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C:\Users\t1437j3\Respaldo Julie\Docs Julieta\CoCars\Reemplacamiento 2022\"/>
    </mc:Choice>
  </mc:AlternateContent>
  <xr:revisionPtr revIDLastSave="0" documentId="8_{2F52A77D-78E8-4750-A716-932B5620575E}" xr6:coauthVersionLast="45" xr6:coauthVersionMax="45" xr10:uidLastSave="{00000000-0000-0000-0000-000000000000}"/>
  <workbookProtection workbookAlgorithmName="SHA-512" workbookHashValue="H3AO8afc3rtHDZEmZvcKSWjJrKwHDcVoY4KgjC/u5jjCE6OUiY8ScavH2ZVoXNOk/gNf28Vnhh1qwaNoUoIgQg==" workbookSaltValue="TEgWCdI/FqohTKi2a6WJiQ==" workbookSpinCount="100000" lockStructure="1"/>
  <bookViews>
    <workbookView xWindow="-108" yWindow="-108" windowWidth="23256" windowHeight="12576" xr2:uid="{00000000-000D-0000-FFFF-FFFF00000000}"/>
  </bookViews>
  <sheets>
    <sheet name="Formato" sheetId="1" r:id="rId1"/>
    <sheet name="VALIDACION" sheetId="2" state="hidden" r:id="rId2"/>
    <sheet name="Ultimo" sheetId="3" state="hidden" r:id="rId3"/>
    <sheet name="Quincenas" sheetId="4" state="hidden" r:id="rId4"/>
    <sheet name="Cataemp" sheetId="5" state="hidden" r:id="rId5"/>
  </sheets>
  <definedNames>
    <definedName name="_xlnm._FilterDatabase" localSheetId="2" hidden="1">Ultimo!$A$1:$AM$2166</definedName>
    <definedName name="_xlnm._FilterDatabase" localSheetId="1" hidden="1">VALIDACION!$A$1:$AC$2165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2165" i="2" l="1"/>
  <c r="W2165" i="2"/>
  <c r="V2165" i="2"/>
  <c r="U2165" i="2"/>
  <c r="Q2165" i="2"/>
  <c r="P2165" i="2"/>
  <c r="O2165" i="2"/>
  <c r="X2164" i="2"/>
  <c r="W2164" i="2"/>
  <c r="V2164" i="2"/>
  <c r="U2164" i="2"/>
  <c r="Q2164" i="2"/>
  <c r="P2164" i="2"/>
  <c r="O2164" i="2"/>
  <c r="X2163" i="2"/>
  <c r="W2163" i="2"/>
  <c r="V2163" i="2"/>
  <c r="U2163" i="2"/>
  <c r="Q2163" i="2"/>
  <c r="P2163" i="2"/>
  <c r="O2163" i="2"/>
  <c r="X2162" i="2"/>
  <c r="W2162" i="2"/>
  <c r="V2162" i="2"/>
  <c r="U2162" i="2"/>
  <c r="Q2162" i="2"/>
  <c r="P2162" i="2"/>
  <c r="X2161" i="2"/>
  <c r="W2161" i="2"/>
  <c r="V2161" i="2"/>
  <c r="U2161" i="2"/>
  <c r="Q2161" i="2"/>
  <c r="P2161" i="2"/>
  <c r="O2161" i="2"/>
  <c r="X2160" i="2"/>
  <c r="W2160" i="2"/>
  <c r="V2160" i="2"/>
  <c r="U2160" i="2"/>
  <c r="Q2160" i="2"/>
  <c r="P2160" i="2"/>
  <c r="O2160" i="2"/>
  <c r="X2159" i="2"/>
  <c r="W2159" i="2"/>
  <c r="V2159" i="2"/>
  <c r="U2159" i="2"/>
  <c r="Q2159" i="2"/>
  <c r="P2159" i="2"/>
  <c r="O2159" i="2"/>
  <c r="X2158" i="2"/>
  <c r="W2158" i="2"/>
  <c r="V2158" i="2"/>
  <c r="U2158" i="2"/>
  <c r="Q2158" i="2"/>
  <c r="P2158" i="2"/>
  <c r="O2158" i="2"/>
  <c r="X2157" i="2"/>
  <c r="W2157" i="2"/>
  <c r="V2157" i="2"/>
  <c r="U2157" i="2"/>
  <c r="Q2157" i="2"/>
  <c r="P2157" i="2"/>
  <c r="O2157" i="2"/>
  <c r="X2156" i="2"/>
  <c r="W2156" i="2"/>
  <c r="V2156" i="2"/>
  <c r="U2156" i="2"/>
  <c r="Q2156" i="2"/>
  <c r="P2156" i="2"/>
  <c r="O2156" i="2"/>
  <c r="X2155" i="2"/>
  <c r="W2155" i="2"/>
  <c r="V2155" i="2"/>
  <c r="U2155" i="2"/>
  <c r="Q2155" i="2"/>
  <c r="P2155" i="2"/>
  <c r="O2155" i="2"/>
  <c r="X2154" i="2"/>
  <c r="W2154" i="2"/>
  <c r="V2154" i="2"/>
  <c r="U2154" i="2"/>
  <c r="Q2154" i="2"/>
  <c r="P2154" i="2"/>
  <c r="O2154" i="2"/>
  <c r="X2153" i="2"/>
  <c r="W2153" i="2"/>
  <c r="V2153" i="2"/>
  <c r="U2153" i="2"/>
  <c r="Q2153" i="2"/>
  <c r="P2153" i="2"/>
  <c r="O2153" i="2"/>
  <c r="X2152" i="2"/>
  <c r="W2152" i="2"/>
  <c r="V2152" i="2"/>
  <c r="U2152" i="2"/>
  <c r="Q2152" i="2"/>
  <c r="P2152" i="2"/>
  <c r="O2152" i="2"/>
  <c r="X2151" i="2"/>
  <c r="W2151" i="2"/>
  <c r="V2151" i="2"/>
  <c r="U2151" i="2"/>
  <c r="Q2151" i="2"/>
  <c r="P2151" i="2"/>
  <c r="X2150" i="2"/>
  <c r="W2150" i="2"/>
  <c r="V2150" i="2"/>
  <c r="U2150" i="2"/>
  <c r="Q2150" i="2"/>
  <c r="P2150" i="2"/>
  <c r="O2150" i="2"/>
  <c r="X2149" i="2"/>
  <c r="W2149" i="2"/>
  <c r="V2149" i="2"/>
  <c r="U2149" i="2"/>
  <c r="Q2149" i="2"/>
  <c r="P2149" i="2"/>
  <c r="O2149" i="2"/>
  <c r="X2148" i="2"/>
  <c r="W2148" i="2"/>
  <c r="V2148" i="2"/>
  <c r="U2148" i="2"/>
  <c r="Q2148" i="2"/>
  <c r="P2148" i="2"/>
  <c r="O2148" i="2"/>
  <c r="X2147" i="2"/>
  <c r="W2147" i="2"/>
  <c r="V2147" i="2"/>
  <c r="U2147" i="2"/>
  <c r="Q2147" i="2"/>
  <c r="P2147" i="2"/>
  <c r="O2147" i="2"/>
  <c r="X2146" i="2"/>
  <c r="W2146" i="2"/>
  <c r="V2146" i="2"/>
  <c r="U2146" i="2"/>
  <c r="Q2146" i="2"/>
  <c r="P2146" i="2"/>
  <c r="O2146" i="2"/>
  <c r="X2145" i="2"/>
  <c r="W2145" i="2"/>
  <c r="V2145" i="2"/>
  <c r="U2145" i="2"/>
  <c r="Q2145" i="2"/>
  <c r="P2145" i="2"/>
  <c r="O2145" i="2"/>
  <c r="X2144" i="2"/>
  <c r="W2144" i="2"/>
  <c r="V2144" i="2"/>
  <c r="U2144" i="2"/>
  <c r="Q2144" i="2"/>
  <c r="P2144" i="2"/>
  <c r="O2144" i="2"/>
  <c r="X2143" i="2"/>
  <c r="W2143" i="2"/>
  <c r="V2143" i="2"/>
  <c r="U2143" i="2"/>
  <c r="Q2143" i="2"/>
  <c r="P2143" i="2"/>
  <c r="O2143" i="2"/>
  <c r="X2142" i="2"/>
  <c r="W2142" i="2"/>
  <c r="V2142" i="2"/>
  <c r="U2142" i="2"/>
  <c r="Q2142" i="2"/>
  <c r="P2142" i="2"/>
  <c r="O2142" i="2"/>
  <c r="X2141" i="2"/>
  <c r="W2141" i="2"/>
  <c r="V2141" i="2"/>
  <c r="U2141" i="2"/>
  <c r="Q2141" i="2"/>
  <c r="P2141" i="2"/>
  <c r="O2141" i="2"/>
  <c r="X2140" i="2"/>
  <c r="W2140" i="2"/>
  <c r="V2140" i="2"/>
  <c r="U2140" i="2"/>
  <c r="Q2140" i="2"/>
  <c r="P2140" i="2"/>
  <c r="O2140" i="2"/>
  <c r="X2139" i="2"/>
  <c r="W2139" i="2"/>
  <c r="V2139" i="2"/>
  <c r="U2139" i="2"/>
  <c r="Q2139" i="2"/>
  <c r="P2139" i="2"/>
  <c r="O2139" i="2"/>
  <c r="X2138" i="2"/>
  <c r="W2138" i="2"/>
  <c r="V2138" i="2"/>
  <c r="U2138" i="2"/>
  <c r="Q2138" i="2"/>
  <c r="P2138" i="2"/>
  <c r="O2138" i="2"/>
  <c r="X2137" i="2"/>
  <c r="W2137" i="2"/>
  <c r="V2137" i="2"/>
  <c r="U2137" i="2"/>
  <c r="Q2137" i="2"/>
  <c r="P2137" i="2"/>
  <c r="O2137" i="2"/>
  <c r="X2136" i="2"/>
  <c r="W2136" i="2"/>
  <c r="V2136" i="2"/>
  <c r="U2136" i="2"/>
  <c r="Q2136" i="2"/>
  <c r="P2136" i="2"/>
  <c r="O2136" i="2"/>
  <c r="X2135" i="2"/>
  <c r="W2135" i="2"/>
  <c r="V2135" i="2"/>
  <c r="U2135" i="2"/>
  <c r="Q2135" i="2"/>
  <c r="P2135" i="2"/>
  <c r="O2135" i="2"/>
  <c r="X2134" i="2"/>
  <c r="W2134" i="2"/>
  <c r="V2134" i="2"/>
  <c r="U2134" i="2"/>
  <c r="Q2134" i="2"/>
  <c r="P2134" i="2"/>
  <c r="O2134" i="2"/>
  <c r="X2133" i="2"/>
  <c r="W2133" i="2"/>
  <c r="V2133" i="2"/>
  <c r="U2133" i="2"/>
  <c r="Q2133" i="2"/>
  <c r="P2133" i="2"/>
  <c r="O2133" i="2"/>
  <c r="X2132" i="2"/>
  <c r="W2132" i="2"/>
  <c r="V2132" i="2"/>
  <c r="U2132" i="2"/>
  <c r="Q2132" i="2"/>
  <c r="P2132" i="2"/>
  <c r="O2132" i="2"/>
  <c r="X2131" i="2"/>
  <c r="W2131" i="2"/>
  <c r="V2131" i="2"/>
  <c r="U2131" i="2"/>
  <c r="Q2131" i="2"/>
  <c r="P2131" i="2"/>
  <c r="O2131" i="2"/>
  <c r="X2130" i="2"/>
  <c r="W2130" i="2"/>
  <c r="V2130" i="2"/>
  <c r="U2130" i="2"/>
  <c r="Q2130" i="2"/>
  <c r="P2130" i="2"/>
  <c r="O2130" i="2"/>
  <c r="X2129" i="2"/>
  <c r="W2129" i="2"/>
  <c r="V2129" i="2"/>
  <c r="U2129" i="2"/>
  <c r="Q2129" i="2"/>
  <c r="P2129" i="2"/>
  <c r="O2129" i="2"/>
  <c r="X2128" i="2"/>
  <c r="W2128" i="2"/>
  <c r="V2128" i="2"/>
  <c r="U2128" i="2"/>
  <c r="Q2128" i="2"/>
  <c r="P2128" i="2"/>
  <c r="O2128" i="2"/>
  <c r="X2127" i="2"/>
  <c r="W2127" i="2"/>
  <c r="V2127" i="2"/>
  <c r="U2127" i="2"/>
  <c r="Q2127" i="2"/>
  <c r="P2127" i="2"/>
  <c r="O2127" i="2"/>
  <c r="X2126" i="2"/>
  <c r="W2126" i="2"/>
  <c r="V2126" i="2"/>
  <c r="U2126" i="2"/>
  <c r="Q2126" i="2"/>
  <c r="P2126" i="2"/>
  <c r="O2126" i="2"/>
  <c r="X2125" i="2"/>
  <c r="W2125" i="2"/>
  <c r="V2125" i="2"/>
  <c r="U2125" i="2"/>
  <c r="Q2125" i="2"/>
  <c r="P2125" i="2"/>
  <c r="O2125" i="2"/>
  <c r="X2124" i="2"/>
  <c r="W2124" i="2"/>
  <c r="V2124" i="2"/>
  <c r="U2124" i="2"/>
  <c r="Q2124" i="2"/>
  <c r="P2124" i="2"/>
  <c r="X2123" i="2"/>
  <c r="W2123" i="2"/>
  <c r="V2123" i="2"/>
  <c r="U2123" i="2"/>
  <c r="Q2123" i="2"/>
  <c r="P2123" i="2"/>
  <c r="X2122" i="2"/>
  <c r="W2122" i="2"/>
  <c r="V2122" i="2"/>
  <c r="U2122" i="2"/>
  <c r="Q2122" i="2"/>
  <c r="P2122" i="2"/>
  <c r="O2122" i="2"/>
  <c r="X2121" i="2"/>
  <c r="W2121" i="2"/>
  <c r="V2121" i="2"/>
  <c r="U2121" i="2"/>
  <c r="Q2121" i="2"/>
  <c r="P2121" i="2"/>
  <c r="X2120" i="2"/>
  <c r="W2120" i="2"/>
  <c r="V2120" i="2"/>
  <c r="U2120" i="2"/>
  <c r="Q2120" i="2"/>
  <c r="P2120" i="2"/>
  <c r="O2120" i="2"/>
  <c r="X2119" i="2"/>
  <c r="W2119" i="2"/>
  <c r="V2119" i="2"/>
  <c r="U2119" i="2"/>
  <c r="Q2119" i="2"/>
  <c r="P2119" i="2"/>
  <c r="O2119" i="2"/>
  <c r="X2118" i="2"/>
  <c r="W2118" i="2"/>
  <c r="V2118" i="2"/>
  <c r="U2118" i="2"/>
  <c r="Q2118" i="2"/>
  <c r="P2118" i="2"/>
  <c r="O2118" i="2"/>
  <c r="X2117" i="2"/>
  <c r="W2117" i="2"/>
  <c r="V2117" i="2"/>
  <c r="U2117" i="2"/>
  <c r="Q2117" i="2"/>
  <c r="P2117" i="2"/>
  <c r="O2117" i="2"/>
  <c r="X2116" i="2"/>
  <c r="W2116" i="2"/>
  <c r="V2116" i="2"/>
  <c r="U2116" i="2"/>
  <c r="Q2116" i="2"/>
  <c r="P2116" i="2"/>
  <c r="O2116" i="2"/>
  <c r="X2115" i="2"/>
  <c r="W2115" i="2"/>
  <c r="V2115" i="2"/>
  <c r="U2115" i="2"/>
  <c r="Q2115" i="2"/>
  <c r="P2115" i="2"/>
  <c r="O2115" i="2"/>
  <c r="X2114" i="2"/>
  <c r="W2114" i="2"/>
  <c r="V2114" i="2"/>
  <c r="U2114" i="2"/>
  <c r="Q2114" i="2"/>
  <c r="P2114" i="2"/>
  <c r="O2114" i="2"/>
  <c r="X2113" i="2"/>
  <c r="W2113" i="2"/>
  <c r="V2113" i="2"/>
  <c r="U2113" i="2"/>
  <c r="Q2113" i="2"/>
  <c r="P2113" i="2"/>
  <c r="O2113" i="2"/>
  <c r="X2112" i="2"/>
  <c r="W2112" i="2"/>
  <c r="V2112" i="2"/>
  <c r="U2112" i="2"/>
  <c r="Q2112" i="2"/>
  <c r="P2112" i="2"/>
  <c r="O2112" i="2"/>
  <c r="X2111" i="2"/>
  <c r="W2111" i="2"/>
  <c r="V2111" i="2"/>
  <c r="U2111" i="2"/>
  <c r="Q2111" i="2"/>
  <c r="P2111" i="2"/>
  <c r="O2111" i="2"/>
  <c r="X2110" i="2"/>
  <c r="W2110" i="2"/>
  <c r="V2110" i="2"/>
  <c r="U2110" i="2"/>
  <c r="Q2110" i="2"/>
  <c r="P2110" i="2"/>
  <c r="O2110" i="2"/>
  <c r="X2109" i="2"/>
  <c r="W2109" i="2"/>
  <c r="V2109" i="2"/>
  <c r="U2109" i="2"/>
  <c r="Q2109" i="2"/>
  <c r="P2109" i="2"/>
  <c r="O2109" i="2"/>
  <c r="X2108" i="2"/>
  <c r="W2108" i="2"/>
  <c r="V2108" i="2"/>
  <c r="U2108" i="2"/>
  <c r="Q2108" i="2"/>
  <c r="P2108" i="2"/>
  <c r="O2108" i="2"/>
  <c r="X2107" i="2"/>
  <c r="W2107" i="2"/>
  <c r="V2107" i="2"/>
  <c r="U2107" i="2"/>
  <c r="Q2107" i="2"/>
  <c r="P2107" i="2"/>
  <c r="O2107" i="2"/>
  <c r="X2106" i="2"/>
  <c r="W2106" i="2"/>
  <c r="V2106" i="2"/>
  <c r="U2106" i="2"/>
  <c r="Q2106" i="2"/>
  <c r="P2106" i="2"/>
  <c r="O2106" i="2"/>
  <c r="X2105" i="2"/>
  <c r="W2105" i="2"/>
  <c r="V2105" i="2"/>
  <c r="U2105" i="2"/>
  <c r="Q2105" i="2"/>
  <c r="P2105" i="2"/>
  <c r="O2105" i="2"/>
  <c r="X2104" i="2"/>
  <c r="W2104" i="2"/>
  <c r="V2104" i="2"/>
  <c r="U2104" i="2"/>
  <c r="Q2104" i="2"/>
  <c r="P2104" i="2"/>
  <c r="O2104" i="2"/>
  <c r="X2103" i="2"/>
  <c r="W2103" i="2"/>
  <c r="V2103" i="2"/>
  <c r="U2103" i="2"/>
  <c r="Q2103" i="2"/>
  <c r="P2103" i="2"/>
  <c r="X2102" i="2"/>
  <c r="W2102" i="2"/>
  <c r="V2102" i="2"/>
  <c r="U2102" i="2"/>
  <c r="Q2102" i="2"/>
  <c r="P2102" i="2"/>
  <c r="O2102" i="2"/>
  <c r="X2101" i="2"/>
  <c r="W2101" i="2"/>
  <c r="V2101" i="2"/>
  <c r="U2101" i="2"/>
  <c r="Q2101" i="2"/>
  <c r="P2101" i="2"/>
  <c r="O2101" i="2"/>
  <c r="X2100" i="2"/>
  <c r="W2100" i="2"/>
  <c r="V2100" i="2"/>
  <c r="U2100" i="2"/>
  <c r="Q2100" i="2"/>
  <c r="P2100" i="2"/>
  <c r="O2100" i="2"/>
  <c r="X2099" i="2"/>
  <c r="W2099" i="2"/>
  <c r="V2099" i="2"/>
  <c r="U2099" i="2"/>
  <c r="Q2099" i="2"/>
  <c r="P2099" i="2"/>
  <c r="O2099" i="2"/>
  <c r="X2098" i="2"/>
  <c r="W2098" i="2"/>
  <c r="V2098" i="2"/>
  <c r="U2098" i="2"/>
  <c r="Q2098" i="2"/>
  <c r="P2098" i="2"/>
  <c r="O2098" i="2"/>
  <c r="X2097" i="2"/>
  <c r="W2097" i="2"/>
  <c r="V2097" i="2"/>
  <c r="U2097" i="2"/>
  <c r="Q2097" i="2"/>
  <c r="P2097" i="2"/>
  <c r="O2097" i="2"/>
  <c r="X2096" i="2"/>
  <c r="W2096" i="2"/>
  <c r="V2096" i="2"/>
  <c r="U2096" i="2"/>
  <c r="Q2096" i="2"/>
  <c r="P2096" i="2"/>
  <c r="O2096" i="2"/>
  <c r="X2095" i="2"/>
  <c r="W2095" i="2"/>
  <c r="V2095" i="2"/>
  <c r="U2095" i="2"/>
  <c r="Q2095" i="2"/>
  <c r="P2095" i="2"/>
  <c r="O2095" i="2"/>
  <c r="X2094" i="2"/>
  <c r="W2094" i="2"/>
  <c r="V2094" i="2"/>
  <c r="U2094" i="2"/>
  <c r="Q2094" i="2"/>
  <c r="P2094" i="2"/>
  <c r="O2094" i="2"/>
  <c r="X2093" i="2"/>
  <c r="W2093" i="2"/>
  <c r="V2093" i="2"/>
  <c r="U2093" i="2"/>
  <c r="Q2093" i="2"/>
  <c r="P2093" i="2"/>
  <c r="O2093" i="2"/>
  <c r="X2092" i="2"/>
  <c r="W2092" i="2"/>
  <c r="V2092" i="2"/>
  <c r="U2092" i="2"/>
  <c r="Q2092" i="2"/>
  <c r="P2092" i="2"/>
  <c r="O2092" i="2"/>
  <c r="X2091" i="2"/>
  <c r="W2091" i="2"/>
  <c r="V2091" i="2"/>
  <c r="U2091" i="2"/>
  <c r="Q2091" i="2"/>
  <c r="P2091" i="2"/>
  <c r="O2091" i="2"/>
  <c r="X2090" i="2"/>
  <c r="W2090" i="2"/>
  <c r="V2090" i="2"/>
  <c r="U2090" i="2"/>
  <c r="Q2090" i="2"/>
  <c r="P2090" i="2"/>
  <c r="O2090" i="2"/>
  <c r="X2089" i="2"/>
  <c r="W2089" i="2"/>
  <c r="V2089" i="2"/>
  <c r="U2089" i="2"/>
  <c r="Q2089" i="2"/>
  <c r="P2089" i="2"/>
  <c r="O2089" i="2"/>
  <c r="X2088" i="2"/>
  <c r="W2088" i="2"/>
  <c r="V2088" i="2"/>
  <c r="U2088" i="2"/>
  <c r="Q2088" i="2"/>
  <c r="P2088" i="2"/>
  <c r="O2088" i="2"/>
  <c r="X2087" i="2"/>
  <c r="W2087" i="2"/>
  <c r="V2087" i="2"/>
  <c r="U2087" i="2"/>
  <c r="Q2087" i="2"/>
  <c r="P2087" i="2"/>
  <c r="O2087" i="2"/>
  <c r="X2086" i="2"/>
  <c r="W2086" i="2"/>
  <c r="V2086" i="2"/>
  <c r="U2086" i="2"/>
  <c r="Q2086" i="2"/>
  <c r="P2086" i="2"/>
  <c r="O2086" i="2"/>
  <c r="X2085" i="2"/>
  <c r="W2085" i="2"/>
  <c r="V2085" i="2"/>
  <c r="U2085" i="2"/>
  <c r="Q2085" i="2"/>
  <c r="P2085" i="2"/>
  <c r="O2085" i="2"/>
  <c r="X2084" i="2"/>
  <c r="W2084" i="2"/>
  <c r="V2084" i="2"/>
  <c r="U2084" i="2"/>
  <c r="Q2084" i="2"/>
  <c r="P2084" i="2"/>
  <c r="O2084" i="2"/>
  <c r="X2083" i="2"/>
  <c r="W2083" i="2"/>
  <c r="V2083" i="2"/>
  <c r="U2083" i="2"/>
  <c r="Q2083" i="2"/>
  <c r="P2083" i="2"/>
  <c r="O2083" i="2"/>
  <c r="X2082" i="2"/>
  <c r="W2082" i="2"/>
  <c r="V2082" i="2"/>
  <c r="U2082" i="2"/>
  <c r="Q2082" i="2"/>
  <c r="P2082" i="2"/>
  <c r="O2082" i="2"/>
  <c r="X2081" i="2"/>
  <c r="W2081" i="2"/>
  <c r="V2081" i="2"/>
  <c r="U2081" i="2"/>
  <c r="Q2081" i="2"/>
  <c r="P2081" i="2"/>
  <c r="O2081" i="2"/>
  <c r="X2080" i="2"/>
  <c r="W2080" i="2"/>
  <c r="V2080" i="2"/>
  <c r="U2080" i="2"/>
  <c r="Q2080" i="2"/>
  <c r="P2080" i="2"/>
  <c r="O2080" i="2"/>
  <c r="X2079" i="2"/>
  <c r="W2079" i="2"/>
  <c r="V2079" i="2"/>
  <c r="U2079" i="2"/>
  <c r="Q2079" i="2"/>
  <c r="P2079" i="2"/>
  <c r="O2079" i="2"/>
  <c r="X2078" i="2"/>
  <c r="W2078" i="2"/>
  <c r="V2078" i="2"/>
  <c r="U2078" i="2"/>
  <c r="Q2078" i="2"/>
  <c r="P2078" i="2"/>
  <c r="O2078" i="2"/>
  <c r="X2077" i="2"/>
  <c r="W2077" i="2"/>
  <c r="V2077" i="2"/>
  <c r="U2077" i="2"/>
  <c r="Q2077" i="2"/>
  <c r="P2077" i="2"/>
  <c r="O2077" i="2"/>
  <c r="X2076" i="2"/>
  <c r="W2076" i="2"/>
  <c r="V2076" i="2"/>
  <c r="U2076" i="2"/>
  <c r="Q2076" i="2"/>
  <c r="P2076" i="2"/>
  <c r="O2076" i="2"/>
  <c r="X2075" i="2"/>
  <c r="W2075" i="2"/>
  <c r="V2075" i="2"/>
  <c r="U2075" i="2"/>
  <c r="Q2075" i="2"/>
  <c r="P2075" i="2"/>
  <c r="O2075" i="2"/>
  <c r="X2074" i="2"/>
  <c r="W2074" i="2"/>
  <c r="V2074" i="2"/>
  <c r="U2074" i="2"/>
  <c r="Q2074" i="2"/>
  <c r="P2074" i="2"/>
  <c r="O2074" i="2"/>
  <c r="X2073" i="2"/>
  <c r="W2073" i="2"/>
  <c r="V2073" i="2"/>
  <c r="U2073" i="2"/>
  <c r="Q2073" i="2"/>
  <c r="P2073" i="2"/>
  <c r="O2073" i="2"/>
  <c r="X2072" i="2"/>
  <c r="W2072" i="2"/>
  <c r="V2072" i="2"/>
  <c r="U2072" i="2"/>
  <c r="Q2072" i="2"/>
  <c r="P2072" i="2"/>
  <c r="X2071" i="2"/>
  <c r="W2071" i="2"/>
  <c r="V2071" i="2"/>
  <c r="U2071" i="2"/>
  <c r="Q2071" i="2"/>
  <c r="P2071" i="2"/>
  <c r="O2071" i="2"/>
  <c r="X2070" i="2"/>
  <c r="W2070" i="2"/>
  <c r="V2070" i="2"/>
  <c r="U2070" i="2"/>
  <c r="Q2070" i="2"/>
  <c r="P2070" i="2"/>
  <c r="O2070" i="2"/>
  <c r="X2069" i="2"/>
  <c r="W2069" i="2"/>
  <c r="V2069" i="2"/>
  <c r="U2069" i="2"/>
  <c r="Q2069" i="2"/>
  <c r="P2069" i="2"/>
  <c r="X2068" i="2"/>
  <c r="W2068" i="2"/>
  <c r="V2068" i="2"/>
  <c r="U2068" i="2"/>
  <c r="Q2068" i="2"/>
  <c r="P2068" i="2"/>
  <c r="O2068" i="2"/>
  <c r="X2067" i="2"/>
  <c r="W2067" i="2"/>
  <c r="V2067" i="2"/>
  <c r="U2067" i="2"/>
  <c r="Q2067" i="2"/>
  <c r="P2067" i="2"/>
  <c r="O2067" i="2"/>
  <c r="X2066" i="2"/>
  <c r="W2066" i="2"/>
  <c r="V2066" i="2"/>
  <c r="U2066" i="2"/>
  <c r="Q2066" i="2"/>
  <c r="P2066" i="2"/>
  <c r="X2065" i="2"/>
  <c r="W2065" i="2"/>
  <c r="V2065" i="2"/>
  <c r="U2065" i="2"/>
  <c r="Q2065" i="2"/>
  <c r="P2065" i="2"/>
  <c r="O2065" i="2"/>
  <c r="X2064" i="2"/>
  <c r="W2064" i="2"/>
  <c r="V2064" i="2"/>
  <c r="U2064" i="2"/>
  <c r="Q2064" i="2"/>
  <c r="P2064" i="2"/>
  <c r="O2064" i="2"/>
  <c r="X2063" i="2"/>
  <c r="W2063" i="2"/>
  <c r="V2063" i="2"/>
  <c r="U2063" i="2"/>
  <c r="Q2063" i="2"/>
  <c r="P2063" i="2"/>
  <c r="O2063" i="2"/>
  <c r="X2062" i="2"/>
  <c r="W2062" i="2"/>
  <c r="V2062" i="2"/>
  <c r="U2062" i="2"/>
  <c r="Q2062" i="2"/>
  <c r="P2062" i="2"/>
  <c r="O2062" i="2"/>
  <c r="X2061" i="2"/>
  <c r="W2061" i="2"/>
  <c r="V2061" i="2"/>
  <c r="U2061" i="2"/>
  <c r="Q2061" i="2"/>
  <c r="P2061" i="2"/>
  <c r="O2061" i="2"/>
  <c r="X2060" i="2"/>
  <c r="W2060" i="2"/>
  <c r="V2060" i="2"/>
  <c r="U2060" i="2"/>
  <c r="Q2060" i="2"/>
  <c r="P2060" i="2"/>
  <c r="O2060" i="2"/>
  <c r="X2059" i="2"/>
  <c r="W2059" i="2"/>
  <c r="V2059" i="2"/>
  <c r="U2059" i="2"/>
  <c r="Q2059" i="2"/>
  <c r="P2059" i="2"/>
  <c r="O2059" i="2"/>
  <c r="X2058" i="2"/>
  <c r="W2058" i="2"/>
  <c r="V2058" i="2"/>
  <c r="U2058" i="2"/>
  <c r="Q2058" i="2"/>
  <c r="P2058" i="2"/>
  <c r="O2058" i="2"/>
  <c r="X2057" i="2"/>
  <c r="W2057" i="2"/>
  <c r="V2057" i="2"/>
  <c r="U2057" i="2"/>
  <c r="Q2057" i="2"/>
  <c r="P2057" i="2"/>
  <c r="O2057" i="2"/>
  <c r="X2056" i="2"/>
  <c r="W2056" i="2"/>
  <c r="V2056" i="2"/>
  <c r="U2056" i="2"/>
  <c r="Q2056" i="2"/>
  <c r="P2056" i="2"/>
  <c r="O2056" i="2"/>
  <c r="X2055" i="2"/>
  <c r="W2055" i="2"/>
  <c r="V2055" i="2"/>
  <c r="U2055" i="2"/>
  <c r="Q2055" i="2"/>
  <c r="P2055" i="2"/>
  <c r="O2055" i="2"/>
  <c r="X2054" i="2"/>
  <c r="W2054" i="2"/>
  <c r="V2054" i="2"/>
  <c r="U2054" i="2"/>
  <c r="Q2054" i="2"/>
  <c r="P2054" i="2"/>
  <c r="O2054" i="2"/>
  <c r="X2053" i="2"/>
  <c r="W2053" i="2"/>
  <c r="V2053" i="2"/>
  <c r="U2053" i="2"/>
  <c r="Q2053" i="2"/>
  <c r="P2053" i="2"/>
  <c r="O2053" i="2"/>
  <c r="X2052" i="2"/>
  <c r="W2052" i="2"/>
  <c r="V2052" i="2"/>
  <c r="U2052" i="2"/>
  <c r="Q2052" i="2"/>
  <c r="P2052" i="2"/>
  <c r="O2052" i="2"/>
  <c r="X2051" i="2"/>
  <c r="W2051" i="2"/>
  <c r="V2051" i="2"/>
  <c r="U2051" i="2"/>
  <c r="Q2051" i="2"/>
  <c r="P2051" i="2"/>
  <c r="O2051" i="2"/>
  <c r="X2050" i="2"/>
  <c r="W2050" i="2"/>
  <c r="V2050" i="2"/>
  <c r="U2050" i="2"/>
  <c r="Q2050" i="2"/>
  <c r="P2050" i="2"/>
  <c r="O2050" i="2"/>
  <c r="X2049" i="2"/>
  <c r="W2049" i="2"/>
  <c r="V2049" i="2"/>
  <c r="U2049" i="2"/>
  <c r="Q2049" i="2"/>
  <c r="P2049" i="2"/>
  <c r="O2049" i="2"/>
  <c r="X2048" i="2"/>
  <c r="W2048" i="2"/>
  <c r="V2048" i="2"/>
  <c r="U2048" i="2"/>
  <c r="Q2048" i="2"/>
  <c r="P2048" i="2"/>
  <c r="O2048" i="2"/>
  <c r="X2047" i="2"/>
  <c r="W2047" i="2"/>
  <c r="V2047" i="2"/>
  <c r="U2047" i="2"/>
  <c r="Q2047" i="2"/>
  <c r="P2047" i="2"/>
  <c r="O2047" i="2"/>
  <c r="X2046" i="2"/>
  <c r="W2046" i="2"/>
  <c r="V2046" i="2"/>
  <c r="U2046" i="2"/>
  <c r="Q2046" i="2"/>
  <c r="P2046" i="2"/>
  <c r="O2046" i="2"/>
  <c r="X2045" i="2"/>
  <c r="W2045" i="2"/>
  <c r="V2045" i="2"/>
  <c r="U2045" i="2"/>
  <c r="Q2045" i="2"/>
  <c r="P2045" i="2"/>
  <c r="O2045" i="2"/>
  <c r="X2044" i="2"/>
  <c r="W2044" i="2"/>
  <c r="V2044" i="2"/>
  <c r="U2044" i="2"/>
  <c r="Q2044" i="2"/>
  <c r="P2044" i="2"/>
  <c r="O2044" i="2"/>
  <c r="X2043" i="2"/>
  <c r="W2043" i="2"/>
  <c r="V2043" i="2"/>
  <c r="U2043" i="2"/>
  <c r="Q2043" i="2"/>
  <c r="P2043" i="2"/>
  <c r="O2043" i="2"/>
  <c r="X2042" i="2"/>
  <c r="W2042" i="2"/>
  <c r="V2042" i="2"/>
  <c r="U2042" i="2"/>
  <c r="Q2042" i="2"/>
  <c r="P2042" i="2"/>
  <c r="O2042" i="2"/>
  <c r="X2041" i="2"/>
  <c r="W2041" i="2"/>
  <c r="V2041" i="2"/>
  <c r="U2041" i="2"/>
  <c r="Q2041" i="2"/>
  <c r="P2041" i="2"/>
  <c r="O2041" i="2"/>
  <c r="X2040" i="2"/>
  <c r="W2040" i="2"/>
  <c r="V2040" i="2"/>
  <c r="U2040" i="2"/>
  <c r="Q2040" i="2"/>
  <c r="P2040" i="2"/>
  <c r="O2040" i="2"/>
  <c r="X2039" i="2"/>
  <c r="W2039" i="2"/>
  <c r="V2039" i="2"/>
  <c r="U2039" i="2"/>
  <c r="Q2039" i="2"/>
  <c r="P2039" i="2"/>
  <c r="O2039" i="2"/>
  <c r="X2038" i="2"/>
  <c r="W2038" i="2"/>
  <c r="V2038" i="2"/>
  <c r="U2038" i="2"/>
  <c r="Q2038" i="2"/>
  <c r="P2038" i="2"/>
  <c r="O2038" i="2"/>
  <c r="X2037" i="2"/>
  <c r="W2037" i="2"/>
  <c r="V2037" i="2"/>
  <c r="U2037" i="2"/>
  <c r="Q2037" i="2"/>
  <c r="P2037" i="2"/>
  <c r="O2037" i="2"/>
  <c r="X2036" i="2"/>
  <c r="W2036" i="2"/>
  <c r="V2036" i="2"/>
  <c r="U2036" i="2"/>
  <c r="Q2036" i="2"/>
  <c r="P2036" i="2"/>
  <c r="O2036" i="2"/>
  <c r="X2035" i="2"/>
  <c r="W2035" i="2"/>
  <c r="V2035" i="2"/>
  <c r="U2035" i="2"/>
  <c r="Q2035" i="2"/>
  <c r="P2035" i="2"/>
  <c r="O2035" i="2"/>
  <c r="X2034" i="2"/>
  <c r="W2034" i="2"/>
  <c r="V2034" i="2"/>
  <c r="U2034" i="2"/>
  <c r="Q2034" i="2"/>
  <c r="P2034" i="2"/>
  <c r="O2034" i="2"/>
  <c r="X2033" i="2"/>
  <c r="W2033" i="2"/>
  <c r="V2033" i="2"/>
  <c r="U2033" i="2"/>
  <c r="Q2033" i="2"/>
  <c r="P2033" i="2"/>
  <c r="O2033" i="2"/>
  <c r="X2032" i="2"/>
  <c r="W2032" i="2"/>
  <c r="V2032" i="2"/>
  <c r="U2032" i="2"/>
  <c r="Q2032" i="2"/>
  <c r="P2032" i="2"/>
  <c r="X2031" i="2"/>
  <c r="W2031" i="2"/>
  <c r="V2031" i="2"/>
  <c r="U2031" i="2"/>
  <c r="Q2031" i="2"/>
  <c r="P2031" i="2"/>
  <c r="O2031" i="2"/>
  <c r="X2030" i="2"/>
  <c r="W2030" i="2"/>
  <c r="V2030" i="2"/>
  <c r="U2030" i="2"/>
  <c r="Q2030" i="2"/>
  <c r="P2030" i="2"/>
  <c r="O2030" i="2"/>
  <c r="X2029" i="2"/>
  <c r="W2029" i="2"/>
  <c r="V2029" i="2"/>
  <c r="U2029" i="2"/>
  <c r="Q2029" i="2"/>
  <c r="P2029" i="2"/>
  <c r="O2029" i="2"/>
  <c r="X2028" i="2"/>
  <c r="W2028" i="2"/>
  <c r="V2028" i="2"/>
  <c r="U2028" i="2"/>
  <c r="Q2028" i="2"/>
  <c r="P2028" i="2"/>
  <c r="O2028" i="2"/>
  <c r="X2027" i="2"/>
  <c r="W2027" i="2"/>
  <c r="V2027" i="2"/>
  <c r="U2027" i="2"/>
  <c r="Q2027" i="2"/>
  <c r="P2027" i="2"/>
  <c r="O2027" i="2"/>
  <c r="X2026" i="2"/>
  <c r="W2026" i="2"/>
  <c r="V2026" i="2"/>
  <c r="U2026" i="2"/>
  <c r="Q2026" i="2"/>
  <c r="P2026" i="2"/>
  <c r="O2026" i="2"/>
  <c r="X2025" i="2"/>
  <c r="W2025" i="2"/>
  <c r="V2025" i="2"/>
  <c r="U2025" i="2"/>
  <c r="Q2025" i="2"/>
  <c r="P2025" i="2"/>
  <c r="O2025" i="2"/>
  <c r="X2024" i="2"/>
  <c r="W2024" i="2"/>
  <c r="V2024" i="2"/>
  <c r="U2024" i="2"/>
  <c r="Q2024" i="2"/>
  <c r="P2024" i="2"/>
  <c r="O2024" i="2"/>
  <c r="X2023" i="2"/>
  <c r="W2023" i="2"/>
  <c r="V2023" i="2"/>
  <c r="U2023" i="2"/>
  <c r="Q2023" i="2"/>
  <c r="P2023" i="2"/>
  <c r="O2023" i="2"/>
  <c r="X2022" i="2"/>
  <c r="W2022" i="2"/>
  <c r="V2022" i="2"/>
  <c r="U2022" i="2"/>
  <c r="Q2022" i="2"/>
  <c r="P2022" i="2"/>
  <c r="O2022" i="2"/>
  <c r="X2021" i="2"/>
  <c r="W2021" i="2"/>
  <c r="V2021" i="2"/>
  <c r="U2021" i="2"/>
  <c r="Q2021" i="2"/>
  <c r="P2021" i="2"/>
  <c r="O2021" i="2"/>
  <c r="X2020" i="2"/>
  <c r="W2020" i="2"/>
  <c r="V2020" i="2"/>
  <c r="U2020" i="2"/>
  <c r="Q2020" i="2"/>
  <c r="P2020" i="2"/>
  <c r="O2020" i="2"/>
  <c r="X2019" i="2"/>
  <c r="W2019" i="2"/>
  <c r="V2019" i="2"/>
  <c r="U2019" i="2"/>
  <c r="Q2019" i="2"/>
  <c r="P2019" i="2"/>
  <c r="O2019" i="2"/>
  <c r="X2018" i="2"/>
  <c r="W2018" i="2"/>
  <c r="V2018" i="2"/>
  <c r="U2018" i="2"/>
  <c r="Q2018" i="2"/>
  <c r="P2018" i="2"/>
  <c r="O2018" i="2"/>
  <c r="X2017" i="2"/>
  <c r="W2017" i="2"/>
  <c r="V2017" i="2"/>
  <c r="U2017" i="2"/>
  <c r="Q2017" i="2"/>
  <c r="P2017" i="2"/>
  <c r="O2017" i="2"/>
  <c r="X2016" i="2"/>
  <c r="W2016" i="2"/>
  <c r="V2016" i="2"/>
  <c r="U2016" i="2"/>
  <c r="Q2016" i="2"/>
  <c r="P2016" i="2"/>
  <c r="O2016" i="2"/>
  <c r="X2015" i="2"/>
  <c r="W2015" i="2"/>
  <c r="V2015" i="2"/>
  <c r="U2015" i="2"/>
  <c r="Q2015" i="2"/>
  <c r="P2015" i="2"/>
  <c r="O2015" i="2"/>
  <c r="X2014" i="2"/>
  <c r="W2014" i="2"/>
  <c r="V2014" i="2"/>
  <c r="U2014" i="2"/>
  <c r="Q2014" i="2"/>
  <c r="P2014" i="2"/>
  <c r="O2014" i="2"/>
  <c r="X2013" i="2"/>
  <c r="W2013" i="2"/>
  <c r="V2013" i="2"/>
  <c r="U2013" i="2"/>
  <c r="Q2013" i="2"/>
  <c r="P2013" i="2"/>
  <c r="O2013" i="2"/>
  <c r="X2012" i="2"/>
  <c r="W2012" i="2"/>
  <c r="V2012" i="2"/>
  <c r="U2012" i="2"/>
  <c r="Q2012" i="2"/>
  <c r="P2012" i="2"/>
  <c r="O2012" i="2"/>
  <c r="X2011" i="2"/>
  <c r="W2011" i="2"/>
  <c r="V2011" i="2"/>
  <c r="U2011" i="2"/>
  <c r="Q2011" i="2"/>
  <c r="P2011" i="2"/>
  <c r="O2011" i="2"/>
  <c r="X2010" i="2"/>
  <c r="W2010" i="2"/>
  <c r="V2010" i="2"/>
  <c r="U2010" i="2"/>
  <c r="Q2010" i="2"/>
  <c r="P2010" i="2"/>
  <c r="X2009" i="2"/>
  <c r="W2009" i="2"/>
  <c r="V2009" i="2"/>
  <c r="U2009" i="2"/>
  <c r="Q2009" i="2"/>
  <c r="P2009" i="2"/>
  <c r="X2008" i="2"/>
  <c r="W2008" i="2"/>
  <c r="V2008" i="2"/>
  <c r="U2008" i="2"/>
  <c r="Q2008" i="2"/>
  <c r="P2008" i="2"/>
  <c r="O2008" i="2"/>
  <c r="X2007" i="2"/>
  <c r="W2007" i="2"/>
  <c r="V2007" i="2"/>
  <c r="U2007" i="2"/>
  <c r="Q2007" i="2"/>
  <c r="P2007" i="2"/>
  <c r="O2007" i="2"/>
  <c r="X2006" i="2"/>
  <c r="W2006" i="2"/>
  <c r="V2006" i="2"/>
  <c r="U2006" i="2"/>
  <c r="Q2006" i="2"/>
  <c r="P2006" i="2"/>
  <c r="O2006" i="2"/>
  <c r="X2005" i="2"/>
  <c r="W2005" i="2"/>
  <c r="V2005" i="2"/>
  <c r="U2005" i="2"/>
  <c r="Q2005" i="2"/>
  <c r="P2005" i="2"/>
  <c r="O2005" i="2"/>
  <c r="X2004" i="2"/>
  <c r="W2004" i="2"/>
  <c r="V2004" i="2"/>
  <c r="U2004" i="2"/>
  <c r="Q2004" i="2"/>
  <c r="P2004" i="2"/>
  <c r="O2004" i="2"/>
  <c r="X2003" i="2"/>
  <c r="W2003" i="2"/>
  <c r="V2003" i="2"/>
  <c r="U2003" i="2"/>
  <c r="Q2003" i="2"/>
  <c r="P2003" i="2"/>
  <c r="O2003" i="2"/>
  <c r="X2002" i="2"/>
  <c r="W2002" i="2"/>
  <c r="V2002" i="2"/>
  <c r="U2002" i="2"/>
  <c r="Q2002" i="2"/>
  <c r="P2002" i="2"/>
  <c r="O2002" i="2"/>
  <c r="X2001" i="2"/>
  <c r="W2001" i="2"/>
  <c r="V2001" i="2"/>
  <c r="U2001" i="2"/>
  <c r="Q2001" i="2"/>
  <c r="P2001" i="2"/>
  <c r="O2001" i="2"/>
  <c r="X2000" i="2"/>
  <c r="W2000" i="2"/>
  <c r="V2000" i="2"/>
  <c r="U2000" i="2"/>
  <c r="Q2000" i="2"/>
  <c r="P2000" i="2"/>
  <c r="O2000" i="2"/>
  <c r="X1999" i="2"/>
  <c r="W1999" i="2"/>
  <c r="V1999" i="2"/>
  <c r="U1999" i="2"/>
  <c r="Q1999" i="2"/>
  <c r="P1999" i="2"/>
  <c r="O1999" i="2"/>
  <c r="X1998" i="2"/>
  <c r="W1998" i="2"/>
  <c r="V1998" i="2"/>
  <c r="U1998" i="2"/>
  <c r="Q1998" i="2"/>
  <c r="P1998" i="2"/>
  <c r="O1998" i="2"/>
  <c r="X1997" i="2"/>
  <c r="W1997" i="2"/>
  <c r="V1997" i="2"/>
  <c r="U1997" i="2"/>
  <c r="Q1997" i="2"/>
  <c r="P1997" i="2"/>
  <c r="O1997" i="2"/>
  <c r="X1996" i="2"/>
  <c r="W1996" i="2"/>
  <c r="V1996" i="2"/>
  <c r="U1996" i="2"/>
  <c r="Q1996" i="2"/>
  <c r="P1996" i="2"/>
  <c r="O1996" i="2"/>
  <c r="X1995" i="2"/>
  <c r="W1995" i="2"/>
  <c r="V1995" i="2"/>
  <c r="U1995" i="2"/>
  <c r="Q1995" i="2"/>
  <c r="P1995" i="2"/>
  <c r="X1994" i="2"/>
  <c r="W1994" i="2"/>
  <c r="V1994" i="2"/>
  <c r="U1994" i="2"/>
  <c r="Q1994" i="2"/>
  <c r="P1994" i="2"/>
  <c r="O1994" i="2"/>
  <c r="X1993" i="2"/>
  <c r="W1993" i="2"/>
  <c r="V1993" i="2"/>
  <c r="U1993" i="2"/>
  <c r="Q1993" i="2"/>
  <c r="P1993" i="2"/>
  <c r="X1992" i="2"/>
  <c r="W1992" i="2"/>
  <c r="V1992" i="2"/>
  <c r="U1992" i="2"/>
  <c r="Q1992" i="2"/>
  <c r="P1992" i="2"/>
  <c r="O1992" i="2"/>
  <c r="X1991" i="2"/>
  <c r="W1991" i="2"/>
  <c r="V1991" i="2"/>
  <c r="U1991" i="2"/>
  <c r="Q1991" i="2"/>
  <c r="P1991" i="2"/>
  <c r="O1991" i="2"/>
  <c r="X1990" i="2"/>
  <c r="W1990" i="2"/>
  <c r="V1990" i="2"/>
  <c r="U1990" i="2"/>
  <c r="Q1990" i="2"/>
  <c r="P1990" i="2"/>
  <c r="O1990" i="2"/>
  <c r="X1989" i="2"/>
  <c r="W1989" i="2"/>
  <c r="V1989" i="2"/>
  <c r="U1989" i="2"/>
  <c r="Q1989" i="2"/>
  <c r="P1989" i="2"/>
  <c r="X1988" i="2"/>
  <c r="W1988" i="2"/>
  <c r="V1988" i="2"/>
  <c r="U1988" i="2"/>
  <c r="Q1988" i="2"/>
  <c r="P1988" i="2"/>
  <c r="O1988" i="2"/>
  <c r="X1987" i="2"/>
  <c r="W1987" i="2"/>
  <c r="V1987" i="2"/>
  <c r="U1987" i="2"/>
  <c r="Q1987" i="2"/>
  <c r="P1987" i="2"/>
  <c r="O1987" i="2"/>
  <c r="X1986" i="2"/>
  <c r="W1986" i="2"/>
  <c r="V1986" i="2"/>
  <c r="U1986" i="2"/>
  <c r="Q1986" i="2"/>
  <c r="P1986" i="2"/>
  <c r="O1986" i="2"/>
  <c r="X1985" i="2"/>
  <c r="W1985" i="2"/>
  <c r="V1985" i="2"/>
  <c r="U1985" i="2"/>
  <c r="Q1985" i="2"/>
  <c r="P1985" i="2"/>
  <c r="O1985" i="2"/>
  <c r="X1984" i="2"/>
  <c r="W1984" i="2"/>
  <c r="V1984" i="2"/>
  <c r="U1984" i="2"/>
  <c r="Q1984" i="2"/>
  <c r="P1984" i="2"/>
  <c r="O1984" i="2"/>
  <c r="X1983" i="2"/>
  <c r="W1983" i="2"/>
  <c r="V1983" i="2"/>
  <c r="U1983" i="2"/>
  <c r="Q1983" i="2"/>
  <c r="P1983" i="2"/>
  <c r="O1983" i="2"/>
  <c r="X1982" i="2"/>
  <c r="W1982" i="2"/>
  <c r="V1982" i="2"/>
  <c r="U1982" i="2"/>
  <c r="Q1982" i="2"/>
  <c r="P1982" i="2"/>
  <c r="O1982" i="2"/>
  <c r="X1981" i="2"/>
  <c r="W1981" i="2"/>
  <c r="V1981" i="2"/>
  <c r="U1981" i="2"/>
  <c r="Q1981" i="2"/>
  <c r="P1981" i="2"/>
  <c r="O1981" i="2"/>
  <c r="X1980" i="2"/>
  <c r="W1980" i="2"/>
  <c r="V1980" i="2"/>
  <c r="U1980" i="2"/>
  <c r="Q1980" i="2"/>
  <c r="P1980" i="2"/>
  <c r="O1980" i="2"/>
  <c r="X1979" i="2"/>
  <c r="W1979" i="2"/>
  <c r="V1979" i="2"/>
  <c r="U1979" i="2"/>
  <c r="Q1979" i="2"/>
  <c r="P1979" i="2"/>
  <c r="O1979" i="2"/>
  <c r="X1978" i="2"/>
  <c r="W1978" i="2"/>
  <c r="V1978" i="2"/>
  <c r="U1978" i="2"/>
  <c r="Q1978" i="2"/>
  <c r="P1978" i="2"/>
  <c r="O1978" i="2"/>
  <c r="X1977" i="2"/>
  <c r="W1977" i="2"/>
  <c r="V1977" i="2"/>
  <c r="U1977" i="2"/>
  <c r="Q1977" i="2"/>
  <c r="P1977" i="2"/>
  <c r="O1977" i="2"/>
  <c r="X1976" i="2"/>
  <c r="W1976" i="2"/>
  <c r="V1976" i="2"/>
  <c r="U1976" i="2"/>
  <c r="Q1976" i="2"/>
  <c r="P1976" i="2"/>
  <c r="O1976" i="2"/>
  <c r="X1975" i="2"/>
  <c r="W1975" i="2"/>
  <c r="V1975" i="2"/>
  <c r="U1975" i="2"/>
  <c r="Q1975" i="2"/>
  <c r="P1975" i="2"/>
  <c r="O1975" i="2"/>
  <c r="X1974" i="2"/>
  <c r="W1974" i="2"/>
  <c r="V1974" i="2"/>
  <c r="U1974" i="2"/>
  <c r="Q1974" i="2"/>
  <c r="P1974" i="2"/>
  <c r="O1974" i="2"/>
  <c r="X1973" i="2"/>
  <c r="W1973" i="2"/>
  <c r="V1973" i="2"/>
  <c r="U1973" i="2"/>
  <c r="Q1973" i="2"/>
  <c r="P1973" i="2"/>
  <c r="O1973" i="2"/>
  <c r="X1972" i="2"/>
  <c r="W1972" i="2"/>
  <c r="V1972" i="2"/>
  <c r="U1972" i="2"/>
  <c r="Q1972" i="2"/>
  <c r="P1972" i="2"/>
  <c r="O1972" i="2"/>
  <c r="X1971" i="2"/>
  <c r="W1971" i="2"/>
  <c r="V1971" i="2"/>
  <c r="U1971" i="2"/>
  <c r="Q1971" i="2"/>
  <c r="P1971" i="2"/>
  <c r="O1971" i="2"/>
  <c r="X1970" i="2"/>
  <c r="W1970" i="2"/>
  <c r="V1970" i="2"/>
  <c r="U1970" i="2"/>
  <c r="Q1970" i="2"/>
  <c r="P1970" i="2"/>
  <c r="O1970" i="2"/>
  <c r="X1969" i="2"/>
  <c r="W1969" i="2"/>
  <c r="V1969" i="2"/>
  <c r="U1969" i="2"/>
  <c r="Q1969" i="2"/>
  <c r="P1969" i="2"/>
  <c r="O1969" i="2"/>
  <c r="X1968" i="2"/>
  <c r="W1968" i="2"/>
  <c r="V1968" i="2"/>
  <c r="U1968" i="2"/>
  <c r="Q1968" i="2"/>
  <c r="P1968" i="2"/>
  <c r="O1968" i="2"/>
  <c r="X1967" i="2"/>
  <c r="W1967" i="2"/>
  <c r="V1967" i="2"/>
  <c r="U1967" i="2"/>
  <c r="Q1967" i="2"/>
  <c r="P1967" i="2"/>
  <c r="O1967" i="2"/>
  <c r="X1966" i="2"/>
  <c r="W1966" i="2"/>
  <c r="V1966" i="2"/>
  <c r="U1966" i="2"/>
  <c r="Q1966" i="2"/>
  <c r="P1966" i="2"/>
  <c r="O1966" i="2"/>
  <c r="X1965" i="2"/>
  <c r="W1965" i="2"/>
  <c r="V1965" i="2"/>
  <c r="U1965" i="2"/>
  <c r="Q1965" i="2"/>
  <c r="P1965" i="2"/>
  <c r="O1965" i="2"/>
  <c r="X1964" i="2"/>
  <c r="W1964" i="2"/>
  <c r="V1964" i="2"/>
  <c r="U1964" i="2"/>
  <c r="Q1964" i="2"/>
  <c r="P1964" i="2"/>
  <c r="O1964" i="2"/>
  <c r="X1963" i="2"/>
  <c r="W1963" i="2"/>
  <c r="V1963" i="2"/>
  <c r="U1963" i="2"/>
  <c r="Q1963" i="2"/>
  <c r="P1963" i="2"/>
  <c r="O1963" i="2"/>
  <c r="X1962" i="2"/>
  <c r="W1962" i="2"/>
  <c r="V1962" i="2"/>
  <c r="U1962" i="2"/>
  <c r="Q1962" i="2"/>
  <c r="P1962" i="2"/>
  <c r="O1962" i="2"/>
  <c r="X1961" i="2"/>
  <c r="W1961" i="2"/>
  <c r="V1961" i="2"/>
  <c r="U1961" i="2"/>
  <c r="Q1961" i="2"/>
  <c r="P1961" i="2"/>
  <c r="O1961" i="2"/>
  <c r="X1960" i="2"/>
  <c r="W1960" i="2"/>
  <c r="V1960" i="2"/>
  <c r="U1960" i="2"/>
  <c r="Q1960" i="2"/>
  <c r="P1960" i="2"/>
  <c r="O1960" i="2"/>
  <c r="X1959" i="2"/>
  <c r="W1959" i="2"/>
  <c r="V1959" i="2"/>
  <c r="U1959" i="2"/>
  <c r="Q1959" i="2"/>
  <c r="P1959" i="2"/>
  <c r="O1959" i="2"/>
  <c r="X1958" i="2"/>
  <c r="W1958" i="2"/>
  <c r="V1958" i="2"/>
  <c r="U1958" i="2"/>
  <c r="Q1958" i="2"/>
  <c r="P1958" i="2"/>
  <c r="O1958" i="2"/>
  <c r="X1957" i="2"/>
  <c r="W1957" i="2"/>
  <c r="V1957" i="2"/>
  <c r="U1957" i="2"/>
  <c r="Q1957" i="2"/>
  <c r="P1957" i="2"/>
  <c r="O1957" i="2"/>
  <c r="X1956" i="2"/>
  <c r="W1956" i="2"/>
  <c r="V1956" i="2"/>
  <c r="U1956" i="2"/>
  <c r="Q1956" i="2"/>
  <c r="P1956" i="2"/>
  <c r="O1956" i="2"/>
  <c r="X1955" i="2"/>
  <c r="W1955" i="2"/>
  <c r="V1955" i="2"/>
  <c r="U1955" i="2"/>
  <c r="Q1955" i="2"/>
  <c r="P1955" i="2"/>
  <c r="O1955" i="2"/>
  <c r="X1954" i="2"/>
  <c r="W1954" i="2"/>
  <c r="V1954" i="2"/>
  <c r="U1954" i="2"/>
  <c r="Q1954" i="2"/>
  <c r="P1954" i="2"/>
  <c r="O1954" i="2"/>
  <c r="X1953" i="2"/>
  <c r="W1953" i="2"/>
  <c r="V1953" i="2"/>
  <c r="U1953" i="2"/>
  <c r="Q1953" i="2"/>
  <c r="P1953" i="2"/>
  <c r="O1953" i="2"/>
  <c r="X1952" i="2"/>
  <c r="W1952" i="2"/>
  <c r="V1952" i="2"/>
  <c r="U1952" i="2"/>
  <c r="Q1952" i="2"/>
  <c r="P1952" i="2"/>
  <c r="O1952" i="2"/>
  <c r="X1951" i="2"/>
  <c r="W1951" i="2"/>
  <c r="V1951" i="2"/>
  <c r="U1951" i="2"/>
  <c r="Q1951" i="2"/>
  <c r="P1951" i="2"/>
  <c r="O1951" i="2"/>
  <c r="X1950" i="2"/>
  <c r="W1950" i="2"/>
  <c r="V1950" i="2"/>
  <c r="U1950" i="2"/>
  <c r="Q1950" i="2"/>
  <c r="P1950" i="2"/>
  <c r="O1950" i="2"/>
  <c r="X1949" i="2"/>
  <c r="W1949" i="2"/>
  <c r="V1949" i="2"/>
  <c r="U1949" i="2"/>
  <c r="Q1949" i="2"/>
  <c r="P1949" i="2"/>
  <c r="O1949" i="2"/>
  <c r="X1948" i="2"/>
  <c r="W1948" i="2"/>
  <c r="V1948" i="2"/>
  <c r="U1948" i="2"/>
  <c r="Q1948" i="2"/>
  <c r="P1948" i="2"/>
  <c r="O1948" i="2"/>
  <c r="X1947" i="2"/>
  <c r="W1947" i="2"/>
  <c r="V1947" i="2"/>
  <c r="U1947" i="2"/>
  <c r="Q1947" i="2"/>
  <c r="P1947" i="2"/>
  <c r="O1947" i="2"/>
  <c r="X1946" i="2"/>
  <c r="W1946" i="2"/>
  <c r="V1946" i="2"/>
  <c r="U1946" i="2"/>
  <c r="Q1946" i="2"/>
  <c r="P1946" i="2"/>
  <c r="O1946" i="2"/>
  <c r="X1945" i="2"/>
  <c r="W1945" i="2"/>
  <c r="V1945" i="2"/>
  <c r="U1945" i="2"/>
  <c r="Q1945" i="2"/>
  <c r="P1945" i="2"/>
  <c r="X1944" i="2"/>
  <c r="W1944" i="2"/>
  <c r="V1944" i="2"/>
  <c r="U1944" i="2"/>
  <c r="Q1944" i="2"/>
  <c r="P1944" i="2"/>
  <c r="X1943" i="2"/>
  <c r="W1943" i="2"/>
  <c r="V1943" i="2"/>
  <c r="U1943" i="2"/>
  <c r="Q1943" i="2"/>
  <c r="P1943" i="2"/>
  <c r="O1943" i="2"/>
  <c r="X1942" i="2"/>
  <c r="W1942" i="2"/>
  <c r="V1942" i="2"/>
  <c r="U1942" i="2"/>
  <c r="Q1942" i="2"/>
  <c r="P1942" i="2"/>
  <c r="O1942" i="2"/>
  <c r="X1941" i="2"/>
  <c r="W1941" i="2"/>
  <c r="V1941" i="2"/>
  <c r="U1941" i="2"/>
  <c r="Q1941" i="2"/>
  <c r="P1941" i="2"/>
  <c r="O1941" i="2"/>
  <c r="X1940" i="2"/>
  <c r="W1940" i="2"/>
  <c r="V1940" i="2"/>
  <c r="U1940" i="2"/>
  <c r="Q1940" i="2"/>
  <c r="P1940" i="2"/>
  <c r="O1940" i="2"/>
  <c r="X1939" i="2"/>
  <c r="W1939" i="2"/>
  <c r="V1939" i="2"/>
  <c r="U1939" i="2"/>
  <c r="Q1939" i="2"/>
  <c r="P1939" i="2"/>
  <c r="O1939" i="2"/>
  <c r="X1938" i="2"/>
  <c r="W1938" i="2"/>
  <c r="V1938" i="2"/>
  <c r="U1938" i="2"/>
  <c r="Q1938" i="2"/>
  <c r="P1938" i="2"/>
  <c r="O1938" i="2"/>
  <c r="X1937" i="2"/>
  <c r="W1937" i="2"/>
  <c r="V1937" i="2"/>
  <c r="U1937" i="2"/>
  <c r="Q1937" i="2"/>
  <c r="P1937" i="2"/>
  <c r="O1937" i="2"/>
  <c r="X1936" i="2"/>
  <c r="W1936" i="2"/>
  <c r="V1936" i="2"/>
  <c r="U1936" i="2"/>
  <c r="Q1936" i="2"/>
  <c r="P1936" i="2"/>
  <c r="O1936" i="2"/>
  <c r="X1935" i="2"/>
  <c r="W1935" i="2"/>
  <c r="V1935" i="2"/>
  <c r="U1935" i="2"/>
  <c r="Q1935" i="2"/>
  <c r="P1935" i="2"/>
  <c r="O1935" i="2"/>
  <c r="X1934" i="2"/>
  <c r="W1934" i="2"/>
  <c r="V1934" i="2"/>
  <c r="U1934" i="2"/>
  <c r="Q1934" i="2"/>
  <c r="P1934" i="2"/>
  <c r="O1934" i="2"/>
  <c r="X1933" i="2"/>
  <c r="W1933" i="2"/>
  <c r="V1933" i="2"/>
  <c r="U1933" i="2"/>
  <c r="Q1933" i="2"/>
  <c r="P1933" i="2"/>
  <c r="O1933" i="2"/>
  <c r="X1932" i="2"/>
  <c r="W1932" i="2"/>
  <c r="V1932" i="2"/>
  <c r="U1932" i="2"/>
  <c r="Q1932" i="2"/>
  <c r="P1932" i="2"/>
  <c r="O1932" i="2"/>
  <c r="X1931" i="2"/>
  <c r="W1931" i="2"/>
  <c r="V1931" i="2"/>
  <c r="U1931" i="2"/>
  <c r="Q1931" i="2"/>
  <c r="P1931" i="2"/>
  <c r="O1931" i="2"/>
  <c r="X1930" i="2"/>
  <c r="W1930" i="2"/>
  <c r="V1930" i="2"/>
  <c r="U1930" i="2"/>
  <c r="Q1930" i="2"/>
  <c r="P1930" i="2"/>
  <c r="O1930" i="2"/>
  <c r="X1929" i="2"/>
  <c r="W1929" i="2"/>
  <c r="V1929" i="2"/>
  <c r="U1929" i="2"/>
  <c r="Q1929" i="2"/>
  <c r="P1929" i="2"/>
  <c r="O1929" i="2"/>
  <c r="X1928" i="2"/>
  <c r="W1928" i="2"/>
  <c r="V1928" i="2"/>
  <c r="U1928" i="2"/>
  <c r="Q1928" i="2"/>
  <c r="P1928" i="2"/>
  <c r="O1928" i="2"/>
  <c r="X1927" i="2"/>
  <c r="W1927" i="2"/>
  <c r="V1927" i="2"/>
  <c r="U1927" i="2"/>
  <c r="Q1927" i="2"/>
  <c r="P1927" i="2"/>
  <c r="O1927" i="2"/>
  <c r="X1926" i="2"/>
  <c r="W1926" i="2"/>
  <c r="V1926" i="2"/>
  <c r="U1926" i="2"/>
  <c r="Q1926" i="2"/>
  <c r="P1926" i="2"/>
  <c r="O1926" i="2"/>
  <c r="X1925" i="2"/>
  <c r="W1925" i="2"/>
  <c r="V1925" i="2"/>
  <c r="U1925" i="2"/>
  <c r="Q1925" i="2"/>
  <c r="P1925" i="2"/>
  <c r="O1925" i="2"/>
  <c r="X1924" i="2"/>
  <c r="W1924" i="2"/>
  <c r="V1924" i="2"/>
  <c r="U1924" i="2"/>
  <c r="Q1924" i="2"/>
  <c r="P1924" i="2"/>
  <c r="O1924" i="2"/>
  <c r="X1923" i="2"/>
  <c r="W1923" i="2"/>
  <c r="V1923" i="2"/>
  <c r="U1923" i="2"/>
  <c r="Q1923" i="2"/>
  <c r="P1923" i="2"/>
  <c r="O1923" i="2"/>
  <c r="X1922" i="2"/>
  <c r="W1922" i="2"/>
  <c r="V1922" i="2"/>
  <c r="U1922" i="2"/>
  <c r="Q1922" i="2"/>
  <c r="P1922" i="2"/>
  <c r="X1921" i="2"/>
  <c r="W1921" i="2"/>
  <c r="V1921" i="2"/>
  <c r="U1921" i="2"/>
  <c r="Q1921" i="2"/>
  <c r="P1921" i="2"/>
  <c r="O1921" i="2"/>
  <c r="X1920" i="2"/>
  <c r="W1920" i="2"/>
  <c r="V1920" i="2"/>
  <c r="U1920" i="2"/>
  <c r="Q1920" i="2"/>
  <c r="P1920" i="2"/>
  <c r="O1920" i="2"/>
  <c r="X1919" i="2"/>
  <c r="W1919" i="2"/>
  <c r="V1919" i="2"/>
  <c r="U1919" i="2"/>
  <c r="Q1919" i="2"/>
  <c r="P1919" i="2"/>
  <c r="O1919" i="2"/>
  <c r="X1918" i="2"/>
  <c r="W1918" i="2"/>
  <c r="V1918" i="2"/>
  <c r="U1918" i="2"/>
  <c r="Q1918" i="2"/>
  <c r="P1918" i="2"/>
  <c r="O1918" i="2"/>
  <c r="X1917" i="2"/>
  <c r="W1917" i="2"/>
  <c r="V1917" i="2"/>
  <c r="U1917" i="2"/>
  <c r="Q1917" i="2"/>
  <c r="P1917" i="2"/>
  <c r="O1917" i="2"/>
  <c r="X1916" i="2"/>
  <c r="W1916" i="2"/>
  <c r="V1916" i="2"/>
  <c r="U1916" i="2"/>
  <c r="Q1916" i="2"/>
  <c r="P1916" i="2"/>
  <c r="O1916" i="2"/>
  <c r="X1915" i="2"/>
  <c r="W1915" i="2"/>
  <c r="V1915" i="2"/>
  <c r="U1915" i="2"/>
  <c r="Q1915" i="2"/>
  <c r="P1915" i="2"/>
  <c r="O1915" i="2"/>
  <c r="X1914" i="2"/>
  <c r="W1914" i="2"/>
  <c r="V1914" i="2"/>
  <c r="U1914" i="2"/>
  <c r="Q1914" i="2"/>
  <c r="P1914" i="2"/>
  <c r="O1914" i="2"/>
  <c r="X1913" i="2"/>
  <c r="W1913" i="2"/>
  <c r="V1913" i="2"/>
  <c r="U1913" i="2"/>
  <c r="Q1913" i="2"/>
  <c r="P1913" i="2"/>
  <c r="O1913" i="2"/>
  <c r="X1912" i="2"/>
  <c r="W1912" i="2"/>
  <c r="V1912" i="2"/>
  <c r="U1912" i="2"/>
  <c r="Q1912" i="2"/>
  <c r="P1912" i="2"/>
  <c r="O1912" i="2"/>
  <c r="X1911" i="2"/>
  <c r="W1911" i="2"/>
  <c r="V1911" i="2"/>
  <c r="U1911" i="2"/>
  <c r="Q1911" i="2"/>
  <c r="P1911" i="2"/>
  <c r="O1911" i="2"/>
  <c r="X1910" i="2"/>
  <c r="W1910" i="2"/>
  <c r="V1910" i="2"/>
  <c r="U1910" i="2"/>
  <c r="Q1910" i="2"/>
  <c r="P1910" i="2"/>
  <c r="O1910" i="2"/>
  <c r="X1909" i="2"/>
  <c r="W1909" i="2"/>
  <c r="V1909" i="2"/>
  <c r="U1909" i="2"/>
  <c r="Q1909" i="2"/>
  <c r="P1909" i="2"/>
  <c r="O1909" i="2"/>
  <c r="X1908" i="2"/>
  <c r="W1908" i="2"/>
  <c r="V1908" i="2"/>
  <c r="U1908" i="2"/>
  <c r="Q1908" i="2"/>
  <c r="P1908" i="2"/>
  <c r="O1908" i="2"/>
  <c r="X1907" i="2"/>
  <c r="W1907" i="2"/>
  <c r="V1907" i="2"/>
  <c r="U1907" i="2"/>
  <c r="Q1907" i="2"/>
  <c r="P1907" i="2"/>
  <c r="O1907" i="2"/>
  <c r="X1906" i="2"/>
  <c r="W1906" i="2"/>
  <c r="V1906" i="2"/>
  <c r="U1906" i="2"/>
  <c r="Q1906" i="2"/>
  <c r="P1906" i="2"/>
  <c r="O1906" i="2"/>
  <c r="X1905" i="2"/>
  <c r="W1905" i="2"/>
  <c r="V1905" i="2"/>
  <c r="U1905" i="2"/>
  <c r="Q1905" i="2"/>
  <c r="P1905" i="2"/>
  <c r="O1905" i="2"/>
  <c r="X1904" i="2"/>
  <c r="W1904" i="2"/>
  <c r="V1904" i="2"/>
  <c r="U1904" i="2"/>
  <c r="Q1904" i="2"/>
  <c r="P1904" i="2"/>
  <c r="O1904" i="2"/>
  <c r="X1903" i="2"/>
  <c r="W1903" i="2"/>
  <c r="V1903" i="2"/>
  <c r="U1903" i="2"/>
  <c r="Q1903" i="2"/>
  <c r="P1903" i="2"/>
  <c r="O1903" i="2"/>
  <c r="X1902" i="2"/>
  <c r="W1902" i="2"/>
  <c r="V1902" i="2"/>
  <c r="U1902" i="2"/>
  <c r="Q1902" i="2"/>
  <c r="P1902" i="2"/>
  <c r="O1902" i="2"/>
  <c r="X1901" i="2"/>
  <c r="W1901" i="2"/>
  <c r="V1901" i="2"/>
  <c r="U1901" i="2"/>
  <c r="Q1901" i="2"/>
  <c r="P1901" i="2"/>
  <c r="O1901" i="2"/>
  <c r="X1900" i="2"/>
  <c r="W1900" i="2"/>
  <c r="V1900" i="2"/>
  <c r="U1900" i="2"/>
  <c r="Q1900" i="2"/>
  <c r="P1900" i="2"/>
  <c r="O1900" i="2"/>
  <c r="X1899" i="2"/>
  <c r="W1899" i="2"/>
  <c r="V1899" i="2"/>
  <c r="U1899" i="2"/>
  <c r="Q1899" i="2"/>
  <c r="P1899" i="2"/>
  <c r="O1899" i="2"/>
  <c r="X1898" i="2"/>
  <c r="W1898" i="2"/>
  <c r="V1898" i="2"/>
  <c r="U1898" i="2"/>
  <c r="Q1898" i="2"/>
  <c r="P1898" i="2"/>
  <c r="O1898" i="2"/>
  <c r="X1897" i="2"/>
  <c r="W1897" i="2"/>
  <c r="V1897" i="2"/>
  <c r="U1897" i="2"/>
  <c r="Q1897" i="2"/>
  <c r="P1897" i="2"/>
  <c r="O1897" i="2"/>
  <c r="X1896" i="2"/>
  <c r="W1896" i="2"/>
  <c r="V1896" i="2"/>
  <c r="U1896" i="2"/>
  <c r="Q1896" i="2"/>
  <c r="P1896" i="2"/>
  <c r="O1896" i="2"/>
  <c r="X1895" i="2"/>
  <c r="W1895" i="2"/>
  <c r="V1895" i="2"/>
  <c r="U1895" i="2"/>
  <c r="Q1895" i="2"/>
  <c r="P1895" i="2"/>
  <c r="O1895" i="2"/>
  <c r="X1894" i="2"/>
  <c r="W1894" i="2"/>
  <c r="V1894" i="2"/>
  <c r="U1894" i="2"/>
  <c r="Q1894" i="2"/>
  <c r="P1894" i="2"/>
  <c r="O1894" i="2"/>
  <c r="X1893" i="2"/>
  <c r="W1893" i="2"/>
  <c r="V1893" i="2"/>
  <c r="U1893" i="2"/>
  <c r="Q1893" i="2"/>
  <c r="P1893" i="2"/>
  <c r="O1893" i="2"/>
  <c r="X1892" i="2"/>
  <c r="W1892" i="2"/>
  <c r="V1892" i="2"/>
  <c r="U1892" i="2"/>
  <c r="Q1892" i="2"/>
  <c r="P1892" i="2"/>
  <c r="O1892" i="2"/>
  <c r="X1891" i="2"/>
  <c r="W1891" i="2"/>
  <c r="V1891" i="2"/>
  <c r="U1891" i="2"/>
  <c r="Q1891" i="2"/>
  <c r="P1891" i="2"/>
  <c r="O1891" i="2"/>
  <c r="X1890" i="2"/>
  <c r="W1890" i="2"/>
  <c r="V1890" i="2"/>
  <c r="U1890" i="2"/>
  <c r="Q1890" i="2"/>
  <c r="P1890" i="2"/>
  <c r="O1890" i="2"/>
  <c r="X1889" i="2"/>
  <c r="W1889" i="2"/>
  <c r="V1889" i="2"/>
  <c r="U1889" i="2"/>
  <c r="Q1889" i="2"/>
  <c r="P1889" i="2"/>
  <c r="O1889" i="2"/>
  <c r="X1888" i="2"/>
  <c r="W1888" i="2"/>
  <c r="V1888" i="2"/>
  <c r="U1888" i="2"/>
  <c r="Q1888" i="2"/>
  <c r="P1888" i="2"/>
  <c r="O1888" i="2"/>
  <c r="X1887" i="2"/>
  <c r="W1887" i="2"/>
  <c r="V1887" i="2"/>
  <c r="U1887" i="2"/>
  <c r="Q1887" i="2"/>
  <c r="P1887" i="2"/>
  <c r="O1887" i="2"/>
  <c r="X1886" i="2"/>
  <c r="W1886" i="2"/>
  <c r="V1886" i="2"/>
  <c r="U1886" i="2"/>
  <c r="Q1886" i="2"/>
  <c r="P1886" i="2"/>
  <c r="O1886" i="2"/>
  <c r="X1885" i="2"/>
  <c r="W1885" i="2"/>
  <c r="V1885" i="2"/>
  <c r="U1885" i="2"/>
  <c r="Q1885" i="2"/>
  <c r="P1885" i="2"/>
  <c r="O1885" i="2"/>
  <c r="X1884" i="2"/>
  <c r="W1884" i="2"/>
  <c r="V1884" i="2"/>
  <c r="U1884" i="2"/>
  <c r="Q1884" i="2"/>
  <c r="P1884" i="2"/>
  <c r="O1884" i="2"/>
  <c r="X1883" i="2"/>
  <c r="W1883" i="2"/>
  <c r="V1883" i="2"/>
  <c r="U1883" i="2"/>
  <c r="Q1883" i="2"/>
  <c r="P1883" i="2"/>
  <c r="O1883" i="2"/>
  <c r="X1882" i="2"/>
  <c r="W1882" i="2"/>
  <c r="V1882" i="2"/>
  <c r="U1882" i="2"/>
  <c r="Q1882" i="2"/>
  <c r="P1882" i="2"/>
  <c r="O1882" i="2"/>
  <c r="X1881" i="2"/>
  <c r="W1881" i="2"/>
  <c r="V1881" i="2"/>
  <c r="U1881" i="2"/>
  <c r="Q1881" i="2"/>
  <c r="P1881" i="2"/>
  <c r="O1881" i="2"/>
  <c r="X1880" i="2"/>
  <c r="W1880" i="2"/>
  <c r="V1880" i="2"/>
  <c r="U1880" i="2"/>
  <c r="Q1880" i="2"/>
  <c r="P1880" i="2"/>
  <c r="O1880" i="2"/>
  <c r="X1879" i="2"/>
  <c r="W1879" i="2"/>
  <c r="V1879" i="2"/>
  <c r="U1879" i="2"/>
  <c r="Q1879" i="2"/>
  <c r="P1879" i="2"/>
  <c r="O1879" i="2"/>
  <c r="X1878" i="2"/>
  <c r="W1878" i="2"/>
  <c r="V1878" i="2"/>
  <c r="U1878" i="2"/>
  <c r="Q1878" i="2"/>
  <c r="P1878" i="2"/>
  <c r="O1878" i="2"/>
  <c r="X1877" i="2"/>
  <c r="W1877" i="2"/>
  <c r="V1877" i="2"/>
  <c r="U1877" i="2"/>
  <c r="Q1877" i="2"/>
  <c r="P1877" i="2"/>
  <c r="O1877" i="2"/>
  <c r="X1876" i="2"/>
  <c r="W1876" i="2"/>
  <c r="V1876" i="2"/>
  <c r="U1876" i="2"/>
  <c r="Q1876" i="2"/>
  <c r="P1876" i="2"/>
  <c r="O1876" i="2"/>
  <c r="X1875" i="2"/>
  <c r="W1875" i="2"/>
  <c r="V1875" i="2"/>
  <c r="U1875" i="2"/>
  <c r="Q1875" i="2"/>
  <c r="P1875" i="2"/>
  <c r="O1875" i="2"/>
  <c r="X1874" i="2"/>
  <c r="W1874" i="2"/>
  <c r="V1874" i="2"/>
  <c r="U1874" i="2"/>
  <c r="Q1874" i="2"/>
  <c r="P1874" i="2"/>
  <c r="O1874" i="2"/>
  <c r="X1873" i="2"/>
  <c r="W1873" i="2"/>
  <c r="V1873" i="2"/>
  <c r="U1873" i="2"/>
  <c r="Q1873" i="2"/>
  <c r="P1873" i="2"/>
  <c r="O1873" i="2"/>
  <c r="X1872" i="2"/>
  <c r="W1872" i="2"/>
  <c r="V1872" i="2"/>
  <c r="U1872" i="2"/>
  <c r="Q1872" i="2"/>
  <c r="P1872" i="2"/>
  <c r="O1872" i="2"/>
  <c r="X1871" i="2"/>
  <c r="W1871" i="2"/>
  <c r="V1871" i="2"/>
  <c r="U1871" i="2"/>
  <c r="Q1871" i="2"/>
  <c r="P1871" i="2"/>
  <c r="O1871" i="2"/>
  <c r="X1870" i="2"/>
  <c r="W1870" i="2"/>
  <c r="V1870" i="2"/>
  <c r="U1870" i="2"/>
  <c r="Q1870" i="2"/>
  <c r="P1870" i="2"/>
  <c r="O1870" i="2"/>
  <c r="X1869" i="2"/>
  <c r="W1869" i="2"/>
  <c r="V1869" i="2"/>
  <c r="U1869" i="2"/>
  <c r="Q1869" i="2"/>
  <c r="P1869" i="2"/>
  <c r="O1869" i="2"/>
  <c r="X1868" i="2"/>
  <c r="W1868" i="2"/>
  <c r="V1868" i="2"/>
  <c r="U1868" i="2"/>
  <c r="Q1868" i="2"/>
  <c r="P1868" i="2"/>
  <c r="O1868" i="2"/>
  <c r="X1867" i="2"/>
  <c r="W1867" i="2"/>
  <c r="V1867" i="2"/>
  <c r="U1867" i="2"/>
  <c r="Q1867" i="2"/>
  <c r="P1867" i="2"/>
  <c r="O1867" i="2"/>
  <c r="X1866" i="2"/>
  <c r="W1866" i="2"/>
  <c r="V1866" i="2"/>
  <c r="U1866" i="2"/>
  <c r="Q1866" i="2"/>
  <c r="P1866" i="2"/>
  <c r="X1865" i="2"/>
  <c r="W1865" i="2"/>
  <c r="V1865" i="2"/>
  <c r="U1865" i="2"/>
  <c r="Q1865" i="2"/>
  <c r="P1865" i="2"/>
  <c r="O1865" i="2"/>
  <c r="X1864" i="2"/>
  <c r="W1864" i="2"/>
  <c r="V1864" i="2"/>
  <c r="U1864" i="2"/>
  <c r="Q1864" i="2"/>
  <c r="P1864" i="2"/>
  <c r="O1864" i="2"/>
  <c r="X1863" i="2"/>
  <c r="W1863" i="2"/>
  <c r="V1863" i="2"/>
  <c r="U1863" i="2"/>
  <c r="Q1863" i="2"/>
  <c r="P1863" i="2"/>
  <c r="O1863" i="2"/>
  <c r="X1862" i="2"/>
  <c r="W1862" i="2"/>
  <c r="V1862" i="2"/>
  <c r="U1862" i="2"/>
  <c r="Q1862" i="2"/>
  <c r="P1862" i="2"/>
  <c r="O1862" i="2"/>
  <c r="X1861" i="2"/>
  <c r="W1861" i="2"/>
  <c r="V1861" i="2"/>
  <c r="U1861" i="2"/>
  <c r="Q1861" i="2"/>
  <c r="P1861" i="2"/>
  <c r="O1861" i="2"/>
  <c r="X1860" i="2"/>
  <c r="W1860" i="2"/>
  <c r="V1860" i="2"/>
  <c r="U1860" i="2"/>
  <c r="Q1860" i="2"/>
  <c r="P1860" i="2"/>
  <c r="O1860" i="2"/>
  <c r="X1859" i="2"/>
  <c r="W1859" i="2"/>
  <c r="V1859" i="2"/>
  <c r="U1859" i="2"/>
  <c r="Q1859" i="2"/>
  <c r="P1859" i="2"/>
  <c r="O1859" i="2"/>
  <c r="X1858" i="2"/>
  <c r="W1858" i="2"/>
  <c r="V1858" i="2"/>
  <c r="U1858" i="2"/>
  <c r="Q1858" i="2"/>
  <c r="P1858" i="2"/>
  <c r="O1858" i="2"/>
  <c r="X1857" i="2"/>
  <c r="W1857" i="2"/>
  <c r="V1857" i="2"/>
  <c r="U1857" i="2"/>
  <c r="Q1857" i="2"/>
  <c r="P1857" i="2"/>
  <c r="O1857" i="2"/>
  <c r="X1856" i="2"/>
  <c r="W1856" i="2"/>
  <c r="V1856" i="2"/>
  <c r="U1856" i="2"/>
  <c r="Q1856" i="2"/>
  <c r="P1856" i="2"/>
  <c r="X1855" i="2"/>
  <c r="W1855" i="2"/>
  <c r="V1855" i="2"/>
  <c r="U1855" i="2"/>
  <c r="Q1855" i="2"/>
  <c r="P1855" i="2"/>
  <c r="O1855" i="2"/>
  <c r="X1854" i="2"/>
  <c r="W1854" i="2"/>
  <c r="V1854" i="2"/>
  <c r="U1854" i="2"/>
  <c r="Q1854" i="2"/>
  <c r="P1854" i="2"/>
  <c r="O1854" i="2"/>
  <c r="X1853" i="2"/>
  <c r="W1853" i="2"/>
  <c r="V1853" i="2"/>
  <c r="U1853" i="2"/>
  <c r="Q1853" i="2"/>
  <c r="P1853" i="2"/>
  <c r="X1852" i="2"/>
  <c r="W1852" i="2"/>
  <c r="V1852" i="2"/>
  <c r="U1852" i="2"/>
  <c r="Q1852" i="2"/>
  <c r="P1852" i="2"/>
  <c r="O1852" i="2"/>
  <c r="X1851" i="2"/>
  <c r="W1851" i="2"/>
  <c r="V1851" i="2"/>
  <c r="U1851" i="2"/>
  <c r="Q1851" i="2"/>
  <c r="P1851" i="2"/>
  <c r="O1851" i="2"/>
  <c r="X1850" i="2"/>
  <c r="W1850" i="2"/>
  <c r="V1850" i="2"/>
  <c r="U1850" i="2"/>
  <c r="Q1850" i="2"/>
  <c r="P1850" i="2"/>
  <c r="X1849" i="2"/>
  <c r="W1849" i="2"/>
  <c r="V1849" i="2"/>
  <c r="U1849" i="2"/>
  <c r="Q1849" i="2"/>
  <c r="P1849" i="2"/>
  <c r="O1849" i="2"/>
  <c r="X1848" i="2"/>
  <c r="W1848" i="2"/>
  <c r="V1848" i="2"/>
  <c r="U1848" i="2"/>
  <c r="Q1848" i="2"/>
  <c r="P1848" i="2"/>
  <c r="O1848" i="2"/>
  <c r="X1847" i="2"/>
  <c r="W1847" i="2"/>
  <c r="V1847" i="2"/>
  <c r="U1847" i="2"/>
  <c r="Q1847" i="2"/>
  <c r="P1847" i="2"/>
  <c r="O1847" i="2"/>
  <c r="X1846" i="2"/>
  <c r="W1846" i="2"/>
  <c r="V1846" i="2"/>
  <c r="U1846" i="2"/>
  <c r="Q1846" i="2"/>
  <c r="P1846" i="2"/>
  <c r="O1846" i="2"/>
  <c r="X1845" i="2"/>
  <c r="W1845" i="2"/>
  <c r="V1845" i="2"/>
  <c r="U1845" i="2"/>
  <c r="Q1845" i="2"/>
  <c r="P1845" i="2"/>
  <c r="O1845" i="2"/>
  <c r="X1844" i="2"/>
  <c r="W1844" i="2"/>
  <c r="V1844" i="2"/>
  <c r="U1844" i="2"/>
  <c r="Q1844" i="2"/>
  <c r="P1844" i="2"/>
  <c r="O1844" i="2"/>
  <c r="X1843" i="2"/>
  <c r="W1843" i="2"/>
  <c r="V1843" i="2"/>
  <c r="U1843" i="2"/>
  <c r="Q1843" i="2"/>
  <c r="P1843" i="2"/>
  <c r="X1842" i="2"/>
  <c r="W1842" i="2"/>
  <c r="V1842" i="2"/>
  <c r="U1842" i="2"/>
  <c r="Q1842" i="2"/>
  <c r="P1842" i="2"/>
  <c r="O1842" i="2"/>
  <c r="X1841" i="2"/>
  <c r="W1841" i="2"/>
  <c r="V1841" i="2"/>
  <c r="U1841" i="2"/>
  <c r="Q1841" i="2"/>
  <c r="P1841" i="2"/>
  <c r="O1841" i="2"/>
  <c r="X1840" i="2"/>
  <c r="W1840" i="2"/>
  <c r="V1840" i="2"/>
  <c r="U1840" i="2"/>
  <c r="Q1840" i="2"/>
  <c r="P1840" i="2"/>
  <c r="O1840" i="2"/>
  <c r="X1839" i="2"/>
  <c r="W1839" i="2"/>
  <c r="V1839" i="2"/>
  <c r="U1839" i="2"/>
  <c r="Q1839" i="2"/>
  <c r="P1839" i="2"/>
  <c r="O1839" i="2"/>
  <c r="X1838" i="2"/>
  <c r="W1838" i="2"/>
  <c r="V1838" i="2"/>
  <c r="U1838" i="2"/>
  <c r="Q1838" i="2"/>
  <c r="P1838" i="2"/>
  <c r="O1838" i="2"/>
  <c r="X1837" i="2"/>
  <c r="W1837" i="2"/>
  <c r="V1837" i="2"/>
  <c r="U1837" i="2"/>
  <c r="Q1837" i="2"/>
  <c r="P1837" i="2"/>
  <c r="O1837" i="2"/>
  <c r="X1836" i="2"/>
  <c r="W1836" i="2"/>
  <c r="V1836" i="2"/>
  <c r="U1836" i="2"/>
  <c r="Q1836" i="2"/>
  <c r="P1836" i="2"/>
  <c r="O1836" i="2"/>
  <c r="X1835" i="2"/>
  <c r="W1835" i="2"/>
  <c r="V1835" i="2"/>
  <c r="U1835" i="2"/>
  <c r="Q1835" i="2"/>
  <c r="P1835" i="2"/>
  <c r="O1835" i="2"/>
  <c r="X1834" i="2"/>
  <c r="W1834" i="2"/>
  <c r="V1834" i="2"/>
  <c r="U1834" i="2"/>
  <c r="Q1834" i="2"/>
  <c r="P1834" i="2"/>
  <c r="O1834" i="2"/>
  <c r="X1833" i="2"/>
  <c r="W1833" i="2"/>
  <c r="V1833" i="2"/>
  <c r="U1833" i="2"/>
  <c r="Q1833" i="2"/>
  <c r="P1833" i="2"/>
  <c r="O1833" i="2"/>
  <c r="X1832" i="2"/>
  <c r="W1832" i="2"/>
  <c r="V1832" i="2"/>
  <c r="U1832" i="2"/>
  <c r="Q1832" i="2"/>
  <c r="P1832" i="2"/>
  <c r="O1832" i="2"/>
  <c r="X1831" i="2"/>
  <c r="W1831" i="2"/>
  <c r="V1831" i="2"/>
  <c r="U1831" i="2"/>
  <c r="Q1831" i="2"/>
  <c r="P1831" i="2"/>
  <c r="O1831" i="2"/>
  <c r="X1830" i="2"/>
  <c r="W1830" i="2"/>
  <c r="V1830" i="2"/>
  <c r="U1830" i="2"/>
  <c r="Q1830" i="2"/>
  <c r="P1830" i="2"/>
  <c r="O1830" i="2"/>
  <c r="X1829" i="2"/>
  <c r="W1829" i="2"/>
  <c r="V1829" i="2"/>
  <c r="U1829" i="2"/>
  <c r="Q1829" i="2"/>
  <c r="P1829" i="2"/>
  <c r="O1829" i="2"/>
  <c r="X1828" i="2"/>
  <c r="W1828" i="2"/>
  <c r="V1828" i="2"/>
  <c r="U1828" i="2"/>
  <c r="Q1828" i="2"/>
  <c r="P1828" i="2"/>
  <c r="O1828" i="2"/>
  <c r="X1827" i="2"/>
  <c r="W1827" i="2"/>
  <c r="V1827" i="2"/>
  <c r="U1827" i="2"/>
  <c r="Q1827" i="2"/>
  <c r="P1827" i="2"/>
  <c r="O1827" i="2"/>
  <c r="X1826" i="2"/>
  <c r="W1826" i="2"/>
  <c r="V1826" i="2"/>
  <c r="U1826" i="2"/>
  <c r="Q1826" i="2"/>
  <c r="P1826" i="2"/>
  <c r="O1826" i="2"/>
  <c r="X1825" i="2"/>
  <c r="W1825" i="2"/>
  <c r="V1825" i="2"/>
  <c r="U1825" i="2"/>
  <c r="Q1825" i="2"/>
  <c r="P1825" i="2"/>
  <c r="O1825" i="2"/>
  <c r="X1824" i="2"/>
  <c r="W1824" i="2"/>
  <c r="V1824" i="2"/>
  <c r="U1824" i="2"/>
  <c r="Q1824" i="2"/>
  <c r="P1824" i="2"/>
  <c r="O1824" i="2"/>
  <c r="X1823" i="2"/>
  <c r="W1823" i="2"/>
  <c r="V1823" i="2"/>
  <c r="U1823" i="2"/>
  <c r="Q1823" i="2"/>
  <c r="P1823" i="2"/>
  <c r="O1823" i="2"/>
  <c r="X1822" i="2"/>
  <c r="W1822" i="2"/>
  <c r="V1822" i="2"/>
  <c r="U1822" i="2"/>
  <c r="Q1822" i="2"/>
  <c r="P1822" i="2"/>
  <c r="O1822" i="2"/>
  <c r="X1821" i="2"/>
  <c r="W1821" i="2"/>
  <c r="V1821" i="2"/>
  <c r="U1821" i="2"/>
  <c r="Q1821" i="2"/>
  <c r="P1821" i="2"/>
  <c r="O1821" i="2"/>
  <c r="X1820" i="2"/>
  <c r="W1820" i="2"/>
  <c r="V1820" i="2"/>
  <c r="U1820" i="2"/>
  <c r="Q1820" i="2"/>
  <c r="P1820" i="2"/>
  <c r="O1820" i="2"/>
  <c r="X1819" i="2"/>
  <c r="W1819" i="2"/>
  <c r="V1819" i="2"/>
  <c r="U1819" i="2"/>
  <c r="Q1819" i="2"/>
  <c r="P1819" i="2"/>
  <c r="O1819" i="2"/>
  <c r="X1818" i="2"/>
  <c r="W1818" i="2"/>
  <c r="V1818" i="2"/>
  <c r="U1818" i="2"/>
  <c r="Q1818" i="2"/>
  <c r="P1818" i="2"/>
  <c r="O1818" i="2"/>
  <c r="X1817" i="2"/>
  <c r="W1817" i="2"/>
  <c r="V1817" i="2"/>
  <c r="U1817" i="2"/>
  <c r="Q1817" i="2"/>
  <c r="P1817" i="2"/>
  <c r="O1817" i="2"/>
  <c r="X1816" i="2"/>
  <c r="W1816" i="2"/>
  <c r="V1816" i="2"/>
  <c r="U1816" i="2"/>
  <c r="Q1816" i="2"/>
  <c r="P1816" i="2"/>
  <c r="O1816" i="2"/>
  <c r="X1815" i="2"/>
  <c r="W1815" i="2"/>
  <c r="V1815" i="2"/>
  <c r="U1815" i="2"/>
  <c r="Q1815" i="2"/>
  <c r="P1815" i="2"/>
  <c r="O1815" i="2"/>
  <c r="X1814" i="2"/>
  <c r="W1814" i="2"/>
  <c r="V1814" i="2"/>
  <c r="U1814" i="2"/>
  <c r="Q1814" i="2"/>
  <c r="P1814" i="2"/>
  <c r="X1813" i="2"/>
  <c r="W1813" i="2"/>
  <c r="V1813" i="2"/>
  <c r="U1813" i="2"/>
  <c r="Q1813" i="2"/>
  <c r="P1813" i="2"/>
  <c r="O1813" i="2"/>
  <c r="X1812" i="2"/>
  <c r="W1812" i="2"/>
  <c r="V1812" i="2"/>
  <c r="U1812" i="2"/>
  <c r="Q1812" i="2"/>
  <c r="P1812" i="2"/>
  <c r="O1812" i="2"/>
  <c r="X1811" i="2"/>
  <c r="W1811" i="2"/>
  <c r="V1811" i="2"/>
  <c r="U1811" i="2"/>
  <c r="Q1811" i="2"/>
  <c r="P1811" i="2"/>
  <c r="O1811" i="2"/>
  <c r="X1810" i="2"/>
  <c r="W1810" i="2"/>
  <c r="V1810" i="2"/>
  <c r="U1810" i="2"/>
  <c r="Q1810" i="2"/>
  <c r="P1810" i="2"/>
  <c r="O1810" i="2"/>
  <c r="X1809" i="2"/>
  <c r="W1809" i="2"/>
  <c r="V1809" i="2"/>
  <c r="U1809" i="2"/>
  <c r="Q1809" i="2"/>
  <c r="P1809" i="2"/>
  <c r="O1809" i="2"/>
  <c r="X1808" i="2"/>
  <c r="W1808" i="2"/>
  <c r="V1808" i="2"/>
  <c r="U1808" i="2"/>
  <c r="Q1808" i="2"/>
  <c r="P1808" i="2"/>
  <c r="O1808" i="2"/>
  <c r="X1807" i="2"/>
  <c r="W1807" i="2"/>
  <c r="V1807" i="2"/>
  <c r="U1807" i="2"/>
  <c r="Q1807" i="2"/>
  <c r="P1807" i="2"/>
  <c r="O1807" i="2"/>
  <c r="X1806" i="2"/>
  <c r="W1806" i="2"/>
  <c r="V1806" i="2"/>
  <c r="U1806" i="2"/>
  <c r="Q1806" i="2"/>
  <c r="P1806" i="2"/>
  <c r="O1806" i="2"/>
  <c r="X1805" i="2"/>
  <c r="W1805" i="2"/>
  <c r="V1805" i="2"/>
  <c r="U1805" i="2"/>
  <c r="Q1805" i="2"/>
  <c r="P1805" i="2"/>
  <c r="O1805" i="2"/>
  <c r="X1804" i="2"/>
  <c r="W1804" i="2"/>
  <c r="V1804" i="2"/>
  <c r="U1804" i="2"/>
  <c r="Q1804" i="2"/>
  <c r="P1804" i="2"/>
  <c r="O1804" i="2"/>
  <c r="X1803" i="2"/>
  <c r="W1803" i="2"/>
  <c r="V1803" i="2"/>
  <c r="U1803" i="2"/>
  <c r="Q1803" i="2"/>
  <c r="P1803" i="2"/>
  <c r="O1803" i="2"/>
  <c r="X1802" i="2"/>
  <c r="W1802" i="2"/>
  <c r="V1802" i="2"/>
  <c r="U1802" i="2"/>
  <c r="Q1802" i="2"/>
  <c r="P1802" i="2"/>
  <c r="O1802" i="2"/>
  <c r="X1801" i="2"/>
  <c r="W1801" i="2"/>
  <c r="V1801" i="2"/>
  <c r="U1801" i="2"/>
  <c r="Q1801" i="2"/>
  <c r="P1801" i="2"/>
  <c r="O1801" i="2"/>
  <c r="X1800" i="2"/>
  <c r="W1800" i="2"/>
  <c r="V1800" i="2"/>
  <c r="U1800" i="2"/>
  <c r="Q1800" i="2"/>
  <c r="P1800" i="2"/>
  <c r="O1800" i="2"/>
  <c r="X1799" i="2"/>
  <c r="W1799" i="2"/>
  <c r="V1799" i="2"/>
  <c r="U1799" i="2"/>
  <c r="Q1799" i="2"/>
  <c r="P1799" i="2"/>
  <c r="O1799" i="2"/>
  <c r="X1798" i="2"/>
  <c r="W1798" i="2"/>
  <c r="V1798" i="2"/>
  <c r="U1798" i="2"/>
  <c r="Q1798" i="2"/>
  <c r="P1798" i="2"/>
  <c r="O1798" i="2"/>
  <c r="X1797" i="2"/>
  <c r="W1797" i="2"/>
  <c r="V1797" i="2"/>
  <c r="U1797" i="2"/>
  <c r="Q1797" i="2"/>
  <c r="P1797" i="2"/>
  <c r="O1797" i="2"/>
  <c r="X1796" i="2"/>
  <c r="W1796" i="2"/>
  <c r="V1796" i="2"/>
  <c r="U1796" i="2"/>
  <c r="Q1796" i="2"/>
  <c r="P1796" i="2"/>
  <c r="O1796" i="2"/>
  <c r="X1795" i="2"/>
  <c r="W1795" i="2"/>
  <c r="V1795" i="2"/>
  <c r="U1795" i="2"/>
  <c r="Q1795" i="2"/>
  <c r="P1795" i="2"/>
  <c r="O1795" i="2"/>
  <c r="X1794" i="2"/>
  <c r="W1794" i="2"/>
  <c r="V1794" i="2"/>
  <c r="U1794" i="2"/>
  <c r="Q1794" i="2"/>
  <c r="P1794" i="2"/>
  <c r="O1794" i="2"/>
  <c r="X1793" i="2"/>
  <c r="W1793" i="2"/>
  <c r="V1793" i="2"/>
  <c r="U1793" i="2"/>
  <c r="Q1793" i="2"/>
  <c r="P1793" i="2"/>
  <c r="O1793" i="2"/>
  <c r="X1792" i="2"/>
  <c r="W1792" i="2"/>
  <c r="V1792" i="2"/>
  <c r="U1792" i="2"/>
  <c r="Q1792" i="2"/>
  <c r="P1792" i="2"/>
  <c r="O1792" i="2"/>
  <c r="X1791" i="2"/>
  <c r="W1791" i="2"/>
  <c r="V1791" i="2"/>
  <c r="U1791" i="2"/>
  <c r="Q1791" i="2"/>
  <c r="P1791" i="2"/>
  <c r="O1791" i="2"/>
  <c r="X1790" i="2"/>
  <c r="W1790" i="2"/>
  <c r="V1790" i="2"/>
  <c r="U1790" i="2"/>
  <c r="Q1790" i="2"/>
  <c r="P1790" i="2"/>
  <c r="O1790" i="2"/>
  <c r="X1789" i="2"/>
  <c r="W1789" i="2"/>
  <c r="V1789" i="2"/>
  <c r="U1789" i="2"/>
  <c r="Q1789" i="2"/>
  <c r="P1789" i="2"/>
  <c r="O1789" i="2"/>
  <c r="X1788" i="2"/>
  <c r="W1788" i="2"/>
  <c r="V1788" i="2"/>
  <c r="U1788" i="2"/>
  <c r="Q1788" i="2"/>
  <c r="P1788" i="2"/>
  <c r="O1788" i="2"/>
  <c r="X1787" i="2"/>
  <c r="W1787" i="2"/>
  <c r="V1787" i="2"/>
  <c r="U1787" i="2"/>
  <c r="Q1787" i="2"/>
  <c r="P1787" i="2"/>
  <c r="O1787" i="2"/>
  <c r="X1786" i="2"/>
  <c r="W1786" i="2"/>
  <c r="V1786" i="2"/>
  <c r="U1786" i="2"/>
  <c r="Q1786" i="2"/>
  <c r="P1786" i="2"/>
  <c r="O1786" i="2"/>
  <c r="X1785" i="2"/>
  <c r="W1785" i="2"/>
  <c r="V1785" i="2"/>
  <c r="U1785" i="2"/>
  <c r="Q1785" i="2"/>
  <c r="P1785" i="2"/>
  <c r="O1785" i="2"/>
  <c r="X1784" i="2"/>
  <c r="W1784" i="2"/>
  <c r="V1784" i="2"/>
  <c r="U1784" i="2"/>
  <c r="Q1784" i="2"/>
  <c r="P1784" i="2"/>
  <c r="O1784" i="2"/>
  <c r="X1783" i="2"/>
  <c r="W1783" i="2"/>
  <c r="V1783" i="2"/>
  <c r="U1783" i="2"/>
  <c r="Q1783" i="2"/>
  <c r="P1783" i="2"/>
  <c r="O1783" i="2"/>
  <c r="X1782" i="2"/>
  <c r="W1782" i="2"/>
  <c r="V1782" i="2"/>
  <c r="U1782" i="2"/>
  <c r="Q1782" i="2"/>
  <c r="P1782" i="2"/>
  <c r="O1782" i="2"/>
  <c r="X1781" i="2"/>
  <c r="W1781" i="2"/>
  <c r="V1781" i="2"/>
  <c r="U1781" i="2"/>
  <c r="Q1781" i="2"/>
  <c r="P1781" i="2"/>
  <c r="O1781" i="2"/>
  <c r="X1780" i="2"/>
  <c r="W1780" i="2"/>
  <c r="V1780" i="2"/>
  <c r="U1780" i="2"/>
  <c r="Q1780" i="2"/>
  <c r="P1780" i="2"/>
  <c r="O1780" i="2"/>
  <c r="X1779" i="2"/>
  <c r="W1779" i="2"/>
  <c r="V1779" i="2"/>
  <c r="U1779" i="2"/>
  <c r="Q1779" i="2"/>
  <c r="P1779" i="2"/>
  <c r="O1779" i="2"/>
  <c r="X1778" i="2"/>
  <c r="W1778" i="2"/>
  <c r="V1778" i="2"/>
  <c r="U1778" i="2"/>
  <c r="Q1778" i="2"/>
  <c r="P1778" i="2"/>
  <c r="O1778" i="2"/>
  <c r="X1777" i="2"/>
  <c r="W1777" i="2"/>
  <c r="V1777" i="2"/>
  <c r="U1777" i="2"/>
  <c r="Q1777" i="2"/>
  <c r="P1777" i="2"/>
  <c r="O1777" i="2"/>
  <c r="X1776" i="2"/>
  <c r="W1776" i="2"/>
  <c r="V1776" i="2"/>
  <c r="U1776" i="2"/>
  <c r="Q1776" i="2"/>
  <c r="P1776" i="2"/>
  <c r="O1776" i="2"/>
  <c r="X1775" i="2"/>
  <c r="W1775" i="2"/>
  <c r="V1775" i="2"/>
  <c r="U1775" i="2"/>
  <c r="Q1775" i="2"/>
  <c r="P1775" i="2"/>
  <c r="O1775" i="2"/>
  <c r="X1774" i="2"/>
  <c r="W1774" i="2"/>
  <c r="V1774" i="2"/>
  <c r="U1774" i="2"/>
  <c r="Q1774" i="2"/>
  <c r="P1774" i="2"/>
  <c r="X1773" i="2"/>
  <c r="W1773" i="2"/>
  <c r="V1773" i="2"/>
  <c r="U1773" i="2"/>
  <c r="Q1773" i="2"/>
  <c r="P1773" i="2"/>
  <c r="X1772" i="2"/>
  <c r="W1772" i="2"/>
  <c r="V1772" i="2"/>
  <c r="U1772" i="2"/>
  <c r="Q1772" i="2"/>
  <c r="P1772" i="2"/>
  <c r="O1772" i="2"/>
  <c r="X1771" i="2"/>
  <c r="W1771" i="2"/>
  <c r="V1771" i="2"/>
  <c r="U1771" i="2"/>
  <c r="Q1771" i="2"/>
  <c r="P1771" i="2"/>
  <c r="O1771" i="2"/>
  <c r="X1770" i="2"/>
  <c r="W1770" i="2"/>
  <c r="V1770" i="2"/>
  <c r="U1770" i="2"/>
  <c r="Q1770" i="2"/>
  <c r="P1770" i="2"/>
  <c r="O1770" i="2"/>
  <c r="X1769" i="2"/>
  <c r="W1769" i="2"/>
  <c r="V1769" i="2"/>
  <c r="U1769" i="2"/>
  <c r="Q1769" i="2"/>
  <c r="P1769" i="2"/>
  <c r="O1769" i="2"/>
  <c r="X1768" i="2"/>
  <c r="W1768" i="2"/>
  <c r="V1768" i="2"/>
  <c r="U1768" i="2"/>
  <c r="Q1768" i="2"/>
  <c r="P1768" i="2"/>
  <c r="O1768" i="2"/>
  <c r="X1767" i="2"/>
  <c r="W1767" i="2"/>
  <c r="V1767" i="2"/>
  <c r="U1767" i="2"/>
  <c r="Q1767" i="2"/>
  <c r="P1767" i="2"/>
  <c r="O1767" i="2"/>
  <c r="X1766" i="2"/>
  <c r="W1766" i="2"/>
  <c r="V1766" i="2"/>
  <c r="U1766" i="2"/>
  <c r="Q1766" i="2"/>
  <c r="P1766" i="2"/>
  <c r="O1766" i="2"/>
  <c r="X1765" i="2"/>
  <c r="W1765" i="2"/>
  <c r="V1765" i="2"/>
  <c r="U1765" i="2"/>
  <c r="Q1765" i="2"/>
  <c r="P1765" i="2"/>
  <c r="O1765" i="2"/>
  <c r="X1764" i="2"/>
  <c r="W1764" i="2"/>
  <c r="V1764" i="2"/>
  <c r="U1764" i="2"/>
  <c r="Q1764" i="2"/>
  <c r="P1764" i="2"/>
  <c r="O1764" i="2"/>
  <c r="X1763" i="2"/>
  <c r="W1763" i="2"/>
  <c r="V1763" i="2"/>
  <c r="U1763" i="2"/>
  <c r="Q1763" i="2"/>
  <c r="P1763" i="2"/>
  <c r="X1762" i="2"/>
  <c r="W1762" i="2"/>
  <c r="V1762" i="2"/>
  <c r="U1762" i="2"/>
  <c r="Q1762" i="2"/>
  <c r="P1762" i="2"/>
  <c r="O1762" i="2"/>
  <c r="X1761" i="2"/>
  <c r="W1761" i="2"/>
  <c r="V1761" i="2"/>
  <c r="U1761" i="2"/>
  <c r="Q1761" i="2"/>
  <c r="P1761" i="2"/>
  <c r="O1761" i="2"/>
  <c r="X1760" i="2"/>
  <c r="W1760" i="2"/>
  <c r="V1760" i="2"/>
  <c r="U1760" i="2"/>
  <c r="Q1760" i="2"/>
  <c r="P1760" i="2"/>
  <c r="O1760" i="2"/>
  <c r="X1759" i="2"/>
  <c r="W1759" i="2"/>
  <c r="V1759" i="2"/>
  <c r="U1759" i="2"/>
  <c r="Q1759" i="2"/>
  <c r="P1759" i="2"/>
  <c r="O1759" i="2"/>
  <c r="X1758" i="2"/>
  <c r="W1758" i="2"/>
  <c r="V1758" i="2"/>
  <c r="U1758" i="2"/>
  <c r="Q1758" i="2"/>
  <c r="P1758" i="2"/>
  <c r="O1758" i="2"/>
  <c r="X1757" i="2"/>
  <c r="W1757" i="2"/>
  <c r="V1757" i="2"/>
  <c r="U1757" i="2"/>
  <c r="Q1757" i="2"/>
  <c r="P1757" i="2"/>
  <c r="O1757" i="2"/>
  <c r="X1756" i="2"/>
  <c r="W1756" i="2"/>
  <c r="V1756" i="2"/>
  <c r="U1756" i="2"/>
  <c r="Q1756" i="2"/>
  <c r="P1756" i="2"/>
  <c r="O1756" i="2"/>
  <c r="X1755" i="2"/>
  <c r="W1755" i="2"/>
  <c r="V1755" i="2"/>
  <c r="U1755" i="2"/>
  <c r="Q1755" i="2"/>
  <c r="P1755" i="2"/>
  <c r="O1755" i="2"/>
  <c r="X1754" i="2"/>
  <c r="W1754" i="2"/>
  <c r="V1754" i="2"/>
  <c r="U1754" i="2"/>
  <c r="Q1754" i="2"/>
  <c r="P1754" i="2"/>
  <c r="O1754" i="2"/>
  <c r="X1753" i="2"/>
  <c r="W1753" i="2"/>
  <c r="V1753" i="2"/>
  <c r="U1753" i="2"/>
  <c r="Q1753" i="2"/>
  <c r="P1753" i="2"/>
  <c r="O1753" i="2"/>
  <c r="X1752" i="2"/>
  <c r="W1752" i="2"/>
  <c r="V1752" i="2"/>
  <c r="U1752" i="2"/>
  <c r="Q1752" i="2"/>
  <c r="P1752" i="2"/>
  <c r="O1752" i="2"/>
  <c r="X1751" i="2"/>
  <c r="W1751" i="2"/>
  <c r="V1751" i="2"/>
  <c r="U1751" i="2"/>
  <c r="Q1751" i="2"/>
  <c r="P1751" i="2"/>
  <c r="O1751" i="2"/>
  <c r="X1750" i="2"/>
  <c r="W1750" i="2"/>
  <c r="V1750" i="2"/>
  <c r="U1750" i="2"/>
  <c r="Q1750" i="2"/>
  <c r="P1750" i="2"/>
  <c r="O1750" i="2"/>
  <c r="X1749" i="2"/>
  <c r="W1749" i="2"/>
  <c r="V1749" i="2"/>
  <c r="U1749" i="2"/>
  <c r="Q1749" i="2"/>
  <c r="P1749" i="2"/>
  <c r="O1749" i="2"/>
  <c r="X1748" i="2"/>
  <c r="W1748" i="2"/>
  <c r="V1748" i="2"/>
  <c r="U1748" i="2"/>
  <c r="Q1748" i="2"/>
  <c r="P1748" i="2"/>
  <c r="O1748" i="2"/>
  <c r="X1747" i="2"/>
  <c r="W1747" i="2"/>
  <c r="V1747" i="2"/>
  <c r="U1747" i="2"/>
  <c r="Q1747" i="2"/>
  <c r="P1747" i="2"/>
  <c r="O1747" i="2"/>
  <c r="X1746" i="2"/>
  <c r="W1746" i="2"/>
  <c r="V1746" i="2"/>
  <c r="U1746" i="2"/>
  <c r="Q1746" i="2"/>
  <c r="P1746" i="2"/>
  <c r="O1746" i="2"/>
  <c r="X1745" i="2"/>
  <c r="W1745" i="2"/>
  <c r="V1745" i="2"/>
  <c r="U1745" i="2"/>
  <c r="Q1745" i="2"/>
  <c r="P1745" i="2"/>
  <c r="O1745" i="2"/>
  <c r="X1744" i="2"/>
  <c r="W1744" i="2"/>
  <c r="V1744" i="2"/>
  <c r="U1744" i="2"/>
  <c r="Q1744" i="2"/>
  <c r="P1744" i="2"/>
  <c r="O1744" i="2"/>
  <c r="X1743" i="2"/>
  <c r="W1743" i="2"/>
  <c r="V1743" i="2"/>
  <c r="U1743" i="2"/>
  <c r="Q1743" i="2"/>
  <c r="P1743" i="2"/>
  <c r="O1743" i="2"/>
  <c r="X1742" i="2"/>
  <c r="W1742" i="2"/>
  <c r="V1742" i="2"/>
  <c r="U1742" i="2"/>
  <c r="Q1742" i="2"/>
  <c r="P1742" i="2"/>
  <c r="O1742" i="2"/>
  <c r="X1741" i="2"/>
  <c r="W1741" i="2"/>
  <c r="V1741" i="2"/>
  <c r="U1741" i="2"/>
  <c r="Q1741" i="2"/>
  <c r="P1741" i="2"/>
  <c r="O1741" i="2"/>
  <c r="X1740" i="2"/>
  <c r="W1740" i="2"/>
  <c r="V1740" i="2"/>
  <c r="U1740" i="2"/>
  <c r="Q1740" i="2"/>
  <c r="P1740" i="2"/>
  <c r="O1740" i="2"/>
  <c r="X1739" i="2"/>
  <c r="W1739" i="2"/>
  <c r="V1739" i="2"/>
  <c r="U1739" i="2"/>
  <c r="Q1739" i="2"/>
  <c r="P1739" i="2"/>
  <c r="O1739" i="2"/>
  <c r="X1738" i="2"/>
  <c r="W1738" i="2"/>
  <c r="V1738" i="2"/>
  <c r="U1738" i="2"/>
  <c r="Q1738" i="2"/>
  <c r="P1738" i="2"/>
  <c r="O1738" i="2"/>
  <c r="X1737" i="2"/>
  <c r="W1737" i="2"/>
  <c r="V1737" i="2"/>
  <c r="U1737" i="2"/>
  <c r="Q1737" i="2"/>
  <c r="P1737" i="2"/>
  <c r="O1737" i="2"/>
  <c r="X1736" i="2"/>
  <c r="W1736" i="2"/>
  <c r="V1736" i="2"/>
  <c r="U1736" i="2"/>
  <c r="Q1736" i="2"/>
  <c r="P1736" i="2"/>
  <c r="X1735" i="2"/>
  <c r="W1735" i="2"/>
  <c r="V1735" i="2"/>
  <c r="U1735" i="2"/>
  <c r="Q1735" i="2"/>
  <c r="P1735" i="2"/>
  <c r="O1735" i="2"/>
  <c r="X1734" i="2"/>
  <c r="W1734" i="2"/>
  <c r="V1734" i="2"/>
  <c r="U1734" i="2"/>
  <c r="Q1734" i="2"/>
  <c r="P1734" i="2"/>
  <c r="O1734" i="2"/>
  <c r="X1733" i="2"/>
  <c r="W1733" i="2"/>
  <c r="V1733" i="2"/>
  <c r="U1733" i="2"/>
  <c r="Q1733" i="2"/>
  <c r="P1733" i="2"/>
  <c r="O1733" i="2"/>
  <c r="X1732" i="2"/>
  <c r="W1732" i="2"/>
  <c r="V1732" i="2"/>
  <c r="U1732" i="2"/>
  <c r="Q1732" i="2"/>
  <c r="P1732" i="2"/>
  <c r="O1732" i="2"/>
  <c r="X1731" i="2"/>
  <c r="W1731" i="2"/>
  <c r="V1731" i="2"/>
  <c r="U1731" i="2"/>
  <c r="Q1731" i="2"/>
  <c r="P1731" i="2"/>
  <c r="O1731" i="2"/>
  <c r="X1730" i="2"/>
  <c r="W1730" i="2"/>
  <c r="V1730" i="2"/>
  <c r="U1730" i="2"/>
  <c r="Q1730" i="2"/>
  <c r="P1730" i="2"/>
  <c r="O1730" i="2"/>
  <c r="X1729" i="2"/>
  <c r="W1729" i="2"/>
  <c r="V1729" i="2"/>
  <c r="U1729" i="2"/>
  <c r="Q1729" i="2"/>
  <c r="P1729" i="2"/>
  <c r="O1729" i="2"/>
  <c r="X1728" i="2"/>
  <c r="W1728" i="2"/>
  <c r="V1728" i="2"/>
  <c r="U1728" i="2"/>
  <c r="Q1728" i="2"/>
  <c r="P1728" i="2"/>
  <c r="O1728" i="2"/>
  <c r="X1727" i="2"/>
  <c r="W1727" i="2"/>
  <c r="V1727" i="2"/>
  <c r="U1727" i="2"/>
  <c r="Q1727" i="2"/>
  <c r="P1727" i="2"/>
  <c r="O1727" i="2"/>
  <c r="X1726" i="2"/>
  <c r="W1726" i="2"/>
  <c r="V1726" i="2"/>
  <c r="U1726" i="2"/>
  <c r="Q1726" i="2"/>
  <c r="P1726" i="2"/>
  <c r="O1726" i="2"/>
  <c r="X1725" i="2"/>
  <c r="W1725" i="2"/>
  <c r="V1725" i="2"/>
  <c r="U1725" i="2"/>
  <c r="Q1725" i="2"/>
  <c r="P1725" i="2"/>
  <c r="O1725" i="2"/>
  <c r="X1724" i="2"/>
  <c r="W1724" i="2"/>
  <c r="V1724" i="2"/>
  <c r="U1724" i="2"/>
  <c r="Q1724" i="2"/>
  <c r="P1724" i="2"/>
  <c r="O1724" i="2"/>
  <c r="X1723" i="2"/>
  <c r="W1723" i="2"/>
  <c r="V1723" i="2"/>
  <c r="U1723" i="2"/>
  <c r="Q1723" i="2"/>
  <c r="P1723" i="2"/>
  <c r="O1723" i="2"/>
  <c r="X1722" i="2"/>
  <c r="W1722" i="2"/>
  <c r="V1722" i="2"/>
  <c r="U1722" i="2"/>
  <c r="Q1722" i="2"/>
  <c r="P1722" i="2"/>
  <c r="O1722" i="2"/>
  <c r="X1721" i="2"/>
  <c r="W1721" i="2"/>
  <c r="V1721" i="2"/>
  <c r="U1721" i="2"/>
  <c r="Q1721" i="2"/>
  <c r="P1721" i="2"/>
  <c r="O1721" i="2"/>
  <c r="X1720" i="2"/>
  <c r="W1720" i="2"/>
  <c r="V1720" i="2"/>
  <c r="U1720" i="2"/>
  <c r="Q1720" i="2"/>
  <c r="P1720" i="2"/>
  <c r="O1720" i="2"/>
  <c r="X1719" i="2"/>
  <c r="W1719" i="2"/>
  <c r="V1719" i="2"/>
  <c r="U1719" i="2"/>
  <c r="Q1719" i="2"/>
  <c r="P1719" i="2"/>
  <c r="O1719" i="2"/>
  <c r="X1718" i="2"/>
  <c r="W1718" i="2"/>
  <c r="V1718" i="2"/>
  <c r="U1718" i="2"/>
  <c r="Q1718" i="2"/>
  <c r="P1718" i="2"/>
  <c r="O1718" i="2"/>
  <c r="X1717" i="2"/>
  <c r="W1717" i="2"/>
  <c r="V1717" i="2"/>
  <c r="U1717" i="2"/>
  <c r="Q1717" i="2"/>
  <c r="P1717" i="2"/>
  <c r="O1717" i="2"/>
  <c r="X1716" i="2"/>
  <c r="W1716" i="2"/>
  <c r="V1716" i="2"/>
  <c r="U1716" i="2"/>
  <c r="Q1716" i="2"/>
  <c r="P1716" i="2"/>
  <c r="O1716" i="2"/>
  <c r="X1715" i="2"/>
  <c r="W1715" i="2"/>
  <c r="V1715" i="2"/>
  <c r="U1715" i="2"/>
  <c r="Q1715" i="2"/>
  <c r="P1715" i="2"/>
  <c r="O1715" i="2"/>
  <c r="X1714" i="2"/>
  <c r="W1714" i="2"/>
  <c r="V1714" i="2"/>
  <c r="U1714" i="2"/>
  <c r="Q1714" i="2"/>
  <c r="P1714" i="2"/>
  <c r="X1713" i="2"/>
  <c r="W1713" i="2"/>
  <c r="V1713" i="2"/>
  <c r="U1713" i="2"/>
  <c r="Q1713" i="2"/>
  <c r="P1713" i="2"/>
  <c r="O1713" i="2"/>
  <c r="X1712" i="2"/>
  <c r="W1712" i="2"/>
  <c r="V1712" i="2"/>
  <c r="U1712" i="2"/>
  <c r="Q1712" i="2"/>
  <c r="P1712" i="2"/>
  <c r="O1712" i="2"/>
  <c r="X1711" i="2"/>
  <c r="W1711" i="2"/>
  <c r="V1711" i="2"/>
  <c r="U1711" i="2"/>
  <c r="Q1711" i="2"/>
  <c r="P1711" i="2"/>
  <c r="O1711" i="2"/>
  <c r="X1710" i="2"/>
  <c r="W1710" i="2"/>
  <c r="V1710" i="2"/>
  <c r="U1710" i="2"/>
  <c r="Q1710" i="2"/>
  <c r="P1710" i="2"/>
  <c r="O1710" i="2"/>
  <c r="X1709" i="2"/>
  <c r="W1709" i="2"/>
  <c r="V1709" i="2"/>
  <c r="U1709" i="2"/>
  <c r="Q1709" i="2"/>
  <c r="P1709" i="2"/>
  <c r="X1708" i="2"/>
  <c r="W1708" i="2"/>
  <c r="V1708" i="2"/>
  <c r="U1708" i="2"/>
  <c r="Q1708" i="2"/>
  <c r="P1708" i="2"/>
  <c r="O1708" i="2"/>
  <c r="X1707" i="2"/>
  <c r="W1707" i="2"/>
  <c r="V1707" i="2"/>
  <c r="U1707" i="2"/>
  <c r="Q1707" i="2"/>
  <c r="P1707" i="2"/>
  <c r="O1707" i="2"/>
  <c r="X1706" i="2"/>
  <c r="W1706" i="2"/>
  <c r="V1706" i="2"/>
  <c r="U1706" i="2"/>
  <c r="Q1706" i="2"/>
  <c r="P1706" i="2"/>
  <c r="O1706" i="2"/>
  <c r="X1705" i="2"/>
  <c r="W1705" i="2"/>
  <c r="V1705" i="2"/>
  <c r="U1705" i="2"/>
  <c r="Q1705" i="2"/>
  <c r="P1705" i="2"/>
  <c r="O1705" i="2"/>
  <c r="X1704" i="2"/>
  <c r="W1704" i="2"/>
  <c r="V1704" i="2"/>
  <c r="U1704" i="2"/>
  <c r="Q1704" i="2"/>
  <c r="P1704" i="2"/>
  <c r="O1704" i="2"/>
  <c r="X1703" i="2"/>
  <c r="W1703" i="2"/>
  <c r="V1703" i="2"/>
  <c r="U1703" i="2"/>
  <c r="Q1703" i="2"/>
  <c r="P1703" i="2"/>
  <c r="O1703" i="2"/>
  <c r="X1702" i="2"/>
  <c r="W1702" i="2"/>
  <c r="V1702" i="2"/>
  <c r="U1702" i="2"/>
  <c r="Q1702" i="2"/>
  <c r="P1702" i="2"/>
  <c r="O1702" i="2"/>
  <c r="X1701" i="2"/>
  <c r="W1701" i="2"/>
  <c r="V1701" i="2"/>
  <c r="U1701" i="2"/>
  <c r="Q1701" i="2"/>
  <c r="P1701" i="2"/>
  <c r="O1701" i="2"/>
  <c r="X1700" i="2"/>
  <c r="W1700" i="2"/>
  <c r="V1700" i="2"/>
  <c r="U1700" i="2"/>
  <c r="Q1700" i="2"/>
  <c r="P1700" i="2"/>
  <c r="O1700" i="2"/>
  <c r="X1699" i="2"/>
  <c r="W1699" i="2"/>
  <c r="V1699" i="2"/>
  <c r="U1699" i="2"/>
  <c r="Q1699" i="2"/>
  <c r="P1699" i="2"/>
  <c r="O1699" i="2"/>
  <c r="X1698" i="2"/>
  <c r="W1698" i="2"/>
  <c r="V1698" i="2"/>
  <c r="U1698" i="2"/>
  <c r="Q1698" i="2"/>
  <c r="P1698" i="2"/>
  <c r="O1698" i="2"/>
  <c r="X1697" i="2"/>
  <c r="W1697" i="2"/>
  <c r="V1697" i="2"/>
  <c r="U1697" i="2"/>
  <c r="Q1697" i="2"/>
  <c r="P1697" i="2"/>
  <c r="O1697" i="2"/>
  <c r="X1696" i="2"/>
  <c r="W1696" i="2"/>
  <c r="V1696" i="2"/>
  <c r="U1696" i="2"/>
  <c r="Q1696" i="2"/>
  <c r="P1696" i="2"/>
  <c r="O1696" i="2"/>
  <c r="X1695" i="2"/>
  <c r="W1695" i="2"/>
  <c r="V1695" i="2"/>
  <c r="U1695" i="2"/>
  <c r="Q1695" i="2"/>
  <c r="P1695" i="2"/>
  <c r="O1695" i="2"/>
  <c r="X1694" i="2"/>
  <c r="W1694" i="2"/>
  <c r="V1694" i="2"/>
  <c r="U1694" i="2"/>
  <c r="Q1694" i="2"/>
  <c r="P1694" i="2"/>
  <c r="O1694" i="2"/>
  <c r="X1693" i="2"/>
  <c r="W1693" i="2"/>
  <c r="V1693" i="2"/>
  <c r="U1693" i="2"/>
  <c r="Q1693" i="2"/>
  <c r="P1693" i="2"/>
  <c r="O1693" i="2"/>
  <c r="X1692" i="2"/>
  <c r="W1692" i="2"/>
  <c r="V1692" i="2"/>
  <c r="U1692" i="2"/>
  <c r="Q1692" i="2"/>
  <c r="P1692" i="2"/>
  <c r="O1692" i="2"/>
  <c r="X1691" i="2"/>
  <c r="W1691" i="2"/>
  <c r="V1691" i="2"/>
  <c r="U1691" i="2"/>
  <c r="Q1691" i="2"/>
  <c r="P1691" i="2"/>
  <c r="O1691" i="2"/>
  <c r="X1690" i="2"/>
  <c r="W1690" i="2"/>
  <c r="V1690" i="2"/>
  <c r="U1690" i="2"/>
  <c r="Q1690" i="2"/>
  <c r="P1690" i="2"/>
  <c r="O1690" i="2"/>
  <c r="X1689" i="2"/>
  <c r="W1689" i="2"/>
  <c r="V1689" i="2"/>
  <c r="U1689" i="2"/>
  <c r="Q1689" i="2"/>
  <c r="P1689" i="2"/>
  <c r="O1689" i="2"/>
  <c r="X1688" i="2"/>
  <c r="W1688" i="2"/>
  <c r="V1688" i="2"/>
  <c r="U1688" i="2"/>
  <c r="Q1688" i="2"/>
  <c r="P1688" i="2"/>
  <c r="O1688" i="2"/>
  <c r="X1687" i="2"/>
  <c r="W1687" i="2"/>
  <c r="V1687" i="2"/>
  <c r="U1687" i="2"/>
  <c r="Q1687" i="2"/>
  <c r="P1687" i="2"/>
  <c r="O1687" i="2"/>
  <c r="X1686" i="2"/>
  <c r="W1686" i="2"/>
  <c r="V1686" i="2"/>
  <c r="U1686" i="2"/>
  <c r="Q1686" i="2"/>
  <c r="P1686" i="2"/>
  <c r="O1686" i="2"/>
  <c r="X1685" i="2"/>
  <c r="W1685" i="2"/>
  <c r="V1685" i="2"/>
  <c r="U1685" i="2"/>
  <c r="Q1685" i="2"/>
  <c r="P1685" i="2"/>
  <c r="O1685" i="2"/>
  <c r="X1684" i="2"/>
  <c r="W1684" i="2"/>
  <c r="V1684" i="2"/>
  <c r="U1684" i="2"/>
  <c r="Q1684" i="2"/>
  <c r="P1684" i="2"/>
  <c r="O1684" i="2"/>
  <c r="X1683" i="2"/>
  <c r="W1683" i="2"/>
  <c r="V1683" i="2"/>
  <c r="U1683" i="2"/>
  <c r="Q1683" i="2"/>
  <c r="P1683" i="2"/>
  <c r="O1683" i="2"/>
  <c r="X1682" i="2"/>
  <c r="W1682" i="2"/>
  <c r="V1682" i="2"/>
  <c r="U1682" i="2"/>
  <c r="Q1682" i="2"/>
  <c r="P1682" i="2"/>
  <c r="X1681" i="2"/>
  <c r="W1681" i="2"/>
  <c r="V1681" i="2"/>
  <c r="U1681" i="2"/>
  <c r="Q1681" i="2"/>
  <c r="P1681" i="2"/>
  <c r="O1681" i="2"/>
  <c r="X1680" i="2"/>
  <c r="W1680" i="2"/>
  <c r="V1680" i="2"/>
  <c r="U1680" i="2"/>
  <c r="Q1680" i="2"/>
  <c r="P1680" i="2"/>
  <c r="O1680" i="2"/>
  <c r="X1679" i="2"/>
  <c r="W1679" i="2"/>
  <c r="V1679" i="2"/>
  <c r="U1679" i="2"/>
  <c r="Q1679" i="2"/>
  <c r="P1679" i="2"/>
  <c r="O1679" i="2"/>
  <c r="X1678" i="2"/>
  <c r="W1678" i="2"/>
  <c r="V1678" i="2"/>
  <c r="U1678" i="2"/>
  <c r="Q1678" i="2"/>
  <c r="P1678" i="2"/>
  <c r="X1677" i="2"/>
  <c r="W1677" i="2"/>
  <c r="V1677" i="2"/>
  <c r="U1677" i="2"/>
  <c r="Q1677" i="2"/>
  <c r="P1677" i="2"/>
  <c r="X1676" i="2"/>
  <c r="W1676" i="2"/>
  <c r="V1676" i="2"/>
  <c r="U1676" i="2"/>
  <c r="Q1676" i="2"/>
  <c r="P1676" i="2"/>
  <c r="O1676" i="2"/>
  <c r="X1675" i="2"/>
  <c r="W1675" i="2"/>
  <c r="V1675" i="2"/>
  <c r="U1675" i="2"/>
  <c r="Q1675" i="2"/>
  <c r="P1675" i="2"/>
  <c r="O1675" i="2"/>
  <c r="X1674" i="2"/>
  <c r="W1674" i="2"/>
  <c r="V1674" i="2"/>
  <c r="U1674" i="2"/>
  <c r="Q1674" i="2"/>
  <c r="P1674" i="2"/>
  <c r="O1674" i="2"/>
  <c r="X1673" i="2"/>
  <c r="W1673" i="2"/>
  <c r="V1673" i="2"/>
  <c r="U1673" i="2"/>
  <c r="Q1673" i="2"/>
  <c r="P1673" i="2"/>
  <c r="O1673" i="2"/>
  <c r="X1672" i="2"/>
  <c r="W1672" i="2"/>
  <c r="V1672" i="2"/>
  <c r="U1672" i="2"/>
  <c r="Q1672" i="2"/>
  <c r="P1672" i="2"/>
  <c r="O1672" i="2"/>
  <c r="X1671" i="2"/>
  <c r="W1671" i="2"/>
  <c r="V1671" i="2"/>
  <c r="U1671" i="2"/>
  <c r="Q1671" i="2"/>
  <c r="P1671" i="2"/>
  <c r="O1671" i="2"/>
  <c r="X1670" i="2"/>
  <c r="W1670" i="2"/>
  <c r="V1670" i="2"/>
  <c r="U1670" i="2"/>
  <c r="Q1670" i="2"/>
  <c r="P1670" i="2"/>
  <c r="O1670" i="2"/>
  <c r="X1669" i="2"/>
  <c r="W1669" i="2"/>
  <c r="V1669" i="2"/>
  <c r="U1669" i="2"/>
  <c r="Q1669" i="2"/>
  <c r="P1669" i="2"/>
  <c r="O1669" i="2"/>
  <c r="X1668" i="2"/>
  <c r="W1668" i="2"/>
  <c r="V1668" i="2"/>
  <c r="U1668" i="2"/>
  <c r="Q1668" i="2"/>
  <c r="P1668" i="2"/>
  <c r="O1668" i="2"/>
  <c r="X1667" i="2"/>
  <c r="W1667" i="2"/>
  <c r="V1667" i="2"/>
  <c r="U1667" i="2"/>
  <c r="Q1667" i="2"/>
  <c r="P1667" i="2"/>
  <c r="O1667" i="2"/>
  <c r="X1666" i="2"/>
  <c r="W1666" i="2"/>
  <c r="V1666" i="2"/>
  <c r="U1666" i="2"/>
  <c r="Q1666" i="2"/>
  <c r="P1666" i="2"/>
  <c r="O1666" i="2"/>
  <c r="X1665" i="2"/>
  <c r="W1665" i="2"/>
  <c r="V1665" i="2"/>
  <c r="U1665" i="2"/>
  <c r="Q1665" i="2"/>
  <c r="P1665" i="2"/>
  <c r="O1665" i="2"/>
  <c r="X1664" i="2"/>
  <c r="W1664" i="2"/>
  <c r="V1664" i="2"/>
  <c r="U1664" i="2"/>
  <c r="Q1664" i="2"/>
  <c r="P1664" i="2"/>
  <c r="O1664" i="2"/>
  <c r="X1663" i="2"/>
  <c r="W1663" i="2"/>
  <c r="V1663" i="2"/>
  <c r="U1663" i="2"/>
  <c r="Q1663" i="2"/>
  <c r="P1663" i="2"/>
  <c r="O1663" i="2"/>
  <c r="X1662" i="2"/>
  <c r="W1662" i="2"/>
  <c r="V1662" i="2"/>
  <c r="U1662" i="2"/>
  <c r="Q1662" i="2"/>
  <c r="P1662" i="2"/>
  <c r="O1662" i="2"/>
  <c r="X1661" i="2"/>
  <c r="W1661" i="2"/>
  <c r="V1661" i="2"/>
  <c r="U1661" i="2"/>
  <c r="Q1661" i="2"/>
  <c r="P1661" i="2"/>
  <c r="O1661" i="2"/>
  <c r="X1660" i="2"/>
  <c r="W1660" i="2"/>
  <c r="V1660" i="2"/>
  <c r="U1660" i="2"/>
  <c r="Q1660" i="2"/>
  <c r="P1660" i="2"/>
  <c r="O1660" i="2"/>
  <c r="X1659" i="2"/>
  <c r="W1659" i="2"/>
  <c r="V1659" i="2"/>
  <c r="U1659" i="2"/>
  <c r="Q1659" i="2"/>
  <c r="P1659" i="2"/>
  <c r="X1658" i="2"/>
  <c r="W1658" i="2"/>
  <c r="V1658" i="2"/>
  <c r="U1658" i="2"/>
  <c r="Q1658" i="2"/>
  <c r="P1658" i="2"/>
  <c r="O1658" i="2"/>
  <c r="X1657" i="2"/>
  <c r="W1657" i="2"/>
  <c r="V1657" i="2"/>
  <c r="U1657" i="2"/>
  <c r="Q1657" i="2"/>
  <c r="P1657" i="2"/>
  <c r="O1657" i="2"/>
  <c r="X1656" i="2"/>
  <c r="W1656" i="2"/>
  <c r="V1656" i="2"/>
  <c r="U1656" i="2"/>
  <c r="Q1656" i="2"/>
  <c r="P1656" i="2"/>
  <c r="O1656" i="2"/>
  <c r="X1655" i="2"/>
  <c r="W1655" i="2"/>
  <c r="V1655" i="2"/>
  <c r="U1655" i="2"/>
  <c r="Q1655" i="2"/>
  <c r="P1655" i="2"/>
  <c r="O1655" i="2"/>
  <c r="X1654" i="2"/>
  <c r="W1654" i="2"/>
  <c r="V1654" i="2"/>
  <c r="U1654" i="2"/>
  <c r="Q1654" i="2"/>
  <c r="P1654" i="2"/>
  <c r="O1654" i="2"/>
  <c r="X1653" i="2"/>
  <c r="W1653" i="2"/>
  <c r="V1653" i="2"/>
  <c r="U1653" i="2"/>
  <c r="Q1653" i="2"/>
  <c r="P1653" i="2"/>
  <c r="O1653" i="2"/>
  <c r="X1652" i="2"/>
  <c r="W1652" i="2"/>
  <c r="V1652" i="2"/>
  <c r="U1652" i="2"/>
  <c r="Q1652" i="2"/>
  <c r="P1652" i="2"/>
  <c r="O1652" i="2"/>
  <c r="X1651" i="2"/>
  <c r="W1651" i="2"/>
  <c r="V1651" i="2"/>
  <c r="U1651" i="2"/>
  <c r="Q1651" i="2"/>
  <c r="P1651" i="2"/>
  <c r="O1651" i="2"/>
  <c r="X1650" i="2"/>
  <c r="W1650" i="2"/>
  <c r="V1650" i="2"/>
  <c r="U1650" i="2"/>
  <c r="Q1650" i="2"/>
  <c r="P1650" i="2"/>
  <c r="X1649" i="2"/>
  <c r="W1649" i="2"/>
  <c r="V1649" i="2"/>
  <c r="U1649" i="2"/>
  <c r="Q1649" i="2"/>
  <c r="P1649" i="2"/>
  <c r="O1649" i="2"/>
  <c r="X1648" i="2"/>
  <c r="W1648" i="2"/>
  <c r="V1648" i="2"/>
  <c r="U1648" i="2"/>
  <c r="Q1648" i="2"/>
  <c r="P1648" i="2"/>
  <c r="O1648" i="2"/>
  <c r="X1647" i="2"/>
  <c r="W1647" i="2"/>
  <c r="V1647" i="2"/>
  <c r="U1647" i="2"/>
  <c r="Q1647" i="2"/>
  <c r="P1647" i="2"/>
  <c r="X1646" i="2"/>
  <c r="W1646" i="2"/>
  <c r="V1646" i="2"/>
  <c r="U1646" i="2"/>
  <c r="Q1646" i="2"/>
  <c r="P1646" i="2"/>
  <c r="X1645" i="2"/>
  <c r="W1645" i="2"/>
  <c r="V1645" i="2"/>
  <c r="U1645" i="2"/>
  <c r="Q1645" i="2"/>
  <c r="P1645" i="2"/>
  <c r="O1645" i="2"/>
  <c r="X1644" i="2"/>
  <c r="W1644" i="2"/>
  <c r="V1644" i="2"/>
  <c r="U1644" i="2"/>
  <c r="Q1644" i="2"/>
  <c r="P1644" i="2"/>
  <c r="O1644" i="2"/>
  <c r="X1643" i="2"/>
  <c r="W1643" i="2"/>
  <c r="V1643" i="2"/>
  <c r="U1643" i="2"/>
  <c r="Q1643" i="2"/>
  <c r="P1643" i="2"/>
  <c r="O1643" i="2"/>
  <c r="X1642" i="2"/>
  <c r="W1642" i="2"/>
  <c r="V1642" i="2"/>
  <c r="U1642" i="2"/>
  <c r="Q1642" i="2"/>
  <c r="P1642" i="2"/>
  <c r="O1642" i="2"/>
  <c r="X1641" i="2"/>
  <c r="W1641" i="2"/>
  <c r="V1641" i="2"/>
  <c r="U1641" i="2"/>
  <c r="Q1641" i="2"/>
  <c r="P1641" i="2"/>
  <c r="O1641" i="2"/>
  <c r="X1640" i="2"/>
  <c r="W1640" i="2"/>
  <c r="V1640" i="2"/>
  <c r="U1640" i="2"/>
  <c r="Q1640" i="2"/>
  <c r="P1640" i="2"/>
  <c r="O1640" i="2"/>
  <c r="X1639" i="2"/>
  <c r="W1639" i="2"/>
  <c r="V1639" i="2"/>
  <c r="U1639" i="2"/>
  <c r="Q1639" i="2"/>
  <c r="P1639" i="2"/>
  <c r="O1639" i="2"/>
  <c r="X1638" i="2"/>
  <c r="W1638" i="2"/>
  <c r="V1638" i="2"/>
  <c r="U1638" i="2"/>
  <c r="Q1638" i="2"/>
  <c r="P1638" i="2"/>
  <c r="O1638" i="2"/>
  <c r="X1637" i="2"/>
  <c r="W1637" i="2"/>
  <c r="V1637" i="2"/>
  <c r="U1637" i="2"/>
  <c r="Q1637" i="2"/>
  <c r="P1637" i="2"/>
  <c r="O1637" i="2"/>
  <c r="X1636" i="2"/>
  <c r="W1636" i="2"/>
  <c r="V1636" i="2"/>
  <c r="U1636" i="2"/>
  <c r="Q1636" i="2"/>
  <c r="P1636" i="2"/>
  <c r="O1636" i="2"/>
  <c r="X1635" i="2"/>
  <c r="W1635" i="2"/>
  <c r="V1635" i="2"/>
  <c r="U1635" i="2"/>
  <c r="Q1635" i="2"/>
  <c r="P1635" i="2"/>
  <c r="O1635" i="2"/>
  <c r="X1634" i="2"/>
  <c r="W1634" i="2"/>
  <c r="V1634" i="2"/>
  <c r="U1634" i="2"/>
  <c r="Q1634" i="2"/>
  <c r="P1634" i="2"/>
  <c r="O1634" i="2"/>
  <c r="X1633" i="2"/>
  <c r="W1633" i="2"/>
  <c r="V1633" i="2"/>
  <c r="U1633" i="2"/>
  <c r="Q1633" i="2"/>
  <c r="P1633" i="2"/>
  <c r="O1633" i="2"/>
  <c r="X1632" i="2"/>
  <c r="W1632" i="2"/>
  <c r="V1632" i="2"/>
  <c r="U1632" i="2"/>
  <c r="Q1632" i="2"/>
  <c r="P1632" i="2"/>
  <c r="O1632" i="2"/>
  <c r="X1631" i="2"/>
  <c r="W1631" i="2"/>
  <c r="V1631" i="2"/>
  <c r="U1631" i="2"/>
  <c r="Q1631" i="2"/>
  <c r="P1631" i="2"/>
  <c r="O1631" i="2"/>
  <c r="X1630" i="2"/>
  <c r="W1630" i="2"/>
  <c r="V1630" i="2"/>
  <c r="U1630" i="2"/>
  <c r="Q1630" i="2"/>
  <c r="P1630" i="2"/>
  <c r="O1630" i="2"/>
  <c r="X1629" i="2"/>
  <c r="W1629" i="2"/>
  <c r="V1629" i="2"/>
  <c r="U1629" i="2"/>
  <c r="Q1629" i="2"/>
  <c r="P1629" i="2"/>
  <c r="O1629" i="2"/>
  <c r="X1628" i="2"/>
  <c r="W1628" i="2"/>
  <c r="V1628" i="2"/>
  <c r="U1628" i="2"/>
  <c r="Q1628" i="2"/>
  <c r="P1628" i="2"/>
  <c r="O1628" i="2"/>
  <c r="X1627" i="2"/>
  <c r="W1627" i="2"/>
  <c r="V1627" i="2"/>
  <c r="U1627" i="2"/>
  <c r="Q1627" i="2"/>
  <c r="P1627" i="2"/>
  <c r="O1627" i="2"/>
  <c r="X1626" i="2"/>
  <c r="W1626" i="2"/>
  <c r="V1626" i="2"/>
  <c r="U1626" i="2"/>
  <c r="Q1626" i="2"/>
  <c r="P1626" i="2"/>
  <c r="O1626" i="2"/>
  <c r="X1625" i="2"/>
  <c r="W1625" i="2"/>
  <c r="V1625" i="2"/>
  <c r="U1625" i="2"/>
  <c r="Q1625" i="2"/>
  <c r="P1625" i="2"/>
  <c r="O1625" i="2"/>
  <c r="X1624" i="2"/>
  <c r="W1624" i="2"/>
  <c r="V1624" i="2"/>
  <c r="U1624" i="2"/>
  <c r="Q1624" i="2"/>
  <c r="P1624" i="2"/>
  <c r="O1624" i="2"/>
  <c r="X1623" i="2"/>
  <c r="W1623" i="2"/>
  <c r="V1623" i="2"/>
  <c r="U1623" i="2"/>
  <c r="Q1623" i="2"/>
  <c r="P1623" i="2"/>
  <c r="O1623" i="2"/>
  <c r="X1622" i="2"/>
  <c r="W1622" i="2"/>
  <c r="V1622" i="2"/>
  <c r="U1622" i="2"/>
  <c r="Q1622" i="2"/>
  <c r="P1622" i="2"/>
  <c r="O1622" i="2"/>
  <c r="X1621" i="2"/>
  <c r="W1621" i="2"/>
  <c r="V1621" i="2"/>
  <c r="U1621" i="2"/>
  <c r="Q1621" i="2"/>
  <c r="P1621" i="2"/>
  <c r="O1621" i="2"/>
  <c r="X1620" i="2"/>
  <c r="W1620" i="2"/>
  <c r="V1620" i="2"/>
  <c r="U1620" i="2"/>
  <c r="Q1620" i="2"/>
  <c r="P1620" i="2"/>
  <c r="X1619" i="2"/>
  <c r="W1619" i="2"/>
  <c r="V1619" i="2"/>
  <c r="U1619" i="2"/>
  <c r="Q1619" i="2"/>
  <c r="P1619" i="2"/>
  <c r="O1619" i="2"/>
  <c r="X1618" i="2"/>
  <c r="W1618" i="2"/>
  <c r="V1618" i="2"/>
  <c r="U1618" i="2"/>
  <c r="Q1618" i="2"/>
  <c r="P1618" i="2"/>
  <c r="O1618" i="2"/>
  <c r="X1617" i="2"/>
  <c r="W1617" i="2"/>
  <c r="V1617" i="2"/>
  <c r="U1617" i="2"/>
  <c r="Q1617" i="2"/>
  <c r="P1617" i="2"/>
  <c r="O1617" i="2"/>
  <c r="X1616" i="2"/>
  <c r="W1616" i="2"/>
  <c r="V1616" i="2"/>
  <c r="U1616" i="2"/>
  <c r="Q1616" i="2"/>
  <c r="P1616" i="2"/>
  <c r="X1615" i="2"/>
  <c r="W1615" i="2"/>
  <c r="V1615" i="2"/>
  <c r="U1615" i="2"/>
  <c r="Q1615" i="2"/>
  <c r="P1615" i="2"/>
  <c r="O1615" i="2"/>
  <c r="X1614" i="2"/>
  <c r="W1614" i="2"/>
  <c r="V1614" i="2"/>
  <c r="U1614" i="2"/>
  <c r="Q1614" i="2"/>
  <c r="P1614" i="2"/>
  <c r="O1614" i="2"/>
  <c r="X1613" i="2"/>
  <c r="W1613" i="2"/>
  <c r="V1613" i="2"/>
  <c r="U1613" i="2"/>
  <c r="Q1613" i="2"/>
  <c r="P1613" i="2"/>
  <c r="O1613" i="2"/>
  <c r="X1612" i="2"/>
  <c r="W1612" i="2"/>
  <c r="V1612" i="2"/>
  <c r="U1612" i="2"/>
  <c r="Q1612" i="2"/>
  <c r="P1612" i="2"/>
  <c r="O1612" i="2"/>
  <c r="X1611" i="2"/>
  <c r="W1611" i="2"/>
  <c r="V1611" i="2"/>
  <c r="U1611" i="2"/>
  <c r="Q1611" i="2"/>
  <c r="P1611" i="2"/>
  <c r="O1611" i="2"/>
  <c r="X1610" i="2"/>
  <c r="W1610" i="2"/>
  <c r="V1610" i="2"/>
  <c r="U1610" i="2"/>
  <c r="Q1610" i="2"/>
  <c r="P1610" i="2"/>
  <c r="O1610" i="2"/>
  <c r="X1609" i="2"/>
  <c r="W1609" i="2"/>
  <c r="V1609" i="2"/>
  <c r="U1609" i="2"/>
  <c r="Q1609" i="2"/>
  <c r="P1609" i="2"/>
  <c r="O1609" i="2"/>
  <c r="X1608" i="2"/>
  <c r="W1608" i="2"/>
  <c r="V1608" i="2"/>
  <c r="U1608" i="2"/>
  <c r="Q1608" i="2"/>
  <c r="P1608" i="2"/>
  <c r="O1608" i="2"/>
  <c r="X1607" i="2"/>
  <c r="W1607" i="2"/>
  <c r="V1607" i="2"/>
  <c r="U1607" i="2"/>
  <c r="Q1607" i="2"/>
  <c r="P1607" i="2"/>
  <c r="X1606" i="2"/>
  <c r="W1606" i="2"/>
  <c r="V1606" i="2"/>
  <c r="U1606" i="2"/>
  <c r="Q1606" i="2"/>
  <c r="P1606" i="2"/>
  <c r="O1606" i="2"/>
  <c r="X1605" i="2"/>
  <c r="W1605" i="2"/>
  <c r="V1605" i="2"/>
  <c r="U1605" i="2"/>
  <c r="Q1605" i="2"/>
  <c r="P1605" i="2"/>
  <c r="O1605" i="2"/>
  <c r="X1604" i="2"/>
  <c r="W1604" i="2"/>
  <c r="V1604" i="2"/>
  <c r="U1604" i="2"/>
  <c r="Q1604" i="2"/>
  <c r="P1604" i="2"/>
  <c r="O1604" i="2"/>
  <c r="X1603" i="2"/>
  <c r="W1603" i="2"/>
  <c r="V1603" i="2"/>
  <c r="U1603" i="2"/>
  <c r="Q1603" i="2"/>
  <c r="P1603" i="2"/>
  <c r="O1603" i="2"/>
  <c r="X1602" i="2"/>
  <c r="W1602" i="2"/>
  <c r="V1602" i="2"/>
  <c r="U1602" i="2"/>
  <c r="Q1602" i="2"/>
  <c r="P1602" i="2"/>
  <c r="X1601" i="2"/>
  <c r="W1601" i="2"/>
  <c r="V1601" i="2"/>
  <c r="U1601" i="2"/>
  <c r="Q1601" i="2"/>
  <c r="P1601" i="2"/>
  <c r="O1601" i="2"/>
  <c r="X1600" i="2"/>
  <c r="W1600" i="2"/>
  <c r="V1600" i="2"/>
  <c r="U1600" i="2"/>
  <c r="Q1600" i="2"/>
  <c r="P1600" i="2"/>
  <c r="X1599" i="2"/>
  <c r="W1599" i="2"/>
  <c r="V1599" i="2"/>
  <c r="U1599" i="2"/>
  <c r="Q1599" i="2"/>
  <c r="P1599" i="2"/>
  <c r="X1598" i="2"/>
  <c r="W1598" i="2"/>
  <c r="V1598" i="2"/>
  <c r="U1598" i="2"/>
  <c r="Q1598" i="2"/>
  <c r="P1598" i="2"/>
  <c r="X1597" i="2"/>
  <c r="W1597" i="2"/>
  <c r="V1597" i="2"/>
  <c r="U1597" i="2"/>
  <c r="Q1597" i="2"/>
  <c r="P1597" i="2"/>
  <c r="O1597" i="2"/>
  <c r="X1596" i="2"/>
  <c r="W1596" i="2"/>
  <c r="V1596" i="2"/>
  <c r="U1596" i="2"/>
  <c r="Q1596" i="2"/>
  <c r="P1596" i="2"/>
  <c r="O1596" i="2"/>
  <c r="X1595" i="2"/>
  <c r="W1595" i="2"/>
  <c r="V1595" i="2"/>
  <c r="U1595" i="2"/>
  <c r="Q1595" i="2"/>
  <c r="P1595" i="2"/>
  <c r="O1595" i="2"/>
  <c r="X1594" i="2"/>
  <c r="W1594" i="2"/>
  <c r="V1594" i="2"/>
  <c r="U1594" i="2"/>
  <c r="Q1594" i="2"/>
  <c r="P1594" i="2"/>
  <c r="X1593" i="2"/>
  <c r="W1593" i="2"/>
  <c r="V1593" i="2"/>
  <c r="U1593" i="2"/>
  <c r="Q1593" i="2"/>
  <c r="P1593" i="2"/>
  <c r="O1593" i="2"/>
  <c r="X1592" i="2"/>
  <c r="W1592" i="2"/>
  <c r="V1592" i="2"/>
  <c r="U1592" i="2"/>
  <c r="Q1592" i="2"/>
  <c r="P1592" i="2"/>
  <c r="O1592" i="2"/>
  <c r="X1591" i="2"/>
  <c r="W1591" i="2"/>
  <c r="V1591" i="2"/>
  <c r="U1591" i="2"/>
  <c r="Q1591" i="2"/>
  <c r="P1591" i="2"/>
  <c r="O1591" i="2"/>
  <c r="X1590" i="2"/>
  <c r="W1590" i="2"/>
  <c r="V1590" i="2"/>
  <c r="U1590" i="2"/>
  <c r="Q1590" i="2"/>
  <c r="P1590" i="2"/>
  <c r="O1590" i="2"/>
  <c r="X1589" i="2"/>
  <c r="W1589" i="2"/>
  <c r="V1589" i="2"/>
  <c r="U1589" i="2"/>
  <c r="Q1589" i="2"/>
  <c r="P1589" i="2"/>
  <c r="O1589" i="2"/>
  <c r="X1588" i="2"/>
  <c r="W1588" i="2"/>
  <c r="V1588" i="2"/>
  <c r="U1588" i="2"/>
  <c r="Q1588" i="2"/>
  <c r="P1588" i="2"/>
  <c r="X1587" i="2"/>
  <c r="W1587" i="2"/>
  <c r="V1587" i="2"/>
  <c r="U1587" i="2"/>
  <c r="Q1587" i="2"/>
  <c r="P1587" i="2"/>
  <c r="O1587" i="2"/>
  <c r="X1586" i="2"/>
  <c r="W1586" i="2"/>
  <c r="V1586" i="2"/>
  <c r="U1586" i="2"/>
  <c r="Q1586" i="2"/>
  <c r="P1586" i="2"/>
  <c r="O1586" i="2"/>
  <c r="X1585" i="2"/>
  <c r="W1585" i="2"/>
  <c r="V1585" i="2"/>
  <c r="U1585" i="2"/>
  <c r="Q1585" i="2"/>
  <c r="P1585" i="2"/>
  <c r="O1585" i="2"/>
  <c r="X1584" i="2"/>
  <c r="W1584" i="2"/>
  <c r="V1584" i="2"/>
  <c r="U1584" i="2"/>
  <c r="Q1584" i="2"/>
  <c r="P1584" i="2"/>
  <c r="O1584" i="2"/>
  <c r="X1583" i="2"/>
  <c r="W1583" i="2"/>
  <c r="V1583" i="2"/>
  <c r="U1583" i="2"/>
  <c r="Q1583" i="2"/>
  <c r="P1583" i="2"/>
  <c r="O1583" i="2"/>
  <c r="X1582" i="2"/>
  <c r="W1582" i="2"/>
  <c r="V1582" i="2"/>
  <c r="U1582" i="2"/>
  <c r="Q1582" i="2"/>
  <c r="P1582" i="2"/>
  <c r="O1582" i="2"/>
  <c r="X1581" i="2"/>
  <c r="W1581" i="2"/>
  <c r="V1581" i="2"/>
  <c r="U1581" i="2"/>
  <c r="Q1581" i="2"/>
  <c r="P1581" i="2"/>
  <c r="O1581" i="2"/>
  <c r="X1580" i="2"/>
  <c r="W1580" i="2"/>
  <c r="V1580" i="2"/>
  <c r="U1580" i="2"/>
  <c r="Q1580" i="2"/>
  <c r="P1580" i="2"/>
  <c r="O1580" i="2"/>
  <c r="X1579" i="2"/>
  <c r="W1579" i="2"/>
  <c r="V1579" i="2"/>
  <c r="U1579" i="2"/>
  <c r="Q1579" i="2"/>
  <c r="P1579" i="2"/>
  <c r="O1579" i="2"/>
  <c r="X1578" i="2"/>
  <c r="W1578" i="2"/>
  <c r="V1578" i="2"/>
  <c r="U1578" i="2"/>
  <c r="Q1578" i="2"/>
  <c r="P1578" i="2"/>
  <c r="O1578" i="2"/>
  <c r="X1577" i="2"/>
  <c r="W1577" i="2"/>
  <c r="V1577" i="2"/>
  <c r="U1577" i="2"/>
  <c r="Q1577" i="2"/>
  <c r="P1577" i="2"/>
  <c r="O1577" i="2"/>
  <c r="X1576" i="2"/>
  <c r="W1576" i="2"/>
  <c r="V1576" i="2"/>
  <c r="U1576" i="2"/>
  <c r="Q1576" i="2"/>
  <c r="P1576" i="2"/>
  <c r="O1576" i="2"/>
  <c r="X1575" i="2"/>
  <c r="W1575" i="2"/>
  <c r="V1575" i="2"/>
  <c r="U1575" i="2"/>
  <c r="Q1575" i="2"/>
  <c r="P1575" i="2"/>
  <c r="O1575" i="2"/>
  <c r="X1574" i="2"/>
  <c r="W1574" i="2"/>
  <c r="V1574" i="2"/>
  <c r="U1574" i="2"/>
  <c r="Q1574" i="2"/>
  <c r="P1574" i="2"/>
  <c r="O1574" i="2"/>
  <c r="X1573" i="2"/>
  <c r="W1573" i="2"/>
  <c r="V1573" i="2"/>
  <c r="U1573" i="2"/>
  <c r="Q1573" i="2"/>
  <c r="P1573" i="2"/>
  <c r="O1573" i="2"/>
  <c r="X1572" i="2"/>
  <c r="W1572" i="2"/>
  <c r="V1572" i="2"/>
  <c r="U1572" i="2"/>
  <c r="Q1572" i="2"/>
  <c r="P1572" i="2"/>
  <c r="O1572" i="2"/>
  <c r="X1571" i="2"/>
  <c r="W1571" i="2"/>
  <c r="V1571" i="2"/>
  <c r="U1571" i="2"/>
  <c r="Q1571" i="2"/>
  <c r="P1571" i="2"/>
  <c r="O1571" i="2"/>
  <c r="X1570" i="2"/>
  <c r="W1570" i="2"/>
  <c r="V1570" i="2"/>
  <c r="U1570" i="2"/>
  <c r="Q1570" i="2"/>
  <c r="P1570" i="2"/>
  <c r="O1570" i="2"/>
  <c r="X1569" i="2"/>
  <c r="W1569" i="2"/>
  <c r="V1569" i="2"/>
  <c r="U1569" i="2"/>
  <c r="Q1569" i="2"/>
  <c r="P1569" i="2"/>
  <c r="O1569" i="2"/>
  <c r="X1568" i="2"/>
  <c r="W1568" i="2"/>
  <c r="V1568" i="2"/>
  <c r="U1568" i="2"/>
  <c r="Q1568" i="2"/>
  <c r="P1568" i="2"/>
  <c r="O1568" i="2"/>
  <c r="X1567" i="2"/>
  <c r="W1567" i="2"/>
  <c r="V1567" i="2"/>
  <c r="U1567" i="2"/>
  <c r="Q1567" i="2"/>
  <c r="P1567" i="2"/>
  <c r="O1567" i="2"/>
  <c r="X1566" i="2"/>
  <c r="W1566" i="2"/>
  <c r="V1566" i="2"/>
  <c r="U1566" i="2"/>
  <c r="Q1566" i="2"/>
  <c r="P1566" i="2"/>
  <c r="O1566" i="2"/>
  <c r="X1565" i="2"/>
  <c r="W1565" i="2"/>
  <c r="V1565" i="2"/>
  <c r="U1565" i="2"/>
  <c r="Q1565" i="2"/>
  <c r="P1565" i="2"/>
  <c r="O1565" i="2"/>
  <c r="X1564" i="2"/>
  <c r="W1564" i="2"/>
  <c r="V1564" i="2"/>
  <c r="U1564" i="2"/>
  <c r="Q1564" i="2"/>
  <c r="P1564" i="2"/>
  <c r="O1564" i="2"/>
  <c r="X1563" i="2"/>
  <c r="W1563" i="2"/>
  <c r="V1563" i="2"/>
  <c r="U1563" i="2"/>
  <c r="Q1563" i="2"/>
  <c r="P1563" i="2"/>
  <c r="O1563" i="2"/>
  <c r="X1562" i="2"/>
  <c r="W1562" i="2"/>
  <c r="V1562" i="2"/>
  <c r="U1562" i="2"/>
  <c r="Q1562" i="2"/>
  <c r="P1562" i="2"/>
  <c r="O1562" i="2"/>
  <c r="X1561" i="2"/>
  <c r="W1561" i="2"/>
  <c r="V1561" i="2"/>
  <c r="U1561" i="2"/>
  <c r="Q1561" i="2"/>
  <c r="P1561" i="2"/>
  <c r="O1561" i="2"/>
  <c r="X1560" i="2"/>
  <c r="W1560" i="2"/>
  <c r="V1560" i="2"/>
  <c r="U1560" i="2"/>
  <c r="Q1560" i="2"/>
  <c r="P1560" i="2"/>
  <c r="O1560" i="2"/>
  <c r="X1559" i="2"/>
  <c r="W1559" i="2"/>
  <c r="V1559" i="2"/>
  <c r="U1559" i="2"/>
  <c r="Q1559" i="2"/>
  <c r="P1559" i="2"/>
  <c r="O1559" i="2"/>
  <c r="X1558" i="2"/>
  <c r="W1558" i="2"/>
  <c r="V1558" i="2"/>
  <c r="U1558" i="2"/>
  <c r="Q1558" i="2"/>
  <c r="P1558" i="2"/>
  <c r="O1558" i="2"/>
  <c r="X1557" i="2"/>
  <c r="W1557" i="2"/>
  <c r="V1557" i="2"/>
  <c r="U1557" i="2"/>
  <c r="Q1557" i="2"/>
  <c r="P1557" i="2"/>
  <c r="O1557" i="2"/>
  <c r="X1556" i="2"/>
  <c r="W1556" i="2"/>
  <c r="V1556" i="2"/>
  <c r="U1556" i="2"/>
  <c r="Q1556" i="2"/>
  <c r="P1556" i="2"/>
  <c r="O1556" i="2"/>
  <c r="X1555" i="2"/>
  <c r="W1555" i="2"/>
  <c r="V1555" i="2"/>
  <c r="U1555" i="2"/>
  <c r="Q1555" i="2"/>
  <c r="P1555" i="2"/>
  <c r="O1555" i="2"/>
  <c r="X1554" i="2"/>
  <c r="W1554" i="2"/>
  <c r="V1554" i="2"/>
  <c r="U1554" i="2"/>
  <c r="Q1554" i="2"/>
  <c r="P1554" i="2"/>
  <c r="O1554" i="2"/>
  <c r="X1553" i="2"/>
  <c r="W1553" i="2"/>
  <c r="V1553" i="2"/>
  <c r="U1553" i="2"/>
  <c r="Q1553" i="2"/>
  <c r="P1553" i="2"/>
  <c r="O1553" i="2"/>
  <c r="X1552" i="2"/>
  <c r="W1552" i="2"/>
  <c r="V1552" i="2"/>
  <c r="U1552" i="2"/>
  <c r="Q1552" i="2"/>
  <c r="P1552" i="2"/>
  <c r="O1552" i="2"/>
  <c r="X1551" i="2"/>
  <c r="W1551" i="2"/>
  <c r="V1551" i="2"/>
  <c r="U1551" i="2"/>
  <c r="Q1551" i="2"/>
  <c r="P1551" i="2"/>
  <c r="O1551" i="2"/>
  <c r="X1550" i="2"/>
  <c r="W1550" i="2"/>
  <c r="V1550" i="2"/>
  <c r="U1550" i="2"/>
  <c r="Q1550" i="2"/>
  <c r="P1550" i="2"/>
  <c r="O1550" i="2"/>
  <c r="X1549" i="2"/>
  <c r="W1549" i="2"/>
  <c r="V1549" i="2"/>
  <c r="U1549" i="2"/>
  <c r="Q1549" i="2"/>
  <c r="P1549" i="2"/>
  <c r="X1548" i="2"/>
  <c r="W1548" i="2"/>
  <c r="V1548" i="2"/>
  <c r="U1548" i="2"/>
  <c r="Q1548" i="2"/>
  <c r="P1548" i="2"/>
  <c r="O1548" i="2"/>
  <c r="X1547" i="2"/>
  <c r="W1547" i="2"/>
  <c r="V1547" i="2"/>
  <c r="U1547" i="2"/>
  <c r="Q1547" i="2"/>
  <c r="P1547" i="2"/>
  <c r="O1547" i="2"/>
  <c r="X1546" i="2"/>
  <c r="W1546" i="2"/>
  <c r="V1546" i="2"/>
  <c r="U1546" i="2"/>
  <c r="Q1546" i="2"/>
  <c r="P1546" i="2"/>
  <c r="O1546" i="2"/>
  <c r="X1545" i="2"/>
  <c r="W1545" i="2"/>
  <c r="V1545" i="2"/>
  <c r="U1545" i="2"/>
  <c r="Q1545" i="2"/>
  <c r="P1545" i="2"/>
  <c r="O1545" i="2"/>
  <c r="X1544" i="2"/>
  <c r="W1544" i="2"/>
  <c r="V1544" i="2"/>
  <c r="U1544" i="2"/>
  <c r="Q1544" i="2"/>
  <c r="P1544" i="2"/>
  <c r="O1544" i="2"/>
  <c r="X1543" i="2"/>
  <c r="W1543" i="2"/>
  <c r="V1543" i="2"/>
  <c r="U1543" i="2"/>
  <c r="Q1543" i="2"/>
  <c r="P1543" i="2"/>
  <c r="O1543" i="2"/>
  <c r="X1542" i="2"/>
  <c r="W1542" i="2"/>
  <c r="V1542" i="2"/>
  <c r="U1542" i="2"/>
  <c r="Q1542" i="2"/>
  <c r="P1542" i="2"/>
  <c r="X1541" i="2"/>
  <c r="W1541" i="2"/>
  <c r="V1541" i="2"/>
  <c r="U1541" i="2"/>
  <c r="Q1541" i="2"/>
  <c r="P1541" i="2"/>
  <c r="X1540" i="2"/>
  <c r="W1540" i="2"/>
  <c r="V1540" i="2"/>
  <c r="U1540" i="2"/>
  <c r="Q1540" i="2"/>
  <c r="P1540" i="2"/>
  <c r="O1540" i="2"/>
  <c r="X1539" i="2"/>
  <c r="W1539" i="2"/>
  <c r="V1539" i="2"/>
  <c r="U1539" i="2"/>
  <c r="Q1539" i="2"/>
  <c r="P1539" i="2"/>
  <c r="O1539" i="2"/>
  <c r="X1538" i="2"/>
  <c r="W1538" i="2"/>
  <c r="V1538" i="2"/>
  <c r="U1538" i="2"/>
  <c r="Q1538" i="2"/>
  <c r="P1538" i="2"/>
  <c r="O1538" i="2"/>
  <c r="X1537" i="2"/>
  <c r="W1537" i="2"/>
  <c r="V1537" i="2"/>
  <c r="U1537" i="2"/>
  <c r="Q1537" i="2"/>
  <c r="P1537" i="2"/>
  <c r="O1537" i="2"/>
  <c r="X1536" i="2"/>
  <c r="W1536" i="2"/>
  <c r="V1536" i="2"/>
  <c r="U1536" i="2"/>
  <c r="Q1536" i="2"/>
  <c r="P1536" i="2"/>
  <c r="O1536" i="2"/>
  <c r="X1535" i="2"/>
  <c r="W1535" i="2"/>
  <c r="V1535" i="2"/>
  <c r="U1535" i="2"/>
  <c r="Q1535" i="2"/>
  <c r="P1535" i="2"/>
  <c r="O1535" i="2"/>
  <c r="X1534" i="2"/>
  <c r="W1534" i="2"/>
  <c r="V1534" i="2"/>
  <c r="U1534" i="2"/>
  <c r="Q1534" i="2"/>
  <c r="P1534" i="2"/>
  <c r="O1534" i="2"/>
  <c r="X1533" i="2"/>
  <c r="W1533" i="2"/>
  <c r="V1533" i="2"/>
  <c r="U1533" i="2"/>
  <c r="Q1533" i="2"/>
  <c r="P1533" i="2"/>
  <c r="O1533" i="2"/>
  <c r="X1532" i="2"/>
  <c r="W1532" i="2"/>
  <c r="V1532" i="2"/>
  <c r="U1532" i="2"/>
  <c r="Q1532" i="2"/>
  <c r="P1532" i="2"/>
  <c r="O1532" i="2"/>
  <c r="X1531" i="2"/>
  <c r="W1531" i="2"/>
  <c r="V1531" i="2"/>
  <c r="U1531" i="2"/>
  <c r="Q1531" i="2"/>
  <c r="P1531" i="2"/>
  <c r="O1531" i="2"/>
  <c r="X1530" i="2"/>
  <c r="W1530" i="2"/>
  <c r="V1530" i="2"/>
  <c r="U1530" i="2"/>
  <c r="Q1530" i="2"/>
  <c r="P1530" i="2"/>
  <c r="O1530" i="2"/>
  <c r="X1529" i="2"/>
  <c r="W1529" i="2"/>
  <c r="V1529" i="2"/>
  <c r="U1529" i="2"/>
  <c r="Q1529" i="2"/>
  <c r="P1529" i="2"/>
  <c r="O1529" i="2"/>
  <c r="X1528" i="2"/>
  <c r="W1528" i="2"/>
  <c r="V1528" i="2"/>
  <c r="U1528" i="2"/>
  <c r="Q1528" i="2"/>
  <c r="P1528" i="2"/>
  <c r="O1528" i="2"/>
  <c r="X1527" i="2"/>
  <c r="W1527" i="2"/>
  <c r="V1527" i="2"/>
  <c r="U1527" i="2"/>
  <c r="Q1527" i="2"/>
  <c r="P1527" i="2"/>
  <c r="O1527" i="2"/>
  <c r="X1526" i="2"/>
  <c r="W1526" i="2"/>
  <c r="V1526" i="2"/>
  <c r="U1526" i="2"/>
  <c r="Q1526" i="2"/>
  <c r="P1526" i="2"/>
  <c r="O1526" i="2"/>
  <c r="X1525" i="2"/>
  <c r="W1525" i="2"/>
  <c r="V1525" i="2"/>
  <c r="U1525" i="2"/>
  <c r="Q1525" i="2"/>
  <c r="P1525" i="2"/>
  <c r="O1525" i="2"/>
  <c r="X1524" i="2"/>
  <c r="W1524" i="2"/>
  <c r="V1524" i="2"/>
  <c r="U1524" i="2"/>
  <c r="Q1524" i="2"/>
  <c r="P1524" i="2"/>
  <c r="O1524" i="2"/>
  <c r="X1523" i="2"/>
  <c r="W1523" i="2"/>
  <c r="V1523" i="2"/>
  <c r="U1523" i="2"/>
  <c r="Q1523" i="2"/>
  <c r="P1523" i="2"/>
  <c r="O1523" i="2"/>
  <c r="X1522" i="2"/>
  <c r="W1522" i="2"/>
  <c r="V1522" i="2"/>
  <c r="U1522" i="2"/>
  <c r="Q1522" i="2"/>
  <c r="P1522" i="2"/>
  <c r="O1522" i="2"/>
  <c r="X1521" i="2"/>
  <c r="W1521" i="2"/>
  <c r="V1521" i="2"/>
  <c r="U1521" i="2"/>
  <c r="Q1521" i="2"/>
  <c r="P1521" i="2"/>
  <c r="O1521" i="2"/>
  <c r="X1520" i="2"/>
  <c r="W1520" i="2"/>
  <c r="V1520" i="2"/>
  <c r="U1520" i="2"/>
  <c r="Q1520" i="2"/>
  <c r="P1520" i="2"/>
  <c r="O1520" i="2"/>
  <c r="X1519" i="2"/>
  <c r="W1519" i="2"/>
  <c r="V1519" i="2"/>
  <c r="U1519" i="2"/>
  <c r="Q1519" i="2"/>
  <c r="P1519" i="2"/>
  <c r="O1519" i="2"/>
  <c r="X1518" i="2"/>
  <c r="W1518" i="2"/>
  <c r="V1518" i="2"/>
  <c r="U1518" i="2"/>
  <c r="Q1518" i="2"/>
  <c r="P1518" i="2"/>
  <c r="O1518" i="2"/>
  <c r="X1517" i="2"/>
  <c r="W1517" i="2"/>
  <c r="V1517" i="2"/>
  <c r="U1517" i="2"/>
  <c r="Q1517" i="2"/>
  <c r="P1517" i="2"/>
  <c r="O1517" i="2"/>
  <c r="X1516" i="2"/>
  <c r="W1516" i="2"/>
  <c r="V1516" i="2"/>
  <c r="U1516" i="2"/>
  <c r="Q1516" i="2"/>
  <c r="P1516" i="2"/>
  <c r="O1516" i="2"/>
  <c r="X1515" i="2"/>
  <c r="W1515" i="2"/>
  <c r="V1515" i="2"/>
  <c r="U1515" i="2"/>
  <c r="Q1515" i="2"/>
  <c r="P1515" i="2"/>
  <c r="O1515" i="2"/>
  <c r="X1514" i="2"/>
  <c r="W1514" i="2"/>
  <c r="V1514" i="2"/>
  <c r="U1514" i="2"/>
  <c r="Q1514" i="2"/>
  <c r="P1514" i="2"/>
  <c r="O1514" i="2"/>
  <c r="X1513" i="2"/>
  <c r="W1513" i="2"/>
  <c r="V1513" i="2"/>
  <c r="U1513" i="2"/>
  <c r="Q1513" i="2"/>
  <c r="P1513" i="2"/>
  <c r="O1513" i="2"/>
  <c r="X1512" i="2"/>
  <c r="W1512" i="2"/>
  <c r="V1512" i="2"/>
  <c r="U1512" i="2"/>
  <c r="Q1512" i="2"/>
  <c r="P1512" i="2"/>
  <c r="O1512" i="2"/>
  <c r="X1511" i="2"/>
  <c r="W1511" i="2"/>
  <c r="V1511" i="2"/>
  <c r="U1511" i="2"/>
  <c r="Q1511" i="2"/>
  <c r="P1511" i="2"/>
  <c r="O1511" i="2"/>
  <c r="X1510" i="2"/>
  <c r="W1510" i="2"/>
  <c r="V1510" i="2"/>
  <c r="U1510" i="2"/>
  <c r="Q1510" i="2"/>
  <c r="P1510" i="2"/>
  <c r="O1510" i="2"/>
  <c r="X1509" i="2"/>
  <c r="W1509" i="2"/>
  <c r="V1509" i="2"/>
  <c r="U1509" i="2"/>
  <c r="Q1509" i="2"/>
  <c r="P1509" i="2"/>
  <c r="O1509" i="2"/>
  <c r="X1508" i="2"/>
  <c r="W1508" i="2"/>
  <c r="V1508" i="2"/>
  <c r="U1508" i="2"/>
  <c r="Q1508" i="2"/>
  <c r="P1508" i="2"/>
  <c r="O1508" i="2"/>
  <c r="X1507" i="2"/>
  <c r="W1507" i="2"/>
  <c r="V1507" i="2"/>
  <c r="U1507" i="2"/>
  <c r="Q1507" i="2"/>
  <c r="P1507" i="2"/>
  <c r="O1507" i="2"/>
  <c r="X1506" i="2"/>
  <c r="W1506" i="2"/>
  <c r="V1506" i="2"/>
  <c r="U1506" i="2"/>
  <c r="Q1506" i="2"/>
  <c r="P1506" i="2"/>
  <c r="O1506" i="2"/>
  <c r="X1505" i="2"/>
  <c r="W1505" i="2"/>
  <c r="V1505" i="2"/>
  <c r="U1505" i="2"/>
  <c r="Q1505" i="2"/>
  <c r="P1505" i="2"/>
  <c r="O1505" i="2"/>
  <c r="X1504" i="2"/>
  <c r="W1504" i="2"/>
  <c r="V1504" i="2"/>
  <c r="U1504" i="2"/>
  <c r="Q1504" i="2"/>
  <c r="P1504" i="2"/>
  <c r="O1504" i="2"/>
  <c r="X1503" i="2"/>
  <c r="W1503" i="2"/>
  <c r="V1503" i="2"/>
  <c r="U1503" i="2"/>
  <c r="Q1503" i="2"/>
  <c r="P1503" i="2"/>
  <c r="O1503" i="2"/>
  <c r="X1502" i="2"/>
  <c r="W1502" i="2"/>
  <c r="V1502" i="2"/>
  <c r="U1502" i="2"/>
  <c r="Q1502" i="2"/>
  <c r="P1502" i="2"/>
  <c r="X1501" i="2"/>
  <c r="W1501" i="2"/>
  <c r="V1501" i="2"/>
  <c r="U1501" i="2"/>
  <c r="Q1501" i="2"/>
  <c r="P1501" i="2"/>
  <c r="O1501" i="2"/>
  <c r="X1500" i="2"/>
  <c r="W1500" i="2"/>
  <c r="V1500" i="2"/>
  <c r="U1500" i="2"/>
  <c r="Q1500" i="2"/>
  <c r="P1500" i="2"/>
  <c r="O1500" i="2"/>
  <c r="X1499" i="2"/>
  <c r="W1499" i="2"/>
  <c r="V1499" i="2"/>
  <c r="U1499" i="2"/>
  <c r="Q1499" i="2"/>
  <c r="P1499" i="2"/>
  <c r="O1499" i="2"/>
  <c r="X1498" i="2"/>
  <c r="W1498" i="2"/>
  <c r="V1498" i="2"/>
  <c r="U1498" i="2"/>
  <c r="Q1498" i="2"/>
  <c r="P1498" i="2"/>
  <c r="O1498" i="2"/>
  <c r="X1497" i="2"/>
  <c r="W1497" i="2"/>
  <c r="V1497" i="2"/>
  <c r="U1497" i="2"/>
  <c r="Q1497" i="2"/>
  <c r="P1497" i="2"/>
  <c r="X1496" i="2"/>
  <c r="W1496" i="2"/>
  <c r="V1496" i="2"/>
  <c r="U1496" i="2"/>
  <c r="Q1496" i="2"/>
  <c r="P1496" i="2"/>
  <c r="O1496" i="2"/>
  <c r="X1495" i="2"/>
  <c r="W1495" i="2"/>
  <c r="V1495" i="2"/>
  <c r="U1495" i="2"/>
  <c r="Q1495" i="2"/>
  <c r="P1495" i="2"/>
  <c r="O1495" i="2"/>
  <c r="X1494" i="2"/>
  <c r="W1494" i="2"/>
  <c r="V1494" i="2"/>
  <c r="U1494" i="2"/>
  <c r="Q1494" i="2"/>
  <c r="P1494" i="2"/>
  <c r="X1493" i="2"/>
  <c r="W1493" i="2"/>
  <c r="V1493" i="2"/>
  <c r="U1493" i="2"/>
  <c r="Q1493" i="2"/>
  <c r="P1493" i="2"/>
  <c r="O1493" i="2"/>
  <c r="X1492" i="2"/>
  <c r="W1492" i="2"/>
  <c r="V1492" i="2"/>
  <c r="U1492" i="2"/>
  <c r="Q1492" i="2"/>
  <c r="P1492" i="2"/>
  <c r="O1492" i="2"/>
  <c r="X1491" i="2"/>
  <c r="W1491" i="2"/>
  <c r="V1491" i="2"/>
  <c r="U1491" i="2"/>
  <c r="Q1491" i="2"/>
  <c r="P1491" i="2"/>
  <c r="O1491" i="2"/>
  <c r="X1490" i="2"/>
  <c r="W1490" i="2"/>
  <c r="V1490" i="2"/>
  <c r="U1490" i="2"/>
  <c r="Q1490" i="2"/>
  <c r="P1490" i="2"/>
  <c r="O1490" i="2"/>
  <c r="X1489" i="2"/>
  <c r="W1489" i="2"/>
  <c r="V1489" i="2"/>
  <c r="U1489" i="2"/>
  <c r="Q1489" i="2"/>
  <c r="P1489" i="2"/>
  <c r="O1489" i="2"/>
  <c r="X1488" i="2"/>
  <c r="W1488" i="2"/>
  <c r="V1488" i="2"/>
  <c r="U1488" i="2"/>
  <c r="Q1488" i="2"/>
  <c r="P1488" i="2"/>
  <c r="O1488" i="2"/>
  <c r="X1487" i="2"/>
  <c r="W1487" i="2"/>
  <c r="V1487" i="2"/>
  <c r="U1487" i="2"/>
  <c r="Q1487" i="2"/>
  <c r="P1487" i="2"/>
  <c r="O1487" i="2"/>
  <c r="X1486" i="2"/>
  <c r="W1486" i="2"/>
  <c r="V1486" i="2"/>
  <c r="U1486" i="2"/>
  <c r="Q1486" i="2"/>
  <c r="P1486" i="2"/>
  <c r="O1486" i="2"/>
  <c r="X1485" i="2"/>
  <c r="W1485" i="2"/>
  <c r="V1485" i="2"/>
  <c r="U1485" i="2"/>
  <c r="Q1485" i="2"/>
  <c r="P1485" i="2"/>
  <c r="O1485" i="2"/>
  <c r="X1484" i="2"/>
  <c r="W1484" i="2"/>
  <c r="V1484" i="2"/>
  <c r="U1484" i="2"/>
  <c r="Q1484" i="2"/>
  <c r="P1484" i="2"/>
  <c r="O1484" i="2"/>
  <c r="X1483" i="2"/>
  <c r="W1483" i="2"/>
  <c r="V1483" i="2"/>
  <c r="U1483" i="2"/>
  <c r="Q1483" i="2"/>
  <c r="P1483" i="2"/>
  <c r="O1483" i="2"/>
  <c r="X1482" i="2"/>
  <c r="W1482" i="2"/>
  <c r="V1482" i="2"/>
  <c r="U1482" i="2"/>
  <c r="Q1482" i="2"/>
  <c r="P1482" i="2"/>
  <c r="O1482" i="2"/>
  <c r="X1481" i="2"/>
  <c r="W1481" i="2"/>
  <c r="V1481" i="2"/>
  <c r="U1481" i="2"/>
  <c r="Q1481" i="2"/>
  <c r="P1481" i="2"/>
  <c r="O1481" i="2"/>
  <c r="X1480" i="2"/>
  <c r="W1480" i="2"/>
  <c r="V1480" i="2"/>
  <c r="U1480" i="2"/>
  <c r="Q1480" i="2"/>
  <c r="P1480" i="2"/>
  <c r="X1479" i="2"/>
  <c r="W1479" i="2"/>
  <c r="V1479" i="2"/>
  <c r="U1479" i="2"/>
  <c r="Q1479" i="2"/>
  <c r="P1479" i="2"/>
  <c r="X1478" i="2"/>
  <c r="W1478" i="2"/>
  <c r="V1478" i="2"/>
  <c r="U1478" i="2"/>
  <c r="Q1478" i="2"/>
  <c r="P1478" i="2"/>
  <c r="O1478" i="2"/>
  <c r="X1477" i="2"/>
  <c r="W1477" i="2"/>
  <c r="V1477" i="2"/>
  <c r="U1477" i="2"/>
  <c r="Q1477" i="2"/>
  <c r="P1477" i="2"/>
  <c r="O1477" i="2"/>
  <c r="X1476" i="2"/>
  <c r="W1476" i="2"/>
  <c r="V1476" i="2"/>
  <c r="U1476" i="2"/>
  <c r="Q1476" i="2"/>
  <c r="P1476" i="2"/>
  <c r="O1476" i="2"/>
  <c r="X1475" i="2"/>
  <c r="W1475" i="2"/>
  <c r="V1475" i="2"/>
  <c r="U1475" i="2"/>
  <c r="Q1475" i="2"/>
  <c r="P1475" i="2"/>
  <c r="O1475" i="2"/>
  <c r="X1474" i="2"/>
  <c r="W1474" i="2"/>
  <c r="V1474" i="2"/>
  <c r="U1474" i="2"/>
  <c r="Q1474" i="2"/>
  <c r="P1474" i="2"/>
  <c r="O1474" i="2"/>
  <c r="X1473" i="2"/>
  <c r="W1473" i="2"/>
  <c r="V1473" i="2"/>
  <c r="U1473" i="2"/>
  <c r="Q1473" i="2"/>
  <c r="P1473" i="2"/>
  <c r="X1472" i="2"/>
  <c r="W1472" i="2"/>
  <c r="V1472" i="2"/>
  <c r="U1472" i="2"/>
  <c r="Q1472" i="2"/>
  <c r="P1472" i="2"/>
  <c r="X1471" i="2"/>
  <c r="W1471" i="2"/>
  <c r="V1471" i="2"/>
  <c r="U1471" i="2"/>
  <c r="Q1471" i="2"/>
  <c r="P1471" i="2"/>
  <c r="X1470" i="2"/>
  <c r="W1470" i="2"/>
  <c r="V1470" i="2"/>
  <c r="U1470" i="2"/>
  <c r="Q1470" i="2"/>
  <c r="P1470" i="2"/>
  <c r="X1469" i="2"/>
  <c r="W1469" i="2"/>
  <c r="V1469" i="2"/>
  <c r="U1469" i="2"/>
  <c r="Q1469" i="2"/>
  <c r="P1469" i="2"/>
  <c r="X1468" i="2"/>
  <c r="W1468" i="2"/>
  <c r="V1468" i="2"/>
  <c r="U1468" i="2"/>
  <c r="Q1468" i="2"/>
  <c r="P1468" i="2"/>
  <c r="X1467" i="2"/>
  <c r="W1467" i="2"/>
  <c r="V1467" i="2"/>
  <c r="U1467" i="2"/>
  <c r="Q1467" i="2"/>
  <c r="P1467" i="2"/>
  <c r="O1467" i="2"/>
  <c r="X1466" i="2"/>
  <c r="W1466" i="2"/>
  <c r="V1466" i="2"/>
  <c r="U1466" i="2"/>
  <c r="Q1466" i="2"/>
  <c r="P1466" i="2"/>
  <c r="O1466" i="2"/>
  <c r="X1465" i="2"/>
  <c r="W1465" i="2"/>
  <c r="V1465" i="2"/>
  <c r="U1465" i="2"/>
  <c r="Q1465" i="2"/>
  <c r="P1465" i="2"/>
  <c r="O1465" i="2"/>
  <c r="X1464" i="2"/>
  <c r="W1464" i="2"/>
  <c r="V1464" i="2"/>
  <c r="U1464" i="2"/>
  <c r="Q1464" i="2"/>
  <c r="P1464" i="2"/>
  <c r="O1464" i="2"/>
  <c r="X1463" i="2"/>
  <c r="W1463" i="2"/>
  <c r="V1463" i="2"/>
  <c r="U1463" i="2"/>
  <c r="Q1463" i="2"/>
  <c r="P1463" i="2"/>
  <c r="O1463" i="2"/>
  <c r="X1462" i="2"/>
  <c r="W1462" i="2"/>
  <c r="V1462" i="2"/>
  <c r="U1462" i="2"/>
  <c r="Q1462" i="2"/>
  <c r="P1462" i="2"/>
  <c r="O1462" i="2"/>
  <c r="X1461" i="2"/>
  <c r="W1461" i="2"/>
  <c r="V1461" i="2"/>
  <c r="U1461" i="2"/>
  <c r="Q1461" i="2"/>
  <c r="P1461" i="2"/>
  <c r="O1461" i="2"/>
  <c r="X1460" i="2"/>
  <c r="W1460" i="2"/>
  <c r="V1460" i="2"/>
  <c r="U1460" i="2"/>
  <c r="Q1460" i="2"/>
  <c r="P1460" i="2"/>
  <c r="O1460" i="2"/>
  <c r="X1459" i="2"/>
  <c r="W1459" i="2"/>
  <c r="V1459" i="2"/>
  <c r="U1459" i="2"/>
  <c r="Q1459" i="2"/>
  <c r="P1459" i="2"/>
  <c r="O1459" i="2"/>
  <c r="X1458" i="2"/>
  <c r="W1458" i="2"/>
  <c r="V1458" i="2"/>
  <c r="U1458" i="2"/>
  <c r="Q1458" i="2"/>
  <c r="P1458" i="2"/>
  <c r="O1458" i="2"/>
  <c r="X1457" i="2"/>
  <c r="W1457" i="2"/>
  <c r="V1457" i="2"/>
  <c r="U1457" i="2"/>
  <c r="Q1457" i="2"/>
  <c r="P1457" i="2"/>
  <c r="O1457" i="2"/>
  <c r="X1456" i="2"/>
  <c r="W1456" i="2"/>
  <c r="V1456" i="2"/>
  <c r="U1456" i="2"/>
  <c r="Q1456" i="2"/>
  <c r="P1456" i="2"/>
  <c r="O1456" i="2"/>
  <c r="X1455" i="2"/>
  <c r="W1455" i="2"/>
  <c r="V1455" i="2"/>
  <c r="U1455" i="2"/>
  <c r="Q1455" i="2"/>
  <c r="P1455" i="2"/>
  <c r="O1455" i="2"/>
  <c r="X1454" i="2"/>
  <c r="W1454" i="2"/>
  <c r="V1454" i="2"/>
  <c r="U1454" i="2"/>
  <c r="Q1454" i="2"/>
  <c r="P1454" i="2"/>
  <c r="O1454" i="2"/>
  <c r="X1453" i="2"/>
  <c r="W1453" i="2"/>
  <c r="V1453" i="2"/>
  <c r="U1453" i="2"/>
  <c r="Q1453" i="2"/>
  <c r="P1453" i="2"/>
  <c r="O1453" i="2"/>
  <c r="X1452" i="2"/>
  <c r="W1452" i="2"/>
  <c r="V1452" i="2"/>
  <c r="U1452" i="2"/>
  <c r="Q1452" i="2"/>
  <c r="P1452" i="2"/>
  <c r="O1452" i="2"/>
  <c r="X1451" i="2"/>
  <c r="W1451" i="2"/>
  <c r="V1451" i="2"/>
  <c r="U1451" i="2"/>
  <c r="Q1451" i="2"/>
  <c r="P1451" i="2"/>
  <c r="O1451" i="2"/>
  <c r="X1450" i="2"/>
  <c r="W1450" i="2"/>
  <c r="V1450" i="2"/>
  <c r="U1450" i="2"/>
  <c r="Q1450" i="2"/>
  <c r="P1450" i="2"/>
  <c r="O1450" i="2"/>
  <c r="X1449" i="2"/>
  <c r="W1449" i="2"/>
  <c r="V1449" i="2"/>
  <c r="U1449" i="2"/>
  <c r="Q1449" i="2"/>
  <c r="P1449" i="2"/>
  <c r="O1449" i="2"/>
  <c r="X1448" i="2"/>
  <c r="W1448" i="2"/>
  <c r="V1448" i="2"/>
  <c r="U1448" i="2"/>
  <c r="Q1448" i="2"/>
  <c r="P1448" i="2"/>
  <c r="O1448" i="2"/>
  <c r="X1447" i="2"/>
  <c r="W1447" i="2"/>
  <c r="V1447" i="2"/>
  <c r="U1447" i="2"/>
  <c r="Q1447" i="2"/>
  <c r="P1447" i="2"/>
  <c r="X1446" i="2"/>
  <c r="W1446" i="2"/>
  <c r="V1446" i="2"/>
  <c r="U1446" i="2"/>
  <c r="Q1446" i="2"/>
  <c r="P1446" i="2"/>
  <c r="O1446" i="2"/>
  <c r="X1445" i="2"/>
  <c r="W1445" i="2"/>
  <c r="V1445" i="2"/>
  <c r="U1445" i="2"/>
  <c r="Q1445" i="2"/>
  <c r="P1445" i="2"/>
  <c r="O1445" i="2"/>
  <c r="X1444" i="2"/>
  <c r="W1444" i="2"/>
  <c r="V1444" i="2"/>
  <c r="U1444" i="2"/>
  <c r="Q1444" i="2"/>
  <c r="P1444" i="2"/>
  <c r="O1444" i="2"/>
  <c r="X1443" i="2"/>
  <c r="W1443" i="2"/>
  <c r="V1443" i="2"/>
  <c r="U1443" i="2"/>
  <c r="Q1443" i="2"/>
  <c r="P1443" i="2"/>
  <c r="O1443" i="2"/>
  <c r="X1442" i="2"/>
  <c r="W1442" i="2"/>
  <c r="V1442" i="2"/>
  <c r="U1442" i="2"/>
  <c r="Q1442" i="2"/>
  <c r="P1442" i="2"/>
  <c r="O1442" i="2"/>
  <c r="X1441" i="2"/>
  <c r="W1441" i="2"/>
  <c r="V1441" i="2"/>
  <c r="U1441" i="2"/>
  <c r="Q1441" i="2"/>
  <c r="P1441" i="2"/>
  <c r="O1441" i="2"/>
  <c r="X1440" i="2"/>
  <c r="W1440" i="2"/>
  <c r="V1440" i="2"/>
  <c r="U1440" i="2"/>
  <c r="Q1440" i="2"/>
  <c r="P1440" i="2"/>
  <c r="O1440" i="2"/>
  <c r="X1439" i="2"/>
  <c r="W1439" i="2"/>
  <c r="V1439" i="2"/>
  <c r="U1439" i="2"/>
  <c r="Q1439" i="2"/>
  <c r="P1439" i="2"/>
  <c r="O1439" i="2"/>
  <c r="X1438" i="2"/>
  <c r="W1438" i="2"/>
  <c r="V1438" i="2"/>
  <c r="U1438" i="2"/>
  <c r="Q1438" i="2"/>
  <c r="P1438" i="2"/>
  <c r="O1438" i="2"/>
  <c r="X1437" i="2"/>
  <c r="W1437" i="2"/>
  <c r="V1437" i="2"/>
  <c r="U1437" i="2"/>
  <c r="Q1437" i="2"/>
  <c r="P1437" i="2"/>
  <c r="O1437" i="2"/>
  <c r="X1436" i="2"/>
  <c r="W1436" i="2"/>
  <c r="V1436" i="2"/>
  <c r="U1436" i="2"/>
  <c r="Q1436" i="2"/>
  <c r="P1436" i="2"/>
  <c r="O1436" i="2"/>
  <c r="X1435" i="2"/>
  <c r="W1435" i="2"/>
  <c r="V1435" i="2"/>
  <c r="U1435" i="2"/>
  <c r="Q1435" i="2"/>
  <c r="P1435" i="2"/>
  <c r="O1435" i="2"/>
  <c r="X1434" i="2"/>
  <c r="W1434" i="2"/>
  <c r="V1434" i="2"/>
  <c r="U1434" i="2"/>
  <c r="Q1434" i="2"/>
  <c r="P1434" i="2"/>
  <c r="O1434" i="2"/>
  <c r="X1433" i="2"/>
  <c r="W1433" i="2"/>
  <c r="V1433" i="2"/>
  <c r="U1433" i="2"/>
  <c r="Q1433" i="2"/>
  <c r="P1433" i="2"/>
  <c r="O1433" i="2"/>
  <c r="X1432" i="2"/>
  <c r="W1432" i="2"/>
  <c r="V1432" i="2"/>
  <c r="U1432" i="2"/>
  <c r="Q1432" i="2"/>
  <c r="P1432" i="2"/>
  <c r="O1432" i="2"/>
  <c r="X1431" i="2"/>
  <c r="W1431" i="2"/>
  <c r="V1431" i="2"/>
  <c r="U1431" i="2"/>
  <c r="Q1431" i="2"/>
  <c r="P1431" i="2"/>
  <c r="O1431" i="2"/>
  <c r="X1430" i="2"/>
  <c r="W1430" i="2"/>
  <c r="V1430" i="2"/>
  <c r="U1430" i="2"/>
  <c r="Q1430" i="2"/>
  <c r="P1430" i="2"/>
  <c r="O1430" i="2"/>
  <c r="X1429" i="2"/>
  <c r="W1429" i="2"/>
  <c r="V1429" i="2"/>
  <c r="U1429" i="2"/>
  <c r="Q1429" i="2"/>
  <c r="P1429" i="2"/>
  <c r="O1429" i="2"/>
  <c r="X1428" i="2"/>
  <c r="W1428" i="2"/>
  <c r="V1428" i="2"/>
  <c r="U1428" i="2"/>
  <c r="Q1428" i="2"/>
  <c r="P1428" i="2"/>
  <c r="O1428" i="2"/>
  <c r="X1427" i="2"/>
  <c r="W1427" i="2"/>
  <c r="V1427" i="2"/>
  <c r="U1427" i="2"/>
  <c r="Q1427" i="2"/>
  <c r="P1427" i="2"/>
  <c r="O1427" i="2"/>
  <c r="X1426" i="2"/>
  <c r="W1426" i="2"/>
  <c r="V1426" i="2"/>
  <c r="U1426" i="2"/>
  <c r="Q1426" i="2"/>
  <c r="P1426" i="2"/>
  <c r="O1426" i="2"/>
  <c r="X1425" i="2"/>
  <c r="W1425" i="2"/>
  <c r="V1425" i="2"/>
  <c r="U1425" i="2"/>
  <c r="Q1425" i="2"/>
  <c r="P1425" i="2"/>
  <c r="O1425" i="2"/>
  <c r="X1424" i="2"/>
  <c r="W1424" i="2"/>
  <c r="V1424" i="2"/>
  <c r="U1424" i="2"/>
  <c r="Q1424" i="2"/>
  <c r="P1424" i="2"/>
  <c r="O1424" i="2"/>
  <c r="X1423" i="2"/>
  <c r="W1423" i="2"/>
  <c r="V1423" i="2"/>
  <c r="U1423" i="2"/>
  <c r="Q1423" i="2"/>
  <c r="P1423" i="2"/>
  <c r="O1423" i="2"/>
  <c r="X1422" i="2"/>
  <c r="W1422" i="2"/>
  <c r="V1422" i="2"/>
  <c r="U1422" i="2"/>
  <c r="Q1422" i="2"/>
  <c r="P1422" i="2"/>
  <c r="O1422" i="2"/>
  <c r="X1421" i="2"/>
  <c r="W1421" i="2"/>
  <c r="V1421" i="2"/>
  <c r="U1421" i="2"/>
  <c r="Q1421" i="2"/>
  <c r="P1421" i="2"/>
  <c r="O1421" i="2"/>
  <c r="X1420" i="2"/>
  <c r="W1420" i="2"/>
  <c r="V1420" i="2"/>
  <c r="U1420" i="2"/>
  <c r="Q1420" i="2"/>
  <c r="P1420" i="2"/>
  <c r="O1420" i="2"/>
  <c r="X1419" i="2"/>
  <c r="W1419" i="2"/>
  <c r="V1419" i="2"/>
  <c r="U1419" i="2"/>
  <c r="Q1419" i="2"/>
  <c r="P1419" i="2"/>
  <c r="O1419" i="2"/>
  <c r="X1418" i="2"/>
  <c r="W1418" i="2"/>
  <c r="V1418" i="2"/>
  <c r="U1418" i="2"/>
  <c r="Q1418" i="2"/>
  <c r="P1418" i="2"/>
  <c r="O1418" i="2"/>
  <c r="X1417" i="2"/>
  <c r="W1417" i="2"/>
  <c r="V1417" i="2"/>
  <c r="U1417" i="2"/>
  <c r="Q1417" i="2"/>
  <c r="P1417" i="2"/>
  <c r="O1417" i="2"/>
  <c r="X1416" i="2"/>
  <c r="W1416" i="2"/>
  <c r="V1416" i="2"/>
  <c r="U1416" i="2"/>
  <c r="Q1416" i="2"/>
  <c r="P1416" i="2"/>
  <c r="O1416" i="2"/>
  <c r="X1415" i="2"/>
  <c r="W1415" i="2"/>
  <c r="V1415" i="2"/>
  <c r="U1415" i="2"/>
  <c r="Q1415" i="2"/>
  <c r="P1415" i="2"/>
  <c r="O1415" i="2"/>
  <c r="X1414" i="2"/>
  <c r="W1414" i="2"/>
  <c r="V1414" i="2"/>
  <c r="U1414" i="2"/>
  <c r="Q1414" i="2"/>
  <c r="P1414" i="2"/>
  <c r="O1414" i="2"/>
  <c r="X1413" i="2"/>
  <c r="W1413" i="2"/>
  <c r="V1413" i="2"/>
  <c r="U1413" i="2"/>
  <c r="Q1413" i="2"/>
  <c r="P1413" i="2"/>
  <c r="O1413" i="2"/>
  <c r="X1412" i="2"/>
  <c r="W1412" i="2"/>
  <c r="V1412" i="2"/>
  <c r="U1412" i="2"/>
  <c r="Q1412" i="2"/>
  <c r="P1412" i="2"/>
  <c r="O1412" i="2"/>
  <c r="X1411" i="2"/>
  <c r="W1411" i="2"/>
  <c r="V1411" i="2"/>
  <c r="U1411" i="2"/>
  <c r="Q1411" i="2"/>
  <c r="P1411" i="2"/>
  <c r="O1411" i="2"/>
  <c r="X1410" i="2"/>
  <c r="W1410" i="2"/>
  <c r="V1410" i="2"/>
  <c r="U1410" i="2"/>
  <c r="Q1410" i="2"/>
  <c r="P1410" i="2"/>
  <c r="O1410" i="2"/>
  <c r="X1409" i="2"/>
  <c r="W1409" i="2"/>
  <c r="V1409" i="2"/>
  <c r="U1409" i="2"/>
  <c r="Q1409" i="2"/>
  <c r="P1409" i="2"/>
  <c r="O1409" i="2"/>
  <c r="X1408" i="2"/>
  <c r="W1408" i="2"/>
  <c r="V1408" i="2"/>
  <c r="U1408" i="2"/>
  <c r="Q1408" i="2"/>
  <c r="P1408" i="2"/>
  <c r="O1408" i="2"/>
  <c r="X1407" i="2"/>
  <c r="W1407" i="2"/>
  <c r="V1407" i="2"/>
  <c r="U1407" i="2"/>
  <c r="Q1407" i="2"/>
  <c r="P1407" i="2"/>
  <c r="O1407" i="2"/>
  <c r="X1406" i="2"/>
  <c r="W1406" i="2"/>
  <c r="V1406" i="2"/>
  <c r="U1406" i="2"/>
  <c r="Q1406" i="2"/>
  <c r="P1406" i="2"/>
  <c r="O1406" i="2"/>
  <c r="X1405" i="2"/>
  <c r="W1405" i="2"/>
  <c r="V1405" i="2"/>
  <c r="U1405" i="2"/>
  <c r="Q1405" i="2"/>
  <c r="P1405" i="2"/>
  <c r="O1405" i="2"/>
  <c r="X1404" i="2"/>
  <c r="W1404" i="2"/>
  <c r="V1404" i="2"/>
  <c r="U1404" i="2"/>
  <c r="Q1404" i="2"/>
  <c r="P1404" i="2"/>
  <c r="O1404" i="2"/>
  <c r="X1403" i="2"/>
  <c r="W1403" i="2"/>
  <c r="V1403" i="2"/>
  <c r="U1403" i="2"/>
  <c r="Q1403" i="2"/>
  <c r="P1403" i="2"/>
  <c r="O1403" i="2"/>
  <c r="X1402" i="2"/>
  <c r="W1402" i="2"/>
  <c r="V1402" i="2"/>
  <c r="U1402" i="2"/>
  <c r="Q1402" i="2"/>
  <c r="P1402" i="2"/>
  <c r="O1402" i="2"/>
  <c r="X1401" i="2"/>
  <c r="W1401" i="2"/>
  <c r="V1401" i="2"/>
  <c r="U1401" i="2"/>
  <c r="Q1401" i="2"/>
  <c r="P1401" i="2"/>
  <c r="O1401" i="2"/>
  <c r="X1400" i="2"/>
  <c r="W1400" i="2"/>
  <c r="V1400" i="2"/>
  <c r="U1400" i="2"/>
  <c r="Q1400" i="2"/>
  <c r="P1400" i="2"/>
  <c r="O1400" i="2"/>
  <c r="X1399" i="2"/>
  <c r="W1399" i="2"/>
  <c r="V1399" i="2"/>
  <c r="U1399" i="2"/>
  <c r="Q1399" i="2"/>
  <c r="P1399" i="2"/>
  <c r="O1399" i="2"/>
  <c r="X1398" i="2"/>
  <c r="W1398" i="2"/>
  <c r="V1398" i="2"/>
  <c r="U1398" i="2"/>
  <c r="Q1398" i="2"/>
  <c r="P1398" i="2"/>
  <c r="O1398" i="2"/>
  <c r="X1397" i="2"/>
  <c r="W1397" i="2"/>
  <c r="V1397" i="2"/>
  <c r="U1397" i="2"/>
  <c r="Q1397" i="2"/>
  <c r="P1397" i="2"/>
  <c r="O1397" i="2"/>
  <c r="X1396" i="2"/>
  <c r="W1396" i="2"/>
  <c r="V1396" i="2"/>
  <c r="U1396" i="2"/>
  <c r="Q1396" i="2"/>
  <c r="P1396" i="2"/>
  <c r="O1396" i="2"/>
  <c r="X1395" i="2"/>
  <c r="W1395" i="2"/>
  <c r="V1395" i="2"/>
  <c r="U1395" i="2"/>
  <c r="Q1395" i="2"/>
  <c r="P1395" i="2"/>
  <c r="O1395" i="2"/>
  <c r="X1394" i="2"/>
  <c r="W1394" i="2"/>
  <c r="V1394" i="2"/>
  <c r="U1394" i="2"/>
  <c r="Q1394" i="2"/>
  <c r="P1394" i="2"/>
  <c r="O1394" i="2"/>
  <c r="X1393" i="2"/>
  <c r="W1393" i="2"/>
  <c r="V1393" i="2"/>
  <c r="U1393" i="2"/>
  <c r="Q1393" i="2"/>
  <c r="P1393" i="2"/>
  <c r="O1393" i="2"/>
  <c r="X1392" i="2"/>
  <c r="W1392" i="2"/>
  <c r="V1392" i="2"/>
  <c r="U1392" i="2"/>
  <c r="Q1392" i="2"/>
  <c r="P1392" i="2"/>
  <c r="O1392" i="2"/>
  <c r="X1391" i="2"/>
  <c r="W1391" i="2"/>
  <c r="V1391" i="2"/>
  <c r="U1391" i="2"/>
  <c r="Q1391" i="2"/>
  <c r="P1391" i="2"/>
  <c r="O1391" i="2"/>
  <c r="X1390" i="2"/>
  <c r="W1390" i="2"/>
  <c r="V1390" i="2"/>
  <c r="U1390" i="2"/>
  <c r="Q1390" i="2"/>
  <c r="P1390" i="2"/>
  <c r="O1390" i="2"/>
  <c r="X1389" i="2"/>
  <c r="W1389" i="2"/>
  <c r="V1389" i="2"/>
  <c r="U1389" i="2"/>
  <c r="Q1389" i="2"/>
  <c r="P1389" i="2"/>
  <c r="O1389" i="2"/>
  <c r="X1388" i="2"/>
  <c r="W1388" i="2"/>
  <c r="V1388" i="2"/>
  <c r="U1388" i="2"/>
  <c r="Q1388" i="2"/>
  <c r="P1388" i="2"/>
  <c r="O1388" i="2"/>
  <c r="X1387" i="2"/>
  <c r="W1387" i="2"/>
  <c r="V1387" i="2"/>
  <c r="U1387" i="2"/>
  <c r="Q1387" i="2"/>
  <c r="P1387" i="2"/>
  <c r="O1387" i="2"/>
  <c r="X1386" i="2"/>
  <c r="W1386" i="2"/>
  <c r="V1386" i="2"/>
  <c r="U1386" i="2"/>
  <c r="Q1386" i="2"/>
  <c r="P1386" i="2"/>
  <c r="X1385" i="2"/>
  <c r="W1385" i="2"/>
  <c r="V1385" i="2"/>
  <c r="U1385" i="2"/>
  <c r="Q1385" i="2"/>
  <c r="P1385" i="2"/>
  <c r="O1385" i="2"/>
  <c r="X1384" i="2"/>
  <c r="W1384" i="2"/>
  <c r="V1384" i="2"/>
  <c r="U1384" i="2"/>
  <c r="Q1384" i="2"/>
  <c r="P1384" i="2"/>
  <c r="O1384" i="2"/>
  <c r="X1383" i="2"/>
  <c r="W1383" i="2"/>
  <c r="V1383" i="2"/>
  <c r="U1383" i="2"/>
  <c r="Q1383" i="2"/>
  <c r="P1383" i="2"/>
  <c r="O1383" i="2"/>
  <c r="X1382" i="2"/>
  <c r="W1382" i="2"/>
  <c r="V1382" i="2"/>
  <c r="U1382" i="2"/>
  <c r="Q1382" i="2"/>
  <c r="P1382" i="2"/>
  <c r="O1382" i="2"/>
  <c r="X1381" i="2"/>
  <c r="W1381" i="2"/>
  <c r="V1381" i="2"/>
  <c r="U1381" i="2"/>
  <c r="Q1381" i="2"/>
  <c r="P1381" i="2"/>
  <c r="O1381" i="2"/>
  <c r="X1380" i="2"/>
  <c r="W1380" i="2"/>
  <c r="V1380" i="2"/>
  <c r="U1380" i="2"/>
  <c r="Q1380" i="2"/>
  <c r="P1380" i="2"/>
  <c r="X1379" i="2"/>
  <c r="W1379" i="2"/>
  <c r="V1379" i="2"/>
  <c r="U1379" i="2"/>
  <c r="Q1379" i="2"/>
  <c r="P1379" i="2"/>
  <c r="O1379" i="2"/>
  <c r="X1378" i="2"/>
  <c r="W1378" i="2"/>
  <c r="V1378" i="2"/>
  <c r="U1378" i="2"/>
  <c r="Q1378" i="2"/>
  <c r="P1378" i="2"/>
  <c r="X1377" i="2"/>
  <c r="W1377" i="2"/>
  <c r="V1377" i="2"/>
  <c r="U1377" i="2"/>
  <c r="Q1377" i="2"/>
  <c r="P1377" i="2"/>
  <c r="O1377" i="2"/>
  <c r="X1376" i="2"/>
  <c r="W1376" i="2"/>
  <c r="V1376" i="2"/>
  <c r="U1376" i="2"/>
  <c r="Q1376" i="2"/>
  <c r="P1376" i="2"/>
  <c r="O1376" i="2"/>
  <c r="X1375" i="2"/>
  <c r="W1375" i="2"/>
  <c r="V1375" i="2"/>
  <c r="U1375" i="2"/>
  <c r="Q1375" i="2"/>
  <c r="P1375" i="2"/>
  <c r="O1375" i="2"/>
  <c r="X1374" i="2"/>
  <c r="W1374" i="2"/>
  <c r="V1374" i="2"/>
  <c r="U1374" i="2"/>
  <c r="Q1374" i="2"/>
  <c r="P1374" i="2"/>
  <c r="X1373" i="2"/>
  <c r="W1373" i="2"/>
  <c r="V1373" i="2"/>
  <c r="U1373" i="2"/>
  <c r="Q1373" i="2"/>
  <c r="P1373" i="2"/>
  <c r="O1373" i="2"/>
  <c r="X1372" i="2"/>
  <c r="W1372" i="2"/>
  <c r="V1372" i="2"/>
  <c r="U1372" i="2"/>
  <c r="Q1372" i="2"/>
  <c r="P1372" i="2"/>
  <c r="X1371" i="2"/>
  <c r="W1371" i="2"/>
  <c r="V1371" i="2"/>
  <c r="U1371" i="2"/>
  <c r="Q1371" i="2"/>
  <c r="P1371" i="2"/>
  <c r="O1371" i="2"/>
  <c r="X1370" i="2"/>
  <c r="W1370" i="2"/>
  <c r="V1370" i="2"/>
  <c r="U1370" i="2"/>
  <c r="Q1370" i="2"/>
  <c r="P1370" i="2"/>
  <c r="O1370" i="2"/>
  <c r="X1369" i="2"/>
  <c r="W1369" i="2"/>
  <c r="V1369" i="2"/>
  <c r="U1369" i="2"/>
  <c r="Q1369" i="2"/>
  <c r="P1369" i="2"/>
  <c r="O1369" i="2"/>
  <c r="X1368" i="2"/>
  <c r="W1368" i="2"/>
  <c r="V1368" i="2"/>
  <c r="U1368" i="2"/>
  <c r="Q1368" i="2"/>
  <c r="P1368" i="2"/>
  <c r="O1368" i="2"/>
  <c r="X1367" i="2"/>
  <c r="W1367" i="2"/>
  <c r="V1367" i="2"/>
  <c r="U1367" i="2"/>
  <c r="Q1367" i="2"/>
  <c r="P1367" i="2"/>
  <c r="O1367" i="2"/>
  <c r="X1366" i="2"/>
  <c r="W1366" i="2"/>
  <c r="V1366" i="2"/>
  <c r="U1366" i="2"/>
  <c r="Q1366" i="2"/>
  <c r="P1366" i="2"/>
  <c r="O1366" i="2"/>
  <c r="X1365" i="2"/>
  <c r="W1365" i="2"/>
  <c r="V1365" i="2"/>
  <c r="U1365" i="2"/>
  <c r="Q1365" i="2"/>
  <c r="P1365" i="2"/>
  <c r="O1365" i="2"/>
  <c r="X1364" i="2"/>
  <c r="W1364" i="2"/>
  <c r="V1364" i="2"/>
  <c r="U1364" i="2"/>
  <c r="Q1364" i="2"/>
  <c r="P1364" i="2"/>
  <c r="O1364" i="2"/>
  <c r="X1363" i="2"/>
  <c r="W1363" i="2"/>
  <c r="V1363" i="2"/>
  <c r="U1363" i="2"/>
  <c r="Q1363" i="2"/>
  <c r="P1363" i="2"/>
  <c r="O1363" i="2"/>
  <c r="X1362" i="2"/>
  <c r="W1362" i="2"/>
  <c r="V1362" i="2"/>
  <c r="U1362" i="2"/>
  <c r="Q1362" i="2"/>
  <c r="P1362" i="2"/>
  <c r="O1362" i="2"/>
  <c r="X1361" i="2"/>
  <c r="W1361" i="2"/>
  <c r="V1361" i="2"/>
  <c r="U1361" i="2"/>
  <c r="Q1361" i="2"/>
  <c r="P1361" i="2"/>
  <c r="O1361" i="2"/>
  <c r="X1360" i="2"/>
  <c r="W1360" i="2"/>
  <c r="V1360" i="2"/>
  <c r="U1360" i="2"/>
  <c r="Q1360" i="2"/>
  <c r="P1360" i="2"/>
  <c r="O1360" i="2"/>
  <c r="X1359" i="2"/>
  <c r="W1359" i="2"/>
  <c r="V1359" i="2"/>
  <c r="U1359" i="2"/>
  <c r="Q1359" i="2"/>
  <c r="P1359" i="2"/>
  <c r="O1359" i="2"/>
  <c r="X1358" i="2"/>
  <c r="W1358" i="2"/>
  <c r="V1358" i="2"/>
  <c r="U1358" i="2"/>
  <c r="Q1358" i="2"/>
  <c r="P1358" i="2"/>
  <c r="O1358" i="2"/>
  <c r="X1357" i="2"/>
  <c r="W1357" i="2"/>
  <c r="V1357" i="2"/>
  <c r="U1357" i="2"/>
  <c r="Q1357" i="2"/>
  <c r="P1357" i="2"/>
  <c r="O1357" i="2"/>
  <c r="X1356" i="2"/>
  <c r="W1356" i="2"/>
  <c r="V1356" i="2"/>
  <c r="U1356" i="2"/>
  <c r="Q1356" i="2"/>
  <c r="P1356" i="2"/>
  <c r="O1356" i="2"/>
  <c r="X1355" i="2"/>
  <c r="W1355" i="2"/>
  <c r="V1355" i="2"/>
  <c r="U1355" i="2"/>
  <c r="Q1355" i="2"/>
  <c r="P1355" i="2"/>
  <c r="O1355" i="2"/>
  <c r="X1354" i="2"/>
  <c r="W1354" i="2"/>
  <c r="V1354" i="2"/>
  <c r="U1354" i="2"/>
  <c r="Q1354" i="2"/>
  <c r="P1354" i="2"/>
  <c r="O1354" i="2"/>
  <c r="X1353" i="2"/>
  <c r="W1353" i="2"/>
  <c r="V1353" i="2"/>
  <c r="U1353" i="2"/>
  <c r="Q1353" i="2"/>
  <c r="P1353" i="2"/>
  <c r="O1353" i="2"/>
  <c r="X1352" i="2"/>
  <c r="W1352" i="2"/>
  <c r="V1352" i="2"/>
  <c r="U1352" i="2"/>
  <c r="Q1352" i="2"/>
  <c r="P1352" i="2"/>
  <c r="O1352" i="2"/>
  <c r="X1351" i="2"/>
  <c r="W1351" i="2"/>
  <c r="V1351" i="2"/>
  <c r="U1351" i="2"/>
  <c r="Q1351" i="2"/>
  <c r="P1351" i="2"/>
  <c r="O1351" i="2"/>
  <c r="X1350" i="2"/>
  <c r="W1350" i="2"/>
  <c r="V1350" i="2"/>
  <c r="U1350" i="2"/>
  <c r="Q1350" i="2"/>
  <c r="P1350" i="2"/>
  <c r="O1350" i="2"/>
  <c r="X1349" i="2"/>
  <c r="W1349" i="2"/>
  <c r="V1349" i="2"/>
  <c r="U1349" i="2"/>
  <c r="Q1349" i="2"/>
  <c r="P1349" i="2"/>
  <c r="O1349" i="2"/>
  <c r="X1348" i="2"/>
  <c r="W1348" i="2"/>
  <c r="V1348" i="2"/>
  <c r="U1348" i="2"/>
  <c r="Q1348" i="2"/>
  <c r="P1348" i="2"/>
  <c r="O1348" i="2"/>
  <c r="X1347" i="2"/>
  <c r="W1347" i="2"/>
  <c r="V1347" i="2"/>
  <c r="U1347" i="2"/>
  <c r="Q1347" i="2"/>
  <c r="P1347" i="2"/>
  <c r="O1347" i="2"/>
  <c r="X1346" i="2"/>
  <c r="W1346" i="2"/>
  <c r="V1346" i="2"/>
  <c r="U1346" i="2"/>
  <c r="Q1346" i="2"/>
  <c r="P1346" i="2"/>
  <c r="O1346" i="2"/>
  <c r="X1345" i="2"/>
  <c r="W1345" i="2"/>
  <c r="V1345" i="2"/>
  <c r="U1345" i="2"/>
  <c r="Q1345" i="2"/>
  <c r="P1345" i="2"/>
  <c r="O1345" i="2"/>
  <c r="X1344" i="2"/>
  <c r="W1344" i="2"/>
  <c r="V1344" i="2"/>
  <c r="U1344" i="2"/>
  <c r="Q1344" i="2"/>
  <c r="P1344" i="2"/>
  <c r="O1344" i="2"/>
  <c r="X1343" i="2"/>
  <c r="W1343" i="2"/>
  <c r="V1343" i="2"/>
  <c r="U1343" i="2"/>
  <c r="Q1343" i="2"/>
  <c r="P1343" i="2"/>
  <c r="O1343" i="2"/>
  <c r="X1342" i="2"/>
  <c r="W1342" i="2"/>
  <c r="V1342" i="2"/>
  <c r="U1342" i="2"/>
  <c r="Q1342" i="2"/>
  <c r="P1342" i="2"/>
  <c r="O1342" i="2"/>
  <c r="X1341" i="2"/>
  <c r="W1341" i="2"/>
  <c r="V1341" i="2"/>
  <c r="U1341" i="2"/>
  <c r="Q1341" i="2"/>
  <c r="P1341" i="2"/>
  <c r="O1341" i="2"/>
  <c r="X1340" i="2"/>
  <c r="W1340" i="2"/>
  <c r="V1340" i="2"/>
  <c r="U1340" i="2"/>
  <c r="Q1340" i="2"/>
  <c r="P1340" i="2"/>
  <c r="O1340" i="2"/>
  <c r="X1339" i="2"/>
  <c r="W1339" i="2"/>
  <c r="V1339" i="2"/>
  <c r="U1339" i="2"/>
  <c r="Q1339" i="2"/>
  <c r="P1339" i="2"/>
  <c r="O1339" i="2"/>
  <c r="X1338" i="2"/>
  <c r="W1338" i="2"/>
  <c r="V1338" i="2"/>
  <c r="U1338" i="2"/>
  <c r="Q1338" i="2"/>
  <c r="P1338" i="2"/>
  <c r="O1338" i="2"/>
  <c r="X1337" i="2"/>
  <c r="W1337" i="2"/>
  <c r="V1337" i="2"/>
  <c r="U1337" i="2"/>
  <c r="Q1337" i="2"/>
  <c r="P1337" i="2"/>
  <c r="O1337" i="2"/>
  <c r="X1336" i="2"/>
  <c r="W1336" i="2"/>
  <c r="V1336" i="2"/>
  <c r="U1336" i="2"/>
  <c r="Q1336" i="2"/>
  <c r="P1336" i="2"/>
  <c r="O1336" i="2"/>
  <c r="X1335" i="2"/>
  <c r="W1335" i="2"/>
  <c r="V1335" i="2"/>
  <c r="U1335" i="2"/>
  <c r="Q1335" i="2"/>
  <c r="P1335" i="2"/>
  <c r="O1335" i="2"/>
  <c r="X1334" i="2"/>
  <c r="W1334" i="2"/>
  <c r="V1334" i="2"/>
  <c r="U1334" i="2"/>
  <c r="Q1334" i="2"/>
  <c r="P1334" i="2"/>
  <c r="O1334" i="2"/>
  <c r="X1333" i="2"/>
  <c r="W1333" i="2"/>
  <c r="V1333" i="2"/>
  <c r="U1333" i="2"/>
  <c r="Q1333" i="2"/>
  <c r="P1333" i="2"/>
  <c r="O1333" i="2"/>
  <c r="X1332" i="2"/>
  <c r="W1332" i="2"/>
  <c r="V1332" i="2"/>
  <c r="U1332" i="2"/>
  <c r="Q1332" i="2"/>
  <c r="P1332" i="2"/>
  <c r="X1331" i="2"/>
  <c r="W1331" i="2"/>
  <c r="V1331" i="2"/>
  <c r="U1331" i="2"/>
  <c r="Q1331" i="2"/>
  <c r="P1331" i="2"/>
  <c r="O1331" i="2"/>
  <c r="X1330" i="2"/>
  <c r="W1330" i="2"/>
  <c r="V1330" i="2"/>
  <c r="U1330" i="2"/>
  <c r="Q1330" i="2"/>
  <c r="P1330" i="2"/>
  <c r="O1330" i="2"/>
  <c r="X1329" i="2"/>
  <c r="W1329" i="2"/>
  <c r="V1329" i="2"/>
  <c r="U1329" i="2"/>
  <c r="Q1329" i="2"/>
  <c r="P1329" i="2"/>
  <c r="O1329" i="2"/>
  <c r="X1328" i="2"/>
  <c r="W1328" i="2"/>
  <c r="V1328" i="2"/>
  <c r="U1328" i="2"/>
  <c r="Q1328" i="2"/>
  <c r="P1328" i="2"/>
  <c r="O1328" i="2"/>
  <c r="X1327" i="2"/>
  <c r="W1327" i="2"/>
  <c r="V1327" i="2"/>
  <c r="U1327" i="2"/>
  <c r="Q1327" i="2"/>
  <c r="P1327" i="2"/>
  <c r="O1327" i="2"/>
  <c r="X1326" i="2"/>
  <c r="W1326" i="2"/>
  <c r="V1326" i="2"/>
  <c r="U1326" i="2"/>
  <c r="Q1326" i="2"/>
  <c r="P1326" i="2"/>
  <c r="O1326" i="2"/>
  <c r="X1325" i="2"/>
  <c r="W1325" i="2"/>
  <c r="V1325" i="2"/>
  <c r="U1325" i="2"/>
  <c r="Q1325" i="2"/>
  <c r="P1325" i="2"/>
  <c r="O1325" i="2"/>
  <c r="X1324" i="2"/>
  <c r="W1324" i="2"/>
  <c r="V1324" i="2"/>
  <c r="U1324" i="2"/>
  <c r="Q1324" i="2"/>
  <c r="P1324" i="2"/>
  <c r="O1324" i="2"/>
  <c r="X1323" i="2"/>
  <c r="W1323" i="2"/>
  <c r="V1323" i="2"/>
  <c r="U1323" i="2"/>
  <c r="Q1323" i="2"/>
  <c r="P1323" i="2"/>
  <c r="X1322" i="2"/>
  <c r="W1322" i="2"/>
  <c r="V1322" i="2"/>
  <c r="U1322" i="2"/>
  <c r="Q1322" i="2"/>
  <c r="P1322" i="2"/>
  <c r="O1322" i="2"/>
  <c r="X1321" i="2"/>
  <c r="W1321" i="2"/>
  <c r="V1321" i="2"/>
  <c r="U1321" i="2"/>
  <c r="Q1321" i="2"/>
  <c r="P1321" i="2"/>
  <c r="O1321" i="2"/>
  <c r="X1320" i="2"/>
  <c r="W1320" i="2"/>
  <c r="V1320" i="2"/>
  <c r="U1320" i="2"/>
  <c r="Q1320" i="2"/>
  <c r="P1320" i="2"/>
  <c r="O1320" i="2"/>
  <c r="X1319" i="2"/>
  <c r="W1319" i="2"/>
  <c r="V1319" i="2"/>
  <c r="U1319" i="2"/>
  <c r="Q1319" i="2"/>
  <c r="P1319" i="2"/>
  <c r="O1319" i="2"/>
  <c r="X1318" i="2"/>
  <c r="W1318" i="2"/>
  <c r="V1318" i="2"/>
  <c r="U1318" i="2"/>
  <c r="Q1318" i="2"/>
  <c r="P1318" i="2"/>
  <c r="O1318" i="2"/>
  <c r="X1317" i="2"/>
  <c r="W1317" i="2"/>
  <c r="V1317" i="2"/>
  <c r="U1317" i="2"/>
  <c r="Q1317" i="2"/>
  <c r="P1317" i="2"/>
  <c r="O1317" i="2"/>
  <c r="X1316" i="2"/>
  <c r="W1316" i="2"/>
  <c r="V1316" i="2"/>
  <c r="U1316" i="2"/>
  <c r="Q1316" i="2"/>
  <c r="P1316" i="2"/>
  <c r="O1316" i="2"/>
  <c r="X1315" i="2"/>
  <c r="W1315" i="2"/>
  <c r="V1315" i="2"/>
  <c r="U1315" i="2"/>
  <c r="Q1315" i="2"/>
  <c r="P1315" i="2"/>
  <c r="O1315" i="2"/>
  <c r="X1314" i="2"/>
  <c r="W1314" i="2"/>
  <c r="V1314" i="2"/>
  <c r="U1314" i="2"/>
  <c r="Q1314" i="2"/>
  <c r="P1314" i="2"/>
  <c r="O1314" i="2"/>
  <c r="X1313" i="2"/>
  <c r="W1313" i="2"/>
  <c r="V1313" i="2"/>
  <c r="U1313" i="2"/>
  <c r="Q1313" i="2"/>
  <c r="P1313" i="2"/>
  <c r="O1313" i="2"/>
  <c r="X1312" i="2"/>
  <c r="W1312" i="2"/>
  <c r="V1312" i="2"/>
  <c r="U1312" i="2"/>
  <c r="Q1312" i="2"/>
  <c r="P1312" i="2"/>
  <c r="O1312" i="2"/>
  <c r="X1311" i="2"/>
  <c r="W1311" i="2"/>
  <c r="V1311" i="2"/>
  <c r="U1311" i="2"/>
  <c r="Q1311" i="2"/>
  <c r="P1311" i="2"/>
  <c r="O1311" i="2"/>
  <c r="X1310" i="2"/>
  <c r="W1310" i="2"/>
  <c r="V1310" i="2"/>
  <c r="U1310" i="2"/>
  <c r="Q1310" i="2"/>
  <c r="P1310" i="2"/>
  <c r="O1310" i="2"/>
  <c r="X1309" i="2"/>
  <c r="W1309" i="2"/>
  <c r="V1309" i="2"/>
  <c r="U1309" i="2"/>
  <c r="Q1309" i="2"/>
  <c r="P1309" i="2"/>
  <c r="O1309" i="2"/>
  <c r="X1308" i="2"/>
  <c r="W1308" i="2"/>
  <c r="V1308" i="2"/>
  <c r="U1308" i="2"/>
  <c r="Q1308" i="2"/>
  <c r="P1308" i="2"/>
  <c r="O1308" i="2"/>
  <c r="X1307" i="2"/>
  <c r="W1307" i="2"/>
  <c r="V1307" i="2"/>
  <c r="U1307" i="2"/>
  <c r="Q1307" i="2"/>
  <c r="P1307" i="2"/>
  <c r="O1307" i="2"/>
  <c r="X1306" i="2"/>
  <c r="W1306" i="2"/>
  <c r="V1306" i="2"/>
  <c r="U1306" i="2"/>
  <c r="Q1306" i="2"/>
  <c r="P1306" i="2"/>
  <c r="X1305" i="2"/>
  <c r="W1305" i="2"/>
  <c r="V1305" i="2"/>
  <c r="U1305" i="2"/>
  <c r="Q1305" i="2"/>
  <c r="P1305" i="2"/>
  <c r="O1305" i="2"/>
  <c r="X1304" i="2"/>
  <c r="W1304" i="2"/>
  <c r="V1304" i="2"/>
  <c r="U1304" i="2"/>
  <c r="Q1304" i="2"/>
  <c r="P1304" i="2"/>
  <c r="O1304" i="2"/>
  <c r="X1303" i="2"/>
  <c r="W1303" i="2"/>
  <c r="V1303" i="2"/>
  <c r="U1303" i="2"/>
  <c r="Q1303" i="2"/>
  <c r="P1303" i="2"/>
  <c r="O1303" i="2"/>
  <c r="X1302" i="2"/>
  <c r="W1302" i="2"/>
  <c r="V1302" i="2"/>
  <c r="U1302" i="2"/>
  <c r="Q1302" i="2"/>
  <c r="P1302" i="2"/>
  <c r="O1302" i="2"/>
  <c r="X1301" i="2"/>
  <c r="W1301" i="2"/>
  <c r="V1301" i="2"/>
  <c r="U1301" i="2"/>
  <c r="Q1301" i="2"/>
  <c r="P1301" i="2"/>
  <c r="O1301" i="2"/>
  <c r="X1300" i="2"/>
  <c r="W1300" i="2"/>
  <c r="V1300" i="2"/>
  <c r="U1300" i="2"/>
  <c r="Q1300" i="2"/>
  <c r="P1300" i="2"/>
  <c r="O1300" i="2"/>
  <c r="X1299" i="2"/>
  <c r="W1299" i="2"/>
  <c r="V1299" i="2"/>
  <c r="U1299" i="2"/>
  <c r="Q1299" i="2"/>
  <c r="P1299" i="2"/>
  <c r="O1299" i="2"/>
  <c r="X1298" i="2"/>
  <c r="W1298" i="2"/>
  <c r="V1298" i="2"/>
  <c r="U1298" i="2"/>
  <c r="Q1298" i="2"/>
  <c r="P1298" i="2"/>
  <c r="O1298" i="2"/>
  <c r="X1297" i="2"/>
  <c r="W1297" i="2"/>
  <c r="V1297" i="2"/>
  <c r="U1297" i="2"/>
  <c r="Q1297" i="2"/>
  <c r="P1297" i="2"/>
  <c r="O1297" i="2"/>
  <c r="X1296" i="2"/>
  <c r="W1296" i="2"/>
  <c r="V1296" i="2"/>
  <c r="U1296" i="2"/>
  <c r="Q1296" i="2"/>
  <c r="P1296" i="2"/>
  <c r="O1296" i="2"/>
  <c r="X1295" i="2"/>
  <c r="W1295" i="2"/>
  <c r="V1295" i="2"/>
  <c r="U1295" i="2"/>
  <c r="Q1295" i="2"/>
  <c r="P1295" i="2"/>
  <c r="O1295" i="2"/>
  <c r="X1294" i="2"/>
  <c r="W1294" i="2"/>
  <c r="V1294" i="2"/>
  <c r="U1294" i="2"/>
  <c r="Q1294" i="2"/>
  <c r="P1294" i="2"/>
  <c r="O1294" i="2"/>
  <c r="X1293" i="2"/>
  <c r="W1293" i="2"/>
  <c r="V1293" i="2"/>
  <c r="U1293" i="2"/>
  <c r="Q1293" i="2"/>
  <c r="P1293" i="2"/>
  <c r="O1293" i="2"/>
  <c r="X1292" i="2"/>
  <c r="W1292" i="2"/>
  <c r="V1292" i="2"/>
  <c r="U1292" i="2"/>
  <c r="Q1292" i="2"/>
  <c r="P1292" i="2"/>
  <c r="X1291" i="2"/>
  <c r="W1291" i="2"/>
  <c r="V1291" i="2"/>
  <c r="U1291" i="2"/>
  <c r="Q1291" i="2"/>
  <c r="P1291" i="2"/>
  <c r="O1291" i="2"/>
  <c r="X1290" i="2"/>
  <c r="W1290" i="2"/>
  <c r="V1290" i="2"/>
  <c r="U1290" i="2"/>
  <c r="Q1290" i="2"/>
  <c r="P1290" i="2"/>
  <c r="X1289" i="2"/>
  <c r="W1289" i="2"/>
  <c r="V1289" i="2"/>
  <c r="U1289" i="2"/>
  <c r="Q1289" i="2"/>
  <c r="P1289" i="2"/>
  <c r="O1289" i="2"/>
  <c r="X1288" i="2"/>
  <c r="W1288" i="2"/>
  <c r="V1288" i="2"/>
  <c r="U1288" i="2"/>
  <c r="Q1288" i="2"/>
  <c r="P1288" i="2"/>
  <c r="O1288" i="2"/>
  <c r="X1287" i="2"/>
  <c r="W1287" i="2"/>
  <c r="V1287" i="2"/>
  <c r="U1287" i="2"/>
  <c r="Q1287" i="2"/>
  <c r="P1287" i="2"/>
  <c r="X1286" i="2"/>
  <c r="W1286" i="2"/>
  <c r="V1286" i="2"/>
  <c r="U1286" i="2"/>
  <c r="Q1286" i="2"/>
  <c r="P1286" i="2"/>
  <c r="X1285" i="2"/>
  <c r="W1285" i="2"/>
  <c r="V1285" i="2"/>
  <c r="U1285" i="2"/>
  <c r="Q1285" i="2"/>
  <c r="P1285" i="2"/>
  <c r="O1285" i="2"/>
  <c r="X1284" i="2"/>
  <c r="W1284" i="2"/>
  <c r="V1284" i="2"/>
  <c r="U1284" i="2"/>
  <c r="Q1284" i="2"/>
  <c r="P1284" i="2"/>
  <c r="O1284" i="2"/>
  <c r="X1283" i="2"/>
  <c r="W1283" i="2"/>
  <c r="V1283" i="2"/>
  <c r="U1283" i="2"/>
  <c r="Q1283" i="2"/>
  <c r="P1283" i="2"/>
  <c r="O1283" i="2"/>
  <c r="X1282" i="2"/>
  <c r="W1282" i="2"/>
  <c r="V1282" i="2"/>
  <c r="U1282" i="2"/>
  <c r="Q1282" i="2"/>
  <c r="P1282" i="2"/>
  <c r="O1282" i="2"/>
  <c r="X1281" i="2"/>
  <c r="W1281" i="2"/>
  <c r="V1281" i="2"/>
  <c r="U1281" i="2"/>
  <c r="Q1281" i="2"/>
  <c r="P1281" i="2"/>
  <c r="O1281" i="2"/>
  <c r="X1280" i="2"/>
  <c r="W1280" i="2"/>
  <c r="V1280" i="2"/>
  <c r="U1280" i="2"/>
  <c r="Q1280" i="2"/>
  <c r="P1280" i="2"/>
  <c r="O1280" i="2"/>
  <c r="X1279" i="2"/>
  <c r="W1279" i="2"/>
  <c r="V1279" i="2"/>
  <c r="U1279" i="2"/>
  <c r="Q1279" i="2"/>
  <c r="P1279" i="2"/>
  <c r="O1279" i="2"/>
  <c r="X1278" i="2"/>
  <c r="W1278" i="2"/>
  <c r="V1278" i="2"/>
  <c r="U1278" i="2"/>
  <c r="Q1278" i="2"/>
  <c r="P1278" i="2"/>
  <c r="O1278" i="2"/>
  <c r="X1277" i="2"/>
  <c r="W1277" i="2"/>
  <c r="V1277" i="2"/>
  <c r="U1277" i="2"/>
  <c r="Q1277" i="2"/>
  <c r="P1277" i="2"/>
  <c r="O1277" i="2"/>
  <c r="X1276" i="2"/>
  <c r="W1276" i="2"/>
  <c r="V1276" i="2"/>
  <c r="U1276" i="2"/>
  <c r="Q1276" i="2"/>
  <c r="P1276" i="2"/>
  <c r="O1276" i="2"/>
  <c r="X1275" i="2"/>
  <c r="W1275" i="2"/>
  <c r="V1275" i="2"/>
  <c r="U1275" i="2"/>
  <c r="Q1275" i="2"/>
  <c r="P1275" i="2"/>
  <c r="O1275" i="2"/>
  <c r="X1274" i="2"/>
  <c r="W1274" i="2"/>
  <c r="V1274" i="2"/>
  <c r="U1274" i="2"/>
  <c r="Q1274" i="2"/>
  <c r="P1274" i="2"/>
  <c r="O1274" i="2"/>
  <c r="X1273" i="2"/>
  <c r="W1273" i="2"/>
  <c r="V1273" i="2"/>
  <c r="U1273" i="2"/>
  <c r="Q1273" i="2"/>
  <c r="P1273" i="2"/>
  <c r="O1273" i="2"/>
  <c r="X1272" i="2"/>
  <c r="W1272" i="2"/>
  <c r="V1272" i="2"/>
  <c r="U1272" i="2"/>
  <c r="Q1272" i="2"/>
  <c r="P1272" i="2"/>
  <c r="O1272" i="2"/>
  <c r="X1271" i="2"/>
  <c r="W1271" i="2"/>
  <c r="V1271" i="2"/>
  <c r="U1271" i="2"/>
  <c r="Q1271" i="2"/>
  <c r="P1271" i="2"/>
  <c r="O1271" i="2"/>
  <c r="X1270" i="2"/>
  <c r="W1270" i="2"/>
  <c r="V1270" i="2"/>
  <c r="U1270" i="2"/>
  <c r="Q1270" i="2"/>
  <c r="P1270" i="2"/>
  <c r="O1270" i="2"/>
  <c r="X1269" i="2"/>
  <c r="W1269" i="2"/>
  <c r="V1269" i="2"/>
  <c r="U1269" i="2"/>
  <c r="Q1269" i="2"/>
  <c r="P1269" i="2"/>
  <c r="O1269" i="2"/>
  <c r="X1268" i="2"/>
  <c r="W1268" i="2"/>
  <c r="V1268" i="2"/>
  <c r="U1268" i="2"/>
  <c r="Q1268" i="2"/>
  <c r="P1268" i="2"/>
  <c r="O1268" i="2"/>
  <c r="X1267" i="2"/>
  <c r="W1267" i="2"/>
  <c r="V1267" i="2"/>
  <c r="U1267" i="2"/>
  <c r="Q1267" i="2"/>
  <c r="P1267" i="2"/>
  <c r="O1267" i="2"/>
  <c r="X1266" i="2"/>
  <c r="W1266" i="2"/>
  <c r="V1266" i="2"/>
  <c r="U1266" i="2"/>
  <c r="Q1266" i="2"/>
  <c r="P1266" i="2"/>
  <c r="O1266" i="2"/>
  <c r="X1265" i="2"/>
  <c r="W1265" i="2"/>
  <c r="V1265" i="2"/>
  <c r="U1265" i="2"/>
  <c r="Q1265" i="2"/>
  <c r="P1265" i="2"/>
  <c r="O1265" i="2"/>
  <c r="X1264" i="2"/>
  <c r="W1264" i="2"/>
  <c r="V1264" i="2"/>
  <c r="U1264" i="2"/>
  <c r="Q1264" i="2"/>
  <c r="P1264" i="2"/>
  <c r="O1264" i="2"/>
  <c r="X1263" i="2"/>
  <c r="W1263" i="2"/>
  <c r="V1263" i="2"/>
  <c r="U1263" i="2"/>
  <c r="Q1263" i="2"/>
  <c r="P1263" i="2"/>
  <c r="O1263" i="2"/>
  <c r="X1262" i="2"/>
  <c r="W1262" i="2"/>
  <c r="V1262" i="2"/>
  <c r="U1262" i="2"/>
  <c r="Q1262" i="2"/>
  <c r="P1262" i="2"/>
  <c r="O1262" i="2"/>
  <c r="X1261" i="2"/>
  <c r="W1261" i="2"/>
  <c r="V1261" i="2"/>
  <c r="U1261" i="2"/>
  <c r="Q1261" i="2"/>
  <c r="P1261" i="2"/>
  <c r="X1260" i="2"/>
  <c r="W1260" i="2"/>
  <c r="V1260" i="2"/>
  <c r="U1260" i="2"/>
  <c r="Q1260" i="2"/>
  <c r="P1260" i="2"/>
  <c r="O1260" i="2"/>
  <c r="X1259" i="2"/>
  <c r="W1259" i="2"/>
  <c r="V1259" i="2"/>
  <c r="U1259" i="2"/>
  <c r="Q1259" i="2"/>
  <c r="P1259" i="2"/>
  <c r="O1259" i="2"/>
  <c r="X1258" i="2"/>
  <c r="W1258" i="2"/>
  <c r="V1258" i="2"/>
  <c r="U1258" i="2"/>
  <c r="Q1258" i="2"/>
  <c r="P1258" i="2"/>
  <c r="X1257" i="2"/>
  <c r="W1257" i="2"/>
  <c r="V1257" i="2"/>
  <c r="U1257" i="2"/>
  <c r="Q1257" i="2"/>
  <c r="P1257" i="2"/>
  <c r="O1257" i="2"/>
  <c r="X1256" i="2"/>
  <c r="W1256" i="2"/>
  <c r="V1256" i="2"/>
  <c r="U1256" i="2"/>
  <c r="Q1256" i="2"/>
  <c r="P1256" i="2"/>
  <c r="O1256" i="2"/>
  <c r="X1255" i="2"/>
  <c r="W1255" i="2"/>
  <c r="V1255" i="2"/>
  <c r="U1255" i="2"/>
  <c r="Q1255" i="2"/>
  <c r="P1255" i="2"/>
  <c r="O1255" i="2"/>
  <c r="X1254" i="2"/>
  <c r="W1254" i="2"/>
  <c r="V1254" i="2"/>
  <c r="U1254" i="2"/>
  <c r="Q1254" i="2"/>
  <c r="P1254" i="2"/>
  <c r="O1254" i="2"/>
  <c r="X1253" i="2"/>
  <c r="W1253" i="2"/>
  <c r="V1253" i="2"/>
  <c r="U1253" i="2"/>
  <c r="Q1253" i="2"/>
  <c r="P1253" i="2"/>
  <c r="O1253" i="2"/>
  <c r="X1252" i="2"/>
  <c r="W1252" i="2"/>
  <c r="V1252" i="2"/>
  <c r="U1252" i="2"/>
  <c r="Q1252" i="2"/>
  <c r="P1252" i="2"/>
  <c r="O1252" i="2"/>
  <c r="X1251" i="2"/>
  <c r="W1251" i="2"/>
  <c r="V1251" i="2"/>
  <c r="U1251" i="2"/>
  <c r="Q1251" i="2"/>
  <c r="P1251" i="2"/>
  <c r="O1251" i="2"/>
  <c r="X1250" i="2"/>
  <c r="W1250" i="2"/>
  <c r="V1250" i="2"/>
  <c r="U1250" i="2"/>
  <c r="Q1250" i="2"/>
  <c r="P1250" i="2"/>
  <c r="O1250" i="2"/>
  <c r="X1249" i="2"/>
  <c r="W1249" i="2"/>
  <c r="V1249" i="2"/>
  <c r="U1249" i="2"/>
  <c r="Q1249" i="2"/>
  <c r="P1249" i="2"/>
  <c r="O1249" i="2"/>
  <c r="X1248" i="2"/>
  <c r="W1248" i="2"/>
  <c r="V1248" i="2"/>
  <c r="U1248" i="2"/>
  <c r="Q1248" i="2"/>
  <c r="P1248" i="2"/>
  <c r="O1248" i="2"/>
  <c r="X1247" i="2"/>
  <c r="W1247" i="2"/>
  <c r="V1247" i="2"/>
  <c r="U1247" i="2"/>
  <c r="Q1247" i="2"/>
  <c r="P1247" i="2"/>
  <c r="O1247" i="2"/>
  <c r="X1246" i="2"/>
  <c r="W1246" i="2"/>
  <c r="V1246" i="2"/>
  <c r="U1246" i="2"/>
  <c r="Q1246" i="2"/>
  <c r="P1246" i="2"/>
  <c r="O1246" i="2"/>
  <c r="X1245" i="2"/>
  <c r="W1245" i="2"/>
  <c r="V1245" i="2"/>
  <c r="U1245" i="2"/>
  <c r="Q1245" i="2"/>
  <c r="P1245" i="2"/>
  <c r="O1245" i="2"/>
  <c r="X1244" i="2"/>
  <c r="W1244" i="2"/>
  <c r="V1244" i="2"/>
  <c r="U1244" i="2"/>
  <c r="Q1244" i="2"/>
  <c r="P1244" i="2"/>
  <c r="O1244" i="2"/>
  <c r="X1243" i="2"/>
  <c r="W1243" i="2"/>
  <c r="V1243" i="2"/>
  <c r="U1243" i="2"/>
  <c r="Q1243" i="2"/>
  <c r="P1243" i="2"/>
  <c r="O1243" i="2"/>
  <c r="X1242" i="2"/>
  <c r="W1242" i="2"/>
  <c r="V1242" i="2"/>
  <c r="U1242" i="2"/>
  <c r="Q1242" i="2"/>
  <c r="P1242" i="2"/>
  <c r="O1242" i="2"/>
  <c r="X1241" i="2"/>
  <c r="W1241" i="2"/>
  <c r="V1241" i="2"/>
  <c r="U1241" i="2"/>
  <c r="Q1241" i="2"/>
  <c r="P1241" i="2"/>
  <c r="O1241" i="2"/>
  <c r="X1240" i="2"/>
  <c r="W1240" i="2"/>
  <c r="V1240" i="2"/>
  <c r="U1240" i="2"/>
  <c r="Q1240" i="2"/>
  <c r="P1240" i="2"/>
  <c r="O1240" i="2"/>
  <c r="X1239" i="2"/>
  <c r="W1239" i="2"/>
  <c r="V1239" i="2"/>
  <c r="U1239" i="2"/>
  <c r="Q1239" i="2"/>
  <c r="P1239" i="2"/>
  <c r="O1239" i="2"/>
  <c r="X1238" i="2"/>
  <c r="W1238" i="2"/>
  <c r="V1238" i="2"/>
  <c r="U1238" i="2"/>
  <c r="Q1238" i="2"/>
  <c r="P1238" i="2"/>
  <c r="O1238" i="2"/>
  <c r="X1237" i="2"/>
  <c r="W1237" i="2"/>
  <c r="V1237" i="2"/>
  <c r="U1237" i="2"/>
  <c r="Q1237" i="2"/>
  <c r="P1237" i="2"/>
  <c r="O1237" i="2"/>
  <c r="X1236" i="2"/>
  <c r="W1236" i="2"/>
  <c r="V1236" i="2"/>
  <c r="U1236" i="2"/>
  <c r="Q1236" i="2"/>
  <c r="P1236" i="2"/>
  <c r="O1236" i="2"/>
  <c r="X1235" i="2"/>
  <c r="W1235" i="2"/>
  <c r="V1235" i="2"/>
  <c r="U1235" i="2"/>
  <c r="Q1235" i="2"/>
  <c r="P1235" i="2"/>
  <c r="O1235" i="2"/>
  <c r="X1234" i="2"/>
  <c r="W1234" i="2"/>
  <c r="V1234" i="2"/>
  <c r="U1234" i="2"/>
  <c r="Q1234" i="2"/>
  <c r="P1234" i="2"/>
  <c r="O1234" i="2"/>
  <c r="X1233" i="2"/>
  <c r="W1233" i="2"/>
  <c r="V1233" i="2"/>
  <c r="U1233" i="2"/>
  <c r="Q1233" i="2"/>
  <c r="P1233" i="2"/>
  <c r="O1233" i="2"/>
  <c r="X1232" i="2"/>
  <c r="W1232" i="2"/>
  <c r="V1232" i="2"/>
  <c r="U1232" i="2"/>
  <c r="Q1232" i="2"/>
  <c r="P1232" i="2"/>
  <c r="O1232" i="2"/>
  <c r="X1231" i="2"/>
  <c r="W1231" i="2"/>
  <c r="V1231" i="2"/>
  <c r="U1231" i="2"/>
  <c r="Q1231" i="2"/>
  <c r="P1231" i="2"/>
  <c r="X1230" i="2"/>
  <c r="W1230" i="2"/>
  <c r="V1230" i="2"/>
  <c r="U1230" i="2"/>
  <c r="Q1230" i="2"/>
  <c r="P1230" i="2"/>
  <c r="O1230" i="2"/>
  <c r="X1229" i="2"/>
  <c r="W1229" i="2"/>
  <c r="V1229" i="2"/>
  <c r="U1229" i="2"/>
  <c r="Q1229" i="2"/>
  <c r="P1229" i="2"/>
  <c r="O1229" i="2"/>
  <c r="X1228" i="2"/>
  <c r="W1228" i="2"/>
  <c r="V1228" i="2"/>
  <c r="U1228" i="2"/>
  <c r="Q1228" i="2"/>
  <c r="P1228" i="2"/>
  <c r="X1227" i="2"/>
  <c r="W1227" i="2"/>
  <c r="V1227" i="2"/>
  <c r="U1227" i="2"/>
  <c r="Q1227" i="2"/>
  <c r="P1227" i="2"/>
  <c r="O1227" i="2"/>
  <c r="X1226" i="2"/>
  <c r="W1226" i="2"/>
  <c r="V1226" i="2"/>
  <c r="U1226" i="2"/>
  <c r="Q1226" i="2"/>
  <c r="P1226" i="2"/>
  <c r="O1226" i="2"/>
  <c r="X1225" i="2"/>
  <c r="W1225" i="2"/>
  <c r="V1225" i="2"/>
  <c r="U1225" i="2"/>
  <c r="Q1225" i="2"/>
  <c r="P1225" i="2"/>
  <c r="O1225" i="2"/>
  <c r="X1224" i="2"/>
  <c r="W1224" i="2"/>
  <c r="V1224" i="2"/>
  <c r="U1224" i="2"/>
  <c r="Q1224" i="2"/>
  <c r="P1224" i="2"/>
  <c r="O1224" i="2"/>
  <c r="X1223" i="2"/>
  <c r="W1223" i="2"/>
  <c r="V1223" i="2"/>
  <c r="U1223" i="2"/>
  <c r="Q1223" i="2"/>
  <c r="P1223" i="2"/>
  <c r="O1223" i="2"/>
  <c r="X1222" i="2"/>
  <c r="W1222" i="2"/>
  <c r="V1222" i="2"/>
  <c r="U1222" i="2"/>
  <c r="Q1222" i="2"/>
  <c r="P1222" i="2"/>
  <c r="O1222" i="2"/>
  <c r="X1221" i="2"/>
  <c r="W1221" i="2"/>
  <c r="V1221" i="2"/>
  <c r="U1221" i="2"/>
  <c r="Q1221" i="2"/>
  <c r="P1221" i="2"/>
  <c r="X1220" i="2"/>
  <c r="W1220" i="2"/>
  <c r="V1220" i="2"/>
  <c r="U1220" i="2"/>
  <c r="Q1220" i="2"/>
  <c r="P1220" i="2"/>
  <c r="O1220" i="2"/>
  <c r="X1219" i="2"/>
  <c r="W1219" i="2"/>
  <c r="V1219" i="2"/>
  <c r="U1219" i="2"/>
  <c r="Q1219" i="2"/>
  <c r="P1219" i="2"/>
  <c r="O1219" i="2"/>
  <c r="X1218" i="2"/>
  <c r="W1218" i="2"/>
  <c r="V1218" i="2"/>
  <c r="U1218" i="2"/>
  <c r="Q1218" i="2"/>
  <c r="P1218" i="2"/>
  <c r="O1218" i="2"/>
  <c r="X1217" i="2"/>
  <c r="W1217" i="2"/>
  <c r="V1217" i="2"/>
  <c r="U1217" i="2"/>
  <c r="Q1217" i="2"/>
  <c r="P1217" i="2"/>
  <c r="O1217" i="2"/>
  <c r="X1216" i="2"/>
  <c r="W1216" i="2"/>
  <c r="V1216" i="2"/>
  <c r="U1216" i="2"/>
  <c r="Q1216" i="2"/>
  <c r="P1216" i="2"/>
  <c r="O1216" i="2"/>
  <c r="X1215" i="2"/>
  <c r="W1215" i="2"/>
  <c r="V1215" i="2"/>
  <c r="U1215" i="2"/>
  <c r="Q1215" i="2"/>
  <c r="P1215" i="2"/>
  <c r="O1215" i="2"/>
  <c r="X1214" i="2"/>
  <c r="W1214" i="2"/>
  <c r="V1214" i="2"/>
  <c r="U1214" i="2"/>
  <c r="Q1214" i="2"/>
  <c r="P1214" i="2"/>
  <c r="O1214" i="2"/>
  <c r="X1213" i="2"/>
  <c r="W1213" i="2"/>
  <c r="V1213" i="2"/>
  <c r="U1213" i="2"/>
  <c r="Q1213" i="2"/>
  <c r="P1213" i="2"/>
  <c r="O1213" i="2"/>
  <c r="X1212" i="2"/>
  <c r="W1212" i="2"/>
  <c r="V1212" i="2"/>
  <c r="U1212" i="2"/>
  <c r="Q1212" i="2"/>
  <c r="P1212" i="2"/>
  <c r="O1212" i="2"/>
  <c r="X1211" i="2"/>
  <c r="W1211" i="2"/>
  <c r="V1211" i="2"/>
  <c r="U1211" i="2"/>
  <c r="Q1211" i="2"/>
  <c r="P1211" i="2"/>
  <c r="X1210" i="2"/>
  <c r="W1210" i="2"/>
  <c r="V1210" i="2"/>
  <c r="U1210" i="2"/>
  <c r="Q1210" i="2"/>
  <c r="P1210" i="2"/>
  <c r="O1210" i="2"/>
  <c r="X1209" i="2"/>
  <c r="W1209" i="2"/>
  <c r="V1209" i="2"/>
  <c r="U1209" i="2"/>
  <c r="Q1209" i="2"/>
  <c r="P1209" i="2"/>
  <c r="O1209" i="2"/>
  <c r="X1208" i="2"/>
  <c r="W1208" i="2"/>
  <c r="V1208" i="2"/>
  <c r="U1208" i="2"/>
  <c r="Q1208" i="2"/>
  <c r="P1208" i="2"/>
  <c r="O1208" i="2"/>
  <c r="X1207" i="2"/>
  <c r="W1207" i="2"/>
  <c r="V1207" i="2"/>
  <c r="U1207" i="2"/>
  <c r="Q1207" i="2"/>
  <c r="P1207" i="2"/>
  <c r="O1207" i="2"/>
  <c r="X1206" i="2"/>
  <c r="W1206" i="2"/>
  <c r="V1206" i="2"/>
  <c r="U1206" i="2"/>
  <c r="Q1206" i="2"/>
  <c r="P1206" i="2"/>
  <c r="O1206" i="2"/>
  <c r="X1205" i="2"/>
  <c r="W1205" i="2"/>
  <c r="V1205" i="2"/>
  <c r="U1205" i="2"/>
  <c r="Q1205" i="2"/>
  <c r="P1205" i="2"/>
  <c r="O1205" i="2"/>
  <c r="X1204" i="2"/>
  <c r="W1204" i="2"/>
  <c r="V1204" i="2"/>
  <c r="U1204" i="2"/>
  <c r="Q1204" i="2"/>
  <c r="P1204" i="2"/>
  <c r="O1204" i="2"/>
  <c r="X1203" i="2"/>
  <c r="W1203" i="2"/>
  <c r="V1203" i="2"/>
  <c r="U1203" i="2"/>
  <c r="Q1203" i="2"/>
  <c r="P1203" i="2"/>
  <c r="O1203" i="2"/>
  <c r="X1202" i="2"/>
  <c r="W1202" i="2"/>
  <c r="V1202" i="2"/>
  <c r="U1202" i="2"/>
  <c r="Q1202" i="2"/>
  <c r="P1202" i="2"/>
  <c r="O1202" i="2"/>
  <c r="X1201" i="2"/>
  <c r="W1201" i="2"/>
  <c r="V1201" i="2"/>
  <c r="U1201" i="2"/>
  <c r="Q1201" i="2"/>
  <c r="P1201" i="2"/>
  <c r="O1201" i="2"/>
  <c r="X1200" i="2"/>
  <c r="W1200" i="2"/>
  <c r="V1200" i="2"/>
  <c r="U1200" i="2"/>
  <c r="Q1200" i="2"/>
  <c r="P1200" i="2"/>
  <c r="O1200" i="2"/>
  <c r="X1199" i="2"/>
  <c r="W1199" i="2"/>
  <c r="V1199" i="2"/>
  <c r="U1199" i="2"/>
  <c r="Q1199" i="2"/>
  <c r="P1199" i="2"/>
  <c r="O1199" i="2"/>
  <c r="X1198" i="2"/>
  <c r="W1198" i="2"/>
  <c r="V1198" i="2"/>
  <c r="U1198" i="2"/>
  <c r="Q1198" i="2"/>
  <c r="P1198" i="2"/>
  <c r="O1198" i="2"/>
  <c r="X1197" i="2"/>
  <c r="W1197" i="2"/>
  <c r="V1197" i="2"/>
  <c r="U1197" i="2"/>
  <c r="Q1197" i="2"/>
  <c r="P1197" i="2"/>
  <c r="O1197" i="2"/>
  <c r="X1196" i="2"/>
  <c r="W1196" i="2"/>
  <c r="V1196" i="2"/>
  <c r="U1196" i="2"/>
  <c r="Q1196" i="2"/>
  <c r="P1196" i="2"/>
  <c r="O1196" i="2"/>
  <c r="X1195" i="2"/>
  <c r="W1195" i="2"/>
  <c r="V1195" i="2"/>
  <c r="U1195" i="2"/>
  <c r="Q1195" i="2"/>
  <c r="P1195" i="2"/>
  <c r="O1195" i="2"/>
  <c r="X1194" i="2"/>
  <c r="W1194" i="2"/>
  <c r="V1194" i="2"/>
  <c r="U1194" i="2"/>
  <c r="Q1194" i="2"/>
  <c r="P1194" i="2"/>
  <c r="O1194" i="2"/>
  <c r="X1193" i="2"/>
  <c r="W1193" i="2"/>
  <c r="V1193" i="2"/>
  <c r="U1193" i="2"/>
  <c r="Q1193" i="2"/>
  <c r="P1193" i="2"/>
  <c r="O1193" i="2"/>
  <c r="X1192" i="2"/>
  <c r="W1192" i="2"/>
  <c r="V1192" i="2"/>
  <c r="U1192" i="2"/>
  <c r="Q1192" i="2"/>
  <c r="P1192" i="2"/>
  <c r="O1192" i="2"/>
  <c r="X1191" i="2"/>
  <c r="W1191" i="2"/>
  <c r="V1191" i="2"/>
  <c r="U1191" i="2"/>
  <c r="Q1191" i="2"/>
  <c r="P1191" i="2"/>
  <c r="O1191" i="2"/>
  <c r="X1190" i="2"/>
  <c r="W1190" i="2"/>
  <c r="V1190" i="2"/>
  <c r="U1190" i="2"/>
  <c r="Q1190" i="2"/>
  <c r="P1190" i="2"/>
  <c r="O1190" i="2"/>
  <c r="X1189" i="2"/>
  <c r="W1189" i="2"/>
  <c r="V1189" i="2"/>
  <c r="U1189" i="2"/>
  <c r="Q1189" i="2"/>
  <c r="P1189" i="2"/>
  <c r="O1189" i="2"/>
  <c r="X1188" i="2"/>
  <c r="W1188" i="2"/>
  <c r="V1188" i="2"/>
  <c r="U1188" i="2"/>
  <c r="Q1188" i="2"/>
  <c r="P1188" i="2"/>
  <c r="O1188" i="2"/>
  <c r="X1187" i="2"/>
  <c r="W1187" i="2"/>
  <c r="V1187" i="2"/>
  <c r="U1187" i="2"/>
  <c r="Q1187" i="2"/>
  <c r="P1187" i="2"/>
  <c r="O1187" i="2"/>
  <c r="X1186" i="2"/>
  <c r="W1186" i="2"/>
  <c r="V1186" i="2"/>
  <c r="U1186" i="2"/>
  <c r="Q1186" i="2"/>
  <c r="P1186" i="2"/>
  <c r="O1186" i="2"/>
  <c r="X1185" i="2"/>
  <c r="W1185" i="2"/>
  <c r="V1185" i="2"/>
  <c r="U1185" i="2"/>
  <c r="Q1185" i="2"/>
  <c r="P1185" i="2"/>
  <c r="O1185" i="2"/>
  <c r="X1184" i="2"/>
  <c r="W1184" i="2"/>
  <c r="V1184" i="2"/>
  <c r="U1184" i="2"/>
  <c r="Q1184" i="2"/>
  <c r="P1184" i="2"/>
  <c r="O1184" i="2"/>
  <c r="X1183" i="2"/>
  <c r="W1183" i="2"/>
  <c r="V1183" i="2"/>
  <c r="U1183" i="2"/>
  <c r="Q1183" i="2"/>
  <c r="P1183" i="2"/>
  <c r="O1183" i="2"/>
  <c r="X1182" i="2"/>
  <c r="W1182" i="2"/>
  <c r="V1182" i="2"/>
  <c r="U1182" i="2"/>
  <c r="Q1182" i="2"/>
  <c r="P1182" i="2"/>
  <c r="O1182" i="2"/>
  <c r="X1181" i="2"/>
  <c r="W1181" i="2"/>
  <c r="V1181" i="2"/>
  <c r="U1181" i="2"/>
  <c r="Q1181" i="2"/>
  <c r="P1181" i="2"/>
  <c r="O1181" i="2"/>
  <c r="X1180" i="2"/>
  <c r="W1180" i="2"/>
  <c r="V1180" i="2"/>
  <c r="U1180" i="2"/>
  <c r="Q1180" i="2"/>
  <c r="P1180" i="2"/>
  <c r="O1180" i="2"/>
  <c r="X1179" i="2"/>
  <c r="W1179" i="2"/>
  <c r="V1179" i="2"/>
  <c r="U1179" i="2"/>
  <c r="Q1179" i="2"/>
  <c r="P1179" i="2"/>
  <c r="O1179" i="2"/>
  <c r="X1178" i="2"/>
  <c r="W1178" i="2"/>
  <c r="V1178" i="2"/>
  <c r="U1178" i="2"/>
  <c r="Q1178" i="2"/>
  <c r="P1178" i="2"/>
  <c r="O1178" i="2"/>
  <c r="X1177" i="2"/>
  <c r="W1177" i="2"/>
  <c r="V1177" i="2"/>
  <c r="U1177" i="2"/>
  <c r="Q1177" i="2"/>
  <c r="P1177" i="2"/>
  <c r="O1177" i="2"/>
  <c r="X1176" i="2"/>
  <c r="W1176" i="2"/>
  <c r="V1176" i="2"/>
  <c r="U1176" i="2"/>
  <c r="Q1176" i="2"/>
  <c r="P1176" i="2"/>
  <c r="O1176" i="2"/>
  <c r="X1175" i="2"/>
  <c r="W1175" i="2"/>
  <c r="V1175" i="2"/>
  <c r="U1175" i="2"/>
  <c r="Q1175" i="2"/>
  <c r="P1175" i="2"/>
  <c r="O1175" i="2"/>
  <c r="X1174" i="2"/>
  <c r="W1174" i="2"/>
  <c r="V1174" i="2"/>
  <c r="U1174" i="2"/>
  <c r="Q1174" i="2"/>
  <c r="P1174" i="2"/>
  <c r="O1174" i="2"/>
  <c r="X1173" i="2"/>
  <c r="W1173" i="2"/>
  <c r="V1173" i="2"/>
  <c r="U1173" i="2"/>
  <c r="Q1173" i="2"/>
  <c r="P1173" i="2"/>
  <c r="O1173" i="2"/>
  <c r="X1172" i="2"/>
  <c r="W1172" i="2"/>
  <c r="V1172" i="2"/>
  <c r="U1172" i="2"/>
  <c r="Q1172" i="2"/>
  <c r="P1172" i="2"/>
  <c r="O1172" i="2"/>
  <c r="X1171" i="2"/>
  <c r="W1171" i="2"/>
  <c r="V1171" i="2"/>
  <c r="U1171" i="2"/>
  <c r="Q1171" i="2"/>
  <c r="P1171" i="2"/>
  <c r="O1171" i="2"/>
  <c r="X1170" i="2"/>
  <c r="W1170" i="2"/>
  <c r="V1170" i="2"/>
  <c r="U1170" i="2"/>
  <c r="Q1170" i="2"/>
  <c r="P1170" i="2"/>
  <c r="O1170" i="2"/>
  <c r="X1169" i="2"/>
  <c r="W1169" i="2"/>
  <c r="V1169" i="2"/>
  <c r="U1169" i="2"/>
  <c r="Q1169" i="2"/>
  <c r="P1169" i="2"/>
  <c r="O1169" i="2"/>
  <c r="X1168" i="2"/>
  <c r="W1168" i="2"/>
  <c r="V1168" i="2"/>
  <c r="U1168" i="2"/>
  <c r="Q1168" i="2"/>
  <c r="P1168" i="2"/>
  <c r="O1168" i="2"/>
  <c r="X1167" i="2"/>
  <c r="W1167" i="2"/>
  <c r="V1167" i="2"/>
  <c r="U1167" i="2"/>
  <c r="Q1167" i="2"/>
  <c r="P1167" i="2"/>
  <c r="O1167" i="2"/>
  <c r="X1166" i="2"/>
  <c r="W1166" i="2"/>
  <c r="V1166" i="2"/>
  <c r="U1166" i="2"/>
  <c r="Q1166" i="2"/>
  <c r="P1166" i="2"/>
  <c r="O1166" i="2"/>
  <c r="X1165" i="2"/>
  <c r="W1165" i="2"/>
  <c r="V1165" i="2"/>
  <c r="U1165" i="2"/>
  <c r="Q1165" i="2"/>
  <c r="P1165" i="2"/>
  <c r="O1165" i="2"/>
  <c r="X1164" i="2"/>
  <c r="W1164" i="2"/>
  <c r="V1164" i="2"/>
  <c r="U1164" i="2"/>
  <c r="Q1164" i="2"/>
  <c r="P1164" i="2"/>
  <c r="O1164" i="2"/>
  <c r="X1163" i="2"/>
  <c r="W1163" i="2"/>
  <c r="V1163" i="2"/>
  <c r="U1163" i="2"/>
  <c r="Q1163" i="2"/>
  <c r="P1163" i="2"/>
  <c r="O1163" i="2"/>
  <c r="X1162" i="2"/>
  <c r="W1162" i="2"/>
  <c r="V1162" i="2"/>
  <c r="U1162" i="2"/>
  <c r="Q1162" i="2"/>
  <c r="P1162" i="2"/>
  <c r="X1161" i="2"/>
  <c r="W1161" i="2"/>
  <c r="V1161" i="2"/>
  <c r="U1161" i="2"/>
  <c r="Q1161" i="2"/>
  <c r="P1161" i="2"/>
  <c r="O1161" i="2"/>
  <c r="X1160" i="2"/>
  <c r="W1160" i="2"/>
  <c r="V1160" i="2"/>
  <c r="U1160" i="2"/>
  <c r="Q1160" i="2"/>
  <c r="P1160" i="2"/>
  <c r="O1160" i="2"/>
  <c r="X1159" i="2"/>
  <c r="W1159" i="2"/>
  <c r="V1159" i="2"/>
  <c r="U1159" i="2"/>
  <c r="Q1159" i="2"/>
  <c r="P1159" i="2"/>
  <c r="O1159" i="2"/>
  <c r="X1158" i="2"/>
  <c r="W1158" i="2"/>
  <c r="V1158" i="2"/>
  <c r="U1158" i="2"/>
  <c r="Q1158" i="2"/>
  <c r="P1158" i="2"/>
  <c r="O1158" i="2"/>
  <c r="X1157" i="2"/>
  <c r="W1157" i="2"/>
  <c r="V1157" i="2"/>
  <c r="U1157" i="2"/>
  <c r="Q1157" i="2"/>
  <c r="P1157" i="2"/>
  <c r="O1157" i="2"/>
  <c r="X1156" i="2"/>
  <c r="W1156" i="2"/>
  <c r="V1156" i="2"/>
  <c r="U1156" i="2"/>
  <c r="Q1156" i="2"/>
  <c r="P1156" i="2"/>
  <c r="X1155" i="2"/>
  <c r="W1155" i="2"/>
  <c r="V1155" i="2"/>
  <c r="U1155" i="2"/>
  <c r="Q1155" i="2"/>
  <c r="P1155" i="2"/>
  <c r="X1154" i="2"/>
  <c r="W1154" i="2"/>
  <c r="V1154" i="2"/>
  <c r="U1154" i="2"/>
  <c r="Q1154" i="2"/>
  <c r="P1154" i="2"/>
  <c r="O1154" i="2"/>
  <c r="X1153" i="2"/>
  <c r="W1153" i="2"/>
  <c r="V1153" i="2"/>
  <c r="U1153" i="2"/>
  <c r="Q1153" i="2"/>
  <c r="P1153" i="2"/>
  <c r="O1153" i="2"/>
  <c r="X1152" i="2"/>
  <c r="W1152" i="2"/>
  <c r="V1152" i="2"/>
  <c r="U1152" i="2"/>
  <c r="Q1152" i="2"/>
  <c r="P1152" i="2"/>
  <c r="O1152" i="2"/>
  <c r="X1151" i="2"/>
  <c r="W1151" i="2"/>
  <c r="V1151" i="2"/>
  <c r="U1151" i="2"/>
  <c r="Q1151" i="2"/>
  <c r="P1151" i="2"/>
  <c r="O1151" i="2"/>
  <c r="X1150" i="2"/>
  <c r="W1150" i="2"/>
  <c r="V1150" i="2"/>
  <c r="U1150" i="2"/>
  <c r="Q1150" i="2"/>
  <c r="P1150" i="2"/>
  <c r="O1150" i="2"/>
  <c r="X1149" i="2"/>
  <c r="W1149" i="2"/>
  <c r="V1149" i="2"/>
  <c r="U1149" i="2"/>
  <c r="Q1149" i="2"/>
  <c r="P1149" i="2"/>
  <c r="O1149" i="2"/>
  <c r="X1148" i="2"/>
  <c r="W1148" i="2"/>
  <c r="V1148" i="2"/>
  <c r="U1148" i="2"/>
  <c r="Q1148" i="2"/>
  <c r="P1148" i="2"/>
  <c r="O1148" i="2"/>
  <c r="X1147" i="2"/>
  <c r="W1147" i="2"/>
  <c r="V1147" i="2"/>
  <c r="U1147" i="2"/>
  <c r="Q1147" i="2"/>
  <c r="P1147" i="2"/>
  <c r="O1147" i="2"/>
  <c r="X1146" i="2"/>
  <c r="W1146" i="2"/>
  <c r="V1146" i="2"/>
  <c r="U1146" i="2"/>
  <c r="Q1146" i="2"/>
  <c r="P1146" i="2"/>
  <c r="O1146" i="2"/>
  <c r="X1145" i="2"/>
  <c r="W1145" i="2"/>
  <c r="V1145" i="2"/>
  <c r="U1145" i="2"/>
  <c r="Q1145" i="2"/>
  <c r="P1145" i="2"/>
  <c r="O1145" i="2"/>
  <c r="X1144" i="2"/>
  <c r="W1144" i="2"/>
  <c r="V1144" i="2"/>
  <c r="U1144" i="2"/>
  <c r="Q1144" i="2"/>
  <c r="P1144" i="2"/>
  <c r="O1144" i="2"/>
  <c r="X1143" i="2"/>
  <c r="W1143" i="2"/>
  <c r="V1143" i="2"/>
  <c r="U1143" i="2"/>
  <c r="Q1143" i="2"/>
  <c r="P1143" i="2"/>
  <c r="O1143" i="2"/>
  <c r="X1142" i="2"/>
  <c r="W1142" i="2"/>
  <c r="V1142" i="2"/>
  <c r="U1142" i="2"/>
  <c r="Q1142" i="2"/>
  <c r="P1142" i="2"/>
  <c r="O1142" i="2"/>
  <c r="X1141" i="2"/>
  <c r="W1141" i="2"/>
  <c r="V1141" i="2"/>
  <c r="U1141" i="2"/>
  <c r="Q1141" i="2"/>
  <c r="P1141" i="2"/>
  <c r="O1141" i="2"/>
  <c r="X1140" i="2"/>
  <c r="W1140" i="2"/>
  <c r="V1140" i="2"/>
  <c r="U1140" i="2"/>
  <c r="Q1140" i="2"/>
  <c r="P1140" i="2"/>
  <c r="O1140" i="2"/>
  <c r="X1139" i="2"/>
  <c r="W1139" i="2"/>
  <c r="V1139" i="2"/>
  <c r="U1139" i="2"/>
  <c r="Q1139" i="2"/>
  <c r="P1139" i="2"/>
  <c r="X1138" i="2"/>
  <c r="W1138" i="2"/>
  <c r="V1138" i="2"/>
  <c r="U1138" i="2"/>
  <c r="Q1138" i="2"/>
  <c r="P1138" i="2"/>
  <c r="O1138" i="2"/>
  <c r="X1137" i="2"/>
  <c r="W1137" i="2"/>
  <c r="V1137" i="2"/>
  <c r="U1137" i="2"/>
  <c r="Q1137" i="2"/>
  <c r="P1137" i="2"/>
  <c r="O1137" i="2"/>
  <c r="X1136" i="2"/>
  <c r="W1136" i="2"/>
  <c r="V1136" i="2"/>
  <c r="U1136" i="2"/>
  <c r="Q1136" i="2"/>
  <c r="P1136" i="2"/>
  <c r="X1135" i="2"/>
  <c r="W1135" i="2"/>
  <c r="V1135" i="2"/>
  <c r="U1135" i="2"/>
  <c r="Q1135" i="2"/>
  <c r="P1135" i="2"/>
  <c r="O1135" i="2"/>
  <c r="X1134" i="2"/>
  <c r="W1134" i="2"/>
  <c r="V1134" i="2"/>
  <c r="U1134" i="2"/>
  <c r="Q1134" i="2"/>
  <c r="P1134" i="2"/>
  <c r="O1134" i="2"/>
  <c r="X1133" i="2"/>
  <c r="W1133" i="2"/>
  <c r="V1133" i="2"/>
  <c r="U1133" i="2"/>
  <c r="Q1133" i="2"/>
  <c r="P1133" i="2"/>
  <c r="X1132" i="2"/>
  <c r="W1132" i="2"/>
  <c r="V1132" i="2"/>
  <c r="U1132" i="2"/>
  <c r="Q1132" i="2"/>
  <c r="P1132" i="2"/>
  <c r="X1131" i="2"/>
  <c r="W1131" i="2"/>
  <c r="V1131" i="2"/>
  <c r="U1131" i="2"/>
  <c r="Q1131" i="2"/>
  <c r="P1131" i="2"/>
  <c r="O1131" i="2"/>
  <c r="X1130" i="2"/>
  <c r="W1130" i="2"/>
  <c r="V1130" i="2"/>
  <c r="U1130" i="2"/>
  <c r="Q1130" i="2"/>
  <c r="P1130" i="2"/>
  <c r="O1130" i="2"/>
  <c r="X1129" i="2"/>
  <c r="W1129" i="2"/>
  <c r="V1129" i="2"/>
  <c r="U1129" i="2"/>
  <c r="Q1129" i="2"/>
  <c r="P1129" i="2"/>
  <c r="X1128" i="2"/>
  <c r="W1128" i="2"/>
  <c r="V1128" i="2"/>
  <c r="U1128" i="2"/>
  <c r="Q1128" i="2"/>
  <c r="P1128" i="2"/>
  <c r="O1128" i="2"/>
  <c r="X1127" i="2"/>
  <c r="W1127" i="2"/>
  <c r="V1127" i="2"/>
  <c r="U1127" i="2"/>
  <c r="Q1127" i="2"/>
  <c r="P1127" i="2"/>
  <c r="O1127" i="2"/>
  <c r="X1126" i="2"/>
  <c r="W1126" i="2"/>
  <c r="V1126" i="2"/>
  <c r="U1126" i="2"/>
  <c r="Q1126" i="2"/>
  <c r="P1126" i="2"/>
  <c r="X1125" i="2"/>
  <c r="W1125" i="2"/>
  <c r="V1125" i="2"/>
  <c r="U1125" i="2"/>
  <c r="Q1125" i="2"/>
  <c r="P1125" i="2"/>
  <c r="O1125" i="2"/>
  <c r="X1124" i="2"/>
  <c r="W1124" i="2"/>
  <c r="V1124" i="2"/>
  <c r="U1124" i="2"/>
  <c r="Q1124" i="2"/>
  <c r="P1124" i="2"/>
  <c r="O1124" i="2"/>
  <c r="X1123" i="2"/>
  <c r="W1123" i="2"/>
  <c r="V1123" i="2"/>
  <c r="U1123" i="2"/>
  <c r="Q1123" i="2"/>
  <c r="P1123" i="2"/>
  <c r="O1123" i="2"/>
  <c r="X1122" i="2"/>
  <c r="W1122" i="2"/>
  <c r="V1122" i="2"/>
  <c r="U1122" i="2"/>
  <c r="Q1122" i="2"/>
  <c r="P1122" i="2"/>
  <c r="O1122" i="2"/>
  <c r="X1121" i="2"/>
  <c r="W1121" i="2"/>
  <c r="V1121" i="2"/>
  <c r="U1121" i="2"/>
  <c r="Q1121" i="2"/>
  <c r="P1121" i="2"/>
  <c r="O1121" i="2"/>
  <c r="X1120" i="2"/>
  <c r="W1120" i="2"/>
  <c r="V1120" i="2"/>
  <c r="U1120" i="2"/>
  <c r="Q1120" i="2"/>
  <c r="P1120" i="2"/>
  <c r="O1120" i="2"/>
  <c r="X1119" i="2"/>
  <c r="W1119" i="2"/>
  <c r="V1119" i="2"/>
  <c r="U1119" i="2"/>
  <c r="Q1119" i="2"/>
  <c r="P1119" i="2"/>
  <c r="O1119" i="2"/>
  <c r="X1118" i="2"/>
  <c r="W1118" i="2"/>
  <c r="V1118" i="2"/>
  <c r="U1118" i="2"/>
  <c r="Q1118" i="2"/>
  <c r="P1118" i="2"/>
  <c r="O1118" i="2"/>
  <c r="X1117" i="2"/>
  <c r="W1117" i="2"/>
  <c r="V1117" i="2"/>
  <c r="U1117" i="2"/>
  <c r="Q1117" i="2"/>
  <c r="P1117" i="2"/>
  <c r="X1116" i="2"/>
  <c r="W1116" i="2"/>
  <c r="V1116" i="2"/>
  <c r="U1116" i="2"/>
  <c r="Q1116" i="2"/>
  <c r="P1116" i="2"/>
  <c r="O1116" i="2"/>
  <c r="X1115" i="2"/>
  <c r="W1115" i="2"/>
  <c r="V1115" i="2"/>
  <c r="U1115" i="2"/>
  <c r="Q1115" i="2"/>
  <c r="P1115" i="2"/>
  <c r="O1115" i="2"/>
  <c r="X1114" i="2"/>
  <c r="W1114" i="2"/>
  <c r="V1114" i="2"/>
  <c r="U1114" i="2"/>
  <c r="Q1114" i="2"/>
  <c r="P1114" i="2"/>
  <c r="X1113" i="2"/>
  <c r="W1113" i="2"/>
  <c r="V1113" i="2"/>
  <c r="U1113" i="2"/>
  <c r="Q1113" i="2"/>
  <c r="P1113" i="2"/>
  <c r="O1113" i="2"/>
  <c r="X1112" i="2"/>
  <c r="W1112" i="2"/>
  <c r="V1112" i="2"/>
  <c r="U1112" i="2"/>
  <c r="Q1112" i="2"/>
  <c r="P1112" i="2"/>
  <c r="O1112" i="2"/>
  <c r="X1111" i="2"/>
  <c r="W1111" i="2"/>
  <c r="V1111" i="2"/>
  <c r="U1111" i="2"/>
  <c r="Q1111" i="2"/>
  <c r="P1111" i="2"/>
  <c r="O1111" i="2"/>
  <c r="X1110" i="2"/>
  <c r="W1110" i="2"/>
  <c r="V1110" i="2"/>
  <c r="U1110" i="2"/>
  <c r="Q1110" i="2"/>
  <c r="P1110" i="2"/>
  <c r="O1110" i="2"/>
  <c r="X1109" i="2"/>
  <c r="W1109" i="2"/>
  <c r="V1109" i="2"/>
  <c r="U1109" i="2"/>
  <c r="Q1109" i="2"/>
  <c r="P1109" i="2"/>
  <c r="O1109" i="2"/>
  <c r="X1108" i="2"/>
  <c r="W1108" i="2"/>
  <c r="V1108" i="2"/>
  <c r="U1108" i="2"/>
  <c r="Q1108" i="2"/>
  <c r="P1108" i="2"/>
  <c r="O1108" i="2"/>
  <c r="X1107" i="2"/>
  <c r="W1107" i="2"/>
  <c r="V1107" i="2"/>
  <c r="U1107" i="2"/>
  <c r="Q1107" i="2"/>
  <c r="P1107" i="2"/>
  <c r="X1106" i="2"/>
  <c r="W1106" i="2"/>
  <c r="V1106" i="2"/>
  <c r="U1106" i="2"/>
  <c r="Q1106" i="2"/>
  <c r="P1106" i="2"/>
  <c r="O1106" i="2"/>
  <c r="X1105" i="2"/>
  <c r="W1105" i="2"/>
  <c r="V1105" i="2"/>
  <c r="U1105" i="2"/>
  <c r="Q1105" i="2"/>
  <c r="P1105" i="2"/>
  <c r="O1105" i="2"/>
  <c r="X1104" i="2"/>
  <c r="W1104" i="2"/>
  <c r="V1104" i="2"/>
  <c r="U1104" i="2"/>
  <c r="Q1104" i="2"/>
  <c r="P1104" i="2"/>
  <c r="O1104" i="2"/>
  <c r="X1103" i="2"/>
  <c r="W1103" i="2"/>
  <c r="V1103" i="2"/>
  <c r="U1103" i="2"/>
  <c r="Q1103" i="2"/>
  <c r="P1103" i="2"/>
  <c r="O1103" i="2"/>
  <c r="X1102" i="2"/>
  <c r="W1102" i="2"/>
  <c r="V1102" i="2"/>
  <c r="U1102" i="2"/>
  <c r="Q1102" i="2"/>
  <c r="P1102" i="2"/>
  <c r="O1102" i="2"/>
  <c r="X1101" i="2"/>
  <c r="W1101" i="2"/>
  <c r="V1101" i="2"/>
  <c r="U1101" i="2"/>
  <c r="Q1101" i="2"/>
  <c r="P1101" i="2"/>
  <c r="O1101" i="2"/>
  <c r="X1100" i="2"/>
  <c r="W1100" i="2"/>
  <c r="V1100" i="2"/>
  <c r="U1100" i="2"/>
  <c r="Q1100" i="2"/>
  <c r="P1100" i="2"/>
  <c r="O1100" i="2"/>
  <c r="X1099" i="2"/>
  <c r="W1099" i="2"/>
  <c r="V1099" i="2"/>
  <c r="U1099" i="2"/>
  <c r="Q1099" i="2"/>
  <c r="P1099" i="2"/>
  <c r="O1099" i="2"/>
  <c r="X1098" i="2"/>
  <c r="W1098" i="2"/>
  <c r="V1098" i="2"/>
  <c r="U1098" i="2"/>
  <c r="Q1098" i="2"/>
  <c r="P1098" i="2"/>
  <c r="O1098" i="2"/>
  <c r="X1097" i="2"/>
  <c r="W1097" i="2"/>
  <c r="V1097" i="2"/>
  <c r="U1097" i="2"/>
  <c r="Q1097" i="2"/>
  <c r="P1097" i="2"/>
  <c r="O1097" i="2"/>
  <c r="X1096" i="2"/>
  <c r="W1096" i="2"/>
  <c r="V1096" i="2"/>
  <c r="U1096" i="2"/>
  <c r="Q1096" i="2"/>
  <c r="P1096" i="2"/>
  <c r="O1096" i="2"/>
  <c r="X1095" i="2"/>
  <c r="W1095" i="2"/>
  <c r="V1095" i="2"/>
  <c r="U1095" i="2"/>
  <c r="Q1095" i="2"/>
  <c r="P1095" i="2"/>
  <c r="O1095" i="2"/>
  <c r="X1094" i="2"/>
  <c r="W1094" i="2"/>
  <c r="V1094" i="2"/>
  <c r="U1094" i="2"/>
  <c r="Q1094" i="2"/>
  <c r="P1094" i="2"/>
  <c r="O1094" i="2"/>
  <c r="X1093" i="2"/>
  <c r="W1093" i="2"/>
  <c r="V1093" i="2"/>
  <c r="U1093" i="2"/>
  <c r="Q1093" i="2"/>
  <c r="P1093" i="2"/>
  <c r="O1093" i="2"/>
  <c r="X1092" i="2"/>
  <c r="W1092" i="2"/>
  <c r="V1092" i="2"/>
  <c r="U1092" i="2"/>
  <c r="Q1092" i="2"/>
  <c r="P1092" i="2"/>
  <c r="O1092" i="2"/>
  <c r="X1091" i="2"/>
  <c r="W1091" i="2"/>
  <c r="V1091" i="2"/>
  <c r="U1091" i="2"/>
  <c r="Q1091" i="2"/>
  <c r="P1091" i="2"/>
  <c r="X1090" i="2"/>
  <c r="W1090" i="2"/>
  <c r="V1090" i="2"/>
  <c r="U1090" i="2"/>
  <c r="Q1090" i="2"/>
  <c r="P1090" i="2"/>
  <c r="X1089" i="2"/>
  <c r="W1089" i="2"/>
  <c r="V1089" i="2"/>
  <c r="U1089" i="2"/>
  <c r="Q1089" i="2"/>
  <c r="P1089" i="2"/>
  <c r="O1089" i="2"/>
  <c r="X1088" i="2"/>
  <c r="W1088" i="2"/>
  <c r="V1088" i="2"/>
  <c r="U1088" i="2"/>
  <c r="Q1088" i="2"/>
  <c r="P1088" i="2"/>
  <c r="O1088" i="2"/>
  <c r="X1087" i="2"/>
  <c r="W1087" i="2"/>
  <c r="V1087" i="2"/>
  <c r="U1087" i="2"/>
  <c r="Q1087" i="2"/>
  <c r="P1087" i="2"/>
  <c r="O1087" i="2"/>
  <c r="X1086" i="2"/>
  <c r="W1086" i="2"/>
  <c r="V1086" i="2"/>
  <c r="U1086" i="2"/>
  <c r="Q1086" i="2"/>
  <c r="P1086" i="2"/>
  <c r="O1086" i="2"/>
  <c r="X1085" i="2"/>
  <c r="W1085" i="2"/>
  <c r="V1085" i="2"/>
  <c r="U1085" i="2"/>
  <c r="Q1085" i="2"/>
  <c r="P1085" i="2"/>
  <c r="O1085" i="2"/>
  <c r="X1084" i="2"/>
  <c r="W1084" i="2"/>
  <c r="V1084" i="2"/>
  <c r="U1084" i="2"/>
  <c r="Q1084" i="2"/>
  <c r="P1084" i="2"/>
  <c r="O1084" i="2"/>
  <c r="X1083" i="2"/>
  <c r="W1083" i="2"/>
  <c r="V1083" i="2"/>
  <c r="U1083" i="2"/>
  <c r="Q1083" i="2"/>
  <c r="P1083" i="2"/>
  <c r="O1083" i="2"/>
  <c r="X1082" i="2"/>
  <c r="W1082" i="2"/>
  <c r="V1082" i="2"/>
  <c r="U1082" i="2"/>
  <c r="Q1082" i="2"/>
  <c r="P1082" i="2"/>
  <c r="O1082" i="2"/>
  <c r="X1081" i="2"/>
  <c r="W1081" i="2"/>
  <c r="V1081" i="2"/>
  <c r="U1081" i="2"/>
  <c r="Q1081" i="2"/>
  <c r="P1081" i="2"/>
  <c r="O1081" i="2"/>
  <c r="X1080" i="2"/>
  <c r="W1080" i="2"/>
  <c r="V1080" i="2"/>
  <c r="U1080" i="2"/>
  <c r="Q1080" i="2"/>
  <c r="P1080" i="2"/>
  <c r="O1080" i="2"/>
  <c r="X1079" i="2"/>
  <c r="W1079" i="2"/>
  <c r="V1079" i="2"/>
  <c r="U1079" i="2"/>
  <c r="Q1079" i="2"/>
  <c r="P1079" i="2"/>
  <c r="O1079" i="2"/>
  <c r="X1078" i="2"/>
  <c r="W1078" i="2"/>
  <c r="V1078" i="2"/>
  <c r="U1078" i="2"/>
  <c r="Q1078" i="2"/>
  <c r="P1078" i="2"/>
  <c r="O1078" i="2"/>
  <c r="X1077" i="2"/>
  <c r="W1077" i="2"/>
  <c r="V1077" i="2"/>
  <c r="U1077" i="2"/>
  <c r="Q1077" i="2"/>
  <c r="P1077" i="2"/>
  <c r="O1077" i="2"/>
  <c r="X1076" i="2"/>
  <c r="W1076" i="2"/>
  <c r="V1076" i="2"/>
  <c r="U1076" i="2"/>
  <c r="Q1076" i="2"/>
  <c r="P1076" i="2"/>
  <c r="O1076" i="2"/>
  <c r="X1075" i="2"/>
  <c r="W1075" i="2"/>
  <c r="V1075" i="2"/>
  <c r="U1075" i="2"/>
  <c r="Q1075" i="2"/>
  <c r="P1075" i="2"/>
  <c r="X1074" i="2"/>
  <c r="W1074" i="2"/>
  <c r="V1074" i="2"/>
  <c r="U1074" i="2"/>
  <c r="Q1074" i="2"/>
  <c r="P1074" i="2"/>
  <c r="O1074" i="2"/>
  <c r="X1073" i="2"/>
  <c r="W1073" i="2"/>
  <c r="V1073" i="2"/>
  <c r="U1073" i="2"/>
  <c r="Q1073" i="2"/>
  <c r="P1073" i="2"/>
  <c r="O1073" i="2"/>
  <c r="X1072" i="2"/>
  <c r="W1072" i="2"/>
  <c r="V1072" i="2"/>
  <c r="U1072" i="2"/>
  <c r="Q1072" i="2"/>
  <c r="P1072" i="2"/>
  <c r="O1072" i="2"/>
  <c r="X1071" i="2"/>
  <c r="W1071" i="2"/>
  <c r="V1071" i="2"/>
  <c r="U1071" i="2"/>
  <c r="Q1071" i="2"/>
  <c r="P1071" i="2"/>
  <c r="O1071" i="2"/>
  <c r="X1070" i="2"/>
  <c r="W1070" i="2"/>
  <c r="V1070" i="2"/>
  <c r="U1070" i="2"/>
  <c r="Q1070" i="2"/>
  <c r="P1070" i="2"/>
  <c r="O1070" i="2"/>
  <c r="X1069" i="2"/>
  <c r="W1069" i="2"/>
  <c r="V1069" i="2"/>
  <c r="U1069" i="2"/>
  <c r="Q1069" i="2"/>
  <c r="P1069" i="2"/>
  <c r="O1069" i="2"/>
  <c r="X1068" i="2"/>
  <c r="W1068" i="2"/>
  <c r="V1068" i="2"/>
  <c r="U1068" i="2"/>
  <c r="Q1068" i="2"/>
  <c r="P1068" i="2"/>
  <c r="O1068" i="2"/>
  <c r="X1067" i="2"/>
  <c r="W1067" i="2"/>
  <c r="V1067" i="2"/>
  <c r="U1067" i="2"/>
  <c r="Q1067" i="2"/>
  <c r="P1067" i="2"/>
  <c r="O1067" i="2"/>
  <c r="X1066" i="2"/>
  <c r="W1066" i="2"/>
  <c r="V1066" i="2"/>
  <c r="U1066" i="2"/>
  <c r="Q1066" i="2"/>
  <c r="P1066" i="2"/>
  <c r="O1066" i="2"/>
  <c r="X1065" i="2"/>
  <c r="W1065" i="2"/>
  <c r="V1065" i="2"/>
  <c r="U1065" i="2"/>
  <c r="Q1065" i="2"/>
  <c r="P1065" i="2"/>
  <c r="O1065" i="2"/>
  <c r="X1064" i="2"/>
  <c r="W1064" i="2"/>
  <c r="V1064" i="2"/>
  <c r="U1064" i="2"/>
  <c r="Q1064" i="2"/>
  <c r="P1064" i="2"/>
  <c r="O1064" i="2"/>
  <c r="X1063" i="2"/>
  <c r="W1063" i="2"/>
  <c r="V1063" i="2"/>
  <c r="U1063" i="2"/>
  <c r="Q1063" i="2"/>
  <c r="P1063" i="2"/>
  <c r="X1062" i="2"/>
  <c r="W1062" i="2"/>
  <c r="V1062" i="2"/>
  <c r="U1062" i="2"/>
  <c r="Q1062" i="2"/>
  <c r="P1062" i="2"/>
  <c r="O1062" i="2"/>
  <c r="X1061" i="2"/>
  <c r="W1061" i="2"/>
  <c r="V1061" i="2"/>
  <c r="U1061" i="2"/>
  <c r="Q1061" i="2"/>
  <c r="P1061" i="2"/>
  <c r="O1061" i="2"/>
  <c r="X1060" i="2"/>
  <c r="W1060" i="2"/>
  <c r="V1060" i="2"/>
  <c r="U1060" i="2"/>
  <c r="Q1060" i="2"/>
  <c r="P1060" i="2"/>
  <c r="O1060" i="2"/>
  <c r="X1059" i="2"/>
  <c r="W1059" i="2"/>
  <c r="V1059" i="2"/>
  <c r="U1059" i="2"/>
  <c r="Q1059" i="2"/>
  <c r="P1059" i="2"/>
  <c r="O1059" i="2"/>
  <c r="X1058" i="2"/>
  <c r="W1058" i="2"/>
  <c r="V1058" i="2"/>
  <c r="U1058" i="2"/>
  <c r="Q1058" i="2"/>
  <c r="P1058" i="2"/>
  <c r="O1058" i="2"/>
  <c r="X1057" i="2"/>
  <c r="W1057" i="2"/>
  <c r="V1057" i="2"/>
  <c r="U1057" i="2"/>
  <c r="Q1057" i="2"/>
  <c r="P1057" i="2"/>
  <c r="O1057" i="2"/>
  <c r="X1056" i="2"/>
  <c r="W1056" i="2"/>
  <c r="V1056" i="2"/>
  <c r="U1056" i="2"/>
  <c r="Q1056" i="2"/>
  <c r="P1056" i="2"/>
  <c r="O1056" i="2"/>
  <c r="X1055" i="2"/>
  <c r="W1055" i="2"/>
  <c r="V1055" i="2"/>
  <c r="U1055" i="2"/>
  <c r="Q1055" i="2"/>
  <c r="P1055" i="2"/>
  <c r="O1055" i="2"/>
  <c r="X1054" i="2"/>
  <c r="W1054" i="2"/>
  <c r="V1054" i="2"/>
  <c r="U1054" i="2"/>
  <c r="Q1054" i="2"/>
  <c r="P1054" i="2"/>
  <c r="O1054" i="2"/>
  <c r="X1053" i="2"/>
  <c r="W1053" i="2"/>
  <c r="V1053" i="2"/>
  <c r="U1053" i="2"/>
  <c r="Q1053" i="2"/>
  <c r="P1053" i="2"/>
  <c r="O1053" i="2"/>
  <c r="X1052" i="2"/>
  <c r="W1052" i="2"/>
  <c r="V1052" i="2"/>
  <c r="U1052" i="2"/>
  <c r="Q1052" i="2"/>
  <c r="P1052" i="2"/>
  <c r="O1052" i="2"/>
  <c r="X1051" i="2"/>
  <c r="W1051" i="2"/>
  <c r="V1051" i="2"/>
  <c r="U1051" i="2"/>
  <c r="Q1051" i="2"/>
  <c r="P1051" i="2"/>
  <c r="O1051" i="2"/>
  <c r="X1050" i="2"/>
  <c r="W1050" i="2"/>
  <c r="V1050" i="2"/>
  <c r="U1050" i="2"/>
  <c r="Q1050" i="2"/>
  <c r="P1050" i="2"/>
  <c r="O1050" i="2"/>
  <c r="X1049" i="2"/>
  <c r="W1049" i="2"/>
  <c r="V1049" i="2"/>
  <c r="U1049" i="2"/>
  <c r="Q1049" i="2"/>
  <c r="P1049" i="2"/>
  <c r="O1049" i="2"/>
  <c r="X1048" i="2"/>
  <c r="W1048" i="2"/>
  <c r="V1048" i="2"/>
  <c r="U1048" i="2"/>
  <c r="Q1048" i="2"/>
  <c r="P1048" i="2"/>
  <c r="O1048" i="2"/>
  <c r="X1047" i="2"/>
  <c r="W1047" i="2"/>
  <c r="V1047" i="2"/>
  <c r="U1047" i="2"/>
  <c r="Q1047" i="2"/>
  <c r="P1047" i="2"/>
  <c r="O1047" i="2"/>
  <c r="X1046" i="2"/>
  <c r="W1046" i="2"/>
  <c r="V1046" i="2"/>
  <c r="U1046" i="2"/>
  <c r="Q1046" i="2"/>
  <c r="P1046" i="2"/>
  <c r="O1046" i="2"/>
  <c r="X1045" i="2"/>
  <c r="W1045" i="2"/>
  <c r="V1045" i="2"/>
  <c r="U1045" i="2"/>
  <c r="Q1045" i="2"/>
  <c r="P1045" i="2"/>
  <c r="O1045" i="2"/>
  <c r="X1044" i="2"/>
  <c r="W1044" i="2"/>
  <c r="V1044" i="2"/>
  <c r="U1044" i="2"/>
  <c r="Q1044" i="2"/>
  <c r="P1044" i="2"/>
  <c r="O1044" i="2"/>
  <c r="X1043" i="2"/>
  <c r="W1043" i="2"/>
  <c r="V1043" i="2"/>
  <c r="U1043" i="2"/>
  <c r="Q1043" i="2"/>
  <c r="P1043" i="2"/>
  <c r="O1043" i="2"/>
  <c r="X1042" i="2"/>
  <c r="W1042" i="2"/>
  <c r="V1042" i="2"/>
  <c r="U1042" i="2"/>
  <c r="Q1042" i="2"/>
  <c r="P1042" i="2"/>
  <c r="O1042" i="2"/>
  <c r="X1041" i="2"/>
  <c r="W1041" i="2"/>
  <c r="V1041" i="2"/>
  <c r="U1041" i="2"/>
  <c r="Q1041" i="2"/>
  <c r="P1041" i="2"/>
  <c r="O1041" i="2"/>
  <c r="X1040" i="2"/>
  <c r="W1040" i="2"/>
  <c r="V1040" i="2"/>
  <c r="U1040" i="2"/>
  <c r="Q1040" i="2"/>
  <c r="P1040" i="2"/>
  <c r="O1040" i="2"/>
  <c r="X1039" i="2"/>
  <c r="W1039" i="2"/>
  <c r="V1039" i="2"/>
  <c r="U1039" i="2"/>
  <c r="Q1039" i="2"/>
  <c r="P1039" i="2"/>
  <c r="O1039" i="2"/>
  <c r="X1038" i="2"/>
  <c r="W1038" i="2"/>
  <c r="V1038" i="2"/>
  <c r="U1038" i="2"/>
  <c r="Q1038" i="2"/>
  <c r="P1038" i="2"/>
  <c r="O1038" i="2"/>
  <c r="X1037" i="2"/>
  <c r="W1037" i="2"/>
  <c r="V1037" i="2"/>
  <c r="U1037" i="2"/>
  <c r="Q1037" i="2"/>
  <c r="P1037" i="2"/>
  <c r="O1037" i="2"/>
  <c r="X1036" i="2"/>
  <c r="W1036" i="2"/>
  <c r="V1036" i="2"/>
  <c r="U1036" i="2"/>
  <c r="Q1036" i="2"/>
  <c r="P1036" i="2"/>
  <c r="O1036" i="2"/>
  <c r="X1035" i="2"/>
  <c r="W1035" i="2"/>
  <c r="V1035" i="2"/>
  <c r="U1035" i="2"/>
  <c r="Q1035" i="2"/>
  <c r="P1035" i="2"/>
  <c r="O1035" i="2"/>
  <c r="X1034" i="2"/>
  <c r="W1034" i="2"/>
  <c r="V1034" i="2"/>
  <c r="U1034" i="2"/>
  <c r="Q1034" i="2"/>
  <c r="P1034" i="2"/>
  <c r="O1034" i="2"/>
  <c r="X1033" i="2"/>
  <c r="W1033" i="2"/>
  <c r="V1033" i="2"/>
  <c r="U1033" i="2"/>
  <c r="Q1033" i="2"/>
  <c r="P1033" i="2"/>
  <c r="O1033" i="2"/>
  <c r="X1032" i="2"/>
  <c r="W1032" i="2"/>
  <c r="V1032" i="2"/>
  <c r="U1032" i="2"/>
  <c r="Q1032" i="2"/>
  <c r="P1032" i="2"/>
  <c r="O1032" i="2"/>
  <c r="X1031" i="2"/>
  <c r="W1031" i="2"/>
  <c r="V1031" i="2"/>
  <c r="U1031" i="2"/>
  <c r="Q1031" i="2"/>
  <c r="P1031" i="2"/>
  <c r="O1031" i="2"/>
  <c r="X1030" i="2"/>
  <c r="W1030" i="2"/>
  <c r="V1030" i="2"/>
  <c r="U1030" i="2"/>
  <c r="Q1030" i="2"/>
  <c r="P1030" i="2"/>
  <c r="O1030" i="2"/>
  <c r="X1029" i="2"/>
  <c r="W1029" i="2"/>
  <c r="V1029" i="2"/>
  <c r="U1029" i="2"/>
  <c r="Q1029" i="2"/>
  <c r="P1029" i="2"/>
  <c r="O1029" i="2"/>
  <c r="X1028" i="2"/>
  <c r="W1028" i="2"/>
  <c r="V1028" i="2"/>
  <c r="U1028" i="2"/>
  <c r="Q1028" i="2"/>
  <c r="P1028" i="2"/>
  <c r="O1028" i="2"/>
  <c r="X1027" i="2"/>
  <c r="W1027" i="2"/>
  <c r="V1027" i="2"/>
  <c r="U1027" i="2"/>
  <c r="Q1027" i="2"/>
  <c r="P1027" i="2"/>
  <c r="O1027" i="2"/>
  <c r="X1026" i="2"/>
  <c r="W1026" i="2"/>
  <c r="V1026" i="2"/>
  <c r="U1026" i="2"/>
  <c r="Q1026" i="2"/>
  <c r="P1026" i="2"/>
  <c r="O1026" i="2"/>
  <c r="X1025" i="2"/>
  <c r="W1025" i="2"/>
  <c r="V1025" i="2"/>
  <c r="U1025" i="2"/>
  <c r="Q1025" i="2"/>
  <c r="P1025" i="2"/>
  <c r="O1025" i="2"/>
  <c r="X1024" i="2"/>
  <c r="W1024" i="2"/>
  <c r="V1024" i="2"/>
  <c r="U1024" i="2"/>
  <c r="Q1024" i="2"/>
  <c r="P1024" i="2"/>
  <c r="O1024" i="2"/>
  <c r="X1023" i="2"/>
  <c r="W1023" i="2"/>
  <c r="V1023" i="2"/>
  <c r="U1023" i="2"/>
  <c r="Q1023" i="2"/>
  <c r="P1023" i="2"/>
  <c r="O1023" i="2"/>
  <c r="X1022" i="2"/>
  <c r="W1022" i="2"/>
  <c r="V1022" i="2"/>
  <c r="U1022" i="2"/>
  <c r="Q1022" i="2"/>
  <c r="P1022" i="2"/>
  <c r="O1022" i="2"/>
  <c r="X1021" i="2"/>
  <c r="W1021" i="2"/>
  <c r="V1021" i="2"/>
  <c r="U1021" i="2"/>
  <c r="Q1021" i="2"/>
  <c r="P1021" i="2"/>
  <c r="O1021" i="2"/>
  <c r="X1020" i="2"/>
  <c r="W1020" i="2"/>
  <c r="V1020" i="2"/>
  <c r="U1020" i="2"/>
  <c r="Q1020" i="2"/>
  <c r="P1020" i="2"/>
  <c r="X1019" i="2"/>
  <c r="W1019" i="2"/>
  <c r="V1019" i="2"/>
  <c r="U1019" i="2"/>
  <c r="Q1019" i="2"/>
  <c r="P1019" i="2"/>
  <c r="O1019" i="2"/>
  <c r="X1018" i="2"/>
  <c r="W1018" i="2"/>
  <c r="V1018" i="2"/>
  <c r="U1018" i="2"/>
  <c r="Q1018" i="2"/>
  <c r="P1018" i="2"/>
  <c r="O1018" i="2"/>
  <c r="X1017" i="2"/>
  <c r="W1017" i="2"/>
  <c r="V1017" i="2"/>
  <c r="U1017" i="2"/>
  <c r="Q1017" i="2"/>
  <c r="P1017" i="2"/>
  <c r="O1017" i="2"/>
  <c r="X1016" i="2"/>
  <c r="W1016" i="2"/>
  <c r="V1016" i="2"/>
  <c r="U1016" i="2"/>
  <c r="Q1016" i="2"/>
  <c r="P1016" i="2"/>
  <c r="O1016" i="2"/>
  <c r="X1015" i="2"/>
  <c r="W1015" i="2"/>
  <c r="V1015" i="2"/>
  <c r="U1015" i="2"/>
  <c r="Q1015" i="2"/>
  <c r="P1015" i="2"/>
  <c r="O1015" i="2"/>
  <c r="X1014" i="2"/>
  <c r="W1014" i="2"/>
  <c r="V1014" i="2"/>
  <c r="U1014" i="2"/>
  <c r="Q1014" i="2"/>
  <c r="P1014" i="2"/>
  <c r="O1014" i="2"/>
  <c r="X1013" i="2"/>
  <c r="W1013" i="2"/>
  <c r="V1013" i="2"/>
  <c r="U1013" i="2"/>
  <c r="Q1013" i="2"/>
  <c r="P1013" i="2"/>
  <c r="O1013" i="2"/>
  <c r="X1012" i="2"/>
  <c r="W1012" i="2"/>
  <c r="V1012" i="2"/>
  <c r="U1012" i="2"/>
  <c r="Q1012" i="2"/>
  <c r="P1012" i="2"/>
  <c r="O1012" i="2"/>
  <c r="X1011" i="2"/>
  <c r="W1011" i="2"/>
  <c r="V1011" i="2"/>
  <c r="U1011" i="2"/>
  <c r="Q1011" i="2"/>
  <c r="P1011" i="2"/>
  <c r="O1011" i="2"/>
  <c r="X1010" i="2"/>
  <c r="W1010" i="2"/>
  <c r="V1010" i="2"/>
  <c r="U1010" i="2"/>
  <c r="Q1010" i="2"/>
  <c r="P1010" i="2"/>
  <c r="O1010" i="2"/>
  <c r="X1009" i="2"/>
  <c r="W1009" i="2"/>
  <c r="V1009" i="2"/>
  <c r="U1009" i="2"/>
  <c r="Q1009" i="2"/>
  <c r="P1009" i="2"/>
  <c r="O1009" i="2"/>
  <c r="X1008" i="2"/>
  <c r="W1008" i="2"/>
  <c r="V1008" i="2"/>
  <c r="U1008" i="2"/>
  <c r="Q1008" i="2"/>
  <c r="P1008" i="2"/>
  <c r="O1008" i="2"/>
  <c r="X1007" i="2"/>
  <c r="W1007" i="2"/>
  <c r="V1007" i="2"/>
  <c r="U1007" i="2"/>
  <c r="Q1007" i="2"/>
  <c r="P1007" i="2"/>
  <c r="O1007" i="2"/>
  <c r="X1006" i="2"/>
  <c r="W1006" i="2"/>
  <c r="V1006" i="2"/>
  <c r="U1006" i="2"/>
  <c r="Q1006" i="2"/>
  <c r="P1006" i="2"/>
  <c r="O1006" i="2"/>
  <c r="X1005" i="2"/>
  <c r="W1005" i="2"/>
  <c r="V1005" i="2"/>
  <c r="U1005" i="2"/>
  <c r="Q1005" i="2"/>
  <c r="P1005" i="2"/>
  <c r="O1005" i="2"/>
  <c r="X1004" i="2"/>
  <c r="W1004" i="2"/>
  <c r="V1004" i="2"/>
  <c r="U1004" i="2"/>
  <c r="Q1004" i="2"/>
  <c r="P1004" i="2"/>
  <c r="O1004" i="2"/>
  <c r="X1003" i="2"/>
  <c r="W1003" i="2"/>
  <c r="V1003" i="2"/>
  <c r="U1003" i="2"/>
  <c r="Q1003" i="2"/>
  <c r="P1003" i="2"/>
  <c r="O1003" i="2"/>
  <c r="X1002" i="2"/>
  <c r="W1002" i="2"/>
  <c r="V1002" i="2"/>
  <c r="U1002" i="2"/>
  <c r="Q1002" i="2"/>
  <c r="P1002" i="2"/>
  <c r="O1002" i="2"/>
  <c r="X1001" i="2"/>
  <c r="W1001" i="2"/>
  <c r="V1001" i="2"/>
  <c r="U1001" i="2"/>
  <c r="Q1001" i="2"/>
  <c r="P1001" i="2"/>
  <c r="O1001" i="2"/>
  <c r="X1000" i="2"/>
  <c r="W1000" i="2"/>
  <c r="V1000" i="2"/>
  <c r="U1000" i="2"/>
  <c r="Q1000" i="2"/>
  <c r="P1000" i="2"/>
  <c r="O1000" i="2"/>
  <c r="X999" i="2"/>
  <c r="W999" i="2"/>
  <c r="V999" i="2"/>
  <c r="U999" i="2"/>
  <c r="Q999" i="2"/>
  <c r="P999" i="2"/>
  <c r="O999" i="2"/>
  <c r="X998" i="2"/>
  <c r="W998" i="2"/>
  <c r="V998" i="2"/>
  <c r="U998" i="2"/>
  <c r="Q998" i="2"/>
  <c r="P998" i="2"/>
  <c r="O998" i="2"/>
  <c r="X997" i="2"/>
  <c r="W997" i="2"/>
  <c r="V997" i="2"/>
  <c r="U997" i="2"/>
  <c r="Q997" i="2"/>
  <c r="P997" i="2"/>
  <c r="O997" i="2"/>
  <c r="X996" i="2"/>
  <c r="W996" i="2"/>
  <c r="V996" i="2"/>
  <c r="U996" i="2"/>
  <c r="Q996" i="2"/>
  <c r="P996" i="2"/>
  <c r="O996" i="2"/>
  <c r="X995" i="2"/>
  <c r="W995" i="2"/>
  <c r="V995" i="2"/>
  <c r="U995" i="2"/>
  <c r="Q995" i="2"/>
  <c r="P995" i="2"/>
  <c r="O995" i="2"/>
  <c r="X994" i="2"/>
  <c r="W994" i="2"/>
  <c r="V994" i="2"/>
  <c r="U994" i="2"/>
  <c r="Q994" i="2"/>
  <c r="P994" i="2"/>
  <c r="O994" i="2"/>
  <c r="X993" i="2"/>
  <c r="W993" i="2"/>
  <c r="V993" i="2"/>
  <c r="U993" i="2"/>
  <c r="Q993" i="2"/>
  <c r="P993" i="2"/>
  <c r="O993" i="2"/>
  <c r="X992" i="2"/>
  <c r="W992" i="2"/>
  <c r="V992" i="2"/>
  <c r="U992" i="2"/>
  <c r="Q992" i="2"/>
  <c r="P992" i="2"/>
  <c r="O992" i="2"/>
  <c r="X991" i="2"/>
  <c r="W991" i="2"/>
  <c r="V991" i="2"/>
  <c r="U991" i="2"/>
  <c r="Q991" i="2"/>
  <c r="P991" i="2"/>
  <c r="O991" i="2"/>
  <c r="X990" i="2"/>
  <c r="W990" i="2"/>
  <c r="V990" i="2"/>
  <c r="U990" i="2"/>
  <c r="Q990" i="2"/>
  <c r="P990" i="2"/>
  <c r="O990" i="2"/>
  <c r="X989" i="2"/>
  <c r="W989" i="2"/>
  <c r="V989" i="2"/>
  <c r="U989" i="2"/>
  <c r="Q989" i="2"/>
  <c r="P989" i="2"/>
  <c r="O989" i="2"/>
  <c r="X988" i="2"/>
  <c r="W988" i="2"/>
  <c r="V988" i="2"/>
  <c r="U988" i="2"/>
  <c r="Q988" i="2"/>
  <c r="P988" i="2"/>
  <c r="O988" i="2"/>
  <c r="X987" i="2"/>
  <c r="W987" i="2"/>
  <c r="V987" i="2"/>
  <c r="U987" i="2"/>
  <c r="Q987" i="2"/>
  <c r="P987" i="2"/>
  <c r="O987" i="2"/>
  <c r="X986" i="2"/>
  <c r="W986" i="2"/>
  <c r="V986" i="2"/>
  <c r="U986" i="2"/>
  <c r="Q986" i="2"/>
  <c r="P986" i="2"/>
  <c r="O986" i="2"/>
  <c r="X985" i="2"/>
  <c r="W985" i="2"/>
  <c r="V985" i="2"/>
  <c r="U985" i="2"/>
  <c r="Q985" i="2"/>
  <c r="P985" i="2"/>
  <c r="O985" i="2"/>
  <c r="X984" i="2"/>
  <c r="W984" i="2"/>
  <c r="V984" i="2"/>
  <c r="U984" i="2"/>
  <c r="Q984" i="2"/>
  <c r="P984" i="2"/>
  <c r="O984" i="2"/>
  <c r="X983" i="2"/>
  <c r="W983" i="2"/>
  <c r="V983" i="2"/>
  <c r="U983" i="2"/>
  <c r="Q983" i="2"/>
  <c r="P983" i="2"/>
  <c r="O983" i="2"/>
  <c r="X982" i="2"/>
  <c r="W982" i="2"/>
  <c r="V982" i="2"/>
  <c r="U982" i="2"/>
  <c r="Q982" i="2"/>
  <c r="P982" i="2"/>
  <c r="O982" i="2"/>
  <c r="X981" i="2"/>
  <c r="W981" i="2"/>
  <c r="V981" i="2"/>
  <c r="U981" i="2"/>
  <c r="Q981" i="2"/>
  <c r="P981" i="2"/>
  <c r="O981" i="2"/>
  <c r="X980" i="2"/>
  <c r="W980" i="2"/>
  <c r="V980" i="2"/>
  <c r="U980" i="2"/>
  <c r="Q980" i="2"/>
  <c r="P980" i="2"/>
  <c r="O980" i="2"/>
  <c r="X979" i="2"/>
  <c r="W979" i="2"/>
  <c r="V979" i="2"/>
  <c r="U979" i="2"/>
  <c r="Q979" i="2"/>
  <c r="P979" i="2"/>
  <c r="O979" i="2"/>
  <c r="X978" i="2"/>
  <c r="W978" i="2"/>
  <c r="V978" i="2"/>
  <c r="U978" i="2"/>
  <c r="Q978" i="2"/>
  <c r="P978" i="2"/>
  <c r="O978" i="2"/>
  <c r="X977" i="2"/>
  <c r="W977" i="2"/>
  <c r="V977" i="2"/>
  <c r="U977" i="2"/>
  <c r="Q977" i="2"/>
  <c r="P977" i="2"/>
  <c r="O977" i="2"/>
  <c r="X976" i="2"/>
  <c r="W976" i="2"/>
  <c r="V976" i="2"/>
  <c r="U976" i="2"/>
  <c r="Q976" i="2"/>
  <c r="P976" i="2"/>
  <c r="O976" i="2"/>
  <c r="X975" i="2"/>
  <c r="W975" i="2"/>
  <c r="V975" i="2"/>
  <c r="U975" i="2"/>
  <c r="Q975" i="2"/>
  <c r="P975" i="2"/>
  <c r="O975" i="2"/>
  <c r="X974" i="2"/>
  <c r="W974" i="2"/>
  <c r="V974" i="2"/>
  <c r="U974" i="2"/>
  <c r="Q974" i="2"/>
  <c r="P974" i="2"/>
  <c r="O974" i="2"/>
  <c r="X973" i="2"/>
  <c r="W973" i="2"/>
  <c r="V973" i="2"/>
  <c r="U973" i="2"/>
  <c r="Q973" i="2"/>
  <c r="P973" i="2"/>
  <c r="O973" i="2"/>
  <c r="X972" i="2"/>
  <c r="W972" i="2"/>
  <c r="V972" i="2"/>
  <c r="U972" i="2"/>
  <c r="Q972" i="2"/>
  <c r="P972" i="2"/>
  <c r="O972" i="2"/>
  <c r="X971" i="2"/>
  <c r="W971" i="2"/>
  <c r="V971" i="2"/>
  <c r="U971" i="2"/>
  <c r="Q971" i="2"/>
  <c r="P971" i="2"/>
  <c r="O971" i="2"/>
  <c r="X970" i="2"/>
  <c r="W970" i="2"/>
  <c r="V970" i="2"/>
  <c r="U970" i="2"/>
  <c r="Q970" i="2"/>
  <c r="P970" i="2"/>
  <c r="O970" i="2"/>
  <c r="X969" i="2"/>
  <c r="W969" i="2"/>
  <c r="V969" i="2"/>
  <c r="U969" i="2"/>
  <c r="Q969" i="2"/>
  <c r="P969" i="2"/>
  <c r="O969" i="2"/>
  <c r="X968" i="2"/>
  <c r="W968" i="2"/>
  <c r="V968" i="2"/>
  <c r="U968" i="2"/>
  <c r="Q968" i="2"/>
  <c r="P968" i="2"/>
  <c r="O968" i="2"/>
  <c r="X967" i="2"/>
  <c r="W967" i="2"/>
  <c r="V967" i="2"/>
  <c r="U967" i="2"/>
  <c r="Q967" i="2"/>
  <c r="P967" i="2"/>
  <c r="O967" i="2"/>
  <c r="X966" i="2"/>
  <c r="W966" i="2"/>
  <c r="V966" i="2"/>
  <c r="U966" i="2"/>
  <c r="Q966" i="2"/>
  <c r="P966" i="2"/>
  <c r="O966" i="2"/>
  <c r="X965" i="2"/>
  <c r="W965" i="2"/>
  <c r="V965" i="2"/>
  <c r="U965" i="2"/>
  <c r="Q965" i="2"/>
  <c r="P965" i="2"/>
  <c r="O965" i="2"/>
  <c r="X964" i="2"/>
  <c r="W964" i="2"/>
  <c r="V964" i="2"/>
  <c r="U964" i="2"/>
  <c r="Q964" i="2"/>
  <c r="P964" i="2"/>
  <c r="O964" i="2"/>
  <c r="X963" i="2"/>
  <c r="W963" i="2"/>
  <c r="V963" i="2"/>
  <c r="U963" i="2"/>
  <c r="Q963" i="2"/>
  <c r="P963" i="2"/>
  <c r="O963" i="2"/>
  <c r="X962" i="2"/>
  <c r="W962" i="2"/>
  <c r="V962" i="2"/>
  <c r="U962" i="2"/>
  <c r="Q962" i="2"/>
  <c r="P962" i="2"/>
  <c r="O962" i="2"/>
  <c r="X961" i="2"/>
  <c r="W961" i="2"/>
  <c r="V961" i="2"/>
  <c r="U961" i="2"/>
  <c r="Q961" i="2"/>
  <c r="P961" i="2"/>
  <c r="O961" i="2"/>
  <c r="X960" i="2"/>
  <c r="W960" i="2"/>
  <c r="V960" i="2"/>
  <c r="U960" i="2"/>
  <c r="Q960" i="2"/>
  <c r="P960" i="2"/>
  <c r="O960" i="2"/>
  <c r="X959" i="2"/>
  <c r="W959" i="2"/>
  <c r="V959" i="2"/>
  <c r="U959" i="2"/>
  <c r="Q959" i="2"/>
  <c r="P959" i="2"/>
  <c r="O959" i="2"/>
  <c r="X958" i="2"/>
  <c r="W958" i="2"/>
  <c r="V958" i="2"/>
  <c r="U958" i="2"/>
  <c r="Q958" i="2"/>
  <c r="P958" i="2"/>
  <c r="O958" i="2"/>
  <c r="X957" i="2"/>
  <c r="W957" i="2"/>
  <c r="V957" i="2"/>
  <c r="U957" i="2"/>
  <c r="Q957" i="2"/>
  <c r="P957" i="2"/>
  <c r="O957" i="2"/>
  <c r="X956" i="2"/>
  <c r="W956" i="2"/>
  <c r="V956" i="2"/>
  <c r="U956" i="2"/>
  <c r="Q956" i="2"/>
  <c r="P956" i="2"/>
  <c r="O956" i="2"/>
  <c r="X955" i="2"/>
  <c r="W955" i="2"/>
  <c r="V955" i="2"/>
  <c r="U955" i="2"/>
  <c r="Q955" i="2"/>
  <c r="P955" i="2"/>
  <c r="O955" i="2"/>
  <c r="X954" i="2"/>
  <c r="W954" i="2"/>
  <c r="V954" i="2"/>
  <c r="U954" i="2"/>
  <c r="Q954" i="2"/>
  <c r="P954" i="2"/>
  <c r="O954" i="2"/>
  <c r="X953" i="2"/>
  <c r="W953" i="2"/>
  <c r="V953" i="2"/>
  <c r="U953" i="2"/>
  <c r="Q953" i="2"/>
  <c r="P953" i="2"/>
  <c r="O953" i="2"/>
  <c r="X952" i="2"/>
  <c r="W952" i="2"/>
  <c r="V952" i="2"/>
  <c r="U952" i="2"/>
  <c r="Q952" i="2"/>
  <c r="P952" i="2"/>
  <c r="O952" i="2"/>
  <c r="X951" i="2"/>
  <c r="W951" i="2"/>
  <c r="V951" i="2"/>
  <c r="U951" i="2"/>
  <c r="Q951" i="2"/>
  <c r="P951" i="2"/>
  <c r="O951" i="2"/>
  <c r="X950" i="2"/>
  <c r="W950" i="2"/>
  <c r="V950" i="2"/>
  <c r="U950" i="2"/>
  <c r="Q950" i="2"/>
  <c r="P950" i="2"/>
  <c r="O950" i="2"/>
  <c r="X949" i="2"/>
  <c r="W949" i="2"/>
  <c r="V949" i="2"/>
  <c r="U949" i="2"/>
  <c r="Q949" i="2"/>
  <c r="P949" i="2"/>
  <c r="O949" i="2"/>
  <c r="X948" i="2"/>
  <c r="W948" i="2"/>
  <c r="V948" i="2"/>
  <c r="U948" i="2"/>
  <c r="Q948" i="2"/>
  <c r="P948" i="2"/>
  <c r="O948" i="2"/>
  <c r="X947" i="2"/>
  <c r="W947" i="2"/>
  <c r="V947" i="2"/>
  <c r="U947" i="2"/>
  <c r="Q947" i="2"/>
  <c r="P947" i="2"/>
  <c r="O947" i="2"/>
  <c r="X946" i="2"/>
  <c r="W946" i="2"/>
  <c r="V946" i="2"/>
  <c r="U946" i="2"/>
  <c r="Q946" i="2"/>
  <c r="P946" i="2"/>
  <c r="O946" i="2"/>
  <c r="X945" i="2"/>
  <c r="W945" i="2"/>
  <c r="V945" i="2"/>
  <c r="U945" i="2"/>
  <c r="Q945" i="2"/>
  <c r="P945" i="2"/>
  <c r="O945" i="2"/>
  <c r="X944" i="2"/>
  <c r="W944" i="2"/>
  <c r="V944" i="2"/>
  <c r="U944" i="2"/>
  <c r="Q944" i="2"/>
  <c r="P944" i="2"/>
  <c r="O944" i="2"/>
  <c r="X943" i="2"/>
  <c r="W943" i="2"/>
  <c r="V943" i="2"/>
  <c r="U943" i="2"/>
  <c r="Q943" i="2"/>
  <c r="P943" i="2"/>
  <c r="O943" i="2"/>
  <c r="X942" i="2"/>
  <c r="W942" i="2"/>
  <c r="V942" i="2"/>
  <c r="U942" i="2"/>
  <c r="Q942" i="2"/>
  <c r="P942" i="2"/>
  <c r="O942" i="2"/>
  <c r="X941" i="2"/>
  <c r="W941" i="2"/>
  <c r="V941" i="2"/>
  <c r="U941" i="2"/>
  <c r="Q941" i="2"/>
  <c r="P941" i="2"/>
  <c r="O941" i="2"/>
  <c r="X940" i="2"/>
  <c r="W940" i="2"/>
  <c r="V940" i="2"/>
  <c r="U940" i="2"/>
  <c r="Q940" i="2"/>
  <c r="P940" i="2"/>
  <c r="O940" i="2"/>
  <c r="X939" i="2"/>
  <c r="W939" i="2"/>
  <c r="V939" i="2"/>
  <c r="U939" i="2"/>
  <c r="Q939" i="2"/>
  <c r="P939" i="2"/>
  <c r="O939" i="2"/>
  <c r="X938" i="2"/>
  <c r="W938" i="2"/>
  <c r="V938" i="2"/>
  <c r="U938" i="2"/>
  <c r="Q938" i="2"/>
  <c r="P938" i="2"/>
  <c r="O938" i="2"/>
  <c r="X937" i="2"/>
  <c r="W937" i="2"/>
  <c r="V937" i="2"/>
  <c r="U937" i="2"/>
  <c r="Q937" i="2"/>
  <c r="P937" i="2"/>
  <c r="O937" i="2"/>
  <c r="X936" i="2"/>
  <c r="W936" i="2"/>
  <c r="V936" i="2"/>
  <c r="U936" i="2"/>
  <c r="Q936" i="2"/>
  <c r="P936" i="2"/>
  <c r="O936" i="2"/>
  <c r="X935" i="2"/>
  <c r="W935" i="2"/>
  <c r="V935" i="2"/>
  <c r="U935" i="2"/>
  <c r="Q935" i="2"/>
  <c r="P935" i="2"/>
  <c r="O935" i="2"/>
  <c r="X934" i="2"/>
  <c r="W934" i="2"/>
  <c r="V934" i="2"/>
  <c r="U934" i="2"/>
  <c r="Q934" i="2"/>
  <c r="P934" i="2"/>
  <c r="O934" i="2"/>
  <c r="X933" i="2"/>
  <c r="W933" i="2"/>
  <c r="V933" i="2"/>
  <c r="U933" i="2"/>
  <c r="Q933" i="2"/>
  <c r="P933" i="2"/>
  <c r="O933" i="2"/>
  <c r="X932" i="2"/>
  <c r="W932" i="2"/>
  <c r="V932" i="2"/>
  <c r="U932" i="2"/>
  <c r="Q932" i="2"/>
  <c r="P932" i="2"/>
  <c r="O932" i="2"/>
  <c r="X931" i="2"/>
  <c r="W931" i="2"/>
  <c r="V931" i="2"/>
  <c r="U931" i="2"/>
  <c r="Q931" i="2"/>
  <c r="P931" i="2"/>
  <c r="X930" i="2"/>
  <c r="W930" i="2"/>
  <c r="V930" i="2"/>
  <c r="U930" i="2"/>
  <c r="Q930" i="2"/>
  <c r="P930" i="2"/>
  <c r="O930" i="2"/>
  <c r="X929" i="2"/>
  <c r="W929" i="2"/>
  <c r="V929" i="2"/>
  <c r="U929" i="2"/>
  <c r="Q929" i="2"/>
  <c r="P929" i="2"/>
  <c r="O929" i="2"/>
  <c r="X928" i="2"/>
  <c r="W928" i="2"/>
  <c r="V928" i="2"/>
  <c r="U928" i="2"/>
  <c r="Q928" i="2"/>
  <c r="P928" i="2"/>
  <c r="O928" i="2"/>
  <c r="X927" i="2"/>
  <c r="W927" i="2"/>
  <c r="V927" i="2"/>
  <c r="U927" i="2"/>
  <c r="Q927" i="2"/>
  <c r="P927" i="2"/>
  <c r="O927" i="2"/>
  <c r="X926" i="2"/>
  <c r="W926" i="2"/>
  <c r="V926" i="2"/>
  <c r="U926" i="2"/>
  <c r="Q926" i="2"/>
  <c r="P926" i="2"/>
  <c r="O926" i="2"/>
  <c r="X925" i="2"/>
  <c r="W925" i="2"/>
  <c r="V925" i="2"/>
  <c r="U925" i="2"/>
  <c r="Q925" i="2"/>
  <c r="P925" i="2"/>
  <c r="O925" i="2"/>
  <c r="X924" i="2"/>
  <c r="W924" i="2"/>
  <c r="V924" i="2"/>
  <c r="U924" i="2"/>
  <c r="Q924" i="2"/>
  <c r="P924" i="2"/>
  <c r="O924" i="2"/>
  <c r="X923" i="2"/>
  <c r="W923" i="2"/>
  <c r="V923" i="2"/>
  <c r="U923" i="2"/>
  <c r="Q923" i="2"/>
  <c r="P923" i="2"/>
  <c r="O923" i="2"/>
  <c r="X922" i="2"/>
  <c r="W922" i="2"/>
  <c r="V922" i="2"/>
  <c r="U922" i="2"/>
  <c r="Q922" i="2"/>
  <c r="P922" i="2"/>
  <c r="O922" i="2"/>
  <c r="X921" i="2"/>
  <c r="W921" i="2"/>
  <c r="V921" i="2"/>
  <c r="U921" i="2"/>
  <c r="Q921" i="2"/>
  <c r="P921" i="2"/>
  <c r="O921" i="2"/>
  <c r="X920" i="2"/>
  <c r="W920" i="2"/>
  <c r="V920" i="2"/>
  <c r="U920" i="2"/>
  <c r="Q920" i="2"/>
  <c r="P920" i="2"/>
  <c r="O920" i="2"/>
  <c r="X919" i="2"/>
  <c r="W919" i="2"/>
  <c r="V919" i="2"/>
  <c r="U919" i="2"/>
  <c r="Q919" i="2"/>
  <c r="P919" i="2"/>
  <c r="O919" i="2"/>
  <c r="X918" i="2"/>
  <c r="W918" i="2"/>
  <c r="V918" i="2"/>
  <c r="U918" i="2"/>
  <c r="Q918" i="2"/>
  <c r="P918" i="2"/>
  <c r="O918" i="2"/>
  <c r="X917" i="2"/>
  <c r="W917" i="2"/>
  <c r="V917" i="2"/>
  <c r="U917" i="2"/>
  <c r="Q917" i="2"/>
  <c r="P917" i="2"/>
  <c r="O917" i="2"/>
  <c r="X916" i="2"/>
  <c r="W916" i="2"/>
  <c r="V916" i="2"/>
  <c r="U916" i="2"/>
  <c r="Q916" i="2"/>
  <c r="P916" i="2"/>
  <c r="O916" i="2"/>
  <c r="X915" i="2"/>
  <c r="W915" i="2"/>
  <c r="V915" i="2"/>
  <c r="U915" i="2"/>
  <c r="Q915" i="2"/>
  <c r="P915" i="2"/>
  <c r="O915" i="2"/>
  <c r="X914" i="2"/>
  <c r="W914" i="2"/>
  <c r="V914" i="2"/>
  <c r="U914" i="2"/>
  <c r="Q914" i="2"/>
  <c r="P914" i="2"/>
  <c r="O914" i="2"/>
  <c r="X913" i="2"/>
  <c r="W913" i="2"/>
  <c r="V913" i="2"/>
  <c r="U913" i="2"/>
  <c r="Q913" i="2"/>
  <c r="P913" i="2"/>
  <c r="O913" i="2"/>
  <c r="X912" i="2"/>
  <c r="W912" i="2"/>
  <c r="V912" i="2"/>
  <c r="U912" i="2"/>
  <c r="Q912" i="2"/>
  <c r="P912" i="2"/>
  <c r="O912" i="2"/>
  <c r="X911" i="2"/>
  <c r="W911" i="2"/>
  <c r="V911" i="2"/>
  <c r="U911" i="2"/>
  <c r="Q911" i="2"/>
  <c r="P911" i="2"/>
  <c r="O911" i="2"/>
  <c r="X910" i="2"/>
  <c r="W910" i="2"/>
  <c r="V910" i="2"/>
  <c r="U910" i="2"/>
  <c r="Q910" i="2"/>
  <c r="P910" i="2"/>
  <c r="O910" i="2"/>
  <c r="X909" i="2"/>
  <c r="W909" i="2"/>
  <c r="V909" i="2"/>
  <c r="U909" i="2"/>
  <c r="Q909" i="2"/>
  <c r="P909" i="2"/>
  <c r="X908" i="2"/>
  <c r="W908" i="2"/>
  <c r="V908" i="2"/>
  <c r="U908" i="2"/>
  <c r="Q908" i="2"/>
  <c r="P908" i="2"/>
  <c r="O908" i="2"/>
  <c r="X907" i="2"/>
  <c r="W907" i="2"/>
  <c r="V907" i="2"/>
  <c r="U907" i="2"/>
  <c r="Q907" i="2"/>
  <c r="P907" i="2"/>
  <c r="O907" i="2"/>
  <c r="X906" i="2"/>
  <c r="W906" i="2"/>
  <c r="V906" i="2"/>
  <c r="U906" i="2"/>
  <c r="Q906" i="2"/>
  <c r="P906" i="2"/>
  <c r="O906" i="2"/>
  <c r="X905" i="2"/>
  <c r="W905" i="2"/>
  <c r="V905" i="2"/>
  <c r="U905" i="2"/>
  <c r="Q905" i="2"/>
  <c r="P905" i="2"/>
  <c r="O905" i="2"/>
  <c r="X904" i="2"/>
  <c r="W904" i="2"/>
  <c r="V904" i="2"/>
  <c r="U904" i="2"/>
  <c r="Q904" i="2"/>
  <c r="P904" i="2"/>
  <c r="O904" i="2"/>
  <c r="X903" i="2"/>
  <c r="W903" i="2"/>
  <c r="V903" i="2"/>
  <c r="U903" i="2"/>
  <c r="Q903" i="2"/>
  <c r="P903" i="2"/>
  <c r="O903" i="2"/>
  <c r="X902" i="2"/>
  <c r="W902" i="2"/>
  <c r="V902" i="2"/>
  <c r="U902" i="2"/>
  <c r="Q902" i="2"/>
  <c r="P902" i="2"/>
  <c r="O902" i="2"/>
  <c r="X901" i="2"/>
  <c r="W901" i="2"/>
  <c r="V901" i="2"/>
  <c r="U901" i="2"/>
  <c r="Q901" i="2"/>
  <c r="P901" i="2"/>
  <c r="O901" i="2"/>
  <c r="X900" i="2"/>
  <c r="W900" i="2"/>
  <c r="V900" i="2"/>
  <c r="U900" i="2"/>
  <c r="Q900" i="2"/>
  <c r="P900" i="2"/>
  <c r="O900" i="2"/>
  <c r="X899" i="2"/>
  <c r="W899" i="2"/>
  <c r="V899" i="2"/>
  <c r="U899" i="2"/>
  <c r="Q899" i="2"/>
  <c r="P899" i="2"/>
  <c r="X898" i="2"/>
  <c r="W898" i="2"/>
  <c r="V898" i="2"/>
  <c r="U898" i="2"/>
  <c r="Q898" i="2"/>
  <c r="P898" i="2"/>
  <c r="O898" i="2"/>
  <c r="X897" i="2"/>
  <c r="W897" i="2"/>
  <c r="V897" i="2"/>
  <c r="U897" i="2"/>
  <c r="Q897" i="2"/>
  <c r="P897" i="2"/>
  <c r="O897" i="2"/>
  <c r="X896" i="2"/>
  <c r="W896" i="2"/>
  <c r="V896" i="2"/>
  <c r="U896" i="2"/>
  <c r="Q896" i="2"/>
  <c r="P896" i="2"/>
  <c r="X895" i="2"/>
  <c r="W895" i="2"/>
  <c r="V895" i="2"/>
  <c r="U895" i="2"/>
  <c r="Q895" i="2"/>
  <c r="P895" i="2"/>
  <c r="O895" i="2"/>
  <c r="X894" i="2"/>
  <c r="W894" i="2"/>
  <c r="V894" i="2"/>
  <c r="U894" i="2"/>
  <c r="Q894" i="2"/>
  <c r="P894" i="2"/>
  <c r="X893" i="2"/>
  <c r="W893" i="2"/>
  <c r="V893" i="2"/>
  <c r="U893" i="2"/>
  <c r="Q893" i="2"/>
  <c r="P893" i="2"/>
  <c r="X892" i="2"/>
  <c r="W892" i="2"/>
  <c r="V892" i="2"/>
  <c r="U892" i="2"/>
  <c r="Q892" i="2"/>
  <c r="P892" i="2"/>
  <c r="O892" i="2"/>
  <c r="X891" i="2"/>
  <c r="W891" i="2"/>
  <c r="V891" i="2"/>
  <c r="U891" i="2"/>
  <c r="Q891" i="2"/>
  <c r="P891" i="2"/>
  <c r="O891" i="2"/>
  <c r="X890" i="2"/>
  <c r="W890" i="2"/>
  <c r="V890" i="2"/>
  <c r="U890" i="2"/>
  <c r="Q890" i="2"/>
  <c r="P890" i="2"/>
  <c r="O890" i="2"/>
  <c r="X889" i="2"/>
  <c r="W889" i="2"/>
  <c r="V889" i="2"/>
  <c r="U889" i="2"/>
  <c r="Q889" i="2"/>
  <c r="P889" i="2"/>
  <c r="O889" i="2"/>
  <c r="X888" i="2"/>
  <c r="W888" i="2"/>
  <c r="V888" i="2"/>
  <c r="U888" i="2"/>
  <c r="Q888" i="2"/>
  <c r="P888" i="2"/>
  <c r="O888" i="2"/>
  <c r="X887" i="2"/>
  <c r="W887" i="2"/>
  <c r="V887" i="2"/>
  <c r="U887" i="2"/>
  <c r="Q887" i="2"/>
  <c r="P887" i="2"/>
  <c r="X886" i="2"/>
  <c r="W886" i="2"/>
  <c r="V886" i="2"/>
  <c r="U886" i="2"/>
  <c r="Q886" i="2"/>
  <c r="P886" i="2"/>
  <c r="O886" i="2"/>
  <c r="X885" i="2"/>
  <c r="W885" i="2"/>
  <c r="V885" i="2"/>
  <c r="U885" i="2"/>
  <c r="Q885" i="2"/>
  <c r="P885" i="2"/>
  <c r="O885" i="2"/>
  <c r="X884" i="2"/>
  <c r="W884" i="2"/>
  <c r="V884" i="2"/>
  <c r="U884" i="2"/>
  <c r="Q884" i="2"/>
  <c r="P884" i="2"/>
  <c r="O884" i="2"/>
  <c r="X883" i="2"/>
  <c r="W883" i="2"/>
  <c r="V883" i="2"/>
  <c r="U883" i="2"/>
  <c r="Q883" i="2"/>
  <c r="P883" i="2"/>
  <c r="O883" i="2"/>
  <c r="X882" i="2"/>
  <c r="W882" i="2"/>
  <c r="V882" i="2"/>
  <c r="U882" i="2"/>
  <c r="Q882" i="2"/>
  <c r="P882" i="2"/>
  <c r="O882" i="2"/>
  <c r="X881" i="2"/>
  <c r="W881" i="2"/>
  <c r="V881" i="2"/>
  <c r="U881" i="2"/>
  <c r="Q881" i="2"/>
  <c r="P881" i="2"/>
  <c r="O881" i="2"/>
  <c r="X880" i="2"/>
  <c r="W880" i="2"/>
  <c r="V880" i="2"/>
  <c r="U880" i="2"/>
  <c r="Q880" i="2"/>
  <c r="P880" i="2"/>
  <c r="O880" i="2"/>
  <c r="X879" i="2"/>
  <c r="W879" i="2"/>
  <c r="V879" i="2"/>
  <c r="U879" i="2"/>
  <c r="Q879" i="2"/>
  <c r="P879" i="2"/>
  <c r="O879" i="2"/>
  <c r="X878" i="2"/>
  <c r="W878" i="2"/>
  <c r="V878" i="2"/>
  <c r="U878" i="2"/>
  <c r="Q878" i="2"/>
  <c r="P878" i="2"/>
  <c r="O878" i="2"/>
  <c r="X877" i="2"/>
  <c r="W877" i="2"/>
  <c r="V877" i="2"/>
  <c r="U877" i="2"/>
  <c r="Q877" i="2"/>
  <c r="P877" i="2"/>
  <c r="O877" i="2"/>
  <c r="X876" i="2"/>
  <c r="W876" i="2"/>
  <c r="V876" i="2"/>
  <c r="U876" i="2"/>
  <c r="Q876" i="2"/>
  <c r="P876" i="2"/>
  <c r="O876" i="2"/>
  <c r="X875" i="2"/>
  <c r="W875" i="2"/>
  <c r="V875" i="2"/>
  <c r="U875" i="2"/>
  <c r="Q875" i="2"/>
  <c r="P875" i="2"/>
  <c r="O875" i="2"/>
  <c r="X874" i="2"/>
  <c r="W874" i="2"/>
  <c r="V874" i="2"/>
  <c r="U874" i="2"/>
  <c r="Q874" i="2"/>
  <c r="P874" i="2"/>
  <c r="O874" i="2"/>
  <c r="X873" i="2"/>
  <c r="W873" i="2"/>
  <c r="V873" i="2"/>
  <c r="U873" i="2"/>
  <c r="Q873" i="2"/>
  <c r="P873" i="2"/>
  <c r="O873" i="2"/>
  <c r="X872" i="2"/>
  <c r="W872" i="2"/>
  <c r="V872" i="2"/>
  <c r="U872" i="2"/>
  <c r="Q872" i="2"/>
  <c r="P872" i="2"/>
  <c r="O872" i="2"/>
  <c r="X871" i="2"/>
  <c r="W871" i="2"/>
  <c r="V871" i="2"/>
  <c r="U871" i="2"/>
  <c r="Q871" i="2"/>
  <c r="P871" i="2"/>
  <c r="O871" i="2"/>
  <c r="X870" i="2"/>
  <c r="W870" i="2"/>
  <c r="V870" i="2"/>
  <c r="U870" i="2"/>
  <c r="Q870" i="2"/>
  <c r="P870" i="2"/>
  <c r="O870" i="2"/>
  <c r="X869" i="2"/>
  <c r="W869" i="2"/>
  <c r="V869" i="2"/>
  <c r="U869" i="2"/>
  <c r="Q869" i="2"/>
  <c r="P869" i="2"/>
  <c r="X868" i="2"/>
  <c r="W868" i="2"/>
  <c r="V868" i="2"/>
  <c r="U868" i="2"/>
  <c r="Q868" i="2"/>
  <c r="P868" i="2"/>
  <c r="O868" i="2"/>
  <c r="X867" i="2"/>
  <c r="W867" i="2"/>
  <c r="V867" i="2"/>
  <c r="U867" i="2"/>
  <c r="Q867" i="2"/>
  <c r="P867" i="2"/>
  <c r="O867" i="2"/>
  <c r="X866" i="2"/>
  <c r="W866" i="2"/>
  <c r="V866" i="2"/>
  <c r="U866" i="2"/>
  <c r="Q866" i="2"/>
  <c r="P866" i="2"/>
  <c r="O866" i="2"/>
  <c r="X865" i="2"/>
  <c r="W865" i="2"/>
  <c r="V865" i="2"/>
  <c r="U865" i="2"/>
  <c r="Q865" i="2"/>
  <c r="P865" i="2"/>
  <c r="O865" i="2"/>
  <c r="X864" i="2"/>
  <c r="W864" i="2"/>
  <c r="V864" i="2"/>
  <c r="U864" i="2"/>
  <c r="Q864" i="2"/>
  <c r="P864" i="2"/>
  <c r="X863" i="2"/>
  <c r="W863" i="2"/>
  <c r="V863" i="2"/>
  <c r="U863" i="2"/>
  <c r="Q863" i="2"/>
  <c r="P863" i="2"/>
  <c r="X862" i="2"/>
  <c r="W862" i="2"/>
  <c r="V862" i="2"/>
  <c r="U862" i="2"/>
  <c r="Q862" i="2"/>
  <c r="P862" i="2"/>
  <c r="O862" i="2"/>
  <c r="X861" i="2"/>
  <c r="W861" i="2"/>
  <c r="V861" i="2"/>
  <c r="U861" i="2"/>
  <c r="Q861" i="2"/>
  <c r="P861" i="2"/>
  <c r="O861" i="2"/>
  <c r="X860" i="2"/>
  <c r="W860" i="2"/>
  <c r="V860" i="2"/>
  <c r="U860" i="2"/>
  <c r="Q860" i="2"/>
  <c r="P860" i="2"/>
  <c r="O860" i="2"/>
  <c r="X859" i="2"/>
  <c r="W859" i="2"/>
  <c r="V859" i="2"/>
  <c r="U859" i="2"/>
  <c r="Q859" i="2"/>
  <c r="P859" i="2"/>
  <c r="X858" i="2"/>
  <c r="W858" i="2"/>
  <c r="V858" i="2"/>
  <c r="U858" i="2"/>
  <c r="Q858" i="2"/>
  <c r="P858" i="2"/>
  <c r="O858" i="2"/>
  <c r="X857" i="2"/>
  <c r="W857" i="2"/>
  <c r="V857" i="2"/>
  <c r="U857" i="2"/>
  <c r="Q857" i="2"/>
  <c r="P857" i="2"/>
  <c r="O857" i="2"/>
  <c r="X856" i="2"/>
  <c r="W856" i="2"/>
  <c r="V856" i="2"/>
  <c r="U856" i="2"/>
  <c r="Q856" i="2"/>
  <c r="P856" i="2"/>
  <c r="O856" i="2"/>
  <c r="X855" i="2"/>
  <c r="W855" i="2"/>
  <c r="V855" i="2"/>
  <c r="U855" i="2"/>
  <c r="Q855" i="2"/>
  <c r="P855" i="2"/>
  <c r="O855" i="2"/>
  <c r="X854" i="2"/>
  <c r="W854" i="2"/>
  <c r="V854" i="2"/>
  <c r="U854" i="2"/>
  <c r="Q854" i="2"/>
  <c r="P854" i="2"/>
  <c r="O854" i="2"/>
  <c r="X853" i="2"/>
  <c r="W853" i="2"/>
  <c r="V853" i="2"/>
  <c r="U853" i="2"/>
  <c r="Q853" i="2"/>
  <c r="P853" i="2"/>
  <c r="O853" i="2"/>
  <c r="X852" i="2"/>
  <c r="W852" i="2"/>
  <c r="V852" i="2"/>
  <c r="U852" i="2"/>
  <c r="Q852" i="2"/>
  <c r="P852" i="2"/>
  <c r="O852" i="2"/>
  <c r="X851" i="2"/>
  <c r="W851" i="2"/>
  <c r="V851" i="2"/>
  <c r="U851" i="2"/>
  <c r="Q851" i="2"/>
  <c r="P851" i="2"/>
  <c r="O851" i="2"/>
  <c r="X850" i="2"/>
  <c r="W850" i="2"/>
  <c r="V850" i="2"/>
  <c r="U850" i="2"/>
  <c r="Q850" i="2"/>
  <c r="P850" i="2"/>
  <c r="O850" i="2"/>
  <c r="X849" i="2"/>
  <c r="W849" i="2"/>
  <c r="V849" i="2"/>
  <c r="U849" i="2"/>
  <c r="Q849" i="2"/>
  <c r="P849" i="2"/>
  <c r="O849" i="2"/>
  <c r="X848" i="2"/>
  <c r="W848" i="2"/>
  <c r="V848" i="2"/>
  <c r="U848" i="2"/>
  <c r="Q848" i="2"/>
  <c r="P848" i="2"/>
  <c r="O848" i="2"/>
  <c r="X847" i="2"/>
  <c r="W847" i="2"/>
  <c r="V847" i="2"/>
  <c r="U847" i="2"/>
  <c r="Q847" i="2"/>
  <c r="P847" i="2"/>
  <c r="O847" i="2"/>
  <c r="X846" i="2"/>
  <c r="W846" i="2"/>
  <c r="V846" i="2"/>
  <c r="U846" i="2"/>
  <c r="Q846" i="2"/>
  <c r="P846" i="2"/>
  <c r="O846" i="2"/>
  <c r="X845" i="2"/>
  <c r="W845" i="2"/>
  <c r="V845" i="2"/>
  <c r="U845" i="2"/>
  <c r="Q845" i="2"/>
  <c r="P845" i="2"/>
  <c r="O845" i="2"/>
  <c r="X844" i="2"/>
  <c r="W844" i="2"/>
  <c r="V844" i="2"/>
  <c r="U844" i="2"/>
  <c r="Q844" i="2"/>
  <c r="P844" i="2"/>
  <c r="O844" i="2"/>
  <c r="X843" i="2"/>
  <c r="W843" i="2"/>
  <c r="V843" i="2"/>
  <c r="U843" i="2"/>
  <c r="Q843" i="2"/>
  <c r="P843" i="2"/>
  <c r="O843" i="2"/>
  <c r="X842" i="2"/>
  <c r="W842" i="2"/>
  <c r="V842" i="2"/>
  <c r="U842" i="2"/>
  <c r="Q842" i="2"/>
  <c r="P842" i="2"/>
  <c r="O842" i="2"/>
  <c r="X841" i="2"/>
  <c r="W841" i="2"/>
  <c r="V841" i="2"/>
  <c r="U841" i="2"/>
  <c r="Q841" i="2"/>
  <c r="P841" i="2"/>
  <c r="O841" i="2"/>
  <c r="X840" i="2"/>
  <c r="W840" i="2"/>
  <c r="V840" i="2"/>
  <c r="U840" i="2"/>
  <c r="Q840" i="2"/>
  <c r="P840" i="2"/>
  <c r="O840" i="2"/>
  <c r="X839" i="2"/>
  <c r="W839" i="2"/>
  <c r="V839" i="2"/>
  <c r="U839" i="2"/>
  <c r="Q839" i="2"/>
  <c r="P839" i="2"/>
  <c r="O839" i="2"/>
  <c r="X838" i="2"/>
  <c r="W838" i="2"/>
  <c r="V838" i="2"/>
  <c r="U838" i="2"/>
  <c r="Q838" i="2"/>
  <c r="P838" i="2"/>
  <c r="O838" i="2"/>
  <c r="X837" i="2"/>
  <c r="W837" i="2"/>
  <c r="V837" i="2"/>
  <c r="U837" i="2"/>
  <c r="Q837" i="2"/>
  <c r="P837" i="2"/>
  <c r="O837" i="2"/>
  <c r="X836" i="2"/>
  <c r="W836" i="2"/>
  <c r="V836" i="2"/>
  <c r="U836" i="2"/>
  <c r="Q836" i="2"/>
  <c r="P836" i="2"/>
  <c r="O836" i="2"/>
  <c r="X835" i="2"/>
  <c r="W835" i="2"/>
  <c r="V835" i="2"/>
  <c r="U835" i="2"/>
  <c r="Q835" i="2"/>
  <c r="P835" i="2"/>
  <c r="O835" i="2"/>
  <c r="X834" i="2"/>
  <c r="W834" i="2"/>
  <c r="V834" i="2"/>
  <c r="U834" i="2"/>
  <c r="Q834" i="2"/>
  <c r="P834" i="2"/>
  <c r="O834" i="2"/>
  <c r="X833" i="2"/>
  <c r="W833" i="2"/>
  <c r="V833" i="2"/>
  <c r="U833" i="2"/>
  <c r="Q833" i="2"/>
  <c r="P833" i="2"/>
  <c r="O833" i="2"/>
  <c r="X832" i="2"/>
  <c r="W832" i="2"/>
  <c r="V832" i="2"/>
  <c r="U832" i="2"/>
  <c r="Q832" i="2"/>
  <c r="P832" i="2"/>
  <c r="O832" i="2"/>
  <c r="X831" i="2"/>
  <c r="W831" i="2"/>
  <c r="V831" i="2"/>
  <c r="U831" i="2"/>
  <c r="Q831" i="2"/>
  <c r="P831" i="2"/>
  <c r="O831" i="2"/>
  <c r="X830" i="2"/>
  <c r="W830" i="2"/>
  <c r="V830" i="2"/>
  <c r="U830" i="2"/>
  <c r="Q830" i="2"/>
  <c r="P830" i="2"/>
  <c r="O830" i="2"/>
  <c r="X829" i="2"/>
  <c r="W829" i="2"/>
  <c r="V829" i="2"/>
  <c r="U829" i="2"/>
  <c r="Q829" i="2"/>
  <c r="P829" i="2"/>
  <c r="O829" i="2"/>
  <c r="X828" i="2"/>
  <c r="W828" i="2"/>
  <c r="V828" i="2"/>
  <c r="U828" i="2"/>
  <c r="Q828" i="2"/>
  <c r="P828" i="2"/>
  <c r="O828" i="2"/>
  <c r="X827" i="2"/>
  <c r="W827" i="2"/>
  <c r="V827" i="2"/>
  <c r="U827" i="2"/>
  <c r="Q827" i="2"/>
  <c r="P827" i="2"/>
  <c r="O827" i="2"/>
  <c r="X826" i="2"/>
  <c r="W826" i="2"/>
  <c r="V826" i="2"/>
  <c r="U826" i="2"/>
  <c r="Q826" i="2"/>
  <c r="P826" i="2"/>
  <c r="O826" i="2"/>
  <c r="X825" i="2"/>
  <c r="W825" i="2"/>
  <c r="V825" i="2"/>
  <c r="U825" i="2"/>
  <c r="Q825" i="2"/>
  <c r="P825" i="2"/>
  <c r="O825" i="2"/>
  <c r="X824" i="2"/>
  <c r="W824" i="2"/>
  <c r="V824" i="2"/>
  <c r="U824" i="2"/>
  <c r="Q824" i="2"/>
  <c r="P824" i="2"/>
  <c r="O824" i="2"/>
  <c r="X823" i="2"/>
  <c r="W823" i="2"/>
  <c r="V823" i="2"/>
  <c r="U823" i="2"/>
  <c r="Q823" i="2"/>
  <c r="P823" i="2"/>
  <c r="O823" i="2"/>
  <c r="X822" i="2"/>
  <c r="W822" i="2"/>
  <c r="V822" i="2"/>
  <c r="U822" i="2"/>
  <c r="Q822" i="2"/>
  <c r="P822" i="2"/>
  <c r="O822" i="2"/>
  <c r="X821" i="2"/>
  <c r="W821" i="2"/>
  <c r="V821" i="2"/>
  <c r="U821" i="2"/>
  <c r="Q821" i="2"/>
  <c r="P821" i="2"/>
  <c r="O821" i="2"/>
  <c r="X820" i="2"/>
  <c r="W820" i="2"/>
  <c r="V820" i="2"/>
  <c r="U820" i="2"/>
  <c r="Q820" i="2"/>
  <c r="P820" i="2"/>
  <c r="O820" i="2"/>
  <c r="X819" i="2"/>
  <c r="W819" i="2"/>
  <c r="V819" i="2"/>
  <c r="U819" i="2"/>
  <c r="Q819" i="2"/>
  <c r="P819" i="2"/>
  <c r="O819" i="2"/>
  <c r="X818" i="2"/>
  <c r="W818" i="2"/>
  <c r="V818" i="2"/>
  <c r="U818" i="2"/>
  <c r="Q818" i="2"/>
  <c r="P818" i="2"/>
  <c r="O818" i="2"/>
  <c r="X817" i="2"/>
  <c r="W817" i="2"/>
  <c r="V817" i="2"/>
  <c r="U817" i="2"/>
  <c r="Q817" i="2"/>
  <c r="P817" i="2"/>
  <c r="O817" i="2"/>
  <c r="X816" i="2"/>
  <c r="W816" i="2"/>
  <c r="V816" i="2"/>
  <c r="U816" i="2"/>
  <c r="Q816" i="2"/>
  <c r="P816" i="2"/>
  <c r="O816" i="2"/>
  <c r="X815" i="2"/>
  <c r="W815" i="2"/>
  <c r="V815" i="2"/>
  <c r="U815" i="2"/>
  <c r="Q815" i="2"/>
  <c r="P815" i="2"/>
  <c r="O815" i="2"/>
  <c r="X814" i="2"/>
  <c r="W814" i="2"/>
  <c r="V814" i="2"/>
  <c r="U814" i="2"/>
  <c r="Q814" i="2"/>
  <c r="P814" i="2"/>
  <c r="O814" i="2"/>
  <c r="X813" i="2"/>
  <c r="W813" i="2"/>
  <c r="V813" i="2"/>
  <c r="U813" i="2"/>
  <c r="Q813" i="2"/>
  <c r="P813" i="2"/>
  <c r="O813" i="2"/>
  <c r="X812" i="2"/>
  <c r="W812" i="2"/>
  <c r="V812" i="2"/>
  <c r="U812" i="2"/>
  <c r="Q812" i="2"/>
  <c r="P812" i="2"/>
  <c r="O812" i="2"/>
  <c r="X811" i="2"/>
  <c r="W811" i="2"/>
  <c r="V811" i="2"/>
  <c r="U811" i="2"/>
  <c r="Q811" i="2"/>
  <c r="P811" i="2"/>
  <c r="O811" i="2"/>
  <c r="X810" i="2"/>
  <c r="W810" i="2"/>
  <c r="V810" i="2"/>
  <c r="U810" i="2"/>
  <c r="Q810" i="2"/>
  <c r="P810" i="2"/>
  <c r="O810" i="2"/>
  <c r="X809" i="2"/>
  <c r="W809" i="2"/>
  <c r="V809" i="2"/>
  <c r="U809" i="2"/>
  <c r="Q809" i="2"/>
  <c r="P809" i="2"/>
  <c r="O809" i="2"/>
  <c r="X808" i="2"/>
  <c r="W808" i="2"/>
  <c r="V808" i="2"/>
  <c r="U808" i="2"/>
  <c r="Q808" i="2"/>
  <c r="P808" i="2"/>
  <c r="O808" i="2"/>
  <c r="X807" i="2"/>
  <c r="W807" i="2"/>
  <c r="V807" i="2"/>
  <c r="U807" i="2"/>
  <c r="Q807" i="2"/>
  <c r="P807" i="2"/>
  <c r="O807" i="2"/>
  <c r="X806" i="2"/>
  <c r="W806" i="2"/>
  <c r="V806" i="2"/>
  <c r="U806" i="2"/>
  <c r="Q806" i="2"/>
  <c r="P806" i="2"/>
  <c r="O806" i="2"/>
  <c r="X805" i="2"/>
  <c r="W805" i="2"/>
  <c r="V805" i="2"/>
  <c r="U805" i="2"/>
  <c r="Q805" i="2"/>
  <c r="P805" i="2"/>
  <c r="O805" i="2"/>
  <c r="X804" i="2"/>
  <c r="W804" i="2"/>
  <c r="V804" i="2"/>
  <c r="U804" i="2"/>
  <c r="Q804" i="2"/>
  <c r="P804" i="2"/>
  <c r="O804" i="2"/>
  <c r="X803" i="2"/>
  <c r="W803" i="2"/>
  <c r="V803" i="2"/>
  <c r="U803" i="2"/>
  <c r="Q803" i="2"/>
  <c r="P803" i="2"/>
  <c r="O803" i="2"/>
  <c r="X802" i="2"/>
  <c r="W802" i="2"/>
  <c r="V802" i="2"/>
  <c r="U802" i="2"/>
  <c r="Q802" i="2"/>
  <c r="P802" i="2"/>
  <c r="O802" i="2"/>
  <c r="X801" i="2"/>
  <c r="W801" i="2"/>
  <c r="V801" i="2"/>
  <c r="U801" i="2"/>
  <c r="Q801" i="2"/>
  <c r="P801" i="2"/>
  <c r="O801" i="2"/>
  <c r="X800" i="2"/>
  <c r="W800" i="2"/>
  <c r="V800" i="2"/>
  <c r="U800" i="2"/>
  <c r="Q800" i="2"/>
  <c r="P800" i="2"/>
  <c r="X799" i="2"/>
  <c r="W799" i="2"/>
  <c r="V799" i="2"/>
  <c r="U799" i="2"/>
  <c r="Q799" i="2"/>
  <c r="P799" i="2"/>
  <c r="O799" i="2"/>
  <c r="X798" i="2"/>
  <c r="W798" i="2"/>
  <c r="V798" i="2"/>
  <c r="U798" i="2"/>
  <c r="Q798" i="2"/>
  <c r="P798" i="2"/>
  <c r="O798" i="2"/>
  <c r="X797" i="2"/>
  <c r="W797" i="2"/>
  <c r="V797" i="2"/>
  <c r="U797" i="2"/>
  <c r="Q797" i="2"/>
  <c r="P797" i="2"/>
  <c r="O797" i="2"/>
  <c r="X796" i="2"/>
  <c r="W796" i="2"/>
  <c r="V796" i="2"/>
  <c r="U796" i="2"/>
  <c r="Q796" i="2"/>
  <c r="P796" i="2"/>
  <c r="O796" i="2"/>
  <c r="X795" i="2"/>
  <c r="W795" i="2"/>
  <c r="V795" i="2"/>
  <c r="U795" i="2"/>
  <c r="Q795" i="2"/>
  <c r="P795" i="2"/>
  <c r="O795" i="2"/>
  <c r="X794" i="2"/>
  <c r="W794" i="2"/>
  <c r="V794" i="2"/>
  <c r="U794" i="2"/>
  <c r="Q794" i="2"/>
  <c r="P794" i="2"/>
  <c r="X793" i="2"/>
  <c r="W793" i="2"/>
  <c r="V793" i="2"/>
  <c r="U793" i="2"/>
  <c r="Q793" i="2"/>
  <c r="P793" i="2"/>
  <c r="O793" i="2"/>
  <c r="X792" i="2"/>
  <c r="W792" i="2"/>
  <c r="V792" i="2"/>
  <c r="U792" i="2"/>
  <c r="Q792" i="2"/>
  <c r="P792" i="2"/>
  <c r="O792" i="2"/>
  <c r="X791" i="2"/>
  <c r="W791" i="2"/>
  <c r="V791" i="2"/>
  <c r="U791" i="2"/>
  <c r="Q791" i="2"/>
  <c r="P791" i="2"/>
  <c r="O791" i="2"/>
  <c r="X790" i="2"/>
  <c r="W790" i="2"/>
  <c r="V790" i="2"/>
  <c r="U790" i="2"/>
  <c r="Q790" i="2"/>
  <c r="P790" i="2"/>
  <c r="X789" i="2"/>
  <c r="W789" i="2"/>
  <c r="V789" i="2"/>
  <c r="U789" i="2"/>
  <c r="Q789" i="2"/>
  <c r="P789" i="2"/>
  <c r="O789" i="2"/>
  <c r="X788" i="2"/>
  <c r="W788" i="2"/>
  <c r="V788" i="2"/>
  <c r="U788" i="2"/>
  <c r="Q788" i="2"/>
  <c r="P788" i="2"/>
  <c r="O788" i="2"/>
  <c r="X787" i="2"/>
  <c r="W787" i="2"/>
  <c r="V787" i="2"/>
  <c r="U787" i="2"/>
  <c r="Q787" i="2"/>
  <c r="P787" i="2"/>
  <c r="O787" i="2"/>
  <c r="X786" i="2"/>
  <c r="W786" i="2"/>
  <c r="V786" i="2"/>
  <c r="U786" i="2"/>
  <c r="Q786" i="2"/>
  <c r="P786" i="2"/>
  <c r="O786" i="2"/>
  <c r="X785" i="2"/>
  <c r="W785" i="2"/>
  <c r="V785" i="2"/>
  <c r="U785" i="2"/>
  <c r="Q785" i="2"/>
  <c r="P785" i="2"/>
  <c r="O785" i="2"/>
  <c r="X784" i="2"/>
  <c r="W784" i="2"/>
  <c r="V784" i="2"/>
  <c r="U784" i="2"/>
  <c r="Q784" i="2"/>
  <c r="P784" i="2"/>
  <c r="O784" i="2"/>
  <c r="X783" i="2"/>
  <c r="W783" i="2"/>
  <c r="V783" i="2"/>
  <c r="U783" i="2"/>
  <c r="Q783" i="2"/>
  <c r="P783" i="2"/>
  <c r="X782" i="2"/>
  <c r="W782" i="2"/>
  <c r="V782" i="2"/>
  <c r="U782" i="2"/>
  <c r="Q782" i="2"/>
  <c r="P782" i="2"/>
  <c r="O782" i="2"/>
  <c r="X781" i="2"/>
  <c r="W781" i="2"/>
  <c r="V781" i="2"/>
  <c r="U781" i="2"/>
  <c r="Q781" i="2"/>
  <c r="P781" i="2"/>
  <c r="O781" i="2"/>
  <c r="X780" i="2"/>
  <c r="W780" i="2"/>
  <c r="V780" i="2"/>
  <c r="U780" i="2"/>
  <c r="Q780" i="2"/>
  <c r="P780" i="2"/>
  <c r="X779" i="2"/>
  <c r="W779" i="2"/>
  <c r="V779" i="2"/>
  <c r="U779" i="2"/>
  <c r="Q779" i="2"/>
  <c r="P779" i="2"/>
  <c r="O779" i="2"/>
  <c r="X778" i="2"/>
  <c r="W778" i="2"/>
  <c r="V778" i="2"/>
  <c r="U778" i="2"/>
  <c r="Q778" i="2"/>
  <c r="P778" i="2"/>
  <c r="O778" i="2"/>
  <c r="X777" i="2"/>
  <c r="W777" i="2"/>
  <c r="V777" i="2"/>
  <c r="U777" i="2"/>
  <c r="Q777" i="2"/>
  <c r="P777" i="2"/>
  <c r="O777" i="2"/>
  <c r="X776" i="2"/>
  <c r="W776" i="2"/>
  <c r="V776" i="2"/>
  <c r="U776" i="2"/>
  <c r="Q776" i="2"/>
  <c r="P776" i="2"/>
  <c r="O776" i="2"/>
  <c r="X775" i="2"/>
  <c r="W775" i="2"/>
  <c r="V775" i="2"/>
  <c r="U775" i="2"/>
  <c r="Q775" i="2"/>
  <c r="P775" i="2"/>
  <c r="O775" i="2"/>
  <c r="X774" i="2"/>
  <c r="W774" i="2"/>
  <c r="V774" i="2"/>
  <c r="U774" i="2"/>
  <c r="Q774" i="2"/>
  <c r="P774" i="2"/>
  <c r="O774" i="2"/>
  <c r="X773" i="2"/>
  <c r="W773" i="2"/>
  <c r="V773" i="2"/>
  <c r="U773" i="2"/>
  <c r="Q773" i="2"/>
  <c r="P773" i="2"/>
  <c r="O773" i="2"/>
  <c r="X772" i="2"/>
  <c r="W772" i="2"/>
  <c r="V772" i="2"/>
  <c r="U772" i="2"/>
  <c r="Q772" i="2"/>
  <c r="P772" i="2"/>
  <c r="O772" i="2"/>
  <c r="X771" i="2"/>
  <c r="W771" i="2"/>
  <c r="V771" i="2"/>
  <c r="U771" i="2"/>
  <c r="Q771" i="2"/>
  <c r="P771" i="2"/>
  <c r="X770" i="2"/>
  <c r="W770" i="2"/>
  <c r="V770" i="2"/>
  <c r="U770" i="2"/>
  <c r="Q770" i="2"/>
  <c r="P770" i="2"/>
  <c r="O770" i="2"/>
  <c r="X769" i="2"/>
  <c r="W769" i="2"/>
  <c r="V769" i="2"/>
  <c r="U769" i="2"/>
  <c r="Q769" i="2"/>
  <c r="P769" i="2"/>
  <c r="O769" i="2"/>
  <c r="X768" i="2"/>
  <c r="W768" i="2"/>
  <c r="V768" i="2"/>
  <c r="U768" i="2"/>
  <c r="Q768" i="2"/>
  <c r="P768" i="2"/>
  <c r="O768" i="2"/>
  <c r="X767" i="2"/>
  <c r="W767" i="2"/>
  <c r="V767" i="2"/>
  <c r="U767" i="2"/>
  <c r="Q767" i="2"/>
  <c r="P767" i="2"/>
  <c r="O767" i="2"/>
  <c r="X766" i="2"/>
  <c r="W766" i="2"/>
  <c r="V766" i="2"/>
  <c r="U766" i="2"/>
  <c r="Q766" i="2"/>
  <c r="P766" i="2"/>
  <c r="O766" i="2"/>
  <c r="X765" i="2"/>
  <c r="W765" i="2"/>
  <c r="V765" i="2"/>
  <c r="U765" i="2"/>
  <c r="Q765" i="2"/>
  <c r="P765" i="2"/>
  <c r="X764" i="2"/>
  <c r="W764" i="2"/>
  <c r="V764" i="2"/>
  <c r="U764" i="2"/>
  <c r="Q764" i="2"/>
  <c r="P764" i="2"/>
  <c r="X763" i="2"/>
  <c r="W763" i="2"/>
  <c r="V763" i="2"/>
  <c r="U763" i="2"/>
  <c r="Q763" i="2"/>
  <c r="P763" i="2"/>
  <c r="O763" i="2"/>
  <c r="X762" i="2"/>
  <c r="W762" i="2"/>
  <c r="V762" i="2"/>
  <c r="U762" i="2"/>
  <c r="Q762" i="2"/>
  <c r="P762" i="2"/>
  <c r="O762" i="2"/>
  <c r="X761" i="2"/>
  <c r="W761" i="2"/>
  <c r="V761" i="2"/>
  <c r="U761" i="2"/>
  <c r="Q761" i="2"/>
  <c r="P761" i="2"/>
  <c r="O761" i="2"/>
  <c r="X760" i="2"/>
  <c r="W760" i="2"/>
  <c r="V760" i="2"/>
  <c r="U760" i="2"/>
  <c r="Q760" i="2"/>
  <c r="P760" i="2"/>
  <c r="X759" i="2"/>
  <c r="W759" i="2"/>
  <c r="V759" i="2"/>
  <c r="U759" i="2"/>
  <c r="Q759" i="2"/>
  <c r="P759" i="2"/>
  <c r="O759" i="2"/>
  <c r="X758" i="2"/>
  <c r="W758" i="2"/>
  <c r="V758" i="2"/>
  <c r="U758" i="2"/>
  <c r="Q758" i="2"/>
  <c r="P758" i="2"/>
  <c r="O758" i="2"/>
  <c r="X757" i="2"/>
  <c r="W757" i="2"/>
  <c r="V757" i="2"/>
  <c r="U757" i="2"/>
  <c r="Q757" i="2"/>
  <c r="P757" i="2"/>
  <c r="O757" i="2"/>
  <c r="X756" i="2"/>
  <c r="W756" i="2"/>
  <c r="V756" i="2"/>
  <c r="U756" i="2"/>
  <c r="Q756" i="2"/>
  <c r="P756" i="2"/>
  <c r="X755" i="2"/>
  <c r="W755" i="2"/>
  <c r="V755" i="2"/>
  <c r="U755" i="2"/>
  <c r="Q755" i="2"/>
  <c r="P755" i="2"/>
  <c r="O755" i="2"/>
  <c r="X754" i="2"/>
  <c r="W754" i="2"/>
  <c r="V754" i="2"/>
  <c r="U754" i="2"/>
  <c r="Q754" i="2"/>
  <c r="P754" i="2"/>
  <c r="O754" i="2"/>
  <c r="X753" i="2"/>
  <c r="W753" i="2"/>
  <c r="V753" i="2"/>
  <c r="U753" i="2"/>
  <c r="Q753" i="2"/>
  <c r="P753" i="2"/>
  <c r="O753" i="2"/>
  <c r="X752" i="2"/>
  <c r="W752" i="2"/>
  <c r="V752" i="2"/>
  <c r="U752" i="2"/>
  <c r="Q752" i="2"/>
  <c r="P752" i="2"/>
  <c r="O752" i="2"/>
  <c r="X751" i="2"/>
  <c r="W751" i="2"/>
  <c r="V751" i="2"/>
  <c r="U751" i="2"/>
  <c r="Q751" i="2"/>
  <c r="P751" i="2"/>
  <c r="O751" i="2"/>
  <c r="X750" i="2"/>
  <c r="W750" i="2"/>
  <c r="V750" i="2"/>
  <c r="U750" i="2"/>
  <c r="Q750" i="2"/>
  <c r="P750" i="2"/>
  <c r="O750" i="2"/>
  <c r="X749" i="2"/>
  <c r="W749" i="2"/>
  <c r="V749" i="2"/>
  <c r="U749" i="2"/>
  <c r="Q749" i="2"/>
  <c r="P749" i="2"/>
  <c r="O749" i="2"/>
  <c r="X748" i="2"/>
  <c r="W748" i="2"/>
  <c r="V748" i="2"/>
  <c r="U748" i="2"/>
  <c r="Q748" i="2"/>
  <c r="P748" i="2"/>
  <c r="O748" i="2"/>
  <c r="X747" i="2"/>
  <c r="W747" i="2"/>
  <c r="V747" i="2"/>
  <c r="U747" i="2"/>
  <c r="Q747" i="2"/>
  <c r="P747" i="2"/>
  <c r="O747" i="2"/>
  <c r="X746" i="2"/>
  <c r="W746" i="2"/>
  <c r="V746" i="2"/>
  <c r="U746" i="2"/>
  <c r="Q746" i="2"/>
  <c r="P746" i="2"/>
  <c r="O746" i="2"/>
  <c r="X745" i="2"/>
  <c r="W745" i="2"/>
  <c r="V745" i="2"/>
  <c r="U745" i="2"/>
  <c r="Q745" i="2"/>
  <c r="P745" i="2"/>
  <c r="O745" i="2"/>
  <c r="X744" i="2"/>
  <c r="W744" i="2"/>
  <c r="V744" i="2"/>
  <c r="U744" i="2"/>
  <c r="Q744" i="2"/>
  <c r="P744" i="2"/>
  <c r="O744" i="2"/>
  <c r="X743" i="2"/>
  <c r="W743" i="2"/>
  <c r="V743" i="2"/>
  <c r="U743" i="2"/>
  <c r="Q743" i="2"/>
  <c r="P743" i="2"/>
  <c r="O743" i="2"/>
  <c r="X742" i="2"/>
  <c r="W742" i="2"/>
  <c r="V742" i="2"/>
  <c r="U742" i="2"/>
  <c r="Q742" i="2"/>
  <c r="P742" i="2"/>
  <c r="O742" i="2"/>
  <c r="X741" i="2"/>
  <c r="W741" i="2"/>
  <c r="V741" i="2"/>
  <c r="U741" i="2"/>
  <c r="Q741" i="2"/>
  <c r="P741" i="2"/>
  <c r="O741" i="2"/>
  <c r="X740" i="2"/>
  <c r="W740" i="2"/>
  <c r="V740" i="2"/>
  <c r="U740" i="2"/>
  <c r="Q740" i="2"/>
  <c r="P740" i="2"/>
  <c r="O740" i="2"/>
  <c r="X739" i="2"/>
  <c r="W739" i="2"/>
  <c r="V739" i="2"/>
  <c r="U739" i="2"/>
  <c r="Q739" i="2"/>
  <c r="P739" i="2"/>
  <c r="O739" i="2"/>
  <c r="X738" i="2"/>
  <c r="W738" i="2"/>
  <c r="V738" i="2"/>
  <c r="U738" i="2"/>
  <c r="Q738" i="2"/>
  <c r="P738" i="2"/>
  <c r="O738" i="2"/>
  <c r="X737" i="2"/>
  <c r="W737" i="2"/>
  <c r="V737" i="2"/>
  <c r="U737" i="2"/>
  <c r="Q737" i="2"/>
  <c r="P737" i="2"/>
  <c r="O737" i="2"/>
  <c r="X736" i="2"/>
  <c r="W736" i="2"/>
  <c r="V736" i="2"/>
  <c r="U736" i="2"/>
  <c r="Q736" i="2"/>
  <c r="P736" i="2"/>
  <c r="O736" i="2"/>
  <c r="X735" i="2"/>
  <c r="W735" i="2"/>
  <c r="V735" i="2"/>
  <c r="U735" i="2"/>
  <c r="Q735" i="2"/>
  <c r="P735" i="2"/>
  <c r="O735" i="2"/>
  <c r="X734" i="2"/>
  <c r="W734" i="2"/>
  <c r="V734" i="2"/>
  <c r="U734" i="2"/>
  <c r="Q734" i="2"/>
  <c r="P734" i="2"/>
  <c r="O734" i="2"/>
  <c r="X733" i="2"/>
  <c r="W733" i="2"/>
  <c r="V733" i="2"/>
  <c r="U733" i="2"/>
  <c r="Q733" i="2"/>
  <c r="P733" i="2"/>
  <c r="O733" i="2"/>
  <c r="X732" i="2"/>
  <c r="W732" i="2"/>
  <c r="V732" i="2"/>
  <c r="U732" i="2"/>
  <c r="Q732" i="2"/>
  <c r="P732" i="2"/>
  <c r="O732" i="2"/>
  <c r="X731" i="2"/>
  <c r="W731" i="2"/>
  <c r="V731" i="2"/>
  <c r="U731" i="2"/>
  <c r="Q731" i="2"/>
  <c r="P731" i="2"/>
  <c r="O731" i="2"/>
  <c r="X730" i="2"/>
  <c r="W730" i="2"/>
  <c r="V730" i="2"/>
  <c r="U730" i="2"/>
  <c r="Q730" i="2"/>
  <c r="P730" i="2"/>
  <c r="O730" i="2"/>
  <c r="X729" i="2"/>
  <c r="W729" i="2"/>
  <c r="V729" i="2"/>
  <c r="U729" i="2"/>
  <c r="Q729" i="2"/>
  <c r="P729" i="2"/>
  <c r="O729" i="2"/>
  <c r="X728" i="2"/>
  <c r="W728" i="2"/>
  <c r="V728" i="2"/>
  <c r="U728" i="2"/>
  <c r="Q728" i="2"/>
  <c r="P728" i="2"/>
  <c r="O728" i="2"/>
  <c r="X727" i="2"/>
  <c r="W727" i="2"/>
  <c r="V727" i="2"/>
  <c r="U727" i="2"/>
  <c r="Q727" i="2"/>
  <c r="P727" i="2"/>
  <c r="O727" i="2"/>
  <c r="X726" i="2"/>
  <c r="W726" i="2"/>
  <c r="V726" i="2"/>
  <c r="U726" i="2"/>
  <c r="Q726" i="2"/>
  <c r="P726" i="2"/>
  <c r="O726" i="2"/>
  <c r="X725" i="2"/>
  <c r="W725" i="2"/>
  <c r="V725" i="2"/>
  <c r="U725" i="2"/>
  <c r="Q725" i="2"/>
  <c r="P725" i="2"/>
  <c r="O725" i="2"/>
  <c r="X724" i="2"/>
  <c r="W724" i="2"/>
  <c r="V724" i="2"/>
  <c r="U724" i="2"/>
  <c r="Q724" i="2"/>
  <c r="P724" i="2"/>
  <c r="O724" i="2"/>
  <c r="X723" i="2"/>
  <c r="W723" i="2"/>
  <c r="V723" i="2"/>
  <c r="U723" i="2"/>
  <c r="Q723" i="2"/>
  <c r="P723" i="2"/>
  <c r="O723" i="2"/>
  <c r="X722" i="2"/>
  <c r="W722" i="2"/>
  <c r="V722" i="2"/>
  <c r="U722" i="2"/>
  <c r="Q722" i="2"/>
  <c r="P722" i="2"/>
  <c r="O722" i="2"/>
  <c r="X721" i="2"/>
  <c r="W721" i="2"/>
  <c r="V721" i="2"/>
  <c r="U721" i="2"/>
  <c r="Q721" i="2"/>
  <c r="P721" i="2"/>
  <c r="O721" i="2"/>
  <c r="X720" i="2"/>
  <c r="W720" i="2"/>
  <c r="V720" i="2"/>
  <c r="U720" i="2"/>
  <c r="Q720" i="2"/>
  <c r="P720" i="2"/>
  <c r="O720" i="2"/>
  <c r="X719" i="2"/>
  <c r="W719" i="2"/>
  <c r="V719" i="2"/>
  <c r="U719" i="2"/>
  <c r="Q719" i="2"/>
  <c r="P719" i="2"/>
  <c r="X718" i="2"/>
  <c r="W718" i="2"/>
  <c r="V718" i="2"/>
  <c r="U718" i="2"/>
  <c r="Q718" i="2"/>
  <c r="P718" i="2"/>
  <c r="O718" i="2"/>
  <c r="X717" i="2"/>
  <c r="W717" i="2"/>
  <c r="V717" i="2"/>
  <c r="U717" i="2"/>
  <c r="Q717" i="2"/>
  <c r="P717" i="2"/>
  <c r="O717" i="2"/>
  <c r="X716" i="2"/>
  <c r="W716" i="2"/>
  <c r="V716" i="2"/>
  <c r="U716" i="2"/>
  <c r="Q716" i="2"/>
  <c r="P716" i="2"/>
  <c r="O716" i="2"/>
  <c r="X715" i="2"/>
  <c r="W715" i="2"/>
  <c r="V715" i="2"/>
  <c r="U715" i="2"/>
  <c r="Q715" i="2"/>
  <c r="P715" i="2"/>
  <c r="O715" i="2"/>
  <c r="X714" i="2"/>
  <c r="W714" i="2"/>
  <c r="V714" i="2"/>
  <c r="U714" i="2"/>
  <c r="Q714" i="2"/>
  <c r="P714" i="2"/>
  <c r="O714" i="2"/>
  <c r="X713" i="2"/>
  <c r="W713" i="2"/>
  <c r="V713" i="2"/>
  <c r="U713" i="2"/>
  <c r="Q713" i="2"/>
  <c r="P713" i="2"/>
  <c r="O713" i="2"/>
  <c r="X712" i="2"/>
  <c r="W712" i="2"/>
  <c r="V712" i="2"/>
  <c r="U712" i="2"/>
  <c r="Q712" i="2"/>
  <c r="P712" i="2"/>
  <c r="O712" i="2"/>
  <c r="X711" i="2"/>
  <c r="W711" i="2"/>
  <c r="V711" i="2"/>
  <c r="U711" i="2"/>
  <c r="Q711" i="2"/>
  <c r="P711" i="2"/>
  <c r="O711" i="2"/>
  <c r="X710" i="2"/>
  <c r="W710" i="2"/>
  <c r="V710" i="2"/>
  <c r="U710" i="2"/>
  <c r="Q710" i="2"/>
  <c r="P710" i="2"/>
  <c r="O710" i="2"/>
  <c r="X709" i="2"/>
  <c r="W709" i="2"/>
  <c r="V709" i="2"/>
  <c r="U709" i="2"/>
  <c r="Q709" i="2"/>
  <c r="P709" i="2"/>
  <c r="O709" i="2"/>
  <c r="X708" i="2"/>
  <c r="W708" i="2"/>
  <c r="V708" i="2"/>
  <c r="U708" i="2"/>
  <c r="Q708" i="2"/>
  <c r="P708" i="2"/>
  <c r="O708" i="2"/>
  <c r="X707" i="2"/>
  <c r="W707" i="2"/>
  <c r="V707" i="2"/>
  <c r="U707" i="2"/>
  <c r="Q707" i="2"/>
  <c r="P707" i="2"/>
  <c r="O707" i="2"/>
  <c r="X706" i="2"/>
  <c r="W706" i="2"/>
  <c r="V706" i="2"/>
  <c r="U706" i="2"/>
  <c r="Q706" i="2"/>
  <c r="P706" i="2"/>
  <c r="O706" i="2"/>
  <c r="X705" i="2"/>
  <c r="W705" i="2"/>
  <c r="V705" i="2"/>
  <c r="U705" i="2"/>
  <c r="Q705" i="2"/>
  <c r="P705" i="2"/>
  <c r="O705" i="2"/>
  <c r="X704" i="2"/>
  <c r="W704" i="2"/>
  <c r="V704" i="2"/>
  <c r="U704" i="2"/>
  <c r="Q704" i="2"/>
  <c r="P704" i="2"/>
  <c r="O704" i="2"/>
  <c r="X703" i="2"/>
  <c r="W703" i="2"/>
  <c r="V703" i="2"/>
  <c r="U703" i="2"/>
  <c r="Q703" i="2"/>
  <c r="P703" i="2"/>
  <c r="O703" i="2"/>
  <c r="X702" i="2"/>
  <c r="W702" i="2"/>
  <c r="V702" i="2"/>
  <c r="U702" i="2"/>
  <c r="Q702" i="2"/>
  <c r="P702" i="2"/>
  <c r="O702" i="2"/>
  <c r="X701" i="2"/>
  <c r="W701" i="2"/>
  <c r="V701" i="2"/>
  <c r="U701" i="2"/>
  <c r="Q701" i="2"/>
  <c r="P701" i="2"/>
  <c r="O701" i="2"/>
  <c r="X700" i="2"/>
  <c r="W700" i="2"/>
  <c r="V700" i="2"/>
  <c r="U700" i="2"/>
  <c r="Q700" i="2"/>
  <c r="P700" i="2"/>
  <c r="O700" i="2"/>
  <c r="X699" i="2"/>
  <c r="W699" i="2"/>
  <c r="V699" i="2"/>
  <c r="U699" i="2"/>
  <c r="Q699" i="2"/>
  <c r="P699" i="2"/>
  <c r="O699" i="2"/>
  <c r="X698" i="2"/>
  <c r="W698" i="2"/>
  <c r="V698" i="2"/>
  <c r="U698" i="2"/>
  <c r="Q698" i="2"/>
  <c r="P698" i="2"/>
  <c r="O698" i="2"/>
  <c r="X697" i="2"/>
  <c r="W697" i="2"/>
  <c r="V697" i="2"/>
  <c r="U697" i="2"/>
  <c r="Q697" i="2"/>
  <c r="P697" i="2"/>
  <c r="O697" i="2"/>
  <c r="X696" i="2"/>
  <c r="W696" i="2"/>
  <c r="V696" i="2"/>
  <c r="U696" i="2"/>
  <c r="Q696" i="2"/>
  <c r="P696" i="2"/>
  <c r="O696" i="2"/>
  <c r="X695" i="2"/>
  <c r="W695" i="2"/>
  <c r="V695" i="2"/>
  <c r="U695" i="2"/>
  <c r="Q695" i="2"/>
  <c r="P695" i="2"/>
  <c r="O695" i="2"/>
  <c r="X694" i="2"/>
  <c r="W694" i="2"/>
  <c r="V694" i="2"/>
  <c r="U694" i="2"/>
  <c r="Q694" i="2"/>
  <c r="P694" i="2"/>
  <c r="O694" i="2"/>
  <c r="X693" i="2"/>
  <c r="W693" i="2"/>
  <c r="V693" i="2"/>
  <c r="U693" i="2"/>
  <c r="Q693" i="2"/>
  <c r="P693" i="2"/>
  <c r="O693" i="2"/>
  <c r="X692" i="2"/>
  <c r="W692" i="2"/>
  <c r="V692" i="2"/>
  <c r="U692" i="2"/>
  <c r="Q692" i="2"/>
  <c r="P692" i="2"/>
  <c r="O692" i="2"/>
  <c r="X691" i="2"/>
  <c r="W691" i="2"/>
  <c r="V691" i="2"/>
  <c r="U691" i="2"/>
  <c r="Q691" i="2"/>
  <c r="P691" i="2"/>
  <c r="O691" i="2"/>
  <c r="X690" i="2"/>
  <c r="W690" i="2"/>
  <c r="V690" i="2"/>
  <c r="U690" i="2"/>
  <c r="Q690" i="2"/>
  <c r="P690" i="2"/>
  <c r="O690" i="2"/>
  <c r="X689" i="2"/>
  <c r="W689" i="2"/>
  <c r="V689" i="2"/>
  <c r="U689" i="2"/>
  <c r="Q689" i="2"/>
  <c r="P689" i="2"/>
  <c r="O689" i="2"/>
  <c r="X688" i="2"/>
  <c r="W688" i="2"/>
  <c r="V688" i="2"/>
  <c r="U688" i="2"/>
  <c r="Q688" i="2"/>
  <c r="P688" i="2"/>
  <c r="O688" i="2"/>
  <c r="X687" i="2"/>
  <c r="W687" i="2"/>
  <c r="V687" i="2"/>
  <c r="U687" i="2"/>
  <c r="Q687" i="2"/>
  <c r="P687" i="2"/>
  <c r="X686" i="2"/>
  <c r="W686" i="2"/>
  <c r="V686" i="2"/>
  <c r="U686" i="2"/>
  <c r="Q686" i="2"/>
  <c r="P686" i="2"/>
  <c r="O686" i="2"/>
  <c r="X685" i="2"/>
  <c r="W685" i="2"/>
  <c r="V685" i="2"/>
  <c r="U685" i="2"/>
  <c r="Q685" i="2"/>
  <c r="P685" i="2"/>
  <c r="O685" i="2"/>
  <c r="X684" i="2"/>
  <c r="W684" i="2"/>
  <c r="V684" i="2"/>
  <c r="U684" i="2"/>
  <c r="Q684" i="2"/>
  <c r="P684" i="2"/>
  <c r="X683" i="2"/>
  <c r="W683" i="2"/>
  <c r="V683" i="2"/>
  <c r="U683" i="2"/>
  <c r="Q683" i="2"/>
  <c r="P683" i="2"/>
  <c r="O683" i="2"/>
  <c r="X682" i="2"/>
  <c r="W682" i="2"/>
  <c r="V682" i="2"/>
  <c r="U682" i="2"/>
  <c r="Q682" i="2"/>
  <c r="P682" i="2"/>
  <c r="O682" i="2"/>
  <c r="X681" i="2"/>
  <c r="W681" i="2"/>
  <c r="V681" i="2"/>
  <c r="U681" i="2"/>
  <c r="Q681" i="2"/>
  <c r="P681" i="2"/>
  <c r="O681" i="2"/>
  <c r="X680" i="2"/>
  <c r="W680" i="2"/>
  <c r="V680" i="2"/>
  <c r="U680" i="2"/>
  <c r="Q680" i="2"/>
  <c r="P680" i="2"/>
  <c r="O680" i="2"/>
  <c r="X679" i="2"/>
  <c r="W679" i="2"/>
  <c r="V679" i="2"/>
  <c r="U679" i="2"/>
  <c r="Q679" i="2"/>
  <c r="P679" i="2"/>
  <c r="O679" i="2"/>
  <c r="X678" i="2"/>
  <c r="W678" i="2"/>
  <c r="V678" i="2"/>
  <c r="U678" i="2"/>
  <c r="Q678" i="2"/>
  <c r="P678" i="2"/>
  <c r="X677" i="2"/>
  <c r="W677" i="2"/>
  <c r="V677" i="2"/>
  <c r="U677" i="2"/>
  <c r="Q677" i="2"/>
  <c r="P677" i="2"/>
  <c r="O677" i="2"/>
  <c r="X676" i="2"/>
  <c r="W676" i="2"/>
  <c r="V676" i="2"/>
  <c r="U676" i="2"/>
  <c r="Q676" i="2"/>
  <c r="P676" i="2"/>
  <c r="O676" i="2"/>
  <c r="X675" i="2"/>
  <c r="W675" i="2"/>
  <c r="V675" i="2"/>
  <c r="U675" i="2"/>
  <c r="Q675" i="2"/>
  <c r="P675" i="2"/>
  <c r="X674" i="2"/>
  <c r="W674" i="2"/>
  <c r="V674" i="2"/>
  <c r="U674" i="2"/>
  <c r="Q674" i="2"/>
  <c r="P674" i="2"/>
  <c r="O674" i="2"/>
  <c r="X673" i="2"/>
  <c r="W673" i="2"/>
  <c r="V673" i="2"/>
  <c r="U673" i="2"/>
  <c r="Q673" i="2"/>
  <c r="P673" i="2"/>
  <c r="O673" i="2"/>
  <c r="X672" i="2"/>
  <c r="W672" i="2"/>
  <c r="V672" i="2"/>
  <c r="U672" i="2"/>
  <c r="Q672" i="2"/>
  <c r="P672" i="2"/>
  <c r="X671" i="2"/>
  <c r="W671" i="2"/>
  <c r="V671" i="2"/>
  <c r="U671" i="2"/>
  <c r="Q671" i="2"/>
  <c r="P671" i="2"/>
  <c r="O671" i="2"/>
  <c r="X670" i="2"/>
  <c r="W670" i="2"/>
  <c r="V670" i="2"/>
  <c r="U670" i="2"/>
  <c r="Q670" i="2"/>
  <c r="P670" i="2"/>
  <c r="O670" i="2"/>
  <c r="X669" i="2"/>
  <c r="W669" i="2"/>
  <c r="V669" i="2"/>
  <c r="U669" i="2"/>
  <c r="Q669" i="2"/>
  <c r="P669" i="2"/>
  <c r="O669" i="2"/>
  <c r="X668" i="2"/>
  <c r="W668" i="2"/>
  <c r="V668" i="2"/>
  <c r="U668" i="2"/>
  <c r="Q668" i="2"/>
  <c r="P668" i="2"/>
  <c r="O668" i="2"/>
  <c r="X667" i="2"/>
  <c r="W667" i="2"/>
  <c r="V667" i="2"/>
  <c r="U667" i="2"/>
  <c r="Q667" i="2"/>
  <c r="P667" i="2"/>
  <c r="O667" i="2"/>
  <c r="X666" i="2"/>
  <c r="W666" i="2"/>
  <c r="V666" i="2"/>
  <c r="U666" i="2"/>
  <c r="Q666" i="2"/>
  <c r="P666" i="2"/>
  <c r="O666" i="2"/>
  <c r="X665" i="2"/>
  <c r="W665" i="2"/>
  <c r="V665" i="2"/>
  <c r="U665" i="2"/>
  <c r="Q665" i="2"/>
  <c r="P665" i="2"/>
  <c r="X664" i="2"/>
  <c r="W664" i="2"/>
  <c r="V664" i="2"/>
  <c r="U664" i="2"/>
  <c r="Q664" i="2"/>
  <c r="P664" i="2"/>
  <c r="X663" i="2"/>
  <c r="W663" i="2"/>
  <c r="V663" i="2"/>
  <c r="U663" i="2"/>
  <c r="Q663" i="2"/>
  <c r="P663" i="2"/>
  <c r="O663" i="2"/>
  <c r="X662" i="2"/>
  <c r="W662" i="2"/>
  <c r="V662" i="2"/>
  <c r="U662" i="2"/>
  <c r="Q662" i="2"/>
  <c r="P662" i="2"/>
  <c r="O662" i="2"/>
  <c r="X661" i="2"/>
  <c r="W661" i="2"/>
  <c r="V661" i="2"/>
  <c r="U661" i="2"/>
  <c r="Q661" i="2"/>
  <c r="P661" i="2"/>
  <c r="O661" i="2"/>
  <c r="X660" i="2"/>
  <c r="W660" i="2"/>
  <c r="V660" i="2"/>
  <c r="U660" i="2"/>
  <c r="Q660" i="2"/>
  <c r="P660" i="2"/>
  <c r="O660" i="2"/>
  <c r="X659" i="2"/>
  <c r="W659" i="2"/>
  <c r="V659" i="2"/>
  <c r="U659" i="2"/>
  <c r="Q659" i="2"/>
  <c r="P659" i="2"/>
  <c r="O659" i="2"/>
  <c r="X658" i="2"/>
  <c r="W658" i="2"/>
  <c r="V658" i="2"/>
  <c r="U658" i="2"/>
  <c r="Q658" i="2"/>
  <c r="P658" i="2"/>
  <c r="O658" i="2"/>
  <c r="X657" i="2"/>
  <c r="W657" i="2"/>
  <c r="V657" i="2"/>
  <c r="U657" i="2"/>
  <c r="Q657" i="2"/>
  <c r="P657" i="2"/>
  <c r="O657" i="2"/>
  <c r="X656" i="2"/>
  <c r="W656" i="2"/>
  <c r="V656" i="2"/>
  <c r="U656" i="2"/>
  <c r="Q656" i="2"/>
  <c r="P656" i="2"/>
  <c r="O656" i="2"/>
  <c r="X655" i="2"/>
  <c r="W655" i="2"/>
  <c r="V655" i="2"/>
  <c r="U655" i="2"/>
  <c r="Q655" i="2"/>
  <c r="P655" i="2"/>
  <c r="X654" i="2"/>
  <c r="W654" i="2"/>
  <c r="V654" i="2"/>
  <c r="U654" i="2"/>
  <c r="Q654" i="2"/>
  <c r="P654" i="2"/>
  <c r="O654" i="2"/>
  <c r="X653" i="2"/>
  <c r="W653" i="2"/>
  <c r="V653" i="2"/>
  <c r="U653" i="2"/>
  <c r="Q653" i="2"/>
  <c r="P653" i="2"/>
  <c r="O653" i="2"/>
  <c r="X652" i="2"/>
  <c r="W652" i="2"/>
  <c r="V652" i="2"/>
  <c r="U652" i="2"/>
  <c r="Q652" i="2"/>
  <c r="P652" i="2"/>
  <c r="O652" i="2"/>
  <c r="X651" i="2"/>
  <c r="W651" i="2"/>
  <c r="V651" i="2"/>
  <c r="U651" i="2"/>
  <c r="Q651" i="2"/>
  <c r="P651" i="2"/>
  <c r="O651" i="2"/>
  <c r="X650" i="2"/>
  <c r="W650" i="2"/>
  <c r="V650" i="2"/>
  <c r="U650" i="2"/>
  <c r="Q650" i="2"/>
  <c r="P650" i="2"/>
  <c r="O650" i="2"/>
  <c r="X649" i="2"/>
  <c r="W649" i="2"/>
  <c r="V649" i="2"/>
  <c r="U649" i="2"/>
  <c r="Q649" i="2"/>
  <c r="P649" i="2"/>
  <c r="X648" i="2"/>
  <c r="W648" i="2"/>
  <c r="V648" i="2"/>
  <c r="U648" i="2"/>
  <c r="Q648" i="2"/>
  <c r="P648" i="2"/>
  <c r="O648" i="2"/>
  <c r="X647" i="2"/>
  <c r="W647" i="2"/>
  <c r="V647" i="2"/>
  <c r="U647" i="2"/>
  <c r="Q647" i="2"/>
  <c r="P647" i="2"/>
  <c r="O647" i="2"/>
  <c r="X646" i="2"/>
  <c r="W646" i="2"/>
  <c r="V646" i="2"/>
  <c r="U646" i="2"/>
  <c r="Q646" i="2"/>
  <c r="P646" i="2"/>
  <c r="O646" i="2"/>
  <c r="X645" i="2"/>
  <c r="W645" i="2"/>
  <c r="V645" i="2"/>
  <c r="U645" i="2"/>
  <c r="Q645" i="2"/>
  <c r="P645" i="2"/>
  <c r="O645" i="2"/>
  <c r="X644" i="2"/>
  <c r="W644" i="2"/>
  <c r="V644" i="2"/>
  <c r="U644" i="2"/>
  <c r="Q644" i="2"/>
  <c r="P644" i="2"/>
  <c r="O644" i="2"/>
  <c r="X643" i="2"/>
  <c r="W643" i="2"/>
  <c r="V643" i="2"/>
  <c r="U643" i="2"/>
  <c r="Q643" i="2"/>
  <c r="P643" i="2"/>
  <c r="O643" i="2"/>
  <c r="X642" i="2"/>
  <c r="W642" i="2"/>
  <c r="V642" i="2"/>
  <c r="U642" i="2"/>
  <c r="Q642" i="2"/>
  <c r="P642" i="2"/>
  <c r="O642" i="2"/>
  <c r="X641" i="2"/>
  <c r="W641" i="2"/>
  <c r="V641" i="2"/>
  <c r="U641" i="2"/>
  <c r="Q641" i="2"/>
  <c r="P641" i="2"/>
  <c r="O641" i="2"/>
  <c r="X640" i="2"/>
  <c r="W640" i="2"/>
  <c r="V640" i="2"/>
  <c r="U640" i="2"/>
  <c r="Q640" i="2"/>
  <c r="P640" i="2"/>
  <c r="X639" i="2"/>
  <c r="W639" i="2"/>
  <c r="V639" i="2"/>
  <c r="U639" i="2"/>
  <c r="Q639" i="2"/>
  <c r="P639" i="2"/>
  <c r="O639" i="2"/>
  <c r="X638" i="2"/>
  <c r="W638" i="2"/>
  <c r="V638" i="2"/>
  <c r="U638" i="2"/>
  <c r="Q638" i="2"/>
  <c r="P638" i="2"/>
  <c r="O638" i="2"/>
  <c r="X637" i="2"/>
  <c r="W637" i="2"/>
  <c r="V637" i="2"/>
  <c r="U637" i="2"/>
  <c r="Q637" i="2"/>
  <c r="P637" i="2"/>
  <c r="O637" i="2"/>
  <c r="X636" i="2"/>
  <c r="W636" i="2"/>
  <c r="V636" i="2"/>
  <c r="U636" i="2"/>
  <c r="Q636" i="2"/>
  <c r="P636" i="2"/>
  <c r="X635" i="2"/>
  <c r="W635" i="2"/>
  <c r="V635" i="2"/>
  <c r="U635" i="2"/>
  <c r="Q635" i="2"/>
  <c r="P635" i="2"/>
  <c r="O635" i="2"/>
  <c r="X634" i="2"/>
  <c r="W634" i="2"/>
  <c r="V634" i="2"/>
  <c r="U634" i="2"/>
  <c r="Q634" i="2"/>
  <c r="P634" i="2"/>
  <c r="O634" i="2"/>
  <c r="X633" i="2"/>
  <c r="W633" i="2"/>
  <c r="V633" i="2"/>
  <c r="U633" i="2"/>
  <c r="Q633" i="2"/>
  <c r="P633" i="2"/>
  <c r="O633" i="2"/>
  <c r="X632" i="2"/>
  <c r="W632" i="2"/>
  <c r="V632" i="2"/>
  <c r="U632" i="2"/>
  <c r="Q632" i="2"/>
  <c r="P632" i="2"/>
  <c r="X631" i="2"/>
  <c r="W631" i="2"/>
  <c r="V631" i="2"/>
  <c r="U631" i="2"/>
  <c r="Q631" i="2"/>
  <c r="P631" i="2"/>
  <c r="O631" i="2"/>
  <c r="X630" i="2"/>
  <c r="W630" i="2"/>
  <c r="V630" i="2"/>
  <c r="U630" i="2"/>
  <c r="Q630" i="2"/>
  <c r="P630" i="2"/>
  <c r="X629" i="2"/>
  <c r="W629" i="2"/>
  <c r="V629" i="2"/>
  <c r="U629" i="2"/>
  <c r="Q629" i="2"/>
  <c r="P629" i="2"/>
  <c r="X628" i="2"/>
  <c r="W628" i="2"/>
  <c r="V628" i="2"/>
  <c r="U628" i="2"/>
  <c r="Q628" i="2"/>
  <c r="P628" i="2"/>
  <c r="O628" i="2"/>
  <c r="X627" i="2"/>
  <c r="W627" i="2"/>
  <c r="V627" i="2"/>
  <c r="U627" i="2"/>
  <c r="Q627" i="2"/>
  <c r="P627" i="2"/>
  <c r="O627" i="2"/>
  <c r="X626" i="2"/>
  <c r="W626" i="2"/>
  <c r="V626" i="2"/>
  <c r="U626" i="2"/>
  <c r="Q626" i="2"/>
  <c r="P626" i="2"/>
  <c r="O626" i="2"/>
  <c r="X625" i="2"/>
  <c r="W625" i="2"/>
  <c r="V625" i="2"/>
  <c r="U625" i="2"/>
  <c r="Q625" i="2"/>
  <c r="P625" i="2"/>
  <c r="O625" i="2"/>
  <c r="X624" i="2"/>
  <c r="W624" i="2"/>
  <c r="V624" i="2"/>
  <c r="U624" i="2"/>
  <c r="Q624" i="2"/>
  <c r="P624" i="2"/>
  <c r="X623" i="2"/>
  <c r="W623" i="2"/>
  <c r="V623" i="2"/>
  <c r="U623" i="2"/>
  <c r="Q623" i="2"/>
  <c r="P623" i="2"/>
  <c r="X622" i="2"/>
  <c r="W622" i="2"/>
  <c r="V622" i="2"/>
  <c r="U622" i="2"/>
  <c r="Q622" i="2"/>
  <c r="P622" i="2"/>
  <c r="O622" i="2"/>
  <c r="X621" i="2"/>
  <c r="W621" i="2"/>
  <c r="V621" i="2"/>
  <c r="U621" i="2"/>
  <c r="Q621" i="2"/>
  <c r="P621" i="2"/>
  <c r="X620" i="2"/>
  <c r="W620" i="2"/>
  <c r="V620" i="2"/>
  <c r="U620" i="2"/>
  <c r="Q620" i="2"/>
  <c r="P620" i="2"/>
  <c r="O620" i="2"/>
  <c r="X619" i="2"/>
  <c r="W619" i="2"/>
  <c r="V619" i="2"/>
  <c r="U619" i="2"/>
  <c r="Q619" i="2"/>
  <c r="P619" i="2"/>
  <c r="X618" i="2"/>
  <c r="W618" i="2"/>
  <c r="V618" i="2"/>
  <c r="U618" i="2"/>
  <c r="Q618" i="2"/>
  <c r="P618" i="2"/>
  <c r="O618" i="2"/>
  <c r="X617" i="2"/>
  <c r="W617" i="2"/>
  <c r="V617" i="2"/>
  <c r="U617" i="2"/>
  <c r="Q617" i="2"/>
  <c r="P617" i="2"/>
  <c r="O617" i="2"/>
  <c r="X616" i="2"/>
  <c r="W616" i="2"/>
  <c r="V616" i="2"/>
  <c r="U616" i="2"/>
  <c r="Q616" i="2"/>
  <c r="P616" i="2"/>
  <c r="O616" i="2"/>
  <c r="X615" i="2"/>
  <c r="W615" i="2"/>
  <c r="V615" i="2"/>
  <c r="U615" i="2"/>
  <c r="Q615" i="2"/>
  <c r="P615" i="2"/>
  <c r="O615" i="2"/>
  <c r="X614" i="2"/>
  <c r="W614" i="2"/>
  <c r="V614" i="2"/>
  <c r="U614" i="2"/>
  <c r="Q614" i="2"/>
  <c r="P614" i="2"/>
  <c r="O614" i="2"/>
  <c r="X613" i="2"/>
  <c r="W613" i="2"/>
  <c r="V613" i="2"/>
  <c r="U613" i="2"/>
  <c r="Q613" i="2"/>
  <c r="P613" i="2"/>
  <c r="O613" i="2"/>
  <c r="X612" i="2"/>
  <c r="W612" i="2"/>
  <c r="V612" i="2"/>
  <c r="U612" i="2"/>
  <c r="Q612" i="2"/>
  <c r="P612" i="2"/>
  <c r="O612" i="2"/>
  <c r="X611" i="2"/>
  <c r="W611" i="2"/>
  <c r="V611" i="2"/>
  <c r="U611" i="2"/>
  <c r="Q611" i="2"/>
  <c r="P611" i="2"/>
  <c r="X610" i="2"/>
  <c r="W610" i="2"/>
  <c r="V610" i="2"/>
  <c r="U610" i="2"/>
  <c r="Q610" i="2"/>
  <c r="P610" i="2"/>
  <c r="O610" i="2"/>
  <c r="X609" i="2"/>
  <c r="W609" i="2"/>
  <c r="V609" i="2"/>
  <c r="U609" i="2"/>
  <c r="Q609" i="2"/>
  <c r="P609" i="2"/>
  <c r="O609" i="2"/>
  <c r="X608" i="2"/>
  <c r="W608" i="2"/>
  <c r="V608" i="2"/>
  <c r="U608" i="2"/>
  <c r="Q608" i="2"/>
  <c r="P608" i="2"/>
  <c r="X607" i="2"/>
  <c r="W607" i="2"/>
  <c r="V607" i="2"/>
  <c r="U607" i="2"/>
  <c r="Q607" i="2"/>
  <c r="P607" i="2"/>
  <c r="O607" i="2"/>
  <c r="X606" i="2"/>
  <c r="W606" i="2"/>
  <c r="V606" i="2"/>
  <c r="U606" i="2"/>
  <c r="Q606" i="2"/>
  <c r="P606" i="2"/>
  <c r="O606" i="2"/>
  <c r="X605" i="2"/>
  <c r="W605" i="2"/>
  <c r="V605" i="2"/>
  <c r="U605" i="2"/>
  <c r="Q605" i="2"/>
  <c r="P605" i="2"/>
  <c r="O605" i="2"/>
  <c r="X604" i="2"/>
  <c r="W604" i="2"/>
  <c r="V604" i="2"/>
  <c r="U604" i="2"/>
  <c r="Q604" i="2"/>
  <c r="P604" i="2"/>
  <c r="O604" i="2"/>
  <c r="X603" i="2"/>
  <c r="W603" i="2"/>
  <c r="V603" i="2"/>
  <c r="U603" i="2"/>
  <c r="Q603" i="2"/>
  <c r="P603" i="2"/>
  <c r="O603" i="2"/>
  <c r="X602" i="2"/>
  <c r="W602" i="2"/>
  <c r="V602" i="2"/>
  <c r="U602" i="2"/>
  <c r="Q602" i="2"/>
  <c r="P602" i="2"/>
  <c r="O602" i="2"/>
  <c r="X601" i="2"/>
  <c r="W601" i="2"/>
  <c r="V601" i="2"/>
  <c r="U601" i="2"/>
  <c r="Q601" i="2"/>
  <c r="P601" i="2"/>
  <c r="O601" i="2"/>
  <c r="X600" i="2"/>
  <c r="W600" i="2"/>
  <c r="V600" i="2"/>
  <c r="U600" i="2"/>
  <c r="Q600" i="2"/>
  <c r="P600" i="2"/>
  <c r="X599" i="2"/>
  <c r="W599" i="2"/>
  <c r="V599" i="2"/>
  <c r="U599" i="2"/>
  <c r="Q599" i="2"/>
  <c r="P599" i="2"/>
  <c r="O599" i="2"/>
  <c r="X598" i="2"/>
  <c r="W598" i="2"/>
  <c r="V598" i="2"/>
  <c r="U598" i="2"/>
  <c r="Q598" i="2"/>
  <c r="P598" i="2"/>
  <c r="O598" i="2"/>
  <c r="X597" i="2"/>
  <c r="W597" i="2"/>
  <c r="V597" i="2"/>
  <c r="U597" i="2"/>
  <c r="Q597" i="2"/>
  <c r="P597" i="2"/>
  <c r="X596" i="2"/>
  <c r="W596" i="2"/>
  <c r="V596" i="2"/>
  <c r="U596" i="2"/>
  <c r="Q596" i="2"/>
  <c r="P596" i="2"/>
  <c r="O596" i="2"/>
  <c r="X595" i="2"/>
  <c r="W595" i="2"/>
  <c r="V595" i="2"/>
  <c r="U595" i="2"/>
  <c r="Q595" i="2"/>
  <c r="P595" i="2"/>
  <c r="X594" i="2"/>
  <c r="W594" i="2"/>
  <c r="V594" i="2"/>
  <c r="U594" i="2"/>
  <c r="Q594" i="2"/>
  <c r="P594" i="2"/>
  <c r="X593" i="2"/>
  <c r="W593" i="2"/>
  <c r="V593" i="2"/>
  <c r="U593" i="2"/>
  <c r="Q593" i="2"/>
  <c r="P593" i="2"/>
  <c r="O593" i="2"/>
  <c r="X592" i="2"/>
  <c r="W592" i="2"/>
  <c r="V592" i="2"/>
  <c r="U592" i="2"/>
  <c r="Q592" i="2"/>
  <c r="P592" i="2"/>
  <c r="X591" i="2"/>
  <c r="W591" i="2"/>
  <c r="V591" i="2"/>
  <c r="U591" i="2"/>
  <c r="Q591" i="2"/>
  <c r="P591" i="2"/>
  <c r="O591" i="2"/>
  <c r="X590" i="2"/>
  <c r="W590" i="2"/>
  <c r="V590" i="2"/>
  <c r="U590" i="2"/>
  <c r="Q590" i="2"/>
  <c r="P590" i="2"/>
  <c r="X589" i="2"/>
  <c r="W589" i="2"/>
  <c r="V589" i="2"/>
  <c r="U589" i="2"/>
  <c r="Q589" i="2"/>
  <c r="P589" i="2"/>
  <c r="O589" i="2"/>
  <c r="X588" i="2"/>
  <c r="W588" i="2"/>
  <c r="V588" i="2"/>
  <c r="U588" i="2"/>
  <c r="Q588" i="2"/>
  <c r="P588" i="2"/>
  <c r="O588" i="2"/>
  <c r="X587" i="2"/>
  <c r="W587" i="2"/>
  <c r="V587" i="2"/>
  <c r="U587" i="2"/>
  <c r="Q587" i="2"/>
  <c r="P587" i="2"/>
  <c r="O587" i="2"/>
  <c r="X586" i="2"/>
  <c r="W586" i="2"/>
  <c r="V586" i="2"/>
  <c r="U586" i="2"/>
  <c r="Q586" i="2"/>
  <c r="P586" i="2"/>
  <c r="O586" i="2"/>
  <c r="X585" i="2"/>
  <c r="W585" i="2"/>
  <c r="V585" i="2"/>
  <c r="U585" i="2"/>
  <c r="Q585" i="2"/>
  <c r="P585" i="2"/>
  <c r="X584" i="2"/>
  <c r="W584" i="2"/>
  <c r="V584" i="2"/>
  <c r="U584" i="2"/>
  <c r="Q584" i="2"/>
  <c r="P584" i="2"/>
  <c r="O584" i="2"/>
  <c r="X583" i="2"/>
  <c r="W583" i="2"/>
  <c r="V583" i="2"/>
  <c r="U583" i="2"/>
  <c r="Q583" i="2"/>
  <c r="P583" i="2"/>
  <c r="O583" i="2"/>
  <c r="X582" i="2"/>
  <c r="W582" i="2"/>
  <c r="V582" i="2"/>
  <c r="U582" i="2"/>
  <c r="Q582" i="2"/>
  <c r="P582" i="2"/>
  <c r="O582" i="2"/>
  <c r="X581" i="2"/>
  <c r="W581" i="2"/>
  <c r="V581" i="2"/>
  <c r="U581" i="2"/>
  <c r="Q581" i="2"/>
  <c r="P581" i="2"/>
  <c r="O581" i="2"/>
  <c r="X580" i="2"/>
  <c r="W580" i="2"/>
  <c r="V580" i="2"/>
  <c r="U580" i="2"/>
  <c r="Q580" i="2"/>
  <c r="P580" i="2"/>
  <c r="O580" i="2"/>
  <c r="X579" i="2"/>
  <c r="W579" i="2"/>
  <c r="V579" i="2"/>
  <c r="U579" i="2"/>
  <c r="Q579" i="2"/>
  <c r="P579" i="2"/>
  <c r="O579" i="2"/>
  <c r="X578" i="2"/>
  <c r="W578" i="2"/>
  <c r="V578" i="2"/>
  <c r="U578" i="2"/>
  <c r="Q578" i="2"/>
  <c r="P578" i="2"/>
  <c r="O578" i="2"/>
  <c r="X577" i="2"/>
  <c r="W577" i="2"/>
  <c r="V577" i="2"/>
  <c r="U577" i="2"/>
  <c r="Q577" i="2"/>
  <c r="P577" i="2"/>
  <c r="O577" i="2"/>
  <c r="X576" i="2"/>
  <c r="W576" i="2"/>
  <c r="V576" i="2"/>
  <c r="U576" i="2"/>
  <c r="Q576" i="2"/>
  <c r="P576" i="2"/>
  <c r="O576" i="2"/>
  <c r="X575" i="2"/>
  <c r="W575" i="2"/>
  <c r="V575" i="2"/>
  <c r="U575" i="2"/>
  <c r="Q575" i="2"/>
  <c r="P575" i="2"/>
  <c r="O575" i="2"/>
  <c r="X574" i="2"/>
  <c r="W574" i="2"/>
  <c r="V574" i="2"/>
  <c r="U574" i="2"/>
  <c r="Q574" i="2"/>
  <c r="P574" i="2"/>
  <c r="O574" i="2"/>
  <c r="X573" i="2"/>
  <c r="W573" i="2"/>
  <c r="V573" i="2"/>
  <c r="U573" i="2"/>
  <c r="Q573" i="2"/>
  <c r="P573" i="2"/>
  <c r="O573" i="2"/>
  <c r="X572" i="2"/>
  <c r="W572" i="2"/>
  <c r="V572" i="2"/>
  <c r="U572" i="2"/>
  <c r="Q572" i="2"/>
  <c r="P572" i="2"/>
  <c r="O572" i="2"/>
  <c r="X571" i="2"/>
  <c r="W571" i="2"/>
  <c r="V571" i="2"/>
  <c r="U571" i="2"/>
  <c r="Q571" i="2"/>
  <c r="P571" i="2"/>
  <c r="O571" i="2"/>
  <c r="X570" i="2"/>
  <c r="W570" i="2"/>
  <c r="V570" i="2"/>
  <c r="U570" i="2"/>
  <c r="Q570" i="2"/>
  <c r="P570" i="2"/>
  <c r="O570" i="2"/>
  <c r="X569" i="2"/>
  <c r="W569" i="2"/>
  <c r="V569" i="2"/>
  <c r="U569" i="2"/>
  <c r="Q569" i="2"/>
  <c r="P569" i="2"/>
  <c r="O569" i="2"/>
  <c r="X568" i="2"/>
  <c r="W568" i="2"/>
  <c r="V568" i="2"/>
  <c r="U568" i="2"/>
  <c r="Q568" i="2"/>
  <c r="P568" i="2"/>
  <c r="O568" i="2"/>
  <c r="X567" i="2"/>
  <c r="W567" i="2"/>
  <c r="V567" i="2"/>
  <c r="U567" i="2"/>
  <c r="Q567" i="2"/>
  <c r="P567" i="2"/>
  <c r="O567" i="2"/>
  <c r="X566" i="2"/>
  <c r="W566" i="2"/>
  <c r="V566" i="2"/>
  <c r="U566" i="2"/>
  <c r="Q566" i="2"/>
  <c r="P566" i="2"/>
  <c r="O566" i="2"/>
  <c r="X565" i="2"/>
  <c r="W565" i="2"/>
  <c r="V565" i="2"/>
  <c r="U565" i="2"/>
  <c r="Q565" i="2"/>
  <c r="P565" i="2"/>
  <c r="X564" i="2"/>
  <c r="W564" i="2"/>
  <c r="V564" i="2"/>
  <c r="U564" i="2"/>
  <c r="Q564" i="2"/>
  <c r="P564" i="2"/>
  <c r="O564" i="2"/>
  <c r="X563" i="2"/>
  <c r="W563" i="2"/>
  <c r="V563" i="2"/>
  <c r="U563" i="2"/>
  <c r="Q563" i="2"/>
  <c r="P563" i="2"/>
  <c r="O563" i="2"/>
  <c r="X562" i="2"/>
  <c r="W562" i="2"/>
  <c r="V562" i="2"/>
  <c r="U562" i="2"/>
  <c r="Q562" i="2"/>
  <c r="P562" i="2"/>
  <c r="O562" i="2"/>
  <c r="X561" i="2"/>
  <c r="W561" i="2"/>
  <c r="V561" i="2"/>
  <c r="U561" i="2"/>
  <c r="Q561" i="2"/>
  <c r="P561" i="2"/>
  <c r="O561" i="2"/>
  <c r="X560" i="2"/>
  <c r="W560" i="2"/>
  <c r="V560" i="2"/>
  <c r="U560" i="2"/>
  <c r="Q560" i="2"/>
  <c r="P560" i="2"/>
  <c r="O560" i="2"/>
  <c r="X559" i="2"/>
  <c r="W559" i="2"/>
  <c r="V559" i="2"/>
  <c r="U559" i="2"/>
  <c r="Q559" i="2"/>
  <c r="P559" i="2"/>
  <c r="O559" i="2"/>
  <c r="X558" i="2"/>
  <c r="W558" i="2"/>
  <c r="V558" i="2"/>
  <c r="U558" i="2"/>
  <c r="Q558" i="2"/>
  <c r="P558" i="2"/>
  <c r="O558" i="2"/>
  <c r="X557" i="2"/>
  <c r="W557" i="2"/>
  <c r="V557" i="2"/>
  <c r="U557" i="2"/>
  <c r="Q557" i="2"/>
  <c r="P557" i="2"/>
  <c r="O557" i="2"/>
  <c r="X556" i="2"/>
  <c r="W556" i="2"/>
  <c r="V556" i="2"/>
  <c r="U556" i="2"/>
  <c r="Q556" i="2"/>
  <c r="P556" i="2"/>
  <c r="O556" i="2"/>
  <c r="X555" i="2"/>
  <c r="W555" i="2"/>
  <c r="V555" i="2"/>
  <c r="U555" i="2"/>
  <c r="Q555" i="2"/>
  <c r="P555" i="2"/>
  <c r="O555" i="2"/>
  <c r="X554" i="2"/>
  <c r="W554" i="2"/>
  <c r="V554" i="2"/>
  <c r="U554" i="2"/>
  <c r="Q554" i="2"/>
  <c r="P554" i="2"/>
  <c r="O554" i="2"/>
  <c r="X553" i="2"/>
  <c r="W553" i="2"/>
  <c r="V553" i="2"/>
  <c r="U553" i="2"/>
  <c r="Q553" i="2"/>
  <c r="P553" i="2"/>
  <c r="O553" i="2"/>
  <c r="X552" i="2"/>
  <c r="W552" i="2"/>
  <c r="V552" i="2"/>
  <c r="U552" i="2"/>
  <c r="Q552" i="2"/>
  <c r="P552" i="2"/>
  <c r="O552" i="2"/>
  <c r="X551" i="2"/>
  <c r="W551" i="2"/>
  <c r="V551" i="2"/>
  <c r="U551" i="2"/>
  <c r="Q551" i="2"/>
  <c r="P551" i="2"/>
  <c r="O551" i="2"/>
  <c r="X550" i="2"/>
  <c r="W550" i="2"/>
  <c r="V550" i="2"/>
  <c r="U550" i="2"/>
  <c r="Q550" i="2"/>
  <c r="P550" i="2"/>
  <c r="O550" i="2"/>
  <c r="X549" i="2"/>
  <c r="W549" i="2"/>
  <c r="V549" i="2"/>
  <c r="U549" i="2"/>
  <c r="Q549" i="2"/>
  <c r="P549" i="2"/>
  <c r="O549" i="2"/>
  <c r="X548" i="2"/>
  <c r="W548" i="2"/>
  <c r="V548" i="2"/>
  <c r="U548" i="2"/>
  <c r="Q548" i="2"/>
  <c r="P548" i="2"/>
  <c r="O548" i="2"/>
  <c r="X547" i="2"/>
  <c r="W547" i="2"/>
  <c r="V547" i="2"/>
  <c r="U547" i="2"/>
  <c r="Q547" i="2"/>
  <c r="P547" i="2"/>
  <c r="O547" i="2"/>
  <c r="X546" i="2"/>
  <c r="W546" i="2"/>
  <c r="V546" i="2"/>
  <c r="U546" i="2"/>
  <c r="Q546" i="2"/>
  <c r="P546" i="2"/>
  <c r="O546" i="2"/>
  <c r="X545" i="2"/>
  <c r="W545" i="2"/>
  <c r="V545" i="2"/>
  <c r="U545" i="2"/>
  <c r="Q545" i="2"/>
  <c r="P545" i="2"/>
  <c r="O545" i="2"/>
  <c r="X544" i="2"/>
  <c r="W544" i="2"/>
  <c r="V544" i="2"/>
  <c r="U544" i="2"/>
  <c r="Q544" i="2"/>
  <c r="P544" i="2"/>
  <c r="X543" i="2"/>
  <c r="W543" i="2"/>
  <c r="V543" i="2"/>
  <c r="U543" i="2"/>
  <c r="Q543" i="2"/>
  <c r="P543" i="2"/>
  <c r="O543" i="2"/>
  <c r="X542" i="2"/>
  <c r="W542" i="2"/>
  <c r="V542" i="2"/>
  <c r="U542" i="2"/>
  <c r="Q542" i="2"/>
  <c r="P542" i="2"/>
  <c r="O542" i="2"/>
  <c r="X541" i="2"/>
  <c r="W541" i="2"/>
  <c r="V541" i="2"/>
  <c r="U541" i="2"/>
  <c r="Q541" i="2"/>
  <c r="P541" i="2"/>
  <c r="O541" i="2"/>
  <c r="X540" i="2"/>
  <c r="W540" i="2"/>
  <c r="V540" i="2"/>
  <c r="U540" i="2"/>
  <c r="Q540" i="2"/>
  <c r="P540" i="2"/>
  <c r="O540" i="2"/>
  <c r="X539" i="2"/>
  <c r="W539" i="2"/>
  <c r="V539" i="2"/>
  <c r="U539" i="2"/>
  <c r="Q539" i="2"/>
  <c r="P539" i="2"/>
  <c r="O539" i="2"/>
  <c r="X538" i="2"/>
  <c r="W538" i="2"/>
  <c r="V538" i="2"/>
  <c r="U538" i="2"/>
  <c r="Q538" i="2"/>
  <c r="P538" i="2"/>
  <c r="O538" i="2"/>
  <c r="X537" i="2"/>
  <c r="W537" i="2"/>
  <c r="V537" i="2"/>
  <c r="U537" i="2"/>
  <c r="Q537" i="2"/>
  <c r="P537" i="2"/>
  <c r="O537" i="2"/>
  <c r="X536" i="2"/>
  <c r="W536" i="2"/>
  <c r="V536" i="2"/>
  <c r="U536" i="2"/>
  <c r="Q536" i="2"/>
  <c r="P536" i="2"/>
  <c r="O536" i="2"/>
  <c r="X535" i="2"/>
  <c r="W535" i="2"/>
  <c r="V535" i="2"/>
  <c r="U535" i="2"/>
  <c r="Q535" i="2"/>
  <c r="P535" i="2"/>
  <c r="O535" i="2"/>
  <c r="X534" i="2"/>
  <c r="W534" i="2"/>
  <c r="V534" i="2"/>
  <c r="U534" i="2"/>
  <c r="Q534" i="2"/>
  <c r="P534" i="2"/>
  <c r="O534" i="2"/>
  <c r="X533" i="2"/>
  <c r="W533" i="2"/>
  <c r="V533" i="2"/>
  <c r="U533" i="2"/>
  <c r="Q533" i="2"/>
  <c r="P533" i="2"/>
  <c r="O533" i="2"/>
  <c r="X532" i="2"/>
  <c r="W532" i="2"/>
  <c r="V532" i="2"/>
  <c r="U532" i="2"/>
  <c r="Q532" i="2"/>
  <c r="P532" i="2"/>
  <c r="O532" i="2"/>
  <c r="X531" i="2"/>
  <c r="W531" i="2"/>
  <c r="V531" i="2"/>
  <c r="U531" i="2"/>
  <c r="Q531" i="2"/>
  <c r="P531" i="2"/>
  <c r="O531" i="2"/>
  <c r="X530" i="2"/>
  <c r="W530" i="2"/>
  <c r="V530" i="2"/>
  <c r="U530" i="2"/>
  <c r="Q530" i="2"/>
  <c r="P530" i="2"/>
  <c r="O530" i="2"/>
  <c r="X529" i="2"/>
  <c r="W529" i="2"/>
  <c r="V529" i="2"/>
  <c r="U529" i="2"/>
  <c r="Q529" i="2"/>
  <c r="P529" i="2"/>
  <c r="O529" i="2"/>
  <c r="X528" i="2"/>
  <c r="W528" i="2"/>
  <c r="V528" i="2"/>
  <c r="U528" i="2"/>
  <c r="Q528" i="2"/>
  <c r="P528" i="2"/>
  <c r="X527" i="2"/>
  <c r="W527" i="2"/>
  <c r="V527" i="2"/>
  <c r="U527" i="2"/>
  <c r="Q527" i="2"/>
  <c r="P527" i="2"/>
  <c r="O527" i="2"/>
  <c r="X526" i="2"/>
  <c r="W526" i="2"/>
  <c r="V526" i="2"/>
  <c r="U526" i="2"/>
  <c r="Q526" i="2"/>
  <c r="P526" i="2"/>
  <c r="O526" i="2"/>
  <c r="X525" i="2"/>
  <c r="W525" i="2"/>
  <c r="V525" i="2"/>
  <c r="U525" i="2"/>
  <c r="Q525" i="2"/>
  <c r="P525" i="2"/>
  <c r="O525" i="2"/>
  <c r="X524" i="2"/>
  <c r="W524" i="2"/>
  <c r="V524" i="2"/>
  <c r="U524" i="2"/>
  <c r="Q524" i="2"/>
  <c r="P524" i="2"/>
  <c r="O524" i="2"/>
  <c r="X523" i="2"/>
  <c r="W523" i="2"/>
  <c r="V523" i="2"/>
  <c r="U523" i="2"/>
  <c r="Q523" i="2"/>
  <c r="P523" i="2"/>
  <c r="O523" i="2"/>
  <c r="X522" i="2"/>
  <c r="W522" i="2"/>
  <c r="V522" i="2"/>
  <c r="U522" i="2"/>
  <c r="Q522" i="2"/>
  <c r="P522" i="2"/>
  <c r="O522" i="2"/>
  <c r="X521" i="2"/>
  <c r="W521" i="2"/>
  <c r="V521" i="2"/>
  <c r="U521" i="2"/>
  <c r="Q521" i="2"/>
  <c r="P521" i="2"/>
  <c r="O521" i="2"/>
  <c r="X520" i="2"/>
  <c r="W520" i="2"/>
  <c r="V520" i="2"/>
  <c r="U520" i="2"/>
  <c r="Q520" i="2"/>
  <c r="P520" i="2"/>
  <c r="X519" i="2"/>
  <c r="W519" i="2"/>
  <c r="V519" i="2"/>
  <c r="U519" i="2"/>
  <c r="Q519" i="2"/>
  <c r="P519" i="2"/>
  <c r="O519" i="2"/>
  <c r="X518" i="2"/>
  <c r="W518" i="2"/>
  <c r="V518" i="2"/>
  <c r="U518" i="2"/>
  <c r="Q518" i="2"/>
  <c r="P518" i="2"/>
  <c r="O518" i="2"/>
  <c r="X517" i="2"/>
  <c r="W517" i="2"/>
  <c r="V517" i="2"/>
  <c r="U517" i="2"/>
  <c r="Q517" i="2"/>
  <c r="P517" i="2"/>
  <c r="O517" i="2"/>
  <c r="X516" i="2"/>
  <c r="W516" i="2"/>
  <c r="V516" i="2"/>
  <c r="U516" i="2"/>
  <c r="Q516" i="2"/>
  <c r="P516" i="2"/>
  <c r="O516" i="2"/>
  <c r="X515" i="2"/>
  <c r="W515" i="2"/>
  <c r="V515" i="2"/>
  <c r="U515" i="2"/>
  <c r="Q515" i="2"/>
  <c r="P515" i="2"/>
  <c r="O515" i="2"/>
  <c r="X514" i="2"/>
  <c r="W514" i="2"/>
  <c r="V514" i="2"/>
  <c r="U514" i="2"/>
  <c r="Q514" i="2"/>
  <c r="P514" i="2"/>
  <c r="O514" i="2"/>
  <c r="X513" i="2"/>
  <c r="W513" i="2"/>
  <c r="V513" i="2"/>
  <c r="U513" i="2"/>
  <c r="Q513" i="2"/>
  <c r="P513" i="2"/>
  <c r="O513" i="2"/>
  <c r="X512" i="2"/>
  <c r="W512" i="2"/>
  <c r="V512" i="2"/>
  <c r="U512" i="2"/>
  <c r="Q512" i="2"/>
  <c r="P512" i="2"/>
  <c r="O512" i="2"/>
  <c r="X511" i="2"/>
  <c r="W511" i="2"/>
  <c r="V511" i="2"/>
  <c r="U511" i="2"/>
  <c r="Q511" i="2"/>
  <c r="P511" i="2"/>
  <c r="O511" i="2"/>
  <c r="X510" i="2"/>
  <c r="W510" i="2"/>
  <c r="V510" i="2"/>
  <c r="U510" i="2"/>
  <c r="Q510" i="2"/>
  <c r="P510" i="2"/>
  <c r="O510" i="2"/>
  <c r="X509" i="2"/>
  <c r="W509" i="2"/>
  <c r="V509" i="2"/>
  <c r="U509" i="2"/>
  <c r="Q509" i="2"/>
  <c r="P509" i="2"/>
  <c r="O509" i="2"/>
  <c r="X508" i="2"/>
  <c r="W508" i="2"/>
  <c r="V508" i="2"/>
  <c r="U508" i="2"/>
  <c r="Q508" i="2"/>
  <c r="P508" i="2"/>
  <c r="X507" i="2"/>
  <c r="W507" i="2"/>
  <c r="V507" i="2"/>
  <c r="U507" i="2"/>
  <c r="Q507" i="2"/>
  <c r="P507" i="2"/>
  <c r="X506" i="2"/>
  <c r="W506" i="2"/>
  <c r="V506" i="2"/>
  <c r="U506" i="2"/>
  <c r="Q506" i="2"/>
  <c r="P506" i="2"/>
  <c r="O506" i="2"/>
  <c r="X505" i="2"/>
  <c r="W505" i="2"/>
  <c r="V505" i="2"/>
  <c r="U505" i="2"/>
  <c r="Q505" i="2"/>
  <c r="P505" i="2"/>
  <c r="O505" i="2"/>
  <c r="X504" i="2"/>
  <c r="W504" i="2"/>
  <c r="V504" i="2"/>
  <c r="U504" i="2"/>
  <c r="Q504" i="2"/>
  <c r="P504" i="2"/>
  <c r="O504" i="2"/>
  <c r="X503" i="2"/>
  <c r="W503" i="2"/>
  <c r="V503" i="2"/>
  <c r="U503" i="2"/>
  <c r="Q503" i="2"/>
  <c r="P503" i="2"/>
  <c r="O503" i="2"/>
  <c r="X502" i="2"/>
  <c r="W502" i="2"/>
  <c r="V502" i="2"/>
  <c r="U502" i="2"/>
  <c r="Q502" i="2"/>
  <c r="P502" i="2"/>
  <c r="X501" i="2"/>
  <c r="W501" i="2"/>
  <c r="V501" i="2"/>
  <c r="U501" i="2"/>
  <c r="Q501" i="2"/>
  <c r="P501" i="2"/>
  <c r="O501" i="2"/>
  <c r="X500" i="2"/>
  <c r="W500" i="2"/>
  <c r="V500" i="2"/>
  <c r="U500" i="2"/>
  <c r="Q500" i="2"/>
  <c r="P500" i="2"/>
  <c r="O500" i="2"/>
  <c r="X499" i="2"/>
  <c r="W499" i="2"/>
  <c r="V499" i="2"/>
  <c r="U499" i="2"/>
  <c r="Q499" i="2"/>
  <c r="P499" i="2"/>
  <c r="O499" i="2"/>
  <c r="X498" i="2"/>
  <c r="W498" i="2"/>
  <c r="V498" i="2"/>
  <c r="U498" i="2"/>
  <c r="Q498" i="2"/>
  <c r="P498" i="2"/>
  <c r="O498" i="2"/>
  <c r="X497" i="2"/>
  <c r="W497" i="2"/>
  <c r="V497" i="2"/>
  <c r="U497" i="2"/>
  <c r="Q497" i="2"/>
  <c r="P497" i="2"/>
  <c r="O497" i="2"/>
  <c r="X496" i="2"/>
  <c r="W496" i="2"/>
  <c r="V496" i="2"/>
  <c r="U496" i="2"/>
  <c r="Q496" i="2"/>
  <c r="P496" i="2"/>
  <c r="O496" i="2"/>
  <c r="X495" i="2"/>
  <c r="W495" i="2"/>
  <c r="V495" i="2"/>
  <c r="U495" i="2"/>
  <c r="Q495" i="2"/>
  <c r="P495" i="2"/>
  <c r="X494" i="2"/>
  <c r="W494" i="2"/>
  <c r="V494" i="2"/>
  <c r="U494" i="2"/>
  <c r="Q494" i="2"/>
  <c r="P494" i="2"/>
  <c r="X493" i="2"/>
  <c r="W493" i="2"/>
  <c r="V493" i="2"/>
  <c r="U493" i="2"/>
  <c r="Q493" i="2"/>
  <c r="P493" i="2"/>
  <c r="O493" i="2"/>
  <c r="X492" i="2"/>
  <c r="W492" i="2"/>
  <c r="V492" i="2"/>
  <c r="U492" i="2"/>
  <c r="Q492" i="2"/>
  <c r="P492" i="2"/>
  <c r="O492" i="2"/>
  <c r="X491" i="2"/>
  <c r="W491" i="2"/>
  <c r="V491" i="2"/>
  <c r="U491" i="2"/>
  <c r="Q491" i="2"/>
  <c r="P491" i="2"/>
  <c r="O491" i="2"/>
  <c r="X490" i="2"/>
  <c r="W490" i="2"/>
  <c r="V490" i="2"/>
  <c r="U490" i="2"/>
  <c r="Q490" i="2"/>
  <c r="P490" i="2"/>
  <c r="O490" i="2"/>
  <c r="X489" i="2"/>
  <c r="W489" i="2"/>
  <c r="V489" i="2"/>
  <c r="U489" i="2"/>
  <c r="Q489" i="2"/>
  <c r="P489" i="2"/>
  <c r="O489" i="2"/>
  <c r="X488" i="2"/>
  <c r="W488" i="2"/>
  <c r="V488" i="2"/>
  <c r="U488" i="2"/>
  <c r="Q488" i="2"/>
  <c r="P488" i="2"/>
  <c r="O488" i="2"/>
  <c r="X487" i="2"/>
  <c r="W487" i="2"/>
  <c r="V487" i="2"/>
  <c r="U487" i="2"/>
  <c r="Q487" i="2"/>
  <c r="P487" i="2"/>
  <c r="O487" i="2"/>
  <c r="X486" i="2"/>
  <c r="W486" i="2"/>
  <c r="V486" i="2"/>
  <c r="U486" i="2"/>
  <c r="Q486" i="2"/>
  <c r="P486" i="2"/>
  <c r="O486" i="2"/>
  <c r="X485" i="2"/>
  <c r="W485" i="2"/>
  <c r="V485" i="2"/>
  <c r="U485" i="2"/>
  <c r="Q485" i="2"/>
  <c r="P485" i="2"/>
  <c r="O485" i="2"/>
  <c r="X484" i="2"/>
  <c r="W484" i="2"/>
  <c r="V484" i="2"/>
  <c r="U484" i="2"/>
  <c r="Q484" i="2"/>
  <c r="P484" i="2"/>
  <c r="O484" i="2"/>
  <c r="X483" i="2"/>
  <c r="W483" i="2"/>
  <c r="V483" i="2"/>
  <c r="U483" i="2"/>
  <c r="Q483" i="2"/>
  <c r="P483" i="2"/>
  <c r="O483" i="2"/>
  <c r="X482" i="2"/>
  <c r="W482" i="2"/>
  <c r="V482" i="2"/>
  <c r="U482" i="2"/>
  <c r="Q482" i="2"/>
  <c r="P482" i="2"/>
  <c r="O482" i="2"/>
  <c r="X481" i="2"/>
  <c r="W481" i="2"/>
  <c r="V481" i="2"/>
  <c r="U481" i="2"/>
  <c r="Q481" i="2"/>
  <c r="P481" i="2"/>
  <c r="O481" i="2"/>
  <c r="X480" i="2"/>
  <c r="W480" i="2"/>
  <c r="V480" i="2"/>
  <c r="U480" i="2"/>
  <c r="Q480" i="2"/>
  <c r="P480" i="2"/>
  <c r="O480" i="2"/>
  <c r="X479" i="2"/>
  <c r="W479" i="2"/>
  <c r="V479" i="2"/>
  <c r="U479" i="2"/>
  <c r="Q479" i="2"/>
  <c r="P479" i="2"/>
  <c r="O479" i="2"/>
  <c r="X478" i="2"/>
  <c r="W478" i="2"/>
  <c r="V478" i="2"/>
  <c r="U478" i="2"/>
  <c r="Q478" i="2"/>
  <c r="P478" i="2"/>
  <c r="O478" i="2"/>
  <c r="X477" i="2"/>
  <c r="W477" i="2"/>
  <c r="V477" i="2"/>
  <c r="U477" i="2"/>
  <c r="Q477" i="2"/>
  <c r="P477" i="2"/>
  <c r="O477" i="2"/>
  <c r="X476" i="2"/>
  <c r="W476" i="2"/>
  <c r="V476" i="2"/>
  <c r="U476" i="2"/>
  <c r="Q476" i="2"/>
  <c r="P476" i="2"/>
  <c r="O476" i="2"/>
  <c r="X475" i="2"/>
  <c r="W475" i="2"/>
  <c r="V475" i="2"/>
  <c r="U475" i="2"/>
  <c r="Q475" i="2"/>
  <c r="P475" i="2"/>
  <c r="O475" i="2"/>
  <c r="X474" i="2"/>
  <c r="W474" i="2"/>
  <c r="V474" i="2"/>
  <c r="U474" i="2"/>
  <c r="Q474" i="2"/>
  <c r="P474" i="2"/>
  <c r="O474" i="2"/>
  <c r="X473" i="2"/>
  <c r="W473" i="2"/>
  <c r="V473" i="2"/>
  <c r="U473" i="2"/>
  <c r="Q473" i="2"/>
  <c r="P473" i="2"/>
  <c r="O473" i="2"/>
  <c r="X472" i="2"/>
  <c r="W472" i="2"/>
  <c r="V472" i="2"/>
  <c r="U472" i="2"/>
  <c r="Q472" i="2"/>
  <c r="P472" i="2"/>
  <c r="O472" i="2"/>
  <c r="X471" i="2"/>
  <c r="W471" i="2"/>
  <c r="V471" i="2"/>
  <c r="U471" i="2"/>
  <c r="Q471" i="2"/>
  <c r="P471" i="2"/>
  <c r="O471" i="2"/>
  <c r="X470" i="2"/>
  <c r="W470" i="2"/>
  <c r="V470" i="2"/>
  <c r="U470" i="2"/>
  <c r="Q470" i="2"/>
  <c r="P470" i="2"/>
  <c r="O470" i="2"/>
  <c r="X469" i="2"/>
  <c r="W469" i="2"/>
  <c r="V469" i="2"/>
  <c r="U469" i="2"/>
  <c r="Q469" i="2"/>
  <c r="P469" i="2"/>
  <c r="O469" i="2"/>
  <c r="X468" i="2"/>
  <c r="W468" i="2"/>
  <c r="V468" i="2"/>
  <c r="U468" i="2"/>
  <c r="Q468" i="2"/>
  <c r="P468" i="2"/>
  <c r="O468" i="2"/>
  <c r="X467" i="2"/>
  <c r="W467" i="2"/>
  <c r="V467" i="2"/>
  <c r="U467" i="2"/>
  <c r="Q467" i="2"/>
  <c r="P467" i="2"/>
  <c r="X466" i="2"/>
  <c r="W466" i="2"/>
  <c r="V466" i="2"/>
  <c r="U466" i="2"/>
  <c r="Q466" i="2"/>
  <c r="P466" i="2"/>
  <c r="X465" i="2"/>
  <c r="W465" i="2"/>
  <c r="V465" i="2"/>
  <c r="U465" i="2"/>
  <c r="Q465" i="2"/>
  <c r="P465" i="2"/>
  <c r="O465" i="2"/>
  <c r="X464" i="2"/>
  <c r="W464" i="2"/>
  <c r="V464" i="2"/>
  <c r="U464" i="2"/>
  <c r="Q464" i="2"/>
  <c r="P464" i="2"/>
  <c r="X463" i="2"/>
  <c r="W463" i="2"/>
  <c r="V463" i="2"/>
  <c r="U463" i="2"/>
  <c r="Q463" i="2"/>
  <c r="P463" i="2"/>
  <c r="X462" i="2"/>
  <c r="W462" i="2"/>
  <c r="V462" i="2"/>
  <c r="U462" i="2"/>
  <c r="Q462" i="2"/>
  <c r="P462" i="2"/>
  <c r="O462" i="2"/>
  <c r="X461" i="2"/>
  <c r="W461" i="2"/>
  <c r="V461" i="2"/>
  <c r="U461" i="2"/>
  <c r="Q461" i="2"/>
  <c r="P461" i="2"/>
  <c r="O461" i="2"/>
  <c r="X460" i="2"/>
  <c r="W460" i="2"/>
  <c r="V460" i="2"/>
  <c r="U460" i="2"/>
  <c r="Q460" i="2"/>
  <c r="P460" i="2"/>
  <c r="O460" i="2"/>
  <c r="X459" i="2"/>
  <c r="W459" i="2"/>
  <c r="V459" i="2"/>
  <c r="U459" i="2"/>
  <c r="Q459" i="2"/>
  <c r="P459" i="2"/>
  <c r="O459" i="2"/>
  <c r="X458" i="2"/>
  <c r="W458" i="2"/>
  <c r="V458" i="2"/>
  <c r="U458" i="2"/>
  <c r="Q458" i="2"/>
  <c r="P458" i="2"/>
  <c r="O458" i="2"/>
  <c r="X457" i="2"/>
  <c r="W457" i="2"/>
  <c r="V457" i="2"/>
  <c r="U457" i="2"/>
  <c r="Q457" i="2"/>
  <c r="P457" i="2"/>
  <c r="O457" i="2"/>
  <c r="X456" i="2"/>
  <c r="W456" i="2"/>
  <c r="V456" i="2"/>
  <c r="U456" i="2"/>
  <c r="Q456" i="2"/>
  <c r="P456" i="2"/>
  <c r="O456" i="2"/>
  <c r="X455" i="2"/>
  <c r="W455" i="2"/>
  <c r="V455" i="2"/>
  <c r="U455" i="2"/>
  <c r="Q455" i="2"/>
  <c r="P455" i="2"/>
  <c r="O455" i="2"/>
  <c r="X454" i="2"/>
  <c r="W454" i="2"/>
  <c r="V454" i="2"/>
  <c r="U454" i="2"/>
  <c r="Q454" i="2"/>
  <c r="P454" i="2"/>
  <c r="O454" i="2"/>
  <c r="X453" i="2"/>
  <c r="W453" i="2"/>
  <c r="V453" i="2"/>
  <c r="U453" i="2"/>
  <c r="Q453" i="2"/>
  <c r="P453" i="2"/>
  <c r="O453" i="2"/>
  <c r="X452" i="2"/>
  <c r="W452" i="2"/>
  <c r="V452" i="2"/>
  <c r="U452" i="2"/>
  <c r="Q452" i="2"/>
  <c r="P452" i="2"/>
  <c r="O452" i="2"/>
  <c r="X451" i="2"/>
  <c r="W451" i="2"/>
  <c r="V451" i="2"/>
  <c r="U451" i="2"/>
  <c r="Q451" i="2"/>
  <c r="P451" i="2"/>
  <c r="O451" i="2"/>
  <c r="X450" i="2"/>
  <c r="W450" i="2"/>
  <c r="V450" i="2"/>
  <c r="U450" i="2"/>
  <c r="Q450" i="2"/>
  <c r="P450" i="2"/>
  <c r="O450" i="2"/>
  <c r="X449" i="2"/>
  <c r="W449" i="2"/>
  <c r="V449" i="2"/>
  <c r="U449" i="2"/>
  <c r="Q449" i="2"/>
  <c r="P449" i="2"/>
  <c r="O449" i="2"/>
  <c r="X448" i="2"/>
  <c r="W448" i="2"/>
  <c r="V448" i="2"/>
  <c r="U448" i="2"/>
  <c r="Q448" i="2"/>
  <c r="P448" i="2"/>
  <c r="O448" i="2"/>
  <c r="X447" i="2"/>
  <c r="W447" i="2"/>
  <c r="V447" i="2"/>
  <c r="U447" i="2"/>
  <c r="Q447" i="2"/>
  <c r="P447" i="2"/>
  <c r="O447" i="2"/>
  <c r="X446" i="2"/>
  <c r="W446" i="2"/>
  <c r="V446" i="2"/>
  <c r="U446" i="2"/>
  <c r="Q446" i="2"/>
  <c r="P446" i="2"/>
  <c r="O446" i="2"/>
  <c r="X445" i="2"/>
  <c r="W445" i="2"/>
  <c r="V445" i="2"/>
  <c r="U445" i="2"/>
  <c r="Q445" i="2"/>
  <c r="P445" i="2"/>
  <c r="O445" i="2"/>
  <c r="X444" i="2"/>
  <c r="W444" i="2"/>
  <c r="V444" i="2"/>
  <c r="U444" i="2"/>
  <c r="Q444" i="2"/>
  <c r="P444" i="2"/>
  <c r="O444" i="2"/>
  <c r="X443" i="2"/>
  <c r="W443" i="2"/>
  <c r="V443" i="2"/>
  <c r="U443" i="2"/>
  <c r="Q443" i="2"/>
  <c r="P443" i="2"/>
  <c r="X442" i="2"/>
  <c r="W442" i="2"/>
  <c r="V442" i="2"/>
  <c r="U442" i="2"/>
  <c r="Q442" i="2"/>
  <c r="P442" i="2"/>
  <c r="X441" i="2"/>
  <c r="W441" i="2"/>
  <c r="V441" i="2"/>
  <c r="U441" i="2"/>
  <c r="Q441" i="2"/>
  <c r="P441" i="2"/>
  <c r="X440" i="2"/>
  <c r="W440" i="2"/>
  <c r="V440" i="2"/>
  <c r="U440" i="2"/>
  <c r="Q440" i="2"/>
  <c r="P440" i="2"/>
  <c r="O440" i="2"/>
  <c r="X439" i="2"/>
  <c r="W439" i="2"/>
  <c r="V439" i="2"/>
  <c r="U439" i="2"/>
  <c r="Q439" i="2"/>
  <c r="P439" i="2"/>
  <c r="X438" i="2"/>
  <c r="W438" i="2"/>
  <c r="V438" i="2"/>
  <c r="U438" i="2"/>
  <c r="Q438" i="2"/>
  <c r="P438" i="2"/>
  <c r="X437" i="2"/>
  <c r="W437" i="2"/>
  <c r="V437" i="2"/>
  <c r="U437" i="2"/>
  <c r="Q437" i="2"/>
  <c r="P437" i="2"/>
  <c r="X436" i="2"/>
  <c r="W436" i="2"/>
  <c r="V436" i="2"/>
  <c r="U436" i="2"/>
  <c r="Q436" i="2"/>
  <c r="P436" i="2"/>
  <c r="O436" i="2"/>
  <c r="X435" i="2"/>
  <c r="W435" i="2"/>
  <c r="V435" i="2"/>
  <c r="U435" i="2"/>
  <c r="Q435" i="2"/>
  <c r="P435" i="2"/>
  <c r="X434" i="2"/>
  <c r="W434" i="2"/>
  <c r="V434" i="2"/>
  <c r="U434" i="2"/>
  <c r="Q434" i="2"/>
  <c r="P434" i="2"/>
  <c r="O434" i="2"/>
  <c r="X433" i="2"/>
  <c r="W433" i="2"/>
  <c r="V433" i="2"/>
  <c r="U433" i="2"/>
  <c r="Q433" i="2"/>
  <c r="P433" i="2"/>
  <c r="X432" i="2"/>
  <c r="W432" i="2"/>
  <c r="V432" i="2"/>
  <c r="U432" i="2"/>
  <c r="Q432" i="2"/>
  <c r="P432" i="2"/>
  <c r="O432" i="2"/>
  <c r="X431" i="2"/>
  <c r="W431" i="2"/>
  <c r="V431" i="2"/>
  <c r="U431" i="2"/>
  <c r="Q431" i="2"/>
  <c r="P431" i="2"/>
  <c r="O431" i="2"/>
  <c r="X430" i="2"/>
  <c r="W430" i="2"/>
  <c r="V430" i="2"/>
  <c r="U430" i="2"/>
  <c r="Q430" i="2"/>
  <c r="P430" i="2"/>
  <c r="O430" i="2"/>
  <c r="X429" i="2"/>
  <c r="W429" i="2"/>
  <c r="V429" i="2"/>
  <c r="U429" i="2"/>
  <c r="Q429" i="2"/>
  <c r="P429" i="2"/>
  <c r="O429" i="2"/>
  <c r="X428" i="2"/>
  <c r="W428" i="2"/>
  <c r="V428" i="2"/>
  <c r="U428" i="2"/>
  <c r="Q428" i="2"/>
  <c r="P428" i="2"/>
  <c r="O428" i="2"/>
  <c r="X427" i="2"/>
  <c r="W427" i="2"/>
  <c r="V427" i="2"/>
  <c r="U427" i="2"/>
  <c r="Q427" i="2"/>
  <c r="P427" i="2"/>
  <c r="X426" i="2"/>
  <c r="W426" i="2"/>
  <c r="V426" i="2"/>
  <c r="U426" i="2"/>
  <c r="Q426" i="2"/>
  <c r="P426" i="2"/>
  <c r="X425" i="2"/>
  <c r="W425" i="2"/>
  <c r="V425" i="2"/>
  <c r="U425" i="2"/>
  <c r="Q425" i="2"/>
  <c r="P425" i="2"/>
  <c r="O425" i="2"/>
  <c r="X424" i="2"/>
  <c r="W424" i="2"/>
  <c r="V424" i="2"/>
  <c r="U424" i="2"/>
  <c r="Q424" i="2"/>
  <c r="P424" i="2"/>
  <c r="O424" i="2"/>
  <c r="X423" i="2"/>
  <c r="W423" i="2"/>
  <c r="V423" i="2"/>
  <c r="U423" i="2"/>
  <c r="Q423" i="2"/>
  <c r="P423" i="2"/>
  <c r="O423" i="2"/>
  <c r="X422" i="2"/>
  <c r="W422" i="2"/>
  <c r="V422" i="2"/>
  <c r="U422" i="2"/>
  <c r="Q422" i="2"/>
  <c r="P422" i="2"/>
  <c r="O422" i="2"/>
  <c r="X421" i="2"/>
  <c r="W421" i="2"/>
  <c r="V421" i="2"/>
  <c r="U421" i="2"/>
  <c r="Q421" i="2"/>
  <c r="P421" i="2"/>
  <c r="O421" i="2"/>
  <c r="X420" i="2"/>
  <c r="W420" i="2"/>
  <c r="V420" i="2"/>
  <c r="U420" i="2"/>
  <c r="Q420" i="2"/>
  <c r="P420" i="2"/>
  <c r="O420" i="2"/>
  <c r="X419" i="2"/>
  <c r="W419" i="2"/>
  <c r="V419" i="2"/>
  <c r="U419" i="2"/>
  <c r="Q419" i="2"/>
  <c r="P419" i="2"/>
  <c r="O419" i="2"/>
  <c r="X418" i="2"/>
  <c r="W418" i="2"/>
  <c r="V418" i="2"/>
  <c r="U418" i="2"/>
  <c r="Q418" i="2"/>
  <c r="P418" i="2"/>
  <c r="O418" i="2"/>
  <c r="X417" i="2"/>
  <c r="W417" i="2"/>
  <c r="V417" i="2"/>
  <c r="U417" i="2"/>
  <c r="Q417" i="2"/>
  <c r="P417" i="2"/>
  <c r="O417" i="2"/>
  <c r="X416" i="2"/>
  <c r="W416" i="2"/>
  <c r="V416" i="2"/>
  <c r="U416" i="2"/>
  <c r="Q416" i="2"/>
  <c r="P416" i="2"/>
  <c r="O416" i="2"/>
  <c r="X415" i="2"/>
  <c r="W415" i="2"/>
  <c r="V415" i="2"/>
  <c r="U415" i="2"/>
  <c r="Q415" i="2"/>
  <c r="P415" i="2"/>
  <c r="O415" i="2"/>
  <c r="X414" i="2"/>
  <c r="W414" i="2"/>
  <c r="V414" i="2"/>
  <c r="U414" i="2"/>
  <c r="Q414" i="2"/>
  <c r="P414" i="2"/>
  <c r="O414" i="2"/>
  <c r="X413" i="2"/>
  <c r="W413" i="2"/>
  <c r="V413" i="2"/>
  <c r="U413" i="2"/>
  <c r="Q413" i="2"/>
  <c r="P413" i="2"/>
  <c r="O413" i="2"/>
  <c r="X412" i="2"/>
  <c r="W412" i="2"/>
  <c r="V412" i="2"/>
  <c r="U412" i="2"/>
  <c r="Q412" i="2"/>
  <c r="P412" i="2"/>
  <c r="O412" i="2"/>
  <c r="X411" i="2"/>
  <c r="W411" i="2"/>
  <c r="V411" i="2"/>
  <c r="U411" i="2"/>
  <c r="Q411" i="2"/>
  <c r="P411" i="2"/>
  <c r="O411" i="2"/>
  <c r="X410" i="2"/>
  <c r="W410" i="2"/>
  <c r="V410" i="2"/>
  <c r="U410" i="2"/>
  <c r="Q410" i="2"/>
  <c r="P410" i="2"/>
  <c r="O410" i="2"/>
  <c r="X409" i="2"/>
  <c r="W409" i="2"/>
  <c r="V409" i="2"/>
  <c r="U409" i="2"/>
  <c r="Q409" i="2"/>
  <c r="P409" i="2"/>
  <c r="O409" i="2"/>
  <c r="X408" i="2"/>
  <c r="W408" i="2"/>
  <c r="V408" i="2"/>
  <c r="U408" i="2"/>
  <c r="Q408" i="2"/>
  <c r="P408" i="2"/>
  <c r="O408" i="2"/>
  <c r="X407" i="2"/>
  <c r="W407" i="2"/>
  <c r="V407" i="2"/>
  <c r="U407" i="2"/>
  <c r="Q407" i="2"/>
  <c r="P407" i="2"/>
  <c r="O407" i="2"/>
  <c r="X406" i="2"/>
  <c r="W406" i="2"/>
  <c r="V406" i="2"/>
  <c r="U406" i="2"/>
  <c r="Q406" i="2"/>
  <c r="P406" i="2"/>
  <c r="O406" i="2"/>
  <c r="X405" i="2"/>
  <c r="W405" i="2"/>
  <c r="V405" i="2"/>
  <c r="U405" i="2"/>
  <c r="Q405" i="2"/>
  <c r="P405" i="2"/>
  <c r="X404" i="2"/>
  <c r="W404" i="2"/>
  <c r="V404" i="2"/>
  <c r="U404" i="2"/>
  <c r="Q404" i="2"/>
  <c r="P404" i="2"/>
  <c r="O404" i="2"/>
  <c r="X403" i="2"/>
  <c r="W403" i="2"/>
  <c r="V403" i="2"/>
  <c r="U403" i="2"/>
  <c r="Q403" i="2"/>
  <c r="P403" i="2"/>
  <c r="O403" i="2"/>
  <c r="X402" i="2"/>
  <c r="W402" i="2"/>
  <c r="V402" i="2"/>
  <c r="U402" i="2"/>
  <c r="Q402" i="2"/>
  <c r="P402" i="2"/>
  <c r="O402" i="2"/>
  <c r="X401" i="2"/>
  <c r="W401" i="2"/>
  <c r="V401" i="2"/>
  <c r="U401" i="2"/>
  <c r="Q401" i="2"/>
  <c r="P401" i="2"/>
  <c r="O401" i="2"/>
  <c r="X400" i="2"/>
  <c r="W400" i="2"/>
  <c r="V400" i="2"/>
  <c r="U400" i="2"/>
  <c r="Q400" i="2"/>
  <c r="P400" i="2"/>
  <c r="O400" i="2"/>
  <c r="X399" i="2"/>
  <c r="W399" i="2"/>
  <c r="V399" i="2"/>
  <c r="U399" i="2"/>
  <c r="Q399" i="2"/>
  <c r="P399" i="2"/>
  <c r="O399" i="2"/>
  <c r="X398" i="2"/>
  <c r="W398" i="2"/>
  <c r="V398" i="2"/>
  <c r="U398" i="2"/>
  <c r="Q398" i="2"/>
  <c r="P398" i="2"/>
  <c r="O398" i="2"/>
  <c r="X397" i="2"/>
  <c r="W397" i="2"/>
  <c r="V397" i="2"/>
  <c r="U397" i="2"/>
  <c r="Q397" i="2"/>
  <c r="P397" i="2"/>
  <c r="O397" i="2"/>
  <c r="X396" i="2"/>
  <c r="W396" i="2"/>
  <c r="V396" i="2"/>
  <c r="U396" i="2"/>
  <c r="Q396" i="2"/>
  <c r="P396" i="2"/>
  <c r="O396" i="2"/>
  <c r="X395" i="2"/>
  <c r="W395" i="2"/>
  <c r="V395" i="2"/>
  <c r="U395" i="2"/>
  <c r="Q395" i="2"/>
  <c r="P395" i="2"/>
  <c r="O395" i="2"/>
  <c r="X394" i="2"/>
  <c r="W394" i="2"/>
  <c r="V394" i="2"/>
  <c r="U394" i="2"/>
  <c r="Q394" i="2"/>
  <c r="P394" i="2"/>
  <c r="O394" i="2"/>
  <c r="X393" i="2"/>
  <c r="W393" i="2"/>
  <c r="V393" i="2"/>
  <c r="U393" i="2"/>
  <c r="Q393" i="2"/>
  <c r="P393" i="2"/>
  <c r="O393" i="2"/>
  <c r="X392" i="2"/>
  <c r="W392" i="2"/>
  <c r="V392" i="2"/>
  <c r="U392" i="2"/>
  <c r="Q392" i="2"/>
  <c r="P392" i="2"/>
  <c r="O392" i="2"/>
  <c r="X391" i="2"/>
  <c r="W391" i="2"/>
  <c r="V391" i="2"/>
  <c r="U391" i="2"/>
  <c r="Q391" i="2"/>
  <c r="P391" i="2"/>
  <c r="O391" i="2"/>
  <c r="X390" i="2"/>
  <c r="W390" i="2"/>
  <c r="V390" i="2"/>
  <c r="U390" i="2"/>
  <c r="Q390" i="2"/>
  <c r="P390" i="2"/>
  <c r="O390" i="2"/>
  <c r="X389" i="2"/>
  <c r="W389" i="2"/>
  <c r="V389" i="2"/>
  <c r="U389" i="2"/>
  <c r="Q389" i="2"/>
  <c r="P389" i="2"/>
  <c r="O389" i="2"/>
  <c r="X388" i="2"/>
  <c r="W388" i="2"/>
  <c r="V388" i="2"/>
  <c r="U388" i="2"/>
  <c r="Q388" i="2"/>
  <c r="P388" i="2"/>
  <c r="O388" i="2"/>
  <c r="X387" i="2"/>
  <c r="W387" i="2"/>
  <c r="V387" i="2"/>
  <c r="U387" i="2"/>
  <c r="Q387" i="2"/>
  <c r="P387" i="2"/>
  <c r="O387" i="2"/>
  <c r="X386" i="2"/>
  <c r="W386" i="2"/>
  <c r="V386" i="2"/>
  <c r="U386" i="2"/>
  <c r="Q386" i="2"/>
  <c r="P386" i="2"/>
  <c r="O386" i="2"/>
  <c r="X385" i="2"/>
  <c r="W385" i="2"/>
  <c r="V385" i="2"/>
  <c r="U385" i="2"/>
  <c r="Q385" i="2"/>
  <c r="P385" i="2"/>
  <c r="O385" i="2"/>
  <c r="X384" i="2"/>
  <c r="W384" i="2"/>
  <c r="V384" i="2"/>
  <c r="U384" i="2"/>
  <c r="Q384" i="2"/>
  <c r="P384" i="2"/>
  <c r="O384" i="2"/>
  <c r="X383" i="2"/>
  <c r="W383" i="2"/>
  <c r="V383" i="2"/>
  <c r="U383" i="2"/>
  <c r="Q383" i="2"/>
  <c r="P383" i="2"/>
  <c r="O383" i="2"/>
  <c r="X382" i="2"/>
  <c r="W382" i="2"/>
  <c r="V382" i="2"/>
  <c r="U382" i="2"/>
  <c r="Q382" i="2"/>
  <c r="P382" i="2"/>
  <c r="O382" i="2"/>
  <c r="X381" i="2"/>
  <c r="W381" i="2"/>
  <c r="V381" i="2"/>
  <c r="U381" i="2"/>
  <c r="Q381" i="2"/>
  <c r="P381" i="2"/>
  <c r="O381" i="2"/>
  <c r="X380" i="2"/>
  <c r="W380" i="2"/>
  <c r="V380" i="2"/>
  <c r="U380" i="2"/>
  <c r="Q380" i="2"/>
  <c r="P380" i="2"/>
  <c r="O380" i="2"/>
  <c r="X379" i="2"/>
  <c r="W379" i="2"/>
  <c r="V379" i="2"/>
  <c r="U379" i="2"/>
  <c r="Q379" i="2"/>
  <c r="P379" i="2"/>
  <c r="O379" i="2"/>
  <c r="X378" i="2"/>
  <c r="W378" i="2"/>
  <c r="V378" i="2"/>
  <c r="U378" i="2"/>
  <c r="Q378" i="2"/>
  <c r="P378" i="2"/>
  <c r="O378" i="2"/>
  <c r="X377" i="2"/>
  <c r="W377" i="2"/>
  <c r="V377" i="2"/>
  <c r="U377" i="2"/>
  <c r="Q377" i="2"/>
  <c r="P377" i="2"/>
  <c r="O377" i="2"/>
  <c r="X376" i="2"/>
  <c r="W376" i="2"/>
  <c r="V376" i="2"/>
  <c r="U376" i="2"/>
  <c r="Q376" i="2"/>
  <c r="P376" i="2"/>
  <c r="O376" i="2"/>
  <c r="X375" i="2"/>
  <c r="W375" i="2"/>
  <c r="V375" i="2"/>
  <c r="U375" i="2"/>
  <c r="Q375" i="2"/>
  <c r="P375" i="2"/>
  <c r="O375" i="2"/>
  <c r="X374" i="2"/>
  <c r="W374" i="2"/>
  <c r="V374" i="2"/>
  <c r="U374" i="2"/>
  <c r="Q374" i="2"/>
  <c r="P374" i="2"/>
  <c r="O374" i="2"/>
  <c r="X373" i="2"/>
  <c r="W373" i="2"/>
  <c r="V373" i="2"/>
  <c r="U373" i="2"/>
  <c r="Q373" i="2"/>
  <c r="P373" i="2"/>
  <c r="O373" i="2"/>
  <c r="X372" i="2"/>
  <c r="W372" i="2"/>
  <c r="V372" i="2"/>
  <c r="U372" i="2"/>
  <c r="Q372" i="2"/>
  <c r="P372" i="2"/>
  <c r="O372" i="2"/>
  <c r="X371" i="2"/>
  <c r="W371" i="2"/>
  <c r="V371" i="2"/>
  <c r="U371" i="2"/>
  <c r="Q371" i="2"/>
  <c r="P371" i="2"/>
  <c r="X370" i="2"/>
  <c r="W370" i="2"/>
  <c r="V370" i="2"/>
  <c r="U370" i="2"/>
  <c r="Q370" i="2"/>
  <c r="P370" i="2"/>
  <c r="O370" i="2"/>
  <c r="X369" i="2"/>
  <c r="W369" i="2"/>
  <c r="V369" i="2"/>
  <c r="U369" i="2"/>
  <c r="Q369" i="2"/>
  <c r="P369" i="2"/>
  <c r="O369" i="2"/>
  <c r="X368" i="2"/>
  <c r="W368" i="2"/>
  <c r="V368" i="2"/>
  <c r="U368" i="2"/>
  <c r="Q368" i="2"/>
  <c r="P368" i="2"/>
  <c r="X367" i="2"/>
  <c r="W367" i="2"/>
  <c r="V367" i="2"/>
  <c r="U367" i="2"/>
  <c r="Q367" i="2"/>
  <c r="P367" i="2"/>
  <c r="O367" i="2"/>
  <c r="X366" i="2"/>
  <c r="W366" i="2"/>
  <c r="V366" i="2"/>
  <c r="U366" i="2"/>
  <c r="Q366" i="2"/>
  <c r="P366" i="2"/>
  <c r="O366" i="2"/>
  <c r="X365" i="2"/>
  <c r="W365" i="2"/>
  <c r="V365" i="2"/>
  <c r="U365" i="2"/>
  <c r="Q365" i="2"/>
  <c r="P365" i="2"/>
  <c r="X364" i="2"/>
  <c r="W364" i="2"/>
  <c r="V364" i="2"/>
  <c r="U364" i="2"/>
  <c r="Q364" i="2"/>
  <c r="P364" i="2"/>
  <c r="X363" i="2"/>
  <c r="W363" i="2"/>
  <c r="V363" i="2"/>
  <c r="U363" i="2"/>
  <c r="Q363" i="2"/>
  <c r="P363" i="2"/>
  <c r="X362" i="2"/>
  <c r="W362" i="2"/>
  <c r="V362" i="2"/>
  <c r="U362" i="2"/>
  <c r="Q362" i="2"/>
  <c r="P362" i="2"/>
  <c r="O362" i="2"/>
  <c r="X361" i="2"/>
  <c r="W361" i="2"/>
  <c r="V361" i="2"/>
  <c r="U361" i="2"/>
  <c r="Q361" i="2"/>
  <c r="P361" i="2"/>
  <c r="O361" i="2"/>
  <c r="X360" i="2"/>
  <c r="W360" i="2"/>
  <c r="V360" i="2"/>
  <c r="U360" i="2"/>
  <c r="Q360" i="2"/>
  <c r="P360" i="2"/>
  <c r="O360" i="2"/>
  <c r="X359" i="2"/>
  <c r="W359" i="2"/>
  <c r="V359" i="2"/>
  <c r="U359" i="2"/>
  <c r="Q359" i="2"/>
  <c r="P359" i="2"/>
  <c r="O359" i="2"/>
  <c r="X358" i="2"/>
  <c r="W358" i="2"/>
  <c r="V358" i="2"/>
  <c r="U358" i="2"/>
  <c r="Q358" i="2"/>
  <c r="P358" i="2"/>
  <c r="O358" i="2"/>
  <c r="X357" i="2"/>
  <c r="W357" i="2"/>
  <c r="V357" i="2"/>
  <c r="U357" i="2"/>
  <c r="Q357" i="2"/>
  <c r="P357" i="2"/>
  <c r="O357" i="2"/>
  <c r="X356" i="2"/>
  <c r="W356" i="2"/>
  <c r="V356" i="2"/>
  <c r="U356" i="2"/>
  <c r="Q356" i="2"/>
  <c r="P356" i="2"/>
  <c r="O356" i="2"/>
  <c r="X355" i="2"/>
  <c r="W355" i="2"/>
  <c r="V355" i="2"/>
  <c r="U355" i="2"/>
  <c r="Q355" i="2"/>
  <c r="P355" i="2"/>
  <c r="O355" i="2"/>
  <c r="X354" i="2"/>
  <c r="W354" i="2"/>
  <c r="V354" i="2"/>
  <c r="U354" i="2"/>
  <c r="Q354" i="2"/>
  <c r="P354" i="2"/>
  <c r="O354" i="2"/>
  <c r="X353" i="2"/>
  <c r="W353" i="2"/>
  <c r="V353" i="2"/>
  <c r="U353" i="2"/>
  <c r="Q353" i="2"/>
  <c r="P353" i="2"/>
  <c r="O353" i="2"/>
  <c r="X352" i="2"/>
  <c r="W352" i="2"/>
  <c r="V352" i="2"/>
  <c r="U352" i="2"/>
  <c r="Q352" i="2"/>
  <c r="P352" i="2"/>
  <c r="O352" i="2"/>
  <c r="X351" i="2"/>
  <c r="W351" i="2"/>
  <c r="V351" i="2"/>
  <c r="U351" i="2"/>
  <c r="Q351" i="2"/>
  <c r="P351" i="2"/>
  <c r="O351" i="2"/>
  <c r="X350" i="2"/>
  <c r="W350" i="2"/>
  <c r="V350" i="2"/>
  <c r="U350" i="2"/>
  <c r="Q350" i="2"/>
  <c r="P350" i="2"/>
  <c r="O350" i="2"/>
  <c r="X349" i="2"/>
  <c r="W349" i="2"/>
  <c r="V349" i="2"/>
  <c r="U349" i="2"/>
  <c r="Q349" i="2"/>
  <c r="P349" i="2"/>
  <c r="O349" i="2"/>
  <c r="X348" i="2"/>
  <c r="W348" i="2"/>
  <c r="V348" i="2"/>
  <c r="U348" i="2"/>
  <c r="Q348" i="2"/>
  <c r="P348" i="2"/>
  <c r="O348" i="2"/>
  <c r="X347" i="2"/>
  <c r="W347" i="2"/>
  <c r="V347" i="2"/>
  <c r="U347" i="2"/>
  <c r="Q347" i="2"/>
  <c r="P347" i="2"/>
  <c r="O347" i="2"/>
  <c r="X346" i="2"/>
  <c r="W346" i="2"/>
  <c r="V346" i="2"/>
  <c r="U346" i="2"/>
  <c r="Q346" i="2"/>
  <c r="P346" i="2"/>
  <c r="O346" i="2"/>
  <c r="X345" i="2"/>
  <c r="W345" i="2"/>
  <c r="V345" i="2"/>
  <c r="U345" i="2"/>
  <c r="Q345" i="2"/>
  <c r="P345" i="2"/>
  <c r="O345" i="2"/>
  <c r="X344" i="2"/>
  <c r="W344" i="2"/>
  <c r="V344" i="2"/>
  <c r="U344" i="2"/>
  <c r="Q344" i="2"/>
  <c r="P344" i="2"/>
  <c r="O344" i="2"/>
  <c r="X343" i="2"/>
  <c r="W343" i="2"/>
  <c r="V343" i="2"/>
  <c r="U343" i="2"/>
  <c r="Q343" i="2"/>
  <c r="P343" i="2"/>
  <c r="O343" i="2"/>
  <c r="X342" i="2"/>
  <c r="W342" i="2"/>
  <c r="V342" i="2"/>
  <c r="U342" i="2"/>
  <c r="Q342" i="2"/>
  <c r="P342" i="2"/>
  <c r="O342" i="2"/>
  <c r="X341" i="2"/>
  <c r="W341" i="2"/>
  <c r="V341" i="2"/>
  <c r="U341" i="2"/>
  <c r="Q341" i="2"/>
  <c r="P341" i="2"/>
  <c r="O341" i="2"/>
  <c r="X340" i="2"/>
  <c r="W340" i="2"/>
  <c r="V340" i="2"/>
  <c r="U340" i="2"/>
  <c r="Q340" i="2"/>
  <c r="P340" i="2"/>
  <c r="O340" i="2"/>
  <c r="X339" i="2"/>
  <c r="W339" i="2"/>
  <c r="V339" i="2"/>
  <c r="U339" i="2"/>
  <c r="Q339" i="2"/>
  <c r="P339" i="2"/>
  <c r="O339" i="2"/>
  <c r="X338" i="2"/>
  <c r="W338" i="2"/>
  <c r="V338" i="2"/>
  <c r="U338" i="2"/>
  <c r="Q338" i="2"/>
  <c r="P338" i="2"/>
  <c r="O338" i="2"/>
  <c r="X337" i="2"/>
  <c r="W337" i="2"/>
  <c r="V337" i="2"/>
  <c r="U337" i="2"/>
  <c r="Q337" i="2"/>
  <c r="P337" i="2"/>
  <c r="O337" i="2"/>
  <c r="X336" i="2"/>
  <c r="W336" i="2"/>
  <c r="V336" i="2"/>
  <c r="U336" i="2"/>
  <c r="Q336" i="2"/>
  <c r="P336" i="2"/>
  <c r="O336" i="2"/>
  <c r="X335" i="2"/>
  <c r="W335" i="2"/>
  <c r="V335" i="2"/>
  <c r="U335" i="2"/>
  <c r="Q335" i="2"/>
  <c r="P335" i="2"/>
  <c r="O335" i="2"/>
  <c r="X334" i="2"/>
  <c r="W334" i="2"/>
  <c r="V334" i="2"/>
  <c r="U334" i="2"/>
  <c r="Q334" i="2"/>
  <c r="P334" i="2"/>
  <c r="O334" i="2"/>
  <c r="X333" i="2"/>
  <c r="W333" i="2"/>
  <c r="V333" i="2"/>
  <c r="U333" i="2"/>
  <c r="Q333" i="2"/>
  <c r="P333" i="2"/>
  <c r="O333" i="2"/>
  <c r="X332" i="2"/>
  <c r="W332" i="2"/>
  <c r="V332" i="2"/>
  <c r="U332" i="2"/>
  <c r="Q332" i="2"/>
  <c r="P332" i="2"/>
  <c r="O332" i="2"/>
  <c r="X331" i="2"/>
  <c r="W331" i="2"/>
  <c r="V331" i="2"/>
  <c r="U331" i="2"/>
  <c r="Q331" i="2"/>
  <c r="P331" i="2"/>
  <c r="O331" i="2"/>
  <c r="X330" i="2"/>
  <c r="W330" i="2"/>
  <c r="V330" i="2"/>
  <c r="U330" i="2"/>
  <c r="Q330" i="2"/>
  <c r="P330" i="2"/>
  <c r="O330" i="2"/>
  <c r="X329" i="2"/>
  <c r="W329" i="2"/>
  <c r="V329" i="2"/>
  <c r="U329" i="2"/>
  <c r="Q329" i="2"/>
  <c r="P329" i="2"/>
  <c r="O329" i="2"/>
  <c r="X328" i="2"/>
  <c r="W328" i="2"/>
  <c r="V328" i="2"/>
  <c r="U328" i="2"/>
  <c r="Q328" i="2"/>
  <c r="P328" i="2"/>
  <c r="O328" i="2"/>
  <c r="X327" i="2"/>
  <c r="W327" i="2"/>
  <c r="V327" i="2"/>
  <c r="U327" i="2"/>
  <c r="Q327" i="2"/>
  <c r="P327" i="2"/>
  <c r="O327" i="2"/>
  <c r="X326" i="2"/>
  <c r="W326" i="2"/>
  <c r="V326" i="2"/>
  <c r="U326" i="2"/>
  <c r="Q326" i="2"/>
  <c r="P326" i="2"/>
  <c r="O326" i="2"/>
  <c r="X325" i="2"/>
  <c r="W325" i="2"/>
  <c r="V325" i="2"/>
  <c r="U325" i="2"/>
  <c r="Q325" i="2"/>
  <c r="P325" i="2"/>
  <c r="O325" i="2"/>
  <c r="X324" i="2"/>
  <c r="W324" i="2"/>
  <c r="V324" i="2"/>
  <c r="U324" i="2"/>
  <c r="Q324" i="2"/>
  <c r="P324" i="2"/>
  <c r="O324" i="2"/>
  <c r="X323" i="2"/>
  <c r="W323" i="2"/>
  <c r="V323" i="2"/>
  <c r="U323" i="2"/>
  <c r="Q323" i="2"/>
  <c r="P323" i="2"/>
  <c r="O323" i="2"/>
  <c r="X322" i="2"/>
  <c r="W322" i="2"/>
  <c r="V322" i="2"/>
  <c r="U322" i="2"/>
  <c r="Q322" i="2"/>
  <c r="P322" i="2"/>
  <c r="O322" i="2"/>
  <c r="X321" i="2"/>
  <c r="W321" i="2"/>
  <c r="V321" i="2"/>
  <c r="U321" i="2"/>
  <c r="Q321" i="2"/>
  <c r="P321" i="2"/>
  <c r="O321" i="2"/>
  <c r="X320" i="2"/>
  <c r="W320" i="2"/>
  <c r="V320" i="2"/>
  <c r="U320" i="2"/>
  <c r="Q320" i="2"/>
  <c r="P320" i="2"/>
  <c r="O320" i="2"/>
  <c r="X319" i="2"/>
  <c r="W319" i="2"/>
  <c r="V319" i="2"/>
  <c r="U319" i="2"/>
  <c r="Q319" i="2"/>
  <c r="P319" i="2"/>
  <c r="O319" i="2"/>
  <c r="X318" i="2"/>
  <c r="W318" i="2"/>
  <c r="V318" i="2"/>
  <c r="U318" i="2"/>
  <c r="Q318" i="2"/>
  <c r="P318" i="2"/>
  <c r="O318" i="2"/>
  <c r="X317" i="2"/>
  <c r="W317" i="2"/>
  <c r="V317" i="2"/>
  <c r="U317" i="2"/>
  <c r="Q317" i="2"/>
  <c r="P317" i="2"/>
  <c r="O317" i="2"/>
  <c r="X316" i="2"/>
  <c r="W316" i="2"/>
  <c r="V316" i="2"/>
  <c r="U316" i="2"/>
  <c r="Q316" i="2"/>
  <c r="P316" i="2"/>
  <c r="O316" i="2"/>
  <c r="X315" i="2"/>
  <c r="W315" i="2"/>
  <c r="V315" i="2"/>
  <c r="U315" i="2"/>
  <c r="Q315" i="2"/>
  <c r="P315" i="2"/>
  <c r="O315" i="2"/>
  <c r="X314" i="2"/>
  <c r="W314" i="2"/>
  <c r="V314" i="2"/>
  <c r="U314" i="2"/>
  <c r="Q314" i="2"/>
  <c r="P314" i="2"/>
  <c r="O314" i="2"/>
  <c r="X313" i="2"/>
  <c r="W313" i="2"/>
  <c r="V313" i="2"/>
  <c r="U313" i="2"/>
  <c r="Q313" i="2"/>
  <c r="P313" i="2"/>
  <c r="O313" i="2"/>
  <c r="X312" i="2"/>
  <c r="W312" i="2"/>
  <c r="V312" i="2"/>
  <c r="U312" i="2"/>
  <c r="Q312" i="2"/>
  <c r="P312" i="2"/>
  <c r="O312" i="2"/>
  <c r="X311" i="2"/>
  <c r="W311" i="2"/>
  <c r="V311" i="2"/>
  <c r="U311" i="2"/>
  <c r="Q311" i="2"/>
  <c r="P311" i="2"/>
  <c r="O311" i="2"/>
  <c r="X310" i="2"/>
  <c r="W310" i="2"/>
  <c r="V310" i="2"/>
  <c r="U310" i="2"/>
  <c r="Q310" i="2"/>
  <c r="P310" i="2"/>
  <c r="O310" i="2"/>
  <c r="X309" i="2"/>
  <c r="W309" i="2"/>
  <c r="V309" i="2"/>
  <c r="U309" i="2"/>
  <c r="Q309" i="2"/>
  <c r="P309" i="2"/>
  <c r="O309" i="2"/>
  <c r="X308" i="2"/>
  <c r="W308" i="2"/>
  <c r="V308" i="2"/>
  <c r="U308" i="2"/>
  <c r="Q308" i="2"/>
  <c r="P308" i="2"/>
  <c r="O308" i="2"/>
  <c r="X307" i="2"/>
  <c r="W307" i="2"/>
  <c r="V307" i="2"/>
  <c r="U307" i="2"/>
  <c r="Q307" i="2"/>
  <c r="P307" i="2"/>
  <c r="O307" i="2"/>
  <c r="X306" i="2"/>
  <c r="W306" i="2"/>
  <c r="V306" i="2"/>
  <c r="U306" i="2"/>
  <c r="Q306" i="2"/>
  <c r="P306" i="2"/>
  <c r="O306" i="2"/>
  <c r="X305" i="2"/>
  <c r="W305" i="2"/>
  <c r="V305" i="2"/>
  <c r="U305" i="2"/>
  <c r="Q305" i="2"/>
  <c r="P305" i="2"/>
  <c r="O305" i="2"/>
  <c r="X304" i="2"/>
  <c r="W304" i="2"/>
  <c r="V304" i="2"/>
  <c r="U304" i="2"/>
  <c r="Q304" i="2"/>
  <c r="P304" i="2"/>
  <c r="X303" i="2"/>
  <c r="W303" i="2"/>
  <c r="V303" i="2"/>
  <c r="U303" i="2"/>
  <c r="Q303" i="2"/>
  <c r="P303" i="2"/>
  <c r="X302" i="2"/>
  <c r="W302" i="2"/>
  <c r="V302" i="2"/>
  <c r="U302" i="2"/>
  <c r="Q302" i="2"/>
  <c r="P302" i="2"/>
  <c r="X301" i="2"/>
  <c r="W301" i="2"/>
  <c r="V301" i="2"/>
  <c r="U301" i="2"/>
  <c r="Q301" i="2"/>
  <c r="P301" i="2"/>
  <c r="X300" i="2"/>
  <c r="W300" i="2"/>
  <c r="V300" i="2"/>
  <c r="U300" i="2"/>
  <c r="Q300" i="2"/>
  <c r="P300" i="2"/>
  <c r="O300" i="2"/>
  <c r="X299" i="2"/>
  <c r="W299" i="2"/>
  <c r="V299" i="2"/>
  <c r="U299" i="2"/>
  <c r="Q299" i="2"/>
  <c r="P299" i="2"/>
  <c r="O299" i="2"/>
  <c r="X298" i="2"/>
  <c r="W298" i="2"/>
  <c r="V298" i="2"/>
  <c r="U298" i="2"/>
  <c r="Q298" i="2"/>
  <c r="P298" i="2"/>
  <c r="O298" i="2"/>
  <c r="X297" i="2"/>
  <c r="W297" i="2"/>
  <c r="V297" i="2"/>
  <c r="U297" i="2"/>
  <c r="Q297" i="2"/>
  <c r="P297" i="2"/>
  <c r="O297" i="2"/>
  <c r="X296" i="2"/>
  <c r="W296" i="2"/>
  <c r="V296" i="2"/>
  <c r="U296" i="2"/>
  <c r="Q296" i="2"/>
  <c r="P296" i="2"/>
  <c r="X295" i="2"/>
  <c r="W295" i="2"/>
  <c r="V295" i="2"/>
  <c r="U295" i="2"/>
  <c r="Q295" i="2"/>
  <c r="P295" i="2"/>
  <c r="O295" i="2"/>
  <c r="X294" i="2"/>
  <c r="W294" i="2"/>
  <c r="V294" i="2"/>
  <c r="U294" i="2"/>
  <c r="Q294" i="2"/>
  <c r="P294" i="2"/>
  <c r="O294" i="2"/>
  <c r="X293" i="2"/>
  <c r="W293" i="2"/>
  <c r="V293" i="2"/>
  <c r="U293" i="2"/>
  <c r="Q293" i="2"/>
  <c r="P293" i="2"/>
  <c r="X292" i="2"/>
  <c r="W292" i="2"/>
  <c r="V292" i="2"/>
  <c r="U292" i="2"/>
  <c r="Q292" i="2"/>
  <c r="P292" i="2"/>
  <c r="O292" i="2"/>
  <c r="X291" i="2"/>
  <c r="W291" i="2"/>
  <c r="V291" i="2"/>
  <c r="U291" i="2"/>
  <c r="Q291" i="2"/>
  <c r="P291" i="2"/>
  <c r="X290" i="2"/>
  <c r="W290" i="2"/>
  <c r="V290" i="2"/>
  <c r="U290" i="2"/>
  <c r="Q290" i="2"/>
  <c r="P290" i="2"/>
  <c r="X289" i="2"/>
  <c r="W289" i="2"/>
  <c r="V289" i="2"/>
  <c r="U289" i="2"/>
  <c r="Q289" i="2"/>
  <c r="P289" i="2"/>
  <c r="X288" i="2"/>
  <c r="W288" i="2"/>
  <c r="V288" i="2"/>
  <c r="U288" i="2"/>
  <c r="Q288" i="2"/>
  <c r="P288" i="2"/>
  <c r="X287" i="2"/>
  <c r="W287" i="2"/>
  <c r="V287" i="2"/>
  <c r="U287" i="2"/>
  <c r="Q287" i="2"/>
  <c r="P287" i="2"/>
  <c r="X286" i="2"/>
  <c r="W286" i="2"/>
  <c r="V286" i="2"/>
  <c r="U286" i="2"/>
  <c r="Q286" i="2"/>
  <c r="P286" i="2"/>
  <c r="X285" i="2"/>
  <c r="W285" i="2"/>
  <c r="V285" i="2"/>
  <c r="U285" i="2"/>
  <c r="Q285" i="2"/>
  <c r="P285" i="2"/>
  <c r="X284" i="2"/>
  <c r="W284" i="2"/>
  <c r="V284" i="2"/>
  <c r="U284" i="2"/>
  <c r="Q284" i="2"/>
  <c r="P284" i="2"/>
  <c r="X283" i="2"/>
  <c r="W283" i="2"/>
  <c r="V283" i="2"/>
  <c r="U283" i="2"/>
  <c r="Q283" i="2"/>
  <c r="P283" i="2"/>
  <c r="O283" i="2"/>
  <c r="X282" i="2"/>
  <c r="W282" i="2"/>
  <c r="V282" i="2"/>
  <c r="U282" i="2"/>
  <c r="Q282" i="2"/>
  <c r="P282" i="2"/>
  <c r="X281" i="2"/>
  <c r="W281" i="2"/>
  <c r="V281" i="2"/>
  <c r="U281" i="2"/>
  <c r="Q281" i="2"/>
  <c r="P281" i="2"/>
  <c r="O281" i="2"/>
  <c r="X280" i="2"/>
  <c r="W280" i="2"/>
  <c r="V280" i="2"/>
  <c r="U280" i="2"/>
  <c r="Q280" i="2"/>
  <c r="P280" i="2"/>
  <c r="O280" i="2"/>
  <c r="X279" i="2"/>
  <c r="W279" i="2"/>
  <c r="V279" i="2"/>
  <c r="U279" i="2"/>
  <c r="Q279" i="2"/>
  <c r="P279" i="2"/>
  <c r="O279" i="2"/>
  <c r="X278" i="2"/>
  <c r="W278" i="2"/>
  <c r="V278" i="2"/>
  <c r="U278" i="2"/>
  <c r="Q278" i="2"/>
  <c r="P278" i="2"/>
  <c r="O278" i="2"/>
  <c r="X277" i="2"/>
  <c r="W277" i="2"/>
  <c r="V277" i="2"/>
  <c r="U277" i="2"/>
  <c r="Q277" i="2"/>
  <c r="P277" i="2"/>
  <c r="X276" i="2"/>
  <c r="W276" i="2"/>
  <c r="V276" i="2"/>
  <c r="U276" i="2"/>
  <c r="Q276" i="2"/>
  <c r="P276" i="2"/>
  <c r="O276" i="2"/>
  <c r="X275" i="2"/>
  <c r="W275" i="2"/>
  <c r="V275" i="2"/>
  <c r="U275" i="2"/>
  <c r="Q275" i="2"/>
  <c r="P275" i="2"/>
  <c r="O275" i="2"/>
  <c r="X274" i="2"/>
  <c r="W274" i="2"/>
  <c r="V274" i="2"/>
  <c r="U274" i="2"/>
  <c r="Q274" i="2"/>
  <c r="P274" i="2"/>
  <c r="X273" i="2"/>
  <c r="W273" i="2"/>
  <c r="V273" i="2"/>
  <c r="U273" i="2"/>
  <c r="Q273" i="2"/>
  <c r="P273" i="2"/>
  <c r="O273" i="2"/>
  <c r="X272" i="2"/>
  <c r="W272" i="2"/>
  <c r="V272" i="2"/>
  <c r="U272" i="2"/>
  <c r="Q272" i="2"/>
  <c r="P272" i="2"/>
  <c r="O272" i="2"/>
  <c r="X271" i="2"/>
  <c r="W271" i="2"/>
  <c r="V271" i="2"/>
  <c r="U271" i="2"/>
  <c r="Q271" i="2"/>
  <c r="P271" i="2"/>
  <c r="X270" i="2"/>
  <c r="W270" i="2"/>
  <c r="V270" i="2"/>
  <c r="U270" i="2"/>
  <c r="Q270" i="2"/>
  <c r="P270" i="2"/>
  <c r="X269" i="2"/>
  <c r="W269" i="2"/>
  <c r="V269" i="2"/>
  <c r="U269" i="2"/>
  <c r="Q269" i="2"/>
  <c r="P269" i="2"/>
  <c r="X268" i="2"/>
  <c r="W268" i="2"/>
  <c r="V268" i="2"/>
  <c r="U268" i="2"/>
  <c r="Q268" i="2"/>
  <c r="P268" i="2"/>
  <c r="O268" i="2"/>
  <c r="X267" i="2"/>
  <c r="W267" i="2"/>
  <c r="V267" i="2"/>
  <c r="U267" i="2"/>
  <c r="Q267" i="2"/>
  <c r="P267" i="2"/>
  <c r="X266" i="2"/>
  <c r="W266" i="2"/>
  <c r="V266" i="2"/>
  <c r="U266" i="2"/>
  <c r="Q266" i="2"/>
  <c r="P266" i="2"/>
  <c r="X265" i="2"/>
  <c r="W265" i="2"/>
  <c r="V265" i="2"/>
  <c r="U265" i="2"/>
  <c r="Q265" i="2"/>
  <c r="P265" i="2"/>
  <c r="X264" i="2"/>
  <c r="W264" i="2"/>
  <c r="V264" i="2"/>
  <c r="U264" i="2"/>
  <c r="Q264" i="2"/>
  <c r="P264" i="2"/>
  <c r="O264" i="2"/>
  <c r="X263" i="2"/>
  <c r="W263" i="2"/>
  <c r="V263" i="2"/>
  <c r="U263" i="2"/>
  <c r="Q263" i="2"/>
  <c r="P263" i="2"/>
  <c r="O263" i="2"/>
  <c r="X262" i="2"/>
  <c r="W262" i="2"/>
  <c r="V262" i="2"/>
  <c r="U262" i="2"/>
  <c r="Q262" i="2"/>
  <c r="P262" i="2"/>
  <c r="O262" i="2"/>
  <c r="X261" i="2"/>
  <c r="W261" i="2"/>
  <c r="V261" i="2"/>
  <c r="U261" i="2"/>
  <c r="Q261" i="2"/>
  <c r="P261" i="2"/>
  <c r="O261" i="2"/>
  <c r="X260" i="2"/>
  <c r="W260" i="2"/>
  <c r="V260" i="2"/>
  <c r="U260" i="2"/>
  <c r="Q260" i="2"/>
  <c r="P260" i="2"/>
  <c r="O260" i="2"/>
  <c r="X259" i="2"/>
  <c r="W259" i="2"/>
  <c r="V259" i="2"/>
  <c r="U259" i="2"/>
  <c r="Q259" i="2"/>
  <c r="P259" i="2"/>
  <c r="O259" i="2"/>
  <c r="X258" i="2"/>
  <c r="W258" i="2"/>
  <c r="V258" i="2"/>
  <c r="U258" i="2"/>
  <c r="Q258" i="2"/>
  <c r="P258" i="2"/>
  <c r="O258" i="2"/>
  <c r="X257" i="2"/>
  <c r="W257" i="2"/>
  <c r="V257" i="2"/>
  <c r="U257" i="2"/>
  <c r="Q257" i="2"/>
  <c r="P257" i="2"/>
  <c r="O257" i="2"/>
  <c r="X256" i="2"/>
  <c r="W256" i="2"/>
  <c r="V256" i="2"/>
  <c r="U256" i="2"/>
  <c r="Q256" i="2"/>
  <c r="P256" i="2"/>
  <c r="O256" i="2"/>
  <c r="X255" i="2"/>
  <c r="W255" i="2"/>
  <c r="V255" i="2"/>
  <c r="U255" i="2"/>
  <c r="Q255" i="2"/>
  <c r="P255" i="2"/>
  <c r="O255" i="2"/>
  <c r="X254" i="2"/>
  <c r="W254" i="2"/>
  <c r="V254" i="2"/>
  <c r="U254" i="2"/>
  <c r="Q254" i="2"/>
  <c r="P254" i="2"/>
  <c r="O254" i="2"/>
  <c r="X253" i="2"/>
  <c r="W253" i="2"/>
  <c r="V253" i="2"/>
  <c r="U253" i="2"/>
  <c r="Q253" i="2"/>
  <c r="P253" i="2"/>
  <c r="O253" i="2"/>
  <c r="X252" i="2"/>
  <c r="W252" i="2"/>
  <c r="V252" i="2"/>
  <c r="U252" i="2"/>
  <c r="Q252" i="2"/>
  <c r="P252" i="2"/>
  <c r="O252" i="2"/>
  <c r="X251" i="2"/>
  <c r="W251" i="2"/>
  <c r="V251" i="2"/>
  <c r="U251" i="2"/>
  <c r="Q251" i="2"/>
  <c r="P251" i="2"/>
  <c r="O251" i="2"/>
  <c r="X250" i="2"/>
  <c r="W250" i="2"/>
  <c r="V250" i="2"/>
  <c r="U250" i="2"/>
  <c r="Q250" i="2"/>
  <c r="P250" i="2"/>
  <c r="O250" i="2"/>
  <c r="X249" i="2"/>
  <c r="W249" i="2"/>
  <c r="V249" i="2"/>
  <c r="U249" i="2"/>
  <c r="Q249" i="2"/>
  <c r="P249" i="2"/>
  <c r="O249" i="2"/>
  <c r="X248" i="2"/>
  <c r="W248" i="2"/>
  <c r="V248" i="2"/>
  <c r="U248" i="2"/>
  <c r="Q248" i="2"/>
  <c r="P248" i="2"/>
  <c r="O248" i="2"/>
  <c r="X247" i="2"/>
  <c r="W247" i="2"/>
  <c r="V247" i="2"/>
  <c r="U247" i="2"/>
  <c r="Q247" i="2"/>
  <c r="P247" i="2"/>
  <c r="O247" i="2"/>
  <c r="X246" i="2"/>
  <c r="W246" i="2"/>
  <c r="V246" i="2"/>
  <c r="U246" i="2"/>
  <c r="Q246" i="2"/>
  <c r="P246" i="2"/>
  <c r="O246" i="2"/>
  <c r="X245" i="2"/>
  <c r="W245" i="2"/>
  <c r="V245" i="2"/>
  <c r="U245" i="2"/>
  <c r="Q245" i="2"/>
  <c r="P245" i="2"/>
  <c r="O245" i="2"/>
  <c r="X244" i="2"/>
  <c r="W244" i="2"/>
  <c r="V244" i="2"/>
  <c r="U244" i="2"/>
  <c r="Q244" i="2"/>
  <c r="P244" i="2"/>
  <c r="O244" i="2"/>
  <c r="X243" i="2"/>
  <c r="W243" i="2"/>
  <c r="V243" i="2"/>
  <c r="U243" i="2"/>
  <c r="Q243" i="2"/>
  <c r="P243" i="2"/>
  <c r="O243" i="2"/>
  <c r="X242" i="2"/>
  <c r="W242" i="2"/>
  <c r="V242" i="2"/>
  <c r="U242" i="2"/>
  <c r="Q242" i="2"/>
  <c r="P242" i="2"/>
  <c r="O242" i="2"/>
  <c r="X241" i="2"/>
  <c r="W241" i="2"/>
  <c r="V241" i="2"/>
  <c r="U241" i="2"/>
  <c r="Q241" i="2"/>
  <c r="P241" i="2"/>
  <c r="O241" i="2"/>
  <c r="X240" i="2"/>
  <c r="W240" i="2"/>
  <c r="V240" i="2"/>
  <c r="U240" i="2"/>
  <c r="Q240" i="2"/>
  <c r="P240" i="2"/>
  <c r="O240" i="2"/>
  <c r="X239" i="2"/>
  <c r="W239" i="2"/>
  <c r="V239" i="2"/>
  <c r="U239" i="2"/>
  <c r="Q239" i="2"/>
  <c r="P239" i="2"/>
  <c r="O239" i="2"/>
  <c r="X238" i="2"/>
  <c r="W238" i="2"/>
  <c r="V238" i="2"/>
  <c r="U238" i="2"/>
  <c r="Q238" i="2"/>
  <c r="P238" i="2"/>
  <c r="O238" i="2"/>
  <c r="X237" i="2"/>
  <c r="W237" i="2"/>
  <c r="V237" i="2"/>
  <c r="U237" i="2"/>
  <c r="Q237" i="2"/>
  <c r="P237" i="2"/>
  <c r="O237" i="2"/>
  <c r="X236" i="2"/>
  <c r="W236" i="2"/>
  <c r="V236" i="2"/>
  <c r="U236" i="2"/>
  <c r="Q236" i="2"/>
  <c r="P236" i="2"/>
  <c r="O236" i="2"/>
  <c r="X235" i="2"/>
  <c r="W235" i="2"/>
  <c r="V235" i="2"/>
  <c r="U235" i="2"/>
  <c r="Q235" i="2"/>
  <c r="P235" i="2"/>
  <c r="O235" i="2"/>
  <c r="X234" i="2"/>
  <c r="W234" i="2"/>
  <c r="V234" i="2"/>
  <c r="U234" i="2"/>
  <c r="Q234" i="2"/>
  <c r="P234" i="2"/>
  <c r="O234" i="2"/>
  <c r="X233" i="2"/>
  <c r="W233" i="2"/>
  <c r="V233" i="2"/>
  <c r="U233" i="2"/>
  <c r="Q233" i="2"/>
  <c r="P233" i="2"/>
  <c r="O233" i="2"/>
  <c r="X232" i="2"/>
  <c r="W232" i="2"/>
  <c r="V232" i="2"/>
  <c r="U232" i="2"/>
  <c r="Q232" i="2"/>
  <c r="P232" i="2"/>
  <c r="O232" i="2"/>
  <c r="X231" i="2"/>
  <c r="W231" i="2"/>
  <c r="V231" i="2"/>
  <c r="U231" i="2"/>
  <c r="Q231" i="2"/>
  <c r="P231" i="2"/>
  <c r="O231" i="2"/>
  <c r="X230" i="2"/>
  <c r="W230" i="2"/>
  <c r="V230" i="2"/>
  <c r="U230" i="2"/>
  <c r="Q230" i="2"/>
  <c r="P230" i="2"/>
  <c r="O230" i="2"/>
  <c r="X229" i="2"/>
  <c r="W229" i="2"/>
  <c r="V229" i="2"/>
  <c r="U229" i="2"/>
  <c r="Q229" i="2"/>
  <c r="P229" i="2"/>
  <c r="O229" i="2"/>
  <c r="X228" i="2"/>
  <c r="W228" i="2"/>
  <c r="V228" i="2"/>
  <c r="U228" i="2"/>
  <c r="Q228" i="2"/>
  <c r="P228" i="2"/>
  <c r="O228" i="2"/>
  <c r="X227" i="2"/>
  <c r="W227" i="2"/>
  <c r="V227" i="2"/>
  <c r="U227" i="2"/>
  <c r="Q227" i="2"/>
  <c r="P227" i="2"/>
  <c r="O227" i="2"/>
  <c r="X226" i="2"/>
  <c r="W226" i="2"/>
  <c r="V226" i="2"/>
  <c r="U226" i="2"/>
  <c r="Q226" i="2"/>
  <c r="P226" i="2"/>
  <c r="O226" i="2"/>
  <c r="X225" i="2"/>
  <c r="W225" i="2"/>
  <c r="V225" i="2"/>
  <c r="U225" i="2"/>
  <c r="Q225" i="2"/>
  <c r="P225" i="2"/>
  <c r="O225" i="2"/>
  <c r="X224" i="2"/>
  <c r="W224" i="2"/>
  <c r="V224" i="2"/>
  <c r="U224" i="2"/>
  <c r="Q224" i="2"/>
  <c r="P224" i="2"/>
  <c r="O224" i="2"/>
  <c r="X223" i="2"/>
  <c r="W223" i="2"/>
  <c r="V223" i="2"/>
  <c r="U223" i="2"/>
  <c r="Q223" i="2"/>
  <c r="P223" i="2"/>
  <c r="O223" i="2"/>
  <c r="X222" i="2"/>
  <c r="W222" i="2"/>
  <c r="V222" i="2"/>
  <c r="U222" i="2"/>
  <c r="Q222" i="2"/>
  <c r="P222" i="2"/>
  <c r="O222" i="2"/>
  <c r="X221" i="2"/>
  <c r="W221" i="2"/>
  <c r="V221" i="2"/>
  <c r="U221" i="2"/>
  <c r="Q221" i="2"/>
  <c r="P221" i="2"/>
  <c r="O221" i="2"/>
  <c r="X220" i="2"/>
  <c r="W220" i="2"/>
  <c r="V220" i="2"/>
  <c r="U220" i="2"/>
  <c r="Q220" i="2"/>
  <c r="P220" i="2"/>
  <c r="O220" i="2"/>
  <c r="X219" i="2"/>
  <c r="W219" i="2"/>
  <c r="V219" i="2"/>
  <c r="U219" i="2"/>
  <c r="Q219" i="2"/>
  <c r="P219" i="2"/>
  <c r="O219" i="2"/>
  <c r="X218" i="2"/>
  <c r="W218" i="2"/>
  <c r="V218" i="2"/>
  <c r="U218" i="2"/>
  <c r="Q218" i="2"/>
  <c r="P218" i="2"/>
  <c r="O218" i="2"/>
  <c r="X217" i="2"/>
  <c r="W217" i="2"/>
  <c r="V217" i="2"/>
  <c r="U217" i="2"/>
  <c r="Q217" i="2"/>
  <c r="P217" i="2"/>
  <c r="O217" i="2"/>
  <c r="X216" i="2"/>
  <c r="W216" i="2"/>
  <c r="V216" i="2"/>
  <c r="U216" i="2"/>
  <c r="Q216" i="2"/>
  <c r="P216" i="2"/>
  <c r="O216" i="2"/>
  <c r="X215" i="2"/>
  <c r="W215" i="2"/>
  <c r="V215" i="2"/>
  <c r="U215" i="2"/>
  <c r="Q215" i="2"/>
  <c r="P215" i="2"/>
  <c r="O215" i="2"/>
  <c r="X214" i="2"/>
  <c r="W214" i="2"/>
  <c r="V214" i="2"/>
  <c r="U214" i="2"/>
  <c r="Q214" i="2"/>
  <c r="P214" i="2"/>
  <c r="O214" i="2"/>
  <c r="X213" i="2"/>
  <c r="W213" i="2"/>
  <c r="V213" i="2"/>
  <c r="U213" i="2"/>
  <c r="Q213" i="2"/>
  <c r="P213" i="2"/>
  <c r="O213" i="2"/>
  <c r="X212" i="2"/>
  <c r="W212" i="2"/>
  <c r="V212" i="2"/>
  <c r="U212" i="2"/>
  <c r="Q212" i="2"/>
  <c r="P212" i="2"/>
  <c r="O212" i="2"/>
  <c r="X211" i="2"/>
  <c r="W211" i="2"/>
  <c r="V211" i="2"/>
  <c r="U211" i="2"/>
  <c r="Q211" i="2"/>
  <c r="P211" i="2"/>
  <c r="O211" i="2"/>
  <c r="X210" i="2"/>
  <c r="W210" i="2"/>
  <c r="V210" i="2"/>
  <c r="U210" i="2"/>
  <c r="Q210" i="2"/>
  <c r="P210" i="2"/>
  <c r="O210" i="2"/>
  <c r="X209" i="2"/>
  <c r="W209" i="2"/>
  <c r="V209" i="2"/>
  <c r="U209" i="2"/>
  <c r="Q209" i="2"/>
  <c r="P209" i="2"/>
  <c r="O209" i="2"/>
  <c r="X208" i="2"/>
  <c r="W208" i="2"/>
  <c r="V208" i="2"/>
  <c r="U208" i="2"/>
  <c r="Q208" i="2"/>
  <c r="P208" i="2"/>
  <c r="O208" i="2"/>
  <c r="X207" i="2"/>
  <c r="W207" i="2"/>
  <c r="V207" i="2"/>
  <c r="U207" i="2"/>
  <c r="Q207" i="2"/>
  <c r="P207" i="2"/>
  <c r="O207" i="2"/>
  <c r="X206" i="2"/>
  <c r="W206" i="2"/>
  <c r="V206" i="2"/>
  <c r="U206" i="2"/>
  <c r="Q206" i="2"/>
  <c r="P206" i="2"/>
  <c r="O206" i="2"/>
  <c r="X205" i="2"/>
  <c r="W205" i="2"/>
  <c r="V205" i="2"/>
  <c r="U205" i="2"/>
  <c r="Q205" i="2"/>
  <c r="P205" i="2"/>
  <c r="O205" i="2"/>
  <c r="X204" i="2"/>
  <c r="W204" i="2"/>
  <c r="V204" i="2"/>
  <c r="U204" i="2"/>
  <c r="Q204" i="2"/>
  <c r="P204" i="2"/>
  <c r="X203" i="2"/>
  <c r="W203" i="2"/>
  <c r="V203" i="2"/>
  <c r="U203" i="2"/>
  <c r="Q203" i="2"/>
  <c r="P203" i="2"/>
  <c r="O203" i="2"/>
  <c r="X202" i="2"/>
  <c r="W202" i="2"/>
  <c r="V202" i="2"/>
  <c r="U202" i="2"/>
  <c r="Q202" i="2"/>
  <c r="P202" i="2"/>
  <c r="X201" i="2"/>
  <c r="W201" i="2"/>
  <c r="V201" i="2"/>
  <c r="U201" i="2"/>
  <c r="Q201" i="2"/>
  <c r="P201" i="2"/>
  <c r="O201" i="2"/>
  <c r="X200" i="2"/>
  <c r="W200" i="2"/>
  <c r="V200" i="2"/>
  <c r="U200" i="2"/>
  <c r="Q200" i="2"/>
  <c r="P200" i="2"/>
  <c r="O200" i="2"/>
  <c r="X199" i="2"/>
  <c r="W199" i="2"/>
  <c r="V199" i="2"/>
  <c r="U199" i="2"/>
  <c r="Q199" i="2"/>
  <c r="P199" i="2"/>
  <c r="O199" i="2"/>
  <c r="X198" i="2"/>
  <c r="W198" i="2"/>
  <c r="V198" i="2"/>
  <c r="U198" i="2"/>
  <c r="Q198" i="2"/>
  <c r="P198" i="2"/>
  <c r="O198" i="2"/>
  <c r="X197" i="2"/>
  <c r="W197" i="2"/>
  <c r="V197" i="2"/>
  <c r="U197" i="2"/>
  <c r="Q197" i="2"/>
  <c r="P197" i="2"/>
  <c r="O197" i="2"/>
  <c r="X196" i="2"/>
  <c r="W196" i="2"/>
  <c r="V196" i="2"/>
  <c r="U196" i="2"/>
  <c r="Q196" i="2"/>
  <c r="P196" i="2"/>
  <c r="O196" i="2"/>
  <c r="X195" i="2"/>
  <c r="W195" i="2"/>
  <c r="V195" i="2"/>
  <c r="U195" i="2"/>
  <c r="Q195" i="2"/>
  <c r="P195" i="2"/>
  <c r="O195" i="2"/>
  <c r="X194" i="2"/>
  <c r="W194" i="2"/>
  <c r="V194" i="2"/>
  <c r="U194" i="2"/>
  <c r="Q194" i="2"/>
  <c r="P194" i="2"/>
  <c r="O194" i="2"/>
  <c r="X193" i="2"/>
  <c r="W193" i="2"/>
  <c r="V193" i="2"/>
  <c r="U193" i="2"/>
  <c r="Q193" i="2"/>
  <c r="P193" i="2"/>
  <c r="O193" i="2"/>
  <c r="X192" i="2"/>
  <c r="W192" i="2"/>
  <c r="V192" i="2"/>
  <c r="U192" i="2"/>
  <c r="Q192" i="2"/>
  <c r="P192" i="2"/>
  <c r="X191" i="2"/>
  <c r="W191" i="2"/>
  <c r="V191" i="2"/>
  <c r="U191" i="2"/>
  <c r="Q191" i="2"/>
  <c r="P191" i="2"/>
  <c r="O191" i="2"/>
  <c r="X190" i="2"/>
  <c r="W190" i="2"/>
  <c r="V190" i="2"/>
  <c r="U190" i="2"/>
  <c r="Q190" i="2"/>
  <c r="P190" i="2"/>
  <c r="O190" i="2"/>
  <c r="X189" i="2"/>
  <c r="W189" i="2"/>
  <c r="V189" i="2"/>
  <c r="U189" i="2"/>
  <c r="Q189" i="2"/>
  <c r="P189" i="2"/>
  <c r="O189" i="2"/>
  <c r="X188" i="2"/>
  <c r="W188" i="2"/>
  <c r="V188" i="2"/>
  <c r="U188" i="2"/>
  <c r="Q188" i="2"/>
  <c r="P188" i="2"/>
  <c r="O188" i="2"/>
  <c r="X187" i="2"/>
  <c r="W187" i="2"/>
  <c r="V187" i="2"/>
  <c r="U187" i="2"/>
  <c r="Q187" i="2"/>
  <c r="P187" i="2"/>
  <c r="O187" i="2"/>
  <c r="X186" i="2"/>
  <c r="W186" i="2"/>
  <c r="V186" i="2"/>
  <c r="U186" i="2"/>
  <c r="Q186" i="2"/>
  <c r="P186" i="2"/>
  <c r="O186" i="2"/>
  <c r="X185" i="2"/>
  <c r="W185" i="2"/>
  <c r="V185" i="2"/>
  <c r="U185" i="2"/>
  <c r="Q185" i="2"/>
  <c r="P185" i="2"/>
  <c r="O185" i="2"/>
  <c r="X184" i="2"/>
  <c r="W184" i="2"/>
  <c r="V184" i="2"/>
  <c r="U184" i="2"/>
  <c r="Q184" i="2"/>
  <c r="P184" i="2"/>
  <c r="O184" i="2"/>
  <c r="X183" i="2"/>
  <c r="W183" i="2"/>
  <c r="V183" i="2"/>
  <c r="U183" i="2"/>
  <c r="Q183" i="2"/>
  <c r="P183" i="2"/>
  <c r="O183" i="2"/>
  <c r="X182" i="2"/>
  <c r="W182" i="2"/>
  <c r="V182" i="2"/>
  <c r="U182" i="2"/>
  <c r="Q182" i="2"/>
  <c r="P182" i="2"/>
  <c r="O182" i="2"/>
  <c r="X181" i="2"/>
  <c r="W181" i="2"/>
  <c r="V181" i="2"/>
  <c r="U181" i="2"/>
  <c r="Q181" i="2"/>
  <c r="P181" i="2"/>
  <c r="X180" i="2"/>
  <c r="W180" i="2"/>
  <c r="V180" i="2"/>
  <c r="U180" i="2"/>
  <c r="Q180" i="2"/>
  <c r="P180" i="2"/>
  <c r="O180" i="2"/>
  <c r="X179" i="2"/>
  <c r="W179" i="2"/>
  <c r="V179" i="2"/>
  <c r="U179" i="2"/>
  <c r="Q179" i="2"/>
  <c r="P179" i="2"/>
  <c r="O179" i="2"/>
  <c r="X178" i="2"/>
  <c r="W178" i="2"/>
  <c r="V178" i="2"/>
  <c r="U178" i="2"/>
  <c r="Q178" i="2"/>
  <c r="P178" i="2"/>
  <c r="O178" i="2"/>
  <c r="X177" i="2"/>
  <c r="W177" i="2"/>
  <c r="V177" i="2"/>
  <c r="U177" i="2"/>
  <c r="Q177" i="2"/>
  <c r="P177" i="2"/>
  <c r="O177" i="2"/>
  <c r="X176" i="2"/>
  <c r="W176" i="2"/>
  <c r="V176" i="2"/>
  <c r="U176" i="2"/>
  <c r="Q176" i="2"/>
  <c r="P176" i="2"/>
  <c r="O176" i="2"/>
  <c r="X175" i="2"/>
  <c r="W175" i="2"/>
  <c r="V175" i="2"/>
  <c r="U175" i="2"/>
  <c r="Q175" i="2"/>
  <c r="P175" i="2"/>
  <c r="O175" i="2"/>
  <c r="X174" i="2"/>
  <c r="W174" i="2"/>
  <c r="V174" i="2"/>
  <c r="U174" i="2"/>
  <c r="Q174" i="2"/>
  <c r="P174" i="2"/>
  <c r="O174" i="2"/>
  <c r="X173" i="2"/>
  <c r="W173" i="2"/>
  <c r="V173" i="2"/>
  <c r="U173" i="2"/>
  <c r="Q173" i="2"/>
  <c r="P173" i="2"/>
  <c r="O173" i="2"/>
  <c r="X172" i="2"/>
  <c r="W172" i="2"/>
  <c r="V172" i="2"/>
  <c r="U172" i="2"/>
  <c r="Q172" i="2"/>
  <c r="P172" i="2"/>
  <c r="O172" i="2"/>
  <c r="X171" i="2"/>
  <c r="W171" i="2"/>
  <c r="V171" i="2"/>
  <c r="U171" i="2"/>
  <c r="Q171" i="2"/>
  <c r="P171" i="2"/>
  <c r="O171" i="2"/>
  <c r="X170" i="2"/>
  <c r="W170" i="2"/>
  <c r="V170" i="2"/>
  <c r="U170" i="2"/>
  <c r="Q170" i="2"/>
  <c r="P170" i="2"/>
  <c r="O170" i="2"/>
  <c r="X169" i="2"/>
  <c r="W169" i="2"/>
  <c r="V169" i="2"/>
  <c r="U169" i="2"/>
  <c r="Q169" i="2"/>
  <c r="P169" i="2"/>
  <c r="O169" i="2"/>
  <c r="X168" i="2"/>
  <c r="W168" i="2"/>
  <c r="V168" i="2"/>
  <c r="U168" i="2"/>
  <c r="Q168" i="2"/>
  <c r="P168" i="2"/>
  <c r="O168" i="2"/>
  <c r="X167" i="2"/>
  <c r="W167" i="2"/>
  <c r="V167" i="2"/>
  <c r="U167" i="2"/>
  <c r="Q167" i="2"/>
  <c r="P167" i="2"/>
  <c r="O167" i="2"/>
  <c r="X166" i="2"/>
  <c r="W166" i="2"/>
  <c r="V166" i="2"/>
  <c r="U166" i="2"/>
  <c r="Q166" i="2"/>
  <c r="P166" i="2"/>
  <c r="O166" i="2"/>
  <c r="X165" i="2"/>
  <c r="W165" i="2"/>
  <c r="V165" i="2"/>
  <c r="U165" i="2"/>
  <c r="Q165" i="2"/>
  <c r="P165" i="2"/>
  <c r="O165" i="2"/>
  <c r="X164" i="2"/>
  <c r="W164" i="2"/>
  <c r="V164" i="2"/>
  <c r="U164" i="2"/>
  <c r="Q164" i="2"/>
  <c r="P164" i="2"/>
  <c r="O164" i="2"/>
  <c r="X163" i="2"/>
  <c r="W163" i="2"/>
  <c r="V163" i="2"/>
  <c r="U163" i="2"/>
  <c r="Q163" i="2"/>
  <c r="P163" i="2"/>
  <c r="O163" i="2"/>
  <c r="X162" i="2"/>
  <c r="W162" i="2"/>
  <c r="V162" i="2"/>
  <c r="U162" i="2"/>
  <c r="Q162" i="2"/>
  <c r="P162" i="2"/>
  <c r="X161" i="2"/>
  <c r="W161" i="2"/>
  <c r="V161" i="2"/>
  <c r="U161" i="2"/>
  <c r="Q161" i="2"/>
  <c r="P161" i="2"/>
  <c r="O161" i="2"/>
  <c r="X160" i="2"/>
  <c r="W160" i="2"/>
  <c r="V160" i="2"/>
  <c r="U160" i="2"/>
  <c r="Q160" i="2"/>
  <c r="P160" i="2"/>
  <c r="O160" i="2"/>
  <c r="X159" i="2"/>
  <c r="W159" i="2"/>
  <c r="V159" i="2"/>
  <c r="U159" i="2"/>
  <c r="Q159" i="2"/>
  <c r="P159" i="2"/>
  <c r="O159" i="2"/>
  <c r="X158" i="2"/>
  <c r="W158" i="2"/>
  <c r="V158" i="2"/>
  <c r="U158" i="2"/>
  <c r="Q158" i="2"/>
  <c r="P158" i="2"/>
  <c r="X157" i="2"/>
  <c r="W157" i="2"/>
  <c r="V157" i="2"/>
  <c r="U157" i="2"/>
  <c r="Q157" i="2"/>
  <c r="P157" i="2"/>
  <c r="O157" i="2"/>
  <c r="X156" i="2"/>
  <c r="W156" i="2"/>
  <c r="V156" i="2"/>
  <c r="U156" i="2"/>
  <c r="Q156" i="2"/>
  <c r="P156" i="2"/>
  <c r="O156" i="2"/>
  <c r="X155" i="2"/>
  <c r="W155" i="2"/>
  <c r="V155" i="2"/>
  <c r="U155" i="2"/>
  <c r="Q155" i="2"/>
  <c r="P155" i="2"/>
  <c r="O155" i="2"/>
  <c r="X154" i="2"/>
  <c r="W154" i="2"/>
  <c r="V154" i="2"/>
  <c r="U154" i="2"/>
  <c r="Q154" i="2"/>
  <c r="P154" i="2"/>
  <c r="O154" i="2"/>
  <c r="X153" i="2"/>
  <c r="W153" i="2"/>
  <c r="V153" i="2"/>
  <c r="U153" i="2"/>
  <c r="Q153" i="2"/>
  <c r="P153" i="2"/>
  <c r="O153" i="2"/>
  <c r="X152" i="2"/>
  <c r="W152" i="2"/>
  <c r="V152" i="2"/>
  <c r="U152" i="2"/>
  <c r="Q152" i="2"/>
  <c r="P152" i="2"/>
  <c r="O152" i="2"/>
  <c r="X151" i="2"/>
  <c r="W151" i="2"/>
  <c r="V151" i="2"/>
  <c r="U151" i="2"/>
  <c r="Q151" i="2"/>
  <c r="P151" i="2"/>
  <c r="O151" i="2"/>
  <c r="X150" i="2"/>
  <c r="W150" i="2"/>
  <c r="V150" i="2"/>
  <c r="U150" i="2"/>
  <c r="Q150" i="2"/>
  <c r="P150" i="2"/>
  <c r="O150" i="2"/>
  <c r="X149" i="2"/>
  <c r="W149" i="2"/>
  <c r="V149" i="2"/>
  <c r="U149" i="2"/>
  <c r="Q149" i="2"/>
  <c r="P149" i="2"/>
  <c r="O149" i="2"/>
  <c r="X148" i="2"/>
  <c r="W148" i="2"/>
  <c r="V148" i="2"/>
  <c r="U148" i="2"/>
  <c r="Q148" i="2"/>
  <c r="P148" i="2"/>
  <c r="X147" i="2"/>
  <c r="W147" i="2"/>
  <c r="V147" i="2"/>
  <c r="U147" i="2"/>
  <c r="Q147" i="2"/>
  <c r="P147" i="2"/>
  <c r="X146" i="2"/>
  <c r="W146" i="2"/>
  <c r="V146" i="2"/>
  <c r="U146" i="2"/>
  <c r="Q146" i="2"/>
  <c r="P146" i="2"/>
  <c r="O146" i="2"/>
  <c r="X145" i="2"/>
  <c r="W145" i="2"/>
  <c r="V145" i="2"/>
  <c r="U145" i="2"/>
  <c r="Q145" i="2"/>
  <c r="P145" i="2"/>
  <c r="O145" i="2"/>
  <c r="X144" i="2"/>
  <c r="W144" i="2"/>
  <c r="V144" i="2"/>
  <c r="U144" i="2"/>
  <c r="Q144" i="2"/>
  <c r="P144" i="2"/>
  <c r="O144" i="2"/>
  <c r="X143" i="2"/>
  <c r="W143" i="2"/>
  <c r="V143" i="2"/>
  <c r="U143" i="2"/>
  <c r="Q143" i="2"/>
  <c r="P143" i="2"/>
  <c r="O143" i="2"/>
  <c r="X142" i="2"/>
  <c r="W142" i="2"/>
  <c r="V142" i="2"/>
  <c r="U142" i="2"/>
  <c r="Q142" i="2"/>
  <c r="P142" i="2"/>
  <c r="O142" i="2"/>
  <c r="X141" i="2"/>
  <c r="W141" i="2"/>
  <c r="V141" i="2"/>
  <c r="U141" i="2"/>
  <c r="Q141" i="2"/>
  <c r="P141" i="2"/>
  <c r="O141" i="2"/>
  <c r="X140" i="2"/>
  <c r="W140" i="2"/>
  <c r="V140" i="2"/>
  <c r="U140" i="2"/>
  <c r="Q140" i="2"/>
  <c r="P140" i="2"/>
  <c r="O140" i="2"/>
  <c r="X139" i="2"/>
  <c r="W139" i="2"/>
  <c r="V139" i="2"/>
  <c r="U139" i="2"/>
  <c r="Q139" i="2"/>
  <c r="P139" i="2"/>
  <c r="O139" i="2"/>
  <c r="X138" i="2"/>
  <c r="W138" i="2"/>
  <c r="V138" i="2"/>
  <c r="U138" i="2"/>
  <c r="Q138" i="2"/>
  <c r="P138" i="2"/>
  <c r="O138" i="2"/>
  <c r="X137" i="2"/>
  <c r="W137" i="2"/>
  <c r="V137" i="2"/>
  <c r="U137" i="2"/>
  <c r="Q137" i="2"/>
  <c r="P137" i="2"/>
  <c r="O137" i="2"/>
  <c r="X136" i="2"/>
  <c r="W136" i="2"/>
  <c r="V136" i="2"/>
  <c r="U136" i="2"/>
  <c r="Q136" i="2"/>
  <c r="P136" i="2"/>
  <c r="O136" i="2"/>
  <c r="X135" i="2"/>
  <c r="W135" i="2"/>
  <c r="V135" i="2"/>
  <c r="U135" i="2"/>
  <c r="Q135" i="2"/>
  <c r="P135" i="2"/>
  <c r="O135" i="2"/>
  <c r="X134" i="2"/>
  <c r="W134" i="2"/>
  <c r="V134" i="2"/>
  <c r="U134" i="2"/>
  <c r="Q134" i="2"/>
  <c r="P134" i="2"/>
  <c r="O134" i="2"/>
  <c r="X133" i="2"/>
  <c r="W133" i="2"/>
  <c r="V133" i="2"/>
  <c r="U133" i="2"/>
  <c r="Q133" i="2"/>
  <c r="P133" i="2"/>
  <c r="O133" i="2"/>
  <c r="X132" i="2"/>
  <c r="W132" i="2"/>
  <c r="V132" i="2"/>
  <c r="U132" i="2"/>
  <c r="Q132" i="2"/>
  <c r="P132" i="2"/>
  <c r="O132" i="2"/>
  <c r="X131" i="2"/>
  <c r="W131" i="2"/>
  <c r="V131" i="2"/>
  <c r="U131" i="2"/>
  <c r="Q131" i="2"/>
  <c r="P131" i="2"/>
  <c r="O131" i="2"/>
  <c r="X130" i="2"/>
  <c r="W130" i="2"/>
  <c r="V130" i="2"/>
  <c r="U130" i="2"/>
  <c r="Q130" i="2"/>
  <c r="P130" i="2"/>
  <c r="O130" i="2"/>
  <c r="X129" i="2"/>
  <c r="W129" i="2"/>
  <c r="V129" i="2"/>
  <c r="U129" i="2"/>
  <c r="Q129" i="2"/>
  <c r="P129" i="2"/>
  <c r="O129" i="2"/>
  <c r="X128" i="2"/>
  <c r="W128" i="2"/>
  <c r="V128" i="2"/>
  <c r="U128" i="2"/>
  <c r="Q128" i="2"/>
  <c r="P128" i="2"/>
  <c r="O128" i="2"/>
  <c r="X127" i="2"/>
  <c r="W127" i="2"/>
  <c r="V127" i="2"/>
  <c r="U127" i="2"/>
  <c r="Q127" i="2"/>
  <c r="P127" i="2"/>
  <c r="O127" i="2"/>
  <c r="X126" i="2"/>
  <c r="W126" i="2"/>
  <c r="V126" i="2"/>
  <c r="U126" i="2"/>
  <c r="Q126" i="2"/>
  <c r="P126" i="2"/>
  <c r="X125" i="2"/>
  <c r="W125" i="2"/>
  <c r="V125" i="2"/>
  <c r="U125" i="2"/>
  <c r="Q125" i="2"/>
  <c r="P125" i="2"/>
  <c r="X124" i="2"/>
  <c r="W124" i="2"/>
  <c r="V124" i="2"/>
  <c r="U124" i="2"/>
  <c r="Q124" i="2"/>
  <c r="P124" i="2"/>
  <c r="O124" i="2"/>
  <c r="X123" i="2"/>
  <c r="W123" i="2"/>
  <c r="V123" i="2"/>
  <c r="U123" i="2"/>
  <c r="Q123" i="2"/>
  <c r="P123" i="2"/>
  <c r="O123" i="2"/>
  <c r="X122" i="2"/>
  <c r="W122" i="2"/>
  <c r="V122" i="2"/>
  <c r="U122" i="2"/>
  <c r="Q122" i="2"/>
  <c r="P122" i="2"/>
  <c r="X121" i="2"/>
  <c r="W121" i="2"/>
  <c r="V121" i="2"/>
  <c r="U121" i="2"/>
  <c r="Q121" i="2"/>
  <c r="P121" i="2"/>
  <c r="X120" i="2"/>
  <c r="W120" i="2"/>
  <c r="V120" i="2"/>
  <c r="U120" i="2"/>
  <c r="Q120" i="2"/>
  <c r="P120" i="2"/>
  <c r="X119" i="2"/>
  <c r="W119" i="2"/>
  <c r="V119" i="2"/>
  <c r="U119" i="2"/>
  <c r="Q119" i="2"/>
  <c r="P119" i="2"/>
  <c r="X118" i="2"/>
  <c r="W118" i="2"/>
  <c r="V118" i="2"/>
  <c r="U118" i="2"/>
  <c r="Q118" i="2"/>
  <c r="P118" i="2"/>
  <c r="O118" i="2"/>
  <c r="X117" i="2"/>
  <c r="W117" i="2"/>
  <c r="V117" i="2"/>
  <c r="U117" i="2"/>
  <c r="Q117" i="2"/>
  <c r="P117" i="2"/>
  <c r="O117" i="2"/>
  <c r="X116" i="2"/>
  <c r="W116" i="2"/>
  <c r="V116" i="2"/>
  <c r="U116" i="2"/>
  <c r="Q116" i="2"/>
  <c r="P116" i="2"/>
  <c r="O116" i="2"/>
  <c r="X115" i="2"/>
  <c r="W115" i="2"/>
  <c r="V115" i="2"/>
  <c r="U115" i="2"/>
  <c r="Q115" i="2"/>
  <c r="P115" i="2"/>
  <c r="O115" i="2"/>
  <c r="X114" i="2"/>
  <c r="W114" i="2"/>
  <c r="V114" i="2"/>
  <c r="U114" i="2"/>
  <c r="Q114" i="2"/>
  <c r="P114" i="2"/>
  <c r="O114" i="2"/>
  <c r="X113" i="2"/>
  <c r="W113" i="2"/>
  <c r="V113" i="2"/>
  <c r="U113" i="2"/>
  <c r="Q113" i="2"/>
  <c r="P113" i="2"/>
  <c r="O113" i="2"/>
  <c r="X112" i="2"/>
  <c r="W112" i="2"/>
  <c r="V112" i="2"/>
  <c r="U112" i="2"/>
  <c r="Q112" i="2"/>
  <c r="P112" i="2"/>
  <c r="O112" i="2"/>
  <c r="X111" i="2"/>
  <c r="W111" i="2"/>
  <c r="V111" i="2"/>
  <c r="U111" i="2"/>
  <c r="Q111" i="2"/>
  <c r="P111" i="2"/>
  <c r="O111" i="2"/>
  <c r="X110" i="2"/>
  <c r="W110" i="2"/>
  <c r="V110" i="2"/>
  <c r="U110" i="2"/>
  <c r="Q110" i="2"/>
  <c r="P110" i="2"/>
  <c r="O110" i="2"/>
  <c r="X109" i="2"/>
  <c r="W109" i="2"/>
  <c r="V109" i="2"/>
  <c r="U109" i="2"/>
  <c r="Q109" i="2"/>
  <c r="P109" i="2"/>
  <c r="O109" i="2"/>
  <c r="X108" i="2"/>
  <c r="W108" i="2"/>
  <c r="V108" i="2"/>
  <c r="U108" i="2"/>
  <c r="Q108" i="2"/>
  <c r="P108" i="2"/>
  <c r="O108" i="2"/>
  <c r="X107" i="2"/>
  <c r="W107" i="2"/>
  <c r="V107" i="2"/>
  <c r="U107" i="2"/>
  <c r="Q107" i="2"/>
  <c r="P107" i="2"/>
  <c r="O107" i="2"/>
  <c r="X106" i="2"/>
  <c r="W106" i="2"/>
  <c r="V106" i="2"/>
  <c r="U106" i="2"/>
  <c r="Q106" i="2"/>
  <c r="P106" i="2"/>
  <c r="O106" i="2"/>
  <c r="X105" i="2"/>
  <c r="W105" i="2"/>
  <c r="V105" i="2"/>
  <c r="U105" i="2"/>
  <c r="Q105" i="2"/>
  <c r="P105" i="2"/>
  <c r="O105" i="2"/>
  <c r="X104" i="2"/>
  <c r="W104" i="2"/>
  <c r="V104" i="2"/>
  <c r="U104" i="2"/>
  <c r="Q104" i="2"/>
  <c r="P104" i="2"/>
  <c r="O104" i="2"/>
  <c r="X103" i="2"/>
  <c r="W103" i="2"/>
  <c r="V103" i="2"/>
  <c r="U103" i="2"/>
  <c r="Q103" i="2"/>
  <c r="P103" i="2"/>
  <c r="O103" i="2"/>
  <c r="X102" i="2"/>
  <c r="W102" i="2"/>
  <c r="V102" i="2"/>
  <c r="U102" i="2"/>
  <c r="Q102" i="2"/>
  <c r="P102" i="2"/>
  <c r="O102" i="2"/>
  <c r="X101" i="2"/>
  <c r="W101" i="2"/>
  <c r="V101" i="2"/>
  <c r="U101" i="2"/>
  <c r="Q101" i="2"/>
  <c r="P101" i="2"/>
  <c r="O101" i="2"/>
  <c r="X100" i="2"/>
  <c r="W100" i="2"/>
  <c r="V100" i="2"/>
  <c r="U100" i="2"/>
  <c r="Q100" i="2"/>
  <c r="P100" i="2"/>
  <c r="O100" i="2"/>
  <c r="X99" i="2"/>
  <c r="W99" i="2"/>
  <c r="V99" i="2"/>
  <c r="U99" i="2"/>
  <c r="Q99" i="2"/>
  <c r="P99" i="2"/>
  <c r="O99" i="2"/>
  <c r="X98" i="2"/>
  <c r="W98" i="2"/>
  <c r="V98" i="2"/>
  <c r="U98" i="2"/>
  <c r="Q98" i="2"/>
  <c r="P98" i="2"/>
  <c r="O98" i="2"/>
  <c r="X97" i="2"/>
  <c r="W97" i="2"/>
  <c r="V97" i="2"/>
  <c r="U97" i="2"/>
  <c r="Q97" i="2"/>
  <c r="P97" i="2"/>
  <c r="O97" i="2"/>
  <c r="X96" i="2"/>
  <c r="W96" i="2"/>
  <c r="V96" i="2"/>
  <c r="U96" i="2"/>
  <c r="Q96" i="2"/>
  <c r="P96" i="2"/>
  <c r="O96" i="2"/>
  <c r="X95" i="2"/>
  <c r="W95" i="2"/>
  <c r="V95" i="2"/>
  <c r="U95" i="2"/>
  <c r="Q95" i="2"/>
  <c r="P95" i="2"/>
  <c r="O95" i="2"/>
  <c r="X94" i="2"/>
  <c r="W94" i="2"/>
  <c r="V94" i="2"/>
  <c r="U94" i="2"/>
  <c r="Q94" i="2"/>
  <c r="P94" i="2"/>
  <c r="O94" i="2"/>
  <c r="X93" i="2"/>
  <c r="W93" i="2"/>
  <c r="V93" i="2"/>
  <c r="U93" i="2"/>
  <c r="Q93" i="2"/>
  <c r="P93" i="2"/>
  <c r="O93" i="2"/>
  <c r="X92" i="2"/>
  <c r="W92" i="2"/>
  <c r="V92" i="2"/>
  <c r="U92" i="2"/>
  <c r="Q92" i="2"/>
  <c r="P92" i="2"/>
  <c r="O92" i="2"/>
  <c r="X91" i="2"/>
  <c r="W91" i="2"/>
  <c r="V91" i="2"/>
  <c r="U91" i="2"/>
  <c r="Q91" i="2"/>
  <c r="P91" i="2"/>
  <c r="X90" i="2"/>
  <c r="W90" i="2"/>
  <c r="V90" i="2"/>
  <c r="U90" i="2"/>
  <c r="Q90" i="2"/>
  <c r="P90" i="2"/>
  <c r="O90" i="2"/>
  <c r="X89" i="2"/>
  <c r="W89" i="2"/>
  <c r="V89" i="2"/>
  <c r="U89" i="2"/>
  <c r="Q89" i="2"/>
  <c r="P89" i="2"/>
  <c r="O89" i="2"/>
  <c r="X88" i="2"/>
  <c r="W88" i="2"/>
  <c r="V88" i="2"/>
  <c r="U88" i="2"/>
  <c r="Q88" i="2"/>
  <c r="P88" i="2"/>
  <c r="O88" i="2"/>
  <c r="X87" i="2"/>
  <c r="W87" i="2"/>
  <c r="V87" i="2"/>
  <c r="U87" i="2"/>
  <c r="Q87" i="2"/>
  <c r="P87" i="2"/>
  <c r="X86" i="2"/>
  <c r="W86" i="2"/>
  <c r="V86" i="2"/>
  <c r="U86" i="2"/>
  <c r="Q86" i="2"/>
  <c r="P86" i="2"/>
  <c r="O86" i="2"/>
  <c r="X85" i="2"/>
  <c r="W85" i="2"/>
  <c r="V85" i="2"/>
  <c r="U85" i="2"/>
  <c r="Q85" i="2"/>
  <c r="P85" i="2"/>
  <c r="O85" i="2"/>
  <c r="X84" i="2"/>
  <c r="W84" i="2"/>
  <c r="V84" i="2"/>
  <c r="U84" i="2"/>
  <c r="Q84" i="2"/>
  <c r="P84" i="2"/>
  <c r="O84" i="2"/>
  <c r="X83" i="2"/>
  <c r="W83" i="2"/>
  <c r="V83" i="2"/>
  <c r="U83" i="2"/>
  <c r="Q83" i="2"/>
  <c r="P83" i="2"/>
  <c r="O83" i="2"/>
  <c r="X82" i="2"/>
  <c r="W82" i="2"/>
  <c r="V82" i="2"/>
  <c r="U82" i="2"/>
  <c r="Q82" i="2"/>
  <c r="P82" i="2"/>
  <c r="O82" i="2"/>
  <c r="X81" i="2"/>
  <c r="W81" i="2"/>
  <c r="V81" i="2"/>
  <c r="U81" i="2"/>
  <c r="Q81" i="2"/>
  <c r="P81" i="2"/>
  <c r="O81" i="2"/>
  <c r="X80" i="2"/>
  <c r="W80" i="2"/>
  <c r="V80" i="2"/>
  <c r="U80" i="2"/>
  <c r="Q80" i="2"/>
  <c r="P80" i="2"/>
  <c r="O80" i="2"/>
  <c r="X79" i="2"/>
  <c r="W79" i="2"/>
  <c r="V79" i="2"/>
  <c r="U79" i="2"/>
  <c r="Q79" i="2"/>
  <c r="P79" i="2"/>
  <c r="O79" i="2"/>
  <c r="X78" i="2"/>
  <c r="W78" i="2"/>
  <c r="V78" i="2"/>
  <c r="U78" i="2"/>
  <c r="Q78" i="2"/>
  <c r="P78" i="2"/>
  <c r="O78" i="2"/>
  <c r="X77" i="2"/>
  <c r="W77" i="2"/>
  <c r="V77" i="2"/>
  <c r="U77" i="2"/>
  <c r="Q77" i="2"/>
  <c r="P77" i="2"/>
  <c r="O77" i="2"/>
  <c r="X76" i="2"/>
  <c r="W76" i="2"/>
  <c r="V76" i="2"/>
  <c r="U76" i="2"/>
  <c r="Q76" i="2"/>
  <c r="P76" i="2"/>
  <c r="X75" i="2"/>
  <c r="W75" i="2"/>
  <c r="V75" i="2"/>
  <c r="U75" i="2"/>
  <c r="Q75" i="2"/>
  <c r="P75" i="2"/>
  <c r="O75" i="2"/>
  <c r="X74" i="2"/>
  <c r="W74" i="2"/>
  <c r="V74" i="2"/>
  <c r="U74" i="2"/>
  <c r="Q74" i="2"/>
  <c r="P74" i="2"/>
  <c r="O74" i="2"/>
  <c r="X73" i="2"/>
  <c r="W73" i="2"/>
  <c r="V73" i="2"/>
  <c r="U73" i="2"/>
  <c r="Q73" i="2"/>
  <c r="P73" i="2"/>
  <c r="O73" i="2"/>
  <c r="X72" i="2"/>
  <c r="W72" i="2"/>
  <c r="V72" i="2"/>
  <c r="U72" i="2"/>
  <c r="Q72" i="2"/>
  <c r="P72" i="2"/>
  <c r="O72" i="2"/>
  <c r="X71" i="2"/>
  <c r="W71" i="2"/>
  <c r="V71" i="2"/>
  <c r="U71" i="2"/>
  <c r="Q71" i="2"/>
  <c r="P71" i="2"/>
  <c r="O71" i="2"/>
  <c r="X70" i="2"/>
  <c r="W70" i="2"/>
  <c r="V70" i="2"/>
  <c r="U70" i="2"/>
  <c r="Q70" i="2"/>
  <c r="P70" i="2"/>
  <c r="O70" i="2"/>
  <c r="X69" i="2"/>
  <c r="W69" i="2"/>
  <c r="V69" i="2"/>
  <c r="U69" i="2"/>
  <c r="Q69" i="2"/>
  <c r="P69" i="2"/>
  <c r="O69" i="2"/>
  <c r="X68" i="2"/>
  <c r="W68" i="2"/>
  <c r="V68" i="2"/>
  <c r="U68" i="2"/>
  <c r="Q68" i="2"/>
  <c r="P68" i="2"/>
  <c r="X67" i="2"/>
  <c r="W67" i="2"/>
  <c r="V67" i="2"/>
  <c r="U67" i="2"/>
  <c r="Q67" i="2"/>
  <c r="P67" i="2"/>
  <c r="O67" i="2"/>
  <c r="X66" i="2"/>
  <c r="W66" i="2"/>
  <c r="V66" i="2"/>
  <c r="U66" i="2"/>
  <c r="Q66" i="2"/>
  <c r="P66" i="2"/>
  <c r="O66" i="2"/>
  <c r="X65" i="2"/>
  <c r="W65" i="2"/>
  <c r="V65" i="2"/>
  <c r="U65" i="2"/>
  <c r="Q65" i="2"/>
  <c r="P65" i="2"/>
  <c r="O65" i="2"/>
  <c r="X64" i="2"/>
  <c r="W64" i="2"/>
  <c r="V64" i="2"/>
  <c r="U64" i="2"/>
  <c r="Q64" i="2"/>
  <c r="P64" i="2"/>
  <c r="O64" i="2"/>
  <c r="X63" i="2"/>
  <c r="W63" i="2"/>
  <c r="V63" i="2"/>
  <c r="U63" i="2"/>
  <c r="Q63" i="2"/>
  <c r="P63" i="2"/>
  <c r="O63" i="2"/>
  <c r="X62" i="2"/>
  <c r="W62" i="2"/>
  <c r="V62" i="2"/>
  <c r="U62" i="2"/>
  <c r="Q62" i="2"/>
  <c r="P62" i="2"/>
  <c r="O62" i="2"/>
  <c r="X61" i="2"/>
  <c r="W61" i="2"/>
  <c r="V61" i="2"/>
  <c r="U61" i="2"/>
  <c r="Q61" i="2"/>
  <c r="P61" i="2"/>
  <c r="X60" i="2"/>
  <c r="W60" i="2"/>
  <c r="V60" i="2"/>
  <c r="U60" i="2"/>
  <c r="Q60" i="2"/>
  <c r="P60" i="2"/>
  <c r="X59" i="2"/>
  <c r="W59" i="2"/>
  <c r="V59" i="2"/>
  <c r="U59" i="2"/>
  <c r="Q59" i="2"/>
  <c r="P59" i="2"/>
  <c r="O59" i="2"/>
  <c r="X58" i="2"/>
  <c r="W58" i="2"/>
  <c r="V58" i="2"/>
  <c r="U58" i="2"/>
  <c r="Q58" i="2"/>
  <c r="P58" i="2"/>
  <c r="O58" i="2"/>
  <c r="X57" i="2"/>
  <c r="W57" i="2"/>
  <c r="V57" i="2"/>
  <c r="U57" i="2"/>
  <c r="Q57" i="2"/>
  <c r="P57" i="2"/>
  <c r="O57" i="2"/>
  <c r="X56" i="2"/>
  <c r="W56" i="2"/>
  <c r="V56" i="2"/>
  <c r="U56" i="2"/>
  <c r="Q56" i="2"/>
  <c r="P56" i="2"/>
  <c r="O56" i="2"/>
  <c r="X55" i="2"/>
  <c r="W55" i="2"/>
  <c r="V55" i="2"/>
  <c r="U55" i="2"/>
  <c r="Q55" i="2"/>
  <c r="P55" i="2"/>
  <c r="O55" i="2"/>
  <c r="X54" i="2"/>
  <c r="W54" i="2"/>
  <c r="V54" i="2"/>
  <c r="U54" i="2"/>
  <c r="Q54" i="2"/>
  <c r="P54" i="2"/>
  <c r="O54" i="2"/>
  <c r="X53" i="2"/>
  <c r="W53" i="2"/>
  <c r="V53" i="2"/>
  <c r="U53" i="2"/>
  <c r="Q53" i="2"/>
  <c r="P53" i="2"/>
  <c r="O53" i="2"/>
  <c r="X52" i="2"/>
  <c r="W52" i="2"/>
  <c r="V52" i="2"/>
  <c r="U52" i="2"/>
  <c r="Q52" i="2"/>
  <c r="P52" i="2"/>
  <c r="O52" i="2"/>
  <c r="X51" i="2"/>
  <c r="W51" i="2"/>
  <c r="V51" i="2"/>
  <c r="U51" i="2"/>
  <c r="Q51" i="2"/>
  <c r="P51" i="2"/>
  <c r="X50" i="2"/>
  <c r="W50" i="2"/>
  <c r="V50" i="2"/>
  <c r="U50" i="2"/>
  <c r="Q50" i="2"/>
  <c r="P50" i="2"/>
  <c r="O50" i="2"/>
  <c r="X49" i="2"/>
  <c r="W49" i="2"/>
  <c r="V49" i="2"/>
  <c r="U49" i="2"/>
  <c r="Q49" i="2"/>
  <c r="P49" i="2"/>
  <c r="O49" i="2"/>
  <c r="X48" i="2"/>
  <c r="W48" i="2"/>
  <c r="V48" i="2"/>
  <c r="U48" i="2"/>
  <c r="Q48" i="2"/>
  <c r="P48" i="2"/>
  <c r="O48" i="2"/>
  <c r="X47" i="2"/>
  <c r="W47" i="2"/>
  <c r="V47" i="2"/>
  <c r="U47" i="2"/>
  <c r="Q47" i="2"/>
  <c r="P47" i="2"/>
  <c r="O47" i="2"/>
  <c r="X46" i="2"/>
  <c r="W46" i="2"/>
  <c r="V46" i="2"/>
  <c r="U46" i="2"/>
  <c r="Q46" i="2"/>
  <c r="P46" i="2"/>
  <c r="O46" i="2"/>
  <c r="X45" i="2"/>
  <c r="W45" i="2"/>
  <c r="V45" i="2"/>
  <c r="U45" i="2"/>
  <c r="Q45" i="2"/>
  <c r="P45" i="2"/>
  <c r="O45" i="2"/>
  <c r="X44" i="2"/>
  <c r="W44" i="2"/>
  <c r="V44" i="2"/>
  <c r="U44" i="2"/>
  <c r="Q44" i="2"/>
  <c r="P44" i="2"/>
  <c r="O44" i="2"/>
  <c r="X43" i="2"/>
  <c r="W43" i="2"/>
  <c r="V43" i="2"/>
  <c r="U43" i="2"/>
  <c r="Q43" i="2"/>
  <c r="P43" i="2"/>
  <c r="O43" i="2"/>
  <c r="X42" i="2"/>
  <c r="W42" i="2"/>
  <c r="V42" i="2"/>
  <c r="U42" i="2"/>
  <c r="Q42" i="2"/>
  <c r="P42" i="2"/>
  <c r="X41" i="2"/>
  <c r="W41" i="2"/>
  <c r="V41" i="2"/>
  <c r="U41" i="2"/>
  <c r="Q41" i="2"/>
  <c r="P41" i="2"/>
  <c r="O41" i="2"/>
  <c r="X40" i="2"/>
  <c r="W40" i="2"/>
  <c r="V40" i="2"/>
  <c r="U40" i="2"/>
  <c r="Q40" i="2"/>
  <c r="P40" i="2"/>
  <c r="O40" i="2"/>
  <c r="X39" i="2"/>
  <c r="W39" i="2"/>
  <c r="V39" i="2"/>
  <c r="U39" i="2"/>
  <c r="Q39" i="2"/>
  <c r="P39" i="2"/>
  <c r="O39" i="2"/>
  <c r="X38" i="2"/>
  <c r="W38" i="2"/>
  <c r="V38" i="2"/>
  <c r="U38" i="2"/>
  <c r="Q38" i="2"/>
  <c r="P38" i="2"/>
  <c r="O38" i="2"/>
  <c r="X37" i="2"/>
  <c r="W37" i="2"/>
  <c r="V37" i="2"/>
  <c r="U37" i="2"/>
  <c r="Q37" i="2"/>
  <c r="P37" i="2"/>
  <c r="O37" i="2"/>
  <c r="X36" i="2"/>
  <c r="W36" i="2"/>
  <c r="V36" i="2"/>
  <c r="U36" i="2"/>
  <c r="Q36" i="2"/>
  <c r="P36" i="2"/>
  <c r="O36" i="2"/>
  <c r="X35" i="2"/>
  <c r="W35" i="2"/>
  <c r="V35" i="2"/>
  <c r="U35" i="2"/>
  <c r="Q35" i="2"/>
  <c r="P35" i="2"/>
  <c r="O35" i="2"/>
  <c r="X34" i="2"/>
  <c r="W34" i="2"/>
  <c r="V34" i="2"/>
  <c r="U34" i="2"/>
  <c r="Q34" i="2"/>
  <c r="P34" i="2"/>
  <c r="O34" i="2"/>
  <c r="X33" i="2"/>
  <c r="W33" i="2"/>
  <c r="V33" i="2"/>
  <c r="U33" i="2"/>
  <c r="Q33" i="2"/>
  <c r="P33" i="2"/>
  <c r="O33" i="2"/>
  <c r="X32" i="2"/>
  <c r="W32" i="2"/>
  <c r="V32" i="2"/>
  <c r="U32" i="2"/>
  <c r="Q32" i="2"/>
  <c r="P32" i="2"/>
  <c r="O32" i="2"/>
  <c r="X31" i="2"/>
  <c r="W31" i="2"/>
  <c r="V31" i="2"/>
  <c r="U31" i="2"/>
  <c r="Q31" i="2"/>
  <c r="P31" i="2"/>
  <c r="O31" i="2"/>
  <c r="X30" i="2"/>
  <c r="W30" i="2"/>
  <c r="V30" i="2"/>
  <c r="U30" i="2"/>
  <c r="Q30" i="2"/>
  <c r="P30" i="2"/>
  <c r="O30" i="2"/>
  <c r="X29" i="2"/>
  <c r="W29" i="2"/>
  <c r="V29" i="2"/>
  <c r="U29" i="2"/>
  <c r="Q29" i="2"/>
  <c r="P29" i="2"/>
  <c r="O29" i="2"/>
  <c r="X28" i="2"/>
  <c r="W28" i="2"/>
  <c r="V28" i="2"/>
  <c r="U28" i="2"/>
  <c r="Q28" i="2"/>
  <c r="P28" i="2"/>
  <c r="O28" i="2"/>
  <c r="X27" i="2"/>
  <c r="W27" i="2"/>
  <c r="V27" i="2"/>
  <c r="U27" i="2"/>
  <c r="Q27" i="2"/>
  <c r="P27" i="2"/>
  <c r="O27" i="2"/>
  <c r="X26" i="2"/>
  <c r="W26" i="2"/>
  <c r="V26" i="2"/>
  <c r="U26" i="2"/>
  <c r="Q26" i="2"/>
  <c r="P26" i="2"/>
  <c r="O26" i="2"/>
  <c r="X25" i="2"/>
  <c r="W25" i="2"/>
  <c r="V25" i="2"/>
  <c r="U25" i="2"/>
  <c r="Q25" i="2"/>
  <c r="P25" i="2"/>
  <c r="O25" i="2"/>
  <c r="X24" i="2"/>
  <c r="W24" i="2"/>
  <c r="V24" i="2"/>
  <c r="U24" i="2"/>
  <c r="Q24" i="2"/>
  <c r="P24" i="2"/>
  <c r="O24" i="2"/>
  <c r="X23" i="2"/>
  <c r="W23" i="2"/>
  <c r="V23" i="2"/>
  <c r="U23" i="2"/>
  <c r="Q23" i="2"/>
  <c r="P23" i="2"/>
  <c r="O23" i="2"/>
  <c r="X22" i="2"/>
  <c r="W22" i="2"/>
  <c r="V22" i="2"/>
  <c r="U22" i="2"/>
  <c r="Q22" i="2"/>
  <c r="P22" i="2"/>
  <c r="O22" i="2"/>
  <c r="X21" i="2"/>
  <c r="W21" i="2"/>
  <c r="V21" i="2"/>
  <c r="U21" i="2"/>
  <c r="Q21" i="2"/>
  <c r="P21" i="2"/>
  <c r="O21" i="2"/>
  <c r="X20" i="2"/>
  <c r="W20" i="2"/>
  <c r="V20" i="2"/>
  <c r="U20" i="2"/>
  <c r="Q20" i="2"/>
  <c r="P20" i="2"/>
  <c r="O20" i="2"/>
  <c r="X19" i="2"/>
  <c r="W19" i="2"/>
  <c r="V19" i="2"/>
  <c r="U19" i="2"/>
  <c r="Q19" i="2"/>
  <c r="P19" i="2"/>
  <c r="O19" i="2"/>
  <c r="X18" i="2"/>
  <c r="W18" i="2"/>
  <c r="V18" i="2"/>
  <c r="U18" i="2"/>
  <c r="Q18" i="2"/>
  <c r="P18" i="2"/>
  <c r="O18" i="2"/>
  <c r="X17" i="2"/>
  <c r="W17" i="2"/>
  <c r="V17" i="2"/>
  <c r="U17" i="2"/>
  <c r="Q17" i="2"/>
  <c r="P17" i="2"/>
  <c r="O17" i="2"/>
  <c r="X16" i="2"/>
  <c r="W16" i="2"/>
  <c r="V16" i="2"/>
  <c r="U16" i="2"/>
  <c r="Q16" i="2"/>
  <c r="P16" i="2"/>
  <c r="O16" i="2"/>
  <c r="X15" i="2"/>
  <c r="W15" i="2"/>
  <c r="V15" i="2"/>
  <c r="U15" i="2"/>
  <c r="Q15" i="2"/>
  <c r="P15" i="2"/>
  <c r="O15" i="2"/>
  <c r="X14" i="2"/>
  <c r="W14" i="2"/>
  <c r="V14" i="2"/>
  <c r="U14" i="2"/>
  <c r="Q14" i="2"/>
  <c r="P14" i="2"/>
  <c r="O14" i="2"/>
  <c r="X13" i="2"/>
  <c r="W13" i="2"/>
  <c r="V13" i="2"/>
  <c r="U13" i="2"/>
  <c r="Q13" i="2"/>
  <c r="P13" i="2"/>
  <c r="O13" i="2"/>
  <c r="X12" i="2"/>
  <c r="W12" i="2"/>
  <c r="V12" i="2"/>
  <c r="U12" i="2"/>
  <c r="Q12" i="2"/>
  <c r="P12" i="2"/>
  <c r="O12" i="2"/>
  <c r="X11" i="2"/>
  <c r="W11" i="2"/>
  <c r="V11" i="2"/>
  <c r="U11" i="2"/>
  <c r="Q11" i="2"/>
  <c r="P11" i="2"/>
  <c r="O11" i="2"/>
  <c r="X10" i="2"/>
  <c r="W10" i="2"/>
  <c r="V10" i="2"/>
  <c r="U10" i="2"/>
  <c r="Q10" i="2"/>
  <c r="P10" i="2"/>
  <c r="O10" i="2"/>
  <c r="X9" i="2"/>
  <c r="W9" i="2"/>
  <c r="V9" i="2"/>
  <c r="U9" i="2"/>
  <c r="Q9" i="2"/>
  <c r="P9" i="2"/>
  <c r="O9" i="2"/>
  <c r="X8" i="2"/>
  <c r="W8" i="2"/>
  <c r="V8" i="2"/>
  <c r="U8" i="2"/>
  <c r="Q8" i="2"/>
  <c r="P8" i="2"/>
  <c r="O8" i="2"/>
  <c r="X7" i="2"/>
  <c r="W7" i="2"/>
  <c r="V7" i="2"/>
  <c r="U7" i="2"/>
  <c r="Q7" i="2"/>
  <c r="P7" i="2"/>
  <c r="O7" i="2"/>
  <c r="X6" i="2"/>
  <c r="W6" i="2"/>
  <c r="V6" i="2"/>
  <c r="U6" i="2"/>
  <c r="Q6" i="2"/>
  <c r="P6" i="2"/>
  <c r="O6" i="2"/>
  <c r="X5" i="2"/>
  <c r="W5" i="2"/>
  <c r="V5" i="2"/>
  <c r="U5" i="2"/>
  <c r="Q5" i="2"/>
  <c r="P5" i="2"/>
  <c r="O5" i="2"/>
  <c r="X4" i="2"/>
  <c r="W4" i="2"/>
  <c r="V4" i="2"/>
  <c r="U4" i="2"/>
  <c r="Q4" i="2"/>
  <c r="P4" i="2"/>
  <c r="O4" i="2"/>
  <c r="X3" i="2"/>
  <c r="W3" i="2"/>
  <c r="V3" i="2"/>
  <c r="U3" i="2"/>
  <c r="Q3" i="2"/>
  <c r="P3" i="2"/>
  <c r="O3" i="2"/>
  <c r="A3" i="2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X2" i="2"/>
  <c r="W2" i="2"/>
  <c r="V2" i="2"/>
  <c r="U2" i="2"/>
  <c r="Q2" i="2"/>
  <c r="P2" i="2"/>
  <c r="O2" i="2"/>
  <c r="D32" i="1"/>
  <c r="C32" i="1"/>
  <c r="B32" i="1"/>
  <c r="E22" i="1"/>
  <c r="B22" i="1"/>
  <c r="B20" i="1"/>
  <c r="B18" i="1"/>
  <c r="B16" i="1"/>
  <c r="B14" i="1"/>
  <c r="B41" i="1" s="1"/>
  <c r="E3" i="1"/>
</calcChain>
</file>

<file path=xl/sharedStrings.xml><?xml version="1.0" encoding="utf-8"?>
<sst xmlns="http://schemas.openxmlformats.org/spreadsheetml/2006/main" count="135737" uniqueCount="40170">
  <si>
    <t>Fecha de Trámite</t>
  </si>
  <si>
    <t>Formato requerido al empleado para poder realizar el canje de Placas y entrega de Tarjeta de Circulación</t>
  </si>
  <si>
    <t>Favor de Introducir Placa Anterior 
(7 caracteres sin espacio ni guión):</t>
  </si>
  <si>
    <t>Ejemplo: EWA753A</t>
  </si>
  <si>
    <t>Nombre:</t>
  </si>
  <si>
    <t xml:space="preserve"> CID: </t>
  </si>
  <si>
    <t>Localidad:</t>
  </si>
  <si>
    <t>VIN asignado a la unidad:</t>
  </si>
  <si>
    <t>Placa Nueva</t>
  </si>
  <si>
    <t>Caja</t>
  </si>
  <si>
    <t>Tarjeta de Circulación vencida se entrega :</t>
  </si>
  <si>
    <t>SI</t>
  </si>
  <si>
    <t>NO</t>
  </si>
  <si>
    <t>Tarjeta de Circulación vigente se entrega:</t>
  </si>
  <si>
    <t>Fecha de 
entrega:</t>
  </si>
  <si>
    <t>Hora sugerida 
de atención</t>
  </si>
  <si>
    <t>Lugar:</t>
  </si>
  <si>
    <t>Favor de verificar que todos los datos sean correctos y entregar este formato a Company Cars, al momento de canjear tus placas. En caso de haber alguna discrepancia en la información deberán levantar un ticket a Mesa de ayuda al 55-50817777 para que se realicen las correcciones necesarias.</t>
  </si>
  <si>
    <t>Nombre y firma del Empleado:</t>
  </si>
  <si>
    <t>NUM</t>
  </si>
  <si>
    <t>placa</t>
  </si>
  <si>
    <t>modelo</t>
  </si>
  <si>
    <t>num_serie</t>
  </si>
  <si>
    <t>alta</t>
  </si>
  <si>
    <t>STELLANTIS STATUS</t>
  </si>
  <si>
    <t>CID</t>
  </si>
  <si>
    <t>TIPO</t>
  </si>
  <si>
    <t>NOMBRE</t>
  </si>
  <si>
    <t>NOMBRE PTA</t>
  </si>
  <si>
    <t>PLANTA</t>
  </si>
  <si>
    <t>SF en SE</t>
  </si>
  <si>
    <t>Responsable</t>
  </si>
  <si>
    <t>Ubicación Caja</t>
  </si>
  <si>
    <t>STATUS FINAL</t>
  </si>
  <si>
    <t>Criterio</t>
  </si>
  <si>
    <t>Criterior Final</t>
  </si>
  <si>
    <t>Fecha sugerida</t>
  </si>
  <si>
    <t>Hora sugerida</t>
  </si>
  <si>
    <t>Lugar</t>
  </si>
  <si>
    <t>Prueba</t>
  </si>
  <si>
    <t>1HL385</t>
  </si>
  <si>
    <t>DEMO2600120</t>
  </si>
  <si>
    <t>13/09/2019 00:00:00</t>
  </si>
  <si>
    <t>DEMO</t>
  </si>
  <si>
    <t>CAMIONES</t>
  </si>
  <si>
    <t>1HL386</t>
  </si>
  <si>
    <t>DEMO2600121</t>
  </si>
  <si>
    <t>1HL411</t>
  </si>
  <si>
    <t>DEMO2600122</t>
  </si>
  <si>
    <t>1HL637</t>
  </si>
  <si>
    <t>DEMO2600009</t>
  </si>
  <si>
    <t>14/03/2019 00:00:00</t>
  </si>
  <si>
    <t>1HL638</t>
  </si>
  <si>
    <t>DEMO2600011</t>
  </si>
  <si>
    <t>1HL639</t>
  </si>
  <si>
    <t>DEMO2600010</t>
  </si>
  <si>
    <t>1HL640</t>
  </si>
  <si>
    <t>DEMO2600047</t>
  </si>
  <si>
    <t>1HL641</t>
  </si>
  <si>
    <t>DEMO2600029</t>
  </si>
  <si>
    <t>1HL642</t>
  </si>
  <si>
    <t>DEMO2600022</t>
  </si>
  <si>
    <t>1HL643</t>
  </si>
  <si>
    <t>DEMO2600024</t>
  </si>
  <si>
    <t>1HL644</t>
  </si>
  <si>
    <t>DEMO2600023</t>
  </si>
  <si>
    <t>1HL645</t>
  </si>
  <si>
    <t>DEMO2600030</t>
  </si>
  <si>
    <t>1HL646</t>
  </si>
  <si>
    <t>DEMO2600016</t>
  </si>
  <si>
    <t>1HL647</t>
  </si>
  <si>
    <t>DEMO2600014</t>
  </si>
  <si>
    <t>1HL648</t>
  </si>
  <si>
    <t>DEMO2600013</t>
  </si>
  <si>
    <t>1HL649</t>
  </si>
  <si>
    <t>DEMO2600012</t>
  </si>
  <si>
    <t>1HL650</t>
  </si>
  <si>
    <t>DEMO2600028</t>
  </si>
  <si>
    <t>1HL651</t>
  </si>
  <si>
    <t>DEMO2600027</t>
  </si>
  <si>
    <t>1HL652</t>
  </si>
  <si>
    <t>DEMO2600026</t>
  </si>
  <si>
    <t>1HL653</t>
  </si>
  <si>
    <t>DEMO2600025</t>
  </si>
  <si>
    <t>1HL654</t>
  </si>
  <si>
    <t>DEMO2600019</t>
  </si>
  <si>
    <t>1HL655</t>
  </si>
  <si>
    <t>DEMO2600018</t>
  </si>
  <si>
    <t>1HL656</t>
  </si>
  <si>
    <t>DEMO2600017</t>
  </si>
  <si>
    <t>1HL657</t>
  </si>
  <si>
    <t>DEMO2600020</t>
  </si>
  <si>
    <t>1HL658</t>
  </si>
  <si>
    <t>DEMO2600021</t>
  </si>
  <si>
    <t>1HL659</t>
  </si>
  <si>
    <t>DEMO2600088</t>
  </si>
  <si>
    <t>1HL660</t>
  </si>
  <si>
    <t>DEMO2600094</t>
  </si>
  <si>
    <t>1HL661</t>
  </si>
  <si>
    <t>DEMO2600098</t>
  </si>
  <si>
    <t>1HL662</t>
  </si>
  <si>
    <t>DEMO2600090</t>
  </si>
  <si>
    <t>1HL664</t>
  </si>
  <si>
    <t>DEMO2600086</t>
  </si>
  <si>
    <t>1HL665</t>
  </si>
  <si>
    <t>DEMO2600097</t>
  </si>
  <si>
    <t>1HL666</t>
  </si>
  <si>
    <t>DEMO2600080</t>
  </si>
  <si>
    <t>1HL667</t>
  </si>
  <si>
    <t>DEMO2600093</t>
  </si>
  <si>
    <t>1HL668</t>
  </si>
  <si>
    <t>DEMO2600085</t>
  </si>
  <si>
    <t>1HL669</t>
  </si>
  <si>
    <t>DEMO2600100</t>
  </si>
  <si>
    <t>1HL670</t>
  </si>
  <si>
    <t>DEMO2600091</t>
  </si>
  <si>
    <t>1HL671</t>
  </si>
  <si>
    <t>DEMO2600089</t>
  </si>
  <si>
    <t>1HL672</t>
  </si>
  <si>
    <t>DEMO2600083</t>
  </si>
  <si>
    <t>1HL673</t>
  </si>
  <si>
    <t>DEMO2600082</t>
  </si>
  <si>
    <t>EH1300B</t>
  </si>
  <si>
    <t>3C6RRBDTXMG702753</t>
  </si>
  <si>
    <t>18/08/2021 00:00:00</t>
  </si>
  <si>
    <t>UNIDAD ENTREGADA</t>
  </si>
  <si>
    <t>SUSTAITA CEDILLO JUAN ALFREDO</t>
  </si>
  <si>
    <t>EMPLACAR</t>
  </si>
  <si>
    <t>EH1301B</t>
  </si>
  <si>
    <t>3C6RRBDT4MG702750</t>
  </si>
  <si>
    <t>ALVARADO VELAZQUEZ GUSTAVO ALO</t>
  </si>
  <si>
    <t>VAN</t>
  </si>
  <si>
    <t>EH1302B</t>
  </si>
  <si>
    <t>3C6RRBDT8MG702749</t>
  </si>
  <si>
    <t>26/08/2021 00:00:00</t>
  </si>
  <si>
    <t>HERRERA RODRIGUEZ JORGE FRANCI</t>
  </si>
  <si>
    <t>MOTORES NORTE</t>
  </si>
  <si>
    <t>EH1303B</t>
  </si>
  <si>
    <t>3C6RRBDT7MG702757</t>
  </si>
  <si>
    <t>HERNANDEZ SANCHEZ MAURICIO ALE</t>
  </si>
  <si>
    <t>EH1304B</t>
  </si>
  <si>
    <t>3C6RRBDT0MG702759</t>
  </si>
  <si>
    <t>MEDINA GARCIA OMAR</t>
  </si>
  <si>
    <t>EH1305B</t>
  </si>
  <si>
    <t>3C6RRBDT5MG702742</t>
  </si>
  <si>
    <t>DE LEON PERALES JESUS JOSUE</t>
  </si>
  <si>
    <t>EH1306B</t>
  </si>
  <si>
    <t>3C6RRBDT3MG702786</t>
  </si>
  <si>
    <t>ACOSTA CABALLERO DIEGO OMAR</t>
  </si>
  <si>
    <t>EH1307B</t>
  </si>
  <si>
    <t>3C6RRBDT1MG702754</t>
  </si>
  <si>
    <t>CASTILLO GONZALEZ PERLA MARISO</t>
  </si>
  <si>
    <t>EH1308B</t>
  </si>
  <si>
    <t>3C6RRBDT7MG702807</t>
  </si>
  <si>
    <t>FERNANDEZ MORALES CECILIA</t>
  </si>
  <si>
    <t>EH1309B</t>
  </si>
  <si>
    <t>3C6RRBDT3MG702741</t>
  </si>
  <si>
    <t>FLORES LARIOS PABLO</t>
  </si>
  <si>
    <t>EH1310B</t>
  </si>
  <si>
    <t>3C6RRBDT6MG702751</t>
  </si>
  <si>
    <t>RIOJAS VILLASANA MARCO ANTONIO</t>
  </si>
  <si>
    <t>EH1311B</t>
  </si>
  <si>
    <t>3C6RRBDT3MG702755</t>
  </si>
  <si>
    <t>ARMENTA ALONSO AMIR ALEXANDER</t>
  </si>
  <si>
    <t>MOTORES SUR</t>
  </si>
  <si>
    <t>EH1312B</t>
  </si>
  <si>
    <t>3C6RRBDT4MG702747</t>
  </si>
  <si>
    <t>27/08/2021 00:00:00</t>
  </si>
  <si>
    <t>RODRIGUEZ JIMENEZ EMMANUEL</t>
  </si>
  <si>
    <t>TOLUCA</t>
  </si>
  <si>
    <t>EH1313B</t>
  </si>
  <si>
    <t>3C6RRBDT8MG702752</t>
  </si>
  <si>
    <t>31/08/2021 00:00:00</t>
  </si>
  <si>
    <t>VASQUEZ GARCIA JUAN FRANCISCO</t>
  </si>
  <si>
    <t>EH1314B</t>
  </si>
  <si>
    <t>3C6RRBDT6MG702748</t>
  </si>
  <si>
    <t>CERDA MARTINEZ EMANUEL</t>
  </si>
  <si>
    <t>EH1315B</t>
  </si>
  <si>
    <t>1C6SRFU94NN100095</t>
  </si>
  <si>
    <t>PIZAR MAYEN IRVING</t>
  </si>
  <si>
    <t>SANTA FE</t>
  </si>
  <si>
    <t>EH1316B</t>
  </si>
  <si>
    <t>1C6SRFFT4NN100140</t>
  </si>
  <si>
    <t>EH1317B</t>
  </si>
  <si>
    <t>3C6RRBDT5MG702756</t>
  </si>
  <si>
    <t>20/09/2021 00:00:00</t>
  </si>
  <si>
    <t>SUBEALDEA DE LEON JOSE PABLO</t>
  </si>
  <si>
    <t>EH1318B</t>
  </si>
  <si>
    <t>3C6UR5DJ5NG149053</t>
  </si>
  <si>
    <t>RIOS VALLES RUDIGER GABRIEL</t>
  </si>
  <si>
    <t>EH1319B</t>
  </si>
  <si>
    <t>3C6UR5DJ8NG159043</t>
  </si>
  <si>
    <t>GUTIERREZ SOSA RICARDO</t>
  </si>
  <si>
    <t>EH1320B</t>
  </si>
  <si>
    <t>3C6RRBDT3MG712895</t>
  </si>
  <si>
    <t>MANCILLA CORTES NORBERTO</t>
  </si>
  <si>
    <t>EH1321B</t>
  </si>
  <si>
    <t>3C6JRAAG4NG100124</t>
  </si>
  <si>
    <t>23/09/2021 00:00:00</t>
  </si>
  <si>
    <t>EH1322B</t>
  </si>
  <si>
    <t>3C6SRADTXNG100125</t>
  </si>
  <si>
    <t>EH1323B</t>
  </si>
  <si>
    <t>3C6SRBDG0NG100126</t>
  </si>
  <si>
    <t>EH1324B</t>
  </si>
  <si>
    <t>3C6KRBAT0NG100127</t>
  </si>
  <si>
    <t>EH1325B</t>
  </si>
  <si>
    <t>3C6SRBDG4NG100128</t>
  </si>
  <si>
    <t>EH1326B</t>
  </si>
  <si>
    <t>3C6SRBDT0NG100138</t>
  </si>
  <si>
    <t>EH1327B</t>
  </si>
  <si>
    <t>3C6RRBDT0MG708089</t>
  </si>
  <si>
    <t>LUNA RODRIGUEZ JESUS ALEJANDRO</t>
  </si>
  <si>
    <t>EH1328B</t>
  </si>
  <si>
    <t>3C6RRBDT8MG708096</t>
  </si>
  <si>
    <t>MORALES CRUZ JOSE GRACIANO</t>
  </si>
  <si>
    <t>EH1329B</t>
  </si>
  <si>
    <t>3C6RRBDT0MG708108</t>
  </si>
  <si>
    <t>BAEZ CORONEL HECTOR</t>
  </si>
  <si>
    <t>EH1330B</t>
  </si>
  <si>
    <t>3C6RRBDT3MG711231</t>
  </si>
  <si>
    <t>GUTIERREZ HERNANDEZ EDER</t>
  </si>
  <si>
    <t>EH1331B</t>
  </si>
  <si>
    <t>3C6RRBDT9MG711234</t>
  </si>
  <si>
    <t>RAMOS CASTILLO GUSTAVO ESTEBAN</t>
  </si>
  <si>
    <t>EH1332B</t>
  </si>
  <si>
    <t>3C6UR5SJ4NG123532</t>
  </si>
  <si>
    <t>CARRERAS MOYAO ALBERTO</t>
  </si>
  <si>
    <t>EH1333B</t>
  </si>
  <si>
    <t>3C6RRBDT9MG708091</t>
  </si>
  <si>
    <t>CASTILLO MOLINA JOSE MANUEL</t>
  </si>
  <si>
    <t>EH1334B</t>
  </si>
  <si>
    <t>3C6RRBDT4MG708094</t>
  </si>
  <si>
    <t>MELENDEZ HERNANDEZ DAVID</t>
  </si>
  <si>
    <t>EH1335B</t>
  </si>
  <si>
    <t>3C6RRBDT0MG711235</t>
  </si>
  <si>
    <t>DAVILA VALDEZ JORGE ALBERTO</t>
  </si>
  <si>
    <t>EH1336B</t>
  </si>
  <si>
    <t>3C6RRBDT3MG708085</t>
  </si>
  <si>
    <t>BARREDA MORALES FERNANDO JAVIE</t>
  </si>
  <si>
    <t>EH1337B</t>
  </si>
  <si>
    <t>3C6RRBDT5MG708086</t>
  </si>
  <si>
    <t>ACEVEDO GUTIERREZ FERNANDO</t>
  </si>
  <si>
    <t>EH1338B</t>
  </si>
  <si>
    <t>3C6RRBDT9MG708088</t>
  </si>
  <si>
    <t>CORDOVA URQUIZO GERARDO</t>
  </si>
  <si>
    <t>EH1339B</t>
  </si>
  <si>
    <t>3C6RRBDT7MG711233</t>
  </si>
  <si>
    <t>VAZQUEZ MEDINA GERARDO ELI</t>
  </si>
  <si>
    <t>EH1340B</t>
  </si>
  <si>
    <t>3C6UR5SJ0NG138903</t>
  </si>
  <si>
    <t>13/10/2021 00:00:00</t>
  </si>
  <si>
    <t>RODRIGUEZ HERNANDEZ RUBEN A</t>
  </si>
  <si>
    <t>EH1341B</t>
  </si>
  <si>
    <t>3C6UR5SJ8NG138910</t>
  </si>
  <si>
    <t>ZACARIAS CASAS JORGE ISAAC</t>
  </si>
  <si>
    <t>EH1342B</t>
  </si>
  <si>
    <t>3C6UR5DJ9NG139223</t>
  </si>
  <si>
    <t>VAZQUEZ SANCHEZ SERGIO</t>
  </si>
  <si>
    <t>EH1343B</t>
  </si>
  <si>
    <t>3C6UR5DJ3NG139489</t>
  </si>
  <si>
    <t>CABRERA PEREZ ANTONIO</t>
  </si>
  <si>
    <t>EH1344B</t>
  </si>
  <si>
    <t>3C6RRBDT4MG713229</t>
  </si>
  <si>
    <t>TORRES COSTILLA IVAN HERIBERTO</t>
  </si>
  <si>
    <t>EH1345B</t>
  </si>
  <si>
    <t>3C6UR5DJ8NG139441</t>
  </si>
  <si>
    <t>FLORES LEZA MIGUEL ANGEL</t>
  </si>
  <si>
    <t>EH1346B</t>
  </si>
  <si>
    <t>3C6RRBDT2MG713228</t>
  </si>
  <si>
    <t>TREJO SUAREZ RICARDO</t>
  </si>
  <si>
    <t>EH1347B</t>
  </si>
  <si>
    <t>3C6RRBDT0MG713230</t>
  </si>
  <si>
    <t>CAVAZOS GARCIA ARTURO</t>
  </si>
  <si>
    <t>EH1348B</t>
  </si>
  <si>
    <t>3C6RRBDT2MG713231</t>
  </si>
  <si>
    <t>PE#A PALOMO CRISTIAN JESUS</t>
  </si>
  <si>
    <t>EH1349B</t>
  </si>
  <si>
    <t>3C6RRBDT9MG710598</t>
  </si>
  <si>
    <t>16/10/2021 00:00:00</t>
  </si>
  <si>
    <t>MARES GARCIA OSCAR</t>
  </si>
  <si>
    <t>EH6550B</t>
  </si>
  <si>
    <t>3C6RRBDT7MG708087</t>
  </si>
  <si>
    <t>GARCIA RODRIGUEZ FELIPE</t>
  </si>
  <si>
    <t>EH6551B</t>
  </si>
  <si>
    <t>3C6RRBDT1MG708098</t>
  </si>
  <si>
    <t>GANDARILLA ARELLANESANTONIO</t>
  </si>
  <si>
    <t>EH6552B</t>
  </si>
  <si>
    <t>3C6RRBDT6MG708095</t>
  </si>
  <si>
    <t>NAVARRO MARTINEZ SALVADOR</t>
  </si>
  <si>
    <t>EH6553B</t>
  </si>
  <si>
    <t>3C6RRBDT2MG708093</t>
  </si>
  <si>
    <t>ESPARZA HERNANDEZ CARLOS ALBER</t>
  </si>
  <si>
    <t>EH6555B</t>
  </si>
  <si>
    <t>3C6JRBAG2NG100063</t>
  </si>
  <si>
    <t>15/11/2021 00:00:00</t>
  </si>
  <si>
    <t>EH6557B</t>
  </si>
  <si>
    <t>3C6SRBDG0NG115290</t>
  </si>
  <si>
    <t>EH6558B</t>
  </si>
  <si>
    <t>3C6SRBDT6NG115291</t>
  </si>
  <si>
    <t>EH6559B</t>
  </si>
  <si>
    <t>3C6RRBDT2NG118851</t>
  </si>
  <si>
    <t>EH6560B</t>
  </si>
  <si>
    <t>3C6RRBDT0MG708092</t>
  </si>
  <si>
    <t>SANCHEZ MORALES ULISES</t>
  </si>
  <si>
    <t>EH6561B</t>
  </si>
  <si>
    <t>3C6RRBDT5MG711232</t>
  </si>
  <si>
    <t>19/11/2021 00:00:00</t>
  </si>
  <si>
    <t>NOVALES ROSALES ARTURO ALEJAND</t>
  </si>
  <si>
    <t>EH6562B</t>
  </si>
  <si>
    <t>3C6JRBAG0MG712986</t>
  </si>
  <si>
    <t>SOLIS ALCOCER ULISES</t>
  </si>
  <si>
    <t>EH6563B</t>
  </si>
  <si>
    <t>3C6RRBDT7MG708090</t>
  </si>
  <si>
    <t>23/11/2021 00:00:00</t>
  </si>
  <si>
    <t>CONTRATO GENERADO</t>
  </si>
  <si>
    <t>JIMENEZ MOLINA DANIEL</t>
  </si>
  <si>
    <t>EH6564B</t>
  </si>
  <si>
    <t>3C6UR5SJ7NG138901</t>
  </si>
  <si>
    <t>27/11/2021 00:00:00</t>
  </si>
  <si>
    <t>LEYVA GUTIERREZ DANIEL ARTURO</t>
  </si>
  <si>
    <t>EH6565B</t>
  </si>
  <si>
    <t>3C6UR5SJ0NG138948</t>
  </si>
  <si>
    <t>SOTO MARTELL JORGE ALBERTO</t>
  </si>
  <si>
    <t>EH6567B</t>
  </si>
  <si>
    <t>1C6SRFHTXNN127503</t>
  </si>
  <si>
    <t>EH6568B</t>
  </si>
  <si>
    <t>1C6SRFHT2NN151570</t>
  </si>
  <si>
    <t>EH6861A</t>
  </si>
  <si>
    <t>3C6TRVCG3EE121748</t>
  </si>
  <si>
    <t>EH6862A</t>
  </si>
  <si>
    <t>3C6TRVCG5EE121802</t>
  </si>
  <si>
    <t>TAPIA CANSECO CESAR GERARDO</t>
  </si>
  <si>
    <t>EH6863A</t>
  </si>
  <si>
    <t>3C6TRVCG3EE121796</t>
  </si>
  <si>
    <t>EH6864A</t>
  </si>
  <si>
    <t>3C6TRVCG2EE121742</t>
  </si>
  <si>
    <t>EK3166A</t>
  </si>
  <si>
    <t>1C6SRFJT0KN721300</t>
  </si>
  <si>
    <t>31/01/2019 00:00:00</t>
  </si>
  <si>
    <t>CALCINES MAGRI DANIELA</t>
  </si>
  <si>
    <t>EM9051A</t>
  </si>
  <si>
    <t>ZFCNFFCJ0K2J89847</t>
  </si>
  <si>
    <t>26/02/2019 00:00:00</t>
  </si>
  <si>
    <t>FERNANDEZ FRANCO BLAS ALBERTO</t>
  </si>
  <si>
    <t>EM9104A</t>
  </si>
  <si>
    <t>3C6TRVCG0GE116221</t>
  </si>
  <si>
    <t>EM9105A</t>
  </si>
  <si>
    <t>3C6TRVCG9EE122306</t>
  </si>
  <si>
    <t>EM9106A</t>
  </si>
  <si>
    <t>3C6TRVCG3EE122298</t>
  </si>
  <si>
    <t>EM9107A</t>
  </si>
  <si>
    <t>3C6TRVCG6EE122277</t>
  </si>
  <si>
    <t>EM9108A</t>
  </si>
  <si>
    <t>3C6TRVCG3HE506389</t>
  </si>
  <si>
    <t>EM9109A</t>
  </si>
  <si>
    <t>3C6TRVCGXHE506390</t>
  </si>
  <si>
    <t>EM9429A</t>
  </si>
  <si>
    <t>3ALACYCS68DZ37675</t>
  </si>
  <si>
    <t>15/04/2019 00:00:00</t>
  </si>
  <si>
    <t>SEGURIDAD</t>
  </si>
  <si>
    <t>BOMB</t>
  </si>
  <si>
    <t>BOMBEROS</t>
  </si>
  <si>
    <t>VERIFICAR LUIS</t>
  </si>
  <si>
    <t>Flotilla de Emergencia / Bomberos</t>
  </si>
  <si>
    <t>Emplacar</t>
  </si>
  <si>
    <t>EM9430A</t>
  </si>
  <si>
    <t>3ALACYCS88DZ37676</t>
  </si>
  <si>
    <t>EM9431A</t>
  </si>
  <si>
    <t>WDAXF48109N407403</t>
  </si>
  <si>
    <t>EM9432A</t>
  </si>
  <si>
    <t>3ALACYCS98DZ77202</t>
  </si>
  <si>
    <t>ET4103A</t>
  </si>
  <si>
    <t>3C6TRVCG3LE114196</t>
  </si>
  <si>
    <t>29/11/2019 00:00:00</t>
  </si>
  <si>
    <t>ET4110A</t>
  </si>
  <si>
    <t>9BD578677LY388398</t>
  </si>
  <si>
    <t>24/02/2020 00:00:00</t>
  </si>
  <si>
    <t>GONZALEZ MARTINEZ LUIS DANIEL</t>
  </si>
  <si>
    <t>ET4111A</t>
  </si>
  <si>
    <t>1C6SRFKT5LN130217</t>
  </si>
  <si>
    <t>VERDUZCO CABELLO HUGO ENRIQUE</t>
  </si>
  <si>
    <t>ET4113A</t>
  </si>
  <si>
    <t>9BD57867XLY387939</t>
  </si>
  <si>
    <t>RODRIGUEZ VAZQUEZ HECTOR RUBEN</t>
  </si>
  <si>
    <t>ET4114A</t>
  </si>
  <si>
    <t>9BD578671LY397498</t>
  </si>
  <si>
    <t>VALLE MARTINEZ JESUS GERARDO</t>
  </si>
  <si>
    <t>ET4116A</t>
  </si>
  <si>
    <t>9BD578675LY388058</t>
  </si>
  <si>
    <t>26/02/2020 00:00:00</t>
  </si>
  <si>
    <t>MSJ YA PUEDE ORDENAR NUEVA</t>
  </si>
  <si>
    <t>LOPEZ YEDRA JAVIER</t>
  </si>
  <si>
    <t>ET4117A</t>
  </si>
  <si>
    <t>9BD578678LY397191</t>
  </si>
  <si>
    <t>DIAZ MORALES JOSE ARTURO</t>
  </si>
  <si>
    <t>ET4118A</t>
  </si>
  <si>
    <t>9BD578677LY389423</t>
  </si>
  <si>
    <t>HERNANDEZ SOTO ROGELIO OMAR</t>
  </si>
  <si>
    <t>ET4119A</t>
  </si>
  <si>
    <t>3C6SRBDT5KG712590</t>
  </si>
  <si>
    <t>HERNANDEZ ARANDA FABIOLA JHANE</t>
  </si>
  <si>
    <t>ET4120A</t>
  </si>
  <si>
    <t>9BD578673LY388141</t>
  </si>
  <si>
    <t>BARRERA DE HARO HELAMAN BENJAM</t>
  </si>
  <si>
    <t>ET4121A</t>
  </si>
  <si>
    <t>9BD578675LY390800</t>
  </si>
  <si>
    <t>RABAGO GUERRERO JORGE</t>
  </si>
  <si>
    <t>ET4122A</t>
  </si>
  <si>
    <t>9BD578671LY397436</t>
  </si>
  <si>
    <t>VARGAS BARCENAS OSCAR</t>
  </si>
  <si>
    <t>ET4123A</t>
  </si>
  <si>
    <t>9BD578672LY397459</t>
  </si>
  <si>
    <t>ALVAREZ DOMINGUEZ JUAN</t>
  </si>
  <si>
    <t>ET4127A</t>
  </si>
  <si>
    <t>1C6SRFJT8LN273387</t>
  </si>
  <si>
    <t>CEDILLO ANGUIANO JOSE</t>
  </si>
  <si>
    <t>ET4128A</t>
  </si>
  <si>
    <t>1C6SRFJT7LN288236</t>
  </si>
  <si>
    <t>GUTIERREZ TORRES CRISTIAN FEDE</t>
  </si>
  <si>
    <t>ET4135A</t>
  </si>
  <si>
    <t>9BD578673LY410137</t>
  </si>
  <si>
    <t>23/06/2020 00:00:00</t>
  </si>
  <si>
    <t>MARTINEZ ALCANTARA ALBERTO</t>
  </si>
  <si>
    <t>ET4137A</t>
  </si>
  <si>
    <t>1C6SRFJT8LN298709</t>
  </si>
  <si>
    <t>GAITAN RAMOS LUIS ARMANDO</t>
  </si>
  <si>
    <t>ET4244A</t>
  </si>
  <si>
    <t>1C6HJTFGXLL183908</t>
  </si>
  <si>
    <t>20/03/2020 00:00:00</t>
  </si>
  <si>
    <t>NU#EZ MEDINA MELANIE ANAID</t>
  </si>
  <si>
    <t>EUJ827A</t>
  </si>
  <si>
    <t>9BD195522L0876816</t>
  </si>
  <si>
    <t>28/11/2019 00:00:00</t>
  </si>
  <si>
    <t>GOMEZ LUGO JOSE LUIS</t>
  </si>
  <si>
    <t>EUJ828A</t>
  </si>
  <si>
    <t>9BD195525L0873795</t>
  </si>
  <si>
    <t>FADUL BENITEZ EDUARDO</t>
  </si>
  <si>
    <t>EUJ858A</t>
  </si>
  <si>
    <t>988611555LK266056</t>
  </si>
  <si>
    <t>AGUILAR GARZA MIGUEL ANGEL</t>
  </si>
  <si>
    <t>EUJ876A</t>
  </si>
  <si>
    <t>9BD195525L0871285</t>
  </si>
  <si>
    <t>PADILLA GARCIA JUAN PEDRO</t>
  </si>
  <si>
    <t>EUJ890A</t>
  </si>
  <si>
    <t>9BD195523L0874024</t>
  </si>
  <si>
    <t>ANDRADE CASTA#UELA DAVID</t>
  </si>
  <si>
    <t>EUW121A</t>
  </si>
  <si>
    <t>9BD195A87L0879494</t>
  </si>
  <si>
    <t>GALVAN MORALES CARLOS</t>
  </si>
  <si>
    <t>EUW403A</t>
  </si>
  <si>
    <t>3C4NJCBB2LT154932</t>
  </si>
  <si>
    <t>PEREZ PEREZ CHRISTIAN JORGE</t>
  </si>
  <si>
    <t>EUW408A</t>
  </si>
  <si>
    <t>988611554LK289442</t>
  </si>
  <si>
    <t>PAT CASTRO AUGUSTO MANUEL</t>
  </si>
  <si>
    <t>EUW411A</t>
  </si>
  <si>
    <t>ZFACDACP5L6P60112</t>
  </si>
  <si>
    <t>CORRAL MARTINEZ BORIS</t>
  </si>
  <si>
    <t>EUW418A</t>
  </si>
  <si>
    <t>988611558LK282039</t>
  </si>
  <si>
    <t>EUW423A</t>
  </si>
  <si>
    <t>1C4RJEAG7LC164314</t>
  </si>
  <si>
    <t>REYES ROBLEDO BEATRIZ TERESA</t>
  </si>
  <si>
    <t>EUW437A</t>
  </si>
  <si>
    <t>ZFACDACP6L6P66968</t>
  </si>
  <si>
    <t>SOSA GARCIA JOSE FRANCISCO</t>
  </si>
  <si>
    <t>EUW455A</t>
  </si>
  <si>
    <t>1C4RJEBG5LC118432</t>
  </si>
  <si>
    <t>AGUADO BAUTISTA RUBEN FELIPE</t>
  </si>
  <si>
    <t>EUW468A</t>
  </si>
  <si>
    <t>9BD195A83L0877533</t>
  </si>
  <si>
    <t>18/12/2019 00:00:00</t>
  </si>
  <si>
    <t>FAJARDO ALVA CARLOS RUBEN</t>
  </si>
  <si>
    <t>EUW484A</t>
  </si>
  <si>
    <t>988611553LK282756</t>
  </si>
  <si>
    <t>MORGAN ZAMORA IVAN</t>
  </si>
  <si>
    <t>EUW490A</t>
  </si>
  <si>
    <t>1C4PJMBX2LD545921</t>
  </si>
  <si>
    <t>PAZ VALENZUELA RAFAEL</t>
  </si>
  <si>
    <t>EUW491A</t>
  </si>
  <si>
    <t>988611530LK269008</t>
  </si>
  <si>
    <t>ANZURES MARQUEZ DIANA LUISA</t>
  </si>
  <si>
    <t>EWA409A</t>
  </si>
  <si>
    <t>9BD341A56LY633060</t>
  </si>
  <si>
    <t>20/12/2019 00:00:00</t>
  </si>
  <si>
    <t>REYES CARDONA DANIEL OMAR</t>
  </si>
  <si>
    <t>EWA422A</t>
  </si>
  <si>
    <t>9BD341A66LY650868</t>
  </si>
  <si>
    <t>LARA OROZCO FELIPE GUADALUPE</t>
  </si>
  <si>
    <t>EWA430A</t>
  </si>
  <si>
    <t>9BD341A63LY651279</t>
  </si>
  <si>
    <t>13/01/2020 00:00:00</t>
  </si>
  <si>
    <t>CALZADA AYALA KARLA IVETH</t>
  </si>
  <si>
    <t>EWA431A</t>
  </si>
  <si>
    <t>9BD195567L0871968</t>
  </si>
  <si>
    <t>TERAN TERAN GABRIEL</t>
  </si>
  <si>
    <t>EWA443A</t>
  </si>
  <si>
    <t>1C4RJEAG3LC164309</t>
  </si>
  <si>
    <t>MORENO VICENTE ESTEBAN DIDIER</t>
  </si>
  <si>
    <t>EWA701A</t>
  </si>
  <si>
    <t>9BD195A80L0877621</t>
  </si>
  <si>
    <t>MARTINEZ TREVI#O RODRIGO</t>
  </si>
  <si>
    <t>EWA702A</t>
  </si>
  <si>
    <t>9BD195A89L0877665</t>
  </si>
  <si>
    <t>ZAVALA ROBLEDO JOSUE</t>
  </si>
  <si>
    <t>EWA703A</t>
  </si>
  <si>
    <t>9BD341A63LY650911</t>
  </si>
  <si>
    <t>MACIAS DEL BOSQUE FERNANDO JAH</t>
  </si>
  <si>
    <t>EWA709A</t>
  </si>
  <si>
    <t>9BD195A83L0871179</t>
  </si>
  <si>
    <t>23/01/2020 00:00:00</t>
  </si>
  <si>
    <t>LOPEZ HERNANDEZ BENJAMIN ALEJA</t>
  </si>
  <si>
    <t>EWA717A</t>
  </si>
  <si>
    <t>9BD195A81L0877885</t>
  </si>
  <si>
    <t>GUILLEN MERCADO JESUS EDUARDO</t>
  </si>
  <si>
    <t>EWA718A</t>
  </si>
  <si>
    <t>9BD195A83L0877886</t>
  </si>
  <si>
    <t>MARTINEZ RAMIREZ ISRAEL ALEJAN</t>
  </si>
  <si>
    <t>EWA721A</t>
  </si>
  <si>
    <t>9BD195A85L0877890</t>
  </si>
  <si>
    <t>ALVAREZ BERNAL HERNAN</t>
  </si>
  <si>
    <t>EWA722A</t>
  </si>
  <si>
    <t>9BD195A86L0877882</t>
  </si>
  <si>
    <t>ESQUIVEL ALONSO JORGE ALFREDO</t>
  </si>
  <si>
    <t>EWA724A</t>
  </si>
  <si>
    <t>9BD195A87L0877843</t>
  </si>
  <si>
    <t>CORDOVA ROMO SANTIAGO</t>
  </si>
  <si>
    <t>EWA725A</t>
  </si>
  <si>
    <t>9BD195A87L0877938</t>
  </si>
  <si>
    <t>JIMENEZ BALDERAS DANIEL</t>
  </si>
  <si>
    <t>EWA730A</t>
  </si>
  <si>
    <t>9BD341A61LY651460</t>
  </si>
  <si>
    <t>VELAZQUEZ RENTERIA JUAN ANTONI</t>
  </si>
  <si>
    <t>EWA731A</t>
  </si>
  <si>
    <t>9BD341A62LY651466</t>
  </si>
  <si>
    <t>RODRIGUEZ ALVARADO RAY SULI</t>
  </si>
  <si>
    <t>EWA734A</t>
  </si>
  <si>
    <t>3C4NJDDB6LT125789</t>
  </si>
  <si>
    <t>VAZQUEZ LOPEZ ABRAHAM</t>
  </si>
  <si>
    <t>EWA735A</t>
  </si>
  <si>
    <t>98861156XLK266367</t>
  </si>
  <si>
    <t>FUENTES BERLANGA GUSTAVO ADOLF</t>
  </si>
  <si>
    <t>EWA741A</t>
  </si>
  <si>
    <t>ZFAADAAPXL6P40710</t>
  </si>
  <si>
    <t>SALAZAR VALENZUELA LUIS DANIEL</t>
  </si>
  <si>
    <t>EWA744A</t>
  </si>
  <si>
    <t>ZFACDACP0L6P64567</t>
  </si>
  <si>
    <t>24/01/2020 00:00:00</t>
  </si>
  <si>
    <t>OLIVARES ENCISO MANUEL</t>
  </si>
  <si>
    <t>EWA753A</t>
  </si>
  <si>
    <t>ZFAADAAP3L6P38345</t>
  </si>
  <si>
    <t>CONTESTA QUE NO</t>
  </si>
  <si>
    <t>PEREZ URQUIZO JULIETA</t>
  </si>
  <si>
    <t>EWA764A</t>
  </si>
  <si>
    <t>ZFACDACP3L6P74607</t>
  </si>
  <si>
    <t>ALEMAN CASTELLANOS GAMALIEL</t>
  </si>
  <si>
    <t>EWA765A</t>
  </si>
  <si>
    <t>ZFACDACP4L6P71179</t>
  </si>
  <si>
    <t>LUNA MOLLEDA HUGO HIRAM</t>
  </si>
  <si>
    <t>EWA769A</t>
  </si>
  <si>
    <t>3C4NJDDB9LT169074</t>
  </si>
  <si>
    <t>ESPINOSA MARTINEZ BIANCA IVETT</t>
  </si>
  <si>
    <t>EWA777A</t>
  </si>
  <si>
    <t>3C4NJCBB2LT154929</t>
  </si>
  <si>
    <t>MARTINEZ GARCIA KARLA MINERVA</t>
  </si>
  <si>
    <t>EWA781A</t>
  </si>
  <si>
    <t>ZFACDACP0L6P74855</t>
  </si>
  <si>
    <t>PARRA ROJAS JOSE RAUL</t>
  </si>
  <si>
    <t>EWA782A</t>
  </si>
  <si>
    <t>1C4RJEBG5LC202945</t>
  </si>
  <si>
    <t>ARMENTA LEON LAURA DENISSE</t>
  </si>
  <si>
    <t>EWA786A</t>
  </si>
  <si>
    <t>3C4NJCBB9LT170982</t>
  </si>
  <si>
    <t>EWA789A</t>
  </si>
  <si>
    <t>2C3CDZJG8LH103558</t>
  </si>
  <si>
    <t>PADRON CABRERA CARLOS ALBERTO</t>
  </si>
  <si>
    <t>EWA792A</t>
  </si>
  <si>
    <t>988611559LK298136</t>
  </si>
  <si>
    <t>GUTIERREZ JIMENEZ MARTHA</t>
  </si>
  <si>
    <t>EWA793A</t>
  </si>
  <si>
    <t>988611559LK298363</t>
  </si>
  <si>
    <t>SILIS REYNA DANIEL</t>
  </si>
  <si>
    <t>EWA803A</t>
  </si>
  <si>
    <t>2C4RDGDGXKR796793</t>
  </si>
  <si>
    <t>MARIN GALLAGA PEDRO</t>
  </si>
  <si>
    <t>EWA813A</t>
  </si>
  <si>
    <t>9BD195A81L0877630</t>
  </si>
  <si>
    <t>27/01/2020 00:00:00</t>
  </si>
  <si>
    <t>OSORIO HERNANDEZ OMAR</t>
  </si>
  <si>
    <t>EWA814A</t>
  </si>
  <si>
    <t>9BD195A84L0868436</t>
  </si>
  <si>
    <t>MARTINEZ GUADARRAMA LUIS ALBER</t>
  </si>
  <si>
    <t>EWA815A</t>
  </si>
  <si>
    <t>9BD195A84L0877248</t>
  </si>
  <si>
    <t>ALONSO ARTEAGA MARCO ANTONIO</t>
  </si>
  <si>
    <t>EWA816A</t>
  </si>
  <si>
    <t>9BD195A87L0877485</t>
  </si>
  <si>
    <t>BALDENEGRO MORENO JOSE ANTONIO</t>
  </si>
  <si>
    <t>EWA832A</t>
  </si>
  <si>
    <t>9BD341A60LY656620</t>
  </si>
  <si>
    <t>RUBIO MARTINEZ ALEJANDRO</t>
  </si>
  <si>
    <t>EWA833A</t>
  </si>
  <si>
    <t>9BD195A82L0879127</t>
  </si>
  <si>
    <t>EWA835A</t>
  </si>
  <si>
    <t>9BD341A64LY654241</t>
  </si>
  <si>
    <t>GONZALEZ HERNANDEZ MARCO ANTON</t>
  </si>
  <si>
    <t>EWA841A</t>
  </si>
  <si>
    <t>988611550LK282620</t>
  </si>
  <si>
    <t>CABALLERO COLIN JESUS EDUARDO</t>
  </si>
  <si>
    <t>EWA842A</t>
  </si>
  <si>
    <t>988611557LK280492</t>
  </si>
  <si>
    <t>EWA848A</t>
  </si>
  <si>
    <t>9BD195A82L0877166</t>
  </si>
  <si>
    <t>RODRIGUEZ REYNA EDDIE YADBERTI</t>
  </si>
  <si>
    <t>EWA853A</t>
  </si>
  <si>
    <t>1C4SDHCT6LC185885</t>
  </si>
  <si>
    <t>PEREA GARCIA JOSE EDUARDO</t>
  </si>
  <si>
    <t>EWA855A</t>
  </si>
  <si>
    <t>3C4PDCFG6KT865151</t>
  </si>
  <si>
    <t>RECIO BUSTOS GUSTAVO ANTONIO</t>
  </si>
  <si>
    <t>EWA857A</t>
  </si>
  <si>
    <t>9BD341A60LY655905</t>
  </si>
  <si>
    <t>RODRIGUEZ SALINAS ISMAEL ENRIQ</t>
  </si>
  <si>
    <t>EWA858A</t>
  </si>
  <si>
    <t>9BD341A61LY655055</t>
  </si>
  <si>
    <t>RODRIGUEZ IZQUIERDO EDGAR ARMA</t>
  </si>
  <si>
    <t>EWA859A</t>
  </si>
  <si>
    <t>9BD341A62LY654996</t>
  </si>
  <si>
    <t>MARTINEZ CERECERO JOSE NIEVES</t>
  </si>
  <si>
    <t>EWA860A</t>
  </si>
  <si>
    <t>9BD341A62LY655050</t>
  </si>
  <si>
    <t>GOMEZ REYNA JUAN CARLOS</t>
  </si>
  <si>
    <t>EWA861A</t>
  </si>
  <si>
    <t>9BD341A64LY656667</t>
  </si>
  <si>
    <t>QUIROZ EGUIA EFREN ISAI</t>
  </si>
  <si>
    <t>EWA865A</t>
  </si>
  <si>
    <t>9BD341A68LY655506</t>
  </si>
  <si>
    <t>SANCHEZ ALVIZO ERICK FERNANDO</t>
  </si>
  <si>
    <t>EWA866A</t>
  </si>
  <si>
    <t>9BD341A68LY655747</t>
  </si>
  <si>
    <t>VALDEZ MENDOZA JUAN FRANCISCO</t>
  </si>
  <si>
    <t>EWA867A</t>
  </si>
  <si>
    <t>2C4RC1GG4LR147259</t>
  </si>
  <si>
    <t>LOZANO MENDOZA AGUSTIN</t>
  </si>
  <si>
    <t>EWA868A</t>
  </si>
  <si>
    <t>2C4RC1GG5LR145780</t>
  </si>
  <si>
    <t>LEIJA DE LA CRUZ EVERARDO</t>
  </si>
  <si>
    <t>EWA869A</t>
  </si>
  <si>
    <t>9BD195A8XL0878999</t>
  </si>
  <si>
    <t>DIAZ GARCIA MIRIAM</t>
  </si>
  <si>
    <t>EWA870A</t>
  </si>
  <si>
    <t>9BD195A83L0878987</t>
  </si>
  <si>
    <t>RAMIREZ HERNANDEZ GERARDO</t>
  </si>
  <si>
    <t>EWA871A</t>
  </si>
  <si>
    <t>9BD341A60LY654303</t>
  </si>
  <si>
    <t>NAVARRETE LUNA SAUL</t>
  </si>
  <si>
    <t>EWA874A</t>
  </si>
  <si>
    <t>9BD341A67LY654198</t>
  </si>
  <si>
    <t>TREJO BARAJAS JUAN ALBERTO</t>
  </si>
  <si>
    <t>EWA877A</t>
  </si>
  <si>
    <t>988611555LK282516</t>
  </si>
  <si>
    <t>28/01/2020 00:00:00</t>
  </si>
  <si>
    <t>LANDEROS PEREZ LUIS FERNANDO</t>
  </si>
  <si>
    <t>EWA879A</t>
  </si>
  <si>
    <t>ZFACDACP7L6P68177</t>
  </si>
  <si>
    <t>LOPEZ ORTIZ RAMIRO ALEJANDRO</t>
  </si>
  <si>
    <t>EWA881A</t>
  </si>
  <si>
    <t>9BD341A50LY632647</t>
  </si>
  <si>
    <t>VAZQUEZ ALBITER MARCO ANTONIO</t>
  </si>
  <si>
    <t>EWA886A</t>
  </si>
  <si>
    <t>ZFACDACP5L6P73510</t>
  </si>
  <si>
    <t>PINALES GAYTAN ADAN</t>
  </si>
  <si>
    <t>EWA889A</t>
  </si>
  <si>
    <t>ZFACDACP7L6P73508</t>
  </si>
  <si>
    <t>MENDOZA GALINDO JUAN MANUEL</t>
  </si>
  <si>
    <t>EWA895A</t>
  </si>
  <si>
    <t>ZFAADAAP1L6P38344</t>
  </si>
  <si>
    <t>EWA900A</t>
  </si>
  <si>
    <t>ZFAADAAP7L6P36775</t>
  </si>
  <si>
    <t>GONZALEZ CASTA#EDA GUADALUPE M</t>
  </si>
  <si>
    <t>EWA906A</t>
  </si>
  <si>
    <t>988611553KK251716</t>
  </si>
  <si>
    <t>GUERRERO ALVAREZ FRANCISCO JAV</t>
  </si>
  <si>
    <t>EWA909A</t>
  </si>
  <si>
    <t>9BD195A87L0877678</t>
  </si>
  <si>
    <t>GARZA OLIVARES MARIO ALBERTO</t>
  </si>
  <si>
    <t>EWA919A</t>
  </si>
  <si>
    <t>1C4RJEBGXLC202956</t>
  </si>
  <si>
    <t>29/01/2020 00:00:00</t>
  </si>
  <si>
    <t>GOMEZ AGUADO OROZCO MAURICIO</t>
  </si>
  <si>
    <t>EWA921A</t>
  </si>
  <si>
    <t>1C4HJXEN8LW124449</t>
  </si>
  <si>
    <t>EWA922A</t>
  </si>
  <si>
    <t>1C4HJXEN3LW184283</t>
  </si>
  <si>
    <t>NAVA CASTALDI EVELIN</t>
  </si>
  <si>
    <t>EWA924A</t>
  </si>
  <si>
    <t>3C4PDCGB3KT865143</t>
  </si>
  <si>
    <t>CRISPIN BUGARIN CARLOS ALONSO</t>
  </si>
  <si>
    <t>EWA925A</t>
  </si>
  <si>
    <t>9BD341A62LY655971</t>
  </si>
  <si>
    <t>TRUJILLO RODRIGUEZ MILTON EDGA</t>
  </si>
  <si>
    <t>EWA926A</t>
  </si>
  <si>
    <t>9BD341A64LY656605</t>
  </si>
  <si>
    <t>TOBIAS RODRIGUEZ JUAN ANTONIO</t>
  </si>
  <si>
    <t>EWA927A</t>
  </si>
  <si>
    <t>9BD341A64LY656684</t>
  </si>
  <si>
    <t>CISNEROS AGUILAR JOSE LUIS</t>
  </si>
  <si>
    <t>EWA928A</t>
  </si>
  <si>
    <t>9BD341A67LY656498</t>
  </si>
  <si>
    <t>EWA929A</t>
  </si>
  <si>
    <t>9BD195A87L0879060</t>
  </si>
  <si>
    <t>PALOMO HERNANDEZ OMAR ORLANDO</t>
  </si>
  <si>
    <t>EWA930A</t>
  </si>
  <si>
    <t>9BD341A67LY656694</t>
  </si>
  <si>
    <t>TORRES BELMARES DEMETRIO</t>
  </si>
  <si>
    <t>EWA932A</t>
  </si>
  <si>
    <t>ZFAADAAP2L6P51863</t>
  </si>
  <si>
    <t>EWA935A</t>
  </si>
  <si>
    <t>3C4NJCBB4LT154933</t>
  </si>
  <si>
    <t>VALENCIA ESPINOSA ELSY GERALDI</t>
  </si>
  <si>
    <t>EWA937A</t>
  </si>
  <si>
    <t>988611539LK268679</t>
  </si>
  <si>
    <t>GONZALEZ PEREZ EDNA</t>
  </si>
  <si>
    <t>EWA938A</t>
  </si>
  <si>
    <t>1C4PJMBX3LD567670</t>
  </si>
  <si>
    <t>SANCHEZ MOCTEZUMA ISRAEL DE JE</t>
  </si>
  <si>
    <t>EWA940A</t>
  </si>
  <si>
    <t>ZFAADAAPXL6P51867</t>
  </si>
  <si>
    <t>RESENDIZ HERNANDEZ RICARDO</t>
  </si>
  <si>
    <t>EWA942A</t>
  </si>
  <si>
    <t>ZFAADAAPXL6P51450</t>
  </si>
  <si>
    <t>RABAGO MAR VICTOR MANUEL</t>
  </si>
  <si>
    <t>EWA945A</t>
  </si>
  <si>
    <t>1C4HJXEN0LW203999</t>
  </si>
  <si>
    <t>SEGURA GUAJARDO FRANCISCO JAVI</t>
  </si>
  <si>
    <t>EWA946A</t>
  </si>
  <si>
    <t>3C4NJCBB9LT154930</t>
  </si>
  <si>
    <t>VELARDE BALCAZAR CARLOS ALBERT</t>
  </si>
  <si>
    <t>EWA947A</t>
  </si>
  <si>
    <t>988611552LK297975</t>
  </si>
  <si>
    <t>RUIZ MENENDEZ GABRIEL</t>
  </si>
  <si>
    <t>EWA948A</t>
  </si>
  <si>
    <t>ZFACDACP4L6P74065</t>
  </si>
  <si>
    <t>OTERO RODRIGUEZ PAOLA YUNUEM</t>
  </si>
  <si>
    <t>EWA949A</t>
  </si>
  <si>
    <t>ML3AB56J3LH002801</t>
  </si>
  <si>
    <t>17/02/2020 00:00:00</t>
  </si>
  <si>
    <t>EWB650A</t>
  </si>
  <si>
    <t>1C4PJLDX2KD411013</t>
  </si>
  <si>
    <t>CASTILLO HERNANDEZ LUCIA ESTHE</t>
  </si>
  <si>
    <t>EWB652A</t>
  </si>
  <si>
    <t>1C4RJFJT4KC680230</t>
  </si>
  <si>
    <t>PADILLA ARANALDE FCO JAVIER</t>
  </si>
  <si>
    <t>EWB653A</t>
  </si>
  <si>
    <t>1C4PJLDX7LD573544</t>
  </si>
  <si>
    <t>CARRILLO GARCIA HECTOR SALVADO</t>
  </si>
  <si>
    <t>EWB661A</t>
  </si>
  <si>
    <t>1C4HJXEN5LW204002</t>
  </si>
  <si>
    <t>CORTES SAENZ JUAN SIMON</t>
  </si>
  <si>
    <t>EWB662A</t>
  </si>
  <si>
    <t>1C4HJXEN4LW176578</t>
  </si>
  <si>
    <t>CRUZ TELLEZ JOSE</t>
  </si>
  <si>
    <t>EWB663A</t>
  </si>
  <si>
    <t>1C4HJXDN0LW185540</t>
  </si>
  <si>
    <t>BARRAGAN MEJIA CARLOS DANIEL</t>
  </si>
  <si>
    <t>EWB667A</t>
  </si>
  <si>
    <t>3C4NJCCB9LT170298</t>
  </si>
  <si>
    <t>19/02/2020 00:00:00</t>
  </si>
  <si>
    <t>MU#OZ VELAZQUILLO OMAR ALEJAND</t>
  </si>
  <si>
    <t>EWB668A</t>
  </si>
  <si>
    <t>98861153XLK274930</t>
  </si>
  <si>
    <t>ORDAZ TREJO JOSE ANTONIO</t>
  </si>
  <si>
    <t>EWB669A</t>
  </si>
  <si>
    <t>988611551LK298163</t>
  </si>
  <si>
    <t>OLIVAREZ COLIN IMELDA FATIMA</t>
  </si>
  <si>
    <t>EWB670A</t>
  </si>
  <si>
    <t>988611552LK298270</t>
  </si>
  <si>
    <t>MURO MEDINA ERICK ISRAEL</t>
  </si>
  <si>
    <t>EWB673A</t>
  </si>
  <si>
    <t>988611557LK298457</t>
  </si>
  <si>
    <t>ALVARADO DEL PRADO JESUS ANTON</t>
  </si>
  <si>
    <t>EWB674A</t>
  </si>
  <si>
    <t>2C4RDGBG8KR538825</t>
  </si>
  <si>
    <t>RODRIGUEZ MENESES CONSTANCIO</t>
  </si>
  <si>
    <t>EWB676A</t>
  </si>
  <si>
    <t>9BD195A80L0877442</t>
  </si>
  <si>
    <t>HERNANDEZ SOLORZANO JOSUE</t>
  </si>
  <si>
    <t>EWB677A</t>
  </si>
  <si>
    <t>9BD195A84L0877444</t>
  </si>
  <si>
    <t>GARCIA HURTADO RAFAEL</t>
  </si>
  <si>
    <t>EWB679A</t>
  </si>
  <si>
    <t>9BD341A62LY656196</t>
  </si>
  <si>
    <t>RODRIGUEZ LOPEZ MARCELO</t>
  </si>
  <si>
    <t>EWB681A</t>
  </si>
  <si>
    <t>9BD341A65LY656659</t>
  </si>
  <si>
    <t>MARTINEZ HERNANDEZ CARLOS ERNE</t>
  </si>
  <si>
    <t>EWB684A</t>
  </si>
  <si>
    <t>ZFAADAAP7L6P51860</t>
  </si>
  <si>
    <t>PEREZ GALICIA JESSICA</t>
  </si>
  <si>
    <t>EWB685A</t>
  </si>
  <si>
    <t>1C4HJXEN4LW204038</t>
  </si>
  <si>
    <t>21/02/2020 00:00:00</t>
  </si>
  <si>
    <t>LEGORRETA HERRERA DIANA</t>
  </si>
  <si>
    <t>EWB686A</t>
  </si>
  <si>
    <t>3C4PDCGB1KT861821</t>
  </si>
  <si>
    <t>JAUREGUI AGUILAR CARLOS ENRIQU</t>
  </si>
  <si>
    <t>EWB688A</t>
  </si>
  <si>
    <t>9BD195A81L0878566</t>
  </si>
  <si>
    <t>LOPEZ PERALTA BRENDA LYDIA</t>
  </si>
  <si>
    <t>EWB689A</t>
  </si>
  <si>
    <t>9BD195564L0871622</t>
  </si>
  <si>
    <t>CARRIZALES NI#O JUBENAL</t>
  </si>
  <si>
    <t>EWB690A</t>
  </si>
  <si>
    <t>9BD195A83L0877094</t>
  </si>
  <si>
    <t>HERNANDEZ OLIVARES JAFET EDUAR</t>
  </si>
  <si>
    <t>EWB691A</t>
  </si>
  <si>
    <t>ZFAADAAP1L6P06297</t>
  </si>
  <si>
    <t>GUERRERO RAMIREZ RUBEN</t>
  </si>
  <si>
    <t>EWB692A</t>
  </si>
  <si>
    <t>ZFAADAAP3L6P06298</t>
  </si>
  <si>
    <t>ISAIS HERNANDEZ LUIS</t>
  </si>
  <si>
    <t>EWB693A</t>
  </si>
  <si>
    <t>ZFAADAAP5L6P06304</t>
  </si>
  <si>
    <t>HERNANDEZ PEDROZA JOSE EDUARDO</t>
  </si>
  <si>
    <t>EWB694A</t>
  </si>
  <si>
    <t>ZFAADAAP6L6P06294</t>
  </si>
  <si>
    <t>JIMENEZ VALERO ALEJANDRO</t>
  </si>
  <si>
    <t>EWB695A</t>
  </si>
  <si>
    <t>ZFAADAAP8L6P05261</t>
  </si>
  <si>
    <t>MENDEZ GARCIA OLGA SARAHI</t>
  </si>
  <si>
    <t>EWB696A</t>
  </si>
  <si>
    <t>ZFAADAAP8L6P05387</t>
  </si>
  <si>
    <t>RODRIGUEZ SILVA JORGE IVAN</t>
  </si>
  <si>
    <t>EWB697A</t>
  </si>
  <si>
    <t>ZFAADAAP8L6P06295</t>
  </si>
  <si>
    <t>CAZARES ORTIZ ESTEBAN EMMANUE</t>
  </si>
  <si>
    <t>EWB698A</t>
  </si>
  <si>
    <t>ZFAADAAPXL6P05259</t>
  </si>
  <si>
    <t>RAMIREZ FLORES ARTURO</t>
  </si>
  <si>
    <t>EWB699A</t>
  </si>
  <si>
    <t>988611551LK297563</t>
  </si>
  <si>
    <t>LEIJA TERRAZAS CARLOS</t>
  </si>
  <si>
    <t>EWB701A</t>
  </si>
  <si>
    <t>988611559LK298265</t>
  </si>
  <si>
    <t>RIVERA BUSTOS JUAN ANTONIO</t>
  </si>
  <si>
    <t>EWB702A</t>
  </si>
  <si>
    <t>ZFAADAAP5L6P58807</t>
  </si>
  <si>
    <t>MU#IZ FIERRO RICARDO</t>
  </si>
  <si>
    <t>EWB703A</t>
  </si>
  <si>
    <t>ZFACDACP4L6P74860</t>
  </si>
  <si>
    <t>GONZALEZ HERNANDEZ JORGE</t>
  </si>
  <si>
    <t>EWB704A</t>
  </si>
  <si>
    <t>ZFACDACPXL6P71073</t>
  </si>
  <si>
    <t>VALDEZ BRIONES JOSE LUIS</t>
  </si>
  <si>
    <t>EWB705A</t>
  </si>
  <si>
    <t>9BD341A61LY655072</t>
  </si>
  <si>
    <t>PALACIOS PADILLA JOSE LUIS</t>
  </si>
  <si>
    <t>EWB706A</t>
  </si>
  <si>
    <t>1C4HJXEN2LW204040</t>
  </si>
  <si>
    <t>ANGUIANO BARRERA JUAN ULISES</t>
  </si>
  <si>
    <t>EWB707A</t>
  </si>
  <si>
    <t>3C4NJCCB6LT126369</t>
  </si>
  <si>
    <t>ROQUE MEDELLIN JORGE ANTONIO</t>
  </si>
  <si>
    <t>EWB708A</t>
  </si>
  <si>
    <t>9BD341A62LY655467</t>
  </si>
  <si>
    <t>AGUIRRE ZAMARRIPA JESUS ANTONI</t>
  </si>
  <si>
    <t>EWB709A</t>
  </si>
  <si>
    <t>9BD341A62LY655873</t>
  </si>
  <si>
    <t>RIVAS MARTINEZ ERNESTO EMMANUE</t>
  </si>
  <si>
    <t>EWB710A</t>
  </si>
  <si>
    <t>9BD341A64LY655017</t>
  </si>
  <si>
    <t>GARCIA BRIONES DANIEL</t>
  </si>
  <si>
    <t>EWB711A</t>
  </si>
  <si>
    <t>9BD341A64LY655079</t>
  </si>
  <si>
    <t>GARCIA CONTRERAS MANUEL DE JES</t>
  </si>
  <si>
    <t>EWB712A</t>
  </si>
  <si>
    <t>9BD341A65LY654572</t>
  </si>
  <si>
    <t>LEIJA QUI#ONES ESEQUIEL</t>
  </si>
  <si>
    <t>EWB713A</t>
  </si>
  <si>
    <t>9BD341A66LY655293</t>
  </si>
  <si>
    <t>VAZQUEZ ALVAREZ JOSUE ISRAEL</t>
  </si>
  <si>
    <t>EWB714A</t>
  </si>
  <si>
    <t>9BD341A68LY655750</t>
  </si>
  <si>
    <t>CEPEDA JIMENEZ LUIS ANGEL</t>
  </si>
  <si>
    <t>EWB715A</t>
  </si>
  <si>
    <t>9BD341A69LY655210</t>
  </si>
  <si>
    <t>GAONA GONZALEZ ANGEL RODRIGO</t>
  </si>
  <si>
    <t>EWB716A</t>
  </si>
  <si>
    <t>9BD341A69LY655370</t>
  </si>
  <si>
    <t>TOBIAS VALDEZ LEONARDO</t>
  </si>
  <si>
    <t>EWB717A</t>
  </si>
  <si>
    <t>ZFAADAAP8L6P04465</t>
  </si>
  <si>
    <t>GONZALEZ CAVAZOS YUL</t>
  </si>
  <si>
    <t>EWB718A</t>
  </si>
  <si>
    <t>ZFACDACPXL6P74605</t>
  </si>
  <si>
    <t>MAYCOTTE GARZA GERARDO</t>
  </si>
  <si>
    <t>EWB719A</t>
  </si>
  <si>
    <t>2C3CDZJG3LH103564</t>
  </si>
  <si>
    <t>REYES PEREZ WILLIAMS ALEJANDRO</t>
  </si>
  <si>
    <t>EWB720A</t>
  </si>
  <si>
    <t>9BD195A8XL0879148</t>
  </si>
  <si>
    <t>HERNANDEZ VAZQUEZ JOSE LUIS</t>
  </si>
  <si>
    <t>EWB721A</t>
  </si>
  <si>
    <t>ZFAADAAP4L6P05158</t>
  </si>
  <si>
    <t>REZA ORTIZ CESAR ALEXIS</t>
  </si>
  <si>
    <t>EWB722A</t>
  </si>
  <si>
    <t>ZFAADAAP7L6P05252</t>
  </si>
  <si>
    <t>LOPEZ QUIROZ JOSE REYES</t>
  </si>
  <si>
    <t>EWB723A</t>
  </si>
  <si>
    <t>ZFACDACP5L6P70588</t>
  </si>
  <si>
    <t>GARZA MONTES JUAN ALBERTO</t>
  </si>
  <si>
    <t>EWB724A</t>
  </si>
  <si>
    <t>2C4RC1GG3LR145776</t>
  </si>
  <si>
    <t>EWB725A</t>
  </si>
  <si>
    <t>9BD341A62LY655811</t>
  </si>
  <si>
    <t>SAUCEDO SAUCEDO RICARDO ALONSO</t>
  </si>
  <si>
    <t>EWB726A</t>
  </si>
  <si>
    <t>9BD341A67LY655075</t>
  </si>
  <si>
    <t>PEREZ ESCAMILLA DAVID</t>
  </si>
  <si>
    <t>EWB727A</t>
  </si>
  <si>
    <t>9BD341A68LY655053</t>
  </si>
  <si>
    <t>RIVERA TORRES CHRISTIAN OMAR</t>
  </si>
  <si>
    <t>EWB729A</t>
  </si>
  <si>
    <t>ZFAADAAP9L6P33389</t>
  </si>
  <si>
    <t>VENTURA MAGALLANES MARIO</t>
  </si>
  <si>
    <t>EWB730A</t>
  </si>
  <si>
    <t>ML3AB56J3LH003186</t>
  </si>
  <si>
    <t>LARA COBOS EDUARDO</t>
  </si>
  <si>
    <t>EWB731A</t>
  </si>
  <si>
    <t>ZFAADAAP0L6N86802</t>
  </si>
  <si>
    <t>VALDEZ CHAVEZ JESUS ANDRES</t>
  </si>
  <si>
    <t>EWB732A</t>
  </si>
  <si>
    <t>ZFAADAAP1L6N86517</t>
  </si>
  <si>
    <t>GONZALEZ GARCIA PEDRO FRANCISC</t>
  </si>
  <si>
    <t>EWB733A</t>
  </si>
  <si>
    <t>ZFAADAAP1L6N86520</t>
  </si>
  <si>
    <t>GUEVARA ALVAREZ PEDRO</t>
  </si>
  <si>
    <t>EWB734A</t>
  </si>
  <si>
    <t>ZFAADAAP2L6N86347</t>
  </si>
  <si>
    <t>DE LEON DE LA CRUZ JOSE</t>
  </si>
  <si>
    <t>EWB735A</t>
  </si>
  <si>
    <t>ZFAADAAP2L6N86509</t>
  </si>
  <si>
    <t>DUE#EZ VALDES GUADALUPE</t>
  </si>
  <si>
    <t>EWB738A</t>
  </si>
  <si>
    <t>ZFAADAAP5L6N86648</t>
  </si>
  <si>
    <t>RODRIGUEZ MARTINEZ JOSE ALBERT</t>
  </si>
  <si>
    <t>EWB739A</t>
  </si>
  <si>
    <t>ZFAADAAP5L6N86651</t>
  </si>
  <si>
    <t>SILLER BELTRAN FERNANDO JAVIER</t>
  </si>
  <si>
    <t>EWB740A</t>
  </si>
  <si>
    <t>ZFAADAAP6L6N86643</t>
  </si>
  <si>
    <t>GUILLEN VALERIO JOSUE IVAN</t>
  </si>
  <si>
    <t>EWB741A</t>
  </si>
  <si>
    <t>ZFAADAAP7L6N86800</t>
  </si>
  <si>
    <t>TAMEZ MEDRANO JORGE ARMANDO</t>
  </si>
  <si>
    <t>EWB742A</t>
  </si>
  <si>
    <t>ZFAADAAP8L6N86515</t>
  </si>
  <si>
    <t>GAYTAN GONZALEZ EDGAR JESUS</t>
  </si>
  <si>
    <t>EWB743A</t>
  </si>
  <si>
    <t>ZFAADAAPXL6N86516</t>
  </si>
  <si>
    <t>GONZALEZ CARDENAS JESUS</t>
  </si>
  <si>
    <t>EWB745A</t>
  </si>
  <si>
    <t>ZFAADAAPXL6N86645</t>
  </si>
  <si>
    <t>RAMIREZ GONZALEZ JORGE ALBERTO</t>
  </si>
  <si>
    <t>EWB755A</t>
  </si>
  <si>
    <t>3C4NJCCBXLT170293</t>
  </si>
  <si>
    <t>PANTOJA NU#EZ JORGE ANTONIO</t>
  </si>
  <si>
    <t>EWB757A</t>
  </si>
  <si>
    <t>9BD341A63LY655087</t>
  </si>
  <si>
    <t>SEGUNDO JASSO JOSE LUIS</t>
  </si>
  <si>
    <t>EWB759A</t>
  </si>
  <si>
    <t>9BD195A84L0879307</t>
  </si>
  <si>
    <t>DE LA ROSA ACACIO GABRIEL</t>
  </si>
  <si>
    <t>EWB760A</t>
  </si>
  <si>
    <t>988611553LK298603</t>
  </si>
  <si>
    <t>HERRERA PAULIN JOSE LUIS</t>
  </si>
  <si>
    <t>EWB761A</t>
  </si>
  <si>
    <t>ZFACDACP1L6P71639</t>
  </si>
  <si>
    <t>NAVARRETE CASTILLO PEDRO</t>
  </si>
  <si>
    <t>EWB762A</t>
  </si>
  <si>
    <t>ZFAADAAP0L6P05156</t>
  </si>
  <si>
    <t>VALDEZ VARGAS SANTIAGO EMMANUE</t>
  </si>
  <si>
    <t>EWB764A</t>
  </si>
  <si>
    <t>ZFAADAAP1L6P05151</t>
  </si>
  <si>
    <t>ROMERO SALAZAR IGNACIO</t>
  </si>
  <si>
    <t>EWB765A</t>
  </si>
  <si>
    <t>ZFAADAAP2L6P05143</t>
  </si>
  <si>
    <t>LOPEZ MARTINEZ ADRIAN</t>
  </si>
  <si>
    <t>EWB766A</t>
  </si>
  <si>
    <t>ZFAADAAP5L6P05153</t>
  </si>
  <si>
    <t>MANILLA DERBEZ DANIEL</t>
  </si>
  <si>
    <t>EWB767A</t>
  </si>
  <si>
    <t>ZFAADAAP6L6P05145</t>
  </si>
  <si>
    <t>OLIVARES ALARCON ALVARO ROSEND</t>
  </si>
  <si>
    <t>EWB768A</t>
  </si>
  <si>
    <t>ZFAADAAPXL6P05147</t>
  </si>
  <si>
    <t>HERNANDEZ LAURENCIO ERIC EMMAN</t>
  </si>
  <si>
    <t>EWB769A</t>
  </si>
  <si>
    <t>988611557LK298121</t>
  </si>
  <si>
    <t>GARCIA SALAZAR MIGUEL ANGEL</t>
  </si>
  <si>
    <t>EWB770A</t>
  </si>
  <si>
    <t>9BD341A68LY655845</t>
  </si>
  <si>
    <t>BELTRAN MARTINEZ PABLO</t>
  </si>
  <si>
    <t>EWB771A</t>
  </si>
  <si>
    <t>ZFAADAAP5L6P37858</t>
  </si>
  <si>
    <t>MEJIA VELAZQUEZ HUGO DAVID</t>
  </si>
  <si>
    <t>EWB772A</t>
  </si>
  <si>
    <t>ZFAADAAP8L6P33383</t>
  </si>
  <si>
    <t>MENDOZA CLARA ALBINO</t>
  </si>
  <si>
    <t>EWB773A</t>
  </si>
  <si>
    <t>ZFAADAAP9L6P39533</t>
  </si>
  <si>
    <t>GARCIA SOTO JORGE</t>
  </si>
  <si>
    <t>EWB774A</t>
  </si>
  <si>
    <t>ML3AB56J7LH003286</t>
  </si>
  <si>
    <t>PEREZ TAGLE EFRAIN</t>
  </si>
  <si>
    <t>EWB775A</t>
  </si>
  <si>
    <t>9BD195A8XL0878422</t>
  </si>
  <si>
    <t>BALLINA FELICIANO GRACIANO</t>
  </si>
  <si>
    <t>EWB776A</t>
  </si>
  <si>
    <t>1C4PJLDX2LD577162</t>
  </si>
  <si>
    <t>COTTA ALDANA MARIA EUGENIA DE</t>
  </si>
  <si>
    <t>EWB778A</t>
  </si>
  <si>
    <t>988611556LK299275</t>
  </si>
  <si>
    <t>RIVERA CAMACHO JUAN</t>
  </si>
  <si>
    <t>EWB779A</t>
  </si>
  <si>
    <t>2C3CDZJG4LH103556</t>
  </si>
  <si>
    <t>GARCIA LARA FRANCISCO JAVIER</t>
  </si>
  <si>
    <t>EWB780A</t>
  </si>
  <si>
    <t>ZFAADAAP0L6P06291</t>
  </si>
  <si>
    <t>GARAVITO DELGADO POLO GILMALUI</t>
  </si>
  <si>
    <t>EWB781A</t>
  </si>
  <si>
    <t>ZFAADAAP2L6P06289</t>
  </si>
  <si>
    <t>TORRES ALBARRAN SALVADOR</t>
  </si>
  <si>
    <t>EWB782A</t>
  </si>
  <si>
    <t>ZFAADAAP3L6P06284</t>
  </si>
  <si>
    <t>GUTIERREZ LOPEZ LUIS</t>
  </si>
  <si>
    <t>EWB783A</t>
  </si>
  <si>
    <t>ZFAADAAP4L6P05256</t>
  </si>
  <si>
    <t>LOPEZ PEREZ RUBEN ANTONIO</t>
  </si>
  <si>
    <t>EWB784A</t>
  </si>
  <si>
    <t>ZFAADAAP7L6P06286</t>
  </si>
  <si>
    <t>GARCIA ARELLANO MARIA DE JESUS</t>
  </si>
  <si>
    <t>EWB785A</t>
  </si>
  <si>
    <t>ZFAADAAP8L6P05258</t>
  </si>
  <si>
    <t>RINCON MARES JUAN PABLO</t>
  </si>
  <si>
    <t>EWB786A</t>
  </si>
  <si>
    <t>ZFAADAAP9L6P06287</t>
  </si>
  <si>
    <t>RAMIREZ GUTIERREZ JUVENCIO</t>
  </si>
  <si>
    <t>EWB787A</t>
  </si>
  <si>
    <t>ZFAADAAPXL6P06279</t>
  </si>
  <si>
    <t>ACACIO ITURBE MARIA GUADALUPE</t>
  </si>
  <si>
    <t>EWB788A</t>
  </si>
  <si>
    <t>ZFAADAAPXL6P06282</t>
  </si>
  <si>
    <t>SANTAMARIA ROSALES ADALBERTO</t>
  </si>
  <si>
    <t>EWB789A</t>
  </si>
  <si>
    <t>988611556LK297588</t>
  </si>
  <si>
    <t>OCHOA CAMACHO VERONICA</t>
  </si>
  <si>
    <t>EWB790A</t>
  </si>
  <si>
    <t>988611557LK298233</t>
  </si>
  <si>
    <t>PAVON GOMEZ CARLOS ARMANDO</t>
  </si>
  <si>
    <t>EWB792A</t>
  </si>
  <si>
    <t>ZFACDACP6L6P74861</t>
  </si>
  <si>
    <t>VILCHIS TRUJILLO EVERARDO</t>
  </si>
  <si>
    <t>EWB793A</t>
  </si>
  <si>
    <t>1C4HJXCG9LW156265</t>
  </si>
  <si>
    <t>QUEZADA BLASCO CARLOS AURELIO</t>
  </si>
  <si>
    <t>EWB794A</t>
  </si>
  <si>
    <t>3C4NJCCB7LT153225</t>
  </si>
  <si>
    <t>SANCHEZ GARDU#O KYTZIA ASTRID</t>
  </si>
  <si>
    <t>EWB795A</t>
  </si>
  <si>
    <t>3C4PDCFG4KT865164</t>
  </si>
  <si>
    <t>MARTINEZ GARFIAS DAVID</t>
  </si>
  <si>
    <t>EWB796A</t>
  </si>
  <si>
    <t>988611551LK281914</t>
  </si>
  <si>
    <t>GARCIA MUNGUIA NOEMI</t>
  </si>
  <si>
    <t>EWB797A</t>
  </si>
  <si>
    <t>2C3CDZJG5LH103565</t>
  </si>
  <si>
    <t>GUTIERREZ LARA APOLINAR</t>
  </si>
  <si>
    <t>EWB798A</t>
  </si>
  <si>
    <t>3C4NJCCB9LT170303</t>
  </si>
  <si>
    <t>TREVINO BARQUERA YORDI</t>
  </si>
  <si>
    <t>EWB799A</t>
  </si>
  <si>
    <t>9BD341A67LY655383</t>
  </si>
  <si>
    <t>REBOLLAR PEREZ JAIME ENRIQUE</t>
  </si>
  <si>
    <t>EWB801A</t>
  </si>
  <si>
    <t>988611552LK298110</t>
  </si>
  <si>
    <t>OLIVEROS MORENO JHOAN ESTEBAN</t>
  </si>
  <si>
    <t>EWB802A</t>
  </si>
  <si>
    <t>9BD373596L5108517</t>
  </si>
  <si>
    <t>ZAMORA ROMERO FERNANDO</t>
  </si>
  <si>
    <t>EWB803A</t>
  </si>
  <si>
    <t>ML3AB56JXLH002505</t>
  </si>
  <si>
    <t>PARDAVE ESPINOSA MARIO TITO</t>
  </si>
  <si>
    <t>EWB804A</t>
  </si>
  <si>
    <t>ZARCABC4XL7536704</t>
  </si>
  <si>
    <t>GOMEZ GAYOSSO JOSE ANTONIO</t>
  </si>
  <si>
    <t>EWB805A</t>
  </si>
  <si>
    <t>9BD195A81L0879488</t>
  </si>
  <si>
    <t>SERRATO CASTA#EDA JAVIER</t>
  </si>
  <si>
    <t>EWB806A</t>
  </si>
  <si>
    <t>9BD195A82L0880021</t>
  </si>
  <si>
    <t>NAVARRO MENDEZ FRANCISCO JAVIE</t>
  </si>
  <si>
    <t>EWB807A</t>
  </si>
  <si>
    <t>9BD195A87L0879270</t>
  </si>
  <si>
    <t>CRUZ RIOJAS ESTEBAN</t>
  </si>
  <si>
    <t>EWB808A</t>
  </si>
  <si>
    <t>988611554LK297895</t>
  </si>
  <si>
    <t>SORIA PEREZ JOSE JAVIER ULI</t>
  </si>
  <si>
    <t>EWB809A</t>
  </si>
  <si>
    <t>1C4PJLDX3KD482348</t>
  </si>
  <si>
    <t>MENDEZ SAUCEDO LUIS ALONSO</t>
  </si>
  <si>
    <t>EWB810A</t>
  </si>
  <si>
    <t>2C3CDZC98LH103574</t>
  </si>
  <si>
    <t>ORTIZ DE MONTELLANO LUIS CARLO</t>
  </si>
  <si>
    <t>EWB812A</t>
  </si>
  <si>
    <t>2C4RC1GG3LR149911</t>
  </si>
  <si>
    <t>VALDES REYES HECTOR DAVID</t>
  </si>
  <si>
    <t>EWB814A</t>
  </si>
  <si>
    <t>ZFAADAAP5L6P53378</t>
  </si>
  <si>
    <t>CEDILLO GUEVARA PEDRO URIEL</t>
  </si>
  <si>
    <t>EWB815A</t>
  </si>
  <si>
    <t>ZARCABC4XL7543572</t>
  </si>
  <si>
    <t>NI#O CHAVEZ HERIBERTO</t>
  </si>
  <si>
    <t>EWB816A</t>
  </si>
  <si>
    <t>3C4PDCFG1KT869754</t>
  </si>
  <si>
    <t>VASQUEZ REVILLA EDGAR DE JESUS</t>
  </si>
  <si>
    <t>EWB817A</t>
  </si>
  <si>
    <t>ZFAADAAP0L6N86976</t>
  </si>
  <si>
    <t>PRADO SANCHEZ DIANA MARCELA</t>
  </si>
  <si>
    <t>EWB818A</t>
  </si>
  <si>
    <t>ZFAADAAP0L6N86993</t>
  </si>
  <si>
    <t>LLANAS GALINDO JOSE REYES</t>
  </si>
  <si>
    <t>EWB819A</t>
  </si>
  <si>
    <t>ZFAADAAP0L6N87139</t>
  </si>
  <si>
    <t>ESPINOZA IBARRA ANA LUCIA</t>
  </si>
  <si>
    <t>EWB820A</t>
  </si>
  <si>
    <t>ZFAADAAP0L6N87142</t>
  </si>
  <si>
    <t>RIVERA RODRIGUEZ LEONARDO</t>
  </si>
  <si>
    <t>EWB821A</t>
  </si>
  <si>
    <t>ZFAADAAP1L6N86808</t>
  </si>
  <si>
    <t>GAMEZ MENDEZ JOSE DE JESUS</t>
  </si>
  <si>
    <t>EWB822A</t>
  </si>
  <si>
    <t>ZFAADAAP1L6N86985</t>
  </si>
  <si>
    <t>ARANA LOZANO VICTOR MANUEL</t>
  </si>
  <si>
    <t>EWB823A</t>
  </si>
  <si>
    <t>ZFAADAAP1L6N87313</t>
  </si>
  <si>
    <t>VALDES RODRIGUEZ CARLOS ALBERT</t>
  </si>
  <si>
    <t>EWB825A</t>
  </si>
  <si>
    <t>ZFAADAAP4L6N86978</t>
  </si>
  <si>
    <t>MONSIVAIZ VENEGAS HORACIO</t>
  </si>
  <si>
    <t>EWB827A</t>
  </si>
  <si>
    <t>ZFAADAAP4L6N87144</t>
  </si>
  <si>
    <t>SILVA DEL BOSQUE JESUS</t>
  </si>
  <si>
    <t>EWB830A</t>
  </si>
  <si>
    <t>ZFAADAAP5L6N87136</t>
  </si>
  <si>
    <t>GARCIA HERNANDEZ ELIOT SALVADO</t>
  </si>
  <si>
    <t>EWB831A</t>
  </si>
  <si>
    <t>ZFAADAAP6L6N86805</t>
  </si>
  <si>
    <t>BARRON DE LA BARRERAGABRIEL</t>
  </si>
  <si>
    <t>EWB832A</t>
  </si>
  <si>
    <t>ZFAADAAP6L6N87145</t>
  </si>
  <si>
    <t>CORTES CALZONCIT ESTEBAN</t>
  </si>
  <si>
    <t>EWB833A</t>
  </si>
  <si>
    <t>ZFAADAAP6L6N87310</t>
  </si>
  <si>
    <t>SALAS ESCARE#O SALVADOR</t>
  </si>
  <si>
    <t>EWB834A</t>
  </si>
  <si>
    <t>ZFAADAAP7L6N86988</t>
  </si>
  <si>
    <t>SILVA ARREDONDO JUAN CARLOS</t>
  </si>
  <si>
    <t>EWB835A</t>
  </si>
  <si>
    <t>ZFAADAAP7L6N87140</t>
  </si>
  <si>
    <t>BRAHAM CONTRERAS LUIS HUMBERTO</t>
  </si>
  <si>
    <t>EWB837A</t>
  </si>
  <si>
    <t>ZFAADAAP8L6N86983</t>
  </si>
  <si>
    <t>GUTIERREZ ESTRADA JUAN JOSE</t>
  </si>
  <si>
    <t>EWB838A</t>
  </si>
  <si>
    <t>ZFAADAAP8L6N87308</t>
  </si>
  <si>
    <t>ROJAS CASTRO FERNANDO</t>
  </si>
  <si>
    <t>EWB839A</t>
  </si>
  <si>
    <t>ZFAADAAP8L6N87311</t>
  </si>
  <si>
    <t>RODRIGUEZ MORENO JOSE ANGEL</t>
  </si>
  <si>
    <t>EWB840A</t>
  </si>
  <si>
    <t>ZFAADAAP9L6N86992</t>
  </si>
  <si>
    <t>MORENO LEDEZMA ADALBERTO</t>
  </si>
  <si>
    <t>EWB842A</t>
  </si>
  <si>
    <t>988611550LK298302</t>
  </si>
  <si>
    <t>GONZALEZ PEREZ VICTOR</t>
  </si>
  <si>
    <t>EWB844A</t>
  </si>
  <si>
    <t>1C4HJXEN1LW204000</t>
  </si>
  <si>
    <t>ZARATE VERGES RAFAEL ROBIN</t>
  </si>
  <si>
    <t>EWB845A</t>
  </si>
  <si>
    <t>3C4NJCCB3LT192989</t>
  </si>
  <si>
    <t>ARZATE SOLIS MICHAELLE</t>
  </si>
  <si>
    <t>EWB849A</t>
  </si>
  <si>
    <t>ZFAADAAP2L6N86980</t>
  </si>
  <si>
    <t>PEREZ ESCAMILLA JOSE ALFREDO</t>
  </si>
  <si>
    <t>EWC300A</t>
  </si>
  <si>
    <t>ZFAADAAP4L6N86981</t>
  </si>
  <si>
    <t>GARCIA YA#EZ LUIS ENRIQUE</t>
  </si>
  <si>
    <t>EWC302A</t>
  </si>
  <si>
    <t>1C4RDHDG1LC247192</t>
  </si>
  <si>
    <t>CAMPOS VILLALOBOS DIONISIO MAN</t>
  </si>
  <si>
    <t>EWC303A</t>
  </si>
  <si>
    <t>988611557LK298605</t>
  </si>
  <si>
    <t>MARTINEZ GUILLEN DAVID</t>
  </si>
  <si>
    <t>EWC304A</t>
  </si>
  <si>
    <t>9BD373596L5109151</t>
  </si>
  <si>
    <t>GONZALEZ GONZALEZ YANKO EMMANU</t>
  </si>
  <si>
    <t>EWC305A</t>
  </si>
  <si>
    <t>ZFAADAAP3L6N86986</t>
  </si>
  <si>
    <t>PINEDA DIAZ LAURA AIMEE</t>
  </si>
  <si>
    <t>EWC306A</t>
  </si>
  <si>
    <t>ZFAADAAP3L6N87314</t>
  </si>
  <si>
    <t>GARCIA ANDRADE JOSE ADOLFO</t>
  </si>
  <si>
    <t>EWC307A</t>
  </si>
  <si>
    <t>ZFAADAAP5L6N87315</t>
  </si>
  <si>
    <t>SALAZAR OROZCO JOSE TRINIDAD</t>
  </si>
  <si>
    <t>EWC308A</t>
  </si>
  <si>
    <t>2C4RDGDG0LR167979</t>
  </si>
  <si>
    <t>17/03/2020 00:00:00</t>
  </si>
  <si>
    <t>SANCHEZ WONG JESUS SUKOF</t>
  </si>
  <si>
    <t>EWC310A</t>
  </si>
  <si>
    <t>ZFACDACP9L6R45036</t>
  </si>
  <si>
    <t>24/03/2020 00:00:00</t>
  </si>
  <si>
    <t>CRUZ MIRANDA MARIA DE LOS ANGE</t>
  </si>
  <si>
    <t>EWC312A</t>
  </si>
  <si>
    <t>9BD341A69LY663808</t>
  </si>
  <si>
    <t>INIESTRA REYES JUAN SIGFRIDO</t>
  </si>
  <si>
    <t>EWC313A</t>
  </si>
  <si>
    <t>9BD195A8XL0879487</t>
  </si>
  <si>
    <t>GARCIA DE LA CRUZ SERGIO</t>
  </si>
  <si>
    <t>EWC314A</t>
  </si>
  <si>
    <t>ZFAADAAP1L6P51868</t>
  </si>
  <si>
    <t>EWC316A</t>
  </si>
  <si>
    <t>ZFAADAAP9L6P53044</t>
  </si>
  <si>
    <t>GRANADOS AGUIRRE IVAN GREGORIO</t>
  </si>
  <si>
    <t>EWC317A</t>
  </si>
  <si>
    <t>2C4RDGDGXLR167973</t>
  </si>
  <si>
    <t>MENENDEZ RIOS JOSE FERNANDO</t>
  </si>
  <si>
    <t>EWC318A</t>
  </si>
  <si>
    <t>ZARCABC42L7537975</t>
  </si>
  <si>
    <t>CASTILLO INIESTA ANTONIO</t>
  </si>
  <si>
    <t>EWC319A</t>
  </si>
  <si>
    <t>ZFAADAAP1L6P53555</t>
  </si>
  <si>
    <t>RAMIREZ MONTES DE OCISAIAS</t>
  </si>
  <si>
    <t>EWC320A</t>
  </si>
  <si>
    <t>9BD195A84L0879730</t>
  </si>
  <si>
    <t>MALAGON LEON SAULO EMMANUEL</t>
  </si>
  <si>
    <t>EWC322A</t>
  </si>
  <si>
    <t>9BD373571L5109363</t>
  </si>
  <si>
    <t>URIBE JIMENEZ JOSE MANUEL</t>
  </si>
  <si>
    <t>EWC323A</t>
  </si>
  <si>
    <t>988611552LK298558</t>
  </si>
  <si>
    <t>GONZALEZ HERNANDEZ GABRIEL</t>
  </si>
  <si>
    <t>EWC324A</t>
  </si>
  <si>
    <t>1C4PJLDX2LD602271</t>
  </si>
  <si>
    <t>ROSAS CARDONA EDGAR UCIEL</t>
  </si>
  <si>
    <t>EWC325A</t>
  </si>
  <si>
    <t>3C4NJCBB2LT211761</t>
  </si>
  <si>
    <t>SUAREZ PONCE GIL FERNANDO</t>
  </si>
  <si>
    <t>EWC326A</t>
  </si>
  <si>
    <t>3C4NJCCB8LT211763</t>
  </si>
  <si>
    <t>HERNANDEZ LOPEZ VICTOR</t>
  </si>
  <si>
    <t>EWC327A</t>
  </si>
  <si>
    <t>3C4NJDDB6LT209790</t>
  </si>
  <si>
    <t>TEPOXTECA ALVAREZ RODOLFO</t>
  </si>
  <si>
    <t>EWC328A</t>
  </si>
  <si>
    <t>3C4NJDDB6LT208882</t>
  </si>
  <si>
    <t>RODRIGUEZ PACHECO RAMON EDUARD</t>
  </si>
  <si>
    <t>EWC329A</t>
  </si>
  <si>
    <t>9BD341A68LY654663</t>
  </si>
  <si>
    <t>CARRAZCO ALVAREZ RICARDO GABRI</t>
  </si>
  <si>
    <t>EWC330A</t>
  </si>
  <si>
    <t>988611558LK298256</t>
  </si>
  <si>
    <t>LIMON OCAMPO DANIEL</t>
  </si>
  <si>
    <t>EWC331A</t>
  </si>
  <si>
    <t>ZFAADAAP0L6P53045</t>
  </si>
  <si>
    <t>GARCIA ORTEGA MOISES</t>
  </si>
  <si>
    <t>EWC332A</t>
  </si>
  <si>
    <t>ZFAADAAP8L6P34632</t>
  </si>
  <si>
    <t>BARRERA ULLOA VERONICA DANIELA</t>
  </si>
  <si>
    <t>EWC334A</t>
  </si>
  <si>
    <t>9BD195A81L0879118</t>
  </si>
  <si>
    <t>RODRIGUEZ PEREZ J REFUGIO</t>
  </si>
  <si>
    <t>EWC335A</t>
  </si>
  <si>
    <t>9BD195A82L0879287</t>
  </si>
  <si>
    <t>GARAY ESQUIVEL EDUARDO GUADALU</t>
  </si>
  <si>
    <t>EWC336A</t>
  </si>
  <si>
    <t>9BD195A82L0879483</t>
  </si>
  <si>
    <t>VALERO LOPEZ CESAR</t>
  </si>
  <si>
    <t>EWC337A</t>
  </si>
  <si>
    <t>9BD195A86L0879423</t>
  </si>
  <si>
    <t>LOPEZ MARTINEZ JOSE REFUGIO</t>
  </si>
  <si>
    <t>EWC338A</t>
  </si>
  <si>
    <t>9BD195A88L0879603</t>
  </si>
  <si>
    <t>NUNCIO MEDELLIN FRANCISCO JAVI</t>
  </si>
  <si>
    <t>EWC339A</t>
  </si>
  <si>
    <t>9BD195A89L0879013</t>
  </si>
  <si>
    <t>MARENTE TAPIA VICTOR MANUEL</t>
  </si>
  <si>
    <t>EWC340A</t>
  </si>
  <si>
    <t>9BD341A54LY664274</t>
  </si>
  <si>
    <t>ZAPATA VILLALOBOS LUIS ALFONSO</t>
  </si>
  <si>
    <t>EWC341A</t>
  </si>
  <si>
    <t>9BD341A65LY663708</t>
  </si>
  <si>
    <t>DE LA PE#A MORA MARIANA ALEJAN</t>
  </si>
  <si>
    <t>EWC342A</t>
  </si>
  <si>
    <t>9BD341A67LY663662</t>
  </si>
  <si>
    <t>PUENTES GONZALEZ BENITO</t>
  </si>
  <si>
    <t>EWC344A</t>
  </si>
  <si>
    <t>9BD341A69LY663596</t>
  </si>
  <si>
    <t>VAZQUEZ RIVAS MARIO GERARDO</t>
  </si>
  <si>
    <t>EWC345A</t>
  </si>
  <si>
    <t>ZFAADAAP0L6P52770</t>
  </si>
  <si>
    <t>ARENAS PICENO ELOY FRANCISCO</t>
  </si>
  <si>
    <t>EWC346A</t>
  </si>
  <si>
    <t>ZFAADAAP1L6P52485</t>
  </si>
  <si>
    <t>LOPEZ MU#IZ DIEGO ALAN</t>
  </si>
  <si>
    <t>EWC347A</t>
  </si>
  <si>
    <t>ZFAADAAP2L6P52771</t>
  </si>
  <si>
    <t>POBLANO DE LA CRUZ JOSE ERNEST</t>
  </si>
  <si>
    <t>EWC348A</t>
  </si>
  <si>
    <t>ZFAADAAP4L6P52626</t>
  </si>
  <si>
    <t>LLORENS ROQUE ALLISON MONTSER</t>
  </si>
  <si>
    <t>EWC349A</t>
  </si>
  <si>
    <t>ZFAADAAP4L6P52772</t>
  </si>
  <si>
    <t>MEZA VALDEZ JUAN ALBERTO</t>
  </si>
  <si>
    <t>EWC350A</t>
  </si>
  <si>
    <t>ZFAADAAP6L6P52482</t>
  </si>
  <si>
    <t>TELLO MATA VICTOR MANUEL</t>
  </si>
  <si>
    <t>EWC351A</t>
  </si>
  <si>
    <t>ZFAADAAP6L6P52627</t>
  </si>
  <si>
    <t>IBARRA ROSALES FRANCISCO JAVIE</t>
  </si>
  <si>
    <t>EWC352A</t>
  </si>
  <si>
    <t>ZFAADAAP7L6P52345</t>
  </si>
  <si>
    <t>VALERIO MARTINEZ JAIME</t>
  </si>
  <si>
    <t>EWC353A</t>
  </si>
  <si>
    <t>ZFAADAAP8L6P52483</t>
  </si>
  <si>
    <t>MARTINEZ BUENDIA JOSE EVELIO</t>
  </si>
  <si>
    <t>EWC354A</t>
  </si>
  <si>
    <t>ZFAADAAP8L6P52628</t>
  </si>
  <si>
    <t>CONTRERAS CARDONA NESTOR DAVID</t>
  </si>
  <si>
    <t>EWC355A</t>
  </si>
  <si>
    <t>ZFAADAAPXL6P52484</t>
  </si>
  <si>
    <t>RAMIREZ HERNANDEZ HERIBERTO</t>
  </si>
  <si>
    <t>EWC359A</t>
  </si>
  <si>
    <t>3C4NJCCB8LT129208</t>
  </si>
  <si>
    <t>22/04/2020 00:00:00</t>
  </si>
  <si>
    <t>JUB</t>
  </si>
  <si>
    <t>ARELLANO VIVEROS JOSE MANUEL</t>
  </si>
  <si>
    <t>JUBILADO / REVISAR CON LUIS</t>
  </si>
  <si>
    <t>JOSE MANUEL ARELLANO VIVEROS</t>
  </si>
  <si>
    <t>EWC360A</t>
  </si>
  <si>
    <t>9BD195A86L0879597</t>
  </si>
  <si>
    <t>TECUATL TREJO RICARDO</t>
  </si>
  <si>
    <t>EWC361A</t>
  </si>
  <si>
    <t>9BD341A66LY664608</t>
  </si>
  <si>
    <t>HERNANDEZ GONZALEZ IVONNE</t>
  </si>
  <si>
    <t>EWC362A</t>
  </si>
  <si>
    <t>1C4PJLDX4KD411014</t>
  </si>
  <si>
    <t>SILVA SALGADO DAVID LEOPOLDO D</t>
  </si>
  <si>
    <t>EWC365A</t>
  </si>
  <si>
    <t>1C4RJEBG9LC306533</t>
  </si>
  <si>
    <t>FLORES FIGUEROA NICOLAS</t>
  </si>
  <si>
    <t>EWC366A</t>
  </si>
  <si>
    <t>9BD195A84L0879582</t>
  </si>
  <si>
    <t>GOMEZ COBOS RICARDO TADEO</t>
  </si>
  <si>
    <t>EWC368A</t>
  </si>
  <si>
    <t>ZFACDACP1L6R42180</t>
  </si>
  <si>
    <t>DOMINGUEZ GOMEZ ALBERTO ALFONS</t>
  </si>
  <si>
    <t>EWC369A</t>
  </si>
  <si>
    <t>9BD341A60LY664524</t>
  </si>
  <si>
    <t>GAVIA XINGU FRANCISCO</t>
  </si>
  <si>
    <t>EWC371A</t>
  </si>
  <si>
    <t>9BD341A61LY664449</t>
  </si>
  <si>
    <t>MOSCO GALICIA GABRIEL ENRIQUE</t>
  </si>
  <si>
    <t>EWC372A</t>
  </si>
  <si>
    <t>9BD341A64LY664610</t>
  </si>
  <si>
    <t>EWC373A</t>
  </si>
  <si>
    <t>9BD341A65LY665071</t>
  </si>
  <si>
    <t>DIAZ GARCIA GERARDO JAVIER</t>
  </si>
  <si>
    <t>EWC374A</t>
  </si>
  <si>
    <t>ZARCABC4XL7543619</t>
  </si>
  <si>
    <t>LOPEZ ANGUIANO DAVID</t>
  </si>
  <si>
    <t>EWC375A</t>
  </si>
  <si>
    <t>1C4SDHCT8LC185905</t>
  </si>
  <si>
    <t>ROSALES GONZALEZ ARMANDO EMMAN</t>
  </si>
  <si>
    <t>EWC376A</t>
  </si>
  <si>
    <t>3C4NJCCB8LT211732</t>
  </si>
  <si>
    <t>QUINTOS CASTILLO JOSE MANUEL</t>
  </si>
  <si>
    <t>EWC377A</t>
  </si>
  <si>
    <t>9BD195A81L0879099</t>
  </si>
  <si>
    <t>SIQUEIROS FERNANDEZ CARLOS BEN</t>
  </si>
  <si>
    <t>EWC378A</t>
  </si>
  <si>
    <t>9BD195A82L0879693</t>
  </si>
  <si>
    <t>TORRES MARTINEZ SANTOS RAYMUND</t>
  </si>
  <si>
    <t>EWC379A</t>
  </si>
  <si>
    <t>2C4RDGBG4LR170922</t>
  </si>
  <si>
    <t>SAAVEDRA LOPEZ DAVID DE LA TR</t>
  </si>
  <si>
    <t>EWC380A</t>
  </si>
  <si>
    <t>9BD373572L5109355</t>
  </si>
  <si>
    <t>RIVAS CHAVARRIA DELIA ROSAURA</t>
  </si>
  <si>
    <t>EWC381A</t>
  </si>
  <si>
    <t>988611554LK298545</t>
  </si>
  <si>
    <t>CAMACHO MORENO DAVID SALVADOR</t>
  </si>
  <si>
    <t>EWC383A</t>
  </si>
  <si>
    <t>ZFAADAAPXL6P52629</t>
  </si>
  <si>
    <t>IBARRA HERNANDEZ JOSE EFREN</t>
  </si>
  <si>
    <t>EWC384A</t>
  </si>
  <si>
    <t>1C4RJEBG7LC285133</t>
  </si>
  <si>
    <t>ROSALES TREVI#O JUAN CARLOS</t>
  </si>
  <si>
    <t>EWC385A</t>
  </si>
  <si>
    <t>2C3CDZJG2LH103555</t>
  </si>
  <si>
    <t>EWC386A</t>
  </si>
  <si>
    <t>1C4PJLJXXLD535553</t>
  </si>
  <si>
    <t>DE HOYOS FLORES CLAUDIA EDITH</t>
  </si>
  <si>
    <t>EWC387A</t>
  </si>
  <si>
    <t>3C4NJCBB4LT211762</t>
  </si>
  <si>
    <t>SALMERON VIDERIQUE ALVARO</t>
  </si>
  <si>
    <t>EWC388A</t>
  </si>
  <si>
    <t>3C4NJCCB3LT170975</t>
  </si>
  <si>
    <t>MATA DE LEON JOSE MAGDALENO</t>
  </si>
  <si>
    <t>EWC389A</t>
  </si>
  <si>
    <t>9BD195A8XL0879490</t>
  </si>
  <si>
    <t>DAVILA BENAVIDES VICTOR MANUEL</t>
  </si>
  <si>
    <t>EWC391A</t>
  </si>
  <si>
    <t>ZFAADAAP4L6P53050</t>
  </si>
  <si>
    <t>SANCHEZ MORENO MIGUEL</t>
  </si>
  <si>
    <t>EWC392A</t>
  </si>
  <si>
    <t>3C4NJDDB2LT209737</t>
  </si>
  <si>
    <t>AGUIRRE GALVAN SERGIO</t>
  </si>
  <si>
    <t>EWC393A</t>
  </si>
  <si>
    <t>9BD341A52LY665004</t>
  </si>
  <si>
    <t>MUNIZ MARINES FRANCISCO GERARD</t>
  </si>
  <si>
    <t>EWC395A</t>
  </si>
  <si>
    <t>1C4RJEAG0LC257014</t>
  </si>
  <si>
    <t>HINOJOSA LEAL REYNALDO</t>
  </si>
  <si>
    <t>EWC396A</t>
  </si>
  <si>
    <t>1C4RJEBGXLC295431</t>
  </si>
  <si>
    <t>MUSSO RUBIOLA IGOR</t>
  </si>
  <si>
    <t>EWC397A</t>
  </si>
  <si>
    <t>ZFAADAAP1L6P43818</t>
  </si>
  <si>
    <t>PEREA GARCIA ROSA ELVA</t>
  </si>
  <si>
    <t>EWC399A</t>
  </si>
  <si>
    <t>ZFACDACP6L6R43891</t>
  </si>
  <si>
    <t>EXB550A</t>
  </si>
  <si>
    <t>ZFACDACP9L6R42900</t>
  </si>
  <si>
    <t>MARTINEZ VASQUEZ JESUS URIEL</t>
  </si>
  <si>
    <t>EXB551A</t>
  </si>
  <si>
    <t>ZFACDACPXL6R43893</t>
  </si>
  <si>
    <t>CASTILLO VALDES ARMANDO</t>
  </si>
  <si>
    <t>EXB552A</t>
  </si>
  <si>
    <t>ZFAADAAP7L6P50479</t>
  </si>
  <si>
    <t>NUNCIO GARCIA ROMUALDO</t>
  </si>
  <si>
    <t>EXB553A</t>
  </si>
  <si>
    <t>1C4PJLDXXLD616385</t>
  </si>
  <si>
    <t>MENDOZA BERNAL VICTOR A.</t>
  </si>
  <si>
    <t>EXB554A</t>
  </si>
  <si>
    <t>1C4RJFJT8KC680229</t>
  </si>
  <si>
    <t>EXB555A</t>
  </si>
  <si>
    <t>2C4RDGBG5LR197286</t>
  </si>
  <si>
    <t>TINAJERO TREJO PABLO</t>
  </si>
  <si>
    <t>EXB556A</t>
  </si>
  <si>
    <t>2C4RDGDG5LR167976</t>
  </si>
  <si>
    <t>EXB557A</t>
  </si>
  <si>
    <t>ZFAADAAPXL6N87455</t>
  </si>
  <si>
    <t>VALDES CISNEROS ANA PATRICIA</t>
  </si>
  <si>
    <t>EXB558A</t>
  </si>
  <si>
    <t>1C4PJLDX8LD624226</t>
  </si>
  <si>
    <t>HARB PARODI EDUARDO ASSEF</t>
  </si>
  <si>
    <t>EXB559A</t>
  </si>
  <si>
    <t>1C4RJEBG2LC323979</t>
  </si>
  <si>
    <t>DE LA ROSA DE LUNA DIANA DEL C</t>
  </si>
  <si>
    <t>EXB560A</t>
  </si>
  <si>
    <t>988611551LK302972</t>
  </si>
  <si>
    <t>MARTINEZ VENEGAS JOSE IGNACIO</t>
  </si>
  <si>
    <t>EXB561A</t>
  </si>
  <si>
    <t>988611550LK297618</t>
  </si>
  <si>
    <t>CONTRERAS DORDELLY JOSE LUIS</t>
  </si>
  <si>
    <t>EXB562A</t>
  </si>
  <si>
    <t>9BD341A6XLY664806</t>
  </si>
  <si>
    <t>21/05/2020 00:00:00</t>
  </si>
  <si>
    <t>IBARRA SILLER CRUZ DAVID</t>
  </si>
  <si>
    <t>EXB565A</t>
  </si>
  <si>
    <t>9BD341A52LY664614</t>
  </si>
  <si>
    <t>EXB566A</t>
  </si>
  <si>
    <t>9BD341A54LY664467</t>
  </si>
  <si>
    <t>MARTINEZ GALVAN JOSE ELEUTERIO</t>
  </si>
  <si>
    <t>EXB567A</t>
  </si>
  <si>
    <t>9BD341A54LY664484</t>
  </si>
  <si>
    <t>LOZANO VAZQUEZ JUAN ANTONIO</t>
  </si>
  <si>
    <t>EXB568A</t>
  </si>
  <si>
    <t>9BD341A54LY664775</t>
  </si>
  <si>
    <t>SOLIS BORDALLO JAVIER</t>
  </si>
  <si>
    <t>EXB570A</t>
  </si>
  <si>
    <t>9BD341A55LY664445</t>
  </si>
  <si>
    <t>REYNAGA MENDEZ FERNANDO</t>
  </si>
  <si>
    <t>EXB571A</t>
  </si>
  <si>
    <t>9BD341A57LY664432</t>
  </si>
  <si>
    <t>GUERRA LOPEZ EDSON DAMIAN</t>
  </si>
  <si>
    <t>EXB572A</t>
  </si>
  <si>
    <t>9BD341A57LY664446</t>
  </si>
  <si>
    <t>VELAZQUEZ ALVARADO ALAN EFREN</t>
  </si>
  <si>
    <t>EXB574A</t>
  </si>
  <si>
    <t>9BD341A57LY665015</t>
  </si>
  <si>
    <t>BELMARES MONTOYA JOSE EDUARDO</t>
  </si>
  <si>
    <t>EXB576A</t>
  </si>
  <si>
    <t>9BD341A60LY664331</t>
  </si>
  <si>
    <t>MONSIVAIS IBARRA DAVID</t>
  </si>
  <si>
    <t>EXB577A</t>
  </si>
  <si>
    <t>9BD341A60LY664474</t>
  </si>
  <si>
    <t>TELLEZ GALVAN ALBERTO</t>
  </si>
  <si>
    <t>EXB578A</t>
  </si>
  <si>
    <t>9BD341A61LY665049</t>
  </si>
  <si>
    <t>25/05/2020 00:00:00</t>
  </si>
  <si>
    <t>MONSIVAIS CARDONA JUAN FRANCIS</t>
  </si>
  <si>
    <t>EXB580A</t>
  </si>
  <si>
    <t>9BD341A67LY664472</t>
  </si>
  <si>
    <t>ALVAREZ GARAY JOSE LUIS</t>
  </si>
  <si>
    <t>EXB581A</t>
  </si>
  <si>
    <t>9BD341A68LY664447</t>
  </si>
  <si>
    <t>ARREDONDO MARTINEZ EDSON VALEN</t>
  </si>
  <si>
    <t>EXB582A</t>
  </si>
  <si>
    <t>9BD341A68LY664769</t>
  </si>
  <si>
    <t>SAMANIEGO ZAVALA DANIEL</t>
  </si>
  <si>
    <t>EXB583A</t>
  </si>
  <si>
    <t>9BD341A68LY664836</t>
  </si>
  <si>
    <t>SOTO SILVA BENITO</t>
  </si>
  <si>
    <t>EXB584A</t>
  </si>
  <si>
    <t>ZFAADAAP1L6P33385</t>
  </si>
  <si>
    <t>RODRIGUEZ MARTINEZ NORBERTO</t>
  </si>
  <si>
    <t>EXB585A</t>
  </si>
  <si>
    <t>ZFAADAAP3L6P50270</t>
  </si>
  <si>
    <t>YEVERINO MORENO GISELLE MARIA</t>
  </si>
  <si>
    <t>EXB586A</t>
  </si>
  <si>
    <t>ZFAADAAP4L6P33381</t>
  </si>
  <si>
    <t>SANCHEZ TOBIAS CAROLINA MIROSL</t>
  </si>
  <si>
    <t>EXB587A</t>
  </si>
  <si>
    <t>ZFAADAAP6L6P34631</t>
  </si>
  <si>
    <t>RODRIGUEZ CERDA WENDY YESSENIA</t>
  </si>
  <si>
    <t>EXB588A</t>
  </si>
  <si>
    <t>ZFAADAAP9L6P34509</t>
  </si>
  <si>
    <t>LUEVANOS PI#A VERONICA MONSERR</t>
  </si>
  <si>
    <t>EXB589A</t>
  </si>
  <si>
    <t>ZFAADAAPXL6P34633</t>
  </si>
  <si>
    <t>CHAVEZ GONZALEZ HECTOR CARLOS</t>
  </si>
  <si>
    <t>EXB590A</t>
  </si>
  <si>
    <t>2C4RDGBG6LR170923</t>
  </si>
  <si>
    <t>ARZATE TENORIO JULIO CESAR</t>
  </si>
  <si>
    <t>EXB592A</t>
  </si>
  <si>
    <t>1C6HJTFG3LL186181</t>
  </si>
  <si>
    <t>FOX MORIMOTO JULIO CESAR</t>
  </si>
  <si>
    <t>EXB594A</t>
  </si>
  <si>
    <t>ZFACDACP6L6R42899</t>
  </si>
  <si>
    <t>MELGAR SANTOYO DANIEL ALEJANDR</t>
  </si>
  <si>
    <t>EXB595A</t>
  </si>
  <si>
    <t>ZFACDACP8L6R46050</t>
  </si>
  <si>
    <t>RIVERA BERLANGA LUIS ARTURO</t>
  </si>
  <si>
    <t>EXB596A</t>
  </si>
  <si>
    <t>ZFACDACP3L6R46053</t>
  </si>
  <si>
    <t>MEDINA CONTRERAS ENRIQUE</t>
  </si>
  <si>
    <t>EXB597A</t>
  </si>
  <si>
    <t>988611550LK311176</t>
  </si>
  <si>
    <t>29/05/2020 00:00:00</t>
  </si>
  <si>
    <t>SANCHEZ BRIONES LUIS GERARDO</t>
  </si>
  <si>
    <t>EXB598A</t>
  </si>
  <si>
    <t>2C4RC1EGXLR182990</t>
  </si>
  <si>
    <t>DIAZ PAEZ MONTSERRAT</t>
  </si>
  <si>
    <t>EXB601A</t>
  </si>
  <si>
    <t>ZARCABC45L7544273</t>
  </si>
  <si>
    <t>MERINO ARREDONDO TULIO JOSUE</t>
  </si>
  <si>
    <t>EXB602A</t>
  </si>
  <si>
    <t>988611561LK320252</t>
  </si>
  <si>
    <t>RODRIGUEZ PEREZ MAURICIO</t>
  </si>
  <si>
    <t>EXB603A</t>
  </si>
  <si>
    <t>1C4PJLJXXLD623972</t>
  </si>
  <si>
    <t>QUIROZ QUINTANA MAURICIO BARUC</t>
  </si>
  <si>
    <t>EXB604A</t>
  </si>
  <si>
    <t>9BD195526L0884479</t>
  </si>
  <si>
    <t>TREJO GALVAN JUAN</t>
  </si>
  <si>
    <t>EXB605A</t>
  </si>
  <si>
    <t>ML3AB56J8LH004172</t>
  </si>
  <si>
    <t>CHAVEZ GUERRERO ROBERTO CARLOS</t>
  </si>
  <si>
    <t>EXB606A</t>
  </si>
  <si>
    <t>9BD341A62LY673192</t>
  </si>
  <si>
    <t>RIOS PRUNEDA ISAAC KINLEY</t>
  </si>
  <si>
    <t>EXB607A</t>
  </si>
  <si>
    <t>9BD373597L5109109</t>
  </si>
  <si>
    <t>LEZA BUENDIA ARTURO</t>
  </si>
  <si>
    <t>EXB608A</t>
  </si>
  <si>
    <t>2C4RC1EG0LR192685</t>
  </si>
  <si>
    <t>RODRIGUEZ OYERVIDES SIMON GERA</t>
  </si>
  <si>
    <t>EXB609A</t>
  </si>
  <si>
    <t>98861155XLK311119</t>
  </si>
  <si>
    <t>ALARCON RAMOS ARTURO</t>
  </si>
  <si>
    <t>EXB610A</t>
  </si>
  <si>
    <t>3C4NJDDB8KT826638</t>
  </si>
  <si>
    <t>CATTORI ALONSO DE FLORIDA BRUN</t>
  </si>
  <si>
    <t>EXB611A</t>
  </si>
  <si>
    <t>3C4PDCFG0KT869762</t>
  </si>
  <si>
    <t>EXB613A</t>
  </si>
  <si>
    <t>1C4RJEBG5LC219454</t>
  </si>
  <si>
    <t>MUÑOZ AGUILAR ANGEL</t>
  </si>
  <si>
    <t>ANGEL MUÑOZ AGUILAR</t>
  </si>
  <si>
    <t>EXB618A</t>
  </si>
  <si>
    <t>988611556LK297901</t>
  </si>
  <si>
    <t>18/06/2020 00:00:00</t>
  </si>
  <si>
    <t>MORALES PAQUOT ENRIQUE</t>
  </si>
  <si>
    <t>EXB619A</t>
  </si>
  <si>
    <t>ZFAADAAP4L6P49225</t>
  </si>
  <si>
    <t>MARTINEZ CAMPOS FRANCISCO JAVI</t>
  </si>
  <si>
    <t>EXB620A</t>
  </si>
  <si>
    <t>ZFAADAAP5L6P50478</t>
  </si>
  <si>
    <t>NU#EZ LOPEZ JOSE REFUGIO</t>
  </si>
  <si>
    <t>EXB621A</t>
  </si>
  <si>
    <t>ZFAADAAP6L6P39635</t>
  </si>
  <si>
    <t>ANDRADE PERALTA JOSE LUIS</t>
  </si>
  <si>
    <t>EXB622A</t>
  </si>
  <si>
    <t>ZFAADAAP9L6P50273</t>
  </si>
  <si>
    <t>HERNANDEZ MUZQUIZ RICARDO</t>
  </si>
  <si>
    <t>EXB624A</t>
  </si>
  <si>
    <t>988611557LK311224</t>
  </si>
  <si>
    <t>SANCHEZ SANCHEZ FRANCISCO RAMO</t>
  </si>
  <si>
    <t>EXB625A</t>
  </si>
  <si>
    <t>988611531LK313100</t>
  </si>
  <si>
    <t>GALLO PENA ISRAEL ARTURO</t>
  </si>
  <si>
    <t>EXB626A</t>
  </si>
  <si>
    <t>988611551LK298177</t>
  </si>
  <si>
    <t>GONZALEZ DIAZ RUBEN CARLOS</t>
  </si>
  <si>
    <t>EXB627A</t>
  </si>
  <si>
    <t>988611551LK298275</t>
  </si>
  <si>
    <t>ALVAREZ ANDRADE HECTOR</t>
  </si>
  <si>
    <t>EXB628A</t>
  </si>
  <si>
    <t>ML3AB56J3LH003625</t>
  </si>
  <si>
    <t>ESPINOSA FERNANDEZ RODRIGO</t>
  </si>
  <si>
    <t>EXB629A</t>
  </si>
  <si>
    <t>ZFAADAAP5L6P50268</t>
  </si>
  <si>
    <t>CORRAL MUNGUIA MARIO FERNANDO</t>
  </si>
  <si>
    <t>EXB630A</t>
  </si>
  <si>
    <t>ZFAADAAP5L6P50481</t>
  </si>
  <si>
    <t>SILVA ROMERO ERIKA</t>
  </si>
  <si>
    <t>EXB631A</t>
  </si>
  <si>
    <t>3C4NJCCBXLT211747</t>
  </si>
  <si>
    <t>HORTON CAVAZOS DAVID</t>
  </si>
  <si>
    <t>EXB634A</t>
  </si>
  <si>
    <t>1C4PJLDX2LD605946</t>
  </si>
  <si>
    <t>INFANTE HERAS GERMAN</t>
  </si>
  <si>
    <t>EXB635A</t>
  </si>
  <si>
    <t>1C4PJMBX2LD613716</t>
  </si>
  <si>
    <t>GONZALEZ ARRIETA PABLO</t>
  </si>
  <si>
    <t>EXB636A</t>
  </si>
  <si>
    <t>988611550LK298199</t>
  </si>
  <si>
    <t>GUTIERREZ ROBERTO</t>
  </si>
  <si>
    <t>ROBERTO GUTIERREZ</t>
  </si>
  <si>
    <t>EXB637A</t>
  </si>
  <si>
    <t>988611551LK298101</t>
  </si>
  <si>
    <t>BORQUEZ MORALES JOSE LUIS</t>
  </si>
  <si>
    <t>EXB638A</t>
  </si>
  <si>
    <t>ZFAADAAP9L6P53805</t>
  </si>
  <si>
    <t>AYUZO GONZALEZ GERARDO</t>
  </si>
  <si>
    <t>EXB639A</t>
  </si>
  <si>
    <t>ZFACDACP7L6R49294</t>
  </si>
  <si>
    <t>SOLIS HERNANDEZ FELIPE</t>
  </si>
  <si>
    <t>EXB640A</t>
  </si>
  <si>
    <t>1C4PJLDX6LD610437</t>
  </si>
  <si>
    <t>SANCHEZ RODRIGUEZ CLORIS</t>
  </si>
  <si>
    <t>EXB641A</t>
  </si>
  <si>
    <t>988611532LK322307</t>
  </si>
  <si>
    <t>VEGA GAONA EDGAR OMAR</t>
  </si>
  <si>
    <t>EXB642A</t>
  </si>
  <si>
    <t>988611550LK298493</t>
  </si>
  <si>
    <t>GONZALEZ VEGA JORGE LUIS</t>
  </si>
  <si>
    <t>EXB643A</t>
  </si>
  <si>
    <t>988611560LK291441</t>
  </si>
  <si>
    <t>PEREZ SANTILLAN JAVIER DE JESU</t>
  </si>
  <si>
    <t>EXB644A</t>
  </si>
  <si>
    <t>988611563LK271488</t>
  </si>
  <si>
    <t>ESCAMILLA LOPEZ MARGARITA</t>
  </si>
  <si>
    <t>EXB645A</t>
  </si>
  <si>
    <t>988611568LK298489</t>
  </si>
  <si>
    <t>BALLESTEROS CASTELAZOSCAR ALFO</t>
  </si>
  <si>
    <t>EXB646A</t>
  </si>
  <si>
    <t>ZFACDACP9L6R40631</t>
  </si>
  <si>
    <t>TORRES CORONEL BERNARDO</t>
  </si>
  <si>
    <t>EXB647A</t>
  </si>
  <si>
    <t>988611533LK320503</t>
  </si>
  <si>
    <t>GARDUNO VARELA PARIS</t>
  </si>
  <si>
    <t>EXB648A</t>
  </si>
  <si>
    <t>988611539LK321008</t>
  </si>
  <si>
    <t>TROCINO DIAZ DE LEONERIK ANDRO</t>
  </si>
  <si>
    <t>EXB649A</t>
  </si>
  <si>
    <t>988611533LK321120</t>
  </si>
  <si>
    <t>EXX900A</t>
  </si>
  <si>
    <t>988611531LK321195</t>
  </si>
  <si>
    <t>MAYORQUIN MALDONADO ALEJANDRO</t>
  </si>
  <si>
    <t>EXX902A</t>
  </si>
  <si>
    <t>988611533LK321781</t>
  </si>
  <si>
    <t>ASCENCIO DIAZ JOSE DE JESUS</t>
  </si>
  <si>
    <t>EXX903A</t>
  </si>
  <si>
    <t>ZFACDACP6L6R49481</t>
  </si>
  <si>
    <t>ARCOS MONTES JORGE</t>
  </si>
  <si>
    <t>EXX905A</t>
  </si>
  <si>
    <t>9BD341A66LY664205</t>
  </si>
  <si>
    <t>RODRIGUEZ CERECERO GUILLERMO</t>
  </si>
  <si>
    <t>EXX907A</t>
  </si>
  <si>
    <t>ZFACDACP6L6R51599</t>
  </si>
  <si>
    <t>REYNA ALONZO ABEL</t>
  </si>
  <si>
    <t>EXX908A</t>
  </si>
  <si>
    <t>2C3CDZC99LH142660</t>
  </si>
  <si>
    <t>TORRES CHAVEZ JOSE ALEJANDRO</t>
  </si>
  <si>
    <t>EXX909A</t>
  </si>
  <si>
    <t>988611555LK303090</t>
  </si>
  <si>
    <t>RODRIGUEZ SAUCEDO MARCO ALEJAN</t>
  </si>
  <si>
    <t>EXX910A</t>
  </si>
  <si>
    <t>ZFACDACP1L6R53969</t>
  </si>
  <si>
    <t>MONTIEL ESTRADA JOSE ANTONIO</t>
  </si>
  <si>
    <t>EXX911A</t>
  </si>
  <si>
    <t>ZFACDACP7L6P73654</t>
  </si>
  <si>
    <t>FLORES DESILOS ERNESTO ARNOLDO</t>
  </si>
  <si>
    <t>EXX912A</t>
  </si>
  <si>
    <t>ZFACDACP7L6R40403</t>
  </si>
  <si>
    <t>FUENTES ADAME LUIS GERARDO</t>
  </si>
  <si>
    <t>EXX913A</t>
  </si>
  <si>
    <t>9BD37359XL5109086</t>
  </si>
  <si>
    <t>GUZMAN ROSAS JOSE JESUS</t>
  </si>
  <si>
    <t>EXX915A</t>
  </si>
  <si>
    <t>988611534LK321322</t>
  </si>
  <si>
    <t>HIDALGO ZARATE GERARDO</t>
  </si>
  <si>
    <t>EXX916A</t>
  </si>
  <si>
    <t>9BD195527L0884281</t>
  </si>
  <si>
    <t>RAMIREZ FAJARDO ARISTEO</t>
  </si>
  <si>
    <t>EXX917A</t>
  </si>
  <si>
    <t>9BD341A65LY674899</t>
  </si>
  <si>
    <t>GUTIERREZ ALANIS ROGELIO</t>
  </si>
  <si>
    <t>EXX918A</t>
  </si>
  <si>
    <t>9BD341A68LY675156</t>
  </si>
  <si>
    <t>SEGUNDO HUERTA JUAN</t>
  </si>
  <si>
    <t>EXX919A</t>
  </si>
  <si>
    <t>98861153XLK321678</t>
  </si>
  <si>
    <t>PEREZ MONDRAGON ELOISA</t>
  </si>
  <si>
    <t>EXX920A</t>
  </si>
  <si>
    <t>9BD341A60LY673658</t>
  </si>
  <si>
    <t>CUENCA MONDRAGON CESAR</t>
  </si>
  <si>
    <t>EXX922A</t>
  </si>
  <si>
    <t>988611532LK317575</t>
  </si>
  <si>
    <t>LOPEZ ESTRADA JORGE</t>
  </si>
  <si>
    <t>EXX923A</t>
  </si>
  <si>
    <t>9BD341A50LY664403</t>
  </si>
  <si>
    <t>SANCHEZ OCA#A JOSE LUIS</t>
  </si>
  <si>
    <t>EXX924A</t>
  </si>
  <si>
    <t>1C4HJXEN2LW267414</t>
  </si>
  <si>
    <t>CARRILLO MORALES ALEJANDRO</t>
  </si>
  <si>
    <t>EXX925A</t>
  </si>
  <si>
    <t>988611538LK316334</t>
  </si>
  <si>
    <t>SERRANO LARA JAVIER</t>
  </si>
  <si>
    <t>EXX927A</t>
  </si>
  <si>
    <t>9BD341A68LY674041</t>
  </si>
  <si>
    <t>BERNAL TORRES ERICK ALFREDO</t>
  </si>
  <si>
    <t>EXX928A</t>
  </si>
  <si>
    <t>9BD341A62LY674035</t>
  </si>
  <si>
    <t>GARCIA OLIVARES ISABEL</t>
  </si>
  <si>
    <t>EXX930A</t>
  </si>
  <si>
    <t>988611554LK282636</t>
  </si>
  <si>
    <t>ROMERO VALLE ALEJANDRO</t>
  </si>
  <si>
    <t>EXX931A</t>
  </si>
  <si>
    <t>9BD341A65LY674806</t>
  </si>
  <si>
    <t>PAGAZA STRAFFON JORGE</t>
  </si>
  <si>
    <t>EXX934A</t>
  </si>
  <si>
    <t>3C4NJCCB1LT161997</t>
  </si>
  <si>
    <t>GUERRERO GUTIERREZ AARON RODRI</t>
  </si>
  <si>
    <t>EXX935A</t>
  </si>
  <si>
    <t>1C4RJFBT8LC284480</t>
  </si>
  <si>
    <t>SILVA CRUZ ALESSANDRA</t>
  </si>
  <si>
    <t>EXX937A</t>
  </si>
  <si>
    <t>1C4PJMBX6LD613718</t>
  </si>
  <si>
    <t>GUALAJARA GOMEZ DAVID FERNANDO</t>
  </si>
  <si>
    <t>EXX938A</t>
  </si>
  <si>
    <t>1C4RJEBG4LC306522</t>
  </si>
  <si>
    <t>ATAPUMA PAREDES JORGE ENRIQUE</t>
  </si>
  <si>
    <t>EXX939A</t>
  </si>
  <si>
    <t>2C4RC1EG2LR183003</t>
  </si>
  <si>
    <t>ALVARADO HERNANDEZ PABLO</t>
  </si>
  <si>
    <t>EXX940A</t>
  </si>
  <si>
    <t>2C4RC1EG3LR190218</t>
  </si>
  <si>
    <t>SANCHEZ CALLEJAS ALEJANDRO</t>
  </si>
  <si>
    <t>EXX941A</t>
  </si>
  <si>
    <t>9BD341A50LY665163</t>
  </si>
  <si>
    <t>RODRIGUEZ SANCHEZ JOSE MANUEL</t>
  </si>
  <si>
    <t>EXX942A</t>
  </si>
  <si>
    <t>9BD341A51LY665169</t>
  </si>
  <si>
    <t>FUENTES MARTINEZ ANGEL ESAU</t>
  </si>
  <si>
    <t>EXX943A</t>
  </si>
  <si>
    <t>9BD341A52LY664399</t>
  </si>
  <si>
    <t>MEXICANO CEPEDA ANGEL GUADALUP</t>
  </si>
  <si>
    <t>EXX944A</t>
  </si>
  <si>
    <t>9BD341A54LY664386</t>
  </si>
  <si>
    <t>FLORES ZAMORA JULIO CESAR</t>
  </si>
  <si>
    <t>EXX945A</t>
  </si>
  <si>
    <t>9BD341A56LY664356</t>
  </si>
  <si>
    <t>HERRERA TELLEZ OMAR HERIBERTO</t>
  </si>
  <si>
    <t>EXX946A</t>
  </si>
  <si>
    <t>9BD341A56LY664390</t>
  </si>
  <si>
    <t>FUENTES ELORZA JULIO CESAR</t>
  </si>
  <si>
    <t>EXX947A</t>
  </si>
  <si>
    <t>9BD341A57LY664401</t>
  </si>
  <si>
    <t>RAMIREZ REYES FLAVIO CESAR</t>
  </si>
  <si>
    <t>EXX948A</t>
  </si>
  <si>
    <t>9BD341A59LY665128</t>
  </si>
  <si>
    <t>VAZQUEZ LUCIO INOCENTE</t>
  </si>
  <si>
    <t>EXX949A</t>
  </si>
  <si>
    <t>3C4NJCBB3LT141395</t>
  </si>
  <si>
    <t>LARA BARBOZA DANIELA</t>
  </si>
  <si>
    <t>EXX951A</t>
  </si>
  <si>
    <t>1C4HJXEN9LW291323</t>
  </si>
  <si>
    <t>SOLIS SANCHEZ JUAN RUBEN</t>
  </si>
  <si>
    <t>EXX952A</t>
  </si>
  <si>
    <t>988611555LK321010</t>
  </si>
  <si>
    <t>COLIN OLMOS JOSE ALFREDO</t>
  </si>
  <si>
    <t>EXX953A</t>
  </si>
  <si>
    <t>1C4PJLJX5LD601880</t>
  </si>
  <si>
    <t>PACHUCA MARTINEZ OSVALDO SAMUE</t>
  </si>
  <si>
    <t>EXX954A</t>
  </si>
  <si>
    <t>2C3CDZJG4LH152563</t>
  </si>
  <si>
    <t>RUIZ IBARRA ANGEL IGNACIO</t>
  </si>
  <si>
    <t>EXX955A</t>
  </si>
  <si>
    <t>988611537LK320889</t>
  </si>
  <si>
    <t>LOPEZ RIVERA GABRIEL</t>
  </si>
  <si>
    <t>EXX956A</t>
  </si>
  <si>
    <t>988611552LK320607</t>
  </si>
  <si>
    <t>CORTEZ LOPEZ JOSE DE JESUS</t>
  </si>
  <si>
    <t>EXX958A</t>
  </si>
  <si>
    <t>ZFAADAAP4L6P43814</t>
  </si>
  <si>
    <t>GONZALEZ ARREDONDO JUAN CARLOS</t>
  </si>
  <si>
    <t>EXX959A</t>
  </si>
  <si>
    <t>ZFAADAAP4L6P53808</t>
  </si>
  <si>
    <t>DEL ANGEL VISTA GABRIEL ARMAND</t>
  </si>
  <si>
    <t>EXX960A</t>
  </si>
  <si>
    <t>ZFAADAAPXL6N90596</t>
  </si>
  <si>
    <t>VELEZ LEIJA SOFIA MARCELA</t>
  </si>
  <si>
    <t>EXX961A</t>
  </si>
  <si>
    <t>ZFACDACP1L6R50800</t>
  </si>
  <si>
    <t>ZU#IGA SALOMON RAMIRO</t>
  </si>
  <si>
    <t>EXX963A</t>
  </si>
  <si>
    <t>9BD195522L0884432</t>
  </si>
  <si>
    <t>MORALES ALVAREZ RENE ALEJANDRO</t>
  </si>
  <si>
    <t>EXX965A</t>
  </si>
  <si>
    <t>9BD341A67LY675214</t>
  </si>
  <si>
    <t>GONZALEZ DE LUNA JUAN ENRIQUE</t>
  </si>
  <si>
    <t>EXX966A</t>
  </si>
  <si>
    <t>1C4HJXEN0LW204036</t>
  </si>
  <si>
    <t>RESENDIZ HERNANDEZ DIANA PATRI</t>
  </si>
  <si>
    <t>EXX967A</t>
  </si>
  <si>
    <t>3C4NJCCB4LT122997</t>
  </si>
  <si>
    <t>ALVAREZ GONZALEZ EDGAR SANTIAG</t>
  </si>
  <si>
    <t>EXX969A</t>
  </si>
  <si>
    <t>1C4RJFDJ8KC741007</t>
  </si>
  <si>
    <t>EXX970A</t>
  </si>
  <si>
    <t>1C4HJXFG5LW255368</t>
  </si>
  <si>
    <t>RICO ESQUEDA ARMANDO JAVIER</t>
  </si>
  <si>
    <t>EXX971A</t>
  </si>
  <si>
    <t>2C4RC1EG2LR182997</t>
  </si>
  <si>
    <t>SUAREZ ALVISO JULIO ALFONSO</t>
  </si>
  <si>
    <t>EXX972A</t>
  </si>
  <si>
    <t>98861155XLK298128</t>
  </si>
  <si>
    <t>EXX973A</t>
  </si>
  <si>
    <t>98861153XLK321566</t>
  </si>
  <si>
    <t>BECERRIL RETA RAUL</t>
  </si>
  <si>
    <t>EXX974A</t>
  </si>
  <si>
    <t>ZFAADAAPXL6N90601</t>
  </si>
  <si>
    <t>VAZQUEZ ARANA ENRIQUE</t>
  </si>
  <si>
    <t>EXX975A</t>
  </si>
  <si>
    <t>ZFAADAAPXL6N92039</t>
  </si>
  <si>
    <t>RODRIGUEZ NOLASCO AUGUSTO</t>
  </si>
  <si>
    <t>EXX976A</t>
  </si>
  <si>
    <t>1C4RDHDG8LC307727</t>
  </si>
  <si>
    <t>PADILLA BRIONES SERGIO ROLANDO</t>
  </si>
  <si>
    <t>EXX981A</t>
  </si>
  <si>
    <t>988611559LK302928</t>
  </si>
  <si>
    <t>RADA ARREOLA RAYMUNDO</t>
  </si>
  <si>
    <t>EXX982A</t>
  </si>
  <si>
    <t>988611534LK321773</t>
  </si>
  <si>
    <t>TRUJILLO CARRERA DAVID</t>
  </si>
  <si>
    <t>EXX983A</t>
  </si>
  <si>
    <t>988611537LK320648</t>
  </si>
  <si>
    <t>SERRANO BRISE#O RICARDO</t>
  </si>
  <si>
    <t>EXX985A</t>
  </si>
  <si>
    <t>1C4HJXFG7LW267456</t>
  </si>
  <si>
    <t>NOH PEREZ JESUS</t>
  </si>
  <si>
    <t>EXX986A</t>
  </si>
  <si>
    <t>1C4PJMBX0LD601628</t>
  </si>
  <si>
    <t>GONZALEZ CONTRERAS AMILCAR JAV</t>
  </si>
  <si>
    <t>EXX988A</t>
  </si>
  <si>
    <t>988611539LK321123</t>
  </si>
  <si>
    <t>CARIELO DAVILA ALEXIA</t>
  </si>
  <si>
    <t>EXX990A</t>
  </si>
  <si>
    <t>ML3AB56J8LH004611</t>
  </si>
  <si>
    <t>EXX991A</t>
  </si>
  <si>
    <t>ML3AB56J4LH004184</t>
  </si>
  <si>
    <t>PEREZ FLORES ISRAEL</t>
  </si>
  <si>
    <t>EXX992A</t>
  </si>
  <si>
    <t>ZFAADAAP3L6N92058</t>
  </si>
  <si>
    <t>DE LA CRUZ HERRERA DANIEL EDUA</t>
  </si>
  <si>
    <t>EXX993A</t>
  </si>
  <si>
    <t>ZFAADAAP3L6N93260</t>
  </si>
  <si>
    <t>MENDEZ NIETO ULISES</t>
  </si>
  <si>
    <t>EXX994A</t>
  </si>
  <si>
    <t>ZFAADAAP0L6N92051</t>
  </si>
  <si>
    <t>SALCEDO VALENZUELA MARVIN RUTI</t>
  </si>
  <si>
    <t>EXX995A</t>
  </si>
  <si>
    <t>1C4RJEBG2LC202952</t>
  </si>
  <si>
    <t>MORALES CARRIZALES JOSE MANUEL</t>
  </si>
  <si>
    <t>EXX996A</t>
  </si>
  <si>
    <t>3C4NJCCB8LT170292</t>
  </si>
  <si>
    <t>COVARRUBIAS AGUILERAANA BERENI</t>
  </si>
  <si>
    <t>EXX997A</t>
  </si>
  <si>
    <t>9BD341A64LY673503</t>
  </si>
  <si>
    <t>CELESTINO CASTA#EDA CESAR ERNE</t>
  </si>
  <si>
    <t>EXX998A</t>
  </si>
  <si>
    <t>ML3AB56J7LH003689</t>
  </si>
  <si>
    <t>MEZA RUVALCABA CARLOS IGNACIO</t>
  </si>
  <si>
    <t>EXX999A</t>
  </si>
  <si>
    <t>ZFAADAAP7L6N93262</t>
  </si>
  <si>
    <t>PEREZ REYES MIGUEL ANGEL</t>
  </si>
  <si>
    <t>EY5651A</t>
  </si>
  <si>
    <t>1C6SRFJT9LN273396</t>
  </si>
  <si>
    <t>VALLEJO LARA ANA LUCIA</t>
  </si>
  <si>
    <t>EY5652A</t>
  </si>
  <si>
    <t>9BD578673LY412583</t>
  </si>
  <si>
    <t>TREJO GALVAN OSCAR</t>
  </si>
  <si>
    <t>EY5653A</t>
  </si>
  <si>
    <t>1C6SRFHT4LN314717</t>
  </si>
  <si>
    <t>13/08/2020 00:00:00</t>
  </si>
  <si>
    <t>CHACON FLORES OMAR</t>
  </si>
  <si>
    <t>EY5654A</t>
  </si>
  <si>
    <t>9BD578673LY412485</t>
  </si>
  <si>
    <t>14/08/2020 00:00:00</t>
  </si>
  <si>
    <t>BERLANGA SANTOS HIRAM JAVIER</t>
  </si>
  <si>
    <t>EY5660A</t>
  </si>
  <si>
    <t>9BD578679LY409168</t>
  </si>
  <si>
    <t>24/08/2020 00:00:00</t>
  </si>
  <si>
    <t>MARTINEZ ESPINOZA ISRAEL</t>
  </si>
  <si>
    <t>EY5661A</t>
  </si>
  <si>
    <t>9BD578676LY412061</t>
  </si>
  <si>
    <t>GARCIA ESTRADA SILVERIO NOE</t>
  </si>
  <si>
    <t>EY5662A</t>
  </si>
  <si>
    <t>9BD578679LY411485</t>
  </si>
  <si>
    <t>DE LA TORRE ORTIZ JORGE ALEJAN</t>
  </si>
  <si>
    <t>EY5663A</t>
  </si>
  <si>
    <t>9BD578672LY412459</t>
  </si>
  <si>
    <t>25/08/2020 00:00:00</t>
  </si>
  <si>
    <t>HERNANDEZ MIGUEL JUAN ANTONIO</t>
  </si>
  <si>
    <t>EY5664A</t>
  </si>
  <si>
    <t>1C6SRFHT3KN904809</t>
  </si>
  <si>
    <t>EY5665A</t>
  </si>
  <si>
    <t>3C7WRAKT4MG500180</t>
  </si>
  <si>
    <t>EY5666A</t>
  </si>
  <si>
    <t>3C7WRAHT7MG500181</t>
  </si>
  <si>
    <t>EY5667A</t>
  </si>
  <si>
    <t>3C7WRBLJ4MG500182</t>
  </si>
  <si>
    <t>EY5671A</t>
  </si>
  <si>
    <t>1C4RJFDJ1MC500313</t>
  </si>
  <si>
    <t>19/09/2020 00:00:00</t>
  </si>
  <si>
    <t>AZCUE FLORES SVEIN</t>
  </si>
  <si>
    <t>EY5678A</t>
  </si>
  <si>
    <t>3C6SRADTXLG277724</t>
  </si>
  <si>
    <t>24/11/2020 00:00:00</t>
  </si>
  <si>
    <t>EY5683A</t>
  </si>
  <si>
    <t>1C6SRFHT6MN595632</t>
  </si>
  <si>
    <t>21/12/2020 00:00:00</t>
  </si>
  <si>
    <t>FLORES ARTEAGA ALEJANDRO</t>
  </si>
  <si>
    <t>EY5684A</t>
  </si>
  <si>
    <t>1C6HJTFG2ML538507</t>
  </si>
  <si>
    <t>20/01/2021 00:00:00</t>
  </si>
  <si>
    <t>MENDEZ SOLIS JESSICA LISSET</t>
  </si>
  <si>
    <t>EY5685A</t>
  </si>
  <si>
    <t>9BD281G50MYV59692</t>
  </si>
  <si>
    <t>26/01/2021 00:00:00</t>
  </si>
  <si>
    <t>GUERRERO TORRES DANIEL</t>
  </si>
  <si>
    <t>EY5689A</t>
  </si>
  <si>
    <t>3C6JRAAG0MG570584</t>
  </si>
  <si>
    <t>ENRIQUEZ GIRON MAURICIO</t>
  </si>
  <si>
    <t>EY5690A</t>
  </si>
  <si>
    <t>3C6RRBDT2MG574587</t>
  </si>
  <si>
    <t>EY5691A</t>
  </si>
  <si>
    <t>3C6RRBDT0MG574586</t>
  </si>
  <si>
    <t>DELGADO OLVERA EDUARDO</t>
  </si>
  <si>
    <t>EY5692A</t>
  </si>
  <si>
    <t>3C6RRBDT6MG574592</t>
  </si>
  <si>
    <t>ROMERO SALAZAR ADRIANA</t>
  </si>
  <si>
    <t>EY5693A</t>
  </si>
  <si>
    <t>3C6RRBDTXMG574594</t>
  </si>
  <si>
    <t>ACERO OLIVERA HECTOR</t>
  </si>
  <si>
    <t>EY5694A</t>
  </si>
  <si>
    <t>3C6SRADGXMG571323</t>
  </si>
  <si>
    <t>EY5695A</t>
  </si>
  <si>
    <t>3C6SRADG1MG571324</t>
  </si>
  <si>
    <t>EY6000A</t>
  </si>
  <si>
    <t>3C6SRBDG3MG596635</t>
  </si>
  <si>
    <t>ANGUIANO SERRATO JOSE JULIAN</t>
  </si>
  <si>
    <t>EY6003A</t>
  </si>
  <si>
    <t>1C6JJTEG3ML538874</t>
  </si>
  <si>
    <t>CEBALLOS MARTINEZ MIGUEL ANGEL</t>
  </si>
  <si>
    <t>EY6008A</t>
  </si>
  <si>
    <t>3C6RRBDT2MG574590</t>
  </si>
  <si>
    <t>23/03/2021 00:00:00</t>
  </si>
  <si>
    <t>GUERRA MALTOS ROGELIO</t>
  </si>
  <si>
    <t>EY6009A</t>
  </si>
  <si>
    <t>3C6RRBDT4MG574591</t>
  </si>
  <si>
    <t>ESQUIVEL HERNANDEZ JUAN GABRIE</t>
  </si>
  <si>
    <t>EY6010A</t>
  </si>
  <si>
    <t>3C6RRBDT3MG624669</t>
  </si>
  <si>
    <t>DE PE#A VALDES CESAR DANIEL</t>
  </si>
  <si>
    <t>EY6011A</t>
  </si>
  <si>
    <t>3C6RRBDT6MG574589</t>
  </si>
  <si>
    <t>GARCIA SANCHEZ ANTONIO</t>
  </si>
  <si>
    <t>EY6012A</t>
  </si>
  <si>
    <t>1C6SRFHT2MN665546</t>
  </si>
  <si>
    <t>EY6013A</t>
  </si>
  <si>
    <t>3C6RRBDT3MG624672</t>
  </si>
  <si>
    <t>EY6014A</t>
  </si>
  <si>
    <t>3C6RRBDT7MG602464</t>
  </si>
  <si>
    <t>16/04/2021 00:00:00</t>
  </si>
  <si>
    <t>EY6015A</t>
  </si>
  <si>
    <t>3C6RRBDT4MG646020</t>
  </si>
  <si>
    <t>26/04/2021 00:00:00</t>
  </si>
  <si>
    <t>EY6018A</t>
  </si>
  <si>
    <t>3C6RRBEG3KG512369</t>
  </si>
  <si>
    <t>21/05/2021 00:00:00</t>
  </si>
  <si>
    <t>EY6019A</t>
  </si>
  <si>
    <t>3C6SRBDG5MG616612</t>
  </si>
  <si>
    <t>27/05/2021 00:00:00</t>
  </si>
  <si>
    <t>ZARATE GONZALEZ MAURO JAVIER</t>
  </si>
  <si>
    <t>EY6020A</t>
  </si>
  <si>
    <t>3C6RRBDT5MG602463</t>
  </si>
  <si>
    <t>31/05/2021 00:00:00</t>
  </si>
  <si>
    <t>EY6025A</t>
  </si>
  <si>
    <t>3C6RRBDT5MG624673</t>
  </si>
  <si>
    <t>14/06/2021 00:00:00</t>
  </si>
  <si>
    <t>GARCIA NAVARRO EMMANUEL</t>
  </si>
  <si>
    <t>EY6026A</t>
  </si>
  <si>
    <t>3C6RRBDT3MG624770</t>
  </si>
  <si>
    <t>SALAZAR ALVARADO EDGAR YAIR</t>
  </si>
  <si>
    <t>EY6027A</t>
  </si>
  <si>
    <t>3C6RRBDT1MG624671</t>
  </si>
  <si>
    <t>MARTINEZ HERNANDEZ RODRIGO ARM</t>
  </si>
  <si>
    <t>EY6028A</t>
  </si>
  <si>
    <t>3C6RRBDT7MG624674</t>
  </si>
  <si>
    <t>TORRES SANCHEZ MANUEL EDUARDO</t>
  </si>
  <si>
    <t>EY6029A</t>
  </si>
  <si>
    <t>3C6RRBDT5MG624771</t>
  </si>
  <si>
    <t>ELIZALDE ARREOLA CESAR ENRIQUE</t>
  </si>
  <si>
    <t>EY6030A</t>
  </si>
  <si>
    <t>3C6RRBDTXMG693052</t>
  </si>
  <si>
    <t>21/06/2021 00:00:00</t>
  </si>
  <si>
    <t>DUE#AS DE LA CRUZ MARCOS</t>
  </si>
  <si>
    <t>EY6031A</t>
  </si>
  <si>
    <t>3C6RRBDT3MG693054</t>
  </si>
  <si>
    <t>TREVI#O LOPEZ CARLOS DANIEL</t>
  </si>
  <si>
    <t>EY6032A</t>
  </si>
  <si>
    <t>3C6RRBDT2MG600895</t>
  </si>
  <si>
    <t>RODRIGUEZ RODRIGUEZ ALEXIS</t>
  </si>
  <si>
    <t>EY6033A</t>
  </si>
  <si>
    <t>3C6RRBDT6MG665569</t>
  </si>
  <si>
    <t>LERMA LOPEZ REYNALDO EDUARDO</t>
  </si>
  <si>
    <t>EY6034A</t>
  </si>
  <si>
    <t>3C6RRBDT2MG665570</t>
  </si>
  <si>
    <t>GUEVARA CARRANZA J. JESUS</t>
  </si>
  <si>
    <t>EY6035A</t>
  </si>
  <si>
    <t>3C6RRBDT5MG693055</t>
  </si>
  <si>
    <t>COSTILLA CABALLERO RAUL</t>
  </si>
  <si>
    <t>EY6036A</t>
  </si>
  <si>
    <t>3C6RRBDT1MG693053</t>
  </si>
  <si>
    <t>CORDOVA TREVI#O MAYTE JAZMINE</t>
  </si>
  <si>
    <t>EY6037A</t>
  </si>
  <si>
    <t>3C6SRADG2MG647049</t>
  </si>
  <si>
    <t>GALLEGOS ZU#IGA JAIME ELIACIR</t>
  </si>
  <si>
    <t>EY6038A</t>
  </si>
  <si>
    <t>9BD281H70NYW48227</t>
  </si>
  <si>
    <t>29/07/2021 00:00:00</t>
  </si>
  <si>
    <t>EY6042A</t>
  </si>
  <si>
    <t>3C6RRBDT9MG702758</t>
  </si>
  <si>
    <t>RIOS SALAZAR EMILIO</t>
  </si>
  <si>
    <t>EY6043A</t>
  </si>
  <si>
    <t>3C6JRBAG1MG713225</t>
  </si>
  <si>
    <t>EY6044A</t>
  </si>
  <si>
    <t>3C6JRBAG3MG713226</t>
  </si>
  <si>
    <t>EY6045A</t>
  </si>
  <si>
    <t>3C6JRBAG5MG713227</t>
  </si>
  <si>
    <t>EY6046A</t>
  </si>
  <si>
    <t>3C6RRBDT6MG714706</t>
  </si>
  <si>
    <t>22/10/2021 00:00:00</t>
  </si>
  <si>
    <t>LOPEZ GARCIA RUBEN ARMANDO</t>
  </si>
  <si>
    <t>EY6047A</t>
  </si>
  <si>
    <t>3C6RRBDT8MG714707</t>
  </si>
  <si>
    <t>RUIZ ALDAIZ ANTONIO</t>
  </si>
  <si>
    <t>EY6048A</t>
  </si>
  <si>
    <t>3C6RRBDT1MG714709</t>
  </si>
  <si>
    <t>PINEDA FARIAS JOSUE</t>
  </si>
  <si>
    <t>EY6049A</t>
  </si>
  <si>
    <t>3C6RRBDTXMG714708</t>
  </si>
  <si>
    <t>LAGUNA GASCA JOSE JACOBO</t>
  </si>
  <si>
    <t>EYJ300A</t>
  </si>
  <si>
    <t>ZFAADAAP6L6N92054</t>
  </si>
  <si>
    <t>BASURTO CERVANTES HORACIO</t>
  </si>
  <si>
    <t>EYJ301A</t>
  </si>
  <si>
    <t>ZFAADAAP9L6N93263</t>
  </si>
  <si>
    <t>MARTELL NAJERA ANGEL JESUS</t>
  </si>
  <si>
    <t>EYJ302A</t>
  </si>
  <si>
    <t>ZFAADAAP8L6N92055</t>
  </si>
  <si>
    <t>CEPEDA VILLANUEVA ROLANDO JESU</t>
  </si>
  <si>
    <t>EYJ303A</t>
  </si>
  <si>
    <t>ZFAADAAP0L6P04301</t>
  </si>
  <si>
    <t>RAMIREZ PEREZ JOSUE EZEQUIEL</t>
  </si>
  <si>
    <t>EYJ304A</t>
  </si>
  <si>
    <t>ZFAADAAP6L6N93267</t>
  </si>
  <si>
    <t>BRACHO LEZA CESAR SEBASTIAN</t>
  </si>
  <si>
    <t>EYJ305A</t>
  </si>
  <si>
    <t>9BD341A58LY672801</t>
  </si>
  <si>
    <t>SANDOVAL SENA JOSE CANDELARIO</t>
  </si>
  <si>
    <t>EYJ306A</t>
  </si>
  <si>
    <t>9BD341A63LY673749</t>
  </si>
  <si>
    <t>SANCHEZ DOMINGUEZ DANIEL</t>
  </si>
  <si>
    <t>EYJ307A</t>
  </si>
  <si>
    <t>9BD341A64LY674019</t>
  </si>
  <si>
    <t>EYJ308A</t>
  </si>
  <si>
    <t>9BD341A66LY673812</t>
  </si>
  <si>
    <t>MARTINEZ RODRIGUEZ JOSE RICARD</t>
  </si>
  <si>
    <t>EYJ309A</t>
  </si>
  <si>
    <t>9BD341A68LY674637</t>
  </si>
  <si>
    <t>SIFUENTES IBARRA JESUS EMMANUE</t>
  </si>
  <si>
    <t>EYJ310A</t>
  </si>
  <si>
    <t>9BD341A61LY674589</t>
  </si>
  <si>
    <t>EYJ312A</t>
  </si>
  <si>
    <t>9BD195525L0884358</t>
  </si>
  <si>
    <t>RAMIREZ PARRA ROBERTO GIBRAN</t>
  </si>
  <si>
    <t>EYJ313A</t>
  </si>
  <si>
    <t>988611558LK297513</t>
  </si>
  <si>
    <t>VARELA MOLINA NORMA YAZMIN</t>
  </si>
  <si>
    <t>EYJ315A</t>
  </si>
  <si>
    <t>9BD195A82L0885073</t>
  </si>
  <si>
    <t>EYJ316A</t>
  </si>
  <si>
    <t>9BD195A85L0885102</t>
  </si>
  <si>
    <t>ZERTUCHE VELAZQUEZ EDUARDO</t>
  </si>
  <si>
    <t>EYJ317A</t>
  </si>
  <si>
    <t>9BD195A80L0885010</t>
  </si>
  <si>
    <t>GUILLERMO GAONA CARLOS ADAN</t>
  </si>
  <si>
    <t>EYJ318A</t>
  </si>
  <si>
    <t>ML3AB26J4LH006189</t>
  </si>
  <si>
    <t>ROMERO ALFARO DANIEL</t>
  </si>
  <si>
    <t>EYJ319A</t>
  </si>
  <si>
    <t>ML3AB56J8LH004155</t>
  </si>
  <si>
    <t>AVILA SALAS MOISES</t>
  </si>
  <si>
    <t>EYJ320A</t>
  </si>
  <si>
    <t>ML3AB56J1LH002912</t>
  </si>
  <si>
    <t>EYJ321A</t>
  </si>
  <si>
    <t>9BD195528L0884306</t>
  </si>
  <si>
    <t>MALACARA MENDEZ ALFREDO</t>
  </si>
  <si>
    <t>EYJ323A</t>
  </si>
  <si>
    <t>9BD341A68LY674461</t>
  </si>
  <si>
    <t>BELTRAN MATA JORGE ALONSO</t>
  </si>
  <si>
    <t>EYJ324A</t>
  </si>
  <si>
    <t>9BD341A66LY673633</t>
  </si>
  <si>
    <t>ZAMORA HERNANDEZ JOSE MANUEL</t>
  </si>
  <si>
    <t>EYJ325A</t>
  </si>
  <si>
    <t>9BD195524L0884299</t>
  </si>
  <si>
    <t>HERNANDEZ TOVAR RAUL</t>
  </si>
  <si>
    <t>EYJ326A</t>
  </si>
  <si>
    <t>ZFAADAAPXL6P04628</t>
  </si>
  <si>
    <t>SALAZAR SANCHEZ LAZARO</t>
  </si>
  <si>
    <t>EYJ327A</t>
  </si>
  <si>
    <t>ZFAADAAPXL6P04757</t>
  </si>
  <si>
    <t>SANTIBA#EZ CARRILLO ABRAHAM</t>
  </si>
  <si>
    <t>EYJ328A</t>
  </si>
  <si>
    <t>988611555LK310279</t>
  </si>
  <si>
    <t>EYJ329A</t>
  </si>
  <si>
    <t>988611552LK298415</t>
  </si>
  <si>
    <t>LOZADA BASTIDA RICARDO</t>
  </si>
  <si>
    <t>EYJ330A</t>
  </si>
  <si>
    <t>ML3AB56J4LH006226</t>
  </si>
  <si>
    <t>CASAS BLANCO PAMELA SHARON</t>
  </si>
  <si>
    <t>EYJ331A</t>
  </si>
  <si>
    <t>ZFAADAAP4L6N93266</t>
  </si>
  <si>
    <t>NAVA FERNANDEZ HUMBERTO</t>
  </si>
  <si>
    <t>EYJ332A</t>
  </si>
  <si>
    <t>1C4HJXDN4LW182799</t>
  </si>
  <si>
    <t>MILLAN CHAVEZ JUAN LUIS</t>
  </si>
  <si>
    <t>EYJ333A</t>
  </si>
  <si>
    <t>988611555LK297520</t>
  </si>
  <si>
    <t>MUJICA RAMOS ABRAHAM</t>
  </si>
  <si>
    <t>EYJ334A</t>
  </si>
  <si>
    <t>3C4PDCFG9KT869761</t>
  </si>
  <si>
    <t>ZALDIVAR TESSIER MIGUEL</t>
  </si>
  <si>
    <t>EYJ335A</t>
  </si>
  <si>
    <t>988611535LK321118</t>
  </si>
  <si>
    <t>DE LA TORRE AMEZQUITJOSE ELIAS</t>
  </si>
  <si>
    <t>EYJ336A</t>
  </si>
  <si>
    <t>ML3AB56J0LH006224</t>
  </si>
  <si>
    <t>HERNANDEZ RUIZ EDITH</t>
  </si>
  <si>
    <t>EYJ337A</t>
  </si>
  <si>
    <t>3C4NJDDB2KT818339</t>
  </si>
  <si>
    <t>GOMEZ ESQUIVEL REYNALDO EDUARD</t>
  </si>
  <si>
    <t>EYJ338A</t>
  </si>
  <si>
    <t>9BD195A89L0885104</t>
  </si>
  <si>
    <t>PEREZ ZAVALA JUAN RAMON</t>
  </si>
  <si>
    <t>EYJ339A</t>
  </si>
  <si>
    <t>9BD195A88L0885028</t>
  </si>
  <si>
    <t>EYJ340A</t>
  </si>
  <si>
    <t>9BD195A83L0885082</t>
  </si>
  <si>
    <t>CAMACHO GUTIERREZ ILSE</t>
  </si>
  <si>
    <t>EYJ342A</t>
  </si>
  <si>
    <t>ML3AB26J4LH006385</t>
  </si>
  <si>
    <t>LOPEZ HUERTA EDGAR ADRIAN</t>
  </si>
  <si>
    <t>EYJ343A</t>
  </si>
  <si>
    <t>9BD19556XL0868370</t>
  </si>
  <si>
    <t>MEYMAR RODRIGUEZ CARLOS</t>
  </si>
  <si>
    <t>EYJ345A</t>
  </si>
  <si>
    <t>9BD341A63LY673928</t>
  </si>
  <si>
    <t>CASTANEDA VERGARA JOSE IGNACIO</t>
  </si>
  <si>
    <t>EYJ346A</t>
  </si>
  <si>
    <t>3C4NJCBB6LT141391</t>
  </si>
  <si>
    <t>RODRIGUEZ MELENDEZ JORGE ALEJA</t>
  </si>
  <si>
    <t>EYJ347A</t>
  </si>
  <si>
    <t>ZFAADAAPXL6P02037</t>
  </si>
  <si>
    <t>ARRIAGA VIGIL ALFONSO</t>
  </si>
  <si>
    <t>EYJ348A</t>
  </si>
  <si>
    <t>3C4NJDDB1KT826643</t>
  </si>
  <si>
    <t>VEGA SANTANA ROBERTO</t>
  </si>
  <si>
    <t>EYJ349A</t>
  </si>
  <si>
    <t>ML3AB56J9LH004052</t>
  </si>
  <si>
    <t>HERNANDEZ FLORES CARLOS ALBERT</t>
  </si>
  <si>
    <t>EYJ350A</t>
  </si>
  <si>
    <t>988611559LK297570</t>
  </si>
  <si>
    <t>TRINIDAD CRUZ JOSE ARTEMIO</t>
  </si>
  <si>
    <t>EYJ351A</t>
  </si>
  <si>
    <t>9BD341A68LY673343</t>
  </si>
  <si>
    <t>ORTIZ CARRE#O MARIO ALBERTO</t>
  </si>
  <si>
    <t>EYJ352A</t>
  </si>
  <si>
    <t>988611550LK298574</t>
  </si>
  <si>
    <t>EYJ353A</t>
  </si>
  <si>
    <t>988611534LK321983</t>
  </si>
  <si>
    <t>MAGANA MARES GABRIEL</t>
  </si>
  <si>
    <t>EYJ354A</t>
  </si>
  <si>
    <t>ZFACDACP6L6R85736</t>
  </si>
  <si>
    <t>GRANADOS PEREZ SERGIO ALEJANDR</t>
  </si>
  <si>
    <t>EYJ355A</t>
  </si>
  <si>
    <t>1C4RJFBT6LC284476</t>
  </si>
  <si>
    <t>NAVARRO GARCIA ERIK ELIUT</t>
  </si>
  <si>
    <t>EYJ356A</t>
  </si>
  <si>
    <t>988611556LK303017</t>
  </si>
  <si>
    <t>SABIDO MATURANO JOSE ANTONIO</t>
  </si>
  <si>
    <t>EYJ357A</t>
  </si>
  <si>
    <t>1C4HJXFG8LW255350</t>
  </si>
  <si>
    <t>ALPIZAR CASTRO ISRAEL</t>
  </si>
  <si>
    <t>EYJ358A</t>
  </si>
  <si>
    <t>3C4NJCCB7LT193014</t>
  </si>
  <si>
    <t>TORRES ALCANTARA CARMEN GABRIE</t>
  </si>
  <si>
    <t>EYJ359A</t>
  </si>
  <si>
    <t>9BD373577L5109447</t>
  </si>
  <si>
    <t>CABRERA GARCIA DAVID RODRIGO</t>
  </si>
  <si>
    <t>EYJ360A</t>
  </si>
  <si>
    <t>ZFACDACP5L6R83038</t>
  </si>
  <si>
    <t>LUNA ACOSTA LUIS FELIPE</t>
  </si>
  <si>
    <t>EYJ361A</t>
  </si>
  <si>
    <t>3C4NJCCB6LT122998</t>
  </si>
  <si>
    <t>QUINONES DIAZ JESUS ALBERTO</t>
  </si>
  <si>
    <t>EYJ362A</t>
  </si>
  <si>
    <t>ZFACDACP2L6R42902</t>
  </si>
  <si>
    <t>ROJAS BLACIO CRISOFORO ARTURO</t>
  </si>
  <si>
    <t>EYJ363A</t>
  </si>
  <si>
    <t>ZASPAKBN0L7C86998</t>
  </si>
  <si>
    <t>EYJ364A</t>
  </si>
  <si>
    <t>3C4NJCCB8LT122985</t>
  </si>
  <si>
    <t>ALBITER GONZALEZ NATALY</t>
  </si>
  <si>
    <t>EYJ365A</t>
  </si>
  <si>
    <t>1C4HJXCG7LW292443</t>
  </si>
  <si>
    <t>EYJ367A</t>
  </si>
  <si>
    <t>ZFAADAAP3L6P02039</t>
  </si>
  <si>
    <t>VICU#A MORENO VICTOR MANUEL</t>
  </si>
  <si>
    <t>EYJ368A</t>
  </si>
  <si>
    <t>ZFAADAAP1L6P02041</t>
  </si>
  <si>
    <t>CABRERA TREJO RICARDO</t>
  </si>
  <si>
    <t>EYJ369A</t>
  </si>
  <si>
    <t>ML3AB26JXLH006651</t>
  </si>
  <si>
    <t>CALVILLO DAVILA JOSE ANTONIO</t>
  </si>
  <si>
    <t>EYJ373A</t>
  </si>
  <si>
    <t>2C4RDGBG0LR200126</t>
  </si>
  <si>
    <t>EYJ375A</t>
  </si>
  <si>
    <t>1C4PJMBX4LD613720</t>
  </si>
  <si>
    <t>SANDOVAL CAMPOS MANUEL</t>
  </si>
  <si>
    <t>EYJ376A</t>
  </si>
  <si>
    <t>988611559LK302931</t>
  </si>
  <si>
    <t>RODRIGUEZ RODRIGUEZ JOSE CESAR</t>
  </si>
  <si>
    <t>EYJ377A</t>
  </si>
  <si>
    <t>988611552LK302950</t>
  </si>
  <si>
    <t>LARA ALDAVE GERARDO OLIMPO</t>
  </si>
  <si>
    <t>EYJ378A</t>
  </si>
  <si>
    <t>988611550LK322291</t>
  </si>
  <si>
    <t>EYJ379A</t>
  </si>
  <si>
    <t>3C4PDCGB2LT213051</t>
  </si>
  <si>
    <t>CARDENAS CARDENAS CESAR ADRIAN</t>
  </si>
  <si>
    <t>EYJ380A</t>
  </si>
  <si>
    <t>ZFACDACP1L6R78094</t>
  </si>
  <si>
    <t>NU#EZ DAVILA MIGUEL ANGEL</t>
  </si>
  <si>
    <t>EYJ382A</t>
  </si>
  <si>
    <t>1C4RJEBG7LC221545</t>
  </si>
  <si>
    <t>GUTIERREZ SALAZAR YADIRA</t>
  </si>
  <si>
    <t>EYJ383A</t>
  </si>
  <si>
    <t>ZFAADAAP2L6R48158</t>
  </si>
  <si>
    <t>EYJ384A</t>
  </si>
  <si>
    <t>ZFACDACP5L6R67647</t>
  </si>
  <si>
    <t>EYJ385A</t>
  </si>
  <si>
    <t>988611550LK312599</t>
  </si>
  <si>
    <t>EYJ386A</t>
  </si>
  <si>
    <t>ZFACDACP8L6R84961</t>
  </si>
  <si>
    <t>NAVEJAR PAULI JOSE MARIA</t>
  </si>
  <si>
    <t>EYJ387A</t>
  </si>
  <si>
    <t>ZFACDACP3L6R65511</t>
  </si>
  <si>
    <t>MARTINEZ RAMOS LUIS DAVID</t>
  </si>
  <si>
    <t>EYJ388A</t>
  </si>
  <si>
    <t>988611550LK297599</t>
  </si>
  <si>
    <t>HERNANDEZ FLORES FRANCISCO JAV</t>
  </si>
  <si>
    <t>EYJ390A</t>
  </si>
  <si>
    <t>988611559LK297617</t>
  </si>
  <si>
    <t>EYJ391A</t>
  </si>
  <si>
    <t>ML3AB26J6LH007229</t>
  </si>
  <si>
    <t>GUTIERREZ CARDONA MARIA DEL PI</t>
  </si>
  <si>
    <t>EYJ393A</t>
  </si>
  <si>
    <t>ZFACDACPXL6R72438</t>
  </si>
  <si>
    <t>TORRES MORALES JOSE CLEMENTE</t>
  </si>
  <si>
    <t>EYJ394A</t>
  </si>
  <si>
    <t>988611530LK321236</t>
  </si>
  <si>
    <t>GARCIA SANCHEZ JUAN MANUEL</t>
  </si>
  <si>
    <t>EYJ395A</t>
  </si>
  <si>
    <t>98861153XLK320935</t>
  </si>
  <si>
    <t>EYJ396A</t>
  </si>
  <si>
    <t>9BD341A69LY674291</t>
  </si>
  <si>
    <t>SANCHEZ PADILLA DAVID EDUARDO</t>
  </si>
  <si>
    <t>EYJ397A</t>
  </si>
  <si>
    <t>ML3AB56J2LH004412</t>
  </si>
  <si>
    <t>MARTINEZ MATA HERIBERTO ARIEL</t>
  </si>
  <si>
    <t>EYJ398A</t>
  </si>
  <si>
    <t>ML3AB26J1LH005842</t>
  </si>
  <si>
    <t>BELTRAN GONZALEZ CRISTIAN</t>
  </si>
  <si>
    <t>EYJ399A</t>
  </si>
  <si>
    <t>ML3AB56JXLH004173</t>
  </si>
  <si>
    <t>VAZQUEZ GARCIA ALEJANDRO</t>
  </si>
  <si>
    <t>EYJ400A</t>
  </si>
  <si>
    <t>988611557LK298135</t>
  </si>
  <si>
    <t>GOMEZ CRUZ MIGUEL</t>
  </si>
  <si>
    <t>EYJ401A</t>
  </si>
  <si>
    <t>2C4RDGBGXLR175428</t>
  </si>
  <si>
    <t>SANCHEZ ORTIZ RUBEN</t>
  </si>
  <si>
    <t>EYJ402A</t>
  </si>
  <si>
    <t>ZFAADAAP2L6P01951</t>
  </si>
  <si>
    <t>ARRIAGA BUENO JESUS HUMBERTO</t>
  </si>
  <si>
    <t>EYJ403A</t>
  </si>
  <si>
    <t>ZFACDACP2L6R81067</t>
  </si>
  <si>
    <t>MAGALLANES CASTA#EDAEDUARDO</t>
  </si>
  <si>
    <t>EYJ404A</t>
  </si>
  <si>
    <t>ZFAADAAP0L6P02175</t>
  </si>
  <si>
    <t>MELENDEZ JUAREZ JESUS EDUARDO</t>
  </si>
  <si>
    <t>EYJ405A</t>
  </si>
  <si>
    <t>ML3AB26J2LH004795</t>
  </si>
  <si>
    <t>HERRERA BERLANGA MANUEL ASUNCI</t>
  </si>
  <si>
    <t>EYJ406A</t>
  </si>
  <si>
    <t>988611552LK302690</t>
  </si>
  <si>
    <t>PE#A GARCIA JUAN MANUEL</t>
  </si>
  <si>
    <t>EYJ408A</t>
  </si>
  <si>
    <t>988611553LK302973</t>
  </si>
  <si>
    <t>MENDOZA QUIROGA ROBERTO</t>
  </si>
  <si>
    <t>EYJ410A</t>
  </si>
  <si>
    <t>ZFAADAAPXL6P02040</t>
  </si>
  <si>
    <t>HERNANDEZ CALVILLO CHRISTIAN U</t>
  </si>
  <si>
    <t>EYJ411A</t>
  </si>
  <si>
    <t>9BD195A82L0885056</t>
  </si>
  <si>
    <t>CRUZ ALVAREZ JOSE</t>
  </si>
  <si>
    <t>EYJ412A</t>
  </si>
  <si>
    <t>9BD341A63LY674464</t>
  </si>
  <si>
    <t>EYJ413A</t>
  </si>
  <si>
    <t>9BD341A61LY673491</t>
  </si>
  <si>
    <t>ESPINDOLA ESPINDOLA VICTOR HUG</t>
  </si>
  <si>
    <t>EYJ414A</t>
  </si>
  <si>
    <t>ZFAADAAP4L6P01885</t>
  </si>
  <si>
    <t>EYJ415A</t>
  </si>
  <si>
    <t>ZFAADAAP4L6P01949</t>
  </si>
  <si>
    <t>EYJ416A</t>
  </si>
  <si>
    <t>ZFAADAAPXL6P04449</t>
  </si>
  <si>
    <t>SANTANA ROSSELL IVAN EFREN</t>
  </si>
  <si>
    <t>EYJ418A</t>
  </si>
  <si>
    <t>ZFAADAAPXL6P04452</t>
  </si>
  <si>
    <t>ORDO#EZ GUERRERO LEONARDO ALON</t>
  </si>
  <si>
    <t>EYJ419A</t>
  </si>
  <si>
    <t>ZFAADAAPXL6P03981</t>
  </si>
  <si>
    <t>MEZA ORTIZ ALFREDO JOSE</t>
  </si>
  <si>
    <t>EYJ420A</t>
  </si>
  <si>
    <t>ZFAADAAPXL6P02085</t>
  </si>
  <si>
    <t>GALLEGOS HERRERA DANIEL</t>
  </si>
  <si>
    <t>EYJ421A</t>
  </si>
  <si>
    <t>9BD195A84L0884278</t>
  </si>
  <si>
    <t>FUENTES ELORZA OSCAR</t>
  </si>
  <si>
    <t>EYJ424A</t>
  </si>
  <si>
    <t>ZFAADAAP0L6P01950</t>
  </si>
  <si>
    <t>DAVILA RODRIGUEZ MARIO ALBERTO</t>
  </si>
  <si>
    <t>EYJ425A</t>
  </si>
  <si>
    <t>ZFAADAAP8L6P01887</t>
  </si>
  <si>
    <t>VELAZQUEZ GUZMAN TERESA IVONNE</t>
  </si>
  <si>
    <t>EYJ427A</t>
  </si>
  <si>
    <t>ZFAADAAP9L6P01882</t>
  </si>
  <si>
    <t>GARCIA VEGA HUGO</t>
  </si>
  <si>
    <t>EYJ428A</t>
  </si>
  <si>
    <t>988611551LK297532</t>
  </si>
  <si>
    <t>MORALES CARRE#O RODOLFO ALFRED</t>
  </si>
  <si>
    <t>EYJ429A</t>
  </si>
  <si>
    <t>ML3AB26J8LH004798</t>
  </si>
  <si>
    <t>DIAZ ARIAS INGRID IVONNE</t>
  </si>
  <si>
    <t>EYJ431A</t>
  </si>
  <si>
    <t>ML3AB56J8LH005662</t>
  </si>
  <si>
    <t>EYJ432A</t>
  </si>
  <si>
    <t>ZFAADAAP3L6P02087</t>
  </si>
  <si>
    <t>CORONA GONZALEZ ULISES ZURIEL</t>
  </si>
  <si>
    <t>EYJ433A</t>
  </si>
  <si>
    <t>ZFAADAAP8L6P02084</t>
  </si>
  <si>
    <t>COLIN OCA#A GUSTAVO</t>
  </si>
  <si>
    <t>EYJ434A</t>
  </si>
  <si>
    <t>ML3AB56J6LH003120</t>
  </si>
  <si>
    <t>PEDRAZA MORENO LILIA</t>
  </si>
  <si>
    <t>EYJ435A</t>
  </si>
  <si>
    <t>ZFACDACP1L6R66849</t>
  </si>
  <si>
    <t>FLORES VALLE ROMAN</t>
  </si>
  <si>
    <t>EYJ436A</t>
  </si>
  <si>
    <t>9BD341A61LY674463</t>
  </si>
  <si>
    <t>DAVALOS PE#A ALAN DANIEL</t>
  </si>
  <si>
    <t>EYJ437A</t>
  </si>
  <si>
    <t>9BD195567L0884784</t>
  </si>
  <si>
    <t>AVILES BECERRIL FRANCISCO JAVI</t>
  </si>
  <si>
    <t>EYJ439A</t>
  </si>
  <si>
    <t>ML3AB56J6LH006292</t>
  </si>
  <si>
    <t>PEREZ CAMACHO OSCAR FRANCISCO</t>
  </si>
  <si>
    <t>EYJ440A</t>
  </si>
  <si>
    <t>988611535LK322270</t>
  </si>
  <si>
    <t>DE LA ROSA CASTANEDAJESUS</t>
  </si>
  <si>
    <t>EYJ441A</t>
  </si>
  <si>
    <t>9BD341A59LY673746</t>
  </si>
  <si>
    <t>ORDAZ ABREGO NAYELI</t>
  </si>
  <si>
    <t>EYJ442A</t>
  </si>
  <si>
    <t>9BD341A6XLY673649</t>
  </si>
  <si>
    <t>DORANTES MONTES DE OCA FERNAND</t>
  </si>
  <si>
    <t>EYJ443A</t>
  </si>
  <si>
    <t>ZFAADAAP0L6P01947</t>
  </si>
  <si>
    <t>DOMINGUEZ SALAZAR PABLO</t>
  </si>
  <si>
    <t>EYJ444A</t>
  </si>
  <si>
    <t>988611534LK320977</t>
  </si>
  <si>
    <t>EYJ445A</t>
  </si>
  <si>
    <t>98861153XLK320921</t>
  </si>
  <si>
    <t>BERRIOZABAL BOBADILLCYNTHIA OD</t>
  </si>
  <si>
    <t>EYJ446A</t>
  </si>
  <si>
    <t>988611532LK321769</t>
  </si>
  <si>
    <t>POBLETE JUAREZ MIGUEL ANGEL</t>
  </si>
  <si>
    <t>EYJ450A</t>
  </si>
  <si>
    <t>ML3AB56J1LH007379</t>
  </si>
  <si>
    <t>ZAMUDIO HERNANDEZ ELLIOT</t>
  </si>
  <si>
    <t>EYJ451A</t>
  </si>
  <si>
    <t>3C4NJDDB2LT251504</t>
  </si>
  <si>
    <t>BARRANCO ALMAZAN JESSICA DENIS</t>
  </si>
  <si>
    <t>EYJ452A</t>
  </si>
  <si>
    <t>3C4NJCCB5LT211736</t>
  </si>
  <si>
    <t>EYJ453A</t>
  </si>
  <si>
    <t>ML3AB56J5LH007739</t>
  </si>
  <si>
    <t>VARGAS JIMENEZ ALEJANDRO</t>
  </si>
  <si>
    <t>EYJ454A</t>
  </si>
  <si>
    <t>ML3AB56J3LH004242</t>
  </si>
  <si>
    <t>GARCIA VAZQUEZ GUILLERMO DANIE</t>
  </si>
  <si>
    <t>EYJ455A</t>
  </si>
  <si>
    <t>1C4RDHDGXLC342110</t>
  </si>
  <si>
    <t>AVILA MORALES RAUL</t>
  </si>
  <si>
    <t>EYJ456A</t>
  </si>
  <si>
    <t>3C4NJCCB6LT154978</t>
  </si>
  <si>
    <t>EYJ457A</t>
  </si>
  <si>
    <t>ZFAADAAPXL6N92042</t>
  </si>
  <si>
    <t>RAMIREZ ORTIZ JOSE DE JESUS</t>
  </si>
  <si>
    <t>EYJ458A</t>
  </si>
  <si>
    <t>ML3AB26J4LH007231</t>
  </si>
  <si>
    <t>AVILA VELAZQUEZ ISRAEL ALEJAND</t>
  </si>
  <si>
    <t>EYJ459A</t>
  </si>
  <si>
    <t>ML3AB56J1LH004031</t>
  </si>
  <si>
    <t>EYJ460A</t>
  </si>
  <si>
    <t>ML3AB56J2LH005477</t>
  </si>
  <si>
    <t>EYJ461A</t>
  </si>
  <si>
    <t>988611557LK316133</t>
  </si>
  <si>
    <t>MUNGUIA VEGA LUIS GERARDO</t>
  </si>
  <si>
    <t>EYJ462A</t>
  </si>
  <si>
    <t>988611558LK302998</t>
  </si>
  <si>
    <t>FLORES GOMEZ RAMON</t>
  </si>
  <si>
    <t>EYJ463A</t>
  </si>
  <si>
    <t>9BD341A65LY674644</t>
  </si>
  <si>
    <t>GUTIERREZ TORRES VICTOR HUGO</t>
  </si>
  <si>
    <t>EYJ464A</t>
  </si>
  <si>
    <t>9BD341A61LY674625</t>
  </si>
  <si>
    <t>EYJ465A</t>
  </si>
  <si>
    <t>9BD341A61LY673619</t>
  </si>
  <si>
    <t>EYJ466A</t>
  </si>
  <si>
    <t>988611556LK298367</t>
  </si>
  <si>
    <t>GUTIERREZ ESCUDERO OSCAR</t>
  </si>
  <si>
    <t>EYJ467A</t>
  </si>
  <si>
    <t>1C4HJXEN6LW263690</t>
  </si>
  <si>
    <t>FAVILA MARTINEZ MAURICIO J</t>
  </si>
  <si>
    <t>EYJ468A</t>
  </si>
  <si>
    <t>988611539LK320974</t>
  </si>
  <si>
    <t>MAYORAL TALAVERA DANIEL GONZAL</t>
  </si>
  <si>
    <t>EYJ469A</t>
  </si>
  <si>
    <t>2C4RC1EG0LR210649</t>
  </si>
  <si>
    <t>BENAVIDES ZAMORA CLAUDIA ROSAR</t>
  </si>
  <si>
    <t>EYJ470A</t>
  </si>
  <si>
    <t>1C4PJMBX4LD578273</t>
  </si>
  <si>
    <t>MARTINEZ CHACON SARAHI</t>
  </si>
  <si>
    <t>EYJ471A</t>
  </si>
  <si>
    <t>1C4PJLJX1LD616375</t>
  </si>
  <si>
    <t>COSTE ORTEGA PAULETTE</t>
  </si>
  <si>
    <t>EYJ472A</t>
  </si>
  <si>
    <t>1C4RJEBGXLC214170</t>
  </si>
  <si>
    <t>CERON GOMEZ FRANCISCO ALONSO</t>
  </si>
  <si>
    <t>EYJ473A</t>
  </si>
  <si>
    <t>2C4RDGBG8LR175427</t>
  </si>
  <si>
    <t>RUAS FERRAZ PEREIRA PEDRO</t>
  </si>
  <si>
    <t>EYJ474A</t>
  </si>
  <si>
    <t>2C4RC1N74LR198814</t>
  </si>
  <si>
    <t>EYJ476A</t>
  </si>
  <si>
    <t>3C4NJCCB8LT161995</t>
  </si>
  <si>
    <t>28/08/2020 00:00:00</t>
  </si>
  <si>
    <t>EYJ477A</t>
  </si>
  <si>
    <t>3C4NJDDB6LT244930</t>
  </si>
  <si>
    <t>CAMACHO LOZANO EDGAR DE JESUS</t>
  </si>
  <si>
    <t>EYJ478A</t>
  </si>
  <si>
    <t>1C4RDHDG0LC356209</t>
  </si>
  <si>
    <t>SANDOVAL MEDINA LUIS ALBERTO</t>
  </si>
  <si>
    <t>EYJ479A</t>
  </si>
  <si>
    <t>1C4RDHDG8LC349265</t>
  </si>
  <si>
    <t>COBOS PACHECO JUAN CARLOS</t>
  </si>
  <si>
    <t>EYJ481A</t>
  </si>
  <si>
    <t>3C4NJDDB5LT254929</t>
  </si>
  <si>
    <t>ARGUELLO RODRIGUEZ MARIA DEL C</t>
  </si>
  <si>
    <t>EYJ482A</t>
  </si>
  <si>
    <t>ML3AB56J0LH007714</t>
  </si>
  <si>
    <t>EYJ483A</t>
  </si>
  <si>
    <t>ML3AB56J1LH007740</t>
  </si>
  <si>
    <t>LUCIO GARCIA JOSUE</t>
  </si>
  <si>
    <t>EYJ484A</t>
  </si>
  <si>
    <t>ZFACDACP9L6R97072</t>
  </si>
  <si>
    <t>EYJ485A</t>
  </si>
  <si>
    <t>ZFACDACP3L6R97696</t>
  </si>
  <si>
    <t>TENORIO SANDOVAL HUMBERTO</t>
  </si>
  <si>
    <t>EYJ487A</t>
  </si>
  <si>
    <t>ML3AB56J7LH003739</t>
  </si>
  <si>
    <t>31/08/2020 00:00:00</t>
  </si>
  <si>
    <t>EYJ489A</t>
  </si>
  <si>
    <t>1C4HJXFG6LW323323</t>
  </si>
  <si>
    <t>CAVAZOS VIEZCA MARIO</t>
  </si>
  <si>
    <t>EYJ490A</t>
  </si>
  <si>
    <t>1C4RDHDG1LC372578</t>
  </si>
  <si>
    <t>MARIN DE LA CRUZ ANGEL</t>
  </si>
  <si>
    <t>EYJ491A</t>
  </si>
  <si>
    <t>ZFAADAAP5L6P02088</t>
  </si>
  <si>
    <t>EYJ492A</t>
  </si>
  <si>
    <t>ZFAADAAP1L6P02086</t>
  </si>
  <si>
    <t>OROZCO DE LA ROSA ERNESTO</t>
  </si>
  <si>
    <t>EYJ493A</t>
  </si>
  <si>
    <t>ZFAADAAP1L6P02038</t>
  </si>
  <si>
    <t>MOYO GUTIERREZ OSCAR</t>
  </si>
  <si>
    <t>EYJ496A</t>
  </si>
  <si>
    <t>ZFACDACP6L6R69794</t>
  </si>
  <si>
    <t>RODRIGUEZ ASTORGA EDUARDO</t>
  </si>
  <si>
    <t>EYJ497A</t>
  </si>
  <si>
    <t>2C4RDGBG6LR180013</t>
  </si>
  <si>
    <t>MENDEZ VAZQUEZ MARCO ANTONIO</t>
  </si>
  <si>
    <t>EYJ498A</t>
  </si>
  <si>
    <t>1C4PJLJX0LD577164</t>
  </si>
  <si>
    <t>EYJ499A</t>
  </si>
  <si>
    <t>3C4NJCCB6LT135783</t>
  </si>
  <si>
    <t>RAMIREZ RIOS ALVARO</t>
  </si>
  <si>
    <t>EZD001A</t>
  </si>
  <si>
    <t>ZARCABC40L7543127</t>
  </si>
  <si>
    <t>LOPEZ RODRIGUEZ ARISVE</t>
  </si>
  <si>
    <t>EZD002A</t>
  </si>
  <si>
    <t>ZFACDACP9L6R97069</t>
  </si>
  <si>
    <t>TORRES OREGEL HORACIO</t>
  </si>
  <si>
    <t>EZD003A</t>
  </si>
  <si>
    <t>ZFACDACP5L6R98347</t>
  </si>
  <si>
    <t>CHIU ARREOLA ISRAEL YOSHINORI</t>
  </si>
  <si>
    <t>EZD004A</t>
  </si>
  <si>
    <t>1C4RJEBG4LC407298</t>
  </si>
  <si>
    <t>ROMERO CAMPOS ELOY</t>
  </si>
  <si>
    <t>EZD005A</t>
  </si>
  <si>
    <t>1C4PJLJXXLD616374</t>
  </si>
  <si>
    <t>LIRA RAMIREZ JUAN MANUEL</t>
  </si>
  <si>
    <t>EZD007A</t>
  </si>
  <si>
    <t>9BD341A69LY673657</t>
  </si>
  <si>
    <t>CORDOVA MARTINEZ FRANCISCO ALE</t>
  </si>
  <si>
    <t>EZD008A</t>
  </si>
  <si>
    <t>9BD341A68LY673651</t>
  </si>
  <si>
    <t>DE LEON HERNANDEZ OSCAR</t>
  </si>
  <si>
    <t>EZD009A</t>
  </si>
  <si>
    <t>9BD195526L0884059</t>
  </si>
  <si>
    <t>MORALES AYALA RODOLFO</t>
  </si>
  <si>
    <t>EZD010A</t>
  </si>
  <si>
    <t>ZFAADAAP2L6P02176</t>
  </si>
  <si>
    <t>AVILA OJEDA ARNULFO</t>
  </si>
  <si>
    <t>EZD011A</t>
  </si>
  <si>
    <t>ZFAADAAP7L6P02271</t>
  </si>
  <si>
    <t>GAMBOA SANCHEZ DANNDY DANIEL</t>
  </si>
  <si>
    <t>EZD012A</t>
  </si>
  <si>
    <t>2C4RDGDG3LR234154</t>
  </si>
  <si>
    <t>EZD013A</t>
  </si>
  <si>
    <t>9BD195528L0884645</t>
  </si>
  <si>
    <t>MENDOZA SANCHEZ NORMA CAROLINA</t>
  </si>
  <si>
    <t>EZD014A</t>
  </si>
  <si>
    <t>ML3AB56J4LH004072</t>
  </si>
  <si>
    <t>RIVERA DE LA TORRE RUTH LILIAN</t>
  </si>
  <si>
    <t>EZD015A</t>
  </si>
  <si>
    <t>ZFACDACP2L6R79240</t>
  </si>
  <si>
    <t>EZD016A</t>
  </si>
  <si>
    <t>ZFAADAAP8L6P02179</t>
  </si>
  <si>
    <t>EZD017A</t>
  </si>
  <si>
    <t>ZFAADAAP4L6P02177</t>
  </si>
  <si>
    <t>PADILLA DELGADO SERGIO ENRIQUE</t>
  </si>
  <si>
    <t>EZD018A</t>
  </si>
  <si>
    <t>988611536LK320415</t>
  </si>
  <si>
    <t>LOPEZ CARREON ARTURO</t>
  </si>
  <si>
    <t>EZD020A</t>
  </si>
  <si>
    <t>2C4RDGBGXLR175431</t>
  </si>
  <si>
    <t>VAZQUEZ GONZALEZ ALBERTO ALEJA</t>
  </si>
  <si>
    <t>EZD021A</t>
  </si>
  <si>
    <t>1C4PJMBXXLD516036</t>
  </si>
  <si>
    <t>SOSA VAZQUEZ MARCO ANTONIO</t>
  </si>
  <si>
    <t>EZD025A</t>
  </si>
  <si>
    <t>ZFAADAAP4L6P03779</t>
  </si>
  <si>
    <t>RUELAS MORALES PEDRO</t>
  </si>
  <si>
    <t>EZD026A</t>
  </si>
  <si>
    <t>ZFAADAAP3L6P03787</t>
  </si>
  <si>
    <t>FLORES JARAMILLO JOSE ALEJANDR</t>
  </si>
  <si>
    <t>EZD027A</t>
  </si>
  <si>
    <t>ZFAADAAP9L6P03776</t>
  </si>
  <si>
    <t>EZD028A</t>
  </si>
  <si>
    <t>ZFAADAAP9L6P02272</t>
  </si>
  <si>
    <t>EZD029A</t>
  </si>
  <si>
    <t>ZFAADAAP4L6P02275</t>
  </si>
  <si>
    <t>EZD030A</t>
  </si>
  <si>
    <t>ZFAADAAP1L6P02279</t>
  </si>
  <si>
    <t>EZD031A</t>
  </si>
  <si>
    <t>ZFAADAAP3L6P02283</t>
  </si>
  <si>
    <t>ALMAGUER MARTINEZ MARCO ANTONI</t>
  </si>
  <si>
    <t>EZD032A</t>
  </si>
  <si>
    <t>1C4HJXFG6LW224632</t>
  </si>
  <si>
    <t>RIOS RODRIGUEZ FRANCISCO JAVIE</t>
  </si>
  <si>
    <t>EZD033A</t>
  </si>
  <si>
    <t>3C4NJCCB4LT256828</t>
  </si>
  <si>
    <t>TROCONIS BARAHONA MIRYAM DANAE</t>
  </si>
  <si>
    <t>EZD035A</t>
  </si>
  <si>
    <t>1C4HJXFG2LW323321</t>
  </si>
  <si>
    <t>EZD036A</t>
  </si>
  <si>
    <t>1C4HJXFG0LW323320</t>
  </si>
  <si>
    <t>FIGUEROA FLORES ERIC ISRAEL</t>
  </si>
  <si>
    <t>EZD037A</t>
  </si>
  <si>
    <t>2C4RC1GG6LR192669</t>
  </si>
  <si>
    <t>REYES LOPEZ JUAN FLORENTINO</t>
  </si>
  <si>
    <t>EZD038A</t>
  </si>
  <si>
    <t>9BD341A53LY664380</t>
  </si>
  <si>
    <t>RAMOS VILLALOBOS LEOVARDO</t>
  </si>
  <si>
    <t>EZD039A</t>
  </si>
  <si>
    <t>3C4NJCCBXLT171217</t>
  </si>
  <si>
    <t>EZD040A</t>
  </si>
  <si>
    <t>2C3CDZJG7LH179594</t>
  </si>
  <si>
    <t>ESTAVILLO PEDROZA FERNANDO</t>
  </si>
  <si>
    <t>EZD041A</t>
  </si>
  <si>
    <t>1C4HJXFG4LW323322</t>
  </si>
  <si>
    <t>VENTURA PACHECO JUAN CIRILO</t>
  </si>
  <si>
    <t>EZD042A</t>
  </si>
  <si>
    <t>ML3AB56JXLH007297</t>
  </si>
  <si>
    <t>DORANTES CORRAL ANA LAURA</t>
  </si>
  <si>
    <t>EZD043A</t>
  </si>
  <si>
    <t>3C4NJDDB7LT209782</t>
  </si>
  <si>
    <t>TORRES VALLE CRISTIAN</t>
  </si>
  <si>
    <t>EZD045A</t>
  </si>
  <si>
    <t>1C4RJFBT7LC264947</t>
  </si>
  <si>
    <t>EZD046A</t>
  </si>
  <si>
    <t>ZASPAKBNXL7C85809</t>
  </si>
  <si>
    <t>EZD047A</t>
  </si>
  <si>
    <t>ZARFAMBN6L7630906</t>
  </si>
  <si>
    <t>EZD048A</t>
  </si>
  <si>
    <t>ZFAADAAP4L6P04933</t>
  </si>
  <si>
    <t>EZD049A</t>
  </si>
  <si>
    <t>2C3CDZJG0LH165276</t>
  </si>
  <si>
    <t>VALENZUELA VENADERO BRYAN EDUA</t>
  </si>
  <si>
    <t>EZD052A</t>
  </si>
  <si>
    <t>ZFAADAAP0L6P04931</t>
  </si>
  <si>
    <t>GUADARRAMA MIRANDA SERGIO</t>
  </si>
  <si>
    <t>EZD053A</t>
  </si>
  <si>
    <t>1C4HJXEN7LW124443</t>
  </si>
  <si>
    <t>23/09/2020 00:00:00</t>
  </si>
  <si>
    <t>LEON FLORES CARLOS</t>
  </si>
  <si>
    <t>EZD055A</t>
  </si>
  <si>
    <t>ML3AB26J3LH008192</t>
  </si>
  <si>
    <t>29/09/2020 00:00:00</t>
  </si>
  <si>
    <t>CAMACHO CALDERON PABLO ALBERTO</t>
  </si>
  <si>
    <t>EZD056A</t>
  </si>
  <si>
    <t>ZFACDACP3L6R98346</t>
  </si>
  <si>
    <t>NAJERA AVILA CARLOS CUAUHTEMOC</t>
  </si>
  <si>
    <t>EZD057A</t>
  </si>
  <si>
    <t>ZFACDACPXL6R98344</t>
  </si>
  <si>
    <t>RODRIGUEZ GALINDO MARIO ALEJAN</t>
  </si>
  <si>
    <t>EZD058A</t>
  </si>
  <si>
    <t>ZFACDACP7L6R97698</t>
  </si>
  <si>
    <t>GONZALEZ MARTINEZ VICENTE</t>
  </si>
  <si>
    <t>EZD059A</t>
  </si>
  <si>
    <t>ZFACDACP4L6R98338</t>
  </si>
  <si>
    <t>RUIZ CALDERON PABLO</t>
  </si>
  <si>
    <t>EZD060A</t>
  </si>
  <si>
    <t>1C4HJXANXLW291322</t>
  </si>
  <si>
    <t>RAMOS CASTILLO BENJAMIN ARTURO</t>
  </si>
  <si>
    <t>EZD061A</t>
  </si>
  <si>
    <t>2C4RC1GG3LR192659</t>
  </si>
  <si>
    <t>ARIZMENDI NAVA LUIS GERARDO</t>
  </si>
  <si>
    <t>EZD062A</t>
  </si>
  <si>
    <t>2C4RC1GG4LR192668</t>
  </si>
  <si>
    <t>EZD063A</t>
  </si>
  <si>
    <t>988611562LK320969</t>
  </si>
  <si>
    <t>EZD064A</t>
  </si>
  <si>
    <t>988611563LK291756</t>
  </si>
  <si>
    <t>MARTINEZ MIRANDA IGNACIO</t>
  </si>
  <si>
    <t>EZD066A</t>
  </si>
  <si>
    <t>988611533LK316077</t>
  </si>
  <si>
    <t>EZD068A</t>
  </si>
  <si>
    <t>ZFAADAAP4L6P03989</t>
  </si>
  <si>
    <t>MARTINEZ SANCHEZ JOSE DEL REFU</t>
  </si>
  <si>
    <t>EZD069A</t>
  </si>
  <si>
    <t>ZFAADAAP7L6P03792</t>
  </si>
  <si>
    <t>GARCIA MONTES OSCAR GERARDO</t>
  </si>
  <si>
    <t>EZD070A</t>
  </si>
  <si>
    <t>ZFAADAAP0L6P04153</t>
  </si>
  <si>
    <t>AGUILLON PE#A RAMIRO EDUARDO</t>
  </si>
  <si>
    <t>EZD071A</t>
  </si>
  <si>
    <t>ZFAADAAP6L6P04299</t>
  </si>
  <si>
    <t>30/09/2020 00:00:00</t>
  </si>
  <si>
    <t>SEGURA SANCHEZ JESUS JAVIER</t>
  </si>
  <si>
    <t>EZD072A</t>
  </si>
  <si>
    <t>ZFAADAAP7L6P04294</t>
  </si>
  <si>
    <t>ZAVALA GOMEZ RAUL ENRIQUE</t>
  </si>
  <si>
    <t>EZD073A</t>
  </si>
  <si>
    <t>ZFAADAAP0L6P04296</t>
  </si>
  <si>
    <t>CERVANTES SIFUENTES HUGO IVAN</t>
  </si>
  <si>
    <t>EZD074A</t>
  </si>
  <si>
    <t>ZFAADAAP9L6P03986</t>
  </si>
  <si>
    <t>ACLE MOLINA EDUARDO SALOMON</t>
  </si>
  <si>
    <t>EZD075A</t>
  </si>
  <si>
    <t>ZFAADAAP2L6P04297</t>
  </si>
  <si>
    <t>EZD076A</t>
  </si>
  <si>
    <t>2C4RDGBG2LR200239</t>
  </si>
  <si>
    <t>ARCE MERAZ VICTOR ARTURO</t>
  </si>
  <si>
    <t>EZD077A</t>
  </si>
  <si>
    <t>2C4RDGBG7LR200236</t>
  </si>
  <si>
    <t>EZD078A</t>
  </si>
  <si>
    <t>2C4RDGBG5LR214331</t>
  </si>
  <si>
    <t>SALMERON DEL BOSQUE ANTONIO AR</t>
  </si>
  <si>
    <t>EZD079A</t>
  </si>
  <si>
    <t>2C4RC1GG1LR173401</t>
  </si>
  <si>
    <t>LAZALDE PERALES CYNTHIA KARINA</t>
  </si>
  <si>
    <t>EZD080A</t>
  </si>
  <si>
    <t>2C4RC1GG0LR192652</t>
  </si>
  <si>
    <t>ELIAS ELIZONDO ARMANDO</t>
  </si>
  <si>
    <t>EZD083A</t>
  </si>
  <si>
    <t>ZFAADAAP8L6P04305</t>
  </si>
  <si>
    <t>EZD084A</t>
  </si>
  <si>
    <t>ML3AB26J8LH007197</t>
  </si>
  <si>
    <t>ORTIZ GUARDIOLA LORENA LIZETH</t>
  </si>
  <si>
    <t>EZD085A</t>
  </si>
  <si>
    <t>2C4RC1GG2LR192670</t>
  </si>
  <si>
    <t>GONZALEZ CANCINO CESAR</t>
  </si>
  <si>
    <t>EZD086A</t>
  </si>
  <si>
    <t>ZFAADAAP6L6P02178</t>
  </si>
  <si>
    <t>GARCIA AMAYA ARELI</t>
  </si>
  <si>
    <t>EZD088A</t>
  </si>
  <si>
    <t>988611555LK297517</t>
  </si>
  <si>
    <t>GARCIA LIMON GABRIEL JOSE</t>
  </si>
  <si>
    <t>EZD089A</t>
  </si>
  <si>
    <t>3C4NJDDB7LT250266</t>
  </si>
  <si>
    <t>BARRON JARAMILLO MICHEEL EDUAR</t>
  </si>
  <si>
    <t>EZD090A</t>
  </si>
  <si>
    <t>3C4NJDDB2LT245069</t>
  </si>
  <si>
    <t>ESTRADA MIRANDA RAUL ALEJANDRO</t>
  </si>
  <si>
    <t>EZD091A</t>
  </si>
  <si>
    <t>ZFACDACP2L6R84633</t>
  </si>
  <si>
    <t>GRANADOS RESENDIZ MARIANA</t>
  </si>
  <si>
    <t>EZD092A</t>
  </si>
  <si>
    <t>ML3AB56J6LH004610</t>
  </si>
  <si>
    <t>CASTA#EDA JIMENEZ ERIKA CECILI</t>
  </si>
  <si>
    <t>EZD093A</t>
  </si>
  <si>
    <t>988611564LK320410</t>
  </si>
  <si>
    <t>JIMENEZ LEDESMA ROBERTO</t>
  </si>
  <si>
    <t>EZD094A</t>
  </si>
  <si>
    <t>2C4RC1GG6LR192655</t>
  </si>
  <si>
    <t>MASCARUA BANUELOS OSBAHAL MIGU</t>
  </si>
  <si>
    <t>EZD095A</t>
  </si>
  <si>
    <t>ZFAADAAP6L6P03783</t>
  </si>
  <si>
    <t>EZD096A</t>
  </si>
  <si>
    <t>2C4RC1GGXLR173400</t>
  </si>
  <si>
    <t>EZD097A</t>
  </si>
  <si>
    <t>ZFAADAAP1L6P04761</t>
  </si>
  <si>
    <t>PADILLA SALINAS JUAN CARLOS</t>
  </si>
  <si>
    <t>EZD098A</t>
  </si>
  <si>
    <t>ZFACDACP6L6R98339</t>
  </si>
  <si>
    <t>PE#A LOPEZ RUSTHER MANUEL</t>
  </si>
  <si>
    <t>EZD099A</t>
  </si>
  <si>
    <t>988611562LK291862</t>
  </si>
  <si>
    <t>MEDINA ESPARZA ENRIQUE</t>
  </si>
  <si>
    <t>EZD100A</t>
  </si>
  <si>
    <t>988611568LK291784</t>
  </si>
  <si>
    <t>ESPINOZA CAMACHO EDUARDO ENRIQ</t>
  </si>
  <si>
    <t>EZD101A</t>
  </si>
  <si>
    <t>98861156XLK292029</t>
  </si>
  <si>
    <t>VILLEGAS DELGADO ISRAEL</t>
  </si>
  <si>
    <t>EZD106A</t>
  </si>
  <si>
    <t>ZFAADAAR4L6R65514</t>
  </si>
  <si>
    <t>SAUCEDO RAMOS EDGAR FRANCISCO</t>
  </si>
  <si>
    <t>EZD108A</t>
  </si>
  <si>
    <t>ZFAADAAP7L6P04764</t>
  </si>
  <si>
    <t>EZD109A</t>
  </si>
  <si>
    <t>ZFAADAAP3L6P04938</t>
  </si>
  <si>
    <t>SANCHEZ ALMAGUER JUAN JOSE</t>
  </si>
  <si>
    <t>EZD110A</t>
  </si>
  <si>
    <t>ZFAADAAP6L6P04934</t>
  </si>
  <si>
    <t>EZD111A</t>
  </si>
  <si>
    <t>ZFAADAAP4L6P04303</t>
  </si>
  <si>
    <t>GERMAN CUEVAS SERGIO</t>
  </si>
  <si>
    <t>EZD112A</t>
  </si>
  <si>
    <t>988611567LK320577</t>
  </si>
  <si>
    <t>MARTINEZ ROMERO LUIS FERNANDO</t>
  </si>
  <si>
    <t>EZD113A</t>
  </si>
  <si>
    <t>988611560LK296252</t>
  </si>
  <si>
    <t>EZD114A</t>
  </si>
  <si>
    <t>988611531LK320483</t>
  </si>
  <si>
    <t>HERNANDEZ CHACON LUIS MIGUEL</t>
  </si>
  <si>
    <t>EZD115A</t>
  </si>
  <si>
    <t>ZFACDACP3L6R97374</t>
  </si>
  <si>
    <t>AJAS AGUILAR ALFREDO</t>
  </si>
  <si>
    <t>EZD116A</t>
  </si>
  <si>
    <t>ZFAADAAP7L6P03985</t>
  </si>
  <si>
    <t>EZD117A</t>
  </si>
  <si>
    <t>ZFAADAAP0L6P03794</t>
  </si>
  <si>
    <t>ROMERO ROCHA RAUL ENRIQUE</t>
  </si>
  <si>
    <t>EZD118A</t>
  </si>
  <si>
    <t>988611560LK291729</t>
  </si>
  <si>
    <t>EZD119A</t>
  </si>
  <si>
    <t>ZFAADAAP9L6P04460</t>
  </si>
  <si>
    <t>ROJAS MENDEZ LEODEGARIO</t>
  </si>
  <si>
    <t>EZD120A</t>
  </si>
  <si>
    <t>98861156XLK291995</t>
  </si>
  <si>
    <t>JUAREZ PASARAN MARCO ANTONIO</t>
  </si>
  <si>
    <t>EZD121A</t>
  </si>
  <si>
    <t>98861156XLK292001</t>
  </si>
  <si>
    <t>MORALES MOLINA CESAR</t>
  </si>
  <si>
    <t>EZD122A</t>
  </si>
  <si>
    <t>988611561LK292081</t>
  </si>
  <si>
    <t>HERNANDEZ SANTILLAN ALFREDO</t>
  </si>
  <si>
    <t>EZD123A</t>
  </si>
  <si>
    <t>ZFAADAAP0L6P03987</t>
  </si>
  <si>
    <t>RIVERO MULLER SANTIAGO</t>
  </si>
  <si>
    <t>EZD125A</t>
  </si>
  <si>
    <t>ZFAADAAP5L6P04455</t>
  </si>
  <si>
    <t>GALVAN TORRES RAUL</t>
  </si>
  <si>
    <t>EZD126A</t>
  </si>
  <si>
    <t>ZFAADAAP1L6P03982</t>
  </si>
  <si>
    <t>LUCIO FLORES ANGELICA NOHEMI</t>
  </si>
  <si>
    <t>EZD127A</t>
  </si>
  <si>
    <t>ZFAADAAP2L6P04929</t>
  </si>
  <si>
    <t>CALIXTO PIEDRA EDGARDO</t>
  </si>
  <si>
    <t>EZD128A</t>
  </si>
  <si>
    <t>ZFAADAAP1L6P04629</t>
  </si>
  <si>
    <t>URIBE POSADA JUAN DAVID</t>
  </si>
  <si>
    <t>EZD129A</t>
  </si>
  <si>
    <t>988611565LK291449</t>
  </si>
  <si>
    <t>ORTEGA GUADARRAMA OSCAR</t>
  </si>
  <si>
    <t>EZD130A</t>
  </si>
  <si>
    <t>9BD195A86L0891121</t>
  </si>
  <si>
    <t>OLIVARES MONTES JAIME</t>
  </si>
  <si>
    <t>EZD131A</t>
  </si>
  <si>
    <t>9BD195A81L0890944</t>
  </si>
  <si>
    <t>BANUELOS BALDERAS EMILIO BRAUL</t>
  </si>
  <si>
    <t>EZD133A</t>
  </si>
  <si>
    <t>9BD341A62LY687805</t>
  </si>
  <si>
    <t>EZD134A</t>
  </si>
  <si>
    <t>9BD195A85L0891210</t>
  </si>
  <si>
    <t>DIAZ OLIVARES DAVID</t>
  </si>
  <si>
    <t>EZD135A</t>
  </si>
  <si>
    <t>ML3AB56J9LH007890</t>
  </si>
  <si>
    <t>FLORES ROMERO ANICETO</t>
  </si>
  <si>
    <t>EZD136A</t>
  </si>
  <si>
    <t>ZFACDACP1L6R97373</t>
  </si>
  <si>
    <t>LOPEZ ROBLES LEONARDO TOBIAS</t>
  </si>
  <si>
    <t>EZD137A</t>
  </si>
  <si>
    <t>9BD341A65LY686857</t>
  </si>
  <si>
    <t>CRUZ MARTINEZ GUSTAVO</t>
  </si>
  <si>
    <t>EZD138A</t>
  </si>
  <si>
    <t>9BD341A60LY686586</t>
  </si>
  <si>
    <t>MIRAFUENTES ESTRADA SANTIAGO</t>
  </si>
  <si>
    <t>EZD139A</t>
  </si>
  <si>
    <t>9BD341A6XLY686868</t>
  </si>
  <si>
    <t>TRUJILLO GONZALEZ RICARDO</t>
  </si>
  <si>
    <t>EZD140A</t>
  </si>
  <si>
    <t>9BD341A64LY686882</t>
  </si>
  <si>
    <t>ESCALERA VARGAS RENE</t>
  </si>
  <si>
    <t>EZD142A</t>
  </si>
  <si>
    <t>9BD341A52LY688895</t>
  </si>
  <si>
    <t>BETANCOURT CORTES HIBRAN</t>
  </si>
  <si>
    <t>EZD143A</t>
  </si>
  <si>
    <t>9BD341A5XLY687963</t>
  </si>
  <si>
    <t>FAJARDO ORDU#O MIREYA</t>
  </si>
  <si>
    <t>EZD144A</t>
  </si>
  <si>
    <t>9BD341A62LY688467</t>
  </si>
  <si>
    <t>GONZALEZ LOPEZ MARIO</t>
  </si>
  <si>
    <t>EZD145A</t>
  </si>
  <si>
    <t>9BD341A65LY688544</t>
  </si>
  <si>
    <t>ORTIZ CAMINO VICTOR HUGO</t>
  </si>
  <si>
    <t>EZD147A</t>
  </si>
  <si>
    <t>9BD341A68LY688523</t>
  </si>
  <si>
    <t>AVILES FLORES CARLOS ALBERTO</t>
  </si>
  <si>
    <t>EZD149A</t>
  </si>
  <si>
    <t>9BD195A89L0891615</t>
  </si>
  <si>
    <t>13/10/2020 00:00:00</t>
  </si>
  <si>
    <t>FIRO CELIS OSCAR</t>
  </si>
  <si>
    <t>EZD150A</t>
  </si>
  <si>
    <t>9BD195A87L0890981</t>
  </si>
  <si>
    <t>TORRES ALANIS ATANACIO</t>
  </si>
  <si>
    <t>EZD151A</t>
  </si>
  <si>
    <t>9BD195A84L0890694</t>
  </si>
  <si>
    <t>FLORES MARTINEZ BELTRAN SINAI</t>
  </si>
  <si>
    <t>EZD152A</t>
  </si>
  <si>
    <t>9BD195A86L0891085</t>
  </si>
  <si>
    <t>CARRASCO VARELA YESSICA</t>
  </si>
  <si>
    <t>EZD153A</t>
  </si>
  <si>
    <t>9BD195A82L0890936</t>
  </si>
  <si>
    <t>DE LA CRUZ FLORES BRYAN MARTIN</t>
  </si>
  <si>
    <t>EZD154A</t>
  </si>
  <si>
    <t>9BD195A82L0890242</t>
  </si>
  <si>
    <t>BUENO LOPEZ EDWIN SURIEL</t>
  </si>
  <si>
    <t>EZD156A</t>
  </si>
  <si>
    <t>9BD195A81L0890183</t>
  </si>
  <si>
    <t>VELAZQUEZ ROSAS CHRISTIAN ANTO</t>
  </si>
  <si>
    <t>EZD157A</t>
  </si>
  <si>
    <t>9BD195A80L0890191</t>
  </si>
  <si>
    <t>ZAMUDIO HERNANDEZ EDWIN JESUS</t>
  </si>
  <si>
    <t>EZD158A</t>
  </si>
  <si>
    <t>9BD195529L0890115</t>
  </si>
  <si>
    <t>FRANCISCO COLIN ANGEL EDUARDO</t>
  </si>
  <si>
    <t>EZD160A</t>
  </si>
  <si>
    <t>9BD341A62LY687643</t>
  </si>
  <si>
    <t>NAVARRETE MENDOZA EDUARDO</t>
  </si>
  <si>
    <t>EZD161A</t>
  </si>
  <si>
    <t>ML3AB56J1LH007415</t>
  </si>
  <si>
    <t>CASTILLO CASTILLO MARCIAL ROBE</t>
  </si>
  <si>
    <t>EZD162A</t>
  </si>
  <si>
    <t>9BD341A65LY687717</t>
  </si>
  <si>
    <t>SANTANA CARMONA ALVARO</t>
  </si>
  <si>
    <t>EZD164A</t>
  </si>
  <si>
    <t>ML3AB26J5LH006766</t>
  </si>
  <si>
    <t>RODRIGUEZ BACILIO MIGUEL</t>
  </si>
  <si>
    <t>EZD165A</t>
  </si>
  <si>
    <t>ML3AB26J6LH006193</t>
  </si>
  <si>
    <t>VAZQUEZ BAUTISTA ANGEL</t>
  </si>
  <si>
    <t>EZD167A</t>
  </si>
  <si>
    <t>ML3AB56J5LH004405</t>
  </si>
  <si>
    <t>MEJIA DIAZ ARCADIO</t>
  </si>
  <si>
    <t>EZD168A</t>
  </si>
  <si>
    <t>ML3AB56J7LH005684</t>
  </si>
  <si>
    <t>TEPICHIN RODRIGUEZ FERNANDO</t>
  </si>
  <si>
    <t>EZD169A</t>
  </si>
  <si>
    <t>9BD341A60LY687656</t>
  </si>
  <si>
    <t>ENTOTE REYES JOSE LUIS</t>
  </si>
  <si>
    <t>EZD170A</t>
  </si>
  <si>
    <t>9BD341A63LY687974</t>
  </si>
  <si>
    <t>LOPEZ SANCHEZ FELIPE</t>
  </si>
  <si>
    <t>EZD171A</t>
  </si>
  <si>
    <t>9BD341A66LY687841</t>
  </si>
  <si>
    <t>MILLAN CAMACHO ALBERTO</t>
  </si>
  <si>
    <t>EZD172A</t>
  </si>
  <si>
    <t>9BD341A62LY688615</t>
  </si>
  <si>
    <t>REYES PEREZ SILVERIO</t>
  </si>
  <si>
    <t>EZD174A</t>
  </si>
  <si>
    <t>9BD195A85L0890882</t>
  </si>
  <si>
    <t>CUARENTA RAMOS SERGIO</t>
  </si>
  <si>
    <t>EZD175A</t>
  </si>
  <si>
    <t>9BD195A86L0890129</t>
  </si>
  <si>
    <t>GOMORA QUI#ONEZ JESUS</t>
  </si>
  <si>
    <t>EZD176A</t>
  </si>
  <si>
    <t>988611569LK291762</t>
  </si>
  <si>
    <t>SUAREZ COTERO ANA KARINA</t>
  </si>
  <si>
    <t>EZD177A</t>
  </si>
  <si>
    <t>ZFAADAAP4L6P04768</t>
  </si>
  <si>
    <t>DE JESUS REYNOSO GUSTAVO</t>
  </si>
  <si>
    <t>EZD178A</t>
  </si>
  <si>
    <t>988611530LK322550</t>
  </si>
  <si>
    <t>ROMERO OVIEDO MIGUEL ANGEL</t>
  </si>
  <si>
    <t>EZD179A</t>
  </si>
  <si>
    <t>1C4PJLJX8LD616373</t>
  </si>
  <si>
    <t>BLANCO CASTRO MIRIAM ADRIANA</t>
  </si>
  <si>
    <t>EZD180A</t>
  </si>
  <si>
    <t>1C4PJLJX7LD601881</t>
  </si>
  <si>
    <t>EZD181A</t>
  </si>
  <si>
    <t>2C4RDGDG1LR221984</t>
  </si>
  <si>
    <t>RAMIREZ ARCINIEGA FELIPE ALEJA</t>
  </si>
  <si>
    <t>EZD182A</t>
  </si>
  <si>
    <t>988611554LK303114</t>
  </si>
  <si>
    <t>ANGELES ALDANA ALDO</t>
  </si>
  <si>
    <t>EZD184A</t>
  </si>
  <si>
    <t>988611533LK323756</t>
  </si>
  <si>
    <t>CRUZ GALLEGOS ABEL</t>
  </si>
  <si>
    <t>EZD185A</t>
  </si>
  <si>
    <t>3C4NJCCB9LT193032</t>
  </si>
  <si>
    <t>BERNAL LOPEZ ANA LILIA</t>
  </si>
  <si>
    <t>EZD187A</t>
  </si>
  <si>
    <t>988611558LK297530</t>
  </si>
  <si>
    <t>14/10/2020 00:00:00</t>
  </si>
  <si>
    <t>FAVILA PI#A AKATZIN ALI</t>
  </si>
  <si>
    <t>EZD188A</t>
  </si>
  <si>
    <t>2C3CDZC91LH234619</t>
  </si>
  <si>
    <t>GARCIA ARELLANO FELIPE</t>
  </si>
  <si>
    <t>EZD189A</t>
  </si>
  <si>
    <t>1C4HJXEN0LW341249</t>
  </si>
  <si>
    <t>15/10/2020 00:00:00</t>
  </si>
  <si>
    <t>CABALLERO MOLINA GERMAN</t>
  </si>
  <si>
    <t>EZD190A</t>
  </si>
  <si>
    <t>2C4RC1GG4LR192671</t>
  </si>
  <si>
    <t>GONZALEZ ESPINOSA OSVALDO DE M</t>
  </si>
  <si>
    <t>EZD191A</t>
  </si>
  <si>
    <t>2C4RC1EG6LR187541</t>
  </si>
  <si>
    <t>ORTEGA GARCIA LUIS ANTONIO</t>
  </si>
  <si>
    <t>EZD192A</t>
  </si>
  <si>
    <t>1C4HJXCG1LW347355</t>
  </si>
  <si>
    <t>PELAEZ ELIZALDE DIANA ELAINE</t>
  </si>
  <si>
    <t>EZD194A</t>
  </si>
  <si>
    <t>2C3CDZJGXLH201703</t>
  </si>
  <si>
    <t>ZARRAGA MARQUEZ JAVIER</t>
  </si>
  <si>
    <t>EZD195A</t>
  </si>
  <si>
    <t>2C4RDGBG3LR200136</t>
  </si>
  <si>
    <t>ALBARRAN GALVAN MARIA DE LOS A</t>
  </si>
  <si>
    <t>EZD196A</t>
  </si>
  <si>
    <t>2C4RDGBG2LR200127</t>
  </si>
  <si>
    <t>BERNAL GUTIERREZ DANIEL</t>
  </si>
  <si>
    <t>EZD198A</t>
  </si>
  <si>
    <t>1C4HJXFG0LW323768</t>
  </si>
  <si>
    <t>SANTAMARIA VIDAL ALAN YORDY</t>
  </si>
  <si>
    <t>EZD199A</t>
  </si>
  <si>
    <t>1C4RJEBG4LC408029</t>
  </si>
  <si>
    <t>LECHUGA RAMIREZ KARLA DANIELA</t>
  </si>
  <si>
    <t>EZL011A</t>
  </si>
  <si>
    <t>ZFAADAAP6L6P04626</t>
  </si>
  <si>
    <t>CRUZ MAXIMINO RAMIRO</t>
  </si>
  <si>
    <t>EZL012A</t>
  </si>
  <si>
    <t>ZFAADAAP9L6P04622</t>
  </si>
  <si>
    <t>ABAD HORNILLA EDGAR</t>
  </si>
  <si>
    <t>EZL013A</t>
  </si>
  <si>
    <t>988611533LK316046</t>
  </si>
  <si>
    <t>VERA MARQUEZ JOSEFINA IRENE</t>
  </si>
  <si>
    <t>EZL014A</t>
  </si>
  <si>
    <t>988611561LK281954</t>
  </si>
  <si>
    <t>PAYRO ROMERO JOSE PABLO</t>
  </si>
  <si>
    <t>EZL016A</t>
  </si>
  <si>
    <t>988611561LK291643</t>
  </si>
  <si>
    <t>CHAMORRO CASTELLANOSJOSE LUIS</t>
  </si>
  <si>
    <t>EZL017A</t>
  </si>
  <si>
    <t>988611569LK291678</t>
  </si>
  <si>
    <t>LOPEZ VELAZQUEZ ERICK ALEJANDR</t>
  </si>
  <si>
    <t>EZL018A</t>
  </si>
  <si>
    <t>988611568LK291218</t>
  </si>
  <si>
    <t>NAVARRO MACIAS ALEJANDRINA BER</t>
  </si>
  <si>
    <t>EZL019A</t>
  </si>
  <si>
    <t>ZFAADAAP4L6P04754</t>
  </si>
  <si>
    <t>EZL020A</t>
  </si>
  <si>
    <t>9BD195A89L0890609</t>
  </si>
  <si>
    <t>REYES ARAGON VERONICA</t>
  </si>
  <si>
    <t>EZL021A</t>
  </si>
  <si>
    <t>ZFAADAAP0L6P05254</t>
  </si>
  <si>
    <t>SANCHEZ BERMUDEZ ORLANDO</t>
  </si>
  <si>
    <t>EZL022A</t>
  </si>
  <si>
    <t>9BD341A64LY686879</t>
  </si>
  <si>
    <t>EZL023A</t>
  </si>
  <si>
    <t>9BD341A64LY686560</t>
  </si>
  <si>
    <t>BELMONT KATO YANNICK</t>
  </si>
  <si>
    <t>EZL024A</t>
  </si>
  <si>
    <t>988611561LK291769</t>
  </si>
  <si>
    <t>MONDRAGON MARTINEZ ALEJANDRA</t>
  </si>
  <si>
    <t>EZL025A</t>
  </si>
  <si>
    <t>ZFAADAAP0L6P04752</t>
  </si>
  <si>
    <t>RABAGO MAR HUGO ALBERTO</t>
  </si>
  <si>
    <t>EZL026A</t>
  </si>
  <si>
    <t>988611535LK320485</t>
  </si>
  <si>
    <t>RUBI GONZALEZ JORGE</t>
  </si>
  <si>
    <t>EZL027A</t>
  </si>
  <si>
    <t>ZFAADAAPXL6P04936</t>
  </si>
  <si>
    <t>EZL028A</t>
  </si>
  <si>
    <t>ZFAADAAP2L6P04624</t>
  </si>
  <si>
    <t>MORAN PERALTA ALBINO</t>
  </si>
  <si>
    <t>EZL029A</t>
  </si>
  <si>
    <t>ZFAADAAP4L6P04625</t>
  </si>
  <si>
    <t>SANCHEZ VAZQUEZ OCTAVIO BENJAM</t>
  </si>
  <si>
    <t>EZL059A</t>
  </si>
  <si>
    <t>2C3CDZJG1LH219183</t>
  </si>
  <si>
    <t>GAYTAN PEREZ GASPAR ZARAIT</t>
  </si>
  <si>
    <t>EZL060A</t>
  </si>
  <si>
    <t>9BD195A8XL0890604</t>
  </si>
  <si>
    <t>AVILES SANCHEZ FRANCO</t>
  </si>
  <si>
    <t>EZL061A</t>
  </si>
  <si>
    <t>9BD341A50LY688801</t>
  </si>
  <si>
    <t>DIAZ GARCIA ARMANDO</t>
  </si>
  <si>
    <t>EZL062A</t>
  </si>
  <si>
    <t>988611561LK320994</t>
  </si>
  <si>
    <t>GARCIA MARTINEZ EDGAR ABRAHAM</t>
  </si>
  <si>
    <t>EZL063A</t>
  </si>
  <si>
    <t>ML3AB56J6LH007653</t>
  </si>
  <si>
    <t>ROSAS ANDRES OSCAR</t>
  </si>
  <si>
    <t>EZL064A</t>
  </si>
  <si>
    <t>2C3CDZJG2LH215496</t>
  </si>
  <si>
    <t>PEREZ CAMACHO RODRIGO</t>
  </si>
  <si>
    <t>EZL065A</t>
  </si>
  <si>
    <t>9BD195A80L0890188</t>
  </si>
  <si>
    <t>HERNANDEZ PEREZ ANTELMO JAVIER</t>
  </si>
  <si>
    <t>EZL066A</t>
  </si>
  <si>
    <t>2C3CDZJG8LH185503</t>
  </si>
  <si>
    <t>SANCHEZ ARENAS ISAAC</t>
  </si>
  <si>
    <t>EZL067A</t>
  </si>
  <si>
    <t>2C3CDZJG7LH178011</t>
  </si>
  <si>
    <t>SANCHEZ DIAZ DENISSE GUADALUPE</t>
  </si>
  <si>
    <t>EZL068A</t>
  </si>
  <si>
    <t>9BD341A53LY688579</t>
  </si>
  <si>
    <t>JIMENEZ COLIN JOSE MIGUEL</t>
  </si>
  <si>
    <t>EZL070A</t>
  </si>
  <si>
    <t>2C4RC1EG7LR210695</t>
  </si>
  <si>
    <t>GARCIA MALAGON LUIS ENRIQUE</t>
  </si>
  <si>
    <t>EZL071A</t>
  </si>
  <si>
    <t>9BD341A65LY688964</t>
  </si>
  <si>
    <t>EZL072A</t>
  </si>
  <si>
    <t>9BD341A64LY687840</t>
  </si>
  <si>
    <t>MORA CARVALLO DANIELA MONTSERR</t>
  </si>
  <si>
    <t>EZL073A</t>
  </si>
  <si>
    <t>ML3AB56J7LH006172</t>
  </si>
  <si>
    <t>PE#A AYALA JOSE ANTONIO</t>
  </si>
  <si>
    <t>EZL074A</t>
  </si>
  <si>
    <t>ML3AB56J0LH007096</t>
  </si>
  <si>
    <t>ROSAS CAZARES RICARDO</t>
  </si>
  <si>
    <t>EZL075A</t>
  </si>
  <si>
    <t>ML3AB56J0LH005686</t>
  </si>
  <si>
    <t>EZL076A</t>
  </si>
  <si>
    <t>9BD195A82L0890614</t>
  </si>
  <si>
    <t>ALTAMIRANO GARCES BEATRIZ</t>
  </si>
  <si>
    <t>EZL164A</t>
  </si>
  <si>
    <t>2C4RDGBG9LR200237</t>
  </si>
  <si>
    <t>16/10/2020 00:00:00</t>
  </si>
  <si>
    <t>EZL165A</t>
  </si>
  <si>
    <t>2C4RDGBG5LR200235</t>
  </si>
  <si>
    <t>EZL166A</t>
  </si>
  <si>
    <t>ZFAADAAP0L6P04623</t>
  </si>
  <si>
    <t>HERNANDEZ TORRES PABLO</t>
  </si>
  <si>
    <t>EZL167A</t>
  </si>
  <si>
    <t>1C4PJMBX8LD613719</t>
  </si>
  <si>
    <t>SANDOVAL PALATTO ABRIL MEYALI</t>
  </si>
  <si>
    <t>EZL168A</t>
  </si>
  <si>
    <t>ML3AB56J4LH007456</t>
  </si>
  <si>
    <t>LEGORRETA MU#OZ JORGE</t>
  </si>
  <si>
    <t>EZL169A</t>
  </si>
  <si>
    <t>988611565LK291970</t>
  </si>
  <si>
    <t>HERNANDEZ RODRIGUEZ JOEL ALEJA</t>
  </si>
  <si>
    <t>EZL170A</t>
  </si>
  <si>
    <t>98861156XLK274520</t>
  </si>
  <si>
    <t>ORTEGA CERECERO MARIO</t>
  </si>
  <si>
    <t>EZL171A</t>
  </si>
  <si>
    <t>98861156XLK302350</t>
  </si>
  <si>
    <t>MONTOYA GALLARDO DAVID</t>
  </si>
  <si>
    <t>EZL173A</t>
  </si>
  <si>
    <t>ML3AB56J4LH007375</t>
  </si>
  <si>
    <t>EZL175A</t>
  </si>
  <si>
    <t>ML3AB56J2LH007374</t>
  </si>
  <si>
    <t>PE#A MARTINEZ LUIS FERNANDO</t>
  </si>
  <si>
    <t>EZL176A</t>
  </si>
  <si>
    <t>ML3AB56J2LH007455</t>
  </si>
  <si>
    <t>RAMIREZ NU#EZ PAULA BERENICE</t>
  </si>
  <si>
    <t>EZL178A</t>
  </si>
  <si>
    <t>3C4NJCCB9MT539162</t>
  </si>
  <si>
    <t>CHAVEZ ALATRIZ CHRISTIAN RAQUE</t>
  </si>
  <si>
    <t>EZL179A</t>
  </si>
  <si>
    <t>9BD358A50LYK40645</t>
  </si>
  <si>
    <t>GARCIA LOPEZ CHRISTIAN</t>
  </si>
  <si>
    <t>EZL181A</t>
  </si>
  <si>
    <t>9BD358A51LYK37916</t>
  </si>
  <si>
    <t>ALVAREZ GUERRERO CARLOS DAVID</t>
  </si>
  <si>
    <t>EZL182A</t>
  </si>
  <si>
    <t>9BD358A52LYK37939</t>
  </si>
  <si>
    <t>CASTANOS NUNEZ ALITZEL</t>
  </si>
  <si>
    <t>EZL186A</t>
  </si>
  <si>
    <t>9BD358A5XLYK40684</t>
  </si>
  <si>
    <t>EZL189A</t>
  </si>
  <si>
    <t>1C4HJXEG0MW516859</t>
  </si>
  <si>
    <t>HADAD ROBLES GIL RAUL GUILLERM</t>
  </si>
  <si>
    <t>EZL190A</t>
  </si>
  <si>
    <t>9BD358A59LYK40448</t>
  </si>
  <si>
    <t>RODRIGUEZ ZACARIAS ADRIANA</t>
  </si>
  <si>
    <t>EZL194A</t>
  </si>
  <si>
    <t>9BD358A45LYK38235</t>
  </si>
  <si>
    <t>MUNOZ ALBERT FRANCISCO JOSE</t>
  </si>
  <si>
    <t>EZL195A</t>
  </si>
  <si>
    <t>ML3AB56J6LH007412</t>
  </si>
  <si>
    <t>GARCIA WEBER SERGIO</t>
  </si>
  <si>
    <t>EZL196A</t>
  </si>
  <si>
    <t>2C4RDGBG4LR200128</t>
  </si>
  <si>
    <t>MEJIA RODRIGUEZ GUILEBALDO</t>
  </si>
  <si>
    <t>EZL251A</t>
  </si>
  <si>
    <t>988611532LK320931</t>
  </si>
  <si>
    <t>19/10/2020 00:00:00</t>
  </si>
  <si>
    <t>LOPEZ ENRIQUEZ MARCO ANTONIO</t>
  </si>
  <si>
    <t>EZL252A</t>
  </si>
  <si>
    <t>988611530LK320894</t>
  </si>
  <si>
    <t>HOTEMA DORANTES JESUS</t>
  </si>
  <si>
    <t>EZL253A</t>
  </si>
  <si>
    <t>ML3AB56J2LH006595</t>
  </si>
  <si>
    <t>20/10/2020 00:00:00</t>
  </si>
  <si>
    <t>MARTINEZ HERNANDEZ MIGUEL</t>
  </si>
  <si>
    <t>EZL254A</t>
  </si>
  <si>
    <t>ZARCABC49L7544423</t>
  </si>
  <si>
    <t>EZL256A</t>
  </si>
  <si>
    <t>ZFAADAAP8L6P02277</t>
  </si>
  <si>
    <t>EZL257A</t>
  </si>
  <si>
    <t>ZFAADAAP2L6R48533</t>
  </si>
  <si>
    <t>21/10/2020 00:00:00</t>
  </si>
  <si>
    <t>SANCHEZ ECHAVARRIA CARLOS</t>
  </si>
  <si>
    <t>EZL258A</t>
  </si>
  <si>
    <t>ZFAADAAP3L6P03790</t>
  </si>
  <si>
    <t>GONZALEZ CELORIO MARIA DOLORES</t>
  </si>
  <si>
    <t>EZL259A</t>
  </si>
  <si>
    <t>2C4RC1EG4LR182998</t>
  </si>
  <si>
    <t>MARTINEZ RUIZ JUAN GERARDO</t>
  </si>
  <si>
    <t>EZL260A</t>
  </si>
  <si>
    <t>1C4RDHDG7LC356210</t>
  </si>
  <si>
    <t>MILLAN RAMIREZ SAMUEL</t>
  </si>
  <si>
    <t>EZL261A</t>
  </si>
  <si>
    <t>1C4RDHAG9LC307062</t>
  </si>
  <si>
    <t>SALAZAR HERRERA ERIC</t>
  </si>
  <si>
    <t>EZL262A</t>
  </si>
  <si>
    <t>1C4PJLDXXLD628441</t>
  </si>
  <si>
    <t>DURAN VAZQUEZ YAZMIN</t>
  </si>
  <si>
    <t>EZL263A</t>
  </si>
  <si>
    <t>9BD358A80LYK40638</t>
  </si>
  <si>
    <t>GALVEZ JAIME MAURICIO</t>
  </si>
  <si>
    <t>EZL266A</t>
  </si>
  <si>
    <t>9BD358A88LYK36661</t>
  </si>
  <si>
    <t>EZL267A</t>
  </si>
  <si>
    <t>9BD358A47LYK38267</t>
  </si>
  <si>
    <t>EZL268A</t>
  </si>
  <si>
    <t>9BD195569L0890389</t>
  </si>
  <si>
    <t>22/10/2020 00:00:00</t>
  </si>
  <si>
    <t>HERNANDEZ LUNA FRANCISCO XAVIE</t>
  </si>
  <si>
    <t>EZL269A</t>
  </si>
  <si>
    <t>ML3AB26J4LH006192</t>
  </si>
  <si>
    <t>CAZARES LUCIO JESUS ARTURO</t>
  </si>
  <si>
    <t>EZL270A</t>
  </si>
  <si>
    <t>ML3AB26J1LH008207</t>
  </si>
  <si>
    <t>CASTRUITA MURILLO JUAN JAVIER</t>
  </si>
  <si>
    <t>EZL271A</t>
  </si>
  <si>
    <t>ML3AB26J7LH007188</t>
  </si>
  <si>
    <t>ALMANZA CERECERO JESUS ADOLFO</t>
  </si>
  <si>
    <t>EZL272A</t>
  </si>
  <si>
    <t>ML3AB26J3LH006054</t>
  </si>
  <si>
    <t>CAMPOS FLORES ENRIQUE</t>
  </si>
  <si>
    <t>EZL273A</t>
  </si>
  <si>
    <t>ML3AB26J1LH006053</t>
  </si>
  <si>
    <t>COVARRUBIAS MORALES JUAN ALBER</t>
  </si>
  <si>
    <t>EZL274A</t>
  </si>
  <si>
    <t>ML3AB56J8LH007895</t>
  </si>
  <si>
    <t>VALVERDE REYES JOSE ANTONIO</t>
  </si>
  <si>
    <t>EZL275A</t>
  </si>
  <si>
    <t>ML3AB56J4LH007781</t>
  </si>
  <si>
    <t>EZL276A</t>
  </si>
  <si>
    <t>ML3AB56J1LH007771</t>
  </si>
  <si>
    <t>ALMANZA MENDOZA OMAR</t>
  </si>
  <si>
    <t>EZL277A</t>
  </si>
  <si>
    <t>ML3AB56J9LH007775</t>
  </si>
  <si>
    <t>MARTINEZ FAHARA RICARDO ABRAHA</t>
  </si>
  <si>
    <t>EZL278A</t>
  </si>
  <si>
    <t>ML3AB56JXLH005677</t>
  </si>
  <si>
    <t>RAMIREZ VILLELA ANEL SCARLETT</t>
  </si>
  <si>
    <t>EZL279A</t>
  </si>
  <si>
    <t>ML3AB26J2LH006191</t>
  </si>
  <si>
    <t>GONZALEZ LOPEZ FELIPE DE JESUS</t>
  </si>
  <si>
    <t>EZL280A</t>
  </si>
  <si>
    <t>ML3AB56J4LH007411</t>
  </si>
  <si>
    <t>23/10/2020 00:00:00</t>
  </si>
  <si>
    <t>VELAZQUEZ GONZALEZ JUAN</t>
  </si>
  <si>
    <t>EZL281A</t>
  </si>
  <si>
    <t>9BD341A64LY687823</t>
  </si>
  <si>
    <t>MARTINEZ PENA RICARDO ELIAZAR</t>
  </si>
  <si>
    <t>EZL282A</t>
  </si>
  <si>
    <t>9BD341A62LY687755</t>
  </si>
  <si>
    <t>ROSALES ROBLEDO ERICK ORLANDO</t>
  </si>
  <si>
    <t>EZL284A</t>
  </si>
  <si>
    <t>2C4RC1EG0LR182996</t>
  </si>
  <si>
    <t>EZL285A</t>
  </si>
  <si>
    <t>9BD195A84L0891053</t>
  </si>
  <si>
    <t>GARCIA UGALDE EDUARDO ANSELMO</t>
  </si>
  <si>
    <t>EZL286A</t>
  </si>
  <si>
    <t>9BD195A89L0890562</t>
  </si>
  <si>
    <t>EZL287A</t>
  </si>
  <si>
    <t>9BD341A61LY687908</t>
  </si>
  <si>
    <t>ALVAREZ DURAN JOSE LUIS</t>
  </si>
  <si>
    <t>EZL288A</t>
  </si>
  <si>
    <t>2C3CDZJG3LH219184</t>
  </si>
  <si>
    <t>PINAL HERNANDEZ JOSE LUIS</t>
  </si>
  <si>
    <t>EZL289A</t>
  </si>
  <si>
    <t>2C4RC1EG1LR182991</t>
  </si>
  <si>
    <t>LOPEZ ALMANZA MARTHA ALICIA</t>
  </si>
  <si>
    <t>EZL290A</t>
  </si>
  <si>
    <t>9BD195A88L0890892</t>
  </si>
  <si>
    <t>MENDOZA GAONA VICTOR HUGO</t>
  </si>
  <si>
    <t>EZL291A</t>
  </si>
  <si>
    <t>9BD195A84L0890890</t>
  </si>
  <si>
    <t>28/10/2020 00:00:00</t>
  </si>
  <si>
    <t>JUON JIMENEZ URS</t>
  </si>
  <si>
    <t>EZL292A</t>
  </si>
  <si>
    <t>9BD195A81L0891205</t>
  </si>
  <si>
    <t>GOMEZ ALMAGUER JOSE ANTONIO</t>
  </si>
  <si>
    <t>EZL293A</t>
  </si>
  <si>
    <t>9BD195A88L0890696</t>
  </si>
  <si>
    <t>DE LA CRUZ CORTES DIANA ALEXAN</t>
  </si>
  <si>
    <t>EZL298A</t>
  </si>
  <si>
    <t>2C4RDGBG0LR200241</t>
  </si>
  <si>
    <t>FONTAN HERNANDEZ ALEJANDRO E</t>
  </si>
  <si>
    <t>EZL299A</t>
  </si>
  <si>
    <t>2C4RC1EG5LR192679</t>
  </si>
  <si>
    <t>GONZALEZ FLORES MARTA ODILA</t>
  </si>
  <si>
    <t>EZZ101A</t>
  </si>
  <si>
    <t>ML3AB56J4LH006291</t>
  </si>
  <si>
    <t>ESPARZA TERRAZAS RAUL</t>
  </si>
  <si>
    <t>EZZ102A</t>
  </si>
  <si>
    <t>988611567LK291713</t>
  </si>
  <si>
    <t>GRANADOS MEZA RAFAEL DOMINGO</t>
  </si>
  <si>
    <t>EZZ103A</t>
  </si>
  <si>
    <t>1C4PJLDX8LD628440</t>
  </si>
  <si>
    <t>SIMENTAL QUI#ONES ERIC</t>
  </si>
  <si>
    <t>EZZ105A</t>
  </si>
  <si>
    <t>9BD341A69LY688708</t>
  </si>
  <si>
    <t>EZZ107A</t>
  </si>
  <si>
    <t>2C4RC1EG1LR192680</t>
  </si>
  <si>
    <t>MATIAS SANTIAGO JUAN CARLOS</t>
  </si>
  <si>
    <t>EZZ108A</t>
  </si>
  <si>
    <t>2C3CDZJG1LH201704</t>
  </si>
  <si>
    <t>DE LOS SANTOS RODRIGUEZ BELISA</t>
  </si>
  <si>
    <t>EZZ109A</t>
  </si>
  <si>
    <t>ML3AB56J8LH007721</t>
  </si>
  <si>
    <t>LUGO ARELLANO GERARDO ALBERTO</t>
  </si>
  <si>
    <t>EZZ110A</t>
  </si>
  <si>
    <t>ML3AB56J9LH007095</t>
  </si>
  <si>
    <t>PEREZ CARRILLO JESUS ARTURO</t>
  </si>
  <si>
    <t>EZZ111A</t>
  </si>
  <si>
    <t>ZFAADAAP0L6P04766</t>
  </si>
  <si>
    <t>ROSAS OVALLE CHRISTHYAN ALEJAN</t>
  </si>
  <si>
    <t>EZZ112A</t>
  </si>
  <si>
    <t>ZFAADAAPXL6P04760</t>
  </si>
  <si>
    <t>EZZ113A</t>
  </si>
  <si>
    <t>2C4RC1EG3LR192678</t>
  </si>
  <si>
    <t>LOMAS GARZA JESUS FERNANDO</t>
  </si>
  <si>
    <t>EZZ114A</t>
  </si>
  <si>
    <t>2C4RC1EG5LR192682</t>
  </si>
  <si>
    <t>GARCIA ARELLANO ALFREDO</t>
  </si>
  <si>
    <t>EZZ115A</t>
  </si>
  <si>
    <t>9BD195A80L0890160</t>
  </si>
  <si>
    <t>NAVA SALAS JUAN EFREN</t>
  </si>
  <si>
    <t>EZZ116A</t>
  </si>
  <si>
    <t>ZFACDACP1L6R98345</t>
  </si>
  <si>
    <t>GONZALEZ BERNAL OLINKA</t>
  </si>
  <si>
    <t>EZZ117A</t>
  </si>
  <si>
    <t>1C4RJEBG7LC344813</t>
  </si>
  <si>
    <t>SALAZAR GONZALEZ VICTOR FERNAN</t>
  </si>
  <si>
    <t>EZZ118A</t>
  </si>
  <si>
    <t>9BD341A60LY686524</t>
  </si>
  <si>
    <t>VAZQUEZ VALENCIA MIGUEL ANGEL</t>
  </si>
  <si>
    <t>EZZ119A</t>
  </si>
  <si>
    <t>9BD195A88L0898121</t>
  </si>
  <si>
    <t>LOPEZ ALANIS JOSE TRINIDAD</t>
  </si>
  <si>
    <t>EZZ120A</t>
  </si>
  <si>
    <t>ML3AB56J9LH007906</t>
  </si>
  <si>
    <t>ASCHENTRUPP MATEU KURT GERARDO</t>
  </si>
  <si>
    <t>EZZ121A</t>
  </si>
  <si>
    <t>3C4NJCCB4MT535309</t>
  </si>
  <si>
    <t>GUERRA DE LA CRUZ CARLOS EULAL</t>
  </si>
  <si>
    <t>EZZ122A</t>
  </si>
  <si>
    <t>3C4NJCCB9MT535306</t>
  </si>
  <si>
    <t>SOTOGARCIA AGUIRRE SERGIO</t>
  </si>
  <si>
    <t>EZZ123A</t>
  </si>
  <si>
    <t>3C4NJCCB2MT535308</t>
  </si>
  <si>
    <t>ESQUIVEL MORENO NORMA LAURA</t>
  </si>
  <si>
    <t>EZZ124A</t>
  </si>
  <si>
    <t>ZFAADAAP5L6P04939</t>
  </si>
  <si>
    <t>LOPEZ NARRO ARTURO</t>
  </si>
  <si>
    <t>EZZ125A</t>
  </si>
  <si>
    <t>ML3AB26J9LH006611</t>
  </si>
  <si>
    <t>CERDA AGUILAR JOSE MARCIAL</t>
  </si>
  <si>
    <t>EZZ126A</t>
  </si>
  <si>
    <t>ML3AB26J7LH006302</t>
  </si>
  <si>
    <t>EZZ127A</t>
  </si>
  <si>
    <t>ML3AB56J9LH007923</t>
  </si>
  <si>
    <t>MENDOZA MORALES MANUEL</t>
  </si>
  <si>
    <t>EZZ129A</t>
  </si>
  <si>
    <t>ML3AB56J9LH007615</t>
  </si>
  <si>
    <t>ARROYO RUVALCABA JESUS ARMANDO</t>
  </si>
  <si>
    <t>EZZ131A</t>
  </si>
  <si>
    <t>ML3AB56J9LH007310</t>
  </si>
  <si>
    <t>PALOMO LOMAS FELIPE DE JESUS</t>
  </si>
  <si>
    <t>EZZ132A</t>
  </si>
  <si>
    <t>ML3AB56J4LH007974</t>
  </si>
  <si>
    <t>GONZALEZ VAZQUEZ JORGE RAUL</t>
  </si>
  <si>
    <t>EZZ133A</t>
  </si>
  <si>
    <t>ML3AB56J3LH007352</t>
  </si>
  <si>
    <t>RAMOS RIVERA CESAR</t>
  </si>
  <si>
    <t>EZZ134A</t>
  </si>
  <si>
    <t>2C3CDZJG6LH235167</t>
  </si>
  <si>
    <t>TORRES FLORES RICARDO</t>
  </si>
  <si>
    <t>EZZ135A</t>
  </si>
  <si>
    <t>2C3CDZJG4LH235166</t>
  </si>
  <si>
    <t>BECERRIL PEREZ ORLANDO</t>
  </si>
  <si>
    <t>EZZ136A</t>
  </si>
  <si>
    <t>1C4RJFJT4LC374288</t>
  </si>
  <si>
    <t>EZZ138A</t>
  </si>
  <si>
    <t>9BD341A58LY691946</t>
  </si>
  <si>
    <t>GUEVARA ESPINOZA CARLOS ANTONI</t>
  </si>
  <si>
    <t>EZZ139A</t>
  </si>
  <si>
    <t>9BD341A57LY691839</t>
  </si>
  <si>
    <t>GIL GARCIA HUMBERTO JAVIER</t>
  </si>
  <si>
    <t>EZZ141A</t>
  </si>
  <si>
    <t>9BD341A55LY691919</t>
  </si>
  <si>
    <t>EZZ142A</t>
  </si>
  <si>
    <t>9BD341A52LY691652</t>
  </si>
  <si>
    <t>MEZA GARCIA RICARDO ALFREDO</t>
  </si>
  <si>
    <t>EZZ143A</t>
  </si>
  <si>
    <t>9BD341A53LY691837</t>
  </si>
  <si>
    <t>PEDRAZA DE LA ROSA BRAYAN AXEL</t>
  </si>
  <si>
    <t>EZZ144A</t>
  </si>
  <si>
    <t>9BD341A5XLY691835</t>
  </si>
  <si>
    <t>TORRES SOLIS ANGEL GUADALUPE</t>
  </si>
  <si>
    <t>EZZ146A</t>
  </si>
  <si>
    <t>3C4NJCBB0MT553274</t>
  </si>
  <si>
    <t>13/11/2020 00:00:00</t>
  </si>
  <si>
    <t>CAMACHO HUERTA GERARDO MANUEL</t>
  </si>
  <si>
    <t>EZZ150A</t>
  </si>
  <si>
    <t>1C6JJTBG0LL215188</t>
  </si>
  <si>
    <t>18/11/2020 00:00:00</t>
  </si>
  <si>
    <t>EZZ152A</t>
  </si>
  <si>
    <t>3C4NJCCB1LT171218</t>
  </si>
  <si>
    <t>HERNANDEZ OLIVARES IZBETH</t>
  </si>
  <si>
    <t>EZZ153A</t>
  </si>
  <si>
    <t>3C4NJCCB8MT535314</t>
  </si>
  <si>
    <t>SEGURA MARTINEZ ORTACARLOS ALB</t>
  </si>
  <si>
    <t>EZZ154A</t>
  </si>
  <si>
    <t>3C4NJCCB5MT535299</t>
  </si>
  <si>
    <t>LOPEZ GARCIA-CANO JOSE ANTONIO</t>
  </si>
  <si>
    <t>EZZ155A</t>
  </si>
  <si>
    <t>2C4RC1EG9LR182995</t>
  </si>
  <si>
    <t>BECERRIL PE#A MARTIN</t>
  </si>
  <si>
    <t>EZZ156A</t>
  </si>
  <si>
    <t>988611532LK330620</t>
  </si>
  <si>
    <t>GONZALEZ APARICIO GABRIELA</t>
  </si>
  <si>
    <t>EZZ157A</t>
  </si>
  <si>
    <t>ML3AB56J5LH007952</t>
  </si>
  <si>
    <t>EZZ158A</t>
  </si>
  <si>
    <t>ML3AB56J5LH007336</t>
  </si>
  <si>
    <t>EZZ159A</t>
  </si>
  <si>
    <t>3C4NJCCB0MT539163</t>
  </si>
  <si>
    <t>AYALA CRUZ VICTOR ALEJO</t>
  </si>
  <si>
    <t>EZZ160A</t>
  </si>
  <si>
    <t>ML3AB56J2LH007472</t>
  </si>
  <si>
    <t>MARTINEZ OJEDA JESUS ALFREDO</t>
  </si>
  <si>
    <t>EZZ162A</t>
  </si>
  <si>
    <t>1C4HJXFG4MW554352</t>
  </si>
  <si>
    <t>LESLIE CARY KENNETH</t>
  </si>
  <si>
    <t>EZZ164A</t>
  </si>
  <si>
    <t>988611554MK346501</t>
  </si>
  <si>
    <t>CABALLERO LANDA JUAN CARLOS</t>
  </si>
  <si>
    <t>EZZ165A</t>
  </si>
  <si>
    <t>988611533MK347380</t>
  </si>
  <si>
    <t>ARRIOJA DIAZ VIRUELLGUSTAVO</t>
  </si>
  <si>
    <t>EZZ166A</t>
  </si>
  <si>
    <t>988611536MK347101</t>
  </si>
  <si>
    <t>QUINTANA KAGEYAMA DANIEL RODRI</t>
  </si>
  <si>
    <t>EZZ169A</t>
  </si>
  <si>
    <t>ML3AB26J9LH006124</t>
  </si>
  <si>
    <t>HERNANDEZ VILLEGAS PEDRO RAMON</t>
  </si>
  <si>
    <t>EZZ170A</t>
  </si>
  <si>
    <t>ML3AB26J3LH005941</t>
  </si>
  <si>
    <t>PORTILLA GUTIERREZ ALAN RAYMUN</t>
  </si>
  <si>
    <t>EZZ172A</t>
  </si>
  <si>
    <t>ML3AB26J6LH006243</t>
  </si>
  <si>
    <t>GARDU#O GERMAN JUAN</t>
  </si>
  <si>
    <t>EZZ173A</t>
  </si>
  <si>
    <t>ML3AB56J7LH007595</t>
  </si>
  <si>
    <t>CHAVEZ MORENO JUSTINO</t>
  </si>
  <si>
    <t>EZZ174A</t>
  </si>
  <si>
    <t>3C4NJCCB9MT531272</t>
  </si>
  <si>
    <t>MENDOZA LOPEZ MARIO ALBERTO</t>
  </si>
  <si>
    <t>EZZ175A</t>
  </si>
  <si>
    <t>1C4RJEBG9MC543900</t>
  </si>
  <si>
    <t>EZZ176A</t>
  </si>
  <si>
    <t>3C4NJCCB6MT535313</t>
  </si>
  <si>
    <t>23/11/2020 00:00:00</t>
  </si>
  <si>
    <t>ENDEJE FABELA LUIS EDUARDO</t>
  </si>
  <si>
    <t>EZZ177A</t>
  </si>
  <si>
    <t>ML3AB26J7LH006610</t>
  </si>
  <si>
    <t>BARRERA GARCIA DAVID ABRAHAM</t>
  </si>
  <si>
    <t>EZZ179A</t>
  </si>
  <si>
    <t>ML3AB56J9LH007551</t>
  </si>
  <si>
    <t>JIMENEZ MANCILLA MARI CARMEN</t>
  </si>
  <si>
    <t>EZZ180A</t>
  </si>
  <si>
    <t>ML3AB56JXLH007347</t>
  </si>
  <si>
    <t>RAMIREZ MORAN SALVADOR</t>
  </si>
  <si>
    <t>EZZ181A</t>
  </si>
  <si>
    <t>ML3AB56J4LH007344</t>
  </si>
  <si>
    <t>SANCHEZ ZAMORA JESUS</t>
  </si>
  <si>
    <t>EZZ182A</t>
  </si>
  <si>
    <t>ML3AB56JXLH007350</t>
  </si>
  <si>
    <t>ORIHUELA VALLEJO ANTONIO</t>
  </si>
  <si>
    <t>EZZ183A</t>
  </si>
  <si>
    <t>3C4NJCCB2MT539164</t>
  </si>
  <si>
    <t>JIMENEZ HERNANDEZ DANIEL ALEJA</t>
  </si>
  <si>
    <t>EZZ184A</t>
  </si>
  <si>
    <t>3C4NJCCB7MT535305</t>
  </si>
  <si>
    <t>JUAREZ RECILLAS RICARDO</t>
  </si>
  <si>
    <t>EZZ185A</t>
  </si>
  <si>
    <t>1C4RJEBG8MC543919</t>
  </si>
  <si>
    <t>EZZ186A</t>
  </si>
  <si>
    <t>9BD341A5XLY691849</t>
  </si>
  <si>
    <t>GONZALEZ VILLAMARES ALFREDO</t>
  </si>
  <si>
    <t>EZZ188A</t>
  </si>
  <si>
    <t>9BD341A62LY691871</t>
  </si>
  <si>
    <t>ALVAREZ GONZALEZ JOSE ANTONIO</t>
  </si>
  <si>
    <t>EZZ189A</t>
  </si>
  <si>
    <t>9BD341A63LY691779</t>
  </si>
  <si>
    <t>GONZALEZ ROJAS RICARDO</t>
  </si>
  <si>
    <t>EZZ190A</t>
  </si>
  <si>
    <t>9BD195526L0894574</t>
  </si>
  <si>
    <t>QUIROZ CA#AS BENJAMIN RICARDO</t>
  </si>
  <si>
    <t>EZZ191A</t>
  </si>
  <si>
    <t>9BD195563L0894535</t>
  </si>
  <si>
    <t>MEDINA DE LEON JUAN CARLOS</t>
  </si>
  <si>
    <t>EZZ192A</t>
  </si>
  <si>
    <t>9BD195560L0894542</t>
  </si>
  <si>
    <t>MARTINEZ MARTINEZ KARINA</t>
  </si>
  <si>
    <t>EZZ193A</t>
  </si>
  <si>
    <t>3C4NJCBB5MT553271</t>
  </si>
  <si>
    <t>VELASCO PE#A HUMBERTO</t>
  </si>
  <si>
    <t>EZZ194A</t>
  </si>
  <si>
    <t>9BD341A60LY691741</t>
  </si>
  <si>
    <t>ESCOBEDO YERA MARIO ANTONIO</t>
  </si>
  <si>
    <t>EZZ195A</t>
  </si>
  <si>
    <t>9BD341A6XLY691777</t>
  </si>
  <si>
    <t>ARZOLA GARCIA JOSE ALFREDO</t>
  </si>
  <si>
    <t>EZZ196A</t>
  </si>
  <si>
    <t>9BD341A68LY691762</t>
  </si>
  <si>
    <t>CASTILLO GARCIA JUAN ARMANDO</t>
  </si>
  <si>
    <t>EZZ197A</t>
  </si>
  <si>
    <t>9BD341A66LY692022</t>
  </si>
  <si>
    <t>MORENO CABALLERO JUAN DE DIOS</t>
  </si>
  <si>
    <t>EZZ198A</t>
  </si>
  <si>
    <t>9BD341A66LY691758</t>
  </si>
  <si>
    <t>LEDEZMA CARRILLO CRISTHIAN EDU</t>
  </si>
  <si>
    <t>EZZ199A</t>
  </si>
  <si>
    <t>ML3AB56J4LH007442</t>
  </si>
  <si>
    <t>PONCE ARZOLA JOSE JUAN</t>
  </si>
  <si>
    <t>EZZ650A</t>
  </si>
  <si>
    <t>988611534MK347100</t>
  </si>
  <si>
    <t>EZZ651A</t>
  </si>
  <si>
    <t>988611537MK347608</t>
  </si>
  <si>
    <t>JUAREZ FLORES RICARDO</t>
  </si>
  <si>
    <t>EZZ652A</t>
  </si>
  <si>
    <t>988611564MK346264</t>
  </si>
  <si>
    <t>TORRES MU#OZ AGUSTIN</t>
  </si>
  <si>
    <t>EZZ653A</t>
  </si>
  <si>
    <t>988611556MK345849</t>
  </si>
  <si>
    <t>LORENZANA LAGARDE CESAR</t>
  </si>
  <si>
    <t>EZZ654A</t>
  </si>
  <si>
    <t>988611553MK346229</t>
  </si>
  <si>
    <t>OLIVA GARCIA CRISTIAN</t>
  </si>
  <si>
    <t>EZZ655A</t>
  </si>
  <si>
    <t>1C4RDJGJ2LC430843</t>
  </si>
  <si>
    <t>TRUJILLO FLORES GABRIELA ALEJA</t>
  </si>
  <si>
    <t>EZZ658A</t>
  </si>
  <si>
    <t>3C4NJCCB6MT539166</t>
  </si>
  <si>
    <t>MURILLO HIDALGO GERARDO FRANCI</t>
  </si>
  <si>
    <t>EZZ659A</t>
  </si>
  <si>
    <t>2C3CDZJG8LH235168</t>
  </si>
  <si>
    <t>EZZ660A</t>
  </si>
  <si>
    <t>1C4RJEBG1MC546743</t>
  </si>
  <si>
    <t>MARTINEZ MEZA FELIX DINO</t>
  </si>
  <si>
    <t>EZZ661A</t>
  </si>
  <si>
    <t>ML3AB26J9LH009041</t>
  </si>
  <si>
    <t>ESNAURIZA DEL RIO PEDRO</t>
  </si>
  <si>
    <t>EZZ662A</t>
  </si>
  <si>
    <t>ML3AB56J8LH007914</t>
  </si>
  <si>
    <t>DE SANTOS BRAVO GAMALIEL</t>
  </si>
  <si>
    <t>EZZ663A</t>
  </si>
  <si>
    <t>ML3AB56JXLH004142</t>
  </si>
  <si>
    <t>EZZ664A</t>
  </si>
  <si>
    <t>3C4NJCCB4MT539165</t>
  </si>
  <si>
    <t>GALVAN NUNGARAY FRANCISCO EDUA</t>
  </si>
  <si>
    <t>EZZ665A</t>
  </si>
  <si>
    <t>3C4NJCCB3MT538802</t>
  </si>
  <si>
    <t>MARTINEZ BUSTOS CYNTHIA GABRIE</t>
  </si>
  <si>
    <t>EZZ666A</t>
  </si>
  <si>
    <t>ML3AB26J0LH006321</t>
  </si>
  <si>
    <t>30/11/2020 00:00:00</t>
  </si>
  <si>
    <t>EZZ667A</t>
  </si>
  <si>
    <t>ML3AB26J6LH006632</t>
  </si>
  <si>
    <t>SIFUENTES GARZA IRVING YURIEL</t>
  </si>
  <si>
    <t>EZZ668A</t>
  </si>
  <si>
    <t>ML3AB56J8LH007329</t>
  </si>
  <si>
    <t>LUMBRERAS RODRIGUEZ GILBERTO</t>
  </si>
  <si>
    <t>EZZ669A</t>
  </si>
  <si>
    <t>3C4NJCCBXMT535055</t>
  </si>
  <si>
    <t>GIESEMANN PICOS ARTURO</t>
  </si>
  <si>
    <t>EZZ671A</t>
  </si>
  <si>
    <t>2C3CDZC91LH250500</t>
  </si>
  <si>
    <t>CASTILLEJA FUENTES DALIA</t>
  </si>
  <si>
    <t>EZZ672A</t>
  </si>
  <si>
    <t>9BD341A67LY687931</t>
  </si>
  <si>
    <t>ENRIQUEZ MORALES BENITO</t>
  </si>
  <si>
    <t>EZZ673A</t>
  </si>
  <si>
    <t>ML3AB56J1LH005678</t>
  </si>
  <si>
    <t>MARTINEZ GUERRERO JAVIER ALEJA</t>
  </si>
  <si>
    <t>EZZ674A</t>
  </si>
  <si>
    <t>3C4NJCBB8MT546038</t>
  </si>
  <si>
    <t>MAYA JEREZ MARIO ALBERTO</t>
  </si>
  <si>
    <t>EZZ676A</t>
  </si>
  <si>
    <t>988611551MK345886</t>
  </si>
  <si>
    <t>ALVAREZ SOTELO JUAN MANUEL</t>
  </si>
  <si>
    <t>EZZ677A</t>
  </si>
  <si>
    <t>98861155XMK346003</t>
  </si>
  <si>
    <t>EZZ679A</t>
  </si>
  <si>
    <t>988611535MK347378</t>
  </si>
  <si>
    <t>COVARRUBIAS DEL BOSQPEDRO FRAN</t>
  </si>
  <si>
    <t>EZZ680A</t>
  </si>
  <si>
    <t>9BD195A8XL0898153</t>
  </si>
  <si>
    <t>HERNANDEZ MILLAN MIGUEL ANGEL</t>
  </si>
  <si>
    <t>EZZ681A</t>
  </si>
  <si>
    <t>9BD195A89L0898175</t>
  </si>
  <si>
    <t>TORRES GARDU#O FRANCISCO</t>
  </si>
  <si>
    <t>EZZ682A</t>
  </si>
  <si>
    <t>9BD195A85L0898190</t>
  </si>
  <si>
    <t>CUARENTA RAMOS JUVENTINO</t>
  </si>
  <si>
    <t>EZZ683A</t>
  </si>
  <si>
    <t>9BD195A8XL0898122</t>
  </si>
  <si>
    <t>ENRIQUEZ MIRANDA VICTOR HUGO</t>
  </si>
  <si>
    <t>EZZ685A</t>
  </si>
  <si>
    <t>9BD341A64LY698207</t>
  </si>
  <si>
    <t>HERNANDEZ RODRIGUEZ JUAN</t>
  </si>
  <si>
    <t>EZZ686A</t>
  </si>
  <si>
    <t>9BD341A67LY697701</t>
  </si>
  <si>
    <t>RAMIREZ PLATA ROGELIO</t>
  </si>
  <si>
    <t>EZZ687A</t>
  </si>
  <si>
    <t>9BD341A65LY697826</t>
  </si>
  <si>
    <t>AVILA ENRIQUEZ JUAN ALFREDO</t>
  </si>
  <si>
    <t>EZZ689A</t>
  </si>
  <si>
    <t>9BD341A68LY698095</t>
  </si>
  <si>
    <t>EZZ690A</t>
  </si>
  <si>
    <t>9BD341A67LY698220</t>
  </si>
  <si>
    <t>MORALES ALMAZAN ROSA EVELIA</t>
  </si>
  <si>
    <t>EZZ691A</t>
  </si>
  <si>
    <t>1C4RJEBG8MC571400</t>
  </si>
  <si>
    <t>ALVAREZ SOTO JONATHAN</t>
  </si>
  <si>
    <t>EZZ692A</t>
  </si>
  <si>
    <t>988611552MK334329</t>
  </si>
  <si>
    <t>BARRON ESCAMILLA JESSICA</t>
  </si>
  <si>
    <t>EZZ694A</t>
  </si>
  <si>
    <t>9BD195529L0898344</t>
  </si>
  <si>
    <t>EZZ695A</t>
  </si>
  <si>
    <t>9BD341A66LY698208</t>
  </si>
  <si>
    <t>EZZ696A</t>
  </si>
  <si>
    <t>ML3AB56J6LH007586</t>
  </si>
  <si>
    <t>EZZ697A</t>
  </si>
  <si>
    <t>ML3AB56J6LH007328</t>
  </si>
  <si>
    <t>LANGLE CONTRERAS FERNANDO RODO</t>
  </si>
  <si>
    <t>EZZ698A</t>
  </si>
  <si>
    <t>988611567MK346291</t>
  </si>
  <si>
    <t>MOTA ALBARRAN VICTOR</t>
  </si>
  <si>
    <t>EZZ699A</t>
  </si>
  <si>
    <t>3C4NJCCB7MT555814</t>
  </si>
  <si>
    <t>RODRIGUEZ ARROYO BLANCA PAOLA</t>
  </si>
  <si>
    <t>EZZ700A</t>
  </si>
  <si>
    <t>3C4NJCCB8MT535300</t>
  </si>
  <si>
    <t>ESLAVA HERNANDEZ VERONICA</t>
  </si>
  <si>
    <t>EZZ702A</t>
  </si>
  <si>
    <t>1C4RJEBG6MC543899</t>
  </si>
  <si>
    <t>RODRIGUEZ ESCOBEDO CARLOS EDUA</t>
  </si>
  <si>
    <t>EZZ703A</t>
  </si>
  <si>
    <t>9BD195A81L0898218</t>
  </si>
  <si>
    <t>VILLANUEVA SANTANA DELFINO</t>
  </si>
  <si>
    <t>EZZ704A</t>
  </si>
  <si>
    <t>9BD195A83L0897992</t>
  </si>
  <si>
    <t>EZZ705A</t>
  </si>
  <si>
    <t>9BD195A84L0898164</t>
  </si>
  <si>
    <t>FLORES AGUILERA MARITZA</t>
  </si>
  <si>
    <t>EZZ706A</t>
  </si>
  <si>
    <t>9BD195A87L0898191</t>
  </si>
  <si>
    <t>CARRANZA AGUIRRE DANIEL RODRIG</t>
  </si>
  <si>
    <t>EZZ707A</t>
  </si>
  <si>
    <t>9BD341A50LY697787</t>
  </si>
  <si>
    <t>MARTINEZ RAMIREZ ANGEL ELIUD</t>
  </si>
  <si>
    <t>EZZ708A</t>
  </si>
  <si>
    <t>9BD341A56LY697938</t>
  </si>
  <si>
    <t>GALLEGOS VARGAS DANIEL ANTONIO</t>
  </si>
  <si>
    <t>EZZ712A</t>
  </si>
  <si>
    <t>9BD341A69LY697781</t>
  </si>
  <si>
    <t>SEGURA SEGURA JUAN JAVIER</t>
  </si>
  <si>
    <t>EZZ713A</t>
  </si>
  <si>
    <t>9BD341A67LY698055</t>
  </si>
  <si>
    <t>DELGADO TORRES ROBERTO GUADALU</t>
  </si>
  <si>
    <t>EZZ714A</t>
  </si>
  <si>
    <t>9BD341A62LY697931</t>
  </si>
  <si>
    <t>CERDA CRUZ ROGELIO</t>
  </si>
  <si>
    <t>EZZ715A</t>
  </si>
  <si>
    <t>9BD341A69LY698221</t>
  </si>
  <si>
    <t>MAYORGA RUIZ OMAR ALEJANDRO</t>
  </si>
  <si>
    <t>EZZ716A</t>
  </si>
  <si>
    <t>9BD341A69LY697733</t>
  </si>
  <si>
    <t>HERNANDEZ PEREZ JOSE GUADALUPE</t>
  </si>
  <si>
    <t>EZZ717A</t>
  </si>
  <si>
    <t>9BD341A64LY697526</t>
  </si>
  <si>
    <t>MARTINEZ HUERTA MARIO</t>
  </si>
  <si>
    <t>EZZ718A</t>
  </si>
  <si>
    <t>9BD341A62LY697587</t>
  </si>
  <si>
    <t>EZZ719A</t>
  </si>
  <si>
    <t>9BD341A68LY697528</t>
  </si>
  <si>
    <t>RANGEL MU#OZ BRAYAN IVAN</t>
  </si>
  <si>
    <t>EZZ720A</t>
  </si>
  <si>
    <t>ML3AB26J9LH007998</t>
  </si>
  <si>
    <t>SILVA GARCIA JESUS ENRIQUE</t>
  </si>
  <si>
    <t>EZZ721A</t>
  </si>
  <si>
    <t>ML3AB26JXLH008271</t>
  </si>
  <si>
    <t>RODRIGUEZ MU#IZ LUIS ENRIQUE</t>
  </si>
  <si>
    <t>EZZ723A</t>
  </si>
  <si>
    <t>ML3AB56J6LH007507</t>
  </si>
  <si>
    <t>LOPEZ HERNANDEZ JUAN ANTONIO</t>
  </si>
  <si>
    <t>EZZ724A</t>
  </si>
  <si>
    <t>ML3AB56JXLH007493</t>
  </si>
  <si>
    <t>AGUILLON NAJERA FERNANDO ALEJA</t>
  </si>
  <si>
    <t>EZZ726A</t>
  </si>
  <si>
    <t>ML3AB26J3LH007477</t>
  </si>
  <si>
    <t>GARZA MONSIVAIS ALEJANDRO</t>
  </si>
  <si>
    <t>EZZ727A</t>
  </si>
  <si>
    <t>ML3AB26J5LH008291</t>
  </si>
  <si>
    <t>OBREGON DOMINGUEZ RODOLFO</t>
  </si>
  <si>
    <t>EZZ728A</t>
  </si>
  <si>
    <t>ML3AB26J1LH007137</t>
  </si>
  <si>
    <t>CABRAL SUAREZ JOSE MANUEL</t>
  </si>
  <si>
    <t>EZZ729A</t>
  </si>
  <si>
    <t>ML3AB26J5LH007402</t>
  </si>
  <si>
    <t>SAUCEDO SAUCEDO ALVARO</t>
  </si>
  <si>
    <t>EZZ730A</t>
  </si>
  <si>
    <t>ML3AB26J9LH008309</t>
  </si>
  <si>
    <t>VALERIO MARTINEZ EPIFANIO</t>
  </si>
  <si>
    <t>EZZ731A</t>
  </si>
  <si>
    <t>ML3AB26J3LH006345</t>
  </si>
  <si>
    <t>PALACIOS BERRUETO RUPERTO</t>
  </si>
  <si>
    <t>EZZ732A</t>
  </si>
  <si>
    <t>ML3AB26J2LH008300</t>
  </si>
  <si>
    <t>SANCHEZ BANDA JULIO CESAR</t>
  </si>
  <si>
    <t>EZZ733A</t>
  </si>
  <si>
    <t>ML3AB26J2LH008121</t>
  </si>
  <si>
    <t>ESTRADA ALVAREZ DANIEL IVAN</t>
  </si>
  <si>
    <t>EZZ734A</t>
  </si>
  <si>
    <t>ML3AB26JXLH007136</t>
  </si>
  <si>
    <t>DOMINGUEZ RODRIGUEZ CHRISTIAN</t>
  </si>
  <si>
    <t>EZZ735A</t>
  </si>
  <si>
    <t>ML3AB56J2LH007827</t>
  </si>
  <si>
    <t>RAMOS MORENO JUAN JOAQUIN</t>
  </si>
  <si>
    <t>EZZ736A</t>
  </si>
  <si>
    <t>ML3AB56J1LH007897</t>
  </si>
  <si>
    <t>TORRES TOVAR JESUS RAYMUNDO</t>
  </si>
  <si>
    <t>EZZ737A</t>
  </si>
  <si>
    <t>ML3AB56J8LH007296</t>
  </si>
  <si>
    <t>RODARTE PARRA ANITA</t>
  </si>
  <si>
    <t>EZZ738A</t>
  </si>
  <si>
    <t>9BD341A68LY697741</t>
  </si>
  <si>
    <t>CRUZ HERNANDEZ RAYMUNDO</t>
  </si>
  <si>
    <t>EZZ739A</t>
  </si>
  <si>
    <t>ML3AB56J2LH007830</t>
  </si>
  <si>
    <t>CEDILLO BARRON MARCO ANTONIO D</t>
  </si>
  <si>
    <t>EZZ740A</t>
  </si>
  <si>
    <t>ML3AB56J5LH008342</t>
  </si>
  <si>
    <t>ZU#IGA ALVAREZ VICTOR ALONSO</t>
  </si>
  <si>
    <t>EZZ741A</t>
  </si>
  <si>
    <t>ML3AB56J5LH007885</t>
  </si>
  <si>
    <t>GUERRERO VIERA JESSICA JANETH</t>
  </si>
  <si>
    <t>EZZ742A</t>
  </si>
  <si>
    <t>988611550MK334331</t>
  </si>
  <si>
    <t>SOLIS BOCANEGRA MARIO ALBERTO</t>
  </si>
  <si>
    <t>EZZ743A</t>
  </si>
  <si>
    <t>3C4NJCBBXMT565142</t>
  </si>
  <si>
    <t>GOMEZ MEDINA ERNESTO</t>
  </si>
  <si>
    <t>EZZ744A</t>
  </si>
  <si>
    <t>3C4NJCBB7MT553272</t>
  </si>
  <si>
    <t>OLIVARES TORRES JOSE MANUEL</t>
  </si>
  <si>
    <t>EZZ745A</t>
  </si>
  <si>
    <t>ML3AB26J8LH008298</t>
  </si>
  <si>
    <t>GAYTAN MORALES JUAN PEDRO</t>
  </si>
  <si>
    <t>EZZ746A</t>
  </si>
  <si>
    <t>3C4NJCBB2MT553275</t>
  </si>
  <si>
    <t>SANCHEZ BALPUESTA ALINA MARIA</t>
  </si>
  <si>
    <t>EZZ747A</t>
  </si>
  <si>
    <t>3C4NJCCB5MT560087</t>
  </si>
  <si>
    <t>MEDINA ORTIZ JUAN ANTONIO</t>
  </si>
  <si>
    <t>EZZ748A</t>
  </si>
  <si>
    <t>1C4RJEBG1MC601868</t>
  </si>
  <si>
    <t>ARELLANO PENA VANESSA GUADALU</t>
  </si>
  <si>
    <t>FAP001A</t>
  </si>
  <si>
    <t>ML3AB26J8LH007135</t>
  </si>
  <si>
    <t>15/12/2020 00:00:00</t>
  </si>
  <si>
    <t>CARDONA BALDERAS LUIS ENRIQUE</t>
  </si>
  <si>
    <t>FAP002A</t>
  </si>
  <si>
    <t>ML3AB56J0LH008331</t>
  </si>
  <si>
    <t>FAP004A</t>
  </si>
  <si>
    <t>ZASPAKEV7L7C97573</t>
  </si>
  <si>
    <t>GALLO VILLAFRANCA JESUS</t>
  </si>
  <si>
    <t>FAP007A</t>
  </si>
  <si>
    <t>98861155XMK354005</t>
  </si>
  <si>
    <t>22/12/2020 00:00:00</t>
  </si>
  <si>
    <t>FAP009A</t>
  </si>
  <si>
    <t>988611562MK353696</t>
  </si>
  <si>
    <t>HERNANDEZ ATONAL FRANCISCO DAV</t>
  </si>
  <si>
    <t>FAP010A</t>
  </si>
  <si>
    <t>988611566MK353474</t>
  </si>
  <si>
    <t>DELFIN DE LA ROSA MANUEL</t>
  </si>
  <si>
    <t>FAP011A</t>
  </si>
  <si>
    <t>9BD195A85L0898495</t>
  </si>
  <si>
    <t>FAP012A</t>
  </si>
  <si>
    <t>3C4NJCBB8MT570954</t>
  </si>
  <si>
    <t>FAP013A</t>
  </si>
  <si>
    <t>1C4RJFDJ3MC576700</t>
  </si>
  <si>
    <t>MORENO GUTIERREZ JORGE</t>
  </si>
  <si>
    <t>FAP014A</t>
  </si>
  <si>
    <t>1C4RJFBT0MC576724</t>
  </si>
  <si>
    <t>FAP015A</t>
  </si>
  <si>
    <t>9BD195A81L0898509</t>
  </si>
  <si>
    <t>RANGEL LOPEZ ALEJANDRO</t>
  </si>
  <si>
    <t>FAP016A</t>
  </si>
  <si>
    <t>9BD195A82L0898504</t>
  </si>
  <si>
    <t>RODRIGUEZ MEDINA GIULIANA</t>
  </si>
  <si>
    <t>FAP017A</t>
  </si>
  <si>
    <t>9BD195A82L0898292</t>
  </si>
  <si>
    <t>CISNEROS BECERRIL PABLO</t>
  </si>
  <si>
    <t>FAP018A</t>
  </si>
  <si>
    <t>988611556MK353997</t>
  </si>
  <si>
    <t>FLORES CASTA#EDA JOAQUIN JR</t>
  </si>
  <si>
    <t>FAP019A</t>
  </si>
  <si>
    <t>3C4NJCBB3MT571381</t>
  </si>
  <si>
    <t>SANCHEZ SOTO RAUL</t>
  </si>
  <si>
    <t>FAP020A</t>
  </si>
  <si>
    <t>3C4NJCBB1MT571380</t>
  </si>
  <si>
    <t>DEL BOSQUE TORRES HERIBERTO HU</t>
  </si>
  <si>
    <t>FAP021A</t>
  </si>
  <si>
    <t>3C4NJCCB7MT570927</t>
  </si>
  <si>
    <t>ROMO BARBOZA LAURA</t>
  </si>
  <si>
    <t>FAP024A</t>
  </si>
  <si>
    <t>1C4RJEBG0MC624817</t>
  </si>
  <si>
    <t>BUCIO SANCHEZ ARMANDO</t>
  </si>
  <si>
    <t>FAP025A</t>
  </si>
  <si>
    <t>ML3AB26JXLH008559</t>
  </si>
  <si>
    <t>RODRIGUEZ MU#IZ JUAN CARLOS</t>
  </si>
  <si>
    <t>FAP026A</t>
  </si>
  <si>
    <t>ML3AB56J2LH007651</t>
  </si>
  <si>
    <t>FAP027A</t>
  </si>
  <si>
    <t>ML3AB56J2LH007620</t>
  </si>
  <si>
    <t>FAP029A</t>
  </si>
  <si>
    <t>ML3AB56J5LH007644</t>
  </si>
  <si>
    <t>MORALES VALDES JESUS ANTONIO</t>
  </si>
  <si>
    <t>FAP030A</t>
  </si>
  <si>
    <t>ML3AB56J4LH007621</t>
  </si>
  <si>
    <t>ALVAREZ PRECIADO VICTOR MANUEL</t>
  </si>
  <si>
    <t>FAP031A</t>
  </si>
  <si>
    <t>988611558MK357467</t>
  </si>
  <si>
    <t>FAP032A</t>
  </si>
  <si>
    <t>988611553MK357425</t>
  </si>
  <si>
    <t>VICCON FERREIRA ARTURO</t>
  </si>
  <si>
    <t>FAP033A</t>
  </si>
  <si>
    <t>988611550MK363523</t>
  </si>
  <si>
    <t>FAP034A</t>
  </si>
  <si>
    <t>988611550MK362050</t>
  </si>
  <si>
    <t>SESATTY MUZQUIZ DAVID ALEJANDR</t>
  </si>
  <si>
    <t>FAP035A</t>
  </si>
  <si>
    <t>988611557MK362188</t>
  </si>
  <si>
    <t>RODRIGUEZ CERDA FRANCISCO DE J</t>
  </si>
  <si>
    <t>FAP036A</t>
  </si>
  <si>
    <t>988611556MK362134</t>
  </si>
  <si>
    <t>FAP037A</t>
  </si>
  <si>
    <t>988611557MK361252</t>
  </si>
  <si>
    <t>TOVAR SANCHEZ JESUS DAMIAN</t>
  </si>
  <si>
    <t>FAP038A</t>
  </si>
  <si>
    <t>988611533MK361232</t>
  </si>
  <si>
    <t>JIMENEZ VALVERDE RAUL EVELIO</t>
  </si>
  <si>
    <t>FAP040A</t>
  </si>
  <si>
    <t>3C4NJCBB7MT570928</t>
  </si>
  <si>
    <t>JASSO OYERVIDES RICARDO</t>
  </si>
  <si>
    <t>FAP042A</t>
  </si>
  <si>
    <t>3C4NJCCB7MT571379</t>
  </si>
  <si>
    <t>DE LEON GARCIA ARMANDO</t>
  </si>
  <si>
    <t>FAP043A</t>
  </si>
  <si>
    <t>ML3AB26J9LH009282</t>
  </si>
  <si>
    <t>FAP046A</t>
  </si>
  <si>
    <t>ML3AB56J0LH007583</t>
  </si>
  <si>
    <t>ROBLES HERNANDEZ MIGUEL ANGEL</t>
  </si>
  <si>
    <t>FAP047A</t>
  </si>
  <si>
    <t>ML3AB56J7LH007614</t>
  </si>
  <si>
    <t>RODRIGUEZ MEDINA ABEL</t>
  </si>
  <si>
    <t>FAP048A</t>
  </si>
  <si>
    <t>988611556MK353787</t>
  </si>
  <si>
    <t>BURCIAGA RAMIREZ ISRAEL</t>
  </si>
  <si>
    <t>FAP049A</t>
  </si>
  <si>
    <t>988611558MK354018</t>
  </si>
  <si>
    <t>CASTRO ESPINOZA RUBEN ENRIQUE</t>
  </si>
  <si>
    <t>FAP050A</t>
  </si>
  <si>
    <t>988611531MK361617</t>
  </si>
  <si>
    <t>ESPARZA CASTILLO DIEGO ARMANDO</t>
  </si>
  <si>
    <t>FAP051A</t>
  </si>
  <si>
    <t>ML3AB56JXLH007705</t>
  </si>
  <si>
    <t>21/01/2021 00:00:00</t>
  </si>
  <si>
    <t>FAP054A</t>
  </si>
  <si>
    <t>3C4NJCCB3MT567345</t>
  </si>
  <si>
    <t>CEDERBORG ALMEIDA LUIS</t>
  </si>
  <si>
    <t>FAP055A</t>
  </si>
  <si>
    <t>3C4NJCCB5MT567346</t>
  </si>
  <si>
    <t>LUNA ROMERO EDWIN RICARDO</t>
  </si>
  <si>
    <t>FAP056A</t>
  </si>
  <si>
    <t>9BD195A82L0901837</t>
  </si>
  <si>
    <t>REBON GUTIERREZ JOSE CARLOS</t>
  </si>
  <si>
    <t>FAP058A</t>
  </si>
  <si>
    <t>ML3AB56J0LH007874</t>
  </si>
  <si>
    <t>ORTEGA GAONA ANDRES</t>
  </si>
  <si>
    <t>FAP059A</t>
  </si>
  <si>
    <t>ML3AB56J7LH007872</t>
  </si>
  <si>
    <t>GONZALEZ ESTRELLA JOSE LUIS</t>
  </si>
  <si>
    <t>FAP060A</t>
  </si>
  <si>
    <t>988611553MK356498</t>
  </si>
  <si>
    <t>RIVERA CARRILLO LUIS ENRIQUE</t>
  </si>
  <si>
    <t>FAP061A</t>
  </si>
  <si>
    <t>988611559MK356442</t>
  </si>
  <si>
    <t>GARCIA MEZA PABLO ENRIQUE</t>
  </si>
  <si>
    <t>FAP062A</t>
  </si>
  <si>
    <t>988611555MK356437</t>
  </si>
  <si>
    <t>OROZCO ALONSO LUIS DANIEL</t>
  </si>
  <si>
    <t>FAP063A</t>
  </si>
  <si>
    <t>988611555MK361833</t>
  </si>
  <si>
    <t>RODRIGUEZ CORTES AARON</t>
  </si>
  <si>
    <t>FAP064A</t>
  </si>
  <si>
    <t>988611535MK362110</t>
  </si>
  <si>
    <t>MARTINEZ PALAFOX ROBERTO</t>
  </si>
  <si>
    <t>FAP065A</t>
  </si>
  <si>
    <t>988611535MK362463</t>
  </si>
  <si>
    <t>ESTUDILLO SANCHEZ FERNANDO DAN</t>
  </si>
  <si>
    <t>FAP066A</t>
  </si>
  <si>
    <t>988611530MK362967</t>
  </si>
  <si>
    <t>CABRAL RUBIO EDGAR</t>
  </si>
  <si>
    <t>FAP067A</t>
  </si>
  <si>
    <t>98861153XMK361227</t>
  </si>
  <si>
    <t>FAP068A</t>
  </si>
  <si>
    <t>3C4NJCBB3MT571378</t>
  </si>
  <si>
    <t>RAMIREZ AGUILAR ALEJANDRO</t>
  </si>
  <si>
    <t>FAP069A</t>
  </si>
  <si>
    <t>9BD195A81L0901814</t>
  </si>
  <si>
    <t>FAP070A</t>
  </si>
  <si>
    <t>98861155XMK354019</t>
  </si>
  <si>
    <t>GUTIERREZ GODINEZ ENRIQUE ANTE</t>
  </si>
  <si>
    <t>FAP071A</t>
  </si>
  <si>
    <t>988611538MK361288</t>
  </si>
  <si>
    <t>FAP072A</t>
  </si>
  <si>
    <t>1C4RJEBG4MC603436</t>
  </si>
  <si>
    <t>27/01/2021 00:00:00</t>
  </si>
  <si>
    <t>FAP073A</t>
  </si>
  <si>
    <t>9BD195A83L0901653</t>
  </si>
  <si>
    <t>ZENDEJAS FUENTES RICARDO</t>
  </si>
  <si>
    <t>FAP074A</t>
  </si>
  <si>
    <t>9BD195A81L0901926</t>
  </si>
  <si>
    <t>LOPEZ GONZALEZ SILVERIO</t>
  </si>
  <si>
    <t>FAP075A</t>
  </si>
  <si>
    <t>9BD195A89L0901821</t>
  </si>
  <si>
    <t>FAP076A</t>
  </si>
  <si>
    <t>ML3AB56J4LH007859</t>
  </si>
  <si>
    <t>ESTRADA PEREZ LEOPOLDO</t>
  </si>
  <si>
    <t>FAP077A</t>
  </si>
  <si>
    <t>ML3AB56J4LH007862</t>
  </si>
  <si>
    <t>FAP078A</t>
  </si>
  <si>
    <t>ML3AB56J1LH007575</t>
  </si>
  <si>
    <t>LOPEZ GOMEZ PELAYO</t>
  </si>
  <si>
    <t>FAP079A</t>
  </si>
  <si>
    <t>988611558MK361826</t>
  </si>
  <si>
    <t>MENDOZA AVILA ALFREDO</t>
  </si>
  <si>
    <t>FAP080A</t>
  </si>
  <si>
    <t>988611551MK356452</t>
  </si>
  <si>
    <t>QUINTERO SEGURA IVONNE</t>
  </si>
  <si>
    <t>FAP081A</t>
  </si>
  <si>
    <t>988611555MK356499</t>
  </si>
  <si>
    <t>CAMACHO ROSALES JOSE IVAN</t>
  </si>
  <si>
    <t>FAP082A</t>
  </si>
  <si>
    <t>988611559MK356439</t>
  </si>
  <si>
    <t>SIERRA URIBE MABEL</t>
  </si>
  <si>
    <t>FAP083A</t>
  </si>
  <si>
    <t>98861155XMK361844</t>
  </si>
  <si>
    <t>BERNAL LOPEZ ROLANDO</t>
  </si>
  <si>
    <t>FAP084A</t>
  </si>
  <si>
    <t>988611559MK361804</t>
  </si>
  <si>
    <t>MENDOZA HERNANDEZ FRANCISCO</t>
  </si>
  <si>
    <t>FAP085A</t>
  </si>
  <si>
    <t>988611537MK362934</t>
  </si>
  <si>
    <t>FAP086A</t>
  </si>
  <si>
    <t>ML3AB26J3LH009052</t>
  </si>
  <si>
    <t>GONZALEZ MIGUEL PEDRO</t>
  </si>
  <si>
    <t>FAP087A</t>
  </si>
  <si>
    <t>ML3AB56JXLH007865</t>
  </si>
  <si>
    <t>RAMIREZ GONZALEZ DEYANIRA</t>
  </si>
  <si>
    <t>FAP089A</t>
  </si>
  <si>
    <t>988611556MK354020</t>
  </si>
  <si>
    <t>FAP090A</t>
  </si>
  <si>
    <t>988611539MK362949</t>
  </si>
  <si>
    <t>PICHARDO DANIELLS JOEL</t>
  </si>
  <si>
    <t>FAP091A</t>
  </si>
  <si>
    <t>1C4RJFBT7MC559273</t>
  </si>
  <si>
    <t>FAP092A</t>
  </si>
  <si>
    <t>1C4RJEBG9MC626436</t>
  </si>
  <si>
    <t>FAP093A</t>
  </si>
  <si>
    <t>1C4RJJBG8M8100553</t>
  </si>
  <si>
    <t>FAP094A</t>
  </si>
  <si>
    <t>1C4RJKET7M8100607</t>
  </si>
  <si>
    <t>FAP097A</t>
  </si>
  <si>
    <t>1C4RJEBG9MC629806</t>
  </si>
  <si>
    <t>MORALES MUNIZ HUMBERTO ARNOLDO</t>
  </si>
  <si>
    <t>FAP098A</t>
  </si>
  <si>
    <t>9BD358A70MYK90657</t>
  </si>
  <si>
    <t>RIVERA GUTIERREZ CARLOS</t>
  </si>
  <si>
    <t>FAP099A</t>
  </si>
  <si>
    <t>9BD358A76MYK90873</t>
  </si>
  <si>
    <t>ESPINOSA SOLIS DANIEL ALEJANDR</t>
  </si>
  <si>
    <t>FAP199A</t>
  </si>
  <si>
    <t>ML3AB26J3LH008225</t>
  </si>
  <si>
    <t>24/12/2020 00:00:00</t>
  </si>
  <si>
    <t>RUEDA CASTILLO IGNACIO</t>
  </si>
  <si>
    <t>FBJ300A</t>
  </si>
  <si>
    <t>9BD358A77MYK90591</t>
  </si>
  <si>
    <t>TOVAR GARCIA TOMAS EDUARDO</t>
  </si>
  <si>
    <t>FBJ301A</t>
  </si>
  <si>
    <t>ML3AB26J9LH009265</t>
  </si>
  <si>
    <t>SANCHEZ CAMPOS MARTIN</t>
  </si>
  <si>
    <t>FBJ302A</t>
  </si>
  <si>
    <t>ML3AB56J8LH007606</t>
  </si>
  <si>
    <t>MOLINA RODRIGUEZ XOCHITL ABIGA</t>
  </si>
  <si>
    <t>FBJ303A</t>
  </si>
  <si>
    <t>ML3AB56J8LH007864</t>
  </si>
  <si>
    <t>VARGAS CORTES FRANCISCO OMAR</t>
  </si>
  <si>
    <t>FBJ304A</t>
  </si>
  <si>
    <t>ML3AB26J0LH008893</t>
  </si>
  <si>
    <t>MEJIA MARTINEZ JOSE ALEJANDRO</t>
  </si>
  <si>
    <t>FBJ306A</t>
  </si>
  <si>
    <t>ZARCABC42M7555300</t>
  </si>
  <si>
    <t>ALMANZA CAZARES JORGE ALBERTO</t>
  </si>
  <si>
    <t>FBJ307A</t>
  </si>
  <si>
    <t>ZARCABC49M7555343</t>
  </si>
  <si>
    <t>ANAYA MORENO MARCO ANTONIO</t>
  </si>
  <si>
    <t>FBJ308A</t>
  </si>
  <si>
    <t>ML3AB56J0LH007857</t>
  </si>
  <si>
    <t>ALVARADO MONDRAGON DAVID</t>
  </si>
  <si>
    <t>FBJ309A</t>
  </si>
  <si>
    <t>ML3AB56JXLH007607</t>
  </si>
  <si>
    <t>SALAS FLORES LUIS FRANCISCO</t>
  </si>
  <si>
    <t>FBJ310A</t>
  </si>
  <si>
    <t>1C4RJFBT2MC601218</t>
  </si>
  <si>
    <t>ROCHA DE LA CRUZ EMMANUEL ARMA</t>
  </si>
  <si>
    <t>FBJ311A</t>
  </si>
  <si>
    <t>9BD358A75MYK90606</t>
  </si>
  <si>
    <t>RUIZ MU#OZ ERIK DAMIAN</t>
  </si>
  <si>
    <t>FBJ312A</t>
  </si>
  <si>
    <t>ZARCABC41M7555403</t>
  </si>
  <si>
    <t>MORENO MEDELLIN ANA KAREN</t>
  </si>
  <si>
    <t>FBJ313A</t>
  </si>
  <si>
    <t>ML3AB56J7LH007855</t>
  </si>
  <si>
    <t>DAZA SALAZAR CESAR MOISES</t>
  </si>
  <si>
    <t>FBJ314A</t>
  </si>
  <si>
    <t>9BD358A71MYK90845</t>
  </si>
  <si>
    <t>BARENCA CARBAJAL DIEGO ARMANDO</t>
  </si>
  <si>
    <t>FBJ315A</t>
  </si>
  <si>
    <t>3C4NJCBB9MT553273</t>
  </si>
  <si>
    <t>MARTINEZ BARRERA MARIA DE LAS</t>
  </si>
  <si>
    <t>FBJ316A</t>
  </si>
  <si>
    <t>ZARCABC47M7555339</t>
  </si>
  <si>
    <t>TRUJILLO GARCIA MARIO ULISES</t>
  </si>
  <si>
    <t>FBJ317A</t>
  </si>
  <si>
    <t>9BD358A77MYK90655</t>
  </si>
  <si>
    <t>TORRES ULLOA NADIA CECILIA</t>
  </si>
  <si>
    <t>FBJ318A</t>
  </si>
  <si>
    <t>ZARCABC4XM7555464</t>
  </si>
  <si>
    <t>ESTRADA RAMOS OMAR ANTOLIN</t>
  </si>
  <si>
    <t>FBJ319A</t>
  </si>
  <si>
    <t>ZARCABC41M7555174</t>
  </si>
  <si>
    <t>VARGAS SANCHEZ RUBEN</t>
  </si>
  <si>
    <t>FBJ320A</t>
  </si>
  <si>
    <t>9BD358A49MYK90064</t>
  </si>
  <si>
    <t>MARTINEZ LOPERENA EMMANUEL</t>
  </si>
  <si>
    <t>FBJ321A</t>
  </si>
  <si>
    <t>9BD358A74MYK90449</t>
  </si>
  <si>
    <t>MALDONADO YEPEZ JESUS ORLANDO</t>
  </si>
  <si>
    <t>FBJ324A</t>
  </si>
  <si>
    <t>1C4RJEBG2MC624821</t>
  </si>
  <si>
    <t>CORTES ARIAS JUAN CARLOS</t>
  </si>
  <si>
    <t>FBJ325A</t>
  </si>
  <si>
    <t>1C4RJEBG2MC624818</t>
  </si>
  <si>
    <t>GUTIERREZ GARZA MARTIN GERARDO</t>
  </si>
  <si>
    <t>FBJ326A</t>
  </si>
  <si>
    <t>1C4RJEBG4MC624822</t>
  </si>
  <si>
    <t>VAZQUEZ ALONZO JOSE GERMAN</t>
  </si>
  <si>
    <t>FBJ328A</t>
  </si>
  <si>
    <t>988611552MK371090</t>
  </si>
  <si>
    <t>GONZALEZ RIOS ALICIA ISABEL</t>
  </si>
  <si>
    <t>FBJ329A</t>
  </si>
  <si>
    <t>988611554MK371253</t>
  </si>
  <si>
    <t>SANTANA REBOLLAR JOEL</t>
  </si>
  <si>
    <t>FBJ330A</t>
  </si>
  <si>
    <t>988611568MK370602</t>
  </si>
  <si>
    <t>GONZALEZ RODRIGUEZ JUAN DAVID</t>
  </si>
  <si>
    <t>FBJ331A</t>
  </si>
  <si>
    <t>988611559MK371118</t>
  </si>
  <si>
    <t>RAMIREZ SALAS ROBERTO GALDINO</t>
  </si>
  <si>
    <t>FBJ332A</t>
  </si>
  <si>
    <t>1C4RJEBG0MC624820</t>
  </si>
  <si>
    <t>RAMOS AYALA CRISTIAN ALBERTO</t>
  </si>
  <si>
    <t>FBJ333A</t>
  </si>
  <si>
    <t>988611553MK371132</t>
  </si>
  <si>
    <t>FBJ334A</t>
  </si>
  <si>
    <t>1C4RJEBG4MC624819</t>
  </si>
  <si>
    <t>FBJ336A</t>
  </si>
  <si>
    <t>988611555MK371231</t>
  </si>
  <si>
    <t>GARDU#O HERNANDEZ ANTONIO</t>
  </si>
  <si>
    <t>FBJ337A</t>
  </si>
  <si>
    <t>988611555MK371052</t>
  </si>
  <si>
    <t>GUZMAN CARRILLO JESUS EDUARDO</t>
  </si>
  <si>
    <t>FBJ339A</t>
  </si>
  <si>
    <t>988611566MK371229</t>
  </si>
  <si>
    <t>GARCIA GONZALEZ VIOLETA</t>
  </si>
  <si>
    <t>FBJ340A</t>
  </si>
  <si>
    <t>98861156XMK372318</t>
  </si>
  <si>
    <t>HERNANDEZ LOPEZ ANTONIO</t>
  </si>
  <si>
    <t>FBJ341A</t>
  </si>
  <si>
    <t>988611531MK372701</t>
  </si>
  <si>
    <t>FBJ342A</t>
  </si>
  <si>
    <t>98861155XMK371158</t>
  </si>
  <si>
    <t>FBJ343A</t>
  </si>
  <si>
    <t>988611553MK371051</t>
  </si>
  <si>
    <t>GUEVARA ARROYO DANTE</t>
  </si>
  <si>
    <t>FBJ344A</t>
  </si>
  <si>
    <t>988611553MK371275</t>
  </si>
  <si>
    <t>FBJ345A</t>
  </si>
  <si>
    <t>988611559MK371121</t>
  </si>
  <si>
    <t>DIAZ VINCENT ERICK ALFREDO</t>
  </si>
  <si>
    <t>FBJ346A</t>
  </si>
  <si>
    <t>988611551MK371095</t>
  </si>
  <si>
    <t>LOPEZ CRUZ JUAN CARLOS</t>
  </si>
  <si>
    <t>FBJ347A</t>
  </si>
  <si>
    <t>988611564MK371200</t>
  </si>
  <si>
    <t>ROSADO GONZALEZ CARLOS</t>
  </si>
  <si>
    <t>FBJ349A</t>
  </si>
  <si>
    <t>988611530MK371474</t>
  </si>
  <si>
    <t>VAZQUEZ SANCHEZ JAVIER</t>
  </si>
  <si>
    <t>FBJ350A</t>
  </si>
  <si>
    <t>988611553MK371244</t>
  </si>
  <si>
    <t>ARROYO ALVAREZ MARIA ESTHER</t>
  </si>
  <si>
    <t>FBJ351A</t>
  </si>
  <si>
    <t>988611565MK372369</t>
  </si>
  <si>
    <t>CORDERO MARTINEZ ERIK GUSTAVO</t>
  </si>
  <si>
    <t>FBJ352A</t>
  </si>
  <si>
    <t>1C4HJXFG2MW632577</t>
  </si>
  <si>
    <t>ARNAIZ GARCIA KARLA</t>
  </si>
  <si>
    <t>FBJ353A</t>
  </si>
  <si>
    <t>2C4RC1BG9MR538061</t>
  </si>
  <si>
    <t>FBJ354A</t>
  </si>
  <si>
    <t>988611559MK371250</t>
  </si>
  <si>
    <t>MARTINEZ ALCALA DEYVID IVAN</t>
  </si>
  <si>
    <t>FBJ355A</t>
  </si>
  <si>
    <t>ZARCABC42M7555099</t>
  </si>
  <si>
    <t>ALVAREZ ARMENTA MANUEL</t>
  </si>
  <si>
    <t>FBJ362A</t>
  </si>
  <si>
    <t>2C4RC1BG8MR504192</t>
  </si>
  <si>
    <t>FBJ366A</t>
  </si>
  <si>
    <t>1C4RJFBT0MC601315</t>
  </si>
  <si>
    <t>GUERRERO WENCESLAO</t>
  </si>
  <si>
    <t>FBJ367A</t>
  </si>
  <si>
    <t>1C4RJEBG1MC690874</t>
  </si>
  <si>
    <t>FBJ368A</t>
  </si>
  <si>
    <t>1C4RJFBT7MC690848</t>
  </si>
  <si>
    <t>16/03/2021 00:00:00</t>
  </si>
  <si>
    <t>CALDERON REYNA JOSE MARIO</t>
  </si>
  <si>
    <t>FBJ369A</t>
  </si>
  <si>
    <t>1C4HJXEN5LW124117</t>
  </si>
  <si>
    <t>FBJ370A</t>
  </si>
  <si>
    <t>2C4RC1BG4MR538047</t>
  </si>
  <si>
    <t>FBJ371A</t>
  </si>
  <si>
    <t>2C4RC1BG6MR538048</t>
  </si>
  <si>
    <t>FBJ372A</t>
  </si>
  <si>
    <t>2C4RC1BG8MR538049</t>
  </si>
  <si>
    <t>FBJ373A</t>
  </si>
  <si>
    <t>2C4RC1BG0MR538059</t>
  </si>
  <si>
    <t>FBJ374A</t>
  </si>
  <si>
    <t>2C4RC1BG8MR538052</t>
  </si>
  <si>
    <t>FBJ375A</t>
  </si>
  <si>
    <t>9BD358A81MYL00105</t>
  </si>
  <si>
    <t>GARCIA GARCIA IRVIN RAFAEL</t>
  </si>
  <si>
    <t>FBJ376A</t>
  </si>
  <si>
    <t>9BD358A83MYK99197</t>
  </si>
  <si>
    <t>QUIROZ CRUZ ALBERTO</t>
  </si>
  <si>
    <t>FBJ378A</t>
  </si>
  <si>
    <t>9BD358A8XMYL00474</t>
  </si>
  <si>
    <t>GARCIA GIRON RICARDO</t>
  </si>
  <si>
    <t>FBJ379A</t>
  </si>
  <si>
    <t>2C4RC1BG0MR538062</t>
  </si>
  <si>
    <t>FBJ380A</t>
  </si>
  <si>
    <t>2C4RC1BG4MR538050</t>
  </si>
  <si>
    <t>FBJ381A</t>
  </si>
  <si>
    <t>2C4RC1BG2MR538063</t>
  </si>
  <si>
    <t>FBJ382A</t>
  </si>
  <si>
    <t>2C4RC1BG7MR538060</t>
  </si>
  <si>
    <t>FBJ384A</t>
  </si>
  <si>
    <t>3C4NJCBB4MT588030</t>
  </si>
  <si>
    <t>NI#O ZAMORANO BLAS ARTURO</t>
  </si>
  <si>
    <t>FBJ385A</t>
  </si>
  <si>
    <t>3C4NJCCB4MT588026</t>
  </si>
  <si>
    <t>FBJ386A</t>
  </si>
  <si>
    <t>3C4NJCCB6MT587945</t>
  </si>
  <si>
    <t>ZEPEDA JIMENEZ DAYSI ESVEYDA</t>
  </si>
  <si>
    <t>FBJ387A</t>
  </si>
  <si>
    <t>3C4NJCCBXMT585910</t>
  </si>
  <si>
    <t>ALVARADO ALBARRAN EDGAR JAIR</t>
  </si>
  <si>
    <t>FBJ388A</t>
  </si>
  <si>
    <t>3C4NJCCBXMT587446</t>
  </si>
  <si>
    <t>MEDINA GUERRERO MARIA ELIZABET</t>
  </si>
  <si>
    <t>FBJ390A</t>
  </si>
  <si>
    <t>ZARCABC42M7555202</t>
  </si>
  <si>
    <t>GARCIA MARTINEZ DIANA CAROLINA</t>
  </si>
  <si>
    <t>FBJ391A</t>
  </si>
  <si>
    <t>1C4RJFBT5MC690847</t>
  </si>
  <si>
    <t>CASTA#EDA CORDOBA JAVIER HUMBE</t>
  </si>
  <si>
    <t>FBJ392A</t>
  </si>
  <si>
    <t>1C4RJFBT0MC691808</t>
  </si>
  <si>
    <t>24/03/2021 00:00:00</t>
  </si>
  <si>
    <t>FBJ393A</t>
  </si>
  <si>
    <t>ZARCABC48M7555320</t>
  </si>
  <si>
    <t>PEREZ GRANADOS YADIR</t>
  </si>
  <si>
    <t>FBJ394A</t>
  </si>
  <si>
    <t>988611561MK380694</t>
  </si>
  <si>
    <t>CASTILLO ALFARO JESUS ISMAEL</t>
  </si>
  <si>
    <t>FBJ395A</t>
  </si>
  <si>
    <t>9BD358A88MYL05513</t>
  </si>
  <si>
    <t>FBJ396A</t>
  </si>
  <si>
    <t>9BD358A82MYL06687</t>
  </si>
  <si>
    <t>FBJ397A</t>
  </si>
  <si>
    <t>9BD358A89MYL05651</t>
  </si>
  <si>
    <t>FBJ398A</t>
  </si>
  <si>
    <t>9BD358A88MYL05687</t>
  </si>
  <si>
    <t>FBJ399A</t>
  </si>
  <si>
    <t>9BD358A88MYL05821</t>
  </si>
  <si>
    <t>GONZALEZ CABANAS ADRIANA</t>
  </si>
  <si>
    <t>FBK350A</t>
  </si>
  <si>
    <t>988611550MK378667</t>
  </si>
  <si>
    <t>MURO MAESTRO GLADYS PATRICIA</t>
  </si>
  <si>
    <t>FBK351A</t>
  </si>
  <si>
    <t>988611556MK371075</t>
  </si>
  <si>
    <t>CRUZ CRUZ ANTONIO</t>
  </si>
  <si>
    <t>FBK352A</t>
  </si>
  <si>
    <t>988611553MK379876</t>
  </si>
  <si>
    <t>FBK353A</t>
  </si>
  <si>
    <t>988611562MK380154</t>
  </si>
  <si>
    <t>ITURRIA AVALOS DANIEL</t>
  </si>
  <si>
    <t>FBK354A</t>
  </si>
  <si>
    <t>ZARFAMEV2L7638822</t>
  </si>
  <si>
    <t>FBK355A</t>
  </si>
  <si>
    <t>988611567MK380862</t>
  </si>
  <si>
    <t>SIL ZEMPOALTECA GABRIEL</t>
  </si>
  <si>
    <t>FBK356A</t>
  </si>
  <si>
    <t>2C3CDZJG3MH552194</t>
  </si>
  <si>
    <t>LIBIEN ROGEL MICHELLE</t>
  </si>
  <si>
    <t>FBK357A</t>
  </si>
  <si>
    <t>9BD358A83MYL05807</t>
  </si>
  <si>
    <t>NIETO SANCHEZ JOSE ROBERTO</t>
  </si>
  <si>
    <t>FBK358A</t>
  </si>
  <si>
    <t>988611554MK378946</t>
  </si>
  <si>
    <t>ALVAREZ CAMACHO RUBEN</t>
  </si>
  <si>
    <t>FBK359A</t>
  </si>
  <si>
    <t>1C4SDHCTXMC693469</t>
  </si>
  <si>
    <t>FBK360A</t>
  </si>
  <si>
    <t>98861155XMK378949</t>
  </si>
  <si>
    <t>FBK361A</t>
  </si>
  <si>
    <t>988611552MK380176</t>
  </si>
  <si>
    <t>PALACIOS ESPINOZA JUAN ALBERTO</t>
  </si>
  <si>
    <t>FBK362A</t>
  </si>
  <si>
    <t>98861155XMK378675</t>
  </si>
  <si>
    <t>ARMENDARIZ RAMIREZ LUIS CARLOS</t>
  </si>
  <si>
    <t>FBK363A</t>
  </si>
  <si>
    <t>988611558MK380277</t>
  </si>
  <si>
    <t>CARRANZA MU#OZ MARCO ANTONIO</t>
  </si>
  <si>
    <t>FBK364A</t>
  </si>
  <si>
    <t>988611566MK380173</t>
  </si>
  <si>
    <t>FBK365A</t>
  </si>
  <si>
    <t>988611563MK380762</t>
  </si>
  <si>
    <t>BARRAZA HERNANDEZ SERGIO</t>
  </si>
  <si>
    <t>FBK366A</t>
  </si>
  <si>
    <t>988611562MK380753</t>
  </si>
  <si>
    <t>GARCIA GARCIA GUILLERMO</t>
  </si>
  <si>
    <t>FBK367A</t>
  </si>
  <si>
    <t>9BD358A83MYL05290</t>
  </si>
  <si>
    <t>MENDEZ GARZA SERGIO ALBERTO</t>
  </si>
  <si>
    <t>FBK368A</t>
  </si>
  <si>
    <t>9BD358A86MYL05669</t>
  </si>
  <si>
    <t>RICARTTI MELENDEZ SERGIO ADRIA</t>
  </si>
  <si>
    <t>FBK369A</t>
  </si>
  <si>
    <t>9BD358A88MYL05771</t>
  </si>
  <si>
    <t>GARCES FUANTOS JORGE DAMIAN</t>
  </si>
  <si>
    <t>FBK370A</t>
  </si>
  <si>
    <t>988611553MK380400</t>
  </si>
  <si>
    <t>JUAREZ LEOS OSCAR GERARDO</t>
  </si>
  <si>
    <t>FBK371A</t>
  </si>
  <si>
    <t>988611553MK380171</t>
  </si>
  <si>
    <t>LOZANO SALVATORI LUIS DANIEL</t>
  </si>
  <si>
    <t>FBK372A</t>
  </si>
  <si>
    <t>1C4RDHDG8MC718241</t>
  </si>
  <si>
    <t>HERNANDEZ REYES JOSE ARTURO</t>
  </si>
  <si>
    <t>FBK373A</t>
  </si>
  <si>
    <t>1C4SDHCT3MC718163</t>
  </si>
  <si>
    <t>FBK375A</t>
  </si>
  <si>
    <t>988611552MK354029</t>
  </si>
  <si>
    <t>SANCHEZ GONZALEZ JUAN GABRIEL</t>
  </si>
  <si>
    <t>FBK376A</t>
  </si>
  <si>
    <t>ML3ABW6J9MH001577</t>
  </si>
  <si>
    <t>MEZA MELO CLAUDIA GUADALUPE</t>
  </si>
  <si>
    <t>FBK377A</t>
  </si>
  <si>
    <t>ML3ABW6J5MH001432</t>
  </si>
  <si>
    <t>ZAPATA CARDENAS OSCAR MANUEL</t>
  </si>
  <si>
    <t>FBK378A</t>
  </si>
  <si>
    <t>2C3CDZJG7MH558984</t>
  </si>
  <si>
    <t>MARTINEZ CORTES JULIO ARMANDO</t>
  </si>
  <si>
    <t>FBK380A</t>
  </si>
  <si>
    <t>1C4RJEBG8MC719576</t>
  </si>
  <si>
    <t>FBK381A</t>
  </si>
  <si>
    <t>2C4RC1BG5MR553303</t>
  </si>
  <si>
    <t>NAVARRETE ENCINAS AIRAM SUSEJ</t>
  </si>
  <si>
    <t>FBK382A</t>
  </si>
  <si>
    <t>ML3ABW6J3MH000697</t>
  </si>
  <si>
    <t>MARTINEZ MARTINEZ NORMA IRAIDA</t>
  </si>
  <si>
    <t>FBK383A</t>
  </si>
  <si>
    <t>ML3ABW6J2MH001419</t>
  </si>
  <si>
    <t>FBK384A</t>
  </si>
  <si>
    <t>ML3ABW6J3MH001574</t>
  </si>
  <si>
    <t>GUERRERO GUERRERO CUAUHTEMOC</t>
  </si>
  <si>
    <t>FBK385A</t>
  </si>
  <si>
    <t>ML3ABW6J6MH000824</t>
  </si>
  <si>
    <t>17/04/2021 00:00:00</t>
  </si>
  <si>
    <t>FBK386A</t>
  </si>
  <si>
    <t>ML3ABW6J9MH001174</t>
  </si>
  <si>
    <t>REYNA SOTO CESAR EDUARDO</t>
  </si>
  <si>
    <t>FBK387A</t>
  </si>
  <si>
    <t>ML3ABW6J0MH001435</t>
  </si>
  <si>
    <t>HERRERA TELLO DAVID</t>
  </si>
  <si>
    <t>FBK388A</t>
  </si>
  <si>
    <t>ML3ABW6J8MH000906</t>
  </si>
  <si>
    <t>FBK389A</t>
  </si>
  <si>
    <t>ML3ABW6J3MH001042</t>
  </si>
  <si>
    <t>SANTANA LARA RAFAEL</t>
  </si>
  <si>
    <t>FBK390A</t>
  </si>
  <si>
    <t>ML3ABW6J1MH001427</t>
  </si>
  <si>
    <t>GALAN MEDINA RODRIGO</t>
  </si>
  <si>
    <t>FBK392A</t>
  </si>
  <si>
    <t>ML3ABW6J9MH000834</t>
  </si>
  <si>
    <t>OLIVAS LOPEZ DANIEL</t>
  </si>
  <si>
    <t>FBK394A</t>
  </si>
  <si>
    <t>9BD358A84MYL05623</t>
  </si>
  <si>
    <t>MARIN ROMERO LUCIO ERNESTO</t>
  </si>
  <si>
    <t>FBK395A</t>
  </si>
  <si>
    <t>988611558MK387388</t>
  </si>
  <si>
    <t>LOPEZ CASTILLO MARGIL DE JESUS</t>
  </si>
  <si>
    <t>FBK396A</t>
  </si>
  <si>
    <t>988611550MK387384</t>
  </si>
  <si>
    <t>ALBA LOMAS YANETH BERENICE</t>
  </si>
  <si>
    <t>FBK397A</t>
  </si>
  <si>
    <t>98861155XMK387411</t>
  </si>
  <si>
    <t>ALEJANDRO FIGUEROA FRANCISCO A</t>
  </si>
  <si>
    <t>FBK398A</t>
  </si>
  <si>
    <t>988611565MK387387</t>
  </si>
  <si>
    <t>RODRIGUEZ MU#OZ RAFAEL</t>
  </si>
  <si>
    <t>FBK399A</t>
  </si>
  <si>
    <t>2C3CDZJG4MH558926</t>
  </si>
  <si>
    <t>ALEMAN MENDOZA SERGIO EDUARDO</t>
  </si>
  <si>
    <t>FBK400A</t>
  </si>
  <si>
    <t>ZARCABC44M7555220</t>
  </si>
  <si>
    <t>22/04/2021 00:00:00</t>
  </si>
  <si>
    <t>JIMENEZ JUAREZ RODRIGO JACOB</t>
  </si>
  <si>
    <t>FBK401A</t>
  </si>
  <si>
    <t>ML3ABT6J5MH000375</t>
  </si>
  <si>
    <t>23/04/2021 00:00:00</t>
  </si>
  <si>
    <t>FBK404A</t>
  </si>
  <si>
    <t>ZARFAMBN2M7645842</t>
  </si>
  <si>
    <t>FBK405A</t>
  </si>
  <si>
    <t>ZARCABC41M7555272</t>
  </si>
  <si>
    <t>PEREA GARCIA JOSE ANGEL</t>
  </si>
  <si>
    <t>FBK406A</t>
  </si>
  <si>
    <t>ML3ABW6J5MH000944</t>
  </si>
  <si>
    <t>FBK407A</t>
  </si>
  <si>
    <t>2C3CDZJG5MH573290</t>
  </si>
  <si>
    <t>PADILLA MEJIA LUIS</t>
  </si>
  <si>
    <t>FBK408A</t>
  </si>
  <si>
    <t>988611555MK387378</t>
  </si>
  <si>
    <t>OLMOS TAPIA RODRIGO</t>
  </si>
  <si>
    <t>FBK409A</t>
  </si>
  <si>
    <t>988611552MK387371</t>
  </si>
  <si>
    <t>AGUIRRE COTO MARIO OSCAR</t>
  </si>
  <si>
    <t>FBK410A</t>
  </si>
  <si>
    <t>988611554MK387629</t>
  </si>
  <si>
    <t>BAUTISTA ORTEGA MERCEDES NIEVE</t>
  </si>
  <si>
    <t>FBK411A</t>
  </si>
  <si>
    <t>98861155XMK387456</t>
  </si>
  <si>
    <t>SANCHEZ BATALLAS FELIPE ANDRES</t>
  </si>
  <si>
    <t>FBK413A</t>
  </si>
  <si>
    <t>988611531MK387330</t>
  </si>
  <si>
    <t>CASTILLO MARTINEZ BRENDA</t>
  </si>
  <si>
    <t>FBK414A</t>
  </si>
  <si>
    <t>1C4HJXAN6LW267406</t>
  </si>
  <si>
    <t>ROMERO FLORES RAUL EDUARDO</t>
  </si>
  <si>
    <t>FBK416A</t>
  </si>
  <si>
    <t>988611550MK385957</t>
  </si>
  <si>
    <t>FBK417A</t>
  </si>
  <si>
    <t>ZARCABC41M7555398</t>
  </si>
  <si>
    <t>REYES VARA ESAREM JONATHAN</t>
  </si>
  <si>
    <t>FBK418A</t>
  </si>
  <si>
    <t>ML3ABW6J5MH000247</t>
  </si>
  <si>
    <t>FBK419A</t>
  </si>
  <si>
    <t>ML3ABW6J2MH001582</t>
  </si>
  <si>
    <t>MILLAN DIAZ FRANCISCO EDUARDO</t>
  </si>
  <si>
    <t>FBK420A</t>
  </si>
  <si>
    <t>ML3ABW6J7MH001271</t>
  </si>
  <si>
    <t>CHANDE ROMERO SAUL</t>
  </si>
  <si>
    <t>FBK421A</t>
  </si>
  <si>
    <t>988611551MK386325</t>
  </si>
  <si>
    <t>VARON OCAMPO JULIO CESAR</t>
  </si>
  <si>
    <t>FBK422A</t>
  </si>
  <si>
    <t>98861156XMK387319</t>
  </si>
  <si>
    <t>GOMEZ SERNA SERGIO</t>
  </si>
  <si>
    <t>FBK423A</t>
  </si>
  <si>
    <t>988611533MK386342</t>
  </si>
  <si>
    <t>FBK424A</t>
  </si>
  <si>
    <t>988611534MK386415</t>
  </si>
  <si>
    <t>FBK425A</t>
  </si>
  <si>
    <t>2C3CDZJG1MH555868</t>
  </si>
  <si>
    <t>ZAMORA CARRILLO IRVING ROGELIO</t>
  </si>
  <si>
    <t>FBK426A</t>
  </si>
  <si>
    <t>2C3CDZJG0MH555618</t>
  </si>
  <si>
    <t>SAUCEDO OBREGON HUMBERTO</t>
  </si>
  <si>
    <t>FBK427A</t>
  </si>
  <si>
    <t>2C3CDZJG2MH558987</t>
  </si>
  <si>
    <t>FBK428A</t>
  </si>
  <si>
    <t>1C4RJEBGXMC719045</t>
  </si>
  <si>
    <t>FBK429A</t>
  </si>
  <si>
    <t>1C4RDHDG4MC746408</t>
  </si>
  <si>
    <t>FBK430A</t>
  </si>
  <si>
    <t>ML3ABW6J0MH001239</t>
  </si>
  <si>
    <t>27/04/2021 00:00:00</t>
  </si>
  <si>
    <t>BLANQUEL VILCHIS ROBERTO GREGO</t>
  </si>
  <si>
    <t>FBK431A</t>
  </si>
  <si>
    <t>1C4RJEBG1MC738132</t>
  </si>
  <si>
    <t>MARTINEZ PORTALES EDUARDO FABI</t>
  </si>
  <si>
    <t>FBK432A</t>
  </si>
  <si>
    <t>1C4RJFBT1MC616714</t>
  </si>
  <si>
    <t>CASTOLO GOMEZ ANA PATRICIA</t>
  </si>
  <si>
    <t>FBK435A</t>
  </si>
  <si>
    <t>1C4RDHDG8MC691946</t>
  </si>
  <si>
    <t>FBK436A</t>
  </si>
  <si>
    <t>1C4RJEBG7MC738068</t>
  </si>
  <si>
    <t>RIVERA GUTIERREZ CESAR</t>
  </si>
  <si>
    <t>FBK437A</t>
  </si>
  <si>
    <t>ZASPAKBN7M7D13437</t>
  </si>
  <si>
    <t>MOSIG REIDL CHRISTIAN</t>
  </si>
  <si>
    <t>FBK438A</t>
  </si>
  <si>
    <t>2C3CDZJG3MH555614</t>
  </si>
  <si>
    <t>GONZALEZ CAMPOS JULIO CESAR</t>
  </si>
  <si>
    <t>FBK441A</t>
  </si>
  <si>
    <t>2C3CDZJG9MH555617</t>
  </si>
  <si>
    <t>28/04/2021 00:00:00</t>
  </si>
  <si>
    <t>FBK442A</t>
  </si>
  <si>
    <t>ZARCABC47M7555308</t>
  </si>
  <si>
    <t>HURTADO CALLEJA ISMAEL</t>
  </si>
  <si>
    <t>FBK443A</t>
  </si>
  <si>
    <t>1C4SDHCT6MC746698</t>
  </si>
  <si>
    <t>FBK444A</t>
  </si>
  <si>
    <t>1C4RJEAG3MC738943</t>
  </si>
  <si>
    <t>PONCIANO BERNAL JOSE LUIS</t>
  </si>
  <si>
    <t>FBK445A</t>
  </si>
  <si>
    <t>1C4RJEBG5MC738747</t>
  </si>
  <si>
    <t>GARCIA OLIVERAS MAURICIO</t>
  </si>
  <si>
    <t>FBK446A</t>
  </si>
  <si>
    <t>1C4RDHDG9MC746775</t>
  </si>
  <si>
    <t>13/05/2021 00:00:00</t>
  </si>
  <si>
    <t>CORDOVA URIBE ELEAZAR</t>
  </si>
  <si>
    <t>FBK447A</t>
  </si>
  <si>
    <t>1C4RDHDG3MC746772</t>
  </si>
  <si>
    <t>TROCONIS TRENS LUIS MANUEL</t>
  </si>
  <si>
    <t>FBK448A</t>
  </si>
  <si>
    <t>1C4RJEAG3MC749151</t>
  </si>
  <si>
    <t>FBK449A</t>
  </si>
  <si>
    <t>1C4RJEBG5MC738134</t>
  </si>
  <si>
    <t>NU#EZ DENOVA LILIANA</t>
  </si>
  <si>
    <t>FCN001A</t>
  </si>
  <si>
    <t>1C4RDHDG8MC718238</t>
  </si>
  <si>
    <t>HERRERA SANCHEZ ARMANDO</t>
  </si>
  <si>
    <t>FCN002A</t>
  </si>
  <si>
    <t>1C4RJEAG4MC749207</t>
  </si>
  <si>
    <t>REYNA GARCIA ELDA ABIGAIL</t>
  </si>
  <si>
    <t>FCN003A</t>
  </si>
  <si>
    <t>1C4RDHDG6MC718237</t>
  </si>
  <si>
    <t>FCN004A</t>
  </si>
  <si>
    <t>2C4RC1BG9MR553305</t>
  </si>
  <si>
    <t>LOPEZ GARCIA SERGIO</t>
  </si>
  <si>
    <t>FCN005A</t>
  </si>
  <si>
    <t>1C4RJEAG6MC749211</t>
  </si>
  <si>
    <t>15/05/2021 00:00:00</t>
  </si>
  <si>
    <t>VAZQUEZ MARTINEZ VICTOR MANUEL</t>
  </si>
  <si>
    <t>FCN006A</t>
  </si>
  <si>
    <t>ZARCABC46M7555347</t>
  </si>
  <si>
    <t>YANEZ MONSIVAIS JAIME DAMIAN</t>
  </si>
  <si>
    <t>FCN008A</t>
  </si>
  <si>
    <t>1C4RJEBGXMC738131</t>
  </si>
  <si>
    <t>ESTRADA VIGIL LUIS HUMBERTO</t>
  </si>
  <si>
    <t>FCN009A</t>
  </si>
  <si>
    <t>ZARCABC45M7555131</t>
  </si>
  <si>
    <t>AGUILAR FIERROS ADRIAN</t>
  </si>
  <si>
    <t>FCN010A</t>
  </si>
  <si>
    <t>1C4RDHDG6MC718240</t>
  </si>
  <si>
    <t>FCN011A</t>
  </si>
  <si>
    <t>1C4SDHCT7MC720501</t>
  </si>
  <si>
    <t>FCN012A</t>
  </si>
  <si>
    <t>1C4RJEAG8MC719532</t>
  </si>
  <si>
    <t>ARIAS CHAVEZ DULCE BIBIANA</t>
  </si>
  <si>
    <t>FCN014A</t>
  </si>
  <si>
    <t>1C4RJEBG2MC738138</t>
  </si>
  <si>
    <t>GUERRERO HEREDIA GABRIEL</t>
  </si>
  <si>
    <t>FCN015A</t>
  </si>
  <si>
    <t>9BD358A51MYL09604</t>
  </si>
  <si>
    <t>NAVARRETE LINAN RODOLFO MARTIN</t>
  </si>
  <si>
    <t>FCN017A</t>
  </si>
  <si>
    <t>ZARFAMBN6M7645858</t>
  </si>
  <si>
    <t>LEDESMA HUERTA MAURICIO ARTURO</t>
  </si>
  <si>
    <t>FCN018A</t>
  </si>
  <si>
    <t>1C4RJFBT9MC629050</t>
  </si>
  <si>
    <t>PAGES LOPEZ SANTIAGO</t>
  </si>
  <si>
    <t>FCN019A</t>
  </si>
  <si>
    <t>1C4SDHCT4MC718172</t>
  </si>
  <si>
    <t>GARCIA GUZMAN MIGUEL ANGEL</t>
  </si>
  <si>
    <t>FCN020A</t>
  </si>
  <si>
    <t>1C4SDHCT8MC718224</t>
  </si>
  <si>
    <t>GARCIA GARCIA AGUSTIN</t>
  </si>
  <si>
    <t>FCN021A</t>
  </si>
  <si>
    <t>1C4HJXEG9MW516875</t>
  </si>
  <si>
    <t>FCN022A</t>
  </si>
  <si>
    <t>1C4SDHCT4MC746778</t>
  </si>
  <si>
    <t>DE LA PARRA MEJIA JUAN PABLO</t>
  </si>
  <si>
    <t>FCN023A</t>
  </si>
  <si>
    <t>1C4RJEBG0MC738137</t>
  </si>
  <si>
    <t>DORANTES ZALDIVAR LUIS ENRIQUE</t>
  </si>
  <si>
    <t>FCN024A</t>
  </si>
  <si>
    <t>2C4RC1N72LR198813</t>
  </si>
  <si>
    <t>FCN026A</t>
  </si>
  <si>
    <t>988611555MK388580</t>
  </si>
  <si>
    <t>CABRERA RAMIREZ MARCO ANTONIO</t>
  </si>
  <si>
    <t>FCN027A</t>
  </si>
  <si>
    <t>988611557MK395725</t>
  </si>
  <si>
    <t>ADAME GUTIERREZ MIGUEL ANGEL</t>
  </si>
  <si>
    <t>FCN028A</t>
  </si>
  <si>
    <t>988611562MK395835</t>
  </si>
  <si>
    <t>FCN029A</t>
  </si>
  <si>
    <t>988611551MK395915</t>
  </si>
  <si>
    <t>FCN030A</t>
  </si>
  <si>
    <t>988611550MK396652</t>
  </si>
  <si>
    <t>LENDIZABAL CAZARES KAREN ALINA</t>
  </si>
  <si>
    <t>FCN031A</t>
  </si>
  <si>
    <t>988611554MK396816</t>
  </si>
  <si>
    <t>VELASCO DURAN ROGELIO</t>
  </si>
  <si>
    <t>FCN033A</t>
  </si>
  <si>
    <t>988611536MK396959</t>
  </si>
  <si>
    <t>QUINTO TAPIA CARLOS ARMANDO</t>
  </si>
  <si>
    <t>FCN034A</t>
  </si>
  <si>
    <t>988611535MK398024</t>
  </si>
  <si>
    <t>VELAZQUEZ SANCHEZ ARMANDO</t>
  </si>
  <si>
    <t>FCN035A</t>
  </si>
  <si>
    <t>988611550MK398613</t>
  </si>
  <si>
    <t>RIVERA CORTES SMYRNA VANESSA</t>
  </si>
  <si>
    <t>FCN037A</t>
  </si>
  <si>
    <t>988611550MK399163</t>
  </si>
  <si>
    <t>PEREZ ALDAY JUAN ALBERTO</t>
  </si>
  <si>
    <t>FCN039A</t>
  </si>
  <si>
    <t>1C4RJEBG3MC738388</t>
  </si>
  <si>
    <t>ARISTA BELTRAN VICTOR</t>
  </si>
  <si>
    <t>FCN040A</t>
  </si>
  <si>
    <t>1C4RJEBG2MC712543</t>
  </si>
  <si>
    <t>BARRON BOSCO MARIA FERNANDA</t>
  </si>
  <si>
    <t>FCN041A</t>
  </si>
  <si>
    <t>1C4RJEBG6MC738515</t>
  </si>
  <si>
    <t>RASSO SANDOVAL ROSA MARIA</t>
  </si>
  <si>
    <t>FCN042A</t>
  </si>
  <si>
    <t>2C3CDZJG2MH594307</t>
  </si>
  <si>
    <t>ZARATE ALBARRAN FERNANDO IVAN</t>
  </si>
  <si>
    <t>FCN044A</t>
  </si>
  <si>
    <t>988611551MK395784</t>
  </si>
  <si>
    <t>RIVERA CAMACHO VICTOR MANUEL</t>
  </si>
  <si>
    <t>FCN045A</t>
  </si>
  <si>
    <t>988611555MK395805</t>
  </si>
  <si>
    <t>BECERRIL BASURTO ROGELIO</t>
  </si>
  <si>
    <t>FCN046A</t>
  </si>
  <si>
    <t>988611538MK397319</t>
  </si>
  <si>
    <t>FCN048A</t>
  </si>
  <si>
    <t>2C3CDZJG8MH597129</t>
  </si>
  <si>
    <t>FCN049A</t>
  </si>
  <si>
    <t>988611559LK320605</t>
  </si>
  <si>
    <t>CORONA LARA EDUARDO</t>
  </si>
  <si>
    <t>FCN050A</t>
  </si>
  <si>
    <t>988611559LK303061</t>
  </si>
  <si>
    <t>FCN051A</t>
  </si>
  <si>
    <t>1C4RJEBG8MC738435</t>
  </si>
  <si>
    <t>GALLEGOS FERNANDEZ ERWIN FABIA</t>
  </si>
  <si>
    <t>FCN052A</t>
  </si>
  <si>
    <t>2C3CDZJG6MH590714</t>
  </si>
  <si>
    <t>GOMEZ IBARRA MARIA DEL ROSARIO</t>
  </si>
  <si>
    <t>FCN053A</t>
  </si>
  <si>
    <t>2C3CDZJG3MH594154</t>
  </si>
  <si>
    <t>FCN054A</t>
  </si>
  <si>
    <t>9BD358A8XMYL05299</t>
  </si>
  <si>
    <t>28/05/2021 00:00:00</t>
  </si>
  <si>
    <t>DE LA ROSA SERRANO JOSE</t>
  </si>
  <si>
    <t>FCN055A</t>
  </si>
  <si>
    <t>988611552MK388486</t>
  </si>
  <si>
    <t>ORNELAS DIAZ OMAR</t>
  </si>
  <si>
    <t>FCN056A</t>
  </si>
  <si>
    <t>988611557MK388497</t>
  </si>
  <si>
    <t>RODRIGUEZ LUNA JESUS ARTURO</t>
  </si>
  <si>
    <t>FCN057A</t>
  </si>
  <si>
    <t>98861155XMK395718</t>
  </si>
  <si>
    <t>GARCIA ANTILLON GERARDO AARON</t>
  </si>
  <si>
    <t>FCN058A</t>
  </si>
  <si>
    <t>988611550MK395839</t>
  </si>
  <si>
    <t>CEPEDA GOMEZ DAMIAN</t>
  </si>
  <si>
    <t>FCN059A</t>
  </si>
  <si>
    <t>988611559MK395869</t>
  </si>
  <si>
    <t>NIETO MORALES JOSE ALFREDO</t>
  </si>
  <si>
    <t>FCN060A</t>
  </si>
  <si>
    <t>988611555MK395884</t>
  </si>
  <si>
    <t>LUNA CASTRO ERICK RAMON</t>
  </si>
  <si>
    <t>FCN061A</t>
  </si>
  <si>
    <t>988611556MK395912</t>
  </si>
  <si>
    <t>GUTIERREZ MENDOZA LEOPOLDO</t>
  </si>
  <si>
    <t>FCN062A</t>
  </si>
  <si>
    <t>988611552MK396037</t>
  </si>
  <si>
    <t>RAMIREZ FUENTES CARLOS DANIEL</t>
  </si>
  <si>
    <t>FCN064A</t>
  </si>
  <si>
    <t>988611559MK397508</t>
  </si>
  <si>
    <t>HERRERA CEPEDA MARIANA ESTEFAN</t>
  </si>
  <si>
    <t>FCN065A</t>
  </si>
  <si>
    <t>988611550MK397512</t>
  </si>
  <si>
    <t>ALVARADO HERNANDEZ JUAN DANIEL</t>
  </si>
  <si>
    <t>FCN066A</t>
  </si>
  <si>
    <t>988611554MK397576</t>
  </si>
  <si>
    <t>SANTILLAN HERNANDEZ OMAR</t>
  </si>
  <si>
    <t>FCN067A</t>
  </si>
  <si>
    <t>988611537MK398008</t>
  </si>
  <si>
    <t>SUSTAITA MORALES ULISES JESUS</t>
  </si>
  <si>
    <t>FCN068A</t>
  </si>
  <si>
    <t>988611559MK398898</t>
  </si>
  <si>
    <t>FCN069A</t>
  </si>
  <si>
    <t>988611550MK398899</t>
  </si>
  <si>
    <t>FCN070A</t>
  </si>
  <si>
    <t>988611554MK398940</t>
  </si>
  <si>
    <t>MARTINEZ ADAN HECTOR ALBERTO</t>
  </si>
  <si>
    <t>FCN071A</t>
  </si>
  <si>
    <t>988611556MK399166</t>
  </si>
  <si>
    <t>FCN072A</t>
  </si>
  <si>
    <t>988611559MK399212</t>
  </si>
  <si>
    <t>FCN073A</t>
  </si>
  <si>
    <t>1C4RDHDG9MC721567</t>
  </si>
  <si>
    <t>HERNANDEZ CARO JORGE ANTONIO</t>
  </si>
  <si>
    <t>FCN074A</t>
  </si>
  <si>
    <t>1C4RJEBG1MC738129</t>
  </si>
  <si>
    <t>MENDEZ GUERRERO ROEL</t>
  </si>
  <si>
    <t>FCN075A</t>
  </si>
  <si>
    <t>1C4RJEBG0MC738056</t>
  </si>
  <si>
    <t>RODRIGUEZ MONTA#ES JESUS ANTON</t>
  </si>
  <si>
    <t>FCN076A</t>
  </si>
  <si>
    <t>1C4RJEAG1MC749147</t>
  </si>
  <si>
    <t>ROQUE RANGEL DIEGO BALDEMAR</t>
  </si>
  <si>
    <t>FCN077A</t>
  </si>
  <si>
    <t>1C4RJEBG8MC738130</t>
  </si>
  <si>
    <t>VASQUEZ MALTOS SEBASTIAN SANTI</t>
  </si>
  <si>
    <t>FCN078A</t>
  </si>
  <si>
    <t>ZASPAKEV5M7D15053</t>
  </si>
  <si>
    <t>FCN079A</t>
  </si>
  <si>
    <t>1C4SDJH99MC661570</t>
  </si>
  <si>
    <t>FCN081A</t>
  </si>
  <si>
    <t>9BD358A81MYL19141</t>
  </si>
  <si>
    <t>CRUZ CRUZ RENE EDUARDO</t>
  </si>
  <si>
    <t>FCN082A</t>
  </si>
  <si>
    <t>9BD358A89MYL19453</t>
  </si>
  <si>
    <t>ROSAS VELASQUEZ NANCY</t>
  </si>
  <si>
    <t>FCN083A</t>
  </si>
  <si>
    <t>1C4RJEBG8MC713681</t>
  </si>
  <si>
    <t>FCN084A</t>
  </si>
  <si>
    <t>1C4RDHDG1MC746771</t>
  </si>
  <si>
    <t>LEON PERALES MONTSERRAT</t>
  </si>
  <si>
    <t>FCN085A</t>
  </si>
  <si>
    <t>ZARFAMBN9M7646096</t>
  </si>
  <si>
    <t>PARDO REYES ODIN</t>
  </si>
  <si>
    <t>FCN086A</t>
  </si>
  <si>
    <t>2C3CDZJG9MH596829</t>
  </si>
  <si>
    <t>MORENO VAZQUEZ JESUS ERICK</t>
  </si>
  <si>
    <t>FCN087A</t>
  </si>
  <si>
    <t>9BD358A88MYL19248</t>
  </si>
  <si>
    <t>SANCHEZ GARCIA JUAN ALFONSO</t>
  </si>
  <si>
    <t>FCN088A</t>
  </si>
  <si>
    <t>9BD358A84MYL19392</t>
  </si>
  <si>
    <t>SANCHEZ GALINDO MIGUEL ANGEL</t>
  </si>
  <si>
    <t>FCN089A</t>
  </si>
  <si>
    <t>1C4RJEBG3MC738505</t>
  </si>
  <si>
    <t>FCN090A</t>
  </si>
  <si>
    <t>988611539MK406030</t>
  </si>
  <si>
    <t>PI#A ALVAREZ EDUARDO IVAN</t>
  </si>
  <si>
    <t>FCN091A</t>
  </si>
  <si>
    <t>988611555MK395738</t>
  </si>
  <si>
    <t>GONZALEZ JIMENEZ RICARDO JUAN</t>
  </si>
  <si>
    <t>FCN092A</t>
  </si>
  <si>
    <t>988611568MK405333</t>
  </si>
  <si>
    <t>ROMERO ALVARADO MARCO ANTONIO</t>
  </si>
  <si>
    <t>FCN093A</t>
  </si>
  <si>
    <t>988611533MK405407</t>
  </si>
  <si>
    <t>URREA OLIVARES KARLA PATRICIA</t>
  </si>
  <si>
    <t>FCN094A</t>
  </si>
  <si>
    <t>988611537MK405409</t>
  </si>
  <si>
    <t>NEGRON GARCIA LUIS EDUARDO</t>
  </si>
  <si>
    <t>FCN095A</t>
  </si>
  <si>
    <t>98861156XMK405625</t>
  </si>
  <si>
    <t>ARCE NEGRON CAROLINA</t>
  </si>
  <si>
    <t>FCN096A</t>
  </si>
  <si>
    <t>ZARCABC47M7555244</t>
  </si>
  <si>
    <t>FCN097A</t>
  </si>
  <si>
    <t>988611539MK406044</t>
  </si>
  <si>
    <t>24/06/2021 00:00:00</t>
  </si>
  <si>
    <t>CHAVEZ TELLEZ GILBERTO</t>
  </si>
  <si>
    <t>FCN098A</t>
  </si>
  <si>
    <t>988611534MK406050</t>
  </si>
  <si>
    <t>SILVA ACEVEDO JORGE ALBERTO</t>
  </si>
  <si>
    <t>FCN099A</t>
  </si>
  <si>
    <t>988611552MK406100</t>
  </si>
  <si>
    <t>ALVAREZ AGUIRRE PATRICIA</t>
  </si>
  <si>
    <t>FCY250A</t>
  </si>
  <si>
    <t>98861156XMK406113</t>
  </si>
  <si>
    <t>SALAZAR SILVA GERMAN MANUEL</t>
  </si>
  <si>
    <t>FCY251A</t>
  </si>
  <si>
    <t>988611569MK406118</t>
  </si>
  <si>
    <t>BALLESTEROS PE#A GUILLERMO</t>
  </si>
  <si>
    <t>FCY252A</t>
  </si>
  <si>
    <t>988611566MK406402</t>
  </si>
  <si>
    <t>ACOSTA CHAVEZ FERNANDO</t>
  </si>
  <si>
    <t>FCY253A</t>
  </si>
  <si>
    <t>988611565MK396803</t>
  </si>
  <si>
    <t>ATANASIO GIL JONATHAN</t>
  </si>
  <si>
    <t>FCY254A</t>
  </si>
  <si>
    <t>988611566MK405508</t>
  </si>
  <si>
    <t>RODRIGUEZ MAGA#A CARLOS ALBERT</t>
  </si>
  <si>
    <t>FCY255A</t>
  </si>
  <si>
    <t>988611560MK405567</t>
  </si>
  <si>
    <t>ALCAZAR BARAJAS ANTONIO DE JES</t>
  </si>
  <si>
    <t>FCY256A</t>
  </si>
  <si>
    <t>988611563MK406101</t>
  </si>
  <si>
    <t>RICO HERRERA EDGAR</t>
  </si>
  <si>
    <t>FCY257A</t>
  </si>
  <si>
    <t>988611569MK406281</t>
  </si>
  <si>
    <t>FCY258A</t>
  </si>
  <si>
    <t>988611567MK406294</t>
  </si>
  <si>
    <t>MARTINEZ RODRIGUEZ JORGE</t>
  </si>
  <si>
    <t>FCY259A</t>
  </si>
  <si>
    <t>988611569MK407012</t>
  </si>
  <si>
    <t>GARCIA FLORES DANIEL</t>
  </si>
  <si>
    <t>FCY260A</t>
  </si>
  <si>
    <t>988611530MK397217</t>
  </si>
  <si>
    <t>ESCARE#O LINARES JUAN JOSE</t>
  </si>
  <si>
    <t>FCY261A</t>
  </si>
  <si>
    <t>98861155XMK397503</t>
  </si>
  <si>
    <t>RAMIREZ CHAVARRIA EDMUNDO</t>
  </si>
  <si>
    <t>FCY262A</t>
  </si>
  <si>
    <t>988611558MK401077</t>
  </si>
  <si>
    <t>FCY263A</t>
  </si>
  <si>
    <t>988611564MK405362</t>
  </si>
  <si>
    <t>MARTINEZ AGUILAR ELIEZER ESAU</t>
  </si>
  <si>
    <t>FCY264A</t>
  </si>
  <si>
    <t>988611563MK405546</t>
  </si>
  <si>
    <t>FCY265A</t>
  </si>
  <si>
    <t>988611533MK405701</t>
  </si>
  <si>
    <t>ROCHA BUENTELLO TOMAS</t>
  </si>
  <si>
    <t>FCY266A</t>
  </si>
  <si>
    <t>988611535MK406039</t>
  </si>
  <si>
    <t>FCY267A</t>
  </si>
  <si>
    <t>988611535MK406042</t>
  </si>
  <si>
    <t>PEREZ ACOSTA ADRIAN ANTONIO</t>
  </si>
  <si>
    <t>FCY268A</t>
  </si>
  <si>
    <t>988611567MK406196</t>
  </si>
  <si>
    <t>AMAYA TREJO EUSEBIO GERARDO</t>
  </si>
  <si>
    <t>FCY269A</t>
  </si>
  <si>
    <t>9BD358A79MYL20657</t>
  </si>
  <si>
    <t>25/06/2021 00:00:00</t>
  </si>
  <si>
    <t>GALLARDO AMBRIZ JUAN</t>
  </si>
  <si>
    <t>FCY270A</t>
  </si>
  <si>
    <t>9BD358A77MYL21497</t>
  </si>
  <si>
    <t>CAMACHO ALVA SERGIO CARLOS</t>
  </si>
  <si>
    <t>FCY271A</t>
  </si>
  <si>
    <t>9BD358A72MYL21522</t>
  </si>
  <si>
    <t>MONJE FERNANDEZ FRANCISCO FERN</t>
  </si>
  <si>
    <t>FCY272A</t>
  </si>
  <si>
    <t>9BD358A79MYL23283</t>
  </si>
  <si>
    <t>HERNANDEZ HERNANDEZ MARIO ABRA</t>
  </si>
  <si>
    <t>FCY273A</t>
  </si>
  <si>
    <t>9BD358A78MYL25977</t>
  </si>
  <si>
    <t>GARNICA SANTOS ABRAHAM DANIEL</t>
  </si>
  <si>
    <t>FCY274A</t>
  </si>
  <si>
    <t>9BD358A75MYL26035</t>
  </si>
  <si>
    <t>TELLEZ MENDEZ LEONARDO DANIEL</t>
  </si>
  <si>
    <t>FCY275A</t>
  </si>
  <si>
    <t>9BD358A88MYL09870</t>
  </si>
  <si>
    <t>BRITO VARELA ANTONIO</t>
  </si>
  <si>
    <t>FCY276A</t>
  </si>
  <si>
    <t>9BD358A70MYL20921</t>
  </si>
  <si>
    <t>ROJAS COLIN BEATRIZ ADRIANA</t>
  </si>
  <si>
    <t>FCY277A</t>
  </si>
  <si>
    <t>9BD358A78MYL21055</t>
  </si>
  <si>
    <t>MARTINEZ FUENTES GERARDO</t>
  </si>
  <si>
    <t>FCY278A</t>
  </si>
  <si>
    <t>9BD358A74MYL21067</t>
  </si>
  <si>
    <t>FCY280A</t>
  </si>
  <si>
    <t>9BD358A74MYL21182</t>
  </si>
  <si>
    <t>PALACIOS GALINDO ANDRES</t>
  </si>
  <si>
    <t>FCY281A</t>
  </si>
  <si>
    <t>9BD358A76MYL23872</t>
  </si>
  <si>
    <t>HERNANDEZ VELAZCO ABRAHAM</t>
  </si>
  <si>
    <t>FCY282A</t>
  </si>
  <si>
    <t>9BD358A7XMYL25799</t>
  </si>
  <si>
    <t>RICO PROSPERO ERNESTO</t>
  </si>
  <si>
    <t>FCY283A</t>
  </si>
  <si>
    <t>9BD358A77MYL25954</t>
  </si>
  <si>
    <t>HERNANDEZ ESQUIVEL SAUL</t>
  </si>
  <si>
    <t>FCY284A</t>
  </si>
  <si>
    <t>9BD358A7XMYL25964</t>
  </si>
  <si>
    <t>ORTEGA FRANCO JUAN MANUEL</t>
  </si>
  <si>
    <t>FCY285A</t>
  </si>
  <si>
    <t>9BD358A79MYL25969</t>
  </si>
  <si>
    <t>MENDOZA CRISTINO RUTH</t>
  </si>
  <si>
    <t>FCY286A</t>
  </si>
  <si>
    <t>9BD358A78MYL26062</t>
  </si>
  <si>
    <t>SANTANA DE JESUS JUAN FERNANDO</t>
  </si>
  <si>
    <t>FCY287A</t>
  </si>
  <si>
    <t>9BD358A75MYL26066</t>
  </si>
  <si>
    <t>MEJIA SERRANO VICTOR MANUEL</t>
  </si>
  <si>
    <t>FCY288A</t>
  </si>
  <si>
    <t>9BD358A76MYL21488</t>
  </si>
  <si>
    <t>26/06/2021 00:00:00</t>
  </si>
  <si>
    <t>FCY289A</t>
  </si>
  <si>
    <t>9BD358A70MYL21499</t>
  </si>
  <si>
    <t>DE LA FUENTE FLORES GERARDO</t>
  </si>
  <si>
    <t>FCY291A</t>
  </si>
  <si>
    <t>9BD358A75MYL21644</t>
  </si>
  <si>
    <t>HERNANDEZ REYES NESTOR ANDRES</t>
  </si>
  <si>
    <t>FCY292A</t>
  </si>
  <si>
    <t>9BD358A71MYL23147</t>
  </si>
  <si>
    <t>RODRIGUEZ CASTILLO JORGE ALBER</t>
  </si>
  <si>
    <t>FCY293A</t>
  </si>
  <si>
    <t>9BD358A71MYL25366</t>
  </si>
  <si>
    <t>RODRIGUEZ TRUJILLO JOSE TOMAS</t>
  </si>
  <si>
    <t>FCY294A</t>
  </si>
  <si>
    <t>9BD358A72MYL25795</t>
  </si>
  <si>
    <t>ARREAZOLA MONSIVAIS JOSE LUIS</t>
  </si>
  <si>
    <t>FCY295A</t>
  </si>
  <si>
    <t>9BD358A70MYL26038</t>
  </si>
  <si>
    <t>MONTIJO PACHECO JESUS FELIPE</t>
  </si>
  <si>
    <t>FCY296A</t>
  </si>
  <si>
    <t>9BD358A75MYL26052</t>
  </si>
  <si>
    <t>SALCIDO AVECILLA ARTURO</t>
  </si>
  <si>
    <t>FCY297A</t>
  </si>
  <si>
    <t>9BD358A72MYL26087</t>
  </si>
  <si>
    <t>BACIO MARTINEZ DANIEL ALEJANDR</t>
  </si>
  <si>
    <t>FCY298A</t>
  </si>
  <si>
    <t>9BD358A74MYL27452</t>
  </si>
  <si>
    <t>FCY299A</t>
  </si>
  <si>
    <t>1C4SDHCT1MC758905</t>
  </si>
  <si>
    <t>SOLIS GONZALEZ RAMON</t>
  </si>
  <si>
    <t>FCY450A</t>
  </si>
  <si>
    <t>2C3CDZJG5MH594155</t>
  </si>
  <si>
    <t>SANCHEZ ADAME JOSE ANTONIO</t>
  </si>
  <si>
    <t>FCY451A</t>
  </si>
  <si>
    <t>988611566MK405489</t>
  </si>
  <si>
    <t>GARZA LEDEZMA LUZ ESTRELLA</t>
  </si>
  <si>
    <t>FCY452A</t>
  </si>
  <si>
    <t>1C4RDHDG3MC746769</t>
  </si>
  <si>
    <t>JIMENEZ REYES JOSE MANUEL</t>
  </si>
  <si>
    <t>FCY453A</t>
  </si>
  <si>
    <t>1C4SDHCT0MC750231</t>
  </si>
  <si>
    <t>CASTILLO OYERVIDES JOSE RODOLF</t>
  </si>
  <si>
    <t>FCY455A</t>
  </si>
  <si>
    <t>2C3CDZJG3MH587205</t>
  </si>
  <si>
    <t>MORGADO RAMIREZ FIORDA MELVA</t>
  </si>
  <si>
    <t>FCY456A</t>
  </si>
  <si>
    <t>1C4RDHDG7MC758892</t>
  </si>
  <si>
    <t>FCY457A</t>
  </si>
  <si>
    <t>1C4RDHDG2MC758962</t>
  </si>
  <si>
    <t>ALVARADO RAMOS JESUS ENRIQUE</t>
  </si>
  <si>
    <t>FCY458A</t>
  </si>
  <si>
    <t>2C3CCAET5MH599061</t>
  </si>
  <si>
    <t>JASSO ENRIQUEZ FELIPE JAVIER</t>
  </si>
  <si>
    <t>FCY459A</t>
  </si>
  <si>
    <t>1C4RDHDG9MC758957</t>
  </si>
  <si>
    <t>GARCIA MEZA NOE GERARDO</t>
  </si>
  <si>
    <t>FCY460A</t>
  </si>
  <si>
    <t>ML3ABW6J5MH001771</t>
  </si>
  <si>
    <t>TOVAR TOSTADO ABRAHAM</t>
  </si>
  <si>
    <t>FCY461A</t>
  </si>
  <si>
    <t>9BD358A51MYL09022</t>
  </si>
  <si>
    <t>SANCHEZ MORALES JOSE LUIS</t>
  </si>
  <si>
    <t>FCY463A</t>
  </si>
  <si>
    <t>1C4SDHCT8MC746699</t>
  </si>
  <si>
    <t>CAMPOS BAIGTS JOSE DANIEL</t>
  </si>
  <si>
    <t>FCY464A</t>
  </si>
  <si>
    <t>9BD341AB0MY742802</t>
  </si>
  <si>
    <t>FCY465A</t>
  </si>
  <si>
    <t>9BD358A51MYL19811</t>
  </si>
  <si>
    <t>AVILA CHAVEZ EDUARDO CARLOS</t>
  </si>
  <si>
    <t>FCY466A</t>
  </si>
  <si>
    <t>ML3ABW6J9MH001644</t>
  </si>
  <si>
    <t>FCY467A</t>
  </si>
  <si>
    <t>ML3ABW6J5MH001981</t>
  </si>
  <si>
    <t>MENDEZ CASTRO ADELFO VIDAL</t>
  </si>
  <si>
    <t>FCY468A</t>
  </si>
  <si>
    <t>1C4RDHDG9MC750230</t>
  </si>
  <si>
    <t>CASTRO REYES FRANCISCO ZAFIRO</t>
  </si>
  <si>
    <t>FCY469A</t>
  </si>
  <si>
    <t>ML3ABW6JXMH002074</t>
  </si>
  <si>
    <t>FCY470A</t>
  </si>
  <si>
    <t>9BD341AC1MY743403</t>
  </si>
  <si>
    <t>FLORES URIBE SALOMON</t>
  </si>
  <si>
    <t>FCY471A</t>
  </si>
  <si>
    <t>9BD358A82MYL19228</t>
  </si>
  <si>
    <t>ROSSANO BECERRIL EMMA</t>
  </si>
  <si>
    <t>FCY472A</t>
  </si>
  <si>
    <t>9BD358A70MYL20854</t>
  </si>
  <si>
    <t>MARTINEZ JIMENEZ ERNESTO</t>
  </si>
  <si>
    <t>FCY473A</t>
  </si>
  <si>
    <t>ML3ABW6J4MH002099</t>
  </si>
  <si>
    <t>ZARZA SOLORZANO JOSE ISRAEL</t>
  </si>
  <si>
    <t>FCY474A</t>
  </si>
  <si>
    <t>ML3ABW6J4MH001969</t>
  </si>
  <si>
    <t>RODRIGUEZ REYES RICARDO</t>
  </si>
  <si>
    <t>FCY475A</t>
  </si>
  <si>
    <t>1C4RDHDG3MC758968</t>
  </si>
  <si>
    <t>FCY476A</t>
  </si>
  <si>
    <t>ML3ABW6JXMH001846</t>
  </si>
  <si>
    <t>CAPETILLO DIAZ ALFREDO</t>
  </si>
  <si>
    <t>FCY477A</t>
  </si>
  <si>
    <t>ML3ABW6J1MH001993</t>
  </si>
  <si>
    <t>RODRIGUEZ RAMIREZ DANIEL DE JE</t>
  </si>
  <si>
    <t>FCY479A</t>
  </si>
  <si>
    <t>ML3ABW6J2MH001937</t>
  </si>
  <si>
    <t>ROCHA PEREZ GERARDO</t>
  </si>
  <si>
    <t>FCY481A</t>
  </si>
  <si>
    <t>ML3ABW6J6MH002105</t>
  </si>
  <si>
    <t>SANCHEZ GODINEZ ANTONIO</t>
  </si>
  <si>
    <t>FCY482A</t>
  </si>
  <si>
    <t>1C4RDHDG1MC758970</t>
  </si>
  <si>
    <t>GONZALEZ MEZQUITIC ADAM ELIASI</t>
  </si>
  <si>
    <t>FCY483A</t>
  </si>
  <si>
    <t>ZFACDACP9L6R49006</t>
  </si>
  <si>
    <t>FLORES GALDUROZ JOSE ALEJANDRO</t>
  </si>
  <si>
    <t>FCY484A</t>
  </si>
  <si>
    <t>9BD358A53MYL32639</t>
  </si>
  <si>
    <t>NEGRETE MELO RODRIGO</t>
  </si>
  <si>
    <t>FCY485A</t>
  </si>
  <si>
    <t>9BD358A50MYL32663</t>
  </si>
  <si>
    <t>FCY486A</t>
  </si>
  <si>
    <t>9BD358A51MYL32932</t>
  </si>
  <si>
    <t>GONZALEZ GUEVARA LUIS OMAR</t>
  </si>
  <si>
    <t>FCY487A</t>
  </si>
  <si>
    <t>9BD358A59MYL33116</t>
  </si>
  <si>
    <t>DORING HERMOSILLO CARLOS</t>
  </si>
  <si>
    <t>CARLOS DORING HERMOSILLO</t>
  </si>
  <si>
    <t>FCY488A</t>
  </si>
  <si>
    <t>9BD358A56MYL33459</t>
  </si>
  <si>
    <t>AMEZQUITA PEREZ GATSBY PEDRO</t>
  </si>
  <si>
    <t>FCY489A</t>
  </si>
  <si>
    <t>9BD358A55MYL33632</t>
  </si>
  <si>
    <t>VILA PACHECO JESUS FRANCISCO</t>
  </si>
  <si>
    <t>FCY490A</t>
  </si>
  <si>
    <t>9BD358A52MYL34057</t>
  </si>
  <si>
    <t>FCY491A</t>
  </si>
  <si>
    <t>9BD358A56MYL34286</t>
  </si>
  <si>
    <t>MARTINEZ GALVAN ARTURO MANUEL</t>
  </si>
  <si>
    <t>FCY492A</t>
  </si>
  <si>
    <t>9BD358A50MYL32811</t>
  </si>
  <si>
    <t>SOTO ORTEGA FRANCISCO ALEJANDR</t>
  </si>
  <si>
    <t>FCY493A</t>
  </si>
  <si>
    <t>9BD358A53MYL34455</t>
  </si>
  <si>
    <t>GUTIERREZ MARTINEZ MARIO</t>
  </si>
  <si>
    <t>FCY495A</t>
  </si>
  <si>
    <t>9BD358A5XMYL34498</t>
  </si>
  <si>
    <t>REYES AVILA JUAN PABLO</t>
  </si>
  <si>
    <t>FCY496A</t>
  </si>
  <si>
    <t>9BD358A5XMYL34579</t>
  </si>
  <si>
    <t>FCY497A</t>
  </si>
  <si>
    <t>1C4SDHCT0MC746700</t>
  </si>
  <si>
    <t>FCY498A</t>
  </si>
  <si>
    <t>2C3CCAET1MH592690</t>
  </si>
  <si>
    <t>FCY499A</t>
  </si>
  <si>
    <t>ZARCABC47L7543576</t>
  </si>
  <si>
    <t>ATENOGENES DIAZ SOFIA ANGELICA</t>
  </si>
  <si>
    <t>FDJ200A</t>
  </si>
  <si>
    <t>1C4RDHDGXMC746770</t>
  </si>
  <si>
    <t>14/07/2021 00:00:00</t>
  </si>
  <si>
    <t>FDJ201A</t>
  </si>
  <si>
    <t>1C4RDHDG5MC758969</t>
  </si>
  <si>
    <t>FDJ202A</t>
  </si>
  <si>
    <t>2C3CDZJG7MH618083</t>
  </si>
  <si>
    <t>ARAUZ SAUCEDO DANTE ADALBERTO</t>
  </si>
  <si>
    <t>FDJ203A</t>
  </si>
  <si>
    <t>1C4RDHDG2MC746701</t>
  </si>
  <si>
    <t>24/07/2021 00:00:00</t>
  </si>
  <si>
    <t>REZA ESCANDON RODRIGO A</t>
  </si>
  <si>
    <t>FDJ204A</t>
  </si>
  <si>
    <t>2C3CDXL91MH611388</t>
  </si>
  <si>
    <t>FDJ205A</t>
  </si>
  <si>
    <t>988611555MK388594</t>
  </si>
  <si>
    <t>AYALA BOLADO RAUL ANTONIO</t>
  </si>
  <si>
    <t>FDJ206A</t>
  </si>
  <si>
    <t>988611530MK396715</t>
  </si>
  <si>
    <t>VALENCIA ROMERO JESUS EMMANUEL</t>
  </si>
  <si>
    <t>FDJ207A</t>
  </si>
  <si>
    <t>988611562MK405859</t>
  </si>
  <si>
    <t>VICTORIA CAMPOS LUIS OCTAVIO</t>
  </si>
  <si>
    <t>FDJ208A</t>
  </si>
  <si>
    <t>ZARCABC45M7555324</t>
  </si>
  <si>
    <t>CERVANTES OLVERA JESUS ADRIAN</t>
  </si>
  <si>
    <t>FDJ209A</t>
  </si>
  <si>
    <t>ZARCABC41M7555269</t>
  </si>
  <si>
    <t>VENCES CHAINE JOSE LUIS</t>
  </si>
  <si>
    <t>FDJ210A</t>
  </si>
  <si>
    <t>988611539NK420432</t>
  </si>
  <si>
    <t>MATHUS ARGUELLES ABEL</t>
  </si>
  <si>
    <t>FDJ212A</t>
  </si>
  <si>
    <t>2C4RC1BG8MR572217</t>
  </si>
  <si>
    <t>FDJ213A</t>
  </si>
  <si>
    <t>9BD341AB8MY753255</t>
  </si>
  <si>
    <t>ARCE CORTES ARMANDO</t>
  </si>
  <si>
    <t>FDJ214A</t>
  </si>
  <si>
    <t>2C3CDZL95MH599385</t>
  </si>
  <si>
    <t>FDJ215A</t>
  </si>
  <si>
    <t>9BD341AB5MY753455</t>
  </si>
  <si>
    <t>CORDOVA GUTIERREZ JESSICA PAOL</t>
  </si>
  <si>
    <t>FDJ216A</t>
  </si>
  <si>
    <t>988611552NK420161</t>
  </si>
  <si>
    <t>MUNGUIA MATUK ELIAS ANTONIO</t>
  </si>
  <si>
    <t>FDJ218A</t>
  </si>
  <si>
    <t>988611566NK420589</t>
  </si>
  <si>
    <t>TINOCO RAMIREZ GABRIELA</t>
  </si>
  <si>
    <t>FDJ219A</t>
  </si>
  <si>
    <t>988611563NK420632</t>
  </si>
  <si>
    <t>RODEA DOMENZAIN CARLA DANIELA</t>
  </si>
  <si>
    <t>FDJ220A</t>
  </si>
  <si>
    <t>988611558NK420665</t>
  </si>
  <si>
    <t>GOMEZ MARIN ANTONIO</t>
  </si>
  <si>
    <t>FDJ224A</t>
  </si>
  <si>
    <t>1C4RDHDG4MC746702</t>
  </si>
  <si>
    <t>RODRIGUEZ GARCIA GERARDO</t>
  </si>
  <si>
    <t>FDJ225A</t>
  </si>
  <si>
    <t>2C4RC1BG0MR566654</t>
  </si>
  <si>
    <t>FDJ226A</t>
  </si>
  <si>
    <t>1C4RJEAG6MC749144</t>
  </si>
  <si>
    <t>FDJ228A</t>
  </si>
  <si>
    <t>ML3ABW6J3MH002496</t>
  </si>
  <si>
    <t>VILLEGAS DE LA PE#A JESUS ALEJ</t>
  </si>
  <si>
    <t>FDJ229A</t>
  </si>
  <si>
    <t>ML3ABW6J3MH002529</t>
  </si>
  <si>
    <t>FACTURADA</t>
  </si>
  <si>
    <t>EMPLACAR /revisar Miri STATUS MVTAS</t>
  </si>
  <si>
    <t>FDJ230A</t>
  </si>
  <si>
    <t>ML3ABW6J7MH002498</t>
  </si>
  <si>
    <t>FDJ231A</t>
  </si>
  <si>
    <t>ML3ABW6JXMH002513</t>
  </si>
  <si>
    <t>FDJ232A</t>
  </si>
  <si>
    <t>ML3ABW6JXMH002575</t>
  </si>
  <si>
    <t>ZARATE ENRIQUEZ AGUSTIN</t>
  </si>
  <si>
    <t>FDJ233A</t>
  </si>
  <si>
    <t>ML3ABW6J4MH002474</t>
  </si>
  <si>
    <t>ZENDEJAS DORADO IGNACIO</t>
  </si>
  <si>
    <t>FDJ234A</t>
  </si>
  <si>
    <t>ML3ABW6J1MH002481</t>
  </si>
  <si>
    <t>ALDAMA OROZCO CESAR</t>
  </si>
  <si>
    <t>FDJ235A</t>
  </si>
  <si>
    <t>ML3ABW6J9MH002499</t>
  </si>
  <si>
    <t>DIEGO CRUZ YESENIA MARLEN</t>
  </si>
  <si>
    <t>FDJ236A</t>
  </si>
  <si>
    <t>ML3ABW6J7MH003103</t>
  </si>
  <si>
    <t>GARCIA SANTIN ROBERTO</t>
  </si>
  <si>
    <t>FDJ237A</t>
  </si>
  <si>
    <t>ML3ABW6J1MH002674</t>
  </si>
  <si>
    <t>MARTINEZ ORTEGA JOSE OMAR</t>
  </si>
  <si>
    <t>FDJ238A</t>
  </si>
  <si>
    <t>ML3ABW6J8MH002932</t>
  </si>
  <si>
    <t>FDJ239A</t>
  </si>
  <si>
    <t>ML3ABW6J5MH002970</t>
  </si>
  <si>
    <t>VELARDE CENISEROS JESUS ENRIQU</t>
  </si>
  <si>
    <t>FDJ240A</t>
  </si>
  <si>
    <t>ML3ABW6J3MH002708</t>
  </si>
  <si>
    <t>CORTEZ OROZCO CRISTIAN ABDEL</t>
  </si>
  <si>
    <t>FDJ242A</t>
  </si>
  <si>
    <t>ML3ABW6J5MH002998</t>
  </si>
  <si>
    <t>FLORES SOTELO MANUEL ANTONIO</t>
  </si>
  <si>
    <t>FDJ243A</t>
  </si>
  <si>
    <t>ML3ABW6J8MH003126</t>
  </si>
  <si>
    <t>ZAMORA GONZALEZ DANIELA ALEJAN</t>
  </si>
  <si>
    <t>FDJ244A</t>
  </si>
  <si>
    <t>3C4NJCCB5MT585765</t>
  </si>
  <si>
    <t>LAZO CHAPA CESAR ALEJANDRO</t>
  </si>
  <si>
    <t>FDJ245A</t>
  </si>
  <si>
    <t>ML3ABW6J7MH002663</t>
  </si>
  <si>
    <t>FDJ246A</t>
  </si>
  <si>
    <t>ML3ABW6J3MH002742</t>
  </si>
  <si>
    <t>FDJ247A</t>
  </si>
  <si>
    <t>ML3ABW6JXMH002818</t>
  </si>
  <si>
    <t>BARRERA FUENTES DIEGO</t>
  </si>
  <si>
    <t>FDJ248A</t>
  </si>
  <si>
    <t>ML3ABW6J2MH002926</t>
  </si>
  <si>
    <t>FDJ249A</t>
  </si>
  <si>
    <t>ML3ABW6J9MH002972</t>
  </si>
  <si>
    <t>GOMEZ RUENES MARIANA</t>
  </si>
  <si>
    <t>FDJ850A</t>
  </si>
  <si>
    <t>ML3ABW6J2MH003011</t>
  </si>
  <si>
    <t>PIZANO MENDOZA TANIA GABRIELA</t>
  </si>
  <si>
    <t>FDJ851A</t>
  </si>
  <si>
    <t>ML3ABW6J9MH003068</t>
  </si>
  <si>
    <t>CRISTOBAL ESCALONA BENJAMIN</t>
  </si>
  <si>
    <t>FDJ852A</t>
  </si>
  <si>
    <t>ML3ABW6JXMH003130</t>
  </si>
  <si>
    <t>RAMIREZ ACEVEDO DONOVAN</t>
  </si>
  <si>
    <t>FDJ853A</t>
  </si>
  <si>
    <t>3C4NJCCB7MT585766</t>
  </si>
  <si>
    <t>CRUZ MARTINEZ SERGIO OMAR</t>
  </si>
  <si>
    <t>FDJ854A</t>
  </si>
  <si>
    <t>3C4NJCCB1MT593510</t>
  </si>
  <si>
    <t>FDJ855A</t>
  </si>
  <si>
    <t>3C4NJCCB5MT593512</t>
  </si>
  <si>
    <t>LUJAN NEIRA LUIS FERNANDO</t>
  </si>
  <si>
    <t>FDJ856A</t>
  </si>
  <si>
    <t>3C4NJCCB2MT588025</t>
  </si>
  <si>
    <t>APARICIO CASAS ANA KAREN</t>
  </si>
  <si>
    <t>FDJ857A</t>
  </si>
  <si>
    <t>3C4NJCCB6MT596760</t>
  </si>
  <si>
    <t>FDJ858A</t>
  </si>
  <si>
    <t>3C4NJCBB8MT588029</t>
  </si>
  <si>
    <t>GUTIERREZ MERCADO JOVANY FRANC</t>
  </si>
  <si>
    <t>FDJ860A</t>
  </si>
  <si>
    <t>3C4NJCCB4MT570867</t>
  </si>
  <si>
    <t>LOUSTAUNAU MINJAREZ EDUARDO IV</t>
  </si>
  <si>
    <t>FDJ861A</t>
  </si>
  <si>
    <t>3C4NJCCB3MT571377</t>
  </si>
  <si>
    <t>GONZALEZ SALINAS SILVIA</t>
  </si>
  <si>
    <t>FDJ862A</t>
  </si>
  <si>
    <t>3C4NJCCB9MT602065</t>
  </si>
  <si>
    <t>REAL BERRIOZABAL VANESSA</t>
  </si>
  <si>
    <t>FDJ863A</t>
  </si>
  <si>
    <t>3C4NJCCB8MT587946</t>
  </si>
  <si>
    <t>CABELLO GONZALEZ ARES</t>
  </si>
  <si>
    <t>FDJ864A</t>
  </si>
  <si>
    <t>3C4NJCCB0MT588024</t>
  </si>
  <si>
    <t>GONZALEZ TRUJILLO MARCO ANTONI</t>
  </si>
  <si>
    <t>FDJ865A</t>
  </si>
  <si>
    <t>988611551NK421088</t>
  </si>
  <si>
    <t>SOLANO AVELAR KARLA ESTHER</t>
  </si>
  <si>
    <t>FDJ866A</t>
  </si>
  <si>
    <t>988611539NK421404</t>
  </si>
  <si>
    <t>GARCIA PINEDA DIANA MAGALI</t>
  </si>
  <si>
    <t>FDJ867A</t>
  </si>
  <si>
    <t>988611532NK421664</t>
  </si>
  <si>
    <t>FDJ868A</t>
  </si>
  <si>
    <t>988611558NK420942</t>
  </si>
  <si>
    <t>FDJ869A</t>
  </si>
  <si>
    <t>988611560NK421673</t>
  </si>
  <si>
    <t>MENDOZA GUTIERREZ MONSERRAT</t>
  </si>
  <si>
    <t>FDJ870A</t>
  </si>
  <si>
    <t>988611530NK419511</t>
  </si>
  <si>
    <t>FERRUSCA CASTRO HARUMI</t>
  </si>
  <si>
    <t>FDJ871A</t>
  </si>
  <si>
    <t>2C4RDGDG1LR234153</t>
  </si>
  <si>
    <t>DELGADO PORTOS OSCAR EDUARDO</t>
  </si>
  <si>
    <t>FDJ872A</t>
  </si>
  <si>
    <t>2C4RC1BG8MR571827</t>
  </si>
  <si>
    <t>FDJ873A</t>
  </si>
  <si>
    <t>2C4RC1BG6MR572166</t>
  </si>
  <si>
    <t>FDJ874A</t>
  </si>
  <si>
    <t>2C4RC1BGXMR572218</t>
  </si>
  <si>
    <t>FDJ875A</t>
  </si>
  <si>
    <t>3C4NJCCB8MT592029</t>
  </si>
  <si>
    <t>FDJ876A</t>
  </si>
  <si>
    <t>ZFACDACP8M6T69215</t>
  </si>
  <si>
    <t>FDJ877A</t>
  </si>
  <si>
    <t>ZFAADAAP6M6T89232</t>
  </si>
  <si>
    <t>FDJ878A</t>
  </si>
  <si>
    <t>3C4NJCCB6MT592028</t>
  </si>
  <si>
    <t>FDJ879A</t>
  </si>
  <si>
    <t>3C4NJCCB9MT588023</t>
  </si>
  <si>
    <t>BELMARES GARCIA MARIA MAGDALEN</t>
  </si>
  <si>
    <t>FDJ880A</t>
  </si>
  <si>
    <t>2C4RC1BG7MR568692</t>
  </si>
  <si>
    <t>FDJ881A</t>
  </si>
  <si>
    <t>98861156XMK405365</t>
  </si>
  <si>
    <t>VAZQUEZ LOZANO EMMANUEL</t>
  </si>
  <si>
    <t>FDJ882A</t>
  </si>
  <si>
    <t>988611567NK421587</t>
  </si>
  <si>
    <t>SIFUENTES ACEVEDO JOSE OCTAVIO</t>
  </si>
  <si>
    <t>FDJ883A</t>
  </si>
  <si>
    <t>988611536NK421618</t>
  </si>
  <si>
    <t>RAMIREZ RETANA LUIS ENRIQUE</t>
  </si>
  <si>
    <t>FDJ884A</t>
  </si>
  <si>
    <t>3C4NJCBB9MT587942</t>
  </si>
  <si>
    <t>FDJ885A</t>
  </si>
  <si>
    <t>3C4NJCCB6MT587444</t>
  </si>
  <si>
    <t>CRUZ VALENZUELA BLANCA ESTELA</t>
  </si>
  <si>
    <t>FDJ886A</t>
  </si>
  <si>
    <t>98861156XNK420918</t>
  </si>
  <si>
    <t>HERRERA LOPEZ RENE ALEJANDRO</t>
  </si>
  <si>
    <t>FDJ887A</t>
  </si>
  <si>
    <t>988611550NK420904</t>
  </si>
  <si>
    <t>ARAUJO RODRIGUEZ ARACELI</t>
  </si>
  <si>
    <t>FDJ888A</t>
  </si>
  <si>
    <t>988611535NK421402</t>
  </si>
  <si>
    <t>ESPINO RICO JOSE ROSENDO</t>
  </si>
  <si>
    <t>FDJ889A</t>
  </si>
  <si>
    <t>1C4RJEAG9MC756783</t>
  </si>
  <si>
    <t>VIVES TREJO ANTONIO</t>
  </si>
  <si>
    <t>FDJ890A</t>
  </si>
  <si>
    <t>98861153XNK421606</t>
  </si>
  <si>
    <t>JARDON BECERRIL VICTOR HUGO</t>
  </si>
  <si>
    <t>FDJ891A</t>
  </si>
  <si>
    <t>988611565NK427291</t>
  </si>
  <si>
    <t>RAMIREZ DIAZ MIGUEL ANGEL</t>
  </si>
  <si>
    <t>FDJ892A</t>
  </si>
  <si>
    <t>988611563NK427337</t>
  </si>
  <si>
    <t>GONZALEZ ICAZA ANA PAULA</t>
  </si>
  <si>
    <t>FDJ893A</t>
  </si>
  <si>
    <t>988611533NK421642</t>
  </si>
  <si>
    <t>DELGADO ESQUIVEL FRANCISCO</t>
  </si>
  <si>
    <t>FDJ894A</t>
  </si>
  <si>
    <t>3C4NJCCB7MT593513</t>
  </si>
  <si>
    <t>DOTOR GARDU#O JOSE ANTONIO</t>
  </si>
  <si>
    <t>FDJ895A</t>
  </si>
  <si>
    <t>3C4NJCCB2MT593516</t>
  </si>
  <si>
    <t>FDJ896A</t>
  </si>
  <si>
    <t>3C4NJCCB3MT593525</t>
  </si>
  <si>
    <t>GAONA SANCHEZ NELLY GUADALUPE</t>
  </si>
  <si>
    <t>FDJ897A</t>
  </si>
  <si>
    <t>3C4NJCCB5MT593526</t>
  </si>
  <si>
    <t>RODRIGUEZ CHAVEZ ALFREDO RAMON</t>
  </si>
  <si>
    <t>FDJ898A</t>
  </si>
  <si>
    <t>3C4NJCCB9MT593528</t>
  </si>
  <si>
    <t>GOMEZ GALINDO ARNOLDO</t>
  </si>
  <si>
    <t>FDJ899A</t>
  </si>
  <si>
    <t>3C4NJCCB0MT593532</t>
  </si>
  <si>
    <t>ACERO PEREZ RAFAEL</t>
  </si>
  <si>
    <t>FDW450A</t>
  </si>
  <si>
    <t>3C4NJCCB4MT596739</t>
  </si>
  <si>
    <t>21/09/2021 00:00:00</t>
  </si>
  <si>
    <t>FDW451A</t>
  </si>
  <si>
    <t>3C4NJCCB0MT596740</t>
  </si>
  <si>
    <t>FDW452A</t>
  </si>
  <si>
    <t>2C4RC1BG2MR553307</t>
  </si>
  <si>
    <t>BARRERA RUEDA PATRICIA SUSANA</t>
  </si>
  <si>
    <t>FDW453A</t>
  </si>
  <si>
    <t>3C4NJCCB2MT587943</t>
  </si>
  <si>
    <t>RABAGO OLVERA LUZ IMPERIO</t>
  </si>
  <si>
    <t>FDW454A</t>
  </si>
  <si>
    <t>3C4NJCCB0MT593515</t>
  </si>
  <si>
    <t>OJEDA ASBUN EDUARDO</t>
  </si>
  <si>
    <t>FDW455A</t>
  </si>
  <si>
    <t>3C4NJCCB3MT596750</t>
  </si>
  <si>
    <t>CAMARGO DOMINGUEZ CARMEN</t>
  </si>
  <si>
    <t>FDW457A</t>
  </si>
  <si>
    <t>3C4NJCCB7MT593527</t>
  </si>
  <si>
    <t>22/09/2021 00:00:00</t>
  </si>
  <si>
    <t>HERRERA VAZQUEZ JESUS VALENTIN</t>
  </si>
  <si>
    <t>FDW458A</t>
  </si>
  <si>
    <t>3C4NJCCB0MT593529</t>
  </si>
  <si>
    <t>FLORES GARRIDO JUAN EMMANUEL</t>
  </si>
  <si>
    <t>FDW459A</t>
  </si>
  <si>
    <t>3C4NJCCB7MT593530</t>
  </si>
  <si>
    <t>FDW460A</t>
  </si>
  <si>
    <t>3C4NJCCB4MT596742</t>
  </si>
  <si>
    <t>VILLEGAS COLUNGA JOSE LUIS</t>
  </si>
  <si>
    <t>FDW461A</t>
  </si>
  <si>
    <t>2C3CDZJG0MH610343</t>
  </si>
  <si>
    <t>NIETO BORREGO PAULINA</t>
  </si>
  <si>
    <t>FDW462A</t>
  </si>
  <si>
    <t>3C4NJCCBXMT596759</t>
  </si>
  <si>
    <t>LOPEZ MARTINEZ MARIELA BETSABE</t>
  </si>
  <si>
    <t>FDW463A</t>
  </si>
  <si>
    <t>3C4NJCCB7MT596752</t>
  </si>
  <si>
    <t>MORENO MOCTEZUMA DIEGO</t>
  </si>
  <si>
    <t>FDW464A</t>
  </si>
  <si>
    <t>3C4NJCCB9MT593514</t>
  </si>
  <si>
    <t>FDW465A</t>
  </si>
  <si>
    <t>3C4NJCCB4MT593517</t>
  </si>
  <si>
    <t>FDW466A</t>
  </si>
  <si>
    <t>3C4NJCCB6MT593518</t>
  </si>
  <si>
    <t>FDW467A</t>
  </si>
  <si>
    <t>3C4NJCCB8MT593519</t>
  </si>
  <si>
    <t>FDW468A</t>
  </si>
  <si>
    <t>3C4NJCCB4MT593520</t>
  </si>
  <si>
    <t>FDW469A</t>
  </si>
  <si>
    <t>3C4NJCCB6MT593521</t>
  </si>
  <si>
    <t>FDW470A</t>
  </si>
  <si>
    <t>3C4NJCCB8MT593522</t>
  </si>
  <si>
    <t>FDW471A</t>
  </si>
  <si>
    <t>3C4NJCCB2MT596741</t>
  </si>
  <si>
    <t>MARTINEZ JORGE</t>
  </si>
  <si>
    <t>FDW472A</t>
  </si>
  <si>
    <t>3C4NJCCB8MT596744</t>
  </si>
  <si>
    <t>FDW473A</t>
  </si>
  <si>
    <t>3C4NJCCB1MT596746</t>
  </si>
  <si>
    <t>FDW474A</t>
  </si>
  <si>
    <t>3C4NJCCB3MT596747</t>
  </si>
  <si>
    <t>FDW475A</t>
  </si>
  <si>
    <t>3C4NJCCB5MT596748</t>
  </si>
  <si>
    <t>FDW476A</t>
  </si>
  <si>
    <t>3C4NJCCB2MT596755</t>
  </si>
  <si>
    <t>ARZAC RIQUELME JUAN JOSE</t>
  </si>
  <si>
    <t>JUAN JOSE ARZAC RIQUELME</t>
  </si>
  <si>
    <t>FDW477A</t>
  </si>
  <si>
    <t>3C4NJCCBXMT596762</t>
  </si>
  <si>
    <t>MARTINEZ ARTURO</t>
  </si>
  <si>
    <t>FDW478A</t>
  </si>
  <si>
    <t>1C4RJEBG2MC749155</t>
  </si>
  <si>
    <t>FDW479A</t>
  </si>
  <si>
    <t>ML3ABW6J6MH003450</t>
  </si>
  <si>
    <t>CASTILLO D'ARBELL ENRIQUE</t>
  </si>
  <si>
    <t>FDW480A</t>
  </si>
  <si>
    <t>3C4NJCCB9MT593531</t>
  </si>
  <si>
    <t>HERRERA VALLEJO LORENA</t>
  </si>
  <si>
    <t>FDW481A</t>
  </si>
  <si>
    <t>3C4NJCCB1MT593524</t>
  </si>
  <si>
    <t>MEDINA CANDELARIO VICTOR MANUE</t>
  </si>
  <si>
    <t>FDW482A</t>
  </si>
  <si>
    <t>1C4RJEAG7MC749038</t>
  </si>
  <si>
    <t>MIRANDA BECERRA SANDRA VERONIC</t>
  </si>
  <si>
    <t>FDW483A</t>
  </si>
  <si>
    <t>ML3ABW6JXMH003533</t>
  </si>
  <si>
    <t>30/09/2021 00:00:00</t>
  </si>
  <si>
    <t>GARCIA RODRIGUEZ JULIAN</t>
  </si>
  <si>
    <t>FDW484A</t>
  </si>
  <si>
    <t>ML3ABW6J6MH003559</t>
  </si>
  <si>
    <t>FDW485A</t>
  </si>
  <si>
    <t>ML3ABW6J6MH003576</t>
  </si>
  <si>
    <t>REYES MERAZ EMMANUEL</t>
  </si>
  <si>
    <t>FDW486A</t>
  </si>
  <si>
    <t>ML3ABW6J8MH003577</t>
  </si>
  <si>
    <t>HINOJOSA VILLANUEVA UBALDO RAF</t>
  </si>
  <si>
    <t>FDW487A</t>
  </si>
  <si>
    <t>1C4RJEAG4MC719544</t>
  </si>
  <si>
    <t>FDW488A</t>
  </si>
  <si>
    <t>1C4RJEAG5MC719553</t>
  </si>
  <si>
    <t>GARCIA AYALA FELIPE</t>
  </si>
  <si>
    <t>FDW489A</t>
  </si>
  <si>
    <t>1C4RJEAG9MC719569</t>
  </si>
  <si>
    <t>LOPEZ FARIAS GLADYS MIROSLAVA</t>
  </si>
  <si>
    <t>FDW490A</t>
  </si>
  <si>
    <t>1C4RJEAG4MC863059</t>
  </si>
  <si>
    <t>GOMEZ ROJAS OMAR</t>
  </si>
  <si>
    <t>FDW491A</t>
  </si>
  <si>
    <t>3C4NJCCB6MT596743</t>
  </si>
  <si>
    <t>FDW492A</t>
  </si>
  <si>
    <t>3C4NJCCB0MT596754</t>
  </si>
  <si>
    <t>FDW493A</t>
  </si>
  <si>
    <t>3C4NJCCB6MT596757</t>
  </si>
  <si>
    <t>CASTELAZO MUCINO CARLOS GERARD</t>
  </si>
  <si>
    <t>FDW494A</t>
  </si>
  <si>
    <t>3C4NJCCB1MT596763</t>
  </si>
  <si>
    <t>GARNICA ABRAHAM</t>
  </si>
  <si>
    <t>FDW495A</t>
  </si>
  <si>
    <t>3C4NJCCB3MT596764</t>
  </si>
  <si>
    <t>CHAMORRO JOSE LUIS</t>
  </si>
  <si>
    <t>FDW496A</t>
  </si>
  <si>
    <t>1C4RJEAG2MC719560</t>
  </si>
  <si>
    <t>FLORES LECHUGA ELIZABETH</t>
  </si>
  <si>
    <t>FDW497A</t>
  </si>
  <si>
    <t>2C4RC1BG9MR579774</t>
  </si>
  <si>
    <t>RODRIGUEZ GARCIA ENRIQUE</t>
  </si>
  <si>
    <t>FDW498A</t>
  </si>
  <si>
    <t>988611569NK420585</t>
  </si>
  <si>
    <t>GUADARRAMA CONDES JUAN MANUEL</t>
  </si>
  <si>
    <t>FDW499A</t>
  </si>
  <si>
    <t>1C4RJEAG3MC749036</t>
  </si>
  <si>
    <t>GOMEZ SANCHEZ LUIS</t>
  </si>
  <si>
    <t>LUIS GOMEZ SANCHEZ</t>
  </si>
  <si>
    <t>FEB500A</t>
  </si>
  <si>
    <t>1C4RJEAG5MC749040</t>
  </si>
  <si>
    <t>FEB501A</t>
  </si>
  <si>
    <t>2C3CDZJG8MH635362</t>
  </si>
  <si>
    <t>MONZON DIAZ SANDRA FABIOLA</t>
  </si>
  <si>
    <t>FEB502A</t>
  </si>
  <si>
    <t>988611569NK428086</t>
  </si>
  <si>
    <t>OCAMPO RAMIREZ OSCAR GERARDO</t>
  </si>
  <si>
    <t>FEB503A</t>
  </si>
  <si>
    <t>988611553NK428463</t>
  </si>
  <si>
    <t>PI#A FERNANDEZ DANIEL ANTONIO</t>
  </si>
  <si>
    <t>FEB504A</t>
  </si>
  <si>
    <t>988611569NK429416</t>
  </si>
  <si>
    <t>CRUZ MU#OZ ERNESTO</t>
  </si>
  <si>
    <t>FEB505A</t>
  </si>
  <si>
    <t>988611535NK429791</t>
  </si>
  <si>
    <t>SANCHEZ ORTEGA EDGAR ISAURO</t>
  </si>
  <si>
    <t>FEB506A</t>
  </si>
  <si>
    <t>988611530NK429956</t>
  </si>
  <si>
    <t>FEB507A</t>
  </si>
  <si>
    <t>2C3CDZJG5MH635304</t>
  </si>
  <si>
    <t>FEB508A</t>
  </si>
  <si>
    <t>3C4NJCCB9MT596753</t>
  </si>
  <si>
    <t>MU#IZ CAMACHO MARIO ALBERTO</t>
  </si>
  <si>
    <t>FEB509A</t>
  </si>
  <si>
    <t>3C4NJCCB8MT596761</t>
  </si>
  <si>
    <t>MALACARA ESCALANTE RICARDO MAN</t>
  </si>
  <si>
    <t>FEB510A</t>
  </si>
  <si>
    <t>3C4NJCCB8MT602042</t>
  </si>
  <si>
    <t>RAMIREZ NU#EZ CARLOS</t>
  </si>
  <si>
    <t>FEB511A</t>
  </si>
  <si>
    <t>3C4NJCCBXMT602043</t>
  </si>
  <si>
    <t>FUENTES LEZA VICTOR OSVALDO</t>
  </si>
  <si>
    <t>FEB512A</t>
  </si>
  <si>
    <t>1C4RJEAG5MC749149</t>
  </si>
  <si>
    <t>LOPEZ MALACARA VICTOR EDUARDO</t>
  </si>
  <si>
    <t>FEB513A</t>
  </si>
  <si>
    <t>1C4RJEAG1MC749150</t>
  </si>
  <si>
    <t>DORAME ARRIAGA SAMANTHA SELENE</t>
  </si>
  <si>
    <t>FEB514A</t>
  </si>
  <si>
    <t>1C4RJEAG5MC738944</t>
  </si>
  <si>
    <t>ADAME PEREZ JUAN MANUEL</t>
  </si>
  <si>
    <t>FEB515A</t>
  </si>
  <si>
    <t>1C4RJEAG5MC749037</t>
  </si>
  <si>
    <t>FEB516A</t>
  </si>
  <si>
    <t>2C3CDZJG9MH635452</t>
  </si>
  <si>
    <t>ANGELES MU#OZ IVAN SAUL</t>
  </si>
  <si>
    <t>FEB517A</t>
  </si>
  <si>
    <t>3C4NJCCBXMT596745</t>
  </si>
  <si>
    <t>PERNALETE ARAUJO FRANZ JOSE</t>
  </si>
  <si>
    <t>FEB518A</t>
  </si>
  <si>
    <t>3C4NJCCB8MT596758</t>
  </si>
  <si>
    <t>ISLAS GRANILLO FRANCISCO RUBEN</t>
  </si>
  <si>
    <t>FEB519A</t>
  </si>
  <si>
    <t>3C4NJCCB5MT596765</t>
  </si>
  <si>
    <t>FEB520A</t>
  </si>
  <si>
    <t>3C4NJCCB9MT596767</t>
  </si>
  <si>
    <t>FEB521A</t>
  </si>
  <si>
    <t>3C4NJCCB2MT596769</t>
  </si>
  <si>
    <t>FEB522A</t>
  </si>
  <si>
    <t>3C4NJCCB9MT596770</t>
  </si>
  <si>
    <t>FEB523A</t>
  </si>
  <si>
    <t>3C4NJCCB1MT602044</t>
  </si>
  <si>
    <t>SOTO CEBALLOS ALFREDO</t>
  </si>
  <si>
    <t>FEB524A</t>
  </si>
  <si>
    <t>3C4NJCCB5MT602046</t>
  </si>
  <si>
    <t>FEB525A</t>
  </si>
  <si>
    <t>3C4NJCCB7MT602047</t>
  </si>
  <si>
    <t>FEB526A</t>
  </si>
  <si>
    <t>3C4NJCCB9MT602048</t>
  </si>
  <si>
    <t>FEB527A</t>
  </si>
  <si>
    <t>3C4NJCCB9MT602051</t>
  </si>
  <si>
    <t>FRANCO HERNANDEZ EDUARDO</t>
  </si>
  <si>
    <t>FEB528A</t>
  </si>
  <si>
    <t>3C4NJCCB0MT602052</t>
  </si>
  <si>
    <t>AGUIRRE ARTEAGA GUSTAVO ADOLFO</t>
  </si>
  <si>
    <t>FEB529A</t>
  </si>
  <si>
    <t>3C4NJCCB8MT602056</t>
  </si>
  <si>
    <t>FEB530A</t>
  </si>
  <si>
    <t>3C4NJCCB1MT602058</t>
  </si>
  <si>
    <t>FEB531A</t>
  </si>
  <si>
    <t>3C4NJCCBXMT602060</t>
  </si>
  <si>
    <t>FEB532A</t>
  </si>
  <si>
    <t>3C4NJCCB3MT602062</t>
  </si>
  <si>
    <t>NEQUIZ PEREZ NOEMI</t>
  </si>
  <si>
    <t>FEB533A</t>
  </si>
  <si>
    <t>3C4NJCCB5MT602063</t>
  </si>
  <si>
    <t>QUIROZ ALCANTARA MIGUEL ANGEL</t>
  </si>
  <si>
    <t>FEB534A</t>
  </si>
  <si>
    <t>988611552NK428471</t>
  </si>
  <si>
    <t>FEB535A</t>
  </si>
  <si>
    <t>988611533NK429966</t>
  </si>
  <si>
    <t>FEB536A</t>
  </si>
  <si>
    <t>988611530NK429973</t>
  </si>
  <si>
    <t>DOMINGUEZ GABINO CARLOS ALBERT</t>
  </si>
  <si>
    <t>FEB537A</t>
  </si>
  <si>
    <t>98861153XNK429981</t>
  </si>
  <si>
    <t>FEB538A</t>
  </si>
  <si>
    <t>9BD358AP0NYL45500</t>
  </si>
  <si>
    <t>MAYORAL GASIO CLAUDIO</t>
  </si>
  <si>
    <t>FEB539A</t>
  </si>
  <si>
    <t>1C4RJKET4M8136917</t>
  </si>
  <si>
    <t>FEB540A</t>
  </si>
  <si>
    <t>1C4RJKET2M8136947</t>
  </si>
  <si>
    <t>FEB541A</t>
  </si>
  <si>
    <t>1C4RJKET6M8136949</t>
  </si>
  <si>
    <t>FEB542A</t>
  </si>
  <si>
    <t>1C4RJKET4M8136951</t>
  </si>
  <si>
    <t>FEB543A</t>
  </si>
  <si>
    <t>1C4RJEAG5MC749152</t>
  </si>
  <si>
    <t>DOMINGUEZ UGARTE RAUL</t>
  </si>
  <si>
    <t>FEB544A</t>
  </si>
  <si>
    <t>1C4RJEAG9MC749154</t>
  </si>
  <si>
    <t>FEB545A</t>
  </si>
  <si>
    <t>3C4NJCCB0MT596768</t>
  </si>
  <si>
    <t>FEB546A</t>
  </si>
  <si>
    <t>3C4NJCCB3MT602059</t>
  </si>
  <si>
    <t>FEB547A</t>
  </si>
  <si>
    <t>3C4NJCCB7MT596749</t>
  </si>
  <si>
    <t>FEB548A</t>
  </si>
  <si>
    <t>3C4NJCCB6MT602055</t>
  </si>
  <si>
    <t>FEB549A</t>
  </si>
  <si>
    <t>3C4NJCCBXMT602057</t>
  </si>
  <si>
    <t>FEB700A</t>
  </si>
  <si>
    <t>3C4NJCCBXMT593523</t>
  </si>
  <si>
    <t>FEB701A</t>
  </si>
  <si>
    <t>3C4NJCCB7MT596766</t>
  </si>
  <si>
    <t>FEB702A</t>
  </si>
  <si>
    <t>3C4NJCCB0MT602066</t>
  </si>
  <si>
    <t>FEB703A</t>
  </si>
  <si>
    <t>3C4NJCCB5MT596751</t>
  </si>
  <si>
    <t>FEB704A</t>
  </si>
  <si>
    <t>988611561NK428552</t>
  </si>
  <si>
    <t>FEB705A</t>
  </si>
  <si>
    <t>3C4NJCCBXMT597183</t>
  </si>
  <si>
    <t>FEB706A</t>
  </si>
  <si>
    <t>3C4NJCCB3MT602045</t>
  </si>
  <si>
    <t>SANDOVAL GORDILLO GERARDO</t>
  </si>
  <si>
    <t>FEB707A</t>
  </si>
  <si>
    <t>3C4NJCCB4MT602054</t>
  </si>
  <si>
    <t>MENDOZA TORRES SINUHE</t>
  </si>
  <si>
    <t>FEB708A</t>
  </si>
  <si>
    <t>3C4NJCCB7MT602064</t>
  </si>
  <si>
    <t>RAMIREZ VAZQUEZ MARIO EVANIBAL</t>
  </si>
  <si>
    <t>FEB709A</t>
  </si>
  <si>
    <t>9BD341AB9MY769593</t>
  </si>
  <si>
    <t>CRUZ CRUZ LUIS ALFONSO</t>
  </si>
  <si>
    <t>FEB710A</t>
  </si>
  <si>
    <t>988611563NK428357</t>
  </si>
  <si>
    <t>TREJO DIAZ EDGAR WALDEMAR</t>
  </si>
  <si>
    <t>FEB711A</t>
  </si>
  <si>
    <t>988611561NK428437</t>
  </si>
  <si>
    <t>RAMIREZ ZAMARRIPA CARLOS LOZAN</t>
  </si>
  <si>
    <t>FEB712A</t>
  </si>
  <si>
    <t>988611561NK429457</t>
  </si>
  <si>
    <t>CERDA GONZALEZ JAQUELINE</t>
  </si>
  <si>
    <t>FEB713A</t>
  </si>
  <si>
    <t>988611534NK429801</t>
  </si>
  <si>
    <t>CASTA#EDA TERRONES MANUEL ANTO</t>
  </si>
  <si>
    <t>FEB714A</t>
  </si>
  <si>
    <t>988611537NK429808</t>
  </si>
  <si>
    <t>DE LEON GARCIA JOSE JAVIER</t>
  </si>
  <si>
    <t>FEB715A</t>
  </si>
  <si>
    <t>988611534NK429846</t>
  </si>
  <si>
    <t>FEB716A</t>
  </si>
  <si>
    <t>1C4RJEAG1MC749049</t>
  </si>
  <si>
    <t>ESTEFAN RAMOS DANIEL</t>
  </si>
  <si>
    <t>FEB717A</t>
  </si>
  <si>
    <t>1C4RJEAG8MC749050</t>
  </si>
  <si>
    <t>FEB718A</t>
  </si>
  <si>
    <t>1C4RDHDG3MC820272</t>
  </si>
  <si>
    <t>SANMIGUEL MANCHA JESUS BERNARD</t>
  </si>
  <si>
    <t>FEB719A</t>
  </si>
  <si>
    <t>3C4NJCCB4MT596756</t>
  </si>
  <si>
    <t>FEB720A</t>
  </si>
  <si>
    <t>3C4NJCCB0MT602049</t>
  </si>
  <si>
    <t>FEB721A</t>
  </si>
  <si>
    <t>3C4NJCCB1MT602061</t>
  </si>
  <si>
    <t>GARCIA RIVERA VICTOR MANUEL</t>
  </si>
  <si>
    <t>FEB722A</t>
  </si>
  <si>
    <t>ZFAADAAP4L6N86656</t>
  </si>
  <si>
    <t>PALOMO MORENO LUIS FERNANDO</t>
  </si>
  <si>
    <t>FEB723A</t>
  </si>
  <si>
    <t>3C4NJCCB3MT593511</t>
  </si>
  <si>
    <t>LOPEZ CORPUS RAYMUNDO</t>
  </si>
  <si>
    <t>FEB724A</t>
  </si>
  <si>
    <t>1C4RJEAG1MC738942</t>
  </si>
  <si>
    <t>GONZALEZ ESQUIVEL DAVID ANTONI</t>
  </si>
  <si>
    <t>FEB725A</t>
  </si>
  <si>
    <t>1C4SDHCT2MC820280</t>
  </si>
  <si>
    <t>GONZALEZ LOPEZ LUIS ALBERTO</t>
  </si>
  <si>
    <t>FEB726A</t>
  </si>
  <si>
    <t>1C4RDHDG5MC820273</t>
  </si>
  <si>
    <t>YESCAS SANDOVAL ENRIQUE</t>
  </si>
  <si>
    <t>FEB727A</t>
  </si>
  <si>
    <t>988611532NK429764</t>
  </si>
  <si>
    <t>ESPARZA IBARRA BRENDA CARO</t>
  </si>
  <si>
    <t>FEB728A</t>
  </si>
  <si>
    <t>988611558NK438003</t>
  </si>
  <si>
    <t>VAZQUEZ CABRERA JESUS</t>
  </si>
  <si>
    <t>FEB729A</t>
  </si>
  <si>
    <t>988611562NK438023</t>
  </si>
  <si>
    <t>GONZALEZ CORTES DAVID ISAI</t>
  </si>
  <si>
    <t>FEB730A</t>
  </si>
  <si>
    <t>988611551NK438330</t>
  </si>
  <si>
    <t>VILLARREAL DE LOS SAEDUARDO JA</t>
  </si>
  <si>
    <t>FEB731A</t>
  </si>
  <si>
    <t>988611530NK437815</t>
  </si>
  <si>
    <t>OLGUIN TINAJERO OMAR ADRIAN</t>
  </si>
  <si>
    <t>FEB732A</t>
  </si>
  <si>
    <t>988611557NK438090</t>
  </si>
  <si>
    <t>HERNANDEZ SILVA XARENI</t>
  </si>
  <si>
    <t>FEB733A</t>
  </si>
  <si>
    <t>988611550NK438190</t>
  </si>
  <si>
    <t>RODRIGUEZ MACIAS OSCAR HUMBERT</t>
  </si>
  <si>
    <t>FEB734A</t>
  </si>
  <si>
    <t>988611555NK438234</t>
  </si>
  <si>
    <t>FEB735A</t>
  </si>
  <si>
    <t>3C4NJCCB0NT118870</t>
  </si>
  <si>
    <t>FEB736A</t>
  </si>
  <si>
    <t>2C4RC1BG7MR577893</t>
  </si>
  <si>
    <t>GARCIA DE LA PE#A HECTOR HUGO</t>
  </si>
  <si>
    <t>FEB737A</t>
  </si>
  <si>
    <t>3C4NJCCB7NT104030</t>
  </si>
  <si>
    <t>GALVEZ FLORES ROGELIO</t>
  </si>
  <si>
    <t>FEB738A</t>
  </si>
  <si>
    <t>3C4NJCCB8NT109446</t>
  </si>
  <si>
    <t>28/10/2021 00:00:00</t>
  </si>
  <si>
    <t>MONTES DE OCA CORRALRICARDO HU</t>
  </si>
  <si>
    <t>FEB739A</t>
  </si>
  <si>
    <t>3C4NJCCB8NT106434</t>
  </si>
  <si>
    <t>VEGA MARTINEZ CRISTOFER RAYMU</t>
  </si>
  <si>
    <t>FEB740A</t>
  </si>
  <si>
    <t>3C4NJCCB3NT109452</t>
  </si>
  <si>
    <t>MORALES ROCHA LUIS RAUL</t>
  </si>
  <si>
    <t>FEB741A</t>
  </si>
  <si>
    <t>3C4NJCCB4NT106432</t>
  </si>
  <si>
    <t>LOPEZ ALMANZA RICARDO</t>
  </si>
  <si>
    <t>FEB742A</t>
  </si>
  <si>
    <t>3C4NJCCBXNT109450</t>
  </si>
  <si>
    <t>FAVELA SALAZAR MARIANO</t>
  </si>
  <si>
    <t>FEB743A</t>
  </si>
  <si>
    <t>3C4NJCCB7NT109454</t>
  </si>
  <si>
    <t>FEB744A</t>
  </si>
  <si>
    <t>ZFACDACP1L6R78323</t>
  </si>
  <si>
    <t>FEB745A</t>
  </si>
  <si>
    <t>3C4NJCCB1NT109448</t>
  </si>
  <si>
    <t>PANO CARRERA MARIA FERNANDA</t>
  </si>
  <si>
    <t>FEB746A</t>
  </si>
  <si>
    <t>2C4RC1BG4MR568620</t>
  </si>
  <si>
    <t>FEB747A</t>
  </si>
  <si>
    <t>2C4RC1BG6MR579456</t>
  </si>
  <si>
    <t>FEB748A</t>
  </si>
  <si>
    <t>ZASPAKBN4N7D26728</t>
  </si>
  <si>
    <t>TANIKAWA SATO RICARDO YOSHIO</t>
  </si>
  <si>
    <t>FEB749A</t>
  </si>
  <si>
    <t>3C4NJCCB3NT109449</t>
  </si>
  <si>
    <t>BAUTISTA AZCARRAGA JOSHUA</t>
  </si>
  <si>
    <t>FEB750A</t>
  </si>
  <si>
    <t>3C4NJCCB5NT109453</t>
  </si>
  <si>
    <t>CRUZ GONZALEZ JUAN MANUEL</t>
  </si>
  <si>
    <t>FEB752A</t>
  </si>
  <si>
    <t>2C4RC1BG8MR572167</t>
  </si>
  <si>
    <t>FEB753A</t>
  </si>
  <si>
    <t>3C4NJCCB9NT103297</t>
  </si>
  <si>
    <t>RIQUELME FRANCISTAINROXANA</t>
  </si>
  <si>
    <t>FEB754A</t>
  </si>
  <si>
    <t>3C4NJCCB0NT103298</t>
  </si>
  <si>
    <t>GONZALEZ ZAVALA ALFREDO ISAAC</t>
  </si>
  <si>
    <t>FEB755A</t>
  </si>
  <si>
    <t>3C4NJCCB2NT103299</t>
  </si>
  <si>
    <t>MARQUEZ MENDEZ SERGIO EDUARDO</t>
  </si>
  <si>
    <t>FEB756A</t>
  </si>
  <si>
    <t>3C4NJCCB5NT103300</t>
  </si>
  <si>
    <t>SIMON MOLINA CARLOS FERNANDO</t>
  </si>
  <si>
    <t>FEB757A</t>
  </si>
  <si>
    <t>3C4NJCCB7NT103301</t>
  </si>
  <si>
    <t>FEB758A</t>
  </si>
  <si>
    <t>1C4SDHCTXMC820236</t>
  </si>
  <si>
    <t>FEB759A</t>
  </si>
  <si>
    <t>1C4RDHDG9MC820275</t>
  </si>
  <si>
    <t>FEB760A</t>
  </si>
  <si>
    <t>1C4RDHDG9MC832197</t>
  </si>
  <si>
    <t>FEB761A</t>
  </si>
  <si>
    <t>3C4NJCCB2NT103304</t>
  </si>
  <si>
    <t>ROMERO SANCHEZ JAVIER</t>
  </si>
  <si>
    <t>FEB762A</t>
  </si>
  <si>
    <t>LMWDT1G80N1078336</t>
  </si>
  <si>
    <t>VALDES MILLAN MARCO ANTONIO</t>
  </si>
  <si>
    <t>FEB763A</t>
  </si>
  <si>
    <t>LMWDT1G80N1079129</t>
  </si>
  <si>
    <t>VALDES VAZQUEZ ALFREDO</t>
  </si>
  <si>
    <t>FEB764A</t>
  </si>
  <si>
    <t>LMWDT1G80N1079244</t>
  </si>
  <si>
    <t>DIAZ PEREYRA JORGE EDMUNDO</t>
  </si>
  <si>
    <t>FEB765A</t>
  </si>
  <si>
    <t>LMWDT1G80N1079390</t>
  </si>
  <si>
    <t>GARCIA TORRES ESTEFANIA</t>
  </si>
  <si>
    <t>FEB766A</t>
  </si>
  <si>
    <t>1C4RDHDG8MC803693</t>
  </si>
  <si>
    <t>GONZALEZ OROPEZA VICTOR</t>
  </si>
  <si>
    <t>FEB767A</t>
  </si>
  <si>
    <t>1C4SDHCT8MC820249</t>
  </si>
  <si>
    <t>FEB768A</t>
  </si>
  <si>
    <t>3C4NJCCB4NT119701</t>
  </si>
  <si>
    <t>PROA TORRES JOSE ALBERTO</t>
  </si>
  <si>
    <t>FEB769A</t>
  </si>
  <si>
    <t>3C4NJCCB8NT101119</t>
  </si>
  <si>
    <t>ANTONIO SALINAS JOSE GUADALUPE</t>
  </si>
  <si>
    <t>FEB770A</t>
  </si>
  <si>
    <t>1C4RDHDG0MC820245</t>
  </si>
  <si>
    <t>WILLARS CALLEROS MANUEL ALEJAN</t>
  </si>
  <si>
    <t>FEB771A</t>
  </si>
  <si>
    <t>1C4SDHCT1MC820268</t>
  </si>
  <si>
    <t>HERNANDEZ SANCHEZ LOURDES CRIS</t>
  </si>
  <si>
    <t>FEB772A</t>
  </si>
  <si>
    <t>1C4RDHDG7MC820274</t>
  </si>
  <si>
    <t>FEB773A</t>
  </si>
  <si>
    <t>3C4NJCCB4NT103305</t>
  </si>
  <si>
    <t>FEB774A</t>
  </si>
  <si>
    <t>LMWDT1G81N1077826</t>
  </si>
  <si>
    <t>MARTINEZ WONG MARTIN JAIME</t>
  </si>
  <si>
    <t>FEB775A</t>
  </si>
  <si>
    <t>LMWDT1G80N1078854</t>
  </si>
  <si>
    <t>VILCHIS ORDORICA LILIANA</t>
  </si>
  <si>
    <t>FEB776A</t>
  </si>
  <si>
    <t>LMWDT1G80N1078899</t>
  </si>
  <si>
    <t>ZAPATA MORALES KEVIN EDUARDO</t>
  </si>
  <si>
    <t>FEB777A</t>
  </si>
  <si>
    <t>LMWDT1G80N1079003</t>
  </si>
  <si>
    <t>REYES RUIZ SERGIO ARMANDO</t>
  </si>
  <si>
    <t>FEB778A</t>
  </si>
  <si>
    <t>LMWDT1G80N1079051</t>
  </si>
  <si>
    <t>FEB779A</t>
  </si>
  <si>
    <t>LMWDT1G80N1079194</t>
  </si>
  <si>
    <t>SAUCEDO FLORES HUGO ENRIQUE</t>
  </si>
  <si>
    <t>FEB780A</t>
  </si>
  <si>
    <t>LMWDT1G80N1079213</t>
  </si>
  <si>
    <t>ARELLANO SANCHEZ JESUS ALEJAND</t>
  </si>
  <si>
    <t>FEB781A</t>
  </si>
  <si>
    <t>LMWDT1G80N1079261</t>
  </si>
  <si>
    <t>VAQUERA NAVA JOSE ROBERTO</t>
  </si>
  <si>
    <t>FEB782A</t>
  </si>
  <si>
    <t>LMWDT1G80N1079289</t>
  </si>
  <si>
    <t>FEB783A</t>
  </si>
  <si>
    <t>LMWDT1G80N1079292</t>
  </si>
  <si>
    <t>MORENO SILVA LUIS ALFREDO</t>
  </si>
  <si>
    <t>FEB784A</t>
  </si>
  <si>
    <t>LMWDT1G80N1079308</t>
  </si>
  <si>
    <t>GARZA MIRELES JOSE RAYMUNDO</t>
  </si>
  <si>
    <t>FEB785A</t>
  </si>
  <si>
    <t>LMWDT1G80N1079311</t>
  </si>
  <si>
    <t>GOMEZ CASTA#UELA JESUS ADAN</t>
  </si>
  <si>
    <t>FEB786A</t>
  </si>
  <si>
    <t>LMWDT1G80N1079325</t>
  </si>
  <si>
    <t>GARCIA MARTINEZ ARTURO</t>
  </si>
  <si>
    <t>FEB787A</t>
  </si>
  <si>
    <t>LMWDT1G81N1079334</t>
  </si>
  <si>
    <t>RUIZ CALDERON JOSE CLEMENTE</t>
  </si>
  <si>
    <t>FEB788A</t>
  </si>
  <si>
    <t>LMWDT1G80N1079339</t>
  </si>
  <si>
    <t>RAMIREZ ALVAREZ MARIA ALEJANDR</t>
  </si>
  <si>
    <t>FEB789A</t>
  </si>
  <si>
    <t>LMWDT1G80N1079356</t>
  </si>
  <si>
    <t>ARZOLA PE#A ANDRES ENRIQUE</t>
  </si>
  <si>
    <t>FEB790A</t>
  </si>
  <si>
    <t>LMWDT1G80N1079373</t>
  </si>
  <si>
    <t>FEB791A</t>
  </si>
  <si>
    <t>LMWDT1G80N1079535</t>
  </si>
  <si>
    <t>RAMOS MORALES MARIO GERARDO</t>
  </si>
  <si>
    <t>FEB792A</t>
  </si>
  <si>
    <t>2C4RC1BG6MR572216</t>
  </si>
  <si>
    <t>FEB793A</t>
  </si>
  <si>
    <t>3C4NJCCB3NT119706</t>
  </si>
  <si>
    <t>SERRATO HERNANDEZ JUAN MANUEL</t>
  </si>
  <si>
    <t>FEB794A</t>
  </si>
  <si>
    <t>3C4NJCCB8NT119720</t>
  </si>
  <si>
    <t>SOLIS CALDERON ADRIAN MARTIN</t>
  </si>
  <si>
    <t>FEB795A</t>
  </si>
  <si>
    <t>3C4NJCCB9NT103302</t>
  </si>
  <si>
    <t>SALDA#A MORALES FRANCISCO JAVI</t>
  </si>
  <si>
    <t>FEB796A</t>
  </si>
  <si>
    <t>1C4SDHCT8MC820235</t>
  </si>
  <si>
    <t>ARREDONDO BALDERAS ALEJANDRO</t>
  </si>
  <si>
    <t>FEB797A</t>
  </si>
  <si>
    <t>LMWDT1G80N1079048</t>
  </si>
  <si>
    <t>FEB798A</t>
  </si>
  <si>
    <t>LMWDT1G80N1079177</t>
  </si>
  <si>
    <t>JUNCO RUIZ RODRIGO</t>
  </si>
  <si>
    <t>FEB799A</t>
  </si>
  <si>
    <t>LMWDT1G80N1079180</t>
  </si>
  <si>
    <t>FEN200A</t>
  </si>
  <si>
    <t>LMWDT1G80N1079258</t>
  </si>
  <si>
    <t>LOYOLA FLORES BLANCA ISSETTE</t>
  </si>
  <si>
    <t>FEN201A</t>
  </si>
  <si>
    <t>LMWDT1G80N1079275</t>
  </si>
  <si>
    <t>GONZALEZ DEL RINCON MARIA DEL</t>
  </si>
  <si>
    <t>FEN202A</t>
  </si>
  <si>
    <t>LMWDT1G80N1079342</t>
  </si>
  <si>
    <t>CHAVELA GUERRA ARELY</t>
  </si>
  <si>
    <t>FEN203A</t>
  </si>
  <si>
    <t>LMWDT1G80N1079387</t>
  </si>
  <si>
    <t>GUTIERREZ PADILLA MARCO VINICI</t>
  </si>
  <si>
    <t>FEN204A</t>
  </si>
  <si>
    <t>LMWDT1G80N1079406</t>
  </si>
  <si>
    <t>FEN205A</t>
  </si>
  <si>
    <t>3C4NJCCB1NT101110</t>
  </si>
  <si>
    <t>HERNANDEZ RIOS ANA KAREN</t>
  </si>
  <si>
    <t>FEN206A</t>
  </si>
  <si>
    <t>3C4NJCCB2NT101116</t>
  </si>
  <si>
    <t>FLORES ALEJANDRE FRANCISCO JAV</t>
  </si>
  <si>
    <t>FEN207A</t>
  </si>
  <si>
    <t>3C4NJCCB2NT101214</t>
  </si>
  <si>
    <t>GANDARA MARTINEZ MANUEL</t>
  </si>
  <si>
    <t>FEN208A</t>
  </si>
  <si>
    <t>3C4NJCCB6NT113916</t>
  </si>
  <si>
    <t>CARAPIA QUINTANAR JOSE PEDRO</t>
  </si>
  <si>
    <t>FEN210A</t>
  </si>
  <si>
    <t>1C4SDHCT7MC836653</t>
  </si>
  <si>
    <t>CORRO FLORES DANIEL</t>
  </si>
  <si>
    <t>FEN211A</t>
  </si>
  <si>
    <t>3C4NJCBB5NT119711</t>
  </si>
  <si>
    <t>LANZ DE LA ISLA VERONICA</t>
  </si>
  <si>
    <t>FEN212A</t>
  </si>
  <si>
    <t>1C4RDHDG0MC832170</t>
  </si>
  <si>
    <t>JOSE MORALES MIGUEL ANGEL</t>
  </si>
  <si>
    <t>FEN213A</t>
  </si>
  <si>
    <t>3C4NJCCB0NT103303</t>
  </si>
  <si>
    <t>FEN214A</t>
  </si>
  <si>
    <t>1C4RDHDG4MC832169</t>
  </si>
  <si>
    <t>FEN215A</t>
  </si>
  <si>
    <t>1C4SDHCT6MC820279</t>
  </si>
  <si>
    <t>FEN216A</t>
  </si>
  <si>
    <t>1C4RDHDG7MC832196</t>
  </si>
  <si>
    <t>FEN217A</t>
  </si>
  <si>
    <t>3C4NJCCB1NT119686</t>
  </si>
  <si>
    <t>DAVILA RIOS CRISTIAN OLIVER</t>
  </si>
  <si>
    <t>FEN218A</t>
  </si>
  <si>
    <t>3C4NJCCB8NT119703</t>
  </si>
  <si>
    <t>ALVAREZ AGUILAR FRANCISCO</t>
  </si>
  <si>
    <t>FEN219A</t>
  </si>
  <si>
    <t>3C4NJCCB7NT119708</t>
  </si>
  <si>
    <t>AGUILAR VILLANUEVA OSCAR ALEJA</t>
  </si>
  <si>
    <t>FEN220A</t>
  </si>
  <si>
    <t>3C4NJCCBXNT119721</t>
  </si>
  <si>
    <t>SANTANA GOMEZ JESSICA YOATZIN</t>
  </si>
  <si>
    <t>FEN221A</t>
  </si>
  <si>
    <t>3C4NJCCB1NT106436</t>
  </si>
  <si>
    <t>GARCIA HERNANDEZ LUIS ARTURO</t>
  </si>
  <si>
    <t>FEN222A</t>
  </si>
  <si>
    <t>3C4NJCCB9NT119709</t>
  </si>
  <si>
    <t>DE LA ROSA DE LA ROSDANIELA</t>
  </si>
  <si>
    <t>FEN223A</t>
  </si>
  <si>
    <t>3C4NJCCB1NT119719</t>
  </si>
  <si>
    <t>SANCHEZ DAVILA TANIA CAROLINA</t>
  </si>
  <si>
    <t>FEN224A</t>
  </si>
  <si>
    <t>3C4NJCCB5NT118878</t>
  </si>
  <si>
    <t>CRUZ SALAS JOSE ALFREDO</t>
  </si>
  <si>
    <t>FEN225A</t>
  </si>
  <si>
    <t>3C4NJCBB5NT106439</t>
  </si>
  <si>
    <t>CANTU PE#A ESTEBAN</t>
  </si>
  <si>
    <t>FEN226A</t>
  </si>
  <si>
    <t>1C4RDHDG2MC832168</t>
  </si>
  <si>
    <t>TORRALBA LOPEZ ADRIANA MIREYA</t>
  </si>
  <si>
    <t>FEN227A</t>
  </si>
  <si>
    <t>ZASPAKBN0N7D28475</t>
  </si>
  <si>
    <t>FEN228A</t>
  </si>
  <si>
    <t>3C4NJCCB3NT101111</t>
  </si>
  <si>
    <t>NUNCIO ROJAS FRANCISCO JAVIE</t>
  </si>
  <si>
    <t>FEN229A</t>
  </si>
  <si>
    <t>3C4NJCCB0NT101213</t>
  </si>
  <si>
    <t>SANCHEZ MORENO JOSE OMAR</t>
  </si>
  <si>
    <t>FEN230A</t>
  </si>
  <si>
    <t>3C4NJCBB4NT106433</t>
  </si>
  <si>
    <t>RODRIGUEZ RUVALCABA IVAN ISRAE</t>
  </si>
  <si>
    <t>FEN231A</t>
  </si>
  <si>
    <t>3C4NJCCB8NT118874</t>
  </si>
  <si>
    <t>AUTORIZADA PARA ENTREGA</t>
  </si>
  <si>
    <t>FEN232A</t>
  </si>
  <si>
    <t>3C4NJCCBXNT119718</t>
  </si>
  <si>
    <t>FEN233A</t>
  </si>
  <si>
    <t>1C4RJEBG7MC738765</t>
  </si>
  <si>
    <t>FEN234A</t>
  </si>
  <si>
    <t>3C4NJCCB5NT101112</t>
  </si>
  <si>
    <t>SAENZ RAMIREZ JOSE ANTONIO</t>
  </si>
  <si>
    <t>FEN235A</t>
  </si>
  <si>
    <t>3C4NJCCB7NT101113</t>
  </si>
  <si>
    <t>VERDEJO VERDEJO STEPHANIE JAQU</t>
  </si>
  <si>
    <t>FEN236A</t>
  </si>
  <si>
    <t>3C4NJCCB4NT101215</t>
  </si>
  <si>
    <t>GARCIA RUIZ MARIO</t>
  </si>
  <si>
    <t>FEN237A</t>
  </si>
  <si>
    <t>3C4NJCCB6NT101216</t>
  </si>
  <si>
    <t>FEN239A</t>
  </si>
  <si>
    <t>3C4NJCCB9NT101114</t>
  </si>
  <si>
    <t>FEN240A</t>
  </si>
  <si>
    <t>3C4NJCBB6NT119474</t>
  </si>
  <si>
    <t>MERINO CARRANZA NORMA</t>
  </si>
  <si>
    <t>FEN241A</t>
  </si>
  <si>
    <t>3C4NJCCB1NT118876</t>
  </si>
  <si>
    <t>HERNANDEZ URIBE CHRISTOPHER</t>
  </si>
  <si>
    <t>FEN242A</t>
  </si>
  <si>
    <t>3C4NJCCB0NT101115</t>
  </si>
  <si>
    <t>MARTINEZ ORDAZ ROCIO</t>
  </si>
  <si>
    <t>FEN244A</t>
  </si>
  <si>
    <t>3C4NJCCB6NT141800</t>
  </si>
  <si>
    <t>LOPEZ MARIN JORGE EDUARDO</t>
  </si>
  <si>
    <t>FEN245A</t>
  </si>
  <si>
    <t>1C4RJFBT9MC806843</t>
  </si>
  <si>
    <t>FEN246A</t>
  </si>
  <si>
    <t>3C4NJCCBXNT106435</t>
  </si>
  <si>
    <t>FEN247A</t>
  </si>
  <si>
    <t>3C4NJCBB1NT106440</t>
  </si>
  <si>
    <t>MALDONADO QUIROZ CRISTHIAN</t>
  </si>
  <si>
    <t>FEN248A</t>
  </si>
  <si>
    <t>3C4NJCCB3NT136960</t>
  </si>
  <si>
    <t>LOPEZ DORANTES MARIANA LORENA</t>
  </si>
  <si>
    <t>FEN249A</t>
  </si>
  <si>
    <t>3C4NJCCB7NT136962</t>
  </si>
  <si>
    <t>FEU983A</t>
  </si>
  <si>
    <t>3C4NJCCB3NT101108</t>
  </si>
  <si>
    <t>24/11/2021 00:00:00</t>
  </si>
  <si>
    <t>CABRERA FERNANDEZ ARTURO</t>
  </si>
  <si>
    <t>FEU984A</t>
  </si>
  <si>
    <t>3C4NJCCB1NT138254</t>
  </si>
  <si>
    <t>FEU985A</t>
  </si>
  <si>
    <t>3C4NJCCB8NT141748</t>
  </si>
  <si>
    <t>FEU986A</t>
  </si>
  <si>
    <t>3C4NJCCB1NT109451</t>
  </si>
  <si>
    <t>AGUIRRE RODRIGUEZ ALBERTO ISRA</t>
  </si>
  <si>
    <t>FEU987A</t>
  </si>
  <si>
    <t>3C4NJCCBXNT119704</t>
  </si>
  <si>
    <t>PLATA GONZALEZ DANIEL ALBERTO</t>
  </si>
  <si>
    <t>FEU988A</t>
  </si>
  <si>
    <t>3C4NJCCB2NT141776</t>
  </si>
  <si>
    <t>GARCIA JORDAN IRVIN ABRAHAM</t>
  </si>
  <si>
    <t>FEU989A</t>
  </si>
  <si>
    <t>3C4NJCCB2NT136948</t>
  </si>
  <si>
    <t>MENDOZA OROZCO SHEILA GEOVANA</t>
  </si>
  <si>
    <t>FEU990A</t>
  </si>
  <si>
    <t>3C4NJCCB5NT136961</t>
  </si>
  <si>
    <t>NI#O GOMEZ DANIELA</t>
  </si>
  <si>
    <t>FEU991A</t>
  </si>
  <si>
    <t>3C4NJCCB5NT138337</t>
  </si>
  <si>
    <t>FEU992A</t>
  </si>
  <si>
    <t>3C4NJCCB1NT138335</t>
  </si>
  <si>
    <t>LOPEZ CHAVEZ LUIS ANTONIO</t>
  </si>
  <si>
    <t>FEU993A</t>
  </si>
  <si>
    <t>3C4NJCCB3NT138370</t>
  </si>
  <si>
    <t>BENHUMEA GOMEZ JOSE GERARDO</t>
  </si>
  <si>
    <t>FEU994A</t>
  </si>
  <si>
    <t>1C4RDHDG4MC820278</t>
  </si>
  <si>
    <t>BARRIOS DIEZ JOSE LUIS</t>
  </si>
  <si>
    <t>FEU995A</t>
  </si>
  <si>
    <t>LMWDT1G84N1079117</t>
  </si>
  <si>
    <t>FEU996A</t>
  </si>
  <si>
    <t>3C4NJCCB3NT138255</t>
  </si>
  <si>
    <t>GALLEGOS BOLANOS ETELBERTO JAC</t>
  </si>
  <si>
    <t>FEU997A</t>
  </si>
  <si>
    <t>3C4NJCCB6NT138508</t>
  </si>
  <si>
    <t>FEU998A</t>
  </si>
  <si>
    <t>3C4NJCCB8NT138509</t>
  </si>
  <si>
    <t>MALDONADO OLVERA PATRICIA LAUR</t>
  </si>
  <si>
    <t>FEX081A</t>
  </si>
  <si>
    <t>LMWDT1G85N1078333</t>
  </si>
  <si>
    <t>30/11/2021 00:00:00</t>
  </si>
  <si>
    <t>FEX082A</t>
  </si>
  <si>
    <t>3C4NJCCB9NT118866</t>
  </si>
  <si>
    <t>HERNANDEZ HERNANDEZ ARTURO JAI</t>
  </si>
  <si>
    <t>FEX083A</t>
  </si>
  <si>
    <t>3C4NJCCB4NT138393</t>
  </si>
  <si>
    <t>MALDONADO MENDIETA RODRIGO</t>
  </si>
  <si>
    <t>FEX084A</t>
  </si>
  <si>
    <t>988611533MK405715</t>
  </si>
  <si>
    <t>FEX085A</t>
  </si>
  <si>
    <t>988611550NK438030</t>
  </si>
  <si>
    <t>FEX086A</t>
  </si>
  <si>
    <t>988611533NK438912</t>
  </si>
  <si>
    <t>FEX087A</t>
  </si>
  <si>
    <t>988611533NK438926</t>
  </si>
  <si>
    <t>MARTINEZ MENDOZA ALDO</t>
  </si>
  <si>
    <t>FEX088A</t>
  </si>
  <si>
    <t>988611537NK438928</t>
  </si>
  <si>
    <t>FEX089A</t>
  </si>
  <si>
    <t>988611535NK438930</t>
  </si>
  <si>
    <t>PADILLA ALCANTARA YOALY IRAIS</t>
  </si>
  <si>
    <t>FEX090A</t>
  </si>
  <si>
    <t>988611533NK438988</t>
  </si>
  <si>
    <t>FEX091A</t>
  </si>
  <si>
    <t>988611538NK439022</t>
  </si>
  <si>
    <t>TAFOYA GARCIA PEDRO MANUEL</t>
  </si>
  <si>
    <t>FEX092A</t>
  </si>
  <si>
    <t>988611536NK439195</t>
  </si>
  <si>
    <t>PEREZ JIMENEZ DIEGO DANIEL</t>
  </si>
  <si>
    <t>FEX093A</t>
  </si>
  <si>
    <t>988611562NK444971</t>
  </si>
  <si>
    <t>BELTRAN SOLIS GERARDO EMMANUE</t>
  </si>
  <si>
    <t>FEX115A</t>
  </si>
  <si>
    <t>988611536NK445093</t>
  </si>
  <si>
    <t>GONZALEZ SAYAGO LUIS GABRIEL</t>
  </si>
  <si>
    <t>FEX116A</t>
  </si>
  <si>
    <t>988611562NK445098</t>
  </si>
  <si>
    <t>ROA MARTINEZ PERLA XOCHITL</t>
  </si>
  <si>
    <t>FEX117A</t>
  </si>
  <si>
    <t>988611534NK445139</t>
  </si>
  <si>
    <t>FEX118A</t>
  </si>
  <si>
    <t>988611555NK445264</t>
  </si>
  <si>
    <t>RAMIREZ MENCHACA MOISES ANTONI</t>
  </si>
  <si>
    <t>FEX119A</t>
  </si>
  <si>
    <t>988611554NK445451</t>
  </si>
  <si>
    <t>CRUZ AVILA YURA BENJAMIN</t>
  </si>
  <si>
    <t>FEX121A</t>
  </si>
  <si>
    <t>988611533NK446122</t>
  </si>
  <si>
    <t>SANCHEZ HERNANDEZ MARIA DEL CA</t>
  </si>
  <si>
    <t>FEX122A</t>
  </si>
  <si>
    <t>988611536NK446146</t>
  </si>
  <si>
    <t>ZARAGOZA GODINEZ RAUL</t>
  </si>
  <si>
    <t>FEX123A</t>
  </si>
  <si>
    <t>3C4NJCCB1NT119705</t>
  </si>
  <si>
    <t>HERNANDEZ RAMIREZ OMAR</t>
  </si>
  <si>
    <t>FEX124A</t>
  </si>
  <si>
    <t>3C4NJCCB2NT141759</t>
  </si>
  <si>
    <t>CRUZ FRANCES GUILLERMO</t>
  </si>
  <si>
    <t>FEX125A</t>
  </si>
  <si>
    <t>988611531NK438942</t>
  </si>
  <si>
    <t>PATATUCHI MORALES ROLANDO</t>
  </si>
  <si>
    <t>FEX126A</t>
  </si>
  <si>
    <t>988611567NK444979</t>
  </si>
  <si>
    <t>FEX127A</t>
  </si>
  <si>
    <t>988611557NK445458</t>
  </si>
  <si>
    <t>FEX128A</t>
  </si>
  <si>
    <t>3C4NJCCB3NT106437</t>
  </si>
  <si>
    <t>CASAS ESQUIVEL YANIRA SUSANA</t>
  </si>
  <si>
    <t>FEX129A</t>
  </si>
  <si>
    <t>3C4NJCCB5NT106438</t>
  </si>
  <si>
    <t>FEX130A</t>
  </si>
  <si>
    <t>3C4NJCCB1NT106470</t>
  </si>
  <si>
    <t>FEX131A</t>
  </si>
  <si>
    <t>3C4NJCCBXNT118875</t>
  </si>
  <si>
    <t>REQUENA GARZA REYNALDO</t>
  </si>
  <si>
    <t>FEX132A</t>
  </si>
  <si>
    <t>3C4NJCCB6NT119702</t>
  </si>
  <si>
    <t>FEX134A</t>
  </si>
  <si>
    <t>988611553NK446476</t>
  </si>
  <si>
    <t>ANAYA ABURTO ZAIRA PAOLA</t>
  </si>
  <si>
    <t>FEX135A</t>
  </si>
  <si>
    <t>3C4NJCCB5NT106441</t>
  </si>
  <si>
    <t>CARREON CASTANY ARMANDO JAVIER</t>
  </si>
  <si>
    <t>FEX136A</t>
  </si>
  <si>
    <t>3C4NJCCB5NT101109</t>
  </si>
  <si>
    <t>MEDRANO ESTRADA DAVID</t>
  </si>
  <si>
    <t>FEX137A</t>
  </si>
  <si>
    <t>3C4NJCCB9NT101212</t>
  </si>
  <si>
    <t>MARTINEZ OLUA JOSE HERIBERTO</t>
  </si>
  <si>
    <t>FEX138A</t>
  </si>
  <si>
    <t>988611533NK439185</t>
  </si>
  <si>
    <t>FEX139A</t>
  </si>
  <si>
    <t>988611564NK444969</t>
  </si>
  <si>
    <t>FEX140A</t>
  </si>
  <si>
    <t>988611555NK445295</t>
  </si>
  <si>
    <t>CARDENAS MARTINEZ JORGE</t>
  </si>
  <si>
    <t>FEX141A</t>
  </si>
  <si>
    <t>988611536NK445708</t>
  </si>
  <si>
    <t>FEX142A</t>
  </si>
  <si>
    <t>988611567NK445727</t>
  </si>
  <si>
    <t>LUNA MEJIA JOSE MIGUEL</t>
  </si>
  <si>
    <t>FEX143A</t>
  </si>
  <si>
    <t>LMWDT1G85N1079269</t>
  </si>
  <si>
    <t>FEX144A</t>
  </si>
  <si>
    <t>1C4RJFBT5MC815295</t>
  </si>
  <si>
    <t>FEX145A</t>
  </si>
  <si>
    <t>1C4SDHCT6MC875153</t>
  </si>
  <si>
    <t>BARRADAS OLMOS FERNANDO</t>
  </si>
  <si>
    <t>FEX146A</t>
  </si>
  <si>
    <t>3C4NJCCB0NT141811</t>
  </si>
  <si>
    <t>PADRON RAMIREZ JORGE JESSIEL</t>
  </si>
  <si>
    <t>FEX147A</t>
  </si>
  <si>
    <t>2C3CDZJGXMH651126</t>
  </si>
  <si>
    <t>CARRANZA BRIONES JOEL ENRIQUE</t>
  </si>
  <si>
    <t>FEX148A</t>
  </si>
  <si>
    <t>2C3CDZJG3MH658774</t>
  </si>
  <si>
    <t>CARRANZA BRIONES JESUS EDUARDO</t>
  </si>
  <si>
    <t>FKN3590</t>
  </si>
  <si>
    <t>9BD195566G0748376</t>
  </si>
  <si>
    <t>14/06/2016 00:00:00</t>
  </si>
  <si>
    <t>DAVILA RODRIGUEZ FREDY EDUARDO</t>
  </si>
  <si>
    <t>FNC9449</t>
  </si>
  <si>
    <t>1C4RJFBT4KC557705</t>
  </si>
  <si>
    <t>FNN8590</t>
  </si>
  <si>
    <t>ML3AA28J3KH001855</t>
  </si>
  <si>
    <t>SAMANIEGO AVILA ALVARO ABEL</t>
  </si>
  <si>
    <t>FNP1571</t>
  </si>
  <si>
    <t>1C4PJLDBXKD326098</t>
  </si>
  <si>
    <t>25/01/2019 00:00:00</t>
  </si>
  <si>
    <t>FNR8768</t>
  </si>
  <si>
    <t>2C4RDGDG4KR505060</t>
  </si>
  <si>
    <t>22/01/2019 00:00:00</t>
  </si>
  <si>
    <t>FPB5034</t>
  </si>
  <si>
    <t>1C4RJFBTXKC536924</t>
  </si>
  <si>
    <t>18/12/2018 00:00:00</t>
  </si>
  <si>
    <t>FPB5046</t>
  </si>
  <si>
    <t>2C4RC1GG3KR596737</t>
  </si>
  <si>
    <t>FPB5496</t>
  </si>
  <si>
    <t>1C6JJTBGXLL100341</t>
  </si>
  <si>
    <t>FPF1554</t>
  </si>
  <si>
    <t>1C4RJFBT5HC951173</t>
  </si>
  <si>
    <t>FPF1564</t>
  </si>
  <si>
    <t>1C4RJFBT3HC951172</t>
  </si>
  <si>
    <t>FPF1692</t>
  </si>
  <si>
    <t>1C4RJFBT1HC856013</t>
  </si>
  <si>
    <t>FPF1865</t>
  </si>
  <si>
    <t>9BD195526J0831178</t>
  </si>
  <si>
    <t>MIRON ALDANA MANUEL</t>
  </si>
  <si>
    <t>FPF2667</t>
  </si>
  <si>
    <t>2C4RC1BG9JR338373</t>
  </si>
  <si>
    <t>LOPEZ GARCIA JOSE LUIS</t>
  </si>
  <si>
    <t>FPF2980</t>
  </si>
  <si>
    <t>9BD197577H3329229</t>
  </si>
  <si>
    <t>FPF3345</t>
  </si>
  <si>
    <t>9BD341A5XJY533296</t>
  </si>
  <si>
    <t>FPF3424</t>
  </si>
  <si>
    <t>9BD19552XJ0834259</t>
  </si>
  <si>
    <t>VALLEJO MARTINEZ MIGUEL ANGEL</t>
  </si>
  <si>
    <t>FPF3429</t>
  </si>
  <si>
    <t>9BD195A89J0837373</t>
  </si>
  <si>
    <t>LOPEZ LOPEZ LUIS GABRIEL</t>
  </si>
  <si>
    <t>FPF4023</t>
  </si>
  <si>
    <t>9BD19552XJ0834052</t>
  </si>
  <si>
    <t>13/03/2019 00:00:00</t>
  </si>
  <si>
    <t>MEZA RUVALCABA JULIO CESAR</t>
  </si>
  <si>
    <t>FPF4074</t>
  </si>
  <si>
    <t>9BD341A49JY526542</t>
  </si>
  <si>
    <t>RAMIREZ GARCIA MARIO</t>
  </si>
  <si>
    <t>FPF4446</t>
  </si>
  <si>
    <t>ML3AA28J2KH000275</t>
  </si>
  <si>
    <t>CANTU AGUILAR JOEL</t>
  </si>
  <si>
    <t>FPF5461</t>
  </si>
  <si>
    <t>ML3AA28J2KH000597</t>
  </si>
  <si>
    <t>20/12/2018 00:00:00</t>
  </si>
  <si>
    <t>ZU#IGA RAMIREZ JORGE</t>
  </si>
  <si>
    <t>FPF5623</t>
  </si>
  <si>
    <t>ML3AA28J6KH000781</t>
  </si>
  <si>
    <t>27/03/2019 00:00:00</t>
  </si>
  <si>
    <t>RODRIGUEZ HERNANDEZ FELIPE</t>
  </si>
  <si>
    <t>FPK4181</t>
  </si>
  <si>
    <t>988611565KK228866</t>
  </si>
  <si>
    <t>31/03/2019 00:00:00</t>
  </si>
  <si>
    <t>CALZONCIT CONTRERAS JUAN</t>
  </si>
  <si>
    <t>FPK4922</t>
  </si>
  <si>
    <t>2C3CDZJG3KH538437</t>
  </si>
  <si>
    <t>PALAFOX HERNANDEZ YAEL ZURIEL</t>
  </si>
  <si>
    <t>FPK4923</t>
  </si>
  <si>
    <t>2C4RC1BG8KR596725</t>
  </si>
  <si>
    <t>FPK6001</t>
  </si>
  <si>
    <t>2C4RC1BG7KR673584</t>
  </si>
  <si>
    <t>FPL2729</t>
  </si>
  <si>
    <t>1C4HJXEG3KW590676</t>
  </si>
  <si>
    <t>20/05/2019 00:00:00</t>
  </si>
  <si>
    <t>ALAVA QUINTANILLA JOAQUIN JESU</t>
  </si>
  <si>
    <t>FPN7850</t>
  </si>
  <si>
    <t>1C4HJXEG9KW647785</t>
  </si>
  <si>
    <t>FRANCO GUANAJUATO JESUS MANUEL</t>
  </si>
  <si>
    <t>FPN8570</t>
  </si>
  <si>
    <t>ML3AA28J6KH000649</t>
  </si>
  <si>
    <t>26/06/2019 00:00:00</t>
  </si>
  <si>
    <t>HUERTA GONZALEZ FELIPE</t>
  </si>
  <si>
    <t>FPR7263</t>
  </si>
  <si>
    <t>988611564KK242192</t>
  </si>
  <si>
    <t>17/07/2019 00:00:00</t>
  </si>
  <si>
    <t>FRAUSTO ARANDA HALYS OSIRIS</t>
  </si>
  <si>
    <t>FPR9062</t>
  </si>
  <si>
    <t>1C4PJLDX7KD415820</t>
  </si>
  <si>
    <t>AGUILAR YA#EZ JESUS ALEJANDRO</t>
  </si>
  <si>
    <t>FPS8064</t>
  </si>
  <si>
    <t>ZASPAKAN9K7C33314</t>
  </si>
  <si>
    <t>VAZQUEZ GONZALEZ ROLANDO OTELL</t>
  </si>
  <si>
    <t>FPS8066</t>
  </si>
  <si>
    <t>988611553LK265987</t>
  </si>
  <si>
    <t>FPS8288</t>
  </si>
  <si>
    <t>9BD195A84L0871966</t>
  </si>
  <si>
    <t>14/10/2019 00:00:00</t>
  </si>
  <si>
    <t>GARCIA BELLO EFREN</t>
  </si>
  <si>
    <t>FPS8325</t>
  </si>
  <si>
    <t>9BD341A54LY632974</t>
  </si>
  <si>
    <t>15/10/2019 00:00:00</t>
  </si>
  <si>
    <t>CARDENAS CHAVEZ JORGE</t>
  </si>
  <si>
    <t>FPS8348</t>
  </si>
  <si>
    <t>988611534LK267830</t>
  </si>
  <si>
    <t>17/10/2019 00:00:00</t>
  </si>
  <si>
    <t>SANCHEZ IRIGOYEN ALEJANDRO</t>
  </si>
  <si>
    <t>FPZ1061</t>
  </si>
  <si>
    <t>3C4NJCBB0LT124800</t>
  </si>
  <si>
    <t>ALVAREZ CORTES ALAN OTHONIEL</t>
  </si>
  <si>
    <t>FPZ1501</t>
  </si>
  <si>
    <t>9BD341A57LY633598</t>
  </si>
  <si>
    <t>24/10/2019 00:00:00</t>
  </si>
  <si>
    <t>VELAZCO RUIZ VICTOR HUGO</t>
  </si>
  <si>
    <t>FPZ1538</t>
  </si>
  <si>
    <t>3C4NJCCBXLT110417</t>
  </si>
  <si>
    <t>28/10/2019 00:00:00</t>
  </si>
  <si>
    <t>FERNANDEZ PEREZ MANUEL</t>
  </si>
  <si>
    <t>MANUEL FERNANDEZ PEREZ</t>
  </si>
  <si>
    <t>FPZ1830</t>
  </si>
  <si>
    <t>9BD195A8XL0874225</t>
  </si>
  <si>
    <t>20/11/2019 00:00:00</t>
  </si>
  <si>
    <t>GOMEZ GODINEZ RAUL EDUARDO</t>
  </si>
  <si>
    <t>FPZ1882</t>
  </si>
  <si>
    <t>9BD195A87L0873775</t>
  </si>
  <si>
    <t>25/11/2019 00:00:00</t>
  </si>
  <si>
    <t>DE LA CRUZ SANCHEZ FELICIANO</t>
  </si>
  <si>
    <t>FPZ1893</t>
  </si>
  <si>
    <t>1C4PJMBX6LD589517</t>
  </si>
  <si>
    <t>PLACA ANTERIOR</t>
  </si>
  <si>
    <t>PLACA NUEVA</t>
  </si>
  <si>
    <t>NUM CAJA</t>
  </si>
  <si>
    <t>RFC / MARCA / LINEA</t>
  </si>
  <si>
    <t>NUM. SERIE</t>
  </si>
  <si>
    <t>MUNICIPIO</t>
  </si>
  <si>
    <t>FOLIO E.C.</t>
  </si>
  <si>
    <t>IMPORTE</t>
  </si>
  <si>
    <t>ALR ENTREGA DOCS. :</t>
  </si>
  <si>
    <t>TIPO DE EMPLEADO</t>
  </si>
  <si>
    <t>FECHA</t>
  </si>
  <si>
    <t>HORARIO SUGERIDO</t>
  </si>
  <si>
    <t>TIPO RENTA</t>
  </si>
  <si>
    <t>Count</t>
  </si>
  <si>
    <t>Repetido</t>
  </si>
  <si>
    <t>EYH455B</t>
  </si>
  <si>
    <t>CME720930GM9 JEEP / JEEP COMPASS</t>
  </si>
  <si>
    <t>RAMOS ARIZPE</t>
  </si>
  <si>
    <t>3,597.00  </t>
  </si>
  <si>
    <t>23/3/22</t>
  </si>
  <si>
    <t>A</t>
  </si>
  <si>
    <t>SALA VIP</t>
  </si>
  <si>
    <t>14/3/22</t>
  </si>
  <si>
    <t>15/3/22</t>
  </si>
  <si>
    <t>16/3/22</t>
  </si>
  <si>
    <t>17/3/22</t>
  </si>
  <si>
    <t>18/3/22</t>
  </si>
  <si>
    <t>19/3/22</t>
  </si>
  <si>
    <t>22/3/22</t>
  </si>
  <si>
    <t>24/3/22</t>
  </si>
  <si>
    <t>25/3/22</t>
  </si>
  <si>
    <t>26/3/22</t>
  </si>
  <si>
    <t>28/3/22</t>
  </si>
  <si>
    <t>29/3/22</t>
  </si>
  <si>
    <t>30/3/22</t>
  </si>
  <si>
    <t>31/3/22</t>
  </si>
  <si>
    <t>TOTAL</t>
  </si>
  <si>
    <t>EJ4104B</t>
  </si>
  <si>
    <t>CME720930GM9 DODGE / RAM 1500 CRE</t>
  </si>
  <si>
    <t>SUR</t>
  </si>
  <si>
    <t>EYH361B</t>
  </si>
  <si>
    <t>CME720930GM9 FIAT / MOBI HATCHBAC</t>
  </si>
  <si>
    <t>RB</t>
  </si>
  <si>
    <t>EYH151B</t>
  </si>
  <si>
    <t>CME720930GM9 JEEP / JEEP GRAND CH</t>
  </si>
  <si>
    <t>NORTE</t>
  </si>
  <si>
    <t>EYH485B</t>
  </si>
  <si>
    <t>EYH221B</t>
  </si>
  <si>
    <t>CME720930GM9 JEEP / JEEP RENEGADE</t>
  </si>
  <si>
    <t>R</t>
  </si>
  <si>
    <t>EYH156B</t>
  </si>
  <si>
    <t>CME720930GM9 DODGE / NEON AUTOMÁT</t>
  </si>
  <si>
    <t>EYH297B</t>
  </si>
  <si>
    <t>Personas</t>
  </si>
  <si>
    <t>EYH392B</t>
  </si>
  <si>
    <t>CME720930GM9 VEHICULOS IMPORTADOS</t>
  </si>
  <si>
    <t>EYH330B</t>
  </si>
  <si>
    <t>CME720930GM9 DODGE / ATTITUDE SE</t>
  </si>
  <si>
    <t>SALA 2</t>
  </si>
  <si>
    <t>EYH334B</t>
  </si>
  <si>
    <t>CME720930GM9 DODGE / ATTITUDE SXT</t>
  </si>
  <si>
    <t>AUDITORIO</t>
  </si>
  <si>
    <t>EYH158B</t>
  </si>
  <si>
    <t>CME720930GM9 FIAT / FIAT UNO HATC</t>
  </si>
  <si>
    <t>SALA HELLCAT</t>
  </si>
  <si>
    <t>EYH200B</t>
  </si>
  <si>
    <t>EYH228B</t>
  </si>
  <si>
    <t>CME720930GM9 CHRYSLER / PACIFICA</t>
  </si>
  <si>
    <t>AUDITORIO PT</t>
  </si>
  <si>
    <t>EYH357B</t>
  </si>
  <si>
    <t>EYH484B</t>
  </si>
  <si>
    <t>EYH502B</t>
  </si>
  <si>
    <t>EYH425B</t>
  </si>
  <si>
    <t>EYH224B</t>
  </si>
  <si>
    <t>EYH482B</t>
  </si>
  <si>
    <t>CME720930GM9 DODGE / DURANGO 4X2</t>
  </si>
  <si>
    <t>EYH447B</t>
  </si>
  <si>
    <t>EYH191B</t>
  </si>
  <si>
    <t>EYH311B</t>
  </si>
  <si>
    <t>CME720930GM9 DODGE / GRAND CARAVA</t>
  </si>
  <si>
    <t>F</t>
  </si>
  <si>
    <t>EYH304B</t>
  </si>
  <si>
    <t>EYH430B</t>
  </si>
  <si>
    <t>CME720930GM9 FIAT / ARGO MANUAL,</t>
  </si>
  <si>
    <t>EYH213B</t>
  </si>
  <si>
    <t>EYH260B</t>
  </si>
  <si>
    <t>EYH346B</t>
  </si>
  <si>
    <t>EYH479B</t>
  </si>
  <si>
    <t>CME720930GM9 DODGE / JOURNEY T/A</t>
  </si>
  <si>
    <t>EYH287B</t>
  </si>
  <si>
    <t>EYH449B</t>
  </si>
  <si>
    <t>EYH243B</t>
  </si>
  <si>
    <t>EYH306B</t>
  </si>
  <si>
    <t>EJ4108B</t>
  </si>
  <si>
    <t>EYH267B</t>
  </si>
  <si>
    <t>EYH192B</t>
  </si>
  <si>
    <t>EYH442B</t>
  </si>
  <si>
    <t>EYH237B</t>
  </si>
  <si>
    <t>EYH400B</t>
  </si>
  <si>
    <t>EYH448B</t>
  </si>
  <si>
    <t>EYH245B</t>
  </si>
  <si>
    <t>EJ4126B</t>
  </si>
  <si>
    <t>CME720930GM9 DODGE / RAM 700 CLUB</t>
  </si>
  <si>
    <t>EYH238B</t>
  </si>
  <si>
    <t>EYH363B</t>
  </si>
  <si>
    <t>CME720930GM9 DODGE / ATTITUDE SE,</t>
  </si>
  <si>
    <t>EJ4113B</t>
  </si>
  <si>
    <t>CME720930GM9 DODGE / RAM 2500 CRE</t>
  </si>
  <si>
    <t>EYH249B</t>
  </si>
  <si>
    <t>EYH348B</t>
  </si>
  <si>
    <t>EYH411B</t>
  </si>
  <si>
    <t>E</t>
  </si>
  <si>
    <t>EYH496B</t>
  </si>
  <si>
    <t>EYH331B</t>
  </si>
  <si>
    <t>EYH500B</t>
  </si>
  <si>
    <t>CME720930GM9 MITSUBISHI / MIRAGE</t>
  </si>
  <si>
    <t>EYH436B</t>
  </si>
  <si>
    <t>EYH371B</t>
  </si>
  <si>
    <t>EYH235B</t>
  </si>
  <si>
    <t>EYH358B</t>
  </si>
  <si>
    <t>EYH495B</t>
  </si>
  <si>
    <t>EYH466B</t>
  </si>
  <si>
    <t>EYH355B</t>
  </si>
  <si>
    <t>CME720930GM9 DODGE / CHALLENGER S</t>
  </si>
  <si>
    <t>EYH387B</t>
  </si>
  <si>
    <t>EYH329B</t>
  </si>
  <si>
    <t>EJ4116B</t>
  </si>
  <si>
    <t>EYH328B</t>
  </si>
  <si>
    <t>EYH215B</t>
  </si>
  <si>
    <t>EYH284B</t>
  </si>
  <si>
    <t>EYH374B</t>
  </si>
  <si>
    <t>EYH394B</t>
  </si>
  <si>
    <t>EYH233B</t>
  </si>
  <si>
    <t>EYH292B</t>
  </si>
  <si>
    <t>EYH443B</t>
  </si>
  <si>
    <t>EJ4135B</t>
  </si>
  <si>
    <t>EYH244B</t>
  </si>
  <si>
    <t>EYH332B</t>
  </si>
  <si>
    <t>EYH265B</t>
  </si>
  <si>
    <t>EYH465B</t>
  </si>
  <si>
    <t>EYH493B</t>
  </si>
  <si>
    <t>EYH446B</t>
  </si>
  <si>
    <t>EYH273B</t>
  </si>
  <si>
    <t>EYH390B</t>
  </si>
  <si>
    <t>EYH202B</t>
  </si>
  <si>
    <t>EYH323B</t>
  </si>
  <si>
    <t>AB</t>
  </si>
  <si>
    <t>EYH321B</t>
  </si>
  <si>
    <t>EYH209B</t>
  </si>
  <si>
    <t>EYH415B</t>
  </si>
  <si>
    <t>CME720930GM9 FIAT / ARGO PRECISIO</t>
  </si>
  <si>
    <t>EYH286B</t>
  </si>
  <si>
    <t>EJ4103B</t>
  </si>
  <si>
    <t>1HM353</t>
  </si>
  <si>
    <t>CME720930GM9 DEMOSTRACION / DEMOS</t>
  </si>
  <si>
    <t>7,533.00  </t>
  </si>
  <si>
    <t>1HM354</t>
  </si>
  <si>
    <t>1HM355</t>
  </si>
  <si>
    <t>1HM356</t>
  </si>
  <si>
    <t>1HM357</t>
  </si>
  <si>
    <t>1HM358</t>
  </si>
  <si>
    <t>1HM359</t>
  </si>
  <si>
    <t>1HM360</t>
  </si>
  <si>
    <t>1HM361</t>
  </si>
  <si>
    <t>1HM362</t>
  </si>
  <si>
    <t>1HM363</t>
  </si>
  <si>
    <t>1HM364</t>
  </si>
  <si>
    <t>1HM365</t>
  </si>
  <si>
    <t>1HM366</t>
  </si>
  <si>
    <t>1HM367</t>
  </si>
  <si>
    <t>1HM368</t>
  </si>
  <si>
    <t>1HM369</t>
  </si>
  <si>
    <t>1HM370</t>
  </si>
  <si>
    <t>1HM371</t>
  </si>
  <si>
    <t>1HM372</t>
  </si>
  <si>
    <t>1HM373</t>
  </si>
  <si>
    <t>1HM374</t>
  </si>
  <si>
    <t>1HM375</t>
  </si>
  <si>
    <t>1HM376</t>
  </si>
  <si>
    <t>1HM377</t>
  </si>
  <si>
    <t>1HM378</t>
  </si>
  <si>
    <t>1HM379</t>
  </si>
  <si>
    <t>1HM640</t>
  </si>
  <si>
    <t>1HM641</t>
  </si>
  <si>
    <t>1HM642</t>
  </si>
  <si>
    <t>1HM643</t>
  </si>
  <si>
    <t>1HM644</t>
  </si>
  <si>
    <t>1HM645</t>
  </si>
  <si>
    <t>1HM646</t>
  </si>
  <si>
    <t>1HM647</t>
  </si>
  <si>
    <t>1HM648</t>
  </si>
  <si>
    <t>1HM649</t>
  </si>
  <si>
    <t>1HM650</t>
  </si>
  <si>
    <t>1HM651</t>
  </si>
  <si>
    <t>EYH218B</t>
  </si>
  <si>
    <t>EYH462B</t>
  </si>
  <si>
    <t>EYH453B</t>
  </si>
  <si>
    <t>EYH313B</t>
  </si>
  <si>
    <t>EYH316B</t>
  </si>
  <si>
    <t>EYH349B</t>
  </si>
  <si>
    <t>EYH388B</t>
  </si>
  <si>
    <t>EJ4120B</t>
  </si>
  <si>
    <t>EYH240B</t>
  </si>
  <si>
    <t>EYH266B</t>
  </si>
  <si>
    <t>EYH344B</t>
  </si>
  <si>
    <t>EYH150B</t>
  </si>
  <si>
    <t>CME720930GM9 FIAT / FIAT UNO LIKE</t>
  </si>
  <si>
    <t>EYH472B</t>
  </si>
  <si>
    <t>EYH324B</t>
  </si>
  <si>
    <t>EYH294B</t>
  </si>
  <si>
    <t>EJ4105B</t>
  </si>
  <si>
    <t>EJ4115B</t>
  </si>
  <si>
    <t>EYH435B</t>
  </si>
  <si>
    <t>EYH460B</t>
  </si>
  <si>
    <t>EYH501B</t>
  </si>
  <si>
    <t>EYH226B</t>
  </si>
  <si>
    <t>EYH154B</t>
  </si>
  <si>
    <t>EJ4129B</t>
  </si>
  <si>
    <t>EYH461B</t>
  </si>
  <si>
    <t>EYH271B</t>
  </si>
  <si>
    <t>EYH360B</t>
  </si>
  <si>
    <t>EYH288B</t>
  </si>
  <si>
    <t>EYH190B</t>
  </si>
  <si>
    <t>EYH194B</t>
  </si>
  <si>
    <t>EYH341B</t>
  </si>
  <si>
    <t>EYH487B</t>
  </si>
  <si>
    <t>EYH326B</t>
  </si>
  <si>
    <t>CME720930GM9 CHRYSLER / FIAT ARG</t>
  </si>
  <si>
    <t>EYH309B</t>
  </si>
  <si>
    <t>EYH312B</t>
  </si>
  <si>
    <t>EYH412B</t>
  </si>
  <si>
    <t>EYH257B</t>
  </si>
  <si>
    <t>EYH275B</t>
  </si>
  <si>
    <t>EYH278B</t>
  </si>
  <si>
    <t>EYH362B</t>
  </si>
  <si>
    <t>EYH171B</t>
  </si>
  <si>
    <t>EYH259B</t>
  </si>
  <si>
    <t>EYH454B</t>
  </si>
  <si>
    <t>NO REEMPLACADO</t>
  </si>
  <si>
    <t>BAJA  17 FEB 2022</t>
  </si>
  <si>
    <t>EYH161B</t>
  </si>
  <si>
    <t>EYH169B</t>
  </si>
  <si>
    <t>EYH469B</t>
  </si>
  <si>
    <t>EYH186B</t>
  </si>
  <si>
    <t>EYH180B</t>
  </si>
  <si>
    <t>EYH337B</t>
  </si>
  <si>
    <t>EJ4123B</t>
  </si>
  <si>
    <t>EJ4128B</t>
  </si>
  <si>
    <t>EYH170B</t>
  </si>
  <si>
    <t>EYH407B</t>
  </si>
  <si>
    <t>EYH457B</t>
  </si>
  <si>
    <t>EYH370B</t>
  </si>
  <si>
    <t>EYH255B</t>
  </si>
  <si>
    <t>EYH305B</t>
  </si>
  <si>
    <t>EYH193B</t>
  </si>
  <si>
    <t>EYH395B</t>
  </si>
  <si>
    <t>EJ4109B</t>
  </si>
  <si>
    <t>EYH417B</t>
  </si>
  <si>
    <t>EYH276B</t>
  </si>
  <si>
    <t>EYH227B</t>
  </si>
  <si>
    <t>CME720930GM9 FIAT / FIAT PALIO AD</t>
  </si>
  <si>
    <t>EJ4125B</t>
  </si>
  <si>
    <t>EYH327B</t>
  </si>
  <si>
    <t>EYH427B</t>
  </si>
  <si>
    <t>EYH473B</t>
  </si>
  <si>
    <t>CME720930GM9 DODGE / DURANGO R/T</t>
  </si>
  <si>
    <t>EJ4101B</t>
  </si>
  <si>
    <t>EYH247B</t>
  </si>
  <si>
    <t>EYH230B</t>
  </si>
  <si>
    <t>EYH204B</t>
  </si>
  <si>
    <t>EYH383B</t>
  </si>
  <si>
    <t>EYH176B</t>
  </si>
  <si>
    <t>CME720930GM9 DODGE / JOURNEY AUTO</t>
  </si>
  <si>
    <t>EYH432B</t>
  </si>
  <si>
    <t>EYH402B</t>
  </si>
  <si>
    <t>EYH252B</t>
  </si>
  <si>
    <t>EYH164B</t>
  </si>
  <si>
    <t>EJ4122B</t>
  </si>
  <si>
    <t>CME720930GM9 JEEP / JEEP WRANGLER</t>
  </si>
  <si>
    <t>EYH474B</t>
  </si>
  <si>
    <t>EYH220B</t>
  </si>
  <si>
    <t>EYH236B</t>
  </si>
  <si>
    <t>EYH342B</t>
  </si>
  <si>
    <t>EYH406B</t>
  </si>
  <si>
    <t>EYH339B</t>
  </si>
  <si>
    <t>EYH293B</t>
  </si>
  <si>
    <t>EYH408B</t>
  </si>
  <si>
    <t>EJ4136B</t>
  </si>
  <si>
    <t>EYH196B</t>
  </si>
  <si>
    <t>EYH345B</t>
  </si>
  <si>
    <t>EYH372B</t>
  </si>
  <si>
    <t>EYH185B</t>
  </si>
  <si>
    <t>EYH283B</t>
  </si>
  <si>
    <t>EYH320B</t>
  </si>
  <si>
    <t>EYH354B</t>
  </si>
  <si>
    <t>EYH492B</t>
  </si>
  <si>
    <t>EYH416B</t>
  </si>
  <si>
    <t>EYH261B</t>
  </si>
  <si>
    <t>EJ4118B</t>
  </si>
  <si>
    <t>EYH279B</t>
  </si>
  <si>
    <t>EYH418B</t>
  </si>
  <si>
    <t>EYH198B</t>
  </si>
  <si>
    <t>EYH335B</t>
  </si>
  <si>
    <t>EYH405B</t>
  </si>
  <si>
    <t>EYH351B</t>
  </si>
  <si>
    <t>EYH307B</t>
  </si>
  <si>
    <t>EYH352B</t>
  </si>
  <si>
    <t>EYH359B</t>
  </si>
  <si>
    <t>EYH308B</t>
  </si>
  <si>
    <t>EYH340B</t>
  </si>
  <si>
    <t>EJ4102B</t>
  </si>
  <si>
    <t>EYH399B</t>
  </si>
  <si>
    <t>EJ4110B</t>
  </si>
  <si>
    <t>EYH262B</t>
  </si>
  <si>
    <t>EYH216B</t>
  </si>
  <si>
    <t>EYH188B</t>
  </si>
  <si>
    <t>CME720930GM9 JEEP / JEEP CHEROKEE</t>
  </si>
  <si>
    <t>EYH282B</t>
  </si>
  <si>
    <t>EYH264B</t>
  </si>
  <si>
    <t>EYH289B</t>
  </si>
  <si>
    <t>EYH270B</t>
  </si>
  <si>
    <t>EYH197B</t>
  </si>
  <si>
    <t>EYH212B</t>
  </si>
  <si>
    <t>EYH211B</t>
  </si>
  <si>
    <t>EYH431B</t>
  </si>
  <si>
    <t>EYH440B</t>
  </si>
  <si>
    <t>EJ4107B</t>
  </si>
  <si>
    <t>EYH318B</t>
  </si>
  <si>
    <t>EYH223B</t>
  </si>
  <si>
    <t>EYH471B</t>
  </si>
  <si>
    <t>EYH378B</t>
  </si>
  <si>
    <t>EYH477B</t>
  </si>
  <si>
    <t>EYH199B</t>
  </si>
  <si>
    <t>EYH277B</t>
  </si>
  <si>
    <t>EYH381B</t>
  </si>
  <si>
    <t>EYH280B</t>
  </si>
  <si>
    <t>EYH300B</t>
  </si>
  <si>
    <t>EYH433B</t>
  </si>
  <si>
    <t>EYH179B</t>
  </si>
  <si>
    <t>EYH490B</t>
  </si>
  <si>
    <t>EYH203B</t>
  </si>
  <si>
    <t>EJ4130B</t>
  </si>
  <si>
    <t>EYH301B</t>
  </si>
  <si>
    <t>EYH404B</t>
  </si>
  <si>
    <t>EYH413B</t>
  </si>
  <si>
    <t>EYH166B</t>
  </si>
  <si>
    <t>EJ4119B</t>
  </si>
  <si>
    <t>EYH295B</t>
  </si>
  <si>
    <t>EYH376B</t>
  </si>
  <si>
    <t>EYH253B</t>
  </si>
  <si>
    <t>EYH189B</t>
  </si>
  <si>
    <t>EJ4131B</t>
  </si>
  <si>
    <t>EYH250B</t>
  </si>
  <si>
    <t>EJ4121B</t>
  </si>
  <si>
    <t>EYH414B</t>
  </si>
  <si>
    <t>EYH489B</t>
  </si>
  <si>
    <t>EYH269B</t>
  </si>
  <si>
    <t>EYH314B</t>
  </si>
  <si>
    <t>EYH338B</t>
  </si>
  <si>
    <t>EYH157B</t>
  </si>
  <si>
    <t>EYH419B</t>
  </si>
  <si>
    <t>EYH366B</t>
  </si>
  <si>
    <t>EYH347B</t>
  </si>
  <si>
    <t>EYH494B</t>
  </si>
  <si>
    <t>EYH263B</t>
  </si>
  <si>
    <t>EYH325B</t>
  </si>
  <si>
    <t>6,559.00  </t>
  </si>
  <si>
    <t>EJ4117B</t>
  </si>
  <si>
    <t>EYH377B</t>
  </si>
  <si>
    <t>EYH205B</t>
  </si>
  <si>
    <t>EYH491B</t>
  </si>
  <si>
    <t>EYH350B</t>
  </si>
  <si>
    <t>EYH162B</t>
  </si>
  <si>
    <t>EYH423B</t>
  </si>
  <si>
    <t>EYH178B</t>
  </si>
  <si>
    <t>EYH187B</t>
  </si>
  <si>
    <t>EYH165B</t>
  </si>
  <si>
    <t>EYH241B</t>
  </si>
  <si>
    <t>EYH452B</t>
  </si>
  <si>
    <t>EYH398B</t>
  </si>
  <si>
    <t>EYH464B</t>
  </si>
  <si>
    <t>EYH336B</t>
  </si>
  <si>
    <t>EYH303B</t>
  </si>
  <si>
    <t>CME720930GM9 DODGE / JEEP WRANGLE</t>
  </si>
  <si>
    <t>EYH367B</t>
  </si>
  <si>
    <t>EYH373B</t>
  </si>
  <si>
    <t>EYH497B</t>
  </si>
  <si>
    <t>EYH299B</t>
  </si>
  <si>
    <t>EYH459B</t>
  </si>
  <si>
    <t>EYH183B</t>
  </si>
  <si>
    <t>EYH210B</t>
  </si>
  <si>
    <t>EYH184B</t>
  </si>
  <si>
    <t>EYH239B</t>
  </si>
  <si>
    <t>EYH401B</t>
  </si>
  <si>
    <t>EYH219B</t>
  </si>
  <si>
    <t>EYH298B</t>
  </si>
  <si>
    <t>EYH217B</t>
  </si>
  <si>
    <t>EYH290B</t>
  </si>
  <si>
    <t>EYH319B</t>
  </si>
  <si>
    <t>EYH483B</t>
  </si>
  <si>
    <t>EYH385B</t>
  </si>
  <si>
    <t>EYH424B</t>
  </si>
  <si>
    <t>EYH393B</t>
  </si>
  <si>
    <t>EYH438B</t>
  </si>
  <si>
    <t>EYH369B</t>
  </si>
  <si>
    <t>EYH153B</t>
  </si>
  <si>
    <t>EYH281B</t>
  </si>
  <si>
    <t>EYH476B</t>
  </si>
  <si>
    <t>EYH428B</t>
  </si>
  <si>
    <t>EYH214B</t>
  </si>
  <si>
    <t>EYH386B</t>
  </si>
  <si>
    <t>EYH420B</t>
  </si>
  <si>
    <t>EYH409B</t>
  </si>
  <si>
    <t>EYH437B</t>
  </si>
  <si>
    <t>EYH159B</t>
  </si>
  <si>
    <t>EJ4134B</t>
  </si>
  <si>
    <t>EYH251B</t>
  </si>
  <si>
    <t>EYH160B</t>
  </si>
  <si>
    <t>EYH177B</t>
  </si>
  <si>
    <t>EYH458B</t>
  </si>
  <si>
    <t>EYH429B</t>
  </si>
  <si>
    <t>EYH285B</t>
  </si>
  <si>
    <t>EYH470B</t>
  </si>
  <si>
    <t>EJ4127B</t>
  </si>
  <si>
    <t>EYH421B</t>
  </si>
  <si>
    <t>EYH478B</t>
  </si>
  <si>
    <t>EYH302B</t>
  </si>
  <si>
    <t>EYH480B</t>
  </si>
  <si>
    <t>EYH201B</t>
  </si>
  <si>
    <t>EYH441B</t>
  </si>
  <si>
    <t>EYH499B</t>
  </si>
  <si>
    <t>EJ4132B</t>
  </si>
  <si>
    <t>EYH248B</t>
  </si>
  <si>
    <t>EYH155B</t>
  </si>
  <si>
    <t>EYH481B</t>
  </si>
  <si>
    <t>EYH498B</t>
  </si>
  <si>
    <t>EYH317B</t>
  </si>
  <si>
    <t>EYH163B</t>
  </si>
  <si>
    <t>EYH229B</t>
  </si>
  <si>
    <t>EYH488B</t>
  </si>
  <si>
    <t>EYH439B</t>
  </si>
  <si>
    <t>EYH434B</t>
  </si>
  <si>
    <t>EYH225B</t>
  </si>
  <si>
    <t>EYH375B</t>
  </si>
  <si>
    <t>EYH486B</t>
  </si>
  <si>
    <t>EYH397B</t>
  </si>
  <si>
    <t>EYH463B</t>
  </si>
  <si>
    <t>EYH268B</t>
  </si>
  <si>
    <t>EYH315B</t>
  </si>
  <si>
    <t>CME720930GM9 DODGE / NEON T/M 1.4</t>
  </si>
  <si>
    <t>EYH364B</t>
  </si>
  <si>
    <t>EYH175B</t>
  </si>
  <si>
    <t>EYH206B</t>
  </si>
  <si>
    <t>EYH422B</t>
  </si>
  <si>
    <t>EYH234B</t>
  </si>
  <si>
    <t>EYH467B</t>
  </si>
  <si>
    <t>EYH380B</t>
  </si>
  <si>
    <t>EYH451B</t>
  </si>
  <si>
    <t>EYH353B</t>
  </si>
  <si>
    <t>EYH232B</t>
  </si>
  <si>
    <t>EYH343B</t>
  </si>
  <si>
    <t>EJ4106B</t>
  </si>
  <si>
    <t>EJ4100B</t>
  </si>
  <si>
    <t>EYH384B</t>
  </si>
  <si>
    <t>EYH207B</t>
  </si>
  <si>
    <t>EYH389B</t>
  </si>
  <si>
    <t>EYH403B</t>
  </si>
  <si>
    <t>EYH182B</t>
  </si>
  <si>
    <t>EYH254B</t>
  </si>
  <si>
    <t>EYH296B</t>
  </si>
  <si>
    <t>EYH174B</t>
  </si>
  <si>
    <t>EJ4114B</t>
  </si>
  <si>
    <t>EYH256B</t>
  </si>
  <si>
    <t>EYH368B</t>
  </si>
  <si>
    <t>EYH382B</t>
  </si>
  <si>
    <t>EYH167B</t>
  </si>
  <si>
    <t>EJ4133B</t>
  </si>
  <si>
    <t>EYH172B</t>
  </si>
  <si>
    <t>EYH173B</t>
  </si>
  <si>
    <t>EYH181B</t>
  </si>
  <si>
    <t>EYH426B</t>
  </si>
  <si>
    <t>EYH365B</t>
  </si>
  <si>
    <t>EYH195B</t>
  </si>
  <si>
    <t>EJ4124B</t>
  </si>
  <si>
    <t>EYH475B</t>
  </si>
  <si>
    <t>EYH242B</t>
  </si>
  <si>
    <t>EYH391B</t>
  </si>
  <si>
    <t>EYH274B</t>
  </si>
  <si>
    <t>EYH468B</t>
  </si>
  <si>
    <t>EYH168B</t>
  </si>
  <si>
    <t>EYH396B</t>
  </si>
  <si>
    <t>EYH322B</t>
  </si>
  <si>
    <t>EYH258B</t>
  </si>
  <si>
    <t>EYH456B</t>
  </si>
  <si>
    <t>EYH450B</t>
  </si>
  <si>
    <t>EYH231B</t>
  </si>
  <si>
    <t>EJ4111B</t>
  </si>
  <si>
    <t>EYH272B</t>
  </si>
  <si>
    <t>EYH152B</t>
  </si>
  <si>
    <t>EYH379B</t>
  </si>
  <si>
    <t>EYH356B</t>
  </si>
  <si>
    <t>EJ4112B</t>
  </si>
  <si>
    <t>EYH208B</t>
  </si>
  <si>
    <t>EYH291B</t>
  </si>
  <si>
    <t>EYH410B</t>
  </si>
  <si>
    <t>EYH445B</t>
  </si>
  <si>
    <t>EYH246B</t>
  </si>
  <si>
    <t>EYH310B</t>
  </si>
  <si>
    <t>ZAVALA QUIROZ JUAN ANTONIO</t>
  </si>
  <si>
    <t>EYH109B</t>
  </si>
  <si>
    <t>EYH093B</t>
  </si>
  <si>
    <t>EYH055B</t>
  </si>
  <si>
    <t>EYH137B</t>
  </si>
  <si>
    <t>EJ4058B</t>
  </si>
  <si>
    <t>CME720930GM9 DODGE / RAM 1500 CAB</t>
  </si>
  <si>
    <t>EYH125B</t>
  </si>
  <si>
    <t>EJ4060B</t>
  </si>
  <si>
    <t>CME720930GM9 DODGE / RAM 2500 PRO</t>
  </si>
  <si>
    <t>EJ4061B</t>
  </si>
  <si>
    <t>EJ4062B</t>
  </si>
  <si>
    <t>EJ4063B</t>
  </si>
  <si>
    <t>EJ4064B</t>
  </si>
  <si>
    <t>EJ4065B</t>
  </si>
  <si>
    <t>EJ4066B</t>
  </si>
  <si>
    <t>EJ4067B</t>
  </si>
  <si>
    <t>EJ4068B</t>
  </si>
  <si>
    <t>EJ4069B</t>
  </si>
  <si>
    <t>EYH136B</t>
  </si>
  <si>
    <t>EYH922B</t>
  </si>
  <si>
    <t>EYH030B</t>
  </si>
  <si>
    <t>EYH106B</t>
  </si>
  <si>
    <t>EJ4054B</t>
  </si>
  <si>
    <t>EYH060B</t>
  </si>
  <si>
    <t>EYH119B</t>
  </si>
  <si>
    <t>EYH115B</t>
  </si>
  <si>
    <t>EYH069B</t>
  </si>
  <si>
    <t>EYH146B</t>
  </si>
  <si>
    <t>EYH148B</t>
  </si>
  <si>
    <t>EYH071B</t>
  </si>
  <si>
    <t>EYH934B</t>
  </si>
  <si>
    <t>EYH096B</t>
  </si>
  <si>
    <t>EYH038B</t>
  </si>
  <si>
    <t>EYH032B</t>
  </si>
  <si>
    <t>EYH036B</t>
  </si>
  <si>
    <t>EYH114B</t>
  </si>
  <si>
    <t>EYH947B</t>
  </si>
  <si>
    <t>EYH085B</t>
  </si>
  <si>
    <t>EYH067B</t>
  </si>
  <si>
    <t>EYH918B</t>
  </si>
  <si>
    <t>EYH959B</t>
  </si>
  <si>
    <t>EYH920B</t>
  </si>
  <si>
    <t>EYH946B</t>
  </si>
  <si>
    <t>EYH046B</t>
  </si>
  <si>
    <t>EYH123B</t>
  </si>
  <si>
    <t>EYH118B</t>
  </si>
  <si>
    <t>EYH113B</t>
  </si>
  <si>
    <t>EYH047B</t>
  </si>
  <si>
    <t>EJ4072B</t>
  </si>
  <si>
    <t>CME720930GM9 DODGE / RAM 1500 REG</t>
  </si>
  <si>
    <t>EYH031B</t>
  </si>
  <si>
    <t>EYH935B</t>
  </si>
  <si>
    <t>EJ4070B</t>
  </si>
  <si>
    <t>CME720930GM9 CHRYSLER / RAM 1500</t>
  </si>
  <si>
    <t>EYH143B</t>
  </si>
  <si>
    <t>EJ4057B</t>
  </si>
  <si>
    <t>EYH939B</t>
  </si>
  <si>
    <t>EYH944B</t>
  </si>
  <si>
    <t>EYH936B</t>
  </si>
  <si>
    <t>EYH099B</t>
  </si>
  <si>
    <t>EYH923B</t>
  </si>
  <si>
    <t>EYH943B</t>
  </si>
  <si>
    <t>EYH043B</t>
  </si>
  <si>
    <t>EYH052B</t>
  </si>
  <si>
    <t>EYH100B</t>
  </si>
  <si>
    <t>EYH144B</t>
  </si>
  <si>
    <t>EYH053B</t>
  </si>
  <si>
    <t>EYH066B</t>
  </si>
  <si>
    <t>EYH104B</t>
  </si>
  <si>
    <t>EYH091B</t>
  </si>
  <si>
    <t>EYH127B</t>
  </si>
  <si>
    <t>EJ4075B</t>
  </si>
  <si>
    <t>EJ4076B</t>
  </si>
  <si>
    <t>EJ4077B</t>
  </si>
  <si>
    <t>EYH102B</t>
  </si>
  <si>
    <t>EYH045B</t>
  </si>
  <si>
    <t>EJ4074B</t>
  </si>
  <si>
    <t>EYH953B</t>
  </si>
  <si>
    <t>EYH103B</t>
  </si>
  <si>
    <t>EYH954B</t>
  </si>
  <si>
    <t>EYH050B</t>
  </si>
  <si>
    <t>EYH075B</t>
  </si>
  <si>
    <t>EYH079B</t>
  </si>
  <si>
    <t>EYH086B</t>
  </si>
  <si>
    <t>EYH081B</t>
  </si>
  <si>
    <t>EYH101B</t>
  </si>
  <si>
    <t>EYH062B</t>
  </si>
  <si>
    <t>EYH078B</t>
  </si>
  <si>
    <t>EYH952B</t>
  </si>
  <si>
    <t>EYH141B</t>
  </si>
  <si>
    <t>EYH926B</t>
  </si>
  <si>
    <t>EYH040B</t>
  </si>
  <si>
    <t>EYH041B</t>
  </si>
  <si>
    <t>EYH084B</t>
  </si>
  <si>
    <t>EJ4073B</t>
  </si>
  <si>
    <t>EYH940B</t>
  </si>
  <si>
    <t>EYH938B</t>
  </si>
  <si>
    <t>EYH958B</t>
  </si>
  <si>
    <t>EYH929B</t>
  </si>
  <si>
    <t>EYH034B</t>
  </si>
  <si>
    <t>EYH089B</t>
  </si>
  <si>
    <t>EYH033B</t>
  </si>
  <si>
    <t>EYH949B</t>
  </si>
  <si>
    <t>CME720930GM9 CHRYSLER / ALFA ROME</t>
  </si>
  <si>
    <t>EYH028B</t>
  </si>
  <si>
    <t>EYH930B</t>
  </si>
  <si>
    <t>EYH077B</t>
  </si>
  <si>
    <t>EYH070B</t>
  </si>
  <si>
    <t>EYH061B</t>
  </si>
  <si>
    <t>EYH059B</t>
  </si>
  <si>
    <t>EYH108B</t>
  </si>
  <si>
    <t>EYH083B</t>
  </si>
  <si>
    <t>EYH919B</t>
  </si>
  <si>
    <t>EYH098B</t>
  </si>
  <si>
    <t>EYH917B</t>
  </si>
  <si>
    <t>EYH029B</t>
  </si>
  <si>
    <t>EYH073B</t>
  </si>
  <si>
    <t>EYH026B</t>
  </si>
  <si>
    <t>EYH058B</t>
  </si>
  <si>
    <t>EYH942B</t>
  </si>
  <si>
    <t>EYH105B</t>
  </si>
  <si>
    <t>EYH117B</t>
  </si>
  <si>
    <t>EYH149B</t>
  </si>
  <si>
    <t>EJ4071B</t>
  </si>
  <si>
    <t>CME720930GM9 CHRYSLER / JEEP GLAD</t>
  </si>
  <si>
    <t>EYH931B</t>
  </si>
  <si>
    <t>EYH065B</t>
  </si>
  <si>
    <t>EYH135B</t>
  </si>
  <si>
    <t>EYH068B</t>
  </si>
  <si>
    <t>EYH129B</t>
  </si>
  <si>
    <t>EYH951B</t>
  </si>
  <si>
    <t>EYH928B</t>
  </si>
  <si>
    <t>EYH056B</t>
  </si>
  <si>
    <t>EYH110B</t>
  </si>
  <si>
    <t>EYH116B</t>
  </si>
  <si>
    <t>EYH024B</t>
  </si>
  <si>
    <t>EYH042B</t>
  </si>
  <si>
    <t>EYH130B</t>
  </si>
  <si>
    <t>EYH131B</t>
  </si>
  <si>
    <t>EYH132B</t>
  </si>
  <si>
    <t>EYH133B</t>
  </si>
  <si>
    <t>EYH134B</t>
  </si>
  <si>
    <t>EYH039B</t>
  </si>
  <si>
    <t>EYH937B</t>
  </si>
  <si>
    <t>EYH035B</t>
  </si>
  <si>
    <t>EYH945B</t>
  </si>
  <si>
    <t>EYH147B</t>
  </si>
  <si>
    <t>EYH072B</t>
  </si>
  <si>
    <t>EYH933B</t>
  </si>
  <si>
    <t>EYH128B</t>
  </si>
  <si>
    <t>EYH063B</t>
  </si>
  <si>
    <t>EYH142B</t>
  </si>
  <si>
    <t>EYH107B</t>
  </si>
  <si>
    <t>EYH090B</t>
  </si>
  <si>
    <t>EJ4056B</t>
  </si>
  <si>
    <t>EYH122B</t>
  </si>
  <si>
    <t>EYH140B</t>
  </si>
  <si>
    <t>EYH145B</t>
  </si>
  <si>
    <t>EYH048B</t>
  </si>
  <si>
    <t>EYH120B</t>
  </si>
  <si>
    <t>EYH121B</t>
  </si>
  <si>
    <t>EYH950B</t>
  </si>
  <si>
    <t>EYH064B</t>
  </si>
  <si>
    <t>EYH076B</t>
  </si>
  <si>
    <t>EYH088B</t>
  </si>
  <si>
    <t>EJ4078B</t>
  </si>
  <si>
    <t>EYH126B</t>
  </si>
  <si>
    <t>EYH921B</t>
  </si>
  <si>
    <t>EYH941B</t>
  </si>
  <si>
    <t>EYH112B</t>
  </si>
  <si>
    <t>EYH124B</t>
  </si>
  <si>
    <t>EYH916B</t>
  </si>
  <si>
    <t>EYH082B</t>
  </si>
  <si>
    <t>EYH138B</t>
  </si>
  <si>
    <t>EYH094B</t>
  </si>
  <si>
    <t>EYH074B</t>
  </si>
  <si>
    <t>EYH049B</t>
  </si>
  <si>
    <t>EYH025B</t>
  </si>
  <si>
    <t>EJ4059B</t>
  </si>
  <si>
    <t>EYH080B</t>
  </si>
  <si>
    <t>EYH051B</t>
  </si>
  <si>
    <t>EYH037B</t>
  </si>
  <si>
    <t>EYH948B</t>
  </si>
  <si>
    <t>EYH087B</t>
  </si>
  <si>
    <t>EYH139B</t>
  </si>
  <si>
    <t>EYH932B</t>
  </si>
  <si>
    <t>UNIDAD CON MULTAS</t>
  </si>
  <si>
    <t>EYH057B</t>
  </si>
  <si>
    <t>EYH044B</t>
  </si>
  <si>
    <t>EYH097B</t>
  </si>
  <si>
    <t>EJ4055B</t>
  </si>
  <si>
    <t>EYH092B</t>
  </si>
  <si>
    <t>EYH925B</t>
  </si>
  <si>
    <t>EYH915B</t>
  </si>
  <si>
    <t>EYH054B</t>
  </si>
  <si>
    <t>EYH927B</t>
  </si>
  <si>
    <t>EYH924B</t>
  </si>
  <si>
    <t>EYH955B</t>
  </si>
  <si>
    <t>CME720930GM9 DODGE / JEEP GRAND C</t>
  </si>
  <si>
    <t>EYH956B</t>
  </si>
  <si>
    <t>EYH957B</t>
  </si>
  <si>
    <t>EYH095B</t>
  </si>
  <si>
    <t>EYH027B</t>
  </si>
  <si>
    <t>EJ4144B</t>
  </si>
  <si>
    <t>EYH607B</t>
  </si>
  <si>
    <t>EYH678B</t>
  </si>
  <si>
    <t>EYH729B</t>
  </si>
  <si>
    <t>EYH673B</t>
  </si>
  <si>
    <t>EYH612B</t>
  </si>
  <si>
    <t>EYH564B</t>
  </si>
  <si>
    <t>EYH656B</t>
  </si>
  <si>
    <t>EYH503B</t>
  </si>
  <si>
    <t>EYH690B</t>
  </si>
  <si>
    <t>EYH717B</t>
  </si>
  <si>
    <t>EYH545B</t>
  </si>
  <si>
    <t>EYH721B</t>
  </si>
  <si>
    <t>EYH634B</t>
  </si>
  <si>
    <t>EJ4143B</t>
  </si>
  <si>
    <t>EYH627B</t>
  </si>
  <si>
    <t>EYH562B</t>
  </si>
  <si>
    <t>EYH535B</t>
  </si>
  <si>
    <t>EYH658B</t>
  </si>
  <si>
    <t>EYH692B</t>
  </si>
  <si>
    <t>EYH592B</t>
  </si>
  <si>
    <t>EYH662B</t>
  </si>
  <si>
    <t>EYH668B</t>
  </si>
  <si>
    <t>EYH684B</t>
  </si>
  <si>
    <t>EYH728B</t>
  </si>
  <si>
    <t>EYH723B</t>
  </si>
  <si>
    <t>EYH730B</t>
  </si>
  <si>
    <t>EYH725B</t>
  </si>
  <si>
    <t>EYH635B</t>
  </si>
  <si>
    <t>EJ4138B</t>
  </si>
  <si>
    <t>EYH685B</t>
  </si>
  <si>
    <t>EYH554B</t>
  </si>
  <si>
    <t>EYH598B</t>
  </si>
  <si>
    <t>EYH632B</t>
  </si>
  <si>
    <t>EJ4147B</t>
  </si>
  <si>
    <t>EYH523B</t>
  </si>
  <si>
    <t>EYH623B</t>
  </si>
  <si>
    <t>EYH646B</t>
  </si>
  <si>
    <t>EJ4140B</t>
  </si>
  <si>
    <t>EJ4149B</t>
  </si>
  <si>
    <t>EYH576B</t>
  </si>
  <si>
    <t>EYH600B</t>
  </si>
  <si>
    <t>EJ4145B</t>
  </si>
  <si>
    <t>EYH504B</t>
  </si>
  <si>
    <t>EYH532B</t>
  </si>
  <si>
    <t>EYH644B</t>
  </si>
  <si>
    <t>EYH549B</t>
  </si>
  <si>
    <t>EYH552B</t>
  </si>
  <si>
    <t>EYH616B</t>
  </si>
  <si>
    <t>EYH543B</t>
  </si>
  <si>
    <t>EYH705B</t>
  </si>
  <si>
    <t>EYH640B</t>
  </si>
  <si>
    <t>EYH695B</t>
  </si>
  <si>
    <t>EYH645B</t>
  </si>
  <si>
    <t>EYH514B</t>
  </si>
  <si>
    <t>EJ4154B</t>
  </si>
  <si>
    <t>EYH599B</t>
  </si>
  <si>
    <t>EYH643B</t>
  </si>
  <si>
    <t>EYH675B</t>
  </si>
  <si>
    <t>EYH683B</t>
  </si>
  <si>
    <t>EYH639B</t>
  </si>
  <si>
    <t>EYH617B</t>
  </si>
  <si>
    <t>EYH510B</t>
  </si>
  <si>
    <t>EYH526B</t>
  </si>
  <si>
    <t>EJ4152B</t>
  </si>
  <si>
    <t>EYH606B</t>
  </si>
  <si>
    <t>EYH652B</t>
  </si>
  <si>
    <t>EYH677B</t>
  </si>
  <si>
    <t>EJ4139B</t>
  </si>
  <si>
    <t>EYH574B</t>
  </si>
  <si>
    <t>EYH697B</t>
  </si>
  <si>
    <t>EYH694B</t>
  </si>
  <si>
    <t>EYH568B</t>
  </si>
  <si>
    <t>EYH628B</t>
  </si>
  <si>
    <t>EYH713B</t>
  </si>
  <si>
    <t>EYH671B</t>
  </si>
  <si>
    <t>EJ4155B</t>
  </si>
  <si>
    <t>CME720930GM9 DODGE / CREW CAB SLT</t>
  </si>
  <si>
    <t>EYH642B</t>
  </si>
  <si>
    <t>EYH711B</t>
  </si>
  <si>
    <t>EYH667B</t>
  </si>
  <si>
    <t>EYH681B</t>
  </si>
  <si>
    <t>EYH700B</t>
  </si>
  <si>
    <t>EYH531B</t>
  </si>
  <si>
    <t>EYH688B</t>
  </si>
  <si>
    <t>EYH559B</t>
  </si>
  <si>
    <t>GARCIA RODRIGUEZ CRISTIAN MIGU</t>
  </si>
  <si>
    <t>EYH597B</t>
  </si>
  <si>
    <t>EYH654B</t>
  </si>
  <si>
    <t>EYH629B</t>
  </si>
  <si>
    <t>EYH630B</t>
  </si>
  <si>
    <t>EYH718B</t>
  </si>
  <si>
    <t>EYH609B</t>
  </si>
  <si>
    <t>EYH663B</t>
  </si>
  <si>
    <t>EYH664B</t>
  </si>
  <si>
    <t>EYH709B</t>
  </si>
  <si>
    <t>EYH539B</t>
  </si>
  <si>
    <t>EYH641B</t>
  </si>
  <si>
    <t>EYH661B</t>
  </si>
  <si>
    <t>EYH626B</t>
  </si>
  <si>
    <t>EYH540B</t>
  </si>
  <si>
    <t>EYH618B</t>
  </si>
  <si>
    <t>EYH699B</t>
  </si>
  <si>
    <t>EYH517B</t>
  </si>
  <si>
    <t>EYH594B</t>
  </si>
  <si>
    <t>EYH506B</t>
  </si>
  <si>
    <t>EJ4148B</t>
  </si>
  <si>
    <t>EYH515B</t>
  </si>
  <si>
    <t>EYH557B</t>
  </si>
  <si>
    <t>EYH708B</t>
  </si>
  <si>
    <t>EYH647B</t>
  </si>
  <si>
    <t>EYH596B</t>
  </si>
  <si>
    <t>EJ4137B</t>
  </si>
  <si>
    <t>EYH670B</t>
  </si>
  <si>
    <t>EYH548B</t>
  </si>
  <si>
    <t>EYH558B</t>
  </si>
  <si>
    <t>EYH687B</t>
  </si>
  <si>
    <t>CME720930GM9 DODGE / CHRYSLER 300</t>
  </si>
  <si>
    <t>EYH507B</t>
  </si>
  <si>
    <t>EYH615B</t>
  </si>
  <si>
    <t>BAJA  23 FEB 2022</t>
  </si>
  <si>
    <t>EYH521B</t>
  </si>
  <si>
    <t>EYH505B</t>
  </si>
  <si>
    <t>EYH637B</t>
  </si>
  <si>
    <t>EYH525B</t>
  </si>
  <si>
    <t>EYH621B</t>
  </si>
  <si>
    <t>EYH651B</t>
  </si>
  <si>
    <t>EYH703B</t>
  </si>
  <si>
    <t>EYH578B</t>
  </si>
  <si>
    <t>EYH560B</t>
  </si>
  <si>
    <t>EYH512B</t>
  </si>
  <si>
    <t>EYH674B</t>
  </si>
  <si>
    <t>EYH553B</t>
  </si>
  <si>
    <t>EYH569B</t>
  </si>
  <si>
    <t>EYH518B</t>
  </si>
  <si>
    <t>EYH665B</t>
  </si>
  <si>
    <t>EYH706B</t>
  </si>
  <si>
    <t>EYH556B</t>
  </si>
  <si>
    <t>EYH614B</t>
  </si>
  <si>
    <t>EYH625B</t>
  </si>
  <si>
    <t>EYH586B</t>
  </si>
  <si>
    <t>EYH726B</t>
  </si>
  <si>
    <t>EYH529B</t>
  </si>
  <si>
    <t>EYH601B</t>
  </si>
  <si>
    <t>EYH636B</t>
  </si>
  <si>
    <t>EYH538B</t>
  </si>
  <si>
    <t>EYH686B</t>
  </si>
  <si>
    <t>EYH701B</t>
  </si>
  <si>
    <t>EYH638B</t>
  </si>
  <si>
    <t>EYH551B</t>
  </si>
  <si>
    <t>EYH572B</t>
  </si>
  <si>
    <t>EYH509B</t>
  </si>
  <si>
    <t>EJ4151B</t>
  </si>
  <si>
    <t>EYH722B</t>
  </si>
  <si>
    <t>EYH672B</t>
  </si>
  <si>
    <t>EYH680B</t>
  </si>
  <si>
    <t>EYH602B</t>
  </si>
  <si>
    <t>EYH610B</t>
  </si>
  <si>
    <t>EYH511B</t>
  </si>
  <si>
    <t>EYH516B</t>
  </si>
  <si>
    <t>EJ4150B</t>
  </si>
  <si>
    <t>EYH619B</t>
  </si>
  <si>
    <t>EYH585B</t>
  </si>
  <si>
    <t>EYH590B</t>
  </si>
  <si>
    <t>EYH593B</t>
  </si>
  <si>
    <t>EYH624B</t>
  </si>
  <si>
    <t>PEREZ GONZALEZ OSVALDO</t>
  </si>
  <si>
    <t>EYH587B</t>
  </si>
  <si>
    <t>EYH613B</t>
  </si>
  <si>
    <t>EJ4156B</t>
  </si>
  <si>
    <t>EYH546B</t>
  </si>
  <si>
    <t>EYH524B</t>
  </si>
  <si>
    <t>EYH544B</t>
  </si>
  <si>
    <t>EYH584B</t>
  </si>
  <si>
    <t>EYH727B</t>
  </si>
  <si>
    <t>EYH702B</t>
  </si>
  <si>
    <t>EJ4142B</t>
  </si>
  <si>
    <t>EYH719B</t>
  </si>
  <si>
    <t>EYH648B</t>
  </si>
  <si>
    <t>EYH580B</t>
  </si>
  <si>
    <t>EYH669B</t>
  </si>
  <si>
    <t>EYH691B</t>
  </si>
  <si>
    <t>EYH582B</t>
  </si>
  <si>
    <t>EJ4141B</t>
  </si>
  <si>
    <t>EYH659B</t>
  </si>
  <si>
    <t>EYH679B</t>
  </si>
  <si>
    <t>EYH527B</t>
  </si>
  <si>
    <t>EYH657B</t>
  </si>
  <si>
    <t>EYH696B</t>
  </si>
  <si>
    <t>EYH693B</t>
  </si>
  <si>
    <t>EYH537B</t>
  </si>
  <si>
    <t>EYH650B</t>
  </si>
  <si>
    <t>EYH571B</t>
  </si>
  <si>
    <t>EYH541B</t>
  </si>
  <si>
    <t>EYH575B</t>
  </si>
  <si>
    <t>EYH536B</t>
  </si>
  <si>
    <t>EYH655B</t>
  </si>
  <si>
    <t>EYH519B</t>
  </si>
  <si>
    <t>EYH520B</t>
  </si>
  <si>
    <t>EYH620B</t>
  </si>
  <si>
    <t>EYH605B</t>
  </si>
  <si>
    <t>EYH577B</t>
  </si>
  <si>
    <t>EYH533B</t>
  </si>
  <si>
    <t>EYH608B</t>
  </si>
  <si>
    <t>EYH570B</t>
  </si>
  <si>
    <t>EYH589B</t>
  </si>
  <si>
    <t>EYH724B</t>
  </si>
  <si>
    <t>EYH550B</t>
  </si>
  <si>
    <t>EYH567B</t>
  </si>
  <si>
    <t>EYH633B</t>
  </si>
  <si>
    <t>EYH704B</t>
  </si>
  <si>
    <t>EYH588B</t>
  </si>
  <si>
    <t>EYH707B</t>
  </si>
  <si>
    <t>EYH522B</t>
  </si>
  <si>
    <t>EYH534B</t>
  </si>
  <si>
    <t>EYH530B</t>
  </si>
  <si>
    <t>EYH649B</t>
  </si>
  <si>
    <t>EYH547B</t>
  </si>
  <si>
    <t>EYH561B</t>
  </si>
  <si>
    <t>EYH604B</t>
  </si>
  <si>
    <t>CME720930GM9 JEEP / CHEROKEE TRAI</t>
  </si>
  <si>
    <t>EYH565B</t>
  </si>
  <si>
    <t>EYH583B</t>
  </si>
  <si>
    <t>EYH682B</t>
  </si>
  <si>
    <t>EYH563B</t>
  </si>
  <si>
    <t>EYH573B</t>
  </si>
  <si>
    <t>EYH581B</t>
  </si>
  <si>
    <t>EYH595B</t>
  </si>
  <si>
    <t>EJ4153B</t>
  </si>
  <si>
    <t>EYH631B</t>
  </si>
  <si>
    <t>EYH660B</t>
  </si>
  <si>
    <t>EYH689B</t>
  </si>
  <si>
    <t>EYH528B</t>
  </si>
  <si>
    <t>EYH513B</t>
  </si>
  <si>
    <t>EYH603B</t>
  </si>
  <si>
    <t>EYH508B</t>
  </si>
  <si>
    <t>EJ4146B</t>
  </si>
  <si>
    <t>EYH611B</t>
  </si>
  <si>
    <t>EYH698B</t>
  </si>
  <si>
    <t>EYH720B</t>
  </si>
  <si>
    <t>EYH622B</t>
  </si>
  <si>
    <t>EYH712B</t>
  </si>
  <si>
    <t>EYH715B</t>
  </si>
  <si>
    <t>EYH710B</t>
  </si>
  <si>
    <t>EYH714B</t>
  </si>
  <si>
    <t>EYH676B</t>
  </si>
  <si>
    <t>EYH566B</t>
  </si>
  <si>
    <t>EYH716B</t>
  </si>
  <si>
    <t>EYH542B</t>
  </si>
  <si>
    <t>EYH591B</t>
  </si>
  <si>
    <t>EYH653B</t>
  </si>
  <si>
    <t>EYH579B</t>
  </si>
  <si>
    <t>EYH907B</t>
  </si>
  <si>
    <t>EYH745B</t>
  </si>
  <si>
    <t>EYH869B</t>
  </si>
  <si>
    <t>EYH875B</t>
  </si>
  <si>
    <t>EJ4157B</t>
  </si>
  <si>
    <t>EYH852B</t>
  </si>
  <si>
    <t>EYH794B</t>
  </si>
  <si>
    <t>EYH828B</t>
  </si>
  <si>
    <t>BAJA  28 FEB 2022</t>
  </si>
  <si>
    <t>EYH849B</t>
  </si>
  <si>
    <t>EYH860B</t>
  </si>
  <si>
    <t>EYH886B</t>
  </si>
  <si>
    <t>EYH863B</t>
  </si>
  <si>
    <t>EYH807B</t>
  </si>
  <si>
    <t>EYH810B</t>
  </si>
  <si>
    <t>EYH830B</t>
  </si>
  <si>
    <t>EYH877B</t>
  </si>
  <si>
    <t>EYH821B</t>
  </si>
  <si>
    <t>EYH805B</t>
  </si>
  <si>
    <t>EYH912B</t>
  </si>
  <si>
    <t>EYH861B</t>
  </si>
  <si>
    <t>EYH738B</t>
  </si>
  <si>
    <t>EYH743B</t>
  </si>
  <si>
    <t>EYH751B</t>
  </si>
  <si>
    <t>EYH772B</t>
  </si>
  <si>
    <t>EJ4176B</t>
  </si>
  <si>
    <t>BAJA  01 MAR 2022</t>
  </si>
  <si>
    <t>EYH801B</t>
  </si>
  <si>
    <t>EYH760B</t>
  </si>
  <si>
    <t>EYH906B</t>
  </si>
  <si>
    <t>EYH913B</t>
  </si>
  <si>
    <t>EJ4162B</t>
  </si>
  <si>
    <t>EYH833B</t>
  </si>
  <si>
    <t>EJ4171B</t>
  </si>
  <si>
    <t>EJ4170B</t>
  </si>
  <si>
    <t>EJ4175B</t>
  </si>
  <si>
    <t>EYH899B</t>
  </si>
  <si>
    <t>EYH854B</t>
  </si>
  <si>
    <t>EYH818B</t>
  </si>
  <si>
    <t>EYH850B</t>
  </si>
  <si>
    <t>EYH788B</t>
  </si>
  <si>
    <t>EYH914B</t>
  </si>
  <si>
    <t>EYH789B</t>
  </si>
  <si>
    <t>EYH811B</t>
  </si>
  <si>
    <t>EYH787B</t>
  </si>
  <si>
    <t>EYH752B</t>
  </si>
  <si>
    <t>EYH894B</t>
  </si>
  <si>
    <t>EYH823B</t>
  </si>
  <si>
    <t>EYH747B</t>
  </si>
  <si>
    <t>EYH748B</t>
  </si>
  <si>
    <t>EYH864B</t>
  </si>
  <si>
    <t>EYH858B</t>
  </si>
  <si>
    <t>EJ4164B</t>
  </si>
  <si>
    <t>EYH775B</t>
  </si>
  <si>
    <t>EYH866B</t>
  </si>
  <si>
    <t>EYH895B</t>
  </si>
  <si>
    <t>EJ4172B</t>
  </si>
  <si>
    <t>EYH887B</t>
  </si>
  <si>
    <t>EYH847B</t>
  </si>
  <si>
    <t>EYH753B</t>
  </si>
  <si>
    <t>EYH798B</t>
  </si>
  <si>
    <t>EYH831B</t>
  </si>
  <si>
    <t>EYH889B</t>
  </si>
  <si>
    <t>EYH786B</t>
  </si>
  <si>
    <t>EYH779B</t>
  </si>
  <si>
    <t>EJ4159B</t>
  </si>
  <si>
    <t>EYH816B</t>
  </si>
  <si>
    <t>EYH809B</t>
  </si>
  <si>
    <t>EYH878B</t>
  </si>
  <si>
    <t>EYH739B</t>
  </si>
  <si>
    <t>EYH741B</t>
  </si>
  <si>
    <t>EYH865B</t>
  </si>
  <si>
    <t>EYH754B</t>
  </si>
  <si>
    <t>EYH874B</t>
  </si>
  <si>
    <t>EYH896B</t>
  </si>
  <si>
    <t>EYH770B</t>
  </si>
  <si>
    <t>EYH740B</t>
  </si>
  <si>
    <t>EYH742B</t>
  </si>
  <si>
    <t>EYH851B</t>
  </si>
  <si>
    <t>EYH791B</t>
  </si>
  <si>
    <t>EYH822B</t>
  </si>
  <si>
    <t>EYH891B</t>
  </si>
  <si>
    <t>EYH749B</t>
  </si>
  <si>
    <t>EYH815B</t>
  </si>
  <si>
    <t>EYH768B</t>
  </si>
  <si>
    <t>EYH909B</t>
  </si>
  <si>
    <t>EYH897B</t>
  </si>
  <si>
    <t>EYH767B</t>
  </si>
  <si>
    <t>EYH737B</t>
  </si>
  <si>
    <t>EYH840B</t>
  </si>
  <si>
    <t>EYH879B</t>
  </si>
  <si>
    <t>EYH783B</t>
  </si>
  <si>
    <t>EYH834B</t>
  </si>
  <si>
    <t>EYH893B</t>
  </si>
  <si>
    <t>EYH734B</t>
  </si>
  <si>
    <t>EJ4161B</t>
  </si>
  <si>
    <t>EJ4160B</t>
  </si>
  <si>
    <t>EYH766B</t>
  </si>
  <si>
    <t>EYH868B</t>
  </si>
  <si>
    <t>EYH881B</t>
  </si>
  <si>
    <t>EYH841B</t>
  </si>
  <si>
    <t>EJ4168B</t>
  </si>
  <si>
    <t>EYH735B</t>
  </si>
  <si>
    <t>EYH764B</t>
  </si>
  <si>
    <t>EYH842B</t>
  </si>
  <si>
    <t>EJ4174B</t>
  </si>
  <si>
    <t>EYH778B</t>
  </si>
  <si>
    <t>EYH890B</t>
  </si>
  <si>
    <t>EYH845B</t>
  </si>
  <si>
    <t>EYH856B</t>
  </si>
  <si>
    <t>EYH799B</t>
  </si>
  <si>
    <t>EYH908B</t>
  </si>
  <si>
    <t>EYH839B</t>
  </si>
  <si>
    <t>EYH855B</t>
  </si>
  <si>
    <t>EYH785B</t>
  </si>
  <si>
    <t>EYH862B</t>
  </si>
  <si>
    <t>EYH793B</t>
  </si>
  <si>
    <t>EYH853B</t>
  </si>
  <si>
    <t>EYH733B</t>
  </si>
  <si>
    <t>EYH813B</t>
  </si>
  <si>
    <t>EYH836B</t>
  </si>
  <si>
    <t>EYH759B</t>
  </si>
  <si>
    <t>EYH873B</t>
  </si>
  <si>
    <t>EYH797B</t>
  </si>
  <si>
    <t>EYH835B</t>
  </si>
  <si>
    <t>EYH806B</t>
  </si>
  <si>
    <t>EYH765B</t>
  </si>
  <si>
    <t>EYH812B</t>
  </si>
  <si>
    <t>EYH792B</t>
  </si>
  <si>
    <t>EYH795B</t>
  </si>
  <si>
    <t>EYH911B</t>
  </si>
  <si>
    <t>EYH859B</t>
  </si>
  <si>
    <t>EYH731B</t>
  </si>
  <si>
    <t>EYH883B</t>
  </si>
  <si>
    <t>EYH756B</t>
  </si>
  <si>
    <t>EYH882B</t>
  </si>
  <si>
    <t>EYH773B</t>
  </si>
  <si>
    <t>EYH825B</t>
  </si>
  <si>
    <t>EYH790B</t>
  </si>
  <si>
    <t>EYH814B</t>
  </si>
  <si>
    <t>EYH826B</t>
  </si>
  <si>
    <t>EYH837B</t>
  </si>
  <si>
    <t>EYH819B</t>
  </si>
  <si>
    <t>CME720930GM9 DODGE / JOURNEY AUT.</t>
  </si>
  <si>
    <t>EYH732B</t>
  </si>
  <si>
    <t>EYH902B</t>
  </si>
  <si>
    <t>EJ4158B</t>
  </si>
  <si>
    <t>EJ4177B</t>
  </si>
  <si>
    <t>EYH901B</t>
  </si>
  <si>
    <t>EYH746B</t>
  </si>
  <si>
    <t>EYH744B</t>
  </si>
  <si>
    <t>EYH757B</t>
  </si>
  <si>
    <t>EYH782B</t>
  </si>
  <si>
    <t>EYH736B</t>
  </si>
  <si>
    <t>EJ4166B</t>
  </si>
  <si>
    <t>EYH817B</t>
  </si>
  <si>
    <t>EYH884B</t>
  </si>
  <si>
    <t>EYH898B</t>
  </si>
  <si>
    <t>EYH829B</t>
  </si>
  <si>
    <t>EYH774B</t>
  </si>
  <si>
    <t>EYH857B</t>
  </si>
  <si>
    <t>EYH800B</t>
  </si>
  <si>
    <t>EJ4173B</t>
  </si>
  <si>
    <t>EYH885B</t>
  </si>
  <si>
    <t>EYH776B</t>
  </si>
  <si>
    <t>EYH781B</t>
  </si>
  <si>
    <t>EYH848B</t>
  </si>
  <si>
    <t>EYH827B</t>
  </si>
  <si>
    <t>EYH880B</t>
  </si>
  <si>
    <t>EYH808B</t>
  </si>
  <si>
    <t>EYH910B</t>
  </si>
  <si>
    <t>EYH804B</t>
  </si>
  <si>
    <t>EYH867B</t>
  </si>
  <si>
    <t>EYH802B</t>
  </si>
  <si>
    <t>EYH892B</t>
  </si>
  <si>
    <t>EYH876B</t>
  </si>
  <si>
    <t>EYH903B</t>
  </si>
  <si>
    <t>EYH755B</t>
  </si>
  <si>
    <t>EYH844B</t>
  </si>
  <si>
    <t>EYH904B</t>
  </si>
  <si>
    <t>EYH832B</t>
  </si>
  <si>
    <t>EYH846B</t>
  </si>
  <si>
    <t>EYH905B</t>
  </si>
  <si>
    <t>EYH761B</t>
  </si>
  <si>
    <t>EYH872B</t>
  </si>
  <si>
    <t>EYH769B</t>
  </si>
  <si>
    <t>EYH838B</t>
  </si>
  <si>
    <t>EYH784B</t>
  </si>
  <si>
    <t>EJ4163B</t>
  </si>
  <si>
    <t>EYH870B</t>
  </si>
  <si>
    <t>EYH796B</t>
  </si>
  <si>
    <t>EYH762B</t>
  </si>
  <si>
    <t>EJ4169B</t>
  </si>
  <si>
    <t>EYH843B</t>
  </si>
  <si>
    <t>EYH771B</t>
  </si>
  <si>
    <t>EJ4167B</t>
  </si>
  <si>
    <t>EYH763B</t>
  </si>
  <si>
    <t>EYH750B</t>
  </si>
  <si>
    <t>EYH900B</t>
  </si>
  <si>
    <t>EYH871B</t>
  </si>
  <si>
    <t>EYH780B</t>
  </si>
  <si>
    <t>EYH758B</t>
  </si>
  <si>
    <t>EYH824B</t>
  </si>
  <si>
    <t>EYH820B</t>
  </si>
  <si>
    <t>EJ4165B</t>
  </si>
  <si>
    <t>EYH803B</t>
  </si>
  <si>
    <t>EYG123B</t>
  </si>
  <si>
    <t>EYG033B</t>
  </si>
  <si>
    <t>EYG192B</t>
  </si>
  <si>
    <t>EYG195B</t>
  </si>
  <si>
    <t>EJ4004B</t>
  </si>
  <si>
    <t>EYG157B</t>
  </si>
  <si>
    <t>EYG171B</t>
  </si>
  <si>
    <t>EJ4006B</t>
  </si>
  <si>
    <t>EYG256B</t>
  </si>
  <si>
    <t>EYG051B</t>
  </si>
  <si>
    <t>EYG124B</t>
  </si>
  <si>
    <t>EYG229B</t>
  </si>
  <si>
    <t>EYG170B</t>
  </si>
  <si>
    <t>EYG083B</t>
  </si>
  <si>
    <t>EYG075B</t>
  </si>
  <si>
    <t>EYG174B</t>
  </si>
  <si>
    <t>EYG177B</t>
  </si>
  <si>
    <t>EYG102B</t>
  </si>
  <si>
    <t>EYG129B</t>
  </si>
  <si>
    <t>EYG003B</t>
  </si>
  <si>
    <t>EYG025B</t>
  </si>
  <si>
    <t>EYG204B</t>
  </si>
  <si>
    <t>EYG147B</t>
  </si>
  <si>
    <t>EYG066B</t>
  </si>
  <si>
    <t>EYG022B</t>
  </si>
  <si>
    <t>EYG060B</t>
  </si>
  <si>
    <t>EYG079B</t>
  </si>
  <si>
    <t>EYG080B</t>
  </si>
  <si>
    <t>EYG098B</t>
  </si>
  <si>
    <t>EYG106B</t>
  </si>
  <si>
    <t>EYG007B</t>
  </si>
  <si>
    <t>EYG068B</t>
  </si>
  <si>
    <t>EYG258B</t>
  </si>
  <si>
    <t>EYG086B</t>
  </si>
  <si>
    <t>EYG048B</t>
  </si>
  <si>
    <t>EYG179B</t>
  </si>
  <si>
    <t>EYG246B</t>
  </si>
  <si>
    <t>EYG248B</t>
  </si>
  <si>
    <t>EYG264B</t>
  </si>
  <si>
    <t>EYG196B</t>
  </si>
  <si>
    <t>EYG151B</t>
  </si>
  <si>
    <t>EYG005B</t>
  </si>
  <si>
    <t>CHI PECH EDUARDO ANTONIO</t>
  </si>
  <si>
    <t>EYG088B</t>
  </si>
  <si>
    <t>EYG072B</t>
  </si>
  <si>
    <t>EYG071B</t>
  </si>
  <si>
    <t>EYG121B</t>
  </si>
  <si>
    <t>EYG137B</t>
  </si>
  <si>
    <t>EYG122B</t>
  </si>
  <si>
    <t>EYG244B</t>
  </si>
  <si>
    <t>EYG166B</t>
  </si>
  <si>
    <t>EYG119B</t>
  </si>
  <si>
    <t>EYG056B</t>
  </si>
  <si>
    <t>EYG063B</t>
  </si>
  <si>
    <t>EJ4002B</t>
  </si>
  <si>
    <t>EYG251B</t>
  </si>
  <si>
    <t>EYG078B</t>
  </si>
  <si>
    <t>EYG077B</t>
  </si>
  <si>
    <t>EYG084B</t>
  </si>
  <si>
    <t>EYG152B</t>
  </si>
  <si>
    <t>EYG167B</t>
  </si>
  <si>
    <t>EYG115B</t>
  </si>
  <si>
    <t>EYG097B</t>
  </si>
  <si>
    <t>EYG235B</t>
  </si>
  <si>
    <t>EYG001B</t>
  </si>
  <si>
    <t>EYG099B</t>
  </si>
  <si>
    <t>EYG103B</t>
  </si>
  <si>
    <t>EYG173B</t>
  </si>
  <si>
    <t>EYG223B</t>
  </si>
  <si>
    <t>EYG262B</t>
  </si>
  <si>
    <t>EYG105B</t>
  </si>
  <si>
    <t>EYG074B</t>
  </si>
  <si>
    <t>EYG109B</t>
  </si>
  <si>
    <t>EYG094B</t>
  </si>
  <si>
    <t>EYG198B</t>
  </si>
  <si>
    <t>EYG027B</t>
  </si>
  <si>
    <t>EYG205B</t>
  </si>
  <si>
    <t>EYG037B</t>
  </si>
  <si>
    <t>EYG031B</t>
  </si>
  <si>
    <t>EYG268B</t>
  </si>
  <si>
    <t>EYG040B</t>
  </si>
  <si>
    <t>EJ4005B</t>
  </si>
  <si>
    <t>EYG211B</t>
  </si>
  <si>
    <t>EYG187B</t>
  </si>
  <si>
    <t>EYG011B</t>
  </si>
  <si>
    <t>EYG260B</t>
  </si>
  <si>
    <t>EYG136B</t>
  </si>
  <si>
    <t>EYG130B</t>
  </si>
  <si>
    <t>EYG061B</t>
  </si>
  <si>
    <t>EYG021B</t>
  </si>
  <si>
    <t>EYG024B</t>
  </si>
  <si>
    <t>EYG155B</t>
  </si>
  <si>
    <t>EYG253B</t>
  </si>
  <si>
    <t>EYG150B</t>
  </si>
  <si>
    <t>EYG186B</t>
  </si>
  <si>
    <t>EYG042B</t>
  </si>
  <si>
    <t>EYG128B</t>
  </si>
  <si>
    <t>EYG197B</t>
  </si>
  <si>
    <t>EYG120B</t>
  </si>
  <si>
    <t>EYG006B</t>
  </si>
  <si>
    <t>EYG100B</t>
  </si>
  <si>
    <t>EYG181B</t>
  </si>
  <si>
    <t>EYG158B</t>
  </si>
  <si>
    <t>EYG263B</t>
  </si>
  <si>
    <t>EYG156B</t>
  </si>
  <si>
    <t>EYG240B</t>
  </si>
  <si>
    <t>EYG092B</t>
  </si>
  <si>
    <t>EYG189B</t>
  </si>
  <si>
    <t>EYG270B</t>
  </si>
  <si>
    <t>EYG029B</t>
  </si>
  <si>
    <t>EYG225B</t>
  </si>
  <si>
    <t>EYG215B</t>
  </si>
  <si>
    <t>EYG164B</t>
  </si>
  <si>
    <t>EYG132B</t>
  </si>
  <si>
    <t>EYG168B</t>
  </si>
  <si>
    <t>EYG261B</t>
  </si>
  <si>
    <t>HERNANDEZ SANCHEZ DIANA PAMELA</t>
  </si>
  <si>
    <t>EYG093B</t>
  </si>
  <si>
    <t>EYG010B</t>
  </si>
  <si>
    <t>EYG140B</t>
  </si>
  <si>
    <t>EYG257B</t>
  </si>
  <si>
    <t>EYG213B</t>
  </si>
  <si>
    <t>EYG148B</t>
  </si>
  <si>
    <t>EYG237B</t>
  </si>
  <si>
    <t>EYG267B</t>
  </si>
  <si>
    <t>EYG200B</t>
  </si>
  <si>
    <t>EYG039B</t>
  </si>
  <si>
    <t>EYG236B</t>
  </si>
  <si>
    <t>EYG135B</t>
  </si>
  <si>
    <t>EYG153B</t>
  </si>
  <si>
    <t>EYG142B</t>
  </si>
  <si>
    <t>EYG206B</t>
  </si>
  <si>
    <t>EYG193B</t>
  </si>
  <si>
    <t>EYG201B</t>
  </si>
  <si>
    <t>EYG043B</t>
  </si>
  <si>
    <t>EYG185B</t>
  </si>
  <si>
    <t>EYG057B</t>
  </si>
  <si>
    <t>EYG178B</t>
  </si>
  <si>
    <t>EYG176B</t>
  </si>
  <si>
    <t>EYG002B</t>
  </si>
  <si>
    <t>EYG018B</t>
  </si>
  <si>
    <t>EYG030B</t>
  </si>
  <si>
    <t>EYG218B</t>
  </si>
  <si>
    <t>EYG116B</t>
  </si>
  <si>
    <t>EJ4001B</t>
  </si>
  <si>
    <t>EYG252B</t>
  </si>
  <si>
    <t>EYG019B</t>
  </si>
  <si>
    <t>EYG012B</t>
  </si>
  <si>
    <t>EYG220B</t>
  </si>
  <si>
    <t>EYG184B</t>
  </si>
  <si>
    <t>EYG161B</t>
  </si>
  <si>
    <t>EYG231B</t>
  </si>
  <si>
    <t>EYG210B</t>
  </si>
  <si>
    <t>EYG238B</t>
  </si>
  <si>
    <t>EYG160B</t>
  </si>
  <si>
    <t>EYG113B</t>
  </si>
  <si>
    <t>EYG145B</t>
  </si>
  <si>
    <t>EYG172B</t>
  </si>
  <si>
    <t>EYG217B</t>
  </si>
  <si>
    <t>EYG023B</t>
  </si>
  <si>
    <t>EYG049B</t>
  </si>
  <si>
    <t>EYG117B</t>
  </si>
  <si>
    <t>EYG095B</t>
  </si>
  <si>
    <t>EYG247B</t>
  </si>
  <si>
    <t>EYG144B</t>
  </si>
  <si>
    <t>EYG233B</t>
  </si>
  <si>
    <t>EYG241B</t>
  </si>
  <si>
    <t>EYG070B</t>
  </si>
  <si>
    <t>EYG126B</t>
  </si>
  <si>
    <t>EYG208B</t>
  </si>
  <si>
    <t>EYG016B</t>
  </si>
  <si>
    <t>EYG227B</t>
  </si>
  <si>
    <t>EYG224B</t>
  </si>
  <si>
    <t>EYG190B</t>
  </si>
  <si>
    <t>EYG194B</t>
  </si>
  <si>
    <t>EYG242B</t>
  </si>
  <si>
    <t>EYG020B</t>
  </si>
  <si>
    <t>BB</t>
  </si>
  <si>
    <t>EYG265B</t>
  </si>
  <si>
    <t>CME720930GM9 DODGE / VISION MTX 4</t>
  </si>
  <si>
    <t>OLIVARES MALDONADO EDUARDO</t>
  </si>
  <si>
    <t>EYG076B</t>
  </si>
  <si>
    <t>EYG180B</t>
  </si>
  <si>
    <t>EYG143B</t>
  </si>
  <si>
    <t>BAJA  24 FEB 2022</t>
  </si>
  <si>
    <t>EYG101B</t>
  </si>
  <si>
    <t>EYG212B</t>
  </si>
  <si>
    <t>EYG014B</t>
  </si>
  <si>
    <t>EYG207B</t>
  </si>
  <si>
    <t>EYG266B</t>
  </si>
  <si>
    <t>PAREDES PEREZ HECTOR</t>
  </si>
  <si>
    <t>EYG035B</t>
  </si>
  <si>
    <t>EYG138B</t>
  </si>
  <si>
    <t>EYG073B</t>
  </si>
  <si>
    <t>EYG131B</t>
  </si>
  <si>
    <t>EYG013B</t>
  </si>
  <si>
    <t>EYG055B</t>
  </si>
  <si>
    <t>EYG243B</t>
  </si>
  <si>
    <t>EYG081B</t>
  </si>
  <si>
    <t>EYG202B</t>
  </si>
  <si>
    <t>EYG149B</t>
  </si>
  <si>
    <t>EYG255B</t>
  </si>
  <si>
    <t>EYG045B</t>
  </si>
  <si>
    <t>EYG159B</t>
  </si>
  <si>
    <t>EYG125B</t>
  </si>
  <si>
    <t>EYG008B</t>
  </si>
  <si>
    <t>EYG053B</t>
  </si>
  <si>
    <t>EYG182B</t>
  </si>
  <si>
    <t>EYG032B</t>
  </si>
  <si>
    <t>EYG041B</t>
  </si>
  <si>
    <t>EYG065B</t>
  </si>
  <si>
    <t>EYG154B</t>
  </si>
  <si>
    <t>EYG169B</t>
  </si>
  <si>
    <t>EYG226B</t>
  </si>
  <si>
    <t>EYG118B</t>
  </si>
  <si>
    <t>EYG214B</t>
  </si>
  <si>
    <t>EYG047B</t>
  </si>
  <si>
    <t>CME720930GM9 FIAT / FIAT PALIO SW</t>
  </si>
  <si>
    <t>EYG085B</t>
  </si>
  <si>
    <t>EYG026B</t>
  </si>
  <si>
    <t>EYG203B</t>
  </si>
  <si>
    <t>EYG112B</t>
  </si>
  <si>
    <t>EYG052B</t>
  </si>
  <si>
    <t>EYG239B</t>
  </si>
  <si>
    <t>EJ4000B</t>
  </si>
  <si>
    <t>EYG209B</t>
  </si>
  <si>
    <t>EYG009B</t>
  </si>
  <si>
    <t>EYG050B</t>
  </si>
  <si>
    <t>EYG062B</t>
  </si>
  <si>
    <t>EYG044B</t>
  </si>
  <si>
    <t>EYG139B</t>
  </si>
  <si>
    <t>EYG219B</t>
  </si>
  <si>
    <t>EYG004B</t>
  </si>
  <si>
    <t>EYG228B</t>
  </si>
  <si>
    <t>EYG183B</t>
  </si>
  <si>
    <t>EYG038B</t>
  </si>
  <si>
    <t>EYG133B</t>
  </si>
  <si>
    <t>EYG191B</t>
  </si>
  <si>
    <t>EYG134B</t>
  </si>
  <si>
    <t>EYG058B</t>
  </si>
  <si>
    <t>EYG127B</t>
  </si>
  <si>
    <t>EYG087B</t>
  </si>
  <si>
    <t>EYG141B</t>
  </si>
  <si>
    <t>EYG034B</t>
  </si>
  <si>
    <t>EYG110B</t>
  </si>
  <si>
    <t>EYG216B</t>
  </si>
  <si>
    <t>EYG069B</t>
  </si>
  <si>
    <t>SANTILLAN REYES GUILLERMO</t>
  </si>
  <si>
    <t>EYG054B</t>
  </si>
  <si>
    <t>EYG015B</t>
  </si>
  <si>
    <t>EYG059B</t>
  </si>
  <si>
    <t>EYG089B</t>
  </si>
  <si>
    <t>EYG114B</t>
  </si>
  <si>
    <t>EYG234B</t>
  </si>
  <si>
    <t>EYG104B</t>
  </si>
  <si>
    <t>EYG028B</t>
  </si>
  <si>
    <t>EYG165B</t>
  </si>
  <si>
    <t>EYG046B</t>
  </si>
  <si>
    <t>EYG163B</t>
  </si>
  <si>
    <t>EYG090B</t>
  </si>
  <si>
    <t>EYG096B</t>
  </si>
  <si>
    <t>EYG249B</t>
  </si>
  <si>
    <t>EYG250B</t>
  </si>
  <si>
    <t>EYG017B</t>
  </si>
  <si>
    <t>EJ4007B</t>
  </si>
  <si>
    <t>EYG091B</t>
  </si>
  <si>
    <t>EJ4003B</t>
  </si>
  <si>
    <t>EYG067B</t>
  </si>
  <si>
    <t>EYG254B</t>
  </si>
  <si>
    <t>EYG188B</t>
  </si>
  <si>
    <t>EYG232B</t>
  </si>
  <si>
    <t>EYG245B</t>
  </si>
  <si>
    <t>EYG162B</t>
  </si>
  <si>
    <t>EYG269B</t>
  </si>
  <si>
    <t>EYG146B</t>
  </si>
  <si>
    <t>EYG107B</t>
  </si>
  <si>
    <t>EYG064B</t>
  </si>
  <si>
    <t>EYG230B</t>
  </si>
  <si>
    <t>EYG036B</t>
  </si>
  <si>
    <t>EYG108B</t>
  </si>
  <si>
    <t>EYG199B</t>
  </si>
  <si>
    <t>EYG082B</t>
  </si>
  <si>
    <t>EYG259B</t>
  </si>
  <si>
    <t>EJ4008B</t>
  </si>
  <si>
    <t>EYG221B</t>
  </si>
  <si>
    <t>EYG175B</t>
  </si>
  <si>
    <t>EYG484B</t>
  </si>
  <si>
    <t>FLORES ALCANTARA JOSE LUIS</t>
  </si>
  <si>
    <t>EJ4047B</t>
  </si>
  <si>
    <t>EYG401B</t>
  </si>
  <si>
    <t>EYG757B</t>
  </si>
  <si>
    <t>EYG790B</t>
  </si>
  <si>
    <t>EYG725B</t>
  </si>
  <si>
    <t>EYG878B</t>
  </si>
  <si>
    <t>EYG271B</t>
  </si>
  <si>
    <t>EYG893B</t>
  </si>
  <si>
    <t>EYG695B</t>
  </si>
  <si>
    <t>EYG486B</t>
  </si>
  <si>
    <t>EYH019B</t>
  </si>
  <si>
    <t>EYG517B</t>
  </si>
  <si>
    <t>EYG433B</t>
  </si>
  <si>
    <t>EYG759B</t>
  </si>
  <si>
    <t>EYG808B</t>
  </si>
  <si>
    <t>EYG427B</t>
  </si>
  <si>
    <t>EYG536B</t>
  </si>
  <si>
    <t>EYG307B</t>
  </si>
  <si>
    <t>EYG754B</t>
  </si>
  <si>
    <t>EYG370B</t>
  </si>
  <si>
    <t>EYG657B</t>
  </si>
  <si>
    <t>EYG668B</t>
  </si>
  <si>
    <t>EYG682B</t>
  </si>
  <si>
    <t>EYG689B</t>
  </si>
  <si>
    <t>EYG690B</t>
  </si>
  <si>
    <t>EYG707B</t>
  </si>
  <si>
    <t>EYG542B</t>
  </si>
  <si>
    <t>EYG785B</t>
  </si>
  <si>
    <t>EYH001B</t>
  </si>
  <si>
    <t>EYG634B</t>
  </si>
  <si>
    <t>EYG510B</t>
  </si>
  <si>
    <t>EYG880B</t>
  </si>
  <si>
    <t>EYG276B</t>
  </si>
  <si>
    <t>EYG841B</t>
  </si>
  <si>
    <t>EYG796B</t>
  </si>
  <si>
    <t>EYG751B</t>
  </si>
  <si>
    <t>EYG459B</t>
  </si>
  <si>
    <t>EYG714B</t>
  </si>
  <si>
    <t>EYG734B</t>
  </si>
  <si>
    <t>EYG282B</t>
  </si>
  <si>
    <t>EYG654B</t>
  </si>
  <si>
    <t>EYG927B</t>
  </si>
  <si>
    <t>EYG418B</t>
  </si>
  <si>
    <t>EYG577B</t>
  </si>
  <si>
    <t>EYG813B</t>
  </si>
  <si>
    <t>EYG858B</t>
  </si>
  <si>
    <t>EYG864B</t>
  </si>
  <si>
    <t>EYG869B</t>
  </si>
  <si>
    <t>EYG872B</t>
  </si>
  <si>
    <t>EYG873B</t>
  </si>
  <si>
    <t>EYG958B</t>
  </si>
  <si>
    <t>EYG652B</t>
  </si>
  <si>
    <t>EYG330B</t>
  </si>
  <si>
    <t>EYG391B</t>
  </si>
  <si>
    <t>EJ4049B</t>
  </si>
  <si>
    <t>EYG565B</t>
  </si>
  <si>
    <t>EYG659B</t>
  </si>
  <si>
    <t>EYG791B</t>
  </si>
  <si>
    <t>CME720930GM9 DODGE / DODGE CHARGE</t>
  </si>
  <si>
    <t>EYG804B</t>
  </si>
  <si>
    <t>EYG758B</t>
  </si>
  <si>
    <t>EYG398B</t>
  </si>
  <si>
    <t>EYG775B</t>
  </si>
  <si>
    <t>EYG442B</t>
  </si>
  <si>
    <t>EYG680B</t>
  </si>
  <si>
    <t>EYG792B</t>
  </si>
  <si>
    <t>EYG573B</t>
  </si>
  <si>
    <t>EYG379B</t>
  </si>
  <si>
    <t>EJ4044B</t>
  </si>
  <si>
    <t>CME720930GM9 DODGE / PROPTOTIPO 7</t>
  </si>
  <si>
    <t>EYG936B</t>
  </si>
  <si>
    <t>EYG385B</t>
  </si>
  <si>
    <t>EYG508B</t>
  </si>
  <si>
    <t>EYG756B</t>
  </si>
  <si>
    <t>EYG496B</t>
  </si>
  <si>
    <t>EYG637B</t>
  </si>
  <si>
    <t>EYH009B</t>
  </si>
  <si>
    <t>EYG302B</t>
  </si>
  <si>
    <t>EYG439B</t>
  </si>
  <si>
    <t>EJ4035B</t>
  </si>
  <si>
    <t>EYG814B</t>
  </si>
  <si>
    <t>EYG580B</t>
  </si>
  <si>
    <t>EYG923B</t>
  </si>
  <si>
    <t>EYG846B</t>
  </si>
  <si>
    <t>EYG353B</t>
  </si>
  <si>
    <t>EYG974B</t>
  </si>
  <si>
    <t>EYG735B</t>
  </si>
  <si>
    <t>EYG591B</t>
  </si>
  <si>
    <t>EYG470B</t>
  </si>
  <si>
    <t>EYG929B</t>
  </si>
  <si>
    <t>EYG696B</t>
  </si>
  <si>
    <t>EYG529B</t>
  </si>
  <si>
    <t>EYG699B</t>
  </si>
  <si>
    <t>EYG991B</t>
  </si>
  <si>
    <t>EYG453B</t>
  </si>
  <si>
    <t>EYG973B</t>
  </si>
  <si>
    <t>EYG518B</t>
  </si>
  <si>
    <t>EYG511B</t>
  </si>
  <si>
    <t>EYG627B</t>
  </si>
  <si>
    <t>EYG507B</t>
  </si>
  <si>
    <t>EYG705B</t>
  </si>
  <si>
    <t>EYG378B</t>
  </si>
  <si>
    <t>EYG768B</t>
  </si>
  <si>
    <t>EYG576B</t>
  </si>
  <si>
    <t>EYG512B</t>
  </si>
  <si>
    <t>EYG824B</t>
  </si>
  <si>
    <t>EYG616B</t>
  </si>
  <si>
    <t>EYG972B</t>
  </si>
  <si>
    <t>EYG429B</t>
  </si>
  <si>
    <t>EYG724B</t>
  </si>
  <si>
    <t>EJ4028B</t>
  </si>
  <si>
    <t>EYH014B</t>
  </si>
  <si>
    <t>EYG492B</t>
  </si>
  <si>
    <t>EYH005B</t>
  </si>
  <si>
    <t>EYG277B</t>
  </si>
  <si>
    <t>EYG763B</t>
  </si>
  <si>
    <t>EYG413B</t>
  </si>
  <si>
    <t>EYG837B</t>
  </si>
  <si>
    <t>EYG849B</t>
  </si>
  <si>
    <t>EYG773B</t>
  </si>
  <si>
    <t>EYG334B</t>
  </si>
  <si>
    <t>EYG489B</t>
  </si>
  <si>
    <t>EYG662B</t>
  </si>
  <si>
    <t>EYG967B</t>
  </si>
  <si>
    <t>EYH008B</t>
  </si>
  <si>
    <t>EYH010B</t>
  </si>
  <si>
    <t>EYH012B</t>
  </si>
  <si>
    <t>EYH013B</t>
  </si>
  <si>
    <t>EYH018B</t>
  </si>
  <si>
    <t>EYG952B</t>
  </si>
  <si>
    <t>EYG502B</t>
  </si>
  <si>
    <t>EYG350B</t>
  </si>
  <si>
    <t>EYH002B</t>
  </si>
  <si>
    <t>EJ4017B</t>
  </si>
  <si>
    <t>EJ4025B</t>
  </si>
  <si>
    <t>EJ4026B</t>
  </si>
  <si>
    <t>EJ4052B</t>
  </si>
  <si>
    <t>CME720930GM9 DODGE / RAM 700 MANU</t>
  </si>
  <si>
    <t>EYG621B</t>
  </si>
  <si>
    <t>EYG904B</t>
  </si>
  <si>
    <t>CME720930GM9 JEEP / GRAND CHEROKE</t>
  </si>
  <si>
    <t>EYG982B</t>
  </si>
  <si>
    <t>EYG300B</t>
  </si>
  <si>
    <t>EYG394B</t>
  </si>
  <si>
    <t>EYG701B</t>
  </si>
  <si>
    <t>EYG403B</t>
  </si>
  <si>
    <t>EYG670B</t>
  </si>
  <si>
    <t>EYG924B</t>
  </si>
  <si>
    <t>EYG473B</t>
  </si>
  <si>
    <t>EYG416B</t>
  </si>
  <si>
    <t>EYG617B</t>
  </si>
  <si>
    <t>EYG543B</t>
  </si>
  <si>
    <t>EYG871B</t>
  </si>
  <si>
    <t>EYG672B</t>
  </si>
  <si>
    <t>EYG504B</t>
  </si>
  <si>
    <t>EYG866B</t>
  </si>
  <si>
    <t>EYG298B</t>
  </si>
  <si>
    <t>EYG341B</t>
  </si>
  <si>
    <t>EYG434B</t>
  </si>
  <si>
    <t>CME720930GM9 CHRYSLER / JEEP WRAN</t>
  </si>
  <si>
    <t>EYG698B</t>
  </si>
  <si>
    <t>EJ4018B</t>
  </si>
  <si>
    <t>EYG727B</t>
  </si>
  <si>
    <t>EYG706B</t>
  </si>
  <si>
    <t>EYG779B</t>
  </si>
  <si>
    <t>EYG365B</t>
  </si>
  <si>
    <t>EYG366B</t>
  </si>
  <si>
    <t>EYG465B</t>
  </si>
  <si>
    <t>EYG630B</t>
  </si>
  <si>
    <t>EJ4050B</t>
  </si>
  <si>
    <t>EYG658B</t>
  </si>
  <si>
    <t>EYG743B</t>
  </si>
  <si>
    <t>CME720930GM9 DODGE / DODGE DURANG</t>
  </si>
  <si>
    <t>EYG797B</t>
  </si>
  <si>
    <t>EYG803B</t>
  </si>
  <si>
    <t>EYG906B</t>
  </si>
  <si>
    <t>EYG907B</t>
  </si>
  <si>
    <t>EYG962B</t>
  </si>
  <si>
    <t>EYG975B</t>
  </si>
  <si>
    <t>EYG979B</t>
  </si>
  <si>
    <t>EYG606B</t>
  </si>
  <si>
    <t>EYG943B</t>
  </si>
  <si>
    <t>EYG456B</t>
  </si>
  <si>
    <t>EYG794B</t>
  </si>
  <si>
    <t>EYG523B</t>
  </si>
  <si>
    <t>EYG946B</t>
  </si>
  <si>
    <t>EYG541B</t>
  </si>
  <si>
    <t>EYG364B</t>
  </si>
  <si>
    <t>EYG752B</t>
  </si>
  <si>
    <t>EYG362B</t>
  </si>
  <si>
    <t>EYG571B</t>
  </si>
  <si>
    <t>EYG653B</t>
  </si>
  <si>
    <t>EYG798B</t>
  </si>
  <si>
    <t>EYG739B</t>
  </si>
  <si>
    <t>EYG372B</t>
  </si>
  <si>
    <t>EYG953B</t>
  </si>
  <si>
    <t>EYG301B</t>
  </si>
  <si>
    <t>EYG675B</t>
  </si>
  <si>
    <t>EYG455B</t>
  </si>
  <si>
    <t>EYG818B</t>
  </si>
  <si>
    <t>EYG996B</t>
  </si>
  <si>
    <t>EYG679B</t>
  </si>
  <si>
    <t>EYG957B</t>
  </si>
  <si>
    <t>EYG744B</t>
  </si>
  <si>
    <t>EYG930B</t>
  </si>
  <si>
    <t>EYG501B</t>
  </si>
  <si>
    <t>EYG339B</t>
  </si>
  <si>
    <t>EYG528B</t>
  </si>
  <si>
    <t>EYG443B</t>
  </si>
  <si>
    <t>EYG839B</t>
  </si>
  <si>
    <t>EYG636B</t>
  </si>
  <si>
    <t>EYG883B</t>
  </si>
  <si>
    <t>EYG895B</t>
  </si>
  <si>
    <t>EYG911B</t>
  </si>
  <si>
    <t>EYG913B</t>
  </si>
  <si>
    <t>EYG721B</t>
  </si>
  <si>
    <t>EYG986B</t>
  </si>
  <si>
    <t>EYG310B</t>
  </si>
  <si>
    <t>EYG645B</t>
  </si>
  <si>
    <t>EYG438B</t>
  </si>
  <si>
    <t>EYG408B</t>
  </si>
  <si>
    <t>EYG497B</t>
  </si>
  <si>
    <t>EJ4039B</t>
  </si>
  <si>
    <t>EYG838B</t>
  </si>
  <si>
    <t>EYG602B</t>
  </si>
  <si>
    <t>EYG845B</t>
  </si>
  <si>
    <t>EYG435B</t>
  </si>
  <si>
    <t>EYG533B</t>
  </si>
  <si>
    <t>EYG361B</t>
  </si>
  <si>
    <t>EYG540B</t>
  </si>
  <si>
    <t>EYG782B</t>
  </si>
  <si>
    <t>EYG498B</t>
  </si>
  <si>
    <t>EYG811B</t>
  </si>
  <si>
    <t>EYG649B</t>
  </si>
  <si>
    <t>EYG809B</t>
  </si>
  <si>
    <t>EYG901B</t>
  </si>
  <si>
    <t>EYG977B</t>
  </si>
  <si>
    <t>EYG360B</t>
  </si>
  <si>
    <t>EYG805B</t>
  </si>
  <si>
    <t>EYG908B</t>
  </si>
  <si>
    <t>EYG994B</t>
  </si>
  <si>
    <t>EYG461B</t>
  </si>
  <si>
    <t>EYG462B</t>
  </si>
  <si>
    <t>EYG463B</t>
  </si>
  <si>
    <t>EYG722B</t>
  </si>
  <si>
    <t>EYG558B</t>
  </si>
  <si>
    <t>EYG384B</t>
  </si>
  <si>
    <t>EYG597B</t>
  </si>
  <si>
    <t>EYG371B</t>
  </si>
  <si>
    <t>EYG480B</t>
  </si>
  <si>
    <t>EYG471B</t>
  </si>
  <si>
    <t>EYG623B</t>
  </si>
  <si>
    <t>EYG738B</t>
  </si>
  <si>
    <t>EYG641B</t>
  </si>
  <si>
    <t>EYG615B</t>
  </si>
  <si>
    <t>EYG451B</t>
  </si>
  <si>
    <t>EYG726B</t>
  </si>
  <si>
    <t>EJ4029B</t>
  </si>
  <si>
    <t>CME720930GM9 FIAT / FIAT DUCATO C</t>
  </si>
  <si>
    <t>EYG544B</t>
  </si>
  <si>
    <t>EYG561B</t>
  </si>
  <si>
    <t>EYG660B</t>
  </si>
  <si>
    <t>EYG723B</t>
  </si>
  <si>
    <t>EYG905B</t>
  </si>
  <si>
    <t>EYH007B</t>
  </si>
  <si>
    <t>EYG831B</t>
  </si>
  <si>
    <t>EYG950B</t>
  </si>
  <si>
    <t>EJ4045B</t>
  </si>
  <si>
    <t>EYG566B</t>
  </si>
  <si>
    <t>EYG358B</t>
  </si>
  <si>
    <t>EYG436B</t>
  </si>
  <si>
    <t>EYG447B</t>
  </si>
  <si>
    <t>EYG874B</t>
  </si>
  <si>
    <t>EYG499B</t>
  </si>
  <si>
    <t>EYG780B</t>
  </si>
  <si>
    <t>EYG562B</t>
  </si>
  <si>
    <t>EYG892B</t>
  </si>
  <si>
    <t>EYG762B</t>
  </si>
  <si>
    <t>EYG976B</t>
  </si>
  <si>
    <t>EYG368B</t>
  </si>
  <si>
    <t>EYG599B</t>
  </si>
  <si>
    <t>EYG272B</t>
  </si>
  <si>
    <t>EYG829B</t>
  </si>
  <si>
    <t>EYG559B</t>
  </si>
  <si>
    <t>EYG951B</t>
  </si>
  <si>
    <t>EYG468B</t>
  </si>
  <si>
    <t>EYG720B</t>
  </si>
  <si>
    <t>EYG836B</t>
  </si>
  <si>
    <t>EYG663B</t>
  </si>
  <si>
    <t>EYG665B</t>
  </si>
  <si>
    <t>EYG719B</t>
  </si>
  <si>
    <t>EYG469B</t>
  </si>
  <si>
    <t>EYG560B</t>
  </si>
  <si>
    <t>EYG611B</t>
  </si>
  <si>
    <t>EJ4051B</t>
  </si>
  <si>
    <t>EYG352B</t>
  </si>
  <si>
    <t>EYG827B</t>
  </si>
  <si>
    <t>EYG961B</t>
  </si>
  <si>
    <t>EYG810B</t>
  </si>
  <si>
    <t>EYG548B</t>
  </si>
  <si>
    <t>EYG332B</t>
  </si>
  <si>
    <t>EYG387B</t>
  </si>
  <si>
    <t>EYG766B</t>
  </si>
  <si>
    <t>EYG482B</t>
  </si>
  <si>
    <t>EYG588B</t>
  </si>
  <si>
    <t>EYG741B</t>
  </si>
  <si>
    <t>EYG289B</t>
  </si>
  <si>
    <t>EYG476B</t>
  </si>
  <si>
    <t>EYG857B</t>
  </si>
  <si>
    <t>EYG862B</t>
  </si>
  <si>
    <t>EYG359B</t>
  </si>
  <si>
    <t>EYG600B</t>
  </si>
  <si>
    <t>EYG410B</t>
  </si>
  <si>
    <t>EYG327B</t>
  </si>
  <si>
    <t>EYH023B</t>
  </si>
  <si>
    <t>EYG802B</t>
  </si>
  <si>
    <t>EYG868B</t>
  </si>
  <si>
    <t>EYG816B</t>
  </si>
  <si>
    <t>EYG570B</t>
  </si>
  <si>
    <t>EYG399B</t>
  </si>
  <si>
    <t>EYG879B</t>
  </si>
  <si>
    <t>EYG376B</t>
  </si>
  <si>
    <t>EYG563B</t>
  </si>
  <si>
    <t>EYG677B</t>
  </si>
  <si>
    <t>EYG710B</t>
  </si>
  <si>
    <t>EYG553B</t>
  </si>
  <si>
    <t>EYG945B</t>
  </si>
  <si>
    <t>EYG369B</t>
  </si>
  <si>
    <t>EYG909B</t>
  </si>
  <si>
    <t>EYG513B</t>
  </si>
  <si>
    <t>EYG610B</t>
  </si>
  <si>
    <t>EYG336B</t>
  </si>
  <si>
    <t>EYG783B</t>
  </si>
  <si>
    <t>EYG344B</t>
  </si>
  <si>
    <t>EYG844B</t>
  </si>
  <si>
    <t>EYG747B</t>
  </si>
  <si>
    <t>EYG774B</t>
  </si>
  <si>
    <t>EYG918B</t>
  </si>
  <si>
    <t>EYG940B</t>
  </si>
  <si>
    <t>EYG292B</t>
  </si>
  <si>
    <t>EYG822B</t>
  </si>
  <si>
    <t>EYG992B</t>
  </si>
  <si>
    <t>EYG825B</t>
  </si>
  <si>
    <t>EYG933B</t>
  </si>
  <si>
    <t>EYG424B</t>
  </si>
  <si>
    <t>EYG472B</t>
  </si>
  <si>
    <t>EYG396B</t>
  </si>
  <si>
    <t>EYG715B</t>
  </si>
  <si>
    <t>EJ4046B</t>
  </si>
  <si>
    <t>EYG647B</t>
  </si>
  <si>
    <t>EYG393B</t>
  </si>
  <si>
    <t>EYG450B</t>
  </si>
  <si>
    <t>EYG620B</t>
  </si>
  <si>
    <t>EYG284B</t>
  </si>
  <si>
    <t>EYG297B</t>
  </si>
  <si>
    <t>EYG963B</t>
  </si>
  <si>
    <t>EYG321B</t>
  </si>
  <si>
    <t>EYG820B</t>
  </si>
  <si>
    <t>EYG947B</t>
  </si>
  <si>
    <t>EYG643B</t>
  </si>
  <si>
    <t>EYG545B</t>
  </si>
  <si>
    <t>EYG761B</t>
  </si>
  <si>
    <t>EYG601B</t>
  </si>
  <si>
    <t>EYG870B</t>
  </si>
  <si>
    <t>EYG485B</t>
  </si>
  <si>
    <t>EYG420B</t>
  </si>
  <si>
    <t>EYG356B</t>
  </si>
  <si>
    <t>EYG980B</t>
  </si>
  <si>
    <t>EYG765B</t>
  </si>
  <si>
    <t>EYG313B</t>
  </si>
  <si>
    <t>EYG644B</t>
  </si>
  <si>
    <t>EYG347B</t>
  </si>
  <si>
    <t>EJ4040B</t>
  </si>
  <si>
    <t>EYG567B</t>
  </si>
  <si>
    <t>EYG949B</t>
  </si>
  <si>
    <t>EYG539B</t>
  </si>
  <si>
    <t>EYG409B</t>
  </si>
  <si>
    <t>EYG921B</t>
  </si>
  <si>
    <t>EJ4034B</t>
  </si>
  <si>
    <t>EYG840B</t>
  </si>
  <si>
    <t>EYG311B</t>
  </si>
  <si>
    <t>EYG589B</t>
  </si>
  <si>
    <t>EYG392B</t>
  </si>
  <si>
    <t>EYG374B</t>
  </si>
  <si>
    <t>EYG550B</t>
  </si>
  <si>
    <t>EYG375B</t>
  </si>
  <si>
    <t>EYG673B</t>
  </si>
  <si>
    <t>EYG882B</t>
  </si>
  <si>
    <t>EYG681B</t>
  </si>
  <si>
    <t>EYG582B</t>
  </si>
  <si>
    <t>EYG688B</t>
  </si>
  <si>
    <t>EYG474B</t>
  </si>
  <si>
    <t>EJ4024B</t>
  </si>
  <si>
    <t>EYG955B</t>
  </si>
  <si>
    <t>EYG585B</t>
  </si>
  <si>
    <t>EYG491B</t>
  </si>
  <si>
    <t>EYG583B</t>
  </si>
  <si>
    <t>EYG942B</t>
  </si>
  <si>
    <t>EJ4053B</t>
  </si>
  <si>
    <t>EYG594B</t>
  </si>
  <si>
    <t>EYG954B</t>
  </si>
  <si>
    <t>EYG520B</t>
  </si>
  <si>
    <t>EYG717B</t>
  </si>
  <si>
    <t>EYG728B</t>
  </si>
  <si>
    <t>EYG466B</t>
  </si>
  <si>
    <t>EYG575B</t>
  </si>
  <si>
    <t>EYG900B</t>
  </si>
  <si>
    <t>EYG351B</t>
  </si>
  <si>
    <t>EYG650B</t>
  </si>
  <si>
    <t>EYG970B</t>
  </si>
  <si>
    <t>EYG549B</t>
  </si>
  <si>
    <t>EYG592B</t>
  </si>
  <si>
    <t>EYG711B</t>
  </si>
  <si>
    <t>EYG569B</t>
  </si>
  <si>
    <t>EYG414B</t>
  </si>
  <si>
    <t>EYG648B</t>
  </si>
  <si>
    <t>EYG966B</t>
  </si>
  <si>
    <t>EYG500B</t>
  </si>
  <si>
    <t>EYG524B</t>
  </si>
  <si>
    <t>EYG821B</t>
  </si>
  <si>
    <t>EYG944B</t>
  </si>
  <si>
    <t>EYG402B</t>
  </si>
  <si>
    <t>EYG448B</t>
  </si>
  <si>
    <t>EYG676B</t>
  </si>
  <si>
    <t>EYG684B</t>
  </si>
  <si>
    <t>EYG460B</t>
  </si>
  <si>
    <t>EYG430B</t>
  </si>
  <si>
    <t>EYH006B</t>
  </si>
  <si>
    <t>EYG607B</t>
  </si>
  <si>
    <t>EYG423B</t>
  </si>
  <si>
    <t>EYG342B</t>
  </si>
  <si>
    <t>EYG981B</t>
  </si>
  <si>
    <t>EYG978B</t>
  </si>
  <si>
    <t>EYG969B</t>
  </si>
  <si>
    <t>EYG286B</t>
  </si>
  <si>
    <t>EYG288B</t>
  </si>
  <si>
    <t>EYG934B</t>
  </si>
  <si>
    <t>EYG656B</t>
  </si>
  <si>
    <t>EJ4036B</t>
  </si>
  <si>
    <t>EYG638B</t>
  </si>
  <si>
    <t>EYG454B</t>
  </si>
  <si>
    <t>EYG687B</t>
  </si>
  <si>
    <t>EYG769B</t>
  </si>
  <si>
    <t>EYG788B</t>
  </si>
  <si>
    <t>EYG280B</t>
  </si>
  <si>
    <t>EYG320B</t>
  </si>
  <si>
    <t>EYG335B</t>
  </si>
  <si>
    <t>EYG551B</t>
  </si>
  <si>
    <t>EYG948B</t>
  </si>
  <si>
    <t>EYG985B</t>
  </si>
  <si>
    <t>EYG574B</t>
  </si>
  <si>
    <t>EYH004B</t>
  </si>
  <si>
    <t>EYG965B</t>
  </si>
  <si>
    <t>EYG614B</t>
  </si>
  <si>
    <t>EYG483B</t>
  </si>
  <si>
    <t>EYG554B</t>
  </si>
  <si>
    <t>EYG475B</t>
  </si>
  <si>
    <t>EYG552B</t>
  </si>
  <si>
    <t>EYG309B</t>
  </si>
  <si>
    <t>EYG452B</t>
  </si>
  <si>
    <t>EYG390B</t>
  </si>
  <si>
    <t>EYG479B</t>
  </si>
  <si>
    <t>EYG812B</t>
  </si>
  <si>
    <t>EYH003B</t>
  </si>
  <si>
    <t>EYG778B</t>
  </si>
  <si>
    <t>EYG624B</t>
  </si>
  <si>
    <t>EYG314B</t>
  </si>
  <si>
    <t>EYG771B</t>
  </si>
  <si>
    <t>EYG830B</t>
  </si>
  <si>
    <t>EYG628B</t>
  </si>
  <si>
    <t>EYG579B</t>
  </si>
  <si>
    <t>EYG340B</t>
  </si>
  <si>
    <t>EYG713B</t>
  </si>
  <si>
    <t>EYG964B</t>
  </si>
  <si>
    <t>EYG415B</t>
  </si>
  <si>
    <t>EYG464B</t>
  </si>
  <si>
    <t>EYG405B</t>
  </si>
  <si>
    <t>EYG702B</t>
  </si>
  <si>
    <t>EYG556B</t>
  </si>
  <si>
    <t>EYG867B</t>
  </si>
  <si>
    <t>EYH015B</t>
  </si>
  <si>
    <t>EYG530B</t>
  </si>
  <si>
    <t>EYG764B</t>
  </si>
  <si>
    <t>EYG535B</t>
  </si>
  <si>
    <t>EYG590B</t>
  </si>
  <si>
    <t>EYG603B</t>
  </si>
  <si>
    <t>EYG787B</t>
  </si>
  <si>
    <t>EYG828B</t>
  </si>
  <si>
    <t>EYG635B</t>
  </si>
  <si>
    <t>EYG850B</t>
  </si>
  <si>
    <t>EYG283B</t>
  </si>
  <si>
    <t>EYG709B</t>
  </si>
  <si>
    <t>EYG595B</t>
  </si>
  <si>
    <t>EYG303B</t>
  </si>
  <si>
    <t>EYG406B</t>
  </si>
  <si>
    <t>EYG799B</t>
  </si>
  <si>
    <t>EYG446B</t>
  </si>
  <si>
    <t>EYG547B</t>
  </si>
  <si>
    <t>EYG678B</t>
  </si>
  <si>
    <t>EYG306B</t>
  </si>
  <si>
    <t>EYG290B</t>
  </si>
  <si>
    <t>EYG646B</t>
  </si>
  <si>
    <t>EYG938B</t>
  </si>
  <si>
    <t>EYG404B</t>
  </si>
  <si>
    <t>EYG477B</t>
  </si>
  <si>
    <t>EYG910B</t>
  </si>
  <si>
    <t>EYG912B</t>
  </si>
  <si>
    <t>EYG914B</t>
  </si>
  <si>
    <t>EYG915B</t>
  </si>
  <si>
    <t>EYG916B</t>
  </si>
  <si>
    <t>EYG956B</t>
  </si>
  <si>
    <t>EYG716B</t>
  </si>
  <si>
    <t>EYG937B</t>
  </si>
  <si>
    <t>EYG503B</t>
  </si>
  <si>
    <t>EYG425B</t>
  </si>
  <si>
    <t>EYG604B</t>
  </si>
  <si>
    <t>EYG832B</t>
  </si>
  <si>
    <t>EYG525B</t>
  </si>
  <si>
    <t>EYG750B</t>
  </si>
  <si>
    <t>EYG897B</t>
  </si>
  <si>
    <t>EJ4037B</t>
  </si>
  <si>
    <t>EYG317B</t>
  </si>
  <si>
    <t>EYG848B</t>
  </si>
  <si>
    <t>EYG920B</t>
  </si>
  <si>
    <t>EYG586B</t>
  </si>
  <si>
    <t>EYG495B</t>
  </si>
  <si>
    <t>EYG305B</t>
  </si>
  <si>
    <t>EYG324B</t>
  </si>
  <si>
    <t>EYG694B</t>
  </si>
  <si>
    <t>EYG304B</t>
  </si>
  <si>
    <t>EYG581B</t>
  </si>
  <si>
    <t>EYG770B</t>
  </si>
  <si>
    <t>EYG612B</t>
  </si>
  <si>
    <t>EYG609B</t>
  </si>
  <si>
    <t>EYG692B</t>
  </si>
  <si>
    <t>EYG514B</t>
  </si>
  <si>
    <t>EYG494B</t>
  </si>
  <si>
    <t>EYG422B</t>
  </si>
  <si>
    <t>EYG328B</t>
  </si>
  <si>
    <t>EYG287B</t>
  </si>
  <si>
    <t>EYG987B</t>
  </si>
  <si>
    <t>EYG299B</t>
  </si>
  <si>
    <t>EYG631B</t>
  </si>
  <si>
    <t>EYG899B</t>
  </si>
  <si>
    <t>EYG693B</t>
  </si>
  <si>
    <t>EYG395B</t>
  </si>
  <si>
    <t>EYG718B</t>
  </si>
  <si>
    <t>EYG742B</t>
  </si>
  <si>
    <t>EYG926B</t>
  </si>
  <si>
    <t>EYH016B</t>
  </si>
  <si>
    <t>EYG925B</t>
  </si>
  <si>
    <t>EYG326B</t>
  </si>
  <si>
    <t>EYG281B</t>
  </si>
  <si>
    <t>EYG833B</t>
  </si>
  <si>
    <t>EYG522B</t>
  </si>
  <si>
    <t>EYG275B</t>
  </si>
  <si>
    <t>EYG971B</t>
  </si>
  <si>
    <t>EYG988B</t>
  </si>
  <si>
    <t>EYG478B</t>
  </si>
  <si>
    <t>EYG515B</t>
  </si>
  <si>
    <t>EYG691B</t>
  </si>
  <si>
    <t>EYG733B</t>
  </si>
  <si>
    <t>EYG917B</t>
  </si>
  <si>
    <t>EYG437B</t>
  </si>
  <si>
    <t>EYG331B</t>
  </si>
  <si>
    <t>EJ4048B</t>
  </si>
  <si>
    <t>EYG671B</t>
  </si>
  <si>
    <t>EYG990B</t>
  </si>
  <si>
    <t>EYG383B</t>
  </si>
  <si>
    <t>EYG315B</t>
  </si>
  <si>
    <t>EYG279B</t>
  </si>
  <si>
    <t>EYG389B</t>
  </si>
  <si>
    <t>EYG467B</t>
  </si>
  <si>
    <t>EYG903B</t>
  </si>
  <si>
    <t>EYG411B</t>
  </si>
  <si>
    <t>EYG712B</t>
  </si>
  <si>
    <t>EYG881B</t>
  </si>
  <si>
    <t>EYG884B</t>
  </si>
  <si>
    <t>EYG885B</t>
  </si>
  <si>
    <t>EYG886B</t>
  </si>
  <si>
    <t>EYG889B</t>
  </si>
  <si>
    <t>EYG890B</t>
  </si>
  <si>
    <t>EYG891B</t>
  </si>
  <si>
    <t>EYG894B</t>
  </si>
  <si>
    <t>EYG896B</t>
  </si>
  <si>
    <t>EYH011B</t>
  </si>
  <si>
    <t>CME720930GM9 DODGE / JEEP CHEROKE</t>
  </si>
  <si>
    <t>EYG746B</t>
  </si>
  <si>
    <t>EYG629B</t>
  </si>
  <si>
    <t>EYG337B</t>
  </si>
  <si>
    <t>EYG817B</t>
  </si>
  <si>
    <t>EJ4009B</t>
  </si>
  <si>
    <t>EJ4010B</t>
  </si>
  <si>
    <t>EJ4011B</t>
  </si>
  <si>
    <t>EJ4012B</t>
  </si>
  <si>
    <t>EJ4013B</t>
  </si>
  <si>
    <t>EJ4014B</t>
  </si>
  <si>
    <t>EJ4015B</t>
  </si>
  <si>
    <t>EJ4016B</t>
  </si>
  <si>
    <t>EJ4019B</t>
  </si>
  <si>
    <t>EJ4020B</t>
  </si>
  <si>
    <t>EJ4021B</t>
  </si>
  <si>
    <t>EJ4022B</t>
  </si>
  <si>
    <t>EJ4041B</t>
  </si>
  <si>
    <t>CME720930GM9 DODGE / RAM 4000 CAB</t>
  </si>
  <si>
    <t>EJ4042B</t>
  </si>
  <si>
    <t>EJ4043B</t>
  </si>
  <si>
    <t>EYG458B</t>
  </si>
  <si>
    <t>CME720930GM9 DODGE / PACIFICA</t>
  </si>
  <si>
    <t>EYG632B</t>
  </si>
  <si>
    <t>EYG633B</t>
  </si>
  <si>
    <t>EYG968B</t>
  </si>
  <si>
    <t>EYG318B</t>
  </si>
  <si>
    <t>EYG655B</t>
  </si>
  <si>
    <t>EYG431B</t>
  </si>
  <si>
    <t>EYG578B</t>
  </si>
  <si>
    <t>EYG625B</t>
  </si>
  <si>
    <t>EYG730B</t>
  </si>
  <si>
    <t>EYG898B</t>
  </si>
  <si>
    <t>EYG664B</t>
  </si>
  <si>
    <t>EYG363B</t>
  </si>
  <si>
    <t>EYG847B</t>
  </si>
  <si>
    <t>EYG819B</t>
  </si>
  <si>
    <t>EYG618B</t>
  </si>
  <si>
    <t>EYG509B</t>
  </si>
  <si>
    <t>EYG843B</t>
  </si>
  <si>
    <t>EYG995B</t>
  </si>
  <si>
    <t>EYG441B</t>
  </si>
  <si>
    <t>EYG736B</t>
  </si>
  <si>
    <t>EYG823B</t>
  </si>
  <si>
    <t>EYG323B</t>
  </si>
  <si>
    <t>EYG608B</t>
  </si>
  <si>
    <t>EYG294B</t>
  </si>
  <si>
    <t>EYG815B</t>
  </si>
  <si>
    <t>EYG526B</t>
  </si>
  <si>
    <t>EYG584B</t>
  </si>
  <si>
    <t>EYG273B</t>
  </si>
  <si>
    <t>EYG700B</t>
  </si>
  <si>
    <t>EYG760B</t>
  </si>
  <si>
    <t>EYG316B</t>
  </si>
  <si>
    <t>EYG704B</t>
  </si>
  <si>
    <t>EYG932B</t>
  </si>
  <si>
    <t>EYG622B</t>
  </si>
  <si>
    <t>EYG835B</t>
  </si>
  <si>
    <t>EYG732B</t>
  </si>
  <si>
    <t>EYG708B</t>
  </si>
  <si>
    <t>EYG993B</t>
  </si>
  <si>
    <t>EYG801B</t>
  </si>
  <si>
    <t>EYG596B</t>
  </si>
  <si>
    <t>EYG613B</t>
  </si>
  <si>
    <t>EYG308B</t>
  </si>
  <si>
    <t>EYG412B</t>
  </si>
  <si>
    <t>EYG922B</t>
  </si>
  <si>
    <t>EYG605B</t>
  </si>
  <si>
    <t>EYG834B</t>
  </si>
  <si>
    <t>EYG417B</t>
  </si>
  <si>
    <t>EYG400B</t>
  </si>
  <si>
    <t>EYG349B</t>
  </si>
  <si>
    <t>EYG781B</t>
  </si>
  <si>
    <t>EYG546B</t>
  </si>
  <si>
    <t>EYG432B</t>
  </si>
  <si>
    <t>EYG490B</t>
  </si>
  <si>
    <t>EYG876B</t>
  </si>
  <si>
    <t>EYG748B</t>
  </si>
  <si>
    <t>EYG506B</t>
  </si>
  <si>
    <t>EYG488B</t>
  </si>
  <si>
    <t>EYG312B</t>
  </si>
  <si>
    <t>EYG939B</t>
  </si>
  <si>
    <t>EYG651B</t>
  </si>
  <si>
    <t>EYG534B</t>
  </si>
  <si>
    <t>EYG345B</t>
  </si>
  <si>
    <t>EYG745B</t>
  </si>
  <si>
    <t>EYG457B</t>
  </si>
  <si>
    <t>EYG531B</t>
  </si>
  <si>
    <t>EYG296B</t>
  </si>
  <si>
    <t>EYG426B</t>
  </si>
  <si>
    <t>EYG674B</t>
  </si>
  <si>
    <t>EYG959B</t>
  </si>
  <si>
    <t>EYG564B</t>
  </si>
  <si>
    <t>EYG557B</t>
  </si>
  <si>
    <t>EYG755B</t>
  </si>
  <si>
    <t>EYG697B</t>
  </si>
  <si>
    <t>EYG527B</t>
  </si>
  <si>
    <t>EYG319B</t>
  </si>
  <si>
    <t>EYG685B</t>
  </si>
  <si>
    <t>EYG997B</t>
  </si>
  <si>
    <t>EYH021B</t>
  </si>
  <si>
    <t>EYG293B</t>
  </si>
  <si>
    <t>EJ4023B</t>
  </si>
  <si>
    <t>EYG877B</t>
  </si>
  <si>
    <t>EYG381B</t>
  </si>
  <si>
    <t>EYG338B</t>
  </si>
  <si>
    <t>EYG865B</t>
  </si>
  <si>
    <t>EYG519B</t>
  </si>
  <si>
    <t>EYG568B</t>
  </si>
  <si>
    <t>EYG626B</t>
  </si>
  <si>
    <t>EYG683B</t>
  </si>
  <si>
    <t>EYG285B</t>
  </si>
  <si>
    <t>EYG532B</t>
  </si>
  <si>
    <t>EYG753B</t>
  </si>
  <si>
    <t>EYG397B</t>
  </si>
  <si>
    <t>EYG373B</t>
  </si>
  <si>
    <t>EYG445B</t>
  </si>
  <si>
    <t>EYG931B</t>
  </si>
  <si>
    <t>EYG357B</t>
  </si>
  <si>
    <t>EYG487B</t>
  </si>
  <si>
    <t>EYG593B</t>
  </si>
  <si>
    <t>EYG935B</t>
  </si>
  <si>
    <t>EYG826B</t>
  </si>
  <si>
    <t>EYG772B</t>
  </si>
  <si>
    <t>EYG380B</t>
  </si>
  <si>
    <t>EYG598B</t>
  </si>
  <si>
    <t>EYG776B</t>
  </si>
  <si>
    <t>EYG851B</t>
  </si>
  <si>
    <t>EYG852B</t>
  </si>
  <si>
    <t>EYG853B</t>
  </si>
  <si>
    <t>EYG854B</t>
  </si>
  <si>
    <t>EYG855B</t>
  </si>
  <si>
    <t>EYG856B</t>
  </si>
  <si>
    <t>EYG859B</t>
  </si>
  <si>
    <t>EYG860B</t>
  </si>
  <si>
    <t>EYG861B</t>
  </si>
  <si>
    <t>EYG941B</t>
  </si>
  <si>
    <t>EYG274B</t>
  </si>
  <si>
    <t>EYG983B</t>
  </si>
  <si>
    <t>EYG887B</t>
  </si>
  <si>
    <t>EYG789B</t>
  </si>
  <si>
    <t>EYG505B</t>
  </si>
  <si>
    <t>EYG346B</t>
  </si>
  <si>
    <t>EYG449B</t>
  </si>
  <si>
    <t>EYG989B</t>
  </si>
  <si>
    <t>EYG928B</t>
  </si>
  <si>
    <t>EJ4027B</t>
  </si>
  <si>
    <t>EYG440B</t>
  </si>
  <si>
    <t>EYG537B</t>
  </si>
  <si>
    <t>EYG538B</t>
  </si>
  <si>
    <t>EYG661B</t>
  </si>
  <si>
    <t>EYG667B</t>
  </si>
  <si>
    <t>EYH017B</t>
  </si>
  <si>
    <t>EYG355B</t>
  </si>
  <si>
    <t>EYG767B</t>
  </si>
  <si>
    <t>EYG348B</t>
  </si>
  <si>
    <t>EYG278B</t>
  </si>
  <si>
    <t>EYG800B</t>
  </si>
  <si>
    <t>EYG428B</t>
  </si>
  <si>
    <t>EYG572B</t>
  </si>
  <si>
    <t>EYG386B</t>
  </si>
  <si>
    <t>EYG640B</t>
  </si>
  <si>
    <t>EJ4038B</t>
  </si>
  <si>
    <t>EYG322B</t>
  </si>
  <si>
    <t>EYG421B</t>
  </si>
  <si>
    <t>EYG388B</t>
  </si>
  <si>
    <t>EYG902B</t>
  </si>
  <si>
    <t>EYG587B</t>
  </si>
  <si>
    <t>EYG639B</t>
  </si>
  <si>
    <t>EYG343B</t>
  </si>
  <si>
    <t>EYG493B</t>
  </si>
  <si>
    <t>EYG749B</t>
  </si>
  <si>
    <t>EYG291B</t>
  </si>
  <si>
    <t>EYG793B</t>
  </si>
  <si>
    <t>EYG642B</t>
  </si>
  <si>
    <t>EYG703B</t>
  </si>
  <si>
    <t>EYH020B</t>
  </si>
  <si>
    <t>EYG382B</t>
  </si>
  <si>
    <t>EYG419B</t>
  </si>
  <si>
    <t>EYG619B</t>
  </si>
  <si>
    <t>EYG740B</t>
  </si>
  <si>
    <t>EYG295B</t>
  </si>
  <si>
    <t>EYG984B</t>
  </si>
  <si>
    <t>EYG729B</t>
  </si>
  <si>
    <t>EYG731B</t>
  </si>
  <si>
    <t>EYG795B</t>
  </si>
  <si>
    <t>EYG521B</t>
  </si>
  <si>
    <t>EYG960B</t>
  </si>
  <si>
    <t>EYG786B</t>
  </si>
  <si>
    <t>EYG481B</t>
  </si>
  <si>
    <t>EYG842B</t>
  </si>
  <si>
    <t>EYG919B</t>
  </si>
  <si>
    <t>EYG407B</t>
  </si>
  <si>
    <t>EYG325B</t>
  </si>
  <si>
    <t>EYG686B</t>
  </si>
  <si>
    <t>EYG998B</t>
  </si>
  <si>
    <t>EYG737B</t>
  </si>
  <si>
    <t>EYG806B</t>
  </si>
  <si>
    <t>EYG329B</t>
  </si>
  <si>
    <t>EYG516B</t>
  </si>
  <si>
    <t>EYG807B</t>
  </si>
  <si>
    <t>EYG669B</t>
  </si>
  <si>
    <t>EJ4030B</t>
  </si>
  <si>
    <t>CME720930GM9 MERCEDES BENZ / FREI</t>
  </si>
  <si>
    <t>3,937.00  </t>
  </si>
  <si>
    <t>Seguridad</t>
  </si>
  <si>
    <t>EJ4031B</t>
  </si>
  <si>
    <t>EJ4032B</t>
  </si>
  <si>
    <t>CME720930GM9 MERCEDES BENZ / SPRI</t>
  </si>
  <si>
    <t>EJ4033B</t>
  </si>
  <si>
    <t>EYG354B</t>
  </si>
  <si>
    <t>EYG367B</t>
  </si>
  <si>
    <t>EYG377B</t>
  </si>
  <si>
    <t>GUTIEREZ ROBERTO</t>
  </si>
  <si>
    <t>EYG784B</t>
  </si>
  <si>
    <t>EYG863B</t>
  </si>
  <si>
    <t>EYG875B</t>
  </si>
  <si>
    <t>EYH022B</t>
  </si>
  <si>
    <t>VN_VIN</t>
  </si>
  <si>
    <t>USER_CID</t>
  </si>
  <si>
    <t>USER_Tipo (Empleado/Jubilado)</t>
  </si>
  <si>
    <t>VN_Quincenas cobradas</t>
  </si>
  <si>
    <t>VN_Quincenas restantes</t>
  </si>
  <si>
    <t>1A4GJ45R67B201341</t>
  </si>
  <si>
    <t>EMP</t>
  </si>
  <si>
    <t>1A4GJ45RX7B201195</t>
  </si>
  <si>
    <t>1A8HW58T39F710753</t>
  </si>
  <si>
    <t>1A8HW58T59F702377</t>
  </si>
  <si>
    <t>1A8HW58T69F703618</t>
  </si>
  <si>
    <t>1A8HW58T79F717916</t>
  </si>
  <si>
    <t>1A8HW58T99F703418</t>
  </si>
  <si>
    <t>1A8HW58T99F704990</t>
  </si>
  <si>
    <t>1A8HW582X8F121527</t>
  </si>
  <si>
    <t>1A8HW58208F101271</t>
  </si>
  <si>
    <t>1A8HW58227F579576</t>
  </si>
  <si>
    <t>1A8HW58228F140265</t>
  </si>
  <si>
    <t>1A8HW58228F151234</t>
  </si>
  <si>
    <t>1A8HW58228F154733</t>
  </si>
  <si>
    <t>1A8HW58237F540673</t>
  </si>
  <si>
    <t>1A8HW58248F129509</t>
  </si>
  <si>
    <t>1A8HW58287F527997</t>
  </si>
  <si>
    <t>1A8HW58298F115797</t>
  </si>
  <si>
    <t>1A8HX58T09F706589</t>
  </si>
  <si>
    <t>1A8HX58T59F706538</t>
  </si>
  <si>
    <t>1A8HX58T79F706539</t>
  </si>
  <si>
    <t>1A8HX58208F144277</t>
  </si>
  <si>
    <t>1A8HX58228F118599</t>
  </si>
  <si>
    <t>1A8HX58228F152431</t>
  </si>
  <si>
    <t>1A8HX58238F121494</t>
  </si>
  <si>
    <t>1A8HX58238F124136</t>
  </si>
  <si>
    <t>1A8HX58258F118600</t>
  </si>
  <si>
    <t>1A8HX58258F121495</t>
  </si>
  <si>
    <t>1A8HX58258F140130</t>
  </si>
  <si>
    <t>1A8HX58268F152433</t>
  </si>
  <si>
    <t>1A8HX58287F544716</t>
  </si>
  <si>
    <t>1A8HX58288F112113</t>
  </si>
  <si>
    <t>1A8HX58288F133365</t>
  </si>
  <si>
    <t>1A8HX58298F144276</t>
  </si>
  <si>
    <t>1B3AB2HB3BD216891</t>
  </si>
  <si>
    <t>1B3AB4HB0AD645965</t>
  </si>
  <si>
    <t>1B3AB4HB0BD211501</t>
  </si>
  <si>
    <t>1B3AB4HB1BD116431</t>
  </si>
  <si>
    <t>1B3AB4HB1BD179691</t>
  </si>
  <si>
    <t>1B3AB4HB2BD270386</t>
  </si>
  <si>
    <t>1B3AB4HB5AD518905</t>
  </si>
  <si>
    <t>1B3AB4HB7AD518906</t>
  </si>
  <si>
    <t>1B3AB4HB7AD665968</t>
  </si>
  <si>
    <t>1B3AB4HB8BD116409</t>
  </si>
  <si>
    <t>1B3AB4HB8BD129970</t>
  </si>
  <si>
    <t>1B3AB4HB9BD116435</t>
  </si>
  <si>
    <t>1B3AB4HB9BD156658</t>
  </si>
  <si>
    <t>1B3AB4HBXAD580123</t>
  </si>
  <si>
    <t>1B3AB4HBXAD587590</t>
  </si>
  <si>
    <t>1B3AC4FB8AN120002</t>
  </si>
  <si>
    <t>1B3AD4FB4BN559714</t>
  </si>
  <si>
    <t>1B3AD4FB6BN559715</t>
  </si>
  <si>
    <t>1B3AD4FB9BN559756</t>
  </si>
  <si>
    <t>1B3AD4FBXBN519573</t>
  </si>
  <si>
    <t>1B3AD4FBXBN559765</t>
  </si>
  <si>
    <t>1B3AZ6EZ9AV100446</t>
  </si>
  <si>
    <t>SIN</t>
  </si>
  <si>
    <t>1B3BD1FB0BN500193</t>
  </si>
  <si>
    <t>1B3BD1FB0BN502526</t>
  </si>
  <si>
    <t>1B3BD1FB0BN542363</t>
  </si>
  <si>
    <t>1B3BD1FB2BN500194</t>
  </si>
  <si>
    <t>1B3BD1FB2BN516041</t>
  </si>
  <si>
    <t>1B3BD1FB2BN519098</t>
  </si>
  <si>
    <t>1B3BD1FB2BN519764</t>
  </si>
  <si>
    <t>1B3BD1FB2BN559701</t>
  </si>
  <si>
    <t>1B3BD1FB3BN592206</t>
  </si>
  <si>
    <t>1B3BD1FB4BN507227</t>
  </si>
  <si>
    <t>1B3BD1FB4BN537232</t>
  </si>
  <si>
    <t>1B3BD1FB4BN545427</t>
  </si>
  <si>
    <t>1B3BD1FB4BN562485</t>
  </si>
  <si>
    <t>1B3BD1FB5BN542343</t>
  </si>
  <si>
    <t>1B3BD1FB8BN509854</t>
  </si>
  <si>
    <t>1B3BD1FB8BN525181</t>
  </si>
  <si>
    <t>1B3BD1FB9BN500192</t>
  </si>
  <si>
    <t>1B3BD1FB9BN542359</t>
  </si>
  <si>
    <t>1B3BD1FBXBN525182</t>
  </si>
  <si>
    <t>1B3BD1FBXBN549434</t>
  </si>
  <si>
    <t>1B3CC5FB0AN104889</t>
  </si>
  <si>
    <t>1B3CC5FB0AN205222</t>
  </si>
  <si>
    <t>1B3CC5FB0AN205298</t>
  </si>
  <si>
    <t>1B3CC5FB1AN236575</t>
  </si>
  <si>
    <t>1B3CC5FB3AN146408</t>
  </si>
  <si>
    <t>1B3CC5FB3AN237176</t>
  </si>
  <si>
    <t>1B3CC5FB4AN109710</t>
  </si>
  <si>
    <t>1B3CC5FB4AN127706</t>
  </si>
  <si>
    <t>1B3CC5FB5AN205202</t>
  </si>
  <si>
    <t>1B3CC5FB5AN236563</t>
  </si>
  <si>
    <t>1B3CC5FB6AN104251</t>
  </si>
  <si>
    <t>1B3CC5FB6AN158147</t>
  </si>
  <si>
    <t>OUT</t>
  </si>
  <si>
    <t>1B3CC5FB6AN205290</t>
  </si>
  <si>
    <t>1B3CC5FB6AN218203</t>
  </si>
  <si>
    <t>1B3CC5FB6AN236569</t>
  </si>
  <si>
    <t>1B3CC5FB7AN113105</t>
  </si>
  <si>
    <t>1B3CC5FB7AN116165</t>
  </si>
  <si>
    <t>1B3CC5FB7AN118109</t>
  </si>
  <si>
    <t>1B3CC5FB7AN197958</t>
  </si>
  <si>
    <t>1B3CC5FB8AN167545</t>
  </si>
  <si>
    <t>1B3CC5FB9AN108245</t>
  </si>
  <si>
    <t>1B3CC5FBXAN145658</t>
  </si>
  <si>
    <t>1B3CC5FBXAN156689</t>
  </si>
  <si>
    <t>1B3CC5FBXAN205177</t>
  </si>
  <si>
    <t>1B3CC5FBXAN205289</t>
  </si>
  <si>
    <t>1B3DL46X86N263483</t>
  </si>
  <si>
    <t>1B3HB68F19D215872</t>
  </si>
  <si>
    <t>1B3HB68F38D735568</t>
  </si>
  <si>
    <t>1B3HB68F39D186505</t>
  </si>
  <si>
    <t>1B3HB68F58D664695</t>
  </si>
  <si>
    <t>1B3HB68F58D735569</t>
  </si>
  <si>
    <t>1B3HB68F68D688195</t>
  </si>
  <si>
    <t>1B3HB68F88D722301</t>
  </si>
  <si>
    <t>1B3HB68F98D788114</t>
  </si>
  <si>
    <t>1B3HB68F99D176335</t>
  </si>
  <si>
    <t>1B3HB68FX8D722302</t>
  </si>
  <si>
    <t>1B3HB68FX8D735566</t>
  </si>
  <si>
    <t>1B3HB68FX8D748625</t>
  </si>
  <si>
    <t>1B3HB68FX9D191457</t>
  </si>
  <si>
    <t>1B3JB48B09D212755</t>
  </si>
  <si>
    <t>1B3JB48B39D219196</t>
  </si>
  <si>
    <t>1B3JB48B39D233776</t>
  </si>
  <si>
    <t>1B3JB48B49D211012</t>
  </si>
  <si>
    <t>1B3JB48B59D199260</t>
  </si>
  <si>
    <t>1B3JB48B79D120719</t>
  </si>
  <si>
    <t>1B3JB48B89D174966</t>
  </si>
  <si>
    <t>1B3JB48K18D708999</t>
  </si>
  <si>
    <t>1B3JB48K38D715694</t>
  </si>
  <si>
    <t>1B3JB48K48D671155</t>
  </si>
  <si>
    <t>1B3JB48K48D785981</t>
  </si>
  <si>
    <t>1B3JB48K78D699242</t>
  </si>
  <si>
    <t>1B3JB48K88D735567</t>
  </si>
  <si>
    <t>1B3JB78K97D335341</t>
  </si>
  <si>
    <t>1B3JZ65Z68V200160</t>
  </si>
  <si>
    <t>1B3JZ69Z78V200159</t>
  </si>
  <si>
    <t>1B3KC46B09N562191</t>
  </si>
  <si>
    <t>1B3KC46B58N195108</t>
  </si>
  <si>
    <t>1B3KC46K38N195107</t>
  </si>
  <si>
    <t>1B3KC56B09N512865</t>
  </si>
  <si>
    <t>1B3KC56B29N561260</t>
  </si>
  <si>
    <t>1B3KC56B39N560943</t>
  </si>
  <si>
    <t>1B3KC56B49N512240</t>
  </si>
  <si>
    <t>1B3KC56B49N573345</t>
  </si>
  <si>
    <t>1B3KC56B59N560166</t>
  </si>
  <si>
    <t>1B3KC56B69N565408</t>
  </si>
  <si>
    <t>1B3KC56B79N532420</t>
  </si>
  <si>
    <t>1B3KC56B79N564817</t>
  </si>
  <si>
    <t>1B3KC56B99N567881</t>
  </si>
  <si>
    <t>1B3KC56BX9N519015</t>
  </si>
  <si>
    <t>1B3KC56K18N120850</t>
  </si>
  <si>
    <t>1B3KC56K38N238768</t>
  </si>
  <si>
    <t>1B3KC56K58N254731</t>
  </si>
  <si>
    <t>1B3KC56K68N120844</t>
  </si>
  <si>
    <t>1B3KC56K88N290624</t>
  </si>
  <si>
    <t>1B3KC56K98N194968</t>
  </si>
  <si>
    <t>1B3KC56K98N695343</t>
  </si>
  <si>
    <t>1B3LC76M28N249746</t>
  </si>
  <si>
    <t>1B3LC76M78N279390</t>
  </si>
  <si>
    <t>1B3LC76M98N279391</t>
  </si>
  <si>
    <t>1B3LC76V09N541129</t>
  </si>
  <si>
    <t>1B3LC76V09N545259</t>
  </si>
  <si>
    <t>1B3LC76V09N560165</t>
  </si>
  <si>
    <t>1C3ADEBZ5DV400456</t>
  </si>
  <si>
    <t>1C3ADEBZ7DV400457</t>
  </si>
  <si>
    <t>1C3ADWCB1CD551693</t>
  </si>
  <si>
    <t>1C3ADWCB1CD552830</t>
  </si>
  <si>
    <t>1C3ADWCB2CD503751</t>
  </si>
  <si>
    <t>1C3ADWCB6CD552998</t>
  </si>
  <si>
    <t>1C3ADWCB9CD551778</t>
  </si>
  <si>
    <t>1C3ADZAB0CN187037</t>
  </si>
  <si>
    <t>1C3ADZAB2DN523028</t>
  </si>
  <si>
    <t>1C3ADZAB7CN153760</t>
  </si>
  <si>
    <t>1C3ADZABXDN523035</t>
  </si>
  <si>
    <t>1C3AN65L08X074859</t>
  </si>
  <si>
    <t>1C3AN65L48X074766</t>
  </si>
  <si>
    <t>1C3AN65L68X074901</t>
  </si>
  <si>
    <t>1C3AN65L78X074759</t>
  </si>
  <si>
    <t>1C3AN65L98X074777</t>
  </si>
  <si>
    <t>1C3AN65LX8X074898</t>
  </si>
  <si>
    <t>1C3AN69L34X023876</t>
  </si>
  <si>
    <t>1C3BCBFG1DN618828</t>
  </si>
  <si>
    <t>1C3BCBFG2DN604145</t>
  </si>
  <si>
    <t>1C3BCBFG4DN604146</t>
  </si>
  <si>
    <t>1C3BCBFGXCN277234</t>
  </si>
  <si>
    <t>1C3BCBFGXDN624529</t>
  </si>
  <si>
    <t>1C3BF2FG2BN500162</t>
  </si>
  <si>
    <t>1C3BF2FG6BN500147</t>
  </si>
  <si>
    <t>1C3BF6EV3AN167704</t>
  </si>
  <si>
    <t>1C3BF6EV8AN145388</t>
  </si>
  <si>
    <t>1C3BF6EVXAN120072</t>
  </si>
  <si>
    <t>1C3BF7EG1BN500264</t>
  </si>
  <si>
    <t>1C3CCBBB0CN560529</t>
  </si>
  <si>
    <t>1C3CCBBB1DN614633</t>
  </si>
  <si>
    <t>1C3CCBBB1EN175760</t>
  </si>
  <si>
    <t>1C3CCBBB2DN532720</t>
  </si>
  <si>
    <t>1C3CCBBB4CN125691</t>
  </si>
  <si>
    <t>1C3CCBBB4CN178388</t>
  </si>
  <si>
    <t>1C3CCBBB4DN717822</t>
  </si>
  <si>
    <t>1C3CCBBB5CN235147</t>
  </si>
  <si>
    <t>1C3CCBBB5DN766365</t>
  </si>
  <si>
    <t>1C3CCBBB6CN183530</t>
  </si>
  <si>
    <t>1C3CCBBB6CN510993</t>
  </si>
  <si>
    <t>1C3CCBCB0CN159903</t>
  </si>
  <si>
    <t>1C3CCBCB0CN530512</t>
  </si>
  <si>
    <t>1C3CCBCB1CN328651</t>
  </si>
  <si>
    <t>1C3CCBCB2CN530480</t>
  </si>
  <si>
    <t>EMS</t>
  </si>
  <si>
    <t>1C3CCBCB2EN130969</t>
  </si>
  <si>
    <t>1C3CCBCB3CN235128</t>
  </si>
  <si>
    <t>1C3CCBCB3CN277847</t>
  </si>
  <si>
    <t>1C3CCBCB3CN502624</t>
  </si>
  <si>
    <t>1C3CCBCB3CN553704</t>
  </si>
  <si>
    <t>1C3CCBCB3EN184782</t>
  </si>
  <si>
    <t>1C3CCBCB4CN279719</t>
  </si>
  <si>
    <t>1C3CCBCB4CN330569</t>
  </si>
  <si>
    <t>1C3CCBCB5CN137329</t>
  </si>
  <si>
    <t>1C3CCBCB5CN185106</t>
  </si>
  <si>
    <t>1C3CCBCB5CN203300</t>
  </si>
  <si>
    <t>1C3CCBCB5EN175758</t>
  </si>
  <si>
    <t>1C3CCBCB5EN175761</t>
  </si>
  <si>
    <t>1C3CCBCB6CN330427</t>
  </si>
  <si>
    <t>1C3CCBCB6CN530482</t>
  </si>
  <si>
    <t>1C3CCBCB6DN718338</t>
  </si>
  <si>
    <t>1C3CCBCB7CN133850</t>
  </si>
  <si>
    <t>1C3CCBCB7CN159901</t>
  </si>
  <si>
    <t>1C3CCBCB7CN306086</t>
  </si>
  <si>
    <t>1C3CCBCB7CN511035</t>
  </si>
  <si>
    <t>EXP</t>
  </si>
  <si>
    <t>1C3CCBCB7CN530491</t>
  </si>
  <si>
    <t>1C3CCBCB7EN175759</t>
  </si>
  <si>
    <t>1C3CCBCB7EN175762</t>
  </si>
  <si>
    <t>1C3CCBCB7EN184784</t>
  </si>
  <si>
    <t>1C3CCBCB8CN171796</t>
  </si>
  <si>
    <t>1C3CCBCB8CN178389</t>
  </si>
  <si>
    <t>1C3CCBCB8CN178408</t>
  </si>
  <si>
    <t>1C3CCBCB9CN187828</t>
  </si>
  <si>
    <t>1C3CCBCB9CN224506</t>
  </si>
  <si>
    <t>1C3CCBCB9CN277884</t>
  </si>
  <si>
    <t>1C3CCBCB9EN175763</t>
  </si>
  <si>
    <t>1C3CCBCB9EN184785</t>
  </si>
  <si>
    <t>1C3CCBCBXCN225664</t>
  </si>
  <si>
    <t>1C3CCBCBXDN718343</t>
  </si>
  <si>
    <t>1C3CCBCBXEN235839</t>
  </si>
  <si>
    <t>1C3CCBCG0CN118909</t>
  </si>
  <si>
    <t>1C3CCBCG0CN329978</t>
  </si>
  <si>
    <t>1C3CCBCG0DN577388</t>
  </si>
  <si>
    <t>1C3CCBCG0DN614679</t>
  </si>
  <si>
    <t>1C3CCBCG0DN638898</t>
  </si>
  <si>
    <t>1C3CCBCG0DN747202</t>
  </si>
  <si>
    <t>1C3CCBCG1CN164474</t>
  </si>
  <si>
    <t>1C3CCBCG1CN178391</t>
  </si>
  <si>
    <t>1C3CCBCG1CN186989</t>
  </si>
  <si>
    <t>1C3CCBCG1CN223409</t>
  </si>
  <si>
    <t>1C3CCBCG1CN325986</t>
  </si>
  <si>
    <t>1C3CCBCG1CN330430</t>
  </si>
  <si>
    <t>1C3CCBCG1CN502763</t>
  </si>
  <si>
    <t>1C3CCBCG1CN546231</t>
  </si>
  <si>
    <t>1C3CCBCG1DN522447</t>
  </si>
  <si>
    <t>1C3CCBCG1DN623438</t>
  </si>
  <si>
    <t>1C3CCBCG1DN642555</t>
  </si>
  <si>
    <t>1C3CCBCG1DN758743</t>
  </si>
  <si>
    <t>1C3CCBCG2CN215870</t>
  </si>
  <si>
    <t>1C3CCBCG2CN277883</t>
  </si>
  <si>
    <t>1C3CCBCG2CN502772</t>
  </si>
  <si>
    <t>1C3CCBCG2CN553656</t>
  </si>
  <si>
    <t>1C3CCBCG2DN556591</t>
  </si>
  <si>
    <t>1C3CCBCG2DN634724</t>
  </si>
  <si>
    <t>1C3CCBCG2DN696608</t>
  </si>
  <si>
    <t>1C3CCBCG2DN758718</t>
  </si>
  <si>
    <t>1C3CCBCG2DN758749</t>
  </si>
  <si>
    <t>1C3CCBCG2DN758752</t>
  </si>
  <si>
    <t>1C3CCBCG3CN159888</t>
  </si>
  <si>
    <t>1C3CCBCG3CN187772</t>
  </si>
  <si>
    <t>1C3CCBCG3CN225436</t>
  </si>
  <si>
    <t>1C3CCBCG3CN277262</t>
  </si>
  <si>
    <t>1C3CCBCG3CN329974</t>
  </si>
  <si>
    <t>1C3CCBCG3CN330428</t>
  </si>
  <si>
    <t>1C3CCBCG3CN330431</t>
  </si>
  <si>
    <t>1C3CCBCG3CN511092</t>
  </si>
  <si>
    <t>1C3CCBCG3CN530578</t>
  </si>
  <si>
    <t>1C3CCBCG3CN546294</t>
  </si>
  <si>
    <t>1C3CCBCG3DN522448</t>
  </si>
  <si>
    <t>1C3CCBCG3DN588028</t>
  </si>
  <si>
    <t>1C3CCBCG3DN747131</t>
  </si>
  <si>
    <t>1C3CCBCG4CN133851</t>
  </si>
  <si>
    <t>1C3CCBCG4CN159902</t>
  </si>
  <si>
    <t>1C3CCBCG4CN200397</t>
  </si>
  <si>
    <t>1C3CCBCG4CN215868</t>
  </si>
  <si>
    <t>1C3CCBCG4CN215871</t>
  </si>
  <si>
    <t>1C3CCBCG4CN328672</t>
  </si>
  <si>
    <t>1C3CCBCG4CN329966</t>
  </si>
  <si>
    <t>1C3CCBCG4CN502773</t>
  </si>
  <si>
    <t>1C3CCBCG4CN571902</t>
  </si>
  <si>
    <t>1C3CCBCG4CN572015</t>
  </si>
  <si>
    <t>1C3CCBCG4DN511071</t>
  </si>
  <si>
    <t>1C3CCBCG4DN556592</t>
  </si>
  <si>
    <t>1C3CCBCG4DN688977</t>
  </si>
  <si>
    <t>1C3CCBCG5CN186994</t>
  </si>
  <si>
    <t>1C3CCBCG5CN277330</t>
  </si>
  <si>
    <t>1C3CCBCG5CN306910</t>
  </si>
  <si>
    <t>1C3CCBCG5CN330429</t>
  </si>
  <si>
    <t>1C3CCBCG5DN558352</t>
  </si>
  <si>
    <t>1C3CCBCG5DN657219</t>
  </si>
  <si>
    <t>1C3CCBCG5DN665613</t>
  </si>
  <si>
    <t>1C3CCBCG5DN706225</t>
  </si>
  <si>
    <t>1C3CCBCG6CN215869</t>
  </si>
  <si>
    <t>1C3CCBCG6CN215872</t>
  </si>
  <si>
    <t>1C3CCBCG6CN502757</t>
  </si>
  <si>
    <t>1C3CCBCG6CN502760</t>
  </si>
  <si>
    <t>1C3CCBCG6CN502791</t>
  </si>
  <si>
    <t>1C3CCBCG6CN531580</t>
  </si>
  <si>
    <t>1C3CCBCG6DN508110</t>
  </si>
  <si>
    <t>1C3CCBCG6DN587441</t>
  </si>
  <si>
    <t>1C3CCBCG6DN617330</t>
  </si>
  <si>
    <t>1C3CCBCG6DN657116</t>
  </si>
  <si>
    <t>1C3CCBCG6DN657262</t>
  </si>
  <si>
    <t>1C3CCBCG6DN688740</t>
  </si>
  <si>
    <t>1C3CCBCG6DN758737</t>
  </si>
  <si>
    <t>1C3CCBCG7CN137585</t>
  </si>
  <si>
    <t>1C3CCBCG7CN150479</t>
  </si>
  <si>
    <t>1C3CCBCG7CN186995</t>
  </si>
  <si>
    <t>1C3CCBCG7CN187712</t>
  </si>
  <si>
    <t>1C3CCBCG7CN235127</t>
  </si>
  <si>
    <t>1C3CCBCG7CN502797</t>
  </si>
  <si>
    <t>1C3CCBCG7CN525089</t>
  </si>
  <si>
    <t>1C3CCBCG7DN558353</t>
  </si>
  <si>
    <t>1C3CCBCG7DN614632</t>
  </si>
  <si>
    <t>1C3CCBCG7DN617403</t>
  </si>
  <si>
    <t>1C3CCBCG7DN645671</t>
  </si>
  <si>
    <t>1C3CCBCG7DN706226</t>
  </si>
  <si>
    <t>1C3CCBCG8CN148207</t>
  </si>
  <si>
    <t>1C3CCBCG8CN253975</t>
  </si>
  <si>
    <t>1C3CCBCG8CN502758</t>
  </si>
  <si>
    <t>1C3CCBCG8CN530558</t>
  </si>
  <si>
    <t>1C3CCBCG8DN553839</t>
  </si>
  <si>
    <t>1C3CCBCG8DN657120</t>
  </si>
  <si>
    <t>1C3CCBCG8DN688741</t>
  </si>
  <si>
    <t>1C3CCBCG8DN746895</t>
  </si>
  <si>
    <t>1C3CCBCG9CN118908</t>
  </si>
  <si>
    <t>1C3CCBCG9CN126698</t>
  </si>
  <si>
    <t>1C3CCBCG9CN184049</t>
  </si>
  <si>
    <t>1C3CCBCG9CN215896</t>
  </si>
  <si>
    <t>1C3CCBCG9CN235145</t>
  </si>
  <si>
    <t>1C3CCBCG9CN277329</t>
  </si>
  <si>
    <t>1C3CCBCG9CN329980</t>
  </si>
  <si>
    <t>1C3CCBCG9CN546297</t>
  </si>
  <si>
    <t>1C3CCBCG9CN553895</t>
  </si>
  <si>
    <t>1C3CCBCGXCN137287</t>
  </si>
  <si>
    <t>1C3CCBCGXCN186277</t>
  </si>
  <si>
    <t>1C3CCBCGXCN215874</t>
  </si>
  <si>
    <t>1C3CCBCGXCN509579</t>
  </si>
  <si>
    <t>1C3CCBCGXDN623714</t>
  </si>
  <si>
    <t>1C3CCBCGXDN645972</t>
  </si>
  <si>
    <t>1C3CCBCGXDN746896</t>
  </si>
  <si>
    <t>1C3CCBHG0CN221532</t>
  </si>
  <si>
    <t>1C3CCBHG2CN115633</t>
  </si>
  <si>
    <t>1C3CCBHG7CN215873</t>
  </si>
  <si>
    <t>1C3CCBHGXCN215897</t>
  </si>
  <si>
    <t>1C3CCCAB0FN520477</t>
  </si>
  <si>
    <t>1C3CCCAB0FN718377</t>
  </si>
  <si>
    <t>1C3CCCAB4GN114462</t>
  </si>
  <si>
    <t>1C3CCCAB7FN713726</t>
  </si>
  <si>
    <t>1C3CCCAB8FN592236</t>
  </si>
  <si>
    <t>1C3CCCAB9FN500521</t>
  </si>
  <si>
    <t>1C3CCCABXFN513861</t>
  </si>
  <si>
    <t>1C3CCCCB0FN588307</t>
  </si>
  <si>
    <t>1C3CCCCB0FN592308</t>
  </si>
  <si>
    <t>1C3CCCCB0FN619779</t>
  </si>
  <si>
    <t>1C3CCCCB0FN620107</t>
  </si>
  <si>
    <t>1C3CCCCB0FN663765</t>
  </si>
  <si>
    <t>1C3CCCCB0FN664205</t>
  </si>
  <si>
    <t>1C3CCCCB0FN682798</t>
  </si>
  <si>
    <t>1C3CCCCB0FN709742</t>
  </si>
  <si>
    <t>1C3CCCCB0FN711071</t>
  </si>
  <si>
    <t>1C3CCCCB0FN717808</t>
  </si>
  <si>
    <t>1C3CCCCB1FN520484</t>
  </si>
  <si>
    <t>1C3CCCCB1FN592253</t>
  </si>
  <si>
    <t>1C3CCCCB1FN592303</t>
  </si>
  <si>
    <t>1C3CCCCB1FN592706</t>
  </si>
  <si>
    <t>1C3CCCCB1FN631990</t>
  </si>
  <si>
    <t>1C3CCCCB1GN152292</t>
  </si>
  <si>
    <t>1C3CCCCB2FN513639</t>
  </si>
  <si>
    <t>1C3CCCCB2FN513673</t>
  </si>
  <si>
    <t>1C3CCCCB2FN513706</t>
  </si>
  <si>
    <t>1C3CCCCB2FN588308</t>
  </si>
  <si>
    <t>1C3CCCCB2FN608749</t>
  </si>
  <si>
    <t>1C3CCCCB2FN622005</t>
  </si>
  <si>
    <t>1C3CCCCB2GN133959</t>
  </si>
  <si>
    <t>1C3CCCCB3FN513665</t>
  </si>
  <si>
    <t>1C3CCCCB3FN592254</t>
  </si>
  <si>
    <t>1C3CCCCB3FN592285</t>
  </si>
  <si>
    <t>1C3CCCCB3FN592299</t>
  </si>
  <si>
    <t>1C3CCCCB3FN622465</t>
  </si>
  <si>
    <t>1C3CCCCB3FN640593</t>
  </si>
  <si>
    <t>1C3CCCCB3FN662741</t>
  </si>
  <si>
    <t>1C3CCCCB4FN599911</t>
  </si>
  <si>
    <t>1C3CCCCB4FN613774</t>
  </si>
  <si>
    <t>1C3CCCCB4FN629571</t>
  </si>
  <si>
    <t>1C3CCCCB4GN105368</t>
  </si>
  <si>
    <t>1C3CCCCB4GN130626</t>
  </si>
  <si>
    <t>1C3CCCCB5FN592255</t>
  </si>
  <si>
    <t>1C3CCCCB5FN608969</t>
  </si>
  <si>
    <t>1C3CCCCB5FN622063</t>
  </si>
  <si>
    <t>1C3CCCCB5FN640594</t>
  </si>
  <si>
    <t>1C3CCCCB5FN640675</t>
  </si>
  <si>
    <t>1C3CCCCB5FN651238</t>
  </si>
  <si>
    <t>1C3CCCCB5FN682263</t>
  </si>
  <si>
    <t>1C3CCCCB5GN152294</t>
  </si>
  <si>
    <t>1C3CCCCB6FN513658</t>
  </si>
  <si>
    <t>1C3CCCCB6FN592278</t>
  </si>
  <si>
    <t>1C3CCCCB6GN105095</t>
  </si>
  <si>
    <t>1C3CCCCB6GN145872</t>
  </si>
  <si>
    <t>1C3CCCCB7FN592290</t>
  </si>
  <si>
    <t>1C3CCCCB7FN599854</t>
  </si>
  <si>
    <t>1C3CCCCB7FN600596</t>
  </si>
  <si>
    <t>1C3CCCCB7FN622386</t>
  </si>
  <si>
    <t>FIL</t>
  </si>
  <si>
    <t>1C3CCCCB7FN643948</t>
  </si>
  <si>
    <t>1C3CCCCB7GN122035</t>
  </si>
  <si>
    <t>1C3CCCCB8FN630044</t>
  </si>
  <si>
    <t>1C3CCCCB8FN682175</t>
  </si>
  <si>
    <t>1C3CCCCB9FN592288</t>
  </si>
  <si>
    <t>1C3CCCCB9FN600289</t>
  </si>
  <si>
    <t>1C3CCCCB9FN618663</t>
  </si>
  <si>
    <t>1C3CCCCB9FN623877</t>
  </si>
  <si>
    <t>1C3CCCCB9FN629808</t>
  </si>
  <si>
    <t>1C3CCCCB9FN629887</t>
  </si>
  <si>
    <t>1C3CCCCB9FN631980</t>
  </si>
  <si>
    <t>1C3CCCCBXFN588329</t>
  </si>
  <si>
    <t>1C3CCCCBXFN588332</t>
  </si>
  <si>
    <t>1C3CCCCBXFN592302</t>
  </si>
  <si>
    <t>1C3CCCCBXFN760469</t>
  </si>
  <si>
    <t>1C3CCCCBXGN152291</t>
  </si>
  <si>
    <t>1C3CCCCG0FN513750</t>
  </si>
  <si>
    <t>1C3CCCCG0FN524151</t>
  </si>
  <si>
    <t>1C3CCCCG0FN613377</t>
  </si>
  <si>
    <t>1C3CCCCG0FN622001</t>
  </si>
  <si>
    <t>1C3CCCCG0FN629434</t>
  </si>
  <si>
    <t>1C3CCCCG1FN513742</t>
  </si>
  <si>
    <t>1C3CCCCG1FN633850</t>
  </si>
  <si>
    <t>1C3CCCCG1FN733401</t>
  </si>
  <si>
    <t>1C3CCCCG1GN130627</t>
  </si>
  <si>
    <t>1C3CCCCG2FN513734</t>
  </si>
  <si>
    <t>1C3CCCCG2FN617561</t>
  </si>
  <si>
    <t>1C3CCCCG2FN629483</t>
  </si>
  <si>
    <t>1C3CCCCG2FN631847</t>
  </si>
  <si>
    <t>1C3CCCCG2FN709947</t>
  </si>
  <si>
    <t>1C3CCCCG2GN105378</t>
  </si>
  <si>
    <t>1C3CCCCG3FN514780</t>
  </si>
  <si>
    <t>1C3CCCCG3FN622008</t>
  </si>
  <si>
    <t>1C3CCCCG3FN633753</t>
  </si>
  <si>
    <t>1C3CCCCG3FN667241</t>
  </si>
  <si>
    <t>1C3CCCCG3FN717832</t>
  </si>
  <si>
    <t>1C3CCCCG3GN105096</t>
  </si>
  <si>
    <t>1C3CCCCG3GN122030</t>
  </si>
  <si>
    <t>1C3CCCCG3GN145873</t>
  </si>
  <si>
    <t>1C3CCCCG4FN609140</t>
  </si>
  <si>
    <t>1C3CCCCG4FN622485</t>
  </si>
  <si>
    <t>1C3CCCCG4FN638167</t>
  </si>
  <si>
    <t>1C3CCCCG4FN699776</t>
  </si>
  <si>
    <t>1C3CCCCG4GN105432</t>
  </si>
  <si>
    <t>1C3CCCCG4GN105446</t>
  </si>
  <si>
    <t>1C3CCCCG5FN631874</t>
  </si>
  <si>
    <t>1C3CCCCG5FN638128</t>
  </si>
  <si>
    <t>1C3CCCCG5FN645886</t>
  </si>
  <si>
    <t>1C3CCCCG5FN733451</t>
  </si>
  <si>
    <t>1C3CCCCG5GN122031</t>
  </si>
  <si>
    <t>1C3CCCCG5GN145874</t>
  </si>
  <si>
    <t>1C3CCCCG6FN513770</t>
  </si>
  <si>
    <t>1C3CCCCG6FN586377</t>
  </si>
  <si>
    <t>1C3CCCCG6FN608720</t>
  </si>
  <si>
    <t>1C3CCCCG6FN622018</t>
  </si>
  <si>
    <t>1C3CCCCG6FN689282</t>
  </si>
  <si>
    <t>1C3CCCCG7FN650975</t>
  </si>
  <si>
    <t>1C3CCCCG7FN663709</t>
  </si>
  <si>
    <t>1C3CCCCG7FN682664</t>
  </si>
  <si>
    <t>1C3CCCCG7GN153037</t>
  </si>
  <si>
    <t>1C3CCCCG8FN609139</t>
  </si>
  <si>
    <t>1C3CCCCG8FN631884</t>
  </si>
  <si>
    <t>1C3CCCCG8FN711072</t>
  </si>
  <si>
    <t>1C3CCCCG8GN105367</t>
  </si>
  <si>
    <t>1C3CCCCG9FN514783</t>
  </si>
  <si>
    <t>1C3CCCCG9FN608727</t>
  </si>
  <si>
    <t>1C3CCCCG9FN617525</t>
  </si>
  <si>
    <t>1C3CCCCG9FN617556</t>
  </si>
  <si>
    <t>1C3CCCCG9FN682701</t>
  </si>
  <si>
    <t>1C3CCCCGXFN500519</t>
  </si>
  <si>
    <t>1C3CCCCGXFN524139</t>
  </si>
  <si>
    <t>1C3CCCCGXFN733400</t>
  </si>
  <si>
    <t>1C3CCCCGXGN105094</t>
  </si>
  <si>
    <t>1C3CCCCGXGN122302</t>
  </si>
  <si>
    <t>1C3CCCCGXGN156014</t>
  </si>
  <si>
    <t>.</t>
  </si>
  <si>
    <t>1C3CCCFB2FN593147</t>
  </si>
  <si>
    <t>1C3CDFBA0DD126792</t>
  </si>
  <si>
    <t>1C3CDFBA0DD134620</t>
  </si>
  <si>
    <t>1C3CDFBA0DD141356</t>
  </si>
  <si>
    <t>1C3CDFBA0DD141373</t>
  </si>
  <si>
    <t>1C3CDFBA0DD141387</t>
  </si>
  <si>
    <t>1C3CDFBA0DD141406</t>
  </si>
  <si>
    <t>1C3CDFBA0DD141423</t>
  </si>
  <si>
    <t>1C3CDFBA0DD141437</t>
  </si>
  <si>
    <t>1C3CDFBA0DD141440</t>
  </si>
  <si>
    <t>1C3CDFBA0DD152535</t>
  </si>
  <si>
    <t>1C3CDFBA0DD152924</t>
  </si>
  <si>
    <t>1C3CDFBA0DD153152</t>
  </si>
  <si>
    <t>1C3CDFBA0DD153233</t>
  </si>
  <si>
    <t>1C3CDFBA0DD154964</t>
  </si>
  <si>
    <t>1C3CDFBA0DD155015</t>
  </si>
  <si>
    <t>1C3CDFBA0DD170288</t>
  </si>
  <si>
    <t>1C3CDFBA0DD208828</t>
  </si>
  <si>
    <t>1C3CDFBA0DD225144</t>
  </si>
  <si>
    <t>1C3CDFBA0DD722601</t>
  </si>
  <si>
    <t>1C3CDFBA1DD125201</t>
  </si>
  <si>
    <t>1C3CDFBA1DD126168</t>
  </si>
  <si>
    <t>1C3CDFBA1DD141348</t>
  </si>
  <si>
    <t>1C3CDFBA1DD141379</t>
  </si>
  <si>
    <t>1C3CDFBA1DD141382</t>
  </si>
  <si>
    <t>1C3CDFBA1DD141429</t>
  </si>
  <si>
    <t>1C3CDFBA1DD141432</t>
  </si>
  <si>
    <t>1C3CDFBA1DD152852</t>
  </si>
  <si>
    <t>1C3CDFBA1DD209048</t>
  </si>
  <si>
    <t>1C3CDFBA1DD261859</t>
  </si>
  <si>
    <t>1C3CDFBA1DD315838</t>
  </si>
  <si>
    <t>1C3CDFBA1DD726611</t>
  </si>
  <si>
    <t>1C3CDFBA2DD125000</t>
  </si>
  <si>
    <t>1C3CDFBA2DD126275</t>
  </si>
  <si>
    <t>1C3CDFBA2DD141374</t>
  </si>
  <si>
    <t>1C3CDFBA2DD141424</t>
  </si>
  <si>
    <t>1C3CDFBA2DD141438</t>
  </si>
  <si>
    <t>1C3CDFBA2DD141441</t>
  </si>
  <si>
    <t>1C3CDFBA2DD149913</t>
  </si>
  <si>
    <t>1C3CDFBA2DD155016</t>
  </si>
  <si>
    <t>1C3CDFBA2DD170003</t>
  </si>
  <si>
    <t>1C3CDFBA2DD170096</t>
  </si>
  <si>
    <t>1C3CDFBA2DD170289</t>
  </si>
  <si>
    <t>1C3CDFBA2DD170311</t>
  </si>
  <si>
    <t>1C3CDFBA2DD208829</t>
  </si>
  <si>
    <t>1C3CDFBA2DD287774</t>
  </si>
  <si>
    <t>1C3CDFBA2DD722499</t>
  </si>
  <si>
    <t>1C3CDFBA2DD725810</t>
  </si>
  <si>
    <t>1C3CDFBA2DD726634</t>
  </si>
  <si>
    <t>1C3CDFBA3DD126785</t>
  </si>
  <si>
    <t>1C3CDFBA3DD141383</t>
  </si>
  <si>
    <t>1C3CDFBA3DD152531</t>
  </si>
  <si>
    <t>1C3CDFBA3DD152545</t>
  </si>
  <si>
    <t>1C3CDFBA3DD152853</t>
  </si>
  <si>
    <t>1C3CDFBA3DD154750</t>
  </si>
  <si>
    <t>1C3CDFBA3DD154957</t>
  </si>
  <si>
    <t>1C3CDFBA3DD155834</t>
  </si>
  <si>
    <t>1C3CDFBA3DD170057</t>
  </si>
  <si>
    <t>1C3CDFBA3DD170060</t>
  </si>
  <si>
    <t>1C3CDFBA3DD208824</t>
  </si>
  <si>
    <t>1C3CDFBA3DD208838</t>
  </si>
  <si>
    <t>1C3CDFBA3DD235229</t>
  </si>
  <si>
    <t>1C3CDFBA3DD235232</t>
  </si>
  <si>
    <t>1C3CDFBA3DD284737</t>
  </si>
  <si>
    <t>1C3CDFBA3DD298542</t>
  </si>
  <si>
    <t>1C3CDFBA4DD126794</t>
  </si>
  <si>
    <t>1C3CDFBA4DD141375</t>
  </si>
  <si>
    <t>1C3CDFBA4DD152537</t>
  </si>
  <si>
    <t>1C3CDFBA4DD152540</t>
  </si>
  <si>
    <t>1C3CDFBA4DD155020</t>
  </si>
  <si>
    <t>1C3CDFBA4DD208833</t>
  </si>
  <si>
    <t>1C3CDFBA4DD235238</t>
  </si>
  <si>
    <t>1C3CDFBA4DD722651</t>
  </si>
  <si>
    <t>1C3CDFBA4DD725551</t>
  </si>
  <si>
    <t>1C3CDFBA5DD126769</t>
  </si>
  <si>
    <t>1C3CDFBA5DD152532</t>
  </si>
  <si>
    <t>1C3CDFBA5DD152594</t>
  </si>
  <si>
    <t>1C3CDFBA5DD152854</t>
  </si>
  <si>
    <t>1C3CDFBA5DD154958</t>
  </si>
  <si>
    <t>1C3CDFBA5DD154961</t>
  </si>
  <si>
    <t>1C3CDFBA5DD208825</t>
  </si>
  <si>
    <t>1C3CDFBA5DD303871</t>
  </si>
  <si>
    <t>1C3CDFBA5DD576079</t>
  </si>
  <si>
    <t>1C3CDFBA5DD722514</t>
  </si>
  <si>
    <t>1C3CDFBA5DD722643</t>
  </si>
  <si>
    <t>1C3CDFBA5DD722660</t>
  </si>
  <si>
    <t>1C3CDFBA6DD126795</t>
  </si>
  <si>
    <t>1C3CDFBA6DD126800</t>
  </si>
  <si>
    <t>1C3CDFBA6DD139840</t>
  </si>
  <si>
    <t>1C3CDFBA6DD141376</t>
  </si>
  <si>
    <t>1C3CDFBA6DD152538</t>
  </si>
  <si>
    <t>1C3CDFBA6DD170084</t>
  </si>
  <si>
    <t>1C3CDFBA6DD235239</t>
  </si>
  <si>
    <t>1C3CDFBA6DD315690</t>
  </si>
  <si>
    <t>1C3CDFBA6DD726605</t>
  </si>
  <si>
    <t>1C3CDFBA7DD134307</t>
  </si>
  <si>
    <t>1C3CDFBA7DD141435</t>
  </si>
  <si>
    <t>1C3CDFBA7DD152855</t>
  </si>
  <si>
    <t>1C3CDFBA7DD154962</t>
  </si>
  <si>
    <t>1C3CDFBA7DD170059</t>
  </si>
  <si>
    <t>1C3CDFBA7DD184219</t>
  </si>
  <si>
    <t>1C3CDFBA7DD208826</t>
  </si>
  <si>
    <t>1C3CDFBA7DD216392</t>
  </si>
  <si>
    <t>1C3CDFBA8DD126796</t>
  </si>
  <si>
    <t>1C3CDFBA8DD141430</t>
  </si>
  <si>
    <t>1C3CDFBA8DD152539</t>
  </si>
  <si>
    <t>1C3CDFBA8DD152668</t>
  </si>
  <si>
    <t>1C3CDFBA8DD216384</t>
  </si>
  <si>
    <t>1C3CDFBA8DD261860</t>
  </si>
  <si>
    <t>1C3CDFBA8DD722586</t>
  </si>
  <si>
    <t>1C3CDFBA8DD726377</t>
  </si>
  <si>
    <t>1C3CDFBA8DD726508</t>
  </si>
  <si>
    <t>1C3CDFBA9DD124992</t>
  </si>
  <si>
    <t>1C3CDFBA9DD126791</t>
  </si>
  <si>
    <t>1C3CDFBA9DD141405</t>
  </si>
  <si>
    <t>1C3CDFBA9DD151092</t>
  </si>
  <si>
    <t>1C3CDFBA9DD208956</t>
  </si>
  <si>
    <t>1C3CDFBA9DD216376</t>
  </si>
  <si>
    <t>1C3CDFBA9DD722645</t>
  </si>
  <si>
    <t>1C3CDFBA9DD726498</t>
  </si>
  <si>
    <t>1C3CDFBA9DD726582</t>
  </si>
  <si>
    <t>1C3CDFBAXDD141414</t>
  </si>
  <si>
    <t>1C3CDFBAXDD169925</t>
  </si>
  <si>
    <t>1C3CDFBAXDD170010</t>
  </si>
  <si>
    <t>1C3CDFBAXDD170055</t>
  </si>
  <si>
    <t>1C3CDFBAXDD204687</t>
  </si>
  <si>
    <t>1C3CDFBAXDD235230</t>
  </si>
  <si>
    <t>1C3CDFBAXDD722654</t>
  </si>
  <si>
    <t>1C3CDFBAXDD725490</t>
  </si>
  <si>
    <t>1C3CDFBAXDD725702</t>
  </si>
  <si>
    <t>1C3CDFBAXDD726199</t>
  </si>
  <si>
    <t>1C3CDFBAXDD726476</t>
  </si>
  <si>
    <t>1C3CDFBB0ED683521</t>
  </si>
  <si>
    <t>1C3CDFBB0ED776426</t>
  </si>
  <si>
    <t>1C3CDFBB1ED683513</t>
  </si>
  <si>
    <t>1C3CDFBB1ED705462</t>
  </si>
  <si>
    <t>1C3CDFBB1ED901448</t>
  </si>
  <si>
    <t>1C3CDFBB1ED901451</t>
  </si>
  <si>
    <t>1C3CDFBB1ED921196</t>
  </si>
  <si>
    <t>1C3CDFBB2ED683505</t>
  </si>
  <si>
    <t>1C3CDFBB2ED728331</t>
  </si>
  <si>
    <t>1C3CDFBB2FD306318</t>
  </si>
  <si>
    <t>1C3CDFBB3ED683528</t>
  </si>
  <si>
    <t>1C3CDFBB3ED705463</t>
  </si>
  <si>
    <t>1C3CDFBB3ED901449</t>
  </si>
  <si>
    <t>1C3CDFBB3ED901452</t>
  </si>
  <si>
    <t>1C3CDFBB3ED921197</t>
  </si>
  <si>
    <t>1C3CDFBB3FD101669</t>
  </si>
  <si>
    <t>1C3CDFBB4ED716021</t>
  </si>
  <si>
    <t>1C3CDFBB4ED921158</t>
  </si>
  <si>
    <t>1C3CDFBB5ED705464</t>
  </si>
  <si>
    <t>1C3CDFBB5FD144734</t>
  </si>
  <si>
    <t>1C3CDFBB6ED709586</t>
  </si>
  <si>
    <t>1C3CDFBB6FD160425</t>
  </si>
  <si>
    <t>1C3CDFBB6FD373410</t>
  </si>
  <si>
    <t>1C3CDFBB7ED776438</t>
  </si>
  <si>
    <t>1C3CDFBB8ED707404</t>
  </si>
  <si>
    <t>1C3CDFBB8FD373411</t>
  </si>
  <si>
    <t>1C3CDFBB9ED771323</t>
  </si>
  <si>
    <t>1C3CDFBB9ED776425</t>
  </si>
  <si>
    <t>1C3CDFBBXED683509</t>
  </si>
  <si>
    <t>1C3CDFBBXED901450</t>
  </si>
  <si>
    <t>1C3CDFBBXFD373409</t>
  </si>
  <si>
    <t>1C3CDFCA0DD134390</t>
  </si>
  <si>
    <t>1C3CDFCA0DD136186</t>
  </si>
  <si>
    <t>1C3CDFCA0DD136270</t>
  </si>
  <si>
    <t>1C3CDFCA0DD170046</t>
  </si>
  <si>
    <t>1C3CDFCA0DD194783</t>
  </si>
  <si>
    <t>1C3CDFCA0DD231623</t>
  </si>
  <si>
    <t>1C3CDFCA0DD286878</t>
  </si>
  <si>
    <t>1C3CDFCA0DD287710</t>
  </si>
  <si>
    <t>1C3CDFCA1DD134494</t>
  </si>
  <si>
    <t>1C3CDFCA1DD136195</t>
  </si>
  <si>
    <t>1C3CDFCA1DD136262</t>
  </si>
  <si>
    <t>1C3CDFCA1DD136343</t>
  </si>
  <si>
    <t>1C3CDFCA1DD221683</t>
  </si>
  <si>
    <t>1C3CDFCA1DD315837</t>
  </si>
  <si>
    <t>1C3CDFCA1DD686710</t>
  </si>
  <si>
    <t>1C3CDFCA2DD135217</t>
  </si>
  <si>
    <t>1C3CDFCA2DD135928</t>
  </si>
  <si>
    <t>1C3CDFCA2DD136190</t>
  </si>
  <si>
    <t>1C3CDFCA2DD136352</t>
  </si>
  <si>
    <t>1C3CDFCA2DD164779</t>
  </si>
  <si>
    <t>1C3CDFCA2DD164782</t>
  </si>
  <si>
    <t>1C3CDFCA2DD169948</t>
  </si>
  <si>
    <t>1C3CDFCA2DD198754</t>
  </si>
  <si>
    <t>1C3CDFCA2DD198852</t>
  </si>
  <si>
    <t>1C3CDFCA2DD232787</t>
  </si>
  <si>
    <t>1C3CDFCA2DD320609</t>
  </si>
  <si>
    <t>1C3CDFCA3DD135257</t>
  </si>
  <si>
    <t>1C3CDFCA3DD136263</t>
  </si>
  <si>
    <t>1C3CDFCA3DD169943</t>
  </si>
  <si>
    <t>1C3CDFCA3DD170008</t>
  </si>
  <si>
    <t>1C3CDFCA3DD208823</t>
  </si>
  <si>
    <t>1C3CDFCA4DD135929</t>
  </si>
  <si>
    <t>1C3CDFCA4DD135946</t>
  </si>
  <si>
    <t>1C3CDFCA4DD136160</t>
  </si>
  <si>
    <t>1C3CDFCA4DD136188</t>
  </si>
  <si>
    <t>1C3CDFCA4DD164766</t>
  </si>
  <si>
    <t>1C3CDFCA4DD169921</t>
  </si>
  <si>
    <t>1C3CDFCA4DD208832</t>
  </si>
  <si>
    <t>1C3CDFCA4DD209012</t>
  </si>
  <si>
    <t>1C3CDFCA4DD209091</t>
  </si>
  <si>
    <t>1C3CDFCA4DD221676</t>
  </si>
  <si>
    <t>1C3CDFCA5DD136006</t>
  </si>
  <si>
    <t>1C3CDFCA5DD136037</t>
  </si>
  <si>
    <t>1C3CDFCA5DD136040</t>
  </si>
  <si>
    <t>1C3CDFCA5DD136345</t>
  </si>
  <si>
    <t>1C3CDFCA5DD169944</t>
  </si>
  <si>
    <t>1C3CDFCA5DD286844</t>
  </si>
  <si>
    <t>1C3CDFCA6DD136340</t>
  </si>
  <si>
    <t>1C3CDFCA6DD169970</t>
  </si>
  <si>
    <t>1C3CDFCA6DD194786</t>
  </si>
  <si>
    <t>1C3CDFCA6DD202482</t>
  </si>
  <si>
    <t>1C3CDFCA6DD287713</t>
  </si>
  <si>
    <t>1C3CDFCA6DD298520</t>
  </si>
  <si>
    <t>1C3CDFCA7DD136377</t>
  </si>
  <si>
    <t>1C3CDFCA7DD169945</t>
  </si>
  <si>
    <t>1C3CDFCA7DD194781</t>
  </si>
  <si>
    <t>1C3CDFCA7DD226712</t>
  </si>
  <si>
    <t>1C3CDFCA7DD303868</t>
  </si>
  <si>
    <t>1C3CDFCA8DD134315</t>
  </si>
  <si>
    <t>1C3CDFCA8DD136341</t>
  </si>
  <si>
    <t>1C3CDFCA8DD169923</t>
  </si>
  <si>
    <t>1C3CDFCA8DD170070</t>
  </si>
  <si>
    <t>1C3CDFCA8DD221678</t>
  </si>
  <si>
    <t>1C3CDFCA8DD226721</t>
  </si>
  <si>
    <t>1C3CDFCA8DD286837</t>
  </si>
  <si>
    <t>1C3CDFCA8DD287714</t>
  </si>
  <si>
    <t>1C3CDFCA9DD134498</t>
  </si>
  <si>
    <t>1C3CDFCA9DD135005</t>
  </si>
  <si>
    <t>1C3CDFCA9DD136350</t>
  </si>
  <si>
    <t>1C3CDFCA9DD164763</t>
  </si>
  <si>
    <t>1C3CDFCA9DD164780</t>
  </si>
  <si>
    <t>DIR</t>
  </si>
  <si>
    <t>1C3CDFCA9DD169946</t>
  </si>
  <si>
    <t>1C3CDFCA9DD170045</t>
  </si>
  <si>
    <t>1C3CDFCA9DD206087</t>
  </si>
  <si>
    <t>1C3CDFCAXDD134493</t>
  </si>
  <si>
    <t>1C3CDFCAXDD135062</t>
  </si>
  <si>
    <t>1C3CDFCAXDD136163</t>
  </si>
  <si>
    <t>1C3CDFCAXDD164769</t>
  </si>
  <si>
    <t>1C3CDFCAXDD170071</t>
  </si>
  <si>
    <t>1C3CDFCAXDD198775</t>
  </si>
  <si>
    <t>1C3CDFCAXDD221679</t>
  </si>
  <si>
    <t>1C3CDFCAXDD240474</t>
  </si>
  <si>
    <t>1C3CDFCAXDD286855</t>
  </si>
  <si>
    <t>1C3CDFCAXDD315836</t>
  </si>
  <si>
    <t>1C3CDFCB0DD100152</t>
  </si>
  <si>
    <t>1C3CDFCB2DD100153</t>
  </si>
  <si>
    <t>1C3CDFCB5DD100146</t>
  </si>
  <si>
    <t>1C3CDFCB9DD100151</t>
  </si>
  <si>
    <t>1C3CDFCH5DD576076</t>
  </si>
  <si>
    <t>1C3CDFCH9DD576078</t>
  </si>
  <si>
    <t>1C3CDFEB0ED772713</t>
  </si>
  <si>
    <t>1C3CDFEB0ED802079</t>
  </si>
  <si>
    <t>1C3CDFEB0ED805113</t>
  </si>
  <si>
    <t>1C3CDFEB0ED832862</t>
  </si>
  <si>
    <t>1C3CDFEB0ED866848</t>
  </si>
  <si>
    <t>1C3CDFEB0GD612544</t>
  </si>
  <si>
    <t>1C3CDFEB1ED776379</t>
  </si>
  <si>
    <t>1C3CDFEB1ED832854</t>
  </si>
  <si>
    <t>1C3CDFEB2ED771322</t>
  </si>
  <si>
    <t>1C3CDFEB2ED866849</t>
  </si>
  <si>
    <t>1C3CDFEB2FD228408</t>
  </si>
  <si>
    <t>1C3CDFEB3ED866844</t>
  </si>
  <si>
    <t>1C3CDFEB4ED684330</t>
  </si>
  <si>
    <t>1C3CDFEB4ED711588</t>
  </si>
  <si>
    <t>1C3CDFEB4ED771273</t>
  </si>
  <si>
    <t>1C3CDFEB4ED772715</t>
  </si>
  <si>
    <t>1C3CDFEB4ED802084</t>
  </si>
  <si>
    <t>1C3CDFEB4ED871020</t>
  </si>
  <si>
    <t>1C3CDFEB4ED919549</t>
  </si>
  <si>
    <t>1C3CDFEB4FD187778</t>
  </si>
  <si>
    <t>1C3CDFEB5ED747032</t>
  </si>
  <si>
    <t>1C3CDFEB5ED906342</t>
  </si>
  <si>
    <t>1C3CDFEB5ED918815</t>
  </si>
  <si>
    <t>1C3CDFEB5ED918961</t>
  </si>
  <si>
    <t>1C3CDFEB5FD124897</t>
  </si>
  <si>
    <t>1C3CDFEB6ED802085</t>
  </si>
  <si>
    <t>1C3CDFEB6FD141157</t>
  </si>
  <si>
    <t>1C3CDFEB7ED706420</t>
  </si>
  <si>
    <t>1C3CDFEB7ED918962</t>
  </si>
  <si>
    <t>1C3CDFEB7FD124884</t>
  </si>
  <si>
    <t>1C3CDFEB7FD225410</t>
  </si>
  <si>
    <t>1C3CDFEB8ED832883</t>
  </si>
  <si>
    <t>1C3CDFEB8FD316315</t>
  </si>
  <si>
    <t>1C3CDFEB8GD606720</t>
  </si>
  <si>
    <t>1C3CDFEB9ED728032</t>
  </si>
  <si>
    <t>1C3CDFEB9ED802078</t>
  </si>
  <si>
    <t>1C3CDFEB9ED832861</t>
  </si>
  <si>
    <t>1C3CDFEB9ED866816</t>
  </si>
  <si>
    <t>1C3CDFEBXED726287</t>
  </si>
  <si>
    <t>1C3CDFEBXED906417</t>
  </si>
  <si>
    <t>1C3CDFEBXGD505968</t>
  </si>
  <si>
    <t>1C3CDFEBXGD544253</t>
  </si>
  <si>
    <t>1C3CDZCB2EN175772</t>
  </si>
  <si>
    <t>1C3CDZCB3DN637996</t>
  </si>
  <si>
    <t>1C3CDZCB7EN156697</t>
  </si>
  <si>
    <t>1C3CDZCB9DN522903</t>
  </si>
  <si>
    <t>1C3CDZCBXDN710345</t>
  </si>
  <si>
    <t>1C3CDZEB0CN174842</t>
  </si>
  <si>
    <t>1C3CDZEB0CN200792</t>
  </si>
  <si>
    <t>1C3CDZEB0CN280451</t>
  </si>
  <si>
    <t>1C3CDZEB3CN183468</t>
  </si>
  <si>
    <t>1C3CDZEB5CN225140</t>
  </si>
  <si>
    <t>1C3CDZEB7CN225091</t>
  </si>
  <si>
    <t>1C3CF5FB0AN192966</t>
  </si>
  <si>
    <t>1C3CF5FB3AN164031</t>
  </si>
  <si>
    <t>1C3CF5FB4AN105148</t>
  </si>
  <si>
    <t>1C3CF5FB4AN145410</t>
  </si>
  <si>
    <t>1C3CF5FB5AN110715</t>
  </si>
  <si>
    <t>1C3CF5FB6AN157672</t>
  </si>
  <si>
    <t>1C3CF5FB6AN197573</t>
  </si>
  <si>
    <t>1C3CF5FB6AN214551</t>
  </si>
  <si>
    <t>1C3CF5FB7AN145370</t>
  </si>
  <si>
    <t>1C3CF5FB9AN226404</t>
  </si>
  <si>
    <t>1C3CF5FV0AN108221</t>
  </si>
  <si>
    <t>1C3CF5FV0AN157693</t>
  </si>
  <si>
    <t>1C3CF5FV1AN104209</t>
  </si>
  <si>
    <t>1C3CF5FV1AN109054</t>
  </si>
  <si>
    <t>1C3CF5FV1AN128252</t>
  </si>
  <si>
    <t>1C3CF5FV2AN145402</t>
  </si>
  <si>
    <t>1C3CF5FV2AN166699</t>
  </si>
  <si>
    <t>1C3CF5FV2AN175886</t>
  </si>
  <si>
    <t>1C3CF5FV3AN149023</t>
  </si>
  <si>
    <t>1C3CF5FV3AN217451</t>
  </si>
  <si>
    <t>1C3CF5FV6AN121393</t>
  </si>
  <si>
    <t>1C3CF5FV6AN142390</t>
  </si>
  <si>
    <t>1C3CF5FV6AN227343</t>
  </si>
  <si>
    <t>1C3CF5FV6AN234096</t>
  </si>
  <si>
    <t>1C3CF5FV7AN177052</t>
  </si>
  <si>
    <t>1C3CF5FV7AN202807</t>
  </si>
  <si>
    <t>1C3CF5FV8AN116146</t>
  </si>
  <si>
    <t>1C3CF5FV8AN164259</t>
  </si>
  <si>
    <t>1C3CF5FV9AN222749</t>
  </si>
  <si>
    <t>1C3CF5FVXAN145390</t>
  </si>
  <si>
    <t>1C3KC56B59N557173</t>
  </si>
  <si>
    <t>1C3KC56K28N178212</t>
  </si>
  <si>
    <t>1C3KC56K88N263894</t>
  </si>
  <si>
    <t>1C3LC56M67N617206</t>
  </si>
  <si>
    <t>1C3LC65M38N218908</t>
  </si>
  <si>
    <t>1C3LC65M38N284522</t>
  </si>
  <si>
    <t>1C3LC65M48N290393</t>
  </si>
  <si>
    <t>1C3LC65M68N196919</t>
  </si>
  <si>
    <t>1C3LC65MX8N257950</t>
  </si>
  <si>
    <t>1C3LC66B49N560902</t>
  </si>
  <si>
    <t>1C3LC66B99N516328</t>
  </si>
  <si>
    <t>1C3LC66M08N193836</t>
  </si>
  <si>
    <t>1C3LC66M08N273220</t>
  </si>
  <si>
    <t>1C3LC66M28N263644</t>
  </si>
  <si>
    <t>1C3LC66M38N240714</t>
  </si>
  <si>
    <t>1C3LC66M47N500245</t>
  </si>
  <si>
    <t>1C3LC66M68N221431</t>
  </si>
  <si>
    <t>1C3LC66M77N505973</t>
  </si>
  <si>
    <t>1C3LC66M98N193835</t>
  </si>
  <si>
    <t>1C3LC66V09N515966</t>
  </si>
  <si>
    <t>1C3LC66V09N543587</t>
  </si>
  <si>
    <t>1C3LC66V29N562691</t>
  </si>
  <si>
    <t>1C3LC66V69N512988</t>
  </si>
  <si>
    <t>1C3LC66V79N528097</t>
  </si>
  <si>
    <t>1C3LC66V89N557172</t>
  </si>
  <si>
    <t>1C3LC66V89N565742</t>
  </si>
  <si>
    <t>1C4AJCAB0CD179687</t>
  </si>
  <si>
    <t>1C4AJCAB0CD236891</t>
  </si>
  <si>
    <t>1C4AJCAB0CD612618</t>
  </si>
  <si>
    <t>1C4AJCAB0CD620024</t>
  </si>
  <si>
    <t>1C4AJCAB0CD673063</t>
  </si>
  <si>
    <t>1C4AJCAB0DD267592</t>
  </si>
  <si>
    <t>1C4AJCAB1CD292273</t>
  </si>
  <si>
    <t>1C4AJCAB1DD172152</t>
  </si>
  <si>
    <t>1C4AJCAB1ED533218</t>
  </si>
  <si>
    <t>1C4AJCAB1ED533252</t>
  </si>
  <si>
    <t>1C4AJCAB2DD172483</t>
  </si>
  <si>
    <t>1C4AJCAB2ED604152</t>
  </si>
  <si>
    <t>1C4AJCAB3DD155692</t>
  </si>
  <si>
    <t>1C4AJCAB3ED533219</t>
  </si>
  <si>
    <t>1C4AJCAB4CD153612</t>
  </si>
  <si>
    <t>1C4AJCAB4CD236909</t>
  </si>
  <si>
    <t>1C4AJCAB4CD241365</t>
  </si>
  <si>
    <t>1C4AJCAB4DD166684</t>
  </si>
  <si>
    <t>1C4AJCAB4DD172114</t>
  </si>
  <si>
    <t>1C4AJCAB4DD172419</t>
  </si>
  <si>
    <t>1C4AJCAB5CD236899</t>
  </si>
  <si>
    <t>1C4AJCAB5ED524599</t>
  </si>
  <si>
    <t>1C4AJCAB6CD673083</t>
  </si>
  <si>
    <t>1C4AJCAB6ED586819</t>
  </si>
  <si>
    <t>1C4AJCAB6ED629202</t>
  </si>
  <si>
    <t>1C4AJCAB7CD519093</t>
  </si>
  <si>
    <t>1C4AJCAB7CD673089</t>
  </si>
  <si>
    <t>1C4AJCAB8CD547341</t>
  </si>
  <si>
    <t>1C4AJCAB8CD594868</t>
  </si>
  <si>
    <t>1C4AJCAB8DD139472</t>
  </si>
  <si>
    <t>1C4AJCAB8ED629203</t>
  </si>
  <si>
    <t>1C4AJCAB8ED649385</t>
  </si>
  <si>
    <t>1C4AJCAB8ED676571</t>
  </si>
  <si>
    <t>1C4AJCAB9CD179722</t>
  </si>
  <si>
    <t>1C4AJCAB9CD505485</t>
  </si>
  <si>
    <t>1C4AJCAB9CD620023</t>
  </si>
  <si>
    <t>1C4AJCAB9CD667150</t>
  </si>
  <si>
    <t>1C4AJCABXCD547339</t>
  </si>
  <si>
    <t>1C4AJCABXCD571317</t>
  </si>
  <si>
    <t>1C4AJCABXDD124407</t>
  </si>
  <si>
    <t>1C4AJCABXDD166706</t>
  </si>
  <si>
    <t>1C4AJCABXED533217</t>
  </si>
  <si>
    <t>1C4AJCABXED533251</t>
  </si>
  <si>
    <t>1C4AJCABXED658606</t>
  </si>
  <si>
    <t>1C4AJCCB0CD196972</t>
  </si>
  <si>
    <t>1C4AJCCB0CD221854</t>
  </si>
  <si>
    <t>1C4AJCCB0CD246303</t>
  </si>
  <si>
    <t>1C4AJCCB0CD285232</t>
  </si>
  <si>
    <t>1C4AJCCB0CD515397</t>
  </si>
  <si>
    <t>1C4AJCCB0CD522379</t>
  </si>
  <si>
    <t>1C4AJCCB0CD620022</t>
  </si>
  <si>
    <t>1C4AJCCB0CD635605</t>
  </si>
  <si>
    <t>1C4AJCCB0CD673769</t>
  </si>
  <si>
    <t>1C4AJCCB0CD688305</t>
  </si>
  <si>
    <t>1C4AJCCB0CD688336</t>
  </si>
  <si>
    <t>1C4AJCCB1CD246617</t>
  </si>
  <si>
    <t>1C4AJCCB1CD615329</t>
  </si>
  <si>
    <t>1C4AJCCB1CD620031</t>
  </si>
  <si>
    <t>1C4AJCCB1CD673067</t>
  </si>
  <si>
    <t>1C4AJCCB1CD723627</t>
  </si>
  <si>
    <t>1C4AJCCB2CD179655</t>
  </si>
  <si>
    <t>1C4AJCCB2CD196973</t>
  </si>
  <si>
    <t>1C4AJCCB2CD246304</t>
  </si>
  <si>
    <t>1C4AJCCB2CD285250</t>
  </si>
  <si>
    <t>1C4AJCCB2CD513831</t>
  </si>
  <si>
    <t>1C4AJCCB2CD513974</t>
  </si>
  <si>
    <t>1C4AJCCB2CD557599</t>
  </si>
  <si>
    <t>1C4AJCCB2CD590084</t>
  </si>
  <si>
    <t>1C4AJCCB2CD632625</t>
  </si>
  <si>
    <t>1C4AJCCB2CD660182</t>
  </si>
  <si>
    <t>1C4AJCCB3CD209889</t>
  </si>
  <si>
    <t>1C4AJCCB3CD246716</t>
  </si>
  <si>
    <t>1C4AJCCB3CD502921</t>
  </si>
  <si>
    <t>1C4AJCCB3CD550919</t>
  </si>
  <si>
    <t>1C4AJCCB3CD615428</t>
  </si>
  <si>
    <t>1C4AJCCB3CD620029</t>
  </si>
  <si>
    <t>1C4AJCCB4CD137438</t>
  </si>
  <si>
    <t>1C4AJCCB4CD569186</t>
  </si>
  <si>
    <t>1C4AJCCB4CD635106</t>
  </si>
  <si>
    <t>1C4AJCCB4CD666176</t>
  </si>
  <si>
    <t>1C4AJCCB4CD687173</t>
  </si>
  <si>
    <t>1C4AJCCB4CD723637</t>
  </si>
  <si>
    <t>1C4AJCCB5CD179634</t>
  </si>
  <si>
    <t>1C4AJCCB5CD190472</t>
  </si>
  <si>
    <t>1C4AJCCB5CD192447</t>
  </si>
  <si>
    <t>1C4AJCCB5CD205021</t>
  </si>
  <si>
    <t>1C4AJCCB5CD523513</t>
  </si>
  <si>
    <t>1C4AJCCB5CD569164</t>
  </si>
  <si>
    <t>1C4AJCCB5CD571674</t>
  </si>
  <si>
    <t>1C4AJCCB6CD221549</t>
  </si>
  <si>
    <t>1C4AJCCB6CD227044</t>
  </si>
  <si>
    <t>1C4AJCCB6CD502783</t>
  </si>
  <si>
    <t>1C4AJCCB6CD555225</t>
  </si>
  <si>
    <t>1C4AJCCB6CD666132</t>
  </si>
  <si>
    <t>1C4AJCCB6CD666177</t>
  </si>
  <si>
    <t>1C4AJCCB6CD667149</t>
  </si>
  <si>
    <t>1C4AJCCB6CD673064</t>
  </si>
  <si>
    <t>1C4AJCCB6CD687191</t>
  </si>
  <si>
    <t>1C4AJCCB6CD694819</t>
  </si>
  <si>
    <t>1C4AJCCB6CD723655</t>
  </si>
  <si>
    <t>1C4AJCCB7CD192448</t>
  </si>
  <si>
    <t>1C4AJCCB7CD195821</t>
  </si>
  <si>
    <t>1C4AJCCB7CD515705</t>
  </si>
  <si>
    <t>1C4AJCCB7CD575841</t>
  </si>
  <si>
    <t>1C4AJCCB7CD660260</t>
  </si>
  <si>
    <t>1C4AJCCB7CD688303</t>
  </si>
  <si>
    <t>1C4AJCCB8CD263558</t>
  </si>
  <si>
    <t>1C4AJCCB8CD285222</t>
  </si>
  <si>
    <t>1C4AJCCB8CD526986</t>
  </si>
  <si>
    <t>1C4AJCCB8CD558644</t>
  </si>
  <si>
    <t>1C4AJCCB8CD575833</t>
  </si>
  <si>
    <t>1C4AJCCB8CD615361</t>
  </si>
  <si>
    <t>1C4AJCCB8CD615909</t>
  </si>
  <si>
    <t>1C4AJCCB8CD660106</t>
  </si>
  <si>
    <t>1C4AJCCB8CD666133</t>
  </si>
  <si>
    <t>1C4AJCCB9CD232125</t>
  </si>
  <si>
    <t>1C4AJCCB9CD515396</t>
  </si>
  <si>
    <t>1C4AJCCB9CD620021</t>
  </si>
  <si>
    <t>1C4AJCCB9CD688318</t>
  </si>
  <si>
    <t>1C4AJCCBXCD153613</t>
  </si>
  <si>
    <t>1C4AJCCBXCD186952</t>
  </si>
  <si>
    <t>1C4AJCCBXCD249354</t>
  </si>
  <si>
    <t>1C4AJCCBXCD502740</t>
  </si>
  <si>
    <t>1C4AJCCBXCD526987</t>
  </si>
  <si>
    <t>1C4AJCCBXCD593248</t>
  </si>
  <si>
    <t>1C4AJCCBXCD723626</t>
  </si>
  <si>
    <t>1C4AJDCB0CD299251</t>
  </si>
  <si>
    <t>1C4AJDCB0CD515616</t>
  </si>
  <si>
    <t>1C4AJDCB0CD568879</t>
  </si>
  <si>
    <t>1C4AJDCB0CD687922</t>
  </si>
  <si>
    <t>1C4AJDCB1CD299243</t>
  </si>
  <si>
    <t>1C4AJDCB1CD528715</t>
  </si>
  <si>
    <t>1C4AJDCB2CD194260</t>
  </si>
  <si>
    <t>1C4AJDCB2CD687923</t>
  </si>
  <si>
    <t>1C4AJDCB3CD549839</t>
  </si>
  <si>
    <t>1C4AJDCB3CD571999</t>
  </si>
  <si>
    <t>1C4AJDCB4CD552202</t>
  </si>
  <si>
    <t>1C4AJDCB4CD658486</t>
  </si>
  <si>
    <t>1C4AJDCB4CD687924</t>
  </si>
  <si>
    <t>1C4AJDCB5CD621320</t>
  </si>
  <si>
    <t>1C4AJDCB5CD658495</t>
  </si>
  <si>
    <t>1C4AJDCB5CD666872</t>
  </si>
  <si>
    <t>1C4AJDCB6CD194276</t>
  </si>
  <si>
    <t>1C4AJDCB6CD223291</t>
  </si>
  <si>
    <t>1C4AJDCB6CD299254</t>
  </si>
  <si>
    <t>1C4AJDCB6CD572001</t>
  </si>
  <si>
    <t>1C4AJDCB6CD574315</t>
  </si>
  <si>
    <t>1C4AJDCB6CD633864</t>
  </si>
  <si>
    <t>1C4AJDCB6CD665780</t>
  </si>
  <si>
    <t>1C4AJDCB6CD686905</t>
  </si>
  <si>
    <t>1C4AJDCB6CD687925</t>
  </si>
  <si>
    <t>1C4AJDCB7CD197882</t>
  </si>
  <si>
    <t>1C4AJDCB7CD299246</t>
  </si>
  <si>
    <t>1C4AJDCB7CD515600</t>
  </si>
  <si>
    <t>1C4AJDCB7CD568880</t>
  </si>
  <si>
    <t>1C4AJDCB7CD621321</t>
  </si>
  <si>
    <t>1C4AJDCB7CD686895</t>
  </si>
  <si>
    <t>1C4AJDCB8CD299255</t>
  </si>
  <si>
    <t>1C4AJDCB8CD554440</t>
  </si>
  <si>
    <t>1C4AJDCB8CD594971</t>
  </si>
  <si>
    <t>1C4AJDCB8CD635552</t>
  </si>
  <si>
    <t>1C4AJDCB8CD694147</t>
  </si>
  <si>
    <t>1C4AJDCB9CD558643</t>
  </si>
  <si>
    <t>1C4AJDCB9CD621319</t>
  </si>
  <si>
    <t>1C4AJDCB9CD621322</t>
  </si>
  <si>
    <t>1C4AJDCB9CD686901</t>
  </si>
  <si>
    <t>1C4AJDCB9CD687921</t>
  </si>
  <si>
    <t>1C4AJDCBXCD511475</t>
  </si>
  <si>
    <t>1C4AJDCBXCD584572</t>
  </si>
  <si>
    <t>1C4AJDCBXCD618039</t>
  </si>
  <si>
    <t>1C4AJDCBXCD620017</t>
  </si>
  <si>
    <t>1C4AJDCBXCD686910</t>
  </si>
  <si>
    <t>1C4AJDCBXCD706248</t>
  </si>
  <si>
    <t>1C4AJPAB0CD667125</t>
  </si>
  <si>
    <t>1C4AJPAB0DD172280</t>
  </si>
  <si>
    <t>1C4AJPAB0DD195817</t>
  </si>
  <si>
    <t>1C4AJPAB0ED682937</t>
  </si>
  <si>
    <t>1C4AJPAB0ED683070</t>
  </si>
  <si>
    <t>1C4AJPAB0ED696904</t>
  </si>
  <si>
    <t>1C4AJPAB0ED697048</t>
  </si>
  <si>
    <t>1C4AJPAB0ED697065</t>
  </si>
  <si>
    <t>1C4AJPAB0FD164599</t>
  </si>
  <si>
    <t>1C4AJPAB0HD168896</t>
  </si>
  <si>
    <t>1C4AJPAB0HD168901</t>
  </si>
  <si>
    <t>1C4AJPAB1CD649250</t>
  </si>
  <si>
    <t>1C4AJPAB1DD172403</t>
  </si>
  <si>
    <t>1C4AJPAB1ED687175</t>
  </si>
  <si>
    <t>1C4AJPAB1ED704332</t>
  </si>
  <si>
    <t>1C4AJPAB1ED737220</t>
  </si>
  <si>
    <t>1C4AJPAB1ED822882</t>
  </si>
  <si>
    <t>1C4AJPAB1ED868812</t>
  </si>
  <si>
    <t>1C4AJPAB1FD251119</t>
  </si>
  <si>
    <t>1C4AJPAB1GD548859</t>
  </si>
  <si>
    <t>1C4AJPAB1GD804952</t>
  </si>
  <si>
    <t>1C4AJPAB1HD165814</t>
  </si>
  <si>
    <t>1C4AJPAB1HD165831</t>
  </si>
  <si>
    <t>1C4AJPAB1HD170849</t>
  </si>
  <si>
    <t>1C4AJPAB1HD170852</t>
  </si>
  <si>
    <t>1C4AJPAB1HD182046</t>
  </si>
  <si>
    <t>1C4AJPAB1HD197873</t>
  </si>
  <si>
    <t>1C4AJPAB2DD155688</t>
  </si>
  <si>
    <t>1C4AJPAB2ED566929</t>
  </si>
  <si>
    <t>1C4AJPAB2ED647249</t>
  </si>
  <si>
    <t>1C4AJPAB2ED682938</t>
  </si>
  <si>
    <t>1C4AJPAB2ED724847</t>
  </si>
  <si>
    <t>1C4AJPAB2FD126498</t>
  </si>
  <si>
    <t>1C4AJPAB2FD372838</t>
  </si>
  <si>
    <t>1C4AJPAB2HD165837</t>
  </si>
  <si>
    <t>1C4AJPAB2HD187417</t>
  </si>
  <si>
    <t>1C4AJPAB2HD197798</t>
  </si>
  <si>
    <t>1C4AJPAB3ED647101</t>
  </si>
  <si>
    <t>1C4AJPAB3ED683032</t>
  </si>
  <si>
    <t>1C4AJPAB3ED695195</t>
  </si>
  <si>
    <t>1C4AJPAB3ED704185</t>
  </si>
  <si>
    <t>1C4AJPAB3ED704848</t>
  </si>
  <si>
    <t>1C4AJPAB3ED737218</t>
  </si>
  <si>
    <t>1C4AJPAB3GD760582</t>
  </si>
  <si>
    <t>1C4AJPAB3HD165801</t>
  </si>
  <si>
    <t>1C4AJPAB3HD165815</t>
  </si>
  <si>
    <t>1C4AJPAB3HD165832</t>
  </si>
  <si>
    <t>1C4AJPAB3HD197860</t>
  </si>
  <si>
    <t>1C4AJPAB3HD206525</t>
  </si>
  <si>
    <t>1C4AJPAB4CD575905</t>
  </si>
  <si>
    <t>1C4AJPAB4CD615903</t>
  </si>
  <si>
    <t>1C4AJPAB4HD165841</t>
  </si>
  <si>
    <t>1C4AJPAB4HD170845</t>
  </si>
  <si>
    <t>1C4AJPAB4HD182025</t>
  </si>
  <si>
    <t>1C4AJPAB4HD197835</t>
  </si>
  <si>
    <t>1C4AJPAB5ED697062</t>
  </si>
  <si>
    <t>1C4AJPAB5ED915520</t>
  </si>
  <si>
    <t>1C4AJPAB5FD164503</t>
  </si>
  <si>
    <t>1C4AJPAB5GD804694</t>
  </si>
  <si>
    <t>1C4AJPAB5HD165802</t>
  </si>
  <si>
    <t>1C4AJPAB5HD165816</t>
  </si>
  <si>
    <t>1C4AJPAB5HD165833</t>
  </si>
  <si>
    <t>1C4AJPAB5HD170837</t>
  </si>
  <si>
    <t>1C4AJPAB5HD206526</t>
  </si>
  <si>
    <t>1C4AJPAB6CD515723</t>
  </si>
  <si>
    <t>1C4AJPAB6ED695207</t>
  </si>
  <si>
    <t>1C4AJPAB6ED700115</t>
  </si>
  <si>
    <t>1C4AJPAB6ED865632</t>
  </si>
  <si>
    <t>1C4AJPAB6GD508003</t>
  </si>
  <si>
    <t>1C4AJPAB6GD701994</t>
  </si>
  <si>
    <t>1C4AJPAB6GD737233</t>
  </si>
  <si>
    <t>1C4AJPAB6HD165839</t>
  </si>
  <si>
    <t>1C4AJPAB6HD170846</t>
  </si>
  <si>
    <t>1C4AJPAB6HD197822</t>
  </si>
  <si>
    <t>1C4AJPAB7CD673066</t>
  </si>
  <si>
    <t>1C4AJPAB7ED533263</t>
  </si>
  <si>
    <t>1C4AJPAB7ED683034</t>
  </si>
  <si>
    <t>1C4AJPAB7ED683079</t>
  </si>
  <si>
    <t>1C4AJPAB7ED704870</t>
  </si>
  <si>
    <t>1C4AJPAB7FD371362</t>
  </si>
  <si>
    <t>1C4AJPAB7GD738245</t>
  </si>
  <si>
    <t>1C4AJPAB7GD760584</t>
  </si>
  <si>
    <t>1C4AJPAB7GD804700</t>
  </si>
  <si>
    <t>1C4AJPAB7HD170841</t>
  </si>
  <si>
    <t>1C4AJPAB7HD182035</t>
  </si>
  <si>
    <t>1C4AJPAB7HD197781</t>
  </si>
  <si>
    <t>1C4AJPAB7HD197831</t>
  </si>
  <si>
    <t>1C4AJPAB8ED567292</t>
  </si>
  <si>
    <t>1C4AJPAB8ED667070</t>
  </si>
  <si>
    <t>1C4AJPAB8ED868810</t>
  </si>
  <si>
    <t>1C4AJPAB8FD305483</t>
  </si>
  <si>
    <t>1C4AJPAB8GD785686</t>
  </si>
  <si>
    <t>1C4AJPAB8HD165809</t>
  </si>
  <si>
    <t>1C4AJPAB8HD165826</t>
  </si>
  <si>
    <t>1C4AJPAB9ED747736</t>
  </si>
  <si>
    <t>1C4AJPAB9ED753987</t>
  </si>
  <si>
    <t>1C4AJPAB9FD373386</t>
  </si>
  <si>
    <t>1C4AJPAB9GD804696</t>
  </si>
  <si>
    <t>1C4AJPAB9GD804701</t>
  </si>
  <si>
    <t>1C4AJPAB9GD804715</t>
  </si>
  <si>
    <t>1C4AJPAB9HD135153</t>
  </si>
  <si>
    <t>1C4AJPAB9HD168895</t>
  </si>
  <si>
    <t>1C4AJPAB9HD168900</t>
  </si>
  <si>
    <t>1C4AJPAB9HD197829</t>
  </si>
  <si>
    <t>1C4AJPAB9HD197832</t>
  </si>
  <si>
    <t>1C4AJPAB9HD206528</t>
  </si>
  <si>
    <t>1C4AJPABXED607386</t>
  </si>
  <si>
    <t>1C4AJPABXED658614</t>
  </si>
  <si>
    <t>1C4AJPABXFD247439</t>
  </si>
  <si>
    <t>1C4AJPABXFD400756</t>
  </si>
  <si>
    <t>1C4AJPABXGD813441</t>
  </si>
  <si>
    <t>1C4AJPABXHD153130</t>
  </si>
  <si>
    <t>1C4AJPABXHD168890</t>
  </si>
  <si>
    <t>1C4AJPABXHD170848</t>
  </si>
  <si>
    <t>1C4AJPABXHD182059</t>
  </si>
  <si>
    <t>1C4AJPCB0CD526925</t>
  </si>
  <si>
    <t>1C4AJPCB0CD612624</t>
  </si>
  <si>
    <t>1C4AJPCB0DD158988</t>
  </si>
  <si>
    <t>1C4AJPCB0DD181252</t>
  </si>
  <si>
    <t>1C4AJPCB0DD194714</t>
  </si>
  <si>
    <t>1C4AJPCB0ED567073</t>
  </si>
  <si>
    <t>1C4AJPCB0ED567512</t>
  </si>
  <si>
    <t>1C4AJPCB0ED604137</t>
  </si>
  <si>
    <t>1C4AJPCB0ED681784</t>
  </si>
  <si>
    <t>1C4AJPCB0ED726190</t>
  </si>
  <si>
    <t>1C4AJPCB0ED856387</t>
  </si>
  <si>
    <t>1C4AJPCB0ED900131</t>
  </si>
  <si>
    <t>1C4AJPCB0FD373385</t>
  </si>
  <si>
    <t>1C4AJPCB0GD576522</t>
  </si>
  <si>
    <t>1C4AJPCB0GD698751</t>
  </si>
  <si>
    <t>1C4AJPCB0GD740108</t>
  </si>
  <si>
    <t>1C4AJPCB0GD760567</t>
  </si>
  <si>
    <t>1C4AJPCB0GD804695</t>
  </si>
  <si>
    <t>1C4AJPCB1CD559660</t>
  </si>
  <si>
    <t>1C4AJPCB1CD612616</t>
  </si>
  <si>
    <t>1C4AJPCB1CD619484</t>
  </si>
  <si>
    <t>1C4AJPCB1CD649455</t>
  </si>
  <si>
    <t>1C4AJPCB1CD649469</t>
  </si>
  <si>
    <t>1C4AJPCB1CD660262</t>
  </si>
  <si>
    <t>1C4AJPCB1DD193779</t>
  </si>
  <si>
    <t>1C4AJPCB1ED604132</t>
  </si>
  <si>
    <t>1C4AJPCB1ED681762</t>
  </si>
  <si>
    <t>1C4AJPCB1ED856382</t>
  </si>
  <si>
    <t>1C4AJPCB1FD274896</t>
  </si>
  <si>
    <t>1C4AJPCB1FD319223</t>
  </si>
  <si>
    <t>1C4AJPCB1FD319237</t>
  </si>
  <si>
    <t>1C4AJPCB1GD505765</t>
  </si>
  <si>
    <t>1C4AJPCB1GD533016</t>
  </si>
  <si>
    <t>1C4AJPCB1GD760223</t>
  </si>
  <si>
    <t>1C4AJPCB1GD809971</t>
  </si>
  <si>
    <t>1C4AJPCB1HD117923</t>
  </si>
  <si>
    <t>1C4AJPCB1HD190595</t>
  </si>
  <si>
    <t>1C4AJPCB1HD190600</t>
  </si>
  <si>
    <t>1C4AJPCB1HD209887</t>
  </si>
  <si>
    <t>1C4AJPCB2CD619588</t>
  </si>
  <si>
    <t>1C4AJPCB2DD159057</t>
  </si>
  <si>
    <t>1C4AJPCB2ED540215</t>
  </si>
  <si>
    <t>1C4AJPCB2ED566927</t>
  </si>
  <si>
    <t>1C4AJPCB2ED607508</t>
  </si>
  <si>
    <t>1C4AJPCB2ED651914</t>
  </si>
  <si>
    <t>1C4AJPCB2ED681771</t>
  </si>
  <si>
    <t>1C4AJPCB2FD328173</t>
  </si>
  <si>
    <t>1C4AJPCB2GD684267</t>
  </si>
  <si>
    <t>1C4AJPCB2GD684270</t>
  </si>
  <si>
    <t>1C4AJPCB2GD684284</t>
  </si>
  <si>
    <t>1C4AJPCB2GD740109</t>
  </si>
  <si>
    <t>1C4AJPCB2GD760568</t>
  </si>
  <si>
    <t>1C4AJPCB2GD810269</t>
  </si>
  <si>
    <t>1C4AJPCB2HD200406</t>
  </si>
  <si>
    <t>1C4AJPCB2HD207341</t>
  </si>
  <si>
    <t>1C4AJPCB3CD515398</t>
  </si>
  <si>
    <t>1C4AJPCB3CD519094</t>
  </si>
  <si>
    <t>1C4AJPCB3CD612617</t>
  </si>
  <si>
    <t>1C4AJPCB3CD649442</t>
  </si>
  <si>
    <t>1C4AJPCB3CD694820</t>
  </si>
  <si>
    <t>1C4AJPCB3DD123930</t>
  </si>
  <si>
    <t>1C4AJPCB3DD209545</t>
  </si>
  <si>
    <t>1C4AJPCB3DD266280</t>
  </si>
  <si>
    <t>1C4AJPCB3ED534973</t>
  </si>
  <si>
    <t>1C4AJPCB3ED687160</t>
  </si>
  <si>
    <t>1C4AJPCB3ED801464</t>
  </si>
  <si>
    <t>1C4AJPCB3ED805076</t>
  </si>
  <si>
    <t>1C4AJPCB3ED915755</t>
  </si>
  <si>
    <t>1C4AJPCB3FD247442</t>
  </si>
  <si>
    <t>1C4AJPCB3FD319238</t>
  </si>
  <si>
    <t>1C4AJPCB3GD506657</t>
  </si>
  <si>
    <t>1C4AJPCB3GD649477</t>
  </si>
  <si>
    <t>1C4AJPCB3GD690692</t>
  </si>
  <si>
    <t>1C4AJPCB3GD694130</t>
  </si>
  <si>
    <t>1C4AJPCB3GD737316</t>
  </si>
  <si>
    <t>1C4AJPCB3GD809969</t>
  </si>
  <si>
    <t>1C4AJPCB3HD190596</t>
  </si>
  <si>
    <t>1C4AJPCB3HD190601</t>
  </si>
  <si>
    <t>1C4AJPCB3HD200334</t>
  </si>
  <si>
    <t>1C4AJPCB3HD209826</t>
  </si>
  <si>
    <t>1C4AJPCB4CD619625</t>
  </si>
  <si>
    <t>1C4AJPCB4DD215130</t>
  </si>
  <si>
    <t>1C4AJPCB4ED534903</t>
  </si>
  <si>
    <t>1C4AJPCB4ED535002</t>
  </si>
  <si>
    <t>1C4AJPCB4ED566928</t>
  </si>
  <si>
    <t>1C4AJPCB4ED647122</t>
  </si>
  <si>
    <t>1C4AJPCB4ED699382</t>
  </si>
  <si>
    <t>1C4AJPCB4ED726192</t>
  </si>
  <si>
    <t>1C4AJPCB4ED918521</t>
  </si>
  <si>
    <t>1C4AJPCB4FD372935</t>
  </si>
  <si>
    <t>1C4AJPCB4FD373244</t>
  </si>
  <si>
    <t>1C4AJPCB4FD373406</t>
  </si>
  <si>
    <t>1C4AJPCB4GD589922</t>
  </si>
  <si>
    <t>1C4AJPCB4GD684268</t>
  </si>
  <si>
    <t>1C4AJPCB4GD684271</t>
  </si>
  <si>
    <t>1C4AJPCB4GD720735</t>
  </si>
  <si>
    <t>1C4AJPCB4GD738328</t>
  </si>
  <si>
    <t>1C4AJPCB4GD801394</t>
  </si>
  <si>
    <t>1C4AJPCB4HD207356</t>
  </si>
  <si>
    <t>1C4AJPCB5CD619634</t>
  </si>
  <si>
    <t>1C4AJPCB5CD649460</t>
  </si>
  <si>
    <t>1C4AJPCB5DD123931</t>
  </si>
  <si>
    <t>1C4AJPCB5ED534974</t>
  </si>
  <si>
    <t>1C4AJPCB5ED566890</t>
  </si>
  <si>
    <t>1C4AJPCB5ED604134</t>
  </si>
  <si>
    <t>1C4AJPCB5ED607504</t>
  </si>
  <si>
    <t>1C4AJPCB5ED706355</t>
  </si>
  <si>
    <t>1C4AJPCB5ED723396</t>
  </si>
  <si>
    <t>1C4AJPCB5FD164496</t>
  </si>
  <si>
    <t>1C4AJPCB5FD305907</t>
  </si>
  <si>
    <t>1C4AJPCB5FD350622</t>
  </si>
  <si>
    <t>1C4AJPCB5GD774223</t>
  </si>
  <si>
    <t>1C4AJPCB5GD787876</t>
  </si>
  <si>
    <t>1C4AJPCB5HD152867</t>
  </si>
  <si>
    <t>1C4AJPCB5HD190597</t>
  </si>
  <si>
    <t>1C4AJPCB5HD190602</t>
  </si>
  <si>
    <t>1C4AJPCB5HD200027</t>
  </si>
  <si>
    <t>1C4AJPCB5HD200030</t>
  </si>
  <si>
    <t>1C4AJPCB5HD200299</t>
  </si>
  <si>
    <t>1C4AJPCB5HD200335</t>
  </si>
  <si>
    <t>1C4AJPCB5HD209827</t>
  </si>
  <si>
    <t>1C4AJPCB6CD574526</t>
  </si>
  <si>
    <t>1C4AJPCB6CD594873</t>
  </si>
  <si>
    <t>1C4AJPCB6CD649449</t>
  </si>
  <si>
    <t>1C4AJPCB6DD193891</t>
  </si>
  <si>
    <t>1C4AJPCB6ED534868</t>
  </si>
  <si>
    <t>1C4AJPCB6ED534871</t>
  </si>
  <si>
    <t>1C4AJPCB6ED607513</t>
  </si>
  <si>
    <t>1C4AJPCB6ED634176</t>
  </si>
  <si>
    <t>1C4AJPCB6ED681790</t>
  </si>
  <si>
    <t>1C4AJPCB6ED699383</t>
  </si>
  <si>
    <t>1C4AJPCB6ED856393</t>
  </si>
  <si>
    <t>1C4AJPCB6ED918522</t>
  </si>
  <si>
    <t>1C4AJPCB6FD343534</t>
  </si>
  <si>
    <t>1C4AJPCB6FD373231</t>
  </si>
  <si>
    <t>1C4AJPCB6GD548854</t>
  </si>
  <si>
    <t>1C4AJPCB6GD684269</t>
  </si>
  <si>
    <t>1C4AJPCB6GD684272</t>
  </si>
  <si>
    <t>1C4AJPCB6GD690489</t>
  </si>
  <si>
    <t>1C4AJPCB6GD698804</t>
  </si>
  <si>
    <t>1C4AJPCB6GD705878</t>
  </si>
  <si>
    <t>1C4AJPCB6GD760167</t>
  </si>
  <si>
    <t>1C4AJPCB6HD190690</t>
  </si>
  <si>
    <t>1C4AJPCB6HD204233</t>
  </si>
  <si>
    <t>1C4AJPCB6HD207326</t>
  </si>
  <si>
    <t>1C4AJPCB7CD513542</t>
  </si>
  <si>
    <t>1C4AJPCB7CD612619</t>
  </si>
  <si>
    <t>1C4AJPCB7CD612622</t>
  </si>
  <si>
    <t>1C4AJPCB7CD619621</t>
  </si>
  <si>
    <t>1C4AJPCB7DD185721</t>
  </si>
  <si>
    <t>1C4AJPCB7DD208401</t>
  </si>
  <si>
    <t>1C4AJPCB7DD266279</t>
  </si>
  <si>
    <t>1C4AJPCB7ED586820</t>
  </si>
  <si>
    <t>1C4AJPCB7ED651892</t>
  </si>
  <si>
    <t>1C4AJPCB7ED674802</t>
  </si>
  <si>
    <t>1C4AJPCB7ED681751</t>
  </si>
  <si>
    <t>1C4AJPCB7ED727269</t>
  </si>
  <si>
    <t>1C4AJPCB7ED856449</t>
  </si>
  <si>
    <t>1C4AJPCB7FD172440</t>
  </si>
  <si>
    <t>1C4AJPCB7FD306119</t>
  </si>
  <si>
    <t>1C4AJPCB7GD543565</t>
  </si>
  <si>
    <t>1C4AJPCB7GD554839</t>
  </si>
  <si>
    <t>1C4AJPCB7GD760565</t>
  </si>
  <si>
    <t>1C4AJPCB7HD190598</t>
  </si>
  <si>
    <t>1C4AJPCB7HD190603</t>
  </si>
  <si>
    <t>1C4AJPCB7HD200028</t>
  </si>
  <si>
    <t>1C4AJPCB7HD200031</t>
  </si>
  <si>
    <t>1C4AJPCB7HD209943</t>
  </si>
  <si>
    <t>1C4AJPCB8CD559669</t>
  </si>
  <si>
    <t>1C4AJPCB8CD646729</t>
  </si>
  <si>
    <t>1C4AJPCB8DD158981</t>
  </si>
  <si>
    <t>1C4AJPCB8ED534869</t>
  </si>
  <si>
    <t>1C4AJPCB8ED534998</t>
  </si>
  <si>
    <t>1C4AJPCB8ED647138</t>
  </si>
  <si>
    <t>1C4AJPCB8ED674727</t>
  </si>
  <si>
    <t>1C4AJPCB8ED681791</t>
  </si>
  <si>
    <t>1C4AJPCB8ED775332</t>
  </si>
  <si>
    <t>1C4AJPCB8ED918523</t>
  </si>
  <si>
    <t>1C4AJPCB8GD561735</t>
  </si>
  <si>
    <t>1C4AJPCB8GD612537</t>
  </si>
  <si>
    <t>1C4AJPCB8GD698755</t>
  </si>
  <si>
    <t>1C4AJPCB8GD740499</t>
  </si>
  <si>
    <t>1C4AJPCB8GD760168</t>
  </si>
  <si>
    <t>1C4AJPCB8HD190691</t>
  </si>
  <si>
    <t>1C4AJPCB8HD200300</t>
  </si>
  <si>
    <t>1C4AJPCB9CD552813</t>
  </si>
  <si>
    <t>1C4AJPCB9CD612623</t>
  </si>
  <si>
    <t>1C4AJPCB9CD619586</t>
  </si>
  <si>
    <t>1C4AJPCB9CD622987</t>
  </si>
  <si>
    <t>1C4AJPCB9CD673065</t>
  </si>
  <si>
    <t>1C4AJPCB9DD158780</t>
  </si>
  <si>
    <t>1C4AJPCB9DD221635</t>
  </si>
  <si>
    <t>1C4AJPCB9ED500276</t>
  </si>
  <si>
    <t>1C4AJPCB9FD124552</t>
  </si>
  <si>
    <t>1C4AJPCB9FD275195</t>
  </si>
  <si>
    <t>1C4AJPCB9GD698697</t>
  </si>
  <si>
    <t>1C4AJPCB9GD740110</t>
  </si>
  <si>
    <t>1C4AJPCB9GD760566</t>
  </si>
  <si>
    <t>1C4AJPCB9GD785757</t>
  </si>
  <si>
    <t>1C4AJPCB9HD190599</t>
  </si>
  <si>
    <t>1C4AJPCB9HD190635</t>
  </si>
  <si>
    <t>1C4AJPCB9HD209829</t>
  </si>
  <si>
    <t>1C4AJPCBXCD567529</t>
  </si>
  <si>
    <t>1C4AJPCBXCD619600</t>
  </si>
  <si>
    <t>1C4AJPCBXCD619628</t>
  </si>
  <si>
    <t>1C4AJPCBXCD649454</t>
  </si>
  <si>
    <t>1C4AJPCBXCD688173</t>
  </si>
  <si>
    <t>1C4AJPCBXED535005</t>
  </si>
  <si>
    <t>1C4AJPCBXED687172</t>
  </si>
  <si>
    <t>1C4AJPCBXED728013</t>
  </si>
  <si>
    <t>1C4AJPCBXED754062</t>
  </si>
  <si>
    <t>1C4AJPCBXGD760222</t>
  </si>
  <si>
    <t>1C4AJPCBXHD190692</t>
  </si>
  <si>
    <t>1C4AJRCB0CD704408</t>
  </si>
  <si>
    <t>1C4AJRCB1CD618041</t>
  </si>
  <si>
    <t>1C4AJRCB1CD665781</t>
  </si>
  <si>
    <t>1C4AJRCB1DD139054</t>
  </si>
  <si>
    <t>1C4AJRCB1DD172040</t>
  </si>
  <si>
    <t>1C4AJRCB1DD210530</t>
  </si>
  <si>
    <t>1C4AJRCB1ED540203</t>
  </si>
  <si>
    <t>1C4AJRCB3CD554441</t>
  </si>
  <si>
    <t>1C4AJRCB3DD210836</t>
  </si>
  <si>
    <t>1C4AJRCB3DD214868</t>
  </si>
  <si>
    <t>1C4AJRCB4CD529855</t>
  </si>
  <si>
    <t>1C4AJRCB4CD645394</t>
  </si>
  <si>
    <t>1C4AJRCB4CD648294</t>
  </si>
  <si>
    <t>1C4AJRCB4CD671722</t>
  </si>
  <si>
    <t>1C4AJRCB4CD721082</t>
  </si>
  <si>
    <t>1C4AJRCB5DD123780</t>
  </si>
  <si>
    <t>1C4AJRCB6CD515603</t>
  </si>
  <si>
    <t>1C4AJRCB6CD642223</t>
  </si>
  <si>
    <t>1C4AJRCB7CD575468</t>
  </si>
  <si>
    <t>1C4AJRCB7CD612356</t>
  </si>
  <si>
    <t>1C4AJRCB7CD633868</t>
  </si>
  <si>
    <t>1C4AJRCB7DD123781</t>
  </si>
  <si>
    <t>1C4AJRCB7DD233813</t>
  </si>
  <si>
    <t>1C4AJRCB8CD572000</t>
  </si>
  <si>
    <t>1C4AJRCB8CD694145</t>
  </si>
  <si>
    <t>1C4AJRCB9CD633922</t>
  </si>
  <si>
    <t>1C4AJRCB9CD704407</t>
  </si>
  <si>
    <t>1C4AJRCB9DD123779</t>
  </si>
  <si>
    <t>1C4AJRCBXCD694146</t>
  </si>
  <si>
    <t>1C4AJRCBXED540202</t>
  </si>
  <si>
    <t>1C4AJWAG3CL178083</t>
  </si>
  <si>
    <t>1C4AJWAG4FL568887</t>
  </si>
  <si>
    <t>1C4AJWAG5FL579008</t>
  </si>
  <si>
    <t>1C4AJWAG7EL189588</t>
  </si>
  <si>
    <t>1C4AJWAG9CL194711</t>
  </si>
  <si>
    <t>1C4AJWBG0FL516011</t>
  </si>
  <si>
    <t>1C4AJWBG1CL128488</t>
  </si>
  <si>
    <t>1C4AJWBG1JL826872</t>
  </si>
  <si>
    <t>1C4AJWBG2JL870959</t>
  </si>
  <si>
    <t>1C4AJWBG3DL618223</t>
  </si>
  <si>
    <t>1C4AJWBG3FL548127</t>
  </si>
  <si>
    <t>1C4AJWBG3FL617852</t>
  </si>
  <si>
    <t>1C4AJWBG4EL241824</t>
  </si>
  <si>
    <t>1C4AJWBG4JL847487</t>
  </si>
  <si>
    <t>1C4AJWBG5CL180786</t>
  </si>
  <si>
    <t>1C4AJWBG5FL516019</t>
  </si>
  <si>
    <t>1C4AJWBG5FL545360</t>
  </si>
  <si>
    <t>1C4AJWBG6EL143331</t>
  </si>
  <si>
    <t>1C4AJWBG6EL298347</t>
  </si>
  <si>
    <t>1C4AJWBG6FL548266</t>
  </si>
  <si>
    <t>1C4AJWBG7FL532528</t>
  </si>
  <si>
    <t>1C4AJWBG8EL172927</t>
  </si>
  <si>
    <t>1C4AJWBG8EL241793</t>
  </si>
  <si>
    <t>1C4AJWBG9DL628996</t>
  </si>
  <si>
    <t>1C4AJWBG9EL205305</t>
  </si>
  <si>
    <t>1C4AJWBGXCL209134</t>
  </si>
  <si>
    <t>1C4AJWBGXEL215356</t>
  </si>
  <si>
    <t>1C4BJWCG0DL668256</t>
  </si>
  <si>
    <t>1C4BJWCG0EL293731</t>
  </si>
  <si>
    <t>1C4BJWCG1CL204410</t>
  </si>
  <si>
    <t>1C4BJWCG1DL532444</t>
  </si>
  <si>
    <t>1C4BJWCG1DL618224</t>
  </si>
  <si>
    <t>1C4BJWCG1FL532530</t>
  </si>
  <si>
    <t>1C4BJWCG1FL655292</t>
  </si>
  <si>
    <t>1C4BJWCG2DL700964</t>
  </si>
  <si>
    <t>1C4BJWCG2EL150280</t>
  </si>
  <si>
    <t>1C4BJWCG2EL226614</t>
  </si>
  <si>
    <t>1C4BJWCG2FL515977</t>
  </si>
  <si>
    <t>1C4BJWCG3DL618211</t>
  </si>
  <si>
    <t>1C4BJWCG3EL274736</t>
  </si>
  <si>
    <t>1C4BJWCG4CL250975</t>
  </si>
  <si>
    <t>1C4BJWCG4EL143332</t>
  </si>
  <si>
    <t>1C4BJWCG5CL268174</t>
  </si>
  <si>
    <t>1C4BJWCG5DL503707</t>
  </si>
  <si>
    <t>1C4BJWCG5FL516105</t>
  </si>
  <si>
    <t>1C4BJWCG6EL154400</t>
  </si>
  <si>
    <t>1C4BJWCG7CL134282</t>
  </si>
  <si>
    <t>1C4BJWCG8DL618219</t>
  </si>
  <si>
    <t>1C4BJWCG8FL650266</t>
  </si>
  <si>
    <t>1C4BJWCGXFL516245</t>
  </si>
  <si>
    <t>1C4BJWCGXFL654691</t>
  </si>
  <si>
    <t>1C4BJWDG3EL238205</t>
  </si>
  <si>
    <t>1C4BJWDG5DL564411</t>
  </si>
  <si>
    <t>1C4BJWDG5EL279693</t>
  </si>
  <si>
    <t>1C4BJWDG6CL221475</t>
  </si>
  <si>
    <t>1C4BJWDG6EL241888</t>
  </si>
  <si>
    <t>1C4BJWDGXDL552500</t>
  </si>
  <si>
    <t>1C4BJWEG0CL174037</t>
  </si>
  <si>
    <t>1C4BJWEG0CL246094</t>
  </si>
  <si>
    <t>1C4BJWEG0CL248525</t>
  </si>
  <si>
    <t>1C4BJWEG0DL628823</t>
  </si>
  <si>
    <t>1C4BJWEG0DL689654</t>
  </si>
  <si>
    <t>1C4BJWEG0FL532046</t>
  </si>
  <si>
    <t>1C4BJWEG0FL584129</t>
  </si>
  <si>
    <t>1C4BJWEG0FL677989</t>
  </si>
  <si>
    <t>1C4BJWEG0GL211917</t>
  </si>
  <si>
    <t>1C4BJWEG0HL567429</t>
  </si>
  <si>
    <t>CON</t>
  </si>
  <si>
    <t>1C4BJWEG0JL904218</t>
  </si>
  <si>
    <t>1C4BJWEG0JL904333</t>
  </si>
  <si>
    <t>1C4BJWEG0JL904347</t>
  </si>
  <si>
    <t>1C4BJWEG0JL904378</t>
  </si>
  <si>
    <t>1C4BJWEG1DL564484</t>
  </si>
  <si>
    <t>1C4BJWEG1DL574092</t>
  </si>
  <si>
    <t>1C4BJWEG1DL618205</t>
  </si>
  <si>
    <t>1C4BJWEG1DL628734</t>
  </si>
  <si>
    <t>1C4BJWEG1EL180416</t>
  </si>
  <si>
    <t>1C4BJWEG1FL537868</t>
  </si>
  <si>
    <t>1C4BJWEG1FL542469</t>
  </si>
  <si>
    <t>1C4BJWEG1FL578162</t>
  </si>
  <si>
    <t>1C4BJWEG1HL500144</t>
  </si>
  <si>
    <t>1C4BJWEG1HL562157</t>
  </si>
  <si>
    <t>1C4BJWEG1HL562160</t>
  </si>
  <si>
    <t>1C4BJWEG1JL904194</t>
  </si>
  <si>
    <t>1C4BJWEG1JL904499</t>
  </si>
  <si>
    <t>1C4BJWEG2CL170149</t>
  </si>
  <si>
    <t>1C4BJWEG2CL268176</t>
  </si>
  <si>
    <t>1C4BJWEG2DL566082</t>
  </si>
  <si>
    <t>1C4BJWEG2EL241823</t>
  </si>
  <si>
    <t>1C4BJWEG2FL531996</t>
  </si>
  <si>
    <t>1C4BJWEG2FL584133</t>
  </si>
  <si>
    <t>1C4BJWEG2FL664290</t>
  </si>
  <si>
    <t>1C4BJWEG2JL904401</t>
  </si>
  <si>
    <t>1C4BJWEG3CL160391</t>
  </si>
  <si>
    <t>1C4BJWEG3DL618254</t>
  </si>
  <si>
    <t>1C4BJWEG3DL668278</t>
  </si>
  <si>
    <t>1C4BJWEG3EL215232</t>
  </si>
  <si>
    <t>1C4BJWEG3EL215411</t>
  </si>
  <si>
    <t>1C4BJWEG3EL329294</t>
  </si>
  <si>
    <t>1C4BJWEG3HL562158</t>
  </si>
  <si>
    <t>1C4BJWEG3JL904195</t>
  </si>
  <si>
    <t>1C4BJWEG3JL904326</t>
  </si>
  <si>
    <t>1C4BJWEG3JL904343</t>
  </si>
  <si>
    <t>1C4BJWEG4CL245787</t>
  </si>
  <si>
    <t>1C4BJWEG4DL694923</t>
  </si>
  <si>
    <t>1C4BJWEG4EL143330</t>
  </si>
  <si>
    <t>1C4BJWEG4EL158202</t>
  </si>
  <si>
    <t>1C4BJWEG4EL241807</t>
  </si>
  <si>
    <t>1C4BJWEG4FL515928</t>
  </si>
  <si>
    <t>1C4BJWEG4JL904349</t>
  </si>
  <si>
    <t>1C4BJWEG4JL904352</t>
  </si>
  <si>
    <t>1C4BJWEG5CL111970</t>
  </si>
  <si>
    <t>1C4BJWEG5EL291339</t>
  </si>
  <si>
    <t>1C4BJWEG5FL583106</t>
  </si>
  <si>
    <t>1C4BJWEG5HL501068</t>
  </si>
  <si>
    <t>1C4BJWEG5HL562159</t>
  </si>
  <si>
    <t>1C4BJWEG5JL904330</t>
  </si>
  <si>
    <t>1C4BJWEG5JL904554</t>
  </si>
  <si>
    <t>1C4BJWEG6CL114201</t>
  </si>
  <si>
    <t>1C4BJWEG6CL126090</t>
  </si>
  <si>
    <t>1C4BJWEG6CL180781</t>
  </si>
  <si>
    <t>1C4BJWEG6CL196169</t>
  </si>
  <si>
    <t>1C4BJWEG6CL209129</t>
  </si>
  <si>
    <t>1C4BJWEG6EL241887</t>
  </si>
  <si>
    <t>1C4BJWEG6FL573507</t>
  </si>
  <si>
    <t>1C4BJWEG6JL904224</t>
  </si>
  <si>
    <t>1C4BJWEG6JL904241</t>
  </si>
  <si>
    <t>1C4BJWEG6JL904367</t>
  </si>
  <si>
    <t>1C4BJWEG6JL904448</t>
  </si>
  <si>
    <t>1C4BJWEG7CL199419</t>
  </si>
  <si>
    <t>1C4BJWEG7CL225548</t>
  </si>
  <si>
    <t>1C4BJWEG7DL618208</t>
  </si>
  <si>
    <t>1C4BJWEG7EL157772</t>
  </si>
  <si>
    <t>1C4BJWEG7EL215248</t>
  </si>
  <si>
    <t>1C4BJWEG7FL515986</t>
  </si>
  <si>
    <t>1C4BJWEG7FL541083</t>
  </si>
  <si>
    <t>1C4BJWEG7FL548163</t>
  </si>
  <si>
    <t>1C4BJWEG7FL573600</t>
  </si>
  <si>
    <t>1C4BJWEG7FL590185</t>
  </si>
  <si>
    <t>1C4BJWEG7JL904328</t>
  </si>
  <si>
    <t>1C4BJWEG7JL904376</t>
  </si>
  <si>
    <t>1C4BJWEG8CL180961</t>
  </si>
  <si>
    <t>1C4BJWEG8CL268117</t>
  </si>
  <si>
    <t>1C4BJWEG8DL564501</t>
  </si>
  <si>
    <t>1C4BJWEG8DL568290</t>
  </si>
  <si>
    <t>1C4BJWEG8EL143329</t>
  </si>
  <si>
    <t>1C4BJWEG8EL279735</t>
  </si>
  <si>
    <t>1C4BJWEG8FL515947</t>
  </si>
  <si>
    <t>1C4BJWEG8FL516063</t>
  </si>
  <si>
    <t>1C4BJWEG8FL587294</t>
  </si>
  <si>
    <t>1C4BJWEG8FL607205</t>
  </si>
  <si>
    <t>1C4BJWEG8FL627969</t>
  </si>
  <si>
    <t>1C4BJWEG8HL585547</t>
  </si>
  <si>
    <t>1C4BJWEG8JL904192</t>
  </si>
  <si>
    <t>1C4BJWEG8JL904242</t>
  </si>
  <si>
    <t>1C4BJWEG8JL904323</t>
  </si>
  <si>
    <t>1C4BJWEG8JL904340</t>
  </si>
  <si>
    <t>1C4BJWEG8JL904354</t>
  </si>
  <si>
    <t>1C4BJWEG9CL108618</t>
  </si>
  <si>
    <t>1C4BJWEG9DL517624</t>
  </si>
  <si>
    <t>1C4BJWEG9DL618212</t>
  </si>
  <si>
    <t>1C4BJWEG9EL143324</t>
  </si>
  <si>
    <t>1C4BJWEG9EL241897</t>
  </si>
  <si>
    <t>1C4BJWEG9EL257226</t>
  </si>
  <si>
    <t>1C4BJWEG9EL298374</t>
  </si>
  <si>
    <t>1C4BJWEG9FL515942</t>
  </si>
  <si>
    <t>1C4BJWEG9FL516038</t>
  </si>
  <si>
    <t>1C4BJWEG9FL516069</t>
  </si>
  <si>
    <t>1C4BJWEG9FL516122</t>
  </si>
  <si>
    <t>1C4BJWEG9FL532529</t>
  </si>
  <si>
    <t>1C4BJWEG9FL533454</t>
  </si>
  <si>
    <t>1C4BJWEG9FL587272</t>
  </si>
  <si>
    <t>1C4BJWEG9FL731533</t>
  </si>
  <si>
    <t>1C4BJWEG9GL100038</t>
  </si>
  <si>
    <t>1C4BJWEG9JL904329</t>
  </si>
  <si>
    <t>1C4BJWEG9JL904346</t>
  </si>
  <si>
    <t>1C4BJWEG9JL904377</t>
  </si>
  <si>
    <t>1C4BJWEGXDL568291</t>
  </si>
  <si>
    <t>1C4BJWEGXDL618221</t>
  </si>
  <si>
    <t>1C4BJWEGXDL641062</t>
  </si>
  <si>
    <t>1C4BJWEGXFL515934</t>
  </si>
  <si>
    <t>1C4BJWEGXFL548223</t>
  </si>
  <si>
    <t>1C4BJWEGXJL904193</t>
  </si>
  <si>
    <t>1C4BJWEGXJL904372</t>
  </si>
  <si>
    <t>1C4BJWEGXJL904386</t>
  </si>
  <si>
    <t>1C4BJWFG0DL514285</t>
  </si>
  <si>
    <t>1C4BJWFG0EL327937</t>
  </si>
  <si>
    <t>1C4BJWFG0FL515990</t>
  </si>
  <si>
    <t>1C4BJWFG0FL645414</t>
  </si>
  <si>
    <t>1C4BJWFG0JL904637</t>
  </si>
  <si>
    <t>1C4BJWFG1CL136878</t>
  </si>
  <si>
    <t>1C4BJWFG1CL160596</t>
  </si>
  <si>
    <t>1C4BJWFG1DL574091</t>
  </si>
  <si>
    <t>1C4BJWFG2CL268175</t>
  </si>
  <si>
    <t>1C4BJWFG2EL143325</t>
  </si>
  <si>
    <t>1C4BJWFG3CL108676</t>
  </si>
  <si>
    <t>1C4BJWFG3DL574075</t>
  </si>
  <si>
    <t>1C4BJWFG3DL618222</t>
  </si>
  <si>
    <t>1C4BJWFG3EL213995</t>
  </si>
  <si>
    <t>1C4BJWFG3EL214094</t>
  </si>
  <si>
    <t>1C4BJWFG3FL516146</t>
  </si>
  <si>
    <t>1C4BJWFG3FL542682</t>
  </si>
  <si>
    <t>1C4BJWFG3JL904616</t>
  </si>
  <si>
    <t>1C4BJWFG4CL263222</t>
  </si>
  <si>
    <t>1C4BJWFG4DL641217</t>
  </si>
  <si>
    <t>1C4BJWFG4EL180134</t>
  </si>
  <si>
    <t>1C4BJWFG4FL618023</t>
  </si>
  <si>
    <t>1C4BJWFG5CL102409</t>
  </si>
  <si>
    <t>1C4BJWFG5DL513956</t>
  </si>
  <si>
    <t>1C4BJWFG5EL274748</t>
  </si>
  <si>
    <t>1C4BJWFG5FL516004</t>
  </si>
  <si>
    <t>1C4BJWFG6CL174364</t>
  </si>
  <si>
    <t>1C4BJWFG6DL532435</t>
  </si>
  <si>
    <t>1C4BJWFG6DL631840</t>
  </si>
  <si>
    <t>1C4BJWFG6EL287279</t>
  </si>
  <si>
    <t>1C4BJWFG6JL904559</t>
  </si>
  <si>
    <t>1C4BJWFG7CL114657</t>
  </si>
  <si>
    <t>1C4BJWFG8CL148073</t>
  </si>
  <si>
    <t>1C4BJWFG8FL677981</t>
  </si>
  <si>
    <t>1C4BJWFG8FL735393</t>
  </si>
  <si>
    <t>1C4BJWFG8JL864582</t>
  </si>
  <si>
    <t>1C4BJWFG8JL904692</t>
  </si>
  <si>
    <t>1C4BJWFG9CL173774</t>
  </si>
  <si>
    <t>1C4BJWFG9CL199890</t>
  </si>
  <si>
    <t>1C4BJWFG9DL503771</t>
  </si>
  <si>
    <t>1C4BJWFG9DL513944</t>
  </si>
  <si>
    <t>1C4BJWFG9DL513961</t>
  </si>
  <si>
    <t>1C4BJWFG9DL650754</t>
  </si>
  <si>
    <t>1C4BJWFG9EL236875</t>
  </si>
  <si>
    <t>1C4BJWFG9EL236956</t>
  </si>
  <si>
    <t>1C4BJWFG9HL571493</t>
  </si>
  <si>
    <t>1C4BJWFG9JL857821</t>
  </si>
  <si>
    <t>1C4BJWFG9JL904569</t>
  </si>
  <si>
    <t>1C4BJWFGXDL532504</t>
  </si>
  <si>
    <t>1C4BJWFGXDL618220</t>
  </si>
  <si>
    <t>1C4BJWFGXDL650780</t>
  </si>
  <si>
    <t>1C4BJWFGXHL610866</t>
  </si>
  <si>
    <t>1C4BJWFGXJL864552</t>
  </si>
  <si>
    <t>1C4HJXAN4LW200240</t>
  </si>
  <si>
    <t>1C4HJXAN4LW200786</t>
  </si>
  <si>
    <t>1C4HJXAN4LW267405</t>
  </si>
  <si>
    <t>1C4HJXAN7LW270234</t>
  </si>
  <si>
    <t>1C4HJXCG0LW117953</t>
  </si>
  <si>
    <t>1C4HJXCG1KW657021</t>
  </si>
  <si>
    <t>1C4HJXCG3JW157151</t>
  </si>
  <si>
    <t>1C4HJXCG5JW130646</t>
  </si>
  <si>
    <t>1C4HJXCG5KW653599</t>
  </si>
  <si>
    <t>1C4HJXCG5MW631931</t>
  </si>
  <si>
    <t>1C4HJXCG6KW682514</t>
  </si>
  <si>
    <t>1C4HJXCG7JW135590</t>
  </si>
  <si>
    <t>1C4HJXCG7KW629322</t>
  </si>
  <si>
    <t>1C4HJXCG7LW129825</t>
  </si>
  <si>
    <t>1C4HJXCG8KW653600</t>
  </si>
  <si>
    <t>1C4HJXCG9LW267463</t>
  </si>
  <si>
    <t>1C4HJXCGXKW500202</t>
  </si>
  <si>
    <t>1C4HJXCGXKW629315</t>
  </si>
  <si>
    <t>1C4HJXDG1MW535101</t>
  </si>
  <si>
    <t>1C4HJXDG3KW500203</t>
  </si>
  <si>
    <t>1C4HJXDG3KW632734</t>
  </si>
  <si>
    <t>1C4HJXDG3KW674238</t>
  </si>
  <si>
    <t>1C4HJXDG7JW100868</t>
  </si>
  <si>
    <t>1C4HJXDG8KW573311</t>
  </si>
  <si>
    <t>1C4HJXDG8KW632731</t>
  </si>
  <si>
    <t>1C4HJXDG8KW647827</t>
  </si>
  <si>
    <t>1C4HJXDG8MW638984</t>
  </si>
  <si>
    <t>1C4HJXDN0LW101314</t>
  </si>
  <si>
    <t>1C4HJXDN6LW139145</t>
  </si>
  <si>
    <t>1C4HJXDN7LW101312</t>
  </si>
  <si>
    <t>1C4HJXEG0JW100869</t>
  </si>
  <si>
    <t>1C4HJXEG1KW526717</t>
  </si>
  <si>
    <t>1C4HJXEG1KW566912</t>
  </si>
  <si>
    <t>1C4HJXEG1KW590675</t>
  </si>
  <si>
    <t>1C4HJXEG2KW540965</t>
  </si>
  <si>
    <t>1C4HJXEG2KW640029</t>
  </si>
  <si>
    <t>1C4HJXEG2KW647482</t>
  </si>
  <si>
    <t>1C4HJXEG2KW674746</t>
  </si>
  <si>
    <t>1C4HJXEG3JW103748</t>
  </si>
  <si>
    <t>1C4HJXEG3KW526718</t>
  </si>
  <si>
    <t>1C4HJXEG3MW516824</t>
  </si>
  <si>
    <t>1C4HJXEG4JW103693</t>
  </si>
  <si>
    <t>1C4HJXEG4JW103726</t>
  </si>
  <si>
    <t>1C4HJXEG4KW570176</t>
  </si>
  <si>
    <t>1C4HJXEG5MW632784</t>
  </si>
  <si>
    <t>1C4HJXEG6KW570180</t>
  </si>
  <si>
    <t>1C4HJXEG6MW638934</t>
  </si>
  <si>
    <t>1C4HJXEG7JW104806</t>
  </si>
  <si>
    <t>1C4HJXEG7JW126059</t>
  </si>
  <si>
    <t>1C4HJXEG7KW500204</t>
  </si>
  <si>
    <t>1C4HJXEG7KW570219</t>
  </si>
  <si>
    <t>1C4HJXEG7KW571211</t>
  </si>
  <si>
    <t>1C4HJXEG7KW674743</t>
  </si>
  <si>
    <t>1C4HJXEG8KW540968</t>
  </si>
  <si>
    <t>1C4HJXEG8KW566907</t>
  </si>
  <si>
    <t>1C4HJXEG8KW615135</t>
  </si>
  <si>
    <t>1C4HJXEG8KW647308</t>
  </si>
  <si>
    <t>1C4HJXEG8MW655024</t>
  </si>
  <si>
    <t>1C4HJXEG9JW103687</t>
  </si>
  <si>
    <t>1C4HJXEG9JW103723</t>
  </si>
  <si>
    <t>1C4HJXEG9KW535777</t>
  </si>
  <si>
    <t>1C4HJXEG9KW576619</t>
  </si>
  <si>
    <t>1C4HJXEG9KW590665</t>
  </si>
  <si>
    <t>1C4HJXEG9KW647334</t>
  </si>
  <si>
    <t>1C4HJXEG9MW708751</t>
  </si>
  <si>
    <t>1C4HJXEGXJW103696</t>
  </si>
  <si>
    <t>1C4HJXEGXKW526716</t>
  </si>
  <si>
    <t>1C4HJXEGXKW540938</t>
  </si>
  <si>
    <t>1C4HJXEGXKW570179</t>
  </si>
  <si>
    <t>1C4HJXEGXMW632800</t>
  </si>
  <si>
    <t>1C4HJXEN0LW124431</t>
  </si>
  <si>
    <t>1C4HJXEN1LW113051</t>
  </si>
  <si>
    <t>1C4HJXEN1LW145370</t>
  </si>
  <si>
    <t>1C4HJXEN1LW286486</t>
  </si>
  <si>
    <t>1C4HJXEN3LW113052</t>
  </si>
  <si>
    <t>1C4HJXEN3LW125265</t>
  </si>
  <si>
    <t>1C4HJXEN5LW124439</t>
  </si>
  <si>
    <t>1C4HJXEN6LW113062</t>
  </si>
  <si>
    <t>1C4HJXEN6LW124465</t>
  </si>
  <si>
    <t>1C4HJXEN6LW145347</t>
  </si>
  <si>
    <t>1C4HJXEN6LW146840</t>
  </si>
  <si>
    <t>1C4HJXEN6LW149754</t>
  </si>
  <si>
    <t>1C4HJXEN7KW642180</t>
  </si>
  <si>
    <t>1C4HJXEN8LW184361</t>
  </si>
  <si>
    <t>1C4HJXEN9LW124430</t>
  </si>
  <si>
    <t>1C4HJXENXLW124436</t>
  </si>
  <si>
    <t>1C4HJXFG0KW500205</t>
  </si>
  <si>
    <t>1C4HJXFG0KW552871</t>
  </si>
  <si>
    <t>1C4HJXFG0KW584445</t>
  </si>
  <si>
    <t>1C4HJXFG1JW114553</t>
  </si>
  <si>
    <t>1C4HJXFG1JW114598</t>
  </si>
  <si>
    <t>1C4HJXFG1KW584258</t>
  </si>
  <si>
    <t>1C4HJXFG2KW629479</t>
  </si>
  <si>
    <t>1C4HJXFG2LW117979</t>
  </si>
  <si>
    <t>1C4HJXFG2LW220142</t>
  </si>
  <si>
    <t>1C4HJXFG3JW103781</t>
  </si>
  <si>
    <t>1C4HJXFG3MW598617</t>
  </si>
  <si>
    <t>1C4HJXFG3MW628456</t>
  </si>
  <si>
    <t>1C4HJXFG4LW117966</t>
  </si>
  <si>
    <t>1C4HJXFG4LW151325</t>
  </si>
  <si>
    <t>1C4HJXFG4LW220143</t>
  </si>
  <si>
    <t>1C4HJXFG4MW628465</t>
  </si>
  <si>
    <t>1C4HJXFG5JW103572</t>
  </si>
  <si>
    <t>1C4HJXFG5KW535774</t>
  </si>
  <si>
    <t>1C4HJXFG5LW117815</t>
  </si>
  <si>
    <t>1C4HJXFG6JW109381</t>
  </si>
  <si>
    <t>1C4HJXFG6LW117970</t>
  </si>
  <si>
    <t>1C4HJXFG6MW628452</t>
  </si>
  <si>
    <t>1C4HJXFG7KW526719</t>
  </si>
  <si>
    <t>1C4HJXFG7LW117783</t>
  </si>
  <si>
    <t>1C4HJXFG7LW117959</t>
  </si>
  <si>
    <t>1C4HJXFG7MW628461</t>
  </si>
  <si>
    <t>1C4HJXFG8KW594835</t>
  </si>
  <si>
    <t>1C4HJXFG8MW628453</t>
  </si>
  <si>
    <t>1C4HJXFG9JW100870</t>
  </si>
  <si>
    <t>1C4HJXFG9JW103588</t>
  </si>
  <si>
    <t>1C4HJXFG9JW114591</t>
  </si>
  <si>
    <t>1C4HJXFG9KW584654</t>
  </si>
  <si>
    <t>1C4HJXFG9KW629480</t>
  </si>
  <si>
    <t>1C4HJXFG9KW633058</t>
  </si>
  <si>
    <t>1C4HJXFG9LW117980</t>
  </si>
  <si>
    <t>1C4HJXFN3LW100512</t>
  </si>
  <si>
    <t>1C4NJCAB0FD319159</t>
  </si>
  <si>
    <t>1C4NJCAB0GD519329</t>
  </si>
  <si>
    <t>1C4NJCAB0GD528922</t>
  </si>
  <si>
    <t>1C4NJCAB0GD528936</t>
  </si>
  <si>
    <t>1C4NJCAB0GD554467</t>
  </si>
  <si>
    <t>1C4NJCAB0GD570233</t>
  </si>
  <si>
    <t>1C4NJCAB0GD589915</t>
  </si>
  <si>
    <t>1C4NJCAB1ED687090</t>
  </si>
  <si>
    <t>1C4NJCAB1ED865631</t>
  </si>
  <si>
    <t>1C4NJCAB1ED915458</t>
  </si>
  <si>
    <t>1C4NJCAB1HD169615</t>
  </si>
  <si>
    <t>1C4NJCAB1HD204234</t>
  </si>
  <si>
    <t>1C4NJCAB2ED683002</t>
  </si>
  <si>
    <t>1C4NJCAB2ED711462</t>
  </si>
  <si>
    <t>1C4NJCAB2FD124549</t>
  </si>
  <si>
    <t>1C4NJCAB2GD554468</t>
  </si>
  <si>
    <t>1C4NJCAB2GD570167</t>
  </si>
  <si>
    <t>1C4NJCAB2GD589916</t>
  </si>
  <si>
    <t>1C4NJCAB2HD164360</t>
  </si>
  <si>
    <t>1C4NJCAB3GD528946</t>
  </si>
  <si>
    <t>1C4NJCAB3GD570193</t>
  </si>
  <si>
    <t>1C4NJCAB3GD589911</t>
  </si>
  <si>
    <t>1C4NJCAB4ED687181</t>
  </si>
  <si>
    <t>1C4NJCAB4ED823034</t>
  </si>
  <si>
    <t>1C4NJCAB4ED920878</t>
  </si>
  <si>
    <t>1C4NJCAB4FD359258</t>
  </si>
  <si>
    <t>1C4NJCAB4GD554469</t>
  </si>
  <si>
    <t>1C4NJCAB4GD570185</t>
  </si>
  <si>
    <t>1C4NJCAB4GD576570</t>
  </si>
  <si>
    <t>1C4NJCAB4GD589917</t>
  </si>
  <si>
    <t>1C4NJCAB5ED801463</t>
  </si>
  <si>
    <t>1C4NJCAB5FD306116</t>
  </si>
  <si>
    <t>1C4NJCAB5FD361066</t>
  </si>
  <si>
    <t>1C4NJCAB5GD528947</t>
  </si>
  <si>
    <t>1C4NJCAB5GD543514</t>
  </si>
  <si>
    <t>1C4NJCAB5GD570194</t>
  </si>
  <si>
    <t>1C4NJCAB6ED869626</t>
  </si>
  <si>
    <t>1C4NJCAB6FD150023</t>
  </si>
  <si>
    <t>1C4NJCAB6FD319246</t>
  </si>
  <si>
    <t>1C4NJCAB6GD570236</t>
  </si>
  <si>
    <t>1C4NJCAB6GD760585</t>
  </si>
  <si>
    <t>1C4NJCAB7ED662534</t>
  </si>
  <si>
    <t>1C4NJCAB7ED698594</t>
  </si>
  <si>
    <t>1C4NJCAB7ED725003</t>
  </si>
  <si>
    <t>1C4NJCAB7ED822881</t>
  </si>
  <si>
    <t>1C4NJCAB7ED856447</t>
  </si>
  <si>
    <t>1C4NJCAB7GD528934</t>
  </si>
  <si>
    <t>1C4NJCAB7GD543563</t>
  </si>
  <si>
    <t>1C4NJCAB7GD589913</t>
  </si>
  <si>
    <t>1C4NJCAB7GD774222</t>
  </si>
  <si>
    <t>1C4NJCAB7HD164354</t>
  </si>
  <si>
    <t>1C4NJCAB8ED724975</t>
  </si>
  <si>
    <t>1C4NJCAB8FD179779</t>
  </si>
  <si>
    <t>1C4NJCAB8FD373387</t>
  </si>
  <si>
    <t>1C4NJCAB8GD528943</t>
  </si>
  <si>
    <t>1C4NJCAB8HD169613</t>
  </si>
  <si>
    <t>1C4NJCAB9ED662535</t>
  </si>
  <si>
    <t>1C4NJCAB9ED683000</t>
  </si>
  <si>
    <t>1C4NJCAB9FD319161</t>
  </si>
  <si>
    <t>1C4NJCAB9GD528918</t>
  </si>
  <si>
    <t>1C4NJCAB9GD570179</t>
  </si>
  <si>
    <t>1C4NJCAB9GD570196</t>
  </si>
  <si>
    <t>1C4NJCAB9GD589914</t>
  </si>
  <si>
    <t>1C4NJCAB9GD609689</t>
  </si>
  <si>
    <t>1C4NJCABXED682373</t>
  </si>
  <si>
    <t>1C4NJCABXED687167</t>
  </si>
  <si>
    <t>1C4NJCABXED698587</t>
  </si>
  <si>
    <t>1C4NJCABXFD328192</t>
  </si>
  <si>
    <t>1C4NJCABXGD519340</t>
  </si>
  <si>
    <t>1C4NJCABXGD589923</t>
  </si>
  <si>
    <t>1C4NJCABXHD164574</t>
  </si>
  <si>
    <t>1C4NJCABXHD169614</t>
  </si>
  <si>
    <t>1C4NJCCB0DD163750</t>
  </si>
  <si>
    <t>1C4NJCCB0DD163943</t>
  </si>
  <si>
    <t>1C4NJCCB0DD214888</t>
  </si>
  <si>
    <t>1C4NJCCB0ED500290</t>
  </si>
  <si>
    <t>1C4NJCCB0ED567360</t>
  </si>
  <si>
    <t>1C4NJCCB0ED604133</t>
  </si>
  <si>
    <t>1C4NJCCB0ED629243</t>
  </si>
  <si>
    <t>1C4NJCCB0ED629274</t>
  </si>
  <si>
    <t>1C4NJCCB0ED683691</t>
  </si>
  <si>
    <t>1C4NJCCB0ED683755</t>
  </si>
  <si>
    <t>1C4NJCCB0ED683805</t>
  </si>
  <si>
    <t>1C4NJCCB0ED687157</t>
  </si>
  <si>
    <t>1C4NJCCB0ED711411</t>
  </si>
  <si>
    <t>1C4NJCCB0ED726684</t>
  </si>
  <si>
    <t>1C4NJCCB0ED728323</t>
  </si>
  <si>
    <t>1C4NJCCB0ED748524</t>
  </si>
  <si>
    <t>1C4NJCCB0ED754064</t>
  </si>
  <si>
    <t>1C4NJCCB0ED868811</t>
  </si>
  <si>
    <t>1C4NJCCB0FD124546</t>
  </si>
  <si>
    <t>1C4NJCCB0GD514774</t>
  </si>
  <si>
    <t>1C4NJCCB0GD570214</t>
  </si>
  <si>
    <t>1C4NJCCB0GD576580</t>
  </si>
  <si>
    <t>1C4NJCCB0GD809972</t>
  </si>
  <si>
    <t>1C4NJCCB1DD163580</t>
  </si>
  <si>
    <t>1C4NJCCB1DD233952</t>
  </si>
  <si>
    <t>1C4NJCCB1ED567349</t>
  </si>
  <si>
    <t>1C4NJCCB1ED587987</t>
  </si>
  <si>
    <t>1C4NJCCB1ED629204</t>
  </si>
  <si>
    <t>1C4NJCCB1ED634175</t>
  </si>
  <si>
    <t>1C4NJCCB1ED647136</t>
  </si>
  <si>
    <t>1C4NJCCB1ED706363</t>
  </si>
  <si>
    <t>1C4NJCCB1ED722188</t>
  </si>
  <si>
    <t>1C4NJCCB1ED753991</t>
  </si>
  <si>
    <t>1C4NJCCB1ED822873</t>
  </si>
  <si>
    <t>1C4NJCCB1ED829998</t>
  </si>
  <si>
    <t>1C4NJCCB1ED871491</t>
  </si>
  <si>
    <t>1C4NJCCB1ED900133</t>
  </si>
  <si>
    <t>1C4NJCCB1ED900200</t>
  </si>
  <si>
    <t>1C4NJCCB1GD576586</t>
  </si>
  <si>
    <t>1C4NJCCB1GD804697</t>
  </si>
  <si>
    <t>1C4NJCCB1GD804702</t>
  </si>
  <si>
    <t>1C4NJCCB1HD153010</t>
  </si>
  <si>
    <t>1C4NJCCB2DD163748</t>
  </si>
  <si>
    <t>1C4NJCCB2ED534778</t>
  </si>
  <si>
    <t>1C4NJCCB2ED567344</t>
  </si>
  <si>
    <t>1C4NJCCB2ED567456</t>
  </si>
  <si>
    <t>1C4NJCCB2ED634184</t>
  </si>
  <si>
    <t>1C4NJCCB2ED674507</t>
  </si>
  <si>
    <t>1C4NJCCB2ED683806</t>
  </si>
  <si>
    <t>1C4NJCCB2ED706324</t>
  </si>
  <si>
    <t>1C4NJCCB2ED728324</t>
  </si>
  <si>
    <t>1C4NJCCB2ED747679</t>
  </si>
  <si>
    <t>1C4NJCCB2ED773148</t>
  </si>
  <si>
    <t>1C4NJCCB2ED801465</t>
  </si>
  <si>
    <t>1C4NJCCB2ED856448</t>
  </si>
  <si>
    <t>1C4NJCCB2ED915756</t>
  </si>
  <si>
    <t>1C4NJCCB2FD124547</t>
  </si>
  <si>
    <t>1C4NJCCB2FD124550</t>
  </si>
  <si>
    <t>1C4NJCCB2FD140117</t>
  </si>
  <si>
    <t>1C4NJCCB2FD146001</t>
  </si>
  <si>
    <t>1C4NJCCB2FD247443</t>
  </si>
  <si>
    <t>1C4NJCCB2GD570229</t>
  </si>
  <si>
    <t>1C4NJCCB2GD804949</t>
  </si>
  <si>
    <t>1C4NJCCB2HD211934</t>
  </si>
  <si>
    <t>1C4NJCCB3ED534997</t>
  </si>
  <si>
    <t>1C4NJCCB3ED567353</t>
  </si>
  <si>
    <t>1C4NJCCB3ED567417</t>
  </si>
  <si>
    <t>1C4NJCCB3ED567479</t>
  </si>
  <si>
    <t>1C4NJCCB3ED607382</t>
  </si>
  <si>
    <t>1C4NJCCB3ED647137</t>
  </si>
  <si>
    <t>1C4NJCCB3ED658607</t>
  </si>
  <si>
    <t>1C4NJCCB3ED683796</t>
  </si>
  <si>
    <t>1C4NJCCB3ED708261</t>
  </si>
  <si>
    <t>1C4NJCCB3ED747786</t>
  </si>
  <si>
    <t>1C4NJCCB3ED772610</t>
  </si>
  <si>
    <t>1C4NJCCB3ED822874</t>
  </si>
  <si>
    <t>1C4NJCCB3GD528958</t>
  </si>
  <si>
    <t>1C4NJCCB3GD570224</t>
  </si>
  <si>
    <t>1C4NJCCB3GD804698</t>
  </si>
  <si>
    <t>1C4NJCCB4DD220287</t>
  </si>
  <si>
    <t>1C4NJCCB4DD220290</t>
  </si>
  <si>
    <t>1C4NJCCB4ED534961</t>
  </si>
  <si>
    <t>1C4NJCCB4ED540324</t>
  </si>
  <si>
    <t>1C4NJCCB4ED567345</t>
  </si>
  <si>
    <t>1C4NJCCB4ED567409</t>
  </si>
  <si>
    <t>1C4NJCCB4ED570732</t>
  </si>
  <si>
    <t>1C4NJCCB4ED588308</t>
  </si>
  <si>
    <t>1C4NJCCB4ED588311</t>
  </si>
  <si>
    <t>1C4NJCCB4ED604135</t>
  </si>
  <si>
    <t>1C4NJCCB4ED629200</t>
  </si>
  <si>
    <t>1C4NJCCB4ED651844</t>
  </si>
  <si>
    <t>1C4NJCCB4ED683807</t>
  </si>
  <si>
    <t>1C4NJCCB4ED687159</t>
  </si>
  <si>
    <t>1C4NJCCB4ED707314</t>
  </si>
  <si>
    <t>1C4NJCCB4ED747781</t>
  </si>
  <si>
    <t>1C4NJCCB4ED831275</t>
  </si>
  <si>
    <t>1C4NJCCB4ED868813</t>
  </si>
  <si>
    <t>1C4NJCCB4ED915516</t>
  </si>
  <si>
    <t>1C4NJCCB4FD124551</t>
  </si>
  <si>
    <t>1C4NJCCB4FD164936</t>
  </si>
  <si>
    <t>1C4NJCCB4FD165035</t>
  </si>
  <si>
    <t>1C4NJCCB4FD226755</t>
  </si>
  <si>
    <t>1C4NJCCB4GD533005</t>
  </si>
  <si>
    <t>1C4NJCCB4GD785725</t>
  </si>
  <si>
    <t>1C4NJCCB4GD804953</t>
  </si>
  <si>
    <t>1C4NJCCB5ED567368</t>
  </si>
  <si>
    <t>1C4NJCCB5ED567371</t>
  </si>
  <si>
    <t>1C4NJCCB5ED567418</t>
  </si>
  <si>
    <t>1C4NJCCB5ED567483</t>
  </si>
  <si>
    <t>1C4NJCCB5ED586759</t>
  </si>
  <si>
    <t>1C4NJCCB5ED658608</t>
  </si>
  <si>
    <t>1C4NJCCB5ED683749</t>
  </si>
  <si>
    <t>1C4NJCCB5ED687171</t>
  </si>
  <si>
    <t>1C4NJCCB5ED711405</t>
  </si>
  <si>
    <t>1C4NJCCB5ED726678</t>
  </si>
  <si>
    <t>1C4NJCCB5ED754061</t>
  </si>
  <si>
    <t>1C4NJCCB5ED772964</t>
  </si>
  <si>
    <t>1C4NJCCB5ED801461</t>
  </si>
  <si>
    <t>1C4NJCCB5ED856394</t>
  </si>
  <si>
    <t>1C4NJCCB5FD274880</t>
  </si>
  <si>
    <t>1C4NJCCB5FD368273</t>
  </si>
  <si>
    <t>1C4NJCCB5GD503379</t>
  </si>
  <si>
    <t>1C4NJCCB5GD570208</t>
  </si>
  <si>
    <t>1C4NJCCB5GD684273</t>
  </si>
  <si>
    <t>1C4NJCCB5GD804699</t>
  </si>
  <si>
    <t>1C4NJCCB6ED567377</t>
  </si>
  <si>
    <t>1C4NJCCB6ED567444</t>
  </si>
  <si>
    <t>1C4NJCCB6ED567461</t>
  </si>
  <si>
    <t>1C4NJCCB6ED570733</t>
  </si>
  <si>
    <t>1C4NJCCB6ED586821</t>
  </si>
  <si>
    <t>1C4NJCCB6ED587984</t>
  </si>
  <si>
    <t>1C4NJCCB6ED604136</t>
  </si>
  <si>
    <t>1C4NJCCB6ED652056</t>
  </si>
  <si>
    <t>1C4NJCCB6ED683775</t>
  </si>
  <si>
    <t>1C4NJCCB6ED683789</t>
  </si>
  <si>
    <t>1C4NJCCB6ED706360</t>
  </si>
  <si>
    <t>1C4NJCCB6ED708545</t>
  </si>
  <si>
    <t>1C4NJCCB6ED722185</t>
  </si>
  <si>
    <t>1C4NJCCB6ED737219</t>
  </si>
  <si>
    <t>1C4NJCCB6ED747782</t>
  </si>
  <si>
    <t>1C4NJCCB6ED801503</t>
  </si>
  <si>
    <t>1C4NJCCB6FD124874</t>
  </si>
  <si>
    <t>1C4NJCCB6FD152755</t>
  </si>
  <si>
    <t>1C4NJCCB6FD186775</t>
  </si>
  <si>
    <t>1C4NJCCB6FD262866</t>
  </si>
  <si>
    <t>1C4NJCCB6GD528968</t>
  </si>
  <si>
    <t>1C4NJCCB6GD570220</t>
  </si>
  <si>
    <t>1C4NJCCB6GD740124</t>
  </si>
  <si>
    <t>1C4NJCCB6GD770241</t>
  </si>
  <si>
    <t>1C4NJCCB6GD804954</t>
  </si>
  <si>
    <t>1C4NJCCB7DD163647</t>
  </si>
  <si>
    <t>1C4NJCCB7ED534968</t>
  </si>
  <si>
    <t>1C4NJCCB7ED567324</t>
  </si>
  <si>
    <t>1C4NJCCB7ED567338</t>
  </si>
  <si>
    <t>1C4NJCCB7ED587007</t>
  </si>
  <si>
    <t>1C4NJCCB7ED604131</t>
  </si>
  <si>
    <t>1C4NJCCB7ED658612</t>
  </si>
  <si>
    <t>1C4NJCCB7ED674499</t>
  </si>
  <si>
    <t>1C4NJCCB7ED683770</t>
  </si>
  <si>
    <t>1C4NJCCB7ED683784</t>
  </si>
  <si>
    <t>1C4NJCCB7ED726679</t>
  </si>
  <si>
    <t>1C4NJCCB7ED773582</t>
  </si>
  <si>
    <t>1C4NJCCB7ED801462</t>
  </si>
  <si>
    <t>1C4NJCCB7FD179785</t>
  </si>
  <si>
    <t>1C4NJCCB7FD274203</t>
  </si>
  <si>
    <t>1C4NJCCB7GD514805</t>
  </si>
  <si>
    <t>1C4NJCCB7GD576575</t>
  </si>
  <si>
    <t>1C4NJCCB7GD609686</t>
  </si>
  <si>
    <t>1C4NJCCB7GD760169</t>
  </si>
  <si>
    <t>1C4NJCCB7GD785685</t>
  </si>
  <si>
    <t>1C4NJCCB7GD809970</t>
  </si>
  <si>
    <t>1C4NJCCB8DD261781</t>
  </si>
  <si>
    <t>1C4NJCCB8ED547406</t>
  </si>
  <si>
    <t>1C4NJCCB8ED567395</t>
  </si>
  <si>
    <t>1C4NJCCB8ED567476</t>
  </si>
  <si>
    <t>1C4NJCCB8ED570734</t>
  </si>
  <si>
    <t>1C4NJCCB8ED586822</t>
  </si>
  <si>
    <t>1C4NJCCB8ED586996</t>
  </si>
  <si>
    <t>1C4NJCCB8ED652057</t>
  </si>
  <si>
    <t>1C4NJCCB8ED658604</t>
  </si>
  <si>
    <t>1C4NJCCB8ED662538</t>
  </si>
  <si>
    <t>1C4NJCCB8ED687164</t>
  </si>
  <si>
    <t>1C4NJCCB8ED728330</t>
  </si>
  <si>
    <t>1C4NJCCB8ED747783</t>
  </si>
  <si>
    <t>1C4NJCCB8ED754068</t>
  </si>
  <si>
    <t>1C4NJCCB8ED771212</t>
  </si>
  <si>
    <t>1C4NJCCB8ED801471</t>
  </si>
  <si>
    <t>1C4NJCCB8FD226760</t>
  </si>
  <si>
    <t>1C4NJCCB8GD570218</t>
  </si>
  <si>
    <t>1C4NJCCB8GD770242</t>
  </si>
  <si>
    <t>1C4NJCCB9ED567342</t>
  </si>
  <si>
    <t>1C4NJCCB9ED567440</t>
  </si>
  <si>
    <t>1C4NJCCB9ED587980</t>
  </si>
  <si>
    <t>1C4NJCCB9ED607385</t>
  </si>
  <si>
    <t>1C4NJCCB9ED658613</t>
  </si>
  <si>
    <t>1C4NJCCB9ED683771</t>
  </si>
  <si>
    <t>1C4NJCCB9ED687173</t>
  </si>
  <si>
    <t>1C4NJCCB9ED711407</t>
  </si>
  <si>
    <t>1C4NJCCB9ED754063</t>
  </si>
  <si>
    <t>1C4NJCCB9ED773583</t>
  </si>
  <si>
    <t>1C4NJCCB9ED865633</t>
  </si>
  <si>
    <t>1C4NJCCB9ED900137</t>
  </si>
  <si>
    <t>1C4NJCCB9ED915754</t>
  </si>
  <si>
    <t>1C4NJCCB9FD247438</t>
  </si>
  <si>
    <t>1C4NJCCB9FD281332</t>
  </si>
  <si>
    <t>1C4NJCCB9GD570115</t>
  </si>
  <si>
    <t>1C4NJCCB9GD570213</t>
  </si>
  <si>
    <t>1C4NJCCB9GD785753</t>
  </si>
  <si>
    <t>1C4NJCCB9GD809968</t>
  </si>
  <si>
    <t>1C4NJCCB9HD164501</t>
  </si>
  <si>
    <t>1C4NJCCB9HD164563</t>
  </si>
  <si>
    <t>1C4NJCCBXDD163643</t>
  </si>
  <si>
    <t>1C4NJCCBXDD233951</t>
  </si>
  <si>
    <t>1C4NJCCBXED535001</t>
  </si>
  <si>
    <t>1C4NJCCBXED567348</t>
  </si>
  <si>
    <t>1C4NJCCBXED567379</t>
  </si>
  <si>
    <t>1C4NJCCBXED658605</t>
  </si>
  <si>
    <t>1C4NJCCBXED662587</t>
  </si>
  <si>
    <t>1C4NJCCBXED687165</t>
  </si>
  <si>
    <t>1C4NJCCBXED706362</t>
  </si>
  <si>
    <t>1C4NJCCBXED722187</t>
  </si>
  <si>
    <t>1C4NJCCBXED743301</t>
  </si>
  <si>
    <t>1C4NJCCBXED754069</t>
  </si>
  <si>
    <t>1C4NJCCBXED801472</t>
  </si>
  <si>
    <t>1C4NJCCBXED822886</t>
  </si>
  <si>
    <t>1C4NJCCBXED823035</t>
  </si>
  <si>
    <t>1C4NJCCBXED834634</t>
  </si>
  <si>
    <t>1C4NJCCBXED856388</t>
  </si>
  <si>
    <t>1C4NJCCBXED871490</t>
  </si>
  <si>
    <t>1C4NJCCBXED915519</t>
  </si>
  <si>
    <t>1C4NJCCBXFD247464</t>
  </si>
  <si>
    <t>1C4NJCCBXGD518976</t>
  </si>
  <si>
    <t>1C4NJCCBXGD570138</t>
  </si>
  <si>
    <t>1C4NJCCBXGD774213</t>
  </si>
  <si>
    <t>1C4NJDCB0DD162507</t>
  </si>
  <si>
    <t>1C4NJDCB1ED582827</t>
  </si>
  <si>
    <t>1C4NJDCB2DD162508</t>
  </si>
  <si>
    <t>1C4NJDCB2DD162587</t>
  </si>
  <si>
    <t>1C4NJDCB3DD162470</t>
  </si>
  <si>
    <t>1C4NJDCB3ED582828</t>
  </si>
  <si>
    <t>1C4NJDCB5DD162471</t>
  </si>
  <si>
    <t>1C4NJDCB6DD162284</t>
  </si>
  <si>
    <t>1C4NJDCB8DD162285</t>
  </si>
  <si>
    <t>1C4NJDCB8DD166563</t>
  </si>
  <si>
    <t>1C4NJDCB9DD162506</t>
  </si>
  <si>
    <t>1C4NJDCB9DD214846</t>
  </si>
  <si>
    <t>1C4PJLAK1CW127080</t>
  </si>
  <si>
    <t>1C4PJLAK1CW169359</t>
  </si>
  <si>
    <t>1C4PJLAK2CW130084</t>
  </si>
  <si>
    <t>1C4PJLAK3DW217669</t>
  </si>
  <si>
    <t>1C4PJLAK4CW115084</t>
  </si>
  <si>
    <t>1C4PJLAK4CW194255</t>
  </si>
  <si>
    <t>1C4PJLAK6DW217519</t>
  </si>
  <si>
    <t>1C4PJLAK8CW194260</t>
  </si>
  <si>
    <t>1C4PJLAK9CW149151</t>
  </si>
  <si>
    <t>1C4PJLAK9DW217322</t>
  </si>
  <si>
    <t>1C4PJLAKXCW151779</t>
  </si>
  <si>
    <t>1C4PJLCB0FW602347</t>
  </si>
  <si>
    <t>1C4PJLCB0FW602378</t>
  </si>
  <si>
    <t>1C4PJLCB0FW676688</t>
  </si>
  <si>
    <t>1C4PJLCB1FW567124</t>
  </si>
  <si>
    <t>1C4PJLCB1FW567222</t>
  </si>
  <si>
    <t>1C4PJLCB1FW628522</t>
  </si>
  <si>
    <t>1C4PJLCB1FW676974</t>
  </si>
  <si>
    <t>1C4PJLCB1FW742245</t>
  </si>
  <si>
    <t>1C4PJLCB2FW742271</t>
  </si>
  <si>
    <t>1C4PJLCB3FW573362</t>
  </si>
  <si>
    <t>1C4PJLCB3FW573426</t>
  </si>
  <si>
    <t>1C4PJLCB3FW617215</t>
  </si>
  <si>
    <t>1C4PJLCB4FW548583</t>
  </si>
  <si>
    <t>1C4PJLCB4FW561382</t>
  </si>
  <si>
    <t>1C4PJLCB4FW742241</t>
  </si>
  <si>
    <t>1C4PJLCB5FW561388</t>
  </si>
  <si>
    <t>1C4PJLCB5FW602229</t>
  </si>
  <si>
    <t>1C4PJLCB6FW548021</t>
  </si>
  <si>
    <t>1C4PJLCB6FW548505</t>
  </si>
  <si>
    <t>1C4PJLCB7EW192015</t>
  </si>
  <si>
    <t>1C4PJLCB7FW561389</t>
  </si>
  <si>
    <t>1C4PJLCB7FW561392</t>
  </si>
  <si>
    <t>1C4PJLCB7FW573364</t>
  </si>
  <si>
    <t>1C4PJLCB7FW617279</t>
  </si>
  <si>
    <t>1C4PJLCB7FW742234</t>
  </si>
  <si>
    <t>1C4PJLCB7FW742251</t>
  </si>
  <si>
    <t>1C4PJLCB7GW217871</t>
  </si>
  <si>
    <t>1C4PJLCB8FW602337</t>
  </si>
  <si>
    <t>1C4PJLCB8FW617243</t>
  </si>
  <si>
    <t>1C4PJLCB8FW742257</t>
  </si>
  <si>
    <t>1C4PJLCB9EW192016</t>
  </si>
  <si>
    <t>1C4PJLCB9FW567212</t>
  </si>
  <si>
    <t>1C4PJLCB9FW573298</t>
  </si>
  <si>
    <t>1C4PJLCB9FW637615</t>
  </si>
  <si>
    <t>1C4PJLCB9FW676687</t>
  </si>
  <si>
    <t>1C4PJLCBXFW567221</t>
  </si>
  <si>
    <t>1C4PJLCBXFW573312</t>
  </si>
  <si>
    <t>1C4PJLCBXFW617356</t>
  </si>
  <si>
    <t>1C4PJLDB0FW561507</t>
  </si>
  <si>
    <t>1C4PJLDB0FW561538</t>
  </si>
  <si>
    <t>1C4PJLDB0FW567226</t>
  </si>
  <si>
    <t>1C4PJLDB0FW612505</t>
  </si>
  <si>
    <t>1C4PJLDB0FW637887</t>
  </si>
  <si>
    <t>1C4PJLDB0FW638070</t>
  </si>
  <si>
    <t>1C4PJLDB0FW696258</t>
  </si>
  <si>
    <t>1C4PJLDB0FW700616</t>
  </si>
  <si>
    <t>1C4PJLDB0FW707954</t>
  </si>
  <si>
    <t>1C4PJLDB0FW707971</t>
  </si>
  <si>
    <t>1C4PJLDB0FW738248</t>
  </si>
  <si>
    <t>1C4PJLDB0FW738301</t>
  </si>
  <si>
    <t>1C4PJLDB0FW759939</t>
  </si>
  <si>
    <t>1C4PJLDB0FW760105</t>
  </si>
  <si>
    <t>1C4PJLDB0FW772495</t>
  </si>
  <si>
    <t>1C4PJLDB0GW172030</t>
  </si>
  <si>
    <t>1C4PJLDB0GW195789</t>
  </si>
  <si>
    <t>1C4PJLDB0HW502735</t>
  </si>
  <si>
    <t>1C4PJLDB0HW540286</t>
  </si>
  <si>
    <t>1C4PJLDB0HW541289</t>
  </si>
  <si>
    <t>1C4PJLDB0HW558674</t>
  </si>
  <si>
    <t>1C4PJLDB0HW595725</t>
  </si>
  <si>
    <t>1C4PJLDB0HW623040</t>
  </si>
  <si>
    <t>1C4PJLDB0KD325283</t>
  </si>
  <si>
    <t>1C4PJLDB0KD326191</t>
  </si>
  <si>
    <t>1C4PJLDB0KD326837</t>
  </si>
  <si>
    <t>1C4PJLDB1EW192008</t>
  </si>
  <si>
    <t>1C4PJLDB1EW192011</t>
  </si>
  <si>
    <t>1C4PJLDB1FW561418</t>
  </si>
  <si>
    <t>1C4PJLDB1FW561466</t>
  </si>
  <si>
    <t>1C4PJLDB1FW562066</t>
  </si>
  <si>
    <t>1C4PJLDB1FW573424</t>
  </si>
  <si>
    <t>1C4PJLDB1FW573536</t>
  </si>
  <si>
    <t>1C4PJLDB1FW585668</t>
  </si>
  <si>
    <t>1C4PJLDB1FW597500</t>
  </si>
  <si>
    <t>1C4PJLDB1FW608558</t>
  </si>
  <si>
    <t>1C4PJLDB1FW608625</t>
  </si>
  <si>
    <t>1C4PJLDB1FW608673</t>
  </si>
  <si>
    <t>1C4PJLDB1FW738288</t>
  </si>
  <si>
    <t>1C4PJLDB1FW738291</t>
  </si>
  <si>
    <t>1C4PJLDB1FW738307</t>
  </si>
  <si>
    <t>1C4PJLDB1FW759951</t>
  </si>
  <si>
    <t>1C4PJLDB1GW212602</t>
  </si>
  <si>
    <t>1C4PJLDB1GW243896</t>
  </si>
  <si>
    <t>1C4PJLDB1HW580697</t>
  </si>
  <si>
    <t>1C4PJLDB1HW610295</t>
  </si>
  <si>
    <t>1C4PJLDB1KD325387</t>
  </si>
  <si>
    <t>1C4PJLDB1KD326913</t>
  </si>
  <si>
    <t>1C4PJLDB1KD360544</t>
  </si>
  <si>
    <t>1C4PJLDB2FW554395</t>
  </si>
  <si>
    <t>1C4PJLDB2FW561430</t>
  </si>
  <si>
    <t>1C4PJLDB2FW567227</t>
  </si>
  <si>
    <t>1C4PJLDB2FW608617</t>
  </si>
  <si>
    <t>1C4PJLDB2FW608665</t>
  </si>
  <si>
    <t>1C4PJLDB2FW617270</t>
  </si>
  <si>
    <t>1C4PJLDB2FW637664</t>
  </si>
  <si>
    <t>1C4PJLDB2FW677095</t>
  </si>
  <si>
    <t>1C4PJLDB2FW678313</t>
  </si>
  <si>
    <t>1C4PJLDB2FW700617</t>
  </si>
  <si>
    <t>1C4PJLDB2FW712766</t>
  </si>
  <si>
    <t>1C4PJLDB2FW738204</t>
  </si>
  <si>
    <t>1C4PJLDB2FW772496</t>
  </si>
  <si>
    <t>1C4PJLDB2GW243390</t>
  </si>
  <si>
    <t>1C4PJLDB2HW540242</t>
  </si>
  <si>
    <t>1C4PJLDB2HW558675</t>
  </si>
  <si>
    <t>1C4PJLDB2HW580742</t>
  </si>
  <si>
    <t>1C4PJLDB2HW624335</t>
  </si>
  <si>
    <t>1C4PJLDB2KD305195</t>
  </si>
  <si>
    <t>1C4PJLDB2KD325303</t>
  </si>
  <si>
    <t>1C4PJLDB2KD326192</t>
  </si>
  <si>
    <t>1C4PJLDB2KD326550</t>
  </si>
  <si>
    <t>1C4PJLDB2KD348709</t>
  </si>
  <si>
    <t>1C4PJLDB2KD360567</t>
  </si>
  <si>
    <t>1C4PJLDB2KD360570</t>
  </si>
  <si>
    <t>1C4PJLDB3EW142887</t>
  </si>
  <si>
    <t>1C4PJLDB3EW192009</t>
  </si>
  <si>
    <t>1C4PJLDB3EW192012</t>
  </si>
  <si>
    <t>1C4PJLDB3FW540005</t>
  </si>
  <si>
    <t>1C4PJLDB3FW561405</t>
  </si>
  <si>
    <t>1C4PJLDB3FW561419</t>
  </si>
  <si>
    <t>1C4PJLDB3FW561484</t>
  </si>
  <si>
    <t>1C4PJLDB3FW567205</t>
  </si>
  <si>
    <t>1C4PJLDB3FW573425</t>
  </si>
  <si>
    <t>1C4PJLDB3FW597515</t>
  </si>
  <si>
    <t>1C4PJLDB3FW602809</t>
  </si>
  <si>
    <t>1C4PJLDB3FW738230</t>
  </si>
  <si>
    <t>1C4PJLDB3FW738261</t>
  </si>
  <si>
    <t>1C4PJLDB3FW738289</t>
  </si>
  <si>
    <t>1C4PJLDB3FW738311</t>
  </si>
  <si>
    <t>1C4PJLDB3FW772488</t>
  </si>
  <si>
    <t>1C4PJLDB3HW541299</t>
  </si>
  <si>
    <t>1C4PJLDB3HW571726</t>
  </si>
  <si>
    <t>1C4PJLDB3HW610542</t>
  </si>
  <si>
    <t>1C4PJLDB3KD325620</t>
  </si>
  <si>
    <t>1C4PJLDB3KD348525</t>
  </si>
  <si>
    <t>1C4PJLDB3KD360545</t>
  </si>
  <si>
    <t>1C4PJLDB3KD360562</t>
  </si>
  <si>
    <t>1C4PJLDB4EW225969</t>
  </si>
  <si>
    <t>1C4PJLDB4FW548579</t>
  </si>
  <si>
    <t>1C4PJLDB4FW554396</t>
  </si>
  <si>
    <t>1C4PJLDB4FW561560</t>
  </si>
  <si>
    <t>1C4PJLDB4FW561610</t>
  </si>
  <si>
    <t>1C4PJLDB4FW567228</t>
  </si>
  <si>
    <t>1C4PJLDB4FW585406</t>
  </si>
  <si>
    <t>1C4PJLDB4FW597507</t>
  </si>
  <si>
    <t>1C4PJLDB4FW597510</t>
  </si>
  <si>
    <t>1C4PJLDB4FW612541</t>
  </si>
  <si>
    <t>1C4PJLDB4FW637665</t>
  </si>
  <si>
    <t>1C4PJLDB4FW722389</t>
  </si>
  <si>
    <t>1C4PJLDB4FW738267</t>
  </si>
  <si>
    <t>1C4PJLDB4FW738298</t>
  </si>
  <si>
    <t>1C4PJLDB4FW762147</t>
  </si>
  <si>
    <t>1C4PJLDB4FW766764</t>
  </si>
  <si>
    <t>1C4PJLDB4FW772497</t>
  </si>
  <si>
    <t>1C4PJLDB4FW783046</t>
  </si>
  <si>
    <t>1C4PJLDB4GW110372</t>
  </si>
  <si>
    <t>1C4PJLDB4GW179367</t>
  </si>
  <si>
    <t>1C4PJLDB4GW212609</t>
  </si>
  <si>
    <t>1C4PJLDB4GW217874</t>
  </si>
  <si>
    <t>1C4PJLDB4GW243388</t>
  </si>
  <si>
    <t>1C4PJLDB4HW540243</t>
  </si>
  <si>
    <t>1C4PJLDB4HW580712</t>
  </si>
  <si>
    <t>1C4PJLDB4HW595727</t>
  </si>
  <si>
    <t>1C4PJLDB4HW595940</t>
  </si>
  <si>
    <t>1C4PJLDB4HW609979</t>
  </si>
  <si>
    <t>1C4PJLDB4HW624336</t>
  </si>
  <si>
    <t>1C4PJLDB4KD360568</t>
  </si>
  <si>
    <t>1C4PJLDB5EW192013</t>
  </si>
  <si>
    <t>1C4PJLDB5FW539986</t>
  </si>
  <si>
    <t>1C4PJLDB5FW561423</t>
  </si>
  <si>
    <t>1C4PJLDB5FW567206</t>
  </si>
  <si>
    <t>1C4PJLDB5FW567223</t>
  </si>
  <si>
    <t>1C4PJLDB5FW597516</t>
  </si>
  <si>
    <t>1C4PJLDB5FW602343</t>
  </si>
  <si>
    <t>1C4PJLDB5FW608708</t>
  </si>
  <si>
    <t>1C4PJLDB5FW612533</t>
  </si>
  <si>
    <t>1C4PJLDB5FW617327</t>
  </si>
  <si>
    <t>1C4PJLDB5FW628456</t>
  </si>
  <si>
    <t>1C4PJLDB5FW632877</t>
  </si>
  <si>
    <t>1C4PJLDB5FW738228</t>
  </si>
  <si>
    <t>1C4PJLDB5FW738276</t>
  </si>
  <si>
    <t>1C4PJLDB5FW742148</t>
  </si>
  <si>
    <t>1C4PJLDB5FW759936</t>
  </si>
  <si>
    <t>1C4PJLDB5FW772492</t>
  </si>
  <si>
    <t>1C4PJLDB5FW795433</t>
  </si>
  <si>
    <t>1C4PJLDB5GW185632</t>
  </si>
  <si>
    <t>1C4PJLDB5HW595946</t>
  </si>
  <si>
    <t>1C4PJLDB5HW609974</t>
  </si>
  <si>
    <t>1C4PJLDB5HW623048</t>
  </si>
  <si>
    <t>1C4PJLDB5HW649715</t>
  </si>
  <si>
    <t>1C4PJLDB5HW652761</t>
  </si>
  <si>
    <t>1C4PJLDB5KD348090</t>
  </si>
  <si>
    <t>1C4PJLDB6FW554397</t>
  </si>
  <si>
    <t>1C4PJLDB6FW561477</t>
  </si>
  <si>
    <t>1C4PJLDB6FW561544</t>
  </si>
  <si>
    <t>1C4PJLDB6FW597508</t>
  </si>
  <si>
    <t>1C4PJLDB6FW602240</t>
  </si>
  <si>
    <t>1C4PJLDB6FW608698</t>
  </si>
  <si>
    <t>1C4PJLDB6FW738237</t>
  </si>
  <si>
    <t>1C4PJLDB6FW772498</t>
  </si>
  <si>
    <t>1C4PJLDB6FW783047</t>
  </si>
  <si>
    <t>1C4PJLDB6GW179368</t>
  </si>
  <si>
    <t>1C4PJLDB6GW185607</t>
  </si>
  <si>
    <t>1C4PJLDB6GW195795</t>
  </si>
  <si>
    <t>1C4PJLDB6GW217875</t>
  </si>
  <si>
    <t>1C4PJLDB6GW243389</t>
  </si>
  <si>
    <t>1C4PJLDB6GW248169</t>
  </si>
  <si>
    <t>1C4PJLDB6HW580694</t>
  </si>
  <si>
    <t>1C4PJLDB6HW595728</t>
  </si>
  <si>
    <t>1C4PJLDB6HW595938</t>
  </si>
  <si>
    <t>1C4PJLDB6KD326468</t>
  </si>
  <si>
    <t>1C4PJLDB6KD360569</t>
  </si>
  <si>
    <t>1C4PJLDB7EW192014</t>
  </si>
  <si>
    <t>1C4PJLDB7FW561441</t>
  </si>
  <si>
    <t>1C4PJLDB7FW561598</t>
  </si>
  <si>
    <t>1C4PJLDB7FW561620</t>
  </si>
  <si>
    <t>1C4PJLDB7FW567207</t>
  </si>
  <si>
    <t>1C4PJLDB7FW585321</t>
  </si>
  <si>
    <t>1C4PJLDB7FW590552</t>
  </si>
  <si>
    <t>1C4PJLDB7FW608693</t>
  </si>
  <si>
    <t>1C4PJLDB7FW608709</t>
  </si>
  <si>
    <t>1C4PJLDB7FW677965</t>
  </si>
  <si>
    <t>1C4PJLDB7FW738277</t>
  </si>
  <si>
    <t>1C4PJLDB7FW738280</t>
  </si>
  <si>
    <t>1C4PJLDB7FW742149</t>
  </si>
  <si>
    <t>1C4PJLDB7FW759937</t>
  </si>
  <si>
    <t>1C4PJLDB7FW759940</t>
  </si>
  <si>
    <t>1C4PJLDB7FW762448</t>
  </si>
  <si>
    <t>1C4PJLDB7FW772493</t>
  </si>
  <si>
    <t>1C4PJLDB7FW795434</t>
  </si>
  <si>
    <t>1C4PJLDB7GW195790</t>
  </si>
  <si>
    <t>1C4PJLDB7GW217867</t>
  </si>
  <si>
    <t>1C4PJLDB7GW217870</t>
  </si>
  <si>
    <t>1C4PJLDB7GW239495</t>
  </si>
  <si>
    <t>1C4PJLDB7GW248116</t>
  </si>
  <si>
    <t>1C4PJLDB7HW526952</t>
  </si>
  <si>
    <t>1C4PJLDB7HW540303</t>
  </si>
  <si>
    <t>1C4PJLDB7HW541290</t>
  </si>
  <si>
    <t>1C4PJLDB7HW558672</t>
  </si>
  <si>
    <t>1C4PJLDB7HW559787</t>
  </si>
  <si>
    <t>1C4PJLDB7HW580719</t>
  </si>
  <si>
    <t>1C4PJLDB7HW609975</t>
  </si>
  <si>
    <t>1C4PJLDB7HW610284</t>
  </si>
  <si>
    <t>1C4PJLDB7HW649697</t>
  </si>
  <si>
    <t>1C4PJLDB7HW650297</t>
  </si>
  <si>
    <t>1C4PJLDB7HW650350</t>
  </si>
  <si>
    <t>1C4PJLDB7HW650512</t>
  </si>
  <si>
    <t>1C4PJLDB7KD305189</t>
  </si>
  <si>
    <t>1C4PJLDB7KD325281</t>
  </si>
  <si>
    <t>1C4PJLDB7KD348091</t>
  </si>
  <si>
    <t>1C4PJLDB7KD360564</t>
  </si>
  <si>
    <t>1C4PJLDB8EW100652</t>
  </si>
  <si>
    <t>1C4PJLDB8FW535348</t>
  </si>
  <si>
    <t>1C4PJLDB8FW548245</t>
  </si>
  <si>
    <t>1C4PJLDB8FW561397</t>
  </si>
  <si>
    <t>1C4PJLDB8FW561481</t>
  </si>
  <si>
    <t>1C4PJLDB8FW701903</t>
  </si>
  <si>
    <t>1C4PJLDB8FW707801</t>
  </si>
  <si>
    <t>1C4PJLDB8FW737798</t>
  </si>
  <si>
    <t>1C4PJLDB8FW738000</t>
  </si>
  <si>
    <t>1C4PJLDB8FW760398</t>
  </si>
  <si>
    <t>1C4PJLDB8FW783048</t>
  </si>
  <si>
    <t>1C4PJLDB8GW110388</t>
  </si>
  <si>
    <t>1C4PJLDB8GW143942</t>
  </si>
  <si>
    <t>1C4PJLDB8GW185608</t>
  </si>
  <si>
    <t>1C4PJLDB8GW217621</t>
  </si>
  <si>
    <t>1C4PJLDB8HW558695</t>
  </si>
  <si>
    <t>1C4PJLDB8HW580695</t>
  </si>
  <si>
    <t>1C4PJLDB8KD325872</t>
  </si>
  <si>
    <t>1C4PJLDB8KD326097</t>
  </si>
  <si>
    <t>1C4PJLDB8KD326701</t>
  </si>
  <si>
    <t>1C4PJLDB9EW139928</t>
  </si>
  <si>
    <t>1C4PJLDB9FW547900</t>
  </si>
  <si>
    <t>1C4PJLDB9FW548576</t>
  </si>
  <si>
    <t>1C4PJLDB9FW573381</t>
  </si>
  <si>
    <t>1C4PJLDB9FW580914</t>
  </si>
  <si>
    <t>1C4PJLDB9FW585613</t>
  </si>
  <si>
    <t>1C4PJLDB9FW608596</t>
  </si>
  <si>
    <t>1C4PJLDB9FW608680</t>
  </si>
  <si>
    <t>1C4PJLDB9FW737549</t>
  </si>
  <si>
    <t>1C4PJLDB9FW738197</t>
  </si>
  <si>
    <t>1C4PJLDB9FW738264</t>
  </si>
  <si>
    <t>1C4PJLDB9FW742153</t>
  </si>
  <si>
    <t>1C4PJLDB9FW742198</t>
  </si>
  <si>
    <t>1C4PJLDB9FW759938</t>
  </si>
  <si>
    <t>1C4PJLDB9FW760104</t>
  </si>
  <si>
    <t>1C4PJLDB9FW772494</t>
  </si>
  <si>
    <t>1C4PJLDB9GW111548</t>
  </si>
  <si>
    <t>1C4PJLDB9GW195788</t>
  </si>
  <si>
    <t>1C4PJLDB9GW238302</t>
  </si>
  <si>
    <t>1C4PJLDB9HW540285</t>
  </si>
  <si>
    <t>1C4PJLDB9HW649698</t>
  </si>
  <si>
    <t>1C4PJLDB9KD325282</t>
  </si>
  <si>
    <t>1C4PJLDB9KD346598</t>
  </si>
  <si>
    <t>1C4PJLDB9KD348092</t>
  </si>
  <si>
    <t>1C4PJLDB9KD348593</t>
  </si>
  <si>
    <t>1C4PJLDB9KD348710</t>
  </si>
  <si>
    <t>1C4PJLDBXEW192007</t>
  </si>
  <si>
    <t>1C4PJLDBXEW192010</t>
  </si>
  <si>
    <t>1C4PJLDBXFW561496</t>
  </si>
  <si>
    <t>1C4PJLDBXFW561515</t>
  </si>
  <si>
    <t>1C4PJLDBXFW561580</t>
  </si>
  <si>
    <t>1C4PJLDBXFW567220</t>
  </si>
  <si>
    <t>1C4PJLDBXFW580310</t>
  </si>
  <si>
    <t>1C4PJLDBXFW608624</t>
  </si>
  <si>
    <t>1C4PJLDBXFW608686</t>
  </si>
  <si>
    <t>1C4PJLDBXFW612530</t>
  </si>
  <si>
    <t>1C4PJLDBXFW701904</t>
  </si>
  <si>
    <t>1C4PJLDBXFW738189</t>
  </si>
  <si>
    <t>1C4PJLDBXFW759995</t>
  </si>
  <si>
    <t>1C4PJLDBXFW783049</t>
  </si>
  <si>
    <t>1C4PJLDBXGW110392</t>
  </si>
  <si>
    <t>1C4PJLDBXGW185609</t>
  </si>
  <si>
    <t>1C4PJLDBXHW558696</t>
  </si>
  <si>
    <t>1C4PJLDBXHW580696</t>
  </si>
  <si>
    <t>1C4PJLDBXHW610294</t>
  </si>
  <si>
    <t>1C4PJLDBXKD360557</t>
  </si>
  <si>
    <t>1C4PJLDBXKD360560</t>
  </si>
  <si>
    <t>1C4PJLDX0KD407669</t>
  </si>
  <si>
    <t>1C4PJLDX0KD407672</t>
  </si>
  <si>
    <t>1C4PJLDX0KD411009</t>
  </si>
  <si>
    <t>1C4PJLDX0KD415819</t>
  </si>
  <si>
    <t>1C4PJLDX0KD415822</t>
  </si>
  <si>
    <t>1C4PJLDX0KD448335</t>
  </si>
  <si>
    <t>1C4PJLDX0LD535542</t>
  </si>
  <si>
    <t>1C4PJLDX0LD577161</t>
  </si>
  <si>
    <t>1C4PJLDX1KD415814</t>
  </si>
  <si>
    <t>1C4PJLDX1KD423167</t>
  </si>
  <si>
    <t>1C4PJLDX1LD552043</t>
  </si>
  <si>
    <t>1C4PJLDX2KD415823</t>
  </si>
  <si>
    <t>1C4PJLDX2KD443685</t>
  </si>
  <si>
    <t>1C4PJLDX2LD515826</t>
  </si>
  <si>
    <t>1C4PJLDX3KD411019</t>
  </si>
  <si>
    <t>1C4PJLDX4KD415810</t>
  </si>
  <si>
    <t>1C4PJLDX4KD415824</t>
  </si>
  <si>
    <t>1C4PJLDX4KD443686</t>
  </si>
  <si>
    <t>1C4PJLDX4KD448340</t>
  </si>
  <si>
    <t>1C4PJLDX4LD515827</t>
  </si>
  <si>
    <t>1C4PJLDX4LD516234</t>
  </si>
  <si>
    <t>1C4PJLDX4LD552232</t>
  </si>
  <si>
    <t>1C4PJLDX4LD568477</t>
  </si>
  <si>
    <t>1C4PJLDX5KD415816</t>
  </si>
  <si>
    <t>1C4PJLDX5LD573543</t>
  </si>
  <si>
    <t>1C4PJLDX6KD415811</t>
  </si>
  <si>
    <t>1C4PJLDX6KD415825</t>
  </si>
  <si>
    <t>1C4PJLDX6KD423164</t>
  </si>
  <si>
    <t>1C4PJLDX6KD443687</t>
  </si>
  <si>
    <t>1C4PJLDX6KD448338</t>
  </si>
  <si>
    <t>1C4PJLDX6KD448341</t>
  </si>
  <si>
    <t>1C4PJLDX6LD515828</t>
  </si>
  <si>
    <t>1C4PJLDX6LD515831</t>
  </si>
  <si>
    <t>1C4PJLDX7LD515823</t>
  </si>
  <si>
    <t>1C4PJLDX8KD415812</t>
  </si>
  <si>
    <t>1C4PJLDX8KD423165</t>
  </si>
  <si>
    <t>1C4PJLDX8KD439396</t>
  </si>
  <si>
    <t>1C4PJLDX8KD448339</t>
  </si>
  <si>
    <t>1C4PJLDX8LD515832</t>
  </si>
  <si>
    <t>1C4PJLDX8LD552041</t>
  </si>
  <si>
    <t>1C4PJLDX8LD631855</t>
  </si>
  <si>
    <t>1C4PJLDX8LD637333</t>
  </si>
  <si>
    <t>1C4PJLDX9KD415804</t>
  </si>
  <si>
    <t>1C4PJLDX9KD415818</t>
  </si>
  <si>
    <t>1C4PJLDX9KD415821</t>
  </si>
  <si>
    <t>1C4PJLDX9LD515824</t>
  </si>
  <si>
    <t>1C4PJLDXXKD415813</t>
  </si>
  <si>
    <t>1C4PJLDXXKD448116</t>
  </si>
  <si>
    <t>1C4PJLDXXLD631873</t>
  </si>
  <si>
    <t>1C4PJLFK0CW120890</t>
  </si>
  <si>
    <t>1C4PJLFK2CW151686</t>
  </si>
  <si>
    <t>1C4PJLFK3DW217907</t>
  </si>
  <si>
    <t>1C4PJLJX0KD149433</t>
  </si>
  <si>
    <t>1C4PJLJX0KD327549</t>
  </si>
  <si>
    <t>1C4PJLJX0LD552023</t>
  </si>
  <si>
    <t>1C4PJLJX0LD552264</t>
  </si>
  <si>
    <t>1C4PJLJX1KD149442</t>
  </si>
  <si>
    <t>1C4PJLJX1KD203046</t>
  </si>
  <si>
    <t>1C4PJLJX1KD396685</t>
  </si>
  <si>
    <t>1C4PJLJX1LD535554</t>
  </si>
  <si>
    <t>1C4PJLJX2KD376946</t>
  </si>
  <si>
    <t>1C4PJLJX2KD416703</t>
  </si>
  <si>
    <t>1C4PJLJX2KD444095</t>
  </si>
  <si>
    <t>1C4PJLJX2LD535546</t>
  </si>
  <si>
    <t>1C4PJLJX2LD552024</t>
  </si>
  <si>
    <t>1C4PJLJX3JD611434</t>
  </si>
  <si>
    <t>1C4PJLJX3KD469510</t>
  </si>
  <si>
    <t>1C4PJLJX3LD535555</t>
  </si>
  <si>
    <t>1C4PJLJX4KD149449</t>
  </si>
  <si>
    <t>1C4PJLJX4KD353491</t>
  </si>
  <si>
    <t>1C4PJLJX4LD535550</t>
  </si>
  <si>
    <t>1C4PJLJX5JD524229</t>
  </si>
  <si>
    <t>1C4PJLJX5KD382742</t>
  </si>
  <si>
    <t>1C4PJLJX5KD469511</t>
  </si>
  <si>
    <t>1C4PJLJX6KD274825</t>
  </si>
  <si>
    <t>1C4PJLJX6KD318936</t>
  </si>
  <si>
    <t>1C4PJLJX6KD439546</t>
  </si>
  <si>
    <t>1C4PJLJX7KD484933</t>
  </si>
  <si>
    <t>1C4PJLJX7LD552021</t>
  </si>
  <si>
    <t>1C4PJLJX8LD535549</t>
  </si>
  <si>
    <t>1C4PJLJX9KD119363</t>
  </si>
  <si>
    <t>1C4PJLJXXJD611432</t>
  </si>
  <si>
    <t>1C4PJLJXXKD100594</t>
  </si>
  <si>
    <t>1C4PJLJXXKD316705</t>
  </si>
  <si>
    <t>1C4PJLJXXKD327588</t>
  </si>
  <si>
    <t>1C4PJLJXXKD361336</t>
  </si>
  <si>
    <t>1C4PJMAK2CW132259</t>
  </si>
  <si>
    <t>1C4PJMAK2CW159445</t>
  </si>
  <si>
    <t>1C4PJMBS0EW309733</t>
  </si>
  <si>
    <t>1C4PJMBS0FW611332</t>
  </si>
  <si>
    <t>1C4PJMBS0FW660451</t>
  </si>
  <si>
    <t>1C4PJMBS1EW100503</t>
  </si>
  <si>
    <t>1C4PJMBS1FW562660</t>
  </si>
  <si>
    <t>1C4PJMBS1FW711164</t>
  </si>
  <si>
    <t>1C4PJMBS1FW756511</t>
  </si>
  <si>
    <t>1C4PJMBS1FW764575</t>
  </si>
  <si>
    <t>1C4PJMBS1FW765631</t>
  </si>
  <si>
    <t>1C4PJMBS1HW611150</t>
  </si>
  <si>
    <t>1C4PJMBS2FW500314</t>
  </si>
  <si>
    <t>1C4PJMBS2FW636670</t>
  </si>
  <si>
    <t>1C4PJMBS2FW765606</t>
  </si>
  <si>
    <t>1C4PJMBS2GW104871</t>
  </si>
  <si>
    <t>1C4PJMBS2HW581849</t>
  </si>
  <si>
    <t>1C4PJMBS3EW100518</t>
  </si>
  <si>
    <t>1C4PJMBS3FW674585</t>
  </si>
  <si>
    <t>1C4PJMBS3FW764576</t>
  </si>
  <si>
    <t>1C4PJMBS3GW115037</t>
  </si>
  <si>
    <t>1C4PJMBS3GW216160</t>
  </si>
  <si>
    <t>1C4PJMBS3HW537455</t>
  </si>
  <si>
    <t>1C4PJMBS3HW537472</t>
  </si>
  <si>
    <t>1C4PJMBS3HW538928</t>
  </si>
  <si>
    <t>1C4PJMBS3HW555678</t>
  </si>
  <si>
    <t>1C4PJMBS4FW765610</t>
  </si>
  <si>
    <t>1C4PJMBS4FW780804</t>
  </si>
  <si>
    <t>1C4PJMBS4GW216135</t>
  </si>
  <si>
    <t>1C4PJMBS4HW537478</t>
  </si>
  <si>
    <t>1C4PJMBS4HW580251</t>
  </si>
  <si>
    <t>1C4PJMBS4HW611157</t>
  </si>
  <si>
    <t>1C4PJMBS5EW100505</t>
  </si>
  <si>
    <t>1C4PJMBS5EW191307</t>
  </si>
  <si>
    <t>1C4PJMBS5FW583916</t>
  </si>
  <si>
    <t>1C4PJMBS5FW756544</t>
  </si>
  <si>
    <t>1C4PJMBS5FW764577</t>
  </si>
  <si>
    <t>1C4PJMBS5FW765499</t>
  </si>
  <si>
    <t>1C4PJMBS5HW537473</t>
  </si>
  <si>
    <t>1C4PJMBS6FW750686</t>
  </si>
  <si>
    <t>1C4PJMBS6FW765639</t>
  </si>
  <si>
    <t>1C4PJMBS6HW608311</t>
  </si>
  <si>
    <t>1C4PJMBS7EW191308</t>
  </si>
  <si>
    <t>1C4PJMBS7FW600442</t>
  </si>
  <si>
    <t>1C4PJMBS7FW795376</t>
  </si>
  <si>
    <t>1C4PJMBS7HW537474</t>
  </si>
  <si>
    <t>1C4PJMBS7HW538091</t>
  </si>
  <si>
    <t>1C4PJMBS7HW542450</t>
  </si>
  <si>
    <t>1C4PJMBS7HW579448</t>
  </si>
  <si>
    <t>1C4PJMBS7HW619995</t>
  </si>
  <si>
    <t>1C4PJMBS8FW682665</t>
  </si>
  <si>
    <t>1C4PJMBS8FW765612</t>
  </si>
  <si>
    <t>1C4PJMBS8GW109122</t>
  </si>
  <si>
    <t>1C4PJMBS9EW105092</t>
  </si>
  <si>
    <t>1C4PJMBS9EW191309</t>
  </si>
  <si>
    <t>1C4PJMBS9FW660464</t>
  </si>
  <si>
    <t>1C4PJMBS9FW696638</t>
  </si>
  <si>
    <t>1C4PJMBS9FW726561</t>
  </si>
  <si>
    <t>1C4PJMBS9HW580178</t>
  </si>
  <si>
    <t>1C4PJMBS9HW611154</t>
  </si>
  <si>
    <t>1C4PJMBSXFW549616</t>
  </si>
  <si>
    <t>1C4PJMBSXFW572099</t>
  </si>
  <si>
    <t>1C4PJMBSXFW725855</t>
  </si>
  <si>
    <t>1C4PJMBSXFW739643</t>
  </si>
  <si>
    <t>1C4PJMBSXFW765613</t>
  </si>
  <si>
    <t>1C4PJMBSXHW538098</t>
  </si>
  <si>
    <t>1C4PJMBSXHW579833</t>
  </si>
  <si>
    <t>1C4PJMBX0KD147170</t>
  </si>
  <si>
    <t>1C4PJMBX0KD347157</t>
  </si>
  <si>
    <t>1C4PJMBX0KD375704</t>
  </si>
  <si>
    <t>1C4PJMBX1KD147176</t>
  </si>
  <si>
    <t>1C4PJMBX1KD174698</t>
  </si>
  <si>
    <t>1C4PJMBX1LD560510</t>
  </si>
  <si>
    <t>1C4PJMBX2JD514830</t>
  </si>
  <si>
    <t>1C4PJMBX2KD100593</t>
  </si>
  <si>
    <t>1C4PJMBX2KD115840</t>
  </si>
  <si>
    <t>1C4PJMBX2KD350559</t>
  </si>
  <si>
    <t>1C4PJMBX2KD360931</t>
  </si>
  <si>
    <t>1C4PJMBX3KD347184</t>
  </si>
  <si>
    <t>1C4PJMBX3KD410574</t>
  </si>
  <si>
    <t>1C4PJMBX3KD469320</t>
  </si>
  <si>
    <t>1C4PJMBX3LD560511</t>
  </si>
  <si>
    <t>1C4PJMBX3LD637605</t>
  </si>
  <si>
    <t>1C4PJMBX4JD534707</t>
  </si>
  <si>
    <t>1C4PJMBX4JD554164</t>
  </si>
  <si>
    <t>1C4PJMBX4KD147169</t>
  </si>
  <si>
    <t>1C4PJMBX4KD318132</t>
  </si>
  <si>
    <t>1C4PJMBX5KD147164</t>
  </si>
  <si>
    <t>1C4PJMBX5KD281205</t>
  </si>
  <si>
    <t>1C4PJMBX5KD382969</t>
  </si>
  <si>
    <t>1C4PJMBX5KD475524</t>
  </si>
  <si>
    <t>1C4PJMBX5KD476687</t>
  </si>
  <si>
    <t>1C4PJMBX5LD567668</t>
  </si>
  <si>
    <t>1C4PJMBX6JD508576</t>
  </si>
  <si>
    <t>1C4PJMBX6KD294285</t>
  </si>
  <si>
    <t>1C4PJMBX6KD318276</t>
  </si>
  <si>
    <t>1C4PJMBX6KD374430</t>
  </si>
  <si>
    <t>1C4PJMBX6KD436523</t>
  </si>
  <si>
    <t>1C4PJMBX6KD445884</t>
  </si>
  <si>
    <t>1C4PJMBX7JD526097</t>
  </si>
  <si>
    <t>1C4PJMBX7KD280489</t>
  </si>
  <si>
    <t>1C4PJMBX7KD318383</t>
  </si>
  <si>
    <t>1C4PJMBX8JD608467</t>
  </si>
  <si>
    <t>1C4PJMBX8KD174701</t>
  </si>
  <si>
    <t>1C4PJMBX8KD175038</t>
  </si>
  <si>
    <t>1C4PJMBX8KD318277</t>
  </si>
  <si>
    <t>1C4PJMBX9JD608106</t>
  </si>
  <si>
    <t>1C4PJMBX9KD301987</t>
  </si>
  <si>
    <t>1C4PJMBX9KD318272</t>
  </si>
  <si>
    <t>1C4PJMBX9KD374387</t>
  </si>
  <si>
    <t>1C4PJMBX9KD384899</t>
  </si>
  <si>
    <t>1C4PJMBX9KD406836</t>
  </si>
  <si>
    <t>1C4PJMBXXKD174702</t>
  </si>
  <si>
    <t>1C4PJMBXXKD318281</t>
  </si>
  <si>
    <t>1C4PJMBXXKD347179</t>
  </si>
  <si>
    <t>1C4PJMBXXKD374432</t>
  </si>
  <si>
    <t>1C4PJMBXXKD467175</t>
  </si>
  <si>
    <t>1C4PJMDS3EW100502</t>
  </si>
  <si>
    <t>1C4PJMDS7EW100504</t>
  </si>
  <si>
    <t>1C4PJMFK4CW189538</t>
  </si>
  <si>
    <t>1C4RDHAG0FC193439</t>
  </si>
  <si>
    <t>1C4RDHAG0FC193442</t>
  </si>
  <si>
    <t>1C4RDHAG0FC193456</t>
  </si>
  <si>
    <t>1C4RDHAG1DC608300</t>
  </si>
  <si>
    <t>1C4RDHAG1DC665533</t>
  </si>
  <si>
    <t>1C4RDHAG1FC193448</t>
  </si>
  <si>
    <t>1C4RDHAG1FC193451</t>
  </si>
  <si>
    <t>1C4RDHAG2FC193457</t>
  </si>
  <si>
    <t>1C4RDHAG2FC193460</t>
  </si>
  <si>
    <t>1C4RDHAG3DC673147</t>
  </si>
  <si>
    <t>1C4RDHAG3FC193404</t>
  </si>
  <si>
    <t>1C4RDHAG4CC237339</t>
  </si>
  <si>
    <t>1C4RDHAG4FC193413</t>
  </si>
  <si>
    <t>1C4RDHAG4FC193444</t>
  </si>
  <si>
    <t>1C4RDHAG4FC193461</t>
  </si>
  <si>
    <t>1C4RDHAG4FC194643</t>
  </si>
  <si>
    <t>1C4RDHAG4LC204101</t>
  </si>
  <si>
    <t>1C4RDHAG5FC193436</t>
  </si>
  <si>
    <t>1C4RDHAG5FC193453</t>
  </si>
  <si>
    <t>1C4RDHAG6DC673143</t>
  </si>
  <si>
    <t>1C4RDHAG6FC113643</t>
  </si>
  <si>
    <t>1C4RDHAG6FC193445</t>
  </si>
  <si>
    <t>1C4RDHAG6FC193459</t>
  </si>
  <si>
    <t>1C4RDHAG6FC193462</t>
  </si>
  <si>
    <t>1C4RDHAG7CC300353</t>
  </si>
  <si>
    <t>1C4RDHAG7FC193423</t>
  </si>
  <si>
    <t>1C4RDHAG7FC193437</t>
  </si>
  <si>
    <t>1C4RDHAG7FC193440</t>
  </si>
  <si>
    <t>1C4RDHAG8CC285880</t>
  </si>
  <si>
    <t>1C4RDHAG8FC153657</t>
  </si>
  <si>
    <t>1C4RDHAG8FC193446</t>
  </si>
  <si>
    <t>1C4RDHAG8FC193463</t>
  </si>
  <si>
    <t>1C4RDHAG9FC193441</t>
  </si>
  <si>
    <t>1C4RDHAGXFC193447</t>
  </si>
  <si>
    <t>1C4RDHAGXFC193450</t>
  </si>
  <si>
    <t>1C4RDHDG0CC264288</t>
  </si>
  <si>
    <t>1C4RDHDG0CC321038</t>
  </si>
  <si>
    <t>1C4RDHDG0CC633618</t>
  </si>
  <si>
    <t>1C4RDHDG0CC633649</t>
  </si>
  <si>
    <t>1C4RDHDG0DC665681</t>
  </si>
  <si>
    <t>1C4RDHDG0DC673148</t>
  </si>
  <si>
    <t>1C4RDHDG0EC556591</t>
  </si>
  <si>
    <t>1C4RDHDG0EC576257</t>
  </si>
  <si>
    <t>1C4RDHDG0FC883672</t>
  </si>
  <si>
    <t>1C4RDHDG0MC758961</t>
  </si>
  <si>
    <t>1C4RDHDG1CC257107</t>
  </si>
  <si>
    <t>1C4RDHDG1DC665897</t>
  </si>
  <si>
    <t>1C4RDHDG1DC673188</t>
  </si>
  <si>
    <t>1C4RDHDG1EC435603</t>
  </si>
  <si>
    <t>1C4RDHDG1EC473736</t>
  </si>
  <si>
    <t>1C4RDHDG1FC101086</t>
  </si>
  <si>
    <t>1C4RDHDG1FC147016</t>
  </si>
  <si>
    <t>1C4RDHDG1FC161241</t>
  </si>
  <si>
    <t>1C4RDHDG1FC167878</t>
  </si>
  <si>
    <t>1C4RDHDG1FC860966</t>
  </si>
  <si>
    <t>1C4RDHDG1FC883714</t>
  </si>
  <si>
    <t>1C4RDHDG1FC895572</t>
  </si>
  <si>
    <t>1C4RDHDG2CC647472</t>
  </si>
  <si>
    <t>1C4RDHDG2DC665536</t>
  </si>
  <si>
    <t>1C4RDHDG2DC666198</t>
  </si>
  <si>
    <t>1C4RDHDG2DC700396</t>
  </si>
  <si>
    <t>1C4RDHDG2EC266708</t>
  </si>
  <si>
    <t>1C4RDHDG2EC307886</t>
  </si>
  <si>
    <t>1C4RDHDG2EC365187</t>
  </si>
  <si>
    <t>1C4RDHDG2EC389618</t>
  </si>
  <si>
    <t>1C4RDHDG2EC389795</t>
  </si>
  <si>
    <t>1C4RDHDG2EC418969</t>
  </si>
  <si>
    <t>1C4RDHDG2EC437294</t>
  </si>
  <si>
    <t>1C4RDHDG2EC449848</t>
  </si>
  <si>
    <t>1C4RDHDG2EC522216</t>
  </si>
  <si>
    <t>1C4RDHDG2EC556589</t>
  </si>
  <si>
    <t>1C4RDHDG2EC576289</t>
  </si>
  <si>
    <t>1C4RDHDG2EC596249</t>
  </si>
  <si>
    <t>1C4RDHDG2FC111688</t>
  </si>
  <si>
    <t>1C4RDHDG2FC161247</t>
  </si>
  <si>
    <t>1C4RDHDG2FC167887</t>
  </si>
  <si>
    <t>1C4RDHDG2FC860992</t>
  </si>
  <si>
    <t>1C4RDHDG2FC885455</t>
  </si>
  <si>
    <t>1C4RDHDG3CC321051</t>
  </si>
  <si>
    <t>1C4RDHDG3DC508680</t>
  </si>
  <si>
    <t>1C4RDHDG3DC665545</t>
  </si>
  <si>
    <t>1C4RDHDG3DC684967</t>
  </si>
  <si>
    <t>1C4RDHDG3DC685049</t>
  </si>
  <si>
    <t>1C4RDHDG3EC390079</t>
  </si>
  <si>
    <t>1C4RDHDG3EC500838</t>
  </si>
  <si>
    <t>1C4RDHDG3FC113935</t>
  </si>
  <si>
    <t>1C4RDHDG3FC153819</t>
  </si>
  <si>
    <t>1C4RDHDG3FC156025</t>
  </si>
  <si>
    <t>1C4RDHDG3FC161242</t>
  </si>
  <si>
    <t>1C4RDHDG3FC167882</t>
  </si>
  <si>
    <t>1C4RDHDG3FC193494</t>
  </si>
  <si>
    <t>1C4RDHDG3FC194564</t>
  </si>
  <si>
    <t>1C4RDHDG3FC737461</t>
  </si>
  <si>
    <t>1C4RDHDG3FC895573</t>
  </si>
  <si>
    <t>1C4RDHDG4CC602890</t>
  </si>
  <si>
    <t>1C4RDHDG4CC623397</t>
  </si>
  <si>
    <t>1C4RDHDG4DC666199</t>
  </si>
  <si>
    <t>1C4RDHDG4DC673184</t>
  </si>
  <si>
    <t>1C4RDHDG4EC389619</t>
  </si>
  <si>
    <t>1C4RDHDG4EC493303</t>
  </si>
  <si>
    <t>1C4RDHDG4FC153814</t>
  </si>
  <si>
    <t>1C4RDHDG4FC167874</t>
  </si>
  <si>
    <t>1C4RDHDG4FC193486</t>
  </si>
  <si>
    <t>1C4RDHDG4LC307725</t>
  </si>
  <si>
    <t>1C4RDHDG5CC623411</t>
  </si>
  <si>
    <t>1C4RDHDG5CC623473</t>
  </si>
  <si>
    <t>1C4RDHDG5CC633632</t>
  </si>
  <si>
    <t>1C4RDHDG5CC645067</t>
  </si>
  <si>
    <t>1C4RDHDG5DC673145</t>
  </si>
  <si>
    <t>1C4RDHDG5DC681522</t>
  </si>
  <si>
    <t>1C4RDHDG5EC308353</t>
  </si>
  <si>
    <t>1C4RDHDG5EC332376</t>
  </si>
  <si>
    <t>1C4RDHDG5EC473738</t>
  </si>
  <si>
    <t>1C4RDHDG5EC500839</t>
  </si>
  <si>
    <t>1C4RDHDG5EC598920</t>
  </si>
  <si>
    <t>1C4RDHDG5EC970787</t>
  </si>
  <si>
    <t>1C4RDHDG5FC161243</t>
  </si>
  <si>
    <t>1C4RDHDG5FC193478</t>
  </si>
  <si>
    <t>1C4RDHDG5FC194579</t>
  </si>
  <si>
    <t>1C4RDHDG5FC695195</t>
  </si>
  <si>
    <t>1C4RDHDG5FC695309</t>
  </si>
  <si>
    <t>1C4RDHDG5FC880220</t>
  </si>
  <si>
    <t>1C4RDHDG5FC883716</t>
  </si>
  <si>
    <t>1C4RDHDG5FC888334</t>
  </si>
  <si>
    <t>1C4RDHDG5LC183058</t>
  </si>
  <si>
    <t>1C4RDHDG5MC758938</t>
  </si>
  <si>
    <t>1C4RDHDG6CC623403</t>
  </si>
  <si>
    <t>1C4RDHDG6DC659545</t>
  </si>
  <si>
    <t>1C4RDHDG6EC365189</t>
  </si>
  <si>
    <t>1C4RDHDG6EC493304</t>
  </si>
  <si>
    <t>1C4RDHDG6FC161235</t>
  </si>
  <si>
    <t>1C4RDHDG6FC167875</t>
  </si>
  <si>
    <t>1C4RDHDG6FC193487</t>
  </si>
  <si>
    <t>1C4RDHDG6FC194557</t>
  </si>
  <si>
    <t>1C4RDHDG6FC194560</t>
  </si>
  <si>
    <t>1C4RDHDG6FC826621</t>
  </si>
  <si>
    <t>1C4RDHDG6FC869694</t>
  </si>
  <si>
    <t>1C4RDHDG6FC883675</t>
  </si>
  <si>
    <t>1C4RDHDG6FC946290</t>
  </si>
  <si>
    <t>1C4RDHDG6MC746779</t>
  </si>
  <si>
    <t>1C4RDHDG7DC673180</t>
  </si>
  <si>
    <t>1C4RDHDG7DC700409</t>
  </si>
  <si>
    <t>1C4RDHDG7EC307933</t>
  </si>
  <si>
    <t>1C4RDHDG7EC312968</t>
  </si>
  <si>
    <t>1C4RDHDG7EC312971</t>
  </si>
  <si>
    <t>1C4RDHDG7EC318057</t>
  </si>
  <si>
    <t>1C4RDHDG7FC167870</t>
  </si>
  <si>
    <t>1C4RDHDG7FC167884</t>
  </si>
  <si>
    <t>1C4RDHDG7FC193482</t>
  </si>
  <si>
    <t>1C4RDHDG7FC193496</t>
  </si>
  <si>
    <t>1C4RDHDG7FC194552</t>
  </si>
  <si>
    <t>1C4RDHDG7FC702342</t>
  </si>
  <si>
    <t>1C4RDHDG7FC857781</t>
  </si>
  <si>
    <t>1C4RDHDG7FC863922</t>
  </si>
  <si>
    <t>1C4RDHDG7FC880235</t>
  </si>
  <si>
    <t>1C4RDHDG7FC895575</t>
  </si>
  <si>
    <t>1C4RDHDG7FC907109</t>
  </si>
  <si>
    <t>1C4RDHDG8CC321045</t>
  </si>
  <si>
    <t>1C4RDHDG8CC633642</t>
  </si>
  <si>
    <t>1C4RDHDG8DC564761</t>
  </si>
  <si>
    <t>1C4RDHDG8DC659546</t>
  </si>
  <si>
    <t>1C4RDHDG8EC337183</t>
  </si>
  <si>
    <t>1C4RDHDG8EC390742</t>
  </si>
  <si>
    <t>1C4RDHDG8EC412156</t>
  </si>
  <si>
    <t>1C4RDHDG8EC589600</t>
  </si>
  <si>
    <t>1C4RDHDG8EC599740</t>
  </si>
  <si>
    <t>1C4RDHDG8FC156022</t>
  </si>
  <si>
    <t>1C4RDHDG8FC194561</t>
  </si>
  <si>
    <t>1C4RDHDG8FC817516</t>
  </si>
  <si>
    <t>1C4RDHDG8FC849799</t>
  </si>
  <si>
    <t>1C4RDHDG8FC849804</t>
  </si>
  <si>
    <t>1C4RDHDG8FC869695</t>
  </si>
  <si>
    <t>1C4RDHDG8FC907104</t>
  </si>
  <si>
    <t>1C4RDHDG8FC916661</t>
  </si>
  <si>
    <t>1C4RDHDG8FC946291</t>
  </si>
  <si>
    <t>1C4RDHDG9CC282269</t>
  </si>
  <si>
    <t>1C4RDHDG9CC602657</t>
  </si>
  <si>
    <t>1C4RDHDG9CC602917</t>
  </si>
  <si>
    <t>1C4RDHDG9DC666070</t>
  </si>
  <si>
    <t>1C4RDHDG9EC312969</t>
  </si>
  <si>
    <t>1C4RDHDG9EC331568</t>
  </si>
  <si>
    <t>1C4RDHDG9EC390281</t>
  </si>
  <si>
    <t>1C4RDHDG9EC556590</t>
  </si>
  <si>
    <t>1C4RDHDG9EC576290</t>
  </si>
  <si>
    <t>1C4RDHDG9FC161245</t>
  </si>
  <si>
    <t>1C4RDHDG9FC161259</t>
  </si>
  <si>
    <t>1C4RDHDG9FC193466</t>
  </si>
  <si>
    <t>1C4RDHDG9FC194553</t>
  </si>
  <si>
    <t>1C4RDHDG9FC729106</t>
  </si>
  <si>
    <t>1C4RDHDG9FC740459</t>
  </si>
  <si>
    <t>1C4RDHDG9FC883671</t>
  </si>
  <si>
    <t>1C4RDHDG9LC356208</t>
  </si>
  <si>
    <t>1C4RDHDGXCC602845</t>
  </si>
  <si>
    <t>1C4RDHDGXCC602909</t>
  </si>
  <si>
    <t>1C4RDHDGXCC623467</t>
  </si>
  <si>
    <t>1C4RDHDGXCC623498</t>
  </si>
  <si>
    <t>1C4RDHDGXCC623503</t>
  </si>
  <si>
    <t>1C4RDHDGXDC700369</t>
  </si>
  <si>
    <t>1C4RDHDGXEC337203</t>
  </si>
  <si>
    <t>1C4RDHDGXEC337234</t>
  </si>
  <si>
    <t>1C4RDHDGXEC522223</t>
  </si>
  <si>
    <t>1C4RDHDGXEC589601</t>
  </si>
  <si>
    <t>1C4RDHDGXEC593485</t>
  </si>
  <si>
    <t>1C4RDHDGXFC113933</t>
  </si>
  <si>
    <t>1C4RDHDGXFC161240</t>
  </si>
  <si>
    <t>1C4RDHDGXFC167877</t>
  </si>
  <si>
    <t>1C4RDHDGXFC194562</t>
  </si>
  <si>
    <t>1C4RDHDGXFC194576</t>
  </si>
  <si>
    <t>1C4RDHDGXFC702349</t>
  </si>
  <si>
    <t>1C4RDJGJ9NC100202</t>
  </si>
  <si>
    <t>1C4RDJGJXMC598716</t>
  </si>
  <si>
    <t>1C4RJEAG0CC276436</t>
  </si>
  <si>
    <t>1C4RJEAG0DC589228</t>
  </si>
  <si>
    <t>1C4RJEAG0DC652764</t>
  </si>
  <si>
    <t>1C4RJEAG0LC162324</t>
  </si>
  <si>
    <t>1C4RJEAG0MC756784</t>
  </si>
  <si>
    <t>1C4RJEAG0MC819768</t>
  </si>
  <si>
    <t>1C4RJEAG0MC819771</t>
  </si>
  <si>
    <t>1C4RJEAG0MC819804</t>
  </si>
  <si>
    <t>1C4RJEAG0MC819849</t>
  </si>
  <si>
    <t>1C4RJEAG0MC819852</t>
  </si>
  <si>
    <t>1C4RJEAG1CC190472</t>
  </si>
  <si>
    <t>1C4RJEAG1LC162333</t>
  </si>
  <si>
    <t>1C4RJEAG1LC373435</t>
  </si>
  <si>
    <t>1C4RJEAG1MC819844</t>
  </si>
  <si>
    <t>1C4RJEAG1MC819858</t>
  </si>
  <si>
    <t>1C4RJEAG2CC259671</t>
  </si>
  <si>
    <t>1C4RJEAG2CC354781</t>
  </si>
  <si>
    <t>1C4RJEAG2DC574357</t>
  </si>
  <si>
    <t>1C4RJEAG2JC433560</t>
  </si>
  <si>
    <t>1C4RJEAG2JC460709</t>
  </si>
  <si>
    <t>1C4RJEAG2LC164267</t>
  </si>
  <si>
    <t>1C4RJEAG2LC164320</t>
  </si>
  <si>
    <t>1C4RJEAG2LC408032</t>
  </si>
  <si>
    <t>1C4RJEAG2MC749173</t>
  </si>
  <si>
    <t>1C4RJEAG2MC756785</t>
  </si>
  <si>
    <t>1C4RJEAG2MC819772</t>
  </si>
  <si>
    <t>1C4RJEAG2MC819884</t>
  </si>
  <si>
    <t>1C4RJEAG3CC178601</t>
  </si>
  <si>
    <t>1C4RJEAG3CC264961</t>
  </si>
  <si>
    <t>1C4RJEAG3JC488986</t>
  </si>
  <si>
    <t>1C4RJEAG3LC164245</t>
  </si>
  <si>
    <t>1C4RJEAG3LC164276</t>
  </si>
  <si>
    <t>1C4RJEAG3LC185693</t>
  </si>
  <si>
    <t>1C4RJEAG3MC749148</t>
  </si>
  <si>
    <t>1C4RJEAG3MC819862</t>
  </si>
  <si>
    <t>1C4RJEAG4CC177599</t>
  </si>
  <si>
    <t>1C4RJEAG4CC354782</t>
  </si>
  <si>
    <t>1C4RJEAG4DC610632</t>
  </si>
  <si>
    <t>1C4RJEAG4DC643002</t>
  </si>
  <si>
    <t>1C4RJEAG4JC451168</t>
  </si>
  <si>
    <t>1C4RJEAG4LC164321</t>
  </si>
  <si>
    <t>1C4RJEAG4LC257016</t>
  </si>
  <si>
    <t>1C4RJEAG4LC407299</t>
  </si>
  <si>
    <t>1C4RJEAG4LC408033</t>
  </si>
  <si>
    <t>1C4RJEAG4MC749174</t>
  </si>
  <si>
    <t>1C4RJEAG4MC749210</t>
  </si>
  <si>
    <t>1C4RJEAG4MC819854</t>
  </si>
  <si>
    <t>1C4RJEAG5CC212473</t>
  </si>
  <si>
    <t>1C4RJEAG5CC259809</t>
  </si>
  <si>
    <t>1C4RJEAG5JC450966</t>
  </si>
  <si>
    <t>1C4RJEAG5JC455181</t>
  </si>
  <si>
    <t>1C4RJEAG5LC164246</t>
  </si>
  <si>
    <t>1C4RJEAG5LC164263</t>
  </si>
  <si>
    <t>1C4RJEAG5LC164280</t>
  </si>
  <si>
    <t>1C4RJEAG5LC257008</t>
  </si>
  <si>
    <t>1C4RJEAG5MC756781</t>
  </si>
  <si>
    <t>1C4RJEAG5MC819765</t>
  </si>
  <si>
    <t>1C4RJEAG6CC258426</t>
  </si>
  <si>
    <t>1C4RJEAG6DC574359</t>
  </si>
  <si>
    <t>1C4RJEAG6DC643003</t>
  </si>
  <si>
    <t>1C4RJEAG6JC455187</t>
  </si>
  <si>
    <t>1C4RJEAG6LC404680</t>
  </si>
  <si>
    <t>1C4RJEAG7DC508175</t>
  </si>
  <si>
    <t>1C4RJEAG7JC450967</t>
  </si>
  <si>
    <t>1C4RJEAG7JC455019</t>
  </si>
  <si>
    <t>1C4RJEAG7LC164247</t>
  </si>
  <si>
    <t>1C4RJEAG7LC164295</t>
  </si>
  <si>
    <t>1C4RJEAG7LC164300</t>
  </si>
  <si>
    <t>1C4RJEAG7MC749153</t>
  </si>
  <si>
    <t>1C4RJEAG7MC749203</t>
  </si>
  <si>
    <t>1C4RJEAG7MC756782</t>
  </si>
  <si>
    <t>1C4RJEAG7MC819766</t>
  </si>
  <si>
    <t>1C4RJEAG7MC819783</t>
  </si>
  <si>
    <t>1C4RJEAG7MC819802</t>
  </si>
  <si>
    <t>1C4RJEAG7MC819847</t>
  </si>
  <si>
    <t>1C4RJEAG7MC819850</t>
  </si>
  <si>
    <t>1C4RJEAG7MC819864</t>
  </si>
  <si>
    <t>1C4RJEAG8DC610620</t>
  </si>
  <si>
    <t>1C4RJEAG8JC455188</t>
  </si>
  <si>
    <t>1C4RJEAG8JC460715</t>
  </si>
  <si>
    <t>1C4RJEAG8LC162328</t>
  </si>
  <si>
    <t>1C4RJEAG8MC749209</t>
  </si>
  <si>
    <t>1C4RJEAG8MC819775</t>
  </si>
  <si>
    <t>1C4RJEAG8MC819792</t>
  </si>
  <si>
    <t>1C4RJEAG8MC819856</t>
  </si>
  <si>
    <t>1C4RJEAG8MC819873</t>
  </si>
  <si>
    <t>1C4RJEAG8MC819887</t>
  </si>
  <si>
    <t>1C4RJEAG9DC537922</t>
  </si>
  <si>
    <t>1C4RJEAG9DC596193</t>
  </si>
  <si>
    <t>1C4RJEAG9DC653413</t>
  </si>
  <si>
    <t>1C4RJEAG9JC433572</t>
  </si>
  <si>
    <t>1C4RJEAG9JC434124</t>
  </si>
  <si>
    <t>1C4RJEAG9JC437749</t>
  </si>
  <si>
    <t>1C4RJEAG9JC438576</t>
  </si>
  <si>
    <t>1C4RJEAG9LC164248</t>
  </si>
  <si>
    <t>1C4RJEAG9LC164282</t>
  </si>
  <si>
    <t>1C4RJEAG9LC164296</t>
  </si>
  <si>
    <t>1C4RJEAG9MC749039</t>
  </si>
  <si>
    <t>1C4RJEAG9MC819767</t>
  </si>
  <si>
    <t>1C4RJEAG9MC819784</t>
  </si>
  <si>
    <t>1C4RJEAG9MC819848</t>
  </si>
  <si>
    <t>1C4RJEAG9MC819851</t>
  </si>
  <si>
    <t>1C4RJEAGXCC121604</t>
  </si>
  <si>
    <t>1C4RJEAGXDC538383</t>
  </si>
  <si>
    <t>1C4RJEAGXJC455015</t>
  </si>
  <si>
    <t>1C4RJEAGXLC162315</t>
  </si>
  <si>
    <t>1C4RJEAGXLC373434</t>
  </si>
  <si>
    <t>1C4RJEAGXLC404679</t>
  </si>
  <si>
    <t>1C4RJEAGXMC738941</t>
  </si>
  <si>
    <t>1C4RJEAGXMC749051</t>
  </si>
  <si>
    <t>1C4RJEAGXMC819793</t>
  </si>
  <si>
    <t>1C4RJEAGXMC819888</t>
  </si>
  <si>
    <t>1C4RJEBG0CC169532</t>
  </si>
  <si>
    <t>1C4RJEBG0CC190316</t>
  </si>
  <si>
    <t>1C4RJEBG0CC195578</t>
  </si>
  <si>
    <t>1C4RJEBG0CC258470</t>
  </si>
  <si>
    <t>1C4RJEBG0CC276435</t>
  </si>
  <si>
    <t>1C4RJEBG0CC327805</t>
  </si>
  <si>
    <t>1C4RJEBG0CC328145</t>
  </si>
  <si>
    <t>1C4RJEBG0DC574355</t>
  </si>
  <si>
    <t>1C4RJEBG0EC173616</t>
  </si>
  <si>
    <t>1C4RJEBG0EC173891</t>
  </si>
  <si>
    <t>1C4RJEBG0EC310988</t>
  </si>
  <si>
    <t>1C4RJEBG0EC365568</t>
  </si>
  <si>
    <t>1C4RJEBG0EC365585</t>
  </si>
  <si>
    <t>1C4RJEBG0EC400772</t>
  </si>
  <si>
    <t>1C4RJEBG0EC442648</t>
  </si>
  <si>
    <t>1C4RJEBG0EC501424</t>
  </si>
  <si>
    <t>1C4RJEBG0FC119010</t>
  </si>
  <si>
    <t>1C4RJEBG0FC622715</t>
  </si>
  <si>
    <t>1C4RJEBG0FC670411</t>
  </si>
  <si>
    <t>1C4RJEBG0FC670456</t>
  </si>
  <si>
    <t>1C4RJEBG0FC670604</t>
  </si>
  <si>
    <t>1C4RJEBG0FC707635</t>
  </si>
  <si>
    <t>1C4RJEBG0FC707716</t>
  </si>
  <si>
    <t>1C4RJEBG0FC757502</t>
  </si>
  <si>
    <t>1C4RJEBG0FC823014</t>
  </si>
  <si>
    <t>1C4RJEBG0FC825491</t>
  </si>
  <si>
    <t>1C4RJEBG0FC936364</t>
  </si>
  <si>
    <t>1C4RJEBG0FC952709</t>
  </si>
  <si>
    <t>1C4RJEBG0FC952712</t>
  </si>
  <si>
    <t>1C4RJEBG0FC952726</t>
  </si>
  <si>
    <t>1C4RJEBG0GC458092</t>
  </si>
  <si>
    <t>1C4RJEBG0GC480142</t>
  </si>
  <si>
    <t>1C4RJEBG0HC686045</t>
  </si>
  <si>
    <t>1C4RJEBG0HC686109</t>
  </si>
  <si>
    <t>1C4RJEBG0HC761973</t>
  </si>
  <si>
    <t>1C4RJEBG0HC833092</t>
  </si>
  <si>
    <t>1C4RJEBG0HC854363</t>
  </si>
  <si>
    <t>1C4RJEBG0HC858722</t>
  </si>
  <si>
    <t>1C4RJEBG0HC925707</t>
  </si>
  <si>
    <t>1C4RJEBG0JC185808</t>
  </si>
  <si>
    <t>1C4RJEBG0JC185811</t>
  </si>
  <si>
    <t>1C4RJEBG0JC226194</t>
  </si>
  <si>
    <t>1C4RJEBG0JC228088</t>
  </si>
  <si>
    <t>1C4RJEBG0JC239141</t>
  </si>
  <si>
    <t>1C4RJEBG0JC247420</t>
  </si>
  <si>
    <t>1C4RJEBG0JC288954</t>
  </si>
  <si>
    <t>1C4RJEBG0JC304845</t>
  </si>
  <si>
    <t>1C4RJEBG0JC327252</t>
  </si>
  <si>
    <t>1C4RJEBG0JC327266</t>
  </si>
  <si>
    <t>1C4RJEBG0JC328496</t>
  </si>
  <si>
    <t>1C4RJEBG0JC338641</t>
  </si>
  <si>
    <t>1C4RJEBG0KC698350</t>
  </si>
  <si>
    <t>1C4RJEBG0KC698378</t>
  </si>
  <si>
    <t>1C4RJEBG0KC698445</t>
  </si>
  <si>
    <t>1C4RJEBG0KC698476</t>
  </si>
  <si>
    <t>1C4RJEBG0KC720878</t>
  </si>
  <si>
    <t>1C4RJEBG0KC738006</t>
  </si>
  <si>
    <t>1C4RJEBG0LC118435</t>
  </si>
  <si>
    <t>1C4RJEBG0LC161057</t>
  </si>
  <si>
    <t>1C4RJEBG0LC202951</t>
  </si>
  <si>
    <t>1C4RJEBG0LC306503</t>
  </si>
  <si>
    <t>1C4RJEBG1CC327800</t>
  </si>
  <si>
    <t>1C4RJEBG1EC173608</t>
  </si>
  <si>
    <t>1C4RJEBG1EC173639</t>
  </si>
  <si>
    <t>1C4RJEBG1EC173673</t>
  </si>
  <si>
    <t>1C4RJEBG1EC177013</t>
  </si>
  <si>
    <t>1C4RJEBG1EC177223</t>
  </si>
  <si>
    <t>1C4RJEBG1EC194457</t>
  </si>
  <si>
    <t>1C4RJEBG1EC365594</t>
  </si>
  <si>
    <t>1C4RJEBG1EC400764</t>
  </si>
  <si>
    <t>1C4RJEBG1EC475271</t>
  </si>
  <si>
    <t>1C4RJEBG1EC501383</t>
  </si>
  <si>
    <t>1C4RJEBG1EC557159</t>
  </si>
  <si>
    <t>1C4RJEBG1FC641970</t>
  </si>
  <si>
    <t>1C4RJEBG1FC647073</t>
  </si>
  <si>
    <t>1C4RJEBG1FC708793</t>
  </si>
  <si>
    <t>1C4RJEBG1FC860802</t>
  </si>
  <si>
    <t>1C4RJEBG1FC957692</t>
  </si>
  <si>
    <t>1C4RJEBG1GC465570</t>
  </si>
  <si>
    <t>1C4RJEBG1GC480134</t>
  </si>
  <si>
    <t>1C4RJEBG1HC686085</t>
  </si>
  <si>
    <t>1C4RJEBG1HC686118</t>
  </si>
  <si>
    <t>1C4RJEBG1HC761836</t>
  </si>
  <si>
    <t>1C4RJEBG1HC923271</t>
  </si>
  <si>
    <t>1C4RJEBG1JC168662</t>
  </si>
  <si>
    <t>1C4RJEBG1JC226186</t>
  </si>
  <si>
    <t>1C4RJEBG1JC246888</t>
  </si>
  <si>
    <t>1C4RJEBG1JC253159</t>
  </si>
  <si>
    <t>1C4RJEBG1JC277882</t>
  </si>
  <si>
    <t>1C4RJEBG1JC328491</t>
  </si>
  <si>
    <t>1C4RJEBG1KC629974</t>
  </si>
  <si>
    <t>1C4RJEBG1KC680908</t>
  </si>
  <si>
    <t>1C4RJEBG1KC681055</t>
  </si>
  <si>
    <t>1C4RJEBG1KC681279</t>
  </si>
  <si>
    <t>1C4RJEBG1KC715933</t>
  </si>
  <si>
    <t>1C4RJEBG1LC118430</t>
  </si>
  <si>
    <t>1C4RJEBG1LC118444</t>
  </si>
  <si>
    <t>1C4RJEBG1LC245727</t>
  </si>
  <si>
    <t>1C4RJEBG1MC749034</t>
  </si>
  <si>
    <t>1C4RJEBG2CC237121</t>
  </si>
  <si>
    <t>1C4RJEBG2CC258891</t>
  </si>
  <si>
    <t>1C4RJEBG2CC259815</t>
  </si>
  <si>
    <t>1C4RJEBG2CC328146</t>
  </si>
  <si>
    <t>1C4RJEBG2DC537923</t>
  </si>
  <si>
    <t>1C4RJEBG2DC615911</t>
  </si>
  <si>
    <t>1C4RJEBG2DC648620</t>
  </si>
  <si>
    <t>1C4RJEBG2EC173603</t>
  </si>
  <si>
    <t>1C4RJEBG2EC310989</t>
  </si>
  <si>
    <t>1C4RJEBG2EC332023</t>
  </si>
  <si>
    <t>1C4RJEBG2EC365569</t>
  </si>
  <si>
    <t>1C4RJEBG2EC426449</t>
  </si>
  <si>
    <t>1C4RJEBG2EC510593</t>
  </si>
  <si>
    <t>1C4RJEBG2FC105433</t>
  </si>
  <si>
    <t>1C4RJEBG2FC105450</t>
  </si>
  <si>
    <t>1C4RJEBG2FC131594</t>
  </si>
  <si>
    <t>1C4RJEBG2FC132180</t>
  </si>
  <si>
    <t>1C4RJEBG2FC232117</t>
  </si>
  <si>
    <t>1C4RJEBG2FC622702</t>
  </si>
  <si>
    <t>1C4RJEBG2FC640486</t>
  </si>
  <si>
    <t>1C4RJEBG2FC674248</t>
  </si>
  <si>
    <t>1C4RJEBG2FC707751</t>
  </si>
  <si>
    <t>1C4RJEBG2FC884980</t>
  </si>
  <si>
    <t>1C4RJEBG2FC952713</t>
  </si>
  <si>
    <t>1C4RJEBG2FC957684</t>
  </si>
  <si>
    <t>1C4RJEBG2HC689772</t>
  </si>
  <si>
    <t>1C4RJEBG2HC736427</t>
  </si>
  <si>
    <t>1C4RJEBG2HC854364</t>
  </si>
  <si>
    <t>1C4RJEBG2HC854431</t>
  </si>
  <si>
    <t>1C4RJEBG2HC856986</t>
  </si>
  <si>
    <t>1C4RJEBG2HC858723</t>
  </si>
  <si>
    <t>1C4RJEBG2HC923263</t>
  </si>
  <si>
    <t>1C4RJEBG2JC171344</t>
  </si>
  <si>
    <t>1C4RJEBG2JC274862</t>
  </si>
  <si>
    <t>1C4RJEBG2JC277857</t>
  </si>
  <si>
    <t>1C4RJEBG2JC304846</t>
  </si>
  <si>
    <t>1C4RJEBG2JC338642</t>
  </si>
  <si>
    <t>1C4RJEBG2JC368546</t>
  </si>
  <si>
    <t>1C4RJEBG2KC602895</t>
  </si>
  <si>
    <t>1C4RJEBG2KC614755</t>
  </si>
  <si>
    <t>1C4RJEBG2KC680903</t>
  </si>
  <si>
    <t>1C4RJEBG2KC698429</t>
  </si>
  <si>
    <t>1C4RJEBG2KC698480</t>
  </si>
  <si>
    <t>1C4RJEBG2KC698513</t>
  </si>
  <si>
    <t>1C4RJEBG2LC118436</t>
  </si>
  <si>
    <t>1C4RJEBG3CC125573</t>
  </si>
  <si>
    <t>1C4RJEBG3CC129364</t>
  </si>
  <si>
    <t>1C4RJEBG3CC266420</t>
  </si>
  <si>
    <t>1C4RJEBG3DC588606</t>
  </si>
  <si>
    <t>1C4RJEBG3DC605646</t>
  </si>
  <si>
    <t>1C4RJEBG3EC173643</t>
  </si>
  <si>
    <t>1C4RJEBG3EC194489</t>
  </si>
  <si>
    <t>1C4RJEBG3EC198865</t>
  </si>
  <si>
    <t>1C4RJEBG3EC311116</t>
  </si>
  <si>
    <t>1C4RJEBG3EC343645</t>
  </si>
  <si>
    <t>1C4RJEBG3EC365578</t>
  </si>
  <si>
    <t>1C4RJEBG3EC400765</t>
  </si>
  <si>
    <t>1C4RJEBG3EC451361</t>
  </si>
  <si>
    <t>1C4RJEBG3EC473313</t>
  </si>
  <si>
    <t>1C4RJEBG3EC475952</t>
  </si>
  <si>
    <t>1C4RJEBG3EC501420</t>
  </si>
  <si>
    <t>1C4RJEBG3EC557180</t>
  </si>
  <si>
    <t>1C4RJEBG3EC585593</t>
  </si>
  <si>
    <t>1C4RJEBG3FC155547</t>
  </si>
  <si>
    <t>1C4RJEBG3FC635622</t>
  </si>
  <si>
    <t>1C4RJEBG3FC640058</t>
  </si>
  <si>
    <t>1C4RJEBG3FC647303</t>
  </si>
  <si>
    <t>1C4RJEBG3FC860803</t>
  </si>
  <si>
    <t>1C4RJEBG3FC920546</t>
  </si>
  <si>
    <t>1C4RJEBG3FC920644</t>
  </si>
  <si>
    <t>1C4RJEBG3GC480135</t>
  </si>
  <si>
    <t>1C4RJEBG3HC669465</t>
  </si>
  <si>
    <t>1C4RJEBG3HC717286</t>
  </si>
  <si>
    <t>1C4RJEBG3HC717448</t>
  </si>
  <si>
    <t>1C4RJEBG3HC736291</t>
  </si>
  <si>
    <t>1C4RJEBG3HC761837</t>
  </si>
  <si>
    <t>1C4RJEBG3HC770408</t>
  </si>
  <si>
    <t>1C4RJEBG3HC923272</t>
  </si>
  <si>
    <t>1C4RJEBG3JC168663</t>
  </si>
  <si>
    <t>1C4RJEBG3JC182580</t>
  </si>
  <si>
    <t>1C4RJEBG3JC252806</t>
  </si>
  <si>
    <t>1C4RJEBG3JC327231</t>
  </si>
  <si>
    <t>1C4RJEBG3JC327245</t>
  </si>
  <si>
    <t>1C4RJEBG3JC327276</t>
  </si>
  <si>
    <t>1C4RJEBG3JC340027</t>
  </si>
  <si>
    <t>1C4RJEBG3JC340190</t>
  </si>
  <si>
    <t>1C4RJEBG3KC629992</t>
  </si>
  <si>
    <t>1C4RJEBG3KC680909</t>
  </si>
  <si>
    <t>1C4RJEBG3KC681056</t>
  </si>
  <si>
    <t>1C4RJEBG3KC698410</t>
  </si>
  <si>
    <t>1C4RJEBG3KC740431</t>
  </si>
  <si>
    <t>1C4RJEBG3KC776894</t>
  </si>
  <si>
    <t>1C4RJEBG3LC118431</t>
  </si>
  <si>
    <t>1C4RJEBG3LC118445</t>
  </si>
  <si>
    <t>1C4RJEBG3LC182338</t>
  </si>
  <si>
    <t>1C4RJEBG3MC738133</t>
  </si>
  <si>
    <t>1C4RJEBG3MC749035</t>
  </si>
  <si>
    <t>1C4RJEBG4CC125565</t>
  </si>
  <si>
    <t>1C4RJEBG4CC169095</t>
  </si>
  <si>
    <t>1C4RJEBG4CC258780</t>
  </si>
  <si>
    <t>1C4RJEBG4DC610631</t>
  </si>
  <si>
    <t>1C4RJEBG4DC643001</t>
  </si>
  <si>
    <t>1C4RJEBG4EC173604</t>
  </si>
  <si>
    <t>1C4RJEBG4EC348546</t>
  </si>
  <si>
    <t>1C4RJEBG4EC501426</t>
  </si>
  <si>
    <t>1C4RJEBG4EC510594</t>
  </si>
  <si>
    <t>1C4RJEBG4FC105496</t>
  </si>
  <si>
    <t>1C4RJEBG4FC118992</t>
  </si>
  <si>
    <t>1C4RJEBG4FC119012</t>
  </si>
  <si>
    <t>1C4RJEBG4FC119074</t>
  </si>
  <si>
    <t>1C4RJEBG4FC119155</t>
  </si>
  <si>
    <t>1C4RJEBG4FC707654</t>
  </si>
  <si>
    <t>1C4RJEBG4FC957699</t>
  </si>
  <si>
    <t>1C4RJEBG4HC664260</t>
  </si>
  <si>
    <t>1C4RJEBG4HC689739</t>
  </si>
  <si>
    <t>1C4RJEBG4HC708239</t>
  </si>
  <si>
    <t>1C4RJEBG4HC788786</t>
  </si>
  <si>
    <t>1C4RJEBG4HC854365</t>
  </si>
  <si>
    <t>1C4RJEBG4HC858707</t>
  </si>
  <si>
    <t>1C4RJEBG4HC858724</t>
  </si>
  <si>
    <t>1C4RJEBG4HC952554</t>
  </si>
  <si>
    <t>1C4RJEBG4JC226179</t>
  </si>
  <si>
    <t>1C4RJEBG4JC226196</t>
  </si>
  <si>
    <t>1C4RJEBG4JC277911</t>
  </si>
  <si>
    <t>1C4RJEBG4JC338674</t>
  </si>
  <si>
    <t>1C4RJEBG4KC680904</t>
  </si>
  <si>
    <t>1C4RJEBG4KC698352</t>
  </si>
  <si>
    <t>1C4RJEBG4KC698402</t>
  </si>
  <si>
    <t>1C4RJEBG4KC698478</t>
  </si>
  <si>
    <t>1C4RJEBG4KC698514</t>
  </si>
  <si>
    <t>1C4RJEBG4LC118437</t>
  </si>
  <si>
    <t>1C4RJEBG4LC118454</t>
  </si>
  <si>
    <t>1C4RJEBG4MC749030</t>
  </si>
  <si>
    <t>1C4RJEBG4MC749156</t>
  </si>
  <si>
    <t>1C4RJEBG5CC125574</t>
  </si>
  <si>
    <t>1C4RJEBG5CC218613</t>
  </si>
  <si>
    <t>1C4RJEBG5DC547832</t>
  </si>
  <si>
    <t>1C4RJEBG5DC588607</t>
  </si>
  <si>
    <t>1C4RJEBG5EC153412</t>
  </si>
  <si>
    <t>1C4RJEBG5EC173644</t>
  </si>
  <si>
    <t>1C4RJEBG5EC311117</t>
  </si>
  <si>
    <t>1C4RJEBG5EC351407</t>
  </si>
  <si>
    <t>1C4RJEBG5EC365579</t>
  </si>
  <si>
    <t>1C4RJEBG5EC365596</t>
  </si>
  <si>
    <t>1C4RJEBG5EC387873</t>
  </si>
  <si>
    <t>1C4RJEBG5EC557181</t>
  </si>
  <si>
    <t>1C4RJEBG5FC113445</t>
  </si>
  <si>
    <t>1C4RJEBG5FC144517</t>
  </si>
  <si>
    <t>1C4RJEBG5FC199808</t>
  </si>
  <si>
    <t>1C4RJEBG5FC221113</t>
  </si>
  <si>
    <t>1C4RJEBG5FC635623</t>
  </si>
  <si>
    <t>1C4RJEBG5FC640515</t>
  </si>
  <si>
    <t>1C4RJEBG5FC735012</t>
  </si>
  <si>
    <t>1C4RJEBG5FC741103</t>
  </si>
  <si>
    <t>1C4RJEBG5FC823350</t>
  </si>
  <si>
    <t>1C4RJEBG5FC920631</t>
  </si>
  <si>
    <t>1C4RJEBG5GC465569</t>
  </si>
  <si>
    <t>1C4RJEBG5GC480136</t>
  </si>
  <si>
    <t>1C4RJEBG5HC761838</t>
  </si>
  <si>
    <t>1C4RJEBG5HC770409</t>
  </si>
  <si>
    <t>1C4RJEBG5HC829278</t>
  </si>
  <si>
    <t>1C4RJEBG5HC854486</t>
  </si>
  <si>
    <t>1C4RJEBG5HC952563</t>
  </si>
  <si>
    <t>1C4RJEBG5JC182578</t>
  </si>
  <si>
    <t>1C4RJEBG5JC185805</t>
  </si>
  <si>
    <t>1C4RJEBG5JC252807</t>
  </si>
  <si>
    <t>1C4RJEBG5JC277884</t>
  </si>
  <si>
    <t>1C4RJEBG5JC327232</t>
  </si>
  <si>
    <t>1C4RJEBG5JC338652</t>
  </si>
  <si>
    <t>1C4RJEBG5JC340191</t>
  </si>
  <si>
    <t>1C4RJEBG5KC681270</t>
  </si>
  <si>
    <t>1C4RJEBG5KC698473</t>
  </si>
  <si>
    <t>1C4RJEBG5LC118429</t>
  </si>
  <si>
    <t>1C4RJEBG5LC118446</t>
  </si>
  <si>
    <t>1C4RJEBG5LC182339</t>
  </si>
  <si>
    <t>1C4RJEBG5LC245729</t>
  </si>
  <si>
    <t>1C4RJEBG5MC691414</t>
  </si>
  <si>
    <t>1C4RJEBG5MC738506</t>
  </si>
  <si>
    <t>1C4RJEBG5MC756780</t>
  </si>
  <si>
    <t>1C4RJEBG6CC125566</t>
  </si>
  <si>
    <t>1C4RJEBG6CC258778</t>
  </si>
  <si>
    <t>1C4RJEBG6CC259851</t>
  </si>
  <si>
    <t>1C4RJEBG6DC574358</t>
  </si>
  <si>
    <t>1C4RJEBG6DC648622</t>
  </si>
  <si>
    <t>1C4RJEBG6EC124257</t>
  </si>
  <si>
    <t>1C4RJEBG6EC173636</t>
  </si>
  <si>
    <t>1C4RJEBG6EC177010</t>
  </si>
  <si>
    <t>1C4RJEBG6EC194583</t>
  </si>
  <si>
    <t>1C4RJEBG6EC221359</t>
  </si>
  <si>
    <t>1C4RJEBG6EC494110</t>
  </si>
  <si>
    <t>1C4RJEBG6EC510595</t>
  </si>
  <si>
    <t>1C4RJEBG6EC557156</t>
  </si>
  <si>
    <t>1C4RJEBG6FC105418</t>
  </si>
  <si>
    <t>1C4RJEBG6FC622704</t>
  </si>
  <si>
    <t>1C4RJEBG6FC641978</t>
  </si>
  <si>
    <t>1C4RJEBG6FC670476</t>
  </si>
  <si>
    <t>1C4RJEBG6FC707753</t>
  </si>
  <si>
    <t>1C4RJEBG6FC742731</t>
  </si>
  <si>
    <t>1C4RJEBG6FC788804</t>
  </si>
  <si>
    <t>1C4RJEBG6FC951645</t>
  </si>
  <si>
    <t>1C4RJEBG6GC480131</t>
  </si>
  <si>
    <t>1C4RJEBG6HC685501</t>
  </si>
  <si>
    <t>1C4RJEBG6HC722322</t>
  </si>
  <si>
    <t>1C4RJEBG6HC795237</t>
  </si>
  <si>
    <t>1C4RJEBG6HC858708</t>
  </si>
  <si>
    <t>1C4RJEBG6HC923265</t>
  </si>
  <si>
    <t>1C4RJEBG6HC952555</t>
  </si>
  <si>
    <t>1C4RJEBG6JC185828</t>
  </si>
  <si>
    <t>1C4RJEBG6JC223445</t>
  </si>
  <si>
    <t>1C4RJEBG6JC226197</t>
  </si>
  <si>
    <t>1C4RJEBG6JC246790</t>
  </si>
  <si>
    <t>1C4RJEBG6JC288957</t>
  </si>
  <si>
    <t>1C4RJEBG6JC288960</t>
  </si>
  <si>
    <t>1C4RJEBG6JC338658</t>
  </si>
  <si>
    <t>1C4RJEBG6JC344802</t>
  </si>
  <si>
    <t>1C4RJEBG6JC368615</t>
  </si>
  <si>
    <t>1C4RJEBG6KC574986</t>
  </si>
  <si>
    <t>1C4RJEBG6KC629971</t>
  </si>
  <si>
    <t>1C4RJEBG6KC680533</t>
  </si>
  <si>
    <t>1C4RJEBG6KC680905</t>
  </si>
  <si>
    <t>1C4RJEBG6KC681049</t>
  </si>
  <si>
    <t>1C4RJEBG6KC698305</t>
  </si>
  <si>
    <t>1C4RJEBG6KC698322</t>
  </si>
  <si>
    <t>1C4RJEBG6KC698420</t>
  </si>
  <si>
    <t>1C4RJEBG6KC698448</t>
  </si>
  <si>
    <t>1C4RJEBG6KC738009</t>
  </si>
  <si>
    <t>1C4RJEBG6LC100165</t>
  </si>
  <si>
    <t>1C4RJEBG6LC118438</t>
  </si>
  <si>
    <t>1C4RJEBG6MC749031</t>
  </si>
  <si>
    <t>1C4RJEBG7CC144031</t>
  </si>
  <si>
    <t>1C4RJEBG7CC158141</t>
  </si>
  <si>
    <t>1C4RJEBG7CC258269</t>
  </si>
  <si>
    <t>1C4RJEBG7CC328143</t>
  </si>
  <si>
    <t>1C4RJEBG7EC161060</t>
  </si>
  <si>
    <t>1C4RJEBG7EC311118</t>
  </si>
  <si>
    <t>1C4RJEBG7EC351408</t>
  </si>
  <si>
    <t>1C4RJEBG7EC365146</t>
  </si>
  <si>
    <t>1C4RJEBG7EC387874</t>
  </si>
  <si>
    <t>1C4RJEBG7EC400767</t>
  </si>
  <si>
    <t>1C4RJEBG7EC449578</t>
  </si>
  <si>
    <t>1C4RJEBG7EC557182</t>
  </si>
  <si>
    <t>1C4RJEBG7EC581305</t>
  </si>
  <si>
    <t>1C4RJEBG7FC105475</t>
  </si>
  <si>
    <t>1C4RJEBG7FC167622</t>
  </si>
  <si>
    <t>1C4RJEBG7FC687528</t>
  </si>
  <si>
    <t>1C4RJEBG7FC741135</t>
  </si>
  <si>
    <t>1C4RJEBG7FC815962</t>
  </si>
  <si>
    <t>1C4RJEBG7FC857113</t>
  </si>
  <si>
    <t>1C4RJEBG7FC860819</t>
  </si>
  <si>
    <t>1C4RJEBG7FC920632</t>
  </si>
  <si>
    <t>1C4RJEBG7FC951640</t>
  </si>
  <si>
    <t>1C4RJEBG7FC952710</t>
  </si>
  <si>
    <t>1C4RJEBG7FC957728</t>
  </si>
  <si>
    <t>1C4RJEBG7GC352321</t>
  </si>
  <si>
    <t>1C4RJEBG7GC480137</t>
  </si>
  <si>
    <t>1C4RJEBG7GC480140</t>
  </si>
  <si>
    <t>1C4RJEBG7HC761842</t>
  </si>
  <si>
    <t>1C4RJEBG7HC858720</t>
  </si>
  <si>
    <t>1C4RJEBG7HC952564</t>
  </si>
  <si>
    <t>1C4RJEBG7JC185806</t>
  </si>
  <si>
    <t>1C4RJEBG7JC228086</t>
  </si>
  <si>
    <t>1C4RJEBG7JC247043</t>
  </si>
  <si>
    <t>1C4RJEBG7JC247320</t>
  </si>
  <si>
    <t>1C4RJEBG7JC247446</t>
  </si>
  <si>
    <t>1C4RJEBG7JC288949</t>
  </si>
  <si>
    <t>1C4RJEBG7JC288952</t>
  </si>
  <si>
    <t>1C4RJEBG7JC340192</t>
  </si>
  <si>
    <t>1C4RJEBG7JC429793</t>
  </si>
  <si>
    <t>1C4RJEBG7KC602701</t>
  </si>
  <si>
    <t>1C4RJEBG7LC118447</t>
  </si>
  <si>
    <t>1C4RJEBG7LC118450</t>
  </si>
  <si>
    <t>1C4RJEBG7MC543913</t>
  </si>
  <si>
    <t>1C4RJEBG7MC738135</t>
  </si>
  <si>
    <t>1C4RJEBG8CC169570</t>
  </si>
  <si>
    <t>1C4RJEBG8CC190452</t>
  </si>
  <si>
    <t>1C4RJEBG8CC299459</t>
  </si>
  <si>
    <t>1C4RJEBG8CC328121</t>
  </si>
  <si>
    <t>1C4RJEBG8CC328135</t>
  </si>
  <si>
    <t>1C4RJEBG8DC610633</t>
  </si>
  <si>
    <t>1C4RJEBG8EC173590</t>
  </si>
  <si>
    <t>1C4RJEBG8EC173640</t>
  </si>
  <si>
    <t>1C4RJEBG8EC177364</t>
  </si>
  <si>
    <t>1C4RJEBG8EC177462</t>
  </si>
  <si>
    <t>1C4RJEBG8EC494111</t>
  </si>
  <si>
    <t>1C4RJEBG8EC557157</t>
  </si>
  <si>
    <t>1C4RJEBG8FC105484</t>
  </si>
  <si>
    <t>1C4RJEBG8FC132149</t>
  </si>
  <si>
    <t>1C4RJEBG8FC155513</t>
  </si>
  <si>
    <t>1C4RJEBG8FC640265</t>
  </si>
  <si>
    <t>1C4RJEBG8FC640315</t>
  </si>
  <si>
    <t>1C4RJEBG8FC793065</t>
  </si>
  <si>
    <t>1C4RJEBG8FC952716</t>
  </si>
  <si>
    <t>1C4RJEBG8GC473066</t>
  </si>
  <si>
    <t>1C4RJEBG8GC480132</t>
  </si>
  <si>
    <t>1C4RJEBG8HC745813</t>
  </si>
  <si>
    <t>1C4RJEBG8HC854367</t>
  </si>
  <si>
    <t>1C4RJEBG8HC952556</t>
  </si>
  <si>
    <t>1C4RJEBG8JC226198</t>
  </si>
  <si>
    <t>1C4RJEBG8JC247374</t>
  </si>
  <si>
    <t>1C4RJEBG8JC277877</t>
  </si>
  <si>
    <t>1C4RJEBG8JC327239</t>
  </si>
  <si>
    <t>1C4RJEBG8JC338631</t>
  </si>
  <si>
    <t>1C4RJEBG8KC629972</t>
  </si>
  <si>
    <t>1C4RJEBG8KC680906</t>
  </si>
  <si>
    <t>1C4RJEBG8KC698306</t>
  </si>
  <si>
    <t>1C4RJEBG8KC698399</t>
  </si>
  <si>
    <t>1C4RJEBG8KC698435</t>
  </si>
  <si>
    <t>1C4RJEBG8KC707523</t>
  </si>
  <si>
    <t>1C4RJEBG8LC118442</t>
  </si>
  <si>
    <t>1C4RJEBG8LC202955</t>
  </si>
  <si>
    <t>1C4RJEBG8LC440076</t>
  </si>
  <si>
    <t>1C4RJEBG8MC749032</t>
  </si>
  <si>
    <t>1C4RJEBG8MC749208</t>
  </si>
  <si>
    <t>1C4RJEBG9CC163048</t>
  </si>
  <si>
    <t>1C4RJEBG9CC190315</t>
  </si>
  <si>
    <t>1C4RJEBG9CC194722</t>
  </si>
  <si>
    <t>1C4RJEBG9CC328130</t>
  </si>
  <si>
    <t>1C4RJEBG9CC328144</t>
  </si>
  <si>
    <t>1C4RJEBG9DC574354</t>
  </si>
  <si>
    <t>1C4RJEBG9EC194481</t>
  </si>
  <si>
    <t>1C4RJEBG9EC221338</t>
  </si>
  <si>
    <t>1C4RJEBG9EC310990</t>
  </si>
  <si>
    <t>1C4RJEBG9EC351409</t>
  </si>
  <si>
    <t>1C4RJEBG9EC400768</t>
  </si>
  <si>
    <t>1C4RJEBG9EC426402</t>
  </si>
  <si>
    <t>1C4RJEBG9EC449579</t>
  </si>
  <si>
    <t>1C4RJEBG9EC581306</t>
  </si>
  <si>
    <t>1C4RJEBG9FC105476</t>
  </si>
  <si>
    <t>1C4RJEBG9FC622650</t>
  </si>
  <si>
    <t>1C4RJEBG9FC670620</t>
  </si>
  <si>
    <t>1C4RJEBG9FC674246</t>
  </si>
  <si>
    <t>1C4RJEBG9FC714258</t>
  </si>
  <si>
    <t>1C4RJEBG9FC741105</t>
  </si>
  <si>
    <t>1C4RJEBG9FC788716</t>
  </si>
  <si>
    <t>1C4RJEBG9FC823013</t>
  </si>
  <si>
    <t>1C4RJEBG9FC936363</t>
  </si>
  <si>
    <t>1C4RJEBG9FC952711</t>
  </si>
  <si>
    <t>1C4RJEBG9GC480138</t>
  </si>
  <si>
    <t>1C4RJEBG9GC480141</t>
  </si>
  <si>
    <t>1C4RJEBG9HC686044</t>
  </si>
  <si>
    <t>1C4RJEBG9HC686108</t>
  </si>
  <si>
    <t>1C4RJEBG9HC689736</t>
  </si>
  <si>
    <t>1C4RJEBG9HC854362</t>
  </si>
  <si>
    <t>1C4RJEBG9HC858721</t>
  </si>
  <si>
    <t>1C4RJEBG9JC168652</t>
  </si>
  <si>
    <t>1C4RJEBG9JC171356</t>
  </si>
  <si>
    <t>1C4RJEBG9JC181613</t>
  </si>
  <si>
    <t>1C4RJEBG9JC182583</t>
  </si>
  <si>
    <t>1C4RJEBG9JC185807</t>
  </si>
  <si>
    <t>1C4RJEBG9JC270677</t>
  </si>
  <si>
    <t>1C4RJEBG9JC277869</t>
  </si>
  <si>
    <t>1C4RJEBG9JC277905</t>
  </si>
  <si>
    <t>1C4RJEBG9KC500137</t>
  </si>
  <si>
    <t>1C4RJEBG9KC698461</t>
  </si>
  <si>
    <t>1C4RJEBG9KC805850</t>
  </si>
  <si>
    <t>1C4RJEBG9LC118434</t>
  </si>
  <si>
    <t>1C4RJEBG9LC118448</t>
  </si>
  <si>
    <t>1C4RJEBG9LC123245</t>
  </si>
  <si>
    <t>1C4RJEBG9LC161056</t>
  </si>
  <si>
    <t>1C4RJEBG9MC738136</t>
  </si>
  <si>
    <t>1C4RJEBG9MC756779</t>
  </si>
  <si>
    <t>1C4RJEBGXCC259674</t>
  </si>
  <si>
    <t>1C4RJEBGXEC161053</t>
  </si>
  <si>
    <t>1C4RJEBGXEC173607</t>
  </si>
  <si>
    <t>1C4RJEBGXEC173641</t>
  </si>
  <si>
    <t>1C4RJEBGXEC177365</t>
  </si>
  <si>
    <t>1C4RJEBGXEC194456</t>
  </si>
  <si>
    <t>1C4RJEBGXEC194585</t>
  </si>
  <si>
    <t>1C4RJEBGXEC317298</t>
  </si>
  <si>
    <t>1C4RJEBGXEC348356</t>
  </si>
  <si>
    <t>1C4RJEBGXEC400763</t>
  </si>
  <si>
    <t>1C4RJEBGXEC433634</t>
  </si>
  <si>
    <t>1C4RJEBGXEC453947</t>
  </si>
  <si>
    <t>1C4RJEBGXEC585591</t>
  </si>
  <si>
    <t>1C4RJEBGXFC118995</t>
  </si>
  <si>
    <t>1C4RJEBGXFC125770</t>
  </si>
  <si>
    <t>1C4RJEBGXFC132184</t>
  </si>
  <si>
    <t>1C4RJEBGXFC860801</t>
  </si>
  <si>
    <t>1C4RJEBGXFC885004</t>
  </si>
  <si>
    <t>1C4RJEBGXFC957206</t>
  </si>
  <si>
    <t>1C4RJEBGXGC473067</t>
  </si>
  <si>
    <t>1C4RJEBGXGC480133</t>
  </si>
  <si>
    <t>1C4RJEBGXHC686084</t>
  </si>
  <si>
    <t>1C4RJEBGXHC795239</t>
  </si>
  <si>
    <t>1C4RJEBGXHC858713</t>
  </si>
  <si>
    <t>1C4RJEBGXHC925665</t>
  </si>
  <si>
    <t>1C4RJEBGXHC952557</t>
  </si>
  <si>
    <t>1C4RJEBGXJC168806</t>
  </si>
  <si>
    <t>1C4RJEBGXJC226185</t>
  </si>
  <si>
    <t>1C4RJEBGXJC226249</t>
  </si>
  <si>
    <t>1C4RJEBGXJC277881</t>
  </si>
  <si>
    <t>1C4RJEBGXJC288959</t>
  </si>
  <si>
    <t>1C4RJEBGXJC288962</t>
  </si>
  <si>
    <t>1C4RJEBGXJC338646</t>
  </si>
  <si>
    <t>1C4RJEBGXJC493763</t>
  </si>
  <si>
    <t>1C4RJEBGXKC629956</t>
  </si>
  <si>
    <t>1C4RJEBGXKC629990</t>
  </si>
  <si>
    <t>1C4RJEBGXKC680907</t>
  </si>
  <si>
    <t>1C4RJEBGXKC680910</t>
  </si>
  <si>
    <t>1C4RJEBGXKC680924</t>
  </si>
  <si>
    <t>1C4RJEBGXKC698419</t>
  </si>
  <si>
    <t>1C4RJEBGXKC715946</t>
  </si>
  <si>
    <t>1C4RJEBGXLC118443</t>
  </si>
  <si>
    <t>1C4RJEBGXMC749033</t>
  </si>
  <si>
    <t>1C4RJEBT0CC264959</t>
  </si>
  <si>
    <t>1C4RJEBT0DC514444</t>
  </si>
  <si>
    <t>1C4RJEBT0DC563966</t>
  </si>
  <si>
    <t>1C4RJEBT0DC652839</t>
  </si>
  <si>
    <t>1C4RJEBT1FC674223</t>
  </si>
  <si>
    <t>1C4RJEBT1FC788738</t>
  </si>
  <si>
    <t>1C4RJEBT2CC144032</t>
  </si>
  <si>
    <t>1C4RJEBT2CC191139</t>
  </si>
  <si>
    <t>1C4RJEBT2CC278314</t>
  </si>
  <si>
    <t>1C4RJEBT2EC419160</t>
  </si>
  <si>
    <t>1C4RJEBT2FC640534</t>
  </si>
  <si>
    <t>1C4RJEBT4DC538360</t>
  </si>
  <si>
    <t>1C4RJEBT5CC190471</t>
  </si>
  <si>
    <t>1C4RJEBT5CC261457</t>
  </si>
  <si>
    <t>1C4RJEBT5CC285516</t>
  </si>
  <si>
    <t>1C4RJEBT5FC654797</t>
  </si>
  <si>
    <t>1C4RJEBT5FC770064</t>
  </si>
  <si>
    <t>1C4RJEBT6DC563406</t>
  </si>
  <si>
    <t>1C4RJEBT6DC574356</t>
  </si>
  <si>
    <t>1C4RJEBT6EC330854</t>
  </si>
  <si>
    <t>1C4RJEBT6EC501425</t>
  </si>
  <si>
    <t>1C4RJEBT6FC701190</t>
  </si>
  <si>
    <t>1C4RJEBT7CC264960</t>
  </si>
  <si>
    <t>1C4RJEBT7EC329938</t>
  </si>
  <si>
    <t>1C4RJEBT7EC523661</t>
  </si>
  <si>
    <t>1C4RJEBT7FC654798</t>
  </si>
  <si>
    <t>1C4RJEBT8EC176731</t>
  </si>
  <si>
    <t>1C4RJEBT8EC473238</t>
  </si>
  <si>
    <t>1C4RJEBT8EC523653</t>
  </si>
  <si>
    <t>1C4RJEBT8FC737253</t>
  </si>
  <si>
    <t>1C4RJEBT8FC816969</t>
  </si>
  <si>
    <t>1C4RJEBT9FC674244</t>
  </si>
  <si>
    <t>1C4RJEBTXCC146336</t>
  </si>
  <si>
    <t>1C4RJEBTXFC641981</t>
  </si>
  <si>
    <t>1C4RJEBTXFC694082</t>
  </si>
  <si>
    <t>1C4RJEJT3EC106961</t>
  </si>
  <si>
    <t>1C4RJFBG9GC300520</t>
  </si>
  <si>
    <t>1C4RJFBT0CC211054</t>
  </si>
  <si>
    <t>1C4RJFBT0EC213017</t>
  </si>
  <si>
    <t>1C4RJFBT0FC918028</t>
  </si>
  <si>
    <t>1C4RJFBT0HC644350</t>
  </si>
  <si>
    <t>1C4RJFBT0HC853667</t>
  </si>
  <si>
    <t>1C4RJFBT0JC185357</t>
  </si>
  <si>
    <t>1C4RJFBT0JC285250</t>
  </si>
  <si>
    <t>1C4RJFBT1DC654461</t>
  </si>
  <si>
    <t>1C4RJFBT1EC308556</t>
  </si>
  <si>
    <t>1C4RJFBT1EC387727</t>
  </si>
  <si>
    <t>1C4RJFBT1EC550974</t>
  </si>
  <si>
    <t>1C4RJFBT1FC636478</t>
  </si>
  <si>
    <t>EXT</t>
  </si>
  <si>
    <t>1C4RJFBT1FC886125</t>
  </si>
  <si>
    <t>1C4RJFBT1GC470299</t>
  </si>
  <si>
    <t>1C4RJFBT1HC727012</t>
  </si>
  <si>
    <t>1C4RJFBT1HC762455</t>
  </si>
  <si>
    <t>1C4RJFBT2DC547595</t>
  </si>
  <si>
    <t>1C4RJFBT2FC881340</t>
  </si>
  <si>
    <t>1C4RJFBT2HC617246</t>
  </si>
  <si>
    <t>1C4RJFBT3DC520194</t>
  </si>
  <si>
    <t>1C4RJFBT3EC308557</t>
  </si>
  <si>
    <t>1C4RJFBT3GC452953</t>
  </si>
  <si>
    <t>1C4RJFBT3GC475875</t>
  </si>
  <si>
    <t>1C4RJFBT3HC684986</t>
  </si>
  <si>
    <t>1C4RJFBT3HC687077</t>
  </si>
  <si>
    <t>1C4RJFBT3HC710423</t>
  </si>
  <si>
    <t>1C4RJFBT3HC727013</t>
  </si>
  <si>
    <t>1C4RJFBT4EC171337</t>
  </si>
  <si>
    <t>1C4RJFBT4EC308552</t>
  </si>
  <si>
    <t>1C4RJFBT4GC451147</t>
  </si>
  <si>
    <t>1C4RJFBT4HC618107</t>
  </si>
  <si>
    <t>1C4RJFBT4HC630466</t>
  </si>
  <si>
    <t>1C4RJFBT4HC644349</t>
  </si>
  <si>
    <t>1C4RJFBT4HC929892</t>
  </si>
  <si>
    <t>1C4RJFBT4JC410945</t>
  </si>
  <si>
    <t>1C4RJFBT4KC599811</t>
  </si>
  <si>
    <t>1C4RJFBT4KC771481</t>
  </si>
  <si>
    <t>1C4RJFBT5DC657041</t>
  </si>
  <si>
    <t>1C4RJFBT5GC451125</t>
  </si>
  <si>
    <t>1C4RJFBT5GC480687</t>
  </si>
  <si>
    <t>1C4RJFBT5HC856015</t>
  </si>
  <si>
    <t>1C4RJFBT5JC117135</t>
  </si>
  <si>
    <t>1C4RJFBT5JC235332</t>
  </si>
  <si>
    <t>1C4RJFBT5JC292839</t>
  </si>
  <si>
    <t>1C4RJFBT6CC106115</t>
  </si>
  <si>
    <t>1C4RJFBT6DC547616</t>
  </si>
  <si>
    <t>1C4RJFBT6EC308553</t>
  </si>
  <si>
    <t>1C4RJFBT6EC443841</t>
  </si>
  <si>
    <t>1C4RJFBT6FC764490</t>
  </si>
  <si>
    <t>1C4RJFBT6GC349980</t>
  </si>
  <si>
    <t>1C4RJFBT6GC451148</t>
  </si>
  <si>
    <t>1C4RJFBT6HC630470</t>
  </si>
  <si>
    <t>1C4RJFBT6HC824528</t>
  </si>
  <si>
    <t>1C4RJFBT6JC263608</t>
  </si>
  <si>
    <t>1C4RJFBT7GC301078</t>
  </si>
  <si>
    <t>1C4RJFBT7GC452955</t>
  </si>
  <si>
    <t>1C4RJFBT7HC684988</t>
  </si>
  <si>
    <t>1C4RJFBT7HC687759</t>
  </si>
  <si>
    <t>1C4RJFBT7JC292812</t>
  </si>
  <si>
    <t>1C4RJFBT7KC557715</t>
  </si>
  <si>
    <t>1C4RJFBT7KC677868</t>
  </si>
  <si>
    <t>1C4RJFBT7KC680219</t>
  </si>
  <si>
    <t>1C4RJFBT7LC356978</t>
  </si>
  <si>
    <t>1C4RJFBT7MC530811</t>
  </si>
  <si>
    <t>1C4RJFBT7MC815296</t>
  </si>
  <si>
    <t>1C4RJFBT8CC106116</t>
  </si>
  <si>
    <t>1C4RJFBT8FC636476</t>
  </si>
  <si>
    <t>1C4RJFBT8FC687203</t>
  </si>
  <si>
    <t>1C4RJFBT8FC764491</t>
  </si>
  <si>
    <t>1C4RJFBT8FC811244</t>
  </si>
  <si>
    <t>1C4RJFBT8FC874795</t>
  </si>
  <si>
    <t>1C4RJFBT8HC630471</t>
  </si>
  <si>
    <t>1C4RJFBT8HC687074</t>
  </si>
  <si>
    <t>1C4RJFBT8JC161811</t>
  </si>
  <si>
    <t>1C4RJFBT8JC292804</t>
  </si>
  <si>
    <t>1C4RJFBT8JC349115</t>
  </si>
  <si>
    <t>1C4RJFBT8KC536923</t>
  </si>
  <si>
    <t>1C4RJFBT8KC634821</t>
  </si>
  <si>
    <t>1C4RJFBT9CC235868</t>
  </si>
  <si>
    <t>1C4RJFBT9CC252797</t>
  </si>
  <si>
    <t>1C4RJFBT9FC851655</t>
  </si>
  <si>
    <t>1C4RJFBT9HC746892</t>
  </si>
  <si>
    <t>1C4RJFBT9HC790021</t>
  </si>
  <si>
    <t>1C4RJFBT9JC225886</t>
  </si>
  <si>
    <t>1C4RJFBT9JC263781</t>
  </si>
  <si>
    <t>1C4RJFBTXEC263374</t>
  </si>
  <si>
    <t>1C4RJFBTXFC743948</t>
  </si>
  <si>
    <t>1C4RJFBTXHC742169</t>
  </si>
  <si>
    <t>1C4RJFBTXHC762454</t>
  </si>
  <si>
    <t>1C4RJFBTXJC117129</t>
  </si>
  <si>
    <t>1C4RJFBTXJC449314</t>
  </si>
  <si>
    <t>1C4RJFBTXKC500134</t>
  </si>
  <si>
    <t>1C4RJFCT0CC218536</t>
  </si>
  <si>
    <t>1C4RJFCT0DC572400</t>
  </si>
  <si>
    <t>1C4RJFCT1CC117859</t>
  </si>
  <si>
    <t>1C4RJFCT1CC117926</t>
  </si>
  <si>
    <t>1C4RJFCT1CC218500</t>
  </si>
  <si>
    <t>1C4RJFCT1DC555315</t>
  </si>
  <si>
    <t>1C4RJFCT1DC586063</t>
  </si>
  <si>
    <t>1C4RJFCT2CC360886</t>
  </si>
  <si>
    <t>1C4RJFCT2DC572401</t>
  </si>
  <si>
    <t>1C4RJFCT2DC572527</t>
  </si>
  <si>
    <t>1C4RJFCT3CC169087</t>
  </si>
  <si>
    <t>1C4RJFCT3CC195060</t>
  </si>
  <si>
    <t>1C4RJFCT4CC218524</t>
  </si>
  <si>
    <t>1C4RJFCT4CC263527</t>
  </si>
  <si>
    <t>1C4RJFCT4CC280442</t>
  </si>
  <si>
    <t>1C4RJFCT4CC281624</t>
  </si>
  <si>
    <t>1C4RJFCT4CC333091</t>
  </si>
  <si>
    <t>1C4RJFCT5CC218502</t>
  </si>
  <si>
    <t>1C4RJFCT5DC586163</t>
  </si>
  <si>
    <t>1C4RJFCT5DC593470</t>
  </si>
  <si>
    <t>1C4RJFCT6CC344643</t>
  </si>
  <si>
    <t>1C4RJFCT7CC218503</t>
  </si>
  <si>
    <t>1C4RJFCT7DC586245</t>
  </si>
  <si>
    <t>1C4RJFCT8CC353747</t>
  </si>
  <si>
    <t>1C4RJFCT8DC586805</t>
  </si>
  <si>
    <t>1C4RJFCT8DC595391</t>
  </si>
  <si>
    <t>1C4RJFCT8DC609502</t>
  </si>
  <si>
    <t>1C4RJFCT9CC218518</t>
  </si>
  <si>
    <t>1C4RJFCT9CC262292</t>
  </si>
  <si>
    <t>1C4RJFCT9CC310955</t>
  </si>
  <si>
    <t>1C4RJFCT9DC595397</t>
  </si>
  <si>
    <t>1C4RJFCTXCC227406</t>
  </si>
  <si>
    <t>1C4RJFDJ0CC100161</t>
  </si>
  <si>
    <t>1C4RJFDJ0EC160606</t>
  </si>
  <si>
    <t>1C4RJFDJ0EC342208</t>
  </si>
  <si>
    <t>1C4RJFDJ1CC237416</t>
  </si>
  <si>
    <t>1C4RJFDJ1CC301017</t>
  </si>
  <si>
    <t>1C4RJFDJ1DC613579</t>
  </si>
  <si>
    <t>1C4RJFDJ1DC618376</t>
  </si>
  <si>
    <t>1C4RJFDJ1HC639878</t>
  </si>
  <si>
    <t>1C4RJFDJ2CC100159</t>
  </si>
  <si>
    <t>1C4RJFDJ2DC614532</t>
  </si>
  <si>
    <t>1C4RJFDJ2EC342212</t>
  </si>
  <si>
    <t>1C4RJFDJ3DC618377</t>
  </si>
  <si>
    <t>1C4RJFDJ3EC160616</t>
  </si>
  <si>
    <t>1C4RJFDJ3FC917998</t>
  </si>
  <si>
    <t>1C4RJFDJ3GC354307</t>
  </si>
  <si>
    <t>1C4RJFDJ3HC726441</t>
  </si>
  <si>
    <t>1C4RJFDJ3KC626962</t>
  </si>
  <si>
    <t>1C4RJFDJ3LC262754</t>
  </si>
  <si>
    <t>1C4RJFDJ4EC213002</t>
  </si>
  <si>
    <t>1C4RJFDJ5HC726442</t>
  </si>
  <si>
    <t>1C4RJFDJ6EC213003</t>
  </si>
  <si>
    <t>1C4RJFDJ6HC612076</t>
  </si>
  <si>
    <t>1C4RJFDJ7EC342206</t>
  </si>
  <si>
    <t>1C4RJFDJ7FC715889</t>
  </si>
  <si>
    <t>1C4RJFDJ7FC838057</t>
  </si>
  <si>
    <t>1C4RJFDJ7HC726443</t>
  </si>
  <si>
    <t>1C4RJFDJ8CC321250</t>
  </si>
  <si>
    <t>1C4RJFDJ8DC613580</t>
  </si>
  <si>
    <t>1C4RJFDJ8FC802295</t>
  </si>
  <si>
    <t>1C4RJFDJ8FC861508</t>
  </si>
  <si>
    <t>1C4RJFDJ9CC100160</t>
  </si>
  <si>
    <t>1C4RJFDJ9CC253718</t>
  </si>
  <si>
    <t>1C4RJFDJ9EC160605</t>
  </si>
  <si>
    <t>1C4RJFDJ9EC342207</t>
  </si>
  <si>
    <t>1C4RJFDJ9FC641505</t>
  </si>
  <si>
    <t>1C4RJFDJ9FC687173</t>
  </si>
  <si>
    <t>1C4RJFDJ9HC615506</t>
  </si>
  <si>
    <t>1C4RJFDJ9HC726444</t>
  </si>
  <si>
    <t>1C4RJFDJXEC176294</t>
  </si>
  <si>
    <t>1C4RJFDJXEC179731</t>
  </si>
  <si>
    <t>1C4RJFDJXEC319017</t>
  </si>
  <si>
    <t>1C4RJFJT0EC124100</t>
  </si>
  <si>
    <t>1C4RJFJT0EC314804</t>
  </si>
  <si>
    <t>1C4RJFJT0EC417558</t>
  </si>
  <si>
    <t>1C4RJFJT0FC136815</t>
  </si>
  <si>
    <t>1C4RJFJT0FC143408</t>
  </si>
  <si>
    <t>1C4RJFJT0FC653919</t>
  </si>
  <si>
    <t>1C4RJFJT0FC676942</t>
  </si>
  <si>
    <t>1C4RJFJT0FC706893</t>
  </si>
  <si>
    <t>1C4RJFJT0FC791749</t>
  </si>
  <si>
    <t>1C4RJFJT0GC504492</t>
  </si>
  <si>
    <t>1C4RJFJT0KC625452</t>
  </si>
  <si>
    <t>1C4RJFJT1EC176500</t>
  </si>
  <si>
    <t>1C4RJFJT1EC350226</t>
  </si>
  <si>
    <t>1C4RJFJT1FC687500</t>
  </si>
  <si>
    <t>1C4RJFJT1FC792215</t>
  </si>
  <si>
    <t>1C4RJFJT1GC452998</t>
  </si>
  <si>
    <t>1C4RJFJT1HC686639</t>
  </si>
  <si>
    <t>1C4RJFJT1HC692926</t>
  </si>
  <si>
    <t>1C4RJFJT1HC718473</t>
  </si>
  <si>
    <t>1C4RJFJT1HC719963</t>
  </si>
  <si>
    <t>1C4RJFJT1HC741414</t>
  </si>
  <si>
    <t>1C4RJFJT1HC747360</t>
  </si>
  <si>
    <t>1C4RJFJT1KC540927</t>
  </si>
  <si>
    <t>1C4RJFJT1KC576584</t>
  </si>
  <si>
    <t>1C4RJFJT1KC680234</t>
  </si>
  <si>
    <t>1C4RJFJT2EC176439</t>
  </si>
  <si>
    <t>1C4RJFJT2EC214378</t>
  </si>
  <si>
    <t>1C4RJFJT2EC310723</t>
  </si>
  <si>
    <t>1C4RJFJT2EC399290</t>
  </si>
  <si>
    <t>1C4RJFJT2EC417559</t>
  </si>
  <si>
    <t>1C4RJFJT2FC637754</t>
  </si>
  <si>
    <t>1C4RJFJT2FC822614</t>
  </si>
  <si>
    <t>1C4RJFJT2FC951596</t>
  </si>
  <si>
    <t>1C4RJFJT2HC619841</t>
  </si>
  <si>
    <t>1C4RJFJT2HC745195</t>
  </si>
  <si>
    <t>1C4RJFJT2KC625453</t>
  </si>
  <si>
    <t>1C4RJFJT2KC736794</t>
  </si>
  <si>
    <t>1C4RJFJT3FC620459</t>
  </si>
  <si>
    <t>1C4RJFJT3FC629968</t>
  </si>
  <si>
    <t>1C4RJFJT3FC641845</t>
  </si>
  <si>
    <t>1C4RJFJT3FC845285</t>
  </si>
  <si>
    <t>1C4RJFJT3GC452954</t>
  </si>
  <si>
    <t>1C4RJFJT3HC747165</t>
  </si>
  <si>
    <t>1C4RJFJT3JC383335</t>
  </si>
  <si>
    <t>1C4RJFJT4EC176426</t>
  </si>
  <si>
    <t>1C4RJFJT4EC176488</t>
  </si>
  <si>
    <t>1C4RJFJT4EC194344</t>
  </si>
  <si>
    <t>1C4RJFJT4EC310724</t>
  </si>
  <si>
    <t>1C4RJFJT4EC343366</t>
  </si>
  <si>
    <t>1C4RJFJT4EC398786</t>
  </si>
  <si>
    <t>1C4RJFJT4EC523138</t>
  </si>
  <si>
    <t>1C4RJFJT4FC620471</t>
  </si>
  <si>
    <t>1C4RJFJT4FC646200</t>
  </si>
  <si>
    <t>1C4RJFJT4HC642490</t>
  </si>
  <si>
    <t>1C4RJFJT4HC712960</t>
  </si>
  <si>
    <t>1C4RJFJT4HC718371</t>
  </si>
  <si>
    <t>1C4RJFJT4HC730603</t>
  </si>
  <si>
    <t>1C4RJFJT4HC762578</t>
  </si>
  <si>
    <t>1C4RJFJT4JC383327</t>
  </si>
  <si>
    <t>1C4RJFJT4JC383330</t>
  </si>
  <si>
    <t>1C4RJFJT4KC576580</t>
  </si>
  <si>
    <t>1C4RJFJT5EC176578</t>
  </si>
  <si>
    <t>1C4RJFJT5EC493972</t>
  </si>
  <si>
    <t>1C4RJFJT5EC501181</t>
  </si>
  <si>
    <t>1C4RJFJT5FC799992</t>
  </si>
  <si>
    <t>1C4RJFJT5HC722025</t>
  </si>
  <si>
    <t>1C4RJFJT5HC735776</t>
  </si>
  <si>
    <t>1C4RJFJT5KC601647</t>
  </si>
  <si>
    <t>1C4RJFJT6EC176573</t>
  </si>
  <si>
    <t>1C4RJFJT6EC493771</t>
  </si>
  <si>
    <t>1C4RJFJT6FC620472</t>
  </si>
  <si>
    <t>1C4RJFJT6FC821451</t>
  </si>
  <si>
    <t>1C4RJFJT6FC821708</t>
  </si>
  <si>
    <t>1C4RJFJT6GC452995</t>
  </si>
  <si>
    <t>1C4RJFJT6GC480683</t>
  </si>
  <si>
    <t>1C4RJFJT6HC616201</t>
  </si>
  <si>
    <t>1C4RJFJT6HC639879</t>
  </si>
  <si>
    <t>1C4RJFJT6HC718646</t>
  </si>
  <si>
    <t>1C4RJFJT6HC758547</t>
  </si>
  <si>
    <t>1C4RJFJT6HC911153</t>
  </si>
  <si>
    <t>1C4RJFJT7EC227367</t>
  </si>
  <si>
    <t>1C4RJFJT7EC426063</t>
  </si>
  <si>
    <t>1C4RJFJT7EC510528</t>
  </si>
  <si>
    <t>1C4RJFJT7EC580014</t>
  </si>
  <si>
    <t>1C4RJFJT7FC620478</t>
  </si>
  <si>
    <t>1C4RJFJT7GC452956</t>
  </si>
  <si>
    <t>1C4RJFJT7HC744317</t>
  </si>
  <si>
    <t>1C4RJFJT7HC758668</t>
  </si>
  <si>
    <t>1C4RJFJT8EC176428</t>
  </si>
  <si>
    <t>1C4RJFJT8EC216412</t>
  </si>
  <si>
    <t>1C4RJFJT8EC310726</t>
  </si>
  <si>
    <t>1C4RJFJT8EC474493</t>
  </si>
  <si>
    <t>1C4RJFJT8FC622434</t>
  </si>
  <si>
    <t>1C4RJFJT8FC637676</t>
  </si>
  <si>
    <t>1C4RJFJT8FC821015</t>
  </si>
  <si>
    <t>1C4RJFJT8GC470298</t>
  </si>
  <si>
    <t>1C4RJFJT8GC470303</t>
  </si>
  <si>
    <t>1C4RJFJT8GC503932</t>
  </si>
  <si>
    <t>1C4RJFJT8HC718423</t>
  </si>
  <si>
    <t>1C4RJFJT8HC718647</t>
  </si>
  <si>
    <t>1C4RJFJT9EC176521</t>
  </si>
  <si>
    <t>1C4RJFJT9FC129197</t>
  </si>
  <si>
    <t>1C4RJFJT9FC674221</t>
  </si>
  <si>
    <t>1C4RJFJT9FC687499</t>
  </si>
  <si>
    <t>1C4RJFJT9FC759527</t>
  </si>
  <si>
    <t>1C4RJFJT9FC951594</t>
  </si>
  <si>
    <t>1C4RJFJT9GC475803</t>
  </si>
  <si>
    <t>1C4RJFJT9HC718561</t>
  </si>
  <si>
    <t>1C4RJFJT9HC745193</t>
  </si>
  <si>
    <t>1C4RJFJT9HC768568</t>
  </si>
  <si>
    <t>1C4RJFJT9JC458491</t>
  </si>
  <si>
    <t>1C4RJFJT9KC571455</t>
  </si>
  <si>
    <t>1C4RJFJTXEC310727</t>
  </si>
  <si>
    <t>1C4RJFJTXEC316575</t>
  </si>
  <si>
    <t>1C4RJFJTXFC713513</t>
  </si>
  <si>
    <t>1C4RJFJTXFC800683</t>
  </si>
  <si>
    <t>1C4RJFJTXGC452997</t>
  </si>
  <si>
    <t>1C4RJFJTXHC615746</t>
  </si>
  <si>
    <t>1C4RJFJTXHC762567</t>
  </si>
  <si>
    <t>1C4RJFJTXKC677865</t>
  </si>
  <si>
    <t>1C4RJFLT1KC677864</t>
  </si>
  <si>
    <t>1C4RJFLT2LC100164</t>
  </si>
  <si>
    <t>1C4RJFLT3JC325903</t>
  </si>
  <si>
    <t>1C4RJFLT3KC500135</t>
  </si>
  <si>
    <t>1C4RJFLT3LC190814</t>
  </si>
  <si>
    <t>1C4RJFLT4JC157401</t>
  </si>
  <si>
    <t>1C4RJFLT4KC677910</t>
  </si>
  <si>
    <t>1C4RJFLT6JC325815</t>
  </si>
  <si>
    <t>1C4RJFLT6KC809176</t>
  </si>
  <si>
    <t>1C4RJFLT7JC258903</t>
  </si>
  <si>
    <t>1C4RJFLT8JC181409</t>
  </si>
  <si>
    <t>1C4RJFLT9KC680222</t>
  </si>
  <si>
    <t>1C4RJFN9XJC418337</t>
  </si>
  <si>
    <t>1C4RJFN91JC100395</t>
  </si>
  <si>
    <t>1C4RJFN92KC561574</t>
  </si>
  <si>
    <t>1C4RJFN93KC576603</t>
  </si>
  <si>
    <t>1C4RJFN97KC561571</t>
  </si>
  <si>
    <t>1C4RJFN98KC561594</t>
  </si>
  <si>
    <t>1C4RJFN99KC561572</t>
  </si>
  <si>
    <t>1C4RJGBG7N8500785</t>
  </si>
  <si>
    <t>1C4RJHET7N8500784</t>
  </si>
  <si>
    <t>1C4RJKDTXM8100330</t>
  </si>
  <si>
    <t>1C4RJYB67N8500962</t>
  </si>
  <si>
    <t>1C4SDHCT0EC266707</t>
  </si>
  <si>
    <t>1C4SDHCT0EC389617</t>
  </si>
  <si>
    <t>1C4SDHCT0FC953462</t>
  </si>
  <si>
    <t>1C4SDHCT0GC475027</t>
  </si>
  <si>
    <t>1C4SDHCT0HC690313</t>
  </si>
  <si>
    <t>1C4SDHCT0JC345112</t>
  </si>
  <si>
    <t>1C4SDHCT0MC690886</t>
  </si>
  <si>
    <t>1C4SDHCT1EC500837</t>
  </si>
  <si>
    <t>1C4SDHCT1EC598929</t>
  </si>
  <si>
    <t>1C4SDHCT1FC194594</t>
  </si>
  <si>
    <t>1C4SDHCT1FC194613</t>
  </si>
  <si>
    <t>1C4SDHCT1FC714826</t>
  </si>
  <si>
    <t>1C4SDHCT1FC842791</t>
  </si>
  <si>
    <t>1C4SDHCT1GC483251</t>
  </si>
  <si>
    <t>1C4SDHCT1HC656882</t>
  </si>
  <si>
    <t>1C4SDHCT1HC745934</t>
  </si>
  <si>
    <t>1C4SDHCT1JC370049</t>
  </si>
  <si>
    <t>1C4SDHCT1KC711094</t>
  </si>
  <si>
    <t>1C4SDHCT2EC365710</t>
  </si>
  <si>
    <t>1C4SDHCT2EC586224</t>
  </si>
  <si>
    <t>1C4SDHCT2FC153827</t>
  </si>
  <si>
    <t>1C4SDHCT2FC194619</t>
  </si>
  <si>
    <t>1C4SDHCT2FC722711</t>
  </si>
  <si>
    <t>1C4SDHCT2FC880224</t>
  </si>
  <si>
    <t>1C4SDHCT2GC506679</t>
  </si>
  <si>
    <t>1C4SDHCT2HC664747</t>
  </si>
  <si>
    <t>1C4SDHCT2HC713414</t>
  </si>
  <si>
    <t>1C4SDHCT2HC722985</t>
  </si>
  <si>
    <t>1C4SDHCT2KC622070</t>
  </si>
  <si>
    <t>1C4SDHCT2MC746777</t>
  </si>
  <si>
    <t>1C4SDHCT3EC595871</t>
  </si>
  <si>
    <t>1C4SDHCT3FC194595</t>
  </si>
  <si>
    <t>1C4SDHCT3FC194600</t>
  </si>
  <si>
    <t>1C4SDHCT3FC826625</t>
  </si>
  <si>
    <t>1C4SDHCT3FC953469</t>
  </si>
  <si>
    <t>1C4SDHCT3GC467181</t>
  </si>
  <si>
    <t>1C4SDHCT3JC155966</t>
  </si>
  <si>
    <t>1C4SDHCT3JC383773</t>
  </si>
  <si>
    <t>1C4SDHCT3KC650217</t>
  </si>
  <si>
    <t>1C4SDHCT3KC676042</t>
  </si>
  <si>
    <t>1C4SDHCT3KC711095</t>
  </si>
  <si>
    <t>1C4SDHCT4EC586225</t>
  </si>
  <si>
    <t>1C4SDHCT4EC593563</t>
  </si>
  <si>
    <t>1C4SDHCT4FC101101</t>
  </si>
  <si>
    <t>1C4SDHCT4FC147009</t>
  </si>
  <si>
    <t>1C4SDHCT4FC194590</t>
  </si>
  <si>
    <t>1C4SDHCT4FC674466</t>
  </si>
  <si>
    <t>1C4SDHCT4FC714836</t>
  </si>
  <si>
    <t>1C4SDHCT4HC713396</t>
  </si>
  <si>
    <t>1C4SDHCT4JC323551</t>
  </si>
  <si>
    <t>1C4SDHCT4KC676048</t>
  </si>
  <si>
    <t>1C4SDHCT4LC154988</t>
  </si>
  <si>
    <t>1C4SDHCT4MC500264</t>
  </si>
  <si>
    <t>1C4SDHCT5EC277363</t>
  </si>
  <si>
    <t>1C4SDHCT5EC312970</t>
  </si>
  <si>
    <t>1C4SDHCT5FC194615</t>
  </si>
  <si>
    <t>1C4SDHCT5FC722718</t>
  </si>
  <si>
    <t>1C4SDHCT5FC826593</t>
  </si>
  <si>
    <t>1C4SDHCT5FC895574</t>
  </si>
  <si>
    <t>1C4SDHCT5FC916990</t>
  </si>
  <si>
    <t>1C4SDHCT5HC713407</t>
  </si>
  <si>
    <t>1C4SDHCT5HC713410</t>
  </si>
  <si>
    <t>1C4SDHCT5HC740798</t>
  </si>
  <si>
    <t>1C4SDHCT5JC323560</t>
  </si>
  <si>
    <t>1C4SDHCT5KC559031</t>
  </si>
  <si>
    <t>1C4SDHCT5KC650204</t>
  </si>
  <si>
    <t>1C4SDHCT5KC711101</t>
  </si>
  <si>
    <t>1C4SDHCT5MC719699</t>
  </si>
  <si>
    <t>1C4SDHCT6EC500820</t>
  </si>
  <si>
    <t>1C4SDHCT6EC593242</t>
  </si>
  <si>
    <t>1C4SDHCT6EC594343</t>
  </si>
  <si>
    <t>1C4SDHCT6FC101102</t>
  </si>
  <si>
    <t>1C4SDHCT6FC163311</t>
  </si>
  <si>
    <t>1C4SDHCT6FC194591</t>
  </si>
  <si>
    <t>1C4SDHCT6FC194624</t>
  </si>
  <si>
    <t>1C4SDHCT6FC714837</t>
  </si>
  <si>
    <t>1C4SDHCT7EC365184</t>
  </si>
  <si>
    <t>1C4SDHCT7FC163317</t>
  </si>
  <si>
    <t>1C4SDHCT7FC194597</t>
  </si>
  <si>
    <t>1C4SDHCT7FC194602</t>
  </si>
  <si>
    <t>1C4SDHCT7FC194616</t>
  </si>
  <si>
    <t>1C4SDHCT7FC689317</t>
  </si>
  <si>
    <t>1C4SDHCT7FC689852</t>
  </si>
  <si>
    <t>1C4SDHCT7FC714863</t>
  </si>
  <si>
    <t>1C4SDHCT7FC826627</t>
  </si>
  <si>
    <t>1C4SDHCT7FC850149</t>
  </si>
  <si>
    <t>1C4SDHCT7FC883717</t>
  </si>
  <si>
    <t>1C4SDHCT7GC322161</t>
  </si>
  <si>
    <t>1C4SDHCT7HC664744</t>
  </si>
  <si>
    <t>1C4SDHCT7HC740785</t>
  </si>
  <si>
    <t>1C4SDHCT8EC493305</t>
  </si>
  <si>
    <t>1C4SDHCT8EC531860</t>
  </si>
  <si>
    <t>1C4SDHCT8FC163309</t>
  </si>
  <si>
    <t>1C4SDHCT8FC194592</t>
  </si>
  <si>
    <t>1C4SDHCT8FC194608</t>
  </si>
  <si>
    <t>1C4SDHCT8FC741232</t>
  </si>
  <si>
    <t>1C4SDHCT8FC784467</t>
  </si>
  <si>
    <t>1C4SDHCT8FC850158</t>
  </si>
  <si>
    <t>1C4SDHCT8GC467208</t>
  </si>
  <si>
    <t>1C4SDHCT8GC483571</t>
  </si>
  <si>
    <t>1C4SDHCT8HC745932</t>
  </si>
  <si>
    <t>1C4SDHCT8JC145918</t>
  </si>
  <si>
    <t>1C4SDHCT8JC438900</t>
  </si>
  <si>
    <t>1C4SDHCT9EC389616</t>
  </si>
  <si>
    <t>1C4SDHCT9EC598919</t>
  </si>
  <si>
    <t>1C4SDHCT9FC194598</t>
  </si>
  <si>
    <t>1C4SDHCT9FC194617</t>
  </si>
  <si>
    <t>1C4SDHCT9FC194620</t>
  </si>
  <si>
    <t>1C4SDHCT9FC826628</t>
  </si>
  <si>
    <t>1C4SDHCT9FC880530</t>
  </si>
  <si>
    <t>1C4SDHCT9FC904292</t>
  </si>
  <si>
    <t>1C4SDHCT9HC713393</t>
  </si>
  <si>
    <t>1C4SDHCT9HC713409</t>
  </si>
  <si>
    <t>1C4SDHCT9JC455964</t>
  </si>
  <si>
    <t>1C4SDHCT9KC650206</t>
  </si>
  <si>
    <t>1C4SDHCT9KC676126</t>
  </si>
  <si>
    <t>1C4SDHCT9KC743727</t>
  </si>
  <si>
    <t>1C4SDHCT9LC100120</t>
  </si>
  <si>
    <t>1C4SDHCT9LC154999</t>
  </si>
  <si>
    <t>1C4SDHCTXEC369603</t>
  </si>
  <si>
    <t>1C4SDHCTXEC473749</t>
  </si>
  <si>
    <t>1C4SDHCTXEC493306</t>
  </si>
  <si>
    <t>1C4SDHCTXEC500822</t>
  </si>
  <si>
    <t>1C4SDHCTXFC163313</t>
  </si>
  <si>
    <t>1C4SDHCTXFC702643</t>
  </si>
  <si>
    <t>1C4SDHCTXFC714825</t>
  </si>
  <si>
    <t>1C4SDHCTXFC917004</t>
  </si>
  <si>
    <t>1C4SDHCTXGC446313</t>
  </si>
  <si>
    <t>1C4SDHCTXGC483250</t>
  </si>
  <si>
    <t>1C4SDHCTXHC680341</t>
  </si>
  <si>
    <t>1C4SDHCTXHC713399</t>
  </si>
  <si>
    <t>1C4SDHCTXHC713404</t>
  </si>
  <si>
    <t>1C4SDHCTXHC740795</t>
  </si>
  <si>
    <t>1C4SDHCTXKC650215</t>
  </si>
  <si>
    <t>1C4SDHCTXKC650229</t>
  </si>
  <si>
    <t>1C4SDHDT0CC361974</t>
  </si>
  <si>
    <t>1C4SDHDT3DC652504</t>
  </si>
  <si>
    <t>1C4SDHDT5DC535412</t>
  </si>
  <si>
    <t>1C4SDHDT8DC666026</t>
  </si>
  <si>
    <t>1C4SDHDT9CC592095</t>
  </si>
  <si>
    <t>1C4SDHDTXCC308523</t>
  </si>
  <si>
    <t>1C4SDHEG0LC100121</t>
  </si>
  <si>
    <t>1C4SDJET0CC593481</t>
  </si>
  <si>
    <t>1C4SDJET0DC608689</t>
  </si>
  <si>
    <t>1C4SDJET1CC306665</t>
  </si>
  <si>
    <t>1C4SDJET1CC360659</t>
  </si>
  <si>
    <t>1C4SDJET1CC593442</t>
  </si>
  <si>
    <t>1C4SDJET1CC624026</t>
  </si>
  <si>
    <t>1C4SDJET1CC633101</t>
  </si>
  <si>
    <t>1C4SDJET1CC645121</t>
  </si>
  <si>
    <t>1C4SDJET1DC608698</t>
  </si>
  <si>
    <t>1C4SDJET1DC613254</t>
  </si>
  <si>
    <t>1C4SDJET1DC638011</t>
  </si>
  <si>
    <t>1C4SDJET2CC197567</t>
  </si>
  <si>
    <t>1C4SDJET2CC237968</t>
  </si>
  <si>
    <t>1C4SDJET2CC306660</t>
  </si>
  <si>
    <t>1C4SDJET2CC308571</t>
  </si>
  <si>
    <t>1C4SDJET2CC593398</t>
  </si>
  <si>
    <t>1C4SDJET2CC593482</t>
  </si>
  <si>
    <t>1C4SDJET2CC624004</t>
  </si>
  <si>
    <t>1C4SDJET2CC624021</t>
  </si>
  <si>
    <t>1C4SDJET2DC572388</t>
  </si>
  <si>
    <t>1C4SDJET2EC125934</t>
  </si>
  <si>
    <t>1C4SDJET3CC192619</t>
  </si>
  <si>
    <t>1C4SDJET3CC218345</t>
  </si>
  <si>
    <t>1C4SDJET3CC236764</t>
  </si>
  <si>
    <t>1C4SDJET3CC321099</t>
  </si>
  <si>
    <t>1C4SDJET3CC360663</t>
  </si>
  <si>
    <t>1C4SDJET3CC593457</t>
  </si>
  <si>
    <t>1C4SDJET3CC593474</t>
  </si>
  <si>
    <t>1C4SDJET3CC624030</t>
  </si>
  <si>
    <t>1C4SDJET3CC633097</t>
  </si>
  <si>
    <t>1C4SDJET3DC613255</t>
  </si>
  <si>
    <t>1C4SDJET3DC638012</t>
  </si>
  <si>
    <t>1C4SDJET3DC665615</t>
  </si>
  <si>
    <t>1C4SDJET4CC306661</t>
  </si>
  <si>
    <t>1C4SDJET4CC338008</t>
  </si>
  <si>
    <t>1C4SDJET4CC593337</t>
  </si>
  <si>
    <t>1C4SDJET4CC593368</t>
  </si>
  <si>
    <t>1C4SDJET4CC623971</t>
  </si>
  <si>
    <t>1C4SDJET4DC660245</t>
  </si>
  <si>
    <t>1C4SDJET4DC666465</t>
  </si>
  <si>
    <t>1C4SDJET4DC673416</t>
  </si>
  <si>
    <t>1C4SDJET5CC218346</t>
  </si>
  <si>
    <t>1C4SDJET5CC236765</t>
  </si>
  <si>
    <t>1C4SDJET5CC593475</t>
  </si>
  <si>
    <t>1C4SDJET5CC624028</t>
  </si>
  <si>
    <t>1C4SDJET6CC291810</t>
  </si>
  <si>
    <t>1C4SDJET6CC306662</t>
  </si>
  <si>
    <t>1C4SDJET6CC593484</t>
  </si>
  <si>
    <t>1C4SDJET6CC623969</t>
  </si>
  <si>
    <t>1C4SDJET6CC624023</t>
  </si>
  <si>
    <t>1C4SDJET6CC624037</t>
  </si>
  <si>
    <t>1C4SDJET6CC633093</t>
  </si>
  <si>
    <t>1C4SDJET6DC505163</t>
  </si>
  <si>
    <t>1C4SDJET6DC661493</t>
  </si>
  <si>
    <t>1C4SDJET6DC665575</t>
  </si>
  <si>
    <t>1C4SDJET7CC190744</t>
  </si>
  <si>
    <t>1C4SDJET7CC593347</t>
  </si>
  <si>
    <t>1C4SDJET7CC623947</t>
  </si>
  <si>
    <t>1C4SDJET7CC633104</t>
  </si>
  <si>
    <t>1C4SDJET7CC637329</t>
  </si>
  <si>
    <t>1C4SDJET7DC613257</t>
  </si>
  <si>
    <t>1C4SDJET7DC673412</t>
  </si>
  <si>
    <t>1C4SDJET7DC701063</t>
  </si>
  <si>
    <t>1C4SDJET8CC593387</t>
  </si>
  <si>
    <t>1C4SDJET8CC593423</t>
  </si>
  <si>
    <t>1C4SDJET8CC593471</t>
  </si>
  <si>
    <t>1C4SDJET8CC593485</t>
  </si>
  <si>
    <t>1C4SDJET8DC565557</t>
  </si>
  <si>
    <t>1C4SDJET8DC637776</t>
  </si>
  <si>
    <t>1C4SDJET8DC665724</t>
  </si>
  <si>
    <t>1C4SDJET9CC236767</t>
  </si>
  <si>
    <t>1C4SDJET9CC321057</t>
  </si>
  <si>
    <t>1C4SDJET9CC593382</t>
  </si>
  <si>
    <t>1C4SDJET9CC593477</t>
  </si>
  <si>
    <t>1C4SDJET9CC623979</t>
  </si>
  <si>
    <t>1C4SDJET9CC623982</t>
  </si>
  <si>
    <t>1C4SDJET9CC624016</t>
  </si>
  <si>
    <t>1C4SDJET9CC637493</t>
  </si>
  <si>
    <t>1C4SDJET9DC572386</t>
  </si>
  <si>
    <t>1C4SDJET9DC608691</t>
  </si>
  <si>
    <t>1C4SDJET9DC666462</t>
  </si>
  <si>
    <t>1C4SDJET9DC701064</t>
  </si>
  <si>
    <t>1C4SDJETXCC210775</t>
  </si>
  <si>
    <t>1C4SDJETXCC291812</t>
  </si>
  <si>
    <t>1C4SDJETXCC306664</t>
  </si>
  <si>
    <t>1C4SDJETXCC360658</t>
  </si>
  <si>
    <t>1C4SDJETXCC593343</t>
  </si>
  <si>
    <t>1C4SDJETXCC623988</t>
  </si>
  <si>
    <t>1C4SDJETXDC575927</t>
  </si>
  <si>
    <t>1C4SDJETXDC665594</t>
  </si>
  <si>
    <t>1C4SDJGJ1LC100127</t>
  </si>
  <si>
    <t>1C4SJUDT8NS100487</t>
  </si>
  <si>
    <t>1C4SJVDT0NS110310</t>
  </si>
  <si>
    <t>1C4SJVDT1NS100420</t>
  </si>
  <si>
    <t>1C4SJVGJ0NS100421</t>
  </si>
  <si>
    <t>1C4SJVGJ6NS110886</t>
  </si>
  <si>
    <t>1C6HJTFG1ML500234</t>
  </si>
  <si>
    <t>1C6HJTFG2LL186186</t>
  </si>
  <si>
    <t>1C6HJTFG4LL207040</t>
  </si>
  <si>
    <t>1C6HJTFG8LL101402</t>
  </si>
  <si>
    <t>1C6HJTFG8ML510551</t>
  </si>
  <si>
    <t>1C6JJTBG0LL104897</t>
  </si>
  <si>
    <t>1C6JJTBG1LL112488</t>
  </si>
  <si>
    <t>1C6JJTBG3LL104893</t>
  </si>
  <si>
    <t>1C6JJTBG3ML521111</t>
  </si>
  <si>
    <t>1C6JJTBG4ML500235</t>
  </si>
  <si>
    <t>1C6JJTBG5LL104894</t>
  </si>
  <si>
    <t>1C6RD6NT0CS289284</t>
  </si>
  <si>
    <t>1C6RD6NT9CS245669</t>
  </si>
  <si>
    <t>1C6RD7NT2CS151333</t>
  </si>
  <si>
    <t>1C6RD7NT3CS245687</t>
  </si>
  <si>
    <t>1C6RD7NT4CS279203</t>
  </si>
  <si>
    <t>1C6RD7NT7CS245675</t>
  </si>
  <si>
    <t>1C6RD7NTXCS131072</t>
  </si>
  <si>
    <t>1C6RD7NTXCS289153</t>
  </si>
  <si>
    <t>1C6RDUAK0CS713693</t>
  </si>
  <si>
    <t>1C6RDUAK1CS710995</t>
  </si>
  <si>
    <t>1C6RDUAK1CS711399</t>
  </si>
  <si>
    <t>1C6RDUAK2CS711198</t>
  </si>
  <si>
    <t>1C6RDUAK4CS701160</t>
  </si>
  <si>
    <t>1C6RDUAK4CS709307</t>
  </si>
  <si>
    <t>1C6RDUAK4CS712207</t>
  </si>
  <si>
    <t>1C6RDUAK5CS701104</t>
  </si>
  <si>
    <t>1C6RDUAK7CS711116</t>
  </si>
  <si>
    <t>1C6RDUAK8CS710718</t>
  </si>
  <si>
    <t>1C6RDUAK8CS710802</t>
  </si>
  <si>
    <t>1C6RDVAK2CS712633</t>
  </si>
  <si>
    <t>1C6RR6LG3DS638303</t>
  </si>
  <si>
    <t>1C6RR7NT1DS613819</t>
  </si>
  <si>
    <t>1C6RR7NT6DS556033</t>
  </si>
  <si>
    <t>1C6RR7NT8DS555952</t>
  </si>
  <si>
    <t>1C6RR7PT0DS621780</t>
  </si>
  <si>
    <t>1C6RR7PT0ES357316</t>
  </si>
  <si>
    <t>1C6RR7PT0FS632958</t>
  </si>
  <si>
    <t>1C6RR7PT0FS680833</t>
  </si>
  <si>
    <t>1C6RR7PT0GS117153</t>
  </si>
  <si>
    <t>1C6RR7PT1ES208686</t>
  </si>
  <si>
    <t>1C6RR7PT1ES364047</t>
  </si>
  <si>
    <t>1C6RR7PT1HS789711</t>
  </si>
  <si>
    <t>1C6RR7PT1JS171665</t>
  </si>
  <si>
    <t>1C6RR7PT2DS621781</t>
  </si>
  <si>
    <t>1C6RR7PT2ES201875</t>
  </si>
  <si>
    <t>1C6RR7PT2FS549645</t>
  </si>
  <si>
    <t>1C6RR7PT2GS118384</t>
  </si>
  <si>
    <t>1C6RR7PT2GS118434</t>
  </si>
  <si>
    <t>1C6RR7PT3HS687794</t>
  </si>
  <si>
    <t>1C6RR7PT4DS509676</t>
  </si>
  <si>
    <t>1C6RR7PT4HS697492</t>
  </si>
  <si>
    <t>1C6RR7PT5FS534251</t>
  </si>
  <si>
    <t>1C6RR7PT5FS558937</t>
  </si>
  <si>
    <t>1C6RR7PT5HS641061</t>
  </si>
  <si>
    <t>1C6RR7PT5HS785385</t>
  </si>
  <si>
    <t>1C6RR7PT6FS534095</t>
  </si>
  <si>
    <t>1C6RR7PT6FS561216</t>
  </si>
  <si>
    <t>1C6RR7PT7ES210216</t>
  </si>
  <si>
    <t>1C6RR7PT7FS642161</t>
  </si>
  <si>
    <t>1C6RR7PT7HS596589</t>
  </si>
  <si>
    <t>1C6RR7PT7HS641062</t>
  </si>
  <si>
    <t>1C6RR7PT7HS659576</t>
  </si>
  <si>
    <t>1C6RR7PT7HS710610</t>
  </si>
  <si>
    <t>1C6RR7PT7HS794668</t>
  </si>
  <si>
    <t>1C6RR7PT8DS507591</t>
  </si>
  <si>
    <t>1C6RR7PT8FS656537</t>
  </si>
  <si>
    <t>1C6RR7PT8GS118440</t>
  </si>
  <si>
    <t>1C6RR7PT8HS628417</t>
  </si>
  <si>
    <t>1C6RR7PT9ES155364</t>
  </si>
  <si>
    <t>1C6RR7PT9ES210217</t>
  </si>
  <si>
    <t>1C6RR7PT9FS731407</t>
  </si>
  <si>
    <t>1C6RR7PT9GS117202</t>
  </si>
  <si>
    <t>1C6RR7PT9GS118379</t>
  </si>
  <si>
    <t>1C6RR7PT9HS641063</t>
  </si>
  <si>
    <t>1C6RR7PTXGS118438</t>
  </si>
  <si>
    <t>1C6RR7PTXHS628418</t>
  </si>
  <si>
    <t>1C6RR7PTXHS697142</t>
  </si>
  <si>
    <t>1C6RREGG8NN111815</t>
  </si>
  <si>
    <t>1C6RRFGG5LN368210</t>
  </si>
  <si>
    <t>1C6RRFJG4KN665363</t>
  </si>
  <si>
    <t>1C6SRFFT1MN667887</t>
  </si>
  <si>
    <t>1C6SRFFT2LN366818</t>
  </si>
  <si>
    <t>1C6SRFFT9NN100196</t>
  </si>
  <si>
    <t>1C6SRFHT0KN919929</t>
  </si>
  <si>
    <t>1C6SRFHT0KN919932</t>
  </si>
  <si>
    <t>1C6SRFHT0LN118189</t>
  </si>
  <si>
    <t>1C6SRFHT1KN547677</t>
  </si>
  <si>
    <t>1C6SRFHT1KN759706</t>
  </si>
  <si>
    <t>1C6SRFHT1KN866383</t>
  </si>
  <si>
    <t>1C6SRFHT1LN139763</t>
  </si>
  <si>
    <t>1C6SRFHT2KN838057</t>
  </si>
  <si>
    <t>1C6SRFHT2KN881653</t>
  </si>
  <si>
    <t>1C6SRFHT2KN919933</t>
  </si>
  <si>
    <t>1C6SRFHT3KN580129</t>
  </si>
  <si>
    <t>1C6SRFHT3KN806900</t>
  </si>
  <si>
    <t>1C6SRFHT4KN753723</t>
  </si>
  <si>
    <t>1C6SRFHT5KN806901</t>
  </si>
  <si>
    <t>1C6SRFHT5KN919943</t>
  </si>
  <si>
    <t>1C6SRFHT6LN354720</t>
  </si>
  <si>
    <t>1C6SRFHT7KN753697</t>
  </si>
  <si>
    <t>1C6SRFHT7KN755272</t>
  </si>
  <si>
    <t>1C6SRFHT7KN807872</t>
  </si>
  <si>
    <t>1C6SRFHT7MN515917</t>
  </si>
  <si>
    <t>1C6SRFHT8KN586895</t>
  </si>
  <si>
    <t>1C6SRFHT8KN753630</t>
  </si>
  <si>
    <t>1C6SRFHT8KN807685</t>
  </si>
  <si>
    <t>1C6SRFHT8MN595633</t>
  </si>
  <si>
    <t>1C6SRFHT9KN530819</t>
  </si>
  <si>
    <t>1C6SRFHT9KN753040</t>
  </si>
  <si>
    <t>1C6SRFHT9LN126386</t>
  </si>
  <si>
    <t>1C6SRFHTXKN586896</t>
  </si>
  <si>
    <t>1C6SRFHTXKN592343</t>
  </si>
  <si>
    <t>1C6SRFHTXKN791957</t>
  </si>
  <si>
    <t>1C6SRFHTXKN842793</t>
  </si>
  <si>
    <t>1C6SRFJT0KN789578</t>
  </si>
  <si>
    <t>1C6SRFJT0LN123127</t>
  </si>
  <si>
    <t>1C6SRFJT0LN123144</t>
  </si>
  <si>
    <t>1C6SRFJT1KN761854</t>
  </si>
  <si>
    <t>1C6SRFJT2KN721301</t>
  </si>
  <si>
    <t>1C6SRFJT3LN100280</t>
  </si>
  <si>
    <t>1C6SRFJT6LN239223</t>
  </si>
  <si>
    <t>1C6SRFJT9LN123126</t>
  </si>
  <si>
    <t>1C6SRFJTXLN221226</t>
  </si>
  <si>
    <t>1C6SRFKT0KN881627</t>
  </si>
  <si>
    <t>1C6SRFKT1KN772738</t>
  </si>
  <si>
    <t>1C6SRFKT1MN782012</t>
  </si>
  <si>
    <t>1C6SRFKT3KN772739</t>
  </si>
  <si>
    <t>1C6SRFKT3KN823110</t>
  </si>
  <si>
    <t>1C6SRFKT5KN771768</t>
  </si>
  <si>
    <t>1C6SRFKT6LN118190</t>
  </si>
  <si>
    <t>1C6SRFKT7KN786322</t>
  </si>
  <si>
    <t>1C6SRFKT7KN853131</t>
  </si>
  <si>
    <t>1C6SRFKT8KN664035</t>
  </si>
  <si>
    <t>1C6SRFKT8KN823149</t>
  </si>
  <si>
    <t>1C6SRFKT9KN797936</t>
  </si>
  <si>
    <t>1C6SRFKT9LN123092</t>
  </si>
  <si>
    <t>1C6SRFKTXKN772737</t>
  </si>
  <si>
    <t>1C6SRFKTXKN772740</t>
  </si>
  <si>
    <t>1C6SRFU9XMN684663</t>
  </si>
  <si>
    <t>1C6SRFU98NN101007</t>
  </si>
  <si>
    <t>1D3HA18228J136252</t>
  </si>
  <si>
    <t>1D3HA18278J130320</t>
  </si>
  <si>
    <t>1D3HB13T19S811517</t>
  </si>
  <si>
    <t>1D3HB13T39S813771</t>
  </si>
  <si>
    <t>1D3HB13T49J524470</t>
  </si>
  <si>
    <t>1D3HB13T49J530320</t>
  </si>
  <si>
    <t>1D3HB13T79S770536</t>
  </si>
  <si>
    <t>1D3HB13T89J530319</t>
  </si>
  <si>
    <t>1D3HE38K59S800507</t>
  </si>
  <si>
    <t>1D3HE48K18S621479</t>
  </si>
  <si>
    <t>1D3HE48K58S574845</t>
  </si>
  <si>
    <t>1D3HE48K58S617399</t>
  </si>
  <si>
    <t>1D3HE48K88S632785</t>
  </si>
  <si>
    <t>1D3HV13T09S818157</t>
  </si>
  <si>
    <t>1D3HV13T29S708842</t>
  </si>
  <si>
    <t>1D3HV13T29S715824</t>
  </si>
  <si>
    <t>1D3HV13T29S813980</t>
  </si>
  <si>
    <t>1D3HV13T39J517775</t>
  </si>
  <si>
    <t>1D3HV13T49S792212</t>
  </si>
  <si>
    <t>1D3HV13T49S813981</t>
  </si>
  <si>
    <t>1D3HV13T49S820459</t>
  </si>
  <si>
    <t>1D3HV13T59S807106</t>
  </si>
  <si>
    <t>1D3HV13T79J500137</t>
  </si>
  <si>
    <t>1D3HV13T89S758001</t>
  </si>
  <si>
    <t>1D3HV13T99S818156</t>
  </si>
  <si>
    <t>1D3HV16P29J508113</t>
  </si>
  <si>
    <t>1D3HV16P99J502759</t>
  </si>
  <si>
    <t>1D3HV16T09J524517</t>
  </si>
  <si>
    <t>1D3HV16T69J518365</t>
  </si>
  <si>
    <t>1D3HW58N58S500189</t>
  </si>
  <si>
    <t>1D4HB58237F538654</t>
  </si>
  <si>
    <t>1D4HD48T09F704466</t>
  </si>
  <si>
    <t>1D4HD48T29F707918</t>
  </si>
  <si>
    <t>1D4HD48T99F705924</t>
  </si>
  <si>
    <t>1D4HD58T49F710941</t>
  </si>
  <si>
    <t>1D4HD48217F565856</t>
  </si>
  <si>
    <t>1D4HD48218F143216</t>
  </si>
  <si>
    <t>1D4HD48248F152296</t>
  </si>
  <si>
    <t>1D4HD58216F113491</t>
  </si>
  <si>
    <t>1D4HD58248F115884</t>
  </si>
  <si>
    <t>1D4PT2GK1BW518467</t>
  </si>
  <si>
    <t>1D4PT5GK1AW120031</t>
  </si>
  <si>
    <t>1D4PT5GK1AW137217</t>
  </si>
  <si>
    <t>1D4PT5GK1BW561580</t>
  </si>
  <si>
    <t>1D4PT5GK2AW112438</t>
  </si>
  <si>
    <t>1D4PT5GK3BW567736</t>
  </si>
  <si>
    <t>1D4PT5GK4AW144453</t>
  </si>
  <si>
    <t>1D4PT5GK4AW161284</t>
  </si>
  <si>
    <t>1D4PT5GK4BW545017</t>
  </si>
  <si>
    <t>1D4PT5GK5AW132876</t>
  </si>
  <si>
    <t>1D4PT5GK7BW521875</t>
  </si>
  <si>
    <t>1D4PT5GK8AW151163</t>
  </si>
  <si>
    <t>1D4PT5GK8AW154192</t>
  </si>
  <si>
    <t>1D4PT5GK8BW514224</t>
  </si>
  <si>
    <t>1D4PT5GK9BW512319</t>
  </si>
  <si>
    <t>1D4SD5GT5BC508785</t>
  </si>
  <si>
    <t>1D4SD5GT7BC508786</t>
  </si>
  <si>
    <t>1D7CE3GK5AS223072</t>
  </si>
  <si>
    <t>1D7CE3GK6AS223050</t>
  </si>
  <si>
    <t>1D7CE3GK7AS223073</t>
  </si>
  <si>
    <t>1D7CE3GK8AS264019</t>
  </si>
  <si>
    <t>1D7CE3GK9AS234849</t>
  </si>
  <si>
    <t>1D7CE3GKXAS166528</t>
  </si>
  <si>
    <t>1D7HA18N86S655449</t>
  </si>
  <si>
    <t>1D7HA18208J190986</t>
  </si>
  <si>
    <t>1D7HA18258J168594</t>
  </si>
  <si>
    <t>1D7HA18296S616228</t>
  </si>
  <si>
    <t>1D7HE38K59S809710</t>
  </si>
  <si>
    <t>1D7HE48K28S628536</t>
  </si>
  <si>
    <t>1D7HE48K47S180010</t>
  </si>
  <si>
    <t>1D7HE48K56S603210</t>
  </si>
  <si>
    <t>1D7HE48K66S697713</t>
  </si>
  <si>
    <t>1D7HE48K77S169194</t>
  </si>
  <si>
    <t>1D7HE48K98S617212</t>
  </si>
  <si>
    <t>1D7HE58KX7S243066</t>
  </si>
  <si>
    <t>1D7HU16N55J535414</t>
  </si>
  <si>
    <t>1D7HU16256J147431</t>
  </si>
  <si>
    <t>1D7RB1CT0AS181254</t>
  </si>
  <si>
    <t>1D7RB1CT0BS606618</t>
  </si>
  <si>
    <t>1D7RB1CT2BS523160</t>
  </si>
  <si>
    <t>1D7RE3GK0AS168850</t>
  </si>
  <si>
    <t>1D7RE3GK0BS549650</t>
  </si>
  <si>
    <t>1D7RE3GK1AS133041</t>
  </si>
  <si>
    <t>1D7RE3GK1AS180747</t>
  </si>
  <si>
    <t>1D7RE3GK1BS566084</t>
  </si>
  <si>
    <t>1D7RE3GK3AS166526</t>
  </si>
  <si>
    <t>1D7RE3GK3AS181480</t>
  </si>
  <si>
    <t>1D7RE3GK4AS135527</t>
  </si>
  <si>
    <t>1D7RE3GK4AS235210</t>
  </si>
  <si>
    <t>1D7RE3GK5AS166155</t>
  </si>
  <si>
    <t>1D7RE3GK5AS205746</t>
  </si>
  <si>
    <t>1D7RE3GK6BS579221</t>
  </si>
  <si>
    <t>1D7RE3GK6BS581003</t>
  </si>
  <si>
    <t>1D7RE3GK7AS120908</t>
  </si>
  <si>
    <t>1D7RE3GK7AS230664</t>
  </si>
  <si>
    <t>1D7RE3GK7AS237002</t>
  </si>
  <si>
    <t>1D7RE3GK7BS636350</t>
  </si>
  <si>
    <t>1D7RE3GK9AS125690</t>
  </si>
  <si>
    <t>1D7RE3GK9AS230665</t>
  </si>
  <si>
    <t>1D7RE3GK9BS619789</t>
  </si>
  <si>
    <t>1D7RE3GKXBS654695</t>
  </si>
  <si>
    <t>1D7RV1CT0AS188812</t>
  </si>
  <si>
    <t>1D7RV1CT0BS591044</t>
  </si>
  <si>
    <t>1D7RV1CT1AS166804</t>
  </si>
  <si>
    <t>1D7RV1CT3AS225822</t>
  </si>
  <si>
    <t>1D7RV1CT3BS541397</t>
  </si>
  <si>
    <t>1D7RV1CT4BS579026</t>
  </si>
  <si>
    <t>1D7RV1CT6BS549557</t>
  </si>
  <si>
    <t>1D7RV1CT7BS591042</t>
  </si>
  <si>
    <t>1D7RV1CT8AS234628</t>
  </si>
  <si>
    <t>1D7RV1CT9BS591043</t>
  </si>
  <si>
    <t>1D7RW3GK0BS633951</t>
  </si>
  <si>
    <t>1D7RW3GK1BS631786</t>
  </si>
  <si>
    <t>1D7RW3GK7BS688185</t>
  </si>
  <si>
    <t>1D8GT28K68W257181</t>
  </si>
  <si>
    <t>1D8GT58K07W739628</t>
  </si>
  <si>
    <t>1D8GT58K17W738536</t>
  </si>
  <si>
    <t>1D8GT58K19W521684</t>
  </si>
  <si>
    <t>1D8GT58K27W636002</t>
  </si>
  <si>
    <t>1D8GT58K29W509415</t>
  </si>
  <si>
    <t>1D8GT58K37W688240</t>
  </si>
  <si>
    <t>1D8GT58K38W196423</t>
  </si>
  <si>
    <t>1D8GT58K39W521685</t>
  </si>
  <si>
    <t>1D8GT58K47W636003</t>
  </si>
  <si>
    <t>1D8GT58K48W241840</t>
  </si>
  <si>
    <t>1D8GT58K78W233862</t>
  </si>
  <si>
    <t>1D8GT58K98W200829</t>
  </si>
  <si>
    <t>1D8GT58KX7W738535</t>
  </si>
  <si>
    <t>1D8GT58X19W504802</t>
  </si>
  <si>
    <t>1D8GT58X39W510780</t>
  </si>
  <si>
    <t>1D8GT58X59W517388</t>
  </si>
  <si>
    <t>1D8GT58X69W540341</t>
  </si>
  <si>
    <t>1D8GT58XX9W517970</t>
  </si>
  <si>
    <t>1D8GT586X8W139395</t>
  </si>
  <si>
    <t>1D8GT58608W153399</t>
  </si>
  <si>
    <t>1D8GT58618W262440</t>
  </si>
  <si>
    <t>1D8GT58627W738547</t>
  </si>
  <si>
    <t>1D8GT58628W218527</t>
  </si>
  <si>
    <t>1D8GT58637W738542</t>
  </si>
  <si>
    <t>1D8GT58638W200828</t>
  </si>
  <si>
    <t>1D8GT58658W181246</t>
  </si>
  <si>
    <t>1D8GT58658W196426</t>
  </si>
  <si>
    <t>1D8GT58658W222149</t>
  </si>
  <si>
    <t>1D8GT58658W233541</t>
  </si>
  <si>
    <t>1D8GT58677W738544</t>
  </si>
  <si>
    <t>1D8GT58678W233864</t>
  </si>
  <si>
    <t>1D8GT58698W153398</t>
  </si>
  <si>
    <t>1D8GT58698W235101</t>
  </si>
  <si>
    <t>1J4AA2D14AL110253</t>
  </si>
  <si>
    <t>1J4AA2D15AL166119</t>
  </si>
  <si>
    <t>1J4AA5D1XAL153075</t>
  </si>
  <si>
    <t>1J4AA5D10AL174257</t>
  </si>
  <si>
    <t>1J4AA5D12BL517393</t>
  </si>
  <si>
    <t>1J4AA5D12BL531424</t>
  </si>
  <si>
    <t>1J4AA5D13AL213410</t>
  </si>
  <si>
    <t>1J4AA5D13BL517385</t>
  </si>
  <si>
    <t>1J4AA5D16AL138220</t>
  </si>
  <si>
    <t>1J4AA5D16BL557668</t>
  </si>
  <si>
    <t>1J4AA5D16BL614578</t>
  </si>
  <si>
    <t>1J4AA5D17AL200238</t>
  </si>
  <si>
    <t>1J4AA5D17BL500153</t>
  </si>
  <si>
    <t>1J4AA5D18AL164849</t>
  </si>
  <si>
    <t>1J4AA5D19AL131942</t>
  </si>
  <si>
    <t>1J4AA5D19AL155660</t>
  </si>
  <si>
    <t>1J4AA5D19BL606796</t>
  </si>
  <si>
    <t>1J4AF4GB0AD569811</t>
  </si>
  <si>
    <t>1J4AF4GB0BD100039</t>
  </si>
  <si>
    <t>1J4AF4GB0BD108917</t>
  </si>
  <si>
    <t>1J4AF4GB1AD523145</t>
  </si>
  <si>
    <t>1J4AF4GB1BD194240</t>
  </si>
  <si>
    <t>1J4AF4GB1BD299229</t>
  </si>
  <si>
    <t>1J4AF4GB1BD299232</t>
  </si>
  <si>
    <t>1J4AF4GB2AD507553</t>
  </si>
  <si>
    <t>1J4AF4GB2AD518942</t>
  </si>
  <si>
    <t>1J4AF4GB2AD526796</t>
  </si>
  <si>
    <t>1J4AF4GB2AD574234</t>
  </si>
  <si>
    <t>1J4AF4GB2BD141126</t>
  </si>
  <si>
    <t>1J4AF4GB3AD666162</t>
  </si>
  <si>
    <t>1J4AF4GB3BD108927</t>
  </si>
  <si>
    <t>1J4AF4GB3BD109298</t>
  </si>
  <si>
    <t>1J4AF4GB3BD180596</t>
  </si>
  <si>
    <t>1J4AF4GB3BD193008</t>
  </si>
  <si>
    <t>1J4AF4GB4AD524709</t>
  </si>
  <si>
    <t>1J4AF4GB4AD551926</t>
  </si>
  <si>
    <t>1J4AF4GB4BD153505</t>
  </si>
  <si>
    <t>1J4AF4GB4BD176590</t>
  </si>
  <si>
    <t>1J4AF4GB4BD179621</t>
  </si>
  <si>
    <t>1J4AF4GB5AD520099</t>
  </si>
  <si>
    <t>1J4AF4GB5AD609963</t>
  </si>
  <si>
    <t>1J4AF4GB5AD643093</t>
  </si>
  <si>
    <t>1J4AF4GB5BD110419</t>
  </si>
  <si>
    <t>1J4AF4GB7AD565013</t>
  </si>
  <si>
    <t>1J4AF4GB7AD617305</t>
  </si>
  <si>
    <t>1J4AF4GB7BD100040</t>
  </si>
  <si>
    <t>1J4AF4GB7BD109241</t>
  </si>
  <si>
    <t>1J4AF4GB7BD256448</t>
  </si>
  <si>
    <t>1J4AF4GB8AD507542</t>
  </si>
  <si>
    <t>1J4AF4GB8AD523014</t>
  </si>
  <si>
    <t>1J4AF4GB8AD599249</t>
  </si>
  <si>
    <t>1J4AF4GB8AD631634</t>
  </si>
  <si>
    <t>1J4AF4GB8AD653407</t>
  </si>
  <si>
    <t>1J4AF4GB8BD176589</t>
  </si>
  <si>
    <t>1J4AF4GB9AD546009</t>
  </si>
  <si>
    <t>1J4AF4GB9AD579947</t>
  </si>
  <si>
    <t>1J4AF4GB9AD587613</t>
  </si>
  <si>
    <t>1J4AF4GB9BD194244</t>
  </si>
  <si>
    <t>1J4AF4GBXBD126888</t>
  </si>
  <si>
    <t>1J4AF4GBXBD176044</t>
  </si>
  <si>
    <t>1J4AT2GB0AD579154</t>
  </si>
  <si>
    <t>1J4AT2GB0AD656539</t>
  </si>
  <si>
    <t>1J4AT2GB0BD209873</t>
  </si>
  <si>
    <t>1J4AT2GB1AD581494</t>
  </si>
  <si>
    <t>1J4AT2GB2AD521725</t>
  </si>
  <si>
    <t>1J4AT2GB2AD643520</t>
  </si>
  <si>
    <t>1J4AT2GB2BD124890</t>
  </si>
  <si>
    <t>1J4AT2GB3BD140533</t>
  </si>
  <si>
    <t>1J4AT2GB3BD144887</t>
  </si>
  <si>
    <t>1J4AT2GB4AD526604</t>
  </si>
  <si>
    <t>1J4AT2GB4AD543192</t>
  </si>
  <si>
    <t>1J4AT2GB4BD147085</t>
  </si>
  <si>
    <t>1J4AT2GB5BD140632</t>
  </si>
  <si>
    <t>1J4AT2GB5BD193136</t>
  </si>
  <si>
    <t>1J4AT2GB5BD221498</t>
  </si>
  <si>
    <t>1J4AT2GB5BD232209</t>
  </si>
  <si>
    <t>1J4AT2GB5BD233781</t>
  </si>
  <si>
    <t>1J4AT2GB7AD521705</t>
  </si>
  <si>
    <t>1J4AT2GB7AD581709</t>
  </si>
  <si>
    <t>1J4AT2GB7AD643495</t>
  </si>
  <si>
    <t>1J4AT2GB7BD152782</t>
  </si>
  <si>
    <t>1J4AT2GB7BD214004</t>
  </si>
  <si>
    <t>1J4AT2GB7BD216030</t>
  </si>
  <si>
    <t>1J4AT2GB7BD292248</t>
  </si>
  <si>
    <t>1J4AT2GB8BD176282</t>
  </si>
  <si>
    <t>1J4AT2GB9AD667829</t>
  </si>
  <si>
    <t>1J4AT2GB9BD227045</t>
  </si>
  <si>
    <t>1J4AT2GBXAD543469</t>
  </si>
  <si>
    <t>1J4AT2GBXAD569392</t>
  </si>
  <si>
    <t>1J4AT2GBXAD598858</t>
  </si>
  <si>
    <t>1J4AT2GBXAD629879</t>
  </si>
  <si>
    <t>1J4AT2GBXBD176283</t>
  </si>
  <si>
    <t>1J4AT2GBXBD198123</t>
  </si>
  <si>
    <t>1J4AT4FB0AD610352</t>
  </si>
  <si>
    <t>1J4AT4FB1AD540862</t>
  </si>
  <si>
    <t>1J4AT4FB2BD153612</t>
  </si>
  <si>
    <t>1J4AT4FB4AD596164</t>
  </si>
  <si>
    <t>1J4AT4FB7AD585708</t>
  </si>
  <si>
    <t>1J4AT4FB7AD595607</t>
  </si>
  <si>
    <t>1J4AT4GB0AD546151</t>
  </si>
  <si>
    <t>1J4AT4GB0AD585709</t>
  </si>
  <si>
    <t>1J4AT4GB0AD610351</t>
  </si>
  <si>
    <t>1J4AT4GB0AD633838</t>
  </si>
  <si>
    <t>1J4AT4GB0BD117318</t>
  </si>
  <si>
    <t>1J4AT4GB0BD140534</t>
  </si>
  <si>
    <t>1J4AT4GB0BD141103</t>
  </si>
  <si>
    <t>1J4AT4GB0BD167698</t>
  </si>
  <si>
    <t>1J4AT4GB0BD221548</t>
  </si>
  <si>
    <t>1J4AT4GB0BD285220</t>
  </si>
  <si>
    <t>1J4AT4GB1AD554274</t>
  </si>
  <si>
    <t>1J4AT4GB1AD629961</t>
  </si>
  <si>
    <t>1J4AT4GB1BD117151</t>
  </si>
  <si>
    <t>1J4AT4GB1BD124598</t>
  </si>
  <si>
    <t>1J4AT4GB1BD124603</t>
  </si>
  <si>
    <t>1J4AT4GB1BD160310</t>
  </si>
  <si>
    <t>1J4AT4GB1BD163062</t>
  </si>
  <si>
    <t>1J4AT4GB1BD181402</t>
  </si>
  <si>
    <t>1J4AT4GB2AD546183</t>
  </si>
  <si>
    <t>1J4AT4GB2AD636918</t>
  </si>
  <si>
    <t>1J4AT4GB2BD181344</t>
  </si>
  <si>
    <t>1J4AT4GB2BD181490</t>
  </si>
  <si>
    <t>1J4AT4GB2BD208767</t>
  </si>
  <si>
    <t>1J4AT4GB3AD604267</t>
  </si>
  <si>
    <t>1J4AT4GB3AD673055</t>
  </si>
  <si>
    <t>1J4AT4GB3BD139815</t>
  </si>
  <si>
    <t>1J4AT4GB3BD140902</t>
  </si>
  <si>
    <t>1J4AT4GB3BD285163</t>
  </si>
  <si>
    <t>1J4AT4GB4AD524606</t>
  </si>
  <si>
    <t>1J4AT4GB4AD546170</t>
  </si>
  <si>
    <t>1J4AT4GB4AD610353</t>
  </si>
  <si>
    <t>1J4AT4GB4BD111490</t>
  </si>
  <si>
    <t>1J4AT4GB4BD111991</t>
  </si>
  <si>
    <t>1J4AT4GB4BD153836</t>
  </si>
  <si>
    <t>1J4AT4GB4BD161127</t>
  </si>
  <si>
    <t>1J4AT4GB4BD178901</t>
  </si>
  <si>
    <t>1J4AT4GB4BD285172</t>
  </si>
  <si>
    <t>1J4AT4GB5AD508382</t>
  </si>
  <si>
    <t>1J4AT4GB5AD589965</t>
  </si>
  <si>
    <t>1J4AT4GB5AD626643</t>
  </si>
  <si>
    <t>1J4AT4GB5AD629977</t>
  </si>
  <si>
    <t>1J4AT4GB5BD126693</t>
  </si>
  <si>
    <t>1J4AT4GB5BD192449</t>
  </si>
  <si>
    <t>1J4AT4GB5BD285214</t>
  </si>
  <si>
    <t>1J4AT4GB5BD292261</t>
  </si>
  <si>
    <t>1J4AT4GB6AD524607</t>
  </si>
  <si>
    <t>1J4AT4GB6AD569949</t>
  </si>
  <si>
    <t>1J4AT4GB6AD610354</t>
  </si>
  <si>
    <t>1J4AT4GB6AD647582</t>
  </si>
  <si>
    <t>1J4AT4GB6AD667119</t>
  </si>
  <si>
    <t>1J4AT4GB6BD131577</t>
  </si>
  <si>
    <t>1J4AT4GB6BD162943</t>
  </si>
  <si>
    <t>1J4AT4GB7AD508383</t>
  </si>
  <si>
    <t>1J4AT4GB7AD538273</t>
  </si>
  <si>
    <t>1J4AT4GB7AD589966</t>
  </si>
  <si>
    <t>1J4AT4GB7AD598053</t>
  </si>
  <si>
    <t>1J4AT4GB7AD604269</t>
  </si>
  <si>
    <t>1J4AT4GB7AD643556</t>
  </si>
  <si>
    <t>1J4AT4GB7BD144886</t>
  </si>
  <si>
    <t>1J4AT4GB7BD161123</t>
  </si>
  <si>
    <t>1J4AT4GB8BD111489</t>
  </si>
  <si>
    <t>1J4AT4GB8BD153760</t>
  </si>
  <si>
    <t>1J4AT4GB8BD153807</t>
  </si>
  <si>
    <t>1J4AT4GB8BD160305</t>
  </si>
  <si>
    <t>1J4AT4GB9AD515948</t>
  </si>
  <si>
    <t>1J4AT4GB9AD547461</t>
  </si>
  <si>
    <t>1J4AT4GB9BD153766</t>
  </si>
  <si>
    <t>1J4AT4GB9BD161138</t>
  </si>
  <si>
    <t>1J4AT4GB9BD208801</t>
  </si>
  <si>
    <t>1J4AT4GBXAD524352</t>
  </si>
  <si>
    <t>1J4AT4GBXAD565130</t>
  </si>
  <si>
    <t>1J4AT4GBXAD579156</t>
  </si>
  <si>
    <t>1J4AT4GBXAD673053</t>
  </si>
  <si>
    <t>1J4AT4GBXBD125894</t>
  </si>
  <si>
    <t>1J4AT4GBXBD153842</t>
  </si>
  <si>
    <t>1J4AT4GBXBD178854</t>
  </si>
  <si>
    <t>1J4AT5FB0AD521726</t>
  </si>
  <si>
    <t>1J4AT5FB1AD546179</t>
  </si>
  <si>
    <t>1J4AT5FB1BD100177</t>
  </si>
  <si>
    <t>1J4AT5FB2AD523817</t>
  </si>
  <si>
    <t>1J4AT5FB2BD100172</t>
  </si>
  <si>
    <t>1J4AT5FB4BD100173</t>
  </si>
  <si>
    <t>1J4AT5FB5AD521706</t>
  </si>
  <si>
    <t>1J4AT5FB5AD550655</t>
  </si>
  <si>
    <t>1J4AT5FB6AD604268</t>
  </si>
  <si>
    <t>1J4AT5FB6AD644480</t>
  </si>
  <si>
    <t>1J4AT5FB7AD587626</t>
  </si>
  <si>
    <t>1J4AT5FB7AD600388</t>
  </si>
  <si>
    <t>1J4AT5FB7AD617448</t>
  </si>
  <si>
    <t>1J4AT5FB7AD637697</t>
  </si>
  <si>
    <t>1J4AT5FB7BD153613</t>
  </si>
  <si>
    <t>1J4AT5FB8AD643573</t>
  </si>
  <si>
    <t>1J4AT5FB9AD517643</t>
  </si>
  <si>
    <t>1J4AT5FB9AD602076</t>
  </si>
  <si>
    <t>1J4BA3H12AL189121</t>
  </si>
  <si>
    <t>1J4BA3H12AL189152</t>
  </si>
  <si>
    <t>1J4BA3H17AL189146</t>
  </si>
  <si>
    <t>1J4BA5H1XAL114937</t>
  </si>
  <si>
    <t>1J4BA5H10AL154265</t>
  </si>
  <si>
    <t>1J4BA5H10AL163399</t>
  </si>
  <si>
    <t>1J4BA5H11AL122909</t>
  </si>
  <si>
    <t>1J4BA5H11BL577177</t>
  </si>
  <si>
    <t>1J4BA5H12AL122899</t>
  </si>
  <si>
    <t>1J4BA5H12AL147706</t>
  </si>
  <si>
    <t>1J4BA5H12BL500155</t>
  </si>
  <si>
    <t>1J4BA5H13BL618408</t>
  </si>
  <si>
    <t>1J4BA5H14AL155659</t>
  </si>
  <si>
    <t>1J4BA5H15BL517452</t>
  </si>
  <si>
    <t>1J4BA5H15BL536423</t>
  </si>
  <si>
    <t>1J4BA5H15BL558826</t>
  </si>
  <si>
    <t>1J4BA5H16BL539783</t>
  </si>
  <si>
    <t>1J4BA5H17AL131940</t>
  </si>
  <si>
    <t>1J4BA5H17AL166087</t>
  </si>
  <si>
    <t>1J4BA5H17BL539775</t>
  </si>
  <si>
    <t>1J4BA5H17BL560030</t>
  </si>
  <si>
    <t>1J4BA5H18AL138217</t>
  </si>
  <si>
    <t>1J4BA5H18AL201090</t>
  </si>
  <si>
    <t>1J4BA5H18BL590024</t>
  </si>
  <si>
    <t>1J4BA5H19BL539776</t>
  </si>
  <si>
    <t>1J4BA6D11BL557846</t>
  </si>
  <si>
    <t>1J4BA6D13AL138332</t>
  </si>
  <si>
    <t>1J4BA6D13BL508843</t>
  </si>
  <si>
    <t>1J4BA6D14BL538465</t>
  </si>
  <si>
    <t>1J4BA6D14BL612354</t>
  </si>
  <si>
    <t>1J4BA6D15AL128272</t>
  </si>
  <si>
    <t>1J4BA6D16BL500154</t>
  </si>
  <si>
    <t>1J4BA6D17BL592326</t>
  </si>
  <si>
    <t>1J4BA6D17BL605673</t>
  </si>
  <si>
    <t>1J4BA6H1XAL122896</t>
  </si>
  <si>
    <t>1J4BA6H11AL131941</t>
  </si>
  <si>
    <t>1J4BA6H12AL114002</t>
  </si>
  <si>
    <t>1J4BA6H12AL231899</t>
  </si>
  <si>
    <t>1J4BA6H12AL231904</t>
  </si>
  <si>
    <t>1J4BA6H12BL609303</t>
  </si>
  <si>
    <t>1J4BA6H13AL193356</t>
  </si>
  <si>
    <t>1J4BA6H14AL151911</t>
  </si>
  <si>
    <t>1J4BA6H17BL500156</t>
  </si>
  <si>
    <t>1J4BA6H18AL109290</t>
  </si>
  <si>
    <t>1J4BA6H18AL113534</t>
  </si>
  <si>
    <t>1J4BA6H18AL163396</t>
  </si>
  <si>
    <t>1J4BA6H18AL231888</t>
  </si>
  <si>
    <t>1J4BA6H18BL609306</t>
  </si>
  <si>
    <t>1J4BA6H19AL152245</t>
  </si>
  <si>
    <t>1J4BA6H19BL500157</t>
  </si>
  <si>
    <t>1J4BB3H13AL126008</t>
  </si>
  <si>
    <t>1J4FA54117L100330</t>
  </si>
  <si>
    <t>1J4FA54139L742356</t>
  </si>
  <si>
    <t>1J4FA54159L742357</t>
  </si>
  <si>
    <t>1J4FF47W07D424933</t>
  </si>
  <si>
    <t>1J4FF47W27D419264</t>
  </si>
  <si>
    <t>1J4FF47W47D424935</t>
  </si>
  <si>
    <t>1J4FF47W57D419260</t>
  </si>
  <si>
    <t>1J4FF47W67D419266</t>
  </si>
  <si>
    <t>1J4FF47W77D424931</t>
  </si>
  <si>
    <t>1J4FF47W97D424932</t>
  </si>
  <si>
    <t>1J4FF48B19D190476</t>
  </si>
  <si>
    <t>1J4FF48B49D201356</t>
  </si>
  <si>
    <t>1J4FF48B49D201714</t>
  </si>
  <si>
    <t>1J4FF48B59D187497</t>
  </si>
  <si>
    <t>1J4FF48B69D186875</t>
  </si>
  <si>
    <t>1J4FF48B69D226873</t>
  </si>
  <si>
    <t>1J4FF48B79D134915</t>
  </si>
  <si>
    <t>1J4FF48B89D137208</t>
  </si>
  <si>
    <t>1J4FF48B89D186876</t>
  </si>
  <si>
    <t>1J4FF48W08D680263</t>
  </si>
  <si>
    <t>1J4FF48W18D635672</t>
  </si>
  <si>
    <t>1J4FF48W18D709768</t>
  </si>
  <si>
    <t>1J4FF48W38D714356</t>
  </si>
  <si>
    <t>1J4FF48W58D639126</t>
  </si>
  <si>
    <t>1J4FF48W58D714357</t>
  </si>
  <si>
    <t>1J4FF48W68D726968</t>
  </si>
  <si>
    <t>1J4FF48W78D698792</t>
  </si>
  <si>
    <t>1J4FF48W98D675918</t>
  </si>
  <si>
    <t>1J4FF48WX8D709767</t>
  </si>
  <si>
    <t>1J4FF48WX8D722762</t>
  </si>
  <si>
    <t>1J4FT28B19D221805</t>
  </si>
  <si>
    <t>1J4FT28B29D238080</t>
  </si>
  <si>
    <t>1J4FT28B39D245555</t>
  </si>
  <si>
    <t>1J4FT28B79D169905</t>
  </si>
  <si>
    <t>1J4FT28W18D600935</t>
  </si>
  <si>
    <t>1J4FT28W18D662478</t>
  </si>
  <si>
    <t>1J4FT28W48D640068</t>
  </si>
  <si>
    <t>1J4FT28W48D680070</t>
  </si>
  <si>
    <t>1J4FT28W58D742737</t>
  </si>
  <si>
    <t>1J4FT28WX7D276205</t>
  </si>
  <si>
    <t>1J4FT28WX8D558037</t>
  </si>
  <si>
    <t>1J4FT28WX8D751238</t>
  </si>
  <si>
    <t>1J4FT47B69D200767</t>
  </si>
  <si>
    <t>1J4FT47W17D368557</t>
  </si>
  <si>
    <t>1J4FT47W47D420294</t>
  </si>
  <si>
    <t>1J4FT47W48D707684</t>
  </si>
  <si>
    <t>1J4FT47W87D420315</t>
  </si>
  <si>
    <t>1J4FT48B09D195841</t>
  </si>
  <si>
    <t>1J4FT48B09D209978</t>
  </si>
  <si>
    <t>1J4FT48B19D129041</t>
  </si>
  <si>
    <t>1J4FT48B19D129508</t>
  </si>
  <si>
    <t>1J4FT48B19D165571</t>
  </si>
  <si>
    <t>1J4FT48B19D235456</t>
  </si>
  <si>
    <t>1J4FT48B29D209612</t>
  </si>
  <si>
    <t>1J4FT48B29D231156</t>
  </si>
  <si>
    <t>1J4FT48B39D245308</t>
  </si>
  <si>
    <t>1J4FT48B49D139417</t>
  </si>
  <si>
    <t>1J4FT48B49D165158</t>
  </si>
  <si>
    <t>1J4FT48B49D190934</t>
  </si>
  <si>
    <t>1J4FT48B69D154050</t>
  </si>
  <si>
    <t>1J4FT48B69D215638</t>
  </si>
  <si>
    <t>1J4FT48B69D231161</t>
  </si>
  <si>
    <t>1J4FT48B69D235453</t>
  </si>
  <si>
    <t>1J4FT48B69D235906</t>
  </si>
  <si>
    <t>1J4FT48B69D238062</t>
  </si>
  <si>
    <t>1J4FT48B79D106802</t>
  </si>
  <si>
    <t>1J4FT48B79D129691</t>
  </si>
  <si>
    <t>1J4FT48B79D141372</t>
  </si>
  <si>
    <t>1J4FT48B79D212036</t>
  </si>
  <si>
    <t>1J4FT48B79D237101</t>
  </si>
  <si>
    <t>1J4FT48B79D249166</t>
  </si>
  <si>
    <t>1J4FT48B89D223420</t>
  </si>
  <si>
    <t>1J4FT48B89D235454</t>
  </si>
  <si>
    <t>1J4FT48B99D212037</t>
  </si>
  <si>
    <t>1J4FT48W18D626740</t>
  </si>
  <si>
    <t>1J4FT48W18D640072</t>
  </si>
  <si>
    <t>1J4FT48W18D790523</t>
  </si>
  <si>
    <t>1J4FT48W28D553197</t>
  </si>
  <si>
    <t>1J4FT48W28D560196</t>
  </si>
  <si>
    <t>1J4FT48W28D682900</t>
  </si>
  <si>
    <t>1J4FT48W28D689023</t>
  </si>
  <si>
    <t>1J4FT48W38D619174</t>
  </si>
  <si>
    <t>1J4FT48W38D751237</t>
  </si>
  <si>
    <t>1J4FT48W38D772170</t>
  </si>
  <si>
    <t>1J4FT48W48D766491</t>
  </si>
  <si>
    <t>1J4FT48W68D640066</t>
  </si>
  <si>
    <t>1J4FT48W68D682902</t>
  </si>
  <si>
    <t>1J4FT48W88D706147</t>
  </si>
  <si>
    <t>1J4FT48W98D734832</t>
  </si>
  <si>
    <t>1J4FT48WX8D772487</t>
  </si>
  <si>
    <t>1J4FT57B19D217241</t>
  </si>
  <si>
    <t>1J4FT57B29D223419</t>
  </si>
  <si>
    <t>1J4FT57B49D201244</t>
  </si>
  <si>
    <t>1J4FT57B59D110760</t>
  </si>
  <si>
    <t>1J4FT57B69D235914</t>
  </si>
  <si>
    <t>1J4FT57B79D186237</t>
  </si>
  <si>
    <t>1J4FT57B99D186269</t>
  </si>
  <si>
    <t>1J4FT57BX9D237102</t>
  </si>
  <si>
    <t>1J4FT57W28D751236</t>
  </si>
  <si>
    <t>1J4FT57W38D617979</t>
  </si>
  <si>
    <t>1J4FT57W68D710771</t>
  </si>
  <si>
    <t>1J4FT57W88D751239</t>
  </si>
  <si>
    <t>1J4FT57W98D524044</t>
  </si>
  <si>
    <t>1J4FT57WX8D617977</t>
  </si>
  <si>
    <t>1J4GA691X9L723242</t>
  </si>
  <si>
    <t>1J4GA59139L741530</t>
  </si>
  <si>
    <t>1J4GA59159L731923</t>
  </si>
  <si>
    <t>1J4GA59198L640443</t>
  </si>
  <si>
    <t>1J4GA59199L737806</t>
  </si>
  <si>
    <t>1J4GA64108L571431</t>
  </si>
  <si>
    <t>1J4GA64158L602494</t>
  </si>
  <si>
    <t>1J4GA64178L597332</t>
  </si>
  <si>
    <t>1J4GA64179L712321</t>
  </si>
  <si>
    <t>1J4GA64188L591944</t>
  </si>
  <si>
    <t>1J4GA69109L781926</t>
  </si>
  <si>
    <t>1J4GA69118L571432</t>
  </si>
  <si>
    <t>1J4GA69129L747650</t>
  </si>
  <si>
    <t>1J4GA69129L756946</t>
  </si>
  <si>
    <t>1J4GA69129L781927</t>
  </si>
  <si>
    <t>1J4GA69139L784514</t>
  </si>
  <si>
    <t>1J4GA69149L781475</t>
  </si>
  <si>
    <t>1J4GA69149L782383</t>
  </si>
  <si>
    <t>1J4GA69158L625802</t>
  </si>
  <si>
    <t>1J4GA69159L768315</t>
  </si>
  <si>
    <t>1J4GA69168L611598</t>
  </si>
  <si>
    <t>1J4GA69199L747189</t>
  </si>
  <si>
    <t>1J4GK48K87W703658</t>
  </si>
  <si>
    <t>1J4GK58KX7W638706</t>
  </si>
  <si>
    <t>1J4GL48K87W715242</t>
  </si>
  <si>
    <t>1J4HS58N26C258547</t>
  </si>
  <si>
    <t>1J4PN2GK0BW557147</t>
  </si>
  <si>
    <t>1J4PN2GK1BW545928</t>
  </si>
  <si>
    <t>1J4PN2GK2AW137632</t>
  </si>
  <si>
    <t>1J4PN2GK3BW572628</t>
  </si>
  <si>
    <t>1J4PN2GK4AW117172</t>
  </si>
  <si>
    <t>1J4PN2GK4BW578616</t>
  </si>
  <si>
    <t>1J4PN2GK5AW119755</t>
  </si>
  <si>
    <t>1J4PN2GK8AW181036</t>
  </si>
  <si>
    <t>1J4PN2GK8BW543352</t>
  </si>
  <si>
    <t>1J4PN2GK9BW519495</t>
  </si>
  <si>
    <t>1J4PN2GKXBW545927</t>
  </si>
  <si>
    <t>1J4PN3GK1AW150037</t>
  </si>
  <si>
    <t>1J4PN3GK2AW148698</t>
  </si>
  <si>
    <t>1J4PN3GKXAW148304</t>
  </si>
  <si>
    <t>1J4PN5GK1BW548958</t>
  </si>
  <si>
    <t>1J4PN5GK2AW120430</t>
  </si>
  <si>
    <t>1J4PN5GK3BW521096</t>
  </si>
  <si>
    <t>1J4PN5GK5BW545383</t>
  </si>
  <si>
    <t>1J4PN5GK6BW553153</t>
  </si>
  <si>
    <t>1J4PN5GK8BW512796</t>
  </si>
  <si>
    <t>1J4PN5GK9AW169284</t>
  </si>
  <si>
    <t>1J4PN5GKXAW125486</t>
  </si>
  <si>
    <t>1J4PN5GKXAW133829</t>
  </si>
  <si>
    <t>1J4PN5GKXBW521094</t>
  </si>
  <si>
    <t>1J4PN5GKXBW539465</t>
  </si>
  <si>
    <t>1J4PP2GK0BW551715</t>
  </si>
  <si>
    <t>1J4PP2GK1AW161821</t>
  </si>
  <si>
    <t>1J4PP2GK2BW549982</t>
  </si>
  <si>
    <t>1J4PP2GK3BW573837</t>
  </si>
  <si>
    <t>1J4PP2GK7BW567197</t>
  </si>
  <si>
    <t>1J4PP2GK8AW104547</t>
  </si>
  <si>
    <t>1J4PP2GK8BW569802</t>
  </si>
  <si>
    <t>1J4PP2GK9BW536484</t>
  </si>
  <si>
    <t>1J4PP2GKXBW578954</t>
  </si>
  <si>
    <t>1J4PP5GK0AW103216</t>
  </si>
  <si>
    <t>1J4PP5GK0AW132862</t>
  </si>
  <si>
    <t>1J4PP5GK0AW134000</t>
  </si>
  <si>
    <t>1J4PP5GK0AW145479</t>
  </si>
  <si>
    <t>1J4PP5GK0AW158264</t>
  </si>
  <si>
    <t>1J4PP5GK0BW514424</t>
  </si>
  <si>
    <t>1J4PP5GK0BW532440</t>
  </si>
  <si>
    <t>1J4PP5GK0BW535421</t>
  </si>
  <si>
    <t>1J4PP5GK1AW116363</t>
  </si>
  <si>
    <t>1J4PP5GK1AW133485</t>
  </si>
  <si>
    <t>1J4PP5GK1AW162887</t>
  </si>
  <si>
    <t>1J4PP5GK1AW173212</t>
  </si>
  <si>
    <t>1J4PP5GK1BW511757</t>
  </si>
  <si>
    <t>1J4PP5GK1BW521303</t>
  </si>
  <si>
    <t>1J4PP5GK2AW120874</t>
  </si>
  <si>
    <t>1J4PP5GK2AW130188</t>
  </si>
  <si>
    <t>1J4PP5GK2AW162915</t>
  </si>
  <si>
    <t>1J4PP5GK2AW169329</t>
  </si>
  <si>
    <t>1J4PP5GK2AW182016</t>
  </si>
  <si>
    <t>1J4PP5GK2BW527868</t>
  </si>
  <si>
    <t>1J4PP5GK3AW145430</t>
  </si>
  <si>
    <t>1J4PP5GK3AW162888</t>
  </si>
  <si>
    <t>1J4PP5GK3AW182008</t>
  </si>
  <si>
    <t>1J4PP5GK4AW104871</t>
  </si>
  <si>
    <t>1J4PP5GK4AW132864</t>
  </si>
  <si>
    <t>1J4PP5GK4AW163094</t>
  </si>
  <si>
    <t>1J4PP5GK4BW519710</t>
  </si>
  <si>
    <t>1J4PP5GK4BW527984</t>
  </si>
  <si>
    <t>1J4PP5GK4BW533882</t>
  </si>
  <si>
    <t>1J4PP5GK5AW129844</t>
  </si>
  <si>
    <t>1J4PP5GK5AW131254</t>
  </si>
  <si>
    <t>1J4PP5GK5AW137376</t>
  </si>
  <si>
    <t>1J4PP5GK5AW148572</t>
  </si>
  <si>
    <t>1J4PP5GK5AW173214</t>
  </si>
  <si>
    <t>1J4PP5GK5BW527878</t>
  </si>
  <si>
    <t>1J4PP5GK6AW104029</t>
  </si>
  <si>
    <t>1J4PP5GK6AW110574</t>
  </si>
  <si>
    <t>1J4PP5GK6AW145518</t>
  </si>
  <si>
    <t>1J4PP5GK6AW150766</t>
  </si>
  <si>
    <t>1J4PP5GK6AW153196</t>
  </si>
  <si>
    <t>1J4PP5GK6AW162920</t>
  </si>
  <si>
    <t>1J4PP5GK6BW519739</t>
  </si>
  <si>
    <t>1J4PP5GK6BW522379</t>
  </si>
  <si>
    <t>1J4PP5GK6BW527761</t>
  </si>
  <si>
    <t>1J4PP5GK6BW553048</t>
  </si>
  <si>
    <t>1J4PP5GK6BW567175</t>
  </si>
  <si>
    <t>1J4PP5GK7AW119655</t>
  </si>
  <si>
    <t>1J4PP5GK7AW136861</t>
  </si>
  <si>
    <t>1J4PP5GK7AW145740</t>
  </si>
  <si>
    <t>1J4PP5GK7AW146550</t>
  </si>
  <si>
    <t>1J4PP5GK7AW146645</t>
  </si>
  <si>
    <t>1J4PP5GK7AW170251</t>
  </si>
  <si>
    <t>1J4PP5GK7AW173215</t>
  </si>
  <si>
    <t>1J4PP5GK7BW508751</t>
  </si>
  <si>
    <t>1J4PP5GK7BW519717</t>
  </si>
  <si>
    <t>1J4PP5GK8AW146640</t>
  </si>
  <si>
    <t>1J4PP5GK8AW162899</t>
  </si>
  <si>
    <t>1J4PP5GK8BW513277</t>
  </si>
  <si>
    <t>1J4PP5GK8BW519709</t>
  </si>
  <si>
    <t>1J4PP5GK8BW536896</t>
  </si>
  <si>
    <t>1J4PP5GK9AW119429</t>
  </si>
  <si>
    <t>1J4PP5GK9AW136862</t>
  </si>
  <si>
    <t>1J4PP5GK9AW145528</t>
  </si>
  <si>
    <t>1J4PP5GK9AW173216</t>
  </si>
  <si>
    <t>1J4PP5GK9BW513143</t>
  </si>
  <si>
    <t>1J4PP5GK9BW514678</t>
  </si>
  <si>
    <t>1J4PP5GK9BW519704</t>
  </si>
  <si>
    <t>1J4PP5GK9BW521310</t>
  </si>
  <si>
    <t>1J4PP5GK9BW527804</t>
  </si>
  <si>
    <t>1J4PP5GKXAW103689</t>
  </si>
  <si>
    <t>1J4PP5GKXAW124025</t>
  </si>
  <si>
    <t>1J4PP5GKXAW162063</t>
  </si>
  <si>
    <t>1J4PP5GKXAW162919</t>
  </si>
  <si>
    <t>1J4PP5GKXBW507903</t>
  </si>
  <si>
    <t>1J4PP5GKXBW513278</t>
  </si>
  <si>
    <t>1J4PP5GKXBW517699</t>
  </si>
  <si>
    <t>1J4PP5GKXBW519727</t>
  </si>
  <si>
    <t>1J4PP5GKXBW526838</t>
  </si>
  <si>
    <t>1J4PP5GKXBW528301</t>
  </si>
  <si>
    <t>1J4PP5GKXBW569804</t>
  </si>
  <si>
    <t>1J4PS5GK3AC133021</t>
  </si>
  <si>
    <t>1J4PS5GK4AC146828</t>
  </si>
  <si>
    <t>1J4PS5GK6AC124927</t>
  </si>
  <si>
    <t>1J4PS5GK7AC114200</t>
  </si>
  <si>
    <t>1J4PS5GK9AC107345</t>
  </si>
  <si>
    <t>1J4RH5GT5AC162942</t>
  </si>
  <si>
    <t>1J4RR5GT0AC123737</t>
  </si>
  <si>
    <t>1J4RR5GT0BC503954</t>
  </si>
  <si>
    <t>1J4RR5GT1AC159890</t>
  </si>
  <si>
    <t>1J4RR5GT1BC500173</t>
  </si>
  <si>
    <t>1J4RR5GT1BC503915</t>
  </si>
  <si>
    <t>1J4RR5GT1BC565380</t>
  </si>
  <si>
    <t>1J4RR5GT1BC580106</t>
  </si>
  <si>
    <t>1J4RR5GT2BC504023</t>
  </si>
  <si>
    <t>1J4RR5GT2BC559958</t>
  </si>
  <si>
    <t>1J4RR5GT2BC569728</t>
  </si>
  <si>
    <t>1J4RR5GT2BC614442</t>
  </si>
  <si>
    <t>1J4RR5GT3BC503947</t>
  </si>
  <si>
    <t>1J4RR5GT3BC614546</t>
  </si>
  <si>
    <t>1J4RR5GT4BC503925</t>
  </si>
  <si>
    <t>1J4RR5GT4BC504038</t>
  </si>
  <si>
    <t>1J4RR5GT4BC514133</t>
  </si>
  <si>
    <t>1J4RR5GT5AC127573</t>
  </si>
  <si>
    <t>1J4RR5GT5BC504002</t>
  </si>
  <si>
    <t>1J4RR5GT5BC504016</t>
  </si>
  <si>
    <t>1J4RR5GT5BC559954</t>
  </si>
  <si>
    <t>1J4RR5GT6AC131664</t>
  </si>
  <si>
    <t>1J4RR5GT7AC116428</t>
  </si>
  <si>
    <t>1J4RR5GT7BC565397</t>
  </si>
  <si>
    <t>1J4RR5GT8AC107169</t>
  </si>
  <si>
    <t>1J4RR5GT8AC127566</t>
  </si>
  <si>
    <t>1J4RR5GT8BC503975</t>
  </si>
  <si>
    <t>1J4RR5GT9BC503970</t>
  </si>
  <si>
    <t>1J4RR5GTXAC131666</t>
  </si>
  <si>
    <t>1J4RR5GTXBC614446</t>
  </si>
  <si>
    <t>1J4RR5GTXBC650878</t>
  </si>
  <si>
    <t>1J4RR5GTXBC700291</t>
  </si>
  <si>
    <t>1J4RR6GT0BC500140</t>
  </si>
  <si>
    <t>1J4RR6GT0BC632976</t>
  </si>
  <si>
    <t>1J4RR6GT0BC643248</t>
  </si>
  <si>
    <t>1J4RR6GT0BC649728</t>
  </si>
  <si>
    <t>1J4RR6GT1BC500647</t>
  </si>
  <si>
    <t>1J4RR6GT1BC535365</t>
  </si>
  <si>
    <t>1J4RR6GT1BC596036</t>
  </si>
  <si>
    <t>1J4RR6GT1BC620058</t>
  </si>
  <si>
    <t>1J4RR6GT1BC698355</t>
  </si>
  <si>
    <t>1J4RR6GT2BC582405</t>
  </si>
  <si>
    <t>1J4RR6GT2BC582517</t>
  </si>
  <si>
    <t>1J4RR6GT2BC620148</t>
  </si>
  <si>
    <t>1J4RR6GT2BC636768</t>
  </si>
  <si>
    <t>1J4RR6GT3BC500648</t>
  </si>
  <si>
    <t>1J4RR6GT3BC535366</t>
  </si>
  <si>
    <t>1J4RR6GT3BC577245</t>
  </si>
  <si>
    <t>1J4RR6GT3BC582266</t>
  </si>
  <si>
    <t>1J4RR6GT3BC582686</t>
  </si>
  <si>
    <t>1J4RR6GT3BC620059</t>
  </si>
  <si>
    <t>1J4RR6GT3BC636763</t>
  </si>
  <si>
    <t>1J4RR6GT3BC643342</t>
  </si>
  <si>
    <t>1J4RR6GT3BC649738</t>
  </si>
  <si>
    <t>1J4RR6GT3BC698034</t>
  </si>
  <si>
    <t>1J4RR6GT4BC500139</t>
  </si>
  <si>
    <t>1J4RR6GT4BC582311</t>
  </si>
  <si>
    <t>1J4RR6GT4BC582518</t>
  </si>
  <si>
    <t>1J4RR6GT4BC636769</t>
  </si>
  <si>
    <t>1J4RR6GT4BC643379</t>
  </si>
  <si>
    <t>1J4RR6GT5BC535367</t>
  </si>
  <si>
    <t>1J4RR6GT5BC577246</t>
  </si>
  <si>
    <t>1J4RR6GT5BC596007</t>
  </si>
  <si>
    <t>1J4RR6GT5BC651328</t>
  </si>
  <si>
    <t>1J4RR6GT6BC500756</t>
  </si>
  <si>
    <t>1J4RR6GT6BC577238</t>
  </si>
  <si>
    <t>1J4RR6GT6BC577286</t>
  </si>
  <si>
    <t>1J4RR6GT6BC582696</t>
  </si>
  <si>
    <t>1J4RR6GT6BC625272</t>
  </si>
  <si>
    <t>1J4RR6GT6BC643240</t>
  </si>
  <si>
    <t>1J4RR6GT6BC694298</t>
  </si>
  <si>
    <t>1J4RR6GT7BC577295</t>
  </si>
  <si>
    <t>1J4RR6GT7BC620128</t>
  </si>
  <si>
    <t>1J4RR6GT7BC633560</t>
  </si>
  <si>
    <t>1J4RR6GT7BC636765</t>
  </si>
  <si>
    <t>1J4RR6GT7BC643246</t>
  </si>
  <si>
    <t>1J4RR6GT7BC739233</t>
  </si>
  <si>
    <t>1J4RR6GT8BC662503</t>
  </si>
  <si>
    <t>1J4RR6GT8BC694299</t>
  </si>
  <si>
    <t>1J4RR6GT9BC686986</t>
  </si>
  <si>
    <t>1J4RR6GT9BC694294</t>
  </si>
  <si>
    <t>1J4RR6GTXBC500145</t>
  </si>
  <si>
    <t>1J4RR6GTXBC500646</t>
  </si>
  <si>
    <t>1J4RR6GTXBC582586</t>
  </si>
  <si>
    <t>1J4RR6GTXBC582684</t>
  </si>
  <si>
    <t>1J4RR6GTXBC620057</t>
  </si>
  <si>
    <t>1J4RR6GTXBC620060</t>
  </si>
  <si>
    <t>1J4RR6GTXBC620236</t>
  </si>
  <si>
    <t>1J4RR6GTXBC643239</t>
  </si>
  <si>
    <t>1J4RR6GTXBC643418</t>
  </si>
  <si>
    <t>1J4RR7GW0AC108158</t>
  </si>
  <si>
    <t>1J4RR7GW1AC103700</t>
  </si>
  <si>
    <t>1J4RR7GW1AC109836</t>
  </si>
  <si>
    <t>1J4RR7GW6AC109816</t>
  </si>
  <si>
    <t>1J4RR7GW6AC114949</t>
  </si>
  <si>
    <t>1J4RR7GW6AC119097</t>
  </si>
  <si>
    <t>1J4RR7GW6AC127572</t>
  </si>
  <si>
    <t>1J4RR7GW7AC114295</t>
  </si>
  <si>
    <t>1J4RR7GW7AC114944</t>
  </si>
  <si>
    <t>1J4RR7GW8AC114953</t>
  </si>
  <si>
    <t>1J4RR7GW8AC126715</t>
  </si>
  <si>
    <t>1J4RR7GW9AC108403</t>
  </si>
  <si>
    <t>1J4RR7GW9AC131714</t>
  </si>
  <si>
    <t>1J4RR7GWXAC105980</t>
  </si>
  <si>
    <t>1J4RS4GG0BC616868</t>
  </si>
  <si>
    <t>1J4RS4GG0BC671983</t>
  </si>
  <si>
    <t>1J4RS4GG1BC500627</t>
  </si>
  <si>
    <t>1J4RS4GG1BC501535</t>
  </si>
  <si>
    <t>1J4RS4GG1BC602431</t>
  </si>
  <si>
    <t>1J4RS4GG2BC602339</t>
  </si>
  <si>
    <t>1J4RS4GG2BC602437</t>
  </si>
  <si>
    <t>1J4RS4GG2BC616869</t>
  </si>
  <si>
    <t>1J4RS4GG2BC710122</t>
  </si>
  <si>
    <t>1J4RS4GG3BC602415</t>
  </si>
  <si>
    <t>1J4RS4GG3BC602429</t>
  </si>
  <si>
    <t>1J4RS4GG3BC602432</t>
  </si>
  <si>
    <t>1J4RS4GG4BC602407</t>
  </si>
  <si>
    <t>1J4RS4GG5BC602433</t>
  </si>
  <si>
    <t>1J4RS4GG5BC616865</t>
  </si>
  <si>
    <t>1J4RS4GG5BC617000</t>
  </si>
  <si>
    <t>1J4RS4GG5BC637246</t>
  </si>
  <si>
    <t>1J4RS4GG6BC602411</t>
  </si>
  <si>
    <t>1J4RS4GG6BC731703</t>
  </si>
  <si>
    <t>1J4RS4GG7BC501491</t>
  </si>
  <si>
    <t>1J4RS4GG7BC602417</t>
  </si>
  <si>
    <t>1J4RS4GG7BC616866</t>
  </si>
  <si>
    <t>1J4RS4GG7BC620545</t>
  </si>
  <si>
    <t>1J4RS4GG7BC621839</t>
  </si>
  <si>
    <t>1J4RS4GG7BC637247</t>
  </si>
  <si>
    <t>1J4RS4GG7BC688263</t>
  </si>
  <si>
    <t>1J4RS4GG8BC602426</t>
  </si>
  <si>
    <t>1J4RS4GG8BC660021</t>
  </si>
  <si>
    <t>1J4RS4GG9BC501573</t>
  </si>
  <si>
    <t>1J4RS4GG9BC602404</t>
  </si>
  <si>
    <t>1J4RS4GG9BC616867</t>
  </si>
  <si>
    <t>1J4RS4GG9BC616870</t>
  </si>
  <si>
    <t>1J4RS4GG9BC616965</t>
  </si>
  <si>
    <t>1J4RS4GGXBC501565</t>
  </si>
  <si>
    <t>1J4RS4GGXBC602430</t>
  </si>
  <si>
    <t>1J4RS4GGXBC626730</t>
  </si>
  <si>
    <t>1J4RS5GG0BC625348</t>
  </si>
  <si>
    <t>1J4RS5GG0BC627665</t>
  </si>
  <si>
    <t>1J4RS5GG1BC627660</t>
  </si>
  <si>
    <t>1J4RS5GG2BC597536</t>
  </si>
  <si>
    <t>1J4RS5GG2BC740047</t>
  </si>
  <si>
    <t>1J4RS5GG3BC629622</t>
  </si>
  <si>
    <t>1J4RS5GG3BC629684</t>
  </si>
  <si>
    <t>1J4RS5GG3BC676732</t>
  </si>
  <si>
    <t>1J4RS5GG4BC627698</t>
  </si>
  <si>
    <t>1J4RS5GG4BC681776</t>
  </si>
  <si>
    <t>1J4RS5GG5BC625345</t>
  </si>
  <si>
    <t>1J4RS5GG5BC627659</t>
  </si>
  <si>
    <t>1J4RS5GG5BC644977</t>
  </si>
  <si>
    <t>1J4RS5GG5BC659575</t>
  </si>
  <si>
    <t>1J4RS5GG5BC676733</t>
  </si>
  <si>
    <t>1J4RS5GG5BC698201</t>
  </si>
  <si>
    <t>1J4RS5GG6BC570064</t>
  </si>
  <si>
    <t>1J4RS5GG6BC659309</t>
  </si>
  <si>
    <t>1J4RS5GG6BC707567</t>
  </si>
  <si>
    <t>1J4RS5GG7BC625346</t>
  </si>
  <si>
    <t>1J4RS5GG7BC719906</t>
  </si>
  <si>
    <t>1J4RS5GG8BC570065</t>
  </si>
  <si>
    <t>1J4RS5GG8BC597542</t>
  </si>
  <si>
    <t>1J4RS5GG9BC545109</t>
  </si>
  <si>
    <t>1J4RS5GG9BC625347</t>
  </si>
  <si>
    <t>1J4RS5GG9BC660020</t>
  </si>
  <si>
    <t>1J4RS5GG9BC672278</t>
  </si>
  <si>
    <t>1J4RS5GG9BC739963</t>
  </si>
  <si>
    <t>1J4RS5GT0AC131762</t>
  </si>
  <si>
    <t>1J4RS5GT0BC504154</t>
  </si>
  <si>
    <t>1J4RS5GT2AC126482</t>
  </si>
  <si>
    <t>1J4RS5GT3BC724307</t>
  </si>
  <si>
    <t>1J4RS5GT4BC707161</t>
  </si>
  <si>
    <t>1J4RS5GT5AC158570</t>
  </si>
  <si>
    <t>1J4RS5GT5BC620434</t>
  </si>
  <si>
    <t>1J4RS5GT5BC659993</t>
  </si>
  <si>
    <t>1J4RS5GT5BC724311</t>
  </si>
  <si>
    <t>1J4RS5GT6AC103156</t>
  </si>
  <si>
    <t>1J4RS5GT6BC663342</t>
  </si>
  <si>
    <t>1J4RS5GT7BC620435</t>
  </si>
  <si>
    <t>1J4RS5GT7BC724309</t>
  </si>
  <si>
    <t>1J4RS5GT8BC504077</t>
  </si>
  <si>
    <t>1J4RS5GT8BC672317</t>
  </si>
  <si>
    <t>1J4RS5GTXAC109865</t>
  </si>
  <si>
    <t>1J8GN28K08W199814</t>
  </si>
  <si>
    <t>1J8GN28K78W111129</t>
  </si>
  <si>
    <t>1J8GN28K99W540371</t>
  </si>
  <si>
    <t>1J8GN58K08W168483</t>
  </si>
  <si>
    <t>1J8GN58K08W209811</t>
  </si>
  <si>
    <t>1J8GN58K08W237138</t>
  </si>
  <si>
    <t>1J8GN58K09W522455</t>
  </si>
  <si>
    <t>1J8GN58K19W508631</t>
  </si>
  <si>
    <t>1J8GN58K19W511402</t>
  </si>
  <si>
    <t>1J8GN58K19W522464</t>
  </si>
  <si>
    <t>1J8GN58K28W203539</t>
  </si>
  <si>
    <t>1J8GN58K28W209812</t>
  </si>
  <si>
    <t>1J8GN58K28W237139</t>
  </si>
  <si>
    <t>1J8GN58K28W270321</t>
  </si>
  <si>
    <t>1J8GN58K38W141360</t>
  </si>
  <si>
    <t>1J8GN58K38W239420</t>
  </si>
  <si>
    <t>1J8GN58K39W526323</t>
  </si>
  <si>
    <t>1J8GN58K48W171841</t>
  </si>
  <si>
    <t>1J8GN58K48W223727</t>
  </si>
  <si>
    <t>1J8GN58K58W243212</t>
  </si>
  <si>
    <t>1J8GN58K59W526324</t>
  </si>
  <si>
    <t>1J8GN58K69W508611</t>
  </si>
  <si>
    <t>1J8GN58K69W515879</t>
  </si>
  <si>
    <t>1J8GN58K79W526325</t>
  </si>
  <si>
    <t>1J8GN58K88W174239</t>
  </si>
  <si>
    <t>1J8GN58K89W556479</t>
  </si>
  <si>
    <t>1J8GN58K98W173987</t>
  </si>
  <si>
    <t>1J8GN58K98W209810</t>
  </si>
  <si>
    <t>1J8GN58K98W212951</t>
  </si>
  <si>
    <t>1J8GN58K98W253449</t>
  </si>
  <si>
    <t>1J8GN58K98W282448</t>
  </si>
  <si>
    <t>1J8GN58K99W526326</t>
  </si>
  <si>
    <t>1J8GN58KX8W174498</t>
  </si>
  <si>
    <t>1J8GN58KX8W206172</t>
  </si>
  <si>
    <t>1J8GN58KX9W526321</t>
  </si>
  <si>
    <t>1J8GP28K28W171569</t>
  </si>
  <si>
    <t>1J8GP28K39W516979</t>
  </si>
  <si>
    <t>1J8GP58K08W221483</t>
  </si>
  <si>
    <t>1J8GP58K09W512194</t>
  </si>
  <si>
    <t>1J8GP58K09W517122</t>
  </si>
  <si>
    <t>1J8GP58K09W530615</t>
  </si>
  <si>
    <t>1J8GP58K18W200433</t>
  </si>
  <si>
    <t>1J8GP58K18W210816</t>
  </si>
  <si>
    <t>1J8GP58K18W212484</t>
  </si>
  <si>
    <t>1J8GP58K18W237577</t>
  </si>
  <si>
    <t>1J8GP58K18W261877</t>
  </si>
  <si>
    <t>1J8GP58K18W282146</t>
  </si>
  <si>
    <t>1J8GP58K19W523401</t>
  </si>
  <si>
    <t>1J8GP58K19W554261</t>
  </si>
  <si>
    <t>1J8GP58K28W221484</t>
  </si>
  <si>
    <t>1J8GP58K28W270541</t>
  </si>
  <si>
    <t>1J8GP58K38W212485</t>
  </si>
  <si>
    <t>1J8GP58K38W237578</t>
  </si>
  <si>
    <t>1J8GP58K38W261878</t>
  </si>
  <si>
    <t>1J8GP58K38W282147</t>
  </si>
  <si>
    <t>1J8GP58K39W523402</t>
  </si>
  <si>
    <t>1J8GP58K39W532813</t>
  </si>
  <si>
    <t>1J8GP58K49W515471</t>
  </si>
  <si>
    <t>1J8GP58K49W526597</t>
  </si>
  <si>
    <t>1J8GP58K49W549491</t>
  </si>
  <si>
    <t>1J8GP58K49W549748</t>
  </si>
  <si>
    <t>1J8GP58K58W281565</t>
  </si>
  <si>
    <t>1J8GP58K59W523403</t>
  </si>
  <si>
    <t>1J8GP58K59W554280</t>
  </si>
  <si>
    <t>1J8GP58K68W205577</t>
  </si>
  <si>
    <t>1J8GP58K68W221486</t>
  </si>
  <si>
    <t>1J8GP58K68W283034</t>
  </si>
  <si>
    <t>1J8GP58K69W516962</t>
  </si>
  <si>
    <t>1J8GP58K69W552487</t>
  </si>
  <si>
    <t>1J8GP58K78W168250</t>
  </si>
  <si>
    <t>1J8GP58K78W280269</t>
  </si>
  <si>
    <t>1J8GP58K79W523399</t>
  </si>
  <si>
    <t>1J8GP58K79W554281</t>
  </si>
  <si>
    <t>1J8GP58K88W200431</t>
  </si>
  <si>
    <t>1J8GP58K88W203717</t>
  </si>
  <si>
    <t>1J8GP58K88W240668</t>
  </si>
  <si>
    <t>1J8GP58K88W261875</t>
  </si>
  <si>
    <t>1J8GP58K88W270544</t>
  </si>
  <si>
    <t>1J8GP58K88W284461</t>
  </si>
  <si>
    <t>1J8GP58K89W516994</t>
  </si>
  <si>
    <t>1J8GP58K89W540440</t>
  </si>
  <si>
    <t>1J8GP58K89W545346</t>
  </si>
  <si>
    <t>1J8GP58K98W168251</t>
  </si>
  <si>
    <t>1J8GP58K98W251386</t>
  </si>
  <si>
    <t>1J8GP58K99W533903</t>
  </si>
  <si>
    <t>1J8GP58K99W534209</t>
  </si>
  <si>
    <t>1J8GP58K99W534291</t>
  </si>
  <si>
    <t>1J8GP58KX8W200432</t>
  </si>
  <si>
    <t>1J8GP58KX8W214525</t>
  </si>
  <si>
    <t>1J8GP58KX8W227999</t>
  </si>
  <si>
    <t>1J8GP58KX8W261876</t>
  </si>
  <si>
    <t>1J8GP58KX8W270545</t>
  </si>
  <si>
    <t>1J8GP58KX9W523400</t>
  </si>
  <si>
    <t>1J8GP58KX9W555179</t>
  </si>
  <si>
    <t>1J8GS48K08C224569</t>
  </si>
  <si>
    <t>1J8GS48K09C534433</t>
  </si>
  <si>
    <t>1J8GS48K27C642436</t>
  </si>
  <si>
    <t>1J8GS48K39C517545</t>
  </si>
  <si>
    <t>1J8GS48K48C206690</t>
  </si>
  <si>
    <t>1J8GS48K49C550232</t>
  </si>
  <si>
    <t>1J8GS48K58C207170</t>
  </si>
  <si>
    <t>1J8GS48K69C512047</t>
  </si>
  <si>
    <t>1J8GS48K98C224571</t>
  </si>
  <si>
    <t>1J8GS48KX8C193377</t>
  </si>
  <si>
    <t>1J8HG68T39C543573</t>
  </si>
  <si>
    <t>1J8HG68T59C512728</t>
  </si>
  <si>
    <t>1J8HG68248C184644</t>
  </si>
  <si>
    <t>1J8HG68268C159762</t>
  </si>
  <si>
    <t>1J8HH58T19C550013</t>
  </si>
  <si>
    <t>1J8HH58227C699681</t>
  </si>
  <si>
    <t>1J8HH58248C107571</t>
  </si>
  <si>
    <t>1J8HH58288C174061</t>
  </si>
  <si>
    <t>1J8HR68T09C505891</t>
  </si>
  <si>
    <t>1J8HR68T09C522223</t>
  </si>
  <si>
    <t>1J8HR68T09C550023</t>
  </si>
  <si>
    <t>1J8HR68T19C522229</t>
  </si>
  <si>
    <t>1J8HR68T29C522224</t>
  </si>
  <si>
    <t>1J8HR68T49C554009</t>
  </si>
  <si>
    <t>1J8HR68T59C542094</t>
  </si>
  <si>
    <t>1J8HR68T69C539138</t>
  </si>
  <si>
    <t>1J8HR68T69C543741</t>
  </si>
  <si>
    <t>1J8HR68T69C550026</t>
  </si>
  <si>
    <t>1J8HR68T79C517276</t>
  </si>
  <si>
    <t>1J8HR68T79C539133</t>
  </si>
  <si>
    <t>1J8HR68T89C539125</t>
  </si>
  <si>
    <t>1J8HR68T99C522222</t>
  </si>
  <si>
    <t>1J8HR68TX9C509012</t>
  </si>
  <si>
    <t>1J8HR68TX9C542494</t>
  </si>
  <si>
    <t>1J8HR78W19C505964</t>
  </si>
  <si>
    <t>1J8HR78W39C531756</t>
  </si>
  <si>
    <t>1J8HR78W69C508519</t>
  </si>
  <si>
    <t>1J8HR78W79C518833</t>
  </si>
  <si>
    <t>1J8HR78W99C505954</t>
  </si>
  <si>
    <t>1J8HR78W99C531714</t>
  </si>
  <si>
    <t>1J8HR582X8C107006</t>
  </si>
  <si>
    <t>1J8HR58218C100347</t>
  </si>
  <si>
    <t>1J8HR58268C107018</t>
  </si>
  <si>
    <t>1J8HR58278C167860</t>
  </si>
  <si>
    <t>1J8HR68218C241294</t>
  </si>
  <si>
    <t>1J8HR68228C192915</t>
  </si>
  <si>
    <t>1J8HR68278C183739</t>
  </si>
  <si>
    <t>1J8HR68288C183734</t>
  </si>
  <si>
    <t>1J8HR78318C183735</t>
  </si>
  <si>
    <t>1J8HR78338C241067</t>
  </si>
  <si>
    <t>1J8HR78378C183738</t>
  </si>
  <si>
    <t>1J8HR78388C230873</t>
  </si>
  <si>
    <t>1J8HS58N18C224570</t>
  </si>
  <si>
    <t>1J8HS58N38C204465</t>
  </si>
  <si>
    <t>1J8HS58N68C193378</t>
  </si>
  <si>
    <t>1J8HS58N86C255179</t>
  </si>
  <si>
    <t>1J8HS58NX8C158083</t>
  </si>
  <si>
    <t>1J8HS58P29C526243</t>
  </si>
  <si>
    <t>1J8HS58T09C542096</t>
  </si>
  <si>
    <t>1J8HS58T19C531690</t>
  </si>
  <si>
    <t>1J8HS58T89C531847</t>
  </si>
  <si>
    <t>1J8HS58T99C517357</t>
  </si>
  <si>
    <t>1J8HS58T99C527631</t>
  </si>
  <si>
    <t>1J8HS58T99C534434</t>
  </si>
  <si>
    <t>1J8HS58TX9C505492</t>
  </si>
  <si>
    <t>1J8HS58TX9C554417</t>
  </si>
  <si>
    <t>1J8HS58218C229449</t>
  </si>
  <si>
    <t>1J8HS58268C130254</t>
  </si>
  <si>
    <t>1J8HS58268C227647</t>
  </si>
  <si>
    <t>1J8HS58278C216589</t>
  </si>
  <si>
    <t>1J8HS58287C556560</t>
  </si>
  <si>
    <t>2A4CR4DX0AR159071</t>
  </si>
  <si>
    <t>2A4CR4DX0AR168711</t>
  </si>
  <si>
    <t>2A4CR4DX0AR189915</t>
  </si>
  <si>
    <t>2A4CR4DX0AR204378</t>
  </si>
  <si>
    <t>2A4CR4DX0AR280781</t>
  </si>
  <si>
    <t>2A4CR4DX0AR294311</t>
  </si>
  <si>
    <t>2A4CR4DX0AR387605</t>
  </si>
  <si>
    <t>2A4CR4DX0AR400854</t>
  </si>
  <si>
    <t>2A4CR4DX0AR429089</t>
  </si>
  <si>
    <t>2A4CR4DX1AR394773</t>
  </si>
  <si>
    <t>2A4CR4DX1AR406436</t>
  </si>
  <si>
    <t>2A4CR4DX2AR138352</t>
  </si>
  <si>
    <t>2A4CR4DX2AR164126</t>
  </si>
  <si>
    <t>2A4CR4DX2AR216905</t>
  </si>
  <si>
    <t>2A4CR4DX2AR261133</t>
  </si>
  <si>
    <t>2A4CR4DX2AR321721</t>
  </si>
  <si>
    <t>2A4CR4DX2AR443091</t>
  </si>
  <si>
    <t>2A4CR4DX3AR189911</t>
  </si>
  <si>
    <t>2A4CR4DX3AR216928</t>
  </si>
  <si>
    <t>2A4CR4DX4AR200012</t>
  </si>
  <si>
    <t>2A4CR4DX4AR267757</t>
  </si>
  <si>
    <t>2A4CR4DX4AR307268</t>
  </si>
  <si>
    <t>2A4CR4DX4AR311661</t>
  </si>
  <si>
    <t>2A4CR4DX4AR452245</t>
  </si>
  <si>
    <t>2A4CR4DX5AR255231</t>
  </si>
  <si>
    <t>2A4CR4DX5AR293803</t>
  </si>
  <si>
    <t>2A4CR4DX5AR334494</t>
  </si>
  <si>
    <t>2A4CR4DX5AR387986</t>
  </si>
  <si>
    <t>2A4CR4DX6AR216907</t>
  </si>
  <si>
    <t>2A4CR4DX6AR223064</t>
  </si>
  <si>
    <t>2A4CR4DX6AR293776</t>
  </si>
  <si>
    <t>2A4CR4DX6AR321723</t>
  </si>
  <si>
    <t>2A4CR4DX6AR387656</t>
  </si>
  <si>
    <t>2A4CR4DX6AR503647</t>
  </si>
  <si>
    <t>2A4CR4DX7AR124270</t>
  </si>
  <si>
    <t>2A4CR4DX7AR293835</t>
  </si>
  <si>
    <t>2A4CR4DX7AR339518</t>
  </si>
  <si>
    <t>2A4CR4DX7AR400866</t>
  </si>
  <si>
    <t>2A4CR4DX7AR435455</t>
  </si>
  <si>
    <t>2A4CR4DX7AR503771</t>
  </si>
  <si>
    <t>2A4CR4DX8AR124374</t>
  </si>
  <si>
    <t>2A4CR4DX8AR162865</t>
  </si>
  <si>
    <t>2A4CR4DX8AR164633</t>
  </si>
  <si>
    <t>2A4CR4DX8AR179004</t>
  </si>
  <si>
    <t>2A4CR4DX8AR223065</t>
  </si>
  <si>
    <t>2A4CR4DX8AR260892</t>
  </si>
  <si>
    <t>2A4CR4DX8AR454807</t>
  </si>
  <si>
    <t>2A4CR4DX9AR195213</t>
  </si>
  <si>
    <t>2A4CR4DX9AR503769</t>
  </si>
  <si>
    <t>2A4CR4DXXAR260893</t>
  </si>
  <si>
    <t>2A4CR4DXXAR280772</t>
  </si>
  <si>
    <t>2A4CR4DXXAR452220</t>
  </si>
  <si>
    <t>2A4GM68XX7R366422</t>
  </si>
  <si>
    <t>2A4GP44L07R288540</t>
  </si>
  <si>
    <t>2A4GP44L27R307394</t>
  </si>
  <si>
    <t>2A4GP44L36R827814</t>
  </si>
  <si>
    <t>2A4GP44L57R288517</t>
  </si>
  <si>
    <t>2A4GP64L67R281331</t>
  </si>
  <si>
    <t>2A4GP64L97R281338</t>
  </si>
  <si>
    <t>2A4HR44X09R648894</t>
  </si>
  <si>
    <t>2A4HR44X09R652587</t>
  </si>
  <si>
    <t>2A4HR44X18R725416</t>
  </si>
  <si>
    <t>2A4HR44X18R816699</t>
  </si>
  <si>
    <t>2A4HR44X19R539506</t>
  </si>
  <si>
    <t>2A4HR44X19R545712</t>
  </si>
  <si>
    <t>2A4HR44X19R619825</t>
  </si>
  <si>
    <t>2A4HR44X19R688028</t>
  </si>
  <si>
    <t>2A4HR44X29R610079</t>
  </si>
  <si>
    <t>2A4HR44X38R688028</t>
  </si>
  <si>
    <t>2A4HR44X39R547980</t>
  </si>
  <si>
    <t>2A4HR44X39R670596</t>
  </si>
  <si>
    <t>2A4HR44X49R557997</t>
  </si>
  <si>
    <t>2A4HR44X49R566442</t>
  </si>
  <si>
    <t>2A4HR44X49R703685</t>
  </si>
  <si>
    <t>2A4HR44X58R813661</t>
  </si>
  <si>
    <t>2A4HR44X58R814700</t>
  </si>
  <si>
    <t>2A4HR44X59R632304</t>
  </si>
  <si>
    <t>2A4HR44X59R659700</t>
  </si>
  <si>
    <t>2A4HR44X59R678540</t>
  </si>
  <si>
    <t>2A4HR44X59R680787</t>
  </si>
  <si>
    <t>2A4HR44X68R757181</t>
  </si>
  <si>
    <t>2A4HR44X69R520773</t>
  </si>
  <si>
    <t>2A4HR44X69R571979</t>
  </si>
  <si>
    <t>2A4HR44X78R816707</t>
  </si>
  <si>
    <t>2A4HR44X79R617836</t>
  </si>
  <si>
    <t>2A4HR44X88R644431</t>
  </si>
  <si>
    <t>2A4HR44X88R666672</t>
  </si>
  <si>
    <t>2A4HR44X88R816697</t>
  </si>
  <si>
    <t>2A4HR44X88R822743</t>
  </si>
  <si>
    <t>2A4HR44X89R666754</t>
  </si>
  <si>
    <t>2A4HR44X89R673283</t>
  </si>
  <si>
    <t>2A4HR44X98R111570</t>
  </si>
  <si>
    <t>2A4HR44X99R660669</t>
  </si>
  <si>
    <t>2A4HR44XX8R757183</t>
  </si>
  <si>
    <t>2A4HR44XX9R578983</t>
  </si>
  <si>
    <t>2A4HR44XX9R643783</t>
  </si>
  <si>
    <t>2A4HR44XX9R673303</t>
  </si>
  <si>
    <t>2A4HR44XX9R688030</t>
  </si>
  <si>
    <t>2A4JR4DG0BR698802</t>
  </si>
  <si>
    <t>2A4JR4DG0BR790234</t>
  </si>
  <si>
    <t>2A4JR4DG1BR640567</t>
  </si>
  <si>
    <t>2A4JR4DG1BR640584</t>
  </si>
  <si>
    <t>2A4JR4DG1BR659460</t>
  </si>
  <si>
    <t>2A4JR4DG1BR659474</t>
  </si>
  <si>
    <t>2A4JR4DG2BR642330</t>
  </si>
  <si>
    <t>2A4JR4DG2BR738653</t>
  </si>
  <si>
    <t>2A4JR4DG2BR753914</t>
  </si>
  <si>
    <t>2A4JR4DG2BR767229</t>
  </si>
  <si>
    <t>2A4JR4DG3BR641848</t>
  </si>
  <si>
    <t>2A4JR4DG3BR646936</t>
  </si>
  <si>
    <t>2A4JR4DG3BR668158</t>
  </si>
  <si>
    <t>2A4JR4DG3BR684411</t>
  </si>
  <si>
    <t>2A4JR4DG3BR747801</t>
  </si>
  <si>
    <t>2A4JR4DG4BR640711</t>
  </si>
  <si>
    <t>2A4JR4DG4BR641809</t>
  </si>
  <si>
    <t>2A4JR4DG4BR642331</t>
  </si>
  <si>
    <t>2A4JR4DG4BR659467</t>
  </si>
  <si>
    <t>2A4JR4DG4BR706075</t>
  </si>
  <si>
    <t>2A4JR4DG4BR706173</t>
  </si>
  <si>
    <t>2A4JR4DG4BR738654</t>
  </si>
  <si>
    <t>2A4JR4DG5BR640569</t>
  </si>
  <si>
    <t>2A4JR4DG5BR727579</t>
  </si>
  <si>
    <t>2A4JR4DG6BR698514</t>
  </si>
  <si>
    <t>2A4JR4DG6BR728126</t>
  </si>
  <si>
    <t>2A4JR4DG7BR714719</t>
  </si>
  <si>
    <t>2A4JR4DG7BR738129</t>
  </si>
  <si>
    <t>2A4JR4DG8BR640565</t>
  </si>
  <si>
    <t>2A4JR4DG8BR659455</t>
  </si>
  <si>
    <t>2A4JR4DG8BR659472</t>
  </si>
  <si>
    <t>2A4JR4DG8BR698515</t>
  </si>
  <si>
    <t>2A4JR4DG9BR640574</t>
  </si>
  <si>
    <t>2A4JR4DG9BR643362</t>
  </si>
  <si>
    <t>2A4JR4DG9BR767230</t>
  </si>
  <si>
    <t>2A4JR4DGXBR646903</t>
  </si>
  <si>
    <t>2A4JR4DGXBR659456</t>
  </si>
  <si>
    <t>2A4JR4DGXBR698807</t>
  </si>
  <si>
    <t>2A4JR4DGXBR740117</t>
  </si>
  <si>
    <t>2A4JR4DGXBR805970</t>
  </si>
  <si>
    <t>2A4RR5DG0BR638740</t>
  </si>
  <si>
    <t>2A4RR5DG0BR646935</t>
  </si>
  <si>
    <t>2A4RR5DG0BR698808</t>
  </si>
  <si>
    <t>2A4RR5DG0BR772437</t>
  </si>
  <si>
    <t>2A4RR5DG2BR637217</t>
  </si>
  <si>
    <t>2A4RR5DG2BR645883</t>
  </si>
  <si>
    <t>2A4RR5DG3BR728125</t>
  </si>
  <si>
    <t>2A4RR5DG4BR637218</t>
  </si>
  <si>
    <t>2A4RR5DG4BR646937</t>
  </si>
  <si>
    <t>2A4RR5DG4BR688329</t>
  </si>
  <si>
    <t>2A4RR5DG5BR684399</t>
  </si>
  <si>
    <t>2A4RR5DG6BR640427</t>
  </si>
  <si>
    <t>2A4RR5DG6BR646938</t>
  </si>
  <si>
    <t>2A4RR5DG6BR667952</t>
  </si>
  <si>
    <t>2A4RR5DG6BR688333</t>
  </si>
  <si>
    <t>2A4RR5DG6BR738633</t>
  </si>
  <si>
    <t>2A4RR5DG6BR772426</t>
  </si>
  <si>
    <t>2A4RR5DG7BR688325</t>
  </si>
  <si>
    <t>2A4RR5DG7BR714700</t>
  </si>
  <si>
    <t>2A4RR5DG7BR789350</t>
  </si>
  <si>
    <t>2A4RR5DG8BR637223</t>
  </si>
  <si>
    <t>2A4RR5DG9BR671297</t>
  </si>
  <si>
    <t>2A4RR5DG9BR720188</t>
  </si>
  <si>
    <t>2A4RR5DX0AR124370</t>
  </si>
  <si>
    <t>2A4RR5DX0AR134011</t>
  </si>
  <si>
    <t>2A4RR5DX0AR157143</t>
  </si>
  <si>
    <t>2A4RR5DX0AR168708</t>
  </si>
  <si>
    <t>2A4RR5DX0AR190370</t>
  </si>
  <si>
    <t>2A4RR5DX1AR123826</t>
  </si>
  <si>
    <t>2A4RR5DX1AR216927</t>
  </si>
  <si>
    <t>2A4RR5DX1AR259325</t>
  </si>
  <si>
    <t>2A4RR5DX1AR405254</t>
  </si>
  <si>
    <t>2A4RR5DX2AR129828</t>
  </si>
  <si>
    <t>2A4RR5DX2AR155829</t>
  </si>
  <si>
    <t>2A4RR5DX2AR199989</t>
  </si>
  <si>
    <t>2A4RR5DX2AR241934</t>
  </si>
  <si>
    <t>2A4RR5DX2AR358509</t>
  </si>
  <si>
    <t>2A4RR5DX2AR394104</t>
  </si>
  <si>
    <t>2A4RR5DX2AR466905</t>
  </si>
  <si>
    <t>2A4RR5DX3AR281651</t>
  </si>
  <si>
    <t>2A4RR5DX3AR281679</t>
  </si>
  <si>
    <t>2A4RR5DX3AR352217</t>
  </si>
  <si>
    <t>2A4RR5DX4AR164127</t>
  </si>
  <si>
    <t>2A4RR5DX4AR199976</t>
  </si>
  <si>
    <t>2A4RR5DX4AR217117</t>
  </si>
  <si>
    <t>2A4RR5DX4AR293789</t>
  </si>
  <si>
    <t>2A4RR5DX4AR361590</t>
  </si>
  <si>
    <t>2A4RR5DX5AR124302</t>
  </si>
  <si>
    <t>2A4RR5DX5AR200018</t>
  </si>
  <si>
    <t>2A4RR5DX5AR216848</t>
  </si>
  <si>
    <t>2A4RR5DX5AR261093</t>
  </si>
  <si>
    <t>2A4RR5DX5AR464386</t>
  </si>
  <si>
    <t>2A4RR5DX6AR158748</t>
  </si>
  <si>
    <t>2A4RR5DX6AR180748</t>
  </si>
  <si>
    <t>2A4RR5DX6AR232685</t>
  </si>
  <si>
    <t>2A4RR5DX6AR458516</t>
  </si>
  <si>
    <t>2A4RR5DX6AR464400</t>
  </si>
  <si>
    <t>2A4RR5DX6AR466924</t>
  </si>
  <si>
    <t>2A4RR5DX7AR250709</t>
  </si>
  <si>
    <t>2A4RR5DX7AR280860</t>
  </si>
  <si>
    <t>2A4RR5DX7AR339311</t>
  </si>
  <si>
    <t>2A4RR5DX7AR352737</t>
  </si>
  <si>
    <t>2A4RR5DX8AR293794</t>
  </si>
  <si>
    <t>2A4RR5DX8AR458517</t>
  </si>
  <si>
    <t>2A4RR5DX9AR157142</t>
  </si>
  <si>
    <t>2A4RR5DX9AR186530</t>
  </si>
  <si>
    <t>2A4RR5DX9AR189217</t>
  </si>
  <si>
    <t>2A4RR5DX9AR429088</t>
  </si>
  <si>
    <t>2A4RR5DX9AR464309</t>
  </si>
  <si>
    <t>2A4RR5DXXAR236013</t>
  </si>
  <si>
    <t>2A4RR5DXXAR466909</t>
  </si>
  <si>
    <t>2A4RR5DXXAR466957</t>
  </si>
  <si>
    <t>2A4RR6DG0BR651297</t>
  </si>
  <si>
    <t>2A4RR6DG0BR680007</t>
  </si>
  <si>
    <t>2A4RR6DG0BR733448</t>
  </si>
  <si>
    <t>2A4RR6DG1BR500212</t>
  </si>
  <si>
    <t>2A4RR6DG1BR698516</t>
  </si>
  <si>
    <t>2A4RR6DG1BR753837</t>
  </si>
  <si>
    <t>2A4RR6DG1BR760710</t>
  </si>
  <si>
    <t>2A4RR6DG1BR766233</t>
  </si>
  <si>
    <t>2A4RR6DG2BR649633</t>
  </si>
  <si>
    <t>2A4RR6DG3BR647390</t>
  </si>
  <si>
    <t>2A4RR6DG3BR789402</t>
  </si>
  <si>
    <t>2A4RR6DG4BR667695</t>
  </si>
  <si>
    <t>2A4RR6DG4BR738121</t>
  </si>
  <si>
    <t>2A4RR6DG5BR640425</t>
  </si>
  <si>
    <t>2A4RR6DG5BR738130</t>
  </si>
  <si>
    <t>2A4RR6DG6BR647321</t>
  </si>
  <si>
    <t>2A4RR6DG6BR723734</t>
  </si>
  <si>
    <t>2A4RR6DG7BR615834</t>
  </si>
  <si>
    <t>2A4RR6DG7BR641849</t>
  </si>
  <si>
    <t>2A4RR6DG7BR642273</t>
  </si>
  <si>
    <t>2A4RR6DG8BR500210</t>
  </si>
  <si>
    <t>2A4RR6DG8BR640712</t>
  </si>
  <si>
    <t>2A4RR6DG8BR642329</t>
  </si>
  <si>
    <t>2A4RR6DG8BR650642</t>
  </si>
  <si>
    <t>2A4RR6DG8BR685973</t>
  </si>
  <si>
    <t>2A4RR6DG9BR708726</t>
  </si>
  <si>
    <t>2A4RR6DGXBR500211</t>
  </si>
  <si>
    <t>2A4RR6DGXBR640713</t>
  </si>
  <si>
    <t>2A4RR6DGXBR684209</t>
  </si>
  <si>
    <t>2A4RR6DGXBR738124</t>
  </si>
  <si>
    <t>2A4RR6DGXBR764433</t>
  </si>
  <si>
    <t>2A4RR6DX0AR199947</t>
  </si>
  <si>
    <t>2A4RR6DX0AR218075</t>
  </si>
  <si>
    <t>2A4RR6DX0AR222045</t>
  </si>
  <si>
    <t>2A4RR6DX0AR293830</t>
  </si>
  <si>
    <t>2A4RR6DX0AR339320</t>
  </si>
  <si>
    <t>2A4RR6DX0AR352715</t>
  </si>
  <si>
    <t>2A4RR6DX1AR164401</t>
  </si>
  <si>
    <t>2A4RR6DX1AR168707</t>
  </si>
  <si>
    <t>2A4RR6DX1AR199990</t>
  </si>
  <si>
    <t>2A4RR6DX1AR204377</t>
  </si>
  <si>
    <t>2A4RR6DX1AR216903</t>
  </si>
  <si>
    <t>2A4RR6DX1AR282951</t>
  </si>
  <si>
    <t>2A4RR6DX1AR340363</t>
  </si>
  <si>
    <t>2A4RR6DX1AR366915</t>
  </si>
  <si>
    <t>2A4RR6DX1AR400979</t>
  </si>
  <si>
    <t>2A4RR6DX1AR400982</t>
  </si>
  <si>
    <t>2A4RR6DX1AR401016</t>
  </si>
  <si>
    <t>2A4RR6DX2AR123825</t>
  </si>
  <si>
    <t>2A4RR6DX2AR158834</t>
  </si>
  <si>
    <t>2A4RR6DX2AR200046</t>
  </si>
  <si>
    <t>2A4RR6DX2AR218174</t>
  </si>
  <si>
    <t>2A4RR6DX2AR223066</t>
  </si>
  <si>
    <t>2A4RR6DX2AR257783</t>
  </si>
  <si>
    <t>2A4RR6DX2AR259324</t>
  </si>
  <si>
    <t>2A4RR6DX2AR287236</t>
  </si>
  <si>
    <t>2A4RR6DX2AR352179</t>
  </si>
  <si>
    <t>2A4RR6DX2AR464240</t>
  </si>
  <si>
    <t>2A4RR6DX3AR199960</t>
  </si>
  <si>
    <t>2A4RR6DX3AR216921</t>
  </si>
  <si>
    <t>2A4RR6DX3AR280876</t>
  </si>
  <si>
    <t>2A4RR6DX3AR352210</t>
  </si>
  <si>
    <t>2A4RR6DX4AR124362</t>
  </si>
  <si>
    <t>2A4RR6DX4AR158835</t>
  </si>
  <si>
    <t>2A4RR6DX4AR199966</t>
  </si>
  <si>
    <t>2A4RR6DX4AR229306</t>
  </si>
  <si>
    <t>2A4RR6DX4AR293720</t>
  </si>
  <si>
    <t>2A4RR6DX4AR324528</t>
  </si>
  <si>
    <t>2A4RR6DX4AR339322</t>
  </si>
  <si>
    <t>2A4RR6DX4AR458018</t>
  </si>
  <si>
    <t>2A4RR6DX5AR124371</t>
  </si>
  <si>
    <t>2A4RR6DX5AR164630</t>
  </si>
  <si>
    <t>2A4RR6DX5AR189270</t>
  </si>
  <si>
    <t>2A4RR6DX5AR200011</t>
  </si>
  <si>
    <t>2A4RR6DX5AR217116</t>
  </si>
  <si>
    <t>2A4RR6DX5AR230688</t>
  </si>
  <si>
    <t>2A4RR6DX5AR287246</t>
  </si>
  <si>
    <t>2A4RR6DX5AR345047</t>
  </si>
  <si>
    <t>2A4RR6DX5AR387055</t>
  </si>
  <si>
    <t>2A4RR6DX5AR431457</t>
  </si>
  <si>
    <t>2A4RR6DX6AR126078</t>
  </si>
  <si>
    <t>2A4RR6DX6AR228254</t>
  </si>
  <si>
    <t>2A4RR6DX6AR400976</t>
  </si>
  <si>
    <t>2A4RR6DX6AR406115</t>
  </si>
  <si>
    <t>2A4RR6DX6AR406129</t>
  </si>
  <si>
    <t>2A4RR6DX7AR129474</t>
  </si>
  <si>
    <t>2A4RR6DX7AR200026</t>
  </si>
  <si>
    <t>2A4RR6DX7AR280606</t>
  </si>
  <si>
    <t>2A4RR6DX7AR293727</t>
  </si>
  <si>
    <t>2A4RR6DX7AR388319</t>
  </si>
  <si>
    <t>2A4RR6DX7AR394105</t>
  </si>
  <si>
    <t>2A4RR6DX7AR401005</t>
  </si>
  <si>
    <t>2A4RR6DX8AR199968</t>
  </si>
  <si>
    <t>2A4RR6DX8AR202206</t>
  </si>
  <si>
    <t>2A4RR6DX8AR236016</t>
  </si>
  <si>
    <t>2A4RR6DX8AR237196</t>
  </si>
  <si>
    <t>2A4RR6DX8AR339310</t>
  </si>
  <si>
    <t>2A4RR6DX8AR358505</t>
  </si>
  <si>
    <t>2A4RR6DX8AR366930</t>
  </si>
  <si>
    <t>2A4RR6DX9AR138354</t>
  </si>
  <si>
    <t>2A4RR6DX9AR236476</t>
  </si>
  <si>
    <t>2A4RR6DX9AR352163</t>
  </si>
  <si>
    <t>2A4RR6DX9AR358514</t>
  </si>
  <si>
    <t>2A4RR6DX9AR464526</t>
  </si>
  <si>
    <t>2A4RR6DXXAR125841</t>
  </si>
  <si>
    <t>2A4RR6DXXAR162873</t>
  </si>
  <si>
    <t>2A4RR6DXXAR189216</t>
  </si>
  <si>
    <t>2A4RR6DXXAR216902</t>
  </si>
  <si>
    <t>2A4RR6DXXAR222859</t>
  </si>
  <si>
    <t>2A4RR6DXXAR255232</t>
  </si>
  <si>
    <t>2A4RR6DXXAR331029</t>
  </si>
  <si>
    <t>2A4RR6DXXAR401015</t>
  </si>
  <si>
    <t>2A8GP64L07R281307</t>
  </si>
  <si>
    <t>2A8GP64L77R249146</t>
  </si>
  <si>
    <t>2A8HR54X08R631452</t>
  </si>
  <si>
    <t>2A8HR54X08R730112</t>
  </si>
  <si>
    <t>2A8HR54X08R754796</t>
  </si>
  <si>
    <t>2A8HR54X08R786129</t>
  </si>
  <si>
    <t>2A8HR54X08R816696</t>
  </si>
  <si>
    <t>2A8HR54X18R649474</t>
  </si>
  <si>
    <t>2A8HR54X18R688047</t>
  </si>
  <si>
    <t>2A8HR54X18R695466</t>
  </si>
  <si>
    <t>2A8HR54X18R732810</t>
  </si>
  <si>
    <t>2A8HR54X18R753981</t>
  </si>
  <si>
    <t>2A8HR54X18R764804</t>
  </si>
  <si>
    <t>2A8HR54X18R771087</t>
  </si>
  <si>
    <t>2A8HR54X18R829327</t>
  </si>
  <si>
    <t>2A8HR54X19R578987</t>
  </si>
  <si>
    <t>2A8HR54X19R589729</t>
  </si>
  <si>
    <t>2A8HR54X19R655860</t>
  </si>
  <si>
    <t>2A8HR54X28R688042</t>
  </si>
  <si>
    <t>2A8HR54X28R730113</t>
  </si>
  <si>
    <t>2A8HR54X28R744271</t>
  </si>
  <si>
    <t>2A8HR54X28R750863</t>
  </si>
  <si>
    <t>2A8HR54X28R754797</t>
  </si>
  <si>
    <t>2A8HR54X29R562796</t>
  </si>
  <si>
    <t>2A8HR54X29R642387</t>
  </si>
  <si>
    <t>2A8HR54X29R657634</t>
  </si>
  <si>
    <t>2A8HR54X29R660694</t>
  </si>
  <si>
    <t>2A8HR54X38R681262</t>
  </si>
  <si>
    <t>2A8HR54X38R688051</t>
  </si>
  <si>
    <t>2A8HR54X38R727589</t>
  </si>
  <si>
    <t>2A8HR54X38R750127</t>
  </si>
  <si>
    <t>2A8HR54X38R750130</t>
  </si>
  <si>
    <t>2A8HR54X38R764805</t>
  </si>
  <si>
    <t>2A8HR54X38R771088</t>
  </si>
  <si>
    <t>2A8HR54X39R534909</t>
  </si>
  <si>
    <t>2A8HR54X39R633438</t>
  </si>
  <si>
    <t>2A8HR54X39R655861</t>
  </si>
  <si>
    <t>2A8HR54X39R667735</t>
  </si>
  <si>
    <t>2A8HR54X48R684848</t>
  </si>
  <si>
    <t>2A8HR54X48R754798</t>
  </si>
  <si>
    <t>2A8HR54X48R816698</t>
  </si>
  <si>
    <t>2A8HR54X49R514216</t>
  </si>
  <si>
    <t>2A8HR54X49R553212</t>
  </si>
  <si>
    <t>2A8HR54X49R581527</t>
  </si>
  <si>
    <t>2A8HR54X49R626191</t>
  </si>
  <si>
    <t>2A8HR54X49R642388</t>
  </si>
  <si>
    <t>2A8HR54X58R695471</t>
  </si>
  <si>
    <t>2A8HR54X58R719817</t>
  </si>
  <si>
    <t>2A8HR54X58R732809</t>
  </si>
  <si>
    <t>2A8HR54X58R750128</t>
  </si>
  <si>
    <t>2A8HR54X58R764806</t>
  </si>
  <si>
    <t>2A8HR54X58R771089</t>
  </si>
  <si>
    <t>2A8HR54X59R524396</t>
  </si>
  <si>
    <t>2A8HR54X59R571976</t>
  </si>
  <si>
    <t>2A8HR54X59R637457</t>
  </si>
  <si>
    <t>2A8HR54X68R752244</t>
  </si>
  <si>
    <t>2A8HR54X68R754799</t>
  </si>
  <si>
    <t>2A8HR54X68R771070</t>
  </si>
  <si>
    <t>2A8HR54X69R553213</t>
  </si>
  <si>
    <t>2A8HR54X69R617105</t>
  </si>
  <si>
    <t>2A8HR54X69R642389</t>
  </si>
  <si>
    <t>2A8HR54X78R688036</t>
  </si>
  <si>
    <t>2A8HR54X78R695472</t>
  </si>
  <si>
    <t>2A8HR54X78R700654</t>
  </si>
  <si>
    <t>2A8HR54X78R764807</t>
  </si>
  <si>
    <t>2A8HR54X78R766430</t>
  </si>
  <si>
    <t>2A8HR54X78R786127</t>
  </si>
  <si>
    <t>2A8HR54X88R648077</t>
  </si>
  <si>
    <t>2A8HR54X88R659807</t>
  </si>
  <si>
    <t>2A8HR54X88R816705</t>
  </si>
  <si>
    <t>2A8HR54X89R589730</t>
  </si>
  <si>
    <t>2A8HR54X89R617106</t>
  </si>
  <si>
    <t>2A8HR54X98R688040</t>
  </si>
  <si>
    <t>2A8HR54X98R716404</t>
  </si>
  <si>
    <t>2A8HR54X98R750133</t>
  </si>
  <si>
    <t>2A8HR54X98R752917</t>
  </si>
  <si>
    <t>2A8HR54X98R766431</t>
  </si>
  <si>
    <t>2A8HR54X98R786128</t>
  </si>
  <si>
    <t>2A8HR54X98R816695</t>
  </si>
  <si>
    <t>2A8HR54X99R514695</t>
  </si>
  <si>
    <t>2A8HR54X99R529066</t>
  </si>
  <si>
    <t>2A8HR54XX8R625609</t>
  </si>
  <si>
    <t>2A8HR54XX8R688032</t>
  </si>
  <si>
    <t>2A8HR54XX8R725418</t>
  </si>
  <si>
    <t>2A8HR54XX8R754773</t>
  </si>
  <si>
    <t>2A8HR54XX8R790608</t>
  </si>
  <si>
    <t>2A8HR64X08R688045</t>
  </si>
  <si>
    <t>2A8HR64X08R728141</t>
  </si>
  <si>
    <t>2A8HR64X08R744274</t>
  </si>
  <si>
    <t>2A8HR64X08R773144</t>
  </si>
  <si>
    <t>2A8HR64X09R509309</t>
  </si>
  <si>
    <t>2A8HR64X09R533982</t>
  </si>
  <si>
    <t>2A8HR64X09R535781</t>
  </si>
  <si>
    <t>2A8HR64X09R545694</t>
  </si>
  <si>
    <t>2A8HR64X09R553214</t>
  </si>
  <si>
    <t>2A8HR64X09R578985</t>
  </si>
  <si>
    <t>2A8HR64X09R673322</t>
  </si>
  <si>
    <t>2A8HR64X18R688037</t>
  </si>
  <si>
    <t>2A8HR64X18R757180</t>
  </si>
  <si>
    <t>2A8HR64X18R816700</t>
  </si>
  <si>
    <t>2A8HR64X19R520772</t>
  </si>
  <si>
    <t>2A8HR64X19R571978</t>
  </si>
  <si>
    <t>2A8HR64X28R659808</t>
  </si>
  <si>
    <t>2A8HR64X28R681789</t>
  </si>
  <si>
    <t>2A8HR64X28R688029</t>
  </si>
  <si>
    <t>2A8HR64X28R706111</t>
  </si>
  <si>
    <t>2A8HR64X28R750125</t>
  </si>
  <si>
    <t>2A8HR64X28R751209</t>
  </si>
  <si>
    <t>2A8HR64X28R771069</t>
  </si>
  <si>
    <t>2A8HR64X28R816706</t>
  </si>
  <si>
    <t>2A8HR64X29R578986</t>
  </si>
  <si>
    <t>2A8HR64X29R686136</t>
  </si>
  <si>
    <t>2A8HR64X38R688038</t>
  </si>
  <si>
    <t>2A8HR64X38R688041</t>
  </si>
  <si>
    <t>2A8HR64X38R716405</t>
  </si>
  <si>
    <t>2A8HR64X38R744270</t>
  </si>
  <si>
    <t>2A8HR64X38R752918</t>
  </si>
  <si>
    <t>2A8HR64X38R816701</t>
  </si>
  <si>
    <t>2A8HR64X39R547603</t>
  </si>
  <si>
    <t>2A8HR64X39R617830</t>
  </si>
  <si>
    <t>2A8HR64X48R659809</t>
  </si>
  <si>
    <t>2A8HR64X48R719815</t>
  </si>
  <si>
    <t>2A8HR64X49R545696</t>
  </si>
  <si>
    <t>2A8HR64X49R588113</t>
  </si>
  <si>
    <t>2A8HR64X58R701565</t>
  </si>
  <si>
    <t>2A8HR64X58R787346</t>
  </si>
  <si>
    <t>2A8HR64X58R801410</t>
  </si>
  <si>
    <t>2A8HR64X58R816702</t>
  </si>
  <si>
    <t>2A8HR64X59R660730</t>
  </si>
  <si>
    <t>2A8HR64X68R688048</t>
  </si>
  <si>
    <t>2A8HR64X68R695470</t>
  </si>
  <si>
    <t>2A8HR64X68R719816</t>
  </si>
  <si>
    <t>2A8HR64X69R588114</t>
  </si>
  <si>
    <t>2A8HR64X69R646738</t>
  </si>
  <si>
    <t>2A8HR64X69R648893</t>
  </si>
  <si>
    <t>2A8HR64X78R688043</t>
  </si>
  <si>
    <t>2A8HR64X78R744272</t>
  </si>
  <si>
    <t>2A8HR64X79R583942</t>
  </si>
  <si>
    <t>2A8HR64X79R673317</t>
  </si>
  <si>
    <t>2A8HR64X88R634315</t>
  </si>
  <si>
    <t>2A8HR64X88R649512</t>
  </si>
  <si>
    <t>2A8HR64X88R688049</t>
  </si>
  <si>
    <t>2A8HR64X88R688052</t>
  </si>
  <si>
    <t>2A8HR64X88R695468</t>
  </si>
  <si>
    <t>2A8HR64X88R786126</t>
  </si>
  <si>
    <t>2A8HR64X88R816774</t>
  </si>
  <si>
    <t>2A8HR64X89R610999</t>
  </si>
  <si>
    <t>2A8HR64X89R646739</t>
  </si>
  <si>
    <t>2A8HR64X98R621296</t>
  </si>
  <si>
    <t>2A8HR64X98R688030</t>
  </si>
  <si>
    <t>2A8HR64X98R728140</t>
  </si>
  <si>
    <t>2A8HR64X98R816704</t>
  </si>
  <si>
    <t>2A8HR64X99R509308</t>
  </si>
  <si>
    <t>2A8HR64X99R578984</t>
  </si>
  <si>
    <t>2A8HR64X99R693570</t>
  </si>
  <si>
    <t>2A8HR64XX8R634316</t>
  </si>
  <si>
    <t>2A8HR64XX8R695469</t>
  </si>
  <si>
    <t>2A8HR64XX8R719818</t>
  </si>
  <si>
    <t>2A8HR64XX8R750132</t>
  </si>
  <si>
    <t>2A8HR64XX9R520768</t>
  </si>
  <si>
    <t>2A8HR64XX9R540731</t>
  </si>
  <si>
    <t>2A8HR64XX9R571977</t>
  </si>
  <si>
    <t>2A8HR64XX9R648895</t>
  </si>
  <si>
    <t>2A8HR64XX9R703071</t>
  </si>
  <si>
    <t>2B3AA4CT3AH306378</t>
  </si>
  <si>
    <t>2B3AA4CT5AH306379</t>
  </si>
  <si>
    <t>2B3CA3CV2AH296446</t>
  </si>
  <si>
    <t>2B3CA3CV3AH280921</t>
  </si>
  <si>
    <t>2B3CA3CV5AH224883</t>
  </si>
  <si>
    <t>2B3CA3CV5AH296442</t>
  </si>
  <si>
    <t>2B3CA3CV8AH180653</t>
  </si>
  <si>
    <t>2B3CA5CT3AH136571</t>
  </si>
  <si>
    <t>2B3CA5CT4AH228367</t>
  </si>
  <si>
    <t>2B3CA5CT7AH259774</t>
  </si>
  <si>
    <t>2B3CA5CT9AH259825</t>
  </si>
  <si>
    <t>2B3CA5CTXAH229426</t>
  </si>
  <si>
    <t>2B3CA7CW2AH136437</t>
  </si>
  <si>
    <t>2B3CA7CW2AH254990</t>
  </si>
  <si>
    <t>2B3CA7CW3AH113166</t>
  </si>
  <si>
    <t>2B3CA7CW5AH259830</t>
  </si>
  <si>
    <t>2B3CA7CW6AH228666</t>
  </si>
  <si>
    <t>2B3CA7CW7AH117415</t>
  </si>
  <si>
    <t>2B3CA7CW9AH199941</t>
  </si>
  <si>
    <t>2B3CJ5DT0AH151513</t>
  </si>
  <si>
    <t>2B3CJ5DT0AH151530</t>
  </si>
  <si>
    <t>2B3CJ5DT1AH151536</t>
  </si>
  <si>
    <t>2B3CJ5DT1AH248753</t>
  </si>
  <si>
    <t>2B3CJ5DT3AH248754</t>
  </si>
  <si>
    <t>2B3CJ5DT6AH248750</t>
  </si>
  <si>
    <t>2B3CJ5DT7AH151539</t>
  </si>
  <si>
    <t>2B3CJ5DT9AH151526</t>
  </si>
  <si>
    <t>2B3CJ5DTXAH151518</t>
  </si>
  <si>
    <t>2B3CJ5DTXAH248752</t>
  </si>
  <si>
    <t>2B3CJ7DJ0BH509835</t>
  </si>
  <si>
    <t>2B3CJ7DJ0BH590321</t>
  </si>
  <si>
    <t>2B3CJ7DJ4BH593156</t>
  </si>
  <si>
    <t>2B3CJ7DJ6BH519026</t>
  </si>
  <si>
    <t>2B3CJ7DJ6BH590324</t>
  </si>
  <si>
    <t>2B3CJ7DJ7BH506379</t>
  </si>
  <si>
    <t>2B3CJ7DJ8BH509453</t>
  </si>
  <si>
    <t>2B3CJ7DJ9BH508098</t>
  </si>
  <si>
    <t>2B3CJ7DW0AH151744</t>
  </si>
  <si>
    <t>2B3CJ7DW1AH154068</t>
  </si>
  <si>
    <t>2B3CJ7DW1AH154071</t>
  </si>
  <si>
    <t>2B3CJ7DW1AH235569</t>
  </si>
  <si>
    <t>2B3CJ7DW3AH182034</t>
  </si>
  <si>
    <t>2B3CJ7DW5AH235591</t>
  </si>
  <si>
    <t>2B3CJ7DW6AH315126</t>
  </si>
  <si>
    <t>2B3CJ7DW8AH154066</t>
  </si>
  <si>
    <t>2B3CJ7DW8AH215349</t>
  </si>
  <si>
    <t>2B3CJ7DW8AH254443</t>
  </si>
  <si>
    <t>2B3CJ7DWXAH118881</t>
  </si>
  <si>
    <t>2B3CJ7DWXAH154067</t>
  </si>
  <si>
    <t>2B3CJ7DWXAH154070</t>
  </si>
  <si>
    <t>2B3CJ7DWXAH190566</t>
  </si>
  <si>
    <t>2B3CL3CG6BH527281</t>
  </si>
  <si>
    <t>2B3CL3CG8BH527282</t>
  </si>
  <si>
    <t>2B3CL5CT2BH600946</t>
  </si>
  <si>
    <t>2B3CL5CT3BH500449</t>
  </si>
  <si>
    <t>2B3CL5CT4BH500380</t>
  </si>
  <si>
    <t>2B3CL5CT8BH500379</t>
  </si>
  <si>
    <t>2B3CL5CT8BH531728</t>
  </si>
  <si>
    <t>2B3CL5CT9BH527283</t>
  </si>
  <si>
    <t>2B3KA33G28H214626</t>
  </si>
  <si>
    <t>2B3KA33G58H252108</t>
  </si>
  <si>
    <t>2B3KA33G78H252109</t>
  </si>
  <si>
    <t>2B3KA33V49H608841</t>
  </si>
  <si>
    <t>2B3KA33V89H635332</t>
  </si>
  <si>
    <t>2B3KA33V99H597142</t>
  </si>
  <si>
    <t>2B3KA43H98H325835</t>
  </si>
  <si>
    <t>2B3KA53H18H321896</t>
  </si>
  <si>
    <t>2B3KA53H68H276213</t>
  </si>
  <si>
    <t>2B3KA53H76H184489</t>
  </si>
  <si>
    <t>2B3KA53H98H308202</t>
  </si>
  <si>
    <t>2B3LA53H38H130274</t>
  </si>
  <si>
    <t>2B3LA53H58H255146</t>
  </si>
  <si>
    <t>2B3LA53H88H214624</t>
  </si>
  <si>
    <t>2B3LA53HX8H298753</t>
  </si>
  <si>
    <t>2B3LA53T09H560835</t>
  </si>
  <si>
    <t>2B3LA53T19H560827</t>
  </si>
  <si>
    <t>2B3LA53T19H560830</t>
  </si>
  <si>
    <t>2B3LA53T29H560836</t>
  </si>
  <si>
    <t>2B3LA53T39H560828</t>
  </si>
  <si>
    <t>2B3LA53T39H560831</t>
  </si>
  <si>
    <t>2B3LA53T39H560845</t>
  </si>
  <si>
    <t>2B3LA53T49H560837</t>
  </si>
  <si>
    <t>2B3LA53T49H560840</t>
  </si>
  <si>
    <t>2B3LA53T49H638968</t>
  </si>
  <si>
    <t>2B3LA53T59H560829</t>
  </si>
  <si>
    <t>2B3LA53T59H560832</t>
  </si>
  <si>
    <t>2B3LA53T79H560833</t>
  </si>
  <si>
    <t>2B3LA53T99H560834</t>
  </si>
  <si>
    <t>2B3LA53TX9H560826</t>
  </si>
  <si>
    <t>2B3LA73W18H167477</t>
  </si>
  <si>
    <t>2B3LA73W19H589282</t>
  </si>
  <si>
    <t>2B3LA73W19H608686</t>
  </si>
  <si>
    <t>2B3LA73W27H833874</t>
  </si>
  <si>
    <t>2B3LA73W29H532007</t>
  </si>
  <si>
    <t>2B3LA73W29H589274</t>
  </si>
  <si>
    <t>2B3LA73W29H637503</t>
  </si>
  <si>
    <t>2B3LA73W38H254443</t>
  </si>
  <si>
    <t>2B3LA73W39H608687</t>
  </si>
  <si>
    <t>2B3LA73WX8H276214</t>
  </si>
  <si>
    <t>2B3LA73WX9H600019</t>
  </si>
  <si>
    <t>2B3LA73WX9H600022</t>
  </si>
  <si>
    <t>2B3LJ74W39H608705</t>
  </si>
  <si>
    <t>2B7JB21Y3XK535234</t>
  </si>
  <si>
    <t>2B7KB31Z1YK127075</t>
  </si>
  <si>
    <t>2B7KB31Z21K525272</t>
  </si>
  <si>
    <t>2C3CA3CV3AH163231</t>
  </si>
  <si>
    <t>2C3CA3CV7AH254597</t>
  </si>
  <si>
    <t>2C3CA3CV8AH213587</t>
  </si>
  <si>
    <t>2C3CA3CV9AH213582</t>
  </si>
  <si>
    <t>2C3CA5CG2BH500566</t>
  </si>
  <si>
    <t>2C3CA6CT0AH176258</t>
  </si>
  <si>
    <t>2C3CA6CT2AH330288</t>
  </si>
  <si>
    <t>2C3CA6CT7AH120561</t>
  </si>
  <si>
    <t>2C3CA6CT9AH152234</t>
  </si>
  <si>
    <t>2C3CA6CT9AH224825</t>
  </si>
  <si>
    <t>2C3CA6CT9BH500499</t>
  </si>
  <si>
    <t>2C3CA6CTXAH136303</t>
  </si>
  <si>
    <t>2C3CA6CTXAH262452</t>
  </si>
  <si>
    <t>2C3CA9CT2AH272474</t>
  </si>
  <si>
    <t>2C3CA9CT4AH272475</t>
  </si>
  <si>
    <t>2C3CCACG0CH543677</t>
  </si>
  <si>
    <t>2C3CCACG1CH274654</t>
  </si>
  <si>
    <t>2C3CCACG6CH198512</t>
  </si>
  <si>
    <t>2C3CCACG8CH206111</t>
  </si>
  <si>
    <t>2C3CCACG9CH589279</t>
  </si>
  <si>
    <t>2C3CCAEG0DH658147</t>
  </si>
  <si>
    <t>2C3CCAEG0EH180894</t>
  </si>
  <si>
    <t>2C3CCAEG0FH859565</t>
  </si>
  <si>
    <t>2C3CCAEG1FH802677</t>
  </si>
  <si>
    <t>2C3CCAEG2GH175859</t>
  </si>
  <si>
    <t>2C3CCAEG3GH238645</t>
  </si>
  <si>
    <t>2C3CCAEG4EH212665</t>
  </si>
  <si>
    <t>2C3CCAEG4FH808022</t>
  </si>
  <si>
    <t>2C3CCAEG4FH899292</t>
  </si>
  <si>
    <t>2C3CCAEG4HH535781</t>
  </si>
  <si>
    <t>2C3CCAEG4LH100364</t>
  </si>
  <si>
    <t>2C3CCAEG5DH587012</t>
  </si>
  <si>
    <t>2C3CCAEG5FH802679</t>
  </si>
  <si>
    <t>2C3CCAEG5FH814234</t>
  </si>
  <si>
    <t>2C3CCAEG5GH199413</t>
  </si>
  <si>
    <t>2C3CCAEG6FH859571</t>
  </si>
  <si>
    <t>2C3CCAEG6GH313502</t>
  </si>
  <si>
    <t>2C3CCAEG6JH216419</t>
  </si>
  <si>
    <t>2C3CCAEG7DH561169</t>
  </si>
  <si>
    <t>2C3CCAEG7EH180892</t>
  </si>
  <si>
    <t>2C3CCAEG7FH808080</t>
  </si>
  <si>
    <t>2C3CCAEG7FH814235</t>
  </si>
  <si>
    <t>2C3CCAEG7FH815658</t>
  </si>
  <si>
    <t>2C3CCAEG7FH864374</t>
  </si>
  <si>
    <t>2C3CCAEG8EH187348</t>
  </si>
  <si>
    <t>2C3CCAEG9FH814236</t>
  </si>
  <si>
    <t>2C3CCAEG9LH102806</t>
  </si>
  <si>
    <t>2C3CCAEGXDH520521</t>
  </si>
  <si>
    <t>2C3CCAEGXFH786821</t>
  </si>
  <si>
    <t>2C3CCAEGXKH568534</t>
  </si>
  <si>
    <t>2C3CCAET0CH526260</t>
  </si>
  <si>
    <t>2C3CCAET1CH284630</t>
  </si>
  <si>
    <t>2C3CCAET1CH539048</t>
  </si>
  <si>
    <t>2C3CCAET1FH810565</t>
  </si>
  <si>
    <t>2C3CCAET1FH814244</t>
  </si>
  <si>
    <t>2C3CCAET1FH864495</t>
  </si>
  <si>
    <t>2C3CCAET1HH531054</t>
  </si>
  <si>
    <t>2C3CCAET2DH534376</t>
  </si>
  <si>
    <t>2C3CCAET2FH899305</t>
  </si>
  <si>
    <t>2C3CCAET3CH264265</t>
  </si>
  <si>
    <t>2C3CCAET3CH290560</t>
  </si>
  <si>
    <t>2C3CCAET3FH808087</t>
  </si>
  <si>
    <t>2C3CCAET3FH810566</t>
  </si>
  <si>
    <t>2C3CCAET4FH814237</t>
  </si>
  <si>
    <t>2C3CCAET4FH814240</t>
  </si>
  <si>
    <t>2C3CCAET5CH264266</t>
  </si>
  <si>
    <t>2C3CCAET5CH284629</t>
  </si>
  <si>
    <t>2C3CCAET5FH786822</t>
  </si>
  <si>
    <t>2C3CCAET5FH802680</t>
  </si>
  <si>
    <t>2C3CCAET5FH810567</t>
  </si>
  <si>
    <t>2C3CCAET6CH252787</t>
  </si>
  <si>
    <t>2C3CCAET6DH565873</t>
  </si>
  <si>
    <t>2C3CCAET6FH808083</t>
  </si>
  <si>
    <t>2C3CCAET6FH814241</t>
  </si>
  <si>
    <t>2C3CCAET7CH241877</t>
  </si>
  <si>
    <t>2C3CCAET7FH808089</t>
  </si>
  <si>
    <t>2C3CCAET7FH810571</t>
  </si>
  <si>
    <t>2C3CCAET8FH808084</t>
  </si>
  <si>
    <t>2C3CCAET9CH264268</t>
  </si>
  <si>
    <t>2C3CCAET9CH526466</t>
  </si>
  <si>
    <t>2C3CCAET9CH538942</t>
  </si>
  <si>
    <t>2C3CCAET9DH580822</t>
  </si>
  <si>
    <t>2C3CCAET9FH808093</t>
  </si>
  <si>
    <t>2C3CCAETXMH592414</t>
  </si>
  <si>
    <t>2C3CCAFJ0CH160149</t>
  </si>
  <si>
    <t>2C3CCAFJ0EH330559</t>
  </si>
  <si>
    <t>2C3CCAFJ1DH580956</t>
  </si>
  <si>
    <t>2C3CCAFJ1DH627547</t>
  </si>
  <si>
    <t>2C3CCAFJ1EH144772</t>
  </si>
  <si>
    <t>2C3CCAFJ2CH235403</t>
  </si>
  <si>
    <t>2C3CCAFJ2CH288487</t>
  </si>
  <si>
    <t>2C3CCAFJ4DH561219</t>
  </si>
  <si>
    <t>2C3CCAFJ4EH260080</t>
  </si>
  <si>
    <t>2C3CCAFJ6CH160141</t>
  </si>
  <si>
    <t>2C3CCAFJ6CH233718</t>
  </si>
  <si>
    <t>2C3CCAFJ6DH711685</t>
  </si>
  <si>
    <t>2C3CCAFJ6EH133122</t>
  </si>
  <si>
    <t>2C3CCAFJ7CH288484</t>
  </si>
  <si>
    <t>2C3CCAFJ7DH519479</t>
  </si>
  <si>
    <t>2C3CCAFJ7EH187349</t>
  </si>
  <si>
    <t>2C3CCAFJ7EH230748</t>
  </si>
  <si>
    <t>2C3CCAFJ8CH100295</t>
  </si>
  <si>
    <t>2C3CCAFJ8EH260079</t>
  </si>
  <si>
    <t>2C3CCAFJ9CH290768</t>
  </si>
  <si>
    <t>2C3CCAFJ9EH204944</t>
  </si>
  <si>
    <t>2C3CCAFJXDH602386</t>
  </si>
  <si>
    <t>2C3CDXAG2GH272923</t>
  </si>
  <si>
    <t>2C3CDXAT5GH285940</t>
  </si>
  <si>
    <t>2C3CDXAT6DH587328</t>
  </si>
  <si>
    <t>2C3CDXAT8CH227573</t>
  </si>
  <si>
    <t>2C3CDXBG0DH566220</t>
  </si>
  <si>
    <t>2C3CDXBG1CH108541</t>
  </si>
  <si>
    <t>2C3CDXBG2DH617930</t>
  </si>
  <si>
    <t>2C3CDXBG2MH500025</t>
  </si>
  <si>
    <t>2C3CDXBG3DH710956</t>
  </si>
  <si>
    <t>2C3CDXBG3LH173777</t>
  </si>
  <si>
    <t>2C3CDXBG6DH554637</t>
  </si>
  <si>
    <t>2C3CDXBG6DH668847</t>
  </si>
  <si>
    <t>2C3CDXBG7DH554565</t>
  </si>
  <si>
    <t>2C3CDXBG7DH554646</t>
  </si>
  <si>
    <t>2C3CDXBG8DH601571</t>
  </si>
  <si>
    <t>2C3CDXCT0DH560462</t>
  </si>
  <si>
    <t>2C3CDXCT0EH207284</t>
  </si>
  <si>
    <t>2C3CDXCT0GH228137</t>
  </si>
  <si>
    <t>2C3CDXCT0KH609141</t>
  </si>
  <si>
    <t>2C3CDXCT1CH161641</t>
  </si>
  <si>
    <t>2C3CDXCT1CH217271</t>
  </si>
  <si>
    <t>2C3CDXCT1CH264204</t>
  </si>
  <si>
    <t>2C3CDXCT1GH330644</t>
  </si>
  <si>
    <t>2C3CDXCT1JH145582</t>
  </si>
  <si>
    <t>2C3CDXCT1LH100340</t>
  </si>
  <si>
    <t>2C3CDXCT2CH152169</t>
  </si>
  <si>
    <t>2C3CDXCT2GH111952</t>
  </si>
  <si>
    <t>2C3CDXCT2JH157160</t>
  </si>
  <si>
    <t>2C3CDXCT2KH609142</t>
  </si>
  <si>
    <t>2C3CDXCT3EH323272</t>
  </si>
  <si>
    <t>2C3CDXCT3EH344378</t>
  </si>
  <si>
    <t>2C3CDXCT3HH598791</t>
  </si>
  <si>
    <t>2C3CDXCT3HH602063</t>
  </si>
  <si>
    <t>2C3CDXCT4DH616323</t>
  </si>
  <si>
    <t>2C3CDXCT4FH858368</t>
  </si>
  <si>
    <t>2C3CDXCT4GH111953</t>
  </si>
  <si>
    <t>2C3CDXCT4KH563894</t>
  </si>
  <si>
    <t>2C3CDXCT5CH200246</t>
  </si>
  <si>
    <t>2C3CDXCT5EH180406</t>
  </si>
  <si>
    <t>2C3CDXCT5EH340798</t>
  </si>
  <si>
    <t>2C3CDXCT5GH205596</t>
  </si>
  <si>
    <t>2C3CDXCT5HH585086</t>
  </si>
  <si>
    <t>2C3CDXCT5HH623240</t>
  </si>
  <si>
    <t>2C3CDXCT5KH565623</t>
  </si>
  <si>
    <t>2C3CDXCT5KH598430</t>
  </si>
  <si>
    <t>2C3CDXCT6CH185840</t>
  </si>
  <si>
    <t>2C3CDXCT6CH260567</t>
  </si>
  <si>
    <t>2C3CDXCT6CH264201</t>
  </si>
  <si>
    <t>2C3CDXCT6EH204647</t>
  </si>
  <si>
    <t>2C3CDXCT6EH257154</t>
  </si>
  <si>
    <t>2C3CDXCT6EH344388</t>
  </si>
  <si>
    <t>2C3CDXCT6HH532722</t>
  </si>
  <si>
    <t>2C3CDXCT6HH543414</t>
  </si>
  <si>
    <t>2C3CDXCT6LH183831</t>
  </si>
  <si>
    <t>2C3CDXCT7CH150854</t>
  </si>
  <si>
    <t>2C3CDXCT7GH220777</t>
  </si>
  <si>
    <t>2C3CDXCT7JH157154</t>
  </si>
  <si>
    <t>2C3CDXCT8CH264197</t>
  </si>
  <si>
    <t>2C3CDXCT8CH264202</t>
  </si>
  <si>
    <t>2C3CDXCT8DH617765</t>
  </si>
  <si>
    <t>2C3CDXCT8EH152602</t>
  </si>
  <si>
    <t>2C3CDXCT8HH586247</t>
  </si>
  <si>
    <t>2C3CDXCT8HH598785</t>
  </si>
  <si>
    <t>2C3CDXCT8HH623636</t>
  </si>
  <si>
    <t>2C3CDXCT8HH666597</t>
  </si>
  <si>
    <t>2C3CDXCT9CH286497</t>
  </si>
  <si>
    <t>2C3CDXCT9DH646398</t>
  </si>
  <si>
    <t>2C3CDXCT9DH711363</t>
  </si>
  <si>
    <t>2C3CDXCT9GH111950</t>
  </si>
  <si>
    <t>2C3CDXCT9GH211269</t>
  </si>
  <si>
    <t>2C3CDXCT9KH538537</t>
  </si>
  <si>
    <t>2C3CDXCT9KH565625</t>
  </si>
  <si>
    <t>2C3CDXCTXCH161220</t>
  </si>
  <si>
    <t>2C3CDXCTXCH264203</t>
  </si>
  <si>
    <t>2C3CDXCTXDH566219</t>
  </si>
  <si>
    <t>2C3CDXCTXEH286141</t>
  </si>
  <si>
    <t>2C3CDXCTXFH730278</t>
  </si>
  <si>
    <t>2C3CDXCTXFH796135</t>
  </si>
  <si>
    <t>2C3CDXCTXFH863445</t>
  </si>
  <si>
    <t>2C3CDXCTXGH228128</t>
  </si>
  <si>
    <t>2C3CDXCTXHH586251</t>
  </si>
  <si>
    <t>2C3CDXCTXKH611348</t>
  </si>
  <si>
    <t>2C3CDXEJ0DH646401</t>
  </si>
  <si>
    <t>2C3CDXEJ1CH100494</t>
  </si>
  <si>
    <t>2C3CDXEJ3CH100495</t>
  </si>
  <si>
    <t>2C3CDXEJ7DH671151</t>
  </si>
  <si>
    <t>2C3CDXEJ8CH185785</t>
  </si>
  <si>
    <t>2C3CDXEJ8DH586710</t>
  </si>
  <si>
    <t>2C3CDXEJ9DH586912</t>
  </si>
  <si>
    <t>2C3CDXEJ9EH180405</t>
  </si>
  <si>
    <t>2C3CDXEJXEH152600</t>
  </si>
  <si>
    <t>2C3CDXHG1CH233367</t>
  </si>
  <si>
    <t>2C3CDXHG1CH235250</t>
  </si>
  <si>
    <t>2C3CDXHG1DH554567</t>
  </si>
  <si>
    <t>2C3CDXHG2CH264210</t>
  </si>
  <si>
    <t>2C3CDXHG2CH264224</t>
  </si>
  <si>
    <t>2C3CDXHG3CH159787</t>
  </si>
  <si>
    <t>2C3CDXHG3CH185788</t>
  </si>
  <si>
    <t>2C3CDXHG3CH205196</t>
  </si>
  <si>
    <t>2C3CDXHG3CH264216</t>
  </si>
  <si>
    <t>2C3CDXHG4CH225053</t>
  </si>
  <si>
    <t>2C3CDXHG4CH264211</t>
  </si>
  <si>
    <t>2C3CDXHG4CH286466</t>
  </si>
  <si>
    <t>2C3CDXHG5CH159788</t>
  </si>
  <si>
    <t>2C3CDXHG5CH185839</t>
  </si>
  <si>
    <t>2C3CDXHG5CH264217</t>
  </si>
  <si>
    <t>2C3CDXHG5DH554636</t>
  </si>
  <si>
    <t>2C3CDXHG5DH710965</t>
  </si>
  <si>
    <t>2C3CDXHG6CH205242</t>
  </si>
  <si>
    <t>2C3CDXHG6CH213664</t>
  </si>
  <si>
    <t>2C3CDXHG6CH231906</t>
  </si>
  <si>
    <t>2C3CDXHG6CH235258</t>
  </si>
  <si>
    <t>2C3CDXHG6CH264212</t>
  </si>
  <si>
    <t>2C3CDXHG6DH720971</t>
  </si>
  <si>
    <t>2C3CDXHG7CH159789</t>
  </si>
  <si>
    <t>2C3CDXHG7CH233373</t>
  </si>
  <si>
    <t>2C3CDXHG7CH264221</t>
  </si>
  <si>
    <t>2C3CDXHG7CH271069</t>
  </si>
  <si>
    <t>2C3CDXHG7CH286462</t>
  </si>
  <si>
    <t>2C3CDXHG7DH560342</t>
  </si>
  <si>
    <t>2C3CDXHG8DH745290</t>
  </si>
  <si>
    <t>2C3CDXHG9DH654965</t>
  </si>
  <si>
    <t>2C3CDXHGXCH198019</t>
  </si>
  <si>
    <t>2C3CDXHGXCH225039</t>
  </si>
  <si>
    <t>2C3CDXHGXCH260566</t>
  </si>
  <si>
    <t>2C3CDXHGXCH264214</t>
  </si>
  <si>
    <t>2C3CDXL90HH620038</t>
  </si>
  <si>
    <t>2C3CDXL91JH144078</t>
  </si>
  <si>
    <t>2C3CDXL92FH895682</t>
  </si>
  <si>
    <t>2C3CDXL94LH181645</t>
  </si>
  <si>
    <t>2C3CDXL95FH824041</t>
  </si>
  <si>
    <t>2C3CDXL95FH856343</t>
  </si>
  <si>
    <t>2C3CDXL95GH214190</t>
  </si>
  <si>
    <t>2C3CDXL95KH565626</t>
  </si>
  <si>
    <t>2C3CDXL99FH824060</t>
  </si>
  <si>
    <t>2C3CDYAG0EH152525</t>
  </si>
  <si>
    <t>2C3CDYAG0EH221083</t>
  </si>
  <si>
    <t>2C3CDYAG1DH641224</t>
  </si>
  <si>
    <t>2C3CDYAG3DH641225</t>
  </si>
  <si>
    <t>2C3CDYAG4EH141026</t>
  </si>
  <si>
    <t>2C3CDYAG4EH188301</t>
  </si>
  <si>
    <t>2C3CDYAG5EH126177</t>
  </si>
  <si>
    <t>2C3CDYAG6EH141027</t>
  </si>
  <si>
    <t>2C3CDYAG6EH188302</t>
  </si>
  <si>
    <t>2C3CDYAG9EH152524</t>
  </si>
  <si>
    <t>2C3CDYBT3DH518875</t>
  </si>
  <si>
    <t>2C3CDYBT4CH118919</t>
  </si>
  <si>
    <t>2C3CDYBT4CH209916</t>
  </si>
  <si>
    <t>2C3CDYBT5CH210881</t>
  </si>
  <si>
    <t>2C3CDYBT5DH518019</t>
  </si>
  <si>
    <t>2C3CDYBT7CH285551</t>
  </si>
  <si>
    <t>2C3CDYBT9DH672684</t>
  </si>
  <si>
    <t>2C3CDYCJ0CH208839</t>
  </si>
  <si>
    <t>2C3CDYCJ0CH233062</t>
  </si>
  <si>
    <t>2C3CDYCJ0CH268233</t>
  </si>
  <si>
    <t>2C3CDYCJ0DH517907</t>
  </si>
  <si>
    <t>2C3CDYCJ0DH668259</t>
  </si>
  <si>
    <t>2C3CDYCJ0DH714978</t>
  </si>
  <si>
    <t>2C3CDYCJ0DH719307</t>
  </si>
  <si>
    <t>2C3CDYCJ0EH211906</t>
  </si>
  <si>
    <t>2C3CDYCJ1EH140991</t>
  </si>
  <si>
    <t>2C3CDYCJ2CH285566</t>
  </si>
  <si>
    <t>2C3CDYCJ2EH211924</t>
  </si>
  <si>
    <t>2C3CDYCJ3CH285558</t>
  </si>
  <si>
    <t>2C3CDYCJ3DH553624</t>
  </si>
  <si>
    <t>2C3CDYCJ3DH615944</t>
  </si>
  <si>
    <t>2C3CDYCJ3DH745092</t>
  </si>
  <si>
    <t>2C3CDYCJ3EH257021</t>
  </si>
  <si>
    <t>2C3CDYCJ4DH710321</t>
  </si>
  <si>
    <t>2C3CDYCJ5EH216776</t>
  </si>
  <si>
    <t>2C3CDYCJ6CH153216</t>
  </si>
  <si>
    <t>2C3CDYCJ6DH518026</t>
  </si>
  <si>
    <t>2C3CDYCJ6DH601150</t>
  </si>
  <si>
    <t>2C3CDYCJ7CH185592</t>
  </si>
  <si>
    <t>2C3CDYCJ7DH710281</t>
  </si>
  <si>
    <t>2C3CDYCJ7EH141028</t>
  </si>
  <si>
    <t>2C3CDYCJ7EH184493</t>
  </si>
  <si>
    <t>2C3CDYCJ8EH168058</t>
  </si>
  <si>
    <t>2C3CDYCJ9CH224702</t>
  </si>
  <si>
    <t>2C3CDYCJ9DH524709</t>
  </si>
  <si>
    <t>2C3CDYCJ9EH141029</t>
  </si>
  <si>
    <t>2C3CDYCJXCH161190</t>
  </si>
  <si>
    <t>2C3CDYCJXDH536030</t>
  </si>
  <si>
    <t>2C3CDZAG0GH288274</t>
  </si>
  <si>
    <t>2C3CDZAG0GH288288</t>
  </si>
  <si>
    <t>2C3CDZAG0GH299131</t>
  </si>
  <si>
    <t>2C3CDZAG0GH299145</t>
  </si>
  <si>
    <t>2C3CDZAG0GH299159</t>
  </si>
  <si>
    <t>2C3CDZAG0GH299162</t>
  </si>
  <si>
    <t>2C3CDZAG0GH314274</t>
  </si>
  <si>
    <t>2C3CDZAG0GH322584</t>
  </si>
  <si>
    <t>2C3CDZAG0HH545211</t>
  </si>
  <si>
    <t>2C3CDZAG0HH619338</t>
  </si>
  <si>
    <t>2C3CDZAG0JH154792</t>
  </si>
  <si>
    <t>2C3CDZAG0JH195696</t>
  </si>
  <si>
    <t>2C3CDZAG0JH322608</t>
  </si>
  <si>
    <t>2C3CDZAG1GH278689</t>
  </si>
  <si>
    <t>2C3CDZAG1GH283827</t>
  </si>
  <si>
    <t>2C3CDZAG1GH288283</t>
  </si>
  <si>
    <t>2C3CDZAG1HH545203</t>
  </si>
  <si>
    <t>2C3CDZAG1HH619350</t>
  </si>
  <si>
    <t>2C3CDZAG2GH278684</t>
  </si>
  <si>
    <t>2C3CDZAG2GH283822</t>
  </si>
  <si>
    <t>2C3CDZAG2HH599898</t>
  </si>
  <si>
    <t>2C3CDZAG2HH619356</t>
  </si>
  <si>
    <t>2C3CDZAG2HH651353</t>
  </si>
  <si>
    <t>2C3CDZAG2JH154440</t>
  </si>
  <si>
    <t>2C3CDZAG2JH154793</t>
  </si>
  <si>
    <t>2C3CDZAG2JH195697</t>
  </si>
  <si>
    <t>2C3CDZAG2JH278787</t>
  </si>
  <si>
    <t>2C3CDZAG3GH278693</t>
  </si>
  <si>
    <t>2C3CDZAG3GH288284</t>
  </si>
  <si>
    <t>2C3CDZAG3GH299138</t>
  </si>
  <si>
    <t>2C3CDZAG3GH308386</t>
  </si>
  <si>
    <t>2C3CDZAG3GH314284</t>
  </si>
  <si>
    <t>2C3CDZAG3GH314298</t>
  </si>
  <si>
    <t>2C3CDZAG3HH507665</t>
  </si>
  <si>
    <t>2C3CDZAG3HH542576</t>
  </si>
  <si>
    <t>2C3CDZAG3HH619334</t>
  </si>
  <si>
    <t>2C3CDZAG3JH225015</t>
  </si>
  <si>
    <t>2C3CDZAG3JH278801</t>
  </si>
  <si>
    <t>2C3CDZAG4GH278668</t>
  </si>
  <si>
    <t>2C3CDZAG4GH299178</t>
  </si>
  <si>
    <t>2C3CDZAG4GH308395</t>
  </si>
  <si>
    <t>2C3CDZAG4GH314276</t>
  </si>
  <si>
    <t>2C3CDZAG4HH650365</t>
  </si>
  <si>
    <t>2C3CDZAG5GH299125</t>
  </si>
  <si>
    <t>2C3CDZAG5GH299139</t>
  </si>
  <si>
    <t>2C3CDZAG5HH619335</t>
  </si>
  <si>
    <t>2C3CDZAG5JH154321</t>
  </si>
  <si>
    <t>2C3CDZAG6GH278669</t>
  </si>
  <si>
    <t>2C3CDZAG6GH278686</t>
  </si>
  <si>
    <t>2C3CDZAG6GH299179</t>
  </si>
  <si>
    <t>2C3CDZAG6GH308396</t>
  </si>
  <si>
    <t>2C3CDZAG6HH545214</t>
  </si>
  <si>
    <t>2C3CDZAG6HH619327</t>
  </si>
  <si>
    <t>2C3CDZAG6HH619330</t>
  </si>
  <si>
    <t>2C3CDZAG6HH619344</t>
  </si>
  <si>
    <t>2C3CDZAG6HH650366</t>
  </si>
  <si>
    <t>2C3CDZAG6JH278789</t>
  </si>
  <si>
    <t>2C3CDZAG6JH280347</t>
  </si>
  <si>
    <t>2C3CDZAG6JH322614</t>
  </si>
  <si>
    <t>2C3CDZAG7GH288269</t>
  </si>
  <si>
    <t>2C3CDZAG7GH288286</t>
  </si>
  <si>
    <t>2C3CDZAG7GH335249</t>
  </si>
  <si>
    <t>2C3CDZAG7HH545206</t>
  </si>
  <si>
    <t>2C3CDZAG7HH599895</t>
  </si>
  <si>
    <t>2C3CDZAG7HH619353</t>
  </si>
  <si>
    <t>2C3CDZAG7HH624388</t>
  </si>
  <si>
    <t>2C3CDZAG7HH624391</t>
  </si>
  <si>
    <t>2C3CDZAG7JH154773</t>
  </si>
  <si>
    <t>2C3CDZAG7JH195694</t>
  </si>
  <si>
    <t>2C3CDZAG7JH278798</t>
  </si>
  <si>
    <t>2C3CDZAG8GH288278</t>
  </si>
  <si>
    <t>2C3CDZAG8GH288281</t>
  </si>
  <si>
    <t>2C3CDZAG8GH299166</t>
  </si>
  <si>
    <t>2C3CDZAG8GH314281</t>
  </si>
  <si>
    <t>2C3CDZAG8GH314295</t>
  </si>
  <si>
    <t>2C3CDZAG8HH619331</t>
  </si>
  <si>
    <t>2C3CDZAG8HH619345</t>
  </si>
  <si>
    <t>2C3CDZAG9GH308392</t>
  </si>
  <si>
    <t>2C3CDZAG9GH322583</t>
  </si>
  <si>
    <t>2C3CDZAG9HH599896</t>
  </si>
  <si>
    <t>2C3CDZAG9HH619337</t>
  </si>
  <si>
    <t>2C3CDZAG9HH619340</t>
  </si>
  <si>
    <t>2C3CDZAG9JH154791</t>
  </si>
  <si>
    <t>2C3CDZAG9JH195700</t>
  </si>
  <si>
    <t>2C3CDZAG9JH322607</t>
  </si>
  <si>
    <t>2C3CDZAGXGH278643</t>
  </si>
  <si>
    <t>2C3CDZAGXGH299153</t>
  </si>
  <si>
    <t>2C3CDZAGXGH299167</t>
  </si>
  <si>
    <t>2C3CDZAGXGH299170</t>
  </si>
  <si>
    <t>2C3CDZAGXHH600666</t>
  </si>
  <si>
    <t>2C3CDZAGXHH619329</t>
  </si>
  <si>
    <t>2C3CDZAGXHH653867</t>
  </si>
  <si>
    <t>2C3CDZAGXHH653870</t>
  </si>
  <si>
    <t>2C3CDZAGXJH154797</t>
  </si>
  <si>
    <t>2C3CDZAGXJH322597</t>
  </si>
  <si>
    <t>2C3CDZBG9FH728022</t>
  </si>
  <si>
    <t>2C3CDZC9XLH179412</t>
  </si>
  <si>
    <t>2C3CDZC90HH517701</t>
  </si>
  <si>
    <t>2C3CDZC90JH118261</t>
  </si>
  <si>
    <t>2C3CDZC90KH508486</t>
  </si>
  <si>
    <t>2C3CDZC91FH500354</t>
  </si>
  <si>
    <t>2C3CDZC91HH614714</t>
  </si>
  <si>
    <t>2C3CDZC91JH154427</t>
  </si>
  <si>
    <t>2C3CDZC91KH517696</t>
  </si>
  <si>
    <t>2C3CDZC91KH687346</t>
  </si>
  <si>
    <t>2C3CDZC92GH288291</t>
  </si>
  <si>
    <t>2C3CDZC93FH743907</t>
  </si>
  <si>
    <t>2C3CDZC93FH855025</t>
  </si>
  <si>
    <t>2C3CDZC93JH138763</t>
  </si>
  <si>
    <t>2C3CDZC93KH539098</t>
  </si>
  <si>
    <t>2C3CDZC94FH714268</t>
  </si>
  <si>
    <t>2C3CDZC94GH335255</t>
  </si>
  <si>
    <t>2C3CDZC95JH315829</t>
  </si>
  <si>
    <t>2C3CDZC96FH876600</t>
  </si>
  <si>
    <t>2C3CDZC96GH287953</t>
  </si>
  <si>
    <t>2C3CDZC96JH138756</t>
  </si>
  <si>
    <t>2C3CDZC96JH211589</t>
  </si>
  <si>
    <t>2C3CDZC98KH505724</t>
  </si>
  <si>
    <t>2C3CDZC99JH322623</t>
  </si>
  <si>
    <t>2C3CDZC99KH539106</t>
  </si>
  <si>
    <t>2C3CDZC99LH100313</t>
  </si>
  <si>
    <t>2C3CDZFJ0KH501723</t>
  </si>
  <si>
    <t>2C3CDZFJ0KH550744</t>
  </si>
  <si>
    <t>2C3CDZFJ1HH605842</t>
  </si>
  <si>
    <t>2C3CDZFJ6HH648802</t>
  </si>
  <si>
    <t>2C3CDZFJ7GH299194</t>
  </si>
  <si>
    <t>2C3CDZFJ8KH556842</t>
  </si>
  <si>
    <t>2C3CDZFJ9JH118278</t>
  </si>
  <si>
    <t>2C3CDZFJ9JH138109</t>
  </si>
  <si>
    <t>2C3CDZFJ9KH550743</t>
  </si>
  <si>
    <t>2C3CDZFJXFH833710</t>
  </si>
  <si>
    <t>2C3CDZFJXGH299190</t>
  </si>
  <si>
    <t>2C3CDZFJXJH138765</t>
  </si>
  <si>
    <t>2C3CDZFJXKH638474</t>
  </si>
  <si>
    <t>2C3CDZJG0KH602529</t>
  </si>
  <si>
    <t>2C3CDZJG1KH501709</t>
  </si>
  <si>
    <t>2C3CDZJG1KH538419</t>
  </si>
  <si>
    <t>2C3CDZJG1KH605181</t>
  </si>
  <si>
    <t>2C3CDZJG2KH538414</t>
  </si>
  <si>
    <t>2C3CDZJG2KH594000</t>
  </si>
  <si>
    <t>2C3CDZJG2KH594031</t>
  </si>
  <si>
    <t>2C3CDZJG3KH684000</t>
  </si>
  <si>
    <t>2C3CDZJG3MH555869</t>
  </si>
  <si>
    <t>2C3CDZJG3MH635348</t>
  </si>
  <si>
    <t>2C3CDZJG4KH508475</t>
  </si>
  <si>
    <t>2C3CDZJG4KH642838</t>
  </si>
  <si>
    <t>2C3CDZJG4KH756306</t>
  </si>
  <si>
    <t>2C3CDZJG5KH501700</t>
  </si>
  <si>
    <t>2C3CDZJG5KH594069</t>
  </si>
  <si>
    <t>2C3CDZJG5KH714677</t>
  </si>
  <si>
    <t>2C3CDZJG6KH501706</t>
  </si>
  <si>
    <t>2C3CDZJG6KH638466</t>
  </si>
  <si>
    <t>2C3CDZJG7KH501701</t>
  </si>
  <si>
    <t>2C3CDZJG7KH638458</t>
  </si>
  <si>
    <t>2C3CDZJG7KH665787</t>
  </si>
  <si>
    <t>2C3CDZJG7KH705611</t>
  </si>
  <si>
    <t>2C3CDZJG7LH103566</t>
  </si>
  <si>
    <t>2C3CDZJG8KH538417</t>
  </si>
  <si>
    <t>2C3CDZJG8KH603699</t>
  </si>
  <si>
    <t>2C3CDZJG8LH103561</t>
  </si>
  <si>
    <t>2C3CDZJG9KH501697</t>
  </si>
  <si>
    <t>2C3CDZJG9KH563763</t>
  </si>
  <si>
    <t>2C3CDZJG9KH602528</t>
  </si>
  <si>
    <t>2C3CDZJG9KH705609</t>
  </si>
  <si>
    <t>2C3CDZJG9KH737203</t>
  </si>
  <si>
    <t>2C3CDZJG9LH100300</t>
  </si>
  <si>
    <t>2C3CDZJGXKH501630</t>
  </si>
  <si>
    <t>2C3CDZJGXKH501708</t>
  </si>
  <si>
    <t>2C3CDZJGXKH539083</t>
  </si>
  <si>
    <t>2C3CDZJGXKH638454</t>
  </si>
  <si>
    <t>2C3CDZJGXLH103559</t>
  </si>
  <si>
    <t>2C3CDZJGXMH594300</t>
  </si>
  <si>
    <t>2C3CDZL9XLH100367</t>
  </si>
  <si>
    <t>2C3CDZL91KH617054</t>
  </si>
  <si>
    <t>2C3KA33G38H273333</t>
  </si>
  <si>
    <t>2C3KA33G98H194202</t>
  </si>
  <si>
    <t>2C3KA33V69H608827</t>
  </si>
  <si>
    <t>2C3LA63H58H187729</t>
  </si>
  <si>
    <t>2C3LA63H88H129503</t>
  </si>
  <si>
    <t>2C3LA63H88H296749</t>
  </si>
  <si>
    <t>2C3LA63HX8H252204</t>
  </si>
  <si>
    <t>2C3LA63T39H594888</t>
  </si>
  <si>
    <t>2C3LA63T79H564731</t>
  </si>
  <si>
    <t>2C3LA73W38H210672</t>
  </si>
  <si>
    <t>2C3LA73W98H245569</t>
  </si>
  <si>
    <t>2C4JC1AG0CR144655</t>
  </si>
  <si>
    <t>2C4JC1AG0CR165358</t>
  </si>
  <si>
    <t>2C4JC1AG0CR279733</t>
  </si>
  <si>
    <t>2C4JC1AG0CR328915</t>
  </si>
  <si>
    <t>2C4JC1AG0CR416945</t>
  </si>
  <si>
    <t>2C4JC1AG0DR579421</t>
  </si>
  <si>
    <t>2C4JC1AG0DR638788</t>
  </si>
  <si>
    <t>2C4JC1AG0DR664727</t>
  </si>
  <si>
    <t>2C4JC1AG0DR722464</t>
  </si>
  <si>
    <t>2C4JC1AG0DR779697</t>
  </si>
  <si>
    <t>2C4JC1AG0DR815470</t>
  </si>
  <si>
    <t>2C4JC1AG0DR815520</t>
  </si>
  <si>
    <t>2C4JC1AG0DR816540</t>
  </si>
  <si>
    <t>2C4JC1AG0ER149177</t>
  </si>
  <si>
    <t>2C4JC1AG0ER260991</t>
  </si>
  <si>
    <t>2C4JC1AG0ER344485</t>
  </si>
  <si>
    <t>2C4JC1AG0FR530416</t>
  </si>
  <si>
    <t>2C4JC1AG0FR663225</t>
  </si>
  <si>
    <t>2C4JC1AG0GR270228</t>
  </si>
  <si>
    <t>2C4JC1AG0GR307276</t>
  </si>
  <si>
    <t>2C4JC1AG0GR307634</t>
  </si>
  <si>
    <t>2C4JC1AG1CR128044</t>
  </si>
  <si>
    <t>2C4JC1AG1CR151887</t>
  </si>
  <si>
    <t>2C4JC1AG1CR314926</t>
  </si>
  <si>
    <t>2C4JC1AG1CR377458</t>
  </si>
  <si>
    <t>2C4JC1AG1CR377461</t>
  </si>
  <si>
    <t>2C4JC1AG1DR537503</t>
  </si>
  <si>
    <t>2C4JC1AG1DR571635</t>
  </si>
  <si>
    <t>2C4JC1AG1DR612443</t>
  </si>
  <si>
    <t>2C4JC1AG1DR694089</t>
  </si>
  <si>
    <t>2C4JC1AG1DR697199</t>
  </si>
  <si>
    <t>2C4JC1AG1DR815476</t>
  </si>
  <si>
    <t>2C4JC1AG1DR815543</t>
  </si>
  <si>
    <t>2C4JC1AG1ER116687</t>
  </si>
  <si>
    <t>2C4JC1AG1ER180616</t>
  </si>
  <si>
    <t>2C4JC1AG1ER202212</t>
  </si>
  <si>
    <t>2C4JC1AG1ER240278</t>
  </si>
  <si>
    <t>2C4JC1AG1ER260966</t>
  </si>
  <si>
    <t>2C4JC1AG1ER261003</t>
  </si>
  <si>
    <t>2C4JC1AG1ER289710</t>
  </si>
  <si>
    <t>2C4JC1AG1ER344480</t>
  </si>
  <si>
    <t>2C4JC1AG1ER463727</t>
  </si>
  <si>
    <t>2C4JC1AG1ER463730</t>
  </si>
  <si>
    <t>2C4JC1AG1FR597235</t>
  </si>
  <si>
    <t>2C4JC1AG1FR663198</t>
  </si>
  <si>
    <t>2C4JC1AG1FR663220</t>
  </si>
  <si>
    <t>2C4JC1AG1FR678171</t>
  </si>
  <si>
    <t>2C4JC1AG1GR270206</t>
  </si>
  <si>
    <t>2C4JC1AG2CR138341</t>
  </si>
  <si>
    <t>2C4JC1AG2CR288465</t>
  </si>
  <si>
    <t>2C4JC1AG2CR322758</t>
  </si>
  <si>
    <t>2C4JC1AG2CR328916</t>
  </si>
  <si>
    <t>2C4JC1AG2CR416946</t>
  </si>
  <si>
    <t>2C4JC1AG2DR571630</t>
  </si>
  <si>
    <t>2C4JC1AG2DR571644</t>
  </si>
  <si>
    <t>2C4JC1AG2DR579419</t>
  </si>
  <si>
    <t>2C4JC1AG2DR634628</t>
  </si>
  <si>
    <t>2C4JC1AG2DR708257</t>
  </si>
  <si>
    <t>2C4JC1AG2DR745096</t>
  </si>
  <si>
    <t>2C4JC1AG2DR745101</t>
  </si>
  <si>
    <t>2C4JC1AG2DR779572</t>
  </si>
  <si>
    <t>2C4JC1AG2DR815471</t>
  </si>
  <si>
    <t>2C4JC1AG2ER149178</t>
  </si>
  <si>
    <t>2C4JC1AG2ER258787</t>
  </si>
  <si>
    <t>2C4JC1AG2ER260099</t>
  </si>
  <si>
    <t>2C4JC1AG2ER260989</t>
  </si>
  <si>
    <t>2C4JC1AG2ER261012</t>
  </si>
  <si>
    <t>2C4JC1AG2ER373227</t>
  </si>
  <si>
    <t>2C4JC1AG2FR554670</t>
  </si>
  <si>
    <t>2C4JC1AG2FR678180</t>
  </si>
  <si>
    <t>2C4JC1AG2FR693665</t>
  </si>
  <si>
    <t>2C4JC1AG2GR240616</t>
  </si>
  <si>
    <t>2C4JC1AG3CR183675</t>
  </si>
  <si>
    <t>2C4JC1AG3CR185300</t>
  </si>
  <si>
    <t>2C4JC1AG3CR193414</t>
  </si>
  <si>
    <t>2C4JC1AG3CR233555</t>
  </si>
  <si>
    <t>2C4JC1AG3CR241199</t>
  </si>
  <si>
    <t>2C4JC1AG3CR259489</t>
  </si>
  <si>
    <t>2C4JC1AG3CR266524</t>
  </si>
  <si>
    <t>2C4JC1AG3DR537471</t>
  </si>
  <si>
    <t>2C4JC1AG3DR537504</t>
  </si>
  <si>
    <t>2C4JC1AG3DR638784</t>
  </si>
  <si>
    <t>2C4JC1AG3DR694093</t>
  </si>
  <si>
    <t>2C4JC1AG3DR697205</t>
  </si>
  <si>
    <t>2C4JC1AG3DR815544</t>
  </si>
  <si>
    <t>2C4JC1AG3ER240265</t>
  </si>
  <si>
    <t>2C4JC1AG3ER241819</t>
  </si>
  <si>
    <t>2C4JC1AG3ER344481</t>
  </si>
  <si>
    <t>2C4JC1AG3ER417929</t>
  </si>
  <si>
    <t>2C4JC1AG3ER463731</t>
  </si>
  <si>
    <t>2C4JC1AG3FR554693</t>
  </si>
  <si>
    <t>2C4JC1AG3FR693769</t>
  </si>
  <si>
    <t>2C4JC1AG3GR307577</t>
  </si>
  <si>
    <t>2C4JC1AG4CR210558</t>
  </si>
  <si>
    <t>2C4JC1AG4CR328920</t>
  </si>
  <si>
    <t>2C4JC1AG4CR361920</t>
  </si>
  <si>
    <t>2C4JC1AG4CR416947</t>
  </si>
  <si>
    <t>2C4JC1AG4DR571631</t>
  </si>
  <si>
    <t>2C4JC1AG4DR595296</t>
  </si>
  <si>
    <t>2C4JC1AG4DR612422</t>
  </si>
  <si>
    <t>2C4JC1AG4DR612436</t>
  </si>
  <si>
    <t>2C4JC1AG4DR697200</t>
  </si>
  <si>
    <t>2C4JC1AG4DR745097</t>
  </si>
  <si>
    <t>2C4JC1AG4DR779699</t>
  </si>
  <si>
    <t>2C4JC1AG4DR815469</t>
  </si>
  <si>
    <t>2C4JC1AG4DR815472</t>
  </si>
  <si>
    <t>2C4JC1AG4ER149179</t>
  </si>
  <si>
    <t>2C4JC1AG4ER149926</t>
  </si>
  <si>
    <t>2C4JC1AG4ER186524</t>
  </si>
  <si>
    <t>2C4JC1AG4ER191903</t>
  </si>
  <si>
    <t>2C4JC1AG4ER241814</t>
  </si>
  <si>
    <t>2C4JC1AG4ER258788</t>
  </si>
  <si>
    <t>2C4JC1AG4ER344425</t>
  </si>
  <si>
    <t>2C4JC1AG4ER454763</t>
  </si>
  <si>
    <t>2C4JC1AG4FR545954</t>
  </si>
  <si>
    <t>2C4JC1AG4FR656648</t>
  </si>
  <si>
    <t>2C4JC1AG4FR657654</t>
  </si>
  <si>
    <t>2C4JC1AG4FR663177</t>
  </si>
  <si>
    <t>2C4JC1AG4FR678181</t>
  </si>
  <si>
    <t>2C4JC1AG4FR693635</t>
  </si>
  <si>
    <t>2C4JC1AG4GR215460</t>
  </si>
  <si>
    <t>2C4JC1AG4GR233571</t>
  </si>
  <si>
    <t>2C4JC1AG4GR307491</t>
  </si>
  <si>
    <t>2C4JC1AG5CR156655</t>
  </si>
  <si>
    <t>2C4JC1AG5CR183676</t>
  </si>
  <si>
    <t>2C4JC1AG5CR266296</t>
  </si>
  <si>
    <t>2C4JC1AG5CR276228</t>
  </si>
  <si>
    <t>2C4JC1AG5CR377463</t>
  </si>
  <si>
    <t>2C4JC1AG5DR504309</t>
  </si>
  <si>
    <t>2C4JC1AG5DR537505</t>
  </si>
  <si>
    <t>2C4JC1AG5DR571637</t>
  </si>
  <si>
    <t>2C4JC1AG5DR595260</t>
  </si>
  <si>
    <t>2C4JC1AG5DR697206</t>
  </si>
  <si>
    <t>2C4JC1AG5DR722458</t>
  </si>
  <si>
    <t>2C4JC1AG5DR815478</t>
  </si>
  <si>
    <t>2C4JC1AG5ER261019</t>
  </si>
  <si>
    <t>2C4JC1AG5ER289709</t>
  </si>
  <si>
    <t>2C4JC1AG5ER289726</t>
  </si>
  <si>
    <t>2C4JC1AG5ER463729</t>
  </si>
  <si>
    <t>2C4JC1AG5ER463732</t>
  </si>
  <si>
    <t>2C4JC1AG5FR572399</t>
  </si>
  <si>
    <t>2C4JC1AG5FR574153</t>
  </si>
  <si>
    <t>2C4JC1AG5FR590952</t>
  </si>
  <si>
    <t>2C4JC1AG5FR639146</t>
  </si>
  <si>
    <t>2C4JC1AG5FR663155</t>
  </si>
  <si>
    <t>2C4JC1AG5FR663205</t>
  </si>
  <si>
    <t>2C4JC1AG5FR663219</t>
  </si>
  <si>
    <t>2C4JC1AG5FR677167</t>
  </si>
  <si>
    <t>2C4JC1AG5FR693630</t>
  </si>
  <si>
    <t>2C4JC1AG5FR693661</t>
  </si>
  <si>
    <t>2C4JC1AG5FR693711</t>
  </si>
  <si>
    <t>2C4JC1AG5GR233546</t>
  </si>
  <si>
    <t>2C4JC1AG6CR210903</t>
  </si>
  <si>
    <t>2C4JC1AG6CR233002</t>
  </si>
  <si>
    <t>2C4JC1AG6CR297217</t>
  </si>
  <si>
    <t>2C4JC1AG6CR328918</t>
  </si>
  <si>
    <t>2C4JC1AG6CR328921</t>
  </si>
  <si>
    <t>2C4JC1AG6DR504786</t>
  </si>
  <si>
    <t>2C4JC1AG6DR612437</t>
  </si>
  <si>
    <t>2C4JC1AG6DR697196</t>
  </si>
  <si>
    <t>2C4JC1AG6DR745070</t>
  </si>
  <si>
    <t>2C4JC1AG6ER172348</t>
  </si>
  <si>
    <t>2C4JC1AG6ER186525</t>
  </si>
  <si>
    <t>2C4JC1AG6ER241779</t>
  </si>
  <si>
    <t>2C4JC1AG6ER261014</t>
  </si>
  <si>
    <t>2C4JC1AG6ER344426</t>
  </si>
  <si>
    <t>2C4JC1AG6ER373120</t>
  </si>
  <si>
    <t>2C4JC1AG6ER453971</t>
  </si>
  <si>
    <t>2C4JC1AG6FR532266</t>
  </si>
  <si>
    <t>2C4JC1AG6FR572251</t>
  </si>
  <si>
    <t>2C4JC1AG6FR656649</t>
  </si>
  <si>
    <t>2C4JC1AG6FR665352</t>
  </si>
  <si>
    <t>2C4JC1AG6FR678179</t>
  </si>
  <si>
    <t>2C4JC1AG6FR678201</t>
  </si>
  <si>
    <t>2C4JC1AG6GR284117</t>
  </si>
  <si>
    <t>2C4JC1AG6GR307427</t>
  </si>
  <si>
    <t>2C4JC1AG7CR120157</t>
  </si>
  <si>
    <t>2C4JC1AG7CR156656</t>
  </si>
  <si>
    <t>2C4JC1AG7CR208366</t>
  </si>
  <si>
    <t>2C4JC1AG7CR210554</t>
  </si>
  <si>
    <t>2C4JC1AG7CR233008</t>
  </si>
  <si>
    <t>2C4JC1AG7CR287845</t>
  </si>
  <si>
    <t>2C4JC1AG7CR314235</t>
  </si>
  <si>
    <t>2C4JC1AG7CR349177</t>
  </si>
  <si>
    <t>2C4JC1AG7DR612432</t>
  </si>
  <si>
    <t>2C4JC1AG7DR638786</t>
  </si>
  <si>
    <t>2C4JC1AG7DR664773</t>
  </si>
  <si>
    <t>2C4JC1AG7DR668614</t>
  </si>
  <si>
    <t>2C4JC1AG7DR668919</t>
  </si>
  <si>
    <t>2C4JC1AG7DR779700</t>
  </si>
  <si>
    <t>2C4JC1AG7ER149175</t>
  </si>
  <si>
    <t>2C4JC1AG7ER186520</t>
  </si>
  <si>
    <t>2C4JC1AG7ER228569</t>
  </si>
  <si>
    <t>2C4JC1AG7ER241807</t>
  </si>
  <si>
    <t>2C4JC1AG7ER344483</t>
  </si>
  <si>
    <t>2C4JC1AG7ER463733</t>
  </si>
  <si>
    <t>2C4JC1AG7FR530915</t>
  </si>
  <si>
    <t>2C4JC1AG7FR639147</t>
  </si>
  <si>
    <t>2C4JC1AG7FR678188</t>
  </si>
  <si>
    <t>2C4JC1AG7FR693628</t>
  </si>
  <si>
    <t>2C4JC1AG7FR700402</t>
  </si>
  <si>
    <t>2C4JC1AG8CR137713</t>
  </si>
  <si>
    <t>2C4JC1AG8CR203855</t>
  </si>
  <si>
    <t>2C4JC1AG8CR238296</t>
  </si>
  <si>
    <t>2C4JC1AG8CR241196</t>
  </si>
  <si>
    <t>2C4JC1AG8CR250657</t>
  </si>
  <si>
    <t>2C4JC1AG8CR266843</t>
  </si>
  <si>
    <t>2C4JC1AG8CR307939</t>
  </si>
  <si>
    <t>2C4JC1AG8CR370054</t>
  </si>
  <si>
    <t>2C4JC1AG8DR579991</t>
  </si>
  <si>
    <t>2C4JC1AG8DR670226</t>
  </si>
  <si>
    <t>2C4JC1AG8DR694090</t>
  </si>
  <si>
    <t>2C4JC1AG8DR745068</t>
  </si>
  <si>
    <t>2C4JC1AG8ER180452</t>
  </si>
  <si>
    <t>2C4JC1AG8ER180614</t>
  </si>
  <si>
    <t>2C4JC1AG8ER186526</t>
  </si>
  <si>
    <t>2C4JC1AG8ER228516</t>
  </si>
  <si>
    <t>2C4JC1AG8ER241802</t>
  </si>
  <si>
    <t>2C4JC1AG8ER344430</t>
  </si>
  <si>
    <t>2C4JC1AG8FR573417</t>
  </si>
  <si>
    <t>2C4JC1AG8FR663165</t>
  </si>
  <si>
    <t>2C4JC1AG8FR693704</t>
  </si>
  <si>
    <t>2C4JC1AG8GR240569</t>
  </si>
  <si>
    <t>2C4JC1AG8GR270199</t>
  </si>
  <si>
    <t>2C4JC1AG8GR307624</t>
  </si>
  <si>
    <t>2C4JC1AG9CR144654</t>
  </si>
  <si>
    <t>2C4JC1AG9CR152270</t>
  </si>
  <si>
    <t>2C4JC1AG9CR239571</t>
  </si>
  <si>
    <t>2C4JC1AG9CR279732</t>
  </si>
  <si>
    <t>2C4JC1AG9CR314253</t>
  </si>
  <si>
    <t>2C4JC1AG9CR349178</t>
  </si>
  <si>
    <t>2C4JC1AG9CR370046</t>
  </si>
  <si>
    <t>2C4JC1AG9CR377465</t>
  </si>
  <si>
    <t>2C4JC1AG9DR504362</t>
  </si>
  <si>
    <t>2C4JC1AG9DR579997</t>
  </si>
  <si>
    <t>2C4JC1AG9DR638790</t>
  </si>
  <si>
    <t>2C4JC1AG9DR722463</t>
  </si>
  <si>
    <t>2C4JC1AG9ER149176</t>
  </si>
  <si>
    <t>2C4JC1AG9ER180458</t>
  </si>
  <si>
    <t>2C4JC1AG9ER289714</t>
  </si>
  <si>
    <t>2C4JC1AG9ER472210</t>
  </si>
  <si>
    <t>2C4JC1AG9FR678189</t>
  </si>
  <si>
    <t>2C4JC1AG9FR693677</t>
  </si>
  <si>
    <t>2C4JC1AG9FR693727</t>
  </si>
  <si>
    <t>2C4JC1AG9FR700403</t>
  </si>
  <si>
    <t>2C4JC1AG9GR307583</t>
  </si>
  <si>
    <t>2C4JC1AG9GR307597</t>
  </si>
  <si>
    <t>2C4JC1AGXCR151886</t>
  </si>
  <si>
    <t>2C4JC1AGXCR153072</t>
  </si>
  <si>
    <t>2C4JC1AGXCR183673</t>
  </si>
  <si>
    <t>2C4JC1AGXCR234086</t>
  </si>
  <si>
    <t>2C4JC1AGXCR328923</t>
  </si>
  <si>
    <t>2C4JC1AGXDR571634</t>
  </si>
  <si>
    <t>2C4JC1AGXDR697198</t>
  </si>
  <si>
    <t>2C4JC1AGXDR722455</t>
  </si>
  <si>
    <t>2C4JC1AGXDR745069</t>
  </si>
  <si>
    <t>2C4JC1AGXDR780002</t>
  </si>
  <si>
    <t>2C4JC1AGXER186527</t>
  </si>
  <si>
    <t>2C4JC1AGXER241803</t>
  </si>
  <si>
    <t>2C4JC1AGXER289723</t>
  </si>
  <si>
    <t>2C4JC1AGXER417930</t>
  </si>
  <si>
    <t>2C4JC1AGXFR678184</t>
  </si>
  <si>
    <t>2C4JC1AGXFR693641</t>
  </si>
  <si>
    <t>2C4JC1AGXFR693722</t>
  </si>
  <si>
    <t>2C4JC1AGXFR693767</t>
  </si>
  <si>
    <t>2C4JC1AGXGR270205</t>
  </si>
  <si>
    <t>2C4JC1AGXGR307480</t>
  </si>
  <si>
    <t>2C4RC1BG0CR175194</t>
  </si>
  <si>
    <t>2C4RC1BG0DR612421</t>
  </si>
  <si>
    <t>2C4RC1BG0DR638789</t>
  </si>
  <si>
    <t>2C4RC1BG0ER424581</t>
  </si>
  <si>
    <t>2C4RC1BG0FR563398</t>
  </si>
  <si>
    <t>2C4RC1BG0FR630470</t>
  </si>
  <si>
    <t>2C4RC1BG0FR663257</t>
  </si>
  <si>
    <t>2C4RC1BG0GR233584</t>
  </si>
  <si>
    <t>2C4RC1BG0GR284227</t>
  </si>
  <si>
    <t>2C4RC1BG0GR284230</t>
  </si>
  <si>
    <t>2C4RC1BG0JR338357</t>
  </si>
  <si>
    <t>2C4RC1BG0JR355529</t>
  </si>
  <si>
    <t>2C4RC1BG0KR559426</t>
  </si>
  <si>
    <t>2C4RC1BG1CR176337</t>
  </si>
  <si>
    <t>2C4RC1BG1CR273506</t>
  </si>
  <si>
    <t>2C4RC1BG1CR314748</t>
  </si>
  <si>
    <t>2C4RC1BG1CR361892</t>
  </si>
  <si>
    <t>2C4RC1BG1CR377459</t>
  </si>
  <si>
    <t>2C4RC1BG1CR377462</t>
  </si>
  <si>
    <t>2C4RC1BG1DR571636</t>
  </si>
  <si>
    <t>2C4RC1BG1DR668917</t>
  </si>
  <si>
    <t>2C4RC1BG1ER149206</t>
  </si>
  <si>
    <t>2C4RC1BG1ER180536</t>
  </si>
  <si>
    <t>2C4RC1BG1ER202213</t>
  </si>
  <si>
    <t>2C4RC1BG1FR547811</t>
  </si>
  <si>
    <t>2C4RC1BG1FR678222</t>
  </si>
  <si>
    <t>2C4RC1BG1FR693819</t>
  </si>
  <si>
    <t>2C4RC1BG1GR240656</t>
  </si>
  <si>
    <t>2C4RC1BG1JR338366</t>
  </si>
  <si>
    <t>2C4RC1BG1JR355507</t>
  </si>
  <si>
    <t>2C4RC1BG2CR223620</t>
  </si>
  <si>
    <t>2C4RC1BG2CR297216</t>
  </si>
  <si>
    <t>2C4RC1BG2CR328917</t>
  </si>
  <si>
    <t>2C4RC1BG2DR571578</t>
  </si>
  <si>
    <t>2C4RC1BG2DR571645</t>
  </si>
  <si>
    <t>2C4RC1BG2DR668621</t>
  </si>
  <si>
    <t>2C4RC1BG2DR694006</t>
  </si>
  <si>
    <t>2C4RC1BG2DR745066</t>
  </si>
  <si>
    <t>2C4RC1BG2DR815522</t>
  </si>
  <si>
    <t>2C4RC1BG2ER315846</t>
  </si>
  <si>
    <t>2C4RC1BG2ER424582</t>
  </si>
  <si>
    <t>2C4RC1BG2FR621348</t>
  </si>
  <si>
    <t>2C4RC1BG2FR678228</t>
  </si>
  <si>
    <t>2C4RC1BG2FR693778</t>
  </si>
  <si>
    <t>2C4RC1BG2GR221484</t>
  </si>
  <si>
    <t>2C4RC1BG2GR284231</t>
  </si>
  <si>
    <t>2C4RC1BG2GR307765</t>
  </si>
  <si>
    <t>2C4RC1BG2JR312343</t>
  </si>
  <si>
    <t>2C4RC1BG2JR338375</t>
  </si>
  <si>
    <t>2C4RC1BG2JR355533</t>
  </si>
  <si>
    <t>2C4RC1BG2KR531417</t>
  </si>
  <si>
    <t>2C4RC1BG2KR598020</t>
  </si>
  <si>
    <t>2C4RC1BG2KR673587</t>
  </si>
  <si>
    <t>2C4RC1BG2LR104921</t>
  </si>
  <si>
    <t>2C4RC1BG3CR176338</t>
  </si>
  <si>
    <t>2C4RC1BG3DR633473</t>
  </si>
  <si>
    <t>2C4RC1BG3DR694094</t>
  </si>
  <si>
    <t>2C4RC1BG3ER344515</t>
  </si>
  <si>
    <t>2C4RC1BG3GR306799</t>
  </si>
  <si>
    <t>2C4RC1BG3GR307807</t>
  </si>
  <si>
    <t>2C4RC1BG3GR307824</t>
  </si>
  <si>
    <t>2C4RC1BG3KR673601</t>
  </si>
  <si>
    <t>2C4RC1BG3MR557219</t>
  </si>
  <si>
    <t>2C4RC1BG3MR592603</t>
  </si>
  <si>
    <t>2C4RC1BG4CR176073</t>
  </si>
  <si>
    <t>2C4RC1BG4CR241195</t>
  </si>
  <si>
    <t>2C4RC1BG4CR416819</t>
  </si>
  <si>
    <t>2C4RC1BG4CR416948</t>
  </si>
  <si>
    <t>2C4RC1BG4DR612423</t>
  </si>
  <si>
    <t>2C4RC1BG4DR745067</t>
  </si>
  <si>
    <t>2C4RC1BG4DR786640</t>
  </si>
  <si>
    <t>2C4RC1BG4ER180577</t>
  </si>
  <si>
    <t>2C4RC1BG4ER424583</t>
  </si>
  <si>
    <t>2C4RC1BG4FR555028</t>
  </si>
  <si>
    <t>2C4RC1BG4FR663231</t>
  </si>
  <si>
    <t>2C4RC1BG4FR678215</t>
  </si>
  <si>
    <t>2C4RC1BG4FR693801</t>
  </si>
  <si>
    <t>2C4RC1BG4GR221468</t>
  </si>
  <si>
    <t>2C4RC1BG4GR307797</t>
  </si>
  <si>
    <t>2C4RC1BG4KR531418</t>
  </si>
  <si>
    <t>2C4RC1BG5CR175496</t>
  </si>
  <si>
    <t>2C4RC1BG5CR361894</t>
  </si>
  <si>
    <t>2C4RC1BG5CR377464</t>
  </si>
  <si>
    <t>2C4RC1BG5DR694095</t>
  </si>
  <si>
    <t>2C4RC1BG5DR695733</t>
  </si>
  <si>
    <t>2C4RC1BG5ER180555</t>
  </si>
  <si>
    <t>2C4RC1BG5ER243556</t>
  </si>
  <si>
    <t>2C4RC1BG5ER315856</t>
  </si>
  <si>
    <t>2C4RC1BG5FR547150</t>
  </si>
  <si>
    <t>2C4RC1BG5FR547794</t>
  </si>
  <si>
    <t>2C4RC1BG5FR663237</t>
  </si>
  <si>
    <t>2C4RC1BG5FR693810</t>
  </si>
  <si>
    <t>2C4RC1BG5GR307694</t>
  </si>
  <si>
    <t>2C4RC1BG5GR307727</t>
  </si>
  <si>
    <t>2C4RC1BG5GR307811</t>
  </si>
  <si>
    <t>2C4RC1BG5JR350228</t>
  </si>
  <si>
    <t>2C4RC1BG5KR559423</t>
  </si>
  <si>
    <t>2C4RC1BG6CR307827</t>
  </si>
  <si>
    <t>2C4RC1BG6DR504787</t>
  </si>
  <si>
    <t>2C4RC1BG6ER149198</t>
  </si>
  <si>
    <t>2C4RC1BG6ER149203</t>
  </si>
  <si>
    <t>2C4RC1BG6ER149217</t>
  </si>
  <si>
    <t>2C4RC1BG6ER240052</t>
  </si>
  <si>
    <t>2C4RC1BG6ER424584</t>
  </si>
  <si>
    <t>2C4RC1BG6FR571960</t>
  </si>
  <si>
    <t>2C4RC1BG6FR621336</t>
  </si>
  <si>
    <t>2C4RC1BG6FR678216</t>
  </si>
  <si>
    <t>2C4RC1BG6GR307767</t>
  </si>
  <si>
    <t>2C4RC1BG6JR364798</t>
  </si>
  <si>
    <t>2C4RC1BG6KR673592</t>
  </si>
  <si>
    <t>2C4RC1BG7CR177234</t>
  </si>
  <si>
    <t>2C4RC1BG7CR261411</t>
  </si>
  <si>
    <t>2C4RC1BG7DR638787</t>
  </si>
  <si>
    <t>2C4RC1BG7DR779701</t>
  </si>
  <si>
    <t>2C4RC1BG7ER243347</t>
  </si>
  <si>
    <t>2C4RC1BG7ER379445</t>
  </si>
  <si>
    <t>2C4RC1BG7FR530446</t>
  </si>
  <si>
    <t>2C4RC1BG7FR693789</t>
  </si>
  <si>
    <t>2C4RC1BG7FR693856</t>
  </si>
  <si>
    <t>2C4RC1BG7GR240547</t>
  </si>
  <si>
    <t>2C4RC1BG7GR307275</t>
  </si>
  <si>
    <t>2C4RC1BG7JR350232</t>
  </si>
  <si>
    <t>2C4RC1BG7JR356886</t>
  </si>
  <si>
    <t>2C4RC1BG7KR559424</t>
  </si>
  <si>
    <t>2C4RC1BG7KR673603</t>
  </si>
  <si>
    <t>2C4RC1BG8CR175072</t>
  </si>
  <si>
    <t>2C4RC1BG8CR176335</t>
  </si>
  <si>
    <t>2C4RC1BG8CR210905</t>
  </si>
  <si>
    <t>2C4RC1BG8CR377460</t>
  </si>
  <si>
    <t>2C4RC1BG8DR693992</t>
  </si>
  <si>
    <t>2C4RC1BG8DR694091</t>
  </si>
  <si>
    <t>2C4RC1BG8DR697427</t>
  </si>
  <si>
    <t>2C4RC1BG8DR786642</t>
  </si>
  <si>
    <t>2C4RC1BG8ER149204</t>
  </si>
  <si>
    <t>2C4RC1BG8ER180629</t>
  </si>
  <si>
    <t>2C4RC1BG8ER289740</t>
  </si>
  <si>
    <t>2C4RC1BG8ER344509</t>
  </si>
  <si>
    <t>2C4RC1BG8ER470613</t>
  </si>
  <si>
    <t>2C4RC1BG8FR546297</t>
  </si>
  <si>
    <t>2C4RC1BG8FR563388</t>
  </si>
  <si>
    <t>2C4RC1BG8FR590946</t>
  </si>
  <si>
    <t>2C4RC1BG8GR306765</t>
  </si>
  <si>
    <t>2C4RC1BG8MR579412</t>
  </si>
  <si>
    <t>2C4RC1BG9CR182063</t>
  </si>
  <si>
    <t>2C4RC1BG9CR217233</t>
  </si>
  <si>
    <t>2C4RC1BG9CR259966</t>
  </si>
  <si>
    <t>2C4RC1BG9CR349179</t>
  </si>
  <si>
    <t>2C4RC1BG9DR653145</t>
  </si>
  <si>
    <t>2C4RC1BG9FR678209</t>
  </si>
  <si>
    <t>2C4RC1BG9GR189908</t>
  </si>
  <si>
    <t>2C4RC1BG9GR307777</t>
  </si>
  <si>
    <t>2C4RC1BG9GR307827</t>
  </si>
  <si>
    <t>2C4RC1BG9JR350233</t>
  </si>
  <si>
    <t>2C4RC1BG9JR355531</t>
  </si>
  <si>
    <t>2C4RC1BG9KR673585</t>
  </si>
  <si>
    <t>2C4RC1BGXCR175073</t>
  </si>
  <si>
    <t>2C4RC1BGXCR175963</t>
  </si>
  <si>
    <t>2C4RC1BGXCR309256</t>
  </si>
  <si>
    <t>2C4RC1BGXCR394891</t>
  </si>
  <si>
    <t>2C4RC1BGXDR543401</t>
  </si>
  <si>
    <t>2C4RC1BGXDR697428</t>
  </si>
  <si>
    <t>2C4RC1BGXER180454</t>
  </si>
  <si>
    <t>2C4RC1BGXER180597</t>
  </si>
  <si>
    <t>2C4RC1BGXFR530442</t>
  </si>
  <si>
    <t>2C4RC1BGXFR554644</t>
  </si>
  <si>
    <t>2C4RC1BGXGR307769</t>
  </si>
  <si>
    <t>2C4RC1BGXGR307772</t>
  </si>
  <si>
    <t>2C4RC1BGXJR338009</t>
  </si>
  <si>
    <t>2C4RC1BGXLR104911</t>
  </si>
  <si>
    <t>2C4RC1EG1LR120491</t>
  </si>
  <si>
    <t>2C4RC1EG1LR133774</t>
  </si>
  <si>
    <t>2C4RC1EG2LR102324</t>
  </si>
  <si>
    <t>2C4RC1EG2LR120595</t>
  </si>
  <si>
    <t>2C4RC1EG6LR133768</t>
  </si>
  <si>
    <t>2C4RC1EGXJR312344</t>
  </si>
  <si>
    <t>2C4RC1EGXLR119940</t>
  </si>
  <si>
    <t>2C4RC1EGXLR133773</t>
  </si>
  <si>
    <t>2C4RC1GG0CR208249</t>
  </si>
  <si>
    <t>2C4RC1GG0DR504308</t>
  </si>
  <si>
    <t>2C4RC1GG0DR537454</t>
  </si>
  <si>
    <t>2C4RC1GG0DR815673</t>
  </si>
  <si>
    <t>2C4RC1GG0DR819111</t>
  </si>
  <si>
    <t>2C4RC1GG0ER172260</t>
  </si>
  <si>
    <t>2C4RC1GG0ER186529</t>
  </si>
  <si>
    <t>2C4RC1GG0ER239908</t>
  </si>
  <si>
    <t>2C4RC1GG0ER261066</t>
  </si>
  <si>
    <t>2C4RC1GG0ER315885</t>
  </si>
  <si>
    <t>2C4RC1GG0ER417817</t>
  </si>
  <si>
    <t>2C4RC1GG0FR555018</t>
  </si>
  <si>
    <t>2C4RC1GG0FR611281</t>
  </si>
  <si>
    <t>2C4RC1GG0FR639100</t>
  </si>
  <si>
    <t>2C4RC1GG0FR665356</t>
  </si>
  <si>
    <t>2C4RC1GG0FR678253</t>
  </si>
  <si>
    <t>2C4RC1GG0GR208810</t>
  </si>
  <si>
    <t>2C4RC1GG0GR240673</t>
  </si>
  <si>
    <t>2C4RC1GG0GR284253</t>
  </si>
  <si>
    <t>2C4RC1GG0GR307868</t>
  </si>
  <si>
    <t>2C4RC1GG0HR607573</t>
  </si>
  <si>
    <t>2C4RC1GG0HR608853</t>
  </si>
  <si>
    <t>2C4RC1GG0HR650276</t>
  </si>
  <si>
    <t>2C4RC1GG0HR765010</t>
  </si>
  <si>
    <t>2C4RC1GG0JR148437</t>
  </si>
  <si>
    <t>2C4RC1GG0KR596730</t>
  </si>
  <si>
    <t>2C4RC1GG0KR598350</t>
  </si>
  <si>
    <t>2C4RC1GG0KR652357</t>
  </si>
  <si>
    <t>2C4RC1GG1CR171597</t>
  </si>
  <si>
    <t>2C4RC1GG1CR241194</t>
  </si>
  <si>
    <t>2C4RC1GG1CR266774</t>
  </si>
  <si>
    <t>2C4RC1GG1CR395534</t>
  </si>
  <si>
    <t>2C4RC1GG1ER172266</t>
  </si>
  <si>
    <t>2C4RC1GG1ER258807</t>
  </si>
  <si>
    <t>2C4RC1GG1ER315880</t>
  </si>
  <si>
    <t>2C4RC1GG1ER464337</t>
  </si>
  <si>
    <t>2C4RC1GG1FR535196</t>
  </si>
  <si>
    <t>2C4RC1GG1FR590943</t>
  </si>
  <si>
    <t>2C4RC1GG1FR638926</t>
  </si>
  <si>
    <t>2C4RC1GG1GR307832</t>
  </si>
  <si>
    <t>2C4RC1GG1HR608859</t>
  </si>
  <si>
    <t>2C4RC1GG1HR638508</t>
  </si>
  <si>
    <t>2C4RC1GG1HR821116</t>
  </si>
  <si>
    <t>2C4RC1GG1KR652349</t>
  </si>
  <si>
    <t>2C4RC1GG1LR134811</t>
  </si>
  <si>
    <t>2C4RC1GG2CR215493</t>
  </si>
  <si>
    <t>2C4RC1GG2CR241138</t>
  </si>
  <si>
    <t>2C4RC1GG2CR266525</t>
  </si>
  <si>
    <t>2C4RC1GG2CR416083</t>
  </si>
  <si>
    <t>2C4RC1GG2DR504360</t>
  </si>
  <si>
    <t>2C4RC1GG2DR632940</t>
  </si>
  <si>
    <t>2C4RC1GG2DR668918</t>
  </si>
  <si>
    <t>2C4RC1GG2ER147537</t>
  </si>
  <si>
    <t>2C4RC1GG2ER228487</t>
  </si>
  <si>
    <t>2C4RC1GG2ER373139</t>
  </si>
  <si>
    <t>2C4RC1GG2FR563458</t>
  </si>
  <si>
    <t>2C4RC1GG2FR693918</t>
  </si>
  <si>
    <t>2C4RC1GG2FR693935</t>
  </si>
  <si>
    <t>2C4RC1GG2GR215807</t>
  </si>
  <si>
    <t>2C4RC1GG2GR307872</t>
  </si>
  <si>
    <t>2C4RC1GG2GR307919</t>
  </si>
  <si>
    <t>2C4RC1GG2HR607574</t>
  </si>
  <si>
    <t>2C4RC1GG2HR608854</t>
  </si>
  <si>
    <t>2C4RC1GG2HR608885</t>
  </si>
  <si>
    <t>2C4RC1GG2HR727729</t>
  </si>
  <si>
    <t>2C4RC1GG2HR729058</t>
  </si>
  <si>
    <t>2C4RC1GG2HR763372</t>
  </si>
  <si>
    <t>2C4RC1GG2JR148455</t>
  </si>
  <si>
    <t>2C4RC1GG2JR170732</t>
  </si>
  <si>
    <t>2C4RC1GG2KR525030</t>
  </si>
  <si>
    <t>2C4RC1GG2KR596731</t>
  </si>
  <si>
    <t>2C4RC1GG2KR652358</t>
  </si>
  <si>
    <t>2C4RC1GG3CR156650</t>
  </si>
  <si>
    <t>2C4RC1GG3CR172234</t>
  </si>
  <si>
    <t>2C4RC1GG3CR292339</t>
  </si>
  <si>
    <t>2C4RC1GG3CR361921</t>
  </si>
  <si>
    <t>2C4RC1GG3DR537450</t>
  </si>
  <si>
    <t>2C4RC1GG3DR571579</t>
  </si>
  <si>
    <t>2C4RC1GG3DR571632</t>
  </si>
  <si>
    <t>2C4RC1GG3DR608193</t>
  </si>
  <si>
    <t>2C4RC1GG3DR638844</t>
  </si>
  <si>
    <t>2C4RC1GG3DR670225</t>
  </si>
  <si>
    <t>2C4RC1GG3DR745098</t>
  </si>
  <si>
    <t>2C4RC1GG3DR779669</t>
  </si>
  <si>
    <t>2C4RC1GG3DR779672</t>
  </si>
  <si>
    <t>2C4RC1GG3ER180451</t>
  </si>
  <si>
    <t>2C4RC1GG3ER180630</t>
  </si>
  <si>
    <t>2C4RC1GG3ER228515</t>
  </si>
  <si>
    <t>2C4RC1GG3ER344538</t>
  </si>
  <si>
    <t>2C4RC1GG3ER344541</t>
  </si>
  <si>
    <t>2C4RC1GG3ER418136</t>
  </si>
  <si>
    <t>2C4RC1GG3FR530419</t>
  </si>
  <si>
    <t>2C4RC1GG3FR554669</t>
  </si>
  <si>
    <t>2C4RC1GG3FR630391</t>
  </si>
  <si>
    <t>2C4RC1GG3FR663276</t>
  </si>
  <si>
    <t>2C4RC1GG3GR194191</t>
  </si>
  <si>
    <t>2C4RC1GG3GR240666</t>
  </si>
  <si>
    <t>2C4RC1GG3GR307847</t>
  </si>
  <si>
    <t>2C4RC1GG3GR307850</t>
  </si>
  <si>
    <t>2C4RC1GG3GR307928</t>
  </si>
  <si>
    <t>2C4RC1GG3HR821117</t>
  </si>
  <si>
    <t>2C4RC1GG3JR148450</t>
  </si>
  <si>
    <t>2C4RC1GG3KR589206</t>
  </si>
  <si>
    <t>2C4RC1GG4CR145351</t>
  </si>
  <si>
    <t>2C4RC1GG4CR283293</t>
  </si>
  <si>
    <t>2C4RC1GG4CR306958</t>
  </si>
  <si>
    <t>2C4RC1GG4CR386987</t>
  </si>
  <si>
    <t>2C4RC1GG4DR504361</t>
  </si>
  <si>
    <t>2C4RC1GG4DR532127</t>
  </si>
  <si>
    <t>2C4RC1GG4DR632941</t>
  </si>
  <si>
    <t>2C4RC1GG4DR693996</t>
  </si>
  <si>
    <t>2C4RC1GG4ER180457</t>
  </si>
  <si>
    <t>2C4RC1GG4ER237627</t>
  </si>
  <si>
    <t>2C4RC1GG4FR563395</t>
  </si>
  <si>
    <t>2C4RC1GG4FR663268</t>
  </si>
  <si>
    <t>2C4RC1GG4FR663271</t>
  </si>
  <si>
    <t>2C4RC1GG4FR663285</t>
  </si>
  <si>
    <t>2C4RC1GG4FR678305</t>
  </si>
  <si>
    <t>2C4RC1GG4FR693936</t>
  </si>
  <si>
    <t>2C4RC1GG4GR248260</t>
  </si>
  <si>
    <t>2C4RC1GG4HR553842</t>
  </si>
  <si>
    <t>2C4RC1GG4HR607575</t>
  </si>
  <si>
    <t>2C4RC1GG4HR607947</t>
  </si>
  <si>
    <t>2C4RC1GG4HR608855</t>
  </si>
  <si>
    <t>2C4RC1GG4HR676931</t>
  </si>
  <si>
    <t>2C4RC1GG4HR688657</t>
  </si>
  <si>
    <t>2C4RC1GG4HR763339</t>
  </si>
  <si>
    <t>2C4RC1GG4HR765012</t>
  </si>
  <si>
    <t>2C4RC1GG4KR569370</t>
  </si>
  <si>
    <t>2C4RC1GG4KR584564</t>
  </si>
  <si>
    <t>2C4RC1GG4KR584581</t>
  </si>
  <si>
    <t>2C4RC1GG4KR598349</t>
  </si>
  <si>
    <t>2C4RC1GG5CR145360</t>
  </si>
  <si>
    <t>2C4RC1GG5CR210904</t>
  </si>
  <si>
    <t>2C4RC1GG5CR289720</t>
  </si>
  <si>
    <t>2C4RC1GG5CR328919</t>
  </si>
  <si>
    <t>2C4RC1GG5CR328922</t>
  </si>
  <si>
    <t>2C4RC1GG5DR571633</t>
  </si>
  <si>
    <t>2C4RC1GG5DR664801</t>
  </si>
  <si>
    <t>2C4RC1GG5DR694008</t>
  </si>
  <si>
    <t>2C4RC1GG5DR815541</t>
  </si>
  <si>
    <t>2C4RC1GG5ER261063</t>
  </si>
  <si>
    <t>2C4RC1GG5ER344542</t>
  </si>
  <si>
    <t>2C4RC1GG5ER373118</t>
  </si>
  <si>
    <t>2C4RC1GG5ER384457</t>
  </si>
  <si>
    <t>2C4RC1GG5FR529398</t>
  </si>
  <si>
    <t>2C4RC1GG5FR532267</t>
  </si>
  <si>
    <t>2C4RC1GG5FR554608</t>
  </si>
  <si>
    <t>2C4RC1GG5FR663263</t>
  </si>
  <si>
    <t>2C4RC1GG5FR663280</t>
  </si>
  <si>
    <t>2C4RC1GG5GR240667</t>
  </si>
  <si>
    <t>2C4RC1GG5GR307865</t>
  </si>
  <si>
    <t>2C4RC1GG5GR307882</t>
  </si>
  <si>
    <t>2C4RC1GG5GR307929</t>
  </si>
  <si>
    <t>2C4RC1GG5HR607570</t>
  </si>
  <si>
    <t>2C4RC1GG5HR609013</t>
  </si>
  <si>
    <t>2C4RC1GG5HR650273</t>
  </si>
  <si>
    <t>2C4RC1GG5HR695293</t>
  </si>
  <si>
    <t>2C4RC1GG5JR113540</t>
  </si>
  <si>
    <t>2C4RC1GG5KR569278</t>
  </si>
  <si>
    <t>2C4RC1GG5KR582242</t>
  </si>
  <si>
    <t>2C4RC1GG5KR598344</t>
  </si>
  <si>
    <t>2C4RC1GG6CR208594</t>
  </si>
  <si>
    <t>2C4RC1GG6CR208790</t>
  </si>
  <si>
    <t>2C4RC1GG6CR340366</t>
  </si>
  <si>
    <t>2C4RC1GG6CR387042</t>
  </si>
  <si>
    <t>2C4RC1GG6DR579420</t>
  </si>
  <si>
    <t>2C4RC1GG6DR612433</t>
  </si>
  <si>
    <t>2C4RC1GG6DR632942</t>
  </si>
  <si>
    <t>2C4RC1GG6ER202202</t>
  </si>
  <si>
    <t>2C4RC1GG6ER228489</t>
  </si>
  <si>
    <t>2C4RC1GG6ER417806</t>
  </si>
  <si>
    <t>2C4RC1GG6FR553564</t>
  </si>
  <si>
    <t>2C4RC1GG6FR563396</t>
  </si>
  <si>
    <t>2C4RC1GG6FR590582</t>
  </si>
  <si>
    <t>2C4RC1GG6FR630398</t>
  </si>
  <si>
    <t>2C4RC1GG6FR663269</t>
  </si>
  <si>
    <t>2C4RC1GG6FR665359</t>
  </si>
  <si>
    <t>2C4RC1GG6GR284242</t>
  </si>
  <si>
    <t>2C4RC1GG6GR306854</t>
  </si>
  <si>
    <t>2C4RC1GG6GR307888</t>
  </si>
  <si>
    <t>2C4RC1GG6HR553843</t>
  </si>
  <si>
    <t>2C4RC1GG6HR650704</t>
  </si>
  <si>
    <t>2C4RC1GG6HR763343</t>
  </si>
  <si>
    <t>2C4RC1GG6JR170720</t>
  </si>
  <si>
    <t>2C4RC1GG6JR171673</t>
  </si>
  <si>
    <t>2C4RC1GG6KR525029</t>
  </si>
  <si>
    <t>2C4RC1GG6KR582234</t>
  </si>
  <si>
    <t>2C4RC1GG6KR596733</t>
  </si>
  <si>
    <t>2C4RC1GG7CR210581</t>
  </si>
  <si>
    <t>2C4RC1GG7CR241197</t>
  </si>
  <si>
    <t>2C4RC1GG7CR241216</t>
  </si>
  <si>
    <t>2C4RC1GG7CR361890</t>
  </si>
  <si>
    <t>2C4RC1GG7DR504788</t>
  </si>
  <si>
    <t>2C4RC1GG7DR537466</t>
  </si>
  <si>
    <t>2C4RC1GG7DR579992</t>
  </si>
  <si>
    <t>2C4RC1GG7ER149929</t>
  </si>
  <si>
    <t>2C4RC1GG7ER180453</t>
  </si>
  <si>
    <t>2C4RC1GG7ER228484</t>
  </si>
  <si>
    <t>2C4RC1GG7ER373119</t>
  </si>
  <si>
    <t>2C4RC1GG7ER463726</t>
  </si>
  <si>
    <t>2C4RC1GG7FR663278</t>
  </si>
  <si>
    <t>2C4RC1GG7FR693929</t>
  </si>
  <si>
    <t>2C4RC1GG7GR284234</t>
  </si>
  <si>
    <t>2C4RC1GG7GR307849</t>
  </si>
  <si>
    <t>2C4RC1GG7HR607571</t>
  </si>
  <si>
    <t>2C4RC1GG7HR607974</t>
  </si>
  <si>
    <t>2C4RC1GG7HR608168</t>
  </si>
  <si>
    <t>2C4RC1GG7HR609014</t>
  </si>
  <si>
    <t>2C4RC1GG7HR650274</t>
  </si>
  <si>
    <t>2C4RC1GG7HR695294</t>
  </si>
  <si>
    <t>2C4RC1GG7KR598345</t>
  </si>
  <si>
    <t>2C4RC1GG7KR634521</t>
  </si>
  <si>
    <t>2C4RC1GG7KR657376</t>
  </si>
  <si>
    <t>2C4RC1GG8CR145336</t>
  </si>
  <si>
    <t>2C4RC1GG8CR176716</t>
  </si>
  <si>
    <t>2C4RC1GG8CR241189</t>
  </si>
  <si>
    <t>2C4RC1GG8CR241208</t>
  </si>
  <si>
    <t>2C4RC1GG8CR346475</t>
  </si>
  <si>
    <t>2C4RC1GG8CR386989</t>
  </si>
  <si>
    <t>2C4RC1GG8CR395532</t>
  </si>
  <si>
    <t>2C4RC1GG8DR571643</t>
  </si>
  <si>
    <t>2C4RC1GG8DR632943</t>
  </si>
  <si>
    <t>2C4RC1GG8DR694083</t>
  </si>
  <si>
    <t>2C4RC1GG8DR731021</t>
  </si>
  <si>
    <t>2C4RC1GG8ER202203</t>
  </si>
  <si>
    <t>2C4RC1GG8ER373226</t>
  </si>
  <si>
    <t>2C4RC1GG8ER423591</t>
  </si>
  <si>
    <t>2C4RC1GG8FR553534</t>
  </si>
  <si>
    <t>2C4RC1GG8FR563397</t>
  </si>
  <si>
    <t>2C4RC1GG8FR657652</t>
  </si>
  <si>
    <t>2C4RC1GG8FR663290</t>
  </si>
  <si>
    <t>2C4RC1GG8FR693910</t>
  </si>
  <si>
    <t>2C4RC1GG8GR100015</t>
  </si>
  <si>
    <t>2C4RC1GG8GR240548</t>
  </si>
  <si>
    <t>2C4RC1GG8GR248259</t>
  </si>
  <si>
    <t>2C4RC1GG8GR307892</t>
  </si>
  <si>
    <t>2C4RC1GG8HR608857</t>
  </si>
  <si>
    <t>2C4RC1GG8HR608860</t>
  </si>
  <si>
    <t>2C4RC1GG8HR650705</t>
  </si>
  <si>
    <t>2C4RC1GG8HR676933</t>
  </si>
  <si>
    <t>2C4RC1GG8JR148461</t>
  </si>
  <si>
    <t>2C4RC1GG8JR309522</t>
  </si>
  <si>
    <t>2C4RC1GG8KR596734</t>
  </si>
  <si>
    <t>2C4RC1GG8KR598385</t>
  </si>
  <si>
    <t>2C4RC1GG8KR657385</t>
  </si>
  <si>
    <t>2C4RC1GG8KR657399</t>
  </si>
  <si>
    <t>2C4RC1GG8LR192687</t>
  </si>
  <si>
    <t>2C4RC1GG8MR500152</t>
  </si>
  <si>
    <t>2C4RC1GG9CR145359</t>
  </si>
  <si>
    <t>2C4RC1GG9CR183674</t>
  </si>
  <si>
    <t>2C4RC1GG9CR260429</t>
  </si>
  <si>
    <t>2C4RC1GG9CR349188</t>
  </si>
  <si>
    <t>2C4RC1GG9DR537453</t>
  </si>
  <si>
    <t>2C4RC1GG9DR595255</t>
  </si>
  <si>
    <t>2C4RC1GG9DR694092</t>
  </si>
  <si>
    <t>2C4RC1GG9DR779627</t>
  </si>
  <si>
    <t>2C4RC1GG9ER116754</t>
  </si>
  <si>
    <t>2C4RC1GG9ER289741</t>
  </si>
  <si>
    <t>2C4RC1GG9ER417928</t>
  </si>
  <si>
    <t>2C4RC1GG9FR597316</t>
  </si>
  <si>
    <t>2C4RC1GG9FR630413</t>
  </si>
  <si>
    <t>2C4RC1GG9FR663265</t>
  </si>
  <si>
    <t>2C4RC1GG9FR663279</t>
  </si>
  <si>
    <t>2C4RC1GG9FR665355</t>
  </si>
  <si>
    <t>2C4RC1GG9GR222737</t>
  </si>
  <si>
    <t>2C4RC1GG9GR284235</t>
  </si>
  <si>
    <t>2C4RC1GG9HR607569</t>
  </si>
  <si>
    <t>2C4RC1GG9HR607572</t>
  </si>
  <si>
    <t>2C4RC1GG9HR607720</t>
  </si>
  <si>
    <t>2C4RC1GG9HR650275</t>
  </si>
  <si>
    <t>2C4RC1GG9HR650650</t>
  </si>
  <si>
    <t>2C4RC1GG9HR650714</t>
  </si>
  <si>
    <t>2C4RC1GG9JR148436</t>
  </si>
  <si>
    <t>2C4RC1GG9JR170730</t>
  </si>
  <si>
    <t>2C4RC1GG9JR226570</t>
  </si>
  <si>
    <t>2C4RC1GG9KR528720</t>
  </si>
  <si>
    <t>2C4RC1GG9KR559434</t>
  </si>
  <si>
    <t>2C4RC1GG9KR569560</t>
  </si>
  <si>
    <t>2C4RC1GG9KR581868</t>
  </si>
  <si>
    <t>2C4RC1GG9KR598346</t>
  </si>
  <si>
    <t>2C4RC1GG9LR132076</t>
  </si>
  <si>
    <t>2C4RC1GG9LR134815</t>
  </si>
  <si>
    <t>2C4RC1GG9LR137083</t>
  </si>
  <si>
    <t>2C4RC1GGXCR185479</t>
  </si>
  <si>
    <t>2C4RC1GGXCR241209</t>
  </si>
  <si>
    <t>2C4RC1GGXCR259399</t>
  </si>
  <si>
    <t>2C4RC1GGXCR395533</t>
  </si>
  <si>
    <t>2C4RC1GGXCR416834</t>
  </si>
  <si>
    <t>2C4RC1GGXDR731022</t>
  </si>
  <si>
    <t>2C4RC1GGXDR779684</t>
  </si>
  <si>
    <t>2C4RC1GGXDR779698</t>
  </si>
  <si>
    <t>2C4RC1GGXER204406</t>
  </si>
  <si>
    <t>2C4RC1GGXER258806</t>
  </si>
  <si>
    <t>2C4RC1GGXER417811</t>
  </si>
  <si>
    <t>2C4RC1GGXFR530417</t>
  </si>
  <si>
    <t>2C4RC1GGXFR530420</t>
  </si>
  <si>
    <t>2C4RC1GGXFR663288</t>
  </si>
  <si>
    <t>2C4RC1GGXGR307909</t>
  </si>
  <si>
    <t>2C4RC1GGXHR608858</t>
  </si>
  <si>
    <t>2C4RC1GGXHR650706</t>
  </si>
  <si>
    <t>2C4RC1GGXHR656733</t>
  </si>
  <si>
    <t>2C4RC1GGXHR688713</t>
  </si>
  <si>
    <t>2C4RC1GGXHR695287</t>
  </si>
  <si>
    <t>2C4RC1GGXHR695340</t>
  </si>
  <si>
    <t>2C4RC1GGXHR821115</t>
  </si>
  <si>
    <t>2C4RC1GGXJR148462</t>
  </si>
  <si>
    <t>2C4RC1GGXKR627336</t>
  </si>
  <si>
    <t>2C4RC1N76LR198815</t>
  </si>
  <si>
    <t>2C4RC1PG5NR100258</t>
  </si>
  <si>
    <t>2C4RC1PG6NR101886</t>
  </si>
  <si>
    <t>2C4RC1PG8NR101887</t>
  </si>
  <si>
    <t>2C4RDGBG0HR837931</t>
  </si>
  <si>
    <t>2C4RDGBG0JR178691</t>
  </si>
  <si>
    <t>2C4RDGBG0KR524210</t>
  </si>
  <si>
    <t>2C4RDGBG1HR761927</t>
  </si>
  <si>
    <t>2C4RDGBG1KR538827</t>
  </si>
  <si>
    <t>2C4RDGBG2HR761905</t>
  </si>
  <si>
    <t>2C4RDGBG2HR829295</t>
  </si>
  <si>
    <t>2C4RDGBG2JR178692</t>
  </si>
  <si>
    <t>2C4RDGBG2KR538819</t>
  </si>
  <si>
    <t>2C4RDGBG2KR538822</t>
  </si>
  <si>
    <t>2C4RDGBG2KR560819</t>
  </si>
  <si>
    <t>2C4RDGBG3HR761928</t>
  </si>
  <si>
    <t>2C4RDGBG3HR867179</t>
  </si>
  <si>
    <t>2C4RDGBG3HR867182</t>
  </si>
  <si>
    <t>2C4RDGBG3JR244845</t>
  </si>
  <si>
    <t>2C4RDGBG3KR528171</t>
  </si>
  <si>
    <t>2C4RDGBG3KR566547</t>
  </si>
  <si>
    <t>2C4RDGBG3KR623359</t>
  </si>
  <si>
    <t>2C4RDGBG3KR641876</t>
  </si>
  <si>
    <t>2C4RDGBG3KR757644</t>
  </si>
  <si>
    <t>2C4RDGBG4HR874285</t>
  </si>
  <si>
    <t>2C4RDGBG4HR875601</t>
  </si>
  <si>
    <t>2C4RDGBG4JR244840</t>
  </si>
  <si>
    <t>2C4RDGBG4KR623404</t>
  </si>
  <si>
    <t>2C4RDGBG4KR623466</t>
  </si>
  <si>
    <t>2C4RDGBG5HR885215</t>
  </si>
  <si>
    <t>2C4RDGBG5KR524235</t>
  </si>
  <si>
    <t>2C4RDGBG5KR538815</t>
  </si>
  <si>
    <t>2C4RDGBG5KR737427</t>
  </si>
  <si>
    <t>2C4RDGBG5LR203054</t>
  </si>
  <si>
    <t>2C4RDGBG6HR841031</t>
  </si>
  <si>
    <t>2C4RDGBG6HR874286</t>
  </si>
  <si>
    <t>2C4RDGBG6HR883652</t>
  </si>
  <si>
    <t>2C4RDGBG6KR538841</t>
  </si>
  <si>
    <t>2C4RDGBG6KR566509</t>
  </si>
  <si>
    <t>2C4RDGBG6KR623386</t>
  </si>
  <si>
    <t>2C4RDGBG6KR641872</t>
  </si>
  <si>
    <t>2C4RDGBG6KR757637</t>
  </si>
  <si>
    <t>2C4RDGBG6KR757640</t>
  </si>
  <si>
    <t>2C4RDGBG7HR767232</t>
  </si>
  <si>
    <t>2C4RDGBG7HR848666</t>
  </si>
  <si>
    <t>2C4RDGBG7HR860185</t>
  </si>
  <si>
    <t>2C4RDGBG7JR230947</t>
  </si>
  <si>
    <t>2C4RDGBG7KR566602</t>
  </si>
  <si>
    <t>2C4RDGBG7KR568446</t>
  </si>
  <si>
    <t>2C4RDGBG7KR757646</t>
  </si>
  <si>
    <t>2C4RDGBG7KR758134</t>
  </si>
  <si>
    <t>2C4RDGBG7KR766363</t>
  </si>
  <si>
    <t>2C4RDGBG8HR875603</t>
  </si>
  <si>
    <t>2C4RDGBG8KR503301</t>
  </si>
  <si>
    <t>2C4RDGBG8KR503315</t>
  </si>
  <si>
    <t>2C4RDGBG8KR566575</t>
  </si>
  <si>
    <t>2C4RDGBG8KR568312</t>
  </si>
  <si>
    <t>2C4RDGBG8LR175430</t>
  </si>
  <si>
    <t>2C4RDGBG9HR680061</t>
  </si>
  <si>
    <t>2C4RDGBG9HR767099</t>
  </si>
  <si>
    <t>2C4RDGBG9HR767149</t>
  </si>
  <si>
    <t>2C4RDGBG9HR829309</t>
  </si>
  <si>
    <t>2C4RDGBG9HR837927</t>
  </si>
  <si>
    <t>2C4RDGBG9HR837930</t>
  </si>
  <si>
    <t>2C4RDGBG9HR848877</t>
  </si>
  <si>
    <t>2C4RDGBG9JR230948</t>
  </si>
  <si>
    <t>2C4RDGBG9JR250827</t>
  </si>
  <si>
    <t>2C4RDGBG9KR524240</t>
  </si>
  <si>
    <t>2C4RDGBG9KR566570</t>
  </si>
  <si>
    <t>2C4RDGBG9KR623429</t>
  </si>
  <si>
    <t>2C4RDGBGXHR694356</t>
  </si>
  <si>
    <t>2C4RDGDG0HR767327</t>
  </si>
  <si>
    <t>2C4RDGDG0HR775895</t>
  </si>
  <si>
    <t>2C4RDGDG0HR818812</t>
  </si>
  <si>
    <t>2C4RDGDG0HR829163</t>
  </si>
  <si>
    <t>2C4RDGDG0JR311804</t>
  </si>
  <si>
    <t>2C4RDGDG0JR332071</t>
  </si>
  <si>
    <t>2C4RDGDG0KR560797</t>
  </si>
  <si>
    <t>2C4RDGDG1HR572756</t>
  </si>
  <si>
    <t>2C4RDGDG1HR638822</t>
  </si>
  <si>
    <t>2C4RDGDG1HR694369</t>
  </si>
  <si>
    <t>2C4RDGDG1HR883765</t>
  </si>
  <si>
    <t>2C4RDGDG1JR178700</t>
  </si>
  <si>
    <t>2C4RDGDG1JR346562</t>
  </si>
  <si>
    <t>2C4RDGDG1KR560808</t>
  </si>
  <si>
    <t>2C4RDGDG1KR623521</t>
  </si>
  <si>
    <t>2C4RDGDG2HR829312</t>
  </si>
  <si>
    <t>2C4RDGDG2HR829519</t>
  </si>
  <si>
    <t>2C4RDGDG2HR830346</t>
  </si>
  <si>
    <t>2C4RDGDG2JR319466</t>
  </si>
  <si>
    <t>2C4RDGDG2JR332072</t>
  </si>
  <si>
    <t>2C4RDGDG2JR332086</t>
  </si>
  <si>
    <t>2C4RDGDG2KR752089</t>
  </si>
  <si>
    <t>2C4RDGDG3HR572757</t>
  </si>
  <si>
    <t>2C4RDGDG3HR662829</t>
  </si>
  <si>
    <t>2C4RDGDG3HR776233</t>
  </si>
  <si>
    <t>2C4RDGDG3HR883749</t>
  </si>
  <si>
    <t>2C4RDGDG3JR332078</t>
  </si>
  <si>
    <t>2C4RDGDG3JR346580</t>
  </si>
  <si>
    <t>2C4RDGDG3KR533061</t>
  </si>
  <si>
    <t>2C4RDGDG3KR623519</t>
  </si>
  <si>
    <t>2C4RDGDG3KR757429</t>
  </si>
  <si>
    <t>2C4RDGDG4HR638782</t>
  </si>
  <si>
    <t>2C4RDGDG4HR755908</t>
  </si>
  <si>
    <t>2C4RDGDG4JR169392</t>
  </si>
  <si>
    <t>2C4RDGDG4JR332073</t>
  </si>
  <si>
    <t>2C4RDGDG4JR332090</t>
  </si>
  <si>
    <t>2C4RDGDG4KR560804</t>
  </si>
  <si>
    <t>2C4RDGDG4KR560818</t>
  </si>
  <si>
    <t>2C4RDGDG4KR568448</t>
  </si>
  <si>
    <t>2C4RDGDG4KR740235</t>
  </si>
  <si>
    <t>2C4RDGDG4KR751056</t>
  </si>
  <si>
    <t>2C4RDGDG4KR752059</t>
  </si>
  <si>
    <t>2C4RDGDG4KR796787</t>
  </si>
  <si>
    <t>2C4RDGDG5HR728717</t>
  </si>
  <si>
    <t>2C4RDGDG5HR864121</t>
  </si>
  <si>
    <t>2C4RDGDG5HR883770</t>
  </si>
  <si>
    <t>2C4RDGDG5JR313967</t>
  </si>
  <si>
    <t>2C4RDGDG5JR346578</t>
  </si>
  <si>
    <t>2C4RDGDG5KR505083</t>
  </si>
  <si>
    <t>2C4RDGDG5KR623568</t>
  </si>
  <si>
    <t>2C4RDGDG5KR751051</t>
  </si>
  <si>
    <t>2C4RDGDG6HR694383</t>
  </si>
  <si>
    <t>2C4RDGDG6HR818796</t>
  </si>
  <si>
    <t>2C4RDGDG6HR864130</t>
  </si>
  <si>
    <t>2C4RDGDG6HR864144</t>
  </si>
  <si>
    <t>2C4RDGDG6HR883700</t>
  </si>
  <si>
    <t>2C4RDGDG6HR883714</t>
  </si>
  <si>
    <t>2C4RDGDG6JR319468</t>
  </si>
  <si>
    <t>2C4RDGDG6JR332074</t>
  </si>
  <si>
    <t>2C4RDGDG6JR332088</t>
  </si>
  <si>
    <t>2C4RDGDG6JR339834</t>
  </si>
  <si>
    <t>2C4RDGDG6KR568449</t>
  </si>
  <si>
    <t>2C4RDGDG6KR758140</t>
  </si>
  <si>
    <t>2C4RDGDG7HR623659</t>
  </si>
  <si>
    <t>2C4RDGDG7HR726855</t>
  </si>
  <si>
    <t>2C4RDGDG7HR864122</t>
  </si>
  <si>
    <t>2C4RDGDG7HR883687</t>
  </si>
  <si>
    <t>2C4RDGDG7HR883771</t>
  </si>
  <si>
    <t>2C4RDGDG7KR533063</t>
  </si>
  <si>
    <t>2C4RDGDG7KR560814</t>
  </si>
  <si>
    <t>2C4RDGDG7KR623412</t>
  </si>
  <si>
    <t>2C4RDGDG8HR638820</t>
  </si>
  <si>
    <t>2C4RDGDG8HR638851</t>
  </si>
  <si>
    <t>2C4RDGDG8HR829704</t>
  </si>
  <si>
    <t>2C4RDGDG8JR332089</t>
  </si>
  <si>
    <t>2C4RDGDG8KR757362</t>
  </si>
  <si>
    <t>2C4RDGDG9HR726856</t>
  </si>
  <si>
    <t>2C4RDGDG9HR815178</t>
  </si>
  <si>
    <t>2C4RDGDG9HR815276</t>
  </si>
  <si>
    <t>2C4RDGDG9HR818789</t>
  </si>
  <si>
    <t>2C4RDGDG9HR864123</t>
  </si>
  <si>
    <t>2C4RDGDG9HR874375</t>
  </si>
  <si>
    <t>2C4RDGDG9HR883772</t>
  </si>
  <si>
    <t>2C4RDGDG9JR319447</t>
  </si>
  <si>
    <t>2C4RDGDG9JR332070</t>
  </si>
  <si>
    <t>2C4RDGDG9KR505068</t>
  </si>
  <si>
    <t>2C4RDGDG9KR560801</t>
  </si>
  <si>
    <t>2C4RDGDGXHR762071</t>
  </si>
  <si>
    <t>2C4RDGDGXHR871842</t>
  </si>
  <si>
    <t>2C4RDGDGXHR883716</t>
  </si>
  <si>
    <t>2C4RDGDGXHR883750</t>
  </si>
  <si>
    <t>2C4RDGDGXJR302916</t>
  </si>
  <si>
    <t>2C4RDGDGXKR533073</t>
  </si>
  <si>
    <t>2C4RDGDGXKR560810</t>
  </si>
  <si>
    <t>2C4RDGDGXKR751059</t>
  </si>
  <si>
    <t>3A4AY5F9XAT174432</t>
  </si>
  <si>
    <t>3A4AY5F91AT143716</t>
  </si>
  <si>
    <t>3A4AY5F93AT126349</t>
  </si>
  <si>
    <t>3A4AY5F95AT149714</t>
  </si>
  <si>
    <t>3A4AY5F96AT168370</t>
  </si>
  <si>
    <t>3A4AY5F97AT143624</t>
  </si>
  <si>
    <t>3A4AY5F97AT143722</t>
  </si>
  <si>
    <t>3A4AY5F97AT149715</t>
  </si>
  <si>
    <t>3A4AY5F98AT168371</t>
  </si>
  <si>
    <t>3A4F258B28T131348</t>
  </si>
  <si>
    <t>3A4F258BX7T580873</t>
  </si>
  <si>
    <t>3A4F248989T569686</t>
  </si>
  <si>
    <t>3A4F258939T573134</t>
  </si>
  <si>
    <t>3A4F258939T608223</t>
  </si>
  <si>
    <t>3A4F258949T547030</t>
  </si>
  <si>
    <t>3A4F258949T608196</t>
  </si>
  <si>
    <t>3A4F258979T563593</t>
  </si>
  <si>
    <t>3A4F258979T608192</t>
  </si>
  <si>
    <t>3A4F258979T608225</t>
  </si>
  <si>
    <t>3A4F258989T608198</t>
  </si>
  <si>
    <t>3A4F258999T596403</t>
  </si>
  <si>
    <t>3A4F258999T608193</t>
  </si>
  <si>
    <t>3A4F258999T608226</t>
  </si>
  <si>
    <t>3A4GY5F91AT192148</t>
  </si>
  <si>
    <t>3A4GY5F93AT192149</t>
  </si>
  <si>
    <t>3A8F258B07T547718</t>
  </si>
  <si>
    <t>3A8F258B16T316048</t>
  </si>
  <si>
    <t>3A8F258B36T316035</t>
  </si>
  <si>
    <t>3A8F258B96T316010</t>
  </si>
  <si>
    <t>3A8F278G16T200078</t>
  </si>
  <si>
    <t>3A8F278G36T220865</t>
  </si>
  <si>
    <t>3A8F278G77T537050</t>
  </si>
  <si>
    <t>3A8F278G86T320640</t>
  </si>
  <si>
    <t>3A8F278G87T526428</t>
  </si>
  <si>
    <t>3B7HC16X52M310178</t>
  </si>
  <si>
    <t>3C3AFFAR0FT661403</t>
  </si>
  <si>
    <t>3C3AFFAR2DT585454</t>
  </si>
  <si>
    <t>3C3AFFAR2FT576563</t>
  </si>
  <si>
    <t>3C3AFFAR3FT539179</t>
  </si>
  <si>
    <t>3C3AFFAR3FT539182</t>
  </si>
  <si>
    <t>3C3AFFAR5DT659238</t>
  </si>
  <si>
    <t>3C3AFFAR6ET269511</t>
  </si>
  <si>
    <t>3C3AFFAR6FT539337</t>
  </si>
  <si>
    <t>3C3AFFAR6FT653306</t>
  </si>
  <si>
    <t>3C3AFFAR7FT625725</t>
  </si>
  <si>
    <t>3C3AFFAR7GT170361</t>
  </si>
  <si>
    <t>3C3AFFAR8FT580696</t>
  </si>
  <si>
    <t>3C3AFFAR8FT656711</t>
  </si>
  <si>
    <t>3C3AFFAR8FT656739</t>
  </si>
  <si>
    <t>3C3AFFAR9DT580641</t>
  </si>
  <si>
    <t>3C3AFFARXFT648335</t>
  </si>
  <si>
    <t>3C3AFFKR6GT180409</t>
  </si>
  <si>
    <t>3C3AFFKR8GT176944</t>
  </si>
  <si>
    <t>3C3CFFAR1CT100759</t>
  </si>
  <si>
    <t>3C3CFFBR0CT100766</t>
  </si>
  <si>
    <t>3C3CFFBR0CT168792</t>
  </si>
  <si>
    <t>3C3CFFBR0DT674432</t>
  </si>
  <si>
    <t>3C3CFFBR0FT638971</t>
  </si>
  <si>
    <t>3C3CFFBR0FT716701</t>
  </si>
  <si>
    <t>3C3CFFBR1CT107645</t>
  </si>
  <si>
    <t>3C3CFFBR1CT129063</t>
  </si>
  <si>
    <t>3C3CFFBR1CT275656</t>
  </si>
  <si>
    <t>3C3CFFBR1CT355295</t>
  </si>
  <si>
    <t>3C3CFFBR1FT534831</t>
  </si>
  <si>
    <t>3C3CFFBR1FT550169</t>
  </si>
  <si>
    <t>3C3CFFBR1GT177278</t>
  </si>
  <si>
    <t>3C3CFFBR2CT100767</t>
  </si>
  <si>
    <t>3C3CFFBR2CT134885</t>
  </si>
  <si>
    <t>3C3CFFBR2CT339610</t>
  </si>
  <si>
    <t>3C3CFFBR2DT500183</t>
  </si>
  <si>
    <t>3C3CFFBR2DT606116</t>
  </si>
  <si>
    <t>3C3CFFBR2ET210429</t>
  </si>
  <si>
    <t>3C3CFFBR2ET229045</t>
  </si>
  <si>
    <t>3C3CFFBR2ET230759</t>
  </si>
  <si>
    <t>3C3CFFBR3CT100762</t>
  </si>
  <si>
    <t>3C3CFFBR3CT275657</t>
  </si>
  <si>
    <t>3C3CFFBR3DT674439</t>
  </si>
  <si>
    <t>3C3CFFBR3FT562467</t>
  </si>
  <si>
    <t>3C3CFFBR4CT100768</t>
  </si>
  <si>
    <t>3C3CFFBR4DT541592</t>
  </si>
  <si>
    <t>3C3CFFBR4DT752386</t>
  </si>
  <si>
    <t>3C3CFFBR4ET282927</t>
  </si>
  <si>
    <t>3C3CFFBR4FT539232</t>
  </si>
  <si>
    <t>3C3CFFBR4FT562400</t>
  </si>
  <si>
    <t>3C3CFFBR4GT161690</t>
  </si>
  <si>
    <t>3C3CFFBR5CT100763</t>
  </si>
  <si>
    <t>3C3CFFBR5CT275658</t>
  </si>
  <si>
    <t>3C3CFFBR5CT352707</t>
  </si>
  <si>
    <t>3C3CFFBR5DT585455</t>
  </si>
  <si>
    <t>3C3CFFBR6CT168750</t>
  </si>
  <si>
    <t>3C3CFFBR6FT562284</t>
  </si>
  <si>
    <t>3C3CFFBR6FT663132</t>
  </si>
  <si>
    <t>3C3CFFBR6FT757513</t>
  </si>
  <si>
    <t>3C3CFFBR6GT161691</t>
  </si>
  <si>
    <t>3C3CFFBR6GT170472</t>
  </si>
  <si>
    <t>3C3CFFBR7CT100764</t>
  </si>
  <si>
    <t>3C3CFFBR7CT361117</t>
  </si>
  <si>
    <t>3C3CFFBR7CT369864</t>
  </si>
  <si>
    <t>3C3CFFBR7DT747599</t>
  </si>
  <si>
    <t>3C3CFFBR7FT550709</t>
  </si>
  <si>
    <t>3C3CFFBR8CT107657</t>
  </si>
  <si>
    <t>3C3CFFBR8DT523354</t>
  </si>
  <si>
    <t>3C3CFFBR8DT580640</t>
  </si>
  <si>
    <t>3C3CFFBR8FT579894</t>
  </si>
  <si>
    <t>3C3CFFBR8FT741751</t>
  </si>
  <si>
    <t>3C3CFFBR9CT100765</t>
  </si>
  <si>
    <t>3C3CFFBR9DT635922</t>
  </si>
  <si>
    <t>3C3CFFBR9FT616032</t>
  </si>
  <si>
    <t>3C3CFFBR9FT653369</t>
  </si>
  <si>
    <t>3C3CFFBRXCT100757</t>
  </si>
  <si>
    <t>3C3CFFBRXCT100760</t>
  </si>
  <si>
    <t>3C3CFFBRXCT107658</t>
  </si>
  <si>
    <t>3C3CFFBRXCT168783</t>
  </si>
  <si>
    <t>3C3CFFBRXCT319413</t>
  </si>
  <si>
    <t>3C3CFFBRXET191046</t>
  </si>
  <si>
    <t>3C3CFFBRXFT616170</t>
  </si>
  <si>
    <t>3C3CFFCR0CT128985</t>
  </si>
  <si>
    <t>3C3CFFCR0CT146290</t>
  </si>
  <si>
    <t>3C3CFFCR0CT149352</t>
  </si>
  <si>
    <t>3C3CFFCR0DT539062</t>
  </si>
  <si>
    <t>3C3CFFCR0DT727533</t>
  </si>
  <si>
    <t>3C3CFFCR0GT193227</t>
  </si>
  <si>
    <t>3C3CFFCR0GT193230</t>
  </si>
  <si>
    <t>3C3CFFCR1CT100774</t>
  </si>
  <si>
    <t>3C3CFFCR1CT280094</t>
  </si>
  <si>
    <t>3C3CFFCR1CT348233</t>
  </si>
  <si>
    <t>3C3CFFCR1ET187109</t>
  </si>
  <si>
    <t>3C3CFFCR1FT522354</t>
  </si>
  <si>
    <t>3C3CFFCR1GT201688</t>
  </si>
  <si>
    <t>3C3CFFCR1GT201710</t>
  </si>
  <si>
    <t>3C3CFFCR2CT122718</t>
  </si>
  <si>
    <t>3C3CFFCR2CT146291</t>
  </si>
  <si>
    <t>3C3CFFCR2CT243247</t>
  </si>
  <si>
    <t>3C3CFFCR2DT539001</t>
  </si>
  <si>
    <t>3C3CFFCR2DT731969</t>
  </si>
  <si>
    <t>3C3CFFCR3CT100758</t>
  </si>
  <si>
    <t>3C3CFFCR3CT100761</t>
  </si>
  <si>
    <t>3C3CFFCR3CT100775</t>
  </si>
  <si>
    <t>3C3CFFCR3CT171314</t>
  </si>
  <si>
    <t>3C3CFFCR3CT280095</t>
  </si>
  <si>
    <t>3C3CFFCR3CT361114</t>
  </si>
  <si>
    <t>3C3CFFCR3DT580642</t>
  </si>
  <si>
    <t>3C3CFFCR3DT674438</t>
  </si>
  <si>
    <t>3C3CFFCR3ET100116</t>
  </si>
  <si>
    <t>3C3CFFCR3GT201692</t>
  </si>
  <si>
    <t>3C3CFFCR3HT586303</t>
  </si>
  <si>
    <t>3C3CFFCR4CT100770</t>
  </si>
  <si>
    <t>3C3CFFCR4CT386555</t>
  </si>
  <si>
    <t>3C3CFFCR4DT516237</t>
  </si>
  <si>
    <t>3C3CFFCR4GT193232</t>
  </si>
  <si>
    <t>3C3CFFCR4GT201684</t>
  </si>
  <si>
    <t>3C3CFFCR5CT100776</t>
  </si>
  <si>
    <t>3C3CFFCR5CT105413</t>
  </si>
  <si>
    <t>3C3CFFCR5CT171346</t>
  </si>
  <si>
    <t>3C3CFFCR5CT280096</t>
  </si>
  <si>
    <t>3C3CFFCR5CT351393</t>
  </si>
  <si>
    <t>3C3CFFCR5GT193224</t>
  </si>
  <si>
    <t>3C3CFFCR6CT100771</t>
  </si>
  <si>
    <t>3C3CFFCR6CT171372</t>
  </si>
  <si>
    <t>3C3CFFCR6DT500184</t>
  </si>
  <si>
    <t>3C3CFFCR6DT516238</t>
  </si>
  <si>
    <t>3C3CFFCR6DT606103</t>
  </si>
  <si>
    <t>3C3CFFCR6ET193505</t>
  </si>
  <si>
    <t>3C3CFFCR6FT522351</t>
  </si>
  <si>
    <t>3C3CFFCR6GT201699</t>
  </si>
  <si>
    <t>3C3CFFCR7CT171381</t>
  </si>
  <si>
    <t>3C3CFFCR7CT348236</t>
  </si>
  <si>
    <t>3C3CFFCR7CT351394</t>
  </si>
  <si>
    <t>3C3CFFCR7DT612914</t>
  </si>
  <si>
    <t>3C3CFFCR7DT740490</t>
  </si>
  <si>
    <t>3C3CFFCR8CT100769</t>
  </si>
  <si>
    <t>3C3CFFCR8CT100772</t>
  </si>
  <si>
    <t>3C3CFFCR8CT243379</t>
  </si>
  <si>
    <t>3C3CFFCR8DT539004</t>
  </si>
  <si>
    <t>3C3CFFCR8ET244390</t>
  </si>
  <si>
    <t>3C3CFFCR9CT131805</t>
  </si>
  <si>
    <t>3C3CFFCR9CT171317</t>
  </si>
  <si>
    <t>3C3CFFCR9CT201495</t>
  </si>
  <si>
    <t>3C3CFFCR9CT321815</t>
  </si>
  <si>
    <t>3C3CFFCR9DT585456</t>
  </si>
  <si>
    <t>3C3CFFCR9DT731967</t>
  </si>
  <si>
    <t>3C3CFFCR9GT201714</t>
  </si>
  <si>
    <t>3C3CFFCRXCT100773</t>
  </si>
  <si>
    <t>3C3CFFCRXCT261401</t>
  </si>
  <si>
    <t>3C3CFFCRXCT280093</t>
  </si>
  <si>
    <t>3C3CFFCRXGT201687</t>
  </si>
  <si>
    <t>3C3CFFCRXHT557946</t>
  </si>
  <si>
    <t>3C3CFFER0DT588307</t>
  </si>
  <si>
    <t>3C3CFFER0GT190776</t>
  </si>
  <si>
    <t>3C3CFFER1CT164245</t>
  </si>
  <si>
    <t>3C3CFFER1CT240997</t>
  </si>
  <si>
    <t>3C3CFFER1DT707174</t>
  </si>
  <si>
    <t>3C3CFFER1FT615968</t>
  </si>
  <si>
    <t>3C3CFFER1HT557945</t>
  </si>
  <si>
    <t>3C3CFFER2CT114745</t>
  </si>
  <si>
    <t>3C3CFFER2CT233301</t>
  </si>
  <si>
    <t>3C3CFFER2DT580645</t>
  </si>
  <si>
    <t>3C3CFFER2DT741012</t>
  </si>
  <si>
    <t>3C3CFFER3CT114740</t>
  </si>
  <si>
    <t>3C3CFFER3CT218158</t>
  </si>
  <si>
    <t>3C3CFFER3CT289862</t>
  </si>
  <si>
    <t>3C3CFFER3CT371171</t>
  </si>
  <si>
    <t>3C3CFFER3DT539005</t>
  </si>
  <si>
    <t>3C3CFFER3HT556327</t>
  </si>
  <si>
    <t>3C3CFFER3HT557803</t>
  </si>
  <si>
    <t>3C3CFFER4CT206133</t>
  </si>
  <si>
    <t>3C3CFFER4CT243327</t>
  </si>
  <si>
    <t>3C3CFFER4CT295461</t>
  </si>
  <si>
    <t>3C3CFFER4DT666815</t>
  </si>
  <si>
    <t>3C3CFFER4ET210430</t>
  </si>
  <si>
    <t>3C3CFFER5CT182523</t>
  </si>
  <si>
    <t>3C3CFFER5CT183266</t>
  </si>
  <si>
    <t>3C3CFFER5CT198981</t>
  </si>
  <si>
    <t>3C3CFFER5DT659274</t>
  </si>
  <si>
    <t>3C3CFFER5HT604183</t>
  </si>
  <si>
    <t>3C3CFFER6DT709292</t>
  </si>
  <si>
    <t>3C3CFFER6ET242182</t>
  </si>
  <si>
    <t>3C3CFFER6GT201716</t>
  </si>
  <si>
    <t>3C3CFFER7CT128978</t>
  </si>
  <si>
    <t>3C3CFFER7CT164282</t>
  </si>
  <si>
    <t>3C3CFFER7DT580639</t>
  </si>
  <si>
    <t>3C3CFFER7DT666808</t>
  </si>
  <si>
    <t>3C3CFFER7DT697198</t>
  </si>
  <si>
    <t>3C3CFFER8CT200710</t>
  </si>
  <si>
    <t>3C3CFFER8CT319499</t>
  </si>
  <si>
    <t>3C3CFFER8CT360151</t>
  </si>
  <si>
    <t>3C3CFFER8DT539002</t>
  </si>
  <si>
    <t>3C3CFFER8FT562282</t>
  </si>
  <si>
    <t>3C3CFFER9CT100843</t>
  </si>
  <si>
    <t>3C3CFFER9CT183268</t>
  </si>
  <si>
    <t>3C3CFFER9CT361115</t>
  </si>
  <si>
    <t>3C3CFFER9FT741625</t>
  </si>
  <si>
    <t>3C3CFFERXCT134886</t>
  </si>
  <si>
    <t>3C3CFFERXCT164275</t>
  </si>
  <si>
    <t>3C3CFFERXDT539003</t>
  </si>
  <si>
    <t>3C3CFFERXDT621913</t>
  </si>
  <si>
    <t>3C3CFFERXDT691217</t>
  </si>
  <si>
    <t>3C3CFFERXDT707173</t>
  </si>
  <si>
    <t>3C3CFFERXET282958</t>
  </si>
  <si>
    <t>3C3CFFERXFT672377</t>
  </si>
  <si>
    <t>3C3CFFFH0DT673315</t>
  </si>
  <si>
    <t>3C3CFFFH0DT750636</t>
  </si>
  <si>
    <t>3C3CFFFH0ET175049</t>
  </si>
  <si>
    <t>3C3CFFFH0ET229028</t>
  </si>
  <si>
    <t>3C3CFFFH0ET271828</t>
  </si>
  <si>
    <t>3C3CFFFH0ET271831</t>
  </si>
  <si>
    <t>3C3CFFFH0ET282957</t>
  </si>
  <si>
    <t>3C3CFFFH0FT500090</t>
  </si>
  <si>
    <t>3C3CFFFH0FT571032</t>
  </si>
  <si>
    <t>3C3CFFFH0FT612629</t>
  </si>
  <si>
    <t>3C3CFFFH0FT638972</t>
  </si>
  <si>
    <t>3C3CFFFH0FT647798</t>
  </si>
  <si>
    <t>3C3CFFFH0GT144404</t>
  </si>
  <si>
    <t>3C3CFFFH0HT556338</t>
  </si>
  <si>
    <t>3C3CFFFH0HT556369</t>
  </si>
  <si>
    <t>3C3CFFFH0JT375892</t>
  </si>
  <si>
    <t>3C3CFFFH1DT659231</t>
  </si>
  <si>
    <t>3C3CFFFH1DT677521</t>
  </si>
  <si>
    <t>3C3CFFFH1DT707259</t>
  </si>
  <si>
    <t>3C3CFFFH1FT521000</t>
  </si>
  <si>
    <t>3C3CFFFH1FT570892</t>
  </si>
  <si>
    <t>3C3CFFFH1FT661404</t>
  </si>
  <si>
    <t>3C3CFFFH1FT668160</t>
  </si>
  <si>
    <t>3C3CFFFH1GT190789</t>
  </si>
  <si>
    <t>3C3CFFFH1HT586304</t>
  </si>
  <si>
    <t>3C3CFFFH1HT604185</t>
  </si>
  <si>
    <t>3C3CFFFH1JT502813</t>
  </si>
  <si>
    <t>3C3CFFFH1KT763277</t>
  </si>
  <si>
    <t>3C3CFFFH2DT673316</t>
  </si>
  <si>
    <t>3C3CFFFH2ET271829</t>
  </si>
  <si>
    <t>3C3CFFFH2FT560565</t>
  </si>
  <si>
    <t>3C3CFFFH2FT562283</t>
  </si>
  <si>
    <t>3C3CFFFH2FT571033</t>
  </si>
  <si>
    <t>3C3CFFFH2GT197850</t>
  </si>
  <si>
    <t>3C3CFFFH2KT865929</t>
  </si>
  <si>
    <t>3C3CFFFH3ET205239</t>
  </si>
  <si>
    <t>3C3CFFFH3ET229038</t>
  </si>
  <si>
    <t>3C3CFFFH3FT555715</t>
  </si>
  <si>
    <t>3C3CFFFH3FT676938</t>
  </si>
  <si>
    <t>3C3CFFFH3GT190793</t>
  </si>
  <si>
    <t>3C3CFFFH3HT586241</t>
  </si>
  <si>
    <t>3C3CFFFH3HT604186</t>
  </si>
  <si>
    <t>3C3CFFFH3JT344510</t>
  </si>
  <si>
    <t>3C3CFFFH3KT763281</t>
  </si>
  <si>
    <t>3C3CFFFH3KT865938</t>
  </si>
  <si>
    <t>3C3CFFFH4ET207873</t>
  </si>
  <si>
    <t>3C3CFFFH4FT609961</t>
  </si>
  <si>
    <t>3C3CFFFH4FT673126</t>
  </si>
  <si>
    <t>3C3CFFFH4GT100096</t>
  </si>
  <si>
    <t>3C3CFFFH4GT177275</t>
  </si>
  <si>
    <t>3C3CFFFH4HT570744</t>
  </si>
  <si>
    <t>3C3CFFFH4HT586314</t>
  </si>
  <si>
    <t>3C3CFFFH5FT694485</t>
  </si>
  <si>
    <t>3C3CFFFH5HT604187</t>
  </si>
  <si>
    <t>3C3CFFFH6DT673318</t>
  </si>
  <si>
    <t>3C3CFFFH6ET229020</t>
  </si>
  <si>
    <t>3C3CFFFH6FT560679</t>
  </si>
  <si>
    <t>3C3CFFFH6FT562299</t>
  </si>
  <si>
    <t>3C3CFFFH6FT609962</t>
  </si>
  <si>
    <t>3C3CFFFH6FT663133</t>
  </si>
  <si>
    <t>3C3CFFFH6FT753950</t>
  </si>
  <si>
    <t>3C3CFFFH6KT763274</t>
  </si>
  <si>
    <t>3C3CFFFH6KT796792</t>
  </si>
  <si>
    <t>3C3CFFFH6KT841245</t>
  </si>
  <si>
    <t>3C3CFFFH7DT660545</t>
  </si>
  <si>
    <t>3C3CFFFH7DT733834</t>
  </si>
  <si>
    <t>3C3CFFFH7DT740489</t>
  </si>
  <si>
    <t>3C3CFFFH7ET229026</t>
  </si>
  <si>
    <t>3C3CFFFH7ET282938</t>
  </si>
  <si>
    <t>3C3CFFFH7FT521034</t>
  </si>
  <si>
    <t>3C3CFFFH7GT155402</t>
  </si>
  <si>
    <t>3C3CFFFH7HT547961</t>
  </si>
  <si>
    <t>3C3CFFFH7KT860693</t>
  </si>
  <si>
    <t>3C3CFFFH8CT182540</t>
  </si>
  <si>
    <t>3C3CFFFH8DT585130</t>
  </si>
  <si>
    <t>3C3CFFFH8DT585158</t>
  </si>
  <si>
    <t>3C3CFFFH8DT697555</t>
  </si>
  <si>
    <t>3C3CFFFH8ET229021</t>
  </si>
  <si>
    <t>3C3CFFFH8ET266523</t>
  </si>
  <si>
    <t>3C3CFFFH8FT558593</t>
  </si>
  <si>
    <t>3C3CFFFH8FT562305</t>
  </si>
  <si>
    <t>3C3CFFFH8FT579895</t>
  </si>
  <si>
    <t>3C3CFFFH8FT594770</t>
  </si>
  <si>
    <t>3C3CFFFH8FT648374</t>
  </si>
  <si>
    <t>3C3CFFFH8FT753951</t>
  </si>
  <si>
    <t>3C3CFFFH8HT570729</t>
  </si>
  <si>
    <t>3C3CFFFH8HT570763</t>
  </si>
  <si>
    <t>3C3CFFFH8HT586302</t>
  </si>
  <si>
    <t>3C3CFFFH8KT857219</t>
  </si>
  <si>
    <t>3C3CFFFH9DT733835</t>
  </si>
  <si>
    <t>3C3CFFFH9ET175048</t>
  </si>
  <si>
    <t>3C3CFFFH9ET271827</t>
  </si>
  <si>
    <t>3C3CFFFH9ET271830</t>
  </si>
  <si>
    <t>3C3CFFFH9FT550048</t>
  </si>
  <si>
    <t>3C3CFFFH9FT570302</t>
  </si>
  <si>
    <t>3C3CFFFH9FT668147</t>
  </si>
  <si>
    <t>3C3CFFFH9HT570769</t>
  </si>
  <si>
    <t>3C3CFFFHXCT182541</t>
  </si>
  <si>
    <t>3C3CFFFHXDT696911</t>
  </si>
  <si>
    <t>3C3CFFFHXDT707258</t>
  </si>
  <si>
    <t>3C3CFFFHXET205240</t>
  </si>
  <si>
    <t>3C3CFFFHXET229019</t>
  </si>
  <si>
    <t>3C3CFFFHXET229022</t>
  </si>
  <si>
    <t>3C3CFFFHXFT594771</t>
  </si>
  <si>
    <t>3C3CFFFHXFT598884</t>
  </si>
  <si>
    <t>3C3CFFFHXHT567881</t>
  </si>
  <si>
    <t>3C3CFFFHXHT570764</t>
  </si>
  <si>
    <t>3C3CFFFHXHT586267</t>
  </si>
  <si>
    <t>3C3CFFFHXHT604184</t>
  </si>
  <si>
    <t>3C3CFFFHXJT502826</t>
  </si>
  <si>
    <t>3C3CFFHH1DT585127</t>
  </si>
  <si>
    <t>3C3CFFHH4DT612790</t>
  </si>
  <si>
    <t>3C3CFFHH6DT585124</t>
  </si>
  <si>
    <t>3C3CFFHH6DT612791</t>
  </si>
  <si>
    <t>3C3CFFHH6DT661117</t>
  </si>
  <si>
    <t>3C3CFFHH9FT523042</t>
  </si>
  <si>
    <t>3C3CFFHHXDT606038</t>
  </si>
  <si>
    <t>3C3CFFJH0DT684354</t>
  </si>
  <si>
    <t>3C3CFFJH0ET291780</t>
  </si>
  <si>
    <t>3C3CFFJH0FT603646</t>
  </si>
  <si>
    <t>3C3CFFJH1ET282960</t>
  </si>
  <si>
    <t>3C3CFFJH2FT603647</t>
  </si>
  <si>
    <t>3C3CFFJH4ET291877</t>
  </si>
  <si>
    <t>3C3CFFJH5ET282959</t>
  </si>
  <si>
    <t>3C3CFFJH5FT657122</t>
  </si>
  <si>
    <t>3C3CFFJH5FT741361</t>
  </si>
  <si>
    <t>3C3CFFJH6ET282940</t>
  </si>
  <si>
    <t>3C3CFFJH6FT741739</t>
  </si>
  <si>
    <t>3C3CFFJH7DT684352</t>
  </si>
  <si>
    <t>3C3CFFJHXET282939</t>
  </si>
  <si>
    <t>3C3CFFJHXFT625797</t>
  </si>
  <si>
    <t>3C4BDCAB0DT671286</t>
  </si>
  <si>
    <t>3C4BDCAB0GT189051</t>
  </si>
  <si>
    <t>3C4BDCAB0HT648113</t>
  </si>
  <si>
    <t>3C4BDCAB0KT763835</t>
  </si>
  <si>
    <t>3C4BDCAB0KT841014</t>
  </si>
  <si>
    <t>3C4BDCAB1FT609124</t>
  </si>
  <si>
    <t>3C4BDCAB1HT598676</t>
  </si>
  <si>
    <t>3C4BDCAB1HT633829</t>
  </si>
  <si>
    <t>3C4BDCAB1HT691312</t>
  </si>
  <si>
    <t>3C4BDCAB2HT630244</t>
  </si>
  <si>
    <t>3C4BDCAB2HT633855</t>
  </si>
  <si>
    <t>3C4BDCAB2JT507310</t>
  </si>
  <si>
    <t>3C4BDCAB3DT633678</t>
  </si>
  <si>
    <t>3C4BDCAB3DT691449</t>
  </si>
  <si>
    <t>3C4BDCAB3HT598677</t>
  </si>
  <si>
    <t>3C4BDCAB3HT633802</t>
  </si>
  <si>
    <t>3C4BDCAB3HT633850</t>
  </si>
  <si>
    <t>3C4BDCAB3HT648431</t>
  </si>
  <si>
    <t>3C4BDCAB3HT691313</t>
  </si>
  <si>
    <t>3C4BDCAB3KT841010</t>
  </si>
  <si>
    <t>3C4BDCAB4DT582336</t>
  </si>
  <si>
    <t>3C4BDCAB4HT553005</t>
  </si>
  <si>
    <t>3C4BDCAB5CT328651</t>
  </si>
  <si>
    <t>3C4BDCAB5CT353369</t>
  </si>
  <si>
    <t>3C4BDCAB5DT701432</t>
  </si>
  <si>
    <t>3C4BDCAB5HT633803</t>
  </si>
  <si>
    <t>3C4BDCAB5HT633848</t>
  </si>
  <si>
    <t>3C4BDCAB5HT669958</t>
  </si>
  <si>
    <t>3C4BDCAB5HT691314</t>
  </si>
  <si>
    <t>3C4BDCAB5KT764303</t>
  </si>
  <si>
    <t>3C4BDCAB6CT341358</t>
  </si>
  <si>
    <t>3C4BDCAB6DT691445</t>
  </si>
  <si>
    <t>3C4BDCAB6HT634006</t>
  </si>
  <si>
    <t>3C4BDCAB6HT691306</t>
  </si>
  <si>
    <t>3C4BDCAB6KT861798</t>
  </si>
  <si>
    <t>3C4BDCAB7ET309067</t>
  </si>
  <si>
    <t>3C4BDCAB7HT543780</t>
  </si>
  <si>
    <t>3C4BDCAB7HT586578</t>
  </si>
  <si>
    <t>3C4BDCAB7HT669959</t>
  </si>
  <si>
    <t>3C4BDCAB7HT691315</t>
  </si>
  <si>
    <t>3C4BDCAB7JT511966</t>
  </si>
  <si>
    <t>3C4BDCAB8GT189086</t>
  </si>
  <si>
    <t>3C4BDCAB8HT523666</t>
  </si>
  <si>
    <t>3C4BDCAB8HT634007</t>
  </si>
  <si>
    <t>3C4BDCAB8HT691307</t>
  </si>
  <si>
    <t>3C4BDCAB9FT650939</t>
  </si>
  <si>
    <t>3C4BDCAB9FT650990</t>
  </si>
  <si>
    <t>3C4BDCAB9HT586579</t>
  </si>
  <si>
    <t>3C4BDCAB9HT633805</t>
  </si>
  <si>
    <t>3C4BDCAB9HT691316</t>
  </si>
  <si>
    <t>3C4BDCAB9JT531037</t>
  </si>
  <si>
    <t>3C4BDCAB9KT841013</t>
  </si>
  <si>
    <t>3C4BDCABXCT374492</t>
  </si>
  <si>
    <t>3C4BDCABXHT626880</t>
  </si>
  <si>
    <t>3C4BDCABXHT691308</t>
  </si>
  <si>
    <t>3C4BDCABXJT517020</t>
  </si>
  <si>
    <t>3C4BDCABXKT763826</t>
  </si>
  <si>
    <t>3C4BDCABXKT861769</t>
  </si>
  <si>
    <t>3C4NJCBB0JT146454</t>
  </si>
  <si>
    <t>3C4NJCBB0JT149533</t>
  </si>
  <si>
    <t>3C4NJCBB0JT149550</t>
  </si>
  <si>
    <t>3C4NJCBB0JT149595</t>
  </si>
  <si>
    <t>3C4NJCBB0JT267498</t>
  </si>
  <si>
    <t>3C4NJCBB0KT619819</t>
  </si>
  <si>
    <t>3C4NJCBB0KT663769</t>
  </si>
  <si>
    <t>3C4NJCBB0KT715353</t>
  </si>
  <si>
    <t>3C4NJCBB0LT124926</t>
  </si>
  <si>
    <t>3C4NJCBB0LT154931</t>
  </si>
  <si>
    <t>3C4NJCBB1KT706287</t>
  </si>
  <si>
    <t>3C4NJCBB1KT788716</t>
  </si>
  <si>
    <t>3C4NJCBB1LT141220</t>
  </si>
  <si>
    <t>3C4NJCBB2JT149520</t>
  </si>
  <si>
    <t>3C4NJCBB2JT149548</t>
  </si>
  <si>
    <t>3C4NJCBB2KT619806</t>
  </si>
  <si>
    <t>3C4NJCBB2KT619823</t>
  </si>
  <si>
    <t>3C4NJCBB2KT663739</t>
  </si>
  <si>
    <t>3C4NJCBB2KT663742</t>
  </si>
  <si>
    <t>3C4NJCBB2KT663773</t>
  </si>
  <si>
    <t>3C4NJCBB2KT663837</t>
  </si>
  <si>
    <t>3C4NJCBB2KT788725</t>
  </si>
  <si>
    <t>3C4NJCBB2LT123468</t>
  </si>
  <si>
    <t>3C4NJCBB2LT124801</t>
  </si>
  <si>
    <t>3C4NJCBB2LT124930</t>
  </si>
  <si>
    <t>3C4NJCBB3JT148540</t>
  </si>
  <si>
    <t>3C4NJCBB3JT149588</t>
  </si>
  <si>
    <t>3C4NJCBB3JT149607</t>
  </si>
  <si>
    <t>3C4NJCBB3JT208350</t>
  </si>
  <si>
    <t>3C4NJCBB3KT788717</t>
  </si>
  <si>
    <t>3C4NJCBB3LT124936</t>
  </si>
  <si>
    <t>3C4NJCBB3LT141218</t>
  </si>
  <si>
    <t>3C4NJCBB3LT248351</t>
  </si>
  <si>
    <t>3C4NJCBB4JT148546</t>
  </si>
  <si>
    <t>3C4NJCBB4JT149535</t>
  </si>
  <si>
    <t>3C4NJCBB4JT149602</t>
  </si>
  <si>
    <t>3C4NJCBB4JT284868</t>
  </si>
  <si>
    <t>3C4NJCBB4KT612713</t>
  </si>
  <si>
    <t>3C4NJCBB4KT640043</t>
  </si>
  <si>
    <t>3C4NJCBB4KT662284</t>
  </si>
  <si>
    <t>3C4NJCBB4KT663791</t>
  </si>
  <si>
    <t>3C4NJCBB4KT706283</t>
  </si>
  <si>
    <t>3C4NJCBB4KT762790</t>
  </si>
  <si>
    <t>3C4NJCBB4LT124928</t>
  </si>
  <si>
    <t>3C4NJCBB4LT260394</t>
  </si>
  <si>
    <t>3C4NJCBB5JT149530</t>
  </si>
  <si>
    <t>3C4NJCBB5JT149611</t>
  </si>
  <si>
    <t>3C4NJCBB5JT149625</t>
  </si>
  <si>
    <t>3C4NJCBB5JT186786</t>
  </si>
  <si>
    <t>3C4NJCBB5JT208351</t>
  </si>
  <si>
    <t>3C4NJCBB5KT612705</t>
  </si>
  <si>
    <t>3C4NJCBB5LT125165</t>
  </si>
  <si>
    <t>3C4NJCBB5LT141219</t>
  </si>
  <si>
    <t>3C4NJCBB5LT141222</t>
  </si>
  <si>
    <t>3C4NJCBB6JT146443</t>
  </si>
  <si>
    <t>3C4NJCBB6JT146457</t>
  </si>
  <si>
    <t>3C4NJCBB6JT149522</t>
  </si>
  <si>
    <t>3C4NJCBB6JT149553</t>
  </si>
  <si>
    <t>3C4NJCBB6JT149598</t>
  </si>
  <si>
    <t>3C4NJCBB6JT284869</t>
  </si>
  <si>
    <t>3C4NJCBB6KT619808</t>
  </si>
  <si>
    <t>3C4NJCBB6KT640044</t>
  </si>
  <si>
    <t>3C4NJCBB6KT727085</t>
  </si>
  <si>
    <t>3C4NJCBB6KT762791</t>
  </si>
  <si>
    <t>3C4NJCBB6KT788646</t>
  </si>
  <si>
    <t>3C4NJCBB6KT802657</t>
  </si>
  <si>
    <t>3C4NJCBB6KT802660</t>
  </si>
  <si>
    <t>3C4NJCBB6LT124932</t>
  </si>
  <si>
    <t>3C4NJCBB6MT509490</t>
  </si>
  <si>
    <t>3C4NJCBB6MT546037</t>
  </si>
  <si>
    <t>3C4NJCBB7HT500433</t>
  </si>
  <si>
    <t>3C4NJCBB7JT148542</t>
  </si>
  <si>
    <t>3C4NJCBB7JT149545</t>
  </si>
  <si>
    <t>3C4NJCBB7JT149593</t>
  </si>
  <si>
    <t>3C4NJCBB7JT149609</t>
  </si>
  <si>
    <t>3C4NJCBB7JT208352</t>
  </si>
  <si>
    <t>3C4NJCBB7JT213017</t>
  </si>
  <si>
    <t>3C4NJCBB7KT618764</t>
  </si>
  <si>
    <t>3C4NJCBB7LT124793</t>
  </si>
  <si>
    <t>3C4NJCBB7LT252662</t>
  </si>
  <si>
    <t>3C4NJCBB8JT140062</t>
  </si>
  <si>
    <t>3C4NJCBB8KT640045</t>
  </si>
  <si>
    <t>3C4NJCBB8KT706285</t>
  </si>
  <si>
    <t>3C4NJCBB8KT762775</t>
  </si>
  <si>
    <t>3C4NJCBB8KT802658</t>
  </si>
  <si>
    <t>3C4NJCBB8LT124933</t>
  </si>
  <si>
    <t>3C4NJCBB8LT154921</t>
  </si>
  <si>
    <t>3C4NJCBB8LT154935</t>
  </si>
  <si>
    <t>3C4NJCBB9JT208353</t>
  </si>
  <si>
    <t>3C4NJCBB9KT802507</t>
  </si>
  <si>
    <t>3C4NJCBB9LT124794</t>
  </si>
  <si>
    <t>3C4NJCBB9LT248354</t>
  </si>
  <si>
    <t>3C4NJCBB9MT570929</t>
  </si>
  <si>
    <t>3C4NJCBBXJT149507</t>
  </si>
  <si>
    <t>3C4NJCBBXJT149555</t>
  </si>
  <si>
    <t>3C4NJCBBXKT619830</t>
  </si>
  <si>
    <t>3C4NJCBBXKT706286</t>
  </si>
  <si>
    <t>3C4NJCBBXKT802659</t>
  </si>
  <si>
    <t>3C4NJCBBXLT154922</t>
  </si>
  <si>
    <t>3C4NJCCB0JT127739</t>
  </si>
  <si>
    <t>3C4NJCCB0JT127742</t>
  </si>
  <si>
    <t>3C4NJCCB0JT140653</t>
  </si>
  <si>
    <t>3C4NJCCB0JT147991</t>
  </si>
  <si>
    <t>3C4NJCCB0JT151877</t>
  </si>
  <si>
    <t>3C4NJCCB0JT151927</t>
  </si>
  <si>
    <t>3C4NJCCB0JT154066</t>
  </si>
  <si>
    <t>3C4NJCCB0JT166315</t>
  </si>
  <si>
    <t>3C4NJCCB0JT166346</t>
  </si>
  <si>
    <t>3C4NJCCB0JT166413</t>
  </si>
  <si>
    <t>3C4NJCCB0JT193403</t>
  </si>
  <si>
    <t>3C4NJCCB0JT194390</t>
  </si>
  <si>
    <t>3C4NJCCB0JT213035</t>
  </si>
  <si>
    <t>3C4NJCCB0JT285983</t>
  </si>
  <si>
    <t>3C4NJCCB0JT327097</t>
  </si>
  <si>
    <t>3C4NJCCB0JT327147</t>
  </si>
  <si>
    <t>3C4NJCCB0JT486766</t>
  </si>
  <si>
    <t>3C4NJCCB0JT487254</t>
  </si>
  <si>
    <t>3C4NJCCB0KT506063</t>
  </si>
  <si>
    <t>3C4NJCCB0KT612755</t>
  </si>
  <si>
    <t>3C4NJCCB0KT645061</t>
  </si>
  <si>
    <t>3C4NJCCB0KT663768</t>
  </si>
  <si>
    <t>3C4NJCCB0KT664712</t>
  </si>
  <si>
    <t>3C4NJCCB0KT664726</t>
  </si>
  <si>
    <t>3C4NJCCB0KT667156</t>
  </si>
  <si>
    <t>3C4NJCCB0KT762591</t>
  </si>
  <si>
    <t>3C4NJCCB0KT782209</t>
  </si>
  <si>
    <t>3C4NJCCB0KT788723</t>
  </si>
  <si>
    <t>3C4NJCCB0KT819968</t>
  </si>
  <si>
    <t>3C4NJCCB0KT832333</t>
  </si>
  <si>
    <t>3C4NJCCB0LT122933</t>
  </si>
  <si>
    <t>3C4NJCCB0LT122981</t>
  </si>
  <si>
    <t>3C4NJCCB0NT141758</t>
  </si>
  <si>
    <t>3C4NJCCB0NT141761</t>
  </si>
  <si>
    <t>3C4NJCCB0NT141775</t>
  </si>
  <si>
    <t>3C4NJCCB0NT141789</t>
  </si>
  <si>
    <t>3C4NJCCB0NT141792</t>
  </si>
  <si>
    <t>3C4NJCCB0NT141808</t>
  </si>
  <si>
    <t>3C4NJCCB0NT147690</t>
  </si>
  <si>
    <t>3C4NJCCB1JT140659</t>
  </si>
  <si>
    <t>3C4NJCCB1JT140662</t>
  </si>
  <si>
    <t>3C4NJCCB1JT151872</t>
  </si>
  <si>
    <t>3C4NJCCB1JT151905</t>
  </si>
  <si>
    <t>3C4NJCCB1JT151922</t>
  </si>
  <si>
    <t>3C4NJCCB1JT151936</t>
  </si>
  <si>
    <t>3C4NJCCB1JT151967</t>
  </si>
  <si>
    <t>3C4NJCCB1JT151970</t>
  </si>
  <si>
    <t>3C4NJCCB1JT151984</t>
  </si>
  <si>
    <t>3C4NJCCB1JT151998</t>
  </si>
  <si>
    <t>3C4NJCCB1JT154061</t>
  </si>
  <si>
    <t>3C4NJCCB1JT165920</t>
  </si>
  <si>
    <t>3C4NJCCB1JT166324</t>
  </si>
  <si>
    <t>3C4NJCCB1JT166372</t>
  </si>
  <si>
    <t>3C4NJCCB1JT166422</t>
  </si>
  <si>
    <t>3C4NJCCB1JT285989</t>
  </si>
  <si>
    <t>3C4NJCCB1JT303715</t>
  </si>
  <si>
    <t>3C4NJCCB1JT327139</t>
  </si>
  <si>
    <t>3C4NJCCB1JT327142</t>
  </si>
  <si>
    <t>3C4NJCCB1JT327156</t>
  </si>
  <si>
    <t>3C4NJCCB1JT327173</t>
  </si>
  <si>
    <t>3C4NJCCB1JT358942</t>
  </si>
  <si>
    <t>3C4NJCCB1JT407671</t>
  </si>
  <si>
    <t>3C4NJCCB1JT439035</t>
  </si>
  <si>
    <t>3C4NJCCB1KT645022</t>
  </si>
  <si>
    <t>3C4NJCCB1KT645067</t>
  </si>
  <si>
    <t>3C4NJCCB1KT645215</t>
  </si>
  <si>
    <t>3C4NJCCB1KT667148</t>
  </si>
  <si>
    <t>3C4NJCCB1KT711388</t>
  </si>
  <si>
    <t>3C4NJCCB1KT736565</t>
  </si>
  <si>
    <t>3C4NJCCB1LT110399</t>
  </si>
  <si>
    <t>3C4NJCCB1LT122939</t>
  </si>
  <si>
    <t>3C4NJCCB1LT122956</t>
  </si>
  <si>
    <t>3C4NJCCB1LT125730</t>
  </si>
  <si>
    <t>3C4NJCCB1LT135786</t>
  </si>
  <si>
    <t>3C4NJCCB1LT153219</t>
  </si>
  <si>
    <t>3C4NJCCB1NT119722</t>
  </si>
  <si>
    <t>3C4NJCCB1NT141753</t>
  </si>
  <si>
    <t>3C4NJCCB1NT141767</t>
  </si>
  <si>
    <t>3C4NJCCB1NT141784</t>
  </si>
  <si>
    <t>3C4NJCCB1NT141803</t>
  </si>
  <si>
    <t>3C4NJCCB1NT141817</t>
  </si>
  <si>
    <t>3C4NJCCB1NT141820</t>
  </si>
  <si>
    <t>3C4NJCCB1NT147696</t>
  </si>
  <si>
    <t>3C4NJCCB2JT127743</t>
  </si>
  <si>
    <t>3C4NJCCB2JT140654</t>
  </si>
  <si>
    <t>3C4NJCCB2JT147992</t>
  </si>
  <si>
    <t>3C4NJCCB2JT148026</t>
  </si>
  <si>
    <t>3C4NJCCB2JT151847</t>
  </si>
  <si>
    <t>3C4NJCCB2JT151881</t>
  </si>
  <si>
    <t>3C4NJCCB2JT151931</t>
  </si>
  <si>
    <t>3C4NJCCB2JT151993</t>
  </si>
  <si>
    <t>3C4NJCCB2JT165926</t>
  </si>
  <si>
    <t>3C4NJCCB2JT166302</t>
  </si>
  <si>
    <t>3C4NJCCB2JT182001</t>
  </si>
  <si>
    <t>3C4NJCCB2JT194391</t>
  </si>
  <si>
    <t>3C4NJCCB2JT208354</t>
  </si>
  <si>
    <t>3C4NJCCB2JT213036</t>
  </si>
  <si>
    <t>3C4NJCCB2JT263595</t>
  </si>
  <si>
    <t>3C4NJCCB2JT304758</t>
  </si>
  <si>
    <t>3C4NJCCB2JT327151</t>
  </si>
  <si>
    <t>3C4NJCCB2JT330180</t>
  </si>
  <si>
    <t>3C4NJCCB2JT425029</t>
  </si>
  <si>
    <t>3C4NJCCB2JT487255</t>
  </si>
  <si>
    <t>3C4NJCCB2KT645191</t>
  </si>
  <si>
    <t>3C4NJCCB2KT663738</t>
  </si>
  <si>
    <t>3C4NJCCB2KT664713</t>
  </si>
  <si>
    <t>3C4NJCCB2KT727325</t>
  </si>
  <si>
    <t>3C4NJCCB2KT788724</t>
  </si>
  <si>
    <t>3C4NJCCB2LT122951</t>
  </si>
  <si>
    <t>3C4NJCCB2LT125736</t>
  </si>
  <si>
    <t>3C4NJCCB2NT138392</t>
  </si>
  <si>
    <t>3C4NJCCB2NT141745</t>
  </si>
  <si>
    <t>3C4NJCCB2NT141762</t>
  </si>
  <si>
    <t>3C4NJCCB2NT141793</t>
  </si>
  <si>
    <t>3C4NJCCB2NT141809</t>
  </si>
  <si>
    <t>3C4NJCCB2NT141812</t>
  </si>
  <si>
    <t>3C4NJCCB2NT147688</t>
  </si>
  <si>
    <t>3C4NJCCB2NT147691</t>
  </si>
  <si>
    <t>3C4NJCCB3JT133986</t>
  </si>
  <si>
    <t>3C4NJCCB3JT146902</t>
  </si>
  <si>
    <t>3C4NJCCB3JT148097</t>
  </si>
  <si>
    <t>3C4NJCCB3JT151873</t>
  </si>
  <si>
    <t>3C4NJCCB3JT151890</t>
  </si>
  <si>
    <t>3C4NJCCB3JT151923</t>
  </si>
  <si>
    <t>3C4NJCCB3JT151940</t>
  </si>
  <si>
    <t>3C4NJCCB3JT151968</t>
  </si>
  <si>
    <t>3C4NJCCB3JT151985</t>
  </si>
  <si>
    <t>3C4NJCCB3JT151999</t>
  </si>
  <si>
    <t>3C4NJCCB3JT152019</t>
  </si>
  <si>
    <t>3C4NJCCB3JT154062</t>
  </si>
  <si>
    <t>3C4NJCCB3JT166339</t>
  </si>
  <si>
    <t>3C4NJCCB3JT166437</t>
  </si>
  <si>
    <t>3C4NJCCB3JT327093</t>
  </si>
  <si>
    <t>3C4NJCCB3JT327112</t>
  </si>
  <si>
    <t>3C4NJCCB3JT327143</t>
  </si>
  <si>
    <t>3C4NJCCB3JT327157</t>
  </si>
  <si>
    <t>3C4NJCCB3JT327160</t>
  </si>
  <si>
    <t>3C4NJCCB3JT327174</t>
  </si>
  <si>
    <t>3C4NJCCB3JT335212</t>
  </si>
  <si>
    <t>3C4NJCCB3KT615925</t>
  </si>
  <si>
    <t>3C4NJCCB3KT623619</t>
  </si>
  <si>
    <t>3C4NJCCB3KT832326</t>
  </si>
  <si>
    <t>3C4NJCCB3LT126362</t>
  </si>
  <si>
    <t>3C4NJCCB3LT129231</t>
  </si>
  <si>
    <t>3C4NJCCB3LT161998</t>
  </si>
  <si>
    <t>3C4NJCCB3LT170295</t>
  </si>
  <si>
    <t>3C4NJCCB3NT118877</t>
  </si>
  <si>
    <t>3C4NJCCB3NT136943</t>
  </si>
  <si>
    <t>3C4NJCCB3NT138336</t>
  </si>
  <si>
    <t>3C4NJCCB3NT141754</t>
  </si>
  <si>
    <t>3C4NJCCB3NT141768</t>
  </si>
  <si>
    <t>3C4NJCCB3NT141785</t>
  </si>
  <si>
    <t>3C4NJCCB3NT141799</t>
  </si>
  <si>
    <t>3C4NJCCB3NT141804</t>
  </si>
  <si>
    <t>3C4NJCCB3NT141818</t>
  </si>
  <si>
    <t>3C4NJCCB3NT141821</t>
  </si>
  <si>
    <t>3C4NJCCB3NT141897</t>
  </si>
  <si>
    <t>3C4NJCCB3NT147683</t>
  </si>
  <si>
    <t>3C4NJCCB3NT147697</t>
  </si>
  <si>
    <t>3C4NJCCB4JT127744</t>
  </si>
  <si>
    <t>3C4NJCCB4JT140655</t>
  </si>
  <si>
    <t>3C4NJCCB4JT147993</t>
  </si>
  <si>
    <t>3C4NJCCB4JT151963</t>
  </si>
  <si>
    <t>3C4NJCCB4JT151980</t>
  </si>
  <si>
    <t>3C4NJCCB4JT152000</t>
  </si>
  <si>
    <t>3C4NJCCB4JT166320</t>
  </si>
  <si>
    <t>3C4NJCCB4JT166477</t>
  </si>
  <si>
    <t>3C4NJCCB4JT194389</t>
  </si>
  <si>
    <t>3C4NJCCB4JT194392</t>
  </si>
  <si>
    <t>3C4NJCCB4JT194425</t>
  </si>
  <si>
    <t>3C4NJCCB4JT194439</t>
  </si>
  <si>
    <t>3C4NJCCB4JT208355</t>
  </si>
  <si>
    <t>3C4NJCCB4JT327118</t>
  </si>
  <si>
    <t>3C4NJCCB4JT327149</t>
  </si>
  <si>
    <t>3C4NJCCB4JT327152</t>
  </si>
  <si>
    <t>3C4NJCCB4JT330178</t>
  </si>
  <si>
    <t>3C4NJCCB4JT330780</t>
  </si>
  <si>
    <t>3C4NJCCB4KT646486</t>
  </si>
  <si>
    <t>3C4NJCCB4KT715368</t>
  </si>
  <si>
    <t>3C4NJCCB4KT736561</t>
  </si>
  <si>
    <t>3C4NJCCB4KT762724</t>
  </si>
  <si>
    <t>3C4NJCCB4KT819973</t>
  </si>
  <si>
    <t>3C4NJCCB4LT110400</t>
  </si>
  <si>
    <t>3C4NJCCB4LT129206</t>
  </si>
  <si>
    <t>3C4NJCCB4LT211727</t>
  </si>
  <si>
    <t>3C4NJCCB4MT587944</t>
  </si>
  <si>
    <t>3C4NJCCB4MT592027</t>
  </si>
  <si>
    <t>3C4NJCCB4NT118869</t>
  </si>
  <si>
    <t>3C4NJCCB4NT136949</t>
  </si>
  <si>
    <t>3C4NJCCB4NT137972</t>
  </si>
  <si>
    <t>3C4NJCCB4NT141746</t>
  </si>
  <si>
    <t>3C4NJCCB4NT141763</t>
  </si>
  <si>
    <t>3C4NJCCB4NT141777</t>
  </si>
  <si>
    <t>3C4NJCCB4NT141780</t>
  </si>
  <si>
    <t>3C4NJCCB4NT141794</t>
  </si>
  <si>
    <t>3C4NJCCB4NT141813</t>
  </si>
  <si>
    <t>3C4NJCCB4NT147689</t>
  </si>
  <si>
    <t>3C4NJCCB4NT147692</t>
  </si>
  <si>
    <t>3C4NJCCB5JT140650</t>
  </si>
  <si>
    <t>3C4NJCCB5JT146903</t>
  </si>
  <si>
    <t>3C4NJCCB5JT151874</t>
  </si>
  <si>
    <t>3C4NJCCB5JT151888</t>
  </si>
  <si>
    <t>3C4NJCCB5JT151891</t>
  </si>
  <si>
    <t>3C4NJCCB5JT151907</t>
  </si>
  <si>
    <t>3C4NJCCB5JT151938</t>
  </si>
  <si>
    <t>3C4NJCCB5JT151941</t>
  </si>
  <si>
    <t>3C4NJCCB5JT151969</t>
  </si>
  <si>
    <t>3C4NJCCB5JT151986</t>
  </si>
  <si>
    <t>3C4NJCCB5JT152006</t>
  </si>
  <si>
    <t>3C4NJCCB5JT165919</t>
  </si>
  <si>
    <t>3C4NJCCB5JT166293</t>
  </si>
  <si>
    <t>3C4NJCCB5JT166438</t>
  </si>
  <si>
    <t>3C4NJCCB5JT182039</t>
  </si>
  <si>
    <t>3C4NJCCB5JT186897</t>
  </si>
  <si>
    <t>3C4NJCCB5JT194420</t>
  </si>
  <si>
    <t>3C4NJCCB5JT327094</t>
  </si>
  <si>
    <t>3C4NJCCB5JT327113</t>
  </si>
  <si>
    <t>3C4NJCCB5JT327144</t>
  </si>
  <si>
    <t>3C4NJCCB5JT327158</t>
  </si>
  <si>
    <t>3C4NJCCB5JT441287</t>
  </si>
  <si>
    <t>3C4NJCCB5KT612511</t>
  </si>
  <si>
    <t>3C4NJCCB5KT645220</t>
  </si>
  <si>
    <t>3C4NJCCB5KT679996</t>
  </si>
  <si>
    <t>3C4NJCCB5KT725956</t>
  </si>
  <si>
    <t>3C4NJCCB5KT730493</t>
  </si>
  <si>
    <t>3C4NJCCB5KT731174</t>
  </si>
  <si>
    <t>3C4NJCCB5KT777927</t>
  </si>
  <si>
    <t>3C4NJCCB5KT788703</t>
  </si>
  <si>
    <t>3C4NJCCB5KT814894</t>
  </si>
  <si>
    <t>3C4NJCCB5KT819951</t>
  </si>
  <si>
    <t>3C4NJCCB5LT122961</t>
  </si>
  <si>
    <t>3C4NJCCB5LT135788</t>
  </si>
  <si>
    <t>3C4NJCCB5MT567721</t>
  </si>
  <si>
    <t>3C4NJCCB5NT119707</t>
  </si>
  <si>
    <t>3C4NJCCB5NT136944</t>
  </si>
  <si>
    <t>3C4NJCCB5NT141755</t>
  </si>
  <si>
    <t>3C4NJCCB5NT141786</t>
  </si>
  <si>
    <t>3C4NJCCB5NT141805</t>
  </si>
  <si>
    <t>3C4NJCCB5NT141819</t>
  </si>
  <si>
    <t>3C4NJCCB5NT141898</t>
  </si>
  <si>
    <t>3C4NJCCB5NT147698</t>
  </si>
  <si>
    <t>3C4NJCCB6JT133948</t>
  </si>
  <si>
    <t>3C4NJCCB6JT140656</t>
  </si>
  <si>
    <t>3C4NJCCB6JT147994</t>
  </si>
  <si>
    <t>3C4NJCCB6JT151964</t>
  </si>
  <si>
    <t>3C4NJCCB6JT152001</t>
  </si>
  <si>
    <t>3C4NJCCB6JT166318</t>
  </si>
  <si>
    <t>3C4NJCCB6JT166352</t>
  </si>
  <si>
    <t>3C4NJCCB6JT166478</t>
  </si>
  <si>
    <t>3C4NJCCB6JT181966</t>
  </si>
  <si>
    <t>3C4NJCCB6JT327119</t>
  </si>
  <si>
    <t>3C4NJCCB6JT330179</t>
  </si>
  <si>
    <t>3C4NJCCB6JT409576</t>
  </si>
  <si>
    <t>3C4NJCCB6KT506066</t>
  </si>
  <si>
    <t>3C4NJCCB6KT612517</t>
  </si>
  <si>
    <t>3C4NJCCB6KT612727</t>
  </si>
  <si>
    <t>3C4NJCCB6KT637725</t>
  </si>
  <si>
    <t>3C4NJCCB6KT679988</t>
  </si>
  <si>
    <t>3C4NJCCB6KT730549</t>
  </si>
  <si>
    <t>3C4NJCCB6KT819960</t>
  </si>
  <si>
    <t>3C4NJCCB6LT110401</t>
  </si>
  <si>
    <t>3C4NJCCB6LT122967</t>
  </si>
  <si>
    <t>3C4NJCCB6MT588027</t>
  </si>
  <si>
    <t>3C4NJCCB6NT141747</t>
  </si>
  <si>
    <t>3C4NJCCB6NT141750</t>
  </si>
  <si>
    <t>3C4NJCCB6NT141764</t>
  </si>
  <si>
    <t>3C4NJCCB6NT141778</t>
  </si>
  <si>
    <t>3C4NJCCB6NT141781</t>
  </si>
  <si>
    <t>3C4NJCCB6NT141814</t>
  </si>
  <si>
    <t>3C4NJCCB6NT142073</t>
  </si>
  <si>
    <t>3C4NJCCB6NT147693</t>
  </si>
  <si>
    <t>3C4NJCCB7JT127740</t>
  </si>
  <si>
    <t>3C4NJCCB7JT140651</t>
  </si>
  <si>
    <t>3C4NJCCB7JT151861</t>
  </si>
  <si>
    <t>3C4NJCCB7JT151875</t>
  </si>
  <si>
    <t>3C4NJCCB7JT151892</t>
  </si>
  <si>
    <t>3C4NJCCB7JT151939</t>
  </si>
  <si>
    <t>3C4NJCCB7JT151942</t>
  </si>
  <si>
    <t>3C4NJCCB7JT151973</t>
  </si>
  <si>
    <t>3C4NJCCB7JT151990</t>
  </si>
  <si>
    <t>3C4NJCCB7JT166313</t>
  </si>
  <si>
    <t>3C4NJCCB7JT166361</t>
  </si>
  <si>
    <t>3C4NJCCB7JT166439</t>
  </si>
  <si>
    <t>3C4NJCCB7JT194418</t>
  </si>
  <si>
    <t>3C4NJCCB7JT213016</t>
  </si>
  <si>
    <t>3C4NJCCB7JT213033</t>
  </si>
  <si>
    <t>3C4NJCCB7JT285978</t>
  </si>
  <si>
    <t>3C4NJCCB7JT305002</t>
  </si>
  <si>
    <t>3C4NJCCB7JT327145</t>
  </si>
  <si>
    <t>3C4NJCCB7JT327159</t>
  </si>
  <si>
    <t>3C4NJCCB7JT358914</t>
  </si>
  <si>
    <t>3C4NJCCB7JT374417</t>
  </si>
  <si>
    <t>3C4NJCCB7JT487252</t>
  </si>
  <si>
    <t>3C4NJCCB7KT506061</t>
  </si>
  <si>
    <t>3C4NJCCB7KT612512</t>
  </si>
  <si>
    <t>3C4NJCCB7KT645185</t>
  </si>
  <si>
    <t>3C4NJCCB7KT663752</t>
  </si>
  <si>
    <t>3C4NJCCB7KT663783</t>
  </si>
  <si>
    <t>3C4NJCCB7KT664710</t>
  </si>
  <si>
    <t>3C4NJCCB7KT777931</t>
  </si>
  <si>
    <t>3C4NJCCB7KT788704</t>
  </si>
  <si>
    <t>3C4NJCCB7KT814895</t>
  </si>
  <si>
    <t>3C4NJCCB7LT122976</t>
  </si>
  <si>
    <t>3C4NJCCB7LT126378</t>
  </si>
  <si>
    <t>3C4NJCCB7NT100236</t>
  </si>
  <si>
    <t>3C4NJCCB7NT101211</t>
  </si>
  <si>
    <t>3C4NJCCB7NT141756</t>
  </si>
  <si>
    <t>3C4NJCCB7NT141787</t>
  </si>
  <si>
    <t>3C4NJCCB7NT141790</t>
  </si>
  <si>
    <t>3C4NJCCB7NT141806</t>
  </si>
  <si>
    <t>3C4NJCCB7NT147699</t>
  </si>
  <si>
    <t>3C4NJCCB8JT140657</t>
  </si>
  <si>
    <t>3C4NJCCB8JT140660</t>
  </si>
  <si>
    <t>3C4NJCCB8JT148015</t>
  </si>
  <si>
    <t>3C4NJCCB8JT149584</t>
  </si>
  <si>
    <t>3C4NJCCB8JT151898</t>
  </si>
  <si>
    <t>3C4NJCCB8JT151965</t>
  </si>
  <si>
    <t>3C4NJCCB8JT166319</t>
  </si>
  <si>
    <t>3C4NJCCB8JT181967</t>
  </si>
  <si>
    <t>3C4NJCCB8JT181984</t>
  </si>
  <si>
    <t>3C4NJCCB8JT194430</t>
  </si>
  <si>
    <t>3C4NJCCB8JT235591</t>
  </si>
  <si>
    <t>3C4NJCCB8JT271488</t>
  </si>
  <si>
    <t>3C4NJCCB8JT303713</t>
  </si>
  <si>
    <t>3C4NJCCB8JT327140</t>
  </si>
  <si>
    <t>3C4NJCCB8JT425004</t>
  </si>
  <si>
    <t>3C4NJCCB8KT645065</t>
  </si>
  <si>
    <t>3C4NJCCB8KT645194</t>
  </si>
  <si>
    <t>3C4NJCCB8KT645213</t>
  </si>
  <si>
    <t>3C4NJCCB8KT663775</t>
  </si>
  <si>
    <t>3C4NJCCB8KT715356</t>
  </si>
  <si>
    <t>3C4NJCCB8KT762595</t>
  </si>
  <si>
    <t>3C4NJCCB8KT762600</t>
  </si>
  <si>
    <t>3C4NJCCB8KT788694</t>
  </si>
  <si>
    <t>3C4NJCCB8KT819944</t>
  </si>
  <si>
    <t>3C4NJCCB8LT110416</t>
  </si>
  <si>
    <t>3C4NJCCB8LT110478</t>
  </si>
  <si>
    <t>3C4NJCCB8LT122971</t>
  </si>
  <si>
    <t>3C4NJCCB8LT129225</t>
  </si>
  <si>
    <t>3C4NJCCB8LT158580</t>
  </si>
  <si>
    <t>3C4NJCCB8LT260171</t>
  </si>
  <si>
    <t>3C4NJCCB8MT587445</t>
  </si>
  <si>
    <t>3C4NJCCB8MT588028</t>
  </si>
  <si>
    <t>3C4NJCCB8NT141751</t>
  </si>
  <si>
    <t>3C4NJCCB8NT141765</t>
  </si>
  <si>
    <t>3C4NJCCB8NT141779</t>
  </si>
  <si>
    <t>3C4NJCCB8NT141782</t>
  </si>
  <si>
    <t>3C4NJCCB8NT141801</t>
  </si>
  <si>
    <t>3C4NJCCB8NT141815</t>
  </si>
  <si>
    <t>3C4NJCCB8NT147694</t>
  </si>
  <si>
    <t>3C4NJCCB9JT127738</t>
  </si>
  <si>
    <t>3C4NJCCB9JT127741</t>
  </si>
  <si>
    <t>3C4NJCCB9JT140649</t>
  </si>
  <si>
    <t>3C4NJCCB9JT140652</t>
  </si>
  <si>
    <t>3C4NJCCB9JT151876</t>
  </si>
  <si>
    <t>3C4NJCCB9JT151909</t>
  </si>
  <si>
    <t>3C4NJCCB9JT151943</t>
  </si>
  <si>
    <t>3C4NJCCB9JT151960</t>
  </si>
  <si>
    <t>3C4NJCCB9JT151988</t>
  </si>
  <si>
    <t>3C4NJCCB9JT152011</t>
  </si>
  <si>
    <t>3C4NJCCB9JT166314</t>
  </si>
  <si>
    <t>3C4NJCCB9JT166331</t>
  </si>
  <si>
    <t>3C4NJCCB9JT166362</t>
  </si>
  <si>
    <t>3C4NJCCB9JT166412</t>
  </si>
  <si>
    <t>3C4NJCCB9JT181914</t>
  </si>
  <si>
    <t>3C4NJCCB9JT181993</t>
  </si>
  <si>
    <t>3C4NJCCB9JT194419</t>
  </si>
  <si>
    <t>3C4NJCCB9JT208299</t>
  </si>
  <si>
    <t>3C4NJCCB9JT213034</t>
  </si>
  <si>
    <t>3C4NJCCB9JT327096</t>
  </si>
  <si>
    <t>3C4NJCCB9JT327132</t>
  </si>
  <si>
    <t>3C4NJCCB9JT327146</t>
  </si>
  <si>
    <t>3C4NJCCB9JT358932</t>
  </si>
  <si>
    <t>3C4NJCCB9JT361782</t>
  </si>
  <si>
    <t>3C4NJCCB9JT487253</t>
  </si>
  <si>
    <t>3C4NJCCB9KT506062</t>
  </si>
  <si>
    <t>3C4NJCCB9KT645172</t>
  </si>
  <si>
    <t>3C4NJCCB9KT645219</t>
  </si>
  <si>
    <t>3C4NJCCB9KT663770</t>
  </si>
  <si>
    <t>3C4NJCCB9KT664711</t>
  </si>
  <si>
    <t>3C4NJCCB9KT667088</t>
  </si>
  <si>
    <t>3C4NJCCB9KT706312</t>
  </si>
  <si>
    <t>3C4NJCCB9KT777929</t>
  </si>
  <si>
    <t>3C4NJCCB9KT814896</t>
  </si>
  <si>
    <t>3C4NJCCB9LT122980</t>
  </si>
  <si>
    <t>3C4NJCCB9NT141757</t>
  </si>
  <si>
    <t>3C4NJCCB9NT141760</t>
  </si>
  <si>
    <t>3C4NJCCB9NT141774</t>
  </si>
  <si>
    <t>3C4NJCCB9NT141788</t>
  </si>
  <si>
    <t>3C4NJCCB9NT141791</t>
  </si>
  <si>
    <t>3C4NJCCB9NT141807</t>
  </si>
  <si>
    <t>3C4NJCCB9NT141810</t>
  </si>
  <si>
    <t>3C4NJCCB9NT147686</t>
  </si>
  <si>
    <t>3C4NJCCBXJT133984</t>
  </si>
  <si>
    <t>3C4NJCCBXJT140658</t>
  </si>
  <si>
    <t>3C4NJCCBXJT140661</t>
  </si>
  <si>
    <t>3C4NJCCBXJT147996</t>
  </si>
  <si>
    <t>3C4NJCCBXJT151899</t>
  </si>
  <si>
    <t>3C4NJCCBXJT151918</t>
  </si>
  <si>
    <t>3C4NJCCBXJT151935</t>
  </si>
  <si>
    <t>3C4NJCCBXJT151966</t>
  </si>
  <si>
    <t>3C4NJCCBXJT151997</t>
  </si>
  <si>
    <t>3C4NJCCBXJT152003</t>
  </si>
  <si>
    <t>3C4NJCCBXJT166340</t>
  </si>
  <si>
    <t>3C4NJCCBXJT166368</t>
  </si>
  <si>
    <t>3C4NJCCBXJT271489</t>
  </si>
  <si>
    <t>3C4NJCCBXJT285988</t>
  </si>
  <si>
    <t>3C4NJCCBXJT303714</t>
  </si>
  <si>
    <t>3C4NJCCBXJT327124</t>
  </si>
  <si>
    <t>3C4NJCCBXJT327138</t>
  </si>
  <si>
    <t>3C4NJCCBXJT327141</t>
  </si>
  <si>
    <t>3C4NJCCBXJT327155</t>
  </si>
  <si>
    <t>3C4NJCCBXKT645066</t>
  </si>
  <si>
    <t>3C4NJCCBXKT730490</t>
  </si>
  <si>
    <t>3C4NJCCBXKT762596</t>
  </si>
  <si>
    <t>3C4NJCCBXKT762601</t>
  </si>
  <si>
    <t>3C4NJCCBXLT110398</t>
  </si>
  <si>
    <t>3C4NJCCBXLT122955</t>
  </si>
  <si>
    <t>3C4NJCCBXLT135768</t>
  </si>
  <si>
    <t>3C4NJCCBXMT509331</t>
  </si>
  <si>
    <t>3C4NJCCBXNT109447</t>
  </si>
  <si>
    <t>3C4NJCCBXNT138334</t>
  </si>
  <si>
    <t>3C4NJCCBXNT141749</t>
  </si>
  <si>
    <t>3C4NJCCBXNT141752</t>
  </si>
  <si>
    <t>3C4NJCCBXNT141766</t>
  </si>
  <si>
    <t>3C4NJCCBXNT141783</t>
  </si>
  <si>
    <t>3C4NJCCBXNT141802</t>
  </si>
  <si>
    <t>3C4NJCCBXNT141816</t>
  </si>
  <si>
    <t>3C4NJCCBXNT147695</t>
  </si>
  <si>
    <t>3C4NJDDB0JT127714</t>
  </si>
  <si>
    <t>3C4NJDDB0JT313575</t>
  </si>
  <si>
    <t>3C4NJDDB0JT313589</t>
  </si>
  <si>
    <t>3C4NJDDB0JT313592</t>
  </si>
  <si>
    <t>3C4NJDDB0JT326164</t>
  </si>
  <si>
    <t>3C4NJDDB0KT786569</t>
  </si>
  <si>
    <t>3C4NJDDB0KT818338</t>
  </si>
  <si>
    <t>3C4NJDDB0KT826648</t>
  </si>
  <si>
    <t>3C4NJDDB0LT109054</t>
  </si>
  <si>
    <t>3C4NJDDB1JT139516</t>
  </si>
  <si>
    <t>3C4NJDDB1JT146692</t>
  </si>
  <si>
    <t>3C4NJDDB1JT175383</t>
  </si>
  <si>
    <t>3C4NJDDB1JT280456</t>
  </si>
  <si>
    <t>3C4NJDDB1JT313522</t>
  </si>
  <si>
    <t>3C4NJDDB1JT313584</t>
  </si>
  <si>
    <t>3C4NJDDB1JT334385</t>
  </si>
  <si>
    <t>3C4NJDDB1KT645848</t>
  </si>
  <si>
    <t>3C4NJDDB1KT684102</t>
  </si>
  <si>
    <t>3C4NJDDB1KT689803</t>
  </si>
  <si>
    <t>3C4NJDDB1KT818347</t>
  </si>
  <si>
    <t>3C4NJDDB2JT127715</t>
  </si>
  <si>
    <t>3C4NJDDB2JT150685</t>
  </si>
  <si>
    <t>3C4NJDDB2JT190457</t>
  </si>
  <si>
    <t>3C4NJDDB2KT733713</t>
  </si>
  <si>
    <t>3C4NJDDB2LT120640</t>
  </si>
  <si>
    <t>3C4NJDDB3JT145947</t>
  </si>
  <si>
    <t>3C4NJDDB3JT230206</t>
  </si>
  <si>
    <t>3C4NJDDB3JT238077</t>
  </si>
  <si>
    <t>3C4NJDDB3JT304532</t>
  </si>
  <si>
    <t>3C4NJDDB3JT313585</t>
  </si>
  <si>
    <t>3C4NJDDB3JT372832</t>
  </si>
  <si>
    <t>3C4NJDDB3KT659797</t>
  </si>
  <si>
    <t>3C4NJDDB3KT812761</t>
  </si>
  <si>
    <t>3C4NJDDB3KT826644</t>
  </si>
  <si>
    <t>3C4NJDDB4JT127716</t>
  </si>
  <si>
    <t>3C4NJDDB4JT313577</t>
  </si>
  <si>
    <t>3C4NJDDB4JT313580</t>
  </si>
  <si>
    <t>3C4NJDDB4JT467741</t>
  </si>
  <si>
    <t>3C4NJDDB4LT124110</t>
  </si>
  <si>
    <t>3C4NJDDB5JT150695</t>
  </si>
  <si>
    <t>3C4NJDDB5JT313586</t>
  </si>
  <si>
    <t>3C4NJDDB5JT328038</t>
  </si>
  <si>
    <t>3C4NJDDB5KT645853</t>
  </si>
  <si>
    <t>3C4NJDDB5KT689108</t>
  </si>
  <si>
    <t>3C4NJDDB5KT826645</t>
  </si>
  <si>
    <t>3C4NJDDB6JT127717</t>
  </si>
  <si>
    <t>3C4NJDDB6JT127720</t>
  </si>
  <si>
    <t>3C4NJDDB6JT139463</t>
  </si>
  <si>
    <t>3C4NJDDB6JT151080</t>
  </si>
  <si>
    <t>3C4NJDDB6JT313578</t>
  </si>
  <si>
    <t>3C4NJDDB6JT313581</t>
  </si>
  <si>
    <t>3C4NJDDB6JT313600</t>
  </si>
  <si>
    <t>3C4NJDDB6JT328047</t>
  </si>
  <si>
    <t>3C4NJDDB6KT638152</t>
  </si>
  <si>
    <t>3C4NJDDB6KT665951</t>
  </si>
  <si>
    <t>3C4NJDDB6KT812771</t>
  </si>
  <si>
    <t>3C4NJDDB6KT818344</t>
  </si>
  <si>
    <t>3C4NJDDB7HT500256</t>
  </si>
  <si>
    <t>3C4NJDDB7JT150701</t>
  </si>
  <si>
    <t>3C4NJDDB7JT303996</t>
  </si>
  <si>
    <t>3C4NJDDB7JT313587</t>
  </si>
  <si>
    <t>3C4NJDDB7KT664971</t>
  </si>
  <si>
    <t>3C4NJDDB7KT697260</t>
  </si>
  <si>
    <t>3C4NJDDB7LT145212</t>
  </si>
  <si>
    <t>3C4NJDDB7LT152001</t>
  </si>
  <si>
    <t>3C4NJDDB8JT127718</t>
  </si>
  <si>
    <t>3C4NJDDB8JT139464</t>
  </si>
  <si>
    <t>3C4NJDDB8JT139478</t>
  </si>
  <si>
    <t>3C4NJDDB8JT139495</t>
  </si>
  <si>
    <t>3C4NJDDB8JT139514</t>
  </si>
  <si>
    <t>3C4NJDDB8JT147127</t>
  </si>
  <si>
    <t>3C4NJDDB8JT313534</t>
  </si>
  <si>
    <t>3C4NJDDB8JT313579</t>
  </si>
  <si>
    <t>3C4NJDDB8JT313582</t>
  </si>
  <si>
    <t>3C4NJDDB8JT372857</t>
  </si>
  <si>
    <t>3C4NJDDB8KT668124</t>
  </si>
  <si>
    <t>3C4NJDDB8KT689801</t>
  </si>
  <si>
    <t>3C4NJDDB8KT786495</t>
  </si>
  <si>
    <t>3C4NJDDB8KT818345</t>
  </si>
  <si>
    <t>3C4NJDDB8KT826641</t>
  </si>
  <si>
    <t>3C4NJDDB8NT100234</t>
  </si>
  <si>
    <t>3C4NJDDB9JT190682</t>
  </si>
  <si>
    <t>3C4NJDDB9JT230128</t>
  </si>
  <si>
    <t>3C4NJDDB9JT230386</t>
  </si>
  <si>
    <t>3C4NJDDB9JT313591</t>
  </si>
  <si>
    <t>3C4NJDDB9JT326163</t>
  </si>
  <si>
    <t>3C4NJDDB9KT664955</t>
  </si>
  <si>
    <t>3C4NJDDB9KT826647</t>
  </si>
  <si>
    <t>3C4NJDDB9NT100324</t>
  </si>
  <si>
    <t>3C4NJDDBXJT127719</t>
  </si>
  <si>
    <t>3C4NJDDBXJT139451</t>
  </si>
  <si>
    <t>3C4NJDDBXJT139515</t>
  </si>
  <si>
    <t>3C4NJDDBXJT147128</t>
  </si>
  <si>
    <t>3C4NJDDBXJT150613</t>
  </si>
  <si>
    <t>3C4NJDDBXJT162907</t>
  </si>
  <si>
    <t>3C4NJDDBXKT502932</t>
  </si>
  <si>
    <t>3C4PDCCB0CT316703</t>
  </si>
  <si>
    <t>3C4PDCCB0CT341343</t>
  </si>
  <si>
    <t>3C4PDCCB0CT341374</t>
  </si>
  <si>
    <t>3C4PDCCB0DT503795</t>
  </si>
  <si>
    <t>3C4PDCCB0DT523383</t>
  </si>
  <si>
    <t>3C4PDCCB0DT593630</t>
  </si>
  <si>
    <t>3C4PDCCB0DT621880</t>
  </si>
  <si>
    <t>3C4PDCCB0DT621989</t>
  </si>
  <si>
    <t>3C4PDCCB0DT639845</t>
  </si>
  <si>
    <t>3C4PDCCB0DT659495</t>
  </si>
  <si>
    <t>3C4PDCCB0DT666964</t>
  </si>
  <si>
    <t>3C4PDCCB0ET138066</t>
  </si>
  <si>
    <t>3C4PDCCB0ET157975</t>
  </si>
  <si>
    <t>3C4PDCCB0ET208956</t>
  </si>
  <si>
    <t>3C4PDCCB0ET223294</t>
  </si>
  <si>
    <t>3C4PDCCB0ET247062</t>
  </si>
  <si>
    <t>3C4PDCCB0ET262824</t>
  </si>
  <si>
    <t>3C4PDCCB0ET262841</t>
  </si>
  <si>
    <t>3C4PDCCB0ET283687</t>
  </si>
  <si>
    <t>3C4PDCCB0ET308040</t>
  </si>
  <si>
    <t>3C4PDCCB0ET314694</t>
  </si>
  <si>
    <t>3C4PDCCB0FT540445</t>
  </si>
  <si>
    <t>3C4PDCCB0FT548836</t>
  </si>
  <si>
    <t>3C4PDCCB0FT565023</t>
  </si>
  <si>
    <t>3C4PDCCB0FT637760</t>
  </si>
  <si>
    <t>3C4PDCCB0FT679426</t>
  </si>
  <si>
    <t>3C4PDCCB0FT687090</t>
  </si>
  <si>
    <t>3C4PDCCB0FT687283</t>
  </si>
  <si>
    <t>3C4PDCCB0FT698719</t>
  </si>
  <si>
    <t>3C4PDCCB0FT712148</t>
  </si>
  <si>
    <t>3C4PDCCB0GT127698</t>
  </si>
  <si>
    <t>3C4PDCCB0GT134389</t>
  </si>
  <si>
    <t>3C4PDCCB0GT134408</t>
  </si>
  <si>
    <t>3C4PDCCB0GT135512</t>
  </si>
  <si>
    <t>3C4PDCCB0GT140225</t>
  </si>
  <si>
    <t>3C4PDCCB0GT183088</t>
  </si>
  <si>
    <t>3C4PDCCB0GT201282</t>
  </si>
  <si>
    <t>3C4PDCCB0HT626633</t>
  </si>
  <si>
    <t>3C4PDCCB0HT634005</t>
  </si>
  <si>
    <t>3C4PDCCB0JT248612</t>
  </si>
  <si>
    <t>3C4PDCCB1CT176452</t>
  </si>
  <si>
    <t>3C4PDCCB1CT214679</t>
  </si>
  <si>
    <t>3C4PDCCB1CT244961</t>
  </si>
  <si>
    <t>3C4PDCCB1CT278849</t>
  </si>
  <si>
    <t>3C4PDCCB1CT316712</t>
  </si>
  <si>
    <t>3C4PDCCB1CT341366</t>
  </si>
  <si>
    <t>3C4PDCCB1DT516829</t>
  </si>
  <si>
    <t>3C4PDCCB1DT543531</t>
  </si>
  <si>
    <t>3C4PDCCB1DT569076</t>
  </si>
  <si>
    <t>3C4PDCCB1DT581650</t>
  </si>
  <si>
    <t>3C4PDCCB1DT621886</t>
  </si>
  <si>
    <t>3C4PDCCB1DT621970</t>
  </si>
  <si>
    <t>3C4PDCCB1DT666956</t>
  </si>
  <si>
    <t>3C4PDCCB1DT666973</t>
  </si>
  <si>
    <t>3C4PDCCB1DT701768</t>
  </si>
  <si>
    <t>3C4PDCCB1DT726749</t>
  </si>
  <si>
    <t>3C4PDCCB1DT726976</t>
  </si>
  <si>
    <t>3C4PDCCB1DT727187</t>
  </si>
  <si>
    <t>3C4PDCCB1DT730168</t>
  </si>
  <si>
    <t>3C4PDCCB1ET165776</t>
  </si>
  <si>
    <t>3C4PDCCB1ET169410</t>
  </si>
  <si>
    <t>3C4PDCCB1ET174803</t>
  </si>
  <si>
    <t>3C4PDCCB1ET216385</t>
  </si>
  <si>
    <t>3C4PDCCB1ET262833</t>
  </si>
  <si>
    <t>3C4PDCCB1ET315725</t>
  </si>
  <si>
    <t>3C4PDCCB1FT535190</t>
  </si>
  <si>
    <t>3C4PDCCB1FT584549</t>
  </si>
  <si>
    <t>3C4PDCCB1FT593283</t>
  </si>
  <si>
    <t>3C4PDCCB1FT665230</t>
  </si>
  <si>
    <t>3C4PDCCB1FT677409</t>
  </si>
  <si>
    <t>3C4PDCCB1FT687261</t>
  </si>
  <si>
    <t>3C4PDCCB1FT712272</t>
  </si>
  <si>
    <t>3C4PDCCB1FT728410</t>
  </si>
  <si>
    <t>3C4PDCCB1FT746535</t>
  </si>
  <si>
    <t>3C4PDCCB1GT140198</t>
  </si>
  <si>
    <t>3C4PDCCB1GT143523</t>
  </si>
  <si>
    <t>3C4PDCCB1GT182970</t>
  </si>
  <si>
    <t>3C4PDCCB1GT183049</t>
  </si>
  <si>
    <t>3C4PDCCB1HT520191</t>
  </si>
  <si>
    <t>3C4PDCCB1HT523950</t>
  </si>
  <si>
    <t>3C4PDCCB1HT673010</t>
  </si>
  <si>
    <t>3C4PDCCB2CT278780</t>
  </si>
  <si>
    <t>3C4PDCCB2CT328626</t>
  </si>
  <si>
    <t>3C4PDCCB2CT341344</t>
  </si>
  <si>
    <t>3C4PDCCB2DT523384</t>
  </si>
  <si>
    <t>3C4PDCCB2DT524650</t>
  </si>
  <si>
    <t>3C4PDCCB2DT592379</t>
  </si>
  <si>
    <t>3C4PDCCB2DT621881</t>
  </si>
  <si>
    <t>3C4PDCCB2DT639846</t>
  </si>
  <si>
    <t>3C4PDCCB2DT659384</t>
  </si>
  <si>
    <t>3C4PDCCB2DT666965</t>
  </si>
  <si>
    <t>3C4PDCCB2DT666982</t>
  </si>
  <si>
    <t>3C4PDCCB2ET104730</t>
  </si>
  <si>
    <t>3C4PDCCB2ET125562</t>
  </si>
  <si>
    <t>3C4PDCCB2ET138067</t>
  </si>
  <si>
    <t>3C4PDCCB2ET148176</t>
  </si>
  <si>
    <t>3C4PDCCB2ET186295</t>
  </si>
  <si>
    <t>3C4PDCCB2ET247063</t>
  </si>
  <si>
    <t>3C4PDCCB2ET247161</t>
  </si>
  <si>
    <t>3C4PDCCB2ET262825</t>
  </si>
  <si>
    <t>3C4PDCCB2ET262839</t>
  </si>
  <si>
    <t>3C4PDCCB2ET283478</t>
  </si>
  <si>
    <t>3C4PDCCB2FT540432</t>
  </si>
  <si>
    <t>3C4PDCCB2FT540446</t>
  </si>
  <si>
    <t>3C4PDCCB2FT650834</t>
  </si>
  <si>
    <t>3C4PDCCB2FT687284</t>
  </si>
  <si>
    <t>3C4PDCCB2FT715004</t>
  </si>
  <si>
    <t>3C4PDCCB2FT716914</t>
  </si>
  <si>
    <t>3C4PDCCB2FT716976</t>
  </si>
  <si>
    <t>3C4PDCCB2FT716993</t>
  </si>
  <si>
    <t>3C4PDCCB2FT748214</t>
  </si>
  <si>
    <t>3C4PDCCB2GT127699</t>
  </si>
  <si>
    <t>3C4PDCCB2GT130005</t>
  </si>
  <si>
    <t>3C4PDCCB2GT134409</t>
  </si>
  <si>
    <t>3C4PDCCB2GT135513</t>
  </si>
  <si>
    <t>3C4PDCCB2GT201428</t>
  </si>
  <si>
    <t>3C4PDCCB2GT201476</t>
  </si>
  <si>
    <t>3C4PDCCB2HT629842</t>
  </si>
  <si>
    <t>3C4PDCCB3CT305291</t>
  </si>
  <si>
    <t>3C4PDCCB3CT341367</t>
  </si>
  <si>
    <t>3C4PDCCB3CT341370</t>
  </si>
  <si>
    <t>3C4PDCCB3DT524754</t>
  </si>
  <si>
    <t>3C4PDCCB3DT524785</t>
  </si>
  <si>
    <t>3C4PDCCB3DT524821</t>
  </si>
  <si>
    <t>3C4PDCCB3DT543532</t>
  </si>
  <si>
    <t>3C4PDCCB3DT620755</t>
  </si>
  <si>
    <t>3C4PDCCB3DT641198</t>
  </si>
  <si>
    <t>3C4PDCCB3DT645624</t>
  </si>
  <si>
    <t>3C4PDCCB3DT659376</t>
  </si>
  <si>
    <t>3C4PDCCB3DT666957</t>
  </si>
  <si>
    <t>3C4PDCCB3DT666960</t>
  </si>
  <si>
    <t>3C4PDCCB3DT701769</t>
  </si>
  <si>
    <t>3C4PDCCB3DT730169</t>
  </si>
  <si>
    <t>3C4PDCCB3ET122962</t>
  </si>
  <si>
    <t>3C4PDCCB3ET138966</t>
  </si>
  <si>
    <t>3C4PDCCB3ET148171</t>
  </si>
  <si>
    <t>3C4PDCCB3ET186435</t>
  </si>
  <si>
    <t>3C4PDCCB3ET190033</t>
  </si>
  <si>
    <t>3C4PDCCB3ET216386</t>
  </si>
  <si>
    <t>3C4PDCCB3ET223290</t>
  </si>
  <si>
    <t>3C4PDCCB3ET262820</t>
  </si>
  <si>
    <t>3C4PDCCB3ET274899</t>
  </si>
  <si>
    <t>3C4PDCCB3ET308002</t>
  </si>
  <si>
    <t>3C4PDCCB3ET314723</t>
  </si>
  <si>
    <t>3C4PDCCB3FT557921</t>
  </si>
  <si>
    <t>3C4PDCCB3FT589011</t>
  </si>
  <si>
    <t>3C4PDCCB3FT593267</t>
  </si>
  <si>
    <t>3C4PDCCB3FT593284</t>
  </si>
  <si>
    <t>3C4PDCCB3FT651118</t>
  </si>
  <si>
    <t>3C4PDCCB3FT665231</t>
  </si>
  <si>
    <t>3C4PDCCB3FT683518</t>
  </si>
  <si>
    <t>3C4PDCCB3FT711897</t>
  </si>
  <si>
    <t>3C4PDCCB3FT746536</t>
  </si>
  <si>
    <t>3C4PDCCB3FT748156</t>
  </si>
  <si>
    <t>3C4PDCCB3GT121572</t>
  </si>
  <si>
    <t>3C4PDCCB3GT140199</t>
  </si>
  <si>
    <t>3C4PDCCB3GT143524</t>
  </si>
  <si>
    <t>3C4PDCCB3HT586595</t>
  </si>
  <si>
    <t>3C4PDCCB3HT633804</t>
  </si>
  <si>
    <t>3C4PDCCB4CT295113</t>
  </si>
  <si>
    <t>3C4PDCCB4DT524651</t>
  </si>
  <si>
    <t>3C4PDCCB4DT539277</t>
  </si>
  <si>
    <t>3C4PDCCB4DT556340</t>
  </si>
  <si>
    <t>3C4PDCCB4DT621879</t>
  </si>
  <si>
    <t>3C4PDCCB4DT639847</t>
  </si>
  <si>
    <t>3C4PDCCB4DT659385</t>
  </si>
  <si>
    <t>3C4PDCCB4DT659399</t>
  </si>
  <si>
    <t>3C4PDCCB4DT659435</t>
  </si>
  <si>
    <t>3C4PDCCB4DT666966</t>
  </si>
  <si>
    <t>3C4PDCCB4DT691446</t>
  </si>
  <si>
    <t>3C4PDCCB4DT691463</t>
  </si>
  <si>
    <t>3C4PDCCB4ET104728</t>
  </si>
  <si>
    <t>3C4PDCCB4ET122923</t>
  </si>
  <si>
    <t>3C4PDCCB4ET122954</t>
  </si>
  <si>
    <t>3C4PDCCB4ET138071</t>
  </si>
  <si>
    <t>3C4PDCCB4ET148177</t>
  </si>
  <si>
    <t>3C4PDCCB4ET208958</t>
  </si>
  <si>
    <t>3C4PDCCB4ET223296</t>
  </si>
  <si>
    <t>3C4PDCCB4ET223315</t>
  </si>
  <si>
    <t>3C4PDCCB4ET247162</t>
  </si>
  <si>
    <t>3C4PDCCB4ET262826</t>
  </si>
  <si>
    <t>3C4PDCCB4ET262924</t>
  </si>
  <si>
    <t>3C4PDCCB4ET283496</t>
  </si>
  <si>
    <t>3C4PDCCB4ET308039</t>
  </si>
  <si>
    <t>3C4PDCCB4FT520392</t>
  </si>
  <si>
    <t>3C4PDCCB4FT596596</t>
  </si>
  <si>
    <t>3C4PDCCB4FT675573</t>
  </si>
  <si>
    <t>3C4PDCCB4FT687089</t>
  </si>
  <si>
    <t>3C4PDCCB4FT717000</t>
  </si>
  <si>
    <t>3C4PDCCB4FT748196</t>
  </si>
  <si>
    <t>3C4PDCCB4FT748201</t>
  </si>
  <si>
    <t>3C4PDCCB4GT130006</t>
  </si>
  <si>
    <t>3C4PDCCB4GT140230</t>
  </si>
  <si>
    <t>3C4PDCCB4HT633858</t>
  </si>
  <si>
    <t>3C4PDCCB5CT361796</t>
  </si>
  <si>
    <t>3C4PDCCB5DT524741</t>
  </si>
  <si>
    <t>3C4PDCCB5DT543533</t>
  </si>
  <si>
    <t>3C4PDCCB5DT561210</t>
  </si>
  <si>
    <t>3C4PDCCB5DT581876</t>
  </si>
  <si>
    <t>3C4PDCCB5DT604184</t>
  </si>
  <si>
    <t>3C4PDCCB5DT620675</t>
  </si>
  <si>
    <t>3C4PDCCB5DT620689</t>
  </si>
  <si>
    <t>3C4PDCCB5DT621969</t>
  </si>
  <si>
    <t>3C4PDCCB5DT666958</t>
  </si>
  <si>
    <t>3C4PDCCB5ET138144</t>
  </si>
  <si>
    <t>3C4PDCCB5ET189076</t>
  </si>
  <si>
    <t>3C4PDCCB5ET203672</t>
  </si>
  <si>
    <t>3C4PDCCB5ET208953</t>
  </si>
  <si>
    <t>3C4PDCCB5ET223291</t>
  </si>
  <si>
    <t>3C4PDCCB5ET262821</t>
  </si>
  <si>
    <t>3C4PDCCB5ET283474</t>
  </si>
  <si>
    <t>3C4PDCCB5ET283684</t>
  </si>
  <si>
    <t>3C4PDCCB5ET308003</t>
  </si>
  <si>
    <t>3C4PDCCB5FT540117</t>
  </si>
  <si>
    <t>3C4PDCCB5FT574459</t>
  </si>
  <si>
    <t>3C4PDCCB5FT647426</t>
  </si>
  <si>
    <t>3C4PDCCB5FT651119</t>
  </si>
  <si>
    <t>3C4PDCCB5FT665229</t>
  </si>
  <si>
    <t>3C4PDCCB5FT665232</t>
  </si>
  <si>
    <t>3C4PDCCB5FT716938</t>
  </si>
  <si>
    <t>3C4PDCCB5FT720519</t>
  </si>
  <si>
    <t>3C4PDCCB5FT730175</t>
  </si>
  <si>
    <t>3C4PDCCB5FT746537</t>
  </si>
  <si>
    <t>3C4PDCCB5FT748157</t>
  </si>
  <si>
    <t>3C4PDCCB5FT748269</t>
  </si>
  <si>
    <t>3C4PDCCB5GT134405</t>
  </si>
  <si>
    <t>3C4PDCCB5GT140236</t>
  </si>
  <si>
    <t>3C4PDCCB5GT147476</t>
  </si>
  <si>
    <t>3C4PDCCB5GT182986</t>
  </si>
  <si>
    <t>3C4PDCCB5HT662043</t>
  </si>
  <si>
    <t>3C4PDCCB5JT219414</t>
  </si>
  <si>
    <t>3C4PDCCB5JT251232</t>
  </si>
  <si>
    <t>3C4PDCCB6CT278779</t>
  </si>
  <si>
    <t>3C4PDCCB6CT324997</t>
  </si>
  <si>
    <t>3C4PDCCB6CT361788</t>
  </si>
  <si>
    <t>3C4PDCCB6DT524649</t>
  </si>
  <si>
    <t>3C4PDCCB6DT524747</t>
  </si>
  <si>
    <t>3C4PDCCB6DT539278</t>
  </si>
  <si>
    <t>3C4PDCCB6DT622192</t>
  </si>
  <si>
    <t>3C4PDCCB6DT640983</t>
  </si>
  <si>
    <t>3C4PDCCB6DT691447</t>
  </si>
  <si>
    <t>3C4PDCCB6DT691450</t>
  </si>
  <si>
    <t>3C4PDCCB6DT727170</t>
  </si>
  <si>
    <t>3C4PDCCB6ET139495</t>
  </si>
  <si>
    <t>3C4PDCCB6ET148164</t>
  </si>
  <si>
    <t>3C4PDCCB6ET169550</t>
  </si>
  <si>
    <t>3C4PDCCB6ET173937</t>
  </si>
  <si>
    <t>3C4PDCCB6ET176207</t>
  </si>
  <si>
    <t>3C4PDCCB6ET223316</t>
  </si>
  <si>
    <t>3C4PDCCB6ET247065</t>
  </si>
  <si>
    <t>3C4PDCCB6ET262830</t>
  </si>
  <si>
    <t>3C4PDCCB6ET314781</t>
  </si>
  <si>
    <t>3C4PDCCB6FT593280</t>
  </si>
  <si>
    <t>3C4PDCCB6FT639500</t>
  </si>
  <si>
    <t>3C4PDCCB6FT711909</t>
  </si>
  <si>
    <t>3C4PDCCB6FT745039</t>
  </si>
  <si>
    <t>3C4PDCCB6FT748216</t>
  </si>
  <si>
    <t>3C4PDCCB6GT133053</t>
  </si>
  <si>
    <t>3C4PDCCB6GT134381</t>
  </si>
  <si>
    <t>3C4PDCCB6GT134414</t>
  </si>
  <si>
    <t>3C4PDCCB6GT135496</t>
  </si>
  <si>
    <t>3C4PDCCB6GT135515</t>
  </si>
  <si>
    <t>3C4PDCCB6GT140195</t>
  </si>
  <si>
    <t>3C4PDCCB6GT140231</t>
  </si>
  <si>
    <t>3C4PDCCB6GT140262</t>
  </si>
  <si>
    <t>3C4PDCCB6GT183001</t>
  </si>
  <si>
    <t>3C4PDCCB6GT201254</t>
  </si>
  <si>
    <t>3C4PDCCB6HT520414</t>
  </si>
  <si>
    <t>3C4PDCCB6HT598742</t>
  </si>
  <si>
    <t>3C4PDCCB6HT694774</t>
  </si>
  <si>
    <t>3C4PDCCB6JT251174</t>
  </si>
  <si>
    <t>3C4PDCCB7CT361797</t>
  </si>
  <si>
    <t>3C4PDCCB7CT361802</t>
  </si>
  <si>
    <t>3C4PDCCB7CT374520</t>
  </si>
  <si>
    <t>3C4PDCCB7DT503793</t>
  </si>
  <si>
    <t>3C4PDCCB7DT556705</t>
  </si>
  <si>
    <t>3C4PDCCB7DT621990</t>
  </si>
  <si>
    <t>3C4PDCCB7DT627711</t>
  </si>
  <si>
    <t>3C4PDCCB7DT659400</t>
  </si>
  <si>
    <t>3C4PDCCB7DT666959</t>
  </si>
  <si>
    <t>3C4PDCCB7DT726741</t>
  </si>
  <si>
    <t>3C4PDCCB7DT731972</t>
  </si>
  <si>
    <t>3C4PDCCB7ET122933</t>
  </si>
  <si>
    <t>3C4PDCCB7ET138114</t>
  </si>
  <si>
    <t>3C4PDCCB7ET189077</t>
  </si>
  <si>
    <t>3C4PDCCB7ET198183</t>
  </si>
  <si>
    <t>3C4PDCCB7ET208954</t>
  </si>
  <si>
    <t>3C4PDCCB7ET262822</t>
  </si>
  <si>
    <t>3C4PDCCB7ET283492</t>
  </si>
  <si>
    <t>3C4PDCCB7ET283542</t>
  </si>
  <si>
    <t>3C4PDCCB7ET283685</t>
  </si>
  <si>
    <t>3C4PDCCB7ET308004</t>
  </si>
  <si>
    <t>3C4PDCCB7FT565052</t>
  </si>
  <si>
    <t>3C4PDCCB7FT650098</t>
  </si>
  <si>
    <t>3C4PDCCB7FT665233</t>
  </si>
  <si>
    <t>3C4PDCCB7FT665328</t>
  </si>
  <si>
    <t>3C4PDCCB7FT748158</t>
  </si>
  <si>
    <t>3C4PDCCB7GT125317</t>
  </si>
  <si>
    <t>3C4PDCCB7GT134406</t>
  </si>
  <si>
    <t>3C4PDCCB7GT201280</t>
  </si>
  <si>
    <t>3C4PDCCB7HT543779</t>
  </si>
  <si>
    <t>3C4PDCCB7HT553003</t>
  </si>
  <si>
    <t>3C4PDCCB7HT633921</t>
  </si>
  <si>
    <t>3C4PDCCB7JT248686</t>
  </si>
  <si>
    <t>3C4PDCCB7JT251233</t>
  </si>
  <si>
    <t>3C4PDCCB8DT539279</t>
  </si>
  <si>
    <t>3C4PDCCB8DT568961</t>
  </si>
  <si>
    <t>3C4PDCCB8DT569074</t>
  </si>
  <si>
    <t>3C4PDCCB8DT584772</t>
  </si>
  <si>
    <t>3C4PDCCB8DT659583</t>
  </si>
  <si>
    <t>3C4PDCCB8DT666971</t>
  </si>
  <si>
    <t>3C4PDCCB8DT691448</t>
  </si>
  <si>
    <t>3C4PDCCB8DT691451</t>
  </si>
  <si>
    <t>3C4PDCCB8DT701766</t>
  </si>
  <si>
    <t>3C4PDCCB8DT726750</t>
  </si>
  <si>
    <t>3C4PDCCB8DT727171</t>
  </si>
  <si>
    <t>3C4PDCCB8DT727185</t>
  </si>
  <si>
    <t>3C4PDCCB8ET137988</t>
  </si>
  <si>
    <t>3C4PDCCB8ET139496</t>
  </si>
  <si>
    <t>3C4PDCCB8ET148165</t>
  </si>
  <si>
    <t>3C4PDCCB8ET186298</t>
  </si>
  <si>
    <t>3C4PDCCB8ET198032</t>
  </si>
  <si>
    <t>3C4PDCCB8ET216383</t>
  </si>
  <si>
    <t>3C4PDCCB8ET216416</t>
  </si>
  <si>
    <t>3C4PDCCB8ET247066</t>
  </si>
  <si>
    <t>3C4PDCCB8ET262828</t>
  </si>
  <si>
    <t>3C4PDCCB8ET262831</t>
  </si>
  <si>
    <t>3C4PDCCB8ET315723</t>
  </si>
  <si>
    <t>3C4PDCCB8FT535834</t>
  </si>
  <si>
    <t>3C4PDCCB8FT593278</t>
  </si>
  <si>
    <t>3C4PDCCB8FT600648</t>
  </si>
  <si>
    <t>3C4PDCCB8FT613206</t>
  </si>
  <si>
    <t>3C4PDCCB8FT650806</t>
  </si>
  <si>
    <t>3C4PDCCB8FT715492</t>
  </si>
  <si>
    <t>3C4PDCCB8FT748203</t>
  </si>
  <si>
    <t>3C4PDCCB8FT748217</t>
  </si>
  <si>
    <t>3C4PDCCB8GT134334</t>
  </si>
  <si>
    <t>3C4PDCCB8GT134382</t>
  </si>
  <si>
    <t>3C4PDCCB8GT140232</t>
  </si>
  <si>
    <t>3C4PDCCB8GT143521</t>
  </si>
  <si>
    <t>3C4PDCCB8GT183050</t>
  </si>
  <si>
    <t>3C4PDCCB8GT183131</t>
  </si>
  <si>
    <t>3C4PDCCB8GT208707</t>
  </si>
  <si>
    <t>3C4PDCCB8HT538204</t>
  </si>
  <si>
    <t>3C4PDCCB8HT643955</t>
  </si>
  <si>
    <t>3C4PDCCB8HT694775</t>
  </si>
  <si>
    <t>3C4PDCCB8JT251175</t>
  </si>
  <si>
    <t>3C4PDCCB9CT166364</t>
  </si>
  <si>
    <t>3C4PDCCB9CT361798</t>
  </si>
  <si>
    <t>3C4PDCCB9CT373000</t>
  </si>
  <si>
    <t>3C4PDCCB9DT581878</t>
  </si>
  <si>
    <t>3C4PDCCB9DT639844</t>
  </si>
  <si>
    <t>3C4PDCCB9DT659379</t>
  </si>
  <si>
    <t>3C4PDCCB9DT666963</t>
  </si>
  <si>
    <t>3C4PDCCB9DT726739</t>
  </si>
  <si>
    <t>3C4PDCCB9DT726742</t>
  </si>
  <si>
    <t>3C4PDCCB9ET104837</t>
  </si>
  <si>
    <t>3C4PDCCB9ET122948</t>
  </si>
  <si>
    <t>3C4PDCCB9ET138065</t>
  </si>
  <si>
    <t>3C4PDCCB9ET157649</t>
  </si>
  <si>
    <t>3C4PDCCB9ET208955</t>
  </si>
  <si>
    <t>3C4PDCCB9ET247061</t>
  </si>
  <si>
    <t>3C4PDCCB9ET262823</t>
  </si>
  <si>
    <t>3C4PDCCB9ET283686</t>
  </si>
  <si>
    <t>3C4PDCCB9FT548835</t>
  </si>
  <si>
    <t>3C4PDCCB9FT565022</t>
  </si>
  <si>
    <t>3C4PDCCB9FT711967</t>
  </si>
  <si>
    <t>3C4PDCCB9FT728607</t>
  </si>
  <si>
    <t>3C4PDCCB9FT748260</t>
  </si>
  <si>
    <t>3C4PDCCB9GT127697</t>
  </si>
  <si>
    <t>3C4PDCCB9GT140238</t>
  </si>
  <si>
    <t>3C4PDCCB9GT140269</t>
  </si>
  <si>
    <t>3C4PDCCB9HT626632</t>
  </si>
  <si>
    <t>3C4PDCCB9HT644211</t>
  </si>
  <si>
    <t>3C4PDCCBXCT341365</t>
  </si>
  <si>
    <t>3C4PDCCBXDT516828</t>
  </si>
  <si>
    <t>3C4PDCCBXDT524816</t>
  </si>
  <si>
    <t>3C4PDCCBXDT543530</t>
  </si>
  <si>
    <t>3C4PDCCBXDT561848</t>
  </si>
  <si>
    <t>3C4PDCCBXDT569075</t>
  </si>
  <si>
    <t>3C4PDCCBXDT621885</t>
  </si>
  <si>
    <t>3C4PDCCBXDT666972</t>
  </si>
  <si>
    <t>3C4PDCCBXDT691452</t>
  </si>
  <si>
    <t>3C4PDCCBXDT701767</t>
  </si>
  <si>
    <t>3C4PDCCBXDT727186</t>
  </si>
  <si>
    <t>3C4PDCCBXDT730170</t>
  </si>
  <si>
    <t>3C4PDCCBXET148183</t>
  </si>
  <si>
    <t>3C4PDCCBXET173925</t>
  </si>
  <si>
    <t>3C4PDCCBXET198033</t>
  </si>
  <si>
    <t>3C4PDCCBXET216384</t>
  </si>
  <si>
    <t>3C4PDCCBXET216417</t>
  </si>
  <si>
    <t>3C4PDCCBXET262829</t>
  </si>
  <si>
    <t>3C4PDCCBXET262832</t>
  </si>
  <si>
    <t>3C4PDCCBXET308045</t>
  </si>
  <si>
    <t>3C4PDCCBXET308112</t>
  </si>
  <si>
    <t>3C4PDCCBXET315724</t>
  </si>
  <si>
    <t>3C4PDCCBXFT535222</t>
  </si>
  <si>
    <t>3C4PDCCBXFT540145</t>
  </si>
  <si>
    <t>3C4PDCCBXFT540419</t>
  </si>
  <si>
    <t>3C4PDCCBXFT687260</t>
  </si>
  <si>
    <t>3C4PDCCBXFT746534</t>
  </si>
  <si>
    <t>3C4PDCCBXFT748221</t>
  </si>
  <si>
    <t>3C4PDCCBXGT134335</t>
  </si>
  <si>
    <t>3C4PDCCBXGT140233</t>
  </si>
  <si>
    <t>3C4PDCCBXGT143522</t>
  </si>
  <si>
    <t>3C4PDCCBXGT174415</t>
  </si>
  <si>
    <t>3C4PDCCBXGT183017</t>
  </si>
  <si>
    <t>3C4PDCCBXGT197547</t>
  </si>
  <si>
    <t>3C4PDCCBXGT201404</t>
  </si>
  <si>
    <t>3C4PDCCBXHT539161</t>
  </si>
  <si>
    <t>3C4PDCCBXHT694776</t>
  </si>
  <si>
    <t>3C4PDCCG0CT217231</t>
  </si>
  <si>
    <t>3C4PDCCG0CT219433</t>
  </si>
  <si>
    <t>3C4PDCCG1CT205508</t>
  </si>
  <si>
    <t>3C4PDCCG1CT244065</t>
  </si>
  <si>
    <t>3C4PDCCG1CT245023</t>
  </si>
  <si>
    <t>3C4PDCCG1CT261691</t>
  </si>
  <si>
    <t>3C4PDCCG1CT261867</t>
  </si>
  <si>
    <t>3C4PDCCG2CT175872</t>
  </si>
  <si>
    <t>3C4PDCCG2CT185043</t>
  </si>
  <si>
    <t>3C4PDCCG2CT230207</t>
  </si>
  <si>
    <t>3C4PDCCG2CT244978</t>
  </si>
  <si>
    <t>3C4PDCCG2CT295204</t>
  </si>
  <si>
    <t>3C4PDCCG3CT187528</t>
  </si>
  <si>
    <t>3C4PDCCG3CT230202</t>
  </si>
  <si>
    <t>3C4PDCCG3CT245024</t>
  </si>
  <si>
    <t>3C4PDCCG3CT295177</t>
  </si>
  <si>
    <t>3C4PDCCG4CT297441</t>
  </si>
  <si>
    <t>3C4PDCCG5CT149153</t>
  </si>
  <si>
    <t>3C4PDCCG5CT153087</t>
  </si>
  <si>
    <t>3C4PDCCG5CT183108</t>
  </si>
  <si>
    <t>3C4PDCCG5CT187529</t>
  </si>
  <si>
    <t>3C4PDCCG5CT205544</t>
  </si>
  <si>
    <t>3C4PDCCG5CT214678</t>
  </si>
  <si>
    <t>3C4PDCCG5CT227480</t>
  </si>
  <si>
    <t>3C4PDCCG5CT287369</t>
  </si>
  <si>
    <t>3C4PDCCG6CT168407</t>
  </si>
  <si>
    <t>3C4PDCCG6CT192769</t>
  </si>
  <si>
    <t>3C4PDCCG6CT201325</t>
  </si>
  <si>
    <t>3C4PDCCG6CT224295</t>
  </si>
  <si>
    <t>3C4PDCCG7CT227478</t>
  </si>
  <si>
    <t>3C4PDCCG7CT245625</t>
  </si>
  <si>
    <t>3C4PDCCG7CT252283</t>
  </si>
  <si>
    <t>3C4PDCCG7CT276325</t>
  </si>
  <si>
    <t>3C4PDCCG8CT170725</t>
  </si>
  <si>
    <t>3C4PDCCG8CT175892</t>
  </si>
  <si>
    <t>3C4PDCCG8CT276382</t>
  </si>
  <si>
    <t>3C4PDCCG9CT153089</t>
  </si>
  <si>
    <t>3C4PDCCG9CT165307</t>
  </si>
  <si>
    <t>3C4PDCCG9CT198906</t>
  </si>
  <si>
    <t>3C4PDCCG9CT214473</t>
  </si>
  <si>
    <t>3C4PDCCG9CT217230</t>
  </si>
  <si>
    <t>3C4PDCCG9CT222301</t>
  </si>
  <si>
    <t>3C4PDCCG9CT227479</t>
  </si>
  <si>
    <t>3C4PDCCG9CT245030</t>
  </si>
  <si>
    <t>3C4PDCCG9CT252284</t>
  </si>
  <si>
    <t>3C4PDCCG9CT285592</t>
  </si>
  <si>
    <t>3C4PDCCG9CT287438</t>
  </si>
  <si>
    <t>3C4PDCCGXCT172959</t>
  </si>
  <si>
    <t>3C4PDCCGXCT172962</t>
  </si>
  <si>
    <t>3C4PDCCGXCT175893</t>
  </si>
  <si>
    <t>3C4PDCCGXCT205510</t>
  </si>
  <si>
    <t>3C4PDCCGXCT205541</t>
  </si>
  <si>
    <t>3C4PDCCGXCT244064</t>
  </si>
  <si>
    <t>3C4PDCCGXCT276321</t>
  </si>
  <si>
    <t>3C4PDCFG0CT181388</t>
  </si>
  <si>
    <t>3C4PDCFG0CT225342</t>
  </si>
  <si>
    <t>3C4PDCFG0CT298288</t>
  </si>
  <si>
    <t>3C4PDCFG0CT341351</t>
  </si>
  <si>
    <t>3C4PDCFG0CT374494</t>
  </si>
  <si>
    <t>3C4PDCFG0DT516795</t>
  </si>
  <si>
    <t>3C4PDCFG0DT516814</t>
  </si>
  <si>
    <t>3C4PDCFG0DT543432</t>
  </si>
  <si>
    <t>3C4PDCFG0DT543446</t>
  </si>
  <si>
    <t>3C4PDCFG0DT591996</t>
  </si>
  <si>
    <t>3C4PDCFG0DT621031</t>
  </si>
  <si>
    <t>3C4PDCFG0DT659388</t>
  </si>
  <si>
    <t>3C4PDCFG0ET137989</t>
  </si>
  <si>
    <t>3C4PDCFG0ET150886</t>
  </si>
  <si>
    <t>3C4PDCFG0ET165775</t>
  </si>
  <si>
    <t>3C4PDCFG0ET174802</t>
  </si>
  <si>
    <t>3C4PDCFG0ET175352</t>
  </si>
  <si>
    <t>3C4PDCFG0ET247067</t>
  </si>
  <si>
    <t>3C4PDCFG0FT565028</t>
  </si>
  <si>
    <t>3C4PDCFG0FT712271</t>
  </si>
  <si>
    <t>3C4PDCFG0HT537796</t>
  </si>
  <si>
    <t>3C4PDCFG0HT537801</t>
  </si>
  <si>
    <t>3C4PDCFG0HT537846</t>
  </si>
  <si>
    <t>3C4PDCFG0HT542772</t>
  </si>
  <si>
    <t>3C4PDCFG0HT542979</t>
  </si>
  <si>
    <t>3C4PDCFG0HT543002</t>
  </si>
  <si>
    <t>3C4PDCFG0HT555750</t>
  </si>
  <si>
    <t>3C4PDCFG0JT215715</t>
  </si>
  <si>
    <t>3C4PDCFG0JT344750</t>
  </si>
  <si>
    <t>3C4PDCFG0JT473720</t>
  </si>
  <si>
    <t>3C4PDCFG0JT507185</t>
  </si>
  <si>
    <t>3C4PDCFG0KT798773</t>
  </si>
  <si>
    <t>3C4PDCFG1DT613164</t>
  </si>
  <si>
    <t>3C4PDCFG1DT666981</t>
  </si>
  <si>
    <t>3C4PDCFG1DT682677</t>
  </si>
  <si>
    <t>3C4PDCFG1ET174064</t>
  </si>
  <si>
    <t>3C4PDCFG1ET283544</t>
  </si>
  <si>
    <t>3C4PDCFG1FT535794</t>
  </si>
  <si>
    <t>3C4PDCFG1FT554250</t>
  </si>
  <si>
    <t>3C4PDCFG1FT580279</t>
  </si>
  <si>
    <t>3C4PDCFG1FT613202</t>
  </si>
  <si>
    <t>3C4PDCFG1FT652534</t>
  </si>
  <si>
    <t>3C4PDCFG1FT654719</t>
  </si>
  <si>
    <t>3C4PDCFG1FT720461</t>
  </si>
  <si>
    <t>3C4PDCFG1GT130004</t>
  </si>
  <si>
    <t>3C4PDCFG1GT133047</t>
  </si>
  <si>
    <t>3C4PDCFG1HT520389</t>
  </si>
  <si>
    <t>3C4PDCFG1HT537791</t>
  </si>
  <si>
    <t>3C4PDCFG1HT537807</t>
  </si>
  <si>
    <t>3C4PDCFG1HT537838</t>
  </si>
  <si>
    <t>3C4PDCFG1HT537869</t>
  </si>
  <si>
    <t>3C4PDCFG1HT542778</t>
  </si>
  <si>
    <t>3C4PDCFG1HT542974</t>
  </si>
  <si>
    <t>3C4PDCFG1HT543073</t>
  </si>
  <si>
    <t>3C4PDCFG1HT552355</t>
  </si>
  <si>
    <t>3C4PDCFG1JT330257</t>
  </si>
  <si>
    <t>3C4PDCFG1JT473693</t>
  </si>
  <si>
    <t>3C4PDCFG1JT473726</t>
  </si>
  <si>
    <t>3C4PDCFG1JT511102</t>
  </si>
  <si>
    <t>3C4PDCFG1JT511133</t>
  </si>
  <si>
    <t>3C4PDCFG1KT773137</t>
  </si>
  <si>
    <t>3C4PDCFG1KT773140</t>
  </si>
  <si>
    <t>3C4PDCFG1KT805150</t>
  </si>
  <si>
    <t>3C4PDCFG1KT858172</t>
  </si>
  <si>
    <t>3C4PDCFG2CT265471</t>
  </si>
  <si>
    <t>3C4PDCFG2CT291066</t>
  </si>
  <si>
    <t>3C4PDCFG2CT298194</t>
  </si>
  <si>
    <t>3C4PDCFG2CT341352</t>
  </si>
  <si>
    <t>3C4PDCFG2CT373010</t>
  </si>
  <si>
    <t>3C4PDCFG2DT516815</t>
  </si>
  <si>
    <t>3C4PDCFG2DT543464</t>
  </si>
  <si>
    <t>3C4PDCFG2DT568994</t>
  </si>
  <si>
    <t>3C4PDCFG2DT569045</t>
  </si>
  <si>
    <t>3C4PDCFG2DT695079</t>
  </si>
  <si>
    <t>3C4PDCFG2DT695597</t>
  </si>
  <si>
    <t>3C4PDCFG2ET308886</t>
  </si>
  <si>
    <t>3C4PDCFG2ET314722</t>
  </si>
  <si>
    <t>3C4PDCFG2FT744378</t>
  </si>
  <si>
    <t>3C4PDCFG2GT135521</t>
  </si>
  <si>
    <t>3C4PDCFG2GT135535</t>
  </si>
  <si>
    <t>3C4PDCFG2GT189255</t>
  </si>
  <si>
    <t>3C4PDCFG2GT214428</t>
  </si>
  <si>
    <t>3C4PDCFG2HT522524</t>
  </si>
  <si>
    <t>3C4PDCFG2HT537783</t>
  </si>
  <si>
    <t>3C4PDCFG2HT537881</t>
  </si>
  <si>
    <t>3C4PDCFG2HT542790</t>
  </si>
  <si>
    <t>3C4PDCFG2HT543003</t>
  </si>
  <si>
    <t>3C4PDCFG2HT544703</t>
  </si>
  <si>
    <t>3C4PDCFG2HT555751</t>
  </si>
  <si>
    <t>3C4PDCFG2JT205512</t>
  </si>
  <si>
    <t>3C4PDCFG2KT858178</t>
  </si>
  <si>
    <t>3C4PDCFG3CT186049</t>
  </si>
  <si>
    <t>3C4PDCFG3CT200595</t>
  </si>
  <si>
    <t>3C4PDCFG3CT302236</t>
  </si>
  <si>
    <t>3C4PDCFG3CT354062</t>
  </si>
  <si>
    <t>3C4PDCFG3CT374523</t>
  </si>
  <si>
    <t>3C4PDCFG3DT543604</t>
  </si>
  <si>
    <t>3C4PDCFG3DT627843</t>
  </si>
  <si>
    <t>3C4PDCFG3DT661684</t>
  </si>
  <si>
    <t>3C4PDCFG3ET122953</t>
  </si>
  <si>
    <t>3C4PDCFG3ET150879</t>
  </si>
  <si>
    <t>3C4PDCFG3ET208957</t>
  </si>
  <si>
    <t>3C4PDCFG3ET262923</t>
  </si>
  <si>
    <t>3C4PDCFG3FT520424</t>
  </si>
  <si>
    <t>3C4PDCFG3FT553746</t>
  </si>
  <si>
    <t>3C4PDCFG3FT654592</t>
  </si>
  <si>
    <t>3C4PDCFG3FT686877</t>
  </si>
  <si>
    <t>3C4PDCFG3HT537873</t>
  </si>
  <si>
    <t>3C4PDCFG3HT542992</t>
  </si>
  <si>
    <t>3C4PDCFG3HT543009</t>
  </si>
  <si>
    <t>3C4PDCFG3HT543074</t>
  </si>
  <si>
    <t>3C4PDCFG3JT215689</t>
  </si>
  <si>
    <t>3C4PDCFG3JT215692</t>
  </si>
  <si>
    <t>3C4PDCFG3JT473680</t>
  </si>
  <si>
    <t>3C4PDCFG3JT523879</t>
  </si>
  <si>
    <t>3C4PDCFG3JT523882</t>
  </si>
  <si>
    <t>3C4PDCFG3KT773138</t>
  </si>
  <si>
    <t>3C4PDCFG3KT856732</t>
  </si>
  <si>
    <t>3C4PDCFG4CT291067</t>
  </si>
  <si>
    <t>3C4PDCFG4CT316713</t>
  </si>
  <si>
    <t>3C4PDCFG4CT391170</t>
  </si>
  <si>
    <t>3C4PDCFG4DT543448</t>
  </si>
  <si>
    <t>3C4PDCFG4DT666974</t>
  </si>
  <si>
    <t>3C4PDCFG4ET137929</t>
  </si>
  <si>
    <t>3C4PDCFG4ET138143</t>
  </si>
  <si>
    <t>3C4PDCFG4ET174513</t>
  </si>
  <si>
    <t>3C4PDCFG4ET223287</t>
  </si>
  <si>
    <t>3C4PDCFG4ET262834</t>
  </si>
  <si>
    <t>3C4PDCFG4FT535188</t>
  </si>
  <si>
    <t>3C4PDCFG4FT535241</t>
  </si>
  <si>
    <t>3C4PDCFG4FT596573</t>
  </si>
  <si>
    <t>3C4PDCFG4FT734189</t>
  </si>
  <si>
    <t>3C4PDCFG4GT135519</t>
  </si>
  <si>
    <t>3C4PDCFG4GT189287</t>
  </si>
  <si>
    <t>3C4PDCFG4HT522525</t>
  </si>
  <si>
    <t>3C4PDCFG4HT537817</t>
  </si>
  <si>
    <t>3C4PDCFG4HT537848</t>
  </si>
  <si>
    <t>3C4PDCFG4HT537865</t>
  </si>
  <si>
    <t>3C4PDCFG4HT537879</t>
  </si>
  <si>
    <t>3C4PDCFG4HT542774</t>
  </si>
  <si>
    <t>3C4PDCFG4HT542788</t>
  </si>
  <si>
    <t>3C4PDCFG4HT544704</t>
  </si>
  <si>
    <t>3C4PDCFG4HT555749</t>
  </si>
  <si>
    <t>3C4PDCFG4JT205530</t>
  </si>
  <si>
    <t>3C4PDCFG4JT251178</t>
  </si>
  <si>
    <t>3C4PDCFG4JT251181</t>
  </si>
  <si>
    <t>3C4PDCFG4KT868937</t>
  </si>
  <si>
    <t>3C4PDCFG5CT374216</t>
  </si>
  <si>
    <t>3C4PDCFG5CT395809</t>
  </si>
  <si>
    <t>3C4PDCFG5DT543605</t>
  </si>
  <si>
    <t>3C4PDCFG5DT638276</t>
  </si>
  <si>
    <t>3C4PDCFG5DT695593</t>
  </si>
  <si>
    <t>3C4PDCFG5DT731072</t>
  </si>
  <si>
    <t>3C4PDCFG5ET137986</t>
  </si>
  <si>
    <t>3C4PDCFG5ET176206</t>
  </si>
  <si>
    <t>3C4PDCFG5ET186296</t>
  </si>
  <si>
    <t>3C4PDCFG5ET268853</t>
  </si>
  <si>
    <t>3C4PDCFG5FT542957</t>
  </si>
  <si>
    <t>3C4PDCFG5FT701914</t>
  </si>
  <si>
    <t>3C4PDCFG5HT537809</t>
  </si>
  <si>
    <t>3C4PDCFG5HT537812</t>
  </si>
  <si>
    <t>3C4PDCFG5HT537857</t>
  </si>
  <si>
    <t>3C4PDCFG5HT537969</t>
  </si>
  <si>
    <t>3C4PDCFG5HT539429</t>
  </si>
  <si>
    <t>3C4PDCFG5HT543061</t>
  </si>
  <si>
    <t>3C4PDCFG5HT543075</t>
  </si>
  <si>
    <t>3C4PDCFG5JT157701</t>
  </si>
  <si>
    <t>3C4PDCFG5JT215709</t>
  </si>
  <si>
    <t>3C4PDCFG5JT473728</t>
  </si>
  <si>
    <t>3C4PDCFG5JT511099</t>
  </si>
  <si>
    <t>3C4PDCFG5KT773142</t>
  </si>
  <si>
    <t>3C4PDCFG5KT805152</t>
  </si>
  <si>
    <t>3C4PDCFG6CT245031</t>
  </si>
  <si>
    <t>3C4PDCFG6CT263383</t>
  </si>
  <si>
    <t>3C4PDCFG6CT341371</t>
  </si>
  <si>
    <t>3C4PDCFG6DT518115</t>
  </si>
  <si>
    <t>3C4PDCFG6DT604167</t>
  </si>
  <si>
    <t>3C4PDCFG6DT680259</t>
  </si>
  <si>
    <t>3C4PDCFG6DT730030</t>
  </si>
  <si>
    <t>3C4PDCFG6ET165781</t>
  </si>
  <si>
    <t>3C4PDCFG6ET174819</t>
  </si>
  <si>
    <t>3C4PDCFG6ET186436</t>
  </si>
  <si>
    <t>3C4PDCFG6ET216387</t>
  </si>
  <si>
    <t>3C4PDCFG6ET268859</t>
  </si>
  <si>
    <t>3C4PDCFG6FT535189</t>
  </si>
  <si>
    <t>3C4PDCFG6FT596557</t>
  </si>
  <si>
    <t>3C4PDCFG6FT704675</t>
  </si>
  <si>
    <t>3C4PDCFG6FT734193</t>
  </si>
  <si>
    <t>3C4PDCFG6GT148451</t>
  </si>
  <si>
    <t>3C4PDCFG6HT522526</t>
  </si>
  <si>
    <t>3C4PDCFG6HT535986</t>
  </si>
  <si>
    <t>3C4PDCFG6HT537821</t>
  </si>
  <si>
    <t>3C4PDCFG6HT537835</t>
  </si>
  <si>
    <t>3C4PDCFG6HT543070</t>
  </si>
  <si>
    <t>3C4PDCFG6HT553002</t>
  </si>
  <si>
    <t>3C4PDCFG6JT205531</t>
  </si>
  <si>
    <t>3C4PDCFG6JT209076</t>
  </si>
  <si>
    <t>3C4PDCFG6JT340122</t>
  </si>
  <si>
    <t>3C4PDCFG6JT496841</t>
  </si>
  <si>
    <t>3C4PDCFG6JT511130</t>
  </si>
  <si>
    <t>3C4PDCFG6JT532320</t>
  </si>
  <si>
    <t>3C4PDCFG6KT805130</t>
  </si>
  <si>
    <t>3C4PDCFG6KT858183</t>
  </si>
  <si>
    <t>3C4PDCFG6KT867790</t>
  </si>
  <si>
    <t>3C4PDCFG6KT868941</t>
  </si>
  <si>
    <t>3C4PDCFG7CT234989</t>
  </si>
  <si>
    <t>3C4PDCFG7CT281553</t>
  </si>
  <si>
    <t>3C4PDCFG7CT374217</t>
  </si>
  <si>
    <t>3C4PDCFG7DT543475</t>
  </si>
  <si>
    <t>3C4PDCFG7DT543525</t>
  </si>
  <si>
    <t>3C4PDCFG7DT581904</t>
  </si>
  <si>
    <t>3C4PDCFG7DT638294</t>
  </si>
  <si>
    <t>3C4PDCFG7DT659419</t>
  </si>
  <si>
    <t>3C4PDCFG7DT730036</t>
  </si>
  <si>
    <t>3C4PDCFG7ET104729</t>
  </si>
  <si>
    <t>3C4PDCFG7ET137987</t>
  </si>
  <si>
    <t>3C4PDCFG7ET148178</t>
  </si>
  <si>
    <t>3C4PDCFG7ET160542</t>
  </si>
  <si>
    <t>3C4PDCFG7ET247051</t>
  </si>
  <si>
    <t>3C4PDCFG7ET247115</t>
  </si>
  <si>
    <t>3C4PDCFG7ET262827</t>
  </si>
  <si>
    <t>3C4PDCFG7FT520359</t>
  </si>
  <si>
    <t>3C4PDCFG7FT535699</t>
  </si>
  <si>
    <t>3C4PDCFG7FT542944</t>
  </si>
  <si>
    <t>3C4PDCFG7FT554253</t>
  </si>
  <si>
    <t>3C4PDCFG7FT701865</t>
  </si>
  <si>
    <t>3C4PDCFG7FT753240</t>
  </si>
  <si>
    <t>3C4PDCFG7GT130007</t>
  </si>
  <si>
    <t>3C4PDCFG7GT214411</t>
  </si>
  <si>
    <t>3C4PDCFG7HT537830</t>
  </si>
  <si>
    <t>3C4PDCFG7HT537844</t>
  </si>
  <si>
    <t>3C4PDCFG7HT542977</t>
  </si>
  <si>
    <t>3C4PDCFG7HT543000</t>
  </si>
  <si>
    <t>3C4PDCFG7HT570245</t>
  </si>
  <si>
    <t>3C4PDCFG7JT473732</t>
  </si>
  <si>
    <t>3C4PDCFG8CT341372</t>
  </si>
  <si>
    <t>3C4PDCFG8CT353375</t>
  </si>
  <si>
    <t>3C4PDCFG8CT395741</t>
  </si>
  <si>
    <t>3C4PDCFG8DT581877</t>
  </si>
  <si>
    <t>3C4PDCFG8DT621942</t>
  </si>
  <si>
    <t>3C4PDCFG8DT638241</t>
  </si>
  <si>
    <t>3C4PDCFG8DT639390</t>
  </si>
  <si>
    <t>3C4PDCFG8DT680294</t>
  </si>
  <si>
    <t>3C4PDCFG8DT727341</t>
  </si>
  <si>
    <t>3C4PDCFG8ET138145</t>
  </si>
  <si>
    <t>3C4PDCFG8ET175356</t>
  </si>
  <si>
    <t>3C4PDCFG8ET216388</t>
  </si>
  <si>
    <t>3C4PDCFG8FT535274</t>
  </si>
  <si>
    <t>3C4PDCFG8FT540118</t>
  </si>
  <si>
    <t>3C4PDCFG8FT580280</t>
  </si>
  <si>
    <t>3C4PDCFG8FT654359</t>
  </si>
  <si>
    <t>3C4PDCFG8FT744367</t>
  </si>
  <si>
    <t>3C4PDCFG8GT135524</t>
  </si>
  <si>
    <t>3C4PDCFG8GT135555</t>
  </si>
  <si>
    <t>3C4PDCFG8GT147477</t>
  </si>
  <si>
    <t>3C4PDCFG8HT519286</t>
  </si>
  <si>
    <t>3C4PDCFG8HT520180</t>
  </si>
  <si>
    <t>3C4PDCFG8HT537786</t>
  </si>
  <si>
    <t>3C4PDCFG8HT537819</t>
  </si>
  <si>
    <t>3C4PDCFG8HT537853</t>
  </si>
  <si>
    <t>3C4PDCFG8HT555737</t>
  </si>
  <si>
    <t>3C4PDCFG8HT643980</t>
  </si>
  <si>
    <t>3C4PDCFG8JT205529</t>
  </si>
  <si>
    <t>3C4PDCFG8JT310149</t>
  </si>
  <si>
    <t>3C4PDCFG8JT473724</t>
  </si>
  <si>
    <t>3C4PDCFG8KT858184</t>
  </si>
  <si>
    <t>3C4PDCFG8KT865149</t>
  </si>
  <si>
    <t>3C4PDCFG8KT865166</t>
  </si>
  <si>
    <t>3C4PDCFG9CT261692</t>
  </si>
  <si>
    <t>3C4PDCFG9CT273261</t>
  </si>
  <si>
    <t>3C4PDCFG9CT324595</t>
  </si>
  <si>
    <t>3C4PDCFG9CT353739</t>
  </si>
  <si>
    <t>3C4PDCFG9CT374218</t>
  </si>
  <si>
    <t>3C4PDCFG9CT374493</t>
  </si>
  <si>
    <t>3C4PDCFG9DT556342</t>
  </si>
  <si>
    <t>3C4PDCFG9DT695077</t>
  </si>
  <si>
    <t>3C4PDCFG9DT695080</t>
  </si>
  <si>
    <t>3C4PDCFG9DT700598</t>
  </si>
  <si>
    <t>3C4PDCFG9DT729440</t>
  </si>
  <si>
    <t>3C4PDCFG9ET173907</t>
  </si>
  <si>
    <t>3C4PDCFG9ET223317</t>
  </si>
  <si>
    <t>3C4PDCFG9ET247052</t>
  </si>
  <si>
    <t>3C4PDCFG9FT554254</t>
  </si>
  <si>
    <t>3C4PDCFG9FT565027</t>
  </si>
  <si>
    <t>3C4PDCFG9FT600651</t>
  </si>
  <si>
    <t>3C4PDCFG9FT728260</t>
  </si>
  <si>
    <t>3C4PDCFG9FT734141</t>
  </si>
  <si>
    <t>3C4PDCFG9HT537828</t>
  </si>
  <si>
    <t>3C4PDCFG9HT537845</t>
  </si>
  <si>
    <t>3C4PDCFG9HT542995</t>
  </si>
  <si>
    <t>3C4PDCFG9HT543001</t>
  </si>
  <si>
    <t>3C4PDCFG9HT555732</t>
  </si>
  <si>
    <t>3C4PDCFG9JT215714</t>
  </si>
  <si>
    <t>3C4PDCFG9JT473702</t>
  </si>
  <si>
    <t>3C4PDCFG9JT473716</t>
  </si>
  <si>
    <t>3C4PDCFG9JT498034</t>
  </si>
  <si>
    <t>3C4PDCFG9KT865161</t>
  </si>
  <si>
    <t>3C4PDCFGXCT234470</t>
  </si>
  <si>
    <t>3C4PDCFGXCT234842</t>
  </si>
  <si>
    <t>3C4PDCFGXCT244237</t>
  </si>
  <si>
    <t>3C4PDCFGXCT287380</t>
  </si>
  <si>
    <t>3C4PDCFGXCT298220</t>
  </si>
  <si>
    <t>3C4PDCFGXCT341373</t>
  </si>
  <si>
    <t>3C4PDCFGXCT361803</t>
  </si>
  <si>
    <t>3C4PDCFGXDT516819</t>
  </si>
  <si>
    <t>3C4PDCFGXDT569052</t>
  </si>
  <si>
    <t>3C4PDCFGXDT613163</t>
  </si>
  <si>
    <t>3C4PDCFGXDT627841</t>
  </si>
  <si>
    <t>3C4PDCFGXET187606</t>
  </si>
  <si>
    <t>3C4PDCFGXET247044</t>
  </si>
  <si>
    <t>3C4PDCFGXET283512</t>
  </si>
  <si>
    <t>3C4PDCFGXFT535213</t>
  </si>
  <si>
    <t>3C4PDCFGXFT580278</t>
  </si>
  <si>
    <t>3C4PDCFGXFT580281</t>
  </si>
  <si>
    <t>3C4PDCFGXFT728347</t>
  </si>
  <si>
    <t>3C4PDCFGXGT125321</t>
  </si>
  <si>
    <t>3C4PDCFGXGT135556</t>
  </si>
  <si>
    <t>3C4PDCFGXGT189228</t>
  </si>
  <si>
    <t>3C4PDCFGXHT520388</t>
  </si>
  <si>
    <t>3C4PDCFGXHT537823</t>
  </si>
  <si>
    <t>3C4PDCFGXHT537840</t>
  </si>
  <si>
    <t>3C4PDCFGXHT537868</t>
  </si>
  <si>
    <t>3C4PDCFGXHT542777</t>
  </si>
  <si>
    <t>3C4PDCFGXJT340124</t>
  </si>
  <si>
    <t>3C4PDCFGXJT511115</t>
  </si>
  <si>
    <t>3C4PDCFGXKT731517</t>
  </si>
  <si>
    <t>3C4PDCFGXKT773136</t>
  </si>
  <si>
    <t>3C4PDCFGXKT805129</t>
  </si>
  <si>
    <t>3C4PDCFGXKT858171</t>
  </si>
  <si>
    <t>3C4PDCGB0GT170934</t>
  </si>
  <si>
    <t>3C4PDCGB0GT170951</t>
  </si>
  <si>
    <t>3C4PDCGB0GT177642</t>
  </si>
  <si>
    <t>3C4PDCGB0GT177690</t>
  </si>
  <si>
    <t>3C4PDCGB0GT177723</t>
  </si>
  <si>
    <t>3C4PDCGB0GT177737</t>
  </si>
  <si>
    <t>3C4PDCGB0GT177754</t>
  </si>
  <si>
    <t>3C4PDCGB0GT180833</t>
  </si>
  <si>
    <t>3C4PDCGB0GT180864</t>
  </si>
  <si>
    <t>3C4PDCGB0GT185224</t>
  </si>
  <si>
    <t>3C4PDCGB0GT192013</t>
  </si>
  <si>
    <t>3C4PDCGB0GT196076</t>
  </si>
  <si>
    <t>3C4PDCGB0GT196112</t>
  </si>
  <si>
    <t>3C4PDCGB0HT523612</t>
  </si>
  <si>
    <t>3C4PDCGB0HT523660</t>
  </si>
  <si>
    <t>3C4PDCGB0HT523853</t>
  </si>
  <si>
    <t>3C4PDCGB0HT524047</t>
  </si>
  <si>
    <t>3C4PDCGB0HT552866</t>
  </si>
  <si>
    <t>3C4PDCGB0JT217256</t>
  </si>
  <si>
    <t>3C4PDCGB0KT763976</t>
  </si>
  <si>
    <t>3C4PDCGB0LT193320</t>
  </si>
  <si>
    <t>3C4PDCGB1GT170957</t>
  </si>
  <si>
    <t>3C4PDCGB1GT177617</t>
  </si>
  <si>
    <t>3C4PDCGB1GT177763</t>
  </si>
  <si>
    <t>3C4PDCGB1GT180842</t>
  </si>
  <si>
    <t>3C4PDCGB1GT196135</t>
  </si>
  <si>
    <t>3C4PDCGB1HT517284</t>
  </si>
  <si>
    <t>3C4PDCGB1HT517298</t>
  </si>
  <si>
    <t>3C4PDCGB1HT523635</t>
  </si>
  <si>
    <t>3C4PDCGB1HT523652</t>
  </si>
  <si>
    <t>3C4PDCGB1HT539205</t>
  </si>
  <si>
    <t>3C4PDCGB1HT691310</t>
  </si>
  <si>
    <t>3C4PDCGB1JT217265</t>
  </si>
  <si>
    <t>3C4PDCGB1JT227987</t>
  </si>
  <si>
    <t>3C4PDCGB1JT228007</t>
  </si>
  <si>
    <t>3C4PDCGB1KT763842</t>
  </si>
  <si>
    <t>3C4PDCGB1KT773125</t>
  </si>
  <si>
    <t>3C4PDCGB1KT805104</t>
  </si>
  <si>
    <t>3C4PDCGB1KT858157</t>
  </si>
  <si>
    <t>3C4PDCGB1LT260247</t>
  </si>
  <si>
    <t>3C4PDCGB2GT170952</t>
  </si>
  <si>
    <t>3C4PDCGB2GT177609</t>
  </si>
  <si>
    <t>3C4PDCGB2GT177612</t>
  </si>
  <si>
    <t>3C4PDCGB2GT177643</t>
  </si>
  <si>
    <t>3C4PDCGB2GT177691</t>
  </si>
  <si>
    <t>3C4PDCGB2GT177724</t>
  </si>
  <si>
    <t>3C4PDCGB2GT196063</t>
  </si>
  <si>
    <t>3C4PDCGB2HT524048</t>
  </si>
  <si>
    <t>3C4PDCGB2HT550360</t>
  </si>
  <si>
    <t>3C4PDCGB2HT569829</t>
  </si>
  <si>
    <t>3C4PDCGB2JT215685</t>
  </si>
  <si>
    <t>3C4PDCGB2JT217274</t>
  </si>
  <si>
    <t>3C4PDCGB2JT217551</t>
  </si>
  <si>
    <t>3C4PDCGB2JT228016</t>
  </si>
  <si>
    <t>3C4PDCGB2JT517073</t>
  </si>
  <si>
    <t>3C4PDCGB2JT531099</t>
  </si>
  <si>
    <t>3C4PDCGB2JT532284</t>
  </si>
  <si>
    <t>3C4PDCGB2KT805113</t>
  </si>
  <si>
    <t>3C4PDCGB3GT170894</t>
  </si>
  <si>
    <t>3C4PDCGB3GT177585</t>
  </si>
  <si>
    <t>3C4PDCGB3GT177747</t>
  </si>
  <si>
    <t>3C4PDCGB3GT180826</t>
  </si>
  <si>
    <t>3C4PDCGB3GT180860</t>
  </si>
  <si>
    <t>3C4PDCGB3GT196072</t>
  </si>
  <si>
    <t>3C4PDCGB3GT196136</t>
  </si>
  <si>
    <t>3C4PDCGB3HT523832</t>
  </si>
  <si>
    <t>3C4PDCGB3HT523846</t>
  </si>
  <si>
    <t>3C4PDCGB3HT598675</t>
  </si>
  <si>
    <t>3C4PDCGB3HT691311</t>
  </si>
  <si>
    <t>3C4PDCGB3JT228008</t>
  </si>
  <si>
    <t>3C4PDCGB3JT257203</t>
  </si>
  <si>
    <t>3C4PDCGB3JT263602</t>
  </si>
  <si>
    <t>3C4PDCGB3JT426748</t>
  </si>
  <si>
    <t>3C4PDCGB3KT773126</t>
  </si>
  <si>
    <t>3C4PDCGB4GT170905</t>
  </si>
  <si>
    <t>3C4PDCGB4GT170953</t>
  </si>
  <si>
    <t>3C4PDCGB4GT177613</t>
  </si>
  <si>
    <t>3C4PDCGB4GT177742</t>
  </si>
  <si>
    <t>3C4PDCGB4GT180835</t>
  </si>
  <si>
    <t>3C4PDCGB4GT180866</t>
  </si>
  <si>
    <t>3C4PDCGB4GT192015</t>
  </si>
  <si>
    <t>3C4PDCGB4GT196114</t>
  </si>
  <si>
    <t>3C4PDCGB4HT517294</t>
  </si>
  <si>
    <t>3C4PDCGB4HT523631</t>
  </si>
  <si>
    <t>3C4PDCGB4HT529204</t>
  </si>
  <si>
    <t>3C4PDCGB4HT549808</t>
  </si>
  <si>
    <t>3C4PDCGB4HT691303</t>
  </si>
  <si>
    <t>3C4PDCGB4JT319806</t>
  </si>
  <si>
    <t>3C4PDCGB4JT335844</t>
  </si>
  <si>
    <t>3C4PDCGB4JT517088</t>
  </si>
  <si>
    <t>3C4PDCGB4KT858167</t>
  </si>
  <si>
    <t>3C4PDCGB4KT862039</t>
  </si>
  <si>
    <t>3C4PDCGB4KT866852</t>
  </si>
  <si>
    <t>3C4PDCGB4LT260243</t>
  </si>
  <si>
    <t>3C4PDCGB5GT170895</t>
  </si>
  <si>
    <t>3C4PDCGB5GT177586</t>
  </si>
  <si>
    <t>3C4PDCGB5GT177622</t>
  </si>
  <si>
    <t>3C4PDCGB5GT177653</t>
  </si>
  <si>
    <t>3C4PDCGB5GT180830</t>
  </si>
  <si>
    <t>3C4PDCGB5GT180858</t>
  </si>
  <si>
    <t>3C4PDCGB5GT196106</t>
  </si>
  <si>
    <t>3C4PDCGB5GT196137</t>
  </si>
  <si>
    <t>3C4PDCGB5GT228293</t>
  </si>
  <si>
    <t>3C4PDCGB5HT523637</t>
  </si>
  <si>
    <t>3C4PDCGB5HT523847</t>
  </si>
  <si>
    <t>3C4PDCGB5HT523850</t>
  </si>
  <si>
    <t>3C4PDCGB5HT568156</t>
  </si>
  <si>
    <t>3C4PDCGB5HT598743</t>
  </si>
  <si>
    <t>3C4PDCGB5HT691309</t>
  </si>
  <si>
    <t>3C4PDCGB5JT215681</t>
  </si>
  <si>
    <t>3C4PDCGB5JT217253</t>
  </si>
  <si>
    <t>3C4PDCGB5JT219374</t>
  </si>
  <si>
    <t>3C4PDCGB5JT269143</t>
  </si>
  <si>
    <t>3C4PDCGB5JT531078</t>
  </si>
  <si>
    <t>3C4PDCGB5KT728138</t>
  </si>
  <si>
    <t>3C4PDCGB5KT773113</t>
  </si>
  <si>
    <t>3C4PDCGB5KT861837</t>
  </si>
  <si>
    <t>3C4PDCGB5LT100078</t>
  </si>
  <si>
    <t>3C4PDCGB6GT170940</t>
  </si>
  <si>
    <t>3C4PDCGB6GT170954</t>
  </si>
  <si>
    <t>3C4PDCGB6GT177631</t>
  </si>
  <si>
    <t>3C4PDCGB6GT177760</t>
  </si>
  <si>
    <t>3C4PDCGB6GT185230</t>
  </si>
  <si>
    <t>3C4PDCGB6GT196096</t>
  </si>
  <si>
    <t>3C4PDCGB6GT196115</t>
  </si>
  <si>
    <t>3C4PDCGB6HT691304</t>
  </si>
  <si>
    <t>3C4PDCGB6JT217245</t>
  </si>
  <si>
    <t>3C4PDCGB6JT219402</t>
  </si>
  <si>
    <t>3C4PDCGB6JT227998</t>
  </si>
  <si>
    <t>3C4PDCGB6JT228004</t>
  </si>
  <si>
    <t>3C4PDCGB6JT228021</t>
  </si>
  <si>
    <t>3C4PDCGB6JT335845</t>
  </si>
  <si>
    <t>3C4PDCGB6KT773122</t>
  </si>
  <si>
    <t>3C4PDCGB7GT125411</t>
  </si>
  <si>
    <t>3C4PDCGB7GT170896</t>
  </si>
  <si>
    <t>3C4PDCGB7GT170946</t>
  </si>
  <si>
    <t>3C4PDCGB7GT180828</t>
  </si>
  <si>
    <t>3C4PDCGB7GT180859</t>
  </si>
  <si>
    <t>3C4PDCGB7GT180862</t>
  </si>
  <si>
    <t>3C4PDCGB7GT185219</t>
  </si>
  <si>
    <t>3C4PDCGB7GT192011</t>
  </si>
  <si>
    <t>3C4PDCGB7GT196107</t>
  </si>
  <si>
    <t>3C4PDCGB7GT196141</t>
  </si>
  <si>
    <t>3C4PDCGB7HT517287</t>
  </si>
  <si>
    <t>3C4PDCGB7HT523848</t>
  </si>
  <si>
    <t>3C4PDCGB7HT523851</t>
  </si>
  <si>
    <t>3C4PDCGB7HT538088</t>
  </si>
  <si>
    <t>3C4PDCGB7HT544702</t>
  </si>
  <si>
    <t>3C4PDCGB7HT598744</t>
  </si>
  <si>
    <t>3C4PDCGB7JT217254</t>
  </si>
  <si>
    <t>3C4PDCGB7JT217268</t>
  </si>
  <si>
    <t>3C4PDCGB7JT228013</t>
  </si>
  <si>
    <t>3C4PDCGB7JT426736</t>
  </si>
  <si>
    <t>3C4PDCGB7JT517084</t>
  </si>
  <si>
    <t>3C4PDCGB7JT531101</t>
  </si>
  <si>
    <t>3C4PDCGB7KT769838</t>
  </si>
  <si>
    <t>3C4PDCGB7KT805110</t>
  </si>
  <si>
    <t>3C4PDCGB7KT865145</t>
  </si>
  <si>
    <t>3C4PDCGB8GT170955</t>
  </si>
  <si>
    <t>3C4PDCGB8GT177629</t>
  </si>
  <si>
    <t>3C4PDCGB8GT177663</t>
  </si>
  <si>
    <t>3C4PDCGB8GT177694</t>
  </si>
  <si>
    <t>3C4PDCGB8GT177758</t>
  </si>
  <si>
    <t>3C4PDCGB8GT180854</t>
  </si>
  <si>
    <t>3C4PDCGB8GT196116</t>
  </si>
  <si>
    <t>3C4PDCGB8HT516052</t>
  </si>
  <si>
    <t>3C4PDCGB8HT523633</t>
  </si>
  <si>
    <t>3C4PDCGB8HT523650</t>
  </si>
  <si>
    <t>3C4PDCGB8HT573934</t>
  </si>
  <si>
    <t>3C4PDCGB8HT691305</t>
  </si>
  <si>
    <t>3C4PDCGB8JT217263</t>
  </si>
  <si>
    <t>3C4PDCGB8JT228005</t>
  </si>
  <si>
    <t>3C4PDCGB8JT263630</t>
  </si>
  <si>
    <t>3C4PDCGB8JT335846</t>
  </si>
  <si>
    <t>3C4PDCGB8JT507311</t>
  </si>
  <si>
    <t>3C4PDCGB8KT861833</t>
  </si>
  <si>
    <t>3C4PDCGB9GT170964</t>
  </si>
  <si>
    <t>3C4PDCGB9GT177588</t>
  </si>
  <si>
    <t>3C4PDCGB9GT177686</t>
  </si>
  <si>
    <t>3C4PDCGB9GT177705</t>
  </si>
  <si>
    <t>3C4PDCGB9GT180829</t>
  </si>
  <si>
    <t>3C4PDCGB9GT192012</t>
  </si>
  <si>
    <t>3C4PDCGB9GT196108</t>
  </si>
  <si>
    <t>3C4PDCGB9HT517422</t>
  </si>
  <si>
    <t>3C4PDCGB9HT523642</t>
  </si>
  <si>
    <t>3C4PDCGB9HT523656</t>
  </si>
  <si>
    <t>3C4PDCGB9HT523849</t>
  </si>
  <si>
    <t>3C4PDCGB9HT523852</t>
  </si>
  <si>
    <t>3C4PDCGB9HT539534</t>
  </si>
  <si>
    <t>3C4PDCGB9JT217241</t>
  </si>
  <si>
    <t>3C4PDCGB9JT228000</t>
  </si>
  <si>
    <t>3C4PDCGB9JT310132</t>
  </si>
  <si>
    <t>3C4PDCGB9KT865132</t>
  </si>
  <si>
    <t>3C4PDCGBXGT170942</t>
  </si>
  <si>
    <t>3C4PDCGBXGT177602</t>
  </si>
  <si>
    <t>3C4PDCGBXGT177664</t>
  </si>
  <si>
    <t>3C4PDCGBXGT177728</t>
  </si>
  <si>
    <t>3C4PDCGBXGT180841</t>
  </si>
  <si>
    <t>3C4PDCGBXGT193783</t>
  </si>
  <si>
    <t>3C4PDCGBXGT196117</t>
  </si>
  <si>
    <t>3C4PDCGBXHT523651</t>
  </si>
  <si>
    <t>3C4PDCGBXJT217247</t>
  </si>
  <si>
    <t>3C4PDCGBXJT227986</t>
  </si>
  <si>
    <t>3C4PDCGBXJT531139</t>
  </si>
  <si>
    <t>3C6CDAAK1CG100221</t>
  </si>
  <si>
    <t>3C6CDAAK1CG231276</t>
  </si>
  <si>
    <t>3C6CDAAP2CG100224</t>
  </si>
  <si>
    <t>3C6CDAATXCG197590</t>
  </si>
  <si>
    <t>3C6ERVNG1ME500039</t>
  </si>
  <si>
    <t>3C6JDBCT2CG204297</t>
  </si>
  <si>
    <t>3C6JDBCT3CG231296</t>
  </si>
  <si>
    <t>3C6JDBCT6CG146114</t>
  </si>
  <si>
    <t>3C6JDBCT9CG273472</t>
  </si>
  <si>
    <t>3C6JRAAG1KG503540</t>
  </si>
  <si>
    <t>3C6JRAAG2EG166655</t>
  </si>
  <si>
    <t>3C6JRAAG3EG103810</t>
  </si>
  <si>
    <t>3C6JRAAG3HG707135</t>
  </si>
  <si>
    <t>3C6JRAAG6GG241313</t>
  </si>
  <si>
    <t>3C6JRAAG9EG100104</t>
  </si>
  <si>
    <t>3C6JRAAG9GG184380</t>
  </si>
  <si>
    <t>3C6JRAAG9LG165399</t>
  </si>
  <si>
    <t>3C6JRAAGXEG100421</t>
  </si>
  <si>
    <t>3C6JRAAT0KG500044</t>
  </si>
  <si>
    <t>3C6JRAAT3DG500042</t>
  </si>
  <si>
    <t>3C6JRAAT3DG529105</t>
  </si>
  <si>
    <t>3C6JRAAT4LG100084</t>
  </si>
  <si>
    <t>3C6JRAAT5FG500322</t>
  </si>
  <si>
    <t>3C6JRAAT8GG100269</t>
  </si>
  <si>
    <t>3C6JRAAT9KG504660</t>
  </si>
  <si>
    <t>3C6JRAATXMG500118</t>
  </si>
  <si>
    <t>3C6JRABT9DG500044</t>
  </si>
  <si>
    <t>3C6JRACT1EG274176</t>
  </si>
  <si>
    <t>3C6JRACT3DG535693</t>
  </si>
  <si>
    <t>3C6JRACT4DG567293</t>
  </si>
  <si>
    <t>3C6JRACT5EG184514</t>
  </si>
  <si>
    <t>3C6JRACT6EG128677</t>
  </si>
  <si>
    <t>3C6JRACT8EG325382</t>
  </si>
  <si>
    <t>3C6JRACT9DG500043</t>
  </si>
  <si>
    <t>3C6JRACT9DG550408</t>
  </si>
  <si>
    <t>3C6JRACT9DG571291</t>
  </si>
  <si>
    <t>3C6JRACTXEG138094</t>
  </si>
  <si>
    <t>3C6JRBAG0EG100112</t>
  </si>
  <si>
    <t>3C6JRBAG3FG500330</t>
  </si>
  <si>
    <t>3C6JRBAG3GG302784</t>
  </si>
  <si>
    <t>3C6JRBAG3KG500046</t>
  </si>
  <si>
    <t>3C6JRBAG4MG500186</t>
  </si>
  <si>
    <t>3C6JRBAG5EG100431</t>
  </si>
  <si>
    <t>3C6JRBAG5FG500328</t>
  </si>
  <si>
    <t>3C6JRBAG5GG100190</t>
  </si>
  <si>
    <t>3C6JRBAG5HG500090</t>
  </si>
  <si>
    <t>3C6JRBAG6JG100092</t>
  </si>
  <si>
    <t>3C6JRBAG7FG500329</t>
  </si>
  <si>
    <t>3C6JRBAG7GG100272</t>
  </si>
  <si>
    <t>3C6JRBAG8MG500126</t>
  </si>
  <si>
    <t>3C6JRBAG9FG500140</t>
  </si>
  <si>
    <t>3C6JRBAT0HG500091</t>
  </si>
  <si>
    <t>3C6JRBAT2MG500121</t>
  </si>
  <si>
    <t>3C6JRBAT3GG385453</t>
  </si>
  <si>
    <t>3C6JRBAT3MG500189</t>
  </si>
  <si>
    <t>3C6JRBAT4GG100274</t>
  </si>
  <si>
    <t>3C6JRBBT9DG500051</t>
  </si>
  <si>
    <t>3C6JRBCT0GG164471</t>
  </si>
  <si>
    <t>3C6JRBCT1FG701931</t>
  </si>
  <si>
    <t>3C6JRBCT1HG500095</t>
  </si>
  <si>
    <t>3C6JRBCT1HG507144</t>
  </si>
  <si>
    <t>3C6JRBCT2GG357379</t>
  </si>
  <si>
    <t>3C6JRBCT3GG355219</t>
  </si>
  <si>
    <t>3C6JRBCT4EG119224</t>
  </si>
  <si>
    <t>3C6JRBCT4EG146066</t>
  </si>
  <si>
    <t>3C6JRBCT4FG589917</t>
  </si>
  <si>
    <t>3C6JRBCT4KG500048</t>
  </si>
  <si>
    <t>3C6JRBCT4LG100086</t>
  </si>
  <si>
    <t>3C6JRBCT5DG550427</t>
  </si>
  <si>
    <t>3C6JRBCT5FG523067</t>
  </si>
  <si>
    <t>3C6JRBCT5JG100093</t>
  </si>
  <si>
    <t>3C6JRBCT6HG646461</t>
  </si>
  <si>
    <t>3C6JRBCT7EG325427</t>
  </si>
  <si>
    <t>3C6JRBCT8EG159256</t>
  </si>
  <si>
    <t>3C6JRBCT8FG702008</t>
  </si>
  <si>
    <t>3C6JRBCT8GG357385</t>
  </si>
  <si>
    <t>3C6JRBCT9DG500050</t>
  </si>
  <si>
    <t>3C6JRBCT9DG523182</t>
  </si>
  <si>
    <t>3C6JRBCT9DG533291</t>
  </si>
  <si>
    <t>3C6JRBCT9FG636195</t>
  </si>
  <si>
    <t>3C6JRBCT9FG643972</t>
  </si>
  <si>
    <t>3C6JRBCT9GG195699</t>
  </si>
  <si>
    <t>3C6JRBCTXFG500142</t>
  </si>
  <si>
    <t>3C6JRBCTXGG100275</t>
  </si>
  <si>
    <t>3C6JRBCTXGG357386</t>
  </si>
  <si>
    <t>3C6JRBLG8GG100276</t>
  </si>
  <si>
    <t>3C6KRBAT1DG516248</t>
  </si>
  <si>
    <t>3C6KRBAT1HG705147</t>
  </si>
  <si>
    <t>3C6KRBAT2NG100064</t>
  </si>
  <si>
    <t>3C6KRBAT3DG500049</t>
  </si>
  <si>
    <t>3C6KRBAT3KG500047</t>
  </si>
  <si>
    <t>3C6KRBAT6HG696610</t>
  </si>
  <si>
    <t>3C6KRBAT7GG100273</t>
  </si>
  <si>
    <t>3C6KRBAT7LG100087</t>
  </si>
  <si>
    <t>3C6MRVHG5NE100199</t>
  </si>
  <si>
    <t>3C6RDADT0CG253090</t>
  </si>
  <si>
    <t>3C6RDADT4CG264111</t>
  </si>
  <si>
    <t>3C6RDAET5CG279487</t>
  </si>
  <si>
    <t>3C6RDAET8CG264112</t>
  </si>
  <si>
    <t>3C6RDAETXCG264113</t>
  </si>
  <si>
    <t>3C6RDBDT3CG231297</t>
  </si>
  <si>
    <t>3C6RDBDT6CG100235</t>
  </si>
  <si>
    <t>3C6RDBDT6CG193757</t>
  </si>
  <si>
    <t>3C6RDBET2CG240670</t>
  </si>
  <si>
    <t>3C6RDBET7CG231298</t>
  </si>
  <si>
    <t>3C6RDBET9CG253514</t>
  </si>
  <si>
    <t>3C6RDBETXCG100236</t>
  </si>
  <si>
    <t>3C6RRADT4DG500047</t>
  </si>
  <si>
    <t>3C6RRADT4DG585844</t>
  </si>
  <si>
    <t>3C6RRADT5DG533137</t>
  </si>
  <si>
    <t>3C6RRADT5DG571290</t>
  </si>
  <si>
    <t>3C6RRADT8EG187716</t>
  </si>
  <si>
    <t>3C6RRADT8LG100085</t>
  </si>
  <si>
    <t>3C6RRADTXEG166656</t>
  </si>
  <si>
    <t>3C6RRAET0DG523114</t>
  </si>
  <si>
    <t>3C6RRAET0DG550409</t>
  </si>
  <si>
    <t>3C6RRAET4DG533158</t>
  </si>
  <si>
    <t>3C6RRAET6DG567313</t>
  </si>
  <si>
    <t>3C6RRAET7EG215326</t>
  </si>
  <si>
    <t>3C6RRAET8DG500048</t>
  </si>
  <si>
    <t>3C6RRAET8DG558354</t>
  </si>
  <si>
    <t>3C6RRAET8DG582282</t>
  </si>
  <si>
    <t>3C6RRAETXDG585829</t>
  </si>
  <si>
    <t>3C6RRBDG0HG500092</t>
  </si>
  <si>
    <t>3C6RRBDG1GG256290</t>
  </si>
  <si>
    <t>3C6RRBDG1HG595830</t>
  </si>
  <si>
    <t>3C6RRBDG1HG762042</t>
  </si>
  <si>
    <t>3C6RRBDG1JG100094</t>
  </si>
  <si>
    <t>3C6RRBDG2HG575750</t>
  </si>
  <si>
    <t>3C6RRBDG2HG629371</t>
  </si>
  <si>
    <t>3C6RRBDG3GG390170</t>
  </si>
  <si>
    <t>3C6RRBDG4GG302694</t>
  </si>
  <si>
    <t>3C6RRBDG4HG629372</t>
  </si>
  <si>
    <t>3C6RRBDG4HG743002</t>
  </si>
  <si>
    <t>3C6RRBDG5EG190999</t>
  </si>
  <si>
    <t>3C6RRBDG5GG390171</t>
  </si>
  <si>
    <t>3C6RRBDG5HG661148</t>
  </si>
  <si>
    <t>3C6RRBDG5HG712731</t>
  </si>
  <si>
    <t>3C6RRBDG6GG296428</t>
  </si>
  <si>
    <t>3C6RRBDG6HG583138</t>
  </si>
  <si>
    <t>3C6RRBDG6HG743003</t>
  </si>
  <si>
    <t>3C6RRBDG6HG775143</t>
  </si>
  <si>
    <t>3C6RRBDG7GG302740</t>
  </si>
  <si>
    <t>3C6RRBDG7HG596044</t>
  </si>
  <si>
    <t>3C6RRBDG8FG518157</t>
  </si>
  <si>
    <t>3C6RRBDG8GG100277</t>
  </si>
  <si>
    <t>3C6RRBDG8HG615099</t>
  </si>
  <si>
    <t>3C6RRBDG8HG775144</t>
  </si>
  <si>
    <t>3C6RRBDG8HG791070</t>
  </si>
  <si>
    <t>3C6RRBDG9FG701602</t>
  </si>
  <si>
    <t>3C6RRBDG9HG637984</t>
  </si>
  <si>
    <t>3C6RRBDT0HG556465</t>
  </si>
  <si>
    <t>3C6RRBDT0MG640313</t>
  </si>
  <si>
    <t>3C6RRBDT0NG236574</t>
  </si>
  <si>
    <t>3C6RRBDT1GG100280</t>
  </si>
  <si>
    <t>3C6RRBDT1MG500187</t>
  </si>
  <si>
    <t>3C6RRBDT2HG556466</t>
  </si>
  <si>
    <t>3C6RRBDT2MG640314</t>
  </si>
  <si>
    <t>3C6RRBDT2NG236575</t>
  </si>
  <si>
    <t>3C6RRBDT3DG500045</t>
  </si>
  <si>
    <t>3C6RRBDT3JG252939</t>
  </si>
  <si>
    <t>3C6RRBDT3MG500188</t>
  </si>
  <si>
    <t>3C6RRBDT4MG574588</t>
  </si>
  <si>
    <t>3C6RRBDT4MG640315</t>
  </si>
  <si>
    <t>3C6RRBDT4NG236576</t>
  </si>
  <si>
    <t>3C6RRBDT5MG500127</t>
  </si>
  <si>
    <t>3C6RRBDT6HG500093</t>
  </si>
  <si>
    <t>3C6RRBDT6HG536012</t>
  </si>
  <si>
    <t>3C6RRBDT6HG690123</t>
  </si>
  <si>
    <t>3C6RRBDT6MG500122</t>
  </si>
  <si>
    <t>3C6RRBDT6MG640316</t>
  </si>
  <si>
    <t>3C6RRBDT6NG236577</t>
  </si>
  <si>
    <t>3C6RRBDT7FG585149</t>
  </si>
  <si>
    <t>3C6RRBDT7HG587180</t>
  </si>
  <si>
    <t>3C6RRBDT7HG690163</t>
  </si>
  <si>
    <t>3C6RRBDT7JG100095</t>
  </si>
  <si>
    <t>3C6RRBDT8HG583137</t>
  </si>
  <si>
    <t>3C6RRBDT8MG574593</t>
  </si>
  <si>
    <t>3C6RRBDT8MG640317</t>
  </si>
  <si>
    <t>3C6RRBDT8NG236578</t>
  </si>
  <si>
    <t>3C6RRBEG6LG100089</t>
  </si>
  <si>
    <t>3C6RRBEG7KG503822</t>
  </si>
  <si>
    <t>3C6RRBEG9KG503823</t>
  </si>
  <si>
    <t>3C6RRBET0DG533275</t>
  </si>
  <si>
    <t>3C6RRBET0DG574280</t>
  </si>
  <si>
    <t>3C6RRBET0EG124260</t>
  </si>
  <si>
    <t>3C6RRBET0EG211771</t>
  </si>
  <si>
    <t>3C6RRBET0EG332817</t>
  </si>
  <si>
    <t>3C6RRBET0FG636196</t>
  </si>
  <si>
    <t>3C6RRBET1DG533267</t>
  </si>
  <si>
    <t>3C6RRBET1DG567354</t>
  </si>
  <si>
    <t>3C6RRBET1FG500143</t>
  </si>
  <si>
    <t>3C6RRBET1MG551025</t>
  </si>
  <si>
    <t>3C6RRBET2DG574281</t>
  </si>
  <si>
    <t>3C6RRBET2EG124261</t>
  </si>
  <si>
    <t>3C6RRBET2EG204157</t>
  </si>
  <si>
    <t>3C6RRBET2EG220990</t>
  </si>
  <si>
    <t>3C6RRBET2FG543969</t>
  </si>
  <si>
    <t>3C6RRBET2FG633364</t>
  </si>
  <si>
    <t>3C6RRBET3EG256929</t>
  </si>
  <si>
    <t>3C6RRBET3FG500337</t>
  </si>
  <si>
    <t>3C6RRBET3FG533418</t>
  </si>
  <si>
    <t>3C6RRBET3FG604598</t>
  </si>
  <si>
    <t>3C6RRBET4EG124259</t>
  </si>
  <si>
    <t>3C6RRBET4EG170030</t>
  </si>
  <si>
    <t>3C6RRBET4EG332819</t>
  </si>
  <si>
    <t>3C6RRBET4FG616646</t>
  </si>
  <si>
    <t>3C6RRBET4GG100188</t>
  </si>
  <si>
    <t>3C6RRBET5EG182283</t>
  </si>
  <si>
    <t>3C6RRBET5FG636193</t>
  </si>
  <si>
    <t>3C6RRBET5GG100281</t>
  </si>
  <si>
    <t>3C6RRBET6EG220989</t>
  </si>
  <si>
    <t>3C6RRBET6FG661216</t>
  </si>
  <si>
    <t>3C6RRBET7DG500046</t>
  </si>
  <si>
    <t>3C6RRBET7EG138107</t>
  </si>
  <si>
    <t>3C6RRBET7EG170412</t>
  </si>
  <si>
    <t>3C6RRBET7FG585179</t>
  </si>
  <si>
    <t>3C6RRBET8EG100434</t>
  </si>
  <si>
    <t>3C6RRBET8EG170032</t>
  </si>
  <si>
    <t>3C6RRBET8FG533463</t>
  </si>
  <si>
    <t>3C6RRBET9FG569999</t>
  </si>
  <si>
    <t>3C6RRBET9MG500193</t>
  </si>
  <si>
    <t>3C6RRBETXDG521991</t>
  </si>
  <si>
    <t>3C6RRBETXDG558362</t>
  </si>
  <si>
    <t>3C6RRBETXEG157203</t>
  </si>
  <si>
    <t>3C6RRBETXEG301767</t>
  </si>
  <si>
    <t>3C6RRBFT1LG296275</t>
  </si>
  <si>
    <t>3C6RRBFT3LG296276</t>
  </si>
  <si>
    <t>3C6RRBFT5KG603106</t>
  </si>
  <si>
    <t>3C6RRBFT5LG296277</t>
  </si>
  <si>
    <t>3C6RRBFT6EG234101</t>
  </si>
  <si>
    <t>3C6RRBFT6JG188425</t>
  </si>
  <si>
    <t>3C6RRBFT6KG603048</t>
  </si>
  <si>
    <t>3C6RRBFT8KG500049</t>
  </si>
  <si>
    <t>3C6RRBFT9EG234691</t>
  </si>
  <si>
    <t>3C6SDBDT4CG188610</t>
  </si>
  <si>
    <t>3C6SDBDT8CG188609</t>
  </si>
  <si>
    <t>3C6SDBDT8CG270078</t>
  </si>
  <si>
    <t>3C6SRADG0GG100270</t>
  </si>
  <si>
    <t>3C6SRADG0HG550857</t>
  </si>
  <si>
    <t>3C6SRADG4HG595493</t>
  </si>
  <si>
    <t>3C6SRADG4HG722940</t>
  </si>
  <si>
    <t>3C6SRADG7HG556428</t>
  </si>
  <si>
    <t>3C6SRADG7HG722933</t>
  </si>
  <si>
    <t>3C6SRADG8MG571322</t>
  </si>
  <si>
    <t>3C6SRADT1EG112017</t>
  </si>
  <si>
    <t>3C6SRADT1NG100062</t>
  </si>
  <si>
    <t>3C6SRADT2EG248429</t>
  </si>
  <si>
    <t>3C6SRADT2KG500045</t>
  </si>
  <si>
    <t>3C6SRADT2KG532512</t>
  </si>
  <si>
    <t>3C6SRADT3MG500185</t>
  </si>
  <si>
    <t>3C6SRADT6GG100271</t>
  </si>
  <si>
    <t>3C6SRADT8MG500120</t>
  </si>
  <si>
    <t>3C6SRBDG0FG500334</t>
  </si>
  <si>
    <t>3C6SRBDG5KG500050</t>
  </si>
  <si>
    <t>3C6SRBDG6JG181420</t>
  </si>
  <si>
    <t>3C6SRBDG6KG731720</t>
  </si>
  <si>
    <t>3C6SRBDG7KG731726</t>
  </si>
  <si>
    <t>3C6SRBDG7MG686788</t>
  </si>
  <si>
    <t>3C6SRBDG8GG100278</t>
  </si>
  <si>
    <t>3C6SRBDGXJG176625</t>
  </si>
  <si>
    <t>3C6SRBDT3GG100279</t>
  </si>
  <si>
    <t>3C6SRBDT6EG100435</t>
  </si>
  <si>
    <t>3C6SRBDT6HG583171</t>
  </si>
  <si>
    <t>3C6SRBDT8HG583172</t>
  </si>
  <si>
    <t>3C6SRBDTXKG528178</t>
  </si>
  <si>
    <t>3C6SRBET0GG131939</t>
  </si>
  <si>
    <t>3C6SRBET0GG180123</t>
  </si>
  <si>
    <t>3C6SRBET0GG254513</t>
  </si>
  <si>
    <t>3C6SRBET0GG263180</t>
  </si>
  <si>
    <t>3C6SRBET0GG332837</t>
  </si>
  <si>
    <t>3C6SRBET0HG705151</t>
  </si>
  <si>
    <t>3C6SRBET0JG188083</t>
  </si>
  <si>
    <t>3C6SRBET0KG504681</t>
  </si>
  <si>
    <t>3C6SRBET1GG246503</t>
  </si>
  <si>
    <t>3C6SRBET1GG335813</t>
  </si>
  <si>
    <t>3C6SRBET1GG385479</t>
  </si>
  <si>
    <t>3C6SRBET1HG556491</t>
  </si>
  <si>
    <t>3C6SRBET1KG503720</t>
  </si>
  <si>
    <t>3C6SRBET2GG112471</t>
  </si>
  <si>
    <t>3C6SRBET2GG164568</t>
  </si>
  <si>
    <t>3C6SRBET2GG202395</t>
  </si>
  <si>
    <t>3C6SRBET2GG263178</t>
  </si>
  <si>
    <t>3C6SRBET2GG309110</t>
  </si>
  <si>
    <t>3C6SRBET2GG349106</t>
  </si>
  <si>
    <t>3C6SRBET2HG586891</t>
  </si>
  <si>
    <t>3C6SRBET2KG500051</t>
  </si>
  <si>
    <t>3C6SRBET2KG512183</t>
  </si>
  <si>
    <t>3C6SRBET2KG515276</t>
  </si>
  <si>
    <t>3C6SRBET3GG155040</t>
  </si>
  <si>
    <t>3C6SRBET3GG175627</t>
  </si>
  <si>
    <t>3C6SRBET3GG220128</t>
  </si>
  <si>
    <t>3C6SRBET3GG229346</t>
  </si>
  <si>
    <t>3C6SRBET3GG246549</t>
  </si>
  <si>
    <t>3C6SRBET3HG565855</t>
  </si>
  <si>
    <t>3C6SRBET3HG701465</t>
  </si>
  <si>
    <t>3C6SRBET3JG304795</t>
  </si>
  <si>
    <t>3C6SRBET3KG503721</t>
  </si>
  <si>
    <t>3C6SRBET4GG132043</t>
  </si>
  <si>
    <t>3C6SRBET4GG175720</t>
  </si>
  <si>
    <t>3C6SRBET4GG180125</t>
  </si>
  <si>
    <t>3C6SRBET4GG208036</t>
  </si>
  <si>
    <t>3C6SRBET4GG263179</t>
  </si>
  <si>
    <t>3C6SRBET4GG285909</t>
  </si>
  <si>
    <t>3C6SRBET4GG349107</t>
  </si>
  <si>
    <t>3C6SRBET4HG500030</t>
  </si>
  <si>
    <t>3C6SRBET4HG526448</t>
  </si>
  <si>
    <t>3C6SRBET4HG556467</t>
  </si>
  <si>
    <t>3C6SRBET4HG556484</t>
  </si>
  <si>
    <t>3C6SRBET4HG743000</t>
  </si>
  <si>
    <t>3C6SRBET4JG188426</t>
  </si>
  <si>
    <t>3C6SRBET4KG505350</t>
  </si>
  <si>
    <t>3C6SRBET4KG512153</t>
  </si>
  <si>
    <t>3C6SRBET5GG144380</t>
  </si>
  <si>
    <t>3C6SRBET5GG385436</t>
  </si>
  <si>
    <t>3C6SRBET5GG385470</t>
  </si>
  <si>
    <t>3C6SRBET5HG500098</t>
  </si>
  <si>
    <t>3C6SRBET5JG298966</t>
  </si>
  <si>
    <t>3C6SRBET5KG503722</t>
  </si>
  <si>
    <t>3C6SRBET6GG164606</t>
  </si>
  <si>
    <t>3C6SRBET6GG185598</t>
  </si>
  <si>
    <t>3C6SRBET6GG215554</t>
  </si>
  <si>
    <t>3C6SRBET6GG246500</t>
  </si>
  <si>
    <t>3C6SRBET6HG556468</t>
  </si>
  <si>
    <t>3C6SRBET6LG100088</t>
  </si>
  <si>
    <t>3C6SRBET7GG137060</t>
  </si>
  <si>
    <t>3C6SRBET7GG332740</t>
  </si>
  <si>
    <t>3C6SRBET7GG349067</t>
  </si>
  <si>
    <t>3C6SRBET7GG349070</t>
  </si>
  <si>
    <t>3C6SRBET7HG618654</t>
  </si>
  <si>
    <t>3C6SRBET7HG696643</t>
  </si>
  <si>
    <t>3C6SRBET7KG503723</t>
  </si>
  <si>
    <t>3C6SRBET8GG137097</t>
  </si>
  <si>
    <t>3C6SRBET8GG175719</t>
  </si>
  <si>
    <t>3C6SRBET8GG246501</t>
  </si>
  <si>
    <t>3C6SRBET8GG385480</t>
  </si>
  <si>
    <t>3C6SRBET8HG618629</t>
  </si>
  <si>
    <t>3C6SRBET8JG252970</t>
  </si>
  <si>
    <t>3C6SRBET9GG137061</t>
  </si>
  <si>
    <t>3C6SRBET9GG137089</t>
  </si>
  <si>
    <t>3C6SRBET9GG254512</t>
  </si>
  <si>
    <t>3C6SRBET9GG256289</t>
  </si>
  <si>
    <t>3C6SRBET9GG385391</t>
  </si>
  <si>
    <t>3C6SRBET9GG390168</t>
  </si>
  <si>
    <t>3C6SRBET9JG247051</t>
  </si>
  <si>
    <t>3C6SRBET9JG252959</t>
  </si>
  <si>
    <t>3C6SRBET9KG503724</t>
  </si>
  <si>
    <t>3C6SRBETXGG137098</t>
  </si>
  <si>
    <t>3C6SRBETXGG180100</t>
  </si>
  <si>
    <t>3C6SRBETXGG246502</t>
  </si>
  <si>
    <t>3C6SRBETXGG296932</t>
  </si>
  <si>
    <t>3C6SRBETXHG535056</t>
  </si>
  <si>
    <t>3C6SRBETXHG556506</t>
  </si>
  <si>
    <t>3C6SRBETXHG682333</t>
  </si>
  <si>
    <t>3C6SRBETXHG682350</t>
  </si>
  <si>
    <t>3C6SRBETXJG100060</t>
  </si>
  <si>
    <t>3C6SRBGT0JG100100</t>
  </si>
  <si>
    <t>3C6SRBGT0JG228661</t>
  </si>
  <si>
    <t>3C6SRBGT2JG252881</t>
  </si>
  <si>
    <t>3C6SRBGT3JG186731</t>
  </si>
  <si>
    <t>3C6SRBGT3JG203639</t>
  </si>
  <si>
    <t>3C6SRBGT4JG238769</t>
  </si>
  <si>
    <t>3C6SRBGT7JG181421</t>
  </si>
  <si>
    <t>3C6SRBGT7JG203644</t>
  </si>
  <si>
    <t>3C6SRBGT7JG235848</t>
  </si>
  <si>
    <t>3C6SRBGT8JG100099</t>
  </si>
  <si>
    <t>3C6SRBGT8KG500052</t>
  </si>
  <si>
    <t>3C6SRBGTXJG188427</t>
  </si>
  <si>
    <t>3C6SRBGTXJG203640</t>
  </si>
  <si>
    <t>3C6SRBGTXJG210684</t>
  </si>
  <si>
    <t>3C6TD5ET2CG265401</t>
  </si>
  <si>
    <t>3C6TD5ET4CG265402</t>
  </si>
  <si>
    <t>3C6TR5DT0DG551865</t>
  </si>
  <si>
    <t>3C6TR5DT0FG693765</t>
  </si>
  <si>
    <t>3C6TR5DT1DG574135</t>
  </si>
  <si>
    <t>3C6TR5DT3EG119210</t>
  </si>
  <si>
    <t>3C6TR5DT3JG205451</t>
  </si>
  <si>
    <t>3C6TR5DT7FG643476</t>
  </si>
  <si>
    <t>3C6TR5DT7HG585064</t>
  </si>
  <si>
    <t>3C6TR5DTXGG281466</t>
  </si>
  <si>
    <t>3C6TR5EJXLG180953</t>
  </si>
  <si>
    <t>3C6TR5ET0DG574027</t>
  </si>
  <si>
    <t>3C6TR5ET2DG551994</t>
  </si>
  <si>
    <t>3C6TR5ET3DG532368</t>
  </si>
  <si>
    <t>3C6TR5ET4DG535053</t>
  </si>
  <si>
    <t>3C6TR5ET6DG531375</t>
  </si>
  <si>
    <t>3C6TR5FT0FG547721</t>
  </si>
  <si>
    <t>3C6TR5FT0GG330381</t>
  </si>
  <si>
    <t>3C6TR5FT1EG213504</t>
  </si>
  <si>
    <t>3C6TR5FT1EG311562</t>
  </si>
  <si>
    <t>3C6TR5FT2DG551864</t>
  </si>
  <si>
    <t>3C6TR5FT2GG176725</t>
  </si>
  <si>
    <t>3C6TR5FT3EG189514</t>
  </si>
  <si>
    <t>3C6TR5FT3EG213505</t>
  </si>
  <si>
    <t>3C6TR5FT3FG673166</t>
  </si>
  <si>
    <t>3C6TR5FT4GG116798</t>
  </si>
  <si>
    <t>3C6TR5FT6DG551995</t>
  </si>
  <si>
    <t>3C6TR5FT6GG124806</t>
  </si>
  <si>
    <t>3C6TR5FT8FG558949</t>
  </si>
  <si>
    <t>3C6TR5FT8GG131921</t>
  </si>
  <si>
    <t>3C6TR5FT9GG212104</t>
  </si>
  <si>
    <t>3C6TR5FTXFG577129</t>
  </si>
  <si>
    <t>3C6TRVCG1EE122297</t>
  </si>
  <si>
    <t>3C6TRVCG4EE121810</t>
  </si>
  <si>
    <t>3C6TRVCG4EE122309</t>
  </si>
  <si>
    <t>3C6TRVCG5EE106331</t>
  </si>
  <si>
    <t>3C6TRVCG6EE121808</t>
  </si>
  <si>
    <t>3C6TRVCG7JE111881</t>
  </si>
  <si>
    <t>3C6TRVCG8EE121793</t>
  </si>
  <si>
    <t>3C6TRVCG8JE146414</t>
  </si>
  <si>
    <t>3C6TRVCGXEE104137</t>
  </si>
  <si>
    <t>3C6TRVCGXEE122332</t>
  </si>
  <si>
    <t>3C6TRVCGXJE146396</t>
  </si>
  <si>
    <t>3C6TRVNG0EE122935</t>
  </si>
  <si>
    <t>3C6TRVNG0JE129751</t>
  </si>
  <si>
    <t>3C6TRVNG4HE518998</t>
  </si>
  <si>
    <t>3C6UD5DL1CG100106</t>
  </si>
  <si>
    <t>3C6UR5DJ0KG527629</t>
  </si>
  <si>
    <t>3C6UR5DJ0NG185507</t>
  </si>
  <si>
    <t>3C6UR5DJ4KG500465</t>
  </si>
  <si>
    <t>3C6UR5DJ5NG185373</t>
  </si>
  <si>
    <t>3C6UR5DJ7NG197850</t>
  </si>
  <si>
    <t>3C6UR5DJ7NG236145</t>
  </si>
  <si>
    <t>3C6UR5DJ9NG185506</t>
  </si>
  <si>
    <t>3C6UR5GJ0JG251947</t>
  </si>
  <si>
    <t>3C6UR5GJXJG133114</t>
  </si>
  <si>
    <t>3C6UR5SJ0KG531182</t>
  </si>
  <si>
    <t>3C6UR5SJ1KG685013</t>
  </si>
  <si>
    <t>3C6UR5SJ6KG622845</t>
  </si>
  <si>
    <t>3C6UR5SJ9KG550815</t>
  </si>
  <si>
    <t>3C6URVJG1EE100310</t>
  </si>
  <si>
    <t>3C6URVJG3EE100311</t>
  </si>
  <si>
    <t>3C6URVJG5KE517487</t>
  </si>
  <si>
    <t>3C6URVJG7EE124806</t>
  </si>
  <si>
    <t>3C6YDAAK6CG100222</t>
  </si>
  <si>
    <t>3C6YDAAP3CG100223</t>
  </si>
  <si>
    <t>3C6YDBAP1CG100176</t>
  </si>
  <si>
    <t>3C6YRAAG2EG119222</t>
  </si>
  <si>
    <t>3C6YRAAG2GG100267</t>
  </si>
  <si>
    <t>3C6YRAAG6EG100429</t>
  </si>
  <si>
    <t>3C6YRAAG7JG100059</t>
  </si>
  <si>
    <t>3C6YRAAG9EG100103</t>
  </si>
  <si>
    <t>3C6YRAAGXFG500138</t>
  </si>
  <si>
    <t>3C6YRAAT8DG558355</t>
  </si>
  <si>
    <t>3C6YRAAT8GG100268</t>
  </si>
  <si>
    <t>3C6YRBAG0EG100111</t>
  </si>
  <si>
    <t>3C6YRBAG1EG215333</t>
  </si>
  <si>
    <t>3C6YRBAG2EG100109</t>
  </si>
  <si>
    <t>3C6YRBAG5EG100430</t>
  </si>
  <si>
    <t>3C6YRBAG7FG500331</t>
  </si>
  <si>
    <t>3C6YRBAG8EG215328</t>
  </si>
  <si>
    <t>3C6YRBAG8FG589908</t>
  </si>
  <si>
    <t>3C6YRBAG9EG100110</t>
  </si>
  <si>
    <t>3C6ZDBAP8CG100177</t>
  </si>
  <si>
    <t>3C6ZRBAT0FG500141</t>
  </si>
  <si>
    <t>3C7WDAHT4CG231294</t>
  </si>
  <si>
    <t>3C7WDAHT7CG100201</t>
  </si>
  <si>
    <t>3C7WDAKT0CG144601</t>
  </si>
  <si>
    <t>3C7WDAKT3CG133687</t>
  </si>
  <si>
    <t>3C7WDAKT5CG231295</t>
  </si>
  <si>
    <t>3C7WDAKT8CG100202</t>
  </si>
  <si>
    <t>3C7WDAKT9CG142247</t>
  </si>
  <si>
    <t>3C7WDAKTXCG141883</t>
  </si>
  <si>
    <t>3C7WDBGL9CG100174</t>
  </si>
  <si>
    <t>3C7WDBGT0CG100175</t>
  </si>
  <si>
    <t>3C7WRAHT0EG100237</t>
  </si>
  <si>
    <t>3C7WRAHT1KG503820</t>
  </si>
  <si>
    <t>3C7WRAHT2LG100107</t>
  </si>
  <si>
    <t>3C7WRAHT3FG500293</t>
  </si>
  <si>
    <t>3C7WRAHT4KG500037</t>
  </si>
  <si>
    <t>3C7WRAHT4KG500040</t>
  </si>
  <si>
    <t>3C7WRAHT4NG100113</t>
  </si>
  <si>
    <t>3C7WRAHT6HG500081</t>
  </si>
  <si>
    <t>3C7WRAHT7NG100056</t>
  </si>
  <si>
    <t>3C7WRAHT8KG500039</t>
  </si>
  <si>
    <t>3C7WRAHTXGG100264</t>
  </si>
  <si>
    <t>3C7WRAHTXMG500062</t>
  </si>
  <si>
    <t>3C7WRAKT0GG100265</t>
  </si>
  <si>
    <t>3C7WRAKT0MG500063</t>
  </si>
  <si>
    <t>3C7WRAKT1FG701411</t>
  </si>
  <si>
    <t>3C7WRAKT1JG103313</t>
  </si>
  <si>
    <t>3C7WRAKT2HG722965</t>
  </si>
  <si>
    <t>3C7WRAKT2KG503821</t>
  </si>
  <si>
    <t>3C7WRAKT3EG216668</t>
  </si>
  <si>
    <t>3C7WRAKT3FG500139</t>
  </si>
  <si>
    <t>3C7WRAKT3LG100108</t>
  </si>
  <si>
    <t>3C7WRAKT4EG100105</t>
  </si>
  <si>
    <t>3C7WRAKT4FG500294</t>
  </si>
  <si>
    <t>3C7WRAKT5KG500038</t>
  </si>
  <si>
    <t>3C7WRAKT5NG100114</t>
  </si>
  <si>
    <t>3C7WRAKT6EG100106</t>
  </si>
  <si>
    <t>3C7WRAKT6EG119223</t>
  </si>
  <si>
    <t>3C7WRAKT6FG500295</t>
  </si>
  <si>
    <t>3C7WRAKT6KG532674</t>
  </si>
  <si>
    <t>3C7WRAKT7JG100061</t>
  </si>
  <si>
    <t>3C7WRAKT8EG100107</t>
  </si>
  <si>
    <t>3C7WRAKT8FG500296</t>
  </si>
  <si>
    <t>3C7WRAKT8NG100057</t>
  </si>
  <si>
    <t>3C7WRAKT9EG124223</t>
  </si>
  <si>
    <t>3C7WRAKTXGG100189</t>
  </si>
  <si>
    <t>3C7WRAKTXHG675510</t>
  </si>
  <si>
    <t>3C7WRBLJ1KG500041</t>
  </si>
  <si>
    <t>3C7WRBLJ1LG100109</t>
  </si>
  <si>
    <t>3C7WRBLJ4KG503824</t>
  </si>
  <si>
    <t>3C7WRBLJ5NG100116</t>
  </si>
  <si>
    <t>3C7WRBLJ6NG100058</t>
  </si>
  <si>
    <t>3C7WRBLJ7KG523632</t>
  </si>
  <si>
    <t>3C7WRBLJ9MG500064</t>
  </si>
  <si>
    <t>3C7WRBLT3EG100391</t>
  </si>
  <si>
    <t>3C7WRBLT3EG124271</t>
  </si>
  <si>
    <t>3C7WRBLT3HG500083</t>
  </si>
  <si>
    <t>3C7WRBLT4EG119225</t>
  </si>
  <si>
    <t>3C7WRBLT4FG500297</t>
  </si>
  <si>
    <t>3C7WRBLT5EG100392</t>
  </si>
  <si>
    <t>3C7WRBLT7GG100266</t>
  </si>
  <si>
    <t>3C7WRBLT9JG100079</t>
  </si>
  <si>
    <t>3C7WRBLTXEG100436</t>
  </si>
  <si>
    <t>3C7WRVMG5NE100200</t>
  </si>
  <si>
    <t>3D2WC76L19G505366</t>
  </si>
  <si>
    <t>3D3KS297X9G504845</t>
  </si>
  <si>
    <t>3D3KS29799G500527</t>
  </si>
  <si>
    <t>3D4BG4FB1BT537909</t>
  </si>
  <si>
    <t>3D4BG4FB3AT204173</t>
  </si>
  <si>
    <t>3D4BG4FB5BT543177</t>
  </si>
  <si>
    <t>3D4GG57B19T590596</t>
  </si>
  <si>
    <t>3D4GG57B29T593846</t>
  </si>
  <si>
    <t>3D4GG57B49T583352</t>
  </si>
  <si>
    <t>3D4GG57B49T586428</t>
  </si>
  <si>
    <t>3D4GG57B69T583353</t>
  </si>
  <si>
    <t>3D4GG57B69T589363</t>
  </si>
  <si>
    <t>3D4GG57B79T538762</t>
  </si>
  <si>
    <t>3D4GG57B89T541900</t>
  </si>
  <si>
    <t>3D4GG57BX9T573862</t>
  </si>
  <si>
    <t>3D4GG57BX9T593805</t>
  </si>
  <si>
    <t>3D4GG57BX9T600168</t>
  </si>
  <si>
    <t>3D4GG57V19T593878</t>
  </si>
  <si>
    <t>3D4GG57V19T612199</t>
  </si>
  <si>
    <t>3D4GG57V29T601793</t>
  </si>
  <si>
    <t>3D4GG57V49T504689</t>
  </si>
  <si>
    <t>3D4GG57V69T611162</t>
  </si>
  <si>
    <t>3D4GG57V79T172425</t>
  </si>
  <si>
    <t>3D4GG67V09T147517</t>
  </si>
  <si>
    <t>3D4GG67V09T170781</t>
  </si>
  <si>
    <t>3D4GG67V09T230753</t>
  </si>
  <si>
    <t>3D4GG67V09T230767</t>
  </si>
  <si>
    <t>3D4GG67V09T249688</t>
  </si>
  <si>
    <t>3D4GG67V09T538764</t>
  </si>
  <si>
    <t>3D4GG67V09T547481</t>
  </si>
  <si>
    <t>3D4GG67V09T560263</t>
  </si>
  <si>
    <t>3D4GG67V09T569058</t>
  </si>
  <si>
    <t>3D4GG67V09T585079</t>
  </si>
  <si>
    <t>3D4GG67V09T590105</t>
  </si>
  <si>
    <t>3D4GG67V09T609610</t>
  </si>
  <si>
    <t>3D4GG67V09T609624</t>
  </si>
  <si>
    <t>3D4GG67V09T610806</t>
  </si>
  <si>
    <t>3D4GG67V09T610966</t>
  </si>
  <si>
    <t>3D4GG67V19T230759</t>
  </si>
  <si>
    <t>3D4GG67V19T249232</t>
  </si>
  <si>
    <t>3D4GG67V19T504686</t>
  </si>
  <si>
    <t>3D4GG67V19T528910</t>
  </si>
  <si>
    <t>3D4GG67V19T538773</t>
  </si>
  <si>
    <t>3D4GG67V19T539910</t>
  </si>
  <si>
    <t>3D4GG67V19T544380</t>
  </si>
  <si>
    <t>3D4GG67V19T552706</t>
  </si>
  <si>
    <t>3D4GG67V19T569053</t>
  </si>
  <si>
    <t>3D4GG67V19T573586</t>
  </si>
  <si>
    <t>3D4GG67V19T590100</t>
  </si>
  <si>
    <t>3D4GG67V19T593935</t>
  </si>
  <si>
    <t>3D4GG67V19T600219</t>
  </si>
  <si>
    <t>3D4GG67V19T600625</t>
  </si>
  <si>
    <t>3D4GG67V19T610653</t>
  </si>
  <si>
    <t>3D4GG67V19T611723</t>
  </si>
  <si>
    <t>3D4GG67V29T170779</t>
  </si>
  <si>
    <t>3D4GG67V29T230754</t>
  </si>
  <si>
    <t>3D4GG67V29T230768</t>
  </si>
  <si>
    <t>3D4GG67V29T250387</t>
  </si>
  <si>
    <t>3D4GG67V29T250390</t>
  </si>
  <si>
    <t>3D4GG67V29T521254</t>
  </si>
  <si>
    <t>3D4GG67V29T534411</t>
  </si>
  <si>
    <t>3D4GG67V29T538765</t>
  </si>
  <si>
    <t>3D4GG67V29T560264</t>
  </si>
  <si>
    <t>3D4GG67V29T565402</t>
  </si>
  <si>
    <t>3D4GG67V29T575170</t>
  </si>
  <si>
    <t>3D4GG67V29T578179</t>
  </si>
  <si>
    <t>3D4GG67V29T582782</t>
  </si>
  <si>
    <t>3D4GG67V29T584550</t>
  </si>
  <si>
    <t>3D4GG67V29T585021</t>
  </si>
  <si>
    <t>3D4GG67V29T588274</t>
  </si>
  <si>
    <t>3D4GG67V29T591773</t>
  </si>
  <si>
    <t>3D4GG67V29T600262</t>
  </si>
  <si>
    <t>3D4GG67V29T610807</t>
  </si>
  <si>
    <t>3D4GG67V29T612198</t>
  </si>
  <si>
    <t>3D4GG67V39T181094</t>
  </si>
  <si>
    <t>3D4GG67V39T217267</t>
  </si>
  <si>
    <t>3D4GG67V39T230763</t>
  </si>
  <si>
    <t>3D4GG67V39T504687</t>
  </si>
  <si>
    <t>3D4GG67V39T528911</t>
  </si>
  <si>
    <t>3D4GG67V39T538760</t>
  </si>
  <si>
    <t>3D4GG67V39T573587</t>
  </si>
  <si>
    <t>3D4GG67V39T573590</t>
  </si>
  <si>
    <t>3D4GG67V39T573671</t>
  </si>
  <si>
    <t>3D4GG67V39T574867</t>
  </si>
  <si>
    <t>3D4GG67V39T583777</t>
  </si>
  <si>
    <t>3D4GG67V39T583858</t>
  </si>
  <si>
    <t>3D4GG67V39T590101</t>
  </si>
  <si>
    <t>3D4GG67V39T593953</t>
  </si>
  <si>
    <t>3D4GG67V39T600626</t>
  </si>
  <si>
    <t>3D4GG67V39T609617</t>
  </si>
  <si>
    <t>3D4GG67V49T178074</t>
  </si>
  <si>
    <t>3D4GG67V49T230755</t>
  </si>
  <si>
    <t>3D4GG67V49T250391</t>
  </si>
  <si>
    <t>3D4GG67V49T515925</t>
  </si>
  <si>
    <t>3D4GG67V49T521255</t>
  </si>
  <si>
    <t>3D4GG67V49T538766</t>
  </si>
  <si>
    <t>3D4GG67V49T556037</t>
  </si>
  <si>
    <t>3D4GG67V49T560265</t>
  </si>
  <si>
    <t>3D4GG67V49T565403</t>
  </si>
  <si>
    <t>3D4GG67V49T575168</t>
  </si>
  <si>
    <t>3D4GG67V49T582783</t>
  </si>
  <si>
    <t>3D4GG67V49T588275</t>
  </si>
  <si>
    <t>3D4GG67V49T591774</t>
  </si>
  <si>
    <t>3D4GG67V49T593959</t>
  </si>
  <si>
    <t>3D4GG67V59T230764</t>
  </si>
  <si>
    <t>3D4GG67V59T504688</t>
  </si>
  <si>
    <t>3D4GG67V59T504691</t>
  </si>
  <si>
    <t>3D4GG67V59T528909</t>
  </si>
  <si>
    <t>3D4GG67V59T528912</t>
  </si>
  <si>
    <t>3D4GG67V59T538761</t>
  </si>
  <si>
    <t>3D4GG67V59T544382</t>
  </si>
  <si>
    <t>3D4GG67V59T569055</t>
  </si>
  <si>
    <t>3D4GG67V59T571971</t>
  </si>
  <si>
    <t>3D4GG67V59T573588</t>
  </si>
  <si>
    <t>3D4GG67V59T573591</t>
  </si>
  <si>
    <t>3D4GG67V59T590102</t>
  </si>
  <si>
    <t>3D4GG67V59T598930</t>
  </si>
  <si>
    <t>3D4GG67V59T603611</t>
  </si>
  <si>
    <t>3D4GG67V69T178075</t>
  </si>
  <si>
    <t>3D4GG67V69T182028</t>
  </si>
  <si>
    <t>3D4GG67V69T230756</t>
  </si>
  <si>
    <t>3D4GG67V69T250389</t>
  </si>
  <si>
    <t>3D4GG67V69T521256</t>
  </si>
  <si>
    <t>3D4GG67V69T538767</t>
  </si>
  <si>
    <t>3D4GG67V69T538770</t>
  </si>
  <si>
    <t>3D4GG67V69T560266</t>
  </si>
  <si>
    <t>3D4GG67V69T565404</t>
  </si>
  <si>
    <t>3D4GG67V69T582784</t>
  </si>
  <si>
    <t>3D4GG67V69T587290</t>
  </si>
  <si>
    <t>3D4GG67V69T591775</t>
  </si>
  <si>
    <t>3D4GG67V79T230765</t>
  </si>
  <si>
    <t>3D4GG67V79T538759</t>
  </si>
  <si>
    <t>3D4GG67V79T544383</t>
  </si>
  <si>
    <t>3D4GG67V79T569056</t>
  </si>
  <si>
    <t>3D4GG67V79T571972</t>
  </si>
  <si>
    <t>3D4GG67V79T573589</t>
  </si>
  <si>
    <t>3D4GG67V79T580249</t>
  </si>
  <si>
    <t>3D4GG67V79T585421</t>
  </si>
  <si>
    <t>3D4GG67V79T590098</t>
  </si>
  <si>
    <t>3D4GG67V79T590103</t>
  </si>
  <si>
    <t>3D4GG67V79T598931</t>
  </si>
  <si>
    <t>3D4GG67V79T612200</t>
  </si>
  <si>
    <t>3D4GG67V89T172424</t>
  </si>
  <si>
    <t>3D4GG67V89T178076</t>
  </si>
  <si>
    <t>3D4GG67V89T230757</t>
  </si>
  <si>
    <t>3D4GG67V89T230760</t>
  </si>
  <si>
    <t>3D4GG67V89T538771</t>
  </si>
  <si>
    <t>3D4GG67V89T560267</t>
  </si>
  <si>
    <t>3D4GG67V89T571351</t>
  </si>
  <si>
    <t>3D4GG67V89T573861</t>
  </si>
  <si>
    <t>3D4GG67V89T600623</t>
  </si>
  <si>
    <t>3D4GG67V89T603909</t>
  </si>
  <si>
    <t>3D4GG67V89T605126</t>
  </si>
  <si>
    <t>3D4GG67V89T611721</t>
  </si>
  <si>
    <t>3D4GG67V99T170780</t>
  </si>
  <si>
    <t>3D4GG67V99T230766</t>
  </si>
  <si>
    <t>3D4GG67V99T249687</t>
  </si>
  <si>
    <t>3D4GG67V99T538763</t>
  </si>
  <si>
    <t>3D4GG67V99T565400</t>
  </si>
  <si>
    <t>3D4GG67V99T584674</t>
  </si>
  <si>
    <t>3D4GG67V99T585422</t>
  </si>
  <si>
    <t>3D4GG67V99T590099</t>
  </si>
  <si>
    <t>3D4GG67V99T590104</t>
  </si>
  <si>
    <t>3D4GG67V99T591897</t>
  </si>
  <si>
    <t>3D4GG67V99T598929</t>
  </si>
  <si>
    <t>3D4GG67V99T603613</t>
  </si>
  <si>
    <t>3D4GG67V99T607709</t>
  </si>
  <si>
    <t>3D4GG67VX9T176720</t>
  </si>
  <si>
    <t>3D4GG67VX9T192318</t>
  </si>
  <si>
    <t>3D4GG67VX9T230758</t>
  </si>
  <si>
    <t>3D4GG67VX9T230761</t>
  </si>
  <si>
    <t>3D4GG67VX9T538769</t>
  </si>
  <si>
    <t>3D4GG67VX9T538772</t>
  </si>
  <si>
    <t>3D4GG67VX9T569052</t>
  </si>
  <si>
    <t>3D4GG67VX9T571352</t>
  </si>
  <si>
    <t>3D4GG67VX9T580388</t>
  </si>
  <si>
    <t>3D4GG67VX9T593948</t>
  </si>
  <si>
    <t>3D4GG67VX9T600624</t>
  </si>
  <si>
    <t>3D4GG67VX9T605127</t>
  </si>
  <si>
    <t>3D4GG67VX9T611722</t>
  </si>
  <si>
    <t>3D4P55FD0AT270196</t>
  </si>
  <si>
    <t>3D4PG4FB3BT536072</t>
  </si>
  <si>
    <t>3D4PG4FB8AT277139</t>
  </si>
  <si>
    <t>3D4PG5FB0BT500152</t>
  </si>
  <si>
    <t>3D4PG5FB0BT548184</t>
  </si>
  <si>
    <t>3D4PG5FB1AT192259</t>
  </si>
  <si>
    <t>3D4PG5FB1BT535766</t>
  </si>
  <si>
    <t>3D4PG5FB2AT156709</t>
  </si>
  <si>
    <t>3D4PG5FB3BT548938</t>
  </si>
  <si>
    <t>3D4PG5FB4AT226212</t>
  </si>
  <si>
    <t>3D4PG5FB5AT125423</t>
  </si>
  <si>
    <t>3D4PG5FB6AT101583</t>
  </si>
  <si>
    <t>3D4PG5FB6AT189907</t>
  </si>
  <si>
    <t>3D4PG5FB6AT196291</t>
  </si>
  <si>
    <t>3D4PG5FB6AT204406</t>
  </si>
  <si>
    <t>3D4PG5FB6BT542728</t>
  </si>
  <si>
    <t>3D4PG5FB7AT192430</t>
  </si>
  <si>
    <t>3D4PG5FB8AT101584</t>
  </si>
  <si>
    <t>3D4PG5FB8BT534887</t>
  </si>
  <si>
    <t>3D4PG5FB8BT536199</t>
  </si>
  <si>
    <t>3D4PG5FB9AT120421</t>
  </si>
  <si>
    <t>3D4PG5FB9AT122525</t>
  </si>
  <si>
    <t>3D4PG5FB9AT152589</t>
  </si>
  <si>
    <t>3D4PG5FB9AT177136</t>
  </si>
  <si>
    <t>3D4PG5FB9AT185155</t>
  </si>
  <si>
    <t>3D4PG5FBXAT109377</t>
  </si>
  <si>
    <t>3D4PG5FBXBT530694</t>
  </si>
  <si>
    <t>3D4PG5FG0BT525967</t>
  </si>
  <si>
    <t>3D4PG5FG0BT536337</t>
  </si>
  <si>
    <t>3D4PG5FG0BT540212</t>
  </si>
  <si>
    <t>3D4PG5FG0BT553381</t>
  </si>
  <si>
    <t>3D4PG5FG1BT525783</t>
  </si>
  <si>
    <t>3D4PG5FG1BT552692</t>
  </si>
  <si>
    <t>3D4PG5FG2BT531432</t>
  </si>
  <si>
    <t>3D4PG5FG2BT536338</t>
  </si>
  <si>
    <t>3D4PG5FG2BT536341</t>
  </si>
  <si>
    <t>3D4PG5FG3BT551074</t>
  </si>
  <si>
    <t>3D4PG5FG3BT552693</t>
  </si>
  <si>
    <t>3D4PG5FG3BT553164</t>
  </si>
  <si>
    <t>3D4PG5FG3BT556209</t>
  </si>
  <si>
    <t>3D4PG5FG4BT527575</t>
  </si>
  <si>
    <t>3D4PG5FG4BT556140</t>
  </si>
  <si>
    <t>3D4PG5FG5BT531456</t>
  </si>
  <si>
    <t>3D4PG5FG6BT525472</t>
  </si>
  <si>
    <t>3D4PG5FG6BT525732</t>
  </si>
  <si>
    <t>3D4PG5FG6BT556169</t>
  </si>
  <si>
    <t>3D4PG5FG6BT556219</t>
  </si>
  <si>
    <t>3D4PG5FG6BT556236</t>
  </si>
  <si>
    <t>3D4PG5FG7BT535704</t>
  </si>
  <si>
    <t>3D4PG5FG7BT548937</t>
  </si>
  <si>
    <t>3D4PG5FG7BT556181</t>
  </si>
  <si>
    <t>3D4PG5FG7BT556195</t>
  </si>
  <si>
    <t>3D4PG5FG8BT527515</t>
  </si>
  <si>
    <t>3D4PG5FG8BT539681</t>
  </si>
  <si>
    <t>3D4PG5FG8BT564936</t>
  </si>
  <si>
    <t>3D4PG5FG9BT531461</t>
  </si>
  <si>
    <t>3D4PG5FG9BT536336</t>
  </si>
  <si>
    <t>3D4PG5FG9BT556229</t>
  </si>
  <si>
    <t>3D4PG5FGXBT527516</t>
  </si>
  <si>
    <t>3D4PG5FGXBT542727</t>
  </si>
  <si>
    <t>3D4PG5FGXBT556160</t>
  </si>
  <si>
    <t>3D4PG5FV2AT114308</t>
  </si>
  <si>
    <t>3D4PG5FV2AT156865</t>
  </si>
  <si>
    <t>3D4PG5FV5AT156570</t>
  </si>
  <si>
    <t>3D4PG5FV5AT204066</t>
  </si>
  <si>
    <t>3D4PG5FV6AT208613</t>
  </si>
  <si>
    <t>3D4PG5FV7AT142136</t>
  </si>
  <si>
    <t>3D4PG5FV8AT142131</t>
  </si>
  <si>
    <t>3D4PG5FV8AT163030</t>
  </si>
  <si>
    <t>3D4PG5FVXAT226175</t>
  </si>
  <si>
    <t>3D4PG5FVXAT226189</t>
  </si>
  <si>
    <t>3D4PG5FY9AT211192</t>
  </si>
  <si>
    <t>3D4PG6FD7AT209816</t>
  </si>
  <si>
    <t>3D4PG6FD7BT278524</t>
  </si>
  <si>
    <t>3D4PG6FG0BT500153</t>
  </si>
  <si>
    <t>3D4PG6FG0BT500184</t>
  </si>
  <si>
    <t>3D4PG6FG0BT527532</t>
  </si>
  <si>
    <t>3D4PG6FG0BT542726</t>
  </si>
  <si>
    <t>3D4PG6FG1BT512747</t>
  </si>
  <si>
    <t>3D4PG6FG1BT513574</t>
  </si>
  <si>
    <t>3D4PG6FG1BT519200</t>
  </si>
  <si>
    <t>3D4PG6FG1BT536322</t>
  </si>
  <si>
    <t>3D4PG6FG2BT500154</t>
  </si>
  <si>
    <t>3D4PG6FG3BT512748</t>
  </si>
  <si>
    <t>3D4PG6FG3BT513494</t>
  </si>
  <si>
    <t>3D4PG6FG3BT513575</t>
  </si>
  <si>
    <t>3D4PG6FG3BT519814</t>
  </si>
  <si>
    <t>3D4PG6FG3BT531719</t>
  </si>
  <si>
    <t>3D4PG6FG3BT538377</t>
  </si>
  <si>
    <t>3D4PG6FG3BT548939</t>
  </si>
  <si>
    <t>3D4PG6FG3BT551047</t>
  </si>
  <si>
    <t>3D4PG6FG4BT514881</t>
  </si>
  <si>
    <t>3D4PG6FG4BT521118</t>
  </si>
  <si>
    <t>3D4PG6FG4BT538405</t>
  </si>
  <si>
    <t>3D4PG6FG5BT513576</t>
  </si>
  <si>
    <t>3D4PG6FG5BT538378</t>
  </si>
  <si>
    <t>3D4PG6FG5BT543192</t>
  </si>
  <si>
    <t>3D4PG6FG6BT521055</t>
  </si>
  <si>
    <t>3D4PG6FG6BT531715</t>
  </si>
  <si>
    <t>3D4PG6FG7BT500151</t>
  </si>
  <si>
    <t>3D4PG6FG7BT511957</t>
  </si>
  <si>
    <t>3D4PG6FG7BT513577</t>
  </si>
  <si>
    <t>3D4PG6FG7BT523798</t>
  </si>
  <si>
    <t>3D4PG6FG7BT539595</t>
  </si>
  <si>
    <t>3D4PG6FG7BT551035</t>
  </si>
  <si>
    <t>3D4PG6FG8BT536334</t>
  </si>
  <si>
    <t>3D4PG6FG9BT513550</t>
  </si>
  <si>
    <t>3D4PG6FG9BT513578</t>
  </si>
  <si>
    <t>3D4PG6FG9BT531143</t>
  </si>
  <si>
    <t>3D4PG6FG9BT538349</t>
  </si>
  <si>
    <t>3D4PG6FG9BT538450</t>
  </si>
  <si>
    <t>3D4PG6FG9BT539596</t>
  </si>
  <si>
    <t>3D4PG6FGXBT538375</t>
  </si>
  <si>
    <t>3D4PG6FGXBT569688</t>
  </si>
  <si>
    <t>3D4PG6FV0AT112983</t>
  </si>
  <si>
    <t>3D4PG6FV0AT113096</t>
  </si>
  <si>
    <t>3D4PG6FV0AT114667</t>
  </si>
  <si>
    <t>3D4PG6FV0AT115155</t>
  </si>
  <si>
    <t>3D4PG6FV0AT134627</t>
  </si>
  <si>
    <t>3D4PG6FV0AT142081</t>
  </si>
  <si>
    <t>3D4PG6FV0AT144610</t>
  </si>
  <si>
    <t>3D4PG6FV0AT170799</t>
  </si>
  <si>
    <t>3D4PG6FV0AT189403</t>
  </si>
  <si>
    <t>3D4PG6FV0AT201484</t>
  </si>
  <si>
    <t>3D4PG6FV0AT208340</t>
  </si>
  <si>
    <t>3D4PG6FV0AT211349</t>
  </si>
  <si>
    <t>3D4PG6FV0AT226322</t>
  </si>
  <si>
    <t>3D4PG6FV0AT226353</t>
  </si>
  <si>
    <t>3D4PG6FV0AT226370</t>
  </si>
  <si>
    <t>3D4PG6FV0AT226398</t>
  </si>
  <si>
    <t>3D4PG6FV0AT227423</t>
  </si>
  <si>
    <t>3D4PG6FV0AT229012</t>
  </si>
  <si>
    <t>3D4PG6FV0AT281904</t>
  </si>
  <si>
    <t>3D4PG6FV0AT281997</t>
  </si>
  <si>
    <t>3D4PG6FV0AT282020</t>
  </si>
  <si>
    <t>3D4PG6FV1AT112944</t>
  </si>
  <si>
    <t>3D4PG6FV1AT113124</t>
  </si>
  <si>
    <t>3D4PG6FV1AT114337</t>
  </si>
  <si>
    <t>3D4PG6FV1AT115410</t>
  </si>
  <si>
    <t>3D4PG6FV1AT120459</t>
  </si>
  <si>
    <t>3D4PG6FV1AT130831</t>
  </si>
  <si>
    <t>3D4PG6FV1AT133955</t>
  </si>
  <si>
    <t>3D4PG6FV1AT134510</t>
  </si>
  <si>
    <t>3D4PG6FV1AT144616</t>
  </si>
  <si>
    <t>3D4PG6FV1AT158337</t>
  </si>
  <si>
    <t>3D4PG6FV1AT160735</t>
  </si>
  <si>
    <t>3D4PG6FV1AT174876</t>
  </si>
  <si>
    <t>3D4PG6FV1AT177258</t>
  </si>
  <si>
    <t>3D4PG6FV1AT189295</t>
  </si>
  <si>
    <t>3D4PG6FV1AT189300</t>
  </si>
  <si>
    <t>3D4PG6FV1AT201493</t>
  </si>
  <si>
    <t>3D4PG6FV1AT223932</t>
  </si>
  <si>
    <t>3D4PG6FV1AT226345</t>
  </si>
  <si>
    <t>3D4PG6FV1AT227401</t>
  </si>
  <si>
    <t>3D4PG6FV1AT250743</t>
  </si>
  <si>
    <t>3D4PG6FV1AT281894</t>
  </si>
  <si>
    <t>3D4PG6FV1AT281944</t>
  </si>
  <si>
    <t>3D4PG6FV2AT113083</t>
  </si>
  <si>
    <t>3D4PG6FV2AT120454</t>
  </si>
  <si>
    <t>3D4PG6FV2AT122219</t>
  </si>
  <si>
    <t>3D4PG6FV2AT134337</t>
  </si>
  <si>
    <t>3D4PG6FV2AT139800</t>
  </si>
  <si>
    <t>3D4PG6FV2AT162803</t>
  </si>
  <si>
    <t>3D4PG6FV2AT162817</t>
  </si>
  <si>
    <t>3D4PG6FV2AT174935</t>
  </si>
  <si>
    <t>3D4PG6FV2AT189175</t>
  </si>
  <si>
    <t>3D4PG6FV2AT201244</t>
  </si>
  <si>
    <t>3D4PG6FV2AT201485</t>
  </si>
  <si>
    <t>3D4PG6FV2AT205259</t>
  </si>
  <si>
    <t>3D4PG6FV2AT226323</t>
  </si>
  <si>
    <t>3D4PG6FV2AT226340</t>
  </si>
  <si>
    <t>3D4PG6FV2AT226399</t>
  </si>
  <si>
    <t>3D4PG6FV2AT227410</t>
  </si>
  <si>
    <t>3D4PG6FV2AT249469</t>
  </si>
  <si>
    <t>3D4PG6FV2AT281905</t>
  </si>
  <si>
    <t>3D4PG6FV3AT113089</t>
  </si>
  <si>
    <t>3D4PG6FV3AT113125</t>
  </si>
  <si>
    <t>3D4PG6FV3AT114307</t>
  </si>
  <si>
    <t>3D4PG6FV3AT114310</t>
  </si>
  <si>
    <t>3D4PG6FV3AT114338</t>
  </si>
  <si>
    <t>3D4PG6FV3AT114341</t>
  </si>
  <si>
    <t>3D4PG6FV3AT115165</t>
  </si>
  <si>
    <t>3D4PG6FV3AT153625</t>
  </si>
  <si>
    <t>3D4PG6FV3AT155343</t>
  </si>
  <si>
    <t>3D4PG6FV3AT158386</t>
  </si>
  <si>
    <t>3D4PG6FV3AT165533</t>
  </si>
  <si>
    <t>3D4PG6FV3AT168092</t>
  </si>
  <si>
    <t>3D4PG6FV3AT177228</t>
  </si>
  <si>
    <t>3D4PG6FV3AT204587</t>
  </si>
  <si>
    <t>3D4PG6FV3AT216528</t>
  </si>
  <si>
    <t>3D4PG6FV3AT223771</t>
  </si>
  <si>
    <t>3D4PG6FV3AT226329</t>
  </si>
  <si>
    <t>3D4PG6FV3AT226332</t>
  </si>
  <si>
    <t>3D4PG6FV3AT226346</t>
  </si>
  <si>
    <t>3D4PG6FV3AT226377</t>
  </si>
  <si>
    <t>3D4PG6FV3AT226380</t>
  </si>
  <si>
    <t>3D4PG6FV3AT250064</t>
  </si>
  <si>
    <t>3D4PG6FV4AT120455</t>
  </si>
  <si>
    <t>3D4PG6FV4AT129916</t>
  </si>
  <si>
    <t>3D4PG6FV4AT132010</t>
  </si>
  <si>
    <t>3D4PG6FV4AT139801</t>
  </si>
  <si>
    <t>3D4PG6FV4AT141791</t>
  </si>
  <si>
    <t>3D4PG6FV4AT148305</t>
  </si>
  <si>
    <t>3D4PG6FV4AT153391</t>
  </si>
  <si>
    <t>3D4PG6FV4AT154024</t>
  </si>
  <si>
    <t>3D4PG6FV4AT158364</t>
  </si>
  <si>
    <t>3D4PG6FV4AT159921</t>
  </si>
  <si>
    <t>3D4PG6FV4AT188092</t>
  </si>
  <si>
    <t>3D4PG6FV4AT196239</t>
  </si>
  <si>
    <t>3D4PG6FV4AT196922</t>
  </si>
  <si>
    <t>3D4PG6FV4AT201455</t>
  </si>
  <si>
    <t>3D4PG6FV4AT204582</t>
  </si>
  <si>
    <t>3D4PG6FV4AT208499</t>
  </si>
  <si>
    <t>3D4PG6FV4AT222371</t>
  </si>
  <si>
    <t>3D4PG6FV4AT226310</t>
  </si>
  <si>
    <t>3D4PG6FV4AT226355</t>
  </si>
  <si>
    <t>3D4PG6FV4AT283963</t>
  </si>
  <si>
    <t>3D4PG6FV5AT113126</t>
  </si>
  <si>
    <t>3D4PG6FV5AT115152</t>
  </si>
  <si>
    <t>3D4PG6FV5AT120139</t>
  </si>
  <si>
    <t>3D4PG6FV5AT124157</t>
  </si>
  <si>
    <t>3D4PG6FV5AT125499</t>
  </si>
  <si>
    <t>3D4PG6FV5AT133957</t>
  </si>
  <si>
    <t>3D4PG6FV5AT141296</t>
  </si>
  <si>
    <t>3D4PG6FV5AT143890</t>
  </si>
  <si>
    <t>3D4PG6FV5AT159958</t>
  </si>
  <si>
    <t>3D4PG6FV5AT168093</t>
  </si>
  <si>
    <t>3D4PG6FV5AT169485</t>
  </si>
  <si>
    <t>3D4PG6FV5AT177232</t>
  </si>
  <si>
    <t>3D4PG6FV5AT177702</t>
  </si>
  <si>
    <t>3D4PG6FV5AT186657</t>
  </si>
  <si>
    <t>3D4PG6FV5AT196041</t>
  </si>
  <si>
    <t>3D4PG6FV5AT196055</t>
  </si>
  <si>
    <t>3D4PG6FV5AT200346</t>
  </si>
  <si>
    <t>3D4PG6FV5AT216529</t>
  </si>
  <si>
    <t>3D4PG6FV5AT232195</t>
  </si>
  <si>
    <t>3D4PG6FV6AT113006</t>
  </si>
  <si>
    <t>3D4PG6FV6AT125432</t>
  </si>
  <si>
    <t>3D4PG6FV6AT129206</t>
  </si>
  <si>
    <t>3D4PG6FV6AT139783</t>
  </si>
  <si>
    <t>3D4PG6FV6AT150153</t>
  </si>
  <si>
    <t>3D4PG6FV6AT156812</t>
  </si>
  <si>
    <t>3D4PG6FV6AT163100</t>
  </si>
  <si>
    <t>3D4PG6FV6AT171830</t>
  </si>
  <si>
    <t>3D4PG6FV6AT186666</t>
  </si>
  <si>
    <t>3D4PG6FV6AT196162</t>
  </si>
  <si>
    <t>3D4PG6FV6AT208343</t>
  </si>
  <si>
    <t>3D4PG6FV6AT226308</t>
  </si>
  <si>
    <t>3D4PG6FV6AT258756</t>
  </si>
  <si>
    <t>3D4PG6FV6AT281888</t>
  </si>
  <si>
    <t>3D4PG6FV6AT281907</t>
  </si>
  <si>
    <t>3D4PG6FV6AT281969</t>
  </si>
  <si>
    <t>3D4PG6FV6AT282054</t>
  </si>
  <si>
    <t>3D4PG6FV7AT113094</t>
  </si>
  <si>
    <t>3D4PG6FV7AT113130</t>
  </si>
  <si>
    <t>3D4PG6FV7AT114309</t>
  </si>
  <si>
    <t>3D4PG6FV7AT115377</t>
  </si>
  <si>
    <t>3D4PG6FV7AT122524</t>
  </si>
  <si>
    <t>3D4PG6FV7AT136357</t>
  </si>
  <si>
    <t>3D4PG6FV7AT143261</t>
  </si>
  <si>
    <t>3D4PG6FV7AT144040</t>
  </si>
  <si>
    <t>3D4PG6FV7AT156849</t>
  </si>
  <si>
    <t>3D4PG6FV7AT159931</t>
  </si>
  <si>
    <t>3D4PG6FV7AT168094</t>
  </si>
  <si>
    <t>3D4PG6FV7AT177619</t>
  </si>
  <si>
    <t>3D4PG6FV7AT189141</t>
  </si>
  <si>
    <t>3D4PG6FV7AT189298</t>
  </si>
  <si>
    <t>3D4PG6FV7AT200347</t>
  </si>
  <si>
    <t>3D4PG6FV7AT203359</t>
  </si>
  <si>
    <t>3D4PG6FV7AT208531</t>
  </si>
  <si>
    <t>3D4PG6FV7AT208688</t>
  </si>
  <si>
    <t>3D4PG6FV7AT226317</t>
  </si>
  <si>
    <t>3D4PG6FV7AT226351</t>
  </si>
  <si>
    <t>3D4PG6FV7AT226365</t>
  </si>
  <si>
    <t>3D4PG6FV7AT226379</t>
  </si>
  <si>
    <t>3D4PG6FV7AT226382</t>
  </si>
  <si>
    <t>3D4PG6FV7AT227404</t>
  </si>
  <si>
    <t>3D4PG6FV7AT281902</t>
  </si>
  <si>
    <t>3D4PG6FV7AT281978</t>
  </si>
  <si>
    <t>3D4PG6FV7AT282001</t>
  </si>
  <si>
    <t>3D4PG6FV8AT114335</t>
  </si>
  <si>
    <t>3D4PG6FV8AT127229</t>
  </si>
  <si>
    <t>3D4PG6FV8AT136030</t>
  </si>
  <si>
    <t>3D4PG6FV8AT142135</t>
  </si>
  <si>
    <t>3D4PG6FV8AT152728</t>
  </si>
  <si>
    <t>3D4PG6FV8AT171831</t>
  </si>
  <si>
    <t>3D4PG6FV8AT186670</t>
  </si>
  <si>
    <t>3D4PG6FV8AT196082</t>
  </si>
  <si>
    <t>3D4PG6FV8AT204634</t>
  </si>
  <si>
    <t>3D4PG6FV8AT205251</t>
  </si>
  <si>
    <t>3D4PG6FV8AT214922</t>
  </si>
  <si>
    <t>3D4PG6FV8AT223880</t>
  </si>
  <si>
    <t>3D4PG6FV8AT226326</t>
  </si>
  <si>
    <t>3D4PG6FV8AT226391</t>
  </si>
  <si>
    <t>3D4PG6FV8AT250786</t>
  </si>
  <si>
    <t>3D4PG6FV8AT261321</t>
  </si>
  <si>
    <t>3D4PG6FV8AT282041</t>
  </si>
  <si>
    <t>3D4PG6FV9AT113095</t>
  </si>
  <si>
    <t>3D4PG6FV9AT122220</t>
  </si>
  <si>
    <t>3D4PG6FV9AT141771</t>
  </si>
  <si>
    <t>3D4PG6FV9AT142080</t>
  </si>
  <si>
    <t>3D4PG6FV9AT143259</t>
  </si>
  <si>
    <t>3D4PG6FV9AT171823</t>
  </si>
  <si>
    <t>3D4PG6FV9AT174897</t>
  </si>
  <si>
    <t>3D4PG6FV9AT177797</t>
  </si>
  <si>
    <t>3D4PG6FV9AT189612</t>
  </si>
  <si>
    <t>3D4PG6FV9AT196298</t>
  </si>
  <si>
    <t>3D4PG6FV9AT201466</t>
  </si>
  <si>
    <t>3D4PG6FV9AT217473</t>
  </si>
  <si>
    <t>3D4PG6FV9AT223869</t>
  </si>
  <si>
    <t>3D4PG6FV9AT226304</t>
  </si>
  <si>
    <t>3D4PG6FV9AT226383</t>
  </si>
  <si>
    <t>3D4PG6FV9AT250781</t>
  </si>
  <si>
    <t>3D4PG6FV9AT281996</t>
  </si>
  <si>
    <t>3D4PG6FVXAT114336</t>
  </si>
  <si>
    <t>3D4PG6FVXAT141780</t>
  </si>
  <si>
    <t>3D4PG6FVXAT156800</t>
  </si>
  <si>
    <t>3D4PG6FVXAT157705</t>
  </si>
  <si>
    <t>3D4PG6FVXAT174942</t>
  </si>
  <si>
    <t>3D4PG6FVXAT211343</t>
  </si>
  <si>
    <t>3D4PG6FVXAT215408</t>
  </si>
  <si>
    <t>3D4PG6FVXAT226330</t>
  </si>
  <si>
    <t>3D4PG6FVXAT226361</t>
  </si>
  <si>
    <t>3D4PG6FVXAT226375</t>
  </si>
  <si>
    <t>3D4PG6FVXAT227400</t>
  </si>
  <si>
    <t>3D4PG6FVXAT232208</t>
  </si>
  <si>
    <t>3D4PG6FVXAT250790</t>
  </si>
  <si>
    <t>3D4PG6FVXAT261272</t>
  </si>
  <si>
    <t>3D4PG6FVXAT281909</t>
  </si>
  <si>
    <t>3D4PG6FVXAT282011</t>
  </si>
  <si>
    <t>3D6W35EL2BG501000</t>
  </si>
  <si>
    <t>3D6W35EL5AG168712</t>
  </si>
  <si>
    <t>3D6W35EL5BG515876</t>
  </si>
  <si>
    <t>3D6W35ELXAG100115</t>
  </si>
  <si>
    <t>3D6W35ET1AG100116</t>
  </si>
  <si>
    <t>3D6W35ET1AG100200</t>
  </si>
  <si>
    <t>3D6W35ET4BG507753</t>
  </si>
  <si>
    <t>3D6W35ET8BG500935</t>
  </si>
  <si>
    <t>3D6WL4ET6BG520000</t>
  </si>
  <si>
    <t>3D6WN5EL2BG517448</t>
  </si>
  <si>
    <t>3D6WN5EL4AG178139</t>
  </si>
  <si>
    <t>3D6WN5EL4BG538530</t>
  </si>
  <si>
    <t>3D6WN5EL6BG538531</t>
  </si>
  <si>
    <t>3D6WN5EL8AG158671</t>
  </si>
  <si>
    <t>3D6WN5EL8BG517955</t>
  </si>
  <si>
    <t>3D6WN5ELXAG158672</t>
  </si>
  <si>
    <t>3D6WN5ET0BG512331</t>
  </si>
  <si>
    <t>3D6WN5ET1AG174873</t>
  </si>
  <si>
    <t>3D6WN5ET1BG549422</t>
  </si>
  <si>
    <t>3D6WN5ET2AG175935</t>
  </si>
  <si>
    <t>3D6WN5ET2BG512329</t>
  </si>
  <si>
    <t>3D6WN5ET2BG512332</t>
  </si>
  <si>
    <t>3D6WN5ET3AG174874</t>
  </si>
  <si>
    <t>3D6WN5ET5AG100114</t>
  </si>
  <si>
    <t>3D6WN5ET5AG178179</t>
  </si>
  <si>
    <t>3D6WN5ET8AG100186</t>
  </si>
  <si>
    <t>3D6WN5ET9AG110094</t>
  </si>
  <si>
    <t>3D6WN5ET9BG512330</t>
  </si>
  <si>
    <t>3D6WN5ETXBG547281</t>
  </si>
  <si>
    <t>3D6WN5ETXBG549421</t>
  </si>
  <si>
    <t>3D6WN5JL7BG544084</t>
  </si>
  <si>
    <t>3D6WN5JT5BG544083</t>
  </si>
  <si>
    <t>3D6WN56T19G500245</t>
  </si>
  <si>
    <t>3D7C51EK1BG500932</t>
  </si>
  <si>
    <t>3D7C51EK4AG100118</t>
  </si>
  <si>
    <t>3D7C51EK5AG100158</t>
  </si>
  <si>
    <t>3D7C51EP0AG100161</t>
  </si>
  <si>
    <t>3D7C51EP8AG100120</t>
  </si>
  <si>
    <t>3D7C51EP9AG100160</t>
  </si>
  <si>
    <t>3D7C61EP4BG500934</t>
  </si>
  <si>
    <t>3D7C61EP7AG100123</t>
  </si>
  <si>
    <t>3D7C61EP8AG100163</t>
  </si>
  <si>
    <t>3D7C61EPXAG100164</t>
  </si>
  <si>
    <t>3D7H516K48G143291</t>
  </si>
  <si>
    <t>3D7H516K68G143292</t>
  </si>
  <si>
    <t>3D7H516228G133682</t>
  </si>
  <si>
    <t>3D7H516248G232522</t>
  </si>
  <si>
    <t>3D7J51ET3AG100157</t>
  </si>
  <si>
    <t>3D7J61ET0AG100162</t>
  </si>
  <si>
    <t>3D7J61ET1BG548847</t>
  </si>
  <si>
    <t>3D7J61ET3AG181738</t>
  </si>
  <si>
    <t>3D7J61ET6AG148362</t>
  </si>
  <si>
    <t>3D7J61ET7AG154168</t>
  </si>
  <si>
    <t>3D7J61ETXAG100122</t>
  </si>
  <si>
    <t>3D7KS28C38G227550</t>
  </si>
  <si>
    <t>3D7KS28C78G183861</t>
  </si>
  <si>
    <t>3D7KS28C97G805990</t>
  </si>
  <si>
    <t>3D7KS28749G507191</t>
  </si>
  <si>
    <t>3D7KS28759G556383</t>
  </si>
  <si>
    <t>3D7KS28779G556384</t>
  </si>
  <si>
    <t>3D7R51CT0AG148902</t>
  </si>
  <si>
    <t>3D7R51CT1AG165059</t>
  </si>
  <si>
    <t>3D7R51CT1AG179270</t>
  </si>
  <si>
    <t>3D7R51CT2AG134046</t>
  </si>
  <si>
    <t>3D7R51CT3AG105252</t>
  </si>
  <si>
    <t>3D7R51CT3AG182767</t>
  </si>
  <si>
    <t>3D7R51CT4AG105387</t>
  </si>
  <si>
    <t>3D7R51CT4AG184771</t>
  </si>
  <si>
    <t>3D7R51CT5AG139919</t>
  </si>
  <si>
    <t>3D7R51CT5AG175934</t>
  </si>
  <si>
    <t>3D7R51CT5AG185864</t>
  </si>
  <si>
    <t>3D7R51CT6AG115371</t>
  </si>
  <si>
    <t>3D7R51CT6BG577852</t>
  </si>
  <si>
    <t>3D7R51CT7AG100121</t>
  </si>
  <si>
    <t>3D7R51CT7AG140649</t>
  </si>
  <si>
    <t>3D7R51CT7AG152476</t>
  </si>
  <si>
    <t>3D7R51CT8AG172672</t>
  </si>
  <si>
    <t>3D7R51CT9AG105286</t>
  </si>
  <si>
    <t>3D7R51CT9AG147358</t>
  </si>
  <si>
    <t>3D7R61CT0AG120871</t>
  </si>
  <si>
    <t>3D7R61CT0AG130364</t>
  </si>
  <si>
    <t>3D7R61CT0AG185378</t>
  </si>
  <si>
    <t>3D7R61CT1AG115226</t>
  </si>
  <si>
    <t>3D7R61CT1AG115761</t>
  </si>
  <si>
    <t>3D7R61CT1AG116005</t>
  </si>
  <si>
    <t>3D7R61CT1AG156567</t>
  </si>
  <si>
    <t>3D7R61CT1BG519919</t>
  </si>
  <si>
    <t>3D7R61CT1BG532590</t>
  </si>
  <si>
    <t>3D7R61CT2AG129829</t>
  </si>
  <si>
    <t>3D7R61CT2AG131449</t>
  </si>
  <si>
    <t>3D7R61CT2AG152205</t>
  </si>
  <si>
    <t>3D7R61CT2AG167478</t>
  </si>
  <si>
    <t>3D7R61CT2BG519377</t>
  </si>
  <si>
    <t>3D7R61CT2BG553142</t>
  </si>
  <si>
    <t>3D7R61CT3AG106155</t>
  </si>
  <si>
    <t>3D7R61CT3AG115227</t>
  </si>
  <si>
    <t>3D7R61CT3AG131685</t>
  </si>
  <si>
    <t>3D7R61CT3AG142122</t>
  </si>
  <si>
    <t>3D7R61CT3AG177890</t>
  </si>
  <si>
    <t>3D7R61CT4AG108447</t>
  </si>
  <si>
    <t>3D7R61CT4AG129816</t>
  </si>
  <si>
    <t>3D7R61CT4AG133560</t>
  </si>
  <si>
    <t>3D7R61CT4AG152206</t>
  </si>
  <si>
    <t>3D7R61CT4AG185383</t>
  </si>
  <si>
    <t>3D7R61CT5AG106156</t>
  </si>
  <si>
    <t>3D7R61CT6AG100124</t>
  </si>
  <si>
    <t>3D7R61CT6AG120874</t>
  </si>
  <si>
    <t>3D7R61CT6BG520130</t>
  </si>
  <si>
    <t>3D7R61CT7AG126750</t>
  </si>
  <si>
    <t>3D7R61CT7AG139935</t>
  </si>
  <si>
    <t>3D7R61CT7AG192392</t>
  </si>
  <si>
    <t>3D7R61CT7BG521612</t>
  </si>
  <si>
    <t>3D7R61CT8AG106121</t>
  </si>
  <si>
    <t>3D7R61CT8AG143153</t>
  </si>
  <si>
    <t>3D7R61CT9AG115880</t>
  </si>
  <si>
    <t>3D7R61CT9AG120853</t>
  </si>
  <si>
    <t>3D7R61CT9AG131593</t>
  </si>
  <si>
    <t>3D7R61CT9AG153433</t>
  </si>
  <si>
    <t>3D7R61CT9AG174444</t>
  </si>
  <si>
    <t>3D7R61CTXAG142134</t>
  </si>
  <si>
    <t>3D7R61CTXAG165462</t>
  </si>
  <si>
    <t>3D7TT2CT4BG515903</t>
  </si>
  <si>
    <t>3D7TT2CT6AG186863</t>
  </si>
  <si>
    <t>3D7UT2CL5AG143071</t>
  </si>
  <si>
    <t>3D7UT2CL5BG570347</t>
  </si>
  <si>
    <t>3D7UT2CL5BG630904</t>
  </si>
  <si>
    <t>3D7UT2CL7AG143069</t>
  </si>
  <si>
    <t>3D7UT2CL7AG143072</t>
  </si>
  <si>
    <t>3D7UT2CL7BG537432</t>
  </si>
  <si>
    <t>3D7UT2CL8BG547404</t>
  </si>
  <si>
    <t>3D7UT2CL9AG100109</t>
  </si>
  <si>
    <t>3D7UT2CL9AG182732</t>
  </si>
  <si>
    <t>3D7UT2CLXBG547405</t>
  </si>
  <si>
    <t>3D7Y51EK2BG500931</t>
  </si>
  <si>
    <t>3D7Y51EK5AG100117</t>
  </si>
  <si>
    <t>3D7Y51EK7BG586429</t>
  </si>
  <si>
    <t>3D7Y51EK7BG589606</t>
  </si>
  <si>
    <t>3D7Y51EKXAG100159</t>
  </si>
  <si>
    <t>3D7Y51EKXAG562320</t>
  </si>
  <si>
    <t>3D7Y51EP1BG500933</t>
  </si>
  <si>
    <t>3D7Y51EP4AG100119</t>
  </si>
  <si>
    <t>3D7Y61EP7BG516700</t>
  </si>
  <si>
    <t>3D8GG47B49T217268</t>
  </si>
  <si>
    <t>4A3AB76T07E078538</t>
  </si>
  <si>
    <t>4A3AB76T67E078253</t>
  </si>
  <si>
    <t>4A3AB76T69E029640</t>
  </si>
  <si>
    <t>4A3AB76T79E027105</t>
  </si>
  <si>
    <t>4A3AB76TX9E026952</t>
  </si>
  <si>
    <t>4A3AK44T0BE002442</t>
  </si>
  <si>
    <t>4A3AK44T0BE002568</t>
  </si>
  <si>
    <t>4A3AK44T0BE004448</t>
  </si>
  <si>
    <t>4A3AK44T0CE002085</t>
  </si>
  <si>
    <t>4A3AK44T1CE001205</t>
  </si>
  <si>
    <t>4A3AK44T2BE002264</t>
  </si>
  <si>
    <t>4A3AK44T3CE002100</t>
  </si>
  <si>
    <t>4A3AK44T5CE002602</t>
  </si>
  <si>
    <t>4A3AK44T6BE001022</t>
  </si>
  <si>
    <t>4A3AK44T6BE001229</t>
  </si>
  <si>
    <t>4A3AK44T6CE001006</t>
  </si>
  <si>
    <t>4A3AK44T9CE001002</t>
  </si>
  <si>
    <t>4A3AK44T49E023384</t>
  </si>
  <si>
    <t>4A3AK44T68E034868</t>
  </si>
  <si>
    <t>4A3AK44T89E033495</t>
  </si>
  <si>
    <t>4A3AL45T08E038653</t>
  </si>
  <si>
    <t>4A3AL45T17E013145</t>
  </si>
  <si>
    <t>4A3AL45T28E002625</t>
  </si>
  <si>
    <t>4A3AL45T49E026491</t>
  </si>
  <si>
    <t>4A3AL45T68E036065</t>
  </si>
  <si>
    <t>4A3AL45T69E022264</t>
  </si>
  <si>
    <t>4A3AL45T79E029160</t>
  </si>
  <si>
    <t>4A3AL45T79E029174</t>
  </si>
  <si>
    <t>4A4AP4AU4DE009536</t>
  </si>
  <si>
    <t>4A4AP4AU7DE001074</t>
  </si>
  <si>
    <t>4A4LM21U0FE029078</t>
  </si>
  <si>
    <t>4A4LM21U0FE035818</t>
  </si>
  <si>
    <t>4A4LM21U0FE036533</t>
  </si>
  <si>
    <t>4A4LM21U0FE038654</t>
  </si>
  <si>
    <t>4A4LM21U0FE038699</t>
  </si>
  <si>
    <t>4A4LM21U3FE031715</t>
  </si>
  <si>
    <t>4A4LM21U3FE034890</t>
  </si>
  <si>
    <t>4A4LM21U3FE036526</t>
  </si>
  <si>
    <t>4A4LM21U3FE038518</t>
  </si>
  <si>
    <t>4A4LM21U3FE039653</t>
  </si>
  <si>
    <t>4A4LM21U4FE036518</t>
  </si>
  <si>
    <t>4A4LM21U5FE036785</t>
  </si>
  <si>
    <t>4A4LM21U5FE038519</t>
  </si>
  <si>
    <t>4A4LM21U6FE036522</t>
  </si>
  <si>
    <t>4A4LM21U7FE031930</t>
  </si>
  <si>
    <t>4A4LM21U7FE035329</t>
  </si>
  <si>
    <t>4A4LM21U7FE038697</t>
  </si>
  <si>
    <t>4A4LM21U9FE032528</t>
  </si>
  <si>
    <t>4A4LM21U9FE038698</t>
  </si>
  <si>
    <t>4A4LM21UXFE029072</t>
  </si>
  <si>
    <t>4A4LM21UXFE040007</t>
  </si>
  <si>
    <t>4A4LM31U6EE010166</t>
  </si>
  <si>
    <t>4A4LM31U7EE011858</t>
  </si>
  <si>
    <t>4A4LM31U9EE001798</t>
  </si>
  <si>
    <t>4A4LM41U0EE004076</t>
  </si>
  <si>
    <t>4A4LM41U0EE006457</t>
  </si>
  <si>
    <t>4A4LM41U0EE011917</t>
  </si>
  <si>
    <t>4A4LM41U0EE012095</t>
  </si>
  <si>
    <t>4A4LM41U0EE012386</t>
  </si>
  <si>
    <t>4A4LM41U0EE027471</t>
  </si>
  <si>
    <t>4A4LM41U0EE027647</t>
  </si>
  <si>
    <t>4A4LM41U0EE028376</t>
  </si>
  <si>
    <t>4A4LM41U0EE028393</t>
  </si>
  <si>
    <t>4A4LM41U0EE028913</t>
  </si>
  <si>
    <t>4A4LM41U0EE030578</t>
  </si>
  <si>
    <t>4A4LM41U0EE031195</t>
  </si>
  <si>
    <t>4A4LM41U0EE033223</t>
  </si>
  <si>
    <t>4A4LM41U0EE033643</t>
  </si>
  <si>
    <t>4A4LM41U1EE001980</t>
  </si>
  <si>
    <t>4A4LM41U1EE004216</t>
  </si>
  <si>
    <t>4A4LM41U1EE005804</t>
  </si>
  <si>
    <t>4A4LM41U1EE008783</t>
  </si>
  <si>
    <t>4A4LM41U1EE009707</t>
  </si>
  <si>
    <t>4A4LM41U1EE009710</t>
  </si>
  <si>
    <t>4A4LM41U1EE010548</t>
  </si>
  <si>
    <t>4A4LM41U1EE011120</t>
  </si>
  <si>
    <t>4A4LM41U1EE014261</t>
  </si>
  <si>
    <t>4A4LM41U1EE015541</t>
  </si>
  <si>
    <t>4A4LM41U1EE018598</t>
  </si>
  <si>
    <t>4A4LM41U1EE027091</t>
  </si>
  <si>
    <t>4A4LM41U1EE027527</t>
  </si>
  <si>
    <t>4A4LM41U1EE031027</t>
  </si>
  <si>
    <t>4A4LM41U1EE031058</t>
  </si>
  <si>
    <t>4A4LM41U1EE032436</t>
  </si>
  <si>
    <t>4A4LM41U2EE004239</t>
  </si>
  <si>
    <t>4A4LM41U2EE009716</t>
  </si>
  <si>
    <t>4A4LM41U2EE027097</t>
  </si>
  <si>
    <t>4A4LM41U2EE027519</t>
  </si>
  <si>
    <t>4A4LM41U2EE030596</t>
  </si>
  <si>
    <t>4A4LM41U2EE031201</t>
  </si>
  <si>
    <t>4A4LM41U2EE033661</t>
  </si>
  <si>
    <t>4A4LM41U3EE003309</t>
  </si>
  <si>
    <t>4A4LM41U3EE006601</t>
  </si>
  <si>
    <t>4A4LM41U3EE007604</t>
  </si>
  <si>
    <t>4A4LM41U3EE010213</t>
  </si>
  <si>
    <t>4A4LM41U3EE010485</t>
  </si>
  <si>
    <t>4A4LM41U3EE014259</t>
  </si>
  <si>
    <t>4A4LM41U3EE032468</t>
  </si>
  <si>
    <t>4A4LM41U4EE007403</t>
  </si>
  <si>
    <t>4A4LM41U4EE007546</t>
  </si>
  <si>
    <t>4A4LM41U4EE009846</t>
  </si>
  <si>
    <t>4A4LM41U4EE012021</t>
  </si>
  <si>
    <t>4A4LM41U4EE012097</t>
  </si>
  <si>
    <t>4A4LM41U4EE014223</t>
  </si>
  <si>
    <t>4A4LM41U4EE014240</t>
  </si>
  <si>
    <t>4A4LM41U4EE020331</t>
  </si>
  <si>
    <t>4A4LM41U4EE026940</t>
  </si>
  <si>
    <t>4A4LM41U4EE027649</t>
  </si>
  <si>
    <t>4A4LM41U4EE027893</t>
  </si>
  <si>
    <t>4A4LM41U4EE027909</t>
  </si>
  <si>
    <t>4A4LM41U4EE028302</t>
  </si>
  <si>
    <t>4A4LM41U5EE001058</t>
  </si>
  <si>
    <t>4A4LM41U5EE007605</t>
  </si>
  <si>
    <t>4A4LM41U5EE008897</t>
  </si>
  <si>
    <t>4A4LM41U5EE009709</t>
  </si>
  <si>
    <t>4A4LM41U5EE013422</t>
  </si>
  <si>
    <t>4A4LM41U5EE027496</t>
  </si>
  <si>
    <t>4A4LM41U5EE028387</t>
  </si>
  <si>
    <t>4A4LM41U5EE030589</t>
  </si>
  <si>
    <t>4A4LM41U5EE031371</t>
  </si>
  <si>
    <t>4A4LM41U5EE032469</t>
  </si>
  <si>
    <t>4A4LM41U6EE009489</t>
  </si>
  <si>
    <t>4A4LM41U6EE009850</t>
  </si>
  <si>
    <t>4A4LM41U6EE014949</t>
  </si>
  <si>
    <t>4A4LM41U6EE015633</t>
  </si>
  <si>
    <t>4A4LM41U6EE027099</t>
  </si>
  <si>
    <t>4A4LM41U6EE032626</t>
  </si>
  <si>
    <t>4A4LM41U7EE002082</t>
  </si>
  <si>
    <t>4A4LM41U7EE005807</t>
  </si>
  <si>
    <t>4A4LM41U7EE006469</t>
  </si>
  <si>
    <t>4A4LM41U7EE006598</t>
  </si>
  <si>
    <t>4A4LM41U7EE018413</t>
  </si>
  <si>
    <t>4A4LM41U7EE028391</t>
  </si>
  <si>
    <t>4A4LM41U7EE029413</t>
  </si>
  <si>
    <t>4A4LM41U7EE033154</t>
  </si>
  <si>
    <t>4A4LM41U8EE007596</t>
  </si>
  <si>
    <t>4A4LM41U8EE008912</t>
  </si>
  <si>
    <t>4A4LM41U8EE012393</t>
  </si>
  <si>
    <t>4A4LM41U8EE018419</t>
  </si>
  <si>
    <t>4A4LM41U8EE029470</t>
  </si>
  <si>
    <t>4A4LM41U8EE030036</t>
  </si>
  <si>
    <t>4A4LM41U8EE030568</t>
  </si>
  <si>
    <t>4A4LM41U8EE031011</t>
  </si>
  <si>
    <t>4A4LM41U9EE002018</t>
  </si>
  <si>
    <t>4A4LM41U9EE008403</t>
  </si>
  <si>
    <t>4A4LM41U9EE009034</t>
  </si>
  <si>
    <t>4A4LM41U9EE010488</t>
  </si>
  <si>
    <t>4A4LM41U9EE017442</t>
  </si>
  <si>
    <t>4A4LM41U9EE028392</t>
  </si>
  <si>
    <t>4A4LM41U9EE029414</t>
  </si>
  <si>
    <t>4A4LM41U9EE031308</t>
  </si>
  <si>
    <t>4A4LM41UXEE001976</t>
  </si>
  <si>
    <t>4A4LM41UXEE003307</t>
  </si>
  <si>
    <t>4A4LM41UXEE005803</t>
  </si>
  <si>
    <t>4A4LM41UXEE010550</t>
  </si>
  <si>
    <t>4A4LM41UXEE012394</t>
  </si>
  <si>
    <t>4A4LM41UXEE012685</t>
  </si>
  <si>
    <t>4A4LM51U6DE023641</t>
  </si>
  <si>
    <t>4A4LM51U8DE021096</t>
  </si>
  <si>
    <t>4A4LM61U0FE018945</t>
  </si>
  <si>
    <t>4A4LM61U0FE020677</t>
  </si>
  <si>
    <t>4A4LM61U0FE029332</t>
  </si>
  <si>
    <t>4A4LM61U0FE031873</t>
  </si>
  <si>
    <t>4A4LM61U0FE033414</t>
  </si>
  <si>
    <t>4A4LM61U0FE033526</t>
  </si>
  <si>
    <t>4A4LM61U0FE033929</t>
  </si>
  <si>
    <t>4A4LM61U0FE034756</t>
  </si>
  <si>
    <t>4A4LM61U0FE037351</t>
  </si>
  <si>
    <t>4A4LM61U0FE038080</t>
  </si>
  <si>
    <t>4A4LM61U0FE038094</t>
  </si>
  <si>
    <t>4A4LM61U0FE038824</t>
  </si>
  <si>
    <t>4A4LM61U0FE045885</t>
  </si>
  <si>
    <t>4A4LM61U0FE045921</t>
  </si>
  <si>
    <t>4A4LM61U0FE046017</t>
  </si>
  <si>
    <t>4A4LM61U1FE016962</t>
  </si>
  <si>
    <t>4A4LM61U1FE019151</t>
  </si>
  <si>
    <t>4A4LM61U1FE032028</t>
  </si>
  <si>
    <t>4A4LM61U1FE034314</t>
  </si>
  <si>
    <t>4A4LM61U1FE037942</t>
  </si>
  <si>
    <t>4A4LM61U1FE040145</t>
  </si>
  <si>
    <t>4A4LM61U1FE044468</t>
  </si>
  <si>
    <t>4A4LM61U1FE044616</t>
  </si>
  <si>
    <t>4A4LM61U1FE044681</t>
  </si>
  <si>
    <t>4A4LM61U1FE046432</t>
  </si>
  <si>
    <t>4A4LM61U1FE047032</t>
  </si>
  <si>
    <t>4A4LM61U2FE019076</t>
  </si>
  <si>
    <t>4A4LM61U2FE029509</t>
  </si>
  <si>
    <t>4A4LM61U2FE035262</t>
  </si>
  <si>
    <t>4A4LM61U2FE038890</t>
  </si>
  <si>
    <t>4A4LM61U2FE039022</t>
  </si>
  <si>
    <t>4A4LM61U2FE044169</t>
  </si>
  <si>
    <t>4A4LM61U2FE044298</t>
  </si>
  <si>
    <t>4A4LM61U2FE046018</t>
  </si>
  <si>
    <t>4A4LM61U2FE047296</t>
  </si>
  <si>
    <t>4A4LM61U3FE014694</t>
  </si>
  <si>
    <t>4A4LM61U3FE019071</t>
  </si>
  <si>
    <t>4A4LM61U3FE019457</t>
  </si>
  <si>
    <t>4A4LM61U3FE020415</t>
  </si>
  <si>
    <t>4A4LM61U3FE027154</t>
  </si>
  <si>
    <t>4A4LM61U3FE035898</t>
  </si>
  <si>
    <t>4A4LM61U3FE036288</t>
  </si>
  <si>
    <t>4A4LM61U3FE037022</t>
  </si>
  <si>
    <t>4A4LM61U3FE038476</t>
  </si>
  <si>
    <t>4A4LM61U3FE038896</t>
  </si>
  <si>
    <t>4A4LM61U3FE042737</t>
  </si>
  <si>
    <t>4A4LM61U3FE044682</t>
  </si>
  <si>
    <t>4A4LM61U3FE047288</t>
  </si>
  <si>
    <t>4A4LM61U3FE047310</t>
  </si>
  <si>
    <t>4A4LM61U3FE047338</t>
  </si>
  <si>
    <t>4A4LM61U4FE016244</t>
  </si>
  <si>
    <t>4A4LM61U4FE016602</t>
  </si>
  <si>
    <t>4A4LM61U4FE020407</t>
  </si>
  <si>
    <t>4A4LM61U4FE021234</t>
  </si>
  <si>
    <t>4A4LM61U4FE021427</t>
  </si>
  <si>
    <t>4A4LM61U4FE035683</t>
  </si>
  <si>
    <t>4A4LM61U4FE035859</t>
  </si>
  <si>
    <t>4A4LM61U4FE038065</t>
  </si>
  <si>
    <t>4A4LM61U4FE038082</t>
  </si>
  <si>
    <t>4A4LM61U4FE038888</t>
  </si>
  <si>
    <t>4A4LM61U4FE045923</t>
  </si>
  <si>
    <t>4A4LM61U5FE015734</t>
  </si>
  <si>
    <t>4A4LM61U5FE021503</t>
  </si>
  <si>
    <t>4A4LM61U5FE021615</t>
  </si>
  <si>
    <t>4A4LM61U5FE027785</t>
  </si>
  <si>
    <t>4A4LM61U5FE027821</t>
  </si>
  <si>
    <t>4A4LM61U5FE032839</t>
  </si>
  <si>
    <t>4A4LM61U5FE034168</t>
  </si>
  <si>
    <t>4A4LM61U5FE035191</t>
  </si>
  <si>
    <t>4A4LM61U5FE035739</t>
  </si>
  <si>
    <t>4A4LM61U5FE037796</t>
  </si>
  <si>
    <t>4A4LM61U5FE039774</t>
  </si>
  <si>
    <t>4A4LM61U5FE040133</t>
  </si>
  <si>
    <t>4A4LM61U5FE043775</t>
  </si>
  <si>
    <t>4A4LM61U5FE045056</t>
  </si>
  <si>
    <t>4A4LM61U5FE045784</t>
  </si>
  <si>
    <t>4A4LM61U5FE045820</t>
  </si>
  <si>
    <t>4A4LM61U5FE047311</t>
  </si>
  <si>
    <t>4A4LM61U5FE047342</t>
  </si>
  <si>
    <t>4A4LM61U6FE027116</t>
  </si>
  <si>
    <t>4A4LM61U6FE027360</t>
  </si>
  <si>
    <t>4A4LM61U6FE033224</t>
  </si>
  <si>
    <t>4A4LM61U6FE034714</t>
  </si>
  <si>
    <t>4A4LM61U6FE035863</t>
  </si>
  <si>
    <t>4A4LM61U6FE036141</t>
  </si>
  <si>
    <t>4A4LM61U6FE037015</t>
  </si>
  <si>
    <t>4A4LM61U6FE037127</t>
  </si>
  <si>
    <t>4A4LM61U6FE038083</t>
  </si>
  <si>
    <t>4A4LM61U6FE038097</t>
  </si>
  <si>
    <t>4A4LM61U6FE038889</t>
  </si>
  <si>
    <t>4A4LM61U6FE040092</t>
  </si>
  <si>
    <t>4A4LM61U6FE040108</t>
  </si>
  <si>
    <t>4A4LM61U6FE043722</t>
  </si>
  <si>
    <t>4A4LM61U6FE045907</t>
  </si>
  <si>
    <t>4A4LM61U7FE020210</t>
  </si>
  <si>
    <t>4A4LM61U7FE020319</t>
  </si>
  <si>
    <t>4A4LM61U7FE032308</t>
  </si>
  <si>
    <t>4A4LM61U7FE032485</t>
  </si>
  <si>
    <t>4A4LM61U7FE033149</t>
  </si>
  <si>
    <t>4A4LM61U7FE034754</t>
  </si>
  <si>
    <t>4A4LM61U7FE036942</t>
  </si>
  <si>
    <t>4A4LM61U7FE038089</t>
  </si>
  <si>
    <t>4A4LM61U7FE038190</t>
  </si>
  <si>
    <t>4A4LM61U7FE038898</t>
  </si>
  <si>
    <t>4A4LM61U7FE039727</t>
  </si>
  <si>
    <t>4A4LM61U7FE044040</t>
  </si>
  <si>
    <t>4A4LM61U7FE044667</t>
  </si>
  <si>
    <t>4A4LM61U8FE020975</t>
  </si>
  <si>
    <t>4A4LM61U8FE021446</t>
  </si>
  <si>
    <t>4A4LM61U8FE032821</t>
  </si>
  <si>
    <t>4A4LM61U8FE033967</t>
  </si>
  <si>
    <t>4A4LM61U8FE034195</t>
  </si>
  <si>
    <t>4A4LM61U8FE034715</t>
  </si>
  <si>
    <t>4A4LM61U8FE035833</t>
  </si>
  <si>
    <t>4A4LM61U8FE036917</t>
  </si>
  <si>
    <t>4A4LM61U8FE036920</t>
  </si>
  <si>
    <t>4A4LM61U8FE038070</t>
  </si>
  <si>
    <t>4A4LM61U8FE038540</t>
  </si>
  <si>
    <t>4A4LM61U8FE054639</t>
  </si>
  <si>
    <t>4A4LM61U9FE020998</t>
  </si>
  <si>
    <t>4A4LM61U9FE021584</t>
  </si>
  <si>
    <t>4A4LM61U9FE026168</t>
  </si>
  <si>
    <t>4A4LM61U9FE033024</t>
  </si>
  <si>
    <t>4A4LM61U9FE033976</t>
  </si>
  <si>
    <t>4A4LM61U9FE036084</t>
  </si>
  <si>
    <t>4A4LM61U9FE037025</t>
  </si>
  <si>
    <t>4A4LM61U9FE038093</t>
  </si>
  <si>
    <t>4A4LM61U9FE043813</t>
  </si>
  <si>
    <t>4A4LM61U9FE044878</t>
  </si>
  <si>
    <t>4A4LM61U9FE045870</t>
  </si>
  <si>
    <t>4A4LM61U9FE045884</t>
  </si>
  <si>
    <t>4A4LM61U9FE046842</t>
  </si>
  <si>
    <t>4A4LM61U9FE047148</t>
  </si>
  <si>
    <t>4A4LM61UXFE015616</t>
  </si>
  <si>
    <t>4A4LM61UXFE019407</t>
  </si>
  <si>
    <t>4A4LM61UXFE020332</t>
  </si>
  <si>
    <t>4A4LM61UXFE034778</t>
  </si>
  <si>
    <t>4A4LM61UXFE035297</t>
  </si>
  <si>
    <t>4A4LM61UXFE035901</t>
  </si>
  <si>
    <t>4A4LM61UXFE037020</t>
  </si>
  <si>
    <t>4A4LM61UXFE039771</t>
  </si>
  <si>
    <t>4A4LM61UXFE044467</t>
  </si>
  <si>
    <t>4A4LM61UXFE044615</t>
  </si>
  <si>
    <t>4A4LM61UXFE046011</t>
  </si>
  <si>
    <t>4A4LM61UXFE054562</t>
  </si>
  <si>
    <t>4A4MM41S1BE011388</t>
  </si>
  <si>
    <t>4A4MM41S2BE026269</t>
  </si>
  <si>
    <t>4A4MM41S3AE002254</t>
  </si>
  <si>
    <t>4A4MM41S5AE019282</t>
  </si>
  <si>
    <t>4A4MM41S6AE015404</t>
  </si>
  <si>
    <t>4A4MM41S8BE012280</t>
  </si>
  <si>
    <t>4A4MM41S09E038415</t>
  </si>
  <si>
    <t>4A4MM41S49E035663</t>
  </si>
  <si>
    <t>4A4MM41S67E054566</t>
  </si>
  <si>
    <t>4A4MM41SXBE013723</t>
  </si>
  <si>
    <t>4A4MM41SXBE016525</t>
  </si>
  <si>
    <t>4JGBB86E18A313208</t>
  </si>
  <si>
    <t>4JGBF71E09A446257</t>
  </si>
  <si>
    <t>4JGBF86E28A375575</t>
  </si>
  <si>
    <t>9BD195A8XG0724461</t>
  </si>
  <si>
    <t>9BD195A8XG0725092</t>
  </si>
  <si>
    <t>9BD195A8XG0725142</t>
  </si>
  <si>
    <t>9BD195A8XG0725173</t>
  </si>
  <si>
    <t>9BD195A8XG0725495</t>
  </si>
  <si>
    <t>9BD195A8XG0725612</t>
  </si>
  <si>
    <t>9BD195A8XG0725691</t>
  </si>
  <si>
    <t>9BD195A8XG0726985</t>
  </si>
  <si>
    <t>9BD195A8XG0727327</t>
  </si>
  <si>
    <t>9BD195A8XG0727375</t>
  </si>
  <si>
    <t>9BD195A8XG0729451</t>
  </si>
  <si>
    <t>9BD195A8XG0729899</t>
  </si>
  <si>
    <t>9BD195A8XG0729966</t>
  </si>
  <si>
    <t>9BD195A8XG0730972</t>
  </si>
  <si>
    <t>9BD195A8XG0731961</t>
  </si>
  <si>
    <t>9BD195A8XG0733385</t>
  </si>
  <si>
    <t>9BD195A8XG0733466</t>
  </si>
  <si>
    <t>9BD195A8XG0733550</t>
  </si>
  <si>
    <t>9BD195A8XG0734519</t>
  </si>
  <si>
    <t>9BD195A8XG0734567</t>
  </si>
  <si>
    <t>9BD195A8XG0734648</t>
  </si>
  <si>
    <t>9BD195A8XG0736593</t>
  </si>
  <si>
    <t>9BD195A8XG0736609</t>
  </si>
  <si>
    <t>9BD195A8XG0737551</t>
  </si>
  <si>
    <t>9BD195A8XG0738814</t>
  </si>
  <si>
    <t>9BD195A8XG0738859</t>
  </si>
  <si>
    <t>9BD195A8XG0739865</t>
  </si>
  <si>
    <t>9BD195A8XG0740417</t>
  </si>
  <si>
    <t>9BD195A8XG0740420</t>
  </si>
  <si>
    <t>9BD195A8XG0742331</t>
  </si>
  <si>
    <t>9BD195A8XG0742457</t>
  </si>
  <si>
    <t>9BD195A8XG0744340</t>
  </si>
  <si>
    <t>9BD195A8XG0770369</t>
  </si>
  <si>
    <t>9BD195A8XG0770372</t>
  </si>
  <si>
    <t>9BD195A8XG0771604</t>
  </si>
  <si>
    <t>9BD195A8XG0773529</t>
  </si>
  <si>
    <t>9BD195A8XG0773563</t>
  </si>
  <si>
    <t>9BD195A8XJ0827855</t>
  </si>
  <si>
    <t>9BD195A8XJ0828780</t>
  </si>
  <si>
    <t>9BD195A8XJ0829511</t>
  </si>
  <si>
    <t>9BD195A8XJ0829640</t>
  </si>
  <si>
    <t>9BD195A8XJ0829685</t>
  </si>
  <si>
    <t>9BD195A8XJ0829895</t>
  </si>
  <si>
    <t>9BD195A8XJ0829976</t>
  </si>
  <si>
    <t>9BD195A8XJ0831727</t>
  </si>
  <si>
    <t>9BD195A8XJ0833283</t>
  </si>
  <si>
    <t>9BD195A8XJ0834403</t>
  </si>
  <si>
    <t>9BD195A8XJ0836958</t>
  </si>
  <si>
    <t>9BD195A8XJ0840153</t>
  </si>
  <si>
    <t>9BD195A8XJ0840217</t>
  </si>
  <si>
    <t>9BD195A8XL0871292</t>
  </si>
  <si>
    <t>9BD195A8XL0873771</t>
  </si>
  <si>
    <t>9BD195A8XL0877187</t>
  </si>
  <si>
    <t>9BD195A8XL0877481</t>
  </si>
  <si>
    <t>9BD195A8XL0877660</t>
  </si>
  <si>
    <t>9BD195A8XL0877805</t>
  </si>
  <si>
    <t>9BD195A8XL0878730</t>
  </si>
  <si>
    <t>9BD195A8XL0879067</t>
  </si>
  <si>
    <t>9BD195A8XL0891042</t>
  </si>
  <si>
    <t>9BD195A80G0724467</t>
  </si>
  <si>
    <t>9BD195A80G0725151</t>
  </si>
  <si>
    <t>9BD195A80G0725165</t>
  </si>
  <si>
    <t>9BD195A80G0725201</t>
  </si>
  <si>
    <t>9BD195A80G0726915</t>
  </si>
  <si>
    <t>9BD195A80G0727112</t>
  </si>
  <si>
    <t>9BD195A80G0727384</t>
  </si>
  <si>
    <t>9BD195A80G0728972</t>
  </si>
  <si>
    <t>9BD195A80G0729863</t>
  </si>
  <si>
    <t>9BD195A80G0729975</t>
  </si>
  <si>
    <t>9BD195A80G0729989</t>
  </si>
  <si>
    <t>9BD195A80G0730978</t>
  </si>
  <si>
    <t>9BD195A80G0731693</t>
  </si>
  <si>
    <t>9BD195A80G0733475</t>
  </si>
  <si>
    <t>9BD195A80G0733511</t>
  </si>
  <si>
    <t>9BD195A80G0733962</t>
  </si>
  <si>
    <t>9BD195A80G0733976</t>
  </si>
  <si>
    <t>9BD195A80G0734433</t>
  </si>
  <si>
    <t>9BD195A80G0734481</t>
  </si>
  <si>
    <t>9BD195A80G0734562</t>
  </si>
  <si>
    <t>9BD195A80G0734786</t>
  </si>
  <si>
    <t>9BD195A80G0735145</t>
  </si>
  <si>
    <t>9BD195A80G0735162</t>
  </si>
  <si>
    <t>9BD195A80G0736585</t>
  </si>
  <si>
    <t>9BD195A80G0737509</t>
  </si>
  <si>
    <t>9BD195A80G0737560</t>
  </si>
  <si>
    <t>9BD195A80G0739535</t>
  </si>
  <si>
    <t>9BD195A80G0739857</t>
  </si>
  <si>
    <t>9BD195A80G0739860</t>
  </si>
  <si>
    <t>9BD195A80G0740460</t>
  </si>
  <si>
    <t>9BD195A80G0740989</t>
  </si>
  <si>
    <t>9BD195A80G0742077</t>
  </si>
  <si>
    <t>9BD195A80G0744444</t>
  </si>
  <si>
    <t>9BD195A80G0770297</t>
  </si>
  <si>
    <t>9BD195A80G0770302</t>
  </si>
  <si>
    <t>9BD195A80G0771675</t>
  </si>
  <si>
    <t>9BD195A80G0772440</t>
  </si>
  <si>
    <t>9BD195A80G0772549</t>
  </si>
  <si>
    <t>9BD195A80G0773961</t>
  </si>
  <si>
    <t>9BD195A80J0828755</t>
  </si>
  <si>
    <t>9BD195A80J0829257</t>
  </si>
  <si>
    <t>9BD195A80J0829419</t>
  </si>
  <si>
    <t>9BD195A80J0829467</t>
  </si>
  <si>
    <t>9BD195A80J0829677</t>
  </si>
  <si>
    <t>9BD195A80J0829680</t>
  </si>
  <si>
    <t>9BD195A80J0829713</t>
  </si>
  <si>
    <t>9BD195A80J0829730</t>
  </si>
  <si>
    <t>9BD195A80J0830053</t>
  </si>
  <si>
    <t>9BD195A80J0837794</t>
  </si>
  <si>
    <t>9BD195A80J0837813</t>
  </si>
  <si>
    <t>9BD195A80J0837942</t>
  </si>
  <si>
    <t>9BD195A80J0838203</t>
  </si>
  <si>
    <t>9BD195A80J0840503</t>
  </si>
  <si>
    <t>9BD195A80J0840565</t>
  </si>
  <si>
    <t>9BD195A80J0840632</t>
  </si>
  <si>
    <t>9BD195A80J0840730</t>
  </si>
  <si>
    <t>9BD195A80K0865533</t>
  </si>
  <si>
    <t>9BD195A80L0868434</t>
  </si>
  <si>
    <t>9BD195A80L0868482</t>
  </si>
  <si>
    <t>9BD195A80L0870457</t>
  </si>
  <si>
    <t>9BD195A80L0870894</t>
  </si>
  <si>
    <t>9BD195A80L0871219</t>
  </si>
  <si>
    <t>9BD195A80L0871320</t>
  </si>
  <si>
    <t>9BD195A80L0871432</t>
  </si>
  <si>
    <t>9BD195A80L0871575</t>
  </si>
  <si>
    <t>9BD195A80L0871804</t>
  </si>
  <si>
    <t>9BD195A80L0873052</t>
  </si>
  <si>
    <t>9BD195A80L0877795</t>
  </si>
  <si>
    <t>9BD195A80L0877814</t>
  </si>
  <si>
    <t>9BD195A80L0877926</t>
  </si>
  <si>
    <t>9BD195A81G0724378</t>
  </si>
  <si>
    <t>9BD195A81G0725546</t>
  </si>
  <si>
    <t>9BD195A81G0727409</t>
  </si>
  <si>
    <t>9BD195A81G0727765</t>
  </si>
  <si>
    <t>9BD195A81G0728222</t>
  </si>
  <si>
    <t>9BD195A81G0730486</t>
  </si>
  <si>
    <t>9BD195A81G0731749</t>
  </si>
  <si>
    <t>9BD195A81G0731864</t>
  </si>
  <si>
    <t>9BD195A81G0731993</t>
  </si>
  <si>
    <t>9BD195A81G0734165</t>
  </si>
  <si>
    <t>9BD195A81G0734568</t>
  </si>
  <si>
    <t>9BD195A81G0736594</t>
  </si>
  <si>
    <t>9BD195A81G0739043</t>
  </si>
  <si>
    <t>9BD195A81G0740371</t>
  </si>
  <si>
    <t>9BD195A81G0742072</t>
  </si>
  <si>
    <t>9BD195A81G0742458</t>
  </si>
  <si>
    <t>9BD195A81G0744551</t>
  </si>
  <si>
    <t>9BD195A81G0745280</t>
  </si>
  <si>
    <t>9BD195A81G0770325</t>
  </si>
  <si>
    <t>9BD195A81H0775493</t>
  </si>
  <si>
    <t>9BD195A81J0829719</t>
  </si>
  <si>
    <t>9BD195A81J0829851</t>
  </si>
  <si>
    <t>9BD195A81J0830059</t>
  </si>
  <si>
    <t>9BD195A81J0832409</t>
  </si>
  <si>
    <t>9BD195A81J0833074</t>
  </si>
  <si>
    <t>9BD195A81J0840350</t>
  </si>
  <si>
    <t>9BD195A81J0840557</t>
  </si>
  <si>
    <t>9BD195A81K0849597</t>
  </si>
  <si>
    <t>9BD195A81K0850393</t>
  </si>
  <si>
    <t>9BD195A81L0868832</t>
  </si>
  <si>
    <t>9BD195A81L0870323</t>
  </si>
  <si>
    <t>9BD195A81L0871228</t>
  </si>
  <si>
    <t>9BD195A81L0871326</t>
  </si>
  <si>
    <t>9BD195A81L0871729</t>
  </si>
  <si>
    <t>9BD195A81L0871732</t>
  </si>
  <si>
    <t>9BD195A81L0876154</t>
  </si>
  <si>
    <t>9BD195A81L0877627</t>
  </si>
  <si>
    <t>9BD195A81L0898123</t>
  </si>
  <si>
    <t>9BD195A81L0901683</t>
  </si>
  <si>
    <t>9BD195A82G0711140</t>
  </si>
  <si>
    <t>9BD195A82G0724471</t>
  </si>
  <si>
    <t>9BD195A82G0725152</t>
  </si>
  <si>
    <t>9BD195A82G0725572</t>
  </si>
  <si>
    <t>9BD195A82G0727385</t>
  </si>
  <si>
    <t>9BD195A82G0728231</t>
  </si>
  <si>
    <t>9BD195A82G0729024</t>
  </si>
  <si>
    <t>9BD195A82G0729833</t>
  </si>
  <si>
    <t>9BD195A82G0731369</t>
  </si>
  <si>
    <t>9BD195A82G0734000</t>
  </si>
  <si>
    <t>9BD195A82G0734658</t>
  </si>
  <si>
    <t>9BD195A82G0735129</t>
  </si>
  <si>
    <t>9BD195A82G0738872</t>
  </si>
  <si>
    <t>9BD195A82G0739410</t>
  </si>
  <si>
    <t>9BD195A82G0739987</t>
  </si>
  <si>
    <t>9BD195A82G0739990</t>
  </si>
  <si>
    <t>9BD195A82G0771550</t>
  </si>
  <si>
    <t>9BD195A82G0771600</t>
  </si>
  <si>
    <t>9BD195A82G0772438</t>
  </si>
  <si>
    <t>9BD195A82G0773959</t>
  </si>
  <si>
    <t>9BD195A82G0773976</t>
  </si>
  <si>
    <t>9BD195A82H0776085</t>
  </si>
  <si>
    <t>9BD195A82J0829356</t>
  </si>
  <si>
    <t>9BD195A82J0829437</t>
  </si>
  <si>
    <t>9BD195A82J0829549</t>
  </si>
  <si>
    <t>9BD195A82J0829650</t>
  </si>
  <si>
    <t>9BD195A82J0829745</t>
  </si>
  <si>
    <t>9BD195A82J0829874</t>
  </si>
  <si>
    <t>9BD195A82J0830099</t>
  </si>
  <si>
    <t>9BD195A82J0832287</t>
  </si>
  <si>
    <t>9BD195A82J0832449</t>
  </si>
  <si>
    <t>9BD195A82J0832497</t>
  </si>
  <si>
    <t>9BD195A82J0833682</t>
  </si>
  <si>
    <t>9BD195A82J0833763</t>
  </si>
  <si>
    <t>9BD195A82J0837098</t>
  </si>
  <si>
    <t>9BD195A82J0837487</t>
  </si>
  <si>
    <t>9BD195A82J0837862</t>
  </si>
  <si>
    <t>9BD195A82J0838011</t>
  </si>
  <si>
    <t>9BD195A82J0840650</t>
  </si>
  <si>
    <t>9BD195A82J0840695</t>
  </si>
  <si>
    <t>9BD195A82J0840793</t>
  </si>
  <si>
    <t>9BD195A82L0868290</t>
  </si>
  <si>
    <t>9BD195A82L0870878</t>
  </si>
  <si>
    <t>9BD195A82L0871383</t>
  </si>
  <si>
    <t>9BD195A82L0877619</t>
  </si>
  <si>
    <t>9BD195A83G0725158</t>
  </si>
  <si>
    <t>9BD195A83G0725225</t>
  </si>
  <si>
    <t>9BD195A83G0725550</t>
  </si>
  <si>
    <t>9BD195A83G0726455</t>
  </si>
  <si>
    <t>9BD195A83G0726925</t>
  </si>
  <si>
    <t>9BD195A83G0726973</t>
  </si>
  <si>
    <t>9BD195A83G0726987</t>
  </si>
  <si>
    <t>9BD195A83G0726990</t>
  </si>
  <si>
    <t>9BD195A83G0727797</t>
  </si>
  <si>
    <t>9BD195A83G0730408</t>
  </si>
  <si>
    <t>9BD195A83G0731607</t>
  </si>
  <si>
    <t>9BD195A83G0731784</t>
  </si>
  <si>
    <t>9BD195A83G0731980</t>
  </si>
  <si>
    <t>9BD195A83G0733390</t>
  </si>
  <si>
    <t>9BD195A83G0734040</t>
  </si>
  <si>
    <t>9BD195A83G0734555</t>
  </si>
  <si>
    <t>9BD195A83G0736564</t>
  </si>
  <si>
    <t>9BD195A83G0736600</t>
  </si>
  <si>
    <t>9BD195A83G0738797</t>
  </si>
  <si>
    <t>9BD195A83G0739948</t>
  </si>
  <si>
    <t>9BD195A83G0740100</t>
  </si>
  <si>
    <t>9BD195A83G0744440</t>
  </si>
  <si>
    <t>9BD195A83G0770309</t>
  </si>
  <si>
    <t>9BD195A83G0770374</t>
  </si>
  <si>
    <t>9BD195A83G0771671</t>
  </si>
  <si>
    <t>9BD195A83J0829253</t>
  </si>
  <si>
    <t>9BD195A83J0829396</t>
  </si>
  <si>
    <t>9BD195A83J0829432</t>
  </si>
  <si>
    <t>9BD195A83J0829446</t>
  </si>
  <si>
    <t>9BD195A83J0829494</t>
  </si>
  <si>
    <t>9BD195A83J0829589</t>
  </si>
  <si>
    <t>9BD195A83J0829737</t>
  </si>
  <si>
    <t>9BD195A83J0829740</t>
  </si>
  <si>
    <t>9BD195A83J0829818</t>
  </si>
  <si>
    <t>9BD195A83J0829849</t>
  </si>
  <si>
    <t>9BD195A83J0830046</t>
  </si>
  <si>
    <t>9BD195A83J0832489</t>
  </si>
  <si>
    <t>9BD195A83J0832850</t>
  </si>
  <si>
    <t>9BD195A83J0834064</t>
  </si>
  <si>
    <t>9BD195A83J0834307</t>
  </si>
  <si>
    <t>9BD195A83J0836672</t>
  </si>
  <si>
    <t>9BD195A83J0838115</t>
  </si>
  <si>
    <t>9BD195A83J0838213</t>
  </si>
  <si>
    <t>9BD195A83J0839751</t>
  </si>
  <si>
    <t>9BD195A83J0840267</t>
  </si>
  <si>
    <t>9BD195A83J0840799</t>
  </si>
  <si>
    <t>9BD195A83J0842679</t>
  </si>
  <si>
    <t>9BD195A83L0870310</t>
  </si>
  <si>
    <t>9BD195A83L0870338</t>
  </si>
  <si>
    <t>9BD195A83L0870582</t>
  </si>
  <si>
    <t>9BD195A83L0870632</t>
  </si>
  <si>
    <t>9BD195A83L0871084</t>
  </si>
  <si>
    <t>9BD195A83L0871585</t>
  </si>
  <si>
    <t>9BD195A83L0871649</t>
  </si>
  <si>
    <t>9BD195A83L0877483</t>
  </si>
  <si>
    <t>9BD195A83L0877807</t>
  </si>
  <si>
    <t>9BD195A83L0878567</t>
  </si>
  <si>
    <t>9BD195A83L0888287</t>
  </si>
  <si>
    <t>9BD195A84G0709776</t>
  </si>
  <si>
    <t>9BD195A84G0724455</t>
  </si>
  <si>
    <t>9BD195A84G0725542</t>
  </si>
  <si>
    <t>9BD195A84G0725573</t>
  </si>
  <si>
    <t>9BD195A84G0726979</t>
  </si>
  <si>
    <t>9BD195A84G0728165</t>
  </si>
  <si>
    <t>9BD195A84G0728179</t>
  </si>
  <si>
    <t>9BD195A84G0728182</t>
  </si>
  <si>
    <t>9BD195A84G0730403</t>
  </si>
  <si>
    <t>9BD195A84G0731700</t>
  </si>
  <si>
    <t>9BD195A84G0731843</t>
  </si>
  <si>
    <t>9BD195A84G0734581</t>
  </si>
  <si>
    <t>9BD195A84G0735133</t>
  </si>
  <si>
    <t>9BD195A84G0736556</t>
  </si>
  <si>
    <t>9BD195A84G0738842</t>
  </si>
  <si>
    <t>9BD195A84G0738873</t>
  </si>
  <si>
    <t>9BD195A84G0739408</t>
  </si>
  <si>
    <t>9BD195A84G0739845</t>
  </si>
  <si>
    <t>9BD195A84G0739859</t>
  </si>
  <si>
    <t>9BD195A84G0740090</t>
  </si>
  <si>
    <t>9BD195A84G0740381</t>
  </si>
  <si>
    <t>9BD195A84G0740428</t>
  </si>
  <si>
    <t>9BD195A84G0740431</t>
  </si>
  <si>
    <t>9BD195A84G0742048</t>
  </si>
  <si>
    <t>9BD195A84G0744818</t>
  </si>
  <si>
    <t>9BD195A84G0770027</t>
  </si>
  <si>
    <t>9BD195A84G0771565</t>
  </si>
  <si>
    <t>9BD195A84G0771601</t>
  </si>
  <si>
    <t>9BD195A84G0771789</t>
  </si>
  <si>
    <t>9BD195A84G0773963</t>
  </si>
  <si>
    <t>9BD195A84J0828046</t>
  </si>
  <si>
    <t>9BD195A84J0829228</t>
  </si>
  <si>
    <t>9BD195A84J0829438</t>
  </si>
  <si>
    <t>9BD195A84J0829570</t>
  </si>
  <si>
    <t>9BD195A84J0829925</t>
  </si>
  <si>
    <t>9BD195A84J0829973</t>
  </si>
  <si>
    <t>9BD195A84J0831464</t>
  </si>
  <si>
    <t>9BD195A84J0833876</t>
  </si>
  <si>
    <t>9BD195A84J0833912</t>
  </si>
  <si>
    <t>9BD195A84J0837491</t>
  </si>
  <si>
    <t>9BD195A84J0838205</t>
  </si>
  <si>
    <t>9BD195A84J0838429</t>
  </si>
  <si>
    <t>9BD195A84J0840553</t>
  </si>
  <si>
    <t>9BD195A84J0840889</t>
  </si>
  <si>
    <t>9BD195A84K0862585</t>
  </si>
  <si>
    <t>9BD195A84L0870493</t>
  </si>
  <si>
    <t>9BD195A84L0870879</t>
  </si>
  <si>
    <t>9BD195A84L0871286</t>
  </si>
  <si>
    <t>9BD195A84L0871434</t>
  </si>
  <si>
    <t>9BD195A84L0876004</t>
  </si>
  <si>
    <t>9BD195A84L0877430</t>
  </si>
  <si>
    <t>9BD195A84L0877900</t>
  </si>
  <si>
    <t>9BD195A84L0891070</t>
  </si>
  <si>
    <t>9BD195A85G0724464</t>
  </si>
  <si>
    <t>9BD195A85G0728157</t>
  </si>
  <si>
    <t>9BD195A85G0728174</t>
  </si>
  <si>
    <t>9BD195A85G0730894</t>
  </si>
  <si>
    <t>9BD195A85G0730961</t>
  </si>
  <si>
    <t>9BD195A85G0731432</t>
  </si>
  <si>
    <t>9BD195A85G0731446</t>
  </si>
  <si>
    <t>9BD195A85G0731737</t>
  </si>
  <si>
    <t>9BD195A85G0731866</t>
  </si>
  <si>
    <t>9BD195A85G0732385</t>
  </si>
  <si>
    <t>9BD195A85G0732399</t>
  </si>
  <si>
    <t>9BD195A85G0733472</t>
  </si>
  <si>
    <t>9BD195A85G0733536</t>
  </si>
  <si>
    <t>9BD195A85G0734752</t>
  </si>
  <si>
    <t>9BD195A85G0736582</t>
  </si>
  <si>
    <t>9BD195A85G0736601</t>
  </si>
  <si>
    <t>9BD195A85G0737392</t>
  </si>
  <si>
    <t>9BD195A85G0738719</t>
  </si>
  <si>
    <t>9BD195A85G0738820</t>
  </si>
  <si>
    <t>9BD195A85G0739949</t>
  </si>
  <si>
    <t>9BD195A85G0739983</t>
  </si>
  <si>
    <t>9BD195A85G0740096</t>
  </si>
  <si>
    <t>9BD195A85G0740101</t>
  </si>
  <si>
    <t>9BD195A85G0742463</t>
  </si>
  <si>
    <t>9BD195A85G0772627</t>
  </si>
  <si>
    <t>9BD195A85G0773583</t>
  </si>
  <si>
    <t>9BD195A85J0829738</t>
  </si>
  <si>
    <t>9BD195A85J0833028</t>
  </si>
  <si>
    <t>9BD195A85J0834888</t>
  </si>
  <si>
    <t>9BD195A85J0837371</t>
  </si>
  <si>
    <t>9BD195A85J0837712</t>
  </si>
  <si>
    <t>9BD195A85J0840125</t>
  </si>
  <si>
    <t>9BD195A85J0840271</t>
  </si>
  <si>
    <t>9BD195A85J0840397</t>
  </si>
  <si>
    <t>9BD195A85J0842389</t>
  </si>
  <si>
    <t>9BD195A85J0842537</t>
  </si>
  <si>
    <t>9BD195A85J0842716</t>
  </si>
  <si>
    <t>9BD195A85K0865902</t>
  </si>
  <si>
    <t>9BD195A85L0868607</t>
  </si>
  <si>
    <t>9BD195A85L0870597</t>
  </si>
  <si>
    <t>9BD195A85L0871460</t>
  </si>
  <si>
    <t>9BD195A85L0871653</t>
  </si>
  <si>
    <t>9BD195A85L0873953</t>
  </si>
  <si>
    <t>9BD195A85L0874648</t>
  </si>
  <si>
    <t>9BD195A85L0877646</t>
  </si>
  <si>
    <t>9BD195A85L0877887</t>
  </si>
  <si>
    <t>9BD195A86G0725154</t>
  </si>
  <si>
    <t>9BD195A86G0725171</t>
  </si>
  <si>
    <t>9BD195A86G0725526</t>
  </si>
  <si>
    <t>9BD195A86G0725574</t>
  </si>
  <si>
    <t>9BD195A86G0726983</t>
  </si>
  <si>
    <t>9BD195A86G0728183</t>
  </si>
  <si>
    <t>9BD195A86G0730077</t>
  </si>
  <si>
    <t>9BD195A86G0731830</t>
  </si>
  <si>
    <t>9BD195A86G0734002</t>
  </si>
  <si>
    <t>9BD195A86G0734520</t>
  </si>
  <si>
    <t>9BD195A86G0734579</t>
  </si>
  <si>
    <t>9BD195A86G0735134</t>
  </si>
  <si>
    <t>9BD195A86G0736493</t>
  </si>
  <si>
    <t>9BD195A86G0736526</t>
  </si>
  <si>
    <t>9BD195A86G0737515</t>
  </si>
  <si>
    <t>9BD195A86G0737563</t>
  </si>
  <si>
    <t>9BD195A86G0738809</t>
  </si>
  <si>
    <t>9BD195A86G0738910</t>
  </si>
  <si>
    <t>9BD195A86G0740446</t>
  </si>
  <si>
    <t>9BD195A86G0740463</t>
  </si>
  <si>
    <t>9BD195A86G0740995</t>
  </si>
  <si>
    <t>9BD195A86G0744030</t>
  </si>
  <si>
    <t>9BD195A86G0770370</t>
  </si>
  <si>
    <t>9BD195A86G0771549</t>
  </si>
  <si>
    <t>9BD195A86G0771552</t>
  </si>
  <si>
    <t>9BD195A86G0771602</t>
  </si>
  <si>
    <t>9BD195A86G0771678</t>
  </si>
  <si>
    <t>9BD195A86G0771809</t>
  </si>
  <si>
    <t>9BD195A86G0772491</t>
  </si>
  <si>
    <t>9BD195A86G0772636</t>
  </si>
  <si>
    <t>9BD195A86G0773575</t>
  </si>
  <si>
    <t>9BD195A86G0773947</t>
  </si>
  <si>
    <t>9BD195A86H0794833</t>
  </si>
  <si>
    <t>9BD195A86H0796128</t>
  </si>
  <si>
    <t>9BD195A86J0829229</t>
  </si>
  <si>
    <t>9BD195A86J0829702</t>
  </si>
  <si>
    <t>9BD195A86J0829716</t>
  </si>
  <si>
    <t>9BD195A86J0829747</t>
  </si>
  <si>
    <t>9BD195A86J0830140</t>
  </si>
  <si>
    <t>9BD195A86J0832745</t>
  </si>
  <si>
    <t>9BD195A86J0833961</t>
  </si>
  <si>
    <t>9BD195A86J0834253</t>
  </si>
  <si>
    <t>9BD195A86J0836469</t>
  </si>
  <si>
    <t>9BD195A86J0839419</t>
  </si>
  <si>
    <t>9BD195A86J0840344</t>
  </si>
  <si>
    <t>9BD195A86L0869457</t>
  </si>
  <si>
    <t>9BD195A86L0870897</t>
  </si>
  <si>
    <t>9BD195A86L0871290</t>
  </si>
  <si>
    <t>9BD195A86L0875873</t>
  </si>
  <si>
    <t>9BD195A86L0877932</t>
  </si>
  <si>
    <t>9BD195A86L0878045</t>
  </si>
  <si>
    <t>9BD195A86L0879549</t>
  </si>
  <si>
    <t>9BD195A86L0885108</t>
  </si>
  <si>
    <t>9BD195A86L0890549</t>
  </si>
  <si>
    <t>9BD195A87G0725082</t>
  </si>
  <si>
    <t>9BD195A87G0725146</t>
  </si>
  <si>
    <t>9BD195A87G0725566</t>
  </si>
  <si>
    <t>9BD195A87G0725583</t>
  </si>
  <si>
    <t>9BD195A87G0726555</t>
  </si>
  <si>
    <t>9BD195A87G0726913</t>
  </si>
  <si>
    <t>9BD195A87G0726927</t>
  </si>
  <si>
    <t>9BD195A87G0727317</t>
  </si>
  <si>
    <t>9BD195A87G0727835</t>
  </si>
  <si>
    <t>9BD195A87G0730489</t>
  </si>
  <si>
    <t>9BD195A87G0730914</t>
  </si>
  <si>
    <t>9BD195A87G0730962</t>
  </si>
  <si>
    <t>9BD195A87G0731609</t>
  </si>
  <si>
    <t>9BD195A87G0734459</t>
  </si>
  <si>
    <t>9BD195A87G0734574</t>
  </si>
  <si>
    <t>9BD195A87G0734641</t>
  </si>
  <si>
    <t>9BD195A87G0735160</t>
  </si>
  <si>
    <t>9BD195A87G0736504</t>
  </si>
  <si>
    <t>9BD195A87G0737555</t>
  </si>
  <si>
    <t>9BD195A87G0737684</t>
  </si>
  <si>
    <t>9BD195A87G0738883</t>
  </si>
  <si>
    <t>9BD195A87G0739502</t>
  </si>
  <si>
    <t>9BD195A87G0739905</t>
  </si>
  <si>
    <t>9BD195A87G0739984</t>
  </si>
  <si>
    <t>9BD195A87G0740472</t>
  </si>
  <si>
    <t>9BD195A87G0744117</t>
  </si>
  <si>
    <t>9BD195A87G0770264</t>
  </si>
  <si>
    <t>9BD195A87G0773990</t>
  </si>
  <si>
    <t>9BD195A87J0808308</t>
  </si>
  <si>
    <t>9BD195A87J0829501</t>
  </si>
  <si>
    <t>9BD195A87J0829644</t>
  </si>
  <si>
    <t>9BD195A87J0829708</t>
  </si>
  <si>
    <t>9BD195A87J0829711</t>
  </si>
  <si>
    <t>9BD195A87J0829739</t>
  </si>
  <si>
    <t>9BD195A87J0829742</t>
  </si>
  <si>
    <t>9BD195A87J0830096</t>
  </si>
  <si>
    <t>9BD195A87J0830129</t>
  </si>
  <si>
    <t>9BD195A87J0830325</t>
  </si>
  <si>
    <t>9BD195A87J0833905</t>
  </si>
  <si>
    <t>9BD195A87J0837467</t>
  </si>
  <si>
    <t>9BD195A87J0840501</t>
  </si>
  <si>
    <t>9BD195A87J0840529</t>
  </si>
  <si>
    <t>9BD195A87J0840630</t>
  </si>
  <si>
    <t>9BD195A87J0840952</t>
  </si>
  <si>
    <t>9BD195A87L0870665</t>
  </si>
  <si>
    <t>9BD195A87L0870892</t>
  </si>
  <si>
    <t>9BD195A87L0871136</t>
  </si>
  <si>
    <t>9BD195A87L0871301</t>
  </si>
  <si>
    <t>9BD195A87L0871461</t>
  </si>
  <si>
    <t>9BD195A87L0871735</t>
  </si>
  <si>
    <t>9BD195A87L0871752</t>
  </si>
  <si>
    <t>9BD195A87L0877180</t>
  </si>
  <si>
    <t>9BD195A87L0877602</t>
  </si>
  <si>
    <t>9BD195A87L0877793</t>
  </si>
  <si>
    <t>9BD195A87L0877812</t>
  </si>
  <si>
    <t>9BD195A87L0877826</t>
  </si>
  <si>
    <t>9BD195A87L0878197</t>
  </si>
  <si>
    <t>9BD195A87L0885148</t>
  </si>
  <si>
    <t>9BD195A88G0709943</t>
  </si>
  <si>
    <t>9BD195A88G0724460</t>
  </si>
  <si>
    <t>9BD195A88G0724538</t>
  </si>
  <si>
    <t>9BD195A88G0724782</t>
  </si>
  <si>
    <t>9BD195A88G0725155</t>
  </si>
  <si>
    <t>9BD195A88G0725494</t>
  </si>
  <si>
    <t>9BD195A88G0725544</t>
  </si>
  <si>
    <t>9BD195A88G0726970</t>
  </si>
  <si>
    <t>9BD195A88G0728184</t>
  </si>
  <si>
    <t>9BD195A88G0728234</t>
  </si>
  <si>
    <t>9BD195A88G0729870</t>
  </si>
  <si>
    <t>9BD195A88G0730355</t>
  </si>
  <si>
    <t>9BD195A88G0730386</t>
  </si>
  <si>
    <t>9BD195A88G0733532</t>
  </si>
  <si>
    <t>9BD195A88G0734003</t>
  </si>
  <si>
    <t>9BD195A88G0734390</t>
  </si>
  <si>
    <t>9BD195A88G0734518</t>
  </si>
  <si>
    <t>9BD195A88G0734521</t>
  </si>
  <si>
    <t>9BD195A88G0734552</t>
  </si>
  <si>
    <t>9BD195A88G0734566</t>
  </si>
  <si>
    <t>9BD195A88G0734583</t>
  </si>
  <si>
    <t>9BD195A88G0734664</t>
  </si>
  <si>
    <t>9BD195A88G0734809</t>
  </si>
  <si>
    <t>9BD195A88G0736513</t>
  </si>
  <si>
    <t>9BD195A88G0737273</t>
  </si>
  <si>
    <t>9BD195A88G0737550</t>
  </si>
  <si>
    <t>9BD195A88G0737712</t>
  </si>
  <si>
    <t>9BD195A88G0738813</t>
  </si>
  <si>
    <t>9BD195A88G0738875</t>
  </si>
  <si>
    <t>9BD195A88G0738911</t>
  </si>
  <si>
    <t>9BD195A88G0739458</t>
  </si>
  <si>
    <t>9BD195A88G0739959</t>
  </si>
  <si>
    <t>9BD195A88G0739993</t>
  </si>
  <si>
    <t>9BD195A88G0740416</t>
  </si>
  <si>
    <t>9BD195A88G0740433</t>
  </si>
  <si>
    <t>9BD195A88G0740447</t>
  </si>
  <si>
    <t>9BD195A88G0740478</t>
  </si>
  <si>
    <t>9BD195A88G0742215</t>
  </si>
  <si>
    <t>9BD195A88G0742456</t>
  </si>
  <si>
    <t>9BD195A88G0770368</t>
  </si>
  <si>
    <t>9BD195A88G0771603</t>
  </si>
  <si>
    <t>9BD195A88G0771665</t>
  </si>
  <si>
    <t>9BD195A88G0771794</t>
  </si>
  <si>
    <t>9BD195A88G0773531</t>
  </si>
  <si>
    <t>9BD195A88G0773948</t>
  </si>
  <si>
    <t>9BD195A88G0773951</t>
  </si>
  <si>
    <t>9BD195A88J0829250</t>
  </si>
  <si>
    <t>9BD195A88J0829488</t>
  </si>
  <si>
    <t>9BD195A88J0829491</t>
  </si>
  <si>
    <t>9BD195A88J0829555</t>
  </si>
  <si>
    <t>9BD195A88J0829703</t>
  </si>
  <si>
    <t>9BD195A88J0829717</t>
  </si>
  <si>
    <t>9BD195A88J0830057</t>
  </si>
  <si>
    <t>9BD195A88J0830088</t>
  </si>
  <si>
    <t>9BD195A88J0830124</t>
  </si>
  <si>
    <t>9BD195A88J0830365</t>
  </si>
  <si>
    <t>9BD195A88J0833394</t>
  </si>
  <si>
    <t>9BD195A88J0833427</t>
  </si>
  <si>
    <t>9BD195A88J0834335</t>
  </si>
  <si>
    <t>9BD195A88J0834478</t>
  </si>
  <si>
    <t>9BD195A88J0836831</t>
  </si>
  <si>
    <t>9BD195A88J0838188</t>
  </si>
  <si>
    <t>9BD195A88J0839440</t>
  </si>
  <si>
    <t>9BD195A88J0839535</t>
  </si>
  <si>
    <t>9BD195A88J0840393</t>
  </si>
  <si>
    <t>9BD195A88J0840507</t>
  </si>
  <si>
    <t>9BD195A88J0840510</t>
  </si>
  <si>
    <t>9BD195A88J0840622</t>
  </si>
  <si>
    <t>9BD195A88J0840734</t>
  </si>
  <si>
    <t>9BD195A88K0854277</t>
  </si>
  <si>
    <t>9BD195A88L0869279</t>
  </si>
  <si>
    <t>9BD195A88L0870898</t>
  </si>
  <si>
    <t>9BD195A88L0870903</t>
  </si>
  <si>
    <t>9BD195A88L0871176</t>
  </si>
  <si>
    <t>9BD195A88L0871257</t>
  </si>
  <si>
    <t>9BD195A88L0873865</t>
  </si>
  <si>
    <t>9BD195A88L0877429</t>
  </si>
  <si>
    <t>9BD195A88L0877639</t>
  </si>
  <si>
    <t>9BD195A88L0877799</t>
  </si>
  <si>
    <t>9BD195A88L0877804</t>
  </si>
  <si>
    <t>9BD195A88L0879472</t>
  </si>
  <si>
    <t>9BD195A88L0890701</t>
  </si>
  <si>
    <t>9BD195A89G0725150</t>
  </si>
  <si>
    <t>9BD195A89G0725598</t>
  </si>
  <si>
    <t>9BD195A89G0725648</t>
  </si>
  <si>
    <t>9BD195A89G0726928</t>
  </si>
  <si>
    <t>9BD195A89G0727044</t>
  </si>
  <si>
    <t>9BD195A89G0728999</t>
  </si>
  <si>
    <t>9BD195A89G0729005</t>
  </si>
  <si>
    <t>9BD195A89G0729974</t>
  </si>
  <si>
    <t>9BD195A89G0730929</t>
  </si>
  <si>
    <t>9BD195A89G0731689</t>
  </si>
  <si>
    <t>9BD195A89G0731904</t>
  </si>
  <si>
    <t>9BD195A89G0733538</t>
  </si>
  <si>
    <t>9BD195A89G0734107</t>
  </si>
  <si>
    <t>9BD195A89G0734558</t>
  </si>
  <si>
    <t>9BD195A89G0735077</t>
  </si>
  <si>
    <t>9BD195A89G0735144</t>
  </si>
  <si>
    <t>9BD195A89G0736665</t>
  </si>
  <si>
    <t>9BD195A89G0737668</t>
  </si>
  <si>
    <t>9BD195A89G0737671</t>
  </si>
  <si>
    <t>9BD195A89G0738819</t>
  </si>
  <si>
    <t>9BD195A89G0738867</t>
  </si>
  <si>
    <t>9BD195A89G0739503</t>
  </si>
  <si>
    <t>9BD195A89G0739775</t>
  </si>
  <si>
    <t>9BD195A89G0740876</t>
  </si>
  <si>
    <t>9BD195A89G0770346</t>
  </si>
  <si>
    <t>9BD195A89J0829242</t>
  </si>
  <si>
    <t>9BD195A89J0829421</t>
  </si>
  <si>
    <t>9BD195A89J0829516</t>
  </si>
  <si>
    <t>9BD195A89J0830052</t>
  </si>
  <si>
    <t>9BD195A89J0830083</t>
  </si>
  <si>
    <t>9BD195A89J0831962</t>
  </si>
  <si>
    <t>9BD195A89J0832397</t>
  </si>
  <si>
    <t>9BD195A89J0832643</t>
  </si>
  <si>
    <t>9BD195A89J0832819</t>
  </si>
  <si>
    <t>9BD195A89J0840516</t>
  </si>
  <si>
    <t>9BD195A89J0840550</t>
  </si>
  <si>
    <t>9BD195A89J0840581</t>
  </si>
  <si>
    <t>9BD195A89J0842573</t>
  </si>
  <si>
    <t>9BD195A89L0868819</t>
  </si>
  <si>
    <t>9BD195A89L0871462</t>
  </si>
  <si>
    <t>9BD195A89L0871588</t>
  </si>
  <si>
    <t>9BD195A89L0874216</t>
  </si>
  <si>
    <t>9BD195A89L0874488</t>
  </si>
  <si>
    <t>9BD195A89L0875866</t>
  </si>
  <si>
    <t>9BD195A89L0877357</t>
  </si>
  <si>
    <t>9BD195A89L0877813</t>
  </si>
  <si>
    <t>9BD195A89L0877827</t>
  </si>
  <si>
    <t>9BD195A89L0877911</t>
  </si>
  <si>
    <t>9BD195A89L0877942</t>
  </si>
  <si>
    <t>9BD195A89L0884793</t>
  </si>
  <si>
    <t>9BD281G52MYV16679</t>
  </si>
  <si>
    <t>9BD281G55MYV13551</t>
  </si>
  <si>
    <t>9BD281G58MYV20901</t>
  </si>
  <si>
    <t>9BD281H7XMYV43337</t>
  </si>
  <si>
    <t>9BD281H53MYV16687</t>
  </si>
  <si>
    <t>9BD281H59MYV13602</t>
  </si>
  <si>
    <t>9BD281H61MYV13554</t>
  </si>
  <si>
    <t>9BD281H67MYV20900</t>
  </si>
  <si>
    <t>9BD281H70MYV13604</t>
  </si>
  <si>
    <t>9BD281H72MYV13569</t>
  </si>
  <si>
    <t>9BD281H72MYV13622</t>
  </si>
  <si>
    <t>9BD341A4XHY475935</t>
  </si>
  <si>
    <t>9BD341A4XHY477118</t>
  </si>
  <si>
    <t>9BD341A4XHY477216</t>
  </si>
  <si>
    <t>9BD341A4XHY477460</t>
  </si>
  <si>
    <t>9BD341A4XHY479516</t>
  </si>
  <si>
    <t>9BD341A4XJY524850</t>
  </si>
  <si>
    <t>9BD341A4XJY542118</t>
  </si>
  <si>
    <t>9BD341A4XJY543415</t>
  </si>
  <si>
    <t>9BD341A4XJY544211</t>
  </si>
  <si>
    <t>9BD341A5XJY529197</t>
  </si>
  <si>
    <t>9BD341A5XJY529510</t>
  </si>
  <si>
    <t>9BD341A5XJY529703</t>
  </si>
  <si>
    <t>9BD341A5XJY541821</t>
  </si>
  <si>
    <t>9BD341A5XJY542175</t>
  </si>
  <si>
    <t>9BD341A5XJY544279</t>
  </si>
  <si>
    <t>9BD341A5XJY545285</t>
  </si>
  <si>
    <t>9BD341A5XLY632476</t>
  </si>
  <si>
    <t>9BD341A5XLY632610</t>
  </si>
  <si>
    <t>9BD341A5XLY633207</t>
  </si>
  <si>
    <t>9BD341A5XLY640383</t>
  </si>
  <si>
    <t>9BD341A5XLY640769</t>
  </si>
  <si>
    <t>9BD341A5XLY641789</t>
  </si>
  <si>
    <t>9BD341A5XLY664389</t>
  </si>
  <si>
    <t>9BD341A5XLY664392</t>
  </si>
  <si>
    <t>9BD341A6XJY514742</t>
  </si>
  <si>
    <t>9BD341A6XJY514966</t>
  </si>
  <si>
    <t>9BD341A6XJY515129</t>
  </si>
  <si>
    <t>9BD341A6XJY516894</t>
  </si>
  <si>
    <t>9BD341A6XJY526485</t>
  </si>
  <si>
    <t>9BD341A6XJY526549</t>
  </si>
  <si>
    <t>9BD341A6XJY527023</t>
  </si>
  <si>
    <t>9BD341A6XJY529127</t>
  </si>
  <si>
    <t>9BD341A6XJY530276</t>
  </si>
  <si>
    <t>9BD341A6XJY531248</t>
  </si>
  <si>
    <t>9BD341A6XJY533257</t>
  </si>
  <si>
    <t>9BD341A6XJY534196</t>
  </si>
  <si>
    <t>9BD341A6XLY629604</t>
  </si>
  <si>
    <t>9BD341A6XLY632812</t>
  </si>
  <si>
    <t>9BD341A6XLY649044</t>
  </si>
  <si>
    <t>9BD341A6XLY649688</t>
  </si>
  <si>
    <t>9BD341A6XLY650274</t>
  </si>
  <si>
    <t>9BD341A6XLY650517</t>
  </si>
  <si>
    <t>9BD341A6XLY650890</t>
  </si>
  <si>
    <t>9BD341A6XLY655040</t>
  </si>
  <si>
    <t>9BD341A6XLY655751</t>
  </si>
  <si>
    <t>9BD341A6XLY656673</t>
  </si>
  <si>
    <t>9BD341A6XLY664823</t>
  </si>
  <si>
    <t>9BD341A40HY473580</t>
  </si>
  <si>
    <t>9BD341A40HY476995</t>
  </si>
  <si>
    <t>9BD341A40HY477161</t>
  </si>
  <si>
    <t>9BD341A40HY477175</t>
  </si>
  <si>
    <t>9BD341A40HY477290</t>
  </si>
  <si>
    <t>9BD341A40HY477354</t>
  </si>
  <si>
    <t>9BD341A40HY477418</t>
  </si>
  <si>
    <t>9BD341A40HY477421</t>
  </si>
  <si>
    <t>9BD341A40HY479945</t>
  </si>
  <si>
    <t>9BD341A40JY526560</t>
  </si>
  <si>
    <t>9BD341A40JY530396</t>
  </si>
  <si>
    <t>9BD341A40JY530785</t>
  </si>
  <si>
    <t>9BD341A40JY541186</t>
  </si>
  <si>
    <t>9BD341A40JY543388</t>
  </si>
  <si>
    <t>9BD341A40JY544251</t>
  </si>
  <si>
    <t>9BD341A40JY544315</t>
  </si>
  <si>
    <t>9BD341A40JY544346</t>
  </si>
  <si>
    <t>9BD341A40JY545335</t>
  </si>
  <si>
    <t>9BD341A41HY475953</t>
  </si>
  <si>
    <t>9BD341A41HY477086</t>
  </si>
  <si>
    <t>9BD341A41HY477122</t>
  </si>
  <si>
    <t>9BD341A41HY477184</t>
  </si>
  <si>
    <t>9BD341A41HY477332</t>
  </si>
  <si>
    <t>9BD341A41HY477377</t>
  </si>
  <si>
    <t>9BD341A41JY526633</t>
  </si>
  <si>
    <t>9BD341A41JY526972</t>
  </si>
  <si>
    <t>9BD341A41JY542024</t>
  </si>
  <si>
    <t>9BD341A41JY543710</t>
  </si>
  <si>
    <t>9BD341A41JY544551</t>
  </si>
  <si>
    <t>9BD341A41JY545165</t>
  </si>
  <si>
    <t>9BD341A41JY545229</t>
  </si>
  <si>
    <t>9BD341A42HY477131</t>
  </si>
  <si>
    <t>9BD341A42HY477159</t>
  </si>
  <si>
    <t>9BD341A42HY477193</t>
  </si>
  <si>
    <t>9BD341A42HY477324</t>
  </si>
  <si>
    <t>9BD341A42HY477355</t>
  </si>
  <si>
    <t>9BD341A42HY477405</t>
  </si>
  <si>
    <t>9BD341A42HY477419</t>
  </si>
  <si>
    <t>9BD341A42HY477436</t>
  </si>
  <si>
    <t>9BD341A42HY477890</t>
  </si>
  <si>
    <t>9BD341A42HY478988</t>
  </si>
  <si>
    <t>9BD341A42HY478991</t>
  </si>
  <si>
    <t>9BD341A42JY525653</t>
  </si>
  <si>
    <t>9BD341A42JY526642</t>
  </si>
  <si>
    <t>9BD341A42JY530433</t>
  </si>
  <si>
    <t>9BD341A42JY541271</t>
  </si>
  <si>
    <t>9BD341A42JY541612</t>
  </si>
  <si>
    <t>9BD341A42JY541898</t>
  </si>
  <si>
    <t>9BD341A42JY542534</t>
  </si>
  <si>
    <t>9BD341A43HY473511</t>
  </si>
  <si>
    <t>9BD341A43HY477039</t>
  </si>
  <si>
    <t>9BD341A43HY477123</t>
  </si>
  <si>
    <t>9BD341A43HY477185</t>
  </si>
  <si>
    <t>9BD341A43HY477221</t>
  </si>
  <si>
    <t>9BD341A43HY477350</t>
  </si>
  <si>
    <t>9BD341A43HY477414</t>
  </si>
  <si>
    <t>9BD341A43HY477462</t>
  </si>
  <si>
    <t>9BD341A43HY479034</t>
  </si>
  <si>
    <t>9BD341A43HY479518</t>
  </si>
  <si>
    <t>9BD341A43HY479647</t>
  </si>
  <si>
    <t>9BD341A43JY529338</t>
  </si>
  <si>
    <t>9BD341A43JY530392</t>
  </si>
  <si>
    <t>9BD341A43JY541246</t>
  </si>
  <si>
    <t>9BD341A43JY541764</t>
  </si>
  <si>
    <t>9BD341A43JY542090</t>
  </si>
  <si>
    <t>9BD341A43JY544244</t>
  </si>
  <si>
    <t>9BD341A44HY473467</t>
  </si>
  <si>
    <t>9BD341A44HY473629</t>
  </si>
  <si>
    <t>9BD341A44HY477163</t>
  </si>
  <si>
    <t>9BD341A44HY477177</t>
  </si>
  <si>
    <t>9BD341A44HY477258</t>
  </si>
  <si>
    <t>9BD341A44HY477261</t>
  </si>
  <si>
    <t>9BD341A44HY477390</t>
  </si>
  <si>
    <t>9BD341A44HY477499</t>
  </si>
  <si>
    <t>9BD341A44HY477759</t>
  </si>
  <si>
    <t>9BD341A44HY477857</t>
  </si>
  <si>
    <t>9BD341A44HY477938</t>
  </si>
  <si>
    <t>9BD341A44HY478278</t>
  </si>
  <si>
    <t>9BD341A44JY526562</t>
  </si>
  <si>
    <t>9BD341A44JY541613</t>
  </si>
  <si>
    <t>9BD341A44JY541952</t>
  </si>
  <si>
    <t>9BD341A44JY542728</t>
  </si>
  <si>
    <t>9BD341A44JY543409</t>
  </si>
  <si>
    <t>9BD341A44JY545189</t>
  </si>
  <si>
    <t>9BD341A44JY545242</t>
  </si>
  <si>
    <t>9BD341A44JY545256</t>
  </si>
  <si>
    <t>9BD341A45HY473459</t>
  </si>
  <si>
    <t>9BD341A45HY476992</t>
  </si>
  <si>
    <t>9BD341A45HY477088</t>
  </si>
  <si>
    <t>9BD341A45HY477205</t>
  </si>
  <si>
    <t>9BD341A45HY477222</t>
  </si>
  <si>
    <t>9BD341A45HY477348</t>
  </si>
  <si>
    <t>9BD341A45HY477737</t>
  </si>
  <si>
    <t>9BD341A45HY479438</t>
  </si>
  <si>
    <t>9BD341A45HY479469</t>
  </si>
  <si>
    <t>9BD341A45HY479651</t>
  </si>
  <si>
    <t>9BD341A45JY526523</t>
  </si>
  <si>
    <t>9BD341A45JY527039</t>
  </si>
  <si>
    <t>9BD341A45JY529339</t>
  </si>
  <si>
    <t>9BD341A45JY530748</t>
  </si>
  <si>
    <t>9BD341A45JY544228</t>
  </si>
  <si>
    <t>9BD341A45JY545203</t>
  </si>
  <si>
    <t>9BD341A45JY545332</t>
  </si>
  <si>
    <t>9BD341A45JY545346</t>
  </si>
  <si>
    <t>9BD341A45JY545847</t>
  </si>
  <si>
    <t>9BD341A46HY477021</t>
  </si>
  <si>
    <t>9BD341A46HY477035</t>
  </si>
  <si>
    <t>9BD341A46HY477228</t>
  </si>
  <si>
    <t>9BD341A46HY477231</t>
  </si>
  <si>
    <t>9BD341A46HY477262</t>
  </si>
  <si>
    <t>9BD341A46JY524912</t>
  </si>
  <si>
    <t>9BD341A46JY527101</t>
  </si>
  <si>
    <t>9BD341A46JY527793</t>
  </si>
  <si>
    <t>9BD341A46JY527972</t>
  </si>
  <si>
    <t>9BD341A46JY529981</t>
  </si>
  <si>
    <t>9BD341A46JY541306</t>
  </si>
  <si>
    <t>9BD341A46JY541791</t>
  </si>
  <si>
    <t>9BD341A46JY541919</t>
  </si>
  <si>
    <t>9BD341A46JY545131</t>
  </si>
  <si>
    <t>9BD341A47HY474158</t>
  </si>
  <si>
    <t>9BD341A47HY475956</t>
  </si>
  <si>
    <t>9BD341A47HY477125</t>
  </si>
  <si>
    <t>9BD341A47HY477335</t>
  </si>
  <si>
    <t>9BD341A47HY478095</t>
  </si>
  <si>
    <t>9BD341A47HY479652</t>
  </si>
  <si>
    <t>9BD341A47JY529620</t>
  </si>
  <si>
    <t>9BD341A47JY529987</t>
  </si>
  <si>
    <t>9BD341A47JY530394</t>
  </si>
  <si>
    <t>9BD341A47JY542061</t>
  </si>
  <si>
    <t>9BD341A47JY542643</t>
  </si>
  <si>
    <t>9BD341A48HY475920</t>
  </si>
  <si>
    <t>9BD341A48HY477019</t>
  </si>
  <si>
    <t>9BD341A48HY477036</t>
  </si>
  <si>
    <t>9BD341A48HY477067</t>
  </si>
  <si>
    <t>9BD341A48HY477120</t>
  </si>
  <si>
    <t>9BD341A48HY477182</t>
  </si>
  <si>
    <t>9BD341A48HY477375</t>
  </si>
  <si>
    <t>9BD341A48HY477392</t>
  </si>
  <si>
    <t>9BD341A48HY477442</t>
  </si>
  <si>
    <t>9BD341A48HY479515</t>
  </si>
  <si>
    <t>9BD341A48HY479546</t>
  </si>
  <si>
    <t>9BD341A48JY526564</t>
  </si>
  <si>
    <t>9BD341A48JY526631</t>
  </si>
  <si>
    <t>9BD341A48JY526967</t>
  </si>
  <si>
    <t>9BD341A48JY527892</t>
  </si>
  <si>
    <t>9BD341A48JY541498</t>
  </si>
  <si>
    <t>9BD341A48JY541887</t>
  </si>
  <si>
    <t>9BD341A48JY542618</t>
  </si>
  <si>
    <t>9BD341A48JY544594</t>
  </si>
  <si>
    <t>9BD341A49HY473996</t>
  </si>
  <si>
    <t>9BD341A49HY477188</t>
  </si>
  <si>
    <t>9BD341A49HY477224</t>
  </si>
  <si>
    <t>9BD341A49HY477336</t>
  </si>
  <si>
    <t>9BD341A49HY477420</t>
  </si>
  <si>
    <t>9BD341A49HY477434</t>
  </si>
  <si>
    <t>9BD341A49HY477739</t>
  </si>
  <si>
    <t>9BD341A49HY479636</t>
  </si>
  <si>
    <t>9BD341A49JY523611</t>
  </si>
  <si>
    <t>9BD341A49JY528758</t>
  </si>
  <si>
    <t>9BD341A49JY529330</t>
  </si>
  <si>
    <t>9BD341A49JY541283</t>
  </si>
  <si>
    <t>9BD341A49JY542028</t>
  </si>
  <si>
    <t>9BD341A49JY544314</t>
  </si>
  <si>
    <t>9BD341A49JY544345</t>
  </si>
  <si>
    <t>9BD341A49JY544605</t>
  </si>
  <si>
    <t>9BD341A49JY545334</t>
  </si>
  <si>
    <t>9BD341A50JY526857</t>
  </si>
  <si>
    <t>9BD341A50JY529189</t>
  </si>
  <si>
    <t>9BD341A50JY533579</t>
  </si>
  <si>
    <t>9BD341A50JY534747</t>
  </si>
  <si>
    <t>9BD341A50JY541763</t>
  </si>
  <si>
    <t>9BD341A50LY633099</t>
  </si>
  <si>
    <t>9BD341A50LY640795</t>
  </si>
  <si>
    <t>9BD341A50LY697790</t>
  </si>
  <si>
    <t>9BD341A51JY516256</t>
  </si>
  <si>
    <t>9BD341A51JY530772</t>
  </si>
  <si>
    <t>9BD341A51JY533560</t>
  </si>
  <si>
    <t>9BD341A51JY541805</t>
  </si>
  <si>
    <t>9BD341A51JY544283</t>
  </si>
  <si>
    <t>9BD341A51JY544641</t>
  </si>
  <si>
    <t>9BD341A51LY633628</t>
  </si>
  <si>
    <t>9BD341A51LY634147</t>
  </si>
  <si>
    <t>9BD341A51LY665012</t>
  </si>
  <si>
    <t>9BD341A51LY688838</t>
  </si>
  <si>
    <t>9BD341A52JY529324</t>
  </si>
  <si>
    <t>9BD341A52JY530294</t>
  </si>
  <si>
    <t>9BD341A52LY632696</t>
  </si>
  <si>
    <t>9BD341A52LY633038</t>
  </si>
  <si>
    <t>9BD341A53JY529512</t>
  </si>
  <si>
    <t>9BD341A53JY530272</t>
  </si>
  <si>
    <t>9BD341A53JY530837</t>
  </si>
  <si>
    <t>9BD341A53JY531549</t>
  </si>
  <si>
    <t>9BD341A53JY531793</t>
  </si>
  <si>
    <t>9BD341A53JY533186</t>
  </si>
  <si>
    <t>9BD341A53JY542972</t>
  </si>
  <si>
    <t>9BD341A53JY544267</t>
  </si>
  <si>
    <t>9BD341A53JY544639</t>
  </si>
  <si>
    <t>9BD341A53JY545127</t>
  </si>
  <si>
    <t>9BD341A53LY632447</t>
  </si>
  <si>
    <t>9BD341A53LY632478</t>
  </si>
  <si>
    <t>9BD341A53LY632612</t>
  </si>
  <si>
    <t>9BD341A53LY633341</t>
  </si>
  <si>
    <t>9BD341A53LY640791</t>
  </si>
  <si>
    <t>9BD341A53LY688985</t>
  </si>
  <si>
    <t>9BD341A54JY529700</t>
  </si>
  <si>
    <t>9BD341A54JY541815</t>
  </si>
  <si>
    <t>9BD341A54JY545198</t>
  </si>
  <si>
    <t>9BD341A54KY622699</t>
  </si>
  <si>
    <t>9BD341A54LY632599</t>
  </si>
  <si>
    <t>9BD341A54LY632604</t>
  </si>
  <si>
    <t>9BD341A54LY632649</t>
  </si>
  <si>
    <t>9BD341A54LY632652</t>
  </si>
  <si>
    <t>9BD341A54LY632957</t>
  </si>
  <si>
    <t>9BD341A55JY529561</t>
  </si>
  <si>
    <t>9BD341A55JY533559</t>
  </si>
  <si>
    <t>9BD341A55JY533562</t>
  </si>
  <si>
    <t>9BD341A55JY540608</t>
  </si>
  <si>
    <t>9BD341A55JY541614</t>
  </si>
  <si>
    <t>9BD341A55JY541676</t>
  </si>
  <si>
    <t>9BD341A55LY633664</t>
  </si>
  <si>
    <t>9BD341A55LY640887</t>
  </si>
  <si>
    <t>9BD341A55LY641747</t>
  </si>
  <si>
    <t>9BD341A55LY663506</t>
  </si>
  <si>
    <t>9BD341A55LY691841</t>
  </si>
  <si>
    <t>9BD341A56JY526538</t>
  </si>
  <si>
    <t>9BD341A56JY529181</t>
  </si>
  <si>
    <t>9BD341A56JY529200</t>
  </si>
  <si>
    <t>9BD341A56JY541959</t>
  </si>
  <si>
    <t>9BD341A56JY545123</t>
  </si>
  <si>
    <t>9BD341A56LY633026</t>
  </si>
  <si>
    <t>9BD341A56LY633088</t>
  </si>
  <si>
    <t>9BD341A56LY640042</t>
  </si>
  <si>
    <t>9BD341A56LY670934</t>
  </si>
  <si>
    <t>9BD341A57JY514981</t>
  </si>
  <si>
    <t>9BD341A57JY530291</t>
  </si>
  <si>
    <t>9BD341A57JY530744</t>
  </si>
  <si>
    <t>9BD341A57JY530808</t>
  </si>
  <si>
    <t>9BD341A57JY531019</t>
  </si>
  <si>
    <t>9BD341A57JY533305</t>
  </si>
  <si>
    <t>9BD341A57JY545180</t>
  </si>
  <si>
    <t>9BD341A57KY596311</t>
  </si>
  <si>
    <t>9BD341A57LY632435</t>
  </si>
  <si>
    <t>9BD341A57LY632757</t>
  </si>
  <si>
    <t>9BD341A57LY632936</t>
  </si>
  <si>
    <t>9BD341A57LY633102</t>
  </si>
  <si>
    <t>9BD341A57LY665001</t>
  </si>
  <si>
    <t>9BD341A58JY530123</t>
  </si>
  <si>
    <t>9BD341A58JY530266</t>
  </si>
  <si>
    <t>9BD341A58JY530400</t>
  </si>
  <si>
    <t>9BD341A58JY536035</t>
  </si>
  <si>
    <t>9BD341A58JY542921</t>
  </si>
  <si>
    <t>9BD341A58JY545527</t>
  </si>
  <si>
    <t>9BD341A58LY633013</t>
  </si>
  <si>
    <t>9BD341A58LY665010</t>
  </si>
  <si>
    <t>9BD341A58LY673611</t>
  </si>
  <si>
    <t>9BD341A59JY520989</t>
  </si>
  <si>
    <t>9BD341A59JY529482</t>
  </si>
  <si>
    <t>9BD341A59JY541678</t>
  </si>
  <si>
    <t>9BD341A59JY541728</t>
  </si>
  <si>
    <t>9BD341A59JY542183</t>
  </si>
  <si>
    <t>9BD341A59JY542698</t>
  </si>
  <si>
    <t>9BD341A59JY544242</t>
  </si>
  <si>
    <t>9BD341A59LY632601</t>
  </si>
  <si>
    <t>9BD341A59LY632663</t>
  </si>
  <si>
    <t>9BD341A59LY640391</t>
  </si>
  <si>
    <t>9BD341A59LY672810</t>
  </si>
  <si>
    <t>9BD341A60JY524020</t>
  </si>
  <si>
    <t>9BD341A60JY526155</t>
  </si>
  <si>
    <t>9BD341A60JY526656</t>
  </si>
  <si>
    <t>9BD341A60JY527273</t>
  </si>
  <si>
    <t>9BD341A60JY527287</t>
  </si>
  <si>
    <t>9BD341A60JY528326</t>
  </si>
  <si>
    <t>9BD341A60JY528391</t>
  </si>
  <si>
    <t>9BD341A60JY530626</t>
  </si>
  <si>
    <t>9BD341A60JY530903</t>
  </si>
  <si>
    <t>9BD341A60JY531145</t>
  </si>
  <si>
    <t>9BD341A60JY534918</t>
  </si>
  <si>
    <t>9BD341A60LY629515</t>
  </si>
  <si>
    <t>9BD341A60LY629675</t>
  </si>
  <si>
    <t>9BD341A60LY631071</t>
  </si>
  <si>
    <t>9BD341A60LY632673</t>
  </si>
  <si>
    <t>9BD341A60LY650252</t>
  </si>
  <si>
    <t>9BD341A60LY654334</t>
  </si>
  <si>
    <t>9BD341A60LY656939</t>
  </si>
  <si>
    <t>9BD341A60LY664815</t>
  </si>
  <si>
    <t>9BD341A60LY686877</t>
  </si>
  <si>
    <t>9BD341A60LY687625</t>
  </si>
  <si>
    <t>9BD341A61JY526195</t>
  </si>
  <si>
    <t>9BD341A61JY526620</t>
  </si>
  <si>
    <t>9BD341A61JY526665</t>
  </si>
  <si>
    <t>9BD341A61JY526682</t>
  </si>
  <si>
    <t>9BD341A61JY526830</t>
  </si>
  <si>
    <t>9BD341A61JY526908</t>
  </si>
  <si>
    <t>9BD341A61JY527282</t>
  </si>
  <si>
    <t>9BD341A61JY527752</t>
  </si>
  <si>
    <t>9BD341A61JY528903</t>
  </si>
  <si>
    <t>9BD341A61JY528951</t>
  </si>
  <si>
    <t>9BD341A61JY529209</t>
  </si>
  <si>
    <t>9BD341A61JY530277</t>
  </si>
  <si>
    <t>9BD341A61JY530425</t>
  </si>
  <si>
    <t>9BD341A61JY530523</t>
  </si>
  <si>
    <t>9BD341A61JY530845</t>
  </si>
  <si>
    <t>9BD341A61JY531123</t>
  </si>
  <si>
    <t>9BD341A61JY531686</t>
  </si>
  <si>
    <t>9BD341A61JY534197</t>
  </si>
  <si>
    <t>9BD341A61JY534779</t>
  </si>
  <si>
    <t>9BD341A61LY629605</t>
  </si>
  <si>
    <t>9BD341A61LY632634</t>
  </si>
  <si>
    <t>9BD341A61LY633170</t>
  </si>
  <si>
    <t>9BD341A61LY649692</t>
  </si>
  <si>
    <t>9BD341A61LY650633</t>
  </si>
  <si>
    <t>9BD341A61LY651331</t>
  </si>
  <si>
    <t>9BD341A61LY674883</t>
  </si>
  <si>
    <t>9BD341A62HY441487</t>
  </si>
  <si>
    <t>9BD341A62HY441716</t>
  </si>
  <si>
    <t>9BD341A62JY517926</t>
  </si>
  <si>
    <t>9BD341A62JY518896</t>
  </si>
  <si>
    <t>9BD341A62JY529395</t>
  </si>
  <si>
    <t>9BD341A62JY529509</t>
  </si>
  <si>
    <t>9BD341A62JY530109</t>
  </si>
  <si>
    <t>9BD341A62JY530398</t>
  </si>
  <si>
    <t>9BD341A62JY531082</t>
  </si>
  <si>
    <t>9BD341A62JY532846</t>
  </si>
  <si>
    <t>9BD341A62JY533284</t>
  </si>
  <si>
    <t>9BD341A62JY533298</t>
  </si>
  <si>
    <t>9BD341A62JY534404</t>
  </si>
  <si>
    <t>9BD341A62LY629709</t>
  </si>
  <si>
    <t>9BD341A62LY629757</t>
  </si>
  <si>
    <t>9BD341A62LY649538</t>
  </si>
  <si>
    <t>9BD341A62LY649698</t>
  </si>
  <si>
    <t>9BD341A62LY650057</t>
  </si>
  <si>
    <t>9BD341A62LY650429</t>
  </si>
  <si>
    <t>9BD341A62LY650642</t>
  </si>
  <si>
    <t>9BD341A62LY650785</t>
  </si>
  <si>
    <t>9BD341A62LY664847</t>
  </si>
  <si>
    <t>9BD341A62LY673399</t>
  </si>
  <si>
    <t>9BD341A63JY517398</t>
  </si>
  <si>
    <t>9BD341A63JY518972</t>
  </si>
  <si>
    <t>9BD341A63JY521497</t>
  </si>
  <si>
    <t>9BD341A63JY525727</t>
  </si>
  <si>
    <t>9BD341A63JY526635</t>
  </si>
  <si>
    <t>9BD341A63JY527252</t>
  </si>
  <si>
    <t>9BD341A63JY528028</t>
  </si>
  <si>
    <t>9BD341A63JY529129</t>
  </si>
  <si>
    <t>9BD341A63JY529616</t>
  </si>
  <si>
    <t>9BD341A63JY530250</t>
  </si>
  <si>
    <t>9BD341A63JY531060</t>
  </si>
  <si>
    <t>9BD341A63JY533472</t>
  </si>
  <si>
    <t>9BD341A63JY534377</t>
  </si>
  <si>
    <t>9BD341A63LY633428</t>
  </si>
  <si>
    <t>9BD341A63LY634871</t>
  </si>
  <si>
    <t>9BD341A63LY649533</t>
  </si>
  <si>
    <t>9BD341A63LY649547</t>
  </si>
  <si>
    <t>9BD341A63LY649581</t>
  </si>
  <si>
    <t>9BD341A63LY649595</t>
  </si>
  <si>
    <t>9BD341A63LY650648</t>
  </si>
  <si>
    <t>9BD341A63LY650651</t>
  </si>
  <si>
    <t>9BD341A63LY651315</t>
  </si>
  <si>
    <t>9BD341A63LY653307</t>
  </si>
  <si>
    <t>9BD341A63LY654327</t>
  </si>
  <si>
    <t>9BD341A63LY672973</t>
  </si>
  <si>
    <t>9BD341A64JY515207</t>
  </si>
  <si>
    <t>9BD341A64JY518348</t>
  </si>
  <si>
    <t>9BD341A64JY521718</t>
  </si>
  <si>
    <t>9BD341A64JY524084</t>
  </si>
  <si>
    <t>9BD341A64JY526398</t>
  </si>
  <si>
    <t>9BD341A64JY527020</t>
  </si>
  <si>
    <t>9BD341A64JY527292</t>
  </si>
  <si>
    <t>9BD341A64JY527504</t>
  </si>
  <si>
    <t>9BD341A64JY527552</t>
  </si>
  <si>
    <t>9BD341A64JY529429</t>
  </si>
  <si>
    <t>9BD341A64JY529432</t>
  </si>
  <si>
    <t>9BD341A64JY529592</t>
  </si>
  <si>
    <t>9BD341A64JY530287</t>
  </si>
  <si>
    <t>9BD341A64JY530421</t>
  </si>
  <si>
    <t>9BD341A64JY530631</t>
  </si>
  <si>
    <t>9BD341A64JY531116</t>
  </si>
  <si>
    <t>9BD341A64KY595111</t>
  </si>
  <si>
    <t>9BD341A64LY628951</t>
  </si>
  <si>
    <t>9BD341A64LY629873</t>
  </si>
  <si>
    <t>9BD341A64LY649086</t>
  </si>
  <si>
    <t>9BD341A64LY649153</t>
  </si>
  <si>
    <t>9BD341A64LY649573</t>
  </si>
  <si>
    <t>9BD341A64LY649699</t>
  </si>
  <si>
    <t>9BD341A64LY653042</t>
  </si>
  <si>
    <t>9BD341A64LY653459</t>
  </si>
  <si>
    <t>9BD341A64LY654207</t>
  </si>
  <si>
    <t>9BD341A64LY664669</t>
  </si>
  <si>
    <t>9BD341A64LY674568</t>
  </si>
  <si>
    <t>9BD341A65HY466044</t>
  </si>
  <si>
    <t>9BD341A65JY527270</t>
  </si>
  <si>
    <t>9BD341A65JY527379</t>
  </si>
  <si>
    <t>9BD341A65JY529035</t>
  </si>
  <si>
    <t>9BD341A65JY530086</t>
  </si>
  <si>
    <t>9BD341A65JY530265</t>
  </si>
  <si>
    <t>9BD341A65JY530296</t>
  </si>
  <si>
    <t>9BD341A65JY530654</t>
  </si>
  <si>
    <t>9BD341A65JY530766</t>
  </si>
  <si>
    <t>9BD341A65JY532114</t>
  </si>
  <si>
    <t>9BD341A65JY532257</t>
  </si>
  <si>
    <t>9BD341A65LY628148</t>
  </si>
  <si>
    <t>9BD341A65LY628814</t>
  </si>
  <si>
    <t>9BD341A65LY629543</t>
  </si>
  <si>
    <t>9BD341A65LY649551</t>
  </si>
  <si>
    <t>9BD341A65LY650408</t>
  </si>
  <si>
    <t>9BD341A65LY650425</t>
  </si>
  <si>
    <t>9BD341A65LY653051</t>
  </si>
  <si>
    <t>9BD341A65LY654233</t>
  </si>
  <si>
    <t>9BD341A65LY655043</t>
  </si>
  <si>
    <t>9BD341A65LY655074</t>
  </si>
  <si>
    <t>9BD341A65LY656239</t>
  </si>
  <si>
    <t>9BD341A65LY686583</t>
  </si>
  <si>
    <t>9BD341A65LY687765</t>
  </si>
  <si>
    <t>9BD341A66JY526659</t>
  </si>
  <si>
    <t>9BD341A66JY526662</t>
  </si>
  <si>
    <t>9BD341A66JY527648</t>
  </si>
  <si>
    <t>9BD341A66JY529030</t>
  </si>
  <si>
    <t>9BD341A66JY529092</t>
  </si>
  <si>
    <t>9BD341A66JY529562</t>
  </si>
  <si>
    <t>9BD341A66JY530078</t>
  </si>
  <si>
    <t>9BD341A66JY530517</t>
  </si>
  <si>
    <t>9BD341A66JY530713</t>
  </si>
  <si>
    <t>9BD341A66JY530839</t>
  </si>
  <si>
    <t>9BD341A66JY531263</t>
  </si>
  <si>
    <t>9BD341A66JY532946</t>
  </si>
  <si>
    <t>9BD341A66JY534194</t>
  </si>
  <si>
    <t>9BD341A66LY629471</t>
  </si>
  <si>
    <t>9BD341A66LY631186</t>
  </si>
  <si>
    <t>9BD341A66LY632628</t>
  </si>
  <si>
    <t>9BD341A66LY650501</t>
  </si>
  <si>
    <t>9BD341A66LY650661</t>
  </si>
  <si>
    <t>9BD341A66LY650692</t>
  </si>
  <si>
    <t>9BD341A66LY674037</t>
  </si>
  <si>
    <t>9BD341A67HY441579</t>
  </si>
  <si>
    <t>9BD341A67JY517968</t>
  </si>
  <si>
    <t>9BD341A67JY518859</t>
  </si>
  <si>
    <t>9BD341A67JY518862</t>
  </si>
  <si>
    <t>9BD341A67JY527254</t>
  </si>
  <si>
    <t>9BD341A67JY527321</t>
  </si>
  <si>
    <t>9BD341A67JY529134</t>
  </si>
  <si>
    <t>9BD341A67JY529361</t>
  </si>
  <si>
    <t>9BD341A67JY529389</t>
  </si>
  <si>
    <t>9BD341A67JY529554</t>
  </si>
  <si>
    <t>9BD341A67JY530459</t>
  </si>
  <si>
    <t>9BD341A67JY530509</t>
  </si>
  <si>
    <t>9BD341A67JY530655</t>
  </si>
  <si>
    <t>9BD341A67JY531143</t>
  </si>
  <si>
    <t>9BD341A67JY531319</t>
  </si>
  <si>
    <t>9BD341A67JY531370</t>
  </si>
  <si>
    <t>9BD341A67LY629365</t>
  </si>
  <si>
    <t>9BD341A67LY629477</t>
  </si>
  <si>
    <t>9BD341A67LY632556</t>
  </si>
  <si>
    <t>9BD341A67LY649163</t>
  </si>
  <si>
    <t>9BD341A67LY651270</t>
  </si>
  <si>
    <t>9BD341A67LY654203</t>
  </si>
  <si>
    <t>9BD341A67LY655058</t>
  </si>
  <si>
    <t>9BD341A67LY655223</t>
  </si>
  <si>
    <t>9BD341A67LY674208</t>
  </si>
  <si>
    <t>9BD341A67LY697830</t>
  </si>
  <si>
    <t>9BD341A67LY697892</t>
  </si>
  <si>
    <t>9BD341A67LY698122</t>
  </si>
  <si>
    <t>9BD341A68JY498041</t>
  </si>
  <si>
    <t>9BD341A68JY515128</t>
  </si>
  <si>
    <t>9BD341A68JY517901</t>
  </si>
  <si>
    <t>9BD341A68JY518322</t>
  </si>
  <si>
    <t>9BD341A68JY521754</t>
  </si>
  <si>
    <t>9BD341A68JY524055</t>
  </si>
  <si>
    <t>9BD341A68JY525139</t>
  </si>
  <si>
    <t>9BD341A68JY525237</t>
  </si>
  <si>
    <t>9BD341A68JY525268</t>
  </si>
  <si>
    <t>9BD341A68JY525285</t>
  </si>
  <si>
    <t>9BD341A68JY525724</t>
  </si>
  <si>
    <t>9BD341A68JY525755</t>
  </si>
  <si>
    <t>9BD341A68JY526596</t>
  </si>
  <si>
    <t>9BD341A68JY527005</t>
  </si>
  <si>
    <t>9BD341A68JY527263</t>
  </si>
  <si>
    <t>9BD341A68JY529529</t>
  </si>
  <si>
    <t>9BD341A68JY531247</t>
  </si>
  <si>
    <t>9BD341A68JY531393</t>
  </si>
  <si>
    <t>9BD341A68LY629648</t>
  </si>
  <si>
    <t>9BD341A68LY649432</t>
  </si>
  <si>
    <t>9BD341A68LY649687</t>
  </si>
  <si>
    <t>9BD341A68LY650693</t>
  </si>
  <si>
    <t>9BD341A68LY650953</t>
  </si>
  <si>
    <t>9BD341A68LY653254</t>
  </si>
  <si>
    <t>9BD341A68LY655375</t>
  </si>
  <si>
    <t>9BD341A68LY664111</t>
  </si>
  <si>
    <t>9BD341A68LY698081</t>
  </si>
  <si>
    <t>9BD341A69JY525179</t>
  </si>
  <si>
    <t>9BD341A69JY525800</t>
  </si>
  <si>
    <t>9BD341A69JY526641</t>
  </si>
  <si>
    <t>9BD341A69JY526655</t>
  </si>
  <si>
    <t>9BD341A69JY529328</t>
  </si>
  <si>
    <t>9BD341A69JY530303</t>
  </si>
  <si>
    <t>9BD341A69JY530897</t>
  </si>
  <si>
    <t>9BD341A69JY531127</t>
  </si>
  <si>
    <t>9BD341A69JY532259</t>
  </si>
  <si>
    <t>9BD341A69JY534982</t>
  </si>
  <si>
    <t>9BD341A69LY630596</t>
  </si>
  <si>
    <t>9BD341A69LY649438</t>
  </si>
  <si>
    <t>9BD341A69LY649522</t>
  </si>
  <si>
    <t>9BD341A69LY649584</t>
  </si>
  <si>
    <t>9BD341A69LY650007</t>
  </si>
  <si>
    <t>9BD341A69LY650699</t>
  </si>
  <si>
    <t>9BD341A69LY651450</t>
  </si>
  <si>
    <t>9BD341A69LY688546</t>
  </si>
  <si>
    <t>9BD341AB0MY709234</t>
  </si>
  <si>
    <t>9BD341AB0MY709251</t>
  </si>
  <si>
    <t>9BD341AB5MY709245</t>
  </si>
  <si>
    <t>9BD341ABXMY709239</t>
  </si>
  <si>
    <t>9BD358A5XMYK57504</t>
  </si>
  <si>
    <t>9BD358A7XMYL21073</t>
  </si>
  <si>
    <t>9BD358A17MYL19065</t>
  </si>
  <si>
    <t>9BD358A40MYK58247</t>
  </si>
  <si>
    <t>9BD358A51MYL34468</t>
  </si>
  <si>
    <t>9BD358A52MYK57576</t>
  </si>
  <si>
    <t>9BD358A54MYK61905</t>
  </si>
  <si>
    <t>9BD358A55LYK40804</t>
  </si>
  <si>
    <t>9BD358A71LYK38274</t>
  </si>
  <si>
    <t>9BD358A73MYK58690</t>
  </si>
  <si>
    <t>9BD358A74LYK40665</t>
  </si>
  <si>
    <t>9BD358A76MYL21507</t>
  </si>
  <si>
    <t>9BD358A78LYK40670</t>
  </si>
  <si>
    <t>9BD358A79LYK38216</t>
  </si>
  <si>
    <t>9BD358A79LYK40886</t>
  </si>
  <si>
    <t>9BD358A80LYK40915</t>
  </si>
  <si>
    <t>9BD358A80MYK57165</t>
  </si>
  <si>
    <t>9BD358A82LYK36669</t>
  </si>
  <si>
    <t>9BD358A83LYK40679</t>
  </si>
  <si>
    <t>9BD358A85MYK99170</t>
  </si>
  <si>
    <t>9BD358A89MYK99186</t>
  </si>
  <si>
    <t>9BD19550XD0432339</t>
  </si>
  <si>
    <t>9BD19550XD0434348</t>
  </si>
  <si>
    <t>9BD19550XD0434351</t>
  </si>
  <si>
    <t>9BD19550XD0435533</t>
  </si>
  <si>
    <t>9BD19550XD0436326</t>
  </si>
  <si>
    <t>9BD19550XD0436360</t>
  </si>
  <si>
    <t>9BD19550XD0437668</t>
  </si>
  <si>
    <t>9BD19550XD0437816</t>
  </si>
  <si>
    <t>9BD19550XD0437900</t>
  </si>
  <si>
    <t>9BD19550XD0437945</t>
  </si>
  <si>
    <t>9BD19550XD0438013</t>
  </si>
  <si>
    <t>9BD19550XD0438156</t>
  </si>
  <si>
    <t>9BD19550XD0438383</t>
  </si>
  <si>
    <t>9BD19550XD0443969</t>
  </si>
  <si>
    <t>9BD19550XD0443972</t>
  </si>
  <si>
    <t>9BD19550XD0446340</t>
  </si>
  <si>
    <t>9BD19550XD0447973</t>
  </si>
  <si>
    <t>9BD19550XD0451022</t>
  </si>
  <si>
    <t>9BD19550XD0465504</t>
  </si>
  <si>
    <t>9BD19550XD0465812</t>
  </si>
  <si>
    <t>9BD19550XD0472159</t>
  </si>
  <si>
    <t>9BD19550XD0474154</t>
  </si>
  <si>
    <t>9BD19550XD0475417</t>
  </si>
  <si>
    <t>9BD19552XG0751018</t>
  </si>
  <si>
    <t>9BD19552XH0799331</t>
  </si>
  <si>
    <t>9BD19552XJ0827943</t>
  </si>
  <si>
    <t>9BD19552XJ0827974</t>
  </si>
  <si>
    <t>9BD19552XJ0828087</t>
  </si>
  <si>
    <t>9BD19552XJ0830826</t>
  </si>
  <si>
    <t>9BD19552XJ0834200</t>
  </si>
  <si>
    <t>9BD19552XL0873985</t>
  </si>
  <si>
    <t>9BD19556XG0732911</t>
  </si>
  <si>
    <t>9BD19556XG0736991</t>
  </si>
  <si>
    <t>9BD19556XJ0830988</t>
  </si>
  <si>
    <t>9BD19556XJ0831252</t>
  </si>
  <si>
    <t>9BD19556XJ0836578</t>
  </si>
  <si>
    <t>9BD19556XJ0837598</t>
  </si>
  <si>
    <t>9BD19556XJ0837777</t>
  </si>
  <si>
    <t>9BD19556XJ0837875</t>
  </si>
  <si>
    <t>9BD19556XL0870328</t>
  </si>
  <si>
    <t>9BD19654XG2280306</t>
  </si>
  <si>
    <t>9BD19658XD2111000</t>
  </si>
  <si>
    <t>9BD19658XD2116598</t>
  </si>
  <si>
    <t>9BD19658XD2116861</t>
  </si>
  <si>
    <t>9BD19658XD2117038</t>
  </si>
  <si>
    <t>9BD19658XD2117606</t>
  </si>
  <si>
    <t>9BD19658XD2117928</t>
  </si>
  <si>
    <t>9BD19658XD2119131</t>
  </si>
  <si>
    <t>9BD19658XD2119663</t>
  </si>
  <si>
    <t>9BD19658XD2119694</t>
  </si>
  <si>
    <t>9BD19658XD2120764</t>
  </si>
  <si>
    <t>9BD19658XD2120778</t>
  </si>
  <si>
    <t>9BD19658XD2122398</t>
  </si>
  <si>
    <t>9BD19658XD2122482</t>
  </si>
  <si>
    <t>9BD19658XD2123082</t>
  </si>
  <si>
    <t>9BD19658XD2123504</t>
  </si>
  <si>
    <t>9BD19658XD2124099</t>
  </si>
  <si>
    <t>9BD19658XD2124426</t>
  </si>
  <si>
    <t>9BD19658XD2124510</t>
  </si>
  <si>
    <t>9BD19658XD2124829</t>
  </si>
  <si>
    <t>9BD19658XD2127164</t>
  </si>
  <si>
    <t>9BD19658XD2129478</t>
  </si>
  <si>
    <t>9BD19658XD2129528</t>
  </si>
  <si>
    <t>9BD19658XD2133966</t>
  </si>
  <si>
    <t>9BD19658XD2134017</t>
  </si>
  <si>
    <t>9BD19658XD2134051</t>
  </si>
  <si>
    <t>9BD19658XD2134079</t>
  </si>
  <si>
    <t>9BD19658XD2135037</t>
  </si>
  <si>
    <t>9BD19658XD2135197</t>
  </si>
  <si>
    <t>9BD19658XD2135698</t>
  </si>
  <si>
    <t>9BD19658XD2135832</t>
  </si>
  <si>
    <t>9BD19658XD2135927</t>
  </si>
  <si>
    <t>9BD19658XD2136558</t>
  </si>
  <si>
    <t>9BD19658XD2136897</t>
  </si>
  <si>
    <t>9BD19658XD2142294</t>
  </si>
  <si>
    <t>9BD19658XD2142537</t>
  </si>
  <si>
    <t>9BD19658XD2147656</t>
  </si>
  <si>
    <t>9BD19658XD2148743</t>
  </si>
  <si>
    <t>9BD19658XD2149634</t>
  </si>
  <si>
    <t>9BD19658XD2149682</t>
  </si>
  <si>
    <t>9BD19756XH3321732</t>
  </si>
  <si>
    <t>9BD19756XH3321746</t>
  </si>
  <si>
    <t>9BD19756XH3322010</t>
  </si>
  <si>
    <t>9BD19756XH3322380</t>
  </si>
  <si>
    <t>9BD19756XH3323495</t>
  </si>
  <si>
    <t>9BD19756XH3324520</t>
  </si>
  <si>
    <t>9BD19756XH3324534</t>
  </si>
  <si>
    <t>9BD19756XH3325540</t>
  </si>
  <si>
    <t>9BD19756XH3325859</t>
  </si>
  <si>
    <t>9BD19756XH3327949</t>
  </si>
  <si>
    <t>9BD19756XH3328440</t>
  </si>
  <si>
    <t>9BD19756XH3328941</t>
  </si>
  <si>
    <t>9BD19756XH3329149</t>
  </si>
  <si>
    <t>9BD19756XJ3350881</t>
  </si>
  <si>
    <t>9BD19756XJ3353389</t>
  </si>
  <si>
    <t>9BD19756XJ3353697</t>
  </si>
  <si>
    <t>9BD19756XJ3353828</t>
  </si>
  <si>
    <t>9BD19756XJ3353943</t>
  </si>
  <si>
    <t>9BD19756XJ3354090</t>
  </si>
  <si>
    <t>9BD19756XJ3354302</t>
  </si>
  <si>
    <t>9BD19757XG3269607</t>
  </si>
  <si>
    <t>9BD19757XG3282258</t>
  </si>
  <si>
    <t>9BD19757XH3325742</t>
  </si>
  <si>
    <t>9BD19757XH3326440</t>
  </si>
  <si>
    <t>9BD19757XH3326504</t>
  </si>
  <si>
    <t>9BD19757XH3326583</t>
  </si>
  <si>
    <t>9BD19757XH3327684</t>
  </si>
  <si>
    <t>9BD19757XH3328821</t>
  </si>
  <si>
    <t>9BD19757XH3329015</t>
  </si>
  <si>
    <t>9BD19757XH3329516</t>
  </si>
  <si>
    <t>9BD19757XH3329645</t>
  </si>
  <si>
    <t>9BD19757XH3330181</t>
  </si>
  <si>
    <t>9BD19757XJ3338545</t>
  </si>
  <si>
    <t>9BD19757XJ3350629</t>
  </si>
  <si>
    <t>9BD19757XJ3350758</t>
  </si>
  <si>
    <t>9BD19757XJ3351232</t>
  </si>
  <si>
    <t>9BD19757XJ3351246</t>
  </si>
  <si>
    <t>9BD19757XJ3351814</t>
  </si>
  <si>
    <t>9BD19757XJ3351831</t>
  </si>
  <si>
    <t>9BD19757XJ3351859</t>
  </si>
  <si>
    <t>9BD19757XJ3352266</t>
  </si>
  <si>
    <t>9BD19757XJ3353272</t>
  </si>
  <si>
    <t>9BD19757XJ3353398</t>
  </si>
  <si>
    <t>9BD19757XJ3353496</t>
  </si>
  <si>
    <t>9BD19757XJ3353501</t>
  </si>
  <si>
    <t>9BD19757XJ3353952</t>
  </si>
  <si>
    <t>9BD19757XJ3354289</t>
  </si>
  <si>
    <t>9BD19757XJ3354356</t>
  </si>
  <si>
    <t>9BD26555XH9070863</t>
  </si>
  <si>
    <t>9BD27826XC7434554</t>
  </si>
  <si>
    <t>9BD37357XD5013457</t>
  </si>
  <si>
    <t>9BD37357XD5016391</t>
  </si>
  <si>
    <t>9BD37357XD5016472</t>
  </si>
  <si>
    <t>9BD37357XD5016519</t>
  </si>
  <si>
    <t>9BD37357XD5016536</t>
  </si>
  <si>
    <t>9BD37357XD5016570</t>
  </si>
  <si>
    <t>9BD37357XD5022322</t>
  </si>
  <si>
    <t>9BD37357XD5022434</t>
  </si>
  <si>
    <t>9BD37357XD5022692</t>
  </si>
  <si>
    <t>9BD37357XD5022966</t>
  </si>
  <si>
    <t>9BD37357XD5023194</t>
  </si>
  <si>
    <t>9BD37357XD5023311</t>
  </si>
  <si>
    <t>9BD37357XD5023342</t>
  </si>
  <si>
    <t>9BD37357XD5023471</t>
  </si>
  <si>
    <t>9BD37357XD5023602</t>
  </si>
  <si>
    <t>9BD37357XD5024829</t>
  </si>
  <si>
    <t>9BD37357XD5029383</t>
  </si>
  <si>
    <t>9BD37357XD5029433</t>
  </si>
  <si>
    <t>9BD37357XF5063536</t>
  </si>
  <si>
    <t>9BD37357XF5065805</t>
  </si>
  <si>
    <t>9BD37357XF5066453</t>
  </si>
  <si>
    <t>9BD37357XF5066484</t>
  </si>
  <si>
    <t>9BD37357XF5066758</t>
  </si>
  <si>
    <t>9BD37357XF5066761</t>
  </si>
  <si>
    <t>9BD37359XK5107126</t>
  </si>
  <si>
    <t>9BD37359XL5107774</t>
  </si>
  <si>
    <t>9BD57845XF7853302</t>
  </si>
  <si>
    <t>9BD57867XKY316822</t>
  </si>
  <si>
    <t>9BD57867XLY355105</t>
  </si>
  <si>
    <t>9BD195500D0412410</t>
  </si>
  <si>
    <t>9BD195500D0434357</t>
  </si>
  <si>
    <t>9BD195500D0436061</t>
  </si>
  <si>
    <t>9BD195500D0436397</t>
  </si>
  <si>
    <t>9BD195500D0437937</t>
  </si>
  <si>
    <t>9BD195500D0437968</t>
  </si>
  <si>
    <t>9BD195500D0438344</t>
  </si>
  <si>
    <t>9BD195500D0443950</t>
  </si>
  <si>
    <t>9BD195500D0444418</t>
  </si>
  <si>
    <t>9BD195500D0446346</t>
  </si>
  <si>
    <t>9BD195500D0447979</t>
  </si>
  <si>
    <t>9BD195500D0448839</t>
  </si>
  <si>
    <t>9BD195500D0449330</t>
  </si>
  <si>
    <t>9BD195500D0465530</t>
  </si>
  <si>
    <t>9BD195500D0465771</t>
  </si>
  <si>
    <t>9BD195500D0466242</t>
  </si>
  <si>
    <t>9BD195500D0472154</t>
  </si>
  <si>
    <t>9BD195500D0473188</t>
  </si>
  <si>
    <t>9BD195500D0473806</t>
  </si>
  <si>
    <t>9BD195500D0473837</t>
  </si>
  <si>
    <t>9BD195500D0474017</t>
  </si>
  <si>
    <t>9BD195500D0474616</t>
  </si>
  <si>
    <t>9BD195500E0585703</t>
  </si>
  <si>
    <t>9BD195501D0432987</t>
  </si>
  <si>
    <t>9BD195501D0435873</t>
  </si>
  <si>
    <t>9BD195501D0437882</t>
  </si>
  <si>
    <t>9BD195501D0437994</t>
  </si>
  <si>
    <t>9BD195501D0438000</t>
  </si>
  <si>
    <t>9BD195501D0438014</t>
  </si>
  <si>
    <t>9BD195501D0438062</t>
  </si>
  <si>
    <t>9BD195501D0438255</t>
  </si>
  <si>
    <t>9BD195501D0438336</t>
  </si>
  <si>
    <t>9BD195501D0438403</t>
  </si>
  <si>
    <t>9BD195501D0438420</t>
  </si>
  <si>
    <t>9BD195501D0443956</t>
  </si>
  <si>
    <t>9BD195501D0444007</t>
  </si>
  <si>
    <t>9BD195501D0444296</t>
  </si>
  <si>
    <t>9BD195501D0444654</t>
  </si>
  <si>
    <t>9BD195501D0447960</t>
  </si>
  <si>
    <t>9BD195501D0447988</t>
  </si>
  <si>
    <t>9BD195501D0450003</t>
  </si>
  <si>
    <t>9BD195501D0463608</t>
  </si>
  <si>
    <t>9BD195501D0465066</t>
  </si>
  <si>
    <t>9BD195501D0466640</t>
  </si>
  <si>
    <t>9BD195501D0471482</t>
  </si>
  <si>
    <t>9BD195501D0473166</t>
  </si>
  <si>
    <t>9BD195501D0473183</t>
  </si>
  <si>
    <t>9BD195501D0473233</t>
  </si>
  <si>
    <t>9BD195501D0473846</t>
  </si>
  <si>
    <t>9BD195501D0473927</t>
  </si>
  <si>
    <t>9BD195501D0474530</t>
  </si>
  <si>
    <t>9BD195501D0475015</t>
  </si>
  <si>
    <t>9BD195501D0475547</t>
  </si>
  <si>
    <t>9BD195502D0433159</t>
  </si>
  <si>
    <t>9BD195502D0436062</t>
  </si>
  <si>
    <t>9BD195502D0437860</t>
  </si>
  <si>
    <t>9BD195502D0437891</t>
  </si>
  <si>
    <t>9BD195502D0438085</t>
  </si>
  <si>
    <t>9BD195502D0438247</t>
  </si>
  <si>
    <t>9BD195502D0438281</t>
  </si>
  <si>
    <t>9BD195502D0438331</t>
  </si>
  <si>
    <t>9BD195502D0443948</t>
  </si>
  <si>
    <t>9BD195502D0443965</t>
  </si>
  <si>
    <t>9BD195502D0444338</t>
  </si>
  <si>
    <t>9BD195502D0444419</t>
  </si>
  <si>
    <t>9BD195502D0444632</t>
  </si>
  <si>
    <t>9BD195502D0446302</t>
  </si>
  <si>
    <t>9BD195502D0446395</t>
  </si>
  <si>
    <t>9BD195502D0448051</t>
  </si>
  <si>
    <t>9BD195502D0450575</t>
  </si>
  <si>
    <t>9BD195502D0464167</t>
  </si>
  <si>
    <t>9BD195502D0472155</t>
  </si>
  <si>
    <t>9BD195502D0473175</t>
  </si>
  <si>
    <t>9BD195502D0473211</t>
  </si>
  <si>
    <t>9BD195502D0473225</t>
  </si>
  <si>
    <t>9BD195502D0473581</t>
  </si>
  <si>
    <t>9BD195502D0473760</t>
  </si>
  <si>
    <t>9BD195502D0473824</t>
  </si>
  <si>
    <t>9BD195502D0474018</t>
  </si>
  <si>
    <t>9BD195503D0437821</t>
  </si>
  <si>
    <t>9BD195503D0437950</t>
  </si>
  <si>
    <t>9BD195503D0437964</t>
  </si>
  <si>
    <t>9BD195503D0438001</t>
  </si>
  <si>
    <t>9BD195503D0438242</t>
  </si>
  <si>
    <t>9BD195503D0438385</t>
  </si>
  <si>
    <t>9BD195503D0438399</t>
  </si>
  <si>
    <t>9BD195503D0443960</t>
  </si>
  <si>
    <t>9BD195503D0444378</t>
  </si>
  <si>
    <t>9BD195503D0446311</t>
  </si>
  <si>
    <t>9BD195503D0447930</t>
  </si>
  <si>
    <t>9BD195503D0450164</t>
  </si>
  <si>
    <t>9BD195503D0464291</t>
  </si>
  <si>
    <t>9BD195503D0465408</t>
  </si>
  <si>
    <t>9BD195503D0471760</t>
  </si>
  <si>
    <t>9BD195503D0472181</t>
  </si>
  <si>
    <t>9BD195503D0473217</t>
  </si>
  <si>
    <t>9BD195503D0473850</t>
  </si>
  <si>
    <t>9BD195503D0474044</t>
  </si>
  <si>
    <t>9BD195503D0474979</t>
  </si>
  <si>
    <t>9BD195503E0590295</t>
  </si>
  <si>
    <t>9BD195504D0432630</t>
  </si>
  <si>
    <t>9BD195504D0435723</t>
  </si>
  <si>
    <t>9BD195504D0435771</t>
  </si>
  <si>
    <t>9BD195504D0436242</t>
  </si>
  <si>
    <t>9BD195504D0436337</t>
  </si>
  <si>
    <t>9BD195504D0436449</t>
  </si>
  <si>
    <t>9BD195504D0437956</t>
  </si>
  <si>
    <t>9BD195504D0438167</t>
  </si>
  <si>
    <t>9BD195504D0438380</t>
  </si>
  <si>
    <t>9BD195504D0443966</t>
  </si>
  <si>
    <t>9BD195504D0444213</t>
  </si>
  <si>
    <t>9BD195504D0444356</t>
  </si>
  <si>
    <t>9BD195504D0465319</t>
  </si>
  <si>
    <t>9BD195504D0471461</t>
  </si>
  <si>
    <t>9BD195504D0472755</t>
  </si>
  <si>
    <t>9BD195504D0473582</t>
  </si>
  <si>
    <t>9BD195504D0473825</t>
  </si>
  <si>
    <t>9BD195504D0475414</t>
  </si>
  <si>
    <t>9BD195505D0433253</t>
  </si>
  <si>
    <t>9BD195505D0434354</t>
  </si>
  <si>
    <t>9BD195505D0435018</t>
  </si>
  <si>
    <t>9BD195505D0435505</t>
  </si>
  <si>
    <t>9BD195505D0435973</t>
  </si>
  <si>
    <t>9BD195505D0436461</t>
  </si>
  <si>
    <t>9BD195505D0438694</t>
  </si>
  <si>
    <t>9BD195505D0443958</t>
  </si>
  <si>
    <t>9BD195505D0444365</t>
  </si>
  <si>
    <t>9BD195505D0444396</t>
  </si>
  <si>
    <t>9BD195505D0448738</t>
  </si>
  <si>
    <t>9BD195505D0450635</t>
  </si>
  <si>
    <t>9BD195505D0463014</t>
  </si>
  <si>
    <t>9BD195505D0463319</t>
  </si>
  <si>
    <t>9BD195505D0463594</t>
  </si>
  <si>
    <t>9BD195505D0465314</t>
  </si>
  <si>
    <t>9BD195505D0465393</t>
  </si>
  <si>
    <t>9BD195505D0465779</t>
  </si>
  <si>
    <t>9BD195505D0466351</t>
  </si>
  <si>
    <t>9BD195505D0466530</t>
  </si>
  <si>
    <t>9BD195505D0472845</t>
  </si>
  <si>
    <t>9BD195505D0473820</t>
  </si>
  <si>
    <t>9BD195505D0473834</t>
  </si>
  <si>
    <t>9BD195506D0434900</t>
  </si>
  <si>
    <t>9BD195506D0437781</t>
  </si>
  <si>
    <t>9BD195506D0437800</t>
  </si>
  <si>
    <t>9BD195506D0437912</t>
  </si>
  <si>
    <t>9BD195506D0437957</t>
  </si>
  <si>
    <t>9BD195506D0438185</t>
  </si>
  <si>
    <t>9BD195506D0438266</t>
  </si>
  <si>
    <t>9BD195506D0438283</t>
  </si>
  <si>
    <t>9BD195506D0438316</t>
  </si>
  <si>
    <t>9BD195506D0438381</t>
  </si>
  <si>
    <t>9BD195506D0438705</t>
  </si>
  <si>
    <t>9BD195506D0444035</t>
  </si>
  <si>
    <t>9BD195506D0444634</t>
  </si>
  <si>
    <t>9BD195506D0444651</t>
  </si>
  <si>
    <t>9BD195506D0444665</t>
  </si>
  <si>
    <t>9BD195506D0444746</t>
  </si>
  <si>
    <t>9BD195506D0446321</t>
  </si>
  <si>
    <t>9BD195506D0447971</t>
  </si>
  <si>
    <t>9BD195506D0456685</t>
  </si>
  <si>
    <t>9BD195506D0465239</t>
  </si>
  <si>
    <t>9BD195506D0465676</t>
  </si>
  <si>
    <t>9BD195506D0466262</t>
  </si>
  <si>
    <t>9BD195506D0471509</t>
  </si>
  <si>
    <t>9BD195506D0472174</t>
  </si>
  <si>
    <t>9BD195506D0472241</t>
  </si>
  <si>
    <t>9BD195506D0473762</t>
  </si>
  <si>
    <t>9BD195507D0433805</t>
  </si>
  <si>
    <t>9BD195507D0434355</t>
  </si>
  <si>
    <t>9BD195507D0436333</t>
  </si>
  <si>
    <t>9BD195507D0436364</t>
  </si>
  <si>
    <t>9BD195507D0437868</t>
  </si>
  <si>
    <t>9BD195507D0437921</t>
  </si>
  <si>
    <t>9BD195507D0438227</t>
  </si>
  <si>
    <t>9BD195507D0438258</t>
  </si>
  <si>
    <t>9BD195507D0438275</t>
  </si>
  <si>
    <t>9BD195507D0438325</t>
  </si>
  <si>
    <t>9BD195507D0443976</t>
  </si>
  <si>
    <t>9BD195507D0444366</t>
  </si>
  <si>
    <t>9BD195507D0447980</t>
  </si>
  <si>
    <t>9BD195507D0448868</t>
  </si>
  <si>
    <t>9BD195507D0450412</t>
  </si>
  <si>
    <t>9BD195507D0455979</t>
  </si>
  <si>
    <t>9BD195507D0463161</t>
  </si>
  <si>
    <t>9BD195507D0463600</t>
  </si>
  <si>
    <t>9BD195507D0464195</t>
  </si>
  <si>
    <t>9BD195507D0472846</t>
  </si>
  <si>
    <t>9BD195507D0473169</t>
  </si>
  <si>
    <t>9BD195507D0473172</t>
  </si>
  <si>
    <t>9BD195507D0473611</t>
  </si>
  <si>
    <t>9BD195507D0473821</t>
  </si>
  <si>
    <t>9BD195507D0474015</t>
  </si>
  <si>
    <t>9BD195507D0474998</t>
  </si>
  <si>
    <t>9BD195508D0435515</t>
  </si>
  <si>
    <t>9BD195508D0437376</t>
  </si>
  <si>
    <t>9BD195508D0438298</t>
  </si>
  <si>
    <t>9BD195508D0438320</t>
  </si>
  <si>
    <t>9BD195508D0438379</t>
  </si>
  <si>
    <t>9BD195508D0443887</t>
  </si>
  <si>
    <t>9BD195508D0443940</t>
  </si>
  <si>
    <t>9BD195508D0448006</t>
  </si>
  <si>
    <t>9BD195508D0456056</t>
  </si>
  <si>
    <t>9BD195508D0458177</t>
  </si>
  <si>
    <t>9BD195508D0464318</t>
  </si>
  <si>
    <t>9BD195508D0464366</t>
  </si>
  <si>
    <t>9BD195508D0465114</t>
  </si>
  <si>
    <t>9BD195508D0465159</t>
  </si>
  <si>
    <t>9BD195508D0465288</t>
  </si>
  <si>
    <t>9BD195508D0465341</t>
  </si>
  <si>
    <t>9BD195508D0472239</t>
  </si>
  <si>
    <t>9BD195508D0473164</t>
  </si>
  <si>
    <t>9BD195508D0473195</t>
  </si>
  <si>
    <t>9BD195508D0473276</t>
  </si>
  <si>
    <t>9BD195508D0473410</t>
  </si>
  <si>
    <t>9BD195508D0473830</t>
  </si>
  <si>
    <t>9BD195508D0473858</t>
  </si>
  <si>
    <t>9BD195508D0474153</t>
  </si>
  <si>
    <t>9BD195508D0474590</t>
  </si>
  <si>
    <t>9BD195508D0475027</t>
  </si>
  <si>
    <t>9BD195508D0475559</t>
  </si>
  <si>
    <t>9BD195509D0434356</t>
  </si>
  <si>
    <t>9BD195509D0436060</t>
  </si>
  <si>
    <t>9BD195509D0436432</t>
  </si>
  <si>
    <t>9BD195509D0437810</t>
  </si>
  <si>
    <t>9BD195509D0437841</t>
  </si>
  <si>
    <t>9BD195509D0438102</t>
  </si>
  <si>
    <t>9BD195509D0438200</t>
  </si>
  <si>
    <t>9BD195509D0438276</t>
  </si>
  <si>
    <t>9BD195509D0438293</t>
  </si>
  <si>
    <t>9BD195509D0438388</t>
  </si>
  <si>
    <t>9BD195509D0438522</t>
  </si>
  <si>
    <t>9BD195509D0444434</t>
  </si>
  <si>
    <t>9BD195509D0444658</t>
  </si>
  <si>
    <t>9BD195509D0446314</t>
  </si>
  <si>
    <t>9BD195509D0446409</t>
  </si>
  <si>
    <t>9BD195509D0447981</t>
  </si>
  <si>
    <t>9BD195509D0447995</t>
  </si>
  <si>
    <t>9BD195509D0448001</t>
  </si>
  <si>
    <t>9BD195509D0448824</t>
  </si>
  <si>
    <t>9BD195509D0448872</t>
  </si>
  <si>
    <t>9BD195509D0450993</t>
  </si>
  <si>
    <t>9BD195509D0463050</t>
  </si>
  <si>
    <t>9BD195509D0463131</t>
  </si>
  <si>
    <t>9BD195509D0465462</t>
  </si>
  <si>
    <t>9BD195509D0465722</t>
  </si>
  <si>
    <t>9BD195509D0472153</t>
  </si>
  <si>
    <t>9BD195509D0473173</t>
  </si>
  <si>
    <t>9BD195509D0473223</t>
  </si>
  <si>
    <t>9BD195509D0473822</t>
  </si>
  <si>
    <t>9BD195509D0473853</t>
  </si>
  <si>
    <t>9BD195520F0678191</t>
  </si>
  <si>
    <t>9BD195520G0732641</t>
  </si>
  <si>
    <t>9BD195520H0799144</t>
  </si>
  <si>
    <t>9BD195520H0799208</t>
  </si>
  <si>
    <t>9BD195520H0801409</t>
  </si>
  <si>
    <t>9BD195520H0801426</t>
  </si>
  <si>
    <t>9BD195520J0828020</t>
  </si>
  <si>
    <t>9BD195520J0828244</t>
  </si>
  <si>
    <t>9BD195520J0833119</t>
  </si>
  <si>
    <t>9BD195520L0873798</t>
  </si>
  <si>
    <t>9BD195520L0876815</t>
  </si>
  <si>
    <t>9BD195521H0796883</t>
  </si>
  <si>
    <t>9BD195521H0799167</t>
  </si>
  <si>
    <t>9BD195521H0799511</t>
  </si>
  <si>
    <t>9BD195521H0801452</t>
  </si>
  <si>
    <t>9BD195521J0827989</t>
  </si>
  <si>
    <t>9BD195521J0832125</t>
  </si>
  <si>
    <t>9BD195521J0833064</t>
  </si>
  <si>
    <t>9BD195521J0833579</t>
  </si>
  <si>
    <t>9BD195521J0834313</t>
  </si>
  <si>
    <t>9BD195521L0874023</t>
  </si>
  <si>
    <t>9BD195521L0874345</t>
  </si>
  <si>
    <t>9BD195521L0876824</t>
  </si>
  <si>
    <t>9BD195522H0797606</t>
  </si>
  <si>
    <t>9BD195522H0797640</t>
  </si>
  <si>
    <t>9BD195522J0828018</t>
  </si>
  <si>
    <t>9BD195522J0828696</t>
  </si>
  <si>
    <t>9BD195522J0832165</t>
  </si>
  <si>
    <t>9BD195522J0833526</t>
  </si>
  <si>
    <t>9BD195522J0833638</t>
  </si>
  <si>
    <t>9BD195522L0873981</t>
  </si>
  <si>
    <t>9BD195523G0755685</t>
  </si>
  <si>
    <t>9BD195523J0829601</t>
  </si>
  <si>
    <t>9BD195523J0834541</t>
  </si>
  <si>
    <t>9BD195523L0873620</t>
  </si>
  <si>
    <t>9BD195523L0874069</t>
  </si>
  <si>
    <t>9BD195524G0724459</t>
  </si>
  <si>
    <t>9BD195524G0730374</t>
  </si>
  <si>
    <t>9BD195524G0732402</t>
  </si>
  <si>
    <t>9BD195524H0797297</t>
  </si>
  <si>
    <t>9BD195524H0799583</t>
  </si>
  <si>
    <t>9BD195524H0801509</t>
  </si>
  <si>
    <t>9BD195524H0802983</t>
  </si>
  <si>
    <t>9BD195524J0827971</t>
  </si>
  <si>
    <t>9BD195524J0831034</t>
  </si>
  <si>
    <t>9BD195524J0832913</t>
  </si>
  <si>
    <t>9BD195524J0834421</t>
  </si>
  <si>
    <t>9BD195525H0797468</t>
  </si>
  <si>
    <t>9BD195525H0802880</t>
  </si>
  <si>
    <t>9BD195525J0827980</t>
  </si>
  <si>
    <t>9BD195525J0828031</t>
  </si>
  <si>
    <t>9BD195525J0830913</t>
  </si>
  <si>
    <t>9BD195525J0831382</t>
  </si>
  <si>
    <t>9BD195525J0833388</t>
  </si>
  <si>
    <t>9BD195525J0833410</t>
  </si>
  <si>
    <t>9BD195525J0833472</t>
  </si>
  <si>
    <t>9BD195525J0833598</t>
  </si>
  <si>
    <t>9BD195525J0833648</t>
  </si>
  <si>
    <t>9BD195525L0871464</t>
  </si>
  <si>
    <t>9BD195526F0644708</t>
  </si>
  <si>
    <t>9BD195526G0747886</t>
  </si>
  <si>
    <t>9BD195526H0803293</t>
  </si>
  <si>
    <t>9BD195526H0803469</t>
  </si>
  <si>
    <t>9BD195526J0832184</t>
  </si>
  <si>
    <t>9BD195526J0832752</t>
  </si>
  <si>
    <t>9BD195526J0833190</t>
  </si>
  <si>
    <t>9BD195526J0833349</t>
  </si>
  <si>
    <t>9BD195526J0833447</t>
  </si>
  <si>
    <t>9BD195526J0833464</t>
  </si>
  <si>
    <t>9BD195526J0833478</t>
  </si>
  <si>
    <t>9BD195526J0833531</t>
  </si>
  <si>
    <t>9BD195526J0833609</t>
  </si>
  <si>
    <t>9BD195527G0755673</t>
  </si>
  <si>
    <t>9BD195527H0799626</t>
  </si>
  <si>
    <t>9BD195527H0801407</t>
  </si>
  <si>
    <t>9BD195527J0827995</t>
  </si>
  <si>
    <t>9BD195527J0828113</t>
  </si>
  <si>
    <t>9BD195527J0828449</t>
  </si>
  <si>
    <t>9BD195527J0829620</t>
  </si>
  <si>
    <t>9BD195527J0830931</t>
  </si>
  <si>
    <t>9BD195527J0831187</t>
  </si>
  <si>
    <t>9BD195527J0832128</t>
  </si>
  <si>
    <t>9BD195527J0834350</t>
  </si>
  <si>
    <t>9BD195527J0834512</t>
  </si>
  <si>
    <t>9BD195527L0871580</t>
  </si>
  <si>
    <t>9BD195527L0876813</t>
  </si>
  <si>
    <t>9BD195527L0884071</t>
  </si>
  <si>
    <t>9BD195528F0639963</t>
  </si>
  <si>
    <t>9BD195528J0828220</t>
  </si>
  <si>
    <t>9BD195528J0833384</t>
  </si>
  <si>
    <t>9BD195528J0833546</t>
  </si>
  <si>
    <t>9BD195528J0833756</t>
  </si>
  <si>
    <t>9BD195528L0873967</t>
  </si>
  <si>
    <t>9BD195528L0874021</t>
  </si>
  <si>
    <t>9BD195529G0750975</t>
  </si>
  <si>
    <t>9BD195529G0754038</t>
  </si>
  <si>
    <t>9BD195529H0797196</t>
  </si>
  <si>
    <t>9BD195529H0797621</t>
  </si>
  <si>
    <t>9BD195529H0801408</t>
  </si>
  <si>
    <t>9BD195529H0801411</t>
  </si>
  <si>
    <t>9BD195529J0828095</t>
  </si>
  <si>
    <t>9BD195529J0829134</t>
  </si>
  <si>
    <t>9BD195529J0831031</t>
  </si>
  <si>
    <t>9BD195529J0833653</t>
  </si>
  <si>
    <t>9BD195529L0876814</t>
  </si>
  <si>
    <t>9BD195529L0898375</t>
  </si>
  <si>
    <t>9BD195560G0732884</t>
  </si>
  <si>
    <t>9BD195560G0736093</t>
  </si>
  <si>
    <t>9BD195560G0736580</t>
  </si>
  <si>
    <t>9BD195560G0737857</t>
  </si>
  <si>
    <t>9BD195560G0738264</t>
  </si>
  <si>
    <t>9BD195560G0748860</t>
  </si>
  <si>
    <t>9BD195560G0751337</t>
  </si>
  <si>
    <t>9BD195560G0754982</t>
  </si>
  <si>
    <t>9BD195560G0755372</t>
  </si>
  <si>
    <t>9BD195560G0758398</t>
  </si>
  <si>
    <t>9BD195560G0759583</t>
  </si>
  <si>
    <t>9BD195560G0760975</t>
  </si>
  <si>
    <t>9BD195560G0773435</t>
  </si>
  <si>
    <t>9BD195560G0774259</t>
  </si>
  <si>
    <t>9BD195560H0775641</t>
  </si>
  <si>
    <t>9BD195560J0829770</t>
  </si>
  <si>
    <t>9BD195560J0830983</t>
  </si>
  <si>
    <t>9BD195560J0831101</t>
  </si>
  <si>
    <t>9BD195560J0831597</t>
  </si>
  <si>
    <t>9BD195560J0831616</t>
  </si>
  <si>
    <t>9BD195560J0834192</t>
  </si>
  <si>
    <t>9BD195560J0837545</t>
  </si>
  <si>
    <t>9BD195560J0837576</t>
  </si>
  <si>
    <t>9BD195560J0842549</t>
  </si>
  <si>
    <t>9BD195561G0730819</t>
  </si>
  <si>
    <t>9BD195561G0739536</t>
  </si>
  <si>
    <t>9BD195561G0748379</t>
  </si>
  <si>
    <t>9BD195561G0748575</t>
  </si>
  <si>
    <t>9BD195561G0748589</t>
  </si>
  <si>
    <t>9BD195561G0748687</t>
  </si>
  <si>
    <t>9BD195561G0750794</t>
  </si>
  <si>
    <t>9BD195561G0754022</t>
  </si>
  <si>
    <t>9BD195561G0755123</t>
  </si>
  <si>
    <t>9BD195561G0767224</t>
  </si>
  <si>
    <t>9BD195561G0773928</t>
  </si>
  <si>
    <t>9BD195561J0829728</t>
  </si>
  <si>
    <t>9BD195561J0831415</t>
  </si>
  <si>
    <t>9BD195561J0831575</t>
  </si>
  <si>
    <t>9BD195561J0836274</t>
  </si>
  <si>
    <t>9BD195561J0836632</t>
  </si>
  <si>
    <t>9BD195561J0837893</t>
  </si>
  <si>
    <t>9BD195561K0849026</t>
  </si>
  <si>
    <t>9BD195561L0871125</t>
  </si>
  <si>
    <t>9BD195561L0873604</t>
  </si>
  <si>
    <t>9BD195562G0734524</t>
  </si>
  <si>
    <t>9BD195562G0737228</t>
  </si>
  <si>
    <t>9BD195562G0748391</t>
  </si>
  <si>
    <t>9BD195562G0760993</t>
  </si>
  <si>
    <t>9BD195562G0768169</t>
  </si>
  <si>
    <t>9BD195562J0830984</t>
  </si>
  <si>
    <t>9BD195562J0831536</t>
  </si>
  <si>
    <t>9BD195562J0831827</t>
  </si>
  <si>
    <t>9BD195562J0836347</t>
  </si>
  <si>
    <t>9BD195562J0837871</t>
  </si>
  <si>
    <t>9BD195562L0884675</t>
  </si>
  <si>
    <t>9BD195562L0890377</t>
  </si>
  <si>
    <t>9BD195563G0748500</t>
  </si>
  <si>
    <t>9BD195563G0748688</t>
  </si>
  <si>
    <t>9BD195563G0755382</t>
  </si>
  <si>
    <t>9BD195563G0760923</t>
  </si>
  <si>
    <t>9BD195563G0761246</t>
  </si>
  <si>
    <t>9BD195563J0833845</t>
  </si>
  <si>
    <t>9BD195563J0834218</t>
  </si>
  <si>
    <t>9BD195563J0836275</t>
  </si>
  <si>
    <t>9BD195563J0837541</t>
  </si>
  <si>
    <t>9BD195563J0837605</t>
  </si>
  <si>
    <t>9BD195563J0837894</t>
  </si>
  <si>
    <t>9BD195563L0870669</t>
  </si>
  <si>
    <t>9BD195563L0870753</t>
  </si>
  <si>
    <t>9BD195563L0870770</t>
  </si>
  <si>
    <t>9BD195564G0730765</t>
  </si>
  <si>
    <t>9BD195564G0737876</t>
  </si>
  <si>
    <t>9BD195564G0737893</t>
  </si>
  <si>
    <t>9BD195564G0750756</t>
  </si>
  <si>
    <t>9BD195564G0750966</t>
  </si>
  <si>
    <t>9BD195564G0755374</t>
  </si>
  <si>
    <t>9BD195564G0760798</t>
  </si>
  <si>
    <t>9BD195564J0831019</t>
  </si>
  <si>
    <t>9BD195564J0831425</t>
  </si>
  <si>
    <t>9BD195564J0836284</t>
  </si>
  <si>
    <t>9BD195564J0836642</t>
  </si>
  <si>
    <t>9BD195564J0836706</t>
  </si>
  <si>
    <t>9BD195564L0865481</t>
  </si>
  <si>
    <t>9BD195564L0870325</t>
  </si>
  <si>
    <t>9BD195564L0870342</t>
  </si>
  <si>
    <t>9BD195564L0870504</t>
  </si>
  <si>
    <t>9BD195564L0882684</t>
  </si>
  <si>
    <t>9BD195565F0648316</t>
  </si>
  <si>
    <t>9BD195565F0648624</t>
  </si>
  <si>
    <t>9BD195565G0732153</t>
  </si>
  <si>
    <t>9BD195565G0748580</t>
  </si>
  <si>
    <t>9BD195565G0748594</t>
  </si>
  <si>
    <t>9BD195565G0750782</t>
  </si>
  <si>
    <t>9BD195565G0755478</t>
  </si>
  <si>
    <t>9BD195565G0759644</t>
  </si>
  <si>
    <t>9BD195565G0759997</t>
  </si>
  <si>
    <t>9BD195565G0760969</t>
  </si>
  <si>
    <t>9BD195565G0761085</t>
  </si>
  <si>
    <t>9BD195565J0830963</t>
  </si>
  <si>
    <t>9BD195565J0831658</t>
  </si>
  <si>
    <t>9BD195565J0832115</t>
  </si>
  <si>
    <t>9BD195565J0836262</t>
  </si>
  <si>
    <t>9BD195565J0836309</t>
  </si>
  <si>
    <t>9BD195565J0836696</t>
  </si>
  <si>
    <t>9BD195565J0839789</t>
  </si>
  <si>
    <t>9BD195565L0870317</t>
  </si>
  <si>
    <t>9BD195565L0870348</t>
  </si>
  <si>
    <t>9BD195566F0648874</t>
  </si>
  <si>
    <t>9BD195566G0733697</t>
  </si>
  <si>
    <t>9BD195566G0736597</t>
  </si>
  <si>
    <t>9BD195566G0737894</t>
  </si>
  <si>
    <t>9BD195566G0748393</t>
  </si>
  <si>
    <t>9BD195566G0748412</t>
  </si>
  <si>
    <t>9BD195566G0748698</t>
  </si>
  <si>
    <t>9BD195566G0761239</t>
  </si>
  <si>
    <t>9BD195566G0770944</t>
  </si>
  <si>
    <t>9BD195566J0829322</t>
  </si>
  <si>
    <t>9BD195566J0829451</t>
  </si>
  <si>
    <t>9BD195566J0831166</t>
  </si>
  <si>
    <t>9BD195566J0831703</t>
  </si>
  <si>
    <t>9BD195566J0832222</t>
  </si>
  <si>
    <t>9BD195566J0833175</t>
  </si>
  <si>
    <t>9BD195566J0836349</t>
  </si>
  <si>
    <t>9BD195566J0842703</t>
  </si>
  <si>
    <t>9BD195566L0870696</t>
  </si>
  <si>
    <t>9BD195567F0648902</t>
  </si>
  <si>
    <t>9BD195567G0730792</t>
  </si>
  <si>
    <t>9BD195567G0736964</t>
  </si>
  <si>
    <t>9BD195567G0748385</t>
  </si>
  <si>
    <t>9BD195567G0755367</t>
  </si>
  <si>
    <t>9BD195567G0758298</t>
  </si>
  <si>
    <t>9BD195567G0761024</t>
  </si>
  <si>
    <t>9BD195567J0831158</t>
  </si>
  <si>
    <t>9BD195567J0833850</t>
  </si>
  <si>
    <t>9BD195567J0834299</t>
  </si>
  <si>
    <t>9BD195567J0837607</t>
  </si>
  <si>
    <t>9BD195567J0842533</t>
  </si>
  <si>
    <t>9BD195567L0870643</t>
  </si>
  <si>
    <t>9BD195568F0648763</t>
  </si>
  <si>
    <t>9BD195568G0730767</t>
  </si>
  <si>
    <t>9BD195568G0736018</t>
  </si>
  <si>
    <t>9BD195568G0737184</t>
  </si>
  <si>
    <t>9BD195568G0737203</t>
  </si>
  <si>
    <t>9BD195568G0748573</t>
  </si>
  <si>
    <t>9BD195568G0748590</t>
  </si>
  <si>
    <t>9BD195568G0750775</t>
  </si>
  <si>
    <t>9BD195568G0755006</t>
  </si>
  <si>
    <t>9BD195568G0762229</t>
  </si>
  <si>
    <t>9BD195568J0836739</t>
  </si>
  <si>
    <t>9BD195568J0836966</t>
  </si>
  <si>
    <t>9BD195568J0837874</t>
  </si>
  <si>
    <t>9BD195568J0837941</t>
  </si>
  <si>
    <t>9BD195568J0839771</t>
  </si>
  <si>
    <t>9BD195568L0868898</t>
  </si>
  <si>
    <t>9BD195568L0870313</t>
  </si>
  <si>
    <t>9BD195569F0648643</t>
  </si>
  <si>
    <t>9BD195569G0730812</t>
  </si>
  <si>
    <t>9BD195569G0732611</t>
  </si>
  <si>
    <t>9BD195569G0748565</t>
  </si>
  <si>
    <t>9BD195569G0748713</t>
  </si>
  <si>
    <t>9BD195569G0748730</t>
  </si>
  <si>
    <t>9BD195569G0749425</t>
  </si>
  <si>
    <t>9BD195569G0750915</t>
  </si>
  <si>
    <t>9BD195569G0754835</t>
  </si>
  <si>
    <t>9BD195569G0760280</t>
  </si>
  <si>
    <t>9BD195569J0829704</t>
  </si>
  <si>
    <t>9BD195569J0831016</t>
  </si>
  <si>
    <t>9BD195569J0832151</t>
  </si>
  <si>
    <t>9BD195569J0833042</t>
  </si>
  <si>
    <t>9BD195569J0836555</t>
  </si>
  <si>
    <t>9BD195569J0843151</t>
  </si>
  <si>
    <t>9BD195569L0870319</t>
  </si>
  <si>
    <t>9BD195569L0870644</t>
  </si>
  <si>
    <t>9BD195569L0870854</t>
  </si>
  <si>
    <t>9BD195569L0871020</t>
  </si>
  <si>
    <t>9BD195569L0872104</t>
  </si>
  <si>
    <t>9BD195569L0885452</t>
  </si>
  <si>
    <t>9BD196545G2280715</t>
  </si>
  <si>
    <t>9BD196546G2280173</t>
  </si>
  <si>
    <t>9BD196547G2266878</t>
  </si>
  <si>
    <t>9BD196549G2280202</t>
  </si>
  <si>
    <t>9BD196557G2267764</t>
  </si>
  <si>
    <t>9BD196580D2104007</t>
  </si>
  <si>
    <t>9BD196580D2110499</t>
  </si>
  <si>
    <t>9BD196580D2114651</t>
  </si>
  <si>
    <t>9BD196580D2115279</t>
  </si>
  <si>
    <t>9BD196580D2115606</t>
  </si>
  <si>
    <t>9BD196580D2115959</t>
  </si>
  <si>
    <t>9BD196580D2116044</t>
  </si>
  <si>
    <t>9BD196580D2116075</t>
  </si>
  <si>
    <t>9BD196580D2116125</t>
  </si>
  <si>
    <t>9BD196580D2116612</t>
  </si>
  <si>
    <t>9BD196580D2117436</t>
  </si>
  <si>
    <t>9BD196580D2118392</t>
  </si>
  <si>
    <t>9BD196580D2118442</t>
  </si>
  <si>
    <t>9BD196580D2118778</t>
  </si>
  <si>
    <t>9BD196580D2119414</t>
  </si>
  <si>
    <t>9BD196580D2119669</t>
  </si>
  <si>
    <t>9BD196580D2120501</t>
  </si>
  <si>
    <t>9BD196580D2122099</t>
  </si>
  <si>
    <t>9BD196580D2123074</t>
  </si>
  <si>
    <t>9BD196580D2123091</t>
  </si>
  <si>
    <t>9BD196580D2123141</t>
  </si>
  <si>
    <t>9BD196580D2123415</t>
  </si>
  <si>
    <t>9BD196580D2123494</t>
  </si>
  <si>
    <t>9BD196580D2123883</t>
  </si>
  <si>
    <t>9BD196580D2124158</t>
  </si>
  <si>
    <t>9BD196580D2124208</t>
  </si>
  <si>
    <t>9BD196580D2124287</t>
  </si>
  <si>
    <t>9BD196580D2124564</t>
  </si>
  <si>
    <t>9BD196580D2124824</t>
  </si>
  <si>
    <t>9BD196580D2124841</t>
  </si>
  <si>
    <t>9BD196580D2127139</t>
  </si>
  <si>
    <t>9BD196580D2129456</t>
  </si>
  <si>
    <t>9BD196580D2129490</t>
  </si>
  <si>
    <t>9BD196580D2133992</t>
  </si>
  <si>
    <t>9BD196580D2135192</t>
  </si>
  <si>
    <t>9BD196580D2135256</t>
  </si>
  <si>
    <t>9BD196580D2135550</t>
  </si>
  <si>
    <t>9BD196580D2135791</t>
  </si>
  <si>
    <t>9BD196580D2136326</t>
  </si>
  <si>
    <t>9BD196580D2136455</t>
  </si>
  <si>
    <t>9BD196580D2142174</t>
  </si>
  <si>
    <t>9BD196580D2142207</t>
  </si>
  <si>
    <t>9BD196580D2142319</t>
  </si>
  <si>
    <t>9BD196580D2142465</t>
  </si>
  <si>
    <t>9BD196580D2142546</t>
  </si>
  <si>
    <t>9BD196580D2142630</t>
  </si>
  <si>
    <t>9BD196580D2142904</t>
  </si>
  <si>
    <t>9BD196580D2143485</t>
  </si>
  <si>
    <t>9BD196580D2144152</t>
  </si>
  <si>
    <t>9BD196580D2145107</t>
  </si>
  <si>
    <t>9BD196580D2145382</t>
  </si>
  <si>
    <t>9BD196580D2145530</t>
  </si>
  <si>
    <t>9BD196580D2145852</t>
  </si>
  <si>
    <t>9BD196580D2148573</t>
  </si>
  <si>
    <t>9BD196580D2148685</t>
  </si>
  <si>
    <t>9BD196580D2148749</t>
  </si>
  <si>
    <t>9BD196580D2149190</t>
  </si>
  <si>
    <t>9BD196580D2149481</t>
  </si>
  <si>
    <t>9BD196580D2149979</t>
  </si>
  <si>
    <t>9BD196580D2152106</t>
  </si>
  <si>
    <t>9BD196581D2115386</t>
  </si>
  <si>
    <t>9BD196581D2115503</t>
  </si>
  <si>
    <t>9BD196581D2115758</t>
  </si>
  <si>
    <t>9BD196581D2116196</t>
  </si>
  <si>
    <t>9BD196581D2116523</t>
  </si>
  <si>
    <t>9BD196581D2117087</t>
  </si>
  <si>
    <t>9BD196581D2117400</t>
  </si>
  <si>
    <t>9BD196581D2117607</t>
  </si>
  <si>
    <t>9BD196581D2117610</t>
  </si>
  <si>
    <t>9BD196581D2118465</t>
  </si>
  <si>
    <t>9BD196581D2118501</t>
  </si>
  <si>
    <t>9BD196581D2119342</t>
  </si>
  <si>
    <t>9BD196581D2119356</t>
  </si>
  <si>
    <t>9BD196581D2119597</t>
  </si>
  <si>
    <t>9BD196581D2119714</t>
  </si>
  <si>
    <t>9BD196581D2120071</t>
  </si>
  <si>
    <t>9BD196581D2120359</t>
  </si>
  <si>
    <t>9BD196581D2120538</t>
  </si>
  <si>
    <t>9BD196581D2122466</t>
  </si>
  <si>
    <t>9BD196581D2122497</t>
  </si>
  <si>
    <t>9BD196581D2122600</t>
  </si>
  <si>
    <t>9BD196581D2122886</t>
  </si>
  <si>
    <t>9BD196581D2124489</t>
  </si>
  <si>
    <t>9BD196581D2124508</t>
  </si>
  <si>
    <t>9BD196581D2124511</t>
  </si>
  <si>
    <t>9BD196581D2124573</t>
  </si>
  <si>
    <t>9BD196581D2124623</t>
  </si>
  <si>
    <t>9BD196581D2124704</t>
  </si>
  <si>
    <t>9BD196581D2127120</t>
  </si>
  <si>
    <t>9BD196581D2129479</t>
  </si>
  <si>
    <t>9BD196581D2129529</t>
  </si>
  <si>
    <t>9BD196581D2134021</t>
  </si>
  <si>
    <t>9BD196581D2134200</t>
  </si>
  <si>
    <t>9BD196581D2135055</t>
  </si>
  <si>
    <t>9BD196581D2135394</t>
  </si>
  <si>
    <t>9BD196581D2135685</t>
  </si>
  <si>
    <t>9BD196581D2135816</t>
  </si>
  <si>
    <t>9BD196581D2136948</t>
  </si>
  <si>
    <t>9BD196581D2137064</t>
  </si>
  <si>
    <t>9BD196581D2137162</t>
  </si>
  <si>
    <t>9BD196581D2137565</t>
  </si>
  <si>
    <t>9BD196581D2142166</t>
  </si>
  <si>
    <t>9BD196581D2143477</t>
  </si>
  <si>
    <t>9BD196581D2143544</t>
  </si>
  <si>
    <t>9BD196581D2145245</t>
  </si>
  <si>
    <t>9BD196581D2145701</t>
  </si>
  <si>
    <t>9BD196581D2145889</t>
  </si>
  <si>
    <t>9BD196581D2148601</t>
  </si>
  <si>
    <t>9BD196581D2148744</t>
  </si>
  <si>
    <t>9BD196581D2149635</t>
  </si>
  <si>
    <t>9BD196582D2115252</t>
  </si>
  <si>
    <t>9BD196582D2115302</t>
  </si>
  <si>
    <t>9BD196582D2116451</t>
  </si>
  <si>
    <t>9BD196582D2117051</t>
  </si>
  <si>
    <t>9BD196582D2117146</t>
  </si>
  <si>
    <t>9BD196582D2117647</t>
  </si>
  <si>
    <t>9BD196582D2117969</t>
  </si>
  <si>
    <t>9BD196582D2119169</t>
  </si>
  <si>
    <t>9BD196582D2119396</t>
  </si>
  <si>
    <t>9BD196582D2119656</t>
  </si>
  <si>
    <t>9BD196582D2119768</t>
  </si>
  <si>
    <t>9BD196582D2120094</t>
  </si>
  <si>
    <t>9BD196582D2122251</t>
  </si>
  <si>
    <t>9BD196582D2122279</t>
  </si>
  <si>
    <t>9BD196582D2122444</t>
  </si>
  <si>
    <t>9BD196582D2122573</t>
  </si>
  <si>
    <t>9BD196582D2122850</t>
  </si>
  <si>
    <t>9BD196582D2122900</t>
  </si>
  <si>
    <t>9BD196582D2123173</t>
  </si>
  <si>
    <t>9BD196582D2123190</t>
  </si>
  <si>
    <t>9BD196582D2123299</t>
  </si>
  <si>
    <t>9BD196582D2123514</t>
  </si>
  <si>
    <t>9BD196582D2123853</t>
  </si>
  <si>
    <t>9BD196582D2124694</t>
  </si>
  <si>
    <t>9BD196582D2128549</t>
  </si>
  <si>
    <t>9BD196582D2128552</t>
  </si>
  <si>
    <t>9BD196582D2133993</t>
  </si>
  <si>
    <t>9BD196582D2134058</t>
  </si>
  <si>
    <t>9BD196582D2134142</t>
  </si>
  <si>
    <t>9BD196582D2135047</t>
  </si>
  <si>
    <t>9BD196582D2135274</t>
  </si>
  <si>
    <t>9BD196582D2135551</t>
  </si>
  <si>
    <t>9BD196582D2135579</t>
  </si>
  <si>
    <t>9BD196582D2136523</t>
  </si>
  <si>
    <t>9BD196582D2136554</t>
  </si>
  <si>
    <t>9BD196582D2136926</t>
  </si>
  <si>
    <t>9BD196582D2136957</t>
  </si>
  <si>
    <t>9BD196582D2142290</t>
  </si>
  <si>
    <t>9BD196582D2142502</t>
  </si>
  <si>
    <t>9BD196582D2142547</t>
  </si>
  <si>
    <t>9BD196582D2142550</t>
  </si>
  <si>
    <t>9BD196582D2144458</t>
  </si>
  <si>
    <t>9BD196582D2145514</t>
  </si>
  <si>
    <t>9BD196582D2145559</t>
  </si>
  <si>
    <t>9BD196582D2145576</t>
  </si>
  <si>
    <t>9BD196582D2148364</t>
  </si>
  <si>
    <t>9BD196582D2148669</t>
  </si>
  <si>
    <t>9BD196582D2148722</t>
  </si>
  <si>
    <t>9BD196582D2148753</t>
  </si>
  <si>
    <t>9BD196582D2149188</t>
  </si>
  <si>
    <t>9BD196582D2149949</t>
  </si>
  <si>
    <t>9BD196582D2150132</t>
  </si>
  <si>
    <t>9BD196583D2115471</t>
  </si>
  <si>
    <t>9BD196583D2116149</t>
  </si>
  <si>
    <t>9BD196583D2116944</t>
  </si>
  <si>
    <t>9BD196583D2116989</t>
  </si>
  <si>
    <t>9BD196583D2117107</t>
  </si>
  <si>
    <t>9BD196583D2117804</t>
  </si>
  <si>
    <t>9BD196583D2117897</t>
  </si>
  <si>
    <t>9BD196583D2117916</t>
  </si>
  <si>
    <t>9BD196583D2118516</t>
  </si>
  <si>
    <t>9BD196583D2118953</t>
  </si>
  <si>
    <t>9BD196583D2119116</t>
  </si>
  <si>
    <t>9BD196583D2119178</t>
  </si>
  <si>
    <t>9BD196583D2119245</t>
  </si>
  <si>
    <t>9BD196583D2119388</t>
  </si>
  <si>
    <t>9BD196583D2119598</t>
  </si>
  <si>
    <t>9BD196583D2119617</t>
  </si>
  <si>
    <t>9BD196583D2120086</t>
  </si>
  <si>
    <t>9BD196583D2120346</t>
  </si>
  <si>
    <t>9BD196583D2121044</t>
  </si>
  <si>
    <t>9BD196583D2122680</t>
  </si>
  <si>
    <t>9BD196583D2122727</t>
  </si>
  <si>
    <t>9BD196583D2123232</t>
  </si>
  <si>
    <t>9BD196583D2123313</t>
  </si>
  <si>
    <t>9BD196583D2124154</t>
  </si>
  <si>
    <t>9BD196583D2124493</t>
  </si>
  <si>
    <t>9BD196583D2124509</t>
  </si>
  <si>
    <t>9BD196583D2127202</t>
  </si>
  <si>
    <t>9BD196583D2128656</t>
  </si>
  <si>
    <t>9BD196583D2128771</t>
  </si>
  <si>
    <t>9BD196583D2129421</t>
  </si>
  <si>
    <t>9BD196583D2129452</t>
  </si>
  <si>
    <t>9BD196583D2129497</t>
  </si>
  <si>
    <t>9BD196583D2129502</t>
  </si>
  <si>
    <t>9BD196583D2133937</t>
  </si>
  <si>
    <t>9BD196583D2133954</t>
  </si>
  <si>
    <t>9BD196583D2133968</t>
  </si>
  <si>
    <t>9BD196583D2135249</t>
  </si>
  <si>
    <t>9BD196583D2135297</t>
  </si>
  <si>
    <t>9BD196583D2135929</t>
  </si>
  <si>
    <t>9BD196583D2136692</t>
  </si>
  <si>
    <t>9BD196583D2142136</t>
  </si>
  <si>
    <t>9BD196583D2142489</t>
  </si>
  <si>
    <t>9BD196583D2142542</t>
  </si>
  <si>
    <t>9BD196583D2142573</t>
  </si>
  <si>
    <t>9BD196583D2143092</t>
  </si>
  <si>
    <t>9BD196583D2144341</t>
  </si>
  <si>
    <t>9BD196583D2145005</t>
  </si>
  <si>
    <t>9BD196583D2145098</t>
  </si>
  <si>
    <t>9BD196583D2145294</t>
  </si>
  <si>
    <t>9BD196583D2145764</t>
  </si>
  <si>
    <t>9BD196583D2145859</t>
  </si>
  <si>
    <t>9BD196583D2148406</t>
  </si>
  <si>
    <t>9BD196583D2148552</t>
  </si>
  <si>
    <t>9BD196583D2148731</t>
  </si>
  <si>
    <t>9BD196583D2149085</t>
  </si>
  <si>
    <t>9BD196583D2149460</t>
  </si>
  <si>
    <t>9BD196583D2150060</t>
  </si>
  <si>
    <t>9BD196583D2152228</t>
  </si>
  <si>
    <t>9BD196583F2230512</t>
  </si>
  <si>
    <t>9BD196584D2115303</t>
  </si>
  <si>
    <t>9BD196584D2115625</t>
  </si>
  <si>
    <t>9BD196584D2115947</t>
  </si>
  <si>
    <t>9BD196584D2117777</t>
  </si>
  <si>
    <t>9BD196584D2118962</t>
  </si>
  <si>
    <t>9BD196584D2119013</t>
  </si>
  <si>
    <t>9BD196584D2119075</t>
  </si>
  <si>
    <t>9BD196584D2119349</t>
  </si>
  <si>
    <t>9BD196584D2119416</t>
  </si>
  <si>
    <t>9BD196584D2120436</t>
  </si>
  <si>
    <t>9BD196584D2122123</t>
  </si>
  <si>
    <t>9BD196584D2122171</t>
  </si>
  <si>
    <t>9BD196584D2122221</t>
  </si>
  <si>
    <t>9BD196584D2122560</t>
  </si>
  <si>
    <t>9BD196584D2122610</t>
  </si>
  <si>
    <t>9BD196584D2122638</t>
  </si>
  <si>
    <t>9BD196584D2123045</t>
  </si>
  <si>
    <t>9BD196584D2123532</t>
  </si>
  <si>
    <t>9BD196584D2124342</t>
  </si>
  <si>
    <t>9BD196584D2124387</t>
  </si>
  <si>
    <t>9BD196584D2127144</t>
  </si>
  <si>
    <t>9BD196584D2128634</t>
  </si>
  <si>
    <t>9BD196584D2128696</t>
  </si>
  <si>
    <t>9BD196584D2129427</t>
  </si>
  <si>
    <t>9BD196584D2129458</t>
  </si>
  <si>
    <t>9BD196584D2130240</t>
  </si>
  <si>
    <t>9BD196584D2133946</t>
  </si>
  <si>
    <t>9BD196584D2134093</t>
  </si>
  <si>
    <t>9BD196584D2134479</t>
  </si>
  <si>
    <t>9BD196584D2135051</t>
  </si>
  <si>
    <t>9BD196584D2135065</t>
  </si>
  <si>
    <t>9BD196584D2135244</t>
  </si>
  <si>
    <t>9BD196584D2135440</t>
  </si>
  <si>
    <t>9BD196584D2135681</t>
  </si>
  <si>
    <t>9BD196584D2136247</t>
  </si>
  <si>
    <t>9BD196584D2136703</t>
  </si>
  <si>
    <t>9BD196584D2136801</t>
  </si>
  <si>
    <t>9BD196584D2137320</t>
  </si>
  <si>
    <t>9BD196584D2137379</t>
  </si>
  <si>
    <t>9BD196584D2142176</t>
  </si>
  <si>
    <t>9BD196584D2142422</t>
  </si>
  <si>
    <t>9BD196584D2142551</t>
  </si>
  <si>
    <t>9BD196584D2143442</t>
  </si>
  <si>
    <t>9BD196584D2143988</t>
  </si>
  <si>
    <t>9BD196584D2145384</t>
  </si>
  <si>
    <t>9BD196584D2145398</t>
  </si>
  <si>
    <t>9BD196584D2145496</t>
  </si>
  <si>
    <t>9BD196584D2145675</t>
  </si>
  <si>
    <t>9BD196584D2145708</t>
  </si>
  <si>
    <t>9BD196584D2146955</t>
  </si>
  <si>
    <t>9BD196584D2148558</t>
  </si>
  <si>
    <t>9BD196584D2150729</t>
  </si>
  <si>
    <t>9BD196584D2152478</t>
  </si>
  <si>
    <t>9BD196584D2152481</t>
  </si>
  <si>
    <t>9BD196585D2114466</t>
  </si>
  <si>
    <t>9BD196585D2115715</t>
  </si>
  <si>
    <t>9BD196585D2115889</t>
  </si>
  <si>
    <t>9BD196585D2116377</t>
  </si>
  <si>
    <t>9BD196585D2116962</t>
  </si>
  <si>
    <t>9BD196585D2117397</t>
  </si>
  <si>
    <t>9BD196585D2117495</t>
  </si>
  <si>
    <t>9BD196585D2117559</t>
  </si>
  <si>
    <t>9BD196585D2118095</t>
  </si>
  <si>
    <t>9BD196585D2118131</t>
  </si>
  <si>
    <t>9BD196585D2118453</t>
  </si>
  <si>
    <t>9BD196585D2118596</t>
  </si>
  <si>
    <t>9BD196585D2118758</t>
  </si>
  <si>
    <t>9BD196585D2119036</t>
  </si>
  <si>
    <t>9BD196585D2119053</t>
  </si>
  <si>
    <t>9BD196585D2119392</t>
  </si>
  <si>
    <t>9BD196585D2119666</t>
  </si>
  <si>
    <t>9BD196585D2119814</t>
  </si>
  <si>
    <t>9BD196585D2122437</t>
  </si>
  <si>
    <t>9BD196585D2122650</t>
  </si>
  <si>
    <t>9BD196585D2123782</t>
  </si>
  <si>
    <t>9BD196585D2123930</t>
  </si>
  <si>
    <t>9BD196585D2124138</t>
  </si>
  <si>
    <t>9BD196585D2124494</t>
  </si>
  <si>
    <t>9BD196585D2124530</t>
  </si>
  <si>
    <t>9BD196585D2124589</t>
  </si>
  <si>
    <t>9BD196585D2127167</t>
  </si>
  <si>
    <t>9BD196585D2127248</t>
  </si>
  <si>
    <t>9BD196585D2127461</t>
  </si>
  <si>
    <t>9BD196585D2128142</t>
  </si>
  <si>
    <t>9BD196585D2129419</t>
  </si>
  <si>
    <t>9BD196585D2129453</t>
  </si>
  <si>
    <t>9BD196585D2129467</t>
  </si>
  <si>
    <t>9BD196585D2129484</t>
  </si>
  <si>
    <t>9BD196585D2129596</t>
  </si>
  <si>
    <t>9BD196585D2133969</t>
  </si>
  <si>
    <t>9BD196585D2133986</t>
  </si>
  <si>
    <t>9BD196585D2134085</t>
  </si>
  <si>
    <t>9BD196585D2134135</t>
  </si>
  <si>
    <t>9BD196585D2135043</t>
  </si>
  <si>
    <t>9BD196585D2135057</t>
  </si>
  <si>
    <t>9BD196585D2136676</t>
  </si>
  <si>
    <t>9BD196585D2136886</t>
  </si>
  <si>
    <t>9BD196585D2136922</t>
  </si>
  <si>
    <t>9BD196585D2141473</t>
  </si>
  <si>
    <t>9BD196585D2142462</t>
  </si>
  <si>
    <t>9BD196585D2142476</t>
  </si>
  <si>
    <t>9BD196585D2142560</t>
  </si>
  <si>
    <t>9BD196585D2142896</t>
  </si>
  <si>
    <t>9BD196585D2143448</t>
  </si>
  <si>
    <t>9BD196585D2143661</t>
  </si>
  <si>
    <t>9BD196585D2144485</t>
  </si>
  <si>
    <t>9BD196585D2145121</t>
  </si>
  <si>
    <t>9BD196585D2145717</t>
  </si>
  <si>
    <t>9BD196585D2145748</t>
  </si>
  <si>
    <t>9BD196585D2145765</t>
  </si>
  <si>
    <t>9BD196585D2145796</t>
  </si>
  <si>
    <t>9BD196585D2147029</t>
  </si>
  <si>
    <t>9BD196585D2148634</t>
  </si>
  <si>
    <t>9BD196585D2149010</t>
  </si>
  <si>
    <t>9BD196585D2149508</t>
  </si>
  <si>
    <t>9BD196585D2149623</t>
  </si>
  <si>
    <t>9BD196585D2149668</t>
  </si>
  <si>
    <t>9BD196585D2150125</t>
  </si>
  <si>
    <t>9BD196586D2115514</t>
  </si>
  <si>
    <t>9BD196586D2115612</t>
  </si>
  <si>
    <t>9BD196586D2115626</t>
  </si>
  <si>
    <t>9BD196586D2115643</t>
  </si>
  <si>
    <t>9BD196586D2115948</t>
  </si>
  <si>
    <t>9BD196586D2116095</t>
  </si>
  <si>
    <t>9BD196586D2116405</t>
  </si>
  <si>
    <t>9BD196586D2116484</t>
  </si>
  <si>
    <t>9BD196586D2116548</t>
  </si>
  <si>
    <t>9BD196586D2116887</t>
  </si>
  <si>
    <t>9BD196586D2116937</t>
  </si>
  <si>
    <t>9BD196586D2117702</t>
  </si>
  <si>
    <t>9BD196586D2117893</t>
  </si>
  <si>
    <t>9BD196586D2118140</t>
  </si>
  <si>
    <t>9BD196586D2118154</t>
  </si>
  <si>
    <t>9BD196586D2118476</t>
  </si>
  <si>
    <t>9BD196586D2118641</t>
  </si>
  <si>
    <t>9BD196586D2118655</t>
  </si>
  <si>
    <t>9BD196586D2118977</t>
  </si>
  <si>
    <t>9BD196586D2119028</t>
  </si>
  <si>
    <t>9BD196586D2119191</t>
  </si>
  <si>
    <t>9BD196586D2119384</t>
  </si>
  <si>
    <t>9BD196586D2119823</t>
  </si>
  <si>
    <t>9BD196586D2122110</t>
  </si>
  <si>
    <t>9BD196586D2122124</t>
  </si>
  <si>
    <t>9BD196586D2122365</t>
  </si>
  <si>
    <t>9BD196586D2122527</t>
  </si>
  <si>
    <t>9BD196586D2122561</t>
  </si>
  <si>
    <t>9BD196586D2122575</t>
  </si>
  <si>
    <t>9BD196586D2122723</t>
  </si>
  <si>
    <t>9BD196586D2123211</t>
  </si>
  <si>
    <t>9BD196586D2124052</t>
  </si>
  <si>
    <t>9BD196586D2124343</t>
  </si>
  <si>
    <t>9BD196586D2124410</t>
  </si>
  <si>
    <t>9BD196586D2124505</t>
  </si>
  <si>
    <t>9BD196586D2128697</t>
  </si>
  <si>
    <t>9BD196586D2133964</t>
  </si>
  <si>
    <t>GES</t>
  </si>
  <si>
    <t>9BD196586D2134239</t>
  </si>
  <si>
    <t>9BD196586D2134418</t>
  </si>
  <si>
    <t>9BD196586D2134421</t>
  </si>
  <si>
    <t>9BD196586D2134936</t>
  </si>
  <si>
    <t>9BD196586D2135102</t>
  </si>
  <si>
    <t>9BD196586D2136623</t>
  </si>
  <si>
    <t>9BD196586D2136833</t>
  </si>
  <si>
    <t>9BD196586D2136847</t>
  </si>
  <si>
    <t>9BD196586D2136993</t>
  </si>
  <si>
    <t>9BD196586D2137058</t>
  </si>
  <si>
    <t>9BD196586D2137089</t>
  </si>
  <si>
    <t>9BD196586D2141496</t>
  </si>
  <si>
    <t>9BD196586D2142177</t>
  </si>
  <si>
    <t>9BD196586D2142549</t>
  </si>
  <si>
    <t>9BD196586D2142907</t>
  </si>
  <si>
    <t>9BD196586D2144026</t>
  </si>
  <si>
    <t>9BD196586D2144270</t>
  </si>
  <si>
    <t>9BD196586D2144463</t>
  </si>
  <si>
    <t>9BD196586D2145449</t>
  </si>
  <si>
    <t>9BD196586D2145662</t>
  </si>
  <si>
    <t>9BD196586D2145788</t>
  </si>
  <si>
    <t>9BD196586D2146231</t>
  </si>
  <si>
    <t>9BD196586D2148321</t>
  </si>
  <si>
    <t>9BD196586D2148397</t>
  </si>
  <si>
    <t>9BD196586D2149467</t>
  </si>
  <si>
    <t>9BD196586D2149680</t>
  </si>
  <si>
    <t>9BD196586D2149999</t>
  </si>
  <si>
    <t>9BD196586F2230567</t>
  </si>
  <si>
    <t>9BD196587D2104005</t>
  </si>
  <si>
    <t>9BD196587D2115473</t>
  </si>
  <si>
    <t>9BD196587D2116249</t>
  </si>
  <si>
    <t>9BD196587D2116669</t>
  </si>
  <si>
    <t>9BD196587D2117160</t>
  </si>
  <si>
    <t>9BD196587D2117885</t>
  </si>
  <si>
    <t>9BD196587D2119166</t>
  </si>
  <si>
    <t>9BD196587D2119765</t>
  </si>
  <si>
    <t>9BD196587D2119782</t>
  </si>
  <si>
    <t>9BD196587D2120026</t>
  </si>
  <si>
    <t>9BD196587D2120348</t>
  </si>
  <si>
    <t>9BD196587D2120365</t>
  </si>
  <si>
    <t>9BD196587D2120480</t>
  </si>
  <si>
    <t>9BD196587D2122262</t>
  </si>
  <si>
    <t>9BD196587D2123508</t>
  </si>
  <si>
    <t>9BD196587D2123511</t>
  </si>
  <si>
    <t>9BD196587D2123766</t>
  </si>
  <si>
    <t>9BD196587D2123900</t>
  </si>
  <si>
    <t>9BD196587D2124061</t>
  </si>
  <si>
    <t>9BD196587D2124481</t>
  </si>
  <si>
    <t>9BD196587D2124514</t>
  </si>
  <si>
    <t>9BD196587D2124528</t>
  </si>
  <si>
    <t>9BD196587D2127154</t>
  </si>
  <si>
    <t>9BD196587D2127204</t>
  </si>
  <si>
    <t>9BD196587D2127283</t>
  </si>
  <si>
    <t>9BD196587D2129499</t>
  </si>
  <si>
    <t>9BD196587D2129518</t>
  </si>
  <si>
    <t>9BD196587D2129583</t>
  </si>
  <si>
    <t>9BD196587D2133830</t>
  </si>
  <si>
    <t>9BD196587D2134119</t>
  </si>
  <si>
    <t>9BD196587D2135206</t>
  </si>
  <si>
    <t>9BD196587D2137506</t>
  </si>
  <si>
    <t>9BD196587D2142494</t>
  </si>
  <si>
    <t>9BD196587D2142544</t>
  </si>
  <si>
    <t>9BD196587D2142589</t>
  </si>
  <si>
    <t>9BD196587D2144391</t>
  </si>
  <si>
    <t>9BD196587D2144424</t>
  </si>
  <si>
    <t>9BD196587D2144519</t>
  </si>
  <si>
    <t>9BD196587D2145122</t>
  </si>
  <si>
    <t>9BD196587D2145640</t>
  </si>
  <si>
    <t>9BD196587D2146111</t>
  </si>
  <si>
    <t>9BD196587D2148019</t>
  </si>
  <si>
    <t>9BD196587D2148456</t>
  </si>
  <si>
    <t>9BD196587D2148554</t>
  </si>
  <si>
    <t>9BD196587D2149011</t>
  </si>
  <si>
    <t>9BD196587D2149798</t>
  </si>
  <si>
    <t>9BD196587D2149946</t>
  </si>
  <si>
    <t>9BD196587D2150160</t>
  </si>
  <si>
    <t>9BD196587D2150904</t>
  </si>
  <si>
    <t>9BD196587D2150966</t>
  </si>
  <si>
    <t>9BD196588D2110993</t>
  </si>
  <si>
    <t>9BD196588D2115269</t>
  </si>
  <si>
    <t>9BD196588D2115661</t>
  </si>
  <si>
    <t>9BD196588D2116096</t>
  </si>
  <si>
    <t>9BD196588D2116227</t>
  </si>
  <si>
    <t>9BD196588D2116373</t>
  </si>
  <si>
    <t>9BD196588D2117779</t>
  </si>
  <si>
    <t>9BD196588D2117958</t>
  </si>
  <si>
    <t>9BD196588D2118110</t>
  </si>
  <si>
    <t>9BD196588D2118530</t>
  </si>
  <si>
    <t>9BD196588D2119175</t>
  </si>
  <si>
    <t>9BD196588D2119273</t>
  </si>
  <si>
    <t>9BD196588D2119449</t>
  </si>
  <si>
    <t>9BD196588D2119452</t>
  </si>
  <si>
    <t>9BD196588D2119600</t>
  </si>
  <si>
    <t>9BD196588D2119953</t>
  </si>
  <si>
    <t>9BD196588D2119970</t>
  </si>
  <si>
    <t>9BD196588D2120049</t>
  </si>
  <si>
    <t>9BD196588D2122125</t>
  </si>
  <si>
    <t>9BD196588D2122139</t>
  </si>
  <si>
    <t>9BD196588D2122223</t>
  </si>
  <si>
    <t>9BD196588D2122383</t>
  </si>
  <si>
    <t>9BD196588D2123002</t>
  </si>
  <si>
    <t>9BD196588D2124005</t>
  </si>
  <si>
    <t>9BD196588D2124330</t>
  </si>
  <si>
    <t>9BD196588D2124781</t>
  </si>
  <si>
    <t>9BD196588D2128653</t>
  </si>
  <si>
    <t>9BD196588D2129463</t>
  </si>
  <si>
    <t>9BD196588D2129513</t>
  </si>
  <si>
    <t>9BD196588D2133870</t>
  </si>
  <si>
    <t>9BD196588D2133903</t>
  </si>
  <si>
    <t>9BD196588D2134095</t>
  </si>
  <si>
    <t>9BD196588D2135098</t>
  </si>
  <si>
    <t>9BD196588D2135134</t>
  </si>
  <si>
    <t>9BD196588D2142116</t>
  </si>
  <si>
    <t>9BD196588D2142195</t>
  </si>
  <si>
    <t>9BD196588D2142276</t>
  </si>
  <si>
    <t>9BD196588D2142584</t>
  </si>
  <si>
    <t>9BD196588D2143055</t>
  </si>
  <si>
    <t>9BD196588D2144254</t>
  </si>
  <si>
    <t>9BD196588D2145114</t>
  </si>
  <si>
    <t>9BD196588D2145520</t>
  </si>
  <si>
    <t>9BD196588D2145534</t>
  </si>
  <si>
    <t>9BD196588D2145663</t>
  </si>
  <si>
    <t>9BD196588D2145730</t>
  </si>
  <si>
    <t>9BD196588D2149244</t>
  </si>
  <si>
    <t>9BD196588D2150054</t>
  </si>
  <si>
    <t>9BD196588D2150121</t>
  </si>
  <si>
    <t>9BD196589D2115944</t>
  </si>
  <si>
    <t>9BD196589D2116382</t>
  </si>
  <si>
    <t>9BD196589D2116639</t>
  </si>
  <si>
    <t>9BD196589D2117368</t>
  </si>
  <si>
    <t>9BD196589D2117595</t>
  </si>
  <si>
    <t>9BD196589D2118133</t>
  </si>
  <si>
    <t>9BD196589D2118682</t>
  </si>
  <si>
    <t>9BD196589D2119332</t>
  </si>
  <si>
    <t>9BD196589D2119718</t>
  </si>
  <si>
    <t>9BD196589D2119850</t>
  </si>
  <si>
    <t>9BD196589D2119895</t>
  </si>
  <si>
    <t>9BD196589D2119931</t>
  </si>
  <si>
    <t>9BD196589D2120058</t>
  </si>
  <si>
    <t>9BD196589D2120206</t>
  </si>
  <si>
    <t>9BD196589D2122148</t>
  </si>
  <si>
    <t>9BD196589D2122389</t>
  </si>
  <si>
    <t>9BD196589D2122408</t>
  </si>
  <si>
    <t>9BD196589D2122571</t>
  </si>
  <si>
    <t>9BD196589D2123218</t>
  </si>
  <si>
    <t>9BD196589D2123638</t>
  </si>
  <si>
    <t>9BD196589D2123896</t>
  </si>
  <si>
    <t>9BD196589D2124045</t>
  </si>
  <si>
    <t>9BD196589D2124420</t>
  </si>
  <si>
    <t>9BD196589D2124448</t>
  </si>
  <si>
    <t>9BD196589D2124496</t>
  </si>
  <si>
    <t>9BD196589D2124501</t>
  </si>
  <si>
    <t>9BD196589D2124515</t>
  </si>
  <si>
    <t>9BD196589D2124529</t>
  </si>
  <si>
    <t>9BD196589D2128709</t>
  </si>
  <si>
    <t>9BD196589D2129469</t>
  </si>
  <si>
    <t>9BD196589D2129486</t>
  </si>
  <si>
    <t>9BD196589D2129536</t>
  </si>
  <si>
    <t>9BD196589D2134218</t>
  </si>
  <si>
    <t>9BD196589D2135739</t>
  </si>
  <si>
    <t>9BD196589D2142139</t>
  </si>
  <si>
    <t>9BD196589D2142299</t>
  </si>
  <si>
    <t>9BD196589D2142481</t>
  </si>
  <si>
    <t>9BD196589D2142609</t>
  </si>
  <si>
    <t>9BD196589D2142612</t>
  </si>
  <si>
    <t>9BD196589D2142898</t>
  </si>
  <si>
    <t>9BD196589D2144151</t>
  </si>
  <si>
    <t>9BD196589D2144294</t>
  </si>
  <si>
    <t>9BD196589D2148412</t>
  </si>
  <si>
    <t>9BD196589D2148457</t>
  </si>
  <si>
    <t>9BD196589D2148555</t>
  </si>
  <si>
    <t>9BD196589D2148748</t>
  </si>
  <si>
    <t>9BD196589D2148801</t>
  </si>
  <si>
    <t>9BD196589D2149656</t>
  </si>
  <si>
    <t>9BD196589D2149673</t>
  </si>
  <si>
    <t>9BD196589D2149883</t>
  </si>
  <si>
    <t>9BD197560F3239148</t>
  </si>
  <si>
    <t>9BD197560G3271910</t>
  </si>
  <si>
    <t>9BD197560H3321755</t>
  </si>
  <si>
    <t>9BD197560H3322341</t>
  </si>
  <si>
    <t>9BD197560H3322758</t>
  </si>
  <si>
    <t>9BD197560H3323103</t>
  </si>
  <si>
    <t>9BD197560H3324865</t>
  </si>
  <si>
    <t>9BD197560H3325093</t>
  </si>
  <si>
    <t>9BD197560H3327927</t>
  </si>
  <si>
    <t>9BD197560H3328916</t>
  </si>
  <si>
    <t>9BD197560H3328950</t>
  </si>
  <si>
    <t>9BD197560H3329032</t>
  </si>
  <si>
    <t>9BD197560H3329113</t>
  </si>
  <si>
    <t>9BD197560H3329550</t>
  </si>
  <si>
    <t>9BD197560H3330052</t>
  </si>
  <si>
    <t>9BD197560J3353529</t>
  </si>
  <si>
    <t>9BD197560J3353594</t>
  </si>
  <si>
    <t>9BD197560J3353949</t>
  </si>
  <si>
    <t>9BD197560J3354177</t>
  </si>
  <si>
    <t>9BD197561H3318234</t>
  </si>
  <si>
    <t>9BD197561H3321800</t>
  </si>
  <si>
    <t>9BD197561H3322932</t>
  </si>
  <si>
    <t>9BD197561H3324647</t>
  </si>
  <si>
    <t>9BD197561H3324695</t>
  </si>
  <si>
    <t>9BD197561H3326141</t>
  </si>
  <si>
    <t>9BD197561H3328777</t>
  </si>
  <si>
    <t>9BD197561H3328780</t>
  </si>
  <si>
    <t>9BD197561H3328844</t>
  </si>
  <si>
    <t>9BD197561H3328892</t>
  </si>
  <si>
    <t>9BD197561H3328956</t>
  </si>
  <si>
    <t>9BD197561H3329055</t>
  </si>
  <si>
    <t>9BD197561H3329217</t>
  </si>
  <si>
    <t>9BD197561H3329556</t>
  </si>
  <si>
    <t>9BD197561J3351000</t>
  </si>
  <si>
    <t>9BD197561J3353376</t>
  </si>
  <si>
    <t>9BD197561J3353605</t>
  </si>
  <si>
    <t>9BD197561J3353832</t>
  </si>
  <si>
    <t>9BD197561J3354334</t>
  </si>
  <si>
    <t>9BD197562F3228782</t>
  </si>
  <si>
    <t>9BD197562G3288515</t>
  </si>
  <si>
    <t>9BD197562H3322311</t>
  </si>
  <si>
    <t>9BD197562H3324494</t>
  </si>
  <si>
    <t>9BD197562H3324950</t>
  </si>
  <si>
    <t>9BD197562H3325158</t>
  </si>
  <si>
    <t>9BD197562H3326472</t>
  </si>
  <si>
    <t>9BD197562H3326729</t>
  </si>
  <si>
    <t>9BD197562H3328139</t>
  </si>
  <si>
    <t>9BD197562H3328559</t>
  </si>
  <si>
    <t>9BD197562H3328898</t>
  </si>
  <si>
    <t>9BD197562H3328951</t>
  </si>
  <si>
    <t>9BD197562H3329047</t>
  </si>
  <si>
    <t>9BD197562H3329050</t>
  </si>
  <si>
    <t>9BD197562H3329548</t>
  </si>
  <si>
    <t>9BD197562H3329632</t>
  </si>
  <si>
    <t>9BD197562H3329744</t>
  </si>
  <si>
    <t>9BD197562J3353693</t>
  </si>
  <si>
    <t>9BD197562J3353791</t>
  </si>
  <si>
    <t>9BD197562J3353936</t>
  </si>
  <si>
    <t>9BD197562J3354293</t>
  </si>
  <si>
    <t>9BD197562J3354424</t>
  </si>
  <si>
    <t>9BD197562J3354634</t>
  </si>
  <si>
    <t>9BD197563H3321782</t>
  </si>
  <si>
    <t>9BD197563H3321930</t>
  </si>
  <si>
    <t>9BD197563H3322317</t>
  </si>
  <si>
    <t>9BD197563H3322639</t>
  </si>
  <si>
    <t>9BD197563H3324472</t>
  </si>
  <si>
    <t>9BD197563H3324486</t>
  </si>
  <si>
    <t>9BD197563H3324522</t>
  </si>
  <si>
    <t>9BD197563H3324553</t>
  </si>
  <si>
    <t>9BD197563H3324701</t>
  </si>
  <si>
    <t>9BD197563H3324861</t>
  </si>
  <si>
    <t>9BD197563H3325072</t>
  </si>
  <si>
    <t>9BD197563H3327968</t>
  </si>
  <si>
    <t>9BD197563H3328487</t>
  </si>
  <si>
    <t>9BD197563H3328537</t>
  </si>
  <si>
    <t>9BD197563H3328828</t>
  </si>
  <si>
    <t>9BD197563H3328960</t>
  </si>
  <si>
    <t>9BD197563H3329039</t>
  </si>
  <si>
    <t>9BD197563H3329218</t>
  </si>
  <si>
    <t>9BD197563J3351337</t>
  </si>
  <si>
    <t>9BD197563J3353380</t>
  </si>
  <si>
    <t>9BD197563J3353671</t>
  </si>
  <si>
    <t>9BD197563J3353699</t>
  </si>
  <si>
    <t>9BD197563J3353797</t>
  </si>
  <si>
    <t>9BD197563J3353816</t>
  </si>
  <si>
    <t>9BD197563J3353945</t>
  </si>
  <si>
    <t>9BD197563J3354772</t>
  </si>
  <si>
    <t>9BD197564H3321516</t>
  </si>
  <si>
    <t>9BD197564H3321743</t>
  </si>
  <si>
    <t>9BD197564H3321905</t>
  </si>
  <si>
    <t>9BD197564H3321970</t>
  </si>
  <si>
    <t>9BD197564H3324481</t>
  </si>
  <si>
    <t>9BD197564H3328305</t>
  </si>
  <si>
    <t>9BD197564H3328398</t>
  </si>
  <si>
    <t>9BD197564H3328451</t>
  </si>
  <si>
    <t>9BD197564J3353517</t>
  </si>
  <si>
    <t>9BD197564J3353596</t>
  </si>
  <si>
    <t>9BD197564J3353792</t>
  </si>
  <si>
    <t>9BD197564J3353954</t>
  </si>
  <si>
    <t>9BD197564J3354425</t>
  </si>
  <si>
    <t>9BD197564J3354750</t>
  </si>
  <si>
    <t>9BD197565H3321928</t>
  </si>
  <si>
    <t>9BD197565H3324506</t>
  </si>
  <si>
    <t>9BD197565H3324618</t>
  </si>
  <si>
    <t>9BD197565H3324733</t>
  </si>
  <si>
    <t>9BD197565H3324876</t>
  </si>
  <si>
    <t>9BD197565H3324988</t>
  </si>
  <si>
    <t>9BD197565H3328460</t>
  </si>
  <si>
    <t>9BD197565H3328782</t>
  </si>
  <si>
    <t>9BD197565H3328832</t>
  </si>
  <si>
    <t>9BD197565H3328944</t>
  </si>
  <si>
    <t>9BD197565H3329026</t>
  </si>
  <si>
    <t>9BD197565H3329057</t>
  </si>
  <si>
    <t>9BD197565H3329060</t>
  </si>
  <si>
    <t>9BD197565H3329656</t>
  </si>
  <si>
    <t>9BD197565H3329995</t>
  </si>
  <si>
    <t>9BD197565J3353350</t>
  </si>
  <si>
    <t>9BD197565J3353378</t>
  </si>
  <si>
    <t>9BD197565J3353395</t>
  </si>
  <si>
    <t>9BD197565J3353509</t>
  </si>
  <si>
    <t>9BD197565J3353526</t>
  </si>
  <si>
    <t>9BD197565J3353588</t>
  </si>
  <si>
    <t>9BD197565J3353686</t>
  </si>
  <si>
    <t>9BD197565J3353851</t>
  </si>
  <si>
    <t>9BD197565J3354420</t>
  </si>
  <si>
    <t>9BD197565J3354529</t>
  </si>
  <si>
    <t>9BD197566H3321663</t>
  </si>
  <si>
    <t>9BD197566H3321775</t>
  </si>
  <si>
    <t>9BD197566H3322408</t>
  </si>
  <si>
    <t>9BD197566H3322781</t>
  </si>
  <si>
    <t>9BD197566H3324711</t>
  </si>
  <si>
    <t>9BD197566H3325292</t>
  </si>
  <si>
    <t>9BD197566H3325390</t>
  </si>
  <si>
    <t>9BD197566H3326703</t>
  </si>
  <si>
    <t>9BD197566H3327849</t>
  </si>
  <si>
    <t>9BD197566H3329357</t>
  </si>
  <si>
    <t>9BD197566J3350621</t>
  </si>
  <si>
    <t>9BD197566J3353499</t>
  </si>
  <si>
    <t>9BD197566J3353518</t>
  </si>
  <si>
    <t>9BD197566J3353583</t>
  </si>
  <si>
    <t>9BD197566J3353597</t>
  </si>
  <si>
    <t>9BD197566J3353602</t>
  </si>
  <si>
    <t>9BD197566J3353681</t>
  </si>
  <si>
    <t>9BD197566J3353700</t>
  </si>
  <si>
    <t>9BD197566J3354068</t>
  </si>
  <si>
    <t>9BD197567F3238062</t>
  </si>
  <si>
    <t>9BD197567F3238630</t>
  </si>
  <si>
    <t>9BD197567H3321672</t>
  </si>
  <si>
    <t>9BD197567H3321722</t>
  </si>
  <si>
    <t>9BD197567H3321798</t>
  </si>
  <si>
    <t>9BD197567H3322191</t>
  </si>
  <si>
    <t>9BD197567H3322403</t>
  </si>
  <si>
    <t>9BD197567H3324491</t>
  </si>
  <si>
    <t>9BD197567H3324555</t>
  </si>
  <si>
    <t>9BD197567H3324863</t>
  </si>
  <si>
    <t>9BD197567H3326497</t>
  </si>
  <si>
    <t>9BD197567H3328833</t>
  </si>
  <si>
    <t>9BD197567H3329044</t>
  </si>
  <si>
    <t>9BD197567H3329111</t>
  </si>
  <si>
    <t>9BD197567H3329190</t>
  </si>
  <si>
    <t>9BD197567H3329531</t>
  </si>
  <si>
    <t>9BD197567J3353382</t>
  </si>
  <si>
    <t>9BD197567J3353494</t>
  </si>
  <si>
    <t>9BD197567J3353527</t>
  </si>
  <si>
    <t>9BD197567J3353687</t>
  </si>
  <si>
    <t>9BD197567J3353950</t>
  </si>
  <si>
    <t>9BD197567J3354287</t>
  </si>
  <si>
    <t>9BD197567J3354791</t>
  </si>
  <si>
    <t>9BD197568F3239169</t>
  </si>
  <si>
    <t>9BD197568H3321938</t>
  </si>
  <si>
    <t>9BD197568H3322300</t>
  </si>
  <si>
    <t>9BD197568H3322345</t>
  </si>
  <si>
    <t>9BD197568H3322927</t>
  </si>
  <si>
    <t>9BD197568H3326699</t>
  </si>
  <si>
    <t>9BD197568H3328503</t>
  </si>
  <si>
    <t>9BD197568H3328520</t>
  </si>
  <si>
    <t>9BD197568H3328548</t>
  </si>
  <si>
    <t>9BD197568H3328551</t>
  </si>
  <si>
    <t>9BD197568H3329196</t>
  </si>
  <si>
    <t>9BD197568H3329764</t>
  </si>
  <si>
    <t>9BD197568J3353374</t>
  </si>
  <si>
    <t>9BD197568J3353679</t>
  </si>
  <si>
    <t>9BD197568J3354153</t>
  </si>
  <si>
    <t>9BD197568J3354427</t>
  </si>
  <si>
    <t>9BD197568J3354556</t>
  </si>
  <si>
    <t>9BD197568J3354752</t>
  </si>
  <si>
    <t>9BD197569F3262573</t>
  </si>
  <si>
    <t>9BD197569F3266185</t>
  </si>
  <si>
    <t>9BD197569H3321687</t>
  </si>
  <si>
    <t>9BD197569H3322077</t>
  </si>
  <si>
    <t>9BD197569H3322323</t>
  </si>
  <si>
    <t>9BD197569H3324704</t>
  </si>
  <si>
    <t>9BD197569H3324878</t>
  </si>
  <si>
    <t>9BD197569H3328025</t>
  </si>
  <si>
    <t>9BD197569H3328283</t>
  </si>
  <si>
    <t>9BD197569H3328302</t>
  </si>
  <si>
    <t>9BD197569H3328445</t>
  </si>
  <si>
    <t>9BD197569H3328493</t>
  </si>
  <si>
    <t>9BD197569H3328512</t>
  </si>
  <si>
    <t>9BD197569H3328784</t>
  </si>
  <si>
    <t>9BD197569H3329109</t>
  </si>
  <si>
    <t>9BD197569H3329188</t>
  </si>
  <si>
    <t>9BD197569H3329191</t>
  </si>
  <si>
    <t>9BD197569H3330227</t>
  </si>
  <si>
    <t>9BD197569J3353366</t>
  </si>
  <si>
    <t>9BD197569J3353559</t>
  </si>
  <si>
    <t>9BD197569J3353805</t>
  </si>
  <si>
    <t>9BD197570G3281832</t>
  </si>
  <si>
    <t>9BD197570G3299229</t>
  </si>
  <si>
    <t>9BD197570H3323711</t>
  </si>
  <si>
    <t>9BD197570H3326608</t>
  </si>
  <si>
    <t>9BD197570H3328911</t>
  </si>
  <si>
    <t>9BD197570H3329069</t>
  </si>
  <si>
    <t>9BD197570H3329122</t>
  </si>
  <si>
    <t>9BD197570H3329251</t>
  </si>
  <si>
    <t>9BD197570H3329606</t>
  </si>
  <si>
    <t>9BD197570H3329802</t>
  </si>
  <si>
    <t>9BD197570H3329816</t>
  </si>
  <si>
    <t>9BD197570J3351336</t>
  </si>
  <si>
    <t>9BD197570J3351871</t>
  </si>
  <si>
    <t>9BD197570J3352096</t>
  </si>
  <si>
    <t>9BD197570J3352101</t>
  </si>
  <si>
    <t>9BD197570J3352180</t>
  </si>
  <si>
    <t>9BD197570J3353247</t>
  </si>
  <si>
    <t>9BD197570J3353698</t>
  </si>
  <si>
    <t>9BD197570J3353829</t>
  </si>
  <si>
    <t>9BD197571H3328674</t>
  </si>
  <si>
    <t>9BD197571H3328884</t>
  </si>
  <si>
    <t>9BD197571H3328917</t>
  </si>
  <si>
    <t>9BD197571H3328920</t>
  </si>
  <si>
    <t>9BD197571H3329078</t>
  </si>
  <si>
    <t>9BD197571H3329629</t>
  </si>
  <si>
    <t>9BD197571J3349403</t>
  </si>
  <si>
    <t>9BD197571J3350695</t>
  </si>
  <si>
    <t>9BD197571J3351085</t>
  </si>
  <si>
    <t>9BD197571J3351166</t>
  </si>
  <si>
    <t>9BD197571J3351314</t>
  </si>
  <si>
    <t>9BD197571J3351765</t>
  </si>
  <si>
    <t>9BD197571J3353385</t>
  </si>
  <si>
    <t>9BD197571J3353497</t>
  </si>
  <si>
    <t>9BD197571J3353502</t>
  </si>
  <si>
    <t>9BD197572G3278351</t>
  </si>
  <si>
    <t>9BD197572H3325122</t>
  </si>
  <si>
    <t>9BD197572H3325542</t>
  </si>
  <si>
    <t>9BD197572H3325766</t>
  </si>
  <si>
    <t>9BD197572H3326268</t>
  </si>
  <si>
    <t>9BD197572H3328165</t>
  </si>
  <si>
    <t>9BD197572H3328702</t>
  </si>
  <si>
    <t>9BD197572H3328764</t>
  </si>
  <si>
    <t>9BD197572H3328943</t>
  </si>
  <si>
    <t>9BD197572H3328988</t>
  </si>
  <si>
    <t>9BD197572H3329591</t>
  </si>
  <si>
    <t>9BD197572H3329607</t>
  </si>
  <si>
    <t>9BD197572H3329767</t>
  </si>
  <si>
    <t>9BD197572H3329803</t>
  </si>
  <si>
    <t>9BD197572J3351225</t>
  </si>
  <si>
    <t>9BD197572J3351242</t>
  </si>
  <si>
    <t>9BD197572J3351676</t>
  </si>
  <si>
    <t>9BD197572J3351709</t>
  </si>
  <si>
    <t>9BD197572J3352021</t>
  </si>
  <si>
    <t>9BD197572J3352052</t>
  </si>
  <si>
    <t>9BD197572J3352181</t>
  </si>
  <si>
    <t>9BD197572J3353377</t>
  </si>
  <si>
    <t>9BD197572J3353492</t>
  </si>
  <si>
    <t>9BD197572J3353508</t>
  </si>
  <si>
    <t>9BD197572J3353587</t>
  </si>
  <si>
    <t>9BD197572J3353590</t>
  </si>
  <si>
    <t>9BD197572J3353802</t>
  </si>
  <si>
    <t>9BD197572J3353833</t>
  </si>
  <si>
    <t>9BD197572J3354304</t>
  </si>
  <si>
    <t>9BD197573G3278374</t>
  </si>
  <si>
    <t>9BD197573G3280903</t>
  </si>
  <si>
    <t>9BD197573H3325226</t>
  </si>
  <si>
    <t>9BD197573H3327686</t>
  </si>
  <si>
    <t>9BD197573H3327915</t>
  </si>
  <si>
    <t>9BD197573H3328353</t>
  </si>
  <si>
    <t>9BD197573H3328580</t>
  </si>
  <si>
    <t>9BD197573H3328966</t>
  </si>
  <si>
    <t>9BD197573H3329373</t>
  </si>
  <si>
    <t>9BD197573H3329633</t>
  </si>
  <si>
    <t>9BD197573H3329938</t>
  </si>
  <si>
    <t>9BD197573J3349662</t>
  </si>
  <si>
    <t>9BD197573J3350682</t>
  </si>
  <si>
    <t>9BD197573J3350696</t>
  </si>
  <si>
    <t>9BD197573J3351122</t>
  </si>
  <si>
    <t>9BD197573J3351170</t>
  </si>
  <si>
    <t>9BD197573J3351315</t>
  </si>
  <si>
    <t>9BD197573J3351671</t>
  </si>
  <si>
    <t>9BD197573J3351704</t>
  </si>
  <si>
    <t>9BD197573J3352058</t>
  </si>
  <si>
    <t>9BD197573J3352089</t>
  </si>
  <si>
    <t>9BD197573J3352108</t>
  </si>
  <si>
    <t>9BD197573J3352318</t>
  </si>
  <si>
    <t>9BD197573J3353503</t>
  </si>
  <si>
    <t>9BD197573J3353520</t>
  </si>
  <si>
    <t>9BD197573J3353677</t>
  </si>
  <si>
    <t>9BD197573J3353694</t>
  </si>
  <si>
    <t>9BD197574G3278352</t>
  </si>
  <si>
    <t>9BD197574H3325574</t>
  </si>
  <si>
    <t>9BD197574H3326546</t>
  </si>
  <si>
    <t>9BD197574H3327700</t>
  </si>
  <si>
    <t>9BD197574H3327714</t>
  </si>
  <si>
    <t>9BD197574H3328278</t>
  </si>
  <si>
    <t>9BD197574H3328913</t>
  </si>
  <si>
    <t>9BD197574H3328989</t>
  </si>
  <si>
    <t>9BD197574H3329480</t>
  </si>
  <si>
    <t>9BD197574H3329513</t>
  </si>
  <si>
    <t>9BD197574J3350755</t>
  </si>
  <si>
    <t>9BD197574J3351310</t>
  </si>
  <si>
    <t>9BD197574J3351338</t>
  </si>
  <si>
    <t>9BD197574J3352103</t>
  </si>
  <si>
    <t>9BD197574J3353493</t>
  </si>
  <si>
    <t>9BD197574J3353591</t>
  </si>
  <si>
    <t>9BD197574J3353798</t>
  </si>
  <si>
    <t>9BD197575H3325745</t>
  </si>
  <si>
    <t>9BD197575H3326555</t>
  </si>
  <si>
    <t>9BD197575H3327706</t>
  </si>
  <si>
    <t>9BD197575H3328337</t>
  </si>
  <si>
    <t>9BD197575H3328922</t>
  </si>
  <si>
    <t>9BD197575H3328984</t>
  </si>
  <si>
    <t>9BD197575H3329049</t>
  </si>
  <si>
    <t>9BD197575H3329052</t>
  </si>
  <si>
    <t>9BD197575H3329455</t>
  </si>
  <si>
    <t>9BD197575H3329715</t>
  </si>
  <si>
    <t>9BD197575H3329990</t>
  </si>
  <si>
    <t>9BD197575J3351557</t>
  </si>
  <si>
    <t>9BD197575J3351753</t>
  </si>
  <si>
    <t>9BD197575J3351767</t>
  </si>
  <si>
    <t>9BD197575J3351817</t>
  </si>
  <si>
    <t>9BD197575J3351820</t>
  </si>
  <si>
    <t>9BD197575J3352935</t>
  </si>
  <si>
    <t>9BD197575J3353356</t>
  </si>
  <si>
    <t>9BD197575J3353504</t>
  </si>
  <si>
    <t>9BD197575J3353793</t>
  </si>
  <si>
    <t>9BD197575J3354328</t>
  </si>
  <si>
    <t>9BD197575J3354426</t>
  </si>
  <si>
    <t>9BD197576G3279924</t>
  </si>
  <si>
    <t>9BD197576G3280894</t>
  </si>
  <si>
    <t>9BD197576G3282256</t>
  </si>
  <si>
    <t>9BD197576H3324510</t>
  </si>
  <si>
    <t>9BD197576H3325334</t>
  </si>
  <si>
    <t>9BD197576H3326161</t>
  </si>
  <si>
    <t>9BD197576H3326273</t>
  </si>
  <si>
    <t>9BD197576H3326421</t>
  </si>
  <si>
    <t>9BD197576H3327908</t>
  </si>
  <si>
    <t>9BD197576H3328461</t>
  </si>
  <si>
    <t>9BD197576H3328704</t>
  </si>
  <si>
    <t>9BD197576H3328895</t>
  </si>
  <si>
    <t>9BD197576H3329089</t>
  </si>
  <si>
    <t>9BD197576H3329352</t>
  </si>
  <si>
    <t>9BD197576H3329450</t>
  </si>
  <si>
    <t>9BD197576H3330047</t>
  </si>
  <si>
    <t>9BD197576J3350577</t>
  </si>
  <si>
    <t>9BD197576J3351227</t>
  </si>
  <si>
    <t>9BD197576J3351244</t>
  </si>
  <si>
    <t>9BD197576J3351678</t>
  </si>
  <si>
    <t>9BD197576J3351695</t>
  </si>
  <si>
    <t>9BD197576J3351809</t>
  </si>
  <si>
    <t>9BD197576J3351826</t>
  </si>
  <si>
    <t>9BD197576J3351857</t>
  </si>
  <si>
    <t>9BD197576J3352068</t>
  </si>
  <si>
    <t>9BD197576J3353396</t>
  </si>
  <si>
    <t>9BD197576J3353530</t>
  </si>
  <si>
    <t>9BD197576J3353592</t>
  </si>
  <si>
    <t>9BD197576J3353835</t>
  </si>
  <si>
    <t>9BD197576J3354080</t>
  </si>
  <si>
    <t>9BD197577G3280760</t>
  </si>
  <si>
    <t>9BD197577G3280788</t>
  </si>
  <si>
    <t>9BD197577H3325729</t>
  </si>
  <si>
    <t>9BD197577H3328453</t>
  </si>
  <si>
    <t>9BD197577H3328582</t>
  </si>
  <si>
    <t>9BD197577H3328825</t>
  </si>
  <si>
    <t>9BD197577H3329232</t>
  </si>
  <si>
    <t>9BD197577H3329506</t>
  </si>
  <si>
    <t>9BD197577H3329599</t>
  </si>
  <si>
    <t>9BD197577H3329800</t>
  </si>
  <si>
    <t>9BD197577H3330221</t>
  </si>
  <si>
    <t>9BD197577J3350992</t>
  </si>
  <si>
    <t>9BD197577J3351091</t>
  </si>
  <si>
    <t>9BD197577J3351351</t>
  </si>
  <si>
    <t>9BD197577J3351768</t>
  </si>
  <si>
    <t>9BD197577J3351818</t>
  </si>
  <si>
    <t>9BD197577J3352063</t>
  </si>
  <si>
    <t>9BD197577J3353262</t>
  </si>
  <si>
    <t>9BD197577J3353391</t>
  </si>
  <si>
    <t>9BD197577J3353522</t>
  </si>
  <si>
    <t>9BD197577J3353603</t>
  </si>
  <si>
    <t>9BD197578G3278368</t>
  </si>
  <si>
    <t>9BD197578G3279231</t>
  </si>
  <si>
    <t>9BD197578G3280881</t>
  </si>
  <si>
    <t>9BD197578H3326260</t>
  </si>
  <si>
    <t>9BD197578H3326517</t>
  </si>
  <si>
    <t>9BD197578H3328266</t>
  </si>
  <si>
    <t>9BD197578H3328395</t>
  </si>
  <si>
    <t>9BD197578H3328963</t>
  </si>
  <si>
    <t>9BD197578H3328994</t>
  </si>
  <si>
    <t>9BD197578H3329434</t>
  </si>
  <si>
    <t>9BD197578H3329773</t>
  </si>
  <si>
    <t>9BD197578H3330180</t>
  </si>
  <si>
    <t>9BD197578J3350757</t>
  </si>
  <si>
    <t>9BD197578J3351181</t>
  </si>
  <si>
    <t>9BD197578J3351214</t>
  </si>
  <si>
    <t>9BD197578J3351276</t>
  </si>
  <si>
    <t>9BD197578J3353383</t>
  </si>
  <si>
    <t>9BD197578J3353397</t>
  </si>
  <si>
    <t>9BD197578J3353495</t>
  </si>
  <si>
    <t>9BD197578J3353528</t>
  </si>
  <si>
    <t>9BD197578J3354324</t>
  </si>
  <si>
    <t>9BD197579H3326526</t>
  </si>
  <si>
    <t>9BD197579H3327742</t>
  </si>
  <si>
    <t>9BD197579H3328387</t>
  </si>
  <si>
    <t>9BD197579H3328549</t>
  </si>
  <si>
    <t>9BD197579H3328907</t>
  </si>
  <si>
    <t>9BD197579H3329104</t>
  </si>
  <si>
    <t>9BD197579H3329197</t>
  </si>
  <si>
    <t>9BD197579H3329751</t>
  </si>
  <si>
    <t>9BD197579H3329782</t>
  </si>
  <si>
    <t>9BD197579H3329801</t>
  </si>
  <si>
    <t>9BD197579H3329975</t>
  </si>
  <si>
    <t>9BD197579J3350573</t>
  </si>
  <si>
    <t>9BD197579J3350640</t>
  </si>
  <si>
    <t>9BD197579J3351030</t>
  </si>
  <si>
    <t>9BD197579J3351237</t>
  </si>
  <si>
    <t>9BD197579J3351318</t>
  </si>
  <si>
    <t>9BD197579J3351321</t>
  </si>
  <si>
    <t>9BD197579J3351772</t>
  </si>
  <si>
    <t>9BD197579J3351822</t>
  </si>
  <si>
    <t>9BD197579J3351867</t>
  </si>
  <si>
    <t>9BD197579J3351870</t>
  </si>
  <si>
    <t>9BD197579J3351884</t>
  </si>
  <si>
    <t>9BD197579J3352324</t>
  </si>
  <si>
    <t>9BD197579J3353585</t>
  </si>
  <si>
    <t>9BD197579J3353599</t>
  </si>
  <si>
    <t>9BD197579J3353604</t>
  </si>
  <si>
    <t>9BD197579J3354297</t>
  </si>
  <si>
    <t>9BD265550H9070869</t>
  </si>
  <si>
    <t>9BD265552H9070856</t>
  </si>
  <si>
    <t>9BD265552J9111511</t>
  </si>
  <si>
    <t>9BD265553K9113639</t>
  </si>
  <si>
    <t>9BD265553L9130264</t>
  </si>
  <si>
    <t>9BD265554H9070857</t>
  </si>
  <si>
    <t>9BD265554H9070860</t>
  </si>
  <si>
    <t>9BD265554J9087213</t>
  </si>
  <si>
    <t>9BD265554K9132975</t>
  </si>
  <si>
    <t>9BD265556M9182084</t>
  </si>
  <si>
    <t>9BD265557H9070870</t>
  </si>
  <si>
    <t>9BD265558H9070859</t>
  </si>
  <si>
    <t>9BD265558K9125754</t>
  </si>
  <si>
    <t>9BD265558K9125947</t>
  </si>
  <si>
    <t>9BD265559H9070868</t>
  </si>
  <si>
    <t>9BD278260E7715765</t>
  </si>
  <si>
    <t>9BD278261D7571951</t>
  </si>
  <si>
    <t>9BD278268D7572353</t>
  </si>
  <si>
    <t>9BD278268D7619722</t>
  </si>
  <si>
    <t>9BD278269C7506439</t>
  </si>
  <si>
    <t>9BD278269D7608969</t>
  </si>
  <si>
    <t>9BD278501D7654030</t>
  </si>
  <si>
    <t>9BD278511D7663285</t>
  </si>
  <si>
    <t>9BD278518D7596832</t>
  </si>
  <si>
    <t>9BD373570D5016450</t>
  </si>
  <si>
    <t>9BD373570D5016626</t>
  </si>
  <si>
    <t>9BD373570D5016819</t>
  </si>
  <si>
    <t>9BD373570D5022345</t>
  </si>
  <si>
    <t>9BD373570D5022362</t>
  </si>
  <si>
    <t>9BD373570D5022524</t>
  </si>
  <si>
    <t>9BD373570D5022619</t>
  </si>
  <si>
    <t>9BD373570D5022670</t>
  </si>
  <si>
    <t>9BD373570D5022698</t>
  </si>
  <si>
    <t>9BD373570D5022748</t>
  </si>
  <si>
    <t>9BD373570D5022779</t>
  </si>
  <si>
    <t>9BD373570D5022782</t>
  </si>
  <si>
    <t>9BD373570D5023057</t>
  </si>
  <si>
    <t>9BD373570D5023219</t>
  </si>
  <si>
    <t>9BD373570D5023477</t>
  </si>
  <si>
    <t>9BD373570D5023480</t>
  </si>
  <si>
    <t>9BD373570D5023494</t>
  </si>
  <si>
    <t>9BD373570D5023513</t>
  </si>
  <si>
    <t>9BD373570D5024225</t>
  </si>
  <si>
    <t>9BD373570D5024824</t>
  </si>
  <si>
    <t>9BD373570D5024841</t>
  </si>
  <si>
    <t>9BD373570D5029084</t>
  </si>
  <si>
    <t>9BD373570D5029392</t>
  </si>
  <si>
    <t>9BD373570D5029635</t>
  </si>
  <si>
    <t>9BD373570D5029831</t>
  </si>
  <si>
    <t>9BD373570E5059977</t>
  </si>
  <si>
    <t>9BD373570F5066445</t>
  </si>
  <si>
    <t>9BD373570F5066476</t>
  </si>
  <si>
    <t>9BD373570F5075341</t>
  </si>
  <si>
    <t>9BD373571D5016246</t>
  </si>
  <si>
    <t>9BD373571D5016473</t>
  </si>
  <si>
    <t>9BD373571D5016540</t>
  </si>
  <si>
    <t>9BD373571D5016568</t>
  </si>
  <si>
    <t>9BD373571D5016571</t>
  </si>
  <si>
    <t>9BD373571D5016621</t>
  </si>
  <si>
    <t>9BD373571D5016635</t>
  </si>
  <si>
    <t>9BD373571D5016909</t>
  </si>
  <si>
    <t>9BD373571D5022354</t>
  </si>
  <si>
    <t>9BD373571D5022418</t>
  </si>
  <si>
    <t>9BD373571D5022483</t>
  </si>
  <si>
    <t>9BD373571D5022936</t>
  </si>
  <si>
    <t>9BD373571D5023021</t>
  </si>
  <si>
    <t>9BD373571D5023391</t>
  </si>
  <si>
    <t>9BD373571D5023410</t>
  </si>
  <si>
    <t>9BD373571D5023469</t>
  </si>
  <si>
    <t>9BD373571D5023665</t>
  </si>
  <si>
    <t>9BD373571D5024816</t>
  </si>
  <si>
    <t>9BD373571D5029062</t>
  </si>
  <si>
    <t>9BD373571D5029224</t>
  </si>
  <si>
    <t>9BD373571D5029272</t>
  </si>
  <si>
    <t>9BD373571D5029384</t>
  </si>
  <si>
    <t>9BD373571D5029630</t>
  </si>
  <si>
    <t>9BD373571D5029692</t>
  </si>
  <si>
    <t>9BD373571D5029823</t>
  </si>
  <si>
    <t>9BD373571D5029904</t>
  </si>
  <si>
    <t>9BD373571F5064302</t>
  </si>
  <si>
    <t>9BD373571F5065806</t>
  </si>
  <si>
    <t>9BD373571F5065871</t>
  </si>
  <si>
    <t>9BD373571F5066003</t>
  </si>
  <si>
    <t>9BD373571F5066616</t>
  </si>
  <si>
    <t>9BD373571F5066633</t>
  </si>
  <si>
    <t>9BD373571F5067197</t>
  </si>
  <si>
    <t>9BD373571G5091646</t>
  </si>
  <si>
    <t>9BD373571K5106378</t>
  </si>
  <si>
    <t>9BD373572D5012321</t>
  </si>
  <si>
    <t>9BD373572D5016238</t>
  </si>
  <si>
    <t>9BD373572D5016384</t>
  </si>
  <si>
    <t>9BD373572D5016434</t>
  </si>
  <si>
    <t>9BD373572D5016613</t>
  </si>
  <si>
    <t>9BD373572D5016627</t>
  </si>
  <si>
    <t>9BD373572D5016658</t>
  </si>
  <si>
    <t>9BD373572D5022346</t>
  </si>
  <si>
    <t>9BD373572D5022380</t>
  </si>
  <si>
    <t>9BD373572D5022587</t>
  </si>
  <si>
    <t>9BD373572D5022928</t>
  </si>
  <si>
    <t>9BD373572D5023111</t>
  </si>
  <si>
    <t>9BD373572D5023318</t>
  </si>
  <si>
    <t>9BD373572D5023464</t>
  </si>
  <si>
    <t>9BD373572D5029135</t>
  </si>
  <si>
    <t>9BD373572D5029457</t>
  </si>
  <si>
    <t>9BD373572D5029636</t>
  </si>
  <si>
    <t>9BD373572F5066379</t>
  </si>
  <si>
    <t>9BD373572F5066463</t>
  </si>
  <si>
    <t>9BD373572F5066611</t>
  </si>
  <si>
    <t>9BD373572F5066656</t>
  </si>
  <si>
    <t>9BD373572F5072831</t>
  </si>
  <si>
    <t>9BD373572H5098591</t>
  </si>
  <si>
    <t>9BD373573D5013428</t>
  </si>
  <si>
    <t>9BD373573D5016474</t>
  </si>
  <si>
    <t>9BD373573D5016569</t>
  </si>
  <si>
    <t>9BD373573D5016622</t>
  </si>
  <si>
    <t>9BD373573D5016944</t>
  </si>
  <si>
    <t>9BD373573D5022355</t>
  </si>
  <si>
    <t>9BD373573D5022419</t>
  </si>
  <si>
    <t>9BD373573D5022520</t>
  </si>
  <si>
    <t>9BD373573D5022615</t>
  </si>
  <si>
    <t>9BD373573D5022906</t>
  </si>
  <si>
    <t>9BD373573D5022968</t>
  </si>
  <si>
    <t>9BD373573D5023022</t>
  </si>
  <si>
    <t>9BD373573D5023053</t>
  </si>
  <si>
    <t>9BD373573D5023117</t>
  </si>
  <si>
    <t>9BD373573D5023148</t>
  </si>
  <si>
    <t>9BD373573D5023165</t>
  </si>
  <si>
    <t>9BD373573D5023182</t>
  </si>
  <si>
    <t>9BD373573D5023313</t>
  </si>
  <si>
    <t>9BD373573D5023327</t>
  </si>
  <si>
    <t>9BD373573D5023344</t>
  </si>
  <si>
    <t>9BD373573D5023392</t>
  </si>
  <si>
    <t>9BD373573D5023604</t>
  </si>
  <si>
    <t>9BD373573D5024820</t>
  </si>
  <si>
    <t>9BD373573D5029063</t>
  </si>
  <si>
    <t>9BD373573D5029435</t>
  </si>
  <si>
    <t>9BD373573F5065807</t>
  </si>
  <si>
    <t>9BD373573F5065922</t>
  </si>
  <si>
    <t>9BD373573F5065953</t>
  </si>
  <si>
    <t>9BD373573F5066486</t>
  </si>
  <si>
    <t>9BD373573F5066536</t>
  </si>
  <si>
    <t>9BD373573F5067170</t>
  </si>
  <si>
    <t>9BD373573F5075284</t>
  </si>
  <si>
    <t>9BD373573K5107113</t>
  </si>
  <si>
    <t>9BD373574D5016242</t>
  </si>
  <si>
    <t>9BD373574D5016290</t>
  </si>
  <si>
    <t>9BD373574D5016404</t>
  </si>
  <si>
    <t>9BD373574D5016600</t>
  </si>
  <si>
    <t>9BD373574D5016628</t>
  </si>
  <si>
    <t>9BD373574D5016631</t>
  </si>
  <si>
    <t>9BD373574D5022428</t>
  </si>
  <si>
    <t>9BD373574D5022445</t>
  </si>
  <si>
    <t>9BD373574D5022543</t>
  </si>
  <si>
    <t>9BD373574D5022574</t>
  </si>
  <si>
    <t>9BD373574D5022672</t>
  </si>
  <si>
    <t>9BD373574D5022803</t>
  </si>
  <si>
    <t>9BD373574D5023109</t>
  </si>
  <si>
    <t>9BD373574D5023188</t>
  </si>
  <si>
    <t>9BD373574D5023207</t>
  </si>
  <si>
    <t>9BD373574D5023272</t>
  </si>
  <si>
    <t>9BD373574D5023448</t>
  </si>
  <si>
    <t>9BD373574D5023451</t>
  </si>
  <si>
    <t>9BD373574D5023627</t>
  </si>
  <si>
    <t>9BD373574D5024356</t>
  </si>
  <si>
    <t>9BD373574D5024518</t>
  </si>
  <si>
    <t>9BD373574D5024714</t>
  </si>
  <si>
    <t>9BD373574D5024731</t>
  </si>
  <si>
    <t>9BD373574D5024812</t>
  </si>
  <si>
    <t>9BD373574D5029461</t>
  </si>
  <si>
    <t>9BD373574E5060131</t>
  </si>
  <si>
    <t>9BD373574F5064097</t>
  </si>
  <si>
    <t>9BD373574F5066402</t>
  </si>
  <si>
    <t>9BD373574F5066478</t>
  </si>
  <si>
    <t>9BD373574F5066626</t>
  </si>
  <si>
    <t>9BD373574F5075293</t>
  </si>
  <si>
    <t>9BD373575D5016153</t>
  </si>
  <si>
    <t>9BD373575D5016511</t>
  </si>
  <si>
    <t>9BD373575D5016623</t>
  </si>
  <si>
    <t>9BD373575D5016637</t>
  </si>
  <si>
    <t>9BD373575D5016668</t>
  </si>
  <si>
    <t>9BD373575D5016976</t>
  </si>
  <si>
    <t>9BD373575D5022356</t>
  </si>
  <si>
    <t>9BD373575D5022423</t>
  </si>
  <si>
    <t>9BD373575D5022471</t>
  </si>
  <si>
    <t>9BD373575D5022583</t>
  </si>
  <si>
    <t>9BD373575D5022695</t>
  </si>
  <si>
    <t>9BD373575D5023006</t>
  </si>
  <si>
    <t>9BD373575D5023118</t>
  </si>
  <si>
    <t>9BD373575D5023183</t>
  </si>
  <si>
    <t>9BD373575D5023278</t>
  </si>
  <si>
    <t>9BD373575D5023300</t>
  </si>
  <si>
    <t>9BD373575D5023376</t>
  </si>
  <si>
    <t>9BD373575D5023474</t>
  </si>
  <si>
    <t>9BD373575D5023491</t>
  </si>
  <si>
    <t>9BD373575D5023605</t>
  </si>
  <si>
    <t>9BD373575D5023636</t>
  </si>
  <si>
    <t>9BD373575D5024320</t>
  </si>
  <si>
    <t>9BD373575D5024625</t>
  </si>
  <si>
    <t>9BD373575D5029632</t>
  </si>
  <si>
    <t>9BD373575F5066599</t>
  </si>
  <si>
    <t>9BD373575F5067168</t>
  </si>
  <si>
    <t>9BD373575F5071253</t>
  </si>
  <si>
    <t>9BD373575K5104021</t>
  </si>
  <si>
    <t>9BD373576D5013455</t>
  </si>
  <si>
    <t>9BD373576D5016243</t>
  </si>
  <si>
    <t>9BD373576D5016257</t>
  </si>
  <si>
    <t>9BD373576D5016405</t>
  </si>
  <si>
    <t>9BD373576D5022575</t>
  </si>
  <si>
    <t>9BD373576D5022771</t>
  </si>
  <si>
    <t>9BD373576D5023001</t>
  </si>
  <si>
    <t>9BD373576D5023113</t>
  </si>
  <si>
    <t>9BD373576D5023323</t>
  </si>
  <si>
    <t>9BD373576D5023337</t>
  </si>
  <si>
    <t>9BD373576D5023452</t>
  </si>
  <si>
    <t>9BD373576D5023466</t>
  </si>
  <si>
    <t>9BD373576D5024715</t>
  </si>
  <si>
    <t>9BD373576D5024827</t>
  </si>
  <si>
    <t>9BD373576D5029400</t>
  </si>
  <si>
    <t>9BD373576D5029624</t>
  </si>
  <si>
    <t>9BD373576D5029705</t>
  </si>
  <si>
    <t>9BD373576F5065767</t>
  </si>
  <si>
    <t>9BD373576F5066448</t>
  </si>
  <si>
    <t>9BD373576F5066479</t>
  </si>
  <si>
    <t>9BD373576F5066482</t>
  </si>
  <si>
    <t>9BD373576F5066627</t>
  </si>
  <si>
    <t>9BD373576F5067292</t>
  </si>
  <si>
    <t>9BD373577D5013383</t>
  </si>
  <si>
    <t>9BD373577D5016249</t>
  </si>
  <si>
    <t>9BD373577D5016574</t>
  </si>
  <si>
    <t>9BD373577D5016610</t>
  </si>
  <si>
    <t>9BD373577D5022343</t>
  </si>
  <si>
    <t>9BD373577D5022357</t>
  </si>
  <si>
    <t>9BD373577D5022374</t>
  </si>
  <si>
    <t>9BD373577D5022584</t>
  </si>
  <si>
    <t>9BD373577D5022598</t>
  </si>
  <si>
    <t>9BD373577D5022620</t>
  </si>
  <si>
    <t>9BD373577D5022696</t>
  </si>
  <si>
    <t>9BD373577D5022701</t>
  </si>
  <si>
    <t>9BD373577D5022715</t>
  </si>
  <si>
    <t>9BD373577D5022763</t>
  </si>
  <si>
    <t>9BD373577D5022911</t>
  </si>
  <si>
    <t>9BD373577D5022925</t>
  </si>
  <si>
    <t>9BD373577D5023119</t>
  </si>
  <si>
    <t>9BD373577D5023184</t>
  </si>
  <si>
    <t>9BD373577D5023377</t>
  </si>
  <si>
    <t>9BD373577D5023508</t>
  </si>
  <si>
    <t>9BD373577D5023590</t>
  </si>
  <si>
    <t>9BD373577D5023606</t>
  </si>
  <si>
    <t>9BD373577D5023637</t>
  </si>
  <si>
    <t>9BD373577D5024514</t>
  </si>
  <si>
    <t>9BD373577D5029065</t>
  </si>
  <si>
    <t>9BD373577D5029633</t>
  </si>
  <si>
    <t>9BD373577D5029826</t>
  </si>
  <si>
    <t>9BD373577F5066393</t>
  </si>
  <si>
    <t>9BD373577F5067169</t>
  </si>
  <si>
    <t>9BD373577F5067222</t>
  </si>
  <si>
    <t>9BD373577F5067334</t>
  </si>
  <si>
    <t>9BD373577L5107617</t>
  </si>
  <si>
    <t>9BD373578D5013456</t>
  </si>
  <si>
    <t>9BD373578D5016647</t>
  </si>
  <si>
    <t>9BD373578D5016910</t>
  </si>
  <si>
    <t>9BD373578D5022299</t>
  </si>
  <si>
    <t>9BD373578D5022352</t>
  </si>
  <si>
    <t>9BD373578D5022514</t>
  </si>
  <si>
    <t>9BD373578D5022660</t>
  </si>
  <si>
    <t>9BD373578D5022674</t>
  </si>
  <si>
    <t>9BD373578D5022691</t>
  </si>
  <si>
    <t>9BD373578D5022710</t>
  </si>
  <si>
    <t>9BD373578D5022996</t>
  </si>
  <si>
    <t>9BD373578D5023002</t>
  </si>
  <si>
    <t>9BD373578D5023016</t>
  </si>
  <si>
    <t>9BD373578D5023128</t>
  </si>
  <si>
    <t>9BD373578D5023131</t>
  </si>
  <si>
    <t>9BD373578D5023145</t>
  </si>
  <si>
    <t>9BD373578D5023453</t>
  </si>
  <si>
    <t>9BD373578D5023596</t>
  </si>
  <si>
    <t>9BD373578D5029138</t>
  </si>
  <si>
    <t>9BD373578D5029463</t>
  </si>
  <si>
    <t>9BD373578D5029625</t>
  </si>
  <si>
    <t>9BD373578D5029639</t>
  </si>
  <si>
    <t>9BD373578D5029835</t>
  </si>
  <si>
    <t>9BD373578D5029883</t>
  </si>
  <si>
    <t>9BD373578F5063356</t>
  </si>
  <si>
    <t>9BD373578F5064300</t>
  </si>
  <si>
    <t>9BD373578F5066497</t>
  </si>
  <si>
    <t>9BD373578F5066600</t>
  </si>
  <si>
    <t>9BD373578F5066614</t>
  </si>
  <si>
    <t>9BD373578F5066712</t>
  </si>
  <si>
    <t>9BD373578G5089876</t>
  </si>
  <si>
    <t>9BD373578L5108307</t>
  </si>
  <si>
    <t>9BD373579D5016270</t>
  </si>
  <si>
    <t>9BD373579D5016432</t>
  </si>
  <si>
    <t>9BD373579D5022702</t>
  </si>
  <si>
    <t>9BD373579D5022957</t>
  </si>
  <si>
    <t>9BD373579D5022960</t>
  </si>
  <si>
    <t>9BD373579D5023512</t>
  </si>
  <si>
    <t>9BD373579D5024174</t>
  </si>
  <si>
    <t>9BD373579D5024210</t>
  </si>
  <si>
    <t>9BD373579D5024319</t>
  </si>
  <si>
    <t>9BD373579D5024868</t>
  </si>
  <si>
    <t>9BD373579D5029083</t>
  </si>
  <si>
    <t>9BD373579F5065813</t>
  </si>
  <si>
    <t>9BD373579F5066489</t>
  </si>
  <si>
    <t>9BD373579F5066699</t>
  </si>
  <si>
    <t>9BD373579F5066766</t>
  </si>
  <si>
    <t>9BD373579F5067187</t>
  </si>
  <si>
    <t>9BD373579F5067223</t>
  </si>
  <si>
    <t>9BD373591F5078833</t>
  </si>
  <si>
    <t>9BD373592H5097474</t>
  </si>
  <si>
    <t>9BD373592L5109504</t>
  </si>
  <si>
    <t>9BD373593G5090256</t>
  </si>
  <si>
    <t>9BD373593H5097693</t>
  </si>
  <si>
    <t>9BD373593L5108118</t>
  </si>
  <si>
    <t>9BD373595G5090663</t>
  </si>
  <si>
    <t>9BD373595K5103839</t>
  </si>
  <si>
    <t>9BD373596G5084466</t>
  </si>
  <si>
    <t>9BD373596L5107755</t>
  </si>
  <si>
    <t>9BD373597L5107733</t>
  </si>
  <si>
    <t>9BD373598G5086445</t>
  </si>
  <si>
    <t>9BD373598L5108678</t>
  </si>
  <si>
    <t>9BD373599L5109080</t>
  </si>
  <si>
    <t>9BD578450F7853308</t>
  </si>
  <si>
    <t>9BD578452GB109286</t>
  </si>
  <si>
    <t>9BD578452KY278813</t>
  </si>
  <si>
    <t>9BD578458KY285331</t>
  </si>
  <si>
    <t>9BD578459F7870673</t>
  </si>
  <si>
    <t>9BD578459F7975133</t>
  </si>
  <si>
    <t>9BD578670GB086900</t>
  </si>
  <si>
    <t>9BD578670HY158032</t>
  </si>
  <si>
    <t>9BD578670KY272801</t>
  </si>
  <si>
    <t>9BD578671F7854675</t>
  </si>
  <si>
    <t>9BD578671F7870598</t>
  </si>
  <si>
    <t>9BD578671JY248375</t>
  </si>
  <si>
    <t>9BD578671KY292183</t>
  </si>
  <si>
    <t>9BD578671KY323481</t>
  </si>
  <si>
    <t>9BD578671LY407950</t>
  </si>
  <si>
    <t>9BD578671LY411772</t>
  </si>
  <si>
    <t>9BD578672F7872814</t>
  </si>
  <si>
    <t>9BD578672F7872859</t>
  </si>
  <si>
    <t>9BD578672JY264360</t>
  </si>
  <si>
    <t>9BD578673KY297045</t>
  </si>
  <si>
    <t>9BD578673LY369024</t>
  </si>
  <si>
    <t>9BD578674JY262299</t>
  </si>
  <si>
    <t>9BD578674KY310773</t>
  </si>
  <si>
    <t>9BD578674KY316833</t>
  </si>
  <si>
    <t>9BD578675F7854680</t>
  </si>
  <si>
    <t>9BD578675F7872631</t>
  </si>
  <si>
    <t>9BD578675KY323886</t>
  </si>
  <si>
    <t>9BD578676FB013240</t>
  </si>
  <si>
    <t>9BD578676JY216750</t>
  </si>
  <si>
    <t>9BD578676JY262207</t>
  </si>
  <si>
    <t>9BD578676LY322019</t>
  </si>
  <si>
    <t>9BD578676LY368997</t>
  </si>
  <si>
    <t>9BD578676LY412190</t>
  </si>
  <si>
    <t>9BD578677KY302960</t>
  </si>
  <si>
    <t>9BD578677KY316826</t>
  </si>
  <si>
    <t>9BD578678F7869674</t>
  </si>
  <si>
    <t>9BD578678F7872767</t>
  </si>
  <si>
    <t>9BD578678GB075417</t>
  </si>
  <si>
    <t>9BD578678HY135310</t>
  </si>
  <si>
    <t>9BD578678KY320657</t>
  </si>
  <si>
    <t>9BD578679LY355094</t>
  </si>
  <si>
    <t>9BD578679LY388418</t>
  </si>
  <si>
    <t>9BD578679LY414127</t>
  </si>
  <si>
    <t>6732HPDD3810</t>
  </si>
  <si>
    <t>8160HPDD3826</t>
  </si>
  <si>
    <t>8182HPDD3826</t>
  </si>
  <si>
    <t>98861153XLK268688</t>
  </si>
  <si>
    <t>98861153XLK291291</t>
  </si>
  <si>
    <t>98861153XLK321194</t>
  </si>
  <si>
    <t>98861153XNK452872</t>
  </si>
  <si>
    <t>98861155DHK108414</t>
  </si>
  <si>
    <t>98861155DHK108419</t>
  </si>
  <si>
    <t>98861155XHK115060</t>
  </si>
  <si>
    <t>98861155XJK149621</t>
  </si>
  <si>
    <t>98861155XJK149859</t>
  </si>
  <si>
    <t>98861155XJK151997</t>
  </si>
  <si>
    <t>98861155XJK152003</t>
  </si>
  <si>
    <t>98861155XJK152244</t>
  </si>
  <si>
    <t>98861155XJK155905</t>
  </si>
  <si>
    <t>98861155XJK156908</t>
  </si>
  <si>
    <t>98861155XJK168377</t>
  </si>
  <si>
    <t>98861155XJK203161</t>
  </si>
  <si>
    <t>98861155XJK203533</t>
  </si>
  <si>
    <t>98861155XKK228711</t>
  </si>
  <si>
    <t>98861155XKK233245</t>
  </si>
  <si>
    <t>98861155XKK233391</t>
  </si>
  <si>
    <t>98861155XKK240826</t>
  </si>
  <si>
    <t>98861155XKK240843</t>
  </si>
  <si>
    <t>98861155XKK246318</t>
  </si>
  <si>
    <t>98861155XKK246321</t>
  </si>
  <si>
    <t>98861155XLK266098</t>
  </si>
  <si>
    <t>98861155XLK271446</t>
  </si>
  <si>
    <t>98861155XLK274007</t>
  </si>
  <si>
    <t>98861155XLK310276</t>
  </si>
  <si>
    <t>98861155XMK353730</t>
  </si>
  <si>
    <t>98861155XMK371161</t>
  </si>
  <si>
    <t>98861156DHK107548</t>
  </si>
  <si>
    <t>98861156DHK108012</t>
  </si>
  <si>
    <t>98861156DHK108017</t>
  </si>
  <si>
    <t>98861156DHK108020</t>
  </si>
  <si>
    <t>98861156DHK108027</t>
  </si>
  <si>
    <t>98861156DHK108187</t>
  </si>
  <si>
    <t>98861156DHK108194</t>
  </si>
  <si>
    <t>98861156DHK108200</t>
  </si>
  <si>
    <t>98861156DHK108226</t>
  </si>
  <si>
    <t>98861156DHK108384</t>
  </si>
  <si>
    <t>98861156XHK107548</t>
  </si>
  <si>
    <t>98861156XHK113429</t>
  </si>
  <si>
    <t>98861156XHK116766</t>
  </si>
  <si>
    <t>98861156XJK135033</t>
  </si>
  <si>
    <t>98861156XJK135551</t>
  </si>
  <si>
    <t>98861156XJK137509</t>
  </si>
  <si>
    <t>98861156XJK138854</t>
  </si>
  <si>
    <t>98861156XJK139146</t>
  </si>
  <si>
    <t>98861156XJK140264</t>
  </si>
  <si>
    <t>98861156XJK145898</t>
  </si>
  <si>
    <t>98861156XJK146646</t>
  </si>
  <si>
    <t>98861156XJK148879</t>
  </si>
  <si>
    <t>98861156XJK150177</t>
  </si>
  <si>
    <t>98861156XJK150292</t>
  </si>
  <si>
    <t>98861156XJK150325</t>
  </si>
  <si>
    <t>98861156XJK150549</t>
  </si>
  <si>
    <t>98861156XJK152477</t>
  </si>
  <si>
    <t>98861156XJK195474</t>
  </si>
  <si>
    <t>98861156XJK203296</t>
  </si>
  <si>
    <t>98861156XKK222321</t>
  </si>
  <si>
    <t>98861156XKK222366</t>
  </si>
  <si>
    <t>98861156XKK224313</t>
  </si>
  <si>
    <t>98861156XKK224991</t>
  </si>
  <si>
    <t>98861156XKK225431</t>
  </si>
  <si>
    <t>98861156XKK228460</t>
  </si>
  <si>
    <t>98861156XKK228927</t>
  </si>
  <si>
    <t>98861156XKK233304</t>
  </si>
  <si>
    <t>98861156XKK235778</t>
  </si>
  <si>
    <t>98861156XKK236574</t>
  </si>
  <si>
    <t>98861156XKK255934</t>
  </si>
  <si>
    <t>98861156XKK256193</t>
  </si>
  <si>
    <t>98861156XKK256386</t>
  </si>
  <si>
    <t>98861156XNK452526</t>
  </si>
  <si>
    <t>98861156XNK453143</t>
  </si>
  <si>
    <t>98861156XNK453627</t>
  </si>
  <si>
    <t>988611530LK268392</t>
  </si>
  <si>
    <t>988611530LK268411</t>
  </si>
  <si>
    <t>988611530LK269011</t>
  </si>
  <si>
    <t>988611530LK274547</t>
  </si>
  <si>
    <t>988611530NK462228</t>
  </si>
  <si>
    <t>988611531NK453389</t>
  </si>
  <si>
    <t>988611531NK462190</t>
  </si>
  <si>
    <t>988611532LK268555</t>
  </si>
  <si>
    <t>988611532LK274937</t>
  </si>
  <si>
    <t>988611532LK321237</t>
  </si>
  <si>
    <t>988611532NK453420</t>
  </si>
  <si>
    <t>988611533LK289270</t>
  </si>
  <si>
    <t>988611533MK362963</t>
  </si>
  <si>
    <t>988611533NK446086</t>
  </si>
  <si>
    <t>988611533NK452633</t>
  </si>
  <si>
    <t>988611534LK268329</t>
  </si>
  <si>
    <t>988611534LK268380</t>
  </si>
  <si>
    <t>988611534LK289231</t>
  </si>
  <si>
    <t>988611534LK321756</t>
  </si>
  <si>
    <t>988611534NK452656</t>
  </si>
  <si>
    <t>988611534NK452883</t>
  </si>
  <si>
    <t>988611534NK462099</t>
  </si>
  <si>
    <t>988611535LK268226</t>
  </si>
  <si>
    <t>988611535LK268808</t>
  </si>
  <si>
    <t>988611535NK462192</t>
  </si>
  <si>
    <t>988611536LK268221</t>
  </si>
  <si>
    <t>988611536LK282703</t>
  </si>
  <si>
    <t>988611536NK452674</t>
  </si>
  <si>
    <t>988611537LK268258</t>
  </si>
  <si>
    <t>988611537LK269586</t>
  </si>
  <si>
    <t>988611537NK453459</t>
  </si>
  <si>
    <t>988611537NK462193</t>
  </si>
  <si>
    <t>988611538LK268379</t>
  </si>
  <si>
    <t>988611538LK268396</t>
  </si>
  <si>
    <t>988611538NK452708</t>
  </si>
  <si>
    <t>988611539LK268147</t>
  </si>
  <si>
    <t>988611539LK268293</t>
  </si>
  <si>
    <t>988611539LK322272</t>
  </si>
  <si>
    <t>988611550HK113740</t>
  </si>
  <si>
    <t>988611550JK149756</t>
  </si>
  <si>
    <t>988611550JK151698</t>
  </si>
  <si>
    <t>988611550JK151815</t>
  </si>
  <si>
    <t>988611550JK154357</t>
  </si>
  <si>
    <t>988611550JK154858</t>
  </si>
  <si>
    <t>988611550JK155721</t>
  </si>
  <si>
    <t>988611550JK155802</t>
  </si>
  <si>
    <t>988611550JK166783</t>
  </si>
  <si>
    <t>988611550JK167707</t>
  </si>
  <si>
    <t>988611550JK168260</t>
  </si>
  <si>
    <t>988611550JK170297</t>
  </si>
  <si>
    <t>988611550KK214252</t>
  </si>
  <si>
    <t>988611550KK241144</t>
  </si>
  <si>
    <t>988611550KK241757</t>
  </si>
  <si>
    <t>988611550KK246179</t>
  </si>
  <si>
    <t>988611550KK246327</t>
  </si>
  <si>
    <t>988611550KK246330</t>
  </si>
  <si>
    <t>988611550KK246439</t>
  </si>
  <si>
    <t>988611550KK251690</t>
  </si>
  <si>
    <t>988611550LK265980</t>
  </si>
  <si>
    <t>988611550LK266093</t>
  </si>
  <si>
    <t>988611550LK271603</t>
  </si>
  <si>
    <t>988611550LK274081</t>
  </si>
  <si>
    <t>988611550LK275019</t>
  </si>
  <si>
    <t>988611550LK281953</t>
  </si>
  <si>
    <t>988611550LK298283</t>
  </si>
  <si>
    <t>988611550NK451568</t>
  </si>
  <si>
    <t>988611550NK452008</t>
  </si>
  <si>
    <t>988611550NK452011</t>
  </si>
  <si>
    <t>988611551HK114153</t>
  </si>
  <si>
    <t>988611551HK115545</t>
  </si>
  <si>
    <t>988611551JK142069</t>
  </si>
  <si>
    <t>988611551JK146963</t>
  </si>
  <si>
    <t>988611551JK148535</t>
  </si>
  <si>
    <t>988611551JK157235</t>
  </si>
  <si>
    <t>988611551JK157249</t>
  </si>
  <si>
    <t>988611551JK167053</t>
  </si>
  <si>
    <t>988611551JK168266</t>
  </si>
  <si>
    <t>988611551JK186427</t>
  </si>
  <si>
    <t>988611551JK203551</t>
  </si>
  <si>
    <t>988611551KK214373</t>
  </si>
  <si>
    <t>988611551KK221579</t>
  </si>
  <si>
    <t>988611551KK229679</t>
  </si>
  <si>
    <t>988611551KK233683</t>
  </si>
  <si>
    <t>988611551KK241153</t>
  </si>
  <si>
    <t>988611551KK241315</t>
  </si>
  <si>
    <t>988611551KK241329</t>
  </si>
  <si>
    <t>988611551KK246255</t>
  </si>
  <si>
    <t>988611551KK246336</t>
  </si>
  <si>
    <t>988611551KK246840</t>
  </si>
  <si>
    <t>988611551LK266099</t>
  </si>
  <si>
    <t>988611551LK281900</t>
  </si>
  <si>
    <t>988611551LK282237</t>
  </si>
  <si>
    <t>988611551LK282531</t>
  </si>
  <si>
    <t>988611551LK282772</t>
  </si>
  <si>
    <t>988611551LK287633</t>
  </si>
  <si>
    <t>988611551LK302390</t>
  </si>
  <si>
    <t>988611551LK320811</t>
  </si>
  <si>
    <t>988611551MK371128</t>
  </si>
  <si>
    <t>988611551MK396921</t>
  </si>
  <si>
    <t>988611551NK450283</t>
  </si>
  <si>
    <t>988611551NK450316</t>
  </si>
  <si>
    <t>988611551NK452003</t>
  </si>
  <si>
    <t>988611552HK112881</t>
  </si>
  <si>
    <t>988611552HK113187</t>
  </si>
  <si>
    <t>988611552HK113738</t>
  </si>
  <si>
    <t>988611552HK114761</t>
  </si>
  <si>
    <t>988611552HK116171</t>
  </si>
  <si>
    <t>988611552JK148849</t>
  </si>
  <si>
    <t>988611552JK150729</t>
  </si>
  <si>
    <t>988611552JK151797</t>
  </si>
  <si>
    <t>988611552JK151945</t>
  </si>
  <si>
    <t>988611552JK152027</t>
  </si>
  <si>
    <t>988611552JK152318</t>
  </si>
  <si>
    <t>988611552JK154943</t>
  </si>
  <si>
    <t>988611552JK157051</t>
  </si>
  <si>
    <t>988611552JK166817</t>
  </si>
  <si>
    <t>988611552JK167210</t>
  </si>
  <si>
    <t>988611552KK214379</t>
  </si>
  <si>
    <t>988611552KK233658</t>
  </si>
  <si>
    <t>988611552KK240822</t>
  </si>
  <si>
    <t>988611552KK241145</t>
  </si>
  <si>
    <t>988611552KK241310</t>
  </si>
  <si>
    <t>988611552KK241758</t>
  </si>
  <si>
    <t>988611552KK246264</t>
  </si>
  <si>
    <t>988611552KK246491</t>
  </si>
  <si>
    <t>988611552LK266113</t>
  </si>
  <si>
    <t>988611552LK275166</t>
  </si>
  <si>
    <t>988611552LK287818</t>
  </si>
  <si>
    <t>988611552NK451619</t>
  </si>
  <si>
    <t>988611552NK451989</t>
  </si>
  <si>
    <t>988611552NK451992</t>
  </si>
  <si>
    <t>988611552NK452012</t>
  </si>
  <si>
    <t>988611553HK112534</t>
  </si>
  <si>
    <t>988611553HK113036</t>
  </si>
  <si>
    <t>988611553HK115062</t>
  </si>
  <si>
    <t>988611553JK149864</t>
  </si>
  <si>
    <t>988611553JK151016</t>
  </si>
  <si>
    <t>988611553JK152022</t>
  </si>
  <si>
    <t>988611553JK153607</t>
  </si>
  <si>
    <t>988611553JK156961</t>
  </si>
  <si>
    <t>988611553JK158676</t>
  </si>
  <si>
    <t>988611553KK214245</t>
  </si>
  <si>
    <t>988611553KK214388</t>
  </si>
  <si>
    <t>988611553KK233233</t>
  </si>
  <si>
    <t>988611553KK233393</t>
  </si>
  <si>
    <t>988611553KK246838</t>
  </si>
  <si>
    <t>988611553KK246841</t>
  </si>
  <si>
    <t>988611553LK266105</t>
  </si>
  <si>
    <t>988611553LK266198</t>
  </si>
  <si>
    <t>988611553LK274012</t>
  </si>
  <si>
    <t>988611553LK275063</t>
  </si>
  <si>
    <t>988611553LK282014</t>
  </si>
  <si>
    <t>988611553LK282546</t>
  </si>
  <si>
    <t>988611553LK282594</t>
  </si>
  <si>
    <t>988611553LK282708</t>
  </si>
  <si>
    <t>988611553LK297581</t>
  </si>
  <si>
    <t>988611553NK450303</t>
  </si>
  <si>
    <t>988611553NK450317</t>
  </si>
  <si>
    <t>988611553NK451371</t>
  </si>
  <si>
    <t>988611554HK115250</t>
  </si>
  <si>
    <t>988611554HK115474</t>
  </si>
  <si>
    <t>988611554JK144219</t>
  </si>
  <si>
    <t>988611554JK148643</t>
  </si>
  <si>
    <t>988611554JK149856</t>
  </si>
  <si>
    <t>988611554JK151946</t>
  </si>
  <si>
    <t>988611554JK152014</t>
  </si>
  <si>
    <t>988611554JK155740</t>
  </si>
  <si>
    <t>988611554JK167029</t>
  </si>
  <si>
    <t>988611554JK167712</t>
  </si>
  <si>
    <t>988611554JK168326</t>
  </si>
  <si>
    <t>988611554JK168374</t>
  </si>
  <si>
    <t>988611554JK168441</t>
  </si>
  <si>
    <t>988611554JK184090</t>
  </si>
  <si>
    <t>988611554KK214271</t>
  </si>
  <si>
    <t>988611554KK214402</t>
  </si>
  <si>
    <t>988611554KK214593</t>
  </si>
  <si>
    <t>988611554KK228669</t>
  </si>
  <si>
    <t>988611554KK228672</t>
  </si>
  <si>
    <t>988611554KK240837</t>
  </si>
  <si>
    <t>988611554KK241311</t>
  </si>
  <si>
    <t>988611554KK241745</t>
  </si>
  <si>
    <t>988611554KK241762</t>
  </si>
  <si>
    <t>988611554KK246279</t>
  </si>
  <si>
    <t>988611554KK246296</t>
  </si>
  <si>
    <t>988611554LK266078</t>
  </si>
  <si>
    <t>988611554LK266081</t>
  </si>
  <si>
    <t>988611554LK266100</t>
  </si>
  <si>
    <t>988611554LK274021</t>
  </si>
  <si>
    <t>988611554LK280482</t>
  </si>
  <si>
    <t>988611554LK282040</t>
  </si>
  <si>
    <t>988611554LK282216</t>
  </si>
  <si>
    <t>988611555HK108419</t>
  </si>
  <si>
    <t>988611555HK114737</t>
  </si>
  <si>
    <t>988611555HK115533</t>
  </si>
  <si>
    <t>988611555HK116004</t>
  </si>
  <si>
    <t>988611555JK148635</t>
  </si>
  <si>
    <t>988611555JK150384</t>
  </si>
  <si>
    <t>988611555JK152247</t>
  </si>
  <si>
    <t>988611555JK166777</t>
  </si>
  <si>
    <t>988611555JK166861</t>
  </si>
  <si>
    <t>988611555JK167797</t>
  </si>
  <si>
    <t>988611555JK184423</t>
  </si>
  <si>
    <t>988611555KK228843</t>
  </si>
  <si>
    <t>988611555KK229684</t>
  </si>
  <si>
    <t>988611555KK233265</t>
  </si>
  <si>
    <t>988611555KK244590</t>
  </si>
  <si>
    <t>988611555KK247179</t>
  </si>
  <si>
    <t>988611555KK251829</t>
  </si>
  <si>
    <t>988611555LK266090</t>
  </si>
  <si>
    <t>988611555LK282578</t>
  </si>
  <si>
    <t>988611555MK345860</t>
  </si>
  <si>
    <t>988611555NK451968</t>
  </si>
  <si>
    <t>988611555NK451999</t>
  </si>
  <si>
    <t>988611556HK108414</t>
  </si>
  <si>
    <t>988611556HK112821</t>
  </si>
  <si>
    <t>988611556HK114438</t>
  </si>
  <si>
    <t>988611556HK115878</t>
  </si>
  <si>
    <t>988611556JK143041</t>
  </si>
  <si>
    <t>988611556JK148398</t>
  </si>
  <si>
    <t>988611556JK148496</t>
  </si>
  <si>
    <t>988611556JK149860</t>
  </si>
  <si>
    <t>988611556JK155013</t>
  </si>
  <si>
    <t>988611556JK167047</t>
  </si>
  <si>
    <t>988611556JK169364</t>
  </si>
  <si>
    <t>988611556JK169378</t>
  </si>
  <si>
    <t>988611556JK203299</t>
  </si>
  <si>
    <t>988611556KK228656</t>
  </si>
  <si>
    <t>988611556KK228849</t>
  </si>
  <si>
    <t>988611556KK228950</t>
  </si>
  <si>
    <t>988611556KK233601</t>
  </si>
  <si>
    <t>988611556KK233694</t>
  </si>
  <si>
    <t>988611556KK241133</t>
  </si>
  <si>
    <t>988611556KK241312</t>
  </si>
  <si>
    <t>988611556KK241343</t>
  </si>
  <si>
    <t>988611556KK241357</t>
  </si>
  <si>
    <t>988611556KK241746</t>
  </si>
  <si>
    <t>988611556KK241763</t>
  </si>
  <si>
    <t>988611556KK242539</t>
  </si>
  <si>
    <t>988611556KK246333</t>
  </si>
  <si>
    <t>988611556LK266003</t>
  </si>
  <si>
    <t>988611556LK266079</t>
  </si>
  <si>
    <t>988611556LK266096</t>
  </si>
  <si>
    <t>988611556LK282587</t>
  </si>
  <si>
    <t>988611556LK282623</t>
  </si>
  <si>
    <t>988611556LK288258</t>
  </si>
  <si>
    <t>988611556LK288454</t>
  </si>
  <si>
    <t>988611556LK299230</t>
  </si>
  <si>
    <t>988611557HK113248</t>
  </si>
  <si>
    <t>988611557HK113816</t>
  </si>
  <si>
    <t>988611557HK115226</t>
  </si>
  <si>
    <t>988611557HK115775</t>
  </si>
  <si>
    <t>988611557HK115890</t>
  </si>
  <si>
    <t>988611557JK142612</t>
  </si>
  <si>
    <t>988611557JK149253</t>
  </si>
  <si>
    <t>988611557JK149995</t>
  </si>
  <si>
    <t>988611557JK150693</t>
  </si>
  <si>
    <t>988611557JK151679</t>
  </si>
  <si>
    <t>988611557JK151987</t>
  </si>
  <si>
    <t>988611557JK152170</t>
  </si>
  <si>
    <t>988611557JK152296</t>
  </si>
  <si>
    <t>988611557JK152413</t>
  </si>
  <si>
    <t>988611557JK154713</t>
  </si>
  <si>
    <t>988611557JK155716</t>
  </si>
  <si>
    <t>988611557JK155831</t>
  </si>
  <si>
    <t>988611557JK156901</t>
  </si>
  <si>
    <t>988611557JK157532</t>
  </si>
  <si>
    <t>988611557JK167705</t>
  </si>
  <si>
    <t>988611557KK202535</t>
  </si>
  <si>
    <t>988611557KK214328</t>
  </si>
  <si>
    <t>988611557KK228973</t>
  </si>
  <si>
    <t>988611557KK233056</t>
  </si>
  <si>
    <t>988611557KK233381</t>
  </si>
  <si>
    <t>988611557KK246308</t>
  </si>
  <si>
    <t>988611557LK265989</t>
  </si>
  <si>
    <t>988611557LK266060</t>
  </si>
  <si>
    <t>988611557LK266091</t>
  </si>
  <si>
    <t>988611557LK282243</t>
  </si>
  <si>
    <t>988611557LK282596</t>
  </si>
  <si>
    <t>988611557LK297891</t>
  </si>
  <si>
    <t>988611557LK298572</t>
  </si>
  <si>
    <t>988611557LK298801</t>
  </si>
  <si>
    <t>988611557LK299639</t>
  </si>
  <si>
    <t>988611557MK354012</t>
  </si>
  <si>
    <t>988611557MK398947</t>
  </si>
  <si>
    <t>988611557MK399032</t>
  </si>
  <si>
    <t>988611558HK114666</t>
  </si>
  <si>
    <t>988611558HK115249</t>
  </si>
  <si>
    <t>988611558HK115462</t>
  </si>
  <si>
    <t>988611558JK149956</t>
  </si>
  <si>
    <t>988611558JK149990</t>
  </si>
  <si>
    <t>988611558JK150346</t>
  </si>
  <si>
    <t>988611558JK150704</t>
  </si>
  <si>
    <t>988611558JK151593</t>
  </si>
  <si>
    <t>988611558JK152050</t>
  </si>
  <si>
    <t>988611558JK152307</t>
  </si>
  <si>
    <t>988611558JK155868</t>
  </si>
  <si>
    <t>988611558JK167776</t>
  </si>
  <si>
    <t>988611558JK168099</t>
  </si>
  <si>
    <t>988611558JK168443</t>
  </si>
  <si>
    <t>988611558JK187803</t>
  </si>
  <si>
    <t>988611558JK203580</t>
  </si>
  <si>
    <t>988611558KK228450</t>
  </si>
  <si>
    <t>988611558KK228660</t>
  </si>
  <si>
    <t>988611558KK228805</t>
  </si>
  <si>
    <t>988611558KK228965</t>
  </si>
  <si>
    <t>988611558KK238122</t>
  </si>
  <si>
    <t>988611558LK266004</t>
  </si>
  <si>
    <t>988611558LK266066</t>
  </si>
  <si>
    <t>988611558LK266195</t>
  </si>
  <si>
    <t>988611558MK371157</t>
  </si>
  <si>
    <t>988611558MK386810</t>
  </si>
  <si>
    <t>988611559HK112554</t>
  </si>
  <si>
    <t>988611559HK114756</t>
  </si>
  <si>
    <t>988611559HK115874</t>
  </si>
  <si>
    <t>988611559JK142921</t>
  </si>
  <si>
    <t>988611559JK144460</t>
  </si>
  <si>
    <t>988611559JK152476</t>
  </si>
  <si>
    <t>988611559JK154079</t>
  </si>
  <si>
    <t>988611559JK155734</t>
  </si>
  <si>
    <t>988611559JK155829</t>
  </si>
  <si>
    <t>988611559JK157046</t>
  </si>
  <si>
    <t>988611559JK157497</t>
  </si>
  <si>
    <t>988611559JK166894</t>
  </si>
  <si>
    <t>988611559JK166958</t>
  </si>
  <si>
    <t>988611559JK203510</t>
  </si>
  <si>
    <t>988611559KK228926</t>
  </si>
  <si>
    <t>988611559KK241756</t>
  </si>
  <si>
    <t>988611559KK242454</t>
  </si>
  <si>
    <t>988611559KK246357</t>
  </si>
  <si>
    <t>988611559KK251526</t>
  </si>
  <si>
    <t>988611559LK266058</t>
  </si>
  <si>
    <t>988611559LK266061</t>
  </si>
  <si>
    <t>988611559LK282552</t>
  </si>
  <si>
    <t>988611559LK298248</t>
  </si>
  <si>
    <t>988611559LK299206</t>
  </si>
  <si>
    <t>988611559LK315923</t>
  </si>
  <si>
    <t>988611559NK450337</t>
  </si>
  <si>
    <t>988611559NK451388</t>
  </si>
  <si>
    <t>988611559NK451584</t>
  </si>
  <si>
    <t>988611559NK452010</t>
  </si>
  <si>
    <t>988611559ZZ246357</t>
  </si>
  <si>
    <t>988611560HK108384</t>
  </si>
  <si>
    <t>988611560HK113990</t>
  </si>
  <si>
    <t>988611560HK114461</t>
  </si>
  <si>
    <t>988611560HK114654</t>
  </si>
  <si>
    <t>988611560HK115190</t>
  </si>
  <si>
    <t>988611560JK136093</t>
  </si>
  <si>
    <t>988611560JK137423</t>
  </si>
  <si>
    <t>988611560JK145456</t>
  </si>
  <si>
    <t>988611560JK146669</t>
  </si>
  <si>
    <t>988611560JK146686</t>
  </si>
  <si>
    <t>988611560JK148812</t>
  </si>
  <si>
    <t>988611560JK149877</t>
  </si>
  <si>
    <t>988611560JK150219</t>
  </si>
  <si>
    <t>988611560JK150561</t>
  </si>
  <si>
    <t>988611560JK150608</t>
  </si>
  <si>
    <t>988611560JK150625</t>
  </si>
  <si>
    <t>988611560JK150642</t>
  </si>
  <si>
    <t>988611560JK151466</t>
  </si>
  <si>
    <t>988611560JK167246</t>
  </si>
  <si>
    <t>988611560JK169157</t>
  </si>
  <si>
    <t>988611560JK202965</t>
  </si>
  <si>
    <t>988611560JK203050</t>
  </si>
  <si>
    <t>988611560KK228483</t>
  </si>
  <si>
    <t>988611560KK228838</t>
  </si>
  <si>
    <t>988611560KK229259</t>
  </si>
  <si>
    <t>988611560KK242156</t>
  </si>
  <si>
    <t>988611560KK242268</t>
  </si>
  <si>
    <t>988611560KK254226</t>
  </si>
  <si>
    <t>988611560MK372232</t>
  </si>
  <si>
    <t>988611560NK453376</t>
  </si>
  <si>
    <t>988611560NK453703</t>
  </si>
  <si>
    <t>988611561HK112685</t>
  </si>
  <si>
    <t>988611561HK116719</t>
  </si>
  <si>
    <t>988611561JK139293</t>
  </si>
  <si>
    <t>988611561JK140377</t>
  </si>
  <si>
    <t>988611561JK141349</t>
  </si>
  <si>
    <t>988611561JK142078</t>
  </si>
  <si>
    <t>988611561JK143537</t>
  </si>
  <si>
    <t>988611561JK145899</t>
  </si>
  <si>
    <t>988611561JK146874</t>
  </si>
  <si>
    <t>988611561JK147975</t>
  </si>
  <si>
    <t>988611561JK149239</t>
  </si>
  <si>
    <t>988611561JK195797</t>
  </si>
  <si>
    <t>988611561KK229142</t>
  </si>
  <si>
    <t>988611561KK233174</t>
  </si>
  <si>
    <t>988611561KK233191</t>
  </si>
  <si>
    <t>988611561KK242277</t>
  </si>
  <si>
    <t>988611561KK256180</t>
  </si>
  <si>
    <t>988611561NK445111</t>
  </si>
  <si>
    <t>988611561NK452527</t>
  </si>
  <si>
    <t>988611561NK452642</t>
  </si>
  <si>
    <t>988611561NK453774</t>
  </si>
  <si>
    <t>988611562HK112825</t>
  </si>
  <si>
    <t>988611562HK115370</t>
  </si>
  <si>
    <t>988611562HK115532</t>
  </si>
  <si>
    <t>988611562JK141554</t>
  </si>
  <si>
    <t>988611562JK141781</t>
  </si>
  <si>
    <t>988611562JK142056</t>
  </si>
  <si>
    <t>988611562JK142624</t>
  </si>
  <si>
    <t>988611562JK144101</t>
  </si>
  <si>
    <t>988611562JK146088</t>
  </si>
  <si>
    <t>988611562JK148830</t>
  </si>
  <si>
    <t>988611562JK149346</t>
  </si>
  <si>
    <t>988611562JK149511</t>
  </si>
  <si>
    <t>988611562JK149573</t>
  </si>
  <si>
    <t>988611562JK150495</t>
  </si>
  <si>
    <t>988611562JK150626</t>
  </si>
  <si>
    <t>988611562KK214682</t>
  </si>
  <si>
    <t>988611562KK228422</t>
  </si>
  <si>
    <t>988611562KK232373</t>
  </si>
  <si>
    <t>988611562KK232647</t>
  </si>
  <si>
    <t>988611562KK237122</t>
  </si>
  <si>
    <t>988611562KK238061</t>
  </si>
  <si>
    <t>988611562KK242269</t>
  </si>
  <si>
    <t>988611562KK255765</t>
  </si>
  <si>
    <t>988611562LK274432</t>
  </si>
  <si>
    <t>988611562LK292011</t>
  </si>
  <si>
    <t>988611562NK454108</t>
  </si>
  <si>
    <t>988611563HK114891</t>
  </si>
  <si>
    <t>988611563HK115412</t>
  </si>
  <si>
    <t>988611563HK117211</t>
  </si>
  <si>
    <t>988611563JK137500</t>
  </si>
  <si>
    <t>988611563JK140381</t>
  </si>
  <si>
    <t>988611563JK140896</t>
  </si>
  <si>
    <t>988611563JK141711</t>
  </si>
  <si>
    <t>988611563JK146066</t>
  </si>
  <si>
    <t>988611563JK148559</t>
  </si>
  <si>
    <t>988611563JK150568</t>
  </si>
  <si>
    <t>988611563JK151557</t>
  </si>
  <si>
    <t>988611563JK197115</t>
  </si>
  <si>
    <t>988611563JK202944</t>
  </si>
  <si>
    <t>988611563JK203320</t>
  </si>
  <si>
    <t>988611563KK228798</t>
  </si>
  <si>
    <t>988611563KK242183</t>
  </si>
  <si>
    <t>988611563KK248808</t>
  </si>
  <si>
    <t>988611563LK274875</t>
  </si>
  <si>
    <t>988611563NK420646</t>
  </si>
  <si>
    <t>988611563NK453369</t>
  </si>
  <si>
    <t>988611563NK453372</t>
  </si>
  <si>
    <t>988611564HK108226</t>
  </si>
  <si>
    <t>988611564HK112793</t>
  </si>
  <si>
    <t>988611564HK113507</t>
  </si>
  <si>
    <t>988611564HK115452</t>
  </si>
  <si>
    <t>988611564HK115550</t>
  </si>
  <si>
    <t>988611564JK141748</t>
  </si>
  <si>
    <t>988611564JK146514</t>
  </si>
  <si>
    <t>988611564JK149817</t>
  </si>
  <si>
    <t>988611564JK150529</t>
  </si>
  <si>
    <t>988611564JK151342</t>
  </si>
  <si>
    <t>988611564JK151566</t>
  </si>
  <si>
    <t>988611564JK156010</t>
  </si>
  <si>
    <t>988611564JK197270</t>
  </si>
  <si>
    <t>988611564KK203439</t>
  </si>
  <si>
    <t>988611564KK214361</t>
  </si>
  <si>
    <t>988611564KK214456</t>
  </si>
  <si>
    <t>988611564KK229460</t>
  </si>
  <si>
    <t>988611564KK232777</t>
  </si>
  <si>
    <t>988611564KK234383</t>
  </si>
  <si>
    <t>988611564KK235310</t>
  </si>
  <si>
    <t>988611564KK246890</t>
  </si>
  <si>
    <t>988611564KK246954</t>
  </si>
  <si>
    <t>988611564KK253600</t>
  </si>
  <si>
    <t>988611564KK256142</t>
  </si>
  <si>
    <t>988611564LK266204</t>
  </si>
  <si>
    <t>988611564LK274433</t>
  </si>
  <si>
    <t>988611564LK282452</t>
  </si>
  <si>
    <t>988611564LK291894</t>
  </si>
  <si>
    <t>988611564NK453302</t>
  </si>
  <si>
    <t>988611564NK453932</t>
  </si>
  <si>
    <t>988611565HK115556</t>
  </si>
  <si>
    <t>988611565HK116139</t>
  </si>
  <si>
    <t>988611565HK118456</t>
  </si>
  <si>
    <t>988611565HK118831</t>
  </si>
  <si>
    <t>988611565JK134937</t>
  </si>
  <si>
    <t>988611565JK140012</t>
  </si>
  <si>
    <t>988611565JK148529</t>
  </si>
  <si>
    <t>988611565JK148966</t>
  </si>
  <si>
    <t>988611565JK149146</t>
  </si>
  <si>
    <t>988611565JK149504</t>
  </si>
  <si>
    <t>988611565JK150605</t>
  </si>
  <si>
    <t>988611565JK151821</t>
  </si>
  <si>
    <t>988611565JK169249</t>
  </si>
  <si>
    <t>988611565JK182843</t>
  </si>
  <si>
    <t>988611565JK195804</t>
  </si>
  <si>
    <t>988611565KK229029</t>
  </si>
  <si>
    <t>988611565KK229130</t>
  </si>
  <si>
    <t>988611565KK234408</t>
  </si>
  <si>
    <t>988611565KK236644</t>
  </si>
  <si>
    <t>988611565KK242122</t>
  </si>
  <si>
    <t>988611565KK246798</t>
  </si>
  <si>
    <t>988611565KK256313</t>
  </si>
  <si>
    <t>988611565KK256537</t>
  </si>
  <si>
    <t>988611565LK257933</t>
  </si>
  <si>
    <t>988611565NK452384</t>
  </si>
  <si>
    <t>988611565NK453308</t>
  </si>
  <si>
    <t>988611565NK453339</t>
  </si>
  <si>
    <t>988611566HK108017</t>
  </si>
  <si>
    <t>988611566HK108020</t>
  </si>
  <si>
    <t>988611566HK108194</t>
  </si>
  <si>
    <t>988611566HK113332</t>
  </si>
  <si>
    <t>988611566HK113475</t>
  </si>
  <si>
    <t>988611566HK113749</t>
  </si>
  <si>
    <t>988611566HK116182</t>
  </si>
  <si>
    <t>988611566JK135367</t>
  </si>
  <si>
    <t>988611566JK139144</t>
  </si>
  <si>
    <t>988611566JK140410</t>
  </si>
  <si>
    <t>988611566JK146675</t>
  </si>
  <si>
    <t>988611566JK150550</t>
  </si>
  <si>
    <t>988611566JK152010</t>
  </si>
  <si>
    <t>988611566JK167459</t>
  </si>
  <si>
    <t>988611566JK202940</t>
  </si>
  <si>
    <t>988611566KK224356</t>
  </si>
  <si>
    <t>988611566KK228455</t>
  </si>
  <si>
    <t>988611566KK242260</t>
  </si>
  <si>
    <t>988611566KK242288</t>
  </si>
  <si>
    <t>988611566LK266270</t>
  </si>
  <si>
    <t>988611566LK266429</t>
  </si>
  <si>
    <t>988611566NK445105</t>
  </si>
  <si>
    <t>988611566NK452538</t>
  </si>
  <si>
    <t>988611566NK453608</t>
  </si>
  <si>
    <t>988611566NK453642</t>
  </si>
  <si>
    <t>988611567HK108012</t>
  </si>
  <si>
    <t>988611567HK115199</t>
  </si>
  <si>
    <t>988611567HK115493</t>
  </si>
  <si>
    <t>988611567HK115560</t>
  </si>
  <si>
    <t>988611567HK118703</t>
  </si>
  <si>
    <t>988611567HK118832</t>
  </si>
  <si>
    <t>988611567JK137824</t>
  </si>
  <si>
    <t>988611567JK145762</t>
  </si>
  <si>
    <t>988611567JK146068</t>
  </si>
  <si>
    <t>988611567JK146765</t>
  </si>
  <si>
    <t>988611567JK149035</t>
  </si>
  <si>
    <t>988611567JK168944</t>
  </si>
  <si>
    <t>988611567JK183055</t>
  </si>
  <si>
    <t>988611567JK203059</t>
  </si>
  <si>
    <t>988611567JK203272</t>
  </si>
  <si>
    <t>988611567JK204308</t>
  </si>
  <si>
    <t>988611567KK256054</t>
  </si>
  <si>
    <t>988611567NK452709</t>
  </si>
  <si>
    <t>988611567NK453312</t>
  </si>
  <si>
    <t>988611567NK453374</t>
  </si>
  <si>
    <t>988611567ZZ022165</t>
  </si>
  <si>
    <t>988611568HK108200</t>
  </si>
  <si>
    <t>988611568HK118709</t>
  </si>
  <si>
    <t>988611568JK135578</t>
  </si>
  <si>
    <t>988611568JK139128</t>
  </si>
  <si>
    <t>988611568JK141347</t>
  </si>
  <si>
    <t>988611568JK144104</t>
  </si>
  <si>
    <t>988611568JK146354</t>
  </si>
  <si>
    <t>988611568JK148881</t>
  </si>
  <si>
    <t>988611568JK150050</t>
  </si>
  <si>
    <t>988611568JK150288</t>
  </si>
  <si>
    <t>988611568JK150422</t>
  </si>
  <si>
    <t>988611568JK150551</t>
  </si>
  <si>
    <t>988611568JK187664</t>
  </si>
  <si>
    <t>988611568JK196106</t>
  </si>
  <si>
    <t>988611568JK198907</t>
  </si>
  <si>
    <t>988611568JK202972</t>
  </si>
  <si>
    <t>988611568KK213293</t>
  </si>
  <si>
    <t>988611568KK228392</t>
  </si>
  <si>
    <t>988611568KK228862</t>
  </si>
  <si>
    <t>988611568KK233849</t>
  </si>
  <si>
    <t>988611568KK241336</t>
  </si>
  <si>
    <t>988611568KK242180</t>
  </si>
  <si>
    <t>988611568KK247007</t>
  </si>
  <si>
    <t>988611568KK255933</t>
  </si>
  <si>
    <t>988611568MK396844</t>
  </si>
  <si>
    <t>988611568NK453142</t>
  </si>
  <si>
    <t>988611568NK453321</t>
  </si>
  <si>
    <t>988611569HK108027</t>
  </si>
  <si>
    <t>988611569HK108187</t>
  </si>
  <si>
    <t>988611569HK115415</t>
  </si>
  <si>
    <t>988611569HK117438</t>
  </si>
  <si>
    <t>988611569HK118721</t>
  </si>
  <si>
    <t>988611569JK140370</t>
  </si>
  <si>
    <t>988611569JK141339</t>
  </si>
  <si>
    <t>988611569JK142295</t>
  </si>
  <si>
    <t>988611569JK142619</t>
  </si>
  <si>
    <t>988611569JK142717</t>
  </si>
  <si>
    <t>988611569JK146699</t>
  </si>
  <si>
    <t>988611569JK146850</t>
  </si>
  <si>
    <t>988611569JK147366</t>
  </si>
  <si>
    <t>988611569JK147903</t>
  </si>
  <si>
    <t>988611569JK148758</t>
  </si>
  <si>
    <t>988611569JK148906</t>
  </si>
  <si>
    <t>988611569JK149649</t>
  </si>
  <si>
    <t>988611569JK149960</t>
  </si>
  <si>
    <t>988611569JK150591</t>
  </si>
  <si>
    <t>988611569JK195479</t>
  </si>
  <si>
    <t>988611569JK195868</t>
  </si>
  <si>
    <t>988611569JK203029</t>
  </si>
  <si>
    <t>988611569KK222343</t>
  </si>
  <si>
    <t>988611569KK228451</t>
  </si>
  <si>
    <t>988611569KK228496</t>
  </si>
  <si>
    <t>988611569KK232709</t>
  </si>
  <si>
    <t>988611569KK238560</t>
  </si>
  <si>
    <t>988611569KK249168</t>
  </si>
  <si>
    <t>988611569LK258678</t>
  </si>
  <si>
    <t>988611569LK266277</t>
  </si>
  <si>
    <t>988611569LK290241</t>
  </si>
  <si>
    <t>988611569LK292734</t>
  </si>
  <si>
    <t>988611569NK445115</t>
  </si>
  <si>
    <t>988611569NK453327</t>
  </si>
  <si>
    <t>JA3AH86C36U020224</t>
  </si>
  <si>
    <t>JA3AW86V18U049103</t>
  </si>
  <si>
    <t>JA3AW86V98U049124</t>
  </si>
  <si>
    <t>JE3AA48F18Z000625</t>
  </si>
  <si>
    <t>JE3AA48F18Z000642</t>
  </si>
  <si>
    <t>JE3AA48F29Z000151</t>
  </si>
  <si>
    <t>JE3AA48F99Z000292</t>
  </si>
  <si>
    <t>JE3AH86C56U051132</t>
  </si>
  <si>
    <t>JE3AU16U2FU013143</t>
  </si>
  <si>
    <t>JE3AU16U6CU014310</t>
  </si>
  <si>
    <t>JE3AU16U9GU005574</t>
  </si>
  <si>
    <t>JE3AU26U0FU020212</t>
  </si>
  <si>
    <t>JE3AU26U0FU023496</t>
  </si>
  <si>
    <t>JE3AU26U1AU026352</t>
  </si>
  <si>
    <t>JE3AU26U1BU034646</t>
  </si>
  <si>
    <t>JE3AU26U2BU044957</t>
  </si>
  <si>
    <t>JE3AU26U2FU006599</t>
  </si>
  <si>
    <t>JE3AU26U3BU005116</t>
  </si>
  <si>
    <t>JE3AU26U3FU004196</t>
  </si>
  <si>
    <t>JE3AU26U3FU018793</t>
  </si>
  <si>
    <t>JE3AU26U3GU005530</t>
  </si>
  <si>
    <t>JE3AU26U4CU022296</t>
  </si>
  <si>
    <t>JE3AU26U4DU017651</t>
  </si>
  <si>
    <t>JE3AU26U5AU010249</t>
  </si>
  <si>
    <t>JE3AU26U5FU027883</t>
  </si>
  <si>
    <t>JE3AU26U6AU022183</t>
  </si>
  <si>
    <t>JE3AU26U6BU001464</t>
  </si>
  <si>
    <t>JE3AU26U6DU004562</t>
  </si>
  <si>
    <t>JE3AU26U9CU022584</t>
  </si>
  <si>
    <t>JE3AU26U9DU019928</t>
  </si>
  <si>
    <t>JE3AU26U09U017413</t>
  </si>
  <si>
    <t>JE3AU26U49U000209</t>
  </si>
  <si>
    <t>JE3AU26U79U013679</t>
  </si>
  <si>
    <t>JE3AU26U79U033222</t>
  </si>
  <si>
    <t>JE3AU26U89U004845</t>
  </si>
  <si>
    <t>JE3AU26UXAU016788</t>
  </si>
  <si>
    <t>JE3AU26UXBU032040</t>
  </si>
  <si>
    <t>JE3AU26UXFU004468</t>
  </si>
  <si>
    <t>JE3AU26UXFU012747</t>
  </si>
  <si>
    <t>JE3AU26UXFU019522</t>
  </si>
  <si>
    <t>JE3AU86U28U000078</t>
  </si>
  <si>
    <t>JE3AU86U28U028284</t>
  </si>
  <si>
    <t>JE3AU86U48U000079</t>
  </si>
  <si>
    <t>JE3AU86U48U045331</t>
  </si>
  <si>
    <t>JE3AU86U78U035828</t>
  </si>
  <si>
    <t>JE3AU86W0BU011833</t>
  </si>
  <si>
    <t>JE3AU86W0BU027191</t>
  </si>
  <si>
    <t>JE3AU86W0CU021053</t>
  </si>
  <si>
    <t>JE3AU86W0DU016887</t>
  </si>
  <si>
    <t>JE3AU86W0FU007688</t>
  </si>
  <si>
    <t>JE3AU86W0FU016715</t>
  </si>
  <si>
    <t>JE3AU86W0FU024877</t>
  </si>
  <si>
    <t>JE3AU86W1BU012148</t>
  </si>
  <si>
    <t>JE3AU86W1BU013879</t>
  </si>
  <si>
    <t>JE3AU86W1BU039107</t>
  </si>
  <si>
    <t>JE3AU86W1FU002922</t>
  </si>
  <si>
    <t>JE3AU86W1FU020529</t>
  </si>
  <si>
    <t>JE3AU86W1FU027982</t>
  </si>
  <si>
    <t>JE3AU86W2AU012559</t>
  </si>
  <si>
    <t>JE3AU86W2FU027134</t>
  </si>
  <si>
    <t>JE3AU86W3AU022551</t>
  </si>
  <si>
    <t>JE3AU86W3BU012619</t>
  </si>
  <si>
    <t>JE3AU86W3BU015293</t>
  </si>
  <si>
    <t>JE3AU86W3EU015749</t>
  </si>
  <si>
    <t>JE3AU86W3FU020273</t>
  </si>
  <si>
    <t>JE3AU86W3FU027482</t>
  </si>
  <si>
    <t>JE3AU86W3GU009629</t>
  </si>
  <si>
    <t>JE3AU86W4AU018332</t>
  </si>
  <si>
    <t>JE3AU86W4EU024153</t>
  </si>
  <si>
    <t>JE3AU86W4FU014756</t>
  </si>
  <si>
    <t>JE3AU86W4FU023604</t>
  </si>
  <si>
    <t>JE3AU86W5FU002602</t>
  </si>
  <si>
    <t>JE3AU86W5FU020369</t>
  </si>
  <si>
    <t>JE3AU86W5FU023868</t>
  </si>
  <si>
    <t>JE3AU86W5FU024034</t>
  </si>
  <si>
    <t>JE3AU86W6AU018025</t>
  </si>
  <si>
    <t>JE3AU86W6AU020681</t>
  </si>
  <si>
    <t>JE3AU86W6CU020179</t>
  </si>
  <si>
    <t>JE3AU86W6FU027654</t>
  </si>
  <si>
    <t>JE3AU86W7AU026473</t>
  </si>
  <si>
    <t>JE3AU86W7DU015042</t>
  </si>
  <si>
    <t>JE3AU86W7FU017795</t>
  </si>
  <si>
    <t>JE3AU86W8AU024456</t>
  </si>
  <si>
    <t>JE3AU86W8FU027414</t>
  </si>
  <si>
    <t>JE3AU86W8FU027722</t>
  </si>
  <si>
    <t>JE3AU86W8FU027834</t>
  </si>
  <si>
    <t>JE3AU86W9AU018908</t>
  </si>
  <si>
    <t>JE3AU86W9AU023025</t>
  </si>
  <si>
    <t>JE3AU86W9BU045723</t>
  </si>
  <si>
    <t>JE3AU86W9EU007123</t>
  </si>
  <si>
    <t>JE3AU86W9EU016064</t>
  </si>
  <si>
    <t>JE3AU86W9EU016503</t>
  </si>
  <si>
    <t>JE3AU86W9FU024893</t>
  </si>
  <si>
    <t>JE3AU86W49U005088</t>
  </si>
  <si>
    <t>JE3AU86W49U042707</t>
  </si>
  <si>
    <t>JE3AU86W59U042246</t>
  </si>
  <si>
    <t>JE3AU86W59U044000</t>
  </si>
  <si>
    <t>JE3AU86W59U046491</t>
  </si>
  <si>
    <t>JE3AU86W69U009787</t>
  </si>
  <si>
    <t>JE3AU86W69U036035</t>
  </si>
  <si>
    <t>JE3AU86W79U010916</t>
  </si>
  <si>
    <t>JE3AU86W89U018698</t>
  </si>
  <si>
    <t>JE3AU86WX9U044381</t>
  </si>
  <si>
    <t>JE3AU86WXAU020828</t>
  </si>
  <si>
    <t>JE3AU86WXCU029905</t>
  </si>
  <si>
    <t>JE3AU86WXEU006580</t>
  </si>
  <si>
    <t>JE3AU86WXFU027995</t>
  </si>
  <si>
    <t>JE3AU86WXFU028029</t>
  </si>
  <si>
    <t>JE3AW86V1EU006212</t>
  </si>
  <si>
    <t>JE3AW86V4EU006219</t>
  </si>
  <si>
    <t>JE4LD213XEZ000070</t>
  </si>
  <si>
    <t>JE4LD213XFZ000278</t>
  </si>
  <si>
    <t>JE4LD213XGZ061907</t>
  </si>
  <si>
    <t>JE4LD213XJZ033645</t>
  </si>
  <si>
    <t>JE4LD213XJZ035668</t>
  </si>
  <si>
    <t>JE4LD213XKZ016359</t>
  </si>
  <si>
    <t>JE4LD613XFZ000417</t>
  </si>
  <si>
    <t>JE4LD613XFZ012745</t>
  </si>
  <si>
    <t>JE4LD613XGZ010057</t>
  </si>
  <si>
    <t>JE4LD613XGZ015744</t>
  </si>
  <si>
    <t>JE4LD613XGZ015758</t>
  </si>
  <si>
    <t>JE4LD613XGZ015890</t>
  </si>
  <si>
    <t>JE4LD613XGZ017820</t>
  </si>
  <si>
    <t>JE4LD613XGZ020796</t>
  </si>
  <si>
    <t>JE4LD613XGZ027862</t>
  </si>
  <si>
    <t>JE4LD613XGZ027991</t>
  </si>
  <si>
    <t>JE4LD613XGZ062076</t>
  </si>
  <si>
    <t>JE4LD613XHZ004003</t>
  </si>
  <si>
    <t>JE4LD613XHZ005362</t>
  </si>
  <si>
    <t>JE4LD613XHZ006303</t>
  </si>
  <si>
    <t>JE4LD613XHZ015132</t>
  </si>
  <si>
    <t>JE4LD613XHZ020735</t>
  </si>
  <si>
    <t>JE4LD613XHZ020881</t>
  </si>
  <si>
    <t>JE4LD613XHZ023022</t>
  </si>
  <si>
    <t>JE4LD613XHZ027068</t>
  </si>
  <si>
    <t>JE4LD613XJJ000523</t>
  </si>
  <si>
    <t>JE4LD613XJZ008008</t>
  </si>
  <si>
    <t>JE4LD613XJZ022989</t>
  </si>
  <si>
    <t>JE4LD613XKZ015400</t>
  </si>
  <si>
    <t>JE4LD613XKZ016773</t>
  </si>
  <si>
    <t>JE4LD613XKZ017650</t>
  </si>
  <si>
    <t>JE4LD2130FZ008244</t>
  </si>
  <si>
    <t>JE4LD2130FZ013833</t>
  </si>
  <si>
    <t>JE4LD2130GZ061110</t>
  </si>
  <si>
    <t>JE4LD2130GZ061317</t>
  </si>
  <si>
    <t>JE4LD2130JJ002306</t>
  </si>
  <si>
    <t>JE4LD2130JJ002578</t>
  </si>
  <si>
    <t>JE4LD2130JZ033699</t>
  </si>
  <si>
    <t>JE4LD2131EZ009966</t>
  </si>
  <si>
    <t>JE4LD2131FZ013968</t>
  </si>
  <si>
    <t>JE4LD2131GZ058989</t>
  </si>
  <si>
    <t>JE4LD2131GZ062654</t>
  </si>
  <si>
    <t>JE4LD2131JJ002041</t>
  </si>
  <si>
    <t>JE4LD2131JZ022694</t>
  </si>
  <si>
    <t>JE4LD2131JZ022985</t>
  </si>
  <si>
    <t>JE4LD2131KZ016878</t>
  </si>
  <si>
    <t>JE4LD2132EZ019647</t>
  </si>
  <si>
    <t>JE4LD2132FZ008133</t>
  </si>
  <si>
    <t>JE4LD2132FZ011601</t>
  </si>
  <si>
    <t>JE4LD2132GZ011485</t>
  </si>
  <si>
    <t>JE4LD2132GZ061089</t>
  </si>
  <si>
    <t>JE4LD2132JJ001951</t>
  </si>
  <si>
    <t>JE4LD2132JZ022266</t>
  </si>
  <si>
    <t>JE4LD2132JZ022882</t>
  </si>
  <si>
    <t>JE4LD2132JZ022901</t>
  </si>
  <si>
    <t>JE4LD2132JZ022977</t>
  </si>
  <si>
    <t>JE4LD2132KZ015383</t>
  </si>
  <si>
    <t>JE4LD2133EZ000069</t>
  </si>
  <si>
    <t>JE4LD2133GZ062607</t>
  </si>
  <si>
    <t>JE4LD2133JZ022423</t>
  </si>
  <si>
    <t>JE4LD2133JZ022826</t>
  </si>
  <si>
    <t>JE4LD2133JZ034166</t>
  </si>
  <si>
    <t>JE4LD2133KZ016008</t>
  </si>
  <si>
    <t>JE4LD2134EZ019343</t>
  </si>
  <si>
    <t>JE4LD2134FZ009445</t>
  </si>
  <si>
    <t>JE4LD2134FZ011244</t>
  </si>
  <si>
    <t>JE4LD2134FZ011681</t>
  </si>
  <si>
    <t>JE4LD2134FZ014256</t>
  </si>
  <si>
    <t>JE4LD2134GZ061952</t>
  </si>
  <si>
    <t>JE4LD2134JJ002051</t>
  </si>
  <si>
    <t>JE4LD2134JJ002261</t>
  </si>
  <si>
    <t>JE4LD2135EZ019710</t>
  </si>
  <si>
    <t>JE4LD2135FZ006523</t>
  </si>
  <si>
    <t>JE4LD2135FZ008045</t>
  </si>
  <si>
    <t>JE4LD2135FZ008384</t>
  </si>
  <si>
    <t>JE4LD2135FZ011141</t>
  </si>
  <si>
    <t>JE4LD2135GZ063760</t>
  </si>
  <si>
    <t>JE4LD2135JJ001992</t>
  </si>
  <si>
    <t>JE4LD2135JJ002544</t>
  </si>
  <si>
    <t>JE4LD2135JZ022956</t>
  </si>
  <si>
    <t>JE4LD2135KZ016883</t>
  </si>
  <si>
    <t>JE4LD2136FZ011651</t>
  </si>
  <si>
    <t>JE4LD2136FZ013965</t>
  </si>
  <si>
    <t>JE4LD2136FZ014422</t>
  </si>
  <si>
    <t>JE4LD2136HZ015248</t>
  </si>
  <si>
    <t>JE4LD2136JZ022593</t>
  </si>
  <si>
    <t>JE4LD2136JZ022965</t>
  </si>
  <si>
    <t>JE4LD2136JZ025395</t>
  </si>
  <si>
    <t>JE4LD2136KZ014933</t>
  </si>
  <si>
    <t>JE4LD2136KZ015225</t>
  </si>
  <si>
    <t>JE4LD2137FZ006779</t>
  </si>
  <si>
    <t>JE4LD2137JJ001766</t>
  </si>
  <si>
    <t>JE4LD2137JJ002626</t>
  </si>
  <si>
    <t>JE4LD2137JZ033019</t>
  </si>
  <si>
    <t>JE4LD2137JZ034283</t>
  </si>
  <si>
    <t>JE4LD2137KZ016593</t>
  </si>
  <si>
    <t>JE4LD2138EZ019572</t>
  </si>
  <si>
    <t>JE4LD2138GZ015573</t>
  </si>
  <si>
    <t>JE4LD2138GZ063817</t>
  </si>
  <si>
    <t>JE4LD2138HZ015154</t>
  </si>
  <si>
    <t>JE4LD2138JJ000982</t>
  </si>
  <si>
    <t>JE4LD2138JJ001856</t>
  </si>
  <si>
    <t>JE4LD2139FZ008355</t>
  </si>
  <si>
    <t>JE4LD2139FZ013863</t>
  </si>
  <si>
    <t>JE4LD2139FZ014415</t>
  </si>
  <si>
    <t>JE4LD2139GZ010544</t>
  </si>
  <si>
    <t>JE4LD2139GZ060652</t>
  </si>
  <si>
    <t>JE4LD2139HZ014725</t>
  </si>
  <si>
    <t>JE4LD2139JJ002112</t>
  </si>
  <si>
    <t>JE4LD2139KZ014778</t>
  </si>
  <si>
    <t>JE4LD2139KZ017194</t>
  </si>
  <si>
    <t>JE4LD6130EZ019296</t>
  </si>
  <si>
    <t>JE4LD6130EZ019315</t>
  </si>
  <si>
    <t>JE4LD6130FZ002905</t>
  </si>
  <si>
    <t>JE4LD6130FZ006193</t>
  </si>
  <si>
    <t>JE4LD6130FZ009921</t>
  </si>
  <si>
    <t>JE4LD6130FZ012754</t>
  </si>
  <si>
    <t>JE4LD6130GZ006051</t>
  </si>
  <si>
    <t>JE4LD6130GZ006857</t>
  </si>
  <si>
    <t>JE4LD6130GZ008060</t>
  </si>
  <si>
    <t>JE4LD6130GZ010231</t>
  </si>
  <si>
    <t>JE4LD6130GZ011461</t>
  </si>
  <si>
    <t>JE4LD6130GZ011640</t>
  </si>
  <si>
    <t>JE4LD6130GZ013016</t>
  </si>
  <si>
    <t>JE4LD6130GZ015929</t>
  </si>
  <si>
    <t>JE4LD6130GZ017583</t>
  </si>
  <si>
    <t>JE4LD6130GZ018846</t>
  </si>
  <si>
    <t>JE4LD6130GZ020676</t>
  </si>
  <si>
    <t>JE4LD6130GZ020693</t>
  </si>
  <si>
    <t>JE4LD6130GZ032486</t>
  </si>
  <si>
    <t>JE4LD6130GZ058618</t>
  </si>
  <si>
    <t>JE4LD6130HZ004267</t>
  </si>
  <si>
    <t>JE4LD6130HZ005578</t>
  </si>
  <si>
    <t>JE4LD6130HZ006696</t>
  </si>
  <si>
    <t>JE4LD6130HZ021327</t>
  </si>
  <si>
    <t>JE4LD6130HZ027581</t>
  </si>
  <si>
    <t>JE4LD6130HZ057857</t>
  </si>
  <si>
    <t>JE4LD6130JZ038635</t>
  </si>
  <si>
    <t>JE4LD6130KZ016538</t>
  </si>
  <si>
    <t>JE4LD6130KZ016782</t>
  </si>
  <si>
    <t>JE4LD6130KZ017852</t>
  </si>
  <si>
    <t>JE4LD6131EZ018643</t>
  </si>
  <si>
    <t>JE4LD6131FZ014240</t>
  </si>
  <si>
    <t>JE4LD6131GZ005782</t>
  </si>
  <si>
    <t>JE4LD6131GZ006141</t>
  </si>
  <si>
    <t>JE4LD6131GZ013123</t>
  </si>
  <si>
    <t>JE4LD6131GZ015678</t>
  </si>
  <si>
    <t>JE4LD6131GZ019276</t>
  </si>
  <si>
    <t>JE4LD6131GZ020475</t>
  </si>
  <si>
    <t>JE4LD6131GZ032710</t>
  </si>
  <si>
    <t>JE4LD6131HZ005749</t>
  </si>
  <si>
    <t>JE4LD6131HZ007923</t>
  </si>
  <si>
    <t>JE4LD6131HZ007985</t>
  </si>
  <si>
    <t>JE4LD6131HZ014838</t>
  </si>
  <si>
    <t>JE4LD6131HZ015178</t>
  </si>
  <si>
    <t>JE4LD6131HZ020509</t>
  </si>
  <si>
    <t>JE4LD6131JJ000409</t>
  </si>
  <si>
    <t>JE4LD6131KZ015964</t>
  </si>
  <si>
    <t>JE4LD6131KZ016807</t>
  </si>
  <si>
    <t>JE4LD6131KZ017133</t>
  </si>
  <si>
    <t>JE4LD6131KZ017214</t>
  </si>
  <si>
    <t>JE4LD6132EZ000071</t>
  </si>
  <si>
    <t>JE4LD6132EZ019591</t>
  </si>
  <si>
    <t>JE4LD6132GZ004060</t>
  </si>
  <si>
    <t>JE4LD6132GZ011543</t>
  </si>
  <si>
    <t>JE4LD6132GZ015933</t>
  </si>
  <si>
    <t>JE4LD6132GZ017651</t>
  </si>
  <si>
    <t>JE4LD6132GZ018363</t>
  </si>
  <si>
    <t>JE4LD6132GZ018833</t>
  </si>
  <si>
    <t>JE4LD6132HZ006845</t>
  </si>
  <si>
    <t>JE4LD6132HZ007011</t>
  </si>
  <si>
    <t>JE4LD6132HZ015061</t>
  </si>
  <si>
    <t>JE4LD6132HZ015318</t>
  </si>
  <si>
    <t>JE4LD6132HZ018770</t>
  </si>
  <si>
    <t>JE4LD6132HZ020647</t>
  </si>
  <si>
    <t>JE4LD6132HZ020986</t>
  </si>
  <si>
    <t>JE4LD6132HZ021927</t>
  </si>
  <si>
    <t>JE4LD6132HZ023242</t>
  </si>
  <si>
    <t>JE4LD6132HZ025380</t>
  </si>
  <si>
    <t>JE4LD6132HZ059285</t>
  </si>
  <si>
    <t>JE4LD6132KZ009073</t>
  </si>
  <si>
    <t>JE4LD6132KZ017268</t>
  </si>
  <si>
    <t>JE4LD6132KZ017447</t>
  </si>
  <si>
    <t>JE4LD6133EZ019308</t>
  </si>
  <si>
    <t>JE4LD6133EZ019311</t>
  </si>
  <si>
    <t>JE4LD6133GZ004035</t>
  </si>
  <si>
    <t>JE4LD6133GZ004083</t>
  </si>
  <si>
    <t>JE4LD6133GZ006433</t>
  </si>
  <si>
    <t>JE4LD6133GZ010496</t>
  </si>
  <si>
    <t>JE4LD6133GZ015682</t>
  </si>
  <si>
    <t>JE4LD6133GZ015858</t>
  </si>
  <si>
    <t>JE4LD6133GZ015987</t>
  </si>
  <si>
    <t>JE4LD6133GZ018601</t>
  </si>
  <si>
    <t>JE4LD6133GZ020753</t>
  </si>
  <si>
    <t>JE4LD6133GZ032689</t>
  </si>
  <si>
    <t>JE4LD6133HZ005350</t>
  </si>
  <si>
    <t>JE4LD6133HZ020625</t>
  </si>
  <si>
    <t>JE4LD6133HZ021273</t>
  </si>
  <si>
    <t>JE4LD6133HZ022858</t>
  </si>
  <si>
    <t>JE4LD6133HZ060588</t>
  </si>
  <si>
    <t>JE4LD6133JJ002582</t>
  </si>
  <si>
    <t>JE4LD6133JZ039004</t>
  </si>
  <si>
    <t>JE4LD6133KZ015755</t>
  </si>
  <si>
    <t>JE4LD6133KZ016906</t>
  </si>
  <si>
    <t>JE4LD6133KZ017697</t>
  </si>
  <si>
    <t>JE4LD6134EZ000072</t>
  </si>
  <si>
    <t>JE4LD6134FZ006956</t>
  </si>
  <si>
    <t>JE4LD6134FZ012692</t>
  </si>
  <si>
    <t>JE4LD6134GZ003993</t>
  </si>
  <si>
    <t>JE4LD6134GZ005890</t>
  </si>
  <si>
    <t>JE4LD6134GZ005937</t>
  </si>
  <si>
    <t>JE4LD6134GZ006070</t>
  </si>
  <si>
    <t>JE4LD6134GZ006263</t>
  </si>
  <si>
    <t>JE4LD6134GZ006716</t>
  </si>
  <si>
    <t>JE4LD6134GZ013049</t>
  </si>
  <si>
    <t>JE4LD6134GZ015822</t>
  </si>
  <si>
    <t>JE4LD6134GZ019322</t>
  </si>
  <si>
    <t>JE4LD6134GZ062557</t>
  </si>
  <si>
    <t>JE4LD6134GZ063160</t>
  </si>
  <si>
    <t>JE4LD6134GZ063501</t>
  </si>
  <si>
    <t>JE4LD6134HZ005275</t>
  </si>
  <si>
    <t>JE4LD6134HZ015322</t>
  </si>
  <si>
    <t>JE4LD6134HZ043623</t>
  </si>
  <si>
    <t>JE4LD6134KZ015103</t>
  </si>
  <si>
    <t>JE4LD6135EZ019410</t>
  </si>
  <si>
    <t>JE4LD6135FZ003273</t>
  </si>
  <si>
    <t>JE4LD6135FZ012670</t>
  </si>
  <si>
    <t>JE4LD6135FZ012717</t>
  </si>
  <si>
    <t>JE4LD6135GZ004019</t>
  </si>
  <si>
    <t>JE4LD6135GZ004022</t>
  </si>
  <si>
    <t>JE4LD6135GZ005638</t>
  </si>
  <si>
    <t>JE4LD6135GZ006367</t>
  </si>
  <si>
    <t>JE4LD6135GZ010516</t>
  </si>
  <si>
    <t>JE4LD6135GZ013366</t>
  </si>
  <si>
    <t>JE4LD6135GZ015568</t>
  </si>
  <si>
    <t>JE4LD6135GZ016025</t>
  </si>
  <si>
    <t>JE4LD6135HZ005754</t>
  </si>
  <si>
    <t>JE4LD6135HZ020383</t>
  </si>
  <si>
    <t>JE4LD6135HZ021386</t>
  </si>
  <si>
    <t>JE4LD6135HZ060270</t>
  </si>
  <si>
    <t>JE4LD6135JJ000820</t>
  </si>
  <si>
    <t>JE4LD6135JJ000851</t>
  </si>
  <si>
    <t>JE4LD6135JZ022012</t>
  </si>
  <si>
    <t>JE4LD6135JZ039084</t>
  </si>
  <si>
    <t>JE4LD6135KZ015241</t>
  </si>
  <si>
    <t>JE4LD6135KZ015532</t>
  </si>
  <si>
    <t>JE4LD6135KZ016311</t>
  </si>
  <si>
    <t>JE4LD6136EZ009954</t>
  </si>
  <si>
    <t>JE4LD6136FZ011432</t>
  </si>
  <si>
    <t>JE4LD6136GZ006250</t>
  </si>
  <si>
    <t>JE4LD6136GZ010248</t>
  </si>
  <si>
    <t>JE4LD6136GZ013070</t>
  </si>
  <si>
    <t>JE4LD6136GZ019418</t>
  </si>
  <si>
    <t>JE4LD6136GZ020780</t>
  </si>
  <si>
    <t>JE4LD6136GZ062415</t>
  </si>
  <si>
    <t>JE4LD6136HZ004208</t>
  </si>
  <si>
    <t>JE4LD6136HZ004242</t>
  </si>
  <si>
    <t>JE4LD6136HZ005634</t>
  </si>
  <si>
    <t>JE4LD6136HZ014964</t>
  </si>
  <si>
    <t>JE4LD6136HZ020411</t>
  </si>
  <si>
    <t>JE4LD6136JZ038977</t>
  </si>
  <si>
    <t>JE4LD6136JZ039112</t>
  </si>
  <si>
    <t>JE4LD6136KZ017953</t>
  </si>
  <si>
    <t>JE4LD6137FZ011617</t>
  </si>
  <si>
    <t>JE4LD6137GZ004264</t>
  </si>
  <si>
    <t>JE4LD6137GZ019251</t>
  </si>
  <si>
    <t>JE4LD6137GZ019413</t>
  </si>
  <si>
    <t>JE4LD6137GZ020819</t>
  </si>
  <si>
    <t>JE4LD6137GZ032257</t>
  </si>
  <si>
    <t>JE4LD6137HZ006016</t>
  </si>
  <si>
    <t>JE4LD6137HZ043423</t>
  </si>
  <si>
    <t>JE4LD6137HZ059914</t>
  </si>
  <si>
    <t>JE4LD6137JZ007902</t>
  </si>
  <si>
    <t>JE4LD6137JZ008905</t>
  </si>
  <si>
    <t>JE4LD6137JZ026711</t>
  </si>
  <si>
    <t>JE4LD6137KZ017332</t>
  </si>
  <si>
    <t>JE4LD6137KZ017704</t>
  </si>
  <si>
    <t>JE4LD6138EZ019580</t>
  </si>
  <si>
    <t>JE4LD6138FZ009813</t>
  </si>
  <si>
    <t>JE4LD6138FZ011254</t>
  </si>
  <si>
    <t>JE4LD6138GZ004001</t>
  </si>
  <si>
    <t>JE4LD6138GZ008159</t>
  </si>
  <si>
    <t>JE4LD6138GZ062805</t>
  </si>
  <si>
    <t>JE4LD6138HZ006882</t>
  </si>
  <si>
    <t>JE4LD6138HZ015002</t>
  </si>
  <si>
    <t>JE4LD6138HZ020782</t>
  </si>
  <si>
    <t>JE4LD6138HZ021219</t>
  </si>
  <si>
    <t>JE4LD6138HZ021804</t>
  </si>
  <si>
    <t>JE4LD6138HZ024007</t>
  </si>
  <si>
    <t>JE4LD6138HZ024430</t>
  </si>
  <si>
    <t>JE4LD6138HZ043298</t>
  </si>
  <si>
    <t>JE4LD6138JZ028192</t>
  </si>
  <si>
    <t>JE4LD6138KZ016965</t>
  </si>
  <si>
    <t>JE4LD6138KZ017162</t>
  </si>
  <si>
    <t>JE4LD6139FZ006001</t>
  </si>
  <si>
    <t>JE4LD6139GZ005397</t>
  </si>
  <si>
    <t>JE4LD6139GZ013130</t>
  </si>
  <si>
    <t>JE4LD6139GZ015895</t>
  </si>
  <si>
    <t>JE4LD6139GZ015931</t>
  </si>
  <si>
    <t>JE4LD6139GZ018179</t>
  </si>
  <si>
    <t>JE4LD6139GZ032373</t>
  </si>
  <si>
    <t>JE4LD6139GZ060173</t>
  </si>
  <si>
    <t>JE4LD6139GZ061162</t>
  </si>
  <si>
    <t>JE4LD6139GZ063378</t>
  </si>
  <si>
    <t>JE4LD6139HZ005188</t>
  </si>
  <si>
    <t>JE4LD6139HZ007300</t>
  </si>
  <si>
    <t>JE4LD6139HZ007863</t>
  </si>
  <si>
    <t>JE4LD6139HZ021049</t>
  </si>
  <si>
    <t>JE4LD6139HZ021245</t>
  </si>
  <si>
    <t>JE4LD6139HZ025473</t>
  </si>
  <si>
    <t>JE4LD6139HZ025537</t>
  </si>
  <si>
    <t>JE4LD6139HZ026512</t>
  </si>
  <si>
    <t>JE4LD6139JZ022630</t>
  </si>
  <si>
    <t>JE4LD6139KZ015551</t>
  </si>
  <si>
    <t>JE4LD6139KZ016358</t>
  </si>
  <si>
    <t>JE4LD6139KZ016859</t>
  </si>
  <si>
    <t>JE4LD6139KZ017512</t>
  </si>
  <si>
    <t>JE4LS21W0CU030656</t>
  </si>
  <si>
    <t>JE4LS21W1BU021916</t>
  </si>
  <si>
    <t>JE4LS21W1CU021609</t>
  </si>
  <si>
    <t>JE4LS21W1DU002785</t>
  </si>
  <si>
    <t>JE4LS21W2BU023450</t>
  </si>
  <si>
    <t>JE4LS21W2CU032845</t>
  </si>
  <si>
    <t>JE4LS21W3DU015344</t>
  </si>
  <si>
    <t>JE4LS21W4AZ008076</t>
  </si>
  <si>
    <t>JE4LS21W5AZ002495</t>
  </si>
  <si>
    <t>JE4LS21W5BU008568</t>
  </si>
  <si>
    <t>JE4LS21W6AZ003123</t>
  </si>
  <si>
    <t>JE4LS21W6CU031990</t>
  </si>
  <si>
    <t>JE4LS21W9DU015056</t>
  </si>
  <si>
    <t>JE4LS21W19Z008130</t>
  </si>
  <si>
    <t>JE4LS21W29Z016933</t>
  </si>
  <si>
    <t>JE4LS21W39Z006833</t>
  </si>
  <si>
    <t>JE4LS21W39Z009750</t>
  </si>
  <si>
    <t>JE4LS21WXAZ003156</t>
  </si>
  <si>
    <t>JE4LS21WXBU008792</t>
  </si>
  <si>
    <t>JE4LS31R07J000967</t>
  </si>
  <si>
    <t>JE4MS31X09Z010115</t>
  </si>
  <si>
    <t>JE4MS31X67U000053</t>
  </si>
  <si>
    <t>JE4MS41X0BU008647</t>
  </si>
  <si>
    <t>JE4MS41X0CU005152</t>
  </si>
  <si>
    <t>JE4MS41X3CU029560</t>
  </si>
  <si>
    <t>JE4MS41X4DU016740</t>
  </si>
  <si>
    <t>JE4MS41X5AZ014378</t>
  </si>
  <si>
    <t>JE4MS41X5AZ014526</t>
  </si>
  <si>
    <t>JE4MS41X5BU011236</t>
  </si>
  <si>
    <t>JE4MS41X5DU015063</t>
  </si>
  <si>
    <t>JE4MS41X5DU024927</t>
  </si>
  <si>
    <t>JE4MS41X7AZ010123</t>
  </si>
  <si>
    <t>JE4MS41X8CU010518</t>
  </si>
  <si>
    <t>JE4MS41X9AZ008048</t>
  </si>
  <si>
    <t>JE4MS41X9CU002220</t>
  </si>
  <si>
    <t>JE4MS41X9CU009796</t>
  </si>
  <si>
    <t>JE4MS41X28Z013005</t>
  </si>
  <si>
    <t>JE4MS41X57Z018844</t>
  </si>
  <si>
    <t>JE4MS41X58Z003696</t>
  </si>
  <si>
    <t>JE4MS41X58Z013242</t>
  </si>
  <si>
    <t>JE4MS41X59Z000198</t>
  </si>
  <si>
    <t>JE4MS41X59Z010875</t>
  </si>
  <si>
    <t>JE4MS41X79Z011008</t>
  </si>
  <si>
    <t>JE4MS41X89Z000390</t>
  </si>
  <si>
    <t>JE4MS41X89Z014483</t>
  </si>
  <si>
    <t>JE4MS41X99Z000107</t>
  </si>
  <si>
    <t>JE4MS41XXAZ008284</t>
  </si>
  <si>
    <t>JE4MS41XXBU032373</t>
  </si>
  <si>
    <t>JE4NE51T0AJ000241</t>
  </si>
  <si>
    <t>JE4NE51T0AJ000451</t>
  </si>
  <si>
    <t>JE4NE51T0FJ000196</t>
  </si>
  <si>
    <t>JE4NE51T1FJ000143</t>
  </si>
  <si>
    <t>JE4NE51T1FJ000272</t>
  </si>
  <si>
    <t>JE4NE51T1GJ000273</t>
  </si>
  <si>
    <t>JE4NE51T1KJ000783</t>
  </si>
  <si>
    <t>JE4NE51T2CJ000101</t>
  </si>
  <si>
    <t>JE4NE51T2GJ000301</t>
  </si>
  <si>
    <t>JE4NE51T3DJ000304</t>
  </si>
  <si>
    <t>JE4NE51T3KJ000770</t>
  </si>
  <si>
    <t>JE4NE51T4GJ000168</t>
  </si>
  <si>
    <t>JE4NE51T4GJ000350</t>
  </si>
  <si>
    <t>JE4NE51T5CJ000108</t>
  </si>
  <si>
    <t>JE4NE51T5DJ000109</t>
  </si>
  <si>
    <t>JE4NE51T5DJ000143</t>
  </si>
  <si>
    <t>JE4NE51T5FJ000131</t>
  </si>
  <si>
    <t>JE4NE51T5GJ000406</t>
  </si>
  <si>
    <t>JE4NE51T5GJ000549</t>
  </si>
  <si>
    <t>JE4NE51T6EJ000234</t>
  </si>
  <si>
    <t>JE4NE51T6GJ000320</t>
  </si>
  <si>
    <t>JE4NE51T6GJ000513</t>
  </si>
  <si>
    <t>JE4NE51T7AJ000107</t>
  </si>
  <si>
    <t>JE4NE51T7AJ000124</t>
  </si>
  <si>
    <t>JE4NE51T7BJ000156</t>
  </si>
  <si>
    <t>JE4NE51T7CJ000370</t>
  </si>
  <si>
    <t>JE4NE51T7FJ000132</t>
  </si>
  <si>
    <t>JE4NE51T8EJ000106</t>
  </si>
  <si>
    <t>JE4NE51T9DJ000310</t>
  </si>
  <si>
    <t>JE4NE51T19J000101</t>
  </si>
  <si>
    <t>JE4NE51T49J000125</t>
  </si>
  <si>
    <t>JE4NE51T89J000144</t>
  </si>
  <si>
    <t>JE4NE51TXDJ000168</t>
  </si>
  <si>
    <t>JE4NE51TXEJ000219</t>
  </si>
  <si>
    <t>JE4NE51TXFJ000240</t>
  </si>
  <si>
    <t>JE4NE51TXGJ000272</t>
  </si>
  <si>
    <t>JE4NE51TXGJ000398</t>
  </si>
  <si>
    <t>JE4NE51TXGJ000403</t>
  </si>
  <si>
    <t>JE4NE51TXKJ000779</t>
  </si>
  <si>
    <t>JMBLRNA4W6Z001112</t>
  </si>
  <si>
    <t>KMFWB3XH0BU261128</t>
  </si>
  <si>
    <t>KMFWB3XH1BU243026</t>
  </si>
  <si>
    <t>KMFWB3XH1BU257170</t>
  </si>
  <si>
    <t>KMFWB3XH3BU287416</t>
  </si>
  <si>
    <t>KMFWB3XH5AU193049</t>
  </si>
  <si>
    <t>KMFWB3XH6BU287748</t>
  </si>
  <si>
    <t>KMFWB3XH7AU183641</t>
  </si>
  <si>
    <t>KMFWB3XH8AU193966</t>
  </si>
  <si>
    <t>KMFWB3XH8AU194664</t>
  </si>
  <si>
    <t>KMFWB3XH9AU184418</t>
  </si>
  <si>
    <t>KMFWB3XH9AU193619</t>
  </si>
  <si>
    <t>KMFWB3XR0CU363328</t>
  </si>
  <si>
    <t>KMFWB3XR0CU363426</t>
  </si>
  <si>
    <t>KMFWB3XR0CU363457</t>
  </si>
  <si>
    <t>KMFWB3XR0CU363491</t>
  </si>
  <si>
    <t>KMFWB3XR0CU363538</t>
  </si>
  <si>
    <t>KMFWB3XR0CU363541</t>
  </si>
  <si>
    <t>KMFWB3XR0CU449819</t>
  </si>
  <si>
    <t>KMFWB3XR1CU363158</t>
  </si>
  <si>
    <t>KMFWB3XR1CU363175</t>
  </si>
  <si>
    <t>KMFWB3XR1CU399237</t>
  </si>
  <si>
    <t>KMFWB3XR1CU431216</t>
  </si>
  <si>
    <t>KMFWB3XR2CU363413</t>
  </si>
  <si>
    <t>KMFWB3XR2CU363461</t>
  </si>
  <si>
    <t>KMFWB3XR2CU363475</t>
  </si>
  <si>
    <t>KMFWB3XR3CU363131</t>
  </si>
  <si>
    <t>KMFWB3XR3CU363372</t>
  </si>
  <si>
    <t>KMFWB3XR4CU363543</t>
  </si>
  <si>
    <t>KMFWB3XR5CU363146</t>
  </si>
  <si>
    <t>KMFWB3XR5CU363230</t>
  </si>
  <si>
    <t>KMFWB3XR5CU363289</t>
  </si>
  <si>
    <t>KMFWB3XR5CU363387</t>
  </si>
  <si>
    <t>KMFWB3XR5CU363471</t>
  </si>
  <si>
    <t>KMFWB3XR5CU363535</t>
  </si>
  <si>
    <t>KMFWB3XR6CU363298</t>
  </si>
  <si>
    <t>KMFWB3XR6CU363432</t>
  </si>
  <si>
    <t>KMFWB3XR7CU363309</t>
  </si>
  <si>
    <t>KMFWB3XR7CU363343</t>
  </si>
  <si>
    <t>KMFWB3XR7CU363357</t>
  </si>
  <si>
    <t>KMFWB3XR7CU363441</t>
  </si>
  <si>
    <t>KMFWB3XR8CU363187</t>
  </si>
  <si>
    <t>KMFWB3XR8CU363383</t>
  </si>
  <si>
    <t>KMFWB3XR8CU363397</t>
  </si>
  <si>
    <t>KMFWB3XR8CU363402</t>
  </si>
  <si>
    <t>KMFWB3XR8CU363416</t>
  </si>
  <si>
    <t>KMFWB3XR8CU363447</t>
  </si>
  <si>
    <t>KMFWB3XR8CU363481</t>
  </si>
  <si>
    <t>KMFWB3XR8CU363545</t>
  </si>
  <si>
    <t>KMFWB3XR8CU416633</t>
  </si>
  <si>
    <t>KMFWB3XR9CU363215</t>
  </si>
  <si>
    <t>KMFWB3XR9CU426720</t>
  </si>
  <si>
    <t>KMFWB3XRXCU363501</t>
  </si>
  <si>
    <t>KMFXK17SX3U695689</t>
  </si>
  <si>
    <t>KMFZAN7HP7U269812</t>
  </si>
  <si>
    <t>KMFZAN7HP7U269829</t>
  </si>
  <si>
    <t>KMFZB3XH5AU521745</t>
  </si>
  <si>
    <t>KMHCM4NA6BU576774</t>
  </si>
  <si>
    <t>KMHCM4NA8AU488548</t>
  </si>
  <si>
    <t>KMHCM4NC5AU489609</t>
  </si>
  <si>
    <t>KMHCM4NC7BU534924</t>
  </si>
  <si>
    <t>KMHCM41C18U229241</t>
  </si>
  <si>
    <t>KMHCN4BA0BU523540</t>
  </si>
  <si>
    <t>KMHCN4BA3BU522382</t>
  </si>
  <si>
    <t>KMHCN4BA6BU515099</t>
  </si>
  <si>
    <t>KMHCN4BA6BU523509</t>
  </si>
  <si>
    <t>KMHCN4BA8BU558293</t>
  </si>
  <si>
    <t>KMHCN4BC0BU515147</t>
  </si>
  <si>
    <t>KMHCN4BC0BU523443</t>
  </si>
  <si>
    <t>KMHCN4BC1BU516016</t>
  </si>
  <si>
    <t>KMHCN4BC1BU565071</t>
  </si>
  <si>
    <t>KMHCN4BC2BU516056</t>
  </si>
  <si>
    <t>KMHCN4BC2BU593025</t>
  </si>
  <si>
    <t>KMHCN4BC6AU508928</t>
  </si>
  <si>
    <t>KMHCN4BC7BU515436</t>
  </si>
  <si>
    <t>KMHCN4BC7BU593022</t>
  </si>
  <si>
    <t>KMHCN4BC8BU522301</t>
  </si>
  <si>
    <t>KMHCN4NC0AU351988</t>
  </si>
  <si>
    <t>KMHCN4NC0AU372842</t>
  </si>
  <si>
    <t>KMHCN4NC0AU376731</t>
  </si>
  <si>
    <t>KMHCN4NC3AU473342</t>
  </si>
  <si>
    <t>KMHCN4NC3AU487614</t>
  </si>
  <si>
    <t>KMHCN4NC4AU488240</t>
  </si>
  <si>
    <t>KMHCN4NC5AU488389</t>
  </si>
  <si>
    <t>KMHCN4NC6AU487624</t>
  </si>
  <si>
    <t>KMHCN4NC7AU354497</t>
  </si>
  <si>
    <t>KMHCN4NC8AU386309</t>
  </si>
  <si>
    <t>KMHCN4NC9AU385623</t>
  </si>
  <si>
    <t>KMHCN4NCXAU473340</t>
  </si>
  <si>
    <t>KMHCN41C18U212209</t>
  </si>
  <si>
    <t>KMHCN41C68U233511</t>
  </si>
  <si>
    <t>KMHCN41C69U297792</t>
  </si>
  <si>
    <t>KMHCN41C78U225109</t>
  </si>
  <si>
    <t>KMHCN41C99U254645</t>
  </si>
  <si>
    <t>KMHCN41C99U267881</t>
  </si>
  <si>
    <t>KMHCN41CX9U282101</t>
  </si>
  <si>
    <t>KMHCT4NC8CU039703</t>
  </si>
  <si>
    <t>KMHCU4BD1CU090616</t>
  </si>
  <si>
    <t>KMHCU4BD4CU053060</t>
  </si>
  <si>
    <t>KMHCU4BD6CU041346</t>
  </si>
  <si>
    <t>KMHCU4BD7CU041341</t>
  </si>
  <si>
    <t>KMHCU4BD7CU090300</t>
  </si>
  <si>
    <t>KMHCU4BD8CU090368</t>
  </si>
  <si>
    <t>KMHCU4NC1CU016535</t>
  </si>
  <si>
    <t>KMHCU4NC1CU017300</t>
  </si>
  <si>
    <t>KMHCU4NC5CU016537</t>
  </si>
  <si>
    <t>KMHCU4NC5CU016540</t>
  </si>
  <si>
    <t>KMHCU4NC8CU016533</t>
  </si>
  <si>
    <t>KMJWA37JAAU245560</t>
  </si>
  <si>
    <t>LMWDT1G8XN1083267</t>
  </si>
  <si>
    <t>LMWDT1G80N1077817</t>
  </si>
  <si>
    <t>LMWDT1G80N1077834</t>
  </si>
  <si>
    <t>LMWDT1G80N1078823</t>
  </si>
  <si>
    <t>LMWDT1G80N1079700</t>
  </si>
  <si>
    <t>LMWDT1G80N1079874</t>
  </si>
  <si>
    <t>LMWDT1G80N1079888</t>
  </si>
  <si>
    <t>LMWDT1G80N1079891</t>
  </si>
  <si>
    <t>LMWDT1G80N1080734</t>
  </si>
  <si>
    <t>LMWDT1G80N1080748</t>
  </si>
  <si>
    <t>LMWDT1G80N1080751</t>
  </si>
  <si>
    <t>LMWDT1G80N1080765</t>
  </si>
  <si>
    <t>LMWDT1G80N1082144</t>
  </si>
  <si>
    <t>LMWDT1G80N1083035</t>
  </si>
  <si>
    <t>LMWDT1G80N1083312</t>
  </si>
  <si>
    <t>LMWDT1G80N1083326</t>
  </si>
  <si>
    <t>LMWDT1G80N1083357</t>
  </si>
  <si>
    <t>LMWDT1G80N1083360</t>
  </si>
  <si>
    <t>LMWDT1G80N1083424</t>
  </si>
  <si>
    <t>LMWDT1G80N1083441</t>
  </si>
  <si>
    <t>LMWDT1G80N1083455</t>
  </si>
  <si>
    <t>LMWDT1G80N1083486</t>
  </si>
  <si>
    <t>LMWDT1G80N1083522</t>
  </si>
  <si>
    <t>LMWDT1G80N1083584</t>
  </si>
  <si>
    <t>LMWDT1G80N1083598</t>
  </si>
  <si>
    <t>LMWDT1G80N1083603</t>
  </si>
  <si>
    <t>LMWDT1G80N1083617</t>
  </si>
  <si>
    <t>LMWDT1G80N1083620</t>
  </si>
  <si>
    <t>LMWDT1G80N1083634</t>
  </si>
  <si>
    <t>LMWDT1G81N1078877</t>
  </si>
  <si>
    <t>LMWDT1G81N1083268</t>
  </si>
  <si>
    <t>LMWDT1G81N1083416</t>
  </si>
  <si>
    <t>LMWDT1G81N1083464</t>
  </si>
  <si>
    <t>LMWDT1G81N1083478</t>
  </si>
  <si>
    <t>LMWDT1G81N1083481</t>
  </si>
  <si>
    <t>LMWDT1G81N1083593</t>
  </si>
  <si>
    <t>LMWDT1G82N1083263</t>
  </si>
  <si>
    <t>LMWDT1G82N1083795</t>
  </si>
  <si>
    <t>LMWDT1G83N1077813</t>
  </si>
  <si>
    <t>LMWDT1G83N1083269</t>
  </si>
  <si>
    <t>LMWDT1G83N1083420</t>
  </si>
  <si>
    <t>LMWDT1G84N1078873</t>
  </si>
  <si>
    <t>LMWDT1G84N1082258</t>
  </si>
  <si>
    <t>LMWDT1G84N1083264</t>
  </si>
  <si>
    <t>LMWDT1G85N1077814</t>
  </si>
  <si>
    <t>LMWDT1G85N1083063</t>
  </si>
  <si>
    <t>LMWDT1G85N1083435</t>
  </si>
  <si>
    <t>LMWDT1G86N1083332</t>
  </si>
  <si>
    <t>LMWDT1G87N1077815</t>
  </si>
  <si>
    <t>LMWDT1G87N1083582</t>
  </si>
  <si>
    <t>LMWDT1G88N1083106</t>
  </si>
  <si>
    <t>LMWDT1G88N1083803</t>
  </si>
  <si>
    <t>LMWDT1G89N1077816</t>
  </si>
  <si>
    <t>LMWDT1G89N1083146</t>
  </si>
  <si>
    <t>MALAB51HXAM416810</t>
  </si>
  <si>
    <t>MALAC51H98M178603</t>
  </si>
  <si>
    <t>MALAM5NB0CM981361</t>
  </si>
  <si>
    <t>MALAM5NB0EM488881</t>
  </si>
  <si>
    <t>MALAM5NB0EM488928</t>
  </si>
  <si>
    <t>MALAM5NB0EM489853</t>
  </si>
  <si>
    <t>MALAM5NB0EM505825</t>
  </si>
  <si>
    <t>MALAM5NB0EM506442</t>
  </si>
  <si>
    <t>MALAM5NB0EM518168</t>
  </si>
  <si>
    <t>MALAM5NB0EM518302</t>
  </si>
  <si>
    <t>MALAM5NB0EM518316</t>
  </si>
  <si>
    <t>MALAM5NB0EM518347</t>
  </si>
  <si>
    <t>MALAM5NB0EM518350</t>
  </si>
  <si>
    <t>MALAM5NB0EM518395</t>
  </si>
  <si>
    <t>MALAM5NB0EM518400</t>
  </si>
  <si>
    <t>MALAM5NB0EM518803</t>
  </si>
  <si>
    <t>MALAM5NB0EM518817</t>
  </si>
  <si>
    <t>MALAM5NB0EM518901</t>
  </si>
  <si>
    <t>MALAM5NB0EM518915</t>
  </si>
  <si>
    <t>MALAM5NB0EM518929</t>
  </si>
  <si>
    <t>MALAM5NB0EM518963</t>
  </si>
  <si>
    <t>MALAM5NB0EM520650</t>
  </si>
  <si>
    <t>MALAM5NB0EM520664</t>
  </si>
  <si>
    <t>MALAM5NB0EM527243</t>
  </si>
  <si>
    <t>MALAM5NB0EM527808</t>
  </si>
  <si>
    <t>MALAM5NB0EM527825</t>
  </si>
  <si>
    <t>MALAM5NB0EM534371</t>
  </si>
  <si>
    <t>MALAM5NB1EM448681</t>
  </si>
  <si>
    <t>MALAM5NB1EM449197</t>
  </si>
  <si>
    <t>MALAM5NB1EM450186</t>
  </si>
  <si>
    <t>MALAM5NB1EM450849</t>
  </si>
  <si>
    <t>MALAM5NB1EM471653</t>
  </si>
  <si>
    <t>MALAM5NB1EM488873</t>
  </si>
  <si>
    <t>MALAM5NB1EM507843</t>
  </si>
  <si>
    <t>MALAM5NB1EM507857</t>
  </si>
  <si>
    <t>MALAM5NB1EM508331</t>
  </si>
  <si>
    <t>MALAM5NB1EM518289</t>
  </si>
  <si>
    <t>MALAM5NB1EM518308</t>
  </si>
  <si>
    <t>MALAM5NB1EM518325</t>
  </si>
  <si>
    <t>MALAM5NB1EM518339</t>
  </si>
  <si>
    <t>MALAM5NB1EM518342</t>
  </si>
  <si>
    <t>MALAM5NB1EM518891</t>
  </si>
  <si>
    <t>MALAM5NB1EM518907</t>
  </si>
  <si>
    <t>MALAM5NB1EM518924</t>
  </si>
  <si>
    <t>MALAM5NB1EM520639</t>
  </si>
  <si>
    <t>MALAM5NB1EM526506</t>
  </si>
  <si>
    <t>MALAM5NB1EM534766</t>
  </si>
  <si>
    <t>MALAM5NB1EM535920</t>
  </si>
  <si>
    <t>MALAM5NB2EM450150</t>
  </si>
  <si>
    <t>MALAM5NB2EM450164</t>
  </si>
  <si>
    <t>MALAM5NB2EM450195</t>
  </si>
  <si>
    <t>MALAM5NB2EM450200</t>
  </si>
  <si>
    <t>MALAM5NB2EM488879</t>
  </si>
  <si>
    <t>MALAM5NB2EM505468</t>
  </si>
  <si>
    <t>MALAM5NB2EM505471</t>
  </si>
  <si>
    <t>MALAM5NB2EM506443</t>
  </si>
  <si>
    <t>MALAM5NB2EM506457</t>
  </si>
  <si>
    <t>MALAM5NB2EM518494</t>
  </si>
  <si>
    <t>MALAM5NB2EM518916</t>
  </si>
  <si>
    <t>MALAM5NB2EM518933</t>
  </si>
  <si>
    <t>MALAM5NB2EM518947</t>
  </si>
  <si>
    <t>MALAM5NB2EM519595</t>
  </si>
  <si>
    <t>MALAM5NB2EM519600</t>
  </si>
  <si>
    <t>MALAM5NB2EM520519</t>
  </si>
  <si>
    <t>MALAM5NB2EM520651</t>
  </si>
  <si>
    <t>MALAM5NB2EM520665</t>
  </si>
  <si>
    <t>MALAM5NB2EM526952</t>
  </si>
  <si>
    <t>MALAM5NB2EM534808</t>
  </si>
  <si>
    <t>MALAM5NB2EM535523</t>
  </si>
  <si>
    <t>MALAM5NB3EM450187</t>
  </si>
  <si>
    <t>MALAM5NB3EM450190</t>
  </si>
  <si>
    <t>MALAM5NB3EM450853</t>
  </si>
  <si>
    <t>MALAM5NB3EM471654</t>
  </si>
  <si>
    <t>MALAM5NB3EM489894</t>
  </si>
  <si>
    <t>MALAM5NB3EM495405</t>
  </si>
  <si>
    <t>MALAM5NB3EM502305</t>
  </si>
  <si>
    <t>MALAM5NB3EM502322</t>
  </si>
  <si>
    <t>MALAM5NB3EM502787</t>
  </si>
  <si>
    <t>MALAM5NB3EM502790</t>
  </si>
  <si>
    <t>MALAM5NB3EM506029</t>
  </si>
  <si>
    <t>MALAM5NB3EM506449</t>
  </si>
  <si>
    <t>MALAM5NB3EM506452</t>
  </si>
  <si>
    <t>MALAM5NB3EM507469</t>
  </si>
  <si>
    <t>MALAM5NB3EM518360</t>
  </si>
  <si>
    <t>MALAM5NB3EM518424</t>
  </si>
  <si>
    <t>MALAM5NB3EM518438</t>
  </si>
  <si>
    <t>MALAM5NB3EM518777</t>
  </si>
  <si>
    <t>MALAM5NB3EM518813</t>
  </si>
  <si>
    <t>MALAM5NB3EM519606</t>
  </si>
  <si>
    <t>MALAM5NB3EM520643</t>
  </si>
  <si>
    <t>MALAM5NB3EM520657</t>
  </si>
  <si>
    <t>MALAM5NB3EM520660</t>
  </si>
  <si>
    <t>MALAM5NB4DM259070</t>
  </si>
  <si>
    <t>MALAM5NB4EM450134</t>
  </si>
  <si>
    <t>MALAM5NB4EM450151</t>
  </si>
  <si>
    <t>MALAM5NB4EM450201</t>
  </si>
  <si>
    <t>MALAM5NB4EM472151</t>
  </si>
  <si>
    <t>MALAM5NB4EM489855</t>
  </si>
  <si>
    <t>MALAM5NB4EM489869</t>
  </si>
  <si>
    <t>MALAM5NB4EM502779</t>
  </si>
  <si>
    <t>MALAM5NB4EM505830</t>
  </si>
  <si>
    <t>MALAM5NB4EM506783</t>
  </si>
  <si>
    <t>MALAM5NB4EM518271</t>
  </si>
  <si>
    <t>MALAM5NB4EM518321</t>
  </si>
  <si>
    <t>MALAM5NB4EM518707</t>
  </si>
  <si>
    <t>MALAM5NB4EM518805</t>
  </si>
  <si>
    <t>MALAM5NB4EM518917</t>
  </si>
  <si>
    <t>MALAM5NB4EM518920</t>
  </si>
  <si>
    <t>MALAM5NB4EM518965</t>
  </si>
  <si>
    <t>MALAM5NB4EM520635</t>
  </si>
  <si>
    <t>MALAM5NB4EM520649</t>
  </si>
  <si>
    <t>MALAM5NB4EM526516</t>
  </si>
  <si>
    <t>MALAM5NB4EM527701</t>
  </si>
  <si>
    <t>MALAM5NB5EM450157</t>
  </si>
  <si>
    <t>MALAM5NB5EM488939</t>
  </si>
  <si>
    <t>MALAM5NB5EM495602</t>
  </si>
  <si>
    <t>MALAM5NB5EM518330</t>
  </si>
  <si>
    <t>MALAM5NB5EM518361</t>
  </si>
  <si>
    <t>MALAM5NB5EM518800</t>
  </si>
  <si>
    <t>MALAM5NB5EM520630</t>
  </si>
  <si>
    <t>MALAM5NB5EM520644</t>
  </si>
  <si>
    <t>MALAM5NB5EM520661</t>
  </si>
  <si>
    <t>MALAM5NB5EM527965</t>
  </si>
  <si>
    <t>MALAM5NB6EM489890</t>
  </si>
  <si>
    <t>MALAM5NB6EM502797</t>
  </si>
  <si>
    <t>MALAM5NB6EM505828</t>
  </si>
  <si>
    <t>MALAM5NB6EM506915</t>
  </si>
  <si>
    <t>MALAM5NB6EM507112</t>
  </si>
  <si>
    <t>MALAM5NB6EM507837</t>
  </si>
  <si>
    <t>MALAM5NB6EM508325</t>
  </si>
  <si>
    <t>MALAM5NB6EM508342</t>
  </si>
  <si>
    <t>MALAM5NB6EM518823</t>
  </si>
  <si>
    <t>MALAM5NB6EM518966</t>
  </si>
  <si>
    <t>MALAM5NB6EM520636</t>
  </si>
  <si>
    <t>MALAM5NB6EM520653</t>
  </si>
  <si>
    <t>MALAM5NB6EM526078</t>
  </si>
  <si>
    <t>MALAM5NB6EM526680</t>
  </si>
  <si>
    <t>MALAM5NB7DM299112</t>
  </si>
  <si>
    <t>MALAM5NB7EM495455</t>
  </si>
  <si>
    <t>MALAM5NB7EM495603</t>
  </si>
  <si>
    <t>MALAM5NB7EM502789</t>
  </si>
  <si>
    <t>MALAM5NB7EM505434</t>
  </si>
  <si>
    <t>MALAM5NB7EM505465</t>
  </si>
  <si>
    <t>MALAM5NB7EM506034</t>
  </si>
  <si>
    <t>MALAM5NB7EM506499</t>
  </si>
  <si>
    <t>MALAM5NB7EM506910</t>
  </si>
  <si>
    <t>MALAM5NB7EM506924</t>
  </si>
  <si>
    <t>MALAM5NB7EM507135</t>
  </si>
  <si>
    <t>MALAM5NB7EM507457</t>
  </si>
  <si>
    <t>MALAM5NB7EM518281</t>
  </si>
  <si>
    <t>MALAM5NB7EM518443</t>
  </si>
  <si>
    <t>MALAM5NB7EM518779</t>
  </si>
  <si>
    <t>MALAM5NB7EM518782</t>
  </si>
  <si>
    <t>MALAM5NB7EM518796</t>
  </si>
  <si>
    <t>MALAM5NB7EM518801</t>
  </si>
  <si>
    <t>MALAM5NB7EM520516</t>
  </si>
  <si>
    <t>MALAM5NB7EM520645</t>
  </si>
  <si>
    <t>MALAM5NB7EM520659</t>
  </si>
  <si>
    <t>MALAM5NB8EM426452</t>
  </si>
  <si>
    <t>MALAM5NB8EM489888</t>
  </si>
  <si>
    <t>MALAM5NB8EM495593</t>
  </si>
  <si>
    <t>MALAM5NB8EM505829</t>
  </si>
  <si>
    <t>MALAM5NB8EM506494</t>
  </si>
  <si>
    <t>MALAM5NB8EM506768</t>
  </si>
  <si>
    <t>MALAM5NB8EM506933</t>
  </si>
  <si>
    <t>MALAM5NB8EM507127</t>
  </si>
  <si>
    <t>MALAM5NB8EM507466</t>
  </si>
  <si>
    <t>MALAM5NB8EM507600</t>
  </si>
  <si>
    <t>MALAM5NB8EM518287</t>
  </si>
  <si>
    <t>MALAM5NB8EM518290</t>
  </si>
  <si>
    <t>MALAM5NB8EM518399</t>
  </si>
  <si>
    <t>MALAM5NB8EM518497</t>
  </si>
  <si>
    <t>MALAM5NB9DM152967</t>
  </si>
  <si>
    <t>MALAM5NB9EM488944</t>
  </si>
  <si>
    <t>MALAM5NB9EM489902</t>
  </si>
  <si>
    <t>MALAM5NB9EM495425</t>
  </si>
  <si>
    <t>MALAM5NB9EM495456</t>
  </si>
  <si>
    <t>MALAM5NB9EM495540</t>
  </si>
  <si>
    <t>MALAM5NB9EM495585</t>
  </si>
  <si>
    <t>MALAM5NB9EM502275</t>
  </si>
  <si>
    <t>MALAM5NB9EM506763</t>
  </si>
  <si>
    <t>MALAM5NB9EM508237</t>
  </si>
  <si>
    <t>MALAM5NB9EM518234</t>
  </si>
  <si>
    <t>MALAM5NB9EM518296</t>
  </si>
  <si>
    <t>MALAM5NB9EM518315</t>
  </si>
  <si>
    <t>MALAM5NB9EM518329</t>
  </si>
  <si>
    <t>MALAM5NB9EM518914</t>
  </si>
  <si>
    <t>MALAM5NBXEM450154</t>
  </si>
  <si>
    <t>MALAM5NBXEM450185</t>
  </si>
  <si>
    <t>MALAM5NBXEM489861</t>
  </si>
  <si>
    <t>MALAM5NBXEM505833</t>
  </si>
  <si>
    <t>MALAM5NBXEM518288</t>
  </si>
  <si>
    <t>MALAM5NBXEM518307</t>
  </si>
  <si>
    <t>MALAM5NBXEM518355</t>
  </si>
  <si>
    <t>MALAM5NBXEM518369</t>
  </si>
  <si>
    <t>MALAM5NBXEM518386</t>
  </si>
  <si>
    <t>MALAM5NBXEM518498</t>
  </si>
  <si>
    <t>MALAM5NBXEM518503</t>
  </si>
  <si>
    <t>MALAM5NBXEM518789</t>
  </si>
  <si>
    <t>MALAM5NBXEM518792</t>
  </si>
  <si>
    <t>MALAM5NBXEM518906</t>
  </si>
  <si>
    <t>MALAM5NBXEM518937</t>
  </si>
  <si>
    <t>MALAM5NBXEM518954</t>
  </si>
  <si>
    <t>MALAM5NBXEM526942</t>
  </si>
  <si>
    <t>MALAM5NBXEM527704</t>
  </si>
  <si>
    <t>MALAM5NBXEM534135</t>
  </si>
  <si>
    <t>MALAN5BB0CM076541</t>
  </si>
  <si>
    <t>MALAN5BB1CM077908</t>
  </si>
  <si>
    <t>MALAN5BB1CM077925</t>
  </si>
  <si>
    <t>MALAN5BB1EM449332</t>
  </si>
  <si>
    <t>MALAN5BB5DM300369</t>
  </si>
  <si>
    <t>MALAN5BB8CM086668</t>
  </si>
  <si>
    <t>MALAN5NB0CM923408</t>
  </si>
  <si>
    <t>MALAN5NB0CM923618</t>
  </si>
  <si>
    <t>MALAN5NB2CM923555</t>
  </si>
  <si>
    <t>MALAN5NB3CM922561</t>
  </si>
  <si>
    <t>MALAN5NB5CM922562</t>
  </si>
  <si>
    <t>MALAN5NB9CM923617</t>
  </si>
  <si>
    <t>MALAN5NBXCM923562</t>
  </si>
  <si>
    <t>MALAN51B2BM692743</t>
  </si>
  <si>
    <t>ML3AA28J0GH002632</t>
  </si>
  <si>
    <t>ML3AA28J0HH000204</t>
  </si>
  <si>
    <t>ML3AA28J0HH000283</t>
  </si>
  <si>
    <t>ML3AA28J0HH002390</t>
  </si>
  <si>
    <t>ML3AA28J0JH002119</t>
  </si>
  <si>
    <t>ML3AA28J0JH002203</t>
  </si>
  <si>
    <t>ML3AA28J0JH003786</t>
  </si>
  <si>
    <t>ML3AA28J0KH000212</t>
  </si>
  <si>
    <t>ML3AA28J0KH000243</t>
  </si>
  <si>
    <t>ML3AA28J0KH000291</t>
  </si>
  <si>
    <t>ML3AA28J0KH000307</t>
  </si>
  <si>
    <t>ML3AA28J0KH000310</t>
  </si>
  <si>
    <t>ML3AA28J0KH000324</t>
  </si>
  <si>
    <t>ML3AA28J0KH000369</t>
  </si>
  <si>
    <t>ML3AA28J0KH000372</t>
  </si>
  <si>
    <t>ML3AA28J0KH000405</t>
  </si>
  <si>
    <t>ML3AA28J0KH000436</t>
  </si>
  <si>
    <t>ML3AA28J0KH000453</t>
  </si>
  <si>
    <t>ML3AA28J0KH000484</t>
  </si>
  <si>
    <t>ML3AA28J0KH000498</t>
  </si>
  <si>
    <t>ML3AA28J0KH000517</t>
  </si>
  <si>
    <t>ML3AA28J0KH000520</t>
  </si>
  <si>
    <t>ML3AA28J0KH000534</t>
  </si>
  <si>
    <t>ML3AA28J0KH000548</t>
  </si>
  <si>
    <t>ML3AA28J0KH000565</t>
  </si>
  <si>
    <t>ML3AA28J0KH000579</t>
  </si>
  <si>
    <t>ML3AA28J0KH000582</t>
  </si>
  <si>
    <t>ML3AA28J0KH000596</t>
  </si>
  <si>
    <t>ML3AA28J0KH000601</t>
  </si>
  <si>
    <t>ML3AA28J0KH000629</t>
  </si>
  <si>
    <t>ML3AA28J0KH000632</t>
  </si>
  <si>
    <t>ML3AA28J0KH000646</t>
  </si>
  <si>
    <t>ML3AA28J0KH000663</t>
  </si>
  <si>
    <t>ML3AA28J0KH000680</t>
  </si>
  <si>
    <t>ML3AA28J0KH000713</t>
  </si>
  <si>
    <t>ML3AA28J0KH000730</t>
  </si>
  <si>
    <t>ML3AA28J0KH000744</t>
  </si>
  <si>
    <t>ML3AA28J0KH000775</t>
  </si>
  <si>
    <t>ML3AA28J0KH000825</t>
  </si>
  <si>
    <t>ML3AA28J0KH000839</t>
  </si>
  <si>
    <t>ML3AA28J0KH000856</t>
  </si>
  <si>
    <t>ML3AA28J0KH000890</t>
  </si>
  <si>
    <t>ML3AA28J0KH000937</t>
  </si>
  <si>
    <t>ML3AA28J0KH001005</t>
  </si>
  <si>
    <t>ML3AA28J0KH001120</t>
  </si>
  <si>
    <t>ML3AA28J0KH001134</t>
  </si>
  <si>
    <t>ML3AA28J0KH001229</t>
  </si>
  <si>
    <t>ML3AA28J0KH001232</t>
  </si>
  <si>
    <t>ML3AA28J0KH001246</t>
  </si>
  <si>
    <t>ML3AA28J0KH001263</t>
  </si>
  <si>
    <t>ML3AA28J0KH001277</t>
  </si>
  <si>
    <t>ML3AA28J0KH001389</t>
  </si>
  <si>
    <t>ML3AA28J0KH001456</t>
  </si>
  <si>
    <t>ML3AA28J0KH001523</t>
  </si>
  <si>
    <t>ML3AA28J0KH001604</t>
  </si>
  <si>
    <t>ML3AA28J0KH001618</t>
  </si>
  <si>
    <t>ML3AA28J0KH001621</t>
  </si>
  <si>
    <t>ML3AA28J0KH001747</t>
  </si>
  <si>
    <t>ML3AA28J0KH001778</t>
  </si>
  <si>
    <t>ML3AA28J0KH001781</t>
  </si>
  <si>
    <t>ML3AA28J0KH001814</t>
  </si>
  <si>
    <t>ML3AA28J0KH001859</t>
  </si>
  <si>
    <t>ML3AA28J0KH001862</t>
  </si>
  <si>
    <t>ML3AA28J0KH001876</t>
  </si>
  <si>
    <t>ML3AA28J0KH001893</t>
  </si>
  <si>
    <t>ML3AA28J0KH001909</t>
  </si>
  <si>
    <t>ML3AA28J0KH001912</t>
  </si>
  <si>
    <t>ML3AA28J0KH001926</t>
  </si>
  <si>
    <t>ML3AA28J0KH001943</t>
  </si>
  <si>
    <t>ML3AA28J0KH001960</t>
  </si>
  <si>
    <t>ML3AA28J0KH002025</t>
  </si>
  <si>
    <t>ML3AA28J0KH002042</t>
  </si>
  <si>
    <t>ML3AA28J1HH000311</t>
  </si>
  <si>
    <t>ML3AA28J1HH002706</t>
  </si>
  <si>
    <t>ML3AA28J1JH001903</t>
  </si>
  <si>
    <t>ML3AA28J1KH000204</t>
  </si>
  <si>
    <t>ML3AA28J1KH000235</t>
  </si>
  <si>
    <t>ML3AA28J1KH000249</t>
  </si>
  <si>
    <t>ML3AA28J1KH000266</t>
  </si>
  <si>
    <t>ML3AA28J1KH000302</t>
  </si>
  <si>
    <t>ML3AA28J1KH000316</t>
  </si>
  <si>
    <t>ML3AA28J1KH000333</t>
  </si>
  <si>
    <t>ML3AA28J1KH000364</t>
  </si>
  <si>
    <t>ML3AA28J1KH000378</t>
  </si>
  <si>
    <t>ML3AA28J1KH000381</t>
  </si>
  <si>
    <t>ML3AA28J1KH000400</t>
  </si>
  <si>
    <t>ML3AA28J1KH000428</t>
  </si>
  <si>
    <t>ML3AA28J1KH000445</t>
  </si>
  <si>
    <t>ML3AA28J1KH000459</t>
  </si>
  <si>
    <t>ML3AA28J1KH000509</t>
  </si>
  <si>
    <t>ML3AA28J1KH000512</t>
  </si>
  <si>
    <t>ML3AA28J1KH000557</t>
  </si>
  <si>
    <t>ML3AA28J1KH000560</t>
  </si>
  <si>
    <t>ML3AA28J1KH000574</t>
  </si>
  <si>
    <t>ML3AA28J1KH000588</t>
  </si>
  <si>
    <t>ML3AA28J1KH000591</t>
  </si>
  <si>
    <t>ML3AA28J1KH000610</t>
  </si>
  <si>
    <t>ML3AA28J1KH000638</t>
  </si>
  <si>
    <t>ML3AA28J1KH000641</t>
  </si>
  <si>
    <t>ML3AA28J1KH000655</t>
  </si>
  <si>
    <t>ML3AA28J1KH000669</t>
  </si>
  <si>
    <t>ML3AA28J1KH000672</t>
  </si>
  <si>
    <t>ML3AA28J1KH000686</t>
  </si>
  <si>
    <t>ML3AA28J1KH000722</t>
  </si>
  <si>
    <t>ML3AA28J1KH000736</t>
  </si>
  <si>
    <t>ML3AA28J1KH000753</t>
  </si>
  <si>
    <t>ML3AA28J1KH000770</t>
  </si>
  <si>
    <t>ML3AA28J1KH000803</t>
  </si>
  <si>
    <t>ML3AA28J1KH000834</t>
  </si>
  <si>
    <t>ML3AA28J1KH000865</t>
  </si>
  <si>
    <t>ML3AA28J1KH000879</t>
  </si>
  <si>
    <t>ML3AA28J1KH000977</t>
  </si>
  <si>
    <t>ML3AA28J1KH000980</t>
  </si>
  <si>
    <t>ML3AA28J1KH001062</t>
  </si>
  <si>
    <t>ML3AA28J1KH001076</t>
  </si>
  <si>
    <t>ML3AA28J1KH001093</t>
  </si>
  <si>
    <t>ML3AA28J1KH001160</t>
  </si>
  <si>
    <t>ML3AA28J1KH001207</t>
  </si>
  <si>
    <t>ML3AA28J1KH001210</t>
  </si>
  <si>
    <t>ML3AA28J1KH001272</t>
  </si>
  <si>
    <t>ML3AA28J1KH001398</t>
  </si>
  <si>
    <t>ML3AA28J1KH001403</t>
  </si>
  <si>
    <t>ML3AA28J1KH001434</t>
  </si>
  <si>
    <t>ML3AA28J1KH001501</t>
  </si>
  <si>
    <t>ML3AA28J1KH001563</t>
  </si>
  <si>
    <t>ML3AA28J1KH001756</t>
  </si>
  <si>
    <t>ML3AA28J1KH001790</t>
  </si>
  <si>
    <t>ML3AA28J1KH001806</t>
  </si>
  <si>
    <t>ML3AA28J1KH001837</t>
  </si>
  <si>
    <t>ML3AA28J1KH001840</t>
  </si>
  <si>
    <t>ML3AA28J1KH001854</t>
  </si>
  <si>
    <t>ML3AA28J1KH001868</t>
  </si>
  <si>
    <t>ML3AA28J1KH001871</t>
  </si>
  <si>
    <t>ML3AA28J1KH001885</t>
  </si>
  <si>
    <t>ML3AA28J1KH001899</t>
  </si>
  <si>
    <t>ML3AA28J1KH001904</t>
  </si>
  <si>
    <t>ML3AA28J1KH001918</t>
  </si>
  <si>
    <t>ML3AA28J1KH001921</t>
  </si>
  <si>
    <t>ML3AA28J1KH001935</t>
  </si>
  <si>
    <t>ML3AA28J1KH001966</t>
  </si>
  <si>
    <t>ML3AA28J1KH001983</t>
  </si>
  <si>
    <t>ML3AA28J1KH002017</t>
  </si>
  <si>
    <t>ML3AA28J1KH002020</t>
  </si>
  <si>
    <t>ML3AA28J1KH002034</t>
  </si>
  <si>
    <t>ML3AA28J2HH000270</t>
  </si>
  <si>
    <t>ML3AA28J2HH002519</t>
  </si>
  <si>
    <t>ML3AA28J2KH000213</t>
  </si>
  <si>
    <t>ML3AA28J2KH000230</t>
  </si>
  <si>
    <t>ML3AA28J2KH000289</t>
  </si>
  <si>
    <t>ML3AA28J2KH000292</t>
  </si>
  <si>
    <t>ML3AA28J2KH000308</t>
  </si>
  <si>
    <t>ML3AA28J2KH000325</t>
  </si>
  <si>
    <t>ML3AA28J2KH000406</t>
  </si>
  <si>
    <t>ML3AA28J2KH000423</t>
  </si>
  <si>
    <t>ML3AA28J2KH000440</t>
  </si>
  <si>
    <t>ML3AA28J2KH000471</t>
  </si>
  <si>
    <t>ML3AA28J2KH000499</t>
  </si>
  <si>
    <t>ML3AA28J2KH000518</t>
  </si>
  <si>
    <t>ML3AA28J2KH000521</t>
  </si>
  <si>
    <t>ML3AA28J2KH000549</t>
  </si>
  <si>
    <t>ML3AA28J2KH000552</t>
  </si>
  <si>
    <t>ML3AA28J2KH000566</t>
  </si>
  <si>
    <t>ML3AA28J2KH000583</t>
  </si>
  <si>
    <t>ML3AA28J2KH000616</t>
  </si>
  <si>
    <t>ML3AA28J2KH000633</t>
  </si>
  <si>
    <t>ML3AA28J2KH000647</t>
  </si>
  <si>
    <t>ML3AA28J2KH000650</t>
  </si>
  <si>
    <t>ML3AA28J2KH000664</t>
  </si>
  <si>
    <t>ML3AA28J2KH000678</t>
  </si>
  <si>
    <t>ML3AA28J2KH000681</t>
  </si>
  <si>
    <t>ML3AA28J2KH000695</t>
  </si>
  <si>
    <t>ML3AA28J2KH000728</t>
  </si>
  <si>
    <t>ML3AA28J2KH000731</t>
  </si>
  <si>
    <t>ML3AA28J2KH000762</t>
  </si>
  <si>
    <t>ML3AA28J2KH000776</t>
  </si>
  <si>
    <t>ML3AA28J2KH000826</t>
  </si>
  <si>
    <t>ML3AA28J2KH000843</t>
  </si>
  <si>
    <t>ML3AA28J2KH000891</t>
  </si>
  <si>
    <t>ML3AA28J2KH000907</t>
  </si>
  <si>
    <t>ML3AA28J2KH000910</t>
  </si>
  <si>
    <t>ML3AA28J2KH000938</t>
  </si>
  <si>
    <t>ML3AA28J2KH000955</t>
  </si>
  <si>
    <t>ML3AA28J2KH000969</t>
  </si>
  <si>
    <t>ML3AA28J2KH001006</t>
  </si>
  <si>
    <t>ML3AA28J2KH001281</t>
  </si>
  <si>
    <t>ML3AA28J2KH001300</t>
  </si>
  <si>
    <t>ML3AA28J2KH001331</t>
  </si>
  <si>
    <t>ML3AA28J2KH001376</t>
  </si>
  <si>
    <t>ML3AA28J2KH001457</t>
  </si>
  <si>
    <t>ML3AA28J2KH001605</t>
  </si>
  <si>
    <t>ML3AA28J2KH001619</t>
  </si>
  <si>
    <t>ML3AA28J2KH001622</t>
  </si>
  <si>
    <t>ML3AA28J2KH001748</t>
  </si>
  <si>
    <t>ML3AA28J2KH001765</t>
  </si>
  <si>
    <t>ML3AA28J2KH001779</t>
  </si>
  <si>
    <t>ML3AA28J2KH001782</t>
  </si>
  <si>
    <t>ML3AA28J2KH001815</t>
  </si>
  <si>
    <t>ML3AA28J2KH001846</t>
  </si>
  <si>
    <t>ML3AA28J2KH001863</t>
  </si>
  <si>
    <t>ML3AA28J2KH001877</t>
  </si>
  <si>
    <t>ML3AA28J2KH001880</t>
  </si>
  <si>
    <t>ML3AA28J2KH001894</t>
  </si>
  <si>
    <t>ML3AA28J2KH001927</t>
  </si>
  <si>
    <t>ML3AA28J2KH001930</t>
  </si>
  <si>
    <t>ML3AA28J2KH001944</t>
  </si>
  <si>
    <t>ML3AA28J2KH001958</t>
  </si>
  <si>
    <t>ML3AA28J2KH001961</t>
  </si>
  <si>
    <t>ML3AA28J2KH002012</t>
  </si>
  <si>
    <t>ML3AA28J2KH002043</t>
  </si>
  <si>
    <t>ML3AA28J3GH004097</t>
  </si>
  <si>
    <t>ML3AA28J3HH002500</t>
  </si>
  <si>
    <t>ML3AA28J3HH002707</t>
  </si>
  <si>
    <t>ML3AA28J3HH003971</t>
  </si>
  <si>
    <t>ML3AA28J3JH001076</t>
  </si>
  <si>
    <t>ML3AA28J3KH000219</t>
  </si>
  <si>
    <t>ML3AA28J3KH000222</t>
  </si>
  <si>
    <t>ML3AA28J3KH000236</t>
  </si>
  <si>
    <t>ML3AA28J3KH000267</t>
  </si>
  <si>
    <t>ML3AA28J3KH000320</t>
  </si>
  <si>
    <t>ML3AA28J3KH000348</t>
  </si>
  <si>
    <t>ML3AA28J3KH000379</t>
  </si>
  <si>
    <t>ML3AA28J3KH000382</t>
  </si>
  <si>
    <t>ML3AA28J3KH000401</t>
  </si>
  <si>
    <t>ML3AA28J3KH000432</t>
  </si>
  <si>
    <t>ML3AA28J3KH000463</t>
  </si>
  <si>
    <t>ML3AA28J3KH000477</t>
  </si>
  <si>
    <t>ML3AA28J3KH000558</t>
  </si>
  <si>
    <t>ML3AA28J3KH000561</t>
  </si>
  <si>
    <t>ML3AA28J3KH000575</t>
  </si>
  <si>
    <t>ML3AA28J3KH000589</t>
  </si>
  <si>
    <t>ML3AA28J3KH000592</t>
  </si>
  <si>
    <t>ML3AA28J3KH000608</t>
  </si>
  <si>
    <t>ML3AA28J3KH000611</t>
  </si>
  <si>
    <t>ML3AA28J3KH000639</t>
  </si>
  <si>
    <t>ML3AA28J3KH000642</t>
  </si>
  <si>
    <t>ML3AA28J3KH000656</t>
  </si>
  <si>
    <t>ML3AA28J3KH000673</t>
  </si>
  <si>
    <t>ML3AA28J3KH000687</t>
  </si>
  <si>
    <t>ML3AA28J3KH000690</t>
  </si>
  <si>
    <t>ML3AA28J3KH000737</t>
  </si>
  <si>
    <t>ML3AA28J3KH000821</t>
  </si>
  <si>
    <t>ML3AA28J3KH000835</t>
  </si>
  <si>
    <t>ML3AA28J3KH000852</t>
  </si>
  <si>
    <t>ML3AA28J3KH000866</t>
  </si>
  <si>
    <t>ML3AA28J3KH000902</t>
  </si>
  <si>
    <t>ML3AA28J3KH000947</t>
  </si>
  <si>
    <t>ML3AA28J3KH000950</t>
  </si>
  <si>
    <t>ML3AA28J3KH000964</t>
  </si>
  <si>
    <t>ML3AA28J3KH000978</t>
  </si>
  <si>
    <t>ML3AA28J3KH001001</t>
  </si>
  <si>
    <t>ML3AA28J3KH001063</t>
  </si>
  <si>
    <t>ML3AA28J3KH001094</t>
  </si>
  <si>
    <t>ML3AA28J3KH001161</t>
  </si>
  <si>
    <t>ML3AA28J3KH001208</t>
  </si>
  <si>
    <t>ML3AA28J3KH001211</t>
  </si>
  <si>
    <t>ML3AA28J3KH001290</t>
  </si>
  <si>
    <t>ML3AA28J3KH001306</t>
  </si>
  <si>
    <t>ML3AA28J3KH001337</t>
  </si>
  <si>
    <t>ML3AA28J3KH001340</t>
  </si>
  <si>
    <t>ML3AA28J3KH001371</t>
  </si>
  <si>
    <t>ML3AA28J3KH001435</t>
  </si>
  <si>
    <t>ML3AA28J3KH001564</t>
  </si>
  <si>
    <t>ML3AA28J3KH001614</t>
  </si>
  <si>
    <t>ML3AA28J3KH001757</t>
  </si>
  <si>
    <t>ML3AA28J3KH001760</t>
  </si>
  <si>
    <t>ML3AA28J3KH001791</t>
  </si>
  <si>
    <t>ML3AA28J3KH001807</t>
  </si>
  <si>
    <t>ML3AA28J3KH001810</t>
  </si>
  <si>
    <t>ML3AA28J3KH001841</t>
  </si>
  <si>
    <t>ML3AA28J3KH001869</t>
  </si>
  <si>
    <t>ML3AA28J3KH001886</t>
  </si>
  <si>
    <t>ML3AA28J3KH001919</t>
  </si>
  <si>
    <t>ML3AA28J3KH001922</t>
  </si>
  <si>
    <t>ML3AA28J3KH001953</t>
  </si>
  <si>
    <t>ML3AA28J3KH001970</t>
  </si>
  <si>
    <t>ML3AA28J3KH001984</t>
  </si>
  <si>
    <t>ML3AA28J3KH002018</t>
  </si>
  <si>
    <t>ML3AA28J3KH002021</t>
  </si>
  <si>
    <t>ML3AA28J4JH001460</t>
  </si>
  <si>
    <t>ML3AA28J4JH001703</t>
  </si>
  <si>
    <t>ML3AA28J4JH005251</t>
  </si>
  <si>
    <t>ML3AA28J4KH000214</t>
  </si>
  <si>
    <t>ML3AA28J4KH000231</t>
  </si>
  <si>
    <t>ML3AA28J4KH000259</t>
  </si>
  <si>
    <t>ML3AA28J4KH000276</t>
  </si>
  <si>
    <t>ML3AA28J4KH000293</t>
  </si>
  <si>
    <t>ML3AA28J4KH000309</t>
  </si>
  <si>
    <t>ML3AA28J4KH000312</t>
  </si>
  <si>
    <t>ML3AA28J4KH000326</t>
  </si>
  <si>
    <t>ML3AA28J4KH000374</t>
  </si>
  <si>
    <t>ML3AA28J4KH000407</t>
  </si>
  <si>
    <t>ML3AA28J4KH000441</t>
  </si>
  <si>
    <t>ML3AA28J4KH000472</t>
  </si>
  <si>
    <t>ML3AA28J4KH000505</t>
  </si>
  <si>
    <t>ML3AA28J4KH000522</t>
  </si>
  <si>
    <t>ML3AA28J4KH000553</t>
  </si>
  <si>
    <t>ML3AA28J4KH000567</t>
  </si>
  <si>
    <t>ML3AA28J4KH000570</t>
  </si>
  <si>
    <t>ML3AA28J4KH000584</t>
  </si>
  <si>
    <t>ML3AA28J4KH000598</t>
  </si>
  <si>
    <t>ML3AA28J4KH000634</t>
  </si>
  <si>
    <t>ML3AA28J4KH000648</t>
  </si>
  <si>
    <t>ML3AA28J4KH000651</t>
  </si>
  <si>
    <t>ML3AA28J4KH000682</t>
  </si>
  <si>
    <t>ML3AA28J4KH000696</t>
  </si>
  <si>
    <t>ML3AA28J4KH000701</t>
  </si>
  <si>
    <t>ML3AA28J4KH000732</t>
  </si>
  <si>
    <t>ML3AA28J4KH000746</t>
  </si>
  <si>
    <t>ML3AA28J4KH000763</t>
  </si>
  <si>
    <t>ML3AA28J4KH000777</t>
  </si>
  <si>
    <t>ML3AA28J4KH000780</t>
  </si>
  <si>
    <t>ML3AA28J4KH000827</t>
  </si>
  <si>
    <t>ML3AA28J4KH000830</t>
  </si>
  <si>
    <t>ML3AA28J4KH000844</t>
  </si>
  <si>
    <t>ML3AA28J4KH000861</t>
  </si>
  <si>
    <t>ML3AA28J4KH000892</t>
  </si>
  <si>
    <t>ML3AA28J4KH000908</t>
  </si>
  <si>
    <t>ML3AA28J4KH000911</t>
  </si>
  <si>
    <t>ML3AA28J4KH000939</t>
  </si>
  <si>
    <t>ML3AA28J4KH000942</t>
  </si>
  <si>
    <t>ML3AA28J4KH000956</t>
  </si>
  <si>
    <t>ML3AA28J4KH000973</t>
  </si>
  <si>
    <t>ML3AA28J4KH000990</t>
  </si>
  <si>
    <t>ML3AA28J4KH001248</t>
  </si>
  <si>
    <t>ML3AA28J4KH001265</t>
  </si>
  <si>
    <t>ML3AA28J4KH001282</t>
  </si>
  <si>
    <t>ML3AA28J4KH001296</t>
  </si>
  <si>
    <t>ML3AA28J4KH001301</t>
  </si>
  <si>
    <t>ML3AA28J4KH001377</t>
  </si>
  <si>
    <t>ML3AA28J4KH001413</t>
  </si>
  <si>
    <t>ML3AA28J4KH001430</t>
  </si>
  <si>
    <t>ML3AA28J4KH001458</t>
  </si>
  <si>
    <t>ML3AA28J4KH001671</t>
  </si>
  <si>
    <t>ML3AA28J4KH001704</t>
  </si>
  <si>
    <t>ML3AA28J4KH001802</t>
  </si>
  <si>
    <t>ML3AA28J4KH001816</t>
  </si>
  <si>
    <t>ML3AA28J4KH001833</t>
  </si>
  <si>
    <t>ML3AA28J4KH001847</t>
  </si>
  <si>
    <t>ML3AA28J4KH001864</t>
  </si>
  <si>
    <t>ML3AA28J4KH001878</t>
  </si>
  <si>
    <t>ML3AA28J4KH001881</t>
  </si>
  <si>
    <t>ML3AA28J4KH001895</t>
  </si>
  <si>
    <t>ML3AA28J4KH001900</t>
  </si>
  <si>
    <t>ML3AA28J4KH001914</t>
  </si>
  <si>
    <t>ML3AA28J4KH001928</t>
  </si>
  <si>
    <t>ML3AA28J4KH001931</t>
  </si>
  <si>
    <t>ML3AA28J4KH001945</t>
  </si>
  <si>
    <t>ML3AA28J4KH001962</t>
  </si>
  <si>
    <t>ML3AA28J4KH001976</t>
  </si>
  <si>
    <t>ML3AA28J5GH006255</t>
  </si>
  <si>
    <t>ML3AA28J5HH000439</t>
  </si>
  <si>
    <t>ML3AA28J5HH002496</t>
  </si>
  <si>
    <t>ML3AA28J5HH002515</t>
  </si>
  <si>
    <t>ML3AA28J5KH000268</t>
  </si>
  <si>
    <t>ML3AA28J5KH000285</t>
  </si>
  <si>
    <t>ML3AA28J5KH000299</t>
  </si>
  <si>
    <t>ML3AA28J5KH000321</t>
  </si>
  <si>
    <t>ML3AA28J5KH000383</t>
  </si>
  <si>
    <t>ML3AA28J5KH000402</t>
  </si>
  <si>
    <t>ML3AA28J5KH000433</t>
  </si>
  <si>
    <t>ML3AA28J5KH000464</t>
  </si>
  <si>
    <t>ML3AA28J5KH000495</t>
  </si>
  <si>
    <t>ML3AA28J5KH000500</t>
  </si>
  <si>
    <t>ML3AA28J5KH000559</t>
  </si>
  <si>
    <t>ML3AA28J5KH000562</t>
  </si>
  <si>
    <t>ML3AA28J5KH000576</t>
  </si>
  <si>
    <t>ML3AA28J5KH000609</t>
  </si>
  <si>
    <t>ML3AA28J5KH000626</t>
  </si>
  <si>
    <t>ML3AA28J5KH000657</t>
  </si>
  <si>
    <t>ML3AA28J5KH000660</t>
  </si>
  <si>
    <t>ML3AA28J5KH000674</t>
  </si>
  <si>
    <t>ML3AA28J5KH000691</t>
  </si>
  <si>
    <t>ML3AA28J5KH000738</t>
  </si>
  <si>
    <t>ML3AA28J5KH000755</t>
  </si>
  <si>
    <t>ML3AA28J5KH000769</t>
  </si>
  <si>
    <t>ML3AA28J5KH000772</t>
  </si>
  <si>
    <t>ML3AA28J5KH000822</t>
  </si>
  <si>
    <t>ML3AA28J5KH000836</t>
  </si>
  <si>
    <t>ML3AA28J5KH000853</t>
  </si>
  <si>
    <t>ML3AA28J5KH000867</t>
  </si>
  <si>
    <t>ML3AA28J5KH000870</t>
  </si>
  <si>
    <t>ML3AA28J5KH000903</t>
  </si>
  <si>
    <t>ML3AA28J5KH000917</t>
  </si>
  <si>
    <t>ML3AA28J5KH000948</t>
  </si>
  <si>
    <t>ML3AA28J5KH000965</t>
  </si>
  <si>
    <t>ML3AA28J5KH000979</t>
  </si>
  <si>
    <t>ML3AA28J5KH000982</t>
  </si>
  <si>
    <t>ML3AA28J5KH001002</t>
  </si>
  <si>
    <t>ML3AA28J5KH001050</t>
  </si>
  <si>
    <t>ML3AA28J5KH001064</t>
  </si>
  <si>
    <t>ML3AA28J5KH001162</t>
  </si>
  <si>
    <t>ML3AA28J5KH001193</t>
  </si>
  <si>
    <t>ML3AA28J5KH001209</t>
  </si>
  <si>
    <t>ML3AA28J5KH001212</t>
  </si>
  <si>
    <t>ML3AA28J5KH001260</t>
  </si>
  <si>
    <t>ML3AA28J5KH001274</t>
  </si>
  <si>
    <t>ML3AA28J5KH001307</t>
  </si>
  <si>
    <t>ML3AA28J5KH001310</t>
  </si>
  <si>
    <t>ML3AA28J5KH001517</t>
  </si>
  <si>
    <t>ML3AA28J5KH001565</t>
  </si>
  <si>
    <t>ML3AA28J5KH001582</t>
  </si>
  <si>
    <t>ML3AA28J5KH001615</t>
  </si>
  <si>
    <t>ML3AA28J5KH001775</t>
  </si>
  <si>
    <t>ML3AA28J5KH001811</t>
  </si>
  <si>
    <t>ML3AA28J5KH001842</t>
  </si>
  <si>
    <t>ML3AA28J5KH001856</t>
  </si>
  <si>
    <t>ML3AA28J5KH001873</t>
  </si>
  <si>
    <t>ML3AA28J5KH001887</t>
  </si>
  <si>
    <t>ML3AA28J5KH001890</t>
  </si>
  <si>
    <t>ML3AA28J5KH001940</t>
  </si>
  <si>
    <t>ML3AA28J5KH001954</t>
  </si>
  <si>
    <t>ML3AA28J5KH001968</t>
  </si>
  <si>
    <t>ML3AA28J5KH002019</t>
  </si>
  <si>
    <t>ML3AA28J5KH002022</t>
  </si>
  <si>
    <t>ML3AA28J6KH000215</t>
  </si>
  <si>
    <t>ML3AA28J6KH000229</t>
  </si>
  <si>
    <t>ML3AA28J6KH000232</t>
  </si>
  <si>
    <t>ML3AA28J6KH000246</t>
  </si>
  <si>
    <t>ML3AA28J6KH000263</t>
  </si>
  <si>
    <t>ML3AA28J6KH000277</t>
  </si>
  <si>
    <t>ML3AA28J6KH000280</t>
  </si>
  <si>
    <t>ML3AA28J6KH000294</t>
  </si>
  <si>
    <t>ML3AA28J6KH000313</t>
  </si>
  <si>
    <t>ML3AA28J6KH000327</t>
  </si>
  <si>
    <t>ML3AA28J6KH000330</t>
  </si>
  <si>
    <t>ML3AA28J6KH000361</t>
  </si>
  <si>
    <t>ML3AA28J6KH000375</t>
  </si>
  <si>
    <t>ML3AA28J6KH000408</t>
  </si>
  <si>
    <t>ML3AA28J6KH000425</t>
  </si>
  <si>
    <t>ML3AA28J6KH000442</t>
  </si>
  <si>
    <t>ML3AA28J6KH000473</t>
  </si>
  <si>
    <t>ML3AA28J6KH000487</t>
  </si>
  <si>
    <t>ML3AA28J6KH000506</t>
  </si>
  <si>
    <t>ML3AA28J6KH000523</t>
  </si>
  <si>
    <t>ML3AA28J6KH000554</t>
  </si>
  <si>
    <t>ML3AA28J6KH000568</t>
  </si>
  <si>
    <t>ML3AA28J6KH000571</t>
  </si>
  <si>
    <t>ML3AA28J6KH000585</t>
  </si>
  <si>
    <t>ML3AA28J6KH000599</t>
  </si>
  <si>
    <t>ML3AA28J6KH000621</t>
  </si>
  <si>
    <t>ML3AA28J6KH000635</t>
  </si>
  <si>
    <t>ML3AA28J6KH000652</t>
  </si>
  <si>
    <t>ML3AA28J6KH000666</t>
  </si>
  <si>
    <t>ML3AA28J6KH000683</t>
  </si>
  <si>
    <t>ML3AA28J6KH000697</t>
  </si>
  <si>
    <t>ML3AA28J6KH000747</t>
  </si>
  <si>
    <t>ML3AA28J6KH000750</t>
  </si>
  <si>
    <t>ML3AA28J6KH000778</t>
  </si>
  <si>
    <t>ML3AA28J6KH000814</t>
  </si>
  <si>
    <t>ML3AA28J6KH000831</t>
  </si>
  <si>
    <t>ML3AA28J6KH000862</t>
  </si>
  <si>
    <t>ML3AA28J6KH000893</t>
  </si>
  <si>
    <t>ML3AA28J6KH000912</t>
  </si>
  <si>
    <t>ML3AA28J6KH000926</t>
  </si>
  <si>
    <t>ML3AA28J6KH000943</t>
  </si>
  <si>
    <t>ML3AA28J6KH000957</t>
  </si>
  <si>
    <t>ML3AA28J6KH001087</t>
  </si>
  <si>
    <t>ML3AA28J6KH001123</t>
  </si>
  <si>
    <t>ML3AA28J6KH001137</t>
  </si>
  <si>
    <t>ML3AA28J6KH001140</t>
  </si>
  <si>
    <t>ML3AA28J6KH001252</t>
  </si>
  <si>
    <t>ML3AA28J6KH001297</t>
  </si>
  <si>
    <t>ML3AA28J6KH001333</t>
  </si>
  <si>
    <t>ML3AA28J6KH001347</t>
  </si>
  <si>
    <t>ML3AA28J6KH001364</t>
  </si>
  <si>
    <t>ML3AA28J6KH001459</t>
  </si>
  <si>
    <t>ML3AA28J6KH001476</t>
  </si>
  <si>
    <t>ML3AA28J6KH001798</t>
  </si>
  <si>
    <t>ML3AA28J6KH001803</t>
  </si>
  <si>
    <t>ML3AA28J6KH001820</t>
  </si>
  <si>
    <t>ML3AA28J6KH001848</t>
  </si>
  <si>
    <t>ML3AA28J6KH001865</t>
  </si>
  <si>
    <t>ML3AA28J6KH001879</t>
  </si>
  <si>
    <t>ML3AA28J6KH001882</t>
  </si>
  <si>
    <t>ML3AA28J6KH001896</t>
  </si>
  <si>
    <t>ML3AA28J6KH001901</t>
  </si>
  <si>
    <t>ML3AA28J6KH001915</t>
  </si>
  <si>
    <t>ML3AA28J6KH001929</t>
  </si>
  <si>
    <t>ML3AA28J6KH001932</t>
  </si>
  <si>
    <t>ML3AA28J6KH001946</t>
  </si>
  <si>
    <t>ML3AA28J6KH001977</t>
  </si>
  <si>
    <t>ML3AA28J6KH001980</t>
  </si>
  <si>
    <t>ML3AA28J7HH000202</t>
  </si>
  <si>
    <t>ML3AA28J7HH000362</t>
  </si>
  <si>
    <t>ML3AA28J7HH002645</t>
  </si>
  <si>
    <t>ML3AA28J7JH002702</t>
  </si>
  <si>
    <t>ML3AA28J7KH000210</t>
  </si>
  <si>
    <t>ML3AA28J7KH000238</t>
  </si>
  <si>
    <t>ML3AA28J7KH000241</t>
  </si>
  <si>
    <t>ML3AA28J7KH000255</t>
  </si>
  <si>
    <t>ML3AA28J7KH000286</t>
  </si>
  <si>
    <t>ML3AA28J7KH000322</t>
  </si>
  <si>
    <t>ML3AA28J7KH000367</t>
  </si>
  <si>
    <t>ML3AA28J7KH000370</t>
  </si>
  <si>
    <t>ML3AA28J7KH000398</t>
  </si>
  <si>
    <t>ML3AA28J7KH000403</t>
  </si>
  <si>
    <t>ML3AA28J7KH000434</t>
  </si>
  <si>
    <t>ML3AA28J7KH000448</t>
  </si>
  <si>
    <t>ML3AA28J7KH000482</t>
  </si>
  <si>
    <t>ML3AA28J7KH000496</t>
  </si>
  <si>
    <t>ML3AA28J7KH000501</t>
  </si>
  <si>
    <t>ML3AA28J7KH000515</t>
  </si>
  <si>
    <t>ML3AA28J7KH000532</t>
  </si>
  <si>
    <t>ML3AA28J7KH000563</t>
  </si>
  <si>
    <t>ML3AA28J7KH000577</t>
  </si>
  <si>
    <t>ML3AA28J7KH000627</t>
  </si>
  <si>
    <t>ML3AA28J7KH000630</t>
  </si>
  <si>
    <t>ML3AA28J7KH000644</t>
  </si>
  <si>
    <t>ML3AA28J7KH000658</t>
  </si>
  <si>
    <t>ML3AA28J7KH000661</t>
  </si>
  <si>
    <t>ML3AA28J7KH000675</t>
  </si>
  <si>
    <t>ML3AA28J7KH000689</t>
  </si>
  <si>
    <t>ML3AA28J7KH000692</t>
  </si>
  <si>
    <t>ML3AA28J7KH000711</t>
  </si>
  <si>
    <t>ML3AA28J7KH000725</t>
  </si>
  <si>
    <t>ML3AA28J7KH000739</t>
  </si>
  <si>
    <t>ML3AA28J7KH000756</t>
  </si>
  <si>
    <t>ML3AA28J7KH000773</t>
  </si>
  <si>
    <t>ML3AA28J7KH000823</t>
  </si>
  <si>
    <t>ML3AA28J7KH000837</t>
  </si>
  <si>
    <t>ML3AA28J7KH000840</t>
  </si>
  <si>
    <t>ML3AA28J7KH000854</t>
  </si>
  <si>
    <t>ML3AA28J7KH000868</t>
  </si>
  <si>
    <t>ML3AA28J7KH000899</t>
  </si>
  <si>
    <t>ML3AA28J7KH000918</t>
  </si>
  <si>
    <t>ML3AA28J7KH000935</t>
  </si>
  <si>
    <t>ML3AA28J7KH000949</t>
  </si>
  <si>
    <t>ML3AA28J7KH000966</t>
  </si>
  <si>
    <t>ML3AA28J7KH000983</t>
  </si>
  <si>
    <t>ML3AA28J7KH001003</t>
  </si>
  <si>
    <t>ML3AA28J7KH001065</t>
  </si>
  <si>
    <t>ML3AA28J7KH001227</t>
  </si>
  <si>
    <t>ML3AA28J7KH001230</t>
  </si>
  <si>
    <t>ML3AA28J7KH001275</t>
  </si>
  <si>
    <t>ML3AA28J7KH001289</t>
  </si>
  <si>
    <t>ML3AA28J7KH001308</t>
  </si>
  <si>
    <t>ML3AA28J7KH001311</t>
  </si>
  <si>
    <t>ML3AA28J7KH001339</t>
  </si>
  <si>
    <t>ML3AA28J7KH001390</t>
  </si>
  <si>
    <t>ML3AA28J7KH001454</t>
  </si>
  <si>
    <t>ML3AA28J7KH001518</t>
  </si>
  <si>
    <t>ML3AA28J7KH001566</t>
  </si>
  <si>
    <t>ML3AA28J7KH001583</t>
  </si>
  <si>
    <t>ML3AA28J7KH001602</t>
  </si>
  <si>
    <t>ML3AA28J7KH001759</t>
  </si>
  <si>
    <t>ML3AA28J7KH001809</t>
  </si>
  <si>
    <t>ML3AA28J7KH001812</t>
  </si>
  <si>
    <t>ML3AA28J7KH001843</t>
  </si>
  <si>
    <t>ML3AA28J7KH001857</t>
  </si>
  <si>
    <t>ML3AA28J7KH001874</t>
  </si>
  <si>
    <t>ML3AA28J7KH001888</t>
  </si>
  <si>
    <t>ML3AA28J7KH001891</t>
  </si>
  <si>
    <t>ML3AA28J7KH001910</t>
  </si>
  <si>
    <t>ML3AA28J7KH001941</t>
  </si>
  <si>
    <t>ML3AA28J7KH002023</t>
  </si>
  <si>
    <t>ML3AA28J7KH002040</t>
  </si>
  <si>
    <t>ML3AA28J8GH002975</t>
  </si>
  <si>
    <t>ML3AA28J8HH000371</t>
  </si>
  <si>
    <t>ML3AA28J8KH000216</t>
  </si>
  <si>
    <t>ML3AA28J8KH000233</t>
  </si>
  <si>
    <t>ML3AA28J8KH000247</t>
  </si>
  <si>
    <t>ML3AA28J8KH000250</t>
  </si>
  <si>
    <t>ML3AA28J8KH000264</t>
  </si>
  <si>
    <t>ML3AA28J8KH000278</t>
  </si>
  <si>
    <t>ML3AA28J8KH000295</t>
  </si>
  <si>
    <t>ML3AA28J8KH000300</t>
  </si>
  <si>
    <t>ML3AA28J8KH000328</t>
  </si>
  <si>
    <t>ML3AA28J8KH000331</t>
  </si>
  <si>
    <t>ML3AA28J8KH000376</t>
  </si>
  <si>
    <t>ML3AA28J8KH000426</t>
  </si>
  <si>
    <t>ML3AA28J8KH000460</t>
  </si>
  <si>
    <t>ML3AA28J8KH000488</t>
  </si>
  <si>
    <t>ML3AA28J8KH000507</t>
  </si>
  <si>
    <t>ML3AA28J8KH000510</t>
  </si>
  <si>
    <t>ML3AA28J8KH000524</t>
  </si>
  <si>
    <t>ML3AA28J8KH000555</t>
  </si>
  <si>
    <t>ML3AA28J8KH000569</t>
  </si>
  <si>
    <t>ML3AA28J8KH000572</t>
  </si>
  <si>
    <t>ML3AA28J8KH000586</t>
  </si>
  <si>
    <t>ML3AA28J8KH000636</t>
  </si>
  <si>
    <t>ML3AA28J8KH000653</t>
  </si>
  <si>
    <t>ML3AA28J8KH000667</t>
  </si>
  <si>
    <t>ML3AA28J8KH000670</t>
  </si>
  <si>
    <t>ML3AA28J8KH000684</t>
  </si>
  <si>
    <t>ML3AA28J8KH000698</t>
  </si>
  <si>
    <t>ML3AA28J8KH000703</t>
  </si>
  <si>
    <t>ML3AA28J8KH000748</t>
  </si>
  <si>
    <t>ML3AA28J8KH000751</t>
  </si>
  <si>
    <t>ML3AA28J8KH000779</t>
  </si>
  <si>
    <t>ML3AA28J8KH000782</t>
  </si>
  <si>
    <t>ML3AA28J8KH000832</t>
  </si>
  <si>
    <t>ML3AA28J8KH000863</t>
  </si>
  <si>
    <t>ML3AA28J8KH000877</t>
  </si>
  <si>
    <t>ML3AA28J8KH000880</t>
  </si>
  <si>
    <t>ML3AA28J8KH000894</t>
  </si>
  <si>
    <t>ML3AA28J8KH000927</t>
  </si>
  <si>
    <t>ML3AA28J8KH000958</t>
  </si>
  <si>
    <t>ML3AA28J8KH000975</t>
  </si>
  <si>
    <t>ML3AA28J8KH001088</t>
  </si>
  <si>
    <t>ML3AA28J8KH001138</t>
  </si>
  <si>
    <t>ML3AA28J8KH001298</t>
  </si>
  <si>
    <t>ML3AA28J8KH001334</t>
  </si>
  <si>
    <t>ML3AA28J8KH001365</t>
  </si>
  <si>
    <t>ML3AA28J8KH001401</t>
  </si>
  <si>
    <t>ML3AA28J8KH001625</t>
  </si>
  <si>
    <t>ML3AA28J8KH001785</t>
  </si>
  <si>
    <t>ML3AA28J8KH001804</t>
  </si>
  <si>
    <t>ML3AA28J8KH001818</t>
  </si>
  <si>
    <t>ML3AA28J8KH001821</t>
  </si>
  <si>
    <t>ML3AA28J8KH001849</t>
  </si>
  <si>
    <t>ML3AA28J8KH001852</t>
  </si>
  <si>
    <t>ML3AA28J8KH001866</t>
  </si>
  <si>
    <t>ML3AA28J8KH001883</t>
  </si>
  <si>
    <t>ML3AA28J8KH001897</t>
  </si>
  <si>
    <t>ML3AA28J8KH001916</t>
  </si>
  <si>
    <t>ML3AA28J8KH001933</t>
  </si>
  <si>
    <t>ML3AA28J8KH001964</t>
  </si>
  <si>
    <t>ML3AA28J8KH002032</t>
  </si>
  <si>
    <t>ML3AA28J8KH002046</t>
  </si>
  <si>
    <t>ML3AA28J9GH006095</t>
  </si>
  <si>
    <t>ML3AA28J9HH000332</t>
  </si>
  <si>
    <t>ML3AA28J9HH000346</t>
  </si>
  <si>
    <t>ML3AA28J9HH002498</t>
  </si>
  <si>
    <t>ML3AA28J9JH001650</t>
  </si>
  <si>
    <t>ML3AA28J9KH000211</t>
  </si>
  <si>
    <t>ML3AA28J9KH000225</t>
  </si>
  <si>
    <t>ML3AA28J9KH000256</t>
  </si>
  <si>
    <t>ML3AA28J9KH000273</t>
  </si>
  <si>
    <t>ML3AA28J9KH000287</t>
  </si>
  <si>
    <t>ML3AA28J9KH000323</t>
  </si>
  <si>
    <t>ML3AA28J9KH000337</t>
  </si>
  <si>
    <t>ML3AA28J9KH000354</t>
  </si>
  <si>
    <t>ML3AA28J9KH000368</t>
  </si>
  <si>
    <t>ML3AA28J9KH000371</t>
  </si>
  <si>
    <t>ML3AA28J9KH000399</t>
  </si>
  <si>
    <t>ML3AA28J9KH000404</t>
  </si>
  <si>
    <t>ML3AA28J9KH000421</t>
  </si>
  <si>
    <t>ML3AA28J9KH000435</t>
  </si>
  <si>
    <t>ML3AA28J9KH000449</t>
  </si>
  <si>
    <t>ML3AA28J9KH000466</t>
  </si>
  <si>
    <t>ML3AA28J9KH000483</t>
  </si>
  <si>
    <t>ML3AA28J9KH000497</t>
  </si>
  <si>
    <t>ML3AA28J9KH000516</t>
  </si>
  <si>
    <t>ML3AA28J9KH000578</t>
  </si>
  <si>
    <t>ML3AA28J9KH000581</t>
  </si>
  <si>
    <t>ML3AA28J9KH000595</t>
  </si>
  <si>
    <t>ML3AA28J9KH000600</t>
  </si>
  <si>
    <t>ML3AA28J9KH000628</t>
  </si>
  <si>
    <t>ML3AA28J9KH000631</t>
  </si>
  <si>
    <t>ML3AA28J9KH000645</t>
  </si>
  <si>
    <t>ML3AA28J9KH000659</t>
  </si>
  <si>
    <t>ML3AA28J9KH000662</t>
  </si>
  <si>
    <t>ML3AA28J9KH000676</t>
  </si>
  <si>
    <t>ML3AA28J9KH000693</t>
  </si>
  <si>
    <t>ML3AA28J9KH000712</t>
  </si>
  <si>
    <t>ML3AA28J9KH000726</t>
  </si>
  <si>
    <t>ML3AA28J9KH000757</t>
  </si>
  <si>
    <t>ML3AA28J9KH000760</t>
  </si>
  <si>
    <t>ML3AA28J9KH000774</t>
  </si>
  <si>
    <t>ML3AA28J9KH000824</t>
  </si>
  <si>
    <t>ML3AA28J9KH000838</t>
  </si>
  <si>
    <t>ML3AA28J9KH000841</t>
  </si>
  <si>
    <t>ML3AA28J9KH000855</t>
  </si>
  <si>
    <t>ML3AA28J9KH000869</t>
  </si>
  <si>
    <t>ML3AA28J9KH000872</t>
  </si>
  <si>
    <t>ML3AA28J9KH000905</t>
  </si>
  <si>
    <t>ML3AA28J9KH000919</t>
  </si>
  <si>
    <t>ML3AA28J9KH000970</t>
  </si>
  <si>
    <t>ML3AA28J9KH000984</t>
  </si>
  <si>
    <t>ML3AA28J9KH001178</t>
  </si>
  <si>
    <t>ML3AA28J9KH001228</t>
  </si>
  <si>
    <t>ML3AA28J9KH001259</t>
  </si>
  <si>
    <t>ML3AA28J9KH001262</t>
  </si>
  <si>
    <t>ML3AA28J9KH001276</t>
  </si>
  <si>
    <t>ML3AA28J9KH001312</t>
  </si>
  <si>
    <t>ML3AA28J9KH001455</t>
  </si>
  <si>
    <t>ML3AA28J9KH001519</t>
  </si>
  <si>
    <t>ML3AA28J9KH001584</t>
  </si>
  <si>
    <t>ML3AA28J9KH001603</t>
  </si>
  <si>
    <t>ML3AA28J9KH001620</t>
  </si>
  <si>
    <t>ML3AA28J9KH001746</t>
  </si>
  <si>
    <t>ML3AA28J9KH001763</t>
  </si>
  <si>
    <t>ML3AA28J9KH001777</t>
  </si>
  <si>
    <t>ML3AA28J9KH001813</t>
  </si>
  <si>
    <t>ML3AA28J9KH001844</t>
  </si>
  <si>
    <t>ML3AA28J9KH001858</t>
  </si>
  <si>
    <t>ML3AA28J9KH001889</t>
  </si>
  <si>
    <t>ML3AA28J9KH001892</t>
  </si>
  <si>
    <t>ML3AA28J9KH001908</t>
  </si>
  <si>
    <t>ML3AA28J9KH001911</t>
  </si>
  <si>
    <t>ML3AA28J9KH001925</t>
  </si>
  <si>
    <t>ML3AA28JXHH002381</t>
  </si>
  <si>
    <t>ML3AA28JXKH000220</t>
  </si>
  <si>
    <t>ML3AA28JXKH000248</t>
  </si>
  <si>
    <t>ML3AA28JXKH000251</t>
  </si>
  <si>
    <t>ML3AA28JXKH000265</t>
  </si>
  <si>
    <t>ML3AA28JXKH000279</t>
  </si>
  <si>
    <t>ML3AA28JXKH000282</t>
  </si>
  <si>
    <t>ML3AA28JXKH000301</t>
  </si>
  <si>
    <t>ML3AA28JXKH000329</t>
  </si>
  <si>
    <t>ML3AA28JXKH000332</t>
  </si>
  <si>
    <t>ML3AA28JXKH000363</t>
  </si>
  <si>
    <t>ML3AA28JXKH000377</t>
  </si>
  <si>
    <t>ML3AA28JXKH000380</t>
  </si>
  <si>
    <t>ML3AA28JXKH000413</t>
  </si>
  <si>
    <t>ML3AA28JXKH000427</t>
  </si>
  <si>
    <t>ML3AA28JXKH000444</t>
  </si>
  <si>
    <t>ML3AA28JXKH000458</t>
  </si>
  <si>
    <t>ML3AA28JXKH000508</t>
  </si>
  <si>
    <t>ML3AA28JXKH000556</t>
  </si>
  <si>
    <t>ML3AA28JXKH000590</t>
  </si>
  <si>
    <t>ML3AA28JXKH000637</t>
  </si>
  <si>
    <t>ML3AA28JXKH000654</t>
  </si>
  <si>
    <t>ML3AA28JXKH000668</t>
  </si>
  <si>
    <t>ML3AA28JXKH000671</t>
  </si>
  <si>
    <t>ML3AA28JXKH000685</t>
  </si>
  <si>
    <t>ML3AA28JXKH000699</t>
  </si>
  <si>
    <t>ML3AA28JXKH000704</t>
  </si>
  <si>
    <t>ML3AA28JXKH000721</t>
  </si>
  <si>
    <t>ML3AA28JXKH000749</t>
  </si>
  <si>
    <t>ML3AA28JXKH000752</t>
  </si>
  <si>
    <t>ML3AA28JXKH000766</t>
  </si>
  <si>
    <t>ML3AA28JXKH000783</t>
  </si>
  <si>
    <t>ML3AA28JXKH000833</t>
  </si>
  <si>
    <t>ML3AA28JXKH000864</t>
  </si>
  <si>
    <t>ML3AA28JXKH000878</t>
  </si>
  <si>
    <t>ML3AA28JXKH000881</t>
  </si>
  <si>
    <t>ML3AA28JXKH000895</t>
  </si>
  <si>
    <t>ML3AA28JXKH000900</t>
  </si>
  <si>
    <t>ML3AA28JXKH000928</t>
  </si>
  <si>
    <t>ML3AA28JXKH000931</t>
  </si>
  <si>
    <t>ML3AA28JXKH000959</t>
  </si>
  <si>
    <t>ML3AA28JXKH000976</t>
  </si>
  <si>
    <t>ML3AA28JXKH001061</t>
  </si>
  <si>
    <t>ML3AA28JXKH001089</t>
  </si>
  <si>
    <t>ML3AA28JXKH001139</t>
  </si>
  <si>
    <t>ML3AA28JXKH001268</t>
  </si>
  <si>
    <t>ML3AA28JXKH001271</t>
  </si>
  <si>
    <t>ML3AA28JXKH001321</t>
  </si>
  <si>
    <t>ML3AA28JXKH001335</t>
  </si>
  <si>
    <t>ML3AA28JXKH001402</t>
  </si>
  <si>
    <t>ML3AA28JXKH001450</t>
  </si>
  <si>
    <t>ML3AA28JXKH001500</t>
  </si>
  <si>
    <t>ML3AA28JXKH001562</t>
  </si>
  <si>
    <t>ML3AA28JXKH001626</t>
  </si>
  <si>
    <t>ML3AA28JXKH001738</t>
  </si>
  <si>
    <t>ML3AA28JXKH001769</t>
  </si>
  <si>
    <t>ML3AA28JXKH001786</t>
  </si>
  <si>
    <t>ML3AA28JXKH001805</t>
  </si>
  <si>
    <t>ML3AA28JXKH001819</t>
  </si>
  <si>
    <t>ML3AA28JXKH001822</t>
  </si>
  <si>
    <t>ML3AA28JXKH001836</t>
  </si>
  <si>
    <t>ML3AA28JXKH001867</t>
  </si>
  <si>
    <t>ML3AA28JXKH001870</t>
  </si>
  <si>
    <t>ML3AA28JXKH001884</t>
  </si>
  <si>
    <t>ML3AA28JXKH001898</t>
  </si>
  <si>
    <t>ML3AA28JXKH001917</t>
  </si>
  <si>
    <t>ML3AA28JXKH001920</t>
  </si>
  <si>
    <t>ML3AA28JXKH001934</t>
  </si>
  <si>
    <t>ML3AA28JXKH002016</t>
  </si>
  <si>
    <t>ML3AA28JXKH002047</t>
  </si>
  <si>
    <t>ML3AB26J0JH000743</t>
  </si>
  <si>
    <t>ML3AB26J0LH004794</t>
  </si>
  <si>
    <t>ML3AB26J0LH008019</t>
  </si>
  <si>
    <t>ML3AB26J0LH008683</t>
  </si>
  <si>
    <t>ML3AB26J1HH010000</t>
  </si>
  <si>
    <t>ML3AB26J1LH008451</t>
  </si>
  <si>
    <t>ML3AB26J2KH009588</t>
  </si>
  <si>
    <t>ML3AB26J2LH007986</t>
  </si>
  <si>
    <t>ML3AB26J3GH001894</t>
  </si>
  <si>
    <t>ML3AB26J3GH011826</t>
  </si>
  <si>
    <t>ML3AB26J3HH016705</t>
  </si>
  <si>
    <t>ML3AB26J3KH007476</t>
  </si>
  <si>
    <t>ML3AB26J3KH007770</t>
  </si>
  <si>
    <t>ML3AB26J3LH008452</t>
  </si>
  <si>
    <t>ML3AB26J4HH000240</t>
  </si>
  <si>
    <t>ML3AB26J4HH007995</t>
  </si>
  <si>
    <t>ML3AB26J4HH021220</t>
  </si>
  <si>
    <t>ML3AB26J4JH011227</t>
  </si>
  <si>
    <t>ML3AB26J4LH009240</t>
  </si>
  <si>
    <t>ML3AB26J5LH007187</t>
  </si>
  <si>
    <t>ML3AB26J6HH002670</t>
  </si>
  <si>
    <t>ML3AB26J7LH008311</t>
  </si>
  <si>
    <t>ML3AB26J8GH002068</t>
  </si>
  <si>
    <t>ML3AB26J8HH010527</t>
  </si>
  <si>
    <t>ML3AB26J8HH021205</t>
  </si>
  <si>
    <t>ML3AB26J8HH021348</t>
  </si>
  <si>
    <t>ML3AB26J8LH008284</t>
  </si>
  <si>
    <t>ML3AB26J8LH008303</t>
  </si>
  <si>
    <t>ML3AB26J9HH002601</t>
  </si>
  <si>
    <t>ML3AB26J9KH008177</t>
  </si>
  <si>
    <t>ML3AB26J9LH006608</t>
  </si>
  <si>
    <t>ML3AB26JXKH008186</t>
  </si>
  <si>
    <t>ML3AB26JXLH008691</t>
  </si>
  <si>
    <t>ML3AB26JXLH008898</t>
  </si>
  <si>
    <t>ML3AB26JXLH008920</t>
  </si>
  <si>
    <t>ML3AB56J0FH000203</t>
  </si>
  <si>
    <t>ML3AB56J0GH015785</t>
  </si>
  <si>
    <t>ML3AB56J0HH013004</t>
  </si>
  <si>
    <t>ML3AB56J0JH006205</t>
  </si>
  <si>
    <t>ML3AB56J0JH006236</t>
  </si>
  <si>
    <t>ML3AB56J0JH018063</t>
  </si>
  <si>
    <t>ML3AB56J0KH002530</t>
  </si>
  <si>
    <t>ML3AB56J0KH002625</t>
  </si>
  <si>
    <t>ML3AB56J1FH000209</t>
  </si>
  <si>
    <t>ML3AB56J1FH000212</t>
  </si>
  <si>
    <t>ML3AB56J1GH009767</t>
  </si>
  <si>
    <t>ML3AB56J1HH004344</t>
  </si>
  <si>
    <t>ML3AB56J1HH015926</t>
  </si>
  <si>
    <t>ML3AB56J1JH017083</t>
  </si>
  <si>
    <t>ML3AB56J1JH017732</t>
  </si>
  <si>
    <t>ML3AB56J1KH002553</t>
  </si>
  <si>
    <t>ML3AB56J1KH006330</t>
  </si>
  <si>
    <t>ML3AB56J1KH006814</t>
  </si>
  <si>
    <t>ML3AB56J1KH006909</t>
  </si>
  <si>
    <t>ML3AB56J1KH009647</t>
  </si>
  <si>
    <t>ML3AB56J1KH009650</t>
  </si>
  <si>
    <t>ML3AB56J1LH001193</t>
  </si>
  <si>
    <t>ML3AB56J2GH000222</t>
  </si>
  <si>
    <t>ML3AB56J2GH012712</t>
  </si>
  <si>
    <t>ML3AB56J2HH002800</t>
  </si>
  <si>
    <t>ML3AB56J2HH012856</t>
  </si>
  <si>
    <t>ML3AB56J2JH016685</t>
  </si>
  <si>
    <t>ML3AB56J2JH017609</t>
  </si>
  <si>
    <t>ML3AB56J2JH017870</t>
  </si>
  <si>
    <t>ML3AB56J2KH002626</t>
  </si>
  <si>
    <t>ML3AB56J2LH000229</t>
  </si>
  <si>
    <t>ML3AB56J2LH006919</t>
  </si>
  <si>
    <t>ML3AB56J3GH014873</t>
  </si>
  <si>
    <t>ML3AB56J3HH004250</t>
  </si>
  <si>
    <t>ML3AB56J3HH007553</t>
  </si>
  <si>
    <t>ML3AB56J3JH005758</t>
  </si>
  <si>
    <t>ML3AB56J3JH016971</t>
  </si>
  <si>
    <t>ML3AB56J3KH002621</t>
  </si>
  <si>
    <t>ML3AB56J3KH006331</t>
  </si>
  <si>
    <t>ML3AB56J3KH006815</t>
  </si>
  <si>
    <t>ML3AB56J3KH009973</t>
  </si>
  <si>
    <t>ML3AB56J3LH002930</t>
  </si>
  <si>
    <t>ML3AB56J3LH004046</t>
  </si>
  <si>
    <t>ML3AB56J3LH007884</t>
  </si>
  <si>
    <t>ML3AB56J4GH015840</t>
  </si>
  <si>
    <t>ML3AB56J4HH002801</t>
  </si>
  <si>
    <t>ML3AB56J4KH009576</t>
  </si>
  <si>
    <t>ML3AB56J4KH009643</t>
  </si>
  <si>
    <t>ML3AB56J5GH009772</t>
  </si>
  <si>
    <t>ML3AB56J5GH014535</t>
  </si>
  <si>
    <t>ML3AB56J5GH015605</t>
  </si>
  <si>
    <t>ML3AB56J5JH004921</t>
  </si>
  <si>
    <t>ML3AB56J5KH000241</t>
  </si>
  <si>
    <t>ML3AB56J5KH006329</t>
  </si>
  <si>
    <t>ML3AB56J5KH006699</t>
  </si>
  <si>
    <t>ML3AB56J5LH001603</t>
  </si>
  <si>
    <t>ML3AB56J5LH007613</t>
  </si>
  <si>
    <t>ML3AB56J5LH007868</t>
  </si>
  <si>
    <t>ML3AB56J5LH007871</t>
  </si>
  <si>
    <t>ML3AB56J6FH000206</t>
  </si>
  <si>
    <t>ML3AB56J6GH010087</t>
  </si>
  <si>
    <t>ML3AB56J6GH013023</t>
  </si>
  <si>
    <t>ML3AB56J6LH006454</t>
  </si>
  <si>
    <t>ML3AB56J6LH007622</t>
  </si>
  <si>
    <t>ML3AB56J7GH012513</t>
  </si>
  <si>
    <t>ML3AB56J7GH013340</t>
  </si>
  <si>
    <t>ML3AB56J7GH015816</t>
  </si>
  <si>
    <t>ML3AB56J7HH002355</t>
  </si>
  <si>
    <t>ML3AB56J7HH013002</t>
  </si>
  <si>
    <t>ML3AB56J7JH016763</t>
  </si>
  <si>
    <t>ML3AB56J7JH017038</t>
  </si>
  <si>
    <t>ML3AB56J7JH017797</t>
  </si>
  <si>
    <t>ML3AB56J7KH002623</t>
  </si>
  <si>
    <t>ML3AB56J7KH009894</t>
  </si>
  <si>
    <t>ML3AB56J7LH000422</t>
  </si>
  <si>
    <t>ML3AB56J8FH000207</t>
  </si>
  <si>
    <t>ML3AB56J8HH004342</t>
  </si>
  <si>
    <t>ML3AB56J8JH005173</t>
  </si>
  <si>
    <t>ML3AB56J8JH005898</t>
  </si>
  <si>
    <t>ML3AB56J8JH016027</t>
  </si>
  <si>
    <t>ML3AB56J8JH017758</t>
  </si>
  <si>
    <t>ML3AB56J8KH002551</t>
  </si>
  <si>
    <t>ML3AB56J8KH003523</t>
  </si>
  <si>
    <t>ML3AB56J8KH003604</t>
  </si>
  <si>
    <t>ML3AB56J8KH006700</t>
  </si>
  <si>
    <t>ML3AB56J8KH006812</t>
  </si>
  <si>
    <t>ML3AB56J9GH009032</t>
  </si>
  <si>
    <t>ML3AB56J9GH010245</t>
  </si>
  <si>
    <t>ML3AB56J9GH016210</t>
  </si>
  <si>
    <t>ML3AB56J9HH016354</t>
  </si>
  <si>
    <t>ML3AB56J9JH004890</t>
  </si>
  <si>
    <t>ML3AB56J9JH006252</t>
  </si>
  <si>
    <t>ML3AB56J9KH002624</t>
  </si>
  <si>
    <t>ML3AB56J9KH009864</t>
  </si>
  <si>
    <t>ML3AB56J9LH007419</t>
  </si>
  <si>
    <t>ML3AB56J9LH007422</t>
  </si>
  <si>
    <t>ML3AB56JXFH000208</t>
  </si>
  <si>
    <t>ML3AB56JXFH005943</t>
  </si>
  <si>
    <t>ML3AB56JXGH006799</t>
  </si>
  <si>
    <t>ML3AB56JXGH009623</t>
  </si>
  <si>
    <t>ML3AB56JXHH004343</t>
  </si>
  <si>
    <t>ML3AB56JXJH014666</t>
  </si>
  <si>
    <t>ML3AB56JXJH017082</t>
  </si>
  <si>
    <t>ML3AB56JXJH017678</t>
  </si>
  <si>
    <t>ML3AB56JXJH017714</t>
  </si>
  <si>
    <t>ML3AB56JXJH017924</t>
  </si>
  <si>
    <t>ML3AB56JXKH000851</t>
  </si>
  <si>
    <t>ML3AB56JXKH002549</t>
  </si>
  <si>
    <t>ML3AB56JXKH002552</t>
  </si>
  <si>
    <t>ML3AB56JXKH003510</t>
  </si>
  <si>
    <t>ML3AB56JXKH003541</t>
  </si>
  <si>
    <t>ML3AB56JXKH006813</t>
  </si>
  <si>
    <t>ML3AB56JXKH006908</t>
  </si>
  <si>
    <t>ML3AB56JXLH004268</t>
  </si>
  <si>
    <t>ML3AB56JXLH007252</t>
  </si>
  <si>
    <t>ML3ABW6J0MH001614</t>
  </si>
  <si>
    <t>ML3ABW6J5MH000958</t>
  </si>
  <si>
    <t>ML3ABW6J6MH002976</t>
  </si>
  <si>
    <t>ML3ABW6J8MH001425</t>
  </si>
  <si>
    <t>ML3ABW6J8MH001439</t>
  </si>
  <si>
    <t>ML3ABW6JXMH001989</t>
  </si>
  <si>
    <t>ML3ABW6JXMH002110</t>
  </si>
  <si>
    <t>ML3BA28J0FH000639</t>
  </si>
  <si>
    <t>ML3BA28J1FH000245</t>
  </si>
  <si>
    <t>ML3BA28J1FH000391</t>
  </si>
  <si>
    <t>ML3BA28J1FH000469</t>
  </si>
  <si>
    <t>ML3BA28J1FH000682</t>
  </si>
  <si>
    <t>ML3BA28J2FH000366</t>
  </si>
  <si>
    <t>ML3BA28J3FH000585</t>
  </si>
  <si>
    <t>ML3BA28J4FH000739</t>
  </si>
  <si>
    <t>ML3BA28J5FH000622</t>
  </si>
  <si>
    <t>ML3BA28J5FH000684</t>
  </si>
  <si>
    <t>ML3BA28J6FH000497</t>
  </si>
  <si>
    <t>ML3BA28J7FH000525</t>
  </si>
  <si>
    <t>ML3BA28J7FH000671</t>
  </si>
  <si>
    <t>ML3BA28J8FH000677</t>
  </si>
  <si>
    <t>ML3BA28J9FH000493</t>
  </si>
  <si>
    <t>ML3BA28JXFH000485</t>
  </si>
  <si>
    <t>MMBMG45G6GH004182</t>
  </si>
  <si>
    <t>MMBMG45G7GH004417</t>
  </si>
  <si>
    <t>MMBMG45H1BD015633</t>
  </si>
  <si>
    <t>MMBMG45H1DD012959</t>
  </si>
  <si>
    <t>MMBMG45H2AD002064</t>
  </si>
  <si>
    <t>MMBMG45H3ED010194</t>
  </si>
  <si>
    <t>MMBMG45H4FD012103</t>
  </si>
  <si>
    <t>MMBMG45H5BD028269</t>
  </si>
  <si>
    <t>MMBMG45H6AD043247</t>
  </si>
  <si>
    <t>MMBMG45H6CD030601</t>
  </si>
  <si>
    <t>MMBMG45H7AD030345</t>
  </si>
  <si>
    <t>MMBMG45H7CD019056</t>
  </si>
  <si>
    <t>MMBMG45H7ED009095</t>
  </si>
  <si>
    <t>MMBMG45H8DD008245</t>
  </si>
  <si>
    <t>MMBMG45H9CD019141</t>
  </si>
  <si>
    <t>MMBMG45H9FD000335</t>
  </si>
  <si>
    <t>MMBMG45HXBD004016</t>
  </si>
  <si>
    <t>MMBMG45HXED028840</t>
  </si>
  <si>
    <t>MMBMG46H1FD029858</t>
  </si>
  <si>
    <t>MMBMG46H5FD038188</t>
  </si>
  <si>
    <t>MMBMG46H7FD052934</t>
  </si>
  <si>
    <t>MMBMG46H7FD062377</t>
  </si>
  <si>
    <t>MMBML45G0GH071310</t>
  </si>
  <si>
    <t>MMBML45G0HH004210</t>
  </si>
  <si>
    <t>MMBML45G0HH043671</t>
  </si>
  <si>
    <t>MMBML45G0JH050285</t>
  </si>
  <si>
    <t>MMBML45G0JH050609</t>
  </si>
  <si>
    <t>MMBML45G0JH050657</t>
  </si>
  <si>
    <t>MMBML45G0JH051291</t>
  </si>
  <si>
    <t>MMBML45G0JH051324</t>
  </si>
  <si>
    <t>MMBML45G1HH030184</t>
  </si>
  <si>
    <t>MMBML45G1HH041654</t>
  </si>
  <si>
    <t>MMBML45G1JH045094</t>
  </si>
  <si>
    <t>MMBML45G1JH045256</t>
  </si>
  <si>
    <t>MMBML45G1JH045290</t>
  </si>
  <si>
    <t>MMBML45G1JH050294</t>
  </si>
  <si>
    <t>MMBML45G1JH050859</t>
  </si>
  <si>
    <t>MMBML45G2GH027339</t>
  </si>
  <si>
    <t>MMBML45G2HH010929</t>
  </si>
  <si>
    <t>MMBML45G2HH044840</t>
  </si>
  <si>
    <t>MMBML45G2JH042396</t>
  </si>
  <si>
    <t>MMBML45G2JH045184</t>
  </si>
  <si>
    <t>MMBML45G2JH050840</t>
  </si>
  <si>
    <t>MMBML45G2JH051244</t>
  </si>
  <si>
    <t>MMBML45G3HH029912</t>
  </si>
  <si>
    <t>MMBML45G3JH043945</t>
  </si>
  <si>
    <t>MMBML45G3JH045176</t>
  </si>
  <si>
    <t>MMBML45G3JH050524</t>
  </si>
  <si>
    <t>MMBML45G3JH050877</t>
  </si>
  <si>
    <t>MMBML45G4GH072802</t>
  </si>
  <si>
    <t>MMBML45G4HH030003</t>
  </si>
  <si>
    <t>MMBML45G4HH041325</t>
  </si>
  <si>
    <t>MMBML45G4JH044022</t>
  </si>
  <si>
    <t>MMBML45G4JH045154</t>
  </si>
  <si>
    <t>MMBML45G4JH050550</t>
  </si>
  <si>
    <t>MMBML45G4JH051326</t>
  </si>
  <si>
    <t>MMBML45G4JH051360</t>
  </si>
  <si>
    <t>MMBML45G4JH051374</t>
  </si>
  <si>
    <t>MMBML45G5HH029961</t>
  </si>
  <si>
    <t>MMBML45G5HH029975</t>
  </si>
  <si>
    <t>MMBML45G5HH041351</t>
  </si>
  <si>
    <t>MMBML45G5HH041754</t>
  </si>
  <si>
    <t>MMBML45G5JH044319</t>
  </si>
  <si>
    <t>MMBML45G5JH045146</t>
  </si>
  <si>
    <t>MMBML45G5JH045163</t>
  </si>
  <si>
    <t>MMBML45G5JH045213</t>
  </si>
  <si>
    <t>MMBML45G5JH050511</t>
  </si>
  <si>
    <t>MMBML45G5JH050816</t>
  </si>
  <si>
    <t>MMBML45G6GH074521</t>
  </si>
  <si>
    <t>MMBML45G6HH029984</t>
  </si>
  <si>
    <t>MMBML45G6HH041312</t>
  </si>
  <si>
    <t>MMBML45G6HH048678</t>
  </si>
  <si>
    <t>MMBML45G6JH045057</t>
  </si>
  <si>
    <t>MMBML45G6JH045169</t>
  </si>
  <si>
    <t>MMBML45G6JH045222</t>
  </si>
  <si>
    <t>MMBML45G6JH045267</t>
  </si>
  <si>
    <t>MMBML45G6JH045284</t>
  </si>
  <si>
    <t>MMBML45G6JH050484</t>
  </si>
  <si>
    <t>MMBML45G6JH050498</t>
  </si>
  <si>
    <t>MMBML45G7HH004771</t>
  </si>
  <si>
    <t>MMBML45G7HH010960</t>
  </si>
  <si>
    <t>MMBML45G7JH050493</t>
  </si>
  <si>
    <t>MMBML45G7JH050560</t>
  </si>
  <si>
    <t>MMBML45G7JH050851</t>
  </si>
  <si>
    <t>MMBML45G7JH051319</t>
  </si>
  <si>
    <t>MMBML45G7JH068752</t>
  </si>
  <si>
    <t>MMBML45G8GH029922</t>
  </si>
  <si>
    <t>MMBML45G8GH044209</t>
  </si>
  <si>
    <t>MMBML45G8GH044288</t>
  </si>
  <si>
    <t>MMBML45G8JH045206</t>
  </si>
  <si>
    <t>MMBML45G8JH045271</t>
  </si>
  <si>
    <t>MMBML45G8JH050826</t>
  </si>
  <si>
    <t>MMBML45G8JH067075</t>
  </si>
  <si>
    <t>MMBML45G9GH039889</t>
  </si>
  <si>
    <t>MMBML45G9HH036217</t>
  </si>
  <si>
    <t>MMBML45G9HH046374</t>
  </si>
  <si>
    <t>MMBML45G9JH045201</t>
  </si>
  <si>
    <t>MMBML45G9JH045232</t>
  </si>
  <si>
    <t>MMBML45GXGH072383</t>
  </si>
  <si>
    <t>MMBML45GXHH046321</t>
  </si>
  <si>
    <t>MMBML45GXJH043876</t>
  </si>
  <si>
    <t>MMBML45GXJH045238</t>
  </si>
  <si>
    <t>MMBML45GXJH045482</t>
  </si>
  <si>
    <t>MMBML45GXJH050536</t>
  </si>
  <si>
    <t>MMBML45GXJH050844</t>
  </si>
  <si>
    <t>MMBNG45K0CDZ28627</t>
  </si>
  <si>
    <t>MMBNG45K0GH010424</t>
  </si>
  <si>
    <t>MMBNG45K1CDZ28555</t>
  </si>
  <si>
    <t>MMBNG45K1CDZ28619</t>
  </si>
  <si>
    <t>MMBNG45K1CDZ29981</t>
  </si>
  <si>
    <t>MMBNG45K1FDZ28950</t>
  </si>
  <si>
    <t>MMBNG45K1GH004423</t>
  </si>
  <si>
    <t>MMBNG45K2CDZ28547</t>
  </si>
  <si>
    <t>MMBNG45K2GH004429</t>
  </si>
  <si>
    <t>MMBNG45K2GH010439</t>
  </si>
  <si>
    <t>MMBNG45K3ADZ00124</t>
  </si>
  <si>
    <t>MMBNG45K3FDZ34880</t>
  </si>
  <si>
    <t>MMBNG45K5ADZ00285</t>
  </si>
  <si>
    <t>MMBNG45K5FDZ03145</t>
  </si>
  <si>
    <t>MMBNG45K5FDZ31995</t>
  </si>
  <si>
    <t>MMBNG45K5FDZ32502</t>
  </si>
  <si>
    <t>MMBNG45K6DDZ09078</t>
  </si>
  <si>
    <t>MMBNG45K6GH010573</t>
  </si>
  <si>
    <t>MMBNG45K7ADZ00126</t>
  </si>
  <si>
    <t>MMBNG45K7ADZ00238</t>
  </si>
  <si>
    <t>MMBNG45K7GH017614</t>
  </si>
  <si>
    <t>MMBNG45K8DDZ09521</t>
  </si>
  <si>
    <t>MMBNG45K9GH010552</t>
  </si>
  <si>
    <t>MMBNG45K9GH014052</t>
  </si>
  <si>
    <t>MMBNG45KXBDZ00445</t>
  </si>
  <si>
    <t>MMBNG45KXCDZ28540</t>
  </si>
  <si>
    <t>MMBNG45KXFDZ29269</t>
  </si>
  <si>
    <t>MMBNG45KXFDZ34567</t>
  </si>
  <si>
    <t>MMBNL45K1GH021699</t>
  </si>
  <si>
    <t>MMBNL45K1GH026966</t>
  </si>
  <si>
    <t>MMBNL45K1GH028202</t>
  </si>
  <si>
    <t>MMBNL45K1GH037529</t>
  </si>
  <si>
    <t>MMBNL45K1GH046327</t>
  </si>
  <si>
    <t>MMBNL45K2GH023414</t>
  </si>
  <si>
    <t>MMBNL45K3GH036513</t>
  </si>
  <si>
    <t>MMBNL45K3JH060950</t>
  </si>
  <si>
    <t>MMBNL45K4GH023253</t>
  </si>
  <si>
    <t>MMBNL45K4GH023494</t>
  </si>
  <si>
    <t>MMBNL45K4GH033958</t>
  </si>
  <si>
    <t>MMBNL45K5GH028252</t>
  </si>
  <si>
    <t>MMBNL45K5GH037646</t>
  </si>
  <si>
    <t>MMBNL45K5GH046170</t>
  </si>
  <si>
    <t>MMBNL45K6GH034237</t>
  </si>
  <si>
    <t>MMBNL45K6GH070722</t>
  </si>
  <si>
    <t>MMBNL45K6JH059811</t>
  </si>
  <si>
    <t>MMBNL45K7GH021447</t>
  </si>
  <si>
    <t>MMBNL45K7GH046185</t>
  </si>
  <si>
    <t>MMBNL45K7HH079978</t>
  </si>
  <si>
    <t>MMBNL45K7JH014344</t>
  </si>
  <si>
    <t>MMBNL45K9GH034216</t>
  </si>
  <si>
    <t>MMBNL45K9GH036533</t>
  </si>
  <si>
    <t>MMBNL45K9GH044325</t>
  </si>
  <si>
    <t>MMEMC71N0AF010907</t>
  </si>
  <si>
    <t>MMEMC71N0BF009287</t>
  </si>
  <si>
    <t>MMEMC71N0BF031273</t>
  </si>
  <si>
    <t>MMEMC71N2AF016241</t>
  </si>
  <si>
    <t>MMEMC71N9BF015427</t>
  </si>
  <si>
    <t>MMEMC71N19F005727</t>
  </si>
  <si>
    <t>MMEMC71N39F004529</t>
  </si>
  <si>
    <t>MMEMC71NX9F005788</t>
  </si>
  <si>
    <t>MMEMC71NX9F005807</t>
  </si>
  <si>
    <t>MMEMC71X0CF027338</t>
  </si>
  <si>
    <t>MMEMC71X0CF036024</t>
  </si>
  <si>
    <t>MMEMC71X0FF000466</t>
  </si>
  <si>
    <t>MMEMC71X0JH001808</t>
  </si>
  <si>
    <t>MMEMC71X0JH001940</t>
  </si>
  <si>
    <t>MMEMC71X1FF000430</t>
  </si>
  <si>
    <t>MMEMC71X1JH001946</t>
  </si>
  <si>
    <t>MMEMC71X1JH001963</t>
  </si>
  <si>
    <t>MMEMC71X1JH002725</t>
  </si>
  <si>
    <t>MMEMC71X2KH000595</t>
  </si>
  <si>
    <t>MMEMC71X2KH001245</t>
  </si>
  <si>
    <t>MMEMC71X3ED000696</t>
  </si>
  <si>
    <t>MMEMC71X3FF002065</t>
  </si>
  <si>
    <t>MMEMC71X4CF012275</t>
  </si>
  <si>
    <t>MMEMC71X4FF003578</t>
  </si>
  <si>
    <t>MMEMC71X4JH001813</t>
  </si>
  <si>
    <t>MMEMC71X4KH000596</t>
  </si>
  <si>
    <t>MMEMC71X4KH001263</t>
  </si>
  <si>
    <t>MMEMC71X5KH000512</t>
  </si>
  <si>
    <t>MMEMC71X6DD009245</t>
  </si>
  <si>
    <t>MMEMC71X6FF002917</t>
  </si>
  <si>
    <t>MMEMC71X6FF003579</t>
  </si>
  <si>
    <t>MMEMC71X6KH000602</t>
  </si>
  <si>
    <t>MMEMC71X8JH001944</t>
  </si>
  <si>
    <t>MMEMC71X8JH002060</t>
  </si>
  <si>
    <t>MMEMC71X8JH002723</t>
  </si>
  <si>
    <t>MMEMC71X8KH000598</t>
  </si>
  <si>
    <t>MMEMC71X9JH001953</t>
  </si>
  <si>
    <t>MMEMC71X9KH004532</t>
  </si>
  <si>
    <t>MMEMC71XXFF003603</t>
  </si>
  <si>
    <t>MMEMC71XXJH001962</t>
  </si>
  <si>
    <t>MMEMC71XXJH002657</t>
  </si>
  <si>
    <t>MMEMC71XXKH001252</t>
  </si>
  <si>
    <t>RKMDB241786001891</t>
  </si>
  <si>
    <t>RKMDB441376000005</t>
  </si>
  <si>
    <t>RKMDB441576000006</t>
  </si>
  <si>
    <t>WDBRF54J37F882826</t>
  </si>
  <si>
    <t>WDBUF54X99B368889</t>
  </si>
  <si>
    <t>WDBUF56X78B238511</t>
  </si>
  <si>
    <t>WDBUF72X77B087718</t>
  </si>
  <si>
    <t>WDBUF77XX8B154953</t>
  </si>
  <si>
    <t>WDBWK42F28F171630</t>
  </si>
  <si>
    <t>WDBWK42F48F182192</t>
  </si>
  <si>
    <t>WDBWK42F98F175609</t>
  </si>
  <si>
    <t>WDBWK45F49F202616</t>
  </si>
  <si>
    <t>WDDDJ56X08A134857</t>
  </si>
  <si>
    <t>WDDFH34X27J126625</t>
  </si>
  <si>
    <t>WDDFH34X78J267661</t>
  </si>
  <si>
    <t>WDDGF54X08A122712</t>
  </si>
  <si>
    <t>WDDGF54X09F159179</t>
  </si>
  <si>
    <t>WDDGF54X09F193123</t>
  </si>
  <si>
    <t>WDDGF54X09F233846</t>
  </si>
  <si>
    <t>WDDGF54X28A116703</t>
  </si>
  <si>
    <t>WDDGF54X29A193959</t>
  </si>
  <si>
    <t>WDDGF54X39F244713</t>
  </si>
  <si>
    <t>WDDGF54X49F251184</t>
  </si>
  <si>
    <t>WDDGF54X58F133420</t>
  </si>
  <si>
    <t>WDDGF54X59F255728</t>
  </si>
  <si>
    <t>WDDGF54X68F055908</t>
  </si>
  <si>
    <t>WDDGF54X69F173569</t>
  </si>
  <si>
    <t>WDDGF54X69F203721</t>
  </si>
  <si>
    <t>WDDGF54X78F032203</t>
  </si>
  <si>
    <t>WDDGF54X79F268559</t>
  </si>
  <si>
    <t>WDDGF54X88A111473</t>
  </si>
  <si>
    <t>WDDGF54X88F039757</t>
  </si>
  <si>
    <t>WDDGF54X89F199865</t>
  </si>
  <si>
    <t>WDDGF54X98A117394</t>
  </si>
  <si>
    <t>WDDGF54X98A119081</t>
  </si>
  <si>
    <t>WDDGF54X98F122047</t>
  </si>
  <si>
    <t>WDDGF54X99F253819</t>
  </si>
  <si>
    <t>WDDGF54XX8F133882</t>
  </si>
  <si>
    <t>WDDGF54XX9A165522</t>
  </si>
  <si>
    <t>WDDGF56X29F215278</t>
  </si>
  <si>
    <t>WDDGF56X48F041650</t>
  </si>
  <si>
    <t>WDDGF56X78A120971</t>
  </si>
  <si>
    <t>WDDGF56XX8F115444</t>
  </si>
  <si>
    <t>WDDNG76X69A224501</t>
  </si>
  <si>
    <t>WMEEJ32XX8K075076</t>
  </si>
  <si>
    <t>WMEEK32XX8K106632</t>
  </si>
  <si>
    <t>XACCJBCTXXPC50295</t>
  </si>
  <si>
    <t>XBD195560X0831597</t>
  </si>
  <si>
    <t>XBD195562X0831729</t>
  </si>
  <si>
    <t>XBD195565X0831658</t>
  </si>
  <si>
    <t>XC4PDCFG2XT215697</t>
  </si>
  <si>
    <t>XE4LD213XXZ032544</t>
  </si>
  <si>
    <t>XE4LD2131XJ002914</t>
  </si>
  <si>
    <t>XE4LD2135XJ002690</t>
  </si>
  <si>
    <t>XE4LD6132XZ039141</t>
  </si>
  <si>
    <t>XE4LD6138XZ028192</t>
  </si>
  <si>
    <t>XFAADAAP6X6J52770</t>
  </si>
  <si>
    <t>XFAADAAR8X6K40687</t>
  </si>
  <si>
    <t>XFAADABP1X6K64021</t>
  </si>
  <si>
    <t>XFAADABP1X6K67842</t>
  </si>
  <si>
    <t>XFAADABP2X6K61340</t>
  </si>
  <si>
    <t>XFAADABP3X6K66823</t>
  </si>
  <si>
    <t>XFAADABP6X6K64029</t>
  </si>
  <si>
    <t>XFAADABP7X6K58014</t>
  </si>
  <si>
    <t>XFAADABP9X6K58032</t>
  </si>
  <si>
    <t>XFAADABP9X6K60119</t>
  </si>
  <si>
    <t>XFAADABP9X6K60122</t>
  </si>
  <si>
    <t>XFAADABPXX6J12920</t>
  </si>
  <si>
    <t>ZAAWFJBJ0K2H18106</t>
  </si>
  <si>
    <t>ZACCJBCT9FPB06803</t>
  </si>
  <si>
    <t>ZACCJBCTXGPC50295</t>
  </si>
  <si>
    <t>ZARBAAA42HM213331</t>
  </si>
  <si>
    <t>ZARBAAA46HM213333</t>
  </si>
  <si>
    <t>ZARBAAB42GM182076</t>
  </si>
  <si>
    <t>ZARBAAC48FM142775</t>
  </si>
  <si>
    <t>ZARBACCA0FX026647</t>
  </si>
  <si>
    <t>ZARBACCA0GX047421</t>
  </si>
  <si>
    <t>ZARBACCA0GX047810</t>
  </si>
  <si>
    <t>ZARBACCA0GX048598</t>
  </si>
  <si>
    <t>ZARBACCA1FX026849</t>
  </si>
  <si>
    <t>ZARBACCA1FX026897</t>
  </si>
  <si>
    <t>ZARBACCA1GX042910</t>
  </si>
  <si>
    <t>ZARBACCA1GX046648</t>
  </si>
  <si>
    <t>ZARBACCA1GX046679</t>
  </si>
  <si>
    <t>ZARBACCA1GX047881</t>
  </si>
  <si>
    <t>ZARBACCA1GX048447</t>
  </si>
  <si>
    <t>ZARBACCA1GX048710</t>
  </si>
  <si>
    <t>ZARBACCA2GX045363</t>
  </si>
  <si>
    <t>ZARBACCA2GX045976</t>
  </si>
  <si>
    <t>ZARBACCA2GX046013</t>
  </si>
  <si>
    <t>ZARBACCA2GX047193</t>
  </si>
  <si>
    <t>ZARBACCA3FX026755</t>
  </si>
  <si>
    <t>ZARBACCA3GX038762</t>
  </si>
  <si>
    <t>ZARBACCA3GX045405</t>
  </si>
  <si>
    <t>ZARBACCA3GX047123</t>
  </si>
  <si>
    <t>ZARBACCA3GX047896</t>
  </si>
  <si>
    <t>ZARBACCA3GX048546</t>
  </si>
  <si>
    <t>ZARBACCA4FX031012</t>
  </si>
  <si>
    <t>ZARBACCA4FX035786</t>
  </si>
  <si>
    <t>ZARBACCA4GX045333</t>
  </si>
  <si>
    <t>ZARBACCA4GX045929</t>
  </si>
  <si>
    <t>ZARBACCA4GX046689</t>
  </si>
  <si>
    <t>ZARBACCA4GX046787</t>
  </si>
  <si>
    <t>ZARBACCA4GX047132</t>
  </si>
  <si>
    <t>ZARBACCA4GX047762</t>
  </si>
  <si>
    <t>ZARBACCA4GX047955</t>
  </si>
  <si>
    <t>ZARBACCA4GX047972</t>
  </si>
  <si>
    <t>ZARBACCA4GX048572</t>
  </si>
  <si>
    <t>ZARBACCA5FX026885</t>
  </si>
  <si>
    <t>ZARBACCA5GX042733</t>
  </si>
  <si>
    <t>ZARBACCA5GX047740</t>
  </si>
  <si>
    <t>ZARBACCA6GX038593</t>
  </si>
  <si>
    <t>ZARBACCA6GX045897</t>
  </si>
  <si>
    <t>ZARBACCA6GX046077</t>
  </si>
  <si>
    <t>ZARBACCA6GX046130</t>
  </si>
  <si>
    <t>ZARBACCA6GX046984</t>
  </si>
  <si>
    <t>ZARBACCA6GX047827</t>
  </si>
  <si>
    <t>ZARBACCA6GX048010</t>
  </si>
  <si>
    <t>ZARBACCA6GX048637</t>
  </si>
  <si>
    <t>ZARBACCA7FX027004</t>
  </si>
  <si>
    <t>ZARBACCA7FX035121</t>
  </si>
  <si>
    <t>ZARBACCA7GX042877</t>
  </si>
  <si>
    <t>ZARBACCA7GX046024</t>
  </si>
  <si>
    <t>ZARBACCA7GX046900</t>
  </si>
  <si>
    <t>ZARBACCA7GX047013</t>
  </si>
  <si>
    <t>ZARBACCA7GX048808</t>
  </si>
  <si>
    <t>ZARBACCA8FX026511</t>
  </si>
  <si>
    <t>ZARBACCA8GX046050</t>
  </si>
  <si>
    <t>ZARBACCA8GX046100</t>
  </si>
  <si>
    <t>ZARBACCA8GX046758</t>
  </si>
  <si>
    <t>ZARBACCA8GX047697</t>
  </si>
  <si>
    <t>ZARBACCA8GX047862</t>
  </si>
  <si>
    <t>ZARBACCA9GX038572</t>
  </si>
  <si>
    <t>ZARBACCA9GX042041</t>
  </si>
  <si>
    <t>ZARBACCA9GX046672</t>
  </si>
  <si>
    <t>ZARBACCA9GX047644</t>
  </si>
  <si>
    <t>ZARBACCA9GX047661</t>
  </si>
  <si>
    <t>ZARBACCAXGX038547</t>
  </si>
  <si>
    <t>ZARBACCAXGX038614</t>
  </si>
  <si>
    <t>ZARBACCAXGX042601</t>
  </si>
  <si>
    <t>ZARBACCAXGX047720</t>
  </si>
  <si>
    <t>ZARBACCAXGX048785</t>
  </si>
  <si>
    <t>ZARCABBC0E7239176</t>
  </si>
  <si>
    <t>ZARCABBC1E7238652</t>
  </si>
  <si>
    <t>ZARCABBC3D7223116</t>
  </si>
  <si>
    <t>ZARCABBC5D7193827</t>
  </si>
  <si>
    <t>ZARCABBC5E7300053</t>
  </si>
  <si>
    <t>ZARCABBC6D7182268</t>
  </si>
  <si>
    <t>ZARCABBC6D7223112</t>
  </si>
  <si>
    <t>ZARCABBC8E7236834</t>
  </si>
  <si>
    <t>ZARCABBC9E7300136</t>
  </si>
  <si>
    <t>ZARCABBCXD7193743</t>
  </si>
  <si>
    <t>ZARCABBCXD7223114</t>
  </si>
  <si>
    <t>ZARCABBCXE7238326</t>
  </si>
  <si>
    <t>ZARCABC4XH7466046</t>
  </si>
  <si>
    <t>ZARCABC4XJ7489168</t>
  </si>
  <si>
    <t>ZARCABC4XJ7489283</t>
  </si>
  <si>
    <t>ZARCABC4XK7526141</t>
  </si>
  <si>
    <t>ZARCABC4XK7527628</t>
  </si>
  <si>
    <t>ZARCABC4XK7527645</t>
  </si>
  <si>
    <t>ZARCABC4XL7536699</t>
  </si>
  <si>
    <t>ZARCABC4XL7538985</t>
  </si>
  <si>
    <t>ZARCABC40H7457856</t>
  </si>
  <si>
    <t>ZARCABC40H7462667</t>
  </si>
  <si>
    <t>ZARCABC40H7466654</t>
  </si>
  <si>
    <t>ZARCABC40J7480849</t>
  </si>
  <si>
    <t>ZARCABC40J7483945</t>
  </si>
  <si>
    <t>ZARCABC40J7484044</t>
  </si>
  <si>
    <t>ZARCABC40J7493584</t>
  </si>
  <si>
    <t>ZARCABC40K7523815</t>
  </si>
  <si>
    <t>ZARCABC40K7526097</t>
  </si>
  <si>
    <t>ZARCABC40L7538056</t>
  </si>
  <si>
    <t>ZARCABC41H7452083</t>
  </si>
  <si>
    <t>ZARCABC41H7462161</t>
  </si>
  <si>
    <t>ZARCABC41H7462743</t>
  </si>
  <si>
    <t>ZARCABC41H7463830</t>
  </si>
  <si>
    <t>ZARCABC41H7466761</t>
  </si>
  <si>
    <t>ZARCABC41J7481783</t>
  </si>
  <si>
    <t>ZARCABC41J7483307</t>
  </si>
  <si>
    <t>ZARCABC41J7490449</t>
  </si>
  <si>
    <t>ZARCABC41J7494694</t>
  </si>
  <si>
    <t>ZARCABC41K7524195</t>
  </si>
  <si>
    <t>ZARCABC41K7527677</t>
  </si>
  <si>
    <t>ZARCABC42H7466798</t>
  </si>
  <si>
    <t>ZARCABC42H7473217</t>
  </si>
  <si>
    <t>ZARCABC42J7479721</t>
  </si>
  <si>
    <t>ZARCABC42J7479833</t>
  </si>
  <si>
    <t>ZARCABC42J7485986</t>
  </si>
  <si>
    <t>ZARCABC42J7492470</t>
  </si>
  <si>
    <t>ZARCABC42J7492548</t>
  </si>
  <si>
    <t>ZARCABC42K7526019</t>
  </si>
  <si>
    <t>ZARCABC42L7526247</t>
  </si>
  <si>
    <t>ZARCABC43H7463974</t>
  </si>
  <si>
    <t>ZARCABC43H7465868</t>
  </si>
  <si>
    <t>ZARCABC43H7466180</t>
  </si>
  <si>
    <t>ZARCABC43H7466230</t>
  </si>
  <si>
    <t>ZARCABC43H7473369</t>
  </si>
  <si>
    <t>ZARCABC43J7479727</t>
  </si>
  <si>
    <t>ZARCABC43J7486032</t>
  </si>
  <si>
    <t>ZARCABC43J7486063</t>
  </si>
  <si>
    <t>ZARCABC43J7489335</t>
  </si>
  <si>
    <t>ZARCABC43J7492378</t>
  </si>
  <si>
    <t>ZARCABC43J7492607</t>
  </si>
  <si>
    <t>ZARCABC43J7493644</t>
  </si>
  <si>
    <t>ZARCABC43L7538505</t>
  </si>
  <si>
    <t>ZARCABC43L7539024</t>
  </si>
  <si>
    <t>ZARCABC43L7543607</t>
  </si>
  <si>
    <t>ZARCABC43M7547464</t>
  </si>
  <si>
    <t>ZARCABC44H7461859</t>
  </si>
  <si>
    <t>ZARCABC44H7465989</t>
  </si>
  <si>
    <t>ZARCABC44H7466737</t>
  </si>
  <si>
    <t>ZARCABC44H7466768</t>
  </si>
  <si>
    <t>ZARCABC44J7483950</t>
  </si>
  <si>
    <t>ZARCABC44J7483981</t>
  </si>
  <si>
    <t>ZARCABC44J7486010</t>
  </si>
  <si>
    <t>ZARCABC44J7486105</t>
  </si>
  <si>
    <t>ZARCABC44J7492437</t>
  </si>
  <si>
    <t>ZARCABC44K7524255</t>
  </si>
  <si>
    <t>ZARCABC44K7525793</t>
  </si>
  <si>
    <t>ZARCABC45H7465936</t>
  </si>
  <si>
    <t>ZARCABC45J7484010</t>
  </si>
  <si>
    <t>ZARCABC45J7492592</t>
  </si>
  <si>
    <t>ZARCABC45K7526323</t>
  </si>
  <si>
    <t>ZARCABC45L7536948</t>
  </si>
  <si>
    <t>ZARCABC46H7466206</t>
  </si>
  <si>
    <t>ZARCABC46J7486039</t>
  </si>
  <si>
    <t>ZARCABC46J7493590</t>
  </si>
  <si>
    <t>ZARCABC46K7523933</t>
  </si>
  <si>
    <t>ZARCABC46K7527755</t>
  </si>
  <si>
    <t>ZARCABC46K7527920</t>
  </si>
  <si>
    <t>ZARCABC47H7451648</t>
  </si>
  <si>
    <t>ZARCABC47H7465842</t>
  </si>
  <si>
    <t>ZARCABC47H7466683</t>
  </si>
  <si>
    <t>ZARCABC47J7479763</t>
  </si>
  <si>
    <t>ZARCABC47J7479777</t>
  </si>
  <si>
    <t>ZARCABC47J7486034</t>
  </si>
  <si>
    <t>ZARCABC47J7490486</t>
  </si>
  <si>
    <t>ZARCABC47J7492397</t>
  </si>
  <si>
    <t>ZARCABC47K7523763</t>
  </si>
  <si>
    <t>ZARCABC47K7526193</t>
  </si>
  <si>
    <t>ZARCABC48H7466014</t>
  </si>
  <si>
    <t>ZARCABC48J7481795</t>
  </si>
  <si>
    <t>ZARCABC48J7482221</t>
  </si>
  <si>
    <t>ZARCABC48K7524209</t>
  </si>
  <si>
    <t>ZARCABC48K7527742</t>
  </si>
  <si>
    <t>ZARCABC48L7528813</t>
  </si>
  <si>
    <t>ZARCABC48L7536832</t>
  </si>
  <si>
    <t>ZARCABC49H7435029</t>
  </si>
  <si>
    <t>ZARCABC49J7489758</t>
  </si>
  <si>
    <t>ZARCABC49J7492451</t>
  </si>
  <si>
    <t>ZARCABC49J7492644</t>
  </si>
  <si>
    <t>ZARCABC49K7526048</t>
  </si>
  <si>
    <t>ZARCABC49L7528769</t>
  </si>
  <si>
    <t>ZARCABC49M7555651</t>
  </si>
  <si>
    <t>ZARCABDC0F7369022</t>
  </si>
  <si>
    <t>ZARCABDC2F7378756</t>
  </si>
  <si>
    <t>ZARCABDC2G7400465</t>
  </si>
  <si>
    <t>ZARCABDC4F7378760</t>
  </si>
  <si>
    <t>ZARCABDC4G7400418</t>
  </si>
  <si>
    <t>ZARCABDC4G7400970</t>
  </si>
  <si>
    <t>ZARCABDC6G7396307</t>
  </si>
  <si>
    <t>ZARCABDC8G7399192</t>
  </si>
  <si>
    <t>ZARCABDC8G7401023</t>
  </si>
  <si>
    <t>ZARCABDCXF7374972</t>
  </si>
  <si>
    <t>ZARCABDD0G7421548</t>
  </si>
  <si>
    <t>ZARCABDD1G7409036</t>
  </si>
  <si>
    <t>ZARCABDD1G7411577</t>
  </si>
  <si>
    <t>ZARCABDD1G7420280</t>
  </si>
  <si>
    <t>ZARCABDD1G7420666</t>
  </si>
  <si>
    <t>ZARCABDD1G7424779</t>
  </si>
  <si>
    <t>ZARCABDD1G7424913</t>
  </si>
  <si>
    <t>ZARCABDD1G7424989</t>
  </si>
  <si>
    <t>ZARCABDD1G7427455</t>
  </si>
  <si>
    <t>ZARCABDD2G7403701</t>
  </si>
  <si>
    <t>ZARCABDD2G7416660</t>
  </si>
  <si>
    <t>ZARCABDD2G7420773</t>
  </si>
  <si>
    <t>ZARCABDD3G7403903</t>
  </si>
  <si>
    <t>ZARCABDD3G7409037</t>
  </si>
  <si>
    <t>ZARCABDD3G7409040</t>
  </si>
  <si>
    <t>ZARCABDD3G7416148</t>
  </si>
  <si>
    <t>ZARCABDD3G7420491</t>
  </si>
  <si>
    <t>ZARCABDD3G7426081</t>
  </si>
  <si>
    <t>ZARCABDD3G7426453</t>
  </si>
  <si>
    <t>ZARCABDD4G7421603</t>
  </si>
  <si>
    <t>ZARCABDD4G7421665</t>
  </si>
  <si>
    <t>ZARCABDD4G7424596</t>
  </si>
  <si>
    <t>ZARCABDD5G7403417</t>
  </si>
  <si>
    <t>ZARCABDD5G7420556</t>
  </si>
  <si>
    <t>ZARCABDD5G7424803</t>
  </si>
  <si>
    <t>ZARCABDD5G7424994</t>
  </si>
  <si>
    <t>ZARCABDD5G7426213</t>
  </si>
  <si>
    <t>ZARCABDD5G7426552</t>
  </si>
  <si>
    <t>ZARCABDD6G7408304</t>
  </si>
  <si>
    <t>ZARCABDD6G7421778</t>
  </si>
  <si>
    <t>ZARCABDD6G7423093</t>
  </si>
  <si>
    <t>ZARCABDD7G7408005</t>
  </si>
  <si>
    <t>ZARCABDD7G7424463</t>
  </si>
  <si>
    <t>ZARCABDD8G7409034</t>
  </si>
  <si>
    <t>ZARCABDD8G7421989</t>
  </si>
  <si>
    <t>ZARCABDD8G7424293</t>
  </si>
  <si>
    <t>ZARCABDD8G7424522</t>
  </si>
  <si>
    <t>ZARCABDD8G7424990</t>
  </si>
  <si>
    <t>ZARCABDD9G7413142</t>
  </si>
  <si>
    <t>ZARCABDD9G7421340</t>
  </si>
  <si>
    <t>ZARCABDD9G7424755</t>
  </si>
  <si>
    <t>ZARCABDD9G7424979</t>
  </si>
  <si>
    <t>ZARCABDD9G7424996</t>
  </si>
  <si>
    <t>ZARCABDD9G7426523</t>
  </si>
  <si>
    <t>ZARCABDDXG7403378</t>
  </si>
  <si>
    <t>ZARCABDDXG7408080</t>
  </si>
  <si>
    <t>ZARCABDDXG7420181</t>
  </si>
  <si>
    <t>ZARCABDDXG7424828</t>
  </si>
  <si>
    <t>ZARCABDDXG7424862</t>
  </si>
  <si>
    <t>ZARCABDDXG7424991</t>
  </si>
  <si>
    <t>ZARCABDDXG7426112</t>
  </si>
  <si>
    <t>ZARCABDDXG7426241</t>
  </si>
  <si>
    <t>ZARCACCH0JX071245</t>
  </si>
  <si>
    <t>ZARCACCH0JX071727</t>
  </si>
  <si>
    <t>ZARCACCH0JX071744</t>
  </si>
  <si>
    <t>ZARCACCH1JX070554</t>
  </si>
  <si>
    <t>ZARCACCH1JX071722</t>
  </si>
  <si>
    <t>ZARCACCH1JX072501</t>
  </si>
  <si>
    <t>ZARCACCH2HX063171</t>
  </si>
  <si>
    <t>ZARCACCH2HX063221</t>
  </si>
  <si>
    <t>ZARCACCH2HX063249</t>
  </si>
  <si>
    <t>ZARCACCH3HX065088</t>
  </si>
  <si>
    <t>ZARCACCH4HX063284</t>
  </si>
  <si>
    <t>ZARCACCH4JX071245</t>
  </si>
  <si>
    <t>ZARCACCH4JX071682</t>
  </si>
  <si>
    <t>ZARCACCH4JX071715</t>
  </si>
  <si>
    <t>ZARCACCH4JX071746</t>
  </si>
  <si>
    <t>ZARCACCH5JX070458</t>
  </si>
  <si>
    <t>ZARCACCH5JX071710</t>
  </si>
  <si>
    <t>ZARCACCH5JX071724</t>
  </si>
  <si>
    <t>ZARCACCH5JX071741</t>
  </si>
  <si>
    <t>ZARCACCH5JX071755</t>
  </si>
  <si>
    <t>ZARCACCH6HX063268</t>
  </si>
  <si>
    <t>ZARCACCH6JX072266</t>
  </si>
  <si>
    <t>ZARCACCH6JX072476</t>
  </si>
  <si>
    <t>ZARCACCH6KX080966</t>
  </si>
  <si>
    <t>ZARCACCH7HX058208</t>
  </si>
  <si>
    <t>ZARCACCH8HX063109</t>
  </si>
  <si>
    <t>ZARCACCH8JX070714</t>
  </si>
  <si>
    <t>ZARCACCH8JX071233</t>
  </si>
  <si>
    <t>ZARCACCH8JX071278</t>
  </si>
  <si>
    <t>ZARCACCH8JX071698</t>
  </si>
  <si>
    <t>ZARCACCH9HX053527</t>
  </si>
  <si>
    <t>ZARCACCH9JX073170</t>
  </si>
  <si>
    <t>ZARCACCHXHX065086</t>
  </si>
  <si>
    <t>ZARCACCHXJX070729</t>
  </si>
  <si>
    <t>ZARCACCHXJX072528</t>
  </si>
  <si>
    <t>ZARFAEAV0H7540245</t>
  </si>
  <si>
    <t>ZARFAEAV0J7571808</t>
  </si>
  <si>
    <t>ZARFAEAV2H7545141</t>
  </si>
  <si>
    <t>ZARFAEAV3H7540272</t>
  </si>
  <si>
    <t>ZARFAEAV3H7543947</t>
  </si>
  <si>
    <t>ZARFAEAV3H7546296</t>
  </si>
  <si>
    <t>ZARFAEAV5J7570413</t>
  </si>
  <si>
    <t>ZARFAEAV7H7546320</t>
  </si>
  <si>
    <t>ZARFAEAV9H7543905</t>
  </si>
  <si>
    <t>ZARFAEAV9H7546027</t>
  </si>
  <si>
    <t>ZARFAEAVXH7544755</t>
  </si>
  <si>
    <t>ZARFAEAVXH7544769</t>
  </si>
  <si>
    <t>ZARFAECN0H7539660</t>
  </si>
  <si>
    <t>ZARFAECN0H7561531</t>
  </si>
  <si>
    <t>ZARFAECN3H7558400</t>
  </si>
  <si>
    <t>ZARFAECN3H7561510</t>
  </si>
  <si>
    <t>ZARFAECN3H7561958</t>
  </si>
  <si>
    <t>ZARFAECN4H7562116</t>
  </si>
  <si>
    <t>ZARFAECN4J7564759</t>
  </si>
  <si>
    <t>ZARFAECN5H7561539</t>
  </si>
  <si>
    <t>ZARFAECNXJ7565964</t>
  </si>
  <si>
    <t>ZARFAMAN0K7615236</t>
  </si>
  <si>
    <t>ZARFAMEV3L7627439</t>
  </si>
  <si>
    <t>ZARFAMEVXM7647558</t>
  </si>
  <si>
    <t>ZARKA398XD1201460</t>
  </si>
  <si>
    <t>ZARKA398XDX000316</t>
  </si>
  <si>
    <t>ZARKA3980D1202925</t>
  </si>
  <si>
    <t>ZARKA3981D1202142</t>
  </si>
  <si>
    <t>ZARKA3981DX004898</t>
  </si>
  <si>
    <t>ZARKA3982C1178304</t>
  </si>
  <si>
    <t>ZARKA3982D1199851</t>
  </si>
  <si>
    <t>ZARKA3982DX004716</t>
  </si>
  <si>
    <t>ZARKA3983D1201316</t>
  </si>
  <si>
    <t>ZARKA3983D1203230</t>
  </si>
  <si>
    <t>ZARKA3983D1211795</t>
  </si>
  <si>
    <t>ZARKA3983DX004742</t>
  </si>
  <si>
    <t>ZARKA3984C1178305</t>
  </si>
  <si>
    <t>ZARKA3984D1199723</t>
  </si>
  <si>
    <t>ZARKA3984D1200417</t>
  </si>
  <si>
    <t>ZARKA3985C1178328</t>
  </si>
  <si>
    <t>ZARKA3985D1200653</t>
  </si>
  <si>
    <t>ZARKA3985DX004788</t>
  </si>
  <si>
    <t>ZARKA3986D1199979</t>
  </si>
  <si>
    <t>ZARKA3986D1211810</t>
  </si>
  <si>
    <t>ZARKA3987C1160140</t>
  </si>
  <si>
    <t>ZARKA3987D1202100</t>
  </si>
  <si>
    <t>ZARKA3987DX002816</t>
  </si>
  <si>
    <t>ZARKA3987DX004775</t>
  </si>
  <si>
    <t>ZARKA3988C1160132</t>
  </si>
  <si>
    <t>ZARKA3988D1211775</t>
  </si>
  <si>
    <t>ZARKA3988DX004901</t>
  </si>
  <si>
    <t>ZARKA3989C1160124</t>
  </si>
  <si>
    <t>ZARKA3989D1199877</t>
  </si>
  <si>
    <t>ZARKA3989D1202308</t>
  </si>
  <si>
    <t>ZARKA3989D1205936</t>
  </si>
  <si>
    <t>ZARMB454XC7281577</t>
  </si>
  <si>
    <t>ZARMB454XC7281613</t>
  </si>
  <si>
    <t>ZARMB454XC7281739</t>
  </si>
  <si>
    <t>ZARMB454XC7281742</t>
  </si>
  <si>
    <t>ZARMB4040C7281773</t>
  </si>
  <si>
    <t>ZARMB4042C7281774</t>
  </si>
  <si>
    <t>ZARMB4044C7281677</t>
  </si>
  <si>
    <t>ZARMB4045C7281672</t>
  </si>
  <si>
    <t>ZARMB4045C7281705</t>
  </si>
  <si>
    <t>ZARMB4045C7281767</t>
  </si>
  <si>
    <t>ZARMB4045C7282093</t>
  </si>
  <si>
    <t>ZARMB4047C7281673</t>
  </si>
  <si>
    <t>ZARMB4047C7281768</t>
  </si>
  <si>
    <t>ZARMB4047C7281771</t>
  </si>
  <si>
    <t>ZARMB4048B7281096</t>
  </si>
  <si>
    <t>ZARMB4048B7281194</t>
  </si>
  <si>
    <t>ZARMB4049C7281772</t>
  </si>
  <si>
    <t>ZARMB4540B7280484</t>
  </si>
  <si>
    <t>ZARMB4541C7281578</t>
  </si>
  <si>
    <t>ZARMB4542B7280485</t>
  </si>
  <si>
    <t>ZARMB4547C7282119</t>
  </si>
  <si>
    <t>ZARMB4548C7281612</t>
  </si>
  <si>
    <t>ZARMB4548C7281738</t>
  </si>
  <si>
    <t>ZARMB4548C7281741</t>
  </si>
  <si>
    <t>ZARMC4545C7282987</t>
  </si>
  <si>
    <t>ZARNA6A2XD7160802</t>
  </si>
  <si>
    <t>ZARNA6A2XD7164333</t>
  </si>
  <si>
    <t>ZARNA6A20D7164258</t>
  </si>
  <si>
    <t>ZARNA6A21D7161370</t>
  </si>
  <si>
    <t>ZARNA6A22C7119837</t>
  </si>
  <si>
    <t>ZARNA6A22C7120843</t>
  </si>
  <si>
    <t>ZARNA6A22D7164133</t>
  </si>
  <si>
    <t>ZARNA6A23C7121919</t>
  </si>
  <si>
    <t>ZARNA6A24C7081723</t>
  </si>
  <si>
    <t>ZARNA6A24C7120777</t>
  </si>
  <si>
    <t>ZARNA6A24D7164179</t>
  </si>
  <si>
    <t>ZARNA6A24D7170208</t>
  </si>
  <si>
    <t>ZARNA6A24D7170242</t>
  </si>
  <si>
    <t>ZARNA6A25C7081679</t>
  </si>
  <si>
    <t>ZARNA6A25C7122179</t>
  </si>
  <si>
    <t>ZARNA6A26D7160862</t>
  </si>
  <si>
    <t>ZARNA6A26D7162546</t>
  </si>
  <si>
    <t>ZARNA6A27C7119901</t>
  </si>
  <si>
    <t>ZARNA6A27D7161454</t>
  </si>
  <si>
    <t>ZARNA6A28D7161222</t>
  </si>
  <si>
    <t>ZARNA6A28D7163603</t>
  </si>
  <si>
    <t>ZARNA6A29D7163691</t>
  </si>
  <si>
    <t>ZASFAKEV3J7C16660</t>
  </si>
  <si>
    <t>ZASFAKNN0J7C08984</t>
  </si>
  <si>
    <t>ZASFAKNN5J7C08981</t>
  </si>
  <si>
    <t>ZASFAKNN6J7C08990</t>
  </si>
  <si>
    <t>ZASFAKNNXJ7C22049</t>
  </si>
  <si>
    <t>ZASPAKAN0K7C33301</t>
  </si>
  <si>
    <t>ZASPAKAN1K7C33307</t>
  </si>
  <si>
    <t>ZASPAKAN1K7C33324</t>
  </si>
  <si>
    <t>ZASPAKAN1K7C44677</t>
  </si>
  <si>
    <t>ZASPAKAN2K7C33140</t>
  </si>
  <si>
    <t>ZASPAKAN2K7C33302</t>
  </si>
  <si>
    <t>ZASPAKAN2K7C33316</t>
  </si>
  <si>
    <t>ZASPAKAN3K7C33311</t>
  </si>
  <si>
    <t>ZASPAKAN4K7C33303</t>
  </si>
  <si>
    <t>ZASPAKAN5K7C33536</t>
  </si>
  <si>
    <t>ZASPAKAN6K7C33318</t>
  </si>
  <si>
    <t>ZASPAKAN6K7C44870</t>
  </si>
  <si>
    <t>ZASPAKANXK7C44516</t>
  </si>
  <si>
    <t>ZASPAKBN2K7C29541</t>
  </si>
  <si>
    <t>ZASPAKBN2N7D32625</t>
  </si>
  <si>
    <t>ZASPAKBN3K7C29886</t>
  </si>
  <si>
    <t>ZASPAKBN7L7C85086</t>
  </si>
  <si>
    <t>ZASPAKBN9K7C33327</t>
  </si>
  <si>
    <t>ZASPAKBN9M7D13276</t>
  </si>
  <si>
    <t>ZASPAKBNXK7C33319</t>
  </si>
  <si>
    <t>ZASPAKEV2M7D24020</t>
  </si>
  <si>
    <t>ZASPAKEV4K7C33148</t>
  </si>
  <si>
    <t>ZASPAKEV4K7C33151</t>
  </si>
  <si>
    <t>ZASPAKEV6L7C74995</t>
  </si>
  <si>
    <t>ZASPAKEV9K7C33548</t>
  </si>
  <si>
    <t>ZC4RC1EGXZR312344</t>
  </si>
  <si>
    <t>ZFA263002B9039350</t>
  </si>
  <si>
    <t>ZFAAB611XB1777749</t>
  </si>
  <si>
    <t>ZFAAB611XB1779193</t>
  </si>
  <si>
    <t>ZFAAB6110B1778795</t>
  </si>
  <si>
    <t>ZFAAC6116C4008632</t>
  </si>
  <si>
    <t>ZFAADAAP0J6J21272</t>
  </si>
  <si>
    <t>ZFAADAAP0J6J34555</t>
  </si>
  <si>
    <t>ZFAADAAP0J6J41148</t>
  </si>
  <si>
    <t>ZFAADAAP0J6J45071</t>
  </si>
  <si>
    <t>ZFAADAAP0J6J54157</t>
  </si>
  <si>
    <t>ZFAADAAP0J6J61013</t>
  </si>
  <si>
    <t>ZFAADAAP0J6K55361</t>
  </si>
  <si>
    <t>ZFAADAAP0J6K75108</t>
  </si>
  <si>
    <t>ZFAADAAP0L6P03780</t>
  </si>
  <si>
    <t>ZFAADAAP0L6P38349</t>
  </si>
  <si>
    <t>ZFAADAAP0L6P38352</t>
  </si>
  <si>
    <t>ZFAADAAP0L6P39629</t>
  </si>
  <si>
    <t>ZFAADAAP0L6P39632</t>
  </si>
  <si>
    <t>ZFAADAAP0L6P40294</t>
  </si>
  <si>
    <t>ZFAADAAP0L6P41686</t>
  </si>
  <si>
    <t>ZFAADAAP0L6P42644</t>
  </si>
  <si>
    <t>ZFAADAAP0L6P46807</t>
  </si>
  <si>
    <t>ZFAADAAP0L6P47911</t>
  </si>
  <si>
    <t>ZFAADAAP0L6P54776</t>
  </si>
  <si>
    <t>ZFAADAAP1H6E58448</t>
  </si>
  <si>
    <t>ZFAADAAP1J6J12466</t>
  </si>
  <si>
    <t>ZFAADAAP1J6J23385</t>
  </si>
  <si>
    <t>ZFAADAAP1J6J23869</t>
  </si>
  <si>
    <t>ZFAADAAP1J6J27954</t>
  </si>
  <si>
    <t>ZFAADAAP1J6J33155</t>
  </si>
  <si>
    <t>ZFAADAAP1J6J46441</t>
  </si>
  <si>
    <t>ZFAADAAP1J6J47718</t>
  </si>
  <si>
    <t>ZFAADAAP1J6J48853</t>
  </si>
  <si>
    <t>ZFAADAAP1J6J52773</t>
  </si>
  <si>
    <t>ZFAADAAP1J6J55379</t>
  </si>
  <si>
    <t>ZFAADAAP1J6J65961</t>
  </si>
  <si>
    <t>ZFAADAAP1J6K54347</t>
  </si>
  <si>
    <t>ZFAADAAP1J6K67700</t>
  </si>
  <si>
    <t>ZFAADAAP1L6P01889</t>
  </si>
  <si>
    <t>ZFAADAAP1L6P04307</t>
  </si>
  <si>
    <t>ZFAADAAP1L6P05148</t>
  </si>
  <si>
    <t>ZFAADAAP1L6P36772</t>
  </si>
  <si>
    <t>ZFAADAAP1L6P37856</t>
  </si>
  <si>
    <t>ZFAADAAP1L6P37985</t>
  </si>
  <si>
    <t>ZFAADAAP1L6P39719</t>
  </si>
  <si>
    <t>ZFAADAAP1L6P39722</t>
  </si>
  <si>
    <t>ZFAADAAP1L6P40921</t>
  </si>
  <si>
    <t>ZFAADAAP1L6P42085</t>
  </si>
  <si>
    <t>ZFAADAAP1L6P42300</t>
  </si>
  <si>
    <t>ZFAADAAP1L6R48670</t>
  </si>
  <si>
    <t>ZFAADAAP2H6C35609</t>
  </si>
  <si>
    <t>ZFAADAAP2J6J29082</t>
  </si>
  <si>
    <t>ZFAADAAP2J6J37036</t>
  </si>
  <si>
    <t>ZFAADAAP2J6J51891</t>
  </si>
  <si>
    <t>ZFAADAAP2J6J65953</t>
  </si>
  <si>
    <t>ZFAADAAP2J6K54342</t>
  </si>
  <si>
    <t>ZFAADAAP2J6K54437</t>
  </si>
  <si>
    <t>ZFAADAAP2J6K54440</t>
  </si>
  <si>
    <t>ZFAADAAP2J6K70427</t>
  </si>
  <si>
    <t>ZFAADAAP2L6N86803</t>
  </si>
  <si>
    <t>ZFAADAAP2L6N87305</t>
  </si>
  <si>
    <t>ZFAADAAP2L6P01948</t>
  </si>
  <si>
    <t>ZFAADAAP2L6P36764</t>
  </si>
  <si>
    <t>ZFAADAAP2L6P38353</t>
  </si>
  <si>
    <t>ZFAADAAP2L6P39535</t>
  </si>
  <si>
    <t>ZFAADAAP2L6P39633</t>
  </si>
  <si>
    <t>ZFAADAAP2L6P42306</t>
  </si>
  <si>
    <t>ZFAADAAP2L6P42645</t>
  </si>
  <si>
    <t>ZFAADAAP2L6P53810</t>
  </si>
  <si>
    <t>ZFAADAAP3J6J23193</t>
  </si>
  <si>
    <t>ZFAADAAP3J6J27955</t>
  </si>
  <si>
    <t>ZFAADAAP3J6J28149</t>
  </si>
  <si>
    <t>ZFAADAAP3J6J28152</t>
  </si>
  <si>
    <t>ZFAADAAP3J6J30421</t>
  </si>
  <si>
    <t>ZFAADAAP3J6J35702</t>
  </si>
  <si>
    <t>ZFAADAAP3J6J43363</t>
  </si>
  <si>
    <t>ZFAADAAP3J6J47719</t>
  </si>
  <si>
    <t>ZFAADAAP3J6J48854</t>
  </si>
  <si>
    <t>ZFAADAAP3J6J54170</t>
  </si>
  <si>
    <t>ZFAADAAP3J6K41650</t>
  </si>
  <si>
    <t>ZFAADAAP3J6K54866</t>
  </si>
  <si>
    <t>ZFAADAAP3K6L63815</t>
  </si>
  <si>
    <t>ZFAADAAP3L6P04468</t>
  </si>
  <si>
    <t>ZFAADAAP3L6P36773</t>
  </si>
  <si>
    <t>ZFAADAAP3L6P39723</t>
  </si>
  <si>
    <t>ZFAADAAP3L6P40709</t>
  </si>
  <si>
    <t>ZFAADAAP3L6P40919</t>
  </si>
  <si>
    <t>ZFAADAAP3L6P40922</t>
  </si>
  <si>
    <t>ZFAADAAP3L6P42086</t>
  </si>
  <si>
    <t>ZFAADAAP3L6P42654</t>
  </si>
  <si>
    <t>ZFAADAAP3L6P50480</t>
  </si>
  <si>
    <t>ZFAADAAP3L6P51452</t>
  </si>
  <si>
    <t>ZFAADAAP4J6J10940</t>
  </si>
  <si>
    <t>ZFAADAAP4J6J23199</t>
  </si>
  <si>
    <t>ZFAADAAP4J6J23204</t>
  </si>
  <si>
    <t>ZFAADAAP4J6J23641</t>
  </si>
  <si>
    <t>ZFAADAAP4J6J29083</t>
  </si>
  <si>
    <t>ZFAADAAP4J6J34560</t>
  </si>
  <si>
    <t>ZFAADAAP4J6K54438</t>
  </si>
  <si>
    <t>ZFAADAAP4J6K55363</t>
  </si>
  <si>
    <t>ZFAADAAP4J6K57985</t>
  </si>
  <si>
    <t>ZFAADAAP4J6K65326</t>
  </si>
  <si>
    <t>ZFAADAAP4J6K67707</t>
  </si>
  <si>
    <t>ZFAADAAP4J6K70428</t>
  </si>
  <si>
    <t>ZFAADAAP4L6N86513</t>
  </si>
  <si>
    <t>ZFAADAAP4L6N86995</t>
  </si>
  <si>
    <t>ZFAADAAP4L6N87306</t>
  </si>
  <si>
    <t>ZFAADAAP4L6P04463</t>
  </si>
  <si>
    <t>ZFAADAAP4L6P39634</t>
  </si>
  <si>
    <t>ZFAADAAP4L6P40704</t>
  </si>
  <si>
    <t>ZFAADAAP4L6P42307</t>
  </si>
  <si>
    <t>ZFAADAAP4L6P45854</t>
  </si>
  <si>
    <t>ZFAADAAP4L6P50276</t>
  </si>
  <si>
    <t>ZFAADAAP4L6P60290</t>
  </si>
  <si>
    <t>ZFAADAAP5J6J28136</t>
  </si>
  <si>
    <t>ZFAADAAP5J6J28153</t>
  </si>
  <si>
    <t>ZFAADAAP5J6J30419</t>
  </si>
  <si>
    <t>ZFAADAAP5J6J34552</t>
  </si>
  <si>
    <t>ZFAADAAP5J6J35703</t>
  </si>
  <si>
    <t>ZFAADAAP5J6J61010</t>
  </si>
  <si>
    <t>ZFAADAAP5J6J62187</t>
  </si>
  <si>
    <t>ZFAADAAP5J6K55369</t>
  </si>
  <si>
    <t>ZFAADAAP5L6N86990</t>
  </si>
  <si>
    <t>ZFAADAAP5L6P03984</t>
  </si>
  <si>
    <t>ZFAADAAP5L6P33387</t>
  </si>
  <si>
    <t>ZFAADAAP5L6P36774</t>
  </si>
  <si>
    <t>ZFAADAAP5L6P39299</t>
  </si>
  <si>
    <t>ZFAADAAP5L6P40923</t>
  </si>
  <si>
    <t>ZFAADAAP5L6P42087</t>
  </si>
  <si>
    <t>ZFAADAAP5L6P42297</t>
  </si>
  <si>
    <t>ZFAADAAP5L6P51453</t>
  </si>
  <si>
    <t>ZFAADAAP5L6P76093</t>
  </si>
  <si>
    <t>ZFAADAAP6J6J23639</t>
  </si>
  <si>
    <t>ZFAADAAP6J6J23642</t>
  </si>
  <si>
    <t>ZFAADAAP6J6J34561</t>
  </si>
  <si>
    <t>ZFAADAAP6J6J43910</t>
  </si>
  <si>
    <t>ZFAADAAP6J6J47715</t>
  </si>
  <si>
    <t>ZFAADAAP6J6J52767</t>
  </si>
  <si>
    <t>ZFAADAAP6J6J52770</t>
  </si>
  <si>
    <t>ZFAADAAP6J6K33610</t>
  </si>
  <si>
    <t>ZFAADAAP6J6K47247</t>
  </si>
  <si>
    <t>ZFAADAAP6J6K54344</t>
  </si>
  <si>
    <t>ZFAADAAP6J6K54439</t>
  </si>
  <si>
    <t>ZFAADAAP6J6K54859</t>
  </si>
  <si>
    <t>ZFAADAAP6J6K54862</t>
  </si>
  <si>
    <t>ZFAADAAP6J6K60113</t>
  </si>
  <si>
    <t>ZFAADAAP6J6K65327</t>
  </si>
  <si>
    <t>ZFAADAAP6J6K71614</t>
  </si>
  <si>
    <t>ZFAADAAP6L6P33382</t>
  </si>
  <si>
    <t>ZFAADAAP6L6P36766</t>
  </si>
  <si>
    <t>ZFAADAAP6L6P37979</t>
  </si>
  <si>
    <t>ZFAADAAP6L6P37982</t>
  </si>
  <si>
    <t>ZFAADAAP6L6P38355</t>
  </si>
  <si>
    <t>ZFAADAAP6L6P39294</t>
  </si>
  <si>
    <t>ZFAADAAP6L6P39537</t>
  </si>
  <si>
    <t>ZFAADAAP6L6P40705</t>
  </si>
  <si>
    <t>ZFAADAAP6L6P42650</t>
  </si>
  <si>
    <t>ZFAADAAP6L6P50277</t>
  </si>
  <si>
    <t>ZFAADAAP6L6P51445</t>
  </si>
  <si>
    <t>ZFAADAAP6L6P51865</t>
  </si>
  <si>
    <t>ZFAADAAP6L6P52773</t>
  </si>
  <si>
    <t>ZFAADAAP6L6P53812</t>
  </si>
  <si>
    <t>ZFAADAAP7J6J12469</t>
  </si>
  <si>
    <t>ZFAADAAP7J6J21267</t>
  </si>
  <si>
    <t>ZFAADAAP7J6J21270</t>
  </si>
  <si>
    <t>ZFAADAAP7J6J23391</t>
  </si>
  <si>
    <t>ZFAADAAP7J6J37033</t>
  </si>
  <si>
    <t>ZFAADAAP7J6J48856</t>
  </si>
  <si>
    <t>ZFAADAAP7J6J65964</t>
  </si>
  <si>
    <t>ZFAADAAP7J6K61397</t>
  </si>
  <si>
    <t>ZFAADAAP7J6K70424</t>
  </si>
  <si>
    <t>ZFAADAAP7L6P37988</t>
  </si>
  <si>
    <t>ZFAADAAP7L6P37991</t>
  </si>
  <si>
    <t>ZFAADAAP7L6P40292</t>
  </si>
  <si>
    <t>ZFAADAAP7L6P40924</t>
  </si>
  <si>
    <t>ZFAADAAP7L6P42088</t>
  </si>
  <si>
    <t>ZFAADAAP7L6P42303</t>
  </si>
  <si>
    <t>ZFAADAAP8H6D02648</t>
  </si>
  <si>
    <t>ZFAADAAP8H6F40323</t>
  </si>
  <si>
    <t>ZFAADAAP8J6J10939</t>
  </si>
  <si>
    <t>ZFAADAAP8J6J34559</t>
  </si>
  <si>
    <t>ZFAADAAP8J6J41155</t>
  </si>
  <si>
    <t>ZFAADAAP8J6J48848</t>
  </si>
  <si>
    <t>ZFAADAAP8J6J54178</t>
  </si>
  <si>
    <t>ZFAADAAP8J6K65328</t>
  </si>
  <si>
    <t>ZFAADAAP8J6K67709</t>
  </si>
  <si>
    <t>ZFAADAAP8J6K67712</t>
  </si>
  <si>
    <t>ZFAADAAP8L6N86806</t>
  </si>
  <si>
    <t>ZFAADAAP8L6P02036</t>
  </si>
  <si>
    <t>ZFAADAAP8L6P04627</t>
  </si>
  <si>
    <t>ZFAADAAP8L6P36767</t>
  </si>
  <si>
    <t>ZFAADAAP8L6P37854</t>
  </si>
  <si>
    <t>ZFAADAAP8L6P37983</t>
  </si>
  <si>
    <t>ZFAADAAP8L6P38342</t>
  </si>
  <si>
    <t>ZFAADAAP8L6P39538</t>
  </si>
  <si>
    <t>ZFAADAAP8L6P39720</t>
  </si>
  <si>
    <t>ZFAADAAP8L6P42083</t>
  </si>
  <si>
    <t>ZFAADAAP8L6P47896</t>
  </si>
  <si>
    <t>ZFAADAAP8L6P49227</t>
  </si>
  <si>
    <t>ZFAADAAP9J6J10934</t>
  </si>
  <si>
    <t>ZFAADAAP9J6J12473</t>
  </si>
  <si>
    <t>ZFAADAAP9J6J23389</t>
  </si>
  <si>
    <t>ZFAADAAP9J6J29080</t>
  </si>
  <si>
    <t>ZFAADAAP9J6J41150</t>
  </si>
  <si>
    <t>ZFAADAAP9J6J43366</t>
  </si>
  <si>
    <t>ZFAADAAP9J6J65965</t>
  </si>
  <si>
    <t>ZFAADAAP9J6K54435</t>
  </si>
  <si>
    <t>ZFAADAAP9J6K54855</t>
  </si>
  <si>
    <t>ZFAADAAP9J6K63023</t>
  </si>
  <si>
    <t>ZFAADAAP9J6K67704</t>
  </si>
  <si>
    <t>ZFAADAAP9J6K75270</t>
  </si>
  <si>
    <t>ZFAADAAP9L6N86653</t>
  </si>
  <si>
    <t>ZFAADAAP9L6P01946</t>
  </si>
  <si>
    <t>ZFAADAAP9L6P02174</t>
  </si>
  <si>
    <t>ZFAADAAP9L6P04457</t>
  </si>
  <si>
    <t>ZFAADAAP9L6P39631</t>
  </si>
  <si>
    <t>ZFAADAAP9L6P40519</t>
  </si>
  <si>
    <t>ZFAADAAP9L6P42304</t>
  </si>
  <si>
    <t>ZFAADAAP9L6P47891</t>
  </si>
  <si>
    <t>ZFAADAAP9L6P51438</t>
  </si>
  <si>
    <t>ZFAADAAP9L6P51441</t>
  </si>
  <si>
    <t>ZFAADAAP9L6P56932</t>
  </si>
  <si>
    <t>ZFAADAAPXH6E80173</t>
  </si>
  <si>
    <t>ZFAADAAPXJ6J23384</t>
  </si>
  <si>
    <t>ZFAADAAPXJ6J23868</t>
  </si>
  <si>
    <t>ZFAADAAPXJ6J25197</t>
  </si>
  <si>
    <t>ZFAADAAPXJ6J28133</t>
  </si>
  <si>
    <t>ZFAADAAPXJ6J33154</t>
  </si>
  <si>
    <t>ZFAADAAPXJ6J34563</t>
  </si>
  <si>
    <t>ZFAADAAPXJ6J43361</t>
  </si>
  <si>
    <t>ZFAADAAPXJ6J43750</t>
  </si>
  <si>
    <t>ZFAADAAPXJ6J52772</t>
  </si>
  <si>
    <t>ZFAADAAPXJ6J54148</t>
  </si>
  <si>
    <t>ZFAADAAPXJ6J55381</t>
  </si>
  <si>
    <t>ZFAADAAPXJ6K37692</t>
  </si>
  <si>
    <t>ZFAADAAPXJ6K50605</t>
  </si>
  <si>
    <t>ZFAADAAPXJ6K54444</t>
  </si>
  <si>
    <t>ZFAADAAPXJ6K54864</t>
  </si>
  <si>
    <t>ZFAADAAPXL6P02281</t>
  </si>
  <si>
    <t>ZFAADAAPXL6P05262</t>
  </si>
  <si>
    <t>ZFAADAAPXL6P06301</t>
  </si>
  <si>
    <t>ZFAADAAPXL6P36771</t>
  </si>
  <si>
    <t>ZFAADAAPXL6P38357</t>
  </si>
  <si>
    <t>ZFAADAAPXL6P39296</t>
  </si>
  <si>
    <t>ZFAADAAPXL6P39301</t>
  </si>
  <si>
    <t>ZFAADAAPXL6P39718</t>
  </si>
  <si>
    <t>ZFAADAAPXL6P39721</t>
  </si>
  <si>
    <t>ZFAADAAPXL6P40707</t>
  </si>
  <si>
    <t>ZFAADAAPXL6P40920</t>
  </si>
  <si>
    <t>ZFAADAAPXL6P42084</t>
  </si>
  <si>
    <t>ZFAADAAPXL6P42652</t>
  </si>
  <si>
    <t>ZFAADAAR0J6J33164</t>
  </si>
  <si>
    <t>ZFAADAAR0J6J41152</t>
  </si>
  <si>
    <t>ZFAADAAR0J6J42785</t>
  </si>
  <si>
    <t>ZFAADAAR0J6K23396</t>
  </si>
  <si>
    <t>ZFAADAAR0J6K23737</t>
  </si>
  <si>
    <t>ZFAADAAR0J6K30512</t>
  </si>
  <si>
    <t>ZFAADAAR0J6K36326</t>
  </si>
  <si>
    <t>ZFAADAAR0J6K37699</t>
  </si>
  <si>
    <t>ZFAADAAR0J6K37721</t>
  </si>
  <si>
    <t>ZFAADAAR0J6K40537</t>
  </si>
  <si>
    <t>ZFAADAAR0J6K40683</t>
  </si>
  <si>
    <t>ZFAADAAR0J6K41655</t>
  </si>
  <si>
    <t>ZFAADAAR0K6L61246</t>
  </si>
  <si>
    <t>ZFAADAAR0L6P43827</t>
  </si>
  <si>
    <t>ZFAADAAR1H6F72340</t>
  </si>
  <si>
    <t>ZFAADAAR1H6G31290</t>
  </si>
  <si>
    <t>ZFAADAAR1J6J58025</t>
  </si>
  <si>
    <t>ZFAADAAR1J6K39977</t>
  </si>
  <si>
    <t>ZFAADAAR1J6K39980</t>
  </si>
  <si>
    <t>ZFAADAAR1J6K40689</t>
  </si>
  <si>
    <t>ZFAADAAR1J6K41826</t>
  </si>
  <si>
    <t>ZFAADAAR2J6H82127</t>
  </si>
  <si>
    <t>ZFAADAAR2J6K28650</t>
  </si>
  <si>
    <t>ZFAADAAR2J6K36327</t>
  </si>
  <si>
    <t>ZFAADAAR2J6K39972</t>
  </si>
  <si>
    <t>ZFAADAAR2J6K39986</t>
  </si>
  <si>
    <t>ZFAADAAR2J6K40538</t>
  </si>
  <si>
    <t>ZFAADAAR2J6K40541</t>
  </si>
  <si>
    <t>ZFAADAAR2J6K41656</t>
  </si>
  <si>
    <t>ZFAADAAR2J6K42984</t>
  </si>
  <si>
    <t>ZFAADAAR3H6F66961</t>
  </si>
  <si>
    <t>ZFAADAAR3J6K25644</t>
  </si>
  <si>
    <t>ZFAADAAR3J6K30522</t>
  </si>
  <si>
    <t>ZFAADAAR3J6K40547</t>
  </si>
  <si>
    <t>ZFAADAAR3J6K41830</t>
  </si>
  <si>
    <t>ZFAADAAR3J6K42573</t>
  </si>
  <si>
    <t>ZFAADAAR4H6F72347</t>
  </si>
  <si>
    <t>ZFAADAAR4J6J37038</t>
  </si>
  <si>
    <t>ZFAADAAR4J6J38349</t>
  </si>
  <si>
    <t>ZFAADAAR4J6J50159</t>
  </si>
  <si>
    <t>ZFAADAAR4J6J54163</t>
  </si>
  <si>
    <t>ZFAADAAR4J6K36328</t>
  </si>
  <si>
    <t>ZFAADAAR4J6K38791</t>
  </si>
  <si>
    <t>ZFAADAAR4J6K41657</t>
  </si>
  <si>
    <t>ZFAADAAR4J6K41822</t>
  </si>
  <si>
    <t>ZFAADAAR4J6K42579</t>
  </si>
  <si>
    <t>ZFAADAAR5H6F82417</t>
  </si>
  <si>
    <t>ZFAADAAR5J6J50154</t>
  </si>
  <si>
    <t>ZFAADAAR5J6J58027</t>
  </si>
  <si>
    <t>ZFAADAAR5J6K27301</t>
  </si>
  <si>
    <t>ZFAADAAR5J6K36533</t>
  </si>
  <si>
    <t>ZFAADAAR5J6K37715</t>
  </si>
  <si>
    <t>ZFAADAAR5J6K39979</t>
  </si>
  <si>
    <t>ZFAADAAR5J6K41828</t>
  </si>
  <si>
    <t>ZFAADAAR5J6K41831</t>
  </si>
  <si>
    <t>ZFAADAAR5J6K42977</t>
  </si>
  <si>
    <t>ZFAADAAR5J6K48911</t>
  </si>
  <si>
    <t>ZFAADAAR5L6R78479</t>
  </si>
  <si>
    <t>ZFAADAAR6J6H94717</t>
  </si>
  <si>
    <t>ZFAADAAR6J6J29085</t>
  </si>
  <si>
    <t>ZFAADAAR6J6J37039</t>
  </si>
  <si>
    <t>ZFAADAAR6J6J45061</t>
  </si>
  <si>
    <t>ZFAADAAR6J6K20602</t>
  </si>
  <si>
    <t>ZFAADAAR6J6K30515</t>
  </si>
  <si>
    <t>ZFAADAAR6J6K32278</t>
  </si>
  <si>
    <t>ZFAADAAR6J6K37707</t>
  </si>
  <si>
    <t>ZFAADAAR6J6K37710</t>
  </si>
  <si>
    <t>ZFAADAAR6J6K39988</t>
  </si>
  <si>
    <t>ZFAADAAR6J6K41658</t>
  </si>
  <si>
    <t>ZFAADAAR6J6K42986</t>
  </si>
  <si>
    <t>ZFAADAAR7H6C29435</t>
  </si>
  <si>
    <t>ZFAADAAR7H6F82418</t>
  </si>
  <si>
    <t>ZFAADAAR7J6J39625</t>
  </si>
  <si>
    <t>ZFAADAAR7J6K28644</t>
  </si>
  <si>
    <t>ZFAADAAR7J6K38798</t>
  </si>
  <si>
    <t>ZFAADAAR7J6K40549</t>
  </si>
  <si>
    <t>ZFAADAAR7J6K40678</t>
  </si>
  <si>
    <t>ZFAADAAR7J6K40681</t>
  </si>
  <si>
    <t>ZFAADAAR7J6K41832</t>
  </si>
  <si>
    <t>ZFAADAAR7J6K46187</t>
  </si>
  <si>
    <t>ZFAADAAR8H6C25801</t>
  </si>
  <si>
    <t>ZFAADAAR8J6H94721</t>
  </si>
  <si>
    <t>ZFAADAAR8J6K39975</t>
  </si>
  <si>
    <t>ZFAADAAR8J6K40544</t>
  </si>
  <si>
    <t>ZFAADAAR8J6K41824</t>
  </si>
  <si>
    <t>ZFAADAAR8J6K42570</t>
  </si>
  <si>
    <t>ZFAADAAR8J6K48482</t>
  </si>
  <si>
    <t>ZFAADAAR9H6F70691</t>
  </si>
  <si>
    <t>ZFAADAAR9H6F97289</t>
  </si>
  <si>
    <t>ZFAADAAR9H6G11871</t>
  </si>
  <si>
    <t>ZFAADAAR9J6J51887</t>
  </si>
  <si>
    <t>ZFAADAAR9J6J55373</t>
  </si>
  <si>
    <t>ZFAADAAR9J6K27298</t>
  </si>
  <si>
    <t>ZFAADAAR9J6K28869</t>
  </si>
  <si>
    <t>ZFAADAAR9J6K32291</t>
  </si>
  <si>
    <t>ZFAADAAR9J6K39984</t>
  </si>
  <si>
    <t>ZFAADAAR9J6K41654</t>
  </si>
  <si>
    <t>ZFAADAAR9J6K42979</t>
  </si>
  <si>
    <t>ZFAADAAR9J6K50886</t>
  </si>
  <si>
    <t>ZFAADAAR9J6K53108</t>
  </si>
  <si>
    <t>ZFAADAARXH6G18148</t>
  </si>
  <si>
    <t>ZFAADAARXJ6J23645</t>
  </si>
  <si>
    <t>ZFAADAARXJ6K26953</t>
  </si>
  <si>
    <t>ZFAADAARXJ6K28864</t>
  </si>
  <si>
    <t>ZFAADAARXJ6K37712</t>
  </si>
  <si>
    <t>ZFAADAARXJ6K41646</t>
  </si>
  <si>
    <t>ZFAADAARXJ6K42571</t>
  </si>
  <si>
    <t>ZFAADAARXJ6K42974</t>
  </si>
  <si>
    <t>ZFAADAARXJ6K46183</t>
  </si>
  <si>
    <t>ZFAADAARXL6R66697</t>
  </si>
  <si>
    <t>ZFAADABP0H6F42484</t>
  </si>
  <si>
    <t>ZFAADABP0H6F46874</t>
  </si>
  <si>
    <t>ZFAADABP0H6F60435</t>
  </si>
  <si>
    <t>ZFAADABP0J6J04647</t>
  </si>
  <si>
    <t>ZFAADABP0J6J09847</t>
  </si>
  <si>
    <t>ZFAADABP0J6J11128</t>
  </si>
  <si>
    <t>ZFAADABP0J6J12926</t>
  </si>
  <si>
    <t>ZFAADABP0J6J13705</t>
  </si>
  <si>
    <t>ZFAADABP0J6J13817</t>
  </si>
  <si>
    <t>ZFAADABP0J6J15048</t>
  </si>
  <si>
    <t>ZFAADABP0J6J39639</t>
  </si>
  <si>
    <t>ZFAADABP0J6K06773</t>
  </si>
  <si>
    <t>ZFAADABP0J6K15327</t>
  </si>
  <si>
    <t>ZFAADABP0J6L06162</t>
  </si>
  <si>
    <t>ZFAADABP1H6E67343</t>
  </si>
  <si>
    <t>ZFAADABP1H6E68752</t>
  </si>
  <si>
    <t>ZFAADABP1H6F39495</t>
  </si>
  <si>
    <t>ZFAADABP1H6F44406</t>
  </si>
  <si>
    <t>ZFAADABP1H6F59293</t>
  </si>
  <si>
    <t>ZFAADABP1J6J07606</t>
  </si>
  <si>
    <t>ZFAADABP1J6J12918</t>
  </si>
  <si>
    <t>ZFAADABP1J6J13017</t>
  </si>
  <si>
    <t>ZFAADABP1J6J15043</t>
  </si>
  <si>
    <t>ZFAADABP1J6J24163</t>
  </si>
  <si>
    <t>ZFAADABP1J6K10573</t>
  </si>
  <si>
    <t>ZFAADABP1J6K52970</t>
  </si>
  <si>
    <t>ZFAADABP1J6K62821</t>
  </si>
  <si>
    <t>ZFAADABP1J6K66822</t>
  </si>
  <si>
    <t>ZFAADABP1J6L06154</t>
  </si>
  <si>
    <t>ZFAADABP1J6L06199</t>
  </si>
  <si>
    <t>ZFAADABP1J6L06204</t>
  </si>
  <si>
    <t>ZFAADABP2H6E26137</t>
  </si>
  <si>
    <t>ZFAADABP2H6F08563</t>
  </si>
  <si>
    <t>ZFAADABP2H6F43264</t>
  </si>
  <si>
    <t>ZFAADABP2H6F48268</t>
  </si>
  <si>
    <t>ZFAADABP2H6F60436</t>
  </si>
  <si>
    <t>ZFAADABP2J6J07582</t>
  </si>
  <si>
    <t>ZFAADABP2J6J13012</t>
  </si>
  <si>
    <t>ZFAADABP2J6J14063</t>
  </si>
  <si>
    <t>ZFAADABP2J6J55552</t>
  </si>
  <si>
    <t>ZFAADABP2J6K61340</t>
  </si>
  <si>
    <t>ZFAADABP2J6K64027</t>
  </si>
  <si>
    <t>ZFAADABP3H6E90512</t>
  </si>
  <si>
    <t>ZFAADABP3H6F38302</t>
  </si>
  <si>
    <t>ZFAADABP3H6F60140</t>
  </si>
  <si>
    <t>ZFAADABP3J6J08546</t>
  </si>
  <si>
    <t>ZFAADABP3J6J11124</t>
  </si>
  <si>
    <t>ZFAADABP3J6J13813</t>
  </si>
  <si>
    <t>ZFAADABP3J6J15044</t>
  </si>
  <si>
    <t>ZFAADABP3J6J15111</t>
  </si>
  <si>
    <t>ZFAADABP3J6K62819</t>
  </si>
  <si>
    <t>ZFAADABP3K6L63814</t>
  </si>
  <si>
    <t>ZFAADABP4H6E38872</t>
  </si>
  <si>
    <t>ZFAADABP4H6E40086</t>
  </si>
  <si>
    <t>ZFAADABP4H6E63108</t>
  </si>
  <si>
    <t>ZFAADABP4H6F46862</t>
  </si>
  <si>
    <t>ZFAADABP4J6J04814</t>
  </si>
  <si>
    <t>ZFAADABP4J6J13013</t>
  </si>
  <si>
    <t>ZFAADABP4J6K06775</t>
  </si>
  <si>
    <t>ZFAADABP5H6F44408</t>
  </si>
  <si>
    <t>ZFAADABP5H6F56591</t>
  </si>
  <si>
    <t>ZFAADABP5J6J13019</t>
  </si>
  <si>
    <t>ZFAADABP5J6J13716</t>
  </si>
  <si>
    <t>ZFAADABP5J6J13814</t>
  </si>
  <si>
    <t>ZFAADABP5J6K58030</t>
  </si>
  <si>
    <t>ZFAADABP5J6K64023</t>
  </si>
  <si>
    <t>ZFAADABP5J6K66824</t>
  </si>
  <si>
    <t>ZFAADABP6H6F59290</t>
  </si>
  <si>
    <t>ZFAADABP6H6F60438</t>
  </si>
  <si>
    <t>ZFAADABP6H6F61668</t>
  </si>
  <si>
    <t>ZFAADABP6H6F61671</t>
  </si>
  <si>
    <t>ZFAADABP6J6J07603</t>
  </si>
  <si>
    <t>ZFAADABP6J6J08458</t>
  </si>
  <si>
    <t>ZFAADABP6J6J11442</t>
  </si>
  <si>
    <t>ZFAADABP6J6K10570</t>
  </si>
  <si>
    <t>ZFAADABP6J6K64029</t>
  </si>
  <si>
    <t>ZFAADABP7H6E72465</t>
  </si>
  <si>
    <t>ZFAADABP7H6F42577</t>
  </si>
  <si>
    <t>ZFAADABP7J6J08548</t>
  </si>
  <si>
    <t>ZFAADABP7J6J15046</t>
  </si>
  <si>
    <t>ZFAADABP7J6K58014</t>
  </si>
  <si>
    <t>ZFAADABP7J6K60118</t>
  </si>
  <si>
    <t>ZFAADABP8H6E59353</t>
  </si>
  <si>
    <t>ZFAADABP8H6F09572</t>
  </si>
  <si>
    <t>ZFAADABP8H6F39686</t>
  </si>
  <si>
    <t>ZFAADABP8H6F59288</t>
  </si>
  <si>
    <t>ZFAADABP8J6K66820</t>
  </si>
  <si>
    <t>ZFAADABP9H6F42581</t>
  </si>
  <si>
    <t>ZFAADABP9H6F46856</t>
  </si>
  <si>
    <t>ZFAADABP9H6F48266</t>
  </si>
  <si>
    <t>ZFAADABP9J6J07580</t>
  </si>
  <si>
    <t>ZFAADABP9J6J08549</t>
  </si>
  <si>
    <t>ZFAADABP9J6J11127</t>
  </si>
  <si>
    <t>ZFAADABP9J6J55547</t>
  </si>
  <si>
    <t>ZFAADABP9J6K60119</t>
  </si>
  <si>
    <t>ZFAADABP9J6K60122</t>
  </si>
  <si>
    <t>ZFAADABPXH6C40541</t>
  </si>
  <si>
    <t>ZFAADABPXH6F09573</t>
  </si>
  <si>
    <t>ZFAADABPXH6F44422</t>
  </si>
  <si>
    <t>ZFAADABPXH6F59292</t>
  </si>
  <si>
    <t>ZFAADABPXJ6J12920</t>
  </si>
  <si>
    <t>ZFAADABPXJ6J27949</t>
  </si>
  <si>
    <t>ZFAADABPXJ6J54259</t>
  </si>
  <si>
    <t>ZFAADABR2H6C47355</t>
  </si>
  <si>
    <t>ZFACDACP0H6C25800</t>
  </si>
  <si>
    <t>ZFACDACP0H6C32519</t>
  </si>
  <si>
    <t>ZFACDACP0H6E79930</t>
  </si>
  <si>
    <t>ZFACDACP0H6F50074</t>
  </si>
  <si>
    <t>ZFACDACP0J6J24176</t>
  </si>
  <si>
    <t>ZFACDACP0J6J24386</t>
  </si>
  <si>
    <t>ZFACDACP0J6J29247</t>
  </si>
  <si>
    <t>ZFACDACP0J6J29362</t>
  </si>
  <si>
    <t>ZFACDACP0J6K52322</t>
  </si>
  <si>
    <t>ZFACDACP0J6K55527</t>
  </si>
  <si>
    <t>ZFACDACP0J6K66978</t>
  </si>
  <si>
    <t>ZFACDACP0J6L06198</t>
  </si>
  <si>
    <t>ZFACDACP0J6L06203</t>
  </si>
  <si>
    <t>ZFACDACP0L6P58915</t>
  </si>
  <si>
    <t>ZFACDACP0L6P59479</t>
  </si>
  <si>
    <t>ZFACDACP0L6P64570</t>
  </si>
  <si>
    <t>ZFACDACP0L6P73009</t>
  </si>
  <si>
    <t>ZFACDACP1H6C33579</t>
  </si>
  <si>
    <t>ZFACDACP1H6E37296</t>
  </si>
  <si>
    <t>ZFACDACP1H6E59606</t>
  </si>
  <si>
    <t>ZFACDACP1H6E72355</t>
  </si>
  <si>
    <t>ZFACDACP1H6F21473</t>
  </si>
  <si>
    <t>ZFACDACP1H6F48916</t>
  </si>
  <si>
    <t>ZFACDACP1H6F51783</t>
  </si>
  <si>
    <t>ZFACDACP1H6F57700</t>
  </si>
  <si>
    <t>ZFACDACP1H6F59107</t>
  </si>
  <si>
    <t>ZFACDACP1H6F59477</t>
  </si>
  <si>
    <t>ZFACDACP1H6F62895</t>
  </si>
  <si>
    <t>ZFACDACP1J6J14174</t>
  </si>
  <si>
    <t>ZFACDACP1J6J25580</t>
  </si>
  <si>
    <t>ZFACDACP1J6J25594</t>
  </si>
  <si>
    <t>ZFACDACP1J6J26471</t>
  </si>
  <si>
    <t>ZFACDACP1J6J29256</t>
  </si>
  <si>
    <t>ZFACDACP1J6J45148</t>
  </si>
  <si>
    <t>ZFACDACP1J6K55536</t>
  </si>
  <si>
    <t>ZFACDACP1J6K68786</t>
  </si>
  <si>
    <t>ZFACDACP1L6P60771</t>
  </si>
  <si>
    <t>ZFACDACP1L6P66246</t>
  </si>
  <si>
    <t>ZFACDACP1L6P71074</t>
  </si>
  <si>
    <t>ZFACDACP1L6P72418</t>
  </si>
  <si>
    <t>ZFACDACP1L6R46746</t>
  </si>
  <si>
    <t>ZFACDACP2H6C31548</t>
  </si>
  <si>
    <t>ZFACDACP2H6E64345</t>
  </si>
  <si>
    <t>ZFACDACP2H6E66998</t>
  </si>
  <si>
    <t>ZFACDACP2H6E74986</t>
  </si>
  <si>
    <t>ZFACDACP2H6F50075</t>
  </si>
  <si>
    <t>ZFACDACP2H6F60511</t>
  </si>
  <si>
    <t>ZFACDACP2H6F62730</t>
  </si>
  <si>
    <t>ZFACDACP2J6J18654</t>
  </si>
  <si>
    <t>ZFACDACP2J6J21439</t>
  </si>
  <si>
    <t>ZFACDACP2J6J25586</t>
  </si>
  <si>
    <t>ZFACDACP2J6K50894</t>
  </si>
  <si>
    <t>ZFACDACP2J6K72328</t>
  </si>
  <si>
    <t>ZFACDACP2J6K75486</t>
  </si>
  <si>
    <t>ZFACDACP2L6P35684</t>
  </si>
  <si>
    <t>ZFACDACP2L6P65946</t>
  </si>
  <si>
    <t>ZFACDACP2L6P68619</t>
  </si>
  <si>
    <t>ZFACDACP2L6P72413</t>
  </si>
  <si>
    <t>ZFACDACP3H6E65519</t>
  </si>
  <si>
    <t>ZFACDACP3H6E65715</t>
  </si>
  <si>
    <t>ZFACDACP3H6E73393</t>
  </si>
  <si>
    <t>ZFACDACP3H6E77122</t>
  </si>
  <si>
    <t>ZFACDACP3H6E79937</t>
  </si>
  <si>
    <t>ZFACDACP3H6F50070</t>
  </si>
  <si>
    <t>ZFACDACP3H6F59111</t>
  </si>
  <si>
    <t>ZFACDACP3H6F69637</t>
  </si>
  <si>
    <t>ZFACDACP3J6J09851</t>
  </si>
  <si>
    <t>ZFACDACP3J6J11437</t>
  </si>
  <si>
    <t>ZFACDACP3J6J17349</t>
  </si>
  <si>
    <t>ZFACDACP3J6J17769</t>
  </si>
  <si>
    <t>ZFACDACP3J6J24317</t>
  </si>
  <si>
    <t>ZFACDACP3J6J24320</t>
  </si>
  <si>
    <t>ZFACDACP3J6J25578</t>
  </si>
  <si>
    <t>ZFACDACP3J6J25581</t>
  </si>
  <si>
    <t>ZFACDACP3J6J29355</t>
  </si>
  <si>
    <t>ZFACDACP3J6J45149</t>
  </si>
  <si>
    <t>ZFACDACP3J6K52301</t>
  </si>
  <si>
    <t>ZFACDACP3J6K52976</t>
  </si>
  <si>
    <t>ZFACDACP3J6K55506</t>
  </si>
  <si>
    <t>ZFACDACP3J6K55540</t>
  </si>
  <si>
    <t>ZFACDACP3K6L61245</t>
  </si>
  <si>
    <t>ZFACDACP3L6P09921</t>
  </si>
  <si>
    <t>ZFACDACP3L6P60769</t>
  </si>
  <si>
    <t>ZFACDACP3L6P66247</t>
  </si>
  <si>
    <t>ZFACDACP3L6P66250</t>
  </si>
  <si>
    <t>ZFACDACP3L6P66958</t>
  </si>
  <si>
    <t>ZFACDACP3L6P68175</t>
  </si>
  <si>
    <t>ZFACDACP3L6P71075</t>
  </si>
  <si>
    <t>ZFACDACP3L6P73926</t>
  </si>
  <si>
    <t>ZFACDACP3L6P76518</t>
  </si>
  <si>
    <t>ZFACDACP4H6E70700</t>
  </si>
  <si>
    <t>ZFACDACP4H6E75122</t>
  </si>
  <si>
    <t>ZFACDACP4H6E76254</t>
  </si>
  <si>
    <t>ZFACDACP4H6E77128</t>
  </si>
  <si>
    <t>ZFACDACP4H6E77131</t>
  </si>
  <si>
    <t>ZFACDACP4H6E77789</t>
  </si>
  <si>
    <t>ZFACDACP4H6F50076</t>
  </si>
  <si>
    <t>ZFACDACP4H6F60512</t>
  </si>
  <si>
    <t>ZFACDACP4H6F61675</t>
  </si>
  <si>
    <t>ZFACDACP4H6F66763</t>
  </si>
  <si>
    <t>ZFACDACP4H6F75978</t>
  </si>
  <si>
    <t>ZFACDACP4J6J17344</t>
  </si>
  <si>
    <t>ZFACDACP4J6J17764</t>
  </si>
  <si>
    <t>ZFACDACP4J6J18655</t>
  </si>
  <si>
    <t>ZFACDACP4J6J24312</t>
  </si>
  <si>
    <t>ZFACDACP4J6J25217</t>
  </si>
  <si>
    <t>ZFACDACP4J6J25590</t>
  </si>
  <si>
    <t>ZFACDACP4J6J29249</t>
  </si>
  <si>
    <t>ZFACDACP4J6J29252</t>
  </si>
  <si>
    <t>ZFACDACP4J6J29364</t>
  </si>
  <si>
    <t>ZFACDACP4J6J43684</t>
  </si>
  <si>
    <t>ZFACDACP4J6K50590</t>
  </si>
  <si>
    <t>ZFACDACP4J6K68779</t>
  </si>
  <si>
    <t>ZFACDACP4L6P65740</t>
  </si>
  <si>
    <t>ZFACDACP4L6P71635</t>
  </si>
  <si>
    <t>ZFACDACP4L6P74857</t>
  </si>
  <si>
    <t>ZFACDACP4L6R40763</t>
  </si>
  <si>
    <t>ZFACDACP5H6C47629</t>
  </si>
  <si>
    <t>ZFACDACP5H6E55235</t>
  </si>
  <si>
    <t>ZFACDACP5H6E59611</t>
  </si>
  <si>
    <t>ZFACDACP5H6E65604</t>
  </si>
  <si>
    <t>ZFACDACP5H6E89465</t>
  </si>
  <si>
    <t>ZFACDACP5H6F50071</t>
  </si>
  <si>
    <t>ZFACDACP5H6F55500</t>
  </si>
  <si>
    <t>ZFACDACP5H6F57702</t>
  </si>
  <si>
    <t>ZFACDACP5H6F60521</t>
  </si>
  <si>
    <t>ZFACDACP5H6F62897</t>
  </si>
  <si>
    <t>ZFACDACP5H6F66769</t>
  </si>
  <si>
    <t>ZFACDACP5J6J08541</t>
  </si>
  <si>
    <t>ZFACDACP5J6J11455</t>
  </si>
  <si>
    <t>ZFACDACP5J6J15117</t>
  </si>
  <si>
    <t>ZFACDACP5J6J21449</t>
  </si>
  <si>
    <t>ZFACDACP5J6J24173</t>
  </si>
  <si>
    <t>ZFACDACP5J6J24318</t>
  </si>
  <si>
    <t>ZFACDACP5J6K25830</t>
  </si>
  <si>
    <t>ZFACDACP5J6K27223</t>
  </si>
  <si>
    <t>ZFACDACP5J6K55510</t>
  </si>
  <si>
    <t>ZFACDACP5J6K55524</t>
  </si>
  <si>
    <t>ZFACDACP5L6P64760</t>
  </si>
  <si>
    <t>ZFACDACP5L6P65942</t>
  </si>
  <si>
    <t>ZFACDACP5L6P73328</t>
  </si>
  <si>
    <t>ZFACDACP5L6R97697</t>
  </si>
  <si>
    <t>ZFACDACP6H6C34677</t>
  </si>
  <si>
    <t>ZFACDACP6H6F60429</t>
  </si>
  <si>
    <t>ZFACDACP6H6F61676</t>
  </si>
  <si>
    <t>ZFACDACP6J6J14171</t>
  </si>
  <si>
    <t>ZFACDACP6J6J21444</t>
  </si>
  <si>
    <t>ZFACDACP6J6J24389</t>
  </si>
  <si>
    <t>ZFACDACP6J6J25221</t>
  </si>
  <si>
    <t>ZFACDACP6J6J25588</t>
  </si>
  <si>
    <t>ZFACDACP6J6J29253</t>
  </si>
  <si>
    <t>ZFACDACP6J6J41287</t>
  </si>
  <si>
    <t>ZFACDACP6J6K49361</t>
  </si>
  <si>
    <t>ZFACDACP6J6K55502</t>
  </si>
  <si>
    <t>ZFACDACP6J6K71182</t>
  </si>
  <si>
    <t>ZFACDACP6J6L06206</t>
  </si>
  <si>
    <t>ZFACDACP6L6P59275</t>
  </si>
  <si>
    <t>ZFACDACP6L6P65741</t>
  </si>
  <si>
    <t>ZFACDACP6L6P70468</t>
  </si>
  <si>
    <t>ZFACDACP6L6P71331</t>
  </si>
  <si>
    <t>ZFACDACP7H6C37894</t>
  </si>
  <si>
    <t>ZFACDACP7H6E69251</t>
  </si>
  <si>
    <t>ZFACDACP7H6E69704</t>
  </si>
  <si>
    <t>ZFACDACP7H6E85613</t>
  </si>
  <si>
    <t>ZFACDACP7H6F50072</t>
  </si>
  <si>
    <t>ZFACDACP7H6F60519</t>
  </si>
  <si>
    <t>ZFACDACP7H6F66773</t>
  </si>
  <si>
    <t>ZFACDACP7H6F69642</t>
  </si>
  <si>
    <t>ZFACDACP7J6J04460</t>
  </si>
  <si>
    <t>ZFACDACP7J6J19962</t>
  </si>
  <si>
    <t>ZFACDACP7J6J29357</t>
  </si>
  <si>
    <t>ZFACDACP7J6J29360</t>
  </si>
  <si>
    <t>ZFACDACP7J6K25750</t>
  </si>
  <si>
    <t>ZFACDACP7J6K29863</t>
  </si>
  <si>
    <t>ZFACDACP7J6K51958</t>
  </si>
  <si>
    <t>ZFACDACP7J6K61373</t>
  </si>
  <si>
    <t>ZFACDACP7J6K68789</t>
  </si>
  <si>
    <t>ZFACDACP7J6K70610</t>
  </si>
  <si>
    <t>ZFACDACP7J6K75032</t>
  </si>
  <si>
    <t>ZFACDACP7J6L06201</t>
  </si>
  <si>
    <t>ZFACDACP7L6P59480</t>
  </si>
  <si>
    <t>ZFACDACP7L6P64758</t>
  </si>
  <si>
    <t>ZFACDACP7L6P64761</t>
  </si>
  <si>
    <t>ZFACDACP7L6P66249</t>
  </si>
  <si>
    <t>ZFACDACP7L6P72584</t>
  </si>
  <si>
    <t>ZFACDACP8H6C30582</t>
  </si>
  <si>
    <t>ZFACDACP8H6E75687</t>
  </si>
  <si>
    <t>ZFACDACP8H6E76256</t>
  </si>
  <si>
    <t>ZFACDACP8H6E86320</t>
  </si>
  <si>
    <t>ZFACDACP8H6F21471</t>
  </si>
  <si>
    <t>ZFACDACP8H6F48914</t>
  </si>
  <si>
    <t>ZFACDACP8H6F53496</t>
  </si>
  <si>
    <t>ZFACDACP8H6F69648</t>
  </si>
  <si>
    <t>ZFACDACP8J6J09859</t>
  </si>
  <si>
    <t>ZFACDACP8J6J16374</t>
  </si>
  <si>
    <t>ZFACDACP8J6J17766</t>
  </si>
  <si>
    <t>ZFACDACP8J6J18657</t>
  </si>
  <si>
    <t>ZFACDACP8J6J24314</t>
  </si>
  <si>
    <t>ZFACDACP8J6J25219</t>
  </si>
  <si>
    <t>ZFACDACP8J6J25592</t>
  </si>
  <si>
    <t>ZFACDACP8J6J29254</t>
  </si>
  <si>
    <t>ZFACDACP8J6J43686</t>
  </si>
  <si>
    <t>ZFACDACP8J6J45146</t>
  </si>
  <si>
    <t>ZFACDACP8J6K31301</t>
  </si>
  <si>
    <t>ZFACDACP8J6K55517</t>
  </si>
  <si>
    <t>ZFACDACP8J6K66985</t>
  </si>
  <si>
    <t>ZFACDACP8J6K70602</t>
  </si>
  <si>
    <t>ZFACDACP8L6P60380</t>
  </si>
  <si>
    <t>ZFACDACP8L6P61142</t>
  </si>
  <si>
    <t>ZFACDACP8L6P71332</t>
  </si>
  <si>
    <t>ZFACDACP8L6P72867</t>
  </si>
  <si>
    <t>ZFACDACP8L6R85737</t>
  </si>
  <si>
    <t>ZFACDACP9H6C37895</t>
  </si>
  <si>
    <t>ZFACDACP9H6E69705</t>
  </si>
  <si>
    <t>ZFACDACP9H6F61672</t>
  </si>
  <si>
    <t>ZFACDACP9H6F66757</t>
  </si>
  <si>
    <t>ZFACDACP9J6J09854</t>
  </si>
  <si>
    <t>ZFACDACP9J6J15119</t>
  </si>
  <si>
    <t>ZFACDACP9J6J16478</t>
  </si>
  <si>
    <t>ZFACDACP9J6J24385</t>
  </si>
  <si>
    <t>ZFACDACP9J6J25584</t>
  </si>
  <si>
    <t>ZFACDACP9J6J29246</t>
  </si>
  <si>
    <t>ZFACDACP9J6J29358</t>
  </si>
  <si>
    <t>ZFACDACP9J6K50889</t>
  </si>
  <si>
    <t>ZFACDACP9J6K55543</t>
  </si>
  <si>
    <t>ZFACDACP9J6K61357</t>
  </si>
  <si>
    <t>ZFACDACP9J6K70608</t>
  </si>
  <si>
    <t>ZFACDACP9L6P65944</t>
  </si>
  <si>
    <t>ZFACDACP9L6P66964</t>
  </si>
  <si>
    <t>ZFACDACP9L6P69427</t>
  </si>
  <si>
    <t>ZFACDACP9L6P72411</t>
  </si>
  <si>
    <t>ZFACDACP9L6P73655</t>
  </si>
  <si>
    <t>ZFACDACP9L6R49118</t>
  </si>
  <si>
    <t>ZFACDACPXH6C37162</t>
  </si>
  <si>
    <t>ZFACDACPXH6E63718</t>
  </si>
  <si>
    <t>ZFACDACPXH6E70698</t>
  </si>
  <si>
    <t>ZFACDACPXH6E75660</t>
  </si>
  <si>
    <t>ZFACDACPXH6E80261</t>
  </si>
  <si>
    <t>ZFACDACPXH6F38711</t>
  </si>
  <si>
    <t>ZFACDACPXH6F48915</t>
  </si>
  <si>
    <t>ZFACDACPXH6F60515</t>
  </si>
  <si>
    <t>ZFACDACPXH6F61678</t>
  </si>
  <si>
    <t>ZFACDACPXH6F69635</t>
  </si>
  <si>
    <t>ZFACDACPXJ6J17350</t>
  </si>
  <si>
    <t>ZFACDACPXJ6J24315</t>
  </si>
  <si>
    <t>ZFACDACPXJ6J25223</t>
  </si>
  <si>
    <t>ZFACDACPXJ6J43687</t>
  </si>
  <si>
    <t>ZFACDACPXJ6J45147</t>
  </si>
  <si>
    <t>ZFACDACPXJ6K55499</t>
  </si>
  <si>
    <t>ZFACDACPXJ6K55518</t>
  </si>
  <si>
    <t>ZFACDACPXJ6K55521</t>
  </si>
  <si>
    <t>ZFACDACPXJ6K60136</t>
  </si>
  <si>
    <t>ZFACDACPXJ6K67863</t>
  </si>
  <si>
    <t>ZFACDACPXL6P60378</t>
  </si>
  <si>
    <t>ZFACDACPXL6P65743</t>
  </si>
  <si>
    <t>ZFACDACPXL6P66956</t>
  </si>
  <si>
    <t>ZFACDACPXL6P68982</t>
  </si>
  <si>
    <t>ZFACDACPXL6R66848</t>
  </si>
  <si>
    <t>ZFACDACPXL6R83469</t>
  </si>
  <si>
    <t>ZFADB328XD0914978</t>
  </si>
  <si>
    <t>ZFADB328XD0944157</t>
  </si>
  <si>
    <t>ZFADB3280D0927187</t>
  </si>
  <si>
    <t>ZFADB3281D0918370</t>
  </si>
  <si>
    <t>ZFADB3281D0927389</t>
  </si>
  <si>
    <t>ZFADB3281D0927411</t>
  </si>
  <si>
    <t>ZFADB3281D0940899</t>
  </si>
  <si>
    <t>ZFADB3281D0942605</t>
  </si>
  <si>
    <t>ZFADB3282D0927160</t>
  </si>
  <si>
    <t>ZFADB3282D0944153</t>
  </si>
  <si>
    <t>ZFADB3283D0942797</t>
  </si>
  <si>
    <t>ZFADB3284D0940363</t>
  </si>
  <si>
    <t>ZFADB3284D0940637</t>
  </si>
  <si>
    <t>ZFADB3284D0940881</t>
  </si>
  <si>
    <t>ZFADB3286D0940381</t>
  </si>
  <si>
    <t>ZFADB3286D0942681</t>
  </si>
  <si>
    <t>ZFADB3287D0942625</t>
  </si>
  <si>
    <t>ZFADB3288D0944173</t>
  </si>
  <si>
    <t>ZFADB3289D0940357</t>
  </si>
  <si>
    <t>ZFADB3289D0942657</t>
  </si>
  <si>
    <t>ZFAEA758XB1873222</t>
  </si>
  <si>
    <t>ZFAEA768XB1832698</t>
  </si>
  <si>
    <t>ZFAEA7566D2259702</t>
  </si>
  <si>
    <t>ZFAEA7567D2255612</t>
  </si>
  <si>
    <t>ZFAEA7567D2260504</t>
  </si>
  <si>
    <t>ZFAEA7580D2175165</t>
  </si>
  <si>
    <t>ZFAEA7582C2108503</t>
  </si>
  <si>
    <t>ZFAEA7583D2293713</t>
  </si>
  <si>
    <t>ZFAEA7584B1831189</t>
  </si>
  <si>
    <t>ZFAEA7585B1841861</t>
  </si>
  <si>
    <t>ZFAEA7588D2164785</t>
  </si>
  <si>
    <t>ZFAEA7589D2176315</t>
  </si>
  <si>
    <t>ZFAEA7682B1832467</t>
  </si>
  <si>
    <t>ZFAEA7683B1871830</t>
  </si>
  <si>
    <t>ZFAGA423XB3118155</t>
  </si>
  <si>
    <t>ZFAGA423XB3118575</t>
  </si>
  <si>
    <t>ZFAGA423XB3118639</t>
  </si>
  <si>
    <t>ZFAGA423XB3118723</t>
  </si>
  <si>
    <t>ZFAGA423XB3118737</t>
  </si>
  <si>
    <t>ZFAGA423XB3118740</t>
  </si>
  <si>
    <t>ZFAGA423XB3118754</t>
  </si>
  <si>
    <t>ZFAGA423XB3120343</t>
  </si>
  <si>
    <t>ZFAGA423XB3120388</t>
  </si>
  <si>
    <t>ZFAGA423XB3120407</t>
  </si>
  <si>
    <t>ZFAGA423XB3120472</t>
  </si>
  <si>
    <t>ZFAGA423XB3120598</t>
  </si>
  <si>
    <t>ZFAGA423XB3120696</t>
  </si>
  <si>
    <t>ZFAGA423XB3120780</t>
  </si>
  <si>
    <t>ZFAGA423XB3120858</t>
  </si>
  <si>
    <t>ZFAGA423XB3120925</t>
  </si>
  <si>
    <t>ZFAGA423XB3121007</t>
  </si>
  <si>
    <t>ZFAGA423XB3121041</t>
  </si>
  <si>
    <t>ZFAGA423XB3121055</t>
  </si>
  <si>
    <t>ZFAGA423XB3121511</t>
  </si>
  <si>
    <t>ZFAGA423XB3123257</t>
  </si>
  <si>
    <t>ZFAGA423XB3123419</t>
  </si>
  <si>
    <t>ZFAGA423XB3123467</t>
  </si>
  <si>
    <t>ZFAGA423XB3123825</t>
  </si>
  <si>
    <t>ZFAGA423XB3123954</t>
  </si>
  <si>
    <t>ZFAGA423XB3124148</t>
  </si>
  <si>
    <t>ZFAGA423XB3124165</t>
  </si>
  <si>
    <t>ZFAGA423XB3124182</t>
  </si>
  <si>
    <t>ZFAGA423XB3124229</t>
  </si>
  <si>
    <t>ZFAGA423XB3124392</t>
  </si>
  <si>
    <t>ZFAGA423XB3124411</t>
  </si>
  <si>
    <t>ZFAGA423XB3124537</t>
  </si>
  <si>
    <t>ZFAGA423XB3124554</t>
  </si>
  <si>
    <t>ZFAGA423XB3124568</t>
  </si>
  <si>
    <t>ZFAGA423XB3124618</t>
  </si>
  <si>
    <t>ZFAGA423XB3124697</t>
  </si>
  <si>
    <t>ZFAGA423XB3124702</t>
  </si>
  <si>
    <t>ZFAGA423XB3124733</t>
  </si>
  <si>
    <t>ZFAGA423XB3124859</t>
  </si>
  <si>
    <t>ZFAGA423XB3124862</t>
  </si>
  <si>
    <t>ZFAGA4230B3118701</t>
  </si>
  <si>
    <t>ZFAGA4230B3120335</t>
  </si>
  <si>
    <t>ZFAGA4230B3120643</t>
  </si>
  <si>
    <t>ZFAGA4230B3120657</t>
  </si>
  <si>
    <t>ZFAGA4230B3120688</t>
  </si>
  <si>
    <t>ZFAGA4230B3120741</t>
  </si>
  <si>
    <t>ZFAGA4230B3120769</t>
  </si>
  <si>
    <t>ZFAGA4230B3120772</t>
  </si>
  <si>
    <t>ZFAGA4230B3120903</t>
  </si>
  <si>
    <t>ZFAGA4230B3120920</t>
  </si>
  <si>
    <t>ZFAGA4230B3120948</t>
  </si>
  <si>
    <t>ZFAGA4230B3121159</t>
  </si>
  <si>
    <t>ZFAGA4230B3123638</t>
  </si>
  <si>
    <t>ZFAGA4230B3123915</t>
  </si>
  <si>
    <t>ZFAGA4230B3124157</t>
  </si>
  <si>
    <t>ZFAGA4230B3124174</t>
  </si>
  <si>
    <t>ZFAGA4230B3124238</t>
  </si>
  <si>
    <t>ZFAGA4230B3124398</t>
  </si>
  <si>
    <t>ZFAGA4230B3124417</t>
  </si>
  <si>
    <t>ZFAGA4230B3124580</t>
  </si>
  <si>
    <t>ZFAGA4230B3124711</t>
  </si>
  <si>
    <t>ZFAGA4230B3124854</t>
  </si>
  <si>
    <t>ZFAGA4230B3124868</t>
  </si>
  <si>
    <t>ZFAGA4230B3124871</t>
  </si>
  <si>
    <t>ZFAGA4231B3120313</t>
  </si>
  <si>
    <t>ZFAGA4231B3120425</t>
  </si>
  <si>
    <t>ZFAGA4231B3120442</t>
  </si>
  <si>
    <t>ZFAGA4231B3120568</t>
  </si>
  <si>
    <t>ZFAGA4231B3120585</t>
  </si>
  <si>
    <t>ZFAGA4231B3120716</t>
  </si>
  <si>
    <t>ZFAGA4231B3120764</t>
  </si>
  <si>
    <t>ZFAGA4231B3120795</t>
  </si>
  <si>
    <t>ZFAGA4231B3120831</t>
  </si>
  <si>
    <t>ZFAGA4231B3120957</t>
  </si>
  <si>
    <t>ZFAGA4231B3121123</t>
  </si>
  <si>
    <t>ZFAGA4231B3121221</t>
  </si>
  <si>
    <t>ZFAGA4231B3123132</t>
  </si>
  <si>
    <t>ZFAGA4231B3123213</t>
  </si>
  <si>
    <t>ZFAGA4231B3123700</t>
  </si>
  <si>
    <t>ZFAGA4231B3123809</t>
  </si>
  <si>
    <t>ZFAGA4231B3124216</t>
  </si>
  <si>
    <t>ZFAGA4231B3124233</t>
  </si>
  <si>
    <t>ZFAGA4231B3124250</t>
  </si>
  <si>
    <t>ZFAGA4231B3124264</t>
  </si>
  <si>
    <t>ZFAGA4231B3124328</t>
  </si>
  <si>
    <t>ZFAGA4231B3124443</t>
  </si>
  <si>
    <t>ZFAGA4231B3124510</t>
  </si>
  <si>
    <t>ZFAGA4231B3124717</t>
  </si>
  <si>
    <t>ZFAGA4231B3124748</t>
  </si>
  <si>
    <t>ZFAGA4231B3124832</t>
  </si>
  <si>
    <t>ZFAGA4231B3124863</t>
  </si>
  <si>
    <t>ZFAGA4231B3124877</t>
  </si>
  <si>
    <t>ZFAGA4232B3118165</t>
  </si>
  <si>
    <t>ZFAGA4232B3118554</t>
  </si>
  <si>
    <t>ZFAGA4232B3120305</t>
  </si>
  <si>
    <t>ZFAGA4232B3120448</t>
  </si>
  <si>
    <t>ZFAGA4232B3120661</t>
  </si>
  <si>
    <t>ZFAGA4232B3120692</t>
  </si>
  <si>
    <t>ZFAGA4232B3120756</t>
  </si>
  <si>
    <t>ZFAGA4232B3120787</t>
  </si>
  <si>
    <t>ZFAGA4232B3120823</t>
  </si>
  <si>
    <t>ZFAGA4232B3120854</t>
  </si>
  <si>
    <t>ZFAGA4232B3120868</t>
  </si>
  <si>
    <t>ZFAGA4232B3120899</t>
  </si>
  <si>
    <t>ZFAGA4232B3121003</t>
  </si>
  <si>
    <t>ZFAGA4232B3121146</t>
  </si>
  <si>
    <t>ZFAGA4232B3121180</t>
  </si>
  <si>
    <t>ZFAGA4232B3121518</t>
  </si>
  <si>
    <t>ZFAGA4232B3121535</t>
  </si>
  <si>
    <t>ZFAGA4232B3123107</t>
  </si>
  <si>
    <t>ZFAGA4232B3123303</t>
  </si>
  <si>
    <t>ZFAGA4232B3124144</t>
  </si>
  <si>
    <t>ZFAGA4232B3124161</t>
  </si>
  <si>
    <t>ZFAGA4232B3124208</t>
  </si>
  <si>
    <t>ZFAGA4232B3124225</t>
  </si>
  <si>
    <t>ZFAGA4232B3124290</t>
  </si>
  <si>
    <t>ZFAGA4232B3124354</t>
  </si>
  <si>
    <t>ZFAGA4232B3124385</t>
  </si>
  <si>
    <t>ZFAGA4232B3124449</t>
  </si>
  <si>
    <t>ZFAGA4232B3124502</t>
  </si>
  <si>
    <t>ZFAGA4232B3124564</t>
  </si>
  <si>
    <t>ZFAGA4232B3124659</t>
  </si>
  <si>
    <t>ZFAGA4232B3124743</t>
  </si>
  <si>
    <t>ZFAGA4232B3124855</t>
  </si>
  <si>
    <t>ZFAGA4232B3124872</t>
  </si>
  <si>
    <t>ZFAGA4233B3120328</t>
  </si>
  <si>
    <t>ZFAGA4233B3120460</t>
  </si>
  <si>
    <t>ZFAGA4233B3120524</t>
  </si>
  <si>
    <t>ZFAGA4233B3120538</t>
  </si>
  <si>
    <t>ZFAGA4233B3120555</t>
  </si>
  <si>
    <t>ZFAGA4233B3120572</t>
  </si>
  <si>
    <t>ZFAGA4233B3120636</t>
  </si>
  <si>
    <t>ZFAGA4233B3120703</t>
  </si>
  <si>
    <t>ZFAGA4233B3120720</t>
  </si>
  <si>
    <t>ZFAGA4233B3120734</t>
  </si>
  <si>
    <t>ZFAGA4233B3120748</t>
  </si>
  <si>
    <t>ZFAGA4233B3120815</t>
  </si>
  <si>
    <t>ZFAGA4233B3120913</t>
  </si>
  <si>
    <t>ZFAGA4233B3121026</t>
  </si>
  <si>
    <t>ZFAGA4233B3121060</t>
  </si>
  <si>
    <t>ZFAGA4233B3121186</t>
  </si>
  <si>
    <t>ZFAGA4233B3121494</t>
  </si>
  <si>
    <t>ZFAGA4233B3121558</t>
  </si>
  <si>
    <t>ZFAGA4233B3123228</t>
  </si>
  <si>
    <t>ZFAGA4233B3123679</t>
  </si>
  <si>
    <t>ZFAGA4233B3123987</t>
  </si>
  <si>
    <t>ZFAGA4233B3124136</t>
  </si>
  <si>
    <t>ZFAGA4233B3124153</t>
  </si>
  <si>
    <t>ZFAGA4233B3124170</t>
  </si>
  <si>
    <t>ZFAGA4233B3124430</t>
  </si>
  <si>
    <t>ZFAGA4233B3124458</t>
  </si>
  <si>
    <t>ZFAGA4233B3124475</t>
  </si>
  <si>
    <t>ZFAGA4233B3124590</t>
  </si>
  <si>
    <t>ZFAGA4233B3124606</t>
  </si>
  <si>
    <t>ZFAGA4233B3124797</t>
  </si>
  <si>
    <t>ZFAGA4233B3124850</t>
  </si>
  <si>
    <t>ZFAGA4233B3124864</t>
  </si>
  <si>
    <t>ZFAGA4234B3120290</t>
  </si>
  <si>
    <t>ZFAGA4234B3120547</t>
  </si>
  <si>
    <t>ZFAGA4234B3120578</t>
  </si>
  <si>
    <t>ZFAGA4234B3120581</t>
  </si>
  <si>
    <t>ZFAGA4234B3120595</t>
  </si>
  <si>
    <t>ZFAGA4234B3120709</t>
  </si>
  <si>
    <t>ZFAGA4234B3120712</t>
  </si>
  <si>
    <t>ZFAGA4234B3120760</t>
  </si>
  <si>
    <t>ZFAGA4234B3120872</t>
  </si>
  <si>
    <t>ZFAGA4234B3120953</t>
  </si>
  <si>
    <t>ZFAGA4234B3120967</t>
  </si>
  <si>
    <t>ZFAGA4234B3121133</t>
  </si>
  <si>
    <t>ZFAGA4234B3121200</t>
  </si>
  <si>
    <t>ZFAGA4234B3121214</t>
  </si>
  <si>
    <t>ZFAGA4234B3121228</t>
  </si>
  <si>
    <t>ZFAGA4234B3121553</t>
  </si>
  <si>
    <t>ZFAGA4234B3121570</t>
  </si>
  <si>
    <t>ZFAGA4234B3123870</t>
  </si>
  <si>
    <t>ZFAGA4234B3123965</t>
  </si>
  <si>
    <t>ZFAGA4234B3124212</t>
  </si>
  <si>
    <t>ZFAGA4234B3124405</t>
  </si>
  <si>
    <t>ZFAGA4234B3124436</t>
  </si>
  <si>
    <t>ZFAGA4234B3124467</t>
  </si>
  <si>
    <t>ZFAGA4234B3124484</t>
  </si>
  <si>
    <t>ZFAGA4234B3124596</t>
  </si>
  <si>
    <t>ZFAGA4234B3124677</t>
  </si>
  <si>
    <t>ZFAGA4234B3124775</t>
  </si>
  <si>
    <t>ZFAGA4234B3124811</t>
  </si>
  <si>
    <t>ZFAGA4234B3124856</t>
  </si>
  <si>
    <t>ZFAGA4234B3124873</t>
  </si>
  <si>
    <t>ZFAGA4235B3118113</t>
  </si>
  <si>
    <t>ZFAGA4235B3118631</t>
  </si>
  <si>
    <t>ZFAGA4235B3118645</t>
  </si>
  <si>
    <t>ZFAGA4235B3118662</t>
  </si>
  <si>
    <t>ZFAGA4235B3118743</t>
  </si>
  <si>
    <t>ZFAGA4235B3120282</t>
  </si>
  <si>
    <t>ZFAGA4235B3120380</t>
  </si>
  <si>
    <t>ZFAGA4235B3120413</t>
  </si>
  <si>
    <t>ZFAGA4235B3120654</t>
  </si>
  <si>
    <t>ZFAGA4235B3120699</t>
  </si>
  <si>
    <t>ZFAGA4235B3120847</t>
  </si>
  <si>
    <t>ZFAGA4235B3120850</t>
  </si>
  <si>
    <t>ZFAGA4235B3120878</t>
  </si>
  <si>
    <t>ZFAGA4235B3120895</t>
  </si>
  <si>
    <t>ZFAGA4235B3120945</t>
  </si>
  <si>
    <t>ZFAGA4235B3120962</t>
  </si>
  <si>
    <t>ZFAGA4235B3121075</t>
  </si>
  <si>
    <t>ZFAGA4235B3121089</t>
  </si>
  <si>
    <t>ZFAGA4235B3121173</t>
  </si>
  <si>
    <t>ZFAGA4235B3121271</t>
  </si>
  <si>
    <t>ZFAGA4235B3121285</t>
  </si>
  <si>
    <t>ZFAGA4235B3121299</t>
  </si>
  <si>
    <t>ZFAGA4235B3121500</t>
  </si>
  <si>
    <t>ZFAGA4235B3123795</t>
  </si>
  <si>
    <t>ZFAGA4235B3123943</t>
  </si>
  <si>
    <t>ZFAGA4235B3124140</t>
  </si>
  <si>
    <t>ZFAGA4235B3124199</t>
  </si>
  <si>
    <t>ZFAGA4235B3124204</t>
  </si>
  <si>
    <t>ZFAGA4235B3124221</t>
  </si>
  <si>
    <t>ZFAGA4235B3124302</t>
  </si>
  <si>
    <t>ZFAGA4235B3124316</t>
  </si>
  <si>
    <t>ZFAGA4235B3124493</t>
  </si>
  <si>
    <t>ZFAGA4235B3124574</t>
  </si>
  <si>
    <t>ZFAGA4235B3124624</t>
  </si>
  <si>
    <t>ZFAGA4235B3124641</t>
  </si>
  <si>
    <t>ZFAGA4235B3124686</t>
  </si>
  <si>
    <t>ZFAGA4235B3124722</t>
  </si>
  <si>
    <t>ZFAGA4235B3124753</t>
  </si>
  <si>
    <t>ZFAGA4235B3124851</t>
  </si>
  <si>
    <t>ZFAGA4235B3124865</t>
  </si>
  <si>
    <t>ZFAGA4236B3117228</t>
  </si>
  <si>
    <t>ZFAGA4236B3118394</t>
  </si>
  <si>
    <t>ZFAGA4236B3118587</t>
  </si>
  <si>
    <t>ZFAGA4236B3118654</t>
  </si>
  <si>
    <t>ZFAGA4236B3118668</t>
  </si>
  <si>
    <t>ZFAGA4236B3118671</t>
  </si>
  <si>
    <t>ZFAGA4236B3118685</t>
  </si>
  <si>
    <t>ZFAGA4236B3118752</t>
  </si>
  <si>
    <t>ZFAGA4236B3120419</t>
  </si>
  <si>
    <t>ZFAGA4236B3120436</t>
  </si>
  <si>
    <t>ZFAGA4236B3120520</t>
  </si>
  <si>
    <t>ZFAGA4236B3120534</t>
  </si>
  <si>
    <t>ZFAGA4236B3120551</t>
  </si>
  <si>
    <t>ZFAGA4236B3120730</t>
  </si>
  <si>
    <t>ZFAGA4236B3120792</t>
  </si>
  <si>
    <t>ZFAGA4236B3120808</t>
  </si>
  <si>
    <t>ZFAGA4236B3120839</t>
  </si>
  <si>
    <t>ZFAGA4236B3120842</t>
  </si>
  <si>
    <t>ZFAGA4236B3120890</t>
  </si>
  <si>
    <t>ZFAGA4236B3120937</t>
  </si>
  <si>
    <t>ZFAGA4236B3120971</t>
  </si>
  <si>
    <t>ZFAGA4236B3121036</t>
  </si>
  <si>
    <t>ZFAGA4236B3121070</t>
  </si>
  <si>
    <t>ZFAGA4236B3121084</t>
  </si>
  <si>
    <t>ZFAGA4236B3121263</t>
  </si>
  <si>
    <t>ZFAGA4236B3121540</t>
  </si>
  <si>
    <t>ZFAGA4236B3123272</t>
  </si>
  <si>
    <t>ZFAGA4236B3123353</t>
  </si>
  <si>
    <t>ZFAGA4236B3123840</t>
  </si>
  <si>
    <t>ZFAGA4236B3123885</t>
  </si>
  <si>
    <t>ZFAGA4236B3124342</t>
  </si>
  <si>
    <t>ZFAGA4236B3124373</t>
  </si>
  <si>
    <t>ZFAGA4236B3124602</t>
  </si>
  <si>
    <t>ZFAGA4236B3124681</t>
  </si>
  <si>
    <t>ZFAGA4236B3124728</t>
  </si>
  <si>
    <t>ZFAGA4236B3124860</t>
  </si>
  <si>
    <t>ZFAGA4237B3118551</t>
  </si>
  <si>
    <t>ZFAGA4237B3118596</t>
  </si>
  <si>
    <t>ZFAGA4237B3118680</t>
  </si>
  <si>
    <t>ZFAGA4237B3118713</t>
  </si>
  <si>
    <t>ZFAGA4237B3118758</t>
  </si>
  <si>
    <t>ZFAGA4237B3118761</t>
  </si>
  <si>
    <t>ZFAGA4237B3120297</t>
  </si>
  <si>
    <t>ZFAGA4237B3120431</t>
  </si>
  <si>
    <t>ZFAGA4237B3120512</t>
  </si>
  <si>
    <t>ZFAGA4237B3120672</t>
  </si>
  <si>
    <t>ZFAGA4237B3120705</t>
  </si>
  <si>
    <t>ZFAGA4237B3120753</t>
  </si>
  <si>
    <t>ZFAGA4237B3120784</t>
  </si>
  <si>
    <t>ZFAGA4237B3120803</t>
  </si>
  <si>
    <t>ZFAGA4237B3120882</t>
  </si>
  <si>
    <t>ZFAGA4237B3120929</t>
  </si>
  <si>
    <t>ZFAGA4237B3120980</t>
  </si>
  <si>
    <t>ZFAGA4237B3121031</t>
  </si>
  <si>
    <t>ZFAGA4237B3121207</t>
  </si>
  <si>
    <t>ZFAGA4237B3121322</t>
  </si>
  <si>
    <t>ZFAGA4237B3121336</t>
  </si>
  <si>
    <t>ZFAGA4237B3121546</t>
  </si>
  <si>
    <t>ZFAGA4237B3123443</t>
  </si>
  <si>
    <t>ZFAGA4237B3123765</t>
  </si>
  <si>
    <t>ZFAGA4237B3123779</t>
  </si>
  <si>
    <t>ZFAGA4237B3124009</t>
  </si>
  <si>
    <t>ZFAGA4237B3124379</t>
  </si>
  <si>
    <t>ZFAGA4237B3124804</t>
  </si>
  <si>
    <t>ZFAGA4237B3124818</t>
  </si>
  <si>
    <t>ZFAGA4237B3124852</t>
  </si>
  <si>
    <t>ZFAGA4237B3124866</t>
  </si>
  <si>
    <t>ZFAGA4238B3118381</t>
  </si>
  <si>
    <t>ZFAGA4238B3118512</t>
  </si>
  <si>
    <t>ZFAGA4238B3118557</t>
  </si>
  <si>
    <t>ZFAGA4238B3118624</t>
  </si>
  <si>
    <t>ZFAGA4238B3118705</t>
  </si>
  <si>
    <t>ZFAGA4238B3118719</t>
  </si>
  <si>
    <t>ZFAGA4238B3118767</t>
  </si>
  <si>
    <t>ZFAGA4238B3120373</t>
  </si>
  <si>
    <t>ZFAGA4238B3120454</t>
  </si>
  <si>
    <t>ZFAGA4238B3120633</t>
  </si>
  <si>
    <t>ZFAGA4238B3120650</t>
  </si>
  <si>
    <t>ZFAGA4238B3120664</t>
  </si>
  <si>
    <t>ZFAGA4238B3120678</t>
  </si>
  <si>
    <t>ZFAGA4238B3120681</t>
  </si>
  <si>
    <t>ZFAGA4238B3120745</t>
  </si>
  <si>
    <t>ZFAGA4238B3120776</t>
  </si>
  <si>
    <t>ZFAGA4238B3120907</t>
  </si>
  <si>
    <t>ZFAGA4238B3120941</t>
  </si>
  <si>
    <t>ZFAGA4238B3121104</t>
  </si>
  <si>
    <t>ZFAGA4238B3121118</t>
  </si>
  <si>
    <t>ZFAGA4238B3121488</t>
  </si>
  <si>
    <t>ZFAGA4238B3121524</t>
  </si>
  <si>
    <t>ZFAGA4238B3123144</t>
  </si>
  <si>
    <t>ZFAGA4238B3123158</t>
  </si>
  <si>
    <t>ZFAGA4238B3123242</t>
  </si>
  <si>
    <t>ZFAGA4238B3123371</t>
  </si>
  <si>
    <t>ZFAGA4238B3123659</t>
  </si>
  <si>
    <t>ZFAGA4238B3123855</t>
  </si>
  <si>
    <t>ZFAGA4238B3123998</t>
  </si>
  <si>
    <t>ZFAGA4238B3124021</t>
  </si>
  <si>
    <t>ZFAGA4238B3124178</t>
  </si>
  <si>
    <t>ZFAGA4238B3124195</t>
  </si>
  <si>
    <t>ZFAGA4238B3124276</t>
  </si>
  <si>
    <t>ZFAGA4238B3124360</t>
  </si>
  <si>
    <t>ZFAGA4238B3124424</t>
  </si>
  <si>
    <t>ZFAGA4238B3124519</t>
  </si>
  <si>
    <t>ZFAGA4238B3124584</t>
  </si>
  <si>
    <t>ZFAGA4238B3124861</t>
  </si>
  <si>
    <t>ZFAGA4239B3118406</t>
  </si>
  <si>
    <t>ZFAGA4239B3118437</t>
  </si>
  <si>
    <t>ZFAGA4239B3118499</t>
  </si>
  <si>
    <t>ZFAGA4239B3118535</t>
  </si>
  <si>
    <t>ZFAGA4239B3118633</t>
  </si>
  <si>
    <t>ZFAGA4239B3118650</t>
  </si>
  <si>
    <t>ZFAGA4239B3118695</t>
  </si>
  <si>
    <t>ZFAGA4239B3118728</t>
  </si>
  <si>
    <t>ZFAGA4239B3118745</t>
  </si>
  <si>
    <t>ZFAGA4239B3118759</t>
  </si>
  <si>
    <t>ZFAGA4239B3120320</t>
  </si>
  <si>
    <t>ZFAGA4239B3120351</t>
  </si>
  <si>
    <t>ZFAGA4239B3120365</t>
  </si>
  <si>
    <t>ZFAGA4239B3120396</t>
  </si>
  <si>
    <t>ZFAGA4239B3120401</t>
  </si>
  <si>
    <t>ZFAGA4239B3120527</t>
  </si>
  <si>
    <t>ZFAGA4239B3120530</t>
  </si>
  <si>
    <t>ZFAGA4239B3120544</t>
  </si>
  <si>
    <t>ZFAGA4239B3120561</t>
  </si>
  <si>
    <t>ZFAGA4239B3120589</t>
  </si>
  <si>
    <t>ZFAGA4239B3120592</t>
  </si>
  <si>
    <t>ZFAGA4239B3120639</t>
  </si>
  <si>
    <t>ZFAGA4239B3120723</t>
  </si>
  <si>
    <t>ZFAGA4239B3120737</t>
  </si>
  <si>
    <t>ZFAGA4239B3120835</t>
  </si>
  <si>
    <t>ZFAGA4239B3120933</t>
  </si>
  <si>
    <t>ZFAGA4239B3121046</t>
  </si>
  <si>
    <t>ZFAGA4239B3121113</t>
  </si>
  <si>
    <t>ZFAGA4239B3121256</t>
  </si>
  <si>
    <t>ZFAGA4239B3121306</t>
  </si>
  <si>
    <t>ZFAGA4239B3121564</t>
  </si>
  <si>
    <t>ZFAGA4239B3123170</t>
  </si>
  <si>
    <t>ZFAGA4239B3123721</t>
  </si>
  <si>
    <t>ZFAGA4239B3123735</t>
  </si>
  <si>
    <t>ZFAGA4239B3123749</t>
  </si>
  <si>
    <t>ZFAGA4239B3123900</t>
  </si>
  <si>
    <t>ZFAGA4239B3123931</t>
  </si>
  <si>
    <t>ZFAGA4239B3123976</t>
  </si>
  <si>
    <t>ZFAGA4239B3124187</t>
  </si>
  <si>
    <t>ZFAGA4239B3124366</t>
  </si>
  <si>
    <t>ZFAGA4239B3124528</t>
  </si>
  <si>
    <t>ZFAGA4239B3124545</t>
  </si>
  <si>
    <t>ZFAGA4239B3124612</t>
  </si>
  <si>
    <t>ZFAGA4239B3124691</t>
  </si>
  <si>
    <t>ZFAGA4239B3124707</t>
  </si>
  <si>
    <t>ZFAGA4239B3124769</t>
  </si>
  <si>
    <t>ZFAGA4239B3124870</t>
  </si>
  <si>
    <t>ZFAHA328XB0561708</t>
  </si>
  <si>
    <t>ZFAHA3283B0561551</t>
  </si>
  <si>
    <t>ZFAHA3283B0566068</t>
  </si>
  <si>
    <t>ZFAHA3285B0590159</t>
  </si>
  <si>
    <t>ZFAHA3285B0600351</t>
  </si>
  <si>
    <t>ZFAHA3286B0596620</t>
  </si>
  <si>
    <t>ZFAHA3289B0603561</t>
  </si>
  <si>
    <t>ZFBCFABH5GZ037591</t>
  </si>
  <si>
    <t>ZFBCFADH1GZ037455</t>
  </si>
  <si>
    <t>ZFBCFADH3GZ037358</t>
  </si>
  <si>
    <t>ZFBCFADH3GZ038204</t>
  </si>
  <si>
    <t>ZFBCFADH3JZ041398</t>
  </si>
  <si>
    <t>ZFBCFADH4FZ032264</t>
  </si>
  <si>
    <t>ZFBCFADH4GZ037224</t>
  </si>
  <si>
    <t>ZFBCFADH5FZ029518</t>
  </si>
  <si>
    <t>ZFBCFADH5FZ032435</t>
  </si>
  <si>
    <t>ZFBCFADH5GZ037345</t>
  </si>
  <si>
    <t>ZFBCFADH5JZ041449</t>
  </si>
  <si>
    <t>ZFBCFADH6GZ037130</t>
  </si>
  <si>
    <t>ZFBCFADH8GZ037274</t>
  </si>
  <si>
    <t>ZFBCFADH8GZ037310</t>
  </si>
  <si>
    <t>ZFBCFADH9GZ037221</t>
  </si>
  <si>
    <t>ZFBCFADHXFZ032429</t>
  </si>
  <si>
    <t>ZFBCFADHXGZ037180</t>
  </si>
  <si>
    <t>ZFBCFADHXGZ037647</t>
  </si>
  <si>
    <t>ZFBCFXBT0GP436850</t>
  </si>
  <si>
    <t>ZFBCFXBT0GP446729</t>
  </si>
  <si>
    <t>ZFBCFXBT1GP436713</t>
  </si>
  <si>
    <t>ZFBCFXBT2GP388252</t>
  </si>
  <si>
    <t>ZFBCFXBT2GP412291</t>
  </si>
  <si>
    <t>ZFBCFXBT2GP436672</t>
  </si>
  <si>
    <t>ZFBCFXBT6GP426243</t>
  </si>
  <si>
    <t>ZFBCFXBT6GP426923</t>
  </si>
  <si>
    <t>ZFBCFXBT6GP436769</t>
  </si>
  <si>
    <t>ZFBCFXBT7GP398095</t>
  </si>
  <si>
    <t>ZFBCFXBT8GP421867</t>
  </si>
  <si>
    <t>ZFBCFXBTXGP426410</t>
  </si>
  <si>
    <t>ZFBCFXCT0GP401918</t>
  </si>
  <si>
    <t>ZFBCFXCT0GP412885</t>
  </si>
  <si>
    <t>ZFBCFXCT1GP412507</t>
  </si>
  <si>
    <t>ZFBCFXCT1GP436855</t>
  </si>
  <si>
    <t>ZFBCFXCT2GP401919</t>
  </si>
  <si>
    <t>ZFBCFXCT2GP410751</t>
  </si>
  <si>
    <t>ZFBCFXCT2GP415206</t>
  </si>
  <si>
    <t>ZFBCFXCT2GP424004</t>
  </si>
  <si>
    <t>ZFBCFXCT2GP431728</t>
  </si>
  <si>
    <t>ZFBCFXCT2GP446665</t>
  </si>
  <si>
    <t>ZFBCFXCT3GP422830</t>
  </si>
  <si>
    <t>ZFBCFXCT3GP422939</t>
  </si>
  <si>
    <t>ZFBCFXCT3GP431155</t>
  </si>
  <si>
    <t>ZFBCFXCT3GP431477</t>
  </si>
  <si>
    <t>ZFBCFXCT4GP401372</t>
  </si>
  <si>
    <t>ZFBCFXCT4GP408368</t>
  </si>
  <si>
    <t>ZFBCFXCT4GP411335</t>
  </si>
  <si>
    <t>ZFBCFXCT4GP437062</t>
  </si>
  <si>
    <t>ZFBCFXCT5GP401302</t>
  </si>
  <si>
    <t>ZFBCFXCT5GP402532</t>
  </si>
  <si>
    <t>ZFBCFXCT5GP408461</t>
  </si>
  <si>
    <t>ZFBCFXCT5GP417810</t>
  </si>
  <si>
    <t>ZFBCFXCT5GP423123</t>
  </si>
  <si>
    <t>ZFBCFXCT5GP437037</t>
  </si>
  <si>
    <t>ZFBCFXCT5GP437894</t>
  </si>
  <si>
    <t>ZFBCFXCT6GP426192</t>
  </si>
  <si>
    <t>ZFBCFXCT7GP410969</t>
  </si>
  <si>
    <t>ZFBCFXCT7GP422801</t>
  </si>
  <si>
    <t>ZFBCFXCT7GP437878</t>
  </si>
  <si>
    <t>ZFBCFXCT8GP402217</t>
  </si>
  <si>
    <t>ZFBCFXCT8GP402668</t>
  </si>
  <si>
    <t>ZFBCFXCT8GP420538</t>
  </si>
  <si>
    <t>ZFBCFXCT8GP422760</t>
  </si>
  <si>
    <t>ZFBCFXCT8GP426064</t>
  </si>
  <si>
    <t>ZFBCFXCT8GP437016</t>
  </si>
  <si>
    <t>ZFBCFXCT8GP447206</t>
  </si>
  <si>
    <t>ZFBCFXCT9GP417812</t>
  </si>
  <si>
    <t>ZFBCFXCT9GP447070</t>
  </si>
  <si>
    <t>ZFBCFXCTXGP417916</t>
  </si>
  <si>
    <t>ZFBCFXCTXGP418144</t>
  </si>
  <si>
    <t>ZFBCFXET0GP446841</t>
  </si>
  <si>
    <t>ZFBCFXET1GP446864</t>
  </si>
  <si>
    <t>ZFBCFXET2GP446646</t>
  </si>
  <si>
    <t>ZFBCFXET3GP302863</t>
  </si>
  <si>
    <t>ZFBCFXET3GP446722</t>
  </si>
  <si>
    <t>ZFBCFXET3GP446753</t>
  </si>
  <si>
    <t>ZFBCFXET4GP444039</t>
  </si>
  <si>
    <t>ZFBCFXET4GP446597</t>
  </si>
  <si>
    <t>ZFBCFXET5GP444180</t>
  </si>
  <si>
    <t>ZFBCFXET5GP445443</t>
  </si>
  <si>
    <t>ZFBCFXET5GP446558</t>
  </si>
  <si>
    <t>ZFBCFXET6GP443751</t>
  </si>
  <si>
    <t>ZFBCFXET7GP398187</t>
  </si>
  <si>
    <t>ZFBCFXET7GP443435</t>
  </si>
  <si>
    <t>ZFBCFXET7GP446836</t>
  </si>
  <si>
    <t>ZFBCFXET8GP446344</t>
  </si>
  <si>
    <t>ZFBCFXET9GP446773</t>
  </si>
  <si>
    <t>ZFBCFXETXGP443400</t>
  </si>
  <si>
    <t>ZFBCFXETXGP446670</t>
  </si>
  <si>
    <t>ZFBNFADH6KZ041860</t>
  </si>
  <si>
    <t>ZFCKFFF16E2490366</t>
  </si>
  <si>
    <t>ZFCNFFC24F2783632</t>
  </si>
  <si>
    <t>ZFCNFFF22G2968887</t>
  </si>
  <si>
    <t>ZFCNFFF25G2957771</t>
  </si>
  <si>
    <t>ZFCNFFFJ0J2G28395</t>
  </si>
  <si>
    <t>Empleado
  / Sindicato</t>
  </si>
  <si>
    <t>Emp / Sin</t>
  </si>
  <si>
    <t>Planta</t>
  </si>
  <si>
    <t>Nombre Planta</t>
  </si>
  <si>
    <t>Clave Emp</t>
  </si>
  <si>
    <t>Fecha de Inicio</t>
  </si>
  <si>
    <t>Fecha de Baja</t>
  </si>
  <si>
    <t>NSS</t>
  </si>
  <si>
    <t>Depto</t>
  </si>
  <si>
    <t>Nombre</t>
  </si>
  <si>
    <t>Empleado</t>
  </si>
  <si>
    <t>Toluca</t>
  </si>
  <si>
    <t>ACOSTA FLORES ALEJANDRO</t>
  </si>
  <si>
    <t>AHUMADA CABALLERO DANIEL BENJA</t>
  </si>
  <si>
    <t>ALVA DIAZ MARCO ANTONIO</t>
  </si>
  <si>
    <t>ARRIOLA RUIZ GERARDO</t>
  </si>
  <si>
    <t>AVILA CAMPOS JAIME ENRIQUE</t>
  </si>
  <si>
    <t>AVILES ARIZMENDI ADALBERTO RAM</t>
  </si>
  <si>
    <t>AVILES TREJO HUGO ENRIQUE</t>
  </si>
  <si>
    <t>AYALA AREVALO GUSTAVO</t>
  </si>
  <si>
    <t>Sindicalizado</t>
  </si>
  <si>
    <t>ACEVEDO BIRTO MARCELO</t>
  </si>
  <si>
    <t>ACEVES MARTI EMILIO KABIR</t>
  </si>
  <si>
    <t>ACOSTA GONZALEZ OSCAR</t>
  </si>
  <si>
    <t>ACU#A DE LA CRUZ ANTONIO DE JE</t>
  </si>
  <si>
    <t>ACU#A DURAN RAUL</t>
  </si>
  <si>
    <t>ACU#A REYES RAYMUNDO DAVID</t>
  </si>
  <si>
    <t>ACU#A MORENO ENRIQUE</t>
  </si>
  <si>
    <t>ACU#A MIRELES EDGAR</t>
  </si>
  <si>
    <t>ADAME SANCHEZ CARLOS RAUL</t>
  </si>
  <si>
    <t>AGUILAR CASIANO TRINIDAD</t>
  </si>
  <si>
    <t>BARRADAS CHACON OSCAR ANTONIO</t>
  </si>
  <si>
    <t>BAZAN HERNANDEZ RICARDO</t>
  </si>
  <si>
    <t>BECERRIL CLAUDIO LUIS</t>
  </si>
  <si>
    <t>BERNAL BALLESTEROS KARLA ALICI</t>
  </si>
  <si>
    <t>COYOTE ARANA OSCAR</t>
  </si>
  <si>
    <t>CRUZ BERMUDEZ JORGE ALBERTO</t>
  </si>
  <si>
    <t>DAMIAN MEJIA SELSO RAUL</t>
  </si>
  <si>
    <t>DAVILA CORREA JOSE LUIS</t>
  </si>
  <si>
    <t>DE LA CRUZ PEREZ ALDO</t>
  </si>
  <si>
    <t>DELGADO VILCHIS CESAR</t>
  </si>
  <si>
    <t>DIAZ NAJERA ROMAN ALFONSO</t>
  </si>
  <si>
    <t>DIAZ SIMENTAL JULIO CESAR</t>
  </si>
  <si>
    <t>ESCOBAR GUADARRAMA GUSTAVO</t>
  </si>
  <si>
    <t>ESPINOS VELAZQUEZ EDUARDO</t>
  </si>
  <si>
    <t>FLORES ESCAMILLA OCTAVIO</t>
  </si>
  <si>
    <t>GALICIA ANTONIO ALONSO</t>
  </si>
  <si>
    <t>GARCIA GUEVARA MOISES RUBEN</t>
  </si>
  <si>
    <t>GARCIA MONTES DE OCAJOSE ALBER</t>
  </si>
  <si>
    <t>GARCIA MORALES ARMANDO</t>
  </si>
  <si>
    <t>GARCIA MORALES JESUS ALEJANDRO</t>
  </si>
  <si>
    <t>GARCIA RUBI MIGUEL ANGEL</t>
  </si>
  <si>
    <t>GODINEZ PONCE EMMANUEL</t>
  </si>
  <si>
    <t>GOMEZ CARMONA PERLA KARINA</t>
  </si>
  <si>
    <t>GONZALEZ ESTEBAN JOSE LUIS</t>
  </si>
  <si>
    <t>GONZALEZ FIDENCIO DANIEL</t>
  </si>
  <si>
    <t>GONZALEZ GOMEZ TAGLEJOSE ALBER</t>
  </si>
  <si>
    <t>GONZALEZ LOPEZ GUADALUPE LUZ</t>
  </si>
  <si>
    <t>GONZALEZ SANTANA ADRIANA</t>
  </si>
  <si>
    <t>GUADARRAMA MIRANDA LEOPOLDO</t>
  </si>
  <si>
    <t>GUADARRAMA PEREGRINACESAR ANDR</t>
  </si>
  <si>
    <t>GUERRERO RAMIREZ WENDY VIANEY</t>
  </si>
  <si>
    <t>GUTIERREZ RENDON ALDO</t>
  </si>
  <si>
    <t>HERNANDEZ DESALES JUAN CARLOS</t>
  </si>
  <si>
    <t>HERNANDEZ HERNANDEZ EDGAR</t>
  </si>
  <si>
    <t>HERNANDEZ NU#EZ OSCAR</t>
  </si>
  <si>
    <t>HERNANDEZ TIEMPO OMAR GAEL</t>
  </si>
  <si>
    <t>HERRERA SANDOVAL MAXIMO</t>
  </si>
  <si>
    <t>JIMENEZ MARTINEZ ALDO MAURICIO</t>
  </si>
  <si>
    <t>LIRA HERNANDEZ NOE</t>
  </si>
  <si>
    <t>LOPEZ GUTIERREZ ALFREDO</t>
  </si>
  <si>
    <t>LOPEZ VALVERDE ARTURO</t>
  </si>
  <si>
    <t>MAGOS NAVA CRISTIAN ALEXIS</t>
  </si>
  <si>
    <t>MANILLA DERBEZ JORGE ANTONIO</t>
  </si>
  <si>
    <t>MARTINEZ ESQUIVEL KARLA ELIZAB</t>
  </si>
  <si>
    <t>MARTINEZ GOMEZ ROBERTO</t>
  </si>
  <si>
    <t>MARTINEZ MADRIGAL CARLOS</t>
  </si>
  <si>
    <t>MARTINEZ MIRELES JOSE HUGO</t>
  </si>
  <si>
    <t>MARTINEZ ORTIZ RAFAEL</t>
  </si>
  <si>
    <t>MEDINA ROMERO JESUS</t>
  </si>
  <si>
    <t>MENDOZA HERNANDEZ LUIS ALBERTO</t>
  </si>
  <si>
    <t>MENDOZA PE#ALOZA GUSTAVO</t>
  </si>
  <si>
    <t>MONTES DE OCA TORRESOSCAR</t>
  </si>
  <si>
    <t>MORA MARTINEZ LUIS IRWIN</t>
  </si>
  <si>
    <t>OLIVERA NORE#A MARIANA</t>
  </si>
  <si>
    <t>OLVERA GUTIERREZ RIGEL</t>
  </si>
  <si>
    <t>OROZCO MUNGUIA HUMBERTO</t>
  </si>
  <si>
    <t>OSUNA VAZQUEZ IRVING FRANCO</t>
  </si>
  <si>
    <t>PACHECO HERNANDEZ GIOVANNI JES</t>
  </si>
  <si>
    <t>PAHUAMBA HERNANDEZ ASTRID ITZE</t>
  </si>
  <si>
    <t>PATI#O DEGOLLADO ANA ISABEL</t>
  </si>
  <si>
    <t>PAVON MONTES MARCO ANTONIO</t>
  </si>
  <si>
    <t>PEREZ SOLIS JOSE ALFREDO</t>
  </si>
  <si>
    <t>RAMIREZ ALPIZAR CRISTOFHER OCT</t>
  </si>
  <si>
    <t>RAMIREZ ESTELA WENDY</t>
  </si>
  <si>
    <t>RAMIREZ ESTRADA OMAR</t>
  </si>
  <si>
    <t>RAMIREZ MARCILLI ALVARO DAVID</t>
  </si>
  <si>
    <t>REA ESQUIVEL MARLENNE BRENDA</t>
  </si>
  <si>
    <t>RUBI VELAZQUEZ SAUL</t>
  </si>
  <si>
    <t>SANCHEZ ITURBE FERNANDO</t>
  </si>
  <si>
    <t>SANTIN REYNA ALEJANDRO ENRIQ</t>
  </si>
  <si>
    <t>SANTOS MACEDO CRUZ ALFONSO</t>
  </si>
  <si>
    <t>SHINGU PINO ALFREDO</t>
  </si>
  <si>
    <t>SOSTENES PICHARDO JUAN CARLOS</t>
  </si>
  <si>
    <t>SOTELO SANCHEZ RICARDO SANSON</t>
  </si>
  <si>
    <t>SOTO GARCIA MARCO AURELIO</t>
  </si>
  <si>
    <t>SOUZA CASTRO VICTOR JAVIER</t>
  </si>
  <si>
    <t>TORRES LOPEZ MARCOS</t>
  </si>
  <si>
    <t>TREJO VEGA DIANA CAROLINA</t>
  </si>
  <si>
    <t>VARGAS OCAMPO YESSICA ELIZABET</t>
  </si>
  <si>
    <t>VAZQUEZ PEREZ EFREN</t>
  </si>
  <si>
    <t>VELAZCO RUIZ JORGE LUIS</t>
  </si>
  <si>
    <t>VILLANUEVA LARA IRVIN</t>
  </si>
  <si>
    <t>Santa Fe</t>
  </si>
  <si>
    <t>ABUNDO PEREZ RICARDO</t>
  </si>
  <si>
    <t>ABREU FERNANDEZ VICTOR HUGO</t>
  </si>
  <si>
    <t>ACEVEDO ESTRADA JOSE DE JESUS</t>
  </si>
  <si>
    <t>ACEVEDO MEDINA EDUARDO</t>
  </si>
  <si>
    <t>ACOSTA CAMPOS OLIVER RUBEN</t>
  </si>
  <si>
    <t>ACOSTA MEJIA JUAN CARLOS</t>
  </si>
  <si>
    <t>ACOSTA SANTANA AQUILES</t>
  </si>
  <si>
    <t>AGUADO GUERRA IVAN</t>
  </si>
  <si>
    <t>AGUILAR FRANCO JOSE CARLOS</t>
  </si>
  <si>
    <t>AGUILAR GONZALEZ ALAN JOSE LUI</t>
  </si>
  <si>
    <t>AGUILAR JASSO CHRISTIAN</t>
  </si>
  <si>
    <t>AGUILAR HERNANDEZ MACIEL MELAN</t>
  </si>
  <si>
    <t>AGUILAR MU#OZ LAURA NAHAYELI</t>
  </si>
  <si>
    <t>AGUILAR QUINTANA PEDRO ALBERTO</t>
  </si>
  <si>
    <t>AGUILAR RODRIGUEZ CARLOS AUGUS</t>
  </si>
  <si>
    <t>AGUILAR PEREZ DANIELA VERONICA</t>
  </si>
  <si>
    <t>AGUILERA ALVAREZ ARELI ALEJAND</t>
  </si>
  <si>
    <t>ALBARRAN CARRILLO IVAN FRANCIS</t>
  </si>
  <si>
    <t>AGUIRRE GARCIA OSVALDO</t>
  </si>
  <si>
    <t>ALMARAZ ROSALES CARLOS ROBERTO</t>
  </si>
  <si>
    <t>ALVAREZ PEREZ LUIS EDGAR</t>
  </si>
  <si>
    <t>ALVAREZ SERRATO ELIZABETH</t>
  </si>
  <si>
    <t>ALVAREZ TOSTADO GUTIPABLO DANI</t>
  </si>
  <si>
    <t>ALVARO DIAZ CLAUDIA ESPERANZA</t>
  </si>
  <si>
    <t>ANAYA CARDENAS CYNTHIA LISSETE</t>
  </si>
  <si>
    <t>ANAYA ROMAN HORACIO</t>
  </si>
  <si>
    <t>ANAYA SALAS ANDREA ESTEFANIA</t>
  </si>
  <si>
    <t>ANDRADE GUTIERREZ EDGAR STEFF</t>
  </si>
  <si>
    <t>ANTON AKAKI RAUL</t>
  </si>
  <si>
    <t>ARANDA MIRAFUENTES EDUARDO</t>
  </si>
  <si>
    <t>ARCHUNDIA SANCHEZ MARTIN</t>
  </si>
  <si>
    <t>ARENAS FLORES RODRIGO</t>
  </si>
  <si>
    <t>ARENAS DELGADO VICTOR HUGO</t>
  </si>
  <si>
    <t>ARGUELLES VORRATH FABRITZIA CE</t>
  </si>
  <si>
    <t>ARTEAGA MORADO JESUS AURELIANO</t>
  </si>
  <si>
    <t>ARZOLA PEQA ANDRES ENRIQUE</t>
  </si>
  <si>
    <t>ASIAIN CANO MARIO ALBERTO</t>
  </si>
  <si>
    <t>ATENCO SAUCEDO ARIEL YASUNARI</t>
  </si>
  <si>
    <t>AVILA HERNANDEZ ELENA YOLITZIN</t>
  </si>
  <si>
    <t>AVILES CABRERA MIGUEL ANGEL</t>
  </si>
  <si>
    <t>AYLLON TAPIA ESBEIRE</t>
  </si>
  <si>
    <t>BADILLO MARTINEZ CARLOS RODRIG</t>
  </si>
  <si>
    <t>BAEZ CABALLERO ARTURO ELVIS</t>
  </si>
  <si>
    <t>BAEZ MONROY ROBERTO CARLOS</t>
  </si>
  <si>
    <t>BARCENAS CHAMAN DIANA KARINA</t>
  </si>
  <si>
    <t>BARDON AYMERIC</t>
  </si>
  <si>
    <t>BARRERA ANAYA ARTURO</t>
  </si>
  <si>
    <t>BARRIOS VEGA FABIAN</t>
  </si>
  <si>
    <t>BARRON CRUZ ARIANA</t>
  </si>
  <si>
    <t>BARRON LOPEZ SERGIO</t>
  </si>
  <si>
    <t>BASAVE ARCE ERIC</t>
  </si>
  <si>
    <t>BASURTO CASTELLANOS LUIS FABIA</t>
  </si>
  <si>
    <t>BAUTISTA BANDA IVONNE NALLELY</t>
  </si>
  <si>
    <t>BAZAN LOPEZ JONATHAN MICHELLE</t>
  </si>
  <si>
    <t>BECERRIL BECERRIL KARLA ASABEL</t>
  </si>
  <si>
    <t>BECERRIL RAMIREZ VICTOR MANUEL</t>
  </si>
  <si>
    <t>BELTRAN HERNANDEZ FERNANDO</t>
  </si>
  <si>
    <t>BELTRAN REYNA OMAR</t>
  </si>
  <si>
    <t>BENITEZ PEREZ ALDEMIR</t>
  </si>
  <si>
    <t>BENITEZ SALAS YESIKA</t>
  </si>
  <si>
    <t>BERLANGA ZUNIGA RAFAEL</t>
  </si>
  <si>
    <t>BERNAL REYES ALBERTO DOLORES</t>
  </si>
  <si>
    <t>BLANCAS BRAVO RENE</t>
  </si>
  <si>
    <t>BLANCO OLMOS LUIS FERNANDO</t>
  </si>
  <si>
    <t>BLANCO VARGAS JOSE ANTONIO</t>
  </si>
  <si>
    <t>BLANCAS MANZANO JOSE ALFONSO</t>
  </si>
  <si>
    <t>BOLANOS ROJO ISRAEL ULISES</t>
  </si>
  <si>
    <t>BONILLA VAZQUEZ JOEL ANTONIO</t>
  </si>
  <si>
    <t>BOBADILLA SOTO DANIEL</t>
  </si>
  <si>
    <t>BONILLA PEREZ ARANTXA</t>
  </si>
  <si>
    <t>BRAVO BASURTO ARACELI</t>
  </si>
  <si>
    <t>BRAVO MEDINA ALDO</t>
  </si>
  <si>
    <t>BRETON VALDEZ VICTOR MANUEL</t>
  </si>
  <si>
    <t>CABALLERO AGUILAR CYNTHIA</t>
  </si>
  <si>
    <t>CABRERA PEREA LUIS ANGEL</t>
  </si>
  <si>
    <t>CACIQUE TAMARIZ ALAN</t>
  </si>
  <si>
    <t>CALDERON ALMONAZIN JAVIER</t>
  </si>
  <si>
    <t>CALDERON CERVANTES CECILIA</t>
  </si>
  <si>
    <t>CALVARIO GODINEZ VICTOR OMAR</t>
  </si>
  <si>
    <t>CALZADA ANGELES RAFAEL ADAN</t>
  </si>
  <si>
    <t>CAMACHO CRUZ JOSE ERNESTO</t>
  </si>
  <si>
    <t>CAMACHO TELLEZ ELIZABETH</t>
  </si>
  <si>
    <t>CAMARILLO VELASCO NOEMI</t>
  </si>
  <si>
    <t>CAPETILLO MARTINEZ IRVING NAYI</t>
  </si>
  <si>
    <t>CARDENAS CAMACHO OSCAR FABIAN</t>
  </si>
  <si>
    <t>CARDONA MIRANDA CRISTIAN</t>
  </si>
  <si>
    <t>CARMONA CARDENAS MAURICIO</t>
  </si>
  <si>
    <t>CARMONA GALINDO MALENI</t>
  </si>
  <si>
    <t>CARDOSO HURTADO JERED ARIANNA</t>
  </si>
  <si>
    <t>CARMONA BERGANZA GERARDO</t>
  </si>
  <si>
    <t>CARRASCO MAGA#A BRIAN</t>
  </si>
  <si>
    <t>CARRE#O MELEZA VICTOR</t>
  </si>
  <si>
    <t>CARRENO CARMONA JOSE CRUZ</t>
  </si>
  <si>
    <t>CASAS GARCIA FRANCISCO JAVIER</t>
  </si>
  <si>
    <t>CASTRO SOLARES RAUL</t>
  </si>
  <si>
    <t>CASTRO VILLEGAS ORLANDO</t>
  </si>
  <si>
    <t>CEBALLOS RUIZ ELIZABETH</t>
  </si>
  <si>
    <t>CEDILLO FLORES VICTOR MANUEL</t>
  </si>
  <si>
    <t>CEJA PEREZ LEONARDO</t>
  </si>
  <si>
    <t>CEJUDO RAMIREZ IGNACIO</t>
  </si>
  <si>
    <t>CELIS CASTA#EDA NELLY</t>
  </si>
  <si>
    <t>CERON FERNANDEZ HELIO ADRIAN</t>
  </si>
  <si>
    <t>CERVANTES ANDRADE HECTOR MANUE</t>
  </si>
  <si>
    <t>CERVERA DELGADO GEORGINA</t>
  </si>
  <si>
    <t>CHAO LOREDO MIGUEL TONATIUH</t>
  </si>
  <si>
    <t>CHAVEZ BACIO JESUS SALVADOR RA</t>
  </si>
  <si>
    <t>CHAVEZ CISNEROS PABLO AGUSTIN</t>
  </si>
  <si>
    <t>CHAVEZ FLORES RAUL</t>
  </si>
  <si>
    <t>CHAVEZ RIOS ROBERTO ARNOLDO</t>
  </si>
  <si>
    <t>CHICO SORIANO PABLO</t>
  </si>
  <si>
    <t>CHIMAL RAMIREZ RICARDO ARTEMIO</t>
  </si>
  <si>
    <t>COLIN ORTA KORINA IVONNE</t>
  </si>
  <si>
    <t>COLIN ZETINA LUIS ANTONIO</t>
  </si>
  <si>
    <t>COPADO MENDOZA VANESSA ALEJAND</t>
  </si>
  <si>
    <t>CORNEJO MENDOZA CARLOS ALBERTO</t>
  </si>
  <si>
    <t>CORNEJO MORALES ADOLFO</t>
  </si>
  <si>
    <t>CORONA VALDEZ IVAN ALEJANDRO</t>
  </si>
  <si>
    <t>CORTES GARCIA RICARDO DAVID</t>
  </si>
  <si>
    <t>CORTES SEVERIANO RAMSES DAVID</t>
  </si>
  <si>
    <t>CORTES VILLEDA HECTOR</t>
  </si>
  <si>
    <t>CORTES SALINAS ESAU</t>
  </si>
  <si>
    <t>COVARRUBIAS CORONADO BELEN MAR</t>
  </si>
  <si>
    <t>COS ALCANTARA ANA KAREN</t>
  </si>
  <si>
    <t>CORZAS ROJAS ARTURO</t>
  </si>
  <si>
    <t>COUOH RAMIREZ OSCAR</t>
  </si>
  <si>
    <t>CRUZ ARREDONDO LUIS ANGEL</t>
  </si>
  <si>
    <t>CRUZ CRUZ DIANA ELIZABETH</t>
  </si>
  <si>
    <t>CUELLAR CARLOS LUIS EDUARDO</t>
  </si>
  <si>
    <t>CURE#O VAZQUEZ CESAR AARON</t>
  </si>
  <si>
    <t>DARIO LOPEZ SERGIO</t>
  </si>
  <si>
    <t>DE LA CRUZ GUADARRAMJOSE FERNA</t>
  </si>
  <si>
    <t>DE LA ROSA MUNIVE KARLA MIRIAM</t>
  </si>
  <si>
    <t>DE LEON ESCOBEDO VIRIDIANA</t>
  </si>
  <si>
    <t>DE LEON PADILLA RICARDO DAVID</t>
  </si>
  <si>
    <t>DE LEON VICTORIA SERGIO JOSE</t>
  </si>
  <si>
    <t>DE LEON SANCHEZ MARCO ALEJANDR</t>
  </si>
  <si>
    <t>DIAZ ALVAREZ JORGE ANTONIO</t>
  </si>
  <si>
    <t>DIAZ BLANCAS EDUARDO</t>
  </si>
  <si>
    <t>DIAZ FLORES PATRICIA ALEJANDRA</t>
  </si>
  <si>
    <t>DIAZ PLIEGO IVAN EDUARDO</t>
  </si>
  <si>
    <t>DIAZ VILLEGAS ARMANDO</t>
  </si>
  <si>
    <t>DOMINGUEZ COTERO EDWARTH ROBER</t>
  </si>
  <si>
    <t>DOMINGUEZ PIZARRO SEBASTIAN</t>
  </si>
  <si>
    <t>DONJUAN RODRIGUEZ ARMANDO</t>
  </si>
  <si>
    <t>DUARTE CERVANTES DANIEL ALEJAN</t>
  </si>
  <si>
    <t>DUE#AS LIRA ERIKA LESLY</t>
  </si>
  <si>
    <t>ESCALANTE SANCHEZ URIEL</t>
  </si>
  <si>
    <t>ESCALANTE RIVERA BERTHA NOEMI</t>
  </si>
  <si>
    <t>ESCALERA DELGADO GLORIA DANIEL</t>
  </si>
  <si>
    <t>ESCAMILLA GUERRA ANAHI ABIGAIL</t>
  </si>
  <si>
    <t>ESCOBAR RUBI JOSE LUIS</t>
  </si>
  <si>
    <t>ESPARZA VIZCARRA ANA CASANDRA</t>
  </si>
  <si>
    <t>ESPINOSA PONCE FERNANDO</t>
  </si>
  <si>
    <t>ESPINOSA SOUTO GUSTAVO</t>
  </si>
  <si>
    <t>ESPINOZA MARTINEZ JOCELYN</t>
  </si>
  <si>
    <t>ESPINOZA GOMEZ CESAR ALEJANDRO</t>
  </si>
  <si>
    <t>ESPINOZA MIGUEL ABRAHAM</t>
  </si>
  <si>
    <t>ESPINOZA SEPULVEDA EDUARDO</t>
  </si>
  <si>
    <t>ESQUIVEL GARCIA LILIA</t>
  </si>
  <si>
    <t>ESTEVEZ ANDRADE RICARDO</t>
  </si>
  <si>
    <t>ESTRADA GONZALEZ EVELYN</t>
  </si>
  <si>
    <t>ESTRADA SANTOS RODRIGO</t>
  </si>
  <si>
    <t>ESTRADA TREVI#O MARISELA</t>
  </si>
  <si>
    <t>FACIO RIVERA RODOLFO FELICIANO</t>
  </si>
  <si>
    <t>FABRE RIVERA MARIA ANGELICA</t>
  </si>
  <si>
    <t>FELIU SANCHEZ EMANUEL</t>
  </si>
  <si>
    <t>FLORES MARTINEZ MIGUEL ANGEL</t>
  </si>
  <si>
    <t>FLORES MORA JOEL</t>
  </si>
  <si>
    <t>FLORES PALOMINO MANUEL FERNAND</t>
  </si>
  <si>
    <t>FRANCO LOPEZ ERICK</t>
  </si>
  <si>
    <t>FRAUSTO DIAZ CARLOS GERARDO</t>
  </si>
  <si>
    <t>FUENTES GARCIA PABLO CESAR</t>
  </si>
  <si>
    <t>FUENTES NOGUEZ JAVIER</t>
  </si>
  <si>
    <t>GALICIA RAMIREZ DANIEL</t>
  </si>
  <si>
    <t>GALICIA SANTAMARIA ALBERTO AHA</t>
  </si>
  <si>
    <t>GALINDO CARRE#O JESSICA GRACIE</t>
  </si>
  <si>
    <t>GARCES GARDU#O JOSE CARLOS</t>
  </si>
  <si>
    <t>GARATACHIA OROZCO MARCO ANTONI</t>
  </si>
  <si>
    <t>GARCIA AGUILAR ROBERTO</t>
  </si>
  <si>
    <t>GARCIA BERNAL GAEL JUVENTINO</t>
  </si>
  <si>
    <t>GARCIA CASAS LUIS ANGEL</t>
  </si>
  <si>
    <t>GARCIA CRUZ JOSE DE JESUS</t>
  </si>
  <si>
    <t>GARCIA DE LA CRUZ FELIPE DE JE</t>
  </si>
  <si>
    <t>GARCIA DURAN URSULA JAQUELINE</t>
  </si>
  <si>
    <t>GARCIA GARCIA RAMON</t>
  </si>
  <si>
    <t>GARCIA GARCIA VICTOR SALVADOR</t>
  </si>
  <si>
    <t>GARCIA GONZALEZ RICARDO</t>
  </si>
  <si>
    <t>GARCIA JIMENEZ ROSA MARIA</t>
  </si>
  <si>
    <t>GARCIA JURADO PAVON ARTURO</t>
  </si>
  <si>
    <t>GARCIA LEON ARTURO</t>
  </si>
  <si>
    <t>GARCIA MALDONADO BRENDA GUADAL</t>
  </si>
  <si>
    <t>GARCIA MARTINEZ RAUL ARTURO</t>
  </si>
  <si>
    <t>GARCIA RODRIGUEZ MARTHA JAZMIN</t>
  </si>
  <si>
    <t>GARCIA SANCHEZ JOSE FRANCISCO</t>
  </si>
  <si>
    <t>GARCIA SANTIAGO ARTURO ISSAC</t>
  </si>
  <si>
    <t>GARCIA VELAZQUEZ BRANDON JOSE</t>
  </si>
  <si>
    <t>GARZA VALDES DIEGO DE JESUS</t>
  </si>
  <si>
    <t>GOMEZ DUARTE MARIA ELENA VICTO</t>
  </si>
  <si>
    <t>GOMEZ FLORES VICTOR ALBERTO</t>
  </si>
  <si>
    <t>GOMEZ GARCIA ALEJANDRO</t>
  </si>
  <si>
    <t>GOMEZ GONZALEZ BRENDA JANETH</t>
  </si>
  <si>
    <t>GOMEZ GUZMAN EMMANUEL</t>
  </si>
  <si>
    <t>GOMEZ LOPEZ LUIS ENRIQUE</t>
  </si>
  <si>
    <t>GOMEZ MACIAS JAVIER OSWALDO</t>
  </si>
  <si>
    <t>GOMEZ MENDIOLA LIA</t>
  </si>
  <si>
    <t>GOMEZ MEDELLIN DANIEL IVAN</t>
  </si>
  <si>
    <t>GOMEZ SERRANO CESAR RAUL</t>
  </si>
  <si>
    <t>GONGORA ROMAN MARIANA</t>
  </si>
  <si>
    <t>GONZALEZ AGUILAR MELISSEN YETA</t>
  </si>
  <si>
    <t>GONZALEZ ANGELES LUIS ANGEL</t>
  </si>
  <si>
    <t>GONZALEZ CARDONA MARIO</t>
  </si>
  <si>
    <t>GONZALEZ FLORES RICARDO</t>
  </si>
  <si>
    <t>GONZALEZ GONZALEZ URIEL</t>
  </si>
  <si>
    <t>GONZALEZ LUJANO EDID</t>
  </si>
  <si>
    <t>GONZALEZ MICHEL MARCELA ESTELA</t>
  </si>
  <si>
    <t>GONZALEZ NAVARRO GUSTAVO</t>
  </si>
  <si>
    <t>GONZALEZ PEREZ MARTHA</t>
  </si>
  <si>
    <t>GONZALEZ PEREZ JULIETA</t>
  </si>
  <si>
    <t>GONZALEZ RAMIREZ MARCO ANTONIO</t>
  </si>
  <si>
    <t>GONSALEZ SALCEDA MICHEL FERNAN</t>
  </si>
  <si>
    <t>GONZALEZ VELAZQUEZ EMMANUEL FR</t>
  </si>
  <si>
    <t>GONZALEZ WULFRATH CARLA CRISTI</t>
  </si>
  <si>
    <t>GRANJA CASIMIRO MARIA DEL CARM</t>
  </si>
  <si>
    <t>GUADARRAMA VILCHIS FERNANDO</t>
  </si>
  <si>
    <t>GUERRERO FLORES CRISTOFER</t>
  </si>
  <si>
    <t>GUERRERO MORENO CHRISTOPHER</t>
  </si>
  <si>
    <t>GUEVARA CAMARA CARLOS GERARDO</t>
  </si>
  <si>
    <t>GUTIERREZ ALLENDE JESSICA PAME</t>
  </si>
  <si>
    <t>GUTIERREZ ESTRADA SERGIO</t>
  </si>
  <si>
    <t>GUTIERREZ GONZALEZ STEPHANY</t>
  </si>
  <si>
    <t>GUTIERREZ VELAZQUEZ CAROLINA</t>
  </si>
  <si>
    <t>GUZMAN MORA MIGUEL ANGEL</t>
  </si>
  <si>
    <t>HEREDIA CERVANTES DIEGO</t>
  </si>
  <si>
    <t>HEREDIA HERNANDEZ VICTOR MANUE</t>
  </si>
  <si>
    <t>HERNANDEZ ANICETO FROYLAN</t>
  </si>
  <si>
    <t>HERNANDEZ CEDILLO RICARDO</t>
  </si>
  <si>
    <t>HERNANDEZ ESTRADA JOSE GREGORI</t>
  </si>
  <si>
    <t>HERNANDEZ GAXIOLA DANIELA</t>
  </si>
  <si>
    <t>HERNANDEZ HERRERA ALBERTO CARL</t>
  </si>
  <si>
    <t>HERNANDEZ MACIAS BERTHA EUGENI</t>
  </si>
  <si>
    <t>HERNANDEZ ORTIZ DANTE JAIME</t>
  </si>
  <si>
    <t>HERNANDEZ RIVERA ARTURO</t>
  </si>
  <si>
    <t>HERRERA REBOLLAR SOFIA</t>
  </si>
  <si>
    <t>HERRERA RODRIGUEZ RODRIGO</t>
  </si>
  <si>
    <t>HUERTA ARREGOITIA KITZE ARMAND</t>
  </si>
  <si>
    <t>HUERTA LUGO SERGIO RUBEN</t>
  </si>
  <si>
    <t>HUESCA JUAREZ ANTONIO DANIEL</t>
  </si>
  <si>
    <t>IBARRA PALACIOS DAVID ALBERTO</t>
  </si>
  <si>
    <t>ILLOLDI SANCHEZ JORGE JOSHUA</t>
  </si>
  <si>
    <t>JARA TUFINO BAYRON</t>
  </si>
  <si>
    <t>JARAMILLO ROMERO RAMIRO MARTIN</t>
  </si>
  <si>
    <t>JAVIER PEREZ LORENA</t>
  </si>
  <si>
    <t>JIMENEZ AGUILAR FERNANDA BELEN</t>
  </si>
  <si>
    <t>JIMENEZ CASTILLO RAFAEL</t>
  </si>
  <si>
    <t>JIMENEZ COVARRUBIAS JOSE GUADA</t>
  </si>
  <si>
    <t>JIMENEZ GARCIA CESAR AMANDO</t>
  </si>
  <si>
    <t>JUAREZ HERNANDEZ JUAN EDUARDO</t>
  </si>
  <si>
    <t>JUAREZ HERNANDEZ SERGIO</t>
  </si>
  <si>
    <t>JUAREZ PAEZ MIGUEL AYRTON JAVI</t>
  </si>
  <si>
    <t>JUNCO MERIDA JACOB ABDIEL</t>
  </si>
  <si>
    <t>LABASTIDA ECHEGUREN MARIANA</t>
  </si>
  <si>
    <t>LARA NAVA VERONICA</t>
  </si>
  <si>
    <t>LEDESMA ROBLES JORGE</t>
  </si>
  <si>
    <t>LEVY OCHOA DIEGO</t>
  </si>
  <si>
    <t>LICEA SILLER SARA LORENA</t>
  </si>
  <si>
    <t>LIRA ALANIS CAROLINA</t>
  </si>
  <si>
    <t>LOPEZ ALVAREZ REYNALDO</t>
  </si>
  <si>
    <t>LOPEZ CORDOVA ELIZABETH</t>
  </si>
  <si>
    <t>LOPEZ GARIBAY JOSE ADOLFO</t>
  </si>
  <si>
    <t>LOPEZ MENDIOLA MARIO EDGAR</t>
  </si>
  <si>
    <t>LOPEZ MORALES JOSE FIDEL</t>
  </si>
  <si>
    <t>LOPEZ TREJO HUGO ALBERTO</t>
  </si>
  <si>
    <t>LOPEZ VEGA CARLOS RAUL</t>
  </si>
  <si>
    <t>LOPEZ ZAMORA TANIA ABIGAIL</t>
  </si>
  <si>
    <t>LOYOLA FRANCO RICARDO</t>
  </si>
  <si>
    <t>LUCAS HERNANDEZ MARCO ANTONIO</t>
  </si>
  <si>
    <t>LUNA ANINCERA JUAN PABLO</t>
  </si>
  <si>
    <t>LUNA ESTRADA CESAR ABRAHAM</t>
  </si>
  <si>
    <t>MACHUCA HERNANDEZ ANGELICA</t>
  </si>
  <si>
    <t>MACIAS GALINDO FEDERICO</t>
  </si>
  <si>
    <t>MADRID GONZALEZ GERARDO ANTONI</t>
  </si>
  <si>
    <t>MALDONADO CHAVIRA JOSUE</t>
  </si>
  <si>
    <t>MANJARREZ AVILA IVAN JOSE</t>
  </si>
  <si>
    <t>MARQUEZ ANDUJO ALEJANDRO</t>
  </si>
  <si>
    <t>MARQUEZ BURGOA NATALIA GABRIEL</t>
  </si>
  <si>
    <t>MARQUEZ GARCIA RAMSES</t>
  </si>
  <si>
    <t>MARQUEZ GOMEZ CRISTIAN OMAR</t>
  </si>
  <si>
    <t>MARTINEZ CAMPUZANO DAVID</t>
  </si>
  <si>
    <t>MARTINEZ ESTRELLA CARLOS</t>
  </si>
  <si>
    <t>MARTINEZ HERNANDEZ JAVIER ALEJ</t>
  </si>
  <si>
    <t>MARTINEZ LOPEZ JAVIER ALEJANDR</t>
  </si>
  <si>
    <t>MARTINEZ MORENO MA EDUWIGES</t>
  </si>
  <si>
    <t>MARTINEZ MORENO MARCO ANTONIO</t>
  </si>
  <si>
    <t>MARTINEZ MOTA EDUARDO IVAN</t>
  </si>
  <si>
    <t>MARTINEZ PAEZ JORGE PABLO</t>
  </si>
  <si>
    <t>MARTINEZ PE#A JULIETA</t>
  </si>
  <si>
    <t>MARTINEZ ROCHLIN DAVID</t>
  </si>
  <si>
    <t>MARTINEZ SANCHEZ MAYRA LUCIA</t>
  </si>
  <si>
    <t>MARTINEZ SILVA IRENE</t>
  </si>
  <si>
    <t>MARURE RAMIREZ CESAR IVAN</t>
  </si>
  <si>
    <t>MATA MORALES JONATHAN JAVIER</t>
  </si>
  <si>
    <t>MEDINA BACA FERNANDO</t>
  </si>
  <si>
    <t>MEDRANO SANCHEZ GABRIEL</t>
  </si>
  <si>
    <t>MEJIA ARRIAGA JOEL</t>
  </si>
  <si>
    <t>MENA FLORES RUBEN</t>
  </si>
  <si>
    <t>MENDEZ ABREGO JUAN CARLOS</t>
  </si>
  <si>
    <t>MENDEZ DE LA TORRIENESTEBAN</t>
  </si>
  <si>
    <t>MENDEZ HERNANDEZ JOSE CHRISTIA</t>
  </si>
  <si>
    <t>MENDOZA CAMPOS HECTOR IVAN</t>
  </si>
  <si>
    <t>MENDOZA CRUZ MARCOS</t>
  </si>
  <si>
    <t>MENDOZA FUERTE HECTOR</t>
  </si>
  <si>
    <t>MENDOZA GONZALEZ LAURA MONSERR</t>
  </si>
  <si>
    <t>MENDOZA MELENDEZ ALBERTO</t>
  </si>
  <si>
    <t>MENDOZA JARAMILLO KATIA BERENI</t>
  </si>
  <si>
    <t>MENDOZA ZURITA ALEXIS ISMAEL</t>
  </si>
  <si>
    <t>MERCADO MALDONADO MARICRUZ</t>
  </si>
  <si>
    <t>MERCADO SANTOYO ERICK</t>
  </si>
  <si>
    <t>MERINO SILVA RODRIGO</t>
  </si>
  <si>
    <t>MEZA GOMEZ ALEJANDRA</t>
  </si>
  <si>
    <t>MILLAN JAIMES ALAIN</t>
  </si>
  <si>
    <t>MIRANDA ORDAZ ELIANNE</t>
  </si>
  <si>
    <t>MIRANDA PEREZ RAFAEL CRUZ</t>
  </si>
  <si>
    <t>MIRAVETE HERNANDEZ AORIANA ROS</t>
  </si>
  <si>
    <t>MOLINET FARIAS RICARDO</t>
  </si>
  <si>
    <t>MONDRAGON BERMUDEZ EVELIA</t>
  </si>
  <si>
    <t>MONDRAGON VELAZQUEZ JESUS ALBE</t>
  </si>
  <si>
    <t>MONTA#EZ ALVAREZ HECTOR SALVAD</t>
  </si>
  <si>
    <t>MONTES DE OCA GOMEZ JORGE</t>
  </si>
  <si>
    <t>MONTES DE OCA VALDIVGERARDO SI</t>
  </si>
  <si>
    <t>MONTOYA PEREZ ELIAS</t>
  </si>
  <si>
    <t>MORA GARCIA GUILLERMO</t>
  </si>
  <si>
    <t>MORALES AYALA EDUARDO</t>
  </si>
  <si>
    <t>MORALES MORALES ERICK RENATO</t>
  </si>
  <si>
    <t>MORALES VENTURA HUMBERTO</t>
  </si>
  <si>
    <t>MORAN CARDENAS EMILIO</t>
  </si>
  <si>
    <t>MORAN SEGOVIA VICTOR MANUEL</t>
  </si>
  <si>
    <t>MORENO AGUILA ELIAS</t>
  </si>
  <si>
    <t>MORENO DIAZ MIGUEL ALEJANDRO</t>
  </si>
  <si>
    <t>MORFIN MORALES MAURICIO ALEJAN</t>
  </si>
  <si>
    <t>MUGICA DIAZ FRANCISCO</t>
  </si>
  <si>
    <t>MUNOZ SCHROEDER ALMA KARINA</t>
  </si>
  <si>
    <t>MUNOZ MARTINEZ NOEMI</t>
  </si>
  <si>
    <t>NEGRETE GARCIA SEM JACOB</t>
  </si>
  <si>
    <t>NEGRETE MARTINEZ EDGAR ALFREDO</t>
  </si>
  <si>
    <t>NERI MIJANGOS ROGELIO IVAN</t>
  </si>
  <si>
    <t>NORIEGA CARREON KARLA GABRIELA</t>
  </si>
  <si>
    <t>NORIEGA GUERRERO LORENA CAROLI</t>
  </si>
  <si>
    <t>NUNEZ LECHON CARLOS</t>
  </si>
  <si>
    <t>NU#EZ RODRIGUEZ ASTRID VIVIANA</t>
  </si>
  <si>
    <t>OLAN CRISTOBAL WILBERT AMILCAR</t>
  </si>
  <si>
    <t>OLIVA MEDINA GUSTAVO ALFONSO</t>
  </si>
  <si>
    <t>OLIVAS QUINTERO BRISA ESMERALD</t>
  </si>
  <si>
    <t>OLIVER CONDE MANUEL EDUARDO</t>
  </si>
  <si>
    <t>ONTIVEROS FLORES JULIAN</t>
  </si>
  <si>
    <t>OROZCO GONZALEZ JORGE ALBERTO</t>
  </si>
  <si>
    <t>ORTIZ GONZALEZ VICTOR ADRIAN</t>
  </si>
  <si>
    <t>ORTIZ RAMIREZ ANDRES</t>
  </si>
  <si>
    <t>ORTIZ ROBLES TANIA</t>
  </si>
  <si>
    <t>ORTIZ SANCHEZ CARLOS ARMANDO</t>
  </si>
  <si>
    <t>OSORNIO ORDUNA DAVID</t>
  </si>
  <si>
    <t>PALACIOS SANCHEZ JONATHAN FERN</t>
  </si>
  <si>
    <t>PALENCIA ALCOCER INGRID FABIOL</t>
  </si>
  <si>
    <t>PANIAGUA LOPEZ MAYRA GABRIELA</t>
  </si>
  <si>
    <t>PAREDES PEDRAZA JOSE RAMON</t>
  </si>
  <si>
    <t>PASTRANA ARROYO EDUARDO</t>
  </si>
  <si>
    <t>PARRA ALARCON HECTOR RODRIGO</t>
  </si>
  <si>
    <t>PAYAN FLORES DIEGO</t>
  </si>
  <si>
    <t>PAZ RODRIGUEZ DIANA MAGALY</t>
  </si>
  <si>
    <t>PENA GONZALEZ NANCY</t>
  </si>
  <si>
    <t>PENA LIMA LUIS ENRIQUE</t>
  </si>
  <si>
    <t>PE#A ROMERO ROSANGEL</t>
  </si>
  <si>
    <t>PE#ALOZA CRUZ JUAN CARLOS</t>
  </si>
  <si>
    <t>PEREA GILES ANGEL</t>
  </si>
  <si>
    <t>PEREZ CARDENAS AMILCAR IRVING</t>
  </si>
  <si>
    <t>PEREZ GUTIERREZ DAVID ANTONIO</t>
  </si>
  <si>
    <t>PEREZ LOPEZ MARIA BARBARA BEAT</t>
  </si>
  <si>
    <t>PEREZ MARTINEZ NAHUM EDUARDO</t>
  </si>
  <si>
    <t>PEREZ URBINA RAFAEL ENRIQUE</t>
  </si>
  <si>
    <t>PEREZ ZU#IGA RICARDO ALEXIS</t>
  </si>
  <si>
    <t>PIMIENTA SUAREZ RAUL</t>
  </si>
  <si>
    <t>PINA ORTA JUAN CARLOS</t>
  </si>
  <si>
    <t>PONCE SOTO ALBERTO QUITZE</t>
  </si>
  <si>
    <t>PONCE RAMIREZ CARLOS ALFONSO</t>
  </si>
  <si>
    <t>PORTILLA RAMIREZ IVONNE</t>
  </si>
  <si>
    <t>PRIETO HERNANDEZ JAVIER</t>
  </si>
  <si>
    <t>PRADO VILLANUEVA ERICK EMMANUE</t>
  </si>
  <si>
    <t>PULIDO MARTINEZ ALEXIS</t>
  </si>
  <si>
    <t>QUEZADA RODRIGUEZ GERARDO ISRA</t>
  </si>
  <si>
    <t>RAMIREZ AMEZCUA MARIA ELENA</t>
  </si>
  <si>
    <t>RAMIREZ BALDIT MARIA EUGENIA</t>
  </si>
  <si>
    <t>RAMIREZ BALCORTA CARLOS GIBRAN</t>
  </si>
  <si>
    <t>RAMIREZ CRUZ DIEGO FERNANDO</t>
  </si>
  <si>
    <t>RAMIREZ ECHEVERRIA PABLO CESAR</t>
  </si>
  <si>
    <t>RAMIREZ JIMENEZ MARIA DE LA LU</t>
  </si>
  <si>
    <t>RAMIREZ MENDOZA ALEJANDRO DANI</t>
  </si>
  <si>
    <t>RAMIREZ PARAMO RODOLFO</t>
  </si>
  <si>
    <t>RAMIREZ SERRANO DIEGO RAUL</t>
  </si>
  <si>
    <t>RAMOS ALVAREZ ADRIELLY NAHOMEE</t>
  </si>
  <si>
    <t>RAMOS AVALOS GERARDO</t>
  </si>
  <si>
    <t>RAMOS REYES CESAR ALBERTO</t>
  </si>
  <si>
    <t>RAYGOZA OLIVARES MARCO ANTONIO</t>
  </si>
  <si>
    <t>RENDON LOPEZ GERARDO</t>
  </si>
  <si>
    <t>RESENDIZ YANEZ OSWALDO KALEB</t>
  </si>
  <si>
    <t>REYES AVILA LUCERO ATZIRI</t>
  </si>
  <si>
    <t>REYES GUTIERREZ GABRIEL</t>
  </si>
  <si>
    <t>REYES HERNANDEZ EMMANUEL</t>
  </si>
  <si>
    <t>REYES MARTINEZ BAYRON</t>
  </si>
  <si>
    <t>REYES ROJAS EMMANUEL</t>
  </si>
  <si>
    <t>REYES SALAZAR DIANA LETICIA</t>
  </si>
  <si>
    <t>REYES SANCHEZ RICARDO</t>
  </si>
  <si>
    <t>REYES SANTOS LAURA</t>
  </si>
  <si>
    <t>REYES URIEL ALEJANDRA</t>
  </si>
  <si>
    <t>REYNA GONZALEZ KARLA CARELY</t>
  </si>
  <si>
    <t>RIOS NAVA LUIS ALBERTO</t>
  </si>
  <si>
    <t>RIVAS ROJAS GUADALUPE MONSERRA</t>
  </si>
  <si>
    <t>RIVERA ARELLANO ANA BELEN</t>
  </si>
  <si>
    <t>RIVERA GUZMAN JULIA VANESSA</t>
  </si>
  <si>
    <t>RODRIGUEZ ALEJO SAULO CESAR</t>
  </si>
  <si>
    <t>RIVERO MORENO CLAUDIA CELIA</t>
  </si>
  <si>
    <t>RIVERO PACAS DANIEL</t>
  </si>
  <si>
    <t>ROCHA VICENCIO ARIANNA</t>
  </si>
  <si>
    <t>RODRIGUEZ CAMPOSECO LUIS</t>
  </si>
  <si>
    <t>RODRIGUEZ DELGADO MIGUEL ANGEL</t>
  </si>
  <si>
    <t>RODRIGUEZ FORCAT JOSE IGNACIO</t>
  </si>
  <si>
    <t>RODRIGUEZ HERNANDEZ GISELA</t>
  </si>
  <si>
    <t>RODRIGUEZ HERNANDEZ OSWALDO</t>
  </si>
  <si>
    <t>RODRIGUEZ LOPEZ CHRISTOPHER IV</t>
  </si>
  <si>
    <t>RODRIGUEZ MORALES PABLO FRANCI</t>
  </si>
  <si>
    <t>RODRIGUEZ PELAYO LIZETH</t>
  </si>
  <si>
    <t>RODRIGUEZ REBOLLO JESSICA</t>
  </si>
  <si>
    <t>RODRIGUEZ ROMERO CESAR AUGUSTO</t>
  </si>
  <si>
    <t>RODRIGUEZ TENORIO JOSE CARLOS</t>
  </si>
  <si>
    <t>RODRIGUEZ URBANO ALEJANDRO</t>
  </si>
  <si>
    <t>RODRIGUEZ VARGAS JUAN JAVIER</t>
  </si>
  <si>
    <t>ROJAS LOPEZ JACQUELINE</t>
  </si>
  <si>
    <t>ROJAS MEJIA ALBERTO JAVIER</t>
  </si>
  <si>
    <t>ROJAS PADILLA MIRIAM</t>
  </si>
  <si>
    <t>ROMERO ARGUELLES AMERICA MICHE</t>
  </si>
  <si>
    <t>ROMERO HERNANDEZ MARBELLA LETI</t>
  </si>
  <si>
    <t>ROMERO MARQUEZ HEIDI</t>
  </si>
  <si>
    <t>ROSAS LUIS</t>
  </si>
  <si>
    <t>ROSSI MERCADO PEDRO MANUEL</t>
  </si>
  <si>
    <t>RUBIO GUTIERREZ MIGUEL</t>
  </si>
  <si>
    <t>RUELAS ALVAREZ VANESSA</t>
  </si>
  <si>
    <t>RUIZ DELGADILLO RICARDO URIEL</t>
  </si>
  <si>
    <t>RUIZ FRIAS EDWIN IVAN</t>
  </si>
  <si>
    <t>RUIZ SANCHEZ ADRIANA</t>
  </si>
  <si>
    <t>RUIZ SAYAGO RALT LEO</t>
  </si>
  <si>
    <t>RUIZ TRABOLSI MARIA FERNANDA</t>
  </si>
  <si>
    <t>RUIZ VELAZCO DIAZ SHARON</t>
  </si>
  <si>
    <t>RUIZ ZAMUDIO ENID</t>
  </si>
  <si>
    <t>SADA GARIBAY FERNANDO</t>
  </si>
  <si>
    <t>SALAZAR OROZCO VALERIA</t>
  </si>
  <si>
    <t>SALAS CUELLAR MARIA CONCEPCION</t>
  </si>
  <si>
    <t>SALGADO GRACIAN ANAHI</t>
  </si>
  <si>
    <t>SALGADO GARDUNO LILIA NAYELI</t>
  </si>
  <si>
    <t>SAMANO LARA MARIA TERESA</t>
  </si>
  <si>
    <t>SANCHEZ CAMPOS ABRAHAM</t>
  </si>
  <si>
    <t>SANCHEZ CASTELAZO ROGELIO</t>
  </si>
  <si>
    <t>SANCHEZ CISNEROS RENE ALFREDO</t>
  </si>
  <si>
    <t>SANCHEZ COLIN MIGUEL ANGEL</t>
  </si>
  <si>
    <t>SANCHEZ CORTES GREGORIO</t>
  </si>
  <si>
    <t>SANCHEZ CRUZ GUILLERMO AUGUSTO</t>
  </si>
  <si>
    <t>SANCHEZ DE LA CONCHABERTHA KAR</t>
  </si>
  <si>
    <t>SANCHEZ RECINAS JORGE</t>
  </si>
  <si>
    <t>SANCHEZ MARTINEZ REMEDIOS</t>
  </si>
  <si>
    <t>SANTOS CARDONA ADAN</t>
  </si>
  <si>
    <t>SARMIENTO CASTA#EDA OSCAR</t>
  </si>
  <si>
    <t>SEPULVEDA CALDERON JUAN ALEJAN</t>
  </si>
  <si>
    <t>SERRANO MITZIN CHRISTIAN LUCER</t>
  </si>
  <si>
    <t>SERRANO ROLDAN LUIS ALBERTO</t>
  </si>
  <si>
    <t>SILES ROJAS IGNACIO</t>
  </si>
  <si>
    <t>SOBRINO Y ARJONA GUZMAURICIO</t>
  </si>
  <si>
    <t>SOLORZANO AHUMADA JAIRO RAFAEL</t>
  </si>
  <si>
    <t>SOSA BENAVIDES MAURICIO</t>
  </si>
  <si>
    <t>SORIA TAYLOR OSCAR DANIEL</t>
  </si>
  <si>
    <t>SUAREZ URIBE LUIS ENRIQUE</t>
  </si>
  <si>
    <t>ROSALES MARTINEZ JESUS ANTONIO</t>
  </si>
  <si>
    <t>TENIENTE MARTINEZ ILEANA ISABE</t>
  </si>
  <si>
    <t>TORRES BETANCOURT DANIEL ALEJA</t>
  </si>
  <si>
    <t>TORRES CORONADO LEONARDO</t>
  </si>
  <si>
    <t>TORRES FUENTES OSCAR</t>
  </si>
  <si>
    <t>TORRES FLORES UBALDO ALEJANDR</t>
  </si>
  <si>
    <t>TORRES NAVARRO JOSE MANUEL</t>
  </si>
  <si>
    <t>TORRES SANCHEZ RODOLFO</t>
  </si>
  <si>
    <t>TREJO TREVI#O ILSE ESMERALDA</t>
  </si>
  <si>
    <t>TRINIDAD RICO IAN NATHIEL</t>
  </si>
  <si>
    <t>TRUJILLO HERNANDEZ EMMANUEL</t>
  </si>
  <si>
    <t>URIBE RAMIREZ MANUEL</t>
  </si>
  <si>
    <t>URIBE ROBLES KEVIN DIVANY</t>
  </si>
  <si>
    <t>VALDEZ CARDENAS MARTHA FERNAND</t>
  </si>
  <si>
    <t>VALDEZ CRUZ MINERVA AZALEA</t>
  </si>
  <si>
    <t>VALENCIA GIL KARLA HASSEL</t>
  </si>
  <si>
    <t>VALENZUELA PERALTA FERNANDO</t>
  </si>
  <si>
    <t>VARGAS ARVIZU CARLOS</t>
  </si>
  <si>
    <t>VARGAS MERCADO ARMANDO</t>
  </si>
  <si>
    <t>VARGAS VARGAS ANGEL GABRIEL</t>
  </si>
  <si>
    <t>VASQUEZ DE LA ROSA ORLANDO</t>
  </si>
  <si>
    <t>VASQUEZ JIMENEZ ORLANDA</t>
  </si>
  <si>
    <t>VAZQUEZ RODRIGUEZ JESSICA NAYE</t>
  </si>
  <si>
    <t>VAZQUEZ VAZQUEZ ROBERTO</t>
  </si>
  <si>
    <t>VEGA HERNANDEZ DANIEL ALEJANDR</t>
  </si>
  <si>
    <t>VELASCO HERNANDEZ DANIEL</t>
  </si>
  <si>
    <t>VELASCO MARTINEZ ISRAEL</t>
  </si>
  <si>
    <t>VELAZQUEZ ALMEDA MARIA PALOMA</t>
  </si>
  <si>
    <t>VELAZQUEZ LOPEZ FRANCISCA</t>
  </si>
  <si>
    <t>VELAZQUEZ LECHUGA DANIEL ALFON</t>
  </si>
  <si>
    <t>VENCES CHAINE RAUNEL</t>
  </si>
  <si>
    <t>VIDAL CARDENAS RODRIGO</t>
  </si>
  <si>
    <t>VILCHIS CONTRERAS ELOY</t>
  </si>
  <si>
    <t>VILCHIS PULIDO ANA PAULINA</t>
  </si>
  <si>
    <t>VILCHIS SANCHEZ LUIS BENITO</t>
  </si>
  <si>
    <t>VILLA MORALES ERICK ALONSO</t>
  </si>
  <si>
    <t>VILLAFANA VELAZQUEZ MARIA FERN</t>
  </si>
  <si>
    <t>VILLALBA GONZALEZ ROBERTO IVAN</t>
  </si>
  <si>
    <t>VILLARROEL ESTRADA JOSE ARMAND</t>
  </si>
  <si>
    <t>VILLEDA RUBIO JOSUE REYNALDO</t>
  </si>
  <si>
    <t>VILLEGAS APONTE MARIANA</t>
  </si>
  <si>
    <t>VILLEGAS GONZALEZ MARIANA</t>
  </si>
  <si>
    <t>VIVERO GONZALEZ PEDRO ANTONIO</t>
  </si>
  <si>
    <t>VIZCARRA GOMEZ MICHAEL</t>
  </si>
  <si>
    <t>XICOTENCATL FRANCO JOSE ISAAC</t>
  </si>
  <si>
    <t>YANEZ ORDONEZ RICARDO</t>
  </si>
  <si>
    <t>ZAMORA RODRIGUEZ KARIME</t>
  </si>
  <si>
    <t>ZAMUDIO SANCHEZ JORGE</t>
  </si>
  <si>
    <t>ZARATE ALBARRAN NOE DAVID</t>
  </si>
  <si>
    <t>ZARATE TORRES XAVIER ALEJANDRO</t>
  </si>
  <si>
    <t>ZAYAS CORDERO EDGAR</t>
  </si>
  <si>
    <t>ZUZUARREGUI GONZALEZDANIELA AL</t>
  </si>
  <si>
    <t>ZULATTO LOBATO ANA CAROLINA</t>
  </si>
  <si>
    <t>Van Promaster</t>
  </si>
  <si>
    <t>ADAME DELGADO ALEJANDRO ULISES</t>
  </si>
  <si>
    <t>ALDACO CARRILLO ALBERTO ELIAS</t>
  </si>
  <si>
    <t>ALTAMIRANO NAVARRO ADMIN ANTON</t>
  </si>
  <si>
    <t>J904</t>
  </si>
  <si>
    <t>BALCAZAR HERNANDEZ MARCO VINIC</t>
  </si>
  <si>
    <t>BARRERA GUERRA CARLOS OMAR</t>
  </si>
  <si>
    <t>BERLANGA AREVALO JUAN MANUEL</t>
  </si>
  <si>
    <t>BERNAL VILLALOBOS RUBEN ALEXIS</t>
  </si>
  <si>
    <t>CALZONCIT CONTRERAS NORMA ELIZ</t>
  </si>
  <si>
    <t>CAMACHO PIMENTEL RAUL ALEJANDR</t>
  </si>
  <si>
    <t>CANEPA RODRIGUEZ ADRIANA DENIS</t>
  </si>
  <si>
    <t>CARDENAS LOPEZ NALLELY VIRIDIA</t>
  </si>
  <si>
    <t>CARRANZA SIFUENTES MAURICIO</t>
  </si>
  <si>
    <t>CASTRO VALDEZ JOSE MANUEL</t>
  </si>
  <si>
    <t>CAZARES MANDUJANO ANDREA</t>
  </si>
  <si>
    <t>CEPEDA LOPEZ JAVIER ALEJANDRO</t>
  </si>
  <si>
    <t>CEPEDA CABRAL ESMERALDA GUADA</t>
  </si>
  <si>
    <t>CHENOWETH RIVERA ALONSO JOAO</t>
  </si>
  <si>
    <t>DANIEL CASTILLO FERNANDO</t>
  </si>
  <si>
    <t>DE LA PENA ACOSTA ISAAC SALVAD</t>
  </si>
  <si>
    <t>DE LA CRUZ VALDEZ JUAN SAMAEL</t>
  </si>
  <si>
    <t>DURAN RAMIREZ EFREN GERARDO</t>
  </si>
  <si>
    <t>ELIAS JAIME MANUEL OSVALDO</t>
  </si>
  <si>
    <t>FLORES AGUILAR JESUS</t>
  </si>
  <si>
    <t>FONSECA MARTINEZ OSCAR</t>
  </si>
  <si>
    <t>J906</t>
  </si>
  <si>
    <t>FUENTES GALVAN BRAULIO FRANCIS</t>
  </si>
  <si>
    <t>GALLEGOS ALEGRIA NESTOR URIEL</t>
  </si>
  <si>
    <t>GAMA ALBARRAN ANA CECILIA</t>
  </si>
  <si>
    <t>GARCIA MACIAS JUAN ANTONIO</t>
  </si>
  <si>
    <t>GARCIA MALDONADO DIEGO ARMANDO</t>
  </si>
  <si>
    <t>J720</t>
  </si>
  <si>
    <t>GARCIA RAMOS CESAR GREGORIO</t>
  </si>
  <si>
    <t>GARCIA ZAMORANO JESUS ANTONIO</t>
  </si>
  <si>
    <t>GARZA MORALES LAURA</t>
  </si>
  <si>
    <t>GONZALEZ MARTINEZ ALBERTO</t>
  </si>
  <si>
    <t>GUERECA MEDINA MARISOL ABRIL</t>
  </si>
  <si>
    <t>L720</t>
  </si>
  <si>
    <t>HERNANDEZ SANCHEZ SAUL ALBERTO</t>
  </si>
  <si>
    <t>JASSO REYNA JESUS ARIEL</t>
  </si>
  <si>
    <t>JIMENEZ MORENO DIANA ALEJANDRA</t>
  </si>
  <si>
    <t>LARA GAYTAN BORIS LEONEL</t>
  </si>
  <si>
    <t>LOPEZ COLUNGA BRISA</t>
  </si>
  <si>
    <t>LOYA DAVILA ROBERTO</t>
  </si>
  <si>
    <t>LOPEZ SANCHEZ MOISES</t>
  </si>
  <si>
    <t>MALACARA PATI#O JOSE ENRIQUE</t>
  </si>
  <si>
    <t>MARTINEZ MARTINEZ CLAUDIO IVAN</t>
  </si>
  <si>
    <t>MARTINEZ RIVERA JONATHAN RAMON</t>
  </si>
  <si>
    <t>MAYORGA RANGEL IVONNE ARLETH</t>
  </si>
  <si>
    <t>MEDINA MARTINEZ JOSE JORGE</t>
  </si>
  <si>
    <t>MEDRANO DELGADO GERARDO</t>
  </si>
  <si>
    <t>MONTOYA INFANTE JOSE LUIS</t>
  </si>
  <si>
    <t>MONTOYA SOLIS JOEL</t>
  </si>
  <si>
    <t>MURO PEDROZA JOSE ANTONIO</t>
  </si>
  <si>
    <t>NUNCIO JUAREZ EDGAR DANIEL</t>
  </si>
  <si>
    <t>OLIVARES GARZA LUCERO</t>
  </si>
  <si>
    <t>PEPI RODRIGUEZ CESAR ALBERTO</t>
  </si>
  <si>
    <t>PINALES GONZALEZ DONOVAN ARTUR</t>
  </si>
  <si>
    <t>PONCE CASTA#EDA LEONARDO JESUS</t>
  </si>
  <si>
    <t>RAMIREZ CAMARILLO HUGO</t>
  </si>
  <si>
    <t>RAMIREZ MORALES JESUS ALEJANDR</t>
  </si>
  <si>
    <t>RAMON OYERVIDES JESUS ARNOLDO</t>
  </si>
  <si>
    <t>RAMIREZ SANCHEZ CRUZ GERARDO</t>
  </si>
  <si>
    <t>REYNA IBARRA SAUL ALAIN</t>
  </si>
  <si>
    <t>RIVERA REYES MIRIAM YANETH</t>
  </si>
  <si>
    <t>RODRIGUEZ JUAREZ RODOLFO</t>
  </si>
  <si>
    <t>RODRIGUEZ MONTOYA RICHEL ASLEY</t>
  </si>
  <si>
    <t>ROJO DIAZ JOSE CARLOS</t>
  </si>
  <si>
    <t>ROMERO SALAZAR DANIEL</t>
  </si>
  <si>
    <t>ROUSTAND REYES KELLY</t>
  </si>
  <si>
    <t>RUIZ VILLARREAL YURIE BERENICE</t>
  </si>
  <si>
    <t>SANCHEZ POLANCO ZUJEI MARGARIT</t>
  </si>
  <si>
    <t>SANTOYO GOMEZ ELIZABETH</t>
  </si>
  <si>
    <t>SILVA TORRES HECTOR MANUEL</t>
  </si>
  <si>
    <t>TELLEZ FONSECA RAFAEL</t>
  </si>
  <si>
    <t>URBINA CORPUS MIGUEL ANGEL</t>
  </si>
  <si>
    <t>VALDEZ DUARTE RICARDO JAVIER</t>
  </si>
  <si>
    <t>VAZQUEZ GALAVIZ MARIO ERNESTO</t>
  </si>
  <si>
    <t>JIMENEZ PAVON LUIS</t>
  </si>
  <si>
    <t>MARTINEZ FLORES JOSE</t>
  </si>
  <si>
    <t>SANCHEZ AGUIRRE MANUEL DAVID</t>
  </si>
  <si>
    <t>VARGAS PEREZ OSWALDO ULISES</t>
  </si>
  <si>
    <t>Motores Norte</t>
  </si>
  <si>
    <t>AGUIRRE GALINDO RODOLFO</t>
  </si>
  <si>
    <t>ALMANZA LUCIO JUAN CARLOS</t>
  </si>
  <si>
    <t>AMARO GUEVARA FRANCISCO ELEAZA</t>
  </si>
  <si>
    <t>ARZOLA CANTU CARLOS NOE</t>
  </si>
  <si>
    <t>AYALA MORENO FERNANDO FRANCISC</t>
  </si>
  <si>
    <t>BLANCO GUERRA GUILLERMO</t>
  </si>
  <si>
    <t>CANIZALES TREVI#O CESAR FILIBE</t>
  </si>
  <si>
    <t>CEDILLO CABALLERO FELIPE DE JE</t>
  </si>
  <si>
    <t>CHARLES DEL ANGEL GASPAR OTNIE</t>
  </si>
  <si>
    <t>CHARLES ROJAS EZEQUIEL</t>
  </si>
  <si>
    <t>CORONADO AGUIRRE ROMAN ARTURO</t>
  </si>
  <si>
    <t>CORTEZ ORTIZ RUBEN STEVEN</t>
  </si>
  <si>
    <t>COVARRUBIAS VELAZQUEHECTOR ENR</t>
  </si>
  <si>
    <t>COYOTE OROZCO ALBERTO</t>
  </si>
  <si>
    <t>DIAZ VALDIVIESO ITZAMARA</t>
  </si>
  <si>
    <t>DOMINGUEZ VAZQUEZ DANIEL ABRAH</t>
  </si>
  <si>
    <t>ECHEVERRIA RIOS VICTOR ADONAY</t>
  </si>
  <si>
    <t>ESPADAS RODRIGUEZ JANETT SAMAR</t>
  </si>
  <si>
    <t>ESQUIVEL BALDERAS JOSE DANIEL</t>
  </si>
  <si>
    <t>FELIX VELAZQUEZ FERNANDO</t>
  </si>
  <si>
    <t>FLORES CAMPOS BERTHA CATALINA</t>
  </si>
  <si>
    <t>FLORES ELIAS ORLANDO JOSABAD</t>
  </si>
  <si>
    <t>GARCIA CAMPOS RAUL LEONARDO</t>
  </si>
  <si>
    <t>GARCIA MILLAN VICTOR HUGO</t>
  </si>
  <si>
    <t>GARZA GARCIA RENE</t>
  </si>
  <si>
    <t>GARZA BUSTOS JOSE CARLOS</t>
  </si>
  <si>
    <t>GONZALEZ CAMPOS MOISES ALONSO</t>
  </si>
  <si>
    <t>GONZALEZ GARCIA ANTONIO</t>
  </si>
  <si>
    <t>GONZALEZ LEYVA ALFONSO E.</t>
  </si>
  <si>
    <t>GONZALEZ SANCHEZ JESUS ROBERTO</t>
  </si>
  <si>
    <t>GUAJARDO HERNANDEZ DANIEL ARMA</t>
  </si>
  <si>
    <t>GUEVARA IBARRA RODRIGO</t>
  </si>
  <si>
    <t>GUTIERREZ TOBIAS CAROLINA S</t>
  </si>
  <si>
    <t>HERNANDEZ ALVAREZ JUAN EMMANUE</t>
  </si>
  <si>
    <t>HERNANDEZ HERNANDEZ GRISELDA B</t>
  </si>
  <si>
    <t>HERNANDEZ MARTINEZ JUAN CARLOS</t>
  </si>
  <si>
    <t>HERRERA CEPEDA JORGE ALFONSO</t>
  </si>
  <si>
    <t>IBARRA CARDENAS DAVID</t>
  </si>
  <si>
    <t>ILLESCAS CAVAZOS DANIELA</t>
  </si>
  <si>
    <t>JIMENEZ MENDEZ ESTEBAN</t>
  </si>
  <si>
    <t>JIMENEZ VALERO CESAR IVAN</t>
  </si>
  <si>
    <t>LEIJA GONZALEZ VALERIA SAMANTH</t>
  </si>
  <si>
    <t>LOERA GARCIA FRANCISCO ANTONIO</t>
  </si>
  <si>
    <t>LOMAS GARZA CARLOS IVAN</t>
  </si>
  <si>
    <t>LOPEZ BENITEZ PERLA AZUCENA</t>
  </si>
  <si>
    <t>LUCIO CARDONA JAVIER</t>
  </si>
  <si>
    <t>MALACARA CRUZ JUAN ALBERTO</t>
  </si>
  <si>
    <t>MATA SIFUENTES JUAN JAVIER</t>
  </si>
  <si>
    <t>MEDINA RAMIREZ MIGUEL ANGEL</t>
  </si>
  <si>
    <t>MELLADO MEDINA BENJAMIN ABELAR</t>
  </si>
  <si>
    <t>MENDEZ SAUCEDO HORACIO ALEJAND</t>
  </si>
  <si>
    <t>MORENO LEDEZMA OSCAR MARIO</t>
  </si>
  <si>
    <t>MORENO LEDEZMA GERARDO</t>
  </si>
  <si>
    <t>MU#OZ DIAZ ROBERTO</t>
  </si>
  <si>
    <t>MU#OZ RAMIREZ VICTOR ALEJANDRO</t>
  </si>
  <si>
    <t>NAJERA MARTINEZ GUSTAVO</t>
  </si>
  <si>
    <t>ORTIZ GUARDIOLA FRANCISCO</t>
  </si>
  <si>
    <t>PALOMO SORIA MAYRA ELIZABETH</t>
  </si>
  <si>
    <t>PEDROZA MORENO JOSE MANUEL</t>
  </si>
  <si>
    <t>PEREZ CORONADO PATRICIA DINORA</t>
  </si>
  <si>
    <t>PORTILLO CALVILLO MARIO HUMBER</t>
  </si>
  <si>
    <t>PRECIADO MORENO MIGUEL</t>
  </si>
  <si>
    <t>PULIDO DE LEON DANIEL</t>
  </si>
  <si>
    <t>RAMIREZ BASALDUA JOSE GUILLERM</t>
  </si>
  <si>
    <t>RANGEL PE#A FERNANDO</t>
  </si>
  <si>
    <t>RIOS MORENO FRANCISCO DANIE</t>
  </si>
  <si>
    <t>ROBLEDO CARRILLO MANUEL</t>
  </si>
  <si>
    <t>RODRIGUEZ ABELDA#O RAUL OSVALD</t>
  </si>
  <si>
    <t>RODRIGUEZ CARDENAS RUBI ELIZET</t>
  </si>
  <si>
    <t>RODRIGUEZ VARGAS DAVID ARTURO</t>
  </si>
  <si>
    <t>RUIZ ESQUIVEL PAMELA SAMANTHA</t>
  </si>
  <si>
    <t>RUIZ GOROCICA JOSE OTHON</t>
  </si>
  <si>
    <t>SANCHEZ TORRES JOSE ADRIAN</t>
  </si>
  <si>
    <t>SANDOVAL VALDES KARLA NALLELY</t>
  </si>
  <si>
    <t>SERNA TELLO IGNACIO FRANCISCO</t>
  </si>
  <si>
    <t>TOBIAS RODRIGUEZ JOSE JUAN</t>
  </si>
  <si>
    <t>TOBIAS PACHICANO JULIO ADRIAN</t>
  </si>
  <si>
    <t>TORRES PUENTE JAVIER</t>
  </si>
  <si>
    <t>TORRES ZAGARNAGA JORGE ARTURO</t>
  </si>
  <si>
    <t>VALVERDE MURO RODOLFO</t>
  </si>
  <si>
    <t>VASQUEZ VERDEJA MIRNA ELIZABET</t>
  </si>
  <si>
    <t>VELEZ GUZMAN FATIMA ESMERALDA</t>
  </si>
  <si>
    <t>VILLARREAL QUINTERO CLAUDIA PA</t>
  </si>
  <si>
    <t>WEHBE TREVI#O RODRIGO</t>
  </si>
  <si>
    <t>Ensamble Saltillo</t>
  </si>
  <si>
    <t>J902</t>
  </si>
  <si>
    <t>J723</t>
  </si>
  <si>
    <t>J912</t>
  </si>
  <si>
    <t>ALVAREZ COLUNGA YERIK ALBERTO</t>
  </si>
  <si>
    <t>J910</t>
  </si>
  <si>
    <t>ALVIZO GARCIA JONATHAN JAVIER</t>
  </si>
  <si>
    <t>AMAYA LUCIO DALIA</t>
  </si>
  <si>
    <t>ARCADIA DAVILA YARED ANTONIO</t>
  </si>
  <si>
    <t>ARELLANO JUAREZ ERICK</t>
  </si>
  <si>
    <t>AREVALO BLANQUET MAURO HUMBERT</t>
  </si>
  <si>
    <t>J700</t>
  </si>
  <si>
    <t>J905</t>
  </si>
  <si>
    <t>ARROYO CARRILLO ABRAHAM</t>
  </si>
  <si>
    <t>J750</t>
  </si>
  <si>
    <t>ARZOLA PE#A ALEJANDRO EDILB</t>
  </si>
  <si>
    <t>J903</t>
  </si>
  <si>
    <t>BAEZA PATI#O FERNANDO</t>
  </si>
  <si>
    <t>BARRIOS PEREZ ARTURO</t>
  </si>
  <si>
    <t>J730</t>
  </si>
  <si>
    <t>BERLANGA ALVAREZ ROBERTO CARLO</t>
  </si>
  <si>
    <t>CABALLERO CANO FERNANDO</t>
  </si>
  <si>
    <t>CARDENAS FRIAS JUAN JOSE</t>
  </si>
  <si>
    <t>CARNAVALI MATA KAREN ADRIANA</t>
  </si>
  <si>
    <t>CARREON PEREZ RAFAEL</t>
  </si>
  <si>
    <t>CARRIZALES GAZCON FRANCISCO GA</t>
  </si>
  <si>
    <t>CARRIZALES AVILA PAULO</t>
  </si>
  <si>
    <t>CARRIZALES LUNA ANA KAREN</t>
  </si>
  <si>
    <t>CASTA#EDA MARTINEZ JESUS OMAR</t>
  </si>
  <si>
    <t>CASTANEDA SERRATO JUAN ANTONIO</t>
  </si>
  <si>
    <t>CASTILLO CARRIZALES ROBERTO</t>
  </si>
  <si>
    <t>CEBALLOS ARRIAGA ABIGAIL ESTEF</t>
  </si>
  <si>
    <t>CEPEDA CARRIZALES VICTOR MANUE</t>
  </si>
  <si>
    <t>J722</t>
  </si>
  <si>
    <t>CERVANTES HERRADA DIEGO JESUS</t>
  </si>
  <si>
    <t>CHARLES HUERTA ROBERTO CARLOS</t>
  </si>
  <si>
    <t>CHAVEZ RODRIGUEZ ROSA GUADALUP</t>
  </si>
  <si>
    <t>COLIN FABELA JONATHAN ERIC</t>
  </si>
  <si>
    <t>CONTRERAS LOPEZ DIANA</t>
  </si>
  <si>
    <t>CORDOVA CORNEJO DIEGO IVAN</t>
  </si>
  <si>
    <t>CORONADO GUZMAN DAVID</t>
  </si>
  <si>
    <t>CORONADO GUTIERREZ PAOLA</t>
  </si>
  <si>
    <t>CRUZ OROZCO ARTURO</t>
  </si>
  <si>
    <t>CRUZ SANCHEZ ARELY ESTEFANIA</t>
  </si>
  <si>
    <t>DE LA CERDA VALDEZ JUAN ANTONI</t>
  </si>
  <si>
    <t>DE LA PE#A GARAY ALEJANDRO</t>
  </si>
  <si>
    <t>DE LA RIVA CANIZALESJOSE LUIS</t>
  </si>
  <si>
    <t>DE LA PE#A FLORES JORGE ARTURO</t>
  </si>
  <si>
    <t>DELGADILLO MORA ELIZABETH</t>
  </si>
  <si>
    <t>J600</t>
  </si>
  <si>
    <t>DESALES AVILA EVA NANCY</t>
  </si>
  <si>
    <t>DIAZ MARTINEZ BALTAZAR ALEJAN</t>
  </si>
  <si>
    <t>DOMINGUEZ SIERRA ROCIO FERNAND</t>
  </si>
  <si>
    <t>J911</t>
  </si>
  <si>
    <t>DUE#EZ BUSTOS LUIS CARLOS</t>
  </si>
  <si>
    <t>FLORES GARAY GERARDO CAMILO</t>
  </si>
  <si>
    <t>FLORES HERRERA JORGE ALEJANDRO</t>
  </si>
  <si>
    <t>FLORES REYES JUAN ANTONIO</t>
  </si>
  <si>
    <t>FLORES SANTOY JORGE ARMANDO</t>
  </si>
  <si>
    <t>FLORES VILLA RUBEN</t>
  </si>
  <si>
    <t>GALLEGOS FLORES GERARDO GUADAL</t>
  </si>
  <si>
    <t>ESPARZA GONZALEZ MILTON</t>
  </si>
  <si>
    <t>GARCIA BRIONES LILIA GRACIELA</t>
  </si>
  <si>
    <t>GARCIA DUARTE ANDRES</t>
  </si>
  <si>
    <t>GARCIA JIMENEZ RODOLFO</t>
  </si>
  <si>
    <t>GARCIA LOPEZ JOSE LUIS</t>
  </si>
  <si>
    <t>GARCIA MENDOZA SAMUEL</t>
  </si>
  <si>
    <t>GARCIA RAMIREZ CRISOFORO</t>
  </si>
  <si>
    <t>GAMEZ GALLEGOS ERIKA ABIGAIL</t>
  </si>
  <si>
    <t>GARZA SANCHEZ JAIME ABRAHAM</t>
  </si>
  <si>
    <t>GAYTAN ALDAPE JONATAN ENRIQUE</t>
  </si>
  <si>
    <t>GONZALEZ CASTILLO JESUS FERNAN</t>
  </si>
  <si>
    <t>GUAJARDO IBARRA JUAN FRANCISCO</t>
  </si>
  <si>
    <t>GUERRERO RUIZ NANCY YAJAIRA</t>
  </si>
  <si>
    <t>GUEVARA JUAREZ LETICIA</t>
  </si>
  <si>
    <t>GUILLERMO MORENO JOSE ANGEL</t>
  </si>
  <si>
    <t>GUILLERMO MARTINEZ ERIC RODRIG</t>
  </si>
  <si>
    <t>GUTIERREZ LOPEZ MARTIN GERARDO</t>
  </si>
  <si>
    <t>J110</t>
  </si>
  <si>
    <t>HERNANDEZ ALMAGUER KAREN</t>
  </si>
  <si>
    <t>HERNANDEZ ALVAREZ TANIA</t>
  </si>
  <si>
    <t>HERNANDEZ GARCIA RAFAEL</t>
  </si>
  <si>
    <t>HERNANDEZ GONZALEZ MIGUEL ANGE</t>
  </si>
  <si>
    <t>HERNANDEZ JIMENEZ ALFREDO ALEJ</t>
  </si>
  <si>
    <t>J724</t>
  </si>
  <si>
    <t>HERNANDEZ TORRES GIOVANI DANIE</t>
  </si>
  <si>
    <t>HERNANDEZ VIDAL JOSE MARTIN</t>
  </si>
  <si>
    <t>HERRERA RODRIGUEZ MIGUEL ANGEL</t>
  </si>
  <si>
    <t>HERRERIAS BLANCO ZAIRA ALICIA</t>
  </si>
  <si>
    <t>LEAL ROMAN FERNANDO ALBERT</t>
  </si>
  <si>
    <t>LOPEZ CEPEDA NOEL JESAU</t>
  </si>
  <si>
    <t>LOPEZ CASTILLO ERIKA</t>
  </si>
  <si>
    <t>LOPEZ GOMEZ GUILLERMO</t>
  </si>
  <si>
    <t>LOPEZ LEIJA JOSE DE JESUS</t>
  </si>
  <si>
    <t>LUNA TORRES JESUS RICARDO</t>
  </si>
  <si>
    <t>MALACARA DUE#EZ JESUS ARNULFO</t>
  </si>
  <si>
    <t>MARINA PEREZ VICTOR LEONARDO</t>
  </si>
  <si>
    <t>MARTINEZ CARRILLO JUAN HUMBERT</t>
  </si>
  <si>
    <t>MARTINEZ CERDA MA. ANGELICA</t>
  </si>
  <si>
    <t>MARTINEZ DELGADILLO DANIEL</t>
  </si>
  <si>
    <t>MARTINEZ DIAZ JESUS ELEUTERIO</t>
  </si>
  <si>
    <t>MARTINEZ ESQUIVEL DANIEL</t>
  </si>
  <si>
    <t>MARTINEZ FRANCO ANDRES</t>
  </si>
  <si>
    <t>MARTINEZ LOPEZ MIGUEL MATEO</t>
  </si>
  <si>
    <t>MARTINEZ RANGEL JORGE LUIS</t>
  </si>
  <si>
    <t>MATA MORENO ERICK ROGELIO</t>
  </si>
  <si>
    <t>MEDRANO MARTINEZ JAVIER FABIAN</t>
  </si>
  <si>
    <t>MENDOZA AGUILLON JOSE RICARDO</t>
  </si>
  <si>
    <t>MENDOZA LEIJA DANIEL ALEJANDRO</t>
  </si>
  <si>
    <t>MONSIVAIS CARDONA MARIA EDITH</t>
  </si>
  <si>
    <t>J907</t>
  </si>
  <si>
    <t>MONTA#EZ VALDES IDANEL</t>
  </si>
  <si>
    <t>MORALES CALVILLO JULIO CESAR</t>
  </si>
  <si>
    <t>MORENO CARRIZALES MARI CARMEN</t>
  </si>
  <si>
    <t>MORENO CARRIZALES JORGE ENRIQU</t>
  </si>
  <si>
    <t>MORENO MU#OZ ENRIQUE</t>
  </si>
  <si>
    <t>MU#OZ ALVARADO MIGUEL ANGEL</t>
  </si>
  <si>
    <t>NAVARRO RIOS RAFAEL AMAURI</t>
  </si>
  <si>
    <t>NI#O VILLANUEVA MARIO ANGEL</t>
  </si>
  <si>
    <t>NOLASCO RAMIREZ DIEGO HECTOR</t>
  </si>
  <si>
    <t>OBREGON PARRA LAURA ANDREA</t>
  </si>
  <si>
    <t>OCHOA GONZALEZ DAVID ISAAC</t>
  </si>
  <si>
    <t>OCHOA MOLINA MARIA JOSE</t>
  </si>
  <si>
    <t>OROZCO CORONADO ESTEFANIA</t>
  </si>
  <si>
    <t>ORTEGA PEREZ CLAUDIA ALEJAND</t>
  </si>
  <si>
    <t>PARRA CARRILLO OMAR ALBERTO</t>
  </si>
  <si>
    <t>PE#A GARCIA MARIANDY MARLEN</t>
  </si>
  <si>
    <t>PE#ALOZA SILVA PABLO AURELIO</t>
  </si>
  <si>
    <t>PENA MEDINA EDSON IVAN</t>
  </si>
  <si>
    <t>PEREZ BAUTISTA CARLOS</t>
  </si>
  <si>
    <t>PEREZ CARRANZA FRANCISCO JAVIE</t>
  </si>
  <si>
    <t>PINEDA ANDRADE BRYYAN ERNESTO</t>
  </si>
  <si>
    <t>RAMIREZ HERNANDEZ CESAR RODRIG</t>
  </si>
  <si>
    <t>RAMOS MORALES LUIS ALBERTO</t>
  </si>
  <si>
    <t>RAMOS REYNA JERONIMO ENOC</t>
  </si>
  <si>
    <t>REYES MARTINEZ ALDO</t>
  </si>
  <si>
    <t>REYES SOLANO MARIA ANEL</t>
  </si>
  <si>
    <t>REYES TORRES JOEL ALBERTO</t>
  </si>
  <si>
    <t>REYNA GARCIA JOSE LUIS</t>
  </si>
  <si>
    <t>RIVERA ALCOCER ERICK RAYMUNDO</t>
  </si>
  <si>
    <t>ROCHA CERNA ALEX EDUARDO</t>
  </si>
  <si>
    <t>RODRIGUEZ GONZALEZ VICTOR FABI</t>
  </si>
  <si>
    <t>RODRIGUEZ RIVERA JULIO ISAAC</t>
  </si>
  <si>
    <t>RODRIGUEZ RODRIGUEZ CINTHYA KA</t>
  </si>
  <si>
    <t>RODRIGUEZ RODRIGUEZ CESAR ORLA</t>
  </si>
  <si>
    <t>RODRIGUEZ ROMERO ERNESTO</t>
  </si>
  <si>
    <t>RUIZ IRACHETA JUAN PABLO</t>
  </si>
  <si>
    <t>SAENZ MORALES RAMON ARTURO</t>
  </si>
  <si>
    <t>SALAS RODRIGUEZ JAUN MANUEL</t>
  </si>
  <si>
    <t>SALAS PE#A ORLANDO</t>
  </si>
  <si>
    <t>SALAS RODRIGUEZ EMMANUEL</t>
  </si>
  <si>
    <t>SALAS CUELLAR JUAN PABLO</t>
  </si>
  <si>
    <t>SALMORAN MORALES ROBERTO ELIHU</t>
  </si>
  <si>
    <t>SANCHEZ DAVILA AMERICO</t>
  </si>
  <si>
    <t>SANTIAGO BETANCOURT JOSE ORLAN</t>
  </si>
  <si>
    <t>SANTOSCOY AVILA VICTOR ALFONSO</t>
  </si>
  <si>
    <t>SAUCEDO MARTINEZ CESAR ALEJAND</t>
  </si>
  <si>
    <t>J735</t>
  </si>
  <si>
    <t>SAUCEDO SAENZ LEON DE JESUS</t>
  </si>
  <si>
    <t>SERRALTA CHARGOY JOSE ENRIQUE</t>
  </si>
  <si>
    <t>SOTO VALLES GABRIELA</t>
  </si>
  <si>
    <t>TOVAR PALACIOS ANGEL EDUARDO</t>
  </si>
  <si>
    <t>URIBE GONZALEZ ABRIL MARELY</t>
  </si>
  <si>
    <t>VALDES GOMEZ MANUEL</t>
  </si>
  <si>
    <t>VALDES SALAS MARIO ALBERTO</t>
  </si>
  <si>
    <t>VALDES FLORES JULIO CESAR</t>
  </si>
  <si>
    <t>VALDES PEREZ IVAN</t>
  </si>
  <si>
    <t>VALDEZ VELAZQUEZ PERLA ESMERAL</t>
  </si>
  <si>
    <t>VASQUEZ MARTINEZ YANETH ALEXAN</t>
  </si>
  <si>
    <t>VAZQUEZ DAVILA CHRISTIAN DANIE</t>
  </si>
  <si>
    <t>VAZQUEZ VAZQUEZ DEISY BERENICE</t>
  </si>
  <si>
    <t>VENEGAS CASTRO FRANCISCO JESUS</t>
  </si>
  <si>
    <t>VIDAL ESPINOSA ALMA ROSA</t>
  </si>
  <si>
    <t>VILLARREAL VALLEJO GLORIA IVET</t>
  </si>
  <si>
    <t>VILLARREAL VALLEJO MARCO ANTON</t>
  </si>
  <si>
    <t>VILLEGAS CASTILLO ANA MARIA</t>
  </si>
  <si>
    <t>VILLEGAS CARRILLO JUAN CARLOS</t>
  </si>
  <si>
    <t>CORDERO HERNANDEZ ELIA GUADALU</t>
  </si>
  <si>
    <t>HERNANDEZ ALVAREZ JUAN CARLOS</t>
  </si>
  <si>
    <t>PINZON CAMPOS MARCO ANTONIO</t>
  </si>
  <si>
    <t>RAMIREZ HERNANDEZ ARTURO</t>
  </si>
  <si>
    <t>VASQUEZ CRUZ EDUARDO</t>
  </si>
  <si>
    <t>Estampado Saltillo</t>
  </si>
  <si>
    <t>L420</t>
  </si>
  <si>
    <t>AREVALO DE LA FUENTEANNA ISABE</t>
  </si>
  <si>
    <t>L700</t>
  </si>
  <si>
    <t>L740</t>
  </si>
  <si>
    <t>HERNANDEZ YA#EZ ALDO ASDRUBAL</t>
  </si>
  <si>
    <t>L910</t>
  </si>
  <si>
    <t>L730</t>
  </si>
  <si>
    <t>L200</t>
  </si>
  <si>
    <t>MEXICANO GAUNA JAIME</t>
  </si>
  <si>
    <t>MONTOYA REYES SAGRARIO GUADALU</t>
  </si>
  <si>
    <t>MORALES RUELAS ALBERTO ANTONIO</t>
  </si>
  <si>
    <t>RAMOS SOLIS JOSE ANTONIO</t>
  </si>
  <si>
    <t>RANGEL CARDENAS HECTOR MANUEL</t>
  </si>
  <si>
    <t>Motores Sur</t>
  </si>
  <si>
    <t>ACOSTA VALDES VICTOR ALEJANDRO</t>
  </si>
  <si>
    <t>ARCEO SALAS ARTURO</t>
  </si>
  <si>
    <t>ARELLANO ESPARZA MAYRA ALEJAND</t>
  </si>
  <si>
    <t>BRIONES CHAVEZ HOMERO ENRIQUE</t>
  </si>
  <si>
    <t>CARRANZA SOLIS DIEGO ALONSO</t>
  </si>
  <si>
    <t>CARRIZALES ALDACO KAREN DENISS</t>
  </si>
  <si>
    <t>CASTRO FELIX RUTH CAROLINA</t>
  </si>
  <si>
    <t>CENICEROS ZATARAIN ARTURO</t>
  </si>
  <si>
    <t>CORTES VILLAFUERTE JESUS IVAN</t>
  </si>
  <si>
    <t>DAVILA OLIVARES RAMIRO ALEJAND</t>
  </si>
  <si>
    <t>DONJUAN TRISTAN LUIS FERNANDO</t>
  </si>
  <si>
    <t>FIERRO PEREZ RODOLFO</t>
  </si>
  <si>
    <t>FRAYRE ESQUIVEL JOSUE AARON</t>
  </si>
  <si>
    <t>GAONA VALENCIANO ADRIAN</t>
  </si>
  <si>
    <t>GARCIA DUARTE JUAN NORBERTO</t>
  </si>
  <si>
    <t>GARCIA RANGEL NEREIDA ABIGAIL</t>
  </si>
  <si>
    <t>GOMEZ CARRILLO LUCIANO ROBERTO</t>
  </si>
  <si>
    <t>GONZALEZ LEIJA MIGUEL ISAAC</t>
  </si>
  <si>
    <t>GUERRA BUENO DANIEL ARMANDO</t>
  </si>
  <si>
    <t>HERRERA PEREZ JAVIER ALBERTO</t>
  </si>
  <si>
    <t>LOPEZ LEIJA HECTOR</t>
  </si>
  <si>
    <t>MARTINEZ GUTIERREZ FRANCISCO J</t>
  </si>
  <si>
    <t>MERIDA CHAVARRIA AILED SAYURI</t>
  </si>
  <si>
    <t>MONITA NAVA JOSE LUIS</t>
  </si>
  <si>
    <t>MONTES SALAZAR KARLA BERNARDET</t>
  </si>
  <si>
    <t>MONTOYA INFANTE JAIME ALBERTO</t>
  </si>
  <si>
    <t>MU#OZ ALONSO AGUSTIN DE JESUS</t>
  </si>
  <si>
    <t>NORIEGA CHAVEZ ALEJANDRO RAFAE</t>
  </si>
  <si>
    <t>ORTEGA CEPEDA ALEJANDRO</t>
  </si>
  <si>
    <t>PASOS GARCIA FRANCISCO JAVIER</t>
  </si>
  <si>
    <t>PEREZ RUIZ JUAN DIEGO</t>
  </si>
  <si>
    <t>RAMIREZ GONZALEZ ISAAC</t>
  </si>
  <si>
    <t>RAMIREZ PADILLA RICARDO</t>
  </si>
  <si>
    <t>RAMOS JAUREGUI GABRIELA MARISO</t>
  </si>
  <si>
    <t>RETIS MARTINEZ FRANCISCO ALEJA</t>
  </si>
  <si>
    <t>REYNA CORONADO LUIS ALBERTO</t>
  </si>
  <si>
    <t>RODRIGUEZ AGUILAR CLAUDIA PAOL</t>
  </si>
  <si>
    <t>RODRIGUEZ RUIZ CARLOS DANIEL</t>
  </si>
  <si>
    <t>SALAZAR LOPEZ JUAN ANGEL</t>
  </si>
  <si>
    <t>SERRANO LOPEZ CRISTINA FERNAND</t>
  </si>
  <si>
    <t>SOSA MARINES MARCO ANTONIO</t>
  </si>
  <si>
    <t>TELLO CAMACHO EDUARDO</t>
  </si>
  <si>
    <t>TORRES DELGADO CHRISTIAN ALEXI</t>
  </si>
  <si>
    <t>TREVI#O LOPEZ DAVID OMAR</t>
  </si>
  <si>
    <t>VALENCIANO BRIONES GREGORIO GU</t>
  </si>
  <si>
    <t>ZAMORA GARCIA JOSUE ANTONIO</t>
  </si>
  <si>
    <t>ABAD MEJIA PEDRO</t>
  </si>
  <si>
    <t>ABAD MEJIA JOSE DANIEL</t>
  </si>
  <si>
    <t>AGUILAR DESIDERIO OSCAR</t>
  </si>
  <si>
    <t>AGUILAR DAMIAN CESAR</t>
  </si>
  <si>
    <t>AGUILAR HERNANDEZ GERARDO</t>
  </si>
  <si>
    <t>AGUILAR HERNANDEZ SAUL</t>
  </si>
  <si>
    <t>AGUILAR LOPEZ JORGE ADALBERTO</t>
  </si>
  <si>
    <t>AGUILAR MORALES CLAUDIO</t>
  </si>
  <si>
    <t>AGUILAR REYES HUGO ARMANDO</t>
  </si>
  <si>
    <t>AGUILAR ROSALES JOSE LUIS</t>
  </si>
  <si>
    <t>AGUILAR SANCHEZ GELACIO</t>
  </si>
  <si>
    <t>AGUERO SANCHEZ ANTONIO DE JESU</t>
  </si>
  <si>
    <t>AGUIRRE DAVILA GUSTAVO</t>
  </si>
  <si>
    <t>AGUIRRE VALLEJO JOSE LUIS</t>
  </si>
  <si>
    <t>AGUSTIN VALLEJO JESUS</t>
  </si>
  <si>
    <t>AGUSTIN VILLALVA RAUL</t>
  </si>
  <si>
    <t>AHUMADA DOTOR GIOVANNI</t>
  </si>
  <si>
    <t>ALBARRAN MIRAFLOR EDGAR GEOVAN</t>
  </si>
  <si>
    <t>ALAMILLO DE LA CRUZ CERAFIN</t>
  </si>
  <si>
    <t>ALARCON CASTA#O ADELAIDO LOREN</t>
  </si>
  <si>
    <t>ALARCON ESTRADA GERONIMO</t>
  </si>
  <si>
    <t>ALARCON MENDOZA WUILIAN JORGE</t>
  </si>
  <si>
    <t>ALARCON MORGADO SARA ELVIRA</t>
  </si>
  <si>
    <t>ALARCON OLIVARES IGNACIO</t>
  </si>
  <si>
    <t>ALARCON ROJAS HUGO MANUEL</t>
  </si>
  <si>
    <t>ALARCON SAN JUAN LAZARO FELIX</t>
  </si>
  <si>
    <t>ALARCON VARGAS MARCOS</t>
  </si>
  <si>
    <t>ALAZA#EZ RANGEL EVARISTO</t>
  </si>
  <si>
    <t>ALBARRAN FLORES PASCUAL JUAN</t>
  </si>
  <si>
    <t>ALBARRAN FLORES EULALIO</t>
  </si>
  <si>
    <t>ALBARRAN GARCIA ENRIQUE ALBINO</t>
  </si>
  <si>
    <t>ALBARRAN GONZALEZ GABRIEL</t>
  </si>
  <si>
    <t>ALBARRAN GOMEZ JOSE DANIEL</t>
  </si>
  <si>
    <t>ALBARRAN GONZALEZ RENE</t>
  </si>
  <si>
    <t>ALBARRAN LOPEZ ANTONIO</t>
  </si>
  <si>
    <t>ALBARRAN LOPEZ VICTOR</t>
  </si>
  <si>
    <t>ALBARRAN MORALES ALEJANDRO</t>
  </si>
  <si>
    <t>ALBARRAN MARTINEZ ALBERTO</t>
  </si>
  <si>
    <t>ALBARRAN MOTA ANDRES</t>
  </si>
  <si>
    <t>ALBARRAN ORTIZ FAUSTO</t>
  </si>
  <si>
    <t>ALBARRAN PEREZ PEDRO</t>
  </si>
  <si>
    <t>ALBARRAN ROSALES JOSE GERARDO</t>
  </si>
  <si>
    <t>ALBARRAN ROSALES MARCO ANTONIO</t>
  </si>
  <si>
    <t>ALBARRAN VALDEZ LUIS ENRIQUE</t>
  </si>
  <si>
    <t>ALBARRAN TORRES ALFONSO</t>
  </si>
  <si>
    <t>ALBARRAN VARGAS MIGUEL ANGEL</t>
  </si>
  <si>
    <t>ALBARRAN VARGAS HECTOR HUGO</t>
  </si>
  <si>
    <t>ALBARRAN VARGAS ROBERTO CARLOS</t>
  </si>
  <si>
    <t>ALBARRAN VARGAS LUIS AARON</t>
  </si>
  <si>
    <t>ALBARRAN VALLEJO GASPAR TOMAS</t>
  </si>
  <si>
    <t>ALBARRAN YEDRA LUIS ALBERTO</t>
  </si>
  <si>
    <t>ALBERTO TEODORO EPIGMENIO</t>
  </si>
  <si>
    <t>ALCANTAR SOTO PONCIANO</t>
  </si>
  <si>
    <t>ALCANTAR GARCIA VICTOR JAVIER</t>
  </si>
  <si>
    <t>ALCANTARA ALVAREZ IGNACIO</t>
  </si>
  <si>
    <t>ALCANTARA GRANDA PRIMO</t>
  </si>
  <si>
    <t>ALCANTARA FLORES ARMANDO</t>
  </si>
  <si>
    <t>ALCANTARA LARA JAIME</t>
  </si>
  <si>
    <t>ALCANTARA LEDEZMA ENRIQUE</t>
  </si>
  <si>
    <t>ALCANTARA ORTIZ CESAR AUGUSTO</t>
  </si>
  <si>
    <t>ALCANTARA RAMIREZ JAIME</t>
  </si>
  <si>
    <t>ALCANTARA ROSAS MARTIN</t>
  </si>
  <si>
    <t>ALCANTARA ROSALES ALFREDO</t>
  </si>
  <si>
    <t>ALCANTARA SANCHEZ VICENTE</t>
  </si>
  <si>
    <t>ALCANTARA SANCHEZ JESUS</t>
  </si>
  <si>
    <t>ALCANTARA VALENCIA RUBEN OSMAR</t>
  </si>
  <si>
    <t>ALVA FLORES JUAN GABRIEL</t>
  </si>
  <si>
    <t>ALEGRIA CRUZ ABDON</t>
  </si>
  <si>
    <t>ALEGRIA ESQUIVEL LUIS ENRIQUE</t>
  </si>
  <si>
    <t>ALEGRIA RAMIREZ ARTURO</t>
  </si>
  <si>
    <t>ALEJANDRO HERNANDEZ TITO FERNA</t>
  </si>
  <si>
    <t>ALEJANDRO GARCIA SERGIO RAUL</t>
  </si>
  <si>
    <t>ALEJANDRO ZARCO EDUARDO</t>
  </si>
  <si>
    <t>ALEMAN PERALTA GUSTAVO</t>
  </si>
  <si>
    <t>ALMAZAN ROBLES JUAN JOSE</t>
  </si>
  <si>
    <t>ALMAZAN ROJAS AGUSTIN</t>
  </si>
  <si>
    <t>ALMAZAN ROJAS NICANOR</t>
  </si>
  <si>
    <t>ALMEIDA FLORES JUVENTINO</t>
  </si>
  <si>
    <t>ALMAZAN ROJAS PABLO</t>
  </si>
  <si>
    <t>ALMEIDA MORALES IVAN JOSUE</t>
  </si>
  <si>
    <t>ALONSO LEGORRETA EUSEBIO ARTUR</t>
  </si>
  <si>
    <t>ALVA NU#EZ ODILON</t>
  </si>
  <si>
    <t>ALVA QUI#ONEZ ALEJANDRO</t>
  </si>
  <si>
    <t>ALVARADO AGUSTIN ISMAEL</t>
  </si>
  <si>
    <t>ALVARADO LOZANO JOEL</t>
  </si>
  <si>
    <t>ALVARADO OROZCO PEDRO</t>
  </si>
  <si>
    <t>ALVAREZ ALCANTARA CARLOS ROMAN</t>
  </si>
  <si>
    <t>ALVAREZ CUATE ERICK</t>
  </si>
  <si>
    <t>ALVAREZ ESPINOZA JESUS</t>
  </si>
  <si>
    <t>ALVAREZ GARCIA BONIFACIO</t>
  </si>
  <si>
    <t>ALVAREZ GOMORA ALEJANDRO</t>
  </si>
  <si>
    <t>ALVAREZ GONZALEZ SERGIO DUBBLI</t>
  </si>
  <si>
    <t>ALVAREZ MARTINEZ EDUARDO</t>
  </si>
  <si>
    <t>ALVAREZ OLIVARES CARLOS</t>
  </si>
  <si>
    <t>ALVAREZ SANCHEZ JACINTO</t>
  </si>
  <si>
    <t>ALVAREZ SOLAR REMIGIO</t>
  </si>
  <si>
    <t>ALVAREZ VILLEGAS GUSTAVO</t>
  </si>
  <si>
    <t>ALVAREZ VILCHIS ULISES URIEL</t>
  </si>
  <si>
    <t>AMADO GARCIA MIGUEL ANGEL</t>
  </si>
  <si>
    <t>AMEZQUITA ARREOLA JUAN SALVADO</t>
  </si>
  <si>
    <t>ANAYA CAMPOS RODOLFO MARTIN</t>
  </si>
  <si>
    <t>ANDRADE TERRAZAS SALVADOR</t>
  </si>
  <si>
    <t>ANGELES CORTES ISRAEL RENE</t>
  </si>
  <si>
    <t>ANGELES GARCIA FERNANDO</t>
  </si>
  <si>
    <t>ANGELES GONZALEZ PEDRO</t>
  </si>
  <si>
    <t>ANGELES RAYON LUIS MIGUEL</t>
  </si>
  <si>
    <t>ANGUIANO BALAM ROBERTO MARTIN</t>
  </si>
  <si>
    <t>ANGUIANO CAMACHO EDUARDO</t>
  </si>
  <si>
    <t>ANSASTEGUI HERNANDEZGILBERTO</t>
  </si>
  <si>
    <t>ANTOLIN ANASTACIO IVAN</t>
  </si>
  <si>
    <t>ANTOLIN COYOTE ARMANDO</t>
  </si>
  <si>
    <t>ANTOLIN ROQUE DANIEL</t>
  </si>
  <si>
    <t>ANTONIO CARBAJAL LEONARDO</t>
  </si>
  <si>
    <t>ANTONIO GOMEZ ROLANDO</t>
  </si>
  <si>
    <t>ANTONIO DE JESUS ROBERTO</t>
  </si>
  <si>
    <t>ANTONIO ZU#IGA CARLOS</t>
  </si>
  <si>
    <t>ANZALDO CASTA#EDA GONZALO</t>
  </si>
  <si>
    <t>ANZASTIGA GUTIERREZ GILBERTO</t>
  </si>
  <si>
    <t>APOLINAR VALDES JUAN FRANCISCO</t>
  </si>
  <si>
    <t>APARICIO RAMIREZ JHONATAN JOSU</t>
  </si>
  <si>
    <t>APARICIO RAMIREZ IRAN YAIR</t>
  </si>
  <si>
    <t>ARANA COLORADO ALEXIS</t>
  </si>
  <si>
    <t>ARAUJO FERNANDEZ OSCAR</t>
  </si>
  <si>
    <t>ARAUJO NARCIZO LEONEL</t>
  </si>
  <si>
    <t>ARCHUNDIA AGUIRRE EDUARDO</t>
  </si>
  <si>
    <t>ARELLANO ALVAREZ JERONIMO</t>
  </si>
  <si>
    <t>ARELLANO BECERRIL GABRIEL</t>
  </si>
  <si>
    <t>ARELLANO ARRIAGA JESUS</t>
  </si>
  <si>
    <t>ARELLANO CARDENAS LORENZO</t>
  </si>
  <si>
    <t>ARELLANO CAMACHO ROBERTO</t>
  </si>
  <si>
    <t>ARELLANO LUGO LUIS ALBERTO</t>
  </si>
  <si>
    <t>ARENAS HERNANDEZ AMADO</t>
  </si>
  <si>
    <t>ARIAS GUTIERREZ MARIO</t>
  </si>
  <si>
    <t>ARIAS GUADARRAMA EDGAR OMAR</t>
  </si>
  <si>
    <t>ARISTEO CELESTINO MACARIO</t>
  </si>
  <si>
    <t>ARISTEO CELESTINO MISAEL</t>
  </si>
  <si>
    <t>ARIZMENDI VELAZQUEZ LUIS FERNA</t>
  </si>
  <si>
    <t>ARMAS GARCIA ROBERTO</t>
  </si>
  <si>
    <t>ARRIAGA CIENEGA EDUARDO ALAN</t>
  </si>
  <si>
    <t>ARRIAGA CIENEGA MARTIN</t>
  </si>
  <si>
    <t>ARRIAGA CRUZ ROGELIO NICOLAS</t>
  </si>
  <si>
    <t>ARRIAGA ITURBE JUAN JOSE</t>
  </si>
  <si>
    <t>ARRIAGA SALAZAR VICTOR</t>
  </si>
  <si>
    <t>ARRIAGA SALAZAR OMAR</t>
  </si>
  <si>
    <t>ARRIAGA SANTIN MATIAS</t>
  </si>
  <si>
    <t>ARRIAGA VELAZCO JOSE MANUEL</t>
  </si>
  <si>
    <t>ARROYO PICHARDO FERNANDO</t>
  </si>
  <si>
    <t>ARROYO TEJEDA SERGIO</t>
  </si>
  <si>
    <t>ARTEAGA CALIXTO JOEL</t>
  </si>
  <si>
    <t>ARTEAGA CALIXTO JORGE</t>
  </si>
  <si>
    <t>ARTEAGA COYOTE EDGAR</t>
  </si>
  <si>
    <t>ARTEAGA PIEDRA EVODIO</t>
  </si>
  <si>
    <t>ARZATE CARMONA DEMECIO</t>
  </si>
  <si>
    <t>ARZALUZ ESTRADA FRANCISCO ANTO</t>
  </si>
  <si>
    <t>ARZATE ANDRADE MANUEL</t>
  </si>
  <si>
    <t>ARZATE ESQUIVEL CARLOS BERNARD</t>
  </si>
  <si>
    <t>ARZATE MARCELO PABLO MICHAEL</t>
  </si>
  <si>
    <t>ARZATE ROBLES AGAPITO SAMUEL</t>
  </si>
  <si>
    <t>ARZATE VALDES PABLO</t>
  </si>
  <si>
    <t>ASCENCIO SEPTIMO OMAR</t>
  </si>
  <si>
    <t>ASTIVIA GONZALEZ ABRAHAM</t>
  </si>
  <si>
    <t>ASTORGA PINO ROGELIO</t>
  </si>
  <si>
    <t>AVELAR TINAJERO JUAN CARLOS</t>
  </si>
  <si>
    <t>AVILA COLIN OLEGARIO</t>
  </si>
  <si>
    <t>AVILA GARCIA RODOLFO</t>
  </si>
  <si>
    <t>AVILA GARCIA CARLOS ANTONIO</t>
  </si>
  <si>
    <t>AVILA LOPEZ ARMANDO JESUS</t>
  </si>
  <si>
    <t>AVILES ALVARADO DANIEL</t>
  </si>
  <si>
    <t>AVILES FLORES ABRAHAN</t>
  </si>
  <si>
    <t>AYALA CAMPOS JORGE</t>
  </si>
  <si>
    <t>BACA LOPEZ ANGEL</t>
  </si>
  <si>
    <t>BADILLO DEL ANGEL JUAN CARLOS</t>
  </si>
  <si>
    <t>BADILLO DEL ANGEL JOSE LUIS</t>
  </si>
  <si>
    <t>BAEZA BALLESTEROS GUILLERMO</t>
  </si>
  <si>
    <t>BAEZA DIAZ CHRISTIAN OSVAL</t>
  </si>
  <si>
    <t>BAHENA MARTINEZ FREDY</t>
  </si>
  <si>
    <t>BALBUENA CARRASCO JUAN GEOVANI</t>
  </si>
  <si>
    <t>BALLESTEROS MORALES ERICK</t>
  </si>
  <si>
    <t>BALLINA RUBIO JOSE SOCORRO</t>
  </si>
  <si>
    <t>BARA NENGUA JULIAN</t>
  </si>
  <si>
    <t>BARCENA BARRIOS GUSTAVO</t>
  </si>
  <si>
    <t>BARCENAS MEJIA RODRIGO</t>
  </si>
  <si>
    <t>BARON ALVAREZ EFRAIN</t>
  </si>
  <si>
    <t>BARON ANASTACIO EDER JOEL</t>
  </si>
  <si>
    <t>BARRAGAN BAZAN EVERARDO PORFIR</t>
  </si>
  <si>
    <t>BARRERA AZCORRA AARON</t>
  </si>
  <si>
    <t>BARRERA HERNANDEZ DANIEL NOE</t>
  </si>
  <si>
    <t>BARRERA SOLAR SALVADOR</t>
  </si>
  <si>
    <t>BARROSO HERNANDEZ EDUARDO</t>
  </si>
  <si>
    <t>BARRON PADILLA MARCO ANTONIO</t>
  </si>
  <si>
    <t>BASTIDA EVANGELISTA ALFREDO</t>
  </si>
  <si>
    <t>BASTIDA GOMEZ JONATHAN</t>
  </si>
  <si>
    <t>BASTIDA OSORIO FERNANDO</t>
  </si>
  <si>
    <t>BAUTISTA CERVANTES TITO</t>
  </si>
  <si>
    <t>BATA VENTOLERO RODRIGO</t>
  </si>
  <si>
    <t>BAUTISTA GOMEZ PEDRO</t>
  </si>
  <si>
    <t>BAUTISTA MELCHOR JOSE LUIS</t>
  </si>
  <si>
    <t>BAUTISTA MONDRAGON IVAN</t>
  </si>
  <si>
    <t>BAZALDUA ROMERO EDGAR JESUS</t>
  </si>
  <si>
    <t>BECERRIL ARRIAGA FLORENCIO ISA</t>
  </si>
  <si>
    <t>BECERRIL BARRIENTOS MARIO</t>
  </si>
  <si>
    <t>BECERRIL BECERRIL MILTON</t>
  </si>
  <si>
    <t>BECERRIL BECERRIL MILTON CARLO</t>
  </si>
  <si>
    <t>BECERRIL DIAZ MAURICIO ROBERTO</t>
  </si>
  <si>
    <t>BECERRIL FLORES GERMAIN VLADIM</t>
  </si>
  <si>
    <t>BECERRIL GARCIA OMAR JHONATAN</t>
  </si>
  <si>
    <t>BECERRIL GONZALEZ NARCISO ISID</t>
  </si>
  <si>
    <t>BECERRIL HERNANDEZ EDWIN ULISE</t>
  </si>
  <si>
    <t>BECERRIL JARRA JOSE LUIS</t>
  </si>
  <si>
    <t>BECERRIL JULIO DAVID</t>
  </si>
  <si>
    <t>BECERRIL JARRA FRANCISCO EMMAN</t>
  </si>
  <si>
    <t>BECERRIL RODRIGUEZ JUAN EVERAR</t>
  </si>
  <si>
    <t>BECERRIL SAENZ BENJAMIN</t>
  </si>
  <si>
    <t>BECERRIL ROMERO JOSE GERARDO</t>
  </si>
  <si>
    <t>BECERRIL SOTERO CHRISTIAN</t>
  </si>
  <si>
    <t>BERNABE JUAREZ MACARIO MIGUEL</t>
  </si>
  <si>
    <t>BERNAL BERNAL JOSE MANUEL</t>
  </si>
  <si>
    <t>BERNAL CAMACHO LUIS FERNANDO</t>
  </si>
  <si>
    <t>BERNAL CARBAJAL EUDENCIO</t>
  </si>
  <si>
    <t>BERNAL CASIANO JAVIER</t>
  </si>
  <si>
    <t>BERNAL CARRILLO ERICK</t>
  </si>
  <si>
    <t>BERNAL GARDUQO GERARDO FRANCIS</t>
  </si>
  <si>
    <t>BERNAL LUGO ALBERTO</t>
  </si>
  <si>
    <t>BERNAL NAVA ARTURO</t>
  </si>
  <si>
    <t>BERNAL PEDRAL MARTIN</t>
  </si>
  <si>
    <t>BERNAL MUNDO MARTIN</t>
  </si>
  <si>
    <t>BERNAL SANCHEZ OSWALDO ROSALIO</t>
  </si>
  <si>
    <t>BERNAL SOLIS RICARDO</t>
  </si>
  <si>
    <t>BETANCOURT JIRARTE JHOVANY YAI</t>
  </si>
  <si>
    <t>BETANCOURT PEREZ JUAN</t>
  </si>
  <si>
    <t>BETANCOURT PEREZ DAVID</t>
  </si>
  <si>
    <t>BETANCOURT PEREZ ROGELIO</t>
  </si>
  <si>
    <t>BLANCAS GARCIA JESUS ADRIAN</t>
  </si>
  <si>
    <t>BOBADILLA MORALES RICARDO</t>
  </si>
  <si>
    <t>BOBADILLA PICHARDO LUIS ALBERT</t>
  </si>
  <si>
    <t>BORBOA ESPINOZA JOSE CIRILO</t>
  </si>
  <si>
    <t>BORJA PERALTA JULIO ALBERTO</t>
  </si>
  <si>
    <t>BRACAMONTES VALENCIAALEJANDRO</t>
  </si>
  <si>
    <t>BUENROSTRO HUERTA REYNALDO</t>
  </si>
  <si>
    <t>BURGOS LOPEZ GUILLERMO</t>
  </si>
  <si>
    <t>BURGOS LOPEZ EDUARDO HORACIO</t>
  </si>
  <si>
    <t>BUSTAMANTE ALCANTARAPEDRO</t>
  </si>
  <si>
    <t>CA#AS CRUZ ADOLFO</t>
  </si>
  <si>
    <t>CA#ADA ARCE RICARDO</t>
  </si>
  <si>
    <t>CABALLERO BERNAL ADEMAR</t>
  </si>
  <si>
    <t>CABALLERO ARZATE MIGUEL ANGEL</t>
  </si>
  <si>
    <t>CABRERA CHAMORRO J. JESUS</t>
  </si>
  <si>
    <t>CEBRERA FLORES CARLOS</t>
  </si>
  <si>
    <t>CALDELAS GARATACHIA PEDRO ALON</t>
  </si>
  <si>
    <t>CALIXTO BECERRIL JOSE MAGDALEN</t>
  </si>
  <si>
    <t>CALIXTO HERNANDEZ TOMAS MATEO</t>
  </si>
  <si>
    <t>CALIXTO CERRANO REYES</t>
  </si>
  <si>
    <t>CALLEJO BERNAL JUAN MANUEL</t>
  </si>
  <si>
    <t>CALLOS DE LA CRUZ MIGUEL ANGEL</t>
  </si>
  <si>
    <t>CALLOS SANCHEZ MIGUEL</t>
  </si>
  <si>
    <t>CALVO MIRANDA ARMANDO</t>
  </si>
  <si>
    <t>CAMACHO AMPARO REYNALDO</t>
  </si>
  <si>
    <t>CAMACHO CARBAJAL RAFAEL</t>
  </si>
  <si>
    <t>CAMACHO ESPINOSA HUMBERTO</t>
  </si>
  <si>
    <t>CAMACHO DIAZ NOE</t>
  </si>
  <si>
    <t>CAMACHO DOTOR ADRIAN</t>
  </si>
  <si>
    <t>CAMACHO DE LA CRUZ SERGIO JASM</t>
  </si>
  <si>
    <t>CAMACHO GONZALEZ LUIS ANTONIO</t>
  </si>
  <si>
    <t>CAMACHO GONZALEZ ANGEL ALEJAND</t>
  </si>
  <si>
    <t>CAMACHO MENDOZA MARCO ANTONIO</t>
  </si>
  <si>
    <t>CAMACHO URBINA ARMANDO</t>
  </si>
  <si>
    <t>CAMACHO VAZQUEZ MARINO</t>
  </si>
  <si>
    <t>CAMARGO RODRIGUEZ MIGUEL ANGEL</t>
  </si>
  <si>
    <t>CAMILO DE LA CRUZ OSCAR BRAYAM</t>
  </si>
  <si>
    <t>CAMILO RAMOS OSCAR</t>
  </si>
  <si>
    <t>CAMILO ROMERO HECTOR</t>
  </si>
  <si>
    <t>CAMILO RAMOS OSVALDO</t>
  </si>
  <si>
    <t>CAMILO ROMERO RODRIGO</t>
  </si>
  <si>
    <t>CAMILO ROMERO SILVESTRE</t>
  </si>
  <si>
    <t>CAMINO ANTONIO ZEFERINO</t>
  </si>
  <si>
    <t>CAMINO ENCASTIN JUAN CARLOS</t>
  </si>
  <si>
    <t>CAMPOS DIAZ ARMANDO</t>
  </si>
  <si>
    <t>CAMPOS MENDOZA JULIO DAMIAN</t>
  </si>
  <si>
    <t>CANDARABE CASAS ARMANDO</t>
  </si>
  <si>
    <t>CANO ALVAREZ MILTON</t>
  </si>
  <si>
    <t>CANSECO PEREZ BLAS</t>
  </si>
  <si>
    <t>CANSECO VELAZQUEZ PAULINA SILV</t>
  </si>
  <si>
    <t>CAPULA GONZALEZ PABLO ISSAC</t>
  </si>
  <si>
    <t>CARBAJAL CHATO MIGUEL</t>
  </si>
  <si>
    <t>CARBAJAL CHATO ARTEMIO</t>
  </si>
  <si>
    <t>CARBAJAL CHATO JOSE LUIS</t>
  </si>
  <si>
    <t>CARBAJAL DESIDERIO JOSE DOLORE</t>
  </si>
  <si>
    <t>CARBAJAL GONZALEZ HECTOR</t>
  </si>
  <si>
    <t>CARBAJAL GONZALEZ ADRIAN</t>
  </si>
  <si>
    <t>CARBAJAL GONZALEZ JEOVANY</t>
  </si>
  <si>
    <t>CARBAJAL NICANOR ROBERTO</t>
  </si>
  <si>
    <t>CARBAJAL ZAPI JOSE ARTURO</t>
  </si>
  <si>
    <t>CARDENAS PUEBLA RAUL</t>
  </si>
  <si>
    <t>CARDOSO PRADO MARTHA ANGELICA</t>
  </si>
  <si>
    <t>CARMONA GONZALEZ BRANDON</t>
  </si>
  <si>
    <t>CARMONA GRESS RAYMUNDO</t>
  </si>
  <si>
    <t>CARMONA HERNANDEZ ESTEBAN ANTO</t>
  </si>
  <si>
    <t>CARMONA HERNANDEZ JOSE MANUEL</t>
  </si>
  <si>
    <t>CARMONA SANCHEZ ANTONIO</t>
  </si>
  <si>
    <t>CARMONA SANTIN EDSON DAVID</t>
  </si>
  <si>
    <t>CARRANZA BRACAMONTE ERIC DE JE</t>
  </si>
  <si>
    <t>CARRANZA REYES SAMUEL ESAU</t>
  </si>
  <si>
    <t>CARRASCO GONZALEZ JOSE LUIS</t>
  </si>
  <si>
    <t>CARRILLO JAUREZ ALBERTO CARLOS</t>
  </si>
  <si>
    <t>CARRILLO JAUREZ PABLO</t>
  </si>
  <si>
    <t>CARRILLO JAUREZ HORACIO NOE</t>
  </si>
  <si>
    <t>CARRILLO NAVA HUGO</t>
  </si>
  <si>
    <t>CARRILLO REYES LUIS ALBERTO</t>
  </si>
  <si>
    <t>CASIANO DIONICIO EDUARDO</t>
  </si>
  <si>
    <t>CASTA#EDA ARRIAGA FREDI</t>
  </si>
  <si>
    <t>CASTA#EDA LARA AMADO</t>
  </si>
  <si>
    <t>CASTA#EDA MARCOS ALFREDO</t>
  </si>
  <si>
    <t>CASTA#EDA MORELOS MAXIMINO</t>
  </si>
  <si>
    <t>CASTA#EDA TORRES JULIO CESAR</t>
  </si>
  <si>
    <t>CASTA#EDA VALDEZ ABRAHAM</t>
  </si>
  <si>
    <t>CASTA#EDA VALDEZ EMETERIO ROBE</t>
  </si>
  <si>
    <t>CASTA#EDA VALDEZ JUAN</t>
  </si>
  <si>
    <t>CASTA#O ROBLES SERAFIN ASCENCI</t>
  </si>
  <si>
    <t>CASIMIRO ALVAREZ JORGE LUIS</t>
  </si>
  <si>
    <t>CASTILLO CAMACHO DAMIAN MANUEL</t>
  </si>
  <si>
    <t>CASTILLO BECERRIL GAUDENCIO</t>
  </si>
  <si>
    <t>CASTILLO HERNANDEZ HUGO</t>
  </si>
  <si>
    <t>CASTILLO GRACIANO EDUARDO</t>
  </si>
  <si>
    <t>CASTILLO MALVAEZ GUSTAVO</t>
  </si>
  <si>
    <t>CASTILLO MIGUEL JUAN JOSE</t>
  </si>
  <si>
    <t>CASTILLO OROZCO AMIN ALEJANDRO</t>
  </si>
  <si>
    <t>CASTILLO SANCHEZ OMAR</t>
  </si>
  <si>
    <t>CASTILLO VIVAS LORENZO</t>
  </si>
  <si>
    <t>CASTILLO VICTORIA OMAR</t>
  </si>
  <si>
    <t>CASTILLO RUBI JOSE DOLORES DE</t>
  </si>
  <si>
    <t>CASTREJON GUADARRAMA ANTONIO</t>
  </si>
  <si>
    <t>CASTRO BECERRIL JOSE LUIS</t>
  </si>
  <si>
    <t>CASTRO CAPULIN CESAR</t>
  </si>
  <si>
    <t>CASTRO CAPULIN OMAR</t>
  </si>
  <si>
    <t>CASTRO BRACAMONTES EMANUEL</t>
  </si>
  <si>
    <t>CASTRO CHAVEZ DAVID SALVADOR</t>
  </si>
  <si>
    <t>CASTRO CHIGORA ERASTO</t>
  </si>
  <si>
    <t>CASTRO CORTES ERIK IVAN</t>
  </si>
  <si>
    <t>CASTRO FRIAS OCTAVIO</t>
  </si>
  <si>
    <t>CASTRO GARCIA EDUARDO</t>
  </si>
  <si>
    <t>CASTRO LOPEZ SILVIO</t>
  </si>
  <si>
    <t>CASTRO MENDOZA CARLOS DE JESUS</t>
  </si>
  <si>
    <t>CASTRO MENDOZA PEDRO</t>
  </si>
  <si>
    <t>CASTRO PELCASTRE JOSE MIGUEL</t>
  </si>
  <si>
    <t>CASTRO ORTEGA RITO</t>
  </si>
  <si>
    <t>CASTRO RODRIGUEZ ANTONIO</t>
  </si>
  <si>
    <t>CASTRO SALAZAR JUAN JESUS</t>
  </si>
  <si>
    <t>CASTRO RODRIGUEZ PABLO RENE</t>
  </si>
  <si>
    <t>CASTRO SERRANO JESUS</t>
  </si>
  <si>
    <t>CASTRO ZETINA ODILON</t>
  </si>
  <si>
    <t>CEBRERA JUAREZ ANTONIO</t>
  </si>
  <si>
    <t>CEDILLO SABEDRA PEDRO</t>
  </si>
  <si>
    <t>CELAYA ENGUILO MIGUEL ANGEL</t>
  </si>
  <si>
    <t>CERA ARRIAGA MIGUEL ANGEL</t>
  </si>
  <si>
    <t>CERINO M CA#EDO GREGORIO</t>
  </si>
  <si>
    <t>CERON HERNANDEZ CESAR</t>
  </si>
  <si>
    <t>CERON PRIETO PABLO ABRAHAM</t>
  </si>
  <si>
    <t>CERRITOS ARTEAGA ANDRES</t>
  </si>
  <si>
    <t>CERRO COPORO FABIAN</t>
  </si>
  <si>
    <t>CERVANTES ALANIS JOSE</t>
  </si>
  <si>
    <t>CERON DIAZ ALVARO RICARDO</t>
  </si>
  <si>
    <t>CERECEDO VAZQUEZ DULCE OLIVIA</t>
  </si>
  <si>
    <t>CERVANTES LAURELES ENRIQUE</t>
  </si>
  <si>
    <t>CERVANTES ROSALES JOEL RICARDO</t>
  </si>
  <si>
    <t>CERVANTES SANTOS JORGE ALBERTO</t>
  </si>
  <si>
    <t>CHATO VENTOLERO GREGORIO</t>
  </si>
  <si>
    <t>CHAVEZ ALVA JOSE ANTONIO</t>
  </si>
  <si>
    <t>CHAVEZ ARCOS ARMANDO</t>
  </si>
  <si>
    <t>CHAVEZ DE LA PORTILLCESAR ELAD</t>
  </si>
  <si>
    <t>CHAVEZ DE LA CRUZ URIEL OCTAVI</t>
  </si>
  <si>
    <t>CHAVEZ GUERRERO CUITLAHUAC DE</t>
  </si>
  <si>
    <t>CHAVEZ LOPEZ JUAN</t>
  </si>
  <si>
    <t>CHAVEZ OROZCO DANIEL</t>
  </si>
  <si>
    <t>CHAVEZ ROMERO CHARBEL</t>
  </si>
  <si>
    <t>CHIGORA CRUZ BERNARDO</t>
  </si>
  <si>
    <t>CHIGORA ALVAREZ PEDRO</t>
  </si>
  <si>
    <t>CID DEL PRADO RIOS CARLOS</t>
  </si>
  <si>
    <t>CIENFUEGOS CRUZ BALDOMERO</t>
  </si>
  <si>
    <t>CIENEGA GONZALEZ JUAN</t>
  </si>
  <si>
    <t>CISNEROS LOPEZ GABRIEL</t>
  </si>
  <si>
    <t>COAHUILA PALACIOS JUAN MANUEL</t>
  </si>
  <si>
    <t>CLEMENTE HERNANDEZ EDGAR</t>
  </si>
  <si>
    <t>COLIN AGUILAR JORGE</t>
  </si>
  <si>
    <t>COLIN ARCHUNDIA JORGE LUIS</t>
  </si>
  <si>
    <t>COLIN GALINDO PEDRO</t>
  </si>
  <si>
    <t>COLIN GONZALEZ ROSALIO</t>
  </si>
  <si>
    <t>COLIN GARCIA OMAR</t>
  </si>
  <si>
    <t>COLIN LOPEZ LUIS FELIPE</t>
  </si>
  <si>
    <t>COLIN LOPEZ JORGE ARTURO</t>
  </si>
  <si>
    <t>COLIN OLIVARES CAMILO GABRIEL</t>
  </si>
  <si>
    <t>COLIN MORA MIGUEL ANGEL</t>
  </si>
  <si>
    <t>COLIN MORA VICTOR</t>
  </si>
  <si>
    <t>COLIN ORIHUELA EMILIO</t>
  </si>
  <si>
    <t>COLIN OROZCO JESUS NICOLAS</t>
  </si>
  <si>
    <t>COLIN TEODORO JOSE LUIS</t>
  </si>
  <si>
    <t>COLIN SANCHEZ ALBERTO ANTONIO</t>
  </si>
  <si>
    <t>COLIN SANCHEZ VICTOR</t>
  </si>
  <si>
    <t>COLIN VELAZQUEZ JUAN</t>
  </si>
  <si>
    <t>COLIN VILCHIS PASCUAL LORENZO</t>
  </si>
  <si>
    <t>COLIN VELAZQUEZ RICARDO</t>
  </si>
  <si>
    <t>COLINDRES SOLANO J CONCEPCION</t>
  </si>
  <si>
    <t>CONSTANTINO CARBAJALMIGUEL ANG</t>
  </si>
  <si>
    <t>CONRADO VICTORIA LUIS ARTURO</t>
  </si>
  <si>
    <t>CONZUELO GONZALEZ ABEL</t>
  </si>
  <si>
    <t>CONZUELO GONZALEZ ROMAN</t>
  </si>
  <si>
    <t>CONSTANTINO CARBAJALEDMUNDO</t>
  </si>
  <si>
    <t>CONSTANTINO CARBAJALBERNARDO P</t>
  </si>
  <si>
    <t>CONSTANTINO MEJIA DIEGO ARMAND</t>
  </si>
  <si>
    <t>CONTRERAS ALVAREZ JOSE DE JESU</t>
  </si>
  <si>
    <t>CONTRERAS ARGUETA MARCO ANTONI</t>
  </si>
  <si>
    <t>CONTRERAS DELGADO FELIPE</t>
  </si>
  <si>
    <t>CONTRERAS GONZALEZ ALFONSO J G</t>
  </si>
  <si>
    <t>CONTRERAS LEON HECTOR</t>
  </si>
  <si>
    <t>CONTRERAS MARTINEZ ANGEL</t>
  </si>
  <si>
    <t>CONTRERAS MARTINEZ FRANCISCO</t>
  </si>
  <si>
    <t>CONTRERAS OLIVA NOE</t>
  </si>
  <si>
    <t>CONTRERAS PEREZ JOSE ANTONIO</t>
  </si>
  <si>
    <t>CONTRERAS RAMIREZ FRANCISCO</t>
  </si>
  <si>
    <t>CONTRERAS ROJAS LUIS SALVADOR</t>
  </si>
  <si>
    <t>CONTRERAS ROSALES FRANCISCO JA</t>
  </si>
  <si>
    <t>CONZUELO GONZALEZ SANTOS</t>
  </si>
  <si>
    <t>CORDERO MOCI#O HECTOR</t>
  </si>
  <si>
    <t>CORNEJO AVILES FRANCISCO</t>
  </si>
  <si>
    <t>CORNEJO RAMIREZ ALFREDO</t>
  </si>
  <si>
    <t>CORONA CARDENAS EDWIN</t>
  </si>
  <si>
    <t>CORONA CARDENAS SAUL</t>
  </si>
  <si>
    <t>CORONA GUADARRAMA JESUS ANTONI</t>
  </si>
  <si>
    <t>CORONA GONZALEZ JUAN MANUEL</t>
  </si>
  <si>
    <t>CORONA TARANGO DAVID ALBERTO</t>
  </si>
  <si>
    <t>CORONA REYES IVAN</t>
  </si>
  <si>
    <t>CORONA VEGA GABRIEL ALEJANDRO</t>
  </si>
  <si>
    <t>CORONA MIRANDA JOSE LUIS</t>
  </si>
  <si>
    <t>CORRAL AGALLO VICENTE</t>
  </si>
  <si>
    <t>CORRAL CAMINO LUIS ALBERTO</t>
  </si>
  <si>
    <t>CORRAL CORNEJO MARCELINO</t>
  </si>
  <si>
    <t>CORRAL CHIGORA EDUARDO</t>
  </si>
  <si>
    <t>CORRAL CISNEROS EDUARDO</t>
  </si>
  <si>
    <t>CORPUS BETANCOURT SAMUEL</t>
  </si>
  <si>
    <t>CORRAL ENLLANCHE GERARDO</t>
  </si>
  <si>
    <t>CORRAL CORRAL ORLANDO DANIEL</t>
  </si>
  <si>
    <t>CORRAL GARCIA CARLOS</t>
  </si>
  <si>
    <t>CORRAL GALVAN GIOVANNI</t>
  </si>
  <si>
    <t>CORRAL GARCIA MIGUEL ANGEL</t>
  </si>
  <si>
    <t>CORRAL MARCIAL PEDRO MARCELINO</t>
  </si>
  <si>
    <t>CORRAL MARTINEZ ADALBERTO</t>
  </si>
  <si>
    <t>CORRAL PIEDRA LUIS ENRIQUE</t>
  </si>
  <si>
    <t>CORRAL PIEDRA JUAN CARLOS</t>
  </si>
  <si>
    <t>CORRAL SALINAS MARIO</t>
  </si>
  <si>
    <t>CORRAL VENTOLERO JUAN CARLOS</t>
  </si>
  <si>
    <t>CORRAL YASSI RAUL USIEL</t>
  </si>
  <si>
    <t>CORRALES CORRAL JUAN CARLOS</t>
  </si>
  <si>
    <t>CORREA RODRIGUEZ PASCUAL</t>
  </si>
  <si>
    <t>CORTAZAR MORALES EDUARDO NOE</t>
  </si>
  <si>
    <t>CORTAZAR MORALES ERNESTO JAVIE</t>
  </si>
  <si>
    <t>CORTES BOBADILLA MIGUEL ANGEL</t>
  </si>
  <si>
    <t>CORTES BARRIENTOS RAFAEL</t>
  </si>
  <si>
    <t>CORTES CORTES OSVALDO</t>
  </si>
  <si>
    <t>CORTEZ DIAZ IVAN</t>
  </si>
  <si>
    <t>CORTES LARA FRANCISCO RAUL</t>
  </si>
  <si>
    <t>CORTES LOPEZ MODESTO</t>
  </si>
  <si>
    <t>CORTES MORA JOSE LEONARDO</t>
  </si>
  <si>
    <t>CORTEZ OROZCO ARMANDO</t>
  </si>
  <si>
    <t>COVA CRUZ JESUS</t>
  </si>
  <si>
    <t>COYOTE ALVAREZ LUIS YAIR</t>
  </si>
  <si>
    <t>COYOTE CORRAL RIGOBERTO</t>
  </si>
  <si>
    <t>COYOTE JASSO GUSTAVO</t>
  </si>
  <si>
    <t>COYOTE JIMENEZ JUAN GUILLERMO</t>
  </si>
  <si>
    <t>COYOTE GOMEZ ERNESTO</t>
  </si>
  <si>
    <t>COYOTE ELIGIO JOVANNY</t>
  </si>
  <si>
    <t>COYOTE SANCHEZ FELIPE</t>
  </si>
  <si>
    <t>CRISOSTOMO AGUSTIN ARTURO</t>
  </si>
  <si>
    <t>CRUZ AGUILAR JORGE</t>
  </si>
  <si>
    <t>CRUZ BLANCA ZAPI EMILIANO</t>
  </si>
  <si>
    <t>CRUZ BLANCO ANGEL DAMASO</t>
  </si>
  <si>
    <t>CRUZ CISNEROS JESUS</t>
  </si>
  <si>
    <t>CRUZ CRUZ GERARDO</t>
  </si>
  <si>
    <t>CRUZ DE LA CRUZ JUAN CARLOS</t>
  </si>
  <si>
    <t>CRUZ ENGUILO JUAN MANUEL</t>
  </si>
  <si>
    <t>CRUZ ENCASTIN JOSE ANTONIO</t>
  </si>
  <si>
    <t>CRUZ ESQUIVEL FRANCISCO JAVIER</t>
  </si>
  <si>
    <t>CRUZ GARCIA ADAN</t>
  </si>
  <si>
    <t>CRUZ GONZALEZ ANSELMO</t>
  </si>
  <si>
    <t>CRUZ HERNANDEZ ELEUTERIO</t>
  </si>
  <si>
    <t>CRUZ JUAREZ JUAN MANUEL</t>
  </si>
  <si>
    <t>CRUZ MIRANDA CRISTOFER</t>
  </si>
  <si>
    <t>CRUZ MORA VICTOR</t>
  </si>
  <si>
    <t>CRUZ NENTE JHONATAN</t>
  </si>
  <si>
    <t>CRUZ ORTIZ JUAN</t>
  </si>
  <si>
    <t>CRUZ PEREZ FRANCISCO</t>
  </si>
  <si>
    <t>CRUZ REYES JOSE EDUARDO</t>
  </si>
  <si>
    <t>CRUZ SANCHEZ LUIS ENRIQUE</t>
  </si>
  <si>
    <t>CRUZ VARA FRANCISCO</t>
  </si>
  <si>
    <t>CRUZ VELAZQUEZ CESAR</t>
  </si>
  <si>
    <t>CRUZ VICTORIA LUIS CARLOS</t>
  </si>
  <si>
    <t>CUADROS RAMIREZ CESAR</t>
  </si>
  <si>
    <t>CUARENTA MEMBRINO CARLOS EXEL</t>
  </si>
  <si>
    <t>CUADROS MARTINEZ JOSE MANUEL</t>
  </si>
  <si>
    <t>CUADROS MEZA CARLOS EULOGIO</t>
  </si>
  <si>
    <t>CUATE ENDA#U CRESCENCIO</t>
  </si>
  <si>
    <t>CUARENTA XINGU JOSE ALFREDO</t>
  </si>
  <si>
    <t>CUATE SANCHEZ NORBERTO</t>
  </si>
  <si>
    <t>CUATE SOLORZANO URIEL</t>
  </si>
  <si>
    <t>CUENCA AGUILAR OSCAR IVAN</t>
  </si>
  <si>
    <t>CUENCA FLORES SERGIO</t>
  </si>
  <si>
    <t>CUERO ENCANDE EDUARDO</t>
  </si>
  <si>
    <t>CUEVAS MEDINA MANUEL BLADIMIR</t>
  </si>
  <si>
    <t>DAMIAN MARTINEZ SEBASTIAN</t>
  </si>
  <si>
    <t>DAMIAN MORALES JUAN ANTONIO</t>
  </si>
  <si>
    <t>DAVILA GARATACHIA JOSE ANTONIO</t>
  </si>
  <si>
    <t>DARIO MARTINEZ SALVADOR</t>
  </si>
  <si>
    <t>DAVILA GUTIERREZ GERARDO</t>
  </si>
  <si>
    <t>DE JESUS BERNAL LINO</t>
  </si>
  <si>
    <t>DE JESUS CASTILLO VICTOR MANUE</t>
  </si>
  <si>
    <t>DE JESUS GOMEZ APOLINAR</t>
  </si>
  <si>
    <t>DE JESUS GUTIERREZ ERICK</t>
  </si>
  <si>
    <t>DE JESUS HERNANDEZ NAIM</t>
  </si>
  <si>
    <t>DE JESUS MARTINEZ MIGUEL ANGEL</t>
  </si>
  <si>
    <t>DE JESUS MARTINEZ JOSE LUIS</t>
  </si>
  <si>
    <t>DE JESUS MARTINEZ JUAN DANIEL</t>
  </si>
  <si>
    <t>DE JESUS MARTINEZ GUSTAVO EMMA</t>
  </si>
  <si>
    <t>DE JESUS PERALTA JUAN CARLOS</t>
  </si>
  <si>
    <t>DE JESUS PERALTA JESUS EFREN</t>
  </si>
  <si>
    <t>DE JESUS SALINAS SERVANDO</t>
  </si>
  <si>
    <t>DE JESUS TIBURCIO TOMAS</t>
  </si>
  <si>
    <t>DE JESUS VARA ALFREDO ANTONIO</t>
  </si>
  <si>
    <t>DE LA CRUZ ALVA FERNANDO</t>
  </si>
  <si>
    <t>DE LA CRUZ CALDERON MIGUEL</t>
  </si>
  <si>
    <t>DE LA CRUZ GABIA BENJAMIN</t>
  </si>
  <si>
    <t>DE LA CRUZ GARCIA JORGE LUIS</t>
  </si>
  <si>
    <t>DE LA CRUZ HUERTA LIVORIO</t>
  </si>
  <si>
    <t>DE LA CRUZ JUAN NICOLAS</t>
  </si>
  <si>
    <t>NICANOR PEREDO JUAN MANUEL</t>
  </si>
  <si>
    <t>DE LA CRUZ OSORIO DIONICIO</t>
  </si>
  <si>
    <t>DE LA CRUZ JASSO JAVIER</t>
  </si>
  <si>
    <t>DE LA CRUZ MORALES SEBASTIAN</t>
  </si>
  <si>
    <t>DE LA CRUZ SILVA JUAN JESUS</t>
  </si>
  <si>
    <t>DE LA CRUZ LOPEZ ARMANDO</t>
  </si>
  <si>
    <t>DE LA CRUZ MORAN OSCAR DANIEL</t>
  </si>
  <si>
    <t>DE LA CRUZ SANTIAGO USIEL ALFO</t>
  </si>
  <si>
    <t>DE LA LUZ SANDOVAL LUIS DAVID</t>
  </si>
  <si>
    <t>DE LA O ESTRADA LUIS FERNANDO</t>
  </si>
  <si>
    <t>DE LA O ESTRADA EMILIO</t>
  </si>
  <si>
    <t>DE LA CRUZ MORENO SALVADOR</t>
  </si>
  <si>
    <t>DE LEON GONZALEZ EMMANUEL JONA</t>
  </si>
  <si>
    <t>DE LEON GUZMAN J.JESUS</t>
  </si>
  <si>
    <t>DE LEON MARTINEZ JOSE LUIS</t>
  </si>
  <si>
    <t>DEL ANGEL JUAREZ JESUS</t>
  </si>
  <si>
    <t>DELGADILLO CASTA#EDAENRIQUE PA</t>
  </si>
  <si>
    <t>DELGADILLO CASTA#EDAVICTOR</t>
  </si>
  <si>
    <t>DELGADO BASTIDA ARTURO MIGUEL</t>
  </si>
  <si>
    <t>DELGADO MARTINEZ GUILLERMO</t>
  </si>
  <si>
    <t>DELGADO VILLARREAL JOSE ALFRED</t>
  </si>
  <si>
    <t>DESALES ALEMAN ERICK</t>
  </si>
  <si>
    <t>DESALES ARZATE ELEAZAR</t>
  </si>
  <si>
    <t>DESALES ARZATE NOEL</t>
  </si>
  <si>
    <t>DESALES PERALTA JOSE LUIS</t>
  </si>
  <si>
    <t>DESALES PERALTA MARCO ANTONIO</t>
  </si>
  <si>
    <t>DESIDERIO CAPULIN JOSE ALBERTO</t>
  </si>
  <si>
    <t>DESALES SANCHEZ DOMINGO ADALBE</t>
  </si>
  <si>
    <t>DIAZ BECERRIL DIONICIO</t>
  </si>
  <si>
    <t>DIAZ BASTIDA ARMANDO</t>
  </si>
  <si>
    <t>DIAZ CARBAJAL ISRAEL</t>
  </si>
  <si>
    <t>DIAZ CASTA#EDA GUILLERMO</t>
  </si>
  <si>
    <t>DIAZ CRUZ ANTONIO</t>
  </si>
  <si>
    <t>DIAZ FLORES CARLOS ALBERTO</t>
  </si>
  <si>
    <t>DIAZ FLORES MIGUEL ANGEL</t>
  </si>
  <si>
    <t>DIAZ GARATACHIA JESUS</t>
  </si>
  <si>
    <t>DIAZ GARCIA GEOVANNI LUIS</t>
  </si>
  <si>
    <t>DIAZ GARCIA JUAN</t>
  </si>
  <si>
    <t>DIAZ GONZALEZ LAZARO DAVID</t>
  </si>
  <si>
    <t>DIAZ GONZALEZ KEVIN</t>
  </si>
  <si>
    <t>DIAZ HERNANDEZ ELIAS</t>
  </si>
  <si>
    <t>DIAZ HERNANDEZ MAXIMINO</t>
  </si>
  <si>
    <t>DIAZ LOPEZ JUAN MANUEL</t>
  </si>
  <si>
    <t>DIAZ MARTINEZ IVAN JESUS</t>
  </si>
  <si>
    <t>DIAZ MARTINEZ LEO</t>
  </si>
  <si>
    <t>DIAZ MEJIA EMILIO</t>
  </si>
  <si>
    <t>DIAZ MENDOZA DANIEL ALONSO</t>
  </si>
  <si>
    <t>DIAZ MIRANDA EDUARDO</t>
  </si>
  <si>
    <t>DIAZ NAJERA ANGEL GONZALO</t>
  </si>
  <si>
    <t>DIAZ PICHARDO ANGEL</t>
  </si>
  <si>
    <t>DIAZ RODRIGUEZ MARIO CESAR</t>
  </si>
  <si>
    <t>DIAZ ROJAS ALEXIS</t>
  </si>
  <si>
    <t>DIAZ SANCHEZ ALFREDO</t>
  </si>
  <si>
    <t>DIAZ VILCHIS CARLOS ANDRES</t>
  </si>
  <si>
    <t>DIAZ VILLANUEVA JUAN CARLOS</t>
  </si>
  <si>
    <t>DIEGO GARCIA LORENZO</t>
  </si>
  <si>
    <t>DIONICIO GARCIA UCIEL</t>
  </si>
  <si>
    <t>DIONICIO CARMONA GREGORIO</t>
  </si>
  <si>
    <t>DIONISIO MARCIAL MIGUEL</t>
  </si>
  <si>
    <t>DIONICIO VILLAVICENCGUSTAVO</t>
  </si>
  <si>
    <t>DOLORES MIRANDA FREDY OSCAR</t>
  </si>
  <si>
    <t>DOLORES VALDES SALVADOR ARMAND</t>
  </si>
  <si>
    <t>DOLORES VENADERO FERNANDO</t>
  </si>
  <si>
    <t>DOMINGUEZ AQUINO CRISTIAN LUCI</t>
  </si>
  <si>
    <t>DOMINGUEZ DELGADO OSCAR</t>
  </si>
  <si>
    <t>DOMINGUEZ GUADARRAMAMODESTO</t>
  </si>
  <si>
    <t>DOMINGUEZ JIMENEZ MARTIN</t>
  </si>
  <si>
    <t>DOMINGUEZ LOPEZ EMMANUEL</t>
  </si>
  <si>
    <t>DOMINGUEZ MEJIA ADALID LEONEL</t>
  </si>
  <si>
    <t>DOMINGUEZ ROMERO JUAN MIGUEL</t>
  </si>
  <si>
    <t>DOMINGUEZ VELAZQUEZ FAUSTO</t>
  </si>
  <si>
    <t>DORADO CONTRERAS VICTOR MANUEL</t>
  </si>
  <si>
    <t>DOTOR HERNANDEZ EDUARDO GIOVAN</t>
  </si>
  <si>
    <t>DUARTE VARA JUAN MANUEL</t>
  </si>
  <si>
    <t>DUARTE INTERINO ROLANDO</t>
  </si>
  <si>
    <t>DUARTE CLEMENTE GERARDO</t>
  </si>
  <si>
    <t>DURAN DE LA LUZ MISAEL</t>
  </si>
  <si>
    <t>DURAN DE LA LUZ ABISAI</t>
  </si>
  <si>
    <t>DURAN PEDRAZA JORGE LUIS</t>
  </si>
  <si>
    <t>EDUARDO HERNANDEZ JAVIER</t>
  </si>
  <si>
    <t>DURAZNO VALDEZ NOE GABRIEL</t>
  </si>
  <si>
    <t>ELENO RIVERA MARCELO</t>
  </si>
  <si>
    <t>ELIAS ROSALES JOSE JUAN</t>
  </si>
  <si>
    <t>ELIZALDE SANCHEZ EDUARDO</t>
  </si>
  <si>
    <t>EMETERIO AGUSTIN GEOVANI</t>
  </si>
  <si>
    <t>ENCINAS ORIHUELA MOISES</t>
  </si>
  <si>
    <t>ENDESCA BAJE JESUS BERNARDINO</t>
  </si>
  <si>
    <t>ENDESCA BAJE DAVID</t>
  </si>
  <si>
    <t>ENDA#U CERON GILBERTO</t>
  </si>
  <si>
    <t>ENDEJE FABELA JOSE ANTONIO</t>
  </si>
  <si>
    <t>ENDA#U PUINI CESAR</t>
  </si>
  <si>
    <t>ENGODO COYOTE ESTEBAN</t>
  </si>
  <si>
    <t>ENDESCA BAJE MIGUEL ANGEL</t>
  </si>
  <si>
    <t>ENGOMBIA CRUZ SABINO URIEL</t>
  </si>
  <si>
    <t>ENGOMBIA REYES EDGAR</t>
  </si>
  <si>
    <t>ENGRANDE IGLESIAS REYES</t>
  </si>
  <si>
    <t>ENGRANDE MENDOZA BENEDICTO</t>
  </si>
  <si>
    <t>ENGUILO CUARENTA PABLO SANTOS</t>
  </si>
  <si>
    <t>ENGRANDE PICHARDO EMMANUEL</t>
  </si>
  <si>
    <t>ENGUILO SERRANO MARTIN</t>
  </si>
  <si>
    <t>ENGUILO SERRANO NOE</t>
  </si>
  <si>
    <t>ENRIQUEZ LEGORRETA JOSE LUIS</t>
  </si>
  <si>
    <t>ENRIQUEZ MIRANDA MIGUEL ANGEL</t>
  </si>
  <si>
    <t>ENRIQUEZ ROJAS ARTURO</t>
  </si>
  <si>
    <t>ENTOTE GABRIEL PEDRO</t>
  </si>
  <si>
    <t>EPIGMENIO NAPOLES EMMANUEL</t>
  </si>
  <si>
    <t>ERASTO JASSO CRUZ</t>
  </si>
  <si>
    <t>ERASTO ORDAZ JOSE LUIS</t>
  </si>
  <si>
    <t>ERASTO ORDAZ ARMANDO</t>
  </si>
  <si>
    <t>ESCALONA GONZALEZ ANTONIO</t>
  </si>
  <si>
    <t>ESCANDON LUA EDGAR</t>
  </si>
  <si>
    <t>ESCOBAR DOMINGUEZ NICOLAS JAVI</t>
  </si>
  <si>
    <t>ESCOBAR SERRANO JOSE ALBERTO</t>
  </si>
  <si>
    <t>ESCOBAR SANCHEZ GUSTAVO GERARD</t>
  </si>
  <si>
    <t>ESCUTIA MARTINEZ DAVID</t>
  </si>
  <si>
    <t>ESCUTIA ROMERO DELFINO</t>
  </si>
  <si>
    <t>ESPINOSA GARCIA ROBERTO</t>
  </si>
  <si>
    <t>ESPINOSA VALDEZ MAURICIO</t>
  </si>
  <si>
    <t>ESPINOSA SANTIBA#EZ EDUARDO RA</t>
  </si>
  <si>
    <t>ESPINOZA ALVARADO JOSE ARMANDO</t>
  </si>
  <si>
    <t>ESPINOSA MEJIA SERGIO</t>
  </si>
  <si>
    <t>ESPINOSA ROMAN JAIME DOLORES</t>
  </si>
  <si>
    <t>ESPINOZA ROSALES ERASTO JUAN</t>
  </si>
  <si>
    <t>ESQUIVEL FARFAN JORGE ALBERTO</t>
  </si>
  <si>
    <t>ESQUIVEL ESQUIVEL CHISTIAN EZE</t>
  </si>
  <si>
    <t>ESQUIVEL MEJIA EDUARDO</t>
  </si>
  <si>
    <t>ESQUIVEL ORTEGA DAVID</t>
  </si>
  <si>
    <t>ESQUIVEL REZA RICARDO</t>
  </si>
  <si>
    <t>ESTEVES RODRIGUEZ LUIS ANTONIO</t>
  </si>
  <si>
    <t>ESTEVEZ RIVERA LUIS ALBERTO</t>
  </si>
  <si>
    <t>ESTRADA AMBRIZ LEOPOLDO</t>
  </si>
  <si>
    <t>ESTRADA CERVANTES FRANCISCO</t>
  </si>
  <si>
    <t>ESTRADA ESTRADA REMEDIOS GUSTA</t>
  </si>
  <si>
    <t>ESTRADA GONZALEZ ERICK</t>
  </si>
  <si>
    <t>ESTRADA GONZALEZ JOSE PABLO</t>
  </si>
  <si>
    <t>ESTRADA HERNANDEZ IVAN ZURIEL</t>
  </si>
  <si>
    <t>ESTRADA MILLAN GUSTAVO DAVID</t>
  </si>
  <si>
    <t>ESTRADA MIRANDA HECTOR HERIBER</t>
  </si>
  <si>
    <t>ESTRADA PAZ J GUADALUPE</t>
  </si>
  <si>
    <t>ESTRADA RIEGA EDUARDO</t>
  </si>
  <si>
    <t>ESTRADA VALDES JUAN</t>
  </si>
  <si>
    <t>ESTRADA TROCHE OMAR</t>
  </si>
  <si>
    <t>EVANGELISTA ANDRADE AARON</t>
  </si>
  <si>
    <t>EVANGELISTA GARDU#O JESUS</t>
  </si>
  <si>
    <t>EVANGELISTA RAMIREZ JAVIER</t>
  </si>
  <si>
    <t>EVARISTO NENGUA FELIPE</t>
  </si>
  <si>
    <t>EVARISTO ODILON LUIS URIEL</t>
  </si>
  <si>
    <t>FABELA GUADARRAMA EMILIO</t>
  </si>
  <si>
    <t>FABELA GUADARRAMA FERNANDO</t>
  </si>
  <si>
    <t>FABELA QUI#ONES ALAN JOSUE</t>
  </si>
  <si>
    <t>FABELA RUIZ OCTAVIO</t>
  </si>
  <si>
    <t>FABELA VIVEROS ISIDRO</t>
  </si>
  <si>
    <t>FABIAN FLORES MIGUEL ANGEL</t>
  </si>
  <si>
    <t>FABILA COLIN FRANCISCO</t>
  </si>
  <si>
    <t>FABILA COLIN EMIGDIO</t>
  </si>
  <si>
    <t>FABILA ESTRADA VICTOR</t>
  </si>
  <si>
    <t>FAJARDO GALINDO ALBINO</t>
  </si>
  <si>
    <t>FAJARDO VARGAS JUAN UBALDO</t>
  </si>
  <si>
    <t>FARINA SANDOVAL JUAN MANUEL</t>
  </si>
  <si>
    <t>FELIPE ANTONIO RICARDO</t>
  </si>
  <si>
    <t>FELIPE APOLONIO GABRIEL</t>
  </si>
  <si>
    <t>FELIPE TOMAS OLIVO</t>
  </si>
  <si>
    <t>FIERRO TENANGUILLO ANTONIO</t>
  </si>
  <si>
    <t>FIGUEROA MEDINA EDGAR</t>
  </si>
  <si>
    <t>FILOMENO HERNANDEZ ALFREDO</t>
  </si>
  <si>
    <t>FILOMENO RETAMA VICENTE</t>
  </si>
  <si>
    <t>FLORES ALVAREZ EDUARDO</t>
  </si>
  <si>
    <t>FLORES ALVAREZ MANUEL</t>
  </si>
  <si>
    <t>FLORES ALVARADO JORGE</t>
  </si>
  <si>
    <t>FLORES CARTA FLORENTINO GERARD</t>
  </si>
  <si>
    <t>FLORES CAMACHO JAVIER NARCISO</t>
  </si>
  <si>
    <t>FLORES CAMACHO JAVIER</t>
  </si>
  <si>
    <t>FLORES CARMONA FREDY</t>
  </si>
  <si>
    <t>FLORES CASTA#EDA RICARDO</t>
  </si>
  <si>
    <t>FLORES DOMINGUEZ MIGUEL ANGEL</t>
  </si>
  <si>
    <t>FLORES ELIZARRARAS DAVID</t>
  </si>
  <si>
    <t>FLORES FLORES AGAPITO</t>
  </si>
  <si>
    <t>FLORES FLORES EUSTAQUIO MARTIN</t>
  </si>
  <si>
    <t>FLORES GALVAN OSVALDO JONATAN</t>
  </si>
  <si>
    <t>FLORES GIL CONSTANTINO</t>
  </si>
  <si>
    <t>FLORES GONZALEZ JOSE BERNARDO</t>
  </si>
  <si>
    <t>FLORES GONZALEZ JOEL</t>
  </si>
  <si>
    <t>FLORES GONZALEZ JOSE ANTONIO</t>
  </si>
  <si>
    <t>FLORES GONZALEZ MARCO ANTONIO</t>
  </si>
  <si>
    <t>FLORES GUADARRAMA ABRAHAM MAUR</t>
  </si>
  <si>
    <t>FLORES GUTIERREZ ERWIN</t>
  </si>
  <si>
    <t>FLORES LOPEZ JESUS</t>
  </si>
  <si>
    <t>FLORES MONTOYA EDUARDO</t>
  </si>
  <si>
    <t>FLORES MENDOZA BALTAZAR</t>
  </si>
  <si>
    <t>FLORES MIGUEL JESUS HERIBERTO</t>
  </si>
  <si>
    <t>FLORES MIRANDA GERARDO</t>
  </si>
  <si>
    <t>FLORES MU#OZ HORACIO</t>
  </si>
  <si>
    <t>FLORES ORTEGA VICTOR</t>
  </si>
  <si>
    <t>FLORES PI#A ANGEL</t>
  </si>
  <si>
    <t>FLORES RAMIREZ JOSE JUAN</t>
  </si>
  <si>
    <t>FLORES RAMIREZ JOSE HERIBERTO</t>
  </si>
  <si>
    <t>FLORES SANCHEZ JUAN CARLOS</t>
  </si>
  <si>
    <t>FLORES SUAZO JESUS ANDRES</t>
  </si>
  <si>
    <t>FLORES TIBURCIO DIEGO</t>
  </si>
  <si>
    <t>FLORES VARA CESAR</t>
  </si>
  <si>
    <t>FONSECA CAMPOS VICTOR</t>
  </si>
  <si>
    <t>FRANCES AVILES FELIPE</t>
  </si>
  <si>
    <t>FRANCES PUINE EPIFANIO</t>
  </si>
  <si>
    <t>FRANCES YASSI ECDER</t>
  </si>
  <si>
    <t>FRANCO LARA JAIME</t>
  </si>
  <si>
    <t>FRANCO VALDIN HUGO</t>
  </si>
  <si>
    <t>FRIAS FLORES BERNABE</t>
  </si>
  <si>
    <t>FRIAS MONTES DE OCA ROMAN</t>
  </si>
  <si>
    <t>FUENTES BOBADILLA HUGO</t>
  </si>
  <si>
    <t>FUENTES GARCIA JUAN CARLOS</t>
  </si>
  <si>
    <t>FUENTES MADERO JULIO CESAR</t>
  </si>
  <si>
    <t>FUENTES SALAZAR MAURICIO</t>
  </si>
  <si>
    <t>GABRIEL DELGADO LUIS ALBERTO</t>
  </si>
  <si>
    <t>GABINO GUTIERREZ ENRIQUE</t>
  </si>
  <si>
    <t>GALEANA CASTILLO GABRIEL</t>
  </si>
  <si>
    <t>GALICIA DOMINGUEZ JUAN MARIO</t>
  </si>
  <si>
    <t>GALICIA MARTINEZ MILTON</t>
  </si>
  <si>
    <t>GALICIA VENTOLERO MARCOS JAVIE</t>
  </si>
  <si>
    <t>GALICIA VAZQUEZ DIEGO ARTURO</t>
  </si>
  <si>
    <t>GALVAN HERNANDEZ RAUL</t>
  </si>
  <si>
    <t>GAMBOA COLIN JESUS PANFILO</t>
  </si>
  <si>
    <t>GALVEZ VILLANUEVA PABLO</t>
  </si>
  <si>
    <t>GARAY FLORES GUILLERMO RENE</t>
  </si>
  <si>
    <t>GARCIA AGUILAR JUAN JOSE</t>
  </si>
  <si>
    <t>GARCIA ALAMEDA MARGARITO</t>
  </si>
  <si>
    <t>GARCIA ARCHUNDIA JUAN</t>
  </si>
  <si>
    <t>GARCIA ARCHUNDIA OCTAVIO ANTON</t>
  </si>
  <si>
    <t>GARCIA ANTONIO EDY</t>
  </si>
  <si>
    <t>GARCIA AYLLON HUGO JORGE</t>
  </si>
  <si>
    <t>GARCIA CALDERON EDGAR</t>
  </si>
  <si>
    <t>GARCIA CEJUDO FRANCISCO JAVIE</t>
  </si>
  <si>
    <t>GARCIA COLIN JOSE ANTONIO</t>
  </si>
  <si>
    <t>GARCIA CORRAL FRANCISCO JAVIE</t>
  </si>
  <si>
    <t>GARCIA CORTEZ JOSE ROBERTO</t>
  </si>
  <si>
    <t>GARCIA CRUZ JAIME</t>
  </si>
  <si>
    <t>GARCIA DESALES JOSE</t>
  </si>
  <si>
    <t>GARCIA DORADO JEFTE ORLANDO</t>
  </si>
  <si>
    <t>GARCIA DURAN FERNANDO</t>
  </si>
  <si>
    <t>GARCIA ESPINOSA EDGAR</t>
  </si>
  <si>
    <t>GARCIA FABELA JESUS ALBERTO</t>
  </si>
  <si>
    <t>GARCIA FELICIANO FERNANDO</t>
  </si>
  <si>
    <t>GARCIA FERRER PEDRO</t>
  </si>
  <si>
    <t>GARCIA GARCIA ABRAHAM</t>
  </si>
  <si>
    <t>GARCIA GONZALEZ ELEAZAR</t>
  </si>
  <si>
    <t>GARCIA GONZALEZ JOSE MIGUEL</t>
  </si>
  <si>
    <t>GARCIA GONZALEZ JUAN GERARDO</t>
  </si>
  <si>
    <t>GARCIA GONZALEZ ULISES CAYETAN</t>
  </si>
  <si>
    <t>GARCIA GUTIERREZ TADEO DE JESU</t>
  </si>
  <si>
    <t>GARCIA HERNANDEZ JAIME</t>
  </si>
  <si>
    <t>GARCIA HERNANDEZ JAVIER</t>
  </si>
  <si>
    <t>GARCIA JUAREZ JUAN</t>
  </si>
  <si>
    <t>GARCIA LAVANDEROS JORGE ANTONI</t>
  </si>
  <si>
    <t>GARCIA LOPEZ JOSE ANTONIO</t>
  </si>
  <si>
    <t>GARCIA LOPEZ FERNANDO</t>
  </si>
  <si>
    <t>GARCIA LOZA RICARDO</t>
  </si>
  <si>
    <t>GARCIA MARTINEZ JUAN EDUARDO</t>
  </si>
  <si>
    <t>GARCIA MARTINEZ LUIS ANGEL</t>
  </si>
  <si>
    <t>GARCIA MARTINEZ JUAN MARIO</t>
  </si>
  <si>
    <t>GARCIA MARTINEZ VALENTIN</t>
  </si>
  <si>
    <t>GARCIA MARTINEZ VICTOR MANUEL</t>
  </si>
  <si>
    <t>GARCIA MENDOZA EDGAR JESUS</t>
  </si>
  <si>
    <t>GARCIA MIRANDA HUGO ARTURO</t>
  </si>
  <si>
    <t>GARCIA MORA EDMUNDO</t>
  </si>
  <si>
    <t>GARCIA MORALES JUAN JOSE</t>
  </si>
  <si>
    <t>GARCIA MORALES SERGIO</t>
  </si>
  <si>
    <t>GARCIA NU#EZ ALEXIS</t>
  </si>
  <si>
    <t>GARCIA OLMEDO PATRICIO</t>
  </si>
  <si>
    <t>GARCIA OROZCO LEONEL JUVENTINO</t>
  </si>
  <si>
    <t>GARCIA OLIVO JUAN CARLOS</t>
  </si>
  <si>
    <t>GARCIA ORTIZ SERGIO GERONIMO</t>
  </si>
  <si>
    <t>GARCIA ORTIZ JULIAN JOSE</t>
  </si>
  <si>
    <t>GARCIA ORTEGA FREDDY</t>
  </si>
  <si>
    <t>GARCIA PALMA JESUS</t>
  </si>
  <si>
    <t>GARCIA PALMA SALOMON</t>
  </si>
  <si>
    <t>GARCIA OLIVO JULIO CESAR</t>
  </si>
  <si>
    <t>GARCIA PLATA CRISTIAN RICARDO</t>
  </si>
  <si>
    <t>GARCIA QUINTERO ARISTEO</t>
  </si>
  <si>
    <t>GARCIA RAMIREZ J GUADALUPE</t>
  </si>
  <si>
    <t>GARCIA REYES ARTURO</t>
  </si>
  <si>
    <t>GARCIA REYES ROGELIO</t>
  </si>
  <si>
    <t>GARCIA REYES JORGE ALBERTO</t>
  </si>
  <si>
    <t>GARCIA RODRIGUEZ OMAR</t>
  </si>
  <si>
    <t>GARCIA RODRIGUEZ RAUL</t>
  </si>
  <si>
    <t>GARCIA ROMERO JOSE CONCEPCION</t>
  </si>
  <si>
    <t>GARCIA ROMERO ENRIQUE</t>
  </si>
  <si>
    <t>GARCIA SALAZAR BENIGNO</t>
  </si>
  <si>
    <t>GARCIA RUIZ ARTURO GERARDO</t>
  </si>
  <si>
    <t>GARCIA ROSALES ALEJANDRO</t>
  </si>
  <si>
    <t>GARCIA SANCHEZ JOSE DE JESUS</t>
  </si>
  <si>
    <t>GARCIA SOLANO EDGAR</t>
  </si>
  <si>
    <t>GARCIA SOTO MARCO ANTONIO</t>
  </si>
  <si>
    <t>GARCIA SUAREZ JAIME</t>
  </si>
  <si>
    <t>GARCIA TORRES ALFREDO</t>
  </si>
  <si>
    <t>GARCIA VAZQUEZ RICARDO</t>
  </si>
  <si>
    <t>GARCIA VAZQUEZ JULIO CESAR</t>
  </si>
  <si>
    <t>GARCIA VELAZQUEZ JUAN CARLOS</t>
  </si>
  <si>
    <t>GARDU#O DE LA LUZ GILDARDO</t>
  </si>
  <si>
    <t>GARDU#O CHAVEZ JOEL</t>
  </si>
  <si>
    <t>GARDU#O FARFAN RODRIGO</t>
  </si>
  <si>
    <t>GARDU#O GARCIA JULIO CESAR</t>
  </si>
  <si>
    <t>GARDU#O FLORES OMAR</t>
  </si>
  <si>
    <t>GARCIA PEREZ JUAN GABRIEL</t>
  </si>
  <si>
    <t>GARDU#O MARTINEZ JUAN MANUEL</t>
  </si>
  <si>
    <t>GARDU#O JAIMES MANUEL</t>
  </si>
  <si>
    <t>GARDU#O MENDOZA FELIPE</t>
  </si>
  <si>
    <t>GARDU#O MENDOZA JOEL</t>
  </si>
  <si>
    <t>GARDU#O MENDOZA IVAN SABAS</t>
  </si>
  <si>
    <t>GARDU#O MENDOZA JOSUE</t>
  </si>
  <si>
    <t>GARDU#O ZETINA RAYMUNDO</t>
  </si>
  <si>
    <t>GAVIA PINO LAZARO</t>
  </si>
  <si>
    <t>GASPAR PEREZ JESUS</t>
  </si>
  <si>
    <t>GAYTAN DUARTE RIGOBERTO</t>
  </si>
  <si>
    <t>GERMAN ENRIQUEZ CANDIDO</t>
  </si>
  <si>
    <t>GIL GARCIA FELIPE</t>
  </si>
  <si>
    <t>GIL GARCIA JOSE JUAN</t>
  </si>
  <si>
    <t>GIL GONZALEZ JESUS</t>
  </si>
  <si>
    <t>GIL GARCIA JESUS ERICK</t>
  </si>
  <si>
    <t>GIL HERNANDEZ SERGIO</t>
  </si>
  <si>
    <t>GAVIA JASSO MIGUEL ANGEL</t>
  </si>
  <si>
    <t>GIL MORAN EMMANUEL</t>
  </si>
  <si>
    <t>GENARO HERNANDEZ ARMANDO</t>
  </si>
  <si>
    <t>GIL GONZALEZ ARTURO</t>
  </si>
  <si>
    <t>GIL PALMA LUIS ALBERTO</t>
  </si>
  <si>
    <t>GIL ROMERO ALAN JAVIER</t>
  </si>
  <si>
    <t>GIL TORRES JUAN JAIME</t>
  </si>
  <si>
    <t>GIL ALCANTARA JUAN CARLOS</t>
  </si>
  <si>
    <t>GOMEZ ARROYO MOISES</t>
  </si>
  <si>
    <t>GOMEZ ALCANTARA MIGUEL DE JESU</t>
  </si>
  <si>
    <t>GOMEZ CARBAJAL JOSE JUAN</t>
  </si>
  <si>
    <t>GOMEZ CASTRO MIGUEL ANASTACIO</t>
  </si>
  <si>
    <t>GOMEZ CORTES JESUS</t>
  </si>
  <si>
    <t>GOMEZ GARCIA JUAN CARLOS</t>
  </si>
  <si>
    <t>GOMEZ GARCIA RENE</t>
  </si>
  <si>
    <t>GOMEZ GOMEZ TOMAS</t>
  </si>
  <si>
    <t>GOMEZ GONZALEZ GERMAN</t>
  </si>
  <si>
    <t>GOMEZ HERNANDEZ WILFREDO</t>
  </si>
  <si>
    <t>GOMEZ MARIN MARCO ANTONIO</t>
  </si>
  <si>
    <t>GOMEZ MARTINEZ JESUS</t>
  </si>
  <si>
    <t>GOMEZ MARTINEZ LUIS APOLINAR</t>
  </si>
  <si>
    <t>GOMEZ MARTINEZ LUIS ANTONIO</t>
  </si>
  <si>
    <t>GOMEZ MARTINEZ RODRIGO DE JESU</t>
  </si>
  <si>
    <t>GOMEZ MIRELES ASUNCION</t>
  </si>
  <si>
    <t>GOMEZ MOLINA CRUZ ROBERTO</t>
  </si>
  <si>
    <t>GOMEZ MOLINA JOSE OSCAR</t>
  </si>
  <si>
    <t>GOMEZ MORALES GERARDO</t>
  </si>
  <si>
    <t>GOMEZ RODRIGUEZ HECTOR</t>
  </si>
  <si>
    <t>GOMEZ ROJAS ROSENDO</t>
  </si>
  <si>
    <t>GOMEZ RUBIN ANTONIO ALFONSO</t>
  </si>
  <si>
    <t>GOMORA HERNANDEZ FERNANDO</t>
  </si>
  <si>
    <t>GOMORA VEGA OSCAR</t>
  </si>
  <si>
    <t>GONZAGA LOPEZ JULIO</t>
  </si>
  <si>
    <t>GONZAGA HERNANDEZ FRANCISCO</t>
  </si>
  <si>
    <t>GONZAGA LOPEZ ESTANISLAO</t>
  </si>
  <si>
    <t>GONZAGA VENTA ALFREDO</t>
  </si>
  <si>
    <t>GONZAGA VENTA ADOLFO</t>
  </si>
  <si>
    <t>GONZAGA MORA ERICK BLADIMIR</t>
  </si>
  <si>
    <t>GONZAGA MONTOYA MIGUEL ANGEL</t>
  </si>
  <si>
    <t>GONZALEZ ALONSO ALFREDO</t>
  </si>
  <si>
    <t>GONZALEZ ALVAREZ FELICIANO</t>
  </si>
  <si>
    <t>GONZALEZ ALVAREZ FIDEL</t>
  </si>
  <si>
    <t>GONZALEZ ARELLANO ANTONIO</t>
  </si>
  <si>
    <t>GONZALEZ AMBROCIO ALEJANDRO</t>
  </si>
  <si>
    <t>GONZALEZ ARRIAGA EDGAR</t>
  </si>
  <si>
    <t>GONZALEZ ARREDONDO JAVIER</t>
  </si>
  <si>
    <t>GONZALEZ AYALA LIBRADO ANTONIO</t>
  </si>
  <si>
    <t>GONZALEZ AZOTEA JOSE ALBERTO</t>
  </si>
  <si>
    <t>GONZALEZ BECERRIL JOSE LUIS</t>
  </si>
  <si>
    <t>GONZALEZ BERMUDEZ JOEL</t>
  </si>
  <si>
    <t>GONZALEZ BOBADILLA JOSE ANSELM</t>
  </si>
  <si>
    <t>GONZALEZ CALDERON ALONSO</t>
  </si>
  <si>
    <t>GONZALEZ CALIXTO JOSE</t>
  </si>
  <si>
    <t>GONZALEZ CALVA MARGARITO</t>
  </si>
  <si>
    <t>GONZALEZ CARBAJAL DOLORES</t>
  </si>
  <si>
    <t>GONZALEZ CAMPOS JAIME</t>
  </si>
  <si>
    <t>GONZALEZ CARRILLO FREDY</t>
  </si>
  <si>
    <t>GONZALEZ CHAVEZ JOSE ANTONIO</t>
  </si>
  <si>
    <t>GONZALEZ CIENEGA LUIS ENRIQUE</t>
  </si>
  <si>
    <t>GONZALEZ CONSUELOS RODOLFO</t>
  </si>
  <si>
    <t>GONZALEZ CORRAL MIGUEL ANGUEL</t>
  </si>
  <si>
    <t>GONZALEZ CORRAL JOSE GUADALUPE</t>
  </si>
  <si>
    <t>GONZALEZ CRUZ JOSE LUIS</t>
  </si>
  <si>
    <t>GONZALEZ CRUZ SAUL</t>
  </si>
  <si>
    <t>GONZALEZ DE LA CRUZ FERMIN</t>
  </si>
  <si>
    <t>GONZALEZ DIAZ MARTIN</t>
  </si>
  <si>
    <t>GONZALEZ DIAZ MARCO ANTONIO</t>
  </si>
  <si>
    <t>GONZALEZ DOMINGUEZ JUAN</t>
  </si>
  <si>
    <t>GONZALEZ ECHEGARAY JESUS</t>
  </si>
  <si>
    <t>GONZALEZ ESQUIVEL JERONIMO</t>
  </si>
  <si>
    <t>GONZALEZ FLORES DIONICIO</t>
  </si>
  <si>
    <t>GONZALEZ FIRO GERARDO</t>
  </si>
  <si>
    <t>GONZALEZ FLORES DANIEL ALEJAND</t>
  </si>
  <si>
    <t>GONZALEZ FLORES ERIK CESAR</t>
  </si>
  <si>
    <t>GONZALEZ FLORES TONY</t>
  </si>
  <si>
    <t>GONZALEZ GARCIA ALVARO</t>
  </si>
  <si>
    <t>GONZALEZ GARCIA CONRADO</t>
  </si>
  <si>
    <t>GONZALEZ FLORES MARCOS</t>
  </si>
  <si>
    <t>GONZALEZ GARCIA ARON</t>
  </si>
  <si>
    <t>GONZALEZ GARCIA JAIR</t>
  </si>
  <si>
    <t>GONZALEZ GARCIA EDUARDO ISRAEL</t>
  </si>
  <si>
    <t>GONZALEZ GONZALEZ ALEJANDRO</t>
  </si>
  <si>
    <t>GONZALEZ GONZALEZ CARLOS</t>
  </si>
  <si>
    <t>GONZALEZ GONZALEZ HUMBERTO</t>
  </si>
  <si>
    <t>GONZALEZ GONZALEZ MARCO ANTONI</t>
  </si>
  <si>
    <t>GONZALEZ GUADARRAMA ENRIQUE</t>
  </si>
  <si>
    <t>GONZALEZ GONZALEZ OSCAR</t>
  </si>
  <si>
    <t>GONZALEZ GUZMAN DANIEL</t>
  </si>
  <si>
    <t>GONZALEZ HERNANDEZ CARLOS</t>
  </si>
  <si>
    <t>GONZALEZ HERNANDEZ JOSE URIEL</t>
  </si>
  <si>
    <t>GONZALEZ JARDON DAVID</t>
  </si>
  <si>
    <t>GONZALEZ LOPEZ ALEJANDRO</t>
  </si>
  <si>
    <t>GONZALEZ LOPEZ ALEXIS</t>
  </si>
  <si>
    <t>GONZALEZ LOPEZ ROBERTO CARLOS</t>
  </si>
  <si>
    <t>GONZALEZ MACEDO SERVANDO</t>
  </si>
  <si>
    <t>GONZALEZ MARTINEZ EDUARDO FERM</t>
  </si>
  <si>
    <t>GONZALEZ MARTINEZ JULIO</t>
  </si>
  <si>
    <t>GONZALEZ MEDINA JOSE LUIS</t>
  </si>
  <si>
    <t>GONZALEZ MORALES ERICK DANIEL</t>
  </si>
  <si>
    <t>GONZALEZ MORENO EDUARDO</t>
  </si>
  <si>
    <t>GONZALEZ OLIN FERNANDO</t>
  </si>
  <si>
    <t>GONZALEZ ORDO#EZ JAVIER</t>
  </si>
  <si>
    <t>GONZALEZ ORTIZ FELIX</t>
  </si>
  <si>
    <t>GONZALEZ PALMA JUAN JOSE</t>
  </si>
  <si>
    <t>GONZALEZ PEREZ JESUS</t>
  </si>
  <si>
    <t>GONZALEZ QUIROZ HERIBERTO</t>
  </si>
  <si>
    <t>GONZALEZ QUIROZ MARIO</t>
  </si>
  <si>
    <t>GONZALEZ RAMIREZ JOSE LUIS</t>
  </si>
  <si>
    <t>GONZALEZ RAMIREZ JOSE DE JESUS</t>
  </si>
  <si>
    <t>GONZALEZ RODRIGUEZ RICARDO</t>
  </si>
  <si>
    <t>GONZALEZ ROMERO RICARDO</t>
  </si>
  <si>
    <t>GONZALEZ ROMERO VICTOR</t>
  </si>
  <si>
    <t>GONZALEZ SANCHEZ ELIEL</t>
  </si>
  <si>
    <t>GONZALEZ SANCHEZ CRISTIAN</t>
  </si>
  <si>
    <t>GONZALEZ SANCHEZ MARIO</t>
  </si>
  <si>
    <t>GONZALEZ SANTANA EFRAIN</t>
  </si>
  <si>
    <t>GONZALEZ SANTANA ALFONSO</t>
  </si>
  <si>
    <t>GONZALEZ SARANDINGUA SALVADOR</t>
  </si>
  <si>
    <t>GONZALEZ SERRANO HERMINIO</t>
  </si>
  <si>
    <t>GONZALEZ TOVAR HUGO ROBERTO</t>
  </si>
  <si>
    <t>GONZALEZ VALDEZ MARCO ANTONIO</t>
  </si>
  <si>
    <t>GONZALEZ VALENCIA CANDIDO</t>
  </si>
  <si>
    <t>GONZALEZ VAZQUEZ JOSE ANTONIO</t>
  </si>
  <si>
    <t>GONZALEZ VERA VICTOR ALFONSO</t>
  </si>
  <si>
    <t>GONZALEZ VILLANUEVA OSCAR</t>
  </si>
  <si>
    <t>GONZALEZ YEDRA RAFAEL</t>
  </si>
  <si>
    <t>GONZALEZ ZAPI FELIPE JESUS</t>
  </si>
  <si>
    <t>GORDILLO OLIN EMMANUEL</t>
  </si>
  <si>
    <t>GONZALEZ ZAPI LEONEL</t>
  </si>
  <si>
    <t>GUADARRAMA CASTRO CARLOS JAIR</t>
  </si>
  <si>
    <t>GUADARRAMA COLIN ALFREDO</t>
  </si>
  <si>
    <t>GUADARRAMA DE LEON MIGUEL</t>
  </si>
  <si>
    <t>GUADARRAMA DELGADO FILIBERTO J</t>
  </si>
  <si>
    <t>GUADARRAMA ESCOBAR JOSE GUADAL</t>
  </si>
  <si>
    <t>GUADARRAMA ESCOBAR EDUARDO</t>
  </si>
  <si>
    <t>GUADARRAMA GARCIA GIBRAN</t>
  </si>
  <si>
    <t>GUADARRAMA GARCIA HORACIO</t>
  </si>
  <si>
    <t>GUADARRAMA JIMENEZ ANTONIO</t>
  </si>
  <si>
    <t>GUADARRAMA GUTIERREZYACAREL</t>
  </si>
  <si>
    <t>GUADARRAMA LOPEZ CARLOS CESAR</t>
  </si>
  <si>
    <t>GUADARRAMA LOPEZ JOSE ANTONIO</t>
  </si>
  <si>
    <t>GUADARRAMA MIRANDA JUAN CARLOS</t>
  </si>
  <si>
    <t>GUADARRAMA MORA PROCORO</t>
  </si>
  <si>
    <t>GUADARRAMA NAVA LUIS DONALDO</t>
  </si>
  <si>
    <t>GUADARRAMA SALGADO RAUL</t>
  </si>
  <si>
    <t>GUADARRAMA SALAZAR JORGE LUIS</t>
  </si>
  <si>
    <t>GUADARRAMA SALGADO EZEQUIEL</t>
  </si>
  <si>
    <t>GUADARRAMA ROSALES SERGIO</t>
  </si>
  <si>
    <t>GUADARRAMA SOLAR FRANCISCO</t>
  </si>
  <si>
    <t>GUADARRAMA SOLAR RAMON</t>
  </si>
  <si>
    <t>GUARDIAN OLIVARES RAUL ALDAIR</t>
  </si>
  <si>
    <t>GUERRERO BALBUENA SALOMON</t>
  </si>
  <si>
    <t>GUERRERO ESTRADA GIL LAURENCIO</t>
  </si>
  <si>
    <t>GUERRERO FLORES GERARDO</t>
  </si>
  <si>
    <t>GUERRERO MONTOYA FRANCISCO</t>
  </si>
  <si>
    <t>GUTIERREZ ALCANTARA JOSE ANTON</t>
  </si>
  <si>
    <t>GUTIERREZ BARRERA LUIS ANTONIO</t>
  </si>
  <si>
    <t>GUTIERREZ CARMONA MARIO ALBERT</t>
  </si>
  <si>
    <t>GUTIERREZ CATARINO AUGUSTO</t>
  </si>
  <si>
    <t>GUTIERREZ COLIN ABEL</t>
  </si>
  <si>
    <t>GUTIERREZ CONTRERAS LUIS ANGEL</t>
  </si>
  <si>
    <t>GUTIERREZ DE LA CRUZ MARTIN</t>
  </si>
  <si>
    <t>GUTIERREZ FRIAS URIEL DAVID</t>
  </si>
  <si>
    <t>GUTIERREZ GAYTAN LAZARO</t>
  </si>
  <si>
    <t>GUTIERREZ GUADARRAMAOMAR</t>
  </si>
  <si>
    <t>GUTIERREZ IZQUIERDO JOSE ANTON</t>
  </si>
  <si>
    <t>GUTIERREZ MARTINEZ LUIS</t>
  </si>
  <si>
    <t>GUTIERREZ MAURO GILBERTO</t>
  </si>
  <si>
    <t>GUTIERREZ MAYA CARLOS</t>
  </si>
  <si>
    <t>GUTIERREZ RIVERA ALBERTO</t>
  </si>
  <si>
    <t>GUTIERREZ ROJANO LISANDRO EMMA</t>
  </si>
  <si>
    <t>GUTIERREZ ROJAS EDGAR</t>
  </si>
  <si>
    <t>GUTIERREZ SOLAR JOSE LUIS</t>
  </si>
  <si>
    <t>GUTIERREZ VALLE BERNARDO</t>
  </si>
  <si>
    <t>GUTIERREZ VARON CLAUDIO JAVIER</t>
  </si>
  <si>
    <t>GUTIERREZ VOLANTE ANTONIO</t>
  </si>
  <si>
    <t>GUZMAN CARBAJAL IGNACIO</t>
  </si>
  <si>
    <t>GUZMAN ESQUIVEL HUGO IVAN</t>
  </si>
  <si>
    <t>HERNANDEZ AGUIRRE MARCO ANTONI</t>
  </si>
  <si>
    <t>HERNANDEZ ALCANTARA ANA GABRIE</t>
  </si>
  <si>
    <t>HERNANDEZ ALCANTARA JOSE SANTO</t>
  </si>
  <si>
    <t>HERNANDEZ ALVA LUIS MANUEL</t>
  </si>
  <si>
    <t>HERNANDEZ ARANDA ANTONIO</t>
  </si>
  <si>
    <t>HERNANDEZ ARISTA ARTURO</t>
  </si>
  <si>
    <t>HERNANDEZ ARRIAGA ANTONIO SALV</t>
  </si>
  <si>
    <t>HERNANDEZ ARRIAGA MARIO ENRIQU</t>
  </si>
  <si>
    <t>HERNANDEZ ARRIAGA EDUARDO DANI</t>
  </si>
  <si>
    <t>HERNANDEZ AVILA ALEJANDRO FRAN</t>
  </si>
  <si>
    <t>HERNANDEZ BECERRIL ISMAEL GUAD</t>
  </si>
  <si>
    <t>HERNANDEZ BERNAL ISIDRO</t>
  </si>
  <si>
    <t>HERNANDEZ BORBOA EDGAR EDUARDO</t>
  </si>
  <si>
    <t>HERNANDEZ CAMILO JONATHAN</t>
  </si>
  <si>
    <t>HERNANDEZ CARRANZA ALAN ODILON</t>
  </si>
  <si>
    <t>HERNANDEZ CEJUDO BENITO RAYMUN</t>
  </si>
  <si>
    <t>HERNANDEZ CHAVEZ IGNACIO</t>
  </si>
  <si>
    <t>HERNANDEZ CORTES EMILIO</t>
  </si>
  <si>
    <t>HERNANDEZ CORRAL ALEXIS OMAR</t>
  </si>
  <si>
    <t>HERNANDEZ CONZUELO JONATAN</t>
  </si>
  <si>
    <t>HERNANDEZ COYOTE JUAN CARLOS</t>
  </si>
  <si>
    <t>HERNANDEZ CRUZ GERARDO</t>
  </si>
  <si>
    <t>HERNANDEZ CRUZ OSCAR IVAN</t>
  </si>
  <si>
    <t>HERNANDEZ DELGADILLOIVAN ADHAI</t>
  </si>
  <si>
    <t>HERNANDEZ DE LA FUENARTURO</t>
  </si>
  <si>
    <t>HERNANDEZ ESQUIVEL ARMANDO</t>
  </si>
  <si>
    <t>HERNANDEZ ESTRADA ABEL</t>
  </si>
  <si>
    <t>HERNANDEZ FIGUERO ABIGAIL</t>
  </si>
  <si>
    <t>HERNANDEZ FIGUEROA JOSE ANTONI</t>
  </si>
  <si>
    <t>HERNANDEZ FLORES ROLANDO</t>
  </si>
  <si>
    <t>HERNANDEZ GARCIA CRUZ</t>
  </si>
  <si>
    <t>HERNANDEZ GARCIA IVAN</t>
  </si>
  <si>
    <t>HERNANDEZ GARDU#O DOMINGO</t>
  </si>
  <si>
    <t>HERNANDEZ GONZALEZ ANIBAL PAUL</t>
  </si>
  <si>
    <t>HERNANDEZ GONZALEZ CESAR ANTON</t>
  </si>
  <si>
    <t>HERNANDEZ GONZALEZ JAVIER</t>
  </si>
  <si>
    <t>HERNANDEZ GONZALEZ JOSE FERNAN</t>
  </si>
  <si>
    <t>HERNANDEZ GONZALEZ JOSE MANUEL</t>
  </si>
  <si>
    <t>HERNANDEZ GONZALEZ OSVALDO</t>
  </si>
  <si>
    <t>HERNANDEZ HERNANDEZ JOSE ADAN</t>
  </si>
  <si>
    <t>HERNANDEZ HERNANDEZ HECTOR MAN</t>
  </si>
  <si>
    <t>HERNANDEZ HERNANDEZ MARCO ANTO</t>
  </si>
  <si>
    <t>HERNANDEZ HERNANDEZ SANTIAGO A</t>
  </si>
  <si>
    <t>HERNANDEZ INGALLS RICARDO</t>
  </si>
  <si>
    <t>HERNANDEZ INGALLS KEVIN VENECI</t>
  </si>
  <si>
    <t>HERNANDEZ JASSO JULIAN</t>
  </si>
  <si>
    <t>HERNANDEZ JIMENEZ JUAN</t>
  </si>
  <si>
    <t>HERNANDEZ LARA EDDER JOEL</t>
  </si>
  <si>
    <t>HERNANDEZ LIMON CESAR</t>
  </si>
  <si>
    <t>HERNANDEZ LEGORRETA VICTOR</t>
  </si>
  <si>
    <t>HERNANDEZ LOPEZ ERICK</t>
  </si>
  <si>
    <t>HERNANDEZ LOPEZ FACUNDO</t>
  </si>
  <si>
    <t>HERNANDEZ LOPEZ JOSE JUAN</t>
  </si>
  <si>
    <t>HERNANDEZ LOPEZ NATANAEL JEFTE</t>
  </si>
  <si>
    <t>HERNANDEZ LOPEZ RUBEN</t>
  </si>
  <si>
    <t>HERNANDEZ LUNA BRAULIO</t>
  </si>
  <si>
    <t>HERNANDEZ LUCAS ALFONSO</t>
  </si>
  <si>
    <t>HERNANDEZ MARTINEZ CESAR</t>
  </si>
  <si>
    <t>HERNANDEZ MARTINEZ JOSE LUIS</t>
  </si>
  <si>
    <t>HERNANDEZ MARTINEZ JUAN MANUEL</t>
  </si>
  <si>
    <t>HERNANDEZ MARTINEZ VICTOR</t>
  </si>
  <si>
    <t>HERNANDEZ MATIAS EDGAR</t>
  </si>
  <si>
    <t>HERNANDEZ MEDINA JUAN JOSE</t>
  </si>
  <si>
    <t>HERNANDEZ MENESES PABLO ANDRES</t>
  </si>
  <si>
    <t>HERNANDEZ MERCADO LUIS GERARDO</t>
  </si>
  <si>
    <t>HERNANDEZ MILLAN JESUS ELEAZAR</t>
  </si>
  <si>
    <t>HERNANDEZ MIRANDA OSCAR</t>
  </si>
  <si>
    <t>HERNANDEZ MIRANDA OMAR</t>
  </si>
  <si>
    <t>HERNANDEZ MONTES JACINTO</t>
  </si>
  <si>
    <t>HERNANDEZ MONTES ALBERTO</t>
  </si>
  <si>
    <t>HERNANDEZ MONTES ESTEBAN</t>
  </si>
  <si>
    <t>HERNANDEZ MONTOYA FERNANDO</t>
  </si>
  <si>
    <t>HERNANDEZ MORALES OSCAR</t>
  </si>
  <si>
    <t>HERNANDEZ MU#OZ HERMINIO</t>
  </si>
  <si>
    <t>HERNANDEZ MU#OZ HUGO</t>
  </si>
  <si>
    <t>HERNANDEZ NAVA ARTEMIO</t>
  </si>
  <si>
    <t>HERNANDEZ NAVA NAHUM</t>
  </si>
  <si>
    <t>HERNANDEZ OCAMPO LUIS MIGUEL</t>
  </si>
  <si>
    <t>HERNANDEZ OLVERA LEONARDO RAMO</t>
  </si>
  <si>
    <t>HERNANDEZ ORIHUELA ABELARDO</t>
  </si>
  <si>
    <t>HERNANDEZ PALMA VALENTE JOEL</t>
  </si>
  <si>
    <t>HERNANDEZ PAVON ARTURO</t>
  </si>
  <si>
    <t>HERNANDEZ PE#A LUIS ALBERTO</t>
  </si>
  <si>
    <t>HERNANDEZ PEREZ GERARDO</t>
  </si>
  <si>
    <t>HERNANDEZ PEREZ JOSE DANIEL</t>
  </si>
  <si>
    <t>HERNANDEZ PICHARDO OMAR</t>
  </si>
  <si>
    <t>HERNANDEZ PICHARDO MARCELO</t>
  </si>
  <si>
    <t>HERNANDEZ REYES ALEJANDRO</t>
  </si>
  <si>
    <t>HERNANDEZ REYES GILDARDO</t>
  </si>
  <si>
    <t>HERNANDEZ REYES ISABEL</t>
  </si>
  <si>
    <t>HERNANDEZ REYES SIMON</t>
  </si>
  <si>
    <t>HERNANDEZ REYES LUIS ANGEL</t>
  </si>
  <si>
    <t>HERNANDEZ REYES TOMAS</t>
  </si>
  <si>
    <t>HERNANDEZ ROMERO ESTEBAN</t>
  </si>
  <si>
    <t>HERNANDEZ ROMERO JOSE LUIS</t>
  </si>
  <si>
    <t>HERNANDEZ RUFINO MAURICIO</t>
  </si>
  <si>
    <t>HERNANDEZ ROMERO VICTOR MANUEL</t>
  </si>
  <si>
    <t>HERNANDEZ RUFINO JOSE MANUEL</t>
  </si>
  <si>
    <t>HERNANDEZ ROSALES LUIS JESUS</t>
  </si>
  <si>
    <t>HERNANDEZ ROSALES GERARDO</t>
  </si>
  <si>
    <t>HERNANDEZ SANCHEZ DAVID</t>
  </si>
  <si>
    <t>HERNANDEZ SANCHEZ FABIAN</t>
  </si>
  <si>
    <t>HERNANDEZ SOTO ANGEL</t>
  </si>
  <si>
    <t>HERNANDEZ SOLORZANO LUIS OCTAV</t>
  </si>
  <si>
    <t>HERNANDEZ TORRES MACARIO RICAR</t>
  </si>
  <si>
    <t>HERNANDEZ TORRES PEDRO</t>
  </si>
  <si>
    <t>HERNANDEZ TRISTE LORENZO</t>
  </si>
  <si>
    <t>HERNANDEZ VALDES JESUS</t>
  </si>
  <si>
    <t>HERNANDEZ VARGAS OSCAR</t>
  </si>
  <si>
    <t>HERNANDEZ VILLARREALCESAR EDUA</t>
  </si>
  <si>
    <t>HERRERA DIAZ FERNANDO</t>
  </si>
  <si>
    <t>HERRERA HERNANDEZ JULIO CESAR</t>
  </si>
  <si>
    <t>HERRERA TALAVERA ANGEL</t>
  </si>
  <si>
    <t>HIDALGO ROJAS OSCAR JESSE</t>
  </si>
  <si>
    <t>HUERFANO LOPEZ EDGAR CAMERINO</t>
  </si>
  <si>
    <t>HUERTA DE JESUS JOSE CARLOS</t>
  </si>
  <si>
    <t>HUERTA DURAZNO VENANCIO</t>
  </si>
  <si>
    <t>HUERTA DIONICIO ROMAN</t>
  </si>
  <si>
    <t>HUERTA GONZALEZ JUAN</t>
  </si>
  <si>
    <t>HUERTA GUTIERREZ JOSE FELIX</t>
  </si>
  <si>
    <t>HUERTA HERNANDEZ EZEQUIEL</t>
  </si>
  <si>
    <t>HUERTA JAVIER RAUL</t>
  </si>
  <si>
    <t>HUERTA LAUREANO ISMAEL</t>
  </si>
  <si>
    <t>HUERTA MORALES JOSE MIGUEL</t>
  </si>
  <si>
    <t>HUERTA PAEZ ALFREDO</t>
  </si>
  <si>
    <t>HUERTA RIOS JOSE</t>
  </si>
  <si>
    <t>HUERTA REYES JORGE</t>
  </si>
  <si>
    <t>HUERTA SOTERO HUGO CESAR</t>
  </si>
  <si>
    <t>HUERTAS PI#A JHONY ELMER</t>
  </si>
  <si>
    <t>HUERTAS GARCIA SERGIO</t>
  </si>
  <si>
    <t>IBARRA HERNANDEZ ARTURO</t>
  </si>
  <si>
    <t>IBARRA MENDOZA EMMANUEL</t>
  </si>
  <si>
    <t>IBARRA VALLEJO NATAN EZEQUIEL</t>
  </si>
  <si>
    <t>IGLESIAS RAMIREZ RIGOBERTO</t>
  </si>
  <si>
    <t>IGLESIAS CORNEJO DANIEL</t>
  </si>
  <si>
    <t>IGLESIAS DAVILA FERNANDO</t>
  </si>
  <si>
    <t>IGLESIAS MARTINEZ DANTE DIEGO</t>
  </si>
  <si>
    <t>IGNACIO SANCHEZ LEONCIO</t>
  </si>
  <si>
    <t>IGLESIAS VILLEGAS ROBERTO</t>
  </si>
  <si>
    <t>INEZA RAMIREZ VICENTE</t>
  </si>
  <si>
    <t>INIESTA SALAZAR JUAN MANUEL</t>
  </si>
  <si>
    <t>INIESTA GUTIERREZ ERICK JIOVAN</t>
  </si>
  <si>
    <t>INTERINO PILAR JUAN MANUEL</t>
  </si>
  <si>
    <t>INTRIAGO SIERRA ALEJANDRO</t>
  </si>
  <si>
    <t>IRALA MOLINA APOLINAR</t>
  </si>
  <si>
    <t>ISLAS GARCIA LUIS MARIANO</t>
  </si>
  <si>
    <t>JACALES FIRO GABINO</t>
  </si>
  <si>
    <t>JACALES FIRO JUAN</t>
  </si>
  <si>
    <t>JACALES YASSI ARTURO</t>
  </si>
  <si>
    <t>JACALES MERCADO JUAN CARLOS</t>
  </si>
  <si>
    <t>JALIL JASSAN FUED</t>
  </si>
  <si>
    <t>JAQUEZ VERGARA ALMA IRENE</t>
  </si>
  <si>
    <t>JARDON VAZQUEZ DANIEL</t>
  </si>
  <si>
    <t>JARDON VELAZQUEZ AXEL SALVADOR</t>
  </si>
  <si>
    <t>JASSO CONSUELO ISRAEL</t>
  </si>
  <si>
    <t>JASSO HERNANDEZ EMMANUEL</t>
  </si>
  <si>
    <t>JASSO MONTES MISAEL RONALDO</t>
  </si>
  <si>
    <t>JASSO NENGUA JUAN</t>
  </si>
  <si>
    <t>JASSO VALDES ARTURO</t>
  </si>
  <si>
    <t>JERONIMO CASTILLO JOSE DE JESU</t>
  </si>
  <si>
    <t>JIMENEZ AHUMADA JOEL</t>
  </si>
  <si>
    <t>JIMENEZ ALDAMA JUAN MANUEL</t>
  </si>
  <si>
    <t>JIMENEZ ALDAMA JONATHAN</t>
  </si>
  <si>
    <t>JIMENEZ ARCHUNDIA JOSE MARIO</t>
  </si>
  <si>
    <t>JIMENEZ ARREDONDO JOSE MIGUEL</t>
  </si>
  <si>
    <t>JIMENEZ BALLINA JOSE ROMAN</t>
  </si>
  <si>
    <t>JIMENEZ CALVA JOSE ADRIAN</t>
  </si>
  <si>
    <t>JIMENEZ CERINO JESUS</t>
  </si>
  <si>
    <t>JIMENEZ DESALES JESUS</t>
  </si>
  <si>
    <t>JIMENEZ DOMINGUEZ JOSE ALFREDO</t>
  </si>
  <si>
    <t>JIMENEZ ESTRADA LUIS ANGEL</t>
  </si>
  <si>
    <t>JIMENEZ HERNANDEZ CESAREO</t>
  </si>
  <si>
    <t>JIMENEZ HERNANDEZ ANTONIO</t>
  </si>
  <si>
    <t>JIMENEZ HERNANDEZ ERICK</t>
  </si>
  <si>
    <t>JIMENEZ JIMENEZ AMADO</t>
  </si>
  <si>
    <t>JIMENEZ JIMENEZ GERARDO</t>
  </si>
  <si>
    <t>JIMENEZ MARTINEZ ALEJANDRO</t>
  </si>
  <si>
    <t>JIMENEZ JIMENEZ SALVADOR</t>
  </si>
  <si>
    <t>JIMENEZ MENDOZA JORGE LUIS</t>
  </si>
  <si>
    <t>JIMENEZ LOPEZ LUIS FERNANDO</t>
  </si>
  <si>
    <t>JIMENEZ PALMA HUGO</t>
  </si>
  <si>
    <t>JIMENEZ PLATA GUILLERMO</t>
  </si>
  <si>
    <t>JIMENEZ RUIZ EUSEBIO</t>
  </si>
  <si>
    <t>JIMENEZ SANCHEZ TOMAS</t>
  </si>
  <si>
    <t>JIMENEZ SERRANO JORGE APOLINAR</t>
  </si>
  <si>
    <t>JIMENEZ SOSA FRANCISCO VALDEMA</t>
  </si>
  <si>
    <t>JIMENEZ TORRES PABLO</t>
  </si>
  <si>
    <t>JIMENEZ TERRON JULIO CESAR</t>
  </si>
  <si>
    <t>JIMENEZ VELAZQUEZ ARMANDO ABEL</t>
  </si>
  <si>
    <t>JIMENEZ VAZQUEZ JOSE ALFREDO</t>
  </si>
  <si>
    <t>JUAREZ ALDAMA MIGUEL</t>
  </si>
  <si>
    <t>JUAREZ CAMACHO GABRIEL</t>
  </si>
  <si>
    <t>GONZAGA GUTIERREZ JOSE EDUARDO</t>
  </si>
  <si>
    <t>JUAREZ GARCIA JUAN CARLOS</t>
  </si>
  <si>
    <t>JUAREZ GONZALEZ RAUL</t>
  </si>
  <si>
    <t>JUAREZ GONZALEZ OSCAR</t>
  </si>
  <si>
    <t>JUAREZ GOMEZ ARTURO</t>
  </si>
  <si>
    <t>JUAREZ HERNANDEZ HIPOLITO</t>
  </si>
  <si>
    <t>JUAREZ MARTINEZ RAMIRO</t>
  </si>
  <si>
    <t>JUAREZ MARTINEZ VALENTIN</t>
  </si>
  <si>
    <t>JUAREZ MONZALVO JUAN MARTIN</t>
  </si>
  <si>
    <t>JUAREZ RIVERA VICTOR MANUEL</t>
  </si>
  <si>
    <t>JUAREZ SALAZAR FRANCISCO JAVIE</t>
  </si>
  <si>
    <t>JULIO CIENEGA RAFAEL</t>
  </si>
  <si>
    <t>JUAREZ VAZQUEZ JOVANNY</t>
  </si>
  <si>
    <t>JULIO NENGUA SERGIO</t>
  </si>
  <si>
    <t>JULIO NENGUA JUAN GABRIEL</t>
  </si>
  <si>
    <t>LAGUNA MARIN MARCO ANTONIO</t>
  </si>
  <si>
    <t>LAGUNAS NAVA CARLOS TRINIDAD</t>
  </si>
  <si>
    <t>LARA CHAVEZ JOSE DE JESUS</t>
  </si>
  <si>
    <t>LARA GARCIA ELISEO</t>
  </si>
  <si>
    <t>LARA GARCIA EFRAIN</t>
  </si>
  <si>
    <t>LARA GARDU#O ALBERTINO</t>
  </si>
  <si>
    <t>LARA GONZALEZ AARON</t>
  </si>
  <si>
    <t>LARA GUTIERREZ CARLOS</t>
  </si>
  <si>
    <t>LARA VAZQUEZ OLDAIR</t>
  </si>
  <si>
    <t>LARA TIRADO SAMUEL LUIS ALB</t>
  </si>
  <si>
    <t>LARA SANCHEZ EDGAR</t>
  </si>
  <si>
    <t>LAUREANO LECHUGA GUSTAVO</t>
  </si>
  <si>
    <t>LAURELES PEREZ RAUL</t>
  </si>
  <si>
    <t>LAURELES PEREZ ARMANDO</t>
  </si>
  <si>
    <t>LAZCANO JIMENEZ MAURO</t>
  </si>
  <si>
    <t>LEGORRETA PERALTA MERCED LEONA</t>
  </si>
  <si>
    <t>LEGORRETA HERNANDEZ MAURO</t>
  </si>
  <si>
    <t>LEGORRETA CORREA CARLOS EDUARD</t>
  </si>
  <si>
    <t>LEON COBOS EDI AMIN</t>
  </si>
  <si>
    <t>LEON GARCIA RUBEN</t>
  </si>
  <si>
    <t>LEONIDES GALICIA SANTOS</t>
  </si>
  <si>
    <t>JIMENEZ MARTINEZ JORGE ARTURO</t>
  </si>
  <si>
    <t>LIBRADO REYES JOSE MANUEL</t>
  </si>
  <si>
    <t>LIMAS ALANIS ARMANDO</t>
  </si>
  <si>
    <t>LINAS REYES FELIX ALEJANDRO</t>
  </si>
  <si>
    <t>LOPEZ AGUILAR ANTONIO</t>
  </si>
  <si>
    <t>LOPERENA JARDON MARIO EDGAR</t>
  </si>
  <si>
    <t>LOPEZ ARMEAGA FAUSTINO EZEQUIE</t>
  </si>
  <si>
    <t>LOPEZ BERNAL BENJAMIN</t>
  </si>
  <si>
    <t>LOPEZ BETANCOURT FERNANDO</t>
  </si>
  <si>
    <t>LOPEZ BORBOLLA EMILIANO</t>
  </si>
  <si>
    <t>LOPEZ CUARENTA VICTOR MANUEL</t>
  </si>
  <si>
    <t>LOPEZ FABELA GERARDO</t>
  </si>
  <si>
    <t>LOPEZ GAMBOA CHRISTIAN</t>
  </si>
  <si>
    <t>LOPEZ FLORES YAZMIN</t>
  </si>
  <si>
    <t>LOPEZ GARCIA MIGUEL ANGEL</t>
  </si>
  <si>
    <t>LOPEZ GARDU#O ISRAEL</t>
  </si>
  <si>
    <t>LOPEZ GONZALEZ BERNARDO ALBERT</t>
  </si>
  <si>
    <t>LOPEZ GONZALEZ GENARO</t>
  </si>
  <si>
    <t>LOPEZ GONZALEZ HUGO ALBERTO</t>
  </si>
  <si>
    <t>LOPEZ GONZALEZ LEONARDO</t>
  </si>
  <si>
    <t>LOPEZ HERNANDEZ FRANCISCO MANU</t>
  </si>
  <si>
    <t>LOPEZ LONGORIA CESAREO ROBERTO</t>
  </si>
  <si>
    <t>LOPEZ JUAREZ ROLANDO</t>
  </si>
  <si>
    <t>LOPEZ MARIN OSCAR</t>
  </si>
  <si>
    <t>LOPEZ MARIN ROBERTO</t>
  </si>
  <si>
    <t>LOPEZ MARTINEZ JOSE GONZALO</t>
  </si>
  <si>
    <t>LOPEZ MENDOZA MIGUEL ANGEL</t>
  </si>
  <si>
    <t>LOPEZ MENDOZA VICTOR MANUEL</t>
  </si>
  <si>
    <t>LOPEZ MORA ALFREDO</t>
  </si>
  <si>
    <t>LOPEZ ORTIZ FELIPE</t>
  </si>
  <si>
    <t>LOPEZ OROZCO VICTOR MANUEL</t>
  </si>
  <si>
    <t>LOPEZ RODRIGUEZ RENE RODOLFO</t>
  </si>
  <si>
    <t>LOPEZ ROJAS ABIGAIRT</t>
  </si>
  <si>
    <t>LOPEZ ROJAS JOSE GUADALUPE</t>
  </si>
  <si>
    <t>LOPEZ ROMERO GERSON HAZAEL</t>
  </si>
  <si>
    <t>LOPEZ ROMERO OMAR LAURENTINO</t>
  </si>
  <si>
    <t>LOPEZ SALAZAR IRVING</t>
  </si>
  <si>
    <t>LOPEZ SANCHEZ ANGEL CESAR</t>
  </si>
  <si>
    <t>LOPEZ SANCHEZ ARMANDO</t>
  </si>
  <si>
    <t>LOPEZ SERRANO EZEQUIEL</t>
  </si>
  <si>
    <t>LOPEZ TORRES EDUARDO</t>
  </si>
  <si>
    <t>LOPEZ TORRES INDALECIO ALBERTO</t>
  </si>
  <si>
    <t>LOPEZ VELAZQUEZ ROGER OMAR</t>
  </si>
  <si>
    <t>LOPEZ VILLA JOSE ANTONIO</t>
  </si>
  <si>
    <t>LOPEZ VILLANUEVA SANDRO</t>
  </si>
  <si>
    <t>LOZANO ALTAMIRANO RODOLFO</t>
  </si>
  <si>
    <t>LOZANO RAMIREZ JUANA CECILIA</t>
  </si>
  <si>
    <t>LUGO CHAVEZ RENE</t>
  </si>
  <si>
    <t>LUGO AYALA JOSE ROBERTO</t>
  </si>
  <si>
    <t>LUGARDO MUCI#O JESUS SEBASTIAN</t>
  </si>
  <si>
    <t>LUGO GARDU#O LUIS CARLOS</t>
  </si>
  <si>
    <t>LUGO GUTIERREZ JUAN CARLOS</t>
  </si>
  <si>
    <t>LUGO RUIZ EDUARDO</t>
  </si>
  <si>
    <t>LUGO ROMERO JOSE JUAN</t>
  </si>
  <si>
    <t>ALBARRAN JAVIER LUIS RAMON</t>
  </si>
  <si>
    <t>LUNA ELENO IGNACIO</t>
  </si>
  <si>
    <t>MACEDO MARTINEZ MARTIN</t>
  </si>
  <si>
    <t>MACEDO MONDRAGON MARIO</t>
  </si>
  <si>
    <t>MACEDONIO ARGUELLES JOSE ORLAN</t>
  </si>
  <si>
    <t>MAFRA GALVEZ SANTIAGO</t>
  </si>
  <si>
    <t>MAGDALENO NAVA GUSTAVO</t>
  </si>
  <si>
    <t>MALAQUIAS SIERRA ABEL</t>
  </si>
  <si>
    <t>MALDONADO ALEGRIA ANTONIO</t>
  </si>
  <si>
    <t>MALDONADO JARDON RAMON ULISES</t>
  </si>
  <si>
    <t>MALAQUIAS ORTIZ FELIPE DE JESU</t>
  </si>
  <si>
    <t>MALDONADO MELCHOR HUMBERTO</t>
  </si>
  <si>
    <t>MALDONADO MORENO ISIDRO</t>
  </si>
  <si>
    <t>MALDONADO REYES JESUS</t>
  </si>
  <si>
    <t>MALDONADO REYES MARCO ANTONIO</t>
  </si>
  <si>
    <t>MALVAEZ INIESTA MARGARITO</t>
  </si>
  <si>
    <t>MALVAEZ HERNANDEZ ARMANDO</t>
  </si>
  <si>
    <t>MALVAEZ INIESTA JESUS</t>
  </si>
  <si>
    <t>MALVAEZ INIESTA JOSE MANUEL</t>
  </si>
  <si>
    <t>MANCILLA GONZALEZ SERVANDO JUA</t>
  </si>
  <si>
    <t>MANGU FIRO EDUARDO JOAO</t>
  </si>
  <si>
    <t>MANILLA MORALES CARLOS</t>
  </si>
  <si>
    <t>MANGU VENTOLERO AGUSTIN</t>
  </si>
  <si>
    <t>MANILLA VILCHIS CARLOS ALFREDO</t>
  </si>
  <si>
    <t>MANJARREZ HERNANDEZ MAXIMINO D</t>
  </si>
  <si>
    <t>MANJARREZ HERNANDEZ MIGUEL ANG</t>
  </si>
  <si>
    <t>MANJARREZ SALAZAR NORBERTO JAV</t>
  </si>
  <si>
    <t>MANRIQUEZ GUTIERREZ RIGOBERTO</t>
  </si>
  <si>
    <t>MANZANO GONZALEZ FRANCISCO</t>
  </si>
  <si>
    <t>MANZANO GONZALEZ IVAN</t>
  </si>
  <si>
    <t>MANZANO NABOR MIGUEL ANGEL</t>
  </si>
  <si>
    <t>MANZANO NABOR JUAN CARLOS</t>
  </si>
  <si>
    <t>MARCIAL CAMINO JOSE</t>
  </si>
  <si>
    <t>MARCIAL CAMINO VICTOR HUGO</t>
  </si>
  <si>
    <t>MARCOS ORDO#EZ MARCO ANTONIO</t>
  </si>
  <si>
    <t>MARQUEZ ARZATE MIGUEL ANGEL</t>
  </si>
  <si>
    <t>MARQUEZ DE LUNA AZUCENA</t>
  </si>
  <si>
    <t>MARTI#ON MORA NOE MICHAEL</t>
  </si>
  <si>
    <t>MARTINEZ AGUSTIN JULIAN</t>
  </si>
  <si>
    <t>MARTINEZ ALBARRAN ANGEL EMANUE</t>
  </si>
  <si>
    <t>MARTINEZ ALVAREZ JOSE JAVIER</t>
  </si>
  <si>
    <t>MARTINEZ ANDONEY VICTOR MANUEL</t>
  </si>
  <si>
    <t>MARTINEZ AVILES ADAN</t>
  </si>
  <si>
    <t>MARTINEZ BERRA HECTOR</t>
  </si>
  <si>
    <t>MARTINEZ BERRA ISAHID ANTONIO</t>
  </si>
  <si>
    <t>MARTINEZ CASTRO DEMETRIO</t>
  </si>
  <si>
    <t>MARTINEZ CASTILLO JOSE ERNESTO</t>
  </si>
  <si>
    <t>MARTINEZ CASTRO SALVADOR</t>
  </si>
  <si>
    <t>MARTINEZ COLIN RICARDO</t>
  </si>
  <si>
    <t>MARTINEZ COHENETE PEDRO</t>
  </si>
  <si>
    <t>MARTINEZ DEGOLLADO MANUEL</t>
  </si>
  <si>
    <t>MARTINEZ DOMINGUEZ CIRINO OMAR</t>
  </si>
  <si>
    <t>MARTINEZ ESTRADA FELIPE</t>
  </si>
  <si>
    <t>MARTINEZ ESTRADA VICTOR</t>
  </si>
  <si>
    <t>MARTINEZ FARFAN JESUS</t>
  </si>
  <si>
    <t>MARTINEZ FERNANDEZ OMAR</t>
  </si>
  <si>
    <t>MARTINEZ GASPAR CESAR</t>
  </si>
  <si>
    <t>MARTINEZ GONZALEZ JAVIER</t>
  </si>
  <si>
    <t>MARTINEZ GONZALEZ OMAR</t>
  </si>
  <si>
    <t>MARTINEZ GONZALEZ RAFAEL</t>
  </si>
  <si>
    <t>MARTINEZ GONZALEZ SERGIO</t>
  </si>
  <si>
    <t>MARTINEZ GUADARRAMA FRANCOIS A</t>
  </si>
  <si>
    <t>MARTINEZ GUADARRAMA JESUS ANTO</t>
  </si>
  <si>
    <t>MARTINEZ GONZALEZ SALOMON</t>
  </si>
  <si>
    <t>MARTINEZ HERNANDEZ GILDARDO</t>
  </si>
  <si>
    <t>MARTINEZ LOPEZ GEOVANNI</t>
  </si>
  <si>
    <t>MARTINEZ LOPEZ IVAN</t>
  </si>
  <si>
    <t>MARTINEZ LOPEZ JOSE LUIS</t>
  </si>
  <si>
    <t>MARTINEZ MARTINEZ GENARO</t>
  </si>
  <si>
    <t>MARTINEZ MARTINEZ JACINTO</t>
  </si>
  <si>
    <t>MARTINEZ MARTINEZ JOSE LUIS</t>
  </si>
  <si>
    <t>MARTINEZ MARTINEZ PAULINO</t>
  </si>
  <si>
    <t>MARTINEZ MARTINEZ PEDRO</t>
  </si>
  <si>
    <t>MARTINEZ MERCED ANGEL</t>
  </si>
  <si>
    <t>MARTINEZ NAVA BLAS HELIODORO</t>
  </si>
  <si>
    <t>MARTINEZ NU#EZ PEDRO CELESTINO</t>
  </si>
  <si>
    <t>MARTINEZ NU#EZ DAVID</t>
  </si>
  <si>
    <t>MARTINEZ NU#EZ GENARO</t>
  </si>
  <si>
    <t>MARTINEZ OLIVARES JUAN</t>
  </si>
  <si>
    <t>MARTINEZ OLMOS TRINIDAD</t>
  </si>
  <si>
    <t>MARTINEZ OLVERA LUIS</t>
  </si>
  <si>
    <t>MARTINEZ ORTIZ PABLO</t>
  </si>
  <si>
    <t>MARTINEZ REAL JUAN ASCENCION</t>
  </si>
  <si>
    <t>MARTINEZ RIVERA ENRIQUE MODEST</t>
  </si>
  <si>
    <t>MARTINEZ ROMERO JUAN CARLOS</t>
  </si>
  <si>
    <t>MARTINEZ ROSALES ERICK</t>
  </si>
  <si>
    <t>MARTINEZ ROSALES ALVARO</t>
  </si>
  <si>
    <t>MARTINEZ SAENZ CARLOS ARTURO</t>
  </si>
  <si>
    <t>MARTINEZ ROSAS ALVARO ISRAEL</t>
  </si>
  <si>
    <t>MARTINEZ SAENZ JAVIER HAZAID</t>
  </si>
  <si>
    <t>MARTINEZ SALGADO CRISTIAN</t>
  </si>
  <si>
    <t>MARTINEZ SAMORANO MARTIN</t>
  </si>
  <si>
    <t>MARTINEZ SANCHEZ ADAN</t>
  </si>
  <si>
    <t>MARTINEZ SANTILLAN JOSE LUIS</t>
  </si>
  <si>
    <t>MARTINEZ TORRES ALBERTO</t>
  </si>
  <si>
    <t>MARTINEZ TORRES MICHEL</t>
  </si>
  <si>
    <t>MARTINEZ VALDES ALEJANDRO</t>
  </si>
  <si>
    <t>MARTINEZ VARELA OSCAR</t>
  </si>
  <si>
    <t>MARTINEZ VARGAS JUAN</t>
  </si>
  <si>
    <t>MARTINEZ VILLARREAL ELADIO</t>
  </si>
  <si>
    <t>MARTINEZ ZEPEDA RAMIRO</t>
  </si>
  <si>
    <t>MARTINEZ LOPEZ ALEJANDRO</t>
  </si>
  <si>
    <t>MATACUA MARCOS EMMANUEL</t>
  </si>
  <si>
    <t>MATEO LUJAN RICARDO</t>
  </si>
  <si>
    <t>MATIAS DIONICIO TERESO</t>
  </si>
  <si>
    <t>MATIAS TEODORO VICTOR</t>
  </si>
  <si>
    <t>MAYA MEJIA EVODIO HERMINIO</t>
  </si>
  <si>
    <t>MAYA MILLAN NOE EMIGDIO</t>
  </si>
  <si>
    <t>MAYA OCERIN LUIS LORENZO</t>
  </si>
  <si>
    <t>MAYA PEDRO BERENICE</t>
  </si>
  <si>
    <t>MAYA RODRIGUEZ JAIME GUADALUPE</t>
  </si>
  <si>
    <t>MAYEN GARCIA HANSSEL YOBANI</t>
  </si>
  <si>
    <t>MEDINA DELGADO ROBERTO</t>
  </si>
  <si>
    <t>MEDINA COLIN GIOVANNI</t>
  </si>
  <si>
    <t>MEDINA GARCIA JORGE</t>
  </si>
  <si>
    <t>MEDINA DELGADO ESTEBAN DE JESU</t>
  </si>
  <si>
    <t>MEDINA ANGEL DANIEL</t>
  </si>
  <si>
    <t>MEDINA LUGO JUAN</t>
  </si>
  <si>
    <t>MEDINA MORENO JESUS ENRIQUE</t>
  </si>
  <si>
    <t>MEDINA PADILLA JESUS</t>
  </si>
  <si>
    <t>MEDINA REBOLLAR JOEL CARMELO</t>
  </si>
  <si>
    <t>MEDINA SANCHEZ LAZARO</t>
  </si>
  <si>
    <t>MEDINA SANCHEZ JUAN ANTONIO</t>
  </si>
  <si>
    <t>MEDINA SANTOS JORGE</t>
  </si>
  <si>
    <t>MEDINA SILVA LUIS ANTONIO</t>
  </si>
  <si>
    <t>MEDINA TORRES JAVIER</t>
  </si>
  <si>
    <t>MEDINA VALDEZ MIGUEL ANGEL</t>
  </si>
  <si>
    <t>MEDRANO HERNANDEZ HUGO</t>
  </si>
  <si>
    <t>MEJIA ACU#A ELIAS</t>
  </si>
  <si>
    <t>MEJIA AGUILAR LUIS FERNANDO</t>
  </si>
  <si>
    <t>MEJIA AVILA ANTONIO TRINIDAD</t>
  </si>
  <si>
    <t>MEJIA BERNAL LINO</t>
  </si>
  <si>
    <t>MEJIA CARRILLO RICARDO ANGEL</t>
  </si>
  <si>
    <t>MEJIA CUATE ALVARO</t>
  </si>
  <si>
    <t>MEJIA ESTRADA RAFAEL</t>
  </si>
  <si>
    <t>MEJIA FARFAN GONZALO</t>
  </si>
  <si>
    <t>MEJIA GARCIA FRANCISCO</t>
  </si>
  <si>
    <t>MEJIA GARDU#O LUIS ANGEL</t>
  </si>
  <si>
    <t>MEJIA GONZALEZ OSCAR</t>
  </si>
  <si>
    <t>MEJIA GUADARRAMA DANIEL</t>
  </si>
  <si>
    <t>MEJIA HERNANDEZ RAUL</t>
  </si>
  <si>
    <t>MEJIA MEJIA JOSE ANTONIO</t>
  </si>
  <si>
    <t>MEJIA NIEVES RICARDO ALBERTO</t>
  </si>
  <si>
    <t>MEJIA PI#A TEOFILO INOCENTE</t>
  </si>
  <si>
    <t>MEJIA NIEVES MIGUEL</t>
  </si>
  <si>
    <t>MEJIA RIVERA RUBEN</t>
  </si>
  <si>
    <t>MEJIA ROMERO BENITO</t>
  </si>
  <si>
    <t>MEJIA ROMERO PEDRO CELESTINO</t>
  </si>
  <si>
    <t>MEJIA SOTO HERIBERTO ANTONIO</t>
  </si>
  <si>
    <t>MEJIA VARGAS YAIR ALBERTO</t>
  </si>
  <si>
    <t>MEJIA VELAZQUEZ JOSUE JAVIER</t>
  </si>
  <si>
    <t>MELCHOR VELAZQUEZ FRANCISCO UR</t>
  </si>
  <si>
    <t>MELGAREJO BECERRIL SERGIO</t>
  </si>
  <si>
    <t>MENDEZ HERNANDEZ FERNANDO</t>
  </si>
  <si>
    <t>MENDEZ HERNANDEZ J. FELIX</t>
  </si>
  <si>
    <t>MENDEZ ORTEGA JUAN RAUL</t>
  </si>
  <si>
    <t>MENDIETA MORALES CESAR ANTONIO</t>
  </si>
  <si>
    <t>MENDIETA VALENZUELA MIGUEL ANG</t>
  </si>
  <si>
    <t>MENDOZA ASCENCIO ROBERTO ENRIQ</t>
  </si>
  <si>
    <t>MENDOZA CASTREJON IVAN</t>
  </si>
  <si>
    <t>MENDOZA DAMIAN JAIME ENRIQUE</t>
  </si>
  <si>
    <t>MENDOZA FLORES CESAR GUSTAVO</t>
  </si>
  <si>
    <t>MENDOZA GONZALEZ JONATHAN</t>
  </si>
  <si>
    <t>MENDOZA GUTIERREZ ERNESTO</t>
  </si>
  <si>
    <t>MENDOZA HERNANDEZ JHOVANY JAIM</t>
  </si>
  <si>
    <t>MENDOZA NIETO JOSUE</t>
  </si>
  <si>
    <t>MENDOZA PALMA RAUL</t>
  </si>
  <si>
    <t>MENDOZA PE#ALOZA JUAN CARLOS</t>
  </si>
  <si>
    <t>MENDOZA RODRIGUEZ ANGEL</t>
  </si>
  <si>
    <t>MENDOZA ROMERO FELIPE ALBERTO</t>
  </si>
  <si>
    <t>MENDOZA COLIN CARLOS</t>
  </si>
  <si>
    <t>MENESES PAZ DANIEL</t>
  </si>
  <si>
    <t>MENSAVI BAUTISTA MARCO ANTONIO</t>
  </si>
  <si>
    <t>MERCADO ALVAREZ RIGOBERTO</t>
  </si>
  <si>
    <t>MERCADO HERNANDEZ SERAFIN</t>
  </si>
  <si>
    <t>MERCADO PLIEGO PEDRO</t>
  </si>
  <si>
    <t>MERCADO RODRIGUEZ CRISTHIAN VI</t>
  </si>
  <si>
    <t>MERIDA ROMERO RAYMUNDO FELIX</t>
  </si>
  <si>
    <t>MERELES MARTINEZ DAVID</t>
  </si>
  <si>
    <t>MERLOS ZENON EDGAR MIGUEL</t>
  </si>
  <si>
    <t>MEZA MEJIA EFREN</t>
  </si>
  <si>
    <t>MEZA MARTINEZ JUAN EMILIO</t>
  </si>
  <si>
    <t>MILLAN GUTIERREZ MARCOS</t>
  </si>
  <si>
    <t>MILLAN PE#A JOSE ANDRES</t>
  </si>
  <si>
    <t>MINAJAS PALACIOS HECTOR MIGUEL</t>
  </si>
  <si>
    <t>MINIGO EMBATE ALDO ENRIQUE</t>
  </si>
  <si>
    <t>MINIGO EMBATE LUIS ALBERTO</t>
  </si>
  <si>
    <t>MINA CAMPUZANO JUAN ANTONIO</t>
  </si>
  <si>
    <t>MIRAFLOR HERNANDEZ ALFREDO</t>
  </si>
  <si>
    <t>MIRANDA AGUILAR MARIO ALBERTO</t>
  </si>
  <si>
    <t>MIRANDA BETANCOURT JOSE ELIAS</t>
  </si>
  <si>
    <t>MIRANDA CALIXTO GIRALDO</t>
  </si>
  <si>
    <t>MIRANDA CORRAL ARTURO</t>
  </si>
  <si>
    <t>MIRANDA ESQUIVEL EDUARDO</t>
  </si>
  <si>
    <t>MIRANDA FLORES JOSE LUIS</t>
  </si>
  <si>
    <t>MIRANDA GONZALEZ LUIS ANGEL</t>
  </si>
  <si>
    <t>MIRANDA GONZALEZ JUAN CARLOS</t>
  </si>
  <si>
    <t>MIRANDA LINARES ROBERTO FULGEN</t>
  </si>
  <si>
    <t>MIRANDA LOPEZ SERGIO</t>
  </si>
  <si>
    <t>MIRANDA MAYA JONATHAN</t>
  </si>
  <si>
    <t>MIRANDA PALMA MANUEL</t>
  </si>
  <si>
    <t>MIRANDA NUTE OSCAR</t>
  </si>
  <si>
    <t>MIRANDA RIVAS CRISTIAN</t>
  </si>
  <si>
    <t>MIRANDA ROSALES ENRIQUE</t>
  </si>
  <si>
    <t>MIRELES TREJO RAUL</t>
  </si>
  <si>
    <t>MODESTO TOMAS RICARDO</t>
  </si>
  <si>
    <t>MOLINA DE LA CRUZ RAFAEL</t>
  </si>
  <si>
    <t>MOLINA DE LA CRUZ JORGE</t>
  </si>
  <si>
    <t>MOLINA HERNANDEZ ROBERTO</t>
  </si>
  <si>
    <t>MOLINA ORTEGA ALDAIR LUIS</t>
  </si>
  <si>
    <t>MOLINA VALENCIA CARLOS ALBERTO</t>
  </si>
  <si>
    <t>MONDRAGON ALBARRAN ROGELIO EDM</t>
  </si>
  <si>
    <t>MONDRAGON BLANCAS REYNALDO</t>
  </si>
  <si>
    <t>MONDRAGON GONZALEZ MIGUEL</t>
  </si>
  <si>
    <t>MONDRAGON MENSAVI FERNANDO</t>
  </si>
  <si>
    <t>MONDRAGON MARTI#ON CRUZ NEPTAL</t>
  </si>
  <si>
    <t>MONDRAGON MARTI#ON VICTOR</t>
  </si>
  <si>
    <t>MONDRAGON ROMERO J JESUS</t>
  </si>
  <si>
    <t>MONDRAGON RAMIREZ ABRAHAM</t>
  </si>
  <si>
    <t>MONDRAGON SALAZAR PEDRO</t>
  </si>
  <si>
    <t>MONROY PERALTA LEONARDO</t>
  </si>
  <si>
    <t>MONTA#O MONTOYA EMILIO</t>
  </si>
  <si>
    <t>MONTES DE OCA DIAZ ALEJANDRO</t>
  </si>
  <si>
    <t>MONTES DE OCA GUICHIJUAN FRANC</t>
  </si>
  <si>
    <t>MONTES DE OCA MARTINEZ ABEL</t>
  </si>
  <si>
    <t>MONTES DE OCA MARTINEZ FLAVIO</t>
  </si>
  <si>
    <t>MONTES DE OCA SANCHEZ TOMAS</t>
  </si>
  <si>
    <t>MONTES DE OCA SALAZAR TOMAS</t>
  </si>
  <si>
    <t>MONTES DE OCA VALLEJPABLO EFRE</t>
  </si>
  <si>
    <t>MONTES DE OCA ROMEROALFREDO</t>
  </si>
  <si>
    <t>MONTES DE OCA VILLEGALFREDO</t>
  </si>
  <si>
    <t>MONTES VELAZQUEZ FEDERICO</t>
  </si>
  <si>
    <t>MONTES SALAZAR ANTONIO DEJESUS</t>
  </si>
  <si>
    <t>MONTOYA CAMILO UBALDO</t>
  </si>
  <si>
    <t>MONTOYA GARCIA JUAN JOSE</t>
  </si>
  <si>
    <t>MORA AVILES NICOLAS</t>
  </si>
  <si>
    <t>MORA AVILES VICENTE</t>
  </si>
  <si>
    <t>MORA CRUZ ALBERTO</t>
  </si>
  <si>
    <t>MORA LOPEZ FLORENCIO</t>
  </si>
  <si>
    <t>MORA PALMA JUAN CARLOS</t>
  </si>
  <si>
    <t>MORA LOPEZ VICTOR MANUEL</t>
  </si>
  <si>
    <t>MORA TABLEROS JUAN ANTONIO</t>
  </si>
  <si>
    <t>MORA RAMIREZ ABDIEL</t>
  </si>
  <si>
    <t>MORALES BAUTISTA MIGUEL ANGEL</t>
  </si>
  <si>
    <t>MORALES CAMILO LUIS ALBERTO</t>
  </si>
  <si>
    <t>MORALES CARDOSO ZURIEL</t>
  </si>
  <si>
    <t>MORALES GARDU#O BERNARDO</t>
  </si>
  <si>
    <t>MORALES GOMORA JORGE</t>
  </si>
  <si>
    <t>MORALES GUTIERREZ JULIAN</t>
  </si>
  <si>
    <t>MORALES HERNANDEZ LUIS ENRIQUE</t>
  </si>
  <si>
    <t>MORALES HUERTA LUIS ANTONIO</t>
  </si>
  <si>
    <t>MORALES LUNA ANWAR AGUSTIN</t>
  </si>
  <si>
    <t>MORALES LOPEZ ISMAEL</t>
  </si>
  <si>
    <t>MORALES MARTINEZ JUAN DANIEL</t>
  </si>
  <si>
    <t>MORALES MEJIA HERMILO</t>
  </si>
  <si>
    <t>MORALES MONTIEL WENCESLAO</t>
  </si>
  <si>
    <t>MORALES MONTIEL IVAN</t>
  </si>
  <si>
    <t>MORALES SANCHEZ ANDERSON</t>
  </si>
  <si>
    <t>MORALES SALAZAR ADOLFO ANGEL</t>
  </si>
  <si>
    <t>MORALES SARANDINGUA ESTEBAN</t>
  </si>
  <si>
    <t>MORALES SOMERA FRANCISCO</t>
  </si>
  <si>
    <t>MORALES TORRES RAMON</t>
  </si>
  <si>
    <t>MORALES VAZQUEZ EDUARDO</t>
  </si>
  <si>
    <t>MORAN HERNANDEZ MARCO ANTONIO</t>
  </si>
  <si>
    <t>MORAN GIL DANIEL</t>
  </si>
  <si>
    <t>MORENO ARAMIL MARTIN GILBERTO</t>
  </si>
  <si>
    <t>MORENO ALVAREZ EFRAIN</t>
  </si>
  <si>
    <t>MORENO BERMUDEZ ALEJANDRO</t>
  </si>
  <si>
    <t>MORENO GONZALEZ LUIS ENRIQUE</t>
  </si>
  <si>
    <t>MORENO MARTINEZ GUILLERMO DE J</t>
  </si>
  <si>
    <t>MORENO MATA MIGUEL ANGEL</t>
  </si>
  <si>
    <t>MORENO MEJIA FERNANDO</t>
  </si>
  <si>
    <t>MORENO ROJAS JORGE ANTONIO</t>
  </si>
  <si>
    <t>MORENO TORRES HECTOR</t>
  </si>
  <si>
    <t>MOTA GARCIA LUIS DAVID</t>
  </si>
  <si>
    <t>MU#OZ PE#ALOZA SERGIO</t>
  </si>
  <si>
    <t>MU#OZ LOPEZ VICTOR HUGO</t>
  </si>
  <si>
    <t>MU#OZ OROZCO JEOVANNI JAIRO</t>
  </si>
  <si>
    <t>MUCI#O GOMEZ JORGE LUIS</t>
  </si>
  <si>
    <t>MUCI#O JASSO LAMBERTO</t>
  </si>
  <si>
    <t>MUNDO COLIN RAUL DANIEL</t>
  </si>
  <si>
    <t>MUNDO COLIN ALEXIS JOVANI</t>
  </si>
  <si>
    <t>MU#OZ JIMENEZ JOSE LUIS</t>
  </si>
  <si>
    <t>MU#OZ ROMERO BONIFACIO</t>
  </si>
  <si>
    <t>NAVA HERNANDEZ GREGORIO</t>
  </si>
  <si>
    <t>NAVA LOPEZ JOSUE RICARDO</t>
  </si>
  <si>
    <t>NAVA MORALES LAZARO GIOVANY</t>
  </si>
  <si>
    <t>NAVA NAVA EDGAR</t>
  </si>
  <si>
    <t>NAVA MUCI#O JAIME</t>
  </si>
  <si>
    <t>NAVA PALMA GUILLERMO</t>
  </si>
  <si>
    <t>NAVA MIRANDA GERARDO</t>
  </si>
  <si>
    <t>NAVA PALMA CESAR</t>
  </si>
  <si>
    <t>NAVA SANCHEZ IVAN</t>
  </si>
  <si>
    <t>NAVA VALDES MIGUEL</t>
  </si>
  <si>
    <t>NAVARRO ESPINO MARIO ADRIAN</t>
  </si>
  <si>
    <t>NAVARRO MARTINEZ JOEL</t>
  </si>
  <si>
    <t>NAVARRO MARTINEZ NESTOR JAIR</t>
  </si>
  <si>
    <t>NEGRETE RANGEL ULISES AMAURI</t>
  </si>
  <si>
    <t>NENGUA CRUZ MARTIN</t>
  </si>
  <si>
    <t>NENGUA ENCASTIN CARLOS</t>
  </si>
  <si>
    <t>NAVARRETE VELAZQUEZ ALAN MISAE</t>
  </si>
  <si>
    <t>NENGUA SOLAR TERESO</t>
  </si>
  <si>
    <t>NENGUA SOLAR MAGDALENO</t>
  </si>
  <si>
    <t>NEPOMUCENO GOMEZ FERNANDO</t>
  </si>
  <si>
    <t>NEPOMUCENO SOTERO GUSTAVO</t>
  </si>
  <si>
    <t>NERI HERNANDEZ JUAN MANUEL</t>
  </si>
  <si>
    <t>NERI MERCED ARTURO</t>
  </si>
  <si>
    <t>NOLASCO GONZALEZ EDAIN</t>
  </si>
  <si>
    <t>NOLASCO GONZALEZ GERMAIN GUADA</t>
  </si>
  <si>
    <t>NOLASCO MARTINEZ SERGIO SANTIA</t>
  </si>
  <si>
    <t>NOLAZCO GONZALEZ CARLOS</t>
  </si>
  <si>
    <t>NOVIA ALBARRAN AURELIO</t>
  </si>
  <si>
    <t>NU#EZ HERNANDEZ DONATO</t>
  </si>
  <si>
    <t>NU#EZ LARA MIGUEL ANGEL</t>
  </si>
  <si>
    <t>NU#EZ LOPEZ INOCENTE</t>
  </si>
  <si>
    <t>NU#EZ REYES FELIX</t>
  </si>
  <si>
    <t>NUQEZ TOVAR EDGAR</t>
  </si>
  <si>
    <t>OCA#A ALBARRAN JUAN FERNANDO</t>
  </si>
  <si>
    <t>OLASCOAGA MOLINA FRANCISCO EDM</t>
  </si>
  <si>
    <t>OLALDE ZU#IGA ISMAEL</t>
  </si>
  <si>
    <t>OLIN BERNAL RAMOS</t>
  </si>
  <si>
    <t>OLIVAR PICHARDO CECILIO</t>
  </si>
  <si>
    <t>OLIVARES GARCES JAIME BENITO</t>
  </si>
  <si>
    <t>OLIVARES ALMAZAN JOSE CARLOS</t>
  </si>
  <si>
    <t>OLIVARES CARDOSO FRANCISCOJAVI</t>
  </si>
  <si>
    <t>OLIVARES CASTRO ELIESER</t>
  </si>
  <si>
    <t>OLIVARES CAMACHO MIGUEL ANGEL</t>
  </si>
  <si>
    <t>OLIVARES MALDONADO FACUNDO ELI</t>
  </si>
  <si>
    <t>OLIVARES ROJAS OSCAR EDUARDO</t>
  </si>
  <si>
    <t>OLIVARES REYES ARMANDO</t>
  </si>
  <si>
    <t>OLIVARES SANTANA RANULFO MARIO</t>
  </si>
  <si>
    <t>OLIVARES ROSALES DAVID</t>
  </si>
  <si>
    <t>OLIVARES ZAMORA EDUARDO</t>
  </si>
  <si>
    <t>OLMEDO BECERRIL JUAN CARLOS</t>
  </si>
  <si>
    <t>OLMEDO BECERRIL SAUL</t>
  </si>
  <si>
    <t>OLVERA JASSO HERMENEGILDO</t>
  </si>
  <si>
    <t>OLVERA PAREDES ANDRES</t>
  </si>
  <si>
    <t>OLVERA ROMERO ALEJANDRO</t>
  </si>
  <si>
    <t>ORNELAS FLORES LORENZO</t>
  </si>
  <si>
    <t>OROS MONDRAGON FEDERICO AGUSTI</t>
  </si>
  <si>
    <t>OROS MONDRAGON ZACARIAS ANTONI</t>
  </si>
  <si>
    <t>OROZCO CARRANZA EDGAR</t>
  </si>
  <si>
    <t>OROZCO CORTEZ CARLOS FERNANDO</t>
  </si>
  <si>
    <t>OROZCO COLIN JULIO CESAR</t>
  </si>
  <si>
    <t>OROZCO GARCIA JESUS RICARDO</t>
  </si>
  <si>
    <t>OROZCO GARCIA EMMANUEL</t>
  </si>
  <si>
    <t>OROZCO GARCIA JOEL</t>
  </si>
  <si>
    <t>OROZCO GARCIA MARCELO</t>
  </si>
  <si>
    <t>OROZCO GARDU#O JOSE</t>
  </si>
  <si>
    <t>OROZCO GUTIERREZ DANIEL</t>
  </si>
  <si>
    <t>OROZCO OLIVARES FRANCISCO</t>
  </si>
  <si>
    <t>OROZCO ROMERO LORENZO</t>
  </si>
  <si>
    <t>OROZCO OROZCO ROBERTO ANGEL</t>
  </si>
  <si>
    <t>OROZCO VILCHIS JULIO CESAR</t>
  </si>
  <si>
    <t>ORTEGA AYALA JOSE LUIS</t>
  </si>
  <si>
    <t>ORTEGA CAMPOS MARCO ANTONIO</t>
  </si>
  <si>
    <t>ORTEGA FLORES LUIS ALBERTO</t>
  </si>
  <si>
    <t>ORTEGA LOPEZ ROBERTO</t>
  </si>
  <si>
    <t>ORTEGA ORTEGA ALEJANDRO</t>
  </si>
  <si>
    <t>ORTEGA PADUA ROBERTO</t>
  </si>
  <si>
    <t>ORTEGA VALLE JOSE ISABEL</t>
  </si>
  <si>
    <t>ORTIZ ALVAREZ J GUADALUPE</t>
  </si>
  <si>
    <t>ORTIZ GOMEZ IRVING ALEJANDRO</t>
  </si>
  <si>
    <t>ORTIZ LOPEZ FRANCISCO</t>
  </si>
  <si>
    <t>ORTIZ MEJIA MARCO ANTONIO</t>
  </si>
  <si>
    <t>ORTIZ PICHARDO DIEGO</t>
  </si>
  <si>
    <t>ORTIZ PICHARDO FRANCISCO JAVIE</t>
  </si>
  <si>
    <t>ORTIZ PEREZ FERNANDO</t>
  </si>
  <si>
    <t>ORTIZ PERALTA CESAR</t>
  </si>
  <si>
    <t>ORTIZ RIVERA GABRIEL</t>
  </si>
  <si>
    <t>ORTIZ SANCHEZ JORGE HIPOLITO</t>
  </si>
  <si>
    <t>ORTIZ SANDOVAL RAUL</t>
  </si>
  <si>
    <t>ORTIZ VALENCIA JOSE LUIS</t>
  </si>
  <si>
    <t>OSORIO BALLESTEROS CARLOS</t>
  </si>
  <si>
    <t>OSORIO ROJAS JUAN RAMON</t>
  </si>
  <si>
    <t>OSORNO HERNANDEZ OSVALDO</t>
  </si>
  <si>
    <t>OVANDO CARBAJAL GERARDO</t>
  </si>
  <si>
    <t>PADILLA ROMERO PASCUAL</t>
  </si>
  <si>
    <t>PADUA VILCHIS JOSE ALBERTO</t>
  </si>
  <si>
    <t>PAEZ VAZQUEZ RAMON EDUARDO</t>
  </si>
  <si>
    <t>PAIZA ROSALES WILIAM OSWALDO</t>
  </si>
  <si>
    <t>PALACIOS ESTRADA ALEJANDRO</t>
  </si>
  <si>
    <t>PALMA ANTOLIN JOSE CARLOS</t>
  </si>
  <si>
    <t>PALMA DE LA CRUZ CRISTIAN RICH</t>
  </si>
  <si>
    <t>PALMA GONZALEZ ROLANDO</t>
  </si>
  <si>
    <t>PALMA HERNANDEZ ALVARO</t>
  </si>
  <si>
    <t>PALMA CERA LUIS</t>
  </si>
  <si>
    <t>PALMA ESCOBAR MIRIAM YANET</t>
  </si>
  <si>
    <t>PALMA MARTINEZ GREGORIO</t>
  </si>
  <si>
    <t>PALMA MEJIA JUAN CARLOS</t>
  </si>
  <si>
    <t>PALMA RAMIREZ ANTONIO JUAN</t>
  </si>
  <si>
    <t>PALMA NAVA RIGOBERTO</t>
  </si>
  <si>
    <t>PALMA ROJAS FELIX</t>
  </si>
  <si>
    <t>PALMA ROMERO PAULINO</t>
  </si>
  <si>
    <t>PALMA TOLEDANO LEANDRO</t>
  </si>
  <si>
    <t>PALOMEC VILLASE#OR FERNANDO</t>
  </si>
  <si>
    <t>PALOMARES JUAREZ ROBERTO</t>
  </si>
  <si>
    <t>PAREDES DELGADILLO ALEJANDRO</t>
  </si>
  <si>
    <t>PARDO RAMIREZ JESUS MARCO ANT</t>
  </si>
  <si>
    <t>PAREDES DELGADILLO JOAQUIN</t>
  </si>
  <si>
    <t>PAREDES LOPEZ JUAN CARLOS</t>
  </si>
  <si>
    <t>PAREDES SANCHEZ MISAEL</t>
  </si>
  <si>
    <t>PE#A AVILAN ALFONSO CARLOS</t>
  </si>
  <si>
    <t>PE#A DESALES JOSE JUAN</t>
  </si>
  <si>
    <t>PE#A GUTIERREZ JAVIER</t>
  </si>
  <si>
    <t>PE#A MARTINEZ JESUS DOMINGO</t>
  </si>
  <si>
    <t>PE#A RODRIGUEZ ANTONIO</t>
  </si>
  <si>
    <t>PE#A MEJIA DANIEL</t>
  </si>
  <si>
    <t>PE#ALOZA BA#UELOS MARCELINO</t>
  </si>
  <si>
    <t>PEDRAZA BERMUDEZ ABUNDIO</t>
  </si>
  <si>
    <t>PE#A GARCIA JAVIER</t>
  </si>
  <si>
    <t>PE#A AVILAN JAVIER</t>
  </si>
  <si>
    <t>PE#A AGUILAR VICTOR</t>
  </si>
  <si>
    <t>PE#A FELIPE RODRIGO</t>
  </si>
  <si>
    <t>PERALTA CANO CARMELO</t>
  </si>
  <si>
    <t>PE#A JARDON CRISTIAN BRAYAN</t>
  </si>
  <si>
    <t>PERALTA HERNANDEZ JUAN</t>
  </si>
  <si>
    <t>PERALTA MONROY JOSE MANUEL</t>
  </si>
  <si>
    <t>PERALTA PE#A ALFREDO FELICIANO</t>
  </si>
  <si>
    <t>PERALTA SANDOVAL RODRIGO</t>
  </si>
  <si>
    <t>PERALTA SANCHEZ RAMON</t>
  </si>
  <si>
    <t>PERALTA VALDEZ EMMANUEL</t>
  </si>
  <si>
    <t>PERDOMO SERRANO HUMBERTO</t>
  </si>
  <si>
    <t>PERALTA VAZQUEZ ALFREDO</t>
  </si>
  <si>
    <t>PEREZ AGUIRRE ROSALIO</t>
  </si>
  <si>
    <t>PEREZ CAMACHO JOSE ANTONIO</t>
  </si>
  <si>
    <t>PEREZ CARTA ALFONSO</t>
  </si>
  <si>
    <t>PEREZ CLARES LEOBARDO</t>
  </si>
  <si>
    <t>PEREZ CORRAL JESUS</t>
  </si>
  <si>
    <t>PEREZ DIAZ LUIS EMMANUEL</t>
  </si>
  <si>
    <t>PEREZ GOMEZ MARCO ANTONIO</t>
  </si>
  <si>
    <t>PEREZ GUADARRAMA ARMANDO</t>
  </si>
  <si>
    <t>PEREZ GUTIERREZ JOSE ANTONIO</t>
  </si>
  <si>
    <t>PEREZ GUZMAN JOSE</t>
  </si>
  <si>
    <t>PEREZ ROBLES VICTOR MANUEL</t>
  </si>
  <si>
    <t>PEREZ ROJAS JONATAN CRISTIA</t>
  </si>
  <si>
    <t>PEREZ SANCHEZ PEDRO CESAR</t>
  </si>
  <si>
    <t>PEREZ VALLE FEDERICO</t>
  </si>
  <si>
    <t>PEREZ ZARCO URIEL</t>
  </si>
  <si>
    <t>PI#A CEJUDO CAYETANO</t>
  </si>
  <si>
    <t>PI#A CORRAL JULIO CESAR</t>
  </si>
  <si>
    <t>PI#A PEREZ SERGIO</t>
  </si>
  <si>
    <t>PICHARDO BALDERAS TOMAS</t>
  </si>
  <si>
    <t>PICHARDO BERNAL FERNANDO</t>
  </si>
  <si>
    <t>PICHARDO FIGUEROA ESPIRIDION</t>
  </si>
  <si>
    <t>PICHARDO FRIAS MARIANO</t>
  </si>
  <si>
    <t>PICHARDO GIL MARCELO</t>
  </si>
  <si>
    <t>PICHARDO GONZALEZ SEVERINO</t>
  </si>
  <si>
    <t>PICHARDO JARDON HERMENEGILDO O</t>
  </si>
  <si>
    <t>PICHARDO MEDINA JUAN ANTONIO</t>
  </si>
  <si>
    <t>PICHARDO MORA DANIEL</t>
  </si>
  <si>
    <t>PICHARDO MARTINEZ MARCO ANTONI</t>
  </si>
  <si>
    <t>PICHARDO VALERIANO JUAN CARLOS</t>
  </si>
  <si>
    <t>PIEDRA ENCASTIN JUAN ANTONIO</t>
  </si>
  <si>
    <t>PINAL GARCIA CAMILO</t>
  </si>
  <si>
    <t>PINAL MORENO LUIS</t>
  </si>
  <si>
    <t>PINO CAMINO FELIPE</t>
  </si>
  <si>
    <t>PINO HERNANDEZ BERNARDO</t>
  </si>
  <si>
    <t>PINO GUADARRAMA ANGEL</t>
  </si>
  <si>
    <t>PI#A PALMA LEONARDO CARLOS</t>
  </si>
  <si>
    <t>PI#A GARCIA JOSE LUIS</t>
  </si>
  <si>
    <t>PI#A JUAREZ JUAN ISABEL</t>
  </si>
  <si>
    <t>PLATA GARCIA FIDEL</t>
  </si>
  <si>
    <t>PLATA MANJARREZ JUAN GABRIEL</t>
  </si>
  <si>
    <t>PLATA SERRANO NESTALI</t>
  </si>
  <si>
    <t>PORCAYO CONTRERAS JORGE</t>
  </si>
  <si>
    <t>PONCIANO SANCHEZ LUIS ENRIQUE</t>
  </si>
  <si>
    <t>PORCAYO PICHARDO ALEJANDRO CRU</t>
  </si>
  <si>
    <t>PORCAYO PICHARDO MARCIAL</t>
  </si>
  <si>
    <t>PORTILLA SANCHEZ DAVID ALBERTO</t>
  </si>
  <si>
    <t>PORTILLA GUTIERREZ OMAR EDUARD</t>
  </si>
  <si>
    <t>PUIGJANER MENDOZA JOSE ANTONIO</t>
  </si>
  <si>
    <t>QUEZADA ABASOLO FELIPE DE JESU</t>
  </si>
  <si>
    <t>QUEZADA COLIN JOSE ALFREDO</t>
  </si>
  <si>
    <t>QUEZADAS MALVAIS ARMANDO</t>
  </si>
  <si>
    <t>QUINTOS CASTILLO CARLOS</t>
  </si>
  <si>
    <t>QUINTANA CHAVEZ MARINO</t>
  </si>
  <si>
    <t>QUINTANA ALDAMA ALEJANDRO</t>
  </si>
  <si>
    <t>QUINTANA ALDAMA RICARDO</t>
  </si>
  <si>
    <t>QUINTANA COLORADO SERGIO</t>
  </si>
  <si>
    <t>QUINTANA HERRERA ANTONIO</t>
  </si>
  <si>
    <t>QUINTANA GONZALEZ NEPTALI</t>
  </si>
  <si>
    <t>QUINTANA GONZALEZ ELIAZIN ABIU</t>
  </si>
  <si>
    <t>QUINTANA OROZCO ANTONIO DE JES</t>
  </si>
  <si>
    <t>QUINTERO GUTIERREZ ROBERTO</t>
  </si>
  <si>
    <t>QUINTERO MORA SANTIAGO</t>
  </si>
  <si>
    <t>QUINTERO QUINTANA CARLOS</t>
  </si>
  <si>
    <t>QUIROGA GOMEZ CARLOS EDUARDO</t>
  </si>
  <si>
    <t>QUIROZ FIRO JOSE LUIS</t>
  </si>
  <si>
    <t>QUIROZ JASSO JUAN</t>
  </si>
  <si>
    <t>QUIROZ TORRES LUIS ANGEL</t>
  </si>
  <si>
    <t>QUIROZ VENTOLERO SERGIO</t>
  </si>
  <si>
    <t>RAMIREZ ALVARADO SEBASTIAN</t>
  </si>
  <si>
    <t>RAMIREZ ANTONIO MIGUEL EDUARDO</t>
  </si>
  <si>
    <t>RAMIREZ CHAVEZ ALDAIR</t>
  </si>
  <si>
    <t>RAMIREZ CONTRERAS ANGEL</t>
  </si>
  <si>
    <t>RAMIREZ CORREA JOSE</t>
  </si>
  <si>
    <t>RAMIREZ DELGADILLO RICARDO MIG</t>
  </si>
  <si>
    <t>RAMIREZ ESPINOSA FRANCISCO</t>
  </si>
  <si>
    <t>RAMIREZ FLORES OMAR</t>
  </si>
  <si>
    <t>RAMIREZ GAMBOA JUAN RAFAEL</t>
  </si>
  <si>
    <t>RAMIREZ GARCIA HUMBERTO</t>
  </si>
  <si>
    <t>RAMIREZ GARCIA JOSE LUIS</t>
  </si>
  <si>
    <t>RAMIREZ GONZALEZ ZACARIAS</t>
  </si>
  <si>
    <t>RAMIREZ GUTIERREZ CARLOS APOLI</t>
  </si>
  <si>
    <t>RAMIREZ GUTIERREZ IVAN</t>
  </si>
  <si>
    <t>RAMIREZ HERNANDEZ ADOLFO</t>
  </si>
  <si>
    <t>RAMIREZ LOPEZ ELIAS ISRAEL</t>
  </si>
  <si>
    <t>RAMIREZ LOPEZ JOSE ALFREDO</t>
  </si>
  <si>
    <t>RAMIREZ MADERO MARCO ANTONIO</t>
  </si>
  <si>
    <t>RAMIREZ MEDRANO JOSE FELIX</t>
  </si>
  <si>
    <t>RAMIREZ MEDINA CARLOS</t>
  </si>
  <si>
    <t>RAMIREZ MEJIA ALBERTO</t>
  </si>
  <si>
    <t>RAMIREZ MILLAN CARLOS ALBERTO</t>
  </si>
  <si>
    <t>RAMIREZ NAVA ELESBAN ELEUTERIO</t>
  </si>
  <si>
    <t>RAMIREZ PADILLA MANUEL</t>
  </si>
  <si>
    <t>RAMIREZ PASTRANA DANIEL ALBERT</t>
  </si>
  <si>
    <t>RAMIREZ PLATA MIGUEL ANGEL</t>
  </si>
  <si>
    <t>RAMIREZ ROMERO MANUEL ALEJANDR</t>
  </si>
  <si>
    <t>RAMIREZ ROSALES MARIO</t>
  </si>
  <si>
    <t>RAMIREZ SANCHEZ MANUEL</t>
  </si>
  <si>
    <t>RAMIREZ SEBASTIAN JESUS ARTURO</t>
  </si>
  <si>
    <t>RAMIREZ TAPIA HECTOR</t>
  </si>
  <si>
    <t>RAMIREZ TEJEDA IGNACIO OSCAR</t>
  </si>
  <si>
    <t>RAMIREZ VELAZQUEZ TOMAS</t>
  </si>
  <si>
    <t>RAMIREZ VILLAVICENCIEDUARDO GA</t>
  </si>
  <si>
    <t>RAMOS ARRIOLA GUSTAVO</t>
  </si>
  <si>
    <t>RAMOS COLIN JUAN CARLOS</t>
  </si>
  <si>
    <t>RAMOS REYES HERIBERTO</t>
  </si>
  <si>
    <t>RAMOS TRUJILLO IRBING ERICK</t>
  </si>
  <si>
    <t>RANGEL CRUZ ISAAC</t>
  </si>
  <si>
    <t>RAYON HERNANDEZ GERARDO</t>
  </si>
  <si>
    <t>RAYMUNDO SALINAS IVAN</t>
  </si>
  <si>
    <t>RAYO RIVERA FREDY DAVID</t>
  </si>
  <si>
    <t>RAYON MIRANDA DANIEL MARTIN</t>
  </si>
  <si>
    <t>REMIGIO GARCIA JUAN CARLOS</t>
  </si>
  <si>
    <t>RENDON ESPINOSA MIGUEL ANGEL</t>
  </si>
  <si>
    <t>RESENDIZ JOSE LUIS RICARDO</t>
  </si>
  <si>
    <t>RETAMA ESPINOZA LUIS</t>
  </si>
  <si>
    <t>REYES ANAYA JUAN ANGEL</t>
  </si>
  <si>
    <t>REYES AREVALO VICENTE</t>
  </si>
  <si>
    <t>REYES ANAYA DANIEL</t>
  </si>
  <si>
    <t>REYES CHAVEZ EDGAR</t>
  </si>
  <si>
    <t>REYES CHAVEZ ALLAN JHOSEP</t>
  </si>
  <si>
    <t>REYES COLINDRES DANIEL HUMBERT</t>
  </si>
  <si>
    <t>REYES CRUZ JOEL DANIEL</t>
  </si>
  <si>
    <t>REYES ELIZALDE ALEJANDRO</t>
  </si>
  <si>
    <t>REYES ESPINOSA JESUS</t>
  </si>
  <si>
    <t>REYES ESCALONA JAVIER</t>
  </si>
  <si>
    <t>REYES DIAZ JOSE ANGEL</t>
  </si>
  <si>
    <t>REYES ESPINOZA RICARDO</t>
  </si>
  <si>
    <t>REYES FRIAS ROGELIO</t>
  </si>
  <si>
    <t>REYES DELGADO ALDO</t>
  </si>
  <si>
    <t>REYES GAMBOA JULIAN</t>
  </si>
  <si>
    <t>REYES GALINDO MARCO ANTONIO</t>
  </si>
  <si>
    <t>REYES GLORIA LORENZO</t>
  </si>
  <si>
    <t>REYES GONZALEZ HEDIBERTO</t>
  </si>
  <si>
    <t>REYES GONZALEZ J. GUADALUPE</t>
  </si>
  <si>
    <t>REYES GONZALEZ RAFAEL</t>
  </si>
  <si>
    <t>REYES GUADARRAMA ARTURO</t>
  </si>
  <si>
    <t>REYES GUTIERREZ FELIPE JESUS</t>
  </si>
  <si>
    <t>REYES GUTIERREZ JOSE LUIS</t>
  </si>
  <si>
    <t>REYES HERNANDEZ JOSE INES</t>
  </si>
  <si>
    <t>REYES LOPEZ DIONICIO M ANTONIO</t>
  </si>
  <si>
    <t>REYES LOPEZ HILARIO</t>
  </si>
  <si>
    <t>REYES MARTINEZ FELIPE</t>
  </si>
  <si>
    <t>REYES MARTINEZ EDGAR</t>
  </si>
  <si>
    <t>REYES MARTINEZ IVAN</t>
  </si>
  <si>
    <t>REYES MEJIA FERNANDO</t>
  </si>
  <si>
    <t>REYES MEJIA JULIO CESAR</t>
  </si>
  <si>
    <t>REYES MORALES RICARDO</t>
  </si>
  <si>
    <t>REYES MU#OZ JOSE LUIS</t>
  </si>
  <si>
    <t>REYES NU#EZ MIGUEL ANGEL</t>
  </si>
  <si>
    <t>REYES ORTIZ URIEL ANTONIO</t>
  </si>
  <si>
    <t>REYES PAULINO EDUARDO</t>
  </si>
  <si>
    <t>REYES RIVERA LEONARDO</t>
  </si>
  <si>
    <t>REYES RODRIGUEZ ALBERTO</t>
  </si>
  <si>
    <t>REYES RODRIGUEZ DOMINGO DELFIN</t>
  </si>
  <si>
    <t>REYES RODRIGUEZ JUAN CARLOS</t>
  </si>
  <si>
    <t>REYES ROSARIO ARTURO</t>
  </si>
  <si>
    <t>REYES ROSAS JUAN ANTONIO</t>
  </si>
  <si>
    <t>REYES SANCHEZ JUAN</t>
  </si>
  <si>
    <t>REYES SANCHEZ ERNESTO</t>
  </si>
  <si>
    <t>REYES TALAVERA FRANCISCO JESUS</t>
  </si>
  <si>
    <t>REYES SANTANA FRANCISCO JESUS</t>
  </si>
  <si>
    <t>REYES SERRANO EDUARDO</t>
  </si>
  <si>
    <t>REYES TELLEZ ANTONIO</t>
  </si>
  <si>
    <t>REYES TORRES GUILLERMO</t>
  </si>
  <si>
    <t>REYES TERRON IVAN</t>
  </si>
  <si>
    <t>REYES VARGAS JOSSUE</t>
  </si>
  <si>
    <t>REYES VIDAL RAMON</t>
  </si>
  <si>
    <t>REYES VELAZCO MIGUEL ANTONIO</t>
  </si>
  <si>
    <t>REYNA GARCIA IVAN</t>
  </si>
  <si>
    <t>REYNA GONZALEZ IGNACIO</t>
  </si>
  <si>
    <t>REYNA SIERRA RUBEN</t>
  </si>
  <si>
    <t>REYNA RUBIO GUSTAVO</t>
  </si>
  <si>
    <t>REYNOSO TRINIDAD ALFREDO</t>
  </si>
  <si>
    <t>REYNOSO MALDONADO JOSE ARTURO</t>
  </si>
  <si>
    <t>RICO BALLESTEROS JUAN ALBERTO</t>
  </si>
  <si>
    <t>RICO DAVILA ERIC</t>
  </si>
  <si>
    <t>RICO ZAVALA MOISES</t>
  </si>
  <si>
    <t>RIOS ENTOTE JORGE</t>
  </si>
  <si>
    <t>RIOS GONZALEZ MANUEL</t>
  </si>
  <si>
    <t>RIOS HERNANDEZ JUAN DANIEL</t>
  </si>
  <si>
    <t>RIOS MEJIA LAURO</t>
  </si>
  <si>
    <t>RIOS SOTERO JUAN RAMON</t>
  </si>
  <si>
    <t>RIVAS GONZALEZ JOSE PEDRO</t>
  </si>
  <si>
    <t>RIVERA CAMPOS MANUEL</t>
  </si>
  <si>
    <t>RIVERA DIAZ ANTONIO</t>
  </si>
  <si>
    <t>RIVERA DURAN MIGUEL</t>
  </si>
  <si>
    <t>RIVERA GONZALEZ ALEJANDRO</t>
  </si>
  <si>
    <t>RIVERA HERNANDEZ JOSE EDUARDO</t>
  </si>
  <si>
    <t>RIVERA JAIMES MIGUEL</t>
  </si>
  <si>
    <t>RIVERA LOPEZ CLAUDIO</t>
  </si>
  <si>
    <t>RODRIGUEZ ALCANTARA OMAR OSCAR</t>
  </si>
  <si>
    <t>RIVERA SANCHEZ CARLOS ALBERTO</t>
  </si>
  <si>
    <t>RIVERA VILLAGOMEZ DAVID</t>
  </si>
  <si>
    <t>RIVERA VELAZQUEZ JAVIER</t>
  </si>
  <si>
    <t>RIVERA TOVAR ALVARO</t>
  </si>
  <si>
    <t>RIVERO COLIN MARTIN ROSALIO</t>
  </si>
  <si>
    <t>RIVERO JARDON MARGARITO JORGE</t>
  </si>
  <si>
    <t>ROBLES CEJUDO MARIO CIPRIANO</t>
  </si>
  <si>
    <t>ROBLES GARCIA LUIS ERNESTO</t>
  </si>
  <si>
    <t>ROBLES GUADARRAMA JUAN MANUEL</t>
  </si>
  <si>
    <t>ROBLES GUADARRAMA IGNACIO</t>
  </si>
  <si>
    <t>ROBLES OVANDO GUILLERMO</t>
  </si>
  <si>
    <t>ROBLES VARGAS MARIO EDUARDO</t>
  </si>
  <si>
    <t>ROBLES VARGAS JUAN CARLOS</t>
  </si>
  <si>
    <t>ROCHA FLORES FERNANDO</t>
  </si>
  <si>
    <t>RODEA JIMENEZ ALVARO</t>
  </si>
  <si>
    <t>RODEA GOMEZ JOSE ALFONSO</t>
  </si>
  <si>
    <t>RODRIGUEZ AGUILAR ROMAN RAUL</t>
  </si>
  <si>
    <t>RODRIGUEZ BASILIO ISRAEL</t>
  </si>
  <si>
    <t>RODRIGUEZ BACILIO ANGEL GUADAL</t>
  </si>
  <si>
    <t>RODRIGUEZ BOSCH LUIS MAURICIO</t>
  </si>
  <si>
    <t>RODRIGUEZ CARBAJAL SERGIO</t>
  </si>
  <si>
    <t>RODRIGUEZ CHAVEZ JUAN ANTONIO</t>
  </si>
  <si>
    <t>RODRIGUEZ DESALES ERNESTO</t>
  </si>
  <si>
    <t>RODRIGUEZ GARCIA IGNACIO</t>
  </si>
  <si>
    <t>RODRIGUEZ GARCIA LEOBARDO</t>
  </si>
  <si>
    <t>RODRIGUEZ GONZALEZ BENJAMIN</t>
  </si>
  <si>
    <t>RODRIGUEZ GONZALEZ JOAQUIN</t>
  </si>
  <si>
    <t>RODRIGUEZ GONZALEZ RAFAEL</t>
  </si>
  <si>
    <t>RODRIGUEZ HERNANDEZ MANUEL HIR</t>
  </si>
  <si>
    <t>RODRIGUEZ GUTIERREZ OSCAR</t>
  </si>
  <si>
    <t>RODRIGUEZ MANJARREZ EDUARDO</t>
  </si>
  <si>
    <t>RODRIGUEZ MENDOZA PEDRO</t>
  </si>
  <si>
    <t>RODRIGUEZ MONTES ORLANDO</t>
  </si>
  <si>
    <t>RODRIGUEZ MONTES SERGIO</t>
  </si>
  <si>
    <t>RODRIGUEZ PARRA BRUNO</t>
  </si>
  <si>
    <t>RODRIGUEZ PERALTA SALVADOR</t>
  </si>
  <si>
    <t>RODRIGUEZ ORTIZ PEDRO OSVALDO</t>
  </si>
  <si>
    <t>RODRIGUEZ PEREZ JONATHAN</t>
  </si>
  <si>
    <t>RODRIGUEZ PINO MARIO ALBERTO</t>
  </si>
  <si>
    <t>RODRIGUEZ REYES RUPERTO</t>
  </si>
  <si>
    <t>RODRIGUEZ ROSANO LUIS GERARDO</t>
  </si>
  <si>
    <t>RODRIGUEZ SALAZAR JAVIER</t>
  </si>
  <si>
    <t>RODRIGUEZ TEODORO LUIS EDUARDO</t>
  </si>
  <si>
    <t>RODRIGUEZ VAZQUEZ CESAR</t>
  </si>
  <si>
    <t>RODRIGUEZ XINGU VICENTE YAIR</t>
  </si>
  <si>
    <t>ROJAS ALCANTARA EDUARDO</t>
  </si>
  <si>
    <t>ROJAS CORRAL DELFINO</t>
  </si>
  <si>
    <t>ROJAS FERRER EDGAR</t>
  </si>
  <si>
    <t>ROJAS ELIZALDE FRANCISCO</t>
  </si>
  <si>
    <t>ROJAS JIMENEZ RICARDO</t>
  </si>
  <si>
    <t>ROJAS REYES ROLANDO</t>
  </si>
  <si>
    <t>ROJO SIERRA CRISTOBAL</t>
  </si>
  <si>
    <t>ROMERO ALCANTARA FERNANDO</t>
  </si>
  <si>
    <t>ROMERO ALBARRAN JUAN CARLOS</t>
  </si>
  <si>
    <t>ROMERO BERMUDEZ FERNANDO</t>
  </si>
  <si>
    <t>ROMERO BURGOS LUIS ALBERTO</t>
  </si>
  <si>
    <t>ROMERO CIENEGA HORACIO</t>
  </si>
  <si>
    <t>ROMERO CISNEROS DANIEL</t>
  </si>
  <si>
    <t>ROMERO CIENEGA LUIS ENRIQUE</t>
  </si>
  <si>
    <t>ROMERO CORONA JESUS IVAN</t>
  </si>
  <si>
    <t>ROMERO DOMINGUEZ MARCO ANTONIO</t>
  </si>
  <si>
    <t>ROMERO FLORES FLORENTINO</t>
  </si>
  <si>
    <t>ROMERO FLORES ALEJANDRA</t>
  </si>
  <si>
    <t>ROMERO GONZALEZ DIEGO</t>
  </si>
  <si>
    <t>ROMERO GALINDO OMAR SILVESTRE</t>
  </si>
  <si>
    <t>ROMERO GALINDO JUAN ALEJANDRO</t>
  </si>
  <si>
    <t>ROMERO GALICIA DIEGO DE JESUS</t>
  </si>
  <si>
    <t>ROMERO GONZALEZ CARLOS ALBERTO</t>
  </si>
  <si>
    <t>ROMERO GONZALEZ NESTOR MANUEL</t>
  </si>
  <si>
    <t>ROMERO GRANDA ROBERTO</t>
  </si>
  <si>
    <t>ROMERO GUTIERREZ ANTONIO DE JE</t>
  </si>
  <si>
    <t>ROMERO GUTIERREZ ALEJANDRO</t>
  </si>
  <si>
    <t>ROMERO GUZMAN ADAN</t>
  </si>
  <si>
    <t>ROMERO HERNANDEZ PABLO</t>
  </si>
  <si>
    <t>ROMERO HERNANDEZ RAMON</t>
  </si>
  <si>
    <t>ROMERO LEAL CESAR</t>
  </si>
  <si>
    <t>ROMERO LEAL ROLANDO</t>
  </si>
  <si>
    <t>ROMERO LOPEZ URIEL ALDAHIR</t>
  </si>
  <si>
    <t>ROMERO MARTINEZ VICTOR JAIME</t>
  </si>
  <si>
    <t>ROMERO MARTINEZ IGNACIO</t>
  </si>
  <si>
    <t>ROMERO MEJIA GENARO</t>
  </si>
  <si>
    <t>ROMERO NAVA SILVERIO</t>
  </si>
  <si>
    <t>ROMERO PALMA MARTIN</t>
  </si>
  <si>
    <t>ROMERO PE#ALOZA CELSO</t>
  </si>
  <si>
    <t>ROMERO RAMIREZ FERNANDO</t>
  </si>
  <si>
    <t>ROMERO RENEDO GONZALO</t>
  </si>
  <si>
    <t>ROMERO RAMOS JESUS ANTONIO</t>
  </si>
  <si>
    <t>ROMERO RIOS RICARDO</t>
  </si>
  <si>
    <t>ROMERO REYES MARCO ANTONIO</t>
  </si>
  <si>
    <t>ROMERO SALAZAR DOMINGO</t>
  </si>
  <si>
    <t>ROMERO RODRIGUEZ CESAR</t>
  </si>
  <si>
    <t>ROMERO SALINAS ALBERTO</t>
  </si>
  <si>
    <t>ROMERO RODRIGUEZ JUAN IGNACIO</t>
  </si>
  <si>
    <t>ROMERO SALAZAR NOE</t>
  </si>
  <si>
    <t>ROMERO SANCHEZ OMAR</t>
  </si>
  <si>
    <t>ROMERO SOLANO ROBERTO</t>
  </si>
  <si>
    <t>ROMERO VALDEZ ELOIN</t>
  </si>
  <si>
    <t>ROMERO VALLEJO DAVID</t>
  </si>
  <si>
    <t>ROMERO VALLEJO ERICK</t>
  </si>
  <si>
    <t>ROQUE ATILANO JOSE GUILLERMO</t>
  </si>
  <si>
    <t>ROQUE SIMON GERMAN</t>
  </si>
  <si>
    <t>ROSALES GARCIA EVERARDO</t>
  </si>
  <si>
    <t>ROSALES MUNGUIA SAMUEL</t>
  </si>
  <si>
    <t>ROSALES PEREZ CRESCENCIANO</t>
  </si>
  <si>
    <t>ROSALES ROJAS ACIEL</t>
  </si>
  <si>
    <t>ROSALES SANCHEZ JUAN</t>
  </si>
  <si>
    <t>ROSALES SANTANA JOSE JUVENTINO</t>
  </si>
  <si>
    <t>ROSANO CAMPUZANO HILARIO</t>
  </si>
  <si>
    <t>ROSARIO OROZCO JOSE LUIS</t>
  </si>
  <si>
    <t>ROSARIO RAMIREZ HUGO</t>
  </si>
  <si>
    <t>ROSAS CARBAJAL MIGUEL</t>
  </si>
  <si>
    <t>ROSAS CORONA GERARDO</t>
  </si>
  <si>
    <t>ROSAS GARCIA ISRAEL</t>
  </si>
  <si>
    <t>ROSAS ROSAS JORGE</t>
  </si>
  <si>
    <t>ROSAS RUBIO RODRIGO</t>
  </si>
  <si>
    <t>ROSAS VARGAS JUAN</t>
  </si>
  <si>
    <t>ROSO ROLDAN CARLOS</t>
  </si>
  <si>
    <t>ROSSANO BRACAMONTE OCTAVIANO</t>
  </si>
  <si>
    <t>ROSSANO LOPEZ ISRAEL GABINO</t>
  </si>
  <si>
    <t>ROSSANO SERRANO JOSE ANTONIO</t>
  </si>
  <si>
    <t>RUBIO MARTINEZ ERNESTO</t>
  </si>
  <si>
    <t>RUEDA ARIAS HERIBERTO</t>
  </si>
  <si>
    <t>RUEDA HERNANDEZ CARLOS</t>
  </si>
  <si>
    <t>RUEDA GONZALEZ IGNACIO</t>
  </si>
  <si>
    <t>RUEDA MONDRAGON JOSE OMAR</t>
  </si>
  <si>
    <t>RUEDA SILVA MARCO ANTONIO</t>
  </si>
  <si>
    <t>RUFINO ROJAS LUIS ALBERTO</t>
  </si>
  <si>
    <t>RUIZ BALBUENA OSCAR</t>
  </si>
  <si>
    <t>RUIZ LOPEZ CARLOS EFRAIN</t>
  </si>
  <si>
    <t>RUIZ MONTESINOS NORBERTO</t>
  </si>
  <si>
    <t>RUIZ MORALES LEONARDO DANIEL</t>
  </si>
  <si>
    <t>RUIZ MAYA BRENDA</t>
  </si>
  <si>
    <t>RUIZ VALLE JULIO CESAR</t>
  </si>
  <si>
    <t>SABINO DEMEDICIS JORGE</t>
  </si>
  <si>
    <t>SALAZAR BERNAL SERGIO</t>
  </si>
  <si>
    <t>SALAZAR BERNAL VICTOR MANUEL</t>
  </si>
  <si>
    <t>SALAZAR AYALA ADRIAN</t>
  </si>
  <si>
    <t>SALAZAR BETANCOURT JONNATHAN D</t>
  </si>
  <si>
    <t>SALAZAR DIAZ CARLOS</t>
  </si>
  <si>
    <t>SALAZAR GAMBOA LUIS</t>
  </si>
  <si>
    <t>SALAZAR GAMBOA MARTIN</t>
  </si>
  <si>
    <t>SALAZAR GARCIA EDWIN EDUARDO</t>
  </si>
  <si>
    <t>SALAZAR FLORES JOSE MACIEL</t>
  </si>
  <si>
    <t>SALAZAR ALARCON PEDRO</t>
  </si>
  <si>
    <t>SALAZAR GARCIA JOSE LUIS</t>
  </si>
  <si>
    <t>SALAZAR GUZMAN VICTOR MANUEL</t>
  </si>
  <si>
    <t>SALAZAR JIMENEZ SERGIO</t>
  </si>
  <si>
    <t>SALAZAR OROZCO ROGELIO</t>
  </si>
  <si>
    <t>SALAZAR PORTILLO JOSE JUAN</t>
  </si>
  <si>
    <t>SALAZAR ROMERO SALVADOR ALEJAN</t>
  </si>
  <si>
    <t>SALAZAR VALDES ELIGIO</t>
  </si>
  <si>
    <t>SALAZAR VARGAS SILVIANO</t>
  </si>
  <si>
    <t>SALAZAR VEGA HUGO JESUS</t>
  </si>
  <si>
    <t>SALDIVAR HERNANDEZ MIGUEL ANGE</t>
  </si>
  <si>
    <t>SALGADO HERNANDEZ ARMANDO VALE</t>
  </si>
  <si>
    <t>SALGADO ZAMITIS MARCO ANTONIO</t>
  </si>
  <si>
    <t>SALINAS CRUZ VICTOR MANUEL</t>
  </si>
  <si>
    <t>SALINAS NAVA JOSE</t>
  </si>
  <si>
    <t>SALINAS PE#ALOZA MARTIN</t>
  </si>
  <si>
    <t>SALINAS RAMIREZ JOSE HUMBERTO</t>
  </si>
  <si>
    <t>SALVADOR ALLENDE ADRIAN</t>
  </si>
  <si>
    <t>SALVADOR HERNANDEZ MANUEL</t>
  </si>
  <si>
    <t>SAMANO ALCANTARA MARCO ANTONIO</t>
  </si>
  <si>
    <t>SAMPEDRE#O FIRO LAZARO</t>
  </si>
  <si>
    <t>SAN JUAN HERNANDEZ FERNANDO</t>
  </si>
  <si>
    <t>SAMPEDRE#O QUINTERO ABEL</t>
  </si>
  <si>
    <t>SAN JUAN SEBASTIAN JOSE JAIR</t>
  </si>
  <si>
    <t>SANABRIA CRUZ ALEJANDRO</t>
  </si>
  <si>
    <t>SANABRIA SIMON ENRIQUE</t>
  </si>
  <si>
    <t>SANCHEZ AGUILAR ALBERTO</t>
  </si>
  <si>
    <t>SANCHEZ ALDAMA VICENTE</t>
  </si>
  <si>
    <t>SANCHEZ ARRIAGA GERARDO</t>
  </si>
  <si>
    <t>SANCHEZ CAMPOS JESUS AARON</t>
  </si>
  <si>
    <t>SANCHEZ CARMONA GUSTAVO</t>
  </si>
  <si>
    <t>SANCHEZ CASTILLO PETRONILO</t>
  </si>
  <si>
    <t>SANCHEZ CASTRO CIPRIANO</t>
  </si>
  <si>
    <t>SANCHEZ CASTRO MARGARITO</t>
  </si>
  <si>
    <t>SANCHEZ CASTRO JESUS ENRIQUE</t>
  </si>
  <si>
    <t>SANCHEZ CHAVEZ HUMBERTO</t>
  </si>
  <si>
    <t>SANCHEZ CHAVEZ EUGENIO</t>
  </si>
  <si>
    <t>SANCHEZ CRUZ JOSE IRINEO</t>
  </si>
  <si>
    <t>SANCHEZ CRUZ RENATO</t>
  </si>
  <si>
    <t>SANCHEZ DELGADO BENJAMIN</t>
  </si>
  <si>
    <t>SANCHEZ DELGADO RAMON</t>
  </si>
  <si>
    <t>SANCHEZ DIAZ JESUS</t>
  </si>
  <si>
    <t>SANCHEZ ENRIQUEZ EVERARDO SANT</t>
  </si>
  <si>
    <t>SANCHEZ DURAN VICTOR IRVING</t>
  </si>
  <si>
    <t>SANCHEZ ESQUIVEL ELIGIO LUIS</t>
  </si>
  <si>
    <t>SANCHEZ FLORES GABRIEL ADRIAN</t>
  </si>
  <si>
    <t>SANCHEZ FRANCO FILIBERTO</t>
  </si>
  <si>
    <t>SANCHEZ GARCIA DAVID</t>
  </si>
  <si>
    <t>SANCHEZ GARCIA DIONISIO</t>
  </si>
  <si>
    <t>SANCHEZ GARCIA JONATAN</t>
  </si>
  <si>
    <t>SANCHEZ GIL ALFREDO</t>
  </si>
  <si>
    <t>SANCHEZ GARCIA MARIO GERMAN</t>
  </si>
  <si>
    <t>SANCHEZ GARCIA MARIANO</t>
  </si>
  <si>
    <t>SANCHEZ GOMEZ RAYMUNDO</t>
  </si>
  <si>
    <t>SANCHEZ GASPAR PEDRO</t>
  </si>
  <si>
    <t>SANCHEZ GONZALEZ FELIPE ESTEBA</t>
  </si>
  <si>
    <t>SANCHEZ GONZALEZ CARLOS ENRIQU</t>
  </si>
  <si>
    <t>SANCHEZ GONZALEZ EMMANUEL</t>
  </si>
  <si>
    <t>SANCHEZ GUTIERREZ JOSE ANGEL</t>
  </si>
  <si>
    <t>SANCHEZ HERNANDEZ DAVID</t>
  </si>
  <si>
    <t>SANCHEZ HERNANDEZ JULIO</t>
  </si>
  <si>
    <t>SANCHEZ ITURBE HORACIO</t>
  </si>
  <si>
    <t>SANCHEZ LEDEZMA JOSE FRANCISCO</t>
  </si>
  <si>
    <t>SANCHEZ MARTINEZ FELIPE DE JES</t>
  </si>
  <si>
    <t>SANCHEZ MARTINEZ EMMANUEL EDUA</t>
  </si>
  <si>
    <t>SANCHEZ MARTINEZ JOSE LUIS</t>
  </si>
  <si>
    <t>SANCHEZ MEJIA CESAR ARAIN</t>
  </si>
  <si>
    <t>SANCHEZ MILLAN RICARDO</t>
  </si>
  <si>
    <t>SANCHEZ MORALES LEONIDES</t>
  </si>
  <si>
    <t>SANCHEZ ORTIZ LAZARO JORGE</t>
  </si>
  <si>
    <t>SANCHEZ ORTIZ MARIO VICENTE</t>
  </si>
  <si>
    <t>SANCHEZ PERALES SERGIO</t>
  </si>
  <si>
    <t>SUAREZ PERALTA MARIO</t>
  </si>
  <si>
    <t>SANCHEZ RICARDO UBALDO</t>
  </si>
  <si>
    <t>SANCHEZ RODRIGUEZ MAURICIO</t>
  </si>
  <si>
    <t>SANCHEZ ROSAS JOSUE</t>
  </si>
  <si>
    <t>SANCHEZ SAMPEDRE#O FRANCISCO</t>
  </si>
  <si>
    <t>SANCHEZ SANCHEZ HELADIO</t>
  </si>
  <si>
    <t>SANCHEZ SANCHEZ SERGIO</t>
  </si>
  <si>
    <t>SANCHEZ SERRANO EDUARDO</t>
  </si>
  <si>
    <t>SANCHEZ TALAVERA ESAHU</t>
  </si>
  <si>
    <t>SANCHEZ TREJO ERIK</t>
  </si>
  <si>
    <t>SANCHEZ VEGA JORGE LUIS</t>
  </si>
  <si>
    <t>SANCHEZ VILLARREAL SOTERO</t>
  </si>
  <si>
    <t>SANCHEZ ZARZA ISAAC</t>
  </si>
  <si>
    <t>SANDOVAL ANGELES JOSE</t>
  </si>
  <si>
    <t>SANDOVAL MEDINA VICTOR</t>
  </si>
  <si>
    <t>SANDOVAL LOPEZ FIDENCIO</t>
  </si>
  <si>
    <t>SANDOVAL REYES JOSUE</t>
  </si>
  <si>
    <t>SANDOVAL SANCHEZ MARIO ALBERTO</t>
  </si>
  <si>
    <t>SANDOVAL SAMANIEGO JOSE OCTAVI</t>
  </si>
  <si>
    <t>SANTAMARIA CHAVEZ CARLOS RICAR</t>
  </si>
  <si>
    <t>SANTANA GUTIERREZ JOSE ALBERTO</t>
  </si>
  <si>
    <t>SANTANA LEON PEDRO</t>
  </si>
  <si>
    <t>SANTANA OLMEDO JOSE LUIS</t>
  </si>
  <si>
    <t>SANTANA NAVARRETE NESTOR</t>
  </si>
  <si>
    <t>SANTANA REYES MARCO ANTONIO</t>
  </si>
  <si>
    <t>SANTIAGO PEREZ ANGEL</t>
  </si>
  <si>
    <t>SANTIAGO MONDRAGON JONATHAN</t>
  </si>
  <si>
    <t>SANTIAGO SEGUNDO RICARDO</t>
  </si>
  <si>
    <t>SANTILLAN OROZCO JUAN</t>
  </si>
  <si>
    <t>SANTILLAN SALAZAR RAFAEL</t>
  </si>
  <si>
    <t>SANTILLAN SALAZAR MIGUEL</t>
  </si>
  <si>
    <t>SANTILLAN ROA GUSTAVO ALEJANDR</t>
  </si>
  <si>
    <t>SANTILLAN SALAZAR WILIBALDO</t>
  </si>
  <si>
    <t>SANTIN ROMERO ALVARO</t>
  </si>
  <si>
    <t>SANTIN IZQUIERDO EDUARDO</t>
  </si>
  <si>
    <t>SANTIN MONROY EDGAR</t>
  </si>
  <si>
    <t>SANTOS ANGELES ALEJANDRO</t>
  </si>
  <si>
    <t>SANTOS BERNAL OMAR JAIR</t>
  </si>
  <si>
    <t>SANTOS CERRITOS DIEGO</t>
  </si>
  <si>
    <t>SANTOS MACEDO DAVID URIEL</t>
  </si>
  <si>
    <t>SANTOS VILLEGAS ERNESTO</t>
  </si>
  <si>
    <t>SARANDINGUA CORRAL JUAN</t>
  </si>
  <si>
    <t>SATANA CARMONA FRANCISCO</t>
  </si>
  <si>
    <t>SECUNDINO GRANADOS EDUARDO</t>
  </si>
  <si>
    <t>SECUNDINO VIDAL RENE</t>
  </si>
  <si>
    <t>SEGUNDO CASTILLO POLICARPO MAN</t>
  </si>
  <si>
    <t>SEGUNDO ARRIAGA SILVESTRE</t>
  </si>
  <si>
    <t>SEGUNDO FLORES EDUARDO</t>
  </si>
  <si>
    <t>SEGUNDO HUERTA REFUGIO</t>
  </si>
  <si>
    <t>SEGUNDO HUERTA ROBERTO</t>
  </si>
  <si>
    <t>SEGUNDO PI#A EDWIN</t>
  </si>
  <si>
    <t>SEGUNDO VAZQUEZ FERNANDO ALEJA</t>
  </si>
  <si>
    <t>SEGURA PERALTA JOSE GUILLERMO</t>
  </si>
  <si>
    <t>SEGURA NEPOMUSENO JOSE DAVID</t>
  </si>
  <si>
    <t>SEGURA SANCHEZ ANDRES</t>
  </si>
  <si>
    <t>SERRALDE ALVIRDE SIMON GERMAN</t>
  </si>
  <si>
    <t>SERRALDE GONZALEZ HERIBERTO</t>
  </si>
  <si>
    <t>SERRANO ALEGRIA OSCAR</t>
  </si>
  <si>
    <t>SERRANO ALONSO RENE</t>
  </si>
  <si>
    <t>SERRANO ALEGRIA EDGAR</t>
  </si>
  <si>
    <t>SERRANO BELTRAN EMMANUEL</t>
  </si>
  <si>
    <t>SERRANO BELTRAN JOSE ALBERTO</t>
  </si>
  <si>
    <t>SERRANO ALMAZAN MIGUEL ANGEL</t>
  </si>
  <si>
    <t>SERRANO CAMPOS AUDBERTO</t>
  </si>
  <si>
    <t>SERRANO ALMAZAN RICARDO</t>
  </si>
  <si>
    <t>SERRANO CARRILLO JAVIER</t>
  </si>
  <si>
    <t>SERRANO CARRILLO MANUEL</t>
  </si>
  <si>
    <t>SERRANO CERON GERARDO</t>
  </si>
  <si>
    <t>SERRANO COYOTE MIGUEL ANGEL</t>
  </si>
  <si>
    <t>SERRANO DAVILA JOSE ANTONIO</t>
  </si>
  <si>
    <t>SERRANO GOMEZ LUIS JHOVANI</t>
  </si>
  <si>
    <t>SERRANO FLORES DIEGO</t>
  </si>
  <si>
    <t>SERRANO FLORES CUAUHTEMOC</t>
  </si>
  <si>
    <t>SERRANO GASPAR HAROLD ALEXIS</t>
  </si>
  <si>
    <t>SERRANO GUTIERREZ JORGE ALBERT</t>
  </si>
  <si>
    <t>SERRANO NU#EZ DIONICIO</t>
  </si>
  <si>
    <t>SERRANO NU#EZ RODRIGO</t>
  </si>
  <si>
    <t>SERRANO ORTEGA JAVIER</t>
  </si>
  <si>
    <t>SERRANO RAMIREZ MIGUEL</t>
  </si>
  <si>
    <t>SERRANO RAYON ISIDRO JAVIER</t>
  </si>
  <si>
    <t>SERRANO VAZQUEZ GUSTAVO ALBERT</t>
  </si>
  <si>
    <t>SERVIN ARMAS JESUS ABRAHAM</t>
  </si>
  <si>
    <t>SIERRA CORONA MARCOS</t>
  </si>
  <si>
    <t>SIERRA AVILA JORGE ALBERTO</t>
  </si>
  <si>
    <t>SIERRA FUENTES VALENTIN</t>
  </si>
  <si>
    <t>SIERRA RODRIGUEZ JORGE</t>
  </si>
  <si>
    <t>SILVA ONOFRE ALFREDO</t>
  </si>
  <si>
    <t>SILVA RAMIREZ JUAN ANTONIO</t>
  </si>
  <si>
    <t>SOLALINDE MAYA ESTEBAN</t>
  </si>
  <si>
    <t>SOLANO ALMEYDA JORGE</t>
  </si>
  <si>
    <t>SOLAR AVILA DIEGO</t>
  </si>
  <si>
    <t>SOLAR MARTINEZ FELIPE</t>
  </si>
  <si>
    <t>SOLAR MARTINEZ LUIS ALBERTO</t>
  </si>
  <si>
    <t>SOLAR XINGU VALENTIN</t>
  </si>
  <si>
    <t>SOLIS DIAZ ROBERTO</t>
  </si>
  <si>
    <t>SOLIS MONTIEL ALFONSO</t>
  </si>
  <si>
    <t>SOLORZANO CORRAL JUAN CARLOS</t>
  </si>
  <si>
    <t>SOLORZANO VALDEZ EMILIO</t>
  </si>
  <si>
    <t>SOLORZANO SALAZAR ERNESTO</t>
  </si>
  <si>
    <t>SOMERA CASTRO ODILON FELIPE</t>
  </si>
  <si>
    <t>SOMERA CORTES EFRAIN</t>
  </si>
  <si>
    <t>SOMERA MALDONADO FRANCISCO</t>
  </si>
  <si>
    <t>SORIANO RAMIREZ LUIS NOE</t>
  </si>
  <si>
    <t>SORIANO CUEVAS ALVARO</t>
  </si>
  <si>
    <t>SOSA ZETINA GABRIEL</t>
  </si>
  <si>
    <t>SOSA ORTEGA ALEXANDER</t>
  </si>
  <si>
    <t>SOTENO CARRILLO NARCISO</t>
  </si>
  <si>
    <t>SOTENO GARIBAY JESUS</t>
  </si>
  <si>
    <t>SOTERO GUADARRAMA MIGUEL ANGEL</t>
  </si>
  <si>
    <t>SOTO FLORES FERNANDO</t>
  </si>
  <si>
    <t>SOTO CIPRIANO GUADALUPE</t>
  </si>
  <si>
    <t>SUAREZ ALAZA#EZ ALBERTO</t>
  </si>
  <si>
    <t>SOVERA FLORES JOSE EMILIO</t>
  </si>
  <si>
    <t>SUAREZ ALCANTARA LUIS MIGUEL</t>
  </si>
  <si>
    <t>SUAREZ LINARES CARLOS</t>
  </si>
  <si>
    <t>SUAREZ GUADARRAMA OSCAR</t>
  </si>
  <si>
    <t>SUAREZ MONTIEL GERARDO</t>
  </si>
  <si>
    <t>SUAREZ MONTES LUIS GERARDO</t>
  </si>
  <si>
    <t>SUAREZ MONTIEL OSCAR</t>
  </si>
  <si>
    <t>SUAREZ OSORIO ELEUTERIO MARCOS</t>
  </si>
  <si>
    <t>ROSALES JIMENEZ GERMAN</t>
  </si>
  <si>
    <t>TAHUILAN REYES GUSTAVO</t>
  </si>
  <si>
    <t>TALAVERA ORTIZ DAVID</t>
  </si>
  <si>
    <t>TALITA AVILES FERNANDO</t>
  </si>
  <si>
    <t>TAPIA ALVAREZ JUAN JOSE</t>
  </si>
  <si>
    <t>TAPIA ESTRADA REFUGIO</t>
  </si>
  <si>
    <t>TAPIA GUTIERREZ RAUL</t>
  </si>
  <si>
    <t>TAPIA MARTINEZ ERNESTO</t>
  </si>
  <si>
    <t>TARANGO CASTA#EDA JULIO CESAR</t>
  </si>
  <si>
    <t>TELLEZ CORONA ALEJANDRO CRUZ</t>
  </si>
  <si>
    <t>TELLEZ HERNANDEZ FIDELIO</t>
  </si>
  <si>
    <t>TELLEZ PALACIOS FRANCISCO</t>
  </si>
  <si>
    <t>TEMAHUAY REYES FELIPE</t>
  </si>
  <si>
    <t>TEMAHUAY REYES NOE</t>
  </si>
  <si>
    <t>TEMAHUAYA DESIDERIO GREGORIO</t>
  </si>
  <si>
    <t>TENORIO MARTINEZ VICENTE</t>
  </si>
  <si>
    <t>TERRAZAS ARZATE JOSE GUADALUPE</t>
  </si>
  <si>
    <t>TERRON HERNANDEZ EVERARDO LEON</t>
  </si>
  <si>
    <t>TINOCO DIAZ JOSE LUIS</t>
  </si>
  <si>
    <t>TIBURCIO VILLEGAS JOSE LUIS</t>
  </si>
  <si>
    <t>TINOCO DIAZ SABINO</t>
  </si>
  <si>
    <t>TOLEDANO AGUILAR JAVIER</t>
  </si>
  <si>
    <t>TOLEDANO MUCIO JUAN</t>
  </si>
  <si>
    <t>TOLEDANO SALAZAR HECTOR</t>
  </si>
  <si>
    <t>TOLEDO ROSAS JUAN MANUEL</t>
  </si>
  <si>
    <t>TOLENTINO OSCAR</t>
  </si>
  <si>
    <t>TORNERO MONROY EDEN</t>
  </si>
  <si>
    <t>TORRES BALTAZAR ISRAEL SALVADO</t>
  </si>
  <si>
    <t>TORRES CID DEL PRADONOE AMBROS</t>
  </si>
  <si>
    <t>TORRES BARONA JOEL DAVID</t>
  </si>
  <si>
    <t>TORRES CID DEL PRADOJOSE LUIS</t>
  </si>
  <si>
    <t>TORRES COLIN URIEL</t>
  </si>
  <si>
    <t>TORRES FLORES BERTIN</t>
  </si>
  <si>
    <t>TORRES FLORES SALVADOR REYES</t>
  </si>
  <si>
    <t>TORRES GARDU#O MARIO</t>
  </si>
  <si>
    <t>TORRES GARCIA JORGE ALBERTO</t>
  </si>
  <si>
    <t>TORRES GOMEZ ISRAEL</t>
  </si>
  <si>
    <t>TORRES I#IGUEZ EDUARDO</t>
  </si>
  <si>
    <t>TORRES HERNANDEZ MARCO ANTONIO</t>
  </si>
  <si>
    <t>TORRES MORALES HERMINIO MARCOS</t>
  </si>
  <si>
    <t>TORRES MORALES LORENZO</t>
  </si>
  <si>
    <t>TORRES MORENO EFREN</t>
  </si>
  <si>
    <t>TORRES MOTA ALBERTO IVAN</t>
  </si>
  <si>
    <t>TORRES MORENO MIGUEL ANGEL</t>
  </si>
  <si>
    <t>TORRES NU#EZ RICARDO</t>
  </si>
  <si>
    <t>TORRES PEDROZA SIXTO VICTOR MA</t>
  </si>
  <si>
    <t>TORRES PLATA ALEJANDRO</t>
  </si>
  <si>
    <t>TORRES PIEDRA RICARDO</t>
  </si>
  <si>
    <t>TORRES VALLEJO PEDRO</t>
  </si>
  <si>
    <t>TORRES VALLEJO ALBERTO JORGE</t>
  </si>
  <si>
    <t>TORRES ZENON PAULINO</t>
  </si>
  <si>
    <t>TOVAR FERNANDEZ MODESTO</t>
  </si>
  <si>
    <t>TOVAR GARCIA RIGOBERTO</t>
  </si>
  <si>
    <t>TOVAR GARCIA JUAN MANUEL</t>
  </si>
  <si>
    <t>TOVAR GARCIA GREGORIO</t>
  </si>
  <si>
    <t>TREJO VALDES EDER YOVANI</t>
  </si>
  <si>
    <t>TREVILLA MARTINEZ EDGAR</t>
  </si>
  <si>
    <t>TROCHE GAYTAN JOSE LUIS</t>
  </si>
  <si>
    <t>TRINIDAD GALICIA MARIO</t>
  </si>
  <si>
    <t>TRUJILLO HERNANDEZ RAFAEL</t>
  </si>
  <si>
    <t>TRUJILLO HERNANDEZ ISRAEL</t>
  </si>
  <si>
    <t>TRUJILLO VARGAS FERNANDO</t>
  </si>
  <si>
    <t>URBINA HERNANDEZ JONATHAN</t>
  </si>
  <si>
    <t>URBINA SANCHEZ VICENTE</t>
  </si>
  <si>
    <t>URBINA VILLALBA JOEL</t>
  </si>
  <si>
    <t>VALADEZ GARCIA FRANCISCO JAVIE</t>
  </si>
  <si>
    <t>VALDES DE JESUS DANIEL</t>
  </si>
  <si>
    <t>VALDES LOZA DANIEL ALHIN</t>
  </si>
  <si>
    <t>VALDES HERNANDEZ LUIS EDUARDO</t>
  </si>
  <si>
    <t>VALDES ROBLES NORBERTO NATTAN</t>
  </si>
  <si>
    <t>VALDES VILLANUEVA JESUS</t>
  </si>
  <si>
    <t>VALDES GARCIA LUIS ALBERTO</t>
  </si>
  <si>
    <t>VALDES ESQUIVEL ORLANDO</t>
  </si>
  <si>
    <t>VALDES SANCHEZ ANTONIO</t>
  </si>
  <si>
    <t>VALDES HERNANDEZ OSCAR</t>
  </si>
  <si>
    <t>VALDEZ CASTRO EDUARDO</t>
  </si>
  <si>
    <t>VALDEZ CONTRERAS ALEJANDRO</t>
  </si>
  <si>
    <t>VALDEZ CONRRADO JORGE MIGUEL</t>
  </si>
  <si>
    <t>VALDEZ FLORES JULIO CESAR</t>
  </si>
  <si>
    <t>VALDEZ GARCIA JOSE TRINIDAD</t>
  </si>
  <si>
    <t>VALDEZ MARTINEZ LUIS</t>
  </si>
  <si>
    <t>VALDES MARTINEZ SERGIO</t>
  </si>
  <si>
    <t>VALDES MEJIA RAUL</t>
  </si>
  <si>
    <t>VALDEZ PEREZ BASILIO</t>
  </si>
  <si>
    <t>VALDES MU#OZ RENE</t>
  </si>
  <si>
    <t>VALDES TARANGO HUMBERTO FELIX</t>
  </si>
  <si>
    <t>VALDEZ VILCHIS OMAR</t>
  </si>
  <si>
    <t>VALENCIA GARCIA OSCAR REMIGIO</t>
  </si>
  <si>
    <t>VALENCIA JARDON DOROTEO ANTONI</t>
  </si>
  <si>
    <t>VALENCIA JUAREZ MOISES</t>
  </si>
  <si>
    <t>VALENZUELA ALBARRAN ALFONSO</t>
  </si>
  <si>
    <t>VALENTIN BECERRIL LUIS ALBERTO</t>
  </si>
  <si>
    <t>VALENZUELA RAMIREZ JORGE ADRIA</t>
  </si>
  <si>
    <t>VALENZUELA SANTANA SCARLETT</t>
  </si>
  <si>
    <t>VALERIANO MARTINEZ MAXIMO MANU</t>
  </si>
  <si>
    <t>VALERIANO DE JESUS REYES</t>
  </si>
  <si>
    <t>VALERO MEJIA JUAN MANUEL</t>
  </si>
  <si>
    <t>VALLE ALMAZAN ARMANDO DAVID</t>
  </si>
  <si>
    <t>VALLE ANGUIANO ARTURO</t>
  </si>
  <si>
    <t>VALLE LOPEZ MARTIN</t>
  </si>
  <si>
    <t>VALLEJO CUENCA IVAN</t>
  </si>
  <si>
    <t>VALLEJO ENRIQUEZ JESUS</t>
  </si>
  <si>
    <t>VALLEJO GARDU#O MIGUEL ANGEL</t>
  </si>
  <si>
    <t>VALLEJO JIMENEZ OSCAR DAVID</t>
  </si>
  <si>
    <t>VALLEJO NAVA CESAR</t>
  </si>
  <si>
    <t>VALLEJO TORRES ANTONIO</t>
  </si>
  <si>
    <t>VALLEJO SANCHEZ RAUL</t>
  </si>
  <si>
    <t>VALLEJO VENTOLERO USIEL ANGEL</t>
  </si>
  <si>
    <t>VARELA CHAVEZ MARGARITO</t>
  </si>
  <si>
    <t>VARGAS DELGADO GUILLERMO</t>
  </si>
  <si>
    <t>VARGAS CRUZ ANGELICA</t>
  </si>
  <si>
    <t>VARGAS GUZMAN JOSE HERIBERTO</t>
  </si>
  <si>
    <t>VARGAS MORALES ARTURO</t>
  </si>
  <si>
    <t>VARGAS PASTRANA ABRAHAM ARTURO</t>
  </si>
  <si>
    <t>VARGAS RUBI JOSE ALFREDO</t>
  </si>
  <si>
    <t>VARGAS SALINAS ALEXIS ELEAZAR</t>
  </si>
  <si>
    <t>VARGAS VARGAS MARIO ALBERTO</t>
  </si>
  <si>
    <t>VARON LOPEZ GERMAN</t>
  </si>
  <si>
    <t>VARON LOPEZ JOSE HERMILO</t>
  </si>
  <si>
    <t>VARON OLIVARES JESUS</t>
  </si>
  <si>
    <t>VAZQUEZ ALEJANDRE JUAN LUIS</t>
  </si>
  <si>
    <t>VAZQUEZ ALEJANDRE OMAR</t>
  </si>
  <si>
    <t>VAZQUEZ ARANA ROBERTO</t>
  </si>
  <si>
    <t>VAZQUEZ BRACAMONTE ALFREDO</t>
  </si>
  <si>
    <t>VAZQUEZ BECERRIL CRISTOBAL</t>
  </si>
  <si>
    <t>VAZQUEZ BECERRIL RICARDO</t>
  </si>
  <si>
    <t>VAZQUEZ CAMPUZANO JOSE ANDRES</t>
  </si>
  <si>
    <t>VAZQUEZ CORTES JUAN PABLO</t>
  </si>
  <si>
    <t>VAZQUEZ ELISERIO ALEJANDRO</t>
  </si>
  <si>
    <t>VAZQUEZ DELGADO JUAN LUIS</t>
  </si>
  <si>
    <t>VAZQUEZ GOMEZ JIMMI</t>
  </si>
  <si>
    <t>VAZQUEZ LOPEZ RICARDO</t>
  </si>
  <si>
    <t>VAZQUEZ MARTINEZ ALEX</t>
  </si>
  <si>
    <t>VAZQUEZ MARTINEZ GIOVANNY</t>
  </si>
  <si>
    <t>VAZQUEZ MENDOZA LUIS ANGEL</t>
  </si>
  <si>
    <t>VASQUEZ MEJIA MIGUEL ANGEL</t>
  </si>
  <si>
    <t>VAZQUEZ NAVA BENITO DANIEL</t>
  </si>
  <si>
    <t>VAZQUEZ PI#A FERNANDO</t>
  </si>
  <si>
    <t>VAZQUEZ RAMIREZ HELADIO</t>
  </si>
  <si>
    <t>VAZQUEZ RANGEL DARIEN ALEXIS</t>
  </si>
  <si>
    <t>VAZQUEZ RODRIGUEZ IRVING DANIE</t>
  </si>
  <si>
    <t>VAZQUEZ RODRIGUEZ JONATHAN</t>
  </si>
  <si>
    <t>VAZQUEZ RODRIGUEZ OMAR</t>
  </si>
  <si>
    <t>VAZQUEZ ROMERO VICENTE</t>
  </si>
  <si>
    <t>VAZQUEZ ROSALES GERARDO</t>
  </si>
  <si>
    <t>VAZQUEZ SALINAS ARTURO</t>
  </si>
  <si>
    <t>VAZQUEZ TENORIO DAVID</t>
  </si>
  <si>
    <t>VAZQUEZ URBINA FAUSTO</t>
  </si>
  <si>
    <t>VEGA ALCANTARA JORGE</t>
  </si>
  <si>
    <t>VEGA ANAYA JOSE GUILLERMO</t>
  </si>
  <si>
    <t>VELASCO SANCHEZ JORGE ROBERTO</t>
  </si>
  <si>
    <t>VELAZQUEZ ALBARRAN VICTOR HUGO</t>
  </si>
  <si>
    <t>VELAZQUEZ ARIAS DOMINGO JAVIER</t>
  </si>
  <si>
    <t>VELAZQUEZ ARZATE ERICK</t>
  </si>
  <si>
    <t>VELAZQUEZ BARRERA ALEJANDRO</t>
  </si>
  <si>
    <t>VELAZQUEZ FLORES RICARDO TEODU</t>
  </si>
  <si>
    <t>VELAZQUEZ GARDU#O GIOVANNI</t>
  </si>
  <si>
    <t>VELAZQUEZ GONZALEZ CARLOS ALBE</t>
  </si>
  <si>
    <t>VELAZQUEZ GONZALEZ JUAN CARLOS</t>
  </si>
  <si>
    <t>VELAZQUEZ GUADARRAMA MARGARITO</t>
  </si>
  <si>
    <t>VELAZQUEZ GUADARRAMAJUAN PABLO</t>
  </si>
  <si>
    <t>VELAZQUEZ INIESTRA OSCAR</t>
  </si>
  <si>
    <t>VELAZQUEZ MARTINEZ LUIS FERNAN</t>
  </si>
  <si>
    <t>VELAZQUEZ RODRIGUEZ FERNANDO A</t>
  </si>
  <si>
    <t>VELAZQUEZ SANCHEZ HECTOR</t>
  </si>
  <si>
    <t>VELAZQUEZ SANCHEZ JOSE RAUL</t>
  </si>
  <si>
    <t>VELAZQUEZ RIOS SALOME</t>
  </si>
  <si>
    <t>VELAZQUEZ VILCHIS NICOLAS JESU</t>
  </si>
  <si>
    <t>VELAZQUEZ VILLEGAS SAJID RAFAE</t>
  </si>
  <si>
    <t>VELAZQUEZ VILLANUEVADIEGO ARMA</t>
  </si>
  <si>
    <t>VELAZQUEZ ZAPI OMAR</t>
  </si>
  <si>
    <t>VELOZ LOPEZ ALFREDO ELIHU</t>
  </si>
  <si>
    <t>VELOZ LOPEZ JOSE LUIS</t>
  </si>
  <si>
    <t>VENA DE JESUS TRINIDAD</t>
  </si>
  <si>
    <t>VENEGAS BENITEZ GERARDO</t>
  </si>
  <si>
    <t>VENTOLERO DIAZ JOSE LUIS</t>
  </si>
  <si>
    <t>VENTOLERO BIVANCO JOSE</t>
  </si>
  <si>
    <t>VENTA MENDOZA MAXIMINO</t>
  </si>
  <si>
    <t>VENTOLERO CORRAL RICARDO</t>
  </si>
  <si>
    <t>VENTOLERO CRUZ BLANCADOLFO RIC</t>
  </si>
  <si>
    <t>VENTOLERO JASSO MIGUEL ANGEL</t>
  </si>
  <si>
    <t>VENTURA GARCIA MIGUEL</t>
  </si>
  <si>
    <t>VENTURA HUERTA ALEJANDRO</t>
  </si>
  <si>
    <t>VENTOLERO MOTA MARCELO</t>
  </si>
  <si>
    <t>VERA ESCAMILLA JUAN ARTURO</t>
  </si>
  <si>
    <t>VERA MARIN JOSE ANTONIO</t>
  </si>
  <si>
    <t>VERZA#EZ ALVAREZ JAVIER</t>
  </si>
  <si>
    <t>VEYRA PRIMO HECTOR</t>
  </si>
  <si>
    <t>VICENCIO JIMENEZ JAVIER</t>
  </si>
  <si>
    <t>VICTORIA PINEDA SANTOS</t>
  </si>
  <si>
    <t>VIDAURRY MEJIA EINER YAIR</t>
  </si>
  <si>
    <t>VIDALES REYES JUAN FRANCISCO</t>
  </si>
  <si>
    <t>VILCHIS GOMORA RUBEN</t>
  </si>
  <si>
    <t>VILCHIS HERNANDEZ SANTIAGO</t>
  </si>
  <si>
    <t>VILCHIS LINO BULMARO</t>
  </si>
  <si>
    <t>VILCHIS ROMERO ANGEL</t>
  </si>
  <si>
    <t>VILCHIS ROSALES JUAN</t>
  </si>
  <si>
    <t>VILCHIS SANTANA GABRIEL</t>
  </si>
  <si>
    <t>VILCHIS SANCHEZ HEATSON</t>
  </si>
  <si>
    <t>VILCHIS SANCHEZ IVAN</t>
  </si>
  <si>
    <t>VILCHIS SEGUNDO SERGIO</t>
  </si>
  <si>
    <t>VILCHIS SALAZAR INOCENCIO JONA</t>
  </si>
  <si>
    <t>VILCHIS ZARZA MISAEL DANIEL</t>
  </si>
  <si>
    <t>VILCHIS GOMORA CLAUDIO</t>
  </si>
  <si>
    <t>VILLA JASSO DANIEL</t>
  </si>
  <si>
    <t>VILLA PLATA CRISTIAN GIOVANI</t>
  </si>
  <si>
    <t>VILLADA GARCIA CLEMENTE</t>
  </si>
  <si>
    <t>VILLANUEVA BUENDIA EDUARDOJEOV</t>
  </si>
  <si>
    <t>VILLANA NICOLAS JOSE</t>
  </si>
  <si>
    <t>VILLAMIL VAZQUEZ JULIO CESAR</t>
  </si>
  <si>
    <t>VILLANUEVA DESALES JAIME</t>
  </si>
  <si>
    <t>VILLANUEVA GONZALEZ ALEJANDRO</t>
  </si>
  <si>
    <t>VILLANUEVA MEJIA CARLOS</t>
  </si>
  <si>
    <t>VILLANUEVA RAMIREZ ADAN</t>
  </si>
  <si>
    <t>VILLAREJO LOPEZ HECTOR MANUEL</t>
  </si>
  <si>
    <t>VILLAVICENCIO ALMEYDMAURICIO</t>
  </si>
  <si>
    <t>VILLAVICENCIO GUERREARTURO IVA</t>
  </si>
  <si>
    <t>VILLEGAS ALCANTARA LINO</t>
  </si>
  <si>
    <t>VILLEGAS ACOSTA CRISTIAN</t>
  </si>
  <si>
    <t>VILLEGAS GUTIERREZ JOSE LUIS</t>
  </si>
  <si>
    <t>VIVERO ALVARADO RAFAEL</t>
  </si>
  <si>
    <t>XINGU CORRAL SAUL</t>
  </si>
  <si>
    <t>XINGU CANDELARIO CRUZ</t>
  </si>
  <si>
    <t>XINGU GONZALEZ LUIS ANTONIO</t>
  </si>
  <si>
    <t>XINGU VENTOLERO JORGE RAMON</t>
  </si>
  <si>
    <t>XINGU SANDOVAL OSCAR</t>
  </si>
  <si>
    <t>XINGU VEGA NICOLAS NOE</t>
  </si>
  <si>
    <t>YA#EZ LOPEZ JOSE LUIS</t>
  </si>
  <si>
    <t>YEDRA ESQUIVEL PABLO RUBEN</t>
  </si>
  <si>
    <t>YAXI VENTOLERO MAURICIO ALFRED</t>
  </si>
  <si>
    <t>YEDRA ROJAS SAUL</t>
  </si>
  <si>
    <t>YEDRA ALVAREZ EDUARDO</t>
  </si>
  <si>
    <t>ZAMORA ALCANTARA EFRAIN</t>
  </si>
  <si>
    <t>ZAMORA GARCIA ALFREDO</t>
  </si>
  <si>
    <t>ZAMORA SANCHEZ RAFAEL</t>
  </si>
  <si>
    <t>ZAMUDIO NEGRETE ENRIQUE</t>
  </si>
  <si>
    <t>ZAMUDIO ROMERO JUAN JOSE</t>
  </si>
  <si>
    <t>ZARATE AGUIRRE JUAN ANTONIO</t>
  </si>
  <si>
    <t>ZARATE MARROQUIN JOSE GUILLERM</t>
  </si>
  <si>
    <t>ZARCO DE JESUS SERGIO</t>
  </si>
  <si>
    <t>ZARCO NIETO EMMANUEL</t>
  </si>
  <si>
    <t>ZARZA GARCIA CESAR</t>
  </si>
  <si>
    <t>ZARZA REYES ISRAEL</t>
  </si>
  <si>
    <t>ZAVALETA ELIZALDE EDGAR GUILLE</t>
  </si>
  <si>
    <t>ZEPEDA ESPINOZA RUBEN</t>
  </si>
  <si>
    <t>ZEPEDA LAVASTIDA LORENZO ERNES</t>
  </si>
  <si>
    <t>ZEPEDA GASPAR EDUARDO MARTIN</t>
  </si>
  <si>
    <t>ZEPEDA SEGURA CARLOS</t>
  </si>
  <si>
    <t>ZEPEDA ROCHA MARIO</t>
  </si>
  <si>
    <t>ZETINA ALTAMIRANO OSCAR</t>
  </si>
  <si>
    <t>ZETINA CEDILLO MISAEL</t>
  </si>
  <si>
    <t>ZU#IGA HERNANDEZ RICARDO ENRIQ</t>
  </si>
  <si>
    <t>ABRAHAM RAFAEL RICARDO</t>
  </si>
  <si>
    <t>ACEVEDO HERRERA CESAR DANIEL</t>
  </si>
  <si>
    <t>ACOSTA LOREDO JONATHAN ALFONS</t>
  </si>
  <si>
    <t>ACU#A VILLANUEVA LUIS MANUEL</t>
  </si>
  <si>
    <t>AGUILAR CASTILLO SAUL</t>
  </si>
  <si>
    <t>AGUILAR DIAZ CARLOS ALONSO</t>
  </si>
  <si>
    <t>AGUILAR MALDONADO JOEL IVAN</t>
  </si>
  <si>
    <t>AGUILAR RIVERA ALEJANDRO</t>
  </si>
  <si>
    <t>AGUILAR RAMON JUAN CARLOS</t>
  </si>
  <si>
    <t>AGUILAR SANTIAGO UBERLAIN</t>
  </si>
  <si>
    <t>AGUILAR VALDES IVAN DE JESUS</t>
  </si>
  <si>
    <t>AGUERO ZAPATA JORGE DAVID</t>
  </si>
  <si>
    <t>AGUERO SANCHEZ EDGAR ISRAEL</t>
  </si>
  <si>
    <t>AGUILLON FUENTES JULIO CESAR D</t>
  </si>
  <si>
    <t>J100</t>
  </si>
  <si>
    <t>AGUIRRE CRUZ RIGOBERTO</t>
  </si>
  <si>
    <t>AGUIRRE MELENDEZ JORGE ANTONIO</t>
  </si>
  <si>
    <t>AGUIRRE TELLEZ JOSE RODOLFO</t>
  </si>
  <si>
    <t>ALARCON LOPEZ MARIO GERARDO</t>
  </si>
  <si>
    <t>ALDABA MARTINEZ FERNANDO</t>
  </si>
  <si>
    <t>ALCUDIA MARQUEZ DEYVI ALEXANDE</t>
  </si>
  <si>
    <t>ALDACO RIVAS IVAN</t>
  </si>
  <si>
    <t>ALDAPE CERECERO JAVIER</t>
  </si>
  <si>
    <t>ALEJANDRE SANTIAGO RUBICEL</t>
  </si>
  <si>
    <t>ALEJANDRE ALEJANDRE ENRIQUE DE</t>
  </si>
  <si>
    <t>ALEMAN GUIA JUAN MANUEL</t>
  </si>
  <si>
    <t>ALEJOS MARTINEZ JUAN RAMON</t>
  </si>
  <si>
    <t>ALEJANDRO INFANTE JOSE ISRAEL</t>
  </si>
  <si>
    <t>ALMAGUER ESCALERA JUAN ANTONIO</t>
  </si>
  <si>
    <t>ALMANZA OBREGON JOSE CARMEN</t>
  </si>
  <si>
    <t>ALMENDARES SORIA ERNESTO ALONS</t>
  </si>
  <si>
    <t>ALFARO AREVALO JUAN ANTONIO</t>
  </si>
  <si>
    <t>ALMANZA MONTES LUIS CARLOS</t>
  </si>
  <si>
    <t>ALMAGUER HERNANDEZ ANGEL EULAL</t>
  </si>
  <si>
    <t>ALMAGUER CALVILLO IVAN ALEJAND</t>
  </si>
  <si>
    <t>ALONSO FLORES LUIS GERARDO</t>
  </si>
  <si>
    <t>ALMANZA MENDOZA LUIS FRANCISCO</t>
  </si>
  <si>
    <t>ALMAGUER RAMIREZ MIGUEL ALBERT</t>
  </si>
  <si>
    <t>ALMANZA MORENO HECTOR ISABEL</t>
  </si>
  <si>
    <t>ALMANZA ESTRADA JUAN ANTONIO</t>
  </si>
  <si>
    <t>ALONZO CONTRERAS ANTONIO DE JE</t>
  </si>
  <si>
    <t>ALTAMIRANO SOTO ENRIQUE RAFAEL</t>
  </si>
  <si>
    <t>ALONSO ZU#IGA ANGEL OSVALDO</t>
  </si>
  <si>
    <t>ALTAMIRANO SOTO LUIS DAVID</t>
  </si>
  <si>
    <t>ALVARADO CASTILLO LUIS ARTURO</t>
  </si>
  <si>
    <t>ALVARADO GARCIA HECTOR IRAN</t>
  </si>
  <si>
    <t>ALVARADO GUERRERO JESUS</t>
  </si>
  <si>
    <t>ALVARADO LARA OSVALDO</t>
  </si>
  <si>
    <t>ALVARADO GRANADOS DANIEL VENTU</t>
  </si>
  <si>
    <t>ALVARADO LIZCANO SERGIO EDUARD</t>
  </si>
  <si>
    <t>ALVARADO CEDILLO JOSE ANGEL</t>
  </si>
  <si>
    <t>ALVARADO OLVERA JESUS GERARDO</t>
  </si>
  <si>
    <t>ALVARADO VEGA CARLOS ALBERTO</t>
  </si>
  <si>
    <t>ALVARADO SALAZAR JOSE GUADALUP</t>
  </si>
  <si>
    <t>ALVARADO MU#IZ LUIS GERARDO</t>
  </si>
  <si>
    <t>ALVARADO RODRIGUEZ MARIO EDUAR</t>
  </si>
  <si>
    <t>ALVARADO SANTIAGO FERNANDO</t>
  </si>
  <si>
    <t>ALVARADO VEGA ISMAEL</t>
  </si>
  <si>
    <t>ALVARADO VELAZQUEZ DAMIAN EDUA</t>
  </si>
  <si>
    <t>ALVAREZ CAZARES ERNESTO</t>
  </si>
  <si>
    <t>ALVAREZ CHAVARRIA ANGEL EDUARD</t>
  </si>
  <si>
    <t>ALVARADO URBANO EFRAIN FRANCIS</t>
  </si>
  <si>
    <t>ALVAREZ GUTIERREZ CESAR IVAN</t>
  </si>
  <si>
    <t>ALVAREZ LUGO JESUS ANGEL</t>
  </si>
  <si>
    <t>ALVAREZ MATA JUAN PABLO</t>
  </si>
  <si>
    <t>ALVAREZ RODRIGUEZ MIGUEL ANGEL</t>
  </si>
  <si>
    <t>ALVAREZ RODRIGUEZ ALAN DE JESU</t>
  </si>
  <si>
    <t>ALVAREZ ZU#IGA RICARDO ERUBIEL</t>
  </si>
  <si>
    <t>ALVIZO VAZQUEZ FRANCISCO DANIE</t>
  </si>
  <si>
    <t>AMADOR LOPEZ JUAN CARLOS</t>
  </si>
  <si>
    <t>AMARO LEIJA JESUS ALEJANDRO</t>
  </si>
  <si>
    <t>AMARO MONTOYA JUAN PABLO</t>
  </si>
  <si>
    <t>AMARO GONZALEZ MIGUEL ANGEL</t>
  </si>
  <si>
    <t>AMARO CORONADO PABLO HUMBERTO</t>
  </si>
  <si>
    <t>AMARO LOPEZ MIGUEL ANGEL</t>
  </si>
  <si>
    <t>AMARO CORONADO EDGAR RODRIGO</t>
  </si>
  <si>
    <t>AMBRIZ GONZALEZ EDGAR HOMAR</t>
  </si>
  <si>
    <t>AMARO GONZALEZ BRAYAN ANTONIO</t>
  </si>
  <si>
    <t>AMAYA MARTINEZ JOSE ALBERTO</t>
  </si>
  <si>
    <t>AMARO LOPEZ AZAEL GUADALUPE</t>
  </si>
  <si>
    <t>ANDRADE TORRES FRANCISCO JAVIE</t>
  </si>
  <si>
    <t>ANGEL RAMIREZ JOSE DANIEL</t>
  </si>
  <si>
    <t>ANTONIO ANTONIO BONIFACIO</t>
  </si>
  <si>
    <t>ANTONIO DE JESUS DANIEL</t>
  </si>
  <si>
    <t>ANTONIO HERNANDEZ ENRIQUE</t>
  </si>
  <si>
    <t>APARICIO GOMEZ GIOVANNI OCTAVI</t>
  </si>
  <si>
    <t>ARAGON AGUILAR JESUS</t>
  </si>
  <si>
    <t>ARANDA HERRERA IRVING ALDAHIR</t>
  </si>
  <si>
    <t>ARAUJO CASTRO BRANDON</t>
  </si>
  <si>
    <t>ARELLANO DE JESUS JUAN</t>
  </si>
  <si>
    <t>ARELLANO PEREZ CLAUDIO ALEJAND</t>
  </si>
  <si>
    <t>ARELLANO RAMIREZ SERVANDO</t>
  </si>
  <si>
    <t>ARELLANO GONZALEZ OSCAR EMANUE</t>
  </si>
  <si>
    <t>ARELLANO MARTINEZ JAVIER EFREN</t>
  </si>
  <si>
    <t>ARELLANO MANZO WILLIAMS</t>
  </si>
  <si>
    <t>ARENAS GALARZA JUAN GERARDO</t>
  </si>
  <si>
    <t>AREVALO PADILLA RAFAEL</t>
  </si>
  <si>
    <t>AREVALO ESPINOSA ANGEL DE JESU</t>
  </si>
  <si>
    <t>AREVALO CASTELLANOS GUSTAVO</t>
  </si>
  <si>
    <t>AREVALO FAVELA EDUARDO RAFAEL</t>
  </si>
  <si>
    <t>ARIAS RODRIGUEZ AXEL ELEAZAR</t>
  </si>
  <si>
    <t>ARIZPE ESQUIVEL VICTOR OMAR</t>
  </si>
  <si>
    <t>ARREDONDO SANCHEZ JORGE ANIVAL</t>
  </si>
  <si>
    <t>ARREGUIN JASSO ENRIQUE</t>
  </si>
  <si>
    <t>ARREGUIN GARCIA JORGE ANTONIO</t>
  </si>
  <si>
    <t>ARRIAGA CONSTANTE JESUS ADRIAN</t>
  </si>
  <si>
    <t>ARRIAGA LOPEZ ARMANDO</t>
  </si>
  <si>
    <t>ARRIAGA MARTINEZ ANGEL EDUARDO</t>
  </si>
  <si>
    <t>ARRIAGA ROQUE DIEGO GABRIEL</t>
  </si>
  <si>
    <t>ARROYO HERNANDEZ JESUS SAMAEL</t>
  </si>
  <si>
    <t>ARROYO CORTEZ ALEXIS GUSTAVO</t>
  </si>
  <si>
    <t>ARROYO LUNA MAURICIO</t>
  </si>
  <si>
    <t>ARROYO SALAZAR SERVANDO</t>
  </si>
  <si>
    <t>AVILA ALARCON GIOVANNY EMANUEL</t>
  </si>
  <si>
    <t>AVILA GUTIERREZ HEARLY ALEJAND</t>
  </si>
  <si>
    <t>AVILA DE LA ROSA BRANDON URIEL</t>
  </si>
  <si>
    <t>AVILA PROA ELIEZER ARMED</t>
  </si>
  <si>
    <t>AVILES CASTA#EDA CHRISTIAN DE</t>
  </si>
  <si>
    <t>AVILES GARCIA KARLA ISABEL</t>
  </si>
  <si>
    <t>AYALA OYERVIDES JERICO MAGDIEL</t>
  </si>
  <si>
    <t>AYALA SOLIS JAVIER</t>
  </si>
  <si>
    <t>BACA HERNANDEZ ISIDRO EDUARDO</t>
  </si>
  <si>
    <t>BADILLO GARCIA CARLOS</t>
  </si>
  <si>
    <t>BACIO MARTINEZ JUAN ANDRES</t>
  </si>
  <si>
    <t>BADILLO GARCIA EDDSON DAVID</t>
  </si>
  <si>
    <t>BADILLO MONSIVAIS JORGE MANUEL</t>
  </si>
  <si>
    <t>BAENA HERNANDEZ ANGEL RAMON</t>
  </si>
  <si>
    <t>BALDERAS ACOSTA IRVIN DE JESUS</t>
  </si>
  <si>
    <t>BALDERAS BARRAZA MARIO YAEL</t>
  </si>
  <si>
    <t>BALDERAS GONZALEZ HECTOR DE JE</t>
  </si>
  <si>
    <t>BALDERAS MORALES LUIS RAUL</t>
  </si>
  <si>
    <t>BALDERAS LUCIO PABLO ANTONIO</t>
  </si>
  <si>
    <t>BALDERAS IBARRA ISAC ISRAEL</t>
  </si>
  <si>
    <t>BANDA MARTINEZ VICTOR ALONSO</t>
  </si>
  <si>
    <t>BANDA SILVA FRANCISCO JAVIE</t>
  </si>
  <si>
    <t>BARAJAS HERNANDEZ LUIS CARLOS</t>
  </si>
  <si>
    <t>BARBOSA AGUILAR ALFREDO</t>
  </si>
  <si>
    <t>BARBOSA PEREZ MARIO ALFREDO</t>
  </si>
  <si>
    <t>BARRAGAN HERNANDEZ EFRAIN</t>
  </si>
  <si>
    <t>BARRAGAN TORRES EDSON</t>
  </si>
  <si>
    <t>BARRON CARRILLO MARIO ENRIQUE</t>
  </si>
  <si>
    <t>BARRON CASTRO FELIPE DE JESUS</t>
  </si>
  <si>
    <t>BARRON CALDERA LUIS FERNANDO</t>
  </si>
  <si>
    <t>BARRIOS VAZQUEZ LUIS ANGEL</t>
  </si>
  <si>
    <t>BARRON RODRIGUEZ JUAN MARTIN</t>
  </si>
  <si>
    <t>BAUTISTA ALVARADO DIMAS</t>
  </si>
  <si>
    <t>BAUTISTA CRUZ ALEJANDRO</t>
  </si>
  <si>
    <t>BAUTISTA GALINDO EDGAR</t>
  </si>
  <si>
    <t>BAUTISTA MORAN LUIS ORLANDO</t>
  </si>
  <si>
    <t>BAUTISTA LOPEZ ADAN</t>
  </si>
  <si>
    <t>BAUTISTA JIMENEZ ANDRES ULISES</t>
  </si>
  <si>
    <t>BAUTISTA PAZOS ABEL</t>
  </si>
  <si>
    <t>BAZALDUA REYES GERMAN DE LA LU</t>
  </si>
  <si>
    <t>BELLO GARCIA EDUARDO</t>
  </si>
  <si>
    <t>BELMARES MARTINEZ JOSE RAMIRO</t>
  </si>
  <si>
    <t>BERLANGA SALAZAR ROBERTO CARLO</t>
  </si>
  <si>
    <t>BERLANGA RODRIGUEZ PABLO ALEJA</t>
  </si>
  <si>
    <t>BERLANGA JARAMILLO JESUS GUADA</t>
  </si>
  <si>
    <t>BERMUDEZ PELAEZ ROBERTO</t>
  </si>
  <si>
    <t>BENITEZ SAUCEDO ADRIAN</t>
  </si>
  <si>
    <t>BERNABE BECERRA DANIEL SANTOS</t>
  </si>
  <si>
    <t>BERNAL BUSTOS ROSENDO</t>
  </si>
  <si>
    <t>BERNAL GUTIERREZ JAIME EFRAIN</t>
  </si>
  <si>
    <t>BERNAL MATA JACOB NEFTALY</t>
  </si>
  <si>
    <t>BERNAL OLMOS JUAN DE DIOS</t>
  </si>
  <si>
    <t>BERNAL PE#AFLOR CHRISTIAN ALEJ</t>
  </si>
  <si>
    <t>BERNAL SILVA JOSE DE JESUS</t>
  </si>
  <si>
    <t>BETANCOURT GAMEZ BONIFACIO</t>
  </si>
  <si>
    <t>BETANCOURT LEIJA MAURICIO</t>
  </si>
  <si>
    <t>BETANCOURT MONTES JONATHAN XAV</t>
  </si>
  <si>
    <t>BLANCO RODRIGUEZ JUAN GABRIEL</t>
  </si>
  <si>
    <t>BLANCO GUERRERO CRISTIAN ALEJA</t>
  </si>
  <si>
    <t>BLANCO CORONADO JAIME SILVESTR</t>
  </si>
  <si>
    <t>BLAS SALAZAR RAMON DE JESUS</t>
  </si>
  <si>
    <t>BLAS CASTELLANOS DAVID ALBERTO</t>
  </si>
  <si>
    <t>BOCANEGRA RIVERA JOSUE ELIGIO</t>
  </si>
  <si>
    <t>BOLA#OS PACHECO CHRISTIAN FABI</t>
  </si>
  <si>
    <t>BOHORQUEZ OLIVERA NERY ZAID</t>
  </si>
  <si>
    <t>BOCANEGRA NARVAEZ ORLANDO ERUB</t>
  </si>
  <si>
    <t>BOLA#OS PACHECO EDGAR ROMARIO</t>
  </si>
  <si>
    <t>BRAVO CASTRO CARLOS MANUEL</t>
  </si>
  <si>
    <t>BRAHAM CONTRERAS MAGDIEL ANTON</t>
  </si>
  <si>
    <t>BRAVO CONTRERAS JOSE ARMANDO</t>
  </si>
  <si>
    <t>BRIONES MARTINEZ JOSE ANGEL</t>
  </si>
  <si>
    <t>BUENROSTRO MARTINEZ CARLOS HUM</t>
  </si>
  <si>
    <t>BURGOS MORALES FRANCISCO ISRAE</t>
  </si>
  <si>
    <t>BURGOS MARTINEZ JAIRO GERARDO</t>
  </si>
  <si>
    <t>BUSTOS HERNANDEZ ARMANDO</t>
  </si>
  <si>
    <t>BUSTOS HERNANDEZ EVARISTO</t>
  </si>
  <si>
    <t>BUSTOS RAMOS JUAN DE DIOS</t>
  </si>
  <si>
    <t>BUSTOS SALAZAR AGUSTIN</t>
  </si>
  <si>
    <t>BUSTOS SOLIS REYES ROBERTO</t>
  </si>
  <si>
    <t>CABALLERO ESPINOZA EFREN REYNA</t>
  </si>
  <si>
    <t>BUSTOS COLUNGA JUAN CARLOS</t>
  </si>
  <si>
    <t>BUSTOS OLIVA RICARDO ALEXAND</t>
  </si>
  <si>
    <t>CABRAL ARRIAGA EDUARDO RUBEN</t>
  </si>
  <si>
    <t>CABALLERO SILVA EDGAR DE JESUS</t>
  </si>
  <si>
    <t>CABRERA DELGADO EDGAR EULISES</t>
  </si>
  <si>
    <t>CABRIALES LOPEZ JORGE ALBERTO</t>
  </si>
  <si>
    <t>CADENA ALVAREZ JORGE ARMANDO</t>
  </si>
  <si>
    <t>CACHO MORALES CARLOS ARTURO</t>
  </si>
  <si>
    <t>CADENA ALVAREZ ANDRES ROLANDO</t>
  </si>
  <si>
    <t>CADENA RODRIGUEZ SABINO</t>
  </si>
  <si>
    <t>CADENA RODRIGUEZ DIEGO</t>
  </si>
  <si>
    <t>CADENA MARTINEZ JOSE GUADALUPE</t>
  </si>
  <si>
    <t>CADENA SANTANA VICTOR DE JESUS</t>
  </si>
  <si>
    <t>CALDERON CERECERO JOSE AGUSTIN</t>
  </si>
  <si>
    <t>CALDERON CORTES ALAN ALEJANDRO</t>
  </si>
  <si>
    <t>CALDERON LIRA ALAN ISAEL</t>
  </si>
  <si>
    <t>CALVILLO BANDA OMAR</t>
  </si>
  <si>
    <t>CALVILLO LUNA ALAY ANDRES</t>
  </si>
  <si>
    <t>CALVILLO LOPEZ MARTIN ANTONIO</t>
  </si>
  <si>
    <t>CAMACHO ESPINOZA LUIS EDUARDO</t>
  </si>
  <si>
    <t>CAMACHO GONZALEZ JOSE LUIS</t>
  </si>
  <si>
    <t>CAMACHO LEDEZMA FRANCISCO JAVI</t>
  </si>
  <si>
    <t>CAMACHO MARTINEZ MIGUEL ANGEL</t>
  </si>
  <si>
    <t>CAMACHO MARTINEZ ZEFERINO</t>
  </si>
  <si>
    <t>CAMACHO RANGEL FRANCISCO MISSA</t>
  </si>
  <si>
    <t>CAMACHO PIMENTEL ADRIANA</t>
  </si>
  <si>
    <t>CAMARILLO CARDONA BRAYAN JAIR</t>
  </si>
  <si>
    <t>CAMARILLO ESPINOSA JOSE LUIS</t>
  </si>
  <si>
    <t>CAMPA RUIZ LEONARDO</t>
  </si>
  <si>
    <t>CAMPOS MENDEZ ALEJANDRO</t>
  </si>
  <si>
    <t>CAMPOS OROPEZA ENRIQUE</t>
  </si>
  <si>
    <t>CANDIA ARELLANO JORGE</t>
  </si>
  <si>
    <t>CANCINO LOPEZ FRANSISCO GUADA</t>
  </si>
  <si>
    <t>CANIZALES MORALES EFRAIN</t>
  </si>
  <si>
    <t>CANIZALEZ HERNANDEZ EDGAR MANU</t>
  </si>
  <si>
    <t>CANIZALEZ LUCIO IRVING DANIEL</t>
  </si>
  <si>
    <t>CANIZALES GARCIA JOHNATAN MISA</t>
  </si>
  <si>
    <t>CANDIA FLORES JOSE EMANUEL</t>
  </si>
  <si>
    <t>CANO HERNANDEZ OSCAR MANUEL</t>
  </si>
  <si>
    <t>CAPETILLO ROSALES ALEJANDRO</t>
  </si>
  <si>
    <t>CARBAJAL ESPINOSA OSVALDO DE J</t>
  </si>
  <si>
    <t>CARBALLO MONTES ROBERTO</t>
  </si>
  <si>
    <t>CARDENAS CEDILLO JAVIER ENRIQU</t>
  </si>
  <si>
    <t>CARDENAS HIDROGO NESTOR DAVID</t>
  </si>
  <si>
    <t>CARDENAS JIMENEZ JORGE HUMBERT</t>
  </si>
  <si>
    <t>CARDENAS MORENO JESUS SALVADOR</t>
  </si>
  <si>
    <t>CARDENAS TAPIA IRVIN ALEJANDRO</t>
  </si>
  <si>
    <t>CARDENAS VILLANUEVA PEDRO</t>
  </si>
  <si>
    <t>CARDIEL IBARRA IGNACIO</t>
  </si>
  <si>
    <t>CARDONA VILLEGAS NOE FRANCISCO</t>
  </si>
  <si>
    <t>CARDONA LUNA CHRISTIAN ISAAC</t>
  </si>
  <si>
    <t>CARDONA CORTEZ DIEGO DE JESUS</t>
  </si>
  <si>
    <t>CARDONA FUENTES FRANCISCO ALEJ</t>
  </si>
  <si>
    <t>CARDONA REYNA CARLOS ALEXIS</t>
  </si>
  <si>
    <t>CARMONA GUTIERREZ REYMUNDO</t>
  </si>
  <si>
    <t>CARRALES ADAME JOSE MANUEL</t>
  </si>
  <si>
    <t>CARRANZA MORENO LUIS ALEJANDRO</t>
  </si>
  <si>
    <t>CARRANZA SIERRA JOSE ALFONSO</t>
  </si>
  <si>
    <t>CARRERA CORONADO FRANCISCO JAV</t>
  </si>
  <si>
    <t>CARRERA HERNANDEZ ANICETO</t>
  </si>
  <si>
    <t>CARRERA MELENDEZ JUAN JESUS</t>
  </si>
  <si>
    <t>CARRILLO AMAYA HAROLD WRIEL</t>
  </si>
  <si>
    <t>CARRILLO HERNANDEZ LUIS GERARD</t>
  </si>
  <si>
    <t>CARRILLO MARINES LUIS MAGDIEL</t>
  </si>
  <si>
    <t>CARRILLO PEREZ JESUS AUGUSTO</t>
  </si>
  <si>
    <t>CARRILLO SILVA EUSEBIO</t>
  </si>
  <si>
    <t>CARRILLO VALDEZ LUIS ARTURO</t>
  </si>
  <si>
    <t>CARRIZALEZ CHAVEZ JOSE FELICIA</t>
  </si>
  <si>
    <t>CARRIZALES CEPEDA ALEJANDRO GU</t>
  </si>
  <si>
    <t>CARRIZALES MORENO PEDRO ANTONI</t>
  </si>
  <si>
    <t>CASAS ENCINIA CARLOS ALBERTO</t>
  </si>
  <si>
    <t>CASAS HERNANDEZ ULISES ALEJAND</t>
  </si>
  <si>
    <t>CASAS MARTINEZ JUAN ENRIQUE</t>
  </si>
  <si>
    <t>CASTA#EDA CASTA#EDA ALONSO</t>
  </si>
  <si>
    <t>CASTA#EDA HERRERA ANA LUCIA</t>
  </si>
  <si>
    <t>CASTA#EDA LUNA ROGELIO</t>
  </si>
  <si>
    <t>CASTA#EDA MU#OZ FRANCISCO ALEJ</t>
  </si>
  <si>
    <t>CASTA#ON SOLIS ALDO</t>
  </si>
  <si>
    <t>CASTA#EDA REINA JUAN</t>
  </si>
  <si>
    <t>CASTA#UELA RICO ROMAN GAMALIEL</t>
  </si>
  <si>
    <t>CASTA#EDA ARAIZA LUIS ENRIQUE</t>
  </si>
  <si>
    <t>CASTILLA GALLEGOS AXEL RAMON</t>
  </si>
  <si>
    <t>CASTILLO BUSTOS JONATHAN OSIEL</t>
  </si>
  <si>
    <t>CASTILLO CORTES LUIS ROGELIO</t>
  </si>
  <si>
    <t>CASTILLEJA ESCALANTEPABLO AURA</t>
  </si>
  <si>
    <t>CASTILLO DE LA ROSA BRANDON EL</t>
  </si>
  <si>
    <t>CASTILLO FLORES SATURNINO</t>
  </si>
  <si>
    <t>CASTILLO GARCIA ANDRES</t>
  </si>
  <si>
    <t>CASTILLO HERNANDEZ OSVALDO ALO</t>
  </si>
  <si>
    <t>CASTILLO GONZALEZ DIEGO GABRIE</t>
  </si>
  <si>
    <t>CASTILLO SANDOVAL HUGO ALBERTO</t>
  </si>
  <si>
    <t>CASTILLO VAZQUEZ VICTOR ALFONS</t>
  </si>
  <si>
    <t>CASTILLO VEGA MICHAEL ARTURO</t>
  </si>
  <si>
    <t>CASTILLO VALERO MIGUEL ANGEL</t>
  </si>
  <si>
    <t>CASTILLO RODRIGUEZ FRANCISCO E</t>
  </si>
  <si>
    <t>CASTRO GAMEZ JAIME ENRIQUE</t>
  </si>
  <si>
    <t>CASTRO GAYTAN EDGARDO</t>
  </si>
  <si>
    <t>CASTRO MURGUIA GERMAN</t>
  </si>
  <si>
    <t>CASTRO RIVERA JESUS EMMANUEL</t>
  </si>
  <si>
    <t>CASTRO REYES JUAN MIGUEL</t>
  </si>
  <si>
    <t>CASTRO SANCHEZ CARLOS URIEL</t>
  </si>
  <si>
    <t>CASTRO VAZQUEZ JOSE DOLORES</t>
  </si>
  <si>
    <t>CAVAZOS MU#IZ MARCO ANTONIO</t>
  </si>
  <si>
    <t>CAZARES MARTINEZ JOSE FERNANDO</t>
  </si>
  <si>
    <t>CAZARES PONCE ARMANDO</t>
  </si>
  <si>
    <t>CAZARES MARTINEZ MARCO ANTONIO</t>
  </si>
  <si>
    <t>CERECERO JAIME GABRIEL</t>
  </si>
  <si>
    <t>CEDILLO ALVARADO ADRIAN OSIEL</t>
  </si>
  <si>
    <t>CEDILLO CASAS OSCAR</t>
  </si>
  <si>
    <t>CEDILLO RAMIREZ HECTOR JAVIER</t>
  </si>
  <si>
    <t>CEDILLO TOVAR JUAN MANUEL</t>
  </si>
  <si>
    <t>CEDILLO REYES ELIU HAZIEL</t>
  </si>
  <si>
    <t>CEPEDA SANDOVAL SERGIO ARTURO</t>
  </si>
  <si>
    <t>CERDA PEREZ JUAN ANTONIO</t>
  </si>
  <si>
    <t>CERDA REYES GREGORIO</t>
  </si>
  <si>
    <t>CERDA QUIROZ ROLANDO</t>
  </si>
  <si>
    <t>CEPEDA GUIA MANUEL</t>
  </si>
  <si>
    <t>CERECERO ESPINOZA LUIS MARTIN</t>
  </si>
  <si>
    <t>CERECERO PEREZ JOSE FRANCISCO</t>
  </si>
  <si>
    <t>CEPEDA SALAZAR EDGAR DAVID</t>
  </si>
  <si>
    <t>CEPEDA CABRAL JESUS FERNANDO</t>
  </si>
  <si>
    <t>CERECERO ULLOA SAUL</t>
  </si>
  <si>
    <t>CERDA MEDRANO JOSE DE JESUS</t>
  </si>
  <si>
    <t>CERDA TORRES CRUZ ENRIQUE</t>
  </si>
  <si>
    <t>CERDA PARRA LEONARDO LEONEL</t>
  </si>
  <si>
    <t>CERINO DAVILA ELIUD ABIMAEL</t>
  </si>
  <si>
    <t>CERDA CORDERO JESUS ALEJANDRO</t>
  </si>
  <si>
    <t>CEPEDA MEDINA ALEXIS EDUARDO</t>
  </si>
  <si>
    <t>CERDA ROMO JOSE DANIEL</t>
  </si>
  <si>
    <t>CERDA RODRIGUEZ JUAN JOSE</t>
  </si>
  <si>
    <t>CEPEDA LOPEZ JESUS ARIEL</t>
  </si>
  <si>
    <t>CEPEDA SALAZAR AXEL DANIEL</t>
  </si>
  <si>
    <t>CERDA MARTINEZ JORGE DAVID</t>
  </si>
  <si>
    <t>CERECERO RODRIGUEZ CRISTIAN OS</t>
  </si>
  <si>
    <t>J511</t>
  </si>
  <si>
    <t>CERVANTES GONZALEZ SAUL ALDEMA</t>
  </si>
  <si>
    <t>CERQUEDA RAMIREZ URIEL ALFREDO</t>
  </si>
  <si>
    <t>CERVANTES LEAL SAMUEL</t>
  </si>
  <si>
    <t>CELIS XINGU FRANCISCO</t>
  </si>
  <si>
    <t>CERVANTES MEDINA JUAN DANIEL</t>
  </si>
  <si>
    <t>CHACON PONCE ILSE VERENICE</t>
  </si>
  <si>
    <t>CHAIREZ HERNANDEZ JUAN MANUEL</t>
  </si>
  <si>
    <t>CHAIRES REYNOSA CHRISTOPHER IS</t>
  </si>
  <si>
    <t>CHARLES SILVA MARIO ALBERTO</t>
  </si>
  <si>
    <t>CHARLES SILVA JOSE GUADALUPE</t>
  </si>
  <si>
    <t>CHARLES LOPEZ MARTIN ALBERTO</t>
  </si>
  <si>
    <t>CHAVARRIA AYALA OSCAR OSVALDO</t>
  </si>
  <si>
    <t>CHARLES AGUILAR DAVID DE JESUS</t>
  </si>
  <si>
    <t>CHARLES ROMO LUIS HOMERO</t>
  </si>
  <si>
    <t>CHAVEZ CRUZ VICTOR RAFAEL</t>
  </si>
  <si>
    <t>CHAVEZ FABIAN ESAU</t>
  </si>
  <si>
    <t>CHAVEZ GUERRERO ROLANDO GUADAL</t>
  </si>
  <si>
    <t>CHAVEZ GUADALAJARA SERGIO ESAU</t>
  </si>
  <si>
    <t>CHAVEZ MOYA LUIS DAVID</t>
  </si>
  <si>
    <t>CHAVEZ MORALES LUIS ERNESTO</t>
  </si>
  <si>
    <t>CHAVIRA RUISECO JESSICA VANESS</t>
  </si>
  <si>
    <t>CHICO DUARTE MAURO</t>
  </si>
  <si>
    <t>CHINO BERNAL ARTURO</t>
  </si>
  <si>
    <t>CISNEROS RIOS WILLIAMS</t>
  </si>
  <si>
    <t>CISNEROS SAUCEDO JUAN MANUEL</t>
  </si>
  <si>
    <t>COLULA SEGOVIA JOSUE</t>
  </si>
  <si>
    <t>COLUNGA GOMEZ OMAR ALBERTO</t>
  </si>
  <si>
    <t>CONDE GOMEZ JEEYFER ALEJAND</t>
  </si>
  <si>
    <t>CONSTANCIO GARCIA LUIS MIGUEL</t>
  </si>
  <si>
    <t>CONSTANTINO ESCOBAR LUIS ALFRE</t>
  </si>
  <si>
    <t>CONTERAS GRIMALDO LUIS DANIEL</t>
  </si>
  <si>
    <t>CONTRERAS ARROYO AXEL FERNANDO</t>
  </si>
  <si>
    <t>CONTRERAS CASILLAS CARLOS RAFA</t>
  </si>
  <si>
    <t>CONTRERAS GALLEGOS EFREN</t>
  </si>
  <si>
    <t>CONTRERAS GARCIA JOSE ASCENSIO</t>
  </si>
  <si>
    <t>CONTRERAS ELIZALDE JAVIER JONA</t>
  </si>
  <si>
    <t>CONTRERAS ARROYO LUIS ANGEL</t>
  </si>
  <si>
    <t>CONTRERAS MAGA#A ROBERT STALIN</t>
  </si>
  <si>
    <t>CONTRERAS LLANAS BRAYAN URIEL</t>
  </si>
  <si>
    <t>CONTRERAS MORALES ERIK JOAO</t>
  </si>
  <si>
    <t>CONTRERAS LOERA JOSE MANUEL</t>
  </si>
  <si>
    <t>CONTRERAS RODRIGUEZ JESUS EMMA</t>
  </si>
  <si>
    <t>CONTRERAS ROJAS DAVID DE JESUS</t>
  </si>
  <si>
    <t>CONTRERAS RODRIGUEZ BRAYAN URI</t>
  </si>
  <si>
    <t>CORDOVA SALDA#A ALONSO</t>
  </si>
  <si>
    <t>CORDERO MORALES JESUS GUADALUP</t>
  </si>
  <si>
    <t>CORONADO ZENDEJO OMAR</t>
  </si>
  <si>
    <t>CORONADO ALVARADO DANIEL ALEJA</t>
  </si>
  <si>
    <t>CORONADO GARCIA RICARDO GUADAL</t>
  </si>
  <si>
    <t>CORPUS VAZQUEZ JULIO CESAR</t>
  </si>
  <si>
    <t>CORONADO LOPEZ MARIO ALBERTO</t>
  </si>
  <si>
    <t>CORPUS CASTA#UELA EDGAR EMMANU</t>
  </si>
  <si>
    <t>CORONADO DE LEON ROGELIO</t>
  </si>
  <si>
    <t>CORONADO GARCIA IRVIN OBETH</t>
  </si>
  <si>
    <t>CORRAL ORTIZ JOSE LUIS</t>
  </si>
  <si>
    <t>CORREA CASTA#EDA CARLOS ALBERT</t>
  </si>
  <si>
    <t>CORTES GALLEGOS CARLOS DANIEL</t>
  </si>
  <si>
    <t>CORTES SANDOVAL JUAN ANTONIO</t>
  </si>
  <si>
    <t>CORTEZ REYES ENRIQUE JAVIER</t>
  </si>
  <si>
    <t>COVARRUBIAS RIVAS VICTOR ALEJA</t>
  </si>
  <si>
    <t>COVARRUBIAS GARCIA JORGE MANUE</t>
  </si>
  <si>
    <t>COSQUILLA LUNA AVELINO</t>
  </si>
  <si>
    <t>CRUZ GARCIA LUIS CARLOS</t>
  </si>
  <si>
    <t>CRUZ HERNANDEZ SERGIO</t>
  </si>
  <si>
    <t>CRUZ LIMON BRYAN EDUARDO</t>
  </si>
  <si>
    <t>CRUZ RESENDIZ DAVID ANDRES</t>
  </si>
  <si>
    <t>CRUZ SERRANO ABNER ANTONIO</t>
  </si>
  <si>
    <t>CRUZ SOLIS CARLOS URIEL</t>
  </si>
  <si>
    <t>CRUZ URBANO JOSE JESUS</t>
  </si>
  <si>
    <t>CRUZ ZAPATA DAVID ALEJANDRO</t>
  </si>
  <si>
    <t>CUAMATZI MU#OZ ANGEL</t>
  </si>
  <si>
    <t>CUELLAR MARTINEZ HECTOR NOE</t>
  </si>
  <si>
    <t>CUEVAS ALONSO JOSE GUADALUPE</t>
  </si>
  <si>
    <t>CUEVAS ALONSO JESUS</t>
  </si>
  <si>
    <t>CUEVAS ALONSO MATEO GERARDO</t>
  </si>
  <si>
    <t>CUEVAS GONZALEZ ELOY</t>
  </si>
  <si>
    <t>CUEVAS RODRIGUEZ PABLO</t>
  </si>
  <si>
    <t>CUEVAS RODRIGUEZ JESUS FABIAN</t>
  </si>
  <si>
    <t>CURA RUIZ ALDAIR</t>
  </si>
  <si>
    <t>DAMIAN ALONSO EDGAR</t>
  </si>
  <si>
    <t>CURRO CORTINA FRANCO EDUARDO</t>
  </si>
  <si>
    <t>DAVILA DOMINGUEZ ROLANDO</t>
  </si>
  <si>
    <t>DAVILA HERNANDEZ DIEGO ARMANDO</t>
  </si>
  <si>
    <t>DAVILA GALLEGOS DIEGO ARMANDO</t>
  </si>
  <si>
    <t>DANIEL MARTINEZ ANDRES ENRIQUE</t>
  </si>
  <si>
    <t>DANIEL VALDES ABRAHAM JOSEFAT</t>
  </si>
  <si>
    <t>DAVILA PE#A SERVANDO JAVIER</t>
  </si>
  <si>
    <t>DAVILA ZU#IGA RAMON</t>
  </si>
  <si>
    <t>DE ALBA TELLEZ JESUS NORBERTO</t>
  </si>
  <si>
    <t>DE HOYOS PEREZ ABNER EFRAIN</t>
  </si>
  <si>
    <t>DE JESUS MARTINEZ JOSE ANGEL</t>
  </si>
  <si>
    <t>DE LA CERDA ARRIETA RAUL</t>
  </si>
  <si>
    <t>DE LA CERDA PEDRAZA RAFAEL</t>
  </si>
  <si>
    <t>DE LA CRUZ ARRIAGA BRYAN ANTON</t>
  </si>
  <si>
    <t>DE LA CRUZ ESTRADA BLAS</t>
  </si>
  <si>
    <t>DE LA CRUZ PORTO JUAN JOSE</t>
  </si>
  <si>
    <t>DE LA CRUZ VAZQUEZ JESUS MAGDA</t>
  </si>
  <si>
    <t>DE LA FUENTE ALVARADFRANCISCO</t>
  </si>
  <si>
    <t>DE LA GARZA CAMPOS CESAR ALEJA</t>
  </si>
  <si>
    <t>DE LA CRUZ ORTEGA LUIS GERARDO</t>
  </si>
  <si>
    <t>DE LA CRUZ RODRIGUEZLUIS ANGEL</t>
  </si>
  <si>
    <t>DE LA PAZ ESCOBEDO DIEGO ARMAN</t>
  </si>
  <si>
    <t>DE LA PAZ LIMON JUAN PABLO</t>
  </si>
  <si>
    <t>DE LA FUENTE RECENDEALFREDO EM</t>
  </si>
  <si>
    <t>DE LA CRUZ PEREZ CRUZ ALBERTO</t>
  </si>
  <si>
    <t>DE LA CRUZ PEDROZA SERGIO ALBE</t>
  </si>
  <si>
    <t>DE LA PE#A SALAS EDUARDO JAVIE</t>
  </si>
  <si>
    <t>DE LA RIVA SANCHEZ JOSE ALFRED</t>
  </si>
  <si>
    <t>DE LA ROSA MENDOZA GUSTAVO ADO</t>
  </si>
  <si>
    <t>DE LA ROSA VAZQUEZ MEXICO ALBE</t>
  </si>
  <si>
    <t>DE LA PE#A OBREGON JESUS IGNAC</t>
  </si>
  <si>
    <t>DE LA TORRE HERNANDEMIGUEL ANG</t>
  </si>
  <si>
    <t>DE LA TORRE HERNANDEMARCOS ANT</t>
  </si>
  <si>
    <t>DE LA TORRE MANDUJANJUAN CARLO</t>
  </si>
  <si>
    <t>DE LA PE#A MARIN JUAN FRANCISC</t>
  </si>
  <si>
    <t>DE LA CRUZ LUCIO JUAN ANDRES</t>
  </si>
  <si>
    <t>DE LEON BARBOZA ALEJANDRO</t>
  </si>
  <si>
    <t>DE LEON DE LA PE#A JESUS MANUE</t>
  </si>
  <si>
    <t>DE LEON PEREZ LEONSO DE JESUS</t>
  </si>
  <si>
    <t>DE LEON ROMAN DAVID</t>
  </si>
  <si>
    <t>DE LEON JALOMO JUAN GUADALUPE</t>
  </si>
  <si>
    <t>DE LOS SANTOS VASQUECESAR ALEJ</t>
  </si>
  <si>
    <t>DEL ANGEL FERRER JESUS ALEJAND</t>
  </si>
  <si>
    <t>DELGADO AGUILAR MIGUEL ANGEL</t>
  </si>
  <si>
    <t>DELGADO DE LA ROSA ISMAEL OMAR</t>
  </si>
  <si>
    <t>DELGADO CASTILLO RENE ALEJANDR</t>
  </si>
  <si>
    <t>DELGADO ESTRADA JOSE PRIMITIVO</t>
  </si>
  <si>
    <t>DELGADO CONTRERAS WILLIAMS ALE</t>
  </si>
  <si>
    <t>DELGADO MEDINA EDGAR EDUARDO</t>
  </si>
  <si>
    <t>DELGADO PADILLA LUIS CONSTANTI</t>
  </si>
  <si>
    <t>DELGADO OYERVIDES ANGEL CALEF</t>
  </si>
  <si>
    <t>DELGADO RAMIREZ SAUL AXEL</t>
  </si>
  <si>
    <t>DELGADO RAMIREZ SAUL YUSSEL</t>
  </si>
  <si>
    <t>DELGADO TOVAR VICTOR</t>
  </si>
  <si>
    <t>DELGADO TORRES GENARO EDUARDO</t>
  </si>
  <si>
    <t>DELGADO RIOS LUIS ENRIQUE</t>
  </si>
  <si>
    <t>DELGADO VILLANUEVA JUAN ANTONI</t>
  </si>
  <si>
    <t>DIAZ CASTA#EDA FRANCISCO JAVIE</t>
  </si>
  <si>
    <t>DIAZ BUSTOS ELIAS ISAI</t>
  </si>
  <si>
    <t>DIAZ BUSTOS JOSUE DAVID</t>
  </si>
  <si>
    <t>DIAZ CEDILLO DAVID ALEJANDRO</t>
  </si>
  <si>
    <t>DIAZ DEL ANGEL LAZARO</t>
  </si>
  <si>
    <t>DIAZ GUERRERO JUAN JOSE</t>
  </si>
  <si>
    <t>DIAZ MEZA GERARDO</t>
  </si>
  <si>
    <t>DIAZ MORENO ROLANDO</t>
  </si>
  <si>
    <t>DIAZ ORTEGA CHRISTIAN ANTONIO</t>
  </si>
  <si>
    <t>DIAZ ORTEGA ERIK JAHIR</t>
  </si>
  <si>
    <t>DIAZ OZUNA ADOLFO DARINEL</t>
  </si>
  <si>
    <t>DIAZ RODRIGUEZ RAUL GUADALUPE</t>
  </si>
  <si>
    <t>DIAZ TORRES EDGAR EDUARDO</t>
  </si>
  <si>
    <t>DIAZ TORRES MARIO ALBERTO</t>
  </si>
  <si>
    <t>DIAZ VELAZQUEZ JOSE ANGEL</t>
  </si>
  <si>
    <t>DIAZ VICENTE VICENTE</t>
  </si>
  <si>
    <t>DOMINGUEZ ARAGON HECTOR</t>
  </si>
  <si>
    <t>DOMINGUEZ APARICIO ANGEL</t>
  </si>
  <si>
    <t>DOMINGUEZ ARROYO ARMANDO</t>
  </si>
  <si>
    <t>DOMINGUEZ CRUZ JULIAN</t>
  </si>
  <si>
    <t>DOMINGUEZ GARCIA FRANCISCO ALV</t>
  </si>
  <si>
    <t>DOMINGUEZ GALINDO VICTOR ARTUR</t>
  </si>
  <si>
    <t>DOMINGUEZ GUZMAN JOSE ALFREDO</t>
  </si>
  <si>
    <t>DOMINGUEZ MU#OZ MIGUEL</t>
  </si>
  <si>
    <t>DOMINGUEZ MU#OZ FELIPE DE JESU</t>
  </si>
  <si>
    <t>DOMINGUEZ MU#OZ ERICK</t>
  </si>
  <si>
    <t>DOMINGUEZ MENDOZA ANTONIO ALEJ</t>
  </si>
  <si>
    <t>DOMINGUEZ PALOMARES HECTOR DAN</t>
  </si>
  <si>
    <t>DOMINGUEZ RAMOS AVELARDO</t>
  </si>
  <si>
    <t>DOMINGUEZ RANGEL JAIR ELIUD</t>
  </si>
  <si>
    <t>DOMINGUEZ REYES EDWIN JAEMELL</t>
  </si>
  <si>
    <t>DOMINGUEZ ZATARAIN MARIA THAIS</t>
  </si>
  <si>
    <t>DORANTES ROSALES CRESCENCIO</t>
  </si>
  <si>
    <t>DUARTE VALDES EDGAR ALBERTO</t>
  </si>
  <si>
    <t>DUE#EZ VALDEZ JOSE CARLOS</t>
  </si>
  <si>
    <t>DURAN BANDA FRANK</t>
  </si>
  <si>
    <t>DURAN CUEVAS JOSE EMMANUEL</t>
  </si>
  <si>
    <t>DURAN MARTINEZ NEELS ABDIEL</t>
  </si>
  <si>
    <t>DURAN RODRIGUEZ ELMER DARINEL</t>
  </si>
  <si>
    <t>DURAN RICO FELIPE PASCUAL</t>
  </si>
  <si>
    <t>DURON RODRIGUEZ SERGIO ALBERTO</t>
  </si>
  <si>
    <t>DUVAL RODRIGUEZ JULIO CESAR</t>
  </si>
  <si>
    <t>DURAN VALERO LUIS DIEGO</t>
  </si>
  <si>
    <t>EK SILVA YONATHAN RICARD</t>
  </si>
  <si>
    <t>EK HERNANDEZ MOISES GERMAN</t>
  </si>
  <si>
    <t>ENCINO GOMEZ ROBERTO</t>
  </si>
  <si>
    <t>ENCINAS MORALES CARLOS EDUARDO</t>
  </si>
  <si>
    <t>ENRIQUEZ HERNANDEZ JONATHAN RA</t>
  </si>
  <si>
    <t>ESCAMILLA PEREZ NOE</t>
  </si>
  <si>
    <t>ESCARE#O HOPE FRANCISCO JAVIE</t>
  </si>
  <si>
    <t>ESCARE#O ELISERIO LUIS GILBERT</t>
  </si>
  <si>
    <t>ESCARE#O ELICERIO DAVID</t>
  </si>
  <si>
    <t>ESCARE#O RAMIREZ JAVIER GERMAN</t>
  </si>
  <si>
    <t>ESCOBAR MEDINA FERNANDO</t>
  </si>
  <si>
    <t>ESCOBEDO GUTIERREZ CRISTIAN AL</t>
  </si>
  <si>
    <t>ESCOBEDO GUTIERREZ SERGIO</t>
  </si>
  <si>
    <t>ESCOBEDO CERDA OMAR DE JESUS</t>
  </si>
  <si>
    <t>ESPARZA ESQUIVEL JUAN FIDENCIO</t>
  </si>
  <si>
    <t>ESPARZA PEREZ JESUS ANTONIO</t>
  </si>
  <si>
    <t>ESPARZA SOTO OSCAR ALEJANDRO</t>
  </si>
  <si>
    <t>CHAVARRIA ESPINOSA EFRAIN</t>
  </si>
  <si>
    <t>ESPINOSA GONZALEZ EDSON IVAN</t>
  </si>
  <si>
    <t>ESPINOSA NAVA BRANDON ALEXIS</t>
  </si>
  <si>
    <t>ESPINOSA TRISTAN JOSE RAYMUNDO</t>
  </si>
  <si>
    <t>ESPINOZA BANDA JESUS ELEAZAR</t>
  </si>
  <si>
    <t>ESPINOZA BANDA JOSE ARMANDO</t>
  </si>
  <si>
    <t>ESPINOZA JIMENEZ OSCAR</t>
  </si>
  <si>
    <t>ESPINOZA LEDEZMA MOISES</t>
  </si>
  <si>
    <t>ESPINOZA LOPEZ VICTOR HUGO</t>
  </si>
  <si>
    <t>ESPINOZA ESQUIVEL FRANCISCO MA</t>
  </si>
  <si>
    <t>ESPINOSA MARTINEZ FRANCISCO</t>
  </si>
  <si>
    <t>ESPINOZA GALINDO JOSE ANGEL</t>
  </si>
  <si>
    <t>ESPINOZA TORRES JOSE FRANCISCO</t>
  </si>
  <si>
    <t>ESPINOZA TELLO JOSE JUAN</t>
  </si>
  <si>
    <t>ESPINOZA TELLO FRANCISCO</t>
  </si>
  <si>
    <t>ESPINOSA SALAZAR OSCAR</t>
  </si>
  <si>
    <t>ESPINOZA RODRIGUEZ JORGE</t>
  </si>
  <si>
    <t>ESPINOZA RAMIREZ CRISTIAN JESU</t>
  </si>
  <si>
    <t>ESPINOZA PEREZ FELICIA CELENE</t>
  </si>
  <si>
    <t>ESQUIVEL CABRIALES BRANDON JOS</t>
  </si>
  <si>
    <t>ESQUIVEL CARDONA DAVID VALENTI</t>
  </si>
  <si>
    <t>ESQUIVEL CERDA FRANCISCO JAVIE</t>
  </si>
  <si>
    <t>ESQUIVEL GONZALEZ ROLANDO</t>
  </si>
  <si>
    <t>ESQUIVEL DE LOS SANTALEJANDRO</t>
  </si>
  <si>
    <t>ESQUIVEL CASTRO ERIK ALBERTO</t>
  </si>
  <si>
    <t>ESQUIVEL CEDILLO FRANCISCO JAV</t>
  </si>
  <si>
    <t>ESQUIVEL MENDEZ OSCAR ALEJANDR</t>
  </si>
  <si>
    <t>ESQUIVEL VASQUEZ LUIS ALEJANDR</t>
  </si>
  <si>
    <t>ESTEVES BOTELLO ULISES</t>
  </si>
  <si>
    <t>ESQUIVEL SALAS FRANCISCO ROBER</t>
  </si>
  <si>
    <t>ESTEBAN LOPEZ QUIRINO ARIDAI</t>
  </si>
  <si>
    <t>ESTRADA CHAVEZ JULIO ALEXIS</t>
  </si>
  <si>
    <t>ESTRADA GOVEA LUIS ALEJANDRO</t>
  </si>
  <si>
    <t>ESTRADA GUTIERREZ FRANCISCO UR</t>
  </si>
  <si>
    <t>ESTRADA GUTIERREZ HECTOR EDUAR</t>
  </si>
  <si>
    <t>ESTRADA MORALES SAUL ALBERTO</t>
  </si>
  <si>
    <t>ESTRADA PEREZ GUADALUPE DE JES</t>
  </si>
  <si>
    <t>ESTRADA RIVERA DANIEL</t>
  </si>
  <si>
    <t>ESTRADA SALAS MARTIN FERNANDO</t>
  </si>
  <si>
    <t>ESTRADA SALDA#A JUAN ANTONIO</t>
  </si>
  <si>
    <t>ESTRADA TORRES LUIS ANTONIO</t>
  </si>
  <si>
    <t>FAHARA AGUIRRE ADRIANA GUADALU</t>
  </si>
  <si>
    <t>FALCON SANCHEZ RICARDO</t>
  </si>
  <si>
    <t>FALCON RODRIGUEZ OCTAVIO SEBAS</t>
  </si>
  <si>
    <t>FARIAS ORTIZ LUIS ANGEL</t>
  </si>
  <si>
    <t>FAVELA RAMOS ANGEL MANUEL</t>
  </si>
  <si>
    <t>FAVILA CASTA#EDA CELSO URIEL</t>
  </si>
  <si>
    <t>FAZ TORRES LUIS DANIEL</t>
  </si>
  <si>
    <t>FELIX CONTRERAS WALBERTO NATAL</t>
  </si>
  <si>
    <t>FERNANDEZ GALVAN RICARDO JAVIE</t>
  </si>
  <si>
    <t>FERNANDEZ MONTOYA EDGAR IVAN</t>
  </si>
  <si>
    <t>FERNANDEZ VILLAGRANAJOSE ANGEL</t>
  </si>
  <si>
    <t>FIGUEROA HERRERA ROBERTO</t>
  </si>
  <si>
    <t>FIGUEROA SOTO FRANCISCO</t>
  </si>
  <si>
    <t>FILOTEO LARA GENARO</t>
  </si>
  <si>
    <t>FLORES ALEMAN CHRISTHIAN JESUS</t>
  </si>
  <si>
    <t>FLORES CARDONA MARCO ANTONIO</t>
  </si>
  <si>
    <t>FLORES CAMPOS JORGE LUIS</t>
  </si>
  <si>
    <t>FLORES CHAVEZ ANGEL ORLANDO</t>
  </si>
  <si>
    <t>FLORES CHAVEZ CHRISTIAN GUADAL</t>
  </si>
  <si>
    <t>FLORES DOLORES ISAIAS</t>
  </si>
  <si>
    <t>FLORES FIERROS CARLOS EMMANUEL</t>
  </si>
  <si>
    <t>FLORES GARCIA MARCO ANTONIO</t>
  </si>
  <si>
    <t>FLORES HERNANDEZ JOSE LUIS</t>
  </si>
  <si>
    <t>FLORES HERRERA EDUARDO</t>
  </si>
  <si>
    <t>FLORES HERRERA ENRIQUE</t>
  </si>
  <si>
    <t>FLORES RANGEL CARLOS DANIEL</t>
  </si>
  <si>
    <t>FLORES MANZANARES EDGAR EMILIO</t>
  </si>
  <si>
    <t>FLORES MARTINEZ JUAN CARLOS</t>
  </si>
  <si>
    <t>FLORES NUNCIO LUIS ALFREDO</t>
  </si>
  <si>
    <t>FLORES NIEVES AXEL HERNAN</t>
  </si>
  <si>
    <t>FLORES NEIRA GABRIEL</t>
  </si>
  <si>
    <t>FLORES ORTEGA BRYAN RAMSES</t>
  </si>
  <si>
    <t>FLORES PALMEQUE HECTOR ESTEBAN</t>
  </si>
  <si>
    <t>FLORES PEREZ JOSE ARTURO</t>
  </si>
  <si>
    <t>FLORES PEREZ LUIS ALEJANDRO</t>
  </si>
  <si>
    <t>FLORES REYES JOSE ALBERTO</t>
  </si>
  <si>
    <t>FLORES RIOS JOSE ARMANDO</t>
  </si>
  <si>
    <t>FLORES RODRIGUEZ VICTOR MANUEL</t>
  </si>
  <si>
    <t>FLORES TORRES BRANDON IVAN</t>
  </si>
  <si>
    <t>FONSECA ORTEGA SAMUEL ALEJANDR</t>
  </si>
  <si>
    <t>FOSADOS CRUZ EDGAR</t>
  </si>
  <si>
    <t>FRAUSTO CASTORENA JEHU JUSTINO</t>
  </si>
  <si>
    <t>FRAUSTRO HIPOLITO GUILLERMO</t>
  </si>
  <si>
    <t>FRIAS GUDI#O MARCO ANTONIO</t>
  </si>
  <si>
    <t>FUENTES CEPEDA JONATHAN</t>
  </si>
  <si>
    <t>FUENTES ZU#IGA MARIA GABRIELA</t>
  </si>
  <si>
    <t>GAITAN TORRES FRANCISCO JAVIE</t>
  </si>
  <si>
    <t>GALAVIS ARROYO ERICK EMMANUEL</t>
  </si>
  <si>
    <t>GALINDO CASTA#UELA FRANCISCO J</t>
  </si>
  <si>
    <t>GALINDO CASTA#EDA JOSE ALFREDO</t>
  </si>
  <si>
    <t>GALINDO GARCIA SALVADOR</t>
  </si>
  <si>
    <t>GALINDO TABOADA BRUNO</t>
  </si>
  <si>
    <t>GALLEGOS RODRIGUEZ YONATAN OSW</t>
  </si>
  <si>
    <t>GALVAN HERNANDEZ LUIS HORACIO</t>
  </si>
  <si>
    <t>GALLEGOS VIERA JESUS ALBERTO</t>
  </si>
  <si>
    <t>GALVAN TORRES JOSE CARLOS</t>
  </si>
  <si>
    <t>GALVAN CORTES LUIS ANGEL</t>
  </si>
  <si>
    <t>GALLEGOS PEREZ JESUS HUMBERTO</t>
  </si>
  <si>
    <t>GALLEGOS MONCADA JORGE ALEJAND</t>
  </si>
  <si>
    <t>GAMEZ VARELA FRANCISCO</t>
  </si>
  <si>
    <t>GAONA GAONA YASVER GENARO</t>
  </si>
  <si>
    <t>GAONA CORPUS HUGO</t>
  </si>
  <si>
    <t>GARAY MARTINEZ LUIS GERARDO</t>
  </si>
  <si>
    <t>GARAY TOBIAS JOSIAS ISAAC</t>
  </si>
  <si>
    <t>GAONA RODRIGUEZ GERARDO DE JES</t>
  </si>
  <si>
    <t>GARAY ESQUIVEL JOSUE ADRIAN</t>
  </si>
  <si>
    <t>GARAY GARCIA CARLOS VLADIMIR</t>
  </si>
  <si>
    <t>GARCIA AQUINO CRISTIAN MICHEL</t>
  </si>
  <si>
    <t>ESPARZA LOPEZ JESUS MISAEL</t>
  </si>
  <si>
    <t>GARCIA ARREOLA MARCO ANTONIO</t>
  </si>
  <si>
    <t>GARCIA BARAJAS MARIO ALBERTO</t>
  </si>
  <si>
    <t>GARCIA BRIONES AGUSTIN</t>
  </si>
  <si>
    <t>GARCIA CARMONA MIGUEL EDMUNDO</t>
  </si>
  <si>
    <t>GARCIA CASTILLO CANDELARIO</t>
  </si>
  <si>
    <t>GARCIA CASTILLO OSIEL HERIBERT</t>
  </si>
  <si>
    <t>GARCIA CHAVEZ JOSE FEDERICO</t>
  </si>
  <si>
    <t>GARCIA CORDERO EDGAR ALAN</t>
  </si>
  <si>
    <t>GARCIA CORTES FELIPE DE JESUS</t>
  </si>
  <si>
    <t>GARCIA CORTES JOSE FRANCISCO</t>
  </si>
  <si>
    <t>GARCIA CORTEZ MARTIN</t>
  </si>
  <si>
    <t>GARCIA COUTI#O LUIS ALBERTO</t>
  </si>
  <si>
    <t>GARCIA DE LA CRUZ JAVIER</t>
  </si>
  <si>
    <t>GARCIA DEL RIO JESUS ALONSO</t>
  </si>
  <si>
    <t>GARCIA DEL RIO NORBERTO</t>
  </si>
  <si>
    <t>GARCIA CUAUTLE OSCAR</t>
  </si>
  <si>
    <t>GARCIA DELGADO RAMIRO GUADALUP</t>
  </si>
  <si>
    <t>GARCIA ENRIQUEZ MANUEL FERNAND</t>
  </si>
  <si>
    <t>GARCIA ESCALANTE DAVID ALFONSO</t>
  </si>
  <si>
    <t>GARCIA ESPINOSA CARLOS ALBERTO</t>
  </si>
  <si>
    <t>GARCIA ESPINOZA ERICK MARCELIN</t>
  </si>
  <si>
    <t>GARCIA ESPINOZA SIXTO ALEJANDR</t>
  </si>
  <si>
    <t>GARCIA ESQUIVEL EDGAR FRANCISC</t>
  </si>
  <si>
    <t>GARCIA ESTRADA JULIO CESAR</t>
  </si>
  <si>
    <t>GARCIA ESTRADA EDGAR ARTURO</t>
  </si>
  <si>
    <t>GARCIA FUENTES BERNARDO</t>
  </si>
  <si>
    <t>GARCIA FLORES JUAN CARLOS</t>
  </si>
  <si>
    <t>GARCIA FUENTES RAFAEL</t>
  </si>
  <si>
    <t>GARCIA GALVAN JUAN ANGEL</t>
  </si>
  <si>
    <t>GARCIA GARCIA LUIS ABNER</t>
  </si>
  <si>
    <t>GARCIA GARCIA LUIS MANUEL</t>
  </si>
  <si>
    <t>GARCIA GONZALEZ MARCO ANTONIO</t>
  </si>
  <si>
    <t>GARCIA GUTIERREZ SALVADOR</t>
  </si>
  <si>
    <t>GARCIA HERNANDEZ EDGARDO ALBER</t>
  </si>
  <si>
    <t>GARCIA IBARRA DIEGO ARTURO</t>
  </si>
  <si>
    <t>GARCIA JORDAN HECTOR JAZIEL</t>
  </si>
  <si>
    <t>GARCIA LARA JOSE ALBERTO</t>
  </si>
  <si>
    <t>GARCIA LLANAS JEHU</t>
  </si>
  <si>
    <t>GARCIA LOPEZ JOSE FRANCISCO</t>
  </si>
  <si>
    <t>GARCIA LOPEZ JOSE FELICIANO</t>
  </si>
  <si>
    <t>GARCIA LOPEZ JOSE GUADALUPE</t>
  </si>
  <si>
    <t>GARCIA LOPEZ ROGELIO</t>
  </si>
  <si>
    <t>GARCIA MANZANARES GUILLERMO</t>
  </si>
  <si>
    <t>GARCIA MARTINEZ LEONARDO DANIE</t>
  </si>
  <si>
    <t>GARCIA MEJIA ERNESTO JAVIER</t>
  </si>
  <si>
    <t>GARCIA MELENDEZ ANGEL OZIEL</t>
  </si>
  <si>
    <t>GARCIA MORALES ANTONIO ABIMAEL</t>
  </si>
  <si>
    <t>GARCIA MU#IZ MARTIN</t>
  </si>
  <si>
    <t>GARCIA MU#OZ FRANCISCO JAVIER</t>
  </si>
  <si>
    <t>GARCIA PALOMARES JESUS EDUARDO</t>
  </si>
  <si>
    <t>GARCIA PEREZ ORLANDO MICHEL</t>
  </si>
  <si>
    <t>GARCIA RAMIREZ ISAIAS</t>
  </si>
  <si>
    <t>GARCIA RAMIREZ MARCO ANTONIO</t>
  </si>
  <si>
    <t>GARCIA RAMOS KEVIN MISAEL</t>
  </si>
  <si>
    <t>GARCIA RANGEL JESUS ALEJANDRO</t>
  </si>
  <si>
    <t>GARCIA REYES JAIME ALEJANDRO</t>
  </si>
  <si>
    <t>GARCIA ROBLES JOSE ALFREDO</t>
  </si>
  <si>
    <t>GARCIA RIVERA RODRIGO JAVIER</t>
  </si>
  <si>
    <t>GARCIA ROCHA HECTOR EDUARDO</t>
  </si>
  <si>
    <t>GARCIA RODRIGUEZ HUMBERTO</t>
  </si>
  <si>
    <t>GARCIA RODRIGUEZ NAIN ISSAU</t>
  </si>
  <si>
    <t>GARCIA ROMERO MIGUEL ANGEL</t>
  </si>
  <si>
    <t>GARCIA SALAZAR JOSE LUIS</t>
  </si>
  <si>
    <t>GARCIA RUIZ GERARDO HORACIO</t>
  </si>
  <si>
    <t>GARCIA SANTANA SALVADOR</t>
  </si>
  <si>
    <t>GARCIA SANTIAGO VICTOR FRANCIS</t>
  </si>
  <si>
    <t>GAMEZ GALLEGOS LUIS ANTONIO</t>
  </si>
  <si>
    <t>GAMEZ GUTIERREZ JUAN DANIEL</t>
  </si>
  <si>
    <t>GAMEZ BETANCOURT JAZMIN VICTOR</t>
  </si>
  <si>
    <t>GAMEZ MORALES VICTOR EDUARDO</t>
  </si>
  <si>
    <t>GAMEZ DAVILA FRANCISCO JAVIER</t>
  </si>
  <si>
    <t>GAMEZ ALVAREZ ELI</t>
  </si>
  <si>
    <t>GAMEZ CAZARES BRANDON EFREN</t>
  </si>
  <si>
    <t>GAMEZ AGUILAR ELIUT ALEJANDRO</t>
  </si>
  <si>
    <t>GAMEZ FIGUEROA JUAN LUIS</t>
  </si>
  <si>
    <t>GAMEZ BETANCOURT JOSE OCTAVIO</t>
  </si>
  <si>
    <t>GAMEZ ESQUEDA CRISTIAN DE JES</t>
  </si>
  <si>
    <t>GARCIA URBINA ANDRES IGNACIO</t>
  </si>
  <si>
    <t>GAMEZ CARRANZA JESUS ALEJANDRO</t>
  </si>
  <si>
    <t>GARCIA ZAMARRON GABRIEL ORLAND</t>
  </si>
  <si>
    <t>GARCIA ZAPATA JUAN ENRIQUE</t>
  </si>
  <si>
    <t>GARDEA MU#IZ MARCOS BRAYAN</t>
  </si>
  <si>
    <t>GARCIA ZAVALA JORGE HECTOR</t>
  </si>
  <si>
    <t>GARIBAY DELGADILLO JUAN MARTIN</t>
  </si>
  <si>
    <t>GARRIDO DIAZ BENJAMIN</t>
  </si>
  <si>
    <t>GARZA HERNANDEZ MIGUEL</t>
  </si>
  <si>
    <t>GARZA TELLO JUAN CARLOS</t>
  </si>
  <si>
    <t>GARZA DE LEON LUIS MIGUEL</t>
  </si>
  <si>
    <t>GAONA MONTELONGO RAMON</t>
  </si>
  <si>
    <t>GAYTAN CARRANZA ERIK ALEJANDRO</t>
  </si>
  <si>
    <t>GAYTAN HUERTA JUAN DE DIOS</t>
  </si>
  <si>
    <t>GAYTAN ZAVALA JUAN RAMON</t>
  </si>
  <si>
    <t>GAYTAN GUERRERO ROGELIO</t>
  </si>
  <si>
    <t>GARZA AGUILAR ELOY</t>
  </si>
  <si>
    <t>GAYTAN VARGAS JARED ANTONIO</t>
  </si>
  <si>
    <t>GARZA MU#OZ JOSE MELECIO</t>
  </si>
  <si>
    <t>GLORIA RANGEL MIGUEL ANGEL</t>
  </si>
  <si>
    <t>GOMEZ ACEVEDO FRANCISCO JAVIER</t>
  </si>
  <si>
    <t>GODOY SALDA#A JOSE ANGEL</t>
  </si>
  <si>
    <t>GAONA MEDINA JAIR ABDIEL</t>
  </si>
  <si>
    <t>GAUCIN PACHECO ANDRES</t>
  </si>
  <si>
    <t>GOMEZ ARANDA JESUS EDUARDO</t>
  </si>
  <si>
    <t>GAYTAN PEREZ BRAYAN EMMANUEL</t>
  </si>
  <si>
    <t>GOMEZ AVILA AURELIO</t>
  </si>
  <si>
    <t>GARZA RODRIGUEZ MIGUEL ANGEL</t>
  </si>
  <si>
    <t>GARZA AGUILAR MIGUEL ANGEL</t>
  </si>
  <si>
    <t>GAONA PINALES EDGAR EDUARDO</t>
  </si>
  <si>
    <t>GARZA SALDA#A JOSE MANUEL</t>
  </si>
  <si>
    <t>GARZA MARTINEZ BRANDON GUADALU</t>
  </si>
  <si>
    <t>GARRIDO PONCE LUIS ENRIQUE</t>
  </si>
  <si>
    <t>GAYTAN DE LA RIVA FELIX DE JES</t>
  </si>
  <si>
    <t>GLORIA OLIVO MIGUEL ANGEL</t>
  </si>
  <si>
    <t>GARZA CASTILLO MARCO ANTONIO</t>
  </si>
  <si>
    <t>GARRIDO PONCE MELQUIADES</t>
  </si>
  <si>
    <t>GARZA VALENCIANO HECTOR HUGO</t>
  </si>
  <si>
    <t>GLORIA RIVAS HECTOR ALEJANDR</t>
  </si>
  <si>
    <t>GARSIA MAYORGA JOSE ABELARDO</t>
  </si>
  <si>
    <t>GLORIA HERNANDEZ RAUL BALDEMAR</t>
  </si>
  <si>
    <t>GOMEZ GARCIA VICTOR ALFONSO</t>
  </si>
  <si>
    <t>GOMEZ GOMEZ MARCOS ESTEBAN</t>
  </si>
  <si>
    <t>GOMEZ GONZALEZ ASUNCION</t>
  </si>
  <si>
    <t>GOMEZ JIMENEZ ALEXANDRO</t>
  </si>
  <si>
    <t>GOMEZ IBARRA LUIS FERNANDO</t>
  </si>
  <si>
    <t>GOMEZ LOPEZ NICODEMO</t>
  </si>
  <si>
    <t>GOMEZ MEDELLIN MIGUEL ANGEL</t>
  </si>
  <si>
    <t>GOMEZ MATA ANGEL ELDRICH</t>
  </si>
  <si>
    <t>GOMEZ MIRELES MARCELO LAZARO</t>
  </si>
  <si>
    <t>GOMEZ RAMIREZ ABRHAM</t>
  </si>
  <si>
    <t>GOMEZ VAZQUEZ HECTOR FERNANDO</t>
  </si>
  <si>
    <t>GONZALEZ GUERRERO OCTAVIO</t>
  </si>
  <si>
    <t>GONZALEZ ALTAMIRANO JOSE ALFON</t>
  </si>
  <si>
    <t>GONZALEZ ARANDA JOSE LUIS</t>
  </si>
  <si>
    <t>GONZALEZ ALVIZO MARIO ALBERTO</t>
  </si>
  <si>
    <t>GONZALEZ ANZURES CHRISTIAN</t>
  </si>
  <si>
    <t>GONZALEZ ARELLANO LUIS ANTONIO</t>
  </si>
  <si>
    <t>GONZALEZ BLANCO JESUS ARMANDO</t>
  </si>
  <si>
    <t>GONZALEZ CALVO LUIS ALBERTO</t>
  </si>
  <si>
    <t>GONZALEZ CASTILLO JESUS YONATH</t>
  </si>
  <si>
    <t>GONZALEZ CASTILLO JOSUE ISAI</t>
  </si>
  <si>
    <t>GONZALEZ CONTRERAS MARIO ALBER</t>
  </si>
  <si>
    <t>GONZALEZ DE LA CRUZ ROBERTO AB</t>
  </si>
  <si>
    <t>GONZALEZ ESPINDOLA ROGELIO</t>
  </si>
  <si>
    <t>GONZALEZ ESPINOSA JONATHAN GAB</t>
  </si>
  <si>
    <t>GONZALEZ FIGUEROA JORGE HUMBER</t>
  </si>
  <si>
    <t>GONZALEZ GALLEGOS FRANCISCO AL</t>
  </si>
  <si>
    <t>GONZALEZ GOMEZ HOMERO</t>
  </si>
  <si>
    <t>GONZALEZ HERNANDEZ ARMANDO DAN</t>
  </si>
  <si>
    <t>GONZALEZ HERNANDEZ JESUS ALEJA</t>
  </si>
  <si>
    <t>GONZALEZ JARAMILLO ALFONSO</t>
  </si>
  <si>
    <t>GONZALEZ JASSO RICARDO ERNESTO</t>
  </si>
  <si>
    <t>GONZALEZ LOPEZ CHRISTIAN ALBER</t>
  </si>
  <si>
    <t>GONZALEZ MARTINEZ ADAN</t>
  </si>
  <si>
    <t>GONZALEZ MARTINEZ ALEJANDRO</t>
  </si>
  <si>
    <t>GONZALEZ MARTINEZ MARCOS ANTON</t>
  </si>
  <si>
    <t>GONZALEZ MONTOYA CARLOS ALBERT</t>
  </si>
  <si>
    <t>GONZALEZ MORALES CONSTANCIO</t>
  </si>
  <si>
    <t>GONZALEZ MORENO AXEL IMANOL</t>
  </si>
  <si>
    <t>GONZALEZ NARCIA FERNELY</t>
  </si>
  <si>
    <t>GONZALEZ OBREGON JORGE ENRIQUE</t>
  </si>
  <si>
    <t>GONZALEZ ORTIZ CARLOS ALEJANDR</t>
  </si>
  <si>
    <t>GONZALEZ OVIEDO MARCELO DE JES</t>
  </si>
  <si>
    <t>GONZALEZ PABLO PABLO</t>
  </si>
  <si>
    <t>GONZALEZ PEREZ EDUARDO JESUS</t>
  </si>
  <si>
    <t>GONZALEZ PEREZ JUAN CARLOS</t>
  </si>
  <si>
    <t>GONZALEZ RANGEL JOSE LUIS GONZ</t>
  </si>
  <si>
    <t>GONZALEZ RODRIGUEZ JUAN CARLOS</t>
  </si>
  <si>
    <t>GONZALEZ RODRIGUEZ JUAN FRANCI</t>
  </si>
  <si>
    <t>GONZALEZ SAAVEDRA ANGEL SAMUEL</t>
  </si>
  <si>
    <t>GONZALEZ SANCHEZ HERMILO JUNIO</t>
  </si>
  <si>
    <t>GONZALEZ SANCHEZ JUAN MANUEL</t>
  </si>
  <si>
    <t>GONZALEZ SAUCEDO JOSE ANGEL</t>
  </si>
  <si>
    <t>GONZALEZ SORIA HUMBERTO</t>
  </si>
  <si>
    <t>GONZALEZ SOSA JOSE GUADALUPE</t>
  </si>
  <si>
    <t>GONZALEZ TORRES JUAN CARLOS</t>
  </si>
  <si>
    <t>GONZALEZ TREVIQO LUIS ALBERTO</t>
  </si>
  <si>
    <t>GONZALEZ VARELA ELEAZAR</t>
  </si>
  <si>
    <t>GONZALEZ VAZQUEZ LUIS ALBERTO</t>
  </si>
  <si>
    <t>GONZALEZ ZUAZUA JUAN JESUS</t>
  </si>
  <si>
    <t>GOPAR RAMIREZ JOSE RODRIGO</t>
  </si>
  <si>
    <t>GONZALEZ ZAVALA ANGEL EDUARDO</t>
  </si>
  <si>
    <t>GONZALEZ ZERTUCHE JESUS RAFAEL</t>
  </si>
  <si>
    <t>GRANADOS CARDONA ORLANDO EZEQU</t>
  </si>
  <si>
    <t>GRANADOS GARCIA ALAN OCIEL</t>
  </si>
  <si>
    <t>GRANADOS GALINDO ALAN EDUARDO</t>
  </si>
  <si>
    <t>GRANADOS GAYTAN RAUL ANTONIO</t>
  </si>
  <si>
    <t>GRIMALDO CORCHADO JUAN DANIEL</t>
  </si>
  <si>
    <t>GRIMALDO MU#IZ EMILIO</t>
  </si>
  <si>
    <t>GRIMALDO FLORES CARLOS FRANCIS</t>
  </si>
  <si>
    <t>GRIMALDO GALLEGOS ALDO ANTONIO</t>
  </si>
  <si>
    <t>GUAJARDO JIMENEZ SERGIO IVAN</t>
  </si>
  <si>
    <t>GUARDIOLA ARAGON ISMAEL</t>
  </si>
  <si>
    <t>GUAJARDO CHAVARRIA JULIO CESAR</t>
  </si>
  <si>
    <t>GUAJARDO LOPEZ PABLO ARMANDO</t>
  </si>
  <si>
    <t>GUAJARDO ESPINOZA DAVID</t>
  </si>
  <si>
    <t>GUERRERO ACEVEDO JORGE ALBERTO</t>
  </si>
  <si>
    <t>GUERRERO ALVARADO HUGO ENRIQUE</t>
  </si>
  <si>
    <t>GUERRERO ALVAREZ JOSE LUIS</t>
  </si>
  <si>
    <t>GUERRERO ESQUIVEL JOSE CARLOS</t>
  </si>
  <si>
    <t>GUERRERO CELESTINO LUIS HUMBER</t>
  </si>
  <si>
    <t>GUERRERO GARZA HECTOR ENRIQUE</t>
  </si>
  <si>
    <t>GUERRERO LOPEZ EDGAR IVAN</t>
  </si>
  <si>
    <t>GUERRERO MEDINA HERIBERTO</t>
  </si>
  <si>
    <t>GUERRERO LIRA JAVIER</t>
  </si>
  <si>
    <t>GUERRERO REYNA EFRAIN</t>
  </si>
  <si>
    <t>GUERRERO RODRIGUEZ JOSE JUAN</t>
  </si>
  <si>
    <t>GUERRERO RAMIREZ JAIME</t>
  </si>
  <si>
    <t>GUERRERO ROSAS MAURICIO</t>
  </si>
  <si>
    <t>GUERRERO MARTINEZ JUAN CARLOS</t>
  </si>
  <si>
    <t>GUIA CUEVAS JOSE MANUEL</t>
  </si>
  <si>
    <t>GUEVARA SENA JOSE GUADALUPE</t>
  </si>
  <si>
    <t>GUEVARA PEREZ EUSTAQUIO</t>
  </si>
  <si>
    <t>GUEVARA BANDA OSVALDO</t>
  </si>
  <si>
    <t>GUEVARA URSUA RAMIRO ALEJANDR</t>
  </si>
  <si>
    <t>GUERRERO ULLOA ELIEL ALEJANDRO</t>
  </si>
  <si>
    <t>GUEVARA MU#IZ LUIS EVERARDO</t>
  </si>
  <si>
    <t>GUEVARA ONTIBEROS JESUS ISRAEL</t>
  </si>
  <si>
    <t>GUIA ANDRADE PAULO HUMBERTO</t>
  </si>
  <si>
    <t>GUILLERMO OLIVO VICTOR DANIEL</t>
  </si>
  <si>
    <t>GUILLERMO SALINAS ROGELIO</t>
  </si>
  <si>
    <t>GUILLERMO MACIAS ANTONIO DE JE</t>
  </si>
  <si>
    <t>GUILLERMO CERDA JOSE LUIS</t>
  </si>
  <si>
    <t>GUILLERMO GRIMALDO FRANCISCO D</t>
  </si>
  <si>
    <t>GUILLERMO CARDONA ROGELIO GUAD</t>
  </si>
  <si>
    <t>GUILLERMO DOMINGUEZ JORGE LUIS</t>
  </si>
  <si>
    <t>GUTIERREZ ARMANDO</t>
  </si>
  <si>
    <t>GUTIERREZ ALVARADO JESUS ALBER</t>
  </si>
  <si>
    <t>GUTIERREZ CEDE#O AMILCAR JOASI</t>
  </si>
  <si>
    <t>GUTIERREZ DIAZ MARISOL</t>
  </si>
  <si>
    <t>GUTIERREZ ESCARE#O OSCAR HERNA</t>
  </si>
  <si>
    <t>GUTIERREZ HERNANDEZ EDUARDO</t>
  </si>
  <si>
    <t>GUTIERREZ HERNANDEZ GUSTAVO MI</t>
  </si>
  <si>
    <t>GUTIERREZ MARIN EDSON OSVALDO</t>
  </si>
  <si>
    <t>GUTIERREZ VELASCO FLORENCIO JE</t>
  </si>
  <si>
    <t>GUZMAN GARCIA ERICK EMANUEL</t>
  </si>
  <si>
    <t>GUZMAN GONZALEZ MIGUEL ANGEL</t>
  </si>
  <si>
    <t>GUZMAN JALOMO DANIEL OBED</t>
  </si>
  <si>
    <t>GUZMAN HERNANDEZ JESUS</t>
  </si>
  <si>
    <t>GUZMAN HERNANDEZ JAZIEL ANTONI</t>
  </si>
  <si>
    <t>GUZMAN MARTINEZ GILBERTO ISRAE</t>
  </si>
  <si>
    <t>GUZMAN MATA OSVALDO DANIEL</t>
  </si>
  <si>
    <t>GUZMAN SANCHEZ MARCOS ANTONIO</t>
  </si>
  <si>
    <t>HANDAL REYES CARLOS EDUARDO</t>
  </si>
  <si>
    <t>HERNANDEZ CORTEZ JOSE GUADALUP</t>
  </si>
  <si>
    <t>HERNANDEZ ALEMAN ALAN GUADALUP</t>
  </si>
  <si>
    <t>HERNANDEZ ALVARADO FRANCISCO D</t>
  </si>
  <si>
    <t>HERNANDEZ ARREDONDO CESAR ARMA</t>
  </si>
  <si>
    <t>HERNANDEZ BARRIOS CRISTIAN JOS</t>
  </si>
  <si>
    <t>HERNANDEZ BAUTISTA ANDRES</t>
  </si>
  <si>
    <t>HERNANDEZ BENAVIDES JAIME</t>
  </si>
  <si>
    <t>HERNANDEZ CANTU JUAN</t>
  </si>
  <si>
    <t>HERNANDEZ CARDENAS EDSON ALDAI</t>
  </si>
  <si>
    <t>HERNANDEZ CASTRO GUSTAVO</t>
  </si>
  <si>
    <t>HERNANDEZ CARRIZALESYONATHAN I</t>
  </si>
  <si>
    <t>HERNANDEZ DE JESUS JUAN CARLOS</t>
  </si>
  <si>
    <t>HERNANDEZ DE JESUS MATEO RAFAE</t>
  </si>
  <si>
    <t>HERNANDEZ BALDERAS PEDRO ALEJA</t>
  </si>
  <si>
    <t>HERNANDEZ DE LA PE#AAGUSTIN AL</t>
  </si>
  <si>
    <t>HERNANDEZ DE LOS SANFELIPE DE</t>
  </si>
  <si>
    <t>HERNANDEZ DE LA ROSAJOSE ROBER</t>
  </si>
  <si>
    <t>HERNANDEZ DE LA CRUZMARTIN GIL</t>
  </si>
  <si>
    <t>HERNANDEZ DE LA O REYES</t>
  </si>
  <si>
    <t>HERNANDEZ DOMINGUEZ JOSE ALFON</t>
  </si>
  <si>
    <t>HERNANDEZ FLORES EDGAR EDUARDO</t>
  </si>
  <si>
    <t>HERNANDEZ GAYTAN ABRAM EMMANUE</t>
  </si>
  <si>
    <t>HERNANDEZ GLORIA JOSE ANGEL</t>
  </si>
  <si>
    <t>HERNANDEZ GONZALEZ MARCOS ANTO</t>
  </si>
  <si>
    <t>HERNANDEZ GONZALEZPILUIS ANGEL</t>
  </si>
  <si>
    <t>HERNANDEZ GUTIERREZ JOSE JAVIE</t>
  </si>
  <si>
    <t>HERNANDEZ HERNANDEZ CESAR IVAN</t>
  </si>
  <si>
    <t>HERNANDEZ HERNANDEZ HECTOR EDU</t>
  </si>
  <si>
    <t>HERNANDEZ HERNANDEZ LAZARO GUA</t>
  </si>
  <si>
    <t>HERNANDEZ HERNANDEZ MARIO ALBE</t>
  </si>
  <si>
    <t>HERNANDEZ HERNANDEZ ISRAEL</t>
  </si>
  <si>
    <t>HERNANDEZ HERNANDEZ OSCAR ALEJ</t>
  </si>
  <si>
    <t>HERNANDEZ HERRERA ANTONIO DE J</t>
  </si>
  <si>
    <t>HERNANDEZ IBARRA LUIS ALEJANDR</t>
  </si>
  <si>
    <t>HERNANDEZ JUAREZ BRAULIO SALOM</t>
  </si>
  <si>
    <t>HERNANDEZ LARA ENRIQUE DE JESU</t>
  </si>
  <si>
    <t>HERNANDEZ LUCIO ANGEL IVAN</t>
  </si>
  <si>
    <t>HERNANDEZ LOZANO GASPAR</t>
  </si>
  <si>
    <t>HERNANDEZ MARES JESUS ALEJANDR</t>
  </si>
  <si>
    <t>HERNANDEZ MARQUEZ RAYMUNDO</t>
  </si>
  <si>
    <t>HERNANDEZ MARTINEZ HELIAZAR</t>
  </si>
  <si>
    <t>HERNANDEZ MARTINEZ JESUS ALEJA</t>
  </si>
  <si>
    <t>HERNANDEZ MARTINEZ JOSE ISMAEL</t>
  </si>
  <si>
    <t>HERNANDEZ MARTINEZ MARCO ANTON</t>
  </si>
  <si>
    <t>HERNANDEZ MATA DIEGO INES</t>
  </si>
  <si>
    <t>HERNANDEZ MATA JUAN ANTONIO</t>
  </si>
  <si>
    <t>HERNANDEZ MEDINA SAUL</t>
  </si>
  <si>
    <t>HERNANDEZ MORALES JOAQUIN</t>
  </si>
  <si>
    <t>HERNANDEZ MU#IZ JUAN MANUEL</t>
  </si>
  <si>
    <t>HERNANDEZ PE#A ISMAEL</t>
  </si>
  <si>
    <t>HERNANDEZ PE#A ERIK</t>
  </si>
  <si>
    <t>HERNANDEZ PEREZ ANTONIO DE JES</t>
  </si>
  <si>
    <t>HERNANDEZ PEREZ ISRAEL</t>
  </si>
  <si>
    <t>HERNANDEZ RAMIREZ LUIS JAVIER</t>
  </si>
  <si>
    <t>HERNANDEZ RAMIREZ SERGIO</t>
  </si>
  <si>
    <t>HERNANDEZ RENTERIA OMAR ELIODO</t>
  </si>
  <si>
    <t>HERNANDEZ RESENDIZ FRANCISCO J</t>
  </si>
  <si>
    <t>HERNANDEZ REYES JOSE DE JESUS</t>
  </si>
  <si>
    <t>HERNANDEZ RIOS JOSE LUIS</t>
  </si>
  <si>
    <t>HERNANDEZ RIVERA JESUS</t>
  </si>
  <si>
    <t>HERNANDEZ RODRIGUEZ FRANCISCO</t>
  </si>
  <si>
    <t>HERNANDEZ RIVERA BRAYAN</t>
  </si>
  <si>
    <t>HERNANDEZ RODRIGUEZ ABRAHAM</t>
  </si>
  <si>
    <t>HERNANDEZ RODRIGUEZ MARIO ANTO</t>
  </si>
  <si>
    <t>HERNANDEZ RODRIGUEZ LEONARDO D</t>
  </si>
  <si>
    <t>HERNANDEZ SALAZAR EDGAR ALEJAN</t>
  </si>
  <si>
    <t>HERNANDEZ ROSAS VICTOR ALEJAND</t>
  </si>
  <si>
    <t>HERNANDEZ SALAZAR LORENZO ANTO</t>
  </si>
  <si>
    <t>HERNANDEZ SANTANA EDUARDO</t>
  </si>
  <si>
    <t>HERNANDEZ SOSA VICTOR ELOY</t>
  </si>
  <si>
    <t>HERNANDEZ TORRES JESUS GUADALU</t>
  </si>
  <si>
    <t>HERNANDEZ TORRES KEVIN ADRIAN</t>
  </si>
  <si>
    <t>HERNANDEZ VARGAS JOSUE</t>
  </si>
  <si>
    <t>HERNANDEZ VAZQUEZ ESTEBAN EDUA</t>
  </si>
  <si>
    <t>HERNANDEZ VAZQUEZ JUAN GUADALU</t>
  </si>
  <si>
    <t>HERNANDEZ ZAMORANO JESUS ANAST</t>
  </si>
  <si>
    <t>HERRERA ALVARADO MARIO HUMBERT</t>
  </si>
  <si>
    <t>HERRERA ACEVEDO RICARDO</t>
  </si>
  <si>
    <t>HERRERA DE JESUS DANIEL</t>
  </si>
  <si>
    <t>HERRERA ARREDONDO JORGE SERGIO</t>
  </si>
  <si>
    <t>HERRERA DE LA TORRE JESUS</t>
  </si>
  <si>
    <t>HERNANDEZ ZAPATA LUIS ALBERTO</t>
  </si>
  <si>
    <t>HERRERA CRUZ EMANUEL</t>
  </si>
  <si>
    <t>HERRERA DURON GREGORIO</t>
  </si>
  <si>
    <t>HERRERA ENCINA DAVID ISRAEL</t>
  </si>
  <si>
    <t>HERRERA GARCIA JOSE LEONEL</t>
  </si>
  <si>
    <t>HERRERA HERNANDEZ CARLOS GUADA</t>
  </si>
  <si>
    <t>HERRERA HUERTA JESUS VALENTIN</t>
  </si>
  <si>
    <t>HERRERA LUCIO CALEB JONATHAN</t>
  </si>
  <si>
    <t>HERRERA PRADO JESUS ARTURO</t>
  </si>
  <si>
    <t>HERRERA SANCHEZ ROBERTO CARLOS</t>
  </si>
  <si>
    <t>HERRERA REYES DIEGO AXEL</t>
  </si>
  <si>
    <t>HERRERA SAMANIEGO ANGEL IVAN</t>
  </si>
  <si>
    <t>HERRERA URBINA JUAN FRANCISCO</t>
  </si>
  <si>
    <t>HERRERA URIBE EDGAR ABRAHAM</t>
  </si>
  <si>
    <t>HERVER HERNANDEZ JESUS ALBERTO</t>
  </si>
  <si>
    <t>HERRERA VAZQUEZ ALEXIS GERARDO</t>
  </si>
  <si>
    <t>HILARIO LOERA JULIO CESAR</t>
  </si>
  <si>
    <t>HILARIO MALACARA DIEGO ARMANDO</t>
  </si>
  <si>
    <t>HIPOLITO TORRES CARLOS VINICIO</t>
  </si>
  <si>
    <t>HORTA MORALES JOSE ALFREDO</t>
  </si>
  <si>
    <t>HUERTA VALDES ROBERTO ANTONIO</t>
  </si>
  <si>
    <t>IBARRA CABELLO IVAN ISRAEL</t>
  </si>
  <si>
    <t>IBARRA CARDONA ALBERTO ISRAEL</t>
  </si>
  <si>
    <t>IBARRA CASAS SERGIO ALEJANDRO</t>
  </si>
  <si>
    <t>IBARRA DIMAS GERMAN GUSTAVO</t>
  </si>
  <si>
    <t>IBARRA ESCOBEDO ISRAEL IVAN</t>
  </si>
  <si>
    <t>IBARRA GONZALEZ TERESO</t>
  </si>
  <si>
    <t>IBARRA MARTINEZ BRAYAN</t>
  </si>
  <si>
    <t>IBARRA ROMERO RAMSES NEFTALI</t>
  </si>
  <si>
    <t>IBARRA SANCHEZ MARIO ALBERTO</t>
  </si>
  <si>
    <t>IBARRA VIERA FERNANDO MISAEL</t>
  </si>
  <si>
    <t>IRACHETA GAYTAN CESAR ALEJANDR</t>
  </si>
  <si>
    <t>IRACHETA GAYTAN NORBERTO</t>
  </si>
  <si>
    <t>ISAGUIRRE PEDRAZA JULIO ANGEL</t>
  </si>
  <si>
    <t>IZQUIERDO GARCIA JORGE ALBERTO</t>
  </si>
  <si>
    <t>IZQUIERDO TOVIAS FRANCISCO GUA</t>
  </si>
  <si>
    <t>JACOB SALINAS JOSE ALBERTO</t>
  </si>
  <si>
    <t>JAIME BANDA ANGEL YAIR</t>
  </si>
  <si>
    <t>JAQUEZ GOMEZ CESAR ALEJANDRO</t>
  </si>
  <si>
    <t>JAQUEZ GIL JARED ALEJANDRO</t>
  </si>
  <si>
    <t>JARAMILLO CARRILLO BRAYAN</t>
  </si>
  <si>
    <t>JARAMILLO MARTINEZ FRANCISCO J</t>
  </si>
  <si>
    <t>JASSO VALDES CARLOS HUMBERTO</t>
  </si>
  <si>
    <t>JERONIMO CRUZ LANY</t>
  </si>
  <si>
    <t>JAURIGUI REYES GABRIEL</t>
  </si>
  <si>
    <t>JAUREGUI SANCHEZ JORGE DE JESU</t>
  </si>
  <si>
    <t>JIMENEZ ANDRACA DELFINO</t>
  </si>
  <si>
    <t>JERONIMO TELLEZ ISIDRO</t>
  </si>
  <si>
    <t>ALCANTAR PEREZ JESUS MANUEL</t>
  </si>
  <si>
    <t>JIMENEZ CALVILLO LUIS EDGAR</t>
  </si>
  <si>
    <t>JIMENEZ CEPEDA JOEL ALEXANDRO</t>
  </si>
  <si>
    <t>JIMENEZ LEDEZMA JAIME ALEJANDR</t>
  </si>
  <si>
    <t>JIMENEZ LOPEZ SERGIO IVAN</t>
  </si>
  <si>
    <t>JIMENEZ LOPEZ BRAYAN FRANCISC</t>
  </si>
  <si>
    <t>JIMENEZ PADILLA ALEJANDRO EMMA</t>
  </si>
  <si>
    <t>JIMENEZ PEREZ LORENZO</t>
  </si>
  <si>
    <t>JIMENEZ RAYMUNDO MARCO ANTONIO</t>
  </si>
  <si>
    <t>JIMENEZ RICO BRANDON EMANUEL</t>
  </si>
  <si>
    <t>JUAREZ CARDENAS JOSE LUIS</t>
  </si>
  <si>
    <t>JIMENEZ ZAPATA FELIPE DE JESUS</t>
  </si>
  <si>
    <t>JUAREZ PACHICANO JOSE ALEJANDR</t>
  </si>
  <si>
    <t>JUAREZ PEREGRINO SEBASTIAN</t>
  </si>
  <si>
    <t>JUAREZ OLIVA JOSE LUIS</t>
  </si>
  <si>
    <t>JUAREZ RAMIREZ FIDENCIO JAVIER</t>
  </si>
  <si>
    <t>JUAREZ SOLANO ROYSEL</t>
  </si>
  <si>
    <t>LABASTIDA GOMEZ LUIS ENRIQUE</t>
  </si>
  <si>
    <t>LAGUNAS CRUZ MARCO ANTONIO</t>
  </si>
  <si>
    <t>LARA CASTA#EDA ELIUD ABRAHAM</t>
  </si>
  <si>
    <t>LARA DE LA ROSA LUIS GERARDO</t>
  </si>
  <si>
    <t>LARA ESQUIVEL ENRIQUE MISAEL</t>
  </si>
  <si>
    <t>LARA RAMIREZ JUAN ALBERTO</t>
  </si>
  <si>
    <t>LAUREANO GARCIA LUIS ALBERTO</t>
  </si>
  <si>
    <t>LAUREANO LOPEZ ANGEL DE JESUS</t>
  </si>
  <si>
    <t>LAVAT RODRIGUEZ GIOVANNI RIGOB</t>
  </si>
  <si>
    <t>LAZARIN TREJO MARCO ANTONIO</t>
  </si>
  <si>
    <t>LAZARIN PADILLA DIEGO GEOVANI</t>
  </si>
  <si>
    <t>LEDESMA MARTINEZ JOSE ALEJANDR</t>
  </si>
  <si>
    <t>LEDEZMA TORRES FIDEL</t>
  </si>
  <si>
    <t>LEINES CRUZ ABRAHAM</t>
  </si>
  <si>
    <t>LEE MACIEL JOSE ALBERTO</t>
  </si>
  <si>
    <t>LEDEZMA MENDOZA ISIDRO</t>
  </si>
  <si>
    <t>LICONA LOPEZ ALEXIS</t>
  </si>
  <si>
    <t>LIMON GALLEGOS MARTIN</t>
  </si>
  <si>
    <t>LIMON RUIZ JOSE GUADALUPE</t>
  </si>
  <si>
    <t>LINARES MARQUEZ MARCOS</t>
  </si>
  <si>
    <t>LINARES TORRES JAIME ALEJANDRO</t>
  </si>
  <si>
    <t>LINARES VALDEZ JORGE ALBERTO</t>
  </si>
  <si>
    <t>LINARES FLORES GUSTAVO ANGEL</t>
  </si>
  <si>
    <t>LLAMAS RIVAS RICARDO BENJAMI</t>
  </si>
  <si>
    <t>LLANAS ZAPATA JOSE RAUL</t>
  </si>
  <si>
    <t>LIRA SOLIS JOSE DE JESUS</t>
  </si>
  <si>
    <t>LLAMAS HERRERA LUIS FERNANDO</t>
  </si>
  <si>
    <t>LOMAS GUAJARDO ARON</t>
  </si>
  <si>
    <t>LOMAS CORDOVA CARLOS OMAR</t>
  </si>
  <si>
    <t>LOPEZ ALFARO JESUS ISMAEL</t>
  </si>
  <si>
    <t>LOPEZ ALVARADO LEONARDO DAMIAN</t>
  </si>
  <si>
    <t>LOERA HERNANDEZ JESUS ALEJANDR</t>
  </si>
  <si>
    <t>LOPEZ ALVARADO JUAN MANUEL</t>
  </si>
  <si>
    <t>LIRA MU#IZ ELI MISAEL</t>
  </si>
  <si>
    <t>LIRA SOLIS MARTIN</t>
  </si>
  <si>
    <t>LOPEZ BAZALDUA MANUEL DE JESUS</t>
  </si>
  <si>
    <t>LOPEZ BUENDIA GILBERTO ELIOTH</t>
  </si>
  <si>
    <t>LOPEZ CARDENAS GUADALUPE</t>
  </si>
  <si>
    <t>LOPEZ CEPEDA FIDEL</t>
  </si>
  <si>
    <t>LOPEZ CASAS REY ISMAEL</t>
  </si>
  <si>
    <t>LOPEZ CONTRERAS HENRY ORLANDO</t>
  </si>
  <si>
    <t>LOPEZ DE LEON JESUS ALBERTO</t>
  </si>
  <si>
    <t>LOPEZ DIAZ JULIAN ISAI</t>
  </si>
  <si>
    <t>LOPEZ DIAZ ANDRES ROGELIO</t>
  </si>
  <si>
    <t>LOPEZ DORANTES LARRY</t>
  </si>
  <si>
    <t>LOPEZ FAVELA JORGE LUIS</t>
  </si>
  <si>
    <t>LOPEZ FAVELA RUBEN ENRIQUE</t>
  </si>
  <si>
    <t>LOPEZ FLORES J. JESUS</t>
  </si>
  <si>
    <t>LOPEZ GALVAN DANIEL ORLANDO</t>
  </si>
  <si>
    <t>LOPEZ GARCIA JOSE ANGEL</t>
  </si>
  <si>
    <t>LOPEZ GAYTAN JUAN ANTONIO</t>
  </si>
  <si>
    <t>LOPEZ GAYTAN GUILLERMO ALBERTO</t>
  </si>
  <si>
    <t>LOPEZ GLORIA CRISTOPHER ALEJ</t>
  </si>
  <si>
    <t>LOPEZ GOMEZ FREDY ALONSO</t>
  </si>
  <si>
    <t>LOPEZ GARDUZA OTONIEL</t>
  </si>
  <si>
    <t>LOPEZ GOMEZ CARLOS RAUL</t>
  </si>
  <si>
    <t>LOPEZ GONZALEZ JAIRO DANIEL</t>
  </si>
  <si>
    <t>LOPEZ GOMEZ CARMELO</t>
  </si>
  <si>
    <t>LOPEZ GUARDIOLA MARIANO</t>
  </si>
  <si>
    <t>LOPEZ GUERRERO MARCO ANTONIO</t>
  </si>
  <si>
    <t>LOPEZ HERNANDEZ GABRIEL EDUARD</t>
  </si>
  <si>
    <t>LOPEZ LOPEZ JAIME ADRIAN</t>
  </si>
  <si>
    <t>LOPEZ LOPEZ IOVANI</t>
  </si>
  <si>
    <t>LOPEZ HERRERA JEU LEONARDO</t>
  </si>
  <si>
    <t>LOPEZ HIPOLITO GUSTAVO ANGEL</t>
  </si>
  <si>
    <t>LOPEZ JIMENEZ MARCO ANTONIO</t>
  </si>
  <si>
    <t>LOPEZ LOPEZ GABRIEL</t>
  </si>
  <si>
    <t>LOPEZ LEIJA PABLO</t>
  </si>
  <si>
    <t>LOPEZ LOPEZ PEDRO</t>
  </si>
  <si>
    <t>LOPEZ LOPEZ RAUL URIEL</t>
  </si>
  <si>
    <t>LOPEZ MALDONADO CRISTIAN YAHIR</t>
  </si>
  <si>
    <t>LOPEZ MARTINEZ DAVID</t>
  </si>
  <si>
    <t>LOPEZ MARTINEZ JESUS ALBERTO</t>
  </si>
  <si>
    <t>LOPEZ MATA FELIPE DE JESUS</t>
  </si>
  <si>
    <t>LOPEZ MEDINA JOSE GUADALUPE</t>
  </si>
  <si>
    <t>LOPEZ MEZA WALTER ISSAC</t>
  </si>
  <si>
    <t>LOPEZ MONTALVO JACOBO ANTONIO</t>
  </si>
  <si>
    <t>LOPEZ NAFATE JESUS ARMANDO</t>
  </si>
  <si>
    <t>LOPEZ ONOFRE ROBERTO CARLOS</t>
  </si>
  <si>
    <t>LOPEZ PALOMARES FRANCISCO LEON</t>
  </si>
  <si>
    <t>LOPEZ PARRA GUILLERMO</t>
  </si>
  <si>
    <t>LOPEZ PEREZ DANIEL</t>
  </si>
  <si>
    <t>LOPEZ PUENTE HERIBERTO</t>
  </si>
  <si>
    <t>LOPEZ RAMIREZ JONATHAN ALEJAN</t>
  </si>
  <si>
    <t>LOPEZ RAMIREZ MAURICIO</t>
  </si>
  <si>
    <t>LOPEZ REYES HUGO EDUARDO</t>
  </si>
  <si>
    <t>LOPEZ RODRIGUEZ JOSE EMMANUEL</t>
  </si>
  <si>
    <t>LOPEZ RODRIGUEZ JOSE ALEJANDRO</t>
  </si>
  <si>
    <t>LOPEZ REZA JESUS ADRIAN</t>
  </si>
  <si>
    <t>LOPEZ RODRIGUEZ JESUS ISRAEL</t>
  </si>
  <si>
    <t>LOPEZ RUIZ FRANCISCO ALEJA</t>
  </si>
  <si>
    <t>LOPEZ SALINAS ARMANDO GABRIEL</t>
  </si>
  <si>
    <t>LOPEZ SALAS EDUARDO EMMANUEL</t>
  </si>
  <si>
    <t>LOPEZ SALAS FRANCISCO JAVIE</t>
  </si>
  <si>
    <t>LOPEZ SANTIAGO ERIK</t>
  </si>
  <si>
    <t>LOPEZ SAUCEDO JAVIER ALEJANDRO</t>
  </si>
  <si>
    <t>LOPEZ TORRES SERGIO</t>
  </si>
  <si>
    <t>LOPEZ VARELA JORGE ALBERTO</t>
  </si>
  <si>
    <t>LOPEZ VAZQUEZ JULIO CESAR</t>
  </si>
  <si>
    <t>LOPEZ VELASCO LEIBER ENRIQUE</t>
  </si>
  <si>
    <t>LUCIO GARCIA EMMANUEL</t>
  </si>
  <si>
    <t>LUCIO HERNANDEZ IVAN</t>
  </si>
  <si>
    <t>LUCIO LOPEZ JUAN FRANCISCO</t>
  </si>
  <si>
    <t>LOPEZ ZU#IGA JOSE RICARDO</t>
  </si>
  <si>
    <t>LORENZO FLORES JAIME</t>
  </si>
  <si>
    <t>LUCAS MARTINEZ CIRILO</t>
  </si>
  <si>
    <t>LUCIO ALMANZA MARTIN EDUARDO</t>
  </si>
  <si>
    <t>LUCIO CASTA#UELA MIGUEL EMANUE</t>
  </si>
  <si>
    <t>LUEVANOS GALLEGOS JUAN MANUEL</t>
  </si>
  <si>
    <t>LUEVANO REYNA EMMANUEL</t>
  </si>
  <si>
    <t>LUEVANO MEZA DAVID FLORENTINO</t>
  </si>
  <si>
    <t>LUGO GUERRERO EULALIO</t>
  </si>
  <si>
    <t>LUMBRERAS GUTIERREZ EDUARDO AL</t>
  </si>
  <si>
    <t>LUNA GARCIA EDGAR ISAIAS</t>
  </si>
  <si>
    <t>LUNA FLORES HUGO</t>
  </si>
  <si>
    <t>LUNA ESPINOZA JULIO CESAR</t>
  </si>
  <si>
    <t>LUNA FAZ GILBERTO</t>
  </si>
  <si>
    <t>LUNA GARCIA JUAN ANTONIO</t>
  </si>
  <si>
    <t>LUNA LARA FRANCISCO JAVIE</t>
  </si>
  <si>
    <t>LUNA MARTINEZ CRISTIAN ARMAND</t>
  </si>
  <si>
    <t>LUNA MARTINEZ JUAN CARLOS</t>
  </si>
  <si>
    <t>LUNA OVIEDO ANGEL IVAN</t>
  </si>
  <si>
    <t>LUNA RIVAS ALEX ANTONIO</t>
  </si>
  <si>
    <t>LUQUES CHAVEZ PEDRO PABLO</t>
  </si>
  <si>
    <t>LUQUES FRANCO MIGUEL ANGEL</t>
  </si>
  <si>
    <t>MACARENO GARCIA JESUS ADOLFO</t>
  </si>
  <si>
    <t>MACIAS LANDEROS CESAR DANIEL</t>
  </si>
  <si>
    <t>MACIAS RAMIREZ LUIS FRANCISCO</t>
  </si>
  <si>
    <t>MAGALLANES GARCIA VICTOR MAURI</t>
  </si>
  <si>
    <t>MALACARA CERDA LUIS OMAR</t>
  </si>
  <si>
    <t>MALDONADO MACIAS LUIS ANGEL</t>
  </si>
  <si>
    <t>MALDONADO LUNA RUBEN ORLANDO</t>
  </si>
  <si>
    <t>MALACARA ESCARE#O ARNOLDO</t>
  </si>
  <si>
    <t>MALACARA LABRED MISSAEL AMADOR</t>
  </si>
  <si>
    <t>MANCILLAS GONZALEZ JOSE ANTONI</t>
  </si>
  <si>
    <t>MANCILLA RODRIGUEZ JUAN RAFAEL</t>
  </si>
  <si>
    <t>MANCILLAS ALVAREZ JESUS ALEJAN</t>
  </si>
  <si>
    <t>MANZANARES ALVAREZ ERNESTO ALO</t>
  </si>
  <si>
    <t>MANZANARES SANTANA JUAN ANTONI</t>
  </si>
  <si>
    <t>MANZANO GONZALEZ OSVALDO</t>
  </si>
  <si>
    <t>MARCIAL ANGELES JAIRO</t>
  </si>
  <si>
    <t>MARES AGUIRRE JOSE GUADALUPE</t>
  </si>
  <si>
    <t>MARES AGUIRRE PABLO</t>
  </si>
  <si>
    <t>MARIN GUEVARA HECTOR HUGO</t>
  </si>
  <si>
    <t>MARIN GAMEZ MANUEL</t>
  </si>
  <si>
    <t>MARQUEZ CARRION JESUS ALBERTO</t>
  </si>
  <si>
    <t>MARQUEZ ESQUIVEL MIGUEL ANGEL</t>
  </si>
  <si>
    <t>MARQUEZ ZAMORA CHRIS ALBERTO</t>
  </si>
  <si>
    <t>MARTINEZ AGUIRRE JESUS OSVALDO</t>
  </si>
  <si>
    <t>MARTINEZ ALEMAN RAMIRO</t>
  </si>
  <si>
    <t>MARTINEZ ALONSO JOSE ANGEL</t>
  </si>
  <si>
    <t>MARTINEZ AMARO ABEL</t>
  </si>
  <si>
    <t>MARTINEZ ALVAREZ AARON RUBEN</t>
  </si>
  <si>
    <t>MARTINEZ AMARO LUIS RUBEN</t>
  </si>
  <si>
    <t>MARTINEZ ALVARADO CUITLAHUAC</t>
  </si>
  <si>
    <t>MARTINEZ ALVAREZ JESUS FERNAND</t>
  </si>
  <si>
    <t>MARTINEZ ARIAS JOSE TIMOTEO</t>
  </si>
  <si>
    <t>MARTINEZ ALVAREZ JOSE GUADALUP</t>
  </si>
  <si>
    <t>MARTINEZ ALVIZO MANUEL SALVADO</t>
  </si>
  <si>
    <t>MARTINEZ CARREON LUIS DANIEL</t>
  </si>
  <si>
    <t>MARTINEZ CARRANZA JESUS ANTONI</t>
  </si>
  <si>
    <t>MARTINEZ CASTILLEJA VALENTIN</t>
  </si>
  <si>
    <t>MARTINEZ CASTRO JOSE ARMANDO</t>
  </si>
  <si>
    <t>MARTINEZ CEDILLO ERICK MARTIN</t>
  </si>
  <si>
    <t>MARTINEZ CARDONA AMBROCIO</t>
  </si>
  <si>
    <t>MARTINEZ CASTILLO GERARDO JESU</t>
  </si>
  <si>
    <t>MARTINEZ CASTILLO MARTIN ORLAN</t>
  </si>
  <si>
    <t>MARTINEZ CERVANTES ANGEL ALBER</t>
  </si>
  <si>
    <t>MARTINEZ CONTRERAS FRANCISCO A</t>
  </si>
  <si>
    <t>MARTINEZ CONTRERAS MIGUEL ANGE</t>
  </si>
  <si>
    <t>MARTINEZ CORTINAS CHRISTIAN EM</t>
  </si>
  <si>
    <t>MARTINEZ CORREA CESAR</t>
  </si>
  <si>
    <t>MARTINEZ DE LA CRUZ JOSE GUADA</t>
  </si>
  <si>
    <t>MARTINEZ DE LEON JAIME ALEJAND</t>
  </si>
  <si>
    <t>MARTINEZ DEL RIO ANGEL</t>
  </si>
  <si>
    <t>MARTINEZ DELGADO JAVIER ANTONI</t>
  </si>
  <si>
    <t>MARTINEZ DELGADO CUITLAHUAC</t>
  </si>
  <si>
    <t>MARTINEZ DIAZ VALENTIN</t>
  </si>
  <si>
    <t>MARTINEZ ESPINOZA JESUS</t>
  </si>
  <si>
    <t>MARTINEZ ESQUIVEL JUAN PABLO</t>
  </si>
  <si>
    <t>MARTINEZ FLORES JESUS ALBERTO</t>
  </si>
  <si>
    <t>MARTINEZ FLORES JESUS ADRIAN</t>
  </si>
  <si>
    <t>MARTINEZ GALLEGOS RIGOBERTO</t>
  </si>
  <si>
    <t>MARTINEZ GARCIA ORLANDO YAHIR</t>
  </si>
  <si>
    <t>MARTINEZ GONZALEZ DIEGO RENE</t>
  </si>
  <si>
    <t>MARTINEZ GUERRERO JUAN PABLO</t>
  </si>
  <si>
    <t>MARTINEZ GONZALEZ RODOLFO</t>
  </si>
  <si>
    <t>MARTINEZ GUTIERREZ MIGUEL EFRA</t>
  </si>
  <si>
    <t>MARTINEZ HERNANDEZ FROILAN</t>
  </si>
  <si>
    <t>MARTINEZ HERRERA JESUS MIGUEL</t>
  </si>
  <si>
    <t>MARTINEZ IBARRA JOSE MIGUEL</t>
  </si>
  <si>
    <t>MARTINEZ LEDEZMA EDGAR DANIEL</t>
  </si>
  <si>
    <t>MARTINEZ LARA DAVID ANTONIO</t>
  </si>
  <si>
    <t>MARTINEZ LLANAS RAY CRISTOFER</t>
  </si>
  <si>
    <t>MARTINEZ LUCIO ANGEL ALEXIS</t>
  </si>
  <si>
    <t>MARTINEZ MARTINEZ EDGAR ADRIAN</t>
  </si>
  <si>
    <t>MARTINEZ MARTINEZ LUIS ARON</t>
  </si>
  <si>
    <t>MARTINEZ MENDOZA AXEL EDUARDO</t>
  </si>
  <si>
    <t>MARTINEZ MENDEZ JUAN VALENTIN</t>
  </si>
  <si>
    <t>MARTINEZ MERCADO MARTIN ADOLFO</t>
  </si>
  <si>
    <t>MARTINEZ MOLINA JOSE GABRIEL</t>
  </si>
  <si>
    <t>MARTINEZ MORALES MARTIN</t>
  </si>
  <si>
    <t>MARTINEZ NIETO JESUS ANTONIO</t>
  </si>
  <si>
    <t>MARTINEZ NUNCIO SERGIO HECTOR</t>
  </si>
  <si>
    <t>MARTINEZ NUNCIO LUIS ANGEL</t>
  </si>
  <si>
    <t>MARTINEZ NIETO JOSE ALBERTO</t>
  </si>
  <si>
    <t>MARTINEZ PE#A ADRIAN FRANCISC</t>
  </si>
  <si>
    <t>MARTINEZ PARRA HECTOR ARMANDO</t>
  </si>
  <si>
    <t>MARTINEZ PATRICIO DAVID</t>
  </si>
  <si>
    <t>MARTINEZ PEREZ DANTE</t>
  </si>
  <si>
    <t>MARTINEZ RAMIREZ DYLAN STEVE</t>
  </si>
  <si>
    <t>MARTINEZ RAMOS FRANCISCO DANIE</t>
  </si>
  <si>
    <t>MARTINEZ RODRIGUEZ HUMBERTO GU</t>
  </si>
  <si>
    <t>MARTINEZ RODRIGUEZ JORGE GERAR</t>
  </si>
  <si>
    <t>MARTINEZ RODRIGUEZ JULIO CESAR</t>
  </si>
  <si>
    <t>MARTINEZ RODRIGUEZ EDSON ALDAI</t>
  </si>
  <si>
    <t>MARTINEZ ROSAS HERMILO</t>
  </si>
  <si>
    <t>MARTINEZ ROSALES CARLOS JAVIER</t>
  </si>
  <si>
    <t>MARTINEZ RUIZ BRAYAN ALBERTO</t>
  </si>
  <si>
    <t>MARTINEZ SANCHEZ ROLANDO</t>
  </si>
  <si>
    <t>MARTINEZ SANTOS ABRAHAM ALEJAN</t>
  </si>
  <si>
    <t>MARTINEZ TELLO JUAN ANTONIO</t>
  </si>
  <si>
    <t>MARTINEZ SOLIS RODOLFO GUILLER</t>
  </si>
  <si>
    <t>MARTINEZ SAUCEDO JOSE LUIS</t>
  </si>
  <si>
    <t>MARTINEZ TORRES VICTOR HUGO</t>
  </si>
  <si>
    <t>MARTINEZ VALDEZ LUIS ALBERTO</t>
  </si>
  <si>
    <t>MARTINEZ VALDES VICTOR ALEJAND</t>
  </si>
  <si>
    <t>MATA CORDERO EDGAR</t>
  </si>
  <si>
    <t>MATA QUEZADA FRANCISCO ERUBIEL</t>
  </si>
  <si>
    <t>MATA GUAJARDO ELIAS</t>
  </si>
  <si>
    <t>MATA GUTIERREZ JOSE</t>
  </si>
  <si>
    <t>MATA BRISE#O JOSE LUIS</t>
  </si>
  <si>
    <t>MATA LOPEZ MATIAS</t>
  </si>
  <si>
    <t>MATA CAMARILLO TOMAS</t>
  </si>
  <si>
    <t>MATA HUERTA EVERARDO</t>
  </si>
  <si>
    <t>MATA LOPEZ ISAIAS</t>
  </si>
  <si>
    <t>MAURO ANTONIO RUBEN</t>
  </si>
  <si>
    <t>MATA RODRIGUEZ BRANDON MISAEL</t>
  </si>
  <si>
    <t>MAYA DURAN OTHON</t>
  </si>
  <si>
    <t>MEDELLIN GUERRA OSCAR TOMAS</t>
  </si>
  <si>
    <t>MEDINA GONZALEZ JESUS EZEQUIEL</t>
  </si>
  <si>
    <t>MEDELLIN GAONA FRANCISCO DE JE</t>
  </si>
  <si>
    <t>MEDINA LINARES EDWIN FRANCISCO</t>
  </si>
  <si>
    <t>MEDINA MARTINEZ ANDRES</t>
  </si>
  <si>
    <t>MEDINA MARTINEZ CARLOS EDUARDO</t>
  </si>
  <si>
    <t>MEDINA NU#EZ JONATHAN OBED</t>
  </si>
  <si>
    <t>MEDINA RAMIREZ ISAAC</t>
  </si>
  <si>
    <t>MEDINA RODRIGUEZ NOE JOEL</t>
  </si>
  <si>
    <t>MEDINA RODRIGUEZ ALEXIS RAUL</t>
  </si>
  <si>
    <t>MEDINA TOSCANO EDGAR ALAN</t>
  </si>
  <si>
    <t>MEDRANO ALMANZA MARIO ALBERTO</t>
  </si>
  <si>
    <t>MEDRANO BARBOSA EMMANUEL</t>
  </si>
  <si>
    <t>MEDINA ZU#IGA JOSE ALFREDO</t>
  </si>
  <si>
    <t>MEDRANO BARBOSA JESUS ANTONIO</t>
  </si>
  <si>
    <t>MEJIA AGUIRRE ORLANDO HASSIEL</t>
  </si>
  <si>
    <t>MEDRANO PEREZ ADRIAN</t>
  </si>
  <si>
    <t>MEJIA BALDERAS JONHATAN VIRGIL</t>
  </si>
  <si>
    <t>MEJIA IBARRA ALLAN EDUARDO</t>
  </si>
  <si>
    <t>MELCHOR BELTRAN ALDO JESUS</t>
  </si>
  <si>
    <t>MELENDEZ DE LA TORREJOSE DE JE</t>
  </si>
  <si>
    <t>MELENDEZ SAUCEDO JERONIMO ALEJ</t>
  </si>
  <si>
    <t>MENDEZ BONILLA CESAR HUMBERTO</t>
  </si>
  <si>
    <t>MENDEZ DAVILA FERNANDO</t>
  </si>
  <si>
    <t>MENDEZ CAMPOS ERIK FRANCISCO</t>
  </si>
  <si>
    <t>MENA SOSA JUVEL EVERARDO</t>
  </si>
  <si>
    <t>MENDEZ BRIONES JARED ABRIMAEL</t>
  </si>
  <si>
    <t>MENDEZ LONGORIA EDGAR GUSTAVO</t>
  </si>
  <si>
    <t>MENDEZ LOPEZ PATRICIO</t>
  </si>
  <si>
    <t>MENDEZ ZAMORA MIGUEL ANGEL</t>
  </si>
  <si>
    <t>MENDIETA JIMENEZ JESUS ANTONIO</t>
  </si>
  <si>
    <t>MENDOZA ACOSTA BRANDON ULISES</t>
  </si>
  <si>
    <t>MENDOZA CRUZ ANTONIO</t>
  </si>
  <si>
    <t>MENDOZA MARTINEZ LUIS ENRIQUE</t>
  </si>
  <si>
    <t>MENDOZA JIMENEZ ALEX DARIO</t>
  </si>
  <si>
    <t>MENDOZA RODRIGUEZ JULIO CESAR</t>
  </si>
  <si>
    <t>MENDOZA TOVAR MARIO</t>
  </si>
  <si>
    <t>MENESES QUINTO ALAN VALENTE</t>
  </si>
  <si>
    <t>MERCADO FONG GUSTAVO</t>
  </si>
  <si>
    <t>MERCADO GUILLERMO JUAN CARLOS</t>
  </si>
  <si>
    <t>MERCADO SOLIS JAIME ANTONIO</t>
  </si>
  <si>
    <t>MEZA AVILA JOSE ANTONIO</t>
  </si>
  <si>
    <t>MEZA MEZA ELEUTERIO</t>
  </si>
  <si>
    <t>MEZA MEZA OVER IGNACIO</t>
  </si>
  <si>
    <t>MEZA BRAVO ANGEL MISAEL</t>
  </si>
  <si>
    <t>MEZA ANGUIANO ABRAHAM ISRAEL</t>
  </si>
  <si>
    <t>MEZA ESQUIVEL LUIS ALEJANDRO</t>
  </si>
  <si>
    <t>MEZA SALAS MARIO EDUARDO</t>
  </si>
  <si>
    <t>MEZA VALDEZ MARCO ANTONIO</t>
  </si>
  <si>
    <t>MEZA VALDES RODRIGO ALEXIS</t>
  </si>
  <si>
    <t>BANDA HERNANDEZ MIGUEL ANJEL</t>
  </si>
  <si>
    <t>MINOR LARA SERGIO</t>
  </si>
  <si>
    <t>MIRELES NAVARRO ROGELIO</t>
  </si>
  <si>
    <t>MIRELES GARCIA ARTURO</t>
  </si>
  <si>
    <t>MISTRAN CARMONA CARLOS</t>
  </si>
  <si>
    <t>MIRELES MORENO RICARDO</t>
  </si>
  <si>
    <t>MOLINA CANIZALES ZOILA CATALIN</t>
  </si>
  <si>
    <t>MOLINA PEREZ HUGO</t>
  </si>
  <si>
    <t>MOLINA QUINTANA JHONATAN ORLAN</t>
  </si>
  <si>
    <t>MOLINA RODRIGUEZ JUAN MANUEL</t>
  </si>
  <si>
    <t>MOLINA QUINTANA EDGAR ALEJANDR</t>
  </si>
  <si>
    <t>MONCADA CORTEZ FABIAN ALFONSO</t>
  </si>
  <si>
    <t>MONCADA SARI#ANA GUILLERMO</t>
  </si>
  <si>
    <t>MONCADA SOSA JOSE ALEJANDRO</t>
  </si>
  <si>
    <t>MONTA#EZ BOCANEGRA EDGAR</t>
  </si>
  <si>
    <t>MONSIVAIS MEDINA CESAR ALEJAND</t>
  </si>
  <si>
    <t>MONSIVAIS IBARRA JESUS ALBERTO</t>
  </si>
  <si>
    <t>MONTALVO VALDES OMAR</t>
  </si>
  <si>
    <t>MONTA#EZ GUERRA JOSE IGNACIO</t>
  </si>
  <si>
    <t>MONTELONGO MARTINEZ JOSE GUADA</t>
  </si>
  <si>
    <t>MONTENEGRO TERCERO ROLANDO</t>
  </si>
  <si>
    <t>MONTEJANO MORENO JESUS SAMUEL</t>
  </si>
  <si>
    <t>MONTELONGO VELAZQUEZ ORLANDO M</t>
  </si>
  <si>
    <t>MONTES GUTIERREZ HECTOR HOMERO</t>
  </si>
  <si>
    <t>MONTES ZAVALA IRBIN URIEL</t>
  </si>
  <si>
    <t>MONTOYA DELGADO JOEL ALEJANDRO</t>
  </si>
  <si>
    <t>MONTOYA CRUZ ORLANDO EMISAEL</t>
  </si>
  <si>
    <t>MONTOYA LOPEZ LAZARO</t>
  </si>
  <si>
    <t>MONTREAL CARO ALFREDO</t>
  </si>
  <si>
    <t>MORA SERRANO ALAN EDUARDO</t>
  </si>
  <si>
    <t>MORALES ARROYO FRANCISCO ANTON</t>
  </si>
  <si>
    <t>MORALES BERINO MAYRA ALEJANDRA</t>
  </si>
  <si>
    <t>MORALES CASTA#UELA ELVED ISRAE</t>
  </si>
  <si>
    <t>MORALES DONIAS LUIS ALBERTO</t>
  </si>
  <si>
    <t>MORALES ESCOBAR ESTEBAN</t>
  </si>
  <si>
    <t>MORALES FIGUEROA JORGE</t>
  </si>
  <si>
    <t>MORALES FLORES JOSE DE JESUS</t>
  </si>
  <si>
    <t>MORALES ESTRADA IRVING FERNAND</t>
  </si>
  <si>
    <t>MORALES FUENTES HECTOR ABRAHAM</t>
  </si>
  <si>
    <t>MORALES GARCIA JESUS FRANCISCO</t>
  </si>
  <si>
    <t>MORALES OLIVA JUAN DIEGO</t>
  </si>
  <si>
    <t>MORALES OBREGON JESUS</t>
  </si>
  <si>
    <t>MORALES TORRES FRANCISCO</t>
  </si>
  <si>
    <t>MORALES VELAZQUEZ FRANCISCO AA</t>
  </si>
  <si>
    <t>MORALES VELAZQUEZ DANIEL</t>
  </si>
  <si>
    <t>MORALES VELASCO IVAN ANTONIO</t>
  </si>
  <si>
    <t>MORENO ALVIZO JUAN CARLOS</t>
  </si>
  <si>
    <t>MORENO BUSTOS LUIS GERARDO</t>
  </si>
  <si>
    <t>MORENO CASTILLO HECTOR GERARDO</t>
  </si>
  <si>
    <t>MORENO CRUZ LUIS ALBERTO</t>
  </si>
  <si>
    <t>MORENO DELGADO HECTOR MIGUEL</t>
  </si>
  <si>
    <t>MORENO CONTRERAS JUAN FERNANDO</t>
  </si>
  <si>
    <t>MORENO DIAZ FAUSTO</t>
  </si>
  <si>
    <t>MORENO COVARRUBIAS JOSE ARMAND</t>
  </si>
  <si>
    <t>MORENO GARCIA ERIK ALEJANDRO</t>
  </si>
  <si>
    <t>MORENO LOPEZ CARLOS MIGUEL</t>
  </si>
  <si>
    <t>MORENO MARTINEZ JUAN CARLOS</t>
  </si>
  <si>
    <t>MORENO MARTINEZ LUIS ANTONIO</t>
  </si>
  <si>
    <t>MORENO PEREZ JESUS</t>
  </si>
  <si>
    <t>MORENO MU#OZ MAURO</t>
  </si>
  <si>
    <t>MORENO RODRIGUEZ JULIO CESAR</t>
  </si>
  <si>
    <t>MORENO RODRIGUEZ JOSE CRUZ</t>
  </si>
  <si>
    <t>MORENO RAMIREZ DIEGO IVAN</t>
  </si>
  <si>
    <t>MORENO RODRIGUEZ OMAR OSSIEL</t>
  </si>
  <si>
    <t>MORENO SANCHEZ HERIBERTO MANUE</t>
  </si>
  <si>
    <t>MORENO REYNA ANGEL HIPOLITO</t>
  </si>
  <si>
    <t>MORENO MONTES BRAYAN ALEJANDR</t>
  </si>
  <si>
    <t>MORENO ZEPEDA ROBERTO</t>
  </si>
  <si>
    <t>MORENO VELEZ NAHUM RODRIGO</t>
  </si>
  <si>
    <t>MORQUECHO HERRERA JOSE LUIS</t>
  </si>
  <si>
    <t>MOTA JUAREZ JESUS</t>
  </si>
  <si>
    <t>MORQUECHO ACEVEDO LUIS GUILLER</t>
  </si>
  <si>
    <t>MORQUECHO MONTES JESUS EDUARDO</t>
  </si>
  <si>
    <t>MU#IZ MENA SOSTENES</t>
  </si>
  <si>
    <t>MU#IZ MENDOZA JUAN MANUEL</t>
  </si>
  <si>
    <t>MU#IZ FLORES CARLOS LORENZO</t>
  </si>
  <si>
    <t>MU#OZ DOMINGUEZ PAULO HUMBERTO</t>
  </si>
  <si>
    <t>MU#OZ COVARRUBIAS JULIO IVAN</t>
  </si>
  <si>
    <t>MU#OZ DIAZ ADRIAN</t>
  </si>
  <si>
    <t>MU#OZ REYES ENRIQUE</t>
  </si>
  <si>
    <t>MU#OZ SOTO HUGO DANIEL</t>
  </si>
  <si>
    <t>MU#OZ HERRERA ANTONIO</t>
  </si>
  <si>
    <t>MURILLO MONTES JOSE AURELIO</t>
  </si>
  <si>
    <t>MU#IZ ALFARO CLAUDIO GERARDO</t>
  </si>
  <si>
    <t>MUQOZ TOME JOSE ALFREDO</t>
  </si>
  <si>
    <t>NAJERA LOPEZ JESUS GERARDO</t>
  </si>
  <si>
    <t>MU#OZ VELEZ JUAN MANUEL</t>
  </si>
  <si>
    <t>NAKASIMA MORENO JOSE DOLORES</t>
  </si>
  <si>
    <t>MU#IZ GARZA JOSE ANGEL</t>
  </si>
  <si>
    <t>NAJERA ESQUIVEL LORENZO AMADOR</t>
  </si>
  <si>
    <t>NAKASIMA VAZQUEZ BRAYAN ALEJAN</t>
  </si>
  <si>
    <t>NARANJO HERNANDEZ AZAEL</t>
  </si>
  <si>
    <t>NARRO ALVARADO HECTOR EDUARDO</t>
  </si>
  <si>
    <t>NATERA CABRAL FRANCISCO SALVAD</t>
  </si>
  <si>
    <t>MU#OZ GARCIA CHRISTIAN</t>
  </si>
  <si>
    <t>NANDINO BAMACA RAFAEL</t>
  </si>
  <si>
    <t>NAJERA MORENO FRANCISCO RICARD</t>
  </si>
  <si>
    <t>MU#IZ ARENAS CARLOS ANTONIO</t>
  </si>
  <si>
    <t>NARES HERNANDEZ JOSE ANDRES</t>
  </si>
  <si>
    <t>MU#OZ MEZA ADRIAN</t>
  </si>
  <si>
    <t>NAJERA HERNANDEZ JESUS ALEJAND</t>
  </si>
  <si>
    <t>NAVA LARA JESUS ALBERTO</t>
  </si>
  <si>
    <t>NAVA NAJERA EFREN</t>
  </si>
  <si>
    <t>NAVA SALAS GABINO</t>
  </si>
  <si>
    <t>NAVARRETE ESTRELLO RICARDO ADO</t>
  </si>
  <si>
    <t>NAVARRO CORDOVA JOSE GUADALUPE</t>
  </si>
  <si>
    <t>NAVARRO NAVA FRANCISCO JAVIER</t>
  </si>
  <si>
    <t>NAVARRO SAUCEDO JESUS</t>
  </si>
  <si>
    <t>NAVARRO SAENZ FERNANDO</t>
  </si>
  <si>
    <t>NAVARRO MARTINEZ LUIS ANTONIO</t>
  </si>
  <si>
    <t>NAVARRO TOVIAS ANGEL GABRIEL</t>
  </si>
  <si>
    <t>NAVEJAR OVIEDO HUGO DAVID</t>
  </si>
  <si>
    <t>NAVEJAR OVIEDO HENDRIK ALEJAN</t>
  </si>
  <si>
    <t>NEGRETE PUENTE LAURA GUADALUPE</t>
  </si>
  <si>
    <t>NAVARRO AMARO ANDRES</t>
  </si>
  <si>
    <t>NEPOMUCENO BERNAL ISRAEL</t>
  </si>
  <si>
    <t>NEPOMUCENO PARCERO FIDENCIO</t>
  </si>
  <si>
    <t>NI#O RODRIGUEZ MARIO</t>
  </si>
  <si>
    <t>NI#O LARA SALVADOR</t>
  </si>
  <si>
    <t>NI#O LARA RUBEN</t>
  </si>
  <si>
    <t>NIETO GARZA JOSE DAVID</t>
  </si>
  <si>
    <t>NIETO HERNANDEZ JESUS ADRIAN</t>
  </si>
  <si>
    <t>NIETO LOPEZ PEDRO</t>
  </si>
  <si>
    <t>NIETO MEZA OSCAR</t>
  </si>
  <si>
    <t>NIETO RUIZ EFRAIN</t>
  </si>
  <si>
    <t>NIETO PADRON JORGE</t>
  </si>
  <si>
    <t>NIETO SALINAS ALFONSO ISAI</t>
  </si>
  <si>
    <t>NOLASCO VILLANUEVA ROBERTO</t>
  </si>
  <si>
    <t>NOLASCO TOLEDO SERGIO</t>
  </si>
  <si>
    <t>NOLASCO ZAPATA JULIO CESAR</t>
  </si>
  <si>
    <t>NORIEGA ARELLANO ANDREA</t>
  </si>
  <si>
    <t>NU#EZ ARREDONDO JULIO ALBERTO</t>
  </si>
  <si>
    <t>NU#EZ ALEMAN IVAN ELISEO</t>
  </si>
  <si>
    <t>NU#EZ HERNANDEZ HERNAN</t>
  </si>
  <si>
    <t>NUNCIO SEGOVIA ESGAR</t>
  </si>
  <si>
    <t>NUNCIO MEDRANO LUIS MARTIN</t>
  </si>
  <si>
    <t>NUNCIO MEDRANO JOSE ANGEL</t>
  </si>
  <si>
    <t>NUNCIO ORTIZ FRANCISCO</t>
  </si>
  <si>
    <t>NUNCIO MALACARA JONATAN</t>
  </si>
  <si>
    <t>NUNCIO PUENTE EZEQUIEL</t>
  </si>
  <si>
    <t>NU#EZ RODRIGUEZ ALEJANDRO</t>
  </si>
  <si>
    <t>OBREGON CAZARES ALAN DE JESUS</t>
  </si>
  <si>
    <t>OBREGON PERALES JOSE RICARDO</t>
  </si>
  <si>
    <t>OBREGON ORTEGA ALEXIS JAVIER</t>
  </si>
  <si>
    <t>OCHOA SILVA SERGIO</t>
  </si>
  <si>
    <t>OJEDA PACHICANO CESAR ALDAIR</t>
  </si>
  <si>
    <t>OJEDA GARCIA MANUEL ABELINO</t>
  </si>
  <si>
    <t>OLIVAN BELTRAN DAVID ALEJANDRO</t>
  </si>
  <si>
    <t>OLIVARES DE LEON JUAN DANIEL</t>
  </si>
  <si>
    <t>OLIVARES CERDA OSCAR</t>
  </si>
  <si>
    <t>OLIVARES GARZA CARLOS MANUEL</t>
  </si>
  <si>
    <t>OLIVARES TOBANCHE VICTOR RAUL</t>
  </si>
  <si>
    <t>OLVEDA MORALES REYES</t>
  </si>
  <si>
    <t>OLVERA CASTRO JORGE LUIS GUIL</t>
  </si>
  <si>
    <t>OLVERA TORRES CERVANDO DE JESU</t>
  </si>
  <si>
    <t>ONTIVEROS CARRILLO YOVANI</t>
  </si>
  <si>
    <t>ONTIVEROS HERRERA JOSUE SALATI</t>
  </si>
  <si>
    <t>OREA LOPEZ EDWIN GUSTAVO</t>
  </si>
  <si>
    <t>ORTA GUERRERO JESUS NORBERTO</t>
  </si>
  <si>
    <t>ORTA SAUCEDO JOSE AUGUSTO</t>
  </si>
  <si>
    <t>ORTA GARCIA JESUS ALEJANDRO</t>
  </si>
  <si>
    <t>ORTEGA ALVAREZ FRANCISCO JAVIE</t>
  </si>
  <si>
    <t>ORRANTE HERRERA JUAN PABLO</t>
  </si>
  <si>
    <t>ORSUA HERRERA HILARIO</t>
  </si>
  <si>
    <t>ORTIZ CHAVEZ MARTIN</t>
  </si>
  <si>
    <t>ORTIZ FLORES JORGE ALEJANDRO</t>
  </si>
  <si>
    <t>ORTIZ FLORES CARLOS AUGUSTO</t>
  </si>
  <si>
    <t>ORTIZ GARCIA JUAN ANTONIO</t>
  </si>
  <si>
    <t>ORTIZ MARTINEZ VIRGINIA GUADAL</t>
  </si>
  <si>
    <t>ORTIZ MARTINEZ JULIO CESAR</t>
  </si>
  <si>
    <t>ORTIZ PE#A DANIEL</t>
  </si>
  <si>
    <t>ORTIZ SIFUENTES JUAN PABLO</t>
  </si>
  <si>
    <t>ORTIZ VAZQUEZ ANGEL ALEJANDRO</t>
  </si>
  <si>
    <t>ORZUA GARCIA CESAR EDUARDO</t>
  </si>
  <si>
    <t>ORZUA LUGO MARCELINO AZAEL</t>
  </si>
  <si>
    <t>OVALLE ESPINOZA FERNANDO JOSE</t>
  </si>
  <si>
    <t>OVALLE GONZALEZ VICTOR MANUEL</t>
  </si>
  <si>
    <t>OVIEDO CARDENAS JOSE AARON</t>
  </si>
  <si>
    <t>OVIEDO CARDENAS ISAIAS</t>
  </si>
  <si>
    <t>OVIEDO LEDEZMA ELIXANDER</t>
  </si>
  <si>
    <t>OYERVIDES CARRANZA CESAR ERNES</t>
  </si>
  <si>
    <t>OVIEDO CASTILLO JOSE LUIS</t>
  </si>
  <si>
    <t>OVIEDO MARTINEZ EDGAR DE JESUS</t>
  </si>
  <si>
    <t>PACHECO LUCIO CESAR HUMBERTO</t>
  </si>
  <si>
    <t>PACHICANO TOBIAS EDGAR OMAR</t>
  </si>
  <si>
    <t>PADRON NIETO DARIO</t>
  </si>
  <si>
    <t>PADILLA MORALES JAHAZIEL</t>
  </si>
  <si>
    <t>PADILLA LOPEZ JOSE CARLOS</t>
  </si>
  <si>
    <t>PADILLA VINIEGRA CHRISTIAN OSC</t>
  </si>
  <si>
    <t>PALACIOS GONZALEZ JOSE ARTURO</t>
  </si>
  <si>
    <t>PALACIOS MENDEZ DIEGO ARMANDO</t>
  </si>
  <si>
    <t>PALACIOS ORTEGA SAMUEL</t>
  </si>
  <si>
    <t>PALACIOS SORIA MIGUEL ANGEL</t>
  </si>
  <si>
    <t>PALACIOS RAMIREZ JOSE SANTOS</t>
  </si>
  <si>
    <t>PALACIOS TORRES RUBEN</t>
  </si>
  <si>
    <t>PALACIOS VALLEJO JUAN FRANCISC</t>
  </si>
  <si>
    <t>PALOMARES BARREZA EDGAR EDUARD</t>
  </si>
  <si>
    <t>PALOMARES RODRIGUEZ JOSE LUIS</t>
  </si>
  <si>
    <t>PALOMINO HERNANDEZ SAMUEL ORLA</t>
  </si>
  <si>
    <t>PALOMO GALLEGOS EDGAR FELIPE</t>
  </si>
  <si>
    <t>PALOMO DELGADO JESUS OSVALDO</t>
  </si>
  <si>
    <t>PALOMO SILVA CARLOS JAVIER</t>
  </si>
  <si>
    <t>PALOMO MARTINEZ JOSE ANGEL</t>
  </si>
  <si>
    <t>PANTOJA LLAMAS BRAYAN ALEXIS</t>
  </si>
  <si>
    <t>PAREDES LOPEZ RANDI RENSON DA</t>
  </si>
  <si>
    <t>PATI#O MU#IZ HUGO ENRIQUE</t>
  </si>
  <si>
    <t>PATRACA HERNANDEZ LUIS DANIEL</t>
  </si>
  <si>
    <t>PATRICIO VASQUEZ CRISTIAN GEOV</t>
  </si>
  <si>
    <t>PEQA ALEMAN MAURICIO</t>
  </si>
  <si>
    <t>PE#A ARREAGA JORGE ARMANDO</t>
  </si>
  <si>
    <t>PE#A ARRIAGA ERNESTO</t>
  </si>
  <si>
    <t>PE#A HERNANDEZ FRANCISCO JAVIE</t>
  </si>
  <si>
    <t>PE#A HERNANDEZ EDGAR EDUARDO</t>
  </si>
  <si>
    <t>PE#A HERNANDEZ JOSE ANGEL</t>
  </si>
  <si>
    <t>PE#A MARTINEZ JAVIER</t>
  </si>
  <si>
    <t>PE#A MENDOZA ABELARDO</t>
  </si>
  <si>
    <t>PE#A PEREZ VICTOR ALFREDO</t>
  </si>
  <si>
    <t>PEQA MARES LUIS FRANCISCO</t>
  </si>
  <si>
    <t>PE#AFLOR VELAZQUEZ MIGUEL ANGE</t>
  </si>
  <si>
    <t>PEDRAZA ESCALANTE VICTOR HUGO</t>
  </si>
  <si>
    <t>PECINA VAZQUEZ CESAR RICARDO</t>
  </si>
  <si>
    <t>PECINA MARTINEZ JOSE ANGEL</t>
  </si>
  <si>
    <t>PEDRO CORPUS CESAR</t>
  </si>
  <si>
    <t>PE#A NI#O JESUS JOSE</t>
  </si>
  <si>
    <t>PERALES AGUILLON MIGUEL ANGEL</t>
  </si>
  <si>
    <t>PE#A PERALES EDUARDO</t>
  </si>
  <si>
    <t>PERALES RIVAS JESUS HILARIO</t>
  </si>
  <si>
    <t>PE#A GAONA JOSE GUADALUPE</t>
  </si>
  <si>
    <t>PERALES VELA LUIS ANTONIO</t>
  </si>
  <si>
    <t>PE#A SANTANA JOSE ARMANDO</t>
  </si>
  <si>
    <t>PERALES LOPEZ BRAULIO ENRIQUE</t>
  </si>
  <si>
    <t>PE#A HERRERA JUAN JOSE</t>
  </si>
  <si>
    <t>PE#A RECIO PEDRO</t>
  </si>
  <si>
    <t>PE#A RESENDIZ JESUS ALEJANDRO</t>
  </si>
  <si>
    <t>PE#A GAONA EDGAR</t>
  </si>
  <si>
    <t>PE#A SAUCEDO LUIS ANGEL</t>
  </si>
  <si>
    <t>PEREZ ALMANZA LUIS ALBERTO</t>
  </si>
  <si>
    <t>PEREZ BELTRAN ALONSO</t>
  </si>
  <si>
    <t>PEREZ CARRERA GUMERCINDO</t>
  </si>
  <si>
    <t>PEREZ CASILLAS MIGUEL ANGEL</t>
  </si>
  <si>
    <t>PEREZ CORTES JESUS ALEJANDRO</t>
  </si>
  <si>
    <t>PEREZ DOMINGUEZ EDUARDO</t>
  </si>
  <si>
    <t>PEREZ DOMINGUEZ RICARDO</t>
  </si>
  <si>
    <t>PEREZ DOMINGUEZ LUIS GUSTAVO</t>
  </si>
  <si>
    <t>PEREZ DIAZ LUIS ALBERTO</t>
  </si>
  <si>
    <t>PEREZ ESPINOZA JUAN ANTONIO</t>
  </si>
  <si>
    <t>PEREZ ESPINOZA JESUS ALEJANDRO</t>
  </si>
  <si>
    <t>PEREZ FUENTES EDGAR</t>
  </si>
  <si>
    <t>PEREZ FUENTES CRISTIAN JAVIER</t>
  </si>
  <si>
    <t>PEREZ GARCIA JOSE GUADALUPE</t>
  </si>
  <si>
    <t>PEREZ GARCIA JOSE JUAN</t>
  </si>
  <si>
    <t>PEREZ GOMEZ PABLO CESAR</t>
  </si>
  <si>
    <t>PEREZ GUZMAN CRISTOPHER</t>
  </si>
  <si>
    <t>PEREZ HERNANDEZ FERNANDO ISRAE</t>
  </si>
  <si>
    <t>PEREZ HERNANDEZ REYES</t>
  </si>
  <si>
    <t>PEREZ JACINTO VIDAL</t>
  </si>
  <si>
    <t>PEREZ HERNANDEZ JACOB</t>
  </si>
  <si>
    <t>PEREZ HERNANDEZ JUAN GABRIEL</t>
  </si>
  <si>
    <t>PEREZ LOPEZ CARLOS ALBERTO</t>
  </si>
  <si>
    <t>PEREZ MACARENO JOSE GUADALUPE</t>
  </si>
  <si>
    <t>PEREZ LUNA JESUS</t>
  </si>
  <si>
    <t>PEREZ MARTINEZ CESAR ALEJANDRO</t>
  </si>
  <si>
    <t>PEREZ MORALES FRANCISCO JAVIER</t>
  </si>
  <si>
    <t>PEREZ MORALES JESUS EDUARDO</t>
  </si>
  <si>
    <t>PEREZ OLIVARES RODOLFO</t>
  </si>
  <si>
    <t>PEREZ OLIVARES OSCAR IVAN</t>
  </si>
  <si>
    <t>PEREZ PADILLA JAVIER</t>
  </si>
  <si>
    <t>PEREZ PALACIOS CESAR EMILIO GU</t>
  </si>
  <si>
    <t>PEREZ RAMOS JOSE LUIS</t>
  </si>
  <si>
    <t>PEREZ RANGEL JUAN FRANCISCO</t>
  </si>
  <si>
    <t>PEREZ REYES FRANCISCO DE JESUS</t>
  </si>
  <si>
    <t>PEREZ RODRIGUEZ JOEL</t>
  </si>
  <si>
    <t>PEREZ RODRIGUEZ HECTOR MANUEL</t>
  </si>
  <si>
    <t>PEREZ RODRIGUEZ ISMAEL</t>
  </si>
  <si>
    <t>PEREZ SANTANA FRANCISCO GUSTAV</t>
  </si>
  <si>
    <t>PEREZ SOSA GABRIEL ORLANDO</t>
  </si>
  <si>
    <t>PEREZ TOCOHUA ALFREDO</t>
  </si>
  <si>
    <t>PEREZ VELEZ ALEJANDRO</t>
  </si>
  <si>
    <t>PI#A ALEMAN JUAN DE DIOS</t>
  </si>
  <si>
    <t>PI#A CANIZALES OMAR</t>
  </si>
  <si>
    <t>PICAZO GARCIA ALDO DANIEL</t>
  </si>
  <si>
    <t>PINAL REYES FRANCISCO GUADA</t>
  </si>
  <si>
    <t>PINALES OLGUIN ELOIM ALBERTO</t>
  </si>
  <si>
    <t>PINALES RIVERA CESAR</t>
  </si>
  <si>
    <t>PINALES LINARES ALAN ELIU</t>
  </si>
  <si>
    <t>PINALES CASAS HECTOR ALEJANDR</t>
  </si>
  <si>
    <t>PINTADO RODRIGUEZ CESAR IVAN</t>
  </si>
  <si>
    <t>PI#A GONZALEZ KEYLA MARIHEL</t>
  </si>
  <si>
    <t>POBLETE ACOSTA ORLANDO</t>
  </si>
  <si>
    <t>POBLANO MIRELES VICTOR MANUEL</t>
  </si>
  <si>
    <t>PONCE SANTOS ELPIDIO</t>
  </si>
  <si>
    <t>PONCE RODRIGUEZ JOSE ISRAEL</t>
  </si>
  <si>
    <t>PORTALES ROBLES JUAN PEDRO</t>
  </si>
  <si>
    <t>POZOS BLANCO MARCO ANTONIO</t>
  </si>
  <si>
    <t>PROA PADRON CRISTIAN ALEXANDER</t>
  </si>
  <si>
    <t>PUENTE RAMIREZ LUIS DONALDO</t>
  </si>
  <si>
    <t>PUENTE RIVERA MANUEL</t>
  </si>
  <si>
    <t>QUEVEDO CERVANTES JOSE ANTONIO</t>
  </si>
  <si>
    <t>PUENTE FLORES EDGAR IVAN</t>
  </si>
  <si>
    <t>PUENTE CUELLAR FRANCISCO AZURI</t>
  </si>
  <si>
    <t>PULIDO FLORES PEDRO SALVADOR</t>
  </si>
  <si>
    <t>QUEZADA SALAZAR LUIS FERNANDO</t>
  </si>
  <si>
    <t>QUI#ONES LOPEZ SAUL</t>
  </si>
  <si>
    <t>QUI#ONES LOPEZ JORGE ALBERTO</t>
  </si>
  <si>
    <t>QUI#ONEZ VAZQUEZ FABIAN NEPTAL</t>
  </si>
  <si>
    <t>QUINTANILLA VALDES MILTON CESA</t>
  </si>
  <si>
    <t>QUINTERO MARTINEZ JORGE ADDIEL</t>
  </si>
  <si>
    <t>QUINTERO RODRIGUEZ HECTOR JOSU</t>
  </si>
  <si>
    <t>QUINTERO RODRIGUEZ JUAN JACIEL</t>
  </si>
  <si>
    <t>QUIROZ ARELLANO JUAN CARLOS</t>
  </si>
  <si>
    <t>QUIROZ GALINDO JUAN EDUARDO</t>
  </si>
  <si>
    <t>RADA LOPEZ EMMANUEL ISAI</t>
  </si>
  <si>
    <t>RAMIREZ BECERRA JONATHAN MISSA</t>
  </si>
  <si>
    <t>RAMIREZ CARRILLO GERARDO</t>
  </si>
  <si>
    <t>RAMIREZ CORPUS RICARDO DE JESU</t>
  </si>
  <si>
    <t>RAMIREZ CHAVEZ FLORENCIO</t>
  </si>
  <si>
    <t>RAMIREZ DEL BOSQUE JAIME</t>
  </si>
  <si>
    <t>RAMIREZ ESCALANTE HUMBERTO</t>
  </si>
  <si>
    <t>RAMIREZ ESPINOSA JOAN ARIEL</t>
  </si>
  <si>
    <t>RAMIREZ ESTRADA LUIS FERNANDO</t>
  </si>
  <si>
    <t>RAMIREZ GAONA LUIS ANGEL</t>
  </si>
  <si>
    <t>RAMIREZ GARCIA ROLANDO</t>
  </si>
  <si>
    <t>RAMIREZ GARCIA MAVERIK FRANCIS</t>
  </si>
  <si>
    <t>RAMIREZ GONZALEZ DAVID</t>
  </si>
  <si>
    <t>RAMIREZ GONZALEZ EDUARDO DE JE</t>
  </si>
  <si>
    <t>RAMIREZ GONZALEZ EDER ADRIAN</t>
  </si>
  <si>
    <t>RAMIREZ GRIMALDO AARON</t>
  </si>
  <si>
    <t>RAMIREZ HERNANDEZ JESUS FELIPE</t>
  </si>
  <si>
    <t>RAMIREZ LIRA ALONDRA</t>
  </si>
  <si>
    <t>RAMIREZ LEIJA MANUEL ALEJANDR</t>
  </si>
  <si>
    <t>RAMIREZ LOPEZ VICTOR HUGO</t>
  </si>
  <si>
    <t>RAMIREZ LOPEZ MARCO ANTONIO</t>
  </si>
  <si>
    <t>RAMIREZ LUNA FABIAN GERARDO</t>
  </si>
  <si>
    <t>RAMIREZ MARTINEZ ANDRES</t>
  </si>
  <si>
    <t>MARTINEZ RAMIREZ ROBERTO</t>
  </si>
  <si>
    <t>RAMIREZ MATEO EMMANUEL</t>
  </si>
  <si>
    <t>RAMIREZ MEDRANO LUIS GERARDO</t>
  </si>
  <si>
    <t>RAMIREZ MIGUEL NAHUM</t>
  </si>
  <si>
    <t>RAMIREZ ONTIVEROS EDUARDO RAFA</t>
  </si>
  <si>
    <t>RAMIREZ PEREZ DAVID</t>
  </si>
  <si>
    <t>RAMIREZ RAMIREZ JOSE ALEJANDRO</t>
  </si>
  <si>
    <t>RAMIREZ RAMOS JESUS EDUARDO</t>
  </si>
  <si>
    <t>RAMIREZ RODRIGUEZ ROBERTO</t>
  </si>
  <si>
    <t>RAMIREZ RODRIGUEZ JOEL JAVIER</t>
  </si>
  <si>
    <t>RAMIREZ RAMIREZ MIGUEL ANGEL</t>
  </si>
  <si>
    <t>RAMIREZ RODRIGUEZ JUAN DE JESU</t>
  </si>
  <si>
    <t>RAMIREZ ROQUE SERVANDO MANUEL</t>
  </si>
  <si>
    <t>RAMIREZ SANCHEZ SERGIO</t>
  </si>
  <si>
    <t>RAMIREZ SORIA FERNANDO AGUSTI</t>
  </si>
  <si>
    <t>RAMIREZ VELAZQUEZ JOSE ERNESTO</t>
  </si>
  <si>
    <t>RAMIREZ VIERA SANTOS ALEXIS</t>
  </si>
  <si>
    <t>RAMIREZ VELAZQUEZ LORENZO</t>
  </si>
  <si>
    <t>RAMIREZ VAZQUEZ ELVIN JOEL</t>
  </si>
  <si>
    <t>RAMOS CEPEDA JESUS</t>
  </si>
  <si>
    <t>RAMOS CASAS JIUNIOR HOMERO</t>
  </si>
  <si>
    <t>RAMOS BRIONES NESTOR ADAIR</t>
  </si>
  <si>
    <t>RAMOS CASTRO FRANCISCO JAVIE</t>
  </si>
  <si>
    <t>RAMOS BENAVIDES JARED LEONARDO</t>
  </si>
  <si>
    <t>RAMOS CRUZ LEOENAI</t>
  </si>
  <si>
    <t>RAMOS GUTIERREZ FRANCISCO JAVI</t>
  </si>
  <si>
    <t>RAMOS RAMOS OVIDIO</t>
  </si>
  <si>
    <t>RAMOS HERNANDEZ BRYAN JESUS</t>
  </si>
  <si>
    <t>RAMOS HERNANDEZ JOSE MANUEL</t>
  </si>
  <si>
    <t>RAMOS LIMON ARLETTE DANIELA</t>
  </si>
  <si>
    <t>RAMOS IRACHETA EDDY JONATHAN</t>
  </si>
  <si>
    <t>RAMOS VILLALOBOS JESUS</t>
  </si>
  <si>
    <t>RAMOS TORRES ERNESTO</t>
  </si>
  <si>
    <t>RANGEL ALMAGUER EDUARDO</t>
  </si>
  <si>
    <t>RANGEL AGUILAR CESAR ALEJANDRO</t>
  </si>
  <si>
    <t>RANGEL CANIZALEZ JUAN CARLOS</t>
  </si>
  <si>
    <t>RANGEL FLORES CHRISTOPHER DE</t>
  </si>
  <si>
    <t>RANGEL MARTINEZ JOSE</t>
  </si>
  <si>
    <t>RANGEL MORENO JUAN DE DIOS</t>
  </si>
  <si>
    <t>RANGEL HERNANDEZ IVAN GILBERTO</t>
  </si>
  <si>
    <t>RANGEL HERNANDEZ LUIS MIGUEL</t>
  </si>
  <si>
    <t>RANGEL MARTINEZ JUAN CARLOS</t>
  </si>
  <si>
    <t>RANGEL RIVAS ALEJANDRO</t>
  </si>
  <si>
    <t>RANGEL TORRES GUADALUPE</t>
  </si>
  <si>
    <t>RANGEL TORRES JUAN FRANCISCO</t>
  </si>
  <si>
    <t>RANGEL TELLO EDGAR</t>
  </si>
  <si>
    <t>RAYOS JIMENEZ LUIS ALBERTO</t>
  </si>
  <si>
    <t>REA VALVERDE RODRIGO</t>
  </si>
  <si>
    <t>REGALADO CORONADO JORGE EDUARD</t>
  </si>
  <si>
    <t>REGALADO PALACIOS JOSE CARLOS</t>
  </si>
  <si>
    <t>RENTERIA BOCANEGRA MARCO ANTON</t>
  </si>
  <si>
    <t>RENTERAL ANTONIO MIGUEL ANGEL</t>
  </si>
  <si>
    <t>RENTERIA GONZALEZ LUIS FERNAND</t>
  </si>
  <si>
    <t>RENOVATO ESPINOSA ANGEL HUMBER</t>
  </si>
  <si>
    <t>RENTERIA DELGADO MICHAEL YONAT</t>
  </si>
  <si>
    <t>RENTERIA MORALES MARIO ESTEBAN</t>
  </si>
  <si>
    <t>RENTERIA SANTANA JUAN MANUEL</t>
  </si>
  <si>
    <t>RESENDEZ CHARLES JULIO CESAR</t>
  </si>
  <si>
    <t>RESENDIZ GARCIA JORDAN ADRIAN</t>
  </si>
  <si>
    <t>RESENDIZ ORTIZ JESUS OBED</t>
  </si>
  <si>
    <t>RESENDIZ MENDEZ RODOLFO</t>
  </si>
  <si>
    <t>RESENDIZ LOPEZ HECTOR ANTONIO</t>
  </si>
  <si>
    <t>REYES ACOSTA ALEJANDRO</t>
  </si>
  <si>
    <t>RESENDIZ PALOMO BRIAN ALEXIS</t>
  </si>
  <si>
    <t>RESENDIZ PEREZ APOLONIO</t>
  </si>
  <si>
    <t>REVILLA GARCIA AGUSTIN</t>
  </si>
  <si>
    <t>REYES BADILLO JONATHAN GUADAL</t>
  </si>
  <si>
    <t>REYES BARRAGAN VICTOR</t>
  </si>
  <si>
    <t>REYES BASURTO SERVANDO</t>
  </si>
  <si>
    <t>REYES VIELMA PABLO</t>
  </si>
  <si>
    <t>REYES CALDERON SAUL</t>
  </si>
  <si>
    <t>REYES CASAS JUAN MARTIN</t>
  </si>
  <si>
    <t>REYES CASILLAS JORGE ARMANDO</t>
  </si>
  <si>
    <t>REYES CASTILLO JORGE ARMANDO</t>
  </si>
  <si>
    <t>REYES CEPEDA JOEL DAVID</t>
  </si>
  <si>
    <t>REYES CISNEROS EDUARDO</t>
  </si>
  <si>
    <t>REYES CISNEROS MAURICIO</t>
  </si>
  <si>
    <t>REYES CRUZ JOSE ALBERTO</t>
  </si>
  <si>
    <t>REYES ESQUIVEL PEDRO RUBEN</t>
  </si>
  <si>
    <t>REYES DELGADO JULIO CESAR</t>
  </si>
  <si>
    <t>REYES FUENTES JUAN</t>
  </si>
  <si>
    <t>REYES GARCIA GERARDO</t>
  </si>
  <si>
    <t>REYES GAYTAN ORLANDO ANTONIO</t>
  </si>
  <si>
    <t>REYES HERNANDEZ CESAR ENRIQUE</t>
  </si>
  <si>
    <t>REYES HERNANDEZ JOSE NAZARIO</t>
  </si>
  <si>
    <t>REYES HERNANDEZ MANUEL DE JESU</t>
  </si>
  <si>
    <t>REYES HERNANDEZ OSCAR BENJAMIN</t>
  </si>
  <si>
    <t>REYES LOPEZ DANIEL</t>
  </si>
  <si>
    <t>REYES LOZOYA LUIS GERARDO</t>
  </si>
  <si>
    <t>REYES ORTEGA VICTOR HUGO</t>
  </si>
  <si>
    <t>REYES PEREZ JUAN FRANCISCO</t>
  </si>
  <si>
    <t>REYES RODRIGUEZ CRISTIAN ISRAE</t>
  </si>
  <si>
    <t>REYES RODRIGUEZ JOSE FRANCISCO</t>
  </si>
  <si>
    <t>REYES RUIZ PEDRO JOSUE</t>
  </si>
  <si>
    <t>REYES SAUCEDO JOSE ALEJANDRO</t>
  </si>
  <si>
    <t>REYES SOLIS SALVADOR</t>
  </si>
  <si>
    <t>REYES VIDALES ROBERTO CARLOS</t>
  </si>
  <si>
    <t>REYES ZAPATA GUADALUPE</t>
  </si>
  <si>
    <t>REYNA CAZARES SANTOS</t>
  </si>
  <si>
    <t>REYNA BECERRA ROBERTO ALONSO</t>
  </si>
  <si>
    <t>REYNA ALCALA ARMANDO</t>
  </si>
  <si>
    <t>REYNA CORONADO JESUS ANTONIO</t>
  </si>
  <si>
    <t>REYNA LIMON ANDRES</t>
  </si>
  <si>
    <t>REYNOSA SALAS FRANCISCO JAVIE</t>
  </si>
  <si>
    <t>REYNOSA MENDEZ JOSE ALBERTO</t>
  </si>
  <si>
    <t>REYNA MENDOZA KEVIN ORLANDO</t>
  </si>
  <si>
    <t>REYNOSA DOMINGUEZ EDMUNDO EMAN</t>
  </si>
  <si>
    <t>RICALDAY MATA VICTOR ARTURO</t>
  </si>
  <si>
    <t>REYNA GARCIA JOSE FERNANDO</t>
  </si>
  <si>
    <t>REYNA HERBERT MIGUEL ANGEL</t>
  </si>
  <si>
    <t>REYNOSA GARCIA FRANCISCO JAVIE</t>
  </si>
  <si>
    <t>REYNOSA CASTAQEDA MIGUEL ANGEL</t>
  </si>
  <si>
    <t>REYNA SUAREZ PEDRO ANTONIO</t>
  </si>
  <si>
    <t>ESTRADA PEREZ RICRADO</t>
  </si>
  <si>
    <t>REYNA REYES REMIGIO</t>
  </si>
  <si>
    <t>RICO RENTERIA EDGAR ADRIAN</t>
  </si>
  <si>
    <t>RIOS BALANDRAN MARIO ALBERTO</t>
  </si>
  <si>
    <t>RINCON RODRIGUEZ PABLO ALEJAND</t>
  </si>
  <si>
    <t>RINCON RAMIREZ ARTURO DE JESUS</t>
  </si>
  <si>
    <t>RIOS CRUZ SERGIO EDUARDO</t>
  </si>
  <si>
    <t>RIOS MALACARA MIGUEL ANGEL</t>
  </si>
  <si>
    <t>RIOS PEREZ VICTOR MANUEL</t>
  </si>
  <si>
    <t>RIOS RODRIGUEZ JOSE MAXIMINO</t>
  </si>
  <si>
    <t>RIOS PONCE HOMERO</t>
  </si>
  <si>
    <t>RIQUELME ALCOCER RAMIRO</t>
  </si>
  <si>
    <t>RIVAS OROPEZA MISAEL ADAN</t>
  </si>
  <si>
    <t>RIVERA AGUILLON FEDERICO</t>
  </si>
  <si>
    <t>RIVERA BARRAGAN SILVESTRE</t>
  </si>
  <si>
    <t>RIVERA ALVAREZ ARMANDO</t>
  </si>
  <si>
    <t>RIVERA AGUILLON JOSE ANTONIO</t>
  </si>
  <si>
    <t>RIVERA ARCIGA ALFREDO</t>
  </si>
  <si>
    <t>RIVERA GARCIA LUIS ALBERTO</t>
  </si>
  <si>
    <t>RIVERA HERNANDEZ YOVANY ALEXAN</t>
  </si>
  <si>
    <t>RIVERA LOPEZ JOSE</t>
  </si>
  <si>
    <t>RIVERA JUAREZ JAVIER HUMBERTO</t>
  </si>
  <si>
    <t>RODRIGUEZ ALEMAN CARLOS ADRIAN</t>
  </si>
  <si>
    <t>RODRIGUEZ ALMAGUER DIEGO URIEL</t>
  </si>
  <si>
    <t>RODRIGUEZ ALEJANDRO JUAN PEDRO</t>
  </si>
  <si>
    <t>RIVERA MURILLO JESUS EDUARDO</t>
  </si>
  <si>
    <t>RIVERA PEREZ ENRIQUE MANUEL</t>
  </si>
  <si>
    <t>RIVERA RAMIREZ EMMANUEL</t>
  </si>
  <si>
    <t>RIVERA SOTO OSCAR OSVALDO</t>
  </si>
  <si>
    <t>RIVERA VARGAS CRISTIAN ALEJAN</t>
  </si>
  <si>
    <t>ROBLERO PEREZ CLEISIS</t>
  </si>
  <si>
    <t>ROBLEDO OTERO JOSE GUADALUPE</t>
  </si>
  <si>
    <t>ROBLES GAMEZ JOSE ALFREDO</t>
  </si>
  <si>
    <t>ROCHA CERDA IVAN EDUARDO</t>
  </si>
  <si>
    <t>ROCHA GOMEZ ELIAS FERNANDO</t>
  </si>
  <si>
    <t>ROCHA MONCADA MIGUEL EDUARDO</t>
  </si>
  <si>
    <t>ROCHA RAMIREZ ROBERTO</t>
  </si>
  <si>
    <t>ROCHA VAZQUEZ HECTOR CUAUHTEMO</t>
  </si>
  <si>
    <t>ROCHA TOVAR JUAN CARLOS</t>
  </si>
  <si>
    <t>RODRIGUEZ ARIAS ALEJANDRO</t>
  </si>
  <si>
    <t>RODRIGUEZ ALVAREZ EDGAR IVAN</t>
  </si>
  <si>
    <t>RODRIGUEZ CABRERA JESUS IVAN</t>
  </si>
  <si>
    <t>RODRIGUEZ CALVILLO ARNULFO ALE</t>
  </si>
  <si>
    <t>RODRIGUEZ AMBRIZ JOSE LUIS</t>
  </si>
  <si>
    <t>RODRIGUEZ BENAVIDES FRANCISCO</t>
  </si>
  <si>
    <t>RODRIGUEZ ARELLANO FERNANDO</t>
  </si>
  <si>
    <t>RODRIGUEZ BARBOSA MARCO ANTONI</t>
  </si>
  <si>
    <t>RODRIGUEZ ARMENDARIZALAN OCIEL</t>
  </si>
  <si>
    <t>RODRIGUEZ CARDONA RAMIRO</t>
  </si>
  <si>
    <t>RODRIGUEZ ARREDONDO LUIS ANGEL</t>
  </si>
  <si>
    <t>RODRIGUEZ CARRILLO RUBEN</t>
  </si>
  <si>
    <t>RODRIGUEZ CEPEDA CARLOS DANIEL</t>
  </si>
  <si>
    <t>RODRIGUEZ CARRIZALESRODOLFO</t>
  </si>
  <si>
    <t>RODRIGUEZ CAZARES JAHAIR JESUS</t>
  </si>
  <si>
    <t>RODRIGUEZ COMPEAN EDSSON ALEJA</t>
  </si>
  <si>
    <t>RODRIGUEZ CORONADO GERARDO EST</t>
  </si>
  <si>
    <t>RODRIGUEZ CORONADO ARNOLDO</t>
  </si>
  <si>
    <t>RODRIGUEZ DOMINGUEZ VICTOR EDU</t>
  </si>
  <si>
    <t>RODRIGUEZ FLORES GABRIEL LIZAN</t>
  </si>
  <si>
    <t>RODRIGUEZ GARCIA ARTURO</t>
  </si>
  <si>
    <t>RODRIGUEZ CORTEZ RODIMIRO</t>
  </si>
  <si>
    <t>RODRIGUEZ DIAZ JULIO CESAR</t>
  </si>
  <si>
    <t>RODRIGUEZ GONZALEZ DAGNIF JEFR</t>
  </si>
  <si>
    <t>RODRIGUEZ DE LOS SANJUAN ANGEL</t>
  </si>
  <si>
    <t>RODRIGUEZ DIAZ MIGUEL ANGEL</t>
  </si>
  <si>
    <t>RODRIGUEZ GARCIA JOSE MIGUEL</t>
  </si>
  <si>
    <t>RODRIGUEZ GUTIERREZ JOSE RAMON</t>
  </si>
  <si>
    <t>RODRIGUEZ HERNANDEZ HECTOR</t>
  </si>
  <si>
    <t>RODRIGUEZ HERNANDEZ ALEXIS OCI</t>
  </si>
  <si>
    <t>RODRIGUEZ HERNANDEZ ALAN</t>
  </si>
  <si>
    <t>RODRIGUEZ HERNANDEZ ALEXIS LEO</t>
  </si>
  <si>
    <t>RODRIGUEZ GUERRERO JUAN LUIS</t>
  </si>
  <si>
    <t>RODRIGUEZ GUERRERO ANGEL DANIE</t>
  </si>
  <si>
    <t>RODRIGUEZ JULIAN DE EMMANUEL</t>
  </si>
  <si>
    <t>RODRIGUEZ IBARRA RICARDO</t>
  </si>
  <si>
    <t>RODRIGUEZ JASSO GUADALUPE</t>
  </si>
  <si>
    <t>RODRIGUEZ LOMAS JORGE ALBERTO</t>
  </si>
  <si>
    <t>RODRIGUEZ LOMAS JORGE ERNESTO</t>
  </si>
  <si>
    <t>RODRIGUEZ LEYVA ANDRES</t>
  </si>
  <si>
    <t>RODRIGUEZ LUNA LUIS GERARDO</t>
  </si>
  <si>
    <t>RODRIGUEZ LOZANO LUIS GERARDO</t>
  </si>
  <si>
    <t>RODRIGUEZ MARQUEZ AARON ALEJAN</t>
  </si>
  <si>
    <t>RODRIGUEZ MARTINEZ EDGAR ELIAZ</t>
  </si>
  <si>
    <t>RODRIGUEZ MARTINEZ ROBERTO</t>
  </si>
  <si>
    <t>RODRIGUEZ MARTINEZ RAUL</t>
  </si>
  <si>
    <t>RODRIGUEZ MARTINEZ GUADALUPE</t>
  </si>
  <si>
    <t>RODRIGUEZ MENDEZ JUAN MANUEL</t>
  </si>
  <si>
    <t>RODRIGUEZ MEJIA EDER ABDIEL</t>
  </si>
  <si>
    <t>RODRIGUEZ MOLINA ANGEL DE JESU</t>
  </si>
  <si>
    <t>RODRIGUEZ MORENO JOSE GUILLERM</t>
  </si>
  <si>
    <t>RODRIGUEZ NIETO EMILIO</t>
  </si>
  <si>
    <t>NAVARRO RODRIGUEZ ABEL</t>
  </si>
  <si>
    <t>RODRIGUEZ OVALLE JORGE ALBERTO</t>
  </si>
  <si>
    <t>RODRIGUEZ PADILLA DAVID ANTONI</t>
  </si>
  <si>
    <t>RODRIGUEZ PACHECO EDUARDO</t>
  </si>
  <si>
    <t>RODRIGUEZ PICAZO NETANIA JESAR</t>
  </si>
  <si>
    <t>RODRIGUEZ PEREZ RICARDO</t>
  </si>
  <si>
    <t>RODRIGUEZ RAMIREZ ROGELIO</t>
  </si>
  <si>
    <t>RODRIGUEZ QUINTERO JOSE ALFRED</t>
  </si>
  <si>
    <t>RODRIGUEZ PEREZ JOSE FRANCISCO</t>
  </si>
  <si>
    <t>RODRIGUEZ PUENTE IRVING ALFRED</t>
  </si>
  <si>
    <t>RODRIGUEZ REYNA JOSE MARIA</t>
  </si>
  <si>
    <t>RODRIGUEZ REYNOSA JOSE MANUEL</t>
  </si>
  <si>
    <t>RODRIGUEZ REYNA JUAN JOSE</t>
  </si>
  <si>
    <t>RODRIGUEZ SALDA#A BRAYAN ALBER</t>
  </si>
  <si>
    <t>RODRIGUEZ SANCHEZ JUAN FRANCIS</t>
  </si>
  <si>
    <t>RODRIGUEZ SANCHEZ FRANCISCO JA</t>
  </si>
  <si>
    <t>RODRIGUEZ SANTANA DIEGO ARMAND</t>
  </si>
  <si>
    <t>RODRIGUEZ SANTOS HOMAR ARMANDO</t>
  </si>
  <si>
    <t>RODRIGUEZ SOLIS JOSE CRUZ</t>
  </si>
  <si>
    <t>RODRIGUEZ SOTO JOSE REYES</t>
  </si>
  <si>
    <t>RODRIGUEZ TORRES CARLOS</t>
  </si>
  <si>
    <t>RODRIGUEZ TORRES AXEL OSWALDO</t>
  </si>
  <si>
    <t>RODRIGUEZ TOBIAS JOSE LUIS</t>
  </si>
  <si>
    <t>RODRIGUEZ TORRES JOSE LUIS</t>
  </si>
  <si>
    <t>RODRIGUEZ TAPIA DAVID OSIEL</t>
  </si>
  <si>
    <t>RODRIGUEZ VALDEZ CESAR AARON</t>
  </si>
  <si>
    <t>RODRIGUEZ VALENZUELAGUSTAVO AL</t>
  </si>
  <si>
    <t>RODRIGUEZ VAZQUEZ ALBERTO FRAN</t>
  </si>
  <si>
    <t>RODRIGUEZ VALDEZ BRAYAN ELIUD</t>
  </si>
  <si>
    <t>RODRIGUEZ VILLA JUAN MANUEL</t>
  </si>
  <si>
    <t>RODRIGUEZ VAZQUEZ SAUL ELIU</t>
  </si>
  <si>
    <t>RODRIGUEZ VILLA JOSE DE JESUS</t>
  </si>
  <si>
    <t>RODRIGUEZ VAZQUEZ PEDRO</t>
  </si>
  <si>
    <t>ROGEL NAVARRO EMMANUEL</t>
  </si>
  <si>
    <t>RODRIGUEZ VILLEGAS GERARDO ROB</t>
  </si>
  <si>
    <t>ROJAS CARDONA ALFONSO</t>
  </si>
  <si>
    <t>ROJAS CUELLAR ROBERTO DANIEL</t>
  </si>
  <si>
    <t>ROJAS GOMEZ GUSTAVO</t>
  </si>
  <si>
    <t>ROJAS GAYTAN ORLANDO AARON</t>
  </si>
  <si>
    <t>ROJAS ROCHA ARMANDO</t>
  </si>
  <si>
    <t>ROJAS ROMERO ALFONSO</t>
  </si>
  <si>
    <t>ROJAS REYES LUIS HORACIO</t>
  </si>
  <si>
    <t>ROJAS SOTO RIGOBERTO</t>
  </si>
  <si>
    <t>ROJAS URBANO ARMANDO DE JESU</t>
  </si>
  <si>
    <t>ROMERO MARTINEZ STEPHANIE</t>
  </si>
  <si>
    <t>ROMERO REYES DANIEL JESUS</t>
  </si>
  <si>
    <t>ROMO MARTINEZ RONALDO</t>
  </si>
  <si>
    <t>ROQUE MANDUJANO MARIO ALBERTO</t>
  </si>
  <si>
    <t>ROSALES ACU#A ALFREDO</t>
  </si>
  <si>
    <t>ROSALES CAMACHO GERARDO</t>
  </si>
  <si>
    <t>ROQUE RODRIGUEZ JESUS EDUARDO</t>
  </si>
  <si>
    <t>ROQUE REYNA OMAR ALEJANDRO</t>
  </si>
  <si>
    <t>ROQUE REYNA JESUS TADEO</t>
  </si>
  <si>
    <t>ROSALES DIAZ PEDRO</t>
  </si>
  <si>
    <t>ROSALES GONZALEZ SERGIO HUMBER</t>
  </si>
  <si>
    <t>ROSALES GONZALEZ LUIS ENRIQUE</t>
  </si>
  <si>
    <t>ROSARIO MORALEZ ISAAC</t>
  </si>
  <si>
    <t>ROSAS RAMIREZ MARCO ANTONIO</t>
  </si>
  <si>
    <t>ROSAS SALAZAR OSCAR ABEL</t>
  </si>
  <si>
    <t>ROSAS ZAMORA NOE</t>
  </si>
  <si>
    <t>RUBALCAVA RAMON JUAN ENRIQUE</t>
  </si>
  <si>
    <t>RUBIO DEL VALLE LUIS ELIUD</t>
  </si>
  <si>
    <t>RUBIO HERNANDEZ BRAYAN ALEJAND</t>
  </si>
  <si>
    <t>RUIZ AVITIA MARCELO</t>
  </si>
  <si>
    <t>RUIZ CARMONA BRANDON ELAM</t>
  </si>
  <si>
    <t>RUIZ CANIZALES JUAN CARLOS</t>
  </si>
  <si>
    <t>RUIZ CANDIA DANY OMAR</t>
  </si>
  <si>
    <t>RUIZ CABRALES LUIS MIGUEL</t>
  </si>
  <si>
    <t>RUIZ ESPINOZA JESUS ARTURO</t>
  </si>
  <si>
    <t>RUIZ DUE#AS OSCAR URIEL</t>
  </si>
  <si>
    <t>RUIZ GONZALEZ MARCOS ANTONIO</t>
  </si>
  <si>
    <t>RUIZ JUAREZ HECTOR DANIEL</t>
  </si>
  <si>
    <t>RUIZ MATA DAVID ALBERTO E</t>
  </si>
  <si>
    <t>RUIZ MU#IZ JESUS ADRIAN</t>
  </si>
  <si>
    <t>RUIZ MATA JUAN ANGEL</t>
  </si>
  <si>
    <t>RUIZ RAMIREZ JOSE RICARDO AL</t>
  </si>
  <si>
    <t>RUIZ MU#IZ ROGELIO</t>
  </si>
  <si>
    <t>RUIZ PLATA MARTIN</t>
  </si>
  <si>
    <t>RUIZ RIVERA LUIS ABRAHAM</t>
  </si>
  <si>
    <t>RUIZ SOTO JESUS ANTONIO</t>
  </si>
  <si>
    <t>RUIZ SOLIS LUIS CARLOS</t>
  </si>
  <si>
    <t>RUIZ VALDIVIEZ LUIS FERNANDO</t>
  </si>
  <si>
    <t>SAAVEDRA ESCUDERO NOE</t>
  </si>
  <si>
    <t>SAENZ RIOS SAUL DE JESUS</t>
  </si>
  <si>
    <t>SAGAHON VIVANCO ORLANDO</t>
  </si>
  <si>
    <t>SALAS IRACHETA CARLOS ISRAEL</t>
  </si>
  <si>
    <t>SALAS DELGADO LUIS FERNANDO</t>
  </si>
  <si>
    <t>SALAS HERRERA JOEL</t>
  </si>
  <si>
    <t>SALAS SANCHEZ MARCO ANTONIO</t>
  </si>
  <si>
    <t>SALAZAR CASAS JUAN RAMON</t>
  </si>
  <si>
    <t>SALAZAR ESPINOZA JESUS</t>
  </si>
  <si>
    <t>SALAS RODRIGUEZ ROBERTO EMMANU</t>
  </si>
  <si>
    <t>SALAS DE LA ROSA JESUS SALVADO</t>
  </si>
  <si>
    <t>SALAS CARDONA SAUL ERUBIEL</t>
  </si>
  <si>
    <t>SALAZAR TORRES ROGELIO ANTONIO</t>
  </si>
  <si>
    <t>SALAZAR TOVIAS JOSE MANUEL</t>
  </si>
  <si>
    <t>SALAZAR REYES ALBERTO ARTURO</t>
  </si>
  <si>
    <t>SALAZAR LEIJA ALDO IVAN</t>
  </si>
  <si>
    <t>SALAZAR DOMINGUEZ LUIS GERARDO</t>
  </si>
  <si>
    <t>SALAZAR AVILA LUIS EDUARDO</t>
  </si>
  <si>
    <t>SALAS MARTINEZ JOEL</t>
  </si>
  <si>
    <t>SALAS SORIA ANGEL DE JESUS</t>
  </si>
  <si>
    <t>SALAZAR PICON JUAN FRANCISCO</t>
  </si>
  <si>
    <t>SALAZAR ESQUIVEL ANGEL MARIO</t>
  </si>
  <si>
    <t>SALAZAR CABRAL ALAN EMMANUEL</t>
  </si>
  <si>
    <t>SALAZAR TOVAR BRAYAN EDUARDO</t>
  </si>
  <si>
    <t>SALAZAR BUENROSTRO FRANCISCO M</t>
  </si>
  <si>
    <t>SALDA#A HERNANDEZ MARIO ALBERT</t>
  </si>
  <si>
    <t>SALDA#A MELERO JUAN PABLO</t>
  </si>
  <si>
    <t>SALGADO REYES JOSE DE JESUS</t>
  </si>
  <si>
    <t>SALINAS GONZALEZ JOSE CARLOS</t>
  </si>
  <si>
    <t>SALINAS MIJANGOS ROQUE MIGUEL</t>
  </si>
  <si>
    <t>SALINAS NAJERA JAVIER ADRIAN</t>
  </si>
  <si>
    <t>SALINAS PALACIOS ABDALI</t>
  </si>
  <si>
    <t>SAMANIEGO RODRIGUEZ JOSE HECTO</t>
  </si>
  <si>
    <t>SAMANIEGO MORIN JESUS ABRAHAM</t>
  </si>
  <si>
    <t>SANCHEZ ALVARADO HERIBERTO</t>
  </si>
  <si>
    <t>SANCHEZ ANDRADE MANUEL</t>
  </si>
  <si>
    <t>SANCHEZ ANDRADE PEDRO ANTONIO</t>
  </si>
  <si>
    <t>SANCHEZ ARRIAGA JORGE ARMANDO</t>
  </si>
  <si>
    <t>SANCHEZ ARRIAZOLA SERGIO ALEJA</t>
  </si>
  <si>
    <t>SANCHEZ BANDA CRISTIAN OMAR</t>
  </si>
  <si>
    <t>SANCHEZ CANO RENE ANTONIO</t>
  </si>
  <si>
    <t>SANCHEZ CASTA#EDA JUAN FRANCIS</t>
  </si>
  <si>
    <t>SANCHEZ CASTA#EDA EDGAR ALEJAN</t>
  </si>
  <si>
    <t>SANCHEZ CASTILLO JULIO ALBERTO</t>
  </si>
  <si>
    <t>SANCHEZ CHARLES LUIS ENRIQUE</t>
  </si>
  <si>
    <t>SANCHEZ DANIEL REYNALDO</t>
  </si>
  <si>
    <t>SANCHEZ DEGOLLADO ABRAHAM</t>
  </si>
  <si>
    <t>SANCHEZ DE LA PE#A JOSE DE JES</t>
  </si>
  <si>
    <t>SANCHEZ DE LEON RAFAEL ALEJAND</t>
  </si>
  <si>
    <t>SANCHEZ DIAZ BRENDA JOCELYN</t>
  </si>
  <si>
    <t>SANCHEZ ESPINOZA ABRAHAM GUADA</t>
  </si>
  <si>
    <t>SANCHEZ ESQUIVEL JORGE ALBERTO</t>
  </si>
  <si>
    <t>SANCHEZ FLORES ANGEL</t>
  </si>
  <si>
    <t>SANCHEZ FLORES ELEAZAR ALEJAND</t>
  </si>
  <si>
    <t>SANCHEZ FRIAS ANDRES EDUARDO</t>
  </si>
  <si>
    <t>SANCHEZ GARCIA ALEXIS</t>
  </si>
  <si>
    <t>SANCHEZ GARCIA FRANCISCO AGUST</t>
  </si>
  <si>
    <t>SANCHEZ GOMEZ MARTIN</t>
  </si>
  <si>
    <t>SANCHEZ GONZALEZ FRANCISCO DE</t>
  </si>
  <si>
    <t>SANCHEZ GONZALEZ WALTER ONESIM</t>
  </si>
  <si>
    <t>SANCHEZ GUEVARA CARLOS ADRIAN</t>
  </si>
  <si>
    <t>SANCHEZ HERNANDEZ EUGENIO</t>
  </si>
  <si>
    <t>SANCHEZ JUAREZ FERNANDO AMAURI</t>
  </si>
  <si>
    <t>SANCHEZ LOPEZ MISHAEL ISAU</t>
  </si>
  <si>
    <t>SANCHEZ MARQUEZ EVERARDO</t>
  </si>
  <si>
    <t>SANCHEZ MORENO EDGAR HERIBERTO</t>
  </si>
  <si>
    <t>SANCHEZ MORENO MIGUEL ANGEL</t>
  </si>
  <si>
    <t>SANCHEZ MOSQUEDA LUIS DAVID</t>
  </si>
  <si>
    <t>SANCHEZ NAJERA ERICK XAVIER</t>
  </si>
  <si>
    <t>SANCHEZ OLIVARES MIGUEL</t>
  </si>
  <si>
    <t>SANCHEZ PEREZ LUIS MIGUEL</t>
  </si>
  <si>
    <t>SANCHEZ PEREZ VICTOR ADOLFO</t>
  </si>
  <si>
    <t>SANCHEZ ROCHA JESUS EDUARDO</t>
  </si>
  <si>
    <t>SANCHEZ RODRIGUEZ SAUL EFRAIN</t>
  </si>
  <si>
    <t>SANCHEZ SALAZAR ELIUD DAVID</t>
  </si>
  <si>
    <t>SANCHEZ SAUCEDO JUAN MANUEL</t>
  </si>
  <si>
    <t>SANCHEZ VASQUEZ MIGUEL</t>
  </si>
  <si>
    <t>SANCHEZ VAZQUEZ GUSTAVO ABDIEL</t>
  </si>
  <si>
    <t>SANDOVAL ARRIAGA JULIO CESAR</t>
  </si>
  <si>
    <t>SANDOVAL ARELLANO SERGIO LUIS</t>
  </si>
  <si>
    <t>SANDOVAL HERNANDEZ JORGE LUIS</t>
  </si>
  <si>
    <t>SANDOVAL MU#OZ RICARDO ENRIQUE</t>
  </si>
  <si>
    <t>SANTANA CARDENAS JUAN ANTONIO</t>
  </si>
  <si>
    <t>SANTANA CONTRERAS ALBERTO</t>
  </si>
  <si>
    <t>SANTANA GOMEZ LUIS HUMBERTO</t>
  </si>
  <si>
    <t>SANTES OLARTE IVAN</t>
  </si>
  <si>
    <t>SANTIAGO CAMARILLO EMILIO</t>
  </si>
  <si>
    <t>SANTIAGO TRUJILLO IRVING JAVIE</t>
  </si>
  <si>
    <t>SANTIAGO MOLINA TO#O AMAURI</t>
  </si>
  <si>
    <t>SANTIAGO TIRSO JORGE ANTONIO</t>
  </si>
  <si>
    <t>SANTILLANA GONZALEZ FRANCISCO</t>
  </si>
  <si>
    <t>SANTOS ALVARADO BRANDON</t>
  </si>
  <si>
    <t>SANTIZ HERNANDEZ GERARDO</t>
  </si>
  <si>
    <t>SANTOS MARTINEZ JUSTO HERIBERT</t>
  </si>
  <si>
    <t>PERALES RAMIREZ SANTOS GILBERT</t>
  </si>
  <si>
    <t>SANTOS LARA JUAN PABLO</t>
  </si>
  <si>
    <t>SANTOS LUJAN MARIO ALBERTO</t>
  </si>
  <si>
    <t>SANTOSCOY BELTRAN NESTOR AZIEL</t>
  </si>
  <si>
    <t>SARABIA CHAVEZ JESUS ADRIAN</t>
  </si>
  <si>
    <t>SANDOVAL ZAMORA NOE ALAN</t>
  </si>
  <si>
    <t>SAUCEDO ALEGRIA OCTAVIO GUADAL</t>
  </si>
  <si>
    <t>SAUCEDO FACUNDO BERNARDO DAVID</t>
  </si>
  <si>
    <t>SAUCEDO CORDOVA CESAR GABRIEL</t>
  </si>
  <si>
    <t>SAUCEDO OROZCO ENRIQUE</t>
  </si>
  <si>
    <t>SAUCEDO SANDOVAL ERIK</t>
  </si>
  <si>
    <t>SAUCEDO MEDRANO MAURILIO</t>
  </si>
  <si>
    <t>SCOTT CONTRERAS CRISTIAN ADRIA</t>
  </si>
  <si>
    <t>SAUCEDO VIERA JORGE AZAEL</t>
  </si>
  <si>
    <t>SAUCEDO FUENTES DIEGO GUADALUP</t>
  </si>
  <si>
    <t>SAUCEDO SANCHEZ LUIS ALBERTO</t>
  </si>
  <si>
    <t>SEGURA SANCHEZ EDWIN LEONARDO</t>
  </si>
  <si>
    <t>SEGURA SIFUENTES SAUL</t>
  </si>
  <si>
    <t>SERNA GAMEZ JOSE DE JESUS</t>
  </si>
  <si>
    <t>SERRANO GARZA ALEJANDRO</t>
  </si>
  <si>
    <t>SERRANO RAMOS LUIS ALBERTO</t>
  </si>
  <si>
    <t>SERRATO GUIA HORACIO</t>
  </si>
  <si>
    <t>SERRATO GUIA MARIO OMAR</t>
  </si>
  <si>
    <t>SERRATO PEREZ ULISES EZEQUIEL</t>
  </si>
  <si>
    <t>SIERRA ALMANZA LEONARDO DANIEL</t>
  </si>
  <si>
    <t>SILVA ALEMAN LUIS DAVID</t>
  </si>
  <si>
    <t>SIGALA COVARRUBIAS HUGO ALEJAN</t>
  </si>
  <si>
    <t>SIFUENTES VAZQUEZ EDGAR DANIEL</t>
  </si>
  <si>
    <t>SILOS GONZALEZ YAIR ANTONIO</t>
  </si>
  <si>
    <t>SIFUENTES VELAZQUEZ YESICA LIZ</t>
  </si>
  <si>
    <t>SILVA ESQUIVEL CARLOS ARTURO</t>
  </si>
  <si>
    <t>SILVA FARIAS MARTIN EDUARDO</t>
  </si>
  <si>
    <t>SILVA CABELLO ERIK FAUSTINO</t>
  </si>
  <si>
    <t>SILVA MARTINEZ HERIBERTO</t>
  </si>
  <si>
    <t>SILVA MARTINEZ FRANCISCO JAVIE</t>
  </si>
  <si>
    <t>SILVA VAZQUEZ CESAR EDUARDO</t>
  </si>
  <si>
    <t>SILVA MARTINEZ JUAN</t>
  </si>
  <si>
    <t>SILVA MARTINEZ JONATHAN ISSAC</t>
  </si>
  <si>
    <t>SIMON BERTHELY GERMAIN</t>
  </si>
  <si>
    <t>SIU GORDILLO ERVIN</t>
  </si>
  <si>
    <t>SOLANO SANTIS LUIS ALBERTO</t>
  </si>
  <si>
    <t>SOLIS CAMPOS JAIME DANIEL</t>
  </si>
  <si>
    <t>SOLIS CAZARES MISAEL</t>
  </si>
  <si>
    <t>SOLIS BALDERAS SERGIO ALFONSO</t>
  </si>
  <si>
    <t>SOLIS CRUZ ALEJANDRO</t>
  </si>
  <si>
    <t>SOLIS LARA CHRISTIAN ISMAE</t>
  </si>
  <si>
    <t>SOLIS MARTINEZ LUIS ALBERTO</t>
  </si>
  <si>
    <t>SOLIS LARA ELOIM ELIAB</t>
  </si>
  <si>
    <t>SOLIS MONCADA JESUS ANTONIO</t>
  </si>
  <si>
    <t>SOLIS OLVERA FELIPE DE JESUS</t>
  </si>
  <si>
    <t>SOLIS TORRES MARCO ANTONIO</t>
  </si>
  <si>
    <t>SOLIS TORRES LUIS MARIO</t>
  </si>
  <si>
    <t>SOLIS TORRES ANGEL ADRIAN</t>
  </si>
  <si>
    <t>SOSA LUNA OSVALDO</t>
  </si>
  <si>
    <t>SOSA DIAZ HUMBERTO</t>
  </si>
  <si>
    <t>SOSA LECHUGA EMILIANO</t>
  </si>
  <si>
    <t>SOSA GARCIA VICTOR MICHEL</t>
  </si>
  <si>
    <t>SOSA MENDOZA MARCO ANTONIO</t>
  </si>
  <si>
    <t>SOSA SIFUENTES VICTOR FRANCISC</t>
  </si>
  <si>
    <t>SOTO GONZALEZ ANTONIO NICOLAS</t>
  </si>
  <si>
    <t>SOTO HERNANDEZ FRANCISCO ROBER</t>
  </si>
  <si>
    <t>SOTO MUQOZ JOSE ANTONIO</t>
  </si>
  <si>
    <t>SOTO ORTIZ ANGEL ALBERTO</t>
  </si>
  <si>
    <t>SOTO LOPEZ CRISTIAN ADRIAN</t>
  </si>
  <si>
    <t>SOTO MARTINEZ ANGEL ANTONIO</t>
  </si>
  <si>
    <t>SOTO HERNANDEZ JOSE LUIS</t>
  </si>
  <si>
    <t>SOTO SAENZ JORGE MIGUEL</t>
  </si>
  <si>
    <t>SUSTAITA AGUIRRE RAMIRO</t>
  </si>
  <si>
    <t>SURIANO CRUZ MIGUEL ANGEL</t>
  </si>
  <si>
    <t>TALAMANTES GLORIA JESUS EMANUE</t>
  </si>
  <si>
    <t>TAPIA MORALES DAVID</t>
  </si>
  <si>
    <t>TECPILE MARTINEZ JOSE ARMANDO</t>
  </si>
  <si>
    <t>TELLEZ PEREZ EDGAR EFRAIN</t>
  </si>
  <si>
    <t>TELLEZ LOPEZ BENJAMIN</t>
  </si>
  <si>
    <t>TELLEZ MARTINEZ JUAN DANIEL</t>
  </si>
  <si>
    <t>TELLEZ RAMIREZ CESAR ADRIAN</t>
  </si>
  <si>
    <t>TELLEZ TELLEZ GUILLERMO</t>
  </si>
  <si>
    <t>TELLO ESPINOZA ROSALIO</t>
  </si>
  <si>
    <t>TELLO HERNANDEZ LUIS GERARDO</t>
  </si>
  <si>
    <t>TELLO VIDAL JOSE CARLOS</t>
  </si>
  <si>
    <t>THAMER CORTES VICTOR ALFONSO</t>
  </si>
  <si>
    <t>TEZOCO CUANECUILE JESUS FRANCI</t>
  </si>
  <si>
    <t>TIENDA TOVAR JOSE PATRICIO</t>
  </si>
  <si>
    <t>TIEMPOS CHARLEZ IRVING ELVINZ</t>
  </si>
  <si>
    <t>TOBANCHE CASTILLO EDGAR DANIEL</t>
  </si>
  <si>
    <t>TOBIAS MEZA BERNARDO</t>
  </si>
  <si>
    <t>TOBIAS SALAS ANGEL ALEXIS</t>
  </si>
  <si>
    <t>TOLEDO GUZMAN JAIRO AUDIEL</t>
  </si>
  <si>
    <t>TORAL SANTIAGO MIGUEL ANGEL</t>
  </si>
  <si>
    <t>TORRES ALEJANDRO JORGE LUIS</t>
  </si>
  <si>
    <t>TORRES ALVARADO FRANCISCO GUAD</t>
  </si>
  <si>
    <t>TORRES ARANDA ERICK DAVID</t>
  </si>
  <si>
    <t>TORRES ARMENDARIZ ROSEMBERG ED</t>
  </si>
  <si>
    <t>TORRES CARMONA MIGUEL ANGEL</t>
  </si>
  <si>
    <t>TORRES CHAVEZ FRANCISCO</t>
  </si>
  <si>
    <t>TORRES BERLANGA SERGIO ALBERTO</t>
  </si>
  <si>
    <t>TORRES BARRON AXEL GERARDO</t>
  </si>
  <si>
    <t>TORRES DE LEON JESUS SALVADOR</t>
  </si>
  <si>
    <t>TORRES DE LA CRUZ JOSE JUAN DE</t>
  </si>
  <si>
    <t>TORRES GARCIA SERGIO</t>
  </si>
  <si>
    <t>TORRES CURA EDDSON ANDRES</t>
  </si>
  <si>
    <t>TORRES DAVILA SERGIO ALBERTO</t>
  </si>
  <si>
    <t>TORRES GUARDIOLA SAMUEL HORACI</t>
  </si>
  <si>
    <t>TORRES HERNANDEZ JAVIER OSVALD</t>
  </si>
  <si>
    <t>TORRES MARTINEZ ADALBERTO</t>
  </si>
  <si>
    <t>MEDINA TORRES DANIEL</t>
  </si>
  <si>
    <t>TORRES MENDOZA EDGAR RODOLFO</t>
  </si>
  <si>
    <t>TORRES MENDOZA FRANCISCO JAVIE</t>
  </si>
  <si>
    <t>TORRES GARCIA JUAN JOSE</t>
  </si>
  <si>
    <t>TORRES GRIMALDO DANIEL FRANCIS</t>
  </si>
  <si>
    <t>TORRES JIMENEZ MARIO DAVID</t>
  </si>
  <si>
    <t>TORRES LOPEZ AARON</t>
  </si>
  <si>
    <t>TORRES MORALES JHONATAN ALEJAN</t>
  </si>
  <si>
    <t>TORRES MORENO JOSE DANIEL</t>
  </si>
  <si>
    <t>TORRES MORQUECHO DAVID ANTONIO</t>
  </si>
  <si>
    <t>TORRES NUNCIO GUILLERMO ADAN</t>
  </si>
  <si>
    <t>TORRES MONSIVAIS RUBEN ANTONIO</t>
  </si>
  <si>
    <t>TORRES CORTES JOSE DE JESUS</t>
  </si>
  <si>
    <t>TORRES BETANCOURT JORGE ANTONI</t>
  </si>
  <si>
    <t>TORRES PEREZ ROGELIO</t>
  </si>
  <si>
    <t>TORRES PI#A FRANCISCO EMMAN</t>
  </si>
  <si>
    <t>TORRES ROBLES OCTAVIO</t>
  </si>
  <si>
    <t>TORRES RUIZ ANTONIO DE JESU</t>
  </si>
  <si>
    <t>TORRES RUIZ HERIBERTO</t>
  </si>
  <si>
    <t>TORRES SAUCEDO EVERARDO</t>
  </si>
  <si>
    <t>TORRES SUAREZ JORGE ALBERTO</t>
  </si>
  <si>
    <t>CONTRERAS CAMACHO LUIS GERARDO</t>
  </si>
  <si>
    <t>TORRES ULLOA JONATAN MISAEL</t>
  </si>
  <si>
    <t>TORRES ZAPATA MARCO ANTONIO</t>
  </si>
  <si>
    <t>TORRES RAMIREZ KEVIN NOE</t>
  </si>
  <si>
    <t>TORRES ZAVALA CARLOS</t>
  </si>
  <si>
    <t>TORRES ZAPATA ANGEL EDUARDO</t>
  </si>
  <si>
    <t>TOVAR HERRERA EDUARDO</t>
  </si>
  <si>
    <t>TOVAR URBINA JOSE ADOLFO</t>
  </si>
  <si>
    <t>TOVAR RAMIREZ ALAN FRANCISCO</t>
  </si>
  <si>
    <t>TOVIAS LOPEZ ISAAC</t>
  </si>
  <si>
    <t>TOVAR REYES SERGIO GABRIEL</t>
  </si>
  <si>
    <t>TREJO CASTRO FERNANDO</t>
  </si>
  <si>
    <t>TOVIAS BANDA LEONARDO</t>
  </si>
  <si>
    <t>TOVIAS RODRIGUEZ ANGEL EFREN</t>
  </si>
  <si>
    <t>TOVIAS RODRIGUEZ OSCAR FRANCIS</t>
  </si>
  <si>
    <t>TREJO MARTINEZ DIEGO ARMANDO</t>
  </si>
  <si>
    <t>TREVI#O CERDA ARMANDO</t>
  </si>
  <si>
    <t>TREVI#O URESTI PEDRO ANGEL</t>
  </si>
  <si>
    <t>TREVI#O CONTRERAS JUAN CARLOS</t>
  </si>
  <si>
    <t>TREVI#O ESQUIVEL JESUS ANTONIO</t>
  </si>
  <si>
    <t>TREVI#O ROMO SEVERO ALEJANDR</t>
  </si>
  <si>
    <t>TREVI#O BERNAL JORGE ALONSO</t>
  </si>
  <si>
    <t>TREVI#O GONZALEZ MIGUEL ANGEL</t>
  </si>
  <si>
    <t>TREVI#O GONZALEZ JOSE MANUEL</t>
  </si>
  <si>
    <t>TRUJILLO LAVAT FRANCISCO JAVIE</t>
  </si>
  <si>
    <t>TRUJILLO ZARATE CARLOS ALEXAND</t>
  </si>
  <si>
    <t>ULLOA CARRILLO ROLANDO RENE</t>
  </si>
  <si>
    <t>ULLOA ZU#IGA EVER</t>
  </si>
  <si>
    <t>URBINA SALAZAR DAVID</t>
  </si>
  <si>
    <t>URBINA BAUTISTA DIEGO EDUARDO</t>
  </si>
  <si>
    <t>URBINA SALAZAR EFRAIN</t>
  </si>
  <si>
    <t>URBINA HERNANDEZ RUBEN GUADALU</t>
  </si>
  <si>
    <t>URIBE BAUTISTA LUIS FERNANDO</t>
  </si>
  <si>
    <t>URIBE GUTIERREZ JHOSIMAR</t>
  </si>
  <si>
    <t>URIOSTEGUI RENTERIA JOAQUIN</t>
  </si>
  <si>
    <t>UYOA PEREZ JOSE ALBERTO</t>
  </si>
  <si>
    <t>VALDES CARDONA LUIS ALFREDO</t>
  </si>
  <si>
    <t>VALDES GALINDO BERNARDO</t>
  </si>
  <si>
    <t>VALDES MARTINEZ LUCIO GASPAR</t>
  </si>
  <si>
    <t>VALDES VILLEGAS ROSA NELLY</t>
  </si>
  <si>
    <t>VALDES ESPINOSA JUAN CARLOS</t>
  </si>
  <si>
    <t>VALDES HERNANDEZ ESTEBAN ALEJA</t>
  </si>
  <si>
    <t>VALDES FLORES FERNANDO JOSE</t>
  </si>
  <si>
    <t>VALDES GUERRERO LUIS ENRIQUE</t>
  </si>
  <si>
    <t>VALDES CHACON ISRAEL ALEJANDR</t>
  </si>
  <si>
    <t>VALDES CAZARES LUIS GERARDO</t>
  </si>
  <si>
    <t>VALDES ARANDA OSCAR</t>
  </si>
  <si>
    <t>VALDEZ ALVARADO JULIO ALBERTO</t>
  </si>
  <si>
    <t>VALDEZ FERNANDEZ JUDITH MONSER</t>
  </si>
  <si>
    <t>VALDEZ NAVA YAMIL EMILIO</t>
  </si>
  <si>
    <t>VALDES PAULI JOSE LUIS</t>
  </si>
  <si>
    <t>VALDEZ SAUCEDO BRAYAN ANDRES</t>
  </si>
  <si>
    <t>VALDIVIA MOLINA CORBAN MARTIN</t>
  </si>
  <si>
    <t>VALENCIA HERMOSILLO JESUS ADAL</t>
  </si>
  <si>
    <t>VALENCIA SANABRIA GUSTAVO</t>
  </si>
  <si>
    <t>VALENCIANO URBINA JESUS LEOBAR</t>
  </si>
  <si>
    <t>VALERIO CAMPOS JAIME</t>
  </si>
  <si>
    <t>VALERIO GARCIA MIGUEL ANGEL</t>
  </si>
  <si>
    <t>VALERIO GONZALEZ DIEGO ELI</t>
  </si>
  <si>
    <t>VALERIO RUIZ MARIO</t>
  </si>
  <si>
    <t>VALERO MARTINEZ SERGIO ARMANDO</t>
  </si>
  <si>
    <t>VALERO HERNANDEZ RICARDO</t>
  </si>
  <si>
    <t>VALTIERRA LOPEZ EDY MAURICIO</t>
  </si>
  <si>
    <t>VALVERDE MENDOZA JOSE PABLO</t>
  </si>
  <si>
    <t>VALVERDE GUTIERREZ CESAR ARTUR</t>
  </si>
  <si>
    <t>VARELA CHAVEZ CARLOS EMANUEL</t>
  </si>
  <si>
    <t>VARGAS FERNANDEZ ISAAC EFRAIN</t>
  </si>
  <si>
    <t>VARGAS HIPOLITO JUAN CARLOS</t>
  </si>
  <si>
    <t>VARGAS TELLEZ GREGORIO</t>
  </si>
  <si>
    <t>VARGAS VAZQUEZ VICENTE</t>
  </si>
  <si>
    <t>VASQUES VASQUEZ ENRIQUE ORLAND</t>
  </si>
  <si>
    <t>VAZQUEZ ALVAREZ AXEL OMAR</t>
  </si>
  <si>
    <t>VAZQUEZ ALVAREZ ALAN ISAC</t>
  </si>
  <si>
    <t>VAZQUEZ ARZOLA CARLOS RUBEN</t>
  </si>
  <si>
    <t>VAZQUEZ ARZOLA ANGEL EDUARDO</t>
  </si>
  <si>
    <t>VAZQUEZ BALDERAS GUSTAVO</t>
  </si>
  <si>
    <t>VAZQUEZ BARRERA CHRISTOFER ANG</t>
  </si>
  <si>
    <t>VAZQUEZ BAUTISTA HUGO ABRAHAM</t>
  </si>
  <si>
    <t>VAZQUEZ CISNEROS JUAN MANUEL</t>
  </si>
  <si>
    <t>VAZQUEZ CONTRERAS OCTAVIO</t>
  </si>
  <si>
    <t>VAZQUEZ CRUZ YOVANY</t>
  </si>
  <si>
    <t>VAZQUEZ CASTA#UELA FERNANDO</t>
  </si>
  <si>
    <t>VAZQUEZ CONTRERAS JAVIER ALEJA</t>
  </si>
  <si>
    <t>VAZQUEZ CARDONA JESUS AARON</t>
  </si>
  <si>
    <t>VASQUEZ CASTILLO IVAN</t>
  </si>
  <si>
    <t>VAZQUEZ FUENTES JOSE ANTONIO</t>
  </si>
  <si>
    <t>VAZQUEZ GARCIA DANIEL ALEJANDR</t>
  </si>
  <si>
    <t>VAZQUEZ GONZALEZ ALEXIS GUADAL</t>
  </si>
  <si>
    <t>VAZQUEZ GONZALEZ FRANCISCO JAV</t>
  </si>
  <si>
    <t>VAZQUEZ GOMEZ OTONIEL</t>
  </si>
  <si>
    <t>VAZQUEZ GUEL JUAN BERNARDINO</t>
  </si>
  <si>
    <t>VAZQUEZ GUEVARA DARIO</t>
  </si>
  <si>
    <t>VAZQUEZ GONZALEZ YONATAN RODOL</t>
  </si>
  <si>
    <t>VAZQUEZ GUTIERREZ MARCO ANTONI</t>
  </si>
  <si>
    <t>VAZQUEZ GUTIERREZ LUIS NORBERT</t>
  </si>
  <si>
    <t>VAZQUEZ HERRERA FERNANDO</t>
  </si>
  <si>
    <t>VAZQUEZ LIRA RODOLFO FABIAN</t>
  </si>
  <si>
    <t>VAZQUEZ LIRA RAMIRO ALEXIS</t>
  </si>
  <si>
    <t>VAZQUEZ MARTINEZ EDUARDO ISRAE</t>
  </si>
  <si>
    <t>VAZQUEZ MORALES RAMIRO RAMSES</t>
  </si>
  <si>
    <t>VAZQUEZ MU#IZ CARLOS ARTURO</t>
  </si>
  <si>
    <t>VAZQUEZ ORTEGA BRAYAN ALEJANDR</t>
  </si>
  <si>
    <t>VAZQUEZ RIVAS SERGIO FELIPE</t>
  </si>
  <si>
    <t>VAZQUEZ REYES JUAN PABLO</t>
  </si>
  <si>
    <t>VAZQUEZ SANCHEZ ALDAIR</t>
  </si>
  <si>
    <t>VAZQUEZ TELLES JOSE ALFREDO</t>
  </si>
  <si>
    <t>VAZQUEZ TELLES EDGAR RODRIGO</t>
  </si>
  <si>
    <t>VAZQUEZ SOTO JUAN PABLO</t>
  </si>
  <si>
    <t>VAZQUEZ SOSA GERARDO</t>
  </si>
  <si>
    <t>VAZQUEZ TOVAR HUMBERTO</t>
  </si>
  <si>
    <t>VAZQUEZ VALERIO LUIS FERNANDO</t>
  </si>
  <si>
    <t>VEGA FAZ LUIS ENRIQUE</t>
  </si>
  <si>
    <t>VEGA MARTINEZ JOSE RICARDO</t>
  </si>
  <si>
    <t>VEGA OLVERA LEONARDO DANIEL</t>
  </si>
  <si>
    <t>VELASCO LOPEZ CRISTIAN ALEJAN</t>
  </si>
  <si>
    <t>VELASCO GUILLEN MARCO ANTONIO</t>
  </si>
  <si>
    <t>VELAZQUEZ GALINDO ALVARO</t>
  </si>
  <si>
    <t>VELAZQUEZ RENTERIA CARLOS GENA</t>
  </si>
  <si>
    <t>VELAZQUEZ VELAZQUEZ LORENSO</t>
  </si>
  <si>
    <t>VELEZ GONZALEZ HECTOR JAVIER</t>
  </si>
  <si>
    <t>VELEZ VAZQUEZ CHRISTIAN IGNACI</t>
  </si>
  <si>
    <t>VENEGAS GODINA CARLOS ADAN</t>
  </si>
  <si>
    <t>VERINO MARTINEZ VICTOR JAVIER</t>
  </si>
  <si>
    <t>VI#AS HERNANDEZ JUAN</t>
  </si>
  <si>
    <t>VINALAY RAMIREZ FELIPE ALBERTO</t>
  </si>
  <si>
    <t>VERONICO FLORES EDGAR ALEJANDR</t>
  </si>
  <si>
    <t>L511</t>
  </si>
  <si>
    <t>VIGIL NUNCIO JOSE EMILIO</t>
  </si>
  <si>
    <t>VIELMA BARBOSA RAMIRO</t>
  </si>
  <si>
    <t>VIDALES BELTRAN RICARDO ANTONI</t>
  </si>
  <si>
    <t>VIERA AZUA BRAYAN OSWALDO</t>
  </si>
  <si>
    <t>VIELMA MARTINEZ BERNARDO</t>
  </si>
  <si>
    <t>VILLALOBOS ORTIZ LUIS FERNANDO</t>
  </si>
  <si>
    <t>VILLAGRANA MENDEZ CRISTIAN ISA</t>
  </si>
  <si>
    <t>VILLAGRANA URBINA JONATHAN JOS</t>
  </si>
  <si>
    <t>VILLANUEVA BARRIOS ALDO ALEJAN</t>
  </si>
  <si>
    <t>VILLANUEVA GALINDO JULIO CESAR</t>
  </si>
  <si>
    <t>VILLANUEVA JUAREZ GERARDO</t>
  </si>
  <si>
    <t>VILLANUEVA MEDINA FRANCISCO MA</t>
  </si>
  <si>
    <t>VILLANUEVA REYES JORGE ALBERTO</t>
  </si>
  <si>
    <t>VILLANUEVA RAMIREZ MAURO</t>
  </si>
  <si>
    <t>VILLANUEVA RODRIGUEZRICARDO</t>
  </si>
  <si>
    <t>VILLEGAS CIPRIAN PEDRO RUBEN</t>
  </si>
  <si>
    <t>VILLEGAS VELEZ JORGE ALAN</t>
  </si>
  <si>
    <t>XOLO SABANI ELIAS</t>
  </si>
  <si>
    <t>YEPE DELGADO BRAYAN ALEJANDR</t>
  </si>
  <si>
    <t>ZAMARRIPA CASILLAS OSVALDO</t>
  </si>
  <si>
    <t>ZAMARRIPA CASILLAS MARIO EDUAR</t>
  </si>
  <si>
    <t>ZAMARRIPA HERNANDEZ RICARDO</t>
  </si>
  <si>
    <t>ZAMARRON MENCHACA JOSIAS ABNER</t>
  </si>
  <si>
    <t>ZAMARRIPA CISNEROS CESAR URIEL</t>
  </si>
  <si>
    <t>ZAMORA OLOARTE JOSE JAVIER</t>
  </si>
  <si>
    <t>ZAPATA LOPEZ JESUS MIGUEL</t>
  </si>
  <si>
    <t>ZAPATA RAMOS HOMERO</t>
  </si>
  <si>
    <t>ZAPATA GUEVARA EDGAR ARMANDO</t>
  </si>
  <si>
    <t>ZAPATA ROMERO AGUSTIN</t>
  </si>
  <si>
    <t>ZAPATA ESPINOZA JOSE ALFONSO</t>
  </si>
  <si>
    <t>ZAPATA GUEVARA ADRIAN</t>
  </si>
  <si>
    <t>ZAPATA SERRATO RICARDO</t>
  </si>
  <si>
    <t>ZARASUA ZARASUA JULIO ALEJANDR</t>
  </si>
  <si>
    <t>ZAPATA TREVI#O CARLOS ALFREDO</t>
  </si>
  <si>
    <t>ZARCO SALGUERO EMMANUEL</t>
  </si>
  <si>
    <t>ZENTENO GUTIERREZ VICTOR ADOLF</t>
  </si>
  <si>
    <t>ZENTENO HERNANDEZ FREDY</t>
  </si>
  <si>
    <t>ZU#IGA JACOBO CHRISTIAN ALBER</t>
  </si>
  <si>
    <t>ZU#IGA BARBOZA ELIAS ROBERTO</t>
  </si>
  <si>
    <t>ZUART ALVARADO CESAR HERMILO</t>
  </si>
  <si>
    <t>ZU#IGA LOERA OSVALDO ALEJAND</t>
  </si>
  <si>
    <t>ZU#IGA ESPERICUETA BRAYAN URIE</t>
  </si>
  <si>
    <t>ZUL VELAZQUEZ JOSE ULISES</t>
  </si>
  <si>
    <t>AGUIRRE AGUILAR OSCAR RICARDO</t>
  </si>
  <si>
    <t>AGUIRRE MARTINEZ CARLOS ORLAND</t>
  </si>
  <si>
    <t>ALAMILLO DE LA CRUZ FERNANDO</t>
  </si>
  <si>
    <t>ALBARRAN ALBARRAN LUIS ENRIQUE</t>
  </si>
  <si>
    <t>ALBARRAN MOLINA ALDO GIOVANNI</t>
  </si>
  <si>
    <t>ALBERTO BERNAL DAVID</t>
  </si>
  <si>
    <t>ALCANTARA ALARCON ESTEBAN</t>
  </si>
  <si>
    <t>ALFREDO GIL OMAR</t>
  </si>
  <si>
    <t>ALVAREZ GONZALEZ ROBERTO CARLO</t>
  </si>
  <si>
    <t>ALVAREZ MORRONGO BERNARDINO</t>
  </si>
  <si>
    <t>ANGELES CRUZ JOSE LUIS</t>
  </si>
  <si>
    <t>ARISTEO CELESTINO JUAN CARLOS</t>
  </si>
  <si>
    <t>ARTEAGA COYOTE ERICK</t>
  </si>
  <si>
    <t>ARZATE SANCHEZ LUIS FERNANDO</t>
  </si>
  <si>
    <t>BASTIDA PALMA JESUS DAVID</t>
  </si>
  <si>
    <t>BARCENAS MEJIA DANIEL</t>
  </si>
  <si>
    <t>BERNAL MARTINEZ CARLOS ENRIQUE</t>
  </si>
  <si>
    <t>BERNAL MARTINEZ ANTONIO DE JES</t>
  </si>
  <si>
    <t>BETANCOURT BETANCOURSAUL</t>
  </si>
  <si>
    <t>BORJAS ALMAZAN GERMAN</t>
  </si>
  <si>
    <t>CAMACHO ARELLANO URIEL</t>
  </si>
  <si>
    <t>CAMACHO SALINAS CESAR JONATHAN</t>
  </si>
  <si>
    <t>CAMACHO SANCHEZ IVAN DANIEL</t>
  </si>
  <si>
    <t>CARDOSO SANCHEZ DANIEL</t>
  </si>
  <si>
    <t>CARMONA SAMPEDRE#O LUIS ALBERT</t>
  </si>
  <si>
    <t>CARRANZA REYES ISRAEL</t>
  </si>
  <si>
    <t>CASTILLO BRAVO JESUS MARTIN</t>
  </si>
  <si>
    <t>CASTRO MORA HECTOR</t>
  </si>
  <si>
    <t>CEBRERA BECERRIL ANGEL</t>
  </si>
  <si>
    <t>CHANTES MARILES OSCAR</t>
  </si>
  <si>
    <t>DOLORES CUELLAR CHRISTIAN</t>
  </si>
  <si>
    <t>CORNEJO EVARISTO OSVALDO</t>
  </si>
  <si>
    <t>CORREA RAMOS FERNANDO DE JESUS</t>
  </si>
  <si>
    <t>COYOTE HUERTA JUAN CARLOS</t>
  </si>
  <si>
    <t>COYOTE SALAZAR FRANCISCO</t>
  </si>
  <si>
    <t>CRISANTO SANCHEZ ISRAEL</t>
  </si>
  <si>
    <t>CRUZ BLANCO JULIAN ERNESTO</t>
  </si>
  <si>
    <t>CRUZ MORENO JOSE GABRIEL</t>
  </si>
  <si>
    <t>CUADROS MARTINEZ ERIK RUBEN</t>
  </si>
  <si>
    <t>DAMIAN DIAZ JOSE LUIS</t>
  </si>
  <si>
    <t>DARIO GONZALEZ JOSE GUADALUPE</t>
  </si>
  <si>
    <t>DE JESUS MARTINEZ CESAR</t>
  </si>
  <si>
    <t>DE LA CRUZ ALVA DAVID</t>
  </si>
  <si>
    <t>NICANOR MEMBRINO LUIS ENRIQUE</t>
  </si>
  <si>
    <t>DE LEON CONDES LUIS ENRIQUE</t>
  </si>
  <si>
    <t>DELGADO ESQUIVEL ISIDRO</t>
  </si>
  <si>
    <t>DEMETRIO VARGAS ARTURO</t>
  </si>
  <si>
    <t>DIAZ GONZALEZ GEOVANNI IVAN</t>
  </si>
  <si>
    <t>DIAZ GONZALEZ ROBERTO</t>
  </si>
  <si>
    <t>DIAZ NAVA PEDRO</t>
  </si>
  <si>
    <t>DIAZ PICHARDO JORGE ALBERTO</t>
  </si>
  <si>
    <t>DIAZ VENA RAFAEL</t>
  </si>
  <si>
    <t>DIOSDADO RUIZ JESUS</t>
  </si>
  <si>
    <t>DURAN FRANCO ANGEL ALBERTO</t>
  </si>
  <si>
    <t>ENGRANDE CISNEROS TIMOTEO</t>
  </si>
  <si>
    <t>ENRIQUEZ GOMEZ GABRIEL</t>
  </si>
  <si>
    <t>ENRIQUEZ FRANCO RENE</t>
  </si>
  <si>
    <t>ESCALONA RAMIREZ JOSE ANTONIO</t>
  </si>
  <si>
    <t>ESCAMILLA NERIA RAFAEL RAMON</t>
  </si>
  <si>
    <t>ESCOBAR ESPINOSA SERGIO CLAUDI</t>
  </si>
  <si>
    <t>ESCOBAR NEGRETE CARLOS</t>
  </si>
  <si>
    <t>ESPINOZA ROMERO SILVINO</t>
  </si>
  <si>
    <t>ESQUIVEL JIMENEZ HORACIO</t>
  </si>
  <si>
    <t>ESTRADA ESTRADA ENRIQUE</t>
  </si>
  <si>
    <t>ESTRADA RIOS EMILIO</t>
  </si>
  <si>
    <t>FABELA DE JESUS OSCAR MANUEL</t>
  </si>
  <si>
    <t>FELIX CRUZ RODRIGO</t>
  </si>
  <si>
    <t>FIRO CARRANZA RICARDO ARTURO</t>
  </si>
  <si>
    <t>FLORES CASTA#EDA JOSE JESUS</t>
  </si>
  <si>
    <t>FLORES GONZALEZ HECTOR SNAYDER</t>
  </si>
  <si>
    <t>FONSECA GARCIA OCTAVIO</t>
  </si>
  <si>
    <t>FRANCO MELO RAFAEL</t>
  </si>
  <si>
    <t>FRIAS FLORES CARLOS ALBERTO</t>
  </si>
  <si>
    <t>GAMBOA ALVARADO MARCO ANTONIO</t>
  </si>
  <si>
    <t>GARCIA CORONA ESTEBAN</t>
  </si>
  <si>
    <t>GARCIA HERNANDEZ HECTOR</t>
  </si>
  <si>
    <t>GARCIA MARTINEZ OVIEL</t>
  </si>
  <si>
    <t>GARCIA MORALES DARWIN</t>
  </si>
  <si>
    <t>GARCIA SOTO MIGUEL</t>
  </si>
  <si>
    <t>GIL MORALES JUAN PEDRO</t>
  </si>
  <si>
    <t>GOMEZ MARTINEZ ISAIAS MARIO</t>
  </si>
  <si>
    <t>GONGORA AGUILAR SANTOS APOLINA</t>
  </si>
  <si>
    <t>GONZALEZ CASTA#EDA JESUS</t>
  </si>
  <si>
    <t>GONZALEZ DUARTE DANIEL</t>
  </si>
  <si>
    <t>GONZALEZ GONZALEZ GERARDO</t>
  </si>
  <si>
    <t>GONZALEZ GONZALEZ JORGE OMAR</t>
  </si>
  <si>
    <t>GONZALEZ MONTES ABRAHAM</t>
  </si>
  <si>
    <t>GONZALEZ ORTEGA JUAN CARLOS</t>
  </si>
  <si>
    <t>GONZALEZ TELLEZ CESAR</t>
  </si>
  <si>
    <t>GUTIERREZ BENITEZ VALERIANO GA</t>
  </si>
  <si>
    <t>GUTIERREZ GUTIERREZ LUIS SEBAS</t>
  </si>
  <si>
    <t>GUTIERREZ SOTO ADRIAN</t>
  </si>
  <si>
    <t>HERNANDEZ GARCIA CARLOS ALBERT</t>
  </si>
  <si>
    <t>HERNANDEZ HERNANDEZ JUAN CARLO</t>
  </si>
  <si>
    <t>HERNANDEZ INTERINO ALFREDO</t>
  </si>
  <si>
    <t>HERNANDEZ JASSO SAUL</t>
  </si>
  <si>
    <t>HERNANDEZ REYES MIGUEL ANGEL</t>
  </si>
  <si>
    <t>HERNANDEZ SANCHEZ JORGE</t>
  </si>
  <si>
    <t>HERRERA GUTIERREZ RODRIGO</t>
  </si>
  <si>
    <t>HUERTA GUTIERREZ FRANCISCO</t>
  </si>
  <si>
    <t>JARDON VILLANUEVA SERGIO JAVIE</t>
  </si>
  <si>
    <t>LARA GONZALEZ JUAN</t>
  </si>
  <si>
    <t>JUAREZ RAMOS DANIEL</t>
  </si>
  <si>
    <t>LAZCANO JIMENEZ ENRIQUE</t>
  </si>
  <si>
    <t>LOPEZ ACOSTA EDUARDO</t>
  </si>
  <si>
    <t>LOPEZ DIAZ MARCO ANTONIO</t>
  </si>
  <si>
    <t>LOPEZ LOPEZ VICTOR MANUEL</t>
  </si>
  <si>
    <t>LOPEZ SANCHEZ GERARDO</t>
  </si>
  <si>
    <t>MARCIAL FELIX ALFREDO</t>
  </si>
  <si>
    <t>MARTINEZ ARAUJO GERARDO</t>
  </si>
  <si>
    <t>MARTINEZ BARAJAS CARLOS</t>
  </si>
  <si>
    <t>MARTINEZ BECERRIL MARIANO ANTO</t>
  </si>
  <si>
    <t>MARTINEZ GONZALEZ EUFRACIO</t>
  </si>
  <si>
    <t>MARTINEZ MENDIOLA GUSTAVO</t>
  </si>
  <si>
    <t>MARTINEZ RAMIREZ FELIPE</t>
  </si>
  <si>
    <t>MARTINEZ RAMIREZ JOSE</t>
  </si>
  <si>
    <t>MARTINEZ REYES JAVIER</t>
  </si>
  <si>
    <t>MATIAS CIENEGA MAGDALENO</t>
  </si>
  <si>
    <t>MEJIA AVILA LUIS ENRIQUE</t>
  </si>
  <si>
    <t>MEJIA CABRERA ALAN</t>
  </si>
  <si>
    <t>MEJIA LAZCANO IVAN</t>
  </si>
  <si>
    <t>MELCHOR HUERTA ROBERTO</t>
  </si>
  <si>
    <t>MENDOZA ARRIAGA CARLOS JAVIER</t>
  </si>
  <si>
    <t>MILLAN CASTA#EDA IRWIN</t>
  </si>
  <si>
    <t>MILLAN NAVA ALBERTO GEOVANNI</t>
  </si>
  <si>
    <t>MIRANDA GARCIA CARLOS</t>
  </si>
  <si>
    <t>MIRANDA ROJAS JOSE MANUEL</t>
  </si>
  <si>
    <t>MOLINA HERNANDEZ OCTAVIO</t>
  </si>
  <si>
    <t>MONTES DE OCA LOPEZ JAVIER ANT</t>
  </si>
  <si>
    <t>MONTES DE OCA RAMIRESERGIO</t>
  </si>
  <si>
    <t>MONTES GARCIA RUBEN</t>
  </si>
  <si>
    <t>MORALES SALAS MARIO ENRIQUE</t>
  </si>
  <si>
    <t>MORALES SARABIA FERNANDO</t>
  </si>
  <si>
    <t>MUCI#O BLAS FRANCISCO</t>
  </si>
  <si>
    <t>NU#EZ BECERRIL ALVARO</t>
  </si>
  <si>
    <t>OLEDO RODRIGUEZ OMAR</t>
  </si>
  <si>
    <t>ONOFRE ESCAMILLA OMAR EDUARDO</t>
  </si>
  <si>
    <t>ORTEGA HERNANDEZ RENE</t>
  </si>
  <si>
    <t>ORTIZ VICTORIA JUAN ARTURO</t>
  </si>
  <si>
    <t>PALMA ANGELES GUILLERMO</t>
  </si>
  <si>
    <t>PASCUAL JIMENEZ JESUS ANTONIO</t>
  </si>
  <si>
    <t>PASCUAL JIMENEZ JOSE JUAN</t>
  </si>
  <si>
    <t>PE#A MARTINEZ CESAR IVAN</t>
  </si>
  <si>
    <t>PEDRAZA RIVERA CESAR ARTURO</t>
  </si>
  <si>
    <t>PERALTA GARCIA JOSE LUIS</t>
  </si>
  <si>
    <t>PEREZ MARTINEZ ANTONIO</t>
  </si>
  <si>
    <t>PEREZ OLVERA JOSE ALFREDO</t>
  </si>
  <si>
    <t>PICHARDO SOMERA HECTOR EMILIO</t>
  </si>
  <si>
    <t>PIEDRA CAMINO JOEL</t>
  </si>
  <si>
    <t>PLATA LOPEZ MARCIANO</t>
  </si>
  <si>
    <t>PORTILLO MORALES JAIR RAUL</t>
  </si>
  <si>
    <t>QUEZADA DIAZ OSCAR</t>
  </si>
  <si>
    <t>RAMIREZ CALVILLO LUIS REY</t>
  </si>
  <si>
    <t>RANGEL JAIMES ALFONSO</t>
  </si>
  <si>
    <t>REYES DIAZ JOSE EDUARDO</t>
  </si>
  <si>
    <t>REYES HERNANDEZ MAURICIO</t>
  </si>
  <si>
    <t>REYES NIETO LUIS GUILLERMO</t>
  </si>
  <si>
    <t>REYES REYES IVAN</t>
  </si>
  <si>
    <t>REYES SANCHEZ GERARDO</t>
  </si>
  <si>
    <t>REYES SANCHEZ JESUS</t>
  </si>
  <si>
    <t>RIVAS HERNANDEZ HUGO</t>
  </si>
  <si>
    <t>RODRIGUEZ MUCI#O NOE</t>
  </si>
  <si>
    <t>RODRIGUEZ REYES GERARDO</t>
  </si>
  <si>
    <t>ROMERO ANGELES BLAS</t>
  </si>
  <si>
    <t>ROMERO CARDOSO ANTONIO</t>
  </si>
  <si>
    <t>ROMERO MARTINEZ MARCO ANTONIO</t>
  </si>
  <si>
    <t>ROMERO PEREZ RAYMUNDO</t>
  </si>
  <si>
    <t>ROSALES GUERRERO JESUS</t>
  </si>
  <si>
    <t>ROSALES GUTIERREZ OSCAR</t>
  </si>
  <si>
    <t>RUBI MORALES ALEJANDRO</t>
  </si>
  <si>
    <t>RUIZ AGUILAR JUAN CARLOS</t>
  </si>
  <si>
    <t>SALDIVAR CLAUDES NORBERTO</t>
  </si>
  <si>
    <t>SALVADOR SALINAS LUIS</t>
  </si>
  <si>
    <t>SAN JUAN MORALES EMMANUEL</t>
  </si>
  <si>
    <t>SANABRIA PEREZ OSCAR</t>
  </si>
  <si>
    <t>SANCHEZ AYALA ANTONIO</t>
  </si>
  <si>
    <t>SANCHEZ BERNAL NICOLAS</t>
  </si>
  <si>
    <t>SANCHEZ FUENTES URIEL</t>
  </si>
  <si>
    <t>SANCHEZ LOPEZ LUIS ANTONIO</t>
  </si>
  <si>
    <t>SANCHEZ PE#ALOZA RAFAEL</t>
  </si>
  <si>
    <t>SERRANO ORDO#EZ JUAN</t>
  </si>
  <si>
    <t>SILVA GOMEZ ARTURO</t>
  </si>
  <si>
    <t>SILVA CHAVEZ ALAN RAZIEL</t>
  </si>
  <si>
    <t>SIMG MENDOZA JOB EVARISTO</t>
  </si>
  <si>
    <t>SOLANO VAZQUEZ MIGUEL ANGEL</t>
  </si>
  <si>
    <t>SOSA SALDIVAR PABLO</t>
  </si>
  <si>
    <t>TOLEDO FALCON CESAR RAUL</t>
  </si>
  <si>
    <t>TOVAR FRANCO VICTOR MANUEL</t>
  </si>
  <si>
    <t>URBANO DE LA CRUZ URIEL</t>
  </si>
  <si>
    <t>VALDES HERNANDEZ JONATHAN</t>
  </si>
  <si>
    <t>VALLEJO GARDU#O CARLOS ALBERTO</t>
  </si>
  <si>
    <t>VALLEJO TERAN ROMAN ADRIAN</t>
  </si>
  <si>
    <t>VARGAS GIL ALEJANDRO</t>
  </si>
  <si>
    <t>VARGAS GOMORA JAIME ALBERTO</t>
  </si>
  <si>
    <t>VERGARA SORIANO BULMARO ELIAS</t>
  </si>
  <si>
    <t>VILLAR JIMENEZ FRANCISCO</t>
  </si>
  <si>
    <t>VILLEGAS BENITEZ HUMBERTO</t>
  </si>
  <si>
    <t>VILLEGAS PALMA HUGO</t>
  </si>
  <si>
    <t>WIDROBO MA#ON ARMANDO SANTIAGO</t>
  </si>
  <si>
    <t>XINGU CERRITOS OSCAR</t>
  </si>
  <si>
    <t>ZARATE HERNANDEZ ISRAEL</t>
  </si>
  <si>
    <t>ZARZA MIRANDA JOSE LUIS</t>
  </si>
  <si>
    <t>ZETINA JIMENEZ JESUS</t>
  </si>
  <si>
    <t>ABRAHAM RAFAEL FELIPE</t>
  </si>
  <si>
    <t>ACOLTZI NAVA LUIS ALFREDO</t>
  </si>
  <si>
    <t>ACOSTA MOTAS RAMON</t>
  </si>
  <si>
    <t>AGAPITO HERNANDEZ EDGAR JOSUE</t>
  </si>
  <si>
    <t>AGUILAR ARRIAGA LUIS ENRIQUE</t>
  </si>
  <si>
    <t>AGUILAR BERNAL BRANDON YAHIR</t>
  </si>
  <si>
    <t>AGUILAR GALLEGOS MARCO ANTONIO</t>
  </si>
  <si>
    <t>AGUILAR GONZALEZ MARCO ANTONIO</t>
  </si>
  <si>
    <t>AGUILAR ROMAN SABINO</t>
  </si>
  <si>
    <t>AGUILAR TORRES JUAN FRANCISCO</t>
  </si>
  <si>
    <t>AGUILAR ZU#IGA ALEXIS</t>
  </si>
  <si>
    <t>AGUILERA RODRIGUEZ CESAR DANIE</t>
  </si>
  <si>
    <t>AGUIRRE HERNANDEZ LUIS GERARDO</t>
  </si>
  <si>
    <t>AGUIRRE HERRERA JULIO ADRIAN</t>
  </si>
  <si>
    <t>AGUIRRE LOPEZ CARLOS ALEJANDR</t>
  </si>
  <si>
    <t>AGUIRRE RIVERA MARCO ANTONIO</t>
  </si>
  <si>
    <t>ALAVEZ TORRES BINET MAGDALENO</t>
  </si>
  <si>
    <t>ALCALA MU#IZ DIEGO ARMANDO</t>
  </si>
  <si>
    <t>ALCANTAR GONZALEZ ROBERTO GUAD</t>
  </si>
  <si>
    <t>ALDACO SANCHEZ JOSE ARTURO</t>
  </si>
  <si>
    <t>ALCOCER FIGUEROA JOSE EDUARDO</t>
  </si>
  <si>
    <t>ALEJANDRO GALINDO JESUS ALBERT</t>
  </si>
  <si>
    <t>ALMANZA ESTRADA JUAN</t>
  </si>
  <si>
    <t>ALMANZA LUCIO LUIS ADRIAN</t>
  </si>
  <si>
    <t>ALEMAN RAMIREZ JUAN JOSE</t>
  </si>
  <si>
    <t>ALMANZA CERECERO EDGAR ARTURO</t>
  </si>
  <si>
    <t>ALMAGUER RUIZ OSCAR EDWIN</t>
  </si>
  <si>
    <t>ALONSO CRUZ DIEGO ALEJANDRO</t>
  </si>
  <si>
    <t>ALONSO VAZQUEZ RODOLFO RICARDO</t>
  </si>
  <si>
    <t>ALTAMIRANO ESPINOZA ENRIQUE SE</t>
  </si>
  <si>
    <t>ALVARADO BADILLO CARLOS ALEJAN</t>
  </si>
  <si>
    <t>ALVARADO ARANDA JULIO CESAR</t>
  </si>
  <si>
    <t>ALONSO MARTINEZ MARTIN JOSIAS</t>
  </si>
  <si>
    <t>ALVARADO CARLOS REGINO</t>
  </si>
  <si>
    <t>ALVARADO CISNEROS JESUS</t>
  </si>
  <si>
    <t>ALVARADO CISNEROS JUAN JOSE</t>
  </si>
  <si>
    <t>ALVARADO FACUNDO AARON</t>
  </si>
  <si>
    <t>ALVARADO MARTINEZ JOSE GUADALU</t>
  </si>
  <si>
    <t>ALVARADO GUERRERO FRANCISCO</t>
  </si>
  <si>
    <t>ALVARADO MEDINA BRAULIO</t>
  </si>
  <si>
    <t>ALVARADO NUNCIO ISMAEL</t>
  </si>
  <si>
    <t>ALVARADO MORENO JOSE ANTONIO</t>
  </si>
  <si>
    <t>ALVARADO RINCON JOSE CARLOS</t>
  </si>
  <si>
    <t>ALVARADO RAMIREZ FRANCISCO JAV</t>
  </si>
  <si>
    <t>ALVARADO RODRIGUEZ JULIO CESAR</t>
  </si>
  <si>
    <t>ALVARADO TREVI#O GABRIEL</t>
  </si>
  <si>
    <t>ALVARADO PEREZ NATALIA GUADALU</t>
  </si>
  <si>
    <t>ALVARADO VARELA CESAR ANTONIO</t>
  </si>
  <si>
    <t>ALVARADO SANCHEZ LUIS ERNESTO</t>
  </si>
  <si>
    <t>ALVARADO ZAMARRIPA LUIS FERNAN</t>
  </si>
  <si>
    <t>ALVAREZ BUSTOS ANGEL GERARDO</t>
  </si>
  <si>
    <t>ALVARADO RUIZ YAHIR ORLANDO</t>
  </si>
  <si>
    <t>ALVAREZ GARCIA LUIS FERNANDO</t>
  </si>
  <si>
    <t>ALVAREZ HERNANDEZ RAYMUNDO</t>
  </si>
  <si>
    <t>ALVAREZ HERNANDEZ JOSE ANGEL</t>
  </si>
  <si>
    <t>ALVAREZ LUGO JORGE ARMANDO</t>
  </si>
  <si>
    <t>ALVAREZ HERNANDEZ PEDRO</t>
  </si>
  <si>
    <t>ALVAREZ IZQUIERDO RAFAEL</t>
  </si>
  <si>
    <t>ALVAREZ RODRIGUEZ ANTONIO</t>
  </si>
  <si>
    <t>ALVAREZ SANCHEZ HECTOR</t>
  </si>
  <si>
    <t>ALVAREZ SOLIS JOSE ANGEL</t>
  </si>
  <si>
    <t>ALVAREZ VALDEZ ROLANDO</t>
  </si>
  <si>
    <t>ALVAREZ VALDEZ ROBERTO CARLOS</t>
  </si>
  <si>
    <t>ALVAREZ VIERA JORGE RICARDO</t>
  </si>
  <si>
    <t>ALVIZO CARLOS JUAN HERIBERTO</t>
  </si>
  <si>
    <t>ALVIZO MENDOZA ARIEL HERIBERTO</t>
  </si>
  <si>
    <t>AMARO CASTILLO HECTOR RAUL</t>
  </si>
  <si>
    <t>AMAYA REYES JUAN ANTONIO</t>
  </si>
  <si>
    <t>AMARO MONTOYA NOLBERTO</t>
  </si>
  <si>
    <t>ANDRADE CAMARILLO JUAN CARLOS</t>
  </si>
  <si>
    <t>ANDRADE PULIDO ANGEL RAMON</t>
  </si>
  <si>
    <t>ANGUIANO AGUILAR JORGE LUIS</t>
  </si>
  <si>
    <t>ANGUIANO GUILLEN JOSE VICENTE</t>
  </si>
  <si>
    <t>ANGUIANO LUNA LUIS ENRIQUE</t>
  </si>
  <si>
    <t>ANTONIO HERNANDEZ HILARIO</t>
  </si>
  <si>
    <t>ANZURES TORRES WILLIAMS</t>
  </si>
  <si>
    <t>ARELLANO GONZALEZ JOSE ROBERTO</t>
  </si>
  <si>
    <t>ARELLANO PUENTE ARMANDO</t>
  </si>
  <si>
    <t>ARELLANO HERNANDEZ CARLOS ALBE</t>
  </si>
  <si>
    <t>ARELLANO LUNA RICARDO RAMSES</t>
  </si>
  <si>
    <t>AREVALO ESQUIVEL J CRUZ</t>
  </si>
  <si>
    <t>AREVALO FLORES JESUS ALEJANDRO</t>
  </si>
  <si>
    <t>ARGUMEDO DEAVILA MIGUEL ANGEL</t>
  </si>
  <si>
    <t>ARGUMEDO DE AVILA LUIS ALBERTO</t>
  </si>
  <si>
    <t>ARMENDARIZ ROMERO MIGUEL ANGEL</t>
  </si>
  <si>
    <t>ARRAMBIDE GARCIA CARLOS ALBERT</t>
  </si>
  <si>
    <t>ARREDONDO DIAZ JUAN HUMBERTO</t>
  </si>
  <si>
    <t>ARREOLA PEREZ JORGE HUMBERTO</t>
  </si>
  <si>
    <t>ARRIAGA CEPEDA HUMBERTO</t>
  </si>
  <si>
    <t>ARRIAGA HERNANDEZ SIMON JESUS</t>
  </si>
  <si>
    <t>ARRIAGA MARTINEZ RODOLFO</t>
  </si>
  <si>
    <t>ARRIAGA RAMIREZ DIEGO</t>
  </si>
  <si>
    <t>ARROYO AVILA JUAN MANUEL</t>
  </si>
  <si>
    <t>ARROYO BARROSO SAUL</t>
  </si>
  <si>
    <t>ATILANO SALAS DERIAM ABDEEL</t>
  </si>
  <si>
    <t>AVALOS RUIZ OMAR ISAI</t>
  </si>
  <si>
    <t>AVILA GUTIERREZ JULIO CESAR</t>
  </si>
  <si>
    <t>AVILA MAGALLANES FABIAN</t>
  </si>
  <si>
    <t>AVILA RESENDEZ CHRISTIAN ALBER</t>
  </si>
  <si>
    <t>AYALA ALVAREZ JOSE MANUEL</t>
  </si>
  <si>
    <t>AYALA GONZALEZ JOSE MANUEL</t>
  </si>
  <si>
    <t>AYALA SALAS CESAR ALEJANDRO</t>
  </si>
  <si>
    <t>BA#UELOS GARAY JESUS</t>
  </si>
  <si>
    <t>BAENA FLORES ALDO IVAN</t>
  </si>
  <si>
    <t>BAEZ PEREZ SERGIO JAVIER</t>
  </si>
  <si>
    <t>BALANDRAN GARCIA JOSE FRANCISC</t>
  </si>
  <si>
    <t>BAEZA TREVI#O JORGE LUIS</t>
  </si>
  <si>
    <t>BALDERAS ACOSTA JOSE LUIS</t>
  </si>
  <si>
    <t>BALDERAS ESQUIVEL JOSE LUIS</t>
  </si>
  <si>
    <t>BALDERAS PADILLA ANGEL GABRIEL</t>
  </si>
  <si>
    <t>BANDA ZAPATA EVER ADRIAN</t>
  </si>
  <si>
    <t>BANDA VELAZQUEZ JUAN ENRIQUE</t>
  </si>
  <si>
    <t>BARRANCA HERNANDEZ DANIEL</t>
  </si>
  <si>
    <t>BARRAZA MARTINEZ MARCO ANTONIO</t>
  </si>
  <si>
    <t>BARRAZA MARTINEZ JONATHAN IVAN</t>
  </si>
  <si>
    <t>BARRERA PEREZ JUAN RAUL</t>
  </si>
  <si>
    <t>BARRERA RANGEL IVAN</t>
  </si>
  <si>
    <t>BARRON GONZALEZ ANGEL EDUARDO</t>
  </si>
  <si>
    <t>BASALDUA DELGADO EDUARDO</t>
  </si>
  <si>
    <t>BARRON RODRIGUEZ JOSE MANUEL</t>
  </si>
  <si>
    <t>BASTIDA PEREZ JOSE ALBERTO</t>
  </si>
  <si>
    <t>BASURTO JIMENEZ CARLOS ANTONIO</t>
  </si>
  <si>
    <t>BAUTISTA ORTIZ JUAN DEMETRIO</t>
  </si>
  <si>
    <t>BAZALDUA DEL RIO ANGEL MISAEL</t>
  </si>
  <si>
    <t>BENITEZ MENDOZA GERARDO VALENT</t>
  </si>
  <si>
    <t>BETANCOURT HERRERA JORGE LUIS</t>
  </si>
  <si>
    <t>BETANZO FLORES IRMIN</t>
  </si>
  <si>
    <t>BLANCO MENDOZA JUAN MANUEL</t>
  </si>
  <si>
    <t>BLANCO GAYTAN BRANDON HUMBERT</t>
  </si>
  <si>
    <t>BLANCO HERNANDEZ JORDI IMANOL</t>
  </si>
  <si>
    <t>BOLA#OS RODRIGUEZ ELIAS</t>
  </si>
  <si>
    <t>BORREGO GARCIA JOSE MANUEL</t>
  </si>
  <si>
    <t>BRIONES GONZALEZ EDGAR GAMALIE</t>
  </si>
  <si>
    <t>BRIONES GOMEZ FRANCISCO JAVIER</t>
  </si>
  <si>
    <t>BRIONES VARGAS ANGEL RAYMUNDO</t>
  </si>
  <si>
    <t>BRIONES HIPOLITO ALEXIS FABIAN</t>
  </si>
  <si>
    <t>BRIONES VARGAS JOSEDH JOEL</t>
  </si>
  <si>
    <t>BUSTOS LUNA JOSUE ANTONIO</t>
  </si>
  <si>
    <t>CABRAL SALAZAR JONHATAN EDUARD</t>
  </si>
  <si>
    <t>CABRERA CARRERA OSCAR JAVIER</t>
  </si>
  <si>
    <t>CABELLO GUIA ARNULFO</t>
  </si>
  <si>
    <t>CABELLO LOPEZ EDGAR ESTANISLAD</t>
  </si>
  <si>
    <t>CABELLO LOPEZ ERICK AARON</t>
  </si>
  <si>
    <t>CABRERA GAYTAN EDGAR IVAN</t>
  </si>
  <si>
    <t>CABRERA RODRIGUEZ LUIS ALBERTO</t>
  </si>
  <si>
    <t>CALVILLO RANGEL EDGAR ADOLFO</t>
  </si>
  <si>
    <t>CALVILLO RANGEL RODOLFO IVAN</t>
  </si>
  <si>
    <t>CAMACHO ARANDA GUSTAVO HUMBERT</t>
  </si>
  <si>
    <t>CAMACHO ARANDA KEMBERLY ALEXI</t>
  </si>
  <si>
    <t>CAMACHO MOYEDA JOSE ALFONSO</t>
  </si>
  <si>
    <t>CAMACHO MOYEDA FERNANDO SANTIA</t>
  </si>
  <si>
    <t>CAMACHO PINALES OSCAR ANTONIO</t>
  </si>
  <si>
    <t>CAMACHO RODRIGUEZ JOSE MARTIN</t>
  </si>
  <si>
    <t>CAMARILLO MANZANARESONESIMO</t>
  </si>
  <si>
    <t>CAMARILLO MANZANARESLUIS ALBER</t>
  </si>
  <si>
    <t>CAMPA SANCHEZ BRAYAN</t>
  </si>
  <si>
    <t>CANCINO RESENDIZ CARLOS AMADOR</t>
  </si>
  <si>
    <t>CANIZALEZ SOLIS JUAN ESTEBAN</t>
  </si>
  <si>
    <t>CANTU QUINTERO OSCAR</t>
  </si>
  <si>
    <t>CANTU MARTINEZ JORGE DE JESUS</t>
  </si>
  <si>
    <t>CARDENAS GONZALEZ ALEJANDRO</t>
  </si>
  <si>
    <t>CARDENAS SANCHEZ MARCO ANTONIO</t>
  </si>
  <si>
    <t>CARDENAS TORRES JUAN ALBERTO</t>
  </si>
  <si>
    <t>CARDONA CERDA JORGE IVAN</t>
  </si>
  <si>
    <t>CARDONA SEGOVIA JUAN CARLOS</t>
  </si>
  <si>
    <t>CARLOS LOPEZ ADELAIDO</t>
  </si>
  <si>
    <t>CARDONA TOVAR JOSE FRANCISCO</t>
  </si>
  <si>
    <t>CARDONA GARCIA MIGUEL DE JESUS</t>
  </si>
  <si>
    <t>CARMONA LOPEZ J ASCENCION</t>
  </si>
  <si>
    <t>CARMONA MONCADA JESUS SALVADOR</t>
  </si>
  <si>
    <t>CARRALES SANCHEZ HUMBERTO ANTO</t>
  </si>
  <si>
    <t>CARRANZA MARTINEZ ALEXIS ESTEB</t>
  </si>
  <si>
    <t>CARRILLO LAGUNA ISRAEL</t>
  </si>
  <si>
    <t>CARRIZALES GARCIA CARLOS ERASM</t>
  </si>
  <si>
    <t>CARRIZALES CORONADO NOE</t>
  </si>
  <si>
    <t>CARRIZALES GONZALEZ JOSE WILLA</t>
  </si>
  <si>
    <t>CASAS ESQUIVEL MIGUEL</t>
  </si>
  <si>
    <t>CASAS NEIRA SERGIO</t>
  </si>
  <si>
    <t>CASTA#ON SOLIS EDGAR</t>
  </si>
  <si>
    <t>CASTA#EDA SOTO CRUZ RICARDO</t>
  </si>
  <si>
    <t>CASTA#EDA RAMIREZ JUAN</t>
  </si>
  <si>
    <t>CASTILLO CASTILLO LUIS GERARDO</t>
  </si>
  <si>
    <t>CASTILLO GUERRERO JESUS ORLAND</t>
  </si>
  <si>
    <t>CASTILLO GONZALEZ JESUS</t>
  </si>
  <si>
    <t>CASTILLO LOPEZ ERNESTO FABIAN</t>
  </si>
  <si>
    <t>CASTILLO MARTINEZ EDGAR</t>
  </si>
  <si>
    <t>CASTILLO JIMENEZ JULIO CESAR</t>
  </si>
  <si>
    <t>CASTILLO MORENO EDGAR MARTIN</t>
  </si>
  <si>
    <t>CASTILLO OVALLE EDGAR EDUARDO</t>
  </si>
  <si>
    <t>CASTILLO PARGAS GUSTAVO</t>
  </si>
  <si>
    <t>CASTILLO SANCHEZ JOSE ALFREDO</t>
  </si>
  <si>
    <t>CASTOR FLORES DIONICIO</t>
  </si>
  <si>
    <t>CASTOR FLORES JULIAN</t>
  </si>
  <si>
    <t>CASTOR ALDAPE BRANDON URIEL</t>
  </si>
  <si>
    <t>CASTRO ALMAGUER FLORENTINO</t>
  </si>
  <si>
    <t>CASTRO ARZOLA ROLANDO</t>
  </si>
  <si>
    <t>CASTRO DIAZ JESUS ALBERTO</t>
  </si>
  <si>
    <t>CASTRO MONTOYA JOSE ALFREDO</t>
  </si>
  <si>
    <t>CASTRO REYES JUAN MANUEL</t>
  </si>
  <si>
    <t>CASTRO RODRIGUEZ JOSE ANTONIO</t>
  </si>
  <si>
    <t>CAZARES MORALES JOSE ALBERTO</t>
  </si>
  <si>
    <t>CAZARES MONTA#O MIGUEL ANGEL</t>
  </si>
  <si>
    <t>CAZARES EGUIA JOSE RAUL</t>
  </si>
  <si>
    <t>CAZARES MARENTES SERGIO ONIEL</t>
  </si>
  <si>
    <t>CEDILLO MORALES ALEJANDRO</t>
  </si>
  <si>
    <t>CEDILLO MENDEZ VICTOR</t>
  </si>
  <si>
    <t>CEDILLO LUEVANO GIOVANNI NOE</t>
  </si>
  <si>
    <t>CEDILLO SAUCEDO HUGO URIEL</t>
  </si>
  <si>
    <t>CEDILLO RIVERA EDUARDO</t>
  </si>
  <si>
    <t>CEDILLO SANCHEZ CARLOS ALBERTO</t>
  </si>
  <si>
    <t>CELESTINO MARTINEZ JUAN JESUS</t>
  </si>
  <si>
    <t>CELESTINO VARGAS SILVANO</t>
  </si>
  <si>
    <t>CELESTINO LOPEZ SILVANO</t>
  </si>
  <si>
    <t>CEPEDA ESQUIVEL MARCELINO</t>
  </si>
  <si>
    <t>CERDA CANIZALEZ GENARO</t>
  </si>
  <si>
    <t>CEPEDA MARINES JOSE MIGUEL</t>
  </si>
  <si>
    <t>CEPEDA ALVIZO EDUARDO</t>
  </si>
  <si>
    <t>CEPEDA CERDA JOSE LUIS</t>
  </si>
  <si>
    <t>CERDA REYNA BRAYAN</t>
  </si>
  <si>
    <t>CERDA AGUILAR ADRIAN</t>
  </si>
  <si>
    <t>CERDA LAZARO OSCAR</t>
  </si>
  <si>
    <t>CERDA CRUZ JOSE GUADALUPE</t>
  </si>
  <si>
    <t>CEPEDA SOLIS RUBEN</t>
  </si>
  <si>
    <t>CERDA HERRERA JORGE EUTIMIO</t>
  </si>
  <si>
    <t>CERDA DE LA PAZ MARCO ANTONIO</t>
  </si>
  <si>
    <t>CERDA REYNA IVAN ELI</t>
  </si>
  <si>
    <t>CERDA MARES HUMBERTO</t>
  </si>
  <si>
    <t>CEPEDA ZAMORA MANUEL HUMBERTO</t>
  </si>
  <si>
    <t>CERDA ESCOBAR VICTOR MANUEL</t>
  </si>
  <si>
    <t>CERVANTES RODRIGUEZ RAMON ULIS</t>
  </si>
  <si>
    <t>CHACHA CAZARES RICARDO DE JESU</t>
  </si>
  <si>
    <t>CHARLES SALAZAR ALEXIS EDUARDO</t>
  </si>
  <si>
    <t>CHARLES CABELLO FRANCISCO MART</t>
  </si>
  <si>
    <t>CHAVARRIA RODRIGUEZ JAVIER</t>
  </si>
  <si>
    <t>CHAVEZ GARCIA SAMUEL ALEJANDR</t>
  </si>
  <si>
    <t>CHAVEZ NAVA JULIO CESAR</t>
  </si>
  <si>
    <t>CLEMENTE REYES JESUS ALBERTO</t>
  </si>
  <si>
    <t>CLIMACO LAGUNA CRISTIAN GEOVAN</t>
  </si>
  <si>
    <t>COBOS ALANIS IVAN FERNANDO</t>
  </si>
  <si>
    <t>COLORADO MENDEZ FRANCISCO JAVI</t>
  </si>
  <si>
    <t>COLORADO RODRIGUEZ DIEGO JESUS</t>
  </si>
  <si>
    <t>COLUNGA SALAZAR CARLOS GABRIEL</t>
  </si>
  <si>
    <t>COLUNGA GOMEZ HOMERO</t>
  </si>
  <si>
    <t>COLUNGA GOMEZ AARON</t>
  </si>
  <si>
    <t>COLUNGA RAMIREZ SAIR ABEL</t>
  </si>
  <si>
    <t>CONSTANCIO GARCIA JESUS GERARD</t>
  </si>
  <si>
    <t>CONSTANTE ALVAREZ EDWYN FRANCI</t>
  </si>
  <si>
    <t>CONSTANTE MALDONADO JEREMIS LE</t>
  </si>
  <si>
    <t>CONTRERAS ESPINOSA JORGE ARMAN</t>
  </si>
  <si>
    <t>CONTRERAS DELGADO RODOLFO</t>
  </si>
  <si>
    <t>CONTRERAS MU#OZ CRISTIAN ALEJA</t>
  </si>
  <si>
    <t>CONTRERAS MENDEZ EDUARDO</t>
  </si>
  <si>
    <t>CONTRERAS NIETO JUAN VICENTE</t>
  </si>
  <si>
    <t>CONTRERAS ROSALES ANGEL OZIEL</t>
  </si>
  <si>
    <t>CONTRERAS RODRIGUEZ GERMAN</t>
  </si>
  <si>
    <t>CONTRERAS RODRIGUEZ MIGUEL ANG</t>
  </si>
  <si>
    <t>CORDERO ROCHA OMAR ALEJANDRO</t>
  </si>
  <si>
    <t>CORDOVA GONZALEZ CARLOS ALEXIS</t>
  </si>
  <si>
    <t>CORONA HERNANDEZ JOSUE JAVIER</t>
  </si>
  <si>
    <t>CORONA PEREZ MOISES</t>
  </si>
  <si>
    <t>CORONADO DE LOS SANTALEJANDRO</t>
  </si>
  <si>
    <t>CORONADO SALDA#A FRANCISCO JAV</t>
  </si>
  <si>
    <t>CORONEL RIVERA LUIS ALBERTO</t>
  </si>
  <si>
    <t>CORONEL RAMOS EDGAR</t>
  </si>
  <si>
    <t>CORONADO MEDINA LUIS ANTONIO</t>
  </si>
  <si>
    <t>CORONADO GARCIA JUAN CARLOS</t>
  </si>
  <si>
    <t>CORONEL VAZQUEZ MIGUEL EDUARDO</t>
  </si>
  <si>
    <t>CORREA LUNA MANUEL DE JESUS</t>
  </si>
  <si>
    <t>CORTES ESQUIVEL ISIDRO ISRAEL</t>
  </si>
  <si>
    <t>CORTES HERNANDEZ JOSE EDUARDO</t>
  </si>
  <si>
    <t>CORTES HERNANDEZ ALAN IGNACIO</t>
  </si>
  <si>
    <t>CORTES REYNA MARCO ANTONIO</t>
  </si>
  <si>
    <t>CORTES RAMIREZ LUIS ANGEL</t>
  </si>
  <si>
    <t>CORTEZ TORRES BRAYAN OSBALDO</t>
  </si>
  <si>
    <t>COVARRUBIAS CAMPOS BRANDON</t>
  </si>
  <si>
    <t>COZAR LOPEZ VIDAL</t>
  </si>
  <si>
    <t>CRUZ CASTILLO JORGE LUIS</t>
  </si>
  <si>
    <t>CRUZ GARIBAY EFERN EDUARDO</t>
  </si>
  <si>
    <t>CRUZ GONZALEZ EDUARDO</t>
  </si>
  <si>
    <t>CRUZ LOPEZ LUIS ANTONIO</t>
  </si>
  <si>
    <t>CRUZ LOPEZ JUAN FERNANDO</t>
  </si>
  <si>
    <t>CRUZ LUGO HECTOR FABIAN</t>
  </si>
  <si>
    <t>CRUZ LUNA ABSALON NATANAEL</t>
  </si>
  <si>
    <t>CRUZ PLATA MIGUEL</t>
  </si>
  <si>
    <t>CRUZ PLATA JESUS EDGAR</t>
  </si>
  <si>
    <t>CRUZ SALAZAR JORGE ALBERTO</t>
  </si>
  <si>
    <t>CUBILLO VASQUEZ JUAN MANUEL</t>
  </si>
  <si>
    <t>CUEVAS RODRIGUEZ HECTOR ALEJAN</t>
  </si>
  <si>
    <t>DAVILA ESQUIVEL ADAN RENE</t>
  </si>
  <si>
    <t>DAVILA GONZALEZ JOSE MIGUEL</t>
  </si>
  <si>
    <t>DAVILA GARCIA SANTIAGO ISRAEL</t>
  </si>
  <si>
    <t>DE LA CRUZ DE LA ROSELADIO</t>
  </si>
  <si>
    <t>DE LA CRUZ ESCAMILLAPEDRO</t>
  </si>
  <si>
    <t>DE LA CRUZ DEL TORO JESUS RODO</t>
  </si>
  <si>
    <t>DE LA CRUZ GARCIA JESUS DANIEL</t>
  </si>
  <si>
    <t>DE LA CRUZ GARCIA JOAQUIN ALBE</t>
  </si>
  <si>
    <t>DE LA CRUZ GARCIA ANGEL DE JES</t>
  </si>
  <si>
    <t>DE LA FUENTE PEREZ JONATHAN JO</t>
  </si>
  <si>
    <t>DE LA CRUZ OLGUIN ABEL GERMAIN</t>
  </si>
  <si>
    <t>DE LA CRUZ RODRIGUEZCESAR ALEJ</t>
  </si>
  <si>
    <t>DE LA CRUZ URIBE ALAN GERARDO</t>
  </si>
  <si>
    <t>DE LA PE#A GUZMAN JUAN CARLOS</t>
  </si>
  <si>
    <t>DE LA PE#A SALAS ADRIAN</t>
  </si>
  <si>
    <t>DE LA ROSA GAYTAN MIGUEL ANGEL</t>
  </si>
  <si>
    <t>DE LA PE#A RODRIGUEZLUIS ENRIQ</t>
  </si>
  <si>
    <t>DE LARA CONDE AARON ALEJANDRO</t>
  </si>
  <si>
    <t>DE LA PE#A MORENO WILLIAMS AME</t>
  </si>
  <si>
    <t>DE LA PE#A PEREZ JUAN CARLOS</t>
  </si>
  <si>
    <t>DE LEON ESCARE#O BRAYERS ENRIQ</t>
  </si>
  <si>
    <t>DE LEON ESCARE#O ESTEBAN ALEJA</t>
  </si>
  <si>
    <t>DE LEON GONZALEZ ERNESTO</t>
  </si>
  <si>
    <t>DE LEON MARTINEZ ENRIQUE</t>
  </si>
  <si>
    <t>DE LEON SALAZAR RUBEN JOSE</t>
  </si>
  <si>
    <t>DE LOS SANTOS HERNANJOSE LUIS</t>
  </si>
  <si>
    <t>DE SANTOS BRAVO SAMUEL</t>
  </si>
  <si>
    <t>DE PAZ ALONSO ARISTEO</t>
  </si>
  <si>
    <t>DE LOS ANGELES ALVARJUAN CARLO</t>
  </si>
  <si>
    <t>DEL BOSQUE BRISE#O DORA HORTEN</t>
  </si>
  <si>
    <t>DEL RIO PEREYRA CARLOS IGNACIO</t>
  </si>
  <si>
    <t>DELGADILLO BELTRAN JUAN MANUEL</t>
  </si>
  <si>
    <t>DELABRA SILVA DIEGO ALBERTO</t>
  </si>
  <si>
    <t>DELGADO ALVAREZ JESUS ADRIAN</t>
  </si>
  <si>
    <t>DELGADO MORENO ANTONIO ABAD</t>
  </si>
  <si>
    <t>DELGADO MORENO CARLOS JAVIER</t>
  </si>
  <si>
    <t>DELGADO PEREZ JOSE INES</t>
  </si>
  <si>
    <t>DELGADO RANGEL VICTOR HUGO</t>
  </si>
  <si>
    <t>DELGADO VEGA JOSE FRANCISCO</t>
  </si>
  <si>
    <t>DIAS MU#OZ JESUS ARMANDO</t>
  </si>
  <si>
    <t>DIAZ ESCAMILLA SERGIO</t>
  </si>
  <si>
    <t>DIAZ HERNANDEZ ARMANDO</t>
  </si>
  <si>
    <t>DIAZ MENDEZ MANUEL</t>
  </si>
  <si>
    <t>DIAZ MENDEZ ALAN EDUARDO</t>
  </si>
  <si>
    <t>DIAZ OLIVIERO HUGO CEDRIC</t>
  </si>
  <si>
    <t>DIAZ TORRES ALFREDO</t>
  </si>
  <si>
    <t>DIAZ VANEGAS PABLO</t>
  </si>
  <si>
    <t>DOMINGUEZ CASTILLO FRANCISCO J</t>
  </si>
  <si>
    <t>DOMINGUEZ ARIAS LUIS ALEJANDRO</t>
  </si>
  <si>
    <t>DOMINGUEZ GARCIA JUAN FRANCISC</t>
  </si>
  <si>
    <t>DOMINGUEZ GARCIA MARCOS MANUEL</t>
  </si>
  <si>
    <t>DOMINGUEZ GARCIA JOSHEP ISAAC</t>
  </si>
  <si>
    <t>DOMINGUEZ MARICHE YIBRAN</t>
  </si>
  <si>
    <t>DOMINGUEZ MARICHE ENRIQUE</t>
  </si>
  <si>
    <t>DOMINGUEZ MARICHE IRVING DANIE</t>
  </si>
  <si>
    <t>DOMINGUEZ RANGEL JUAN LUIS</t>
  </si>
  <si>
    <t>DOMINGUEZ URBINA CARLOS ENRIQU</t>
  </si>
  <si>
    <t>DUARTE HERRERA MIGUEL ANGEL</t>
  </si>
  <si>
    <t>DUARTE LUNA LUIS ALBERTO</t>
  </si>
  <si>
    <t>DUARTE RAMOS JOSE LUIS</t>
  </si>
  <si>
    <t>DUARTE BORDA WILLYVALDO</t>
  </si>
  <si>
    <t>DUARTE BOCANEGRA JESUS SALVADO</t>
  </si>
  <si>
    <t>DUQUE NU#EZ BERNARDO LAURO</t>
  </si>
  <si>
    <t>DURON MARTINEZ VIANNEY DILIAN</t>
  </si>
  <si>
    <t>ENCINAS CEDILLO MAURO</t>
  </si>
  <si>
    <t>ENCINAS BERNAL MAURICIO</t>
  </si>
  <si>
    <t>ENTZIN GUILLEN AMADO</t>
  </si>
  <si>
    <t>ESCARE#O EGUIA JOSE GILBERTO</t>
  </si>
  <si>
    <t>ESCARE#O ANGUIANO JOSE ISABEL</t>
  </si>
  <si>
    <t>ESCOBAR AGUILAR JONATHAN DANIE</t>
  </si>
  <si>
    <t>ESCOBEDO LOPEZ JOSE ALFONSO</t>
  </si>
  <si>
    <t>ESCOBEDO SAUCEDO BRANDON ALAN</t>
  </si>
  <si>
    <t>ESPERICUETA MOYEDA EDGAR DAVID</t>
  </si>
  <si>
    <t>ESPERICUETA MARTINEZLUIS EDUAR</t>
  </si>
  <si>
    <t>ESPARZA RODRIGUEZ EDGAR ALEJAN</t>
  </si>
  <si>
    <t>ESPINO NAVARRO GABRIEL</t>
  </si>
  <si>
    <t>ESPINOSA GARCIA JOSE FERNANDO</t>
  </si>
  <si>
    <t>ESPINOZA ALVARADO SERGIO</t>
  </si>
  <si>
    <t>ESPINOZA CASILLAS FRANCISCO AN</t>
  </si>
  <si>
    <t>ESPINOZA LEIJA JESUS</t>
  </si>
  <si>
    <t>ESPINOZA COLUNGA OSCAR ALEJAND</t>
  </si>
  <si>
    <t>ESPINOZA MACIAS MIGUEL</t>
  </si>
  <si>
    <t>ESPINOZA TORRES SERGIO</t>
  </si>
  <si>
    <t>ESPINOZA SANCHEZ DANIEL</t>
  </si>
  <si>
    <t>ESPINOZA MORENO MARIO ENRIQUE</t>
  </si>
  <si>
    <t>ESPINOZA NAVARRO JOSE ALBERTO</t>
  </si>
  <si>
    <t>ESPINOZA SALAZAR CRISTIAN BENI</t>
  </si>
  <si>
    <t>ESQUIVEL CASTILLO FRANCISCO JA</t>
  </si>
  <si>
    <t>ESQUIVEL CONTRERAS DANIEL</t>
  </si>
  <si>
    <t>ESQUIVEL DUQUE NORBERTO EFREN</t>
  </si>
  <si>
    <t>ESQUIVEL MARTINEZ ALEJANDRO</t>
  </si>
  <si>
    <t>ESQUIVEL VAZQUEZ OMAR</t>
  </si>
  <si>
    <t>ESQUIVEL VALDES RICARDO GUADAL</t>
  </si>
  <si>
    <t>ESTRADA DE LA GARZA EDGAR IVAN</t>
  </si>
  <si>
    <t>ESTRADA ESQUIVEL JUAN ANTONIO</t>
  </si>
  <si>
    <t>ESTRADA MENDEZ LUIS ANTONIO</t>
  </si>
  <si>
    <t>ESTRADA MENDEZ CARLOS EDUARDO</t>
  </si>
  <si>
    <t>ESTRADA RAMIREZ CANDELARIO</t>
  </si>
  <si>
    <t>ESTRADA SANTANA JESUS ALFONSO</t>
  </si>
  <si>
    <t>ESTRELLO RANGEL JORGE HUGO</t>
  </si>
  <si>
    <t>FAJARDO PEREZ SANTOS</t>
  </si>
  <si>
    <t>FARIAS GALVAN JOSE GUADALUPE</t>
  </si>
  <si>
    <t>FERMIN RODRIGUEZ OMAR ANTONIO</t>
  </si>
  <si>
    <t>FERNANDEZ GALVAN ROBERTO CARLO</t>
  </si>
  <si>
    <t>FERNANDEZ GALVAN JUAN GERARDO</t>
  </si>
  <si>
    <t>FIGUEROA ROCAMONTES HORACIO</t>
  </si>
  <si>
    <t>FLORES ALVAREZ EVAN ANTONIO</t>
  </si>
  <si>
    <t>FLORES ANGUIANO CRISTIAN OSVAL</t>
  </si>
  <si>
    <t>FLORES CARDENAS JESUS ALONSO</t>
  </si>
  <si>
    <t>FLORES CAZARES JOSE FABIAN</t>
  </si>
  <si>
    <t>FLORES DE HARO NOLBERTO DANIEL</t>
  </si>
  <si>
    <t>FLORES ESQUIVEL ROBERTO MANUEL</t>
  </si>
  <si>
    <t>FLORES FIERROS ANDRES</t>
  </si>
  <si>
    <t>FLORES FLORES ELIUTH ABRAHAM</t>
  </si>
  <si>
    <t>FLORES FLORES VICTOR ALFONSO</t>
  </si>
  <si>
    <t>FLORES FRANCISCO FERNANDO</t>
  </si>
  <si>
    <t>FLORES GONZALEZ SERGIO ANTONIO</t>
  </si>
  <si>
    <t>FLORES RAMOS MARCO ANTONIO</t>
  </si>
  <si>
    <t>FLORES MARTINEZ JOSE RAUL</t>
  </si>
  <si>
    <t>FLORES ORTIZ JORGE TRINIDAD</t>
  </si>
  <si>
    <t>FLORES PADILLA FRANCISCO JAVIE</t>
  </si>
  <si>
    <t>FLORES PINEDA FRANCISCO</t>
  </si>
  <si>
    <t>FLORES PONCE JOSE JUAN</t>
  </si>
  <si>
    <t>FLORES RAMIREZ FRANCISCO DANIE</t>
  </si>
  <si>
    <t>FLORES RODRIGUEZ ROBERTO URIEL</t>
  </si>
  <si>
    <t>FLORES VILLEGAS FERNANDO</t>
  </si>
  <si>
    <t>FONSECA OBREGON IGNACIO</t>
  </si>
  <si>
    <t>FONSECA ROSALES DAVID ARTURO</t>
  </si>
  <si>
    <t>FRAGOZA VEGA IVAN DE JESUS</t>
  </si>
  <si>
    <t>FRANCISCO RIOS JESUS HOMAR</t>
  </si>
  <si>
    <t>FUENTES HERNANDEZ MARIO</t>
  </si>
  <si>
    <t>FRIAS CORONEL ANDRES ISMAEL</t>
  </si>
  <si>
    <t>FUENTES ALVAREZ JOSE FRANCISCO</t>
  </si>
  <si>
    <t>FUENTES MEDINA ERICK ANDRES</t>
  </si>
  <si>
    <t>GALARZA RODRIGUEZ VICTOR MANUE</t>
  </si>
  <si>
    <t>GALINDO AGUIRRE JACINTO JULIAN</t>
  </si>
  <si>
    <t>GALINDO PRUNEDA ALEJANDRO</t>
  </si>
  <si>
    <t>GALLARDO PICHARDO RAMIRO</t>
  </si>
  <si>
    <t>GALLEGOS GONZALEZ ROBERTO ALEJ</t>
  </si>
  <si>
    <t>GALLEGOS LOPEZ JORGE ABRAHAM</t>
  </si>
  <si>
    <t>GALVAN GARCIA CARLOS</t>
  </si>
  <si>
    <t>GALVAN SOTO ADOLFO</t>
  </si>
  <si>
    <t>GALLEGOS DELGADO RUBEN ALBERTO</t>
  </si>
  <si>
    <t>GALLEGOS RAMIREZ JUAN CARLOS</t>
  </si>
  <si>
    <t>GAMBOA ORTIZ EDUVIGUES</t>
  </si>
  <si>
    <t>GAMEZ RODRIGUEZ SERGIO CESAR</t>
  </si>
  <si>
    <t>GAMEZ VALERO EDWIN OMAR</t>
  </si>
  <si>
    <t>GAONA ARRIAGA JUAN ROBERTO</t>
  </si>
  <si>
    <t>GAONA GONZALEZ PEDRO RENE ARMA</t>
  </si>
  <si>
    <t>GAONA CRUZ EDGAR FRANCISCO</t>
  </si>
  <si>
    <t>GAONA SALAZAR FELIX GUADALUPE</t>
  </si>
  <si>
    <t>GARAY POPOTLA EDGAR</t>
  </si>
  <si>
    <t>GAONA RODRIGUEZ ANDRES ALEJAND</t>
  </si>
  <si>
    <t>GANDARA ZAVALA JOEL EDUARDO</t>
  </si>
  <si>
    <t>GARCIA ABREGO JOSE LUIS</t>
  </si>
  <si>
    <t>GARCIA ALCALA JESUS ERASMO</t>
  </si>
  <si>
    <t>GARCIA ALVAREZ JESUS DAMIAN</t>
  </si>
  <si>
    <t>GRACIA ARROYO CARLOS ERNESTO</t>
  </si>
  <si>
    <t>GARCIA ATZIN RAFAEL</t>
  </si>
  <si>
    <t>ESPARZA GONZALEZ LAZARO</t>
  </si>
  <si>
    <t>GARCIA CANDIA JONATAN</t>
  </si>
  <si>
    <t>GARCIA CARRERA JOSE FRANCISCO</t>
  </si>
  <si>
    <t>GARCIA CARRILLO JOSE EFRAIN</t>
  </si>
  <si>
    <t>GARCIA CASAS CESAR</t>
  </si>
  <si>
    <t>GARCIA CERDA JULIO CESAR</t>
  </si>
  <si>
    <t>GARCIA CISNEROS CRISTHIAN ELIU</t>
  </si>
  <si>
    <t>GARCIA CISNEROS GERARDO</t>
  </si>
  <si>
    <t>GARCIA CONTRERAS RAUL NORBERTO</t>
  </si>
  <si>
    <t>GARCIA CORONEL ERIK GEIZAEL</t>
  </si>
  <si>
    <t>GARCIA DIAZ IGNACIO ALEXANDER</t>
  </si>
  <si>
    <t>GARCIA DURAN JUAN CARLOS</t>
  </si>
  <si>
    <t>GARCIA ESTRELLA NOE</t>
  </si>
  <si>
    <t>GARCIA ESQUIVEL ERIK</t>
  </si>
  <si>
    <t>GARCIA ESQUIVEL ADRIAN ANTONIO</t>
  </si>
  <si>
    <t>GARCIA GONZALEZ ELVIS ELIUD</t>
  </si>
  <si>
    <t>GARCIA GRANADOS RODOLFO</t>
  </si>
  <si>
    <t>GARCIA GUILLEN EMILIO</t>
  </si>
  <si>
    <t>GARCIA GUEL JUAN EDUARDO</t>
  </si>
  <si>
    <t>GARCIA JARAMILLO EIBRAHAM BENI</t>
  </si>
  <si>
    <t>GARCIA LOPEZ JUAN CARLOS</t>
  </si>
  <si>
    <t>GARCIA LOZOYA CARLOS ALBERTO</t>
  </si>
  <si>
    <t>GARCIA MAGALLANES OSVALDO JAVI</t>
  </si>
  <si>
    <t>GARCIA MATA EDUARDO ENRIQUE</t>
  </si>
  <si>
    <t>GARCIA MARTINEZ SERGIO ULISES</t>
  </si>
  <si>
    <t>GARCIA MENDEZ JORGE EDUARDO</t>
  </si>
  <si>
    <t>GARCIA MONTELONGO AZAEL EDUARD</t>
  </si>
  <si>
    <t>GARCIA NI#O CESAR ALEJANDRO</t>
  </si>
  <si>
    <t>GARCIA ORTIZ IGNACIO MANUEL</t>
  </si>
  <si>
    <t>GARCIA OROZCO ERIK ENRIQUE</t>
  </si>
  <si>
    <t>GARCIA RAMIREZ MAX</t>
  </si>
  <si>
    <t>GARCIA RANGEL JUAN GERARDO</t>
  </si>
  <si>
    <t>GARCIA RIVERA JOEL RAYMUNDO</t>
  </si>
  <si>
    <t>GARCIA RIVERA LEONARDO</t>
  </si>
  <si>
    <t>GARCIA RIVERA JUAN MARTIN</t>
  </si>
  <si>
    <t>GARCIA RIVAS JUAN JOSE</t>
  </si>
  <si>
    <t>GARCIA RODRIGUEZ JONATHAN</t>
  </si>
  <si>
    <t>GARCIA ROJAS ELIUT ALFREDO</t>
  </si>
  <si>
    <t>GARCIA SALAS CARLOS HUMBERTO</t>
  </si>
  <si>
    <t>GARCIA SALAS RAYMUNDO EZEQUIEL</t>
  </si>
  <si>
    <t>GARCIA SANCHEZ JOSE RAFAEL</t>
  </si>
  <si>
    <t>GARCIA SANTIAGO JOSE FERNANDO</t>
  </si>
  <si>
    <t>GARCIA SANTIAGO LAZARO</t>
  </si>
  <si>
    <t>GARCIA TORRES JORGE</t>
  </si>
  <si>
    <t>GAMEZ JUAREZ CARLOS ALBERTO</t>
  </si>
  <si>
    <t>GAMEZ JUAREZ JUAN MARTIN</t>
  </si>
  <si>
    <t>GAMEZ MARTINEZ JUAN JOSE</t>
  </si>
  <si>
    <t>GAMEZ ALVAREZ OMRI JESE</t>
  </si>
  <si>
    <t>GAMEZ ALVAREZ EBED ESLI</t>
  </si>
  <si>
    <t>GARCIA VILLANUEVA PEDRO</t>
  </si>
  <si>
    <t>GAMEZ BRIONES HUMBERTO GUADAL</t>
  </si>
  <si>
    <t>GARCIA VITELA JONATHAN NEFTAL</t>
  </si>
  <si>
    <t>GARDU#O ROBLES GIOVANNI DEL AN</t>
  </si>
  <si>
    <t>GARIBALDI MENDEZ MIGUEL</t>
  </si>
  <si>
    <t>GARIBALDI MENDEZ JUAN MANUEL</t>
  </si>
  <si>
    <t>GARIBAY MACIAS LUIS OMAR</t>
  </si>
  <si>
    <t>GARZA ESPINOSA LORENZO</t>
  </si>
  <si>
    <t>GARZA PEREZ FRANCISCO SALVADOR</t>
  </si>
  <si>
    <t>GARZA VALDES EDUARDO ELISEO</t>
  </si>
  <si>
    <t>GAYTAN DE LA RIVA LUIS EDUARDO</t>
  </si>
  <si>
    <t>GAONA NAVEJAR LUIS ANGEL</t>
  </si>
  <si>
    <t>GAYTAN DE LA ROSA JOSE ABEL</t>
  </si>
  <si>
    <t>GAYTAN SERRATO JUAN PEDRO</t>
  </si>
  <si>
    <t>GAYTAN DE LA ROSA JOSE GUADALU</t>
  </si>
  <si>
    <t>GAYTAN DE LA RIVA JUAN VALENTI</t>
  </si>
  <si>
    <t>GAYTAN RIVAS MIGUEL ALEJANDRO</t>
  </si>
  <si>
    <t>GAYTAN GAYTAN CARLOS JAVIER</t>
  </si>
  <si>
    <t>GERARDO DE LA TORRE AUGUSTO</t>
  </si>
  <si>
    <t>GAONA ORTIZ LUIS GERARDO</t>
  </si>
  <si>
    <t>GOMEZ AGUILAR ARMANDO</t>
  </si>
  <si>
    <t>GOMEZ BALCAZAR GERARDO</t>
  </si>
  <si>
    <t>GAYTAN MORALES JAVIER</t>
  </si>
  <si>
    <t>GAONA ORTIZ GUSTAVO ADOLFO</t>
  </si>
  <si>
    <t>GOMEZ ESCAMILLA JOSE LUIS</t>
  </si>
  <si>
    <t>GOMEZ FACIO MATIAS</t>
  </si>
  <si>
    <t>GOMEZ GARCIA JUAN ISRAEL</t>
  </si>
  <si>
    <t>GOMEZ HERNANDEZ CARLOS ALEJAND</t>
  </si>
  <si>
    <t>GOMEZ JASSO JUAN JESUS</t>
  </si>
  <si>
    <t>GOMEZ MELENDEZ JOB ALEJANDRO</t>
  </si>
  <si>
    <t>GOMEZ MONZON LEOPOLDO</t>
  </si>
  <si>
    <t>GOMEZ RODRIGUEZ JIMMY</t>
  </si>
  <si>
    <t>GOMEZ RODRIGUEZ JOSE</t>
  </si>
  <si>
    <t>GOMEZ VAZQUEZ EFRAIN</t>
  </si>
  <si>
    <t>GOMEZ VELEZ ROLANDO YOSIMAR</t>
  </si>
  <si>
    <t>GOMEZ VAZQUEZ ROGELIO SAUL</t>
  </si>
  <si>
    <t>GONZALEZ ALDACO ALBERTO DE JES</t>
  </si>
  <si>
    <t>GONZALEZ BALDERAS MIGUEL ANGEL</t>
  </si>
  <si>
    <t>GONZALEZ BARRERA PABLO</t>
  </si>
  <si>
    <t>GONZALEZ CABRERA JOSUE VICENTE</t>
  </si>
  <si>
    <t>GONZALEZ CABRIALES JUAN DE DIO</t>
  </si>
  <si>
    <t>GONZALEZ CASAS EDGAR</t>
  </si>
  <si>
    <t>GONZALEZ CASTILLO ERNESTO ANYE</t>
  </si>
  <si>
    <t>GONZALEZ CORTES RIGOBERTO</t>
  </si>
  <si>
    <t>GONZALEZ ESPINOZA BRANDO</t>
  </si>
  <si>
    <t>GONZALEZ FLORES ANGEL BRANDON</t>
  </si>
  <si>
    <t>GONZALEZ FLORES JESUS</t>
  </si>
  <si>
    <t>GONZALEZ GAITAN JOSE FRANCISCO</t>
  </si>
  <si>
    <t>GONZALEZ FLORES JUAN CARLOS</t>
  </si>
  <si>
    <t>GONZALEZ GOMEZ CARLOS ALBERTO</t>
  </si>
  <si>
    <t>GONZALEZ GUERRERO JORGE ARTURO</t>
  </si>
  <si>
    <t>GONZALEZ LOERA JUAN DAVID</t>
  </si>
  <si>
    <t>GONZALEZ LOPEZ MARIO SANTIAGO</t>
  </si>
  <si>
    <t>GONZALEZ MARTINEZ ESTEBAN</t>
  </si>
  <si>
    <t>GONZALEZ MENDOZA JUAN CARLOS</t>
  </si>
  <si>
    <t>GONZALEZ MONSIVAIS JOSE ROBERT</t>
  </si>
  <si>
    <t>GONZALEZ MORALES ABDIEL AZARAE</t>
  </si>
  <si>
    <t>GONZALEZ OROZCO JUAN CARLOS</t>
  </si>
  <si>
    <t>GONZALEZ PE#A EMMANUEL</t>
  </si>
  <si>
    <t>GONZALEZ PEREZ HECTOR</t>
  </si>
  <si>
    <t>GONZALEZ QUI#ONES JOSE OSWALDO</t>
  </si>
  <si>
    <t>GONZALEZ RENTERIA JOSE LUIS</t>
  </si>
  <si>
    <t>GONZALEZ REYES EDUARDO</t>
  </si>
  <si>
    <t>GONZALEZ RODRIGUEZ GUSTAVO ANG</t>
  </si>
  <si>
    <t>GONZALEZ ROMO MIGUEL ANGEL</t>
  </si>
  <si>
    <t>GONZALEZ RUIZ JORGE LUIS</t>
  </si>
  <si>
    <t>GONZALEZ SALINAS PEDRO LUIS</t>
  </si>
  <si>
    <t>GONZALEZ SALINAS EVARISTO</t>
  </si>
  <si>
    <t>GONZALEZ SANCHEZ EVELIO DIEGO</t>
  </si>
  <si>
    <t>GONZALEZ SANCHEZ JUAN MARTIN</t>
  </si>
  <si>
    <t>GONZALEZ SAUCEDA OSCAR HUMBERT</t>
  </si>
  <si>
    <t>GRANADOS FLORES GONZALO RAFAEL</t>
  </si>
  <si>
    <t>GREGORIO SANCHEZ LUIS AGUSTIN</t>
  </si>
  <si>
    <t>GREGORIO SANCHEZ JUAN MANUEL</t>
  </si>
  <si>
    <t>GUARDIOLA GARCIA ALFONSO</t>
  </si>
  <si>
    <t>GUARDIOLA ARAGON HORACIO</t>
  </si>
  <si>
    <t>GUEL SEGOVIA RUBEN</t>
  </si>
  <si>
    <t>GUERRA ALVARADO LUIS DANIEL</t>
  </si>
  <si>
    <t>GUERRERO ARMENDARIZ MARIO ALBE</t>
  </si>
  <si>
    <t>GUERRERO ARMENDARIZ JESUS ANTO</t>
  </si>
  <si>
    <t>GUERRERO DE LA CRUZ JONATHAN A</t>
  </si>
  <si>
    <t>GUERRERO GALLEGOS JORGE ALBERT</t>
  </si>
  <si>
    <t>GUERRERO GUEVARA GREGORIO</t>
  </si>
  <si>
    <t>GUERRERO MIRANDA DIEGO ARMANDO</t>
  </si>
  <si>
    <t>GUERRERO MORALES ARMANDO ESAU</t>
  </si>
  <si>
    <t>GUERRERO SALINAS SANTIAGO RAFA</t>
  </si>
  <si>
    <t>GUERRERO SORIANO JOSE ALDO</t>
  </si>
  <si>
    <t>GUEVARA SALDA#A ADOLFO FRANCIS</t>
  </si>
  <si>
    <t>GUILLEN ZAVALA JOSE</t>
  </si>
  <si>
    <t>GUILLEN ROBLEDO FRANCISCO JAVI</t>
  </si>
  <si>
    <t>GUILLEN GOMEZ ANTONIO</t>
  </si>
  <si>
    <t>GURROLA JIMENEZ JOSE ENRIQUE</t>
  </si>
  <si>
    <t>GUILLEN GAONA CRISTIAN ALAN</t>
  </si>
  <si>
    <t>GUTIERREZ CHAVEZ JORGE AGUSTIN</t>
  </si>
  <si>
    <t>GUTIERREZ FONSECA DANIEL</t>
  </si>
  <si>
    <t>GUTIERREZ GARZA JESUS ALBERTO</t>
  </si>
  <si>
    <t>GUTIERREZ LUGO EDGAR JOVANI</t>
  </si>
  <si>
    <t>GUTIERREZ RAMOS VICTOR MANUEL</t>
  </si>
  <si>
    <t>GUTIERREZ PORTO JOSE HERIBERTO</t>
  </si>
  <si>
    <t>GUTIERREZ ROSALES JONATHAN</t>
  </si>
  <si>
    <t>GUTIERREZ VALDEZ MIGUEL ANGEL</t>
  </si>
  <si>
    <t>GUTIERREZ ZAMORA JULIO</t>
  </si>
  <si>
    <t>GUTIERREZ ZAMORA VICTOR MANUEL</t>
  </si>
  <si>
    <t>GUZMAN MATA JAIR ALESSANDRO</t>
  </si>
  <si>
    <t>ABRAHAM RAFAEL HERIBERTO</t>
  </si>
  <si>
    <t>HERNANDEZ ALAMILLO JUNIOR ALEJ</t>
  </si>
  <si>
    <t>HERNANDEZ ALEMAN OMAR</t>
  </si>
  <si>
    <t>HERNANDEZ ALVISO DANIEL</t>
  </si>
  <si>
    <t>HERNANDEZ AVALOS MANUEL ROBERT</t>
  </si>
  <si>
    <t>HERNANDEZ AVILA ELOY</t>
  </si>
  <si>
    <t>HERNANDEZ CAMACHO SAMUEL</t>
  </si>
  <si>
    <t>HERNANDEZ CASTRO JULIO CESAR</t>
  </si>
  <si>
    <t>HERNANDEZ CHAVARRIA JOSE ANTON</t>
  </si>
  <si>
    <t>HERNANDEZ CASTRO OSCAR ALBERTO</t>
  </si>
  <si>
    <t>HERNANDEZ CORDERO JOSUE</t>
  </si>
  <si>
    <t>HERNANDEZ CORTEZ RODOLFO</t>
  </si>
  <si>
    <t>HERNANDEZ CORTEZ JAVIER</t>
  </si>
  <si>
    <t>HERNANDEZ DE LOS SANMARTIN</t>
  </si>
  <si>
    <t>HERNANDEZ FONSECA NOEL ALEXAND</t>
  </si>
  <si>
    <t>HERNANDEZ GARCIA ELIUD ABRAHAM</t>
  </si>
  <si>
    <t>HERNANDEZ GARCIA FERNANDO JESU</t>
  </si>
  <si>
    <t>HERNANDEZ GARCIA JULIO FRANCIS</t>
  </si>
  <si>
    <t>HERNANDEZ GONZALEZ ADALBERTO</t>
  </si>
  <si>
    <t>HERNANDEZ GONZALEZ JUAN MANUEL</t>
  </si>
  <si>
    <t>HERNANDEZ GONZALEZ JOSE MIGUEL</t>
  </si>
  <si>
    <t>HERNANDEZ GUTIERREZ EDGAR AGUS</t>
  </si>
  <si>
    <t>HERNANDEZ HERNANDEZ EDGAR URIE</t>
  </si>
  <si>
    <t>HERNANDEZ HERNANDEZ JOSUE IGNA</t>
  </si>
  <si>
    <t>HERNANDEZ HERNANDEZ LUIS</t>
  </si>
  <si>
    <t>HERNANDEZ HERNANDEZ ERICK ISRA</t>
  </si>
  <si>
    <t>HERNANDEZ HERRERA HECTOR ALEXI</t>
  </si>
  <si>
    <t>HERNANDEZ HERNANDEZ RAUL</t>
  </si>
  <si>
    <t>HERNANDEZ LASTRA EVERARDO</t>
  </si>
  <si>
    <t>HERNANDEZ LASTRA IRAM AVELINO</t>
  </si>
  <si>
    <t>HERNANDEZ LOPEZ MIGUEL ANGEL</t>
  </si>
  <si>
    <t>HERNANDEZ LOPEZ RUBEN ALEJANDR</t>
  </si>
  <si>
    <t>HERNANDEZ LUCIO JOSE CRUZ</t>
  </si>
  <si>
    <t>HERNANDEZ LUNA DANYA BERENICE</t>
  </si>
  <si>
    <t>HERNANDEZ LUJANO JOSE ALFREDO</t>
  </si>
  <si>
    <t>HERNANDEZ LOZA RAMIRO ENRIQUE</t>
  </si>
  <si>
    <t>HERNANDEZ LOPEZ LUIS ENRIQUE</t>
  </si>
  <si>
    <t>HERNANDEZ MENDEZ HOMERO</t>
  </si>
  <si>
    <t>HERNANDEZ MORALES FRANCISCO JA</t>
  </si>
  <si>
    <t>HERNANDEZ MORENO OSVALDO</t>
  </si>
  <si>
    <t>HERNANDEZ MORUA SEBASTIAN ISAI</t>
  </si>
  <si>
    <t>HERNANDEZ ORTA CALEB</t>
  </si>
  <si>
    <t>HERNANDEZ PADILLA VICTOR MANUE</t>
  </si>
  <si>
    <t>HERNANDEZ PEREZ CARLOS DAVID</t>
  </si>
  <si>
    <t>HERNANDEZ PRADO JESUS</t>
  </si>
  <si>
    <t>HERNANDEZ PORTO JOSE LUIS</t>
  </si>
  <si>
    <t>HERNANDEZ RESENDIZ VICTOR MANU</t>
  </si>
  <si>
    <t>HERNANDEZ RIVERA OMAR</t>
  </si>
  <si>
    <t>HERNANDEZ RODRIGUEZ RAYMUNDO</t>
  </si>
  <si>
    <t>HERNANDEZ ROJAS EDUARDO</t>
  </si>
  <si>
    <t>HERNANDEZ RUIZ DANAHE ABNER</t>
  </si>
  <si>
    <t>HERNANDEZ TORRES BRANDONN</t>
  </si>
  <si>
    <t>HERNANDEZ HERRERA JOSE ANTONIO</t>
  </si>
  <si>
    <t>HERNANDEZ VELAZQUEZ RAUL ALFON</t>
  </si>
  <si>
    <t>HERNANDEZ VIDAL EDUARDO DANIEL</t>
  </si>
  <si>
    <t>HERRERA CONTRERAS ALFONSO</t>
  </si>
  <si>
    <t>HERRERA HERNANDEZ JOSE PABLO</t>
  </si>
  <si>
    <t>HERRERA MARTINEZ JONATHAN ELIA</t>
  </si>
  <si>
    <t>HERRERA MARTINEZ JAVIER ALEJAN</t>
  </si>
  <si>
    <t>HERRERA RAMIREZ JOSE CONSTANTI</t>
  </si>
  <si>
    <t>HERRERA QUI#ONES ENRIQUE</t>
  </si>
  <si>
    <t>HERRERA SANCHEZ JOSE FRANCISCO</t>
  </si>
  <si>
    <t>HERRERA VILLANUEVA VICTOR HUGO</t>
  </si>
  <si>
    <t>HIPOLITO CEPEDA PERFECTO</t>
  </si>
  <si>
    <t>HUERTA DELGADO EDUARDO</t>
  </si>
  <si>
    <t>HUERTA VALDES PABLO ALEJANDRO</t>
  </si>
  <si>
    <t>HURTADO VAZQUEZ CARLOS OSIEL</t>
  </si>
  <si>
    <t>IBARRA GAONA EDUARDO FABIAN</t>
  </si>
  <si>
    <t>IBARRA MARTINEZ HECTOR ENRIQUE</t>
  </si>
  <si>
    <t>IBARRA MENCHACA JORGE ALEJANDR</t>
  </si>
  <si>
    <t>IBARRA MARTINEZ EDZON OSIEL</t>
  </si>
  <si>
    <t>IBARRA SANTOYO MARCO ANTONIO</t>
  </si>
  <si>
    <t>IMORMINO PERALES JUNIOR MIKHAI</t>
  </si>
  <si>
    <t>ISLAS SOTO AGUSTIN</t>
  </si>
  <si>
    <t>IZAGUIRRE PEDRAZA CARLOS</t>
  </si>
  <si>
    <t>JAIMES TRUJILLO CHRISTIAN MANU</t>
  </si>
  <si>
    <t>JALOMO CASTILLO JOSE PABLO</t>
  </si>
  <si>
    <t>JALOMO TORRES JORGE GUADALUPE</t>
  </si>
  <si>
    <t>JARDINEZ ORTEGA VICENTE</t>
  </si>
  <si>
    <t>JIMENEZ ALVAREZ LOGAN EDUARDO</t>
  </si>
  <si>
    <t>JIMENEZ BARRERA EDUARDO</t>
  </si>
  <si>
    <t>JIMENEZ CARRILLO JESUS MANUEL</t>
  </si>
  <si>
    <t>JIMENEZ BLANCO DANIEL ALEJANDR</t>
  </si>
  <si>
    <t>JIMENEZ CRUZ EDGAR IVAN</t>
  </si>
  <si>
    <t>JIMENEZ TOVIAS JESUS URIEL</t>
  </si>
  <si>
    <t>JIMENEZ VENEGAS J. JESUS</t>
  </si>
  <si>
    <t>LOERA CASTILLO JOSE EDUARDO</t>
  </si>
  <si>
    <t>JUAREZ GONZALEZ ARTURO</t>
  </si>
  <si>
    <t>JUAREZ LOERA ROBERTO CARLOS</t>
  </si>
  <si>
    <t>JUAREZ PEREZ LORENZO ISAIAS</t>
  </si>
  <si>
    <t>JUAREZ RODRIGUEZ ANTONIO AARON</t>
  </si>
  <si>
    <t>LARA IBARRA JOSE GUADALUPE</t>
  </si>
  <si>
    <t>LARA LUCIO BRAULIO DE JESUS</t>
  </si>
  <si>
    <t>LARA SANCHEZ GERARDO</t>
  </si>
  <si>
    <t>LAUREANO LOPEZ ISRAEL</t>
  </si>
  <si>
    <t>LAUREANO CONTRERAS LUIS EDUARD</t>
  </si>
  <si>
    <t>LEDEZMA MARTINEZ VICTOR ELIAS</t>
  </si>
  <si>
    <t>LEIJA MARTINEZ DAVID</t>
  </si>
  <si>
    <t>LEIJA VAZQUEZ CARLOS JESUS</t>
  </si>
  <si>
    <t>LEDEZMA SANCHEZ VICTOR HUGO</t>
  </si>
  <si>
    <t>LEOS SILLER GUSTAVO</t>
  </si>
  <si>
    <t>LERMA HERNANDEZ MANUEL</t>
  </si>
  <si>
    <t>LUEVANO DE LEON JUAN ANARBOL</t>
  </si>
  <si>
    <t>LERMA VALERO LEONARDO SAMUEL</t>
  </si>
  <si>
    <t>LEYVA LOPEZ EDGAR RODOLFO</t>
  </si>
  <si>
    <t>LIMON DIAZ LUIS ANGEL</t>
  </si>
  <si>
    <t>LIMON DIAZ JOSE ANTONIO</t>
  </si>
  <si>
    <t>LIMON HERNANDEZ CRISTIAN ORLAN</t>
  </si>
  <si>
    <t>LIMON MORALES JESUS GUADALUPE</t>
  </si>
  <si>
    <t>LINARES BAUTISTA EDUARDO</t>
  </si>
  <si>
    <t>LINARES DEL BOSQUE CESAR GERAR</t>
  </si>
  <si>
    <t>LINARES MAYO FRANCISCO</t>
  </si>
  <si>
    <t>LLAMAS HIPOLITO CARLOS MARIO</t>
  </si>
  <si>
    <t>LLANAS GALINDO VICTOR ALEJANDR</t>
  </si>
  <si>
    <t>LOBATO MARTINEZ ADRIAN</t>
  </si>
  <si>
    <t>LLORENTE CAMACHO JORGE</t>
  </si>
  <si>
    <t>LOERA CASTILLO JOSE FRANCISCO</t>
  </si>
  <si>
    <t>LONGORIA JALOMO LUIS GERARDO</t>
  </si>
  <si>
    <t>LOERA GAMEZ ABEL</t>
  </si>
  <si>
    <t>LOERA GAMEZ ISAAC ISAIAS</t>
  </si>
  <si>
    <t>LOPEZ AGUAYO JAIME HUMBERTO</t>
  </si>
  <si>
    <t>LOMAS GARZA JOSE ROBERTO</t>
  </si>
  <si>
    <t>LOPEZ ARMENDARIZ JORGE HUMBERT</t>
  </si>
  <si>
    <t>LOPEZ BALDERAS LUIS MANUEL</t>
  </si>
  <si>
    <t>LOPEZ CARDENAS GILBERTO</t>
  </si>
  <si>
    <t>LOPEZ CHAVARRIA ANTONIO</t>
  </si>
  <si>
    <t>LOPEZ COLUNGA IVAN ALONSO</t>
  </si>
  <si>
    <t>LOPEZ CORONADO SAUL OSWALDO</t>
  </si>
  <si>
    <t>LOPEZ DE LA ROSA GILBERTO</t>
  </si>
  <si>
    <t>LOPEZ DE LA ROSA FLAVIO RUBEN</t>
  </si>
  <si>
    <t>LOPEZ DELGADO JOAN JOSEPH</t>
  </si>
  <si>
    <t>LOPEZ DE LA ROSA JOSE OSCAR</t>
  </si>
  <si>
    <t>LOPEZ DUE#EZ MARIO ALBERTO</t>
  </si>
  <si>
    <t>LOPEZ FLORES DANIEL ALEJANDR</t>
  </si>
  <si>
    <t>LOPEZ FLORES MARIO ANTONIO</t>
  </si>
  <si>
    <t>LOPEZ GAMEZ SERGIO ALEXIS</t>
  </si>
  <si>
    <t>LOPEZ GARCIA FELIPE DE JESUS</t>
  </si>
  <si>
    <t>LOPEZ GARCIA HUMBERTO</t>
  </si>
  <si>
    <t>LOPEZ GARCIA JOSUE ELIACIM</t>
  </si>
  <si>
    <t>LOPEZ GONZALEZ MARCO ANTONIO</t>
  </si>
  <si>
    <t>LOPEZ HERNANDEZ CARLOS ALBERTO</t>
  </si>
  <si>
    <t>LOPEZ HERNANDEZ JOSE OSIRIS</t>
  </si>
  <si>
    <t>LOPEZ LARA FRANCISCO JAVIER</t>
  </si>
  <si>
    <t>LOPEZ IZAGUIRRE JORGE EDUARDO</t>
  </si>
  <si>
    <t>LOPEZ MAGALLAN DIONICIO</t>
  </si>
  <si>
    <t>LOPEZ MARTINEZ GILBERTO</t>
  </si>
  <si>
    <t>LOPEZ MARTINEZ EDGAR EDUARDO</t>
  </si>
  <si>
    <t>LOPEZ MARTINEZ JOAQUIN</t>
  </si>
  <si>
    <t>LOPEZ NAVARRO ERIK ORLANDO</t>
  </si>
  <si>
    <t>LOPEZ OVIEDO JUAN</t>
  </si>
  <si>
    <t>LOPEZ PEREZ VICTOR MANUEL</t>
  </si>
  <si>
    <t>LOPEZ RODARTE REYES</t>
  </si>
  <si>
    <t>LOPEZ ROCHA DAVID EDUARDO</t>
  </si>
  <si>
    <t>LOPEZ RODRIGUEZ NESTOR</t>
  </si>
  <si>
    <t>LOPEZ SEGOVIA ROSARIO</t>
  </si>
  <si>
    <t>LOPEZ TORRES JESUS ALBERTO</t>
  </si>
  <si>
    <t>LOPEZ VALDEZ EVERARDO</t>
  </si>
  <si>
    <t>LOPEZ YA#EZ DAVID</t>
  </si>
  <si>
    <t>LUGO GUERRERO LUIS ANGEL</t>
  </si>
  <si>
    <t>LUIS PATLAN MARTIN DE JESUS</t>
  </si>
  <si>
    <t>LUIS RAMOS DANIEL</t>
  </si>
  <si>
    <t>LUNA BARRIENTOS JUAN JOSE</t>
  </si>
  <si>
    <t>LUNA FLORES ANGEL EDUARDO</t>
  </si>
  <si>
    <t>LUNA NAVARRO CARLOS RAMON</t>
  </si>
  <si>
    <t>LUNA RAMOS HECTOR DANIEL</t>
  </si>
  <si>
    <t>MACIAS GONZALEZ GERARDO REYNAL</t>
  </si>
  <si>
    <t>MACIAS VELAZQUEZ JOSE GUILLERM</t>
  </si>
  <si>
    <t>MACIAS GONZALEZ RAUL DE JESUS</t>
  </si>
  <si>
    <t>MAGA#A ESTRADA LUIS EDUARDO</t>
  </si>
  <si>
    <t>MAGA#A ESTRADA MARLON ALAN</t>
  </si>
  <si>
    <t>MALACARA PE#A JUAN MANUEL</t>
  </si>
  <si>
    <t>MALDONADO CARRANZA JAIRO ALEJA</t>
  </si>
  <si>
    <t>MALACARA MARTINEZ JORGE ALEJAN</t>
  </si>
  <si>
    <t>MALACARA CRUZ CESAR ROLANDO</t>
  </si>
  <si>
    <t>MALDONADO MARTINEZ JOSE ANGEL</t>
  </si>
  <si>
    <t>MALDONADO SANTIAGO FELIPE</t>
  </si>
  <si>
    <t>MANCILLA LEDEZMA GERARDO ANTON</t>
  </si>
  <si>
    <t>MANCILLA LOPEZ HECTOR</t>
  </si>
  <si>
    <t>MANCILLA REYNA LUIS EDGARDO</t>
  </si>
  <si>
    <t>MANCILLA SOLIS JESUS EDUARDO</t>
  </si>
  <si>
    <t>MANCILLAS ORZUA JUAN MANUEL</t>
  </si>
  <si>
    <t>MANZANARES RAMIREZ CRUZ ISIDRO</t>
  </si>
  <si>
    <t>MANZANARES RAMIREZ ANDRES</t>
  </si>
  <si>
    <t>MANZANARES RAMIREZ VICTOR</t>
  </si>
  <si>
    <t>MARES GARCIA JESUS</t>
  </si>
  <si>
    <t>MARES OVIEDO JOSE GUADALUPE</t>
  </si>
  <si>
    <t>MARQUEZ DELGADO ALVARO EMILIO</t>
  </si>
  <si>
    <t>MARQUEZ GONZALEZ AARON GERARDO</t>
  </si>
  <si>
    <t>MARTELL SILLER ROOSVELT</t>
  </si>
  <si>
    <t>MARTINEZ ADAME ROBERTO CARLOS</t>
  </si>
  <si>
    <t>MARTINEZ AGUERO BRAYAN ALEJAND</t>
  </si>
  <si>
    <t>MARTINEZ ARRIAGA JESUS RODOLFO</t>
  </si>
  <si>
    <t>MARTINEZ BARRANCO FRANCISCO UR</t>
  </si>
  <si>
    <t>MARTINEZ BRIONES VICTOR MANUEL</t>
  </si>
  <si>
    <t>MARTINEZ CASTILLO CARLOS ANTON</t>
  </si>
  <si>
    <t>MARTINEZ CAZARES MARCO ANTONIO</t>
  </si>
  <si>
    <t>MARTINEZ CERVERA JESUS GERARDO</t>
  </si>
  <si>
    <t>MARTINEZ CONTRERAS JESUS ANTON</t>
  </si>
  <si>
    <t>MARTINEZ DE LA ROSA ISRAEL HOR</t>
  </si>
  <si>
    <t>MARTINEZ DE LA ROSA ARTURO</t>
  </si>
  <si>
    <t>MARTINEZ DELGADO ALEJANDRO</t>
  </si>
  <si>
    <t>MARTINEZ DIAZ JOSE RICARDO</t>
  </si>
  <si>
    <t>MARTINEZ ESCARE#O JUAN CARLOS</t>
  </si>
  <si>
    <t>MARTINEZ ESPARZA DIEGO ANTONIO</t>
  </si>
  <si>
    <t>MARTINEZ FUENTES JORGE ALBERTO</t>
  </si>
  <si>
    <t>MARTINEZ GALVAN JORGE ARMANDO</t>
  </si>
  <si>
    <t>MARTINEZ GRIMALDO JOSE ALBERTO</t>
  </si>
  <si>
    <t>MARTINEZ LAZALDE JOSE BERNARDO</t>
  </si>
  <si>
    <t>MARTINEZ LUNA TEODULO</t>
  </si>
  <si>
    <t>MARTINEZ MARENTES EDGAR IVAN</t>
  </si>
  <si>
    <t>MARTINEZ MARENTES ALEJANDRO</t>
  </si>
  <si>
    <t>MARTINEZ MARTINEZ CARLOS ALEJA</t>
  </si>
  <si>
    <t>MARTINEZ MANCILLAS IRVING EDUA</t>
  </si>
  <si>
    <t>MARTINEZ MENDEZ JAVIER ALEJAND</t>
  </si>
  <si>
    <t>MARTINEZ MENDOZA ALEJANDRO</t>
  </si>
  <si>
    <t>MARTINEZ MOLINA LUIS ANTONIO</t>
  </si>
  <si>
    <t>MARTINEZ MOLINA JESUS GUADALUP</t>
  </si>
  <si>
    <t>MARTINEZ MORENO JUAN</t>
  </si>
  <si>
    <t>MARTINEZ OLGUIN PEDRO</t>
  </si>
  <si>
    <t>MARTINEZ NORIEGA ALBERTO AMELE</t>
  </si>
  <si>
    <t>MARTINEZ ORTIZ CARLOS DANIEL</t>
  </si>
  <si>
    <t>MARTINEZ PADILLA VICTOR ABEL</t>
  </si>
  <si>
    <t>MARTINEZ PEREZ CARLOS HUMBERTO</t>
  </si>
  <si>
    <t>MARTINEZ PEREZ JESUS ALEJANDRO</t>
  </si>
  <si>
    <t>MARTINEZ PINALES ANTONIO</t>
  </si>
  <si>
    <t>MARTINEZ QUINTERO HUGO IVAN</t>
  </si>
  <si>
    <t>MARTINEZ PUENTE JESUS ALBERTO</t>
  </si>
  <si>
    <t>MARTINEZ RIVERA CARLOS</t>
  </si>
  <si>
    <t>MARTINEZ ROBLEDO ANTONIO</t>
  </si>
  <si>
    <t>MARTINEZ SALAZAR EDUARDO</t>
  </si>
  <si>
    <t>MARTINEZ ROSALES FERNANDO</t>
  </si>
  <si>
    <t>MARTINEZ RODRIGUEZ JOSE ANTONI</t>
  </si>
  <si>
    <t>MARTINEZ RODRIGUEZ LUIS FERNAN</t>
  </si>
  <si>
    <t>MARTINEZ SALAZAR LUIS ALEJANDR</t>
  </si>
  <si>
    <t>MARTINEZ RODRIGUEZ BRYAN</t>
  </si>
  <si>
    <t>MARTINEZ SALAZAR SILVERIO</t>
  </si>
  <si>
    <t>MARTINEZ SANCHEZ JOSE FIDENCIO</t>
  </si>
  <si>
    <t>MARTINEZ SOTO ANGEL OSIEL</t>
  </si>
  <si>
    <t>MARTINEZ VALVERDE JOSE ALFREDO</t>
  </si>
  <si>
    <t>MARTINEZ VARGAS BRANDON JESUS</t>
  </si>
  <si>
    <t>MARTINEZ VAZQUEZ HOMERO</t>
  </si>
  <si>
    <t>MARTINEZ VELAZQUEZ JAVIER ALEJ</t>
  </si>
  <si>
    <t>MARTINEZ VERA EFREN AXEL</t>
  </si>
  <si>
    <t>MATA DAVILA JESUS</t>
  </si>
  <si>
    <t>MATA DAVILA JORGE</t>
  </si>
  <si>
    <t>MATA CASTA#UELA ANTHONY ELISEY</t>
  </si>
  <si>
    <t>MATA GAONA JUAN MANUEL</t>
  </si>
  <si>
    <t>MATA RODRIGUEZ JOSE DEL CARMEN</t>
  </si>
  <si>
    <t>MATA MOLINA ISMAEL NICOLAS</t>
  </si>
  <si>
    <t>MATA GARCIA MIGUEL ANGEL</t>
  </si>
  <si>
    <t>MATA VAZQUEZ SERGIO ADRIAN</t>
  </si>
  <si>
    <t>MATA CORONADO ABELARDO</t>
  </si>
  <si>
    <t>MATA SEGURA ALEJANDRO</t>
  </si>
  <si>
    <t>MATA DURAN LILIANA ABIGAIL</t>
  </si>
  <si>
    <t>MATA AGUIRRE ANGEL ANTONIO</t>
  </si>
  <si>
    <t>MAYO MENDEZ JORGE ALEXIS</t>
  </si>
  <si>
    <t>MEDELLIN LOPEZ MIGUEL ALEJANDR</t>
  </si>
  <si>
    <t>MEDINA CONTRERAS ALEJANDRO</t>
  </si>
  <si>
    <t>MEDINA ACEVEDO DIANA MARIA</t>
  </si>
  <si>
    <t>MEDELLIN COSTILLA ADOLFO</t>
  </si>
  <si>
    <t>MEDINA HERNANDEZ FELIX ENRIQUE</t>
  </si>
  <si>
    <t>MEDINA MARTINEZ URIEL ALEJANDR</t>
  </si>
  <si>
    <t>MEDINA ORTEGA ORLANDO SAMUEL</t>
  </si>
  <si>
    <t>MEDINA RAMIREZ JOSMAR GIOVANNI</t>
  </si>
  <si>
    <t>MEDINA RESENDEZ VICTOR HUGO</t>
  </si>
  <si>
    <t>MEDINA RODRIGUEZ MARIANO</t>
  </si>
  <si>
    <t>MEDINA REYES FRANCISCO DANIEL</t>
  </si>
  <si>
    <t>MEDINA REYES JESUS ANTONIO</t>
  </si>
  <si>
    <t>MEDRANO AGUILAR JOSE ALFREDO</t>
  </si>
  <si>
    <t>MEDRANO ALMANZA TEODORO GUADAL</t>
  </si>
  <si>
    <t>MEDRANO RODRIGUEZ FRANCISCO JA</t>
  </si>
  <si>
    <t>MEJIA GARCIA SERGIO</t>
  </si>
  <si>
    <t>MELENDEZ CORONADO JORGE ANTONI</t>
  </si>
  <si>
    <t>MELENDEZ HERNANDEZ ANDRES</t>
  </si>
  <si>
    <t>MELENDEZ ALFARO JORGE DAMIAN</t>
  </si>
  <si>
    <t>MELENDEZ AGUIRRE MANUEL</t>
  </si>
  <si>
    <t>MELENDEZ MARTINEZ DAVID MISSAE</t>
  </si>
  <si>
    <t>MELGAR CABRERA HERIBERTO</t>
  </si>
  <si>
    <t>MELENDEZ MARTINEZ CARLOS URIEL</t>
  </si>
  <si>
    <t>MENDEZ GOMEZ CARLOS EDUARDO</t>
  </si>
  <si>
    <t>MENDEZ PEREZ ELEAZAR</t>
  </si>
  <si>
    <t>MENDEZ OCHOA MANUEL ANTONIO</t>
  </si>
  <si>
    <t>MENDOZA BELTRAN ILDEFONSO</t>
  </si>
  <si>
    <t>MENDOZA DANIEL NOE RAMIRO</t>
  </si>
  <si>
    <t>MENDOZA CASTILLO CRISTINA</t>
  </si>
  <si>
    <t>MENDOZA GUERRERO RAYMUNDO</t>
  </si>
  <si>
    <t>MENDOZA MORENO ENRIQUE</t>
  </si>
  <si>
    <t>MENDOZA RAMOS LUIS GERARDO</t>
  </si>
  <si>
    <t>MENDOZA SANCHEZ EDGAR</t>
  </si>
  <si>
    <t>MENDOZA VAZQUEZ JAVIER</t>
  </si>
  <si>
    <t>MENESES DE LOS SANTOMARCO ANTO</t>
  </si>
  <si>
    <t>MERCADO VARGAS GUSTAVO JESUS</t>
  </si>
  <si>
    <t>MEZA CAMACHO JUAN MANUEL</t>
  </si>
  <si>
    <t>MEZA CONTRERAS ELEAZAR</t>
  </si>
  <si>
    <t>MEZA RAMIREZ PRIMITIVO</t>
  </si>
  <si>
    <t>MEZA LOPEZ JESUS ALBERTO</t>
  </si>
  <si>
    <t>MEZA PICON OLIVER JORGE</t>
  </si>
  <si>
    <t>MEZA SALAZAR ERASMO</t>
  </si>
  <si>
    <t>MEZA TOBIAS JOSE TRINIDAD</t>
  </si>
  <si>
    <t>MEZQUITIC VALDES CARLOS FELIPE</t>
  </si>
  <si>
    <t>MIRELES CARRILLO RODOLFO</t>
  </si>
  <si>
    <t>MIRELES ESPINOZA HUGO ALBERTO</t>
  </si>
  <si>
    <t>MIRELES MARTINEZ JUAN ANTONIO</t>
  </si>
  <si>
    <t>MIRELES ALVAREZ ARMANDO JAVIER</t>
  </si>
  <si>
    <t>MOLGADO MEDINA LUIS FRANCISCO</t>
  </si>
  <si>
    <t>MOLINA RAMOS JOSE MANUEL</t>
  </si>
  <si>
    <t>MOLINA WVALLE MARIA FERNANDA</t>
  </si>
  <si>
    <t>MOLLEDA FLORES EDGARDO FABIAN</t>
  </si>
  <si>
    <t>MONCADA MORALES JESUS ANGEL</t>
  </si>
  <si>
    <t>MONREAL MORALES SALVADOR</t>
  </si>
  <si>
    <t>MONSIVAIS BANDA ENRIQUE</t>
  </si>
  <si>
    <t>MONTA#EZ CERDA MARCO ANTONIO</t>
  </si>
  <si>
    <t>MONTENEGRO LLANAS JORGE HERNAN</t>
  </si>
  <si>
    <t>MONTEON RODRIGUEZ HERAY DAVID</t>
  </si>
  <si>
    <t>MONTELONGO RODRIGUEZIRVIN ALEJ</t>
  </si>
  <si>
    <t>MONTELONGO RODRIGUEZRICARDO</t>
  </si>
  <si>
    <t>MONTERO OLVERA JUAN IGNACIO</t>
  </si>
  <si>
    <t>MONTA#EZ HIDROGO CARLOS ALFONS</t>
  </si>
  <si>
    <t>MONTENEGRO LLANAS JOSE EDUARDO</t>
  </si>
  <si>
    <t>MONTES GONZALEZ JOSE LUIS</t>
  </si>
  <si>
    <t>MONTES TORRES MARCO ANTONIO</t>
  </si>
  <si>
    <t>MONTIEL CALDERON ANDRES DE JES</t>
  </si>
  <si>
    <t>MONTIEL FLORES JESUS ALEJANDRO</t>
  </si>
  <si>
    <t>MONTIEL FLORES OSCAR URIEL</t>
  </si>
  <si>
    <t>MONTOYA DIAZ ERIK</t>
  </si>
  <si>
    <t>MONTOYA SILVA MIGUEL</t>
  </si>
  <si>
    <t>MORA VAZQUEZ JESUS ANTONIO</t>
  </si>
  <si>
    <t>MORALES ALVARADO JESUS</t>
  </si>
  <si>
    <t>MORALES ALMANZA ALAN FRANCISCO</t>
  </si>
  <si>
    <t>MORALES CARRANZA MARCO ANTONIO</t>
  </si>
  <si>
    <t>MORALES CARRIZALES OSCAR ALEJA</t>
  </si>
  <si>
    <t>MORALES CRUZ ELISEO</t>
  </si>
  <si>
    <t>MORALES GALINDO GONZALO GABRIE</t>
  </si>
  <si>
    <t>MORALES HERNANDEZ DAVID EDUARD</t>
  </si>
  <si>
    <t>MORALES MENDOZA JONATAN</t>
  </si>
  <si>
    <t>MORALES MU#IZ JESUS NOEL</t>
  </si>
  <si>
    <t>MORALES RAMOS CESAR</t>
  </si>
  <si>
    <t>MORALES QUINTERO OSCAR FRANCIS</t>
  </si>
  <si>
    <t>MORALES QUINTERO SERGIO DANIEL</t>
  </si>
  <si>
    <t>MORALES SALAS GERARDO GUADALUP</t>
  </si>
  <si>
    <t>MORALES SOTO ALONSO RAFAEL</t>
  </si>
  <si>
    <t>MORALES TORRES DANIEL</t>
  </si>
  <si>
    <t>MORALES TORRES JUAN</t>
  </si>
  <si>
    <t>MORALES TZAPOT JOEL</t>
  </si>
  <si>
    <t>MORAN CHARLES ALEJANDRO</t>
  </si>
  <si>
    <t>MORENO ALVIZO RAYMUNDO</t>
  </si>
  <si>
    <t>MORENO ARELLANO MARTIN</t>
  </si>
  <si>
    <t>MORALES TZAPOT VICTORINO</t>
  </si>
  <si>
    <t>MORENO BETANCOURT ALFONSO</t>
  </si>
  <si>
    <t>MORENO GUTIERREZ DIEGO GUADALU</t>
  </si>
  <si>
    <t>MORENO IBARRA NAUL MICHAEL</t>
  </si>
  <si>
    <t>MORENO MARTINEZ IVAN JOSUE</t>
  </si>
  <si>
    <t>MORENO MARTINEZ RAYMUNDO</t>
  </si>
  <si>
    <t>MORENO PUENTE CARLOS EDUARDO</t>
  </si>
  <si>
    <t>MORENO OLIVARES JOSE ELIASIM</t>
  </si>
  <si>
    <t>MORENO PUENTE JOSE ANTONIO</t>
  </si>
  <si>
    <t>MORENO RAMOS ANTONIO</t>
  </si>
  <si>
    <t>MORENO REY MARIO ALBERTO</t>
  </si>
  <si>
    <t>MORENO NORIEGA RAMIRO</t>
  </si>
  <si>
    <t>MORENO SANMIGUEL JESUS MANUEL</t>
  </si>
  <si>
    <t>MORENO SEGOVIA CHRISTIAN</t>
  </si>
  <si>
    <t>MORENO RODRIGUEZ GUSTAVO ENRIQ</t>
  </si>
  <si>
    <t>MORENO VAZQUEZ CARLOS</t>
  </si>
  <si>
    <t>MORENO URBANO GABRIEL YAIR</t>
  </si>
  <si>
    <t>MORENO VIGIL FRANCISCO JAVIE</t>
  </si>
  <si>
    <t>MORIN DE HOYOS JOSE MARIO</t>
  </si>
  <si>
    <t>MORUA MARTINEZ CESAR ISRAEL</t>
  </si>
  <si>
    <t>MOYEDA SEGOVIA HECTOR</t>
  </si>
  <si>
    <t>MOYEDA OLIVO HECTOR JAVIER</t>
  </si>
  <si>
    <t>MU#IZ GAMEZ EZEQUIEL</t>
  </si>
  <si>
    <t>MUQIZ MAYORGA CESAR EDUARDO</t>
  </si>
  <si>
    <t>MU#IZ ROCHA JUAN JOSE</t>
  </si>
  <si>
    <t>MU#OZ LOPEZ JESUS ANTONIO</t>
  </si>
  <si>
    <t>MU#OZ LUGO VICTOR HUGO</t>
  </si>
  <si>
    <t>MUNGARAY ESPINOZA CHRISTIAN</t>
  </si>
  <si>
    <t>MU#OZ RESENDIZ VICTOR</t>
  </si>
  <si>
    <t>NAJERA MARTELL ROLANDO</t>
  </si>
  <si>
    <t>NAJERA RODRIGUEZ JESUS MANUEL</t>
  </si>
  <si>
    <t>MU#IZ AVILA ERIK URIEL</t>
  </si>
  <si>
    <t>NAVA MU#OZ CHRISTIAN ANTON</t>
  </si>
  <si>
    <t>NAVA ZAMARRIPA ISAAC FRANCISCO</t>
  </si>
  <si>
    <t>NAVARRO CASTA#UELA IVAN ALEJAN</t>
  </si>
  <si>
    <t>NAVARRO GARCIA ROBERTO</t>
  </si>
  <si>
    <t>NAVARRO SANTANA JULIO CESAR</t>
  </si>
  <si>
    <t>NI#O MEZA LUIS ALEJANDRO</t>
  </si>
  <si>
    <t>NI#O MARTINEZ REY JESUS</t>
  </si>
  <si>
    <t>NI#O HERNANDEZ JESUS</t>
  </si>
  <si>
    <t>NIETO MARTINEZ MIGUEL ANGEL</t>
  </si>
  <si>
    <t>NI#O OYERVIDES JAVIER OMAR</t>
  </si>
  <si>
    <t>NOLASCO ESQUIVEL ADRIAN ALEJAN</t>
  </si>
  <si>
    <t>NORIEGA SAUCEDO DEMETRIO</t>
  </si>
  <si>
    <t>NOVELLA BOCANEGRA CARLOS ADRIA</t>
  </si>
  <si>
    <t>NU#EZ LOPEZ ESTEBAN</t>
  </si>
  <si>
    <t>NUNCIO GONZALEZ BRAYAN ARTURO</t>
  </si>
  <si>
    <t>NUNCIO RODRIGUEZ PEDRO EDUARDO</t>
  </si>
  <si>
    <t>OBREGON BRIONES JOSE IGNACIO</t>
  </si>
  <si>
    <t>OCAMPO CARRION KEVIN</t>
  </si>
  <si>
    <t>OLAIS RAMIREZ HECTOR ARMANDO</t>
  </si>
  <si>
    <t>OLAVARRIA GONZALEZ ALFONSO JOR</t>
  </si>
  <si>
    <t>OLGUIN CAZARES JORGE MIGUEL</t>
  </si>
  <si>
    <t>OLIVAN PEREZ CARLOS MARIO</t>
  </si>
  <si>
    <t>OLIVAN PEREZ ROBERTO ALEJAND</t>
  </si>
  <si>
    <t>OLIVARES GAYTAN LUIS ROBERTO</t>
  </si>
  <si>
    <t>OLIVARES MARTINEZ BRYAN SALVAD</t>
  </si>
  <si>
    <t>OLIVO GARCIA FRANCISCO TOMAS</t>
  </si>
  <si>
    <t>OLIVERA SANCHEZ JORGE LUIS</t>
  </si>
  <si>
    <t>OLIVEROS CALVILLO CHRISTOPER</t>
  </si>
  <si>
    <t>OLIVEROS CALVILLO JONATHAN</t>
  </si>
  <si>
    <t>OLIVO MENA JOSE ERNESTO</t>
  </si>
  <si>
    <t>OLLERVIDES SANCHEZ ARTURO</t>
  </si>
  <si>
    <t>OLVERA GONZALEZ LEONARDO MICHE</t>
  </si>
  <si>
    <t>OLVERA RIVERA ANDRES DE JESUS</t>
  </si>
  <si>
    <t>SOTO RENDON OMAR</t>
  </si>
  <si>
    <t>ORNELAS PEREZ JUAN DANIEL</t>
  </si>
  <si>
    <t>OROCIO GONZALEZ PEDRO ANGEL</t>
  </si>
  <si>
    <t>OROZCO GARDUQO OMAR</t>
  </si>
  <si>
    <t>OROZCO MORENO NALLELY NOHEMY</t>
  </si>
  <si>
    <t>ORTEGA GONZALEZ RAUL</t>
  </si>
  <si>
    <t>ORTIZ CARLOS JULIO CESAR</t>
  </si>
  <si>
    <t>ORTIZ CORTEZ VICTOR HUGO</t>
  </si>
  <si>
    <t>ORTIZ DOMINGUEZ HEBER</t>
  </si>
  <si>
    <t>ORTIZ ESCARE#O FRANCISCO JAVIE</t>
  </si>
  <si>
    <t>ORTIZ GALVAN RAMIRO ESTEBAN</t>
  </si>
  <si>
    <t>ORTIZ PEREZ JOSUE ALEJANDRO</t>
  </si>
  <si>
    <t>ORTIZ RODRIGUEZ CARLOS ERNESTO</t>
  </si>
  <si>
    <t>OVALLE GONZALEZ LUCIO</t>
  </si>
  <si>
    <t>OVALLE CERVANTES FRANCISCO JAV</t>
  </si>
  <si>
    <t>OVALLE CERVANTES JORGE ARMANDO</t>
  </si>
  <si>
    <t>OVIEDO CEDILLO JOSE ALBERTO</t>
  </si>
  <si>
    <t>OYERVIDES PEREZ DOROTEO</t>
  </si>
  <si>
    <t>OYERVIDES LARA CESAR ARMANDO</t>
  </si>
  <si>
    <t>PACHECO CASTILLO HERIBERTO</t>
  </si>
  <si>
    <t>PACHECO PEREZ JORGE ANTONIO</t>
  </si>
  <si>
    <t>PACHECO SALAIS JOSE EDUARDO</t>
  </si>
  <si>
    <t>PACHICANO RODRIGUEZ URIEL FELI</t>
  </si>
  <si>
    <t>PACHICANO RODRIGUEZ FRANCISCO</t>
  </si>
  <si>
    <t>PADILLA DE LEON JESUS ALEJANDR</t>
  </si>
  <si>
    <t>PADILLA ESQUIVEL CARLOS EDUARD</t>
  </si>
  <si>
    <t>PACHICANO MORENO NESTOR ENRIQU</t>
  </si>
  <si>
    <t>PALACIOS GARCIA JUAN FRANCISCO</t>
  </si>
  <si>
    <t>PALAFOX GUTIERREZ AARON DAVID</t>
  </si>
  <si>
    <t>PALOMO MORENO JUAN MANUEL</t>
  </si>
  <si>
    <t>PALOMO VALENCIANO JUAN JOSE</t>
  </si>
  <si>
    <t>PALOMO SALAS LUIS EDUARDO</t>
  </si>
  <si>
    <t>PARRA RUIZ FRANCISCO JAVIE</t>
  </si>
  <si>
    <t>PATI#O MARTINEZ FIDENCIO</t>
  </si>
  <si>
    <t>PAZ ARANCIVIA LESLYE</t>
  </si>
  <si>
    <t>PE#A ALMAGUER JOEL</t>
  </si>
  <si>
    <t>PE#A MATA HECTOR ALEJANDR</t>
  </si>
  <si>
    <t>PE#A MARES JUAN VICTOR</t>
  </si>
  <si>
    <t>PE#AFLOR ALVARADO LUIS ANTONIO</t>
  </si>
  <si>
    <t>PE#A GALLEGOS HECTOR ARMANDO</t>
  </si>
  <si>
    <t>PERALES HERNANDEZ IVAN</t>
  </si>
  <si>
    <t>PERALES DIAZ URI MISAEL</t>
  </si>
  <si>
    <t>PERALES CHACON MARIO ALBERTO</t>
  </si>
  <si>
    <t>PEREZ ALEJANDRO JOSE LUIS</t>
  </si>
  <si>
    <t>ARRIAGA PEREZ JOSE ALEJANDRO</t>
  </si>
  <si>
    <t>PEREZ CRUZ HECTOR IVAN</t>
  </si>
  <si>
    <t>PEREZ DE LA ROSA HUGO FELIX</t>
  </si>
  <si>
    <t>PEREZ DE LA CRUZ REYNALDO</t>
  </si>
  <si>
    <t>PEREZ DE LA ROSA URIEL ADRIAN</t>
  </si>
  <si>
    <t>PEREZ GALLEGOS GREGORIO BERNAR</t>
  </si>
  <si>
    <t>PEREZ GALLEGOS JESUS</t>
  </si>
  <si>
    <t>PEREZ GALLEGOS LUIS ALBERTO</t>
  </si>
  <si>
    <t>PEREZ GARCIA JULIO EDUARDO</t>
  </si>
  <si>
    <t>PEREZ GARCIA ANGEL EDUARDO</t>
  </si>
  <si>
    <t>PEREZ GUTIERREZ JUAN LEONARDO</t>
  </si>
  <si>
    <t>PEREZ IBARRA HECTOR HUGO</t>
  </si>
  <si>
    <t>PEREZ MONTA#EZ EDWIN AIRAM</t>
  </si>
  <si>
    <t>PEREZ MONTA#EZ FERNANDO DANIEL</t>
  </si>
  <si>
    <t>PEREZ NAJERA RODOLFO</t>
  </si>
  <si>
    <t>PEREZ RODRIGUEZ J GUADALUPE</t>
  </si>
  <si>
    <t>PEREZ RODRIGUEZ ARNOLDO</t>
  </si>
  <si>
    <t>PEREZ RUELAS JUAN MANUEL</t>
  </si>
  <si>
    <t>PEREZ SANCHEZ JUAN ENRIQUE</t>
  </si>
  <si>
    <t>PEREZ SOTO LUIS FELIPE</t>
  </si>
  <si>
    <t>PEREZ VAZQUEZ JOSE GUADALUPE</t>
  </si>
  <si>
    <t>PEREZ VIELMA JAIME ALBERTO</t>
  </si>
  <si>
    <t>PEREZ VILLANUEVA DANIEL</t>
  </si>
  <si>
    <t>PI#A ESPINOZA IAM DE JESUS</t>
  </si>
  <si>
    <t>PINEDA PEREZ LEONARDO</t>
  </si>
  <si>
    <t>PLASCENCIA AVILA JORGE IVAN</t>
  </si>
  <si>
    <t>PLATAS AGUIRRE JUAN CARLOS</t>
  </si>
  <si>
    <t>PONCE RODRIGUEZ RAFAEL</t>
  </si>
  <si>
    <t>PONCE SANCHEZ ESTEBAN</t>
  </si>
  <si>
    <t>PORRAS TORRES JOSE JESUS</t>
  </si>
  <si>
    <t>POSADA ESPINOZA ABRAHAM ROMAN</t>
  </si>
  <si>
    <t>PRADO TORRES GUILLERMO</t>
  </si>
  <si>
    <t>PUENTE VIELMA EDUARDO MIGUEL</t>
  </si>
  <si>
    <t>QUEZADA CASTRELLON EDUARDO</t>
  </si>
  <si>
    <t>QUIROZ CARDONA OSVALDO RUBEN</t>
  </si>
  <si>
    <t>QUIROZ GALINDO EDGAR ALEJANDRO</t>
  </si>
  <si>
    <t>QUIROZ SIFUENTES CARLOS</t>
  </si>
  <si>
    <t>QUIROZ GARZA EDGAR ANTONIO</t>
  </si>
  <si>
    <t>QUIROZ MARTINEZ LUIS ENRIQUE</t>
  </si>
  <si>
    <t>RAMIREZ ALCANTAR JOSE ARMANDO</t>
  </si>
  <si>
    <t>RAMIREZ BELTRAN JOSE REFUGIO</t>
  </si>
  <si>
    <t>RAMIREZ BA#UELOS EDWIN ANDRES</t>
  </si>
  <si>
    <t>RAMIREZ COVARRUBIAS LEONARDO D</t>
  </si>
  <si>
    <t>RAMIREZ DURON JOSE ARMANDO</t>
  </si>
  <si>
    <t>RAMIREZ GALLEGOS ISMAEL GUADAL</t>
  </si>
  <si>
    <t>RAMIREZ GARCIA CARLOS</t>
  </si>
  <si>
    <t>RAMIREZ GARCIA JOSE MANUEL</t>
  </si>
  <si>
    <t>RAMIREZ GONZALEZ EMILIO GUADAL</t>
  </si>
  <si>
    <t>RAMIREZ IBARRA JULIAN</t>
  </si>
  <si>
    <t>RAMIREZ HERNANDEZ JOSE ANTONIO</t>
  </si>
  <si>
    <t>RAMIREZ HERRERA JOSUE ALEJANDR</t>
  </si>
  <si>
    <t>RAMIREZ HERNANDEZ OSCAR HERNAN</t>
  </si>
  <si>
    <t>RAMIREZ LARA FLORENCIO IGNACIO</t>
  </si>
  <si>
    <t>RAMIREZ MARTINEZ MARCO ANTONIO</t>
  </si>
  <si>
    <t>RAMIREZ ORTIZ JESUS</t>
  </si>
  <si>
    <t>RAMIREZ PERALTA CARLOS FRANCIS</t>
  </si>
  <si>
    <t>RAMON VILLEGAS LUIS GERARDO</t>
  </si>
  <si>
    <t>RAMON MORENO VICTOR ALFONSO</t>
  </si>
  <si>
    <t>RAMIREZ RANGEL MIGUEL ANGEL</t>
  </si>
  <si>
    <t>RAMIREZ REYNA IVAN</t>
  </si>
  <si>
    <t>RAMIREZ RODRIGUEZ FILIBERTO</t>
  </si>
  <si>
    <t>RAMIREZ SOSA CARLOS DANIEL</t>
  </si>
  <si>
    <t>RAMIREZ VILLA JULIO FERNANDO</t>
  </si>
  <si>
    <t>RAMIREZ VAZQUEZ MARIO ALBERTO</t>
  </si>
  <si>
    <t>RAMIREZ ZAPATA ALFREDO</t>
  </si>
  <si>
    <t>RAMIREZ ZU#IGA OLIVER</t>
  </si>
  <si>
    <t>RAMIREZ ZU#IGA GUADALUPE</t>
  </si>
  <si>
    <t>RAMOS BENAVIDES EDUARDO</t>
  </si>
  <si>
    <t>RAMOS ESTRELLA JOSE ROBERTO</t>
  </si>
  <si>
    <t>RAMOS GARZA FERNANDO</t>
  </si>
  <si>
    <t>RAMOS HERNANDEZ JOSE ALFREDO</t>
  </si>
  <si>
    <t>RAMOS MONTEJANO LUIS RODOLFO</t>
  </si>
  <si>
    <t>RAMOS RAMOS JOSE LUIS</t>
  </si>
  <si>
    <t>RAMOS PEREZ JORGE ARTURO</t>
  </si>
  <si>
    <t>RAMOS RIVAS JOSE ANDRES</t>
  </si>
  <si>
    <t>RANGEL BANDA OZIEL FERNANDO</t>
  </si>
  <si>
    <t>RANGEL AREVALO FRANCISCO JAVIE</t>
  </si>
  <si>
    <t>RANGEL FLORES JOSUE SAUL</t>
  </si>
  <si>
    <t>RANGEL IBARRA OZIEL ALBERTO</t>
  </si>
  <si>
    <t>RANGEL LOPEZ JESUS ALFONSO</t>
  </si>
  <si>
    <t>RANGEL MARTINEZ MICHEL ADALBER</t>
  </si>
  <si>
    <t>RANGEL SIFUENTES JOSE HONORIO</t>
  </si>
  <si>
    <t>REBOYOSO GONZALEZ JUAN JAIR</t>
  </si>
  <si>
    <t>RENDON FLORES VICTOR HUGO</t>
  </si>
  <si>
    <t>RENTERIA GUTIERREZ FRANCISCO J</t>
  </si>
  <si>
    <t>RENTERIA MURILLO FRANCISCO JES</t>
  </si>
  <si>
    <t>RENTERIA RIVERA DAVID URIEL</t>
  </si>
  <si>
    <t>RESENDEZ ESQUIVEL JOSE IGNACIO</t>
  </si>
  <si>
    <t>RESENDIZ SOSA NOE</t>
  </si>
  <si>
    <t>REYES ACOSTA SERGIO</t>
  </si>
  <si>
    <t>REYES AGUILAR PEDRO ANGEL</t>
  </si>
  <si>
    <t>REYES ARREOLA JAIME</t>
  </si>
  <si>
    <t>REYES CRUZ ROBERTO</t>
  </si>
  <si>
    <t>REYES DAVILA JUAN MANUEL</t>
  </si>
  <si>
    <t>REYES FLORES AGUSTIN JAIME</t>
  </si>
  <si>
    <t>REYES GALLEGOS MOISES IVAN</t>
  </si>
  <si>
    <t>REYES GUERECA MARCOS</t>
  </si>
  <si>
    <t>REYES HERNANDEZ BRYAN</t>
  </si>
  <si>
    <t>REYES MATA PEDRO</t>
  </si>
  <si>
    <t>REYES ORTEGA RUBEN DANIEL</t>
  </si>
  <si>
    <t>REYES RANGEL HERIBERTO</t>
  </si>
  <si>
    <t>REYES RAMIREZ ABDIEL</t>
  </si>
  <si>
    <t>REYES REYES JUAN JOSE</t>
  </si>
  <si>
    <t>REYES RIOS JESUS</t>
  </si>
  <si>
    <t>REYES RIOS PABLO</t>
  </si>
  <si>
    <t>REYES REYES JUAN BENJAMIN</t>
  </si>
  <si>
    <t>REYES RODRIGUEZ CRISTIAN OSWAL</t>
  </si>
  <si>
    <t>REYES RODRIGUEZ CRISTIAN DANIE</t>
  </si>
  <si>
    <t>REYES RODRIGUEZ PEDRO</t>
  </si>
  <si>
    <t>REYES VALDES WILFREDO</t>
  </si>
  <si>
    <t>REYNA AGUIRRE MARIO MAXIMINO</t>
  </si>
  <si>
    <t>REYNA CASTA#EDA FRANCISCO</t>
  </si>
  <si>
    <t>REYNA DELGADILLO GUILLERMO</t>
  </si>
  <si>
    <t>REYNA ALVARADO CELESTINO</t>
  </si>
  <si>
    <t>REYNA GURROLA JUAN DE DIOS</t>
  </si>
  <si>
    <t>REYNA SANCHEZ JOSE BERNARDO</t>
  </si>
  <si>
    <t>REYNA VASQUEZ AURELIO</t>
  </si>
  <si>
    <t>REYNA VASQUEZ ARMANDO</t>
  </si>
  <si>
    <t>REYNA RODRIGUEZ HOMERO DARIO</t>
  </si>
  <si>
    <t>REYNA VASQUEZ GERARDO</t>
  </si>
  <si>
    <t>REYNA SANCHEZ JESUS RUBEN</t>
  </si>
  <si>
    <t>REYNA MARTINEZ MARCOS EMMANUEL</t>
  </si>
  <si>
    <t>REZA RIOS VICTOR ALFONSO</t>
  </si>
  <si>
    <t>RIOS ESTRADA VICTOR OMAR</t>
  </si>
  <si>
    <t>RIOS LEIJA RENE</t>
  </si>
  <si>
    <t>RIOS DEL RIO AURELIO BERNABE</t>
  </si>
  <si>
    <t>RIOS NAJAR GUSTAVO JOEL</t>
  </si>
  <si>
    <t>RIOS SAUCEDO MACARIO ISABEL</t>
  </si>
  <si>
    <t>RIVAS CONTRERAS ANDRIK FRANCIS</t>
  </si>
  <si>
    <t>RIVERA ARRIAGA GAD NEFTALI</t>
  </si>
  <si>
    <t>RIVERA ANGELES JUAN ANTONIO</t>
  </si>
  <si>
    <t>RIVERA CALDERON JESUA AZARAEL</t>
  </si>
  <si>
    <t>RIVERA CRUZ JOSE ALFONSO</t>
  </si>
  <si>
    <t>RIVERA FERRER JORGE LUIS</t>
  </si>
  <si>
    <t>RIVERA GARCIA RAMON</t>
  </si>
  <si>
    <t>RIVERA GALINDO CESAR EDUARDO</t>
  </si>
  <si>
    <t>RIVERA HERNANDEZ FELIPE DE JES</t>
  </si>
  <si>
    <t>RIVERA LUCIO EDSON ALEXIS</t>
  </si>
  <si>
    <t>RODRIGUEZ ALTAMIRANOJESUS EMIL</t>
  </si>
  <si>
    <t>RIVERA PEREZ JORGE</t>
  </si>
  <si>
    <t>RIVERA PEREZ CARLOS HUMBERTO</t>
  </si>
  <si>
    <t>RIVERA RODRIGUEZ JAIME ANTONIO</t>
  </si>
  <si>
    <t>RIVERA RODRIGUEZ RAUL</t>
  </si>
  <si>
    <t>RIVERA RODRIGUEZ MARTIN ABELIN</t>
  </si>
  <si>
    <t>RIVERA SALAZAR JAVIER</t>
  </si>
  <si>
    <t>ROBLEDO CALVILLO EDGAR JESUS F</t>
  </si>
  <si>
    <t>ROBLEDO DE LA ROSA PAULO</t>
  </si>
  <si>
    <t>ROBLES SANCHEZ FRANCISCO JAVIE</t>
  </si>
  <si>
    <t>ROCAMONTES GAMEZ MARIO ALBERTO</t>
  </si>
  <si>
    <t>ROCAMONTES HERRERA GILBERTO</t>
  </si>
  <si>
    <t>ROCAMONTES MANCILLA LUIS ABRAH</t>
  </si>
  <si>
    <t>ROCAMONTES LOERA JOSE ALEJANDR</t>
  </si>
  <si>
    <t>ROCHA CALZADA JORGE</t>
  </si>
  <si>
    <t>ROCHA IBARRA ISAEL EUSEBIO</t>
  </si>
  <si>
    <t>ROCHA LARA JUAN FRANCISCO</t>
  </si>
  <si>
    <t>ROCHA GUZMAN NOE ANTONIO</t>
  </si>
  <si>
    <t>ROCHA POLENDO JOSE ANTONIO</t>
  </si>
  <si>
    <t>ROCHA ZAPATA ISRAEL</t>
  </si>
  <si>
    <t>RODRIGUEZ ADAME ALEXIS DE JESU</t>
  </si>
  <si>
    <t>RODRIGUEZ BLANCO JUAN MANUEL</t>
  </si>
  <si>
    <t>RODRIGUEZ CABRIALES MARIO GILB</t>
  </si>
  <si>
    <t>RODRIGUEZ CALVILLO AGUSTIN</t>
  </si>
  <si>
    <t>RODRIGUEZ ARANDA CHRISTOPHER</t>
  </si>
  <si>
    <t>RODRIGUEZ ESPINOZA JOSE ARMAND</t>
  </si>
  <si>
    <t>RODRIGUEZ ESPINO RUBEN</t>
  </si>
  <si>
    <t>RODRIGUEZ ESPINOZA FERNANDO</t>
  </si>
  <si>
    <t>RODRIGUEZ FLORES JESUS HILARIO</t>
  </si>
  <si>
    <t>RODRIGUEZ ESTRADA YOLANDA LIZB</t>
  </si>
  <si>
    <t>RODRIGUEZ GARCIA RAMIRO</t>
  </si>
  <si>
    <t>RODRIGUEZ ESTAVILLO MARTIN SAB</t>
  </si>
  <si>
    <t>RODRIGUEZ GONZALEZ ISRAEL</t>
  </si>
  <si>
    <t>RODRIGUEZ GUERRERO MARCO ANTON</t>
  </si>
  <si>
    <t>RODRIGUEZ HERNANDEZ JESUS EDUA</t>
  </si>
  <si>
    <t>RODRIGUEZ HERRERA RICARDO</t>
  </si>
  <si>
    <t>RODRIGUEZ LARA JOSE LEOBARDO</t>
  </si>
  <si>
    <t>RODRIGUEZ LOPEZ JOHNATAN ALEXI</t>
  </si>
  <si>
    <t>RODRIGUEZ MARTINEZ RAMIRO</t>
  </si>
  <si>
    <t>RODRIGUEZ MARTINEZ JONATAN EMA</t>
  </si>
  <si>
    <t>RODRIGUEZ MATA MIGUEL ANGEL</t>
  </si>
  <si>
    <t>RODRIGUEZ MAYORGA EFRAIN</t>
  </si>
  <si>
    <t>RODRIGUEZ MENDOZA LUIS GERARDO</t>
  </si>
  <si>
    <t>RODRIGUEZ MORALES MIGUEL ANGEL</t>
  </si>
  <si>
    <t>RODRIGUEZ OLIVARES DIEGO DANIE</t>
  </si>
  <si>
    <t>RODRIGUEZ PARRA RODOLFO FABIAN</t>
  </si>
  <si>
    <t>PADRON RODRIGUEZ EDGAR GERARDO</t>
  </si>
  <si>
    <t>RODRIGUEZ PACHECO RAUL</t>
  </si>
  <si>
    <t>RODRIGUEZ PEREZ ROBERTO</t>
  </si>
  <si>
    <t>RODRIGUEZ PLATA LIZETH ARACELI</t>
  </si>
  <si>
    <t>RODRIGUEZ REYES EDUARDO RAMON</t>
  </si>
  <si>
    <t>RODRIGUEZ RESENDIZ JOSE LUIS</t>
  </si>
  <si>
    <t>RODRIGUEZ RODRIGUEZ LUIS ALBER</t>
  </si>
  <si>
    <t>RODRIGUEZ RODRIGUEZ JOSE NESTO</t>
  </si>
  <si>
    <t>RODRIGUEZ RODRIGUEZ FERNANDO O</t>
  </si>
  <si>
    <t>RODRIGUEZ RODRIGUEZ SAMUEL ORL</t>
  </si>
  <si>
    <t>RODRIGUEZ RIVERA FERNANDO</t>
  </si>
  <si>
    <t>RODRIGUEZ SALAS FRANCISCO JAVI</t>
  </si>
  <si>
    <t>RODRIGUEZ VALDEZ RODRIGO PAULI</t>
  </si>
  <si>
    <t>RODRIGUEZ VAZQUEZ MARTIN</t>
  </si>
  <si>
    <t>RODULFO GALAVIZ HILARIO GUADAL</t>
  </si>
  <si>
    <t>RODULFO GALAVIS LUIS ARMANDO</t>
  </si>
  <si>
    <t>ROJAS BORDA ARMANDO</t>
  </si>
  <si>
    <t>ROJAS CEPEDA JOEL</t>
  </si>
  <si>
    <t>ROJAS IZQUIERDO JORGE</t>
  </si>
  <si>
    <t>ROJAS OCHOA LUIS ENRIQUE</t>
  </si>
  <si>
    <t>ROMAN MARTINEZ ARTURO</t>
  </si>
  <si>
    <t>ROMERO PORTO ARMANDO</t>
  </si>
  <si>
    <t>ROMERO REYES ARMANDO MANUEL</t>
  </si>
  <si>
    <t>ROMERO SANDOVAL OSCAR ALEJANDR</t>
  </si>
  <si>
    <t>ROMO DIAZ JUAN ANTONIO</t>
  </si>
  <si>
    <t>ROQUE RODRIGUEZ MARIO MANUEL</t>
  </si>
  <si>
    <t>ROSALES CASTILLO JOSE LUIS</t>
  </si>
  <si>
    <t>ROSALES CARDONA RUBEN</t>
  </si>
  <si>
    <t>ROSALDO DE LA CRUZ ROMUALDO</t>
  </si>
  <si>
    <t>ROSALDO DE LA CRUZ BARTIMEO</t>
  </si>
  <si>
    <t>ROQUE MEDINA ANGEL</t>
  </si>
  <si>
    <t>ROSALES DE LA CRUZ RODRIGO APO</t>
  </si>
  <si>
    <t>ROSALES FLORES OSVALDO</t>
  </si>
  <si>
    <t>ROSALES NARCIZO ALEXIS NAIN</t>
  </si>
  <si>
    <t>ROSALES RANGEL ROBERTO</t>
  </si>
  <si>
    <t>ROSALES SANCHEZ JOSE ARTEMIO</t>
  </si>
  <si>
    <t>ROSALES SANCHEZ JOSE RAMON</t>
  </si>
  <si>
    <t>ROSAS CONTRERAS RUBEN</t>
  </si>
  <si>
    <t>ROSAS CORPUS RAMON ALEJANDRO</t>
  </si>
  <si>
    <t>ROSAS PADILLA ARTURO</t>
  </si>
  <si>
    <t>RUBIO GALVAN JUAN DE JESUS</t>
  </si>
  <si>
    <t>RUELAS HERNANDEZ CARLOS ALBERT</t>
  </si>
  <si>
    <t>RUEDA TREVI#O BRAYAN LEONARDO</t>
  </si>
  <si>
    <t>RUIZ ESPINOZA JUAN ANTONIO</t>
  </si>
  <si>
    <t>RUIZ RODRIGUEZ RODOLFO ALEJAND</t>
  </si>
  <si>
    <t>RUIZ FLORES JUAN PABLO</t>
  </si>
  <si>
    <t>RUIZ SAUCEDO MARCO ALONSO</t>
  </si>
  <si>
    <t>RUIZ TRUJILLO SERGIO GUADALUPE</t>
  </si>
  <si>
    <t>SALAZAR CARRILLO PAULINO</t>
  </si>
  <si>
    <t>SALAS MARTINEZ DANIEL</t>
  </si>
  <si>
    <t>SALAZAR JARAMILLO JUAN JESUS</t>
  </si>
  <si>
    <t>SALAZAR JIMENEZ JORGE ARTURO</t>
  </si>
  <si>
    <t>SALAZAR MEZA JORGE ENRIQUE</t>
  </si>
  <si>
    <t>SALAS GUZMAN SERVANDO</t>
  </si>
  <si>
    <t>SALAS SANTANA JOSE</t>
  </si>
  <si>
    <t>SALAZAR MARTINEZ JOSE LUIS</t>
  </si>
  <si>
    <t>SALAZAR MARTINEZ ERNESTO</t>
  </si>
  <si>
    <t>SALAZAR RAMIREZ EDMUNDO</t>
  </si>
  <si>
    <t>SALAZAR VARGAS JUAN FRANCISCO</t>
  </si>
  <si>
    <t>SALAZAR SALDA#A JORGE ANTONIO</t>
  </si>
  <si>
    <t>SALAZAR JARAMILLO ANGEL OSVALD</t>
  </si>
  <si>
    <t>SALAS REYNA JAIME CESAR</t>
  </si>
  <si>
    <t>SALAZAR RODRIGUEZ OSCAR</t>
  </si>
  <si>
    <t>SALAZAR QUIROZ VICTOR ALAN</t>
  </si>
  <si>
    <t>SALAZAR ALVARADO CRISTOPHER</t>
  </si>
  <si>
    <t>SALAZAR RODRIGUEZ CESAR JULIAN</t>
  </si>
  <si>
    <t>SALDA#A PUGA SANTIAGO</t>
  </si>
  <si>
    <t>SALDA#A AGUILAR JORGE LUIS</t>
  </si>
  <si>
    <t>SALINAS MARTINEZ JOSE SANTOS</t>
  </si>
  <si>
    <t>SAMANIEGO SANCHEZ JORGE</t>
  </si>
  <si>
    <t>SANCHEZ CABALLERO VICTOR RAYMU</t>
  </si>
  <si>
    <t>SANCHEZ CARDENAS ROMAN GUADALU</t>
  </si>
  <si>
    <t>SANCHEZ ESPARZA BENITO</t>
  </si>
  <si>
    <t>SANCHEZ ESPINOZA JAIRO ARISTEO</t>
  </si>
  <si>
    <t>SANCHEZ ESCOBAR JOSUE</t>
  </si>
  <si>
    <t>SANCHEZ ESQUIVEL ISMAEL</t>
  </si>
  <si>
    <t>SANCHEZ GALMICHE ROGELIO</t>
  </si>
  <si>
    <t>SANCHEZ GARAY JOSE ENRIQUE</t>
  </si>
  <si>
    <t>SANCHEZ GARCIA FRANCISCO JAVIE</t>
  </si>
  <si>
    <t>SANCHEZ GUTIERREZ ROBERTO</t>
  </si>
  <si>
    <t>SANCHEZ HERNANDEZ RICARDO GABR</t>
  </si>
  <si>
    <t>SANCHEZ JIMENEZ HECTOR JESUS</t>
  </si>
  <si>
    <t>SANCHEZ LOPEZ IDELFONSO</t>
  </si>
  <si>
    <t>SANCHEZ LUMBRERAS ERIK DE JESU</t>
  </si>
  <si>
    <t>SANCHEZ MALDONADO JOHAN ELIUD</t>
  </si>
  <si>
    <t>SANCHEZ MONSIVAIZ CRUZ ARMANDO</t>
  </si>
  <si>
    <t>SANCHEZ MORALES JOSE JASIEL</t>
  </si>
  <si>
    <t>SANCHEZ OLGUIN RAMON EDUARDO</t>
  </si>
  <si>
    <t>SANCHEZ PEREZ HUGO</t>
  </si>
  <si>
    <t>SANCHEZ PAUL JOSE MANUEL</t>
  </si>
  <si>
    <t>SANCHEZ RAMIREZ ELI</t>
  </si>
  <si>
    <t>SANCHEZ RAMIREZ JOSE ANGEL</t>
  </si>
  <si>
    <t>SANCHEZ SALAZAR CESAR ENRIQUE</t>
  </si>
  <si>
    <t>SANCHEZ SAUCEDO FIDEL</t>
  </si>
  <si>
    <t>SANDOVAL AVI#A ORLANDO</t>
  </si>
  <si>
    <t>SANDOVAL GARCIA ERASMO</t>
  </si>
  <si>
    <t>SANDOVAL REYNOSA JOSE MANUEL</t>
  </si>
  <si>
    <t>SANTANA GALLEGOS ADAN ARMANDO</t>
  </si>
  <si>
    <t>SANTANA ESPINOSA MARTIN</t>
  </si>
  <si>
    <t>SANTANA ESPINOZA CARLOS DANIEL</t>
  </si>
  <si>
    <t>SANTANA VAZQUEZ HUGO ARNOLDO</t>
  </si>
  <si>
    <t>SANTIAGO LOPEZ CELSO BALTAZAR</t>
  </si>
  <si>
    <t>SANTILLAN MORADO RAMIRO JAVIER</t>
  </si>
  <si>
    <t>SANTILLAN MORADO JESUS ALBERTO</t>
  </si>
  <si>
    <t>SANTILLANA CASTA#EDA EDGAR TOM</t>
  </si>
  <si>
    <t>SANTOS CORDERO NOEL</t>
  </si>
  <si>
    <t>SANTOS GALVAN LUIS ALBERTO</t>
  </si>
  <si>
    <t>SANTOSCOY SERRANO JOSE ALBERTO</t>
  </si>
  <si>
    <t>SAUCEDO DOMINGUEZ JUAN FRANCIS</t>
  </si>
  <si>
    <t>SAUCEDO GARCIA VICENTE</t>
  </si>
  <si>
    <t>SAUCEDO SAUCEDO JOSE ALBERTO</t>
  </si>
  <si>
    <t>SAUCEDO GUZMAN LUIS FERNANDO</t>
  </si>
  <si>
    <t>SAUCEDO HERNANDEZ SAMUEL</t>
  </si>
  <si>
    <t>SAUCEDO VIERA BRANDON EDUARDO</t>
  </si>
  <si>
    <t>SAUCEDO MARTINEZ SERGIO</t>
  </si>
  <si>
    <t>SAUCEDO ROSALES JORGE ISIDRO E</t>
  </si>
  <si>
    <t>SAUCEDO ROSALES LUIS ANGEL</t>
  </si>
  <si>
    <t>SEGOVIA SALAZAR MATEO</t>
  </si>
  <si>
    <t>SEGUNDO JIMENEZ ALMIR JAIR</t>
  </si>
  <si>
    <t>SEGURA CAMARILLO GERARDO DANIE</t>
  </si>
  <si>
    <t>SEGURA FLORES ROBERTO ALEJANDR</t>
  </si>
  <si>
    <t>SEGURA FUENTES DAVID ABRAHAM</t>
  </si>
  <si>
    <t>SEPULVEDA JASSO GILDARDO</t>
  </si>
  <si>
    <t>SEGURA ZU#IGA CARLOS LORENZO</t>
  </si>
  <si>
    <t>SIERRA ACOSTA EDWIN URIEL</t>
  </si>
  <si>
    <t>SIERRA CONTRERAS MARTINIANO</t>
  </si>
  <si>
    <t>SIFUENTES ANDRADE RICARDO</t>
  </si>
  <si>
    <t>SIFUENTES CRUZ ANA CECILIA</t>
  </si>
  <si>
    <t>SILVA ALVARADO SEVERO</t>
  </si>
  <si>
    <t>SILLER RAMIREZ JOSE JUAN</t>
  </si>
  <si>
    <t>SILVA ALVARADO PEDRO JUAN</t>
  </si>
  <si>
    <t>SILVA DEL BOSQUE ARNULFO</t>
  </si>
  <si>
    <t>SILVA CA#ADA FRANCISCO LOREN</t>
  </si>
  <si>
    <t>SILVA FIGUEROA DIEGO DAVID</t>
  </si>
  <si>
    <t>SILVA MARIN HOMERO</t>
  </si>
  <si>
    <t>SILVA RIOS AXEL</t>
  </si>
  <si>
    <t>SILVA GONZALEZ JUAN FRANCISCO</t>
  </si>
  <si>
    <t>SILVA ARRIAGA FRANCISCO JAVIE</t>
  </si>
  <si>
    <t>SOLIS ANA JARO HUMBERTO</t>
  </si>
  <si>
    <t>SOLIS CHAIRES RAYMUNDO</t>
  </si>
  <si>
    <t>SOLIS GONZALEZ JUAN FRANCISCO</t>
  </si>
  <si>
    <t>SOLIS GARCIA JONHATAN RODOLF</t>
  </si>
  <si>
    <t>SOLIS LONGORIA CHRISTIAN OSVAL</t>
  </si>
  <si>
    <t>SOLIS OLVERA ISRAEL</t>
  </si>
  <si>
    <t>SOLIS PADRON OSVALDO</t>
  </si>
  <si>
    <t>SORIA RAMIREZ SERGIO ALFONSO</t>
  </si>
  <si>
    <t>SORIA MOTA HUGO</t>
  </si>
  <si>
    <t>SOSA JIMENEZ OSCAR ALEJANDRO</t>
  </si>
  <si>
    <t>SOSA PEREZ MISAEL</t>
  </si>
  <si>
    <t>SOTO FLORES DIEGO ALONSO</t>
  </si>
  <si>
    <t>SOTO GARZA ELEAZAR</t>
  </si>
  <si>
    <t>SOTO MORENO EMANUEL ABRAHAM</t>
  </si>
  <si>
    <t>SOTO OLIVO PABLO EVARISTO</t>
  </si>
  <si>
    <t>SOTO ORTIZ BENITO</t>
  </si>
  <si>
    <t>SOTO OLIVO VICENTE</t>
  </si>
  <si>
    <t>SOTO GONZALEZ EDUARDO</t>
  </si>
  <si>
    <t>SOTO SALCIDO OZIEL AARON</t>
  </si>
  <si>
    <t>SUAREZ GARCIA DANIEL</t>
  </si>
  <si>
    <t>SUASTEGUI TORRES JOSE ROBERTO</t>
  </si>
  <si>
    <t>SUASTEGUI TORRES RICARDO</t>
  </si>
  <si>
    <t>SURIANO LARA NATIVIDAD</t>
  </si>
  <si>
    <t>TALAMANTES MACIAS JUAN SAMUEL</t>
  </si>
  <si>
    <t>TAPIA CARRIZALES JUAN CARLOS</t>
  </si>
  <si>
    <t>TAPIA CARRIZALES EDGAR ALEJAND</t>
  </si>
  <si>
    <t>TAPIA VISOSO ALBERTO</t>
  </si>
  <si>
    <t>TELLO SALAS FRANCISCO ALFONSO</t>
  </si>
  <si>
    <t>TELLO CAMACHO JAIME OSVALDO</t>
  </si>
  <si>
    <t>TELLO CAMACHO JONATAN SABINO</t>
  </si>
  <si>
    <t>TEODORO PAULINO ALEJANDRO</t>
  </si>
  <si>
    <t>TOBANCHE QUINTERO FRANCISCO AN</t>
  </si>
  <si>
    <t>TOBIAS ESPARZA JUAN MANUEL</t>
  </si>
  <si>
    <t>TOBIAS PACHICANO MARCELO</t>
  </si>
  <si>
    <t>TOBIAS LEDEZMA ISRAEL</t>
  </si>
  <si>
    <t>TORRES CASTILLO JUAN</t>
  </si>
  <si>
    <t>TORRES DAVILA JOSE ANTONIO</t>
  </si>
  <si>
    <t>TORRES GOBEA MAURICIO</t>
  </si>
  <si>
    <t>TORRES GONZALEZ JUDEL</t>
  </si>
  <si>
    <t>TORRES GUERRA LUIS RAMON</t>
  </si>
  <si>
    <t>TORRES GUTIERREZ JUAN FERNANDO</t>
  </si>
  <si>
    <t>TORRES LEIJA FIDEL</t>
  </si>
  <si>
    <t>TORRES LEDEZMA JESUS GABRIEL</t>
  </si>
  <si>
    <t>TORRES MARTINEZ RIGO ALBERTO</t>
  </si>
  <si>
    <t>TORRES GONZALEZ LEONARDO</t>
  </si>
  <si>
    <t>TON GARCIA JOSUE ELICEO</t>
  </si>
  <si>
    <t>TORRES BARRON FRANCISCO JAVIE</t>
  </si>
  <si>
    <t>TORRES ESTRADA ALVARO</t>
  </si>
  <si>
    <t>TORRES PALOMINO JOSE ANGEL</t>
  </si>
  <si>
    <t>TORRES PEREZ ANTONIO</t>
  </si>
  <si>
    <t>TORRES PEREZ JUAN GERARDO</t>
  </si>
  <si>
    <t>TORRES PUENTE ANTONIO</t>
  </si>
  <si>
    <t>TORRES ROMAN JOSE</t>
  </si>
  <si>
    <t>TORRES SOSA DANIEL</t>
  </si>
  <si>
    <t>TORRES TELLEZ FRANCISCO JAVIER</t>
  </si>
  <si>
    <t>TORRES REYES SERGIO ISMAEL</t>
  </si>
  <si>
    <t>TORRES RODRIGUEZ EDUARDO ELEAZ</t>
  </si>
  <si>
    <t>TORRES VELEZ LUIS FABIAN</t>
  </si>
  <si>
    <t>TOVAR CRUZ ARMANDO</t>
  </si>
  <si>
    <t>TOVAR JARAMILLO LUCIO ANTONIO</t>
  </si>
  <si>
    <t>TOVAR HERNANDEZ LUIS EDUARDO</t>
  </si>
  <si>
    <t>TOVAR CRUZ FRANCISCO FELIP</t>
  </si>
  <si>
    <t>TOVAR ESCOBAR JUAN MARTIN</t>
  </si>
  <si>
    <t>TOVAR TOVAR JOSE LUIS</t>
  </si>
  <si>
    <t>TREJO APARICIO JORGE ALBERTO</t>
  </si>
  <si>
    <t>TREVI#O PALACIOS AGUSTIN</t>
  </si>
  <si>
    <t>TREVI#O GALVAN RIGOBERTO</t>
  </si>
  <si>
    <t>TRINIDAD FONSECA IBER ANTONIO</t>
  </si>
  <si>
    <t>TRUJILLO AMARO FRANCISCO JAVIE</t>
  </si>
  <si>
    <t>TRUJILLO GARCIA FRANCISCO</t>
  </si>
  <si>
    <t>TRUJILLO RODRIGUEZ FRANCISCO</t>
  </si>
  <si>
    <t>URBANO CISNEROS DAVID ABRAHAM</t>
  </si>
  <si>
    <t>URBINA GALLEGOS JORGE ERNESTO</t>
  </si>
  <si>
    <t>URBINA GAMEZ JOEL BENJAMIN</t>
  </si>
  <si>
    <t>URIBE CEPEDA ERASMO</t>
  </si>
  <si>
    <t>URIBE MENDOZA IVAN GUADALUPE</t>
  </si>
  <si>
    <t>URIBE LUCIO RODOLFO</t>
  </si>
  <si>
    <t>USCANGA LARA MOISES</t>
  </si>
  <si>
    <t>VALDES ARREDONDO JESUS ADRIAN</t>
  </si>
  <si>
    <t>VALDES DE LA CRUZ EDGAR ISIDRO</t>
  </si>
  <si>
    <t>VALDES FUENTES ENRIQUE ARTURO</t>
  </si>
  <si>
    <t>VALDEZ ESPINOZA JOSE LUIS</t>
  </si>
  <si>
    <t>VALDES LARA GAMALIEL</t>
  </si>
  <si>
    <t>VALDEZ ARGUELLO EDGARDO</t>
  </si>
  <si>
    <t>VALDES DE LEON SERGIO</t>
  </si>
  <si>
    <t>VALDES SOTO VICTOR</t>
  </si>
  <si>
    <t>VALDES DE LA ROSA SONIA PATRIC</t>
  </si>
  <si>
    <t>VALDEZ MENDEZ CESAR EFRAIN</t>
  </si>
  <si>
    <t>VALDEZ MENDEZ FRANCISCO JAVIE</t>
  </si>
  <si>
    <t>VALDEZ PONCE MARIO BRUNO</t>
  </si>
  <si>
    <t>VALDEZ RODRIGUEZ SERGIO</t>
  </si>
  <si>
    <t>VALDEZ VAZQUEZ ERICK OSVALDO</t>
  </si>
  <si>
    <t>VALDEZ VILLELA ORLANDO NOE</t>
  </si>
  <si>
    <t>VALENCIANO CARDONA GUILLERMO</t>
  </si>
  <si>
    <t>VALENZUELA RIVAS ANDRES</t>
  </si>
  <si>
    <t>VALENZUELA MONTEON MARCO ANTON</t>
  </si>
  <si>
    <t>VALERO BAZALDUA GERARDO DAVID</t>
  </si>
  <si>
    <t>VALERO CERDA JOSE FIDENCIO</t>
  </si>
  <si>
    <t>VALLEJO AREVALO LUIS JESUS</t>
  </si>
  <si>
    <t>VALLEJO CEPEDA IRVINK EMMANUEL</t>
  </si>
  <si>
    <t>VARGAS GIL HUMBERTO</t>
  </si>
  <si>
    <t>VARGAS SANCHEZ JUAN MIGUEL</t>
  </si>
  <si>
    <t>VASQUEZ LOPEZ ISMAEL</t>
  </si>
  <si>
    <t>VAZQUEZ AGUIRRE LEONEL</t>
  </si>
  <si>
    <t>VAZQUEZ ALVARADO SERGIO</t>
  </si>
  <si>
    <t>VAZQUEZ COUTI#O HECTOR DE JESU</t>
  </si>
  <si>
    <t>VAZQUEZ CORTES JAVIER DE JESUS</t>
  </si>
  <si>
    <t>VAZQUEZ FLORES FRANCISCO</t>
  </si>
  <si>
    <t>VAZQUEZ FLORES FRANCISCO DE JE</t>
  </si>
  <si>
    <t>VAZQUEZ GIL RODRIGO</t>
  </si>
  <si>
    <t>VAZQUEZ HERNANDEZ CRISTOBAL EL</t>
  </si>
  <si>
    <t>VAZQUEZ LOPEZ FRANCISCO JAVIE</t>
  </si>
  <si>
    <t>VAZQUEZ MORALES JOSE ANTONIO</t>
  </si>
  <si>
    <t>VAZQUEZ MORALES OSCAR</t>
  </si>
  <si>
    <t>VASQUEZ RAMIREZ FERNANDO</t>
  </si>
  <si>
    <t>VAZQUEZ SANCHEZ GILBERTO ALAN</t>
  </si>
  <si>
    <t>VAZQUEZ TELLO RUBEN ARMANDO</t>
  </si>
  <si>
    <t>VAZQUEZ VALERO LUIS HORACIO</t>
  </si>
  <si>
    <t>VAZQUEZ VILLALOBOS JUAN ENRIQU</t>
  </si>
  <si>
    <t>VELAZQUEZ ALFARO AURELIO</t>
  </si>
  <si>
    <t>VELAZQUEZ CASTILLO PABLO</t>
  </si>
  <si>
    <t>VELAZQUEZ CRUZ JUAN JOSE</t>
  </si>
  <si>
    <t>VELAZQUEZ GONZALEZ ROLANDO</t>
  </si>
  <si>
    <t>VELAZQUEZ HERRERA GERARDO</t>
  </si>
  <si>
    <t>VELAZQUEZ REYNA JUAN EDUARDO</t>
  </si>
  <si>
    <t>VELEZ MARTINEZ JOSUE ALFREDO</t>
  </si>
  <si>
    <t>VANEGAS VEGA JOSE ANTONIO</t>
  </si>
  <si>
    <t>VANEGAS CABELLO ABRAHAM</t>
  </si>
  <si>
    <t>VANEGAS GALLEGOS LEONARDO</t>
  </si>
  <si>
    <t>VENTURA ALVAREZ FIDEL ALEJANDR</t>
  </si>
  <si>
    <t>VENTURA PE#A LUIS ALBERTO</t>
  </si>
  <si>
    <t>VICU#A ESPINOSA MOISES OMAR</t>
  </si>
  <si>
    <t>VIGIL CHARLES ABRAM ALEJANDRO</t>
  </si>
  <si>
    <t>VIELMA COLUNGA ERIK OSIEL</t>
  </si>
  <si>
    <t>VILLA ESPINOZA JUAN ANGEL</t>
  </si>
  <si>
    <t>VILLA GARCIA JOSE JUAN</t>
  </si>
  <si>
    <t>VILLA LUNA SANTOS ARMANDO</t>
  </si>
  <si>
    <t>VILLANUEVA MORALES JUAN FRANCI</t>
  </si>
  <si>
    <t>VILLANUEVA OLIVO MIGUEL ANGEL</t>
  </si>
  <si>
    <t>VILLANUEVA PEREZ FRANCISCO JAV</t>
  </si>
  <si>
    <t>VILLANUEVA SALAZAR PAULO ANTON</t>
  </si>
  <si>
    <t>VILLARREAL GUERRERO EDGAR</t>
  </si>
  <si>
    <t>VILLARREAL GUERRA MARIO ALBERT</t>
  </si>
  <si>
    <t>VILLEGAS GARCIA JOSE ANGEL</t>
  </si>
  <si>
    <t>VILLEGAS GARCIA JOSUE ALEJANDR</t>
  </si>
  <si>
    <t>VILLEGAS GONZALEZ HUMBERTO</t>
  </si>
  <si>
    <t>VILLEGAS RUBALCAVA ENRIQUE ALE</t>
  </si>
  <si>
    <t>VILLEGAS SOTO JORGE EDUARDO</t>
  </si>
  <si>
    <t>VISLAR GUTIERREZ JESUS</t>
  </si>
  <si>
    <t>VITELA SANCHEZ LUIS CARLOS</t>
  </si>
  <si>
    <t>ZAMARRIPA SANCHEZ FRANCISCO JA</t>
  </si>
  <si>
    <t>ZAMANIEGO GAMEZ OLEGARIO</t>
  </si>
  <si>
    <t>ZAMORA DE LA O JESUS</t>
  </si>
  <si>
    <t>ZAMORA GONZALEZ JOSE INES</t>
  </si>
  <si>
    <t>ZAPATA CARRILLO MARCO ANTONIO</t>
  </si>
  <si>
    <t>ZAPATA ALVAREZ JESUS FRANCISCO</t>
  </si>
  <si>
    <t>ZAPATA ALVAREZ EDWIN ISAAC</t>
  </si>
  <si>
    <t>ZAPATA MATA VIRIDIANA</t>
  </si>
  <si>
    <t>ZARATE FIGUEROA NESTOR MIGUEL</t>
  </si>
  <si>
    <t>ZARZOZA GRANADOS JOSE ANGEL</t>
  </si>
  <si>
    <t>ZENTENO CASTELLANOS ESAU</t>
  </si>
  <si>
    <t>ZU#IGA JIMENEZ MARIO ALBERTO</t>
  </si>
  <si>
    <t>ZU#IGA CEPEDA MIGUEL ANGEL</t>
  </si>
  <si>
    <t>ZU#IGA OTERO JUAN FRANCISCO</t>
  </si>
  <si>
    <t>ABELDA#O NAVA MARIA MAGDALENA</t>
  </si>
  <si>
    <t>J523</t>
  </si>
  <si>
    <t>ABRAHAM RAFAEL EDUARDO</t>
  </si>
  <si>
    <t>J412</t>
  </si>
  <si>
    <t>ABUNDIZ GUAJARDO ELISEO</t>
  </si>
  <si>
    <t>J430</t>
  </si>
  <si>
    <t>ACOSTA AGUIRRE ARTURO</t>
  </si>
  <si>
    <t>J240</t>
  </si>
  <si>
    <t>ACOSTA CARRANZA CARLOS</t>
  </si>
  <si>
    <t>J421</t>
  </si>
  <si>
    <t>ACOSTA CARRANZA JOSE LUIS</t>
  </si>
  <si>
    <t>ACOSTA CERDA JULIO ALBERTO</t>
  </si>
  <si>
    <t>ACOSTA CHAVARRIA PABLO HERNAN</t>
  </si>
  <si>
    <t>J391</t>
  </si>
  <si>
    <t>ACOSTA LLERA JUAN GABRIEL</t>
  </si>
  <si>
    <t>J420</t>
  </si>
  <si>
    <t>ACOSTA MURILLO JESUS</t>
  </si>
  <si>
    <t>ACOSTA MARTINEZ PERLA ANAHI</t>
  </si>
  <si>
    <t>ACOSTA MENDEZ ANA MARGARITA</t>
  </si>
  <si>
    <t>ACOSTA PICON LUIS FERNANDO</t>
  </si>
  <si>
    <t>J514</t>
  </si>
  <si>
    <t>FLORES ORTIZ ADRIAN</t>
  </si>
  <si>
    <t>AGUERO DE LEON ALEJANDRO</t>
  </si>
  <si>
    <t>AGUERO DELGADO GUSTAVO ADOLFO</t>
  </si>
  <si>
    <t>AGUERO RODRIGUEZ MIGUEL ANGEL</t>
  </si>
  <si>
    <t>J330</t>
  </si>
  <si>
    <t>AGUILAR BARBOZA LORENZO</t>
  </si>
  <si>
    <t>AGUILAR CASTILLO MARCO ANTONIO</t>
  </si>
  <si>
    <t>J413</t>
  </si>
  <si>
    <t>AGUILAR GONZALEZ JOAN ANTONIO</t>
  </si>
  <si>
    <t>J506</t>
  </si>
  <si>
    <t>AGUILAR MU#OZ EDGAR ENRIQUE</t>
  </si>
  <si>
    <t>J522</t>
  </si>
  <si>
    <t>AGUILAR MU#OZ ERICK EDUARDO</t>
  </si>
  <si>
    <t>AGUILAR OROZCO FRANCISCO JAVIE</t>
  </si>
  <si>
    <t>J512</t>
  </si>
  <si>
    <t>AGUILAR REYES LUIS ANGEL</t>
  </si>
  <si>
    <t>J440</t>
  </si>
  <si>
    <t>AGUILAR REYES HUMBERTO</t>
  </si>
  <si>
    <t>AGUILAR RIVERA DOROTEO</t>
  </si>
  <si>
    <t>J370</t>
  </si>
  <si>
    <t>AGUILAR RODRIGUEZ CRISTOBAL</t>
  </si>
  <si>
    <t>J411</t>
  </si>
  <si>
    <t>AGUILAR REYES CRESCENCIANO</t>
  </si>
  <si>
    <t>AGUILAR PEREZ ALAN DE JESUS</t>
  </si>
  <si>
    <t>AGUILAR SANCHEZ HECTOR IRVING</t>
  </si>
  <si>
    <t>AGUILAR TORRES JESUS OMAR</t>
  </si>
  <si>
    <t>AGUILAR USCANGA FRANCISCO</t>
  </si>
  <si>
    <t>AGUILERA BARRIENTOS LUIS EDUAR</t>
  </si>
  <si>
    <t>AGUILERA CALDERON JESUS</t>
  </si>
  <si>
    <t>AGUILERA LEIJA JOSE GUALBERTO</t>
  </si>
  <si>
    <t>AGUILLON CHAVEZ ARMANDO MARTIN</t>
  </si>
  <si>
    <t>AGUILLON HERNANDEZ RAUL</t>
  </si>
  <si>
    <t>AGUILLON MARENTES JAIME HUMBER</t>
  </si>
  <si>
    <t>AGUILLON LOPEZ JUAN PABLO</t>
  </si>
  <si>
    <t>AGUILLON VEGA FEIBIAN</t>
  </si>
  <si>
    <t>AGUILERA RODRIGUEZ EDGAR</t>
  </si>
  <si>
    <t>AGUILLON VALDES CARLOS EDUARDO</t>
  </si>
  <si>
    <t>AGUIRRE GARZA MARCOS MACLOVIO</t>
  </si>
  <si>
    <t>AGUIRRE DURAN JUAN BAUTISTA</t>
  </si>
  <si>
    <t>AGUIRRE HERNANDEZ LILIANA GUAD</t>
  </si>
  <si>
    <t>AGUIRRE HERRERA VICTOR MANUEL</t>
  </si>
  <si>
    <t>AGUIRRE LOPEZ SERGIO VICENTE</t>
  </si>
  <si>
    <t>AGUIRRE HERNANDEZ SANTOS JOHNA</t>
  </si>
  <si>
    <t>AGUIRRE LEIJA CARLOS ADRIAN</t>
  </si>
  <si>
    <t>AGUIRRE PALACIOS ARMANDO</t>
  </si>
  <si>
    <t>AGUIRRE NUNCIO FELIPE</t>
  </si>
  <si>
    <t>AGUIRRE SAMANIEGO JUAN MANUEL</t>
  </si>
  <si>
    <t>J220</t>
  </si>
  <si>
    <t>AGUIRRE VALDEZ GUSTAVO</t>
  </si>
  <si>
    <t>AGUIRRE TELLEZ JESUS FRANCISCO</t>
  </si>
  <si>
    <t>AGUIRRE ROSALES RONALDO</t>
  </si>
  <si>
    <t>AGUIRRE RODARTE MILCOM ELIAS</t>
  </si>
  <si>
    <t>AGUSTIN NARCIZO LEOBARDO</t>
  </si>
  <si>
    <t>ALAMILLO CERDA GUILLERMO</t>
  </si>
  <si>
    <t>ALAMOS SANCHEZ ARMANDO</t>
  </si>
  <si>
    <t>BRIONES TORRES ALAN</t>
  </si>
  <si>
    <t>J507</t>
  </si>
  <si>
    <t>ALBA BUSTOS ROLANDO</t>
  </si>
  <si>
    <t>ALBELDA#O PEREZ JUAN ANTONIO</t>
  </si>
  <si>
    <t>J360</t>
  </si>
  <si>
    <t>ALCALA BERNAL ISRAEL</t>
  </si>
  <si>
    <t>ALCALA CUEVAS ANDREY IVAN</t>
  </si>
  <si>
    <t>ALCALA RAMIREZ JOSE GUADALUPE</t>
  </si>
  <si>
    <t>ALCALA RAMIREZ GREGORIO</t>
  </si>
  <si>
    <t>ALCALA JIMENEZ ALAN ELIUT</t>
  </si>
  <si>
    <t>ALCANTAR PEREZ JOSE ALFREDO</t>
  </si>
  <si>
    <t>AGUIRRE GARZA EMMANUEL</t>
  </si>
  <si>
    <t>ALDACO VILLEGAS ERIK GERARDO</t>
  </si>
  <si>
    <t>ALDACO FIGUEROA EDGAR ESAU</t>
  </si>
  <si>
    <t>ALDABA HERNANDEZ OSCAR</t>
  </si>
  <si>
    <t>ALDACO LUNA DIEGO FERNANDO</t>
  </si>
  <si>
    <t>ALDACO OLIVARES MARIO ANTONIO</t>
  </si>
  <si>
    <t>ALDECOA BENITEZ GABRIEL HUMBER</t>
  </si>
  <si>
    <t>ALDAPE RAMIREZ CARLOS ALONSO</t>
  </si>
  <si>
    <t>ALDAPE RUIZ LUIS ALBERTO</t>
  </si>
  <si>
    <t>ALEJANDRO AGUILAR JORGE ANTONI</t>
  </si>
  <si>
    <t>ALEMAN MARTINEZ JOSE LUIS</t>
  </si>
  <si>
    <t>ALEJANDRO JIMENEZ EDER NOE</t>
  </si>
  <si>
    <t>ALEJANDRO JIMENEZ TAIRO ELIUD</t>
  </si>
  <si>
    <t>ALEJANDRO JIMENEZ MARCO ANTONI</t>
  </si>
  <si>
    <t>ALEJANDRO ALVAREZ DARIO DE JES</t>
  </si>
  <si>
    <t>ALEMAN ESQUIVEL MA. DE LOS ANG</t>
  </si>
  <si>
    <t>J530</t>
  </si>
  <si>
    <t>ALFARO CORONADO RICARDO</t>
  </si>
  <si>
    <t>ALEMAN MEDINA ROSENDO</t>
  </si>
  <si>
    <t>ALEMAN RODRIGUEZ ARTURO</t>
  </si>
  <si>
    <t>ALFARO GODINA LUIS FERNANDO</t>
  </si>
  <si>
    <t>ALFARO CORONADO JOSE ANGEL</t>
  </si>
  <si>
    <t>ALFARO TORRES MARIO ALBERTO</t>
  </si>
  <si>
    <t>ALFARO MARTINEZ JUAN JOSE</t>
  </si>
  <si>
    <t>ALFARO AMAYA J SANTOS</t>
  </si>
  <si>
    <t>ALMAGUER QUIROZ JOSE LUIS</t>
  </si>
  <si>
    <t>ALMAGUER SANCHEZ ROBERTO</t>
  </si>
  <si>
    <t>ALMAGUER RODRIGUEZ JESUS</t>
  </si>
  <si>
    <t>ALMANZA GONZALEZ JOSE RAYMUNDO</t>
  </si>
  <si>
    <t>ALMANZA GONZALEZ FRANCISCO</t>
  </si>
  <si>
    <t>ALMAGUER MU#OZ DOROTEO</t>
  </si>
  <si>
    <t>ALMANZA LEIJA SERGIO RAMON</t>
  </si>
  <si>
    <t>ALMAGUER RODRIGUEZ CONRADO</t>
  </si>
  <si>
    <t>ALMAGUER LEYVA ADOLFO</t>
  </si>
  <si>
    <t>ALMANZA RAMIREZ MIGUEL ANGEL</t>
  </si>
  <si>
    <t>ALMAGUER TELLEZ JUAN ALBERTO</t>
  </si>
  <si>
    <t>ALMAGUER TELLO BERNARDO</t>
  </si>
  <si>
    <t>J422</t>
  </si>
  <si>
    <t>ALMANZA BERNAL MAGDALENO</t>
  </si>
  <si>
    <t>J230</t>
  </si>
  <si>
    <t>ALMANZA TRUJILLO JUAN</t>
  </si>
  <si>
    <t>ALMAGUER TELLO ABEL</t>
  </si>
  <si>
    <t>ALMAGUER TELLO OSVALDO</t>
  </si>
  <si>
    <t>ALMANZA TORRES LUIS GERARDO</t>
  </si>
  <si>
    <t>ALMAGUER MATA RODOLFO ORLANDO</t>
  </si>
  <si>
    <t>ALMANZA MARTINEZ ERIK RAUL</t>
  </si>
  <si>
    <t>ALONSO AGUIRRE ALEJANDRO</t>
  </si>
  <si>
    <t>ALFONSO PRIETO DANIEL JOSMAR</t>
  </si>
  <si>
    <t>ALEMAN VILLANUEVA LUIS ENRIQUE</t>
  </si>
  <si>
    <t>ALONSO HERNANDEZ MIGUEL ALEJAN</t>
  </si>
  <si>
    <t>ALONSO CASTILLEJA JOSE</t>
  </si>
  <si>
    <t>ALMAGUER ARREDONDO WILLIAM ALB</t>
  </si>
  <si>
    <t>ALMAGUER MOYA BRANDON GERARDO</t>
  </si>
  <si>
    <t>ALMANZA VALERIO VIDAL ALONSO</t>
  </si>
  <si>
    <t>ALONZO RUIZ JUAN CARLOS</t>
  </si>
  <si>
    <t>ALONSO RODRIGUEZ JUAN ANTONIO</t>
  </si>
  <si>
    <t>ALONSO MEZA OVER ALEJANDRO</t>
  </si>
  <si>
    <t>ALONZO RUIZ RUPERTO</t>
  </si>
  <si>
    <t>ALTAMIRANO DIAZ SAUL ALEJANDRO</t>
  </si>
  <si>
    <t>ALTAMIRANO GALLEGOS ROSENDO</t>
  </si>
  <si>
    <t>ALPIZAR LEYVA KARINA</t>
  </si>
  <si>
    <t>ALONSO ZU#IGA ROBERTO</t>
  </si>
  <si>
    <t>ALTAMIRANO PEREZ SANTIAGO DANI</t>
  </si>
  <si>
    <t>ALVARADO ALVAREZ JOSE ISABEL</t>
  </si>
  <si>
    <t>ALVARADO ARRIAGA JUAN IGNACIO</t>
  </si>
  <si>
    <t>ALVARADO ANZUA PABLO</t>
  </si>
  <si>
    <t>ALVARADO AYALA JOSE GUADALUPE</t>
  </si>
  <si>
    <t>ALVARADO ALONSO DAVID</t>
  </si>
  <si>
    <t>ALVARADO ANZUA FRANCISCO JAVIE</t>
  </si>
  <si>
    <t>ALVARADO ALONSO RODOLFO</t>
  </si>
  <si>
    <t>ALVARADO ARAIZA ADALBERTO JOSE</t>
  </si>
  <si>
    <t>ALVARADO CONTRERAS DIEGO</t>
  </si>
  <si>
    <t>ALVARADO CONTRERAS LUIS ALFONS</t>
  </si>
  <si>
    <t>J508</t>
  </si>
  <si>
    <t>ALVARADO CHAVEZ SEFERINO</t>
  </si>
  <si>
    <t>ALVARADO BRIONES BRALLAM ADAN</t>
  </si>
  <si>
    <t>ALVARADO DE LA CRUZ JESUS MARI</t>
  </si>
  <si>
    <t>J210</t>
  </si>
  <si>
    <t>ALVARADO CUEVAS HECTOR HUGO</t>
  </si>
  <si>
    <t>ALVARADO DIAZ JAVIER</t>
  </si>
  <si>
    <t>ALVARADO GALINDO RODRIGO JAVIE</t>
  </si>
  <si>
    <t>ALVARADO LOPEZ GERARDO</t>
  </si>
  <si>
    <t>ALVARADO MARTINEZ ADAN</t>
  </si>
  <si>
    <t>ALVARADO MACARENO JUAN ALBERTO</t>
  </si>
  <si>
    <t>ALVARADO GONZALEZ JUAN MANUEL</t>
  </si>
  <si>
    <t>ALVARADO LIRA ROQUE ALBERTO</t>
  </si>
  <si>
    <t>ALVARADO LOMAS JULLIANS DIDIER</t>
  </si>
  <si>
    <t>ALVARADO MARTINEZ FERNANDO</t>
  </si>
  <si>
    <t>ALVARADO MARTINEZ MARIO ALBERT</t>
  </si>
  <si>
    <t>ALVARADO LOPEZ LUIS ENRIQUE</t>
  </si>
  <si>
    <t>ALVARADO LOERA JUAN ENRIQUE</t>
  </si>
  <si>
    <t>ALVARADO MENDOZA HECTOR JAVIER</t>
  </si>
  <si>
    <t>ALVARADO LOPEZ ANDRES GUADALUP</t>
  </si>
  <si>
    <t>ALVARADO BERLANGA ERICK DAVID</t>
  </si>
  <si>
    <t>ALVARADO NUNCIO MAURICIO</t>
  </si>
  <si>
    <t>ALVARADO PE#A JOSE ANTONIO</t>
  </si>
  <si>
    <t>ALVARADO OROCIO FRANCISCO JAVI</t>
  </si>
  <si>
    <t>ALVARADO PAULINO ESTEBAN</t>
  </si>
  <si>
    <t>ALVARADO RODRIGUEZ LEONARDO DA</t>
  </si>
  <si>
    <t>ALVARADO SALDA#A MARCO ANTONIO</t>
  </si>
  <si>
    <t>ALVARADO TORRES HECTOR JORGE</t>
  </si>
  <si>
    <t>ALVARADO TREVI#O LAURO EDUARDO</t>
  </si>
  <si>
    <t>ALVAREZ SANDOVAL ANTONIO FRANC</t>
  </si>
  <si>
    <t>ALVARADO SANTIAGO BENANCIO</t>
  </si>
  <si>
    <t>ALVAREZ ALVARADO JORGE ARMANDO</t>
  </si>
  <si>
    <t>ALVAREZ BALDERAS ALBERTO</t>
  </si>
  <si>
    <t>ALVAREZ BALDERAS SANTIAGO</t>
  </si>
  <si>
    <t>ALVAREZ BALDERAS FRANCISCO JAV</t>
  </si>
  <si>
    <t>ALVARADO SOTO JOHANN ISRAEL</t>
  </si>
  <si>
    <t>ALVARADO TOBIAS DANIEL ALEJAND</t>
  </si>
  <si>
    <t>J513</t>
  </si>
  <si>
    <t>ALVAREZ CARRANZA JULIO CESAR</t>
  </si>
  <si>
    <t>ALVAREZ CALVILLO JULIO ALBERTO</t>
  </si>
  <si>
    <t>ALVAREZ CARDONA FRANCISCO JAVI</t>
  </si>
  <si>
    <t>ALVARADO MORIN CESAR ANTONIO</t>
  </si>
  <si>
    <t>ALVAREZ CARDONA HUMBERTO</t>
  </si>
  <si>
    <t>ALVARADO PUGA ERUBIEL ARTURO</t>
  </si>
  <si>
    <t>ALVAREZ BERNAL DANIEL</t>
  </si>
  <si>
    <t>ALVAREZ ALARCON JOSE CARLOS</t>
  </si>
  <si>
    <t>ALVAREZ ALVAREZ GILBERTO</t>
  </si>
  <si>
    <t>ALVARADO SOTO EDSON JAIR</t>
  </si>
  <si>
    <t>ALVAREZ ENCINA ELIUD AZIEL</t>
  </si>
  <si>
    <t>ALVAREZ ESQUIVEL PEDRO FERNAND</t>
  </si>
  <si>
    <t>ALVAREZ HERNANDEZ ISRAEL</t>
  </si>
  <si>
    <t>ALVAREZ HERNANDEZ JOSE EVERALD</t>
  </si>
  <si>
    <t>ALVAREZ HERNANDEZ LUIS ALBERTO</t>
  </si>
  <si>
    <t>ALVAREZ HERNANDEZ JOSE MANUEL</t>
  </si>
  <si>
    <t>ALVAREZ MACIAS JOSE RICARDO</t>
  </si>
  <si>
    <t>ALVAREZ LUEVANO IVONNE</t>
  </si>
  <si>
    <t>ALVAREZ MARQUEZ VICTOR MANUEL</t>
  </si>
  <si>
    <t>ALVAREZ MARQUEZ JUAN DANIEL</t>
  </si>
  <si>
    <t>ALVAREZ MARTINEZ ANDRES</t>
  </si>
  <si>
    <t>ALVAREZ JIMENEZ GEREMIAS</t>
  </si>
  <si>
    <t>ALVAREZ PERALES JUAN JOSE</t>
  </si>
  <si>
    <t>ALVAREZ OROZCO NAILA MELINA</t>
  </si>
  <si>
    <t>ALVAREZ RODRIGUEZ ALFREDO</t>
  </si>
  <si>
    <t>ALVIZO GONZALEZ JOSE DE JESUS</t>
  </si>
  <si>
    <t>ALVEAR RAMOS JOSE</t>
  </si>
  <si>
    <t>AMADOR BANDA ALAN</t>
  </si>
  <si>
    <t>ALVIZO LUNA BENJAMIN ALEJANDRO</t>
  </si>
  <si>
    <t>AMARO AGUILAR LORENZO</t>
  </si>
  <si>
    <t>AMADOR SANTANA JESUS</t>
  </si>
  <si>
    <t>AMARO BARBOZA CLAUDIO</t>
  </si>
  <si>
    <t>AMARO FRAUSTRO JESUS AMBROSIO</t>
  </si>
  <si>
    <t>AMBRIZ PUENTE EDGAR</t>
  </si>
  <si>
    <t>ANDRADE ARENAS VALENTE IGNACIO</t>
  </si>
  <si>
    <t>ANDRADE MUQIZ MARIO ALBERTO</t>
  </si>
  <si>
    <t>ANDRADE LOPEZ ALFREDO</t>
  </si>
  <si>
    <t>ANDRADE VILLANUEVA CARLODITOMS</t>
  </si>
  <si>
    <t>ANDRADE VAZQUEZ DAVID EDUARDO</t>
  </si>
  <si>
    <t>ANGELES SOSA TIMOTEO</t>
  </si>
  <si>
    <t>ANGELES SOLIS LUIS ENRIQUE</t>
  </si>
  <si>
    <t>ANGUIANO GALVAN JAVIER ESTANIS</t>
  </si>
  <si>
    <t>ANGUIANO LUNA GERARDO</t>
  </si>
  <si>
    <t>ANGUIANO ROSALES HECTOR MIGUEL</t>
  </si>
  <si>
    <t>ANGUIANO MATA JOSE ANGEL</t>
  </si>
  <si>
    <t>ANTA#O GABRIEL NOEL BERNARDO</t>
  </si>
  <si>
    <t>ANTONIO DEL ANGEL JULIAN</t>
  </si>
  <si>
    <t>ANTONIO DE LEON PABLO ALFONSO</t>
  </si>
  <si>
    <t>APARICIO CAMACHO LUIS ARMANDO</t>
  </si>
  <si>
    <t>APARICIO DE LA CRUZ JOAQUIN</t>
  </si>
  <si>
    <t>APARICIO ANDRADE CRISPIN</t>
  </si>
  <si>
    <t>APARICIO JIMENEZ ISIDRO</t>
  </si>
  <si>
    <t>ARAGON RIVERA JAVIER</t>
  </si>
  <si>
    <t>APARICIO ROJAS CARLOS ANTONIO</t>
  </si>
  <si>
    <t>AQUINO VELASCO GERARDO</t>
  </si>
  <si>
    <t>ARANA PEREZ RAMON</t>
  </si>
  <si>
    <t>ARAUJO RUIZ SILVERIO ADOLFO</t>
  </si>
  <si>
    <t>ARCOS SANCHEZ SERGIO</t>
  </si>
  <si>
    <t>ARELLANO DE LA CRUZ JUAN FRANC</t>
  </si>
  <si>
    <t>ARELLANO DAVILA JORGE NORBERTO</t>
  </si>
  <si>
    <t>ARELLANO LEOS JAIME HERACLIO</t>
  </si>
  <si>
    <t>ARELLANO RODRIGUEZ EDGAR</t>
  </si>
  <si>
    <t>ARELLANO PEREZ JOSE LUIS</t>
  </si>
  <si>
    <t>ARELLANO ZACARIA FRANCISCO ANT</t>
  </si>
  <si>
    <t>ARENAS ZAMORA JOSE LUIS</t>
  </si>
  <si>
    <t>ARENAS ZAMORA RODOLFO</t>
  </si>
  <si>
    <t>J392</t>
  </si>
  <si>
    <t>AREVALO ORTEGA JUAN GERARDO</t>
  </si>
  <si>
    <t>AREVALO ORTEGA LUIS MIGUEL</t>
  </si>
  <si>
    <t>AREVALO GUERRERO GERARDO</t>
  </si>
  <si>
    <t>AREVALO MARTINEZ OSCAR</t>
  </si>
  <si>
    <t>AREVALO HERRERA JAVIER</t>
  </si>
  <si>
    <t>AREVALO ESPINOSA JOSE ABRAHAN</t>
  </si>
  <si>
    <t>ARENAS ROMO JESUS EDUARDO</t>
  </si>
  <si>
    <t>ARGUELLO TOVAR PEDRO</t>
  </si>
  <si>
    <t>ARGUELLO RENTERIA MARIO ALBERT</t>
  </si>
  <si>
    <t>ARIAS DOMINGUEZ MANUEL</t>
  </si>
  <si>
    <t>ARIAS LOPEZ LUIS ARMANDO</t>
  </si>
  <si>
    <t>ARMENDARIZ ACOSTA CARLOS CECIL</t>
  </si>
  <si>
    <t>ARMENDARIZ LOPEZ FELIPE</t>
  </si>
  <si>
    <t>ARREDONDO ANDRADE JOSUE ISRAEL</t>
  </si>
  <si>
    <t>ARREAGA ESPINOZA MARIA DEL ROS</t>
  </si>
  <si>
    <t>ARREDONDO RAMIREZ ADRIAN EDUAR</t>
  </si>
  <si>
    <t>ARREGUIN GARCIA DIEGO RODRIGO</t>
  </si>
  <si>
    <t>ARREOLA PICON JESUS ALBERTO</t>
  </si>
  <si>
    <t>ARREOLA SILVA JOSE ROBERTO</t>
  </si>
  <si>
    <t>ARREOLA SAUCEDO ARTURO</t>
  </si>
  <si>
    <t>ARREOLA ARREAGA ARTEMIO</t>
  </si>
  <si>
    <t>ARRIAGA ALDACO JESUS ALEJANDRO</t>
  </si>
  <si>
    <t>ARRIAGA CORONADO GABINO</t>
  </si>
  <si>
    <t>ARRIAGA LARA JUAN CARLOS</t>
  </si>
  <si>
    <t>ARRIAGA LARA JOSE ANTONIO</t>
  </si>
  <si>
    <t>ARRIAGA MEDINA JOSE ISABEL</t>
  </si>
  <si>
    <t>ARRIAGA MEDINA MARIA GUADALUPE</t>
  </si>
  <si>
    <t>ARRIAGA RAMIREZ MANUEL</t>
  </si>
  <si>
    <t>ARRIAGA REYES JAIRO NEFTALI</t>
  </si>
  <si>
    <t>ARRIAZOLA ARAIZA ANA IRENE</t>
  </si>
  <si>
    <t>ARROYO DOMINGUEZ RICARDO</t>
  </si>
  <si>
    <t>ARROYO MARTINEZ ANTONIO</t>
  </si>
  <si>
    <t>ARROYO MARTINEZ DANIEL</t>
  </si>
  <si>
    <t>ARROYO MARTINEZ RODOLFO</t>
  </si>
  <si>
    <t>ARROYO RUVALCABA JUAN GUSTAVO</t>
  </si>
  <si>
    <t>ARROYO VILLANUEVA ROBERTO</t>
  </si>
  <si>
    <t>ARROYO TORRES OSCAR ADOLFO</t>
  </si>
  <si>
    <t>ARZOLA GARCIA FRANCISCO JAVIE</t>
  </si>
  <si>
    <t>ASTORGA MARTINEZ ALAN JESUS</t>
  </si>
  <si>
    <t>AVALOS DIAZ JAIME ARMANDO</t>
  </si>
  <si>
    <t>AVENDA#O BARRERA CARLOS</t>
  </si>
  <si>
    <t>AVILA BANDA JOSE ALFONSO</t>
  </si>
  <si>
    <t>AVILA GARCIA FEDERICO</t>
  </si>
  <si>
    <t>AVILA HERNANDEZ ALEJANDRO</t>
  </si>
  <si>
    <t>AVILA LEIJA ERICK ANDRES</t>
  </si>
  <si>
    <t>AVILA RODRIGUEZ MANUEL ORLANDO</t>
  </si>
  <si>
    <t>AVILA VALERIO FRANCISCO</t>
  </si>
  <si>
    <t>AYALA GUILLERMO ABEL</t>
  </si>
  <si>
    <t>BABUN LUGO JORGE ALBERTO</t>
  </si>
  <si>
    <t>BAENA DE LA ROSA JOSE JAVIER</t>
  </si>
  <si>
    <t>BAENA HERNANDEZ JESUS ALEJANDR</t>
  </si>
  <si>
    <t>BAEZ CEPEDA JUAN MIGUEL</t>
  </si>
  <si>
    <t>BAEZ SANTIAGO DAVID HUMBERTO</t>
  </si>
  <si>
    <t>BAEZ VALENCIA PEDRO ARMANDO</t>
  </si>
  <si>
    <t>BAEZA RAMIREZ MARTIN</t>
  </si>
  <si>
    <t>BALDERAS ARMENDARIZ ERICK</t>
  </si>
  <si>
    <t>BALDERAS ARMENDARIZ OSVALDO MA</t>
  </si>
  <si>
    <t>BALDERAS GALLARDO LUIS FERNAND</t>
  </si>
  <si>
    <t>BALDERAS CAZARES IVAN ALEJANDR</t>
  </si>
  <si>
    <t>BALDERAS FERRER EZEQUIEL</t>
  </si>
  <si>
    <t>BALDERAS HERNANDEZ MARTIN</t>
  </si>
  <si>
    <t>BALDERAS BERNAL FERNANDO</t>
  </si>
  <si>
    <t>BALDERAS BARRAZA AXEL DANIEL</t>
  </si>
  <si>
    <t>BALDERAS MARTINEZ JOSE GUADALU</t>
  </si>
  <si>
    <t>BALDERAS MATA ZACARIAS</t>
  </si>
  <si>
    <t>BALDERAS SOLIS GABRIEL ABIRAHM</t>
  </si>
  <si>
    <t>BANDA HERNANDEZ OSCAR MANUEL</t>
  </si>
  <si>
    <t>BANDA MONTES CARLOS ALFONSO</t>
  </si>
  <si>
    <t>BANDA LOPEZ VICTOR IVAN</t>
  </si>
  <si>
    <t>BANDA REYES ALFONSO</t>
  </si>
  <si>
    <t>BANDA ESPINOZA JESUS DAVID</t>
  </si>
  <si>
    <t>BANDA GAMEZ JESUS ENRIQUE</t>
  </si>
  <si>
    <t>BANDA FLORES DANIELA ABIGAIL</t>
  </si>
  <si>
    <t>BARAJAS GARAY GERARDO DANIEL</t>
  </si>
  <si>
    <t>BARAJAS HERNANDEZ JUAN MANUEL</t>
  </si>
  <si>
    <t>BANDA CORDOVA VICTOR MANUEL</t>
  </si>
  <si>
    <t>BARAJAS QUI#ONES CUTBERTO</t>
  </si>
  <si>
    <t>BARAJAS TAVITAS GERARDO</t>
  </si>
  <si>
    <t>BANDA ESPARZA ISIDRO JAVIER</t>
  </si>
  <si>
    <t>BARBIS GUEVARA JULIO</t>
  </si>
  <si>
    <t>BARBOZA MACARENO LUIS MIGUEL</t>
  </si>
  <si>
    <t>BARRADAS CUELLAR DANIEL ALDAHI</t>
  </si>
  <si>
    <t>BARRAZA HERRERA WILIAM</t>
  </si>
  <si>
    <t>BARRERA LOPEZ MARCO ANTONIO</t>
  </si>
  <si>
    <t>BARRERA SANCHEZ JOSE ROBERTO</t>
  </si>
  <si>
    <t>BARRERA TELLO JESSE MARCO ANT</t>
  </si>
  <si>
    <t>BARRIENTOS HERNANDEZMIGUEL ANG</t>
  </si>
  <si>
    <t>BARRIENTOS SANCHEZ RAMIRO</t>
  </si>
  <si>
    <t>BARRIENTOS SERRATO SANTIAGO</t>
  </si>
  <si>
    <t>BARRIENTOS SANCHEZ JOSE ALFRED</t>
  </si>
  <si>
    <t>BARRIENTOS PALACIOS BRUNO HERN</t>
  </si>
  <si>
    <t>BARRON ACEVEDO JOSE FRANCISCO</t>
  </si>
  <si>
    <t>BARRON CARDENAS RAFAEL</t>
  </si>
  <si>
    <t>BARRON PINTOR JUAN CARLOS</t>
  </si>
  <si>
    <t>BARROZO PEREZ EDGAR DANIEL</t>
  </si>
  <si>
    <t>BARROSO VITELA JAVIER AZAEL</t>
  </si>
  <si>
    <t>BARTOLON CRUZ MARCOS ENRIQUE</t>
  </si>
  <si>
    <t>BARRON PATLAN PABLO SERGIO</t>
  </si>
  <si>
    <t>BAUTISTA DURON SERGIO FERNANDO</t>
  </si>
  <si>
    <t>BAUTISTA DE LEON JORGE LUIS</t>
  </si>
  <si>
    <t>BAUTISTA VAZQUEZ JOSE LUIS</t>
  </si>
  <si>
    <t>BAZALDUA MONCADA JOSE LUIS</t>
  </si>
  <si>
    <t>BAZALDUA MONCADA ERUBIEL</t>
  </si>
  <si>
    <t>BECERRA GONZALEZ LUCIO FERNAND</t>
  </si>
  <si>
    <t>BECERRIL GUERRERO OMAR</t>
  </si>
  <si>
    <t>BELMARES ESCOBEDO SALVADOR</t>
  </si>
  <si>
    <t>BELMARES VELEZ SALVADOR</t>
  </si>
  <si>
    <t>BELMARES TELLO ROMAN ARTURO</t>
  </si>
  <si>
    <t>BELTRAN CELESTINO BARTOLO</t>
  </si>
  <si>
    <t>BELTRAN GAMEZ VICTOR JULIAN</t>
  </si>
  <si>
    <t>BELTRAN GONZALEZ JORGE HERIBER</t>
  </si>
  <si>
    <t>BELTRAN PEREZ JOSE ADRIAN</t>
  </si>
  <si>
    <t>BELTRAN RODRIGUEZ ISMAEL</t>
  </si>
  <si>
    <t>BELTRAN SANTOS FRANCISCO ALEJA</t>
  </si>
  <si>
    <t>BELTRAN CUEVAS SEBASTIAN URIEL</t>
  </si>
  <si>
    <t>BENAVIDES CUELLAR PAOLA MARLEN</t>
  </si>
  <si>
    <t>BENAVIDES PEREZ ELISEO</t>
  </si>
  <si>
    <t>BENEGAS PEREZ FRANCISCO JAVIER</t>
  </si>
  <si>
    <t>BENITES HINOJOSA JOSE ANGEL</t>
  </si>
  <si>
    <t>BENITEZ REYES GEOVANI</t>
  </si>
  <si>
    <t>BERDEJA SOLIS JONATAN MICHELL</t>
  </si>
  <si>
    <t>BERLANGA GAMEZ ALEJANDRO</t>
  </si>
  <si>
    <t>BERLANGA CHARLES OSCAR GILBERT</t>
  </si>
  <si>
    <t>BERMUDEZ MALDONADO GABRIEL</t>
  </si>
  <si>
    <t>BERMUDEZ TORRES LUIS ALBERTO</t>
  </si>
  <si>
    <t>BERNAL CONTRERAS JESUS ANTONIO</t>
  </si>
  <si>
    <t>BERNAL CUEVAS JESUS</t>
  </si>
  <si>
    <t>BERNAL HERNANDEZ CARLOS JAVIER</t>
  </si>
  <si>
    <t>BERNAL GIL FRANCISCO TERES</t>
  </si>
  <si>
    <t>BERNAL HERNANDEZ JAIME MARIO</t>
  </si>
  <si>
    <t>BERNAL PRADO JUAN FRANCISCO</t>
  </si>
  <si>
    <t>BERNAL PRADO CARLOS ALBERTO</t>
  </si>
  <si>
    <t>BERNAL RIVAS JESUS ALAN</t>
  </si>
  <si>
    <t>BERNAL RIVERA JESUS RICARDO</t>
  </si>
  <si>
    <t>BERTAUD BENITEZ JUAN CARLOS</t>
  </si>
  <si>
    <t>BERRONES VALLEJO JOSE AMADOR</t>
  </si>
  <si>
    <t>BERRONES VALLEJO ADRIAN</t>
  </si>
  <si>
    <t>BETANCOURT DURON JESUS</t>
  </si>
  <si>
    <t>BETANCOURT HUERTA MANUEL ALEJA</t>
  </si>
  <si>
    <t>BETANCOURT RUIZ ALVARO</t>
  </si>
  <si>
    <t>BLANCO SANCHEZ MAXIMINO ALEJAN</t>
  </si>
  <si>
    <t>BLANCO SORIA JUAN FRANCISCO</t>
  </si>
  <si>
    <t>BLANCO PEREZ BRANDON JAVIER</t>
  </si>
  <si>
    <t>BLANCO GARCIA RAYMUNDO</t>
  </si>
  <si>
    <t>BLANCO CABRERA AMADOR</t>
  </si>
  <si>
    <t>BOCANEGRA ACOSTA JULIO CESAR</t>
  </si>
  <si>
    <t>BOCANEGRA MORENO BALDEMAR</t>
  </si>
  <si>
    <t>BONILLA HERNANDEZ JOSE MIGUEL</t>
  </si>
  <si>
    <t>BONILLA MORALES JUAN CARLOS</t>
  </si>
  <si>
    <t>BORDAYO ORDAZ JESUS GERARDO</t>
  </si>
  <si>
    <t>BORJA RUIZ GABRIEL DE JESU</t>
  </si>
  <si>
    <t>RINCON MORALES BRANDON IVAN</t>
  </si>
  <si>
    <t>BRAVO VARGAS ISABEL</t>
  </si>
  <si>
    <t>BRIONES CORPUS AURELIO</t>
  </si>
  <si>
    <t>BRIONES LOPEZ JOSE FRANCISCO</t>
  </si>
  <si>
    <t>BRIONES PEREZ JOSE</t>
  </si>
  <si>
    <t>BRIONES TELLES BALTAZAR</t>
  </si>
  <si>
    <t>BRISE#O SANCHEZ NAZARIO</t>
  </si>
  <si>
    <t>BRIONES PEREZ SAMUEL</t>
  </si>
  <si>
    <t>BRIONES MONJARAS FRANCISCO JAV</t>
  </si>
  <si>
    <t>BRIONES VAZQUEZ EDGAR ALONSO</t>
  </si>
  <si>
    <t>BRIONES RODRIGUEZ CARLOS OSVAL</t>
  </si>
  <si>
    <t>BRISE#O CALVILLO ALDO MISSAEL</t>
  </si>
  <si>
    <t>BRISE#O SOSA ALAN ARTURO</t>
  </si>
  <si>
    <t>BRIONES CORTEZ HUGO ALEJANDRO</t>
  </si>
  <si>
    <t>BRISE#O RODRIGUEZ JOSE DE JESU</t>
  </si>
  <si>
    <t>BRIONES LOPEZ LUIS ALBERTO</t>
  </si>
  <si>
    <t>BRIONES TORRES ARNULFO</t>
  </si>
  <si>
    <t>BUENO MEDINA JESUS ALBERTO</t>
  </si>
  <si>
    <t>BUSTOS COLUNGA ERIC JOSE IGNAC</t>
  </si>
  <si>
    <t>BUSTOS ALVAREZ JUAN DIEGO</t>
  </si>
  <si>
    <t>BUSTOS MORALES BIBIAN</t>
  </si>
  <si>
    <t>BUSTOS CORPUS WILFREDO ENRIQUE</t>
  </si>
  <si>
    <t>BUSTOS RAMIREZ JESUS</t>
  </si>
  <si>
    <t>BUSTOS CRUZ JUAN ALBERTO</t>
  </si>
  <si>
    <t>BUSTOS MARTINEZ REYES</t>
  </si>
  <si>
    <t>BUSTOS MARTINEZ ISACC</t>
  </si>
  <si>
    <t>BUSTOS LLAMAS SAUL ALEJANDRO</t>
  </si>
  <si>
    <t>BUSTOS ESPARZA CARLOS FIDENCIO</t>
  </si>
  <si>
    <t>BUSTOS NAJERA FERNANDO</t>
  </si>
  <si>
    <t>BUSTOS CORONADO JESUS RAFAEL</t>
  </si>
  <si>
    <t>BUSTOS MIRELES MARIA DEL SOCOR</t>
  </si>
  <si>
    <t>BUSTOS CORONADO ALDO JESUS</t>
  </si>
  <si>
    <t>BUSTOS RESENDIZ DAVID ALEJANDR</t>
  </si>
  <si>
    <t>CABELLO MARTINEZ CARLOS</t>
  </si>
  <si>
    <t>CABELLO MARTINEZ LEONIRES</t>
  </si>
  <si>
    <t>CABELLO CASTA#EDA JUAN ANTONIO</t>
  </si>
  <si>
    <t>CAVAZOS TORRES JUAN ALBERTO</t>
  </si>
  <si>
    <t>CABRAL MARIN FIDENCIO</t>
  </si>
  <si>
    <t>CABRAL HERRERA MARCO ENRIQUE</t>
  </si>
  <si>
    <t>CABRAL SUAREZ JUAN RAMON</t>
  </si>
  <si>
    <t>CABRAL MARIN AGUSTIN</t>
  </si>
  <si>
    <t>CABRAL ARRIAGA CESAR</t>
  </si>
  <si>
    <t>CABRAL ESPINOZA SEBASTIAN</t>
  </si>
  <si>
    <t>CABELLO DELGADO RICARDO</t>
  </si>
  <si>
    <t>CABRAL DELGADO ANGEL HORLANDO</t>
  </si>
  <si>
    <t>CABRAL AMARO EDGAR GIOVANNI</t>
  </si>
  <si>
    <t>CABRERA GUERRERO EDUARDO</t>
  </si>
  <si>
    <t>CABRERA MENDOZA LUIS FERNANDO</t>
  </si>
  <si>
    <t>CABRERA RODRIGUEZ ALEJANDRO</t>
  </si>
  <si>
    <t>CABRIALES HERNANDEZ JORGE LUIS</t>
  </si>
  <si>
    <t>CABRIALES CASTILLEJAERIK ULISE</t>
  </si>
  <si>
    <t>CADENA ABRAJAN JOSE GAMALIEL</t>
  </si>
  <si>
    <t>CADENA CRUZ BRAYAN GUADALUPE</t>
  </si>
  <si>
    <t>CADENA MORALES ANGEL SAMUEL</t>
  </si>
  <si>
    <t>CALDERON MERIDA ISAI</t>
  </si>
  <si>
    <t>CALDERON MERIDA DAVID</t>
  </si>
  <si>
    <t>CALDERON SANCHEZ SAMUEL</t>
  </si>
  <si>
    <t>CALDERON MERIDA JEREMIAS</t>
  </si>
  <si>
    <t>CALVILLO ALFARO CARLOS ALBERTO</t>
  </si>
  <si>
    <t>CALVILLO ALMANZA SUSAIKA MAYUM</t>
  </si>
  <si>
    <t>CALVILLO LUNA DAVID</t>
  </si>
  <si>
    <t>CALVILLO ESTRADA ISMAEL</t>
  </si>
  <si>
    <t>CALVILLO ENCINA MISAEL</t>
  </si>
  <si>
    <t>CALVILLO ENCINA OSVALDO</t>
  </si>
  <si>
    <t>CALVILLO ESTRADA HECTOR MANUEL</t>
  </si>
  <si>
    <t>CALZONCIT SANDOVAL GERARDO</t>
  </si>
  <si>
    <t>CAMACHO ARRIAGA CESAR ALEJANDR</t>
  </si>
  <si>
    <t>CAMACHO CEDILLO NESTOR</t>
  </si>
  <si>
    <t>CAMACHO ESPINOZA ALBERTO</t>
  </si>
  <si>
    <t>CAMACHO HUERTA LUIS ANGEL</t>
  </si>
  <si>
    <t>CAMACHO LEDEZMA JOSE GUADALUPE</t>
  </si>
  <si>
    <t>CAMACHO SANCHEZ ROLANDO</t>
  </si>
  <si>
    <t>CAMACHO VIERA DARIO</t>
  </si>
  <si>
    <t>CAMARILLO MANZANARES ROLANDO</t>
  </si>
  <si>
    <t>CAMARILLO CASTILLO FRANCISCO J</t>
  </si>
  <si>
    <t>CAMARILLO CASTILLO MIGUEL ANGE</t>
  </si>
  <si>
    <t>CAMARILLO ORDO#EZ IVAN GUADALU</t>
  </si>
  <si>
    <t>CAMARILLO RAMIREZ JULIO CESAR</t>
  </si>
  <si>
    <t>CAMARILLO PALACIOS JONATHAN JA</t>
  </si>
  <si>
    <t>CAMARILLO CHARLES JESUS</t>
  </si>
  <si>
    <t>CAMARILLO GOMEZ OSCAR EDUARDO</t>
  </si>
  <si>
    <t>CAMARILLO LOPEZ NOE ALEJANDRO</t>
  </si>
  <si>
    <t>CAMPOS FLORES JESUS</t>
  </si>
  <si>
    <t>CAMPOS BUENROSTRO CESAR EDGARD</t>
  </si>
  <si>
    <t>CAMPOS ROSALES RAMIRO</t>
  </si>
  <si>
    <t>CANDELARIA GOMEZ FELIX</t>
  </si>
  <si>
    <t>CANDIA MEZA JOSE ANGEL</t>
  </si>
  <si>
    <t>CANALES NAVARRO JOSE GUADALUPE</t>
  </si>
  <si>
    <t>CANCINO RAMIREZ JOSE ISABEL</t>
  </si>
  <si>
    <t>CANIZALES VELEZ ELEAZAR</t>
  </si>
  <si>
    <t>CANIZALES PORTO MEREGILDO</t>
  </si>
  <si>
    <t>CANIZALES VELEZ JESUS</t>
  </si>
  <si>
    <t>CANIZALEZ MORALES PEDRO</t>
  </si>
  <si>
    <t>CANIZALEZ SOLIS JESUS UBALDO</t>
  </si>
  <si>
    <t>CANIZALEZ HERNANDEZ JONATHAN A</t>
  </si>
  <si>
    <t>CANIZALES RAMIREZ CESAR</t>
  </si>
  <si>
    <t>CANIZALEZ RAMIREZ REYNALDO</t>
  </si>
  <si>
    <t>CANTU MONTELONGO VICTOR IMANOL</t>
  </si>
  <si>
    <t>CAPITO CLEMENTE DERLY JOVANY</t>
  </si>
  <si>
    <t>CARDENAS GONZALEZ ALEJANDRO DE</t>
  </si>
  <si>
    <t>CARDENAS HERNANDEZ RICARDO</t>
  </si>
  <si>
    <t>CARDENAS MONTEMAYOR HUGO FRANC</t>
  </si>
  <si>
    <t>CARDENAS RODRIGUEZ CESAR OMAR</t>
  </si>
  <si>
    <t>CARDONA BALDERAS JUAN MANUEL</t>
  </si>
  <si>
    <t>CARDONA AGUILERA ADRIAN</t>
  </si>
  <si>
    <t>CARDONA CARREON ALFONSO</t>
  </si>
  <si>
    <t>CARDONA CARREON JOSE MANUEL</t>
  </si>
  <si>
    <t>CARDONA CARREON MIGUEL ANGEL</t>
  </si>
  <si>
    <t>CARDONA MEDINA JOSE LUIS</t>
  </si>
  <si>
    <t>CARDONA HERNANDEZ LUIS ANGEL</t>
  </si>
  <si>
    <t>CARDONA MORALES JUAN CARLOS</t>
  </si>
  <si>
    <t>CARDONA SOLIS JORGE ARMANDO</t>
  </si>
  <si>
    <t>CARDONA VALDEZ JOSE DE JESUS</t>
  </si>
  <si>
    <t>CARDOSO TORRES RAMON IGNACIO</t>
  </si>
  <si>
    <t>CARDONA REYNA JORGE NATIVIDAD</t>
  </si>
  <si>
    <t>CARRIZALES VAZQUEZ JUAN CARLOS</t>
  </si>
  <si>
    <t>CARDONA HERRERA CHRISTIAN URIE</t>
  </si>
  <si>
    <t>CARDONA CERVANTES EDGAR GIOVAN</t>
  </si>
  <si>
    <t>CARMONA GALLEGOS JORGE ANTONIO</t>
  </si>
  <si>
    <t>CARDONA SOLIS ANGEL ORLANDO</t>
  </si>
  <si>
    <t>CARMONA OZORIO JOSE DE JESUS</t>
  </si>
  <si>
    <t>CARMONA MORALES ALBERTO</t>
  </si>
  <si>
    <t>CARPINTEYRO HERNANDECARMELO NI</t>
  </si>
  <si>
    <t>CARRALES REYES MANUEL</t>
  </si>
  <si>
    <t>CARRALES ORTIZ LUIS ANGEL</t>
  </si>
  <si>
    <t>CARRANZA CERDA JULIAN</t>
  </si>
  <si>
    <t>CARRANZA CANIZALEZ ENRIQUE</t>
  </si>
  <si>
    <t>CARRANZA MORENO JUAN MANUEL</t>
  </si>
  <si>
    <t>CARRANZA RODRIGUEZ CARLOS FELI</t>
  </si>
  <si>
    <t>CARRANZA CARDONA ANGEL DE JESU</t>
  </si>
  <si>
    <t>CARRANZA HERNANDEZ SERGIO JESU</t>
  </si>
  <si>
    <t>CARREON ALEMAN FRANCISCO JAVIE</t>
  </si>
  <si>
    <t>CARREON MORA JAIME</t>
  </si>
  <si>
    <t>CARREON LIRA ISIDRO</t>
  </si>
  <si>
    <t>CARREON VALDEZ ARMANDO</t>
  </si>
  <si>
    <t>CARRILLO CARRERA ANTONIO</t>
  </si>
  <si>
    <t>CARRILLO CARRILLO JORGE</t>
  </si>
  <si>
    <t>CARREON HERNANDEZ AMADO</t>
  </si>
  <si>
    <t>CARREON GONZALEZ MARIO ALBERTO</t>
  </si>
  <si>
    <t>CARRILLO GARCIA CARLOS ALBERTO</t>
  </si>
  <si>
    <t>CARRILLO FUENTES FRANCISCO EDU</t>
  </si>
  <si>
    <t>CARRILLO HIPOLITO LUIS EDUARDO</t>
  </si>
  <si>
    <t>CARRILLO HIPOLITO SERGIO</t>
  </si>
  <si>
    <t>CARRILLO HIPOLITO JOSE ALFREDO</t>
  </si>
  <si>
    <t>CARRILLO MENDEZ VICTOR HUGO</t>
  </si>
  <si>
    <t>CARRILLO RODRIGUEZ CRISTOBAL G</t>
  </si>
  <si>
    <t>CARRILLO SANCHEZ AXEL ANTONIO</t>
  </si>
  <si>
    <t>CARRIZALES VIGIL JESUS</t>
  </si>
  <si>
    <t>CARRIZALES DELGADO SIXTO</t>
  </si>
  <si>
    <t>CARRIZALES VIGIL SERVANDO</t>
  </si>
  <si>
    <t>CARRIZALES ESQUIVEL ISRAEL</t>
  </si>
  <si>
    <t>CARRIZALES SANDOVAL ISABEL GUA</t>
  </si>
  <si>
    <t>CARRIZALES SANDOVAL CARLOS</t>
  </si>
  <si>
    <t>CARRIZALES SANDOVAL VICTOR EST</t>
  </si>
  <si>
    <t>CARRIZALES GARCIA LUIS</t>
  </si>
  <si>
    <t>CARRION GUILLEN JUAN BERNARDO</t>
  </si>
  <si>
    <t>CARRIZALES VILLANUEVJORGE ALEJ</t>
  </si>
  <si>
    <t>CARRION HERNANDEZ CARLOS EDUAR</t>
  </si>
  <si>
    <t>CARRIZALES FLORES LUIS ALBERTO</t>
  </si>
  <si>
    <t>CARTA CRUZ LUIS JONATHAN</t>
  </si>
  <si>
    <t>CARRIZALES BUSTOS JORGE CARLOS</t>
  </si>
  <si>
    <t>CARRIZALEZ VAZQUEZ TOMAS</t>
  </si>
  <si>
    <t>CARVAJAL AGUIRRE OMAR</t>
  </si>
  <si>
    <t>CARRIZALEZ ZAMORA DAVID</t>
  </si>
  <si>
    <t>CASAS SERNA MARIO ALBERTO</t>
  </si>
  <si>
    <t>CASAS RODRIGUEZ BRIGIDO</t>
  </si>
  <si>
    <t>CASAS RIVERA ARTURO</t>
  </si>
  <si>
    <t>CASILLAS ANGUIANO JOSE JUAN</t>
  </si>
  <si>
    <t>CASILLAS MU#IZ ROBERTO</t>
  </si>
  <si>
    <t>CASILLAS MENDOZA JUAN JAVIER</t>
  </si>
  <si>
    <t>CASILLAS LIRA JESUS EDUARDO</t>
  </si>
  <si>
    <t>CASTA#EDA MORENO CELSO HUMBERT</t>
  </si>
  <si>
    <t>CASTA#EDA PINALES JUAN CARLOS</t>
  </si>
  <si>
    <t>CASTA#EDA TORRES JOSE GUADALUP</t>
  </si>
  <si>
    <t>CASTA#EDA SOLIS BRANDON EDUARD</t>
  </si>
  <si>
    <t>CASTA#EDA RODRIGUEZ ERIK ALEJA</t>
  </si>
  <si>
    <t>CASTA#EDA DE LA ROSA ZEFERINO</t>
  </si>
  <si>
    <t>CASTA#UELA CARRILLO JUAN</t>
  </si>
  <si>
    <t>CASTA#UELA PRADO CESAR GUSTAVO</t>
  </si>
  <si>
    <t>CASTA#UELA HERNANDEZSAUL ASAEL</t>
  </si>
  <si>
    <t>CASTA#UELA MORALES JOEL</t>
  </si>
  <si>
    <t>CASTA#ON MUNOZ MIGUEL ANGEL</t>
  </si>
  <si>
    <t>CASTA#UELA PALOMARESBENITO</t>
  </si>
  <si>
    <t>CASTELLANOS RAMOS JONATHAN</t>
  </si>
  <si>
    <t>CASTA#UELA RAMOS ERIK ISRAEL</t>
  </si>
  <si>
    <t>CASILLAS SANCHEZ FRANCISCO JAV</t>
  </si>
  <si>
    <t>CASTILLO ALVAREZ JESUS OSWALDO</t>
  </si>
  <si>
    <t>CASTILLO AGUILERA EDUARDO</t>
  </si>
  <si>
    <t>CASTILLEJA VELEZ ERIK ABDIEL</t>
  </si>
  <si>
    <t>CASTILLO BUSTOS JUAN ANTONIO</t>
  </si>
  <si>
    <t>CASTILLO BUSTOS BRAYAN ANDRES</t>
  </si>
  <si>
    <t>CASTILLO CEDILLO PEDRO</t>
  </si>
  <si>
    <t>CASTILLO CASTILLO ADAN ALEJAND</t>
  </si>
  <si>
    <t>CASTILLO DE LA ROSA DAN ISAI</t>
  </si>
  <si>
    <t>CASTILLO ALVAREZ MARIO ANGEL</t>
  </si>
  <si>
    <t>CASTILLO ESQUIVEL ALBERTO JOAQ</t>
  </si>
  <si>
    <t>CASTILLO ESCOBAR ERUBIEL ULISE</t>
  </si>
  <si>
    <t>CASTILLO GARCIA JORGE EDUARDO</t>
  </si>
  <si>
    <t>CASTILLO GARZA AARON ALEXANDER</t>
  </si>
  <si>
    <t>CASTILLO HORTA ERNESTO</t>
  </si>
  <si>
    <t>CASTILLO GARZA EDGAR EGAZIEL</t>
  </si>
  <si>
    <t>CASTILLO GARCIA GERARDO ALEJAN</t>
  </si>
  <si>
    <t>CASTILLO GUERRERO ERIK ROLANDO</t>
  </si>
  <si>
    <t>CASTILLO LOPEZ CARLOS ALBERTO</t>
  </si>
  <si>
    <t>CASTILLO HERNANDEZ SAMUEL ESDR</t>
  </si>
  <si>
    <t>CASTILLO JARAMILLO JUAN CARLOS</t>
  </si>
  <si>
    <t>CASTILLO IBARRA VICTOR HUGO</t>
  </si>
  <si>
    <t>CASTILLO MEJIA NICOLAS</t>
  </si>
  <si>
    <t>CASTILLO HORTA EMILIANO</t>
  </si>
  <si>
    <t>CASTILLO LOPEZ GERMAN</t>
  </si>
  <si>
    <t>CASTILLO HERNANDEZ LUIS ANGEL</t>
  </si>
  <si>
    <t>CASTILLO GAYTAN JOSE EDUARDO</t>
  </si>
  <si>
    <t>CASTILLO ENCINAS LUIS GERARDO</t>
  </si>
  <si>
    <t>CASTILLO HUERTA ISMAEL</t>
  </si>
  <si>
    <t>CASTILLO HERNANDEZ SERGIO ADRI</t>
  </si>
  <si>
    <t>CASTILLO PEREZ REY DAVID</t>
  </si>
  <si>
    <t>CASTILLO RAMIREZ JOSE LUIS</t>
  </si>
  <si>
    <t>CASTILLO REGALADO JOSE GUADALU</t>
  </si>
  <si>
    <t>CASTILLO SANTANA JORGE LUIS</t>
  </si>
  <si>
    <t>CASTILLO RODRIGUEZ JORGE ALEJA</t>
  </si>
  <si>
    <t>CASTILLO ZAMORA RAUL</t>
  </si>
  <si>
    <t>CASTILLO VILLALOBOS MANUEL ALE</t>
  </si>
  <si>
    <t>CASTILLO VAZQUEZ JOSE GUADALUP</t>
  </si>
  <si>
    <t>CASTILLO VILLA JESUS JAIME</t>
  </si>
  <si>
    <t>CASTOR FONCECA MANUEL DE JESUS</t>
  </si>
  <si>
    <t>CASTOR FLORES SAMUEL</t>
  </si>
  <si>
    <t>CASTOR ALDAPE ERICK GUADALUPE</t>
  </si>
  <si>
    <t>CASTILLO ZAVALA JUAN FRANCISCO</t>
  </si>
  <si>
    <t>CASTRO ARAGON JORGE ALBERTO</t>
  </si>
  <si>
    <t>CASTILLO ZAMORA RAMIRO</t>
  </si>
  <si>
    <t>CASTRO CARMONA OSIEL GUADALUPE</t>
  </si>
  <si>
    <t>CASTRO ALVAREZ MIGUEL ANGEL</t>
  </si>
  <si>
    <t>CASTRO CASTRO JULIO CESAR</t>
  </si>
  <si>
    <t>CASTRO CORTES FERNANDO</t>
  </si>
  <si>
    <t>CASTRO ECHAVARRIA JOSE ANDRES</t>
  </si>
  <si>
    <t>CASTRO LEDEZMA REYES</t>
  </si>
  <si>
    <t>CASTRO MARTINEZ ELEAZAR NOE</t>
  </si>
  <si>
    <t>CASTRO SANCHEZ EDGAR GABRIEL</t>
  </si>
  <si>
    <t>CASTRO VAZQUEZ JOSE ALFREDO</t>
  </si>
  <si>
    <t>CASTRO VILLANUEVA CRISTIAN YOB</t>
  </si>
  <si>
    <t>CABELLO MARTINEZ ANTONIO ISRAE</t>
  </si>
  <si>
    <t>CAVAZOS HILARIO CARLOS ALBERTO</t>
  </si>
  <si>
    <t>CAZARES GARCIA JOSE</t>
  </si>
  <si>
    <t>CAZARES VIGIL ROBERTO</t>
  </si>
  <si>
    <t>CAZARES HERNANDEZ LUIS MANUEL</t>
  </si>
  <si>
    <t>CAZARES PEREZ OSVALDO GABRIEL</t>
  </si>
  <si>
    <t>CAZARES HARO JESUS ALAN</t>
  </si>
  <si>
    <t>CEBALLOS DE LEON VICTOR HUGO</t>
  </si>
  <si>
    <t>CEBALLOS LARA SANTOS MIGUEL</t>
  </si>
  <si>
    <t>CAZARES HERNANDEZ JOSE JULIAN</t>
  </si>
  <si>
    <t>CAZARES MARTINEZ GILBERTO JESU</t>
  </si>
  <si>
    <t>CAZARES PALOMO JOSE ALBERTO</t>
  </si>
  <si>
    <t>CEDILLO MONSIVAIS RAUL</t>
  </si>
  <si>
    <t>CEDILLO LOPEZ CESAR</t>
  </si>
  <si>
    <t>CEDILLO BRIONES JORGE ALBERTO</t>
  </si>
  <si>
    <t>CEDILLO DE LA FUENTEJOSE JUAN</t>
  </si>
  <si>
    <t>CEDILLO GAYTAN ARTURO</t>
  </si>
  <si>
    <t>CEDILLO PARRA JOSE ANGEL</t>
  </si>
  <si>
    <t>CEDILLO MORENO NESTOR DANIEL</t>
  </si>
  <si>
    <t>CEDILLO RIVERA JOSE GUADALUPE</t>
  </si>
  <si>
    <t>CELESTINO ARRIAGA JUAN FERNAND</t>
  </si>
  <si>
    <t>CELESTINO VALERIO OSCAR ALEJAN</t>
  </si>
  <si>
    <t>CELESTINO GUZMAN UBALDO</t>
  </si>
  <si>
    <t>CELIS XINGU SERGIO ANTONIO</t>
  </si>
  <si>
    <t>CEPEDA BUSTOS SERGIO ERNESTO</t>
  </si>
  <si>
    <t>CEPEDA LOMELI CARLOS ALBERTO</t>
  </si>
  <si>
    <t>CEPEDA GARAY JUAN GABRIEL</t>
  </si>
  <si>
    <t>CEPEDA CEPEDA JORGE GILBERTO</t>
  </si>
  <si>
    <t>CEPEDA CARRILLO MARCO ANTONIO</t>
  </si>
  <si>
    <t>CERDA CALVILLO JULIO CESAR</t>
  </si>
  <si>
    <t>CERDA CARDONA RAUL</t>
  </si>
  <si>
    <t>CERDA GARCIA FRANCISCO JAVIER</t>
  </si>
  <si>
    <t>CEPEDA NIETO FRANCISCO GUADA</t>
  </si>
  <si>
    <t>CEPEDA GUIA LUIS ANTONIO</t>
  </si>
  <si>
    <t>CERDA RODRIGUEZ HUMBERTO</t>
  </si>
  <si>
    <t>CERDA VILLA LEONARDO</t>
  </si>
  <si>
    <t>CERDA CARRILLO GUADALUPE</t>
  </si>
  <si>
    <t>CERDA MARTINEZ LEONARDO</t>
  </si>
  <si>
    <t>CERDA CERVANTES ANTONINO DE JE</t>
  </si>
  <si>
    <t>CEPEDA GOMEZ JOSE LUIS</t>
  </si>
  <si>
    <t>CERECERO GUERRERO AURELIO</t>
  </si>
  <si>
    <t>CERECERO VALDEZ FRANCISCO</t>
  </si>
  <si>
    <t>CERECERO TORRES SAMUEL ELI</t>
  </si>
  <si>
    <t>CEPEDA MARTINEZ JUAN ROMAN</t>
  </si>
  <si>
    <t>CEPEDA VALDEZ SAMUEL</t>
  </si>
  <si>
    <t>CEPEDA DE LEON CRISTIAN JESUS</t>
  </si>
  <si>
    <t>CERDA GUERRERO FRANCISCO</t>
  </si>
  <si>
    <t>CEPEDA MEDINA ADRIAN GUILLERMO</t>
  </si>
  <si>
    <t>CEPEDA RIOS JOSE ANGEL DE JESU</t>
  </si>
  <si>
    <t>CERECERO MUNOS MARCO AURELIO</t>
  </si>
  <si>
    <t>CERDA ELIZALDE JAVIER ALEXIS</t>
  </si>
  <si>
    <t>CERVANTES CERDA JOSE FRANCISCO</t>
  </si>
  <si>
    <t>CERVANTES ANSUREZ GERARDO JAVI</t>
  </si>
  <si>
    <t>CEPEDA ROMAN KEVIN ALEJANDRO</t>
  </si>
  <si>
    <t>CERECERO GONZALEZ JORGE ANTONI</t>
  </si>
  <si>
    <t>CERDA CONTRERAS ALFONSO ALEJAN</t>
  </si>
  <si>
    <t>CERECERO RODRIGUEZ VICTOR ALFO</t>
  </si>
  <si>
    <t>CEPEDA VALLEJO MARTIN</t>
  </si>
  <si>
    <t>CERDA GONZALEZ RICARDO</t>
  </si>
  <si>
    <t>CEPEDA CEPEDA FERNANDO ALBER</t>
  </si>
  <si>
    <t>CERON LEON VICENTE</t>
  </si>
  <si>
    <t>CEPEDA RINCON EDSON JAVIER</t>
  </si>
  <si>
    <t>CEPEDA NIETO OSCAR DANIEL</t>
  </si>
  <si>
    <t>CHAGOYA PEREZ JUAN CARLOS</t>
  </si>
  <si>
    <t>CHAIRES VAZQUEZ ROBERTO</t>
  </si>
  <si>
    <t>CHAPAN AMBROS DAVID</t>
  </si>
  <si>
    <t>CHARLES ESTRADA GUSTAVO</t>
  </si>
  <si>
    <t>CHARLES MENDOZA JOSUE ARTURO</t>
  </si>
  <si>
    <t>CHARLES CABRIALES DANIEL</t>
  </si>
  <si>
    <t>CHARLES ORTIZ ELIEZER IVAN</t>
  </si>
  <si>
    <t>CHARLES GONZALEZ VICTOR ALFONS</t>
  </si>
  <si>
    <t>CHARLES GARCIA ENRIQUE</t>
  </si>
  <si>
    <t>CHARLES CASTILLO JESUS FRANCIS</t>
  </si>
  <si>
    <t>CHARLES CASTILLO ANGEL DE JESU</t>
  </si>
  <si>
    <t>CHARLES GARCIA SERGIO ULISES</t>
  </si>
  <si>
    <t>CHAVEZ CANO ADRIAN ISMAEL</t>
  </si>
  <si>
    <t>CHAVEZ CELESTINO LUIS JOAO</t>
  </si>
  <si>
    <t>CHAVEZ GARZA JOSE ALFREDO</t>
  </si>
  <si>
    <t>CHAVEZ GARCIA ALBERTO</t>
  </si>
  <si>
    <t>CHAVEZ GARZA JUAN DE DIOS</t>
  </si>
  <si>
    <t>GARCIA CHAVEZ JUAN CARLOS</t>
  </si>
  <si>
    <t>CHAVEZ GAONA DIEGO ENRIQUE</t>
  </si>
  <si>
    <t>CHAVEZ ESPINOZA JAVIER EDUARDO</t>
  </si>
  <si>
    <t>CHAVEZ DE SANTIAGO PABLO URIEL</t>
  </si>
  <si>
    <t>CHAVEZ HERNANDEZ LUIS ALBERTO</t>
  </si>
  <si>
    <t>CHAVEZ MORALES DARIO</t>
  </si>
  <si>
    <t>CHAVEZ PEREZ ANTONIO</t>
  </si>
  <si>
    <t>CHAVEZ QUIROZ NESTOR FABIAN</t>
  </si>
  <si>
    <t>CHAVEZ SAUCEDO CARLOS JAVIER</t>
  </si>
  <si>
    <t>CHAVEZ SALAZAR EDGAR UBALDO</t>
  </si>
  <si>
    <t>CHIQUITO MARQUEZ JOSE ARMANDO</t>
  </si>
  <si>
    <t>CISNEROS ALMAGUER JESUS</t>
  </si>
  <si>
    <t>CISNEROS ADAME MARIO ISAI</t>
  </si>
  <si>
    <t>CISNEROS ESQUIVEL GERARDO</t>
  </si>
  <si>
    <t>CISNEROS HERNANDEZ ARMANDO</t>
  </si>
  <si>
    <t>CISNEROS HERNANDEZ FELIX</t>
  </si>
  <si>
    <t>CISNEROS HERNANDEZ JOSE GUADAL</t>
  </si>
  <si>
    <t>CISNEROS FLORES MARCOS</t>
  </si>
  <si>
    <t>CISNEROS PEREZ JOSE ALBERTO</t>
  </si>
  <si>
    <t>CISNEROS SILVA JOSE LUIS</t>
  </si>
  <si>
    <t>CISNEROS PINEDA CARLOS ALBERTO</t>
  </si>
  <si>
    <t>CLEMENTE REYES LUIS ANGEL</t>
  </si>
  <si>
    <t>COBAXIN TOTO GERARDO</t>
  </si>
  <si>
    <t>CLEMENTE SOLIS DANIEL</t>
  </si>
  <si>
    <t>COLLAZO HERNANDEZ FREDI</t>
  </si>
  <si>
    <t>COLUNGA GOMEZ SERGIO EDUARDO</t>
  </si>
  <si>
    <t>COMPIAN BERNAL JOSE DANIEL</t>
  </si>
  <si>
    <t>COLUNGA SANCHEZ ERNESTO</t>
  </si>
  <si>
    <t>CONSTANCIO ALVAREZ CARLOS ALBE</t>
  </si>
  <si>
    <t>CONTRERAS AENLLE JUAN ANTONIO</t>
  </si>
  <si>
    <t>CONTRERAS FLORES OMAR ALEJANDR</t>
  </si>
  <si>
    <t>CONSTANTINO DIAZ JOSE ERIBERTO</t>
  </si>
  <si>
    <t>CONSTANTE GARCIA JESUS ADRIAN</t>
  </si>
  <si>
    <t>CONSTANZA JOSE MANUEL</t>
  </si>
  <si>
    <t>CONTRERAS BELMARES JOSE DE LA</t>
  </si>
  <si>
    <t>CONTRERAS BALDERAS EDGAR OSIEL</t>
  </si>
  <si>
    <t>CONTRERAS DAVILA JOSE FRANCISC</t>
  </si>
  <si>
    <t>CONTRERAS CASTRO FAUSTINO ALBE</t>
  </si>
  <si>
    <t>CONTRERAS CRUZ FELIX ALBERTO</t>
  </si>
  <si>
    <t>CONTRERAS ESPINOZA GERMAN</t>
  </si>
  <si>
    <t>CONTRERAS GAITAN GUILFREDO</t>
  </si>
  <si>
    <t>CONTRERAS GALVAN MARCO ANTONIO</t>
  </si>
  <si>
    <t>CONTRERAS GALLEGOS ALDO ALEJAN</t>
  </si>
  <si>
    <t>CONTRERAS GARZA JESUS SALVADOR</t>
  </si>
  <si>
    <t>CONTRERAS GARCIA JOSE RAUL</t>
  </si>
  <si>
    <t>CONTRERAS GONZALEZ HERNAN ISMA</t>
  </si>
  <si>
    <t>CONTRERAS MACIAS NORBERTO</t>
  </si>
  <si>
    <t>CONTRERAS JUAREZ JOSE GUADALUP</t>
  </si>
  <si>
    <t>CONTRERAS LIRA MARIO ALBERTO</t>
  </si>
  <si>
    <t>CONTRERAS LARA MARCIAL FEDERIC</t>
  </si>
  <si>
    <t>CONTRERAS MARQUEZ CARLOS EMMAN</t>
  </si>
  <si>
    <t>CONTRERAS ORTEGA ENRIQUE</t>
  </si>
  <si>
    <t>CONTRERAS MARTINEZ WILIAMS EFR</t>
  </si>
  <si>
    <t>CONTRERAS POBLANO HECTOR</t>
  </si>
  <si>
    <t>CONTRERAS RAMIREZ DANIEL</t>
  </si>
  <si>
    <t>CONTRERAS RAMIREZ ERNESTO</t>
  </si>
  <si>
    <t>CONTRERAS RAMIREZ EDWIN YONATH</t>
  </si>
  <si>
    <t>CONTRERAS RAMIREZ VICTOR DILAN</t>
  </si>
  <si>
    <t>CONTRERAS SANCHEZ ISIDRO</t>
  </si>
  <si>
    <t>CONTRERAS TAVITAS CUAUHTEMOC</t>
  </si>
  <si>
    <t>CONTRERAS VAZQUEZ MARGARITO DE</t>
  </si>
  <si>
    <t>CONTRERAS SILOS JUAN ANTONIO</t>
  </si>
  <si>
    <t>CONTRERAS TREJO LEOBARDO</t>
  </si>
  <si>
    <t>CONTRERAS ZU#IGA JUAN JOSE</t>
  </si>
  <si>
    <t>COPCA ORTEGA JORGE EUSEBIO</t>
  </si>
  <si>
    <t>CORDERO FLORES EDUARDO</t>
  </si>
  <si>
    <t>CORDERO CRUZ MARCELINO</t>
  </si>
  <si>
    <t>CONTRERAS ZAVALA BENITO</t>
  </si>
  <si>
    <t>CORDERO LOPEZ HECTOR HUGO</t>
  </si>
  <si>
    <t>CORDERO SAUCEDO ROBERTO</t>
  </si>
  <si>
    <t>CORDERO LOPEZ MARCO ANTONIO</t>
  </si>
  <si>
    <t>CORDOVA RAMON REYMUNDO</t>
  </si>
  <si>
    <t>CORDOVA RODRIGUEZ RICARDO</t>
  </si>
  <si>
    <t>CORDOVA SALAZAR JESUS BALMORE</t>
  </si>
  <si>
    <t>CORDOVA PORTO PABLO ALEJANDRO</t>
  </si>
  <si>
    <t>CORDOVA CONTRERAS JOSE HERIBER</t>
  </si>
  <si>
    <t>CORDOVA RAMON ERASMO</t>
  </si>
  <si>
    <t>CORDOVA NAVARRO EVERARDO</t>
  </si>
  <si>
    <t>CORDERO MORALES PATRICIO GUADA</t>
  </si>
  <si>
    <t>CORDERO SANCHEZ JULIO CESAR</t>
  </si>
  <si>
    <t>CORDERO GONZALEZ ALBERTO DE JE</t>
  </si>
  <si>
    <t>CORDERO CABRERA JUAN PABLO</t>
  </si>
  <si>
    <t>CORDOBA LOPEZ GUADALUPE DE JES</t>
  </si>
  <si>
    <t>CORDOVA MEDRANO FRANCISCO JAVI</t>
  </si>
  <si>
    <t>CORDOVA LOPEZ YORDAN ORLANDO</t>
  </si>
  <si>
    <t>CONTRERAS ZARAGOZA FRANCISCO J</t>
  </si>
  <si>
    <t>CORDERO CHARLES EMILIO ADOLFO</t>
  </si>
  <si>
    <t>CORONADO AGUIRRE JORGE ALBERTO</t>
  </si>
  <si>
    <t>CORONADO BUSTOS VICTOR HUGO</t>
  </si>
  <si>
    <t>CORONADO FUENTES JOSE LUIS</t>
  </si>
  <si>
    <t>CORONADO LUGO JOSE ENRIQUE</t>
  </si>
  <si>
    <t>CORONADO MARTINEZ NICOLAS</t>
  </si>
  <si>
    <t>CORONADO VELAZQUEZ JUAN</t>
  </si>
  <si>
    <t>CORONADO BUSTOS CESAR</t>
  </si>
  <si>
    <t>CORONADO RAMIREZ CRISTHIAN NOE</t>
  </si>
  <si>
    <t>CORONADO SIFUENTES JESUS FRANC</t>
  </si>
  <si>
    <t>CORONADO SUAREZ CRISTOBAL JESU</t>
  </si>
  <si>
    <t>CORONADO GONZALEZ OSCAR</t>
  </si>
  <si>
    <t>CORONADO RODRIGUEZ LUIS EDUARD</t>
  </si>
  <si>
    <t>CORONADO JIMENEZ JORGE ARMANDO</t>
  </si>
  <si>
    <t>CORONADO LUGO JUAN DE DIOS</t>
  </si>
  <si>
    <t>CORONADO SALAZAR JUAN ANTONIO</t>
  </si>
  <si>
    <t>CORONEL MARTINEZ JOSE ANTONIO</t>
  </si>
  <si>
    <t>CORONEL PEREZ MIGUEL ANGEL</t>
  </si>
  <si>
    <t>CORONADO VELEZ RICARDO CLEMENT</t>
  </si>
  <si>
    <t>CORONADO CHAVARRIA PEDRO</t>
  </si>
  <si>
    <t>CORONADO PALACIOS ROBERTO CARL</t>
  </si>
  <si>
    <t>CORONADO CARRIZALEZ CARLOS EDU</t>
  </si>
  <si>
    <t>CORONADO ZAPATA TOMAS NEFTALY</t>
  </si>
  <si>
    <t>CORONADO RODRIGUEZ ANGEL FERNA</t>
  </si>
  <si>
    <t>CORONADO MARTINEZ VICTOR MISAE</t>
  </si>
  <si>
    <t>CORONADO RODRIGUEZ MIGUEL ANGE</t>
  </si>
  <si>
    <t>CORONADO ELISERIO FRANCISCO JA</t>
  </si>
  <si>
    <t>CORPUS GARCIA SARA JUANA</t>
  </si>
  <si>
    <t>CORRAL CAMACHO CARLOS</t>
  </si>
  <si>
    <t>CORONEL SOLIS JOSE ANTONIO</t>
  </si>
  <si>
    <t>CORONADO ALVAREZ JOSE DE JESUS</t>
  </si>
  <si>
    <t>CORREA HERNANDEZ JOSE ANGEL</t>
  </si>
  <si>
    <t>CORTES AGUIRRE VICTOR RAYMUNDO</t>
  </si>
  <si>
    <t>CORTES CASTILLO JIM</t>
  </si>
  <si>
    <t>CORTEZ DE LEON JOSE LEONARDO</t>
  </si>
  <si>
    <t>CORTES FLORES LUIS EDUARDO</t>
  </si>
  <si>
    <t>CORTES ESTRADA JOSE ALBERTO</t>
  </si>
  <si>
    <t>CORTES PERALES AGUSTIN</t>
  </si>
  <si>
    <t>CORTES RODRIGUEZ CHRISTIAN ALA</t>
  </si>
  <si>
    <t>CORTEZ NIETO REYNALDO</t>
  </si>
  <si>
    <t>CORTES VASQUEZ ESTEBAN</t>
  </si>
  <si>
    <t>CORTEZ MARTINEZ VICTOR HUGO</t>
  </si>
  <si>
    <t>CORTES SANTES NOE</t>
  </si>
  <si>
    <t>CORTES RAMIREZ JORGE LUIS</t>
  </si>
  <si>
    <t>CORTEZ MARTINEZ ANGEL ISMAEL</t>
  </si>
  <si>
    <t>L100</t>
  </si>
  <si>
    <t>CORTES VILLAFUERTE JONATHAN</t>
  </si>
  <si>
    <t>CORTEZ ORDO#EZ MIGUEL ANGEL</t>
  </si>
  <si>
    <t>CORTEZ PINEDA JOSE JUAN</t>
  </si>
  <si>
    <t>CORTEZ PINEDA JOSE LUIS</t>
  </si>
  <si>
    <t>CORTEZ TORRES LUIS RICARDO</t>
  </si>
  <si>
    <t>CORTEZ SIGALA SONIA PATRICIA</t>
  </si>
  <si>
    <t>COSTEIRA ALVAREZ SALOMON</t>
  </si>
  <si>
    <t>CORTEZ VAZQUEZ JUAN ANTONIO</t>
  </si>
  <si>
    <t>CORTINAS GARCIA JOSE MARIA</t>
  </si>
  <si>
    <t>CORVERA DIAZ SERGIO</t>
  </si>
  <si>
    <t>COSTEIRA ALVAREZ OSBALDO</t>
  </si>
  <si>
    <t>COSQUILLA LUNA JOSE GUADALUPE</t>
  </si>
  <si>
    <t>COVARRUBIAS DAVILA ROGELIO</t>
  </si>
  <si>
    <t>COVARRUBIAS DAVILA ARTURO DEME</t>
  </si>
  <si>
    <t>COVARRUBIAS GARCIA JESUS MANUE</t>
  </si>
  <si>
    <t>COVARRUBIA HINOJOSA JORGE ARMA</t>
  </si>
  <si>
    <t>COVARRUBIAS GARCIA ROGELIO EDU</t>
  </si>
  <si>
    <t>COUTI#O LARA LIRIO AZUL</t>
  </si>
  <si>
    <t>CRESCENCIO ZAPATA RICARDO</t>
  </si>
  <si>
    <t>CRESCENCIO ZAPATA ANASTASIO</t>
  </si>
  <si>
    <t>LOZANO GAMI#O CRISTIAN EDUARDO</t>
  </si>
  <si>
    <t>CRUZ AVENDA#O VICTOR</t>
  </si>
  <si>
    <t>CRUZ ALVARADO HECTOR DANIEL</t>
  </si>
  <si>
    <t>CRUZ CORONADO JAIME VALENTIN</t>
  </si>
  <si>
    <t>CRUZ FLORES JUAN</t>
  </si>
  <si>
    <t>CRUZ GARCIA SERGIO EDUARDO</t>
  </si>
  <si>
    <t>CRUZ GONZALEZ JORGE</t>
  </si>
  <si>
    <t>CRUZ HERNANDEZ CHRISTIAN JONAT</t>
  </si>
  <si>
    <t>CRUZ HERNANDEZ FRANCISCO JAVIE</t>
  </si>
  <si>
    <t>CRUZ HERNANDEZ JUAN FRANCISCO</t>
  </si>
  <si>
    <t>CRUZ HERNANDEZ MARCO ANTONIO</t>
  </si>
  <si>
    <t>CRUZ JAVALERA RICARDO</t>
  </si>
  <si>
    <t>CRUZ JUAREZ HECTOR IVAN</t>
  </si>
  <si>
    <t>CRUZ MARTINEZ EUSTORGIO</t>
  </si>
  <si>
    <t>CRUZ MEDINA LUIS DANIEL</t>
  </si>
  <si>
    <t>CRUZ MONTOYA JESUS HUMBERTO</t>
  </si>
  <si>
    <t>CRUZ MONTEJO GUSTAVO</t>
  </si>
  <si>
    <t>CRUZ OREJON OVED ISAI</t>
  </si>
  <si>
    <t>CRUZ SALAS FILIBERTO SALVADOR</t>
  </si>
  <si>
    <t>CRUZ SALAS FRANCISCO GUADALUPE</t>
  </si>
  <si>
    <t>CRUZ SANCHEZ FRANCESCOLI VIC</t>
  </si>
  <si>
    <t>CRUZ TINOCO GUILLERMO</t>
  </si>
  <si>
    <t>CRUZ ZAPATA MARCO ANTONIO</t>
  </si>
  <si>
    <t>CRUZADO LARA HASSAM ANTONIO</t>
  </si>
  <si>
    <t>CUELLAR CONTRERAS KAREN ALEJAN</t>
  </si>
  <si>
    <t>CUELLAR NIETO JUAN ANTONIO</t>
  </si>
  <si>
    <t>CUELLAR VELEZ JUAN</t>
  </si>
  <si>
    <t>CUELLAR VELEZ HERMILO</t>
  </si>
  <si>
    <t>CUELLAR SOTO RENE OSWALDO</t>
  </si>
  <si>
    <t>CUELLAR RIVERA RICARDO MIGUEL</t>
  </si>
  <si>
    <t>CUEVAS ALONZO RAMON</t>
  </si>
  <si>
    <t>CUEVAS ALONSO ELEAZAR</t>
  </si>
  <si>
    <t>CUEVAS GAONA JOEL</t>
  </si>
  <si>
    <t>CUEVAS PE#A JOEL ANGEL</t>
  </si>
  <si>
    <t>CUEVAS RAMIREZ JESUS</t>
  </si>
  <si>
    <t>CUEVAS VAZQUEZ RAMIRO</t>
  </si>
  <si>
    <t>CUPIDO HERNANDEZ JOSE MANUEL</t>
  </si>
  <si>
    <t>DAVILA ARIZMENDI JUAN CARLOS</t>
  </si>
  <si>
    <t>DAVILA AGUIRRE FERNANDO</t>
  </si>
  <si>
    <t>DAVILA CALDERON JAIME</t>
  </si>
  <si>
    <t>DAVILA CORTES JAVIER HUMBERTO</t>
  </si>
  <si>
    <t>DAVILA FLORES EDGAR IVAN</t>
  </si>
  <si>
    <t>DAVILA CAMACHO JOSE EUGENIO</t>
  </si>
  <si>
    <t>DAVILA DOMINGUEZ GUADALUPE</t>
  </si>
  <si>
    <t>DANIEL DE LA ROSA PERFECTO</t>
  </si>
  <si>
    <t>DAVILA MU#OZ LUIS ALBERTO</t>
  </si>
  <si>
    <t>DAVILA NARVAEZ ERNESTO</t>
  </si>
  <si>
    <t>DAVILA PACHECO ALFREDO RAUL</t>
  </si>
  <si>
    <t>DAVILA RETIZ CESAR DEL ANGEL</t>
  </si>
  <si>
    <t>DAVILA RIOS JUAN ANTONIO</t>
  </si>
  <si>
    <t>DE ALBA HERNANDEZ ARMANDO</t>
  </si>
  <si>
    <t>DE ALVA HERNANDEZ ROBERTO</t>
  </si>
  <si>
    <t>DAVILA SAUCEDO ALFONSO MANUEL</t>
  </si>
  <si>
    <t>DE HARO ALDAPE DIANA MARIBEL</t>
  </si>
  <si>
    <t>DE JESUS SALAS JUAN JAVIER</t>
  </si>
  <si>
    <t>DE LA CRUZ BAUTISTA HERMINIO</t>
  </si>
  <si>
    <t>DE LA CRUZ CALVILLO GERARDO</t>
  </si>
  <si>
    <t>DE LA CRUZ GALLEGOS PABLO DANI</t>
  </si>
  <si>
    <t>DE LA CRUZ GALLEGOS CESAR GERA</t>
  </si>
  <si>
    <t>DE LA CRUZ HERNANDEZBERNARDO</t>
  </si>
  <si>
    <t>DE LA CRUZ GUERRERO FERMIN</t>
  </si>
  <si>
    <t>DE LA CRUZ HERNANDEZFABIAN GIL</t>
  </si>
  <si>
    <t>DE LA CRUZ MORALES MARIO ALBER</t>
  </si>
  <si>
    <t>DE LA CRUZ RODRIGUEZJORGE ALEJ</t>
  </si>
  <si>
    <t>DE LA CRUZ PEDROZA AURELIO</t>
  </si>
  <si>
    <t>DE LA CRUZ RODRIGUEZFRANCISCO</t>
  </si>
  <si>
    <t>DE LA CRUZ VAZQUEZ CARLOS RAYM</t>
  </si>
  <si>
    <t>DE LA CRUZ MARTIN JUAN CARLOS</t>
  </si>
  <si>
    <t>DE LA CRUZ RODRIGUEZJORGE LUIS</t>
  </si>
  <si>
    <t>DE LA CRUZ MODESTO GABRIELA</t>
  </si>
  <si>
    <t>DE LA CRUZ ZAMORA VICTOR OSIEL</t>
  </si>
  <si>
    <t>DE LA FUENTE PINEDA FRANCISCO</t>
  </si>
  <si>
    <t>DE LA RIVA SANCHEZ JOAQUIN</t>
  </si>
  <si>
    <t>DE LA RIVA TORRES MIGUEL ANGEL</t>
  </si>
  <si>
    <t>DE LA RIVA TORRES MARCO ANTONI</t>
  </si>
  <si>
    <t>DE LA PE#A ALDAPE JESUS DANIEL</t>
  </si>
  <si>
    <t>DE LA RIVA ROCHA DANIEL EDUARD</t>
  </si>
  <si>
    <t>DE LA ROSA LOPEZ EDGAR JAVIER</t>
  </si>
  <si>
    <t>DE LA ROCHA TERAN ERNESTO LEOB</t>
  </si>
  <si>
    <t>DE LA ROSA CARRILLO CHRISTIAN</t>
  </si>
  <si>
    <t>DE LA ROSA JARAMILLOSERGIO HUM</t>
  </si>
  <si>
    <t>DE LA ROSA ALCAZAR MARIO ALBER</t>
  </si>
  <si>
    <t>DE LA ROSA RODRIGUEZLUIS FELIP</t>
  </si>
  <si>
    <t>DE LA ROSA RODRIGUEZJESUS</t>
  </si>
  <si>
    <t>DE LA ROSA VELEZ EDUARDO</t>
  </si>
  <si>
    <t>DE LA ROSA GAYTAN JULIO CESAR</t>
  </si>
  <si>
    <t>DE LA ROSA RODRIGUEZOSIEL</t>
  </si>
  <si>
    <t>DE LA PE#A MORALES JOSE ALONSO</t>
  </si>
  <si>
    <t>DE LA ROSA VAZQUEZ JESUS ANGEL</t>
  </si>
  <si>
    <t>DE LABRA AVILA JUAN MANUEL</t>
  </si>
  <si>
    <t>DE LEON ALEJANDRO PEDRO</t>
  </si>
  <si>
    <t>DE LEON ALONSO JUAN CARLOS</t>
  </si>
  <si>
    <t>DE LEON CORREA JOSUE ROLANDO</t>
  </si>
  <si>
    <t>DE LEON CAMPOS BASILIO URIEL</t>
  </si>
  <si>
    <t>DE LEON FLORES FRANCISCO DE JA</t>
  </si>
  <si>
    <t>DE LEON HERNANDEZ GUSTAVO</t>
  </si>
  <si>
    <t>DE LEON MARTINEZ FRANCISCO</t>
  </si>
  <si>
    <t>DE LEON OCURA ALFONSO</t>
  </si>
  <si>
    <t>DE LEON LARA HECTOR IVAN</t>
  </si>
  <si>
    <t>DE LUNA RAMIREZ FIDEL</t>
  </si>
  <si>
    <t>DE LOS SANTOS SANCHEJUAN</t>
  </si>
  <si>
    <t>DE LEON VILLANUEVA JUAN DANIEL</t>
  </si>
  <si>
    <t>DE LOS SANTOS VAZQUECARLOS VIR</t>
  </si>
  <si>
    <t>DEL ANGEL DOROTEO ADRIAN</t>
  </si>
  <si>
    <t>DEL ABRA ALEMAN JOSE REFUGIO</t>
  </si>
  <si>
    <t>DEL ANGEL RODRIGUEZ CRISTOBAL</t>
  </si>
  <si>
    <t>DEL LLANO RAMIREZ ARMANDO</t>
  </si>
  <si>
    <t>DELFIN HERNANDEZ MAURICIO</t>
  </si>
  <si>
    <t>DELGADILLO ARELLANO FABIAN</t>
  </si>
  <si>
    <t>DELGADILLO MENDOZA LUIS ALFRED</t>
  </si>
  <si>
    <t>DELGADILLO GONZALEZ ANDRES ABD</t>
  </si>
  <si>
    <t>DELGADILLO PERALES JOSE ANGEL</t>
  </si>
  <si>
    <t>DELGADO ALVAREZ FRANCISCO JAVI</t>
  </si>
  <si>
    <t>DELGADO GAONA VICTOR HUGO</t>
  </si>
  <si>
    <t>DELGADO GARCIA JOSE GUADALUPE</t>
  </si>
  <si>
    <t>DELGADO GARCIA JOEL</t>
  </si>
  <si>
    <t>DELGADO GALLEGOS MARCOS EFRAIN</t>
  </si>
  <si>
    <t>DELGADO GONZALEZ JULIO OSVALDO</t>
  </si>
  <si>
    <t>DELGADO LUNA EDUARDO</t>
  </si>
  <si>
    <t>DELGADO OLIVARES RODOLFO EDUAR</t>
  </si>
  <si>
    <t>DELGADO OLIVARES ALFREDO</t>
  </si>
  <si>
    <t>DELGADO RIOS FRANCISCO</t>
  </si>
  <si>
    <t>DELGADO RUELAS ASENCION GERARD</t>
  </si>
  <si>
    <t>DELGADO RODRIGUEZ ANTONIO</t>
  </si>
  <si>
    <t>DELGADO URSUA ANTONIO DE JESUS</t>
  </si>
  <si>
    <t>DELGADO RIVERA CHRISTIAN ALONS</t>
  </si>
  <si>
    <t>DELGADO VILLANUEVA JOSE ALFRED</t>
  </si>
  <si>
    <t>DELGADO VEGA JOHNATAN ARMAND</t>
  </si>
  <si>
    <t>DIAZ ALEMAN JOSE ANGEL</t>
  </si>
  <si>
    <t>DIAZ ALVAREZ JUAN ANTONIO</t>
  </si>
  <si>
    <t>DIAZ ALVARADO MARTIN</t>
  </si>
  <si>
    <t>DIAZ ALVARADO JUAN</t>
  </si>
  <si>
    <t>DIAZ CERDA LUIS GERARDO</t>
  </si>
  <si>
    <t>DIAZ CRUZ ROSARIO</t>
  </si>
  <si>
    <t>DIAZ GONZALEZ BRAYAM EDUARDO</t>
  </si>
  <si>
    <t>DIAZ HERNANDEZ JOSE ULISES</t>
  </si>
  <si>
    <t>DIAZ MEZA SEVERIANO</t>
  </si>
  <si>
    <t>DIAZ NAVA RICARDO</t>
  </si>
  <si>
    <t>DIAZ OLIVIERO ALDO CHRISTIAN</t>
  </si>
  <si>
    <t>DIAZ PEREZ BRAULIO</t>
  </si>
  <si>
    <t>DIAZ PEREZ BRICIO ANTONIO</t>
  </si>
  <si>
    <t>DIAZ TOBIAS JUAN ALFONZO</t>
  </si>
  <si>
    <t>DIAZ SOSA RICARDO ANTONIO</t>
  </si>
  <si>
    <t>DIAZ VAZQUEZ VICTOR</t>
  </si>
  <si>
    <t>DIAZ REYES MARIO</t>
  </si>
  <si>
    <t>DIMAS ARGUELLO HECTOR</t>
  </si>
  <si>
    <t>DOMINGUEZ DURAN MODESTO</t>
  </si>
  <si>
    <t>DOMINGUEZ ESPINOZA HECTOR</t>
  </si>
  <si>
    <t>DOMINGUEZ ESPINOZA AURELIO</t>
  </si>
  <si>
    <t>DOMINGUEZ GONZALEZ OSCAR ALBER</t>
  </si>
  <si>
    <t>DOMINGUEZ HERRERA JORGE</t>
  </si>
  <si>
    <t>DOMINGUEZ LOPEZ CRISTIAN URIEL</t>
  </si>
  <si>
    <t>DOMINGUEZ PACHECO JOSE LUIS</t>
  </si>
  <si>
    <t>EGUIA ZAMARRIPA OLEGARIO</t>
  </si>
  <si>
    <t>DOMINGUEZ RIOS RAFAEL SALVADOR</t>
  </si>
  <si>
    <t>DOMINGUEZ TELLEZ YOSIO SEBASTI</t>
  </si>
  <si>
    <t>DORADO ALVARADO ERICK EMANUEL</t>
  </si>
  <si>
    <t>DOMINGUEZ SOTERO MATEO</t>
  </si>
  <si>
    <t>DORADO PACHECO JORGE ARMANDO</t>
  </si>
  <si>
    <t>DOMINGUEZ VELARDE JESUS</t>
  </si>
  <si>
    <t>DUARTE HERRERA EDGAR EDUARDO</t>
  </si>
  <si>
    <t>DUARTE MORENO FIDEL</t>
  </si>
  <si>
    <t>DUARTE PE#A JUAN ERNESTO</t>
  </si>
  <si>
    <t>DURAN BAZQUEZ JESUS EDELMIRO</t>
  </si>
  <si>
    <t>DUQUE ROCHA GERARDO</t>
  </si>
  <si>
    <t>DUE#EZ VALDEZ PEDRO</t>
  </si>
  <si>
    <t>DUQUE JIMENEZ LUIS ALFREDO</t>
  </si>
  <si>
    <t>DURAN MONTALBO ROMEO</t>
  </si>
  <si>
    <t>DURAN RINCON JOSE MARTIN</t>
  </si>
  <si>
    <t>DURON RODRIGUEZ ALEJANDRO ENCA</t>
  </si>
  <si>
    <t>DURON SALAZAR JOSE FIDENCIO</t>
  </si>
  <si>
    <t>DURON SALAZAR MANUEL DE JESUS</t>
  </si>
  <si>
    <t>ECHAVARRIA NU#EZ LUIS ALBERTO</t>
  </si>
  <si>
    <t>EGUIA CERDA JESUS</t>
  </si>
  <si>
    <t>EGUIA MEJIA EZEQUIEL</t>
  </si>
  <si>
    <t>EGUIA MELCHOR DANIEL ALFONSO</t>
  </si>
  <si>
    <t>ELEUTERIO SALAZAR FRANCISCO</t>
  </si>
  <si>
    <t>ELIZALDE SENA EDUARDO SERVAND</t>
  </si>
  <si>
    <t>ELIZONDO MATA JOSE IGNACIO</t>
  </si>
  <si>
    <t>ELIZONDO DOGART DAVID</t>
  </si>
  <si>
    <t>ENCINAS ACOSTA RAMON</t>
  </si>
  <si>
    <t>ENCINA CARDONA ESEQUIEL</t>
  </si>
  <si>
    <t>ENCINA MONTOYA MARCO ANTONIO</t>
  </si>
  <si>
    <t>ENRIQUEZ GARCIA EDGAR MARTIN</t>
  </si>
  <si>
    <t>ENRIQUEZ RODRIGUEZ SERGIO OSVA</t>
  </si>
  <si>
    <t>ESCAMILLA ALFARO JUAN ALBERTO</t>
  </si>
  <si>
    <t>ESCAMILLA HERNANDEZ JUAN JOSE</t>
  </si>
  <si>
    <t>ESCAMILLA ZARAGOZA FRANCISCO J</t>
  </si>
  <si>
    <t>ESCARE#O AVILA JOSE JAIME</t>
  </si>
  <si>
    <t>ESCARE#O MEDINA FRANCISCO</t>
  </si>
  <si>
    <t>ESCARENO MEDINA CELESTINO</t>
  </si>
  <si>
    <t>ESCOBEDO DELGADO JOSE</t>
  </si>
  <si>
    <t>ESCOBEDO CHAVEZ CESAR ARMANDO</t>
  </si>
  <si>
    <t>ESCOBEDO JUAREZ JOSE HUMBERTO</t>
  </si>
  <si>
    <t>ESCOBEDO RODRIGUEZ JOSE ERASMO</t>
  </si>
  <si>
    <t>ESCOBEDO RODRIGUEZ ZEFERINO</t>
  </si>
  <si>
    <t>ESCOBEDO SANDOVAL JESUS GUADAL</t>
  </si>
  <si>
    <t>ESCOBEDO ACEVEDO VICTOR ALFONS</t>
  </si>
  <si>
    <t>ESCOBEDO VARGAS JOSE GUADALUPE</t>
  </si>
  <si>
    <t>ESCOBAR ZAVALA EDUARDO</t>
  </si>
  <si>
    <t>ESCOBEDO JASSO JOSE</t>
  </si>
  <si>
    <t>ESCOBEDO MARTINEZ BRAYEN ELIUD</t>
  </si>
  <si>
    <t>ESCOBEDO SALDA#A JESUS</t>
  </si>
  <si>
    <t>ESCOBEDO NAVEJAR ROLANDO</t>
  </si>
  <si>
    <t>ESPARZA AYALA CARLOS ANDRES</t>
  </si>
  <si>
    <t>ESMERALDA GUZMAN JUAN PEDRO</t>
  </si>
  <si>
    <t>ESMERALDA ALVAREZ DANIEL ALEJA</t>
  </si>
  <si>
    <t>ESPARZA MARTINEZ LUIS ALBERTO</t>
  </si>
  <si>
    <t>ESPARZA RODRIGUEZ LUIS GERARDO</t>
  </si>
  <si>
    <t>ESPINDOLA ROMERO CESAR OSVALDO</t>
  </si>
  <si>
    <t>ESPINOSA GALVAN MIGUEL ANGEL</t>
  </si>
  <si>
    <t>ESPINOSA GONZALEZ HIRAM ABDIEL</t>
  </si>
  <si>
    <t>ESPINOSA HERNANDEZ OMAR</t>
  </si>
  <si>
    <t>ESPINOZA ALVARADO JUAN FRANCIS</t>
  </si>
  <si>
    <t>ESPINOZA CASTILLO MARIO EDUARD</t>
  </si>
  <si>
    <t>ESPINOZA DE LA ROSA JAVIER</t>
  </si>
  <si>
    <t>ESPINOZA DE LA ROSA JESUS</t>
  </si>
  <si>
    <t>ESPINOZA DOMINGUEZ CHRISTIAN D</t>
  </si>
  <si>
    <t>ESPINOZA GUIA VICTOR</t>
  </si>
  <si>
    <t>ESPINOZA HERRERA RIGOBERTO</t>
  </si>
  <si>
    <t>ESPINOZA JAIME HERNAN</t>
  </si>
  <si>
    <t>ESPINOZA MARTINEZ JOSE MIGUEL</t>
  </si>
  <si>
    <t>ESPINOSA MARTINEZ VICTOR JESUS</t>
  </si>
  <si>
    <t>ESPINOZA MARTINEZ LUIS ANGEL</t>
  </si>
  <si>
    <t>ESPINOZA MARTINEZ ARATH</t>
  </si>
  <si>
    <t>ESPINOZA MARTINEZ RODOLFO DE J</t>
  </si>
  <si>
    <t>ESPINOZA MU#OZ RAUL</t>
  </si>
  <si>
    <t>ESPINOZA MENDEZ TOMAS</t>
  </si>
  <si>
    <t>ESPINOZA RODRIGUEZ PAZ VICENTE</t>
  </si>
  <si>
    <t>ESPINOZA RODRIGUEZ FELIPE NERI</t>
  </si>
  <si>
    <t>ESPINOZA SALAS GERARDO</t>
  </si>
  <si>
    <t>ESPINOZA SERRATO ANTONIO</t>
  </si>
  <si>
    <t>ESPINOZA VARGAS ANTONIO</t>
  </si>
  <si>
    <t>ESPINOSA RODRIGUEZ JOSE ALONSO</t>
  </si>
  <si>
    <t>ESPINOZA PEREZ LUIS RICARDO</t>
  </si>
  <si>
    <t>ESPINOZA ONTIVEROS DANIEL EFRA</t>
  </si>
  <si>
    <t>ESPINOZA SANCHEZ CARLOS RODRIG</t>
  </si>
  <si>
    <t>ESQUIVEL ALVARADO HECTOR HUGO</t>
  </si>
  <si>
    <t>ESPINOZA RIVAS RICARDO ALBERTO</t>
  </si>
  <si>
    <t>ESPINOZA SOLIS NOE SALVADOR</t>
  </si>
  <si>
    <t>ESPINOSA PEREZ GUSTAVO FRANCIS</t>
  </si>
  <si>
    <t>ESPINOZA TELLO JESUS</t>
  </si>
  <si>
    <t>ESQUIVEL CARDONA PEDRO DAMIAN</t>
  </si>
  <si>
    <t>ESQUIVEL CARDONA ROBERTO RAMON</t>
  </si>
  <si>
    <t>ESQUIVEL CORTES GERARDO</t>
  </si>
  <si>
    <t>ESQUIVEL CORTES FRANCISCO JAVI</t>
  </si>
  <si>
    <t>ESQUIVEL CUEVAS JUAN MANUEL</t>
  </si>
  <si>
    <t>ESQUIVEL DE LEON JONATHAN URIE</t>
  </si>
  <si>
    <t>ESQUIVEL CASTRO DANIEL ANGEL</t>
  </si>
  <si>
    <t>ESQUIVEL ESQUIVEL ADOLFO</t>
  </si>
  <si>
    <t>ESQUIVEL ESPARZA JULIO AUGUSTO</t>
  </si>
  <si>
    <t>ESQUIVEL GARZA MARIO ALBERTO</t>
  </si>
  <si>
    <t>ESQUIVEL FONSECA JUAN DE DIOS</t>
  </si>
  <si>
    <t>ESQUIVEL CORONADO CESAR MARTIN</t>
  </si>
  <si>
    <t>ESQUIVEL HERNANDEZ ESLI</t>
  </si>
  <si>
    <t>ESQUIVEL LLANAS JUAN FRANCISCO</t>
  </si>
  <si>
    <t>ESQUIVEL MACIAS JOSE LUIS</t>
  </si>
  <si>
    <t>ESQUIVEL MARTINEZ CARLOS IVAN</t>
  </si>
  <si>
    <t>ESQUIVEL CHAVEZ RICARDO</t>
  </si>
  <si>
    <t>ESQUIVEL ENCINA IRWIN ALEXIS</t>
  </si>
  <si>
    <t>ESQUIVEL LOPEZ EDSON EMANUEL</t>
  </si>
  <si>
    <t>ESQUIVEL MENDEZ RAUL</t>
  </si>
  <si>
    <t>ESQUIVEL OVIEDO FRANCISCO</t>
  </si>
  <si>
    <t>ESQUIVEL RIVERA ERNESTO</t>
  </si>
  <si>
    <t>ESQUIVEL RUVALCABA JORGE ALBER</t>
  </si>
  <si>
    <t>ESQUIVEL VAZQUEZ JUAN PEDRO</t>
  </si>
  <si>
    <t>ESQUIVEL VAZQUEZ ROLANDO GUADA</t>
  </si>
  <si>
    <t>ESQUIVEL SANCHEZ EDUARDO ISMAE</t>
  </si>
  <si>
    <t>ESQUIVEL VILLANUEVA ALFREDO AN</t>
  </si>
  <si>
    <t>ESTEBAN LOPEZ JOSUE</t>
  </si>
  <si>
    <t>ESTRADA ALEJANDRO EZEQUIEL</t>
  </si>
  <si>
    <t>ESTRADA ALEJANDRO JULIO CESAR</t>
  </si>
  <si>
    <t>ESTRADA ALEJANDRO ALFONSO</t>
  </si>
  <si>
    <t>ESTRADA ALVAREZ LUIS CARLOS</t>
  </si>
  <si>
    <t>ESTRADA BANDA JAIRO GUADALUPE</t>
  </si>
  <si>
    <t>ESTRADA BRIONES HECTOR RODRIGO</t>
  </si>
  <si>
    <t>ESTRADA CHAVARRIA JOSE ANGEL</t>
  </si>
  <si>
    <t>ESTRADA DE LA CRUZ HERMILO</t>
  </si>
  <si>
    <t>ESTRADA CORTEZ ROGELIO</t>
  </si>
  <si>
    <t>ESTRADA DE LA CRUZ JUAN CARLOS</t>
  </si>
  <si>
    <t>ESTRADA CERVANTES CESAR ORLAND</t>
  </si>
  <si>
    <t>ESTRADA FONSECA JOSE EDUARDO</t>
  </si>
  <si>
    <t>ESTRADA FUENTES ROBERTO DE JES</t>
  </si>
  <si>
    <t>ESTRADA GARCIA CHRISTIAN ALEJA</t>
  </si>
  <si>
    <t>ESTRADA GONZALEZ JONATAN SALVA</t>
  </si>
  <si>
    <t>ESTRADA GUTIERREZ JUAN CARLOS</t>
  </si>
  <si>
    <t>ESTRADA GUERRERO NESTOR DIEGO</t>
  </si>
  <si>
    <t>ESTRADA LEIJA JESUS</t>
  </si>
  <si>
    <t>ESTRADA MARTINEZ MIGUEL ANGEL</t>
  </si>
  <si>
    <t>ESTRADA MARTINEZ LUCIO</t>
  </si>
  <si>
    <t>ESTRADA LOPEZ JESUS RICARDO</t>
  </si>
  <si>
    <t>ESTRADA NIETO JOSE LUIS</t>
  </si>
  <si>
    <t>ESTRADA PALACIOS ROBERTO FELIC</t>
  </si>
  <si>
    <t>ESTRADA RAMIREZ ARCADIO</t>
  </si>
  <si>
    <t>ESTRADA PEREZ LUIS CARLOS</t>
  </si>
  <si>
    <t>ESTRADA QUINTANA JAVIER</t>
  </si>
  <si>
    <t>ESTRADA REYNA ERIC DE JESUS</t>
  </si>
  <si>
    <t>ESTRADA ROBLEDO ROBERTO ALVIHE</t>
  </si>
  <si>
    <t>EUFRACIO ALVEAR RAUL</t>
  </si>
  <si>
    <t>ESTRELLO PEREZ FRANCISCO JAVIE</t>
  </si>
  <si>
    <t>FACUNDO FERNANDEZ ALAN FERNAND</t>
  </si>
  <si>
    <t>FARIAS GARCIA CESAR</t>
  </si>
  <si>
    <t>FAZ ALVARADO GUSTAVO ADOLFO</t>
  </si>
  <si>
    <t>FAZ SOTO SAMUEL</t>
  </si>
  <si>
    <t>FERNANDEZ FIERRO AYELT</t>
  </si>
  <si>
    <t>FERNANDEZ GALVAN JOSE ANTONIO</t>
  </si>
  <si>
    <t>FERNANDEZ GONZALEZ MAURO</t>
  </si>
  <si>
    <t>FERNANDEZ GONZALEZ MIGUEL ANGE</t>
  </si>
  <si>
    <t>FERRER CASTRO EDGAR IVAN</t>
  </si>
  <si>
    <t>FERRER DELGADO LUIS GERONIMO</t>
  </si>
  <si>
    <t>FIERRO HERNANDEZ LUIS MIGUEL</t>
  </si>
  <si>
    <t>FIGUEROA ESQUIVEL ILDEFONSO</t>
  </si>
  <si>
    <t>FIGUEROA CRUZ MIGUEL ANGEL</t>
  </si>
  <si>
    <t>FIGUEROA MARTINEZ ALEJANDRO</t>
  </si>
  <si>
    <t>FIGUEROA GONZALEZ MARCELO</t>
  </si>
  <si>
    <t>FIGUEROA RAMOS VICTOR ALFONSO</t>
  </si>
  <si>
    <t>FLORES AGUILAR LUIS ANTONIO</t>
  </si>
  <si>
    <t>FLORES ALAMILLO JUAN LUIS</t>
  </si>
  <si>
    <t>FLORES ALVAREZ DANIEL</t>
  </si>
  <si>
    <t>FLORES ARRIAGA IRVIN ALEXIS</t>
  </si>
  <si>
    <t>FLORES AYALA EDUARDO ISRAEL</t>
  </si>
  <si>
    <t>FLORES AYALA OMAR</t>
  </si>
  <si>
    <t>FLORES BOCANEGRA ANGEL ARTURO</t>
  </si>
  <si>
    <t>FLORES CARDENAS PEDRO EMMANUEL</t>
  </si>
  <si>
    <t>FLORES CAZARES ROSENDO</t>
  </si>
  <si>
    <t>FLORES ESQUIVEL JOSE JUAN</t>
  </si>
  <si>
    <t>FLORES ESQUIVEL FABIAN ALEJAND</t>
  </si>
  <si>
    <t>FLORES FLORES OMAR ALBERTO</t>
  </si>
  <si>
    <t>FLORES GARCIA JOSE CARLOS</t>
  </si>
  <si>
    <t>FLORES HERNANDEZ PEDRO ANTONIO</t>
  </si>
  <si>
    <t>FLORES HERNANDEZ MANUEL DE JES</t>
  </si>
  <si>
    <t>FLORES HERNANDEZ RAFAEL</t>
  </si>
  <si>
    <t>FLORES LOPEZ ALBERTO QUIRINO</t>
  </si>
  <si>
    <t>FLORES LUMBRERAS PABLO FRANCIS</t>
  </si>
  <si>
    <t>FLORES MARQUEZ JUAN DE DIOS</t>
  </si>
  <si>
    <t>FLORES MARQUEZ GUADALUPE</t>
  </si>
  <si>
    <t>FLORES MARTINEZ FRANCISCO JAVI</t>
  </si>
  <si>
    <t>FLORES MARTINEZ JESUS ADRIAN</t>
  </si>
  <si>
    <t>FLORES MATA GONZALO</t>
  </si>
  <si>
    <t>FLORES MU#OZ LUIS GERARDO</t>
  </si>
  <si>
    <t>FLORES MERCADO ANGEL ALEJANDRO</t>
  </si>
  <si>
    <t>FLORES NINO REYNALDO</t>
  </si>
  <si>
    <t>FLORES PEREZ JOSE GUADALUPE</t>
  </si>
  <si>
    <t>FLORES PEREZ PABLO</t>
  </si>
  <si>
    <t>FLORES PEREZ MIGUEL ANGEL</t>
  </si>
  <si>
    <t>FLORES PEDROZA OMAR</t>
  </si>
  <si>
    <t>FLORES PEREZ JOSE NOLBERTO</t>
  </si>
  <si>
    <t>FLORES PINEDA ENRIQUE</t>
  </si>
  <si>
    <t>FLORES PORTOS FERNANDO ARTURO</t>
  </si>
  <si>
    <t>FLORES RADA IVAN GUADALUPE</t>
  </si>
  <si>
    <t>FLORES REYES RICARDO JAVIER</t>
  </si>
  <si>
    <t>FLORES RODRIGUEZ CARLOS ALBERT</t>
  </si>
  <si>
    <t>FLORES RODRIGUEZ JONATHAN ENRI</t>
  </si>
  <si>
    <t>FLORES SANCHEZ JUAN FRANCISCO</t>
  </si>
  <si>
    <t>FLORES SEVILLA GLENDER GUADALU</t>
  </si>
  <si>
    <t>FLORES SUAREZ ALBERTO</t>
  </si>
  <si>
    <t>FLORES TELLO ISRAEL ALEJANDR</t>
  </si>
  <si>
    <t>FLORES TOBIAS VICTOR ALEJANDR</t>
  </si>
  <si>
    <t>FLORES TORRES AXEL URIEL</t>
  </si>
  <si>
    <t>FLORES TORRES MARIO ALEJANDRO</t>
  </si>
  <si>
    <t>FLORES VEGA JUAN FRANCISCO</t>
  </si>
  <si>
    <t>FLORES URRUTIA JESUS</t>
  </si>
  <si>
    <t>FLORES VALDES ROLANDO</t>
  </si>
  <si>
    <t>FLORES ZAVALA ARMANDO</t>
  </si>
  <si>
    <t>FONSECA CORTEZ MARCO ANTONIO</t>
  </si>
  <si>
    <t>FLORES ZUNUN MIGUEL ANTONIO</t>
  </si>
  <si>
    <t>FONSECA MENDOZA FIDEL</t>
  </si>
  <si>
    <t>FRAIRE ALMARAZ IRVING RODRIGO</t>
  </si>
  <si>
    <t>FUENTES LARA TOMAS</t>
  </si>
  <si>
    <t>FRANCO MARTINEZ LEOPOLDO</t>
  </si>
  <si>
    <t>FRANCO VAZQUEZ JOSE ANGEL</t>
  </si>
  <si>
    <t>FRAUSTO ESTRADA JUAN RAMON</t>
  </si>
  <si>
    <t>FRIAS SAUCEDO MARTIN</t>
  </si>
  <si>
    <t>FUANTOS JUAREZ DIOGENES</t>
  </si>
  <si>
    <t>FUANTOS SANCHEZ QUERUBIN</t>
  </si>
  <si>
    <t>FUENTES CANIZALES HECTOR</t>
  </si>
  <si>
    <t>FUENTES ALCALA BRANDON</t>
  </si>
  <si>
    <t>FUENTES CEPEDA JUAN CARLOS</t>
  </si>
  <si>
    <t>FUENTES ESQUIVEL HECTOR DANIEL</t>
  </si>
  <si>
    <t>FUENTES MARTINEZ ENRIQUE</t>
  </si>
  <si>
    <t>FUENTES MARTINEZ CARLOS ALEJAN</t>
  </si>
  <si>
    <t>FUENTES MORALES NELLY</t>
  </si>
  <si>
    <t>FUENTES MARTINEZ FRANCISCO ALE</t>
  </si>
  <si>
    <t>FUENTES REYES LUIS ALBERTO</t>
  </si>
  <si>
    <t>FUENTES VELEZ MARIO ALBERTO</t>
  </si>
  <si>
    <t>GABRIEL CASTRO JORGE ALFONSO</t>
  </si>
  <si>
    <t>GAITAN TERUEL ERACLIO</t>
  </si>
  <si>
    <t>GAITAN AGUILAR JOSE ABRAHAM</t>
  </si>
  <si>
    <t>GAITAN MARTINEZ JESUS ADRIAN</t>
  </si>
  <si>
    <t>CANIZALES AVILA GABRIEL HERNAN</t>
  </si>
  <si>
    <t>GALINDO GUERRERO GUSTAVO</t>
  </si>
  <si>
    <t>GALINDO TABOADA JAIME</t>
  </si>
  <si>
    <t>GALINDO ZAPIEN PABLO ALBERTO</t>
  </si>
  <si>
    <t>GALLARDO BARBOSA JUAN JESUS</t>
  </si>
  <si>
    <t>GALLEGOS AVILA LONJINO</t>
  </si>
  <si>
    <t>GALLEGOS FLORES GENARO</t>
  </si>
  <si>
    <t>GALLEGOS BUSTOS JOSE JESUS</t>
  </si>
  <si>
    <t>GALLEGOS SALAZAR ALEJANDRO</t>
  </si>
  <si>
    <t>GALLEGOS QUI#ONEZ EDUARDO</t>
  </si>
  <si>
    <t>GALLEGOS QUI#ONES SERGIO GUADA</t>
  </si>
  <si>
    <t>GALLEGOS SANCHEZ DANIEL ISAI</t>
  </si>
  <si>
    <t>GALLEGOS CHARLES ERNESTO</t>
  </si>
  <si>
    <t>GALLEGOS ROSALES CARLOS VENANC</t>
  </si>
  <si>
    <t>GALLEGOS MEDINA MARIA DEL C</t>
  </si>
  <si>
    <t>GALLEGOS GARCIA PORFIRIO</t>
  </si>
  <si>
    <t>GALVAN JIMENEZ ALEJANDRO</t>
  </si>
  <si>
    <t>GALLEGOS CONTRERAS JUAN CARLOS</t>
  </si>
  <si>
    <t>GALVAN PE#A FRANCISCO JAVIER</t>
  </si>
  <si>
    <t>GALVAN RODRIGUEZ JESUS GUADALU</t>
  </si>
  <si>
    <t>GALVAN RUIZ YAHIR ISRAEL</t>
  </si>
  <si>
    <t>GALLEGOS DE LEON ISAAC</t>
  </si>
  <si>
    <t>GALLEGOS SALAZAR MIGUEL ANGEL</t>
  </si>
  <si>
    <t>GALLEGOS CONTRERAS JOSE</t>
  </si>
  <si>
    <t>GALVAN GONZALEZ LUIS ARTURO</t>
  </si>
  <si>
    <t>GALVAN GARCIA JUAN LUIS</t>
  </si>
  <si>
    <t>GALLEGOS RODRIGUEZ RICARDO</t>
  </si>
  <si>
    <t>GALLEGOS NAVA HOMERO</t>
  </si>
  <si>
    <t>GALVAN MORENO FRANCISCO JAVIE</t>
  </si>
  <si>
    <t>GALVAN DOMINGUEZ DIEGO ARMANDO</t>
  </si>
  <si>
    <t>GALLEGOS ROBLEDO JOSE CONCEPCI</t>
  </si>
  <si>
    <t>GALLEGOS MARQUEZ MARIO</t>
  </si>
  <si>
    <t>GAMEZ VAZQUEZ EDUARDO ADELMO</t>
  </si>
  <si>
    <t>GAMEZ TORRES OMAR FRANCISCO</t>
  </si>
  <si>
    <t>GAONA GARCIA FELIPE JESUS</t>
  </si>
  <si>
    <t>GAONA MARTINEZ CARLOS</t>
  </si>
  <si>
    <t>GAONA LOPEZ CARLOS ANTONIO</t>
  </si>
  <si>
    <t>GAONA LOPEZ JONATHAN HERMILO</t>
  </si>
  <si>
    <t>GAONA RODRIGUEZ HUMBERTO JONAS</t>
  </si>
  <si>
    <t>GARAY NIEVES JESUS FRANCISCO</t>
  </si>
  <si>
    <t>GAONA GARCIA HERIBERTO DANIE</t>
  </si>
  <si>
    <t>GAONA ESCOBEDO ADRIANA GISELA</t>
  </si>
  <si>
    <t>GARBETT ORTIZ JUAN DANIEL</t>
  </si>
  <si>
    <t>GARCIA ALDAY JUAN ANTONIO</t>
  </si>
  <si>
    <t>GARCIA ALMANZA TOMAS</t>
  </si>
  <si>
    <t>GARCIA ALCANTAR CRISTIAN JESUS</t>
  </si>
  <si>
    <t>GARCIA ALVAREZ JAIME</t>
  </si>
  <si>
    <t>GARCIA ALCANTAR FELIX RICARDO</t>
  </si>
  <si>
    <t>ESPARZA GAONA ALEJANDRO JAVIE</t>
  </si>
  <si>
    <t>GARCIA ALVAREZ JOSUE DAVID</t>
  </si>
  <si>
    <t>GARCIA ALVAREZ RODRIGO</t>
  </si>
  <si>
    <t>GARCIA ALVAREZ JOEL</t>
  </si>
  <si>
    <t>GARCIA ALVAREZ LUIS ANGEL</t>
  </si>
  <si>
    <t>GARCIA AREVALO ERIK ALEXANDER</t>
  </si>
  <si>
    <t>GARCIA ARIAS FELIPE DE JESUS</t>
  </si>
  <si>
    <t>GARCIA AVILA LUIS ANTONIO</t>
  </si>
  <si>
    <t>GARCIA ANGUIANO MIGUEL ANGEL</t>
  </si>
  <si>
    <t>GARCIA ALVAREZ JOSE ARMANDO</t>
  </si>
  <si>
    <t>GARCIA BAUTISTA ALBERTO</t>
  </si>
  <si>
    <t>GARCIA BELMARES FERMIN GERARDO</t>
  </si>
  <si>
    <t>GARCIA BELTRAN ALBERTO FABIAN</t>
  </si>
  <si>
    <t>GARCIA BELTRAN ALBERTO MISAEL</t>
  </si>
  <si>
    <t>GARCIA CARDONA RAYMUNDO</t>
  </si>
  <si>
    <t>GARCIA BLANCO MOISES</t>
  </si>
  <si>
    <t>GARCIA CASAS ALFONSO</t>
  </si>
  <si>
    <t>GARCIA CASTA#UELA JORGE ARMAND</t>
  </si>
  <si>
    <t>GARCIA CHAVEZ CARLOS DANIEL</t>
  </si>
  <si>
    <t>GARCIA CAVAZOS KEVIN STEVE</t>
  </si>
  <si>
    <t>GARCIA CISNEROS VICTOR JAVIER</t>
  </si>
  <si>
    <t>GARCIA CONTRERAS GUADALUPE BEN</t>
  </si>
  <si>
    <t>GARCIA CORDOVA RAUL</t>
  </si>
  <si>
    <t>GARCIA ESPINOZA JESUS RAYMUNDO</t>
  </si>
  <si>
    <t>GARCIA ESPINOZA JULIO CESAR</t>
  </si>
  <si>
    <t>GARCIA ESPINOZA JUAN MANUEL</t>
  </si>
  <si>
    <t>GARCIA ESTRADA MARCO ANTONIO</t>
  </si>
  <si>
    <t>GARCIA FAZ VICTOR ALFONSO</t>
  </si>
  <si>
    <t>GARCIA FAZ JUAN MIGUEL</t>
  </si>
  <si>
    <t>GARCIA FUENTES JUSTO MARTIN</t>
  </si>
  <si>
    <t>GARCIA FRANCISCO RUBEN</t>
  </si>
  <si>
    <t>GARCIA GARCIA ANGEL IGNACIO</t>
  </si>
  <si>
    <t>GARCIA GARCIA CESAR JONATHAN</t>
  </si>
  <si>
    <t>GARCIA GARCIA FRANCISCO MARCIA</t>
  </si>
  <si>
    <t>GARCIA GARCIA HECTOR MIGUEL</t>
  </si>
  <si>
    <t>GARCIA GARCIA JAIR ERUBIEL</t>
  </si>
  <si>
    <t>GARCIA GARCIA MAURICIO</t>
  </si>
  <si>
    <t>GARCIA GAYTAN DOMINGO</t>
  </si>
  <si>
    <t>GARCIA GASPAR ABRAHAM</t>
  </si>
  <si>
    <t>GARCIA GARRIDO JUAN MANUEL</t>
  </si>
  <si>
    <t>GARCIA GOMEZ EDUARDO</t>
  </si>
  <si>
    <t>GARCIA GONZALEZ ARIEL</t>
  </si>
  <si>
    <t>GARCIA GONZALEZ JESUS</t>
  </si>
  <si>
    <t>GARCIA GONZALEZ JOSE RAYMUNDO</t>
  </si>
  <si>
    <t>GARCIA GUERRERO MARTIN</t>
  </si>
  <si>
    <t>GARCIA GUILLEN JOSE JUAN</t>
  </si>
  <si>
    <t>GARCIA HERNANDEZ CARLOS ALBERT</t>
  </si>
  <si>
    <t>GARCIA GRANADOS EDGAR ALEJANDR</t>
  </si>
  <si>
    <t>GARCIA GRIMALDO GUSTAVO ADOLFO</t>
  </si>
  <si>
    <t>GARCIA HERRERA ALEJANDRO</t>
  </si>
  <si>
    <t>GARCIA HERNANDEZ RODOLFO IVAN</t>
  </si>
  <si>
    <t>GARCIA HERRERA OSCAR DANIEL</t>
  </si>
  <si>
    <t>GARCIA IBARRA ERNESTO DANIEL</t>
  </si>
  <si>
    <t>GARCIA JIMENEZ ARTURO</t>
  </si>
  <si>
    <t>GARCIA JUAREZ ANDRES</t>
  </si>
  <si>
    <t>GARCIA JUAREZ SERGIO ALEJANDR</t>
  </si>
  <si>
    <t>GARCIA LARA FERNANDO</t>
  </si>
  <si>
    <t>GARCIA LAZALDE ADAN ARTURO</t>
  </si>
  <si>
    <t>GARCIA LEOS HECTOR MIGUEL</t>
  </si>
  <si>
    <t>GARCIA LIMON SERGIO</t>
  </si>
  <si>
    <t>GARCIA LISCANO AARON</t>
  </si>
  <si>
    <t>GARCIA LOPEZ CARLOS FRANCISCO</t>
  </si>
  <si>
    <t>GARCIA LIRA VICTOR MANUEL</t>
  </si>
  <si>
    <t>GARCIA LUGO PEDRO</t>
  </si>
  <si>
    <t>GARCIA LOZOYA EDMUNDO JOSE</t>
  </si>
  <si>
    <t>GARCIA LUNA FRANCISCO JAVIE</t>
  </si>
  <si>
    <t>GARCIA LUNA JUAN ISRAEL</t>
  </si>
  <si>
    <t>GARCIA MARTINEZ EUSEBIO GERARD</t>
  </si>
  <si>
    <t>GARCIA MARTINEZ EDUARDO DANIEL</t>
  </si>
  <si>
    <t>GARCIA MARTINEZ DAVID</t>
  </si>
  <si>
    <t>GARCIA MARTINEZ GUILLERMO ABIG</t>
  </si>
  <si>
    <t>GARCIA MARTINEZ JORGE ARMANDO</t>
  </si>
  <si>
    <t>GARCIA MARTINEZ ALAN FERNANDO</t>
  </si>
  <si>
    <t>GARCIA MEDINA OSIEL MISAEL</t>
  </si>
  <si>
    <t>GARCIA MENDEZ MATEO</t>
  </si>
  <si>
    <t>GARCIA MELZER JAIR LEONEL</t>
  </si>
  <si>
    <t>GARCIA MELZER JAVIER DE JESUS</t>
  </si>
  <si>
    <t>GARCIA MENDEZ ANGEL EVERARDO</t>
  </si>
  <si>
    <t>GARCIA MENDOZA OSCAR OSCIEL</t>
  </si>
  <si>
    <t>GARCIA MOLINA ANGEL TOMAS</t>
  </si>
  <si>
    <t>GARCIA MORALES LEONARDO AUGUST</t>
  </si>
  <si>
    <t>GARCIA MORALES OSVALDO GUADALU</t>
  </si>
  <si>
    <t>GARCIA MORENO EDUARDO</t>
  </si>
  <si>
    <t>GARCIA MORIN DANIEL</t>
  </si>
  <si>
    <t>GARCIA OBREGON SERGIO IVAN</t>
  </si>
  <si>
    <t>GARCIA OROZCO JOSE GUADALUPE</t>
  </si>
  <si>
    <t>GARCIA ORTIZ ALBERTO DEL ANG</t>
  </si>
  <si>
    <t>GARCIA PALACIOS CESAR ANTONIO</t>
  </si>
  <si>
    <t>GARCIA PIMENTEL FRANCISCO JAVI</t>
  </si>
  <si>
    <t>GARCIA PRADO FRANCISCO</t>
  </si>
  <si>
    <t>GARCIA PUENTE JONHATAN</t>
  </si>
  <si>
    <t>GARCIA RAMIREZ JESUS ALBERTO</t>
  </si>
  <si>
    <t>GARCIA RAMIREZ JOSE GUADALUPE</t>
  </si>
  <si>
    <t>GARCIA REVILLA JOSUE EMMANUEL</t>
  </si>
  <si>
    <t>GARCIA REYES FRANCISCO DAVID</t>
  </si>
  <si>
    <t>GARCIA RANGEL RAUL EDUARDO</t>
  </si>
  <si>
    <t>GARCIA RANGEL JOSE ALFREDO</t>
  </si>
  <si>
    <t>GARCIA REYES SANTIAGO</t>
  </si>
  <si>
    <t>GARCIA RIVERA JUAN MANUEL</t>
  </si>
  <si>
    <t>GARCIA RIVERA FABIAN</t>
  </si>
  <si>
    <t>GARCIA RODRIGUEZ EDUARDO</t>
  </si>
  <si>
    <t>GARCIA RODRIGUEZ MARCO ANTONIO</t>
  </si>
  <si>
    <t>GARCIA RODRIGUEZ JOSE TRINIDAD</t>
  </si>
  <si>
    <t>GARCIA RODRIGUEZ SERGIO</t>
  </si>
  <si>
    <t>GARCIA RODRIGUEZ GABRIEL ULISS</t>
  </si>
  <si>
    <t>GARCIA RUVALCABA JUAN CARLOS</t>
  </si>
  <si>
    <t>GARCIA SALAS FERMIN</t>
  </si>
  <si>
    <t>GARCIA SALAS OSVALDO DE JESUS</t>
  </si>
  <si>
    <t>GARCIA ROSALES PEDRO ERUBIEL</t>
  </si>
  <si>
    <t>GARCIA ROSALES PABLO MISAEL</t>
  </si>
  <si>
    <t>GARCIA SANCHEZ JAIRO ELIU</t>
  </si>
  <si>
    <t>GARCIA SAUCEDO VICTOR ALFONSO</t>
  </si>
  <si>
    <t>GARCIA SILVA MODESTO EDUARDO</t>
  </si>
  <si>
    <t>GARCIA SILVA MARTIN</t>
  </si>
  <si>
    <t>GARCIA TORRES JULIO CESAR</t>
  </si>
  <si>
    <t>GAMEZ GUTIERREZ JOSE LUIS</t>
  </si>
  <si>
    <t>GAMEZ MONROY JESUS ANTONIO</t>
  </si>
  <si>
    <t>GAMEZ GONZALEZ LUIS ANGEL</t>
  </si>
  <si>
    <t>GAMEZ CALDERON MARCO ANTONIO</t>
  </si>
  <si>
    <t>GARCIA VELEZ FRANCISCO</t>
  </si>
  <si>
    <t>GARCIA VELEZ MARCO ANTONIO</t>
  </si>
  <si>
    <t>GARCIA VELEZ RAUL IVAN</t>
  </si>
  <si>
    <t>GAMBOA TOVAR OSCAR MARCELO</t>
  </si>
  <si>
    <t>GARCIA URSUA CRISTIAN ALBERT</t>
  </si>
  <si>
    <t>GARCIA TORRES URIEL ULISES</t>
  </si>
  <si>
    <t>GARCIA VERONICO JOSE LUIS</t>
  </si>
  <si>
    <t>GARCIA VERONICO ROGELIO</t>
  </si>
  <si>
    <t>GARCIA VERONICO LUIS ENRIQUE</t>
  </si>
  <si>
    <t>GAMEZ CEPEDA DIEGO PATRICIO</t>
  </si>
  <si>
    <t>GARCIA VIERA JUAN BERNARDO</t>
  </si>
  <si>
    <t>GARCIA VIERA BENITO</t>
  </si>
  <si>
    <t>GARCIA VILLANUEVA RODOLFO LIZA</t>
  </si>
  <si>
    <t>GARCIA TORRES JORGE ARTURO</t>
  </si>
  <si>
    <t>GARDU#O MONDRAGON GUSTAVO ALBE</t>
  </si>
  <si>
    <t>GARIBALDI FLORES EDGAR EDUARDO</t>
  </si>
  <si>
    <t>GARIBALDI ESPINOZA NICOLAS</t>
  </si>
  <si>
    <t>GARZA DE LEON JORGE ARIEL</t>
  </si>
  <si>
    <t>GARZA ARELLANO SILVESTRE L</t>
  </si>
  <si>
    <t>GARZA DOMINGUEZ RAMIRO ALEJAND</t>
  </si>
  <si>
    <t>GARZA MEDINA JAIME</t>
  </si>
  <si>
    <t>GARZA MARTINEZ JUAN ANTONIO</t>
  </si>
  <si>
    <t>GARZA MEDINA SERGIO</t>
  </si>
  <si>
    <t>GARZA RENTERIA JOSE LUIS</t>
  </si>
  <si>
    <t>GARZA CASTILLO PEDRO</t>
  </si>
  <si>
    <t>GARZA MARTINEZ ANTONIO</t>
  </si>
  <si>
    <t>GAONA MORENO SAUL MARCIAL</t>
  </si>
  <si>
    <t>GAYTAN MARTINEZ MARCO ANTONIO</t>
  </si>
  <si>
    <t>GAYTAN ESTRADA PAULO</t>
  </si>
  <si>
    <t>GAYTAN GAMBOA JAIR OTOHNIEL</t>
  </si>
  <si>
    <t>GAYTAN GARIBALDI NESTOR</t>
  </si>
  <si>
    <t>GENERA ALAMILLO DANIEL</t>
  </si>
  <si>
    <t>GAYTAN HERNANDEZ FRANCISCO JAV</t>
  </si>
  <si>
    <t>GARZA VALENCIANO BRAULIO</t>
  </si>
  <si>
    <t>GAYTAN DELGADO REYES JAVIER</t>
  </si>
  <si>
    <t>GAONA PINALES JOSE DE JESUS</t>
  </si>
  <si>
    <t>GIL ANGELES ULISES IGNACIO</t>
  </si>
  <si>
    <t>GERONIMO MAYA GUADALUPE</t>
  </si>
  <si>
    <t>GARZA PORTALES PEDRO</t>
  </si>
  <si>
    <t>GARZA VALDES JOSE ANTONIO</t>
  </si>
  <si>
    <t>GAYTAN FLORES MICHAEL SAMUEL</t>
  </si>
  <si>
    <t>GAONA RAMIREZ EDGAR MISAEL</t>
  </si>
  <si>
    <t>GARZA SANCHEZ SALOMON</t>
  </si>
  <si>
    <t>GERARDO LOPEZ OMAR</t>
  </si>
  <si>
    <t>GARZA SANCHEZ SERGIO EDUARDO</t>
  </si>
  <si>
    <t>GIL JUAREZ ERICK ALEJANDRO</t>
  </si>
  <si>
    <t>GAYTAN LARA ERIK ANTONIO</t>
  </si>
  <si>
    <t>GARZA VAZQUEZ JOSE ORLANDO</t>
  </si>
  <si>
    <t>GAYTAN SANCHEZ JOSE ANTONIO</t>
  </si>
  <si>
    <t>GARZA VAZQUEZ EDGAR ALEJANDRO</t>
  </si>
  <si>
    <t>GIL HERNANDEZ SANJUAN DE DIOS</t>
  </si>
  <si>
    <t>GAYTAN MANCILLAS RAUL</t>
  </si>
  <si>
    <t>GODINA RODRIGUEZ CRUZ</t>
  </si>
  <si>
    <t>GLORIA VALENZUELA JUAN DE DIOS</t>
  </si>
  <si>
    <t>GODINA ESQUIVEL VICTOR ALFONSO</t>
  </si>
  <si>
    <t>GLORIA RIVAS RAUL ARMANDO</t>
  </si>
  <si>
    <t>GODINA VILLANUEVA RENSO</t>
  </si>
  <si>
    <t>GOBEA CABRERA JONATHAN JOSUE</t>
  </si>
  <si>
    <t>GODINEZ VASQUEZ ALFONSO</t>
  </si>
  <si>
    <t>GODINA MONCADA FERNANDO DANIEL</t>
  </si>
  <si>
    <t>GAYTAN VELAZQUEZ CESAR ALEJAND</t>
  </si>
  <si>
    <t>GOMEZ ALEJO ERIKA MONSERRAT</t>
  </si>
  <si>
    <t>GARZA REYES JUAN CARLOS</t>
  </si>
  <si>
    <t>GARZA GUERRERO ISRAEL</t>
  </si>
  <si>
    <t>GARZA BRIONES ANDRES</t>
  </si>
  <si>
    <t>GARZA VELEZ VICTOR MANUEL</t>
  </si>
  <si>
    <t>GOMEZ CABALLERO JUAN DANIEL</t>
  </si>
  <si>
    <t>GOMEZ BAZALDUA ARACELI</t>
  </si>
  <si>
    <t>GIL MARISCAL JUAN GERARDO</t>
  </si>
  <si>
    <t>GARZA PEREZ FRANCISCO URIEL</t>
  </si>
  <si>
    <t>GARZA OLIVARES AZUCENA JAQUELI</t>
  </si>
  <si>
    <t>GOMEZ CARMONA JOSE LUIS</t>
  </si>
  <si>
    <t>GARZA FLORES RODOLFO</t>
  </si>
  <si>
    <t>GARZA MARQUEZ ALAN JAVIER</t>
  </si>
  <si>
    <t>GOMEZ CORONADO HECTOR ARMANDO</t>
  </si>
  <si>
    <t>GOMEZ ESQUIVEL FABIOLA ALONDRA</t>
  </si>
  <si>
    <t>GOMEZ FUENTES DARWIN JOSE EDU</t>
  </si>
  <si>
    <t>GOMEZ GARCIA ELEAZAR</t>
  </si>
  <si>
    <t>GOMEZ GARCIA JOSE ROBERTO</t>
  </si>
  <si>
    <t>GOMEZ GONZALEZ ALEXIS ANDREY</t>
  </si>
  <si>
    <t>GOMEZ GONZALEZ HECTOR ELISEO</t>
  </si>
  <si>
    <t>GOMEZ IBARRA EMMANUEL</t>
  </si>
  <si>
    <t>GOMEZ JIMENEZ ISIDRO DARINEL</t>
  </si>
  <si>
    <t>GOMEZ HERNANDEZ RODOLFO ANGEL</t>
  </si>
  <si>
    <t>GOMEZ LUGO HECTOR FERNANDO</t>
  </si>
  <si>
    <t>GOMEZ LIRA JOSE ANGEL</t>
  </si>
  <si>
    <t>GOMEZ LUGO ROBERTO</t>
  </si>
  <si>
    <t>GOMEZ LARA JUAN ANTONIO</t>
  </si>
  <si>
    <t>GOMEZ LUGO SERGIO ARTURO</t>
  </si>
  <si>
    <t>GOMEZ MEDINA ELEAZAR</t>
  </si>
  <si>
    <t>GOMEZ PARRA RUBIEL</t>
  </si>
  <si>
    <t>GOMEZ PARRA MARCELINO</t>
  </si>
  <si>
    <t>GOMEZ OSORIO JESUS ABRAHAM</t>
  </si>
  <si>
    <t>GOMEZ PALACIOS JOHNATAN SAUL</t>
  </si>
  <si>
    <t>GOMEZ RAMIREZ ALEXIS OSVALDO</t>
  </si>
  <si>
    <t>GOMEZ RODRIGUEZ VICTOR LEONEL</t>
  </si>
  <si>
    <t>GOMEZ SANCHEZ LEONEL</t>
  </si>
  <si>
    <t>GOMEZ SAUCEDO FERNANDO GERARDO</t>
  </si>
  <si>
    <t>GOMEZ TORRES JUAN ANTONIO</t>
  </si>
  <si>
    <t>GOMEZ VASQUEZ EDGAR</t>
  </si>
  <si>
    <t>GONZALEZ ALCANTAR JESUS ALFONS</t>
  </si>
  <si>
    <t>GONZALEZ AGUILAR REYNALDO</t>
  </si>
  <si>
    <t>GONZALEZ ADAME JUAN FIDENCIO</t>
  </si>
  <si>
    <t>CANIZALEZ ALEMAN MIGUEL ANGEL</t>
  </si>
  <si>
    <t>GONZALEZ ALVARADO ROBERTO VICE</t>
  </si>
  <si>
    <t>GONZALEZ ALVAREZ JONATHAN</t>
  </si>
  <si>
    <t>GONZALEZ AVILA EUSEBIO</t>
  </si>
  <si>
    <t>GONZALEZ AYALA ANGEL JURIEL</t>
  </si>
  <si>
    <t>GONZALEZ ARREOLA PATRICIA DEYA</t>
  </si>
  <si>
    <t>GONZALEZ BARRON HECTOR</t>
  </si>
  <si>
    <t>GONZALEZ BRIONES JUAN FRANCISC</t>
  </si>
  <si>
    <t>GONZALEZ CAMARILLO ANGEL FERNA</t>
  </si>
  <si>
    <t>GONZALEZ CASTILLO OSCAR</t>
  </si>
  <si>
    <t>GONZALEZ CARDONA ROBERTO ALEJA</t>
  </si>
  <si>
    <t>GONZALEZ CASTILLO PEDRO</t>
  </si>
  <si>
    <t>GONZALEZ CASTRO CRESCENCIO</t>
  </si>
  <si>
    <t>GONZALEZ CERDA HECTOR ALEJANDR</t>
  </si>
  <si>
    <t>GONZALEZ CRUZ MAURICIO</t>
  </si>
  <si>
    <t>GONZALEZ CRUZ RICARDO</t>
  </si>
  <si>
    <t>GONZALEZ CUELLAR JONATHAN RAFA</t>
  </si>
  <si>
    <t>GONZALEZ DAVALOS URIEL MANUEL</t>
  </si>
  <si>
    <t>GONZALEZ DE LEON BRANDON ENRIQ</t>
  </si>
  <si>
    <t>GONZALEZ ESQUIVEL JOSE GERARDO</t>
  </si>
  <si>
    <t>GONZALEZ ESPINOZA JESUS SALVAD</t>
  </si>
  <si>
    <t>GONZALEZ DOMINGUEZ JAIME EDUAR</t>
  </si>
  <si>
    <t>GONZALEZ ESQUIVEL OSCAR ALBINO</t>
  </si>
  <si>
    <t>GONZALEZ ESQUIVEL OSIRIS</t>
  </si>
  <si>
    <t>GONZALEZ ESTRADA DAVID</t>
  </si>
  <si>
    <t>GONZALEZ FELIPE EDUARDO</t>
  </si>
  <si>
    <t>GONZALEZ FLORES FRANCISCO</t>
  </si>
  <si>
    <t>GONZALEZ FLORES IVAN ISACC</t>
  </si>
  <si>
    <t>GONZALEZ FUENTES FRANCISCO ERU</t>
  </si>
  <si>
    <t>GONZALEZ FUENTES ISAAC EMMANUE</t>
  </si>
  <si>
    <t>GONZALEZ GIL JUAN CARLOS</t>
  </si>
  <si>
    <t>GONZALEZ GOMEZ JAIR</t>
  </si>
  <si>
    <t>GONZALEZ GONZALEZ LUIS ROBERTO</t>
  </si>
  <si>
    <t>GONZALEZ GONZALEZ LUIS CARLOS</t>
  </si>
  <si>
    <t>GONZALEZ GONZALEZ JUAN</t>
  </si>
  <si>
    <t>GONZALEZ GRIMALDO MIGUEL ANGEL</t>
  </si>
  <si>
    <t>GONZALEZ HERNANDEZ EDSON JOAN</t>
  </si>
  <si>
    <t>GONZALEZ JIMENEZ ERICK ZURIEL</t>
  </si>
  <si>
    <t>GONZALEZ JUANTOS JESUS MARTIN</t>
  </si>
  <si>
    <t>GONZALEZ LARA MANUEL</t>
  </si>
  <si>
    <t>GONZALEZ LOPEZ DAVID</t>
  </si>
  <si>
    <t>GONZALEZ LOPEZ JOSE VALENTIN</t>
  </si>
  <si>
    <t>GONZALEZ LOPEZ MIGUEL ANGEL</t>
  </si>
  <si>
    <t>GONZALEZ LOPEZ RIGO ALBERTO</t>
  </si>
  <si>
    <t>GONZALEZ MARTINEZ EDUARDO</t>
  </si>
  <si>
    <t>GONZALEZ MARTINEZ HECTOR ESEQU</t>
  </si>
  <si>
    <t>GONZALEZ MARTINEZ JACOBO FELIP</t>
  </si>
  <si>
    <t>GONZALEZ MARTINEZ JOSE ANTONIO</t>
  </si>
  <si>
    <t>GONZALEZ MARTINEZ JOSE RUBEN</t>
  </si>
  <si>
    <t>GONZALEZ MATA BRAYAN EDUARDO</t>
  </si>
  <si>
    <t>GONZALEZ MEDINA KERIME BEATRIZ</t>
  </si>
  <si>
    <t>GONZALEZ MONTEJO SAMUEL ISMAEL</t>
  </si>
  <si>
    <t>GONZALEZ MONTOYA JERONIMO</t>
  </si>
  <si>
    <t>GONZALEZ MORALES OLIVER ANTONI</t>
  </si>
  <si>
    <t>GONZALEZ OBREGON VICTOR EMMANU</t>
  </si>
  <si>
    <t>GONZALEZ OLVERA JUAN RICARDO</t>
  </si>
  <si>
    <t>GONZALEZ OLVERA JOSE FRANCISCO</t>
  </si>
  <si>
    <t>GONZALEZ ORTIZ GERARDO</t>
  </si>
  <si>
    <t>GONZALEZ PALENCIA FRANCISCO</t>
  </si>
  <si>
    <t>GONZALEZ PADILLA JULIO CESAR</t>
  </si>
  <si>
    <t>GONZALEZ PE#A JESUS ADRIAN</t>
  </si>
  <si>
    <t>GONZALEZ PE#A YAZMIN ARCADIA</t>
  </si>
  <si>
    <t>GONZALEZ PEREZ MARIO</t>
  </si>
  <si>
    <t>GONZALEZ PINALES ISAUL</t>
  </si>
  <si>
    <t>GONZALEZ RENTERIA VICTOR MANUE</t>
  </si>
  <si>
    <t>GONZALEZ REYES JOSE FRANCISCO</t>
  </si>
  <si>
    <t>GONZALEZ REYNA JULIO CESAR</t>
  </si>
  <si>
    <t>GONZALEZ RIOS JUAN CARLOS</t>
  </si>
  <si>
    <t>GONZALEZ RIOJAS ALDO RODRIGO</t>
  </si>
  <si>
    <t>GONZALEZ RODRIGUEZ ABELARDO AL</t>
  </si>
  <si>
    <t>GONZALEZ RODRIGUEZ JOSE FERNAN</t>
  </si>
  <si>
    <t>GONZALEZ RODRIGUEZ JOSE</t>
  </si>
  <si>
    <t>GONZALEZ RODRIGUEZ PORFIRIO</t>
  </si>
  <si>
    <t>GONZALEZ RODRIGUEZ JUAN ANTONI</t>
  </si>
  <si>
    <t>GONZALEZ ROJAS LUIS ANGEL</t>
  </si>
  <si>
    <t>GONZALEZ ROMERO ROBERTO</t>
  </si>
  <si>
    <t>GONZALEZ RUBIO ISAI</t>
  </si>
  <si>
    <t>GONZALEZ RUIZ VICTOR EDUARDO</t>
  </si>
  <si>
    <t>GONZALEZ RUBIO OCTAVIO</t>
  </si>
  <si>
    <t>GONZALEZ SALAZAR RICARDO RAMON</t>
  </si>
  <si>
    <t>GONZALEZ SANCHEZ ADAN</t>
  </si>
  <si>
    <t>GONZALEZ RUIZ ELIUD</t>
  </si>
  <si>
    <t>GONZALEZ SANCHEZ ESMERALDA</t>
  </si>
  <si>
    <t>GONZALEZ SANCHEZ JUAN GABRIEL</t>
  </si>
  <si>
    <t>GONZALEZ SANDOVAL SAUL</t>
  </si>
  <si>
    <t>GONZALEZ SANTANA PEDRO ALBERTO</t>
  </si>
  <si>
    <t>GONZALEZ SANTILLAN VICTOR EMMA</t>
  </si>
  <si>
    <t>GONZALEZ SILLER JORGE</t>
  </si>
  <si>
    <t>GONZALEZ SOLIS JONHATAN IVAN</t>
  </si>
  <si>
    <t>GONZALEZ SOTO LUIS GERARDO</t>
  </si>
  <si>
    <t>GONZALEZ TRUJILLO ARTURO ISAI</t>
  </si>
  <si>
    <t>GONZALEZ VALENCIA JOSE DANIEL</t>
  </si>
  <si>
    <t>GONZALEZ VALLEJO JESUS ALEJAND</t>
  </si>
  <si>
    <t>GONZALEZ VILLANUEVA JAVIER</t>
  </si>
  <si>
    <t>GONZALEZ VILLEGAS EVARISTO</t>
  </si>
  <si>
    <t>GONZALEZ VIELMA HIGINIO GUADAL</t>
  </si>
  <si>
    <t>GONZALEZ ZARAGOZA OSCAR</t>
  </si>
  <si>
    <t>GOROSTIETA SOTELO ANGEL</t>
  </si>
  <si>
    <t>GRANADOS AGUILAR JUAN LUIS</t>
  </si>
  <si>
    <t>GRANADOS LIRA JUAN ALBERTO</t>
  </si>
  <si>
    <t>GRANADOS HERNANDEZ HECTOR MIGU</t>
  </si>
  <si>
    <t>GRANADOS FLORES JUAN DE DIOS</t>
  </si>
  <si>
    <t>GRANADOS FLORES JAYRO ALBERTO</t>
  </si>
  <si>
    <t>GRANADOS THOMASON CARLOS ARTUR</t>
  </si>
  <si>
    <t>GRIMALDO LUCIO LUIS ALBERTO</t>
  </si>
  <si>
    <t>GRANDE HERNANDEZ ERICK JAIR</t>
  </si>
  <si>
    <t>GRIMALDO LUCIO FRANCISCO JAVIE</t>
  </si>
  <si>
    <t>GRIMALDO FLORES EDGAR OMAR</t>
  </si>
  <si>
    <t>GRANADOS SANTILLAN JOSE MARIA</t>
  </si>
  <si>
    <t>GRIMALDO FRAUSTO JOSE ANTONIO</t>
  </si>
  <si>
    <t>GRIMALDO SOTO ENOC</t>
  </si>
  <si>
    <t>GUAJARDO AGUILAR JESUS</t>
  </si>
  <si>
    <t>GUAJARDO ROMAN ARTURO ALEJANDR</t>
  </si>
  <si>
    <t>GUAJARDO ROMAN VICTOR EMMANUEL</t>
  </si>
  <si>
    <t>GUEL GODINA EMMANUEL ANTONI</t>
  </si>
  <si>
    <t>GUERRERO ACEVEDO WUILI ALFREDO</t>
  </si>
  <si>
    <t>GUERRERO ACEVEDO JOSE RODOLFO</t>
  </si>
  <si>
    <t>GUERRERO ACEVEDO JUAN JULIO</t>
  </si>
  <si>
    <t>GUERRA VILLEGAS JUAN ANTONIO</t>
  </si>
  <si>
    <t>GUERRERO CASTRO JESUS ANTONIO</t>
  </si>
  <si>
    <t>GUERRERO ESQUIVEL ALEXIS EMMAN</t>
  </si>
  <si>
    <t>GUERRERO FLORES JORGE SAUL</t>
  </si>
  <si>
    <t>GUERRERO GARZA MAURO FRANCISCO</t>
  </si>
  <si>
    <t>GUERRERO GONZALEZ HILARIO</t>
  </si>
  <si>
    <t>GUERRERO HERNANDEZ ALEJANDRO A</t>
  </si>
  <si>
    <t>GUERRERO GODINA ALBERTO</t>
  </si>
  <si>
    <t>GUERRERO MARTINEZ SERGIO ADRIA</t>
  </si>
  <si>
    <t>GUERRERO MARTINEZ JUAN ARNALDO</t>
  </si>
  <si>
    <t>GUERRERO MEJIA ALFREDO</t>
  </si>
  <si>
    <t>GUERRERO PARRA DAVID</t>
  </si>
  <si>
    <t>GUERRERO NU#EZ JOSE EDUARDO</t>
  </si>
  <si>
    <t>GUERRERO PUENTE JUAN FRANCISCO</t>
  </si>
  <si>
    <t>GUERRERO REYES JESUS</t>
  </si>
  <si>
    <t>GUERRERO RAMIREZ JOSE EBERARDO</t>
  </si>
  <si>
    <t>GUERRERO SANCHEZ JORGE ALBERTO</t>
  </si>
  <si>
    <t>GUERRERO VERA FRANCISCO JABIE</t>
  </si>
  <si>
    <t>GUERRERO VERA DANIEL</t>
  </si>
  <si>
    <t>GUEVARA BALDERAS JULIO CESAR</t>
  </si>
  <si>
    <t>GUEVARA BANDA JUAN ANTONIO</t>
  </si>
  <si>
    <t>GUILLERMO GAONA CESAR AARON</t>
  </si>
  <si>
    <t>GUIA REBOLLOSO JOSUE GUADALUPE</t>
  </si>
  <si>
    <t>GUILLEN RIVERA EDUARDO</t>
  </si>
  <si>
    <t>GUILLEN LOPEZ LUIS MARIO</t>
  </si>
  <si>
    <t>GUILLERMO GUERRERO ISMAEL</t>
  </si>
  <si>
    <t>GUILLERMO MARTINEZ JOSE MANUEL</t>
  </si>
  <si>
    <t>GUILLERMO RODRIGUEZ AGUSTIN JA</t>
  </si>
  <si>
    <t>GUILLERMO RIOS PLACIDO</t>
  </si>
  <si>
    <t>GUILLERMO LOPEZ JOSE DE JESUS</t>
  </si>
  <si>
    <t>GUILLEN CORONADO JOSE LUIS</t>
  </si>
  <si>
    <t>GUILLERMO ARRIAGA ITAN ALFREDO</t>
  </si>
  <si>
    <t>GUILLEN CORONADO HECTOR JAVIER</t>
  </si>
  <si>
    <t>GUTIERREZ ALEJANDRO PABLO</t>
  </si>
  <si>
    <t>GUTIERREZ ALEMAN PEDRO</t>
  </si>
  <si>
    <t>GUTIERREZ CARBAJAL MARCO ANTON</t>
  </si>
  <si>
    <t>GUTIERREZ CARRANZA JESUS</t>
  </si>
  <si>
    <t>GUTIERREZ ENCINA SERGIO ENRIQU</t>
  </si>
  <si>
    <t>GUTIERREZ HERNANDEZ ABELARDO</t>
  </si>
  <si>
    <t>GUTIERREZ HERNANDEZ CHRISTIAN</t>
  </si>
  <si>
    <t>GUTIERREZ HERNANDEZ EDGAR ELOY</t>
  </si>
  <si>
    <t>GUTIERREZ HERRERA FRANCISCO JA</t>
  </si>
  <si>
    <t>GUTIERREZ LEDESMA FRANCISCO JA</t>
  </si>
  <si>
    <t>GUTIERREZ MARIN EDGAR NICOLAS</t>
  </si>
  <si>
    <t>GUTIERREZ MEDINA HECTOR</t>
  </si>
  <si>
    <t>GUTIERREZ PEREZ JUAN FRANCISCO</t>
  </si>
  <si>
    <t>GUTIERREZ OVALLE GABRIEL FRANC</t>
  </si>
  <si>
    <t>GUTIERREZ RODRIGUEZ MAGDALENO</t>
  </si>
  <si>
    <t>GUTIERREZ RODRIGUEZ ALEXANDER</t>
  </si>
  <si>
    <t>GUTIERREZ SANCHEZ JOSE ARMANDO</t>
  </si>
  <si>
    <t>GUTIERREZ SILVA ORLANDO HIRADI</t>
  </si>
  <si>
    <t>GUTIERREZ TORRES EDGAR ASAEL</t>
  </si>
  <si>
    <t>GUTIERREZ VASQUEZ SAMUEL</t>
  </si>
  <si>
    <t>GUTIERREZ VAZQUEZ ISRAEL</t>
  </si>
  <si>
    <t>GUZMAN ALDACO FRANCISCO GUADA</t>
  </si>
  <si>
    <t>GUZMAN GONZALEZ CESAR ALEJANDR</t>
  </si>
  <si>
    <t>GUZMAN JIMENEZ MARTIN</t>
  </si>
  <si>
    <t>GUZMAN MATA FRANCISCO JAVIE</t>
  </si>
  <si>
    <t>HAM CARMONA SAMUEL ALEJANDR</t>
  </si>
  <si>
    <t>SARTILLO CALDERON J CRUZ</t>
  </si>
  <si>
    <t>SORROZA PUERTO JOSE LUIS</t>
  </si>
  <si>
    <t>HERNANDEZ AGUIRRE ARMANDO</t>
  </si>
  <si>
    <t>HERNANDEZ AGUIRRE JUAN ANTONIO</t>
  </si>
  <si>
    <t>HERNANDEZ AGUILAR SILVIANO</t>
  </si>
  <si>
    <t>HERNANDEZ ALEJANDRO LUIS ALBER</t>
  </si>
  <si>
    <t>HERNANDEZ ALEJANDRO HERNANDO A</t>
  </si>
  <si>
    <t>HERNANDEZ ALDACO SEBASTIAN</t>
  </si>
  <si>
    <t>HERNANDEZ ALVARADO MAGDIEL ALE</t>
  </si>
  <si>
    <t>HERNANDEZ ALONSO FELIPE MARTIN</t>
  </si>
  <si>
    <t>HERNANDEZ AMADOR EDGAR ROBERTO</t>
  </si>
  <si>
    <t>HERNANDEZ ANDRADE JUAN CARLOS</t>
  </si>
  <si>
    <t>HERNANDEZ ARRIAGA JESUS EDUARD</t>
  </si>
  <si>
    <t>HERNANDEZ AVILA DAVID ALONSO</t>
  </si>
  <si>
    <t>HERNANDEZ BAUTISTA MOISES</t>
  </si>
  <si>
    <t>HERNANDEZ BELTRAN RITO</t>
  </si>
  <si>
    <t>HERNANDEZ BELTRAN RAUL</t>
  </si>
  <si>
    <t>HERNANDEZ BERNAL MIGUEL ANGEL</t>
  </si>
  <si>
    <t>HERNANDEZ CABRIALES LEOPOLDO</t>
  </si>
  <si>
    <t>HERNANDEZ CAMARILLO JUAN FRANC</t>
  </si>
  <si>
    <t>HERNANDEZ CARRIZALES HECTOR DA</t>
  </si>
  <si>
    <t>HERNANDEZ CASTILLO ROGELIO</t>
  </si>
  <si>
    <t>HERNANDEZ CERVANTES HORACIO</t>
  </si>
  <si>
    <t>HERNANDEZ CAZARES DERIAN FRANC</t>
  </si>
  <si>
    <t>HERNANDEZ COMPIAN BENITO</t>
  </si>
  <si>
    <t>HERNANDEZ COMPIAN FELIX</t>
  </si>
  <si>
    <t>HERNANDEZ CORTEZ ABRAHAM</t>
  </si>
  <si>
    <t>HERNANDEZ CRESPO CESAR ALEJAND</t>
  </si>
  <si>
    <t>HERNANDEZ CRUZ DOMINGO</t>
  </si>
  <si>
    <t>HERNANDEZ CRUZ HERMINIO</t>
  </si>
  <si>
    <t>HERNANDEZ CRUZ MANUEL</t>
  </si>
  <si>
    <t>HERNANDEZ CRUZ RAFAEL</t>
  </si>
  <si>
    <t>HERNANDEZ BADILLO CARLOS EDMUN</t>
  </si>
  <si>
    <t>HERNANDEZ AVILA RICARDO ALBERT</t>
  </si>
  <si>
    <t>HERNANDEZ DE LA ROSARAUL EDUAR</t>
  </si>
  <si>
    <t>HERNANDEZ DEL BOSQUECESAR ALBE</t>
  </si>
  <si>
    <t>HERNANDEZ DE LEON JUAN ARMANDO</t>
  </si>
  <si>
    <t>HERNANDEZ ESCAMILLA IRIDIAN</t>
  </si>
  <si>
    <t>HERNANDEZ ESCOBAR MARVIN</t>
  </si>
  <si>
    <t>HERNANDEZ ESPINOZA MIGUEL ANGE</t>
  </si>
  <si>
    <t>HERNANDEZ ESQUIVEL LUIS RICARD</t>
  </si>
  <si>
    <t>HERNANDEZ FELIX BENJAMIN</t>
  </si>
  <si>
    <t>HERNANDEZ FRAUSTRO JUAN ANTONI</t>
  </si>
  <si>
    <t>HERNANDEZ GARCIA JESUS</t>
  </si>
  <si>
    <t>HERNANDEZ GARCIA JUAN CARLOS</t>
  </si>
  <si>
    <t>HERNANDEZ GARCIA MARIO ALBERTO</t>
  </si>
  <si>
    <t>HERNANDEZ GAYTAN JORGE EDUARDO</t>
  </si>
  <si>
    <t>HERNANDEZ GONZALEZ BRAULIO</t>
  </si>
  <si>
    <t>HERNANDEZ GONZALEZ HERIBERTO</t>
  </si>
  <si>
    <t>HERNANDEZ GONZALEZ JOSE LUIS</t>
  </si>
  <si>
    <t>HERNANDEZ GONZALEZ MARCOS ALEJ</t>
  </si>
  <si>
    <t>HERNANDEZ GONZALEZ RAUL ALBERT</t>
  </si>
  <si>
    <t>HERNANDEZ GONZALEZ VICTOR JAVI</t>
  </si>
  <si>
    <t>HERNANDEZ GUERRERO EVERARDO</t>
  </si>
  <si>
    <t>HERNANDEZ GUERRERO VICTOR HUGO</t>
  </si>
  <si>
    <t>HERNANDEZ HERNANDEZ AGUSTIN</t>
  </si>
  <si>
    <t>HERNANDEZ GUZMAN JONATHAN</t>
  </si>
  <si>
    <t>HERNANDEZ HERNANDEZ ERNESTO</t>
  </si>
  <si>
    <t>HERNANDEZ HERNANDEZ LUIS ALEJA</t>
  </si>
  <si>
    <t>HERNANDEZ HERNANDEZ ROMULO</t>
  </si>
  <si>
    <t>HERNANDEZ HERNANDEZ JOSE ALBER</t>
  </si>
  <si>
    <t>HERNANDEZ HERNANDEZ MARIO</t>
  </si>
  <si>
    <t>HERNANDEZ HERNANDEZ ESTEBAN</t>
  </si>
  <si>
    <t>HERNANDEZ HERNANDEZ RICARDO</t>
  </si>
  <si>
    <t>HERNANDEZ HIPOLITO OSVALDO</t>
  </si>
  <si>
    <t>HERNANDEZ HERNANDEZ JESUS SALV</t>
  </si>
  <si>
    <t>HERNANDEZ IBARRA ENRIQUE LEONA</t>
  </si>
  <si>
    <t>HERNANDEZ IBARRA YAZMIN AZUCEN</t>
  </si>
  <si>
    <t>HERNANDEZ JARAMILLO SERGIO ENR</t>
  </si>
  <si>
    <t>HERNANDEZ JUAREZ JONATHAN URIE</t>
  </si>
  <si>
    <t>HERNANDEZ LAGUNA ROBERTO</t>
  </si>
  <si>
    <t>HERNANDEZ LEDEZMA EDGAR ABIU</t>
  </si>
  <si>
    <t>HERNANDEZ LAZARIN JORGE GUILLE</t>
  </si>
  <si>
    <t>HERNANDEZ LOPEZ GUILLERMO EFRA</t>
  </si>
  <si>
    <t>HERNANDEZ LOPEZ LUIS FELIPE</t>
  </si>
  <si>
    <t>HERNANDEZ MALDONADO EZEQUIEL A</t>
  </si>
  <si>
    <t>HERNANDEZ MALDONADO CARLOS</t>
  </si>
  <si>
    <t>HERNANDEZ MALDONADO JHONATAN A</t>
  </si>
  <si>
    <t>HERNANDEZ LUNA JAVIER ELEAZAR</t>
  </si>
  <si>
    <t>HERNANDEZ LUNA MIGUEL ROBERTO</t>
  </si>
  <si>
    <t>HERNANDEZ MACIAS JOSE ALEJANDR</t>
  </si>
  <si>
    <t>HERNANDEZ MARQUEZ MARCELINO</t>
  </si>
  <si>
    <t>HERNANDEZ MARTINEZ CARLOS ENRI</t>
  </si>
  <si>
    <t>HERNANDEZ MARTINEZ ELIAS</t>
  </si>
  <si>
    <t>HERNANDEZ MARTINEZ CRISTIAN LE</t>
  </si>
  <si>
    <t>HERNANDEZ MARTINEZ JOSE ANGEL</t>
  </si>
  <si>
    <t>HERNANDEZ MARTINEZ HEYLIN JOVA</t>
  </si>
  <si>
    <t>HERNANDEZ MARTINEZ JOSE SAUL</t>
  </si>
  <si>
    <t>HERNANDEZ MARTINEZ RAUL</t>
  </si>
  <si>
    <t>HERNANDEZ MATA JUAN GUSTAVO</t>
  </si>
  <si>
    <t>HERNANDEZ MEDINA JOSE ADOLFO</t>
  </si>
  <si>
    <t>HERNANDEZ MELENDEZ FRANCISCO</t>
  </si>
  <si>
    <t>HERNANDEZ MENDOZA IRVING DANIE</t>
  </si>
  <si>
    <t>HERNANDEZ MENDOZA KEVIN ORLAND</t>
  </si>
  <si>
    <t>HERNANDEZ MIJARES ROSENDO</t>
  </si>
  <si>
    <t>HERNANDEZ MIRELES JUAN ANTONIO</t>
  </si>
  <si>
    <t>HERNANDEZ MORA OSIEL EDUARDO</t>
  </si>
  <si>
    <t>HERNANDEZ MU#IZ DANIEL</t>
  </si>
  <si>
    <t>HERNANDEZ NAVEJAR EDUARDO</t>
  </si>
  <si>
    <t>HERNANDEZ NOTARIO LAURIANO</t>
  </si>
  <si>
    <t>HERNANDEZ NOTARIO GUADALUPE</t>
  </si>
  <si>
    <t>HERNANDEZ OLIVE EDGAR BENJAMIN</t>
  </si>
  <si>
    <t>HERNANDEZ NUNCIO YONATHAN ESMI</t>
  </si>
  <si>
    <t>HERNANDEZ ORTIZ JOSE</t>
  </si>
  <si>
    <t>HERNANDEZ ORTEGA JUAN MANUEL</t>
  </si>
  <si>
    <t>HERNANDEZ ORTIZ JAIME</t>
  </si>
  <si>
    <t>HERNANDEZ PACHECO RAUL</t>
  </si>
  <si>
    <t>HERNANDEZ PALACIOS CARLOS EDUA</t>
  </si>
  <si>
    <t>HERNANDEZ PEREZ CESAR ADOLFO</t>
  </si>
  <si>
    <t>HERNANDEZ PEREZ UBALDO FRANCIS</t>
  </si>
  <si>
    <t>HERNANDEZ PEREZ JORGE ALBERTO</t>
  </si>
  <si>
    <t>HERNANDEZ PUENTE JUAN GABRIEL</t>
  </si>
  <si>
    <t>HERNANDEZ PROY MARCO ANTONIO</t>
  </si>
  <si>
    <t>HERNANDEZ RAMIREZ JOSE ALFREDO</t>
  </si>
  <si>
    <t>HERNANDEZ PEREZ JOSE GUILLERMO</t>
  </si>
  <si>
    <t>HERNANDEZ PEREZ FAUSTINO CECIL</t>
  </si>
  <si>
    <t>HERNANDEZ RAMIREZ JUAN ABDIEL</t>
  </si>
  <si>
    <t>HERNANDEZ RAMIREZ JULIO CESAR</t>
  </si>
  <si>
    <t>HERNANDEZ RAMIREZ LUIS MARTIN</t>
  </si>
  <si>
    <t>HERNANDEZ RAMOS JOSE JUVENTINO</t>
  </si>
  <si>
    <t>HERNANDEZ RANGEL JOSE JUAN</t>
  </si>
  <si>
    <t>HERNANDEZ RESENDIZ JUAN ENRIQU</t>
  </si>
  <si>
    <t>HERNANDEZ RIOS ANDRES</t>
  </si>
  <si>
    <t>HERNANDEZ RIVERA JUAN CARLOS</t>
  </si>
  <si>
    <t>HERNANDEZ RIVERA TADEO PABLO</t>
  </si>
  <si>
    <t>HERNANDEZ RODRIGUEZ ADRIAN ART</t>
  </si>
  <si>
    <t>HERNANDEZ RODRIGUEZ HERIBERTO</t>
  </si>
  <si>
    <t>HERNANDEZ RODRIGUEZ JESUS ALFO</t>
  </si>
  <si>
    <t>HERNANDEZ RODRIGUEZ JESUS VALE</t>
  </si>
  <si>
    <t>HERNANDEZ RODRIGUEZ LUIS DAVID</t>
  </si>
  <si>
    <t>HERNANDEZ RODRIGUEZ JULIO CESA</t>
  </si>
  <si>
    <t>HERNANDEZ RODRIGUEZ JESUS ABRA</t>
  </si>
  <si>
    <t>HERNANDEZ RODRIGUEZ JESUS ULIS</t>
  </si>
  <si>
    <t>HERNANDEZ SALAZAR JOSE GUADALU</t>
  </si>
  <si>
    <t>HERNANDEZ SALAZAR ERIC ROLANDO</t>
  </si>
  <si>
    <t>HERNANDEZ SALAS LUIS DANIEL</t>
  </si>
  <si>
    <t>HERNANDEZ SAN MARTINGERARDO</t>
  </si>
  <si>
    <t>HERNANDEZ SANCHEZ LUIS DONALDO</t>
  </si>
  <si>
    <t>HERNANDEZ SANCHEZ VICTOR ALFON</t>
  </si>
  <si>
    <t>HERNANDEZ SERRATO JOSE GUADALU</t>
  </si>
  <si>
    <t>HERNANDEZ SANTIAGO TITO</t>
  </si>
  <si>
    <t>HERNANDEZ TELLO ONESIMO</t>
  </si>
  <si>
    <t>HERNANDEZ TELLO JOSE</t>
  </si>
  <si>
    <t>HERNANDEZ TORRES MANUEL</t>
  </si>
  <si>
    <t>HERNANDEZ TORRES JOSUE IGNACIO</t>
  </si>
  <si>
    <t>HERNANDEZ URIBE JOSE LUIS</t>
  </si>
  <si>
    <t>HERNANDEZ URBINA LUIS GERARDO</t>
  </si>
  <si>
    <t>HERNANDEZ VALERO LUIS FERNANDO</t>
  </si>
  <si>
    <t>HERNANDEZ VALADEZ YULIO</t>
  </si>
  <si>
    <t>HERNANDEZ VALLE PAUL CYMAR</t>
  </si>
  <si>
    <t>HERNANDEZ VAZQUEZ LUIS CARLOS</t>
  </si>
  <si>
    <t>HERNANDEZ VAZQUEZ VICTOR DANIE</t>
  </si>
  <si>
    <t>HERNANDEZ VAZQUEZ JOHNATAN</t>
  </si>
  <si>
    <t>HERNANDEZ VAZQUEZ JOSE DEL CAR</t>
  </si>
  <si>
    <t>HERNANDEZ VILLANUEVAPORFIRIO</t>
  </si>
  <si>
    <t>HERNANDEZ ZU#IGA CRISTIAN ALDA</t>
  </si>
  <si>
    <t>HERRERA CABELLO ALEJANDRO</t>
  </si>
  <si>
    <t>HERRERA ANDRADE JESUS</t>
  </si>
  <si>
    <t>HERRERA CASTILLEJA MIGUEL ANGE</t>
  </si>
  <si>
    <t>HERRERA ALEMAN JOSE ARTURO</t>
  </si>
  <si>
    <t>HERRERA CERDA RODRIGO</t>
  </si>
  <si>
    <t>HERRERA DOMINGUEZ LUIS ALBERTO</t>
  </si>
  <si>
    <t>HERRERA GAYTAN JUANITA GUADALU</t>
  </si>
  <si>
    <t>HERRERA LOPEZ EDGAR DANIEL</t>
  </si>
  <si>
    <t>HERRERA MARQUEZ MARCO ANTONIO</t>
  </si>
  <si>
    <t>HERRERA MEDRANO RAFAEL</t>
  </si>
  <si>
    <t>HERRERA MU#OZ JUAN MANUEL</t>
  </si>
  <si>
    <t>HERRERA IRACHETA JULIO EDUARDO</t>
  </si>
  <si>
    <t>HERRERA LOPEZ FRANCISCO JAVIE</t>
  </si>
  <si>
    <t>HERRERA LEDEZMA LUIS ALEXIS</t>
  </si>
  <si>
    <t>HERRERA ORTIZ JOSE ANTONIO</t>
  </si>
  <si>
    <t>HERRERA RAMIREZ JOSE CRUZ</t>
  </si>
  <si>
    <t>HERRERA RODRIGUEZ HELIO ANTONI</t>
  </si>
  <si>
    <t>HERRERA RIOS JOSE GUADALUPE</t>
  </si>
  <si>
    <t>HERRERA SOLIS PEDRO ALDAIR</t>
  </si>
  <si>
    <t>HERRERA VALDES JOSE ALBERTO</t>
  </si>
  <si>
    <t>HILARIO RINCON JOSE ANGEL</t>
  </si>
  <si>
    <t>HIPOLITO ESPINOZA FRANCISCO</t>
  </si>
  <si>
    <t>HIPOLITO TORRES JAVIER</t>
  </si>
  <si>
    <t>HIPOLITO CORDOVA DAVID</t>
  </si>
  <si>
    <t>HIPOLITO MORENO JOSE</t>
  </si>
  <si>
    <t>HIPOLITO MARTINEZ MARIA GUADAL</t>
  </si>
  <si>
    <t>HIPOLITO MORENO ROMAN</t>
  </si>
  <si>
    <t>HIPOLITO VILLANUEVA ALONSO</t>
  </si>
  <si>
    <t>HIPOLITO VARGAS FRANCISCO JAVI</t>
  </si>
  <si>
    <t>HIRACHETA SANTOY ALEJANDRO DAN</t>
  </si>
  <si>
    <t>HORTA VAZQUEZ MOISES ABISAI</t>
  </si>
  <si>
    <t>HUERTA CASTILLO GASPAR BERNARD</t>
  </si>
  <si>
    <t>HUERTA GAYTAN FRANCISCO JAVIE</t>
  </si>
  <si>
    <t>HUERTA GARCIA MARIA DE LOURDE</t>
  </si>
  <si>
    <t>HUERTA MARTINEZ JUAN FRANCISCO</t>
  </si>
  <si>
    <t>HUERTA MARTINEZ JACOB ISRAEL</t>
  </si>
  <si>
    <t>HUERTA MORALES ROLANDO ALFREDO</t>
  </si>
  <si>
    <t>HUERTA OLIVARES GERARDO</t>
  </si>
  <si>
    <t>HUITRON MATA ERNESTO</t>
  </si>
  <si>
    <t>HUITZIL QUECHOTL CARLOS</t>
  </si>
  <si>
    <t>IBARRA GARZA LESLIE ITZELH</t>
  </si>
  <si>
    <t>IBARRA MORENO ARMANDO</t>
  </si>
  <si>
    <t>IBARRA NI#O DAVID ARTURO</t>
  </si>
  <si>
    <t>IBARRA REYES FRANCISCO JAVIE</t>
  </si>
  <si>
    <t>IBARRA PE#A ANA LUCIA</t>
  </si>
  <si>
    <t>IBARRA PEREZ CARLOS ALDAIR</t>
  </si>
  <si>
    <t>IBARRA SANCHEZ ISAAC VICTOR</t>
  </si>
  <si>
    <t>IBARRA TREJO GERARDO</t>
  </si>
  <si>
    <t>INFANTE SANDOVAL GUSTAVO</t>
  </si>
  <si>
    <t>IRACHETA PINALES JOSE GUADALUP</t>
  </si>
  <si>
    <t>YEVERINO MIRANDA JOSE LUIS</t>
  </si>
  <si>
    <t>ISLAS FLORES RUBEN</t>
  </si>
  <si>
    <t>IVARRA SOLIS CHRISTIAN FEDER</t>
  </si>
  <si>
    <t>IZAGUIRRE SANCHEZ CHRISTIAN EZ</t>
  </si>
  <si>
    <t>IZAGUIRRE SANCHEZ EDUARDO DE J</t>
  </si>
  <si>
    <t>JAQUES RODRIGUEZ PABLO</t>
  </si>
  <si>
    <t>JARAMILLO LOPEZ CARLOS ALEJAND</t>
  </si>
  <si>
    <t>JARAMILLO MOCTEZUMA GABINO</t>
  </si>
  <si>
    <t>JARAMILLO ROCHA JOSE JUAN</t>
  </si>
  <si>
    <t>JARAMILLO GUEL FRANCISCO EDUAR</t>
  </si>
  <si>
    <t>JARAMILLO VAZQUEZ LUIS MANUEL</t>
  </si>
  <si>
    <t>JASSO ESQUIVEL ERIK DE JESUS</t>
  </si>
  <si>
    <t>JASSO GONZALEZ CRISTIAN ARTURO</t>
  </si>
  <si>
    <t>JASSO CONTRERAS HEBER ABEL</t>
  </si>
  <si>
    <t>JAUREGUI HERNANDEZ GABRIEL</t>
  </si>
  <si>
    <t>JERONIMO TELLEZ JESUS</t>
  </si>
  <si>
    <t>JIMENEZ BALDERAS RUBELIO</t>
  </si>
  <si>
    <t>JIMENEZ BALLEZA DANIEL</t>
  </si>
  <si>
    <t>JIMENEZ CERDA JOSE GUILLERMO</t>
  </si>
  <si>
    <t>JIMENEZ CERDA JAVIER ALEJANDR</t>
  </si>
  <si>
    <t>JIMENEZ DE AQUINO OLIVER</t>
  </si>
  <si>
    <t>JIMENEZ DELGADO CARLOS GERARDO</t>
  </si>
  <si>
    <t>JIMENEZ DIAZ JHONATAN ISRAEL</t>
  </si>
  <si>
    <t>JIMENEZ ESPINOZA FRANCISCO</t>
  </si>
  <si>
    <t>JIMENEZ FABELA LUIS ALEJANDRO</t>
  </si>
  <si>
    <t>JIMENEZ ESTEBA JOSE ANTONIO</t>
  </si>
  <si>
    <t>JIMENEZ GONZALEZ FRANCISCO</t>
  </si>
  <si>
    <t>JIMENEZ HUERTA IRVING DANIEL</t>
  </si>
  <si>
    <t>JIMENEZ LOPEZ JOSUE RICARDO</t>
  </si>
  <si>
    <t>JIMENEZ MARTINEZ RAUL ALFONSO</t>
  </si>
  <si>
    <t>JIMENEZ LUJAN CARLOS ISAIAS</t>
  </si>
  <si>
    <t>JIMENEZ LUNA LUIS OCTAVIO</t>
  </si>
  <si>
    <t>JIMENEZ MARTINEZ SANTIAGO</t>
  </si>
  <si>
    <t>JIMENEZ MONCADA CESAR ISMAEL</t>
  </si>
  <si>
    <t>JIMENEZ MU#OZ CARLOS MONSERRA</t>
  </si>
  <si>
    <t>JIMENEZ NARVAEZ FAVIO YONATAN</t>
  </si>
  <si>
    <t>JIMENEZ PEREZ HECTOR DANIEL</t>
  </si>
  <si>
    <t>JIMENEZ RAMIREZ CARLOS ALBERTO</t>
  </si>
  <si>
    <t>JIMENEZ RODRIGUEZ CRISTIAN</t>
  </si>
  <si>
    <t>JIMENEZ RODRIGUEZ RICARDO</t>
  </si>
  <si>
    <t>JIMENEZ SERRATO JESUS</t>
  </si>
  <si>
    <t>JIMENEZ SERRATO JUAN LUIS</t>
  </si>
  <si>
    <t>JIMENEZ TORRES JOSE LUIS</t>
  </si>
  <si>
    <t>JIMENEZ VAQUERA ARMANDO</t>
  </si>
  <si>
    <t>JIMENEZ VEGA ISAI</t>
  </si>
  <si>
    <t>JIMENEZ VAZQUEZ HECTOR ISAAC</t>
  </si>
  <si>
    <t>JIMENEZ VIERA HOMAR</t>
  </si>
  <si>
    <t>JOSE TOLENTINO JOEL</t>
  </si>
  <si>
    <t>JUAREZ ALMAGUER CHRISTIAN ALEJ</t>
  </si>
  <si>
    <t>JOSE CRUZ OMAR</t>
  </si>
  <si>
    <t>ESQUIVEL FRAGA JORGE LUIS</t>
  </si>
  <si>
    <t>JOSE CRUZ VALENTIN</t>
  </si>
  <si>
    <t>MONTOYA GARCIA JOSE CRUZ</t>
  </si>
  <si>
    <t>VAZQUEZ VENEGAS JUANA</t>
  </si>
  <si>
    <t>VALVERDE GUTIERREZ JOSE RICARD</t>
  </si>
  <si>
    <t>JUAREZ DIAZ JESUS EMANUEL</t>
  </si>
  <si>
    <t>JUAREZ GONZALEZ ALEX AGUSTIN</t>
  </si>
  <si>
    <t>JUAREZ LOPEZ LUIS FERNANDO</t>
  </si>
  <si>
    <t>JUAREZ IBARRA BRAYAN ALFREDO</t>
  </si>
  <si>
    <t>JUAREZ LOPEZ JOSE ALBERTO</t>
  </si>
  <si>
    <t>JUAREZ MIRELES JOSE ANTONIO</t>
  </si>
  <si>
    <t>JUAREZ ORDO#EZ ANGEL BALTAZAR</t>
  </si>
  <si>
    <t>JUAREZ ROMERO JOVANY</t>
  </si>
  <si>
    <t>JUAREZ SIFUENTES LUIS ULISES</t>
  </si>
  <si>
    <t>KRAUSE GASPAR SERGIO ENRIQUE</t>
  </si>
  <si>
    <t>LABASTIDA SANCHEZ ERICK ALEJAN</t>
  </si>
  <si>
    <t>LAGUNES POSADAS CARLOS JESUS</t>
  </si>
  <si>
    <t>LANDEROS RAMIREZ MANUEL ALEJAN</t>
  </si>
  <si>
    <t>LARA CABRERA WILIAMS ALEXANDRO</t>
  </si>
  <si>
    <t>LARA CEDILLO ERASMO CARLOS</t>
  </si>
  <si>
    <t>LARA DIAZ EDUARDO</t>
  </si>
  <si>
    <t>LARA DELGADO CHRISTIAN URIEL</t>
  </si>
  <si>
    <t>LARA GAONA LUIS ALEJANDRO</t>
  </si>
  <si>
    <t>LARA GARZA ERIK ROGELIO</t>
  </si>
  <si>
    <t>LARA GOMEZ JOSE ISABEL</t>
  </si>
  <si>
    <t>LARA GAYTAN MARCO ANTONIO</t>
  </si>
  <si>
    <t>LARA GARZA JUAN FRANCISCO</t>
  </si>
  <si>
    <t>LARA GONZALEZ JUAN CARLOS</t>
  </si>
  <si>
    <t>LARA HERNANDEZ EDUARDO</t>
  </si>
  <si>
    <t>LARA HERRERA JUAN VALENTIN</t>
  </si>
  <si>
    <t>LARA HERRERA CESAR OCTAVIO</t>
  </si>
  <si>
    <t>LARA MATA FRANCISCO JAVIER</t>
  </si>
  <si>
    <t>LARA MOLINA JUAN FRANCISCO</t>
  </si>
  <si>
    <t>LARA MERALES IVAN</t>
  </si>
  <si>
    <t>LARA OLVERA JOSE LUIS</t>
  </si>
  <si>
    <t>LARA PE#A HUMBERTO</t>
  </si>
  <si>
    <t>LARA PEREZ DAVID</t>
  </si>
  <si>
    <t>LARA RIVERA SALVADOR</t>
  </si>
  <si>
    <t>LAREDO LAREDO JESUS ROLANDO</t>
  </si>
  <si>
    <t>LAREDO MARTINEZ JUAN ALVARO</t>
  </si>
  <si>
    <t>LARA URBINA JOSE ALONSO</t>
  </si>
  <si>
    <t>LARA VALDEZ LUIS MIGUEL</t>
  </si>
  <si>
    <t>LAUREANO MARTINEZ SERGIO</t>
  </si>
  <si>
    <t>LEDEZMA GAYTAN ENRIQUE</t>
  </si>
  <si>
    <t>LEDEZMA GALVAN ALFREDO</t>
  </si>
  <si>
    <t>LEDEZMA MEZA ANASTACIO JESUS</t>
  </si>
  <si>
    <t>LEDEZMA HERNANDEZ ALVIN AZAEL</t>
  </si>
  <si>
    <t>LEIJA ROBLEDO PEDRO</t>
  </si>
  <si>
    <t>LEDEZMA PE#A FABIAN ALONSO</t>
  </si>
  <si>
    <t>LEDEZMA NAJERA RAUL AUGUSTO</t>
  </si>
  <si>
    <t>LEE ESPINOZA OSCAR</t>
  </si>
  <si>
    <t>LEIJA LARA JESUS ENRIQUE</t>
  </si>
  <si>
    <t>LEIJA HERNANDEZ JOSE CARLOS</t>
  </si>
  <si>
    <t>LEIJA GONZALEZ VICTOR GUADALUP</t>
  </si>
  <si>
    <t>LEIJA ESPINOZA RUBEN</t>
  </si>
  <si>
    <t>LEIJA ZAMORA MA. CONCEPCION</t>
  </si>
  <si>
    <t>LEIJA MARTINEZ MARGARITA</t>
  </si>
  <si>
    <t>LEON CA#AVERAL JHAIR ALFONSO</t>
  </si>
  <si>
    <t>LEON MORALES LUIS ANTONIO</t>
  </si>
  <si>
    <t>JIMENEZ MARTINEZ LUIS ENRIQUE</t>
  </si>
  <si>
    <t>JIMENEZ MARTINEZ JORGE LUIS</t>
  </si>
  <si>
    <t>JIMENEZ MARTINEZ JORGE JAVIER</t>
  </si>
  <si>
    <t>LEOS CASAS JOSE ANGEL</t>
  </si>
  <si>
    <t>LEOS IBARRA CARLOS JAVIER</t>
  </si>
  <si>
    <t>LERMA RODRIGUEZ HECTOR JAVIER</t>
  </si>
  <si>
    <t>LEZA MORENO EDGAR</t>
  </si>
  <si>
    <t>LEZA CANTU EDGAR OMAR</t>
  </si>
  <si>
    <t>LIMON GALLEGOS ANGEL</t>
  </si>
  <si>
    <t>LIMAS HERNANDEZ ALBERTO</t>
  </si>
  <si>
    <t>LIMON VASQUEZ JUAN ALBERTO</t>
  </si>
  <si>
    <t>LIMON VAZQUEZ LUIS BENANCIO</t>
  </si>
  <si>
    <t>LINARES LOPEZ SERGIO ANTONIO</t>
  </si>
  <si>
    <t>LINARES SOLIS MARIANO ALBERTO</t>
  </si>
  <si>
    <t>LIRA ALEMAN JUAN FRANCISCO</t>
  </si>
  <si>
    <t>LIRA ELIZALDE JUAN ANTONIO</t>
  </si>
  <si>
    <t>LIRA ESTRADA JOSE LUIS</t>
  </si>
  <si>
    <t>LINARES FLORES GEREMY AGUSTIN</t>
  </si>
  <si>
    <t>LLAMAS HIPOLITO JULIO CESAR</t>
  </si>
  <si>
    <t>LIRA SOLIS JESUS ADRIAN</t>
  </si>
  <si>
    <t>LIZCANO DIAZ ADAN</t>
  </si>
  <si>
    <t>LLANAS CARRERA RODRIGO</t>
  </si>
  <si>
    <t>LOPEZ ALMAGUER RODRIGO</t>
  </si>
  <si>
    <t>LOPEZ ALFARO RODRIGO</t>
  </si>
  <si>
    <t>LOMAS MU#IZ JORGE ALBERTO</t>
  </si>
  <si>
    <t>LOPEZ ALVIZO JUAN JAVIER</t>
  </si>
  <si>
    <t>LOPEZ ALVAREZ MIGUEL ANGEL</t>
  </si>
  <si>
    <t>LOPEZ ARENAS FRANCISCO</t>
  </si>
  <si>
    <t>LONGORIA ESCARE#O ANGEL OSVALD</t>
  </si>
  <si>
    <t>LONGINO VARGAS JACINTO</t>
  </si>
  <si>
    <t>LOPEZ ARELLANO LUIS ANGEL</t>
  </si>
  <si>
    <t>LOPEZ ARROYO MARTIN FABIAN</t>
  </si>
  <si>
    <t>LINARES ORTIZ ROMAN</t>
  </si>
  <si>
    <t>LOMAS MONTENEGRO ELEAZAR</t>
  </si>
  <si>
    <t>LOPEZ BLANCO ARTURO</t>
  </si>
  <si>
    <t>LOPEZ BLANCO JUAN FRANCISCO</t>
  </si>
  <si>
    <t>LOPEZ CALVILLO JUAN RAMON</t>
  </si>
  <si>
    <t>LOPEZ CARRAZCO ALEJANDRO IVAN</t>
  </si>
  <si>
    <t>LOPEZ CISNEROS DANIEL</t>
  </si>
  <si>
    <t>LOPEZ CEDILLO EDGAR SALVADOR</t>
  </si>
  <si>
    <t>LOPEZ CASAS JONATHAN</t>
  </si>
  <si>
    <t>LOPEZ CONTRERAS EDGAR GERARDO</t>
  </si>
  <si>
    <t>LOPEZ CORTES JOSE ALBERTO</t>
  </si>
  <si>
    <t>LOPEZ CORTES CARLOS GUADALUP</t>
  </si>
  <si>
    <t>LOPEZ CORTES JUAN CARLOS</t>
  </si>
  <si>
    <t>LOPEZ DE LUNA DANIEL</t>
  </si>
  <si>
    <t>LOPEZ DE LA PE#A EMMANUEL</t>
  </si>
  <si>
    <t>LOPEZ DE LA ROSA FRANCISCO LUC</t>
  </si>
  <si>
    <t>LOPEZ DE LA CRUZ GABRIEL</t>
  </si>
  <si>
    <t>LOPEZ DIAZ IVAN DE JESUS</t>
  </si>
  <si>
    <t>LOPEZ DOMINGUEZ ANGEL DE JESUS</t>
  </si>
  <si>
    <t>LOPEZ ESCOBAR FRANCISCO JAVIER</t>
  </si>
  <si>
    <t>LOPEZ ESPARZA OMAR JAVIER</t>
  </si>
  <si>
    <t>LOPEZ ESQUIVEL MIGUEL ANGEL</t>
  </si>
  <si>
    <t>LOPEZ FUENTES LUIS ALBERTO</t>
  </si>
  <si>
    <t>LOPEZ FRANCISCO JOSE LUIS</t>
  </si>
  <si>
    <t>LOPEZ FRANCISCO EFRAIN</t>
  </si>
  <si>
    <t>LOPEZ GARCIA CARLOS ISAAC</t>
  </si>
  <si>
    <t>LOPEZ GARCIA JOSE RICARDO</t>
  </si>
  <si>
    <t>LOPEZ GARCIA MARCO ANTONIO</t>
  </si>
  <si>
    <t>LOPEZ GARZA JESUS RICARDO</t>
  </si>
  <si>
    <t>LOPEZ GARCIA VICTOR ALEJANDRO</t>
  </si>
  <si>
    <t>LOPEZ GARDU#O GUSTAVO</t>
  </si>
  <si>
    <t>LOPEZ GOMEZ MAUDIEL</t>
  </si>
  <si>
    <t>LOPEZ GOMEZ NERI DOMITILO</t>
  </si>
  <si>
    <t>LOPEZ GUARDIOLA FRANCISCO JAVI</t>
  </si>
  <si>
    <t>LOPEZ GUTIERREZ EDSON OSIEL</t>
  </si>
  <si>
    <t>LOPEZ HERNANDEZ JAIME OSWALDO</t>
  </si>
  <si>
    <t>LOPEZ LOPEZ ELIAS ANTONIO</t>
  </si>
  <si>
    <t>LOPEZ LOPEZ FREDI</t>
  </si>
  <si>
    <t>LOPEZ HERRERA JAIME</t>
  </si>
  <si>
    <t>LOPEZ LIMON CELESTINO</t>
  </si>
  <si>
    <t>LOPEZ JIMENEZ ERNESTO</t>
  </si>
  <si>
    <t>LOPEZ JIMENEZ OSCAR</t>
  </si>
  <si>
    <t>LOPEZ LEOS ALEJANDRO SAMUE</t>
  </si>
  <si>
    <t>LOPEZ HERNANDEZ RAQUEL</t>
  </si>
  <si>
    <t>LOPEZ LOPEZ LUIZ ANTONIO</t>
  </si>
  <si>
    <t>LOPEZ LOPEZ JOSE LUIS ENRIQUE</t>
  </si>
  <si>
    <t>LOPEZ LAVAT EDWIN EDUARDO</t>
  </si>
  <si>
    <t>LOPEZ LEIJA HEBER ESAHU</t>
  </si>
  <si>
    <t>LOPEZ LOPEZ RAMON</t>
  </si>
  <si>
    <t>LUCIO SANCHEZ JESUS</t>
  </si>
  <si>
    <t>LUCIO TOBIAS ABRAHAM</t>
  </si>
  <si>
    <t>LUCIO ROBLEDO VICTOR HUGO</t>
  </si>
  <si>
    <t>LOPEZ LUCIO GABRIEL</t>
  </si>
  <si>
    <t>LOPEZ LUNA UZZIEL</t>
  </si>
  <si>
    <t>LOPEZ MALDONADO RAMON GUADALUP</t>
  </si>
  <si>
    <t>LOPEZ MARTINEZ ERICK DAVID</t>
  </si>
  <si>
    <t>LOPEZ MARTINEZ JOSE GUADALUPE</t>
  </si>
  <si>
    <t>LOPEZ MARTINEZ JOSE ANTONIO</t>
  </si>
  <si>
    <t>LOPEZ MARTINEZ JESUS ALEJANDRO</t>
  </si>
  <si>
    <t>LOPEZ MARTINEZ MARCOS MANASES</t>
  </si>
  <si>
    <t>LOPEZ MARTINEZ PABLO</t>
  </si>
  <si>
    <t>LOPEZ MELENDEZ JUAN</t>
  </si>
  <si>
    <t>LOPEZ MELENDEZ JULIO CESAR</t>
  </si>
  <si>
    <t>LOPEZ MATA RICARDO ANDRI</t>
  </si>
  <si>
    <t>LOPEZ MENDEZ ANTONIO</t>
  </si>
  <si>
    <t>LOPEZ MENDEZ AIMER GALDINO</t>
  </si>
  <si>
    <t>LOPEZ MENDEZ ERVIN NARCISO</t>
  </si>
  <si>
    <t>LOPEZ MENDOZA DIEGO ALBERTO</t>
  </si>
  <si>
    <t>LOPEZ MENDOZA MARIO ALBERTO</t>
  </si>
  <si>
    <t>LOPEZ MONTOYA SERGIO</t>
  </si>
  <si>
    <t>LOPEZ MORALES FRANCISCO</t>
  </si>
  <si>
    <t>LOPEZ ORDO#EZ CHABELO</t>
  </si>
  <si>
    <t>LOPEZ OROZCO JUAN FRANCISCO</t>
  </si>
  <si>
    <t>LOPEZ OVIEDO TEODORO</t>
  </si>
  <si>
    <t>LOPEZ PALACIOS JOSE</t>
  </si>
  <si>
    <t>LOPEZ PERALES PEDRO ALEJANDRO</t>
  </si>
  <si>
    <t>LOPEZ PAULI HYSSELA RUBI</t>
  </si>
  <si>
    <t>LOPEZ PEREZ ISMAEL</t>
  </si>
  <si>
    <t>LOPEZ PEREZ JOSE GUADALUPE</t>
  </si>
  <si>
    <t>LOPEZ PEREZ DAVID</t>
  </si>
  <si>
    <t>LOPEZ PEREZ JUAN FRANCISCO</t>
  </si>
  <si>
    <t>LOPEZ PEREZ RAUL</t>
  </si>
  <si>
    <t>LOPEZ PEREZ NARVELIO</t>
  </si>
  <si>
    <t>LOPEZ PEREZ LUIS GERARDO</t>
  </si>
  <si>
    <t>LOPEZ POSADA SANTIAGO NOE</t>
  </si>
  <si>
    <t>LOPEZ RAMIREZ VICTOR HUGO</t>
  </si>
  <si>
    <t>LOPEZ RESENDIZ YOANA ALEJANDRA</t>
  </si>
  <si>
    <t>LOPEZ REYES BRAULIO</t>
  </si>
  <si>
    <t>LOPEZ REYES RICARDO</t>
  </si>
  <si>
    <t>LOPEZ REYNA JESUS ALEJANDRO</t>
  </si>
  <si>
    <t>LOPEZ RODRIGUEZ EDILCER INOEL</t>
  </si>
  <si>
    <t>LOPEZ ROCHA YESSICA VIRIDIANA</t>
  </si>
  <si>
    <t>LOPEZ REYNA VICTOR HERNAN</t>
  </si>
  <si>
    <t>LOPEZ REZA OSCAR JOAQUIN</t>
  </si>
  <si>
    <t>LOPEZ RODRIGUEZ FELIX ALFREDO</t>
  </si>
  <si>
    <t>LOPEZ RODRIGUEZ MIGUEL ANGEL</t>
  </si>
  <si>
    <t>LOPEZ RODRIGUEZ RODRIGO ABELAR</t>
  </si>
  <si>
    <t>LOPEZ ROJAS JESUS DANIEL</t>
  </si>
  <si>
    <t>LOPEZ ROJAS JOSE MANUEL</t>
  </si>
  <si>
    <t>LOPEZ ROMO JUAN CARLOS</t>
  </si>
  <si>
    <t>LOPEZ SALAS ADAN</t>
  </si>
  <si>
    <t>LOPEZ RUIZ LUIS EDUARDO</t>
  </si>
  <si>
    <t>LOPEZ RUIZ LUIS RODRIGO</t>
  </si>
  <si>
    <t>LOPEZ SANCHEZ SANDRA MARGARIT</t>
  </si>
  <si>
    <t>LOPEZ SANDOVAL ARTURO</t>
  </si>
  <si>
    <t>LOPEZ SERRANO JAVIER</t>
  </si>
  <si>
    <t>LOPEZ SILVA JOVANNI BERNARDO</t>
  </si>
  <si>
    <t>LOPEZ SOLIS FERNANDO</t>
  </si>
  <si>
    <t>LOPEZ TABITAS FRANCISCO</t>
  </si>
  <si>
    <t>LOPEZ TORRES FRANCISCO JAVIER</t>
  </si>
  <si>
    <t>LOPEZ TORRES GUADALUPE ROMAN</t>
  </si>
  <si>
    <t>LOPEZ TORRES OSCAR ALBERTO</t>
  </si>
  <si>
    <t>LOPEZ TORRES JOSE CARLOS</t>
  </si>
  <si>
    <t>LOPEZ VALDEZ JOSE EDELMIRO</t>
  </si>
  <si>
    <t>LOPEZ VARELA CARLOS DANIEL</t>
  </si>
  <si>
    <t>LUCIO MEZA JONATHAN</t>
  </si>
  <si>
    <t>LUCIO IZQUIERDO OMAR</t>
  </si>
  <si>
    <t>LUCIO GOMEZ JUAN ADRIAN</t>
  </si>
  <si>
    <t>LUCIO GONZALEZ JUAN</t>
  </si>
  <si>
    <t>LUCIO GUEVARA JUAN DE DIOS</t>
  </si>
  <si>
    <t>LUCIO GUEVARA JUAN FRANCISCO</t>
  </si>
  <si>
    <t>LOPEZ VILLANUEVA JOAQUIN ALEJA</t>
  </si>
  <si>
    <t>LOPEZ ZU#IGA JOSE ALFREDO</t>
  </si>
  <si>
    <t>LORENZO FERNANDEZ ISAI</t>
  </si>
  <si>
    <t>LOZANO CARRILLO RAYMUNDO</t>
  </si>
  <si>
    <t>LOZANO GARCIA CRISTIAN EMMANU</t>
  </si>
  <si>
    <t>LOZANO HECTOR ALONSO</t>
  </si>
  <si>
    <t>LOZANO VELAZQUEZ VICTOR MANUEL</t>
  </si>
  <si>
    <t>LOZOYA PEREZ FERNANDO MISAEL</t>
  </si>
  <si>
    <t>LUGO JIMENEZ JUAN JOSE</t>
  </si>
  <si>
    <t>LUGO OYERVIDES ALEJANDRO</t>
  </si>
  <si>
    <t>LUGO RODRIGUEZ JOSE ALBERTO</t>
  </si>
  <si>
    <t>LUIS GARCIA BENITO JOSE</t>
  </si>
  <si>
    <t>LUIS MARTINEZ JOANY SAUL</t>
  </si>
  <si>
    <t>LUIS MENDOZA GUILLERMO</t>
  </si>
  <si>
    <t>LUJAN CARRANZA GUSTAVO ANGEL</t>
  </si>
  <si>
    <t>VALDES LOPEZ LUIS ALBERTO</t>
  </si>
  <si>
    <t>LUMBRERAS LEDEZMA ALBERTO</t>
  </si>
  <si>
    <t>LUMBRERAS RODRIGUEZ ELEAZAR</t>
  </si>
  <si>
    <t>LUNA CORDOVA FRANCISCO MANUEL</t>
  </si>
  <si>
    <t>LUNA CORONADO ROBERTO</t>
  </si>
  <si>
    <t>LUNA BELTRAN JUAN MIGUEL</t>
  </si>
  <si>
    <t>LUNA GARZA EDGAR ALEJANDRO</t>
  </si>
  <si>
    <t>LUNA HERNANDEZ JUAN JOSE</t>
  </si>
  <si>
    <t>LUNA HERNANDEZ FRANCISCO JAVIE</t>
  </si>
  <si>
    <t>LUNA HERNANDEZ MATEO</t>
  </si>
  <si>
    <t>LUNA MENA LUIS GERARDO</t>
  </si>
  <si>
    <t>LUNA MORALES GUSTAVO</t>
  </si>
  <si>
    <t>LUNA ORTIZ JOSE CARLOS</t>
  </si>
  <si>
    <t>LUNA QUEZADA HOMERO ADRIAN</t>
  </si>
  <si>
    <t>LUNA RAMIREZ ALDO PAUL</t>
  </si>
  <si>
    <t>LUNA ORTIZ ERIK EMANUEL</t>
  </si>
  <si>
    <t>LUNA RODRIGUEZ JONATHAN URIEL</t>
  </si>
  <si>
    <t>LUNA SAUCEDO LUIS GERARDO</t>
  </si>
  <si>
    <t>MACIAS CHAVEZ JORGE OSWALDO</t>
  </si>
  <si>
    <t>MACIAS LOMAS PABLO EDUARDO</t>
  </si>
  <si>
    <t>MACIAS VELEZ JESUS ALEJANDRO</t>
  </si>
  <si>
    <t>MACIAS ESCARE#O JUAN</t>
  </si>
  <si>
    <t>MACIAS NUCAMENDI JOSE EDUARDO</t>
  </si>
  <si>
    <t>MACIAS LOMAS FRANCISCO JAVIE</t>
  </si>
  <si>
    <t>MACIEL ROJAS FANUEL</t>
  </si>
  <si>
    <t>MAGALLANES GONZALEZ FELIPE DE</t>
  </si>
  <si>
    <t>MAGALLANES MARTINEZ MARIA DE S</t>
  </si>
  <si>
    <t>MALACARA FLORES ALBERT ANDRES</t>
  </si>
  <si>
    <t>MALACARA RIOS JOSE ANGEL</t>
  </si>
  <si>
    <t>MALDONADO COSTILLA GABRIEL</t>
  </si>
  <si>
    <t>MALACARA MARIN PABLO ABRAHAM</t>
  </si>
  <si>
    <t>MALACARA CORONADO JESUS ALEJAN</t>
  </si>
  <si>
    <t>MALDONADO MIRANDA LUIS ALBERTO</t>
  </si>
  <si>
    <t>MALDONADO MEJIA JORGE ARMANDO</t>
  </si>
  <si>
    <t>MALDONADO RIVERA RUTILO</t>
  </si>
  <si>
    <t>MALDONADO RUIZ PORFIRIO</t>
  </si>
  <si>
    <t>MALDONADO RIOS JESUS</t>
  </si>
  <si>
    <t>MANCILLA GUERRERO YONATTAN SAL</t>
  </si>
  <si>
    <t>MANCILLAS MELENDEZ RICARDO</t>
  </si>
  <si>
    <t>MANCILLAS GAYTAN FABIAN ALEXAN</t>
  </si>
  <si>
    <t>MANCILLAS CORDERO JESUS ALEJAN</t>
  </si>
  <si>
    <t>MANRIQUEZ CAVAZOS JULIO OTONIE</t>
  </si>
  <si>
    <t>MANZANARES CISNEROS NORBERTO</t>
  </si>
  <si>
    <t>MARAVILLA CARRILLO JUAN ANTONI</t>
  </si>
  <si>
    <t>MARENTES JUAREZ JUAN DE DIOS</t>
  </si>
  <si>
    <t>MARCIAL TOTO ELISEO</t>
  </si>
  <si>
    <t>MARES MORALES GERARDO DARIEL</t>
  </si>
  <si>
    <t>TORRES AGUILAR MARCO ANTONIO</t>
  </si>
  <si>
    <t>MARES VAZQUEZ RODOLFO</t>
  </si>
  <si>
    <t>MARES SALAZAR MARCELO</t>
  </si>
  <si>
    <t>MARES SANDOVAL GREGORIO</t>
  </si>
  <si>
    <t>MARIN BRIONES HECTOR ALEJANDR</t>
  </si>
  <si>
    <t>MARIN GAMEZ ERASMO</t>
  </si>
  <si>
    <t>MARIN GAMEZ CARLOS MAURICIO</t>
  </si>
  <si>
    <t>MARIN GUEVARA JUAN</t>
  </si>
  <si>
    <t>MARIN MEJIA JESUS ALEJANDRO</t>
  </si>
  <si>
    <t>MARIN LOPEZ GABRIEL ALBERTO</t>
  </si>
  <si>
    <t>MARIN OLVEDA ALEXIS IVAN</t>
  </si>
  <si>
    <t>MARIN OROZCO JORGE ARMANDO</t>
  </si>
  <si>
    <t>MARIN RODRIGUEZ FRANCISCO JAVI</t>
  </si>
  <si>
    <t>MARINES TELLO DANIEL</t>
  </si>
  <si>
    <t>MARISCAL NU#EZ ALEX</t>
  </si>
  <si>
    <t>MARQUEZ ANGUIANO ALBERTO ENRIQ</t>
  </si>
  <si>
    <t>MARQUEZ CEDILLO GREGORIO</t>
  </si>
  <si>
    <t>MARQUEZ BALDERAS ERICK ALEJAND</t>
  </si>
  <si>
    <t>MARQUEZ RAMIREZ ARMANDO</t>
  </si>
  <si>
    <t>MARQUEZ RODRIGUEZ FERNANDO JAV</t>
  </si>
  <si>
    <t>MARTEL HERNANDEZ JUAN ANTONIO</t>
  </si>
  <si>
    <t>MARRERO ALEMAN JESUS RICARDO</t>
  </si>
  <si>
    <t>MARTELL GUZMAN HECTOR ALEXIS</t>
  </si>
  <si>
    <t>MARRERO MARTINEZ ELIAS RUBEN</t>
  </si>
  <si>
    <t>MARTINEZ AGUERO MIGUEL ANGEL</t>
  </si>
  <si>
    <t>MARTINEZ AGUILAR JULIO CESAR</t>
  </si>
  <si>
    <t>MARTINEZ AGUIRRE JOSE ANTONIO</t>
  </si>
  <si>
    <t>MARTINEZ ALONSO GERARDO</t>
  </si>
  <si>
    <t>MARTINEZ ALMAZAN JOSE GUADALUP</t>
  </si>
  <si>
    <t>MARTINEZ ALONSO JORGE ALEJANDR</t>
  </si>
  <si>
    <t>MARTINEZ AMARO JOSE GUADALUPE</t>
  </si>
  <si>
    <t>MARTINEZ AMARO BENITO</t>
  </si>
  <si>
    <t>MARTINEZ AMARO JULIO ALBERTO</t>
  </si>
  <si>
    <t>MARTINEZ ANGUIANO FRANCISCO JA</t>
  </si>
  <si>
    <t>MARTINEZ ALVAREZ LUIS FERNANDO</t>
  </si>
  <si>
    <t>MARTINEZ ALVIZO VICTOR</t>
  </si>
  <si>
    <t>MARTINEZ ALVARADO JAIME ABELAR</t>
  </si>
  <si>
    <t>MARTINEZ ARROYO GABRIEL</t>
  </si>
  <si>
    <t>MARTINEZ ARELLANO DAVID ROLAND</t>
  </si>
  <si>
    <t>MARTINEZ ARANDA JOSE LUIS</t>
  </si>
  <si>
    <t>MARTINEZ BALDERAS ERNESTO ALON</t>
  </si>
  <si>
    <t>MARTINEZ ARCIVAR MARIO</t>
  </si>
  <si>
    <t>MARTINEZ ARRIAGA HUGO SERVANDO</t>
  </si>
  <si>
    <t>MARTINEZ BAZALDUA JAIME</t>
  </si>
  <si>
    <t>MARTINEZ BUSTOS ERNESTO ALONSO</t>
  </si>
  <si>
    <t>MARTINEZ CARREON PABLO</t>
  </si>
  <si>
    <t>MARTINEZ CARREON SAUL</t>
  </si>
  <si>
    <t>MARTINEZ CASTILLO CARLOS ENRIQ</t>
  </si>
  <si>
    <t>MARTINEZ CASTILLO FRANCISCO JA</t>
  </si>
  <si>
    <t>MARTINEZ CASTA#EDA MARIN ESAU</t>
  </si>
  <si>
    <t>MARTINEZ CASTILLO MARIO FELIX</t>
  </si>
  <si>
    <t>MARTINEZ CASTELO JOSE JUAN</t>
  </si>
  <si>
    <t>MARTINEZ CASTA#UELA VICTOR GUA</t>
  </si>
  <si>
    <t>MARTINEZ CASTILLO JUAN GILBERT</t>
  </si>
  <si>
    <t>MARTINEZ CERDA MARCO ANTONIO</t>
  </si>
  <si>
    <t>MARTINEZ CASTILLO GABRIEL ANTO</t>
  </si>
  <si>
    <t>MARTINEZ COHENETE JUAN</t>
  </si>
  <si>
    <t>MARTINEZ CORDERO JUAN GUADALUP</t>
  </si>
  <si>
    <t>MARTINEZ CRUZ ABEL</t>
  </si>
  <si>
    <t>MARTINEZ CORREA MIGUEL ANGEL</t>
  </si>
  <si>
    <t>MARTINEZ CORTEZ JESUS GUADALUP</t>
  </si>
  <si>
    <t>MARTINEZ CRUZ JUAN CARLOS</t>
  </si>
  <si>
    <t>MARTINEZ DE LA PE#A JOSE GUILL</t>
  </si>
  <si>
    <t>MARTINEZ DE LEON RAUL</t>
  </si>
  <si>
    <t>MARTINEZ DE LEON RAFAEL DE JES</t>
  </si>
  <si>
    <t>MARTINEZ DIAZ MARTIN</t>
  </si>
  <si>
    <t>MARTINEZ DIAZ PEDRO GERMAN</t>
  </si>
  <si>
    <t>MARTINEZ DELGADO JUAN CARLOS</t>
  </si>
  <si>
    <t>MARTINEZ DIAZ ANGEL GABINO</t>
  </si>
  <si>
    <t>MARTINEZ DONIAS JOSE FRANCISCO</t>
  </si>
  <si>
    <t>MARTINEZ DOMINGUEZ JUAN PABLO</t>
  </si>
  <si>
    <t>MARTINEZ ENCINA JUAN CARLOS</t>
  </si>
  <si>
    <t>MARTINEZ DIAZ RODOLFO JAVIER</t>
  </si>
  <si>
    <t>MARTINEZ ESCALANTE SERGIO ARTU</t>
  </si>
  <si>
    <t>MARTINEZ ESPINOSA ISMAEL</t>
  </si>
  <si>
    <t>MARTINEZ ESQUIVEL JOSE SALVADO</t>
  </si>
  <si>
    <t>MARTINEZ ESTRADA ARTURO</t>
  </si>
  <si>
    <t>MARTINEZ FAZ ROBERTO IVAN</t>
  </si>
  <si>
    <t>MARTINEZ FERRER ALFREDO</t>
  </si>
  <si>
    <t>MARTINEZ FLORES LEONARDO</t>
  </si>
  <si>
    <t>MARTINEZ FUENTES BRAYAN ARTURO</t>
  </si>
  <si>
    <t>MARTINEZ GALLEGOS DAVID DANIEL</t>
  </si>
  <si>
    <t>MARTINEZ GALLEGOS ROBERTO</t>
  </si>
  <si>
    <t>MARTINEZ GARAY KENNY DANIEL</t>
  </si>
  <si>
    <t>MARTINEZ GARCIA DIANA LAURA</t>
  </si>
  <si>
    <t>MARTINEZ GARCIA FRANCISCO NATI</t>
  </si>
  <si>
    <t>MARTINEZ GARCIA JAN CARLOS</t>
  </si>
  <si>
    <t>MARTINEZ GARCIA JOSE ASUNCION</t>
  </si>
  <si>
    <t>MARTINEZ GARCIA MIGUEL</t>
  </si>
  <si>
    <t>MARTINEZ GARCIA LUIS ANGEL</t>
  </si>
  <si>
    <t>MARTINEZ GARZA PEDRO</t>
  </si>
  <si>
    <t>MARTINEZ GERONIMO YOVANI</t>
  </si>
  <si>
    <t>MARTINEZ GOMEZ JUAN MANUEL</t>
  </si>
  <si>
    <t>MARTINEZ GOMEZ JESUS ENRIQUE</t>
  </si>
  <si>
    <t>MARTINEZ GOMEZ ALEXANDRO</t>
  </si>
  <si>
    <t>MARTINEZ GONZALEZ EMANUEL</t>
  </si>
  <si>
    <t>MARTINEZ GONZALEZ JOSE ADRIAN</t>
  </si>
  <si>
    <t>MARTINEZ GUDI#O JOSE OSVALDO</t>
  </si>
  <si>
    <t>MARTINEZ HERNANDEZ CARLOS GABR</t>
  </si>
  <si>
    <t>MARTINEZ GUTIERREZ VICTOR JOSE</t>
  </si>
  <si>
    <t>MARTINEZ HERNANDEZ LUIS ALBERT</t>
  </si>
  <si>
    <t>MARTINEZ HERNANDEZ JOSE LUIS</t>
  </si>
  <si>
    <t>MARTINEZ HERNANDEZ MARTIN</t>
  </si>
  <si>
    <t>MARTINEZ HERNANDEZ MIGUEL ANGE</t>
  </si>
  <si>
    <t>MARTINEZ HERNANDEZ MARCIAL ALB</t>
  </si>
  <si>
    <t>MARTINEZ HERNANDEZ RICARDO</t>
  </si>
  <si>
    <t>MARTINEZ HERRERA ENRIQUE</t>
  </si>
  <si>
    <t>MARTINEZ HERRERA JUAN ANDRES</t>
  </si>
  <si>
    <t>MARTINEZ HERNANDEZ MARIO ANTON</t>
  </si>
  <si>
    <t>MARTINEZ HIPOLITO MANUEL</t>
  </si>
  <si>
    <t>MARTINEZ HINOJOSA JOSE GUADALU</t>
  </si>
  <si>
    <t>MARTINEZ JUAREZ JUAN ANTONIO</t>
  </si>
  <si>
    <t>MARTINEZ JUAREZ ADALBERTO MANU</t>
  </si>
  <si>
    <t>MARTINEZ JUAREZ GERARDO ALEJAN</t>
  </si>
  <si>
    <t>MARTINEZ LEDEZMA JOSE</t>
  </si>
  <si>
    <t>MARTINEZ LANDIN ROBERTO ALEJAN</t>
  </si>
  <si>
    <t>MARTINEZ LOPEZ VICENTE</t>
  </si>
  <si>
    <t>MARTINEZ LOPEZ JOSE JUAN</t>
  </si>
  <si>
    <t>MARTINEZ LOPEZ FRANCISCO DE JE</t>
  </si>
  <si>
    <t>MARTINEZ LEZA CARLOS FERNANDO</t>
  </si>
  <si>
    <t>MARTINEZ LUCIO AXEL JONATHAN</t>
  </si>
  <si>
    <t>MARTINEZ LEDEZMA ERICK FERNAND</t>
  </si>
  <si>
    <t>MARTINEZ LOPEZ JESUS OMAR</t>
  </si>
  <si>
    <t>MARTINEZ MARTINEZ FRANCISCO</t>
  </si>
  <si>
    <t>MARTINEZ MARTINEZ JUAN GERARDO</t>
  </si>
  <si>
    <t>MARTINEZ MARTINEZ JOSE OVIDIO</t>
  </si>
  <si>
    <t>MARTINEZ MARTINEZ JOSE RICARDO</t>
  </si>
  <si>
    <t>MARTINEZ MARTINEZ MISAEL</t>
  </si>
  <si>
    <t>MARTINEZ MATA RODOLFO</t>
  </si>
  <si>
    <t>MARTINEZ MARTINEZ PABLO DANIEL</t>
  </si>
  <si>
    <t>MARTINEZ MELENDEZ ESTRELLA RUB</t>
  </si>
  <si>
    <t>MARTINEZ MENDEZ GILBERTO</t>
  </si>
  <si>
    <t>MARTINEZ MENDOZA BRANDON ISRAE</t>
  </si>
  <si>
    <t>MARTINEZ MEZA JUAN ALBERTO</t>
  </si>
  <si>
    <t>MARTINEZ MENDOZA RITO</t>
  </si>
  <si>
    <t>MARTINEZ MERINO FERNANDO</t>
  </si>
  <si>
    <t>MARTINEZ MOLGADO MARCO ANTONIO</t>
  </si>
  <si>
    <t>MARTINEZ MONTES FELIPE DE JESU</t>
  </si>
  <si>
    <t>MARTINEZ MONTES JUAN FRANCISCO</t>
  </si>
  <si>
    <t>MARTINEZ MONSIVAIS JOSE</t>
  </si>
  <si>
    <t>MARTINEZ MOLINA JOSE DE JESUS</t>
  </si>
  <si>
    <t>MARTINEZ MORALES ANGEL REY</t>
  </si>
  <si>
    <t>MARTINEZ MORALES KEVIN MARTIN</t>
  </si>
  <si>
    <t>MARTINEZ NATIVIDAD JAIME</t>
  </si>
  <si>
    <t>MARTINEZ NAJERA ISRAEL ALEJAND</t>
  </si>
  <si>
    <t>MARTINEZ MORENO VICTOR HUGO</t>
  </si>
  <si>
    <t>MARTINEZ MORENO MIGUEL ANGEL</t>
  </si>
  <si>
    <t>MARTINEZ OLMEDO ANDI MICHEL</t>
  </si>
  <si>
    <t>MARTINEZ NEVAREZ JUAN LUIS</t>
  </si>
  <si>
    <t>MARTINEZ ORZUA ISRAEL</t>
  </si>
  <si>
    <t>MARTINEZ PADILLA OSWALDO MISSA</t>
  </si>
  <si>
    <t>MARTINEZ PERALES CARLOS ALBERT</t>
  </si>
  <si>
    <t>MARTINEZ PEREZ FRANCISCO JAVIE</t>
  </si>
  <si>
    <t>MARTINEZ PATLAN FRANCISCO JAVI</t>
  </si>
  <si>
    <t>MARTINEZ PEREZ EDGAR DANIEL</t>
  </si>
  <si>
    <t>MARTINEZ PEREZ JESUS MARIO</t>
  </si>
  <si>
    <t>MARTINEZ PEREZ JOSE ALEJANDRO</t>
  </si>
  <si>
    <t>MARTINEZ PEREZ LUIS ADRIAN</t>
  </si>
  <si>
    <t>MARTINEZ PARRA JOSE DAVID</t>
  </si>
  <si>
    <t>MARTINEZ PEREZ SALTIEL</t>
  </si>
  <si>
    <t>MARTINEZ PEREZ SAUL ALEJANDRO</t>
  </si>
  <si>
    <t>MARTINEZ RAMIREZ JOSE GEOVANNI</t>
  </si>
  <si>
    <t>MARTINEZ RAMIREZ PEDRO PABLO</t>
  </si>
  <si>
    <t>MARTINEZ REYNOSA JOSE GUADALUP</t>
  </si>
  <si>
    <t>MARTINEZ REYNA LIOBARDO</t>
  </si>
  <si>
    <t>MARTINEZ ROBLEDO ARNOLDO</t>
  </si>
  <si>
    <t>MARTINEZ RIVERA JAVIER</t>
  </si>
  <si>
    <t>MARTINEZ RODRIGUEZ JOSUE</t>
  </si>
  <si>
    <t>MARTINEZ RODRIGUEZ CARLOS IRAN</t>
  </si>
  <si>
    <t>MARTINEZ RODRIGUEZ HERIBERTO</t>
  </si>
  <si>
    <t>MARTINEZ RODRIGUEZ JESUS</t>
  </si>
  <si>
    <t>MARTINEZ RIVERA JUAN PABLO</t>
  </si>
  <si>
    <t>MARTINEZ RODRIGUEZ JUAN FRANCI</t>
  </si>
  <si>
    <t>MARTINEZ RODRIGUEZ MIGUEL ANGE</t>
  </si>
  <si>
    <t>MARTINEZ REYNA ALEJANDRO JOEL</t>
  </si>
  <si>
    <t>MARTINEZ REYES DIEGO ANTONIO</t>
  </si>
  <si>
    <t>MARTINEZ RODRIGUEZ FRANCISCO G</t>
  </si>
  <si>
    <t>MARTINEZ RODRIGUEZ DANIEL</t>
  </si>
  <si>
    <t>MARTINEZ ROJO EDEL</t>
  </si>
  <si>
    <t>MARTINEZ RODRIGUEZ SALIM GUADA</t>
  </si>
  <si>
    <t>MARTINEZ SALAZAR ARTEMIO</t>
  </si>
  <si>
    <t>MARTINEZ ROSALES JOSE LUIS</t>
  </si>
  <si>
    <t>MARTINEZ ROSAS MARGARITO</t>
  </si>
  <si>
    <t>MARTINEZ SAAVEDRA FRANCISCO SA</t>
  </si>
  <si>
    <t>MARTINEZ SANCHEZ CHRISTIAN ALE</t>
  </si>
  <si>
    <t>MARTINEZ SANCHEZ JUAN ANTONIO</t>
  </si>
  <si>
    <t>MARTINEZ SANCHEZ JOSE GUADALUP</t>
  </si>
  <si>
    <t>MARTINEZ SAUCEDO JESUS</t>
  </si>
  <si>
    <t>MARTINEZ SAUCEDO EULALIO</t>
  </si>
  <si>
    <t>MARTINEZ SERNA MIGUEL ANGEL</t>
  </si>
  <si>
    <t>MARTINEZ SERRANO ALEXANDER</t>
  </si>
  <si>
    <t>MARTINEZ SILVA DANIEL</t>
  </si>
  <si>
    <t>MARTINEZ SILVA URIEL OCTAVIO</t>
  </si>
  <si>
    <t>MARTINEZ TOLENTINO FIDEL</t>
  </si>
  <si>
    <t>MARTINEZ TREJO JOSE LUIS</t>
  </si>
  <si>
    <t>MARTINEZ TREJO TIBURCIO</t>
  </si>
  <si>
    <t>MARTINEZ TREJO MOISES</t>
  </si>
  <si>
    <t>MARTINEZ TORRES GERARDO</t>
  </si>
  <si>
    <t>MARTINEZ TORRES JUAN DE DIOS</t>
  </si>
  <si>
    <t>MARTINEZ VALERO FELIPE DE JESU</t>
  </si>
  <si>
    <t>MARTINEZ VASQUEZ ELI</t>
  </si>
  <si>
    <t>MARTINEZ VAZQUEZ MIGUEL ANGEL</t>
  </si>
  <si>
    <t>MARTINEZ VELAZQUEZ ARTURO</t>
  </si>
  <si>
    <t>MARTINEZ VENTURA MARCO ANTONIO</t>
  </si>
  <si>
    <t>MATA BETANCOURT JOSE LUIS</t>
  </si>
  <si>
    <t>MATA CASTILLO CRUZ ALBERTO</t>
  </si>
  <si>
    <t>MATA MORENO JUAN GUILLERMO</t>
  </si>
  <si>
    <t>MATA MU#OZ JORGE LUIS</t>
  </si>
  <si>
    <t>MATA MARTINEZ EFRAIN</t>
  </si>
  <si>
    <t>MATA JIMENEZ OXVALDO OMAR</t>
  </si>
  <si>
    <t>MATA LUNA DAVID</t>
  </si>
  <si>
    <t>MATA JUAREZ NESTOR IVAN</t>
  </si>
  <si>
    <t>MATA GARCIA CONRADO HERIBERTO</t>
  </si>
  <si>
    <t>MATA GODINA JOSE LUIS</t>
  </si>
  <si>
    <t>MATA BERNAL FRANCISCO JAVIE</t>
  </si>
  <si>
    <t>MATTA HERNANDEZ JUAN MANUEL</t>
  </si>
  <si>
    <t>MATA REYNA LEONICIO</t>
  </si>
  <si>
    <t>MATA REYES LUIS DANIEL</t>
  </si>
  <si>
    <t>MATA OLIVARES GERARDO</t>
  </si>
  <si>
    <t>MATEO CASTRO GERMAN</t>
  </si>
  <si>
    <t>MAURICIO CRUZ OSVALDO ISMAEL</t>
  </si>
  <si>
    <t>MATA MU#OZ JAVIER ELEAZAR</t>
  </si>
  <si>
    <t>MATA ROBLES ERIK ARNULFO</t>
  </si>
  <si>
    <t>MATA GARCIA RODOLFO</t>
  </si>
  <si>
    <t>MATA LUNA JOSE LUIS</t>
  </si>
  <si>
    <t>MAYCOTT VILLARREAL ANA MIRIAM</t>
  </si>
  <si>
    <t>MEDINA AGUIRRE JONATHAN EDUARD</t>
  </si>
  <si>
    <t>MEDINA AGUIRRE MARIO ALBERTO</t>
  </si>
  <si>
    <t>MEDINA ESCOBEDO GUSTAVO ANGEL</t>
  </si>
  <si>
    <t>MEDINA ARCINIEGA JESUS EDUARDO</t>
  </si>
  <si>
    <t>MEDINA ESCOBEDO BALDEMAR GUSTA</t>
  </si>
  <si>
    <t>MEDINA ALVAREZ HUMBERTO</t>
  </si>
  <si>
    <t>MEDINA CASTA#EDA JOSE ANGEL</t>
  </si>
  <si>
    <t>MEDELLIN GARCIA DAVID GABRIEL</t>
  </si>
  <si>
    <t>MEDELLIN FACUNDO FRANCISCO ALE</t>
  </si>
  <si>
    <t>MEDINA HERNANDEZ GERARDO LEOBA</t>
  </si>
  <si>
    <t>MEDINA HERNANDEZ JUAN DAVID</t>
  </si>
  <si>
    <t>MEDINA HERNANDEZ NICOLAS</t>
  </si>
  <si>
    <t>MEDINA MARTINEZ CESAR DANIEL</t>
  </si>
  <si>
    <t>MEDINA OJEDA LEONARDO</t>
  </si>
  <si>
    <t>MEDINA PARRA OMAR</t>
  </si>
  <si>
    <t>MEDINA PEREZ SALVADOR</t>
  </si>
  <si>
    <t>MEDINA PEREZ ROBERTO CLEMENT</t>
  </si>
  <si>
    <t>MEDINA TORRES ERON</t>
  </si>
  <si>
    <t>MEDINA TORRES VICTOR HUGO</t>
  </si>
  <si>
    <t>MEDRANO FLORES ARTURO</t>
  </si>
  <si>
    <t>MEDRANO GARIBALDI JUAN HERIBER</t>
  </si>
  <si>
    <t>MEDRANO PEREZ JESUS ALBERTO</t>
  </si>
  <si>
    <t>MEDRANO TORRES FRANCISCO IVAN</t>
  </si>
  <si>
    <t>MEDRANO SANTANA JULIO CESAR</t>
  </si>
  <si>
    <t>MEJIA GARCIA ESTEBAN</t>
  </si>
  <si>
    <t>MEJIA GARCIA LUIS</t>
  </si>
  <si>
    <t>MEJIA LOPEZ JESUS</t>
  </si>
  <si>
    <t>MEJIA MENDOZA EDGAR AMERICO</t>
  </si>
  <si>
    <t>MELENDEZ NAVARRO JOSE HUMBERTO</t>
  </si>
  <si>
    <t>MELENDEZ AMAYA JOSE CRUZ</t>
  </si>
  <si>
    <t>MELENDEZ AMAYA MIGUEL ANGEL</t>
  </si>
  <si>
    <t>MELENDEZ AMAYA GERARDO</t>
  </si>
  <si>
    <t>MELENDEZ AMAYA MANUELA</t>
  </si>
  <si>
    <t>MELENDEZ MARTINEZ LUIS ERNESTO</t>
  </si>
  <si>
    <t>MELENDEZ ZAMARRON IRVING OSIEL</t>
  </si>
  <si>
    <t>MELENDEZ RODRIGUEZ BRANDON DAN</t>
  </si>
  <si>
    <t>MENA VARGAS FRANK SADAKY</t>
  </si>
  <si>
    <t>MENA VARGAS ERIC RAMIRO</t>
  </si>
  <si>
    <t>MENDEZ BONILLA LUIS ENRIQUE</t>
  </si>
  <si>
    <t>MENDEZ DAVILA JUAN PABLO</t>
  </si>
  <si>
    <t>MENA RODRIGUEZ MARIO DE JESUS</t>
  </si>
  <si>
    <t>MENDEZ HERNANDEZ JOSE LEVI</t>
  </si>
  <si>
    <t>MENDEZ LUNA TEODORO</t>
  </si>
  <si>
    <t>MENDEZ ORZUA JOSUE ERNESTO</t>
  </si>
  <si>
    <t>MENDEZ SANCHEZ JOSE ERNESTO</t>
  </si>
  <si>
    <t>MENDEZ SANCHEZ TOMAS</t>
  </si>
  <si>
    <t>MENDEZ RODRIGUEZ OMAR</t>
  </si>
  <si>
    <t>MENDEZ SALINAS CHRISTIAN DAVID</t>
  </si>
  <si>
    <t>MENDEZ URREA JOSE DEL SOCORRO</t>
  </si>
  <si>
    <t>MENDEZ RODRIGUEZ ISMAEL</t>
  </si>
  <si>
    <t>MENDEZ SILLER TOMAS HUMBERTO</t>
  </si>
  <si>
    <t>MENDEZ RUIZ OSCAR OMAR</t>
  </si>
  <si>
    <t>MENDEZ MORALES NORBERTO</t>
  </si>
  <si>
    <t>MENDOZA AGUILERA JAVIER</t>
  </si>
  <si>
    <t>MENDOZA ALFARO HERIBERTO</t>
  </si>
  <si>
    <t>MENDOZA DE JESUS JOSE MANUEL</t>
  </si>
  <si>
    <t>MENDOZA BUSTOS OCTAVIO BENJAMI</t>
  </si>
  <si>
    <t>MENDOZA DE LA CRUZ JOSE CARLOS</t>
  </si>
  <si>
    <t>MENDOZA FERRER ROSI MARCELA</t>
  </si>
  <si>
    <t>MENDOZA FLORES ALFONSO GABRIEL</t>
  </si>
  <si>
    <t>MENDOZA GUZMAN JUAN ANDRES</t>
  </si>
  <si>
    <t>MENDOZA LARA JOSE GUADALUPE</t>
  </si>
  <si>
    <t>MENDOZA MARTINEZ JONATHAN</t>
  </si>
  <si>
    <t>MENDOZA LEIJA ABEL</t>
  </si>
  <si>
    <t>MENDOZA GUTIERREZ MONICA</t>
  </si>
  <si>
    <t>MENDOZA HERNANDEZ MOISES</t>
  </si>
  <si>
    <t>MENDOZA MEDINA JUAN JOSE</t>
  </si>
  <si>
    <t>MENDOZA MERINO MIGUEL</t>
  </si>
  <si>
    <t>MENDOZA MONCADA OSCAR</t>
  </si>
  <si>
    <t>MENDOZA NAVEJAR JUAN FERNANDO</t>
  </si>
  <si>
    <t>MENDOZA MARTINEZ SERGIO LUIS</t>
  </si>
  <si>
    <t>MENDOZA RAMIREZ JOSE ARTURO</t>
  </si>
  <si>
    <t>MENDOZA TELLES ADRIAN EDUARDO</t>
  </si>
  <si>
    <t>MENDOZA SANCHEZ CESAR EDUARDO</t>
  </si>
  <si>
    <t>MENDOZA URIBE JOSE LUIS</t>
  </si>
  <si>
    <t>MENDOZA TOVAR PERLA ROCIO</t>
  </si>
  <si>
    <t>MENDOZA TERRAZAS LUIS RICARDO</t>
  </si>
  <si>
    <t>MERCADO RODRIGUEZ LUIS ALBERTO</t>
  </si>
  <si>
    <t>MERCADO VAZQUEZ MAURICIO</t>
  </si>
  <si>
    <t>MERI#O AGUILERA LENIN</t>
  </si>
  <si>
    <t>MERLA CERECERO CESAR DOMINGO</t>
  </si>
  <si>
    <t>MEZA DIAZ MANUEL DE JESUS</t>
  </si>
  <si>
    <t>MEZA BANDA SERGIO ANTONIO</t>
  </si>
  <si>
    <t>MEZA NAVARRO ORLANDO</t>
  </si>
  <si>
    <t>MEZA MEZA MAURO</t>
  </si>
  <si>
    <t>MEZA MEZA JOSE ISMAEL</t>
  </si>
  <si>
    <t>MEZA IZQUIERDO CARLOS ALBERTO</t>
  </si>
  <si>
    <t>MEZA MU#OZ MISAEL</t>
  </si>
  <si>
    <t>MEZA ESQUIVEL FRANCISCO JAVIE</t>
  </si>
  <si>
    <t>MEZA TOBIAS JOSE ANGEL</t>
  </si>
  <si>
    <t>MEZA VILLANUEVA LUIS DAVID</t>
  </si>
  <si>
    <t>CONTRERAS MACIAS MIGUEL ANGEL</t>
  </si>
  <si>
    <t>MIGUEL VILLANUEVA DIEGO ANDRES</t>
  </si>
  <si>
    <t>MIGUEL PADILLA MARIO</t>
  </si>
  <si>
    <t>MIRANDA DAVILA HUMBERTO ALEJAN</t>
  </si>
  <si>
    <t>MIRANDA RAMIREZ JUAN PEDRO</t>
  </si>
  <si>
    <t>MIRANDA TOVAR BRANDON URIEL</t>
  </si>
  <si>
    <t>MIRELES MORENO ROMULO</t>
  </si>
  <si>
    <t>MIRELES RODRIGUEZ VICTOR</t>
  </si>
  <si>
    <t>MIRELES CONTRERAS MARCO ANTONI</t>
  </si>
  <si>
    <t>MIRELES MARQUEZ CAYETANO</t>
  </si>
  <si>
    <t>MIRELES MARTINEZ JOSE LUIS</t>
  </si>
  <si>
    <t>MIRELES RODRIGUEZ JOSE PABLO</t>
  </si>
  <si>
    <t>MIRELES MENDEZ LUIS OMAR</t>
  </si>
  <si>
    <t>MOLINA ALMARAZ PEDRO GUILLERMO</t>
  </si>
  <si>
    <t>MOLINA AGUILAR CARLOS</t>
  </si>
  <si>
    <t>MOLINA BUSTOS MARTIN AGAPITO</t>
  </si>
  <si>
    <t>MOLINA MANZANARES ADOLFO ULISE</t>
  </si>
  <si>
    <t>MOLINA JUAREZ HERNAN</t>
  </si>
  <si>
    <t>MOLINA JUAREZ DIEGO ATILANO</t>
  </si>
  <si>
    <t>MOLINA MORALES JESUS ALBERTO</t>
  </si>
  <si>
    <t>MOLINA QUI#ONES ASAEL</t>
  </si>
  <si>
    <t>MOLINA MENDEZ OSVALDO</t>
  </si>
  <si>
    <t>MOLINA SANCHEZ ABEL</t>
  </si>
  <si>
    <t>MONCADA GUZMAN EDSON EDUARDO</t>
  </si>
  <si>
    <t>MONCADA SOSA CARLOS ADRIAN</t>
  </si>
  <si>
    <t>MONCADA VALENZUELA JESUS ENRIQ</t>
  </si>
  <si>
    <t>MONDRAGON SEGUNDO JOAQUIN</t>
  </si>
  <si>
    <t>MONREAL FLORES RICARDO OSVALDO</t>
  </si>
  <si>
    <t>MONREAL RODRIGUEZ VICTOR JESUS</t>
  </si>
  <si>
    <t>MONSIVAIS GARZA ISMAEL</t>
  </si>
  <si>
    <t>MONSIVAIS CASTRO OMAR EDUARDO</t>
  </si>
  <si>
    <t>MONSIVAIS GARZA JESUS HUMBERTO</t>
  </si>
  <si>
    <t>MONSIVAIS SALAZAR JORGE ALBERT</t>
  </si>
  <si>
    <t>MONSIVAIS LUGO SERGIO HERIBERT</t>
  </si>
  <si>
    <t>MONSIVAIS RUIZ JUAN JOSE</t>
  </si>
  <si>
    <t>MONSIVAIS RODRIGUEZ EDGARDO</t>
  </si>
  <si>
    <t>MONSIVAIS MONCADA GERARDO</t>
  </si>
  <si>
    <t>MONTA#EZ GALLEGOS JOSE ANTONIO</t>
  </si>
  <si>
    <t>MONSIVAIS LUNA JUAN MANUEL</t>
  </si>
  <si>
    <t>MONSIVAIS IBARRA ALFREDO</t>
  </si>
  <si>
    <t>MONSIVAIS LARA FERNANDO FELIPE</t>
  </si>
  <si>
    <t>MONTALVO PE#A RAMIRO</t>
  </si>
  <si>
    <t>MONTA#EZ GOMEZ JOSE ALFREDO</t>
  </si>
  <si>
    <t>MONTELONGO GUTIERREZ JUAN AURE</t>
  </si>
  <si>
    <t>MONTELONGO ALVAREZ JOSE GUADAL</t>
  </si>
  <si>
    <t>MONTELONGO CANDIA JOSE DANIEL</t>
  </si>
  <si>
    <t>MONTENEGRO MONTEJANOJOSE ALBER</t>
  </si>
  <si>
    <t>MONTERO TRINIDAD ROGELIO</t>
  </si>
  <si>
    <t>MONTES CARMONA JOSE CRUZ</t>
  </si>
  <si>
    <t>MONTEJO CASTILLO SANTOS</t>
  </si>
  <si>
    <t>MONTES ALVARADO JOSE CRUZ</t>
  </si>
  <si>
    <t>MONTES CABELLO CARLOS ABIUD</t>
  </si>
  <si>
    <t>MONTES CAZARES JESUS ALEXIS</t>
  </si>
  <si>
    <t>MONTELONGO TORRES ARMANDO</t>
  </si>
  <si>
    <t>MONTEJO RIOS JAVIER HELAMAN</t>
  </si>
  <si>
    <t>MONTES CHAVEZ JUAN</t>
  </si>
  <si>
    <t>MONTES CHAVEZ CARLOS ALBERTO</t>
  </si>
  <si>
    <t>MONTES DE OCA ALBOREFRANCISCO</t>
  </si>
  <si>
    <t>MONTES GUILLEN VICTOR HUGO</t>
  </si>
  <si>
    <t>MONTES GUILLEN JUAN MANUEL</t>
  </si>
  <si>
    <t>MONTES HERNANDEZ WILMERTH ALAN</t>
  </si>
  <si>
    <t>MONTES FLORES FELIPE OSVALDO</t>
  </si>
  <si>
    <t>MONTES LUNA ENRIQUE</t>
  </si>
  <si>
    <t>MONTES ORTIZ JUAN ALBERTO</t>
  </si>
  <si>
    <t>MONTES MONTA#EZ JESUS JAVIER</t>
  </si>
  <si>
    <t>MONTES PACHECO DAVID REYNALDO</t>
  </si>
  <si>
    <t>MONTES SUAREZ DIONISIO</t>
  </si>
  <si>
    <t>MONTES SALAS CARLOS ALBERTO</t>
  </si>
  <si>
    <t>MONTES RODRIGUEZ LUIS ALBERTO</t>
  </si>
  <si>
    <t>MONTOYA ALVAREZ JOSE FRANCISCO</t>
  </si>
  <si>
    <t>MONTOYA CERON CLEMENTE</t>
  </si>
  <si>
    <t>MONTOYA CRUZ MARCIANO RUBEN</t>
  </si>
  <si>
    <t>MONTOYA GARCIA RENE</t>
  </si>
  <si>
    <t>MONTOYA MARTINEZ JOSE FRANCISC</t>
  </si>
  <si>
    <t>MONTOYA NAVARRO JUAN CRISOSTOM</t>
  </si>
  <si>
    <t>MONTOYA MARTINEZ ERUBIEL NICOL</t>
  </si>
  <si>
    <t>MONTOYA ZAPATA CHRISTIAN IVAN</t>
  </si>
  <si>
    <t>MORA GOMEZ FERNANDO</t>
  </si>
  <si>
    <t>MORADO MARROQUIN FABIAN</t>
  </si>
  <si>
    <t>MORA RUIZ JUAN GUADALUPE</t>
  </si>
  <si>
    <t>MORALES ALMAGUER CESAR</t>
  </si>
  <si>
    <t>MORALES ALONSO JOSE ALBERTO</t>
  </si>
  <si>
    <t>MORALES BRIONES RICARDO</t>
  </si>
  <si>
    <t>MORALES CARRANZA JUAN CARLOS</t>
  </si>
  <si>
    <t>MORALES CARDONA TOMAS</t>
  </si>
  <si>
    <t>MORALES CERDA BLAS OCTAVIO</t>
  </si>
  <si>
    <t>MORALES CONTRERAS ANGEL ALEJAN</t>
  </si>
  <si>
    <t>MORALES CORDOVA DAVID</t>
  </si>
  <si>
    <t>MORALES CORONADO FRANCISCO</t>
  </si>
  <si>
    <t>MORALES ESPINOZA MAURICIO</t>
  </si>
  <si>
    <t>MORALES GAONA CRISTIAN EDUARD</t>
  </si>
  <si>
    <t>MORALES GARCIA JOSE ALBERTO</t>
  </si>
  <si>
    <t>MORALES GARCIA HERIBERTO GUADA</t>
  </si>
  <si>
    <t>MORALES GARCIA JESUS ALBERTO</t>
  </si>
  <si>
    <t>MORALES GARCIA ROBERTO</t>
  </si>
  <si>
    <t>MORALES GOMEZ JONATHAN EFREN</t>
  </si>
  <si>
    <t>MORALES HERRERA LUIS GERARDO</t>
  </si>
  <si>
    <t>MORALES MARTEL ALFREDO</t>
  </si>
  <si>
    <t>MORALES MARTINEZ ALBERTO ALEJA</t>
  </si>
  <si>
    <t>MORALES LOPEZ JOHNATAN EMMANUE</t>
  </si>
  <si>
    <t>MORALES LARA FRANCISCO JAVIE</t>
  </si>
  <si>
    <t>MORALES MARTINEZ JORGE ANTONIO</t>
  </si>
  <si>
    <t>MORALES MARTINEZ JUAN CARLOS</t>
  </si>
  <si>
    <t>MORALES LARA CANDELARIO</t>
  </si>
  <si>
    <t>MORALES LOPEZ JOSE ROBERTO</t>
  </si>
  <si>
    <t>MORALES MU#IZ MARCO ANTONIO</t>
  </si>
  <si>
    <t>MORALES MU#OZ JOSE IGNACIO</t>
  </si>
  <si>
    <t>MORALES MORALES ALAN CRISTOPHE</t>
  </si>
  <si>
    <t>MORALES PEREZ PEDRO ANTONIO</t>
  </si>
  <si>
    <t>MORALES RENTERIA JOSE</t>
  </si>
  <si>
    <t>MORALES RANGEL EZEQUIEL</t>
  </si>
  <si>
    <t>MORALES ROBLES SALVADOR</t>
  </si>
  <si>
    <t>MORALES SANTES MIGUEL ANGEL</t>
  </si>
  <si>
    <t>MORALES SORIA RICARDO</t>
  </si>
  <si>
    <t>MORALES SOTO RUSBI</t>
  </si>
  <si>
    <t>MORALES VALERO ENRIQUE</t>
  </si>
  <si>
    <t>MORALES VALDES JOSE GILBERTO</t>
  </si>
  <si>
    <t>MORALES VARGAS JUAN CARLOS</t>
  </si>
  <si>
    <t>MORALES VELAZQUEZ JERONIMO</t>
  </si>
  <si>
    <t>MORAN NAVARRO LUIS MANUEL</t>
  </si>
  <si>
    <t>MOREIRA RODRIGUEZ MARCO ANTONI</t>
  </si>
  <si>
    <t>MORENO AGUILAR RICARDO.</t>
  </si>
  <si>
    <t>MORENO BALDERAS ALEJANDRO</t>
  </si>
  <si>
    <t>MORENO CANIZALEZ CARLOS ALBERT</t>
  </si>
  <si>
    <t>MORENO CAMACHO JUAN GABRIEL</t>
  </si>
  <si>
    <t>MORENO CANIZALEZ RICARDO</t>
  </si>
  <si>
    <t>MORENO CRUZ ARMANDO</t>
  </si>
  <si>
    <t>MORENO CASTILLO EDGAR ALEJANDR</t>
  </si>
  <si>
    <t>MORENO DE LA ROSA BRANDON GILB</t>
  </si>
  <si>
    <t>MORENO GALVAN MIGUEL ANGEL</t>
  </si>
  <si>
    <t>MORENO GARCIA JUAN CARLOS</t>
  </si>
  <si>
    <t>MORENO GARZA JOSE RODOLFO</t>
  </si>
  <si>
    <t>MORENO CORONA JOSE ANGEL DE J</t>
  </si>
  <si>
    <t>MORENO GUERRERO JUAN JOSE</t>
  </si>
  <si>
    <t>MORENO HERNANDEZ ALBERTO</t>
  </si>
  <si>
    <t>MORENO HINOJOSA JOSE MIGUEL</t>
  </si>
  <si>
    <t>MORENO INFANTE RAFAEL ARMANDO</t>
  </si>
  <si>
    <t>MORENO JIMENEZ ROBERTO RAUL</t>
  </si>
  <si>
    <t>MORENO LEIJA ADAN</t>
  </si>
  <si>
    <t>MORENO LOPEZ ANGEL ADRIAN</t>
  </si>
  <si>
    <t>MORENO LEIJA ANDRES</t>
  </si>
  <si>
    <t>MORENO LEIJA JOSE</t>
  </si>
  <si>
    <t>MORENO LOPEZ JUAN PABLO</t>
  </si>
  <si>
    <t>MORENO MARTINEZ ERIK HERNAN</t>
  </si>
  <si>
    <t>MORENO REYES DANIEL SALVADOR</t>
  </si>
  <si>
    <t>MORENO TORRES ARTURO</t>
  </si>
  <si>
    <t>MORENO TORRES ALEJANDRO</t>
  </si>
  <si>
    <t>MORENO VALDEZ JOSE HUMBERTO</t>
  </si>
  <si>
    <t>MORENO VAZQUEZ ADRIAN</t>
  </si>
  <si>
    <t>MORIN MARTINEZ LUIS ALEJANDRO</t>
  </si>
  <si>
    <t>MORQUECHO ESPINOZA JUAN HERIBE</t>
  </si>
  <si>
    <t>MORIN LUNA FRANCISCO JAVIE</t>
  </si>
  <si>
    <t>MORIN MACIEL JOHNATAN DE JESUS</t>
  </si>
  <si>
    <t>MORIN GUZMAN SANTOS ERNESTO</t>
  </si>
  <si>
    <t>MORQUECHO SANCHEZ CANDELARIO</t>
  </si>
  <si>
    <t>MORIN HERNANDEZ OMAR ALEJANDRO</t>
  </si>
  <si>
    <t>MOYEDA SALAS GUSTAVO GUADALUPE</t>
  </si>
  <si>
    <t>MU#IZ OVALLE EDUARDO</t>
  </si>
  <si>
    <t>MU#IZ SANCHEZ JOSE DE JESUS</t>
  </si>
  <si>
    <t>MUQOS CARRILLO REYES</t>
  </si>
  <si>
    <t>MU#OZ CORONADO JUAN ALBERTO</t>
  </si>
  <si>
    <t>MU#OZ MARTINEZ ENRIQUE</t>
  </si>
  <si>
    <t>MU#OZ LUCIO LORENZO</t>
  </si>
  <si>
    <t>MU#OZ GARCIA JORGE LUIS</t>
  </si>
  <si>
    <t>MURILLO RIVERA JUAN ARMANDO</t>
  </si>
  <si>
    <t>MU#OZ TELLO SERGIO</t>
  </si>
  <si>
    <t>MUQIZ HERRERA ESTEBAN DE JESUS</t>
  </si>
  <si>
    <t>MU#OZ RIVERA NOE BALTAZAR</t>
  </si>
  <si>
    <t>MU#IZ HERNANDEZ JAIME ANTONIO</t>
  </si>
  <si>
    <t>MU#OZ SANCHEZ JOSE LUIS</t>
  </si>
  <si>
    <t>MU#IZ GUTIERREZ EDUARDO</t>
  </si>
  <si>
    <t>MU#OZ RANGEL ADRIAN</t>
  </si>
  <si>
    <t>MU#OZ CASTILLO LUIS ALBERTO</t>
  </si>
  <si>
    <t>NAJERA CERDA JORGE EDUARDO</t>
  </si>
  <si>
    <t>NAJERA SANCHEZ RODRIGO</t>
  </si>
  <si>
    <t>NAJERA RODRIGUEZ ABRAHAM</t>
  </si>
  <si>
    <t>NAJERA MARTINEZ MIGUEL ANGEL</t>
  </si>
  <si>
    <t>MU#OZ BRIONES MOISES</t>
  </si>
  <si>
    <t>MU#OZ OCHOA ALFREDO</t>
  </si>
  <si>
    <t>MU#IZ SANCHEZ PATRICIO</t>
  </si>
  <si>
    <t>MU#IZ HERNANDEZ JOSE LUIS</t>
  </si>
  <si>
    <t>NARVAEZ SANDOVAL CARLOS ENRIQU</t>
  </si>
  <si>
    <t>NAJERA LOPEZ ENRIQUE</t>
  </si>
  <si>
    <t>MU#IZ ORTIZ OZIEL</t>
  </si>
  <si>
    <t>NANDUCA OCHOA FABIAN</t>
  </si>
  <si>
    <t>NAVA AGUIRRE LUIS MARTIN</t>
  </si>
  <si>
    <t>MU#OZ RODRIGUEZ ROBERTO</t>
  </si>
  <si>
    <t>MU#OZ SOTO JUAN ANTONIO</t>
  </si>
  <si>
    <t>NAVA MALACARA LUIS ALFONSO</t>
  </si>
  <si>
    <t>NAVA ORTIZ JUAN RAMON</t>
  </si>
  <si>
    <t>NAVA RIVERA JUAN JOSE</t>
  </si>
  <si>
    <t>NAVA TORRES JOSE JUAN</t>
  </si>
  <si>
    <t>NAVA TORRES JESUS</t>
  </si>
  <si>
    <t>NAVARRO HERRERA MARCELO ALEJAN</t>
  </si>
  <si>
    <t>NAVARRO HERNANDEZ OSCAR ALEJAN</t>
  </si>
  <si>
    <t>NAVARRO MEZA JESUS ALBERTO</t>
  </si>
  <si>
    <t>NAVARRO MEZA GERARDO</t>
  </si>
  <si>
    <t>NAVARRO VALERIO HOMERO</t>
  </si>
  <si>
    <t>NAVARRO SOSA GABRIEL ALEJAND</t>
  </si>
  <si>
    <t>NAVARRO AMARO JAIME</t>
  </si>
  <si>
    <t>NAVEJAR MATA JOSE LUIS</t>
  </si>
  <si>
    <t>NAVEJAR MATA SECUNDINO</t>
  </si>
  <si>
    <t>NAVEJAR MATA PASCUAL</t>
  </si>
  <si>
    <t>NAVEJAR RODRIGUEZ GERARDO</t>
  </si>
  <si>
    <t>NAVEJAR RODRIGUEZ HUGO DAVID</t>
  </si>
  <si>
    <t>NAVEJAR RODRIGUEZ HECTOR OMAR</t>
  </si>
  <si>
    <t>NAVEJAR CASTA#EDA LUIS ADRIAN</t>
  </si>
  <si>
    <t>NEAVES CASTRO FERNANDO</t>
  </si>
  <si>
    <t>NAVEJAR RODRIGUEZ SAUL</t>
  </si>
  <si>
    <t>NEGRETE NAVA JOSE</t>
  </si>
  <si>
    <t>NEIRA RODRIGUEZ JOSE LUIS</t>
  </si>
  <si>
    <t>NAVARRO ALCALA LEONEL</t>
  </si>
  <si>
    <t>NAVARRO ALTAMIRANO BRAYAN OSVA</t>
  </si>
  <si>
    <t>NAVARRO ALONSO JESUS ABIGAIL</t>
  </si>
  <si>
    <t>NI#O LUNA ANTONIO</t>
  </si>
  <si>
    <t>NI#O DE LA PE#A VICTOR MANUEL</t>
  </si>
  <si>
    <t>NI#O FERNANDEZ PEDRO IVAN</t>
  </si>
  <si>
    <t>NI#O RODRIGUEZ RICARDO</t>
  </si>
  <si>
    <t>NI#O SALAS JOSE FERNANDO</t>
  </si>
  <si>
    <t>NIETO GARCIA JOEL</t>
  </si>
  <si>
    <t>NIETO DIAZ JESUS ALEJANDRO</t>
  </si>
  <si>
    <t>NIETO HERNANDEZ FRANCISCO JAVI</t>
  </si>
  <si>
    <t>NIETO LUJAN ALFONSO</t>
  </si>
  <si>
    <t>NIETO RUIZ CRISTOBAL</t>
  </si>
  <si>
    <t>NIETO RODRIGUEZ JUAN MANUEL</t>
  </si>
  <si>
    <t>NIETO PADRON JESUS</t>
  </si>
  <si>
    <t>NOLASCO GONZALEZ LUIS EDUARDO</t>
  </si>
  <si>
    <t>NOLASCO MEDRANO JUAN FRANCISCO</t>
  </si>
  <si>
    <t>NOLASCO TOLEDO VICTOR MANUEL</t>
  </si>
  <si>
    <t>NU#EZ BRIONES GASTON</t>
  </si>
  <si>
    <t>NU#EZ GOMEZ RAMON</t>
  </si>
  <si>
    <t>NU#EZ RODRIGUEZ AGUSTIN</t>
  </si>
  <si>
    <t>NUNCIO NIETO JUAN CARLOS</t>
  </si>
  <si>
    <t>NUNCIO GALINDO SALVADOR</t>
  </si>
  <si>
    <t>NUNCIO NIETO JESUS ERNESTO</t>
  </si>
  <si>
    <t>NUNCIO GARCIA CLEMENTE</t>
  </si>
  <si>
    <t>NUNCIO HERNANDEZ JUAN GUSTAVO</t>
  </si>
  <si>
    <t>NU#EZ SANCHEZ JUAN GERARDO</t>
  </si>
  <si>
    <t>OBREGON CEPEDA SAUL</t>
  </si>
  <si>
    <t>OBREGON DUQUE JOSE LUIS</t>
  </si>
  <si>
    <t>OBREGON ALVARADO SERGIO LUIS</t>
  </si>
  <si>
    <t>OBREGON CAZARES LUIS EVERARDO</t>
  </si>
  <si>
    <t>OBISPO DOLORES ALFREDO</t>
  </si>
  <si>
    <t>NUTE VICTORIA JOSE ANTONIO</t>
  </si>
  <si>
    <t>OCA#A ORTIZ ROGER LUIS</t>
  </si>
  <si>
    <t>OBREGON ASTORGA JORGE IVAN</t>
  </si>
  <si>
    <t>OCA#A ARIAS CIPRIANO</t>
  </si>
  <si>
    <t>OBREGON ALMARAZ ROSA NANCY</t>
  </si>
  <si>
    <t>OBREGON DOMINGUEZ RODRIGO</t>
  </si>
  <si>
    <t>OJEDA CASILLAS RAFAEL</t>
  </si>
  <si>
    <t>OLIVAN MURILLO JUAN EDUARDO</t>
  </si>
  <si>
    <t>OLIVA ESCARE#O MAURICIO IVAN</t>
  </si>
  <si>
    <t>OLIVAN BELTRAN MARIO ALBERTO</t>
  </si>
  <si>
    <t>OLIVA BUSTOS MARTIN DE JESUS</t>
  </si>
  <si>
    <t>OLIVARES MALACARA FRANCISCO JA</t>
  </si>
  <si>
    <t>OLIVARES VALVERDE RICARDO</t>
  </si>
  <si>
    <t>OLIVERA RIOS ERON</t>
  </si>
  <si>
    <t>OLMEDO MORALES HECTOR DE JESUS</t>
  </si>
  <si>
    <t>OLVEDA MORALES RAUL</t>
  </si>
  <si>
    <t>OLVEDA MORALES ARTURO</t>
  </si>
  <si>
    <t>OLVERA ENCINA ELPIDIO</t>
  </si>
  <si>
    <t>OLVERA HERRERA ANGEL EDUARDO</t>
  </si>
  <si>
    <t>OLVERA GOMEZ RODOLFO</t>
  </si>
  <si>
    <t>OLVERA SALAS MARCO ANTONIO</t>
  </si>
  <si>
    <t>OLVERA SIERRA JOSE CARLOS</t>
  </si>
  <si>
    <t>OLVERA TORRES IVAN ALEJANDRO</t>
  </si>
  <si>
    <t>ORDAZ RUIZ ANDRES AGUSTIN</t>
  </si>
  <si>
    <t>ONTIVEROS LOPEZ JESUS ALFREDO</t>
  </si>
  <si>
    <t>OROPEZA COVARRUBIAS ADRIAN TAD</t>
  </si>
  <si>
    <t>OROZCO DE LA ROSA JESUS</t>
  </si>
  <si>
    <t>OROZCO GOMEZ VICTOR MARTIN</t>
  </si>
  <si>
    <t>OROZCO MENDOZA JUAN FRANCISCO</t>
  </si>
  <si>
    <t>OROZCO RODRIGUEZ JOSE DE JESUS</t>
  </si>
  <si>
    <t>OROZCO SAINES ROEL</t>
  </si>
  <si>
    <t>ORTA ROCHA ISRAEL</t>
  </si>
  <si>
    <t>ORTA CARRILLO MARCO ANTONIO</t>
  </si>
  <si>
    <t>ORTEGA AGUIRRE JAVIER EMILIANO</t>
  </si>
  <si>
    <t>ORTA RODRIGUEZ MARCO ANTONIO</t>
  </si>
  <si>
    <t>ORTA MARTINEZ REFUGIO</t>
  </si>
  <si>
    <t>ORTEGA ARRIAGA JORGE ALAN</t>
  </si>
  <si>
    <t>ORTEGA CASTILLO JONATHAN ALEJA</t>
  </si>
  <si>
    <t>ORTEGA GAYTAN RIGOBERTO</t>
  </si>
  <si>
    <t>ORTEGA GAYTAN RAFAEL</t>
  </si>
  <si>
    <t>ORTEGA GONZALEZ DANIEL</t>
  </si>
  <si>
    <t>ORTIZ BORJA LUIS ISAIAS</t>
  </si>
  <si>
    <t>ORTIZ CERVANTES EVARISTO</t>
  </si>
  <si>
    <t>ORTIZ CORDOVA EDGAR LEONEL</t>
  </si>
  <si>
    <t>ORTIZ CERNA HUGO ALBERTO</t>
  </si>
  <si>
    <t>ORTIZ DUE#EZ OSVALDO ANTONIO</t>
  </si>
  <si>
    <t>ORTIZ ESTRADA GUSTAVO OMAR</t>
  </si>
  <si>
    <t>ORTIZ FLORES CESAR ADRIAN</t>
  </si>
  <si>
    <t>ORTIZ GALLARDO MARGARITO</t>
  </si>
  <si>
    <t>ORTIZ IRACHETA ANTONIO GUADALU</t>
  </si>
  <si>
    <t>ORTIZ MARQUEZ SERGIO ARTURO</t>
  </si>
  <si>
    <t>ORTIZ MEZA IGNACIO</t>
  </si>
  <si>
    <t>ORTIZ MONSIVAIS ERICK SALVADOR</t>
  </si>
  <si>
    <t>ORTIZ NAJERA MARCO ANTONIO</t>
  </si>
  <si>
    <t>ORTIZ MENDOZA JOSE LUIS</t>
  </si>
  <si>
    <t>ORTIZ NI#O LUIS MIGUEL</t>
  </si>
  <si>
    <t>ORTIZ ORTIZ HECTOR DANIEL</t>
  </si>
  <si>
    <t>ORTIZ PEREZ MARTIN ADAN</t>
  </si>
  <si>
    <t>ORTIZ RENDON OLIVIA GUADALUP</t>
  </si>
  <si>
    <t>ORTIZ SANCHEZ SALOMON</t>
  </si>
  <si>
    <t>ORZUA LOPEZ LUIS ANGEL</t>
  </si>
  <si>
    <t>ORZUA MURILLO JOSE ANGEL</t>
  </si>
  <si>
    <t>ORZUA ROSALES ALBERTO</t>
  </si>
  <si>
    <t>OSORIO DE LA CRUZ CARLOS EDUAR</t>
  </si>
  <si>
    <t>OSORNIO SANCHEZ ADRIAN</t>
  </si>
  <si>
    <t>OVALLE CARREON JUAN CARLOS</t>
  </si>
  <si>
    <t>OVALLE RODRIGUEZ JOSE LUIS</t>
  </si>
  <si>
    <t>OVALLE VENTURA JESUS ISAIAS</t>
  </si>
  <si>
    <t>OVALLE GUTIERREZ JUAN ENRIQUE</t>
  </si>
  <si>
    <t>OVALLE SANCHEZ LEONARDO</t>
  </si>
  <si>
    <t>OVIEDO OLIVA JOSE CUTBERTO</t>
  </si>
  <si>
    <t>OYERVIDES REYES FRANCISCO JAVI</t>
  </si>
  <si>
    <t>PACHECO PADILLA DANIEL ALEJAND</t>
  </si>
  <si>
    <t>PACHECO RODRIGUEZ PEDRO EDUARD</t>
  </si>
  <si>
    <t>PACHECO RODRIGUEZ SALVADOR ALE</t>
  </si>
  <si>
    <t>PACHICANO SANDOVAL PEDRO LUIS</t>
  </si>
  <si>
    <t>PACHICANO CONTRERAS JUAN DANIE</t>
  </si>
  <si>
    <t>PADILLA CUELLAR ALEJANDRO</t>
  </si>
  <si>
    <t>PADILLA BARRON RAUL</t>
  </si>
  <si>
    <t>PADILLA MARTINEZ LUCIO GUADALU</t>
  </si>
  <si>
    <t>PADILLA TORRES SERGIO EDUARDO</t>
  </si>
  <si>
    <t>PADRON NIETO MARIANO</t>
  </si>
  <si>
    <t>PADRON MEJIA DAVID EDUARDO</t>
  </si>
  <si>
    <t>PALACIO MATA CARLOS CESAR</t>
  </si>
  <si>
    <t>PALACIO CORTEZ GREGORIO</t>
  </si>
  <si>
    <t>PAISANO ESPINOZA JOSE LUIS</t>
  </si>
  <si>
    <t>PADILLA GOMEZ GLORIA YESENIA</t>
  </si>
  <si>
    <t>PADRON GARCIA LUIS FERNANDO</t>
  </si>
  <si>
    <t>PADILLA CORREA RAUL ALEJANDRO</t>
  </si>
  <si>
    <t>PADILLA OYERVIDES ISIDRO RAFAE</t>
  </si>
  <si>
    <t>PACHUCA REYES ALFREDO</t>
  </si>
  <si>
    <t>PACHUCA GARCIA RICARDO REY</t>
  </si>
  <si>
    <t>PALACIOS GARCIA JOSUE EMANUEL</t>
  </si>
  <si>
    <t>PALACIOS GONZALEZ DAVID</t>
  </si>
  <si>
    <t>PALACIOS MEDINA ISRAEL ALEXAND</t>
  </si>
  <si>
    <t>PALACIOS RESENDIZ ERIKA JANNET</t>
  </si>
  <si>
    <t>PALACIOS SALAS JAVIER EDUARDO</t>
  </si>
  <si>
    <t>PALACIOS VILLANUEVA MIGUEL ANG</t>
  </si>
  <si>
    <t>PALOMARES CABELLO JORGE</t>
  </si>
  <si>
    <t>PALOMARES JIMENEZ JUAN ANTONIO</t>
  </si>
  <si>
    <t>PALOMARES DAVILA MARIO ALBERTO</t>
  </si>
  <si>
    <t>PALOMARES MENDOZA KEVIN</t>
  </si>
  <si>
    <t>PALOMO DELGADO IVAN URIEL</t>
  </si>
  <si>
    <t>PALOMO BECERRA EDGAR IVAN</t>
  </si>
  <si>
    <t>PALOMO FIGUEROA JESUS EDUARDO</t>
  </si>
  <si>
    <t>PANTOJA GARCIA BRAYAN OSIEL</t>
  </si>
  <si>
    <t>PARDO VAZQUEZ JESUS ALEJANDRO</t>
  </si>
  <si>
    <t>PAREDES CORPUS JOSE ANTONIO</t>
  </si>
  <si>
    <t>PAREDES GUTIERREZ FRANCISCO JA</t>
  </si>
  <si>
    <t>PARRA BLANCO LUIS FERNANDO</t>
  </si>
  <si>
    <t>PARRA CARDONA MIGUEL ANGEL</t>
  </si>
  <si>
    <t>PARRA RUIZ MIGUEL ANGEL</t>
  </si>
  <si>
    <t>PARRA MORALES MIGUEL ANGEL</t>
  </si>
  <si>
    <t>PARRA GARCIA JESUS EMMANUEL</t>
  </si>
  <si>
    <t>PARRA GARCIA ANIBAL OSVALDO</t>
  </si>
  <si>
    <t>PARRA TORRES GUSTAVO ADOLFO</t>
  </si>
  <si>
    <t>PATRICIO CABRERA ELEUD</t>
  </si>
  <si>
    <t>PATLAN CASAREZ LUIS HUMBERTO</t>
  </si>
  <si>
    <t>PE#A AGUILAR BRAYAN ALEXIS</t>
  </si>
  <si>
    <t>PE#A AGUIRRE LUCIANO</t>
  </si>
  <si>
    <t>PE#A CISNEROS JESUS GUADALUPE</t>
  </si>
  <si>
    <t>PE#A CORTES VICTOR EDUARDO</t>
  </si>
  <si>
    <t>PE#A CORTES LEOPOLDO</t>
  </si>
  <si>
    <t>PENA BLANCO CARLOS ALBERTO</t>
  </si>
  <si>
    <t>PE#A TORRES EDEER BARUC</t>
  </si>
  <si>
    <t>PE#A PACHUCA JAIME</t>
  </si>
  <si>
    <t>PE#A PERALES JUAN PABLO</t>
  </si>
  <si>
    <t>PE#A LONGORIA RUBEN</t>
  </si>
  <si>
    <t>PE#A SALAZAR CARLOS ARTURO</t>
  </si>
  <si>
    <t>PE#A ROSALES JOSE ALBERTO</t>
  </si>
  <si>
    <t>PE#A SOSA JOSE CRESENCIAN</t>
  </si>
  <si>
    <t>PECINA FAZ JOSE</t>
  </si>
  <si>
    <t>PECINA MARTINEZ WALTER IRAN</t>
  </si>
  <si>
    <t>PE#A PERALES JOSE</t>
  </si>
  <si>
    <t>PE#A REYES EDUARDO ALEJAND</t>
  </si>
  <si>
    <t>PERALES MACHADO RODOLFO</t>
  </si>
  <si>
    <t>PEQUE#O AGUIRRE FELIPE DE JESU</t>
  </si>
  <si>
    <t>PERALES HERNANDEZ RICARDO ALEJ</t>
  </si>
  <si>
    <t>PERALES RAMIREZ REYMUNDO</t>
  </si>
  <si>
    <t>PERALES OVIEDO JOSE CARLOS</t>
  </si>
  <si>
    <t>PE#A SANTANA JESUS</t>
  </si>
  <si>
    <t>PE#A RUIZ JOSE ALEJANDRO</t>
  </si>
  <si>
    <t>PERALES VELA HECTOR EMILIO</t>
  </si>
  <si>
    <t>PE#A ESQUIVEL JUAN FRANCISCO</t>
  </si>
  <si>
    <t>PERALES MANCILLAS CHRISTIAN AL</t>
  </si>
  <si>
    <t>PENILLA CERVANTES SUSANA</t>
  </si>
  <si>
    <t>PERALES CARDENAS GUSTAVO ANGEL</t>
  </si>
  <si>
    <t>PEREZ ALEJANDRE ROSALBA</t>
  </si>
  <si>
    <t>PEREZ ALFARO JOSE MANUEL</t>
  </si>
  <si>
    <t>PEREZ ALONSO ALDO GABRIEL</t>
  </si>
  <si>
    <t>PEREZ ALVAREZ FRANCISCO ALBER</t>
  </si>
  <si>
    <t>PEREZ ARAIZA JUAN CARLOS</t>
  </si>
  <si>
    <t>PEREZ ARAIZA SERGIO</t>
  </si>
  <si>
    <t>PEREZ BARBOSA DIEGO</t>
  </si>
  <si>
    <t>PEREZ BARRIENTOS OSVALDO OBED</t>
  </si>
  <si>
    <t>PEREZ BRIONES GUSTAVO GERARDO</t>
  </si>
  <si>
    <t>PEREZ CANIZALES HIGINIO</t>
  </si>
  <si>
    <t>PEREZ CANIZALEZ JUAN ALBERTO</t>
  </si>
  <si>
    <t>PEREZ CANIZALEZ SERGIO</t>
  </si>
  <si>
    <t>PEREZ CANIZALEZ JAVIER</t>
  </si>
  <si>
    <t>PEREZ CONTRERAS CELSO</t>
  </si>
  <si>
    <t>PEREZ CISNEROS EDWIN</t>
  </si>
  <si>
    <t>PEREZ DE ALBA ALFREDO</t>
  </si>
  <si>
    <t>PEREZ DE LA PAZ JONATHAN ALEJA</t>
  </si>
  <si>
    <t>PEREZ DOMINGUEZ ALFONSO</t>
  </si>
  <si>
    <t>PEREZ DOMINGUEZ JOSE ISMAEL</t>
  </si>
  <si>
    <t>PEREZ CRUZ JOSE LUIS DE JESUS</t>
  </si>
  <si>
    <t>PEREZ CUEVAS ALDO</t>
  </si>
  <si>
    <t>PEREZ ESPINOZA FRANCISCO ANTON</t>
  </si>
  <si>
    <t>PEREZ ESPITIA CESAR URIEL</t>
  </si>
  <si>
    <t>PEREZ GALINDO TOMAS</t>
  </si>
  <si>
    <t>PEREZ FUENTES JOSE GUADALUPE</t>
  </si>
  <si>
    <t>PEREZ GAMBOA LUIS FERNANDO</t>
  </si>
  <si>
    <t>PEREZ GARCIA AARON ALEJANDRO</t>
  </si>
  <si>
    <t>PEREZ GARCIA MIGUEL ANGEL</t>
  </si>
  <si>
    <t>PEREZ GARCIA NOE</t>
  </si>
  <si>
    <t>PEREZ GAYTAN JESUS EFRAIN</t>
  </si>
  <si>
    <t>PEREZ GONZALEZ GUSTAVO SEBASTI</t>
  </si>
  <si>
    <t>PEREZ GUERRERO JULIO CESAR</t>
  </si>
  <si>
    <t>PEREZ GUERRERO HUMBERTO DE JES</t>
  </si>
  <si>
    <t>PEREZ GUERRERO MACEDONIO</t>
  </si>
  <si>
    <t>PEREZ HERNANDEZ JESUS SEFERINO</t>
  </si>
  <si>
    <t>PEREZ HERNANDEZ JUAN CARLOS</t>
  </si>
  <si>
    <t>PEREZ HERNANDEZ JUAN MARTIN</t>
  </si>
  <si>
    <t>PEREZ IBARRA FRANCISCO JAVIE</t>
  </si>
  <si>
    <t>PEREZ HERNANDEZ VICTOR YAIR</t>
  </si>
  <si>
    <t>PEREZ JIMENEZ JOSE ANTONIO</t>
  </si>
  <si>
    <t>PEREZ LIRA CESAR GUADALUPE</t>
  </si>
  <si>
    <t>PEREZ LINARES JESUS ABEL</t>
  </si>
  <si>
    <t>PEREZ LOPEZ MARCO ANTONIO</t>
  </si>
  <si>
    <t>PEREZ LUCIO JOSE CARMEN</t>
  </si>
  <si>
    <t>PEREZ MACARENO MARIANO ALAI</t>
  </si>
  <si>
    <t>PEREZ MONTES EZEQUIEL</t>
  </si>
  <si>
    <t>PEREZ MENDEZ MARVIN DEL CARM</t>
  </si>
  <si>
    <t>PEREZ MORENO JUAN ANTONIO</t>
  </si>
  <si>
    <t>PEREZ MORALES RODOLFO</t>
  </si>
  <si>
    <t>PEREZ NAVARRO MIGUEL ANGEL</t>
  </si>
  <si>
    <t>PEREZ NU#EZ JORGE HUGO</t>
  </si>
  <si>
    <t>PEREZ OROZCO TOMAS</t>
  </si>
  <si>
    <t>PEREZ PE#A ALEXIS ELIAMAR</t>
  </si>
  <si>
    <t>PEREZ PATLAN LUIS FERNANDO</t>
  </si>
  <si>
    <t>PEREZ PEREZ JORGE FERNANDO</t>
  </si>
  <si>
    <t>PEREZ PUERTOS ARIEL FEDERICO</t>
  </si>
  <si>
    <t>PEREZ RAMIREZ LORENZO</t>
  </si>
  <si>
    <t>PEREZ REYES JULIO CESAR</t>
  </si>
  <si>
    <t>PEREZ REYES FRANCISCO</t>
  </si>
  <si>
    <t>PEREZ RESENDIZ RAMON GUILLERMO</t>
  </si>
  <si>
    <t>PEREZ RESENDIZ CARLOS ALEJANDR</t>
  </si>
  <si>
    <t>PEREZ ROBLES JUAN FRANCISCO</t>
  </si>
  <si>
    <t>PEREZ RODRIGUEZ ALEJANDRO</t>
  </si>
  <si>
    <t>PEREZ RODRIGUEZ JOSE FRANCISCO</t>
  </si>
  <si>
    <t>PEREZ RODRIGUEZ PABLO</t>
  </si>
  <si>
    <t>PEREZ RODRIGUEZ CARLOS ALBERTO</t>
  </si>
  <si>
    <t>PEREZ RAMIREZ OSVALDO</t>
  </si>
  <si>
    <t>PEREZ ROSAS EDGAR MARGARITO</t>
  </si>
  <si>
    <t>PEREZ SANCHEZ OSCAR</t>
  </si>
  <si>
    <t>PEREZ TELLEZ JUAN DIEGO</t>
  </si>
  <si>
    <t>PEREZ TAPIA MARCO ANTONIO</t>
  </si>
  <si>
    <t>PEREZ VALERO LUIS HUMBERTO</t>
  </si>
  <si>
    <t>PEREZ VALENCIA OSCAR DANIEL</t>
  </si>
  <si>
    <t>PEREZ VAZQUEZ SANTOS</t>
  </si>
  <si>
    <t>PEREZ VELEZ LUIS ARMANDO</t>
  </si>
  <si>
    <t>PEREZ VAZQUEZ LUIS ALBERTO</t>
  </si>
  <si>
    <t>PEREZ VIELMA ROLANDO LIONEL</t>
  </si>
  <si>
    <t>PEREZ VAZQUEZ JORGE ROLANDO</t>
  </si>
  <si>
    <t>PEREZ ZAMARRON CARLOS</t>
  </si>
  <si>
    <t>PICENO ORTA EDGAR DAVID</t>
  </si>
  <si>
    <t>PICAZO TOVIAS MIGUEL ANGEL</t>
  </si>
  <si>
    <t>PICON TORRES JORGE</t>
  </si>
  <si>
    <t>PILLADO SOLIS DANIEL</t>
  </si>
  <si>
    <t>PINALES IRACHETA JOSE ABEL</t>
  </si>
  <si>
    <t>PINAL REYES JONATHAN GAMALIEL</t>
  </si>
  <si>
    <t>PINALES RODRIGUEZ JOSE ANGEL</t>
  </si>
  <si>
    <t>PINTOR VAZQUEZ FRANCISCO JAVIE</t>
  </si>
  <si>
    <t>PINTOR LUCIO VICTOR MANUEL</t>
  </si>
  <si>
    <t>PLATA CONTRERAS PABLO MAURICIO</t>
  </si>
  <si>
    <t>PLATA VEGA ADRIAN EVERARDO</t>
  </si>
  <si>
    <t>PONCE BELMARES JESUS</t>
  </si>
  <si>
    <t>PONCE VAZQUEZ PAULO</t>
  </si>
  <si>
    <t>PONCE VAZQUEZ VICENTE</t>
  </si>
  <si>
    <t>PONCE RIOS LUIS ENRIQUE</t>
  </si>
  <si>
    <t>PONCE RIOS ALEJANDRO</t>
  </si>
  <si>
    <t>PONCE RAMIREZ JOAQUIN</t>
  </si>
  <si>
    <t>PONCE RODRIGUEZ YONATAN GERARD</t>
  </si>
  <si>
    <t>POLITO ANTELE ABRAHAN</t>
  </si>
  <si>
    <t>PONCE VELAZQUEZ JOSE GERARDO</t>
  </si>
  <si>
    <t>POOT RANGEL JOSE VICENTE</t>
  </si>
  <si>
    <t>PORTILLO MARTINEZ MARCO ANTONI</t>
  </si>
  <si>
    <t>PORTO CONTRERAS JUAN CARLOS</t>
  </si>
  <si>
    <t>PORTO CONTRERAS MARCO ANTONIO</t>
  </si>
  <si>
    <t>PORTO CONTRERAS REYMUNDO</t>
  </si>
  <si>
    <t>POSADA URIBE FELIPE DE JESUS</t>
  </si>
  <si>
    <t>PRADO ALVAREZ RENE</t>
  </si>
  <si>
    <t>PRADO FLORES JUAN ALFREDO</t>
  </si>
  <si>
    <t>PRADO HERRERA JACOBO</t>
  </si>
  <si>
    <t>PRADO VELEZ ROSALIO</t>
  </si>
  <si>
    <t>PRECIADO SANCHEZ JOSE ALEJANDR</t>
  </si>
  <si>
    <t>PRESAS TOVAR KAREN ILIANA</t>
  </si>
  <si>
    <t>PRUNEDA VILLANUEVA JOSE PABLO</t>
  </si>
  <si>
    <t>PUCHETA CHAGALA JOSE LUIS</t>
  </si>
  <si>
    <t>PRUNEDA CORPUS ALEXIS ARMANDO</t>
  </si>
  <si>
    <t>PUENTE COVARRUBIAS JOSE CRUZ</t>
  </si>
  <si>
    <t>PUENTE NORIEGA MANUEL</t>
  </si>
  <si>
    <t>PUENTE RIVERA FRANCISCO</t>
  </si>
  <si>
    <t>PUENTE MENDOZA JOSE GUADALUPE</t>
  </si>
  <si>
    <t>PUENTE RAMIREZ JOSE EMMANUEL</t>
  </si>
  <si>
    <t>PUENTE SALAS JOSE ALEJANDRO</t>
  </si>
  <si>
    <t>PUENTE LOPEZ DAVID ARAM</t>
  </si>
  <si>
    <t>PUENTE RUIZ JOSE FERNANDO</t>
  </si>
  <si>
    <t>PUENTE RODRIGUEZ BENITO</t>
  </si>
  <si>
    <t>PUENTE ESPINOZA BENJAMIN</t>
  </si>
  <si>
    <t>PUENTE CAMPOS JOSE JUAN</t>
  </si>
  <si>
    <t>PUENTE RAMIREZ JOSE ALEJANDRO</t>
  </si>
  <si>
    <t>QUEZADA ALEMAN JESUS</t>
  </si>
  <si>
    <t>QUEZADA PEREZ OCTAVIO</t>
  </si>
  <si>
    <t>QUI#ONEZ CASTA#EDA RUBEN</t>
  </si>
  <si>
    <t>QUI#ONES MARTINEZ GERARDO</t>
  </si>
  <si>
    <t>QUI#ONEZ JUAREZ JUAN ALBERTO</t>
  </si>
  <si>
    <t>QUI#ONEZ JUAREZ JULIANNA YUVIS</t>
  </si>
  <si>
    <t>QUIJANO HERNANDEZ JOSE LUIS</t>
  </si>
  <si>
    <t>QUINTANA VALERO JESUS ELEAZAR</t>
  </si>
  <si>
    <t>QUINTANILLA RANGEL LUIS GERARD</t>
  </si>
  <si>
    <t>QUINTERO ALMAGUER JUAN JAIME</t>
  </si>
  <si>
    <t>QUINTERO CEPEDA JUAN ALBERTO</t>
  </si>
  <si>
    <t>QUINTERO BRIONES JESUS ALFONSO</t>
  </si>
  <si>
    <t>QUIROZ CALVILLO MATEO ALONSO</t>
  </si>
  <si>
    <t>QUIROZ ESPINOSA ARMANDO</t>
  </si>
  <si>
    <t>QUIROZ GARCIA OMAR</t>
  </si>
  <si>
    <t>QUIROZ HERNANDEZ GERARDO SAMUE</t>
  </si>
  <si>
    <t>QUIROZ LINARES JESUS DANIEL</t>
  </si>
  <si>
    <t>QUIROZ OLIVARES MARCO ANTONIO</t>
  </si>
  <si>
    <t>QUIROZ OLIVO MANUEL RICARDO</t>
  </si>
  <si>
    <t>QUISTIAN TRUJILLO CARLOS ALFRE</t>
  </si>
  <si>
    <t>RADA MORALES ROBERTO</t>
  </si>
  <si>
    <t>RAMIREZ ALVARADO LUIS JAVIER</t>
  </si>
  <si>
    <t>RAMIREZ ALCARAZ NABOR</t>
  </si>
  <si>
    <t>RAMIREZ ALFARO GUSTAVO ANGEL</t>
  </si>
  <si>
    <t>RAMIREZ ARAIZA ROSENDO</t>
  </si>
  <si>
    <t>RAMIREZ BALI#O ROSENDO</t>
  </si>
  <si>
    <t>RAMIREZ CANIZALES CESAR EDGARD</t>
  </si>
  <si>
    <t>RAMIREZ CADENA JOSE ANGEL ALEJ</t>
  </si>
  <si>
    <t>RAMIREZ CASTA#EDA VICTOR MANUE</t>
  </si>
  <si>
    <t>RAMIREZ CELESTINO LUIS ARMANDO</t>
  </si>
  <si>
    <t>RAMIREZ CONTRERAS MIGUEL ANGEL</t>
  </si>
  <si>
    <t>RAMIREZ CASTRO JUAN CARLOS</t>
  </si>
  <si>
    <t>RAMIREZ ELISERIO LUIS GERARDO</t>
  </si>
  <si>
    <t>RAMIREZ ESPINOZA BERNARDO</t>
  </si>
  <si>
    <t>RAMIREZ ESPINOZA JAIME</t>
  </si>
  <si>
    <t>RAMIREZ GALVAN ADRIAN</t>
  </si>
  <si>
    <t>RAMIREZ GARCIA AARON DE JESUS</t>
  </si>
  <si>
    <t>RAMIREZ GARCIA JUAN CHRISTIAN</t>
  </si>
  <si>
    <t>RAMIREZ GARCIA GERARDO</t>
  </si>
  <si>
    <t>RAMIREZ GARZA JULIO CESAR</t>
  </si>
  <si>
    <t>RAMIREZ GODINA JOSE GUADALUPE</t>
  </si>
  <si>
    <t>RAMIREZ GOMEZ FRANCISCO</t>
  </si>
  <si>
    <t>RAMIREZ GONZALEZ ROLANDO</t>
  </si>
  <si>
    <t>RAMIREZ GUERRERO MEREJILDO</t>
  </si>
  <si>
    <t>RAMIREZ HERNANDEZ OSCAR</t>
  </si>
  <si>
    <t>RAMIREZ HERNANDEZ JOSE ISABEL</t>
  </si>
  <si>
    <t>RAMIREZ HERRERA SERGIO ARTURO</t>
  </si>
  <si>
    <t>RAMIREZ IBARRA MARTHA</t>
  </si>
  <si>
    <t>RAMIREZ JUAREZ ERNESTO</t>
  </si>
  <si>
    <t>RAMIREZ LOPEZ SAIRA GUADALUPE</t>
  </si>
  <si>
    <t>RAMIREZ MACIAS JOSE GUADALUPE</t>
  </si>
  <si>
    <t>RAMIREZ MARTINEZ ALBERTO</t>
  </si>
  <si>
    <t>RAMIREZ MARTINEZ EDWIN</t>
  </si>
  <si>
    <t>RAMIREZ MORALES RAUL EDUARDO</t>
  </si>
  <si>
    <t>RAMIREZ NAVA CARLOS VALENTIN</t>
  </si>
  <si>
    <t>RAMIREZ NAVA DANIEL</t>
  </si>
  <si>
    <t>RAMIREZ NAVA ENRIQUE ADRIAN</t>
  </si>
  <si>
    <t>RAMIREZ NIEVES JOSE FIDENCIO</t>
  </si>
  <si>
    <t>RAMIREZ PARRA JOSE ROBERTO</t>
  </si>
  <si>
    <t>RAMIREZ PICHARDO MARIA DE JESU</t>
  </si>
  <si>
    <t>RAMIREZ RAMOS AMADO DAVID</t>
  </si>
  <si>
    <t>RAMIREZ REYES JOSE ALBERTO</t>
  </si>
  <si>
    <t>RAMIREZ RODRIGUEZ ANDRES NOE</t>
  </si>
  <si>
    <t>RAMIREZ RODRIGUEZ PORFIRIO</t>
  </si>
  <si>
    <t>RAMIREZ RAMOS SERGIO ALAN</t>
  </si>
  <si>
    <t>RAMIREZ ROCHA BRAYAN ALEJANDR</t>
  </si>
  <si>
    <t>RAMIREZ SALAS FRANCISCO JAVIER</t>
  </si>
  <si>
    <t>RAMIREZ SALAZAR VICTOR MANUEL</t>
  </si>
  <si>
    <t>RAMIREZ SALAZAR ROLANDO</t>
  </si>
  <si>
    <t>RAMIREZ SALAS RICHARD JOVANY</t>
  </si>
  <si>
    <t>RAMIREZ SALAS JUAN ANTONIO</t>
  </si>
  <si>
    <t>RAMIREZ SORIA FAUSTO ADOLFO</t>
  </si>
  <si>
    <t>RAMIREZ SORIA JESUS SALVADOR</t>
  </si>
  <si>
    <t>RAMIREZ SEGURA ABDEL GERARDO</t>
  </si>
  <si>
    <t>RAMIREZ VALVERDE LUIS FERNANDO</t>
  </si>
  <si>
    <t>RAMIREZ VAZQUEZ JORGE</t>
  </si>
  <si>
    <t>RAMIREZ VAZQUEZ HUGO ALBERTO</t>
  </si>
  <si>
    <t>RAMIREZ VAZQUEZ CLEMENTE</t>
  </si>
  <si>
    <t>RAMIREZ VILLEGAS JUAN ANTONIO</t>
  </si>
  <si>
    <t>RAMIREZ WELCH FELIPE DE JESUS</t>
  </si>
  <si>
    <t>RAMOS ARMENDARIZ FERNANDO</t>
  </si>
  <si>
    <t>RAMOS AVILA JOAQUIN</t>
  </si>
  <si>
    <t>RAMOS CASTRO JOSE DE JESUS</t>
  </si>
  <si>
    <t>RAMOS CISNEROS RICARDO GABRIEL</t>
  </si>
  <si>
    <t>RAMOS GALINDO REGINALDO JOEL</t>
  </si>
  <si>
    <t>RAMOS DE LA CRUZ CARLOS ALBERT</t>
  </si>
  <si>
    <t>RAMOS IRACHETA JOSE DE JESUS</t>
  </si>
  <si>
    <t>RAMOS HERNANDEZ EDUARDO</t>
  </si>
  <si>
    <t>RAMOS IRACHETA VICTOR MANUEL</t>
  </si>
  <si>
    <t>RAMOS LOPEZ MARIANO</t>
  </si>
  <si>
    <t>RAMOS PANTOJA JESUS ALEJANDRO</t>
  </si>
  <si>
    <t>RAMOS NAVARRO GUILLERMO GIL</t>
  </si>
  <si>
    <t>RAMOS RANGEL FIDENCIO</t>
  </si>
  <si>
    <t>RAMOS HORTA IVAN ALEJANDRO</t>
  </si>
  <si>
    <t>RAMOS HORTA LEONARDO DANIEL</t>
  </si>
  <si>
    <t>RAMOS SANDOVAL RODRIGO</t>
  </si>
  <si>
    <t>RAMOS SANCHEZ ALEJANDRO</t>
  </si>
  <si>
    <t>RAMOS REYES RUBEN</t>
  </si>
  <si>
    <t>RAMOS VAZQUEZ ROBERTO</t>
  </si>
  <si>
    <t>RANGEL GAMEZ SERGIO</t>
  </si>
  <si>
    <t>RANGEL GUIA CARLOS ALBERTO</t>
  </si>
  <si>
    <t>RANGEL GAYTAN ANGEL GUADALUPE</t>
  </si>
  <si>
    <t>RANGEL LOPEZ FRANCISCO ALBER</t>
  </si>
  <si>
    <t>RANGEL MORENO FERNANDO</t>
  </si>
  <si>
    <t>RANGEL PEREZ ALFREDO</t>
  </si>
  <si>
    <t>RANGEL QUINTERO ISAAC DANIEL</t>
  </si>
  <si>
    <t>RANGEL MU#IZ JUAN PABLO</t>
  </si>
  <si>
    <t>RANGEL ROBLEDO FRANCISCO JAVIE</t>
  </si>
  <si>
    <t>RANGEL RODRIGUES JOSE GUADALUP</t>
  </si>
  <si>
    <t>RANGEL URBANO MARTIN</t>
  </si>
  <si>
    <t>RANGEL TELLO JESUS ALBERTO</t>
  </si>
  <si>
    <t>RANGEL ZAMORA MIGUEL ANGEL</t>
  </si>
  <si>
    <t>DIAZ CHAVEZ RAUL</t>
  </si>
  <si>
    <t>REA VALVERDE LUIS EDUARDO</t>
  </si>
  <si>
    <t>REGALADO CEDILLO SERGIO</t>
  </si>
  <si>
    <t>REGINO ESTRELLO WILLIAMS DE JE</t>
  </si>
  <si>
    <t>REGALADO SUAREZ JOSE GUADALUPE</t>
  </si>
  <si>
    <t>RENDON MALDONADO VICTOR MANUEL</t>
  </si>
  <si>
    <t>RENDON SANCHEZ EDGAR MAXIMINO</t>
  </si>
  <si>
    <t>RENOVATO GUTIERREZ CARLOS MARI</t>
  </si>
  <si>
    <t>RENTERIA GONZALEZ JOSE ANGEL</t>
  </si>
  <si>
    <t>RENTERIA CASTILLO RAMIRO JAHIR</t>
  </si>
  <si>
    <t>RENTERIA LOPEZ MIGUEL ANGEL</t>
  </si>
  <si>
    <t>RENTERIA ORTEGA RAUL IVAN</t>
  </si>
  <si>
    <t>RENTERIA RENTERIA RAUL</t>
  </si>
  <si>
    <t>RENTERIA MORALES RAUL ALEJANDR</t>
  </si>
  <si>
    <t>RENTERIA VELASQUEZ FRANCISCO</t>
  </si>
  <si>
    <t>RENTERIA VELAZQUEZ JOSE CRUZ</t>
  </si>
  <si>
    <t>RESENDEZ ARTEAGA JUAN RAMON</t>
  </si>
  <si>
    <t>RESENDIZ BAHO YAJAIRA GUADALU</t>
  </si>
  <si>
    <t>RESENDEZ ROCHA JOSE FERNANDO</t>
  </si>
  <si>
    <t>RENTERIA MORALES JESUS ABRAHAM</t>
  </si>
  <si>
    <t>RENTERIA MORALES JOSE ANGEL</t>
  </si>
  <si>
    <t>RESENDIZ GUERRERO JESUS</t>
  </si>
  <si>
    <t>RESENDIZ LOPEZ GABRIEL HERIBER</t>
  </si>
  <si>
    <t>RESENDIZ FLORES VICTOR HUGO</t>
  </si>
  <si>
    <t>RESENDIZ ORTIZ CESAR ANTONIO</t>
  </si>
  <si>
    <t>RESENDIZ ROJAS JULIO FRANCISCO</t>
  </si>
  <si>
    <t>RIVERA BLASCO MAYOLO</t>
  </si>
  <si>
    <t>REVILLA TRUJILLO JUAN ANTONIO</t>
  </si>
  <si>
    <t>RESENDIZ RODRIGUEZ FRANCISCO D</t>
  </si>
  <si>
    <t>RETIZ ALONSO MARIO ALBERTO</t>
  </si>
  <si>
    <t>RESENDIZ SOSA EVELIA</t>
  </si>
  <si>
    <t>REYES ALVAREZ PEDRO ANGEL</t>
  </si>
  <si>
    <t>REYES ARREOLA FELIPE</t>
  </si>
  <si>
    <t>REYES ALVARADO JOSE MANUEL</t>
  </si>
  <si>
    <t>REYES BENITEZ LUIS FERNANDO</t>
  </si>
  <si>
    <t>REYES BASURTO BARTOLO</t>
  </si>
  <si>
    <t>REYES BAZALDUA MARIO ALBERTO</t>
  </si>
  <si>
    <t>REYES CARDONA MARTIN FERNANDO</t>
  </si>
  <si>
    <t>REYES CASAS BRAYAN SMITH</t>
  </si>
  <si>
    <t>REYES CARDENAS FELIX</t>
  </si>
  <si>
    <t>REYES CHARLES ANGEL SANTIAGO</t>
  </si>
  <si>
    <t>REYES ENRIQUEZ ALBERTO</t>
  </si>
  <si>
    <t>REYES ESTRADA RICARDO</t>
  </si>
  <si>
    <t>REYES DEGOLLADO JARED FABRICIO</t>
  </si>
  <si>
    <t>REYES ESTRADA JESUS ALEJANDRO</t>
  </si>
  <si>
    <t>REYES GARCIA MIGUEL ALEJANDR</t>
  </si>
  <si>
    <t>REYES GARCIA JORGE ARIEL</t>
  </si>
  <si>
    <t>REYES GOMEZ JESUS SALVADOR</t>
  </si>
  <si>
    <t>REYES LUCIO DENILSSON</t>
  </si>
  <si>
    <t>REYES MARTINEZ FRANCISCO JAVIE</t>
  </si>
  <si>
    <t>REYES MORENO JOSE EDUARDO</t>
  </si>
  <si>
    <t>REYES ORSUA JOSE ANGEL</t>
  </si>
  <si>
    <t>REYES NU#EZ LUIS RICARDO</t>
  </si>
  <si>
    <t>REYES PEREZ CARLOS</t>
  </si>
  <si>
    <t>REYES PEREZ JUAN FERNANDO</t>
  </si>
  <si>
    <t>REYES RAMOS MIGUEL ANGEL</t>
  </si>
  <si>
    <t>REYES QUIROGA ANGEL</t>
  </si>
  <si>
    <t>REYES REYES ANGEL AZAEL</t>
  </si>
  <si>
    <t>REYES RODRIGUEZ MANUEL</t>
  </si>
  <si>
    <t>REYES RODRIGUEZ JORGE</t>
  </si>
  <si>
    <t>REYES SAUCEDO JUAN MANUEL</t>
  </si>
  <si>
    <t>REYES SILVA JAVIER ALEJANDR</t>
  </si>
  <si>
    <t>REYES VALDES ANDRES EDUARDO</t>
  </si>
  <si>
    <t>REYES VAZQUEZ ALONSO</t>
  </si>
  <si>
    <t>REYES VAZQUEZ JONATAN JESUS</t>
  </si>
  <si>
    <t>REYES VIDALES JOSE ANTONIO</t>
  </si>
  <si>
    <t>REYES VELA ALDO JAVIER</t>
  </si>
  <si>
    <t>REYES VILLEGAS JOSE ALFREDO</t>
  </si>
  <si>
    <t>REYNA ALVAREZ MARIO ADAN</t>
  </si>
  <si>
    <t>REYNA BALDERAS MANUEL ANTONIO</t>
  </si>
  <si>
    <t>REYNA ALVARADO RAUL ALEJANDRO</t>
  </si>
  <si>
    <t>REYNA ALEMAN EDI YOAN</t>
  </si>
  <si>
    <t>REYNA ELIAS GABRIEL MAURICIO</t>
  </si>
  <si>
    <t>REYNA GARCIA FERNANDO</t>
  </si>
  <si>
    <t>REYNA FLORES MARTIN</t>
  </si>
  <si>
    <t>REYNA GUITRON GREGORIO</t>
  </si>
  <si>
    <t>REYNA IRACHETA RUPERTO</t>
  </si>
  <si>
    <t>REYNA PARRA JOSE ANTONIO</t>
  </si>
  <si>
    <t>REYNA PADILLA MIGUEL ANGEL</t>
  </si>
  <si>
    <t>REYNA MARQUEZ CRISTIAN</t>
  </si>
  <si>
    <t>REYNA VALENZUELA JOSE ANTONIO</t>
  </si>
  <si>
    <t>REYNOSA REYES JOSE ANTONIO</t>
  </si>
  <si>
    <t>RICALDAY MATA CHRISTIAN GUSTA</t>
  </si>
  <si>
    <t>REYNA REYNA BRAYAN ALEJANDR</t>
  </si>
  <si>
    <t>REYNA GOMEZ JONATHAN ALEJANDRO</t>
  </si>
  <si>
    <t>REYNA MORALES EDGAR EDUARDO</t>
  </si>
  <si>
    <t>RODRIGUEZ ALVARADO FRANCISCO</t>
  </si>
  <si>
    <t>REYNA DELGADO MARCO ANTONIO</t>
  </si>
  <si>
    <t>RICO TINAJERO HECTOR</t>
  </si>
  <si>
    <t>RICO RIVERA LUIS ANGEL</t>
  </si>
  <si>
    <t>RIOS CARDENAS FRANCISCO GABRI</t>
  </si>
  <si>
    <t>RIOJAS GARCIA JORGE ALAN</t>
  </si>
  <si>
    <t>RICO VALDES FRANCISCO MARTI</t>
  </si>
  <si>
    <t>RIOS MACIAS JORGE LUIS</t>
  </si>
  <si>
    <t>RIOS MEDINA JUAN GUADALUPE</t>
  </si>
  <si>
    <t>RIOS MEDINA DAIRON EMIR</t>
  </si>
  <si>
    <t>RIOS FABIAN EDUARDO IVAN</t>
  </si>
  <si>
    <t>RIOS MARTINEZ JESUS</t>
  </si>
  <si>
    <t>RIOS RODRIGUEZ JUAN HERIBERTO</t>
  </si>
  <si>
    <t>RIOS SALAS ANGEL HERNAN</t>
  </si>
  <si>
    <t>RIOS SANCHEZ HIPOLITO</t>
  </si>
  <si>
    <t>RIOS VALDES GERMAN</t>
  </si>
  <si>
    <t>RIVAS CERVANTES JESUS ANTONIO</t>
  </si>
  <si>
    <t>RIVAS BA#ALES JOSE ANTONIO</t>
  </si>
  <si>
    <t>RIVAS CERVANTES RICARDO</t>
  </si>
  <si>
    <t>RIVAS ESPINOSA BERNARDINO</t>
  </si>
  <si>
    <t>RIVAS ESQUIVEL DIEGO ARMANDO</t>
  </si>
  <si>
    <t>RIVAS LARA FRANCISCO MIGUE</t>
  </si>
  <si>
    <t>RIVAS MARTINEZ JOSE LUIS</t>
  </si>
  <si>
    <t>RIVAS MARTINEZ JUAN VICTOR</t>
  </si>
  <si>
    <t>RIVERA ALAMILLO JUAN JOSE</t>
  </si>
  <si>
    <t>RIVERA ACOSTA SERGIO DE JESUS</t>
  </si>
  <si>
    <t>RIVERA CASTILLO RODOLFO</t>
  </si>
  <si>
    <t>RIVERA ALVAREZ JUAN PABLO</t>
  </si>
  <si>
    <t>RIVERA CAZARES JUAN GUADALUPE</t>
  </si>
  <si>
    <t>RIVERA DE LA CRUZ JOSE CRUZ</t>
  </si>
  <si>
    <t>RIVERA CORRAL JUAN ANTONIO</t>
  </si>
  <si>
    <t>RIVERA ESCOBEDO JONATHAN LUIS</t>
  </si>
  <si>
    <t>RIVERA ESPINOZA CELESTINO</t>
  </si>
  <si>
    <t>RIVERA ESTRADA JUAN ANTONIO</t>
  </si>
  <si>
    <t>RIVERA GALVAN RAMIRO</t>
  </si>
  <si>
    <t>RIVERA GONZALEZ ANDRES IRAN</t>
  </si>
  <si>
    <t>RIVERA GAITAN HERIBERTO</t>
  </si>
  <si>
    <t>RIVERA FERRER LUIS FERNANDO</t>
  </si>
  <si>
    <t>RIVERA GUTIERREZ ADALBERTO</t>
  </si>
  <si>
    <t>RIVERA GUEL ADALBERTO MARTIN</t>
  </si>
  <si>
    <t>RIVERA LARA DANIEL CUAUHTEM</t>
  </si>
  <si>
    <t>RIVERA LOMAS MARCOS ALFREDO</t>
  </si>
  <si>
    <t>RIVERA MACHADO ALEJANDRO</t>
  </si>
  <si>
    <t>RIVERA MARTINEZ MANUEL ALEJAND</t>
  </si>
  <si>
    <t>RODRIGUEZ ALVARADO ALAN ALEJAN</t>
  </si>
  <si>
    <t>RODRIGUEZ ALDAY DAVID SALVADOR</t>
  </si>
  <si>
    <t>RODRIGUEZ ALMAGUER JAVIER</t>
  </si>
  <si>
    <t>RIVERA MARTINEZ CARLOS UGARIT</t>
  </si>
  <si>
    <t>RIVERA NORIEGA JOSE LUIS</t>
  </si>
  <si>
    <t>RIVERA NAJERA OSCAR</t>
  </si>
  <si>
    <t>RIVERA OROZCO JORGE FELIPE</t>
  </si>
  <si>
    <t>RIVERA PADILLA PABLO</t>
  </si>
  <si>
    <t>RIVERA MUNOZ JULIO ADRIAN</t>
  </si>
  <si>
    <t>RIVERA PEREZ ISAI</t>
  </si>
  <si>
    <t>RIVERA PEREZ FRANCISCO ANTONIO</t>
  </si>
  <si>
    <t>RIVERA MONTELONGO ANDRES</t>
  </si>
  <si>
    <t>RIVERA OVIEDO BRAYAN ALEXIS</t>
  </si>
  <si>
    <t>RIVERA ROSALES CESAR</t>
  </si>
  <si>
    <t>RIVERA RUIZ FRANCISCO JAVIE</t>
  </si>
  <si>
    <t>RIVERA TORRES LUIS MANUEL</t>
  </si>
  <si>
    <t>RIVERA SANTIAGO BRUNO ANDRES</t>
  </si>
  <si>
    <t>RIVERA VILLA MANUEL ALEJANDR</t>
  </si>
  <si>
    <t>RIVERA ZAPATA OMAR</t>
  </si>
  <si>
    <t>RIVERA VILLANUEVA JOSE ARAM</t>
  </si>
  <si>
    <t>ROBINSON SALAZAR MARIO ARMANDO</t>
  </si>
  <si>
    <t>ROBLEDO ARIAS ALFONSO</t>
  </si>
  <si>
    <t>ROBLEDO HERRERA MANUEL</t>
  </si>
  <si>
    <t>ROBLEDO ESQUIVEL CARLOS DANIEL</t>
  </si>
  <si>
    <t>ROBLEDO ZAMARRON RUBEN</t>
  </si>
  <si>
    <t>ROBLES CRUZ FRANCISCO</t>
  </si>
  <si>
    <t>ROBLEDO RODRIGUEZ FELIPE DE JE</t>
  </si>
  <si>
    <t>ROBLEDO MARTINEZ MIGUEL ANGEL</t>
  </si>
  <si>
    <t>ROBLEDO SANCHEZ LUIS ALBERTO</t>
  </si>
  <si>
    <t>ROBLES GARCIA SERGIO</t>
  </si>
  <si>
    <t>ROBLES MARTINEZ ALBERTO ISAAC</t>
  </si>
  <si>
    <t>ROCHA ALONSO RICARDO</t>
  </si>
  <si>
    <t>ROCHA CARRIZALEZ JOEL</t>
  </si>
  <si>
    <t>ROCHA ARANDA J JESUS</t>
  </si>
  <si>
    <t>ROCHA DE LA TORRE ABNER ABISAI</t>
  </si>
  <si>
    <t>ROCHA MORALES REYNALDO ALBERTO</t>
  </si>
  <si>
    <t>ROCHA LOPEZ EFRAIN</t>
  </si>
  <si>
    <t>ROCHA MORALES LUIS ANTONIO</t>
  </si>
  <si>
    <t>ROCHA LARA ANDRES</t>
  </si>
  <si>
    <t>ROCHA ROJAS JORGE LUIS</t>
  </si>
  <si>
    <t>RODEA RENDON ANA KAREN</t>
  </si>
  <si>
    <t>RODRIGUEZ ABREGO GERARDO</t>
  </si>
  <si>
    <t>ROCHA ULLOA DAVID ARTURO</t>
  </si>
  <si>
    <t>RODRIGUEZ AGUIRRE LUIS ENRIQUE</t>
  </si>
  <si>
    <t>RAMIREZ AGUILAR DANIEL</t>
  </si>
  <si>
    <t>RODRIGUEZ ALVAREZ HECTOR DANIE</t>
  </si>
  <si>
    <t>RODRIGUEZ ALVAREZ FERNANDO</t>
  </si>
  <si>
    <t>RODRIGUEZ ARIAS JUAN CARLOS</t>
  </si>
  <si>
    <t>RODRIGUEZ ALVAREZ ERICK ALEJAN</t>
  </si>
  <si>
    <t>RODRIGUEZ ALVAREZ LUIS ANGEL</t>
  </si>
  <si>
    <t>RODRIGUEZ ARIAS DANIEL</t>
  </si>
  <si>
    <t>RODRIGUEZ BARRIENTOSVALENTE</t>
  </si>
  <si>
    <t>RODRIGUEZ AYALA JOSE LUIS</t>
  </si>
  <si>
    <t>RODRIGUEZ AMADOR VICTOR HUGO</t>
  </si>
  <si>
    <t>RODRIGUEZ ALVAREZ JUAN FERNAND</t>
  </si>
  <si>
    <t>RODRIGUEZ BUSTOS RENE IGNACIO</t>
  </si>
  <si>
    <t>RODRIGUEZ BUSTOS ROLANDO</t>
  </si>
  <si>
    <t>RODRIGUEZ ARRIAGA BRENDA CECIL</t>
  </si>
  <si>
    <t>RODRIGUEZ CALVILLO JOSE ALBERT</t>
  </si>
  <si>
    <t>RODRIGUEZ CARDONA JOSE LUIS</t>
  </si>
  <si>
    <t>RODRIGUEZ CARDENAS ORLANDO ADA</t>
  </si>
  <si>
    <t>RODRIGUEZ CADENA JOSE DANIEL</t>
  </si>
  <si>
    <t>RODRIGUEZ CANIZALEZ JOSUE MIGU</t>
  </si>
  <si>
    <t>RODRIGUEZ CASTILLO ARMANDO</t>
  </si>
  <si>
    <t>RODRIGUEZ CASTILLO GERARDO DAN</t>
  </si>
  <si>
    <t>RODRIGUEZ CEDILLO ALFONSO</t>
  </si>
  <si>
    <t>RODRIGUEZ CASTILLO IVAN</t>
  </si>
  <si>
    <t>RODRIGUEZ CASTRO JOSE SANTOS</t>
  </si>
  <si>
    <t>RODRIGUEZ CEDILLO PEDRO EDUARD</t>
  </si>
  <si>
    <t>RODRIGUEZ CASTILLO GUADALUPE</t>
  </si>
  <si>
    <t>RODRIGUEZ CASTILLO JUAN EDUARD</t>
  </si>
  <si>
    <t>RODRIGUEZ CERDA ANDRES ADRIAN</t>
  </si>
  <si>
    <t>RODRIGUEZ CHARLES JOSE GUADALU</t>
  </si>
  <si>
    <t>RODRIGUEZ CONTRERAS ELIUD MISA</t>
  </si>
  <si>
    <t>RODRIGUEZ CUEVAS CARLOS JOSUE</t>
  </si>
  <si>
    <t>RODRIGUEZ CUELLAR JOSE GUADALU</t>
  </si>
  <si>
    <t>RODRIGUEZ DE LEON SAUL</t>
  </si>
  <si>
    <t>RODRIGUEZ ELIZALDE JOSE</t>
  </si>
  <si>
    <t>RODRIGUEZ ESCALANTE JUVENCIO</t>
  </si>
  <si>
    <t>RODRIGUEZ ENRIQUEZ JUAN ROBERT</t>
  </si>
  <si>
    <t>RODRIGUEZ ESQUIVEL ADAN</t>
  </si>
  <si>
    <t>RODRIGUEZ ESCOBEDO LUIS ALFONS</t>
  </si>
  <si>
    <t>RODRIGUEZ ESQUIVEL JUAN ALBERT</t>
  </si>
  <si>
    <t>RODRIGUEZ GAONA FRANCISCO JAVI</t>
  </si>
  <si>
    <t>RODRIGUEZ ESTRADA ARNULFO</t>
  </si>
  <si>
    <t>RODRIGUEZ GARAY FELIPE</t>
  </si>
  <si>
    <t>RODRIGUEZ FLORES ANTONIO DE JE</t>
  </si>
  <si>
    <t>RODRIGUEZ ESTRADA JUAN EDUARDO</t>
  </si>
  <si>
    <t>RODRIGUEZ GARCIA FRANCISCO JAV</t>
  </si>
  <si>
    <t>RODRIGUEZ DAVILA LUIS GUADALUP</t>
  </si>
  <si>
    <t>RODRIGUEZ GARIBALDI EPIFANIO</t>
  </si>
  <si>
    <t>RODRIGUEZ GOMEZ ISAIAS DE JESU</t>
  </si>
  <si>
    <t>RODRIGUEZ ENRIQUEZ JAVIER MANA</t>
  </si>
  <si>
    <t>RODRIGUEZ DE LA CRUZYOXAN GERA</t>
  </si>
  <si>
    <t>RODRIGUEZ GONZALEZ BRANDON GIO</t>
  </si>
  <si>
    <t>RODRIGUEZ DELGADO JULIO CESAR</t>
  </si>
  <si>
    <t>RODRIGUEZ GARCIA FRANCISCO ANT</t>
  </si>
  <si>
    <t>RODRIGUEZ GONZALEZ JUAN ANTONI</t>
  </si>
  <si>
    <t>RODRIGUEZ GONZALEZ JUAN GUADAL</t>
  </si>
  <si>
    <t>RODRIGUEZ GONZALEZ MANUEL</t>
  </si>
  <si>
    <t>RODRIGUEZ GONZALEZ TOMAS</t>
  </si>
  <si>
    <t>RODRIGUEZ HERNANDEZ JOSE ISMAE</t>
  </si>
  <si>
    <t>RODRIGUEZ HERNANDEZ ERIK ALEXA</t>
  </si>
  <si>
    <t>RODRIGUEZ GONZALEZ ORLANDO NAT</t>
  </si>
  <si>
    <t>RODRIGUEZ GUEVARA JOSE HERIBER</t>
  </si>
  <si>
    <t>RODRIGUEZ HERNANDEZ JUAN CARLO</t>
  </si>
  <si>
    <t>RODRIGUEZ HERNANDEZ LEONOR YES</t>
  </si>
  <si>
    <t>RODRIGUEZ JARAMILLO GERARDO VI</t>
  </si>
  <si>
    <t>RODRIGUEZ HERRERA CARLOS</t>
  </si>
  <si>
    <t>RODRIGUEZ HERRERA LEONEL</t>
  </si>
  <si>
    <t>RODRIGUEZ HERNANDEZ SAMUEL ISA</t>
  </si>
  <si>
    <t>RODRIGUEZ LEDEZMA MIGUEL ANGEL</t>
  </si>
  <si>
    <t>RODRIGUEZ LEYVA EMILIO EMMANUE</t>
  </si>
  <si>
    <t>RODRIGUEZ LOPEZ JOSE LUIS</t>
  </si>
  <si>
    <t>RODRIGUEZ LOPEZ MARTIN</t>
  </si>
  <si>
    <t>RODRIGUEZ MARTINEZ EDGAR</t>
  </si>
  <si>
    <t>RODRIGUEZ MARTINEZ ABELARDO</t>
  </si>
  <si>
    <t>RODRIGUEZ MARTINEZ EVERARDO</t>
  </si>
  <si>
    <t>RODRIGUEZ MARTINEZ FRANCISCO J</t>
  </si>
  <si>
    <t>RODRIGUEZ MARTINEZ ELIAS ALFRE</t>
  </si>
  <si>
    <t>RODRIGUEZ MARTINEZ JUAN DANIEL</t>
  </si>
  <si>
    <t>RODRIGUEZ MARTINEZ OMAR</t>
  </si>
  <si>
    <t>RODRIGUEZ MARTINEZ JESUS</t>
  </si>
  <si>
    <t>RODRIGUEZ MENDEZ CARLOS</t>
  </si>
  <si>
    <t>RODRIGUEZ MENDOZA FRANCISCO</t>
  </si>
  <si>
    <t>RODRIGUEZ MENDEZ ESTEBAN</t>
  </si>
  <si>
    <t>RODRIGUEZ MOLINA ALBERTO</t>
  </si>
  <si>
    <t>RODRIGUEZ MONSIVAIS JUAN GABRI</t>
  </si>
  <si>
    <t>RODRIGUEZ MONTENEGROVICTOR DAN</t>
  </si>
  <si>
    <t>RODRIGUEZ MONSIVAIS RAMON</t>
  </si>
  <si>
    <t>RODRIGUEZ MOLINA ABID DAYAN</t>
  </si>
  <si>
    <t>RODRIGUEZ MORALES DIMAS HERASM</t>
  </si>
  <si>
    <t>RODRIGUEZ MORALES SALOMON</t>
  </si>
  <si>
    <t>RODRIGUEZ MORALES LUIS ANGEL</t>
  </si>
  <si>
    <t>RODRIGUEZ MORENO MARIO ANTONIO</t>
  </si>
  <si>
    <t>RODRIGUEZ NAVEJAR ROBERTO</t>
  </si>
  <si>
    <t>RODRIGUEZ NUNCIO ADRIAN</t>
  </si>
  <si>
    <t>RODRIGUEZ OCHOA ALAN MICHAEL</t>
  </si>
  <si>
    <t>RODRIGUEZ MU#OZ ABINADAB</t>
  </si>
  <si>
    <t>RODRIGUEZ NAVEJAR BRAYAN ALEXI</t>
  </si>
  <si>
    <t>RODRIGUEZ MU#OZ HECTOR ADRIAN</t>
  </si>
  <si>
    <t>RODRIGUEZ MORENO CLAUDIA LETIC</t>
  </si>
  <si>
    <t>RODRIGUEZ MORA SAUL</t>
  </si>
  <si>
    <t>RODRIGUEZ MORENO JUAN ANGEL</t>
  </si>
  <si>
    <t>RODRIGUEZ OVALLE RODOLFO</t>
  </si>
  <si>
    <t>RODRIGUEZ PADILLA JUAN ALBERTO</t>
  </si>
  <si>
    <t>RODRIGUEZ OVALLE PEDRO DANIEL</t>
  </si>
  <si>
    <t>RODRIGUEZ PEREZ LUIS CARLOS</t>
  </si>
  <si>
    <t>RODRIGUEZ PEREZ JOSE</t>
  </si>
  <si>
    <t>RODRIGUEZ PEREZ VICENTE</t>
  </si>
  <si>
    <t>RODRIGUEZ QUI#ONES CLEMENTE</t>
  </si>
  <si>
    <t>RODRIGUEZ QUINTERO JOSE JUAN</t>
  </si>
  <si>
    <t>RODRIGUEZ QUINTERO ARTURO</t>
  </si>
  <si>
    <t>RODRIGUEZ PUGA JAVIER GERARDO</t>
  </si>
  <si>
    <t>RODRIGUEZ RESENDIZ LUIS FERNAN</t>
  </si>
  <si>
    <t>RODRIGUEZ RANGEL ERNESTO</t>
  </si>
  <si>
    <t>RODRIGUEZ RAMOS MARIO ORLANDO</t>
  </si>
  <si>
    <t>RODRIGUEZ QUIROZ ALEXIS ERUBIE</t>
  </si>
  <si>
    <t>RODRIGUEZ PUCHETA LUIS DIEGO</t>
  </si>
  <si>
    <t>RODRIGUEZ PUENTE CRISTIAN DAVI</t>
  </si>
  <si>
    <t>RODRIGUEZ RIOS RAMON ANTONIO</t>
  </si>
  <si>
    <t>RODRIGUEZ RIVERA JUAN ANTONIO</t>
  </si>
  <si>
    <t>RODRIGUEZ ROCHA PEDRO</t>
  </si>
  <si>
    <t>RODRIGUEZ RODRIGUEZ OSCAR</t>
  </si>
  <si>
    <t>RODRIGUEZ RODRIGUEZ JOSE MARIO</t>
  </si>
  <si>
    <t>RODRIGUEZ RODRIGUEZ JUAN CARLO</t>
  </si>
  <si>
    <t>RODRIGUEZ RODRIGUEZ JOSE TERES</t>
  </si>
  <si>
    <t>RODRIGUEZ RODRIGUEZ FRANCISCO</t>
  </si>
  <si>
    <t>RODRIGUEZ RODRIGUEZ HECTOR ALO</t>
  </si>
  <si>
    <t>RODRIGUEZ RODRIGUEZ RODRIGO LE</t>
  </si>
  <si>
    <t>RODRIGUEZ ROBLES ANGEL ADRIAN</t>
  </si>
  <si>
    <t>RODRIGUEZ ROSALES FRANCISCO</t>
  </si>
  <si>
    <t>RODRIGUEZ SALAS CESAR</t>
  </si>
  <si>
    <t>RODRIGUEZ SAGUILAN FRANCISCO J</t>
  </si>
  <si>
    <t>RODRIGUEZ SALAZAR REYNALDO</t>
  </si>
  <si>
    <t>RODRIGUEZ SALINAS LUIS ALBERTO</t>
  </si>
  <si>
    <t>RODRIGUEZ SALDA#A JUAN ANDRES</t>
  </si>
  <si>
    <t>RODRIGUEZ SALAZAR LUIS ALFONSO</t>
  </si>
  <si>
    <t>RODRIGUEZ SALAZAR BRANDON</t>
  </si>
  <si>
    <t>RODRIGUEZ SALAS ROMAN IGNACIO</t>
  </si>
  <si>
    <t>RODRIGUEZ SANCHEZ ROBERTO</t>
  </si>
  <si>
    <t>RODRIGUEZ SANCHEZ JOAN ALBERTO</t>
  </si>
  <si>
    <t>RODRIGUEZ SANDOVAL MAURO</t>
  </si>
  <si>
    <t>RODRIGUEZ SANDOVAL JUAN JOSE</t>
  </si>
  <si>
    <t>RODRIGUEZ SANCHEZ OSCAR</t>
  </si>
  <si>
    <t>RODRIGUEZ SANDOVAL JUAN FRANCI</t>
  </si>
  <si>
    <t>RODRIGUEZ SANTANA RAMIRO ALEJA</t>
  </si>
  <si>
    <t>RODRIGUEZ SILVA FRANCISCO ANDR</t>
  </si>
  <si>
    <t>RODRIGUEZ SILVA JULIO JAHIR</t>
  </si>
  <si>
    <t>RODRIGUEZ SOBERANES LEON ENRIQ</t>
  </si>
  <si>
    <t>RODRIGUEZ TOBIAS JESUS ALBERTO</t>
  </si>
  <si>
    <t>RODRIGUEZ TORRES JESUS</t>
  </si>
  <si>
    <t>RODRIGUEZ TRUJILLO FRANCISCO</t>
  </si>
  <si>
    <t>RODRIGUEZ TREVI#O MARIO ALFONS</t>
  </si>
  <si>
    <t>RODRIGUEZ TRUJILLO LAMBERTO</t>
  </si>
  <si>
    <t>RODRIGUEZ VALDES JULIO CESAR</t>
  </si>
  <si>
    <t>RODRIGUEZ VARGAS MARCO ANTONIO</t>
  </si>
  <si>
    <t>RODRIGUEZ VAZQUEZ JOSE LUIS</t>
  </si>
  <si>
    <t>RODRIGUEZ VAZQUEZ SAMUEL</t>
  </si>
  <si>
    <t>RODRIGUEZ VILLA JOSE DEL REFUG</t>
  </si>
  <si>
    <t>RODRIGUEZ VILLA RUPERTO</t>
  </si>
  <si>
    <t>RODRIGUEZ VILLA JUAN DE DIOS</t>
  </si>
  <si>
    <t>RODRIGUEZ ZERTUCHE ELI YABEL</t>
  </si>
  <si>
    <t>RODRIGUEZ VELEZ JUAN MANUEL</t>
  </si>
  <si>
    <t>RODRIGUEZ ZU#IGA JUAN</t>
  </si>
  <si>
    <t>RODRIGUEZ VELAZQUEZ MISAEL</t>
  </si>
  <si>
    <t>RODRIGUEZ VELEZ MISAEL</t>
  </si>
  <si>
    <t>RODRIGUEZ VAZQUEZ MADAIN</t>
  </si>
  <si>
    <t>RODRIGUEZ VEGA MARIO ALEJANDRO</t>
  </si>
  <si>
    <t>ROJAS ARREAGA LUIS EDERSON</t>
  </si>
  <si>
    <t>ROJAS ESQUIVEL JOSE ALBERTO</t>
  </si>
  <si>
    <t>ROJAS GAYTAN JORGE ALBERTO</t>
  </si>
  <si>
    <t>ROJAS MARTINEZ MARIO ALBERTO</t>
  </si>
  <si>
    <t>ROJAS PACHECO PABLO HUMBERTO</t>
  </si>
  <si>
    <t>ROJAS ROCHA MARIO</t>
  </si>
  <si>
    <t>ROJAS RICO FLAVIO CESAR</t>
  </si>
  <si>
    <t>ROJAS SANDOVAL LUIS FERNANDO</t>
  </si>
  <si>
    <t>ROMAN MARTINEZ JOSE DE JESUS</t>
  </si>
  <si>
    <t>ROLDAN MARADIAGA DILAN JOSE</t>
  </si>
  <si>
    <t>ROMAN LOMAS JUAN ANTONIO</t>
  </si>
  <si>
    <t>ROMAN PALACIOS CINDY ROXANA</t>
  </si>
  <si>
    <t>ROMERO ALVAREZ NOEL ANGEL</t>
  </si>
  <si>
    <t>ROMERO HERNANDEZ MIGUEL ANGEL</t>
  </si>
  <si>
    <t>ROMERO OSORIO FERNANDO</t>
  </si>
  <si>
    <t>ROMO ARROYO REYNALDO</t>
  </si>
  <si>
    <t>ROMO GONZALEZ JUAN FRANCISCO</t>
  </si>
  <si>
    <t>ROMO CASTILLO JOSE ARTURO</t>
  </si>
  <si>
    <t>ROQUE GARCIA ABEL ALFREDO</t>
  </si>
  <si>
    <t>ROMO RAMIREZ RICARDO ALBERTO</t>
  </si>
  <si>
    <t>ROQUE MENDEZ JOSE HERIBERTO</t>
  </si>
  <si>
    <t>ROQUE MENDEZ DAVID</t>
  </si>
  <si>
    <t>ROSALES DELGADILLO DIEGO ARMAN</t>
  </si>
  <si>
    <t>ROQUE ALMAGUER FRANCISCO JESUS</t>
  </si>
  <si>
    <t>ROSALES BAZALDUA JESUS LEONEL</t>
  </si>
  <si>
    <t>ROMO CERNA JOSE ARTURO</t>
  </si>
  <si>
    <t>ROSALES FAVA RIGOBERTO</t>
  </si>
  <si>
    <t>ROSALES FRANCISCO GUSTAVO</t>
  </si>
  <si>
    <t>ROSALES GONZALEZ MARCOS</t>
  </si>
  <si>
    <t>ROSALES GUILLERMO CARLOS EDUAR</t>
  </si>
  <si>
    <t>ROSALES PE#A JORGE</t>
  </si>
  <si>
    <t>ROSALES SEGUNDO RICARDO</t>
  </si>
  <si>
    <t>ROSAS DOMINGUEZ JOSE GUADALUPE</t>
  </si>
  <si>
    <t>ROSAS DE LA CRUZ RAUL</t>
  </si>
  <si>
    <t>ROSAS GARCIA LUIS MARIO</t>
  </si>
  <si>
    <t>ROSAS HIPOLITO ALFREDO</t>
  </si>
  <si>
    <t>ROSAS SANCHEZ JOSE IVAN</t>
  </si>
  <si>
    <t>ROUSELL SANCHEZ JUAN ANTONIO</t>
  </si>
  <si>
    <t>RUEDA SALINAS LUIS FERNANDO</t>
  </si>
  <si>
    <t>RUEDA TREVI#O LUIS FERNANDO</t>
  </si>
  <si>
    <t>RUIZ ARROYO OSCAR OZIEL</t>
  </si>
  <si>
    <t>RUIZ CUELLAR ALEXIS ZURIEL</t>
  </si>
  <si>
    <t>RUIZ FISCAL JOAN PAULO SERGIO</t>
  </si>
  <si>
    <t>RUIZ GARZA CUAUHTEMOC</t>
  </si>
  <si>
    <t>RUIZ FRAUSTO JORGE ANTONIO</t>
  </si>
  <si>
    <t>RUIZ GARCIA JOSE MANUEL</t>
  </si>
  <si>
    <t>RUIZ GARZA MARCO ANTONIO</t>
  </si>
  <si>
    <t>RUIZ HERNANDEZ ALEJANDRO</t>
  </si>
  <si>
    <t>RUIZ HERNANDEZ VICTOR</t>
  </si>
  <si>
    <t>RUIZ LOPEZ CESAR ARMANDO</t>
  </si>
  <si>
    <t>RUIZ MARTINEZ DIEGO ALEXIS</t>
  </si>
  <si>
    <t>RUIZ LUGO GABRIEL ALEJAND</t>
  </si>
  <si>
    <t>RUIZ MATA JOSE FRANCISCO</t>
  </si>
  <si>
    <t>RUIZ MOLINA JOSE ORLANDO</t>
  </si>
  <si>
    <t>RUIZ MATA JORGE EDUARDO</t>
  </si>
  <si>
    <t>RUIZ ROBLES HECTOR DAVIR</t>
  </si>
  <si>
    <t>RUIZ VERA AGUSTIN</t>
  </si>
  <si>
    <t>RUIZ TORRES RAUL LEONEL</t>
  </si>
  <si>
    <t>RUIZ SILVA EZEQUIEL</t>
  </si>
  <si>
    <t>SAGAZ GUERRERO JOSE HUMBERTO</t>
  </si>
  <si>
    <t>SALAS ALVARADO JESUS GUADALUPE</t>
  </si>
  <si>
    <t>SALAS ALVAREZ JUANA PATRICIA</t>
  </si>
  <si>
    <t>SALAS CHAVEZ JOSE GUADALUPE</t>
  </si>
  <si>
    <t>SALAS DURAN DELFINO MARTIN</t>
  </si>
  <si>
    <t>SALAS GARCIA ALEJANDRO</t>
  </si>
  <si>
    <t>SALAS RODRIGUEZ ANGEL PRUDENCI</t>
  </si>
  <si>
    <t>SALAS RODRIGUEZ HECTOR FRANCIS</t>
  </si>
  <si>
    <t>SALAS RODRIGUEZ ISMAEL</t>
  </si>
  <si>
    <t>SALAS RODRIGUEZ FRANCISCO</t>
  </si>
  <si>
    <t>SALAS GARCIA JUAN ROGELIO</t>
  </si>
  <si>
    <t>SALAS PUENTE JOSE LUIS</t>
  </si>
  <si>
    <t>SALAS MORENO JOSE ALEJANDRO</t>
  </si>
  <si>
    <t>SALAS SANCHEZ FRANCISCO</t>
  </si>
  <si>
    <t>SALAZAR BRIONES DEMETRIO</t>
  </si>
  <si>
    <t>SALAZAR CHAVEZ MARIO JESUS</t>
  </si>
  <si>
    <t>SALAZAR CASTILLO ALBERTO</t>
  </si>
  <si>
    <t>SALAS CONTRERAS JUAN CARLOS</t>
  </si>
  <si>
    <t>SALAS MARTINEZ CRUZ ALFONSO</t>
  </si>
  <si>
    <t>SALAZAR ARRIAGA ERICK XAVIER A</t>
  </si>
  <si>
    <t>SALAZAR CASAS JULIO CESAR</t>
  </si>
  <si>
    <t>SALAS LOPEZ OMAR</t>
  </si>
  <si>
    <t>SALAZAR GARCIA JOSE ANGEL</t>
  </si>
  <si>
    <t>SALAS GARCIA FRANCISCO JAVIER</t>
  </si>
  <si>
    <t>SALAZAR DANIEL JOSE GUADALUPE</t>
  </si>
  <si>
    <t>SALAZAR LOPEZ JUAN FRANCISCO</t>
  </si>
  <si>
    <t>SALAZAR ARRIAGA VICTOR MANUEL</t>
  </si>
  <si>
    <t>SALAZAR BAZALDUA EDGAR OMAR</t>
  </si>
  <si>
    <t>SALAZAR GONZALEZ JORGE ERIK</t>
  </si>
  <si>
    <t>SALAS MARTINEZ MARCO ANTONIO</t>
  </si>
  <si>
    <t>SALAZAR ALFARO AMERICO ALEJAND</t>
  </si>
  <si>
    <t>SALAS LOPEZ CARLOS</t>
  </si>
  <si>
    <t>SALAZAR MONCADA ESDRAS RAMON</t>
  </si>
  <si>
    <t>SALAZAR ARGUELLO JOSE LUIS</t>
  </si>
  <si>
    <t>SALAS ESPINOSA NAPOLEON</t>
  </si>
  <si>
    <t>SALAZAR HERRERA JOSE ANGEL</t>
  </si>
  <si>
    <t>SALAS RAMIREZ ABEL MAXIMILIAN</t>
  </si>
  <si>
    <t>SALAZAR BANDA JESUS IBAN</t>
  </si>
  <si>
    <t>SALAZAR ARGUETA BERNARDO ALEXA</t>
  </si>
  <si>
    <t>SALAZAR NUNCIO ERIK ALEJANDRO</t>
  </si>
  <si>
    <t>SALAS GARCIA ANGEL FRANCISCO</t>
  </si>
  <si>
    <t>SALAS RODRIGUEZ GUSTAVO GUADAL</t>
  </si>
  <si>
    <t>SALAZAR SALAZAR JOSE MACARIO</t>
  </si>
  <si>
    <t>SALAZAR SANCHEZ GREGORIO</t>
  </si>
  <si>
    <t>SALAZAR SANCHEZ MAGDALENO</t>
  </si>
  <si>
    <t>SALAZAR SANCHEZ JOSE HONORIO</t>
  </si>
  <si>
    <t>SALAZAR SANCHEZ AMBROCIO</t>
  </si>
  <si>
    <t>SALAZAR SANCHEZ SANDRO</t>
  </si>
  <si>
    <t>SALAZAR TELLEZ JOSE LUIS</t>
  </si>
  <si>
    <t>SALAS CASTA#UELA JUAN MANUEL</t>
  </si>
  <si>
    <t>SALAS RODRIGUEZ JOSE TRINIDAD</t>
  </si>
  <si>
    <t>SALAZAR SAUCEDO DANIEL</t>
  </si>
  <si>
    <t>SALAS GONZALEZ SEBASTIAN ALEJA</t>
  </si>
  <si>
    <t>SALAZAR GUERRERO FRANCISCO</t>
  </si>
  <si>
    <t>SALAZAR ALVAREZ BRAYAN ISMAEL</t>
  </si>
  <si>
    <t>SALAZAR GONZALEZ JOHAN</t>
  </si>
  <si>
    <t>SALAZAR CISNEROS JOSE GUADALUP</t>
  </si>
  <si>
    <t>SALAZAR GARCIA JOSE MARTIN</t>
  </si>
  <si>
    <t>SALAS ARENAS JULIO ENRIQUE</t>
  </si>
  <si>
    <t>SALAS CARRILLO MARCO ANTONIO</t>
  </si>
  <si>
    <t>SALAS LOPEZ RICARDO</t>
  </si>
  <si>
    <t>SALDA#A ESQUIVEL JOSE ARTURO</t>
  </si>
  <si>
    <t>SALDA#A MORENO JORGE ADALBERTO</t>
  </si>
  <si>
    <t>SALDA#A NAVARRO JUAN MARTIN</t>
  </si>
  <si>
    <t>SALDA#A TOVAR MIGUEL ANGEL</t>
  </si>
  <si>
    <t>SALINAS CLEMENTE IRVIN GUADALU</t>
  </si>
  <si>
    <t>SALINAS LARA GUSTAVO</t>
  </si>
  <si>
    <t>SALINAS LOPEZ ALFONSO</t>
  </si>
  <si>
    <t>SALINAS HERNANDEZ JOSE LUIS</t>
  </si>
  <si>
    <t>SALINAS LOPEZ VICTOR ADAL</t>
  </si>
  <si>
    <t>SALINAS MATA OSCAR</t>
  </si>
  <si>
    <t>SALINAS RODRIGUEZ VLADIMIR</t>
  </si>
  <si>
    <t>SALVADOR LARA ENRIQUE</t>
  </si>
  <si>
    <t>SAMANIEGO ANZURES CATARINO HAZ</t>
  </si>
  <si>
    <t>SAMANIEGO SOLIS KARLA IRENE</t>
  </si>
  <si>
    <t>SANCHEZ ALCANTARA ISRAEL</t>
  </si>
  <si>
    <t>SANCHEZ ALVARADO ALDO RENATO</t>
  </si>
  <si>
    <t>SANCHEZ ALVARADO ALEJANDRO</t>
  </si>
  <si>
    <t>SANCHEZ ARELLANO JOSE LUIS</t>
  </si>
  <si>
    <t>SANCHEZ ALVAREZ IVAN DE JESUS</t>
  </si>
  <si>
    <t>SANCHEZ ARROYO MARIO ALBERTO</t>
  </si>
  <si>
    <t>SANCHEZ ARZATE OSVALDO</t>
  </si>
  <si>
    <t>SANCHEZ BARRIENTOS LUIS</t>
  </si>
  <si>
    <t>SANCHEZ BASORIA JUAN SANTANA</t>
  </si>
  <si>
    <t>SANCHEZ BUSTOS EDGARDO</t>
  </si>
  <si>
    <t>SANCHEZ CARDENAS GABRIEL</t>
  </si>
  <si>
    <t>SANCHEZ CARRILLO EDGAR ARTURO</t>
  </si>
  <si>
    <t>SANCHEZ CARRIZALES HECTOR</t>
  </si>
  <si>
    <t>SANCHEZ CHARLES CARLOS ALBERTO</t>
  </si>
  <si>
    <t>SANCHEZ CONTRERAS CARLOS</t>
  </si>
  <si>
    <t>SANCHEZ CHAVEZ JESUS ORLANDO</t>
  </si>
  <si>
    <t>SANCHEZ CORONADO JESUS ORLANDO</t>
  </si>
  <si>
    <t>SANCHEZ CORONADO JONATHAN ENRI</t>
  </si>
  <si>
    <t>SANCHEZ DANIEL VICTOR HUGO</t>
  </si>
  <si>
    <t>SANCHEZ DIAZ ANTONIO ENRIQUE</t>
  </si>
  <si>
    <t>SANCHEZ DUQUE EDUARDO DAMIAN</t>
  </si>
  <si>
    <t>SANCHEZ ESQUIVEL FEDERICO</t>
  </si>
  <si>
    <t>SANCHEZ ESQUIVEL LAZARO</t>
  </si>
  <si>
    <t>SANCHEZ FIGUEROA DANIEL</t>
  </si>
  <si>
    <t>SANCHEZ FLORES ORLANDO</t>
  </si>
  <si>
    <t>SANCHEZ FLORES JOSE ARMANDO</t>
  </si>
  <si>
    <t>SANCHEZ GARCIA CRISTIAN EDUARD</t>
  </si>
  <si>
    <t>SANCHEZ GAONA CARLOS EDUARDO</t>
  </si>
  <si>
    <t>SANCHEZ GARCIA JOSE MANUEL</t>
  </si>
  <si>
    <t>SANCHEZ GARCIA JUAN FRANCISCO</t>
  </si>
  <si>
    <t>SANCHEZ GARZA PATRICIO</t>
  </si>
  <si>
    <t>SANCHEZ GARCIA MIGUEL ANGEL</t>
  </si>
  <si>
    <t>SANCHEZ GARZA JUAN JESUS</t>
  </si>
  <si>
    <t>SANCHEZ GAYTAN NEFTALI</t>
  </si>
  <si>
    <t>SANCHEZ GARCIA VICTOR ALFONSO</t>
  </si>
  <si>
    <t>SANCHEZ GUIA JOSE LUIS</t>
  </si>
  <si>
    <t>SANCHEZ GUIA JUAN RAMON</t>
  </si>
  <si>
    <t>SANCHEZ HERNANDEZ JUAN DE DIOS</t>
  </si>
  <si>
    <t>SANCHEZ HERNANDEZ JOSE JUAN</t>
  </si>
  <si>
    <t>SANCHEZ HERNANDEZ RAFAEL</t>
  </si>
  <si>
    <t>SANCHEZ LOERA TOMAS GUADALUPE</t>
  </si>
  <si>
    <t>SANCHEZ LOPEZ MARCELO</t>
  </si>
  <si>
    <t>SANCHEZ LOPEZ JESUS BENJAMIN</t>
  </si>
  <si>
    <t>SANCHEZ LOPEZ RICARDO</t>
  </si>
  <si>
    <t>SANCHEZ LUNA MANUEL ALEJANDRO</t>
  </si>
  <si>
    <t>SANCHEZ LUNA PEDRO</t>
  </si>
  <si>
    <t>SANCHEZ MALDONADO WILLIAM MISA</t>
  </si>
  <si>
    <t>SANCHEZ MARIN GREGORIO ALEJAN</t>
  </si>
  <si>
    <t>SANCHEZ MORA MARTIN</t>
  </si>
  <si>
    <t>SANCHEZ NAJERA RICARDO</t>
  </si>
  <si>
    <t>SANCHEZ NAJERA CARLOS ALBERTO</t>
  </si>
  <si>
    <t>SANCHEZ NU#EZ JOSE ROBERTO</t>
  </si>
  <si>
    <t>SANCHEZ ORTIZ JUAN CARLOS</t>
  </si>
  <si>
    <t>SANCHEZ PEREZ JOSE GUADALUPE</t>
  </si>
  <si>
    <t>SANCHEZ PEREZ LUIS</t>
  </si>
  <si>
    <t>SANCHEZ PECINA JUAN ALEJANDRO</t>
  </si>
  <si>
    <t>SANCHEZ PEREYRA AYMER</t>
  </si>
  <si>
    <t>SANCHEZ PICHARDO ALFREDO</t>
  </si>
  <si>
    <t>SANCHEZ REYES JOSE DANIEL</t>
  </si>
  <si>
    <t>SANCHEZ RUIZ RUPERTO GERARDO</t>
  </si>
  <si>
    <t>SANCHEZ SALAS EDGAR ANIBAL</t>
  </si>
  <si>
    <t>SANCHEZ SALAS JUAN GABRIEL</t>
  </si>
  <si>
    <t>SANCHEZ SALAZAR FIDEL ALEJANDR</t>
  </si>
  <si>
    <t>SANCHEZ SANCHEZ JUAN DANIEL</t>
  </si>
  <si>
    <t>SANCHEZ SAUCEDO ERIK FRANCISCO</t>
  </si>
  <si>
    <t>SANCHEZ TORRES ANGEL DANIEL</t>
  </si>
  <si>
    <t>SANCHEZ TORRES DAVID</t>
  </si>
  <si>
    <t>SANCHEZ URBINA DOROTEO</t>
  </si>
  <si>
    <t>SANCHEZ URBINA FELIX</t>
  </si>
  <si>
    <t>SANCHEZ TREJO SALVADOR</t>
  </si>
  <si>
    <t>SANCHEZ URIBE GILBERTO</t>
  </si>
  <si>
    <t>SANCHEZ VARGAS SALOMON</t>
  </si>
  <si>
    <t>SANCHEZ VARGAS ISAI OTONIEL</t>
  </si>
  <si>
    <t>SANCHEZ VIELMA REFUGIO</t>
  </si>
  <si>
    <t>SANCHEZ VILLANUEVA LUIS ALEJAN</t>
  </si>
  <si>
    <t>SANCHEZ VILLANUEVA CARLOS</t>
  </si>
  <si>
    <t>SANDOVAL ALVARADO DAVID ANTONI</t>
  </si>
  <si>
    <t>SANDOVAL ARELLANO JESUS EDUARD</t>
  </si>
  <si>
    <t>SANDOVAL GUERRERO EZEQUIEL</t>
  </si>
  <si>
    <t>SANDOVAL LOPEZ OMAR ARIEL</t>
  </si>
  <si>
    <t>SANDOVAL LOPEZ JOSE ARMANDO</t>
  </si>
  <si>
    <t>SANDOVAL LOPEZ LUCIO</t>
  </si>
  <si>
    <t>SANDOVAL NI#O ROBERTO CARLOS</t>
  </si>
  <si>
    <t>SANDOVAL LOPEZ IVAN JAVIER</t>
  </si>
  <si>
    <t>SANDOVAL NUNCIO PEDRO ALONSO</t>
  </si>
  <si>
    <t>SANDOVAL LOPEZ JUAN PABLO</t>
  </si>
  <si>
    <t>SANDOVAL GALLEGOS LUIS FERNAND</t>
  </si>
  <si>
    <t>SANTAMARIA HERNANDEZRENE</t>
  </si>
  <si>
    <t>SANTAMARIA URBINA JOSE IGNACIO</t>
  </si>
  <si>
    <t>SANTANA CONTRERAS CESAR</t>
  </si>
  <si>
    <t>SANTANA ESTRADA CESAR ENRIQUE</t>
  </si>
  <si>
    <t>SANTANA GAYTAN JOSE PILAR</t>
  </si>
  <si>
    <t>SANTANA RICO ANTONIO</t>
  </si>
  <si>
    <t>SANTANA PAULI LAURO AVELINO</t>
  </si>
  <si>
    <t>SANTANA ROJAS ALEJANDRO</t>
  </si>
  <si>
    <t>SANTANA RICO LUIS</t>
  </si>
  <si>
    <t>SANTANA TELLEZ FRANCISCO</t>
  </si>
  <si>
    <t>SANTANA VAZQUEZ JOSE ADRIAN</t>
  </si>
  <si>
    <t>SANTIAGO ALVAREZ CESAR GUADALU</t>
  </si>
  <si>
    <t>SANTIAGO CRUZ VERONICA ESTELA</t>
  </si>
  <si>
    <t>SANTIAGO CAYETANO GERARDO</t>
  </si>
  <si>
    <t>SANTIAGO GALAN DANIEL</t>
  </si>
  <si>
    <t>SANTIAGO DEL ANGEL ALBERTO</t>
  </si>
  <si>
    <t>SANTIBA#EZ RODRIGUEZJOSE FERNA</t>
  </si>
  <si>
    <t>SANTIAGO UGARTE VICTOR HUGO</t>
  </si>
  <si>
    <t>SANTIZ MENDEZ LIMBERG</t>
  </si>
  <si>
    <t>SANTOS NAVA EDUARDO</t>
  </si>
  <si>
    <t>SARI#ANA GUTIERREZ HOMAR</t>
  </si>
  <si>
    <t>SANDOVAL ZAMORA NELY SUSANA</t>
  </si>
  <si>
    <t>SAUCEDO AGUILAR LUIS FERNANDO</t>
  </si>
  <si>
    <t>SAUCEDO AGUILAR CESAR URIEL</t>
  </si>
  <si>
    <t>SAUCEDO BLANCO RODRIGO</t>
  </si>
  <si>
    <t>SAUCEDO ESTRADA FELIPE DE JESU</t>
  </si>
  <si>
    <t>SAUCEDO DE LA PE#A BRAYAN DEMI</t>
  </si>
  <si>
    <t>SAUCEDO MONTES JESUS</t>
  </si>
  <si>
    <t>SAUCEDO JIMENEZ EDUARDO</t>
  </si>
  <si>
    <t>SAUCEDO GOMEZ HORACIO</t>
  </si>
  <si>
    <t>SAUCEDO RAMIREZ ESEQUIEL</t>
  </si>
  <si>
    <t>SAUCEDO SAUCEDO HECTOR GUADALU</t>
  </si>
  <si>
    <t>SAUCEDO VALVERDE CESAR EDUARDO</t>
  </si>
  <si>
    <t>SAUCEDO SIFUENTES HUGO MANUEL</t>
  </si>
  <si>
    <t>SAUCEDO ROMERO JORGE IGNACIO</t>
  </si>
  <si>
    <t>SAUCEDO MARTINEZ RODRIGO</t>
  </si>
  <si>
    <t>SEBERINO MARTINEZ VICTOR MANUE</t>
  </si>
  <si>
    <t>SECUNDINO MORENO JESUS HUMBERT</t>
  </si>
  <si>
    <t>SAUCEDO LUCIO APOLONIO</t>
  </si>
  <si>
    <t>SEGOVIA CONTRERAS HECTOR ARNOL</t>
  </si>
  <si>
    <t>SEGURA ALVARADO ABRAHAM</t>
  </si>
  <si>
    <t>SEGUNDO RODRIGUEZ LUIS ANTONIO</t>
  </si>
  <si>
    <t>SEGURA SANCHEZ JOSE ANTONIO</t>
  </si>
  <si>
    <t>SENA LORA JOSE OSVALDO</t>
  </si>
  <si>
    <t>SENA GOMEZ ESTEBAN FIDENCI</t>
  </si>
  <si>
    <t>SENA MENDEZ JESUS EDUARDO</t>
  </si>
  <si>
    <t>SERRANO ACEVEDO FARID ALDAIR</t>
  </si>
  <si>
    <t>SERRANO CAJERO CHRISTIAN GUADA</t>
  </si>
  <si>
    <t>SERRANO HERNANDEZ JUAN MANUEL</t>
  </si>
  <si>
    <t>SERRANO MU#OA TEXAR DE JESUS</t>
  </si>
  <si>
    <t>SERRATO SALAS PEDRO</t>
  </si>
  <si>
    <t>SERRATO ESPINOZA FELIX</t>
  </si>
  <si>
    <t>SERRATO PE#ALVER LUCIO FRANCIS</t>
  </si>
  <si>
    <t>SERRATO VAZQUEZ OMAR ALEJANDRO</t>
  </si>
  <si>
    <t>SERRATO CHARLES PEDRO ARMANDO</t>
  </si>
  <si>
    <t>SIERRA RAMIREZ BRAYAN AZAEL</t>
  </si>
  <si>
    <t>SIFUENTES MORENO JOSE LUIS</t>
  </si>
  <si>
    <t>SIGALA IZQUIERDO JOSE GUADALUP</t>
  </si>
  <si>
    <t>SIFUENTES GUZMAN JUAN FRANCISC</t>
  </si>
  <si>
    <t>SIFUENTES GARCIA DANIEL</t>
  </si>
  <si>
    <t>SIFUENTES LEIJA JESUS</t>
  </si>
  <si>
    <t>SIFUENTES DIAZ ISRAEL</t>
  </si>
  <si>
    <t>SILLER TORRES DANTE SILVESTRE</t>
  </si>
  <si>
    <t>SILLER OVALLE MIGUEL ANGEL</t>
  </si>
  <si>
    <t>SILLER OCHOA VICTOR ADRIAN</t>
  </si>
  <si>
    <t>SILVA CA#ADA LUCIO EDUARDO</t>
  </si>
  <si>
    <t>SILVA CORTES JOSE ANACLETO</t>
  </si>
  <si>
    <t>SILVA ARRIAGA CRISTIAN ISRAEL</t>
  </si>
  <si>
    <t>SILVA NUNCIO RAMON</t>
  </si>
  <si>
    <t>SILVA NUNCIO ALEJANDRO</t>
  </si>
  <si>
    <t>SILVA RODRIGUEZ RAYMUNDO</t>
  </si>
  <si>
    <t>SILVA ZU#IGA JESUS ESTEBAN</t>
  </si>
  <si>
    <t>SIQUEIROS FERNANDEZ EDGAR AUGU</t>
  </si>
  <si>
    <t>SIMON ROJO JUAN PABLO</t>
  </si>
  <si>
    <t>SOLANO GALVAN JORGE LUIS</t>
  </si>
  <si>
    <t>SOLANO DURON ARTURO EFREN</t>
  </si>
  <si>
    <t>SOLANO SANTIS MARIANO DE JESU</t>
  </si>
  <si>
    <t>SOLIS BOLA#OS JUNIOR FRANCISCO</t>
  </si>
  <si>
    <t>SOLIS AYALA ALEXIS DANIEL</t>
  </si>
  <si>
    <t>SOLIS CHAIRES HUGO ALEJANDRO</t>
  </si>
  <si>
    <t>SOLIS CARDONA FERNANDO DE JES</t>
  </si>
  <si>
    <t>SOLIS CUAPANTECATL EDGAR</t>
  </si>
  <si>
    <t>SOLIS DAVILA JOHNATAN ISRAEL</t>
  </si>
  <si>
    <t>SOLIS FLORES MIGUEL ANGEL</t>
  </si>
  <si>
    <t>SOLIS FLORES JUAN DIEGO</t>
  </si>
  <si>
    <t>SOLIS CORPUS EDUARDO DE JESUS</t>
  </si>
  <si>
    <t>SOLIS GAONA JAIRO MICHEL</t>
  </si>
  <si>
    <t>SOLIS HERNANDEZ DANIEL RICARDO</t>
  </si>
  <si>
    <t>SOLIS GLORIA JAVIER</t>
  </si>
  <si>
    <t>SOLIS JIMENEZ EDGAR ARTURO</t>
  </si>
  <si>
    <t>SOLIS ROCHA LUIS ENRIQUE</t>
  </si>
  <si>
    <t>SOLIS URESTI OSCAR ADRIAN</t>
  </si>
  <si>
    <t>SOLIS VALDEZ ANGEL IVAN</t>
  </si>
  <si>
    <t>SOLIS VAZQUEZ JOSUE</t>
  </si>
  <si>
    <t>SOLIS ROJAS HUGO HERIBERTO</t>
  </si>
  <si>
    <t>SOLIS ROMERO EDWIN MANUEL</t>
  </si>
  <si>
    <t>SOLIS VELAZQUEZ ALEXIS HERIBER</t>
  </si>
  <si>
    <t>SORIANO LUNA MIGUEL ANGEL</t>
  </si>
  <si>
    <t>SORIANO LIMAS JOSE MANUEL</t>
  </si>
  <si>
    <t>SORIA VILLANUEVA GUILLERMO ALA</t>
  </si>
  <si>
    <t>SOSA FLORES FRANCISCO ALBER</t>
  </si>
  <si>
    <t>SOSA ALONSO ALFREDO</t>
  </si>
  <si>
    <t>SOSA HERNANDEZ GONZALO</t>
  </si>
  <si>
    <t>SOSA HERNANDEZ RODOLFO ROLANDO</t>
  </si>
  <si>
    <t>SOSA MEDINA JOSE JUAN</t>
  </si>
  <si>
    <t>SOSA QUI#ONES NOE</t>
  </si>
  <si>
    <t>SOSA MORENO ANGEL DANIEL</t>
  </si>
  <si>
    <t>SOSA RODRIGUEZ MARIO</t>
  </si>
  <si>
    <t>SOSA ROCAMONTES ISSAC JAVIER</t>
  </si>
  <si>
    <t>SOTELO CISNEROS HECTOR</t>
  </si>
  <si>
    <t>SOTO ALDACO ANGEL ESTEBAN</t>
  </si>
  <si>
    <t>SOTO CARRILLO CARLOS ALBERTO</t>
  </si>
  <si>
    <t>SOTO BALDERAS FRANCISCO ALEJAN</t>
  </si>
  <si>
    <t>SOTO CERVANTES RAYMUNDO</t>
  </si>
  <si>
    <t>SOTO DE LEON EMMANUEL</t>
  </si>
  <si>
    <t>SOTO GUTIERREZ MARGARITO</t>
  </si>
  <si>
    <t>SOTO MARTINEZ GABRIEL</t>
  </si>
  <si>
    <t>SOTO JIMENEZ MIGUEL ANGEL</t>
  </si>
  <si>
    <t>SOTO HERNANDEZ JOSE JULIAN</t>
  </si>
  <si>
    <t>SOTO RANGEL JOSE LUIS</t>
  </si>
  <si>
    <t>SOTO IBARRA ALAN ENRIQUE</t>
  </si>
  <si>
    <t>SOTO RESENDIZ EDGAR OZIEL</t>
  </si>
  <si>
    <t>SOTO PALACIOS ALVARO JESUS</t>
  </si>
  <si>
    <t>SOTO SANDOVAL FRANCISCO</t>
  </si>
  <si>
    <t>SOTO SANCHEZ AURELIO</t>
  </si>
  <si>
    <t>SOTO SALAZAR LUIS ALBERTO</t>
  </si>
  <si>
    <t>SOTO SALAZAR CESAR EDUARDO</t>
  </si>
  <si>
    <t>SOTO MARTINEZ VICTOR DANIEL</t>
  </si>
  <si>
    <t>SOTO MARTINEZ FRANCISCO JAVIE</t>
  </si>
  <si>
    <t>SOTO REYES GUSTAVO GILDARD</t>
  </si>
  <si>
    <t>SUAREZ ESQUIVEL ARMANDO GUADAL</t>
  </si>
  <si>
    <t>SUAREZ HERNANDEZ JESUS ALBERTO</t>
  </si>
  <si>
    <t>TAVARES CAMARENA JUAN ALAN</t>
  </si>
  <si>
    <t>SUAREZ RAMOS LUIS MIGUEL</t>
  </si>
  <si>
    <t>SUAREZ SILVA LUIS DANIEL</t>
  </si>
  <si>
    <t>SUSTAITA ACOSTA PEDRO</t>
  </si>
  <si>
    <t>TAPIA ALVAREZ LEONARDO DANIEL</t>
  </si>
  <si>
    <t>TAPIA ALVAREZ MARIO ALBERTO</t>
  </si>
  <si>
    <t>TAPIA MARTINEZ ARTURO</t>
  </si>
  <si>
    <t>TAPIA SERRANO ADRIAN</t>
  </si>
  <si>
    <t>TAPIA RODRIGUEZ EMMANUEL</t>
  </si>
  <si>
    <t>TELLES CORTEZ FLORENTINO</t>
  </si>
  <si>
    <t>TELLES VALDEZ HELIODORO</t>
  </si>
  <si>
    <t>TELLEZ PEREZ JOSE MARIA</t>
  </si>
  <si>
    <t>TELLEZ PEREZ EDGAR ESTANISLADO</t>
  </si>
  <si>
    <t>TELLEZ PEREZ JOSE JULIAN</t>
  </si>
  <si>
    <t>TELLEZ BRIONES HOMAR</t>
  </si>
  <si>
    <t>TELLEZ BARRIOS JOSUE</t>
  </si>
  <si>
    <t>TELLEZ GALVAN JOEL</t>
  </si>
  <si>
    <t>TELLEZ HERRERA RICARDO</t>
  </si>
  <si>
    <t>TELLEZ LOPEZ HOMERO</t>
  </si>
  <si>
    <t>TELLO CEPEDA SERGIO LEONCIO</t>
  </si>
  <si>
    <t>TELLO CUBILLOS LUIS GERARDO</t>
  </si>
  <si>
    <t>TELLO MACHORRO JAVIER</t>
  </si>
  <si>
    <t>TELLO MACHORRO HECTOR</t>
  </si>
  <si>
    <t>TELLO RODRIGUEZ JUAN ARTURO</t>
  </si>
  <si>
    <t>TELLO SANCHEZ CESAR GUSTAVO</t>
  </si>
  <si>
    <t>TELLO YA#EZ DEIVY DANIEL</t>
  </si>
  <si>
    <t>TELLO ELIAS EDGAR ISRAEL</t>
  </si>
  <si>
    <t>TELLO GONZALEZ CESAR ARMANDO</t>
  </si>
  <si>
    <t>TELLO GARCIA SANDRA GUADALUP</t>
  </si>
  <si>
    <t>TELLO RANGEL JESUS DANIEL</t>
  </si>
  <si>
    <t>TELLO GOMEZ JESUS ALEJANDRO</t>
  </si>
  <si>
    <t>TELLO ARAGON LUIS ALBERTO</t>
  </si>
  <si>
    <t>TERCERO TOVAR JOAQUIN EPIFANIO</t>
  </si>
  <si>
    <t>TEXCAHUA DOMINGUEZ AARON</t>
  </si>
  <si>
    <t>TOBIAS GARCIA ALEJANDRO</t>
  </si>
  <si>
    <t>TOBIAS RODRIGUEZ VALENTIN</t>
  </si>
  <si>
    <t>TOBIAS SALAZAR JUAN MANUEL</t>
  </si>
  <si>
    <t>TOBIAS SALAZAR SERGIO</t>
  </si>
  <si>
    <t>TOBIAS CARRIZALES IRAM OSVALDO</t>
  </si>
  <si>
    <t>TOBIAS RODRIGUEZ LUIS DANIEL</t>
  </si>
  <si>
    <t>TOBIAS MU#OZ FRANCISCO MISAEL</t>
  </si>
  <si>
    <t>TOBIAS SALAZAR MIGUEL GERARDO</t>
  </si>
  <si>
    <t>TOLEDO MENDEZ SILVINO</t>
  </si>
  <si>
    <t>TORRES AGUILAR LUIS FERNANDO</t>
  </si>
  <si>
    <t>TORRES AGUILAR RAMON</t>
  </si>
  <si>
    <t>TORRES ALVIZO ROSENDO</t>
  </si>
  <si>
    <t>TORRES ALVARADO RAMIRO EDUARDO</t>
  </si>
  <si>
    <t>TORRES CARDONA ELEAZAR</t>
  </si>
  <si>
    <t>TORRES CISNEROS JOSE ARTURO</t>
  </si>
  <si>
    <t>FLORES CARRIZALES LUIS DANIEL</t>
  </si>
  <si>
    <t>TORRES CERDA JUAN DEMETRIO</t>
  </si>
  <si>
    <t>TORRES CORTEZ RAMON</t>
  </si>
  <si>
    <t>TORRES CORTEZ JOSE NAZARIO</t>
  </si>
  <si>
    <t>TORRES CORONADO VICTOR ELIUD</t>
  </si>
  <si>
    <t>TORRES CORONADO LUIS GERARDO</t>
  </si>
  <si>
    <t>TORRES ARRIAGA DANIELA SOFIA</t>
  </si>
  <si>
    <t>TORRES CASTILLO JESUS ANTONIO</t>
  </si>
  <si>
    <t>TORRES ESQUIVEL LUIS DAVID</t>
  </si>
  <si>
    <t>TORRES GALVAN ERNESTO</t>
  </si>
  <si>
    <t>TORRES GALLEGOS GABRIEL HUMBER</t>
  </si>
  <si>
    <t>TORRES GAMEZ MARCO ANTONIO</t>
  </si>
  <si>
    <t>TORRES ESQUIVEL DANIEL DE JESU</t>
  </si>
  <si>
    <t>TORRES FLORES CESAR</t>
  </si>
  <si>
    <t>TORRES GARCIA GEUDIEL ALEJAND</t>
  </si>
  <si>
    <t>TORRES GARCIA GILBERTO</t>
  </si>
  <si>
    <t>TORRES GARCIA CHRISTIAN EDUARD</t>
  </si>
  <si>
    <t>TORRES GALLEGOS FELIPE DE JESU</t>
  </si>
  <si>
    <t>TORRES GARCIA LEONARDO DANIEL</t>
  </si>
  <si>
    <t>TORRES GONZALEZ FRANCISCO JAVI</t>
  </si>
  <si>
    <t>TORRES ESPARZA ADRIAN</t>
  </si>
  <si>
    <t>TORRES FLORES MARIO ALBERTO</t>
  </si>
  <si>
    <t>TORRES HERNANDEZ RAFAEL</t>
  </si>
  <si>
    <t>TORRES HERNANDEZ JESUS</t>
  </si>
  <si>
    <t>TORRES HIPOLITO ROBERTO</t>
  </si>
  <si>
    <t>TORRES LARA ABI RAUDEL</t>
  </si>
  <si>
    <t>TORRES LEOS JUAN ALBERTO</t>
  </si>
  <si>
    <t>TORRES LOMAS ALEJANDRO</t>
  </si>
  <si>
    <t>TORRES LUGO LUIS GERARDO</t>
  </si>
  <si>
    <t>TORRES LOPEZ JUAN ANTONIO</t>
  </si>
  <si>
    <t>TORRES MARINES SERVANDO</t>
  </si>
  <si>
    <t>TORRES LOPEZ ELEAZAR</t>
  </si>
  <si>
    <t>TORRES LOPEZ FRANCISCO JAVIE</t>
  </si>
  <si>
    <t>TORRES LOPEZ JOSE MARIA</t>
  </si>
  <si>
    <t>TORRES MU#IZ FRANCISCO JAVIER</t>
  </si>
  <si>
    <t>TORRES MURO SERGIO</t>
  </si>
  <si>
    <t>TORRES NIETO MARGARITO</t>
  </si>
  <si>
    <t>TORRES GONZALEZ OSVALDO MARGAR</t>
  </si>
  <si>
    <t>TORRES OLIVA FRANCISCO JAVIER</t>
  </si>
  <si>
    <t>TORRES HERNANDEZ ULISES DANIEL</t>
  </si>
  <si>
    <t>TORRES LOPEZ DIEGO ALONSO</t>
  </si>
  <si>
    <t>TORRES PEDROZA RAMIRO</t>
  </si>
  <si>
    <t>TORRES PALACIOS ERASMO</t>
  </si>
  <si>
    <t>TORRES PADILLA EBNHER EZEQUIEL</t>
  </si>
  <si>
    <t>TORRES PALOMARES LUIS ALEJANDR</t>
  </si>
  <si>
    <t>TORRES PADILLA CARLOS EDUARDO</t>
  </si>
  <si>
    <t>TORRES PEREZ JOSE JUAN</t>
  </si>
  <si>
    <t>TORRES PEREZ LUIS FELIPE</t>
  </si>
  <si>
    <t>TORRES PEREZ JUAN CARLOS</t>
  </si>
  <si>
    <t>TORRES POSADAS ADAN DE JESUS</t>
  </si>
  <si>
    <t>TORRES RODRIGUEZ GERARDO</t>
  </si>
  <si>
    <t>TORRES PUENTE JULIO ADRIAN</t>
  </si>
  <si>
    <t>TORRES RODRIGUEZ J. ASENCION</t>
  </si>
  <si>
    <t>TORRES RODRIGUEZ JOSE</t>
  </si>
  <si>
    <t>TORRES RIVERA IVAN OSIEL</t>
  </si>
  <si>
    <t>TORRES SENA JESUS FRANCISCO</t>
  </si>
  <si>
    <t>TORRES SANCHEZ VICTOR MANUEL</t>
  </si>
  <si>
    <t>TORRES SOLIS CARLOS ALEJANDR</t>
  </si>
  <si>
    <t>TORRES TELLO OSCAR IVAN</t>
  </si>
  <si>
    <t>TORRES URIVE JOSE JUAN</t>
  </si>
  <si>
    <t>TORRES REYES ROLANDO</t>
  </si>
  <si>
    <t>TORRES RODRIGUEZ MANUEL</t>
  </si>
  <si>
    <t>TORRES TORRES JOSE ALEJANDRO</t>
  </si>
  <si>
    <t>TORRES RODRIGUEZ JOSE ROBERTO</t>
  </si>
  <si>
    <t>TORRES ROBLEDO ALEXIS NOE</t>
  </si>
  <si>
    <t>TORRES VILLANUEVA CARLOS ALFRE</t>
  </si>
  <si>
    <t>TORRES ZAVALA MARIO ALBERTO</t>
  </si>
  <si>
    <t>TOVAR ACU#A HORACIO</t>
  </si>
  <si>
    <t>TORRES RAMIREZ ISMAEL</t>
  </si>
  <si>
    <t>TOVAR CANDIA ANGEL DE JESUS</t>
  </si>
  <si>
    <t>TOVAR CRUZ VENTURA</t>
  </si>
  <si>
    <t>TOVAR MEZA SERGIO FABRISIO</t>
  </si>
  <si>
    <t>TOVAR MORUA JUAN FRANCISCO</t>
  </si>
  <si>
    <t>TOVAR CERDA JESUS SALVADOR</t>
  </si>
  <si>
    <t>TOBIAS RODRIGUEZ JAVIER</t>
  </si>
  <si>
    <t>TOVIAS CONTRERAS JUAN PABLO</t>
  </si>
  <si>
    <t>TOVIAS MEZA SERGIO ALBERTO</t>
  </si>
  <si>
    <t>TOVIAS MEZA HUMBERTO</t>
  </si>
  <si>
    <t>TREJO ALONSO ANDRES</t>
  </si>
  <si>
    <t>TREJO CASTRO ERICK</t>
  </si>
  <si>
    <t>TREJO CHARLES RIGOBERTO</t>
  </si>
  <si>
    <t>TOVAR SILVA MARIO ALBERTO</t>
  </si>
  <si>
    <t>TREJO CASTRO LUIS ANDRES</t>
  </si>
  <si>
    <t>TREJO CASTRO MIGUEL ANGEL</t>
  </si>
  <si>
    <t>TOVIAS SALAZAR ANTONIO FRANCIS</t>
  </si>
  <si>
    <t>TREJO DURON ANDRES</t>
  </si>
  <si>
    <t>TOVAR SANTANA JOSE ULISES</t>
  </si>
  <si>
    <t>TREJO NAVARRO LUIS FERNANDO</t>
  </si>
  <si>
    <t>TREJO NAVARRO VICTOR HUGO</t>
  </si>
  <si>
    <t>TREVI#O ALVARADO JOSUE ALEJAND</t>
  </si>
  <si>
    <t>TREVI#O FLORES JUAN RODOLFO</t>
  </si>
  <si>
    <t>TREVI#O TORRES SALVADOR</t>
  </si>
  <si>
    <t>TREVI#O CABRERA IVAN</t>
  </si>
  <si>
    <t>TREJO VILLANUEVA CESAR OMAR</t>
  </si>
  <si>
    <t>TREVI#O CARRERA GUSTAVO</t>
  </si>
  <si>
    <t>TREVI#O JIMENEZ LUIS ALBERTO</t>
  </si>
  <si>
    <t>TREVI#O VAZQUEZ JORGE ALEJANDR</t>
  </si>
  <si>
    <t>TREVI#O VILLANUEVA JORGE</t>
  </si>
  <si>
    <t>TREJO SANTANA ADRIAN</t>
  </si>
  <si>
    <t>TREVI#O GOMEZ DIEGO ARTURO</t>
  </si>
  <si>
    <t>TREVI#O ESQUIVEL BRAYAN RODRIG</t>
  </si>
  <si>
    <t>TRUJILLO RODRIGUEZ PEDRO LUIS</t>
  </si>
  <si>
    <t>TRUJILLO ROBLERO JOSE LUIS</t>
  </si>
  <si>
    <t>TRUJILLO TOVAR ALAN ISAIT</t>
  </si>
  <si>
    <t>UGUES RODRIGUEZ ARMANDO ALEJAN</t>
  </si>
  <si>
    <t>ULLOA SANCHEZ GERARDO</t>
  </si>
  <si>
    <t>URBANO TORRES FRANCISCO</t>
  </si>
  <si>
    <t>URBANO CEDILLO RAMON</t>
  </si>
  <si>
    <t>URBINA CORPUS JONATHAN IVAN</t>
  </si>
  <si>
    <t>URBINA ALDACO EDGAR ARMANDO</t>
  </si>
  <si>
    <t>URBINA SALAZAR EDGAR OMAR</t>
  </si>
  <si>
    <t>URBINA ROSAS ROLANDO</t>
  </si>
  <si>
    <t>URESTI MEDINA GUILLERMO SALVAD</t>
  </si>
  <si>
    <t>URIBE ALFARO JOSE OZIEL</t>
  </si>
  <si>
    <t>URIBE BALDERAS FELIX NORBERTO</t>
  </si>
  <si>
    <t>URIBE CHAVARRIA MARCO ISIDRO</t>
  </si>
  <si>
    <t>URIBE ESQUIVEL HARRISON JUNIOR</t>
  </si>
  <si>
    <t>URIBE GUERRERO JOSE MARTIN</t>
  </si>
  <si>
    <t>URIBE GUERRERO LUIS GERARDO</t>
  </si>
  <si>
    <t>URIBE GUERRERO JOSE GUADALUPE</t>
  </si>
  <si>
    <t>URIBE GUERRERO GUILI ALFREDO</t>
  </si>
  <si>
    <t>URIBE MARTINEZ CHRISTIAN ALEJA</t>
  </si>
  <si>
    <t>URIBE RAMOS CESAR ALEJANDRO</t>
  </si>
  <si>
    <t>URIBE PALOMO JOSE JAFET</t>
  </si>
  <si>
    <t>URIBE RIVERA JOSE ANTONIO</t>
  </si>
  <si>
    <t>URBINA MURILLO RICARDO</t>
  </si>
  <si>
    <t>URBINA CARREON TERESO DE JESUS</t>
  </si>
  <si>
    <t>UTRERA GARCIA MARCOS DANIEL</t>
  </si>
  <si>
    <t>VALADEZ DE LA ROSA FRANCISCO G</t>
  </si>
  <si>
    <t>VALDES ALVARADO JOSE ANGEL</t>
  </si>
  <si>
    <t>VALDES AMARO DIANA GUADALUPE</t>
  </si>
  <si>
    <t>VALDES CASTRO ALONSO</t>
  </si>
  <si>
    <t>VALDES MACIAS ELIU</t>
  </si>
  <si>
    <t>VALDES RODRIGUEZ JOSE ISABEL</t>
  </si>
  <si>
    <t>VALDES FLORES CRUZ ALBERTO</t>
  </si>
  <si>
    <t>VALDEZ DOMINGUEZ JUAN ENRIQUE</t>
  </si>
  <si>
    <t>VALDEZ DUARTE ERICK ALEJANDRO</t>
  </si>
  <si>
    <t>VALDEZ ARRIAGA RAFAEL</t>
  </si>
  <si>
    <t>VALDEZ ESPINOZA FERNANDO</t>
  </si>
  <si>
    <t>VALDES HERRERA HECTOR URIEL</t>
  </si>
  <si>
    <t>VALDES CONTRERAS JUAN ALBERTO</t>
  </si>
  <si>
    <t>VALDES MARTINEZ AMERICO</t>
  </si>
  <si>
    <t>VALDES VALDES CRISTIAN EMMANU</t>
  </si>
  <si>
    <t>VALDES CARDENAS MARIO ALBERTO</t>
  </si>
  <si>
    <t>VALDEZ CHARLES SERGIO ANTONIO</t>
  </si>
  <si>
    <t>VALDEZ CONTRERAS RAMSES ALEJAN</t>
  </si>
  <si>
    <t>VALDEZ HERNANDEZ ALEJANDRO</t>
  </si>
  <si>
    <t>VALDEZ HERNANDEZ SERGIO</t>
  </si>
  <si>
    <t>VALDEZ MANZANARES OSCAR</t>
  </si>
  <si>
    <t>VALDEZ MARTINEZ LUIS DIEGO</t>
  </si>
  <si>
    <t>VALDEZ PEREZ ANTONIO</t>
  </si>
  <si>
    <t>VALDES MORUA WILLIAMS ALEJANDR</t>
  </si>
  <si>
    <t>VALDES MENDEZ DAVID</t>
  </si>
  <si>
    <t>VALDES RENTERIA ARNULFO</t>
  </si>
  <si>
    <t>VALENCIA AGUILAR FRANCISCO</t>
  </si>
  <si>
    <t>VALENCIA FERRER DAVID</t>
  </si>
  <si>
    <t>VALENCIA OCAMPO LUIS MIGUEL</t>
  </si>
  <si>
    <t>VALENCIA SANABRIA EDGAR</t>
  </si>
  <si>
    <t>VALENCIANO GONZALEZ ISMAEL</t>
  </si>
  <si>
    <t>VALENZUELA SANCHEZ ELODIO</t>
  </si>
  <si>
    <t>VALENZUELA GARCIA RICARDO ALFO</t>
  </si>
  <si>
    <t>VALENZUELA TOVAR KEVIN FERNAND</t>
  </si>
  <si>
    <t>VALERIO PARRA SAMUEL</t>
  </si>
  <si>
    <t>VALERIO PARRA JUAN GABRIEL</t>
  </si>
  <si>
    <t>VALERO TORRES OSCAR ARIEL</t>
  </si>
  <si>
    <t>VALERO VALDES VICTOR IVAN</t>
  </si>
  <si>
    <t>VALERO DE LA ROSA EDGAR EDUARD</t>
  </si>
  <si>
    <t>VALERO ORTIZ CESAR MANUEL</t>
  </si>
  <si>
    <t>VALLE ORTIZ JUAN CARLOS</t>
  </si>
  <si>
    <t>VALLEJO CERDA IGNACIO FEDERIC</t>
  </si>
  <si>
    <t>VALLEJO MARIN EDUARDO GREGORI</t>
  </si>
  <si>
    <t>VALLEJO ORTEGA ROMAN ALONSO</t>
  </si>
  <si>
    <t>VALLEJO VAZQUEZ HUGO GIL</t>
  </si>
  <si>
    <t>VALVERDE JAIME EDMUNDO ELEAZAR</t>
  </si>
  <si>
    <t>VARELA CALDERON FRANCISCO ANTO</t>
  </si>
  <si>
    <t>VARGAS AGUERO JULIO CESAR</t>
  </si>
  <si>
    <t>VARGAS CASTILLO JUAN RAMON</t>
  </si>
  <si>
    <t>VARGAS CUEVAS LUIS GABRIEL</t>
  </si>
  <si>
    <t>VARGAS GALAVIZ HECTOR</t>
  </si>
  <si>
    <t>VARGAS MANZANARES LEOPOLDO</t>
  </si>
  <si>
    <t>VARGAS RODRIGUEZ MARCO ANDRES</t>
  </si>
  <si>
    <t>VASQUEZ SIBAJA MARCO ANTONIO</t>
  </si>
  <si>
    <t>VASQUEZ RODRIGUEZ FRANCISCO</t>
  </si>
  <si>
    <t>VAZQUEZ ABRAHAM JOSE DE JESUS</t>
  </si>
  <si>
    <t>VAZQUEZ AGUILAR JOSE GUADALUPE</t>
  </si>
  <si>
    <t>VAZQUEZ AGUIRRE FEDERICO</t>
  </si>
  <si>
    <t>VAZQUEZ ALMAGUER ARTURO</t>
  </si>
  <si>
    <t>VAZQUEZ AGUIRRE MIGUEL ANGEL</t>
  </si>
  <si>
    <t>VAZQUEZ ALVARADO CARLOS EDUARD</t>
  </si>
  <si>
    <t>VAZQUEZ ALVARADO JOSUE</t>
  </si>
  <si>
    <t>VAZQUEZ ALVAREZ SERGIO ALBERTO</t>
  </si>
  <si>
    <t>VAZQUEZ AVILA CESAR ARNOLDO</t>
  </si>
  <si>
    <t>VAZQUEZ AVI#A JAVIER HERIBERT</t>
  </si>
  <si>
    <t>VAZQUEZ AVILA MAURO IVAN</t>
  </si>
  <si>
    <t>VAZQUEZ BANDA RAMIRO</t>
  </si>
  <si>
    <t>VAZQUEZ CORDOVA RUMUALDO</t>
  </si>
  <si>
    <t>VAZQUEZ CISNEROS OSIEL</t>
  </si>
  <si>
    <t>VAZQUEZ CHAVEZ JESUS IGNACIO</t>
  </si>
  <si>
    <t>VAZQUEZ CORDOVA JUAN CARLOS</t>
  </si>
  <si>
    <t>VAZQUEZ CONTRERAS CARLOS ERUBI</t>
  </si>
  <si>
    <t>VAZQUEZ CASTRO JESUS</t>
  </si>
  <si>
    <t>VAZQUEZ CAZARES JUAN FRANCISCO</t>
  </si>
  <si>
    <t>VAZQUEZ CUELLAR JUAN</t>
  </si>
  <si>
    <t>VAZQUEZ CRUZ JOSE EMANUEL</t>
  </si>
  <si>
    <t>VAZQUEZ CERDA JUANITA</t>
  </si>
  <si>
    <t>VAZQUEZ DE LOS SANTOALFREDO</t>
  </si>
  <si>
    <t>VAZQUEZ CRUZ JOSE ENRIQUE</t>
  </si>
  <si>
    <t>VAZQUEZ CHAVEZ CESAR AUGUSTO</t>
  </si>
  <si>
    <t>VAZQUEZ ESTRADA JESUS</t>
  </si>
  <si>
    <t>VAZQUEZ GARCIA ROMMEL</t>
  </si>
  <si>
    <t>VAZQUEZ GONZALEZ JESUS ANDRES</t>
  </si>
  <si>
    <t>VAZQUEZ GRANADOS MARTIN</t>
  </si>
  <si>
    <t>VAZQUEZ GONZALEZ LIZBETH</t>
  </si>
  <si>
    <t>VAZQUEZ GONZALEZ EDWIN ALAN</t>
  </si>
  <si>
    <t>VAZQUEZ HERNANDEZ JESUS ENRIQU</t>
  </si>
  <si>
    <t>VAZQUEZ HERNANDEZ CARLOS FERNA</t>
  </si>
  <si>
    <t>VAZQUEZ INFANTE CARLOS</t>
  </si>
  <si>
    <t>VAZQUEZ LUCIO AGUSTIN</t>
  </si>
  <si>
    <t>VAZQUEZ LIZCANO FRANCISCO</t>
  </si>
  <si>
    <t>VAZQUEZ LIRA ABEL FERNANDO</t>
  </si>
  <si>
    <t>VAZQUEZ LUNA JOSE ANTONIO</t>
  </si>
  <si>
    <t>VAZQUEZ MENDEZ JESUS MANUEL</t>
  </si>
  <si>
    <t>VAZQUEZ MEDRANO HUGO EDUARDO</t>
  </si>
  <si>
    <t>VAZQUEZ MATA JUAN VICENTE</t>
  </si>
  <si>
    <t>VAZQUEZ MONSIVAIS HUMBERTO</t>
  </si>
  <si>
    <t>VASQUEZ MILLAN MARIO ALEJANDRO</t>
  </si>
  <si>
    <t>VAZQUEZ MONTENEGRO ANGEL OSVAL</t>
  </si>
  <si>
    <t>VAZQUEZ PALACIOS FEDERICO</t>
  </si>
  <si>
    <t>VAZQUEZ OVALLE ARTURO</t>
  </si>
  <si>
    <t>VAZQUEZ OLIVO MARCO ANTONIO</t>
  </si>
  <si>
    <t>VAZQUEZ PEREZ HECTOR RAUL</t>
  </si>
  <si>
    <t>VAZQUEZ PEREZ JUAN ANTONIO</t>
  </si>
  <si>
    <t>VAZQUEZ PEREZ JOSE CESARIO</t>
  </si>
  <si>
    <t>VAZQUEZ PEREZ MIGUEL</t>
  </si>
  <si>
    <t>VAZQUEZ QUIROZ JACINTO</t>
  </si>
  <si>
    <t>VAZQUEZ PORTO FELIX ANTONIO</t>
  </si>
  <si>
    <t>VAZQUEZ RODRIGUEZ CHRISTIAN ED</t>
  </si>
  <si>
    <t>VAZQUEZ RODRIGUEZ LUIS ANGEL</t>
  </si>
  <si>
    <t>VAZQUEZ SAUCEDO CARLOS ALBERTO</t>
  </si>
  <si>
    <t>VAZQUEZ SAUCEDO LAZARO</t>
  </si>
  <si>
    <t>VAZQUEZ SAUCEDO ELIAS EDUARDO</t>
  </si>
  <si>
    <t>VAZQUEZ SILVA SOSTENES</t>
  </si>
  <si>
    <t>VAZQUEZ SANTANA JOSE FRANCISCO</t>
  </si>
  <si>
    <t>VAZQUEZ TOBIAS ANTONIO</t>
  </si>
  <si>
    <t>VAZQUEZ SOSA ISMAEL</t>
  </si>
  <si>
    <t>VAZQUEZ VALDEZ MAURICIO ANTONI</t>
  </si>
  <si>
    <t>VAZQUEZ VELEZ BRAYAN GUADALUPE</t>
  </si>
  <si>
    <t>VAZQUEZ ZAMORA AURELIO</t>
  </si>
  <si>
    <t>VAZQUEZ ZENDEJO LUIS ALBERTO</t>
  </si>
  <si>
    <t>VEGA LARA EDUARDO LUIS</t>
  </si>
  <si>
    <t>VEGA MORALES LUIS RAYMUNDO</t>
  </si>
  <si>
    <t>VEGA RODRIGUEZ JESUS MANUEL</t>
  </si>
  <si>
    <t>VEGA SALAS ARTURO</t>
  </si>
  <si>
    <t>VEGA RAMOS KINICH KRISTIAN</t>
  </si>
  <si>
    <t>VEGA VAZQUEZ JOSE CARLOS</t>
  </si>
  <si>
    <t>VEGA SAUCEDO JOSE LUIS</t>
  </si>
  <si>
    <t>VELASCO RODRIGUEZ JHONNY DANIE</t>
  </si>
  <si>
    <t>VELAZQUEZ CARMONA JOSE ANTONIO</t>
  </si>
  <si>
    <t>VELAZQUEZ FIGUEROA ABEL</t>
  </si>
  <si>
    <t>VELAZQUEZ GARCIA RICARDO</t>
  </si>
  <si>
    <t>VELAZQUEZ GONZALEZ AURELIO</t>
  </si>
  <si>
    <t>VELAZQUEZ HERRERA MOISES</t>
  </si>
  <si>
    <t>VELAZQUEZ LOPEZ ANGEL JAIR</t>
  </si>
  <si>
    <t>VELAZQUEZ MEDRANO ZEFERINO</t>
  </si>
  <si>
    <t>VELAZQUEZ RENTERIA ESTEBAN</t>
  </si>
  <si>
    <t>VELAZQUEZ REYES FELIX</t>
  </si>
  <si>
    <t>VELAZQUEZ RODRIGUEZ VICTOR EFR</t>
  </si>
  <si>
    <t>VELAZQUEZ RIVERA EDGAR ELOY</t>
  </si>
  <si>
    <t>VELAZQUEZ VELAZQUEZ EDWIN WILF</t>
  </si>
  <si>
    <t>VELEZ CASTILLO ROBERTO CARLOS</t>
  </si>
  <si>
    <t>VELEZ PEREZ EPIFANIO</t>
  </si>
  <si>
    <t>VELEZ REYES SERGIO</t>
  </si>
  <si>
    <t>VELEZ LARA EDGAR RICARDO</t>
  </si>
  <si>
    <t>VELEZ RODRIGUEZ VICTOR HUGO</t>
  </si>
  <si>
    <t>VELEZ GONZALEZ CONRADO DE JESU</t>
  </si>
  <si>
    <t>VELEZ GONZALEZ DAVID ELIUT</t>
  </si>
  <si>
    <t>VENEGAS HERNANDEZ ISRAEL</t>
  </si>
  <si>
    <t>VENEGAS HERNANDEZ PEDRO</t>
  </si>
  <si>
    <t>VANEGAS TORRES MIGUEL ANGEL</t>
  </si>
  <si>
    <t>VANEGAS HERNANDEZ JUAN MIGUEL</t>
  </si>
  <si>
    <t>VENTURA RECIO LUIS ENRIQUE</t>
  </si>
  <si>
    <t>VERA OROZCO CARLOS OMAR</t>
  </si>
  <si>
    <t>VERA RESENDIZ DAVID</t>
  </si>
  <si>
    <t>VERASTEGUI CANO ALEXIS JAVIER</t>
  </si>
  <si>
    <t>VERDIN PEREZ MIGUEL ANGEL</t>
  </si>
  <si>
    <t>VERDIN BELMONTES ANGEL URIEL</t>
  </si>
  <si>
    <t>VERDIN BELMONTES CRISTIAN IVAN</t>
  </si>
  <si>
    <t>VERONICO VALDES MIGUEL ISIDRO</t>
  </si>
  <si>
    <t>VERONICO MORENO JUAN FRANCISCO</t>
  </si>
  <si>
    <t>VICENTE IGNACIO MARCO ELEUTERI</t>
  </si>
  <si>
    <t>VIDAL ESTRADA BRANDOM OMAR</t>
  </si>
  <si>
    <t>VIELMA SAMANIEGO JUAN</t>
  </si>
  <si>
    <t>VIELMA SAMANIEGO RODOLFO</t>
  </si>
  <si>
    <t>VIELMA VALDEZ JAIME HERIBERTO</t>
  </si>
  <si>
    <t>VIERA MARTINEZ JORGE EDUARDO</t>
  </si>
  <si>
    <t>VIERA HERRERA JAVIER</t>
  </si>
  <si>
    <t>VIELMA BUSTOS RAUL</t>
  </si>
  <si>
    <t>VIERA GAONA MARIO ALBERTO</t>
  </si>
  <si>
    <t>VIERA VALDES OSVALDO ELISAND</t>
  </si>
  <si>
    <t>VIELMA MARTINEZ DAVID ELEAZAR</t>
  </si>
  <si>
    <t>VIESCA DELGADO OMAR ENRIQUE</t>
  </si>
  <si>
    <t>VIESCA JIMENEZ EDUARDO</t>
  </si>
  <si>
    <t>VIGIL APARICIO RUBEN</t>
  </si>
  <si>
    <t>VIGIL GARCIA ESLY NATHANAEL</t>
  </si>
  <si>
    <t>VIELMA VAZQUEZ ANGEL DE JESUS</t>
  </si>
  <si>
    <t>VILLA ESCARE#O FELIPE DE JESUS</t>
  </si>
  <si>
    <t>VILLA GONZALEZ ISAY</t>
  </si>
  <si>
    <t>VILLA HERNANDEZ DANIEL ANDRES</t>
  </si>
  <si>
    <t>VILLA OLIVO JOSE FELIPE</t>
  </si>
  <si>
    <t>VILLA SANDOVAL JOSE LEOPOLDO</t>
  </si>
  <si>
    <t>VILLAFUERTE LOPEZ PEDRO LUIS</t>
  </si>
  <si>
    <t>VILLAGRANA MENDEZ HUGO ALEJAND</t>
  </si>
  <si>
    <t>VILLALOBOS CHENOWETHALAN ERNES</t>
  </si>
  <si>
    <t>VILLAGRANA MENDEZ IVAN</t>
  </si>
  <si>
    <t>VILLAGRANA MENDEZ GERARDO</t>
  </si>
  <si>
    <t>VILLALPANDO CERECEROEDUARDO RA</t>
  </si>
  <si>
    <t>VILLALPANDO CERECERODANIEL ENR</t>
  </si>
  <si>
    <t>VILLANUEVA ARIAS HECTOR</t>
  </si>
  <si>
    <t>VILLANUEVA ARIAS GUSTAVO</t>
  </si>
  <si>
    <t>VILLANUEVA CASTRO JESUS ALFRED</t>
  </si>
  <si>
    <t>VILLANUEVA CASTA#UELA JUAN ANG</t>
  </si>
  <si>
    <t>VILLANUEVA DELGADO JOSE ARMAND</t>
  </si>
  <si>
    <t>VILLANUEVA GARCIA TOMAS</t>
  </si>
  <si>
    <t>VILLANUEVA CASTILLO CHRISTIAN</t>
  </si>
  <si>
    <t>VILLANUEVA CISNEROS CRISTIAN</t>
  </si>
  <si>
    <t>VILLANUEVA MELENDEZ REYNALDO</t>
  </si>
  <si>
    <t>VILLANUEVA VALERO JOSE RICARDO</t>
  </si>
  <si>
    <t>VILLANUEVA SALAZAR NICOLAS</t>
  </si>
  <si>
    <t>VILLANUEVA TORRES SAMUEL ANTON</t>
  </si>
  <si>
    <t>VILLANUEVA VILLANUEVLUIS RENE</t>
  </si>
  <si>
    <t>VILLANUEVA VALLEJO JOSE ANTONI</t>
  </si>
  <si>
    <t>VILLANUEVA SILVA JUAN JOSE</t>
  </si>
  <si>
    <t>VILLANUEVA ROMO CRISTIAN ALEJA</t>
  </si>
  <si>
    <t>VILLANUEVA SEGOVIA CRISTIAN OS</t>
  </si>
  <si>
    <t>VILLARREAL ARMENDARIJESUS GUAD</t>
  </si>
  <si>
    <t>VILLARCE LOPEZ PEDRO ANGEL</t>
  </si>
  <si>
    <t>VILLASE#OR GUZMAN SALVADOR</t>
  </si>
  <si>
    <t>VILLEGAS GAMEZ JOSE CLARITO</t>
  </si>
  <si>
    <t>VILLEGAS GONZALEZ JOSE GUADALU</t>
  </si>
  <si>
    <t>VILLEGAS GRIMALDO CESAR ANTONI</t>
  </si>
  <si>
    <t>VILLEGAS RAMIREZ EDGAR VALENTI</t>
  </si>
  <si>
    <t>VILLEGAS RAMIREZ JUAN JESUS</t>
  </si>
  <si>
    <t>VILLEGAS RUIZ GUSTAVO</t>
  </si>
  <si>
    <t>VILLELA TABITAS MARCO ANTONIO</t>
  </si>
  <si>
    <t>VITELA RODRIGUEZ RIGOBERTO</t>
  </si>
  <si>
    <t>VITELA TORRES ANDRES</t>
  </si>
  <si>
    <t>VIVEROS HERNANDEZ RUBEN JAVIER</t>
  </si>
  <si>
    <t>WONG LLANES HORACIO</t>
  </si>
  <si>
    <t>HERNANDEZ TAPIA WENDY AZUCENA</t>
  </si>
  <si>
    <t>XINGU ALVAREZ RUBEN</t>
  </si>
  <si>
    <t>YA#EZ CORONADO CHRISTIAN ENRIQ</t>
  </si>
  <si>
    <t>YA#EZ MEJIA JOSE ALBERTO</t>
  </si>
  <si>
    <t>YA#EZ MARTINEZ VICTOR MANUEL</t>
  </si>
  <si>
    <t>XOCUA COCOTLE DANIEL</t>
  </si>
  <si>
    <t>ZAMARRIPA ESPINOZA ESEQUIEL</t>
  </si>
  <si>
    <t>ZAMARRIPA GUERRERO JOSE DANIEL</t>
  </si>
  <si>
    <t>ZAMORA AGUIRRE JOSE GUADALUPE</t>
  </si>
  <si>
    <t>ZAMORA ARAUJO FRANCISCO JAVIER</t>
  </si>
  <si>
    <t>ZAMARRON TREVI#O FRANCISCO JAV</t>
  </si>
  <si>
    <t>ZAMARRIPA REYES EDGAR MARTIN</t>
  </si>
  <si>
    <t>ZAMARRON MARQUEZ DAVID ABIATAR</t>
  </si>
  <si>
    <t>ZAMORA CARDONA JAVIER EDUARDO</t>
  </si>
  <si>
    <t>ZAMARRON CORTEZ OMAR ISMAEL</t>
  </si>
  <si>
    <t>ZAMORA DAVILA JESUS IVAN</t>
  </si>
  <si>
    <t>ZAMARRON MARQUEZ MARCOS AARON</t>
  </si>
  <si>
    <t>ZAMORA CORONADO RAYMUNDO DE JE</t>
  </si>
  <si>
    <t>ZAMORA HUERTA JESUS ABEL</t>
  </si>
  <si>
    <t>ZAMORA HUERTA MIGUEL ALEJANDRO</t>
  </si>
  <si>
    <t>ZAMORA VILLARREAL PEDRO</t>
  </si>
  <si>
    <t>ZAMORANO JUAREZ JESUS</t>
  </si>
  <si>
    <t>ZAMORANO MARTINEZ ANGEL GABRIE</t>
  </si>
  <si>
    <t>ZAMORANO MARTINEZ ABRAHAM</t>
  </si>
  <si>
    <t>ZAMORANO MARTINEZ JUAN</t>
  </si>
  <si>
    <t>ZAPATA CISNEROS OSCAR GUSTAVO</t>
  </si>
  <si>
    <t>ZAPATA ORTIZ ALAN DAVID</t>
  </si>
  <si>
    <t>ZAPATA LEDEZMA JOSE MIGUEL</t>
  </si>
  <si>
    <t>ZAPATA SALAZAR OSCAR</t>
  </si>
  <si>
    <t>ZAPATA TORRES MIGUEL ANGEL</t>
  </si>
  <si>
    <t>ZARAGOZA BAZALDUA NORBERTO JAV</t>
  </si>
  <si>
    <t>ZAPATA FLORES EDUARDO</t>
  </si>
  <si>
    <t>ZARAGOZA VELEZ OSCAR ALEJANDRO</t>
  </si>
  <si>
    <t>ZAPATA LOPEZ OSCAR EDUARDO</t>
  </si>
  <si>
    <t>ZAPATA HERNANDEZ JUAN RICARDO</t>
  </si>
  <si>
    <t>ZARCO SALGUERO RUBEN</t>
  </si>
  <si>
    <t>ZAVALA CISNEROS JUAN CARLOS</t>
  </si>
  <si>
    <t>ZAVALA ESPINOSA JUAN ANTONIO</t>
  </si>
  <si>
    <t>ZAVALA ESPINOSA DAVID</t>
  </si>
  <si>
    <t>ZAVALA DAVILA JOSE ARMANDO</t>
  </si>
  <si>
    <t>ZAVALA GARCIA LEONARDO ARTURO</t>
  </si>
  <si>
    <t>ZAVALA GARCIA SERGIO DE JESUS</t>
  </si>
  <si>
    <t>ZAVALA AGUILAR GERARDO</t>
  </si>
  <si>
    <t>ZAVALA VAZQUEZ JOSE CANDELARIO</t>
  </si>
  <si>
    <t>ZAVALA GONZALEZ JONATAN OTHONI</t>
  </si>
  <si>
    <t>ZERTUCHE CASTILLO EDUARDO</t>
  </si>
  <si>
    <t>ZERTUCHE GARCIA ARMANDO</t>
  </si>
  <si>
    <t>ZERTUCHE PEREZ JUAN DE DIOS</t>
  </si>
  <si>
    <t>ZUARES ARREDONDO ANGEL</t>
  </si>
  <si>
    <t>ZU#IGA REYES BENITO</t>
  </si>
  <si>
    <t>ZU#IGA GODINA ARMANDO SALVADOR</t>
  </si>
  <si>
    <t>ZU#IGA CISNEROS JONATHAN URIEL</t>
  </si>
  <si>
    <t>ZU#IGA GUILLEN RAMON GUILLERMO</t>
  </si>
  <si>
    <t>ZU#IGA OVALLE CARLOS ERNESTO</t>
  </si>
  <si>
    <t>ZU#IGA ROBLES JOEL</t>
  </si>
  <si>
    <t>ZU#IGA REYES PEDRO</t>
  </si>
  <si>
    <t>ZU#IGA REYES ROLANDO</t>
  </si>
  <si>
    <t>AGUILAR TERRAZAS MANUEL JERONI</t>
  </si>
  <si>
    <t>ALVARADO LOZANO JORGE</t>
  </si>
  <si>
    <t>ANDRADE HERNANDEZ HUMBERTO</t>
  </si>
  <si>
    <t>ARMEAGA CORTES JOHAN PABLO</t>
  </si>
  <si>
    <t>ARRIAGA ALBARRAN ERASTO ARMAND</t>
  </si>
  <si>
    <t>CAMACHO SANCHEZ JOSE ANTONIO</t>
  </si>
  <si>
    <t>CEBALLOS VARA EDGAR</t>
  </si>
  <si>
    <t>CID DEL PRADO RIOS CARMELO FER</t>
  </si>
  <si>
    <t>CORONA ESQUIVEL ARMANDO</t>
  </si>
  <si>
    <t>FLORES JARDON FRANCISCO</t>
  </si>
  <si>
    <t>FLORES RODRIGUEZ MIGUEL LAUREA</t>
  </si>
  <si>
    <t>GOMEZ MENDOZA CARLOS</t>
  </si>
  <si>
    <t>GONZALEZ GONZALEZ IGNACIO</t>
  </si>
  <si>
    <t>GUTIERREZ MAYA OSCAR</t>
  </si>
  <si>
    <t>HEREDIA VAZQUEZ JAVIER ESTUARD</t>
  </si>
  <si>
    <t>HERNANDEZ CARREON ANTONIO JAVI</t>
  </si>
  <si>
    <t>HERNANDEZ GARCIA DAVID</t>
  </si>
  <si>
    <t>HERNANDEZ PADILLA VICTOR HECTO</t>
  </si>
  <si>
    <t>HERNANDEZ VAZQUEZ MARIO</t>
  </si>
  <si>
    <t>JIMENEZ MONTES DE OCMARCO ANTO</t>
  </si>
  <si>
    <t>LOPEZ GARCIA DANIEL ANDRES</t>
  </si>
  <si>
    <t>MAYA RODRIGUEZ EDUARDO</t>
  </si>
  <si>
    <t>MEDINA VILLA VICTOR HUGO</t>
  </si>
  <si>
    <t>MOLINA RODRIGUEZ MANUEL</t>
  </si>
  <si>
    <t>PALACIOS GONZALEZ OSCAR</t>
  </si>
  <si>
    <t>PICHARDO FRIAS ROBERTO</t>
  </si>
  <si>
    <t>RENTERIA SABANERO ARTURO</t>
  </si>
  <si>
    <t>REYNA VIGUERAS ADRIAN KARYN</t>
  </si>
  <si>
    <t>RODRIGUEZ GOMEZ CARLOS</t>
  </si>
  <si>
    <t>TREJO RODRIGUEZ VICTOR MANUEL</t>
  </si>
  <si>
    <t>VALENCIA GUTIERREZ JESUS</t>
  </si>
  <si>
    <t>VALENZUELA ALCANTAR VICTOR MAN</t>
  </si>
  <si>
    <t>VARGAS SANTOYO JOSE DANIEL</t>
  </si>
  <si>
    <t>VAZQUEZ GOMEZ CRUZ</t>
  </si>
  <si>
    <t>L108</t>
  </si>
  <si>
    <t>AGUILAR RODRIGUEZ JESUS GERARD</t>
  </si>
  <si>
    <t>AGUILAR REYES JUAN ANTONIO</t>
  </si>
  <si>
    <t>L540</t>
  </si>
  <si>
    <t>AGUIRRE PEREZ ANTONIO DE JESUS</t>
  </si>
  <si>
    <t>AGUIRRE VALDES PRAJEDIS FRANCI</t>
  </si>
  <si>
    <t>L508</t>
  </si>
  <si>
    <t>ALCOCER CORTES JOSE VICTOR</t>
  </si>
  <si>
    <t>ALEJANDRO TRISTAN JOSE GUADALU</t>
  </si>
  <si>
    <t>ALFARO RAMIREZ RICARDO</t>
  </si>
  <si>
    <t>L520</t>
  </si>
  <si>
    <t>ALVARADO MARTEL MARIO</t>
  </si>
  <si>
    <t>ANGUIANO ROSALES JUAN CARLOS</t>
  </si>
  <si>
    <t>L510</t>
  </si>
  <si>
    <t>ARIAS BETANCOURT FRANCISCO JAV</t>
  </si>
  <si>
    <t>ARIZPE ESQUIVEL JOSE ADRIAN</t>
  </si>
  <si>
    <t>AVILA CANIZALES GILBERTO GUADA</t>
  </si>
  <si>
    <t>AVILA RUELAS GUILLERMO</t>
  </si>
  <si>
    <t>AVILA RUELAS JUAN</t>
  </si>
  <si>
    <t>BARBOSA OLIVIER RUBEN</t>
  </si>
  <si>
    <t>BARRAZA RODRIGUEZ JUAN GERARDO</t>
  </si>
  <si>
    <t>BARROZO PEREZ OSCAR GERARDO</t>
  </si>
  <si>
    <t>CABRAL MARIN JESUS</t>
  </si>
  <si>
    <t>CALVILLO FLORES JOSE GUADALUPE</t>
  </si>
  <si>
    <t>CALVILLO MATA APOLINAR</t>
  </si>
  <si>
    <t>L530</t>
  </si>
  <si>
    <t>CARDENAS GARZA LUIS EPIFANIO</t>
  </si>
  <si>
    <t>L106</t>
  </si>
  <si>
    <t>CARMONA VALDEZ JONATHAN JAZIEL</t>
  </si>
  <si>
    <t>CARDONA MATA WILIAMS</t>
  </si>
  <si>
    <t>CARRALES OVALLE SEVERIANO</t>
  </si>
  <si>
    <t>CARRANZA MORENO JOSE DE JESUS</t>
  </si>
  <si>
    <t>CARRERA YERENA JUAN LORENZO</t>
  </si>
  <si>
    <t>CARRIZALES SANDOVAL PEDRO</t>
  </si>
  <si>
    <t>CASAS LOPEZ JESUS OMAR</t>
  </si>
  <si>
    <t>CASTA#EDA LUCIO ANGEL EDUARDO</t>
  </si>
  <si>
    <t>CASTILLO REGALADO MARIO ALBERT</t>
  </si>
  <si>
    <t>CASTRO LEDEZMA OSWALDO ELIGIO</t>
  </si>
  <si>
    <t>CAZARES ESQUIVEL CUHAUTEMOC</t>
  </si>
  <si>
    <t>L104</t>
  </si>
  <si>
    <t>CAZARES GALINDO CARLOS FEDERIC</t>
  </si>
  <si>
    <t>L202</t>
  </si>
  <si>
    <t>CEPEDA MONSIVAIS EUSEBIO</t>
  </si>
  <si>
    <t>CEPEDA ZUNIGA ARMANDO</t>
  </si>
  <si>
    <t>CERECERO VALDEZ RAMIRO</t>
  </si>
  <si>
    <t>CHAVARRIA VELEZ BRANDON ANTONI</t>
  </si>
  <si>
    <t>CHAVEZ ESCOBEDO ENRIQUE ALEJAN</t>
  </si>
  <si>
    <t>CISNEROS LOZANO FRANCISCO JAVI</t>
  </si>
  <si>
    <t>CISNEROS SAUCEDO JUAN</t>
  </si>
  <si>
    <t>CONTRERAS BOLA#OS CARLOS HUMBE</t>
  </si>
  <si>
    <t>CONTRERAS BOLA#OS JOSE MANUEL</t>
  </si>
  <si>
    <t>CONTRERAS TOVAR JOSE CARLOS</t>
  </si>
  <si>
    <t>CORONADO LOPEZ VIRGILIO URIEL</t>
  </si>
  <si>
    <t>CORTES AGUIRRE GERARDO</t>
  </si>
  <si>
    <t>CORTEZ PE#UELAS JESUS GIOVANI</t>
  </si>
  <si>
    <t>CRUZ AGUIRRE ALDRIK ERVEY</t>
  </si>
  <si>
    <t>CRUZ MARTINEZ OMAR</t>
  </si>
  <si>
    <t>CRUZ VARGAS ROGELIO ARTURO</t>
  </si>
  <si>
    <t>DAVILA HERRERA GERARDO</t>
  </si>
  <si>
    <t>DAVILA MARTINEZ LUIS GERARDO</t>
  </si>
  <si>
    <t>DE LA CRUZ ROSALES JAVIER</t>
  </si>
  <si>
    <t>L204</t>
  </si>
  <si>
    <t>DE LA PAZ VALERIO GILBERTO</t>
  </si>
  <si>
    <t>DEGOLLADO VELOZ GABRIEL</t>
  </si>
  <si>
    <t>DELABRA RODRIGUEZ VICTOR MANUE</t>
  </si>
  <si>
    <t>DELGADO MARTINEZ EDGAR ALBERTO</t>
  </si>
  <si>
    <t>DELGADO RODRIGUEZ LUIS ALBERTO</t>
  </si>
  <si>
    <t>DIAZ NAVA JOSE GUADALUPE</t>
  </si>
  <si>
    <t>DOMINGUEZ GONZALEZ JOSE LUIS</t>
  </si>
  <si>
    <t>ESPARZA BALDERAS MARIO</t>
  </si>
  <si>
    <t>ESPINDOLA MARTINEZ JOSE ANTONI</t>
  </si>
  <si>
    <t>ESPINDOLA MU#OZ JAIRO ALBERTO</t>
  </si>
  <si>
    <t>ESPINOZA CORONADO JUAN ROMAN</t>
  </si>
  <si>
    <t>ESQUIVEL RAMIREZ RAUL</t>
  </si>
  <si>
    <t>ESTRADA DE LA CRUZ VICTOR MANU</t>
  </si>
  <si>
    <t>ESTRADA DE LA CRUZ JOSE RUPERT</t>
  </si>
  <si>
    <t>FERRER ALVARADO LUIS GERARDO</t>
  </si>
  <si>
    <t>FLORES CHAVARRIA FRANCISCO JAV</t>
  </si>
  <si>
    <t>FLORES HERNANDEZ FELIPE</t>
  </si>
  <si>
    <t>FLORES TORRES EDGAR ANDRES</t>
  </si>
  <si>
    <t>FLORES TORRES ALEJANDRO</t>
  </si>
  <si>
    <t>GALINDO GONZALEZ ESTEFANIA SHI</t>
  </si>
  <si>
    <t>GALLEGOS LIMON OMAR</t>
  </si>
  <si>
    <t>GALLEGOS HERNANDEZ BIBIANO</t>
  </si>
  <si>
    <t>GALVAN JIMENEZ JUAN GABRIEL</t>
  </si>
  <si>
    <t>GALVAN LOPEZ ELIAS</t>
  </si>
  <si>
    <t>GARAY NAJERA GILBERTO</t>
  </si>
  <si>
    <t>GARCIA ALCALA RICARDO GUADALUP</t>
  </si>
  <si>
    <t>GARCIA DE LA CRUZ GERARDO</t>
  </si>
  <si>
    <t>GARCIA JUAREZ FERNANDO</t>
  </si>
  <si>
    <t>GARCIA MARTINEZ BRANDON ALEJAN</t>
  </si>
  <si>
    <t>GARCIA MORUA RUBEN</t>
  </si>
  <si>
    <t>GARCIA NAVA JOEL ARMANDO</t>
  </si>
  <si>
    <t>GARCIA PRADO JUAN FELIX</t>
  </si>
  <si>
    <t>GARCIA TORRES OSCAR EDUARDO</t>
  </si>
  <si>
    <t>GAMEZ PERALES ENRIQUE</t>
  </si>
  <si>
    <t>GARCIA VILLEGAS GUADALUPE JESU</t>
  </si>
  <si>
    <t>GARZA DUE#ES JUAN MANUEL GUADA</t>
  </si>
  <si>
    <t>GODINA GUERRERO LUIS ANGEL</t>
  </si>
  <si>
    <t>GONZALEZ CASTILLO JOSE ELOY</t>
  </si>
  <si>
    <t>GONZALEZ FRIAS GABRIEL</t>
  </si>
  <si>
    <t>GONZALEZ GUTIERREZ JUAN EVARIS</t>
  </si>
  <si>
    <t>GONZALEZ MARQUEZ CARLOS ENRIQU</t>
  </si>
  <si>
    <t>GONZALEZ MARTINEZ JAVIER</t>
  </si>
  <si>
    <t>GONZALEZ MARTINEZ LUIS HOMERO</t>
  </si>
  <si>
    <t>GONZALEZ OLIVARES DANIEL ANGEL</t>
  </si>
  <si>
    <t>GONZALEZ ORTIZ HECTOR ULISES</t>
  </si>
  <si>
    <t>GONZALEZ RUIZ JULIO CESAR</t>
  </si>
  <si>
    <t>GONZALEZ VILLEGAS ISIDRO</t>
  </si>
  <si>
    <t>GUAJARDO MARTINEZ EDELMIRO GUA</t>
  </si>
  <si>
    <t>GUIA SAMANIEGO JOSE PABLO</t>
  </si>
  <si>
    <t>GUILLERMO SALINAS RICARDO</t>
  </si>
  <si>
    <t>GUILLERMO CABELLO JOSE JUAN</t>
  </si>
  <si>
    <t>GUTIERREZ SIFUENTES HECTOR ROM</t>
  </si>
  <si>
    <t>HERNANDEZ DE LA RIVARAFAEL</t>
  </si>
  <si>
    <t>HERNANDEZ GUTIERREZ JOSE DAVID</t>
  </si>
  <si>
    <t>HERNANDEZ MORQUECHO JOSUE</t>
  </si>
  <si>
    <t>HERNANDEZ ROBLES GUADALUPE</t>
  </si>
  <si>
    <t>HERNANDEZ RODRIGUEZ FELIPE</t>
  </si>
  <si>
    <t>HERNANDEZ SANCHEZ ERICK</t>
  </si>
  <si>
    <t>HERNANDEZ HERRERA JOSE ALEJAND</t>
  </si>
  <si>
    <t>HERRERA ESQUIVEL EBODIO</t>
  </si>
  <si>
    <t>HERRERA REYES EDUARDO ISABEL</t>
  </si>
  <si>
    <t>HIPOLITO MORENO HORACIO</t>
  </si>
  <si>
    <t>IBARRA RAMIREZ FRANCISCO JAVIE</t>
  </si>
  <si>
    <t>IBARRA VAZQUEZ RITO</t>
  </si>
  <si>
    <t>JALOMO QUINONES RAMIRO</t>
  </si>
  <si>
    <t>JARA RETA HERIBERTO</t>
  </si>
  <si>
    <t>JIMENEZ HERNANDEZ ALEJANDRO</t>
  </si>
  <si>
    <t>JIMENEZ SANCHEZ VICTOR DANIEL</t>
  </si>
  <si>
    <t>JUAREZ LEDEZMA JOSUE ELIUD</t>
  </si>
  <si>
    <t>LARA CASTILLO ANGEL GUADALUPE</t>
  </si>
  <si>
    <t>LEDEZMA GUTIERREZ BRANDON</t>
  </si>
  <si>
    <t>LINARES CORONADO ALFREDO</t>
  </si>
  <si>
    <t>LLAMAS VAZQUEZ ENRIQUE</t>
  </si>
  <si>
    <t>LOERA VAZQUEZ CLARO</t>
  </si>
  <si>
    <t>LOPEZ GARCIA JORGE ARMANDO</t>
  </si>
  <si>
    <t>LOPEZ GONZALEZ JUAN MIGUEL</t>
  </si>
  <si>
    <t>LOPEZ MATA JOSE ISABEL</t>
  </si>
  <si>
    <t>LOPEZ MENDEZ MANUEL ARTURO</t>
  </si>
  <si>
    <t>LOPEZ ONOFRE JESUS FRANCISCO</t>
  </si>
  <si>
    <t>LOPEZ RODRIGUEZ ESTEBAN RICARD</t>
  </si>
  <si>
    <t>LOPEZ TORRES SERGIO MIGUEL</t>
  </si>
  <si>
    <t>LOZANO AGUILAR CATARINO</t>
  </si>
  <si>
    <t>LUCIO FLORES JOSE DANIEL</t>
  </si>
  <si>
    <t>LUGO RODRIGUEZ ANGEL HUMBERTO</t>
  </si>
  <si>
    <t>LUNA VALENCIANO HILARIO</t>
  </si>
  <si>
    <t>MACIAS VAQUERA HECTOR GERARDO</t>
  </si>
  <si>
    <t>MALACARA MARTINEZ EUSEBIO</t>
  </si>
  <si>
    <t>MALACARA PRAGA ARMANDO</t>
  </si>
  <si>
    <t>MARTINEZ CERDA FEDERICO</t>
  </si>
  <si>
    <t>MARTINEZ CERNA FRANCISCO JAVIE</t>
  </si>
  <si>
    <t>MARTINEZ ESCALANTE JAIME</t>
  </si>
  <si>
    <t>L206</t>
  </si>
  <si>
    <t>MARTINEZ GAMEZ JUAN CARLOS</t>
  </si>
  <si>
    <t>MARTINEZ GARCIA JOSE GUADALUPE</t>
  </si>
  <si>
    <t>MARTINEZ GARCIA LUIS ALBERTO</t>
  </si>
  <si>
    <t>MARTINEZ GONZALEZ LUIS MANUEL</t>
  </si>
  <si>
    <t>MARTINEZ HERNANDEZ CRISTIAN</t>
  </si>
  <si>
    <t>MARTINEZ MARTINEZ HECTOR CATAR</t>
  </si>
  <si>
    <t>MARTINEZ RAMIREZ CONRADO</t>
  </si>
  <si>
    <t>MARTINEZ VAZQUEZ RICARDO DANIE</t>
  </si>
  <si>
    <t>MATA CARDENAS JUAN PABLO</t>
  </si>
  <si>
    <t>MATA VAZQUEZ LUIS ALBERTO</t>
  </si>
  <si>
    <t>MATA SILVA DUBIGEN HUMBERT</t>
  </si>
  <si>
    <t>MATA VARA MATIAS</t>
  </si>
  <si>
    <t>MEDELLIN GONZALEZ JULIO ENRIQU</t>
  </si>
  <si>
    <t>MEDELLIN SALAZAR ESTEBAN</t>
  </si>
  <si>
    <t>MEDINA ROQUE ANTONIO</t>
  </si>
  <si>
    <t>MELCHOR RANGEL CARLOS IVAN</t>
  </si>
  <si>
    <t>MENDEZ GUTIERREZ JOSE MARCELIN</t>
  </si>
  <si>
    <t>MENDEZ SANCHEZ JOSE GUADALUPE</t>
  </si>
  <si>
    <t>MEZA RIVERA GERARDO</t>
  </si>
  <si>
    <t>MEZA TOVIAS JUAN LUIS</t>
  </si>
  <si>
    <t>MIRELES NAVARRO JOSE RAMON</t>
  </si>
  <si>
    <t>MONTELONGO VAZQUEZ RICARDO DAV</t>
  </si>
  <si>
    <t>MONTES BRIONES ROLANDO</t>
  </si>
  <si>
    <t>MONTES GARZA MANUEL DE JESUS</t>
  </si>
  <si>
    <t>MONTES SERRANO MIGUEL ANGEL</t>
  </si>
  <si>
    <t>MORALES RINCON RODRIGO</t>
  </si>
  <si>
    <t>MORENO BALDERAS MARIO ALBERTO</t>
  </si>
  <si>
    <t>MOTA PUENTE JUAN ANTONIO</t>
  </si>
  <si>
    <t>L102</t>
  </si>
  <si>
    <t>MOTA RAMOS JOSE MANUEL</t>
  </si>
  <si>
    <t>MU#OZ RIVERA JUAN LUIS</t>
  </si>
  <si>
    <t>NAJERA RIVAS EZEQUIEL</t>
  </si>
  <si>
    <t>MU#IZ GARCIA ORLANDO</t>
  </si>
  <si>
    <t>NAVA SOLIS IGNACIO</t>
  </si>
  <si>
    <t>NAVEJAR LOPEZ ORIEL</t>
  </si>
  <si>
    <t>NUNCIO VARGAS LUIS OMAR</t>
  </si>
  <si>
    <t>NUNCIO BERLANGA JOSE EDUARDO</t>
  </si>
  <si>
    <t>OLAIZ MURILLO JESUS ANGEL</t>
  </si>
  <si>
    <t>ORTEGA DE LA CRUZ GENRY ADONIS</t>
  </si>
  <si>
    <t>ORTIZ GARZA EDWIN ALEJANDRO</t>
  </si>
  <si>
    <t>ORTIZ MARTINEZ JESUS ALEJANDRO</t>
  </si>
  <si>
    <t>OVIEDO SANCHEZ LUIS ENRIQUE</t>
  </si>
  <si>
    <t>PALACIOS MENDEZ JUAN GUILLERMO</t>
  </si>
  <si>
    <t>PALOMO PEREZ VICTOR ANTONIO</t>
  </si>
  <si>
    <t>PERALES RIVAS ABEL</t>
  </si>
  <si>
    <t>PEREZ JARAMILLO EDGAR IVAN</t>
  </si>
  <si>
    <t>PEREZ MARTINEZ AURELIO</t>
  </si>
  <si>
    <t>PEREZ RAMIREZ GABRIEL</t>
  </si>
  <si>
    <t>PEREZ RIVERA OSCIEL</t>
  </si>
  <si>
    <t>PIMENTEL MEDRANO DANIEL</t>
  </si>
  <si>
    <t>PONCE CASTILLO EDGAR ALEJANDRO</t>
  </si>
  <si>
    <t>PONCE CERDA GERARDO</t>
  </si>
  <si>
    <t>PRADO VILLANUEVA JOSE ALFREDO</t>
  </si>
  <si>
    <t>QUINTANA NUNCIO LAURO</t>
  </si>
  <si>
    <t>RABAGO MAR LUIS ALONSO</t>
  </si>
  <si>
    <t>RAMIREZ CHAVARRIA ALAN ITYEL</t>
  </si>
  <si>
    <t>RAMIREZ LOPEZ JOSE MARIA</t>
  </si>
  <si>
    <t>RAMIREZ MONTEJANO JESUS JONATH</t>
  </si>
  <si>
    <t>RAMOS ALONSO ARMANDO JAVIER</t>
  </si>
  <si>
    <t>RANGEL JIMENEZ JUAN JOSE</t>
  </si>
  <si>
    <t>RANGEL IBARRA ERASMO</t>
  </si>
  <si>
    <t>RANGEL TELLES JESUS</t>
  </si>
  <si>
    <t>REVILLA PEREZ JAIME REMIGIO</t>
  </si>
  <si>
    <t>REYES CASAS JOSE ANTONIO</t>
  </si>
  <si>
    <t>REYES MEZA ALFREDO</t>
  </si>
  <si>
    <t>REYES SANDOVAL JONATAN IVAN</t>
  </si>
  <si>
    <t>REYNA ORTIZ JOSE GERARDO</t>
  </si>
  <si>
    <t>REYNOSA ONTIVEROS JABES MISAEL</t>
  </si>
  <si>
    <t>REYNA VELAZQUEZ JOSE EDUARDO</t>
  </si>
  <si>
    <t>ROBLEDO ROSALES EDGAR EDUARDO</t>
  </si>
  <si>
    <t>RODRIGUEZ CADENA ADOLFO</t>
  </si>
  <si>
    <t>RODRIGUEZ CANCINO FRANCISCO JA</t>
  </si>
  <si>
    <t>RODRIGUEZ CASTA#UELARAYMUNDO</t>
  </si>
  <si>
    <t>RODRIGUEZ ESPINOZA MARCO ANTON</t>
  </si>
  <si>
    <t>RODRIGUEZ ESPINOZA NOE</t>
  </si>
  <si>
    <t>RODRIGUEZ HERNANDEZ WILLIAMS F</t>
  </si>
  <si>
    <t>RODRIGUEZ MARTINEZ JOSE JAVIER</t>
  </si>
  <si>
    <t>RODRIGUEZ MU#IZ TOMAS</t>
  </si>
  <si>
    <t>RODRIGUEZ PEREZ FRANCISCO JAVI</t>
  </si>
  <si>
    <t>RODRIGUEZ RAMOS JUAN FRANCISCO</t>
  </si>
  <si>
    <t>RODRIGUEZ RODRIGUEZ HUGO ROLDA</t>
  </si>
  <si>
    <t>RODRIGUEZ SUAREZ RITO TEODORO</t>
  </si>
  <si>
    <t>RODRIGUEZ SOTO LAZARO FRANCISC</t>
  </si>
  <si>
    <t>RODRIGUEZ ZAMARRON RUBEN</t>
  </si>
  <si>
    <t>ROJAS ARRIAGA HUMBERTO</t>
  </si>
  <si>
    <t>ROJAS DELGADILLO ROBERTO</t>
  </si>
  <si>
    <t>ROSALES CORTEZ CRISTIAN LEONEL</t>
  </si>
  <si>
    <t>ROSALES FERNANDEZ JUAN CARLOS</t>
  </si>
  <si>
    <t>RUELAS MORALES PABLO CESAR</t>
  </si>
  <si>
    <t>RUIZ MATA CARLOS ALBERTO</t>
  </si>
  <si>
    <t>RUIZ MORENO ALFONSO</t>
  </si>
  <si>
    <t>RUIZ RODRIGUEZ JUAN MANUEL</t>
  </si>
  <si>
    <t>SALAS DELGADO MANUEL</t>
  </si>
  <si>
    <t>SALAS PALACIOS JOSE DE JESUS</t>
  </si>
  <si>
    <t>SALAS CONTRERAS JESUS ALFONSO</t>
  </si>
  <si>
    <t>SALAZAR PORTO JOSE ANGEL</t>
  </si>
  <si>
    <t>SALAZAR RODRIGUEZ EDI JUNIOR</t>
  </si>
  <si>
    <t>SALAZAR OTERO FELIX EULISES</t>
  </si>
  <si>
    <t>SANCHEZ ALCANTAR ERNESTO</t>
  </si>
  <si>
    <t>SANCHEZ LAREDO LUIS ALBERTO</t>
  </si>
  <si>
    <t>SANCHEZ ROCHA JORGE JAIME</t>
  </si>
  <si>
    <t>SANDOVAL BRIONES ALBERTO</t>
  </si>
  <si>
    <t>SANDOVAL LEDEZMA JUAN CARLOS</t>
  </si>
  <si>
    <t>SANTIAGO VAZQUEZ ANGEL ROBERTO</t>
  </si>
  <si>
    <t>SANTOS SANCHEZ JONATAN CRISTAN</t>
  </si>
  <si>
    <t>SIERRA PE#A RONALDO ESAU</t>
  </si>
  <si>
    <t>SIFUENTES HERRERA HECTOR ELIOT</t>
  </si>
  <si>
    <t>SILVA LIRA FRANCISCO JAVIE</t>
  </si>
  <si>
    <t>SOLIS BADILLO ALEJANDRO</t>
  </si>
  <si>
    <t>SOLIS ORTIZ JESUS ALBERTO</t>
  </si>
  <si>
    <t>SOLORIO ZAPATA JUAN JOSE</t>
  </si>
  <si>
    <t>SOSA CAMACHO JESUS ADIRAN</t>
  </si>
  <si>
    <t>SUAREZ CASTA#EDA ALDO RODRIGO</t>
  </si>
  <si>
    <t>TEHUITZIL GALVEZ ITZEL</t>
  </si>
  <si>
    <t>TELLES MARTINEZ JOSE</t>
  </si>
  <si>
    <t>TELLEZ SOTO EDUARDO</t>
  </si>
  <si>
    <t>TELLEZ VIELMA GUILLERMO</t>
  </si>
  <si>
    <t>TELLO HERNANDEZ SERGIO</t>
  </si>
  <si>
    <t>TORRES CAMPOS GUSTAVO</t>
  </si>
  <si>
    <t>TORRES ROBLEDO BRYAN DE JESUS</t>
  </si>
  <si>
    <t>TORRES RODRIGUEZ ROBERTO</t>
  </si>
  <si>
    <t>TORRES RODRIGUEZ MISAEL ALEJAN</t>
  </si>
  <si>
    <t>URVINA TELLO MARCIAL</t>
  </si>
  <si>
    <t>UYOA CARRANZA JOSE</t>
  </si>
  <si>
    <t>VALDES VALENCIA GERARDO</t>
  </si>
  <si>
    <t>VALDEZ BARCENAS UBALDO</t>
  </si>
  <si>
    <t>VALDEZ BARCENAS MIGUEL ANGEL</t>
  </si>
  <si>
    <t>VALDES GONZALEZ CESAR FIDEL</t>
  </si>
  <si>
    <t>VALDEZ ISIDRO ANDREY TERESO</t>
  </si>
  <si>
    <t>VALDEZ PEREZ OSVALDO</t>
  </si>
  <si>
    <t>VALDEZ REYES EDGAR EDUARDO</t>
  </si>
  <si>
    <t>VALERO NEAVE ELIUD</t>
  </si>
  <si>
    <t>VARGAS MORA JOSE ALBERTO</t>
  </si>
  <si>
    <t>VAZQUEZ GOMEZ JOSE OMAR</t>
  </si>
  <si>
    <t>VAZQUEZ PEREZ JUAN MANUEL</t>
  </si>
  <si>
    <t>VAZQUEZ RODRIGUEZ JUAN MANUEL</t>
  </si>
  <si>
    <t>VELASCO ANGEL JONATHAN SAMUEL</t>
  </si>
  <si>
    <t>VENTURA ANGEL GERSON DAVID</t>
  </si>
  <si>
    <t>VERA GARMENDIA MARIO</t>
  </si>
  <si>
    <t>VIERA GAONA JUAN ANTONIO</t>
  </si>
  <si>
    <t>VILLA ACOSTA LEONARDO</t>
  </si>
  <si>
    <t>VILLA JUAREZ JESUS ELIEZER</t>
  </si>
  <si>
    <t>VILLANUEVA ESPINOZA MANUEL</t>
  </si>
  <si>
    <t>YA#EZ SALAZAR JOSE ANTONIO</t>
  </si>
  <si>
    <t>ZAMARRON TREVI#O JOSE DE JESUS</t>
  </si>
  <si>
    <t>ZAMORA CORVERA JOSE RAMIRO</t>
  </si>
  <si>
    <t>ZAMORA NI#O ISRAEL ALEJANDR</t>
  </si>
  <si>
    <t>ZAPATA ARGUELLO AGUSTIN</t>
  </si>
  <si>
    <t>ABURTO SANCHEZ OMAR FRANCISCO</t>
  </si>
  <si>
    <t>ACOSTA AGUIRRE MIGUEL ANGEL</t>
  </si>
  <si>
    <t>ACOSTA CERECERO JORGE LUIS</t>
  </si>
  <si>
    <t>ACOSTA MARTINEZ JUAN MANUEL</t>
  </si>
  <si>
    <t>ACOSTA PEREZ JOSE ANGEL</t>
  </si>
  <si>
    <t>AGUILAR BERNAL FERNANDO</t>
  </si>
  <si>
    <t>AGUILAR BECERRA JOSE FRANCISCO</t>
  </si>
  <si>
    <t>AGUILAR CORONADO RAFAEL</t>
  </si>
  <si>
    <t>AGUILLON MATA JORGE FERNANDO</t>
  </si>
  <si>
    <t>AGUERO SAUCEDO HUMBERTO ADRIAN</t>
  </si>
  <si>
    <t>AGUIRRE ESPINOZA MANUEL DE JES</t>
  </si>
  <si>
    <t>ALAMILLO VAZQUEZ MISAEL ALEJAN</t>
  </si>
  <si>
    <t>ALCALA RAMIREZ MARTIN</t>
  </si>
  <si>
    <t>ALEMAN RODRIGUEZ JOSE RAFAEL</t>
  </si>
  <si>
    <t>ALMAGUER VILLANUEVA CESAR</t>
  </si>
  <si>
    <t>ALMAGUER TELLO SIXTO</t>
  </si>
  <si>
    <t>ALMANZA HERRERA RAYMUNDO</t>
  </si>
  <si>
    <t>ALMAGUER VILLANUEVA SERGIO</t>
  </si>
  <si>
    <t>ALMAGUER SALAZAR ALVARO</t>
  </si>
  <si>
    <t>ALMANZA VALLEJO VITO BAUDEL</t>
  </si>
  <si>
    <t>ALMAGUER MALDONADO FELIPE</t>
  </si>
  <si>
    <t>ALONSO IRACHETA JUAN FRANCISCO</t>
  </si>
  <si>
    <t>ALVARADO GUERRERO SERGIO FRANC</t>
  </si>
  <si>
    <t>ALVARADO GUERRERO MARIO ALBERT</t>
  </si>
  <si>
    <t>ALVARADO HORTA DANIEL ALEXANDE</t>
  </si>
  <si>
    <t>ALVAREZ ALVARADO JOSE LUIS</t>
  </si>
  <si>
    <t>ALVAREZ BERLANGA GUSTAVO ADRIA</t>
  </si>
  <si>
    <t>ALVAREZ GARCIA EFREN DE JESUS</t>
  </si>
  <si>
    <t>ALVAREZ GODINA JOSE ALFREDO</t>
  </si>
  <si>
    <t>ALVAREZ GLORIA JUAN SALVADOR</t>
  </si>
  <si>
    <t>ALVAREZ GONZALEZ DAMIAN</t>
  </si>
  <si>
    <t>ALVAREZ MERCADO JULIO CESAR</t>
  </si>
  <si>
    <t>ALVAREZ NAJERA MARTIN</t>
  </si>
  <si>
    <t>ALVAREZ TOMAS JOSE GUADALUPE</t>
  </si>
  <si>
    <t>ALVAREZ VALDES ASAEL</t>
  </si>
  <si>
    <t>ALVIZO ORTIZ SAUL</t>
  </si>
  <si>
    <t>ALVAREZ VELAZQUEZ JUAN CARLOS</t>
  </si>
  <si>
    <t>ALVIZO VILLA RODOLFO</t>
  </si>
  <si>
    <t>ALVIZO BERLANGA FRANCISCO ALBE</t>
  </si>
  <si>
    <t>AMARO AGUILAR JOSE LUIS</t>
  </si>
  <si>
    <t>AMBRIZ HERNANDEZ ADRIAN</t>
  </si>
  <si>
    <t>ANDRADE ALEMAN JORGE IVAN</t>
  </si>
  <si>
    <t>ANGEL ROBLERO EMIR</t>
  </si>
  <si>
    <t>ANGELES VELAZQUEZ TELESFORO</t>
  </si>
  <si>
    <t>APARICIO AGUSTIN ERICK</t>
  </si>
  <si>
    <t>AQUINO VELASCO DIEGO ARMANDO</t>
  </si>
  <si>
    <t>ARELLANO DUE#EZ RUBEN</t>
  </si>
  <si>
    <t>ARELLANO HERRERA ALEJANDRO JAV</t>
  </si>
  <si>
    <t>AREVALO ROCHA RAMIRO</t>
  </si>
  <si>
    <t>AREVALO ROCHA ANGEL EDUARDO</t>
  </si>
  <si>
    <t>ARENAS PEREZ SERGIO ADRIAN</t>
  </si>
  <si>
    <t>ARIZPE CARRIZALES EDGAR EMILIO</t>
  </si>
  <si>
    <t>ARREDONDO DE LEON LEONARDO DAN</t>
  </si>
  <si>
    <t>ARROYO MARTINEZ ANGEL GUSTAVO</t>
  </si>
  <si>
    <t>ARTEAGA VILLEGAS ANGEL</t>
  </si>
  <si>
    <t>ARZOLA FERMIN AURELIO</t>
  </si>
  <si>
    <t>ARZOLA GARCIA MARCO ANTONIO</t>
  </si>
  <si>
    <t>AVALOS BELTRAN FABIAN</t>
  </si>
  <si>
    <t>AVILA OCHOA LEONARDO TADEO</t>
  </si>
  <si>
    <t>AVILA FRAUSTRO FRANCISCO JAVIE</t>
  </si>
  <si>
    <t>AVILA CRUZ JOSE LUIS</t>
  </si>
  <si>
    <t>AVILA CORONA JOSE ANTONIO</t>
  </si>
  <si>
    <t>AVILA SANCHEZ JUAN JOSE</t>
  </si>
  <si>
    <t>AVITIA GARCIA CALEB LEMUEL HA</t>
  </si>
  <si>
    <t>BAENA RETA JESUS ARTURO</t>
  </si>
  <si>
    <t>BAEZ SANTIAGO OSWALDO GUADALU</t>
  </si>
  <si>
    <t>BARBOZA CERVANTES ISMAEL</t>
  </si>
  <si>
    <t>BARBOSA GOMEZ JUAN PABLO</t>
  </si>
  <si>
    <t>BARBOZA GONZALEZ ALEJANDRO ISA</t>
  </si>
  <si>
    <t>BARBOZA CASTILLO HECTOR ANTULI</t>
  </si>
  <si>
    <t>BARRIENTOS PUENTE MARTIN</t>
  </si>
  <si>
    <t>BARRIOS GAYTAN MARIO ALBERTO</t>
  </si>
  <si>
    <t>BARRON PINALES ENRIQUE</t>
  </si>
  <si>
    <t>BAUTISTA MARTINEZ RODIBERTO</t>
  </si>
  <si>
    <t>BAUTISTA RIVERA PEDRO DANIEL</t>
  </si>
  <si>
    <t>BEJARANO PEREZ JONATHAN ALONSO</t>
  </si>
  <si>
    <t>BELMARES VIELMA EDGAR NOE</t>
  </si>
  <si>
    <t>BELTRAN ELIZONDO JUAN RAMON</t>
  </si>
  <si>
    <t>BELTRAN HERNANDEZ RENE</t>
  </si>
  <si>
    <t>BERMUDES VAZQUEZ JUAN CARLOS</t>
  </si>
  <si>
    <t>BERNAL DIAZ ANTONIO</t>
  </si>
  <si>
    <t>BERNAL CAZARES JUAN ANTONIO</t>
  </si>
  <si>
    <t>BERNAL CARDONA MARIO ALBERTO</t>
  </si>
  <si>
    <t>BETANCURT MONTA#EZ MARTIN ALEJ</t>
  </si>
  <si>
    <t>BLANCO DIMAS JAIME GABRIEL</t>
  </si>
  <si>
    <t>BOCANEGRA SANCHEZ JORGE ARMAND</t>
  </si>
  <si>
    <t>BOCANEGRA ROJAS EDGAR ABRAHAM</t>
  </si>
  <si>
    <t>BOCARANDO MOLINA JOSE FERNANDO</t>
  </si>
  <si>
    <t>BRIONES PEREZ JOSE GERMAN</t>
  </si>
  <si>
    <t>BRIONES ROSAS PEDRO SAUL</t>
  </si>
  <si>
    <t>BUSTOS MORA JAIME</t>
  </si>
  <si>
    <t>BUSTOS MARTINEZ JOEL</t>
  </si>
  <si>
    <t>BUSTOS GARCIA EDUARDO ISRAEL</t>
  </si>
  <si>
    <t>CABELLO CEPEDA JUAN FRANCISCO</t>
  </si>
  <si>
    <t>CABRERA TREJO EZEQUIEL JAVIER</t>
  </si>
  <si>
    <t>CADENA MARTINEZ MAXIMO ALEJAND</t>
  </si>
  <si>
    <t>CALAMACO ROMERO MANUEL DE JESU</t>
  </si>
  <si>
    <t>CALAMACO DEGOLLADO ISMAEL ALEJ</t>
  </si>
  <si>
    <t>CALAMACO RAMOS MARIO ALBERTO</t>
  </si>
  <si>
    <t>CALDERON SANABRIA GADI ABISAI</t>
  </si>
  <si>
    <t>CALVILLO FLORES AARON</t>
  </si>
  <si>
    <t>CALVILLO LUNA HUGO ALEJANDRO</t>
  </si>
  <si>
    <t>CAMACHO FLORES JOSE MAXIMILIAN</t>
  </si>
  <si>
    <t>CAMACHO RIVERA HECTOR EDUARDO</t>
  </si>
  <si>
    <t>CAMARILLO LOPEZ NELSON DAMIAN</t>
  </si>
  <si>
    <t>CAMPOS GALINDO FRANCISCO JAVIE</t>
  </si>
  <si>
    <t>CANDIA MARTINEZ CARLOS EDUARDO</t>
  </si>
  <si>
    <t>CANIZALES ALVARADO JOSE JUAN</t>
  </si>
  <si>
    <t>CANIZALEZ RAMIREZ JESUS</t>
  </si>
  <si>
    <t>CANO CARVAJAL ANTONIO DE JESU</t>
  </si>
  <si>
    <t>CANTERO TORRES JOSE LUIS</t>
  </si>
  <si>
    <t>CANTU LUCIO JOSE LUIS</t>
  </si>
  <si>
    <t>CARDENAS CRUZ JESUS OZIEL</t>
  </si>
  <si>
    <t>CARDENAS TORRES LUIS GERARDO</t>
  </si>
  <si>
    <t>CARDONA BRECEDA JAVIER</t>
  </si>
  <si>
    <t>CARDONA SEGOVIA ANTONIO DE JES</t>
  </si>
  <si>
    <t>CARDONA GARCIA DANIEL ALEJANDR</t>
  </si>
  <si>
    <t>CARDONA PINALES MIGUEL</t>
  </si>
  <si>
    <t>CARDONA DIAZ HORACIO</t>
  </si>
  <si>
    <t>CARMONA ALEJANDRO FRANCISCO SE</t>
  </si>
  <si>
    <t>CARMONA SALAZAR JOSE CRUZ</t>
  </si>
  <si>
    <t>CARREON MU#OZ JORGE FRANCISCO</t>
  </si>
  <si>
    <t>CARRIZALES GAZCON JOSE HECTOR</t>
  </si>
  <si>
    <t>CARRIZALEZ ZAPATA JUAN DANIEL</t>
  </si>
  <si>
    <t>CARRIZALES CORONADO JESUS ALEJ</t>
  </si>
  <si>
    <t>CARVAJAL GUZMAN RENE EDUARDO</t>
  </si>
  <si>
    <t>CASAS FLORES ALLAN CRISTOBAL</t>
  </si>
  <si>
    <t>CASAS RAMOS VICTOR ALFONSO</t>
  </si>
  <si>
    <t>CASTA#UELA LOPEZ JORGE LUIS</t>
  </si>
  <si>
    <t>CASTA#UELA BARROSO IRVIN ERUBI</t>
  </si>
  <si>
    <t>CASTILLO BANDA EMMANUEL</t>
  </si>
  <si>
    <t>CASTILLO FLORES RUBEN RAMIRO</t>
  </si>
  <si>
    <t>CASTILLO MACIAS LUIS EDUARDO</t>
  </si>
  <si>
    <t>CASTILLO MENDOZA LUIS GERARDO</t>
  </si>
  <si>
    <t>CASTILLO LUCIO ARNULFO</t>
  </si>
  <si>
    <t>CASTILLO GARCIA FERNANDO</t>
  </si>
  <si>
    <t>CASTILLO PEREZ VICTOR ALFONSO</t>
  </si>
  <si>
    <t>CASTILLO RODRIGUEZ ERICK ALEJA</t>
  </si>
  <si>
    <t>CASTILLO SANCHEZ JOSE GUADALUP</t>
  </si>
  <si>
    <t>CASTRO MARTINEZ OMAR ALEJANDRO</t>
  </si>
  <si>
    <t>CASTRO VAZQUEZ GERARDO</t>
  </si>
  <si>
    <t>CAVAZOS LOPEZ CRISTIAN SAUL</t>
  </si>
  <si>
    <t>CEDILLO ALDAPE JUAN MANUEL</t>
  </si>
  <si>
    <t>CEPEDA RODRIGUEZ SAUL</t>
  </si>
  <si>
    <t>CEPEDA REYES JOSE GUADALUPE</t>
  </si>
  <si>
    <t>CEPEDA MATA JHONATAN ULICES</t>
  </si>
  <si>
    <t>CERECERO VALDEZ CARLOS ALBERTO</t>
  </si>
  <si>
    <t>CEPEDA RAMIREZ HECTOR ANDRES</t>
  </si>
  <si>
    <t>CEPEDA HERNANDEZ EDGAR OTONIEL</t>
  </si>
  <si>
    <t>CEPEDA JUAREZ JORGE ARMANDO</t>
  </si>
  <si>
    <t>CERDA BALDERAS ARNOLDO</t>
  </si>
  <si>
    <t>RAMIREZ REYES CESAR ALEJANDRO</t>
  </si>
  <si>
    <t>CHANTACA RANGEL LUCIO</t>
  </si>
  <si>
    <t>CHARLES MENDEZ FRANCISCO JAVIE</t>
  </si>
  <si>
    <t>CHARLES ZARAGOZA JONATHAN DAVI</t>
  </si>
  <si>
    <t>CHAVEZ SALINAS JUAN</t>
  </si>
  <si>
    <t>CITALAN DAMIAN NOLBERTO</t>
  </si>
  <si>
    <t>CONTRERAS BRIONES JULIO CESAR</t>
  </si>
  <si>
    <t>CONTRERAS CONTRERAS ANGEL ARMA</t>
  </si>
  <si>
    <t>CONTRERAS GARZA DAVID ALEJANDR</t>
  </si>
  <si>
    <t>CONTRERAS GAYTAN JOSE ANTONIO</t>
  </si>
  <si>
    <t>CONTRERAS GAYTAN LUIS EDUARDO</t>
  </si>
  <si>
    <t>CONTRERAS MACIAS EUSEBIO</t>
  </si>
  <si>
    <t>CONTRERAS IBARRA JESUS EDUARDO</t>
  </si>
  <si>
    <t>CONTRERAS MEDINA LUCERO ESMERA</t>
  </si>
  <si>
    <t>CONTRERAS ORTIZ JUAN LEONARDO</t>
  </si>
  <si>
    <t>CONTRERAS OVALLE JESUS JAVIER</t>
  </si>
  <si>
    <t>CONTRERAS RAMIREZ ANTONIO DE J</t>
  </si>
  <si>
    <t>CONTRERAS RAMOS JOSE LUIS</t>
  </si>
  <si>
    <t>CONTRERAS TORRES FRANCISCO JAV</t>
  </si>
  <si>
    <t>CONTRERAS TORRES JOSE SALVADOR</t>
  </si>
  <si>
    <t>CORONADO ANGUIANO EDUARDO</t>
  </si>
  <si>
    <t>CORONADO CARRIZALES HUGO ALEJA</t>
  </si>
  <si>
    <t>CORONADO VELEZ RUBEN</t>
  </si>
  <si>
    <t>CORONADO RODRIGUEZ LUIS EMILIA</t>
  </si>
  <si>
    <t>CORPUS ALVAREZ JOSE ALBERTO</t>
  </si>
  <si>
    <t>CORONADO DELGADO JESUS ADAN</t>
  </si>
  <si>
    <t>CORONEL RIOS ANTONIO DE JESU</t>
  </si>
  <si>
    <t>CORONEL RIOS EDUARDO ALONSO</t>
  </si>
  <si>
    <t>CORONADO ROCHA JUAN PABLO</t>
  </si>
  <si>
    <t>CORONADO DANIEL JUAN FRANCISCO</t>
  </si>
  <si>
    <t>CORREA RODRIGUEZ RICARDO GUADA</t>
  </si>
  <si>
    <t>CORTES GONZALEZ JESUS</t>
  </si>
  <si>
    <t>CORTES QUIROZ GREGORIO</t>
  </si>
  <si>
    <t>CORTES SAUCEDO LUIS EDUARDO</t>
  </si>
  <si>
    <t>CORTEZ CISNEROS JACOBO ROGELIO</t>
  </si>
  <si>
    <t>CORTEZ ESPINOZA JULIO CESAR</t>
  </si>
  <si>
    <t>CRUZ HERNANDEZ JESUS ALBERTO</t>
  </si>
  <si>
    <t>CRUZ HERNANDEZ RAMIRO</t>
  </si>
  <si>
    <t>CRUZ RAMOS FRANCISCO JAVIER</t>
  </si>
  <si>
    <t>CRUZ SANCHEZ JAIME ANTONIO</t>
  </si>
  <si>
    <t>CUELLAR RODRIGUEZ JESUS HERIBE</t>
  </si>
  <si>
    <t>CUELLAR MONSIVAIS DANIEL</t>
  </si>
  <si>
    <t>CUELLAR ZU#IGA JUAN FRANCISCO</t>
  </si>
  <si>
    <t>CUEVAS RODRIGUEZ CHRISTIAN GER</t>
  </si>
  <si>
    <t>DANIEL CASTILLO JUAN</t>
  </si>
  <si>
    <t>DAVILA FLORES JESUS DAVID</t>
  </si>
  <si>
    <t>DAVILA RODRIGUEZ SALVADOR</t>
  </si>
  <si>
    <t>DE JESUS ESQUIVEL GERARDO</t>
  </si>
  <si>
    <t>DE JESUS LOPEZ ROBERTO CARLOS</t>
  </si>
  <si>
    <t>DE LA CRUZ CONTRERASVICTOR HUG</t>
  </si>
  <si>
    <t>DE LA CRUZ GOMEZ MARCO ANTONIO</t>
  </si>
  <si>
    <t>DE LA CRUZ PEDROZA HILARIO</t>
  </si>
  <si>
    <t>DE LA PE#A GUZMAN ROLANDO</t>
  </si>
  <si>
    <t>DE LA RIVA SANCHEZ MODESTO</t>
  </si>
  <si>
    <t>DE LA ROSA CASTILLO RODOLFO</t>
  </si>
  <si>
    <t>DE LA ROSA CASTILLO JONATHAN R</t>
  </si>
  <si>
    <t>DE LA ROSA REYES CARLOS ALEJAN</t>
  </si>
  <si>
    <t>DE LA ROSA FLORES AMBROSIO DE</t>
  </si>
  <si>
    <t>DE LEON MORENO JUAN VENANCIO</t>
  </si>
  <si>
    <t>DE LEON RUIZ ERICK JORGE</t>
  </si>
  <si>
    <t>DELGADO DE LA ROSA JUAN ANTONI</t>
  </si>
  <si>
    <t>DELGADO HERNANDEZ JOSE IGNACIO</t>
  </si>
  <si>
    <t>DELGADO MARTINEZ GUSTAVO ORLAN</t>
  </si>
  <si>
    <t>DELGADO ORZUA ARNULFO FEDERICO</t>
  </si>
  <si>
    <t>DELGADO REYNA EDUARDO</t>
  </si>
  <si>
    <t>DIAZ BUSTOS JUAN JOSE</t>
  </si>
  <si>
    <t>DIAZ CASAS JOSE INOCENCIO</t>
  </si>
  <si>
    <t>DIAZ GUERRERO LUIS GERARDO</t>
  </si>
  <si>
    <t>DIAZ MEDINA CESAR ALONSO</t>
  </si>
  <si>
    <t>DIAZ ORTIZ JOSE ARMANDO</t>
  </si>
  <si>
    <t>DIAZ RODRIGUEZ GUILLERMO</t>
  </si>
  <si>
    <t>DIAZ TOVIAS LUIS MANUEL</t>
  </si>
  <si>
    <t>DIMAS NU#EZ JORGE EDUARDO</t>
  </si>
  <si>
    <t>DOMINGUEZ REYES FRANCISCO</t>
  </si>
  <si>
    <t>DOMINGUEZ REYES JOSE MANUEL</t>
  </si>
  <si>
    <t>DUQUE MARTINEZ PABLO</t>
  </si>
  <si>
    <t>ECHAVARRIA ESPINOSA EDUARDO</t>
  </si>
  <si>
    <t>ENCINA JARAMILLO SANTOS ROBERT</t>
  </si>
  <si>
    <t>ESCOBEDO ZAMARRON JESUS EDUARD</t>
  </si>
  <si>
    <t>ESCOBEDO ESQUIVEL EDWIN EDUARD</t>
  </si>
  <si>
    <t>ESPINDOLA SANTIAGO HECTOR</t>
  </si>
  <si>
    <t>ESPEJEL MEJIA ALEJANDRA</t>
  </si>
  <si>
    <t>ESPINOSA AYALA DAVID</t>
  </si>
  <si>
    <t>ESPINOSA GUILLERMO JOSE ENRIQU</t>
  </si>
  <si>
    <t>ESPINOSA OVALLE IRVING ALEJAND</t>
  </si>
  <si>
    <t>ESPINOZA HERNANDEZ SAMUEL</t>
  </si>
  <si>
    <t>ESPINOZA PEREZ JUAN ANTONIO</t>
  </si>
  <si>
    <t>ESPINOZA SALDA#A LUIS ADOLFO</t>
  </si>
  <si>
    <t>ESPIRICUETA ALEMAN ALBERTO</t>
  </si>
  <si>
    <t>ESQUIVEL GALLEGOS MARIO</t>
  </si>
  <si>
    <t>ESQUIVEL SANDOVAL CESAR ANTONI</t>
  </si>
  <si>
    <t>ESTRADA CONTRERAS OSCAR EDUARD</t>
  </si>
  <si>
    <t>ESTRADA QUINTANA SERGIO</t>
  </si>
  <si>
    <t>FABIAN RUIZ FRANCISCO JAVIER</t>
  </si>
  <si>
    <t>FACUNDO ALVARADO ISMAEL</t>
  </si>
  <si>
    <t>FIGUEROA ALVAREZ NESTOR OMAR</t>
  </si>
  <si>
    <t>FILOTEO MARTINEZ JESUS ANDREE</t>
  </si>
  <si>
    <t>FLORES RODRIGUEZ RUBEN ALEJAND</t>
  </si>
  <si>
    <t>FLORES ALCANTAR CRISTIAN YORNE</t>
  </si>
  <si>
    <t>FLORES ARELLANO MANUEL ANGEL</t>
  </si>
  <si>
    <t>FLORES AYALA EDSON IVAN</t>
  </si>
  <si>
    <t>FLORES BELMARES MARCO ANTONIO</t>
  </si>
  <si>
    <t>FLORES ESPINOZA LUIS MIGUEL</t>
  </si>
  <si>
    <t>FLORES FUENTES EDGAR</t>
  </si>
  <si>
    <t>FLORES MEDINA ARI AXEL</t>
  </si>
  <si>
    <t>FLORES ORTIZ JAVIER EDUARDO</t>
  </si>
  <si>
    <t>FLORES PEREZ JUAN FRANCISCO</t>
  </si>
  <si>
    <t>FLORES PINALES JUAN ALBERTO</t>
  </si>
  <si>
    <t>FLORES RIVERA ROGELIO</t>
  </si>
  <si>
    <t>FLORES TORRES FRANCISCO ALEJA</t>
  </si>
  <si>
    <t>FONSECA ORTEGA SALVADOR ALFONS</t>
  </si>
  <si>
    <t>FRANCO DURON MARIO ORLANDO</t>
  </si>
  <si>
    <t>FUENTES MARTINEZ SERGIO</t>
  </si>
  <si>
    <t>FUENTES MEDINA ARNOLDO GUADALU</t>
  </si>
  <si>
    <t>FUENTES RODRIGUEZ JOSE ANTONIO</t>
  </si>
  <si>
    <t>GALAVIZ CASTILLEJA NEFTALI</t>
  </si>
  <si>
    <t>GALLEGOS MARTINEZ J GUADALUPE</t>
  </si>
  <si>
    <t>GALLEGOS MELENDEZ CARLOS ANTON</t>
  </si>
  <si>
    <t>GALLEGOS CANTU JOSUE SAMUEL</t>
  </si>
  <si>
    <t>GARAY ESPINOSA PAZ DE JESUS EL</t>
  </si>
  <si>
    <t>GAONA RODRIGUEZ OSCAR</t>
  </si>
  <si>
    <t>GARCIA</t>
  </si>
  <si>
    <t>GARCIA ACOSTA GERONIMO ENRIQUE</t>
  </si>
  <si>
    <t>GARCIA ALMAGUER MARGARITO</t>
  </si>
  <si>
    <t>GARCIA ALVIZO ANGEL</t>
  </si>
  <si>
    <t>GARCIA BRIONES OSCAR GENARO</t>
  </si>
  <si>
    <t>GARCIA CAMPOS OSCAR</t>
  </si>
  <si>
    <t>GARCIA CARRILLO PEDRO</t>
  </si>
  <si>
    <t>GARCIA CASTA#EDA EDUARDO</t>
  </si>
  <si>
    <t>GARCIA CASTILLO HECTOR ARMANDO</t>
  </si>
  <si>
    <t>GARCIA CERDA FRANCISCO JAVIE</t>
  </si>
  <si>
    <t>GARCIA CEDILLO EDGAR MISAEL</t>
  </si>
  <si>
    <t>GARCIA CORTES OSCAR ALBERTO</t>
  </si>
  <si>
    <t>GARCIA DE LA FUENTE JESUS ALBE</t>
  </si>
  <si>
    <t>GARCIA DE KOSTER JESUS SEBASTI</t>
  </si>
  <si>
    <t>GARCIA DELGADO JOSE LORENZO</t>
  </si>
  <si>
    <t>GARCIA EDMUNDO ARTEMIO</t>
  </si>
  <si>
    <t>GARCIA ESPINOZA OBETH</t>
  </si>
  <si>
    <t>GARCIA GAMEZ JUAN GREGORIO</t>
  </si>
  <si>
    <t>GARCIA GALLEGOS CARLOS MAURICI</t>
  </si>
  <si>
    <t>GARCIA GONZALEZ EDUARDO ANDRES</t>
  </si>
  <si>
    <t>GARCIA GONZALEZ SALVADOR EDGAR</t>
  </si>
  <si>
    <t>GARCIA GUTIERREZ MARIO CESAR</t>
  </si>
  <si>
    <t>GARCIA GUTIERREZ FRANCISCO MIG</t>
  </si>
  <si>
    <t>GARCIA JASSO JUAN JAVIER</t>
  </si>
  <si>
    <t>GARCIA JIMENEZ JOSE OSVALDO</t>
  </si>
  <si>
    <t>GARCIA LOPEZ CARLOS ALAN</t>
  </si>
  <si>
    <t>GARCIA LOPEZ ERNESTO</t>
  </si>
  <si>
    <t>GARCIA LOPEZ JONATAN URIEL</t>
  </si>
  <si>
    <t>GARCIA LOPEZ HECTOR ADRIAN</t>
  </si>
  <si>
    <t>GARCIA MARTINEZ MANUEL ALEJAND</t>
  </si>
  <si>
    <t>GARCIA MATA JOSE MARIA</t>
  </si>
  <si>
    <t>GARCIA MATA CARMINO</t>
  </si>
  <si>
    <t>GARCIA MENDOZA JULIAN ALEJANDR</t>
  </si>
  <si>
    <t>GAMEZ POBLANO JOSE GUADALUPE</t>
  </si>
  <si>
    <t>GARCIA MORENO NEHEMIAS</t>
  </si>
  <si>
    <t>GARCIA MORUA CAMILO</t>
  </si>
  <si>
    <t>GARCIA NAVA FERMIN MANUEL</t>
  </si>
  <si>
    <t>GARCIA OROZCO OSCAR URIEL</t>
  </si>
  <si>
    <t>GARCIA QUISTIAN FERNANDO</t>
  </si>
  <si>
    <t>GARCIA RODRIGUEZ FRANCISCO JAV</t>
  </si>
  <si>
    <t>GARCIA RODRIGUEZ ISAAC</t>
  </si>
  <si>
    <t>GARCIA RODRIGUEZ FROILAN ANTON</t>
  </si>
  <si>
    <t>GARCIA SALINAS SOTERO</t>
  </si>
  <si>
    <t>GARCIA SALAZAR MIGUEL HUMBERTO</t>
  </si>
  <si>
    <t>GARCIA SANCHEZ JORGE ARTURO</t>
  </si>
  <si>
    <t>GAMEZ ENRIQUEZ JOSE ASUNCION</t>
  </si>
  <si>
    <t>GAMEZ LOZADA ROLANDO</t>
  </si>
  <si>
    <t>GARCIA VIERA JOSE EDUARDO</t>
  </si>
  <si>
    <t>GARIBALDI RAMOS BONIFACIO</t>
  </si>
  <si>
    <t>GARIBAY GONZALEZ CRISTIAN EMMA</t>
  </si>
  <si>
    <t>GARZA OLIVARES ROMAN</t>
  </si>
  <si>
    <t>GAYTAN AGUILLON JOSE EDUARDO</t>
  </si>
  <si>
    <t>GAYTAN ESTRADA FERNANDO</t>
  </si>
  <si>
    <t>GARZA CEPEDA MIGUEL ANGEL</t>
  </si>
  <si>
    <t>GAYTAN GONZALEZ ROBERTO CARLOS</t>
  </si>
  <si>
    <t>GUERRERO GUTIERREZ JORGE LUIS</t>
  </si>
  <si>
    <t>GAYTAN MARTINEZ JUAN MANUEL</t>
  </si>
  <si>
    <t>GARZA OVIEDO EDWIN ERNESTO</t>
  </si>
  <si>
    <t>GAYTAN ARELLANO JESUS ADOLFO</t>
  </si>
  <si>
    <t>GODINA PINALES ANDRES</t>
  </si>
  <si>
    <t>GAYTAN GARCIA JAIR JAFET</t>
  </si>
  <si>
    <t>GOMEZ AMAYA FRANCISCO</t>
  </si>
  <si>
    <t>GARZA NAVA LUIS EDUARDO</t>
  </si>
  <si>
    <t>GAYTAN DELGADO RUBEN ALEJANDRO</t>
  </si>
  <si>
    <t>GARZA DUE#EZ PEDRO JESUS</t>
  </si>
  <si>
    <t>GOMEZ DAVILA ABRAHAM DANIEL</t>
  </si>
  <si>
    <t>GOMEZ GARCIA CESAR</t>
  </si>
  <si>
    <t>GOMEZ LLANAS JUAN GABRIEL</t>
  </si>
  <si>
    <t>GOMEZ MARINES JORGE LUIS</t>
  </si>
  <si>
    <t>GOMEZ PINALES JESUS MARTIN</t>
  </si>
  <si>
    <t>GOMEZ RODRIGUEZ ALEJANDRA GUAD</t>
  </si>
  <si>
    <t>GONZALEZ AGUILAR JOSE GUADALUP</t>
  </si>
  <si>
    <t>GONZALEZ ACOSTA GREGORIO EMMAN</t>
  </si>
  <si>
    <t>GONZALEZ GUEVARA DANIELA ALEJA</t>
  </si>
  <si>
    <t>GONZALEZ CONTRERAS ARMANDO</t>
  </si>
  <si>
    <t>GONZALEZ ESQUIVEL FAUSTINO</t>
  </si>
  <si>
    <t>GONZALEZ GONZALEZ GIL FROYLAN</t>
  </si>
  <si>
    <t>GONZALEZ GUZMAN SERGIO EMANUEL</t>
  </si>
  <si>
    <t>GONZALEZ LOPEZ FRANCISCO VALEN</t>
  </si>
  <si>
    <t>GONZALEZ MACIAS RAMON NEFTALI</t>
  </si>
  <si>
    <t>GONZALEZ MARTINEZ NOE</t>
  </si>
  <si>
    <t>GONZALEZ MOLINA JOSE LUIS</t>
  </si>
  <si>
    <t>GONZALEZ NAVA JESUS ALAN</t>
  </si>
  <si>
    <t>GONZALEZ ORTIZ JUAN RICARDO</t>
  </si>
  <si>
    <t>GONZALEZ PEREZ HECTOR ARTURO</t>
  </si>
  <si>
    <t>GONZALEZ REYNA EDGAR FRANCISCO</t>
  </si>
  <si>
    <t>GONZALEZ RIVERA ANGEL SAUL</t>
  </si>
  <si>
    <t>GONZALEZ RUIZ DOROTEO</t>
  </si>
  <si>
    <t>GONZALEZ VAZQUEZ FRANCISCO JAV</t>
  </si>
  <si>
    <t>GONZALEZ VIELMA FERNANDO</t>
  </si>
  <si>
    <t>GONZALEZ ZARAGOZA ALEJANDRO</t>
  </si>
  <si>
    <t>GUAJARDO DANIEL PABLO ARMANDO</t>
  </si>
  <si>
    <t>GUERRERO AVALOS EDUARDO JAVIER</t>
  </si>
  <si>
    <t>GUERRERO ESPINOSA JUAN FRANCIS</t>
  </si>
  <si>
    <t>GUERRERO RAMIREZ CARLOS ARTEMI</t>
  </si>
  <si>
    <t>GUERRERO RODRIGUEZ CRISOSTOMO</t>
  </si>
  <si>
    <t>GUERRERO RODRIGUEZ ISMAEL</t>
  </si>
  <si>
    <t>GUEVARA MARTINEZ MARIO ALBERTO</t>
  </si>
  <si>
    <t>GUEVARA LOPEZ GUSTAVO ADOLFO</t>
  </si>
  <si>
    <t>GUERRERO VERA DABID</t>
  </si>
  <si>
    <t>GUEVARA HUITRON CARLOS DANIEL</t>
  </si>
  <si>
    <t>GUILLERMO NAJERA JUAN CARLOS</t>
  </si>
  <si>
    <t>GUILLERMO SANCHEZ GERARDO</t>
  </si>
  <si>
    <t>GUTIERREZ CERVANTES BRYANT FRA</t>
  </si>
  <si>
    <t>GUTIERREZ CORONADO ANDRES</t>
  </si>
  <si>
    <t>GUTIERREZ FLORES OSCAR ANTONIO</t>
  </si>
  <si>
    <t>GUTIERREZ GALLEGOS JESUS IVAN</t>
  </si>
  <si>
    <t>GUTIERREZ LAUREANO JOCSA N JAV</t>
  </si>
  <si>
    <t>GUTIERREZ MARIN EDWIN FROILAN</t>
  </si>
  <si>
    <t>GUTIERREZ PUENTE GABINO</t>
  </si>
  <si>
    <t>GUTIERREZ RAMIREZ LUIS ALBERTO</t>
  </si>
  <si>
    <t>JOSE GUTIERREZ SILVA</t>
  </si>
  <si>
    <t>GUZMAN SOTO INOCENCIO</t>
  </si>
  <si>
    <t>GUZMAN SOTO JORGE</t>
  </si>
  <si>
    <t>HEREDIA FLORES ALEJANDRO</t>
  </si>
  <si>
    <t>HERNANDEZ ALEJANDRO ROBERTO</t>
  </si>
  <si>
    <t>HERNANDEZ ALVAREZ GABINO ASUNC</t>
  </si>
  <si>
    <t>HERNANDEZ AVALOS GILBERTO</t>
  </si>
  <si>
    <t>HERNANDEZ CASAS JUAN DANIEL</t>
  </si>
  <si>
    <t>HERNANDEZ CRUZ JOSE DAVID</t>
  </si>
  <si>
    <t>HERNANDEZ AVILA MARIO JESUS</t>
  </si>
  <si>
    <t>HERNANDEZ GALLEGOS IVAN</t>
  </si>
  <si>
    <t>HERNANDEZ GUEL HERIBERTO FELIP</t>
  </si>
  <si>
    <t>HERNANDEZ GUERRERO JESUS ELIUD</t>
  </si>
  <si>
    <t>HERNANDEZ HERNANDEZ GREGORIO</t>
  </si>
  <si>
    <t>HERNANDEZ HERNANDEZ JUAN JOSE</t>
  </si>
  <si>
    <t>HERNANDEZ HILARIO FRANCISCO AL</t>
  </si>
  <si>
    <t>HERNANDEZ HERNANDEZ VICTOR AXE</t>
  </si>
  <si>
    <t>HERNANDEZ JAQUEZ CRISTOBAL EDU</t>
  </si>
  <si>
    <t>HERNANDEZ LAUREANO JOSE REFUGI</t>
  </si>
  <si>
    <t>HERNANDEZ RAMIREZ JOSE GUADALU</t>
  </si>
  <si>
    <t>HERNANDEZ RAMIREZ EDUARDO</t>
  </si>
  <si>
    <t>HERNANDEZ RIVERA RODOLFO</t>
  </si>
  <si>
    <t>HERNANDEZ RODRIGUEZ MIGUEL ALE</t>
  </si>
  <si>
    <t>HERNANDEZ RODRIGUEZ ULISES ARC</t>
  </si>
  <si>
    <t>HERNANDEZ SALAZAR LUIS ENRIQUE</t>
  </si>
  <si>
    <t>HERNANDEZ SALAZAR SERGIO FRANC</t>
  </si>
  <si>
    <t>HERNANDEZ SERRATO LUIS HORACIO</t>
  </si>
  <si>
    <t>HERNANDEZ TOVAR RIGOBERTO</t>
  </si>
  <si>
    <t>HERNANDEZ VALLEJO JUAN RAYMUND</t>
  </si>
  <si>
    <t>HERNANDEZ VILLA JUAN LUIS</t>
  </si>
  <si>
    <t>HERRERA CONTRERAS EDGAR OMAR</t>
  </si>
  <si>
    <t>HERRERA BAUTISTA VICTOR ELIAB</t>
  </si>
  <si>
    <t>HERRERA FUENTES FERNANDO</t>
  </si>
  <si>
    <t>HERRERA FUENTES MARIO ALBERTO</t>
  </si>
  <si>
    <t>HERRERA HERNANDEZ JUAN MATEO</t>
  </si>
  <si>
    <t>HERRERA PUENTE LUIS DAVID</t>
  </si>
  <si>
    <t>HERRERA RIOS JOSE LUIS</t>
  </si>
  <si>
    <t>HERRERA SAUCEDO DIEGO ALBERTO</t>
  </si>
  <si>
    <t>HIPOLITO VILLANUEVA EDGAR EDUA</t>
  </si>
  <si>
    <t>HIPOLITO VILLANUEVA CRISTIAN B</t>
  </si>
  <si>
    <t>HUERTA DE LEON ANTONIO MIZAEL</t>
  </si>
  <si>
    <t>HUERTA RODRIGUEZ ROGELIO ANTON</t>
  </si>
  <si>
    <t>IBARRA ARIZMENDI ALEJANDRO JUL</t>
  </si>
  <si>
    <t>IBARRA CABRERA ALEJANDRO</t>
  </si>
  <si>
    <t>IBARRA MORENO RAUL ALEXANDER</t>
  </si>
  <si>
    <t>IBARRA RUIZ JUAN CARLOS</t>
  </si>
  <si>
    <t>INTRIAGO SIERRA DANTE ENRIQUE</t>
  </si>
  <si>
    <t>JACOBO SERNA JORGE ISIDRO</t>
  </si>
  <si>
    <t>JARA SANCHEZ HERIBERTO</t>
  </si>
  <si>
    <t>JARAMILLO ALVARADO ALBERTO CHA</t>
  </si>
  <si>
    <t>JARAMILLO CORONADO MARIO ALBER</t>
  </si>
  <si>
    <t>JASSO CONTRERAS VICTOR ALFONSO</t>
  </si>
  <si>
    <t>JIMENEZ FLORES HECTOR ALEJANDR</t>
  </si>
  <si>
    <t>JIMENEZ GUTIERREZ ALEJANDRO</t>
  </si>
  <si>
    <t>JIMENEZ RODRIGUEZ AGUSTIN JAIM</t>
  </si>
  <si>
    <t>RAMIREZ GONZALEZ JOSE ALEJANDR</t>
  </si>
  <si>
    <t>JUAREZ ALMAGUER SERGIO JOSAFAT</t>
  </si>
  <si>
    <t>JUAREZ NU#EZ DIEGO ALBERTO</t>
  </si>
  <si>
    <t>LARA DAVILA HERMENEGILDO</t>
  </si>
  <si>
    <t>LARA MARIN JULIO</t>
  </si>
  <si>
    <t>LARA MATA JORGE OVED</t>
  </si>
  <si>
    <t>LARA RICO HUGO ALONSO</t>
  </si>
  <si>
    <t>LEA#OS HERNANDEZ RICARDO</t>
  </si>
  <si>
    <t>LEAL GAMBOA CARLOS ALBERTO</t>
  </si>
  <si>
    <t>LEDEZMA PUENTE FRANCISCO JAVIE</t>
  </si>
  <si>
    <t>LEDEZMA PE#A MARTIN ALBERTO</t>
  </si>
  <si>
    <t>LEDEZMA PUENTE JOSE MARTIN</t>
  </si>
  <si>
    <t>LEIJA MARTINEZ JONATANH</t>
  </si>
  <si>
    <t>LEIJA VAZQUEZ ROQUE</t>
  </si>
  <si>
    <t>LEOS ROJAS JAIME ALBERTO</t>
  </si>
  <si>
    <t>LEYVA VARGAS ALFREDO</t>
  </si>
  <si>
    <t>LICEAGA SALAZAR MARTIN PABLO</t>
  </si>
  <si>
    <t>LIMAS VILLANUEVA FRANCISCO ALE</t>
  </si>
  <si>
    <t>LIMON SOLIS JOSE GUILLERMO</t>
  </si>
  <si>
    <t>LIMONES FUENTES JORGE EMILIO</t>
  </si>
  <si>
    <t>LINARES JIMENEZ SAUL</t>
  </si>
  <si>
    <t>LLANAS RAMIREZ JOSE ADRIAN</t>
  </si>
  <si>
    <t>LOMAS RESENDEZ MARCO ANTONIO</t>
  </si>
  <si>
    <t>LOPEZ ALFARO CESAR ALEJANDRO</t>
  </si>
  <si>
    <t>LOMAS SOTO LUIS PABLO</t>
  </si>
  <si>
    <t>LOERA GARCIA ALFONSO GUADALU</t>
  </si>
  <si>
    <t>LOPEZ ANOTA FERNANDO</t>
  </si>
  <si>
    <t>LOPEZ BRAVO MIGUEL ANGEL</t>
  </si>
  <si>
    <t>LOPEZ CONTRERAS EDUARDO</t>
  </si>
  <si>
    <t>LOPEZ CORTES CARLOS RAMON</t>
  </si>
  <si>
    <t>LOPEZ CORTES RUPERTO</t>
  </si>
  <si>
    <t>LOPEZ ESQUIVEL MARTIN</t>
  </si>
  <si>
    <t>LOPEZ FUENTES JUAN</t>
  </si>
  <si>
    <t>LOPEZ FLORES JOSE RODOLFO</t>
  </si>
  <si>
    <t>LOPEZ GARCIA FRANCISCO JAVIER</t>
  </si>
  <si>
    <t>LOPEZ GOMEZ ABIEZER EEMMANU</t>
  </si>
  <si>
    <t>LOPEZ GONZALEZ SERGIO ALFONSO</t>
  </si>
  <si>
    <t>LOPEZ GONZALEZ YASMIN ARACELI</t>
  </si>
  <si>
    <t>LOPEZ GUEVARA ELIAS ALEJANDRO</t>
  </si>
  <si>
    <t>LOPEZ HERNANDEZ JOSE DAVID</t>
  </si>
  <si>
    <t>LOPEZ LOPEZ JOSE EDUARDO</t>
  </si>
  <si>
    <t>LOPEZ JIMENEZ EVERARDO GUADAL</t>
  </si>
  <si>
    <t>LOPEZ LIZCANO RODRIGO GUADALU</t>
  </si>
  <si>
    <t>LOPEZ MARQUEZ EDGAR</t>
  </si>
  <si>
    <t>LOPEZ MARTINEZ FERMIN</t>
  </si>
  <si>
    <t>LOPEZ MARTINEZ DAVID URIEL</t>
  </si>
  <si>
    <t>LOPEZ MONTALVO FERNANDO ALEJAN</t>
  </si>
  <si>
    <t>LOPEZ MORENO EMICELY</t>
  </si>
  <si>
    <t>LOPEZ OROZCO EDUARDO ANGEL</t>
  </si>
  <si>
    <t>LOPEZ PATLAN JOSE ROMAN</t>
  </si>
  <si>
    <t>LOPEZ PUENTE FELIPE DE JESUS</t>
  </si>
  <si>
    <t>LOPEZ PICAZO LUIS FELIPE</t>
  </si>
  <si>
    <t>LOPEZ RAMOS HUGO GAEL</t>
  </si>
  <si>
    <t>LOPEZ RODRIGUEZ RICARDO</t>
  </si>
  <si>
    <t>LUGO DELGADO CHRISTIAN</t>
  </si>
  <si>
    <t>LUGO GARCIA ROBERTO CARLOS</t>
  </si>
  <si>
    <t>LUGO MARTINEZ FERNANDO</t>
  </si>
  <si>
    <t>LUGO RAMIREZ IVAN ISRAEL</t>
  </si>
  <si>
    <t>LUIS RUIZ DANIEL DE JESUS</t>
  </si>
  <si>
    <t>LUIS MU#IZ CHRISTIAN URIEL</t>
  </si>
  <si>
    <t>LUGO MELCHOR GABRIEL MIZAEL</t>
  </si>
  <si>
    <t>LUIS RUIZ BRIAN URIEL</t>
  </si>
  <si>
    <t>LUMBRERAS RODRIGUEZ JOSUE MANU</t>
  </si>
  <si>
    <t>LUNA JASSO ANGEL ROLANDO</t>
  </si>
  <si>
    <t>LUNA MENDEZ LUIS FERNANDO</t>
  </si>
  <si>
    <t>MACIAS AGUILAR LUIS ALBERTO</t>
  </si>
  <si>
    <t>MAGALLANES MU#IZ FRANCISCO JAV</t>
  </si>
  <si>
    <t>MALDONADO MOTA EFRAIN</t>
  </si>
  <si>
    <t>MALDONADO RIOS GENARO ALEJANDR</t>
  </si>
  <si>
    <t>MANCILLAS CONSTANTE JOSE RODRI</t>
  </si>
  <si>
    <t>MANCILLA MENDOZA GERARDO</t>
  </si>
  <si>
    <t>MANDUJANO ORZUA JUAN ANTONIO</t>
  </si>
  <si>
    <t>MARI#O CRUZ RICARDO</t>
  </si>
  <si>
    <t>MARISCAL HERNANDEZ JOSE ALBERT</t>
  </si>
  <si>
    <t>MARISCAL LIRA ALBERTO GUADALUP</t>
  </si>
  <si>
    <t>MARQUEZ CORDOVA JUAN MANUEL</t>
  </si>
  <si>
    <t>MARTINEZ ALVAREZ JESUS</t>
  </si>
  <si>
    <t>MARTINEZ AVILES FRANCISCO JAVI</t>
  </si>
  <si>
    <t>MARTINEZ ALVAREZ ROBERTO DE JE</t>
  </si>
  <si>
    <t>MARTINEZ CARRIZALES JESUS EDMU</t>
  </si>
  <si>
    <t>MARTINEZ CASTA#EDA JORGE ERNES</t>
  </si>
  <si>
    <t>MARTINEZ CONTRERAS JUAN JOSE</t>
  </si>
  <si>
    <t>MARTINEZ COSTILLA FRANCISCO ZU</t>
  </si>
  <si>
    <t>MARTINEZ CRUZ GREGORIO ALEJAN</t>
  </si>
  <si>
    <t>MARTINEZ DE LA CRUZ OSCAR</t>
  </si>
  <si>
    <t>MARTINEZ DE LA ROSA GABRIEL</t>
  </si>
  <si>
    <t>MARTINEZ ESCARENO MARIO ALBERT</t>
  </si>
  <si>
    <t>MARTINEZ GARCIA ALFONSO</t>
  </si>
  <si>
    <t>MARTINEZ GAYTAN LUIS FERNANDO</t>
  </si>
  <si>
    <t>MARTINEZ GONZALEZ JAVIER FERMI</t>
  </si>
  <si>
    <t>MARTINEZ HERRERA DANIEL</t>
  </si>
  <si>
    <t>MARTINEZ HERRERA OSCAR</t>
  </si>
  <si>
    <t>MARTINEZ JIMENEZ EDSON JAIR</t>
  </si>
  <si>
    <t>MARTINEZ MARTINEZ MARIO ANTONI</t>
  </si>
  <si>
    <t>MARTINEZ MONSIBAIS ARTURO CESA</t>
  </si>
  <si>
    <t>MARTINEZ OBREGON JONATAN OSIEL</t>
  </si>
  <si>
    <t>MARTINEZ OBREGON EDUARDO ALBER</t>
  </si>
  <si>
    <t>MARTINEZ PEREZ JOSE SATURNINO</t>
  </si>
  <si>
    <t>MARTINEZ QUIROZ HUMBERTO</t>
  </si>
  <si>
    <t>MARTINEZ RIOS RICARDO ISRAEL</t>
  </si>
  <si>
    <t>MARTINEZ RODRIGUEZ FLORENTINO</t>
  </si>
  <si>
    <t>MARTINEZ RODRIGUEZ DANIEL ALBE</t>
  </si>
  <si>
    <t>MARTINEZ RIVERA ROBERTO CARLOS</t>
  </si>
  <si>
    <t>MARTINEZ SANCHEZ RIGOBERTO</t>
  </si>
  <si>
    <t>MARTINEZ SAUCEDO SERVANDO</t>
  </si>
  <si>
    <t>MARTINEZ SIFUENTES FRANCISCO J</t>
  </si>
  <si>
    <t>MARTINEZ SILVA JAVIER</t>
  </si>
  <si>
    <t>MARTINEZ TELLEZ FRANCISCO JAVI</t>
  </si>
  <si>
    <t>MARTINEZ TORRES JOSE ALEJANDRO</t>
  </si>
  <si>
    <t>MARTINEZ TORRES SANTIAGO</t>
  </si>
  <si>
    <t>MARTINEZ VARGAS CESAR DANIEL</t>
  </si>
  <si>
    <t>MATA CASTILLO JESUS ALBERTO</t>
  </si>
  <si>
    <t>MATA PUENTE CARLOS JOAN</t>
  </si>
  <si>
    <t>MEDELLIN BERNAL OSCAR EDUARDO</t>
  </si>
  <si>
    <t>MEDINA AGUIRRE HECTOR</t>
  </si>
  <si>
    <t>MEDINA ACEVEDO FRANCISCO DAVID</t>
  </si>
  <si>
    <t>MEDINA GALINDO JOSE RAMIRO</t>
  </si>
  <si>
    <t>MEDINA MENDOZA MARIO ALBERTO</t>
  </si>
  <si>
    <t>MEDINA MU#IZ JUAN ANTONIO</t>
  </si>
  <si>
    <t>MEDINA ROBLEDO GERARDO GUADALU</t>
  </si>
  <si>
    <t>MEDINA SAUCEDO HORACIO EDUARDO</t>
  </si>
  <si>
    <t>MEDINA TORRES JOSE PABLO</t>
  </si>
  <si>
    <t>MEDRANO MATA SIMON</t>
  </si>
  <si>
    <t>MEDRANO TOVAR VICTOR ALFONSO</t>
  </si>
  <si>
    <t>MELCHOR PARRA JULIO CESAR</t>
  </si>
  <si>
    <t>MELENDEZ CARRIZALES GENARO</t>
  </si>
  <si>
    <t>MELENDEZ CEPEDA ERICK USAI</t>
  </si>
  <si>
    <t>MELENDEZ MORIN OSCAR OSVALDO</t>
  </si>
  <si>
    <t>MELENDEZ HERNANDEZ VICENTE ALB</t>
  </si>
  <si>
    <t>MENA TREJO JHONATAN ALEXIS</t>
  </si>
  <si>
    <t>MENDEZ RAMIREZ LUIS FERNANDO</t>
  </si>
  <si>
    <t>MENDEZ PEREZ ROBERTO</t>
  </si>
  <si>
    <t>MENDOZA DUARTE JOSE MANUEL</t>
  </si>
  <si>
    <t>MENDOZA GONZALEZ ALFREDO</t>
  </si>
  <si>
    <t>MENDOZA URIBE IRVIN EDUARDO</t>
  </si>
  <si>
    <t>MENDOZA CORTES EDUARDO JULIAN</t>
  </si>
  <si>
    <t>MENDOZA TREJO GILBERTO</t>
  </si>
  <si>
    <t>MENDOZA SOTO JONATHAN JESUS</t>
  </si>
  <si>
    <t>MEZA MARTINEZ RICARDO</t>
  </si>
  <si>
    <t>MEZA MORENO EDGAR MIGUEL</t>
  </si>
  <si>
    <t>MILLAN SANCHEZ ALFONSO GIOVANI</t>
  </si>
  <si>
    <t>MIRANDA ALONZO SERGIO</t>
  </si>
  <si>
    <t>MIRANDA ALONSO GUSTAVO ADOLFO</t>
  </si>
  <si>
    <t>MIRANDA HERNANDEZ JUAN FERNAND</t>
  </si>
  <si>
    <t>MIRELES GUERRERO PEDRO</t>
  </si>
  <si>
    <t>MIRELES PALACIOS MARCELINO</t>
  </si>
  <si>
    <t>MIRELES VILLANUEVA JOSE JR</t>
  </si>
  <si>
    <t>MIRELES CORDOVA JUAN ANTONIO</t>
  </si>
  <si>
    <t>MOLINA PALACIOS MANUEL IVAN</t>
  </si>
  <si>
    <t>MOLINA TOVAR IVAN ENRIQUE</t>
  </si>
  <si>
    <t>MONCADA JIMENEZ GUILLERMO</t>
  </si>
  <si>
    <t>MONCADA SANTANA JAIME DE JESUS</t>
  </si>
  <si>
    <t>MONSIVAIS DAVILA LUIS ALBERTO</t>
  </si>
  <si>
    <t>MONSIVAIS REYNA JUAN CARLOS</t>
  </si>
  <si>
    <t>MONSIVAIS MIRANDA ABIEL DE JES</t>
  </si>
  <si>
    <t>MONSIVAIS IBARRA CARLOS GUADAL</t>
  </si>
  <si>
    <t>MONTENEGRO MURILLO SERGIO</t>
  </si>
  <si>
    <t>MONTES TORRES VALENTIN</t>
  </si>
  <si>
    <t>MONTOYA CARREON EDGAR EDUARDO</t>
  </si>
  <si>
    <t>MONTOYA DOMINGUEZ MOISES</t>
  </si>
  <si>
    <t>MONTOYA ORTIZ JOSEFINA</t>
  </si>
  <si>
    <t>MORALES ALMAGUER MANUEL</t>
  </si>
  <si>
    <t>MORALES CORDOVA JUAN HERIBERTO</t>
  </si>
  <si>
    <t>MORALES GALINDO JORGE ALFREDO</t>
  </si>
  <si>
    <t>MORALES GARCIA MARIO ALBERTO</t>
  </si>
  <si>
    <t>MORALES HERRERA ADAN</t>
  </si>
  <si>
    <t>MORALES MEDINA LUIS ANTONIO</t>
  </si>
  <si>
    <t>MORALES MURILLO CARLOS JAVIER</t>
  </si>
  <si>
    <t>MORALES PEREZ SAUL</t>
  </si>
  <si>
    <t>MORALES RODRIGUEZ ALEXIS</t>
  </si>
  <si>
    <t>MORALES SANCHEZ JESUS STEVE</t>
  </si>
  <si>
    <t>MORENO GARCIA JOSE LUIS</t>
  </si>
  <si>
    <t>MORENO HERNANDEZ MAURO ADAN</t>
  </si>
  <si>
    <t>MORENO MARTINEZ MARCOS</t>
  </si>
  <si>
    <t>MORENO MARTINEZ JORGE LUIS</t>
  </si>
  <si>
    <t>MORENO RIVERA JESUS ANTONIO</t>
  </si>
  <si>
    <t>MORENO RODRIGUEZ JESUS ALBERTO</t>
  </si>
  <si>
    <t>MORENO MORALES JESUS EDUARDO</t>
  </si>
  <si>
    <t>MORENO POBLANO JAIME OSVALDO</t>
  </si>
  <si>
    <t>MORENO VILLEGAS SERGIO</t>
  </si>
  <si>
    <t>MORIN ALCALA ABELARDO</t>
  </si>
  <si>
    <t>MORIN FARIAS JUAN CARLOS</t>
  </si>
  <si>
    <t>MORLETH MOTA MARCO ANTONIO</t>
  </si>
  <si>
    <t>MU#IZ LEIJA JOSE MARTIN</t>
  </si>
  <si>
    <t>MU#IZ VANEGAS LUIS ANGEL</t>
  </si>
  <si>
    <t>MU#OZ MARQUEZ LUIS ENRIQUE</t>
  </si>
  <si>
    <t>MU#OZ ROSAS MANUEL</t>
  </si>
  <si>
    <t>MU#OZ ROSAS CARLOS ALBERTO</t>
  </si>
  <si>
    <t>MU#IZ TORRES JESUS</t>
  </si>
  <si>
    <t>NAJERA GONZALEZ RODOLFO</t>
  </si>
  <si>
    <t>NAJERA SANCHEZ NOE</t>
  </si>
  <si>
    <t>MU#IZ GARZA ROBERTO</t>
  </si>
  <si>
    <t>NARVAEZ MEDINA ABEL</t>
  </si>
  <si>
    <t>MU#IZ COLUNGA EDGAR ULISES</t>
  </si>
  <si>
    <t>NAVARRO LOZANO USSIEL</t>
  </si>
  <si>
    <t>NAVARRETE JAUREGUI CESAR URIEL</t>
  </si>
  <si>
    <t>NIETO CORONADO MAURICIO ALEJAN</t>
  </si>
  <si>
    <t>NIETO GONZALEZ ANA KAREN</t>
  </si>
  <si>
    <t>NIETO MIRELES CARLOS ANTONIO</t>
  </si>
  <si>
    <t>NIETO RODRIGUEZ HERIBERTO</t>
  </si>
  <si>
    <t>NI#O CARLDERON RAUL</t>
  </si>
  <si>
    <t>NI#O GOMEZ IVAN</t>
  </si>
  <si>
    <t>NOLAZCO MONTOYA EDUARDO MARCEL</t>
  </si>
  <si>
    <t>NORIS MALDONADO LUIS FERNANDO</t>
  </si>
  <si>
    <t>NUNCIO PEREZ JONATHAN HEVER</t>
  </si>
  <si>
    <t>OBREGON CORTES JOSE SANTOS</t>
  </si>
  <si>
    <t>OBREGON ORTIZ JESUS IGNACIO</t>
  </si>
  <si>
    <t>OCHOA MU#IZ GILBERTO</t>
  </si>
  <si>
    <t>OJEDA RAMIREZ HUMBERTO</t>
  </si>
  <si>
    <t>OLARTE CARMONA EDUARDO</t>
  </si>
  <si>
    <t>OCON RODRIGUEZ VLADIMIR DE JES</t>
  </si>
  <si>
    <t>OLGUIN CASIMIRO ISIDRO ISRAEL</t>
  </si>
  <si>
    <t>OLIVARES RIOS JESUS ALEJANDRO</t>
  </si>
  <si>
    <t>OLIVO REYES HECTOR JAVIER</t>
  </si>
  <si>
    <t>OLIVO VARGAS FRANCISCO JOVANI</t>
  </si>
  <si>
    <t>OLIVO SANCHEZ JESUS ARNULFO</t>
  </si>
  <si>
    <t>OLIVO VARGAS JONATHAN ALEJAN</t>
  </si>
  <si>
    <t>OLVERA CARDONA HEBERT ELIUT</t>
  </si>
  <si>
    <t>OLVERA ENCINA MARCO ANTONIO</t>
  </si>
  <si>
    <t>ORDO#EZ PE#A DIEGO ARMANDO</t>
  </si>
  <si>
    <t>OREJON CONSTANCIO VICTOR IGNAC</t>
  </si>
  <si>
    <t>ORTEGA GONZALEZ JOSE LEONARDO</t>
  </si>
  <si>
    <t>ORTEGA MARTINEZ JESUS EDUARDO</t>
  </si>
  <si>
    <t>ORTIZ AGUILERA JULIO CESAR IVA</t>
  </si>
  <si>
    <t>ORTIZ GARCIA MARCO ANTONIO</t>
  </si>
  <si>
    <t>ORTIZ JOAQUIN ELISEO</t>
  </si>
  <si>
    <t>ORTIZ LUCIO RAMON</t>
  </si>
  <si>
    <t>OSORIO FLORES ELIUTH</t>
  </si>
  <si>
    <t>OSORIO FLORES URIEL</t>
  </si>
  <si>
    <t>OSORIO DE LA CRUZ SERGIO ALONS</t>
  </si>
  <si>
    <t>OVALLE ALVARADO TOMAS ALBERTO</t>
  </si>
  <si>
    <t>OVALLE GONZALEZ LUIS ALEJANDRO</t>
  </si>
  <si>
    <t>OVIEDO GATICA EFRAIN</t>
  </si>
  <si>
    <t>OVIEDO CARDENAS JORGE</t>
  </si>
  <si>
    <t>PADILLA SALAZAR EFRAIN</t>
  </si>
  <si>
    <t>PALACIO AMARO GERARDO</t>
  </si>
  <si>
    <t>PADILLA MANCILLAS IRVING GUILL</t>
  </si>
  <si>
    <t>PADILLA CUELLAR JESUS IGNACIO</t>
  </si>
  <si>
    <t>PALACIOS MATA JAIME</t>
  </si>
  <si>
    <t>PALAFOX ALMEIDA GERARDO AMBROC</t>
  </si>
  <si>
    <t>PALOMARES CARRANZA MONICA AZUC</t>
  </si>
  <si>
    <t>PALOMARES MARTINEZ CARLOS FRAN</t>
  </si>
  <si>
    <t>PALOMINO GANEM HECTOR JUAN</t>
  </si>
  <si>
    <t>PALOMO CERDA SALVADOR</t>
  </si>
  <si>
    <t>PALOMO REYES MARCELL RICARDO</t>
  </si>
  <si>
    <t>PALOMO VELAZQUEZ RAFAEL</t>
  </si>
  <si>
    <t>PALOMO HERNANDEZ NESTOR ERUBIE</t>
  </si>
  <si>
    <t>PAREDES LUCIO DAVID ALEJANDRO</t>
  </si>
  <si>
    <t>PARRA SANTANA JUAN CARLOS</t>
  </si>
  <si>
    <t>PATI#O SALAZAR LUIS MIGUEL</t>
  </si>
  <si>
    <t>PAULI HERNANDEZ MOISES ALEJAND</t>
  </si>
  <si>
    <t>PE#A CORTES GUILLERMO</t>
  </si>
  <si>
    <t>PE#A HERNANDEZ LUIS UBALDO</t>
  </si>
  <si>
    <t>PE#A TORRES ROLANDO</t>
  </si>
  <si>
    <t>PE#A SUSTAITA RUBEN</t>
  </si>
  <si>
    <t>PERALES DE LA CRUZ GUSTAVO</t>
  </si>
  <si>
    <t>PEREZ ARELLANO JUAN GERARDO</t>
  </si>
  <si>
    <t>PEREZ CORONADO LUIS ALBERTO</t>
  </si>
  <si>
    <t>PEREZ ESTRADA JESUS</t>
  </si>
  <si>
    <t>PEREZ GARCIA MARCO ANTONIO</t>
  </si>
  <si>
    <t>PEREZ GARZA ROMULO</t>
  </si>
  <si>
    <t>PEREZ GARCIA MARIO ELEAZAR</t>
  </si>
  <si>
    <t>PEREZ GOMEZ LEONARDO</t>
  </si>
  <si>
    <t>PEREZ IBARRA JUAN RAMON</t>
  </si>
  <si>
    <t>PEREZ IBARRA ERIC ALEJANDRO</t>
  </si>
  <si>
    <t>PEREZ HERRERA MICHEL GUADALUP</t>
  </si>
  <si>
    <t>PEREZ LOPEZ JOSE ALFREDO</t>
  </si>
  <si>
    <t>PEREZ MARQUEZ ROBERTO CARLOS</t>
  </si>
  <si>
    <t>PEREZ MIRELES LUIS ARTURO</t>
  </si>
  <si>
    <t>PEREZ OLAN SEFERINO</t>
  </si>
  <si>
    <t>PEREZ RAMIREZ EDUARDO</t>
  </si>
  <si>
    <t>PEREZ RANGEL JOSE ANGEL</t>
  </si>
  <si>
    <t>PEREZ RANGEL MANUEL ALEJANDR</t>
  </si>
  <si>
    <t>PEREZ VAZQUEZ SAUL DABID</t>
  </si>
  <si>
    <t>PEREZ ZAPATA JORGE LUIS</t>
  </si>
  <si>
    <t>PI#A ESTRADA ERIK</t>
  </si>
  <si>
    <t>PI#A LEIJA LUIS ALBERTO</t>
  </si>
  <si>
    <t>PI#A ROMERO RICARDO</t>
  </si>
  <si>
    <t>PINALES ESPARZA JOSE REYES</t>
  </si>
  <si>
    <t>PLATA HERNANDEZ EDGAR ALEJANDR</t>
  </si>
  <si>
    <t>PONCE CHAVES RODOLFO FELIX</t>
  </si>
  <si>
    <t>PONCE LUCIO ORLANDO</t>
  </si>
  <si>
    <t>POZOS BLANCO JAVIER</t>
  </si>
  <si>
    <t>PRADO TORRES HERNAN JATNIEL</t>
  </si>
  <si>
    <t>PROA MENDOZA J ALEJANDRO</t>
  </si>
  <si>
    <t>PUENTE ROCHA JUAN DE DIOS</t>
  </si>
  <si>
    <t>QUI#ONES MANDUJANO JOSE ROSEND</t>
  </si>
  <si>
    <t>QUINTANA ABASTA DIEGO NATANIEL</t>
  </si>
  <si>
    <t>QUIROZ CARREON JESUS ALEJANDRO</t>
  </si>
  <si>
    <t>QUIROZ RODRIGUEZ ERNESTO ISRAE</t>
  </si>
  <si>
    <t>RAMIREZ CALDERA CARLOS RICARDO</t>
  </si>
  <si>
    <t>RAMIREZ CERECERO MAURICIO</t>
  </si>
  <si>
    <t>RAMIREZ CORONADO ANTONIO</t>
  </si>
  <si>
    <t>RAMIREZ CORONADO RICARDO</t>
  </si>
  <si>
    <t>RAMIREZ ESTRADA JESUS MARTIN</t>
  </si>
  <si>
    <t>RAMIREZ FLORES CESAR ALONSO</t>
  </si>
  <si>
    <t>RAMIREZ FLORES VICTOR MANUEL</t>
  </si>
  <si>
    <t>RAMIREZ IBARRA VICTOR ARMANDO</t>
  </si>
  <si>
    <t>RAMIREZ HERNANDEZ JESICA</t>
  </si>
  <si>
    <t>RAMIREZ MALDONADO PEDRO PABLO</t>
  </si>
  <si>
    <t>RAMIREZ MU#OZ ADRIAN ALFREDO</t>
  </si>
  <si>
    <t>RAMIREZ RODRIGUEZ JOSE ENRIQUE</t>
  </si>
  <si>
    <t>RAMIREZ RODRIGUEZ JOSE</t>
  </si>
  <si>
    <t>RAMIREZ SANCHEZ JESUS ISMAEL</t>
  </si>
  <si>
    <t>RAMIREZ SANCHEZ MARIO RAFAEL</t>
  </si>
  <si>
    <t>RAMON AGUILAR LUIS ESTEBAN</t>
  </si>
  <si>
    <t>RAMON DANIEL FERNANDO ALAN</t>
  </si>
  <si>
    <t>RAMIREZ VIGIL ROBERTO CARLOS</t>
  </si>
  <si>
    <t>RAMOS CAMARILLO LUIS ADOLFO</t>
  </si>
  <si>
    <t>RAMOS CHAVEZ CRISTIAN ENRIQU</t>
  </si>
  <si>
    <t>RAMOS ESQUIVEL CESAR</t>
  </si>
  <si>
    <t>RAMOS LOPEZ EDUARDO</t>
  </si>
  <si>
    <t>RAMOS TORRES JOSE OSCAR</t>
  </si>
  <si>
    <t>RAMOS URBIETA HECTOR ABELINO</t>
  </si>
  <si>
    <t>RANGEL GARZA RICARDO</t>
  </si>
  <si>
    <t>RANGEL GAYTAN ADRIAN EDUARDO</t>
  </si>
  <si>
    <t>REALME OVALLE MIZAEL ARMANDO</t>
  </si>
  <si>
    <t>RENTERIA HERRERA YAIR ENRIQUE</t>
  </si>
  <si>
    <t>RESENDEZ GARCIA JONATHAN DAVID</t>
  </si>
  <si>
    <t>REQUENES VALADEZ OMAR ALEJANDR</t>
  </si>
  <si>
    <t>RESENDIZ GOMEZ ABEL</t>
  </si>
  <si>
    <t>RETIZ LOERA LUIS ANGEL</t>
  </si>
  <si>
    <t>REYES ALVARADO VICTOR EMMANUEL</t>
  </si>
  <si>
    <t>REYES CAZARES SALVADOR</t>
  </si>
  <si>
    <t>REYES CASTILLO JOSE ANTONIO</t>
  </si>
  <si>
    <t>REYES DAVILA HECTOR MATIAS</t>
  </si>
  <si>
    <t>REYES GALLEGOS JOSE MANUEL</t>
  </si>
  <si>
    <t>REYES FLORES MARCO ANTONIO</t>
  </si>
  <si>
    <t>REYES PEREZ JORGE ARMANDO</t>
  </si>
  <si>
    <t>REYES ROBLEDO RODOLFO</t>
  </si>
  <si>
    <t>REYES RODRIGUEZ FERNANDO ADRIA</t>
  </si>
  <si>
    <t>REYES SEGURA MARIO ALBERTO</t>
  </si>
  <si>
    <t>REYES SILVA VICTOR EDUARDO</t>
  </si>
  <si>
    <t>REYES TORRES HILARIO</t>
  </si>
  <si>
    <t>REYES VILLANUEVA GERARDO</t>
  </si>
  <si>
    <t>REYNA ARREAZOLA JESUS BALDOMER</t>
  </si>
  <si>
    <t>REYES PEREZ REYNALDO</t>
  </si>
  <si>
    <t>REYNOZA DOMINGUEZ JONATAN</t>
  </si>
  <si>
    <t>REYNOSA CORTES JOSE URIEL</t>
  </si>
  <si>
    <t>REYNA PUENTE BRAYAN JOAN</t>
  </si>
  <si>
    <t>REYNA PUGA CRISTIAN ISMAEL</t>
  </si>
  <si>
    <t>RIOS ALVARADO DANIEL ALFONSO</t>
  </si>
  <si>
    <t>RIOS ESTRADA LUIS GABRIEL</t>
  </si>
  <si>
    <t>RIOS HERNANDEZ JOSE ISRAEL</t>
  </si>
  <si>
    <t>RIOS RAMIREZ ALEJANDRO</t>
  </si>
  <si>
    <t>RIVAS ARELLANO CHRISTIAN LIZAN</t>
  </si>
  <si>
    <t>RIVERA CAMACHO JESUS</t>
  </si>
  <si>
    <t>RIVERA ALVARADO LUIS FELIPE</t>
  </si>
  <si>
    <t>RIVERA GUTIERREZ RICARDO JESUS</t>
  </si>
  <si>
    <t>RIVERA MATA JUAN PABLO</t>
  </si>
  <si>
    <t>RODRIGUEZ ALVARADO EDUARDO</t>
  </si>
  <si>
    <t>RIVERA MURILLO HECTOR AARON</t>
  </si>
  <si>
    <t>RIVERA MORENO CARLOS ADRIAN</t>
  </si>
  <si>
    <t>RIVERA VARGAS FERNANDO</t>
  </si>
  <si>
    <t>ROBLEDO SIFUENTES VICTOR</t>
  </si>
  <si>
    <t>ROBLEDO RODRIGUEZ VICTOR ANDRE</t>
  </si>
  <si>
    <t>ROBLEDO SALAS MARCO ANTONIO</t>
  </si>
  <si>
    <t>ROBLES LOPEZ SERGIO IVAN</t>
  </si>
  <si>
    <t>ROBLES RODRIGUEZ RAUL</t>
  </si>
  <si>
    <t>ROCHA ZAMORA LUIS FERNANDO</t>
  </si>
  <si>
    <t>RODRIGUEZ ALVAREZ JOSE RAMIRO</t>
  </si>
  <si>
    <t>RODRIGUEZ BERLANGA GAZPAR</t>
  </si>
  <si>
    <t>RODRIGUEZ CARMONA LUIS ANGEL</t>
  </si>
  <si>
    <t>RODRIGUEZ CASTILLO JUAN CARLOS</t>
  </si>
  <si>
    <t>RODRIGUEZ CEPEDA JOSE DE JESUS</t>
  </si>
  <si>
    <t>RODRIGUEZ DAVILA OSCAR</t>
  </si>
  <si>
    <t>RODRIGUEZ CRUZ ADOLFO</t>
  </si>
  <si>
    <t>RODRIGUEZ FARIAS MIGUEL ALBERT</t>
  </si>
  <si>
    <t>RODRIGUEZ GARCIA DIEGO ALBERTO</t>
  </si>
  <si>
    <t>RODRIGUEZ DE LEON MIGUEL ANGEL</t>
  </si>
  <si>
    <t>RODRIGUEZ FLORES JORGE RAMON</t>
  </si>
  <si>
    <t>RODRIGUEZ ESQUIVEL ERICK EDUAR</t>
  </si>
  <si>
    <t>RODRIGUEZ FUENTES LUIS ANGEL</t>
  </si>
  <si>
    <t>RODRIGUEZ GONZALEZ NANCY JANET</t>
  </si>
  <si>
    <t>RODRIGUEZ HERNANDEZ EDGAR IVAN</t>
  </si>
  <si>
    <t>RODRIGUEZ GUEVARA JUAN ANTONIO</t>
  </si>
  <si>
    <t>RODRIGUEZ HERNANDEZ ORLANDO AD</t>
  </si>
  <si>
    <t>RODRIGUEZ HERNANDEZ ELIUD AARO</t>
  </si>
  <si>
    <t>RODRIGUEZ GUERRERO HECTOR ALEJ</t>
  </si>
  <si>
    <t>RODRIGUEZ IBARRA JUAN CARLOS</t>
  </si>
  <si>
    <t>RODRIGUEZ IBARRA GABRIEL GERAR</t>
  </si>
  <si>
    <t>RODRIGUEZ JUAREZ HECTOR EZEQUI</t>
  </si>
  <si>
    <t>RODRIGUEZ HOLGUIN JARED ALBERT</t>
  </si>
  <si>
    <t>RODRIGUEZ LOPEZ JOSE EDUARDO</t>
  </si>
  <si>
    <t>RODRIGUEZ MARTINEZ SERGIO JOAQ</t>
  </si>
  <si>
    <t>RODRIGUEZ MAYORGA JUAN ANTONIO</t>
  </si>
  <si>
    <t>RODRIGUEZ MENDOZA JUAN ANTONIO</t>
  </si>
  <si>
    <t>RODRIGUEZ MONCADA JUAN JESUS</t>
  </si>
  <si>
    <t>RODRIGUEZ PEREZ JOSE ARMANDO</t>
  </si>
  <si>
    <t>RODRIGUEZ PEREZ RUBEN</t>
  </si>
  <si>
    <t>RODRIGUEZ REYNOSA JUAN DE DIOS</t>
  </si>
  <si>
    <t>RODRIGUEZ ROBLES ISAAC</t>
  </si>
  <si>
    <t>RODRIGUEZ ROCHA JUAN ALBERTO</t>
  </si>
  <si>
    <t>RODRIGUEZ ROMAN JAIR ENRIQUE</t>
  </si>
  <si>
    <t>RODRIGUEZ ROMO HECTOR AURELIO</t>
  </si>
  <si>
    <t>RODRIGUEZ SANTANA CARLOS ALEJA</t>
  </si>
  <si>
    <t>RODRIGUEZ SOLIS FRANCISCO JAVI</t>
  </si>
  <si>
    <t>RODRIGUEZ SOTO GABRIEL ALEJAND</t>
  </si>
  <si>
    <t>RODRIGUEZ SOTO LUIS FELIPE</t>
  </si>
  <si>
    <t>RODRIGUEZ SUAREZ LUIS DANIEL</t>
  </si>
  <si>
    <t>RODRIGUEZ TOVAR PEDRO ANGEL</t>
  </si>
  <si>
    <t>ROJAS GARZA FRANCISCO JAVIE</t>
  </si>
  <si>
    <t>ROMERO VILLARREAL MIGUEL VALEN</t>
  </si>
  <si>
    <t>ROMO ALEMAN JOSE RODOLFO</t>
  </si>
  <si>
    <t>ROMO ALMAGUER MARIO ALBERTO</t>
  </si>
  <si>
    <t>ROQUE MANDUJANO JESUS HUMBERTO</t>
  </si>
  <si>
    <t>ROMO FLORES JOSE IVAN</t>
  </si>
  <si>
    <t>ROSALES RAMOS RICARDO</t>
  </si>
  <si>
    <t>RUELAS CORTES CARLOS RAMIRO</t>
  </si>
  <si>
    <t>RUIZ ALEMAN JUAN DANIEL</t>
  </si>
  <si>
    <t>RUIZ DOMINGUEZ SERGIO</t>
  </si>
  <si>
    <t>RUIZ MATA JOSE GUADALUPE</t>
  </si>
  <si>
    <t>RUIZ TORRES OSCAR</t>
  </si>
  <si>
    <t>RUIZ TOLEDO JUAN CARLOS</t>
  </si>
  <si>
    <t>SALAS ARENAS JUAN LUIS</t>
  </si>
  <si>
    <t>SALAS GARCIA JAIME ULISES</t>
  </si>
  <si>
    <t>SALAS CASTA#UELA JESUS</t>
  </si>
  <si>
    <t>SALAZAR GARCIA JESUS IGNACIO</t>
  </si>
  <si>
    <t>SALAS PALACIOS EDGAR DANIEL</t>
  </si>
  <si>
    <t>SALAZAR ZAMORA BRANDON DAHLIER</t>
  </si>
  <si>
    <t>SALDA#A HERNANDEZ ANGEL EDUARD</t>
  </si>
  <si>
    <t>SALINAS GALINDO MARCOS GABRIEL</t>
  </si>
  <si>
    <t>SALINAS MU#OZ MARIO ENRIQUE</t>
  </si>
  <si>
    <t>SALINAS NAJERA JESUS EDUARDO</t>
  </si>
  <si>
    <t>SAMANIEGO MORA CARLOS ALBERTO</t>
  </si>
  <si>
    <t>SANCHEZ ALVARADO HECTOR DANIEL</t>
  </si>
  <si>
    <t>SANCHEZ CALZONCIT EDWIN SAID</t>
  </si>
  <si>
    <t>SANCHEZ DEGOLLADO ISAAC</t>
  </si>
  <si>
    <t>SANCHEZ FLORES JOSE HELIODORO</t>
  </si>
  <si>
    <t>SANCHEZ GARCIA ADRIAN</t>
  </si>
  <si>
    <t>SANCHEZ GARCES PATRICK ALEJAND</t>
  </si>
  <si>
    <t>SANCHEZ GARCIA IGNACIO ISRAEL</t>
  </si>
  <si>
    <t>SANCHEZ GONZALEZ RAUL ALEXIS</t>
  </si>
  <si>
    <t>SANCHEZ HERRERA FRANCISCO ENRI</t>
  </si>
  <si>
    <t>SANCHEZ MALACARA VICTOR ELIUD</t>
  </si>
  <si>
    <t>SANCHEZ MARTINEZ SAUL</t>
  </si>
  <si>
    <t>SANCHEZ MENDOZA EDGAR ALEJANDR</t>
  </si>
  <si>
    <t>SANCHEZ MENDOZA ALBERTO</t>
  </si>
  <si>
    <t>SANCHEZ PEREZ FRANCISCO</t>
  </si>
  <si>
    <t>SANCHEZ PEREZ NAZARIO</t>
  </si>
  <si>
    <t>SANCHEZ RODRIGUEZ DIEGO</t>
  </si>
  <si>
    <t>SANCHEZ SOLIZ ISMAR GONZALO</t>
  </si>
  <si>
    <t>SANCHEZ TORRES GUSTAVO</t>
  </si>
  <si>
    <t>SANCHEZ TORRES JOSE ARMANDO</t>
  </si>
  <si>
    <t>SANCHEZ VAZQUEZ JUAN FERNANDO</t>
  </si>
  <si>
    <t>SANDOVAL MARIN JUAN ROBERTO</t>
  </si>
  <si>
    <t>SANDOVAL CHARLES CARLOS RODRIG</t>
  </si>
  <si>
    <t>SANTANA ROJAS FRANCISCO</t>
  </si>
  <si>
    <t>SANTOS ISAGUIRRE DANIEL DE JES</t>
  </si>
  <si>
    <t>SAUCEDO DE LABRA MIGUEL ANGEL</t>
  </si>
  <si>
    <t>SAUCEDO FLORES ANTONIO</t>
  </si>
  <si>
    <t>SAUCEDO LIRA ALEJANDRO</t>
  </si>
  <si>
    <t>SAUCEDO PEREZ RENE</t>
  </si>
  <si>
    <t>SENA GARCIA MARCO ANTONIO</t>
  </si>
  <si>
    <t>SIFUENTES RAMOS JOSUE SAUL</t>
  </si>
  <si>
    <t>SIGALA JACOBO PABLO</t>
  </si>
  <si>
    <t>SILVA LIMON OCTAVIO</t>
  </si>
  <si>
    <t>SILVA QUIROZ JOSE GUADALUPE</t>
  </si>
  <si>
    <t>SILVA REYNOSA JESUS EDUARDO</t>
  </si>
  <si>
    <t>SILVA LLANAS JOSE NOE</t>
  </si>
  <si>
    <t>SIMON BERTHELY CHRISTOPHER</t>
  </si>
  <si>
    <t>SIXTO GONZALEZ ENRIQUE</t>
  </si>
  <si>
    <t>SOLIS GAMEZ EDWIN JAVIER</t>
  </si>
  <si>
    <t>SOLIS CUELLAR ALAN DAVID</t>
  </si>
  <si>
    <t>SOLIS LARA HEBER MISRRAIM</t>
  </si>
  <si>
    <t>SOLIS SOLIS EDGAR ALEJANDRO</t>
  </si>
  <si>
    <t>SOLIS TORRES JESUS</t>
  </si>
  <si>
    <t>SOSA BARBOZA ALONSO ERUBIEL</t>
  </si>
  <si>
    <t>SOSA VICU#A OSVALDO</t>
  </si>
  <si>
    <t>SOTO CORTES JESUS URIEL</t>
  </si>
  <si>
    <t>SOTO CONTRERAS FRANCISCO ANTON</t>
  </si>
  <si>
    <t>SOTO GARZA LUIS ANGEL</t>
  </si>
  <si>
    <t>SOTO ORTIZ JAIME ANTONIO</t>
  </si>
  <si>
    <t>SOTO RESENDIZ HUGO ENRIQUE</t>
  </si>
  <si>
    <t>SUAREZ CISNEROS JOSE HERIBERTO</t>
  </si>
  <si>
    <t>TAMEZ ALVAREZ CARLOS RAFAEL</t>
  </si>
  <si>
    <t>TELLEZ PEREZ ALVARO GUADALUP</t>
  </si>
  <si>
    <t>TELLES DOMINGUEZ ANTONIO</t>
  </si>
  <si>
    <t>TELLES CRUZ YESSICA GUADALU</t>
  </si>
  <si>
    <t>TELLEZ GALVAN MARIO ANTONIO</t>
  </si>
  <si>
    <t>TELLEZ MU#OZ EVERARDO FLOREN</t>
  </si>
  <si>
    <t>TELLO MATA JUAN JOSE</t>
  </si>
  <si>
    <t>TELLO MATA MIGUEL EVERARDO</t>
  </si>
  <si>
    <t>THAMER CORTES CHRISTIAN ALEJA</t>
  </si>
  <si>
    <t>TIENDA SANCHEZ PORFIRIO EDUARD</t>
  </si>
  <si>
    <t>TOBIAS CORDOVA JOSE ANGEL</t>
  </si>
  <si>
    <t>TOBIAS URIBE ROBERTO</t>
  </si>
  <si>
    <t>TORRES AGUILAR EMANUEL</t>
  </si>
  <si>
    <t>TORRES AGUILAR JULIO ALBERTO</t>
  </si>
  <si>
    <t>TORRES</t>
  </si>
  <si>
    <t>TORRES AVILA JESUS SALVADOR</t>
  </si>
  <si>
    <t>TORRES CISNEROS ALFONSO</t>
  </si>
  <si>
    <t>TORRES BERMUDEZ OMAR ALEJANDRO</t>
  </si>
  <si>
    <t>TORRES DIAZ FRANCISCO ERNESTO</t>
  </si>
  <si>
    <t>TORRES GARCIA MAURO ALEJANDRO</t>
  </si>
  <si>
    <t>TORRES GARAY CARLOS MIGUEL</t>
  </si>
  <si>
    <t>TORRES GARCIA HECTOR GUADALUP</t>
  </si>
  <si>
    <t>TORRES LEOS JOSE LUIS</t>
  </si>
  <si>
    <t>TORRES LOMAS HERIBERTO</t>
  </si>
  <si>
    <t>TORRES LOPEZ OSCAR EDUARDO</t>
  </si>
  <si>
    <t>TORRES GOMEZ FERNANDO</t>
  </si>
  <si>
    <t>TORRES JIMENEZ FRANCISCO JAVIE</t>
  </si>
  <si>
    <t>TORRES LOPEZ LUIS FERNANDO</t>
  </si>
  <si>
    <t>TORRES PEREZ MARIO ALBERTO</t>
  </si>
  <si>
    <t>TORRES ROBLEDO JOSE LUIS</t>
  </si>
  <si>
    <t>TORRES SAUCEDO MARTIN NERI</t>
  </si>
  <si>
    <t>TORRES REYES SERGIO</t>
  </si>
  <si>
    <t>TORRES VAZQUEZ FIDEL ALEJANDRO</t>
  </si>
  <si>
    <t>TORRES ZAPATA ROBERTO</t>
  </si>
  <si>
    <t>TOVAR GONZALEZ HUGO EDUARDO</t>
  </si>
  <si>
    <t>TOVAR HERNANDEZ JOSE ALBERTO</t>
  </si>
  <si>
    <t>TOVAR ZAMARRIPA FRANCISCO JAVI</t>
  </si>
  <si>
    <t>TOVAR REYES JOSE ARMANDO</t>
  </si>
  <si>
    <t>TOVIAS DE LA CRUZ ROCKY ANGEL</t>
  </si>
  <si>
    <t>ULLOA GARCIA ABDIEL SAMAI</t>
  </si>
  <si>
    <t>ULLOA CARRILLO LUIS ALEJANDRO</t>
  </si>
  <si>
    <t>URBANO VALERO OCTAVIO</t>
  </si>
  <si>
    <t>URBINA ARIAS CARLOS ALEXIS</t>
  </si>
  <si>
    <t>VALDES ALFARO CESAR DAVID</t>
  </si>
  <si>
    <t>VALDES GAONA GERARDO</t>
  </si>
  <si>
    <t>VALDES ESPINOSA SERGIO ALBERTO</t>
  </si>
  <si>
    <t>VALDES GARCIA VANESSA ALEJAND</t>
  </si>
  <si>
    <t>VALDEZ ALVARADO JESUS DANIEL</t>
  </si>
  <si>
    <t>VALDEZ ALVARADO LAURENCIO ANTO</t>
  </si>
  <si>
    <t>VALDES HERNANDEZ SERGIO</t>
  </si>
  <si>
    <t>VALDEZ BAZALDUA JORGE ARMIN</t>
  </si>
  <si>
    <t>VALDES SANDOVAL RAYMUNDO ALEJA</t>
  </si>
  <si>
    <t>VALDEZ PALACIOS PEDRO</t>
  </si>
  <si>
    <t>VALDEZ VERONICO CONRADO ALEJAN</t>
  </si>
  <si>
    <t>VALDIVIA AGUSTIN MISAEL</t>
  </si>
  <si>
    <t>VALENCIANO CRUZ JUAN</t>
  </si>
  <si>
    <t>VALENZUELA GOMEZ LUIS GERARDO</t>
  </si>
  <si>
    <t>VALERO MORENO CESAR ALEJANDRO</t>
  </si>
  <si>
    <t>VALERO TOVAR HECTOR GUADALUP</t>
  </si>
  <si>
    <t>VALLEJO BALDERAS RAUL</t>
  </si>
  <si>
    <t>VALLEJO BRIONES HECTOR JESUS</t>
  </si>
  <si>
    <t>VALLEJO LARA JORGE LUIS</t>
  </si>
  <si>
    <t>VALLEJO MARIN MARIO</t>
  </si>
  <si>
    <t>VARGAS RAMIREZ JAVIER</t>
  </si>
  <si>
    <t>VARGAS SANCHEZ DANIEL EDUARDO</t>
  </si>
  <si>
    <t>VASQUEZ ALVIZO JOSUE ORLANDO</t>
  </si>
  <si>
    <t>VAZQUEZ AGUIRRE OSCAR GUSTAVO</t>
  </si>
  <si>
    <t>VAZQUEZ ARMADILLO MARCOS ALEJA</t>
  </si>
  <si>
    <t>VAZQUEZ BANDA MIGUEL ANGEL</t>
  </si>
  <si>
    <t>VAZQUEZ CAZARES SERGIO DE JESU</t>
  </si>
  <si>
    <t>VAZQUEZ ESCOBEDO JESUS FRANCIS</t>
  </si>
  <si>
    <t>VASQUEZ FERRARA GLORIA ALEJAND</t>
  </si>
  <si>
    <t>VAZQUEZ GARCIA GABRIEL ALEJAND</t>
  </si>
  <si>
    <t>VAZQUEZ MEJIA JAVIER ALEJANDR</t>
  </si>
  <si>
    <t>VAZQUEZ MORENO ISAIAS</t>
  </si>
  <si>
    <t>VAZQUEZ RANGEL EDUARDO ANTONIO</t>
  </si>
  <si>
    <t>VAZQUEZ SALAS ARTURO</t>
  </si>
  <si>
    <t>VAZQUEZ SALAZAR LUIS DANIEL</t>
  </si>
  <si>
    <t>VAZQUEZ TREVI#O JHONATAN ADRIA</t>
  </si>
  <si>
    <t>VELAZQUEZ GALINDO ALEJANDRO</t>
  </si>
  <si>
    <t>VELAZQUEZ SANTOY HENRY ABRAHAM</t>
  </si>
  <si>
    <t>VANEGAS HERNANDEZ FLORENTINO</t>
  </si>
  <si>
    <t>VERA RESENDIZ HECTOR</t>
  </si>
  <si>
    <t>VERONICO URIBINA HERIBERTO</t>
  </si>
  <si>
    <t>VICENTE HERNANDEZ JORGE ANDRES</t>
  </si>
  <si>
    <t>VIERA DAVILA ROLANDO</t>
  </si>
  <si>
    <t>VIERA ESQUIVEL JORGE ALBERTO</t>
  </si>
  <si>
    <t>VILLA ALVARADO JUAN EDUARDO</t>
  </si>
  <si>
    <t>VILLANUEVA</t>
  </si>
  <si>
    <t>VILLANUEVA DELGADO FELIPE</t>
  </si>
  <si>
    <t>VILLANUEVA SALAZAR JUAN FRANCI</t>
  </si>
  <si>
    <t>VILLANUEVA ROMO JUAN ANTONIO</t>
  </si>
  <si>
    <t>VILLANUEVA RODRIGUEZCARLOS ALB</t>
  </si>
  <si>
    <t>VILLARREAL HERNANDEZCESAR ARNO</t>
  </si>
  <si>
    <t>ZAMARRIPA HERRERA RAYMUNDO</t>
  </si>
  <si>
    <t>ZAMORA GARCIA SERGIO</t>
  </si>
  <si>
    <t>ZAPATA GONGORA CARLOS ALBERTO</t>
  </si>
  <si>
    <t>ZAPIEN RODRIGUEZ JOSUE ALEJAND</t>
  </si>
  <si>
    <t>ZAPATA REYES MARTIN ALEJANDR</t>
  </si>
  <si>
    <t>ZAPATA LOPEZ DAVID ISRAEL</t>
  </si>
  <si>
    <t>ZAVALA MALDONADO EDGAR MARTIN</t>
  </si>
  <si>
    <t>ZERTUCHE RAMIREZ MARIO ALBERTO</t>
  </si>
  <si>
    <t>ZU#IGA CARMONA ADALBERTO</t>
  </si>
  <si>
    <t>ZU#IGA ESPERICUETA JAVIER ALEJ</t>
  </si>
  <si>
    <t>ZU#IGA GONZALEZ LUIS GERARDO</t>
  </si>
  <si>
    <t>ZUNUN GONZALEZ ISAAC ADONIAS</t>
  </si>
  <si>
    <t>ZUNUN MORALES NEHEMIAS ELISEO</t>
  </si>
  <si>
    <t>ZU#IGA ARRIAGA JUAN FRANCISCO</t>
  </si>
  <si>
    <t>BLUE ROOM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</si>
</sst>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&quot;-&quot;mmm&quot;-&quot;yyyy"/>
    <numFmt numFmtId="165" formatCode="h&quot;:&quot;mm&quot;: &quot;AM/PM"/>
    <numFmt numFmtId="166" formatCode="mm/dd/yyyy\ h:mm:ss"/>
    <numFmt numFmtId="167" formatCode="m/d/yyyy\ h:mm:ss"/>
  </numFmts>
  <fonts count="25">
    <font>
      <sz val="10"/>
      <color rgb="FF000000"/>
      <name val="Arial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rgb="FFFFFFFF"/>
      <name val="Calibri"/>
      <family val="2"/>
    </font>
    <font>
      <b/>
      <sz val="10"/>
      <color rgb="FFFFFFFF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rgb="FF000000"/>
      <name val="Inconsolata"/>
    </font>
    <font>
      <sz val="9"/>
      <color rgb="FF9C0006"/>
      <name val="Arial"/>
      <family val="2"/>
    </font>
    <font>
      <sz val="9"/>
      <color rgb="FF000000"/>
      <name val="Arial"/>
      <family val="2"/>
    </font>
    <font>
      <sz val="11"/>
      <color rgb="FF000000"/>
      <name val="Calibri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9"/>
      <color rgb="FF404040"/>
      <name val="Arial"/>
      <family val="2"/>
    </font>
    <font>
      <sz val="10"/>
      <color rgb="FF00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1C232"/>
        <bgColor rgb="FFF1C232"/>
      </patternFill>
    </fill>
    <fill>
      <patternFill patternType="solid">
        <fgColor rgb="FF70AD47"/>
        <bgColor rgb="FF70AD47"/>
      </patternFill>
    </fill>
    <fill>
      <patternFill patternType="solid">
        <fgColor rgb="FF44546A"/>
        <bgColor rgb="FF44546A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rgb="FFFFFFFF"/>
        <bgColor rgb="FFFFFFFF"/>
      </patternFill>
    </fill>
    <fill>
      <patternFill patternType="solid">
        <fgColor rgb="FFFFC7CE"/>
        <bgColor rgb="FFFFC7CE"/>
      </patternFill>
    </fill>
    <fill>
      <patternFill patternType="solid">
        <fgColor rgb="FF4285F4"/>
        <bgColor rgb="FF4285F4"/>
      </patternFill>
    </fill>
    <fill>
      <patternFill patternType="solid">
        <fgColor rgb="FF92D050"/>
        <bgColor rgb="FF92D050"/>
      </patternFill>
    </fill>
    <fill>
      <patternFill patternType="solid">
        <fgColor rgb="FFEFEFEF"/>
        <bgColor rgb="FFEFEFEF"/>
      </patternFill>
    </fill>
    <fill>
      <patternFill patternType="solid">
        <fgColor rgb="FFFAFAFA"/>
        <bgColor rgb="FFFAFAFA"/>
      </patternFill>
    </fill>
    <fill>
      <patternFill patternType="solid">
        <fgColor rgb="FFF2F2F2"/>
        <bgColor rgb="FFF2F2F2"/>
      </patternFill>
    </fill>
    <fill>
      <patternFill patternType="solid">
        <fgColor rgb="FFFCE4D6"/>
        <bgColor rgb="FFFCE4D6"/>
      </patternFill>
    </fill>
    <fill>
      <patternFill patternType="solid">
        <fgColor rgb="FFE2EFDA"/>
        <bgColor rgb="FFE2EFDA"/>
      </patternFill>
    </fill>
    <fill>
      <patternFill patternType="solid">
        <fgColor theme="4"/>
        <bgColor theme="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1C4587"/>
      </bottom>
      <diagonal/>
    </border>
    <border>
      <left style="medium">
        <color rgb="FF1C4587"/>
      </left>
      <right/>
      <top style="medium">
        <color rgb="FF1C4587"/>
      </top>
      <bottom/>
      <diagonal/>
    </border>
    <border>
      <left/>
      <right/>
      <top style="medium">
        <color rgb="FF1C4587"/>
      </top>
      <bottom/>
      <diagonal/>
    </border>
    <border>
      <left/>
      <right style="medium">
        <color rgb="FF1C4587"/>
      </right>
      <top style="medium">
        <color rgb="FF1C4587"/>
      </top>
      <bottom/>
      <diagonal/>
    </border>
    <border>
      <left style="medium">
        <color rgb="FF1C4587"/>
      </left>
      <right/>
      <top/>
      <bottom/>
      <diagonal/>
    </border>
    <border>
      <left/>
      <right style="medium">
        <color rgb="FF1C4587"/>
      </right>
      <top/>
      <bottom/>
      <diagonal/>
    </border>
    <border>
      <left style="medium">
        <color rgb="FF1C4587"/>
      </left>
      <right style="thin">
        <color rgb="FF000000"/>
      </right>
      <top style="thin">
        <color rgb="FF000000"/>
      </top>
      <bottom style="medium">
        <color rgb="FF1C458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1C4587"/>
      </bottom>
      <diagonal/>
    </border>
    <border>
      <left style="thin">
        <color rgb="FF000000"/>
      </left>
      <right style="medium">
        <color rgb="FF1C4587"/>
      </right>
      <top style="thin">
        <color rgb="FF000000"/>
      </top>
      <bottom style="medium">
        <color rgb="FF1C4587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114">
    <xf numFmtId="0" fontId="0" fillId="0" borderId="0" xfId="0" applyFont="1" applyAlignment="1"/>
    <xf numFmtId="0" fontId="8" fillId="4" borderId="15" xfId="0" applyFont="1" applyFill="1" applyBorder="1" applyAlignment="1"/>
    <xf numFmtId="0" fontId="8" fillId="4" borderId="1" xfId="0" applyFont="1" applyFill="1" applyBorder="1" applyAlignment="1"/>
    <xf numFmtId="0" fontId="9" fillId="5" borderId="1" xfId="0" applyFont="1" applyFill="1" applyBorder="1" applyAlignment="1">
      <alignment horizontal="center" wrapText="1"/>
    </xf>
    <xf numFmtId="0" fontId="8" fillId="5" borderId="1" xfId="0" applyFont="1" applyFill="1" applyBorder="1" applyAlignment="1"/>
    <xf numFmtId="0" fontId="10" fillId="6" borderId="1" xfId="0" applyFont="1" applyFill="1" applyBorder="1" applyAlignment="1"/>
    <xf numFmtId="0" fontId="11" fillId="6" borderId="0" xfId="0" applyFont="1" applyFill="1" applyAlignment="1"/>
    <xf numFmtId="0" fontId="7" fillId="7" borderId="0" xfId="0" applyFont="1" applyFill="1" applyAlignment="1"/>
    <xf numFmtId="0" fontId="12" fillId="0" borderId="0" xfId="0" applyFont="1" applyAlignment="1">
      <alignment horizontal="right"/>
    </xf>
    <xf numFmtId="0" fontId="12" fillId="0" borderId="0" xfId="0" applyFont="1" applyAlignment="1"/>
    <xf numFmtId="0" fontId="12" fillId="0" borderId="0" xfId="0" applyFont="1" applyAlignment="1"/>
    <xf numFmtId="0" fontId="13" fillId="8" borderId="0" xfId="0" applyFont="1" applyFill="1"/>
    <xf numFmtId="19" fontId="13" fillId="8" borderId="0" xfId="0" applyNumberFormat="1" applyFont="1" applyFill="1"/>
    <xf numFmtId="0" fontId="7" fillId="0" borderId="0" xfId="0" applyFont="1"/>
    <xf numFmtId="166" fontId="12" fillId="0" borderId="0" xfId="0" applyNumberFormat="1" applyFont="1" applyAlignment="1"/>
    <xf numFmtId="0" fontId="12" fillId="0" borderId="0" xfId="0" applyFont="1" applyAlignment="1">
      <alignment horizontal="center"/>
    </xf>
    <xf numFmtId="167" fontId="12" fillId="0" borderId="0" xfId="0" applyNumberFormat="1" applyFont="1" applyAlignment="1"/>
    <xf numFmtId="0" fontId="14" fillId="9" borderId="0" xfId="0" applyFont="1" applyFill="1" applyAlignment="1"/>
    <xf numFmtId="0" fontId="15" fillId="8" borderId="0" xfId="0" applyFont="1" applyFill="1" applyAlignment="1"/>
    <xf numFmtId="0" fontId="12" fillId="0" borderId="1" xfId="0" applyFont="1" applyBorder="1" applyAlignment="1"/>
    <xf numFmtId="0" fontId="12" fillId="0" borderId="1" xfId="0" applyFont="1" applyBorder="1" applyAlignment="1"/>
    <xf numFmtId="0" fontId="12" fillId="0" borderId="1" xfId="0" applyFont="1" applyBorder="1" applyAlignment="1">
      <alignment horizontal="center"/>
    </xf>
    <xf numFmtId="0" fontId="12" fillId="0" borderId="0" xfId="0" applyFont="1" applyAlignment="1"/>
    <xf numFmtId="0" fontId="15" fillId="10" borderId="0" xfId="0" applyFont="1" applyFill="1" applyAlignment="1">
      <alignment horizontal="left"/>
    </xf>
    <xf numFmtId="0" fontId="16" fillId="0" borderId="1" xfId="0" applyFont="1" applyBorder="1" applyAlignment="1"/>
    <xf numFmtId="0" fontId="17" fillId="6" borderId="4" xfId="0" applyFont="1" applyFill="1" applyBorder="1" applyAlignment="1"/>
    <xf numFmtId="0" fontId="17" fillId="11" borderId="4" xfId="0" applyFont="1" applyFill="1" applyBorder="1" applyAlignment="1"/>
    <xf numFmtId="0" fontId="17" fillId="11" borderId="1" xfId="0" applyFont="1" applyFill="1" applyBorder="1" applyAlignment="1"/>
    <xf numFmtId="0" fontId="18" fillId="12" borderId="4" xfId="0" applyFont="1" applyFill="1" applyBorder="1" applyAlignment="1"/>
    <xf numFmtId="0" fontId="17" fillId="12" borderId="4" xfId="0" applyFont="1" applyFill="1" applyBorder="1" applyAlignment="1"/>
    <xf numFmtId="0" fontId="17" fillId="12" borderId="4" xfId="0" applyFont="1" applyFill="1" applyBorder="1" applyAlignment="1">
      <alignment horizontal="center"/>
    </xf>
    <xf numFmtId="0" fontId="17" fillId="12" borderId="4" xfId="0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0" fontId="16" fillId="0" borderId="0" xfId="0" applyFont="1" applyAlignment="1"/>
    <xf numFmtId="0" fontId="16" fillId="0" borderId="0" xfId="0" applyFont="1" applyAlignment="1"/>
    <xf numFmtId="0" fontId="16" fillId="0" borderId="0" xfId="0" applyFont="1" applyAlignment="1"/>
    <xf numFmtId="0" fontId="19" fillId="0" borderId="0" xfId="0" applyFont="1" applyAlignment="1">
      <alignment horizontal="right"/>
    </xf>
    <xf numFmtId="0" fontId="15" fillId="13" borderId="0" xfId="0" applyFont="1" applyFill="1" applyAlignment="1"/>
    <xf numFmtId="0" fontId="20" fillId="13" borderId="0" xfId="0" applyFont="1" applyFill="1" applyAlignment="1"/>
    <xf numFmtId="0" fontId="15" fillId="13" borderId="0" xfId="0" applyFont="1" applyFill="1" applyAlignment="1">
      <alignment horizontal="center"/>
    </xf>
    <xf numFmtId="4" fontId="15" fillId="13" borderId="0" xfId="0" applyNumberFormat="1" applyFont="1" applyFill="1" applyAlignment="1">
      <alignment horizontal="right"/>
    </xf>
    <xf numFmtId="0" fontId="15" fillId="8" borderId="0" xfId="0" applyFont="1" applyFill="1" applyAlignment="1">
      <alignment horizontal="right"/>
    </xf>
    <xf numFmtId="18" fontId="15" fillId="8" borderId="0" xfId="0" applyNumberFormat="1" applyFont="1" applyFill="1" applyAlignment="1"/>
    <xf numFmtId="0" fontId="21" fillId="11" borderId="0" xfId="0" applyFont="1" applyFill="1" applyAlignment="1">
      <alignment horizontal="center"/>
    </xf>
    <xf numFmtId="0" fontId="21" fillId="0" borderId="0" xfId="0" applyFont="1" applyAlignment="1">
      <alignment horizontal="center"/>
    </xf>
    <xf numFmtId="0" fontId="14" fillId="9" borderId="0" xfId="0" applyFont="1" applyFill="1" applyAlignment="1">
      <alignment horizontal="right"/>
    </xf>
    <xf numFmtId="0" fontId="21" fillId="6" borderId="0" xfId="0" applyFont="1" applyFill="1" applyAlignment="1">
      <alignment horizontal="center"/>
    </xf>
    <xf numFmtId="0" fontId="21" fillId="14" borderId="0" xfId="0" applyFont="1" applyFill="1" applyAlignment="1">
      <alignment horizontal="center"/>
    </xf>
    <xf numFmtId="0" fontId="21" fillId="0" borderId="0" xfId="0" applyFont="1" applyAlignment="1">
      <alignment horizontal="center"/>
    </xf>
    <xf numFmtId="0" fontId="21" fillId="15" borderId="0" xfId="0" applyFont="1" applyFill="1" applyAlignment="1">
      <alignment horizontal="center"/>
    </xf>
    <xf numFmtId="0" fontId="15" fillId="8" borderId="0" xfId="0" applyFont="1" applyFill="1"/>
    <xf numFmtId="0" fontId="20" fillId="8" borderId="0" xfId="0" applyFont="1" applyFill="1" applyAlignment="1"/>
    <xf numFmtId="0" fontId="15" fillId="8" borderId="0" xfId="0" applyFont="1" applyFill="1" applyAlignment="1">
      <alignment horizontal="center"/>
    </xf>
    <xf numFmtId="4" fontId="15" fillId="8" borderId="0" xfId="0" applyNumberFormat="1" applyFont="1" applyFill="1" applyAlignment="1">
      <alignment horizontal="right"/>
    </xf>
    <xf numFmtId="0" fontId="22" fillId="15" borderId="0" xfId="0" applyFont="1" applyFill="1" applyAlignment="1"/>
    <xf numFmtId="0" fontId="22" fillId="15" borderId="0" xfId="0" applyFont="1" applyFill="1" applyAlignment="1">
      <alignment horizontal="center"/>
    </xf>
    <xf numFmtId="0" fontId="21" fillId="0" borderId="0" xfId="0" applyFont="1" applyAlignment="1"/>
    <xf numFmtId="0" fontId="21" fillId="16" borderId="16" xfId="0" applyFont="1" applyFill="1" applyBorder="1" applyAlignment="1">
      <alignment horizontal="center"/>
    </xf>
    <xf numFmtId="0" fontId="23" fillId="8" borderId="0" xfId="0" applyFont="1" applyFill="1" applyAlignment="1"/>
    <xf numFmtId="0" fontId="15" fillId="13" borderId="0" xfId="0" applyFont="1" applyFill="1"/>
    <xf numFmtId="0" fontId="20" fillId="13" borderId="0" xfId="0" applyFont="1" applyFill="1"/>
    <xf numFmtId="0" fontId="15" fillId="13" borderId="0" xfId="0" applyFont="1" applyFill="1" applyAlignment="1">
      <alignment horizontal="center"/>
    </xf>
    <xf numFmtId="0" fontId="15" fillId="13" borderId="0" xfId="0" applyFont="1" applyFill="1" applyAlignment="1">
      <alignment horizontal="right"/>
    </xf>
    <xf numFmtId="0" fontId="16" fillId="8" borderId="0" xfId="0" applyFont="1" applyFill="1"/>
    <xf numFmtId="0" fontId="16" fillId="17" borderId="0" xfId="0" applyFont="1" applyFill="1" applyAlignment="1"/>
    <xf numFmtId="0" fontId="16" fillId="0" borderId="0" xfId="0" applyFont="1" applyAlignment="1"/>
    <xf numFmtId="0" fontId="16" fillId="0" borderId="0" xfId="0" applyFont="1" applyAlignment="1">
      <alignment horizontal="right"/>
    </xf>
    <xf numFmtId="11" fontId="16" fillId="0" borderId="0" xfId="0" applyNumberFormat="1" applyFont="1" applyAlignment="1">
      <alignment horizontal="right"/>
    </xf>
    <xf numFmtId="0" fontId="21" fillId="6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11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0" xfId="0" applyFont="1" applyAlignment="1" applyProtection="1"/>
    <xf numFmtId="0" fontId="0" fillId="0" borderId="0" xfId="0" applyFont="1" applyAlignment="1" applyProtection="1"/>
    <xf numFmtId="0" fontId="1" fillId="0" borderId="0" xfId="0" applyFont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164" fontId="2" fillId="2" borderId="1" xfId="0" applyNumberFormat="1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2" fillId="0" borderId="0" xfId="0" applyFont="1" applyAlignment="1" applyProtection="1">
      <alignment wrapText="1"/>
    </xf>
    <xf numFmtId="0" fontId="4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left"/>
    </xf>
    <xf numFmtId="0" fontId="6" fillId="0" borderId="0" xfId="0" applyFont="1" applyProtection="1"/>
    <xf numFmtId="0" fontId="2" fillId="2" borderId="1" xfId="0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left" wrapText="1"/>
    </xf>
    <xf numFmtId="0" fontId="2" fillId="0" borderId="1" xfId="0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wrapText="1"/>
    </xf>
    <xf numFmtId="0" fontId="3" fillId="0" borderId="5" xfId="0" applyFont="1" applyBorder="1" applyAlignment="1" applyProtection="1">
      <alignment horizontal="left"/>
    </xf>
    <xf numFmtId="0" fontId="3" fillId="0" borderId="5" xfId="0" applyFont="1" applyBorder="1" applyProtection="1"/>
    <xf numFmtId="0" fontId="3" fillId="0" borderId="5" xfId="0" applyFont="1" applyBorder="1" applyAlignment="1" applyProtection="1">
      <alignment horizontal="center"/>
    </xf>
    <xf numFmtId="0" fontId="3" fillId="0" borderId="0" xfId="0" applyFont="1" applyAlignment="1" applyProtection="1">
      <alignment horizontal="left"/>
    </xf>
    <xf numFmtId="0" fontId="3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left"/>
    </xf>
    <xf numFmtId="164" fontId="2" fillId="2" borderId="11" xfId="0" applyNumberFormat="1" applyFont="1" applyFill="1" applyBorder="1" applyAlignment="1" applyProtection="1">
      <alignment horizontal="center" vertical="center"/>
    </xf>
    <xf numFmtId="165" fontId="2" fillId="2" borderId="12" xfId="0" applyNumberFormat="1" applyFont="1" applyFill="1" applyBorder="1" applyAlignment="1" applyProtection="1">
      <alignment horizontal="center" vertical="center"/>
    </xf>
    <xf numFmtId="165" fontId="2" fillId="2" borderId="13" xfId="0" applyNumberFormat="1" applyFont="1" applyFill="1" applyBorder="1" applyAlignment="1" applyProtection="1">
      <alignment horizontal="center" vertical="center"/>
    </xf>
    <xf numFmtId="0" fontId="24" fillId="0" borderId="0" xfId="0" applyFont="1" applyAlignment="1" applyProtection="1"/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 wrapText="1"/>
    </xf>
    <xf numFmtId="0" fontId="0" fillId="0" borderId="0" xfId="0" applyFont="1" applyAlignment="1" applyProtection="1"/>
    <xf numFmtId="0" fontId="2" fillId="0" borderId="14" xfId="0" applyFont="1" applyBorder="1" applyAlignment="1" applyProtection="1">
      <alignment horizontal="center"/>
    </xf>
    <xf numFmtId="0" fontId="5" fillId="0" borderId="14" xfId="0" applyFont="1" applyBorder="1" applyProtection="1"/>
    <xf numFmtId="0" fontId="2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left" wrapText="1"/>
    </xf>
    <xf numFmtId="0" fontId="2" fillId="2" borderId="2" xfId="0" applyFont="1" applyFill="1" applyBorder="1" applyAlignment="1" applyProtection="1">
      <alignment horizontal="center" vertical="center"/>
    </xf>
    <xf numFmtId="0" fontId="5" fillId="0" borderId="3" xfId="0" applyFont="1" applyBorder="1" applyAlignment="1" applyProtection="1">
      <alignment vertical="center"/>
    </xf>
    <xf numFmtId="0" fontId="5" fillId="0" borderId="4" xfId="0" applyFont="1" applyBorder="1" applyAlignment="1" applyProtection="1">
      <alignment vertical="center"/>
    </xf>
    <xf numFmtId="0" fontId="2" fillId="0" borderId="6" xfId="0" applyFont="1" applyBorder="1" applyAlignment="1" applyProtection="1">
      <alignment horizontal="center" vertical="center" wrapText="1"/>
    </xf>
    <xf numFmtId="0" fontId="5" fillId="0" borderId="9" xfId="0" applyFont="1" applyBorder="1" applyProtection="1"/>
    <xf numFmtId="0" fontId="2" fillId="0" borderId="8" xfId="0" applyFont="1" applyBorder="1" applyAlignment="1" applyProtection="1">
      <alignment horizontal="center" vertical="center" wrapText="1"/>
    </xf>
    <xf numFmtId="0" fontId="5" fillId="0" borderId="10" xfId="0" applyFont="1" applyBorder="1" applyProtection="1"/>
    <xf numFmtId="0" fontId="2" fillId="0" borderId="0" xfId="0" applyFont="1" applyAlignment="1" applyProtection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23814</xdr:colOff>
      <xdr:row>0</xdr:row>
      <xdr:rowOff>23814</xdr:rowOff>
    </xdr:from>
    <xdr:ext cx="2228850" cy="5048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814" y="23814"/>
          <a:ext cx="2228850" cy="504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2381250</xdr:colOff>
      <xdr:row>0</xdr:row>
      <xdr:rowOff>57150</xdr:rowOff>
    </xdr:from>
    <xdr:ext cx="1085850" cy="44767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E42"/>
  <sheetViews>
    <sheetView showGridLines="0" tabSelected="1" view="pageBreakPreview" zoomScaleNormal="100" zoomScaleSheetLayoutView="100" workbookViewId="0">
      <pane ySplit="3" topLeftCell="A4" activePane="bottomLeft" state="frozen"/>
      <selection pane="bottomLeft" activeCell="B11" sqref="B11"/>
    </sheetView>
  </sheetViews>
  <sheetFormatPr defaultColWidth="14.44140625" defaultRowHeight="15.75" customHeight="1"/>
  <cols>
    <col min="1" max="1" width="36.77734375" style="73" customWidth="1"/>
    <col min="2" max="2" width="21" style="73" customWidth="1"/>
    <col min="3" max="4" width="19.21875" style="73" customWidth="1"/>
    <col min="5" max="5" width="20" style="73" customWidth="1"/>
    <col min="6" max="16384" width="14.44140625" style="73"/>
  </cols>
  <sheetData>
    <row r="1" spans="1:5" ht="17.399999999999999">
      <c r="A1" s="72"/>
    </row>
    <row r="2" spans="1:5" ht="17.399999999999999">
      <c r="A2" s="72"/>
    </row>
    <row r="3" spans="1:5" s="75" customFormat="1" ht="23.55" customHeight="1">
      <c r="A3" s="74"/>
      <c r="D3" s="76" t="s">
        <v>0</v>
      </c>
      <c r="E3" s="77">
        <f ca="1">TODAY()</f>
        <v>44628</v>
      </c>
    </row>
    <row r="4" spans="1:5" ht="17.399999999999999">
      <c r="A4" s="72"/>
    </row>
    <row r="5" spans="1:5" ht="17.399999999999999">
      <c r="A5" s="72"/>
    </row>
    <row r="6" spans="1:5" ht="20.25" customHeight="1">
      <c r="A6" s="105" t="s">
        <v>1</v>
      </c>
      <c r="B6" s="101"/>
      <c r="C6" s="101"/>
      <c r="D6" s="101"/>
      <c r="E6" s="101"/>
    </row>
    <row r="7" spans="1:5" ht="15.75" customHeight="1">
      <c r="A7" s="101"/>
      <c r="B7" s="101"/>
      <c r="C7" s="101"/>
      <c r="D7" s="101"/>
      <c r="E7" s="101"/>
    </row>
    <row r="10" spans="1:5" ht="15">
      <c r="C10" s="78"/>
    </row>
    <row r="11" spans="1:5" ht="27.6">
      <c r="A11" s="79" t="s">
        <v>2</v>
      </c>
      <c r="B11" s="99"/>
      <c r="C11" s="80" t="s">
        <v>3</v>
      </c>
    </row>
    <row r="12" spans="1:5" ht="15">
      <c r="C12" s="78"/>
      <c r="D12" s="78"/>
    </row>
    <row r="13" spans="1:5" ht="15.75" customHeight="1">
      <c r="B13" s="98"/>
    </row>
    <row r="14" spans="1:5" ht="23.55" customHeight="1">
      <c r="A14" s="81" t="s">
        <v>4</v>
      </c>
      <c r="B14" s="106" t="str">
        <f>IFERROR(VLOOKUP(B11,VALIDACION!$B$2:$Q$2165,10,0),"")</f>
        <v/>
      </c>
      <c r="C14" s="107"/>
      <c r="D14" s="108"/>
    </row>
    <row r="15" spans="1:5" ht="15.6">
      <c r="A15" s="82"/>
      <c r="B15" s="83"/>
      <c r="C15" s="83"/>
      <c r="D15" s="83"/>
    </row>
    <row r="16" spans="1:5" ht="23.55" customHeight="1">
      <c r="A16" s="81" t="s">
        <v>5</v>
      </c>
      <c r="B16" s="84" t="str">
        <f>IFERROR(VLOOKUP(B11,VALIDACION!$B$2:$Q$2165,8,0),"")</f>
        <v/>
      </c>
      <c r="C16" s="83"/>
      <c r="D16" s="83"/>
    </row>
    <row r="17" spans="1:5" ht="15.6">
      <c r="A17" s="82"/>
      <c r="B17" s="83"/>
      <c r="C17" s="83"/>
      <c r="D17" s="83"/>
    </row>
    <row r="18" spans="1:5" ht="23.55" customHeight="1">
      <c r="A18" s="81" t="s">
        <v>6</v>
      </c>
      <c r="B18" s="106" t="str">
        <f>IFERROR(VLOOKUP(B11,VALIDACION!$B$2:$Q$2165,11,0),"")</f>
        <v/>
      </c>
      <c r="C18" s="108"/>
      <c r="D18" s="83"/>
    </row>
    <row r="19" spans="1:5" ht="15.6">
      <c r="A19" s="82"/>
      <c r="B19" s="83"/>
      <c r="C19" s="83"/>
      <c r="D19" s="83"/>
    </row>
    <row r="20" spans="1:5" ht="23.55" customHeight="1">
      <c r="A20" s="81" t="s">
        <v>7</v>
      </c>
      <c r="B20" s="106" t="str">
        <f>IFERROR(VLOOKUP(B11,VALIDACION!$B$2:$Q$2165,3,0),"")</f>
        <v/>
      </c>
      <c r="C20" s="108"/>
      <c r="D20" s="83"/>
    </row>
    <row r="21" spans="1:5" ht="15.6">
      <c r="A21" s="82"/>
      <c r="B21" s="83"/>
      <c r="C21" s="83"/>
      <c r="D21" s="83"/>
      <c r="E21" s="83"/>
    </row>
    <row r="22" spans="1:5" ht="23.55" customHeight="1">
      <c r="A22" s="81" t="s">
        <v>8</v>
      </c>
      <c r="B22" s="84" t="str">
        <f>IFERROR(VLOOKUP(B11,VALIDACION!$B$2:$Q$2165,15,0),"")</f>
        <v/>
      </c>
      <c r="C22" s="83"/>
      <c r="D22" s="85" t="s">
        <v>9</v>
      </c>
      <c r="E22" s="84" t="str">
        <f>IFERROR(VLOOKUP(B11,VALIDACION!$B$2:$Q$2165,16,0),"")</f>
        <v/>
      </c>
    </row>
    <row r="23" spans="1:5" ht="15.6">
      <c r="A23" s="82"/>
      <c r="B23" s="78"/>
      <c r="C23" s="78"/>
      <c r="D23" s="78"/>
      <c r="E23" s="78"/>
    </row>
    <row r="24" spans="1:5" ht="27.6">
      <c r="A24" s="86" t="s">
        <v>10</v>
      </c>
      <c r="B24" s="87" t="s">
        <v>11</v>
      </c>
      <c r="C24" s="87" t="s">
        <v>12</v>
      </c>
    </row>
    <row r="25" spans="1:5" ht="15.6">
      <c r="A25" s="82"/>
      <c r="B25" s="78"/>
      <c r="C25" s="78"/>
      <c r="D25" s="78"/>
      <c r="E25" s="78"/>
    </row>
    <row r="26" spans="1:5" ht="28.2">
      <c r="A26" s="86" t="s">
        <v>13</v>
      </c>
      <c r="B26" s="87" t="s">
        <v>11</v>
      </c>
      <c r="C26" s="78"/>
      <c r="D26" s="88"/>
    </row>
    <row r="27" spans="1:5" ht="15">
      <c r="A27" s="89"/>
      <c r="B27" s="90"/>
      <c r="C27" s="90"/>
      <c r="D27" s="90"/>
      <c r="E27" s="91"/>
    </row>
    <row r="28" spans="1:5" ht="15">
      <c r="A28" s="92"/>
      <c r="B28" s="78"/>
      <c r="C28" s="78"/>
      <c r="D28" s="78"/>
      <c r="E28" s="93"/>
    </row>
    <row r="29" spans="1:5" ht="15">
      <c r="A29" s="92"/>
      <c r="B29" s="78"/>
      <c r="C29" s="78"/>
      <c r="D29" s="78"/>
      <c r="E29" s="93"/>
    </row>
    <row r="30" spans="1:5" ht="16.95" customHeight="1">
      <c r="A30" s="94"/>
      <c r="B30" s="109" t="s">
        <v>14</v>
      </c>
      <c r="C30" s="100" t="s">
        <v>15</v>
      </c>
      <c r="D30" s="111" t="s">
        <v>16</v>
      </c>
    </row>
    <row r="31" spans="1:5" ht="13.2">
      <c r="B31" s="110"/>
      <c r="C31" s="101"/>
      <c r="D31" s="112"/>
    </row>
    <row r="32" spans="1:5" ht="23.55" customHeight="1">
      <c r="B32" s="95" t="str">
        <f>IFERROR(VLOOKUP(B11,VALIDACION!$B$2:$V$2165,20,0),"")</f>
        <v/>
      </c>
      <c r="C32" s="96" t="str">
        <f>IFERROR(VLOOKUP(B11,VALIDACION!$B$2:$V$2165,21,0),"")</f>
        <v/>
      </c>
      <c r="D32" s="97" t="str">
        <f>IFERROR(VLOOKUP(B11,VALIDACION!$B$2:$W$2165,22,0),"")</f>
        <v/>
      </c>
    </row>
    <row r="34" spans="1:5" ht="16.5" customHeight="1">
      <c r="A34" s="113" t="s">
        <v>17</v>
      </c>
      <c r="B34" s="101"/>
      <c r="C34" s="101"/>
      <c r="D34" s="101"/>
      <c r="E34" s="101"/>
    </row>
    <row r="35" spans="1:5" ht="16.5" customHeight="1">
      <c r="A35" s="101"/>
      <c r="B35" s="101"/>
      <c r="C35" s="101"/>
      <c r="D35" s="101"/>
      <c r="E35" s="101"/>
    </row>
    <row r="36" spans="1:5" ht="16.5" customHeight="1">
      <c r="A36" s="101"/>
      <c r="B36" s="101"/>
      <c r="C36" s="101"/>
      <c r="D36" s="101"/>
      <c r="E36" s="101"/>
    </row>
    <row r="41" spans="1:5" ht="17.25" customHeight="1">
      <c r="B41" s="102" t="str">
        <f>B14</f>
        <v/>
      </c>
      <c r="C41" s="103"/>
    </row>
    <row r="42" spans="1:5" ht="13.8">
      <c r="B42" s="104" t="s">
        <v>18</v>
      </c>
      <c r="C42" s="101"/>
    </row>
  </sheetData>
  <sheetProtection algorithmName="SHA-512" hashValue="9MDY4AZINFR/UJptk73M7Hhavoi+p0yHoEIF1NyAHiwv/S88ieEN5HEXuI0j55LKIpyTJTJMZHziwwcqH2OemA==" saltValue="06WNalsxTZ3t5pF8KvmxEA==" spinCount="100000" sheet="1" objects="1" scenarios="1"/>
  <mergeCells count="10">
    <mergeCell ref="C30:C31"/>
    <mergeCell ref="B41:C41"/>
    <mergeCell ref="B42:C42"/>
    <mergeCell ref="A6:E7"/>
    <mergeCell ref="B14:D14"/>
    <mergeCell ref="B18:C18"/>
    <mergeCell ref="B20:C20"/>
    <mergeCell ref="B30:B31"/>
    <mergeCell ref="D30:D31"/>
    <mergeCell ref="A34:E36"/>
  </mergeCells>
  <printOptions horizontalCentered="1" gridLines="1"/>
  <pageMargins left="0.7" right="0.7" top="0.75" bottom="0.75" header="0.3" footer="0.3"/>
  <pageSetup scale="78" pageOrder="overThenDown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X2165"/>
  <sheetViews>
    <sheetView topLeftCell="L1" workbookViewId="0">
      <pane ySplit="1" topLeftCell="A382" activePane="bottomLeft" state="frozen"/>
      <selection pane="bottomLeft" activeCell="L392" sqref="A392:XFD392"/>
    </sheetView>
  </sheetViews>
  <sheetFormatPr defaultColWidth="14.44140625" defaultRowHeight="15.75" customHeight="1"/>
  <cols>
    <col min="4" max="4" width="19.77734375" customWidth="1"/>
    <col min="11" max="11" width="30.77734375" customWidth="1"/>
    <col min="12" max="12" width="16.109375" customWidth="1"/>
    <col min="15" max="15" width="16.77734375" customWidth="1"/>
    <col min="16" max="16" width="17.44140625" customWidth="1"/>
    <col min="22" max="22" width="16" customWidth="1"/>
    <col min="23" max="23" width="15" customWidth="1"/>
  </cols>
  <sheetData>
    <row r="1" spans="1:24" ht="15.75" customHeight="1">
      <c r="A1" s="1" t="s">
        <v>19</v>
      </c>
      <c r="B1" s="2" t="s">
        <v>20</v>
      </c>
      <c r="C1" s="2" t="s">
        <v>21</v>
      </c>
      <c r="D1" s="2" t="s">
        <v>22</v>
      </c>
      <c r="E1" s="2" t="s">
        <v>23</v>
      </c>
      <c r="F1" s="2" t="s">
        <v>20</v>
      </c>
      <c r="G1" s="3" t="s">
        <v>24</v>
      </c>
      <c r="H1" s="3" t="s">
        <v>24</v>
      </c>
      <c r="I1" s="4" t="s">
        <v>25</v>
      </c>
      <c r="J1" s="4" t="s">
        <v>26</v>
      </c>
      <c r="K1" s="4" t="s">
        <v>27</v>
      </c>
      <c r="L1" s="4" t="s">
        <v>28</v>
      </c>
      <c r="M1" s="4" t="s">
        <v>29</v>
      </c>
      <c r="N1" s="4" t="s">
        <v>30</v>
      </c>
      <c r="O1" s="5" t="s">
        <v>31</v>
      </c>
      <c r="P1" s="5" t="s">
        <v>8</v>
      </c>
      <c r="Q1" s="5" t="s">
        <v>32</v>
      </c>
      <c r="R1" s="5" t="s">
        <v>33</v>
      </c>
      <c r="S1" s="6" t="s">
        <v>34</v>
      </c>
      <c r="T1" s="6" t="s">
        <v>35</v>
      </c>
      <c r="U1" s="6" t="s">
        <v>36</v>
      </c>
      <c r="V1" s="6" t="s">
        <v>37</v>
      </c>
      <c r="W1" s="6" t="s">
        <v>38</v>
      </c>
      <c r="X1" s="7" t="s">
        <v>39</v>
      </c>
    </row>
    <row r="2" spans="1:24" ht="15.75" customHeight="1">
      <c r="A2" s="8">
        <v>1</v>
      </c>
      <c r="B2" s="9" t="s">
        <v>40</v>
      </c>
      <c r="C2" s="8">
        <v>2019</v>
      </c>
      <c r="D2" s="9" t="s">
        <v>41</v>
      </c>
      <c r="E2" s="9" t="s">
        <v>42</v>
      </c>
      <c r="F2" s="9" t="s">
        <v>40</v>
      </c>
      <c r="G2" s="9" t="s">
        <v>43</v>
      </c>
      <c r="H2" s="9" t="s">
        <v>43</v>
      </c>
      <c r="I2" s="9" t="s">
        <v>43</v>
      </c>
      <c r="J2" s="9" t="s">
        <v>43</v>
      </c>
      <c r="K2" s="9" t="s">
        <v>43</v>
      </c>
      <c r="L2" s="9" t="s">
        <v>44</v>
      </c>
      <c r="M2" s="8">
        <v>11</v>
      </c>
      <c r="N2" s="10"/>
      <c r="O2" s="9" t="str">
        <f t="shared" ref="O2:O41" si="0">IF(L2="Camiones","MAYCOTT MIRIAM",IF(L2="Van","CERVANTES LETICIA",IF(L2="Motores Norte", "AGUIRRE LILIANA",IF(L2="Toluca", "CASTILLO LUCIA",IF(L2="Santa Fe", "CASTILLO LUCIA",IF(L2="Motores Sur", "MAYCOTT LUCIA", 0))))))</f>
        <v>MAYCOTT MIRIAM</v>
      </c>
      <c r="P2" s="9" t="str">
        <f>VLOOKUP(B2,Ultimo!$B$2:$C$2166,2,0)</f>
        <v>1HM353</v>
      </c>
      <c r="Q2" s="9" t="str">
        <f>VLOOKUP(B2,Ultimo!$B$2:$D$2166,3,0)</f>
        <v>DEMO</v>
      </c>
      <c r="R2" s="10"/>
      <c r="S2" s="10"/>
      <c r="T2" s="10"/>
      <c r="U2" s="11" t="str">
        <f>IFERROR(VLOOKUP(B2,Ultimo!$B$2:$Q$2166,14,0),"")</f>
        <v>26/3/22</v>
      </c>
      <c r="V2" s="12">
        <f>IFERROR(VLOOKUP(B2,Ultimo!$B$2:$Q$2166,15,0),"")</f>
        <v>0.4375</v>
      </c>
      <c r="W2" s="13" t="str">
        <f>IFERROR(VLOOKUP(B2,Ultimo!$B$2:$T$2166,19,0),"")</f>
        <v>SALA VIP</v>
      </c>
      <c r="X2" s="13" t="str">
        <f>IFERROR(VLOOKUP(B2,Ultimo!$B$2:$B$2166,1,0),"")</f>
        <v>1HL385</v>
      </c>
    </row>
    <row r="3" spans="1:24" ht="15.75" customHeight="1">
      <c r="A3" s="8">
        <f t="shared" ref="A3:A2165" si="1">A2+1</f>
        <v>2</v>
      </c>
      <c r="B3" s="9" t="s">
        <v>45</v>
      </c>
      <c r="C3" s="8">
        <v>2019</v>
      </c>
      <c r="D3" s="9" t="s">
        <v>46</v>
      </c>
      <c r="E3" s="9" t="s">
        <v>42</v>
      </c>
      <c r="F3" s="9" t="s">
        <v>45</v>
      </c>
      <c r="G3" s="9" t="s">
        <v>43</v>
      </c>
      <c r="H3" s="9" t="s">
        <v>43</v>
      </c>
      <c r="I3" s="9" t="s">
        <v>43</v>
      </c>
      <c r="J3" s="9" t="s">
        <v>43</v>
      </c>
      <c r="K3" s="9" t="s">
        <v>43</v>
      </c>
      <c r="L3" s="9" t="s">
        <v>44</v>
      </c>
      <c r="M3" s="8">
        <v>11</v>
      </c>
      <c r="N3" s="10"/>
      <c r="O3" s="9" t="str">
        <f t="shared" si="0"/>
        <v>MAYCOTT MIRIAM</v>
      </c>
      <c r="P3" s="9" t="str">
        <f>VLOOKUP(B3,Ultimo!$B$2:$C$2166,2,0)</f>
        <v>1HM354</v>
      </c>
      <c r="Q3" s="9" t="str">
        <f>VLOOKUP(B3,Ultimo!$B$2:$D$2166,3,0)</f>
        <v>DEMO</v>
      </c>
      <c r="R3" s="10"/>
      <c r="S3" s="10"/>
      <c r="T3" s="10"/>
      <c r="U3" s="11" t="str">
        <f>IFERROR(VLOOKUP(B3,Ultimo!$B$2:$Q$2166,14,0),"")</f>
        <v>26/3/22</v>
      </c>
      <c r="V3" s="12">
        <f>IFERROR(VLOOKUP(B3,Ultimo!$B$2:$Q$2166,15,0),"")</f>
        <v>0.4375</v>
      </c>
      <c r="W3" s="13" t="str">
        <f>IFERROR(VLOOKUP(B3,Ultimo!$B$2:$T$2166,19,0),"")</f>
        <v>SALA VIP</v>
      </c>
      <c r="X3" s="13" t="str">
        <f>IFERROR(VLOOKUP(B3,Ultimo!$B$2:$B$2166,1,0),"")</f>
        <v>1HL386</v>
      </c>
    </row>
    <row r="4" spans="1:24" ht="15.75" customHeight="1">
      <c r="A4" s="8">
        <f t="shared" si="1"/>
        <v>3</v>
      </c>
      <c r="B4" s="9" t="s">
        <v>47</v>
      </c>
      <c r="C4" s="8">
        <v>2019</v>
      </c>
      <c r="D4" s="9" t="s">
        <v>48</v>
      </c>
      <c r="E4" s="9" t="s">
        <v>42</v>
      </c>
      <c r="F4" s="9" t="s">
        <v>47</v>
      </c>
      <c r="G4" s="9" t="s">
        <v>43</v>
      </c>
      <c r="H4" s="9" t="s">
        <v>43</v>
      </c>
      <c r="I4" s="9" t="s">
        <v>43</v>
      </c>
      <c r="J4" s="9" t="s">
        <v>43</v>
      </c>
      <c r="K4" s="9" t="s">
        <v>43</v>
      </c>
      <c r="L4" s="9" t="s">
        <v>44</v>
      </c>
      <c r="M4" s="8">
        <v>11</v>
      </c>
      <c r="N4" s="10"/>
      <c r="O4" s="9" t="str">
        <f t="shared" si="0"/>
        <v>MAYCOTT MIRIAM</v>
      </c>
      <c r="P4" s="9" t="str">
        <f>VLOOKUP(B4,Ultimo!$B$2:$C$2166,2,0)</f>
        <v>1HM355</v>
      </c>
      <c r="Q4" s="9" t="str">
        <f>VLOOKUP(B4,Ultimo!$B$2:$D$2166,3,0)</f>
        <v>DEMO</v>
      </c>
      <c r="R4" s="10"/>
      <c r="S4" s="10"/>
      <c r="T4" s="10"/>
      <c r="U4" s="11" t="str">
        <f>IFERROR(VLOOKUP(B4,Ultimo!$B$2:$Q$2166,14,0),"")</f>
        <v>26/3/22</v>
      </c>
      <c r="V4" s="12">
        <f>IFERROR(VLOOKUP(B4,Ultimo!$B$2:$Q$2166,15,0),"")</f>
        <v>0.4375</v>
      </c>
      <c r="W4" s="13" t="str">
        <f>IFERROR(VLOOKUP(B4,Ultimo!$B$2:$T$2166,19,0),"")</f>
        <v>SALA VIP</v>
      </c>
      <c r="X4" s="13" t="str">
        <f>IFERROR(VLOOKUP(B4,Ultimo!$B$2:$B$2166,1,0),"")</f>
        <v>1HL411</v>
      </c>
    </row>
    <row r="5" spans="1:24" ht="15.75" customHeight="1">
      <c r="A5" s="8">
        <f t="shared" si="1"/>
        <v>4</v>
      </c>
      <c r="B5" s="9" t="s">
        <v>49</v>
      </c>
      <c r="C5" s="8">
        <v>2010</v>
      </c>
      <c r="D5" s="9" t="s">
        <v>50</v>
      </c>
      <c r="E5" s="9" t="s">
        <v>51</v>
      </c>
      <c r="F5" s="9" t="s">
        <v>49</v>
      </c>
      <c r="G5" s="9" t="s">
        <v>43</v>
      </c>
      <c r="H5" s="9" t="s">
        <v>43</v>
      </c>
      <c r="I5" s="9" t="s">
        <v>43</v>
      </c>
      <c r="J5" s="9" t="s">
        <v>43</v>
      </c>
      <c r="K5" s="9" t="s">
        <v>43</v>
      </c>
      <c r="L5" s="9" t="s">
        <v>44</v>
      </c>
      <c r="M5" s="8">
        <v>11</v>
      </c>
      <c r="N5" s="10"/>
      <c r="O5" s="9" t="str">
        <f t="shared" si="0"/>
        <v>MAYCOTT MIRIAM</v>
      </c>
      <c r="P5" s="9" t="str">
        <f>VLOOKUP(B5,Ultimo!$B$2:$C$2166,2,0)</f>
        <v>1HM356</v>
      </c>
      <c r="Q5" s="9" t="str">
        <f>VLOOKUP(B5,Ultimo!$B$2:$D$2166,3,0)</f>
        <v>DEMO</v>
      </c>
      <c r="R5" s="10"/>
      <c r="S5" s="10"/>
      <c r="T5" s="10"/>
      <c r="U5" s="11" t="str">
        <f>IFERROR(VLOOKUP(B5,Ultimo!$B$2:$Q$2166,14,0),"")</f>
        <v>26/3/22</v>
      </c>
      <c r="V5" s="12">
        <f>IFERROR(VLOOKUP(B5,Ultimo!$B$2:$Q$2166,15,0),"")</f>
        <v>0.4375</v>
      </c>
      <c r="W5" s="13" t="str">
        <f>IFERROR(VLOOKUP(B5,Ultimo!$B$2:$T$2166,19,0),"")</f>
        <v>SALA VIP</v>
      </c>
      <c r="X5" s="13" t="str">
        <f>IFERROR(VLOOKUP(B5,Ultimo!$B$2:$B$2166,1,0),"")</f>
        <v>1HL637</v>
      </c>
    </row>
    <row r="6" spans="1:24" ht="15.75" customHeight="1">
      <c r="A6" s="8">
        <f t="shared" si="1"/>
        <v>5</v>
      </c>
      <c r="B6" s="9" t="s">
        <v>52</v>
      </c>
      <c r="C6" s="8">
        <v>2010</v>
      </c>
      <c r="D6" s="9" t="s">
        <v>53</v>
      </c>
      <c r="E6" s="9" t="s">
        <v>51</v>
      </c>
      <c r="F6" s="9" t="s">
        <v>52</v>
      </c>
      <c r="G6" s="9" t="s">
        <v>43</v>
      </c>
      <c r="H6" s="9" t="s">
        <v>43</v>
      </c>
      <c r="I6" s="9" t="s">
        <v>43</v>
      </c>
      <c r="J6" s="9" t="s">
        <v>43</v>
      </c>
      <c r="K6" s="9" t="s">
        <v>43</v>
      </c>
      <c r="L6" s="9" t="s">
        <v>44</v>
      </c>
      <c r="M6" s="8">
        <v>11</v>
      </c>
      <c r="N6" s="10"/>
      <c r="O6" s="9" t="str">
        <f t="shared" si="0"/>
        <v>MAYCOTT MIRIAM</v>
      </c>
      <c r="P6" s="9" t="str">
        <f>VLOOKUP(B6,Ultimo!$B$2:$C$2166,2,0)</f>
        <v>1HM357</v>
      </c>
      <c r="Q6" s="9" t="str">
        <f>VLOOKUP(B6,Ultimo!$B$2:$D$2166,3,0)</f>
        <v>DEMO</v>
      </c>
      <c r="R6" s="10"/>
      <c r="S6" s="10"/>
      <c r="T6" s="10"/>
      <c r="U6" s="11" t="str">
        <f>IFERROR(VLOOKUP(B6,Ultimo!$B$2:$Q$2166,14,0),"")</f>
        <v>26/3/22</v>
      </c>
      <c r="V6" s="12">
        <f>IFERROR(VLOOKUP(B6,Ultimo!$B$2:$Q$2166,15,0),"")</f>
        <v>0.4375</v>
      </c>
      <c r="W6" s="13" t="str">
        <f>IFERROR(VLOOKUP(B6,Ultimo!$B$2:$T$2166,19,0),"")</f>
        <v>SALA VIP</v>
      </c>
      <c r="X6" s="13" t="str">
        <f>IFERROR(VLOOKUP(B6,Ultimo!$B$2:$B$2166,1,0),"")</f>
        <v>1HL638</v>
      </c>
    </row>
    <row r="7" spans="1:24" ht="15.75" customHeight="1">
      <c r="A7" s="8">
        <f t="shared" si="1"/>
        <v>6</v>
      </c>
      <c r="B7" s="9" t="s">
        <v>54</v>
      </c>
      <c r="C7" s="8">
        <v>2010</v>
      </c>
      <c r="D7" s="9" t="s">
        <v>55</v>
      </c>
      <c r="E7" s="9" t="s">
        <v>51</v>
      </c>
      <c r="F7" s="9" t="s">
        <v>54</v>
      </c>
      <c r="G7" s="9" t="s">
        <v>43</v>
      </c>
      <c r="H7" s="9" t="s">
        <v>43</v>
      </c>
      <c r="I7" s="9" t="s">
        <v>43</v>
      </c>
      <c r="J7" s="9" t="s">
        <v>43</v>
      </c>
      <c r="K7" s="9" t="s">
        <v>43</v>
      </c>
      <c r="L7" s="9" t="s">
        <v>44</v>
      </c>
      <c r="M7" s="8">
        <v>11</v>
      </c>
      <c r="N7" s="10"/>
      <c r="O7" s="9" t="str">
        <f t="shared" si="0"/>
        <v>MAYCOTT MIRIAM</v>
      </c>
      <c r="P7" s="9" t="str">
        <f>VLOOKUP(B7,Ultimo!$B$2:$C$2166,2,0)</f>
        <v>1HM358</v>
      </c>
      <c r="Q7" s="9" t="str">
        <f>VLOOKUP(B7,Ultimo!$B$2:$D$2166,3,0)</f>
        <v>DEMO</v>
      </c>
      <c r="R7" s="10"/>
      <c r="S7" s="10"/>
      <c r="T7" s="10"/>
      <c r="U7" s="11" t="str">
        <f>IFERROR(VLOOKUP(B7,Ultimo!$B$2:$Q$2166,14,0),"")</f>
        <v>28/3/22</v>
      </c>
      <c r="V7" s="12">
        <f>IFERROR(VLOOKUP(B7,Ultimo!$B$2:$Q$2166,15,0),"")</f>
        <v>0.5</v>
      </c>
      <c r="W7" s="13" t="str">
        <f>IFERROR(VLOOKUP(B7,Ultimo!$B$2:$T$2166,19,0),"")</f>
        <v>SALA VIP</v>
      </c>
      <c r="X7" s="13" t="str">
        <f>IFERROR(VLOOKUP(B7,Ultimo!$B$2:$B$2166,1,0),"")</f>
        <v>1HL639</v>
      </c>
    </row>
    <row r="8" spans="1:24" ht="15.75" customHeight="1">
      <c r="A8" s="8">
        <f t="shared" si="1"/>
        <v>7</v>
      </c>
      <c r="B8" s="9" t="s">
        <v>56</v>
      </c>
      <c r="C8" s="8">
        <v>2010</v>
      </c>
      <c r="D8" s="9" t="s">
        <v>57</v>
      </c>
      <c r="E8" s="9" t="s">
        <v>51</v>
      </c>
      <c r="F8" s="9" t="s">
        <v>56</v>
      </c>
      <c r="G8" s="9" t="s">
        <v>43</v>
      </c>
      <c r="H8" s="9" t="s">
        <v>43</v>
      </c>
      <c r="I8" s="9" t="s">
        <v>43</v>
      </c>
      <c r="J8" s="9" t="s">
        <v>43</v>
      </c>
      <c r="K8" s="9" t="s">
        <v>43</v>
      </c>
      <c r="L8" s="9" t="s">
        <v>44</v>
      </c>
      <c r="M8" s="8">
        <v>11</v>
      </c>
      <c r="N8" s="10"/>
      <c r="O8" s="9" t="str">
        <f t="shared" si="0"/>
        <v>MAYCOTT MIRIAM</v>
      </c>
      <c r="P8" s="9" t="str">
        <f>VLOOKUP(B8,Ultimo!$B$2:$C$2166,2,0)</f>
        <v>1HM359</v>
      </c>
      <c r="Q8" s="9" t="str">
        <f>VLOOKUP(B8,Ultimo!$B$2:$D$2166,3,0)</f>
        <v>DEMO</v>
      </c>
      <c r="R8" s="10"/>
      <c r="S8" s="10"/>
      <c r="T8" s="10"/>
      <c r="U8" s="11" t="str">
        <f>IFERROR(VLOOKUP(B8,Ultimo!$B$2:$Q$2166,14,0),"")</f>
        <v>28/3/22</v>
      </c>
      <c r="V8" s="12">
        <f>IFERROR(VLOOKUP(B8,Ultimo!$B$2:$Q$2166,15,0),"")</f>
        <v>0.5</v>
      </c>
      <c r="W8" s="13" t="str">
        <f>IFERROR(VLOOKUP(B8,Ultimo!$B$2:$T$2166,19,0),"")</f>
        <v>SALA VIP</v>
      </c>
      <c r="X8" s="13" t="str">
        <f>IFERROR(VLOOKUP(B8,Ultimo!$B$2:$B$2166,1,0),"")</f>
        <v>1HL640</v>
      </c>
    </row>
    <row r="9" spans="1:24" ht="15.75" customHeight="1">
      <c r="A9" s="8">
        <f t="shared" si="1"/>
        <v>8</v>
      </c>
      <c r="B9" s="9" t="s">
        <v>58</v>
      </c>
      <c r="C9" s="8">
        <v>2010</v>
      </c>
      <c r="D9" s="9" t="s">
        <v>59</v>
      </c>
      <c r="E9" s="9" t="s">
        <v>51</v>
      </c>
      <c r="F9" s="9" t="s">
        <v>58</v>
      </c>
      <c r="G9" s="9" t="s">
        <v>43</v>
      </c>
      <c r="H9" s="9" t="s">
        <v>43</v>
      </c>
      <c r="I9" s="9" t="s">
        <v>43</v>
      </c>
      <c r="J9" s="9" t="s">
        <v>43</v>
      </c>
      <c r="K9" s="9" t="s">
        <v>43</v>
      </c>
      <c r="L9" s="9" t="s">
        <v>44</v>
      </c>
      <c r="M9" s="8">
        <v>11</v>
      </c>
      <c r="N9" s="10"/>
      <c r="O9" s="9" t="str">
        <f t="shared" si="0"/>
        <v>MAYCOTT MIRIAM</v>
      </c>
      <c r="P9" s="9" t="str">
        <f>VLOOKUP(B9,Ultimo!$B$2:$C$2166,2,0)</f>
        <v>1HM360</v>
      </c>
      <c r="Q9" s="9" t="str">
        <f>VLOOKUP(B9,Ultimo!$B$2:$D$2166,3,0)</f>
        <v>DEMO</v>
      </c>
      <c r="R9" s="10"/>
      <c r="S9" s="10"/>
      <c r="T9" s="10"/>
      <c r="U9" s="11" t="str">
        <f>IFERROR(VLOOKUP(B9,Ultimo!$B$2:$Q$2166,14,0),"")</f>
        <v>28/3/22</v>
      </c>
      <c r="V9" s="12">
        <f>IFERROR(VLOOKUP(B9,Ultimo!$B$2:$Q$2166,15,0),"")</f>
        <v>0.5</v>
      </c>
      <c r="W9" s="13" t="str">
        <f>IFERROR(VLOOKUP(B9,Ultimo!$B$2:$T$2166,19,0),"")</f>
        <v>SALA VIP</v>
      </c>
      <c r="X9" s="13" t="str">
        <f>IFERROR(VLOOKUP(B9,Ultimo!$B$2:$B$2166,1,0),"")</f>
        <v>1HL641</v>
      </c>
    </row>
    <row r="10" spans="1:24" ht="15.75" customHeight="1">
      <c r="A10" s="8">
        <f t="shared" si="1"/>
        <v>9</v>
      </c>
      <c r="B10" s="9" t="s">
        <v>60</v>
      </c>
      <c r="C10" s="8">
        <v>2010</v>
      </c>
      <c r="D10" s="9" t="s">
        <v>61</v>
      </c>
      <c r="E10" s="9" t="s">
        <v>51</v>
      </c>
      <c r="F10" s="9" t="s">
        <v>60</v>
      </c>
      <c r="G10" s="9" t="s">
        <v>43</v>
      </c>
      <c r="H10" s="9" t="s">
        <v>43</v>
      </c>
      <c r="I10" s="9" t="s">
        <v>43</v>
      </c>
      <c r="J10" s="9" t="s">
        <v>43</v>
      </c>
      <c r="K10" s="9" t="s">
        <v>43</v>
      </c>
      <c r="L10" s="9" t="s">
        <v>44</v>
      </c>
      <c r="M10" s="8">
        <v>11</v>
      </c>
      <c r="N10" s="10"/>
      <c r="O10" s="9" t="str">
        <f t="shared" si="0"/>
        <v>MAYCOTT MIRIAM</v>
      </c>
      <c r="P10" s="9" t="str">
        <f>VLOOKUP(B10,Ultimo!$B$2:$C$2166,2,0)</f>
        <v>1HM361</v>
      </c>
      <c r="Q10" s="9" t="str">
        <f>VLOOKUP(B10,Ultimo!$B$2:$D$2166,3,0)</f>
        <v>DEMO</v>
      </c>
      <c r="R10" s="10"/>
      <c r="S10" s="10"/>
      <c r="T10" s="10"/>
      <c r="U10" s="11" t="str">
        <f>IFERROR(VLOOKUP(B10,Ultimo!$B$2:$Q$2166,14,0),"")</f>
        <v>28/3/22</v>
      </c>
      <c r="V10" s="12">
        <f>IFERROR(VLOOKUP(B10,Ultimo!$B$2:$Q$2166,15,0),"")</f>
        <v>0.5</v>
      </c>
      <c r="W10" s="13" t="str">
        <f>IFERROR(VLOOKUP(B10,Ultimo!$B$2:$T$2166,19,0),"")</f>
        <v>SALA VIP</v>
      </c>
      <c r="X10" s="13" t="str">
        <f>IFERROR(VLOOKUP(B10,Ultimo!$B$2:$B$2166,1,0),"")</f>
        <v>1HL642</v>
      </c>
    </row>
    <row r="11" spans="1:24" ht="15.75" customHeight="1">
      <c r="A11" s="8">
        <f t="shared" si="1"/>
        <v>10</v>
      </c>
      <c r="B11" s="9" t="s">
        <v>62</v>
      </c>
      <c r="C11" s="8">
        <v>2010</v>
      </c>
      <c r="D11" s="9" t="s">
        <v>63</v>
      </c>
      <c r="E11" s="9" t="s">
        <v>51</v>
      </c>
      <c r="F11" s="9" t="s">
        <v>62</v>
      </c>
      <c r="G11" s="9" t="s">
        <v>43</v>
      </c>
      <c r="H11" s="9" t="s">
        <v>43</v>
      </c>
      <c r="I11" s="9" t="s">
        <v>43</v>
      </c>
      <c r="J11" s="9" t="s">
        <v>43</v>
      </c>
      <c r="K11" s="9" t="s">
        <v>43</v>
      </c>
      <c r="L11" s="9" t="s">
        <v>44</v>
      </c>
      <c r="M11" s="8">
        <v>11</v>
      </c>
      <c r="N11" s="10"/>
      <c r="O11" s="9" t="str">
        <f t="shared" si="0"/>
        <v>MAYCOTT MIRIAM</v>
      </c>
      <c r="P11" s="9" t="str">
        <f>VLOOKUP(B11,Ultimo!$B$2:$C$2166,2,0)</f>
        <v>1HM362</v>
      </c>
      <c r="Q11" s="9" t="str">
        <f>VLOOKUP(B11,Ultimo!$B$2:$D$2166,3,0)</f>
        <v>DEMO</v>
      </c>
      <c r="R11" s="10"/>
      <c r="S11" s="10"/>
      <c r="T11" s="10"/>
      <c r="U11" s="11" t="str">
        <f>IFERROR(VLOOKUP(B11,Ultimo!$B$2:$Q$2166,14,0),"")</f>
        <v>28/3/22</v>
      </c>
      <c r="V11" s="12">
        <f>IFERROR(VLOOKUP(B11,Ultimo!$B$2:$Q$2166,15,0),"")</f>
        <v>0.5</v>
      </c>
      <c r="W11" s="13" t="str">
        <f>IFERROR(VLOOKUP(B11,Ultimo!$B$2:$T$2166,19,0),"")</f>
        <v>SALA VIP</v>
      </c>
      <c r="X11" s="13" t="str">
        <f>IFERROR(VLOOKUP(B11,Ultimo!$B$2:$B$2166,1,0),"")</f>
        <v>1HL643</v>
      </c>
    </row>
    <row r="12" spans="1:24" ht="15.75" customHeight="1">
      <c r="A12" s="8">
        <f t="shared" si="1"/>
        <v>11</v>
      </c>
      <c r="B12" s="9" t="s">
        <v>64</v>
      </c>
      <c r="C12" s="8">
        <v>2010</v>
      </c>
      <c r="D12" s="9" t="s">
        <v>65</v>
      </c>
      <c r="E12" s="9" t="s">
        <v>51</v>
      </c>
      <c r="F12" s="9" t="s">
        <v>64</v>
      </c>
      <c r="G12" s="9" t="s">
        <v>43</v>
      </c>
      <c r="H12" s="9" t="s">
        <v>43</v>
      </c>
      <c r="I12" s="9" t="s">
        <v>43</v>
      </c>
      <c r="J12" s="9" t="s">
        <v>43</v>
      </c>
      <c r="K12" s="9" t="s">
        <v>43</v>
      </c>
      <c r="L12" s="9" t="s">
        <v>44</v>
      </c>
      <c r="M12" s="8">
        <v>11</v>
      </c>
      <c r="N12" s="10"/>
      <c r="O12" s="9" t="str">
        <f t="shared" si="0"/>
        <v>MAYCOTT MIRIAM</v>
      </c>
      <c r="P12" s="9" t="str">
        <f>VLOOKUP(B12,Ultimo!$B$2:$C$2166,2,0)</f>
        <v>1HM363</v>
      </c>
      <c r="Q12" s="9" t="str">
        <f>VLOOKUP(B12,Ultimo!$B$2:$D$2166,3,0)</f>
        <v>DEMO</v>
      </c>
      <c r="R12" s="10"/>
      <c r="S12" s="10"/>
      <c r="T12" s="10"/>
      <c r="U12" s="11" t="str">
        <f>IFERROR(VLOOKUP(B12,Ultimo!$B$2:$Q$2166,14,0),"")</f>
        <v>28/3/22</v>
      </c>
      <c r="V12" s="12">
        <f>IFERROR(VLOOKUP(B12,Ultimo!$B$2:$Q$2166,15,0),"")</f>
        <v>0.5</v>
      </c>
      <c r="W12" s="13" t="str">
        <f>IFERROR(VLOOKUP(B12,Ultimo!$B$2:$T$2166,19,0),"")</f>
        <v>SALA VIP</v>
      </c>
      <c r="X12" s="13" t="str">
        <f>IFERROR(VLOOKUP(B12,Ultimo!$B$2:$B$2166,1,0),"")</f>
        <v>1HL644</v>
      </c>
    </row>
    <row r="13" spans="1:24" ht="15.75" customHeight="1">
      <c r="A13" s="8">
        <f t="shared" si="1"/>
        <v>12</v>
      </c>
      <c r="B13" s="9" t="s">
        <v>66</v>
      </c>
      <c r="C13" s="8">
        <v>2010</v>
      </c>
      <c r="D13" s="9" t="s">
        <v>67</v>
      </c>
      <c r="E13" s="9" t="s">
        <v>51</v>
      </c>
      <c r="F13" s="9" t="s">
        <v>66</v>
      </c>
      <c r="G13" s="9" t="s">
        <v>43</v>
      </c>
      <c r="H13" s="9" t="s">
        <v>43</v>
      </c>
      <c r="I13" s="9" t="s">
        <v>43</v>
      </c>
      <c r="J13" s="9" t="s">
        <v>43</v>
      </c>
      <c r="K13" s="9" t="s">
        <v>43</v>
      </c>
      <c r="L13" s="9" t="s">
        <v>44</v>
      </c>
      <c r="M13" s="8">
        <v>11</v>
      </c>
      <c r="N13" s="10"/>
      <c r="O13" s="9" t="str">
        <f t="shared" si="0"/>
        <v>MAYCOTT MIRIAM</v>
      </c>
      <c r="P13" s="9" t="str">
        <f>VLOOKUP(B13,Ultimo!$B$2:$C$2166,2,0)</f>
        <v>1HM364</v>
      </c>
      <c r="Q13" s="9" t="str">
        <f>VLOOKUP(B13,Ultimo!$B$2:$D$2166,3,0)</f>
        <v>DEMO</v>
      </c>
      <c r="R13" s="10"/>
      <c r="S13" s="10"/>
      <c r="T13" s="10"/>
      <c r="U13" s="11" t="str">
        <f>IFERROR(VLOOKUP(B13,Ultimo!$B$2:$Q$2166,14,0),"")</f>
        <v>28/3/22</v>
      </c>
      <c r="V13" s="12">
        <f>IFERROR(VLOOKUP(B13,Ultimo!$B$2:$Q$2166,15,0),"")</f>
        <v>0.5</v>
      </c>
      <c r="W13" s="13" t="str">
        <f>IFERROR(VLOOKUP(B13,Ultimo!$B$2:$T$2166,19,0),"")</f>
        <v>SALA VIP</v>
      </c>
      <c r="X13" s="13" t="str">
        <f>IFERROR(VLOOKUP(B13,Ultimo!$B$2:$B$2166,1,0),"")</f>
        <v>1HL645</v>
      </c>
    </row>
    <row r="14" spans="1:24" ht="15.75" customHeight="1">
      <c r="A14" s="8">
        <f t="shared" si="1"/>
        <v>13</v>
      </c>
      <c r="B14" s="9" t="s">
        <v>68</v>
      </c>
      <c r="C14" s="8">
        <v>2010</v>
      </c>
      <c r="D14" s="9" t="s">
        <v>69</v>
      </c>
      <c r="E14" s="9" t="s">
        <v>51</v>
      </c>
      <c r="F14" s="9" t="s">
        <v>68</v>
      </c>
      <c r="G14" s="9" t="s">
        <v>43</v>
      </c>
      <c r="H14" s="9" t="s">
        <v>43</v>
      </c>
      <c r="I14" s="9" t="s">
        <v>43</v>
      </c>
      <c r="J14" s="9" t="s">
        <v>43</v>
      </c>
      <c r="K14" s="9" t="s">
        <v>43</v>
      </c>
      <c r="L14" s="9" t="s">
        <v>44</v>
      </c>
      <c r="M14" s="8">
        <v>11</v>
      </c>
      <c r="N14" s="10"/>
      <c r="O14" s="9" t="str">
        <f t="shared" si="0"/>
        <v>MAYCOTT MIRIAM</v>
      </c>
      <c r="P14" s="9" t="str">
        <f>VLOOKUP(B14,Ultimo!$B$2:$C$2166,2,0)</f>
        <v>1HM365</v>
      </c>
      <c r="Q14" s="9" t="str">
        <f>VLOOKUP(B14,Ultimo!$B$2:$D$2166,3,0)</f>
        <v>DEMO</v>
      </c>
      <c r="R14" s="10"/>
      <c r="S14" s="10"/>
      <c r="T14" s="10"/>
      <c r="U14" s="11" t="str">
        <f>IFERROR(VLOOKUP(B14,Ultimo!$B$2:$Q$2166,14,0),"")</f>
        <v>28/3/22</v>
      </c>
      <c r="V14" s="12">
        <f>IFERROR(VLOOKUP(B14,Ultimo!$B$2:$Q$2166,15,0),"")</f>
        <v>0.5</v>
      </c>
      <c r="W14" s="13" t="str">
        <f>IFERROR(VLOOKUP(B14,Ultimo!$B$2:$T$2166,19,0),"")</f>
        <v>SALA VIP</v>
      </c>
      <c r="X14" s="13" t="str">
        <f>IFERROR(VLOOKUP(B14,Ultimo!$B$2:$B$2166,1,0),"")</f>
        <v>1HL646</v>
      </c>
    </row>
    <row r="15" spans="1:24" ht="15.75" customHeight="1">
      <c r="A15" s="8">
        <f t="shared" si="1"/>
        <v>14</v>
      </c>
      <c r="B15" s="9" t="s">
        <v>70</v>
      </c>
      <c r="C15" s="8">
        <v>2010</v>
      </c>
      <c r="D15" s="9" t="s">
        <v>71</v>
      </c>
      <c r="E15" s="9" t="s">
        <v>51</v>
      </c>
      <c r="F15" s="9" t="s">
        <v>70</v>
      </c>
      <c r="G15" s="9" t="s">
        <v>43</v>
      </c>
      <c r="H15" s="9" t="s">
        <v>43</v>
      </c>
      <c r="I15" s="9" t="s">
        <v>43</v>
      </c>
      <c r="J15" s="9" t="s">
        <v>43</v>
      </c>
      <c r="K15" s="9" t="s">
        <v>43</v>
      </c>
      <c r="L15" s="9" t="s">
        <v>44</v>
      </c>
      <c r="M15" s="8">
        <v>11</v>
      </c>
      <c r="N15" s="10"/>
      <c r="O15" s="9" t="str">
        <f t="shared" si="0"/>
        <v>MAYCOTT MIRIAM</v>
      </c>
      <c r="P15" s="9" t="str">
        <f>VLOOKUP(B15,Ultimo!$B$2:$C$2166,2,0)</f>
        <v>1HM366</v>
      </c>
      <c r="Q15" s="9" t="str">
        <f>VLOOKUP(B15,Ultimo!$B$2:$D$2166,3,0)</f>
        <v>DEMO</v>
      </c>
      <c r="R15" s="10"/>
      <c r="S15" s="10"/>
      <c r="T15" s="10"/>
      <c r="U15" s="11" t="str">
        <f>IFERROR(VLOOKUP(B15,Ultimo!$B$2:$Q$2166,14,0),"")</f>
        <v>28/3/22</v>
      </c>
      <c r="V15" s="12">
        <f>IFERROR(VLOOKUP(B15,Ultimo!$B$2:$Q$2166,15,0),"")</f>
        <v>0.5</v>
      </c>
      <c r="W15" s="13" t="str">
        <f>IFERROR(VLOOKUP(B15,Ultimo!$B$2:$T$2166,19,0),"")</f>
        <v>SALA VIP</v>
      </c>
      <c r="X15" s="13" t="str">
        <f>IFERROR(VLOOKUP(B15,Ultimo!$B$2:$B$2166,1,0),"")</f>
        <v>1HL647</v>
      </c>
    </row>
    <row r="16" spans="1:24" ht="15.75" customHeight="1">
      <c r="A16" s="8">
        <f t="shared" si="1"/>
        <v>15</v>
      </c>
      <c r="B16" s="9" t="s">
        <v>72</v>
      </c>
      <c r="C16" s="8">
        <v>2010</v>
      </c>
      <c r="D16" s="9" t="s">
        <v>73</v>
      </c>
      <c r="E16" s="9" t="s">
        <v>51</v>
      </c>
      <c r="F16" s="9" t="s">
        <v>72</v>
      </c>
      <c r="G16" s="9" t="s">
        <v>43</v>
      </c>
      <c r="H16" s="9" t="s">
        <v>43</v>
      </c>
      <c r="I16" s="9" t="s">
        <v>43</v>
      </c>
      <c r="J16" s="9" t="s">
        <v>43</v>
      </c>
      <c r="K16" s="9" t="s">
        <v>43</v>
      </c>
      <c r="L16" s="9" t="s">
        <v>44</v>
      </c>
      <c r="M16" s="8">
        <v>11</v>
      </c>
      <c r="N16" s="10"/>
      <c r="O16" s="9" t="str">
        <f t="shared" si="0"/>
        <v>MAYCOTT MIRIAM</v>
      </c>
      <c r="P16" s="9" t="str">
        <f>VLOOKUP(B16,Ultimo!$B$2:$C$2166,2,0)</f>
        <v>1HM367</v>
      </c>
      <c r="Q16" s="9" t="str">
        <f>VLOOKUP(B16,Ultimo!$B$2:$D$2166,3,0)</f>
        <v>DEMO</v>
      </c>
      <c r="R16" s="10"/>
      <c r="S16" s="10"/>
      <c r="T16" s="10"/>
      <c r="U16" s="11" t="str">
        <f>IFERROR(VLOOKUP(B16,Ultimo!$B$2:$Q$2166,14,0),"")</f>
        <v>28/3/22</v>
      </c>
      <c r="V16" s="12">
        <f>IFERROR(VLOOKUP(B16,Ultimo!$B$2:$Q$2166,15,0),"")</f>
        <v>0.5</v>
      </c>
      <c r="W16" s="13" t="str">
        <f>IFERROR(VLOOKUP(B16,Ultimo!$B$2:$T$2166,19,0),"")</f>
        <v>SALA VIP</v>
      </c>
      <c r="X16" s="13" t="str">
        <f>IFERROR(VLOOKUP(B16,Ultimo!$B$2:$B$2166,1,0),"")</f>
        <v>1HL648</v>
      </c>
    </row>
    <row r="17" spans="1:24" ht="15.75" customHeight="1">
      <c r="A17" s="8">
        <f t="shared" si="1"/>
        <v>16</v>
      </c>
      <c r="B17" s="9" t="s">
        <v>74</v>
      </c>
      <c r="C17" s="8">
        <v>2010</v>
      </c>
      <c r="D17" s="9" t="s">
        <v>75</v>
      </c>
      <c r="E17" s="9" t="s">
        <v>51</v>
      </c>
      <c r="F17" s="9" t="s">
        <v>74</v>
      </c>
      <c r="G17" s="9" t="s">
        <v>43</v>
      </c>
      <c r="H17" s="9" t="s">
        <v>43</v>
      </c>
      <c r="I17" s="9" t="s">
        <v>43</v>
      </c>
      <c r="J17" s="9" t="s">
        <v>43</v>
      </c>
      <c r="K17" s="9" t="s">
        <v>43</v>
      </c>
      <c r="L17" s="9" t="s">
        <v>44</v>
      </c>
      <c r="M17" s="8">
        <v>11</v>
      </c>
      <c r="N17" s="10"/>
      <c r="O17" s="9" t="str">
        <f t="shared" si="0"/>
        <v>MAYCOTT MIRIAM</v>
      </c>
      <c r="P17" s="9" t="str">
        <f>VLOOKUP(B17,Ultimo!$B$2:$C$2166,2,0)</f>
        <v>1HM368</v>
      </c>
      <c r="Q17" s="9" t="str">
        <f>VLOOKUP(B17,Ultimo!$B$2:$D$2166,3,0)</f>
        <v>DEMO</v>
      </c>
      <c r="R17" s="10"/>
      <c r="S17" s="10"/>
      <c r="T17" s="10"/>
      <c r="U17" s="11" t="str">
        <f>IFERROR(VLOOKUP(B17,Ultimo!$B$2:$Q$2166,14,0),"")</f>
        <v>28/3/22</v>
      </c>
      <c r="V17" s="12">
        <f>IFERROR(VLOOKUP(B17,Ultimo!$B$2:$Q$2166,15,0),"")</f>
        <v>0.5</v>
      </c>
      <c r="W17" s="13" t="str">
        <f>IFERROR(VLOOKUP(B17,Ultimo!$B$2:$T$2166,19,0),"")</f>
        <v>SALA VIP</v>
      </c>
      <c r="X17" s="13" t="str">
        <f>IFERROR(VLOOKUP(B17,Ultimo!$B$2:$B$2166,1,0),"")</f>
        <v>1HL649</v>
      </c>
    </row>
    <row r="18" spans="1:24" ht="15.75" customHeight="1">
      <c r="A18" s="8">
        <f t="shared" si="1"/>
        <v>17</v>
      </c>
      <c r="B18" s="9" t="s">
        <v>76</v>
      </c>
      <c r="C18" s="8">
        <v>2010</v>
      </c>
      <c r="D18" s="9" t="s">
        <v>77</v>
      </c>
      <c r="E18" s="9" t="s">
        <v>51</v>
      </c>
      <c r="F18" s="9" t="s">
        <v>76</v>
      </c>
      <c r="G18" s="9" t="s">
        <v>43</v>
      </c>
      <c r="H18" s="9" t="s">
        <v>43</v>
      </c>
      <c r="I18" s="9" t="s">
        <v>43</v>
      </c>
      <c r="J18" s="9" t="s">
        <v>43</v>
      </c>
      <c r="K18" s="9" t="s">
        <v>43</v>
      </c>
      <c r="L18" s="9" t="s">
        <v>44</v>
      </c>
      <c r="M18" s="8">
        <v>11</v>
      </c>
      <c r="N18" s="10"/>
      <c r="O18" s="9" t="str">
        <f t="shared" si="0"/>
        <v>MAYCOTT MIRIAM</v>
      </c>
      <c r="P18" s="9" t="str">
        <f>VLOOKUP(B18,Ultimo!$B$2:$C$2166,2,0)</f>
        <v>1HM369</v>
      </c>
      <c r="Q18" s="9" t="str">
        <f>VLOOKUP(B18,Ultimo!$B$2:$D$2166,3,0)</f>
        <v>DEMO</v>
      </c>
      <c r="R18" s="10"/>
      <c r="S18" s="10"/>
      <c r="T18" s="10"/>
      <c r="U18" s="11" t="str">
        <f>IFERROR(VLOOKUP(B18,Ultimo!$B$2:$Q$2166,14,0),"")</f>
        <v>28/3/22</v>
      </c>
      <c r="V18" s="12">
        <f>IFERROR(VLOOKUP(B18,Ultimo!$B$2:$Q$2166,15,0),"")</f>
        <v>0.5</v>
      </c>
      <c r="W18" s="13" t="str">
        <f>IFERROR(VLOOKUP(B18,Ultimo!$B$2:$T$2166,19,0),"")</f>
        <v>SALA VIP</v>
      </c>
      <c r="X18" s="13" t="str">
        <f>IFERROR(VLOOKUP(B18,Ultimo!$B$2:$B$2166,1,0),"")</f>
        <v>1HL650</v>
      </c>
    </row>
    <row r="19" spans="1:24" ht="15.75" customHeight="1">
      <c r="A19" s="8">
        <f t="shared" si="1"/>
        <v>18</v>
      </c>
      <c r="B19" s="9" t="s">
        <v>78</v>
      </c>
      <c r="C19" s="8">
        <v>2010</v>
      </c>
      <c r="D19" s="9" t="s">
        <v>79</v>
      </c>
      <c r="E19" s="9" t="s">
        <v>51</v>
      </c>
      <c r="F19" s="9" t="s">
        <v>78</v>
      </c>
      <c r="G19" s="9" t="s">
        <v>43</v>
      </c>
      <c r="H19" s="9" t="s">
        <v>43</v>
      </c>
      <c r="I19" s="9" t="s">
        <v>43</v>
      </c>
      <c r="J19" s="9" t="s">
        <v>43</v>
      </c>
      <c r="K19" s="9" t="s">
        <v>43</v>
      </c>
      <c r="L19" s="9" t="s">
        <v>44</v>
      </c>
      <c r="M19" s="8">
        <v>11</v>
      </c>
      <c r="N19" s="10"/>
      <c r="O19" s="9" t="str">
        <f t="shared" si="0"/>
        <v>MAYCOTT MIRIAM</v>
      </c>
      <c r="P19" s="9" t="str">
        <f>VLOOKUP(B19,Ultimo!$B$2:$C$2166,2,0)</f>
        <v>1HM370</v>
      </c>
      <c r="Q19" s="9" t="str">
        <f>VLOOKUP(B19,Ultimo!$B$2:$D$2166,3,0)</f>
        <v>DEMO</v>
      </c>
      <c r="R19" s="10"/>
      <c r="S19" s="10"/>
      <c r="T19" s="10"/>
      <c r="U19" s="11" t="str">
        <f>IFERROR(VLOOKUP(B19,Ultimo!$B$2:$Q$2166,14,0),"")</f>
        <v>28/3/22</v>
      </c>
      <c r="V19" s="12">
        <f>IFERROR(VLOOKUP(B19,Ultimo!$B$2:$Q$2166,15,0),"")</f>
        <v>0.5</v>
      </c>
      <c r="W19" s="13" t="str">
        <f>IFERROR(VLOOKUP(B19,Ultimo!$B$2:$T$2166,19,0),"")</f>
        <v>SALA VIP</v>
      </c>
      <c r="X19" s="13" t="str">
        <f>IFERROR(VLOOKUP(B19,Ultimo!$B$2:$B$2166,1,0),"")</f>
        <v>1HL651</v>
      </c>
    </row>
    <row r="20" spans="1:24" ht="15.75" customHeight="1">
      <c r="A20" s="8">
        <f t="shared" si="1"/>
        <v>19</v>
      </c>
      <c r="B20" s="9" t="s">
        <v>80</v>
      </c>
      <c r="C20" s="8">
        <v>2010</v>
      </c>
      <c r="D20" s="9" t="s">
        <v>81</v>
      </c>
      <c r="E20" s="9" t="s">
        <v>51</v>
      </c>
      <c r="F20" s="9" t="s">
        <v>80</v>
      </c>
      <c r="G20" s="9" t="s">
        <v>43</v>
      </c>
      <c r="H20" s="9" t="s">
        <v>43</v>
      </c>
      <c r="I20" s="9" t="s">
        <v>43</v>
      </c>
      <c r="J20" s="9" t="s">
        <v>43</v>
      </c>
      <c r="K20" s="9" t="s">
        <v>43</v>
      </c>
      <c r="L20" s="9" t="s">
        <v>44</v>
      </c>
      <c r="M20" s="8">
        <v>11</v>
      </c>
      <c r="N20" s="10"/>
      <c r="O20" s="9" t="str">
        <f t="shared" si="0"/>
        <v>MAYCOTT MIRIAM</v>
      </c>
      <c r="P20" s="9" t="str">
        <f>VLOOKUP(B20,Ultimo!$B$2:$C$2166,2,0)</f>
        <v>1HM371</v>
      </c>
      <c r="Q20" s="9" t="str">
        <f>VLOOKUP(B20,Ultimo!$B$2:$D$2166,3,0)</f>
        <v>DEMO</v>
      </c>
      <c r="R20" s="10"/>
      <c r="S20" s="10"/>
      <c r="T20" s="10"/>
      <c r="U20" s="11" t="str">
        <f>IFERROR(VLOOKUP(B20,Ultimo!$B$2:$Q$2166,14,0),"")</f>
        <v>28/3/22</v>
      </c>
      <c r="V20" s="12">
        <f>IFERROR(VLOOKUP(B20,Ultimo!$B$2:$Q$2166,15,0),"")</f>
        <v>0.5</v>
      </c>
      <c r="W20" s="13" t="str">
        <f>IFERROR(VLOOKUP(B20,Ultimo!$B$2:$T$2166,19,0),"")</f>
        <v>SALA VIP</v>
      </c>
      <c r="X20" s="13" t="str">
        <f>IFERROR(VLOOKUP(B20,Ultimo!$B$2:$B$2166,1,0),"")</f>
        <v>1HL652</v>
      </c>
    </row>
    <row r="21" spans="1:24" ht="15.75" customHeight="1">
      <c r="A21" s="8">
        <f t="shared" si="1"/>
        <v>20</v>
      </c>
      <c r="B21" s="9" t="s">
        <v>82</v>
      </c>
      <c r="C21" s="8">
        <v>2010</v>
      </c>
      <c r="D21" s="9" t="s">
        <v>83</v>
      </c>
      <c r="E21" s="9" t="s">
        <v>51</v>
      </c>
      <c r="F21" s="9" t="s">
        <v>82</v>
      </c>
      <c r="G21" s="9" t="s">
        <v>43</v>
      </c>
      <c r="H21" s="9" t="s">
        <v>43</v>
      </c>
      <c r="I21" s="9" t="s">
        <v>43</v>
      </c>
      <c r="J21" s="9" t="s">
        <v>43</v>
      </c>
      <c r="K21" s="9" t="s">
        <v>43</v>
      </c>
      <c r="L21" s="9" t="s">
        <v>44</v>
      </c>
      <c r="M21" s="8">
        <v>11</v>
      </c>
      <c r="N21" s="10"/>
      <c r="O21" s="9" t="str">
        <f t="shared" si="0"/>
        <v>MAYCOTT MIRIAM</v>
      </c>
      <c r="P21" s="9" t="str">
        <f>VLOOKUP(B21,Ultimo!$B$2:$C$2166,2,0)</f>
        <v>1HM372</v>
      </c>
      <c r="Q21" s="9" t="str">
        <f>VLOOKUP(B21,Ultimo!$B$2:$D$2166,3,0)</f>
        <v>DEMO</v>
      </c>
      <c r="R21" s="10"/>
      <c r="S21" s="10"/>
      <c r="T21" s="10"/>
      <c r="U21" s="11" t="str">
        <f>IFERROR(VLOOKUP(B21,Ultimo!$B$2:$Q$2166,14,0),"")</f>
        <v>28/3/22</v>
      </c>
      <c r="V21" s="12">
        <f>IFERROR(VLOOKUP(B21,Ultimo!$B$2:$Q$2166,15,0),"")</f>
        <v>0.5</v>
      </c>
      <c r="W21" s="13" t="str">
        <f>IFERROR(VLOOKUP(B21,Ultimo!$B$2:$T$2166,19,0),"")</f>
        <v>SALA VIP</v>
      </c>
      <c r="X21" s="13" t="str">
        <f>IFERROR(VLOOKUP(B21,Ultimo!$B$2:$B$2166,1,0),"")</f>
        <v>1HL653</v>
      </c>
    </row>
    <row r="22" spans="1:24" ht="15.75" customHeight="1">
      <c r="A22" s="8">
        <f t="shared" si="1"/>
        <v>21</v>
      </c>
      <c r="B22" s="9" t="s">
        <v>84</v>
      </c>
      <c r="C22" s="8">
        <v>2010</v>
      </c>
      <c r="D22" s="9" t="s">
        <v>85</v>
      </c>
      <c r="E22" s="9" t="s">
        <v>51</v>
      </c>
      <c r="F22" s="9" t="s">
        <v>84</v>
      </c>
      <c r="G22" s="9" t="s">
        <v>43</v>
      </c>
      <c r="H22" s="9" t="s">
        <v>43</v>
      </c>
      <c r="I22" s="9" t="s">
        <v>43</v>
      </c>
      <c r="J22" s="9" t="s">
        <v>43</v>
      </c>
      <c r="K22" s="9" t="s">
        <v>43</v>
      </c>
      <c r="L22" s="9" t="s">
        <v>44</v>
      </c>
      <c r="M22" s="8">
        <v>11</v>
      </c>
      <c r="N22" s="10"/>
      <c r="O22" s="9" t="str">
        <f t="shared" si="0"/>
        <v>MAYCOTT MIRIAM</v>
      </c>
      <c r="P22" s="9" t="str">
        <f>VLOOKUP(B22,Ultimo!$B$2:$C$2166,2,0)</f>
        <v>1HM373</v>
      </c>
      <c r="Q22" s="9" t="str">
        <f>VLOOKUP(B22,Ultimo!$B$2:$D$2166,3,0)</f>
        <v>DEMO</v>
      </c>
      <c r="R22" s="10"/>
      <c r="S22" s="10"/>
      <c r="T22" s="10"/>
      <c r="U22" s="11" t="str">
        <f>IFERROR(VLOOKUP(B22,Ultimo!$B$2:$Q$2166,14,0),"")</f>
        <v>28/3/22</v>
      </c>
      <c r="V22" s="12">
        <f>IFERROR(VLOOKUP(B22,Ultimo!$B$2:$Q$2166,15,0),"")</f>
        <v>0.5</v>
      </c>
      <c r="W22" s="13" t="str">
        <f>IFERROR(VLOOKUP(B22,Ultimo!$B$2:$T$2166,19,0),"")</f>
        <v>SALA VIP</v>
      </c>
      <c r="X22" s="13" t="str">
        <f>IFERROR(VLOOKUP(B22,Ultimo!$B$2:$B$2166,1,0),"")</f>
        <v>1HL654</v>
      </c>
    </row>
    <row r="23" spans="1:24" ht="14.4">
      <c r="A23" s="8">
        <f t="shared" si="1"/>
        <v>22</v>
      </c>
      <c r="B23" s="9" t="s">
        <v>86</v>
      </c>
      <c r="C23" s="8">
        <v>2010</v>
      </c>
      <c r="D23" s="9" t="s">
        <v>87</v>
      </c>
      <c r="E23" s="9" t="s">
        <v>51</v>
      </c>
      <c r="F23" s="9" t="s">
        <v>86</v>
      </c>
      <c r="G23" s="9" t="s">
        <v>43</v>
      </c>
      <c r="H23" s="9" t="s">
        <v>43</v>
      </c>
      <c r="I23" s="9" t="s">
        <v>43</v>
      </c>
      <c r="J23" s="9" t="s">
        <v>43</v>
      </c>
      <c r="K23" s="9" t="s">
        <v>43</v>
      </c>
      <c r="L23" s="9" t="s">
        <v>44</v>
      </c>
      <c r="M23" s="8">
        <v>11</v>
      </c>
      <c r="N23" s="10"/>
      <c r="O23" s="9" t="str">
        <f t="shared" si="0"/>
        <v>MAYCOTT MIRIAM</v>
      </c>
      <c r="P23" s="9" t="str">
        <f>VLOOKUP(B23,Ultimo!$B$2:$C$2166,2,0)</f>
        <v>1HM374</v>
      </c>
      <c r="Q23" s="9" t="str">
        <f>VLOOKUP(B23,Ultimo!$B$2:$D$2166,3,0)</f>
        <v>DEMO</v>
      </c>
      <c r="R23" s="10"/>
      <c r="S23" s="10"/>
      <c r="T23" s="10"/>
      <c r="U23" s="11" t="str">
        <f>IFERROR(VLOOKUP(B23,Ultimo!$B$2:$Q$2166,14,0),"")</f>
        <v>28/3/22</v>
      </c>
      <c r="V23" s="12">
        <f>IFERROR(VLOOKUP(B23,Ultimo!$B$2:$Q$2166,15,0),"")</f>
        <v>0.5</v>
      </c>
      <c r="W23" s="13" t="str">
        <f>IFERROR(VLOOKUP(B23,Ultimo!$B$2:$T$2166,19,0),"")</f>
        <v>SALA VIP</v>
      </c>
      <c r="X23" s="13" t="str">
        <f>IFERROR(VLOOKUP(B23,Ultimo!$B$2:$B$2166,1,0),"")</f>
        <v>1HL655</v>
      </c>
    </row>
    <row r="24" spans="1:24" ht="14.4">
      <c r="A24" s="8">
        <f t="shared" si="1"/>
        <v>23</v>
      </c>
      <c r="B24" s="9" t="s">
        <v>88</v>
      </c>
      <c r="C24" s="8">
        <v>2010</v>
      </c>
      <c r="D24" s="9" t="s">
        <v>89</v>
      </c>
      <c r="E24" s="9" t="s">
        <v>51</v>
      </c>
      <c r="F24" s="9" t="s">
        <v>88</v>
      </c>
      <c r="G24" s="9" t="s">
        <v>43</v>
      </c>
      <c r="H24" s="9" t="s">
        <v>43</v>
      </c>
      <c r="I24" s="9" t="s">
        <v>43</v>
      </c>
      <c r="J24" s="9" t="s">
        <v>43</v>
      </c>
      <c r="K24" s="9" t="s">
        <v>43</v>
      </c>
      <c r="L24" s="9" t="s">
        <v>44</v>
      </c>
      <c r="M24" s="8">
        <v>11</v>
      </c>
      <c r="N24" s="10"/>
      <c r="O24" s="9" t="str">
        <f t="shared" si="0"/>
        <v>MAYCOTT MIRIAM</v>
      </c>
      <c r="P24" s="9" t="str">
        <f>VLOOKUP(B24,Ultimo!$B$2:$C$2166,2,0)</f>
        <v>1HM375</v>
      </c>
      <c r="Q24" s="9" t="str">
        <f>VLOOKUP(B24,Ultimo!$B$2:$D$2166,3,0)</f>
        <v>DEMO</v>
      </c>
      <c r="R24" s="10"/>
      <c r="S24" s="10"/>
      <c r="T24" s="10"/>
      <c r="U24" s="11" t="str">
        <f>IFERROR(VLOOKUP(B24,Ultimo!$B$2:$Q$2166,14,0),"")</f>
        <v>28/3/22</v>
      </c>
      <c r="V24" s="12">
        <f>IFERROR(VLOOKUP(B24,Ultimo!$B$2:$Q$2166,15,0),"")</f>
        <v>0.5</v>
      </c>
      <c r="W24" s="13" t="str">
        <f>IFERROR(VLOOKUP(B24,Ultimo!$B$2:$T$2166,19,0),"")</f>
        <v>SALA VIP</v>
      </c>
      <c r="X24" s="13" t="str">
        <f>IFERROR(VLOOKUP(B24,Ultimo!$B$2:$B$2166,1,0),"")</f>
        <v>1HL656</v>
      </c>
    </row>
    <row r="25" spans="1:24" ht="14.4">
      <c r="A25" s="8">
        <f t="shared" si="1"/>
        <v>24</v>
      </c>
      <c r="B25" s="9" t="s">
        <v>90</v>
      </c>
      <c r="C25" s="8">
        <v>2010</v>
      </c>
      <c r="D25" s="9" t="s">
        <v>91</v>
      </c>
      <c r="E25" s="9" t="s">
        <v>51</v>
      </c>
      <c r="F25" s="9" t="s">
        <v>90</v>
      </c>
      <c r="G25" s="9" t="s">
        <v>43</v>
      </c>
      <c r="H25" s="9" t="s">
        <v>43</v>
      </c>
      <c r="I25" s="9" t="s">
        <v>43</v>
      </c>
      <c r="J25" s="9" t="s">
        <v>43</v>
      </c>
      <c r="K25" s="9" t="s">
        <v>43</v>
      </c>
      <c r="L25" s="9" t="s">
        <v>44</v>
      </c>
      <c r="M25" s="8">
        <v>11</v>
      </c>
      <c r="N25" s="10"/>
      <c r="O25" s="9" t="str">
        <f t="shared" si="0"/>
        <v>MAYCOTT MIRIAM</v>
      </c>
      <c r="P25" s="9" t="str">
        <f>VLOOKUP(B25,Ultimo!$B$2:$C$2166,2,0)</f>
        <v>1HM376</v>
      </c>
      <c r="Q25" s="9" t="str">
        <f>VLOOKUP(B25,Ultimo!$B$2:$D$2166,3,0)</f>
        <v>DEMO</v>
      </c>
      <c r="R25" s="10"/>
      <c r="S25" s="10"/>
      <c r="T25" s="10"/>
      <c r="U25" s="11" t="str">
        <f>IFERROR(VLOOKUP(B25,Ultimo!$B$2:$Q$2166,14,0),"")</f>
        <v>28/3/22</v>
      </c>
      <c r="V25" s="12">
        <f>IFERROR(VLOOKUP(B25,Ultimo!$B$2:$Q$2166,15,0),"")</f>
        <v>0.5</v>
      </c>
      <c r="W25" s="13" t="str">
        <f>IFERROR(VLOOKUP(B25,Ultimo!$B$2:$T$2166,19,0),"")</f>
        <v>SALA VIP</v>
      </c>
      <c r="X25" s="13" t="str">
        <f>IFERROR(VLOOKUP(B25,Ultimo!$B$2:$B$2166,1,0),"")</f>
        <v>1HL657</v>
      </c>
    </row>
    <row r="26" spans="1:24" ht="14.4">
      <c r="A26" s="8">
        <f t="shared" si="1"/>
        <v>25</v>
      </c>
      <c r="B26" s="9" t="s">
        <v>92</v>
      </c>
      <c r="C26" s="8">
        <v>2010</v>
      </c>
      <c r="D26" s="9" t="s">
        <v>93</v>
      </c>
      <c r="E26" s="9" t="s">
        <v>51</v>
      </c>
      <c r="F26" s="9" t="s">
        <v>92</v>
      </c>
      <c r="G26" s="9" t="s">
        <v>43</v>
      </c>
      <c r="H26" s="9" t="s">
        <v>43</v>
      </c>
      <c r="I26" s="9" t="s">
        <v>43</v>
      </c>
      <c r="J26" s="9" t="s">
        <v>43</v>
      </c>
      <c r="K26" s="9" t="s">
        <v>43</v>
      </c>
      <c r="L26" s="9" t="s">
        <v>44</v>
      </c>
      <c r="M26" s="8">
        <v>11</v>
      </c>
      <c r="N26" s="10"/>
      <c r="O26" s="9" t="str">
        <f t="shared" si="0"/>
        <v>MAYCOTT MIRIAM</v>
      </c>
      <c r="P26" s="9" t="str">
        <f>VLOOKUP(B26,Ultimo!$B$2:$C$2166,2,0)</f>
        <v>1HM377</v>
      </c>
      <c r="Q26" s="9" t="str">
        <f>VLOOKUP(B26,Ultimo!$B$2:$D$2166,3,0)</f>
        <v>DEMO</v>
      </c>
      <c r="R26" s="10"/>
      <c r="S26" s="10"/>
      <c r="T26" s="10"/>
      <c r="U26" s="11" t="str">
        <f>IFERROR(VLOOKUP(B26,Ultimo!$B$2:$Q$2166,14,0),"")</f>
        <v>28/3/22</v>
      </c>
      <c r="V26" s="12">
        <f>IFERROR(VLOOKUP(B26,Ultimo!$B$2:$Q$2166,15,0),"")</f>
        <v>0.5</v>
      </c>
      <c r="W26" s="13" t="str">
        <f>IFERROR(VLOOKUP(B26,Ultimo!$B$2:$T$2166,19,0),"")</f>
        <v>SALA VIP</v>
      </c>
      <c r="X26" s="13" t="str">
        <f>IFERROR(VLOOKUP(B26,Ultimo!$B$2:$B$2166,1,0),"")</f>
        <v>1HL658</v>
      </c>
    </row>
    <row r="27" spans="1:24" ht="14.4">
      <c r="A27" s="8">
        <f t="shared" si="1"/>
        <v>26</v>
      </c>
      <c r="B27" s="9" t="s">
        <v>94</v>
      </c>
      <c r="C27" s="8">
        <v>2018</v>
      </c>
      <c r="D27" s="9" t="s">
        <v>95</v>
      </c>
      <c r="E27" s="9" t="s">
        <v>51</v>
      </c>
      <c r="F27" s="9" t="s">
        <v>94</v>
      </c>
      <c r="G27" s="9" t="s">
        <v>43</v>
      </c>
      <c r="H27" s="9" t="s">
        <v>43</v>
      </c>
      <c r="I27" s="9" t="s">
        <v>43</v>
      </c>
      <c r="J27" s="9" t="s">
        <v>43</v>
      </c>
      <c r="K27" s="9" t="s">
        <v>43</v>
      </c>
      <c r="L27" s="9" t="s">
        <v>44</v>
      </c>
      <c r="M27" s="8">
        <v>11</v>
      </c>
      <c r="N27" s="10"/>
      <c r="O27" s="9" t="str">
        <f t="shared" si="0"/>
        <v>MAYCOTT MIRIAM</v>
      </c>
      <c r="P27" s="9" t="str">
        <f>VLOOKUP(B27,Ultimo!$B$2:$C$2166,2,0)</f>
        <v>1HM378</v>
      </c>
      <c r="Q27" s="9" t="str">
        <f>VLOOKUP(B27,Ultimo!$B$2:$D$2166,3,0)</f>
        <v>DEMO</v>
      </c>
      <c r="R27" s="10"/>
      <c r="S27" s="10"/>
      <c r="T27" s="10"/>
      <c r="U27" s="11" t="str">
        <f>IFERROR(VLOOKUP(B27,Ultimo!$B$2:$Q$2166,14,0),"")</f>
        <v>28/3/22</v>
      </c>
      <c r="V27" s="12">
        <f>IFERROR(VLOOKUP(B27,Ultimo!$B$2:$Q$2166,15,0),"")</f>
        <v>0.5</v>
      </c>
      <c r="W27" s="13" t="str">
        <f>IFERROR(VLOOKUP(B27,Ultimo!$B$2:$T$2166,19,0),"")</f>
        <v>SALA VIP</v>
      </c>
      <c r="X27" s="13" t="str">
        <f>IFERROR(VLOOKUP(B27,Ultimo!$B$2:$B$2166,1,0),"")</f>
        <v>1HL659</v>
      </c>
    </row>
    <row r="28" spans="1:24" ht="14.4">
      <c r="A28" s="8">
        <f t="shared" si="1"/>
        <v>27</v>
      </c>
      <c r="B28" s="9" t="s">
        <v>96</v>
      </c>
      <c r="C28" s="8">
        <v>2018</v>
      </c>
      <c r="D28" s="9" t="s">
        <v>97</v>
      </c>
      <c r="E28" s="9" t="s">
        <v>51</v>
      </c>
      <c r="F28" s="9" t="s">
        <v>96</v>
      </c>
      <c r="G28" s="9" t="s">
        <v>43</v>
      </c>
      <c r="H28" s="9" t="s">
        <v>43</v>
      </c>
      <c r="I28" s="9" t="s">
        <v>43</v>
      </c>
      <c r="J28" s="9" t="s">
        <v>43</v>
      </c>
      <c r="K28" s="9" t="s">
        <v>43</v>
      </c>
      <c r="L28" s="9" t="s">
        <v>44</v>
      </c>
      <c r="M28" s="8">
        <v>11</v>
      </c>
      <c r="N28" s="10"/>
      <c r="O28" s="9" t="str">
        <f t="shared" si="0"/>
        <v>MAYCOTT MIRIAM</v>
      </c>
      <c r="P28" s="9" t="str">
        <f>VLOOKUP(B28,Ultimo!$B$2:$C$2166,2,0)</f>
        <v>1HM379</v>
      </c>
      <c r="Q28" s="9" t="str">
        <f>VLOOKUP(B28,Ultimo!$B$2:$D$2166,3,0)</f>
        <v>DEMO</v>
      </c>
      <c r="R28" s="10"/>
      <c r="S28" s="10"/>
      <c r="T28" s="10"/>
      <c r="U28" s="11" t="str">
        <f>IFERROR(VLOOKUP(B28,Ultimo!$B$2:$Q$2166,14,0),"")</f>
        <v>28/3/22</v>
      </c>
      <c r="V28" s="12">
        <f>IFERROR(VLOOKUP(B28,Ultimo!$B$2:$Q$2166,15,0),"")</f>
        <v>0.5</v>
      </c>
      <c r="W28" s="13" t="str">
        <f>IFERROR(VLOOKUP(B28,Ultimo!$B$2:$T$2166,19,0),"")</f>
        <v>SALA VIP</v>
      </c>
      <c r="X28" s="13" t="str">
        <f>IFERROR(VLOOKUP(B28,Ultimo!$B$2:$B$2166,1,0),"")</f>
        <v>1HL660</v>
      </c>
    </row>
    <row r="29" spans="1:24" ht="14.4">
      <c r="A29" s="8">
        <f t="shared" si="1"/>
        <v>28</v>
      </c>
      <c r="B29" s="9" t="s">
        <v>98</v>
      </c>
      <c r="C29" s="8">
        <v>2019</v>
      </c>
      <c r="D29" s="9" t="s">
        <v>99</v>
      </c>
      <c r="E29" s="9" t="s">
        <v>51</v>
      </c>
      <c r="F29" s="9" t="s">
        <v>98</v>
      </c>
      <c r="G29" s="9" t="s">
        <v>43</v>
      </c>
      <c r="H29" s="9" t="s">
        <v>43</v>
      </c>
      <c r="I29" s="9" t="s">
        <v>43</v>
      </c>
      <c r="J29" s="9" t="s">
        <v>43</v>
      </c>
      <c r="K29" s="9" t="s">
        <v>43</v>
      </c>
      <c r="L29" s="9" t="s">
        <v>44</v>
      </c>
      <c r="M29" s="8">
        <v>11</v>
      </c>
      <c r="N29" s="10"/>
      <c r="O29" s="9" t="str">
        <f t="shared" si="0"/>
        <v>MAYCOTT MIRIAM</v>
      </c>
      <c r="P29" s="9" t="str">
        <f>VLOOKUP(B29,Ultimo!$B$2:$C$2166,2,0)</f>
        <v>1HM640</v>
      </c>
      <c r="Q29" s="9" t="str">
        <f>VLOOKUP(B29,Ultimo!$B$2:$D$2166,3,0)</f>
        <v>DEMO</v>
      </c>
      <c r="R29" s="10"/>
      <c r="S29" s="10"/>
      <c r="T29" s="10"/>
      <c r="U29" s="11" t="str">
        <f>IFERROR(VLOOKUP(B29,Ultimo!$B$2:$Q$2166,14,0),"")</f>
        <v>28/3/22</v>
      </c>
      <c r="V29" s="12">
        <f>IFERROR(VLOOKUP(B29,Ultimo!$B$2:$Q$2166,15,0),"")</f>
        <v>0.5</v>
      </c>
      <c r="W29" s="13" t="str">
        <f>IFERROR(VLOOKUP(B29,Ultimo!$B$2:$T$2166,19,0),"")</f>
        <v>SALA VIP</v>
      </c>
      <c r="X29" s="13" t="str">
        <f>IFERROR(VLOOKUP(B29,Ultimo!$B$2:$B$2166,1,0),"")</f>
        <v>1HL661</v>
      </c>
    </row>
    <row r="30" spans="1:24" ht="14.4">
      <c r="A30" s="8">
        <f t="shared" si="1"/>
        <v>29</v>
      </c>
      <c r="B30" s="9" t="s">
        <v>100</v>
      </c>
      <c r="C30" s="8">
        <v>2019</v>
      </c>
      <c r="D30" s="9" t="s">
        <v>101</v>
      </c>
      <c r="E30" s="9" t="s">
        <v>51</v>
      </c>
      <c r="F30" s="9" t="s">
        <v>100</v>
      </c>
      <c r="G30" s="9" t="s">
        <v>43</v>
      </c>
      <c r="H30" s="9" t="s">
        <v>43</v>
      </c>
      <c r="I30" s="9" t="s">
        <v>43</v>
      </c>
      <c r="J30" s="9" t="s">
        <v>43</v>
      </c>
      <c r="K30" s="9" t="s">
        <v>43</v>
      </c>
      <c r="L30" s="9" t="s">
        <v>44</v>
      </c>
      <c r="M30" s="8">
        <v>11</v>
      </c>
      <c r="N30" s="10"/>
      <c r="O30" s="9" t="str">
        <f t="shared" si="0"/>
        <v>MAYCOTT MIRIAM</v>
      </c>
      <c r="P30" s="9" t="str">
        <f>VLOOKUP(B30,Ultimo!$B$2:$C$2166,2,0)</f>
        <v>1HM641</v>
      </c>
      <c r="Q30" s="9" t="str">
        <f>VLOOKUP(B30,Ultimo!$B$2:$D$2166,3,0)</f>
        <v>DEMO</v>
      </c>
      <c r="R30" s="10"/>
      <c r="S30" s="10"/>
      <c r="T30" s="10"/>
      <c r="U30" s="11" t="str">
        <f>IFERROR(VLOOKUP(B30,Ultimo!$B$2:$Q$2166,14,0),"")</f>
        <v>28/3/22</v>
      </c>
      <c r="V30" s="12">
        <f>IFERROR(VLOOKUP(B30,Ultimo!$B$2:$Q$2166,15,0),"")</f>
        <v>0.5</v>
      </c>
      <c r="W30" s="13" t="str">
        <f>IFERROR(VLOOKUP(B30,Ultimo!$B$2:$T$2166,19,0),"")</f>
        <v>SALA VIP</v>
      </c>
      <c r="X30" s="13" t="str">
        <f>IFERROR(VLOOKUP(B30,Ultimo!$B$2:$B$2166,1,0),"")</f>
        <v>1HL662</v>
      </c>
    </row>
    <row r="31" spans="1:24" ht="14.4">
      <c r="A31" s="8">
        <f t="shared" si="1"/>
        <v>30</v>
      </c>
      <c r="B31" s="9" t="s">
        <v>102</v>
      </c>
      <c r="C31" s="8">
        <v>2018</v>
      </c>
      <c r="D31" s="9" t="s">
        <v>103</v>
      </c>
      <c r="E31" s="9" t="s">
        <v>51</v>
      </c>
      <c r="F31" s="9" t="s">
        <v>102</v>
      </c>
      <c r="G31" s="9" t="s">
        <v>43</v>
      </c>
      <c r="H31" s="9" t="s">
        <v>43</v>
      </c>
      <c r="I31" s="9" t="s">
        <v>43</v>
      </c>
      <c r="J31" s="9" t="s">
        <v>43</v>
      </c>
      <c r="K31" s="9" t="s">
        <v>43</v>
      </c>
      <c r="L31" s="9" t="s">
        <v>44</v>
      </c>
      <c r="M31" s="8">
        <v>11</v>
      </c>
      <c r="N31" s="10"/>
      <c r="O31" s="9" t="str">
        <f t="shared" si="0"/>
        <v>MAYCOTT MIRIAM</v>
      </c>
      <c r="P31" s="9" t="str">
        <f>VLOOKUP(B31,Ultimo!$B$2:$C$2166,2,0)</f>
        <v>1HM642</v>
      </c>
      <c r="Q31" s="9" t="str">
        <f>VLOOKUP(B31,Ultimo!$B$2:$D$2166,3,0)</f>
        <v>DEMO</v>
      </c>
      <c r="R31" s="10"/>
      <c r="S31" s="10"/>
      <c r="T31" s="10"/>
      <c r="U31" s="11" t="str">
        <f>IFERROR(VLOOKUP(B31,Ultimo!$B$2:$Q$2166,14,0),"")</f>
        <v>28/3/22</v>
      </c>
      <c r="V31" s="12">
        <f>IFERROR(VLOOKUP(B31,Ultimo!$B$2:$Q$2166,15,0),"")</f>
        <v>0.5</v>
      </c>
      <c r="W31" s="13" t="str">
        <f>IFERROR(VLOOKUP(B31,Ultimo!$B$2:$T$2166,19,0),"")</f>
        <v>SALA VIP</v>
      </c>
      <c r="X31" s="13" t="str">
        <f>IFERROR(VLOOKUP(B31,Ultimo!$B$2:$B$2166,1,0),"")</f>
        <v>1HL664</v>
      </c>
    </row>
    <row r="32" spans="1:24" ht="14.4">
      <c r="A32" s="8">
        <f t="shared" si="1"/>
        <v>31</v>
      </c>
      <c r="B32" s="9" t="s">
        <v>104</v>
      </c>
      <c r="C32" s="8">
        <v>2018</v>
      </c>
      <c r="D32" s="9" t="s">
        <v>105</v>
      </c>
      <c r="E32" s="9" t="s">
        <v>51</v>
      </c>
      <c r="F32" s="9" t="s">
        <v>104</v>
      </c>
      <c r="G32" s="9" t="s">
        <v>43</v>
      </c>
      <c r="H32" s="9" t="s">
        <v>43</v>
      </c>
      <c r="I32" s="9" t="s">
        <v>43</v>
      </c>
      <c r="J32" s="9" t="s">
        <v>43</v>
      </c>
      <c r="K32" s="9" t="s">
        <v>43</v>
      </c>
      <c r="L32" s="9" t="s">
        <v>44</v>
      </c>
      <c r="M32" s="8">
        <v>11</v>
      </c>
      <c r="N32" s="10"/>
      <c r="O32" s="9" t="str">
        <f t="shared" si="0"/>
        <v>MAYCOTT MIRIAM</v>
      </c>
      <c r="P32" s="9" t="str">
        <f>VLOOKUP(B32,Ultimo!$B$2:$C$2166,2,0)</f>
        <v>1HM643</v>
      </c>
      <c r="Q32" s="9" t="str">
        <f>VLOOKUP(B32,Ultimo!$B$2:$D$2166,3,0)</f>
        <v>DEMO</v>
      </c>
      <c r="R32" s="10"/>
      <c r="S32" s="10"/>
      <c r="T32" s="10"/>
      <c r="U32" s="11" t="str">
        <f>IFERROR(VLOOKUP(B32,Ultimo!$B$2:$Q$2166,14,0),"")</f>
        <v>28/3/22</v>
      </c>
      <c r="V32" s="12">
        <f>IFERROR(VLOOKUP(B32,Ultimo!$B$2:$Q$2166,15,0),"")</f>
        <v>0.5</v>
      </c>
      <c r="W32" s="13" t="str">
        <f>IFERROR(VLOOKUP(B32,Ultimo!$B$2:$T$2166,19,0),"")</f>
        <v>SALA VIP</v>
      </c>
      <c r="X32" s="13" t="str">
        <f>IFERROR(VLOOKUP(B32,Ultimo!$B$2:$B$2166,1,0),"")</f>
        <v>1HL665</v>
      </c>
    </row>
    <row r="33" spans="1:24" ht="14.4">
      <c r="A33" s="8">
        <f t="shared" si="1"/>
        <v>32</v>
      </c>
      <c r="B33" s="9" t="s">
        <v>106</v>
      </c>
      <c r="C33" s="8">
        <v>2018</v>
      </c>
      <c r="D33" s="9" t="s">
        <v>107</v>
      </c>
      <c r="E33" s="9" t="s">
        <v>51</v>
      </c>
      <c r="F33" s="9" t="s">
        <v>106</v>
      </c>
      <c r="G33" s="9" t="s">
        <v>43</v>
      </c>
      <c r="H33" s="9" t="s">
        <v>43</v>
      </c>
      <c r="I33" s="9" t="s">
        <v>43</v>
      </c>
      <c r="J33" s="9" t="s">
        <v>43</v>
      </c>
      <c r="K33" s="9" t="s">
        <v>43</v>
      </c>
      <c r="L33" s="9" t="s">
        <v>44</v>
      </c>
      <c r="M33" s="8">
        <v>11</v>
      </c>
      <c r="N33" s="10"/>
      <c r="O33" s="9" t="str">
        <f t="shared" si="0"/>
        <v>MAYCOTT MIRIAM</v>
      </c>
      <c r="P33" s="9" t="str">
        <f>VLOOKUP(B33,Ultimo!$B$2:$C$2166,2,0)</f>
        <v>1HM644</v>
      </c>
      <c r="Q33" s="9" t="str">
        <f>VLOOKUP(B33,Ultimo!$B$2:$D$2166,3,0)</f>
        <v>DEMO</v>
      </c>
      <c r="R33" s="10"/>
      <c r="S33" s="10"/>
      <c r="T33" s="10"/>
      <c r="U33" s="11" t="str">
        <f>IFERROR(VLOOKUP(B33,Ultimo!$B$2:$Q$2166,14,0),"")</f>
        <v>28/3/22</v>
      </c>
      <c r="V33" s="12">
        <f>IFERROR(VLOOKUP(B33,Ultimo!$B$2:$Q$2166,15,0),"")</f>
        <v>0.5</v>
      </c>
      <c r="W33" s="13" t="str">
        <f>IFERROR(VLOOKUP(B33,Ultimo!$B$2:$T$2166,19,0),"")</f>
        <v>SALA VIP</v>
      </c>
      <c r="X33" s="13" t="str">
        <f>IFERROR(VLOOKUP(B33,Ultimo!$B$2:$B$2166,1,0),"")</f>
        <v>1HL666</v>
      </c>
    </row>
    <row r="34" spans="1:24" ht="14.4">
      <c r="A34" s="8">
        <f t="shared" si="1"/>
        <v>33</v>
      </c>
      <c r="B34" s="9" t="s">
        <v>108</v>
      </c>
      <c r="C34" s="8">
        <v>2019</v>
      </c>
      <c r="D34" s="9" t="s">
        <v>109</v>
      </c>
      <c r="E34" s="9" t="s">
        <v>51</v>
      </c>
      <c r="F34" s="9" t="s">
        <v>108</v>
      </c>
      <c r="G34" s="9" t="s">
        <v>43</v>
      </c>
      <c r="H34" s="9" t="s">
        <v>43</v>
      </c>
      <c r="I34" s="9" t="s">
        <v>43</v>
      </c>
      <c r="J34" s="9" t="s">
        <v>43</v>
      </c>
      <c r="K34" s="9" t="s">
        <v>43</v>
      </c>
      <c r="L34" s="9" t="s">
        <v>44</v>
      </c>
      <c r="M34" s="8">
        <v>11</v>
      </c>
      <c r="N34" s="10"/>
      <c r="O34" s="9" t="str">
        <f t="shared" si="0"/>
        <v>MAYCOTT MIRIAM</v>
      </c>
      <c r="P34" s="9" t="str">
        <f>VLOOKUP(B34,Ultimo!$B$2:$C$2166,2,0)</f>
        <v>1HM645</v>
      </c>
      <c r="Q34" s="9" t="str">
        <f>VLOOKUP(B34,Ultimo!$B$2:$D$2166,3,0)</f>
        <v>DEMO</v>
      </c>
      <c r="R34" s="10"/>
      <c r="S34" s="10"/>
      <c r="T34" s="10"/>
      <c r="U34" s="11" t="str">
        <f>IFERROR(VLOOKUP(B34,Ultimo!$B$2:$Q$2166,14,0),"")</f>
        <v>28/3/22</v>
      </c>
      <c r="V34" s="12">
        <f>IFERROR(VLOOKUP(B34,Ultimo!$B$2:$Q$2166,15,0),"")</f>
        <v>0.5</v>
      </c>
      <c r="W34" s="13" t="str">
        <f>IFERROR(VLOOKUP(B34,Ultimo!$B$2:$T$2166,19,0),"")</f>
        <v>SALA VIP</v>
      </c>
      <c r="X34" s="13" t="str">
        <f>IFERROR(VLOOKUP(B34,Ultimo!$B$2:$B$2166,1,0),"")</f>
        <v>1HL667</v>
      </c>
    </row>
    <row r="35" spans="1:24" ht="14.4">
      <c r="A35" s="8">
        <f t="shared" si="1"/>
        <v>34</v>
      </c>
      <c r="B35" s="9" t="s">
        <v>110</v>
      </c>
      <c r="C35" s="8">
        <v>2019</v>
      </c>
      <c r="D35" s="9" t="s">
        <v>111</v>
      </c>
      <c r="E35" s="9" t="s">
        <v>51</v>
      </c>
      <c r="F35" s="9" t="s">
        <v>110</v>
      </c>
      <c r="G35" s="9" t="s">
        <v>43</v>
      </c>
      <c r="H35" s="9" t="s">
        <v>43</v>
      </c>
      <c r="I35" s="9" t="s">
        <v>43</v>
      </c>
      <c r="J35" s="9" t="s">
        <v>43</v>
      </c>
      <c r="K35" s="9" t="s">
        <v>43</v>
      </c>
      <c r="L35" s="9" t="s">
        <v>44</v>
      </c>
      <c r="M35" s="8">
        <v>11</v>
      </c>
      <c r="N35" s="10"/>
      <c r="O35" s="9" t="str">
        <f t="shared" si="0"/>
        <v>MAYCOTT MIRIAM</v>
      </c>
      <c r="P35" s="9" t="str">
        <f>VLOOKUP(B35,Ultimo!$B$2:$C$2166,2,0)</f>
        <v>1HM646</v>
      </c>
      <c r="Q35" s="9" t="str">
        <f>VLOOKUP(B35,Ultimo!$B$2:$D$2166,3,0)</f>
        <v>DEMO</v>
      </c>
      <c r="R35" s="10"/>
      <c r="S35" s="10"/>
      <c r="T35" s="10"/>
      <c r="U35" s="11" t="str">
        <f>IFERROR(VLOOKUP(B35,Ultimo!$B$2:$Q$2166,14,0),"")</f>
        <v>28/3/22</v>
      </c>
      <c r="V35" s="12">
        <f>IFERROR(VLOOKUP(B35,Ultimo!$B$2:$Q$2166,15,0),"")</f>
        <v>0.5</v>
      </c>
      <c r="W35" s="13" t="str">
        <f>IFERROR(VLOOKUP(B35,Ultimo!$B$2:$T$2166,19,0),"")</f>
        <v>SALA VIP</v>
      </c>
      <c r="X35" s="13" t="str">
        <f>IFERROR(VLOOKUP(B35,Ultimo!$B$2:$B$2166,1,0),"")</f>
        <v>1HL668</v>
      </c>
    </row>
    <row r="36" spans="1:24" ht="14.4">
      <c r="A36" s="8">
        <f t="shared" si="1"/>
        <v>35</v>
      </c>
      <c r="B36" s="9" t="s">
        <v>112</v>
      </c>
      <c r="C36" s="8">
        <v>2019</v>
      </c>
      <c r="D36" s="9" t="s">
        <v>113</v>
      </c>
      <c r="E36" s="9" t="s">
        <v>51</v>
      </c>
      <c r="F36" s="9" t="s">
        <v>112</v>
      </c>
      <c r="G36" s="9" t="s">
        <v>43</v>
      </c>
      <c r="H36" s="9" t="s">
        <v>43</v>
      </c>
      <c r="I36" s="9" t="s">
        <v>43</v>
      </c>
      <c r="J36" s="9" t="s">
        <v>43</v>
      </c>
      <c r="K36" s="9" t="s">
        <v>43</v>
      </c>
      <c r="L36" s="9" t="s">
        <v>44</v>
      </c>
      <c r="M36" s="8">
        <v>11</v>
      </c>
      <c r="N36" s="10"/>
      <c r="O36" s="9" t="str">
        <f t="shared" si="0"/>
        <v>MAYCOTT MIRIAM</v>
      </c>
      <c r="P36" s="9" t="str">
        <f>VLOOKUP(B36,Ultimo!$B$2:$C$2166,2,0)</f>
        <v>1HM647</v>
      </c>
      <c r="Q36" s="9" t="str">
        <f>VLOOKUP(B36,Ultimo!$B$2:$D$2166,3,0)</f>
        <v>DEMO</v>
      </c>
      <c r="R36" s="10"/>
      <c r="S36" s="10"/>
      <c r="T36" s="10"/>
      <c r="U36" s="11" t="str">
        <f>IFERROR(VLOOKUP(B36,Ultimo!$B$2:$Q$2166,14,0),"")</f>
        <v>28/3/22</v>
      </c>
      <c r="V36" s="12">
        <f>IFERROR(VLOOKUP(B36,Ultimo!$B$2:$Q$2166,15,0),"")</f>
        <v>0.5</v>
      </c>
      <c r="W36" s="13" t="str">
        <f>IFERROR(VLOOKUP(B36,Ultimo!$B$2:$T$2166,19,0),"")</f>
        <v>SALA VIP</v>
      </c>
      <c r="X36" s="13" t="str">
        <f>IFERROR(VLOOKUP(B36,Ultimo!$B$2:$B$2166,1,0),"")</f>
        <v>1HL669</v>
      </c>
    </row>
    <row r="37" spans="1:24" ht="14.4">
      <c r="A37" s="8">
        <f t="shared" si="1"/>
        <v>36</v>
      </c>
      <c r="B37" s="9" t="s">
        <v>114</v>
      </c>
      <c r="C37" s="8">
        <v>2019</v>
      </c>
      <c r="D37" s="9" t="s">
        <v>115</v>
      </c>
      <c r="E37" s="9" t="s">
        <v>51</v>
      </c>
      <c r="F37" s="9" t="s">
        <v>114</v>
      </c>
      <c r="G37" s="9" t="s">
        <v>43</v>
      </c>
      <c r="H37" s="9" t="s">
        <v>43</v>
      </c>
      <c r="I37" s="9" t="s">
        <v>43</v>
      </c>
      <c r="J37" s="9" t="s">
        <v>43</v>
      </c>
      <c r="K37" s="9" t="s">
        <v>43</v>
      </c>
      <c r="L37" s="9" t="s">
        <v>44</v>
      </c>
      <c r="M37" s="8">
        <v>11</v>
      </c>
      <c r="N37" s="10"/>
      <c r="O37" s="9" t="str">
        <f t="shared" si="0"/>
        <v>MAYCOTT MIRIAM</v>
      </c>
      <c r="P37" s="9" t="str">
        <f>VLOOKUP(B37,Ultimo!$B$2:$C$2166,2,0)</f>
        <v>1HM648</v>
      </c>
      <c r="Q37" s="9" t="str">
        <f>VLOOKUP(B37,Ultimo!$B$2:$D$2166,3,0)</f>
        <v>DEMO</v>
      </c>
      <c r="R37" s="10"/>
      <c r="S37" s="10"/>
      <c r="T37" s="10"/>
      <c r="U37" s="11" t="str">
        <f>IFERROR(VLOOKUP(B37,Ultimo!$B$2:$Q$2166,14,0),"")</f>
        <v>28/3/22</v>
      </c>
      <c r="V37" s="12">
        <f>IFERROR(VLOOKUP(B37,Ultimo!$B$2:$Q$2166,15,0),"")</f>
        <v>0.5</v>
      </c>
      <c r="W37" s="13" t="str">
        <f>IFERROR(VLOOKUP(B37,Ultimo!$B$2:$T$2166,19,0),"")</f>
        <v>SALA VIP</v>
      </c>
      <c r="X37" s="13" t="str">
        <f>IFERROR(VLOOKUP(B37,Ultimo!$B$2:$B$2166,1,0),"")</f>
        <v>1HL670</v>
      </c>
    </row>
    <row r="38" spans="1:24" ht="14.4">
      <c r="A38" s="8">
        <f t="shared" si="1"/>
        <v>37</v>
      </c>
      <c r="B38" s="9" t="s">
        <v>116</v>
      </c>
      <c r="C38" s="8">
        <v>2019</v>
      </c>
      <c r="D38" s="9" t="s">
        <v>117</v>
      </c>
      <c r="E38" s="9" t="s">
        <v>51</v>
      </c>
      <c r="F38" s="9" t="s">
        <v>116</v>
      </c>
      <c r="G38" s="9" t="s">
        <v>43</v>
      </c>
      <c r="H38" s="9" t="s">
        <v>43</v>
      </c>
      <c r="I38" s="9" t="s">
        <v>43</v>
      </c>
      <c r="J38" s="9" t="s">
        <v>43</v>
      </c>
      <c r="K38" s="9" t="s">
        <v>43</v>
      </c>
      <c r="L38" s="9" t="s">
        <v>44</v>
      </c>
      <c r="M38" s="8">
        <v>11</v>
      </c>
      <c r="N38" s="10"/>
      <c r="O38" s="9" t="str">
        <f t="shared" si="0"/>
        <v>MAYCOTT MIRIAM</v>
      </c>
      <c r="P38" s="9" t="str">
        <f>VLOOKUP(B38,Ultimo!$B$2:$C$2166,2,0)</f>
        <v>1HM649</v>
      </c>
      <c r="Q38" s="9" t="str">
        <f>VLOOKUP(B38,Ultimo!$B$2:$D$2166,3,0)</f>
        <v>DEMO</v>
      </c>
      <c r="R38" s="10"/>
      <c r="S38" s="10"/>
      <c r="T38" s="10"/>
      <c r="U38" s="11" t="str">
        <f>IFERROR(VLOOKUP(B38,Ultimo!$B$2:$Q$2166,14,0),"")</f>
        <v>28/3/22</v>
      </c>
      <c r="V38" s="12">
        <f>IFERROR(VLOOKUP(B38,Ultimo!$B$2:$Q$2166,15,0),"")</f>
        <v>0.5</v>
      </c>
      <c r="W38" s="13" t="str">
        <f>IFERROR(VLOOKUP(B38,Ultimo!$B$2:$T$2166,19,0),"")</f>
        <v>SALA VIP</v>
      </c>
      <c r="X38" s="13" t="str">
        <f>IFERROR(VLOOKUP(B38,Ultimo!$B$2:$B$2166,1,0),"")</f>
        <v>1HL671</v>
      </c>
    </row>
    <row r="39" spans="1:24" ht="14.4">
      <c r="A39" s="8">
        <f t="shared" si="1"/>
        <v>38</v>
      </c>
      <c r="B39" s="9" t="s">
        <v>118</v>
      </c>
      <c r="C39" s="8">
        <v>2018</v>
      </c>
      <c r="D39" s="9" t="s">
        <v>119</v>
      </c>
      <c r="E39" s="9" t="s">
        <v>51</v>
      </c>
      <c r="F39" s="9" t="s">
        <v>118</v>
      </c>
      <c r="G39" s="9" t="s">
        <v>43</v>
      </c>
      <c r="H39" s="9" t="s">
        <v>43</v>
      </c>
      <c r="I39" s="9" t="s">
        <v>43</v>
      </c>
      <c r="J39" s="9" t="s">
        <v>43</v>
      </c>
      <c r="K39" s="9" t="s">
        <v>43</v>
      </c>
      <c r="L39" s="9" t="s">
        <v>44</v>
      </c>
      <c r="M39" s="8">
        <v>11</v>
      </c>
      <c r="N39" s="10"/>
      <c r="O39" s="9" t="str">
        <f t="shared" si="0"/>
        <v>MAYCOTT MIRIAM</v>
      </c>
      <c r="P39" s="9" t="str">
        <f>VLOOKUP(B39,Ultimo!$B$2:$C$2166,2,0)</f>
        <v>1HM650</v>
      </c>
      <c r="Q39" s="9" t="str">
        <f>VLOOKUP(B39,Ultimo!$B$2:$D$2166,3,0)</f>
        <v>DEMO</v>
      </c>
      <c r="R39" s="10"/>
      <c r="S39" s="10"/>
      <c r="T39" s="10"/>
      <c r="U39" s="11" t="str">
        <f>IFERROR(VLOOKUP(B39,Ultimo!$B$2:$Q$2166,14,0),"")</f>
        <v>28/3/22</v>
      </c>
      <c r="V39" s="12">
        <f>IFERROR(VLOOKUP(B39,Ultimo!$B$2:$Q$2166,15,0),"")</f>
        <v>0.5</v>
      </c>
      <c r="W39" s="13" t="str">
        <f>IFERROR(VLOOKUP(B39,Ultimo!$B$2:$T$2166,19,0),"")</f>
        <v>SALA VIP</v>
      </c>
      <c r="X39" s="13" t="str">
        <f>IFERROR(VLOOKUP(B39,Ultimo!$B$2:$B$2166,1,0),"")</f>
        <v>1HL672</v>
      </c>
    </row>
    <row r="40" spans="1:24" ht="14.4">
      <c r="A40" s="8">
        <f t="shared" si="1"/>
        <v>39</v>
      </c>
      <c r="B40" s="9" t="s">
        <v>120</v>
      </c>
      <c r="C40" s="8">
        <v>2018</v>
      </c>
      <c r="D40" s="9" t="s">
        <v>121</v>
      </c>
      <c r="E40" s="9" t="s">
        <v>51</v>
      </c>
      <c r="F40" s="9" t="s">
        <v>120</v>
      </c>
      <c r="G40" s="9" t="s">
        <v>43</v>
      </c>
      <c r="H40" s="9" t="s">
        <v>43</v>
      </c>
      <c r="I40" s="9" t="s">
        <v>43</v>
      </c>
      <c r="J40" s="9" t="s">
        <v>43</v>
      </c>
      <c r="K40" s="9" t="s">
        <v>43</v>
      </c>
      <c r="L40" s="9" t="s">
        <v>44</v>
      </c>
      <c r="M40" s="8">
        <v>11</v>
      </c>
      <c r="N40" s="10"/>
      <c r="O40" s="9" t="str">
        <f t="shared" si="0"/>
        <v>MAYCOTT MIRIAM</v>
      </c>
      <c r="P40" s="9" t="str">
        <f>VLOOKUP(B40,Ultimo!$B$2:$C$2166,2,0)</f>
        <v>1HM651</v>
      </c>
      <c r="Q40" s="9" t="str">
        <f>VLOOKUP(B40,Ultimo!$B$2:$D$2166,3,0)</f>
        <v>DEMO</v>
      </c>
      <c r="R40" s="10"/>
      <c r="S40" s="10"/>
      <c r="T40" s="10"/>
      <c r="U40" s="11" t="str">
        <f>IFERROR(VLOOKUP(B40,Ultimo!$B$2:$Q$2166,14,0),"")</f>
        <v>28/3/22</v>
      </c>
      <c r="V40" s="12">
        <f>IFERROR(VLOOKUP(B40,Ultimo!$B$2:$Q$2166,15,0),"")</f>
        <v>0.5</v>
      </c>
      <c r="W40" s="13" t="str">
        <f>IFERROR(VLOOKUP(B40,Ultimo!$B$2:$T$2166,19,0),"")</f>
        <v>SALA VIP</v>
      </c>
      <c r="X40" s="13" t="str">
        <f>IFERROR(VLOOKUP(B40,Ultimo!$B$2:$B$2166,1,0),"")</f>
        <v>1HL673</v>
      </c>
    </row>
    <row r="41" spans="1:24" ht="14.4">
      <c r="A41" s="8">
        <f t="shared" si="1"/>
        <v>40</v>
      </c>
      <c r="B41" s="9" t="s">
        <v>122</v>
      </c>
      <c r="C41" s="8">
        <v>2021</v>
      </c>
      <c r="D41" s="9" t="s">
        <v>123</v>
      </c>
      <c r="E41" s="9" t="s">
        <v>124</v>
      </c>
      <c r="F41" s="9" t="s">
        <v>122</v>
      </c>
      <c r="G41" s="8">
        <v>11</v>
      </c>
      <c r="H41" s="9" t="s">
        <v>125</v>
      </c>
      <c r="I41" s="8">
        <v>1587207</v>
      </c>
      <c r="J41" s="8">
        <v>2</v>
      </c>
      <c r="K41" s="9" t="s">
        <v>126</v>
      </c>
      <c r="L41" s="9" t="s">
        <v>44</v>
      </c>
      <c r="M41" s="8">
        <v>11</v>
      </c>
      <c r="N41" s="10"/>
      <c r="O41" s="9" t="str">
        <f t="shared" si="0"/>
        <v>MAYCOTT MIRIAM</v>
      </c>
      <c r="P41" s="9" t="str">
        <f>VLOOKUP(B41,Ultimo!$B$2:$C$2166,2,0)</f>
        <v>EJ4100B</v>
      </c>
      <c r="Q41" s="9">
        <f>VLOOKUP(B41,Ultimo!$B$2:$D$2166,3,0)</f>
        <v>44</v>
      </c>
      <c r="R41" s="9" t="s">
        <v>127</v>
      </c>
      <c r="S41" s="10"/>
      <c r="T41" s="10"/>
      <c r="U41" s="11" t="str">
        <f>IFERROR(VLOOKUP(B41,Ultimo!$B$2:$Q$2166,14,0),"")</f>
        <v>26/3/22</v>
      </c>
      <c r="V41" s="12">
        <f>IFERROR(VLOOKUP(B41,Ultimo!$B$2:$Q$2166,15,0),"")</f>
        <v>0.54166666666666663</v>
      </c>
      <c r="W41" s="13" t="str">
        <f>IFERROR(VLOOKUP(B41,Ultimo!$B$2:$T$2166,19,0),"")</f>
        <v>SALA VIP</v>
      </c>
      <c r="X41" s="13" t="str">
        <f>IFERROR(VLOOKUP(B41,Ultimo!$B$2:$B$2166,1,0),"")</f>
        <v>EH1300B</v>
      </c>
    </row>
    <row r="42" spans="1:24" ht="14.4">
      <c r="A42" s="8">
        <f t="shared" si="1"/>
        <v>41</v>
      </c>
      <c r="B42" s="9" t="s">
        <v>128</v>
      </c>
      <c r="C42" s="8">
        <v>2021</v>
      </c>
      <c r="D42" s="9" t="s">
        <v>129</v>
      </c>
      <c r="E42" s="9" t="s">
        <v>124</v>
      </c>
      <c r="F42" s="9" t="s">
        <v>128</v>
      </c>
      <c r="G42" s="8">
        <v>11</v>
      </c>
      <c r="H42" s="9" t="s">
        <v>125</v>
      </c>
      <c r="I42" s="8">
        <v>1432118</v>
      </c>
      <c r="J42" s="8">
        <v>2</v>
      </c>
      <c r="K42" s="9" t="s">
        <v>130</v>
      </c>
      <c r="L42" s="9" t="s">
        <v>131</v>
      </c>
      <c r="M42" s="8">
        <v>6</v>
      </c>
      <c r="N42" s="10"/>
      <c r="O42" s="9"/>
      <c r="P42" s="9" t="str">
        <f>VLOOKUP(B42,Ultimo!$B$2:$C$2166,2,0)</f>
        <v>EJ4157B</v>
      </c>
      <c r="Q42" s="9">
        <f>VLOOKUP(B42,Ultimo!$B$2:$D$2166,3,0)</f>
        <v>45</v>
      </c>
      <c r="R42" s="9" t="s">
        <v>127</v>
      </c>
      <c r="S42" s="10"/>
      <c r="T42" s="10"/>
      <c r="U42" s="11" t="str">
        <f>IFERROR(VLOOKUP(B42,Ultimo!$B$2:$Q$2166,14,0),"")</f>
        <v>16/3/22</v>
      </c>
      <c r="V42" s="12">
        <f>IFERROR(VLOOKUP(B42,Ultimo!$B$2:$Q$2166,15,0),"")</f>
        <v>0.375</v>
      </c>
      <c r="W42" s="13" t="str">
        <f>IFERROR(VLOOKUP(B42,Ultimo!$B$2:$T$2166,19,0),"")</f>
        <v>AUDITORIO</v>
      </c>
      <c r="X42" s="13" t="str">
        <f>IFERROR(VLOOKUP(B42,Ultimo!$B$2:$B$2166,1,0),"")</f>
        <v>EH1301B</v>
      </c>
    </row>
    <row r="43" spans="1:24" ht="14.4">
      <c r="A43" s="8">
        <f t="shared" si="1"/>
        <v>42</v>
      </c>
      <c r="B43" s="9" t="s">
        <v>132</v>
      </c>
      <c r="C43" s="8">
        <v>2021</v>
      </c>
      <c r="D43" s="9" t="s">
        <v>133</v>
      </c>
      <c r="E43" s="9" t="s">
        <v>134</v>
      </c>
      <c r="F43" s="9" t="s">
        <v>132</v>
      </c>
      <c r="G43" s="8">
        <v>11</v>
      </c>
      <c r="H43" s="9" t="s">
        <v>125</v>
      </c>
      <c r="I43" s="8">
        <v>1373329</v>
      </c>
      <c r="J43" s="8">
        <v>2</v>
      </c>
      <c r="K43" s="9" t="s">
        <v>135</v>
      </c>
      <c r="L43" s="9" t="s">
        <v>136</v>
      </c>
      <c r="M43" s="8">
        <v>8</v>
      </c>
      <c r="N43" s="10"/>
      <c r="O43" s="9" t="str">
        <f t="shared" ref="O43:O50" si="2">IF(L43="Camiones","MAYCOTT MIRIAM",IF(L43="Van","CERVANTES LETICIA",IF(L43="Motores Norte", "AGUIRRE LILIANA",IF(L43="Toluca", "CASTILLO LUCIA",IF(L43="Santa Fe", "CASTILLO LUCIA",IF(L43="Motores Sur", "MAYCOTT LUCIA", 0))))))</f>
        <v>AGUIRRE LILIANA</v>
      </c>
      <c r="P43" s="9" t="str">
        <f>VLOOKUP(B43,Ultimo!$B$2:$C$2166,2,0)</f>
        <v>EJ4137B</v>
      </c>
      <c r="Q43" s="9">
        <f>VLOOKUP(B43,Ultimo!$B$2:$D$2166,3,0)</f>
        <v>44</v>
      </c>
      <c r="R43" s="9" t="s">
        <v>127</v>
      </c>
      <c r="S43" s="10"/>
      <c r="T43" s="10"/>
      <c r="U43" s="11" t="str">
        <f>IFERROR(VLOOKUP(B43,Ultimo!$B$2:$Q$2166,14,0),"")</f>
        <v>19/3/22</v>
      </c>
      <c r="V43" s="12">
        <f>IFERROR(VLOOKUP(B43,Ultimo!$B$2:$Q$2166,15,0),"")</f>
        <v>0.375</v>
      </c>
      <c r="W43" s="13" t="str">
        <f>IFERROR(VLOOKUP(B43,Ultimo!$B$2:$T$2166,19,0),"")</f>
        <v>SALA HELLCAT</v>
      </c>
      <c r="X43" s="13" t="str">
        <f>IFERROR(VLOOKUP(B43,Ultimo!$B$2:$B$2166,1,0),"")</f>
        <v>EH1302B</v>
      </c>
    </row>
    <row r="44" spans="1:24" ht="14.4">
      <c r="A44" s="8">
        <f t="shared" si="1"/>
        <v>43</v>
      </c>
      <c r="B44" s="9" t="s">
        <v>137</v>
      </c>
      <c r="C44" s="8">
        <v>2021</v>
      </c>
      <c r="D44" s="9" t="s">
        <v>138</v>
      </c>
      <c r="E44" s="9" t="s">
        <v>134</v>
      </c>
      <c r="F44" s="9" t="s">
        <v>137</v>
      </c>
      <c r="G44" s="8">
        <v>11</v>
      </c>
      <c r="H44" s="9" t="s">
        <v>125</v>
      </c>
      <c r="I44" s="8">
        <v>1567631</v>
      </c>
      <c r="J44" s="8">
        <v>2</v>
      </c>
      <c r="K44" s="9" t="s">
        <v>139</v>
      </c>
      <c r="L44" s="9" t="s">
        <v>44</v>
      </c>
      <c r="M44" s="8">
        <v>11</v>
      </c>
      <c r="N44" s="10"/>
      <c r="O44" s="9" t="str">
        <f t="shared" si="2"/>
        <v>MAYCOTT MIRIAM</v>
      </c>
      <c r="P44" s="9" t="str">
        <f>VLOOKUP(B44,Ultimo!$B$2:$C$2166,2,0)</f>
        <v>EJ4101B</v>
      </c>
      <c r="Q44" s="9">
        <f>VLOOKUP(B44,Ultimo!$B$2:$D$2166,3,0)</f>
        <v>44</v>
      </c>
      <c r="R44" s="9" t="s">
        <v>127</v>
      </c>
      <c r="S44" s="10"/>
      <c r="T44" s="10"/>
      <c r="U44" s="11" t="str">
        <f>IFERROR(VLOOKUP(B44,Ultimo!$B$2:$Q$2166,14,0),"")</f>
        <v>24/3/22</v>
      </c>
      <c r="V44" s="12">
        <f>IFERROR(VLOOKUP(B44,Ultimo!$B$2:$Q$2166,15,0),"")</f>
        <v>0.54166666666666663</v>
      </c>
      <c r="W44" s="13" t="str">
        <f>IFERROR(VLOOKUP(B44,Ultimo!$B$2:$T$2166,19,0),"")</f>
        <v>SALA VIP</v>
      </c>
      <c r="X44" s="13" t="str">
        <f>IFERROR(VLOOKUP(B44,Ultimo!$B$2:$B$2166,1,0),"")</f>
        <v>EH1303B</v>
      </c>
    </row>
    <row r="45" spans="1:24" ht="14.4">
      <c r="A45" s="8">
        <f t="shared" si="1"/>
        <v>44</v>
      </c>
      <c r="B45" s="9" t="s">
        <v>140</v>
      </c>
      <c r="C45" s="8">
        <v>2021</v>
      </c>
      <c r="D45" s="9" t="s">
        <v>141</v>
      </c>
      <c r="E45" s="9" t="s">
        <v>134</v>
      </c>
      <c r="F45" s="9" t="s">
        <v>140</v>
      </c>
      <c r="G45" s="8">
        <v>11</v>
      </c>
      <c r="H45" s="9" t="s">
        <v>125</v>
      </c>
      <c r="I45" s="8">
        <v>1570230</v>
      </c>
      <c r="J45" s="8">
        <v>2</v>
      </c>
      <c r="K45" s="9" t="s">
        <v>142</v>
      </c>
      <c r="L45" s="9" t="s">
        <v>44</v>
      </c>
      <c r="M45" s="8">
        <v>4</v>
      </c>
      <c r="N45" s="9" t="s">
        <v>44</v>
      </c>
      <c r="O45" s="9" t="str">
        <f t="shared" si="2"/>
        <v>MAYCOTT MIRIAM</v>
      </c>
      <c r="P45" s="9" t="str">
        <f>VLOOKUP(B45,Ultimo!$B$2:$C$2166,2,0)</f>
        <v>EJ4102B</v>
      </c>
      <c r="Q45" s="9">
        <f>VLOOKUP(B45,Ultimo!$B$2:$D$2166,3,0)</f>
        <v>44</v>
      </c>
      <c r="R45" s="9" t="s">
        <v>127</v>
      </c>
      <c r="S45" s="10"/>
      <c r="T45" s="10"/>
      <c r="U45" s="11" t="str">
        <f>IFERROR(VLOOKUP(B45,Ultimo!$B$2:$Q$2166,14,0),"")</f>
        <v>24/3/22</v>
      </c>
      <c r="V45" s="12">
        <f>IFERROR(VLOOKUP(B45,Ultimo!$B$2:$Q$2166,15,0),"")</f>
        <v>0.70833333333333337</v>
      </c>
      <c r="W45" s="13" t="str">
        <f>IFERROR(VLOOKUP(B45,Ultimo!$B$2:$T$2166,19,0),"")</f>
        <v>SALA VIP</v>
      </c>
      <c r="X45" s="13" t="str">
        <f>IFERROR(VLOOKUP(B45,Ultimo!$B$2:$B$2166,1,0),"")</f>
        <v>EH1304B</v>
      </c>
    </row>
    <row r="46" spans="1:24" ht="14.4">
      <c r="A46" s="8">
        <f t="shared" si="1"/>
        <v>45</v>
      </c>
      <c r="B46" s="9" t="s">
        <v>143</v>
      </c>
      <c r="C46" s="8">
        <v>2021</v>
      </c>
      <c r="D46" s="9" t="s">
        <v>144</v>
      </c>
      <c r="E46" s="9" t="s">
        <v>134</v>
      </c>
      <c r="F46" s="9" t="s">
        <v>143</v>
      </c>
      <c r="G46" s="8">
        <v>11</v>
      </c>
      <c r="H46" s="9" t="s">
        <v>125</v>
      </c>
      <c r="I46" s="8">
        <v>1540314</v>
      </c>
      <c r="J46" s="8">
        <v>2</v>
      </c>
      <c r="K46" s="9" t="s">
        <v>145</v>
      </c>
      <c r="L46" s="9" t="s">
        <v>44</v>
      </c>
      <c r="M46" s="8">
        <v>11</v>
      </c>
      <c r="N46" s="10"/>
      <c r="O46" s="9" t="str">
        <f t="shared" si="2"/>
        <v>MAYCOTT MIRIAM</v>
      </c>
      <c r="P46" s="9" t="str">
        <f>VLOOKUP(B46,Ultimo!$B$2:$C$2166,2,0)</f>
        <v>EJ4103B</v>
      </c>
      <c r="Q46" s="9">
        <f>VLOOKUP(B46,Ultimo!$B$2:$D$2166,3,0)</f>
        <v>44</v>
      </c>
      <c r="R46" s="9" t="s">
        <v>127</v>
      </c>
      <c r="S46" s="10"/>
      <c r="T46" s="10"/>
      <c r="U46" s="11" t="str">
        <f>IFERROR(VLOOKUP(B46,Ultimo!$B$2:$Q$2166,14,0),"")</f>
        <v>23/3/22</v>
      </c>
      <c r="V46" s="12">
        <f>IFERROR(VLOOKUP(B46,Ultimo!$B$2:$Q$2166,15,0),"")</f>
        <v>0.66666666666666663</v>
      </c>
      <c r="W46" s="13" t="str">
        <f>IFERROR(VLOOKUP(B46,Ultimo!$B$2:$T$2166,19,0),"")</f>
        <v>SALA VIP</v>
      </c>
      <c r="X46" s="13" t="str">
        <f>IFERROR(VLOOKUP(B46,Ultimo!$B$2:$B$2166,1,0),"")</f>
        <v>EH1305B</v>
      </c>
    </row>
    <row r="47" spans="1:24" ht="14.4">
      <c r="A47" s="8">
        <f t="shared" si="1"/>
        <v>46</v>
      </c>
      <c r="B47" s="9" t="s">
        <v>146</v>
      </c>
      <c r="C47" s="8">
        <v>2021</v>
      </c>
      <c r="D47" s="9" t="s">
        <v>147</v>
      </c>
      <c r="E47" s="9" t="s">
        <v>134</v>
      </c>
      <c r="F47" s="9" t="s">
        <v>146</v>
      </c>
      <c r="G47" s="8">
        <v>11</v>
      </c>
      <c r="H47" s="9" t="s">
        <v>125</v>
      </c>
      <c r="I47" s="8">
        <v>1717067</v>
      </c>
      <c r="J47" s="8">
        <v>2</v>
      </c>
      <c r="K47" s="9" t="s">
        <v>148</v>
      </c>
      <c r="L47" s="9" t="s">
        <v>44</v>
      </c>
      <c r="M47" s="8">
        <v>11</v>
      </c>
      <c r="N47" s="10"/>
      <c r="O47" s="9" t="str">
        <f t="shared" si="2"/>
        <v>MAYCOTT MIRIAM</v>
      </c>
      <c r="P47" s="9" t="str">
        <f>VLOOKUP(B47,Ultimo!$B$2:$C$2166,2,0)</f>
        <v>EJ4104B</v>
      </c>
      <c r="Q47" s="9">
        <f>VLOOKUP(B47,Ultimo!$B$2:$D$2166,3,0)</f>
        <v>44</v>
      </c>
      <c r="R47" s="9" t="s">
        <v>127</v>
      </c>
      <c r="S47" s="10"/>
      <c r="T47" s="10"/>
      <c r="U47" s="11" t="str">
        <f>IFERROR(VLOOKUP(B47,Ultimo!$B$2:$Q$2166,14,0),"")</f>
        <v>23/3/22</v>
      </c>
      <c r="V47" s="12">
        <f>IFERROR(VLOOKUP(B47,Ultimo!$B$2:$Q$2166,15,0),"")</f>
        <v>0.375</v>
      </c>
      <c r="W47" s="13" t="str">
        <f>IFERROR(VLOOKUP(B47,Ultimo!$B$2:$T$2166,19,0),"")</f>
        <v>SALA VIP</v>
      </c>
      <c r="X47" s="13" t="str">
        <f>IFERROR(VLOOKUP(B47,Ultimo!$B$2:$B$2166,1,0),"")</f>
        <v>EH1306B</v>
      </c>
    </row>
    <row r="48" spans="1:24" ht="14.4">
      <c r="A48" s="8">
        <f t="shared" si="1"/>
        <v>47</v>
      </c>
      <c r="B48" s="9" t="s">
        <v>149</v>
      </c>
      <c r="C48" s="8">
        <v>2021</v>
      </c>
      <c r="D48" s="9" t="s">
        <v>150</v>
      </c>
      <c r="E48" s="9" t="s">
        <v>134</v>
      </c>
      <c r="F48" s="9" t="s">
        <v>149</v>
      </c>
      <c r="G48" s="8">
        <v>11</v>
      </c>
      <c r="H48" s="9" t="s">
        <v>125</v>
      </c>
      <c r="I48" s="8">
        <v>1256717</v>
      </c>
      <c r="J48" s="8">
        <v>2</v>
      </c>
      <c r="K48" s="9" t="s">
        <v>151</v>
      </c>
      <c r="L48" s="9" t="s">
        <v>136</v>
      </c>
      <c r="M48" s="8">
        <v>4</v>
      </c>
      <c r="N48" s="9" t="s">
        <v>136</v>
      </c>
      <c r="O48" s="9" t="str">
        <f t="shared" si="2"/>
        <v>AGUIRRE LILIANA</v>
      </c>
      <c r="P48" s="9" t="str">
        <f>VLOOKUP(B48,Ultimo!$B$2:$C$2166,2,0)</f>
        <v>EJ4138B</v>
      </c>
      <c r="Q48" s="9">
        <f>VLOOKUP(B48,Ultimo!$B$2:$D$2166,3,0)</f>
        <v>44</v>
      </c>
      <c r="R48" s="9" t="s">
        <v>127</v>
      </c>
      <c r="S48" s="10"/>
      <c r="T48" s="10"/>
      <c r="U48" s="11" t="str">
        <f>IFERROR(VLOOKUP(B48,Ultimo!$B$2:$Q$2166,14,0),"")</f>
        <v>18/3/22</v>
      </c>
      <c r="V48" s="12">
        <f>IFERROR(VLOOKUP(B48,Ultimo!$B$2:$Q$2166,15,0),"")</f>
        <v>0.45833333333333331</v>
      </c>
      <c r="W48" s="13" t="str">
        <f>IFERROR(VLOOKUP(B48,Ultimo!$B$2:$T$2166,19,0),"")</f>
        <v>SALA HELLCAT</v>
      </c>
      <c r="X48" s="13" t="str">
        <f>IFERROR(VLOOKUP(B48,Ultimo!$B$2:$B$2166,1,0),"")</f>
        <v>EH1307B</v>
      </c>
    </row>
    <row r="49" spans="1:24" ht="14.4">
      <c r="A49" s="8">
        <f t="shared" si="1"/>
        <v>48</v>
      </c>
      <c r="B49" s="9" t="s">
        <v>152</v>
      </c>
      <c r="C49" s="8">
        <v>2021</v>
      </c>
      <c r="D49" s="9" t="s">
        <v>153</v>
      </c>
      <c r="E49" s="9" t="s">
        <v>134</v>
      </c>
      <c r="F49" s="9" t="s">
        <v>152</v>
      </c>
      <c r="G49" s="8">
        <v>11</v>
      </c>
      <c r="H49" s="9" t="s">
        <v>125</v>
      </c>
      <c r="I49" s="8">
        <v>1151479</v>
      </c>
      <c r="J49" s="8">
        <v>2</v>
      </c>
      <c r="K49" s="9" t="s">
        <v>154</v>
      </c>
      <c r="L49" s="9" t="s">
        <v>136</v>
      </c>
      <c r="M49" s="8">
        <v>8</v>
      </c>
      <c r="N49" s="10"/>
      <c r="O49" s="9" t="str">
        <f t="shared" si="2"/>
        <v>AGUIRRE LILIANA</v>
      </c>
      <c r="P49" s="9" t="str">
        <f>VLOOKUP(B49,Ultimo!$B$2:$C$2166,2,0)</f>
        <v>EJ4139B</v>
      </c>
      <c r="Q49" s="9">
        <f>VLOOKUP(B49,Ultimo!$B$2:$D$2166,3,0)</f>
        <v>44</v>
      </c>
      <c r="R49" s="9" t="s">
        <v>127</v>
      </c>
      <c r="S49" s="10"/>
      <c r="T49" s="10"/>
      <c r="U49" s="11" t="str">
        <f>IFERROR(VLOOKUP(B49,Ultimo!$B$2:$Q$2166,14,0),"")</f>
        <v>18/3/22</v>
      </c>
      <c r="V49" s="12">
        <f>IFERROR(VLOOKUP(B49,Ultimo!$B$2:$Q$2166,15,0),"")</f>
        <v>0.625</v>
      </c>
      <c r="W49" s="13" t="str">
        <f>IFERROR(VLOOKUP(B49,Ultimo!$B$2:$T$2166,19,0),"")</f>
        <v>SALA HELLCAT</v>
      </c>
      <c r="X49" s="13" t="str">
        <f>IFERROR(VLOOKUP(B49,Ultimo!$B$2:$B$2166,1,0),"")</f>
        <v>EH1308B</v>
      </c>
    </row>
    <row r="50" spans="1:24" ht="14.4">
      <c r="A50" s="8">
        <f t="shared" si="1"/>
        <v>49</v>
      </c>
      <c r="B50" s="9" t="s">
        <v>155</v>
      </c>
      <c r="C50" s="8">
        <v>2021</v>
      </c>
      <c r="D50" s="9" t="s">
        <v>156</v>
      </c>
      <c r="E50" s="9" t="s">
        <v>134</v>
      </c>
      <c r="F50" s="9" t="s">
        <v>155</v>
      </c>
      <c r="G50" s="8">
        <v>11</v>
      </c>
      <c r="H50" s="9" t="s">
        <v>125</v>
      </c>
      <c r="I50" s="8">
        <v>1747285</v>
      </c>
      <c r="J50" s="8">
        <v>2</v>
      </c>
      <c r="K50" s="9" t="s">
        <v>157</v>
      </c>
      <c r="L50" s="9" t="s">
        <v>44</v>
      </c>
      <c r="M50" s="8">
        <v>11</v>
      </c>
      <c r="N50" s="10"/>
      <c r="O50" s="9" t="str">
        <f t="shared" si="2"/>
        <v>MAYCOTT MIRIAM</v>
      </c>
      <c r="P50" s="9" t="str">
        <f>VLOOKUP(B50,Ultimo!$B$2:$C$2166,2,0)</f>
        <v>EJ4105B</v>
      </c>
      <c r="Q50" s="9">
        <f>VLOOKUP(B50,Ultimo!$B$2:$D$2166,3,0)</f>
        <v>44</v>
      </c>
      <c r="R50" s="9" t="s">
        <v>127</v>
      </c>
      <c r="S50" s="10"/>
      <c r="T50" s="10"/>
      <c r="U50" s="11" t="str">
        <f>IFERROR(VLOOKUP(B50,Ultimo!$B$2:$Q$2166,14,0),"")</f>
        <v>24/3/22</v>
      </c>
      <c r="V50" s="12">
        <f>IFERROR(VLOOKUP(B50,Ultimo!$B$2:$Q$2166,15,0),"")</f>
        <v>0.375</v>
      </c>
      <c r="W50" s="13" t="str">
        <f>IFERROR(VLOOKUP(B50,Ultimo!$B$2:$T$2166,19,0),"")</f>
        <v>SALA VIP</v>
      </c>
      <c r="X50" s="13" t="str">
        <f>IFERROR(VLOOKUP(B50,Ultimo!$B$2:$B$2166,1,0),"")</f>
        <v>EH1309B</v>
      </c>
    </row>
    <row r="51" spans="1:24" ht="14.4">
      <c r="A51" s="8">
        <f t="shared" si="1"/>
        <v>50</v>
      </c>
      <c r="B51" s="9" t="s">
        <v>158</v>
      </c>
      <c r="C51" s="8">
        <v>2021</v>
      </c>
      <c r="D51" s="9" t="s">
        <v>159</v>
      </c>
      <c r="E51" s="9" t="s">
        <v>134</v>
      </c>
      <c r="F51" s="9" t="s">
        <v>158</v>
      </c>
      <c r="G51" s="8">
        <v>11</v>
      </c>
      <c r="H51" s="9" t="s">
        <v>125</v>
      </c>
      <c r="I51" s="8">
        <v>1115353</v>
      </c>
      <c r="J51" s="8">
        <v>2</v>
      </c>
      <c r="K51" s="9" t="s">
        <v>160</v>
      </c>
      <c r="L51" s="9" t="s">
        <v>131</v>
      </c>
      <c r="M51" s="8">
        <v>6</v>
      </c>
      <c r="N51" s="10"/>
      <c r="O51" s="9"/>
      <c r="P51" s="9" t="str">
        <f>VLOOKUP(B51,Ultimo!$B$2:$C$2166,2,0)</f>
        <v>EJ4158B</v>
      </c>
      <c r="Q51" s="9">
        <f>VLOOKUP(B51,Ultimo!$B$2:$D$2166,3,0)</f>
        <v>45</v>
      </c>
      <c r="R51" s="9" t="s">
        <v>127</v>
      </c>
      <c r="S51" s="10"/>
      <c r="T51" s="10"/>
      <c r="U51" s="11" t="str">
        <f>IFERROR(VLOOKUP(B51,Ultimo!$B$2:$Q$2166,14,0),"")</f>
        <v>17/3/22</v>
      </c>
      <c r="V51" s="12">
        <f>IFERROR(VLOOKUP(B51,Ultimo!$B$2:$Q$2166,15,0),"")</f>
        <v>0.5</v>
      </c>
      <c r="W51" s="13" t="str">
        <f>IFERROR(VLOOKUP(B51,Ultimo!$B$2:$T$2166,19,0),"")</f>
        <v>AUDITORIO</v>
      </c>
      <c r="X51" s="13" t="str">
        <f>IFERROR(VLOOKUP(B51,Ultimo!$B$2:$B$2166,1,0),"")</f>
        <v>EH1310B</v>
      </c>
    </row>
    <row r="52" spans="1:24" ht="14.4">
      <c r="A52" s="8">
        <f t="shared" si="1"/>
        <v>51</v>
      </c>
      <c r="B52" s="9" t="s">
        <v>161</v>
      </c>
      <c r="C52" s="8">
        <v>2021</v>
      </c>
      <c r="D52" s="9" t="s">
        <v>162</v>
      </c>
      <c r="E52" s="9" t="s">
        <v>134</v>
      </c>
      <c r="F52" s="9" t="s">
        <v>161</v>
      </c>
      <c r="G52" s="8">
        <v>11</v>
      </c>
      <c r="H52" s="9" t="s">
        <v>125</v>
      </c>
      <c r="I52" s="8">
        <v>1321285</v>
      </c>
      <c r="J52" s="8">
        <v>2</v>
      </c>
      <c r="K52" s="9" t="s">
        <v>163</v>
      </c>
      <c r="L52" s="9" t="s">
        <v>164</v>
      </c>
      <c r="M52" s="8">
        <v>14</v>
      </c>
      <c r="N52" s="10"/>
      <c r="O52" s="9" t="str">
        <f t="shared" ref="O52:O59" si="3">IF(L52="Camiones","MAYCOTT MIRIAM",IF(L52="Van","CERVANTES LETICIA",IF(L52="Motores Norte", "AGUIRRE LILIANA",IF(L52="Toluca", "CASTILLO LUCIA",IF(L52="Santa Fe", "CASTILLO LUCIA",IF(L52="Motores Sur", "MAYCOTT LUCIA", 0))))))</f>
        <v>MAYCOTT LUCIA</v>
      </c>
      <c r="P52" s="9" t="str">
        <f>VLOOKUP(B52,Ultimo!$B$2:$C$2166,2,0)</f>
        <v>EJ4054B</v>
      </c>
      <c r="Q52" s="9">
        <f>VLOOKUP(B52,Ultimo!$B$2:$D$2166,3,0)</f>
        <v>43</v>
      </c>
      <c r="R52" s="9" t="s">
        <v>127</v>
      </c>
      <c r="S52" s="10"/>
      <c r="T52" s="10"/>
      <c r="U52" s="11" t="str">
        <f>IFERROR(VLOOKUP(B52,Ultimo!$B$2:$Q$2166,14,0),"")</f>
        <v>14/3/22</v>
      </c>
      <c r="V52" s="12">
        <f>IFERROR(VLOOKUP(B52,Ultimo!$B$2:$Q$2166,15,0),"")</f>
        <v>0.375</v>
      </c>
      <c r="W52" s="13" t="str">
        <f>IFERROR(VLOOKUP(B52,Ultimo!$B$2:$T$2166,19,0),"")</f>
        <v>BLUE ROOM</v>
      </c>
      <c r="X52" s="13" t="str">
        <f>IFERROR(VLOOKUP(B52,Ultimo!$B$2:$B$2166,1,0),"")</f>
        <v>EH1311B</v>
      </c>
    </row>
    <row r="53" spans="1:24" ht="14.4">
      <c r="A53" s="8">
        <f t="shared" si="1"/>
        <v>52</v>
      </c>
      <c r="B53" s="9" t="s">
        <v>165</v>
      </c>
      <c r="C53" s="8">
        <v>2021</v>
      </c>
      <c r="D53" s="9" t="s">
        <v>166</v>
      </c>
      <c r="E53" s="9" t="s">
        <v>167</v>
      </c>
      <c r="F53" s="9" t="s">
        <v>165</v>
      </c>
      <c r="G53" s="8">
        <v>11</v>
      </c>
      <c r="H53" s="9" t="s">
        <v>125</v>
      </c>
      <c r="I53" s="8">
        <v>1644770</v>
      </c>
      <c r="J53" s="8">
        <v>2</v>
      </c>
      <c r="K53" s="9" t="s">
        <v>168</v>
      </c>
      <c r="L53" s="9" t="s">
        <v>169</v>
      </c>
      <c r="M53" s="8">
        <v>1</v>
      </c>
      <c r="N53" s="10"/>
      <c r="O53" s="9" t="str">
        <f t="shared" si="3"/>
        <v>CASTILLO LUCIA</v>
      </c>
      <c r="P53" s="9" t="str">
        <f>VLOOKUP(B53,Ultimo!$B$2:$C$2166,2,0)</f>
        <v>EJ4000B</v>
      </c>
      <c r="Q53" s="9">
        <f>VLOOKUP(B53,Ultimo!$B$2:$D$2166,3,0)</f>
        <v>21</v>
      </c>
      <c r="R53" s="10"/>
      <c r="S53" s="10"/>
      <c r="T53" s="10"/>
      <c r="U53" s="11" t="str">
        <f>IFERROR(VLOOKUP(B53,Ultimo!$B$2:$Q$2166,14,0),"")</f>
        <v>16/3/22</v>
      </c>
      <c r="V53" s="12">
        <f>IFERROR(VLOOKUP(B53,Ultimo!$B$2:$Q$2166,15,0),"")</f>
        <v>0.41666666666666669</v>
      </c>
      <c r="W53" s="13" t="str">
        <f>IFERROR(VLOOKUP(B53,Ultimo!$B$2:$T$2166,19,0),"")</f>
        <v>AUDITORIO PT</v>
      </c>
      <c r="X53" s="13" t="str">
        <f>IFERROR(VLOOKUP(B53,Ultimo!$B$2:$B$2166,1,0),"")</f>
        <v>EH1312B</v>
      </c>
    </row>
    <row r="54" spans="1:24" ht="14.4">
      <c r="A54" s="8">
        <f t="shared" si="1"/>
        <v>53</v>
      </c>
      <c r="B54" s="9" t="s">
        <v>170</v>
      </c>
      <c r="C54" s="8">
        <v>2021</v>
      </c>
      <c r="D54" s="9" t="s">
        <v>171</v>
      </c>
      <c r="E54" s="9" t="s">
        <v>172</v>
      </c>
      <c r="F54" s="9" t="s">
        <v>170</v>
      </c>
      <c r="G54" s="8">
        <v>11</v>
      </c>
      <c r="H54" s="9" t="s">
        <v>125</v>
      </c>
      <c r="I54" s="8">
        <v>941681</v>
      </c>
      <c r="J54" s="8">
        <v>2</v>
      </c>
      <c r="K54" s="9" t="s">
        <v>173</v>
      </c>
      <c r="L54" s="9" t="s">
        <v>164</v>
      </c>
      <c r="M54" s="8">
        <v>14</v>
      </c>
      <c r="N54" s="10"/>
      <c r="O54" s="9" t="str">
        <f t="shared" si="3"/>
        <v>MAYCOTT LUCIA</v>
      </c>
      <c r="P54" s="9" t="str">
        <f>VLOOKUP(B54,Ultimo!$B$2:$C$2166,2,0)</f>
        <v>EJ4055B</v>
      </c>
      <c r="Q54" s="9">
        <f>VLOOKUP(B54,Ultimo!$B$2:$D$2166,3,0)</f>
        <v>43</v>
      </c>
      <c r="R54" s="9" t="s">
        <v>127</v>
      </c>
      <c r="S54" s="10"/>
      <c r="T54" s="10"/>
      <c r="U54" s="11" t="str">
        <f>IFERROR(VLOOKUP(B54,Ultimo!$B$2:$Q$2166,14,0),"")</f>
        <v>15/3/22</v>
      </c>
      <c r="V54" s="12">
        <f>IFERROR(VLOOKUP(B54,Ultimo!$B$2:$Q$2166,15,0),"")</f>
        <v>0.625</v>
      </c>
      <c r="W54" s="13" t="str">
        <f>IFERROR(VLOOKUP(B54,Ultimo!$B$2:$T$2166,19,0),"")</f>
        <v>BLUE ROOM</v>
      </c>
      <c r="X54" s="13" t="str">
        <f>IFERROR(VLOOKUP(B54,Ultimo!$B$2:$B$2166,1,0),"")</f>
        <v>EH1313B</v>
      </c>
    </row>
    <row r="55" spans="1:24" ht="14.4">
      <c r="A55" s="8">
        <f t="shared" si="1"/>
        <v>54</v>
      </c>
      <c r="B55" s="9" t="s">
        <v>174</v>
      </c>
      <c r="C55" s="8">
        <v>2021</v>
      </c>
      <c r="D55" s="9" t="s">
        <v>175</v>
      </c>
      <c r="E55" s="9" t="s">
        <v>172</v>
      </c>
      <c r="F55" s="9" t="s">
        <v>174</v>
      </c>
      <c r="G55" s="8">
        <v>11</v>
      </c>
      <c r="H55" s="9" t="s">
        <v>125</v>
      </c>
      <c r="I55" s="8">
        <v>1854592</v>
      </c>
      <c r="J55" s="8">
        <v>2</v>
      </c>
      <c r="K55" s="9" t="s">
        <v>176</v>
      </c>
      <c r="L55" s="9" t="s">
        <v>136</v>
      </c>
      <c r="M55" s="8">
        <v>8</v>
      </c>
      <c r="N55" s="10"/>
      <c r="O55" s="9" t="str">
        <f t="shared" si="3"/>
        <v>AGUIRRE LILIANA</v>
      </c>
      <c r="P55" s="9" t="str">
        <f>VLOOKUP(B55,Ultimo!$B$2:$C$2166,2,0)</f>
        <v>EJ4140B</v>
      </c>
      <c r="Q55" s="9">
        <f>VLOOKUP(B55,Ultimo!$B$2:$D$2166,3,0)</f>
        <v>44</v>
      </c>
      <c r="R55" s="9" t="s">
        <v>127</v>
      </c>
      <c r="S55" s="10"/>
      <c r="T55" s="10"/>
      <c r="U55" s="11" t="str">
        <f>IFERROR(VLOOKUP(B55,Ultimo!$B$2:$Q$2166,14,0),"")</f>
        <v>18/3/22</v>
      </c>
      <c r="V55" s="12">
        <f>IFERROR(VLOOKUP(B55,Ultimo!$B$2:$Q$2166,15,0),"")</f>
        <v>0.45833333333333331</v>
      </c>
      <c r="W55" s="13" t="str">
        <f>IFERROR(VLOOKUP(B55,Ultimo!$B$2:$T$2166,19,0),"")</f>
        <v>SALA HELLCAT</v>
      </c>
      <c r="X55" s="13" t="str">
        <f>IFERROR(VLOOKUP(B55,Ultimo!$B$2:$B$2166,1,0),"")</f>
        <v>EH1314B</v>
      </c>
    </row>
    <row r="56" spans="1:24" ht="14.4">
      <c r="A56" s="8">
        <f t="shared" si="1"/>
        <v>55</v>
      </c>
      <c r="B56" s="9" t="s">
        <v>177</v>
      </c>
      <c r="C56" s="8">
        <v>2022</v>
      </c>
      <c r="D56" s="9" t="s">
        <v>178</v>
      </c>
      <c r="E56" s="14">
        <v>44478</v>
      </c>
      <c r="F56" s="9" t="s">
        <v>177</v>
      </c>
      <c r="G56" s="8">
        <v>11</v>
      </c>
      <c r="H56" s="9" t="s">
        <v>125</v>
      </c>
      <c r="I56" s="8">
        <v>1519779</v>
      </c>
      <c r="J56" s="8">
        <v>2</v>
      </c>
      <c r="K56" s="9" t="s">
        <v>179</v>
      </c>
      <c r="L56" s="9" t="s">
        <v>180</v>
      </c>
      <c r="M56" s="8">
        <v>4</v>
      </c>
      <c r="N56" s="15" t="e">
        <v>#N/A</v>
      </c>
      <c r="O56" s="9" t="str">
        <f t="shared" si="3"/>
        <v>CASTILLO LUCIA</v>
      </c>
      <c r="P56" s="9" t="str">
        <f>VLOOKUP(B56,Ultimo!$B$2:$C$2166,2,0)</f>
        <v>EJ4009B</v>
      </c>
      <c r="Q56" s="9">
        <f>VLOOKUP(B56,Ultimo!$B$2:$D$2166,3,0)</f>
        <v>21</v>
      </c>
      <c r="R56" s="10"/>
      <c r="S56" s="10"/>
      <c r="T56" s="10"/>
      <c r="U56" s="11" t="str">
        <f>IFERROR(VLOOKUP(B56,Ultimo!$B$2:$Q$2166,14,0),"")</f>
        <v>29/3/22</v>
      </c>
      <c r="V56" s="12">
        <f>IFERROR(VLOOKUP(B56,Ultimo!$B$2:$Q$2166,15,0),"")</f>
        <v>0.91666666666666663</v>
      </c>
      <c r="W56" s="13" t="str">
        <f>IFERROR(VLOOKUP(B56,Ultimo!$B$2:$T$2166,19,0),"")</f>
        <v>AUDITORIO</v>
      </c>
      <c r="X56" s="13" t="str">
        <f>IFERROR(VLOOKUP(B56,Ultimo!$B$2:$B$2166,1,0),"")</f>
        <v>EH1315B</v>
      </c>
    </row>
    <row r="57" spans="1:24" ht="14.4">
      <c r="A57" s="8">
        <f t="shared" si="1"/>
        <v>56</v>
      </c>
      <c r="B57" s="9" t="s">
        <v>181</v>
      </c>
      <c r="C57" s="8">
        <v>2022</v>
      </c>
      <c r="D57" s="9" t="s">
        <v>182</v>
      </c>
      <c r="E57" s="14">
        <v>44478</v>
      </c>
      <c r="F57" s="9" t="s">
        <v>181</v>
      </c>
      <c r="G57" s="8">
        <v>11</v>
      </c>
      <c r="H57" s="9" t="s">
        <v>125</v>
      </c>
      <c r="I57" s="8">
        <v>1519779</v>
      </c>
      <c r="J57" s="8">
        <v>2</v>
      </c>
      <c r="K57" s="9" t="s">
        <v>179</v>
      </c>
      <c r="L57" s="9" t="s">
        <v>180</v>
      </c>
      <c r="M57" s="8">
        <v>4</v>
      </c>
      <c r="N57" s="15" t="e">
        <v>#N/A</v>
      </c>
      <c r="O57" s="9" t="str">
        <f t="shared" si="3"/>
        <v>CASTILLO LUCIA</v>
      </c>
      <c r="P57" s="9" t="str">
        <f>VLOOKUP(B57,Ultimo!$B$2:$C$2166,2,0)</f>
        <v>EJ4010B</v>
      </c>
      <c r="Q57" s="9">
        <f>VLOOKUP(B57,Ultimo!$B$2:$D$2166,3,0)</f>
        <v>21</v>
      </c>
      <c r="R57" s="10"/>
      <c r="S57" s="10"/>
      <c r="T57" s="10"/>
      <c r="U57" s="11" t="str">
        <f>IFERROR(VLOOKUP(B57,Ultimo!$B$2:$Q$2166,14,0),"")</f>
        <v>29/3/22</v>
      </c>
      <c r="V57" s="12">
        <f>IFERROR(VLOOKUP(B57,Ultimo!$B$2:$Q$2166,15,0),"")</f>
        <v>0.91666666666666663</v>
      </c>
      <c r="W57" s="13" t="str">
        <f>IFERROR(VLOOKUP(B57,Ultimo!$B$2:$T$2166,19,0),"")</f>
        <v>AUDITORIO</v>
      </c>
      <c r="X57" s="13" t="str">
        <f>IFERROR(VLOOKUP(B57,Ultimo!$B$2:$B$2166,1,0),"")</f>
        <v>EH1316B</v>
      </c>
    </row>
    <row r="58" spans="1:24" ht="14.4">
      <c r="A58" s="8">
        <f t="shared" si="1"/>
        <v>57</v>
      </c>
      <c r="B58" s="9" t="s">
        <v>183</v>
      </c>
      <c r="C58" s="8">
        <v>2021</v>
      </c>
      <c r="D58" s="9" t="s">
        <v>184</v>
      </c>
      <c r="E58" s="9" t="s">
        <v>185</v>
      </c>
      <c r="F58" s="9" t="s">
        <v>183</v>
      </c>
      <c r="G58" s="8">
        <v>11</v>
      </c>
      <c r="H58" s="9" t="s">
        <v>125</v>
      </c>
      <c r="I58" s="8">
        <v>1444407</v>
      </c>
      <c r="J58" s="8">
        <v>2</v>
      </c>
      <c r="K58" s="9" t="s">
        <v>186</v>
      </c>
      <c r="L58" s="9" t="s">
        <v>44</v>
      </c>
      <c r="M58" s="8">
        <v>11</v>
      </c>
      <c r="N58" s="10"/>
      <c r="O58" s="9" t="str">
        <f t="shared" si="3"/>
        <v>MAYCOTT MIRIAM</v>
      </c>
      <c r="P58" s="9" t="str">
        <f>VLOOKUP(B58,Ultimo!$B$2:$C$2166,2,0)</f>
        <v>EJ4106B</v>
      </c>
      <c r="Q58" s="9">
        <f>VLOOKUP(B58,Ultimo!$B$2:$D$2166,3,0)</f>
        <v>44</v>
      </c>
      <c r="R58" s="9" t="s">
        <v>127</v>
      </c>
      <c r="S58" s="10"/>
      <c r="T58" s="10"/>
      <c r="U58" s="11" t="str">
        <f>IFERROR(VLOOKUP(B58,Ultimo!$B$2:$Q$2166,14,0),"")</f>
        <v>26/3/22</v>
      </c>
      <c r="V58" s="12">
        <f>IFERROR(VLOOKUP(B58,Ultimo!$B$2:$Q$2166,15,0),"")</f>
        <v>0.5</v>
      </c>
      <c r="W58" s="13" t="str">
        <f>IFERROR(VLOOKUP(B58,Ultimo!$B$2:$T$2166,19,0),"")</f>
        <v>SALA VIP</v>
      </c>
      <c r="X58" s="13" t="str">
        <f>IFERROR(VLOOKUP(B58,Ultimo!$B$2:$B$2166,1,0),"")</f>
        <v>EH1317B</v>
      </c>
    </row>
    <row r="59" spans="1:24" ht="14.4">
      <c r="A59" s="8">
        <f t="shared" si="1"/>
        <v>58</v>
      </c>
      <c r="B59" s="9" t="s">
        <v>187</v>
      </c>
      <c r="C59" s="8">
        <v>2022</v>
      </c>
      <c r="D59" s="9" t="s">
        <v>188</v>
      </c>
      <c r="E59" s="9" t="s">
        <v>185</v>
      </c>
      <c r="F59" s="9" t="s">
        <v>187</v>
      </c>
      <c r="G59" s="8">
        <v>11</v>
      </c>
      <c r="H59" s="9" t="s">
        <v>125</v>
      </c>
      <c r="I59" s="8">
        <v>1585827</v>
      </c>
      <c r="J59" s="8">
        <v>2</v>
      </c>
      <c r="K59" s="9" t="s">
        <v>189</v>
      </c>
      <c r="L59" s="9" t="s">
        <v>136</v>
      </c>
      <c r="M59" s="8">
        <v>8</v>
      </c>
      <c r="N59" s="10"/>
      <c r="O59" s="9" t="str">
        <f t="shared" si="3"/>
        <v>AGUIRRE LILIANA</v>
      </c>
      <c r="P59" s="9" t="str">
        <f>VLOOKUP(B59,Ultimo!$B$2:$C$2166,2,0)</f>
        <v>EJ4141B</v>
      </c>
      <c r="Q59" s="9">
        <f>VLOOKUP(B59,Ultimo!$B$2:$D$2166,3,0)</f>
        <v>44</v>
      </c>
      <c r="R59" s="9" t="s">
        <v>127</v>
      </c>
      <c r="S59" s="10"/>
      <c r="T59" s="10"/>
      <c r="U59" s="11" t="str">
        <f>IFERROR(VLOOKUP(B59,Ultimo!$B$2:$Q$2166,14,0),"")</f>
        <v>22/3/22</v>
      </c>
      <c r="V59" s="12">
        <f>IFERROR(VLOOKUP(B59,Ultimo!$B$2:$Q$2166,15,0),"")</f>
        <v>0.41666666666666669</v>
      </c>
      <c r="W59" s="13" t="str">
        <f>IFERROR(VLOOKUP(B59,Ultimo!$B$2:$T$2166,19,0),"")</f>
        <v>SALA HELLCAT</v>
      </c>
      <c r="X59" s="13" t="str">
        <f>IFERROR(VLOOKUP(B59,Ultimo!$B$2:$B$2166,1,0),"")</f>
        <v>EH1318B</v>
      </c>
    </row>
    <row r="60" spans="1:24" ht="14.4">
      <c r="A60" s="8">
        <f t="shared" si="1"/>
        <v>59</v>
      </c>
      <c r="B60" s="9" t="s">
        <v>190</v>
      </c>
      <c r="C60" s="8">
        <v>2022</v>
      </c>
      <c r="D60" s="9" t="s">
        <v>191</v>
      </c>
      <c r="E60" s="9" t="s">
        <v>185</v>
      </c>
      <c r="F60" s="9" t="s">
        <v>190</v>
      </c>
      <c r="G60" s="8">
        <v>11</v>
      </c>
      <c r="H60" s="9" t="s">
        <v>125</v>
      </c>
      <c r="I60" s="8">
        <v>1352508</v>
      </c>
      <c r="J60" s="8">
        <v>2</v>
      </c>
      <c r="K60" s="9" t="s">
        <v>192</v>
      </c>
      <c r="L60" s="9" t="s">
        <v>131</v>
      </c>
      <c r="M60" s="8">
        <v>6</v>
      </c>
      <c r="N60" s="10"/>
      <c r="O60" s="9"/>
      <c r="P60" s="9" t="str">
        <f>VLOOKUP(B60,Ultimo!$B$2:$C$2166,2,0)</f>
        <v>EJ4159B</v>
      </c>
      <c r="Q60" s="9">
        <f>VLOOKUP(B60,Ultimo!$B$2:$D$2166,3,0)</f>
        <v>45</v>
      </c>
      <c r="R60" s="9" t="s">
        <v>127</v>
      </c>
      <c r="S60" s="10"/>
      <c r="T60" s="10"/>
      <c r="U60" s="11" t="str">
        <f>IFERROR(VLOOKUP(B60,Ultimo!$B$2:$Q$2166,14,0),"")</f>
        <v>16/3/22</v>
      </c>
      <c r="V60" s="12">
        <f>IFERROR(VLOOKUP(B60,Ultimo!$B$2:$Q$2166,15,0),"")</f>
        <v>0.625</v>
      </c>
      <c r="W60" s="13" t="str">
        <f>IFERROR(VLOOKUP(B60,Ultimo!$B$2:$T$2166,19,0),"")</f>
        <v>AUDITORIO</v>
      </c>
      <c r="X60" s="13" t="str">
        <f>IFERROR(VLOOKUP(B60,Ultimo!$B$2:$B$2166,1,0),"")</f>
        <v>EH1319B</v>
      </c>
    </row>
    <row r="61" spans="1:24" ht="14.4">
      <c r="A61" s="8">
        <f t="shared" si="1"/>
        <v>60</v>
      </c>
      <c r="B61" s="9" t="s">
        <v>193</v>
      </c>
      <c r="C61" s="8">
        <v>2021</v>
      </c>
      <c r="D61" s="9" t="s">
        <v>194</v>
      </c>
      <c r="E61" s="9" t="s">
        <v>185</v>
      </c>
      <c r="F61" s="9" t="s">
        <v>193</v>
      </c>
      <c r="G61" s="8">
        <v>11</v>
      </c>
      <c r="H61" s="9" t="s">
        <v>125</v>
      </c>
      <c r="I61" s="8">
        <v>1436432</v>
      </c>
      <c r="J61" s="8">
        <v>2</v>
      </c>
      <c r="K61" s="9" t="s">
        <v>195</v>
      </c>
      <c r="L61" s="9" t="s">
        <v>131</v>
      </c>
      <c r="M61" s="8">
        <v>6</v>
      </c>
      <c r="N61" s="10"/>
      <c r="O61" s="9"/>
      <c r="P61" s="9" t="str">
        <f>VLOOKUP(B61,Ultimo!$B$2:$C$2166,2,0)</f>
        <v>EJ4160B</v>
      </c>
      <c r="Q61" s="9">
        <f>VLOOKUP(B61,Ultimo!$B$2:$D$2166,3,0)</f>
        <v>45</v>
      </c>
      <c r="R61" s="9" t="s">
        <v>127</v>
      </c>
      <c r="S61" s="10"/>
      <c r="T61" s="10"/>
      <c r="U61" s="11" t="str">
        <f>IFERROR(VLOOKUP(B61,Ultimo!$B$2:$Q$2166,14,0),"")</f>
        <v>16/3/22</v>
      </c>
      <c r="V61" s="12">
        <f>IFERROR(VLOOKUP(B61,Ultimo!$B$2:$Q$2166,15,0),"")</f>
        <v>0.70833333333333337</v>
      </c>
      <c r="W61" s="13" t="str">
        <f>IFERROR(VLOOKUP(B61,Ultimo!$B$2:$T$2166,19,0),"")</f>
        <v>AUDITORIO</v>
      </c>
      <c r="X61" s="13" t="str">
        <f>IFERROR(VLOOKUP(B61,Ultimo!$B$2:$B$2166,1,0),"")</f>
        <v>EH1320B</v>
      </c>
    </row>
    <row r="62" spans="1:24" ht="14.4">
      <c r="A62" s="8">
        <f t="shared" si="1"/>
        <v>61</v>
      </c>
      <c r="B62" s="9" t="s">
        <v>196</v>
      </c>
      <c r="C62" s="8">
        <v>2022</v>
      </c>
      <c r="D62" s="9" t="s">
        <v>197</v>
      </c>
      <c r="E62" s="9" t="s">
        <v>198</v>
      </c>
      <c r="F62" s="9" t="s">
        <v>196</v>
      </c>
      <c r="G62" s="8">
        <v>11</v>
      </c>
      <c r="H62" s="9" t="s">
        <v>125</v>
      </c>
      <c r="I62" s="8">
        <v>1519779</v>
      </c>
      <c r="J62" s="8">
        <v>2</v>
      </c>
      <c r="K62" s="9" t="s">
        <v>179</v>
      </c>
      <c r="L62" s="9" t="s">
        <v>180</v>
      </c>
      <c r="M62" s="8">
        <v>4</v>
      </c>
      <c r="N62" s="15" t="e">
        <v>#N/A</v>
      </c>
      <c r="O62" s="9" t="str">
        <f t="shared" ref="O62:O67" si="4">IF(L62="Camiones","MAYCOTT MIRIAM",IF(L62="Van","CERVANTES LETICIA",IF(L62="Motores Norte", "AGUIRRE LILIANA",IF(L62="Toluca", "CASTILLO LUCIA",IF(L62="Santa Fe", "CASTILLO LUCIA",IF(L62="Motores Sur", "MAYCOTT LUCIA", 0))))))</f>
        <v>CASTILLO LUCIA</v>
      </c>
      <c r="P62" s="9" t="str">
        <f>VLOOKUP(B62,Ultimo!$B$2:$C$2166,2,0)</f>
        <v>EJ4011B</v>
      </c>
      <c r="Q62" s="9">
        <f>VLOOKUP(B62,Ultimo!$B$2:$D$2166,3,0)</f>
        <v>21</v>
      </c>
      <c r="R62" s="10"/>
      <c r="S62" s="10"/>
      <c r="T62" s="10"/>
      <c r="U62" s="11" t="str">
        <f>IFERROR(VLOOKUP(B62,Ultimo!$B$2:$Q$2166,14,0),"")</f>
        <v>29/3/22</v>
      </c>
      <c r="V62" s="12">
        <f>IFERROR(VLOOKUP(B62,Ultimo!$B$2:$Q$2166,15,0),"")</f>
        <v>0.91666666666666663</v>
      </c>
      <c r="W62" s="13" t="str">
        <f>IFERROR(VLOOKUP(B62,Ultimo!$B$2:$T$2166,19,0),"")</f>
        <v>AUDITORIO</v>
      </c>
      <c r="X62" s="13" t="str">
        <f>IFERROR(VLOOKUP(B62,Ultimo!$B$2:$B$2166,1,0),"")</f>
        <v>EH1321B</v>
      </c>
    </row>
    <row r="63" spans="1:24" ht="14.4">
      <c r="A63" s="8">
        <f t="shared" si="1"/>
        <v>62</v>
      </c>
      <c r="B63" s="9" t="s">
        <v>199</v>
      </c>
      <c r="C63" s="8">
        <v>2022</v>
      </c>
      <c r="D63" s="9" t="s">
        <v>200</v>
      </c>
      <c r="E63" s="9" t="s">
        <v>198</v>
      </c>
      <c r="F63" s="9" t="s">
        <v>199</v>
      </c>
      <c r="G63" s="8">
        <v>11</v>
      </c>
      <c r="H63" s="9" t="s">
        <v>125</v>
      </c>
      <c r="I63" s="8">
        <v>1519779</v>
      </c>
      <c r="J63" s="8">
        <v>2</v>
      </c>
      <c r="K63" s="9" t="s">
        <v>179</v>
      </c>
      <c r="L63" s="9" t="s">
        <v>180</v>
      </c>
      <c r="M63" s="8">
        <v>4</v>
      </c>
      <c r="N63" s="15" t="e">
        <v>#N/A</v>
      </c>
      <c r="O63" s="9" t="str">
        <f t="shared" si="4"/>
        <v>CASTILLO LUCIA</v>
      </c>
      <c r="P63" s="9" t="str">
        <f>VLOOKUP(B63,Ultimo!$B$2:$C$2166,2,0)</f>
        <v>EJ4012B</v>
      </c>
      <c r="Q63" s="9">
        <f>VLOOKUP(B63,Ultimo!$B$2:$D$2166,3,0)</f>
        <v>21</v>
      </c>
      <c r="R63" s="10"/>
      <c r="S63" s="10"/>
      <c r="T63" s="10"/>
      <c r="U63" s="11" t="str">
        <f>IFERROR(VLOOKUP(B63,Ultimo!$B$2:$Q$2166,14,0),"")</f>
        <v>29/3/22</v>
      </c>
      <c r="V63" s="12">
        <f>IFERROR(VLOOKUP(B63,Ultimo!$B$2:$Q$2166,15,0),"")</f>
        <v>0.91666666666666663</v>
      </c>
      <c r="W63" s="13" t="str">
        <f>IFERROR(VLOOKUP(B63,Ultimo!$B$2:$T$2166,19,0),"")</f>
        <v>AUDITORIO</v>
      </c>
      <c r="X63" s="13" t="str">
        <f>IFERROR(VLOOKUP(B63,Ultimo!$B$2:$B$2166,1,0),"")</f>
        <v>EH1322B</v>
      </c>
    </row>
    <row r="64" spans="1:24" ht="14.4">
      <c r="A64" s="8">
        <f t="shared" si="1"/>
        <v>63</v>
      </c>
      <c r="B64" s="9" t="s">
        <v>201</v>
      </c>
      <c r="C64" s="8">
        <v>2022</v>
      </c>
      <c r="D64" s="9" t="s">
        <v>202</v>
      </c>
      <c r="E64" s="9" t="s">
        <v>198</v>
      </c>
      <c r="F64" s="9" t="s">
        <v>201</v>
      </c>
      <c r="G64" s="8">
        <v>11</v>
      </c>
      <c r="H64" s="9" t="s">
        <v>125</v>
      </c>
      <c r="I64" s="8">
        <v>1519779</v>
      </c>
      <c r="J64" s="8">
        <v>2</v>
      </c>
      <c r="K64" s="9" t="s">
        <v>179</v>
      </c>
      <c r="L64" s="9" t="s">
        <v>180</v>
      </c>
      <c r="M64" s="8">
        <v>4</v>
      </c>
      <c r="N64" s="15" t="e">
        <v>#N/A</v>
      </c>
      <c r="O64" s="9" t="str">
        <f t="shared" si="4"/>
        <v>CASTILLO LUCIA</v>
      </c>
      <c r="P64" s="9" t="str">
        <f>VLOOKUP(B64,Ultimo!$B$2:$C$2166,2,0)</f>
        <v>EJ4013B</v>
      </c>
      <c r="Q64" s="9">
        <f>VLOOKUP(B64,Ultimo!$B$2:$D$2166,3,0)</f>
        <v>21</v>
      </c>
      <c r="R64" s="10"/>
      <c r="S64" s="10"/>
      <c r="T64" s="10"/>
      <c r="U64" s="11" t="str">
        <f>IFERROR(VLOOKUP(B64,Ultimo!$B$2:$Q$2166,14,0),"")</f>
        <v>29/3/22</v>
      </c>
      <c r="V64" s="12">
        <f>IFERROR(VLOOKUP(B64,Ultimo!$B$2:$Q$2166,15,0),"")</f>
        <v>0.91666666666666663</v>
      </c>
      <c r="W64" s="13" t="str">
        <f>IFERROR(VLOOKUP(B64,Ultimo!$B$2:$T$2166,19,0),"")</f>
        <v>AUDITORIO</v>
      </c>
      <c r="X64" s="13" t="str">
        <f>IFERROR(VLOOKUP(B64,Ultimo!$B$2:$B$2166,1,0),"")</f>
        <v>EH1323B</v>
      </c>
    </row>
    <row r="65" spans="1:24" ht="14.4">
      <c r="A65" s="8">
        <f t="shared" si="1"/>
        <v>64</v>
      </c>
      <c r="B65" s="9" t="s">
        <v>203</v>
      </c>
      <c r="C65" s="8">
        <v>2022</v>
      </c>
      <c r="D65" s="9" t="s">
        <v>204</v>
      </c>
      <c r="E65" s="9" t="s">
        <v>198</v>
      </c>
      <c r="F65" s="9" t="s">
        <v>203</v>
      </c>
      <c r="G65" s="8">
        <v>11</v>
      </c>
      <c r="H65" s="9" t="s">
        <v>125</v>
      </c>
      <c r="I65" s="8">
        <v>1519779</v>
      </c>
      <c r="J65" s="8">
        <v>2</v>
      </c>
      <c r="K65" s="9" t="s">
        <v>179</v>
      </c>
      <c r="L65" s="9" t="s">
        <v>180</v>
      </c>
      <c r="M65" s="8">
        <v>4</v>
      </c>
      <c r="N65" s="15" t="e">
        <v>#N/A</v>
      </c>
      <c r="O65" s="9" t="str">
        <f t="shared" si="4"/>
        <v>CASTILLO LUCIA</v>
      </c>
      <c r="P65" s="9" t="str">
        <f>VLOOKUP(B65,Ultimo!$B$2:$C$2166,2,0)</f>
        <v>EJ4014B</v>
      </c>
      <c r="Q65" s="9">
        <f>VLOOKUP(B65,Ultimo!$B$2:$D$2166,3,0)</f>
        <v>21</v>
      </c>
      <c r="R65" s="10"/>
      <c r="S65" s="10"/>
      <c r="T65" s="10"/>
      <c r="U65" s="11" t="str">
        <f>IFERROR(VLOOKUP(B65,Ultimo!$B$2:$Q$2166,14,0),"")</f>
        <v>29/3/22</v>
      </c>
      <c r="V65" s="12">
        <f>IFERROR(VLOOKUP(B65,Ultimo!$B$2:$Q$2166,15,0),"")</f>
        <v>0.91666666666666663</v>
      </c>
      <c r="W65" s="13" t="str">
        <f>IFERROR(VLOOKUP(B65,Ultimo!$B$2:$T$2166,19,0),"")</f>
        <v>AUDITORIO</v>
      </c>
      <c r="X65" s="13" t="str">
        <f>IFERROR(VLOOKUP(B65,Ultimo!$B$2:$B$2166,1,0),"")</f>
        <v>EH1324B</v>
      </c>
    </row>
    <row r="66" spans="1:24" ht="14.4">
      <c r="A66" s="8">
        <f t="shared" si="1"/>
        <v>65</v>
      </c>
      <c r="B66" s="9" t="s">
        <v>205</v>
      </c>
      <c r="C66" s="8">
        <v>2022</v>
      </c>
      <c r="D66" s="9" t="s">
        <v>206</v>
      </c>
      <c r="E66" s="9" t="s">
        <v>198</v>
      </c>
      <c r="F66" s="9" t="s">
        <v>205</v>
      </c>
      <c r="G66" s="8">
        <v>11</v>
      </c>
      <c r="H66" s="9" t="s">
        <v>125</v>
      </c>
      <c r="I66" s="8">
        <v>1519779</v>
      </c>
      <c r="J66" s="8">
        <v>2</v>
      </c>
      <c r="K66" s="9" t="s">
        <v>179</v>
      </c>
      <c r="L66" s="9" t="s">
        <v>180</v>
      </c>
      <c r="M66" s="8">
        <v>4</v>
      </c>
      <c r="N66" s="15" t="e">
        <v>#N/A</v>
      </c>
      <c r="O66" s="9" t="str">
        <f t="shared" si="4"/>
        <v>CASTILLO LUCIA</v>
      </c>
      <c r="P66" s="9" t="str">
        <f>VLOOKUP(B66,Ultimo!$B$2:$C$2166,2,0)</f>
        <v>EJ4015B</v>
      </c>
      <c r="Q66" s="9">
        <f>VLOOKUP(B66,Ultimo!$B$2:$D$2166,3,0)</f>
        <v>21</v>
      </c>
      <c r="R66" s="10"/>
      <c r="S66" s="10"/>
      <c r="T66" s="10"/>
      <c r="U66" s="11" t="str">
        <f>IFERROR(VLOOKUP(B66,Ultimo!$B$2:$Q$2166,14,0),"")</f>
        <v>29/3/22</v>
      </c>
      <c r="V66" s="12">
        <f>IFERROR(VLOOKUP(B66,Ultimo!$B$2:$Q$2166,15,0),"")</f>
        <v>0.91666666666666663</v>
      </c>
      <c r="W66" s="13" t="str">
        <f>IFERROR(VLOOKUP(B66,Ultimo!$B$2:$T$2166,19,0),"")</f>
        <v>AUDITORIO</v>
      </c>
      <c r="X66" s="13" t="str">
        <f>IFERROR(VLOOKUP(B66,Ultimo!$B$2:$B$2166,1,0),"")</f>
        <v>EH1325B</v>
      </c>
    </row>
    <row r="67" spans="1:24" ht="14.4">
      <c r="A67" s="8">
        <f t="shared" si="1"/>
        <v>66</v>
      </c>
      <c r="B67" s="9" t="s">
        <v>207</v>
      </c>
      <c r="C67" s="8">
        <v>2022</v>
      </c>
      <c r="D67" s="9" t="s">
        <v>208</v>
      </c>
      <c r="E67" s="9" t="s">
        <v>198</v>
      </c>
      <c r="F67" s="9" t="s">
        <v>207</v>
      </c>
      <c r="G67" s="8">
        <v>11</v>
      </c>
      <c r="H67" s="9" t="s">
        <v>125</v>
      </c>
      <c r="I67" s="8">
        <v>1519779</v>
      </c>
      <c r="J67" s="8">
        <v>2</v>
      </c>
      <c r="K67" s="9" t="s">
        <v>179</v>
      </c>
      <c r="L67" s="9" t="s">
        <v>180</v>
      </c>
      <c r="M67" s="8">
        <v>4</v>
      </c>
      <c r="N67" s="15" t="e">
        <v>#N/A</v>
      </c>
      <c r="O67" s="9" t="str">
        <f t="shared" si="4"/>
        <v>CASTILLO LUCIA</v>
      </c>
      <c r="P67" s="9" t="str">
        <f>VLOOKUP(B67,Ultimo!$B$2:$C$2166,2,0)</f>
        <v>EJ4016B</v>
      </c>
      <c r="Q67" s="9">
        <f>VLOOKUP(B67,Ultimo!$B$2:$D$2166,3,0)</f>
        <v>21</v>
      </c>
      <c r="R67" s="10"/>
      <c r="S67" s="10"/>
      <c r="T67" s="10"/>
      <c r="U67" s="11" t="str">
        <f>IFERROR(VLOOKUP(B67,Ultimo!$B$2:$Q$2166,14,0),"")</f>
        <v>29/3/22</v>
      </c>
      <c r="V67" s="12">
        <f>IFERROR(VLOOKUP(B67,Ultimo!$B$2:$Q$2166,15,0),"")</f>
        <v>0.91666666666666663</v>
      </c>
      <c r="W67" s="13" t="str">
        <f>IFERROR(VLOOKUP(B67,Ultimo!$B$2:$T$2166,19,0),"")</f>
        <v>AUDITORIO</v>
      </c>
      <c r="X67" s="13" t="str">
        <f>IFERROR(VLOOKUP(B67,Ultimo!$B$2:$B$2166,1,0),"")</f>
        <v>EH1326B</v>
      </c>
    </row>
    <row r="68" spans="1:24" ht="14.4">
      <c r="A68" s="8">
        <f t="shared" si="1"/>
        <v>67</v>
      </c>
      <c r="B68" s="9" t="s">
        <v>209</v>
      </c>
      <c r="C68" s="8">
        <v>2021</v>
      </c>
      <c r="D68" s="9" t="s">
        <v>210</v>
      </c>
      <c r="E68" s="14">
        <v>44206</v>
      </c>
      <c r="F68" s="9" t="s">
        <v>209</v>
      </c>
      <c r="G68" s="8">
        <v>11</v>
      </c>
      <c r="H68" s="9" t="s">
        <v>125</v>
      </c>
      <c r="I68" s="8">
        <v>1858247</v>
      </c>
      <c r="J68" s="8">
        <v>2</v>
      </c>
      <c r="K68" s="9" t="s">
        <v>211</v>
      </c>
      <c r="L68" s="9" t="s">
        <v>131</v>
      </c>
      <c r="M68" s="8">
        <v>6</v>
      </c>
      <c r="N68" s="10"/>
      <c r="O68" s="9"/>
      <c r="P68" s="9" t="str">
        <f>VLOOKUP(B68,Ultimo!$B$2:$C$2166,2,0)</f>
        <v>EJ4161B</v>
      </c>
      <c r="Q68" s="9">
        <f>VLOOKUP(B68,Ultimo!$B$2:$D$2166,3,0)</f>
        <v>45</v>
      </c>
      <c r="R68" s="9" t="s">
        <v>127</v>
      </c>
      <c r="S68" s="10"/>
      <c r="T68" s="10"/>
      <c r="U68" s="11" t="str">
        <f>IFERROR(VLOOKUP(B68,Ultimo!$B$2:$Q$2166,14,0),"")</f>
        <v>16/3/22</v>
      </c>
      <c r="V68" s="12">
        <f>IFERROR(VLOOKUP(B68,Ultimo!$B$2:$Q$2166,15,0),"")</f>
        <v>0.70833333333333337</v>
      </c>
      <c r="W68" s="13" t="str">
        <f>IFERROR(VLOOKUP(B68,Ultimo!$B$2:$T$2166,19,0),"")</f>
        <v>AUDITORIO</v>
      </c>
      <c r="X68" s="13" t="str">
        <f>IFERROR(VLOOKUP(B68,Ultimo!$B$2:$B$2166,1,0),"")</f>
        <v>EH1327B</v>
      </c>
    </row>
    <row r="69" spans="1:24" ht="14.4">
      <c r="A69" s="8">
        <f t="shared" si="1"/>
        <v>68</v>
      </c>
      <c r="B69" s="9" t="s">
        <v>212</v>
      </c>
      <c r="C69" s="8">
        <v>2021</v>
      </c>
      <c r="D69" s="9" t="s">
        <v>213</v>
      </c>
      <c r="E69" s="14">
        <v>44206</v>
      </c>
      <c r="F69" s="9" t="s">
        <v>212</v>
      </c>
      <c r="G69" s="8">
        <v>11</v>
      </c>
      <c r="H69" s="9" t="s">
        <v>125</v>
      </c>
      <c r="I69" s="8">
        <v>1669088</v>
      </c>
      <c r="J69" s="8">
        <v>2</v>
      </c>
      <c r="K69" s="9" t="s">
        <v>214</v>
      </c>
      <c r="L69" s="9" t="s">
        <v>44</v>
      </c>
      <c r="M69" s="8">
        <v>11</v>
      </c>
      <c r="N69" s="10"/>
      <c r="O69" s="9" t="str">
        <f t="shared" ref="O69:O75" si="5">IF(L69="Camiones","MAYCOTT MIRIAM",IF(L69="Van","CERVANTES LETICIA",IF(L69="Motores Norte", "AGUIRRE LILIANA",IF(L69="Toluca", "CASTILLO LUCIA",IF(L69="Santa Fe", "CASTILLO LUCIA",IF(L69="Motores Sur", "MAYCOTT LUCIA", 0))))))</f>
        <v>MAYCOTT MIRIAM</v>
      </c>
      <c r="P69" s="9" t="str">
        <f>VLOOKUP(B69,Ultimo!$B$2:$C$2166,2,0)</f>
        <v>EJ4107B</v>
      </c>
      <c r="Q69" s="9">
        <f>VLOOKUP(B69,Ultimo!$B$2:$D$2166,3,0)</f>
        <v>44</v>
      </c>
      <c r="R69" s="9" t="s">
        <v>127</v>
      </c>
      <c r="S69" s="10"/>
      <c r="T69" s="10"/>
      <c r="U69" s="11" t="str">
        <f>IFERROR(VLOOKUP(B69,Ultimo!$B$2:$Q$2166,14,0),"")</f>
        <v>25/3/22</v>
      </c>
      <c r="V69" s="12">
        <f>IFERROR(VLOOKUP(B69,Ultimo!$B$2:$Q$2166,15,0),"")</f>
        <v>0.41666666666666669</v>
      </c>
      <c r="W69" s="13" t="str">
        <f>IFERROR(VLOOKUP(B69,Ultimo!$B$2:$T$2166,19,0),"")</f>
        <v>SALA VIP</v>
      </c>
      <c r="X69" s="13" t="str">
        <f>IFERROR(VLOOKUP(B69,Ultimo!$B$2:$B$2166,1,0),"")</f>
        <v>EH1328B</v>
      </c>
    </row>
    <row r="70" spans="1:24" ht="14.4">
      <c r="A70" s="8">
        <f t="shared" si="1"/>
        <v>69</v>
      </c>
      <c r="B70" s="9" t="s">
        <v>215</v>
      </c>
      <c r="C70" s="8">
        <v>2021</v>
      </c>
      <c r="D70" s="9" t="s">
        <v>216</v>
      </c>
      <c r="E70" s="14">
        <v>44206</v>
      </c>
      <c r="F70" s="9" t="s">
        <v>215</v>
      </c>
      <c r="G70" s="8">
        <v>11</v>
      </c>
      <c r="H70" s="9" t="s">
        <v>125</v>
      </c>
      <c r="I70" s="8">
        <v>1396991</v>
      </c>
      <c r="J70" s="8">
        <v>2</v>
      </c>
      <c r="K70" s="9" t="s">
        <v>217</v>
      </c>
      <c r="L70" s="9" t="s">
        <v>44</v>
      </c>
      <c r="M70" s="8">
        <v>11</v>
      </c>
      <c r="N70" s="10"/>
      <c r="O70" s="9" t="str">
        <f t="shared" si="5"/>
        <v>MAYCOTT MIRIAM</v>
      </c>
      <c r="P70" s="9" t="str">
        <f>VLOOKUP(B70,Ultimo!$B$2:$C$2166,2,0)</f>
        <v>EJ4108B</v>
      </c>
      <c r="Q70" s="9">
        <f>VLOOKUP(B70,Ultimo!$B$2:$D$2166,3,0)</f>
        <v>44</v>
      </c>
      <c r="R70" s="9" t="s">
        <v>127</v>
      </c>
      <c r="S70" s="10"/>
      <c r="T70" s="10"/>
      <c r="U70" s="11" t="str">
        <f>IFERROR(VLOOKUP(B70,Ultimo!$B$2:$Q$2166,14,0),"")</f>
        <v>23/3/22</v>
      </c>
      <c r="V70" s="12">
        <f>IFERROR(VLOOKUP(B70,Ultimo!$B$2:$Q$2166,15,0),"")</f>
        <v>0.45833333333333331</v>
      </c>
      <c r="W70" s="13" t="str">
        <f>IFERROR(VLOOKUP(B70,Ultimo!$B$2:$T$2166,19,0),"")</f>
        <v>SALA VIP</v>
      </c>
      <c r="X70" s="13" t="str">
        <f>IFERROR(VLOOKUP(B70,Ultimo!$B$2:$B$2166,1,0),"")</f>
        <v>EH1329B</v>
      </c>
    </row>
    <row r="71" spans="1:24" ht="14.4">
      <c r="A71" s="8">
        <f t="shared" si="1"/>
        <v>70</v>
      </c>
      <c r="B71" s="9" t="s">
        <v>218</v>
      </c>
      <c r="C71" s="8">
        <v>2021</v>
      </c>
      <c r="D71" s="9" t="s">
        <v>219</v>
      </c>
      <c r="E71" s="14">
        <v>44206</v>
      </c>
      <c r="F71" s="9" t="s">
        <v>218</v>
      </c>
      <c r="G71" s="8">
        <v>11</v>
      </c>
      <c r="H71" s="9" t="s">
        <v>125</v>
      </c>
      <c r="I71" s="8">
        <v>1585386</v>
      </c>
      <c r="J71" s="8">
        <v>2</v>
      </c>
      <c r="K71" s="9" t="s">
        <v>220</v>
      </c>
      <c r="L71" s="9" t="s">
        <v>44</v>
      </c>
      <c r="M71" s="8">
        <v>4</v>
      </c>
      <c r="N71" s="9" t="s">
        <v>44</v>
      </c>
      <c r="O71" s="9" t="str">
        <f t="shared" si="5"/>
        <v>MAYCOTT MIRIAM</v>
      </c>
      <c r="P71" s="9" t="str">
        <f>VLOOKUP(B71,Ultimo!$B$2:$C$2166,2,0)</f>
        <v>EJ4109B</v>
      </c>
      <c r="Q71" s="9">
        <f>VLOOKUP(B71,Ultimo!$B$2:$D$2166,3,0)</f>
        <v>44</v>
      </c>
      <c r="R71" s="9" t="s">
        <v>127</v>
      </c>
      <c r="S71" s="10"/>
      <c r="T71" s="10"/>
      <c r="U71" s="11" t="str">
        <f>IFERROR(VLOOKUP(B71,Ultimo!$B$2:$Q$2166,14,0),"")</f>
        <v>24/3/22</v>
      </c>
      <c r="V71" s="12">
        <f>IFERROR(VLOOKUP(B71,Ultimo!$B$2:$Q$2166,15,0),"")</f>
        <v>0.5</v>
      </c>
      <c r="W71" s="13" t="str">
        <f>IFERROR(VLOOKUP(B71,Ultimo!$B$2:$T$2166,19,0),"")</f>
        <v>SALA VIP</v>
      </c>
      <c r="X71" s="13" t="str">
        <f>IFERROR(VLOOKUP(B71,Ultimo!$B$2:$B$2166,1,0),"")</f>
        <v>EH1330B</v>
      </c>
    </row>
    <row r="72" spans="1:24" ht="14.4">
      <c r="A72" s="8">
        <f t="shared" si="1"/>
        <v>71</v>
      </c>
      <c r="B72" s="9" t="s">
        <v>221</v>
      </c>
      <c r="C72" s="8">
        <v>2021</v>
      </c>
      <c r="D72" s="9" t="s">
        <v>222</v>
      </c>
      <c r="E72" s="14">
        <v>44206</v>
      </c>
      <c r="F72" s="9" t="s">
        <v>221</v>
      </c>
      <c r="G72" s="8">
        <v>11</v>
      </c>
      <c r="H72" s="9" t="s">
        <v>125</v>
      </c>
      <c r="I72" s="8">
        <v>1654958</v>
      </c>
      <c r="J72" s="8">
        <v>2</v>
      </c>
      <c r="K72" s="9" t="s">
        <v>223</v>
      </c>
      <c r="L72" s="9" t="s">
        <v>136</v>
      </c>
      <c r="M72" s="8">
        <v>8</v>
      </c>
      <c r="N72" s="10"/>
      <c r="O72" s="9" t="str">
        <f t="shared" si="5"/>
        <v>AGUIRRE LILIANA</v>
      </c>
      <c r="P72" s="9" t="str">
        <f>VLOOKUP(B72,Ultimo!$B$2:$C$2166,2,0)</f>
        <v>EJ4142B</v>
      </c>
      <c r="Q72" s="9">
        <f>VLOOKUP(B72,Ultimo!$B$2:$D$2166,3,0)</f>
        <v>44</v>
      </c>
      <c r="R72" s="9" t="s">
        <v>127</v>
      </c>
      <c r="S72" s="10"/>
      <c r="T72" s="10"/>
      <c r="U72" s="11" t="str">
        <f>IFERROR(VLOOKUP(B72,Ultimo!$B$2:$Q$2166,14,0),"")</f>
        <v>22/3/22</v>
      </c>
      <c r="V72" s="12">
        <f>IFERROR(VLOOKUP(B72,Ultimo!$B$2:$Q$2166,15,0),"")</f>
        <v>0.375</v>
      </c>
      <c r="W72" s="13" t="str">
        <f>IFERROR(VLOOKUP(B72,Ultimo!$B$2:$T$2166,19,0),"")</f>
        <v>SALA HELLCAT</v>
      </c>
      <c r="X72" s="13" t="str">
        <f>IFERROR(VLOOKUP(B72,Ultimo!$B$2:$B$2166,1,0),"")</f>
        <v>EH1331B</v>
      </c>
    </row>
    <row r="73" spans="1:24" ht="14.4">
      <c r="A73" s="8">
        <f t="shared" si="1"/>
        <v>72</v>
      </c>
      <c r="B73" s="9" t="s">
        <v>224</v>
      </c>
      <c r="C73" s="8">
        <v>2022</v>
      </c>
      <c r="D73" s="9" t="s">
        <v>225</v>
      </c>
      <c r="E73" s="14">
        <v>44418</v>
      </c>
      <c r="F73" s="9" t="s">
        <v>224</v>
      </c>
      <c r="G73" s="8">
        <v>11</v>
      </c>
      <c r="H73" s="9" t="s">
        <v>125</v>
      </c>
      <c r="I73" s="8">
        <v>1406226</v>
      </c>
      <c r="J73" s="8">
        <v>2</v>
      </c>
      <c r="K73" s="9" t="s">
        <v>226</v>
      </c>
      <c r="L73" s="9" t="s">
        <v>180</v>
      </c>
      <c r="M73" s="8">
        <v>4</v>
      </c>
      <c r="N73" s="15" t="e">
        <v>#N/A</v>
      </c>
      <c r="O73" s="9" t="str">
        <f t="shared" si="5"/>
        <v>CASTILLO LUCIA</v>
      </c>
      <c r="P73" s="9" t="str">
        <f>VLOOKUP(B73,Ultimo!$B$2:$C$2166,2,0)</f>
        <v>EJ4017B</v>
      </c>
      <c r="Q73" s="9">
        <f>VLOOKUP(B73,Ultimo!$B$2:$D$2166,3,0)</f>
        <v>21</v>
      </c>
      <c r="R73" s="10"/>
      <c r="S73" s="10"/>
      <c r="T73" s="10"/>
      <c r="U73" s="11" t="str">
        <f>IFERROR(VLOOKUP(B73,Ultimo!$B$2:$Q$2166,14,0),"")</f>
        <v>28/3/22</v>
      </c>
      <c r="V73" s="12">
        <f>IFERROR(VLOOKUP(B73,Ultimo!$B$2:$Q$2166,15,0),"")</f>
        <v>0.41666666666666669</v>
      </c>
      <c r="W73" s="13" t="str">
        <f>IFERROR(VLOOKUP(B73,Ultimo!$B$2:$T$2166,19,0),"")</f>
        <v>AUDITORIO</v>
      </c>
      <c r="X73" s="13" t="str">
        <f>IFERROR(VLOOKUP(B73,Ultimo!$B$2:$B$2166,1,0),"")</f>
        <v>EH1332B</v>
      </c>
    </row>
    <row r="74" spans="1:24" ht="14.4">
      <c r="A74" s="8">
        <f t="shared" si="1"/>
        <v>73</v>
      </c>
      <c r="B74" s="9" t="s">
        <v>227</v>
      </c>
      <c r="C74" s="8">
        <v>2021</v>
      </c>
      <c r="D74" s="9" t="s">
        <v>228</v>
      </c>
      <c r="E74" s="14">
        <v>44418</v>
      </c>
      <c r="F74" s="9" t="s">
        <v>227</v>
      </c>
      <c r="G74" s="8">
        <v>11</v>
      </c>
      <c r="H74" s="9" t="s">
        <v>125</v>
      </c>
      <c r="I74" s="8">
        <v>1325472</v>
      </c>
      <c r="J74" s="8">
        <v>2</v>
      </c>
      <c r="K74" s="9" t="s">
        <v>229</v>
      </c>
      <c r="L74" s="9" t="s">
        <v>180</v>
      </c>
      <c r="M74" s="8">
        <v>4</v>
      </c>
      <c r="N74" s="15" t="e">
        <v>#N/A</v>
      </c>
      <c r="O74" s="9" t="str">
        <f t="shared" si="5"/>
        <v>CASTILLO LUCIA</v>
      </c>
      <c r="P74" s="9" t="str">
        <f>VLOOKUP(B74,Ultimo!$B$2:$C$2166,2,0)</f>
        <v>EJ4018B</v>
      </c>
      <c r="Q74" s="9">
        <f>VLOOKUP(B74,Ultimo!$B$2:$D$2166,3,0)</f>
        <v>21</v>
      </c>
      <c r="R74" s="10"/>
      <c r="S74" s="10"/>
      <c r="T74" s="10"/>
      <c r="U74" s="11" t="str">
        <f>IFERROR(VLOOKUP(B74,Ultimo!$B$2:$Q$2166,14,0),"")</f>
        <v>18/3/22</v>
      </c>
      <c r="V74" s="12">
        <f>IFERROR(VLOOKUP(B74,Ultimo!$B$2:$Q$2166,15,0),"")</f>
        <v>0.45833333333333331</v>
      </c>
      <c r="W74" s="13" t="str">
        <f>IFERROR(VLOOKUP(B74,Ultimo!$B$2:$T$2166,19,0),"")</f>
        <v>AUDITORIO</v>
      </c>
      <c r="X74" s="13" t="str">
        <f>IFERROR(VLOOKUP(B74,Ultimo!$B$2:$B$2166,1,0),"")</f>
        <v>EH1333B</v>
      </c>
    </row>
    <row r="75" spans="1:24" ht="14.4">
      <c r="A75" s="8">
        <f t="shared" si="1"/>
        <v>74</v>
      </c>
      <c r="B75" s="9" t="s">
        <v>230</v>
      </c>
      <c r="C75" s="8">
        <v>2021</v>
      </c>
      <c r="D75" s="9" t="s">
        <v>231</v>
      </c>
      <c r="E75" s="14">
        <v>44449</v>
      </c>
      <c r="F75" s="9" t="s">
        <v>230</v>
      </c>
      <c r="G75" s="8">
        <v>11</v>
      </c>
      <c r="H75" s="9" t="s">
        <v>125</v>
      </c>
      <c r="I75" s="8">
        <v>1424134</v>
      </c>
      <c r="J75" s="8">
        <v>2</v>
      </c>
      <c r="K75" s="9" t="s">
        <v>232</v>
      </c>
      <c r="L75" s="9" t="s">
        <v>44</v>
      </c>
      <c r="M75" s="8">
        <v>11</v>
      </c>
      <c r="N75" s="10"/>
      <c r="O75" s="9" t="str">
        <f t="shared" si="5"/>
        <v>MAYCOTT MIRIAM</v>
      </c>
      <c r="P75" s="9" t="str">
        <f>VLOOKUP(B75,Ultimo!$B$2:$C$2166,2,0)</f>
        <v>EJ4110B</v>
      </c>
      <c r="Q75" s="9">
        <f>VLOOKUP(B75,Ultimo!$B$2:$D$2166,3,0)</f>
        <v>44</v>
      </c>
      <c r="R75" s="9" t="s">
        <v>127</v>
      </c>
      <c r="S75" s="10"/>
      <c r="T75" s="10"/>
      <c r="U75" s="11" t="str">
        <f>IFERROR(VLOOKUP(B75,Ultimo!$B$2:$Q$2166,14,0),"")</f>
        <v>25/3/22</v>
      </c>
      <c r="V75" s="12">
        <f>IFERROR(VLOOKUP(B75,Ultimo!$B$2:$Q$2166,15,0),"")</f>
        <v>0.375</v>
      </c>
      <c r="W75" s="13" t="str">
        <f>IFERROR(VLOOKUP(B75,Ultimo!$B$2:$T$2166,19,0),"")</f>
        <v>SALA VIP</v>
      </c>
      <c r="X75" s="13" t="str">
        <f>IFERROR(VLOOKUP(B75,Ultimo!$B$2:$B$2166,1,0),"")</f>
        <v>EH1334B</v>
      </c>
    </row>
    <row r="76" spans="1:24" ht="14.4">
      <c r="A76" s="8">
        <f t="shared" si="1"/>
        <v>75</v>
      </c>
      <c r="B76" s="9" t="s">
        <v>233</v>
      </c>
      <c r="C76" s="8">
        <v>2021</v>
      </c>
      <c r="D76" s="9" t="s">
        <v>234</v>
      </c>
      <c r="E76" s="14">
        <v>44449</v>
      </c>
      <c r="F76" s="9" t="s">
        <v>233</v>
      </c>
      <c r="G76" s="8">
        <v>11</v>
      </c>
      <c r="H76" s="9" t="s">
        <v>125</v>
      </c>
      <c r="I76" s="8">
        <v>1864363</v>
      </c>
      <c r="J76" s="8">
        <v>2</v>
      </c>
      <c r="K76" s="9" t="s">
        <v>235</v>
      </c>
      <c r="L76" s="9" t="s">
        <v>131</v>
      </c>
      <c r="M76" s="8">
        <v>6</v>
      </c>
      <c r="N76" s="10"/>
      <c r="O76" s="9"/>
      <c r="P76" s="9" t="str">
        <f>VLOOKUP(B76,Ultimo!$B$2:$C$2166,2,0)</f>
        <v>EJ4162B</v>
      </c>
      <c r="Q76" s="9">
        <f>VLOOKUP(B76,Ultimo!$B$2:$D$2166,3,0)</f>
        <v>45</v>
      </c>
      <c r="R76" s="9" t="s">
        <v>127</v>
      </c>
      <c r="S76" s="10"/>
      <c r="T76" s="10"/>
      <c r="U76" s="11" t="str">
        <f>IFERROR(VLOOKUP(B76,Ultimo!$B$2:$Q$2166,14,0),"")</f>
        <v>16/3/22</v>
      </c>
      <c r="V76" s="12">
        <f>IFERROR(VLOOKUP(B76,Ultimo!$B$2:$Q$2166,15,0),"")</f>
        <v>0.45833333333333331</v>
      </c>
      <c r="W76" s="13" t="str">
        <f>IFERROR(VLOOKUP(B76,Ultimo!$B$2:$T$2166,19,0),"")</f>
        <v>AUDITORIO</v>
      </c>
      <c r="X76" s="13" t="str">
        <f>IFERROR(VLOOKUP(B76,Ultimo!$B$2:$B$2166,1,0),"")</f>
        <v>EH1335B</v>
      </c>
    </row>
    <row r="77" spans="1:24" ht="14.4">
      <c r="A77" s="8">
        <f t="shared" si="1"/>
        <v>76</v>
      </c>
      <c r="B77" s="9" t="s">
        <v>236</v>
      </c>
      <c r="C77" s="8">
        <v>2021</v>
      </c>
      <c r="D77" s="9" t="s">
        <v>237</v>
      </c>
      <c r="E77" s="14">
        <v>44449</v>
      </c>
      <c r="F77" s="9" t="s">
        <v>236</v>
      </c>
      <c r="G77" s="8">
        <v>11</v>
      </c>
      <c r="H77" s="9" t="s">
        <v>125</v>
      </c>
      <c r="I77" s="8">
        <v>1619049</v>
      </c>
      <c r="J77" s="8">
        <v>2</v>
      </c>
      <c r="K77" s="9" t="s">
        <v>238</v>
      </c>
      <c r="L77" s="9" t="s">
        <v>136</v>
      </c>
      <c r="M77" s="8">
        <v>8</v>
      </c>
      <c r="N77" s="10"/>
      <c r="O77" s="9" t="str">
        <f t="shared" ref="O77:O86" si="6">IF(L77="Camiones","MAYCOTT MIRIAM",IF(L77="Van","CERVANTES LETICIA",IF(L77="Motores Norte", "AGUIRRE LILIANA",IF(L77="Toluca", "CASTILLO LUCIA",IF(L77="Santa Fe", "CASTILLO LUCIA",IF(L77="Motores Sur", "MAYCOTT LUCIA", 0))))))</f>
        <v>AGUIRRE LILIANA</v>
      </c>
      <c r="P77" s="9" t="str">
        <f>VLOOKUP(B77,Ultimo!$B$2:$C$2166,2,0)</f>
        <v>EJ4143B</v>
      </c>
      <c r="Q77" s="9">
        <f>VLOOKUP(B77,Ultimo!$B$2:$D$2166,3,0)</f>
        <v>44</v>
      </c>
      <c r="R77" s="9" t="s">
        <v>127</v>
      </c>
      <c r="S77" s="10"/>
      <c r="T77" s="10"/>
      <c r="U77" s="11" t="str">
        <f>IFERROR(VLOOKUP(B77,Ultimo!$B$2:$Q$2166,14,0),"")</f>
        <v>18/3/22</v>
      </c>
      <c r="V77" s="12">
        <f>IFERROR(VLOOKUP(B77,Ultimo!$B$2:$Q$2166,15,0),"")</f>
        <v>0.41666666666666669</v>
      </c>
      <c r="W77" s="13" t="str">
        <f>IFERROR(VLOOKUP(B77,Ultimo!$B$2:$T$2166,19,0),"")</f>
        <v>SALA HELLCAT</v>
      </c>
      <c r="X77" s="13" t="str">
        <f>IFERROR(VLOOKUP(B77,Ultimo!$B$2:$B$2166,1,0),"")</f>
        <v>EH1336B</v>
      </c>
    </row>
    <row r="78" spans="1:24" ht="14.4">
      <c r="A78" s="8">
        <f t="shared" si="1"/>
        <v>77</v>
      </c>
      <c r="B78" s="9" t="s">
        <v>239</v>
      </c>
      <c r="C78" s="8">
        <v>2021</v>
      </c>
      <c r="D78" s="9" t="s">
        <v>240</v>
      </c>
      <c r="E78" s="14">
        <v>44449</v>
      </c>
      <c r="F78" s="9" t="s">
        <v>239</v>
      </c>
      <c r="G78" s="8">
        <v>11</v>
      </c>
      <c r="H78" s="9" t="s">
        <v>125</v>
      </c>
      <c r="I78" s="8">
        <v>1717342</v>
      </c>
      <c r="J78" s="8">
        <v>2</v>
      </c>
      <c r="K78" s="9" t="s">
        <v>241</v>
      </c>
      <c r="L78" s="9" t="s">
        <v>136</v>
      </c>
      <c r="M78" s="8">
        <v>4</v>
      </c>
      <c r="N78" s="9" t="s">
        <v>136</v>
      </c>
      <c r="O78" s="9" t="str">
        <f t="shared" si="6"/>
        <v>AGUIRRE LILIANA</v>
      </c>
      <c r="P78" s="9" t="str">
        <f>VLOOKUP(B78,Ultimo!$B$2:$C$2166,2,0)</f>
        <v>EJ4144B</v>
      </c>
      <c r="Q78" s="9">
        <f>VLOOKUP(B78,Ultimo!$B$2:$D$2166,3,0)</f>
        <v>44</v>
      </c>
      <c r="R78" s="9" t="s">
        <v>127</v>
      </c>
      <c r="S78" s="10"/>
      <c r="T78" s="10"/>
      <c r="U78" s="11" t="str">
        <f>IFERROR(VLOOKUP(B78,Ultimo!$B$2:$Q$2166,14,0),"")</f>
        <v>18/3/22</v>
      </c>
      <c r="V78" s="12">
        <f>IFERROR(VLOOKUP(B78,Ultimo!$B$2:$Q$2166,15,0),"")</f>
        <v>0.375</v>
      </c>
      <c r="W78" s="13" t="str">
        <f>IFERROR(VLOOKUP(B78,Ultimo!$B$2:$T$2166,19,0),"")</f>
        <v>SALA HELLCAT</v>
      </c>
      <c r="X78" s="13" t="str">
        <f>IFERROR(VLOOKUP(B78,Ultimo!$B$2:$B$2166,1,0),"")</f>
        <v>EH1337B</v>
      </c>
    </row>
    <row r="79" spans="1:24" ht="14.4">
      <c r="A79" s="8">
        <f t="shared" si="1"/>
        <v>78</v>
      </c>
      <c r="B79" s="9" t="s">
        <v>242</v>
      </c>
      <c r="C79" s="8">
        <v>2021</v>
      </c>
      <c r="D79" s="9" t="s">
        <v>243</v>
      </c>
      <c r="E79" s="14">
        <v>44449</v>
      </c>
      <c r="F79" s="9" t="s">
        <v>242</v>
      </c>
      <c r="G79" s="8">
        <v>11</v>
      </c>
      <c r="H79" s="9" t="s">
        <v>125</v>
      </c>
      <c r="I79" s="8">
        <v>1443608</v>
      </c>
      <c r="J79" s="8">
        <v>2</v>
      </c>
      <c r="K79" s="9" t="s">
        <v>244</v>
      </c>
      <c r="L79" s="9" t="s">
        <v>136</v>
      </c>
      <c r="M79" s="8">
        <v>8</v>
      </c>
      <c r="N79" s="10"/>
      <c r="O79" s="9" t="str">
        <f t="shared" si="6"/>
        <v>AGUIRRE LILIANA</v>
      </c>
      <c r="P79" s="9" t="str">
        <f>VLOOKUP(B79,Ultimo!$B$2:$C$2166,2,0)</f>
        <v>EJ4145B</v>
      </c>
      <c r="Q79" s="9">
        <f>VLOOKUP(B79,Ultimo!$B$2:$D$2166,3,0)</f>
        <v>44</v>
      </c>
      <c r="R79" s="9" t="s">
        <v>127</v>
      </c>
      <c r="S79" s="10"/>
      <c r="T79" s="10"/>
      <c r="U79" s="11" t="str">
        <f>IFERROR(VLOOKUP(B79,Ultimo!$B$2:$Q$2166,14,0),"")</f>
        <v>18/3/22</v>
      </c>
      <c r="V79" s="12">
        <f>IFERROR(VLOOKUP(B79,Ultimo!$B$2:$Q$2166,15,0),"")</f>
        <v>0.5</v>
      </c>
      <c r="W79" s="13" t="str">
        <f>IFERROR(VLOOKUP(B79,Ultimo!$B$2:$T$2166,19,0),"")</f>
        <v>SALA HELLCAT</v>
      </c>
      <c r="X79" s="13" t="str">
        <f>IFERROR(VLOOKUP(B79,Ultimo!$B$2:$B$2166,1,0),"")</f>
        <v>EH1338B</v>
      </c>
    </row>
    <row r="80" spans="1:24" ht="14.4">
      <c r="A80" s="8">
        <f t="shared" si="1"/>
        <v>79</v>
      </c>
      <c r="B80" s="9" t="s">
        <v>245</v>
      </c>
      <c r="C80" s="8">
        <v>2021</v>
      </c>
      <c r="D80" s="9" t="s">
        <v>246</v>
      </c>
      <c r="E80" s="14">
        <v>44449</v>
      </c>
      <c r="F80" s="9" t="s">
        <v>245</v>
      </c>
      <c r="G80" s="8">
        <v>11</v>
      </c>
      <c r="H80" s="9" t="s">
        <v>125</v>
      </c>
      <c r="I80" s="8">
        <v>1692630</v>
      </c>
      <c r="J80" s="8">
        <v>2</v>
      </c>
      <c r="K80" s="9" t="s">
        <v>247</v>
      </c>
      <c r="L80" s="9" t="s">
        <v>44</v>
      </c>
      <c r="M80" s="8">
        <v>13</v>
      </c>
      <c r="N80" s="10"/>
      <c r="O80" s="9" t="str">
        <f t="shared" si="6"/>
        <v>MAYCOTT MIRIAM</v>
      </c>
      <c r="P80" s="9" t="str">
        <f>VLOOKUP(B80,Ultimo!$B$2:$C$2166,2,0)</f>
        <v>EJ4111B</v>
      </c>
      <c r="Q80" s="9">
        <f>VLOOKUP(B80,Ultimo!$B$2:$D$2166,3,0)</f>
        <v>44</v>
      </c>
      <c r="R80" s="9" t="s">
        <v>127</v>
      </c>
      <c r="S80" s="10"/>
      <c r="T80" s="10"/>
      <c r="U80" s="11" t="str">
        <f>IFERROR(VLOOKUP(B80,Ultimo!$B$2:$Q$2166,14,0),"")</f>
        <v>28/3/22</v>
      </c>
      <c r="V80" s="12">
        <f>IFERROR(VLOOKUP(B80,Ultimo!$B$2:$Q$2166,15,0),"")</f>
        <v>0.41666666666666669</v>
      </c>
      <c r="W80" s="13" t="str">
        <f>IFERROR(VLOOKUP(B80,Ultimo!$B$2:$T$2166,19,0),"")</f>
        <v>SALA VIP</v>
      </c>
      <c r="X80" s="13" t="str">
        <f>IFERROR(VLOOKUP(B80,Ultimo!$B$2:$B$2166,1,0),"")</f>
        <v>EH1339B</v>
      </c>
    </row>
    <row r="81" spans="1:24" ht="14.4">
      <c r="A81" s="8">
        <f t="shared" si="1"/>
        <v>80</v>
      </c>
      <c r="B81" s="9" t="s">
        <v>248</v>
      </c>
      <c r="C81" s="8">
        <v>2022</v>
      </c>
      <c r="D81" s="9" t="s">
        <v>249</v>
      </c>
      <c r="E81" s="9" t="s">
        <v>250</v>
      </c>
      <c r="F81" s="9" t="s">
        <v>248</v>
      </c>
      <c r="G81" s="8">
        <v>11</v>
      </c>
      <c r="H81" s="9" t="s">
        <v>125</v>
      </c>
      <c r="I81" s="8">
        <v>929924</v>
      </c>
      <c r="J81" s="8">
        <v>2</v>
      </c>
      <c r="K81" s="9" t="s">
        <v>251</v>
      </c>
      <c r="L81" s="9" t="s">
        <v>164</v>
      </c>
      <c r="M81" s="8">
        <v>14</v>
      </c>
      <c r="N81" s="10"/>
      <c r="O81" s="9" t="str">
        <f t="shared" si="6"/>
        <v>MAYCOTT LUCIA</v>
      </c>
      <c r="P81" s="9" t="str">
        <f>VLOOKUP(B81,Ultimo!$B$2:$C$2166,2,0)</f>
        <v>EJ4056B</v>
      </c>
      <c r="Q81" s="9">
        <f>VLOOKUP(B81,Ultimo!$B$2:$D$2166,3,0)</f>
        <v>43</v>
      </c>
      <c r="R81" s="9" t="s">
        <v>127</v>
      </c>
      <c r="S81" s="10"/>
      <c r="T81" s="10"/>
      <c r="U81" s="11" t="str">
        <f>IFERROR(VLOOKUP(B81,Ultimo!$B$2:$Q$2166,14,0),"")</f>
        <v>15/3/22</v>
      </c>
      <c r="V81" s="12">
        <f>IFERROR(VLOOKUP(B81,Ultimo!$B$2:$Q$2166,15,0),"")</f>
        <v>0.45833333333333331</v>
      </c>
      <c r="W81" s="13" t="str">
        <f>IFERROR(VLOOKUP(B81,Ultimo!$B$2:$T$2166,19,0),"")</f>
        <v>BLUE ROOM</v>
      </c>
      <c r="X81" s="13" t="str">
        <f>IFERROR(VLOOKUP(B81,Ultimo!$B$2:$B$2166,1,0),"")</f>
        <v>EH1340B</v>
      </c>
    </row>
    <row r="82" spans="1:24" ht="14.4">
      <c r="A82" s="8">
        <f t="shared" si="1"/>
        <v>81</v>
      </c>
      <c r="B82" s="9" t="s">
        <v>252</v>
      </c>
      <c r="C82" s="8">
        <v>2022</v>
      </c>
      <c r="D82" s="9" t="s">
        <v>253</v>
      </c>
      <c r="E82" s="9" t="s">
        <v>250</v>
      </c>
      <c r="F82" s="9" t="s">
        <v>252</v>
      </c>
      <c r="G82" s="8">
        <v>11</v>
      </c>
      <c r="H82" s="9" t="s">
        <v>125</v>
      </c>
      <c r="I82" s="8">
        <v>1051697</v>
      </c>
      <c r="J82" s="8">
        <v>2</v>
      </c>
      <c r="K82" s="9" t="s">
        <v>254</v>
      </c>
      <c r="L82" s="9" t="s">
        <v>44</v>
      </c>
      <c r="M82" s="8">
        <v>11</v>
      </c>
      <c r="N82" s="10"/>
      <c r="O82" s="9" t="str">
        <f t="shared" si="6"/>
        <v>MAYCOTT MIRIAM</v>
      </c>
      <c r="P82" s="9" t="str">
        <f>VLOOKUP(B82,Ultimo!$B$2:$C$2166,2,0)</f>
        <v>EJ4112B</v>
      </c>
      <c r="Q82" s="9">
        <f>VLOOKUP(B82,Ultimo!$B$2:$D$2166,3,0)</f>
        <v>44</v>
      </c>
      <c r="R82" s="9" t="s">
        <v>127</v>
      </c>
      <c r="S82" s="10"/>
      <c r="T82" s="10"/>
      <c r="U82" s="11" t="str">
        <f>IFERROR(VLOOKUP(B82,Ultimo!$B$2:$Q$2166,14,0),"")</f>
        <v>28/3/22</v>
      </c>
      <c r="V82" s="12">
        <f>IFERROR(VLOOKUP(B82,Ultimo!$B$2:$Q$2166,15,0),"")</f>
        <v>0.45833333333333331</v>
      </c>
      <c r="W82" s="13" t="str">
        <f>IFERROR(VLOOKUP(B82,Ultimo!$B$2:$T$2166,19,0),"")</f>
        <v>SALA VIP</v>
      </c>
      <c r="X82" s="13" t="str">
        <f>IFERROR(VLOOKUP(B82,Ultimo!$B$2:$B$2166,1,0),"")</f>
        <v>EH1341B</v>
      </c>
    </row>
    <row r="83" spans="1:24" ht="14.4">
      <c r="A83" s="8">
        <f t="shared" si="1"/>
        <v>82</v>
      </c>
      <c r="B83" s="9" t="s">
        <v>255</v>
      </c>
      <c r="C83" s="8">
        <v>2022</v>
      </c>
      <c r="D83" s="9" t="s">
        <v>256</v>
      </c>
      <c r="E83" s="9" t="s">
        <v>250</v>
      </c>
      <c r="F83" s="9" t="s">
        <v>255</v>
      </c>
      <c r="G83" s="8">
        <v>11</v>
      </c>
      <c r="H83" s="9" t="s">
        <v>125</v>
      </c>
      <c r="I83" s="8">
        <v>1016591</v>
      </c>
      <c r="J83" s="8">
        <v>2</v>
      </c>
      <c r="K83" s="9" t="s">
        <v>257</v>
      </c>
      <c r="L83" s="9" t="s">
        <v>136</v>
      </c>
      <c r="M83" s="8">
        <v>4</v>
      </c>
      <c r="N83" s="9" t="s">
        <v>136</v>
      </c>
      <c r="O83" s="9" t="str">
        <f t="shared" si="6"/>
        <v>AGUIRRE LILIANA</v>
      </c>
      <c r="P83" s="9" t="str">
        <f>VLOOKUP(B83,Ultimo!$B$2:$C$2166,2,0)</f>
        <v>EJ4146B</v>
      </c>
      <c r="Q83" s="9">
        <f>VLOOKUP(B83,Ultimo!$B$2:$D$2166,3,0)</f>
        <v>44</v>
      </c>
      <c r="R83" s="9" t="s">
        <v>127</v>
      </c>
      <c r="S83" s="10"/>
      <c r="T83" s="10"/>
      <c r="U83" s="11" t="str">
        <f>IFERROR(VLOOKUP(B83,Ultimo!$B$2:$Q$2166,14,0),"")</f>
        <v>22/3/22</v>
      </c>
      <c r="V83" s="12">
        <f>IFERROR(VLOOKUP(B83,Ultimo!$B$2:$Q$2166,15,0),"")</f>
        <v>0.625</v>
      </c>
      <c r="W83" s="13" t="str">
        <f>IFERROR(VLOOKUP(B83,Ultimo!$B$2:$T$2166,19,0),"")</f>
        <v>SALA HELLCAT</v>
      </c>
      <c r="X83" s="13" t="str">
        <f>IFERROR(VLOOKUP(B83,Ultimo!$B$2:$B$2166,1,0),"")</f>
        <v>EH1342B</v>
      </c>
    </row>
    <row r="84" spans="1:24" ht="14.4">
      <c r="A84" s="8">
        <f t="shared" si="1"/>
        <v>83</v>
      </c>
      <c r="B84" s="9" t="s">
        <v>258</v>
      </c>
      <c r="C84" s="8">
        <v>2022</v>
      </c>
      <c r="D84" s="9" t="s">
        <v>259</v>
      </c>
      <c r="E84" s="9" t="s">
        <v>250</v>
      </c>
      <c r="F84" s="9" t="s">
        <v>258</v>
      </c>
      <c r="G84" s="8">
        <v>11</v>
      </c>
      <c r="H84" s="9" t="s">
        <v>125</v>
      </c>
      <c r="I84" s="8">
        <v>1081792</v>
      </c>
      <c r="J84" s="8">
        <v>2</v>
      </c>
      <c r="K84" s="9" t="s">
        <v>260</v>
      </c>
      <c r="L84" s="9" t="s">
        <v>44</v>
      </c>
      <c r="M84" s="8">
        <v>11</v>
      </c>
      <c r="N84" s="10"/>
      <c r="O84" s="9" t="str">
        <f t="shared" si="6"/>
        <v>MAYCOTT MIRIAM</v>
      </c>
      <c r="P84" s="9" t="str">
        <f>VLOOKUP(B84,Ultimo!$B$2:$C$2166,2,0)</f>
        <v>EJ4113B</v>
      </c>
      <c r="Q84" s="9">
        <f>VLOOKUP(B84,Ultimo!$B$2:$D$2166,3,0)</f>
        <v>44</v>
      </c>
      <c r="R84" s="9" t="s">
        <v>127</v>
      </c>
      <c r="S84" s="10"/>
      <c r="T84" s="10"/>
      <c r="U84" s="11" t="str">
        <f>IFERROR(VLOOKUP(B84,Ultimo!$B$2:$Q$2166,14,0),"")</f>
        <v>23/3/22</v>
      </c>
      <c r="V84" s="12">
        <f>IFERROR(VLOOKUP(B84,Ultimo!$B$2:$Q$2166,15,0),"")</f>
        <v>0.5</v>
      </c>
      <c r="W84" s="13" t="str">
        <f>IFERROR(VLOOKUP(B84,Ultimo!$B$2:$T$2166,19,0),"")</f>
        <v>SALA VIP</v>
      </c>
      <c r="X84" s="13" t="str">
        <f>IFERROR(VLOOKUP(B84,Ultimo!$B$2:$B$2166,1,0),"")</f>
        <v>EH1343B</v>
      </c>
    </row>
    <row r="85" spans="1:24" ht="14.4">
      <c r="A85" s="8">
        <f t="shared" si="1"/>
        <v>84</v>
      </c>
      <c r="B85" s="9" t="s">
        <v>261</v>
      </c>
      <c r="C85" s="8">
        <v>2021</v>
      </c>
      <c r="D85" s="9" t="s">
        <v>262</v>
      </c>
      <c r="E85" s="9" t="s">
        <v>250</v>
      </c>
      <c r="F85" s="9" t="s">
        <v>261</v>
      </c>
      <c r="G85" s="8">
        <v>11</v>
      </c>
      <c r="H85" s="9" t="s">
        <v>125</v>
      </c>
      <c r="I85" s="8">
        <v>1432842</v>
      </c>
      <c r="J85" s="8">
        <v>2</v>
      </c>
      <c r="K85" s="9" t="s">
        <v>263</v>
      </c>
      <c r="L85" s="9" t="s">
        <v>44</v>
      </c>
      <c r="M85" s="8">
        <v>11</v>
      </c>
      <c r="N85" s="10"/>
      <c r="O85" s="9" t="str">
        <f t="shared" si="6"/>
        <v>MAYCOTT MIRIAM</v>
      </c>
      <c r="P85" s="9" t="str">
        <f>VLOOKUP(B85,Ultimo!$B$2:$C$2166,2,0)</f>
        <v>EJ4114B</v>
      </c>
      <c r="Q85" s="9">
        <f>VLOOKUP(B85,Ultimo!$B$2:$D$2166,3,0)</f>
        <v>44</v>
      </c>
      <c r="R85" s="9" t="s">
        <v>127</v>
      </c>
      <c r="S85" s="10"/>
      <c r="T85" s="10"/>
      <c r="U85" s="11" t="str">
        <f>IFERROR(VLOOKUP(B85,Ultimo!$B$2:$Q$2166,14,0),"")</f>
        <v>26/3/22</v>
      </c>
      <c r="V85" s="12">
        <f>IFERROR(VLOOKUP(B85,Ultimo!$B$2:$Q$2166,15,0),"")</f>
        <v>0.54166666666666663</v>
      </c>
      <c r="W85" s="13" t="str">
        <f>IFERROR(VLOOKUP(B85,Ultimo!$B$2:$T$2166,19,0),"")</f>
        <v>SALA VIP</v>
      </c>
      <c r="X85" s="13" t="str">
        <f>IFERROR(VLOOKUP(B85,Ultimo!$B$2:$B$2166,1,0),"")</f>
        <v>EH1344B</v>
      </c>
    </row>
    <row r="86" spans="1:24" ht="14.4">
      <c r="A86" s="8">
        <f t="shared" si="1"/>
        <v>85</v>
      </c>
      <c r="B86" s="9" t="s">
        <v>264</v>
      </c>
      <c r="C86" s="8">
        <v>2022</v>
      </c>
      <c r="D86" s="9" t="s">
        <v>265</v>
      </c>
      <c r="E86" s="9" t="s">
        <v>250</v>
      </c>
      <c r="F86" s="9" t="s">
        <v>264</v>
      </c>
      <c r="G86" s="8">
        <v>11</v>
      </c>
      <c r="H86" s="9" t="s">
        <v>125</v>
      </c>
      <c r="I86" s="8">
        <v>1056272</v>
      </c>
      <c r="J86" s="8">
        <v>2</v>
      </c>
      <c r="K86" s="9" t="s">
        <v>266</v>
      </c>
      <c r="L86" s="9" t="s">
        <v>44</v>
      </c>
      <c r="M86" s="8">
        <v>11</v>
      </c>
      <c r="N86" s="10"/>
      <c r="O86" s="9" t="str">
        <f t="shared" si="6"/>
        <v>MAYCOTT MIRIAM</v>
      </c>
      <c r="P86" s="9" t="str">
        <f>VLOOKUP(B86,Ultimo!$B$2:$C$2166,2,0)</f>
        <v>EJ4115B</v>
      </c>
      <c r="Q86" s="9">
        <f>VLOOKUP(B86,Ultimo!$B$2:$D$2166,3,0)</f>
        <v>44</v>
      </c>
      <c r="R86" s="9" t="s">
        <v>127</v>
      </c>
      <c r="S86" s="10"/>
      <c r="T86" s="10"/>
      <c r="U86" s="11" t="str">
        <f>IFERROR(VLOOKUP(B86,Ultimo!$B$2:$Q$2166,14,0),"")</f>
        <v>24/3/22</v>
      </c>
      <c r="V86" s="12">
        <f>IFERROR(VLOOKUP(B86,Ultimo!$B$2:$Q$2166,15,0),"")</f>
        <v>0.375</v>
      </c>
      <c r="W86" s="13" t="str">
        <f>IFERROR(VLOOKUP(B86,Ultimo!$B$2:$T$2166,19,0),"")</f>
        <v>SALA VIP</v>
      </c>
      <c r="X86" s="13" t="str">
        <f>IFERROR(VLOOKUP(B86,Ultimo!$B$2:$B$2166,1,0),"")</f>
        <v>EH1345B</v>
      </c>
    </row>
    <row r="87" spans="1:24" ht="14.4">
      <c r="A87" s="8">
        <f t="shared" si="1"/>
        <v>86</v>
      </c>
      <c r="B87" s="9" t="s">
        <v>267</v>
      </c>
      <c r="C87" s="8">
        <v>2021</v>
      </c>
      <c r="D87" s="9" t="s">
        <v>268</v>
      </c>
      <c r="E87" s="9" t="s">
        <v>250</v>
      </c>
      <c r="F87" s="9" t="s">
        <v>267</v>
      </c>
      <c r="G87" s="8">
        <v>11</v>
      </c>
      <c r="H87" s="9" t="s">
        <v>125</v>
      </c>
      <c r="I87" s="8">
        <v>1441346</v>
      </c>
      <c r="J87" s="8">
        <v>2</v>
      </c>
      <c r="K87" s="9" t="s">
        <v>269</v>
      </c>
      <c r="L87" s="9" t="s">
        <v>131</v>
      </c>
      <c r="M87" s="8">
        <v>6</v>
      </c>
      <c r="N87" s="10"/>
      <c r="O87" s="9"/>
      <c r="P87" s="9" t="str">
        <f>VLOOKUP(B87,Ultimo!$B$2:$C$2166,2,0)</f>
        <v>EJ4163B</v>
      </c>
      <c r="Q87" s="9">
        <f>VLOOKUP(B87,Ultimo!$B$2:$D$2166,3,0)</f>
        <v>45</v>
      </c>
      <c r="R87" s="9" t="s">
        <v>127</v>
      </c>
      <c r="S87" s="10"/>
      <c r="T87" s="10"/>
      <c r="U87" s="11" t="str">
        <f>IFERROR(VLOOKUP(B87,Ultimo!$B$2:$Q$2166,14,0),"")</f>
        <v>17/3/22</v>
      </c>
      <c r="V87" s="12">
        <f>IFERROR(VLOOKUP(B87,Ultimo!$B$2:$Q$2166,15,0),"")</f>
        <v>0.66666666666666663</v>
      </c>
      <c r="W87" s="13" t="str">
        <f>IFERROR(VLOOKUP(B87,Ultimo!$B$2:$T$2166,19,0),"")</f>
        <v>AUDITORIO</v>
      </c>
      <c r="X87" s="13" t="str">
        <f>IFERROR(VLOOKUP(B87,Ultimo!$B$2:$B$2166,1,0),"")</f>
        <v>EH1346B</v>
      </c>
    </row>
    <row r="88" spans="1:24" ht="14.4">
      <c r="A88" s="8">
        <f t="shared" si="1"/>
        <v>87</v>
      </c>
      <c r="B88" s="9" t="s">
        <v>270</v>
      </c>
      <c r="C88" s="8">
        <v>2021</v>
      </c>
      <c r="D88" s="9" t="s">
        <v>271</v>
      </c>
      <c r="E88" s="9" t="s">
        <v>250</v>
      </c>
      <c r="F88" s="9" t="s">
        <v>270</v>
      </c>
      <c r="G88" s="8">
        <v>11</v>
      </c>
      <c r="H88" s="9" t="s">
        <v>125</v>
      </c>
      <c r="I88" s="8">
        <v>1429639</v>
      </c>
      <c r="J88" s="8">
        <v>2</v>
      </c>
      <c r="K88" s="9" t="s">
        <v>272</v>
      </c>
      <c r="L88" s="9" t="s">
        <v>44</v>
      </c>
      <c r="M88" s="8">
        <v>11</v>
      </c>
      <c r="N88" s="10"/>
      <c r="O88" s="9" t="str">
        <f t="shared" ref="O88:O90" si="7">IF(L88="Camiones","MAYCOTT MIRIAM",IF(L88="Van","CERVANTES LETICIA",IF(L88="Motores Norte", "AGUIRRE LILIANA",IF(L88="Toluca", "CASTILLO LUCIA",IF(L88="Santa Fe", "CASTILLO LUCIA",IF(L88="Motores Sur", "MAYCOTT LUCIA", 0))))))</f>
        <v>MAYCOTT MIRIAM</v>
      </c>
      <c r="P88" s="9" t="str">
        <f>VLOOKUP(B88,Ultimo!$B$2:$C$2166,2,0)</f>
        <v>EJ4116B</v>
      </c>
      <c r="Q88" s="9">
        <f>VLOOKUP(B88,Ultimo!$B$2:$D$2166,3,0)</f>
        <v>44</v>
      </c>
      <c r="R88" s="9" t="s">
        <v>127</v>
      </c>
      <c r="S88" s="10"/>
      <c r="T88" s="10"/>
      <c r="U88" s="11" t="str">
        <f>IFERROR(VLOOKUP(B88,Ultimo!$B$2:$Q$2166,14,0),"")</f>
        <v>23/3/22</v>
      </c>
      <c r="V88" s="12">
        <f>IFERROR(VLOOKUP(B88,Ultimo!$B$2:$Q$2166,15,0),"")</f>
        <v>0.54166666666666663</v>
      </c>
      <c r="W88" s="13" t="str">
        <f>IFERROR(VLOOKUP(B88,Ultimo!$B$2:$T$2166,19,0),"")</f>
        <v>SALA VIP</v>
      </c>
      <c r="X88" s="13" t="str">
        <f>IFERROR(VLOOKUP(B88,Ultimo!$B$2:$B$2166,1,0),"")</f>
        <v>EH1347B</v>
      </c>
    </row>
    <row r="89" spans="1:24" ht="14.4">
      <c r="A89" s="8">
        <f t="shared" si="1"/>
        <v>88</v>
      </c>
      <c r="B89" s="9" t="s">
        <v>273</v>
      </c>
      <c r="C89" s="8">
        <v>2021</v>
      </c>
      <c r="D89" s="9" t="s">
        <v>274</v>
      </c>
      <c r="E89" s="9" t="s">
        <v>250</v>
      </c>
      <c r="F89" s="9" t="s">
        <v>273</v>
      </c>
      <c r="G89" s="8">
        <v>11</v>
      </c>
      <c r="H89" s="9" t="s">
        <v>125</v>
      </c>
      <c r="I89" s="8">
        <v>1200631</v>
      </c>
      <c r="J89" s="8">
        <v>2</v>
      </c>
      <c r="K89" s="9" t="s">
        <v>275</v>
      </c>
      <c r="L89" s="9" t="s">
        <v>44</v>
      </c>
      <c r="M89" s="8">
        <v>11</v>
      </c>
      <c r="N89" s="10"/>
      <c r="O89" s="9" t="str">
        <f t="shared" si="7"/>
        <v>MAYCOTT MIRIAM</v>
      </c>
      <c r="P89" s="9" t="str">
        <f>VLOOKUP(B89,Ultimo!$B$2:$C$2166,2,0)</f>
        <v>EJ4117B</v>
      </c>
      <c r="Q89" s="9">
        <f>VLOOKUP(B89,Ultimo!$B$2:$D$2166,3,0)</f>
        <v>44</v>
      </c>
      <c r="R89" s="9" t="s">
        <v>127</v>
      </c>
      <c r="S89" s="10"/>
      <c r="T89" s="10"/>
      <c r="U89" s="11" t="str">
        <f>IFERROR(VLOOKUP(B89,Ultimo!$B$2:$Q$2166,14,0),"")</f>
        <v>25/3/22</v>
      </c>
      <c r="V89" s="12">
        <f>IFERROR(VLOOKUP(B89,Ultimo!$B$2:$Q$2166,15,0),"")</f>
        <v>0.54166666666666663</v>
      </c>
      <c r="W89" s="13" t="str">
        <f>IFERROR(VLOOKUP(B89,Ultimo!$B$2:$T$2166,19,0),"")</f>
        <v>SALA VIP</v>
      </c>
      <c r="X89" s="13" t="str">
        <f>IFERROR(VLOOKUP(B89,Ultimo!$B$2:$B$2166,1,0),"")</f>
        <v>EH1348B</v>
      </c>
    </row>
    <row r="90" spans="1:24" ht="14.4">
      <c r="A90" s="8">
        <f t="shared" si="1"/>
        <v>89</v>
      </c>
      <c r="B90" s="9" t="s">
        <v>276</v>
      </c>
      <c r="C90" s="8">
        <v>2021</v>
      </c>
      <c r="D90" s="9" t="s">
        <v>277</v>
      </c>
      <c r="E90" s="9" t="s">
        <v>278</v>
      </c>
      <c r="F90" s="9" t="s">
        <v>276</v>
      </c>
      <c r="G90" s="8">
        <v>11</v>
      </c>
      <c r="H90" s="9" t="s">
        <v>125</v>
      </c>
      <c r="I90" s="8">
        <v>1210104</v>
      </c>
      <c r="J90" s="8">
        <v>2</v>
      </c>
      <c r="K90" s="9" t="s">
        <v>279</v>
      </c>
      <c r="L90" s="9" t="s">
        <v>44</v>
      </c>
      <c r="M90" s="8">
        <v>11</v>
      </c>
      <c r="N90" s="10"/>
      <c r="O90" s="9" t="str">
        <f t="shared" si="7"/>
        <v>MAYCOTT MIRIAM</v>
      </c>
      <c r="P90" s="9" t="str">
        <f>VLOOKUP(B90,Ultimo!$B$2:$C$2166,2,0)</f>
        <v>EJ4118B</v>
      </c>
      <c r="Q90" s="9">
        <f>VLOOKUP(B90,Ultimo!$B$2:$D$2166,3,0)</f>
        <v>44</v>
      </c>
      <c r="R90" s="9" t="s">
        <v>127</v>
      </c>
      <c r="S90" s="10"/>
      <c r="T90" s="10"/>
      <c r="U90" s="11" t="str">
        <f>IFERROR(VLOOKUP(B90,Ultimo!$B$2:$Q$2166,14,0),"")</f>
        <v>24/3/22</v>
      </c>
      <c r="V90" s="12">
        <f>IFERROR(VLOOKUP(B90,Ultimo!$B$2:$Q$2166,15,0),"")</f>
        <v>0.66666666666666663</v>
      </c>
      <c r="W90" s="13" t="str">
        <f>IFERROR(VLOOKUP(B90,Ultimo!$B$2:$T$2166,19,0),"")</f>
        <v>SALA VIP</v>
      </c>
      <c r="X90" s="13" t="str">
        <f>IFERROR(VLOOKUP(B90,Ultimo!$B$2:$B$2166,1,0),"")</f>
        <v>EH1349B</v>
      </c>
    </row>
    <row r="91" spans="1:24" ht="14.4">
      <c r="A91" s="8">
        <f t="shared" si="1"/>
        <v>90</v>
      </c>
      <c r="B91" s="9" t="s">
        <v>280</v>
      </c>
      <c r="C91" s="8">
        <v>2021</v>
      </c>
      <c r="D91" s="9" t="s">
        <v>281</v>
      </c>
      <c r="E91" s="16">
        <v>44541</v>
      </c>
      <c r="F91" s="9" t="s">
        <v>280</v>
      </c>
      <c r="G91" s="8">
        <v>11</v>
      </c>
      <c r="H91" s="9" t="s">
        <v>125</v>
      </c>
      <c r="I91" s="8">
        <v>1008935</v>
      </c>
      <c r="J91" s="8">
        <v>2</v>
      </c>
      <c r="K91" s="9" t="s">
        <v>282</v>
      </c>
      <c r="L91" s="9" t="s">
        <v>131</v>
      </c>
      <c r="M91" s="8">
        <v>6</v>
      </c>
      <c r="N91" s="10"/>
      <c r="O91" s="9"/>
      <c r="P91" s="9" t="str">
        <f>VLOOKUP(B91,Ultimo!$B$2:$C$2166,2,0)</f>
        <v>EJ4164B</v>
      </c>
      <c r="Q91" s="9">
        <f>VLOOKUP(B91,Ultimo!$B$2:$D$2166,3,0)</f>
        <v>45</v>
      </c>
      <c r="R91" s="9" t="s">
        <v>127</v>
      </c>
      <c r="S91" s="10"/>
      <c r="T91" s="10"/>
      <c r="U91" s="11" t="str">
        <f>IFERROR(VLOOKUP(B91,Ultimo!$B$2:$Q$2166,14,0),"")</f>
        <v>16/3/22</v>
      </c>
      <c r="V91" s="12">
        <f>IFERROR(VLOOKUP(B91,Ultimo!$B$2:$Q$2166,15,0),"")</f>
        <v>0.54166666666666663</v>
      </c>
      <c r="W91" s="13" t="str">
        <f>IFERROR(VLOOKUP(B91,Ultimo!$B$2:$T$2166,19,0),"")</f>
        <v>AUDITORIO</v>
      </c>
      <c r="X91" s="13" t="str">
        <f>IFERROR(VLOOKUP(B91,Ultimo!$B$2:$B$2166,1,0),"")</f>
        <v>EH6550B</v>
      </c>
    </row>
    <row r="92" spans="1:24" ht="14.4">
      <c r="A92" s="8">
        <f t="shared" si="1"/>
        <v>91</v>
      </c>
      <c r="B92" s="9" t="s">
        <v>283</v>
      </c>
      <c r="C92" s="8">
        <v>2021</v>
      </c>
      <c r="D92" s="9" t="s">
        <v>284</v>
      </c>
      <c r="E92" s="16">
        <v>44541</v>
      </c>
      <c r="F92" s="9" t="s">
        <v>283</v>
      </c>
      <c r="G92" s="8">
        <v>11</v>
      </c>
      <c r="H92" s="9" t="s">
        <v>125</v>
      </c>
      <c r="I92" s="8">
        <v>1467004</v>
      </c>
      <c r="J92" s="8">
        <v>2</v>
      </c>
      <c r="K92" s="9" t="s">
        <v>285</v>
      </c>
      <c r="L92" s="9" t="s">
        <v>164</v>
      </c>
      <c r="M92" s="8">
        <v>14</v>
      </c>
      <c r="N92" s="10"/>
      <c r="O92" s="9" t="str">
        <f t="shared" ref="O92:O118" si="8">IF(L92="Camiones","MAYCOTT MIRIAM",IF(L92="Van","CERVANTES LETICIA",IF(L92="Motores Norte", "AGUIRRE LILIANA",IF(L92="Toluca", "CASTILLO LUCIA",IF(L92="Santa Fe", "CASTILLO LUCIA",IF(L92="Motores Sur", "MAYCOTT LUCIA", 0))))))</f>
        <v>MAYCOTT LUCIA</v>
      </c>
      <c r="P92" s="9" t="str">
        <f>VLOOKUP(B92,Ultimo!$B$2:$C$2166,2,0)</f>
        <v>EJ4057B</v>
      </c>
      <c r="Q92" s="9">
        <f>VLOOKUP(B92,Ultimo!$B$2:$D$2166,3,0)</f>
        <v>43</v>
      </c>
      <c r="R92" s="9" t="s">
        <v>127</v>
      </c>
      <c r="S92" s="10"/>
      <c r="T92" s="10"/>
      <c r="U92" s="11" t="str">
        <f>IFERROR(VLOOKUP(B92,Ultimo!$B$2:$Q$2166,14,0),"")</f>
        <v>14/3/22</v>
      </c>
      <c r="V92" s="12">
        <f>IFERROR(VLOOKUP(B92,Ultimo!$B$2:$Q$2166,15,0),"")</f>
        <v>0.5</v>
      </c>
      <c r="W92" s="13" t="str">
        <f>IFERROR(VLOOKUP(B92,Ultimo!$B$2:$T$2166,19,0),"")</f>
        <v>BLUE ROOM</v>
      </c>
      <c r="X92" s="13" t="str">
        <f>IFERROR(VLOOKUP(B92,Ultimo!$B$2:$B$2166,1,0),"")</f>
        <v>EH6551B</v>
      </c>
    </row>
    <row r="93" spans="1:24" ht="14.4">
      <c r="A93" s="8">
        <f t="shared" si="1"/>
        <v>92</v>
      </c>
      <c r="B93" s="9" t="s">
        <v>286</v>
      </c>
      <c r="C93" s="8">
        <v>2021</v>
      </c>
      <c r="D93" s="9" t="s">
        <v>287</v>
      </c>
      <c r="E93" s="16">
        <v>44541</v>
      </c>
      <c r="F93" s="9" t="s">
        <v>286</v>
      </c>
      <c r="G93" s="8">
        <v>11</v>
      </c>
      <c r="H93" s="9" t="s">
        <v>125</v>
      </c>
      <c r="I93" s="8">
        <v>1143355</v>
      </c>
      <c r="J93" s="8">
        <v>2</v>
      </c>
      <c r="K93" s="9" t="s">
        <v>288</v>
      </c>
      <c r="L93" s="9" t="s">
        <v>44</v>
      </c>
      <c r="M93" s="8">
        <v>13</v>
      </c>
      <c r="N93" s="10"/>
      <c r="O93" s="9" t="str">
        <f t="shared" si="8"/>
        <v>MAYCOTT MIRIAM</v>
      </c>
      <c r="P93" s="9" t="str">
        <f>VLOOKUP(B93,Ultimo!$B$2:$C$2166,2,0)</f>
        <v>EJ4119B</v>
      </c>
      <c r="Q93" s="9">
        <f>VLOOKUP(B93,Ultimo!$B$2:$D$2166,3,0)</f>
        <v>44</v>
      </c>
      <c r="R93" s="9" t="s">
        <v>127</v>
      </c>
      <c r="S93" s="10"/>
      <c r="T93" s="10"/>
      <c r="U93" s="11" t="str">
        <f>IFERROR(VLOOKUP(B93,Ultimo!$B$2:$Q$2166,14,0),"")</f>
        <v>25/3/22</v>
      </c>
      <c r="V93" s="12">
        <f>IFERROR(VLOOKUP(B93,Ultimo!$B$2:$Q$2166,15,0),"")</f>
        <v>0.45833333333333331</v>
      </c>
      <c r="W93" s="13" t="str">
        <f>IFERROR(VLOOKUP(B93,Ultimo!$B$2:$T$2166,19,0),"")</f>
        <v>SALA VIP</v>
      </c>
      <c r="X93" s="13" t="str">
        <f>IFERROR(VLOOKUP(B93,Ultimo!$B$2:$B$2166,1,0),"")</f>
        <v>EH6552B</v>
      </c>
    </row>
    <row r="94" spans="1:24" ht="14.4">
      <c r="A94" s="8">
        <f t="shared" si="1"/>
        <v>93</v>
      </c>
      <c r="B94" s="9" t="s">
        <v>289</v>
      </c>
      <c r="C94" s="8">
        <v>2021</v>
      </c>
      <c r="D94" s="9" t="s">
        <v>290</v>
      </c>
      <c r="E94" s="16">
        <v>44541</v>
      </c>
      <c r="F94" s="9" t="s">
        <v>289</v>
      </c>
      <c r="G94" s="8">
        <v>11</v>
      </c>
      <c r="H94" s="9" t="s">
        <v>125</v>
      </c>
      <c r="I94" s="8">
        <v>1719818</v>
      </c>
      <c r="J94" s="8">
        <v>2</v>
      </c>
      <c r="K94" s="9" t="s">
        <v>291</v>
      </c>
      <c r="L94" s="9" t="s">
        <v>44</v>
      </c>
      <c r="M94" s="8">
        <v>11</v>
      </c>
      <c r="N94" s="10"/>
      <c r="O94" s="9" t="str">
        <f t="shared" si="8"/>
        <v>MAYCOTT MIRIAM</v>
      </c>
      <c r="P94" s="9" t="str">
        <f>VLOOKUP(B94,Ultimo!$B$2:$C$2166,2,0)</f>
        <v>EJ4120B</v>
      </c>
      <c r="Q94" s="9">
        <f>VLOOKUP(B94,Ultimo!$B$2:$D$2166,3,0)</f>
        <v>44</v>
      </c>
      <c r="R94" s="9" t="s">
        <v>127</v>
      </c>
      <c r="S94" s="10"/>
      <c r="T94" s="10"/>
      <c r="U94" s="11" t="str">
        <f>IFERROR(VLOOKUP(B94,Ultimo!$B$2:$Q$2166,14,0),"")</f>
        <v>23/3/22</v>
      </c>
      <c r="V94" s="12">
        <f>IFERROR(VLOOKUP(B94,Ultimo!$B$2:$Q$2166,15,0),"")</f>
        <v>0.70833333333333337</v>
      </c>
      <c r="W94" s="13" t="str">
        <f>IFERROR(VLOOKUP(B94,Ultimo!$B$2:$T$2166,19,0),"")</f>
        <v>SALA VIP</v>
      </c>
      <c r="X94" s="13" t="str">
        <f>IFERROR(VLOOKUP(B94,Ultimo!$B$2:$B$2166,1,0),"")</f>
        <v>EH6553B</v>
      </c>
    </row>
    <row r="95" spans="1:24" ht="14.4">
      <c r="A95" s="8">
        <f t="shared" si="1"/>
        <v>94</v>
      </c>
      <c r="B95" s="9" t="s">
        <v>292</v>
      </c>
      <c r="C95" s="8">
        <v>2022</v>
      </c>
      <c r="D95" s="9" t="s">
        <v>293</v>
      </c>
      <c r="E95" s="9" t="s">
        <v>294</v>
      </c>
      <c r="F95" s="9" t="s">
        <v>292</v>
      </c>
      <c r="G95" s="8">
        <v>11</v>
      </c>
      <c r="H95" s="9" t="s">
        <v>125</v>
      </c>
      <c r="I95" s="8">
        <v>1519779</v>
      </c>
      <c r="J95" s="8">
        <v>2</v>
      </c>
      <c r="K95" s="9" t="s">
        <v>179</v>
      </c>
      <c r="L95" s="9" t="s">
        <v>180</v>
      </c>
      <c r="M95" s="8">
        <v>4</v>
      </c>
      <c r="N95" s="15" t="e">
        <v>#N/A</v>
      </c>
      <c r="O95" s="9" t="str">
        <f t="shared" si="8"/>
        <v>CASTILLO LUCIA</v>
      </c>
      <c r="P95" s="9" t="str">
        <f>VLOOKUP(B95,Ultimo!$B$2:$C$2166,2,0)</f>
        <v>EJ4019B</v>
      </c>
      <c r="Q95" s="9">
        <f>VLOOKUP(B95,Ultimo!$B$2:$D$2166,3,0)</f>
        <v>21</v>
      </c>
      <c r="R95" s="10"/>
      <c r="S95" s="10"/>
      <c r="T95" s="10"/>
      <c r="U95" s="11" t="str">
        <f>IFERROR(VLOOKUP(B95,Ultimo!$B$2:$Q$2166,14,0),"")</f>
        <v>29/3/22</v>
      </c>
      <c r="V95" s="12">
        <f>IFERROR(VLOOKUP(B95,Ultimo!$B$2:$Q$2166,15,0),"")</f>
        <v>0.91666666666666663</v>
      </c>
      <c r="W95" s="13" t="str">
        <f>IFERROR(VLOOKUP(B95,Ultimo!$B$2:$T$2166,19,0),"")</f>
        <v>AUDITORIO</v>
      </c>
      <c r="X95" s="13" t="str">
        <f>IFERROR(VLOOKUP(B95,Ultimo!$B$2:$B$2166,1,0),"")</f>
        <v>EH6555B</v>
      </c>
    </row>
    <row r="96" spans="1:24" ht="14.4">
      <c r="A96" s="8">
        <f t="shared" si="1"/>
        <v>95</v>
      </c>
      <c r="B96" s="9" t="s">
        <v>295</v>
      </c>
      <c r="C96" s="8">
        <v>2022</v>
      </c>
      <c r="D96" s="9" t="s">
        <v>296</v>
      </c>
      <c r="E96" s="9" t="s">
        <v>294</v>
      </c>
      <c r="F96" s="9" t="s">
        <v>295</v>
      </c>
      <c r="G96" s="8">
        <v>11</v>
      </c>
      <c r="H96" s="9" t="s">
        <v>125</v>
      </c>
      <c r="I96" s="8">
        <v>1519779</v>
      </c>
      <c r="J96" s="8">
        <v>2</v>
      </c>
      <c r="K96" s="9" t="s">
        <v>179</v>
      </c>
      <c r="L96" s="9" t="s">
        <v>180</v>
      </c>
      <c r="M96" s="8">
        <v>4</v>
      </c>
      <c r="N96" s="15" t="e">
        <v>#N/A</v>
      </c>
      <c r="O96" s="9" t="str">
        <f t="shared" si="8"/>
        <v>CASTILLO LUCIA</v>
      </c>
      <c r="P96" s="9" t="str">
        <f>VLOOKUP(B96,Ultimo!$B$2:$C$2166,2,0)</f>
        <v>EJ4020B</v>
      </c>
      <c r="Q96" s="9">
        <f>VLOOKUP(B96,Ultimo!$B$2:$D$2166,3,0)</f>
        <v>21</v>
      </c>
      <c r="R96" s="10"/>
      <c r="S96" s="10"/>
      <c r="T96" s="10"/>
      <c r="U96" s="11" t="str">
        <f>IFERROR(VLOOKUP(B96,Ultimo!$B$2:$Q$2166,14,0),"")</f>
        <v>29/3/22</v>
      </c>
      <c r="V96" s="12">
        <f>IFERROR(VLOOKUP(B96,Ultimo!$B$2:$Q$2166,15,0),"")</f>
        <v>0.91666666666666663</v>
      </c>
      <c r="W96" s="13" t="str">
        <f>IFERROR(VLOOKUP(B96,Ultimo!$B$2:$T$2166,19,0),"")</f>
        <v>AUDITORIO</v>
      </c>
      <c r="X96" s="13" t="str">
        <f>IFERROR(VLOOKUP(B96,Ultimo!$B$2:$B$2166,1,0),"")</f>
        <v>EH6557B</v>
      </c>
    </row>
    <row r="97" spans="1:24" ht="14.4">
      <c r="A97" s="8">
        <f t="shared" si="1"/>
        <v>96</v>
      </c>
      <c r="B97" s="9" t="s">
        <v>297</v>
      </c>
      <c r="C97" s="8">
        <v>2022</v>
      </c>
      <c r="D97" s="9" t="s">
        <v>298</v>
      </c>
      <c r="E97" s="9" t="s">
        <v>294</v>
      </c>
      <c r="F97" s="9" t="s">
        <v>297</v>
      </c>
      <c r="G97" s="8">
        <v>11</v>
      </c>
      <c r="H97" s="9" t="s">
        <v>125</v>
      </c>
      <c r="I97" s="8">
        <v>1519779</v>
      </c>
      <c r="J97" s="8">
        <v>2</v>
      </c>
      <c r="K97" s="9" t="s">
        <v>179</v>
      </c>
      <c r="L97" s="9" t="s">
        <v>180</v>
      </c>
      <c r="M97" s="8">
        <v>4</v>
      </c>
      <c r="N97" s="15" t="e">
        <v>#N/A</v>
      </c>
      <c r="O97" s="9" t="str">
        <f t="shared" si="8"/>
        <v>CASTILLO LUCIA</v>
      </c>
      <c r="P97" s="9" t="str">
        <f>VLOOKUP(B97,Ultimo!$B$2:$C$2166,2,0)</f>
        <v>EJ4021B</v>
      </c>
      <c r="Q97" s="9">
        <f>VLOOKUP(B97,Ultimo!$B$2:$D$2166,3,0)</f>
        <v>21</v>
      </c>
      <c r="R97" s="10"/>
      <c r="S97" s="10"/>
      <c r="T97" s="10"/>
      <c r="U97" s="11" t="str">
        <f>IFERROR(VLOOKUP(B97,Ultimo!$B$2:$Q$2166,14,0),"")</f>
        <v>29/3/22</v>
      </c>
      <c r="V97" s="12">
        <f>IFERROR(VLOOKUP(B97,Ultimo!$B$2:$Q$2166,15,0),"")</f>
        <v>0.91666666666666663</v>
      </c>
      <c r="W97" s="13" t="str">
        <f>IFERROR(VLOOKUP(B97,Ultimo!$B$2:$T$2166,19,0),"")</f>
        <v>AUDITORIO</v>
      </c>
      <c r="X97" s="13" t="str">
        <f>IFERROR(VLOOKUP(B97,Ultimo!$B$2:$B$2166,1,0),"")</f>
        <v>EH6558B</v>
      </c>
    </row>
    <row r="98" spans="1:24" ht="14.4">
      <c r="A98" s="8">
        <f t="shared" si="1"/>
        <v>97</v>
      </c>
      <c r="B98" s="9" t="s">
        <v>299</v>
      </c>
      <c r="C98" s="8">
        <v>2022</v>
      </c>
      <c r="D98" s="9" t="s">
        <v>300</v>
      </c>
      <c r="E98" s="9" t="s">
        <v>294</v>
      </c>
      <c r="F98" s="9" t="s">
        <v>299</v>
      </c>
      <c r="G98" s="8">
        <v>11</v>
      </c>
      <c r="H98" s="9" t="s">
        <v>125</v>
      </c>
      <c r="I98" s="8">
        <v>1519779</v>
      </c>
      <c r="J98" s="8">
        <v>2</v>
      </c>
      <c r="K98" s="9" t="s">
        <v>179</v>
      </c>
      <c r="L98" s="9" t="s">
        <v>180</v>
      </c>
      <c r="M98" s="8">
        <v>4</v>
      </c>
      <c r="N98" s="15" t="e">
        <v>#N/A</v>
      </c>
      <c r="O98" s="9" t="str">
        <f t="shared" si="8"/>
        <v>CASTILLO LUCIA</v>
      </c>
      <c r="P98" s="9" t="str">
        <f>VLOOKUP(B98,Ultimo!$B$2:$C$2166,2,0)</f>
        <v>EJ4022B</v>
      </c>
      <c r="Q98" s="9">
        <f>VLOOKUP(B98,Ultimo!$B$2:$D$2166,3,0)</f>
        <v>21</v>
      </c>
      <c r="R98" s="10"/>
      <c r="S98" s="10"/>
      <c r="T98" s="10"/>
      <c r="U98" s="11" t="str">
        <f>IFERROR(VLOOKUP(B98,Ultimo!$B$2:$Q$2166,14,0),"")</f>
        <v>29/3/22</v>
      </c>
      <c r="V98" s="12">
        <f>IFERROR(VLOOKUP(B98,Ultimo!$B$2:$Q$2166,15,0),"")</f>
        <v>0.91666666666666663</v>
      </c>
      <c r="W98" s="13" t="str">
        <f>IFERROR(VLOOKUP(B98,Ultimo!$B$2:$T$2166,19,0),"")</f>
        <v>AUDITORIO</v>
      </c>
      <c r="X98" s="13" t="str">
        <f>IFERROR(VLOOKUP(B98,Ultimo!$B$2:$B$2166,1,0),"")</f>
        <v>EH6559B</v>
      </c>
    </row>
    <row r="99" spans="1:24" ht="14.4">
      <c r="A99" s="8">
        <f t="shared" si="1"/>
        <v>98</v>
      </c>
      <c r="B99" s="9" t="s">
        <v>301</v>
      </c>
      <c r="C99" s="8">
        <v>2021</v>
      </c>
      <c r="D99" s="9" t="s">
        <v>302</v>
      </c>
      <c r="E99" s="9" t="s">
        <v>294</v>
      </c>
      <c r="F99" s="9" t="s">
        <v>301</v>
      </c>
      <c r="G99" s="8">
        <v>11</v>
      </c>
      <c r="H99" s="9" t="s">
        <v>125</v>
      </c>
      <c r="I99" s="8">
        <v>1446243</v>
      </c>
      <c r="J99" s="8">
        <v>2</v>
      </c>
      <c r="K99" s="9" t="s">
        <v>303</v>
      </c>
      <c r="L99" s="9" t="s">
        <v>180</v>
      </c>
      <c r="M99" s="8">
        <v>4</v>
      </c>
      <c r="N99" s="15" t="e">
        <v>#N/A</v>
      </c>
      <c r="O99" s="9" t="str">
        <f t="shared" si="8"/>
        <v>CASTILLO LUCIA</v>
      </c>
      <c r="P99" s="9" t="str">
        <f>VLOOKUP(B99,Ultimo!$B$2:$C$2166,2,0)</f>
        <v>EJ4023B</v>
      </c>
      <c r="Q99" s="9">
        <f>VLOOKUP(B99,Ultimo!$B$2:$D$2166,3,0)</f>
        <v>21</v>
      </c>
      <c r="R99" s="10"/>
      <c r="S99" s="10"/>
      <c r="T99" s="10"/>
      <c r="U99" s="11" t="str">
        <f>IFERROR(VLOOKUP(B99,Ultimo!$B$2:$Q$2166,14,0),"")</f>
        <v>25/3/22</v>
      </c>
      <c r="V99" s="12">
        <f>IFERROR(VLOOKUP(B99,Ultimo!$B$2:$Q$2166,15,0),"")</f>
        <v>0.70833333333333337</v>
      </c>
      <c r="W99" s="13" t="str">
        <f>IFERROR(VLOOKUP(B99,Ultimo!$B$2:$T$2166,19,0),"")</f>
        <v>AUDITORIO</v>
      </c>
      <c r="X99" s="13" t="str">
        <f>IFERROR(VLOOKUP(B99,Ultimo!$B$2:$B$2166,1,0),"")</f>
        <v>EH6560B</v>
      </c>
    </row>
    <row r="100" spans="1:24" ht="14.4">
      <c r="A100" s="8">
        <f t="shared" si="1"/>
        <v>99</v>
      </c>
      <c r="B100" s="9" t="s">
        <v>304</v>
      </c>
      <c r="C100" s="8">
        <v>2021</v>
      </c>
      <c r="D100" s="9" t="s">
        <v>305</v>
      </c>
      <c r="E100" s="9" t="s">
        <v>306</v>
      </c>
      <c r="F100" s="9" t="s">
        <v>304</v>
      </c>
      <c r="G100" s="8">
        <v>11</v>
      </c>
      <c r="H100" s="9" t="s">
        <v>125</v>
      </c>
      <c r="I100" s="8">
        <v>1569307</v>
      </c>
      <c r="J100" s="8">
        <v>2</v>
      </c>
      <c r="K100" s="9" t="s">
        <v>307</v>
      </c>
      <c r="L100" s="9" t="s">
        <v>44</v>
      </c>
      <c r="M100" s="8">
        <v>4</v>
      </c>
      <c r="N100" s="9" t="s">
        <v>44</v>
      </c>
      <c r="O100" s="9" t="str">
        <f t="shared" si="8"/>
        <v>MAYCOTT MIRIAM</v>
      </c>
      <c r="P100" s="9" t="str">
        <f>VLOOKUP(B100,Ultimo!$B$2:$C$2166,2,0)</f>
        <v>EJ4121B</v>
      </c>
      <c r="Q100" s="9">
        <f>VLOOKUP(B100,Ultimo!$B$2:$D$2166,3,0)</f>
        <v>44</v>
      </c>
      <c r="R100" s="9" t="s">
        <v>127</v>
      </c>
      <c r="S100" s="10"/>
      <c r="T100" s="10"/>
      <c r="U100" s="11" t="str">
        <f>IFERROR(VLOOKUP(B100,Ultimo!$B$2:$Q$2166,14,0),"")</f>
        <v>25/3/22</v>
      </c>
      <c r="V100" s="12">
        <f>IFERROR(VLOOKUP(B100,Ultimo!$B$2:$Q$2166,15,0),"")</f>
        <v>0.5</v>
      </c>
      <c r="W100" s="13" t="str">
        <f>IFERROR(VLOOKUP(B100,Ultimo!$B$2:$T$2166,19,0),"")</f>
        <v>SALA VIP</v>
      </c>
      <c r="X100" s="13" t="str">
        <f>IFERROR(VLOOKUP(B100,Ultimo!$B$2:$B$2166,1,0),"")</f>
        <v>EH6561B</v>
      </c>
    </row>
    <row r="101" spans="1:24" ht="14.4">
      <c r="A101" s="8">
        <f t="shared" si="1"/>
        <v>100</v>
      </c>
      <c r="B101" s="9" t="s">
        <v>308</v>
      </c>
      <c r="C101" s="8">
        <v>2021</v>
      </c>
      <c r="D101" s="9" t="s">
        <v>309</v>
      </c>
      <c r="E101" s="9" t="s">
        <v>306</v>
      </c>
      <c r="F101" s="9" t="s">
        <v>308</v>
      </c>
      <c r="G101" s="8">
        <v>11</v>
      </c>
      <c r="H101" s="9" t="s">
        <v>125</v>
      </c>
      <c r="I101" s="8">
        <v>1451319</v>
      </c>
      <c r="J101" s="8">
        <v>2</v>
      </c>
      <c r="K101" s="9" t="s">
        <v>310</v>
      </c>
      <c r="L101" s="9" t="s">
        <v>164</v>
      </c>
      <c r="M101" s="8">
        <v>4</v>
      </c>
      <c r="N101" s="9" t="s">
        <v>164</v>
      </c>
      <c r="O101" s="9" t="str">
        <f t="shared" si="8"/>
        <v>MAYCOTT LUCIA</v>
      </c>
      <c r="P101" s="9" t="str">
        <f>VLOOKUP(B101,Ultimo!$B$2:$C$2166,2,0)</f>
        <v>EJ4058B</v>
      </c>
      <c r="Q101" s="9">
        <f>VLOOKUP(B101,Ultimo!$B$2:$D$2166,3,0)</f>
        <v>43</v>
      </c>
      <c r="R101" s="9" t="s">
        <v>127</v>
      </c>
      <c r="S101" s="10"/>
      <c r="T101" s="10"/>
      <c r="U101" s="11" t="str">
        <f>IFERROR(VLOOKUP(B101,Ultimo!$B$2:$Q$2166,14,0),"")</f>
        <v>24/3/22</v>
      </c>
      <c r="V101" s="12">
        <f>IFERROR(VLOOKUP(B101,Ultimo!$B$2:$Q$2166,15,0),"")</f>
        <v>0.41666666666666669</v>
      </c>
      <c r="W101" s="13" t="str">
        <f>IFERROR(VLOOKUP(B101,Ultimo!$B$2:$T$2166,19,0),"")</f>
        <v>BLUE ROOM</v>
      </c>
      <c r="X101" s="13" t="str">
        <f>IFERROR(VLOOKUP(B101,Ultimo!$B$2:$B$2166,1,0),"")</f>
        <v>EH6562B</v>
      </c>
    </row>
    <row r="102" spans="1:24" ht="14.4">
      <c r="A102" s="8">
        <f t="shared" si="1"/>
        <v>101</v>
      </c>
      <c r="B102" s="9" t="s">
        <v>311</v>
      </c>
      <c r="C102" s="8">
        <v>2021</v>
      </c>
      <c r="D102" s="9" t="s">
        <v>312</v>
      </c>
      <c r="E102" s="9" t="s">
        <v>313</v>
      </c>
      <c r="F102" s="9" t="s">
        <v>311</v>
      </c>
      <c r="G102" s="8">
        <v>9</v>
      </c>
      <c r="H102" s="9" t="s">
        <v>314</v>
      </c>
      <c r="I102" s="8">
        <v>1730477</v>
      </c>
      <c r="J102" s="8">
        <v>2</v>
      </c>
      <c r="K102" s="9" t="s">
        <v>315</v>
      </c>
      <c r="L102" s="9" t="s">
        <v>180</v>
      </c>
      <c r="M102" s="8">
        <v>4</v>
      </c>
      <c r="N102" s="15" t="e">
        <v>#N/A</v>
      </c>
      <c r="O102" s="9" t="str">
        <f t="shared" si="8"/>
        <v>CASTILLO LUCIA</v>
      </c>
      <c r="P102" s="9" t="str">
        <f>VLOOKUP(B102,Ultimo!$B$2:$C$2166,2,0)</f>
        <v>EJ4024B</v>
      </c>
      <c r="Q102" s="9">
        <f>VLOOKUP(B102,Ultimo!$B$2:$D$2166,3,0)</f>
        <v>21</v>
      </c>
      <c r="R102" s="10"/>
      <c r="S102" s="10"/>
      <c r="T102" s="10"/>
      <c r="U102" s="11" t="str">
        <f>IFERROR(VLOOKUP(B102,Ultimo!$B$2:$Q$2166,14,0),"")</f>
        <v>23/3/22</v>
      </c>
      <c r="V102" s="12">
        <f>IFERROR(VLOOKUP(B102,Ultimo!$B$2:$Q$2166,15,0),"")</f>
        <v>0.5</v>
      </c>
      <c r="W102" s="13" t="str">
        <f>IFERROR(VLOOKUP(B102,Ultimo!$B$2:$T$2166,19,0),"")</f>
        <v>AUDITORIO</v>
      </c>
      <c r="X102" s="13" t="str">
        <f>IFERROR(VLOOKUP(B102,Ultimo!$B$2:$B$2166,1,0),"")</f>
        <v>EH6563B</v>
      </c>
    </row>
    <row r="103" spans="1:24" ht="14.4">
      <c r="A103" s="8">
        <f t="shared" si="1"/>
        <v>102</v>
      </c>
      <c r="B103" s="9" t="s">
        <v>316</v>
      </c>
      <c r="C103" s="8">
        <v>2022</v>
      </c>
      <c r="D103" s="9" t="s">
        <v>317</v>
      </c>
      <c r="E103" s="9" t="s">
        <v>318</v>
      </c>
      <c r="F103" s="9" t="s">
        <v>316</v>
      </c>
      <c r="G103" s="8">
        <v>11</v>
      </c>
      <c r="H103" s="9" t="s">
        <v>125</v>
      </c>
      <c r="I103" s="8">
        <v>903404</v>
      </c>
      <c r="J103" s="8">
        <v>2</v>
      </c>
      <c r="K103" s="9" t="s">
        <v>319</v>
      </c>
      <c r="L103" s="9" t="s">
        <v>44</v>
      </c>
      <c r="M103" s="8">
        <v>4</v>
      </c>
      <c r="N103" s="9" t="s">
        <v>44</v>
      </c>
      <c r="O103" s="9" t="str">
        <f t="shared" si="8"/>
        <v>MAYCOTT MIRIAM</v>
      </c>
      <c r="P103" s="9" t="str">
        <f>VLOOKUP(B103,Ultimo!$B$2:$C$2166,2,0)</f>
        <v>EJ4122B</v>
      </c>
      <c r="Q103" s="9">
        <f>VLOOKUP(B103,Ultimo!$B$2:$D$2166,3,0)</f>
        <v>44</v>
      </c>
      <c r="R103" s="9" t="s">
        <v>127</v>
      </c>
      <c r="S103" s="10"/>
      <c r="T103" s="10"/>
      <c r="U103" s="11" t="str">
        <f>IFERROR(VLOOKUP(B103,Ultimo!$B$2:$Q$2166,14,0),"")</f>
        <v>24/3/22</v>
      </c>
      <c r="V103" s="12">
        <f>IFERROR(VLOOKUP(B103,Ultimo!$B$2:$Q$2166,15,0),"")</f>
        <v>0.625</v>
      </c>
      <c r="W103" s="13" t="str">
        <f>IFERROR(VLOOKUP(B103,Ultimo!$B$2:$T$2166,19,0),"")</f>
        <v>SALA VIP</v>
      </c>
      <c r="X103" s="13" t="str">
        <f>IFERROR(VLOOKUP(B103,Ultimo!$B$2:$B$2166,1,0),"")</f>
        <v>EH6564B</v>
      </c>
    </row>
    <row r="104" spans="1:24" ht="14.4">
      <c r="A104" s="8">
        <f t="shared" si="1"/>
        <v>103</v>
      </c>
      <c r="B104" s="9" t="s">
        <v>320</v>
      </c>
      <c r="C104" s="8">
        <v>2022</v>
      </c>
      <c r="D104" s="9" t="s">
        <v>321</v>
      </c>
      <c r="E104" s="9" t="s">
        <v>318</v>
      </c>
      <c r="F104" s="9" t="s">
        <v>320</v>
      </c>
      <c r="G104" s="8">
        <v>11</v>
      </c>
      <c r="H104" s="9" t="s">
        <v>125</v>
      </c>
      <c r="I104" s="8">
        <v>1150526</v>
      </c>
      <c r="J104" s="8">
        <v>2</v>
      </c>
      <c r="K104" s="9" t="s">
        <v>322</v>
      </c>
      <c r="L104" s="9" t="s">
        <v>164</v>
      </c>
      <c r="M104" s="8">
        <v>14</v>
      </c>
      <c r="N104" s="10"/>
      <c r="O104" s="9" t="str">
        <f t="shared" si="8"/>
        <v>MAYCOTT LUCIA</v>
      </c>
      <c r="P104" s="9" t="str">
        <f>VLOOKUP(B104,Ultimo!$B$2:$C$2166,2,0)</f>
        <v>EJ4059B</v>
      </c>
      <c r="Q104" s="9">
        <f>VLOOKUP(B104,Ultimo!$B$2:$D$2166,3,0)</f>
        <v>43</v>
      </c>
      <c r="R104" s="9" t="s">
        <v>127</v>
      </c>
      <c r="S104" s="10"/>
      <c r="T104" s="10"/>
      <c r="U104" s="11" t="str">
        <f>IFERROR(VLOOKUP(B104,Ultimo!$B$2:$Q$2166,14,0),"")</f>
        <v>15/3/22</v>
      </c>
      <c r="V104" s="12">
        <f>IFERROR(VLOOKUP(B104,Ultimo!$B$2:$Q$2166,15,0),"")</f>
        <v>0.54166666666666663</v>
      </c>
      <c r="W104" s="13" t="str">
        <f>IFERROR(VLOOKUP(B104,Ultimo!$B$2:$T$2166,19,0),"")</f>
        <v>BLUE ROOM</v>
      </c>
      <c r="X104" s="13" t="str">
        <f>IFERROR(VLOOKUP(B104,Ultimo!$B$2:$B$2166,1,0),"")</f>
        <v>EH6565B</v>
      </c>
    </row>
    <row r="105" spans="1:24" ht="14.4">
      <c r="A105" s="8">
        <f t="shared" si="1"/>
        <v>104</v>
      </c>
      <c r="B105" s="9" t="s">
        <v>323</v>
      </c>
      <c r="C105" s="8">
        <v>2022</v>
      </c>
      <c r="D105" s="9" t="s">
        <v>324</v>
      </c>
      <c r="E105" s="9" t="s">
        <v>318</v>
      </c>
      <c r="F105" s="9" t="s">
        <v>323</v>
      </c>
      <c r="G105" s="8">
        <v>11</v>
      </c>
      <c r="H105" s="9" t="s">
        <v>125</v>
      </c>
      <c r="I105" s="8">
        <v>1406226</v>
      </c>
      <c r="J105" s="8">
        <v>2</v>
      </c>
      <c r="K105" s="9" t="s">
        <v>226</v>
      </c>
      <c r="L105" s="9" t="s">
        <v>180</v>
      </c>
      <c r="M105" s="8">
        <v>4</v>
      </c>
      <c r="N105" s="15" t="e">
        <v>#N/A</v>
      </c>
      <c r="O105" s="9" t="str">
        <f t="shared" si="8"/>
        <v>CASTILLO LUCIA</v>
      </c>
      <c r="P105" s="9" t="str">
        <f>VLOOKUP(B105,Ultimo!$B$2:$C$2166,2,0)</f>
        <v>EJ4025B</v>
      </c>
      <c r="Q105" s="9">
        <f>VLOOKUP(B105,Ultimo!$B$2:$D$2166,3,0)</f>
        <v>21</v>
      </c>
      <c r="R105" s="10"/>
      <c r="S105" s="10"/>
      <c r="T105" s="10"/>
      <c r="U105" s="11" t="str">
        <f>IFERROR(VLOOKUP(B105,Ultimo!$B$2:$Q$2166,14,0),"")</f>
        <v>28/3/22</v>
      </c>
      <c r="V105" s="12">
        <f>IFERROR(VLOOKUP(B105,Ultimo!$B$2:$Q$2166,15,0),"")</f>
        <v>0.41666666666666669</v>
      </c>
      <c r="W105" s="13" t="str">
        <f>IFERROR(VLOOKUP(B105,Ultimo!$B$2:$T$2166,19,0),"")</f>
        <v>AUDITORIO</v>
      </c>
      <c r="X105" s="13" t="str">
        <f>IFERROR(VLOOKUP(B105,Ultimo!$B$2:$B$2166,1,0),"")</f>
        <v>EH6567B</v>
      </c>
    </row>
    <row r="106" spans="1:24" ht="14.4">
      <c r="A106" s="8">
        <f t="shared" si="1"/>
        <v>105</v>
      </c>
      <c r="B106" s="9" t="s">
        <v>325</v>
      </c>
      <c r="C106" s="8">
        <v>2022</v>
      </c>
      <c r="D106" s="9" t="s">
        <v>326</v>
      </c>
      <c r="E106" s="14">
        <v>44298</v>
      </c>
      <c r="F106" s="9" t="s">
        <v>325</v>
      </c>
      <c r="G106" s="8">
        <v>11</v>
      </c>
      <c r="H106" s="9" t="s">
        <v>125</v>
      </c>
      <c r="I106" s="8">
        <v>1406226</v>
      </c>
      <c r="J106" s="8">
        <v>2</v>
      </c>
      <c r="K106" s="9" t="s">
        <v>226</v>
      </c>
      <c r="L106" s="9" t="s">
        <v>180</v>
      </c>
      <c r="M106" s="8">
        <v>4</v>
      </c>
      <c r="N106" s="15" t="e">
        <v>#N/A</v>
      </c>
      <c r="O106" s="9" t="str">
        <f t="shared" si="8"/>
        <v>CASTILLO LUCIA</v>
      </c>
      <c r="P106" s="9" t="str">
        <f>VLOOKUP(B106,Ultimo!$B$2:$C$2166,2,0)</f>
        <v>EJ4026B</v>
      </c>
      <c r="Q106" s="9">
        <f>VLOOKUP(B106,Ultimo!$B$2:$D$2166,3,0)</f>
        <v>21</v>
      </c>
      <c r="R106" s="10"/>
      <c r="S106" s="10"/>
      <c r="T106" s="10"/>
      <c r="U106" s="11" t="str">
        <f>IFERROR(VLOOKUP(B106,Ultimo!$B$2:$Q$2166,14,0),"")</f>
        <v>28/3/22</v>
      </c>
      <c r="V106" s="12">
        <f>IFERROR(VLOOKUP(B106,Ultimo!$B$2:$Q$2166,15,0),"")</f>
        <v>0.41666666666666669</v>
      </c>
      <c r="W106" s="13" t="str">
        <f>IFERROR(VLOOKUP(B106,Ultimo!$B$2:$T$2166,19,0),"")</f>
        <v>AUDITORIO</v>
      </c>
      <c r="X106" s="13" t="str">
        <f>IFERROR(VLOOKUP(B106,Ultimo!$B$2:$B$2166,1,0),"")</f>
        <v>EH6568B</v>
      </c>
    </row>
    <row r="107" spans="1:24" ht="14.4">
      <c r="A107" s="8">
        <f t="shared" si="1"/>
        <v>106</v>
      </c>
      <c r="B107" s="9" t="s">
        <v>327</v>
      </c>
      <c r="C107" s="8">
        <v>2014</v>
      </c>
      <c r="D107" s="9" t="s">
        <v>328</v>
      </c>
      <c r="E107" s="14">
        <v>43711</v>
      </c>
      <c r="F107" s="9" t="s">
        <v>327</v>
      </c>
      <c r="G107" s="8">
        <v>11</v>
      </c>
      <c r="H107" s="9" t="s">
        <v>125</v>
      </c>
      <c r="I107" s="8">
        <v>1451319</v>
      </c>
      <c r="J107" s="8">
        <v>2</v>
      </c>
      <c r="K107" s="9" t="s">
        <v>310</v>
      </c>
      <c r="L107" s="9" t="s">
        <v>164</v>
      </c>
      <c r="M107" s="8">
        <v>4</v>
      </c>
      <c r="N107" s="9" t="s">
        <v>164</v>
      </c>
      <c r="O107" s="9" t="str">
        <f t="shared" si="8"/>
        <v>MAYCOTT LUCIA</v>
      </c>
      <c r="P107" s="9" t="str">
        <f>VLOOKUP(B107,Ultimo!$B$2:$C$2166,2,0)</f>
        <v>EJ4060B</v>
      </c>
      <c r="Q107" s="9">
        <f>VLOOKUP(B107,Ultimo!$B$2:$D$2166,3,0)</f>
        <v>43</v>
      </c>
      <c r="R107" s="9" t="s">
        <v>127</v>
      </c>
      <c r="S107" s="10"/>
      <c r="T107" s="10"/>
      <c r="U107" s="11" t="str">
        <f>IFERROR(VLOOKUP(B107,Ultimo!$B$2:$Q$2166,14,0),"")</f>
        <v>24/3/22</v>
      </c>
      <c r="V107" s="12">
        <f>IFERROR(VLOOKUP(B107,Ultimo!$B$2:$Q$2166,15,0),"")</f>
        <v>0.41666666666666669</v>
      </c>
      <c r="W107" s="13" t="str">
        <f>IFERROR(VLOOKUP(B107,Ultimo!$B$2:$T$2166,19,0),"")</f>
        <v>BLUE ROOM</v>
      </c>
      <c r="X107" s="13" t="str">
        <f>IFERROR(VLOOKUP(B107,Ultimo!$B$2:$B$2166,1,0),"")</f>
        <v>EH6861A</v>
      </c>
    </row>
    <row r="108" spans="1:24" ht="14.4">
      <c r="A108" s="8">
        <f t="shared" si="1"/>
        <v>107</v>
      </c>
      <c r="B108" s="9" t="s">
        <v>329</v>
      </c>
      <c r="C108" s="8">
        <v>2014</v>
      </c>
      <c r="D108" s="9" t="s">
        <v>330</v>
      </c>
      <c r="E108" s="14">
        <v>43711</v>
      </c>
      <c r="F108" s="9" t="s">
        <v>329</v>
      </c>
      <c r="G108" s="8">
        <v>11</v>
      </c>
      <c r="H108" s="9" t="s">
        <v>125</v>
      </c>
      <c r="I108" s="8">
        <v>1198036</v>
      </c>
      <c r="J108" s="8">
        <v>2</v>
      </c>
      <c r="K108" s="9" t="s">
        <v>331</v>
      </c>
      <c r="L108" s="9" t="s">
        <v>180</v>
      </c>
      <c r="M108" s="8">
        <v>4</v>
      </c>
      <c r="N108" s="15" t="e">
        <v>#N/A</v>
      </c>
      <c r="O108" s="9" t="str">
        <f t="shared" si="8"/>
        <v>CASTILLO LUCIA</v>
      </c>
      <c r="P108" s="9" t="str">
        <f>VLOOKUP(B108,Ultimo!$B$2:$C$2166,2,0)</f>
        <v>EJ4027B</v>
      </c>
      <c r="Q108" s="9">
        <f>VLOOKUP(B108,Ultimo!$B$2:$D$2166,3,0)</f>
        <v>21</v>
      </c>
      <c r="R108" s="10"/>
      <c r="S108" s="10"/>
      <c r="T108" s="10"/>
      <c r="U108" s="11" t="str">
        <f>IFERROR(VLOOKUP(B108,Ultimo!$B$2:$Q$2166,14,0),"")</f>
        <v>23/3/22</v>
      </c>
      <c r="V108" s="12">
        <f>IFERROR(VLOOKUP(B108,Ultimo!$B$2:$Q$2166,15,0),"")</f>
        <v>0.66666666666666663</v>
      </c>
      <c r="W108" s="13" t="str">
        <f>IFERROR(VLOOKUP(B108,Ultimo!$B$2:$T$2166,19,0),"")</f>
        <v>AUDITORIO</v>
      </c>
      <c r="X108" s="13" t="str">
        <f>IFERROR(VLOOKUP(B108,Ultimo!$B$2:$B$2166,1,0),"")</f>
        <v>EH6862A</v>
      </c>
    </row>
    <row r="109" spans="1:24" ht="14.4">
      <c r="A109" s="8">
        <f t="shared" si="1"/>
        <v>108</v>
      </c>
      <c r="B109" s="9" t="s">
        <v>332</v>
      </c>
      <c r="C109" s="8">
        <v>2014</v>
      </c>
      <c r="D109" s="9" t="s">
        <v>333</v>
      </c>
      <c r="E109" s="14">
        <v>43711</v>
      </c>
      <c r="F109" s="9" t="s">
        <v>332</v>
      </c>
      <c r="G109" s="8">
        <v>11</v>
      </c>
      <c r="H109" s="9" t="s">
        <v>125</v>
      </c>
      <c r="I109" s="8">
        <v>1451319</v>
      </c>
      <c r="J109" s="8">
        <v>2</v>
      </c>
      <c r="K109" s="9" t="s">
        <v>310</v>
      </c>
      <c r="L109" s="9" t="s">
        <v>164</v>
      </c>
      <c r="M109" s="8">
        <v>4</v>
      </c>
      <c r="N109" s="9" t="s">
        <v>164</v>
      </c>
      <c r="O109" s="9" t="str">
        <f t="shared" si="8"/>
        <v>MAYCOTT LUCIA</v>
      </c>
      <c r="P109" s="9" t="str">
        <f>VLOOKUP(B109,Ultimo!$B$2:$C$2166,2,0)</f>
        <v>EJ4061B</v>
      </c>
      <c r="Q109" s="9">
        <f>VLOOKUP(B109,Ultimo!$B$2:$D$2166,3,0)</f>
        <v>43</v>
      </c>
      <c r="R109" s="9" t="s">
        <v>127</v>
      </c>
      <c r="S109" s="10"/>
      <c r="T109" s="10"/>
      <c r="U109" s="11" t="str">
        <f>IFERROR(VLOOKUP(B109,Ultimo!$B$2:$Q$2166,14,0),"")</f>
        <v>24/3/22</v>
      </c>
      <c r="V109" s="12">
        <f>IFERROR(VLOOKUP(B109,Ultimo!$B$2:$Q$2166,15,0),"")</f>
        <v>0.41666666666666669</v>
      </c>
      <c r="W109" s="13" t="str">
        <f>IFERROR(VLOOKUP(B109,Ultimo!$B$2:$T$2166,19,0),"")</f>
        <v>BLUE ROOM</v>
      </c>
      <c r="X109" s="13" t="str">
        <f>IFERROR(VLOOKUP(B109,Ultimo!$B$2:$B$2166,1,0),"")</f>
        <v>EH6863A</v>
      </c>
    </row>
    <row r="110" spans="1:24" ht="14.4">
      <c r="A110" s="8">
        <f t="shared" si="1"/>
        <v>109</v>
      </c>
      <c r="B110" s="9" t="s">
        <v>334</v>
      </c>
      <c r="C110" s="8">
        <v>2014</v>
      </c>
      <c r="D110" s="9" t="s">
        <v>335</v>
      </c>
      <c r="E110" s="14">
        <v>43711</v>
      </c>
      <c r="F110" s="9" t="s">
        <v>334</v>
      </c>
      <c r="G110" s="8">
        <v>11</v>
      </c>
      <c r="H110" s="9" t="s">
        <v>125</v>
      </c>
      <c r="I110" s="8">
        <v>1451319</v>
      </c>
      <c r="J110" s="8">
        <v>2</v>
      </c>
      <c r="K110" s="9" t="s">
        <v>310</v>
      </c>
      <c r="L110" s="9" t="s">
        <v>164</v>
      </c>
      <c r="M110" s="8">
        <v>4</v>
      </c>
      <c r="N110" s="9" t="s">
        <v>164</v>
      </c>
      <c r="O110" s="9" t="str">
        <f t="shared" si="8"/>
        <v>MAYCOTT LUCIA</v>
      </c>
      <c r="P110" s="9" t="str">
        <f>VLOOKUP(B110,Ultimo!$B$2:$C$2166,2,0)</f>
        <v>EJ4062B</v>
      </c>
      <c r="Q110" s="9">
        <f>VLOOKUP(B110,Ultimo!$B$2:$D$2166,3,0)</f>
        <v>43</v>
      </c>
      <c r="R110" s="9" t="s">
        <v>127</v>
      </c>
      <c r="S110" s="10"/>
      <c r="T110" s="10"/>
      <c r="U110" s="11" t="str">
        <f>IFERROR(VLOOKUP(B110,Ultimo!$B$2:$Q$2166,14,0),"")</f>
        <v>24/3/22</v>
      </c>
      <c r="V110" s="12">
        <f>IFERROR(VLOOKUP(B110,Ultimo!$B$2:$Q$2166,15,0),"")</f>
        <v>0.41666666666666669</v>
      </c>
      <c r="W110" s="13" t="str">
        <f>IFERROR(VLOOKUP(B110,Ultimo!$B$2:$T$2166,19,0),"")</f>
        <v>BLUE ROOM</v>
      </c>
      <c r="X110" s="13" t="str">
        <f>IFERROR(VLOOKUP(B110,Ultimo!$B$2:$B$2166,1,0),"")</f>
        <v>EH6864A</v>
      </c>
    </row>
    <row r="111" spans="1:24" ht="14.4">
      <c r="A111" s="8">
        <f t="shared" si="1"/>
        <v>110</v>
      </c>
      <c r="B111" s="9" t="s">
        <v>336</v>
      </c>
      <c r="C111" s="8">
        <v>2019</v>
      </c>
      <c r="D111" s="9" t="s">
        <v>337</v>
      </c>
      <c r="E111" s="9" t="s">
        <v>338</v>
      </c>
      <c r="F111" s="9" t="s">
        <v>336</v>
      </c>
      <c r="G111" s="8">
        <v>11</v>
      </c>
      <c r="H111" s="9" t="s">
        <v>125</v>
      </c>
      <c r="I111" s="8">
        <v>1706935</v>
      </c>
      <c r="J111" s="8">
        <v>2</v>
      </c>
      <c r="K111" s="9" t="s">
        <v>339</v>
      </c>
      <c r="L111" s="9" t="s">
        <v>180</v>
      </c>
      <c r="M111" s="8">
        <v>4</v>
      </c>
      <c r="N111" s="15" t="e">
        <v>#N/A</v>
      </c>
      <c r="O111" s="9" t="str">
        <f t="shared" si="8"/>
        <v>CASTILLO LUCIA</v>
      </c>
      <c r="P111" s="9" t="str">
        <f>VLOOKUP(B111,Ultimo!$B$2:$C$2166,2,0)</f>
        <v>EJ4028B</v>
      </c>
      <c r="Q111" s="9">
        <f>VLOOKUP(B111,Ultimo!$B$2:$D$2166,3,0)</f>
        <v>21</v>
      </c>
      <c r="R111" s="10"/>
      <c r="S111" s="10"/>
      <c r="T111" s="10"/>
      <c r="U111" s="11" t="str">
        <f>IFERROR(VLOOKUP(B111,Ultimo!$B$2:$Q$2166,14,0),"")</f>
        <v>29/3/22</v>
      </c>
      <c r="V111" s="12">
        <f>IFERROR(VLOOKUP(B111,Ultimo!$B$2:$Q$2166,15,0),"")</f>
        <v>0.41666666666666669</v>
      </c>
      <c r="W111" s="13" t="str">
        <f>IFERROR(VLOOKUP(B111,Ultimo!$B$2:$T$2166,19,0),"")</f>
        <v>AUDITORIO</v>
      </c>
      <c r="X111" s="13" t="str">
        <f>IFERROR(VLOOKUP(B111,Ultimo!$B$2:$B$2166,1,0),"")</f>
        <v>EK3166A</v>
      </c>
    </row>
    <row r="112" spans="1:24" ht="14.4">
      <c r="A112" s="8">
        <f t="shared" si="1"/>
        <v>111</v>
      </c>
      <c r="B112" s="9" t="s">
        <v>340</v>
      </c>
      <c r="C112" s="8">
        <v>2019</v>
      </c>
      <c r="D112" s="9" t="s">
        <v>341</v>
      </c>
      <c r="E112" s="9" t="s">
        <v>342</v>
      </c>
      <c r="F112" s="9" t="s">
        <v>340</v>
      </c>
      <c r="G112" s="8">
        <v>11</v>
      </c>
      <c r="H112" s="9" t="s">
        <v>125</v>
      </c>
      <c r="I112" s="8">
        <v>1064380</v>
      </c>
      <c r="J112" s="8">
        <v>2</v>
      </c>
      <c r="K112" s="9" t="s">
        <v>343</v>
      </c>
      <c r="L112" s="9" t="s">
        <v>180</v>
      </c>
      <c r="M112" s="8">
        <v>4</v>
      </c>
      <c r="N112" s="15" t="e">
        <v>#N/A</v>
      </c>
      <c r="O112" s="9" t="str">
        <f t="shared" si="8"/>
        <v>CASTILLO LUCIA</v>
      </c>
      <c r="P112" s="9" t="str">
        <f>VLOOKUP(B112,Ultimo!$B$2:$C$2166,2,0)</f>
        <v>EJ4029B</v>
      </c>
      <c r="Q112" s="9">
        <f>VLOOKUP(B112,Ultimo!$B$2:$D$2166,3,0)</f>
        <v>21</v>
      </c>
      <c r="R112" s="10"/>
      <c r="S112" s="10"/>
      <c r="T112" s="10"/>
      <c r="U112" s="11" t="str">
        <f>IFERROR(VLOOKUP(B112,Ultimo!$B$2:$Q$2166,14,0),"")</f>
        <v>28/3/22</v>
      </c>
      <c r="V112" s="12">
        <f>IFERROR(VLOOKUP(B112,Ultimo!$B$2:$Q$2166,15,0),"")</f>
        <v>0.5</v>
      </c>
      <c r="W112" s="13" t="str">
        <f>IFERROR(VLOOKUP(B112,Ultimo!$B$2:$T$2166,19,0),"")</f>
        <v>AUDITORIO</v>
      </c>
      <c r="X112" s="13" t="str">
        <f>IFERROR(VLOOKUP(B112,Ultimo!$B$2:$B$2166,1,0),"")</f>
        <v>EM9051A</v>
      </c>
    </row>
    <row r="113" spans="1:24" ht="14.4">
      <c r="A113" s="8">
        <f t="shared" si="1"/>
        <v>112</v>
      </c>
      <c r="B113" s="9" t="s">
        <v>344</v>
      </c>
      <c r="C113" s="8">
        <v>2016</v>
      </c>
      <c r="D113" s="9" t="s">
        <v>345</v>
      </c>
      <c r="E113" s="14">
        <v>43741</v>
      </c>
      <c r="F113" s="9" t="s">
        <v>344</v>
      </c>
      <c r="G113" s="8">
        <v>11</v>
      </c>
      <c r="H113" s="9" t="s">
        <v>125</v>
      </c>
      <c r="I113" s="8">
        <v>1451319</v>
      </c>
      <c r="J113" s="8">
        <v>2</v>
      </c>
      <c r="K113" s="9" t="s">
        <v>310</v>
      </c>
      <c r="L113" s="9" t="s">
        <v>164</v>
      </c>
      <c r="M113" s="8">
        <v>4</v>
      </c>
      <c r="N113" s="9" t="s">
        <v>164</v>
      </c>
      <c r="O113" s="9" t="str">
        <f t="shared" si="8"/>
        <v>MAYCOTT LUCIA</v>
      </c>
      <c r="P113" s="9" t="str">
        <f>VLOOKUP(B113,Ultimo!$B$2:$C$2166,2,0)</f>
        <v>EJ4063B</v>
      </c>
      <c r="Q113" s="9">
        <f>VLOOKUP(B113,Ultimo!$B$2:$D$2166,3,0)</f>
        <v>43</v>
      </c>
      <c r="R113" s="9" t="s">
        <v>127</v>
      </c>
      <c r="S113" s="10"/>
      <c r="T113" s="10"/>
      <c r="U113" s="11" t="str">
        <f>IFERROR(VLOOKUP(B113,Ultimo!$B$2:$Q$2166,14,0),"")</f>
        <v>24/3/22</v>
      </c>
      <c r="V113" s="12">
        <f>IFERROR(VLOOKUP(B113,Ultimo!$B$2:$Q$2166,15,0),"")</f>
        <v>0.41666666666666669</v>
      </c>
      <c r="W113" s="13" t="str">
        <f>IFERROR(VLOOKUP(B113,Ultimo!$B$2:$T$2166,19,0),"")</f>
        <v>BLUE ROOM</v>
      </c>
      <c r="X113" s="13" t="str">
        <f>IFERROR(VLOOKUP(B113,Ultimo!$B$2:$B$2166,1,0),"")</f>
        <v>EM9104A</v>
      </c>
    </row>
    <row r="114" spans="1:24" ht="14.4">
      <c r="A114" s="8">
        <f t="shared" si="1"/>
        <v>113</v>
      </c>
      <c r="B114" s="9" t="s">
        <v>346</v>
      </c>
      <c r="C114" s="8">
        <v>2014</v>
      </c>
      <c r="D114" s="9" t="s">
        <v>347</v>
      </c>
      <c r="E114" s="14">
        <v>43741</v>
      </c>
      <c r="F114" s="9" t="s">
        <v>346</v>
      </c>
      <c r="G114" s="8">
        <v>11</v>
      </c>
      <c r="H114" s="9" t="s">
        <v>125</v>
      </c>
      <c r="I114" s="8">
        <v>1451319</v>
      </c>
      <c r="J114" s="8">
        <v>2</v>
      </c>
      <c r="K114" s="9" t="s">
        <v>310</v>
      </c>
      <c r="L114" s="9" t="s">
        <v>164</v>
      </c>
      <c r="M114" s="8">
        <v>4</v>
      </c>
      <c r="N114" s="9" t="s">
        <v>164</v>
      </c>
      <c r="O114" s="9" t="str">
        <f t="shared" si="8"/>
        <v>MAYCOTT LUCIA</v>
      </c>
      <c r="P114" s="9" t="str">
        <f>VLOOKUP(B114,Ultimo!$B$2:$C$2166,2,0)</f>
        <v>EJ4064B</v>
      </c>
      <c r="Q114" s="9">
        <f>VLOOKUP(B114,Ultimo!$B$2:$D$2166,3,0)</f>
        <v>43</v>
      </c>
      <c r="R114" s="9" t="s">
        <v>127</v>
      </c>
      <c r="S114" s="10"/>
      <c r="T114" s="10"/>
      <c r="U114" s="11" t="str">
        <f>IFERROR(VLOOKUP(B114,Ultimo!$B$2:$Q$2166,14,0),"")</f>
        <v>24/3/22</v>
      </c>
      <c r="V114" s="12">
        <f>IFERROR(VLOOKUP(B114,Ultimo!$B$2:$Q$2166,15,0),"")</f>
        <v>0.41666666666666669</v>
      </c>
      <c r="W114" s="13" t="str">
        <f>IFERROR(VLOOKUP(B114,Ultimo!$B$2:$T$2166,19,0),"")</f>
        <v>BLUE ROOM</v>
      </c>
      <c r="X114" s="13" t="str">
        <f>IFERROR(VLOOKUP(B114,Ultimo!$B$2:$B$2166,1,0),"")</f>
        <v>EM9105A</v>
      </c>
    </row>
    <row r="115" spans="1:24" ht="14.4">
      <c r="A115" s="8">
        <f t="shared" si="1"/>
        <v>114</v>
      </c>
      <c r="B115" s="9" t="s">
        <v>348</v>
      </c>
      <c r="C115" s="8">
        <v>2014</v>
      </c>
      <c r="D115" s="9" t="s">
        <v>349</v>
      </c>
      <c r="E115" s="14">
        <v>43741</v>
      </c>
      <c r="F115" s="9" t="s">
        <v>348</v>
      </c>
      <c r="G115" s="8">
        <v>11</v>
      </c>
      <c r="H115" s="9" t="s">
        <v>125</v>
      </c>
      <c r="I115" s="8">
        <v>1451319</v>
      </c>
      <c r="J115" s="8">
        <v>2</v>
      </c>
      <c r="K115" s="9" t="s">
        <v>310</v>
      </c>
      <c r="L115" s="9" t="s">
        <v>164</v>
      </c>
      <c r="M115" s="8">
        <v>4</v>
      </c>
      <c r="N115" s="9" t="s">
        <v>164</v>
      </c>
      <c r="O115" s="9" t="str">
        <f t="shared" si="8"/>
        <v>MAYCOTT LUCIA</v>
      </c>
      <c r="P115" s="9" t="str">
        <f>VLOOKUP(B115,Ultimo!$B$2:$C$2166,2,0)</f>
        <v>EJ4065B</v>
      </c>
      <c r="Q115" s="9">
        <f>VLOOKUP(B115,Ultimo!$B$2:$D$2166,3,0)</f>
        <v>43</v>
      </c>
      <c r="R115" s="9" t="s">
        <v>127</v>
      </c>
      <c r="S115" s="10"/>
      <c r="T115" s="10"/>
      <c r="U115" s="11" t="str">
        <f>IFERROR(VLOOKUP(B115,Ultimo!$B$2:$Q$2166,14,0),"")</f>
        <v>24/3/22</v>
      </c>
      <c r="V115" s="12">
        <f>IFERROR(VLOOKUP(B115,Ultimo!$B$2:$Q$2166,15,0),"")</f>
        <v>0.41666666666666669</v>
      </c>
      <c r="W115" s="13" t="str">
        <f>IFERROR(VLOOKUP(B115,Ultimo!$B$2:$T$2166,19,0),"")</f>
        <v>BLUE ROOM</v>
      </c>
      <c r="X115" s="13" t="str">
        <f>IFERROR(VLOOKUP(B115,Ultimo!$B$2:$B$2166,1,0),"")</f>
        <v>EM9106A</v>
      </c>
    </row>
    <row r="116" spans="1:24" ht="14.4">
      <c r="A116" s="8">
        <f t="shared" si="1"/>
        <v>115</v>
      </c>
      <c r="B116" s="9" t="s">
        <v>350</v>
      </c>
      <c r="C116" s="8">
        <v>2014</v>
      </c>
      <c r="D116" s="9" t="s">
        <v>351</v>
      </c>
      <c r="E116" s="14">
        <v>43741</v>
      </c>
      <c r="F116" s="9" t="s">
        <v>350</v>
      </c>
      <c r="G116" s="8">
        <v>11</v>
      </c>
      <c r="H116" s="9" t="s">
        <v>125</v>
      </c>
      <c r="I116" s="8">
        <v>1451319</v>
      </c>
      <c r="J116" s="8">
        <v>2</v>
      </c>
      <c r="K116" s="9" t="s">
        <v>310</v>
      </c>
      <c r="L116" s="9" t="s">
        <v>164</v>
      </c>
      <c r="M116" s="8">
        <v>4</v>
      </c>
      <c r="N116" s="9" t="s">
        <v>164</v>
      </c>
      <c r="O116" s="9" t="str">
        <f t="shared" si="8"/>
        <v>MAYCOTT LUCIA</v>
      </c>
      <c r="P116" s="9" t="str">
        <f>VLOOKUP(B116,Ultimo!$B$2:$C$2166,2,0)</f>
        <v>EJ4066B</v>
      </c>
      <c r="Q116" s="9">
        <f>VLOOKUP(B116,Ultimo!$B$2:$D$2166,3,0)</f>
        <v>43</v>
      </c>
      <c r="R116" s="9" t="s">
        <v>127</v>
      </c>
      <c r="S116" s="10"/>
      <c r="T116" s="10"/>
      <c r="U116" s="11" t="str">
        <f>IFERROR(VLOOKUP(B116,Ultimo!$B$2:$Q$2166,14,0),"")</f>
        <v>24/3/22</v>
      </c>
      <c r="V116" s="12">
        <f>IFERROR(VLOOKUP(B116,Ultimo!$B$2:$Q$2166,15,0),"")</f>
        <v>0.41666666666666669</v>
      </c>
      <c r="W116" s="13" t="str">
        <f>IFERROR(VLOOKUP(B116,Ultimo!$B$2:$T$2166,19,0),"")</f>
        <v>BLUE ROOM</v>
      </c>
      <c r="X116" s="13" t="str">
        <f>IFERROR(VLOOKUP(B116,Ultimo!$B$2:$B$2166,1,0),"")</f>
        <v>EM9107A</v>
      </c>
    </row>
    <row r="117" spans="1:24" ht="14.4">
      <c r="A117" s="8">
        <f t="shared" si="1"/>
        <v>116</v>
      </c>
      <c r="B117" s="9" t="s">
        <v>352</v>
      </c>
      <c r="C117" s="8">
        <v>2017</v>
      </c>
      <c r="D117" s="9" t="s">
        <v>353</v>
      </c>
      <c r="E117" s="14">
        <v>43741</v>
      </c>
      <c r="F117" s="9" t="s">
        <v>352</v>
      </c>
      <c r="G117" s="8">
        <v>11</v>
      </c>
      <c r="H117" s="9" t="s">
        <v>125</v>
      </c>
      <c r="I117" s="8">
        <v>1451319</v>
      </c>
      <c r="J117" s="8">
        <v>2</v>
      </c>
      <c r="K117" s="9" t="s">
        <v>310</v>
      </c>
      <c r="L117" s="9" t="s">
        <v>164</v>
      </c>
      <c r="M117" s="8">
        <v>4</v>
      </c>
      <c r="N117" s="9" t="s">
        <v>164</v>
      </c>
      <c r="O117" s="9" t="str">
        <f t="shared" si="8"/>
        <v>MAYCOTT LUCIA</v>
      </c>
      <c r="P117" s="9" t="str">
        <f>VLOOKUP(B117,Ultimo!$B$2:$C$2166,2,0)</f>
        <v>EJ4067B</v>
      </c>
      <c r="Q117" s="9">
        <f>VLOOKUP(B117,Ultimo!$B$2:$D$2166,3,0)</f>
        <v>43</v>
      </c>
      <c r="R117" s="9" t="s">
        <v>127</v>
      </c>
      <c r="S117" s="10"/>
      <c r="T117" s="10"/>
      <c r="U117" s="11" t="str">
        <f>IFERROR(VLOOKUP(B117,Ultimo!$B$2:$Q$2166,14,0),"")</f>
        <v>24/3/22</v>
      </c>
      <c r="V117" s="12">
        <f>IFERROR(VLOOKUP(B117,Ultimo!$B$2:$Q$2166,15,0),"")</f>
        <v>0.41666666666666669</v>
      </c>
      <c r="W117" s="13" t="str">
        <f>IFERROR(VLOOKUP(B117,Ultimo!$B$2:$T$2166,19,0),"")</f>
        <v>BLUE ROOM</v>
      </c>
      <c r="X117" s="13" t="str">
        <f>IFERROR(VLOOKUP(B117,Ultimo!$B$2:$B$2166,1,0),"")</f>
        <v>EM9108A</v>
      </c>
    </row>
    <row r="118" spans="1:24" ht="14.4">
      <c r="A118" s="8">
        <f t="shared" si="1"/>
        <v>117</v>
      </c>
      <c r="B118" s="9" t="s">
        <v>354</v>
      </c>
      <c r="C118" s="8">
        <v>2017</v>
      </c>
      <c r="D118" s="9" t="s">
        <v>355</v>
      </c>
      <c r="E118" s="14">
        <v>43741</v>
      </c>
      <c r="F118" s="9" t="s">
        <v>354</v>
      </c>
      <c r="G118" s="8">
        <v>11</v>
      </c>
      <c r="H118" s="9" t="s">
        <v>125</v>
      </c>
      <c r="I118" s="8">
        <v>1451319</v>
      </c>
      <c r="J118" s="8">
        <v>2</v>
      </c>
      <c r="K118" s="9" t="s">
        <v>310</v>
      </c>
      <c r="L118" s="9" t="s">
        <v>164</v>
      </c>
      <c r="M118" s="8">
        <v>4</v>
      </c>
      <c r="N118" s="9" t="s">
        <v>164</v>
      </c>
      <c r="O118" s="9" t="str">
        <f t="shared" si="8"/>
        <v>MAYCOTT LUCIA</v>
      </c>
      <c r="P118" s="9" t="str">
        <f>VLOOKUP(B118,Ultimo!$B$2:$C$2166,2,0)</f>
        <v>EJ4068B</v>
      </c>
      <c r="Q118" s="9">
        <f>VLOOKUP(B118,Ultimo!$B$2:$D$2166,3,0)</f>
        <v>43</v>
      </c>
      <c r="R118" s="9" t="s">
        <v>127</v>
      </c>
      <c r="S118" s="10"/>
      <c r="T118" s="10"/>
      <c r="U118" s="11" t="str">
        <f>IFERROR(VLOOKUP(B118,Ultimo!$B$2:$Q$2166,14,0),"")</f>
        <v>24/3/22</v>
      </c>
      <c r="V118" s="12">
        <f>IFERROR(VLOOKUP(B118,Ultimo!$B$2:$Q$2166,15,0),"")</f>
        <v>0.41666666666666669</v>
      </c>
      <c r="W118" s="13" t="str">
        <f>IFERROR(VLOOKUP(B118,Ultimo!$B$2:$T$2166,19,0),"")</f>
        <v>BLUE ROOM</v>
      </c>
      <c r="X118" s="13" t="str">
        <f>IFERROR(VLOOKUP(B118,Ultimo!$B$2:$B$2166,1,0),"")</f>
        <v>EM9109A</v>
      </c>
    </row>
    <row r="119" spans="1:24" ht="14.4">
      <c r="A119" s="8">
        <f t="shared" si="1"/>
        <v>118</v>
      </c>
      <c r="B119" s="9" t="s">
        <v>356</v>
      </c>
      <c r="C119" s="8">
        <v>2008</v>
      </c>
      <c r="D119" s="9" t="s">
        <v>357</v>
      </c>
      <c r="E119" s="9" t="s">
        <v>358</v>
      </c>
      <c r="F119" s="9" t="s">
        <v>356</v>
      </c>
      <c r="G119" s="15"/>
      <c r="H119" s="15"/>
      <c r="I119" s="17" t="s">
        <v>359</v>
      </c>
      <c r="J119" s="18" t="s">
        <v>360</v>
      </c>
      <c r="K119" s="9" t="s">
        <v>361</v>
      </c>
      <c r="L119" s="9" t="s">
        <v>180</v>
      </c>
      <c r="M119" s="9">
        <v>4</v>
      </c>
      <c r="N119" s="10"/>
      <c r="O119" s="9"/>
      <c r="P119" s="9" t="str">
        <f>VLOOKUP(B119,Ultimo!$B$2:$C$2166,2,0)</f>
        <v>EJ4030B</v>
      </c>
      <c r="Q119" s="9">
        <f>VLOOKUP(B119,Ultimo!$B$2:$D$2166,3,0)</f>
        <v>21</v>
      </c>
      <c r="R119" s="9" t="s">
        <v>362</v>
      </c>
      <c r="S119" s="9" t="s">
        <v>363</v>
      </c>
      <c r="T119" s="9" t="s">
        <v>364</v>
      </c>
      <c r="U119" s="11" t="str">
        <f>IFERROR(VLOOKUP(B119,Ultimo!$B$2:$Q$2166,14,0),"")</f>
        <v>29/3/22</v>
      </c>
      <c r="V119" s="12">
        <f>IFERROR(VLOOKUP(B119,Ultimo!$B$2:$Q$2166,15,0),"")</f>
        <v>0.5</v>
      </c>
      <c r="W119" s="13" t="str">
        <f>IFERROR(VLOOKUP(B119,Ultimo!$B$2:$T$2166,19,0),"")</f>
        <v>AUDITORIO</v>
      </c>
      <c r="X119" s="13" t="str">
        <f>IFERROR(VLOOKUP(B119,Ultimo!$B$2:$B$2166,1,0),"")</f>
        <v>EM9429A</v>
      </c>
    </row>
    <row r="120" spans="1:24" ht="14.4">
      <c r="A120" s="8">
        <f t="shared" si="1"/>
        <v>119</v>
      </c>
      <c r="B120" s="9" t="s">
        <v>365</v>
      </c>
      <c r="C120" s="8">
        <v>2008</v>
      </c>
      <c r="D120" s="9" t="s">
        <v>366</v>
      </c>
      <c r="E120" s="9" t="s">
        <v>358</v>
      </c>
      <c r="F120" s="9" t="s">
        <v>365</v>
      </c>
      <c r="G120" s="15"/>
      <c r="H120" s="15"/>
      <c r="I120" s="17" t="s">
        <v>359</v>
      </c>
      <c r="J120" s="18" t="s">
        <v>360</v>
      </c>
      <c r="K120" s="9" t="s">
        <v>361</v>
      </c>
      <c r="L120" s="9" t="s">
        <v>180</v>
      </c>
      <c r="M120" s="9">
        <v>4</v>
      </c>
      <c r="N120" s="10"/>
      <c r="O120" s="9"/>
      <c r="P120" s="9" t="str">
        <f>VLOOKUP(B120,Ultimo!$B$2:$C$2166,2,0)</f>
        <v>EJ4031B</v>
      </c>
      <c r="Q120" s="9">
        <f>VLOOKUP(B120,Ultimo!$B$2:$D$2166,3,0)</f>
        <v>21</v>
      </c>
      <c r="R120" s="9" t="s">
        <v>362</v>
      </c>
      <c r="S120" s="9" t="s">
        <v>363</v>
      </c>
      <c r="T120" s="9" t="s">
        <v>364</v>
      </c>
      <c r="U120" s="11" t="str">
        <f>IFERROR(VLOOKUP(B120,Ultimo!$B$2:$Q$2166,14,0),"")</f>
        <v>29/3/22</v>
      </c>
      <c r="V120" s="12">
        <f>IFERROR(VLOOKUP(B120,Ultimo!$B$2:$Q$2166,15,0),"")</f>
        <v>0.5</v>
      </c>
      <c r="W120" s="13" t="str">
        <f>IFERROR(VLOOKUP(B120,Ultimo!$B$2:$T$2166,19,0),"")</f>
        <v>AUDITORIO</v>
      </c>
      <c r="X120" s="13" t="str">
        <f>IFERROR(VLOOKUP(B120,Ultimo!$B$2:$B$2166,1,0),"")</f>
        <v>EM9430A</v>
      </c>
    </row>
    <row r="121" spans="1:24" ht="14.4">
      <c r="A121" s="8">
        <f t="shared" si="1"/>
        <v>120</v>
      </c>
      <c r="B121" s="9" t="s">
        <v>367</v>
      </c>
      <c r="C121" s="8">
        <v>2009</v>
      </c>
      <c r="D121" s="9" t="s">
        <v>368</v>
      </c>
      <c r="E121" s="9" t="s">
        <v>358</v>
      </c>
      <c r="F121" s="9" t="s">
        <v>367</v>
      </c>
      <c r="G121" s="15"/>
      <c r="H121" s="15"/>
      <c r="I121" s="17" t="s">
        <v>359</v>
      </c>
      <c r="J121" s="18" t="s">
        <v>360</v>
      </c>
      <c r="K121" s="9" t="s">
        <v>361</v>
      </c>
      <c r="L121" s="9" t="s">
        <v>180</v>
      </c>
      <c r="M121" s="9">
        <v>4</v>
      </c>
      <c r="N121" s="10"/>
      <c r="O121" s="9"/>
      <c r="P121" s="9" t="str">
        <f>VLOOKUP(B121,Ultimo!$B$2:$C$2166,2,0)</f>
        <v>EJ4032B</v>
      </c>
      <c r="Q121" s="9">
        <f>VLOOKUP(B121,Ultimo!$B$2:$D$2166,3,0)</f>
        <v>21</v>
      </c>
      <c r="R121" s="9" t="s">
        <v>362</v>
      </c>
      <c r="S121" s="9" t="s">
        <v>363</v>
      </c>
      <c r="T121" s="9" t="s">
        <v>364</v>
      </c>
      <c r="U121" s="11" t="str">
        <f>IFERROR(VLOOKUP(B121,Ultimo!$B$2:$Q$2166,14,0),"")</f>
        <v>29/3/22</v>
      </c>
      <c r="V121" s="12">
        <f>IFERROR(VLOOKUP(B121,Ultimo!$B$2:$Q$2166,15,0),"")</f>
        <v>0.5</v>
      </c>
      <c r="W121" s="13" t="str">
        <f>IFERROR(VLOOKUP(B121,Ultimo!$B$2:$T$2166,19,0),"")</f>
        <v>AUDITORIO</v>
      </c>
      <c r="X121" s="13" t="str">
        <f>IFERROR(VLOOKUP(B121,Ultimo!$B$2:$B$2166,1,0),"")</f>
        <v>EM9431A</v>
      </c>
    </row>
    <row r="122" spans="1:24" ht="14.4">
      <c r="A122" s="8">
        <f t="shared" si="1"/>
        <v>121</v>
      </c>
      <c r="B122" s="9" t="s">
        <v>369</v>
      </c>
      <c r="C122" s="8">
        <v>2008</v>
      </c>
      <c r="D122" s="9" t="s">
        <v>370</v>
      </c>
      <c r="E122" s="9" t="s">
        <v>358</v>
      </c>
      <c r="F122" s="9" t="s">
        <v>369</v>
      </c>
      <c r="G122" s="15"/>
      <c r="H122" s="15"/>
      <c r="I122" s="17" t="s">
        <v>359</v>
      </c>
      <c r="J122" s="18" t="s">
        <v>360</v>
      </c>
      <c r="K122" s="9" t="s">
        <v>361</v>
      </c>
      <c r="L122" s="9" t="s">
        <v>180</v>
      </c>
      <c r="M122" s="9">
        <v>4</v>
      </c>
      <c r="N122" s="10"/>
      <c r="O122" s="9"/>
      <c r="P122" s="9" t="str">
        <f>VLOOKUP(B122,Ultimo!$B$2:$C$2166,2,0)</f>
        <v>EJ4033B</v>
      </c>
      <c r="Q122" s="9">
        <f>VLOOKUP(B122,Ultimo!$B$2:$D$2166,3,0)</f>
        <v>21</v>
      </c>
      <c r="R122" s="9" t="s">
        <v>362</v>
      </c>
      <c r="S122" s="9" t="s">
        <v>363</v>
      </c>
      <c r="T122" s="9" t="s">
        <v>364</v>
      </c>
      <c r="U122" s="11" t="str">
        <f>IFERROR(VLOOKUP(B122,Ultimo!$B$2:$Q$2166,14,0),"")</f>
        <v>29/3/22</v>
      </c>
      <c r="V122" s="12">
        <f>IFERROR(VLOOKUP(B122,Ultimo!$B$2:$Q$2166,15,0),"")</f>
        <v>0.5</v>
      </c>
      <c r="W122" s="13" t="str">
        <f>IFERROR(VLOOKUP(B122,Ultimo!$B$2:$T$2166,19,0),"")</f>
        <v>AUDITORIO</v>
      </c>
      <c r="X122" s="13" t="str">
        <f>IFERROR(VLOOKUP(B122,Ultimo!$B$2:$B$2166,1,0),"")</f>
        <v>EM9432A</v>
      </c>
    </row>
    <row r="123" spans="1:24" ht="14.4">
      <c r="A123" s="8">
        <f t="shared" si="1"/>
        <v>122</v>
      </c>
      <c r="B123" s="9" t="s">
        <v>371</v>
      </c>
      <c r="C123" s="8">
        <v>2020</v>
      </c>
      <c r="D123" s="9" t="s">
        <v>372</v>
      </c>
      <c r="E123" s="9" t="s">
        <v>373</v>
      </c>
      <c r="F123" s="9" t="s">
        <v>371</v>
      </c>
      <c r="G123" s="8">
        <v>11</v>
      </c>
      <c r="H123" s="9" t="s">
        <v>125</v>
      </c>
      <c r="I123" s="8">
        <v>1451319</v>
      </c>
      <c r="J123" s="8">
        <v>2</v>
      </c>
      <c r="K123" s="9" t="s">
        <v>310</v>
      </c>
      <c r="L123" s="9" t="s">
        <v>164</v>
      </c>
      <c r="M123" s="8">
        <v>4</v>
      </c>
      <c r="N123" s="9" t="s">
        <v>164</v>
      </c>
      <c r="O123" s="9" t="str">
        <f t="shared" ref="O123:O124" si="9">IF(L123="Camiones","MAYCOTT MIRIAM",IF(L123="Van","CERVANTES LETICIA",IF(L123="Motores Norte", "AGUIRRE LILIANA",IF(L123="Toluca", "CASTILLO LUCIA",IF(L123="Santa Fe", "CASTILLO LUCIA",IF(L123="Motores Sur", "MAYCOTT LUCIA", 0))))))</f>
        <v>MAYCOTT LUCIA</v>
      </c>
      <c r="P123" s="9" t="str">
        <f>VLOOKUP(B123,Ultimo!$B$2:$C$2166,2,0)</f>
        <v>EJ4069B</v>
      </c>
      <c r="Q123" s="9">
        <f>VLOOKUP(B123,Ultimo!$B$2:$D$2166,3,0)</f>
        <v>43</v>
      </c>
      <c r="R123" s="9" t="s">
        <v>127</v>
      </c>
      <c r="S123" s="10"/>
      <c r="T123" s="10"/>
      <c r="U123" s="11" t="str">
        <f>IFERROR(VLOOKUP(B123,Ultimo!$B$2:$Q$2166,14,0),"")</f>
        <v>24/3/22</v>
      </c>
      <c r="V123" s="12">
        <f>IFERROR(VLOOKUP(B123,Ultimo!$B$2:$Q$2166,15,0),"")</f>
        <v>0.41666666666666669</v>
      </c>
      <c r="W123" s="13" t="str">
        <f>IFERROR(VLOOKUP(B123,Ultimo!$B$2:$T$2166,19,0),"")</f>
        <v>BLUE ROOM</v>
      </c>
      <c r="X123" s="13" t="str">
        <f>IFERROR(VLOOKUP(B123,Ultimo!$B$2:$B$2166,1,0),"")</f>
        <v>ET4103A</v>
      </c>
    </row>
    <row r="124" spans="1:24" ht="14.4">
      <c r="A124" s="8">
        <f t="shared" si="1"/>
        <v>123</v>
      </c>
      <c r="B124" s="9" t="s">
        <v>374</v>
      </c>
      <c r="C124" s="8">
        <v>2020</v>
      </c>
      <c r="D124" s="9" t="s">
        <v>375</v>
      </c>
      <c r="E124" s="9" t="s">
        <v>376</v>
      </c>
      <c r="F124" s="9" t="s">
        <v>374</v>
      </c>
      <c r="G124" s="8">
        <v>11</v>
      </c>
      <c r="H124" s="9" t="s">
        <v>125</v>
      </c>
      <c r="I124" s="8">
        <v>1430888</v>
      </c>
      <c r="J124" s="8">
        <v>2</v>
      </c>
      <c r="K124" s="9" t="s">
        <v>377</v>
      </c>
      <c r="L124" s="9" t="s">
        <v>44</v>
      </c>
      <c r="M124" s="8">
        <v>11</v>
      </c>
      <c r="N124" s="10"/>
      <c r="O124" s="9" t="str">
        <f t="shared" si="9"/>
        <v>MAYCOTT MIRIAM</v>
      </c>
      <c r="P124" s="9" t="str">
        <f>VLOOKUP(B124,Ultimo!$B$2:$C$2166,2,0)</f>
        <v>EJ4123B</v>
      </c>
      <c r="Q124" s="9">
        <f>VLOOKUP(B124,Ultimo!$B$2:$D$2166,3,0)</f>
        <v>44</v>
      </c>
      <c r="R124" s="9" t="s">
        <v>127</v>
      </c>
      <c r="S124" s="10"/>
      <c r="T124" s="10"/>
      <c r="U124" s="11" t="str">
        <f>IFERROR(VLOOKUP(B124,Ultimo!$B$2:$Q$2166,14,0),"")</f>
        <v>24/3/22</v>
      </c>
      <c r="V124" s="12">
        <f>IFERROR(VLOOKUP(B124,Ultimo!$B$2:$Q$2166,15,0),"")</f>
        <v>0.45833333333333331</v>
      </c>
      <c r="W124" s="13" t="str">
        <f>IFERROR(VLOOKUP(B124,Ultimo!$B$2:$T$2166,19,0),"")</f>
        <v>SALA VIP</v>
      </c>
      <c r="X124" s="13" t="str">
        <f>IFERROR(VLOOKUP(B124,Ultimo!$B$2:$B$2166,1,0),"")</f>
        <v>ET4110A</v>
      </c>
    </row>
    <row r="125" spans="1:24" ht="14.4">
      <c r="A125" s="8">
        <f t="shared" si="1"/>
        <v>124</v>
      </c>
      <c r="B125" s="9" t="s">
        <v>378</v>
      </c>
      <c r="C125" s="8">
        <v>2020</v>
      </c>
      <c r="D125" s="9" t="s">
        <v>379</v>
      </c>
      <c r="E125" s="9" t="s">
        <v>376</v>
      </c>
      <c r="F125" s="9" t="s">
        <v>378</v>
      </c>
      <c r="G125" s="8">
        <v>11</v>
      </c>
      <c r="H125" s="9" t="s">
        <v>125</v>
      </c>
      <c r="I125" s="8">
        <v>1391418</v>
      </c>
      <c r="J125" s="8">
        <v>2</v>
      </c>
      <c r="K125" s="9" t="s">
        <v>380</v>
      </c>
      <c r="L125" s="9" t="s">
        <v>131</v>
      </c>
      <c r="M125" s="8">
        <v>6</v>
      </c>
      <c r="N125" s="10"/>
      <c r="O125" s="9"/>
      <c r="P125" s="9" t="str">
        <f>VLOOKUP(B125,Ultimo!$B$2:$C$2166,2,0)</f>
        <v>EJ4165B</v>
      </c>
      <c r="Q125" s="9">
        <f>VLOOKUP(B125,Ultimo!$B$2:$D$2166,3,0)</f>
        <v>45</v>
      </c>
      <c r="R125" s="9" t="s">
        <v>127</v>
      </c>
      <c r="S125" s="10"/>
      <c r="T125" s="10"/>
      <c r="U125" s="11" t="str">
        <f>IFERROR(VLOOKUP(B125,Ultimo!$B$2:$Q$2166,14,0),"")</f>
        <v>17/3/22</v>
      </c>
      <c r="V125" s="12">
        <f>IFERROR(VLOOKUP(B125,Ultimo!$B$2:$Q$2166,15,0),"")</f>
        <v>0.70833333333333337</v>
      </c>
      <c r="W125" s="13" t="str">
        <f>IFERROR(VLOOKUP(B125,Ultimo!$B$2:$T$2166,19,0),"")</f>
        <v>AUDITORIO</v>
      </c>
      <c r="X125" s="13" t="str">
        <f>IFERROR(VLOOKUP(B125,Ultimo!$B$2:$B$2166,1,0),"")</f>
        <v>ET4111A</v>
      </c>
    </row>
    <row r="126" spans="1:24" ht="14.4">
      <c r="A126" s="8">
        <f t="shared" si="1"/>
        <v>125</v>
      </c>
      <c r="B126" s="9" t="s">
        <v>381</v>
      </c>
      <c r="C126" s="8">
        <v>2020</v>
      </c>
      <c r="D126" s="9" t="s">
        <v>382</v>
      </c>
      <c r="E126" s="9" t="s">
        <v>376</v>
      </c>
      <c r="F126" s="9" t="s">
        <v>381</v>
      </c>
      <c r="G126" s="8">
        <v>11</v>
      </c>
      <c r="H126" s="9" t="s">
        <v>125</v>
      </c>
      <c r="I126" s="8">
        <v>1255397</v>
      </c>
      <c r="J126" s="8">
        <v>2</v>
      </c>
      <c r="K126" s="9" t="s">
        <v>383</v>
      </c>
      <c r="L126" s="9" t="s">
        <v>131</v>
      </c>
      <c r="M126" s="8">
        <v>6</v>
      </c>
      <c r="N126" s="10"/>
      <c r="O126" s="9"/>
      <c r="P126" s="9" t="str">
        <f>VLOOKUP(B126,Ultimo!$B$2:$C$2166,2,0)</f>
        <v>EJ4166B</v>
      </c>
      <c r="Q126" s="9">
        <f>VLOOKUP(B126,Ultimo!$B$2:$D$2166,3,0)</f>
        <v>45</v>
      </c>
      <c r="R126" s="9" t="s">
        <v>127</v>
      </c>
      <c r="S126" s="10"/>
      <c r="T126" s="10"/>
      <c r="U126" s="11" t="str">
        <f>IFERROR(VLOOKUP(B126,Ultimo!$B$2:$Q$2166,14,0),"")</f>
        <v>17/3/22</v>
      </c>
      <c r="V126" s="12">
        <f>IFERROR(VLOOKUP(B126,Ultimo!$B$2:$Q$2166,15,0),"")</f>
        <v>0.54166666666666663</v>
      </c>
      <c r="W126" s="13" t="str">
        <f>IFERROR(VLOOKUP(B126,Ultimo!$B$2:$T$2166,19,0),"")</f>
        <v>AUDITORIO</v>
      </c>
      <c r="X126" s="13" t="str">
        <f>IFERROR(VLOOKUP(B126,Ultimo!$B$2:$B$2166,1,0),"")</f>
        <v>ET4113A</v>
      </c>
    </row>
    <row r="127" spans="1:24" ht="14.4">
      <c r="A127" s="8">
        <f t="shared" si="1"/>
        <v>126</v>
      </c>
      <c r="B127" s="9" t="s">
        <v>384</v>
      </c>
      <c r="C127" s="8">
        <v>2020</v>
      </c>
      <c r="D127" s="9" t="s">
        <v>385</v>
      </c>
      <c r="E127" s="9" t="s">
        <v>376</v>
      </c>
      <c r="F127" s="9" t="s">
        <v>384</v>
      </c>
      <c r="G127" s="8">
        <v>11</v>
      </c>
      <c r="H127" s="9" t="s">
        <v>125</v>
      </c>
      <c r="I127" s="8">
        <v>1363348</v>
      </c>
      <c r="J127" s="8">
        <v>2</v>
      </c>
      <c r="K127" s="9" t="s">
        <v>386</v>
      </c>
      <c r="L127" s="9" t="s">
        <v>44</v>
      </c>
      <c r="M127" s="8">
        <v>11</v>
      </c>
      <c r="N127" s="10"/>
      <c r="O127" s="9" t="str">
        <f t="shared" ref="O127:O146" si="10">IF(L127="Camiones","MAYCOTT MIRIAM",IF(L127="Van","CERVANTES LETICIA",IF(L127="Motores Norte", "AGUIRRE LILIANA",IF(L127="Toluca", "CASTILLO LUCIA",IF(L127="Santa Fe", "CASTILLO LUCIA",IF(L127="Motores Sur", "MAYCOTT LUCIA", 0))))))</f>
        <v>MAYCOTT MIRIAM</v>
      </c>
      <c r="P127" s="9" t="str">
        <f>VLOOKUP(B127,Ultimo!$B$2:$C$2166,2,0)</f>
        <v>EJ4124B</v>
      </c>
      <c r="Q127" s="9">
        <f>VLOOKUP(B127,Ultimo!$B$2:$D$2166,3,0)</f>
        <v>44</v>
      </c>
      <c r="R127" s="9" t="s">
        <v>127</v>
      </c>
      <c r="S127" s="10"/>
      <c r="T127" s="10"/>
      <c r="U127" s="11" t="str">
        <f>IFERROR(VLOOKUP(B127,Ultimo!$B$2:$Q$2166,14,0),"")</f>
        <v>28/3/22</v>
      </c>
      <c r="V127" s="12">
        <f>IFERROR(VLOOKUP(B127,Ultimo!$B$2:$Q$2166,15,0),"")</f>
        <v>0.375</v>
      </c>
      <c r="W127" s="13" t="str">
        <f>IFERROR(VLOOKUP(B127,Ultimo!$B$2:$T$2166,19,0),"")</f>
        <v>SALA VIP</v>
      </c>
      <c r="X127" s="13" t="str">
        <f>IFERROR(VLOOKUP(B127,Ultimo!$B$2:$B$2166,1,0),"")</f>
        <v>ET4114A</v>
      </c>
    </row>
    <row r="128" spans="1:24" ht="14.4">
      <c r="A128" s="8">
        <f t="shared" si="1"/>
        <v>127</v>
      </c>
      <c r="B128" s="9" t="s">
        <v>387</v>
      </c>
      <c r="C128" s="8">
        <v>2020</v>
      </c>
      <c r="D128" s="9" t="s">
        <v>388</v>
      </c>
      <c r="E128" s="9" t="s">
        <v>389</v>
      </c>
      <c r="F128" s="9" t="s">
        <v>387</v>
      </c>
      <c r="G128" s="8">
        <v>21</v>
      </c>
      <c r="H128" s="9" t="s">
        <v>390</v>
      </c>
      <c r="I128" s="8">
        <v>1573393</v>
      </c>
      <c r="J128" s="8">
        <v>2</v>
      </c>
      <c r="K128" s="9" t="s">
        <v>391</v>
      </c>
      <c r="L128" s="9" t="s">
        <v>169</v>
      </c>
      <c r="M128" s="8">
        <v>1</v>
      </c>
      <c r="N128" s="10"/>
      <c r="O128" s="9" t="str">
        <f t="shared" si="10"/>
        <v>CASTILLO LUCIA</v>
      </c>
      <c r="P128" s="9" t="str">
        <f>VLOOKUP(B128,Ultimo!$B$2:$C$2166,2,0)</f>
        <v>EJ4001B</v>
      </c>
      <c r="Q128" s="9">
        <f>VLOOKUP(B128,Ultimo!$B$2:$D$2166,3,0)</f>
        <v>21</v>
      </c>
      <c r="R128" s="10"/>
      <c r="S128" s="10"/>
      <c r="T128" s="10"/>
      <c r="U128" s="11" t="str">
        <f>IFERROR(VLOOKUP(B128,Ultimo!$B$2:$Q$2166,14,0),"")</f>
        <v>15/3/22</v>
      </c>
      <c r="V128" s="12">
        <f>IFERROR(VLOOKUP(B128,Ultimo!$B$2:$Q$2166,15,0),"")</f>
        <v>0.5</v>
      </c>
      <c r="W128" s="13" t="str">
        <f>IFERROR(VLOOKUP(B128,Ultimo!$B$2:$T$2166,19,0),"")</f>
        <v>AUDITORIO PT</v>
      </c>
      <c r="X128" s="13" t="str">
        <f>IFERROR(VLOOKUP(B128,Ultimo!$B$2:$B$2166,1,0),"")</f>
        <v>ET4116A</v>
      </c>
    </row>
    <row r="129" spans="1:24" ht="14.4">
      <c r="A129" s="8">
        <f t="shared" si="1"/>
        <v>128</v>
      </c>
      <c r="B129" s="9" t="s">
        <v>392</v>
      </c>
      <c r="C129" s="8">
        <v>2020</v>
      </c>
      <c r="D129" s="9" t="s">
        <v>393</v>
      </c>
      <c r="E129" s="9" t="s">
        <v>389</v>
      </c>
      <c r="F129" s="9" t="s">
        <v>392</v>
      </c>
      <c r="G129" s="8">
        <v>11</v>
      </c>
      <c r="H129" s="9" t="s">
        <v>125</v>
      </c>
      <c r="I129" s="8">
        <v>1355834</v>
      </c>
      <c r="J129" s="8">
        <v>2</v>
      </c>
      <c r="K129" s="9" t="s">
        <v>394</v>
      </c>
      <c r="L129" s="9" t="s">
        <v>169</v>
      </c>
      <c r="M129" s="8">
        <v>1</v>
      </c>
      <c r="N129" s="10"/>
      <c r="O129" s="9" t="str">
        <f t="shared" si="10"/>
        <v>CASTILLO LUCIA</v>
      </c>
      <c r="P129" s="9" t="str">
        <f>VLOOKUP(B129,Ultimo!$B$2:$C$2166,2,0)</f>
        <v>EJ4002B</v>
      </c>
      <c r="Q129" s="9">
        <f>VLOOKUP(B129,Ultimo!$B$2:$D$2166,3,0)</f>
        <v>21</v>
      </c>
      <c r="R129" s="10"/>
      <c r="S129" s="10"/>
      <c r="T129" s="10"/>
      <c r="U129" s="11" t="str">
        <f>IFERROR(VLOOKUP(B129,Ultimo!$B$2:$Q$2166,14,0),"")</f>
        <v>14/3/22</v>
      </c>
      <c r="V129" s="12">
        <f>IFERROR(VLOOKUP(B129,Ultimo!$B$2:$Q$2166,15,0),"")</f>
        <v>0.54166666666666663</v>
      </c>
      <c r="W129" s="13" t="str">
        <f>IFERROR(VLOOKUP(B129,Ultimo!$B$2:$T$2166,19,0),"")</f>
        <v>AUDITORIO PT</v>
      </c>
      <c r="X129" s="13" t="str">
        <f>IFERROR(VLOOKUP(B129,Ultimo!$B$2:$B$2166,1,0),"")</f>
        <v>ET4117A</v>
      </c>
    </row>
    <row r="130" spans="1:24" ht="14.4">
      <c r="A130" s="8">
        <f t="shared" si="1"/>
        <v>129</v>
      </c>
      <c r="B130" s="9" t="s">
        <v>395</v>
      </c>
      <c r="C130" s="8">
        <v>2020</v>
      </c>
      <c r="D130" s="9" t="s">
        <v>396</v>
      </c>
      <c r="E130" s="9" t="s">
        <v>389</v>
      </c>
      <c r="F130" s="9" t="s">
        <v>395</v>
      </c>
      <c r="G130" s="8">
        <v>11</v>
      </c>
      <c r="H130" s="9" t="s">
        <v>125</v>
      </c>
      <c r="I130" s="8">
        <v>1280020</v>
      </c>
      <c r="J130" s="8">
        <v>2</v>
      </c>
      <c r="K130" s="9" t="s">
        <v>397</v>
      </c>
      <c r="L130" s="9" t="s">
        <v>180</v>
      </c>
      <c r="M130" s="8">
        <v>4</v>
      </c>
      <c r="N130" s="15" t="e">
        <v>#N/A</v>
      </c>
      <c r="O130" s="9" t="str">
        <f t="shared" si="10"/>
        <v>CASTILLO LUCIA</v>
      </c>
      <c r="P130" s="9" t="str">
        <f>VLOOKUP(B130,Ultimo!$B$2:$C$2166,2,0)</f>
        <v>EJ4034B</v>
      </c>
      <c r="Q130" s="9">
        <f>VLOOKUP(B130,Ultimo!$B$2:$D$2166,3,0)</f>
        <v>21</v>
      </c>
      <c r="R130" s="10"/>
      <c r="S130" s="10"/>
      <c r="T130" s="10"/>
      <c r="U130" s="11" t="str">
        <f>IFERROR(VLOOKUP(B130,Ultimo!$B$2:$Q$2166,14,0),"")</f>
        <v>23/3/22</v>
      </c>
      <c r="V130" s="12">
        <f>IFERROR(VLOOKUP(B130,Ultimo!$B$2:$Q$2166,15,0),"")</f>
        <v>0.45833333333333331</v>
      </c>
      <c r="W130" s="13" t="str">
        <f>IFERROR(VLOOKUP(B130,Ultimo!$B$2:$T$2166,19,0),"")</f>
        <v>AUDITORIO</v>
      </c>
      <c r="X130" s="13" t="str">
        <f>IFERROR(VLOOKUP(B130,Ultimo!$B$2:$B$2166,1,0),"")</f>
        <v>ET4118A</v>
      </c>
    </row>
    <row r="131" spans="1:24" ht="14.4">
      <c r="A131" s="8">
        <f t="shared" si="1"/>
        <v>130</v>
      </c>
      <c r="B131" s="9" t="s">
        <v>398</v>
      </c>
      <c r="C131" s="8">
        <v>2019</v>
      </c>
      <c r="D131" s="9" t="s">
        <v>399</v>
      </c>
      <c r="E131" s="9" t="s">
        <v>389</v>
      </c>
      <c r="F131" s="9" t="s">
        <v>398</v>
      </c>
      <c r="G131" s="8">
        <v>11</v>
      </c>
      <c r="H131" s="9" t="s">
        <v>125</v>
      </c>
      <c r="I131" s="8">
        <v>1692095</v>
      </c>
      <c r="J131" s="8">
        <v>2</v>
      </c>
      <c r="K131" s="9" t="s">
        <v>400</v>
      </c>
      <c r="L131" s="9" t="s">
        <v>44</v>
      </c>
      <c r="M131" s="8">
        <v>4</v>
      </c>
      <c r="N131" s="9" t="s">
        <v>44</v>
      </c>
      <c r="O131" s="9" t="str">
        <f t="shared" si="10"/>
        <v>MAYCOTT MIRIAM</v>
      </c>
      <c r="P131" s="9" t="str">
        <f>VLOOKUP(B131,Ultimo!$B$2:$C$2166,2,0)</f>
        <v>EJ4125B</v>
      </c>
      <c r="Q131" s="9">
        <f>VLOOKUP(B131,Ultimo!$B$2:$D$2166,3,0)</f>
        <v>44</v>
      </c>
      <c r="R131" s="9" t="s">
        <v>127</v>
      </c>
      <c r="S131" s="10"/>
      <c r="T131" s="10"/>
      <c r="U131" s="11" t="str">
        <f>IFERROR(VLOOKUP(B131,Ultimo!$B$2:$Q$2166,14,0),"")</f>
        <v>24/3/22</v>
      </c>
      <c r="V131" s="12">
        <f>IFERROR(VLOOKUP(B131,Ultimo!$B$2:$Q$2166,15,0),"")</f>
        <v>0.54166666666666663</v>
      </c>
      <c r="W131" s="13" t="str">
        <f>IFERROR(VLOOKUP(B131,Ultimo!$B$2:$T$2166,19,0),"")</f>
        <v>SALA VIP</v>
      </c>
      <c r="X131" s="13" t="str">
        <f>IFERROR(VLOOKUP(B131,Ultimo!$B$2:$B$2166,1,0),"")</f>
        <v>ET4119A</v>
      </c>
    </row>
    <row r="132" spans="1:24" ht="14.4">
      <c r="A132" s="8">
        <f t="shared" si="1"/>
        <v>131</v>
      </c>
      <c r="B132" s="9" t="s">
        <v>401</v>
      </c>
      <c r="C132" s="8">
        <v>2020</v>
      </c>
      <c r="D132" s="9" t="s">
        <v>402</v>
      </c>
      <c r="E132" s="9" t="s">
        <v>389</v>
      </c>
      <c r="F132" s="9" t="s">
        <v>401</v>
      </c>
      <c r="G132" s="8">
        <v>11</v>
      </c>
      <c r="H132" s="9" t="s">
        <v>125</v>
      </c>
      <c r="I132" s="8">
        <v>1353990</v>
      </c>
      <c r="J132" s="8">
        <v>2</v>
      </c>
      <c r="K132" s="9" t="s">
        <v>403</v>
      </c>
      <c r="L132" s="9" t="s">
        <v>180</v>
      </c>
      <c r="M132" s="8">
        <v>4</v>
      </c>
      <c r="N132" s="15" t="e">
        <v>#N/A</v>
      </c>
      <c r="O132" s="9" t="str">
        <f t="shared" si="10"/>
        <v>CASTILLO LUCIA</v>
      </c>
      <c r="P132" s="9" t="str">
        <f>VLOOKUP(B132,Ultimo!$B$2:$C$2166,2,0)</f>
        <v>EJ4035B</v>
      </c>
      <c r="Q132" s="9">
        <f>VLOOKUP(B132,Ultimo!$B$2:$D$2166,3,0)</f>
        <v>21</v>
      </c>
      <c r="R132" s="10"/>
      <c r="S132" s="10"/>
      <c r="T132" s="10"/>
      <c r="U132" s="11" t="str">
        <f>IFERROR(VLOOKUP(B132,Ultimo!$B$2:$Q$2166,14,0),"")</f>
        <v>17/3/22</v>
      </c>
      <c r="V132" s="12">
        <f>IFERROR(VLOOKUP(B132,Ultimo!$B$2:$Q$2166,15,0),"")</f>
        <v>0.625</v>
      </c>
      <c r="W132" s="13" t="str">
        <f>IFERROR(VLOOKUP(B132,Ultimo!$B$2:$T$2166,19,0),"")</f>
        <v>AUDITORIO</v>
      </c>
      <c r="X132" s="13" t="str">
        <f>IFERROR(VLOOKUP(B132,Ultimo!$B$2:$B$2166,1,0),"")</f>
        <v>ET4120A</v>
      </c>
    </row>
    <row r="133" spans="1:24" ht="14.4">
      <c r="A133" s="8">
        <f t="shared" si="1"/>
        <v>132</v>
      </c>
      <c r="B133" s="9" t="s">
        <v>404</v>
      </c>
      <c r="C133" s="8">
        <v>2020</v>
      </c>
      <c r="D133" s="9" t="s">
        <v>405</v>
      </c>
      <c r="E133" s="9" t="s">
        <v>389</v>
      </c>
      <c r="F133" s="9" t="s">
        <v>404</v>
      </c>
      <c r="G133" s="8">
        <v>21</v>
      </c>
      <c r="H133" s="9" t="s">
        <v>390</v>
      </c>
      <c r="I133" s="8">
        <v>1313680</v>
      </c>
      <c r="J133" s="8">
        <v>2</v>
      </c>
      <c r="K133" s="9" t="s">
        <v>406</v>
      </c>
      <c r="L133" s="9" t="s">
        <v>180</v>
      </c>
      <c r="M133" s="8">
        <v>4</v>
      </c>
      <c r="N133" s="15" t="e">
        <v>#N/A</v>
      </c>
      <c r="O133" s="9" t="str">
        <f t="shared" si="10"/>
        <v>CASTILLO LUCIA</v>
      </c>
      <c r="P133" s="9" t="str">
        <f>VLOOKUP(B133,Ultimo!$B$2:$C$2166,2,0)</f>
        <v>NO REEMPLACADO</v>
      </c>
      <c r="Q133" s="9" t="str">
        <f>VLOOKUP(B133,Ultimo!$B$2:$D$2166,3,0)</f>
        <v>BAJA  24 FEB 2022</v>
      </c>
      <c r="R133" s="10"/>
      <c r="S133" s="10"/>
      <c r="T133" s="10"/>
      <c r="U133" s="11" t="str">
        <f>IFERROR(VLOOKUP(B133,Ultimo!$B$2:$Q$2166,14,0),"")</f>
        <v>25/3/22</v>
      </c>
      <c r="V133" s="12">
        <f>IFERROR(VLOOKUP(B133,Ultimo!$B$2:$Q$2166,15,0),"")</f>
        <v>0.45833333333333331</v>
      </c>
      <c r="W133" s="13" t="str">
        <f>IFERROR(VLOOKUP(B133,Ultimo!$B$2:$T$2166,19,0),"")</f>
        <v>AUDITORIO</v>
      </c>
      <c r="X133" s="13" t="str">
        <f>IFERROR(VLOOKUP(B133,Ultimo!$B$2:$B$2166,1,0),"")</f>
        <v>ET4121A</v>
      </c>
    </row>
    <row r="134" spans="1:24" ht="14.4">
      <c r="A134" s="8">
        <f t="shared" si="1"/>
        <v>133</v>
      </c>
      <c r="B134" s="9" t="s">
        <v>407</v>
      </c>
      <c r="C134" s="8">
        <v>2020</v>
      </c>
      <c r="D134" s="9" t="s">
        <v>408</v>
      </c>
      <c r="E134" s="14">
        <v>43954</v>
      </c>
      <c r="F134" s="9" t="s">
        <v>407</v>
      </c>
      <c r="G134" s="8">
        <v>11</v>
      </c>
      <c r="H134" s="9" t="s">
        <v>125</v>
      </c>
      <c r="I134" s="8">
        <v>1481324</v>
      </c>
      <c r="J134" s="8">
        <v>2</v>
      </c>
      <c r="K134" s="9" t="s">
        <v>409</v>
      </c>
      <c r="L134" s="9" t="s">
        <v>169</v>
      </c>
      <c r="M134" s="8">
        <v>1</v>
      </c>
      <c r="N134" s="10"/>
      <c r="O134" s="9" t="str">
        <f t="shared" si="10"/>
        <v>CASTILLO LUCIA</v>
      </c>
      <c r="P134" s="9" t="str">
        <f>VLOOKUP(B134,Ultimo!$B$2:$C$2166,2,0)</f>
        <v>EJ4003B</v>
      </c>
      <c r="Q134" s="9">
        <f>VLOOKUP(B134,Ultimo!$B$2:$D$2166,3,0)</f>
        <v>21</v>
      </c>
      <c r="R134" s="10"/>
      <c r="S134" s="10"/>
      <c r="T134" s="10"/>
      <c r="U134" s="11" t="str">
        <f>IFERROR(VLOOKUP(B134,Ultimo!$B$2:$Q$2166,14,0),"")</f>
        <v>16/3/22</v>
      </c>
      <c r="V134" s="12">
        <f>IFERROR(VLOOKUP(B134,Ultimo!$B$2:$Q$2166,15,0),"")</f>
        <v>0.54166666666666663</v>
      </c>
      <c r="W134" s="13" t="str">
        <f>IFERROR(VLOOKUP(B134,Ultimo!$B$2:$T$2166,19,0),"")</f>
        <v>AUDITORIO PT</v>
      </c>
      <c r="X134" s="13" t="str">
        <f>IFERROR(VLOOKUP(B134,Ultimo!$B$2:$B$2166,1,0),"")</f>
        <v>ET4122A</v>
      </c>
    </row>
    <row r="135" spans="1:24" ht="14.4">
      <c r="A135" s="8">
        <f t="shared" si="1"/>
        <v>134</v>
      </c>
      <c r="B135" s="9" t="s">
        <v>410</v>
      </c>
      <c r="C135" s="8">
        <v>2020</v>
      </c>
      <c r="D135" s="9" t="s">
        <v>411</v>
      </c>
      <c r="E135" s="14">
        <v>43954</v>
      </c>
      <c r="F135" s="9" t="s">
        <v>410</v>
      </c>
      <c r="G135" s="8">
        <v>11</v>
      </c>
      <c r="H135" s="9" t="s">
        <v>125</v>
      </c>
      <c r="I135" s="8">
        <v>1376137</v>
      </c>
      <c r="J135" s="8">
        <v>2</v>
      </c>
      <c r="K135" s="9" t="s">
        <v>412</v>
      </c>
      <c r="L135" s="9" t="s">
        <v>169</v>
      </c>
      <c r="M135" s="8">
        <v>1</v>
      </c>
      <c r="N135" s="10"/>
      <c r="O135" s="9" t="str">
        <f t="shared" si="10"/>
        <v>CASTILLO LUCIA</v>
      </c>
      <c r="P135" s="9" t="str">
        <f>VLOOKUP(B135,Ultimo!$B$2:$C$2166,2,0)</f>
        <v>EJ4004B</v>
      </c>
      <c r="Q135" s="9">
        <f>VLOOKUP(B135,Ultimo!$B$2:$D$2166,3,0)</f>
        <v>21</v>
      </c>
      <c r="R135" s="10"/>
      <c r="S135" s="10"/>
      <c r="T135" s="10"/>
      <c r="U135" s="11" t="str">
        <f>IFERROR(VLOOKUP(B135,Ultimo!$B$2:$Q$2166,14,0),"")</f>
        <v>14/3/22</v>
      </c>
      <c r="V135" s="12">
        <f>IFERROR(VLOOKUP(B135,Ultimo!$B$2:$Q$2166,15,0),"")</f>
        <v>0.375</v>
      </c>
      <c r="W135" s="13" t="str">
        <f>IFERROR(VLOOKUP(B135,Ultimo!$B$2:$T$2166,19,0),"")</f>
        <v>AUDITORIO PT</v>
      </c>
      <c r="X135" s="13" t="str">
        <f>IFERROR(VLOOKUP(B135,Ultimo!$B$2:$B$2166,1,0),"")</f>
        <v>ET4123A</v>
      </c>
    </row>
    <row r="136" spans="1:24" ht="14.4">
      <c r="A136" s="8">
        <f t="shared" si="1"/>
        <v>135</v>
      </c>
      <c r="B136" s="9" t="s">
        <v>413</v>
      </c>
      <c r="C136" s="8">
        <v>2020</v>
      </c>
      <c r="D136" s="9" t="s">
        <v>414</v>
      </c>
      <c r="E136" s="14">
        <v>44017</v>
      </c>
      <c r="F136" s="9" t="s">
        <v>413</v>
      </c>
      <c r="G136" s="8">
        <v>11</v>
      </c>
      <c r="H136" s="9" t="s">
        <v>125</v>
      </c>
      <c r="I136" s="8">
        <v>1066954</v>
      </c>
      <c r="J136" s="8">
        <v>2</v>
      </c>
      <c r="K136" s="9" t="s">
        <v>415</v>
      </c>
      <c r="L136" s="9" t="s">
        <v>136</v>
      </c>
      <c r="M136" s="8">
        <v>8</v>
      </c>
      <c r="N136" s="10"/>
      <c r="O136" s="9" t="str">
        <f t="shared" si="10"/>
        <v>AGUIRRE LILIANA</v>
      </c>
      <c r="P136" s="9" t="str">
        <f>VLOOKUP(B136,Ultimo!$B$2:$C$2166,2,0)</f>
        <v>EJ4147B</v>
      </c>
      <c r="Q136" s="9">
        <f>VLOOKUP(B136,Ultimo!$B$2:$D$2166,3,0)</f>
        <v>44</v>
      </c>
      <c r="R136" s="9" t="s">
        <v>127</v>
      </c>
      <c r="S136" s="10"/>
      <c r="T136" s="10"/>
      <c r="U136" s="11" t="str">
        <f>IFERROR(VLOOKUP(B136,Ultimo!$B$2:$Q$2166,14,0),"")</f>
        <v>18/3/22</v>
      </c>
      <c r="V136" s="12">
        <f>IFERROR(VLOOKUP(B136,Ultimo!$B$2:$Q$2166,15,0),"")</f>
        <v>0.45833333333333331</v>
      </c>
      <c r="W136" s="13" t="str">
        <f>IFERROR(VLOOKUP(B136,Ultimo!$B$2:$T$2166,19,0),"")</f>
        <v>SALA HELLCAT</v>
      </c>
      <c r="X136" s="13" t="str">
        <f>IFERROR(VLOOKUP(B136,Ultimo!$B$2:$B$2166,1,0),"")</f>
        <v>ET4127A</v>
      </c>
    </row>
    <row r="137" spans="1:24" ht="14.4">
      <c r="A137" s="8">
        <f t="shared" si="1"/>
        <v>136</v>
      </c>
      <c r="B137" s="9" t="s">
        <v>416</v>
      </c>
      <c r="C137" s="8">
        <v>2020</v>
      </c>
      <c r="D137" s="9" t="s">
        <v>417</v>
      </c>
      <c r="E137" s="14">
        <v>44048</v>
      </c>
      <c r="F137" s="9" t="s">
        <v>416</v>
      </c>
      <c r="G137" s="8">
        <v>11</v>
      </c>
      <c r="H137" s="9" t="s">
        <v>125</v>
      </c>
      <c r="I137" s="8">
        <v>1389982</v>
      </c>
      <c r="J137" s="8">
        <v>2</v>
      </c>
      <c r="K137" s="9" t="s">
        <v>418</v>
      </c>
      <c r="L137" s="9" t="s">
        <v>136</v>
      </c>
      <c r="M137" s="8">
        <v>8</v>
      </c>
      <c r="N137" s="10"/>
      <c r="O137" s="9" t="str">
        <f t="shared" si="10"/>
        <v>AGUIRRE LILIANA</v>
      </c>
      <c r="P137" s="9" t="str">
        <f>VLOOKUP(B137,Ultimo!$B$2:$C$2166,2,0)</f>
        <v>EJ4148B</v>
      </c>
      <c r="Q137" s="9">
        <f>VLOOKUP(B137,Ultimo!$B$2:$D$2166,3,0)</f>
        <v>44</v>
      </c>
      <c r="R137" s="9" t="s">
        <v>127</v>
      </c>
      <c r="S137" s="10"/>
      <c r="T137" s="10"/>
      <c r="U137" s="11" t="str">
        <f>IFERROR(VLOOKUP(B137,Ultimo!$B$2:$Q$2166,14,0),"")</f>
        <v>19/3/22</v>
      </c>
      <c r="V137" s="12">
        <f>IFERROR(VLOOKUP(B137,Ultimo!$B$2:$Q$2166,15,0),"")</f>
        <v>0.375</v>
      </c>
      <c r="W137" s="13" t="str">
        <f>IFERROR(VLOOKUP(B137,Ultimo!$B$2:$T$2166,19,0),"")</f>
        <v>SALA HELLCAT</v>
      </c>
      <c r="X137" s="13" t="str">
        <f>IFERROR(VLOOKUP(B137,Ultimo!$B$2:$B$2166,1,0),"")</f>
        <v>ET4128A</v>
      </c>
    </row>
    <row r="138" spans="1:24" ht="14.4">
      <c r="A138" s="8">
        <f t="shared" si="1"/>
        <v>137</v>
      </c>
      <c r="B138" s="9" t="s">
        <v>419</v>
      </c>
      <c r="C138" s="8">
        <v>2020</v>
      </c>
      <c r="D138" s="9" t="s">
        <v>420</v>
      </c>
      <c r="E138" s="9" t="s">
        <v>421</v>
      </c>
      <c r="F138" s="9" t="s">
        <v>419</v>
      </c>
      <c r="G138" s="8">
        <v>11</v>
      </c>
      <c r="H138" s="9" t="s">
        <v>125</v>
      </c>
      <c r="I138" s="8">
        <v>1347143</v>
      </c>
      <c r="J138" s="8">
        <v>2</v>
      </c>
      <c r="K138" s="9" t="s">
        <v>422</v>
      </c>
      <c r="L138" s="9" t="s">
        <v>180</v>
      </c>
      <c r="M138" s="8">
        <v>4</v>
      </c>
      <c r="N138" s="15" t="e">
        <v>#N/A</v>
      </c>
      <c r="O138" s="9" t="str">
        <f t="shared" si="10"/>
        <v>CASTILLO LUCIA</v>
      </c>
      <c r="P138" s="9" t="str">
        <f>VLOOKUP(B138,Ultimo!$B$2:$C$2166,2,0)</f>
        <v>EJ4036B</v>
      </c>
      <c r="Q138" s="9">
        <f>VLOOKUP(B138,Ultimo!$B$2:$D$2166,3,0)</f>
        <v>21</v>
      </c>
      <c r="R138" s="10"/>
      <c r="S138" s="10"/>
      <c r="T138" s="10"/>
      <c r="U138" s="11" t="str">
        <f>IFERROR(VLOOKUP(B138,Ultimo!$B$2:$Q$2166,14,0),"")</f>
        <v>23/3/22</v>
      </c>
      <c r="V138" s="12">
        <f>IFERROR(VLOOKUP(B138,Ultimo!$B$2:$Q$2166,15,0),"")</f>
        <v>0.70833333333333337</v>
      </c>
      <c r="W138" s="13" t="str">
        <f>IFERROR(VLOOKUP(B138,Ultimo!$B$2:$T$2166,19,0),"")</f>
        <v>AUDITORIO</v>
      </c>
      <c r="X138" s="13" t="str">
        <f>IFERROR(VLOOKUP(B138,Ultimo!$B$2:$B$2166,1,0),"")</f>
        <v>ET4135A</v>
      </c>
    </row>
    <row r="139" spans="1:24" ht="14.4">
      <c r="A139" s="8">
        <f t="shared" si="1"/>
        <v>138</v>
      </c>
      <c r="B139" s="9" t="s">
        <v>423</v>
      </c>
      <c r="C139" s="8">
        <v>2020</v>
      </c>
      <c r="D139" s="9" t="s">
        <v>424</v>
      </c>
      <c r="E139" s="14">
        <v>43868</v>
      </c>
      <c r="F139" s="9" t="s">
        <v>423</v>
      </c>
      <c r="G139" s="8">
        <v>11</v>
      </c>
      <c r="H139" s="9" t="s">
        <v>125</v>
      </c>
      <c r="I139" s="8">
        <v>1260904</v>
      </c>
      <c r="J139" s="8">
        <v>2</v>
      </c>
      <c r="K139" s="9" t="s">
        <v>425</v>
      </c>
      <c r="L139" s="9" t="s">
        <v>164</v>
      </c>
      <c r="M139" s="8">
        <v>14</v>
      </c>
      <c r="N139" s="10"/>
      <c r="O139" s="9" t="str">
        <f t="shared" si="10"/>
        <v>MAYCOTT LUCIA</v>
      </c>
      <c r="P139" s="9" t="str">
        <f>VLOOKUP(B139,Ultimo!$B$2:$C$2166,2,0)</f>
        <v>EJ4070B</v>
      </c>
      <c r="Q139" s="9">
        <f>VLOOKUP(B139,Ultimo!$B$2:$D$2166,3,0)</f>
        <v>43</v>
      </c>
      <c r="R139" s="9" t="s">
        <v>127</v>
      </c>
      <c r="S139" s="10"/>
      <c r="T139" s="10"/>
      <c r="U139" s="11" t="str">
        <f>IFERROR(VLOOKUP(B139,Ultimo!$B$2:$Q$2166,14,0),"")</f>
        <v>14/3/22</v>
      </c>
      <c r="V139" s="12">
        <f>IFERROR(VLOOKUP(B139,Ultimo!$B$2:$Q$2166,15,0),"")</f>
        <v>0.5</v>
      </c>
      <c r="W139" s="13" t="str">
        <f>IFERROR(VLOOKUP(B139,Ultimo!$B$2:$T$2166,19,0),"")</f>
        <v>BLUE ROOM</v>
      </c>
      <c r="X139" s="13" t="str">
        <f>IFERROR(VLOOKUP(B139,Ultimo!$B$2:$B$2166,1,0),"")</f>
        <v>ET4137A</v>
      </c>
    </row>
    <row r="140" spans="1:24" ht="14.4">
      <c r="A140" s="8">
        <f t="shared" si="1"/>
        <v>139</v>
      </c>
      <c r="B140" s="9" t="s">
        <v>426</v>
      </c>
      <c r="C140" s="8">
        <v>2020</v>
      </c>
      <c r="D140" s="9" t="s">
        <v>427</v>
      </c>
      <c r="E140" s="9" t="s">
        <v>428</v>
      </c>
      <c r="F140" s="9" t="s">
        <v>426</v>
      </c>
      <c r="G140" s="8">
        <v>11</v>
      </c>
      <c r="H140" s="9" t="s">
        <v>125</v>
      </c>
      <c r="I140" s="8">
        <v>1415527</v>
      </c>
      <c r="J140" s="8">
        <v>2</v>
      </c>
      <c r="K140" s="9" t="s">
        <v>429</v>
      </c>
      <c r="L140" s="9" t="s">
        <v>180</v>
      </c>
      <c r="M140" s="8">
        <v>4</v>
      </c>
      <c r="N140" s="15" t="e">
        <v>#N/A</v>
      </c>
      <c r="O140" s="9" t="str">
        <f t="shared" si="10"/>
        <v>CASTILLO LUCIA</v>
      </c>
      <c r="P140" s="9" t="str">
        <f>VLOOKUP(B140,Ultimo!$B$2:$C$2166,2,0)</f>
        <v>EJ4037B</v>
      </c>
      <c r="Q140" s="9">
        <f>VLOOKUP(B140,Ultimo!$B$2:$D$2166,3,0)</f>
        <v>21</v>
      </c>
      <c r="R140" s="10"/>
      <c r="S140" s="10"/>
      <c r="T140" s="10"/>
      <c r="U140" s="11" t="str">
        <f>IFERROR(VLOOKUP(B140,Ultimo!$B$2:$Q$2166,14,0),"")</f>
        <v>24/3/22</v>
      </c>
      <c r="V140" s="12">
        <f>IFERROR(VLOOKUP(B140,Ultimo!$B$2:$Q$2166,15,0),"")</f>
        <v>0.625</v>
      </c>
      <c r="W140" s="13" t="str">
        <f>IFERROR(VLOOKUP(B140,Ultimo!$B$2:$T$2166,19,0),"")</f>
        <v>AUDITORIO</v>
      </c>
      <c r="X140" s="13" t="str">
        <f>IFERROR(VLOOKUP(B140,Ultimo!$B$2:$B$2166,1,0),"")</f>
        <v>ET4244A</v>
      </c>
    </row>
    <row r="141" spans="1:24" ht="14.4">
      <c r="A141" s="8">
        <f t="shared" si="1"/>
        <v>140</v>
      </c>
      <c r="B141" s="9" t="s">
        <v>430</v>
      </c>
      <c r="C141" s="8">
        <v>2020</v>
      </c>
      <c r="D141" s="9" t="s">
        <v>431</v>
      </c>
      <c r="E141" s="9" t="s">
        <v>432</v>
      </c>
      <c r="F141" s="9" t="s">
        <v>430</v>
      </c>
      <c r="G141" s="8">
        <v>11</v>
      </c>
      <c r="H141" s="9" t="s">
        <v>125</v>
      </c>
      <c r="I141" s="8">
        <v>1068292</v>
      </c>
      <c r="J141" s="8">
        <v>1</v>
      </c>
      <c r="K141" s="9" t="s">
        <v>433</v>
      </c>
      <c r="L141" s="9" t="s">
        <v>44</v>
      </c>
      <c r="M141" s="8">
        <v>11</v>
      </c>
      <c r="N141" s="10"/>
      <c r="O141" s="9" t="str">
        <f t="shared" si="10"/>
        <v>MAYCOTT MIRIAM</v>
      </c>
      <c r="P141" s="9" t="str">
        <f>VLOOKUP(B141,Ultimo!$B$2:$C$2166,2,0)</f>
        <v>NO REEMPLACADO</v>
      </c>
      <c r="Q141" s="9" t="str">
        <f>VLOOKUP(B141,Ultimo!$B$2:$D$2166,3,0)</f>
        <v>BAJA  17 FEB 2022</v>
      </c>
      <c r="R141" s="9" t="s">
        <v>127</v>
      </c>
      <c r="S141" s="10"/>
      <c r="T141" s="10"/>
      <c r="U141" s="11" t="str">
        <f>IFERROR(VLOOKUP(B141,Ultimo!$B$2:$Q$2166,14,0),"")</f>
        <v>24/3/22</v>
      </c>
      <c r="V141" s="12">
        <f>IFERROR(VLOOKUP(B141,Ultimo!$B$2:$Q$2166,15,0),"")</f>
        <v>0.45833333333333331</v>
      </c>
      <c r="W141" s="13" t="str">
        <f>IFERROR(VLOOKUP(B141,Ultimo!$B$2:$T$2166,19,0),"")</f>
        <v>SALA VIP</v>
      </c>
      <c r="X141" s="13" t="str">
        <f>IFERROR(VLOOKUP(B141,Ultimo!$B$2:$B$2166,1,0),"")</f>
        <v>EUJ827A</v>
      </c>
    </row>
    <row r="142" spans="1:24" ht="14.4">
      <c r="A142" s="8">
        <f t="shared" si="1"/>
        <v>141</v>
      </c>
      <c r="B142" s="9" t="s">
        <v>434</v>
      </c>
      <c r="C142" s="8">
        <v>2020</v>
      </c>
      <c r="D142" s="9" t="s">
        <v>435</v>
      </c>
      <c r="E142" s="9" t="s">
        <v>432</v>
      </c>
      <c r="F142" s="9" t="s">
        <v>434</v>
      </c>
      <c r="G142" s="8">
        <v>11</v>
      </c>
      <c r="H142" s="9" t="s">
        <v>125</v>
      </c>
      <c r="I142" s="8">
        <v>1398655</v>
      </c>
      <c r="J142" s="8">
        <v>1</v>
      </c>
      <c r="K142" s="9" t="s">
        <v>436</v>
      </c>
      <c r="L142" s="9" t="s">
        <v>44</v>
      </c>
      <c r="M142" s="8">
        <v>11</v>
      </c>
      <c r="N142" s="10"/>
      <c r="O142" s="9" t="str">
        <f t="shared" si="10"/>
        <v>MAYCOTT MIRIAM</v>
      </c>
      <c r="P142" s="9" t="str">
        <f>VLOOKUP(B142,Ultimo!$B$2:$C$2166,2,0)</f>
        <v>EYH150B</v>
      </c>
      <c r="Q142" s="9">
        <f>VLOOKUP(B142,Ultimo!$B$2:$D$2166,3,0)</f>
        <v>26</v>
      </c>
      <c r="R142" s="9" t="s">
        <v>127</v>
      </c>
      <c r="S142" s="10"/>
      <c r="T142" s="10"/>
      <c r="U142" s="11" t="str">
        <f>IFERROR(VLOOKUP(B142,Ultimo!$B$2:$Q$2166,14,0),"")</f>
        <v>23/3/22</v>
      </c>
      <c r="V142" s="12">
        <f>IFERROR(VLOOKUP(B142,Ultimo!$B$2:$Q$2166,15,0),"")</f>
        <v>0.70833333333333337</v>
      </c>
      <c r="W142" s="13" t="str">
        <f>IFERROR(VLOOKUP(B142,Ultimo!$B$2:$T$2166,19,0),"")</f>
        <v>SALA VIP</v>
      </c>
      <c r="X142" s="13" t="str">
        <f>IFERROR(VLOOKUP(B142,Ultimo!$B$2:$B$2166,1,0),"")</f>
        <v>EUJ828A</v>
      </c>
    </row>
    <row r="143" spans="1:24" ht="14.4">
      <c r="A143" s="8">
        <f t="shared" si="1"/>
        <v>142</v>
      </c>
      <c r="B143" s="9" t="s">
        <v>437</v>
      </c>
      <c r="C143" s="8">
        <v>2020</v>
      </c>
      <c r="D143" s="9" t="s">
        <v>438</v>
      </c>
      <c r="E143" s="14">
        <v>43508</v>
      </c>
      <c r="F143" s="9" t="s">
        <v>437</v>
      </c>
      <c r="G143" s="8">
        <v>21</v>
      </c>
      <c r="H143" s="9" t="s">
        <v>390</v>
      </c>
      <c r="I143" s="8">
        <v>1439186</v>
      </c>
      <c r="J143" s="8">
        <v>2</v>
      </c>
      <c r="K143" s="9" t="s">
        <v>439</v>
      </c>
      <c r="L143" s="9" t="s">
        <v>180</v>
      </c>
      <c r="M143" s="8">
        <v>4</v>
      </c>
      <c r="N143" s="15" t="e">
        <v>#N/A</v>
      </c>
      <c r="O143" s="9" t="str">
        <f t="shared" si="10"/>
        <v>CASTILLO LUCIA</v>
      </c>
      <c r="P143" s="9" t="str">
        <f>VLOOKUP(B143,Ultimo!$B$2:$C$2166,2,0)</f>
        <v>EYG271B</v>
      </c>
      <c r="Q143" s="9">
        <f>VLOOKUP(B143,Ultimo!$B$2:$D$2166,3,0)</f>
        <v>6</v>
      </c>
      <c r="R143" s="10"/>
      <c r="S143" s="10"/>
      <c r="T143" s="10"/>
      <c r="U143" s="11" t="str">
        <f>IFERROR(VLOOKUP(B143,Ultimo!$B$2:$Q$2166,14,0),"")</f>
        <v>17/3/22</v>
      </c>
      <c r="V143" s="12">
        <f>IFERROR(VLOOKUP(B143,Ultimo!$B$2:$Q$2166,15,0),"")</f>
        <v>0.375</v>
      </c>
      <c r="W143" s="13" t="str">
        <f>IFERROR(VLOOKUP(B143,Ultimo!$B$2:$T$2166,19,0),"")</f>
        <v>AUDITORIO</v>
      </c>
      <c r="X143" s="13" t="str">
        <f>IFERROR(VLOOKUP(B143,Ultimo!$B$2:$B$2166,1,0),"")</f>
        <v>EUJ858A</v>
      </c>
    </row>
    <row r="144" spans="1:24" ht="14.4">
      <c r="A144" s="8">
        <f t="shared" si="1"/>
        <v>143</v>
      </c>
      <c r="B144" s="9" t="s">
        <v>440</v>
      </c>
      <c r="C144" s="8">
        <v>2020</v>
      </c>
      <c r="D144" s="9" t="s">
        <v>441</v>
      </c>
      <c r="E144" s="14">
        <v>43508</v>
      </c>
      <c r="F144" s="9" t="s">
        <v>440</v>
      </c>
      <c r="G144" s="8">
        <v>11</v>
      </c>
      <c r="H144" s="9" t="s">
        <v>125</v>
      </c>
      <c r="I144" s="8">
        <v>1712895</v>
      </c>
      <c r="J144" s="8">
        <v>1</v>
      </c>
      <c r="K144" s="9" t="s">
        <v>442</v>
      </c>
      <c r="L144" s="9" t="s">
        <v>164</v>
      </c>
      <c r="M144" s="8">
        <v>14</v>
      </c>
      <c r="N144" s="10"/>
      <c r="O144" s="9" t="str">
        <f t="shared" si="10"/>
        <v>MAYCOTT LUCIA</v>
      </c>
      <c r="P144" s="9" t="str">
        <f>VLOOKUP(B144,Ultimo!$B$2:$C$2166,2,0)</f>
        <v>EYH024B</v>
      </c>
      <c r="Q144" s="9">
        <f>VLOOKUP(B144,Ultimo!$B$2:$D$2166,3,0)</f>
        <v>23</v>
      </c>
      <c r="R144" s="9" t="s">
        <v>127</v>
      </c>
      <c r="S144" s="10"/>
      <c r="T144" s="10"/>
      <c r="U144" s="11" t="str">
        <f>IFERROR(VLOOKUP(B144,Ultimo!$B$2:$Q$2166,14,0),"")</f>
        <v>15/3/22</v>
      </c>
      <c r="V144" s="12">
        <f>IFERROR(VLOOKUP(B144,Ultimo!$B$2:$Q$2166,15,0),"")</f>
        <v>0.41666666666666669</v>
      </c>
      <c r="W144" s="13" t="str">
        <f>IFERROR(VLOOKUP(B144,Ultimo!$B$2:$T$2166,19,0),"")</f>
        <v>BLUE ROOM</v>
      </c>
      <c r="X144" s="13" t="str">
        <f>IFERROR(VLOOKUP(B144,Ultimo!$B$2:$B$2166,1,0),"")</f>
        <v>EUJ876A</v>
      </c>
    </row>
    <row r="145" spans="1:24" ht="14.4">
      <c r="A145" s="8">
        <f t="shared" si="1"/>
        <v>144</v>
      </c>
      <c r="B145" s="9" t="s">
        <v>443</v>
      </c>
      <c r="C145" s="8">
        <v>2020</v>
      </c>
      <c r="D145" s="9" t="s">
        <v>444</v>
      </c>
      <c r="E145" s="14">
        <v>43508</v>
      </c>
      <c r="F145" s="9" t="s">
        <v>443</v>
      </c>
      <c r="G145" s="8">
        <v>11</v>
      </c>
      <c r="H145" s="9" t="s">
        <v>125</v>
      </c>
      <c r="I145" s="8">
        <v>1339473</v>
      </c>
      <c r="J145" s="8">
        <v>1</v>
      </c>
      <c r="K145" s="9" t="s">
        <v>445</v>
      </c>
      <c r="L145" s="9" t="s">
        <v>136</v>
      </c>
      <c r="M145" s="8">
        <v>8</v>
      </c>
      <c r="N145" s="10"/>
      <c r="O145" s="9" t="str">
        <f t="shared" si="10"/>
        <v>AGUIRRE LILIANA</v>
      </c>
      <c r="P145" s="9" t="str">
        <f>VLOOKUP(B145,Ultimo!$B$2:$C$2166,2,0)</f>
        <v>EYH503B</v>
      </c>
      <c r="Q145" s="9">
        <f>VLOOKUP(B145,Ultimo!$B$2:$D$2166,3,0)</f>
        <v>33</v>
      </c>
      <c r="R145" s="9" t="s">
        <v>127</v>
      </c>
      <c r="S145" s="10"/>
      <c r="T145" s="10"/>
      <c r="U145" s="11" t="str">
        <f>IFERROR(VLOOKUP(B145,Ultimo!$B$2:$Q$2166,14,0),"")</f>
        <v>18/3/22</v>
      </c>
      <c r="V145" s="12">
        <f>IFERROR(VLOOKUP(B145,Ultimo!$B$2:$Q$2166,15,0),"")</f>
        <v>0.375</v>
      </c>
      <c r="W145" s="13" t="str">
        <f>IFERROR(VLOOKUP(B145,Ultimo!$B$2:$T$2166,19,0),"")</f>
        <v>SALA HELLCAT</v>
      </c>
      <c r="X145" s="13" t="str">
        <f>IFERROR(VLOOKUP(B145,Ultimo!$B$2:$B$2166,1,0),"")</f>
        <v>EUJ890A</v>
      </c>
    </row>
    <row r="146" spans="1:24" ht="14.4">
      <c r="A146" s="8">
        <f t="shared" si="1"/>
        <v>145</v>
      </c>
      <c r="B146" s="9" t="s">
        <v>446</v>
      </c>
      <c r="C146" s="8">
        <v>2020</v>
      </c>
      <c r="D146" s="9" t="s">
        <v>447</v>
      </c>
      <c r="E146" s="9" t="s">
        <v>428</v>
      </c>
      <c r="F146" s="9" t="s">
        <v>446</v>
      </c>
      <c r="G146" s="8">
        <v>11</v>
      </c>
      <c r="H146" s="9" t="s">
        <v>125</v>
      </c>
      <c r="I146" s="8">
        <v>1124104</v>
      </c>
      <c r="J146" s="8">
        <v>2</v>
      </c>
      <c r="K146" s="9" t="s">
        <v>448</v>
      </c>
      <c r="L146" s="9" t="s">
        <v>180</v>
      </c>
      <c r="M146" s="8">
        <v>4</v>
      </c>
      <c r="N146" s="15" t="e">
        <v>#N/A</v>
      </c>
      <c r="O146" s="9" t="str">
        <f t="shared" si="10"/>
        <v>CASTILLO LUCIA</v>
      </c>
      <c r="P146" s="9" t="str">
        <f>VLOOKUP(B146,Ultimo!$B$2:$C$2166,2,0)</f>
        <v>EYG272B</v>
      </c>
      <c r="Q146" s="9">
        <f>VLOOKUP(B146,Ultimo!$B$2:$D$2166,3,0)</f>
        <v>6</v>
      </c>
      <c r="R146" s="10"/>
      <c r="S146" s="10"/>
      <c r="T146" s="10"/>
      <c r="U146" s="11" t="str">
        <f>IFERROR(VLOOKUP(B146,Ultimo!$B$2:$Q$2166,14,0),"")</f>
        <v>22/3/22</v>
      </c>
      <c r="V146" s="12">
        <f>IFERROR(VLOOKUP(B146,Ultimo!$B$2:$Q$2166,15,0),"")</f>
        <v>0.45833333333333331</v>
      </c>
      <c r="W146" s="13" t="str">
        <f>IFERROR(VLOOKUP(B146,Ultimo!$B$2:$T$2166,19,0),"")</f>
        <v>AUDITORIO</v>
      </c>
      <c r="X146" s="13" t="str">
        <f>IFERROR(VLOOKUP(B146,Ultimo!$B$2:$B$2166,1,0),"")</f>
        <v>EUW121A</v>
      </c>
    </row>
    <row r="147" spans="1:24" ht="14.4">
      <c r="A147" s="8">
        <f t="shared" si="1"/>
        <v>146</v>
      </c>
      <c r="B147" s="9" t="s">
        <v>449</v>
      </c>
      <c r="C147" s="8">
        <v>2020</v>
      </c>
      <c r="D147" s="9" t="s">
        <v>450</v>
      </c>
      <c r="E147" s="14">
        <v>43720</v>
      </c>
      <c r="F147" s="9" t="s">
        <v>449</v>
      </c>
      <c r="G147" s="8">
        <v>21</v>
      </c>
      <c r="H147" s="9" t="s">
        <v>390</v>
      </c>
      <c r="I147" s="8">
        <v>1406132</v>
      </c>
      <c r="J147" s="8">
        <v>2</v>
      </c>
      <c r="K147" s="9" t="s">
        <v>451</v>
      </c>
      <c r="L147" s="9" t="s">
        <v>131</v>
      </c>
      <c r="M147" s="8">
        <v>4</v>
      </c>
      <c r="N147" s="9" t="s">
        <v>131</v>
      </c>
      <c r="O147" s="9"/>
      <c r="P147" s="9" t="str">
        <f>VLOOKUP(B147,Ultimo!$B$2:$C$2166,2,0)</f>
        <v>NO REEMPLACADO</v>
      </c>
      <c r="Q147" s="9" t="str">
        <f>VLOOKUP(B147,Ultimo!$B$2:$D$2166,3,0)</f>
        <v>BAJA  17 FEB 2022</v>
      </c>
      <c r="R147" s="9" t="s">
        <v>127</v>
      </c>
      <c r="S147" s="10"/>
      <c r="T147" s="10"/>
      <c r="U147" s="11" t="str">
        <f>IFERROR(VLOOKUP(B147,Ultimo!$B$2:$Q$2166,14,0),"")</f>
        <v>17/3/22</v>
      </c>
      <c r="V147" s="12">
        <f>IFERROR(VLOOKUP(B147,Ultimo!$B$2:$Q$2166,15,0),"")</f>
        <v>0.45833333333333331</v>
      </c>
      <c r="W147" s="13" t="str">
        <f>IFERROR(VLOOKUP(B147,Ultimo!$B$2:$T$2166,19,0),"")</f>
        <v>AUDITORIO</v>
      </c>
      <c r="X147" s="13" t="str">
        <f>IFERROR(VLOOKUP(B147,Ultimo!$B$2:$B$2166,1,0),"")</f>
        <v>EUW403A</v>
      </c>
    </row>
    <row r="148" spans="1:24" ht="14.4">
      <c r="A148" s="8">
        <f t="shared" si="1"/>
        <v>147</v>
      </c>
      <c r="B148" s="9" t="s">
        <v>452</v>
      </c>
      <c r="C148" s="8">
        <v>2020</v>
      </c>
      <c r="D148" s="9" t="s">
        <v>453</v>
      </c>
      <c r="E148" s="14">
        <v>43720</v>
      </c>
      <c r="F148" s="9" t="s">
        <v>452</v>
      </c>
      <c r="G148" s="8">
        <v>11</v>
      </c>
      <c r="H148" s="9" t="s">
        <v>125</v>
      </c>
      <c r="I148" s="8">
        <v>1583050</v>
      </c>
      <c r="J148" s="8">
        <v>2</v>
      </c>
      <c r="K148" s="9" t="s">
        <v>454</v>
      </c>
      <c r="L148" s="9" t="s">
        <v>131</v>
      </c>
      <c r="M148" s="8">
        <v>6</v>
      </c>
      <c r="N148" s="10"/>
      <c r="O148" s="9"/>
      <c r="P148" s="9" t="str">
        <f>VLOOKUP(B148,Ultimo!$B$2:$C$2166,2,0)</f>
        <v>EYH731B</v>
      </c>
      <c r="Q148" s="9">
        <f>VLOOKUP(B148,Ultimo!$B$2:$D$2166,3,0)</f>
        <v>37</v>
      </c>
      <c r="R148" s="9" t="s">
        <v>127</v>
      </c>
      <c r="S148" s="10"/>
      <c r="T148" s="10"/>
      <c r="U148" s="11" t="str">
        <f>IFERROR(VLOOKUP(B148,Ultimo!$B$2:$Q$2166,14,0),"")</f>
        <v>17/3/22</v>
      </c>
      <c r="V148" s="12">
        <f>IFERROR(VLOOKUP(B148,Ultimo!$B$2:$Q$2166,15,0),"")</f>
        <v>0.45833333333333331</v>
      </c>
      <c r="W148" s="13" t="str">
        <f>IFERROR(VLOOKUP(B148,Ultimo!$B$2:$T$2166,19,0),"")</f>
        <v>AUDITORIO</v>
      </c>
      <c r="X148" s="13" t="str">
        <f>IFERROR(VLOOKUP(B148,Ultimo!$B$2:$B$2166,1,0),"")</f>
        <v>EUW408A</v>
      </c>
    </row>
    <row r="149" spans="1:24" ht="14.4">
      <c r="A149" s="8">
        <f t="shared" si="1"/>
        <v>148</v>
      </c>
      <c r="B149" s="9" t="s">
        <v>455</v>
      </c>
      <c r="C149" s="8">
        <v>2020</v>
      </c>
      <c r="D149" s="9" t="s">
        <v>456</v>
      </c>
      <c r="E149" s="14">
        <v>43720</v>
      </c>
      <c r="F149" s="9" t="s">
        <v>455</v>
      </c>
      <c r="G149" s="8">
        <v>11</v>
      </c>
      <c r="H149" s="9" t="s">
        <v>125</v>
      </c>
      <c r="I149" s="8">
        <v>1460161</v>
      </c>
      <c r="J149" s="8">
        <v>2</v>
      </c>
      <c r="K149" s="9" t="s">
        <v>457</v>
      </c>
      <c r="L149" s="9" t="s">
        <v>136</v>
      </c>
      <c r="M149" s="8">
        <v>4</v>
      </c>
      <c r="N149" s="9" t="s">
        <v>136</v>
      </c>
      <c r="O149" s="9" t="str">
        <f t="shared" ref="O149:O157" si="11">IF(L149="Camiones","MAYCOTT MIRIAM",IF(L149="Van","CERVANTES LETICIA",IF(L149="Motores Norte", "AGUIRRE LILIANA",IF(L149="Toluca", "CASTILLO LUCIA",IF(L149="Santa Fe", "CASTILLO LUCIA",IF(L149="Motores Sur", "MAYCOTT LUCIA", 0))))))</f>
        <v>AGUIRRE LILIANA</v>
      </c>
      <c r="P149" s="9" t="str">
        <f>VLOOKUP(B149,Ultimo!$B$2:$C$2166,2,0)</f>
        <v>EYH504B</v>
      </c>
      <c r="Q149" s="9">
        <f>VLOOKUP(B149,Ultimo!$B$2:$D$2166,3,0)</f>
        <v>33</v>
      </c>
      <c r="R149" s="9" t="s">
        <v>127</v>
      </c>
      <c r="S149" s="10"/>
      <c r="T149" s="10"/>
      <c r="U149" s="11" t="str">
        <f>IFERROR(VLOOKUP(B149,Ultimo!$B$2:$Q$2166,14,0),"")</f>
        <v>18/3/22</v>
      </c>
      <c r="V149" s="12">
        <f>IFERROR(VLOOKUP(B149,Ultimo!$B$2:$Q$2166,15,0),"")</f>
        <v>0.5</v>
      </c>
      <c r="W149" s="13" t="str">
        <f>IFERROR(VLOOKUP(B149,Ultimo!$B$2:$T$2166,19,0),"")</f>
        <v>SALA HELLCAT</v>
      </c>
      <c r="X149" s="13" t="str">
        <f>IFERROR(VLOOKUP(B149,Ultimo!$B$2:$B$2166,1,0),"")</f>
        <v>EUW411A</v>
      </c>
    </row>
    <row r="150" spans="1:24" ht="14.4">
      <c r="A150" s="8">
        <f t="shared" si="1"/>
        <v>149</v>
      </c>
      <c r="B150" s="9" t="s">
        <v>458</v>
      </c>
      <c r="C150" s="8">
        <v>2020</v>
      </c>
      <c r="D150" s="9" t="s">
        <v>459</v>
      </c>
      <c r="E150" s="14">
        <v>43720</v>
      </c>
      <c r="F150" s="9" t="s">
        <v>458</v>
      </c>
      <c r="G150" s="8">
        <v>21</v>
      </c>
      <c r="H150" s="9" t="s">
        <v>390</v>
      </c>
      <c r="I150" s="8">
        <v>1451319</v>
      </c>
      <c r="J150" s="8">
        <v>2</v>
      </c>
      <c r="K150" s="9" t="s">
        <v>310</v>
      </c>
      <c r="L150" s="9" t="s">
        <v>164</v>
      </c>
      <c r="M150" s="8">
        <v>4</v>
      </c>
      <c r="N150" s="19" t="s">
        <v>164</v>
      </c>
      <c r="O150" s="9" t="str">
        <f t="shared" si="11"/>
        <v>MAYCOTT LUCIA</v>
      </c>
      <c r="P150" s="9" t="str">
        <f>VLOOKUP(B150,Ultimo!$B$2:$C$2166,2,0)</f>
        <v>EYH025B</v>
      </c>
      <c r="Q150" s="9">
        <f>VLOOKUP(B150,Ultimo!$B$2:$D$2166,3,0)</f>
        <v>23</v>
      </c>
      <c r="R150" s="9" t="s">
        <v>127</v>
      </c>
      <c r="S150" s="10"/>
      <c r="T150" s="10"/>
      <c r="U150" s="11" t="str">
        <f>IFERROR(VLOOKUP(B150,Ultimo!$B$2:$Q$2166,14,0),"")</f>
        <v>15/3/22</v>
      </c>
      <c r="V150" s="12">
        <f>IFERROR(VLOOKUP(B150,Ultimo!$B$2:$Q$2166,15,0),"")</f>
        <v>0.54166666666666663</v>
      </c>
      <c r="W150" s="13" t="str">
        <f>IFERROR(VLOOKUP(B150,Ultimo!$B$2:$T$2166,19,0),"")</f>
        <v>BLUE ROOM</v>
      </c>
      <c r="X150" s="13" t="str">
        <f>IFERROR(VLOOKUP(B150,Ultimo!$B$2:$B$2166,1,0),"")</f>
        <v>EUW418A</v>
      </c>
    </row>
    <row r="151" spans="1:24" ht="14.4">
      <c r="A151" s="8">
        <f t="shared" si="1"/>
        <v>150</v>
      </c>
      <c r="B151" s="9" t="s">
        <v>460</v>
      </c>
      <c r="C151" s="8">
        <v>2020</v>
      </c>
      <c r="D151" s="9" t="s">
        <v>461</v>
      </c>
      <c r="E151" s="14">
        <v>43720</v>
      </c>
      <c r="F151" s="9" t="s">
        <v>460</v>
      </c>
      <c r="G151" s="8">
        <v>11</v>
      </c>
      <c r="H151" s="9" t="s">
        <v>125</v>
      </c>
      <c r="I151" s="8">
        <v>1335625</v>
      </c>
      <c r="J151" s="8">
        <v>2</v>
      </c>
      <c r="K151" s="9" t="s">
        <v>462</v>
      </c>
      <c r="L151" s="9" t="s">
        <v>180</v>
      </c>
      <c r="M151" s="8">
        <v>4</v>
      </c>
      <c r="N151" s="15" t="e">
        <v>#N/A</v>
      </c>
      <c r="O151" s="9" t="str">
        <f t="shared" si="11"/>
        <v>CASTILLO LUCIA</v>
      </c>
      <c r="P151" s="9" t="str">
        <f>VLOOKUP(B151,Ultimo!$B$2:$C$2166,2,0)</f>
        <v>EYG273B</v>
      </c>
      <c r="Q151" s="9">
        <f>VLOOKUP(B151,Ultimo!$B$2:$D$2166,3,0)</f>
        <v>6</v>
      </c>
      <c r="R151" s="10"/>
      <c r="S151" s="10"/>
      <c r="T151" s="10"/>
      <c r="U151" s="11" t="str">
        <f>IFERROR(VLOOKUP(B151,Ultimo!$B$2:$Q$2166,14,0),"")</f>
        <v>25/3/22</v>
      </c>
      <c r="V151" s="12">
        <f>IFERROR(VLOOKUP(B151,Ultimo!$B$2:$Q$2166,15,0),"")</f>
        <v>0.5</v>
      </c>
      <c r="W151" s="13" t="str">
        <f>IFERROR(VLOOKUP(B151,Ultimo!$B$2:$T$2166,19,0),"")</f>
        <v>AUDITORIO</v>
      </c>
      <c r="X151" s="13" t="str">
        <f>IFERROR(VLOOKUP(B151,Ultimo!$B$2:$B$2166,1,0),"")</f>
        <v>EUW423A</v>
      </c>
    </row>
    <row r="152" spans="1:24" ht="14.4">
      <c r="A152" s="8">
        <f t="shared" si="1"/>
        <v>151</v>
      </c>
      <c r="B152" s="9" t="s">
        <v>463</v>
      </c>
      <c r="C152" s="8">
        <v>2020</v>
      </c>
      <c r="D152" s="9" t="s">
        <v>464</v>
      </c>
      <c r="E152" s="14">
        <v>43720</v>
      </c>
      <c r="F152" s="9" t="s">
        <v>463</v>
      </c>
      <c r="G152" s="8">
        <v>21</v>
      </c>
      <c r="H152" s="9" t="s">
        <v>390</v>
      </c>
      <c r="I152" s="8">
        <v>1036112</v>
      </c>
      <c r="J152" s="8">
        <v>2</v>
      </c>
      <c r="K152" s="9" t="s">
        <v>465</v>
      </c>
      <c r="L152" s="9" t="s">
        <v>180</v>
      </c>
      <c r="M152" s="8">
        <v>4</v>
      </c>
      <c r="N152" s="15" t="e">
        <v>#N/A</v>
      </c>
      <c r="O152" s="9" t="str">
        <f t="shared" si="11"/>
        <v>CASTILLO LUCIA</v>
      </c>
      <c r="P152" s="9" t="str">
        <f>VLOOKUP(B152,Ultimo!$B$2:$C$2166,2,0)</f>
        <v>EYG274B</v>
      </c>
      <c r="Q152" s="9">
        <f>VLOOKUP(B152,Ultimo!$B$2:$D$2166,3,0)</f>
        <v>6</v>
      </c>
      <c r="R152" s="10"/>
      <c r="S152" s="10"/>
      <c r="T152" s="10"/>
      <c r="U152" s="11" t="str">
        <f>IFERROR(VLOOKUP(B152,Ultimo!$B$2:$Q$2166,14,0),"")</f>
        <v>22/3/22</v>
      </c>
      <c r="V152" s="12">
        <f>IFERROR(VLOOKUP(B152,Ultimo!$B$2:$Q$2166,15,0),"")</f>
        <v>0.45833333333333331</v>
      </c>
      <c r="W152" s="13" t="str">
        <f>IFERROR(VLOOKUP(B152,Ultimo!$B$2:$T$2166,19,0),"")</f>
        <v>AUDITORIO</v>
      </c>
      <c r="X152" s="13" t="str">
        <f>IFERROR(VLOOKUP(B152,Ultimo!$B$2:$B$2166,1,0),"")</f>
        <v>EUW437A</v>
      </c>
    </row>
    <row r="153" spans="1:24" ht="14.4">
      <c r="A153" s="8">
        <f t="shared" si="1"/>
        <v>152</v>
      </c>
      <c r="B153" s="9" t="s">
        <v>466</v>
      </c>
      <c r="C153" s="8">
        <v>2020</v>
      </c>
      <c r="D153" s="9" t="s">
        <v>467</v>
      </c>
      <c r="E153" s="14">
        <v>43720</v>
      </c>
      <c r="F153" s="9" t="s">
        <v>466</v>
      </c>
      <c r="G153" s="8">
        <v>11</v>
      </c>
      <c r="H153" s="9" t="s">
        <v>125</v>
      </c>
      <c r="I153" s="8">
        <v>1008507</v>
      </c>
      <c r="J153" s="8">
        <v>2</v>
      </c>
      <c r="K153" s="9" t="s">
        <v>468</v>
      </c>
      <c r="L153" s="9" t="s">
        <v>44</v>
      </c>
      <c r="M153" s="8">
        <v>4</v>
      </c>
      <c r="N153" s="9" t="s">
        <v>44</v>
      </c>
      <c r="O153" s="9" t="str">
        <f t="shared" si="11"/>
        <v>MAYCOTT MIRIAM</v>
      </c>
      <c r="P153" s="9" t="str">
        <f>VLOOKUP(B153,Ultimo!$B$2:$C$2166,2,0)</f>
        <v>EYH151B</v>
      </c>
      <c r="Q153" s="9">
        <f>VLOOKUP(B153,Ultimo!$B$2:$D$2166,3,0)</f>
        <v>26</v>
      </c>
      <c r="R153" s="9" t="s">
        <v>127</v>
      </c>
      <c r="S153" s="10"/>
      <c r="T153" s="10"/>
      <c r="U153" s="11" t="str">
        <f>IFERROR(VLOOKUP(B153,Ultimo!$B$2:$Q$2166,14,0),"")</f>
        <v>23/3/22</v>
      </c>
      <c r="V153" s="12">
        <f>IFERROR(VLOOKUP(B153,Ultimo!$B$2:$Q$2166,15,0),"")</f>
        <v>0.375</v>
      </c>
      <c r="W153" s="13" t="str">
        <f>IFERROR(VLOOKUP(B153,Ultimo!$B$2:$T$2166,19,0),"")</f>
        <v>SALA VIP</v>
      </c>
      <c r="X153" s="13" t="str">
        <f>IFERROR(VLOOKUP(B153,Ultimo!$B$2:$B$2166,1,0),"")</f>
        <v>EUW455A</v>
      </c>
    </row>
    <row r="154" spans="1:24" ht="14.4">
      <c r="A154" s="8">
        <f t="shared" si="1"/>
        <v>153</v>
      </c>
      <c r="B154" s="9" t="s">
        <v>469</v>
      </c>
      <c r="C154" s="8">
        <v>2020</v>
      </c>
      <c r="D154" s="9" t="s">
        <v>470</v>
      </c>
      <c r="E154" s="9" t="s">
        <v>471</v>
      </c>
      <c r="F154" s="9" t="s">
        <v>469</v>
      </c>
      <c r="G154" s="8">
        <v>11</v>
      </c>
      <c r="H154" s="9" t="s">
        <v>125</v>
      </c>
      <c r="I154" s="8">
        <v>1129908</v>
      </c>
      <c r="J154" s="8">
        <v>1</v>
      </c>
      <c r="K154" s="9" t="s">
        <v>472</v>
      </c>
      <c r="L154" s="9" t="s">
        <v>169</v>
      </c>
      <c r="M154" s="8">
        <v>1</v>
      </c>
      <c r="N154" s="10"/>
      <c r="O154" s="9" t="str">
        <f t="shared" si="11"/>
        <v>CASTILLO LUCIA</v>
      </c>
      <c r="P154" s="9" t="str">
        <f>VLOOKUP(B154,Ultimo!$B$2:$C$2166,2,0)</f>
        <v>EYG001B</v>
      </c>
      <c r="Q154" s="9">
        <f>VLOOKUP(B154,Ultimo!$B$2:$D$2166,3,0)</f>
        <v>1</v>
      </c>
      <c r="R154" s="10"/>
      <c r="S154" s="10"/>
      <c r="T154" s="10"/>
      <c r="U154" s="11" t="str">
        <f>IFERROR(VLOOKUP(B154,Ultimo!$B$2:$Q$2166,14,0),"")</f>
        <v>14/3/22</v>
      </c>
      <c r="V154" s="12">
        <f>IFERROR(VLOOKUP(B154,Ultimo!$B$2:$Q$2166,15,0),"")</f>
        <v>0.625</v>
      </c>
      <c r="W154" s="13" t="str">
        <f>IFERROR(VLOOKUP(B154,Ultimo!$B$2:$T$2166,19,0),"")</f>
        <v>AUDITORIO PT</v>
      </c>
      <c r="X154" s="13" t="str">
        <f>IFERROR(VLOOKUP(B154,Ultimo!$B$2:$B$2166,1,0),"")</f>
        <v>EUW468A</v>
      </c>
    </row>
    <row r="155" spans="1:24" ht="14.4">
      <c r="A155" s="8">
        <f t="shared" si="1"/>
        <v>154</v>
      </c>
      <c r="B155" s="9" t="s">
        <v>473</v>
      </c>
      <c r="C155" s="8">
        <v>2020</v>
      </c>
      <c r="D155" s="9" t="s">
        <v>474</v>
      </c>
      <c r="E155" s="9" t="s">
        <v>471</v>
      </c>
      <c r="F155" s="9" t="s">
        <v>473</v>
      </c>
      <c r="G155" s="8">
        <v>21</v>
      </c>
      <c r="H155" s="9" t="s">
        <v>390</v>
      </c>
      <c r="I155" s="8">
        <v>1394079</v>
      </c>
      <c r="J155" s="8">
        <v>2</v>
      </c>
      <c r="K155" s="9" t="s">
        <v>475</v>
      </c>
      <c r="L155" s="9" t="s">
        <v>180</v>
      </c>
      <c r="M155" s="8">
        <v>4</v>
      </c>
      <c r="N155" s="15" t="e">
        <v>#N/A</v>
      </c>
      <c r="O155" s="9" t="str">
        <f t="shared" si="11"/>
        <v>CASTILLO LUCIA</v>
      </c>
      <c r="P155" s="9" t="str">
        <f>VLOOKUP(B155,Ultimo!$B$2:$C$2166,2,0)</f>
        <v>NO REEMPLACADO</v>
      </c>
      <c r="Q155" s="9" t="str">
        <f>VLOOKUP(B155,Ultimo!$B$2:$D$2166,3,0)</f>
        <v>BAJA  24 FEB 2022</v>
      </c>
      <c r="R155" s="10"/>
      <c r="S155" s="10"/>
      <c r="T155" s="10"/>
      <c r="U155" s="11" t="str">
        <f>IFERROR(VLOOKUP(B155,Ultimo!$B$2:$Q$2166,14,0),"")</f>
        <v>24/3/22</v>
      </c>
      <c r="V155" s="12">
        <f>IFERROR(VLOOKUP(B155,Ultimo!$B$2:$Q$2166,15,0),"")</f>
        <v>0</v>
      </c>
      <c r="W155" s="13" t="str">
        <f>IFERROR(VLOOKUP(B155,Ultimo!$B$2:$T$2166,19,0),"")</f>
        <v>AUDITORIO</v>
      </c>
      <c r="X155" s="13" t="str">
        <f>IFERROR(VLOOKUP(B155,Ultimo!$B$2:$B$2166,1,0),"")</f>
        <v>EUW484A</v>
      </c>
    </row>
    <row r="156" spans="1:24" ht="14.4">
      <c r="A156" s="8">
        <f t="shared" si="1"/>
        <v>155</v>
      </c>
      <c r="B156" s="9" t="s">
        <v>476</v>
      </c>
      <c r="C156" s="8">
        <v>2020</v>
      </c>
      <c r="D156" s="9" t="s">
        <v>477</v>
      </c>
      <c r="E156" s="9" t="s">
        <v>471</v>
      </c>
      <c r="F156" s="9" t="s">
        <v>476</v>
      </c>
      <c r="G156" s="8">
        <v>11</v>
      </c>
      <c r="H156" s="9" t="s">
        <v>125</v>
      </c>
      <c r="I156" s="8">
        <v>975239</v>
      </c>
      <c r="J156" s="8">
        <v>2</v>
      </c>
      <c r="K156" s="9" t="s">
        <v>478</v>
      </c>
      <c r="L156" s="9" t="s">
        <v>180</v>
      </c>
      <c r="M156" s="8">
        <v>4</v>
      </c>
      <c r="N156" s="15" t="e">
        <v>#N/A</v>
      </c>
      <c r="O156" s="9" t="str">
        <f t="shared" si="11"/>
        <v>CASTILLO LUCIA</v>
      </c>
      <c r="P156" s="9" t="str">
        <f>VLOOKUP(B156,Ultimo!$B$2:$C$2166,2,0)</f>
        <v>EYG275B</v>
      </c>
      <c r="Q156" s="9">
        <f>VLOOKUP(B156,Ultimo!$B$2:$D$2166,3,0)</f>
        <v>6</v>
      </c>
      <c r="R156" s="10"/>
      <c r="S156" s="10"/>
      <c r="T156" s="10"/>
      <c r="U156" s="11" t="str">
        <f>IFERROR(VLOOKUP(B156,Ultimo!$B$2:$Q$2166,14,0),"")</f>
        <v>24/3/22</v>
      </c>
      <c r="V156" s="12">
        <f>IFERROR(VLOOKUP(B156,Ultimo!$B$2:$Q$2166,15,0),"")</f>
        <v>0.70833333333333337</v>
      </c>
      <c r="W156" s="13" t="str">
        <f>IFERROR(VLOOKUP(B156,Ultimo!$B$2:$T$2166,19,0),"")</f>
        <v>AUDITORIO</v>
      </c>
      <c r="X156" s="13" t="str">
        <f>IFERROR(VLOOKUP(B156,Ultimo!$B$2:$B$2166,1,0),"")</f>
        <v>EUW490A</v>
      </c>
    </row>
    <row r="157" spans="1:24" ht="14.4">
      <c r="A157" s="8">
        <f t="shared" si="1"/>
        <v>156</v>
      </c>
      <c r="B157" s="9" t="s">
        <v>479</v>
      </c>
      <c r="C157" s="8">
        <v>2020</v>
      </c>
      <c r="D157" s="9" t="s">
        <v>480</v>
      </c>
      <c r="E157" s="9" t="s">
        <v>471</v>
      </c>
      <c r="F157" s="9" t="s">
        <v>479</v>
      </c>
      <c r="G157" s="8">
        <v>21</v>
      </c>
      <c r="H157" s="9" t="s">
        <v>390</v>
      </c>
      <c r="I157" s="8">
        <v>1017362</v>
      </c>
      <c r="J157" s="8">
        <v>2</v>
      </c>
      <c r="K157" s="9" t="s">
        <v>481</v>
      </c>
      <c r="L157" s="9" t="s">
        <v>180</v>
      </c>
      <c r="M157" s="8">
        <v>4</v>
      </c>
      <c r="N157" s="15" t="e">
        <v>#N/A</v>
      </c>
      <c r="O157" s="9" t="str">
        <f t="shared" si="11"/>
        <v>CASTILLO LUCIA</v>
      </c>
      <c r="P157" s="9" t="str">
        <f>VLOOKUP(B157,Ultimo!$B$2:$C$2166,2,0)</f>
        <v>EYG276B</v>
      </c>
      <c r="Q157" s="9">
        <f>VLOOKUP(B157,Ultimo!$B$2:$D$2166,3,0)</f>
        <v>6</v>
      </c>
      <c r="R157" s="10"/>
      <c r="S157" s="10"/>
      <c r="T157" s="10"/>
      <c r="U157" s="11" t="str">
        <f>IFERROR(VLOOKUP(B157,Ultimo!$B$2:$Q$2166,14,0),"")</f>
        <v>17/3/22</v>
      </c>
      <c r="V157" s="12">
        <f>IFERROR(VLOOKUP(B157,Ultimo!$B$2:$Q$2166,15,0),"")</f>
        <v>0.45833333333333331</v>
      </c>
      <c r="W157" s="13" t="str">
        <f>IFERROR(VLOOKUP(B157,Ultimo!$B$2:$T$2166,19,0),"")</f>
        <v>AUDITORIO</v>
      </c>
      <c r="X157" s="13" t="str">
        <f>IFERROR(VLOOKUP(B157,Ultimo!$B$2:$B$2166,1,0),"")</f>
        <v>EUW491A</v>
      </c>
    </row>
    <row r="158" spans="1:24" ht="14.4">
      <c r="A158" s="8">
        <f t="shared" si="1"/>
        <v>157</v>
      </c>
      <c r="B158" s="9" t="s">
        <v>482</v>
      </c>
      <c r="C158" s="8">
        <v>2020</v>
      </c>
      <c r="D158" s="9" t="s">
        <v>483</v>
      </c>
      <c r="E158" s="9" t="s">
        <v>484</v>
      </c>
      <c r="F158" s="9" t="s">
        <v>482</v>
      </c>
      <c r="G158" s="8">
        <v>11</v>
      </c>
      <c r="H158" s="9" t="s">
        <v>125</v>
      </c>
      <c r="I158" s="8">
        <v>1642703</v>
      </c>
      <c r="J158" s="8">
        <v>1</v>
      </c>
      <c r="K158" s="9" t="s">
        <v>485</v>
      </c>
      <c r="L158" s="9" t="s">
        <v>131</v>
      </c>
      <c r="M158" s="8">
        <v>6</v>
      </c>
      <c r="N158" s="10"/>
      <c r="O158" s="9"/>
      <c r="P158" s="9" t="str">
        <f>VLOOKUP(B158,Ultimo!$B$2:$C$2166,2,0)</f>
        <v>EYH732B</v>
      </c>
      <c r="Q158" s="9">
        <f>VLOOKUP(B158,Ultimo!$B$2:$D$2166,3,0)</f>
        <v>37</v>
      </c>
      <c r="R158" s="9" t="s">
        <v>127</v>
      </c>
      <c r="S158" s="10"/>
      <c r="T158" s="10"/>
      <c r="U158" s="11" t="str">
        <f>IFERROR(VLOOKUP(B158,Ultimo!$B$2:$Q$2166,14,0),"")</f>
        <v>17/3/22</v>
      </c>
      <c r="V158" s="12">
        <f>IFERROR(VLOOKUP(B158,Ultimo!$B$2:$Q$2166,15,0),"")</f>
        <v>0.5</v>
      </c>
      <c r="W158" s="13" t="str">
        <f>IFERROR(VLOOKUP(B158,Ultimo!$B$2:$T$2166,19,0),"")</f>
        <v>AUDITORIO</v>
      </c>
      <c r="X158" s="13" t="str">
        <f>IFERROR(VLOOKUP(B158,Ultimo!$B$2:$B$2166,1,0),"")</f>
        <v>EWA409A</v>
      </c>
    </row>
    <row r="159" spans="1:24" ht="14.4">
      <c r="A159" s="8">
        <f t="shared" si="1"/>
        <v>158</v>
      </c>
      <c r="B159" s="9" t="s">
        <v>486</v>
      </c>
      <c r="C159" s="8">
        <v>2020</v>
      </c>
      <c r="D159" s="9" t="s">
        <v>487</v>
      </c>
      <c r="E159" s="9" t="s">
        <v>484</v>
      </c>
      <c r="F159" s="9" t="s">
        <v>486</v>
      </c>
      <c r="G159" s="8">
        <v>11</v>
      </c>
      <c r="H159" s="9" t="s">
        <v>125</v>
      </c>
      <c r="I159" s="8">
        <v>1687635</v>
      </c>
      <c r="J159" s="8">
        <v>1</v>
      </c>
      <c r="K159" s="9" t="s">
        <v>488</v>
      </c>
      <c r="L159" s="9" t="s">
        <v>136</v>
      </c>
      <c r="M159" s="8">
        <v>8</v>
      </c>
      <c r="N159" s="10"/>
      <c r="O159" s="9" t="str">
        <f t="shared" ref="O159:O161" si="12">IF(L159="Camiones","MAYCOTT MIRIAM",IF(L159="Van","CERVANTES LETICIA",IF(L159="Motores Norte", "AGUIRRE LILIANA",IF(L159="Toluca", "CASTILLO LUCIA",IF(L159="Santa Fe", "CASTILLO LUCIA",IF(L159="Motores Sur", "MAYCOTT LUCIA", 0))))))</f>
        <v>AGUIRRE LILIANA</v>
      </c>
      <c r="P159" s="9" t="str">
        <f>VLOOKUP(B159,Ultimo!$B$2:$C$2166,2,0)</f>
        <v>EYH505B</v>
      </c>
      <c r="Q159" s="9">
        <f>VLOOKUP(B159,Ultimo!$B$2:$D$2166,3,0)</f>
        <v>33</v>
      </c>
      <c r="R159" s="9" t="s">
        <v>127</v>
      </c>
      <c r="S159" s="10"/>
      <c r="T159" s="10"/>
      <c r="U159" s="11" t="str">
        <f>IFERROR(VLOOKUP(B159,Ultimo!$B$2:$Q$2166,14,0),"")</f>
        <v>19/3/22</v>
      </c>
      <c r="V159" s="12">
        <f>IFERROR(VLOOKUP(B159,Ultimo!$B$2:$Q$2166,15,0),"")</f>
        <v>0.41666666666666669</v>
      </c>
      <c r="W159" s="13" t="str">
        <f>IFERROR(VLOOKUP(B159,Ultimo!$B$2:$T$2166,19,0),"")</f>
        <v>SALA HELLCAT</v>
      </c>
      <c r="X159" s="13" t="str">
        <f>IFERROR(VLOOKUP(B159,Ultimo!$B$2:$B$2166,1,0),"")</f>
        <v>EWA422A</v>
      </c>
    </row>
    <row r="160" spans="1:24" ht="14.4">
      <c r="A160" s="8">
        <f t="shared" si="1"/>
        <v>159</v>
      </c>
      <c r="B160" s="9" t="s">
        <v>489</v>
      </c>
      <c r="C160" s="8">
        <v>2020</v>
      </c>
      <c r="D160" s="9" t="s">
        <v>490</v>
      </c>
      <c r="E160" s="9" t="s">
        <v>491</v>
      </c>
      <c r="F160" s="9" t="s">
        <v>489</v>
      </c>
      <c r="G160" s="8">
        <v>11</v>
      </c>
      <c r="H160" s="9" t="s">
        <v>125</v>
      </c>
      <c r="I160" s="8">
        <v>1697176</v>
      </c>
      <c r="J160" s="8">
        <v>2</v>
      </c>
      <c r="K160" s="9" t="s">
        <v>492</v>
      </c>
      <c r="L160" s="9" t="s">
        <v>180</v>
      </c>
      <c r="M160" s="8">
        <v>4</v>
      </c>
      <c r="N160" s="15" t="e">
        <v>#N/A</v>
      </c>
      <c r="O160" s="9" t="str">
        <f t="shared" si="12"/>
        <v>CASTILLO LUCIA</v>
      </c>
      <c r="P160" s="9" t="str">
        <f>VLOOKUP(B160,Ultimo!$B$2:$C$2166,2,0)</f>
        <v>EYG277B</v>
      </c>
      <c r="Q160" s="9">
        <f>VLOOKUP(B160,Ultimo!$B$2:$D$2166,3,0)</f>
        <v>6</v>
      </c>
      <c r="R160" s="10"/>
      <c r="S160" s="10"/>
      <c r="T160" s="10"/>
      <c r="U160" s="11" t="str">
        <f>IFERROR(VLOOKUP(B160,Ultimo!$B$2:$Q$2166,14,0),"")</f>
        <v>17/3/22</v>
      </c>
      <c r="V160" s="12">
        <f>IFERROR(VLOOKUP(B160,Ultimo!$B$2:$Q$2166,15,0),"")</f>
        <v>0.70833333333333337</v>
      </c>
      <c r="W160" s="13" t="str">
        <f>IFERROR(VLOOKUP(B160,Ultimo!$B$2:$T$2166,19,0),"")</f>
        <v>AUDITORIO</v>
      </c>
      <c r="X160" s="13" t="str">
        <f>IFERROR(VLOOKUP(B160,Ultimo!$B$2:$B$2166,1,0),"")</f>
        <v>EWA430A</v>
      </c>
    </row>
    <row r="161" spans="1:24" ht="14.4">
      <c r="A161" s="8">
        <f t="shared" si="1"/>
        <v>160</v>
      </c>
      <c r="B161" s="9" t="s">
        <v>493</v>
      </c>
      <c r="C161" s="8">
        <v>2020</v>
      </c>
      <c r="D161" s="9" t="s">
        <v>494</v>
      </c>
      <c r="E161" s="9" t="s">
        <v>491</v>
      </c>
      <c r="F161" s="9" t="s">
        <v>493</v>
      </c>
      <c r="G161" s="8">
        <v>11</v>
      </c>
      <c r="H161" s="9" t="s">
        <v>125</v>
      </c>
      <c r="I161" s="8">
        <v>1681770</v>
      </c>
      <c r="J161" s="8">
        <v>2</v>
      </c>
      <c r="K161" s="9" t="s">
        <v>495</v>
      </c>
      <c r="L161" s="9" t="s">
        <v>180</v>
      </c>
      <c r="M161" s="8">
        <v>4</v>
      </c>
      <c r="N161" s="15" t="e">
        <v>#N/A</v>
      </c>
      <c r="O161" s="9" t="str">
        <f t="shared" si="12"/>
        <v>CASTILLO LUCIA</v>
      </c>
      <c r="P161" s="9" t="str">
        <f>VLOOKUP(B161,Ultimo!$B$2:$C$2166,2,0)</f>
        <v>EYG278B</v>
      </c>
      <c r="Q161" s="9">
        <f>VLOOKUP(B161,Ultimo!$B$2:$D$2166,3,0)</f>
        <v>6</v>
      </c>
      <c r="R161" s="10"/>
      <c r="S161" s="10"/>
      <c r="T161" s="10"/>
      <c r="U161" s="11" t="str">
        <f>IFERROR(VLOOKUP(B161,Ultimo!$B$2:$Q$2166,14,0),"")</f>
        <v>23/3/22</v>
      </c>
      <c r="V161" s="12">
        <f>IFERROR(VLOOKUP(B161,Ultimo!$B$2:$Q$2166,15,0),"")</f>
        <v>0.45833333333333331</v>
      </c>
      <c r="W161" s="13" t="str">
        <f>IFERROR(VLOOKUP(B161,Ultimo!$B$2:$T$2166,19,0),"")</f>
        <v>AUDITORIO</v>
      </c>
      <c r="X161" s="13" t="str">
        <f>IFERROR(VLOOKUP(B161,Ultimo!$B$2:$B$2166,1,0),"")</f>
        <v>EWA431A</v>
      </c>
    </row>
    <row r="162" spans="1:24" ht="14.4">
      <c r="A162" s="8">
        <f t="shared" si="1"/>
        <v>161</v>
      </c>
      <c r="B162" s="9" t="s">
        <v>496</v>
      </c>
      <c r="C162" s="8">
        <v>2020</v>
      </c>
      <c r="D162" s="9" t="s">
        <v>497</v>
      </c>
      <c r="E162" s="9" t="s">
        <v>491</v>
      </c>
      <c r="F162" s="9" t="s">
        <v>496</v>
      </c>
      <c r="G162" s="8">
        <v>11</v>
      </c>
      <c r="H162" s="9" t="s">
        <v>125</v>
      </c>
      <c r="I162" s="8">
        <v>1584735</v>
      </c>
      <c r="J162" s="8">
        <v>2</v>
      </c>
      <c r="K162" s="9" t="s">
        <v>498</v>
      </c>
      <c r="L162" s="9" t="s">
        <v>131</v>
      </c>
      <c r="M162" s="8">
        <v>6</v>
      </c>
      <c r="N162" s="10"/>
      <c r="O162" s="9"/>
      <c r="P162" s="9" t="str">
        <f>VLOOKUP(B162,Ultimo!$B$2:$C$2166,2,0)</f>
        <v>EYH733B</v>
      </c>
      <c r="Q162" s="9">
        <f>VLOOKUP(B162,Ultimo!$B$2:$D$2166,3,0)</f>
        <v>37</v>
      </c>
      <c r="R162" s="9" t="s">
        <v>127</v>
      </c>
      <c r="S162" s="10"/>
      <c r="T162" s="10"/>
      <c r="U162" s="11" t="str">
        <f>IFERROR(VLOOKUP(B162,Ultimo!$B$2:$Q$2166,14,0),"")</f>
        <v>17/3/22</v>
      </c>
      <c r="V162" s="12">
        <f>IFERROR(VLOOKUP(B162,Ultimo!$B$2:$Q$2166,15,0),"")</f>
        <v>0.41666666666666669</v>
      </c>
      <c r="W162" s="13" t="str">
        <f>IFERROR(VLOOKUP(B162,Ultimo!$B$2:$T$2166,19,0),"")</f>
        <v>AUDITORIO</v>
      </c>
      <c r="X162" s="13" t="str">
        <f>IFERROR(VLOOKUP(B162,Ultimo!$B$2:$B$2166,1,0),"")</f>
        <v>EWA443A</v>
      </c>
    </row>
    <row r="163" spans="1:24" ht="14.4">
      <c r="A163" s="8">
        <f t="shared" si="1"/>
        <v>162</v>
      </c>
      <c r="B163" s="9" t="s">
        <v>499</v>
      </c>
      <c r="C163" s="8">
        <v>2020</v>
      </c>
      <c r="D163" s="9" t="s">
        <v>500</v>
      </c>
      <c r="E163" s="9" t="s">
        <v>484</v>
      </c>
      <c r="F163" s="9" t="s">
        <v>499</v>
      </c>
      <c r="G163" s="8">
        <v>11</v>
      </c>
      <c r="H163" s="9" t="s">
        <v>125</v>
      </c>
      <c r="I163" s="8">
        <v>1723295</v>
      </c>
      <c r="J163" s="8">
        <v>1</v>
      </c>
      <c r="K163" s="9" t="s">
        <v>501</v>
      </c>
      <c r="L163" s="9" t="s">
        <v>164</v>
      </c>
      <c r="M163" s="8">
        <v>14</v>
      </c>
      <c r="N163" s="10"/>
      <c r="O163" s="9" t="str">
        <f t="shared" ref="O163:O180" si="13">IF(L163="Camiones","MAYCOTT MIRIAM",IF(L163="Van","CERVANTES LETICIA",IF(L163="Motores Norte", "AGUIRRE LILIANA",IF(L163="Toluca", "CASTILLO LUCIA",IF(L163="Santa Fe", "CASTILLO LUCIA",IF(L163="Motores Sur", "MAYCOTT LUCIA", 0))))))</f>
        <v>MAYCOTT LUCIA</v>
      </c>
      <c r="P163" s="9" t="str">
        <f>VLOOKUP(B163,Ultimo!$B$2:$C$2166,2,0)</f>
        <v>EYH026B</v>
      </c>
      <c r="Q163" s="9">
        <f>VLOOKUP(B163,Ultimo!$B$2:$D$2166,3,0)</f>
        <v>23</v>
      </c>
      <c r="R163" s="9" t="s">
        <v>127</v>
      </c>
      <c r="S163" s="10"/>
      <c r="T163" s="10"/>
      <c r="U163" s="11" t="str">
        <f>IFERROR(VLOOKUP(B163,Ultimo!$B$2:$Q$2166,14,0),"")</f>
        <v>14/3/22</v>
      </c>
      <c r="V163" s="12">
        <f>IFERROR(VLOOKUP(B163,Ultimo!$B$2:$Q$2166,15,0),"")</f>
        <v>0.70833333333333337</v>
      </c>
      <c r="W163" s="13" t="str">
        <f>IFERROR(VLOOKUP(B163,Ultimo!$B$2:$T$2166,19,0),"")</f>
        <v>BLUE ROOM</v>
      </c>
      <c r="X163" s="13" t="str">
        <f>IFERROR(VLOOKUP(B163,Ultimo!$B$2:$B$2166,1,0),"")</f>
        <v>EWA701A</v>
      </c>
    </row>
    <row r="164" spans="1:24" ht="14.4">
      <c r="A164" s="8">
        <f t="shared" si="1"/>
        <v>163</v>
      </c>
      <c r="B164" s="9" t="s">
        <v>502</v>
      </c>
      <c r="C164" s="8">
        <v>2020</v>
      </c>
      <c r="D164" s="9" t="s">
        <v>503</v>
      </c>
      <c r="E164" s="9" t="s">
        <v>484</v>
      </c>
      <c r="F164" s="9" t="s">
        <v>502</v>
      </c>
      <c r="G164" s="8">
        <v>11</v>
      </c>
      <c r="H164" s="9" t="s">
        <v>125</v>
      </c>
      <c r="I164" s="8">
        <v>1725505</v>
      </c>
      <c r="J164" s="8">
        <v>1</v>
      </c>
      <c r="K164" s="9" t="s">
        <v>504</v>
      </c>
      <c r="L164" s="9" t="s">
        <v>164</v>
      </c>
      <c r="M164" s="8">
        <v>14</v>
      </c>
      <c r="N164" s="10"/>
      <c r="O164" s="9" t="str">
        <f t="shared" si="13"/>
        <v>MAYCOTT LUCIA</v>
      </c>
      <c r="P164" s="9" t="str">
        <f>VLOOKUP(B164,Ultimo!$B$2:$C$2166,2,0)</f>
        <v>EYH027B</v>
      </c>
      <c r="Q164" s="9">
        <f>VLOOKUP(B164,Ultimo!$B$2:$D$2166,3,0)</f>
        <v>23</v>
      </c>
      <c r="R164" s="9" t="s">
        <v>127</v>
      </c>
      <c r="S164" s="10"/>
      <c r="T164" s="10"/>
      <c r="U164" s="11" t="str">
        <f>IFERROR(VLOOKUP(B164,Ultimo!$B$2:$Q$2166,14,0),"")</f>
        <v>15/3/22</v>
      </c>
      <c r="V164" s="12">
        <f>IFERROR(VLOOKUP(B164,Ultimo!$B$2:$Q$2166,15,0),"")</f>
        <v>0.66666666666666663</v>
      </c>
      <c r="W164" s="13" t="str">
        <f>IFERROR(VLOOKUP(B164,Ultimo!$B$2:$T$2166,19,0),"")</f>
        <v>BLUE ROOM</v>
      </c>
      <c r="X164" s="13" t="str">
        <f>IFERROR(VLOOKUP(B164,Ultimo!$B$2:$B$2166,1,0),"")</f>
        <v>EWA702A</v>
      </c>
    </row>
    <row r="165" spans="1:24" ht="14.4">
      <c r="A165" s="8">
        <f t="shared" si="1"/>
        <v>164</v>
      </c>
      <c r="B165" s="9" t="s">
        <v>505</v>
      </c>
      <c r="C165" s="8">
        <v>2020</v>
      </c>
      <c r="D165" s="9" t="s">
        <v>506</v>
      </c>
      <c r="E165" s="9" t="s">
        <v>484</v>
      </c>
      <c r="F165" s="9" t="s">
        <v>505</v>
      </c>
      <c r="G165" s="8">
        <v>11</v>
      </c>
      <c r="H165" s="9" t="s">
        <v>125</v>
      </c>
      <c r="I165" s="8">
        <v>1673003</v>
      </c>
      <c r="J165" s="8">
        <v>1</v>
      </c>
      <c r="K165" s="9" t="s">
        <v>507</v>
      </c>
      <c r="L165" s="9" t="s">
        <v>164</v>
      </c>
      <c r="M165" s="8">
        <v>14</v>
      </c>
      <c r="N165" s="10"/>
      <c r="O165" s="9" t="str">
        <f t="shared" si="13"/>
        <v>MAYCOTT LUCIA</v>
      </c>
      <c r="P165" s="9" t="str">
        <f>VLOOKUP(B165,Ultimo!$B$2:$C$2166,2,0)</f>
        <v>EYH028B</v>
      </c>
      <c r="Q165" s="9">
        <f>VLOOKUP(B165,Ultimo!$B$2:$D$2166,3,0)</f>
        <v>23</v>
      </c>
      <c r="R165" s="9" t="s">
        <v>127</v>
      </c>
      <c r="S165" s="10"/>
      <c r="T165" s="10"/>
      <c r="U165" s="11" t="str">
        <f>IFERROR(VLOOKUP(B165,Ultimo!$B$2:$Q$2166,14,0),"")</f>
        <v>14/3/22</v>
      </c>
      <c r="V165" s="12">
        <f>IFERROR(VLOOKUP(B165,Ultimo!$B$2:$Q$2166,15,0),"")</f>
        <v>0.66666666666666663</v>
      </c>
      <c r="W165" s="13" t="str">
        <f>IFERROR(VLOOKUP(B165,Ultimo!$B$2:$T$2166,19,0),"")</f>
        <v>BLUE ROOM</v>
      </c>
      <c r="X165" s="13" t="str">
        <f>IFERROR(VLOOKUP(B165,Ultimo!$B$2:$B$2166,1,0),"")</f>
        <v>EWA703A</v>
      </c>
    </row>
    <row r="166" spans="1:24" ht="14.4">
      <c r="A166" s="8">
        <f t="shared" si="1"/>
        <v>165</v>
      </c>
      <c r="B166" s="9" t="s">
        <v>508</v>
      </c>
      <c r="C166" s="8">
        <v>2020</v>
      </c>
      <c r="D166" s="9" t="s">
        <v>509</v>
      </c>
      <c r="E166" s="9" t="s">
        <v>510</v>
      </c>
      <c r="F166" s="9" t="s">
        <v>508</v>
      </c>
      <c r="G166" s="8">
        <v>11</v>
      </c>
      <c r="H166" s="9" t="s">
        <v>125</v>
      </c>
      <c r="I166" s="8">
        <v>1476405</v>
      </c>
      <c r="J166" s="8">
        <v>1</v>
      </c>
      <c r="K166" s="9" t="s">
        <v>511</v>
      </c>
      <c r="L166" s="9" t="s">
        <v>169</v>
      </c>
      <c r="M166" s="8">
        <v>1</v>
      </c>
      <c r="N166" s="10"/>
      <c r="O166" s="9" t="str">
        <f t="shared" si="13"/>
        <v>CASTILLO LUCIA</v>
      </c>
      <c r="P166" s="9" t="str">
        <f>VLOOKUP(B166,Ultimo!$B$2:$C$2166,2,0)</f>
        <v>EYG002B</v>
      </c>
      <c r="Q166" s="9">
        <f>VLOOKUP(B166,Ultimo!$B$2:$D$2166,3,0)</f>
        <v>1</v>
      </c>
      <c r="R166" s="10"/>
      <c r="S166" s="10"/>
      <c r="T166" s="10"/>
      <c r="U166" s="11" t="str">
        <f>IFERROR(VLOOKUP(B166,Ultimo!$B$2:$Q$2166,14,0),"")</f>
        <v>15/3/22</v>
      </c>
      <c r="V166" s="12">
        <f>IFERROR(VLOOKUP(B166,Ultimo!$B$2:$Q$2166,15,0),"")</f>
        <v>0.45833333333333331</v>
      </c>
      <c r="W166" s="13" t="str">
        <f>IFERROR(VLOOKUP(B166,Ultimo!$B$2:$T$2166,19,0),"")</f>
        <v>AUDITORIO PT</v>
      </c>
      <c r="X166" s="13" t="str">
        <f>IFERROR(VLOOKUP(B166,Ultimo!$B$2:$B$2166,1,0),"")</f>
        <v>EWA709A</v>
      </c>
    </row>
    <row r="167" spans="1:24" ht="14.4">
      <c r="A167" s="8">
        <f t="shared" si="1"/>
        <v>166</v>
      </c>
      <c r="B167" s="9" t="s">
        <v>512</v>
      </c>
      <c r="C167" s="8">
        <v>2020</v>
      </c>
      <c r="D167" s="9" t="s">
        <v>513</v>
      </c>
      <c r="E167" s="9" t="s">
        <v>510</v>
      </c>
      <c r="F167" s="9" t="s">
        <v>512</v>
      </c>
      <c r="G167" s="8">
        <v>11</v>
      </c>
      <c r="H167" s="9" t="s">
        <v>125</v>
      </c>
      <c r="I167" s="8">
        <v>1430705</v>
      </c>
      <c r="J167" s="8">
        <v>1</v>
      </c>
      <c r="K167" s="9" t="s">
        <v>514</v>
      </c>
      <c r="L167" s="9" t="s">
        <v>136</v>
      </c>
      <c r="M167" s="8">
        <v>8</v>
      </c>
      <c r="N167" s="10"/>
      <c r="O167" s="9" t="str">
        <f t="shared" si="13"/>
        <v>AGUIRRE LILIANA</v>
      </c>
      <c r="P167" s="9" t="str">
        <f>VLOOKUP(B167,Ultimo!$B$2:$C$2166,2,0)</f>
        <v>EYH506B</v>
      </c>
      <c r="Q167" s="9">
        <f>VLOOKUP(B167,Ultimo!$B$2:$D$2166,3,0)</f>
        <v>33</v>
      </c>
      <c r="R167" s="9" t="s">
        <v>127</v>
      </c>
      <c r="S167" s="10"/>
      <c r="T167" s="10"/>
      <c r="U167" s="11" t="str">
        <f>IFERROR(VLOOKUP(B167,Ultimo!$B$2:$Q$2166,14,0),"")</f>
        <v>19/3/22</v>
      </c>
      <c r="V167" s="12">
        <f>IFERROR(VLOOKUP(B167,Ultimo!$B$2:$Q$2166,15,0),"")</f>
        <v>0.375</v>
      </c>
      <c r="W167" s="13" t="str">
        <f>IFERROR(VLOOKUP(B167,Ultimo!$B$2:$T$2166,19,0),"")</f>
        <v>SALA HELLCAT</v>
      </c>
      <c r="X167" s="13" t="str">
        <f>IFERROR(VLOOKUP(B167,Ultimo!$B$2:$B$2166,1,0),"")</f>
        <v>EWA717A</v>
      </c>
    </row>
    <row r="168" spans="1:24" ht="14.4">
      <c r="A168" s="8">
        <f t="shared" si="1"/>
        <v>167</v>
      </c>
      <c r="B168" s="9" t="s">
        <v>515</v>
      </c>
      <c r="C168" s="8">
        <v>2020</v>
      </c>
      <c r="D168" s="9" t="s">
        <v>516</v>
      </c>
      <c r="E168" s="9" t="s">
        <v>510</v>
      </c>
      <c r="F168" s="9" t="s">
        <v>515</v>
      </c>
      <c r="G168" s="8">
        <v>11</v>
      </c>
      <c r="H168" s="9" t="s">
        <v>125</v>
      </c>
      <c r="I168" s="8">
        <v>1692651</v>
      </c>
      <c r="J168" s="8">
        <v>1</v>
      </c>
      <c r="K168" s="9" t="s">
        <v>517</v>
      </c>
      <c r="L168" s="9" t="s">
        <v>164</v>
      </c>
      <c r="M168" s="8">
        <v>14</v>
      </c>
      <c r="N168" s="10"/>
      <c r="O168" s="9" t="str">
        <f t="shared" si="13"/>
        <v>MAYCOTT LUCIA</v>
      </c>
      <c r="P168" s="9" t="str">
        <f>VLOOKUP(B168,Ultimo!$B$2:$C$2166,2,0)</f>
        <v>EYH029B</v>
      </c>
      <c r="Q168" s="9">
        <f>VLOOKUP(B168,Ultimo!$B$2:$D$2166,3,0)</f>
        <v>23</v>
      </c>
      <c r="R168" s="9" t="s">
        <v>127</v>
      </c>
      <c r="S168" s="10"/>
      <c r="T168" s="10"/>
      <c r="U168" s="11" t="str">
        <f>IFERROR(VLOOKUP(B168,Ultimo!$B$2:$Q$2166,14,0),"")</f>
        <v>14/3/22</v>
      </c>
      <c r="V168" s="12">
        <f>IFERROR(VLOOKUP(B168,Ultimo!$B$2:$Q$2166,15,0),"")</f>
        <v>0.70833333333333337</v>
      </c>
      <c r="W168" s="13" t="str">
        <f>IFERROR(VLOOKUP(B168,Ultimo!$B$2:$T$2166,19,0),"")</f>
        <v>BLUE ROOM</v>
      </c>
      <c r="X168" s="13" t="str">
        <f>IFERROR(VLOOKUP(B168,Ultimo!$B$2:$B$2166,1,0),"")</f>
        <v>EWA718A</v>
      </c>
    </row>
    <row r="169" spans="1:24" ht="14.4">
      <c r="A169" s="8">
        <f t="shared" si="1"/>
        <v>168</v>
      </c>
      <c r="B169" s="9" t="s">
        <v>518</v>
      </c>
      <c r="C169" s="8">
        <v>2020</v>
      </c>
      <c r="D169" s="9" t="s">
        <v>519</v>
      </c>
      <c r="E169" s="9" t="s">
        <v>510</v>
      </c>
      <c r="F169" s="9" t="s">
        <v>518</v>
      </c>
      <c r="G169" s="8">
        <v>11</v>
      </c>
      <c r="H169" s="9" t="s">
        <v>125</v>
      </c>
      <c r="I169" s="8">
        <v>1697787</v>
      </c>
      <c r="J169" s="8">
        <v>1</v>
      </c>
      <c r="K169" s="9" t="s">
        <v>520</v>
      </c>
      <c r="L169" s="9" t="s">
        <v>164</v>
      </c>
      <c r="M169" s="8">
        <v>14</v>
      </c>
      <c r="N169" s="10"/>
      <c r="O169" s="9" t="str">
        <f t="shared" si="13"/>
        <v>MAYCOTT LUCIA</v>
      </c>
      <c r="P169" s="9" t="str">
        <f>VLOOKUP(B169,Ultimo!$B$2:$C$2166,2,0)</f>
        <v>EYH030B</v>
      </c>
      <c r="Q169" s="9">
        <f>VLOOKUP(B169,Ultimo!$B$2:$D$2166,3,0)</f>
        <v>23</v>
      </c>
      <c r="R169" s="9" t="s">
        <v>127</v>
      </c>
      <c r="S169" s="10"/>
      <c r="T169" s="10"/>
      <c r="U169" s="11" t="str">
        <f>IFERROR(VLOOKUP(B169,Ultimo!$B$2:$Q$2166,14,0),"")</f>
        <v>14/3/22</v>
      </c>
      <c r="V169" s="12">
        <f>IFERROR(VLOOKUP(B169,Ultimo!$B$2:$Q$2166,15,0),"")</f>
        <v>0.375</v>
      </c>
      <c r="W169" s="13" t="str">
        <f>IFERROR(VLOOKUP(B169,Ultimo!$B$2:$T$2166,19,0),"")</f>
        <v>BLUE ROOM</v>
      </c>
      <c r="X169" s="13" t="str">
        <f>IFERROR(VLOOKUP(B169,Ultimo!$B$2:$B$2166,1,0),"")</f>
        <v>EWA721A</v>
      </c>
    </row>
    <row r="170" spans="1:24" ht="14.4">
      <c r="A170" s="8">
        <f t="shared" si="1"/>
        <v>169</v>
      </c>
      <c r="B170" s="9" t="s">
        <v>521</v>
      </c>
      <c r="C170" s="8">
        <v>2020</v>
      </c>
      <c r="D170" s="9" t="s">
        <v>522</v>
      </c>
      <c r="E170" s="9" t="s">
        <v>510</v>
      </c>
      <c r="F170" s="9" t="s">
        <v>521</v>
      </c>
      <c r="G170" s="8">
        <v>11</v>
      </c>
      <c r="H170" s="9" t="s">
        <v>125</v>
      </c>
      <c r="I170" s="8">
        <v>1366636</v>
      </c>
      <c r="J170" s="8">
        <v>1</v>
      </c>
      <c r="K170" s="9" t="s">
        <v>523</v>
      </c>
      <c r="L170" s="9" t="s">
        <v>164</v>
      </c>
      <c r="M170" s="8">
        <v>14</v>
      </c>
      <c r="N170" s="10"/>
      <c r="O170" s="9" t="str">
        <f t="shared" si="13"/>
        <v>MAYCOTT LUCIA</v>
      </c>
      <c r="P170" s="9" t="str">
        <f>VLOOKUP(B170,Ultimo!$B$2:$C$2166,2,0)</f>
        <v>EYH031B</v>
      </c>
      <c r="Q170" s="9">
        <f>VLOOKUP(B170,Ultimo!$B$2:$D$2166,3,0)</f>
        <v>23</v>
      </c>
      <c r="R170" s="9" t="s">
        <v>127</v>
      </c>
      <c r="S170" s="10"/>
      <c r="T170" s="10"/>
      <c r="U170" s="11" t="str">
        <f>IFERROR(VLOOKUP(B170,Ultimo!$B$2:$Q$2166,14,0),"")</f>
        <v>14/3/22</v>
      </c>
      <c r="V170" s="12">
        <f>IFERROR(VLOOKUP(B170,Ultimo!$B$2:$Q$2166,15,0),"")</f>
        <v>0.45833333333333331</v>
      </c>
      <c r="W170" s="13" t="str">
        <f>IFERROR(VLOOKUP(B170,Ultimo!$B$2:$T$2166,19,0),"")</f>
        <v>BLUE ROOM</v>
      </c>
      <c r="X170" s="13" t="str">
        <f>IFERROR(VLOOKUP(B170,Ultimo!$B$2:$B$2166,1,0),"")</f>
        <v>EWA722A</v>
      </c>
    </row>
    <row r="171" spans="1:24" ht="14.4">
      <c r="A171" s="8">
        <f t="shared" si="1"/>
        <v>170</v>
      </c>
      <c r="B171" s="9" t="s">
        <v>524</v>
      </c>
      <c r="C171" s="8">
        <v>2020</v>
      </c>
      <c r="D171" s="9" t="s">
        <v>525</v>
      </c>
      <c r="E171" s="9" t="s">
        <v>510</v>
      </c>
      <c r="F171" s="9" t="s">
        <v>524</v>
      </c>
      <c r="G171" s="8">
        <v>11</v>
      </c>
      <c r="H171" s="9" t="s">
        <v>125</v>
      </c>
      <c r="I171" s="8">
        <v>1452961</v>
      </c>
      <c r="J171" s="8">
        <v>1</v>
      </c>
      <c r="K171" s="9" t="s">
        <v>526</v>
      </c>
      <c r="L171" s="9" t="s">
        <v>164</v>
      </c>
      <c r="M171" s="8">
        <v>14</v>
      </c>
      <c r="N171" s="10"/>
      <c r="O171" s="9" t="str">
        <f t="shared" si="13"/>
        <v>MAYCOTT LUCIA</v>
      </c>
      <c r="P171" s="9" t="str">
        <f>VLOOKUP(B171,Ultimo!$B$2:$C$2166,2,0)</f>
        <v>EYH032B</v>
      </c>
      <c r="Q171" s="9">
        <f>VLOOKUP(B171,Ultimo!$B$2:$D$2166,3,0)</f>
        <v>23</v>
      </c>
      <c r="R171" s="9" t="s">
        <v>127</v>
      </c>
      <c r="S171" s="10"/>
      <c r="T171" s="10"/>
      <c r="U171" s="11" t="str">
        <f>IFERROR(VLOOKUP(B171,Ultimo!$B$2:$Q$2166,14,0),"")</f>
        <v>14/3/22</v>
      </c>
      <c r="V171" s="12">
        <f>IFERROR(VLOOKUP(B171,Ultimo!$B$2:$Q$2166,15,0),"")</f>
        <v>0.41666666666666669</v>
      </c>
      <c r="W171" s="13" t="str">
        <f>IFERROR(VLOOKUP(B171,Ultimo!$B$2:$T$2166,19,0),"")</f>
        <v>BLUE ROOM</v>
      </c>
      <c r="X171" s="13" t="str">
        <f>IFERROR(VLOOKUP(B171,Ultimo!$B$2:$B$2166,1,0),"")</f>
        <v>EWA724A</v>
      </c>
    </row>
    <row r="172" spans="1:24" ht="14.4">
      <c r="A172" s="8">
        <f t="shared" si="1"/>
        <v>171</v>
      </c>
      <c r="B172" s="9" t="s">
        <v>527</v>
      </c>
      <c r="C172" s="8">
        <v>2020</v>
      </c>
      <c r="D172" s="9" t="s">
        <v>528</v>
      </c>
      <c r="E172" s="9" t="s">
        <v>510</v>
      </c>
      <c r="F172" s="9" t="s">
        <v>527</v>
      </c>
      <c r="G172" s="8">
        <v>11</v>
      </c>
      <c r="H172" s="9" t="s">
        <v>125</v>
      </c>
      <c r="I172" s="8">
        <v>1067203</v>
      </c>
      <c r="J172" s="8">
        <v>1</v>
      </c>
      <c r="K172" s="9" t="s">
        <v>529</v>
      </c>
      <c r="L172" s="9" t="s">
        <v>136</v>
      </c>
      <c r="M172" s="8">
        <v>8</v>
      </c>
      <c r="N172" s="10"/>
      <c r="O172" s="9" t="str">
        <f t="shared" si="13"/>
        <v>AGUIRRE LILIANA</v>
      </c>
      <c r="P172" s="9" t="str">
        <f>VLOOKUP(B172,Ultimo!$B$2:$C$2166,2,0)</f>
        <v>EYH507B</v>
      </c>
      <c r="Q172" s="9">
        <f>VLOOKUP(B172,Ultimo!$B$2:$D$2166,3,0)</f>
        <v>33</v>
      </c>
      <c r="R172" s="9" t="s">
        <v>127</v>
      </c>
      <c r="S172" s="10"/>
      <c r="T172" s="10"/>
      <c r="U172" s="11" t="str">
        <f>IFERROR(VLOOKUP(B172,Ultimo!$B$2:$Q$2166,14,0),"")</f>
        <v>19/3/22</v>
      </c>
      <c r="V172" s="12">
        <f>IFERROR(VLOOKUP(B172,Ultimo!$B$2:$Q$2166,15,0),"")</f>
        <v>0.41666666666666669</v>
      </c>
      <c r="W172" s="13" t="str">
        <f>IFERROR(VLOOKUP(B172,Ultimo!$B$2:$T$2166,19,0),"")</f>
        <v>SALA HELLCAT</v>
      </c>
      <c r="X172" s="13" t="str">
        <f>IFERROR(VLOOKUP(B172,Ultimo!$B$2:$B$2166,1,0),"")</f>
        <v>EWA725A</v>
      </c>
    </row>
    <row r="173" spans="1:24" ht="14.4">
      <c r="A173" s="8">
        <f t="shared" si="1"/>
        <v>172</v>
      </c>
      <c r="B173" s="9" t="s">
        <v>530</v>
      </c>
      <c r="C173" s="8">
        <v>2020</v>
      </c>
      <c r="D173" s="9" t="s">
        <v>531</v>
      </c>
      <c r="E173" s="9" t="s">
        <v>510</v>
      </c>
      <c r="F173" s="9" t="s">
        <v>530</v>
      </c>
      <c r="G173" s="8">
        <v>11</v>
      </c>
      <c r="H173" s="9" t="s">
        <v>125</v>
      </c>
      <c r="I173" s="8">
        <v>1069499</v>
      </c>
      <c r="J173" s="8">
        <v>1</v>
      </c>
      <c r="K173" s="9" t="s">
        <v>532</v>
      </c>
      <c r="L173" s="9" t="s">
        <v>44</v>
      </c>
      <c r="M173" s="8">
        <v>11</v>
      </c>
      <c r="N173" s="10"/>
      <c r="O173" s="9" t="str">
        <f t="shared" si="13"/>
        <v>MAYCOTT MIRIAM</v>
      </c>
      <c r="P173" s="9" t="str">
        <f>VLOOKUP(B173,Ultimo!$B$2:$C$2166,2,0)</f>
        <v>EYH152B</v>
      </c>
      <c r="Q173" s="9">
        <f>VLOOKUP(B173,Ultimo!$B$2:$D$2166,3,0)</f>
        <v>26</v>
      </c>
      <c r="R173" s="9" t="s">
        <v>127</v>
      </c>
      <c r="S173" s="10"/>
      <c r="T173" s="10"/>
      <c r="U173" s="11" t="str">
        <f>IFERROR(VLOOKUP(B173,Ultimo!$B$2:$Q$2166,14,0),"")</f>
        <v>28/3/22</v>
      </c>
      <c r="V173" s="12">
        <f>IFERROR(VLOOKUP(B173,Ultimo!$B$2:$Q$2166,15,0),"")</f>
        <v>0.45833333333333331</v>
      </c>
      <c r="W173" s="13" t="str">
        <f>IFERROR(VLOOKUP(B173,Ultimo!$B$2:$T$2166,19,0),"")</f>
        <v>SALA VIP</v>
      </c>
      <c r="X173" s="13" t="str">
        <f>IFERROR(VLOOKUP(B173,Ultimo!$B$2:$B$2166,1,0),"")</f>
        <v>EWA730A</v>
      </c>
    </row>
    <row r="174" spans="1:24" ht="14.4">
      <c r="A174" s="8">
        <f t="shared" si="1"/>
        <v>173</v>
      </c>
      <c r="B174" s="9" t="s">
        <v>533</v>
      </c>
      <c r="C174" s="8">
        <v>2020</v>
      </c>
      <c r="D174" s="9" t="s">
        <v>534</v>
      </c>
      <c r="E174" s="9" t="s">
        <v>510</v>
      </c>
      <c r="F174" s="9" t="s">
        <v>533</v>
      </c>
      <c r="G174" s="8">
        <v>11</v>
      </c>
      <c r="H174" s="9" t="s">
        <v>125</v>
      </c>
      <c r="I174" s="8">
        <v>1147614</v>
      </c>
      <c r="J174" s="8">
        <v>1</v>
      </c>
      <c r="K174" s="9" t="s">
        <v>535</v>
      </c>
      <c r="L174" s="9" t="s">
        <v>44</v>
      </c>
      <c r="M174" s="8">
        <v>11</v>
      </c>
      <c r="N174" s="10"/>
      <c r="O174" s="9" t="str">
        <f t="shared" si="13"/>
        <v>MAYCOTT MIRIAM</v>
      </c>
      <c r="P174" s="9" t="str">
        <f>VLOOKUP(B174,Ultimo!$B$2:$C$2166,2,0)</f>
        <v>EYH153B</v>
      </c>
      <c r="Q174" s="9">
        <f>VLOOKUP(B174,Ultimo!$B$2:$D$2166,3,0)</f>
        <v>26</v>
      </c>
      <c r="R174" s="9" t="s">
        <v>127</v>
      </c>
      <c r="S174" s="10"/>
      <c r="T174" s="10"/>
      <c r="U174" s="11" t="str">
        <f>IFERROR(VLOOKUP(B174,Ultimo!$B$2:$Q$2166,14,0),"")</f>
        <v>25/3/22</v>
      </c>
      <c r="V174" s="12">
        <f>IFERROR(VLOOKUP(B174,Ultimo!$B$2:$Q$2166,15,0),"")</f>
        <v>0.70833333333333337</v>
      </c>
      <c r="W174" s="13" t="str">
        <f>IFERROR(VLOOKUP(B174,Ultimo!$B$2:$T$2166,19,0),"")</f>
        <v>SALA VIP</v>
      </c>
      <c r="X174" s="13" t="str">
        <f>IFERROR(VLOOKUP(B174,Ultimo!$B$2:$B$2166,1,0),"")</f>
        <v>EWA731A</v>
      </c>
    </row>
    <row r="175" spans="1:24" ht="14.4">
      <c r="A175" s="8">
        <f t="shared" si="1"/>
        <v>174</v>
      </c>
      <c r="B175" s="9" t="s">
        <v>536</v>
      </c>
      <c r="C175" s="8">
        <v>2020</v>
      </c>
      <c r="D175" s="9" t="s">
        <v>537</v>
      </c>
      <c r="E175" s="9" t="s">
        <v>510</v>
      </c>
      <c r="F175" s="9" t="s">
        <v>536</v>
      </c>
      <c r="G175" s="8">
        <v>11</v>
      </c>
      <c r="H175" s="9" t="s">
        <v>125</v>
      </c>
      <c r="I175" s="8">
        <v>1758204</v>
      </c>
      <c r="J175" s="8">
        <v>2</v>
      </c>
      <c r="K175" s="9" t="s">
        <v>538</v>
      </c>
      <c r="L175" s="9" t="s">
        <v>136</v>
      </c>
      <c r="M175" s="8">
        <v>8</v>
      </c>
      <c r="N175" s="10"/>
      <c r="O175" s="9" t="str">
        <f t="shared" si="13"/>
        <v>AGUIRRE LILIANA</v>
      </c>
      <c r="P175" s="9" t="str">
        <f>VLOOKUP(B175,Ultimo!$B$2:$C$2166,2,0)</f>
        <v>EYH508B</v>
      </c>
      <c r="Q175" s="9">
        <f>VLOOKUP(B175,Ultimo!$B$2:$D$2166,3,0)</f>
        <v>33</v>
      </c>
      <c r="R175" s="9" t="s">
        <v>127</v>
      </c>
      <c r="S175" s="10"/>
      <c r="T175" s="10"/>
      <c r="U175" s="11" t="str">
        <f>IFERROR(VLOOKUP(B175,Ultimo!$B$2:$Q$2166,14,0),"")</f>
        <v>22/3/22</v>
      </c>
      <c r="V175" s="12">
        <f>IFERROR(VLOOKUP(B175,Ultimo!$B$2:$Q$2166,15,0),"")</f>
        <v>0.625</v>
      </c>
      <c r="W175" s="13" t="str">
        <f>IFERROR(VLOOKUP(B175,Ultimo!$B$2:$T$2166,19,0),"")</f>
        <v>SALA HELLCAT</v>
      </c>
      <c r="X175" s="13" t="str">
        <f>IFERROR(VLOOKUP(B175,Ultimo!$B$2:$B$2166,1,0),"")</f>
        <v>EWA734A</v>
      </c>
    </row>
    <row r="176" spans="1:24" ht="14.4">
      <c r="A176" s="8">
        <f t="shared" si="1"/>
        <v>175</v>
      </c>
      <c r="B176" s="9" t="s">
        <v>539</v>
      </c>
      <c r="C176" s="8">
        <v>2020</v>
      </c>
      <c r="D176" s="9" t="s">
        <v>540</v>
      </c>
      <c r="E176" s="9" t="s">
        <v>510</v>
      </c>
      <c r="F176" s="9" t="s">
        <v>539</v>
      </c>
      <c r="G176" s="8">
        <v>11</v>
      </c>
      <c r="H176" s="9" t="s">
        <v>125</v>
      </c>
      <c r="I176" s="8">
        <v>1291940</v>
      </c>
      <c r="J176" s="8">
        <v>2</v>
      </c>
      <c r="K176" s="9" t="s">
        <v>541</v>
      </c>
      <c r="L176" s="9" t="s">
        <v>44</v>
      </c>
      <c r="M176" s="8">
        <v>11</v>
      </c>
      <c r="N176" s="10"/>
      <c r="O176" s="9" t="str">
        <f t="shared" si="13"/>
        <v>MAYCOTT MIRIAM</v>
      </c>
      <c r="P176" s="9" t="str">
        <f>VLOOKUP(B176,Ultimo!$B$2:$C$2166,2,0)</f>
        <v>EYH154B</v>
      </c>
      <c r="Q176" s="9">
        <f>VLOOKUP(B176,Ultimo!$B$2:$D$2166,3,0)</f>
        <v>26</v>
      </c>
      <c r="R176" s="9" t="s">
        <v>127</v>
      </c>
      <c r="S176" s="10"/>
      <c r="T176" s="10"/>
      <c r="U176" s="11" t="str">
        <f>IFERROR(VLOOKUP(B176,Ultimo!$B$2:$Q$2166,14,0),"")</f>
        <v>24/3/22</v>
      </c>
      <c r="V176" s="12">
        <f>IFERROR(VLOOKUP(B176,Ultimo!$B$2:$Q$2166,15,0),"")</f>
        <v>0.375</v>
      </c>
      <c r="W176" s="13" t="str">
        <f>IFERROR(VLOOKUP(B176,Ultimo!$B$2:$T$2166,19,0),"")</f>
        <v>SALA VIP</v>
      </c>
      <c r="X176" s="13" t="str">
        <f>IFERROR(VLOOKUP(B176,Ultimo!$B$2:$B$2166,1,0),"")</f>
        <v>EWA735A</v>
      </c>
    </row>
    <row r="177" spans="1:24" ht="14.4">
      <c r="A177" s="8">
        <f t="shared" si="1"/>
        <v>176</v>
      </c>
      <c r="B177" s="9" t="s">
        <v>542</v>
      </c>
      <c r="C177" s="8">
        <v>2020</v>
      </c>
      <c r="D177" s="9" t="s">
        <v>543</v>
      </c>
      <c r="E177" s="9" t="s">
        <v>510</v>
      </c>
      <c r="F177" s="9" t="s">
        <v>542</v>
      </c>
      <c r="G177" s="8">
        <v>11</v>
      </c>
      <c r="H177" s="9" t="s">
        <v>125</v>
      </c>
      <c r="I177" s="8">
        <v>1754108</v>
      </c>
      <c r="J177" s="8">
        <v>2</v>
      </c>
      <c r="K177" s="9" t="s">
        <v>544</v>
      </c>
      <c r="L177" s="9" t="s">
        <v>44</v>
      </c>
      <c r="M177" s="8">
        <v>11</v>
      </c>
      <c r="N177" s="10"/>
      <c r="O177" s="9" t="str">
        <f t="shared" si="13"/>
        <v>MAYCOTT MIRIAM</v>
      </c>
      <c r="P177" s="9" t="str">
        <f>VLOOKUP(B177,Ultimo!$B$2:$C$2166,2,0)</f>
        <v>EYH155B</v>
      </c>
      <c r="Q177" s="9">
        <f>VLOOKUP(B177,Ultimo!$B$2:$D$2166,3,0)</f>
        <v>26</v>
      </c>
      <c r="R177" s="9" t="s">
        <v>127</v>
      </c>
      <c r="S177" s="10"/>
      <c r="T177" s="10"/>
      <c r="U177" s="11" t="str">
        <f>IFERROR(VLOOKUP(B177,Ultimo!$B$2:$Q$2166,14,0),"")</f>
        <v>26/3/22</v>
      </c>
      <c r="V177" s="12">
        <f>IFERROR(VLOOKUP(B177,Ultimo!$B$2:$Q$2166,15,0),"")</f>
        <v>0.41666666666666669</v>
      </c>
      <c r="W177" s="13" t="str">
        <f>IFERROR(VLOOKUP(B177,Ultimo!$B$2:$T$2166,19,0),"")</f>
        <v>SALA VIP</v>
      </c>
      <c r="X177" s="13" t="str">
        <f>IFERROR(VLOOKUP(B177,Ultimo!$B$2:$B$2166,1,0),"")</f>
        <v>EWA741A</v>
      </c>
    </row>
    <row r="178" spans="1:24" ht="14.4">
      <c r="A178" s="8">
        <f t="shared" si="1"/>
        <v>177</v>
      </c>
      <c r="B178" s="9" t="s">
        <v>545</v>
      </c>
      <c r="C178" s="8">
        <v>2020</v>
      </c>
      <c r="D178" s="9" t="s">
        <v>546</v>
      </c>
      <c r="E178" s="9" t="s">
        <v>547</v>
      </c>
      <c r="F178" s="9" t="s">
        <v>545</v>
      </c>
      <c r="G178" s="8">
        <v>11</v>
      </c>
      <c r="H178" s="9" t="s">
        <v>125</v>
      </c>
      <c r="I178" s="8">
        <v>1028368</v>
      </c>
      <c r="J178" s="8">
        <v>2</v>
      </c>
      <c r="K178" s="9" t="s">
        <v>548</v>
      </c>
      <c r="L178" s="9" t="s">
        <v>136</v>
      </c>
      <c r="M178" s="8">
        <v>8</v>
      </c>
      <c r="N178" s="10"/>
      <c r="O178" s="9" t="str">
        <f t="shared" si="13"/>
        <v>AGUIRRE LILIANA</v>
      </c>
      <c r="P178" s="9" t="str">
        <f>VLOOKUP(B178,Ultimo!$B$2:$C$2166,2,0)</f>
        <v>EYH509B</v>
      </c>
      <c r="Q178" s="9">
        <f>VLOOKUP(B178,Ultimo!$B$2:$D$2166,3,0)</f>
        <v>33</v>
      </c>
      <c r="R178" s="9" t="s">
        <v>127</v>
      </c>
      <c r="S178" s="10"/>
      <c r="T178" s="10"/>
      <c r="U178" s="11" t="str">
        <f>IFERROR(VLOOKUP(B178,Ultimo!$B$2:$Q$2166,14,0),"")</f>
        <v>19/3/22</v>
      </c>
      <c r="V178" s="12">
        <f>IFERROR(VLOOKUP(B178,Ultimo!$B$2:$Q$2166,15,0),"")</f>
        <v>0.5</v>
      </c>
      <c r="W178" s="13" t="str">
        <f>IFERROR(VLOOKUP(B178,Ultimo!$B$2:$T$2166,19,0),"")</f>
        <v>SALA HELLCAT</v>
      </c>
      <c r="X178" s="13" t="str">
        <f>IFERROR(VLOOKUP(B178,Ultimo!$B$2:$B$2166,1,0),"")</f>
        <v>EWA744A</v>
      </c>
    </row>
    <row r="179" spans="1:24" ht="14.4">
      <c r="A179" s="8">
        <f t="shared" si="1"/>
        <v>178</v>
      </c>
      <c r="B179" s="9" t="s">
        <v>549</v>
      </c>
      <c r="C179" s="8">
        <v>2020</v>
      </c>
      <c r="D179" s="9" t="s">
        <v>550</v>
      </c>
      <c r="E179" s="9" t="s">
        <v>547</v>
      </c>
      <c r="F179" s="9" t="s">
        <v>549</v>
      </c>
      <c r="G179" s="8">
        <v>24</v>
      </c>
      <c r="H179" s="9" t="s">
        <v>551</v>
      </c>
      <c r="I179" s="8">
        <v>1391437</v>
      </c>
      <c r="J179" s="8">
        <v>2</v>
      </c>
      <c r="K179" s="9" t="s">
        <v>552</v>
      </c>
      <c r="L179" s="9" t="s">
        <v>180</v>
      </c>
      <c r="M179" s="8">
        <v>4</v>
      </c>
      <c r="N179" s="15" t="e">
        <v>#N/A</v>
      </c>
      <c r="O179" s="9" t="str">
        <f t="shared" si="13"/>
        <v>CASTILLO LUCIA</v>
      </c>
      <c r="P179" s="9" t="str">
        <f>VLOOKUP(B179,Ultimo!$B$2:$C$2166,2,0)</f>
        <v>EYG279B</v>
      </c>
      <c r="Q179" s="9">
        <f>VLOOKUP(B179,Ultimo!$B$2:$D$2166,3,0)</f>
        <v>6</v>
      </c>
      <c r="R179" s="10"/>
      <c r="S179" s="10"/>
      <c r="T179" s="10"/>
      <c r="U179" s="11" t="str">
        <f>IFERROR(VLOOKUP(B179,Ultimo!$B$2:$Q$2166,14,0),"")</f>
        <v>29/3/22</v>
      </c>
      <c r="V179" s="12">
        <f>IFERROR(VLOOKUP(B179,Ultimo!$B$2:$Q$2166,15,0),"")</f>
        <v>0.875</v>
      </c>
      <c r="W179" s="13" t="str">
        <f>IFERROR(VLOOKUP(B179,Ultimo!$B$2:$T$2166,19,0),"")</f>
        <v>AUDITORIO</v>
      </c>
      <c r="X179" s="13" t="str">
        <f>IFERROR(VLOOKUP(B179,Ultimo!$B$2:$B$2166,1,0),"")</f>
        <v>EWA753A</v>
      </c>
    </row>
    <row r="180" spans="1:24" ht="14.4">
      <c r="A180" s="8">
        <f t="shared" si="1"/>
        <v>179</v>
      </c>
      <c r="B180" s="9" t="s">
        <v>553</v>
      </c>
      <c r="C180" s="8">
        <v>2020</v>
      </c>
      <c r="D180" s="9" t="s">
        <v>554</v>
      </c>
      <c r="E180" s="9" t="s">
        <v>547</v>
      </c>
      <c r="F180" s="9" t="s">
        <v>553</v>
      </c>
      <c r="G180" s="8">
        <v>11</v>
      </c>
      <c r="H180" s="9" t="s">
        <v>125</v>
      </c>
      <c r="I180" s="8">
        <v>1258408</v>
      </c>
      <c r="J180" s="8">
        <v>2</v>
      </c>
      <c r="K180" s="9" t="s">
        <v>555</v>
      </c>
      <c r="L180" s="9" t="s">
        <v>44</v>
      </c>
      <c r="M180" s="8">
        <v>11</v>
      </c>
      <c r="N180" s="10"/>
      <c r="O180" s="9" t="str">
        <f t="shared" si="13"/>
        <v>MAYCOTT MIRIAM</v>
      </c>
      <c r="P180" s="9" t="str">
        <f>VLOOKUP(B180,Ultimo!$B$2:$C$2166,2,0)</f>
        <v>EYH156B</v>
      </c>
      <c r="Q180" s="9">
        <f>VLOOKUP(B180,Ultimo!$B$2:$D$2166,3,0)</f>
        <v>26</v>
      </c>
      <c r="R180" s="9" t="s">
        <v>127</v>
      </c>
      <c r="S180" s="10"/>
      <c r="T180" s="10"/>
      <c r="U180" s="11" t="str">
        <f>IFERROR(VLOOKUP(B180,Ultimo!$B$2:$Q$2166,14,0),"")</f>
        <v>23/3/22</v>
      </c>
      <c r="V180" s="12">
        <f>IFERROR(VLOOKUP(B180,Ultimo!$B$2:$Q$2166,15,0),"")</f>
        <v>0.375</v>
      </c>
      <c r="W180" s="13" t="str">
        <f>IFERROR(VLOOKUP(B180,Ultimo!$B$2:$T$2166,19,0),"")</f>
        <v>SALA VIP</v>
      </c>
      <c r="X180" s="13" t="str">
        <f>IFERROR(VLOOKUP(B180,Ultimo!$B$2:$B$2166,1,0),"")</f>
        <v>EWA764A</v>
      </c>
    </row>
    <row r="181" spans="1:24" ht="14.4">
      <c r="A181" s="8">
        <f t="shared" si="1"/>
        <v>180</v>
      </c>
      <c r="B181" s="9" t="s">
        <v>556</v>
      </c>
      <c r="C181" s="8">
        <v>2020</v>
      </c>
      <c r="D181" s="9" t="s">
        <v>557</v>
      </c>
      <c r="E181" s="9" t="s">
        <v>547</v>
      </c>
      <c r="F181" s="9" t="s">
        <v>556</v>
      </c>
      <c r="G181" s="8">
        <v>21</v>
      </c>
      <c r="H181" s="9" t="s">
        <v>390</v>
      </c>
      <c r="I181" s="8">
        <v>1329449</v>
      </c>
      <c r="J181" s="8">
        <v>2</v>
      </c>
      <c r="K181" s="9" t="s">
        <v>558</v>
      </c>
      <c r="L181" s="9" t="s">
        <v>131</v>
      </c>
      <c r="M181" s="8">
        <v>4</v>
      </c>
      <c r="N181" s="9" t="s">
        <v>131</v>
      </c>
      <c r="O181" s="9"/>
      <c r="P181" s="9" t="str">
        <f>VLOOKUP(B181,Ultimo!$B$2:$C$2166,2,0)</f>
        <v>EYH734B</v>
      </c>
      <c r="Q181" s="9">
        <f>VLOOKUP(B181,Ultimo!$B$2:$D$2166,3,0)</f>
        <v>37</v>
      </c>
      <c r="R181" s="9" t="s">
        <v>127</v>
      </c>
      <c r="S181" s="10"/>
      <c r="T181" s="10"/>
      <c r="U181" s="11" t="str">
        <f>IFERROR(VLOOKUP(B181,Ultimo!$B$2:$Q$2166,14,0),"")</f>
        <v>16/3/22</v>
      </c>
      <c r="V181" s="12">
        <f>IFERROR(VLOOKUP(B181,Ultimo!$B$2:$Q$2166,15,0),"")</f>
        <v>0.70833333333333337</v>
      </c>
      <c r="W181" s="13" t="str">
        <f>IFERROR(VLOOKUP(B181,Ultimo!$B$2:$T$2166,19,0),"")</f>
        <v>AUDITORIO</v>
      </c>
      <c r="X181" s="13" t="str">
        <f>IFERROR(VLOOKUP(B181,Ultimo!$B$2:$B$2166,1,0),"")</f>
        <v>EWA765A</v>
      </c>
    </row>
    <row r="182" spans="1:24" ht="14.4">
      <c r="A182" s="8">
        <f t="shared" si="1"/>
        <v>181</v>
      </c>
      <c r="B182" s="9" t="s">
        <v>559</v>
      </c>
      <c r="C182" s="8">
        <v>2020</v>
      </c>
      <c r="D182" s="9" t="s">
        <v>560</v>
      </c>
      <c r="E182" s="9" t="s">
        <v>547</v>
      </c>
      <c r="F182" s="9" t="s">
        <v>559</v>
      </c>
      <c r="G182" s="8">
        <v>11</v>
      </c>
      <c r="H182" s="9" t="s">
        <v>125</v>
      </c>
      <c r="I182" s="8">
        <v>1591801</v>
      </c>
      <c r="J182" s="8">
        <v>2</v>
      </c>
      <c r="K182" s="9" t="s">
        <v>561</v>
      </c>
      <c r="L182" s="9" t="s">
        <v>136</v>
      </c>
      <c r="M182" s="8">
        <v>8</v>
      </c>
      <c r="N182" s="10"/>
      <c r="O182" s="9" t="str">
        <f t="shared" ref="O182:O191" si="14">IF(L182="Camiones","MAYCOTT MIRIAM",IF(L182="Van","CERVANTES LETICIA",IF(L182="Motores Norte", "AGUIRRE LILIANA",IF(L182="Toluca", "CASTILLO LUCIA",IF(L182="Santa Fe", "CASTILLO LUCIA",IF(L182="Motores Sur", "MAYCOTT LUCIA", 0))))))</f>
        <v>AGUIRRE LILIANA</v>
      </c>
      <c r="P182" s="9" t="str">
        <f>VLOOKUP(B182,Ultimo!$B$2:$C$2166,2,0)</f>
        <v>EYH510B</v>
      </c>
      <c r="Q182" s="9">
        <f>VLOOKUP(B182,Ultimo!$B$2:$D$2166,3,0)</f>
        <v>33</v>
      </c>
      <c r="R182" s="9" t="s">
        <v>127</v>
      </c>
      <c r="S182" s="10"/>
      <c r="T182" s="10"/>
      <c r="U182" s="11" t="str">
        <f>IFERROR(VLOOKUP(B182,Ultimo!$B$2:$Q$2166,14,0),"")</f>
        <v>18/3/22</v>
      </c>
      <c r="V182" s="12">
        <f>IFERROR(VLOOKUP(B182,Ultimo!$B$2:$Q$2166,15,0),"")</f>
        <v>0.54166666666666663</v>
      </c>
      <c r="W182" s="13" t="str">
        <f>IFERROR(VLOOKUP(B182,Ultimo!$B$2:$T$2166,19,0),"")</f>
        <v>SALA HELLCAT</v>
      </c>
      <c r="X182" s="13" t="str">
        <f>IFERROR(VLOOKUP(B182,Ultimo!$B$2:$B$2166,1,0),"")</f>
        <v>EWA769A</v>
      </c>
    </row>
    <row r="183" spans="1:24" ht="14.4">
      <c r="A183" s="8">
        <f t="shared" si="1"/>
        <v>182</v>
      </c>
      <c r="B183" s="9" t="s">
        <v>562</v>
      </c>
      <c r="C183" s="8">
        <v>2020</v>
      </c>
      <c r="D183" s="9" t="s">
        <v>563</v>
      </c>
      <c r="E183" s="9" t="s">
        <v>547</v>
      </c>
      <c r="F183" s="9" t="s">
        <v>562</v>
      </c>
      <c r="G183" s="8">
        <v>11</v>
      </c>
      <c r="H183" s="9" t="s">
        <v>125</v>
      </c>
      <c r="I183" s="8">
        <v>1584745</v>
      </c>
      <c r="J183" s="8">
        <v>2</v>
      </c>
      <c r="K183" s="9" t="s">
        <v>564</v>
      </c>
      <c r="L183" s="9" t="s">
        <v>180</v>
      </c>
      <c r="M183" s="8">
        <v>4</v>
      </c>
      <c r="N183" s="15" t="e">
        <v>#N/A</v>
      </c>
      <c r="O183" s="9" t="str">
        <f t="shared" si="14"/>
        <v>CASTILLO LUCIA</v>
      </c>
      <c r="P183" s="9" t="str">
        <f>VLOOKUP(B183,Ultimo!$B$2:$C$2166,2,0)</f>
        <v>EYG280B</v>
      </c>
      <c r="Q183" s="9">
        <f>VLOOKUP(B183,Ultimo!$B$2:$D$2166,3,0)</f>
        <v>6</v>
      </c>
      <c r="R183" s="10"/>
      <c r="S183" s="10"/>
      <c r="T183" s="10"/>
      <c r="U183" s="11" t="str">
        <f>IFERROR(VLOOKUP(B183,Ultimo!$B$2:$Q$2166,14,0),"")</f>
        <v>23/3/22</v>
      </c>
      <c r="V183" s="12">
        <f>IFERROR(VLOOKUP(B183,Ultimo!$B$2:$Q$2166,15,0),"")</f>
        <v>0.70833333333333337</v>
      </c>
      <c r="W183" s="13" t="str">
        <f>IFERROR(VLOOKUP(B183,Ultimo!$B$2:$T$2166,19,0),"")</f>
        <v>AUDITORIO</v>
      </c>
      <c r="X183" s="13" t="str">
        <f>IFERROR(VLOOKUP(B183,Ultimo!$B$2:$B$2166,1,0),"")</f>
        <v>EWA777A</v>
      </c>
    </row>
    <row r="184" spans="1:24" ht="14.4">
      <c r="A184" s="8">
        <f t="shared" si="1"/>
        <v>183</v>
      </c>
      <c r="B184" s="9" t="s">
        <v>565</v>
      </c>
      <c r="C184" s="8">
        <v>2020</v>
      </c>
      <c r="D184" s="9" t="s">
        <v>566</v>
      </c>
      <c r="E184" s="9" t="s">
        <v>547</v>
      </c>
      <c r="F184" s="9" t="s">
        <v>565</v>
      </c>
      <c r="G184" s="8">
        <v>21</v>
      </c>
      <c r="H184" s="9" t="s">
        <v>390</v>
      </c>
      <c r="I184" s="8">
        <v>1071090</v>
      </c>
      <c r="J184" s="8">
        <v>2</v>
      </c>
      <c r="K184" s="9" t="s">
        <v>567</v>
      </c>
      <c r="L184" s="9" t="s">
        <v>180</v>
      </c>
      <c r="M184" s="8">
        <v>4</v>
      </c>
      <c r="N184" s="15" t="e">
        <v>#N/A</v>
      </c>
      <c r="O184" s="9" t="str">
        <f t="shared" si="14"/>
        <v>CASTILLO LUCIA</v>
      </c>
      <c r="P184" s="9" t="str">
        <f>VLOOKUP(B184,Ultimo!$B$2:$C$2166,2,0)</f>
        <v>EYG281B</v>
      </c>
      <c r="Q184" s="9">
        <f>VLOOKUP(B184,Ultimo!$B$2:$D$2166,3,0)</f>
        <v>6</v>
      </c>
      <c r="R184" s="10"/>
      <c r="S184" s="10"/>
      <c r="T184" s="10"/>
      <c r="U184" s="11" t="str">
        <f>IFERROR(VLOOKUP(B184,Ultimo!$B$2:$Q$2166,14,0),"")</f>
        <v>24/3/22</v>
      </c>
      <c r="V184" s="12">
        <f>IFERROR(VLOOKUP(B184,Ultimo!$B$2:$Q$2166,15,0),"")</f>
        <v>0.70833333333333337</v>
      </c>
      <c r="W184" s="13" t="str">
        <f>IFERROR(VLOOKUP(B184,Ultimo!$B$2:$T$2166,19,0),"")</f>
        <v>AUDITORIO</v>
      </c>
      <c r="X184" s="13" t="str">
        <f>IFERROR(VLOOKUP(B184,Ultimo!$B$2:$B$2166,1,0),"")</f>
        <v>EWA781A</v>
      </c>
    </row>
    <row r="185" spans="1:24" ht="14.4">
      <c r="A185" s="8">
        <f t="shared" si="1"/>
        <v>184</v>
      </c>
      <c r="B185" s="9" t="s">
        <v>568</v>
      </c>
      <c r="C185" s="8">
        <v>2020</v>
      </c>
      <c r="D185" s="9" t="s">
        <v>569</v>
      </c>
      <c r="E185" s="9" t="s">
        <v>547</v>
      </c>
      <c r="F185" s="9" t="s">
        <v>568</v>
      </c>
      <c r="G185" s="8">
        <v>21</v>
      </c>
      <c r="H185" s="9" t="s">
        <v>390</v>
      </c>
      <c r="I185" s="8">
        <v>1557546</v>
      </c>
      <c r="J185" s="8">
        <v>2</v>
      </c>
      <c r="K185" s="9" t="s">
        <v>570</v>
      </c>
      <c r="L185" s="9" t="s">
        <v>180</v>
      </c>
      <c r="M185" s="8">
        <v>4</v>
      </c>
      <c r="N185" s="15" t="e">
        <v>#N/A</v>
      </c>
      <c r="O185" s="9" t="str">
        <f t="shared" si="14"/>
        <v>CASTILLO LUCIA</v>
      </c>
      <c r="P185" s="9" t="str">
        <f>VLOOKUP(B185,Ultimo!$B$2:$C$2166,2,0)</f>
        <v>EYG282B</v>
      </c>
      <c r="Q185" s="9">
        <f>VLOOKUP(B185,Ultimo!$B$2:$D$2166,3,0)</f>
        <v>6</v>
      </c>
      <c r="R185" s="10"/>
      <c r="S185" s="10"/>
      <c r="T185" s="10"/>
      <c r="U185" s="11" t="str">
        <f>IFERROR(VLOOKUP(B185,Ultimo!$B$2:$Q$2166,14,0),"")</f>
        <v>17/3/22</v>
      </c>
      <c r="V185" s="12">
        <f>IFERROR(VLOOKUP(B185,Ultimo!$B$2:$Q$2166,15,0),"")</f>
        <v>0.45833333333333331</v>
      </c>
      <c r="W185" s="13" t="str">
        <f>IFERROR(VLOOKUP(B185,Ultimo!$B$2:$T$2166,19,0),"")</f>
        <v>AUDITORIO</v>
      </c>
      <c r="X185" s="13" t="str">
        <f>IFERROR(VLOOKUP(B185,Ultimo!$B$2:$B$2166,1,0),"")</f>
        <v>EWA782A</v>
      </c>
    </row>
    <row r="186" spans="1:24" ht="14.4">
      <c r="A186" s="8">
        <f t="shared" si="1"/>
        <v>185</v>
      </c>
      <c r="B186" s="9" t="s">
        <v>571</v>
      </c>
      <c r="C186" s="8">
        <v>2020</v>
      </c>
      <c r="D186" s="9" t="s">
        <v>572</v>
      </c>
      <c r="E186" s="9" t="s">
        <v>547</v>
      </c>
      <c r="F186" s="9" t="s">
        <v>571</v>
      </c>
      <c r="G186" s="8">
        <v>11</v>
      </c>
      <c r="H186" s="9" t="s">
        <v>125</v>
      </c>
      <c r="I186" s="8">
        <v>1394079</v>
      </c>
      <c r="J186" s="8">
        <v>2</v>
      </c>
      <c r="K186" s="9" t="s">
        <v>475</v>
      </c>
      <c r="L186" s="9" t="s">
        <v>180</v>
      </c>
      <c r="M186" s="8">
        <v>4</v>
      </c>
      <c r="N186" s="15" t="e">
        <v>#N/A</v>
      </c>
      <c r="O186" s="9" t="str">
        <f t="shared" si="14"/>
        <v>CASTILLO LUCIA</v>
      </c>
      <c r="P186" s="9" t="str">
        <f>VLOOKUP(B186,Ultimo!$B$2:$C$2166,2,0)</f>
        <v>EYG283B</v>
      </c>
      <c r="Q186" s="9">
        <f>VLOOKUP(B186,Ultimo!$B$2:$D$2166,3,0)</f>
        <v>6</v>
      </c>
      <c r="R186" s="10"/>
      <c r="S186" s="10"/>
      <c r="T186" s="10"/>
      <c r="U186" s="11" t="str">
        <f>IFERROR(VLOOKUP(B186,Ultimo!$B$2:$Q$2166,14,0),"")</f>
        <v>24/3/22</v>
      </c>
      <c r="V186" s="12">
        <f>IFERROR(VLOOKUP(B186,Ultimo!$B$2:$Q$2166,15,0),"")</f>
        <v>0</v>
      </c>
      <c r="W186" s="13" t="str">
        <f>IFERROR(VLOOKUP(B186,Ultimo!$B$2:$T$2166,19,0),"")</f>
        <v>AUDITORIO</v>
      </c>
      <c r="X186" s="13" t="str">
        <f>IFERROR(VLOOKUP(B186,Ultimo!$B$2:$B$2166,1,0),"")</f>
        <v>EWA786A</v>
      </c>
    </row>
    <row r="187" spans="1:24" ht="14.4">
      <c r="A187" s="8">
        <f t="shared" si="1"/>
        <v>186</v>
      </c>
      <c r="B187" s="9" t="s">
        <v>573</v>
      </c>
      <c r="C187" s="8">
        <v>2020</v>
      </c>
      <c r="D187" s="9" t="s">
        <v>574</v>
      </c>
      <c r="E187" s="9" t="s">
        <v>547</v>
      </c>
      <c r="F187" s="9" t="s">
        <v>573</v>
      </c>
      <c r="G187" s="8">
        <v>21</v>
      </c>
      <c r="H187" s="9" t="s">
        <v>390</v>
      </c>
      <c r="I187" s="8">
        <v>1379254</v>
      </c>
      <c r="J187" s="8">
        <v>2</v>
      </c>
      <c r="K187" s="9" t="s">
        <v>575</v>
      </c>
      <c r="L187" s="9" t="s">
        <v>44</v>
      </c>
      <c r="M187" s="8">
        <v>4</v>
      </c>
      <c r="N187" s="9" t="s">
        <v>44</v>
      </c>
      <c r="O187" s="9" t="str">
        <f t="shared" si="14"/>
        <v>MAYCOTT MIRIAM</v>
      </c>
      <c r="P187" s="9" t="str">
        <f>VLOOKUP(B187,Ultimo!$B$2:$C$2166,2,0)</f>
        <v>EYH157B</v>
      </c>
      <c r="Q187" s="9">
        <f>VLOOKUP(B187,Ultimo!$B$2:$D$2166,3,0)</f>
        <v>26</v>
      </c>
      <c r="R187" s="9" t="s">
        <v>127</v>
      </c>
      <c r="S187" s="10"/>
      <c r="T187" s="10"/>
      <c r="U187" s="11" t="str">
        <f>IFERROR(VLOOKUP(B187,Ultimo!$B$2:$Q$2166,14,0),"")</f>
        <v>25/3/22</v>
      </c>
      <c r="V187" s="12">
        <f>IFERROR(VLOOKUP(B187,Ultimo!$B$2:$Q$2166,15,0),"")</f>
        <v>0.5</v>
      </c>
      <c r="W187" s="13" t="str">
        <f>IFERROR(VLOOKUP(B187,Ultimo!$B$2:$T$2166,19,0),"")</f>
        <v>SALA VIP</v>
      </c>
      <c r="X187" s="13" t="str">
        <f>IFERROR(VLOOKUP(B187,Ultimo!$B$2:$B$2166,1,0),"")</f>
        <v>EWA789A</v>
      </c>
    </row>
    <row r="188" spans="1:24" ht="14.4">
      <c r="A188" s="8">
        <f t="shared" si="1"/>
        <v>187</v>
      </c>
      <c r="B188" s="9" t="s">
        <v>576</v>
      </c>
      <c r="C188" s="8">
        <v>2020</v>
      </c>
      <c r="D188" s="9" t="s">
        <v>577</v>
      </c>
      <c r="E188" s="9" t="s">
        <v>547</v>
      </c>
      <c r="F188" s="9" t="s">
        <v>576</v>
      </c>
      <c r="G188" s="8">
        <v>11</v>
      </c>
      <c r="H188" s="9" t="s">
        <v>125</v>
      </c>
      <c r="I188" s="8">
        <v>1230847</v>
      </c>
      <c r="J188" s="8">
        <v>2</v>
      </c>
      <c r="K188" s="9" t="s">
        <v>578</v>
      </c>
      <c r="L188" s="9" t="s">
        <v>180</v>
      </c>
      <c r="M188" s="8">
        <v>4</v>
      </c>
      <c r="N188" s="15" t="e">
        <v>#N/A</v>
      </c>
      <c r="O188" s="9" t="str">
        <f t="shared" si="14"/>
        <v>CASTILLO LUCIA</v>
      </c>
      <c r="P188" s="9" t="str">
        <f>VLOOKUP(B188,Ultimo!$B$2:$C$2166,2,0)</f>
        <v>EYG284B</v>
      </c>
      <c r="Q188" s="9">
        <f>VLOOKUP(B188,Ultimo!$B$2:$D$2166,3,0)</f>
        <v>6</v>
      </c>
      <c r="R188" s="10"/>
      <c r="S188" s="10"/>
      <c r="T188" s="10"/>
      <c r="U188" s="11" t="str">
        <f>IFERROR(VLOOKUP(B188,Ultimo!$B$2:$Q$2166,14,0),"")</f>
        <v>23/3/22</v>
      </c>
      <c r="V188" s="12">
        <f>IFERROR(VLOOKUP(B188,Ultimo!$B$2:$Q$2166,15,0),"")</f>
        <v>0.375</v>
      </c>
      <c r="W188" s="13" t="str">
        <f>IFERROR(VLOOKUP(B188,Ultimo!$B$2:$T$2166,19,0),"")</f>
        <v>AUDITORIO</v>
      </c>
      <c r="X188" s="13" t="str">
        <f>IFERROR(VLOOKUP(B188,Ultimo!$B$2:$B$2166,1,0),"")</f>
        <v>EWA792A</v>
      </c>
    </row>
    <row r="189" spans="1:24" ht="14.4">
      <c r="A189" s="8">
        <f t="shared" si="1"/>
        <v>188</v>
      </c>
      <c r="B189" s="9" t="s">
        <v>579</v>
      </c>
      <c r="C189" s="8">
        <v>2020</v>
      </c>
      <c r="D189" s="9" t="s">
        <v>580</v>
      </c>
      <c r="E189" s="9" t="s">
        <v>547</v>
      </c>
      <c r="F189" s="9" t="s">
        <v>579</v>
      </c>
      <c r="G189" s="8">
        <v>11</v>
      </c>
      <c r="H189" s="9" t="s">
        <v>125</v>
      </c>
      <c r="I189" s="8">
        <v>1265376</v>
      </c>
      <c r="J189" s="8">
        <v>2</v>
      </c>
      <c r="K189" s="9" t="s">
        <v>581</v>
      </c>
      <c r="L189" s="9" t="s">
        <v>180</v>
      </c>
      <c r="M189" s="8">
        <v>4</v>
      </c>
      <c r="N189" s="15" t="e">
        <v>#N/A</v>
      </c>
      <c r="O189" s="9" t="str">
        <f t="shared" si="14"/>
        <v>CASTILLO LUCIA</v>
      </c>
      <c r="P189" s="9" t="str">
        <f>VLOOKUP(B189,Ultimo!$B$2:$C$2166,2,0)</f>
        <v>EYG285B</v>
      </c>
      <c r="Q189" s="9">
        <f>VLOOKUP(B189,Ultimo!$B$2:$D$2166,3,0)</f>
        <v>6</v>
      </c>
      <c r="R189" s="10"/>
      <c r="S189" s="10"/>
      <c r="T189" s="10"/>
      <c r="U189" s="11" t="str">
        <f>IFERROR(VLOOKUP(B189,Ultimo!$B$2:$Q$2166,14,0),"")</f>
        <v>22/3/22</v>
      </c>
      <c r="V189" s="12">
        <f>IFERROR(VLOOKUP(B189,Ultimo!$B$2:$Q$2166,15,0),"")</f>
        <v>0.45833333333333331</v>
      </c>
      <c r="W189" s="13" t="str">
        <f>IFERROR(VLOOKUP(B189,Ultimo!$B$2:$T$2166,19,0),"")</f>
        <v>AUDITORIO</v>
      </c>
      <c r="X189" s="13" t="str">
        <f>IFERROR(VLOOKUP(B189,Ultimo!$B$2:$B$2166,1,0),"")</f>
        <v>EWA793A</v>
      </c>
    </row>
    <row r="190" spans="1:24" ht="14.4">
      <c r="A190" s="8">
        <f t="shared" si="1"/>
        <v>189</v>
      </c>
      <c r="B190" s="9" t="s">
        <v>582</v>
      </c>
      <c r="C190" s="8">
        <v>2019</v>
      </c>
      <c r="D190" s="9" t="s">
        <v>583</v>
      </c>
      <c r="E190" s="9" t="s">
        <v>547</v>
      </c>
      <c r="F190" s="9" t="s">
        <v>582</v>
      </c>
      <c r="G190" s="8">
        <v>21</v>
      </c>
      <c r="H190" s="9" t="s">
        <v>390</v>
      </c>
      <c r="I190" s="8">
        <v>919736</v>
      </c>
      <c r="J190" s="8">
        <v>2</v>
      </c>
      <c r="K190" s="9" t="s">
        <v>584</v>
      </c>
      <c r="L190" s="9" t="s">
        <v>180</v>
      </c>
      <c r="M190" s="8">
        <v>4</v>
      </c>
      <c r="N190" s="15" t="e">
        <v>#N/A</v>
      </c>
      <c r="O190" s="9" t="str">
        <f t="shared" si="14"/>
        <v>CASTILLO LUCIA</v>
      </c>
      <c r="P190" s="9" t="str">
        <f>VLOOKUP(B190,Ultimo!$B$2:$C$2166,2,0)</f>
        <v>EYG286B</v>
      </c>
      <c r="Q190" s="9">
        <f>VLOOKUP(B190,Ultimo!$B$2:$D$2166,3,0)</f>
        <v>6</v>
      </c>
      <c r="R190" s="10"/>
      <c r="S190" s="10"/>
      <c r="T190" s="10"/>
      <c r="U190" s="11" t="str">
        <f>IFERROR(VLOOKUP(B190,Ultimo!$B$2:$Q$2166,14,0),"")</f>
        <v>23/3/22</v>
      </c>
      <c r="V190" s="12">
        <f>IFERROR(VLOOKUP(B190,Ultimo!$B$2:$Q$2166,15,0),"")</f>
        <v>0.66666666666666663</v>
      </c>
      <c r="W190" s="13" t="str">
        <f>IFERROR(VLOOKUP(B190,Ultimo!$B$2:$T$2166,19,0),"")</f>
        <v>AUDITORIO</v>
      </c>
      <c r="X190" s="13" t="str">
        <f>IFERROR(VLOOKUP(B190,Ultimo!$B$2:$B$2166,1,0),"")</f>
        <v>EWA803A</v>
      </c>
    </row>
    <row r="191" spans="1:24" ht="14.4">
      <c r="A191" s="8">
        <f t="shared" si="1"/>
        <v>190</v>
      </c>
      <c r="B191" s="9" t="s">
        <v>585</v>
      </c>
      <c r="C191" s="8">
        <v>2020</v>
      </c>
      <c r="D191" s="9" t="s">
        <v>586</v>
      </c>
      <c r="E191" s="9" t="s">
        <v>587</v>
      </c>
      <c r="F191" s="9" t="s">
        <v>585</v>
      </c>
      <c r="G191" s="8">
        <v>11</v>
      </c>
      <c r="H191" s="9" t="s">
        <v>125</v>
      </c>
      <c r="I191" s="8">
        <v>1747806</v>
      </c>
      <c r="J191" s="8">
        <v>2</v>
      </c>
      <c r="K191" s="9" t="s">
        <v>588</v>
      </c>
      <c r="L191" s="9" t="s">
        <v>180</v>
      </c>
      <c r="M191" s="8">
        <v>4</v>
      </c>
      <c r="N191" s="15" t="e">
        <v>#N/A</v>
      </c>
      <c r="O191" s="9" t="str">
        <f t="shared" si="14"/>
        <v>CASTILLO LUCIA</v>
      </c>
      <c r="P191" s="9" t="str">
        <f>VLOOKUP(B191,Ultimo!$B$2:$C$2166,2,0)</f>
        <v>EYG287B</v>
      </c>
      <c r="Q191" s="9">
        <f>VLOOKUP(B191,Ultimo!$B$2:$D$2166,3,0)</f>
        <v>6</v>
      </c>
      <c r="R191" s="10"/>
      <c r="S191" s="10"/>
      <c r="T191" s="10"/>
      <c r="U191" s="11" t="str">
        <f>IFERROR(VLOOKUP(B191,Ultimo!$B$2:$Q$2166,14,0),"")</f>
        <v>24/3/22</v>
      </c>
      <c r="V191" s="12">
        <f>IFERROR(VLOOKUP(B191,Ultimo!$B$2:$Q$2166,15,0),"")</f>
        <v>0.66666666666666663</v>
      </c>
      <c r="W191" s="13" t="str">
        <f>IFERROR(VLOOKUP(B191,Ultimo!$B$2:$T$2166,19,0),"")</f>
        <v>AUDITORIO</v>
      </c>
      <c r="X191" s="13" t="str">
        <f>IFERROR(VLOOKUP(B191,Ultimo!$B$2:$B$2166,1,0),"")</f>
        <v>EWA813A</v>
      </c>
    </row>
    <row r="192" spans="1:24" ht="14.4">
      <c r="A192" s="8">
        <f t="shared" si="1"/>
        <v>191</v>
      </c>
      <c r="B192" s="9" t="s">
        <v>589</v>
      </c>
      <c r="C192" s="8">
        <v>2020</v>
      </c>
      <c r="D192" s="9" t="s">
        <v>590</v>
      </c>
      <c r="E192" s="9" t="s">
        <v>587</v>
      </c>
      <c r="F192" s="9" t="s">
        <v>589</v>
      </c>
      <c r="G192" s="8">
        <v>11</v>
      </c>
      <c r="H192" s="9" t="s">
        <v>125</v>
      </c>
      <c r="I192" s="8">
        <v>1544373</v>
      </c>
      <c r="J192" s="8">
        <v>2</v>
      </c>
      <c r="K192" s="9" t="s">
        <v>591</v>
      </c>
      <c r="L192" s="9" t="s">
        <v>131</v>
      </c>
      <c r="M192" s="8">
        <v>4</v>
      </c>
      <c r="N192" s="9" t="s">
        <v>131</v>
      </c>
      <c r="O192" s="9"/>
      <c r="P192" s="9" t="str">
        <f>VLOOKUP(B192,Ultimo!$B$2:$C$2166,2,0)</f>
        <v>EYH735B</v>
      </c>
      <c r="Q192" s="9">
        <f>VLOOKUP(B192,Ultimo!$B$2:$D$2166,3,0)</f>
        <v>37</v>
      </c>
      <c r="R192" s="9" t="s">
        <v>127</v>
      </c>
      <c r="S192" s="10"/>
      <c r="T192" s="10"/>
      <c r="U192" s="11" t="str">
        <f>IFERROR(VLOOKUP(B192,Ultimo!$B$2:$Q$2166,14,0),"")</f>
        <v>17/3/22</v>
      </c>
      <c r="V192" s="12">
        <f>IFERROR(VLOOKUP(B192,Ultimo!$B$2:$Q$2166,15,0),"")</f>
        <v>0.375</v>
      </c>
      <c r="W192" s="13" t="str">
        <f>IFERROR(VLOOKUP(B192,Ultimo!$B$2:$T$2166,19,0),"")</f>
        <v>AUDITORIO</v>
      </c>
      <c r="X192" s="13" t="str">
        <f>IFERROR(VLOOKUP(B192,Ultimo!$B$2:$B$2166,1,0),"")</f>
        <v>EWA814A</v>
      </c>
    </row>
    <row r="193" spans="1:24" ht="14.4">
      <c r="A193" s="8">
        <f t="shared" si="1"/>
        <v>192</v>
      </c>
      <c r="B193" s="9" t="s">
        <v>592</v>
      </c>
      <c r="C193" s="8">
        <v>2020</v>
      </c>
      <c r="D193" s="9" t="s">
        <v>593</v>
      </c>
      <c r="E193" s="9" t="s">
        <v>587</v>
      </c>
      <c r="F193" s="9" t="s">
        <v>592</v>
      </c>
      <c r="G193" s="8">
        <v>11</v>
      </c>
      <c r="H193" s="9" t="s">
        <v>125</v>
      </c>
      <c r="I193" s="8">
        <v>1188790</v>
      </c>
      <c r="J193" s="8">
        <v>1</v>
      </c>
      <c r="K193" s="9" t="s">
        <v>594</v>
      </c>
      <c r="L193" s="9" t="s">
        <v>44</v>
      </c>
      <c r="M193" s="8">
        <v>11</v>
      </c>
      <c r="N193" s="10"/>
      <c r="O193" s="9" t="str">
        <f t="shared" ref="O193:O201" si="15">IF(L193="Camiones","MAYCOTT MIRIAM",IF(L193="Van","CERVANTES LETICIA",IF(L193="Motores Norte", "AGUIRRE LILIANA",IF(L193="Toluca", "CASTILLO LUCIA",IF(L193="Santa Fe", "CASTILLO LUCIA",IF(L193="Motores Sur", "MAYCOTT LUCIA", 0))))))</f>
        <v>MAYCOTT MIRIAM</v>
      </c>
      <c r="P193" s="9" t="str">
        <f>VLOOKUP(B193,Ultimo!$B$2:$C$2166,2,0)</f>
        <v>EYH158B</v>
      </c>
      <c r="Q193" s="9">
        <f>VLOOKUP(B193,Ultimo!$B$2:$D$2166,3,0)</f>
        <v>26</v>
      </c>
      <c r="R193" s="9" t="s">
        <v>127</v>
      </c>
      <c r="S193" s="10"/>
      <c r="T193" s="10"/>
      <c r="U193" s="11" t="str">
        <f>IFERROR(VLOOKUP(B193,Ultimo!$B$2:$Q$2166,14,0),"")</f>
        <v>23/3/22</v>
      </c>
      <c r="V193" s="12">
        <f>IFERROR(VLOOKUP(B193,Ultimo!$B$2:$Q$2166,15,0),"")</f>
        <v>0.375</v>
      </c>
      <c r="W193" s="13" t="str">
        <f>IFERROR(VLOOKUP(B193,Ultimo!$B$2:$T$2166,19,0),"")</f>
        <v>SALA VIP</v>
      </c>
      <c r="X193" s="13" t="str">
        <f>IFERROR(VLOOKUP(B193,Ultimo!$B$2:$B$2166,1,0),"")</f>
        <v>EWA815A</v>
      </c>
    </row>
    <row r="194" spans="1:24" ht="14.4">
      <c r="A194" s="8">
        <f t="shared" si="1"/>
        <v>193</v>
      </c>
      <c r="B194" s="9" t="s">
        <v>595</v>
      </c>
      <c r="C194" s="8">
        <v>2020</v>
      </c>
      <c r="D194" s="9" t="s">
        <v>596</v>
      </c>
      <c r="E194" s="9" t="s">
        <v>587</v>
      </c>
      <c r="F194" s="9" t="s">
        <v>595</v>
      </c>
      <c r="G194" s="8">
        <v>11</v>
      </c>
      <c r="H194" s="9" t="s">
        <v>125</v>
      </c>
      <c r="I194" s="8">
        <v>1662762</v>
      </c>
      <c r="J194" s="8">
        <v>2</v>
      </c>
      <c r="K194" s="9" t="s">
        <v>597</v>
      </c>
      <c r="L194" s="9" t="s">
        <v>169</v>
      </c>
      <c r="M194" s="8">
        <v>1</v>
      </c>
      <c r="N194" s="10"/>
      <c r="O194" s="9" t="str">
        <f t="shared" si="15"/>
        <v>CASTILLO LUCIA</v>
      </c>
      <c r="P194" s="9" t="str">
        <f>VLOOKUP(B194,Ultimo!$B$2:$C$2166,2,0)</f>
        <v>EYG003B</v>
      </c>
      <c r="Q194" s="9">
        <f>VLOOKUP(B194,Ultimo!$B$2:$D$2166,3,0)</f>
        <v>1</v>
      </c>
      <c r="R194" s="10"/>
      <c r="S194" s="10"/>
      <c r="T194" s="10"/>
      <c r="U194" s="11" t="str">
        <f>IFERROR(VLOOKUP(B194,Ultimo!$B$2:$Q$2166,14,0),"")</f>
        <v>14/3/22</v>
      </c>
      <c r="V194" s="12">
        <f>IFERROR(VLOOKUP(B194,Ultimo!$B$2:$Q$2166,15,0),"")</f>
        <v>0.41666666666666669</v>
      </c>
      <c r="W194" s="13" t="str">
        <f>IFERROR(VLOOKUP(B194,Ultimo!$B$2:$T$2166,19,0),"")</f>
        <v>AUDITORIO PT</v>
      </c>
      <c r="X194" s="13" t="str">
        <f>IFERROR(VLOOKUP(B194,Ultimo!$B$2:$B$2166,1,0),"")</f>
        <v>EWA816A</v>
      </c>
    </row>
    <row r="195" spans="1:24" ht="14.4">
      <c r="A195" s="8">
        <f t="shared" si="1"/>
        <v>194</v>
      </c>
      <c r="B195" s="9" t="s">
        <v>598</v>
      </c>
      <c r="C195" s="8">
        <v>2020</v>
      </c>
      <c r="D195" s="9" t="s">
        <v>599</v>
      </c>
      <c r="E195" s="9" t="s">
        <v>587</v>
      </c>
      <c r="F195" s="9" t="s">
        <v>598</v>
      </c>
      <c r="G195" s="8">
        <v>11</v>
      </c>
      <c r="H195" s="9" t="s">
        <v>125</v>
      </c>
      <c r="I195" s="8">
        <v>974865</v>
      </c>
      <c r="J195" s="8">
        <v>2</v>
      </c>
      <c r="K195" s="9" t="s">
        <v>600</v>
      </c>
      <c r="L195" s="9" t="s">
        <v>169</v>
      </c>
      <c r="M195" s="8">
        <v>7</v>
      </c>
      <c r="N195" s="10"/>
      <c r="O195" s="9" t="str">
        <f t="shared" si="15"/>
        <v>CASTILLO LUCIA</v>
      </c>
      <c r="P195" s="9" t="str">
        <f>VLOOKUP(B195,Ultimo!$B$2:$C$2166,2,0)</f>
        <v>EYG004B</v>
      </c>
      <c r="Q195" s="9">
        <f>VLOOKUP(B195,Ultimo!$B$2:$D$2166,3,0)</f>
        <v>1</v>
      </c>
      <c r="R195" s="10"/>
      <c r="S195" s="10"/>
      <c r="T195" s="10"/>
      <c r="U195" s="11" t="str">
        <f>IFERROR(VLOOKUP(B195,Ultimo!$B$2:$Q$2166,14,0),"")</f>
        <v>16/3/22</v>
      </c>
      <c r="V195" s="12">
        <f>IFERROR(VLOOKUP(B195,Ultimo!$B$2:$Q$2166,15,0),"")</f>
        <v>0.41666666666666669</v>
      </c>
      <c r="W195" s="13" t="str">
        <f>IFERROR(VLOOKUP(B195,Ultimo!$B$2:$T$2166,19,0),"")</f>
        <v>AUDITORIO PT</v>
      </c>
      <c r="X195" s="13" t="str">
        <f>IFERROR(VLOOKUP(B195,Ultimo!$B$2:$B$2166,1,0),"")</f>
        <v>EWA832A</v>
      </c>
    </row>
    <row r="196" spans="1:24" ht="14.4">
      <c r="A196" s="8">
        <f t="shared" si="1"/>
        <v>195</v>
      </c>
      <c r="B196" s="9" t="s">
        <v>601</v>
      </c>
      <c r="C196" s="8">
        <v>2020</v>
      </c>
      <c r="D196" s="9" t="s">
        <v>602</v>
      </c>
      <c r="E196" s="9" t="s">
        <v>587</v>
      </c>
      <c r="F196" s="9" t="s">
        <v>601</v>
      </c>
      <c r="G196" s="8">
        <v>11</v>
      </c>
      <c r="H196" s="9" t="s">
        <v>125</v>
      </c>
      <c r="I196" s="8">
        <v>1695360</v>
      </c>
      <c r="J196" s="8">
        <v>2</v>
      </c>
      <c r="K196" s="9">
        <v>20210408</v>
      </c>
      <c r="L196" s="9" t="s">
        <v>169</v>
      </c>
      <c r="M196" s="8">
        <v>1</v>
      </c>
      <c r="N196" s="10"/>
      <c r="O196" s="9" t="str">
        <f t="shared" si="15"/>
        <v>CASTILLO LUCIA</v>
      </c>
      <c r="P196" s="9" t="str">
        <f>VLOOKUP(B196,Ultimo!$B$2:$C$2166,2,0)</f>
        <v>EYG005B</v>
      </c>
      <c r="Q196" s="9">
        <f>VLOOKUP(B196,Ultimo!$B$2:$D$2166,3,0)</f>
        <v>1</v>
      </c>
      <c r="R196" s="10"/>
      <c r="S196" s="10"/>
      <c r="T196" s="10"/>
      <c r="U196" s="11" t="str">
        <f>IFERROR(VLOOKUP(B196,Ultimo!$B$2:$Q$2166,14,0),"")</f>
        <v>14/3/22</v>
      </c>
      <c r="V196" s="12">
        <f>IFERROR(VLOOKUP(B196,Ultimo!$B$2:$Q$2166,15,0),"")</f>
        <v>0.5</v>
      </c>
      <c r="W196" s="13" t="str">
        <f>IFERROR(VLOOKUP(B196,Ultimo!$B$2:$T$2166,19,0),"")</f>
        <v>AUDITORIO PT</v>
      </c>
      <c r="X196" s="13" t="str">
        <f>IFERROR(VLOOKUP(B196,Ultimo!$B$2:$B$2166,1,0),"")</f>
        <v>EWA833A</v>
      </c>
    </row>
    <row r="197" spans="1:24" ht="14.4">
      <c r="A197" s="8">
        <f t="shared" si="1"/>
        <v>196</v>
      </c>
      <c r="B197" s="9" t="s">
        <v>603</v>
      </c>
      <c r="C197" s="8">
        <v>2020</v>
      </c>
      <c r="D197" s="9" t="s">
        <v>604</v>
      </c>
      <c r="E197" s="9" t="s">
        <v>587</v>
      </c>
      <c r="F197" s="9" t="s">
        <v>603</v>
      </c>
      <c r="G197" s="8">
        <v>11</v>
      </c>
      <c r="H197" s="9" t="s">
        <v>125</v>
      </c>
      <c r="I197" s="8">
        <v>1131893</v>
      </c>
      <c r="J197" s="8">
        <v>1</v>
      </c>
      <c r="K197" s="9" t="s">
        <v>605</v>
      </c>
      <c r="L197" s="9" t="s">
        <v>169</v>
      </c>
      <c r="M197" s="8">
        <v>1</v>
      </c>
      <c r="N197" s="10"/>
      <c r="O197" s="9" t="str">
        <f t="shared" si="15"/>
        <v>CASTILLO LUCIA</v>
      </c>
      <c r="P197" s="9" t="str">
        <f>VLOOKUP(B197,Ultimo!$B$2:$C$2166,2,0)</f>
        <v>EYG006B</v>
      </c>
      <c r="Q197" s="9">
        <f>VLOOKUP(B197,Ultimo!$B$2:$D$2166,3,0)</f>
        <v>1</v>
      </c>
      <c r="R197" s="10"/>
      <c r="S197" s="10"/>
      <c r="T197" s="10"/>
      <c r="U197" s="11" t="str">
        <f>IFERROR(VLOOKUP(B197,Ultimo!$B$2:$Q$2166,14,0),"")</f>
        <v>14/3/22</v>
      </c>
      <c r="V197" s="12">
        <f>IFERROR(VLOOKUP(B197,Ultimo!$B$2:$Q$2166,15,0),"")</f>
        <v>0.70833333333333337</v>
      </c>
      <c r="W197" s="13" t="str">
        <f>IFERROR(VLOOKUP(B197,Ultimo!$B$2:$T$2166,19,0),"")</f>
        <v>AUDITORIO PT</v>
      </c>
      <c r="X197" s="13" t="str">
        <f>IFERROR(VLOOKUP(B197,Ultimo!$B$2:$B$2166,1,0),"")</f>
        <v>EWA835A</v>
      </c>
    </row>
    <row r="198" spans="1:24" ht="14.4">
      <c r="A198" s="8">
        <f t="shared" si="1"/>
        <v>197</v>
      </c>
      <c r="B198" s="9" t="s">
        <v>606</v>
      </c>
      <c r="C198" s="8">
        <v>2020</v>
      </c>
      <c r="D198" s="9" t="s">
        <v>607</v>
      </c>
      <c r="E198" s="9" t="s">
        <v>587</v>
      </c>
      <c r="F198" s="9" t="s">
        <v>606</v>
      </c>
      <c r="G198" s="8">
        <v>11</v>
      </c>
      <c r="H198" s="9" t="s">
        <v>125</v>
      </c>
      <c r="I198" s="8">
        <v>1135663</v>
      </c>
      <c r="J198" s="8">
        <v>2</v>
      </c>
      <c r="K198" s="9" t="s">
        <v>608</v>
      </c>
      <c r="L198" s="9" t="s">
        <v>169</v>
      </c>
      <c r="M198" s="8">
        <v>1</v>
      </c>
      <c r="N198" s="10"/>
      <c r="O198" s="9" t="str">
        <f t="shared" si="15"/>
        <v>CASTILLO LUCIA</v>
      </c>
      <c r="P198" s="9" t="str">
        <f>VLOOKUP(B198,Ultimo!$B$2:$C$2166,2,0)</f>
        <v>EYG007B</v>
      </c>
      <c r="Q198" s="9">
        <f>VLOOKUP(B198,Ultimo!$B$2:$D$2166,3,0)</f>
        <v>1</v>
      </c>
      <c r="R198" s="10"/>
      <c r="S198" s="10"/>
      <c r="T198" s="10"/>
      <c r="U198" s="11" t="str">
        <f>IFERROR(VLOOKUP(B198,Ultimo!$B$2:$Q$2166,14,0),"")</f>
        <v>14/3/22</v>
      </c>
      <c r="V198" s="12">
        <f>IFERROR(VLOOKUP(B198,Ultimo!$B$2:$Q$2166,15,0),"")</f>
        <v>0.45833333333333331</v>
      </c>
      <c r="W198" s="13" t="str">
        <f>IFERROR(VLOOKUP(B198,Ultimo!$B$2:$T$2166,19,0),"")</f>
        <v>AUDITORIO PT</v>
      </c>
      <c r="X198" s="13" t="str">
        <f>IFERROR(VLOOKUP(B198,Ultimo!$B$2:$B$2166,1,0),"")</f>
        <v>EWA841A</v>
      </c>
    </row>
    <row r="199" spans="1:24" ht="14.4">
      <c r="A199" s="8">
        <f t="shared" si="1"/>
        <v>198</v>
      </c>
      <c r="B199" s="9" t="s">
        <v>609</v>
      </c>
      <c r="C199" s="8">
        <v>2020</v>
      </c>
      <c r="D199" s="9" t="s">
        <v>610</v>
      </c>
      <c r="E199" s="9" t="s">
        <v>587</v>
      </c>
      <c r="F199" s="9" t="s">
        <v>609</v>
      </c>
      <c r="G199" s="8">
        <v>21</v>
      </c>
      <c r="H199" s="9" t="s">
        <v>390</v>
      </c>
      <c r="I199" s="8">
        <v>919736</v>
      </c>
      <c r="J199" s="8">
        <v>2</v>
      </c>
      <c r="K199" s="9" t="s">
        <v>584</v>
      </c>
      <c r="L199" s="9" t="s">
        <v>180</v>
      </c>
      <c r="M199" s="8">
        <v>4</v>
      </c>
      <c r="N199" s="15" t="e">
        <v>#N/A</v>
      </c>
      <c r="O199" s="9" t="str">
        <f t="shared" si="15"/>
        <v>CASTILLO LUCIA</v>
      </c>
      <c r="P199" s="9" t="str">
        <f>VLOOKUP(B199,Ultimo!$B$2:$C$2166,2,0)</f>
        <v>EYG288B</v>
      </c>
      <c r="Q199" s="9">
        <f>VLOOKUP(B199,Ultimo!$B$2:$D$2166,3,0)</f>
        <v>6</v>
      </c>
      <c r="R199" s="10"/>
      <c r="S199" s="10"/>
      <c r="T199" s="10"/>
      <c r="U199" s="11" t="str">
        <f>IFERROR(VLOOKUP(B199,Ultimo!$B$2:$Q$2166,14,0),"")</f>
        <v>23/3/22</v>
      </c>
      <c r="V199" s="12">
        <f>IFERROR(VLOOKUP(B199,Ultimo!$B$2:$Q$2166,15,0),"")</f>
        <v>0.66666666666666663</v>
      </c>
      <c r="W199" s="13" t="str">
        <f>IFERROR(VLOOKUP(B199,Ultimo!$B$2:$T$2166,19,0),"")</f>
        <v>AUDITORIO</v>
      </c>
      <c r="X199" s="13" t="str">
        <f>IFERROR(VLOOKUP(B199,Ultimo!$B$2:$B$2166,1,0),"")</f>
        <v>EWA842A</v>
      </c>
    </row>
    <row r="200" spans="1:24" ht="14.4">
      <c r="A200" s="8">
        <f t="shared" si="1"/>
        <v>199</v>
      </c>
      <c r="B200" s="9" t="s">
        <v>611</v>
      </c>
      <c r="C200" s="8">
        <v>2020</v>
      </c>
      <c r="D200" s="9" t="s">
        <v>612</v>
      </c>
      <c r="E200" s="9" t="s">
        <v>587</v>
      </c>
      <c r="F200" s="9" t="s">
        <v>611</v>
      </c>
      <c r="G200" s="8">
        <v>11</v>
      </c>
      <c r="H200" s="9" t="s">
        <v>125</v>
      </c>
      <c r="I200" s="8">
        <v>1733952</v>
      </c>
      <c r="J200" s="8">
        <v>2</v>
      </c>
      <c r="K200" s="9" t="s">
        <v>613</v>
      </c>
      <c r="L200" s="9" t="s">
        <v>44</v>
      </c>
      <c r="M200" s="8">
        <v>11</v>
      </c>
      <c r="N200" s="10"/>
      <c r="O200" s="9" t="str">
        <f t="shared" si="15"/>
        <v>MAYCOTT MIRIAM</v>
      </c>
      <c r="P200" s="9" t="str">
        <f>VLOOKUP(B200,Ultimo!$B$2:$C$2166,2,0)</f>
        <v>EYH159B</v>
      </c>
      <c r="Q200" s="9">
        <f>VLOOKUP(B200,Ultimo!$B$2:$D$2166,3,0)</f>
        <v>26</v>
      </c>
      <c r="R200" s="9" t="s">
        <v>127</v>
      </c>
      <c r="S200" s="10"/>
      <c r="T200" s="10"/>
      <c r="U200" s="11" t="str">
        <f>IFERROR(VLOOKUP(B200,Ultimo!$B$2:$Q$2166,14,0),"")</f>
        <v>26/3/22</v>
      </c>
      <c r="V200" s="12">
        <f>IFERROR(VLOOKUP(B200,Ultimo!$B$2:$Q$2166,15,0),"")</f>
        <v>0.375</v>
      </c>
      <c r="W200" s="13" t="str">
        <f>IFERROR(VLOOKUP(B200,Ultimo!$B$2:$T$2166,19,0),"")</f>
        <v>SALA VIP</v>
      </c>
      <c r="X200" s="13" t="str">
        <f>IFERROR(VLOOKUP(B200,Ultimo!$B$2:$B$2166,1,0),"")</f>
        <v>EWA848A</v>
      </c>
    </row>
    <row r="201" spans="1:24" ht="14.4">
      <c r="A201" s="8">
        <f t="shared" si="1"/>
        <v>200</v>
      </c>
      <c r="B201" s="9" t="s">
        <v>614</v>
      </c>
      <c r="C201" s="8">
        <v>2020</v>
      </c>
      <c r="D201" s="9" t="s">
        <v>615</v>
      </c>
      <c r="E201" s="9" t="s">
        <v>587</v>
      </c>
      <c r="F201" s="9" t="s">
        <v>614</v>
      </c>
      <c r="G201" s="8">
        <v>21</v>
      </c>
      <c r="H201" s="9" t="s">
        <v>390</v>
      </c>
      <c r="I201" s="8">
        <v>1371234</v>
      </c>
      <c r="J201" s="8">
        <v>2</v>
      </c>
      <c r="K201" s="9" t="s">
        <v>616</v>
      </c>
      <c r="L201" s="9" t="s">
        <v>136</v>
      </c>
      <c r="M201" s="8">
        <v>4</v>
      </c>
      <c r="N201" s="9" t="s">
        <v>136</v>
      </c>
      <c r="O201" s="9" t="str">
        <f t="shared" si="15"/>
        <v>AGUIRRE LILIANA</v>
      </c>
      <c r="P201" s="9" t="str">
        <f>VLOOKUP(B201,Ultimo!$B$2:$C$2166,2,0)</f>
        <v>EYH511B</v>
      </c>
      <c r="Q201" s="9">
        <f>VLOOKUP(B201,Ultimo!$B$2:$D$2166,3,0)</f>
        <v>33</v>
      </c>
      <c r="R201" s="9" t="s">
        <v>127</v>
      </c>
      <c r="S201" s="10"/>
      <c r="T201" s="10"/>
      <c r="U201" s="11" t="str">
        <f>IFERROR(VLOOKUP(B201,Ultimo!$B$2:$Q$2166,14,0),"")</f>
        <v>19/3/22</v>
      </c>
      <c r="V201" s="12">
        <f>IFERROR(VLOOKUP(B201,Ultimo!$B$2:$Q$2166,15,0),"")</f>
        <v>0.54166666666666663</v>
      </c>
      <c r="W201" s="13" t="str">
        <f>IFERROR(VLOOKUP(B201,Ultimo!$B$2:$T$2166,19,0),"")</f>
        <v>SALA HELLCAT</v>
      </c>
      <c r="X201" s="13" t="str">
        <f>IFERROR(VLOOKUP(B201,Ultimo!$B$2:$B$2166,1,0),"")</f>
        <v>EWA853A</v>
      </c>
    </row>
    <row r="202" spans="1:24" ht="14.4">
      <c r="A202" s="8">
        <f t="shared" si="1"/>
        <v>201</v>
      </c>
      <c r="B202" s="9" t="s">
        <v>617</v>
      </c>
      <c r="C202" s="8">
        <v>2019</v>
      </c>
      <c r="D202" s="9" t="s">
        <v>618</v>
      </c>
      <c r="E202" s="9" t="s">
        <v>587</v>
      </c>
      <c r="F202" s="9" t="s">
        <v>617</v>
      </c>
      <c r="G202" s="8">
        <v>21</v>
      </c>
      <c r="H202" s="9" t="s">
        <v>390</v>
      </c>
      <c r="I202" s="8">
        <v>1458784</v>
      </c>
      <c r="J202" s="8">
        <v>2</v>
      </c>
      <c r="K202" s="9" t="s">
        <v>619</v>
      </c>
      <c r="L202" s="9" t="s">
        <v>131</v>
      </c>
      <c r="M202" s="8">
        <v>6</v>
      </c>
      <c r="N202" s="10"/>
      <c r="O202" s="9"/>
      <c r="P202" s="9" t="str">
        <f>VLOOKUP(B202,Ultimo!$B$2:$C$2166,2,0)</f>
        <v>NO REEMPLACADO</v>
      </c>
      <c r="Q202" s="9" t="str">
        <f>VLOOKUP(B202,Ultimo!$B$2:$D$2166,3,0)</f>
        <v>BAJA  17 FEB 2022</v>
      </c>
      <c r="R202" s="9" t="s">
        <v>127</v>
      </c>
      <c r="S202" s="10"/>
      <c r="T202" s="10"/>
      <c r="U202" s="11" t="str">
        <f>IFERROR(VLOOKUP(B202,Ultimo!$B$2:$Q$2166,14,0),"")</f>
        <v>17/3/22</v>
      </c>
      <c r="V202" s="12">
        <f>IFERROR(VLOOKUP(B202,Ultimo!$B$2:$Q$2166,15,0),"")</f>
        <v>0.5</v>
      </c>
      <c r="W202" s="13" t="str">
        <f>IFERROR(VLOOKUP(B202,Ultimo!$B$2:$T$2166,19,0),"")</f>
        <v>AUDITORIO</v>
      </c>
      <c r="X202" s="13" t="str">
        <f>IFERROR(VLOOKUP(B202,Ultimo!$B$2:$B$2166,1,0),"")</f>
        <v>EWA855A</v>
      </c>
    </row>
    <row r="203" spans="1:24" ht="14.4">
      <c r="A203" s="8">
        <f t="shared" si="1"/>
        <v>202</v>
      </c>
      <c r="B203" s="9" t="s">
        <v>620</v>
      </c>
      <c r="C203" s="8">
        <v>2020</v>
      </c>
      <c r="D203" s="9" t="s">
        <v>621</v>
      </c>
      <c r="E203" s="9" t="s">
        <v>587</v>
      </c>
      <c r="F203" s="9" t="s">
        <v>620</v>
      </c>
      <c r="G203" s="8">
        <v>11</v>
      </c>
      <c r="H203" s="9" t="s">
        <v>125</v>
      </c>
      <c r="I203" s="8">
        <v>1341743</v>
      </c>
      <c r="J203" s="8">
        <v>1</v>
      </c>
      <c r="K203" s="9" t="s">
        <v>622</v>
      </c>
      <c r="L203" s="9" t="s">
        <v>44</v>
      </c>
      <c r="M203" s="8">
        <v>11</v>
      </c>
      <c r="N203" s="10"/>
      <c r="O203" s="9" t="str">
        <f>IF(L203="Camiones","MAYCOTT MIRIAM",IF(L203="Van","CERVANTES LETICIA",IF(L203="Motores Norte", "AGUIRRE LILIANA",IF(L203="Toluca", "CASTILLO LUCIA",IF(L203="Santa Fe", "CASTILLO LUCIA",IF(L203="Motores Sur", "MAYCOTT LUCIA", 0))))))</f>
        <v>MAYCOTT MIRIAM</v>
      </c>
      <c r="P203" s="9" t="str">
        <f>VLOOKUP(B203,Ultimo!$B$2:$C$2166,2,0)</f>
        <v>EYH160B</v>
      </c>
      <c r="Q203" s="9">
        <f>VLOOKUP(B203,Ultimo!$B$2:$D$2166,3,0)</f>
        <v>26</v>
      </c>
      <c r="R203" s="9" t="s">
        <v>127</v>
      </c>
      <c r="S203" s="10"/>
      <c r="T203" s="10"/>
      <c r="U203" s="11" t="str">
        <f>IFERROR(VLOOKUP(B203,Ultimo!$B$2:$Q$2166,14,0),"")</f>
        <v>26/3/22</v>
      </c>
      <c r="V203" s="12">
        <f>IFERROR(VLOOKUP(B203,Ultimo!$B$2:$Q$2166,15,0),"")</f>
        <v>0.375</v>
      </c>
      <c r="W203" s="13" t="str">
        <f>IFERROR(VLOOKUP(B203,Ultimo!$B$2:$T$2166,19,0),"")</f>
        <v>SALA VIP</v>
      </c>
      <c r="X203" s="13" t="str">
        <f>IFERROR(VLOOKUP(B203,Ultimo!$B$2:$B$2166,1,0),"")</f>
        <v>EWA857A</v>
      </c>
    </row>
    <row r="204" spans="1:24" ht="14.4">
      <c r="A204" s="8">
        <f t="shared" si="1"/>
        <v>203</v>
      </c>
      <c r="B204" s="9" t="s">
        <v>623</v>
      </c>
      <c r="C204" s="8">
        <v>2020</v>
      </c>
      <c r="D204" s="9" t="s">
        <v>624</v>
      </c>
      <c r="E204" s="9" t="s">
        <v>587</v>
      </c>
      <c r="F204" s="9" t="s">
        <v>623</v>
      </c>
      <c r="G204" s="8">
        <v>11</v>
      </c>
      <c r="H204" s="9" t="s">
        <v>125</v>
      </c>
      <c r="I204" s="8">
        <v>1578896</v>
      </c>
      <c r="J204" s="8">
        <v>1</v>
      </c>
      <c r="K204" s="9" t="s">
        <v>625</v>
      </c>
      <c r="L204" s="9" t="s">
        <v>131</v>
      </c>
      <c r="M204" s="8">
        <v>6</v>
      </c>
      <c r="N204" s="10"/>
      <c r="O204" s="9"/>
      <c r="P204" s="9" t="str">
        <f>VLOOKUP(B204,Ultimo!$B$2:$C$2166,2,0)</f>
        <v>EYH736B</v>
      </c>
      <c r="Q204" s="9">
        <f>VLOOKUP(B204,Ultimo!$B$2:$D$2166,3,0)</f>
        <v>37</v>
      </c>
      <c r="R204" s="9" t="s">
        <v>127</v>
      </c>
      <c r="S204" s="10"/>
      <c r="T204" s="10"/>
      <c r="U204" s="11" t="str">
        <f>IFERROR(VLOOKUP(B204,Ultimo!$B$2:$Q$2166,14,0),"")</f>
        <v>17/3/22</v>
      </c>
      <c r="V204" s="12">
        <f>IFERROR(VLOOKUP(B204,Ultimo!$B$2:$Q$2166,15,0),"")</f>
        <v>0.54166666666666663</v>
      </c>
      <c r="W204" s="13" t="str">
        <f>IFERROR(VLOOKUP(B204,Ultimo!$B$2:$T$2166,19,0),"")</f>
        <v>AUDITORIO</v>
      </c>
      <c r="X204" s="13" t="str">
        <f>IFERROR(VLOOKUP(B204,Ultimo!$B$2:$B$2166,1,0),"")</f>
        <v>EWA858A</v>
      </c>
    </row>
    <row r="205" spans="1:24" ht="14.4">
      <c r="A205" s="8">
        <f t="shared" si="1"/>
        <v>204</v>
      </c>
      <c r="B205" s="9" t="s">
        <v>626</v>
      </c>
      <c r="C205" s="8">
        <v>2020</v>
      </c>
      <c r="D205" s="9" t="s">
        <v>627</v>
      </c>
      <c r="E205" s="9" t="s">
        <v>587</v>
      </c>
      <c r="F205" s="9" t="s">
        <v>626</v>
      </c>
      <c r="G205" s="8">
        <v>11</v>
      </c>
      <c r="H205" s="9" t="s">
        <v>125</v>
      </c>
      <c r="I205" s="8">
        <v>1212997</v>
      </c>
      <c r="J205" s="8">
        <v>1</v>
      </c>
      <c r="K205" s="9" t="s">
        <v>628</v>
      </c>
      <c r="L205" s="9" t="s">
        <v>136</v>
      </c>
      <c r="M205" s="8">
        <v>8</v>
      </c>
      <c r="N205" s="10"/>
      <c r="O205" s="9" t="str">
        <f t="shared" ref="O205:O264" si="16">IF(L205="Camiones","MAYCOTT MIRIAM",IF(L205="Van","CERVANTES LETICIA",IF(L205="Motores Norte", "AGUIRRE LILIANA",IF(L205="Toluca", "CASTILLO LUCIA",IF(L205="Santa Fe", "CASTILLO LUCIA",IF(L205="Motores Sur", "MAYCOTT LUCIA", 0))))))</f>
        <v>AGUIRRE LILIANA</v>
      </c>
      <c r="P205" s="9" t="str">
        <f>VLOOKUP(B205,Ultimo!$B$2:$C$2166,2,0)</f>
        <v>EYH512B</v>
      </c>
      <c r="Q205" s="9">
        <f>VLOOKUP(B205,Ultimo!$B$2:$D$2166,3,0)</f>
        <v>33</v>
      </c>
      <c r="R205" s="9" t="s">
        <v>127</v>
      </c>
      <c r="S205" s="10"/>
      <c r="T205" s="10"/>
      <c r="U205" s="11" t="str">
        <f>IFERROR(VLOOKUP(B205,Ultimo!$B$2:$Q$2166,14,0),"")</f>
        <v>19/3/22</v>
      </c>
      <c r="V205" s="12">
        <f>IFERROR(VLOOKUP(B205,Ultimo!$B$2:$Q$2166,15,0),"")</f>
        <v>0.45833333333333331</v>
      </c>
      <c r="W205" s="13" t="str">
        <f>IFERROR(VLOOKUP(B205,Ultimo!$B$2:$T$2166,19,0),"")</f>
        <v>SALA HELLCAT</v>
      </c>
      <c r="X205" s="13" t="str">
        <f>IFERROR(VLOOKUP(B205,Ultimo!$B$2:$B$2166,1,0),"")</f>
        <v>EWA859A</v>
      </c>
    </row>
    <row r="206" spans="1:24" ht="14.4">
      <c r="A206" s="8">
        <f t="shared" si="1"/>
        <v>205</v>
      </c>
      <c r="B206" s="9" t="s">
        <v>629</v>
      </c>
      <c r="C206" s="8">
        <v>2020</v>
      </c>
      <c r="D206" s="9" t="s">
        <v>630</v>
      </c>
      <c r="E206" s="9" t="s">
        <v>587</v>
      </c>
      <c r="F206" s="9" t="s">
        <v>629</v>
      </c>
      <c r="G206" s="8">
        <v>11</v>
      </c>
      <c r="H206" s="9" t="s">
        <v>125</v>
      </c>
      <c r="I206" s="8">
        <v>1067126</v>
      </c>
      <c r="J206" s="8">
        <v>1</v>
      </c>
      <c r="K206" s="9" t="s">
        <v>631</v>
      </c>
      <c r="L206" s="9" t="s">
        <v>44</v>
      </c>
      <c r="M206" s="8">
        <v>13</v>
      </c>
      <c r="N206" s="10"/>
      <c r="O206" s="9" t="str">
        <f t="shared" si="16"/>
        <v>MAYCOTT MIRIAM</v>
      </c>
      <c r="P206" s="9" t="str">
        <f>VLOOKUP(B206,Ultimo!$B$2:$C$2166,2,0)</f>
        <v>EYH161B</v>
      </c>
      <c r="Q206" s="9">
        <f>VLOOKUP(B206,Ultimo!$B$2:$D$2166,3,0)</f>
        <v>26</v>
      </c>
      <c r="R206" s="9" t="s">
        <v>127</v>
      </c>
      <c r="S206" s="10"/>
      <c r="T206" s="10"/>
      <c r="U206" s="11" t="str">
        <f>IFERROR(VLOOKUP(B206,Ultimo!$B$2:$Q$2166,14,0),"")</f>
        <v>24/3/22</v>
      </c>
      <c r="V206" s="12">
        <f>IFERROR(VLOOKUP(B206,Ultimo!$B$2:$Q$2166,15,0),"")</f>
        <v>0.45833333333333331</v>
      </c>
      <c r="W206" s="13" t="str">
        <f>IFERROR(VLOOKUP(B206,Ultimo!$B$2:$T$2166,19,0),"")</f>
        <v>SALA VIP</v>
      </c>
      <c r="X206" s="13" t="str">
        <f>IFERROR(VLOOKUP(B206,Ultimo!$B$2:$B$2166,1,0),"")</f>
        <v>EWA860A</v>
      </c>
    </row>
    <row r="207" spans="1:24" ht="14.4">
      <c r="A207" s="8">
        <f t="shared" si="1"/>
        <v>206</v>
      </c>
      <c r="B207" s="9" t="s">
        <v>632</v>
      </c>
      <c r="C207" s="8">
        <v>2020</v>
      </c>
      <c r="D207" s="9" t="s">
        <v>633</v>
      </c>
      <c r="E207" s="9" t="s">
        <v>587</v>
      </c>
      <c r="F207" s="9" t="s">
        <v>632</v>
      </c>
      <c r="G207" s="8">
        <v>11</v>
      </c>
      <c r="H207" s="9" t="s">
        <v>125</v>
      </c>
      <c r="I207" s="8">
        <v>1659103</v>
      </c>
      <c r="J207" s="8">
        <v>1</v>
      </c>
      <c r="K207" s="9" t="s">
        <v>634</v>
      </c>
      <c r="L207" s="9" t="s">
        <v>44</v>
      </c>
      <c r="M207" s="8">
        <v>11</v>
      </c>
      <c r="N207" s="10"/>
      <c r="O207" s="9" t="str">
        <f t="shared" si="16"/>
        <v>MAYCOTT MIRIAM</v>
      </c>
      <c r="P207" s="9" t="str">
        <f>VLOOKUP(B207,Ultimo!$B$2:$C$2166,2,0)</f>
        <v>EYH162B</v>
      </c>
      <c r="Q207" s="9">
        <f>VLOOKUP(B207,Ultimo!$B$2:$D$2166,3,0)</f>
        <v>26</v>
      </c>
      <c r="R207" s="9" t="s">
        <v>127</v>
      </c>
      <c r="S207" s="10"/>
      <c r="T207" s="10"/>
      <c r="U207" s="11" t="str">
        <f>IFERROR(VLOOKUP(B207,Ultimo!$B$2:$Q$2166,14,0),"")</f>
        <v>25/3/22</v>
      </c>
      <c r="V207" s="12">
        <f>IFERROR(VLOOKUP(B207,Ultimo!$B$2:$Q$2166,15,0),"")</f>
        <v>0.54166666666666663</v>
      </c>
      <c r="W207" s="13" t="str">
        <f>IFERROR(VLOOKUP(B207,Ultimo!$B$2:$T$2166,19,0),"")</f>
        <v>SALA VIP</v>
      </c>
      <c r="X207" s="13" t="str">
        <f>IFERROR(VLOOKUP(B207,Ultimo!$B$2:$B$2166,1,0),"")</f>
        <v>EWA861A</v>
      </c>
    </row>
    <row r="208" spans="1:24" ht="14.4">
      <c r="A208" s="8">
        <f t="shared" si="1"/>
        <v>207</v>
      </c>
      <c r="B208" s="9" t="s">
        <v>635</v>
      </c>
      <c r="C208" s="8">
        <v>2020</v>
      </c>
      <c r="D208" s="9" t="s">
        <v>636</v>
      </c>
      <c r="E208" s="9" t="s">
        <v>587</v>
      </c>
      <c r="F208" s="9" t="s">
        <v>635</v>
      </c>
      <c r="G208" s="8">
        <v>11</v>
      </c>
      <c r="H208" s="9" t="s">
        <v>125</v>
      </c>
      <c r="I208" s="8">
        <v>1559823</v>
      </c>
      <c r="J208" s="8">
        <v>1</v>
      </c>
      <c r="K208" s="9" t="s">
        <v>637</v>
      </c>
      <c r="L208" s="9" t="s">
        <v>44</v>
      </c>
      <c r="M208" s="8">
        <v>11</v>
      </c>
      <c r="N208" s="10"/>
      <c r="O208" s="9" t="str">
        <f t="shared" si="16"/>
        <v>MAYCOTT MIRIAM</v>
      </c>
      <c r="P208" s="9" t="str">
        <f>VLOOKUP(B208,Ultimo!$B$2:$C$2166,2,0)</f>
        <v>EYH163B</v>
      </c>
      <c r="Q208" s="9">
        <f>VLOOKUP(B208,Ultimo!$B$2:$D$2166,3,0)</f>
        <v>26</v>
      </c>
      <c r="R208" s="9" t="s">
        <v>127</v>
      </c>
      <c r="S208" s="10"/>
      <c r="T208" s="10"/>
      <c r="U208" s="11" t="str">
        <f>IFERROR(VLOOKUP(B208,Ultimo!$B$2:$Q$2166,14,0),"")</f>
        <v>26/3/22</v>
      </c>
      <c r="V208" s="12">
        <f>IFERROR(VLOOKUP(B208,Ultimo!$B$2:$Q$2166,15,0),"")</f>
        <v>0.45833333333333331</v>
      </c>
      <c r="W208" s="13" t="str">
        <f>IFERROR(VLOOKUP(B208,Ultimo!$B$2:$T$2166,19,0),"")</f>
        <v>SALA VIP</v>
      </c>
      <c r="X208" s="13" t="str">
        <f>IFERROR(VLOOKUP(B208,Ultimo!$B$2:$B$2166,1,0),"")</f>
        <v>EWA865A</v>
      </c>
    </row>
    <row r="209" spans="1:24" ht="14.4">
      <c r="A209" s="8">
        <f t="shared" si="1"/>
        <v>208</v>
      </c>
      <c r="B209" s="9" t="s">
        <v>638</v>
      </c>
      <c r="C209" s="8">
        <v>2020</v>
      </c>
      <c r="D209" s="9" t="s">
        <v>639</v>
      </c>
      <c r="E209" s="9" t="s">
        <v>587</v>
      </c>
      <c r="F209" s="9" t="s">
        <v>638</v>
      </c>
      <c r="G209" s="8">
        <v>11</v>
      </c>
      <c r="H209" s="9" t="s">
        <v>125</v>
      </c>
      <c r="I209" s="8">
        <v>1702434</v>
      </c>
      <c r="J209" s="8">
        <v>1</v>
      </c>
      <c r="K209" s="9" t="s">
        <v>640</v>
      </c>
      <c r="L209" s="9" t="s">
        <v>136</v>
      </c>
      <c r="M209" s="8">
        <v>8</v>
      </c>
      <c r="N209" s="10"/>
      <c r="O209" s="9" t="str">
        <f t="shared" si="16"/>
        <v>AGUIRRE LILIANA</v>
      </c>
      <c r="P209" s="9" t="str">
        <f>VLOOKUP(B209,Ultimo!$B$2:$C$2166,2,0)</f>
        <v>EYH513B</v>
      </c>
      <c r="Q209" s="9">
        <f>VLOOKUP(B209,Ultimo!$B$2:$D$2166,3,0)</f>
        <v>33</v>
      </c>
      <c r="R209" s="9" t="s">
        <v>127</v>
      </c>
      <c r="S209" s="10"/>
      <c r="T209" s="10"/>
      <c r="U209" s="11" t="str">
        <f>IFERROR(VLOOKUP(B209,Ultimo!$B$2:$Q$2166,14,0),"")</f>
        <v>22/3/22</v>
      </c>
      <c r="V209" s="12">
        <f>IFERROR(VLOOKUP(B209,Ultimo!$B$2:$Q$2166,15,0),"")</f>
        <v>0.625</v>
      </c>
      <c r="W209" s="13" t="str">
        <f>IFERROR(VLOOKUP(B209,Ultimo!$B$2:$T$2166,19,0),"")</f>
        <v>SALA HELLCAT</v>
      </c>
      <c r="X209" s="13" t="str">
        <f>IFERROR(VLOOKUP(B209,Ultimo!$B$2:$B$2166,1,0),"")</f>
        <v>EWA866A</v>
      </c>
    </row>
    <row r="210" spans="1:24" ht="14.4">
      <c r="A210" s="8">
        <f t="shared" si="1"/>
        <v>209</v>
      </c>
      <c r="B210" s="9" t="s">
        <v>641</v>
      </c>
      <c r="C210" s="8">
        <v>2020</v>
      </c>
      <c r="D210" s="9" t="s">
        <v>642</v>
      </c>
      <c r="E210" s="9" t="s">
        <v>587</v>
      </c>
      <c r="F210" s="9" t="s">
        <v>641</v>
      </c>
      <c r="G210" s="8">
        <v>21</v>
      </c>
      <c r="H210" s="9" t="s">
        <v>390</v>
      </c>
      <c r="I210" s="8">
        <v>1204662</v>
      </c>
      <c r="J210" s="8">
        <v>2</v>
      </c>
      <c r="K210" s="9" t="s">
        <v>643</v>
      </c>
      <c r="L210" s="9" t="s">
        <v>164</v>
      </c>
      <c r="M210" s="8">
        <v>14</v>
      </c>
      <c r="N210" s="10"/>
      <c r="O210" s="9" t="str">
        <f t="shared" si="16"/>
        <v>MAYCOTT LUCIA</v>
      </c>
      <c r="P210" s="9" t="str">
        <f>VLOOKUP(B210,Ultimo!$B$2:$C$2166,2,0)</f>
        <v>EYH033B</v>
      </c>
      <c r="Q210" s="9">
        <f>VLOOKUP(B210,Ultimo!$B$2:$D$2166,3,0)</f>
        <v>23</v>
      </c>
      <c r="R210" s="9" t="s">
        <v>127</v>
      </c>
      <c r="S210" s="10"/>
      <c r="T210" s="10"/>
      <c r="U210" s="11" t="str">
        <f>IFERROR(VLOOKUP(B210,Ultimo!$B$2:$Q$2166,14,0),"")</f>
        <v>14/3/22</v>
      </c>
      <c r="V210" s="12">
        <f>IFERROR(VLOOKUP(B210,Ultimo!$B$2:$Q$2166,15,0),"")</f>
        <v>0.66666666666666663</v>
      </c>
      <c r="W210" s="13" t="str">
        <f>IFERROR(VLOOKUP(B210,Ultimo!$B$2:$T$2166,19,0),"")</f>
        <v>BLUE ROOM</v>
      </c>
      <c r="X210" s="13" t="str">
        <f>IFERROR(VLOOKUP(B210,Ultimo!$B$2:$B$2166,1,0),"")</f>
        <v>EWA867A</v>
      </c>
    </row>
    <row r="211" spans="1:24" ht="14.4">
      <c r="A211" s="8">
        <f t="shared" si="1"/>
        <v>210</v>
      </c>
      <c r="B211" s="9" t="s">
        <v>644</v>
      </c>
      <c r="C211" s="8">
        <v>2020</v>
      </c>
      <c r="D211" s="9" t="s">
        <v>645</v>
      </c>
      <c r="E211" s="9" t="s">
        <v>587</v>
      </c>
      <c r="F211" s="9" t="s">
        <v>644</v>
      </c>
      <c r="G211" s="8">
        <v>11</v>
      </c>
      <c r="H211" s="9" t="s">
        <v>125</v>
      </c>
      <c r="I211" s="8">
        <v>1239707</v>
      </c>
      <c r="J211" s="8">
        <v>2</v>
      </c>
      <c r="K211" s="9" t="s">
        <v>646</v>
      </c>
      <c r="L211" s="9" t="s">
        <v>44</v>
      </c>
      <c r="M211" s="8">
        <v>11</v>
      </c>
      <c r="N211" s="10"/>
      <c r="O211" s="9" t="str">
        <f t="shared" si="16"/>
        <v>MAYCOTT MIRIAM</v>
      </c>
      <c r="P211" s="9" t="str">
        <f>VLOOKUP(B211,Ultimo!$B$2:$C$2166,2,0)</f>
        <v>EYH164B</v>
      </c>
      <c r="Q211" s="9">
        <f>VLOOKUP(B211,Ultimo!$B$2:$D$2166,3,0)</f>
        <v>26</v>
      </c>
      <c r="R211" s="9" t="s">
        <v>127</v>
      </c>
      <c r="S211" s="10"/>
      <c r="T211" s="10"/>
      <c r="U211" s="11" t="str">
        <f>IFERROR(VLOOKUP(B211,Ultimo!$B$2:$Q$2166,14,0),"")</f>
        <v>24/3/22</v>
      </c>
      <c r="V211" s="12">
        <f>IFERROR(VLOOKUP(B211,Ultimo!$B$2:$Q$2166,15,0),"")</f>
        <v>0.625</v>
      </c>
      <c r="W211" s="13" t="str">
        <f>IFERROR(VLOOKUP(B211,Ultimo!$B$2:$T$2166,19,0),"")</f>
        <v>SALA VIP</v>
      </c>
      <c r="X211" s="13" t="str">
        <f>IFERROR(VLOOKUP(B211,Ultimo!$B$2:$B$2166,1,0),"")</f>
        <v>EWA868A</v>
      </c>
    </row>
    <row r="212" spans="1:24" ht="14.4">
      <c r="A212" s="8">
        <f t="shared" si="1"/>
        <v>211</v>
      </c>
      <c r="B212" s="9" t="s">
        <v>647</v>
      </c>
      <c r="C212" s="8">
        <v>2020</v>
      </c>
      <c r="D212" s="9" t="s">
        <v>648</v>
      </c>
      <c r="E212" s="9" t="s">
        <v>587</v>
      </c>
      <c r="F212" s="9" t="s">
        <v>647</v>
      </c>
      <c r="G212" s="8">
        <v>11</v>
      </c>
      <c r="H212" s="9" t="s">
        <v>125</v>
      </c>
      <c r="I212" s="8">
        <v>1658045</v>
      </c>
      <c r="J212" s="8">
        <v>1</v>
      </c>
      <c r="K212" s="9" t="s">
        <v>649</v>
      </c>
      <c r="L212" s="9" t="s">
        <v>136</v>
      </c>
      <c r="M212" s="8">
        <v>8</v>
      </c>
      <c r="N212" s="10"/>
      <c r="O212" s="9" t="str">
        <f t="shared" si="16"/>
        <v>AGUIRRE LILIANA</v>
      </c>
      <c r="P212" s="9" t="str">
        <f>VLOOKUP(B212,Ultimo!$B$2:$C$2166,2,0)</f>
        <v>EYH514B</v>
      </c>
      <c r="Q212" s="9">
        <f>VLOOKUP(B212,Ultimo!$B$2:$D$2166,3,0)</f>
        <v>33</v>
      </c>
      <c r="R212" s="9" t="s">
        <v>127</v>
      </c>
      <c r="S212" s="10"/>
      <c r="T212" s="10"/>
      <c r="U212" s="11" t="str">
        <f>IFERROR(VLOOKUP(B212,Ultimo!$B$2:$Q$2166,14,0),"")</f>
        <v>18/3/22</v>
      </c>
      <c r="V212" s="12">
        <f>IFERROR(VLOOKUP(B212,Ultimo!$B$2:$Q$2166,15,0),"")</f>
        <v>0.54166666666666663</v>
      </c>
      <c r="W212" s="13" t="str">
        <f>IFERROR(VLOOKUP(B212,Ultimo!$B$2:$T$2166,19,0),"")</f>
        <v>SALA HELLCAT</v>
      </c>
      <c r="X212" s="13" t="str">
        <f>IFERROR(VLOOKUP(B212,Ultimo!$B$2:$B$2166,1,0),"")</f>
        <v>EWA869A</v>
      </c>
    </row>
    <row r="213" spans="1:24" ht="14.4">
      <c r="A213" s="8">
        <f t="shared" si="1"/>
        <v>212</v>
      </c>
      <c r="B213" s="9" t="s">
        <v>650</v>
      </c>
      <c r="C213" s="8">
        <v>2020</v>
      </c>
      <c r="D213" s="9" t="s">
        <v>651</v>
      </c>
      <c r="E213" s="9" t="s">
        <v>587</v>
      </c>
      <c r="F213" s="9" t="s">
        <v>650</v>
      </c>
      <c r="G213" s="8">
        <v>11</v>
      </c>
      <c r="H213" s="9" t="s">
        <v>125</v>
      </c>
      <c r="I213" s="8">
        <v>1135456</v>
      </c>
      <c r="J213" s="8">
        <v>1</v>
      </c>
      <c r="K213" s="9" t="s">
        <v>652</v>
      </c>
      <c r="L213" s="9" t="s">
        <v>44</v>
      </c>
      <c r="M213" s="8">
        <v>11</v>
      </c>
      <c r="N213" s="10"/>
      <c r="O213" s="9" t="str">
        <f t="shared" si="16"/>
        <v>MAYCOTT MIRIAM</v>
      </c>
      <c r="P213" s="9" t="str">
        <f>VLOOKUP(B213,Ultimo!$B$2:$C$2166,2,0)</f>
        <v>EYH165B</v>
      </c>
      <c r="Q213" s="9">
        <f>VLOOKUP(B213,Ultimo!$B$2:$D$2166,3,0)</f>
        <v>26</v>
      </c>
      <c r="R213" s="9" t="s">
        <v>127</v>
      </c>
      <c r="S213" s="10"/>
      <c r="T213" s="10"/>
      <c r="U213" s="11" t="str">
        <f>IFERROR(VLOOKUP(B213,Ultimo!$B$2:$Q$2166,14,0),"")</f>
        <v>25/3/22</v>
      </c>
      <c r="V213" s="12">
        <f>IFERROR(VLOOKUP(B213,Ultimo!$B$2:$Q$2166,15,0),"")</f>
        <v>0.625</v>
      </c>
      <c r="W213" s="13" t="str">
        <f>IFERROR(VLOOKUP(B213,Ultimo!$B$2:$T$2166,19,0),"")</f>
        <v>SALA VIP</v>
      </c>
      <c r="X213" s="13" t="str">
        <f>IFERROR(VLOOKUP(B213,Ultimo!$B$2:$B$2166,1,0),"")</f>
        <v>EWA870A</v>
      </c>
    </row>
    <row r="214" spans="1:24" ht="14.4">
      <c r="A214" s="8">
        <f t="shared" si="1"/>
        <v>213</v>
      </c>
      <c r="B214" s="9" t="s">
        <v>653</v>
      </c>
      <c r="C214" s="8">
        <v>2020</v>
      </c>
      <c r="D214" s="9" t="s">
        <v>654</v>
      </c>
      <c r="E214" s="9" t="s">
        <v>587</v>
      </c>
      <c r="F214" s="9" t="s">
        <v>653</v>
      </c>
      <c r="G214" s="8">
        <v>11</v>
      </c>
      <c r="H214" s="9" t="s">
        <v>125</v>
      </c>
      <c r="I214" s="8">
        <v>1222191</v>
      </c>
      <c r="J214" s="8">
        <v>1</v>
      </c>
      <c r="K214" s="9" t="s">
        <v>655</v>
      </c>
      <c r="L214" s="9" t="s">
        <v>44</v>
      </c>
      <c r="M214" s="8">
        <v>13</v>
      </c>
      <c r="N214" s="10"/>
      <c r="O214" s="9" t="str">
        <f t="shared" si="16"/>
        <v>MAYCOTT MIRIAM</v>
      </c>
      <c r="P214" s="9" t="str">
        <f>VLOOKUP(B214,Ultimo!$B$2:$C$2166,2,0)</f>
        <v>EYH166B</v>
      </c>
      <c r="Q214" s="9">
        <f>VLOOKUP(B214,Ultimo!$B$2:$D$2166,3,0)</f>
        <v>26</v>
      </c>
      <c r="R214" s="9" t="s">
        <v>127</v>
      </c>
      <c r="S214" s="10"/>
      <c r="T214" s="10"/>
      <c r="U214" s="11" t="str">
        <f>IFERROR(VLOOKUP(B214,Ultimo!$B$2:$Q$2166,14,0),"")</f>
        <v>25/3/22</v>
      </c>
      <c r="V214" s="12">
        <f>IFERROR(VLOOKUP(B214,Ultimo!$B$2:$Q$2166,15,0),"")</f>
        <v>0.45833333333333331</v>
      </c>
      <c r="W214" s="13" t="str">
        <f>IFERROR(VLOOKUP(B214,Ultimo!$B$2:$T$2166,19,0),"")</f>
        <v>SALA VIP</v>
      </c>
      <c r="X214" s="13" t="str">
        <f>IFERROR(VLOOKUP(B214,Ultimo!$B$2:$B$2166,1,0),"")</f>
        <v>EWA871A</v>
      </c>
    </row>
    <row r="215" spans="1:24" ht="14.4">
      <c r="A215" s="8">
        <f t="shared" si="1"/>
        <v>214</v>
      </c>
      <c r="B215" s="9" t="s">
        <v>656</v>
      </c>
      <c r="C215" s="8">
        <v>2020</v>
      </c>
      <c r="D215" s="9" t="s">
        <v>657</v>
      </c>
      <c r="E215" s="9" t="s">
        <v>587</v>
      </c>
      <c r="F215" s="9" t="s">
        <v>656</v>
      </c>
      <c r="G215" s="8">
        <v>11</v>
      </c>
      <c r="H215" s="9" t="s">
        <v>125</v>
      </c>
      <c r="I215" s="8">
        <v>1069400</v>
      </c>
      <c r="J215" s="8">
        <v>1</v>
      </c>
      <c r="K215" s="9" t="s">
        <v>658</v>
      </c>
      <c r="L215" s="9" t="s">
        <v>44</v>
      </c>
      <c r="M215" s="8">
        <v>11</v>
      </c>
      <c r="N215" s="10"/>
      <c r="O215" s="9" t="str">
        <f t="shared" si="16"/>
        <v>MAYCOTT MIRIAM</v>
      </c>
      <c r="P215" s="9" t="str">
        <f>VLOOKUP(B215,Ultimo!$B$2:$C$2166,2,0)</f>
        <v>EYH167B</v>
      </c>
      <c r="Q215" s="9">
        <f>VLOOKUP(B215,Ultimo!$B$2:$D$2166,3,0)</f>
        <v>26</v>
      </c>
      <c r="R215" s="9" t="s">
        <v>127</v>
      </c>
      <c r="S215" s="10"/>
      <c r="T215" s="10"/>
      <c r="U215" s="11" t="str">
        <f>IFERROR(VLOOKUP(B215,Ultimo!$B$2:$Q$2166,14,0),"")</f>
        <v>28/3/22</v>
      </c>
      <c r="V215" s="12">
        <f>IFERROR(VLOOKUP(B215,Ultimo!$B$2:$Q$2166,15,0),"")</f>
        <v>0.375</v>
      </c>
      <c r="W215" s="13" t="str">
        <f>IFERROR(VLOOKUP(B215,Ultimo!$B$2:$T$2166,19,0),"")</f>
        <v>SALA VIP</v>
      </c>
      <c r="X215" s="13" t="str">
        <f>IFERROR(VLOOKUP(B215,Ultimo!$B$2:$B$2166,1,0),"")</f>
        <v>EWA874A</v>
      </c>
    </row>
    <row r="216" spans="1:24" ht="14.4">
      <c r="A216" s="8">
        <f t="shared" si="1"/>
        <v>215</v>
      </c>
      <c r="B216" s="9" t="s">
        <v>659</v>
      </c>
      <c r="C216" s="8">
        <v>2020</v>
      </c>
      <c r="D216" s="9" t="s">
        <v>660</v>
      </c>
      <c r="E216" s="9" t="s">
        <v>661</v>
      </c>
      <c r="F216" s="9" t="s">
        <v>659</v>
      </c>
      <c r="G216" s="8">
        <v>21</v>
      </c>
      <c r="H216" s="9" t="s">
        <v>390</v>
      </c>
      <c r="I216" s="8">
        <v>1751542</v>
      </c>
      <c r="J216" s="8">
        <v>2</v>
      </c>
      <c r="K216" s="9" t="s">
        <v>662</v>
      </c>
      <c r="L216" s="9" t="s">
        <v>136</v>
      </c>
      <c r="M216" s="8">
        <v>4</v>
      </c>
      <c r="N216" s="9" t="s">
        <v>136</v>
      </c>
      <c r="O216" s="9" t="str">
        <f t="shared" si="16"/>
        <v>AGUIRRE LILIANA</v>
      </c>
      <c r="P216" s="9" t="str">
        <f>VLOOKUP(B216,Ultimo!$B$2:$C$2166,2,0)</f>
        <v>NO REEMPLACADO</v>
      </c>
      <c r="Q216" s="9" t="str">
        <f>VLOOKUP(B216,Ultimo!$B$2:$D$2166,3,0)</f>
        <v>BAJA  23 FEB 2022</v>
      </c>
      <c r="R216" s="9" t="s">
        <v>127</v>
      </c>
      <c r="S216" s="10"/>
      <c r="T216" s="10"/>
      <c r="U216" s="11" t="str">
        <f>IFERROR(VLOOKUP(B216,Ultimo!$B$2:$Q$2166,14,0),"")</f>
        <v>19/3/22</v>
      </c>
      <c r="V216" s="12">
        <f>IFERROR(VLOOKUP(B216,Ultimo!$B$2:$Q$2166,15,0),"")</f>
        <v>0.41666666666666669</v>
      </c>
      <c r="W216" s="13" t="str">
        <f>IFERROR(VLOOKUP(B216,Ultimo!$B$2:$T$2166,19,0),"")</f>
        <v>SALA HELLCAT</v>
      </c>
      <c r="X216" s="13" t="str">
        <f>IFERROR(VLOOKUP(B216,Ultimo!$B$2:$B$2166,1,0),"")</f>
        <v>EWA877A</v>
      </c>
    </row>
    <row r="217" spans="1:24" ht="14.4">
      <c r="A217" s="8">
        <f t="shared" si="1"/>
        <v>216</v>
      </c>
      <c r="B217" s="9" t="s">
        <v>663</v>
      </c>
      <c r="C217" s="8">
        <v>2020</v>
      </c>
      <c r="D217" s="9" t="s">
        <v>664</v>
      </c>
      <c r="E217" s="9" t="s">
        <v>661</v>
      </c>
      <c r="F217" s="9" t="s">
        <v>663</v>
      </c>
      <c r="G217" s="8">
        <v>11</v>
      </c>
      <c r="H217" s="9" t="s">
        <v>125</v>
      </c>
      <c r="I217" s="8">
        <v>1538463</v>
      </c>
      <c r="J217" s="8">
        <v>2</v>
      </c>
      <c r="K217" s="9" t="s">
        <v>665</v>
      </c>
      <c r="L217" s="9" t="s">
        <v>164</v>
      </c>
      <c r="M217" s="8">
        <v>14</v>
      </c>
      <c r="N217" s="10"/>
      <c r="O217" s="9" t="str">
        <f t="shared" si="16"/>
        <v>MAYCOTT LUCIA</v>
      </c>
      <c r="P217" s="9" t="str">
        <f>VLOOKUP(B217,Ultimo!$B$2:$C$2166,2,0)</f>
        <v>EYH034B</v>
      </c>
      <c r="Q217" s="9">
        <f>VLOOKUP(B217,Ultimo!$B$2:$D$2166,3,0)</f>
        <v>23</v>
      </c>
      <c r="R217" s="9" t="s">
        <v>127</v>
      </c>
      <c r="S217" s="10"/>
      <c r="T217" s="10"/>
      <c r="U217" s="11" t="str">
        <f>IFERROR(VLOOKUP(B217,Ultimo!$B$2:$Q$2166,14,0),"")</f>
        <v>14/3/22</v>
      </c>
      <c r="V217" s="12">
        <f>IFERROR(VLOOKUP(B217,Ultimo!$B$2:$Q$2166,15,0),"")</f>
        <v>0.66666666666666663</v>
      </c>
      <c r="W217" s="13" t="str">
        <f>IFERROR(VLOOKUP(B217,Ultimo!$B$2:$T$2166,19,0),"")</f>
        <v>BLUE ROOM</v>
      </c>
      <c r="X217" s="13" t="str">
        <f>IFERROR(VLOOKUP(B217,Ultimo!$B$2:$B$2166,1,0),"")</f>
        <v>EWA879A</v>
      </c>
    </row>
    <row r="218" spans="1:24" ht="14.4">
      <c r="A218" s="8">
        <f t="shared" si="1"/>
        <v>217</v>
      </c>
      <c r="B218" s="9" t="s">
        <v>666</v>
      </c>
      <c r="C218" s="8">
        <v>2020</v>
      </c>
      <c r="D218" s="9" t="s">
        <v>667</v>
      </c>
      <c r="E218" s="9" t="s">
        <v>661</v>
      </c>
      <c r="F218" s="9" t="s">
        <v>666</v>
      </c>
      <c r="G218" s="8">
        <v>11</v>
      </c>
      <c r="H218" s="9" t="s">
        <v>125</v>
      </c>
      <c r="I218" s="8">
        <v>1719287</v>
      </c>
      <c r="J218" s="8">
        <v>1</v>
      </c>
      <c r="K218" s="9" t="s">
        <v>668</v>
      </c>
      <c r="L218" s="9" t="s">
        <v>44</v>
      </c>
      <c r="M218" s="8">
        <v>13</v>
      </c>
      <c r="N218" s="10"/>
      <c r="O218" s="9" t="str">
        <f t="shared" si="16"/>
        <v>MAYCOTT MIRIAM</v>
      </c>
      <c r="P218" s="9" t="str">
        <f>VLOOKUP(B218,Ultimo!$B$2:$C$2166,2,0)</f>
        <v>EYH168B</v>
      </c>
      <c r="Q218" s="9">
        <f>VLOOKUP(B218,Ultimo!$B$2:$D$2166,3,0)</f>
        <v>26</v>
      </c>
      <c r="R218" s="9" t="s">
        <v>127</v>
      </c>
      <c r="S218" s="10"/>
      <c r="T218" s="10"/>
      <c r="U218" s="11" t="str">
        <f>IFERROR(VLOOKUP(B218,Ultimo!$B$2:$Q$2166,14,0),"")</f>
        <v>28/3/22</v>
      </c>
      <c r="V218" s="12">
        <f>IFERROR(VLOOKUP(B218,Ultimo!$B$2:$Q$2166,15,0),"")</f>
        <v>0.41666666666666669</v>
      </c>
      <c r="W218" s="13" t="str">
        <f>IFERROR(VLOOKUP(B218,Ultimo!$B$2:$T$2166,19,0),"")</f>
        <v>SALA VIP</v>
      </c>
      <c r="X218" s="13" t="str">
        <f>IFERROR(VLOOKUP(B218,Ultimo!$B$2:$B$2166,1,0),"")</f>
        <v>EWA881A</v>
      </c>
    </row>
    <row r="219" spans="1:24" ht="14.4">
      <c r="A219" s="8">
        <f t="shared" si="1"/>
        <v>218</v>
      </c>
      <c r="B219" s="9" t="s">
        <v>669</v>
      </c>
      <c r="C219" s="8">
        <v>2020</v>
      </c>
      <c r="D219" s="9" t="s">
        <v>670</v>
      </c>
      <c r="E219" s="9" t="s">
        <v>661</v>
      </c>
      <c r="F219" s="9" t="s">
        <v>669</v>
      </c>
      <c r="G219" s="8">
        <v>11</v>
      </c>
      <c r="H219" s="9" t="s">
        <v>125</v>
      </c>
      <c r="I219" s="8">
        <v>1364646</v>
      </c>
      <c r="J219" s="8">
        <v>2</v>
      </c>
      <c r="K219" s="9" t="s">
        <v>671</v>
      </c>
      <c r="L219" s="9" t="s">
        <v>164</v>
      </c>
      <c r="M219" s="8">
        <v>14</v>
      </c>
      <c r="N219" s="10"/>
      <c r="O219" s="9" t="str">
        <f t="shared" si="16"/>
        <v>MAYCOTT LUCIA</v>
      </c>
      <c r="P219" s="9" t="str">
        <f>VLOOKUP(B219,Ultimo!$B$2:$C$2166,2,0)</f>
        <v>EYH035B</v>
      </c>
      <c r="Q219" s="9">
        <f>VLOOKUP(B219,Ultimo!$B$2:$D$2166,3,0)</f>
        <v>23</v>
      </c>
      <c r="R219" s="9" t="s">
        <v>127</v>
      </c>
      <c r="S219" s="10"/>
      <c r="T219" s="10"/>
      <c r="U219" s="11" t="str">
        <f>IFERROR(VLOOKUP(B219,Ultimo!$B$2:$Q$2166,14,0),"")</f>
        <v>15/3/22</v>
      </c>
      <c r="V219" s="12">
        <f>IFERROR(VLOOKUP(B219,Ultimo!$B$2:$Q$2166,15,0),"")</f>
        <v>0.41666666666666669</v>
      </c>
      <c r="W219" s="13" t="str">
        <f>IFERROR(VLOOKUP(B219,Ultimo!$B$2:$T$2166,19,0),"")</f>
        <v>BLUE ROOM</v>
      </c>
      <c r="X219" s="13" t="str">
        <f>IFERROR(VLOOKUP(B219,Ultimo!$B$2:$B$2166,1,0),"")</f>
        <v>EWA886A</v>
      </c>
    </row>
    <row r="220" spans="1:24" ht="14.4">
      <c r="A220" s="8">
        <f t="shared" si="1"/>
        <v>219</v>
      </c>
      <c r="B220" s="9" t="s">
        <v>672</v>
      </c>
      <c r="C220" s="8">
        <v>2020</v>
      </c>
      <c r="D220" s="9" t="s">
        <v>673</v>
      </c>
      <c r="E220" s="9" t="s">
        <v>661</v>
      </c>
      <c r="F220" s="9" t="s">
        <v>672</v>
      </c>
      <c r="G220" s="8">
        <v>21</v>
      </c>
      <c r="H220" s="9" t="s">
        <v>390</v>
      </c>
      <c r="I220" s="8">
        <v>1674319</v>
      </c>
      <c r="J220" s="8">
        <v>2</v>
      </c>
      <c r="K220" s="9" t="s">
        <v>674</v>
      </c>
      <c r="L220" s="9" t="s">
        <v>136</v>
      </c>
      <c r="M220" s="8">
        <v>8</v>
      </c>
      <c r="N220" s="10"/>
      <c r="O220" s="9" t="str">
        <f t="shared" si="16"/>
        <v>AGUIRRE LILIANA</v>
      </c>
      <c r="P220" s="9" t="str">
        <f>VLOOKUP(B220,Ultimo!$B$2:$C$2166,2,0)</f>
        <v>NO REEMPLACADO</v>
      </c>
      <c r="Q220" s="9" t="str">
        <f>VLOOKUP(B220,Ultimo!$B$2:$D$2166,3,0)</f>
        <v>BAJA  23 FEB 2022</v>
      </c>
      <c r="R220" s="9" t="s">
        <v>127</v>
      </c>
      <c r="S220" s="10"/>
      <c r="T220" s="10"/>
      <c r="U220" s="11" t="str">
        <f>IFERROR(VLOOKUP(B220,Ultimo!$B$2:$Q$2166,14,0),"")</f>
        <v>19/3/22</v>
      </c>
      <c r="V220" s="12">
        <f>IFERROR(VLOOKUP(B220,Ultimo!$B$2:$Q$2166,15,0),"")</f>
        <v>0.45833333333333331</v>
      </c>
      <c r="W220" s="13" t="str">
        <f>IFERROR(VLOOKUP(B220,Ultimo!$B$2:$T$2166,19,0),"")</f>
        <v>SALA HELLCAT</v>
      </c>
      <c r="X220" s="13" t="str">
        <f>IFERROR(VLOOKUP(B220,Ultimo!$B$2:$B$2166,1,0),"")</f>
        <v>EWA889A</v>
      </c>
    </row>
    <row r="221" spans="1:24" ht="14.4">
      <c r="A221" s="8">
        <f t="shared" si="1"/>
        <v>220</v>
      </c>
      <c r="B221" s="9" t="s">
        <v>675</v>
      </c>
      <c r="C221" s="8">
        <v>2020</v>
      </c>
      <c r="D221" s="9" t="s">
        <v>676</v>
      </c>
      <c r="E221" s="9" t="s">
        <v>661</v>
      </c>
      <c r="F221" s="9" t="s">
        <v>675</v>
      </c>
      <c r="G221" s="8">
        <v>11</v>
      </c>
      <c r="H221" s="9" t="s">
        <v>125</v>
      </c>
      <c r="I221" s="8">
        <v>1389982</v>
      </c>
      <c r="J221" s="8">
        <v>2</v>
      </c>
      <c r="K221" s="9" t="s">
        <v>418</v>
      </c>
      <c r="L221" s="9" t="s">
        <v>136</v>
      </c>
      <c r="M221" s="8">
        <v>8</v>
      </c>
      <c r="N221" s="10"/>
      <c r="O221" s="9" t="str">
        <f t="shared" si="16"/>
        <v>AGUIRRE LILIANA</v>
      </c>
      <c r="P221" s="9" t="str">
        <f>VLOOKUP(B221,Ultimo!$B$2:$C$2166,2,0)</f>
        <v>EYH515B</v>
      </c>
      <c r="Q221" s="9">
        <f>VLOOKUP(B221,Ultimo!$B$2:$D$2166,3,0)</f>
        <v>33</v>
      </c>
      <c r="R221" s="9" t="s">
        <v>127</v>
      </c>
      <c r="S221" s="10"/>
      <c r="T221" s="10"/>
      <c r="U221" s="11" t="str">
        <f>IFERROR(VLOOKUP(B221,Ultimo!$B$2:$Q$2166,14,0),"")</f>
        <v>19/3/22</v>
      </c>
      <c r="V221" s="12">
        <f>IFERROR(VLOOKUP(B221,Ultimo!$B$2:$Q$2166,15,0),"")</f>
        <v>0.375</v>
      </c>
      <c r="W221" s="13" t="str">
        <f>IFERROR(VLOOKUP(B221,Ultimo!$B$2:$T$2166,19,0),"")</f>
        <v>SALA HELLCAT</v>
      </c>
      <c r="X221" s="13" t="str">
        <f>IFERROR(VLOOKUP(B221,Ultimo!$B$2:$B$2166,1,0),"")</f>
        <v>EWA895A</v>
      </c>
    </row>
    <row r="222" spans="1:24" ht="14.4">
      <c r="A222" s="8">
        <f t="shared" si="1"/>
        <v>221</v>
      </c>
      <c r="B222" s="9" t="s">
        <v>677</v>
      </c>
      <c r="C222" s="8">
        <v>2020</v>
      </c>
      <c r="D222" s="9" t="s">
        <v>678</v>
      </c>
      <c r="E222" s="9" t="s">
        <v>661</v>
      </c>
      <c r="F222" s="9" t="s">
        <v>677</v>
      </c>
      <c r="G222" s="8">
        <v>11</v>
      </c>
      <c r="H222" s="9" t="s">
        <v>125</v>
      </c>
      <c r="I222" s="8">
        <v>1786327</v>
      </c>
      <c r="J222" s="8">
        <v>1</v>
      </c>
      <c r="K222" s="9" t="s">
        <v>679</v>
      </c>
      <c r="L222" s="9" t="s">
        <v>44</v>
      </c>
      <c r="M222" s="8">
        <v>11</v>
      </c>
      <c r="N222" s="10"/>
      <c r="O222" s="9" t="str">
        <f t="shared" si="16"/>
        <v>MAYCOTT MIRIAM</v>
      </c>
      <c r="P222" s="9" t="str">
        <f>VLOOKUP(B222,Ultimo!$B$2:$C$2166,2,0)</f>
        <v>EYH169B</v>
      </c>
      <c r="Q222" s="9">
        <f>VLOOKUP(B222,Ultimo!$B$2:$D$2166,3,0)</f>
        <v>26</v>
      </c>
      <c r="R222" s="9" t="s">
        <v>127</v>
      </c>
      <c r="S222" s="10"/>
      <c r="T222" s="10"/>
      <c r="U222" s="11" t="str">
        <f>IFERROR(VLOOKUP(B222,Ultimo!$B$2:$Q$2166,14,0),"")</f>
        <v>24/3/22</v>
      </c>
      <c r="V222" s="12">
        <f>IFERROR(VLOOKUP(B222,Ultimo!$B$2:$Q$2166,15,0),"")</f>
        <v>0.45833333333333331</v>
      </c>
      <c r="W222" s="13" t="str">
        <f>IFERROR(VLOOKUP(B222,Ultimo!$B$2:$T$2166,19,0),"")</f>
        <v>SALA VIP</v>
      </c>
      <c r="X222" s="13" t="str">
        <f>IFERROR(VLOOKUP(B222,Ultimo!$B$2:$B$2166,1,0),"")</f>
        <v>EWA900A</v>
      </c>
    </row>
    <row r="223" spans="1:24" ht="14.4">
      <c r="A223" s="8">
        <f t="shared" si="1"/>
        <v>222</v>
      </c>
      <c r="B223" s="9" t="s">
        <v>680</v>
      </c>
      <c r="C223" s="8">
        <v>2019</v>
      </c>
      <c r="D223" s="9" t="s">
        <v>681</v>
      </c>
      <c r="E223" s="9" t="s">
        <v>661</v>
      </c>
      <c r="F223" s="9" t="s">
        <v>680</v>
      </c>
      <c r="G223" s="8">
        <v>11</v>
      </c>
      <c r="H223" s="9" t="s">
        <v>125</v>
      </c>
      <c r="I223" s="8">
        <v>1660593</v>
      </c>
      <c r="J223" s="8">
        <v>2</v>
      </c>
      <c r="K223" s="9" t="s">
        <v>682</v>
      </c>
      <c r="L223" s="9" t="s">
        <v>44</v>
      </c>
      <c r="M223" s="8">
        <v>4</v>
      </c>
      <c r="N223" s="9" t="s">
        <v>44</v>
      </c>
      <c r="O223" s="9" t="str">
        <f t="shared" si="16"/>
        <v>MAYCOTT MIRIAM</v>
      </c>
      <c r="P223" s="9" t="str">
        <f>VLOOKUP(B223,Ultimo!$B$2:$C$2166,2,0)</f>
        <v>EYH170B</v>
      </c>
      <c r="Q223" s="9">
        <f>VLOOKUP(B223,Ultimo!$B$2:$D$2166,3,0)</f>
        <v>26</v>
      </c>
      <c r="R223" s="9" t="s">
        <v>127</v>
      </c>
      <c r="S223" s="10"/>
      <c r="T223" s="10"/>
      <c r="U223" s="11" t="str">
        <f>IFERROR(VLOOKUP(B223,Ultimo!$B$2:$Q$2166,14,0),"")</f>
        <v>24/3/22</v>
      </c>
      <c r="V223" s="12">
        <f>IFERROR(VLOOKUP(B223,Ultimo!$B$2:$Q$2166,15,0),"")</f>
        <v>0.5</v>
      </c>
      <c r="W223" s="13" t="str">
        <f>IFERROR(VLOOKUP(B223,Ultimo!$B$2:$T$2166,19,0),"")</f>
        <v>SALA VIP</v>
      </c>
      <c r="X223" s="13" t="str">
        <f>IFERROR(VLOOKUP(B223,Ultimo!$B$2:$B$2166,1,0),"")</f>
        <v>EWA906A</v>
      </c>
    </row>
    <row r="224" spans="1:24" ht="14.4">
      <c r="A224" s="8">
        <f t="shared" si="1"/>
        <v>223</v>
      </c>
      <c r="B224" s="9" t="s">
        <v>683</v>
      </c>
      <c r="C224" s="8">
        <v>2020</v>
      </c>
      <c r="D224" s="9" t="s">
        <v>684</v>
      </c>
      <c r="E224" s="9" t="s">
        <v>661</v>
      </c>
      <c r="F224" s="9" t="s">
        <v>683</v>
      </c>
      <c r="G224" s="8">
        <v>11</v>
      </c>
      <c r="H224" s="9" t="s">
        <v>125</v>
      </c>
      <c r="I224" s="8">
        <v>1148888</v>
      </c>
      <c r="J224" s="8">
        <v>1</v>
      </c>
      <c r="K224" s="9" t="s">
        <v>685</v>
      </c>
      <c r="L224" s="9" t="s">
        <v>44</v>
      </c>
      <c r="M224" s="8">
        <v>11</v>
      </c>
      <c r="N224" s="10"/>
      <c r="O224" s="9" t="str">
        <f t="shared" si="16"/>
        <v>MAYCOTT MIRIAM</v>
      </c>
      <c r="P224" s="9" t="str">
        <f>VLOOKUP(B224,Ultimo!$B$2:$C$2166,2,0)</f>
        <v>EYH171B</v>
      </c>
      <c r="Q224" s="9">
        <f>VLOOKUP(B224,Ultimo!$B$2:$D$2166,3,0)</f>
        <v>26</v>
      </c>
      <c r="R224" s="9" t="s">
        <v>127</v>
      </c>
      <c r="S224" s="10"/>
      <c r="T224" s="10"/>
      <c r="U224" s="11" t="str">
        <f>IFERROR(VLOOKUP(B224,Ultimo!$B$2:$Q$2166,14,0),"")</f>
        <v>24/3/22</v>
      </c>
      <c r="V224" s="12">
        <f>IFERROR(VLOOKUP(B224,Ultimo!$B$2:$Q$2166,15,0),"")</f>
        <v>0.45833333333333331</v>
      </c>
      <c r="W224" s="13" t="str">
        <f>IFERROR(VLOOKUP(B224,Ultimo!$B$2:$T$2166,19,0),"")</f>
        <v>SALA VIP</v>
      </c>
      <c r="X224" s="13" t="str">
        <f>IFERROR(VLOOKUP(B224,Ultimo!$B$2:$B$2166,1,0),"")</f>
        <v>EWA909A</v>
      </c>
    </row>
    <row r="225" spans="1:24" ht="14.4">
      <c r="A225" s="8">
        <f t="shared" si="1"/>
        <v>224</v>
      </c>
      <c r="B225" s="9" t="s">
        <v>686</v>
      </c>
      <c r="C225" s="8">
        <v>2020</v>
      </c>
      <c r="D225" s="9" t="s">
        <v>687</v>
      </c>
      <c r="E225" s="9" t="s">
        <v>688</v>
      </c>
      <c r="F225" s="9" t="s">
        <v>686</v>
      </c>
      <c r="G225" s="8">
        <v>11</v>
      </c>
      <c r="H225" s="9" t="s">
        <v>125</v>
      </c>
      <c r="I225" s="8">
        <v>970205</v>
      </c>
      <c r="J225" s="8">
        <v>2</v>
      </c>
      <c r="K225" s="9" t="s">
        <v>689</v>
      </c>
      <c r="L225" s="9" t="s">
        <v>180</v>
      </c>
      <c r="M225" s="8">
        <v>4</v>
      </c>
      <c r="N225" s="15" t="e">
        <v>#N/A</v>
      </c>
      <c r="O225" s="9" t="str">
        <f t="shared" si="16"/>
        <v>CASTILLO LUCIA</v>
      </c>
      <c r="P225" s="9" t="str">
        <f>VLOOKUP(B225,Ultimo!$B$2:$C$2166,2,0)</f>
        <v>EYG289B</v>
      </c>
      <c r="Q225" s="9">
        <f>VLOOKUP(B225,Ultimo!$B$2:$D$2166,3,0)</f>
        <v>6</v>
      </c>
      <c r="R225" s="10"/>
      <c r="S225" s="10"/>
      <c r="T225" s="10"/>
      <c r="U225" s="11" t="str">
        <f>IFERROR(VLOOKUP(B225,Ultimo!$B$2:$Q$2166,14,0),"")</f>
        <v>28/3/22</v>
      </c>
      <c r="V225" s="12">
        <f>IFERROR(VLOOKUP(B225,Ultimo!$B$2:$Q$2166,15,0),"")</f>
        <v>0.5</v>
      </c>
      <c r="W225" s="13" t="str">
        <f>IFERROR(VLOOKUP(B225,Ultimo!$B$2:$T$2166,19,0),"")</f>
        <v>AUDITORIO</v>
      </c>
      <c r="X225" s="13" t="str">
        <f>IFERROR(VLOOKUP(B225,Ultimo!$B$2:$B$2166,1,0),"")</f>
        <v>EWA919A</v>
      </c>
    </row>
    <row r="226" spans="1:24" ht="14.4">
      <c r="A226" s="8">
        <f t="shared" si="1"/>
        <v>225</v>
      </c>
      <c r="B226" s="9" t="s">
        <v>690</v>
      </c>
      <c r="C226" s="8">
        <v>2020</v>
      </c>
      <c r="D226" s="9" t="s">
        <v>691</v>
      </c>
      <c r="E226" s="14">
        <v>43984</v>
      </c>
      <c r="F226" s="9" t="s">
        <v>690</v>
      </c>
      <c r="G226" s="8">
        <v>21</v>
      </c>
      <c r="H226" s="9" t="s">
        <v>390</v>
      </c>
      <c r="I226" s="8">
        <v>903404</v>
      </c>
      <c r="J226" s="8">
        <v>2</v>
      </c>
      <c r="K226" s="9" t="s">
        <v>319</v>
      </c>
      <c r="L226" s="9" t="s">
        <v>44</v>
      </c>
      <c r="M226" s="8">
        <v>4</v>
      </c>
      <c r="N226" s="9" t="s">
        <v>44</v>
      </c>
      <c r="O226" s="9" t="str">
        <f t="shared" si="16"/>
        <v>MAYCOTT MIRIAM</v>
      </c>
      <c r="P226" s="9" t="str">
        <f>VLOOKUP(B226,Ultimo!$B$2:$C$2166,2,0)</f>
        <v>NO REEMPLACADO</v>
      </c>
      <c r="Q226" s="9" t="str">
        <f>VLOOKUP(B226,Ultimo!$B$2:$D$2166,3,0)</f>
        <v>BAJA  17 FEB 2022</v>
      </c>
      <c r="R226" s="9" t="s">
        <v>127</v>
      </c>
      <c r="S226" s="10"/>
      <c r="T226" s="10"/>
      <c r="U226" s="11" t="str">
        <f>IFERROR(VLOOKUP(B226,Ultimo!$B$2:$Q$2166,14,0),"")</f>
        <v>24/3/22</v>
      </c>
      <c r="V226" s="12">
        <f>IFERROR(VLOOKUP(B226,Ultimo!$B$2:$Q$2166,15,0),"")</f>
        <v>0.625</v>
      </c>
      <c r="W226" s="13" t="str">
        <f>IFERROR(VLOOKUP(B226,Ultimo!$B$2:$T$2166,19,0),"")</f>
        <v>SALA VIP</v>
      </c>
      <c r="X226" s="13" t="str">
        <f>IFERROR(VLOOKUP(B226,Ultimo!$B$2:$B$2166,1,0),"")</f>
        <v>EWA921A</v>
      </c>
    </row>
    <row r="227" spans="1:24" ht="14.4">
      <c r="A227" s="8">
        <f t="shared" si="1"/>
        <v>226</v>
      </c>
      <c r="B227" s="9" t="s">
        <v>692</v>
      </c>
      <c r="C227" s="8">
        <v>2020</v>
      </c>
      <c r="D227" s="9" t="s">
        <v>693</v>
      </c>
      <c r="E227" s="14">
        <v>43984</v>
      </c>
      <c r="F227" s="9" t="s">
        <v>692</v>
      </c>
      <c r="G227" s="8">
        <v>11</v>
      </c>
      <c r="H227" s="9" t="s">
        <v>125</v>
      </c>
      <c r="I227" s="8">
        <v>1079867</v>
      </c>
      <c r="J227" s="8">
        <v>2</v>
      </c>
      <c r="K227" s="9" t="s">
        <v>694</v>
      </c>
      <c r="L227" s="9" t="s">
        <v>180</v>
      </c>
      <c r="M227" s="8">
        <v>4</v>
      </c>
      <c r="N227" s="15" t="e">
        <v>#N/A</v>
      </c>
      <c r="O227" s="9" t="str">
        <f t="shared" si="16"/>
        <v>CASTILLO LUCIA</v>
      </c>
      <c r="P227" s="9" t="str">
        <f>VLOOKUP(B227,Ultimo!$B$2:$C$2166,2,0)</f>
        <v>EYG290B</v>
      </c>
      <c r="Q227" s="9">
        <f>VLOOKUP(B227,Ultimo!$B$2:$D$2166,3,0)</f>
        <v>6</v>
      </c>
      <c r="R227" s="10"/>
      <c r="S227" s="10"/>
      <c r="T227" s="10"/>
      <c r="U227" s="11" t="str">
        <f>IFERROR(VLOOKUP(B227,Ultimo!$B$2:$Q$2166,14,0),"")</f>
        <v>24/3/22</v>
      </c>
      <c r="V227" s="12">
        <f>IFERROR(VLOOKUP(B227,Ultimo!$B$2:$Q$2166,15,0),"")</f>
        <v>0.54166666666666663</v>
      </c>
      <c r="W227" s="13" t="str">
        <f>IFERROR(VLOOKUP(B227,Ultimo!$B$2:$T$2166,19,0),"")</f>
        <v>AUDITORIO</v>
      </c>
      <c r="X227" s="13" t="str">
        <f>IFERROR(VLOOKUP(B227,Ultimo!$B$2:$B$2166,1,0),"")</f>
        <v>EWA922A</v>
      </c>
    </row>
    <row r="228" spans="1:24" ht="14.4">
      <c r="A228" s="8">
        <f t="shared" si="1"/>
        <v>227</v>
      </c>
      <c r="B228" s="9" t="s">
        <v>695</v>
      </c>
      <c r="C228" s="8">
        <v>2019</v>
      </c>
      <c r="D228" s="9" t="s">
        <v>696</v>
      </c>
      <c r="E228" s="14">
        <v>44014</v>
      </c>
      <c r="F228" s="9" t="s">
        <v>695</v>
      </c>
      <c r="G228" s="8">
        <v>21</v>
      </c>
      <c r="H228" s="9" t="s">
        <v>390</v>
      </c>
      <c r="I228" s="8">
        <v>1581704</v>
      </c>
      <c r="J228" s="8">
        <v>2</v>
      </c>
      <c r="K228" s="9" t="s">
        <v>697</v>
      </c>
      <c r="L228" s="9" t="s">
        <v>164</v>
      </c>
      <c r="M228" s="8">
        <v>14</v>
      </c>
      <c r="N228" s="10"/>
      <c r="O228" s="9" t="str">
        <f t="shared" si="16"/>
        <v>MAYCOTT LUCIA</v>
      </c>
      <c r="P228" s="9" t="str">
        <f>VLOOKUP(B228,Ultimo!$B$2:$C$2166,2,0)</f>
        <v>EYH036B</v>
      </c>
      <c r="Q228" s="9">
        <f>VLOOKUP(B228,Ultimo!$B$2:$D$2166,3,0)</f>
        <v>23</v>
      </c>
      <c r="R228" s="9" t="s">
        <v>127</v>
      </c>
      <c r="S228" s="10"/>
      <c r="T228" s="10"/>
      <c r="U228" s="11" t="str">
        <f>IFERROR(VLOOKUP(B228,Ultimo!$B$2:$Q$2166,14,0),"")</f>
        <v>14/3/22</v>
      </c>
      <c r="V228" s="12">
        <f>IFERROR(VLOOKUP(B228,Ultimo!$B$2:$Q$2166,15,0),"")</f>
        <v>0.41666666666666669</v>
      </c>
      <c r="W228" s="13" t="str">
        <f>IFERROR(VLOOKUP(B228,Ultimo!$B$2:$T$2166,19,0),"")</f>
        <v>BLUE ROOM</v>
      </c>
      <c r="X228" s="13" t="str">
        <f>IFERROR(VLOOKUP(B228,Ultimo!$B$2:$B$2166,1,0),"")</f>
        <v>EWA924A</v>
      </c>
    </row>
    <row r="229" spans="1:24" ht="14.4">
      <c r="A229" s="8">
        <f t="shared" si="1"/>
        <v>228</v>
      </c>
      <c r="B229" s="9" t="s">
        <v>698</v>
      </c>
      <c r="C229" s="8">
        <v>2020</v>
      </c>
      <c r="D229" s="9" t="s">
        <v>699</v>
      </c>
      <c r="E229" s="14">
        <v>44014</v>
      </c>
      <c r="F229" s="9" t="s">
        <v>698</v>
      </c>
      <c r="G229" s="8">
        <v>11</v>
      </c>
      <c r="H229" s="9" t="s">
        <v>125</v>
      </c>
      <c r="I229" s="8">
        <v>1330416</v>
      </c>
      <c r="J229" s="8">
        <v>1</v>
      </c>
      <c r="K229" s="18" t="s">
        <v>700</v>
      </c>
      <c r="L229" s="9" t="s">
        <v>44</v>
      </c>
      <c r="M229" s="8">
        <v>11</v>
      </c>
      <c r="N229" s="10"/>
      <c r="O229" s="9" t="str">
        <f t="shared" si="16"/>
        <v>MAYCOTT MIRIAM</v>
      </c>
      <c r="P229" s="9" t="str">
        <f>VLOOKUP(B229,Ultimo!$B$2:$C$2166,2,0)</f>
        <v>EYH172B</v>
      </c>
      <c r="Q229" s="9">
        <f>VLOOKUP(B229,Ultimo!$B$2:$D$2166,3,0)</f>
        <v>26</v>
      </c>
      <c r="R229" s="9" t="s">
        <v>127</v>
      </c>
      <c r="S229" s="10"/>
      <c r="T229" s="10"/>
      <c r="U229" s="11" t="str">
        <f>IFERROR(VLOOKUP(B229,Ultimo!$B$2:$Q$2166,14,0),"")</f>
        <v>28/3/22</v>
      </c>
      <c r="V229" s="12">
        <f>IFERROR(VLOOKUP(B229,Ultimo!$B$2:$Q$2166,15,0),"")</f>
        <v>0.375</v>
      </c>
      <c r="W229" s="13" t="str">
        <f>IFERROR(VLOOKUP(B229,Ultimo!$B$2:$T$2166,19,0),"")</f>
        <v>SALA VIP</v>
      </c>
      <c r="X229" s="13" t="str">
        <f>IFERROR(VLOOKUP(B229,Ultimo!$B$2:$B$2166,1,0),"")</f>
        <v>EWA925A</v>
      </c>
    </row>
    <row r="230" spans="1:24" ht="14.4">
      <c r="A230" s="8">
        <f t="shared" si="1"/>
        <v>229</v>
      </c>
      <c r="B230" s="9" t="s">
        <v>701</v>
      </c>
      <c r="C230" s="8">
        <v>2020</v>
      </c>
      <c r="D230" s="9" t="s">
        <v>702</v>
      </c>
      <c r="E230" s="14">
        <v>44014</v>
      </c>
      <c r="F230" s="9" t="s">
        <v>701</v>
      </c>
      <c r="G230" s="8">
        <v>11</v>
      </c>
      <c r="H230" s="9" t="s">
        <v>125</v>
      </c>
      <c r="I230" s="8">
        <v>1383938</v>
      </c>
      <c r="J230" s="8">
        <v>1</v>
      </c>
      <c r="K230" s="9" t="s">
        <v>703</v>
      </c>
      <c r="L230" s="9" t="s">
        <v>164</v>
      </c>
      <c r="M230" s="8">
        <v>14</v>
      </c>
      <c r="N230" s="10"/>
      <c r="O230" s="9" t="str">
        <f t="shared" si="16"/>
        <v>MAYCOTT LUCIA</v>
      </c>
      <c r="P230" s="9" t="str">
        <f>VLOOKUP(B230,Ultimo!$B$2:$C$2166,2,0)</f>
        <v>EYH037B</v>
      </c>
      <c r="Q230" s="9">
        <f>VLOOKUP(B230,Ultimo!$B$2:$D$2166,3,0)</f>
        <v>23</v>
      </c>
      <c r="R230" s="9" t="s">
        <v>127</v>
      </c>
      <c r="S230" s="10"/>
      <c r="T230" s="10"/>
      <c r="U230" s="11" t="str">
        <f>IFERROR(VLOOKUP(B230,Ultimo!$B$2:$Q$2166,14,0),"")</f>
        <v>15/3/22</v>
      </c>
      <c r="V230" s="12">
        <f>IFERROR(VLOOKUP(B230,Ultimo!$B$2:$Q$2166,15,0),"")</f>
        <v>0.54166666666666663</v>
      </c>
      <c r="W230" s="13" t="str">
        <f>IFERROR(VLOOKUP(B230,Ultimo!$B$2:$T$2166,19,0),"")</f>
        <v>BLUE ROOM</v>
      </c>
      <c r="X230" s="13" t="str">
        <f>IFERROR(VLOOKUP(B230,Ultimo!$B$2:$B$2166,1,0),"")</f>
        <v>EWA926A</v>
      </c>
    </row>
    <row r="231" spans="1:24" ht="14.4">
      <c r="A231" s="8">
        <f t="shared" si="1"/>
        <v>230</v>
      </c>
      <c r="B231" s="9" t="s">
        <v>704</v>
      </c>
      <c r="C231" s="8">
        <v>2020</v>
      </c>
      <c r="D231" s="9" t="s">
        <v>705</v>
      </c>
      <c r="E231" s="14">
        <v>44014</v>
      </c>
      <c r="F231" s="9" t="s">
        <v>704</v>
      </c>
      <c r="G231" s="8">
        <v>11</v>
      </c>
      <c r="H231" s="9" t="s">
        <v>125</v>
      </c>
      <c r="I231" s="8">
        <v>1720478</v>
      </c>
      <c r="J231" s="8">
        <v>1</v>
      </c>
      <c r="K231" s="9" t="s">
        <v>706</v>
      </c>
      <c r="L231" s="9" t="s">
        <v>164</v>
      </c>
      <c r="M231" s="8">
        <v>14</v>
      </c>
      <c r="N231" s="10"/>
      <c r="O231" s="9" t="str">
        <f t="shared" si="16"/>
        <v>MAYCOTT LUCIA</v>
      </c>
      <c r="P231" s="9" t="str">
        <f>VLOOKUP(B231,Ultimo!$B$2:$C$2166,2,0)</f>
        <v>EYH038B</v>
      </c>
      <c r="Q231" s="9">
        <f>VLOOKUP(B231,Ultimo!$B$2:$D$2166,3,0)</f>
        <v>23</v>
      </c>
      <c r="R231" s="9" t="s">
        <v>127</v>
      </c>
      <c r="S231" s="10"/>
      <c r="T231" s="10"/>
      <c r="U231" s="11" t="str">
        <f>IFERROR(VLOOKUP(B231,Ultimo!$B$2:$Q$2166,14,0),"")</f>
        <v>14/3/22</v>
      </c>
      <c r="V231" s="12">
        <f>IFERROR(VLOOKUP(B231,Ultimo!$B$2:$Q$2166,15,0),"")</f>
        <v>0.41666666666666669</v>
      </c>
      <c r="W231" s="13" t="str">
        <f>IFERROR(VLOOKUP(B231,Ultimo!$B$2:$T$2166,19,0),"")</f>
        <v>BLUE ROOM</v>
      </c>
      <c r="X231" s="13" t="str">
        <f>IFERROR(VLOOKUP(B231,Ultimo!$B$2:$B$2166,1,0),"")</f>
        <v>EWA927A</v>
      </c>
    </row>
    <row r="232" spans="1:24" ht="14.4">
      <c r="A232" s="8">
        <f t="shared" si="1"/>
        <v>231</v>
      </c>
      <c r="B232" s="9" t="s">
        <v>707</v>
      </c>
      <c r="C232" s="8">
        <v>2020</v>
      </c>
      <c r="D232" s="9" t="s">
        <v>708</v>
      </c>
      <c r="E232" s="14">
        <v>44014</v>
      </c>
      <c r="F232" s="9" t="s">
        <v>707</v>
      </c>
      <c r="G232" s="8">
        <v>11</v>
      </c>
      <c r="H232" s="9" t="s">
        <v>125</v>
      </c>
      <c r="I232" s="8">
        <v>1330416</v>
      </c>
      <c r="J232" s="8">
        <v>1</v>
      </c>
      <c r="K232" s="18" t="s">
        <v>700</v>
      </c>
      <c r="L232" s="9" t="s">
        <v>44</v>
      </c>
      <c r="M232" s="8">
        <v>11</v>
      </c>
      <c r="N232" s="10"/>
      <c r="O232" s="9" t="str">
        <f t="shared" si="16"/>
        <v>MAYCOTT MIRIAM</v>
      </c>
      <c r="P232" s="9" t="str">
        <f>VLOOKUP(B232,Ultimo!$B$2:$C$2166,2,0)</f>
        <v>EYH173B</v>
      </c>
      <c r="Q232" s="9">
        <f>VLOOKUP(B232,Ultimo!$B$2:$D$2166,3,0)</f>
        <v>26</v>
      </c>
      <c r="R232" s="9" t="s">
        <v>127</v>
      </c>
      <c r="S232" s="10"/>
      <c r="T232" s="10"/>
      <c r="U232" s="11" t="str">
        <f>IFERROR(VLOOKUP(B232,Ultimo!$B$2:$Q$2166,14,0),"")</f>
        <v>28/3/22</v>
      </c>
      <c r="V232" s="12">
        <f>IFERROR(VLOOKUP(B232,Ultimo!$B$2:$Q$2166,15,0),"")</f>
        <v>0.375</v>
      </c>
      <c r="W232" s="13" t="str">
        <f>IFERROR(VLOOKUP(B232,Ultimo!$B$2:$T$2166,19,0),"")</f>
        <v>SALA VIP</v>
      </c>
      <c r="X232" s="13" t="str">
        <f>IFERROR(VLOOKUP(B232,Ultimo!$B$2:$B$2166,1,0),"")</f>
        <v>EWA928A</v>
      </c>
    </row>
    <row r="233" spans="1:24" ht="14.4">
      <c r="A233" s="8">
        <f t="shared" si="1"/>
        <v>232</v>
      </c>
      <c r="B233" s="9" t="s">
        <v>709</v>
      </c>
      <c r="C233" s="8">
        <v>2020</v>
      </c>
      <c r="D233" s="9" t="s">
        <v>710</v>
      </c>
      <c r="E233" s="14">
        <v>44014</v>
      </c>
      <c r="F233" s="9" t="s">
        <v>709</v>
      </c>
      <c r="G233" s="8">
        <v>11</v>
      </c>
      <c r="H233" s="9" t="s">
        <v>125</v>
      </c>
      <c r="I233" s="8">
        <v>1373237</v>
      </c>
      <c r="J233" s="8">
        <v>1</v>
      </c>
      <c r="K233" s="9" t="s">
        <v>711</v>
      </c>
      <c r="L233" s="9" t="s">
        <v>164</v>
      </c>
      <c r="M233" s="8">
        <v>14</v>
      </c>
      <c r="N233" s="10"/>
      <c r="O233" s="9" t="str">
        <f t="shared" si="16"/>
        <v>MAYCOTT LUCIA</v>
      </c>
      <c r="P233" s="9" t="str">
        <f>VLOOKUP(B233,Ultimo!$B$2:$C$2166,2,0)</f>
        <v>EYH039B</v>
      </c>
      <c r="Q233" s="9">
        <f>VLOOKUP(B233,Ultimo!$B$2:$D$2166,3,0)</f>
        <v>23</v>
      </c>
      <c r="R233" s="9" t="s">
        <v>127</v>
      </c>
      <c r="S233" s="10"/>
      <c r="T233" s="10"/>
      <c r="U233" s="11" t="str">
        <f>IFERROR(VLOOKUP(B233,Ultimo!$B$2:$Q$2166,14,0),"")</f>
        <v>15/3/22</v>
      </c>
      <c r="V233" s="12">
        <f>IFERROR(VLOOKUP(B233,Ultimo!$B$2:$Q$2166,15,0),"")</f>
        <v>0.41666666666666669</v>
      </c>
      <c r="W233" s="13" t="str">
        <f>IFERROR(VLOOKUP(B233,Ultimo!$B$2:$T$2166,19,0),"")</f>
        <v>BLUE ROOM</v>
      </c>
      <c r="X233" s="13" t="str">
        <f>IFERROR(VLOOKUP(B233,Ultimo!$B$2:$B$2166,1,0),"")</f>
        <v>EWA929A</v>
      </c>
    </row>
    <row r="234" spans="1:24" ht="14.4">
      <c r="A234" s="8">
        <f t="shared" si="1"/>
        <v>233</v>
      </c>
      <c r="B234" s="9" t="s">
        <v>712</v>
      </c>
      <c r="C234" s="8">
        <v>2020</v>
      </c>
      <c r="D234" s="9" t="s">
        <v>713</v>
      </c>
      <c r="E234" s="14">
        <v>44014</v>
      </c>
      <c r="F234" s="9" t="s">
        <v>712</v>
      </c>
      <c r="G234" s="8">
        <v>11</v>
      </c>
      <c r="H234" s="9" t="s">
        <v>125</v>
      </c>
      <c r="I234" s="8">
        <v>1351871</v>
      </c>
      <c r="J234" s="8">
        <v>1</v>
      </c>
      <c r="K234" s="18" t="s">
        <v>714</v>
      </c>
      <c r="L234" s="9" t="s">
        <v>44</v>
      </c>
      <c r="M234" s="8">
        <v>11</v>
      </c>
      <c r="N234" s="10"/>
      <c r="O234" s="9" t="str">
        <f t="shared" si="16"/>
        <v>MAYCOTT MIRIAM</v>
      </c>
      <c r="P234" s="9" t="str">
        <f>VLOOKUP(B234,Ultimo!$B$2:$C$2166,2,0)</f>
        <v>EYH174B</v>
      </c>
      <c r="Q234" s="9">
        <f>VLOOKUP(B234,Ultimo!$B$2:$D$2166,3,0)</f>
        <v>26</v>
      </c>
      <c r="R234" s="9" t="s">
        <v>127</v>
      </c>
      <c r="S234" s="10"/>
      <c r="T234" s="10"/>
      <c r="U234" s="11" t="str">
        <f>IFERROR(VLOOKUP(B234,Ultimo!$B$2:$Q$2166,14,0),"")</f>
        <v>26/3/22</v>
      </c>
      <c r="V234" s="12">
        <f>IFERROR(VLOOKUP(B234,Ultimo!$B$2:$Q$2166,15,0),"")</f>
        <v>0.54166666666666663</v>
      </c>
      <c r="W234" s="13" t="str">
        <f>IFERROR(VLOOKUP(B234,Ultimo!$B$2:$T$2166,19,0),"")</f>
        <v>SALA VIP</v>
      </c>
      <c r="X234" s="13" t="str">
        <f>IFERROR(VLOOKUP(B234,Ultimo!$B$2:$B$2166,1,0),"")</f>
        <v>EWA930A</v>
      </c>
    </row>
    <row r="235" spans="1:24" ht="14.4">
      <c r="A235" s="8">
        <f t="shared" si="1"/>
        <v>234</v>
      </c>
      <c r="B235" s="9" t="s">
        <v>715</v>
      </c>
      <c r="C235" s="8">
        <v>2020</v>
      </c>
      <c r="D235" s="9" t="s">
        <v>716</v>
      </c>
      <c r="E235" s="14">
        <v>44014</v>
      </c>
      <c r="F235" s="9" t="s">
        <v>715</v>
      </c>
      <c r="G235" s="8">
        <v>11</v>
      </c>
      <c r="H235" s="9" t="s">
        <v>125</v>
      </c>
      <c r="I235" s="8">
        <v>1371234</v>
      </c>
      <c r="J235" s="8">
        <v>2</v>
      </c>
      <c r="K235" s="9" t="s">
        <v>616</v>
      </c>
      <c r="L235" s="9" t="s">
        <v>136</v>
      </c>
      <c r="M235" s="8">
        <v>4</v>
      </c>
      <c r="N235" s="9" t="s">
        <v>136</v>
      </c>
      <c r="O235" s="9" t="str">
        <f t="shared" si="16"/>
        <v>AGUIRRE LILIANA</v>
      </c>
      <c r="P235" s="9" t="str">
        <f>VLOOKUP(B235,Ultimo!$B$2:$C$2166,2,0)</f>
        <v>EYH516B</v>
      </c>
      <c r="Q235" s="9">
        <f>VLOOKUP(B235,Ultimo!$B$2:$D$2166,3,0)</f>
        <v>33</v>
      </c>
      <c r="R235" s="9" t="s">
        <v>127</v>
      </c>
      <c r="S235" s="10"/>
      <c r="T235" s="10"/>
      <c r="U235" s="11" t="str">
        <f>IFERROR(VLOOKUP(B235,Ultimo!$B$2:$Q$2166,14,0),"")</f>
        <v>19/3/22</v>
      </c>
      <c r="V235" s="12">
        <f>IFERROR(VLOOKUP(B235,Ultimo!$B$2:$Q$2166,15,0),"")</f>
        <v>0.54166666666666663</v>
      </c>
      <c r="W235" s="13" t="str">
        <f>IFERROR(VLOOKUP(B235,Ultimo!$B$2:$T$2166,19,0),"")</f>
        <v>SALA HELLCAT</v>
      </c>
      <c r="X235" s="13" t="str">
        <f>IFERROR(VLOOKUP(B235,Ultimo!$B$2:$B$2166,1,0),"")</f>
        <v>EWA932A</v>
      </c>
    </row>
    <row r="236" spans="1:24" ht="14.4">
      <c r="A236" s="8">
        <f t="shared" si="1"/>
        <v>235</v>
      </c>
      <c r="B236" s="9" t="s">
        <v>717</v>
      </c>
      <c r="C236" s="8">
        <v>2020</v>
      </c>
      <c r="D236" s="9" t="s">
        <v>718</v>
      </c>
      <c r="E236" s="14">
        <v>44014</v>
      </c>
      <c r="F236" s="9" t="s">
        <v>717</v>
      </c>
      <c r="G236" s="8">
        <v>11</v>
      </c>
      <c r="H236" s="9" t="s">
        <v>125</v>
      </c>
      <c r="I236" s="8">
        <v>1353988</v>
      </c>
      <c r="J236" s="8">
        <v>2</v>
      </c>
      <c r="K236" s="9" t="s">
        <v>719</v>
      </c>
      <c r="L236" s="9" t="s">
        <v>180</v>
      </c>
      <c r="M236" s="8">
        <v>4</v>
      </c>
      <c r="N236" s="15" t="e">
        <v>#N/A</v>
      </c>
      <c r="O236" s="9" t="str">
        <f t="shared" si="16"/>
        <v>CASTILLO LUCIA</v>
      </c>
      <c r="P236" s="9" t="str">
        <f>VLOOKUP(B236,Ultimo!$B$2:$C$2166,2,0)</f>
        <v>EYG291B</v>
      </c>
      <c r="Q236" s="9">
        <f>VLOOKUP(B236,Ultimo!$B$2:$D$2166,3,0)</f>
        <v>6</v>
      </c>
      <c r="R236" s="10"/>
      <c r="S236" s="10"/>
      <c r="T236" s="10"/>
      <c r="U236" s="11" t="str">
        <f>IFERROR(VLOOKUP(B236,Ultimo!$B$2:$Q$2166,14,0),"")</f>
        <v>24/3/22</v>
      </c>
      <c r="V236" s="12">
        <f>IFERROR(VLOOKUP(B236,Ultimo!$B$2:$Q$2166,15,0),"")</f>
        <v>0.45833333333333331</v>
      </c>
      <c r="W236" s="13" t="str">
        <f>IFERROR(VLOOKUP(B236,Ultimo!$B$2:$T$2166,19,0),"")</f>
        <v>AUDITORIO</v>
      </c>
      <c r="X236" s="13" t="str">
        <f>IFERROR(VLOOKUP(B236,Ultimo!$B$2:$B$2166,1,0),"")</f>
        <v>EWA935A</v>
      </c>
    </row>
    <row r="237" spans="1:24" ht="14.4">
      <c r="A237" s="8">
        <f t="shared" si="1"/>
        <v>236</v>
      </c>
      <c r="B237" s="9" t="s">
        <v>720</v>
      </c>
      <c r="C237" s="8">
        <v>2020</v>
      </c>
      <c r="D237" s="9" t="s">
        <v>721</v>
      </c>
      <c r="E237" s="14">
        <v>44014</v>
      </c>
      <c r="F237" s="9" t="s">
        <v>720</v>
      </c>
      <c r="G237" s="8">
        <v>21</v>
      </c>
      <c r="H237" s="9" t="s">
        <v>390</v>
      </c>
      <c r="I237" s="8">
        <v>1587509</v>
      </c>
      <c r="J237" s="8">
        <v>2</v>
      </c>
      <c r="K237" s="9" t="s">
        <v>722</v>
      </c>
      <c r="L237" s="9" t="s">
        <v>180</v>
      </c>
      <c r="M237" s="8">
        <v>4</v>
      </c>
      <c r="N237" s="15" t="e">
        <v>#N/A</v>
      </c>
      <c r="O237" s="9" t="str">
        <f t="shared" si="16"/>
        <v>CASTILLO LUCIA</v>
      </c>
      <c r="P237" s="9" t="str">
        <f>VLOOKUP(B237,Ultimo!$B$2:$C$2166,2,0)</f>
        <v>EYG292B</v>
      </c>
      <c r="Q237" s="9">
        <f>VLOOKUP(B237,Ultimo!$B$2:$D$2166,3,0)</f>
        <v>6</v>
      </c>
      <c r="R237" s="10"/>
      <c r="S237" s="10"/>
      <c r="T237" s="10"/>
      <c r="U237" s="11" t="str">
        <f>IFERROR(VLOOKUP(B237,Ultimo!$B$2:$Q$2166,14,0),"")</f>
        <v>22/3/22</v>
      </c>
      <c r="V237" s="12">
        <f>IFERROR(VLOOKUP(B237,Ultimo!$B$2:$Q$2166,15,0),"")</f>
        <v>0.66666666666666663</v>
      </c>
      <c r="W237" s="13" t="str">
        <f>IFERROR(VLOOKUP(B237,Ultimo!$B$2:$T$2166,19,0),"")</f>
        <v>AUDITORIO</v>
      </c>
      <c r="X237" s="13" t="str">
        <f>IFERROR(VLOOKUP(B237,Ultimo!$B$2:$B$2166,1,0),"")</f>
        <v>EWA937A</v>
      </c>
    </row>
    <row r="238" spans="1:24" ht="14.4">
      <c r="A238" s="8">
        <f t="shared" si="1"/>
        <v>237</v>
      </c>
      <c r="B238" s="9" t="s">
        <v>723</v>
      </c>
      <c r="C238" s="8">
        <v>2020</v>
      </c>
      <c r="D238" s="9" t="s">
        <v>724</v>
      </c>
      <c r="E238" s="14">
        <v>44014</v>
      </c>
      <c r="F238" s="9" t="s">
        <v>723</v>
      </c>
      <c r="G238" s="8">
        <v>21</v>
      </c>
      <c r="H238" s="9" t="s">
        <v>390</v>
      </c>
      <c r="I238" s="8">
        <v>1329388</v>
      </c>
      <c r="J238" s="8">
        <v>2</v>
      </c>
      <c r="K238" s="9" t="s">
        <v>725</v>
      </c>
      <c r="L238" s="9" t="s">
        <v>180</v>
      </c>
      <c r="M238" s="8">
        <v>4</v>
      </c>
      <c r="N238" s="15" t="e">
        <v>#N/A</v>
      </c>
      <c r="O238" s="9" t="str">
        <f t="shared" si="16"/>
        <v>CASTILLO LUCIA</v>
      </c>
      <c r="P238" s="9" t="str">
        <f>VLOOKUP(B238,Ultimo!$B$2:$C$2166,2,0)</f>
        <v>EYG293B</v>
      </c>
      <c r="Q238" s="9">
        <f>VLOOKUP(B238,Ultimo!$B$2:$D$2166,3,0)</f>
        <v>6</v>
      </c>
      <c r="R238" s="10"/>
      <c r="S238" s="10"/>
      <c r="T238" s="10"/>
      <c r="U238" s="11" t="str">
        <f>IFERROR(VLOOKUP(B238,Ultimo!$B$2:$Q$2166,14,0),"")</f>
        <v>25/3/22</v>
      </c>
      <c r="V238" s="12">
        <f>IFERROR(VLOOKUP(B238,Ultimo!$B$2:$Q$2166,15,0),"")</f>
        <v>0.70833333333333337</v>
      </c>
      <c r="W238" s="13" t="str">
        <f>IFERROR(VLOOKUP(B238,Ultimo!$B$2:$T$2166,19,0),"")</f>
        <v>AUDITORIO</v>
      </c>
      <c r="X238" s="13" t="str">
        <f>IFERROR(VLOOKUP(B238,Ultimo!$B$2:$B$2166,1,0),"")</f>
        <v>EWA938A</v>
      </c>
    </row>
    <row r="239" spans="1:24" ht="14.4">
      <c r="A239" s="8">
        <f t="shared" si="1"/>
        <v>238</v>
      </c>
      <c r="B239" s="9" t="s">
        <v>726</v>
      </c>
      <c r="C239" s="8">
        <v>2020</v>
      </c>
      <c r="D239" s="9" t="s">
        <v>727</v>
      </c>
      <c r="E239" s="14">
        <v>44014</v>
      </c>
      <c r="F239" s="9" t="s">
        <v>726</v>
      </c>
      <c r="G239" s="8">
        <v>11</v>
      </c>
      <c r="H239" s="9" t="s">
        <v>125</v>
      </c>
      <c r="I239" s="8">
        <v>1435549</v>
      </c>
      <c r="J239" s="8">
        <v>2</v>
      </c>
      <c r="K239" s="9" t="s">
        <v>728</v>
      </c>
      <c r="L239" s="9" t="s">
        <v>180</v>
      </c>
      <c r="M239" s="8">
        <v>4</v>
      </c>
      <c r="N239" s="15" t="e">
        <v>#N/A</v>
      </c>
      <c r="O239" s="9" t="str">
        <f t="shared" si="16"/>
        <v>CASTILLO LUCIA</v>
      </c>
      <c r="P239" s="9" t="str">
        <f>VLOOKUP(B239,Ultimo!$B$2:$C$2166,2,0)</f>
        <v>EYG294B</v>
      </c>
      <c r="Q239" s="9">
        <f>VLOOKUP(B239,Ultimo!$B$2:$D$2166,3,0)</f>
        <v>6</v>
      </c>
      <c r="R239" s="10"/>
      <c r="S239" s="10"/>
      <c r="T239" s="10"/>
      <c r="U239" s="11" t="str">
        <f>IFERROR(VLOOKUP(B239,Ultimo!$B$2:$Q$2166,14,0),"")</f>
        <v>25/3/22</v>
      </c>
      <c r="V239" s="12">
        <f>IFERROR(VLOOKUP(B239,Ultimo!$B$2:$Q$2166,15,0),"")</f>
        <v>0.5</v>
      </c>
      <c r="W239" s="13" t="str">
        <f>IFERROR(VLOOKUP(B239,Ultimo!$B$2:$T$2166,19,0),"")</f>
        <v>AUDITORIO</v>
      </c>
      <c r="X239" s="13" t="str">
        <f>IFERROR(VLOOKUP(B239,Ultimo!$B$2:$B$2166,1,0),"")</f>
        <v>EWA940A</v>
      </c>
    </row>
    <row r="240" spans="1:24" ht="14.4">
      <c r="A240" s="8">
        <f t="shared" si="1"/>
        <v>239</v>
      </c>
      <c r="B240" s="9" t="s">
        <v>729</v>
      </c>
      <c r="C240" s="8">
        <v>2020</v>
      </c>
      <c r="D240" s="9" t="s">
        <v>730</v>
      </c>
      <c r="E240" s="14">
        <v>44106</v>
      </c>
      <c r="F240" s="9" t="s">
        <v>729</v>
      </c>
      <c r="G240" s="8">
        <v>11</v>
      </c>
      <c r="H240" s="9" t="s">
        <v>125</v>
      </c>
      <c r="I240" s="8">
        <v>1069000</v>
      </c>
      <c r="J240" s="8">
        <v>1</v>
      </c>
      <c r="K240" s="9" t="s">
        <v>731</v>
      </c>
      <c r="L240" s="9" t="s">
        <v>169</v>
      </c>
      <c r="M240" s="8">
        <v>1</v>
      </c>
      <c r="N240" s="10"/>
      <c r="O240" s="9" t="str">
        <f t="shared" si="16"/>
        <v>CASTILLO LUCIA</v>
      </c>
      <c r="P240" s="9" t="str">
        <f>VLOOKUP(B240,Ultimo!$B$2:$C$2166,2,0)</f>
        <v>EYG008B</v>
      </c>
      <c r="Q240" s="9">
        <f>VLOOKUP(B240,Ultimo!$B$2:$D$2166,3,0)</f>
        <v>1</v>
      </c>
      <c r="R240" s="10"/>
      <c r="S240" s="10"/>
      <c r="T240" s="10"/>
      <c r="U240" s="11" t="str">
        <f>IFERROR(VLOOKUP(B240,Ultimo!$B$2:$Q$2166,14,0),"")</f>
        <v>15/3/22</v>
      </c>
      <c r="V240" s="12">
        <f>IFERROR(VLOOKUP(B240,Ultimo!$B$2:$Q$2166,15,0),"")</f>
        <v>0.70833333333333337</v>
      </c>
      <c r="W240" s="13" t="str">
        <f>IFERROR(VLOOKUP(B240,Ultimo!$B$2:$T$2166,19,0),"")</f>
        <v>AUDITORIO PT</v>
      </c>
      <c r="X240" s="13" t="str">
        <f>IFERROR(VLOOKUP(B240,Ultimo!$B$2:$B$2166,1,0),"")</f>
        <v>EWA942A</v>
      </c>
    </row>
    <row r="241" spans="1:24" ht="14.4">
      <c r="A241" s="8">
        <f t="shared" si="1"/>
        <v>240</v>
      </c>
      <c r="B241" s="9" t="s">
        <v>732</v>
      </c>
      <c r="C241" s="8">
        <v>2020</v>
      </c>
      <c r="D241" s="9" t="s">
        <v>733</v>
      </c>
      <c r="E241" s="14">
        <v>44167</v>
      </c>
      <c r="F241" s="9" t="s">
        <v>732</v>
      </c>
      <c r="G241" s="8">
        <v>21</v>
      </c>
      <c r="H241" s="9" t="s">
        <v>390</v>
      </c>
      <c r="I241" s="8">
        <v>1349897</v>
      </c>
      <c r="J241" s="8">
        <v>2</v>
      </c>
      <c r="K241" s="9" t="s">
        <v>734</v>
      </c>
      <c r="L241" s="9" t="s">
        <v>44</v>
      </c>
      <c r="M241" s="8">
        <v>4</v>
      </c>
      <c r="N241" s="9" t="s">
        <v>44</v>
      </c>
      <c r="O241" s="9" t="str">
        <f t="shared" si="16"/>
        <v>MAYCOTT MIRIAM</v>
      </c>
      <c r="P241" s="9" t="str">
        <f>VLOOKUP(B241,Ultimo!$B$2:$C$2166,2,0)</f>
        <v>EYH175B</v>
      </c>
      <c r="Q241" s="9">
        <f>VLOOKUP(B241,Ultimo!$B$2:$D$2166,3,0)</f>
        <v>26</v>
      </c>
      <c r="R241" s="9" t="s">
        <v>127</v>
      </c>
      <c r="S241" s="10"/>
      <c r="T241" s="10"/>
      <c r="U241" s="11" t="str">
        <f>IFERROR(VLOOKUP(B241,Ultimo!$B$2:$Q$2166,14,0),"")</f>
        <v>26/3/22</v>
      </c>
      <c r="V241" s="12">
        <f>IFERROR(VLOOKUP(B241,Ultimo!$B$2:$Q$2166,15,0),"")</f>
        <v>0.5</v>
      </c>
      <c r="W241" s="13" t="str">
        <f>IFERROR(VLOOKUP(B241,Ultimo!$B$2:$T$2166,19,0),"")</f>
        <v>SALA VIP</v>
      </c>
      <c r="X241" s="13" t="str">
        <f>IFERROR(VLOOKUP(B241,Ultimo!$B$2:$B$2166,1,0),"")</f>
        <v>EWA945A</v>
      </c>
    </row>
    <row r="242" spans="1:24" ht="14.4">
      <c r="A242" s="8">
        <f t="shared" si="1"/>
        <v>241</v>
      </c>
      <c r="B242" s="9" t="s">
        <v>735</v>
      </c>
      <c r="C242" s="8">
        <v>2020</v>
      </c>
      <c r="D242" s="9" t="s">
        <v>736</v>
      </c>
      <c r="E242" s="14">
        <v>44167</v>
      </c>
      <c r="F242" s="9" t="s">
        <v>735</v>
      </c>
      <c r="G242" s="8">
        <v>11</v>
      </c>
      <c r="H242" s="9" t="s">
        <v>125</v>
      </c>
      <c r="I242" s="8">
        <v>881613</v>
      </c>
      <c r="J242" s="8">
        <v>2</v>
      </c>
      <c r="K242" s="9" t="s">
        <v>737</v>
      </c>
      <c r="L242" s="9" t="s">
        <v>180</v>
      </c>
      <c r="M242" s="8">
        <v>4</v>
      </c>
      <c r="N242" s="15" t="e">
        <v>#N/A</v>
      </c>
      <c r="O242" s="9" t="str">
        <f t="shared" si="16"/>
        <v>CASTILLO LUCIA</v>
      </c>
      <c r="P242" s="9" t="str">
        <f>VLOOKUP(B242,Ultimo!$B$2:$C$2166,2,0)</f>
        <v>EYG295B</v>
      </c>
      <c r="Q242" s="9">
        <f>VLOOKUP(B242,Ultimo!$B$2:$D$2166,3,0)</f>
        <v>6</v>
      </c>
      <c r="R242" s="10"/>
      <c r="S242" s="10"/>
      <c r="T242" s="10"/>
      <c r="U242" s="11" t="str">
        <f>IFERROR(VLOOKUP(B242,Ultimo!$B$2:$Q$2166,14,0),"")</f>
        <v>24/3/22</v>
      </c>
      <c r="V242" s="12">
        <f>IFERROR(VLOOKUP(B242,Ultimo!$B$2:$Q$2166,15,0),"")</f>
        <v>0.45833333333333331</v>
      </c>
      <c r="W242" s="13" t="str">
        <f>IFERROR(VLOOKUP(B242,Ultimo!$B$2:$T$2166,19,0),"")</f>
        <v>AUDITORIO</v>
      </c>
      <c r="X242" s="13" t="str">
        <f>IFERROR(VLOOKUP(B242,Ultimo!$B$2:$B$2166,1,0),"")</f>
        <v>EWA946A</v>
      </c>
    </row>
    <row r="243" spans="1:24" ht="14.4">
      <c r="A243" s="8">
        <f t="shared" si="1"/>
        <v>242</v>
      </c>
      <c r="B243" s="9" t="s">
        <v>738</v>
      </c>
      <c r="C243" s="8">
        <v>2020</v>
      </c>
      <c r="D243" s="9" t="s">
        <v>739</v>
      </c>
      <c r="E243" s="14">
        <v>44167</v>
      </c>
      <c r="F243" s="9" t="s">
        <v>738</v>
      </c>
      <c r="G243" s="8">
        <v>11</v>
      </c>
      <c r="H243" s="9" t="s">
        <v>125</v>
      </c>
      <c r="I243" s="8">
        <v>1194393</v>
      </c>
      <c r="J243" s="8">
        <v>2</v>
      </c>
      <c r="K243" s="9" t="s">
        <v>740</v>
      </c>
      <c r="L243" s="9" t="s">
        <v>180</v>
      </c>
      <c r="M243" s="8">
        <v>4</v>
      </c>
      <c r="N243" s="15" t="e">
        <v>#N/A</v>
      </c>
      <c r="O243" s="9" t="str">
        <f t="shared" si="16"/>
        <v>CASTILLO LUCIA</v>
      </c>
      <c r="P243" s="9" t="str">
        <f>VLOOKUP(B243,Ultimo!$B$2:$C$2166,2,0)</f>
        <v>EYG296B</v>
      </c>
      <c r="Q243" s="9">
        <f>VLOOKUP(B243,Ultimo!$B$2:$D$2166,3,0)</f>
        <v>6</v>
      </c>
      <c r="R243" s="10"/>
      <c r="S243" s="10"/>
      <c r="T243" s="10"/>
      <c r="U243" s="11" t="str">
        <f>IFERROR(VLOOKUP(B243,Ultimo!$B$2:$Q$2166,14,0),"")</f>
        <v>25/3/22</v>
      </c>
      <c r="V243" s="12">
        <f>IFERROR(VLOOKUP(B243,Ultimo!$B$2:$Q$2166,15,0),"")</f>
        <v>0.66666666666666663</v>
      </c>
      <c r="W243" s="13" t="str">
        <f>IFERROR(VLOOKUP(B243,Ultimo!$B$2:$T$2166,19,0),"")</f>
        <v>AUDITORIO</v>
      </c>
      <c r="X243" s="13" t="str">
        <f>IFERROR(VLOOKUP(B243,Ultimo!$B$2:$B$2166,1,0),"")</f>
        <v>EWA947A</v>
      </c>
    </row>
    <row r="244" spans="1:24" ht="14.4">
      <c r="A244" s="8">
        <f t="shared" si="1"/>
        <v>243</v>
      </c>
      <c r="B244" s="9" t="s">
        <v>741</v>
      </c>
      <c r="C244" s="8">
        <v>2020</v>
      </c>
      <c r="D244" s="9" t="s">
        <v>742</v>
      </c>
      <c r="E244" s="14">
        <v>44167</v>
      </c>
      <c r="F244" s="9" t="s">
        <v>741</v>
      </c>
      <c r="G244" s="8">
        <v>21</v>
      </c>
      <c r="H244" s="9" t="s">
        <v>390</v>
      </c>
      <c r="I244" s="8">
        <v>1618833</v>
      </c>
      <c r="J244" s="8">
        <v>2</v>
      </c>
      <c r="K244" s="9" t="s">
        <v>743</v>
      </c>
      <c r="L244" s="9" t="s">
        <v>180</v>
      </c>
      <c r="M244" s="8">
        <v>4</v>
      </c>
      <c r="N244" s="15" t="e">
        <v>#N/A</v>
      </c>
      <c r="O244" s="9" t="str">
        <f t="shared" si="16"/>
        <v>CASTILLO LUCIA</v>
      </c>
      <c r="P244" s="9" t="str">
        <f>VLOOKUP(B244,Ultimo!$B$2:$C$2166,2,0)</f>
        <v>NO REEMPLACADO</v>
      </c>
      <c r="Q244" s="9" t="str">
        <f>VLOOKUP(B244,Ultimo!$B$2:$D$2166,3,0)</f>
        <v>BAJA  24 FEB 2022</v>
      </c>
      <c r="R244" s="10"/>
      <c r="S244" s="10"/>
      <c r="T244" s="10"/>
      <c r="U244" s="11" t="str">
        <f>IFERROR(VLOOKUP(B244,Ultimo!$B$2:$Q$2166,14,0),"")</f>
        <v>24/3/22</v>
      </c>
      <c r="V244" s="12">
        <f>IFERROR(VLOOKUP(B244,Ultimo!$B$2:$Q$2166,15,0),"")</f>
        <v>0.66666666666666663</v>
      </c>
      <c r="W244" s="13" t="str">
        <f>IFERROR(VLOOKUP(B244,Ultimo!$B$2:$T$2166,19,0),"")</f>
        <v>AUDITORIO</v>
      </c>
      <c r="X244" s="13" t="str">
        <f>IFERROR(VLOOKUP(B244,Ultimo!$B$2:$B$2166,1,0),"")</f>
        <v>EWA948A</v>
      </c>
    </row>
    <row r="245" spans="1:24" ht="14.4">
      <c r="A245" s="8">
        <f t="shared" si="1"/>
        <v>244</v>
      </c>
      <c r="B245" s="9" t="s">
        <v>744</v>
      </c>
      <c r="C245" s="8">
        <v>2020</v>
      </c>
      <c r="D245" s="9" t="s">
        <v>745</v>
      </c>
      <c r="E245" s="9" t="s">
        <v>746</v>
      </c>
      <c r="F245" s="9" t="s">
        <v>744</v>
      </c>
      <c r="G245" s="8">
        <v>11</v>
      </c>
      <c r="H245" s="9" t="s">
        <v>125</v>
      </c>
      <c r="I245" s="8">
        <v>1230847</v>
      </c>
      <c r="J245" s="8">
        <v>2</v>
      </c>
      <c r="K245" s="9" t="s">
        <v>578</v>
      </c>
      <c r="L245" s="9" t="s">
        <v>180</v>
      </c>
      <c r="M245" s="8">
        <v>4</v>
      </c>
      <c r="N245" s="15" t="e">
        <v>#N/A</v>
      </c>
      <c r="O245" s="9" t="str">
        <f t="shared" si="16"/>
        <v>CASTILLO LUCIA</v>
      </c>
      <c r="P245" s="9" t="str">
        <f>VLOOKUP(B245,Ultimo!$B$2:$C$2166,2,0)</f>
        <v>EYG297B</v>
      </c>
      <c r="Q245" s="9">
        <f>VLOOKUP(B245,Ultimo!$B$2:$D$2166,3,0)</f>
        <v>6</v>
      </c>
      <c r="R245" s="10"/>
      <c r="S245" s="10"/>
      <c r="T245" s="10"/>
      <c r="U245" s="11" t="str">
        <f>IFERROR(VLOOKUP(B245,Ultimo!$B$2:$Q$2166,14,0),"")</f>
        <v>23/3/22</v>
      </c>
      <c r="V245" s="12">
        <f>IFERROR(VLOOKUP(B245,Ultimo!$B$2:$Q$2166,15,0),"")</f>
        <v>0.375</v>
      </c>
      <c r="W245" s="13" t="str">
        <f>IFERROR(VLOOKUP(B245,Ultimo!$B$2:$T$2166,19,0),"")</f>
        <v>AUDITORIO</v>
      </c>
      <c r="X245" s="13" t="str">
        <f>IFERROR(VLOOKUP(B245,Ultimo!$B$2:$B$2166,1,0),"")</f>
        <v>EWA949A</v>
      </c>
    </row>
    <row r="246" spans="1:24" ht="14.4">
      <c r="A246" s="8">
        <f t="shared" si="1"/>
        <v>245</v>
      </c>
      <c r="B246" s="9" t="s">
        <v>747</v>
      </c>
      <c r="C246" s="8">
        <v>2019</v>
      </c>
      <c r="D246" s="9" t="s">
        <v>748</v>
      </c>
      <c r="E246" s="9" t="s">
        <v>746</v>
      </c>
      <c r="F246" s="9" t="s">
        <v>747</v>
      </c>
      <c r="G246" s="8">
        <v>11</v>
      </c>
      <c r="H246" s="9" t="s">
        <v>125</v>
      </c>
      <c r="I246" s="8">
        <v>1353089</v>
      </c>
      <c r="J246" s="8">
        <v>2</v>
      </c>
      <c r="K246" s="9" t="s">
        <v>749</v>
      </c>
      <c r="L246" s="9" t="s">
        <v>180</v>
      </c>
      <c r="M246" s="8">
        <v>4</v>
      </c>
      <c r="N246" s="15" t="e">
        <v>#N/A</v>
      </c>
      <c r="O246" s="9" t="str">
        <f t="shared" si="16"/>
        <v>CASTILLO LUCIA</v>
      </c>
      <c r="P246" s="9" t="str">
        <f>VLOOKUP(B246,Ultimo!$B$2:$C$2166,2,0)</f>
        <v>EYG298B</v>
      </c>
      <c r="Q246" s="9">
        <f>VLOOKUP(B246,Ultimo!$B$2:$D$2166,3,0)</f>
        <v>6</v>
      </c>
      <c r="R246" s="10"/>
      <c r="S246" s="10"/>
      <c r="T246" s="10"/>
      <c r="U246" s="11" t="str">
        <f>IFERROR(VLOOKUP(B246,Ultimo!$B$2:$Q$2166,14,0),"")</f>
        <v>18/3/22</v>
      </c>
      <c r="V246" s="12">
        <f>IFERROR(VLOOKUP(B246,Ultimo!$B$2:$Q$2166,15,0),"")</f>
        <v>0.45833333333333331</v>
      </c>
      <c r="W246" s="13" t="str">
        <f>IFERROR(VLOOKUP(B246,Ultimo!$B$2:$T$2166,19,0),"")</f>
        <v>AUDITORIO</v>
      </c>
      <c r="X246" s="13" t="str">
        <f>IFERROR(VLOOKUP(B246,Ultimo!$B$2:$B$2166,1,0),"")</f>
        <v>EWB650A</v>
      </c>
    </row>
    <row r="247" spans="1:24" ht="14.4">
      <c r="A247" s="8">
        <f t="shared" si="1"/>
        <v>246</v>
      </c>
      <c r="B247" s="9" t="s">
        <v>750</v>
      </c>
      <c r="C247" s="8">
        <v>2019</v>
      </c>
      <c r="D247" s="9" t="s">
        <v>751</v>
      </c>
      <c r="E247" s="9" t="s">
        <v>746</v>
      </c>
      <c r="F247" s="9" t="s">
        <v>750</v>
      </c>
      <c r="G247" s="8">
        <v>11</v>
      </c>
      <c r="H247" s="9" t="s">
        <v>125</v>
      </c>
      <c r="I247" s="8">
        <v>774571</v>
      </c>
      <c r="J247" s="8">
        <v>2</v>
      </c>
      <c r="K247" s="9" t="s">
        <v>752</v>
      </c>
      <c r="L247" s="9" t="s">
        <v>180</v>
      </c>
      <c r="M247" s="8">
        <v>4</v>
      </c>
      <c r="N247" s="15" t="e">
        <v>#N/A</v>
      </c>
      <c r="O247" s="9" t="str">
        <f t="shared" si="16"/>
        <v>CASTILLO LUCIA</v>
      </c>
      <c r="P247" s="9" t="str">
        <f>VLOOKUP(B247,Ultimo!$B$2:$C$2166,2,0)</f>
        <v>EYG299B</v>
      </c>
      <c r="Q247" s="9">
        <f>VLOOKUP(B247,Ultimo!$B$2:$D$2166,3,0)</f>
        <v>6</v>
      </c>
      <c r="R247" s="10"/>
      <c r="S247" s="10"/>
      <c r="T247" s="10"/>
      <c r="U247" s="11" t="str">
        <f>IFERROR(VLOOKUP(B247,Ultimo!$B$2:$Q$2166,14,0),"")</f>
        <v>24/3/22</v>
      </c>
      <c r="V247" s="12">
        <f>IFERROR(VLOOKUP(B247,Ultimo!$B$2:$Q$2166,15,0),"")</f>
        <v>0.66666666666666663</v>
      </c>
      <c r="W247" s="13" t="str">
        <f>IFERROR(VLOOKUP(B247,Ultimo!$B$2:$T$2166,19,0),"")</f>
        <v>AUDITORIO</v>
      </c>
      <c r="X247" s="13" t="str">
        <f>IFERROR(VLOOKUP(B247,Ultimo!$B$2:$B$2166,1,0),"")</f>
        <v>EWB652A</v>
      </c>
    </row>
    <row r="248" spans="1:24" ht="14.4">
      <c r="A248" s="8">
        <f t="shared" si="1"/>
        <v>247</v>
      </c>
      <c r="B248" s="9" t="s">
        <v>753</v>
      </c>
      <c r="C248" s="8">
        <v>2020</v>
      </c>
      <c r="D248" s="9" t="s">
        <v>754</v>
      </c>
      <c r="E248" s="9" t="s">
        <v>746</v>
      </c>
      <c r="F248" s="9" t="s">
        <v>753</v>
      </c>
      <c r="G248" s="8">
        <v>11</v>
      </c>
      <c r="H248" s="9" t="s">
        <v>125</v>
      </c>
      <c r="I248" s="8">
        <v>1390533</v>
      </c>
      <c r="J248" s="8">
        <v>2</v>
      </c>
      <c r="K248" s="9" t="s">
        <v>755</v>
      </c>
      <c r="L248" s="9" t="s">
        <v>180</v>
      </c>
      <c r="M248" s="8">
        <v>4</v>
      </c>
      <c r="N248" s="15" t="e">
        <v>#N/A</v>
      </c>
      <c r="O248" s="9" t="str">
        <f t="shared" si="16"/>
        <v>CASTILLO LUCIA</v>
      </c>
      <c r="P248" s="9" t="str">
        <f>VLOOKUP(B248,Ultimo!$B$2:$C$2166,2,0)</f>
        <v>EYG300B</v>
      </c>
      <c r="Q248" s="9">
        <f>VLOOKUP(B248,Ultimo!$B$2:$D$2166,3,0)</f>
        <v>7</v>
      </c>
      <c r="R248" s="10"/>
      <c r="S248" s="10"/>
      <c r="T248" s="10"/>
      <c r="U248" s="11" t="str">
        <f>IFERROR(VLOOKUP(B248,Ultimo!$B$2:$Q$2166,14,0),"")</f>
        <v>18/3/22</v>
      </c>
      <c r="V248" s="12">
        <f>IFERROR(VLOOKUP(B248,Ultimo!$B$2:$Q$2166,15,0),"")</f>
        <v>0.375</v>
      </c>
      <c r="W248" s="13" t="str">
        <f>IFERROR(VLOOKUP(B248,Ultimo!$B$2:$T$2166,19,0),"")</f>
        <v>AUDITORIO</v>
      </c>
      <c r="X248" s="13" t="str">
        <f>IFERROR(VLOOKUP(B248,Ultimo!$B$2:$B$2166,1,0),"")</f>
        <v>EWB653A</v>
      </c>
    </row>
    <row r="249" spans="1:24" ht="14.4">
      <c r="A249" s="8">
        <f t="shared" si="1"/>
        <v>248</v>
      </c>
      <c r="B249" s="9" t="s">
        <v>756</v>
      </c>
      <c r="C249" s="8">
        <v>2020</v>
      </c>
      <c r="D249" s="9" t="s">
        <v>757</v>
      </c>
      <c r="E249" s="9" t="s">
        <v>746</v>
      </c>
      <c r="F249" s="9" t="s">
        <v>756</v>
      </c>
      <c r="G249" s="8">
        <v>11</v>
      </c>
      <c r="H249" s="9" t="s">
        <v>125</v>
      </c>
      <c r="I249" s="8">
        <v>1051564</v>
      </c>
      <c r="J249" s="8">
        <v>2</v>
      </c>
      <c r="K249" s="9" t="s">
        <v>758</v>
      </c>
      <c r="L249" s="9" t="s">
        <v>180</v>
      </c>
      <c r="M249" s="8">
        <v>4</v>
      </c>
      <c r="N249" s="15" t="e">
        <v>#N/A</v>
      </c>
      <c r="O249" s="9" t="str">
        <f t="shared" si="16"/>
        <v>CASTILLO LUCIA</v>
      </c>
      <c r="P249" s="9" t="str">
        <f>VLOOKUP(B249,Ultimo!$B$2:$C$2166,2,0)</f>
        <v>EYG301B</v>
      </c>
      <c r="Q249" s="9">
        <f>VLOOKUP(B249,Ultimo!$B$2:$D$2166,3,0)</f>
        <v>7</v>
      </c>
      <c r="R249" s="10"/>
      <c r="S249" s="10"/>
      <c r="T249" s="10"/>
      <c r="U249" s="11" t="str">
        <f>IFERROR(VLOOKUP(B249,Ultimo!$B$2:$Q$2166,14,0),"")</f>
        <v>18/3/22</v>
      </c>
      <c r="V249" s="12">
        <f>IFERROR(VLOOKUP(B249,Ultimo!$B$2:$Q$2166,15,0),"")</f>
        <v>0.54166666666666663</v>
      </c>
      <c r="W249" s="13" t="str">
        <f>IFERROR(VLOOKUP(B249,Ultimo!$B$2:$T$2166,19,0),"")</f>
        <v>AUDITORIO</v>
      </c>
      <c r="X249" s="13" t="str">
        <f>IFERROR(VLOOKUP(B249,Ultimo!$B$2:$B$2166,1,0),"")</f>
        <v>EWB661A</v>
      </c>
    </row>
    <row r="250" spans="1:24" ht="14.4">
      <c r="A250" s="8">
        <f t="shared" si="1"/>
        <v>249</v>
      </c>
      <c r="B250" s="9" t="s">
        <v>759</v>
      </c>
      <c r="C250" s="8">
        <v>2020</v>
      </c>
      <c r="D250" s="9" t="s">
        <v>760</v>
      </c>
      <c r="E250" s="9" t="s">
        <v>746</v>
      </c>
      <c r="F250" s="9" t="s">
        <v>759</v>
      </c>
      <c r="G250" s="8">
        <v>21</v>
      </c>
      <c r="H250" s="9" t="s">
        <v>390</v>
      </c>
      <c r="I250" s="8">
        <v>1525674</v>
      </c>
      <c r="J250" s="8">
        <v>2</v>
      </c>
      <c r="K250" s="9" t="s">
        <v>761</v>
      </c>
      <c r="L250" s="9" t="s">
        <v>180</v>
      </c>
      <c r="M250" s="8">
        <v>4</v>
      </c>
      <c r="N250" s="15" t="e">
        <v>#N/A</v>
      </c>
      <c r="O250" s="9" t="str">
        <f t="shared" si="16"/>
        <v>CASTILLO LUCIA</v>
      </c>
      <c r="P250" s="9" t="str">
        <f>VLOOKUP(B250,Ultimo!$B$2:$C$2166,2,0)</f>
        <v>NO REEMPLACADO</v>
      </c>
      <c r="Q250" s="9" t="str">
        <f>VLOOKUP(B250,Ultimo!$B$2:$D$2166,3,0)</f>
        <v>BAJA  17 FEB 2022</v>
      </c>
      <c r="R250" s="10"/>
      <c r="S250" s="10"/>
      <c r="T250" s="10"/>
      <c r="U250" s="11" t="str">
        <f>IFERROR(VLOOKUP(B250,Ultimo!$B$2:$Q$2166,14,0),"")</f>
        <v>18/3/22</v>
      </c>
      <c r="V250" s="12">
        <f>IFERROR(VLOOKUP(B250,Ultimo!$B$2:$Q$2166,15,0),"")</f>
        <v>0.625</v>
      </c>
      <c r="W250" s="13" t="str">
        <f>IFERROR(VLOOKUP(B250,Ultimo!$B$2:$T$2166,19,0),"")</f>
        <v>AUDITORIO</v>
      </c>
      <c r="X250" s="13" t="str">
        <f>IFERROR(VLOOKUP(B250,Ultimo!$B$2:$B$2166,1,0),"")</f>
        <v>EWB662A</v>
      </c>
    </row>
    <row r="251" spans="1:24" ht="14.4">
      <c r="A251" s="8">
        <f t="shared" si="1"/>
        <v>250</v>
      </c>
      <c r="B251" s="9" t="s">
        <v>762</v>
      </c>
      <c r="C251" s="8">
        <v>2020</v>
      </c>
      <c r="D251" s="9" t="s">
        <v>763</v>
      </c>
      <c r="E251" s="9" t="s">
        <v>746</v>
      </c>
      <c r="F251" s="9" t="s">
        <v>762</v>
      </c>
      <c r="G251" s="8">
        <v>11</v>
      </c>
      <c r="H251" s="9" t="s">
        <v>125</v>
      </c>
      <c r="I251" s="8">
        <v>1681743</v>
      </c>
      <c r="J251" s="8">
        <v>2</v>
      </c>
      <c r="K251" s="9" t="s">
        <v>764</v>
      </c>
      <c r="L251" s="9" t="s">
        <v>180</v>
      </c>
      <c r="M251" s="8">
        <v>4</v>
      </c>
      <c r="N251" s="15" t="e">
        <v>#N/A</v>
      </c>
      <c r="O251" s="9" t="str">
        <f t="shared" si="16"/>
        <v>CASTILLO LUCIA</v>
      </c>
      <c r="P251" s="9" t="str">
        <f>VLOOKUP(B251,Ultimo!$B$2:$C$2166,2,0)</f>
        <v>EYG302B</v>
      </c>
      <c r="Q251" s="9">
        <f>VLOOKUP(B251,Ultimo!$B$2:$D$2166,3,0)</f>
        <v>7</v>
      </c>
      <c r="R251" s="10"/>
      <c r="S251" s="10"/>
      <c r="T251" s="10"/>
      <c r="U251" s="11" t="str">
        <f>IFERROR(VLOOKUP(B251,Ultimo!$B$2:$Q$2166,14,0),"")</f>
        <v>17/3/22</v>
      </c>
      <c r="V251" s="12">
        <f>IFERROR(VLOOKUP(B251,Ultimo!$B$2:$Q$2166,15,0),"")</f>
        <v>0.625</v>
      </c>
      <c r="W251" s="13" t="str">
        <f>IFERROR(VLOOKUP(B251,Ultimo!$B$2:$T$2166,19,0),"")</f>
        <v>AUDITORIO</v>
      </c>
      <c r="X251" s="13" t="str">
        <f>IFERROR(VLOOKUP(B251,Ultimo!$B$2:$B$2166,1,0),"")</f>
        <v>EWB663A</v>
      </c>
    </row>
    <row r="252" spans="1:24" ht="14.4">
      <c r="A252" s="8">
        <f t="shared" si="1"/>
        <v>251</v>
      </c>
      <c r="B252" s="9" t="s">
        <v>765</v>
      </c>
      <c r="C252" s="8">
        <v>2020</v>
      </c>
      <c r="D252" s="9" t="s">
        <v>766</v>
      </c>
      <c r="E252" s="9" t="s">
        <v>767</v>
      </c>
      <c r="F252" s="9" t="s">
        <v>765</v>
      </c>
      <c r="G252" s="8">
        <v>11</v>
      </c>
      <c r="H252" s="9" t="s">
        <v>125</v>
      </c>
      <c r="I252" s="8">
        <v>1448421</v>
      </c>
      <c r="J252" s="8">
        <v>2</v>
      </c>
      <c r="K252" s="9" t="s">
        <v>768</v>
      </c>
      <c r="L252" s="9" t="s">
        <v>180</v>
      </c>
      <c r="M252" s="8">
        <v>4</v>
      </c>
      <c r="N252" s="15" t="e">
        <v>#N/A</v>
      </c>
      <c r="O252" s="9" t="str">
        <f t="shared" si="16"/>
        <v>CASTILLO LUCIA</v>
      </c>
      <c r="P252" s="9" t="str">
        <f>VLOOKUP(B252,Ultimo!$B$2:$C$2166,2,0)</f>
        <v>EYG303B</v>
      </c>
      <c r="Q252" s="9">
        <f>VLOOKUP(B252,Ultimo!$B$2:$D$2166,3,0)</f>
        <v>7</v>
      </c>
      <c r="R252" s="10"/>
      <c r="S252" s="10"/>
      <c r="T252" s="10"/>
      <c r="U252" s="11" t="str">
        <f>IFERROR(VLOOKUP(B252,Ultimo!$B$2:$Q$2166,14,0),"")</f>
        <v>24/3/22</v>
      </c>
      <c r="V252" s="12">
        <f>IFERROR(VLOOKUP(B252,Ultimo!$B$2:$Q$2166,15,0),"")</f>
        <v>0</v>
      </c>
      <c r="W252" s="13" t="str">
        <f>IFERROR(VLOOKUP(B252,Ultimo!$B$2:$T$2166,19,0),"")</f>
        <v>AUDITORIO</v>
      </c>
      <c r="X252" s="13" t="str">
        <f>IFERROR(VLOOKUP(B252,Ultimo!$B$2:$B$2166,1,0),"")</f>
        <v>EWB667A</v>
      </c>
    </row>
    <row r="253" spans="1:24" ht="14.4">
      <c r="A253" s="8">
        <f t="shared" si="1"/>
        <v>252</v>
      </c>
      <c r="B253" s="9" t="s">
        <v>769</v>
      </c>
      <c r="C253" s="8">
        <v>2020</v>
      </c>
      <c r="D253" s="9" t="s">
        <v>770</v>
      </c>
      <c r="E253" s="9" t="s">
        <v>767</v>
      </c>
      <c r="F253" s="9" t="s">
        <v>769</v>
      </c>
      <c r="G253" s="8">
        <v>11</v>
      </c>
      <c r="H253" s="9" t="s">
        <v>125</v>
      </c>
      <c r="I253" s="8">
        <v>1317308</v>
      </c>
      <c r="J253" s="8">
        <v>2</v>
      </c>
      <c r="K253" s="9" t="s">
        <v>771</v>
      </c>
      <c r="L253" s="9" t="s">
        <v>180</v>
      </c>
      <c r="M253" s="8">
        <v>4</v>
      </c>
      <c r="N253" s="15" t="e">
        <v>#N/A</v>
      </c>
      <c r="O253" s="9" t="str">
        <f t="shared" si="16"/>
        <v>CASTILLO LUCIA</v>
      </c>
      <c r="P253" s="9" t="str">
        <f>VLOOKUP(B253,Ultimo!$B$2:$C$2166,2,0)</f>
        <v>EYG304B</v>
      </c>
      <c r="Q253" s="9">
        <f>VLOOKUP(B253,Ultimo!$B$2:$D$2166,3,0)</f>
        <v>7</v>
      </c>
      <c r="R253" s="10"/>
      <c r="S253" s="10"/>
      <c r="T253" s="10"/>
      <c r="U253" s="11" t="str">
        <f>IFERROR(VLOOKUP(B253,Ultimo!$B$2:$Q$2166,14,0),"")</f>
        <v>24/3/22</v>
      </c>
      <c r="V253" s="12">
        <f>IFERROR(VLOOKUP(B253,Ultimo!$B$2:$Q$2166,15,0),"")</f>
        <v>0.625</v>
      </c>
      <c r="W253" s="13" t="str">
        <f>IFERROR(VLOOKUP(B253,Ultimo!$B$2:$T$2166,19,0),"")</f>
        <v>AUDITORIO</v>
      </c>
      <c r="X253" s="13" t="str">
        <f>IFERROR(VLOOKUP(B253,Ultimo!$B$2:$B$2166,1,0),"")</f>
        <v>EWB668A</v>
      </c>
    </row>
    <row r="254" spans="1:24" ht="14.4">
      <c r="A254" s="8">
        <f t="shared" si="1"/>
        <v>253</v>
      </c>
      <c r="B254" s="9" t="s">
        <v>772</v>
      </c>
      <c r="C254" s="8">
        <v>2020</v>
      </c>
      <c r="D254" s="9" t="s">
        <v>773</v>
      </c>
      <c r="E254" s="9" t="s">
        <v>767</v>
      </c>
      <c r="F254" s="9" t="s">
        <v>772</v>
      </c>
      <c r="G254" s="8">
        <v>11</v>
      </c>
      <c r="H254" s="9" t="s">
        <v>125</v>
      </c>
      <c r="I254" s="8">
        <v>1420110</v>
      </c>
      <c r="J254" s="8">
        <v>2</v>
      </c>
      <c r="K254" s="9" t="s">
        <v>774</v>
      </c>
      <c r="L254" s="9" t="s">
        <v>180</v>
      </c>
      <c r="M254" s="8">
        <v>4</v>
      </c>
      <c r="N254" s="15" t="e">
        <v>#N/A</v>
      </c>
      <c r="O254" s="9" t="str">
        <f t="shared" si="16"/>
        <v>CASTILLO LUCIA</v>
      </c>
      <c r="P254" s="9" t="str">
        <f>VLOOKUP(B254,Ultimo!$B$2:$C$2166,2,0)</f>
        <v>EYG305B</v>
      </c>
      <c r="Q254" s="9">
        <f>VLOOKUP(B254,Ultimo!$B$2:$D$2166,3,0)</f>
        <v>7</v>
      </c>
      <c r="R254" s="10"/>
      <c r="S254" s="10"/>
      <c r="T254" s="10"/>
      <c r="U254" s="11" t="str">
        <f>IFERROR(VLOOKUP(B254,Ultimo!$B$2:$Q$2166,14,0),"")</f>
        <v>24/3/22</v>
      </c>
      <c r="V254" s="12">
        <f>IFERROR(VLOOKUP(B254,Ultimo!$B$2:$Q$2166,15,0),"")</f>
        <v>0.625</v>
      </c>
      <c r="W254" s="13" t="str">
        <f>IFERROR(VLOOKUP(B254,Ultimo!$B$2:$T$2166,19,0),"")</f>
        <v>AUDITORIO</v>
      </c>
      <c r="X254" s="13" t="str">
        <f>IFERROR(VLOOKUP(B254,Ultimo!$B$2:$B$2166,1,0),"")</f>
        <v>EWB669A</v>
      </c>
    </row>
    <row r="255" spans="1:24" ht="14.4">
      <c r="A255" s="8">
        <f t="shared" si="1"/>
        <v>254</v>
      </c>
      <c r="B255" s="9" t="s">
        <v>775</v>
      </c>
      <c r="C255" s="8">
        <v>2020</v>
      </c>
      <c r="D255" s="9" t="s">
        <v>776</v>
      </c>
      <c r="E255" s="9" t="s">
        <v>767</v>
      </c>
      <c r="F255" s="9" t="s">
        <v>775</v>
      </c>
      <c r="G255" s="8">
        <v>21</v>
      </c>
      <c r="H255" s="9" t="s">
        <v>390</v>
      </c>
      <c r="I255" s="8">
        <v>1398445</v>
      </c>
      <c r="J255" s="8">
        <v>2</v>
      </c>
      <c r="K255" s="9" t="s">
        <v>777</v>
      </c>
      <c r="L255" s="9" t="s">
        <v>180</v>
      </c>
      <c r="M255" s="8">
        <v>4</v>
      </c>
      <c r="N255" s="15" t="e">
        <v>#N/A</v>
      </c>
      <c r="O255" s="9" t="str">
        <f t="shared" si="16"/>
        <v>CASTILLO LUCIA</v>
      </c>
      <c r="P255" s="9" t="str">
        <f>VLOOKUP(B255,Ultimo!$B$2:$C$2166,2,0)</f>
        <v>EYG306B</v>
      </c>
      <c r="Q255" s="9">
        <f>VLOOKUP(B255,Ultimo!$B$2:$D$2166,3,0)</f>
        <v>7</v>
      </c>
      <c r="R255" s="10"/>
      <c r="S255" s="10"/>
      <c r="T255" s="10"/>
      <c r="U255" s="11" t="str">
        <f>IFERROR(VLOOKUP(B255,Ultimo!$B$2:$Q$2166,14,0),"")</f>
        <v>24/3/22</v>
      </c>
      <c r="V255" s="12">
        <f>IFERROR(VLOOKUP(B255,Ultimo!$B$2:$Q$2166,15,0),"")</f>
        <v>0</v>
      </c>
      <c r="W255" s="13" t="str">
        <f>IFERROR(VLOOKUP(B255,Ultimo!$B$2:$T$2166,19,0),"")</f>
        <v>AUDITORIO</v>
      </c>
      <c r="X255" s="13" t="str">
        <f>IFERROR(VLOOKUP(B255,Ultimo!$B$2:$B$2166,1,0),"")</f>
        <v>EWB670A</v>
      </c>
    </row>
    <row r="256" spans="1:24" ht="14.4">
      <c r="A256" s="8">
        <f t="shared" si="1"/>
        <v>255</v>
      </c>
      <c r="B256" s="9" t="s">
        <v>778</v>
      </c>
      <c r="C256" s="8">
        <v>2020</v>
      </c>
      <c r="D256" s="9" t="s">
        <v>779</v>
      </c>
      <c r="E256" s="9" t="s">
        <v>767</v>
      </c>
      <c r="F256" s="9" t="s">
        <v>778</v>
      </c>
      <c r="G256" s="8">
        <v>21</v>
      </c>
      <c r="H256" s="9" t="s">
        <v>390</v>
      </c>
      <c r="I256" s="8">
        <v>1656383</v>
      </c>
      <c r="J256" s="8">
        <v>2</v>
      </c>
      <c r="K256" s="9" t="s">
        <v>780</v>
      </c>
      <c r="L256" s="9" t="s">
        <v>180</v>
      </c>
      <c r="M256" s="8">
        <v>4</v>
      </c>
      <c r="N256" s="15" t="e">
        <v>#N/A</v>
      </c>
      <c r="O256" s="9" t="str">
        <f t="shared" si="16"/>
        <v>CASTILLO LUCIA</v>
      </c>
      <c r="P256" s="9" t="str">
        <f>VLOOKUP(B256,Ultimo!$B$2:$C$2166,2,0)</f>
        <v>EYG307B</v>
      </c>
      <c r="Q256" s="9">
        <f>VLOOKUP(B256,Ultimo!$B$2:$D$2166,3,0)</f>
        <v>7</v>
      </c>
      <c r="R256" s="10"/>
      <c r="S256" s="10"/>
      <c r="T256" s="10"/>
      <c r="U256" s="11" t="str">
        <f>IFERROR(VLOOKUP(B256,Ultimo!$B$2:$Q$2166,14,0),"")</f>
        <v>17/3/22</v>
      </c>
      <c r="V256" s="12">
        <f>IFERROR(VLOOKUP(B256,Ultimo!$B$2:$Q$2166,15,0),"")</f>
        <v>0.41666666666666669</v>
      </c>
      <c r="W256" s="13" t="str">
        <f>IFERROR(VLOOKUP(B256,Ultimo!$B$2:$T$2166,19,0),"")</f>
        <v>AUDITORIO</v>
      </c>
      <c r="X256" s="13" t="str">
        <f>IFERROR(VLOOKUP(B256,Ultimo!$B$2:$B$2166,1,0),"")</f>
        <v>EWB673A</v>
      </c>
    </row>
    <row r="257" spans="1:24" ht="14.4">
      <c r="A257" s="8">
        <f t="shared" si="1"/>
        <v>256</v>
      </c>
      <c r="B257" s="9" t="s">
        <v>781</v>
      </c>
      <c r="C257" s="8">
        <v>2019</v>
      </c>
      <c r="D257" s="9" t="s">
        <v>782</v>
      </c>
      <c r="E257" s="9" t="s">
        <v>767</v>
      </c>
      <c r="F257" s="9" t="s">
        <v>781</v>
      </c>
      <c r="G257" s="8">
        <v>21</v>
      </c>
      <c r="H257" s="9" t="s">
        <v>390</v>
      </c>
      <c r="I257" s="8">
        <v>1354024</v>
      </c>
      <c r="J257" s="8">
        <v>2</v>
      </c>
      <c r="K257" s="9" t="s">
        <v>783</v>
      </c>
      <c r="L257" s="9" t="s">
        <v>169</v>
      </c>
      <c r="M257" s="8">
        <v>1</v>
      </c>
      <c r="N257" s="10"/>
      <c r="O257" s="9" t="str">
        <f t="shared" si="16"/>
        <v>CASTILLO LUCIA</v>
      </c>
      <c r="P257" s="9" t="str">
        <f>VLOOKUP(B257,Ultimo!$B$2:$C$2166,2,0)</f>
        <v>EYG009B</v>
      </c>
      <c r="Q257" s="9">
        <f>VLOOKUP(B257,Ultimo!$B$2:$D$2166,3,0)</f>
        <v>1</v>
      </c>
      <c r="R257" s="10"/>
      <c r="S257" s="10"/>
      <c r="T257" s="10"/>
      <c r="U257" s="11" t="str">
        <f>IFERROR(VLOOKUP(B257,Ultimo!$B$2:$Q$2166,14,0),"")</f>
        <v>16/3/22</v>
      </c>
      <c r="V257" s="12">
        <f>IFERROR(VLOOKUP(B257,Ultimo!$B$2:$Q$2166,15,0),"")</f>
        <v>0.41666666666666669</v>
      </c>
      <c r="W257" s="13" t="str">
        <f>IFERROR(VLOOKUP(B257,Ultimo!$B$2:$T$2166,19,0),"")</f>
        <v>AUDITORIO PT</v>
      </c>
      <c r="X257" s="13" t="str">
        <f>IFERROR(VLOOKUP(B257,Ultimo!$B$2:$B$2166,1,0),"")</f>
        <v>EWB674A</v>
      </c>
    </row>
    <row r="258" spans="1:24" ht="14.4">
      <c r="A258" s="8">
        <f t="shared" si="1"/>
        <v>257</v>
      </c>
      <c r="B258" s="9" t="s">
        <v>784</v>
      </c>
      <c r="C258" s="8">
        <v>2020</v>
      </c>
      <c r="D258" s="9" t="s">
        <v>785</v>
      </c>
      <c r="E258" s="9" t="s">
        <v>767</v>
      </c>
      <c r="F258" s="9" t="s">
        <v>784</v>
      </c>
      <c r="G258" s="8">
        <v>11</v>
      </c>
      <c r="H258" s="9" t="s">
        <v>125</v>
      </c>
      <c r="I258" s="8">
        <v>1305895</v>
      </c>
      <c r="J258" s="8">
        <v>1</v>
      </c>
      <c r="K258" s="9" t="s">
        <v>786</v>
      </c>
      <c r="L258" s="9" t="s">
        <v>169</v>
      </c>
      <c r="M258" s="8">
        <v>1</v>
      </c>
      <c r="N258" s="10"/>
      <c r="O258" s="9" t="str">
        <f t="shared" si="16"/>
        <v>CASTILLO LUCIA</v>
      </c>
      <c r="P258" s="9" t="str">
        <f>VLOOKUP(B258,Ultimo!$B$2:$C$2166,2,0)</f>
        <v>EYG010B</v>
      </c>
      <c r="Q258" s="9">
        <f>VLOOKUP(B258,Ultimo!$B$2:$D$2166,3,0)</f>
        <v>1</v>
      </c>
      <c r="R258" s="10"/>
      <c r="S258" s="10"/>
      <c r="T258" s="10"/>
      <c r="U258" s="11" t="str">
        <f>IFERROR(VLOOKUP(B258,Ultimo!$B$2:$Q$2166,14,0),"")</f>
        <v>15/3/22</v>
      </c>
      <c r="V258" s="12">
        <f>IFERROR(VLOOKUP(B258,Ultimo!$B$2:$Q$2166,15,0),"")</f>
        <v>0.41666666666666669</v>
      </c>
      <c r="W258" s="13" t="str">
        <f>IFERROR(VLOOKUP(B258,Ultimo!$B$2:$T$2166,19,0),"")</f>
        <v>AUDITORIO PT</v>
      </c>
      <c r="X258" s="13" t="str">
        <f>IFERROR(VLOOKUP(B258,Ultimo!$B$2:$B$2166,1,0),"")</f>
        <v>EWB676A</v>
      </c>
    </row>
    <row r="259" spans="1:24" ht="14.4">
      <c r="A259" s="8">
        <f t="shared" si="1"/>
        <v>258</v>
      </c>
      <c r="B259" s="9" t="s">
        <v>787</v>
      </c>
      <c r="C259" s="8">
        <v>2020</v>
      </c>
      <c r="D259" s="9" t="s">
        <v>788</v>
      </c>
      <c r="E259" s="9" t="s">
        <v>767</v>
      </c>
      <c r="F259" s="9" t="s">
        <v>787</v>
      </c>
      <c r="G259" s="8">
        <v>11</v>
      </c>
      <c r="H259" s="9" t="s">
        <v>125</v>
      </c>
      <c r="I259" s="8">
        <v>1737765</v>
      </c>
      <c r="J259" s="8">
        <v>1</v>
      </c>
      <c r="K259" s="9" t="s">
        <v>789</v>
      </c>
      <c r="L259" s="9" t="s">
        <v>169</v>
      </c>
      <c r="M259" s="8">
        <v>1</v>
      </c>
      <c r="N259" s="10"/>
      <c r="O259" s="9" t="str">
        <f t="shared" si="16"/>
        <v>CASTILLO LUCIA</v>
      </c>
      <c r="P259" s="9" t="str">
        <f>VLOOKUP(B259,Ultimo!$B$2:$C$2166,2,0)</f>
        <v>EYG011B</v>
      </c>
      <c r="Q259" s="9">
        <f>VLOOKUP(B259,Ultimo!$B$2:$D$2166,3,0)</f>
        <v>1</v>
      </c>
      <c r="R259" s="10"/>
      <c r="S259" s="10"/>
      <c r="T259" s="10"/>
      <c r="U259" s="11" t="str">
        <f>IFERROR(VLOOKUP(B259,Ultimo!$B$2:$Q$2166,14,0),"")</f>
        <v>14/3/22</v>
      </c>
      <c r="V259" s="12">
        <f>IFERROR(VLOOKUP(B259,Ultimo!$B$2:$Q$2166,15,0),"")</f>
        <v>0.66666666666666663</v>
      </c>
      <c r="W259" s="13" t="str">
        <f>IFERROR(VLOOKUP(B259,Ultimo!$B$2:$T$2166,19,0),"")</f>
        <v>AUDITORIO PT</v>
      </c>
      <c r="X259" s="13" t="str">
        <f>IFERROR(VLOOKUP(B259,Ultimo!$B$2:$B$2166,1,0),"")</f>
        <v>EWB677A</v>
      </c>
    </row>
    <row r="260" spans="1:24" ht="14.4">
      <c r="A260" s="8">
        <f t="shared" si="1"/>
        <v>259</v>
      </c>
      <c r="B260" s="9" t="s">
        <v>790</v>
      </c>
      <c r="C260" s="8">
        <v>2020</v>
      </c>
      <c r="D260" s="9" t="s">
        <v>791</v>
      </c>
      <c r="E260" s="9" t="s">
        <v>767</v>
      </c>
      <c r="F260" s="9" t="s">
        <v>790</v>
      </c>
      <c r="G260" s="8">
        <v>11</v>
      </c>
      <c r="H260" s="9" t="s">
        <v>125</v>
      </c>
      <c r="I260" s="8">
        <v>1399469</v>
      </c>
      <c r="J260" s="8">
        <v>2</v>
      </c>
      <c r="K260" s="9" t="s">
        <v>792</v>
      </c>
      <c r="L260" s="9" t="s">
        <v>180</v>
      </c>
      <c r="M260" s="8">
        <v>4</v>
      </c>
      <c r="N260" s="15" t="e">
        <v>#N/A</v>
      </c>
      <c r="O260" s="9" t="str">
        <f t="shared" si="16"/>
        <v>CASTILLO LUCIA</v>
      </c>
      <c r="P260" s="9" t="str">
        <f>VLOOKUP(B260,Ultimo!$B$2:$C$2166,2,0)</f>
        <v>EYG308B</v>
      </c>
      <c r="Q260" s="9">
        <f>VLOOKUP(B260,Ultimo!$B$2:$D$2166,3,0)</f>
        <v>7</v>
      </c>
      <c r="R260" s="10"/>
      <c r="S260" s="10"/>
      <c r="T260" s="10"/>
      <c r="U260" s="11" t="str">
        <f>IFERROR(VLOOKUP(B260,Ultimo!$B$2:$Q$2166,14,0),"")</f>
        <v>25/3/22</v>
      </c>
      <c r="V260" s="12">
        <f>IFERROR(VLOOKUP(B260,Ultimo!$B$2:$Q$2166,15,0),"")</f>
        <v>0.54166666666666663</v>
      </c>
      <c r="W260" s="13" t="str">
        <f>IFERROR(VLOOKUP(B260,Ultimo!$B$2:$T$2166,19,0),"")</f>
        <v>AUDITORIO</v>
      </c>
      <c r="X260" s="13" t="str">
        <f>IFERROR(VLOOKUP(B260,Ultimo!$B$2:$B$2166,1,0),"")</f>
        <v>EWB679A</v>
      </c>
    </row>
    <row r="261" spans="1:24" ht="14.4">
      <c r="A261" s="8">
        <f t="shared" si="1"/>
        <v>260</v>
      </c>
      <c r="B261" s="9" t="s">
        <v>793</v>
      </c>
      <c r="C261" s="8">
        <v>2020</v>
      </c>
      <c r="D261" s="9" t="s">
        <v>794</v>
      </c>
      <c r="E261" s="9" t="s">
        <v>767</v>
      </c>
      <c r="F261" s="9" t="s">
        <v>793</v>
      </c>
      <c r="G261" s="8">
        <v>11</v>
      </c>
      <c r="H261" s="9" t="s">
        <v>125</v>
      </c>
      <c r="I261" s="8">
        <v>1074877</v>
      </c>
      <c r="J261" s="8">
        <v>1</v>
      </c>
      <c r="K261" s="9" t="s">
        <v>795</v>
      </c>
      <c r="L261" s="9" t="s">
        <v>169</v>
      </c>
      <c r="M261" s="8">
        <v>7</v>
      </c>
      <c r="N261" s="10"/>
      <c r="O261" s="9" t="str">
        <f t="shared" si="16"/>
        <v>CASTILLO LUCIA</v>
      </c>
      <c r="P261" s="9" t="str">
        <f>VLOOKUP(B261,Ultimo!$B$2:$C$2166,2,0)</f>
        <v>EYG012B</v>
      </c>
      <c r="Q261" s="9">
        <f>VLOOKUP(B261,Ultimo!$B$2:$D$2166,3,0)</f>
        <v>1</v>
      </c>
      <c r="R261" s="10"/>
      <c r="S261" s="10"/>
      <c r="T261" s="10"/>
      <c r="U261" s="11" t="str">
        <f>IFERROR(VLOOKUP(B261,Ultimo!$B$2:$Q$2166,14,0),"")</f>
        <v>15/3/22</v>
      </c>
      <c r="V261" s="12">
        <f>IFERROR(VLOOKUP(B261,Ultimo!$B$2:$Q$2166,15,0),"")</f>
        <v>0.5</v>
      </c>
      <c r="W261" s="13" t="str">
        <f>IFERROR(VLOOKUP(B261,Ultimo!$B$2:$T$2166,19,0),"")</f>
        <v>AUDITORIO PT</v>
      </c>
      <c r="X261" s="13" t="str">
        <f>IFERROR(VLOOKUP(B261,Ultimo!$B$2:$B$2166,1,0),"")</f>
        <v>EWB681A</v>
      </c>
    </row>
    <row r="262" spans="1:24" ht="14.4">
      <c r="A262" s="8">
        <f t="shared" si="1"/>
        <v>261</v>
      </c>
      <c r="B262" s="9" t="s">
        <v>796</v>
      </c>
      <c r="C262" s="8">
        <v>2020</v>
      </c>
      <c r="D262" s="9" t="s">
        <v>797</v>
      </c>
      <c r="E262" s="9" t="s">
        <v>767</v>
      </c>
      <c r="F262" s="9" t="s">
        <v>796</v>
      </c>
      <c r="G262" s="8">
        <v>11</v>
      </c>
      <c r="H262" s="9" t="s">
        <v>125</v>
      </c>
      <c r="I262" s="8">
        <v>1605531</v>
      </c>
      <c r="J262" s="8">
        <v>2</v>
      </c>
      <c r="K262" s="9" t="s">
        <v>798</v>
      </c>
      <c r="L262" s="9" t="s">
        <v>169</v>
      </c>
      <c r="M262" s="8">
        <v>1</v>
      </c>
      <c r="N262" s="10"/>
      <c r="O262" s="9" t="str">
        <f t="shared" si="16"/>
        <v>CASTILLO LUCIA</v>
      </c>
      <c r="P262" s="9" t="str">
        <f>VLOOKUP(B262,Ultimo!$B$2:$C$2166,2,0)</f>
        <v>EYG013B</v>
      </c>
      <c r="Q262" s="9">
        <f>VLOOKUP(B262,Ultimo!$B$2:$D$2166,3,0)</f>
        <v>1</v>
      </c>
      <c r="R262" s="10"/>
      <c r="S262" s="10"/>
      <c r="T262" s="10"/>
      <c r="U262" s="11" t="str">
        <f>IFERROR(VLOOKUP(B262,Ultimo!$B$2:$Q$2166,14,0),"")</f>
        <v>15/3/22</v>
      </c>
      <c r="V262" s="12">
        <f>IFERROR(VLOOKUP(B262,Ultimo!$B$2:$Q$2166,15,0),"")</f>
        <v>0.70833333333333337</v>
      </c>
      <c r="W262" s="13" t="str">
        <f>IFERROR(VLOOKUP(B262,Ultimo!$B$2:$T$2166,19,0),"")</f>
        <v>AUDITORIO PT</v>
      </c>
      <c r="X262" s="13" t="str">
        <f>IFERROR(VLOOKUP(B262,Ultimo!$B$2:$B$2166,1,0),"")</f>
        <v>EWB684A</v>
      </c>
    </row>
    <row r="263" spans="1:24" ht="14.4">
      <c r="A263" s="8">
        <f t="shared" si="1"/>
        <v>262</v>
      </c>
      <c r="B263" s="9" t="s">
        <v>799</v>
      </c>
      <c r="C263" s="8">
        <v>2020</v>
      </c>
      <c r="D263" s="9" t="s">
        <v>800</v>
      </c>
      <c r="E263" s="9" t="s">
        <v>801</v>
      </c>
      <c r="F263" s="9" t="s">
        <v>799</v>
      </c>
      <c r="G263" s="8">
        <v>21</v>
      </c>
      <c r="H263" s="9" t="s">
        <v>390</v>
      </c>
      <c r="I263" s="8">
        <v>1381390</v>
      </c>
      <c r="J263" s="8">
        <v>2</v>
      </c>
      <c r="K263" s="9" t="s">
        <v>802</v>
      </c>
      <c r="L263" s="9" t="s">
        <v>164</v>
      </c>
      <c r="M263" s="8">
        <v>14</v>
      </c>
      <c r="N263" s="10"/>
      <c r="O263" s="9" t="str">
        <f t="shared" si="16"/>
        <v>MAYCOTT LUCIA</v>
      </c>
      <c r="P263" s="9" t="str">
        <f>VLOOKUP(B263,Ultimo!$B$2:$C$2166,2,0)</f>
        <v>EYH040B</v>
      </c>
      <c r="Q263" s="9">
        <f>VLOOKUP(B263,Ultimo!$B$2:$D$2166,3,0)</f>
        <v>23</v>
      </c>
      <c r="R263" s="9" t="s">
        <v>127</v>
      </c>
      <c r="S263" s="10"/>
      <c r="T263" s="10"/>
      <c r="U263" s="11" t="str">
        <f>IFERROR(VLOOKUP(B263,Ultimo!$B$2:$Q$2166,14,0),"")</f>
        <v>14/3/22</v>
      </c>
      <c r="V263" s="12">
        <f>IFERROR(VLOOKUP(B263,Ultimo!$B$2:$Q$2166,15,0),"")</f>
        <v>0.625</v>
      </c>
      <c r="W263" s="13" t="str">
        <f>IFERROR(VLOOKUP(B263,Ultimo!$B$2:$T$2166,19,0),"")</f>
        <v>BLUE ROOM</v>
      </c>
      <c r="X263" s="13" t="str">
        <f>IFERROR(VLOOKUP(B263,Ultimo!$B$2:$B$2166,1,0),"")</f>
        <v>EWB685A</v>
      </c>
    </row>
    <row r="264" spans="1:24" ht="14.4">
      <c r="A264" s="8">
        <f t="shared" si="1"/>
        <v>263</v>
      </c>
      <c r="B264" s="9" t="s">
        <v>803</v>
      </c>
      <c r="C264" s="8">
        <v>2019</v>
      </c>
      <c r="D264" s="9" t="s">
        <v>804</v>
      </c>
      <c r="E264" s="9" t="s">
        <v>376</v>
      </c>
      <c r="F264" s="9" t="s">
        <v>803</v>
      </c>
      <c r="G264" s="8">
        <v>11</v>
      </c>
      <c r="H264" s="9" t="s">
        <v>125</v>
      </c>
      <c r="I264" s="8">
        <v>1069805</v>
      </c>
      <c r="J264" s="8">
        <v>2</v>
      </c>
      <c r="K264" s="9" t="s">
        <v>805</v>
      </c>
      <c r="L264" s="9" t="s">
        <v>44</v>
      </c>
      <c r="M264" s="8">
        <v>13</v>
      </c>
      <c r="N264" s="10"/>
      <c r="O264" s="9" t="str">
        <f t="shared" si="16"/>
        <v>MAYCOTT MIRIAM</v>
      </c>
      <c r="P264" s="9" t="str">
        <f>VLOOKUP(B264,Ultimo!$B$2:$C$2166,2,0)</f>
        <v>EYH176B</v>
      </c>
      <c r="Q264" s="9">
        <f>VLOOKUP(B264,Ultimo!$B$2:$D$2166,3,0)</f>
        <v>26</v>
      </c>
      <c r="R264" s="9" t="s">
        <v>127</v>
      </c>
      <c r="S264" s="10"/>
      <c r="T264" s="10"/>
      <c r="U264" s="11" t="str">
        <f>IFERROR(VLOOKUP(B264,Ultimo!$B$2:$Q$2166,14,0),"")</f>
        <v>24/3/22</v>
      </c>
      <c r="V264" s="12">
        <f>IFERROR(VLOOKUP(B264,Ultimo!$B$2:$Q$2166,15,0),"")</f>
        <v>0.54166666666666663</v>
      </c>
      <c r="W264" s="13" t="str">
        <f>IFERROR(VLOOKUP(B264,Ultimo!$B$2:$T$2166,19,0),"")</f>
        <v>SALA VIP</v>
      </c>
      <c r="X264" s="13" t="str">
        <f>IFERROR(VLOOKUP(B264,Ultimo!$B$2:$B$2166,1,0),"")</f>
        <v>EWB686A</v>
      </c>
    </row>
    <row r="265" spans="1:24" ht="14.4">
      <c r="A265" s="8">
        <f t="shared" si="1"/>
        <v>264</v>
      </c>
      <c r="B265" s="9" t="s">
        <v>806</v>
      </c>
      <c r="C265" s="8">
        <v>2020</v>
      </c>
      <c r="D265" s="9" t="s">
        <v>807</v>
      </c>
      <c r="E265" s="9" t="s">
        <v>376</v>
      </c>
      <c r="F265" s="9" t="s">
        <v>806</v>
      </c>
      <c r="G265" s="8">
        <v>11</v>
      </c>
      <c r="H265" s="9" t="s">
        <v>125</v>
      </c>
      <c r="I265" s="8">
        <v>1711782</v>
      </c>
      <c r="J265" s="8">
        <v>1</v>
      </c>
      <c r="K265" s="9" t="s">
        <v>808</v>
      </c>
      <c r="L265" s="9" t="s">
        <v>131</v>
      </c>
      <c r="M265" s="8">
        <v>6</v>
      </c>
      <c r="N265" s="10"/>
      <c r="O265" s="9"/>
      <c r="P265" s="9" t="str">
        <f>VLOOKUP(B265,Ultimo!$B$2:$C$2166,2,0)</f>
        <v>EYH737B</v>
      </c>
      <c r="Q265" s="9">
        <f>VLOOKUP(B265,Ultimo!$B$2:$D$2166,3,0)</f>
        <v>37</v>
      </c>
      <c r="R265" s="9" t="s">
        <v>127</v>
      </c>
      <c r="S265" s="10"/>
      <c r="T265" s="10"/>
      <c r="U265" s="11" t="str">
        <f>IFERROR(VLOOKUP(B265,Ultimo!$B$2:$Q$2166,14,0),"")</f>
        <v>16/3/22</v>
      </c>
      <c r="V265" s="12">
        <f>IFERROR(VLOOKUP(B265,Ultimo!$B$2:$Q$2166,15,0),"")</f>
        <v>0.66666666666666663</v>
      </c>
      <c r="W265" s="13" t="str">
        <f>IFERROR(VLOOKUP(B265,Ultimo!$B$2:$T$2166,19,0),"")</f>
        <v>AUDITORIO</v>
      </c>
      <c r="X265" s="13" t="str">
        <f>IFERROR(VLOOKUP(B265,Ultimo!$B$2:$B$2166,1,0),"")</f>
        <v>EWB688A</v>
      </c>
    </row>
    <row r="266" spans="1:24" ht="14.4">
      <c r="A266" s="8">
        <f t="shared" si="1"/>
        <v>265</v>
      </c>
      <c r="B266" s="9" t="s">
        <v>809</v>
      </c>
      <c r="C266" s="8">
        <v>2020</v>
      </c>
      <c r="D266" s="9" t="s">
        <v>810</v>
      </c>
      <c r="E266" s="9" t="s">
        <v>376</v>
      </c>
      <c r="F266" s="9" t="s">
        <v>809</v>
      </c>
      <c r="G266" s="8">
        <v>11</v>
      </c>
      <c r="H266" s="9" t="s">
        <v>125</v>
      </c>
      <c r="I266" s="8">
        <v>1401271</v>
      </c>
      <c r="J266" s="8">
        <v>1</v>
      </c>
      <c r="K266" s="9" t="s">
        <v>811</v>
      </c>
      <c r="L266" s="9" t="s">
        <v>131</v>
      </c>
      <c r="M266" s="8">
        <v>6</v>
      </c>
      <c r="N266" s="10"/>
      <c r="O266" s="9"/>
      <c r="P266" s="9" t="str">
        <f>VLOOKUP(B266,Ultimo!$B$2:$C$2166,2,0)</f>
        <v>EYH738B</v>
      </c>
      <c r="Q266" s="9">
        <f>VLOOKUP(B266,Ultimo!$B$2:$D$2166,3,0)</f>
        <v>37</v>
      </c>
      <c r="R266" s="9" t="s">
        <v>127</v>
      </c>
      <c r="S266" s="10"/>
      <c r="T266" s="10"/>
      <c r="U266" s="11" t="str">
        <f>IFERROR(VLOOKUP(B266,Ultimo!$B$2:$Q$2166,14,0),"")</f>
        <v>16/3/22</v>
      </c>
      <c r="V266" s="12">
        <f>IFERROR(VLOOKUP(B266,Ultimo!$B$2:$Q$2166,15,0),"")</f>
        <v>0.41666666666666669</v>
      </c>
      <c r="W266" s="13" t="str">
        <f>IFERROR(VLOOKUP(B266,Ultimo!$B$2:$T$2166,19,0),"")</f>
        <v>AUDITORIO</v>
      </c>
      <c r="X266" s="13" t="str">
        <f>IFERROR(VLOOKUP(B266,Ultimo!$B$2:$B$2166,1,0),"")</f>
        <v>EWB689A</v>
      </c>
    </row>
    <row r="267" spans="1:24" ht="14.4">
      <c r="A267" s="8">
        <f t="shared" si="1"/>
        <v>266</v>
      </c>
      <c r="B267" s="9" t="s">
        <v>812</v>
      </c>
      <c r="C267" s="8">
        <v>2020</v>
      </c>
      <c r="D267" s="9" t="s">
        <v>813</v>
      </c>
      <c r="E267" s="9" t="s">
        <v>376</v>
      </c>
      <c r="F267" s="9" t="s">
        <v>812</v>
      </c>
      <c r="G267" s="8">
        <v>11</v>
      </c>
      <c r="H267" s="9" t="s">
        <v>125</v>
      </c>
      <c r="I267" s="8">
        <v>1422761</v>
      </c>
      <c r="J267" s="8">
        <v>1</v>
      </c>
      <c r="K267" s="9" t="s">
        <v>814</v>
      </c>
      <c r="L267" s="9" t="s">
        <v>131</v>
      </c>
      <c r="M267" s="8">
        <v>6</v>
      </c>
      <c r="N267" s="10"/>
      <c r="O267" s="9"/>
      <c r="P267" s="9" t="str">
        <f>VLOOKUP(B267,Ultimo!$B$2:$C$2166,2,0)</f>
        <v>EYH739B</v>
      </c>
      <c r="Q267" s="9">
        <f>VLOOKUP(B267,Ultimo!$B$2:$D$2166,3,0)</f>
        <v>37</v>
      </c>
      <c r="R267" s="9" t="s">
        <v>127</v>
      </c>
      <c r="S267" s="10"/>
      <c r="T267" s="10"/>
      <c r="U267" s="11" t="str">
        <f>IFERROR(VLOOKUP(B267,Ultimo!$B$2:$Q$2166,14,0),"")</f>
        <v>16/3/22</v>
      </c>
      <c r="V267" s="12">
        <f>IFERROR(VLOOKUP(B267,Ultimo!$B$2:$Q$2166,15,0),"")</f>
        <v>0.625</v>
      </c>
      <c r="W267" s="13" t="str">
        <f>IFERROR(VLOOKUP(B267,Ultimo!$B$2:$T$2166,19,0),"")</f>
        <v>AUDITORIO</v>
      </c>
      <c r="X267" s="13" t="str">
        <f>IFERROR(VLOOKUP(B267,Ultimo!$B$2:$B$2166,1,0),"")</f>
        <v>EWB690A</v>
      </c>
    </row>
    <row r="268" spans="1:24" ht="14.4">
      <c r="A268" s="8">
        <f t="shared" si="1"/>
        <v>267</v>
      </c>
      <c r="B268" s="9" t="s">
        <v>815</v>
      </c>
      <c r="C268" s="8">
        <v>2020</v>
      </c>
      <c r="D268" s="9" t="s">
        <v>816</v>
      </c>
      <c r="E268" s="9" t="s">
        <v>376</v>
      </c>
      <c r="F268" s="9" t="s">
        <v>815</v>
      </c>
      <c r="G268" s="8">
        <v>11</v>
      </c>
      <c r="H268" s="9" t="s">
        <v>125</v>
      </c>
      <c r="I268" s="8">
        <v>1541697</v>
      </c>
      <c r="J268" s="8">
        <v>2</v>
      </c>
      <c r="K268" s="9" t="s">
        <v>817</v>
      </c>
      <c r="L268" s="9" t="s">
        <v>136</v>
      </c>
      <c r="M268" s="8">
        <v>8</v>
      </c>
      <c r="N268" s="10"/>
      <c r="O268" s="9" t="str">
        <f>IF(L268="Camiones","MAYCOTT MIRIAM",IF(L268="Van","CERVANTES LETICIA",IF(L268="Motores Norte", "AGUIRRE LILIANA",IF(L268="Toluca", "CASTILLO LUCIA",IF(L268="Santa Fe", "CASTILLO LUCIA",IF(L268="Motores Sur", "MAYCOTT LUCIA", 0))))))</f>
        <v>AGUIRRE LILIANA</v>
      </c>
      <c r="P268" s="9" t="str">
        <f>VLOOKUP(B268,Ultimo!$B$2:$C$2166,2,0)</f>
        <v>EYH517B</v>
      </c>
      <c r="Q268" s="9">
        <f>VLOOKUP(B268,Ultimo!$B$2:$D$2166,3,0)</f>
        <v>33</v>
      </c>
      <c r="R268" s="9" t="s">
        <v>127</v>
      </c>
      <c r="S268" s="10"/>
      <c r="T268" s="10"/>
      <c r="U268" s="11" t="str">
        <f>IFERROR(VLOOKUP(B268,Ultimo!$B$2:$Q$2166,14,0),"")</f>
        <v>19/3/22</v>
      </c>
      <c r="V268" s="12">
        <f>IFERROR(VLOOKUP(B268,Ultimo!$B$2:$Q$2166,15,0),"")</f>
        <v>0.375</v>
      </c>
      <c r="W268" s="13" t="str">
        <f>IFERROR(VLOOKUP(B268,Ultimo!$B$2:$T$2166,19,0),"")</f>
        <v>SALA HELLCAT</v>
      </c>
      <c r="X268" s="13" t="str">
        <f>IFERROR(VLOOKUP(B268,Ultimo!$B$2:$B$2166,1,0),"")</f>
        <v>EWB691A</v>
      </c>
    </row>
    <row r="269" spans="1:24" ht="14.4">
      <c r="A269" s="8">
        <f t="shared" si="1"/>
        <v>268</v>
      </c>
      <c r="B269" s="9" t="s">
        <v>818</v>
      </c>
      <c r="C269" s="8">
        <v>2020</v>
      </c>
      <c r="D269" s="9" t="s">
        <v>819</v>
      </c>
      <c r="E269" s="9" t="s">
        <v>376</v>
      </c>
      <c r="F269" s="9" t="s">
        <v>818</v>
      </c>
      <c r="G269" s="8">
        <v>11</v>
      </c>
      <c r="H269" s="9" t="s">
        <v>125</v>
      </c>
      <c r="I269" s="8">
        <v>1423168</v>
      </c>
      <c r="J269" s="8">
        <v>1</v>
      </c>
      <c r="K269" s="9" t="s">
        <v>820</v>
      </c>
      <c r="L269" s="9" t="s">
        <v>131</v>
      </c>
      <c r="M269" s="8">
        <v>6</v>
      </c>
      <c r="N269" s="10"/>
      <c r="O269" s="9"/>
      <c r="P269" s="9" t="str">
        <f>VLOOKUP(B269,Ultimo!$B$2:$C$2166,2,0)</f>
        <v>EYH740B</v>
      </c>
      <c r="Q269" s="9">
        <f>VLOOKUP(B269,Ultimo!$B$2:$D$2166,3,0)</f>
        <v>37</v>
      </c>
      <c r="R269" s="9" t="s">
        <v>127</v>
      </c>
      <c r="S269" s="10"/>
      <c r="T269" s="10"/>
      <c r="U269" s="11" t="str">
        <f>IFERROR(VLOOKUP(B269,Ultimo!$B$2:$Q$2166,14,0),"")</f>
        <v>16/3/22</v>
      </c>
      <c r="V269" s="12">
        <f>IFERROR(VLOOKUP(B269,Ultimo!$B$2:$Q$2166,15,0),"")</f>
        <v>0.66666666666666663</v>
      </c>
      <c r="W269" s="13" t="str">
        <f>IFERROR(VLOOKUP(B269,Ultimo!$B$2:$T$2166,19,0),"")</f>
        <v>AUDITORIO</v>
      </c>
      <c r="X269" s="13" t="str">
        <f>IFERROR(VLOOKUP(B269,Ultimo!$B$2:$B$2166,1,0),"")</f>
        <v>EWB692A</v>
      </c>
    </row>
    <row r="270" spans="1:24" ht="14.4">
      <c r="A270" s="8">
        <f t="shared" si="1"/>
        <v>269</v>
      </c>
      <c r="B270" s="9" t="s">
        <v>821</v>
      </c>
      <c r="C270" s="8">
        <v>2020</v>
      </c>
      <c r="D270" s="9" t="s">
        <v>822</v>
      </c>
      <c r="E270" s="9" t="s">
        <v>376</v>
      </c>
      <c r="F270" s="9" t="s">
        <v>821</v>
      </c>
      <c r="G270" s="8">
        <v>11</v>
      </c>
      <c r="H270" s="9" t="s">
        <v>125</v>
      </c>
      <c r="I270" s="8">
        <v>1447987</v>
      </c>
      <c r="J270" s="8">
        <v>1</v>
      </c>
      <c r="K270" s="9" t="s">
        <v>823</v>
      </c>
      <c r="L270" s="9" t="s">
        <v>131</v>
      </c>
      <c r="M270" s="8">
        <v>6</v>
      </c>
      <c r="N270" s="10"/>
      <c r="O270" s="9"/>
      <c r="P270" s="9" t="str">
        <f>VLOOKUP(B270,Ultimo!$B$2:$C$2166,2,0)</f>
        <v>EYH741B</v>
      </c>
      <c r="Q270" s="9">
        <f>VLOOKUP(B270,Ultimo!$B$2:$D$2166,3,0)</f>
        <v>37</v>
      </c>
      <c r="R270" s="9" t="s">
        <v>127</v>
      </c>
      <c r="S270" s="10"/>
      <c r="T270" s="10"/>
      <c r="U270" s="11" t="str">
        <f>IFERROR(VLOOKUP(B270,Ultimo!$B$2:$Q$2166,14,0),"")</f>
        <v>16/3/22</v>
      </c>
      <c r="V270" s="12">
        <f>IFERROR(VLOOKUP(B270,Ultimo!$B$2:$Q$2166,15,0),"")</f>
        <v>0.625</v>
      </c>
      <c r="W270" s="13" t="str">
        <f>IFERROR(VLOOKUP(B270,Ultimo!$B$2:$T$2166,19,0),"")</f>
        <v>AUDITORIO</v>
      </c>
      <c r="X270" s="13" t="str">
        <f>IFERROR(VLOOKUP(B270,Ultimo!$B$2:$B$2166,1,0),"")</f>
        <v>EWB693A</v>
      </c>
    </row>
    <row r="271" spans="1:24" ht="14.4">
      <c r="A271" s="8">
        <f t="shared" si="1"/>
        <v>270</v>
      </c>
      <c r="B271" s="9" t="s">
        <v>824</v>
      </c>
      <c r="C271" s="8">
        <v>2020</v>
      </c>
      <c r="D271" s="9" t="s">
        <v>825</v>
      </c>
      <c r="E271" s="9" t="s">
        <v>376</v>
      </c>
      <c r="F271" s="9" t="s">
        <v>824</v>
      </c>
      <c r="G271" s="8">
        <v>11</v>
      </c>
      <c r="H271" s="9" t="s">
        <v>125</v>
      </c>
      <c r="I271" s="8">
        <v>1446754</v>
      </c>
      <c r="J271" s="8">
        <v>1</v>
      </c>
      <c r="K271" s="9" t="s">
        <v>826</v>
      </c>
      <c r="L271" s="9" t="s">
        <v>131</v>
      </c>
      <c r="M271" s="8">
        <v>6</v>
      </c>
      <c r="N271" s="10"/>
      <c r="O271" s="9"/>
      <c r="P271" s="9" t="str">
        <f>VLOOKUP(B271,Ultimo!$B$2:$C$2166,2,0)</f>
        <v>EYH742B</v>
      </c>
      <c r="Q271" s="9">
        <f>VLOOKUP(B271,Ultimo!$B$2:$D$2166,3,0)</f>
        <v>37</v>
      </c>
      <c r="R271" s="9" t="s">
        <v>127</v>
      </c>
      <c r="S271" s="10"/>
      <c r="T271" s="10"/>
      <c r="U271" s="11" t="str">
        <f>IFERROR(VLOOKUP(B271,Ultimo!$B$2:$Q$2166,14,0),"")</f>
        <v>16/3/22</v>
      </c>
      <c r="V271" s="12">
        <f>IFERROR(VLOOKUP(B271,Ultimo!$B$2:$Q$2166,15,0),"")</f>
        <v>0.66666666666666663</v>
      </c>
      <c r="W271" s="13" t="str">
        <f>IFERROR(VLOOKUP(B271,Ultimo!$B$2:$T$2166,19,0),"")</f>
        <v>AUDITORIO</v>
      </c>
      <c r="X271" s="13" t="str">
        <f>IFERROR(VLOOKUP(B271,Ultimo!$B$2:$B$2166,1,0),"")</f>
        <v>EWB694A</v>
      </c>
    </row>
    <row r="272" spans="1:24" ht="14.4">
      <c r="A272" s="8">
        <f t="shared" si="1"/>
        <v>271</v>
      </c>
      <c r="B272" s="9" t="s">
        <v>827</v>
      </c>
      <c r="C272" s="8">
        <v>2020</v>
      </c>
      <c r="D272" s="9" t="s">
        <v>828</v>
      </c>
      <c r="E272" s="9" t="s">
        <v>376</v>
      </c>
      <c r="F272" s="9" t="s">
        <v>827</v>
      </c>
      <c r="G272" s="8">
        <v>11</v>
      </c>
      <c r="H272" s="9" t="s">
        <v>125</v>
      </c>
      <c r="I272" s="8">
        <v>1335268</v>
      </c>
      <c r="J272" s="8">
        <v>2</v>
      </c>
      <c r="K272" s="9" t="s">
        <v>829</v>
      </c>
      <c r="L272" s="9" t="s">
        <v>136</v>
      </c>
      <c r="M272" s="8">
        <v>8</v>
      </c>
      <c r="N272" s="10"/>
      <c r="O272" s="9" t="str">
        <f t="shared" ref="O272:O273" si="17">IF(L272="Camiones","MAYCOTT MIRIAM",IF(L272="Van","CERVANTES LETICIA",IF(L272="Motores Norte", "AGUIRRE LILIANA",IF(L272="Toluca", "CASTILLO LUCIA",IF(L272="Santa Fe", "CASTILLO LUCIA",IF(L272="Motores Sur", "MAYCOTT LUCIA", 0))))))</f>
        <v>AGUIRRE LILIANA</v>
      </c>
      <c r="P272" s="9" t="str">
        <f>VLOOKUP(B272,Ultimo!$B$2:$C$2166,2,0)</f>
        <v>EYH518B</v>
      </c>
      <c r="Q272" s="9">
        <f>VLOOKUP(B272,Ultimo!$B$2:$D$2166,3,0)</f>
        <v>33</v>
      </c>
      <c r="R272" s="9" t="s">
        <v>127</v>
      </c>
      <c r="S272" s="10"/>
      <c r="T272" s="10"/>
      <c r="U272" s="11" t="str">
        <f>IFERROR(VLOOKUP(B272,Ultimo!$B$2:$Q$2166,14,0),"")</f>
        <v>19/3/22</v>
      </c>
      <c r="V272" s="12">
        <f>IFERROR(VLOOKUP(B272,Ultimo!$B$2:$Q$2166,15,0),"")</f>
        <v>0.45833333333333331</v>
      </c>
      <c r="W272" s="13" t="str">
        <f>IFERROR(VLOOKUP(B272,Ultimo!$B$2:$T$2166,19,0),"")</f>
        <v>SALA HELLCAT</v>
      </c>
      <c r="X272" s="13" t="str">
        <f>IFERROR(VLOOKUP(B272,Ultimo!$B$2:$B$2166,1,0),"")</f>
        <v>EWB695A</v>
      </c>
    </row>
    <row r="273" spans="1:24" ht="14.4">
      <c r="A273" s="8">
        <f t="shared" si="1"/>
        <v>272</v>
      </c>
      <c r="B273" s="9" t="s">
        <v>830</v>
      </c>
      <c r="C273" s="8">
        <v>2020</v>
      </c>
      <c r="D273" s="9" t="s">
        <v>831</v>
      </c>
      <c r="E273" s="9" t="s">
        <v>376</v>
      </c>
      <c r="F273" s="9" t="s">
        <v>830</v>
      </c>
      <c r="G273" s="8">
        <v>11</v>
      </c>
      <c r="H273" s="9" t="s">
        <v>125</v>
      </c>
      <c r="I273" s="8">
        <v>1623892</v>
      </c>
      <c r="J273" s="8">
        <v>2</v>
      </c>
      <c r="K273" s="9" t="s">
        <v>832</v>
      </c>
      <c r="L273" s="9" t="s">
        <v>44</v>
      </c>
      <c r="M273" s="8">
        <v>4</v>
      </c>
      <c r="N273" s="9" t="s">
        <v>44</v>
      </c>
      <c r="O273" s="9" t="str">
        <f t="shared" si="17"/>
        <v>MAYCOTT MIRIAM</v>
      </c>
      <c r="P273" s="9" t="str">
        <f>VLOOKUP(B273,Ultimo!$B$2:$C$2166,2,0)</f>
        <v>EYH177B</v>
      </c>
      <c r="Q273" s="9">
        <f>VLOOKUP(B273,Ultimo!$B$2:$D$2166,3,0)</f>
        <v>26</v>
      </c>
      <c r="R273" s="9" t="s">
        <v>127</v>
      </c>
      <c r="S273" s="10"/>
      <c r="T273" s="10"/>
      <c r="U273" s="11" t="str">
        <f>IFERROR(VLOOKUP(B273,Ultimo!$B$2:$Q$2166,14,0),"")</f>
        <v>26/3/22</v>
      </c>
      <c r="V273" s="12">
        <f>IFERROR(VLOOKUP(B273,Ultimo!$B$2:$Q$2166,15,0),"")</f>
        <v>0.375</v>
      </c>
      <c r="W273" s="13" t="str">
        <f>IFERROR(VLOOKUP(B273,Ultimo!$B$2:$T$2166,19,0),"")</f>
        <v>SALA VIP</v>
      </c>
      <c r="X273" s="13" t="str">
        <f>IFERROR(VLOOKUP(B273,Ultimo!$B$2:$B$2166,1,0),"")</f>
        <v>EWB696A</v>
      </c>
    </row>
    <row r="274" spans="1:24" ht="14.4">
      <c r="A274" s="8">
        <f t="shared" si="1"/>
        <v>273</v>
      </c>
      <c r="B274" s="9" t="s">
        <v>833</v>
      </c>
      <c r="C274" s="8">
        <v>2020</v>
      </c>
      <c r="D274" s="9" t="s">
        <v>834</v>
      </c>
      <c r="E274" s="9" t="s">
        <v>376</v>
      </c>
      <c r="F274" s="9" t="s">
        <v>833</v>
      </c>
      <c r="G274" s="8">
        <v>11</v>
      </c>
      <c r="H274" s="9" t="s">
        <v>125</v>
      </c>
      <c r="I274" s="8">
        <v>1692658</v>
      </c>
      <c r="J274" s="8">
        <v>1</v>
      </c>
      <c r="K274" s="9" t="s">
        <v>835</v>
      </c>
      <c r="L274" s="9" t="s">
        <v>131</v>
      </c>
      <c r="M274" s="8">
        <v>6</v>
      </c>
      <c r="N274" s="10"/>
      <c r="O274" s="9"/>
      <c r="P274" s="9" t="str">
        <f>VLOOKUP(B274,Ultimo!$B$2:$C$2166,2,0)</f>
        <v>EYH743B</v>
      </c>
      <c r="Q274" s="9">
        <f>VLOOKUP(B274,Ultimo!$B$2:$D$2166,3,0)</f>
        <v>37</v>
      </c>
      <c r="R274" s="9" t="s">
        <v>127</v>
      </c>
      <c r="S274" s="10"/>
      <c r="T274" s="10"/>
      <c r="U274" s="11" t="str">
        <f>IFERROR(VLOOKUP(B274,Ultimo!$B$2:$Q$2166,14,0),"")</f>
        <v>16/3/22</v>
      </c>
      <c r="V274" s="12">
        <f>IFERROR(VLOOKUP(B274,Ultimo!$B$2:$Q$2166,15,0),"")</f>
        <v>0.41666666666666669</v>
      </c>
      <c r="W274" s="13" t="str">
        <f>IFERROR(VLOOKUP(B274,Ultimo!$B$2:$T$2166,19,0),"")</f>
        <v>AUDITORIO</v>
      </c>
      <c r="X274" s="13" t="str">
        <f>IFERROR(VLOOKUP(B274,Ultimo!$B$2:$B$2166,1,0),"")</f>
        <v>EWB697A</v>
      </c>
    </row>
    <row r="275" spans="1:24" ht="14.4">
      <c r="A275" s="8">
        <f t="shared" si="1"/>
        <v>274</v>
      </c>
      <c r="B275" s="9" t="s">
        <v>836</v>
      </c>
      <c r="C275" s="8">
        <v>2020</v>
      </c>
      <c r="D275" s="9" t="s">
        <v>837</v>
      </c>
      <c r="E275" s="9" t="s">
        <v>376</v>
      </c>
      <c r="F275" s="9" t="s">
        <v>836</v>
      </c>
      <c r="G275" s="8">
        <v>11</v>
      </c>
      <c r="H275" s="9" t="s">
        <v>125</v>
      </c>
      <c r="I275" s="8">
        <v>1231097</v>
      </c>
      <c r="J275" s="8">
        <v>2</v>
      </c>
      <c r="K275" s="9" t="s">
        <v>838</v>
      </c>
      <c r="L275" s="9" t="s">
        <v>44</v>
      </c>
      <c r="M275" s="8">
        <v>11</v>
      </c>
      <c r="N275" s="10"/>
      <c r="O275" s="9" t="str">
        <f t="shared" ref="O275:O276" si="18">IF(L275="Camiones","MAYCOTT MIRIAM",IF(L275="Van","CERVANTES LETICIA",IF(L275="Motores Norte", "AGUIRRE LILIANA",IF(L275="Toluca", "CASTILLO LUCIA",IF(L275="Santa Fe", "CASTILLO LUCIA",IF(L275="Motores Sur", "MAYCOTT LUCIA", 0))))))</f>
        <v>MAYCOTT MIRIAM</v>
      </c>
      <c r="P275" s="9" t="str">
        <f>VLOOKUP(B275,Ultimo!$B$2:$C$2166,2,0)</f>
        <v>EYH178B</v>
      </c>
      <c r="Q275" s="9">
        <f>VLOOKUP(B275,Ultimo!$B$2:$D$2166,3,0)</f>
        <v>26</v>
      </c>
      <c r="R275" s="9" t="s">
        <v>127</v>
      </c>
      <c r="S275" s="10"/>
      <c r="T275" s="10"/>
      <c r="U275" s="11" t="str">
        <f>IFERROR(VLOOKUP(B275,Ultimo!$B$2:$Q$2166,14,0),"")</f>
        <v>25/3/22</v>
      </c>
      <c r="V275" s="12">
        <f>IFERROR(VLOOKUP(B275,Ultimo!$B$2:$Q$2166,15,0),"")</f>
        <v>0.625</v>
      </c>
      <c r="W275" s="13" t="str">
        <f>IFERROR(VLOOKUP(B275,Ultimo!$B$2:$T$2166,19,0),"")</f>
        <v>SALA VIP</v>
      </c>
      <c r="X275" s="13" t="str">
        <f>IFERROR(VLOOKUP(B275,Ultimo!$B$2:$B$2166,1,0),"")</f>
        <v>EWB698A</v>
      </c>
    </row>
    <row r="276" spans="1:24" ht="14.4">
      <c r="A276" s="8">
        <f t="shared" si="1"/>
        <v>275</v>
      </c>
      <c r="B276" s="9" t="s">
        <v>839</v>
      </c>
      <c r="C276" s="8">
        <v>2020</v>
      </c>
      <c r="D276" s="9" t="s">
        <v>840</v>
      </c>
      <c r="E276" s="9" t="s">
        <v>376</v>
      </c>
      <c r="F276" s="9" t="s">
        <v>839</v>
      </c>
      <c r="G276" s="8">
        <v>11</v>
      </c>
      <c r="H276" s="9" t="s">
        <v>125</v>
      </c>
      <c r="I276" s="8">
        <v>1686004</v>
      </c>
      <c r="J276" s="8">
        <v>2</v>
      </c>
      <c r="K276" s="9" t="s">
        <v>841</v>
      </c>
      <c r="L276" s="9" t="s">
        <v>164</v>
      </c>
      <c r="M276" s="8">
        <v>14</v>
      </c>
      <c r="N276" s="10"/>
      <c r="O276" s="9" t="str">
        <f t="shared" si="18"/>
        <v>MAYCOTT LUCIA</v>
      </c>
      <c r="P276" s="9" t="str">
        <f>VLOOKUP(B276,Ultimo!$B$2:$C$2166,2,0)</f>
        <v>EYH041B</v>
      </c>
      <c r="Q276" s="9">
        <f>VLOOKUP(B276,Ultimo!$B$2:$D$2166,3,0)</f>
        <v>23</v>
      </c>
      <c r="R276" s="9" t="s">
        <v>127</v>
      </c>
      <c r="S276" s="10"/>
      <c r="T276" s="10"/>
      <c r="U276" s="11" t="str">
        <f>IFERROR(VLOOKUP(B276,Ultimo!$B$2:$Q$2166,14,0),"")</f>
        <v>14/3/22</v>
      </c>
      <c r="V276" s="12">
        <f>IFERROR(VLOOKUP(B276,Ultimo!$B$2:$Q$2166,15,0),"")</f>
        <v>0.625</v>
      </c>
      <c r="W276" s="13" t="str">
        <f>IFERROR(VLOOKUP(B276,Ultimo!$B$2:$T$2166,19,0),"")</f>
        <v>BLUE ROOM</v>
      </c>
      <c r="X276" s="13" t="str">
        <f>IFERROR(VLOOKUP(B276,Ultimo!$B$2:$B$2166,1,0),"")</f>
        <v>EWB699A</v>
      </c>
    </row>
    <row r="277" spans="1:24" ht="14.4">
      <c r="A277" s="8">
        <f t="shared" si="1"/>
        <v>276</v>
      </c>
      <c r="B277" s="9" t="s">
        <v>842</v>
      </c>
      <c r="C277" s="8">
        <v>2020</v>
      </c>
      <c r="D277" s="9" t="s">
        <v>843</v>
      </c>
      <c r="E277" s="9" t="s">
        <v>376</v>
      </c>
      <c r="F277" s="9" t="s">
        <v>842</v>
      </c>
      <c r="G277" s="8">
        <v>11</v>
      </c>
      <c r="H277" s="9" t="s">
        <v>125</v>
      </c>
      <c r="I277" s="8">
        <v>1067455</v>
      </c>
      <c r="J277" s="8">
        <v>2</v>
      </c>
      <c r="K277" s="9" t="s">
        <v>844</v>
      </c>
      <c r="L277" s="9" t="s">
        <v>131</v>
      </c>
      <c r="M277" s="8">
        <v>6</v>
      </c>
      <c r="N277" s="10"/>
      <c r="O277" s="9"/>
      <c r="P277" s="9" t="str">
        <f>VLOOKUP(B277,Ultimo!$B$2:$C$2166,2,0)</f>
        <v>EYH744B</v>
      </c>
      <c r="Q277" s="9">
        <f>VLOOKUP(B277,Ultimo!$B$2:$D$2166,3,0)</f>
        <v>37</v>
      </c>
      <c r="R277" s="9" t="s">
        <v>127</v>
      </c>
      <c r="S277" s="10"/>
      <c r="T277" s="10"/>
      <c r="U277" s="11" t="str">
        <f>IFERROR(VLOOKUP(B277,Ultimo!$B$2:$Q$2166,14,0),"")</f>
        <v>17/3/22</v>
      </c>
      <c r="V277" s="12">
        <f>IFERROR(VLOOKUP(B277,Ultimo!$B$2:$Q$2166,15,0),"")</f>
        <v>0.54166666666666663</v>
      </c>
      <c r="W277" s="13" t="str">
        <f>IFERROR(VLOOKUP(B277,Ultimo!$B$2:$T$2166,19,0),"")</f>
        <v>AUDITORIO</v>
      </c>
      <c r="X277" s="13" t="str">
        <f>IFERROR(VLOOKUP(B277,Ultimo!$B$2:$B$2166,1,0),"")</f>
        <v>EWB701A</v>
      </c>
    </row>
    <row r="278" spans="1:24" ht="14.4">
      <c r="A278" s="8">
        <f t="shared" si="1"/>
        <v>277</v>
      </c>
      <c r="B278" s="9" t="s">
        <v>845</v>
      </c>
      <c r="C278" s="8">
        <v>2020</v>
      </c>
      <c r="D278" s="9" t="s">
        <v>846</v>
      </c>
      <c r="E278" s="9" t="s">
        <v>376</v>
      </c>
      <c r="F278" s="9" t="s">
        <v>845</v>
      </c>
      <c r="G278" s="8">
        <v>21</v>
      </c>
      <c r="H278" s="9" t="s">
        <v>390</v>
      </c>
      <c r="I278" s="8">
        <v>1196309</v>
      </c>
      <c r="J278" s="8">
        <v>2</v>
      </c>
      <c r="K278" s="9" t="s">
        <v>847</v>
      </c>
      <c r="L278" s="9" t="s">
        <v>44</v>
      </c>
      <c r="M278" s="8">
        <v>4</v>
      </c>
      <c r="N278" s="9" t="s">
        <v>44</v>
      </c>
      <c r="O278" s="9" t="str">
        <f t="shared" ref="O278:O281" si="19">IF(L278="Camiones","MAYCOTT MIRIAM",IF(L278="Van","CERVANTES LETICIA",IF(L278="Motores Norte", "AGUIRRE LILIANA",IF(L278="Toluca", "CASTILLO LUCIA",IF(L278="Santa Fe", "CASTILLO LUCIA",IF(L278="Motores Sur", "MAYCOTT LUCIA", 0))))))</f>
        <v>MAYCOTT MIRIAM</v>
      </c>
      <c r="P278" s="9" t="str">
        <f>VLOOKUP(B278,Ultimo!$B$2:$C$2166,2,0)</f>
        <v>EYH179B</v>
      </c>
      <c r="Q278" s="9">
        <f>VLOOKUP(B278,Ultimo!$B$2:$D$2166,3,0)</f>
        <v>26</v>
      </c>
      <c r="R278" s="9" t="s">
        <v>127</v>
      </c>
      <c r="S278" s="10"/>
      <c r="T278" s="10"/>
      <c r="U278" s="11" t="str">
        <f>IFERROR(VLOOKUP(B278,Ultimo!$B$2:$Q$2166,14,0),"")</f>
        <v>25/3/22</v>
      </c>
      <c r="V278" s="12">
        <f>IFERROR(VLOOKUP(B278,Ultimo!$B$2:$Q$2166,15,0),"")</f>
        <v>0.45833333333333331</v>
      </c>
      <c r="W278" s="13" t="str">
        <f>IFERROR(VLOOKUP(B278,Ultimo!$B$2:$T$2166,19,0),"")</f>
        <v>SALA VIP</v>
      </c>
      <c r="X278" s="13" t="str">
        <f>IFERROR(VLOOKUP(B278,Ultimo!$B$2:$B$2166,1,0),"")</f>
        <v>EWB702A</v>
      </c>
    </row>
    <row r="279" spans="1:24" ht="14.4">
      <c r="A279" s="8">
        <f t="shared" si="1"/>
        <v>278</v>
      </c>
      <c r="B279" s="9" t="s">
        <v>848</v>
      </c>
      <c r="C279" s="8">
        <v>2020</v>
      </c>
      <c r="D279" s="9" t="s">
        <v>849</v>
      </c>
      <c r="E279" s="9" t="s">
        <v>376</v>
      </c>
      <c r="F279" s="9" t="s">
        <v>848</v>
      </c>
      <c r="G279" s="8">
        <v>11</v>
      </c>
      <c r="H279" s="9" t="s">
        <v>125</v>
      </c>
      <c r="I279" s="8">
        <v>1351239</v>
      </c>
      <c r="J279" s="8">
        <v>2</v>
      </c>
      <c r="K279" s="9" t="s">
        <v>850</v>
      </c>
      <c r="L279" s="9" t="s">
        <v>44</v>
      </c>
      <c r="M279" s="8">
        <v>13</v>
      </c>
      <c r="N279" s="10"/>
      <c r="O279" s="9" t="str">
        <f t="shared" si="19"/>
        <v>MAYCOTT MIRIAM</v>
      </c>
      <c r="P279" s="9" t="str">
        <f>VLOOKUP(B279,Ultimo!$B$2:$C$2166,2,0)</f>
        <v>EYH180B</v>
      </c>
      <c r="Q279" s="9">
        <f>VLOOKUP(B279,Ultimo!$B$2:$D$2166,3,0)</f>
        <v>26</v>
      </c>
      <c r="R279" s="9" t="s">
        <v>127</v>
      </c>
      <c r="S279" s="10"/>
      <c r="T279" s="10"/>
      <c r="U279" s="11" t="str">
        <f>IFERROR(VLOOKUP(B279,Ultimo!$B$2:$Q$2166,14,0),"")</f>
        <v>24/3/22</v>
      </c>
      <c r="V279" s="12">
        <f>IFERROR(VLOOKUP(B279,Ultimo!$B$2:$Q$2166,15,0),"")</f>
        <v>0.45833333333333331</v>
      </c>
      <c r="W279" s="13" t="str">
        <f>IFERROR(VLOOKUP(B279,Ultimo!$B$2:$T$2166,19,0),"")</f>
        <v>SALA VIP</v>
      </c>
      <c r="X279" s="13" t="str">
        <f>IFERROR(VLOOKUP(B279,Ultimo!$B$2:$B$2166,1,0),"")</f>
        <v>EWB703A</v>
      </c>
    </row>
    <row r="280" spans="1:24" ht="14.4">
      <c r="A280" s="8">
        <f t="shared" si="1"/>
        <v>279</v>
      </c>
      <c r="B280" s="9" t="s">
        <v>851</v>
      </c>
      <c r="C280" s="8">
        <v>2020</v>
      </c>
      <c r="D280" s="9" t="s">
        <v>852</v>
      </c>
      <c r="E280" s="9" t="s">
        <v>376</v>
      </c>
      <c r="F280" s="9" t="s">
        <v>851</v>
      </c>
      <c r="G280" s="8">
        <v>11</v>
      </c>
      <c r="H280" s="9" t="s">
        <v>125</v>
      </c>
      <c r="I280" s="8">
        <v>954746</v>
      </c>
      <c r="J280" s="8">
        <v>2</v>
      </c>
      <c r="K280" s="9" t="s">
        <v>853</v>
      </c>
      <c r="L280" s="9" t="s">
        <v>44</v>
      </c>
      <c r="M280" s="8">
        <v>11</v>
      </c>
      <c r="N280" s="10"/>
      <c r="O280" s="9" t="str">
        <f t="shared" si="19"/>
        <v>MAYCOTT MIRIAM</v>
      </c>
      <c r="P280" s="9" t="str">
        <f>VLOOKUP(B280,Ultimo!$B$2:$C$2166,2,0)</f>
        <v>EYH181B</v>
      </c>
      <c r="Q280" s="9">
        <f>VLOOKUP(B280,Ultimo!$B$2:$D$2166,3,0)</f>
        <v>26</v>
      </c>
      <c r="R280" s="9" t="s">
        <v>127</v>
      </c>
      <c r="S280" s="10"/>
      <c r="T280" s="10"/>
      <c r="U280" s="11" t="str">
        <f>IFERROR(VLOOKUP(B280,Ultimo!$B$2:$Q$2166,14,0),"")</f>
        <v>28/3/22</v>
      </c>
      <c r="V280" s="12">
        <f>IFERROR(VLOOKUP(B280,Ultimo!$B$2:$Q$2166,15,0),"")</f>
        <v>0.375</v>
      </c>
      <c r="W280" s="13" t="str">
        <f>IFERROR(VLOOKUP(B280,Ultimo!$B$2:$T$2166,19,0),"")</f>
        <v>SALA VIP</v>
      </c>
      <c r="X280" s="13" t="str">
        <f>IFERROR(VLOOKUP(B280,Ultimo!$B$2:$B$2166,1,0),"")</f>
        <v>EWB704A</v>
      </c>
    </row>
    <row r="281" spans="1:24" ht="14.4">
      <c r="A281" s="8">
        <f t="shared" si="1"/>
        <v>280</v>
      </c>
      <c r="B281" s="9" t="s">
        <v>854</v>
      </c>
      <c r="C281" s="8">
        <v>2020</v>
      </c>
      <c r="D281" s="9" t="s">
        <v>855</v>
      </c>
      <c r="E281" s="9" t="s">
        <v>376</v>
      </c>
      <c r="F281" s="9" t="s">
        <v>854</v>
      </c>
      <c r="G281" s="8">
        <v>11</v>
      </c>
      <c r="H281" s="9" t="s">
        <v>125</v>
      </c>
      <c r="I281" s="8">
        <v>1712270</v>
      </c>
      <c r="J281" s="8">
        <v>1</v>
      </c>
      <c r="K281" s="9" t="s">
        <v>856</v>
      </c>
      <c r="L281" s="9" t="s">
        <v>164</v>
      </c>
      <c r="M281" s="8">
        <v>14</v>
      </c>
      <c r="N281" s="10"/>
      <c r="O281" s="9" t="str">
        <f t="shared" si="19"/>
        <v>MAYCOTT LUCIA</v>
      </c>
      <c r="P281" s="9" t="str">
        <f>VLOOKUP(B281,Ultimo!$B$2:$C$2166,2,0)</f>
        <v>EYH042B</v>
      </c>
      <c r="Q281" s="9">
        <f>VLOOKUP(B281,Ultimo!$B$2:$D$2166,3,0)</f>
        <v>23</v>
      </c>
      <c r="R281" s="9" t="s">
        <v>127</v>
      </c>
      <c r="S281" s="10"/>
      <c r="T281" s="10"/>
      <c r="U281" s="11" t="str">
        <f>IFERROR(VLOOKUP(B281,Ultimo!$B$2:$Q$2166,14,0),"")</f>
        <v>15/3/22</v>
      </c>
      <c r="V281" s="12">
        <f>IFERROR(VLOOKUP(B281,Ultimo!$B$2:$Q$2166,15,0),"")</f>
        <v>0.41666666666666669</v>
      </c>
      <c r="W281" s="13" t="str">
        <f>IFERROR(VLOOKUP(B281,Ultimo!$B$2:$T$2166,19,0),"")</f>
        <v>BLUE ROOM</v>
      </c>
      <c r="X281" s="13" t="str">
        <f>IFERROR(VLOOKUP(B281,Ultimo!$B$2:$B$2166,1,0),"")</f>
        <v>EWB705A</v>
      </c>
    </row>
    <row r="282" spans="1:24" ht="14.4">
      <c r="A282" s="8">
        <f t="shared" si="1"/>
        <v>281</v>
      </c>
      <c r="B282" s="9" t="s">
        <v>857</v>
      </c>
      <c r="C282" s="8">
        <v>2020</v>
      </c>
      <c r="D282" s="9" t="s">
        <v>858</v>
      </c>
      <c r="E282" s="9" t="s">
        <v>376</v>
      </c>
      <c r="F282" s="9" t="s">
        <v>857</v>
      </c>
      <c r="G282" s="8">
        <v>21</v>
      </c>
      <c r="H282" s="9" t="s">
        <v>390</v>
      </c>
      <c r="I282" s="8">
        <v>1444991</v>
      </c>
      <c r="J282" s="8">
        <v>2</v>
      </c>
      <c r="K282" s="9" t="s">
        <v>859</v>
      </c>
      <c r="L282" s="9" t="s">
        <v>131</v>
      </c>
      <c r="M282" s="8">
        <v>6</v>
      </c>
      <c r="N282" s="10"/>
      <c r="O282" s="9"/>
      <c r="P282" s="9" t="str">
        <f>VLOOKUP(B282,Ultimo!$B$2:$C$2166,2,0)</f>
        <v>NO REEMPLACADO</v>
      </c>
      <c r="Q282" s="9" t="str">
        <f>VLOOKUP(B282,Ultimo!$B$2:$D$2166,3,0)</f>
        <v>BAJA  28 FEB 2022</v>
      </c>
      <c r="R282" s="9" t="s">
        <v>127</v>
      </c>
      <c r="S282" s="10"/>
      <c r="T282" s="10"/>
      <c r="U282" s="11" t="str">
        <f>IFERROR(VLOOKUP(B282,Ultimo!$B$2:$Q$2166,14,0),"")</f>
        <v>16/3/22</v>
      </c>
      <c r="V282" s="12">
        <f>IFERROR(VLOOKUP(B282,Ultimo!$B$2:$Q$2166,15,0),"")</f>
        <v>0.375</v>
      </c>
      <c r="W282" s="13" t="str">
        <f>IFERROR(VLOOKUP(B282,Ultimo!$B$2:$T$2166,19,0),"")</f>
        <v>AUDITORIO</v>
      </c>
      <c r="X282" s="13" t="str">
        <f>IFERROR(VLOOKUP(B282,Ultimo!$B$2:$B$2166,1,0),"")</f>
        <v>EWB706A</v>
      </c>
    </row>
    <row r="283" spans="1:24" ht="14.4">
      <c r="A283" s="8">
        <f t="shared" si="1"/>
        <v>282</v>
      </c>
      <c r="B283" s="9" t="s">
        <v>860</v>
      </c>
      <c r="C283" s="8">
        <v>2020</v>
      </c>
      <c r="D283" s="9" t="s">
        <v>861</v>
      </c>
      <c r="E283" s="9" t="s">
        <v>376</v>
      </c>
      <c r="F283" s="9" t="s">
        <v>860</v>
      </c>
      <c r="G283" s="8">
        <v>11</v>
      </c>
      <c r="H283" s="9" t="s">
        <v>125</v>
      </c>
      <c r="I283" s="8">
        <v>879731</v>
      </c>
      <c r="J283" s="8">
        <v>2</v>
      </c>
      <c r="K283" s="9" t="s">
        <v>862</v>
      </c>
      <c r="L283" s="9" t="s">
        <v>136</v>
      </c>
      <c r="M283" s="8">
        <v>4</v>
      </c>
      <c r="N283" s="9" t="s">
        <v>136</v>
      </c>
      <c r="O283" s="9" t="str">
        <f>IF(L283="Camiones","MAYCOTT MIRIAM",IF(L283="Van","CERVANTES LETICIA",IF(L283="Motores Norte", "AGUIRRE LILIANA",IF(L283="Toluca", "CASTILLO LUCIA",IF(L283="Santa Fe", "CASTILLO LUCIA",IF(L283="Motores Sur", "MAYCOTT LUCIA", 0))))))</f>
        <v>AGUIRRE LILIANA</v>
      </c>
      <c r="P283" s="9" t="str">
        <f>VLOOKUP(B283,Ultimo!$B$2:$C$2166,2,0)</f>
        <v>EYH519B</v>
      </c>
      <c r="Q283" s="9">
        <f>VLOOKUP(B283,Ultimo!$B$2:$D$2166,3,0)</f>
        <v>33</v>
      </c>
      <c r="R283" s="9" t="s">
        <v>127</v>
      </c>
      <c r="S283" s="10"/>
      <c r="T283" s="10"/>
      <c r="U283" s="11" t="str">
        <f>IFERROR(VLOOKUP(B283,Ultimo!$B$2:$Q$2166,14,0),"")</f>
        <v>22/3/22</v>
      </c>
      <c r="V283" s="12">
        <f>IFERROR(VLOOKUP(B283,Ultimo!$B$2:$Q$2166,15,0),"")</f>
        <v>0.45833333333333331</v>
      </c>
      <c r="W283" s="13" t="str">
        <f>IFERROR(VLOOKUP(B283,Ultimo!$B$2:$T$2166,19,0),"")</f>
        <v>SALA HELLCAT</v>
      </c>
      <c r="X283" s="13" t="str">
        <f>IFERROR(VLOOKUP(B283,Ultimo!$B$2:$B$2166,1,0),"")</f>
        <v>EWB707A</v>
      </c>
    </row>
    <row r="284" spans="1:24" ht="14.4">
      <c r="A284" s="8">
        <f t="shared" si="1"/>
        <v>283</v>
      </c>
      <c r="B284" s="9" t="s">
        <v>863</v>
      </c>
      <c r="C284" s="15" t="e">
        <v>#N/A</v>
      </c>
      <c r="D284" s="9" t="s">
        <v>864</v>
      </c>
      <c r="E284" s="9" t="s">
        <v>376</v>
      </c>
      <c r="F284" s="9" t="s">
        <v>863</v>
      </c>
      <c r="G284" s="8">
        <v>11</v>
      </c>
      <c r="H284" s="9" t="s">
        <v>125</v>
      </c>
      <c r="I284" s="8">
        <v>1378965</v>
      </c>
      <c r="J284" s="8">
        <v>1</v>
      </c>
      <c r="K284" s="9" t="s">
        <v>865</v>
      </c>
      <c r="L284" s="9" t="s">
        <v>131</v>
      </c>
      <c r="M284" s="8">
        <v>6</v>
      </c>
      <c r="N284" s="10"/>
      <c r="O284" s="9"/>
      <c r="P284" s="9" t="str">
        <f>VLOOKUP(B284,Ultimo!$B$2:$C$2166,2,0)</f>
        <v>EYH745B</v>
      </c>
      <c r="Q284" s="9">
        <f>VLOOKUP(B284,Ultimo!$B$2:$D$2166,3,0)</f>
        <v>37</v>
      </c>
      <c r="R284" s="9" t="s">
        <v>127</v>
      </c>
      <c r="S284" s="10"/>
      <c r="T284" s="10"/>
      <c r="U284" s="11" t="str">
        <f>IFERROR(VLOOKUP(B284,Ultimo!$B$2:$Q$2166,14,0),"")</f>
        <v>16/3/22</v>
      </c>
      <c r="V284" s="12">
        <f>IFERROR(VLOOKUP(B284,Ultimo!$B$2:$Q$2166,15,0),"")</f>
        <v>0.5</v>
      </c>
      <c r="W284" s="13" t="str">
        <f>IFERROR(VLOOKUP(B284,Ultimo!$B$2:$T$2166,19,0),"")</f>
        <v>AUDITORIO</v>
      </c>
      <c r="X284" s="13" t="str">
        <f>IFERROR(VLOOKUP(B284,Ultimo!$B$2:$B$2166,1,0),"")</f>
        <v>EWB708A</v>
      </c>
    </row>
    <row r="285" spans="1:24" ht="14.4">
      <c r="A285" s="8">
        <f t="shared" si="1"/>
        <v>284</v>
      </c>
      <c r="B285" s="9" t="s">
        <v>866</v>
      </c>
      <c r="C285" s="15" t="e">
        <v>#N/A</v>
      </c>
      <c r="D285" s="9" t="s">
        <v>867</v>
      </c>
      <c r="E285" s="9" t="s">
        <v>376</v>
      </c>
      <c r="F285" s="9" t="s">
        <v>866</v>
      </c>
      <c r="G285" s="8">
        <v>11</v>
      </c>
      <c r="H285" s="9" t="s">
        <v>125</v>
      </c>
      <c r="I285" s="8">
        <v>1450056</v>
      </c>
      <c r="J285" s="8">
        <v>1</v>
      </c>
      <c r="K285" s="9" t="s">
        <v>868</v>
      </c>
      <c r="L285" s="9" t="s">
        <v>131</v>
      </c>
      <c r="M285" s="8">
        <v>6</v>
      </c>
      <c r="N285" s="10"/>
      <c r="O285" s="9"/>
      <c r="P285" s="9" t="str">
        <f>VLOOKUP(B285,Ultimo!$B$2:$C$2166,2,0)</f>
        <v>EYH746B</v>
      </c>
      <c r="Q285" s="9">
        <f>VLOOKUP(B285,Ultimo!$B$2:$D$2166,3,0)</f>
        <v>37</v>
      </c>
      <c r="R285" s="9" t="s">
        <v>127</v>
      </c>
      <c r="S285" s="10"/>
      <c r="T285" s="10"/>
      <c r="U285" s="11" t="str">
        <f>IFERROR(VLOOKUP(B285,Ultimo!$B$2:$Q$2166,14,0),"")</f>
        <v>17/3/22</v>
      </c>
      <c r="V285" s="12">
        <f>IFERROR(VLOOKUP(B285,Ultimo!$B$2:$Q$2166,15,0),"")</f>
        <v>0.5</v>
      </c>
      <c r="W285" s="13" t="str">
        <f>IFERROR(VLOOKUP(B285,Ultimo!$B$2:$T$2166,19,0),"")</f>
        <v>AUDITORIO</v>
      </c>
      <c r="X285" s="13" t="str">
        <f>IFERROR(VLOOKUP(B285,Ultimo!$B$2:$B$2166,1,0),"")</f>
        <v>EWB709A</v>
      </c>
    </row>
    <row r="286" spans="1:24" ht="14.4">
      <c r="A286" s="8">
        <f t="shared" si="1"/>
        <v>285</v>
      </c>
      <c r="B286" s="9" t="s">
        <v>869</v>
      </c>
      <c r="C286" s="8">
        <v>2020</v>
      </c>
      <c r="D286" s="9" t="s">
        <v>870</v>
      </c>
      <c r="E286" s="9" t="s">
        <v>376</v>
      </c>
      <c r="F286" s="9" t="s">
        <v>869</v>
      </c>
      <c r="G286" s="8">
        <v>11</v>
      </c>
      <c r="H286" s="9" t="s">
        <v>125</v>
      </c>
      <c r="I286" s="8">
        <v>1606382</v>
      </c>
      <c r="J286" s="8">
        <v>1</v>
      </c>
      <c r="K286" s="9" t="s">
        <v>871</v>
      </c>
      <c r="L286" s="9" t="s">
        <v>131</v>
      </c>
      <c r="M286" s="8">
        <v>6</v>
      </c>
      <c r="N286" s="10"/>
      <c r="O286" s="9"/>
      <c r="P286" s="9" t="str">
        <f>VLOOKUP(B286,Ultimo!$B$2:$C$2166,2,0)</f>
        <v>EYH747B</v>
      </c>
      <c r="Q286" s="9">
        <f>VLOOKUP(B286,Ultimo!$B$2:$D$2166,3,0)</f>
        <v>37</v>
      </c>
      <c r="R286" s="9" t="s">
        <v>127</v>
      </c>
      <c r="S286" s="10"/>
      <c r="T286" s="10"/>
      <c r="U286" s="11" t="str">
        <f>IFERROR(VLOOKUP(B286,Ultimo!$B$2:$Q$2166,14,0),"")</f>
        <v>16/3/22</v>
      </c>
      <c r="V286" s="12">
        <f>IFERROR(VLOOKUP(B286,Ultimo!$B$2:$Q$2166,15,0),"")</f>
        <v>0.5</v>
      </c>
      <c r="W286" s="13" t="str">
        <f>IFERROR(VLOOKUP(B286,Ultimo!$B$2:$T$2166,19,0),"")</f>
        <v>AUDITORIO</v>
      </c>
      <c r="X286" s="13" t="str">
        <f>IFERROR(VLOOKUP(B286,Ultimo!$B$2:$B$2166,1,0),"")</f>
        <v>EWB710A</v>
      </c>
    </row>
    <row r="287" spans="1:24" ht="14.4">
      <c r="A287" s="8">
        <f t="shared" si="1"/>
        <v>286</v>
      </c>
      <c r="B287" s="9" t="s">
        <v>872</v>
      </c>
      <c r="C287" s="8">
        <v>2020</v>
      </c>
      <c r="D287" s="9" t="s">
        <v>873</v>
      </c>
      <c r="E287" s="9" t="s">
        <v>376</v>
      </c>
      <c r="F287" s="9" t="s">
        <v>872</v>
      </c>
      <c r="G287" s="8">
        <v>11</v>
      </c>
      <c r="H287" s="9" t="s">
        <v>125</v>
      </c>
      <c r="I287" s="8">
        <v>1432066</v>
      </c>
      <c r="J287" s="8">
        <v>1</v>
      </c>
      <c r="K287" s="9" t="s">
        <v>874</v>
      </c>
      <c r="L287" s="9" t="s">
        <v>131</v>
      </c>
      <c r="M287" s="8">
        <v>6</v>
      </c>
      <c r="N287" s="10"/>
      <c r="O287" s="9"/>
      <c r="P287" s="9" t="str">
        <f>VLOOKUP(B287,Ultimo!$B$2:$C$2166,2,0)</f>
        <v>EYH748B</v>
      </c>
      <c r="Q287" s="9">
        <f>VLOOKUP(B287,Ultimo!$B$2:$D$2166,3,0)</f>
        <v>37</v>
      </c>
      <c r="R287" s="9" t="s">
        <v>127</v>
      </c>
      <c r="S287" s="10"/>
      <c r="T287" s="10"/>
      <c r="U287" s="11" t="str">
        <f>IFERROR(VLOOKUP(B287,Ultimo!$B$2:$Q$2166,14,0),"")</f>
        <v>16/3/22</v>
      </c>
      <c r="V287" s="12">
        <f>IFERROR(VLOOKUP(B287,Ultimo!$B$2:$Q$2166,15,0),"")</f>
        <v>0.5</v>
      </c>
      <c r="W287" s="13" t="str">
        <f>IFERROR(VLOOKUP(B287,Ultimo!$B$2:$T$2166,19,0),"")</f>
        <v>AUDITORIO</v>
      </c>
      <c r="X287" s="13" t="str">
        <f>IFERROR(VLOOKUP(B287,Ultimo!$B$2:$B$2166,1,0),"")</f>
        <v>EWB711A</v>
      </c>
    </row>
    <row r="288" spans="1:24" ht="14.4">
      <c r="A288" s="8">
        <f t="shared" si="1"/>
        <v>287</v>
      </c>
      <c r="B288" s="9" t="s">
        <v>875</v>
      </c>
      <c r="C288" s="8">
        <v>2020</v>
      </c>
      <c r="D288" s="9" t="s">
        <v>876</v>
      </c>
      <c r="E288" s="9" t="s">
        <v>376</v>
      </c>
      <c r="F288" s="9" t="s">
        <v>875</v>
      </c>
      <c r="G288" s="8">
        <v>11</v>
      </c>
      <c r="H288" s="9" t="s">
        <v>125</v>
      </c>
      <c r="I288" s="8">
        <v>1069807</v>
      </c>
      <c r="J288" s="8">
        <v>1</v>
      </c>
      <c r="K288" s="9" t="s">
        <v>877</v>
      </c>
      <c r="L288" s="9" t="s">
        <v>131</v>
      </c>
      <c r="M288" s="8">
        <v>6</v>
      </c>
      <c r="N288" s="10"/>
      <c r="O288" s="9"/>
      <c r="P288" s="9" t="str">
        <f>VLOOKUP(B288,Ultimo!$B$2:$C$2166,2,0)</f>
        <v>EYH749B</v>
      </c>
      <c r="Q288" s="9">
        <f>VLOOKUP(B288,Ultimo!$B$2:$D$2166,3,0)</f>
        <v>37</v>
      </c>
      <c r="R288" s="9" t="s">
        <v>127</v>
      </c>
      <c r="S288" s="10"/>
      <c r="T288" s="10"/>
      <c r="U288" s="11" t="str">
        <f>IFERROR(VLOOKUP(B288,Ultimo!$B$2:$Q$2166,14,0),"")</f>
        <v>16/3/22</v>
      </c>
      <c r="V288" s="12">
        <f>IFERROR(VLOOKUP(B288,Ultimo!$B$2:$Q$2166,15,0),"")</f>
        <v>0.66666666666666663</v>
      </c>
      <c r="W288" s="13" t="str">
        <f>IFERROR(VLOOKUP(B288,Ultimo!$B$2:$T$2166,19,0),"")</f>
        <v>AUDITORIO</v>
      </c>
      <c r="X288" s="13" t="str">
        <f>IFERROR(VLOOKUP(B288,Ultimo!$B$2:$B$2166,1,0),"")</f>
        <v>EWB712A</v>
      </c>
    </row>
    <row r="289" spans="1:24" ht="14.4">
      <c r="A289" s="8">
        <f t="shared" si="1"/>
        <v>288</v>
      </c>
      <c r="B289" s="9" t="s">
        <v>878</v>
      </c>
      <c r="C289" s="8">
        <v>2020</v>
      </c>
      <c r="D289" s="9" t="s">
        <v>879</v>
      </c>
      <c r="E289" s="9" t="s">
        <v>376</v>
      </c>
      <c r="F289" s="9" t="s">
        <v>878</v>
      </c>
      <c r="G289" s="8">
        <v>11</v>
      </c>
      <c r="H289" s="9" t="s">
        <v>125</v>
      </c>
      <c r="I289" s="8">
        <v>1662741</v>
      </c>
      <c r="J289" s="8">
        <v>1</v>
      </c>
      <c r="K289" s="9" t="s">
        <v>880</v>
      </c>
      <c r="L289" s="9" t="s">
        <v>131</v>
      </c>
      <c r="M289" s="8">
        <v>6</v>
      </c>
      <c r="N289" s="10"/>
      <c r="O289" s="9"/>
      <c r="P289" s="9" t="str">
        <f>VLOOKUP(B289,Ultimo!$B$2:$C$2166,2,0)</f>
        <v>EYH750B</v>
      </c>
      <c r="Q289" s="9">
        <f>VLOOKUP(B289,Ultimo!$B$2:$D$2166,3,0)</f>
        <v>38</v>
      </c>
      <c r="R289" s="9" t="s">
        <v>127</v>
      </c>
      <c r="S289" s="10"/>
      <c r="T289" s="10"/>
      <c r="U289" s="11" t="str">
        <f>IFERROR(VLOOKUP(B289,Ultimo!$B$2:$Q$2166,14,0),"")</f>
        <v>17/3/22</v>
      </c>
      <c r="V289" s="12">
        <f>IFERROR(VLOOKUP(B289,Ultimo!$B$2:$Q$2166,15,0),"")</f>
        <v>0.70833333333333337</v>
      </c>
      <c r="W289" s="13" t="str">
        <f>IFERROR(VLOOKUP(B289,Ultimo!$B$2:$T$2166,19,0),"")</f>
        <v>AUDITORIO</v>
      </c>
      <c r="X289" s="13" t="str">
        <f>IFERROR(VLOOKUP(B289,Ultimo!$B$2:$B$2166,1,0),"")</f>
        <v>EWB713A</v>
      </c>
    </row>
    <row r="290" spans="1:24" ht="14.4">
      <c r="A290" s="8">
        <f t="shared" si="1"/>
        <v>289</v>
      </c>
      <c r="B290" s="9" t="s">
        <v>881</v>
      </c>
      <c r="C290" s="8">
        <v>2020</v>
      </c>
      <c r="D290" s="9" t="s">
        <v>882</v>
      </c>
      <c r="E290" s="9" t="s">
        <v>376</v>
      </c>
      <c r="F290" s="9" t="s">
        <v>881</v>
      </c>
      <c r="G290" s="8">
        <v>11</v>
      </c>
      <c r="H290" s="9" t="s">
        <v>125</v>
      </c>
      <c r="I290" s="8">
        <v>1624016</v>
      </c>
      <c r="J290" s="8">
        <v>1</v>
      </c>
      <c r="K290" s="9" t="s">
        <v>883</v>
      </c>
      <c r="L290" s="9" t="s">
        <v>131</v>
      </c>
      <c r="M290" s="8">
        <v>6</v>
      </c>
      <c r="N290" s="10"/>
      <c r="O290" s="9"/>
      <c r="P290" s="9" t="str">
        <f>VLOOKUP(B290,Ultimo!$B$2:$C$2166,2,0)</f>
        <v>EYH751B</v>
      </c>
      <c r="Q290" s="9">
        <f>VLOOKUP(B290,Ultimo!$B$2:$D$2166,3,0)</f>
        <v>38</v>
      </c>
      <c r="R290" s="9" t="s">
        <v>127</v>
      </c>
      <c r="S290" s="10"/>
      <c r="T290" s="10"/>
      <c r="U290" s="11" t="str">
        <f>IFERROR(VLOOKUP(B290,Ultimo!$B$2:$Q$2166,14,0),"")</f>
        <v>16/3/22</v>
      </c>
      <c r="V290" s="12">
        <f>IFERROR(VLOOKUP(B290,Ultimo!$B$2:$Q$2166,15,0),"")</f>
        <v>0.41666666666666669</v>
      </c>
      <c r="W290" s="13" t="str">
        <f>IFERROR(VLOOKUP(B290,Ultimo!$B$2:$T$2166,19,0),"")</f>
        <v>AUDITORIO</v>
      </c>
      <c r="X290" s="13" t="str">
        <f>IFERROR(VLOOKUP(B290,Ultimo!$B$2:$B$2166,1,0),"")</f>
        <v>EWB714A</v>
      </c>
    </row>
    <row r="291" spans="1:24" ht="14.4">
      <c r="A291" s="8">
        <f t="shared" si="1"/>
        <v>290</v>
      </c>
      <c r="B291" s="9" t="s">
        <v>884</v>
      </c>
      <c r="C291" s="8">
        <v>2020</v>
      </c>
      <c r="D291" s="9" t="s">
        <v>885</v>
      </c>
      <c r="E291" s="9" t="s">
        <v>376</v>
      </c>
      <c r="F291" s="9" t="s">
        <v>884</v>
      </c>
      <c r="G291" s="8">
        <v>11</v>
      </c>
      <c r="H291" s="9" t="s">
        <v>125</v>
      </c>
      <c r="I291" s="8">
        <v>1403839</v>
      </c>
      <c r="J291" s="8">
        <v>1</v>
      </c>
      <c r="K291" s="9" t="s">
        <v>886</v>
      </c>
      <c r="L291" s="9" t="s">
        <v>131</v>
      </c>
      <c r="M291" s="8">
        <v>6</v>
      </c>
      <c r="N291" s="10"/>
      <c r="O291" s="9"/>
      <c r="P291" s="9" t="str">
        <f>VLOOKUP(B291,Ultimo!$B$2:$C$2166,2,0)</f>
        <v>EYH752B</v>
      </c>
      <c r="Q291" s="9">
        <f>VLOOKUP(B291,Ultimo!$B$2:$D$2166,3,0)</f>
        <v>38</v>
      </c>
      <c r="R291" s="9" t="s">
        <v>127</v>
      </c>
      <c r="S291" s="10"/>
      <c r="T291" s="10"/>
      <c r="U291" s="11" t="str">
        <f>IFERROR(VLOOKUP(B291,Ultimo!$B$2:$Q$2166,14,0),"")</f>
        <v>16/3/22</v>
      </c>
      <c r="V291" s="12">
        <f>IFERROR(VLOOKUP(B291,Ultimo!$B$2:$Q$2166,15,0),"")</f>
        <v>0.5</v>
      </c>
      <c r="W291" s="13" t="str">
        <f>IFERROR(VLOOKUP(B291,Ultimo!$B$2:$T$2166,19,0),"")</f>
        <v>AUDITORIO</v>
      </c>
      <c r="X291" s="13" t="str">
        <f>IFERROR(VLOOKUP(B291,Ultimo!$B$2:$B$2166,1,0),"")</f>
        <v>EWB715A</v>
      </c>
    </row>
    <row r="292" spans="1:24" ht="14.4">
      <c r="A292" s="8">
        <f t="shared" si="1"/>
        <v>291</v>
      </c>
      <c r="B292" s="9" t="s">
        <v>887</v>
      </c>
      <c r="C292" s="8">
        <v>2020</v>
      </c>
      <c r="D292" s="9" t="s">
        <v>888</v>
      </c>
      <c r="E292" s="9" t="s">
        <v>376</v>
      </c>
      <c r="F292" s="9" t="s">
        <v>887</v>
      </c>
      <c r="G292" s="8">
        <v>11</v>
      </c>
      <c r="H292" s="9" t="s">
        <v>125</v>
      </c>
      <c r="I292" s="8">
        <v>1380014</v>
      </c>
      <c r="J292" s="8">
        <v>2</v>
      </c>
      <c r="K292" s="9" t="s">
        <v>889</v>
      </c>
      <c r="L292" s="9" t="s">
        <v>44</v>
      </c>
      <c r="M292" s="8">
        <v>13</v>
      </c>
      <c r="N292" s="10"/>
      <c r="O292" s="9" t="str">
        <f>IF(L292="Camiones","MAYCOTT MIRIAM",IF(L292="Van","CERVANTES LETICIA",IF(L292="Motores Norte", "AGUIRRE LILIANA",IF(L292="Toluca", "CASTILLO LUCIA",IF(L292="Santa Fe", "CASTILLO LUCIA",IF(L292="Motores Sur", "MAYCOTT LUCIA", 0))))))</f>
        <v>MAYCOTT MIRIAM</v>
      </c>
      <c r="P292" s="9" t="str">
        <f>VLOOKUP(B292,Ultimo!$B$2:$C$2166,2,0)</f>
        <v>EYH182B</v>
      </c>
      <c r="Q292" s="9">
        <f>VLOOKUP(B292,Ultimo!$B$2:$D$2166,3,0)</f>
        <v>26</v>
      </c>
      <c r="R292" s="9" t="s">
        <v>127</v>
      </c>
      <c r="S292" s="10"/>
      <c r="T292" s="10"/>
      <c r="U292" s="11" t="str">
        <f>IFERROR(VLOOKUP(B292,Ultimo!$B$2:$Q$2166,14,0),"")</f>
        <v>26/3/22</v>
      </c>
      <c r="V292" s="12">
        <f>IFERROR(VLOOKUP(B292,Ultimo!$B$2:$Q$2166,15,0),"")</f>
        <v>0.54166666666666663</v>
      </c>
      <c r="W292" s="13" t="str">
        <f>IFERROR(VLOOKUP(B292,Ultimo!$B$2:$T$2166,19,0),"")</f>
        <v>SALA VIP</v>
      </c>
      <c r="X292" s="13" t="str">
        <f>IFERROR(VLOOKUP(B292,Ultimo!$B$2:$B$2166,1,0),"")</f>
        <v>EWB716A</v>
      </c>
    </row>
    <row r="293" spans="1:24" ht="14.4">
      <c r="A293" s="8">
        <f t="shared" si="1"/>
        <v>292</v>
      </c>
      <c r="B293" s="9" t="s">
        <v>890</v>
      </c>
      <c r="C293" s="8">
        <v>2020</v>
      </c>
      <c r="D293" s="9" t="s">
        <v>891</v>
      </c>
      <c r="E293" s="9" t="s">
        <v>376</v>
      </c>
      <c r="F293" s="9" t="s">
        <v>890</v>
      </c>
      <c r="G293" s="8">
        <v>11</v>
      </c>
      <c r="H293" s="9" t="s">
        <v>125</v>
      </c>
      <c r="I293" s="8">
        <v>1745363</v>
      </c>
      <c r="J293" s="8">
        <v>1</v>
      </c>
      <c r="K293" s="9" t="s">
        <v>892</v>
      </c>
      <c r="L293" s="9" t="s">
        <v>131</v>
      </c>
      <c r="M293" s="8">
        <v>6</v>
      </c>
      <c r="N293" s="10"/>
      <c r="O293" s="9"/>
      <c r="P293" s="9" t="str">
        <f>VLOOKUP(B293,Ultimo!$B$2:$C$2166,2,0)</f>
        <v>EYH753B</v>
      </c>
      <c r="Q293" s="9">
        <f>VLOOKUP(B293,Ultimo!$B$2:$D$2166,3,0)</f>
        <v>38</v>
      </c>
      <c r="R293" s="9" t="s">
        <v>127</v>
      </c>
      <c r="S293" s="10"/>
      <c r="T293" s="10"/>
      <c r="U293" s="11" t="str">
        <f>IFERROR(VLOOKUP(B293,Ultimo!$B$2:$Q$2166,14,0),"")</f>
        <v>16/3/22</v>
      </c>
      <c r="V293" s="12">
        <f>IFERROR(VLOOKUP(B293,Ultimo!$B$2:$Q$2166,15,0),"")</f>
        <v>0.54166666666666663</v>
      </c>
      <c r="W293" s="13" t="str">
        <f>IFERROR(VLOOKUP(B293,Ultimo!$B$2:$T$2166,19,0),"")</f>
        <v>AUDITORIO</v>
      </c>
      <c r="X293" s="13" t="str">
        <f>IFERROR(VLOOKUP(B293,Ultimo!$B$2:$B$2166,1,0),"")</f>
        <v>EWB717A</v>
      </c>
    </row>
    <row r="294" spans="1:24" ht="14.4">
      <c r="A294" s="8">
        <f t="shared" si="1"/>
        <v>293</v>
      </c>
      <c r="B294" s="9" t="s">
        <v>893</v>
      </c>
      <c r="C294" s="8">
        <v>2020</v>
      </c>
      <c r="D294" s="9" t="s">
        <v>894</v>
      </c>
      <c r="E294" s="9" t="s">
        <v>376</v>
      </c>
      <c r="F294" s="9" t="s">
        <v>893</v>
      </c>
      <c r="G294" s="8">
        <v>11</v>
      </c>
      <c r="H294" s="9" t="s">
        <v>125</v>
      </c>
      <c r="I294" s="8">
        <v>1665358</v>
      </c>
      <c r="J294" s="8">
        <v>2</v>
      </c>
      <c r="K294" s="9" t="s">
        <v>895</v>
      </c>
      <c r="L294" s="9" t="s">
        <v>180</v>
      </c>
      <c r="M294" s="8">
        <v>4</v>
      </c>
      <c r="N294" s="15" t="e">
        <v>#N/A</v>
      </c>
      <c r="O294" s="9" t="str">
        <f t="shared" ref="O294:O295" si="20">IF(L294="Camiones","MAYCOTT MIRIAM",IF(L294="Van","CERVANTES LETICIA",IF(L294="Motores Norte", "AGUIRRE LILIANA",IF(L294="Toluca", "CASTILLO LUCIA",IF(L294="Santa Fe", "CASTILLO LUCIA",IF(L294="Motores Sur", "MAYCOTT LUCIA", 0))))))</f>
        <v>CASTILLO LUCIA</v>
      </c>
      <c r="P294" s="9" t="str">
        <f>VLOOKUP(B294,Ultimo!$B$2:$C$2166,2,0)</f>
        <v>EYG309B</v>
      </c>
      <c r="Q294" s="9">
        <f>VLOOKUP(B294,Ultimo!$B$2:$D$2166,3,0)</f>
        <v>7</v>
      </c>
      <c r="R294" s="10"/>
      <c r="S294" s="10"/>
      <c r="T294" s="10"/>
      <c r="U294" s="11" t="str">
        <f>IFERROR(VLOOKUP(B294,Ultimo!$B$2:$Q$2166,14,0),"")</f>
        <v>24/3/22</v>
      </c>
      <c r="V294" s="12">
        <f>IFERROR(VLOOKUP(B294,Ultimo!$B$2:$Q$2166,15,0),"")</f>
        <v>0.375</v>
      </c>
      <c r="W294" s="13" t="str">
        <f>IFERROR(VLOOKUP(B294,Ultimo!$B$2:$T$2166,19,0),"")</f>
        <v>AUDITORIO</v>
      </c>
      <c r="X294" s="13" t="str">
        <f>IFERROR(VLOOKUP(B294,Ultimo!$B$2:$B$2166,1,0),"")</f>
        <v>EWB718A</v>
      </c>
    </row>
    <row r="295" spans="1:24" ht="14.4">
      <c r="A295" s="8">
        <f t="shared" si="1"/>
        <v>294</v>
      </c>
      <c r="B295" s="9" t="s">
        <v>896</v>
      </c>
      <c r="C295" s="8">
        <v>2020</v>
      </c>
      <c r="D295" s="9" t="s">
        <v>897</v>
      </c>
      <c r="E295" s="9" t="s">
        <v>376</v>
      </c>
      <c r="F295" s="9" t="s">
        <v>896</v>
      </c>
      <c r="G295" s="8">
        <v>21</v>
      </c>
      <c r="H295" s="9" t="s">
        <v>390</v>
      </c>
      <c r="I295" s="8">
        <v>1459635</v>
      </c>
      <c r="J295" s="8">
        <v>2</v>
      </c>
      <c r="K295" s="9" t="s">
        <v>898</v>
      </c>
      <c r="L295" s="9" t="s">
        <v>44</v>
      </c>
      <c r="M295" s="8">
        <v>4</v>
      </c>
      <c r="N295" s="9" t="s">
        <v>44</v>
      </c>
      <c r="O295" s="9" t="str">
        <f t="shared" si="20"/>
        <v>MAYCOTT MIRIAM</v>
      </c>
      <c r="P295" s="9" t="str">
        <f>VLOOKUP(B295,Ultimo!$B$2:$C$2166,2,0)</f>
        <v>EYH183B</v>
      </c>
      <c r="Q295" s="9">
        <f>VLOOKUP(B295,Ultimo!$B$2:$D$2166,3,0)</f>
        <v>26</v>
      </c>
      <c r="R295" s="9" t="s">
        <v>127</v>
      </c>
      <c r="S295" s="10"/>
      <c r="T295" s="10"/>
      <c r="U295" s="11" t="str">
        <f>IFERROR(VLOOKUP(B295,Ultimo!$B$2:$Q$2166,14,0),"")</f>
        <v>25/3/22</v>
      </c>
      <c r="V295" s="12">
        <f>IFERROR(VLOOKUP(B295,Ultimo!$B$2:$Q$2166,15,0),"")</f>
        <v>0.66666666666666663</v>
      </c>
      <c r="W295" s="13" t="str">
        <f>IFERROR(VLOOKUP(B295,Ultimo!$B$2:$T$2166,19,0),"")</f>
        <v>SALA VIP</v>
      </c>
      <c r="X295" s="13" t="str">
        <f>IFERROR(VLOOKUP(B295,Ultimo!$B$2:$B$2166,1,0),"")</f>
        <v>EWB719A</v>
      </c>
    </row>
    <row r="296" spans="1:24" ht="14.4">
      <c r="A296" s="8">
        <f t="shared" si="1"/>
        <v>295</v>
      </c>
      <c r="B296" s="9" t="s">
        <v>899</v>
      </c>
      <c r="C296" s="8">
        <v>2020</v>
      </c>
      <c r="D296" s="9" t="s">
        <v>900</v>
      </c>
      <c r="E296" s="9" t="s">
        <v>376</v>
      </c>
      <c r="F296" s="9" t="s">
        <v>899</v>
      </c>
      <c r="G296" s="8">
        <v>11</v>
      </c>
      <c r="H296" s="9" t="s">
        <v>125</v>
      </c>
      <c r="I296" s="8">
        <v>1193950</v>
      </c>
      <c r="J296" s="8">
        <v>1</v>
      </c>
      <c r="K296" s="9" t="s">
        <v>901</v>
      </c>
      <c r="L296" s="9" t="s">
        <v>131</v>
      </c>
      <c r="M296" s="8">
        <v>6</v>
      </c>
      <c r="N296" s="10"/>
      <c r="O296" s="9"/>
      <c r="P296" s="9" t="str">
        <f>VLOOKUP(B296,Ultimo!$B$2:$C$2166,2,0)</f>
        <v>EYH754B</v>
      </c>
      <c r="Q296" s="9">
        <f>VLOOKUP(B296,Ultimo!$B$2:$D$2166,3,0)</f>
        <v>38</v>
      </c>
      <c r="R296" s="9" t="s">
        <v>127</v>
      </c>
      <c r="S296" s="10"/>
      <c r="T296" s="10"/>
      <c r="U296" s="11" t="str">
        <f>IFERROR(VLOOKUP(B296,Ultimo!$B$2:$Q$2166,14,0),"")</f>
        <v>16/3/22</v>
      </c>
      <c r="V296" s="12">
        <f>IFERROR(VLOOKUP(B296,Ultimo!$B$2:$Q$2166,15,0),"")</f>
        <v>0.625</v>
      </c>
      <c r="W296" s="13" t="str">
        <f>IFERROR(VLOOKUP(B296,Ultimo!$B$2:$T$2166,19,0),"")</f>
        <v>AUDITORIO</v>
      </c>
      <c r="X296" s="13" t="str">
        <f>IFERROR(VLOOKUP(B296,Ultimo!$B$2:$B$2166,1,0),"")</f>
        <v>EWB720A</v>
      </c>
    </row>
    <row r="297" spans="1:24" ht="14.4">
      <c r="A297" s="8">
        <f t="shared" si="1"/>
        <v>296</v>
      </c>
      <c r="B297" s="9" t="s">
        <v>902</v>
      </c>
      <c r="C297" s="8">
        <v>2020</v>
      </c>
      <c r="D297" s="9" t="s">
        <v>903</v>
      </c>
      <c r="E297" s="9" t="s">
        <v>376</v>
      </c>
      <c r="F297" s="9" t="s">
        <v>902</v>
      </c>
      <c r="G297" s="8">
        <v>11</v>
      </c>
      <c r="H297" s="9" t="s">
        <v>125</v>
      </c>
      <c r="I297" s="8">
        <v>1618969</v>
      </c>
      <c r="J297" s="8">
        <v>2</v>
      </c>
      <c r="K297" s="9" t="s">
        <v>904</v>
      </c>
      <c r="L297" s="9" t="s">
        <v>44</v>
      </c>
      <c r="M297" s="8">
        <v>11</v>
      </c>
      <c r="N297" s="10"/>
      <c r="O297" s="9" t="str">
        <f t="shared" ref="O297:O300" si="21">IF(L297="Camiones","MAYCOTT MIRIAM",IF(L297="Van","CERVANTES LETICIA",IF(L297="Motores Norte", "AGUIRRE LILIANA",IF(L297="Toluca", "CASTILLO LUCIA",IF(L297="Santa Fe", "CASTILLO LUCIA",IF(L297="Motores Sur", "MAYCOTT LUCIA", 0))))))</f>
        <v>MAYCOTT MIRIAM</v>
      </c>
      <c r="P297" s="9" t="str">
        <f>VLOOKUP(B297,Ultimo!$B$2:$C$2166,2,0)</f>
        <v>EYH184B</v>
      </c>
      <c r="Q297" s="9">
        <f>VLOOKUP(B297,Ultimo!$B$2:$D$2166,3,0)</f>
        <v>26</v>
      </c>
      <c r="R297" s="9" t="s">
        <v>127</v>
      </c>
      <c r="S297" s="10"/>
      <c r="T297" s="10"/>
      <c r="U297" s="11" t="str">
        <f>IFERROR(VLOOKUP(B297,Ultimo!$B$2:$Q$2166,14,0),"")</f>
        <v>25/3/22</v>
      </c>
      <c r="V297" s="12">
        <f>IFERROR(VLOOKUP(B297,Ultimo!$B$2:$Q$2166,15,0),"")</f>
        <v>0.66666666666666663</v>
      </c>
      <c r="W297" s="13" t="str">
        <f>IFERROR(VLOOKUP(B297,Ultimo!$B$2:$T$2166,19,0),"")</f>
        <v>SALA VIP</v>
      </c>
      <c r="X297" s="13" t="str">
        <f>IFERROR(VLOOKUP(B297,Ultimo!$B$2:$B$2166,1,0),"")</f>
        <v>EWB721A</v>
      </c>
    </row>
    <row r="298" spans="1:24" ht="14.4">
      <c r="A298" s="8">
        <f t="shared" si="1"/>
        <v>297</v>
      </c>
      <c r="B298" s="9" t="s">
        <v>905</v>
      </c>
      <c r="C298" s="8">
        <v>2020</v>
      </c>
      <c r="D298" s="9" t="s">
        <v>906</v>
      </c>
      <c r="E298" s="9" t="s">
        <v>376</v>
      </c>
      <c r="F298" s="9" t="s">
        <v>905</v>
      </c>
      <c r="G298" s="8">
        <v>11</v>
      </c>
      <c r="H298" s="9" t="s">
        <v>125</v>
      </c>
      <c r="I298" s="8">
        <v>1749964</v>
      </c>
      <c r="J298" s="8">
        <v>2</v>
      </c>
      <c r="K298" s="9" t="s">
        <v>907</v>
      </c>
      <c r="L298" s="9" t="s">
        <v>44</v>
      </c>
      <c r="M298" s="8">
        <v>11</v>
      </c>
      <c r="N298" s="10"/>
      <c r="O298" s="9" t="str">
        <f t="shared" si="21"/>
        <v>MAYCOTT MIRIAM</v>
      </c>
      <c r="P298" s="9" t="str">
        <f>VLOOKUP(B298,Ultimo!$B$2:$C$2166,2,0)</f>
        <v>EYH185B</v>
      </c>
      <c r="Q298" s="9">
        <f>VLOOKUP(B298,Ultimo!$B$2:$D$2166,3,0)</f>
        <v>26</v>
      </c>
      <c r="R298" s="9" t="s">
        <v>127</v>
      </c>
      <c r="S298" s="10"/>
      <c r="T298" s="10"/>
      <c r="U298" s="11" t="str">
        <f>IFERROR(VLOOKUP(B298,Ultimo!$B$2:$Q$2166,14,0),"")</f>
        <v>24/3/22</v>
      </c>
      <c r="V298" s="12">
        <f>IFERROR(VLOOKUP(B298,Ultimo!$B$2:$Q$2166,15,0),"")</f>
        <v>0.66666666666666663</v>
      </c>
      <c r="W298" s="13" t="str">
        <f>IFERROR(VLOOKUP(B298,Ultimo!$B$2:$T$2166,19,0),"")</f>
        <v>SALA VIP</v>
      </c>
      <c r="X298" s="13" t="str">
        <f>IFERROR(VLOOKUP(B298,Ultimo!$B$2:$B$2166,1,0),"")</f>
        <v>EWB722A</v>
      </c>
    </row>
    <row r="299" spans="1:24" ht="14.4">
      <c r="A299" s="8">
        <f t="shared" si="1"/>
        <v>298</v>
      </c>
      <c r="B299" s="9" t="s">
        <v>908</v>
      </c>
      <c r="C299" s="8">
        <v>2020</v>
      </c>
      <c r="D299" s="9" t="s">
        <v>909</v>
      </c>
      <c r="E299" s="9" t="s">
        <v>376</v>
      </c>
      <c r="F299" s="9" t="s">
        <v>908</v>
      </c>
      <c r="G299" s="8">
        <v>11</v>
      </c>
      <c r="H299" s="9" t="s">
        <v>125</v>
      </c>
      <c r="I299" s="8">
        <v>1679935</v>
      </c>
      <c r="J299" s="8">
        <v>2</v>
      </c>
      <c r="K299" s="9" t="s">
        <v>910</v>
      </c>
      <c r="L299" s="9" t="s">
        <v>164</v>
      </c>
      <c r="M299" s="8">
        <v>14</v>
      </c>
      <c r="N299" s="10"/>
      <c r="O299" s="9" t="str">
        <f t="shared" si="21"/>
        <v>MAYCOTT LUCIA</v>
      </c>
      <c r="P299" s="9" t="str">
        <f>VLOOKUP(B299,Ultimo!$B$2:$C$2166,2,0)</f>
        <v>EYH043B</v>
      </c>
      <c r="Q299" s="9">
        <f>VLOOKUP(B299,Ultimo!$B$2:$D$2166,3,0)</f>
        <v>23</v>
      </c>
      <c r="R299" s="9" t="s">
        <v>127</v>
      </c>
      <c r="S299" s="10"/>
      <c r="T299" s="10"/>
      <c r="U299" s="11" t="str">
        <f>IFERROR(VLOOKUP(B299,Ultimo!$B$2:$Q$2166,14,0),"")</f>
        <v>14/3/22</v>
      </c>
      <c r="V299" s="12">
        <f>IFERROR(VLOOKUP(B299,Ultimo!$B$2:$Q$2166,15,0),"")</f>
        <v>0.5</v>
      </c>
      <c r="W299" s="13" t="str">
        <f>IFERROR(VLOOKUP(B299,Ultimo!$B$2:$T$2166,19,0),"")</f>
        <v>BLUE ROOM</v>
      </c>
      <c r="X299" s="13" t="str">
        <f>IFERROR(VLOOKUP(B299,Ultimo!$B$2:$B$2166,1,0),"")</f>
        <v>EWB723A</v>
      </c>
    </row>
    <row r="300" spans="1:24" ht="14.4">
      <c r="A300" s="8">
        <f t="shared" si="1"/>
        <v>299</v>
      </c>
      <c r="B300" s="9" t="s">
        <v>911</v>
      </c>
      <c r="C300" s="8">
        <v>2020</v>
      </c>
      <c r="D300" s="9" t="s">
        <v>912</v>
      </c>
      <c r="E300" s="9" t="s">
        <v>376</v>
      </c>
      <c r="F300" s="9" t="s">
        <v>911</v>
      </c>
      <c r="G300" s="8">
        <v>11</v>
      </c>
      <c r="H300" s="9" t="s">
        <v>125</v>
      </c>
      <c r="I300" s="8">
        <v>879731</v>
      </c>
      <c r="J300" s="8">
        <v>2</v>
      </c>
      <c r="K300" s="9" t="s">
        <v>862</v>
      </c>
      <c r="L300" s="9" t="s">
        <v>136</v>
      </c>
      <c r="M300" s="8">
        <v>4</v>
      </c>
      <c r="N300" s="9" t="s">
        <v>136</v>
      </c>
      <c r="O300" s="9" t="str">
        <f t="shared" si="21"/>
        <v>AGUIRRE LILIANA</v>
      </c>
      <c r="P300" s="9" t="str">
        <f>VLOOKUP(B300,Ultimo!$B$2:$C$2166,2,0)</f>
        <v>EYH520B</v>
      </c>
      <c r="Q300" s="9">
        <f>VLOOKUP(B300,Ultimo!$B$2:$D$2166,3,0)</f>
        <v>33</v>
      </c>
      <c r="R300" s="9" t="s">
        <v>127</v>
      </c>
      <c r="S300" s="10"/>
      <c r="T300" s="10"/>
      <c r="U300" s="11" t="str">
        <f>IFERROR(VLOOKUP(B300,Ultimo!$B$2:$Q$2166,14,0),"")</f>
        <v>22/3/22</v>
      </c>
      <c r="V300" s="12">
        <f>IFERROR(VLOOKUP(B300,Ultimo!$B$2:$Q$2166,15,0),"")</f>
        <v>0.45833333333333331</v>
      </c>
      <c r="W300" s="13" t="str">
        <f>IFERROR(VLOOKUP(B300,Ultimo!$B$2:$T$2166,19,0),"")</f>
        <v>SALA HELLCAT</v>
      </c>
      <c r="X300" s="13" t="str">
        <f>IFERROR(VLOOKUP(B300,Ultimo!$B$2:$B$2166,1,0),"")</f>
        <v>EWB724A</v>
      </c>
    </row>
    <row r="301" spans="1:24" ht="14.4">
      <c r="A301" s="8">
        <f t="shared" si="1"/>
        <v>300</v>
      </c>
      <c r="B301" s="9" t="s">
        <v>913</v>
      </c>
      <c r="C301" s="8">
        <v>2020</v>
      </c>
      <c r="D301" s="9" t="s">
        <v>914</v>
      </c>
      <c r="E301" s="9" t="s">
        <v>376</v>
      </c>
      <c r="F301" s="9" t="s">
        <v>913</v>
      </c>
      <c r="G301" s="8">
        <v>11</v>
      </c>
      <c r="H301" s="9" t="s">
        <v>125</v>
      </c>
      <c r="I301" s="8">
        <v>1578897</v>
      </c>
      <c r="J301" s="8">
        <v>1</v>
      </c>
      <c r="K301" s="9" t="s">
        <v>915</v>
      </c>
      <c r="L301" s="9" t="s">
        <v>131</v>
      </c>
      <c r="M301" s="8">
        <v>6</v>
      </c>
      <c r="N301" s="10"/>
      <c r="O301" s="9"/>
      <c r="P301" s="9" t="str">
        <f>VLOOKUP(B301,Ultimo!$B$2:$C$2166,2,0)</f>
        <v>EYH755B</v>
      </c>
      <c r="Q301" s="9">
        <f>VLOOKUP(B301,Ultimo!$B$2:$D$2166,3,0)</f>
        <v>38</v>
      </c>
      <c r="R301" s="9" t="s">
        <v>127</v>
      </c>
      <c r="S301" s="10"/>
      <c r="T301" s="10"/>
      <c r="U301" s="11" t="str">
        <f>IFERROR(VLOOKUP(B301,Ultimo!$B$2:$Q$2166,14,0),"")</f>
        <v>17/3/22</v>
      </c>
      <c r="V301" s="12">
        <f>IFERROR(VLOOKUP(B301,Ultimo!$B$2:$Q$2166,15,0),"")</f>
        <v>0.66666666666666663</v>
      </c>
      <c r="W301" s="13" t="str">
        <f>IFERROR(VLOOKUP(B301,Ultimo!$B$2:$T$2166,19,0),"")</f>
        <v>AUDITORIO</v>
      </c>
      <c r="X301" s="13" t="str">
        <f>IFERROR(VLOOKUP(B301,Ultimo!$B$2:$B$2166,1,0),"")</f>
        <v>EWB725A</v>
      </c>
    </row>
    <row r="302" spans="1:24" ht="14.4">
      <c r="A302" s="8">
        <f t="shared" si="1"/>
        <v>301</v>
      </c>
      <c r="B302" s="9" t="s">
        <v>916</v>
      </c>
      <c r="C302" s="8">
        <v>2020</v>
      </c>
      <c r="D302" s="9" t="s">
        <v>917</v>
      </c>
      <c r="E302" s="9" t="s">
        <v>376</v>
      </c>
      <c r="F302" s="9" t="s">
        <v>916</v>
      </c>
      <c r="G302" s="8">
        <v>11</v>
      </c>
      <c r="H302" s="9" t="s">
        <v>125</v>
      </c>
      <c r="I302" s="8">
        <v>1298357</v>
      </c>
      <c r="J302" s="8">
        <v>2</v>
      </c>
      <c r="K302" s="9" t="s">
        <v>918</v>
      </c>
      <c r="L302" s="9" t="s">
        <v>131</v>
      </c>
      <c r="M302" s="8">
        <v>6</v>
      </c>
      <c r="N302" s="10"/>
      <c r="O302" s="9"/>
      <c r="P302" s="9" t="str">
        <f>VLOOKUP(B302,Ultimo!$B$2:$C$2166,2,0)</f>
        <v>EYH756B</v>
      </c>
      <c r="Q302" s="9">
        <f>VLOOKUP(B302,Ultimo!$B$2:$D$2166,3,0)</f>
        <v>38</v>
      </c>
      <c r="R302" s="9" t="s">
        <v>127</v>
      </c>
      <c r="S302" s="10"/>
      <c r="T302" s="10"/>
      <c r="U302" s="11" t="str">
        <f>IFERROR(VLOOKUP(B302,Ultimo!$B$2:$Q$2166,14,0),"")</f>
        <v>17/3/22</v>
      </c>
      <c r="V302" s="12">
        <f>IFERROR(VLOOKUP(B302,Ultimo!$B$2:$Q$2166,15,0),"")</f>
        <v>0.45833333333333331</v>
      </c>
      <c r="W302" s="13" t="str">
        <f>IFERROR(VLOOKUP(B302,Ultimo!$B$2:$T$2166,19,0),"")</f>
        <v>AUDITORIO</v>
      </c>
      <c r="X302" s="13" t="str">
        <f>IFERROR(VLOOKUP(B302,Ultimo!$B$2:$B$2166,1,0),"")</f>
        <v>EWB726A</v>
      </c>
    </row>
    <row r="303" spans="1:24" ht="14.4">
      <c r="A303" s="8">
        <f t="shared" si="1"/>
        <v>302</v>
      </c>
      <c r="B303" s="9" t="s">
        <v>919</v>
      </c>
      <c r="C303" s="8">
        <v>2020</v>
      </c>
      <c r="D303" s="9" t="s">
        <v>920</v>
      </c>
      <c r="E303" s="9" t="s">
        <v>376</v>
      </c>
      <c r="F303" s="9" t="s">
        <v>919</v>
      </c>
      <c r="G303" s="8">
        <v>11</v>
      </c>
      <c r="H303" s="9" t="s">
        <v>125</v>
      </c>
      <c r="I303" s="8">
        <v>1454153</v>
      </c>
      <c r="J303" s="8">
        <v>1</v>
      </c>
      <c r="K303" s="9" t="s">
        <v>921</v>
      </c>
      <c r="L303" s="9" t="s">
        <v>131</v>
      </c>
      <c r="M303" s="8">
        <v>6</v>
      </c>
      <c r="N303" s="10"/>
      <c r="O303" s="9"/>
      <c r="P303" s="9" t="str">
        <f>VLOOKUP(B303,Ultimo!$B$2:$C$2166,2,0)</f>
        <v>EYH757B</v>
      </c>
      <c r="Q303" s="9">
        <f>VLOOKUP(B303,Ultimo!$B$2:$D$2166,3,0)</f>
        <v>38</v>
      </c>
      <c r="R303" s="9" t="s">
        <v>127</v>
      </c>
      <c r="S303" s="10"/>
      <c r="T303" s="10"/>
      <c r="U303" s="11" t="str">
        <f>IFERROR(VLOOKUP(B303,Ultimo!$B$2:$Q$2166,14,0),"")</f>
        <v>17/3/22</v>
      </c>
      <c r="V303" s="12">
        <f>IFERROR(VLOOKUP(B303,Ultimo!$B$2:$Q$2166,15,0),"")</f>
        <v>0.54166666666666663</v>
      </c>
      <c r="W303" s="13" t="str">
        <f>IFERROR(VLOOKUP(B303,Ultimo!$B$2:$T$2166,19,0),"")</f>
        <v>AUDITORIO</v>
      </c>
      <c r="X303" s="13" t="str">
        <f>IFERROR(VLOOKUP(B303,Ultimo!$B$2:$B$2166,1,0),"")</f>
        <v>EWB727A</v>
      </c>
    </row>
    <row r="304" spans="1:24" ht="14.4">
      <c r="A304" s="8">
        <f t="shared" si="1"/>
        <v>303</v>
      </c>
      <c r="B304" s="9" t="s">
        <v>922</v>
      </c>
      <c r="C304" s="8">
        <v>2020</v>
      </c>
      <c r="D304" s="9" t="s">
        <v>923</v>
      </c>
      <c r="E304" s="9" t="s">
        <v>376</v>
      </c>
      <c r="F304" s="9" t="s">
        <v>922</v>
      </c>
      <c r="G304" s="8">
        <v>11</v>
      </c>
      <c r="H304" s="9" t="s">
        <v>125</v>
      </c>
      <c r="I304" s="8">
        <v>1748507</v>
      </c>
      <c r="J304" s="8">
        <v>2</v>
      </c>
      <c r="K304" s="9" t="s">
        <v>924</v>
      </c>
      <c r="L304" s="9" t="s">
        <v>131</v>
      </c>
      <c r="M304" s="8">
        <v>6</v>
      </c>
      <c r="N304" s="10"/>
      <c r="O304" s="9"/>
      <c r="P304" s="9" t="str">
        <f>VLOOKUP(B304,Ultimo!$B$2:$C$2166,2,0)</f>
        <v>EYH758B</v>
      </c>
      <c r="Q304" s="9">
        <f>VLOOKUP(B304,Ultimo!$B$2:$D$2166,3,0)</f>
        <v>38</v>
      </c>
      <c r="R304" s="9" t="s">
        <v>127</v>
      </c>
      <c r="S304" s="10"/>
      <c r="T304" s="10"/>
      <c r="U304" s="11" t="str">
        <f>IFERROR(VLOOKUP(B304,Ultimo!$B$2:$Q$2166,14,0),"")</f>
        <v>17/3/22</v>
      </c>
      <c r="V304" s="12">
        <f>IFERROR(VLOOKUP(B304,Ultimo!$B$2:$Q$2166,15,0),"")</f>
        <v>0.70833333333333337</v>
      </c>
      <c r="W304" s="13" t="str">
        <f>IFERROR(VLOOKUP(B304,Ultimo!$B$2:$T$2166,19,0),"")</f>
        <v>AUDITORIO</v>
      </c>
      <c r="X304" s="13" t="str">
        <f>IFERROR(VLOOKUP(B304,Ultimo!$B$2:$B$2166,1,0),"")</f>
        <v>EWB729A</v>
      </c>
    </row>
    <row r="305" spans="1:24" ht="14.4">
      <c r="A305" s="8">
        <f t="shared" si="1"/>
        <v>304</v>
      </c>
      <c r="B305" s="9" t="s">
        <v>925</v>
      </c>
      <c r="C305" s="8">
        <v>2020</v>
      </c>
      <c r="D305" s="9" t="s">
        <v>926</v>
      </c>
      <c r="E305" s="9" t="s">
        <v>376</v>
      </c>
      <c r="F305" s="9" t="s">
        <v>925</v>
      </c>
      <c r="G305" s="8">
        <v>11</v>
      </c>
      <c r="H305" s="9" t="s">
        <v>125</v>
      </c>
      <c r="I305" s="8">
        <v>1163702</v>
      </c>
      <c r="J305" s="8">
        <v>2</v>
      </c>
      <c r="K305" s="9" t="s">
        <v>927</v>
      </c>
      <c r="L305" s="9" t="s">
        <v>136</v>
      </c>
      <c r="M305" s="8">
        <v>8</v>
      </c>
      <c r="N305" s="10"/>
      <c r="O305" s="9" t="str">
        <f t="shared" ref="O305:O362" si="22">IF(L305="Camiones","MAYCOTT MIRIAM",IF(L305="Van","CERVANTES LETICIA",IF(L305="Motores Norte", "AGUIRRE LILIANA",IF(L305="Toluca", "CASTILLO LUCIA",IF(L305="Santa Fe", "CASTILLO LUCIA",IF(L305="Motores Sur", "MAYCOTT LUCIA", 0))))))</f>
        <v>AGUIRRE LILIANA</v>
      </c>
      <c r="P305" s="9" t="str">
        <f>VLOOKUP(B305,Ultimo!$B$2:$C$2166,2,0)</f>
        <v>EYH521B</v>
      </c>
      <c r="Q305" s="9">
        <f>VLOOKUP(B305,Ultimo!$B$2:$D$2166,3,0)</f>
        <v>33</v>
      </c>
      <c r="R305" s="9" t="s">
        <v>127</v>
      </c>
      <c r="S305" s="10"/>
      <c r="T305" s="10"/>
      <c r="U305" s="11" t="str">
        <f>IFERROR(VLOOKUP(B305,Ultimo!$B$2:$Q$2166,14,0),"")</f>
        <v>19/3/22</v>
      </c>
      <c r="V305" s="12">
        <f>IFERROR(VLOOKUP(B305,Ultimo!$B$2:$Q$2166,15,0),"")</f>
        <v>0.41666666666666669</v>
      </c>
      <c r="W305" s="13" t="str">
        <f>IFERROR(VLOOKUP(B305,Ultimo!$B$2:$T$2166,19,0),"")</f>
        <v>SALA HELLCAT</v>
      </c>
      <c r="X305" s="13" t="str">
        <f>IFERROR(VLOOKUP(B305,Ultimo!$B$2:$B$2166,1,0),"")</f>
        <v>EWB730A</v>
      </c>
    </row>
    <row r="306" spans="1:24" ht="14.4">
      <c r="A306" s="8">
        <f t="shared" si="1"/>
        <v>305</v>
      </c>
      <c r="B306" s="9" t="s">
        <v>928</v>
      </c>
      <c r="C306" s="8">
        <v>2020</v>
      </c>
      <c r="D306" s="9" t="s">
        <v>929</v>
      </c>
      <c r="E306" s="9" t="s">
        <v>376</v>
      </c>
      <c r="F306" s="9" t="s">
        <v>928</v>
      </c>
      <c r="G306" s="8">
        <v>11</v>
      </c>
      <c r="H306" s="9" t="s">
        <v>125</v>
      </c>
      <c r="I306" s="8">
        <v>1452955</v>
      </c>
      <c r="J306" s="8">
        <v>1</v>
      </c>
      <c r="K306" s="9" t="s">
        <v>930</v>
      </c>
      <c r="L306" s="9" t="s">
        <v>164</v>
      </c>
      <c r="M306" s="8">
        <v>14</v>
      </c>
      <c r="N306" s="10"/>
      <c r="O306" s="9" t="str">
        <f t="shared" si="22"/>
        <v>MAYCOTT LUCIA</v>
      </c>
      <c r="P306" s="9" t="str">
        <f>VLOOKUP(B306,Ultimo!$B$2:$C$2166,2,0)</f>
        <v>EYH044B</v>
      </c>
      <c r="Q306" s="9">
        <f>VLOOKUP(B306,Ultimo!$B$2:$D$2166,3,0)</f>
        <v>23</v>
      </c>
      <c r="R306" s="9" t="s">
        <v>127</v>
      </c>
      <c r="S306" s="10"/>
      <c r="T306" s="10"/>
      <c r="U306" s="11" t="str">
        <f>IFERROR(VLOOKUP(B306,Ultimo!$B$2:$Q$2166,14,0),"")</f>
        <v>15/3/22</v>
      </c>
      <c r="V306" s="12">
        <f>IFERROR(VLOOKUP(B306,Ultimo!$B$2:$Q$2166,15,0),"")</f>
        <v>0.625</v>
      </c>
      <c r="W306" s="13" t="str">
        <f>IFERROR(VLOOKUP(B306,Ultimo!$B$2:$T$2166,19,0),"")</f>
        <v>BLUE ROOM</v>
      </c>
      <c r="X306" s="13" t="str">
        <f>IFERROR(VLOOKUP(B306,Ultimo!$B$2:$B$2166,1,0),"")</f>
        <v>EWB731A</v>
      </c>
    </row>
    <row r="307" spans="1:24" ht="14.4">
      <c r="A307" s="8">
        <f t="shared" si="1"/>
        <v>306</v>
      </c>
      <c r="B307" s="9" t="s">
        <v>931</v>
      </c>
      <c r="C307" s="8">
        <v>2020</v>
      </c>
      <c r="D307" s="9" t="s">
        <v>932</v>
      </c>
      <c r="E307" s="9" t="s">
        <v>376</v>
      </c>
      <c r="F307" s="9" t="s">
        <v>931</v>
      </c>
      <c r="G307" s="8">
        <v>11</v>
      </c>
      <c r="H307" s="9" t="s">
        <v>125</v>
      </c>
      <c r="I307" s="8">
        <v>1069764</v>
      </c>
      <c r="J307" s="8">
        <v>1</v>
      </c>
      <c r="K307" s="18" t="s">
        <v>933</v>
      </c>
      <c r="L307" s="9" t="s">
        <v>44</v>
      </c>
      <c r="M307" s="8">
        <v>11</v>
      </c>
      <c r="N307" s="10"/>
      <c r="O307" s="9" t="str">
        <f t="shared" si="22"/>
        <v>MAYCOTT MIRIAM</v>
      </c>
      <c r="P307" s="9" t="str">
        <f>VLOOKUP(B307,Ultimo!$B$2:$C$2166,2,0)</f>
        <v>EYH186B</v>
      </c>
      <c r="Q307" s="9">
        <f>VLOOKUP(B307,Ultimo!$B$2:$D$2166,3,0)</f>
        <v>26</v>
      </c>
      <c r="R307" s="9" t="s">
        <v>127</v>
      </c>
      <c r="S307" s="10"/>
      <c r="T307" s="10"/>
      <c r="U307" s="11" t="str">
        <f>IFERROR(VLOOKUP(B307,Ultimo!$B$2:$Q$2166,14,0),"")</f>
        <v>24/3/22</v>
      </c>
      <c r="V307" s="12">
        <f>IFERROR(VLOOKUP(B307,Ultimo!$B$2:$Q$2166,15,0),"")</f>
        <v>0.45833333333333331</v>
      </c>
      <c r="W307" s="13" t="str">
        <f>IFERROR(VLOOKUP(B307,Ultimo!$B$2:$T$2166,19,0),"")</f>
        <v>SALA VIP</v>
      </c>
      <c r="X307" s="13" t="str">
        <f>IFERROR(VLOOKUP(B307,Ultimo!$B$2:$B$2166,1,0),"")</f>
        <v>EWB732A</v>
      </c>
    </row>
    <row r="308" spans="1:24" ht="14.4">
      <c r="A308" s="8">
        <f t="shared" si="1"/>
        <v>307</v>
      </c>
      <c r="B308" s="9" t="s">
        <v>934</v>
      </c>
      <c r="C308" s="8">
        <v>2020</v>
      </c>
      <c r="D308" s="9" t="s">
        <v>935</v>
      </c>
      <c r="E308" s="9" t="s">
        <v>376</v>
      </c>
      <c r="F308" s="9" t="s">
        <v>934</v>
      </c>
      <c r="G308" s="8">
        <v>11</v>
      </c>
      <c r="H308" s="9" t="s">
        <v>125</v>
      </c>
      <c r="I308" s="8">
        <v>1376066</v>
      </c>
      <c r="J308" s="8">
        <v>1</v>
      </c>
      <c r="K308" s="9" t="s">
        <v>936</v>
      </c>
      <c r="L308" s="9" t="s">
        <v>164</v>
      </c>
      <c r="M308" s="8">
        <v>14</v>
      </c>
      <c r="N308" s="10"/>
      <c r="O308" s="9" t="str">
        <f t="shared" si="22"/>
        <v>MAYCOTT LUCIA</v>
      </c>
      <c r="P308" s="9" t="str">
        <f>VLOOKUP(B308,Ultimo!$B$2:$C$2166,2,0)</f>
        <v>EYH045B</v>
      </c>
      <c r="Q308" s="9">
        <f>VLOOKUP(B308,Ultimo!$B$2:$D$2166,3,0)</f>
        <v>23</v>
      </c>
      <c r="R308" s="9" t="s">
        <v>127</v>
      </c>
      <c r="S308" s="10"/>
      <c r="T308" s="10"/>
      <c r="U308" s="11" t="str">
        <f>IFERROR(VLOOKUP(B308,Ultimo!$B$2:$Q$2166,14,0),"")</f>
        <v>14/3/22</v>
      </c>
      <c r="V308" s="12">
        <f>IFERROR(VLOOKUP(B308,Ultimo!$B$2:$Q$2166,15,0),"")</f>
        <v>0.54166666666666663</v>
      </c>
      <c r="W308" s="13" t="str">
        <f>IFERROR(VLOOKUP(B308,Ultimo!$B$2:$T$2166,19,0),"")</f>
        <v>BLUE ROOM</v>
      </c>
      <c r="X308" s="13" t="str">
        <f>IFERROR(VLOOKUP(B308,Ultimo!$B$2:$B$2166,1,0),"")</f>
        <v>EWB733A</v>
      </c>
    </row>
    <row r="309" spans="1:24" ht="14.4">
      <c r="A309" s="8">
        <f t="shared" si="1"/>
        <v>308</v>
      </c>
      <c r="B309" s="9" t="s">
        <v>937</v>
      </c>
      <c r="C309" s="8">
        <v>2020</v>
      </c>
      <c r="D309" s="9" t="s">
        <v>938</v>
      </c>
      <c r="E309" s="9" t="s">
        <v>376</v>
      </c>
      <c r="F309" s="9" t="s">
        <v>937</v>
      </c>
      <c r="G309" s="8">
        <v>11</v>
      </c>
      <c r="H309" s="9" t="s">
        <v>125</v>
      </c>
      <c r="I309" s="8">
        <v>1712172</v>
      </c>
      <c r="J309" s="8">
        <v>1</v>
      </c>
      <c r="K309" s="9" t="s">
        <v>939</v>
      </c>
      <c r="L309" s="9" t="s">
        <v>164</v>
      </c>
      <c r="M309" s="8">
        <v>14</v>
      </c>
      <c r="N309" s="10"/>
      <c r="O309" s="9" t="str">
        <f t="shared" si="22"/>
        <v>MAYCOTT LUCIA</v>
      </c>
      <c r="P309" s="9" t="str">
        <f>VLOOKUP(B309,Ultimo!$B$2:$C$2166,2,0)</f>
        <v>EYH046B</v>
      </c>
      <c r="Q309" s="9">
        <f>VLOOKUP(B309,Ultimo!$B$2:$D$2166,3,0)</f>
        <v>23</v>
      </c>
      <c r="R309" s="9" t="s">
        <v>127</v>
      </c>
      <c r="S309" s="10"/>
      <c r="T309" s="10"/>
      <c r="U309" s="11" t="str">
        <f>IFERROR(VLOOKUP(B309,Ultimo!$B$2:$Q$2166,14,0),"")</f>
        <v>14/3/22</v>
      </c>
      <c r="V309" s="12">
        <f>IFERROR(VLOOKUP(B309,Ultimo!$B$2:$Q$2166,15,0),"")</f>
        <v>0.45833333333333331</v>
      </c>
      <c r="W309" s="13" t="str">
        <f>IFERROR(VLOOKUP(B309,Ultimo!$B$2:$T$2166,19,0),"")</f>
        <v>BLUE ROOM</v>
      </c>
      <c r="X309" s="13" t="str">
        <f>IFERROR(VLOOKUP(B309,Ultimo!$B$2:$B$2166,1,0),"")</f>
        <v>EWB734A</v>
      </c>
    </row>
    <row r="310" spans="1:24" ht="14.4">
      <c r="A310" s="8">
        <f t="shared" si="1"/>
        <v>309</v>
      </c>
      <c r="B310" s="9" t="s">
        <v>940</v>
      </c>
      <c r="C310" s="8">
        <v>2020</v>
      </c>
      <c r="D310" s="9" t="s">
        <v>941</v>
      </c>
      <c r="E310" s="9" t="s">
        <v>376</v>
      </c>
      <c r="F310" s="9" t="s">
        <v>940</v>
      </c>
      <c r="G310" s="8">
        <v>11</v>
      </c>
      <c r="H310" s="9" t="s">
        <v>125</v>
      </c>
      <c r="I310" s="8">
        <v>1448999</v>
      </c>
      <c r="J310" s="8">
        <v>1</v>
      </c>
      <c r="K310" s="9" t="s">
        <v>942</v>
      </c>
      <c r="L310" s="9" t="s">
        <v>164</v>
      </c>
      <c r="M310" s="8">
        <v>14</v>
      </c>
      <c r="N310" s="10"/>
      <c r="O310" s="9" t="str">
        <f t="shared" si="22"/>
        <v>MAYCOTT LUCIA</v>
      </c>
      <c r="P310" s="9" t="str">
        <f>VLOOKUP(B310,Ultimo!$B$2:$C$2166,2,0)</f>
        <v>EYH047B</v>
      </c>
      <c r="Q310" s="9">
        <f>VLOOKUP(B310,Ultimo!$B$2:$D$2166,3,0)</f>
        <v>23</v>
      </c>
      <c r="R310" s="9" t="s">
        <v>127</v>
      </c>
      <c r="S310" s="10"/>
      <c r="T310" s="10"/>
      <c r="U310" s="11" t="str">
        <f>IFERROR(VLOOKUP(B310,Ultimo!$B$2:$Q$2166,14,0),"")</f>
        <v>14/3/22</v>
      </c>
      <c r="V310" s="12">
        <f>IFERROR(VLOOKUP(B310,Ultimo!$B$2:$Q$2166,15,0),"")</f>
        <v>0.45833333333333331</v>
      </c>
      <c r="W310" s="13" t="str">
        <f>IFERROR(VLOOKUP(B310,Ultimo!$B$2:$T$2166,19,0),"")</f>
        <v>BLUE ROOM</v>
      </c>
      <c r="X310" s="13" t="str">
        <f>IFERROR(VLOOKUP(B310,Ultimo!$B$2:$B$2166,1,0),"")</f>
        <v>EWB735A</v>
      </c>
    </row>
    <row r="311" spans="1:24" ht="14.4">
      <c r="A311" s="8">
        <f t="shared" si="1"/>
        <v>310</v>
      </c>
      <c r="B311" s="9" t="s">
        <v>943</v>
      </c>
      <c r="C311" s="8">
        <v>2020</v>
      </c>
      <c r="D311" s="9" t="s">
        <v>944</v>
      </c>
      <c r="E311" s="9" t="s">
        <v>376</v>
      </c>
      <c r="F311" s="9" t="s">
        <v>943</v>
      </c>
      <c r="G311" s="8">
        <v>11</v>
      </c>
      <c r="H311" s="9" t="s">
        <v>125</v>
      </c>
      <c r="I311" s="8">
        <v>1456368</v>
      </c>
      <c r="J311" s="8">
        <v>1</v>
      </c>
      <c r="K311" s="9" t="s">
        <v>945</v>
      </c>
      <c r="L311" s="9" t="s">
        <v>164</v>
      </c>
      <c r="M311" s="8">
        <v>14</v>
      </c>
      <c r="N311" s="10"/>
      <c r="O311" s="9" t="str">
        <f t="shared" si="22"/>
        <v>MAYCOTT LUCIA</v>
      </c>
      <c r="P311" s="9" t="str">
        <f>VLOOKUP(B311,Ultimo!$B$2:$C$2166,2,0)</f>
        <v>EYH048B</v>
      </c>
      <c r="Q311" s="9">
        <f>VLOOKUP(B311,Ultimo!$B$2:$D$2166,3,0)</f>
        <v>23</v>
      </c>
      <c r="R311" s="9" t="s">
        <v>127</v>
      </c>
      <c r="S311" s="10"/>
      <c r="T311" s="10"/>
      <c r="U311" s="11" t="str">
        <f>IFERROR(VLOOKUP(B311,Ultimo!$B$2:$Q$2166,14,0),"")</f>
        <v>15/3/22</v>
      </c>
      <c r="V311" s="12">
        <f>IFERROR(VLOOKUP(B311,Ultimo!$B$2:$Q$2166,15,0),"")</f>
        <v>0.45833333333333331</v>
      </c>
      <c r="W311" s="13" t="str">
        <f>IFERROR(VLOOKUP(B311,Ultimo!$B$2:$T$2166,19,0),"")</f>
        <v>BLUE ROOM</v>
      </c>
      <c r="X311" s="13" t="str">
        <f>IFERROR(VLOOKUP(B311,Ultimo!$B$2:$B$2166,1,0),"")</f>
        <v>EWB738A</v>
      </c>
    </row>
    <row r="312" spans="1:24" ht="14.4">
      <c r="A312" s="8">
        <f t="shared" si="1"/>
        <v>311</v>
      </c>
      <c r="B312" s="9" t="s">
        <v>946</v>
      </c>
      <c r="C312" s="8">
        <v>2020</v>
      </c>
      <c r="D312" s="9" t="s">
        <v>947</v>
      </c>
      <c r="E312" s="9" t="s">
        <v>376</v>
      </c>
      <c r="F312" s="9" t="s">
        <v>946</v>
      </c>
      <c r="G312" s="8">
        <v>11</v>
      </c>
      <c r="H312" s="9" t="s">
        <v>125</v>
      </c>
      <c r="I312" s="8">
        <v>1622667</v>
      </c>
      <c r="J312" s="8">
        <v>1</v>
      </c>
      <c r="K312" s="9" t="s">
        <v>948</v>
      </c>
      <c r="L312" s="9" t="s">
        <v>164</v>
      </c>
      <c r="M312" s="8">
        <v>14</v>
      </c>
      <c r="N312" s="10"/>
      <c r="O312" s="9" t="str">
        <f t="shared" si="22"/>
        <v>MAYCOTT LUCIA</v>
      </c>
      <c r="P312" s="9" t="str">
        <f>VLOOKUP(B312,Ultimo!$B$2:$C$2166,2,0)</f>
        <v>EYH049B</v>
      </c>
      <c r="Q312" s="9">
        <f>VLOOKUP(B312,Ultimo!$B$2:$D$2166,3,0)</f>
        <v>23</v>
      </c>
      <c r="R312" s="9" t="s">
        <v>127</v>
      </c>
      <c r="S312" s="10"/>
      <c r="T312" s="10"/>
      <c r="U312" s="11" t="str">
        <f>IFERROR(VLOOKUP(B312,Ultimo!$B$2:$Q$2166,14,0),"")</f>
        <v>15/3/22</v>
      </c>
      <c r="V312" s="12">
        <f>IFERROR(VLOOKUP(B312,Ultimo!$B$2:$Q$2166,15,0),"")</f>
        <v>0.54166666666666663</v>
      </c>
      <c r="W312" s="13" t="str">
        <f>IFERROR(VLOOKUP(B312,Ultimo!$B$2:$T$2166,19,0),"")</f>
        <v>BLUE ROOM</v>
      </c>
      <c r="X312" s="13" t="str">
        <f>IFERROR(VLOOKUP(B312,Ultimo!$B$2:$B$2166,1,0),"")</f>
        <v>EWB739A</v>
      </c>
    </row>
    <row r="313" spans="1:24" ht="14.4">
      <c r="A313" s="8">
        <f t="shared" si="1"/>
        <v>312</v>
      </c>
      <c r="B313" s="9" t="s">
        <v>949</v>
      </c>
      <c r="C313" s="8">
        <v>2020</v>
      </c>
      <c r="D313" s="9" t="s">
        <v>950</v>
      </c>
      <c r="E313" s="9" t="s">
        <v>376</v>
      </c>
      <c r="F313" s="9" t="s">
        <v>949</v>
      </c>
      <c r="G313" s="8">
        <v>11</v>
      </c>
      <c r="H313" s="9" t="s">
        <v>125</v>
      </c>
      <c r="I313" s="8">
        <v>1374199</v>
      </c>
      <c r="J313" s="8">
        <v>1</v>
      </c>
      <c r="K313" s="9" t="s">
        <v>951</v>
      </c>
      <c r="L313" s="9" t="s">
        <v>164</v>
      </c>
      <c r="M313" s="8">
        <v>14</v>
      </c>
      <c r="N313" s="10"/>
      <c r="O313" s="9" t="str">
        <f t="shared" si="22"/>
        <v>MAYCOTT LUCIA</v>
      </c>
      <c r="P313" s="9" t="str">
        <f>VLOOKUP(B313,Ultimo!$B$2:$C$2166,2,0)</f>
        <v>EYH050B</v>
      </c>
      <c r="Q313" s="9">
        <f>VLOOKUP(B313,Ultimo!$B$2:$D$2166,3,0)</f>
        <v>24</v>
      </c>
      <c r="R313" s="9" t="s">
        <v>127</v>
      </c>
      <c r="S313" s="10"/>
      <c r="T313" s="10"/>
      <c r="U313" s="11" t="str">
        <f>IFERROR(VLOOKUP(B313,Ultimo!$B$2:$Q$2166,14,0),"")</f>
        <v>14/3/22</v>
      </c>
      <c r="V313" s="12">
        <f>IFERROR(VLOOKUP(B313,Ultimo!$B$2:$Q$2166,15,0),"")</f>
        <v>0.54166666666666663</v>
      </c>
      <c r="W313" s="13" t="str">
        <f>IFERROR(VLOOKUP(B313,Ultimo!$B$2:$T$2166,19,0),"")</f>
        <v>BLUE ROOM</v>
      </c>
      <c r="X313" s="13" t="str">
        <f>IFERROR(VLOOKUP(B313,Ultimo!$B$2:$B$2166,1,0),"")</f>
        <v>EWB740A</v>
      </c>
    </row>
    <row r="314" spans="1:24" ht="14.4">
      <c r="A314" s="8">
        <f t="shared" si="1"/>
        <v>313</v>
      </c>
      <c r="B314" s="9" t="s">
        <v>952</v>
      </c>
      <c r="C314" s="8">
        <v>2020</v>
      </c>
      <c r="D314" s="9" t="s">
        <v>953</v>
      </c>
      <c r="E314" s="9" t="s">
        <v>376</v>
      </c>
      <c r="F314" s="9" t="s">
        <v>952</v>
      </c>
      <c r="G314" s="8">
        <v>11</v>
      </c>
      <c r="H314" s="9" t="s">
        <v>125</v>
      </c>
      <c r="I314" s="8">
        <v>1365892</v>
      </c>
      <c r="J314" s="8">
        <v>1</v>
      </c>
      <c r="K314" s="9" t="s">
        <v>954</v>
      </c>
      <c r="L314" s="9" t="s">
        <v>164</v>
      </c>
      <c r="M314" s="8">
        <v>14</v>
      </c>
      <c r="N314" s="10"/>
      <c r="O314" s="9" t="str">
        <f t="shared" si="22"/>
        <v>MAYCOTT LUCIA</v>
      </c>
      <c r="P314" s="9" t="str">
        <f>VLOOKUP(B314,Ultimo!$B$2:$C$2166,2,0)</f>
        <v>EYH051B</v>
      </c>
      <c r="Q314" s="9">
        <f>VLOOKUP(B314,Ultimo!$B$2:$D$2166,3,0)</f>
        <v>24</v>
      </c>
      <c r="R314" s="9" t="s">
        <v>127</v>
      </c>
      <c r="S314" s="10"/>
      <c r="T314" s="10"/>
      <c r="U314" s="11" t="str">
        <f>IFERROR(VLOOKUP(B314,Ultimo!$B$2:$Q$2166,14,0),"")</f>
        <v>15/3/22</v>
      </c>
      <c r="V314" s="12">
        <f>IFERROR(VLOOKUP(B314,Ultimo!$B$2:$Q$2166,15,0),"")</f>
        <v>0.54166666666666663</v>
      </c>
      <c r="W314" s="13" t="str">
        <f>IFERROR(VLOOKUP(B314,Ultimo!$B$2:$T$2166,19,0),"")</f>
        <v>BLUE ROOM</v>
      </c>
      <c r="X314" s="13" t="str">
        <f>IFERROR(VLOOKUP(B314,Ultimo!$B$2:$B$2166,1,0),"")</f>
        <v>EWB741A</v>
      </c>
    </row>
    <row r="315" spans="1:24" ht="14.4">
      <c r="A315" s="8">
        <f t="shared" si="1"/>
        <v>314</v>
      </c>
      <c r="B315" s="9" t="s">
        <v>955</v>
      </c>
      <c r="C315" s="8">
        <v>2020</v>
      </c>
      <c r="D315" s="9" t="s">
        <v>956</v>
      </c>
      <c r="E315" s="9" t="s">
        <v>376</v>
      </c>
      <c r="F315" s="9" t="s">
        <v>955</v>
      </c>
      <c r="G315" s="8">
        <v>11</v>
      </c>
      <c r="H315" s="9" t="s">
        <v>125</v>
      </c>
      <c r="I315" s="8">
        <v>1364640</v>
      </c>
      <c r="J315" s="8">
        <v>1</v>
      </c>
      <c r="K315" s="9" t="s">
        <v>957</v>
      </c>
      <c r="L315" s="9" t="s">
        <v>164</v>
      </c>
      <c r="M315" s="8">
        <v>14</v>
      </c>
      <c r="N315" s="10"/>
      <c r="O315" s="9" t="str">
        <f t="shared" si="22"/>
        <v>MAYCOTT LUCIA</v>
      </c>
      <c r="P315" s="9" t="str">
        <f>VLOOKUP(B315,Ultimo!$B$2:$C$2166,2,0)</f>
        <v>EYH052B</v>
      </c>
      <c r="Q315" s="9">
        <f>VLOOKUP(B315,Ultimo!$B$2:$D$2166,3,0)</f>
        <v>24</v>
      </c>
      <c r="R315" s="9" t="s">
        <v>127</v>
      </c>
      <c r="S315" s="10"/>
      <c r="T315" s="10"/>
      <c r="U315" s="11" t="str">
        <f>IFERROR(VLOOKUP(B315,Ultimo!$B$2:$Q$2166,14,0),"")</f>
        <v>14/3/22</v>
      </c>
      <c r="V315" s="12">
        <f>IFERROR(VLOOKUP(B315,Ultimo!$B$2:$Q$2166,15,0),"")</f>
        <v>0.5</v>
      </c>
      <c r="W315" s="13" t="str">
        <f>IFERROR(VLOOKUP(B315,Ultimo!$B$2:$T$2166,19,0),"")</f>
        <v>BLUE ROOM</v>
      </c>
      <c r="X315" s="13" t="str">
        <f>IFERROR(VLOOKUP(B315,Ultimo!$B$2:$B$2166,1,0),"")</f>
        <v>EWB742A</v>
      </c>
    </row>
    <row r="316" spans="1:24" ht="14.4">
      <c r="A316" s="8">
        <f t="shared" si="1"/>
        <v>315</v>
      </c>
      <c r="B316" s="9" t="s">
        <v>958</v>
      </c>
      <c r="C316" s="8">
        <v>2020</v>
      </c>
      <c r="D316" s="9" t="s">
        <v>959</v>
      </c>
      <c r="E316" s="9" t="s">
        <v>376</v>
      </c>
      <c r="F316" s="9" t="s">
        <v>958</v>
      </c>
      <c r="G316" s="8">
        <v>11</v>
      </c>
      <c r="H316" s="9" t="s">
        <v>125</v>
      </c>
      <c r="I316" s="8">
        <v>1707254</v>
      </c>
      <c r="J316" s="8">
        <v>1</v>
      </c>
      <c r="K316" s="9" t="s">
        <v>960</v>
      </c>
      <c r="L316" s="9" t="s">
        <v>164</v>
      </c>
      <c r="M316" s="8">
        <v>14</v>
      </c>
      <c r="N316" s="10"/>
      <c r="O316" s="9" t="str">
        <f t="shared" si="22"/>
        <v>MAYCOTT LUCIA</v>
      </c>
      <c r="P316" s="9" t="str">
        <f>VLOOKUP(B316,Ultimo!$B$2:$C$2166,2,0)</f>
        <v>EYH053B</v>
      </c>
      <c r="Q316" s="9">
        <f>VLOOKUP(B316,Ultimo!$B$2:$D$2166,3,0)</f>
        <v>24</v>
      </c>
      <c r="R316" s="9" t="s">
        <v>127</v>
      </c>
      <c r="S316" s="10"/>
      <c r="T316" s="10"/>
      <c r="U316" s="11" t="str">
        <f>IFERROR(VLOOKUP(B316,Ultimo!$B$2:$Q$2166,14,0),"")</f>
        <v>14/3/22</v>
      </c>
      <c r="V316" s="12">
        <f>IFERROR(VLOOKUP(B316,Ultimo!$B$2:$Q$2166,15,0),"")</f>
        <v>0.54166666666666663</v>
      </c>
      <c r="W316" s="13" t="str">
        <f>IFERROR(VLOOKUP(B316,Ultimo!$B$2:$T$2166,19,0),"")</f>
        <v>BLUE ROOM</v>
      </c>
      <c r="X316" s="13" t="str">
        <f>IFERROR(VLOOKUP(B316,Ultimo!$B$2:$B$2166,1,0),"")</f>
        <v>EWB743A</v>
      </c>
    </row>
    <row r="317" spans="1:24" ht="14.4">
      <c r="A317" s="8">
        <f t="shared" si="1"/>
        <v>316</v>
      </c>
      <c r="B317" s="9" t="s">
        <v>961</v>
      </c>
      <c r="C317" s="8">
        <v>2020</v>
      </c>
      <c r="D317" s="9" t="s">
        <v>962</v>
      </c>
      <c r="E317" s="9" t="s">
        <v>376</v>
      </c>
      <c r="F317" s="9" t="s">
        <v>961</v>
      </c>
      <c r="G317" s="8">
        <v>11</v>
      </c>
      <c r="H317" s="9" t="s">
        <v>125</v>
      </c>
      <c r="I317" s="8">
        <v>1330423</v>
      </c>
      <c r="J317" s="8">
        <v>1</v>
      </c>
      <c r="K317" s="18" t="s">
        <v>963</v>
      </c>
      <c r="L317" s="9" t="s">
        <v>44</v>
      </c>
      <c r="M317" s="8">
        <v>11</v>
      </c>
      <c r="N317" s="10"/>
      <c r="O317" s="9" t="str">
        <f t="shared" si="22"/>
        <v>MAYCOTT MIRIAM</v>
      </c>
      <c r="P317" s="9" t="str">
        <f>VLOOKUP(B317,Ultimo!$B$2:$C$2166,2,0)</f>
        <v>EYH187B</v>
      </c>
      <c r="Q317" s="9">
        <f>VLOOKUP(B317,Ultimo!$B$2:$D$2166,3,0)</f>
        <v>26</v>
      </c>
      <c r="R317" s="9" t="s">
        <v>127</v>
      </c>
      <c r="S317" s="10"/>
      <c r="T317" s="10"/>
      <c r="U317" s="11" t="str">
        <f>IFERROR(VLOOKUP(B317,Ultimo!$B$2:$Q$2166,14,0),"")</f>
        <v>25/3/22</v>
      </c>
      <c r="V317" s="12">
        <f>IFERROR(VLOOKUP(B317,Ultimo!$B$2:$Q$2166,15,0),"")</f>
        <v>0.625</v>
      </c>
      <c r="W317" s="13" t="str">
        <f>IFERROR(VLOOKUP(B317,Ultimo!$B$2:$T$2166,19,0),"")</f>
        <v>SALA VIP</v>
      </c>
      <c r="X317" s="13" t="str">
        <f>IFERROR(VLOOKUP(B317,Ultimo!$B$2:$B$2166,1,0),"")</f>
        <v>EWB745A</v>
      </c>
    </row>
    <row r="318" spans="1:24" ht="14.4">
      <c r="A318" s="8">
        <f t="shared" si="1"/>
        <v>317</v>
      </c>
      <c r="B318" s="9" t="s">
        <v>964</v>
      </c>
      <c r="C318" s="8">
        <v>2020</v>
      </c>
      <c r="D318" s="9" t="s">
        <v>965</v>
      </c>
      <c r="E318" s="9" t="s">
        <v>389</v>
      </c>
      <c r="F318" s="9" t="s">
        <v>964</v>
      </c>
      <c r="G318" s="8">
        <v>11</v>
      </c>
      <c r="H318" s="9" t="s">
        <v>125</v>
      </c>
      <c r="I318" s="8">
        <v>1360221</v>
      </c>
      <c r="J318" s="8">
        <v>2</v>
      </c>
      <c r="K318" s="9" t="s">
        <v>966</v>
      </c>
      <c r="L318" s="9" t="s">
        <v>169</v>
      </c>
      <c r="M318" s="8">
        <v>1</v>
      </c>
      <c r="N318" s="10"/>
      <c r="O318" s="9" t="str">
        <f t="shared" si="22"/>
        <v>CASTILLO LUCIA</v>
      </c>
      <c r="P318" s="9" t="str">
        <f>VLOOKUP(B318,Ultimo!$B$2:$C$2166,2,0)</f>
        <v>EYG014B</v>
      </c>
      <c r="Q318" s="9">
        <f>VLOOKUP(B318,Ultimo!$B$2:$D$2166,3,0)</f>
        <v>1</v>
      </c>
      <c r="R318" s="10"/>
      <c r="S318" s="10"/>
      <c r="T318" s="10"/>
      <c r="U318" s="11" t="str">
        <f>IFERROR(VLOOKUP(B318,Ultimo!$B$2:$Q$2166,14,0),"")</f>
        <v>15/3/22</v>
      </c>
      <c r="V318" s="12">
        <f>IFERROR(VLOOKUP(B318,Ultimo!$B$2:$Q$2166,15,0),"")</f>
        <v>0.66666666666666663</v>
      </c>
      <c r="W318" s="13" t="str">
        <f>IFERROR(VLOOKUP(B318,Ultimo!$B$2:$T$2166,19,0),"")</f>
        <v>AUDITORIO PT</v>
      </c>
      <c r="X318" s="13" t="str">
        <f>IFERROR(VLOOKUP(B318,Ultimo!$B$2:$B$2166,1,0),"")</f>
        <v>EWB755A</v>
      </c>
    </row>
    <row r="319" spans="1:24" ht="14.4">
      <c r="A319" s="8">
        <f t="shared" si="1"/>
        <v>318</v>
      </c>
      <c r="B319" s="9" t="s">
        <v>967</v>
      </c>
      <c r="C319" s="8">
        <v>2020</v>
      </c>
      <c r="D319" s="9" t="s">
        <v>968</v>
      </c>
      <c r="E319" s="9" t="s">
        <v>389</v>
      </c>
      <c r="F319" s="9" t="s">
        <v>967</v>
      </c>
      <c r="G319" s="8">
        <v>11</v>
      </c>
      <c r="H319" s="9" t="s">
        <v>125</v>
      </c>
      <c r="I319" s="8">
        <v>1063482</v>
      </c>
      <c r="J319" s="8">
        <v>1</v>
      </c>
      <c r="K319" s="9" t="s">
        <v>969</v>
      </c>
      <c r="L319" s="9" t="s">
        <v>169</v>
      </c>
      <c r="M319" s="8">
        <v>1</v>
      </c>
      <c r="N319" s="10"/>
      <c r="O319" s="9" t="str">
        <f t="shared" si="22"/>
        <v>CASTILLO LUCIA</v>
      </c>
      <c r="P319" s="9" t="str">
        <f>VLOOKUP(B319,Ultimo!$B$2:$C$2166,2,0)</f>
        <v>EYG015B</v>
      </c>
      <c r="Q319" s="9">
        <f>VLOOKUP(B319,Ultimo!$B$2:$D$2166,3,0)</f>
        <v>1</v>
      </c>
      <c r="R319" s="10"/>
      <c r="S319" s="10"/>
      <c r="T319" s="10"/>
      <c r="U319" s="11" t="str">
        <f>IFERROR(VLOOKUP(B319,Ultimo!$B$2:$Q$2166,14,0),"")</f>
        <v>16/3/22</v>
      </c>
      <c r="V319" s="12">
        <f>IFERROR(VLOOKUP(B319,Ultimo!$B$2:$Q$2166,15,0),"")</f>
        <v>0.5</v>
      </c>
      <c r="W319" s="13" t="str">
        <f>IFERROR(VLOOKUP(B319,Ultimo!$B$2:$T$2166,19,0),"")</f>
        <v>AUDITORIO PT</v>
      </c>
      <c r="X319" s="13" t="str">
        <f>IFERROR(VLOOKUP(B319,Ultimo!$B$2:$B$2166,1,0),"")</f>
        <v>EWB757A</v>
      </c>
    </row>
    <row r="320" spans="1:24" ht="14.4">
      <c r="A320" s="8">
        <f t="shared" si="1"/>
        <v>319</v>
      </c>
      <c r="B320" s="9" t="s">
        <v>970</v>
      </c>
      <c r="C320" s="8">
        <v>2020</v>
      </c>
      <c r="D320" s="9" t="s">
        <v>971</v>
      </c>
      <c r="E320" s="9" t="s">
        <v>389</v>
      </c>
      <c r="F320" s="9" t="s">
        <v>970</v>
      </c>
      <c r="G320" s="8">
        <v>11</v>
      </c>
      <c r="H320" s="9" t="s">
        <v>125</v>
      </c>
      <c r="I320" s="8">
        <v>862415</v>
      </c>
      <c r="J320" s="8">
        <v>2</v>
      </c>
      <c r="K320" s="9" t="s">
        <v>972</v>
      </c>
      <c r="L320" s="9" t="s">
        <v>180</v>
      </c>
      <c r="M320" s="8">
        <v>4</v>
      </c>
      <c r="N320" s="15" t="e">
        <v>#N/A</v>
      </c>
      <c r="O320" s="9" t="str">
        <f t="shared" si="22"/>
        <v>CASTILLO LUCIA</v>
      </c>
      <c r="P320" s="9" t="str">
        <f>VLOOKUP(B320,Ultimo!$B$2:$C$2166,2,0)</f>
        <v>EYG310B</v>
      </c>
      <c r="Q320" s="9">
        <f>VLOOKUP(B320,Ultimo!$B$2:$D$2166,3,0)</f>
        <v>7</v>
      </c>
      <c r="R320" s="10"/>
      <c r="S320" s="10"/>
      <c r="T320" s="10"/>
      <c r="U320" s="11" t="str">
        <f>IFERROR(VLOOKUP(B320,Ultimo!$B$2:$Q$2166,14,0),"")</f>
        <v>18/3/22</v>
      </c>
      <c r="V320" s="12">
        <f>IFERROR(VLOOKUP(B320,Ultimo!$B$2:$Q$2166,15,0),"")</f>
        <v>0.625</v>
      </c>
      <c r="W320" s="13" t="str">
        <f>IFERROR(VLOOKUP(B320,Ultimo!$B$2:$T$2166,19,0),"")</f>
        <v>AUDITORIO</v>
      </c>
      <c r="X320" s="13" t="str">
        <f>IFERROR(VLOOKUP(B320,Ultimo!$B$2:$B$2166,1,0),"")</f>
        <v>EWB759A</v>
      </c>
    </row>
    <row r="321" spans="1:24" ht="14.4">
      <c r="A321" s="8">
        <f t="shared" si="1"/>
        <v>320</v>
      </c>
      <c r="B321" s="9" t="s">
        <v>973</v>
      </c>
      <c r="C321" s="8">
        <v>2020</v>
      </c>
      <c r="D321" s="9" t="s">
        <v>974</v>
      </c>
      <c r="E321" s="9" t="s">
        <v>389</v>
      </c>
      <c r="F321" s="9" t="s">
        <v>973</v>
      </c>
      <c r="G321" s="8">
        <v>11</v>
      </c>
      <c r="H321" s="9" t="s">
        <v>125</v>
      </c>
      <c r="I321" s="8">
        <v>1376191</v>
      </c>
      <c r="J321" s="8">
        <v>2</v>
      </c>
      <c r="K321" s="9" t="s">
        <v>975</v>
      </c>
      <c r="L321" s="9" t="s">
        <v>180</v>
      </c>
      <c r="M321" s="8">
        <v>4</v>
      </c>
      <c r="N321" s="15" t="e">
        <v>#N/A</v>
      </c>
      <c r="O321" s="9" t="str">
        <f t="shared" si="22"/>
        <v>CASTILLO LUCIA</v>
      </c>
      <c r="P321" s="9" t="str">
        <f>VLOOKUP(B321,Ultimo!$B$2:$C$2166,2,0)</f>
        <v>EYG311B</v>
      </c>
      <c r="Q321" s="9">
        <f>VLOOKUP(B321,Ultimo!$B$2:$D$2166,3,0)</f>
        <v>7</v>
      </c>
      <c r="R321" s="10"/>
      <c r="S321" s="10"/>
      <c r="T321" s="10"/>
      <c r="U321" s="11" t="str">
        <f>IFERROR(VLOOKUP(B321,Ultimo!$B$2:$Q$2166,14,0),"")</f>
        <v>23/3/22</v>
      </c>
      <c r="V321" s="12">
        <f>IFERROR(VLOOKUP(B321,Ultimo!$B$2:$Q$2166,15,0),"")</f>
        <v>0.45833333333333331</v>
      </c>
      <c r="W321" s="13" t="str">
        <f>IFERROR(VLOOKUP(B321,Ultimo!$B$2:$T$2166,19,0),"")</f>
        <v>AUDITORIO</v>
      </c>
      <c r="X321" s="13" t="str">
        <f>IFERROR(VLOOKUP(B321,Ultimo!$B$2:$B$2166,1,0),"")</f>
        <v>EWB760A</v>
      </c>
    </row>
    <row r="322" spans="1:24" ht="14.4">
      <c r="A322" s="8">
        <f t="shared" si="1"/>
        <v>321</v>
      </c>
      <c r="B322" s="9" t="s">
        <v>976</v>
      </c>
      <c r="C322" s="8">
        <v>2020</v>
      </c>
      <c r="D322" s="9" t="s">
        <v>977</v>
      </c>
      <c r="E322" s="9" t="s">
        <v>389</v>
      </c>
      <c r="F322" s="9" t="s">
        <v>976</v>
      </c>
      <c r="G322" s="8">
        <v>11</v>
      </c>
      <c r="H322" s="9" t="s">
        <v>125</v>
      </c>
      <c r="I322" s="8">
        <v>1372182</v>
      </c>
      <c r="J322" s="8">
        <v>2</v>
      </c>
      <c r="K322" s="9" t="s">
        <v>978</v>
      </c>
      <c r="L322" s="9" t="s">
        <v>169</v>
      </c>
      <c r="M322" s="8">
        <v>1</v>
      </c>
      <c r="N322" s="10"/>
      <c r="O322" s="9" t="str">
        <f t="shared" si="22"/>
        <v>CASTILLO LUCIA</v>
      </c>
      <c r="P322" s="9" t="str">
        <f>VLOOKUP(B322,Ultimo!$B$2:$C$2166,2,0)</f>
        <v>EYG016B</v>
      </c>
      <c r="Q322" s="9">
        <f>VLOOKUP(B322,Ultimo!$B$2:$D$2166,3,0)</f>
        <v>1</v>
      </c>
      <c r="R322" s="10"/>
      <c r="S322" s="10"/>
      <c r="T322" s="10"/>
      <c r="U322" s="11" t="str">
        <f>IFERROR(VLOOKUP(B322,Ultimo!$B$2:$Q$2166,14,0),"")</f>
        <v>15/3/22</v>
      </c>
      <c r="V322" s="12">
        <f>IFERROR(VLOOKUP(B322,Ultimo!$B$2:$Q$2166,15,0),"")</f>
        <v>0.625</v>
      </c>
      <c r="W322" s="13" t="str">
        <f>IFERROR(VLOOKUP(B322,Ultimo!$B$2:$T$2166,19,0),"")</f>
        <v>AUDITORIO PT</v>
      </c>
      <c r="X322" s="13" t="str">
        <f>IFERROR(VLOOKUP(B322,Ultimo!$B$2:$B$2166,1,0),"")</f>
        <v>EWB761A</v>
      </c>
    </row>
    <row r="323" spans="1:24" ht="14.4">
      <c r="A323" s="8">
        <f t="shared" si="1"/>
        <v>322</v>
      </c>
      <c r="B323" s="9" t="s">
        <v>979</v>
      </c>
      <c r="C323" s="8">
        <v>2020</v>
      </c>
      <c r="D323" s="9" t="s">
        <v>980</v>
      </c>
      <c r="E323" s="9" t="s">
        <v>389</v>
      </c>
      <c r="F323" s="9" t="s">
        <v>979</v>
      </c>
      <c r="G323" s="8">
        <v>11</v>
      </c>
      <c r="H323" s="9" t="s">
        <v>125</v>
      </c>
      <c r="I323" s="8">
        <v>1300193</v>
      </c>
      <c r="J323" s="8">
        <v>2</v>
      </c>
      <c r="K323" s="9" t="s">
        <v>981</v>
      </c>
      <c r="L323" s="9" t="s">
        <v>169</v>
      </c>
      <c r="M323" s="8">
        <v>1</v>
      </c>
      <c r="N323" s="10"/>
      <c r="O323" s="9" t="str">
        <f t="shared" si="22"/>
        <v>CASTILLO LUCIA</v>
      </c>
      <c r="P323" s="9" t="str">
        <f>VLOOKUP(B323,Ultimo!$B$2:$C$2166,2,0)</f>
        <v>EYG017B</v>
      </c>
      <c r="Q323" s="9">
        <f>VLOOKUP(B323,Ultimo!$B$2:$D$2166,3,0)</f>
        <v>1</v>
      </c>
      <c r="R323" s="10"/>
      <c r="S323" s="10"/>
      <c r="T323" s="10"/>
      <c r="U323" s="11" t="str">
        <f>IFERROR(VLOOKUP(B323,Ultimo!$B$2:$Q$2166,14,0),"")</f>
        <v>16/3/22</v>
      </c>
      <c r="V323" s="12">
        <f>IFERROR(VLOOKUP(B323,Ultimo!$B$2:$Q$2166,15,0),"")</f>
        <v>0.54166666666666663</v>
      </c>
      <c r="W323" s="13" t="str">
        <f>IFERROR(VLOOKUP(B323,Ultimo!$B$2:$T$2166,19,0),"")</f>
        <v>AUDITORIO PT</v>
      </c>
      <c r="X323" s="13" t="str">
        <f>IFERROR(VLOOKUP(B323,Ultimo!$B$2:$B$2166,1,0),"")</f>
        <v>EWB762A</v>
      </c>
    </row>
    <row r="324" spans="1:24" ht="14.4">
      <c r="A324" s="8">
        <f t="shared" si="1"/>
        <v>323</v>
      </c>
      <c r="B324" s="9" t="s">
        <v>982</v>
      </c>
      <c r="C324" s="8">
        <v>2020</v>
      </c>
      <c r="D324" s="9" t="s">
        <v>983</v>
      </c>
      <c r="E324" s="9" t="s">
        <v>389</v>
      </c>
      <c r="F324" s="9" t="s">
        <v>982</v>
      </c>
      <c r="G324" s="8">
        <v>11</v>
      </c>
      <c r="H324" s="9" t="s">
        <v>125</v>
      </c>
      <c r="I324" s="8">
        <v>1069611</v>
      </c>
      <c r="J324" s="8">
        <v>1</v>
      </c>
      <c r="K324" s="9" t="s">
        <v>984</v>
      </c>
      <c r="L324" s="9" t="s">
        <v>180</v>
      </c>
      <c r="M324" s="8">
        <v>12</v>
      </c>
      <c r="N324" s="10"/>
      <c r="O324" s="9" t="str">
        <f t="shared" si="22"/>
        <v>CASTILLO LUCIA</v>
      </c>
      <c r="P324" s="9" t="str">
        <f>VLOOKUP(B324,Ultimo!$B$2:$C$2166,2,0)</f>
        <v>EYG312B</v>
      </c>
      <c r="Q324" s="9">
        <f>VLOOKUP(B324,Ultimo!$B$2:$D$2166,3,0)</f>
        <v>7</v>
      </c>
      <c r="R324" s="10"/>
      <c r="S324" s="10"/>
      <c r="T324" s="10"/>
      <c r="U324" s="11" t="str">
        <f>IFERROR(VLOOKUP(B324,Ultimo!$B$2:$Q$2166,14,0),"")</f>
        <v>16/3/22</v>
      </c>
      <c r="V324" s="12">
        <f>IFERROR(VLOOKUP(B324,Ultimo!$B$2:$Q$2166,15,0),"")</f>
        <v>0.625</v>
      </c>
      <c r="W324" s="13" t="str">
        <f>IFERROR(VLOOKUP(B324,Ultimo!$B$2:$T$2166,19,0),"")</f>
        <v>AUDITORIO PT</v>
      </c>
      <c r="X324" s="13" t="str">
        <f>IFERROR(VLOOKUP(B324,Ultimo!$B$2:$B$2166,1,0),"")</f>
        <v>EWB764A</v>
      </c>
    </row>
    <row r="325" spans="1:24" ht="14.4">
      <c r="A325" s="8">
        <f t="shared" si="1"/>
        <v>324</v>
      </c>
      <c r="B325" s="9" t="s">
        <v>985</v>
      </c>
      <c r="C325" s="8">
        <v>2020</v>
      </c>
      <c r="D325" s="9" t="s">
        <v>986</v>
      </c>
      <c r="E325" s="9" t="s">
        <v>389</v>
      </c>
      <c r="F325" s="9" t="s">
        <v>985</v>
      </c>
      <c r="G325" s="8">
        <v>11</v>
      </c>
      <c r="H325" s="9" t="s">
        <v>125</v>
      </c>
      <c r="I325" s="8">
        <v>1062436</v>
      </c>
      <c r="J325" s="8">
        <v>1</v>
      </c>
      <c r="K325" s="9" t="s">
        <v>987</v>
      </c>
      <c r="L325" s="9" t="s">
        <v>169</v>
      </c>
      <c r="M325" s="8">
        <v>1</v>
      </c>
      <c r="N325" s="10"/>
      <c r="O325" s="9" t="str">
        <f t="shared" si="22"/>
        <v>CASTILLO LUCIA</v>
      </c>
      <c r="P325" s="9" t="str">
        <f>VLOOKUP(B325,Ultimo!$B$2:$C$2166,2,0)</f>
        <v>EYG018B</v>
      </c>
      <c r="Q325" s="9">
        <f>VLOOKUP(B325,Ultimo!$B$2:$D$2166,3,0)</f>
        <v>1</v>
      </c>
      <c r="R325" s="10"/>
      <c r="S325" s="10"/>
      <c r="T325" s="10"/>
      <c r="U325" s="11" t="str">
        <f>IFERROR(VLOOKUP(B325,Ultimo!$B$2:$Q$2166,14,0),"")</f>
        <v>15/3/22</v>
      </c>
      <c r="V325" s="12">
        <f>IFERROR(VLOOKUP(B325,Ultimo!$B$2:$Q$2166,15,0),"")</f>
        <v>0.5</v>
      </c>
      <c r="W325" s="13" t="str">
        <f>IFERROR(VLOOKUP(B325,Ultimo!$B$2:$T$2166,19,0),"")</f>
        <v>AUDITORIO PT</v>
      </c>
      <c r="X325" s="13" t="str">
        <f>IFERROR(VLOOKUP(B325,Ultimo!$B$2:$B$2166,1,0),"")</f>
        <v>EWB765A</v>
      </c>
    </row>
    <row r="326" spans="1:24" ht="14.4">
      <c r="A326" s="8">
        <f t="shared" si="1"/>
        <v>325</v>
      </c>
      <c r="B326" s="9" t="s">
        <v>988</v>
      </c>
      <c r="C326" s="8">
        <v>2020</v>
      </c>
      <c r="D326" s="9" t="s">
        <v>989</v>
      </c>
      <c r="E326" s="9" t="s">
        <v>389</v>
      </c>
      <c r="F326" s="9" t="s">
        <v>988</v>
      </c>
      <c r="G326" s="8">
        <v>11</v>
      </c>
      <c r="H326" s="9" t="s">
        <v>125</v>
      </c>
      <c r="I326" s="8">
        <v>1619241</v>
      </c>
      <c r="J326" s="8">
        <v>2</v>
      </c>
      <c r="K326" s="9" t="s">
        <v>990</v>
      </c>
      <c r="L326" s="9" t="s">
        <v>169</v>
      </c>
      <c r="M326" s="8">
        <v>1</v>
      </c>
      <c r="N326" s="10"/>
      <c r="O326" s="9" t="str">
        <f t="shared" si="22"/>
        <v>CASTILLO LUCIA</v>
      </c>
      <c r="P326" s="9" t="str">
        <f>VLOOKUP(B326,Ultimo!$B$2:$C$2166,2,0)</f>
        <v>EYG019B</v>
      </c>
      <c r="Q326" s="9">
        <f>VLOOKUP(B326,Ultimo!$B$2:$D$2166,3,0)</f>
        <v>1</v>
      </c>
      <c r="R326" s="10"/>
      <c r="S326" s="10"/>
      <c r="T326" s="10"/>
      <c r="U326" s="11" t="str">
        <f>IFERROR(VLOOKUP(B326,Ultimo!$B$2:$Q$2166,14,0),"")</f>
        <v>15/3/22</v>
      </c>
      <c r="V326" s="12">
        <f>IFERROR(VLOOKUP(B326,Ultimo!$B$2:$Q$2166,15,0),"")</f>
        <v>0.5</v>
      </c>
      <c r="W326" s="13" t="str">
        <f>IFERROR(VLOOKUP(B326,Ultimo!$B$2:$T$2166,19,0),"")</f>
        <v>AUDITORIO PT</v>
      </c>
      <c r="X326" s="13" t="str">
        <f>IFERROR(VLOOKUP(B326,Ultimo!$B$2:$B$2166,1,0),"")</f>
        <v>EWB766A</v>
      </c>
    </row>
    <row r="327" spans="1:24" ht="14.4">
      <c r="A327" s="8">
        <f t="shared" si="1"/>
        <v>326</v>
      </c>
      <c r="B327" s="9" t="s">
        <v>991</v>
      </c>
      <c r="C327" s="8">
        <v>2020</v>
      </c>
      <c r="D327" s="9" t="s">
        <v>992</v>
      </c>
      <c r="E327" s="9" t="s">
        <v>389</v>
      </c>
      <c r="F327" s="9" t="s">
        <v>991</v>
      </c>
      <c r="G327" s="8">
        <v>11</v>
      </c>
      <c r="H327" s="9" t="s">
        <v>125</v>
      </c>
      <c r="I327" s="8">
        <v>1115313</v>
      </c>
      <c r="J327" s="8">
        <v>1</v>
      </c>
      <c r="K327" s="9" t="s">
        <v>993</v>
      </c>
      <c r="L327" s="9" t="s">
        <v>169</v>
      </c>
      <c r="M327" s="8">
        <v>1</v>
      </c>
      <c r="N327" s="10"/>
      <c r="O327" s="9" t="str">
        <f t="shared" si="22"/>
        <v>CASTILLO LUCIA</v>
      </c>
      <c r="P327" s="9" t="str">
        <f>VLOOKUP(B327,Ultimo!$B$2:$C$2166,2,0)</f>
        <v>EYG020B</v>
      </c>
      <c r="Q327" s="9">
        <f>VLOOKUP(B327,Ultimo!$B$2:$D$2166,3,0)</f>
        <v>1</v>
      </c>
      <c r="R327" s="10"/>
      <c r="S327" s="10"/>
      <c r="T327" s="10"/>
      <c r="U327" s="11" t="str">
        <f>IFERROR(VLOOKUP(B327,Ultimo!$B$2:$Q$2166,14,0),"")</f>
        <v>15/3/22</v>
      </c>
      <c r="V327" s="12">
        <f>IFERROR(VLOOKUP(B327,Ultimo!$B$2:$Q$2166,15,0),"")</f>
        <v>0.625</v>
      </c>
      <c r="W327" s="13" t="str">
        <f>IFERROR(VLOOKUP(B327,Ultimo!$B$2:$T$2166,19,0),"")</f>
        <v>AUDITORIO PT</v>
      </c>
      <c r="X327" s="13" t="str">
        <f>IFERROR(VLOOKUP(B327,Ultimo!$B$2:$B$2166,1,0),"")</f>
        <v>EWB767A</v>
      </c>
    </row>
    <row r="328" spans="1:24" ht="14.4">
      <c r="A328" s="8">
        <f t="shared" si="1"/>
        <v>327</v>
      </c>
      <c r="B328" s="9" t="s">
        <v>994</v>
      </c>
      <c r="C328" s="8">
        <v>2020</v>
      </c>
      <c r="D328" s="9" t="s">
        <v>995</v>
      </c>
      <c r="E328" s="9" t="s">
        <v>389</v>
      </c>
      <c r="F328" s="9" t="s">
        <v>994</v>
      </c>
      <c r="G328" s="8">
        <v>11</v>
      </c>
      <c r="H328" s="9" t="s">
        <v>125</v>
      </c>
      <c r="I328" s="8">
        <v>1232870</v>
      </c>
      <c r="J328" s="8">
        <v>2</v>
      </c>
      <c r="K328" s="9" t="s">
        <v>996</v>
      </c>
      <c r="L328" s="9" t="s">
        <v>180</v>
      </c>
      <c r="M328" s="8">
        <v>4</v>
      </c>
      <c r="N328" s="15" t="e">
        <v>#N/A</v>
      </c>
      <c r="O328" s="9" t="str">
        <f t="shared" si="22"/>
        <v>CASTILLO LUCIA</v>
      </c>
      <c r="P328" s="9" t="str">
        <f>VLOOKUP(B328,Ultimo!$B$2:$C$2166,2,0)</f>
        <v>EYG313B</v>
      </c>
      <c r="Q328" s="9">
        <f>VLOOKUP(B328,Ultimo!$B$2:$D$2166,3,0)</f>
        <v>7</v>
      </c>
      <c r="R328" s="10"/>
      <c r="S328" s="10"/>
      <c r="T328" s="10"/>
      <c r="U328" s="11" t="str">
        <f>IFERROR(VLOOKUP(B328,Ultimo!$B$2:$Q$2166,14,0),"")</f>
        <v>23/3/22</v>
      </c>
      <c r="V328" s="12">
        <f>IFERROR(VLOOKUP(B328,Ultimo!$B$2:$Q$2166,15,0),"")</f>
        <v>0.41666666666666669</v>
      </c>
      <c r="W328" s="13" t="str">
        <f>IFERROR(VLOOKUP(B328,Ultimo!$B$2:$T$2166,19,0),"")</f>
        <v>AUDITORIO</v>
      </c>
      <c r="X328" s="13" t="str">
        <f>IFERROR(VLOOKUP(B328,Ultimo!$B$2:$B$2166,1,0),"")</f>
        <v>EWB768A</v>
      </c>
    </row>
    <row r="329" spans="1:24" ht="14.4">
      <c r="A329" s="8">
        <f t="shared" si="1"/>
        <v>328</v>
      </c>
      <c r="B329" s="9" t="s">
        <v>997</v>
      </c>
      <c r="C329" s="8">
        <v>2020</v>
      </c>
      <c r="D329" s="9" t="s">
        <v>998</v>
      </c>
      <c r="E329" s="9" t="s">
        <v>389</v>
      </c>
      <c r="F329" s="9" t="s">
        <v>997</v>
      </c>
      <c r="G329" s="8">
        <v>11</v>
      </c>
      <c r="H329" s="9" t="s">
        <v>125</v>
      </c>
      <c r="I329" s="8">
        <v>1061937</v>
      </c>
      <c r="J329" s="8">
        <v>2</v>
      </c>
      <c r="K329" s="9" t="s">
        <v>999</v>
      </c>
      <c r="L329" s="9" t="s">
        <v>169</v>
      </c>
      <c r="M329" s="8">
        <v>7</v>
      </c>
      <c r="N329" s="10"/>
      <c r="O329" s="9" t="str">
        <f t="shared" si="22"/>
        <v>CASTILLO LUCIA</v>
      </c>
      <c r="P329" s="9" t="str">
        <f>VLOOKUP(B329,Ultimo!$B$2:$C$2166,2,0)</f>
        <v>EYG021B</v>
      </c>
      <c r="Q329" s="9">
        <f>VLOOKUP(B329,Ultimo!$B$2:$D$2166,3,0)</f>
        <v>1</v>
      </c>
      <c r="R329" s="10"/>
      <c r="S329" s="10"/>
      <c r="T329" s="10"/>
      <c r="U329" s="11" t="str">
        <f>IFERROR(VLOOKUP(B329,Ultimo!$B$2:$Q$2166,14,0),"")</f>
        <v>14/3/22</v>
      </c>
      <c r="V329" s="12">
        <f>IFERROR(VLOOKUP(B329,Ultimo!$B$2:$Q$2166,15,0),"")</f>
        <v>0.66666666666666663</v>
      </c>
      <c r="W329" s="13" t="str">
        <f>IFERROR(VLOOKUP(B329,Ultimo!$B$2:$T$2166,19,0),"")</f>
        <v>AUDITORIO PT</v>
      </c>
      <c r="X329" s="13" t="str">
        <f>IFERROR(VLOOKUP(B329,Ultimo!$B$2:$B$2166,1,0),"")</f>
        <v>EWB769A</v>
      </c>
    </row>
    <row r="330" spans="1:24" ht="14.4">
      <c r="A330" s="8">
        <f t="shared" si="1"/>
        <v>329</v>
      </c>
      <c r="B330" s="9" t="s">
        <v>1000</v>
      </c>
      <c r="C330" s="8">
        <v>2020</v>
      </c>
      <c r="D330" s="9" t="s">
        <v>1001</v>
      </c>
      <c r="E330" s="9" t="s">
        <v>389</v>
      </c>
      <c r="F330" s="9" t="s">
        <v>1000</v>
      </c>
      <c r="G330" s="8">
        <v>11</v>
      </c>
      <c r="H330" s="9" t="s">
        <v>125</v>
      </c>
      <c r="I330" s="8">
        <v>1142807</v>
      </c>
      <c r="J330" s="8">
        <v>1</v>
      </c>
      <c r="K330" s="9" t="s">
        <v>1002</v>
      </c>
      <c r="L330" s="9" t="s">
        <v>169</v>
      </c>
      <c r="M330" s="8">
        <v>1</v>
      </c>
      <c r="N330" s="10"/>
      <c r="O330" s="9" t="str">
        <f t="shared" si="22"/>
        <v>CASTILLO LUCIA</v>
      </c>
      <c r="P330" s="9" t="str">
        <f>VLOOKUP(B330,Ultimo!$B$2:$C$2166,2,0)</f>
        <v>EYG022B</v>
      </c>
      <c r="Q330" s="9">
        <f>VLOOKUP(B330,Ultimo!$B$2:$D$2166,3,0)</f>
        <v>1</v>
      </c>
      <c r="R330" s="10"/>
      <c r="S330" s="10"/>
      <c r="T330" s="10"/>
      <c r="U330" s="11" t="str">
        <f>IFERROR(VLOOKUP(B330,Ultimo!$B$2:$Q$2166,14,0),"")</f>
        <v>14/3/22</v>
      </c>
      <c r="V330" s="12">
        <f>IFERROR(VLOOKUP(B330,Ultimo!$B$2:$Q$2166,15,0),"")</f>
        <v>0.41666666666666669</v>
      </c>
      <c r="W330" s="13" t="str">
        <f>IFERROR(VLOOKUP(B330,Ultimo!$B$2:$T$2166,19,0),"")</f>
        <v>AUDITORIO PT</v>
      </c>
      <c r="X330" s="13" t="str">
        <f>IFERROR(VLOOKUP(B330,Ultimo!$B$2:$B$2166,1,0),"")</f>
        <v>EWB770A</v>
      </c>
    </row>
    <row r="331" spans="1:24" ht="14.4">
      <c r="A331" s="8">
        <f t="shared" si="1"/>
        <v>330</v>
      </c>
      <c r="B331" s="9" t="s">
        <v>1003</v>
      </c>
      <c r="C331" s="8">
        <v>2020</v>
      </c>
      <c r="D331" s="9" t="s">
        <v>1004</v>
      </c>
      <c r="E331" s="9" t="s">
        <v>389</v>
      </c>
      <c r="F331" s="9" t="s">
        <v>1003</v>
      </c>
      <c r="G331" s="8">
        <v>11</v>
      </c>
      <c r="H331" s="9" t="s">
        <v>125</v>
      </c>
      <c r="I331" s="8">
        <v>1345636</v>
      </c>
      <c r="J331" s="8">
        <v>2</v>
      </c>
      <c r="K331" s="9" t="s">
        <v>1005</v>
      </c>
      <c r="L331" s="9" t="s">
        <v>169</v>
      </c>
      <c r="M331" s="8">
        <v>1</v>
      </c>
      <c r="N331" s="10"/>
      <c r="O331" s="9" t="str">
        <f t="shared" si="22"/>
        <v>CASTILLO LUCIA</v>
      </c>
      <c r="P331" s="9" t="str">
        <f>VLOOKUP(B331,Ultimo!$B$2:$C$2166,2,0)</f>
        <v>EYG023B</v>
      </c>
      <c r="Q331" s="9">
        <f>VLOOKUP(B331,Ultimo!$B$2:$D$2166,3,0)</f>
        <v>1</v>
      </c>
      <c r="R331" s="10"/>
      <c r="S331" s="10"/>
      <c r="T331" s="10"/>
      <c r="U331" s="11" t="str">
        <f>IFERROR(VLOOKUP(B331,Ultimo!$B$2:$Q$2166,14,0),"")</f>
        <v>15/3/22</v>
      </c>
      <c r="V331" s="12">
        <f>IFERROR(VLOOKUP(B331,Ultimo!$B$2:$Q$2166,15,0),"")</f>
        <v>0.54166666666666663</v>
      </c>
      <c r="W331" s="13" t="str">
        <f>IFERROR(VLOOKUP(B331,Ultimo!$B$2:$T$2166,19,0),"")</f>
        <v>AUDITORIO PT</v>
      </c>
      <c r="X331" s="13" t="str">
        <f>IFERROR(VLOOKUP(B331,Ultimo!$B$2:$B$2166,1,0),"")</f>
        <v>EWB771A</v>
      </c>
    </row>
    <row r="332" spans="1:24" ht="14.4">
      <c r="A332" s="8">
        <f t="shared" si="1"/>
        <v>331</v>
      </c>
      <c r="B332" s="9" t="s">
        <v>1006</v>
      </c>
      <c r="C332" s="8">
        <v>2020</v>
      </c>
      <c r="D332" s="9" t="s">
        <v>1007</v>
      </c>
      <c r="E332" s="9" t="s">
        <v>389</v>
      </c>
      <c r="F332" s="9" t="s">
        <v>1006</v>
      </c>
      <c r="G332" s="8">
        <v>11</v>
      </c>
      <c r="H332" s="9" t="s">
        <v>125</v>
      </c>
      <c r="I332" s="8">
        <v>1220289</v>
      </c>
      <c r="J332" s="8">
        <v>2</v>
      </c>
      <c r="K332" s="9" t="s">
        <v>1008</v>
      </c>
      <c r="L332" s="9" t="s">
        <v>180</v>
      </c>
      <c r="M332" s="8">
        <v>4</v>
      </c>
      <c r="N332" s="15" t="e">
        <v>#N/A</v>
      </c>
      <c r="O332" s="9" t="str">
        <f t="shared" si="22"/>
        <v>CASTILLO LUCIA</v>
      </c>
      <c r="P332" s="9" t="str">
        <f>VLOOKUP(B332,Ultimo!$B$2:$C$2166,2,0)</f>
        <v>EYG314B</v>
      </c>
      <c r="Q332" s="9">
        <f>VLOOKUP(B332,Ultimo!$B$2:$D$2166,3,0)</f>
        <v>7</v>
      </c>
      <c r="R332" s="10"/>
      <c r="S332" s="10"/>
      <c r="T332" s="10"/>
      <c r="U332" s="11" t="str">
        <f>IFERROR(VLOOKUP(B332,Ultimo!$B$2:$Q$2166,14,0),"")</f>
        <v>24/3/22</v>
      </c>
      <c r="V332" s="12">
        <f>IFERROR(VLOOKUP(B332,Ultimo!$B$2:$Q$2166,15,0),"")</f>
        <v>0.41666666666666669</v>
      </c>
      <c r="W332" s="13" t="str">
        <f>IFERROR(VLOOKUP(B332,Ultimo!$B$2:$T$2166,19,0),"")</f>
        <v>AUDITORIO</v>
      </c>
      <c r="X332" s="13" t="str">
        <f>IFERROR(VLOOKUP(B332,Ultimo!$B$2:$B$2166,1,0),"")</f>
        <v>EWB772A</v>
      </c>
    </row>
    <row r="333" spans="1:24" ht="14.4">
      <c r="A333" s="8">
        <f t="shared" si="1"/>
        <v>332</v>
      </c>
      <c r="B333" s="9" t="s">
        <v>1009</v>
      </c>
      <c r="C333" s="8">
        <v>2020</v>
      </c>
      <c r="D333" s="9" t="s">
        <v>1010</v>
      </c>
      <c r="E333" s="9" t="s">
        <v>389</v>
      </c>
      <c r="F333" s="9" t="s">
        <v>1009</v>
      </c>
      <c r="G333" s="8">
        <v>11</v>
      </c>
      <c r="H333" s="9" t="s">
        <v>125</v>
      </c>
      <c r="I333" s="8">
        <v>1179553</v>
      </c>
      <c r="J333" s="8">
        <v>2</v>
      </c>
      <c r="K333" s="9" t="s">
        <v>1011</v>
      </c>
      <c r="L333" s="9" t="s">
        <v>169</v>
      </c>
      <c r="M333" s="8">
        <v>1</v>
      </c>
      <c r="N333" s="10"/>
      <c r="O333" s="9" t="str">
        <f t="shared" si="22"/>
        <v>CASTILLO LUCIA</v>
      </c>
      <c r="P333" s="9" t="str">
        <f>VLOOKUP(B333,Ultimo!$B$2:$C$2166,2,0)</f>
        <v>EYG024B</v>
      </c>
      <c r="Q333" s="9">
        <f>VLOOKUP(B333,Ultimo!$B$2:$D$2166,3,0)</f>
        <v>1</v>
      </c>
      <c r="R333" s="10"/>
      <c r="S333" s="10"/>
      <c r="T333" s="10"/>
      <c r="U333" s="11" t="str">
        <f>IFERROR(VLOOKUP(B333,Ultimo!$B$2:$Q$2166,14,0),"")</f>
        <v>14/3/22</v>
      </c>
      <c r="V333" s="12">
        <f>IFERROR(VLOOKUP(B333,Ultimo!$B$2:$Q$2166,15,0),"")</f>
        <v>0.70833333333333337</v>
      </c>
      <c r="W333" s="13" t="str">
        <f>IFERROR(VLOOKUP(B333,Ultimo!$B$2:$T$2166,19,0),"")</f>
        <v>AUDITORIO PT</v>
      </c>
      <c r="X333" s="13" t="str">
        <f>IFERROR(VLOOKUP(B333,Ultimo!$B$2:$B$2166,1,0),"")</f>
        <v>EWB773A</v>
      </c>
    </row>
    <row r="334" spans="1:24" ht="14.4">
      <c r="A334" s="8">
        <f t="shared" si="1"/>
        <v>333</v>
      </c>
      <c r="B334" s="9" t="s">
        <v>1012</v>
      </c>
      <c r="C334" s="8">
        <v>2020</v>
      </c>
      <c r="D334" s="9" t="s">
        <v>1013</v>
      </c>
      <c r="E334" s="9" t="s">
        <v>389</v>
      </c>
      <c r="F334" s="9" t="s">
        <v>1012</v>
      </c>
      <c r="G334" s="8">
        <v>11</v>
      </c>
      <c r="H334" s="9" t="s">
        <v>125</v>
      </c>
      <c r="I334" s="8">
        <v>1011122</v>
      </c>
      <c r="J334" s="8">
        <v>2</v>
      </c>
      <c r="K334" s="9" t="s">
        <v>1014</v>
      </c>
      <c r="L334" s="9" t="s">
        <v>180</v>
      </c>
      <c r="M334" s="8">
        <v>4</v>
      </c>
      <c r="N334" s="15" t="e">
        <v>#N/A</v>
      </c>
      <c r="O334" s="9" t="str">
        <f t="shared" si="22"/>
        <v>CASTILLO LUCIA</v>
      </c>
      <c r="P334" s="9" t="str">
        <f>VLOOKUP(B334,Ultimo!$B$2:$C$2166,2,0)</f>
        <v>EYG315B</v>
      </c>
      <c r="Q334" s="9">
        <f>VLOOKUP(B334,Ultimo!$B$2:$D$2166,3,0)</f>
        <v>7</v>
      </c>
      <c r="R334" s="10"/>
      <c r="S334" s="10"/>
      <c r="T334" s="10"/>
      <c r="U334" s="11" t="str">
        <f>IFERROR(VLOOKUP(B334,Ultimo!$B$2:$Q$2166,14,0),"")</f>
        <v>25/3/22</v>
      </c>
      <c r="V334" s="12">
        <f>IFERROR(VLOOKUP(B334,Ultimo!$B$2:$Q$2166,15,0),"")</f>
        <v>0.375</v>
      </c>
      <c r="W334" s="13" t="str">
        <f>IFERROR(VLOOKUP(B334,Ultimo!$B$2:$T$2166,19,0),"")</f>
        <v>AUDITORIO</v>
      </c>
      <c r="X334" s="13" t="str">
        <f>IFERROR(VLOOKUP(B334,Ultimo!$B$2:$B$2166,1,0),"")</f>
        <v>EWB774A</v>
      </c>
    </row>
    <row r="335" spans="1:24" ht="14.4">
      <c r="A335" s="8">
        <f t="shared" si="1"/>
        <v>334</v>
      </c>
      <c r="B335" s="9" t="s">
        <v>1015</v>
      </c>
      <c r="C335" s="8">
        <v>2020</v>
      </c>
      <c r="D335" s="9" t="s">
        <v>1016</v>
      </c>
      <c r="E335" s="9" t="s">
        <v>389</v>
      </c>
      <c r="F335" s="9" t="s">
        <v>1015</v>
      </c>
      <c r="G335" s="8">
        <v>11</v>
      </c>
      <c r="H335" s="9" t="s">
        <v>125</v>
      </c>
      <c r="I335" s="8">
        <v>1061162</v>
      </c>
      <c r="J335" s="8">
        <v>1</v>
      </c>
      <c r="K335" s="9" t="s">
        <v>1017</v>
      </c>
      <c r="L335" s="9" t="s">
        <v>169</v>
      </c>
      <c r="M335" s="8">
        <v>1</v>
      </c>
      <c r="N335" s="10"/>
      <c r="O335" s="9" t="str">
        <f t="shared" si="22"/>
        <v>CASTILLO LUCIA</v>
      </c>
      <c r="P335" s="9" t="str">
        <f>VLOOKUP(B335,Ultimo!$B$2:$C$2166,2,0)</f>
        <v>EYG025B</v>
      </c>
      <c r="Q335" s="9">
        <f>VLOOKUP(B335,Ultimo!$B$2:$D$2166,3,0)</f>
        <v>1</v>
      </c>
      <c r="R335" s="10"/>
      <c r="S335" s="10"/>
      <c r="T335" s="10"/>
      <c r="U335" s="11" t="str">
        <f>IFERROR(VLOOKUP(B335,Ultimo!$B$2:$Q$2166,14,0),"")</f>
        <v>14/3/22</v>
      </c>
      <c r="V335" s="12">
        <f>IFERROR(VLOOKUP(B335,Ultimo!$B$2:$Q$2166,15,0),"")</f>
        <v>0.41666666666666669</v>
      </c>
      <c r="W335" s="13" t="str">
        <f>IFERROR(VLOOKUP(B335,Ultimo!$B$2:$T$2166,19,0),"")</f>
        <v>AUDITORIO PT</v>
      </c>
      <c r="X335" s="13" t="str">
        <f>IFERROR(VLOOKUP(B335,Ultimo!$B$2:$B$2166,1,0),"")</f>
        <v>EWB775A</v>
      </c>
    </row>
    <row r="336" spans="1:24" ht="14.4">
      <c r="A336" s="8">
        <f t="shared" si="1"/>
        <v>335</v>
      </c>
      <c r="B336" s="9" t="s">
        <v>1018</v>
      </c>
      <c r="C336" s="8">
        <v>2020</v>
      </c>
      <c r="D336" s="9" t="s">
        <v>1019</v>
      </c>
      <c r="E336" s="9" t="s">
        <v>389</v>
      </c>
      <c r="F336" s="9" t="s">
        <v>1018</v>
      </c>
      <c r="G336" s="8">
        <v>21</v>
      </c>
      <c r="H336" s="9" t="s">
        <v>390</v>
      </c>
      <c r="I336" s="8">
        <v>1650325</v>
      </c>
      <c r="J336" s="8">
        <v>2</v>
      </c>
      <c r="K336" s="9" t="s">
        <v>1020</v>
      </c>
      <c r="L336" s="9" t="s">
        <v>180</v>
      </c>
      <c r="M336" s="8">
        <v>4</v>
      </c>
      <c r="N336" s="15" t="e">
        <v>#N/A</v>
      </c>
      <c r="O336" s="9" t="str">
        <f t="shared" si="22"/>
        <v>CASTILLO LUCIA</v>
      </c>
      <c r="P336" s="9" t="str">
        <f>VLOOKUP(B336,Ultimo!$B$2:$C$2166,2,0)</f>
        <v>NO REEMPLACADO</v>
      </c>
      <c r="Q336" s="9" t="str">
        <f>VLOOKUP(B336,Ultimo!$B$2:$D$2166,3,0)</f>
        <v>BAJA  24 FEB 2022</v>
      </c>
      <c r="R336" s="10"/>
      <c r="S336" s="10"/>
      <c r="T336" s="10"/>
      <c r="U336" s="11" t="str">
        <f>IFERROR(VLOOKUP(B336,Ultimo!$B$2:$Q$2166,14,0),"")</f>
        <v>18/3/22</v>
      </c>
      <c r="V336" s="12">
        <f>IFERROR(VLOOKUP(B336,Ultimo!$B$2:$Q$2166,15,0),"")</f>
        <v>0.54166666666666663</v>
      </c>
      <c r="W336" s="13" t="str">
        <f>IFERROR(VLOOKUP(B336,Ultimo!$B$2:$T$2166,19,0),"")</f>
        <v>AUDITORIO</v>
      </c>
      <c r="X336" s="13" t="str">
        <f>IFERROR(VLOOKUP(B336,Ultimo!$B$2:$B$2166,1,0),"")</f>
        <v>EWB776A</v>
      </c>
    </row>
    <row r="337" spans="1:24" ht="14.4">
      <c r="A337" s="8">
        <f t="shared" si="1"/>
        <v>336</v>
      </c>
      <c r="B337" s="9" t="s">
        <v>1021</v>
      </c>
      <c r="C337" s="8">
        <v>2020</v>
      </c>
      <c r="D337" s="9" t="s">
        <v>1022</v>
      </c>
      <c r="E337" s="9" t="s">
        <v>389</v>
      </c>
      <c r="F337" s="9" t="s">
        <v>1021</v>
      </c>
      <c r="G337" s="8">
        <v>11</v>
      </c>
      <c r="H337" s="9" t="s">
        <v>125</v>
      </c>
      <c r="I337" s="8">
        <v>1376415</v>
      </c>
      <c r="J337" s="8">
        <v>2</v>
      </c>
      <c r="K337" s="9" t="s">
        <v>1023</v>
      </c>
      <c r="L337" s="9" t="s">
        <v>169</v>
      </c>
      <c r="M337" s="8">
        <v>1</v>
      </c>
      <c r="N337" s="10"/>
      <c r="O337" s="9" t="str">
        <f t="shared" si="22"/>
        <v>CASTILLO LUCIA</v>
      </c>
      <c r="P337" s="9" t="str">
        <f>VLOOKUP(B337,Ultimo!$B$2:$C$2166,2,0)</f>
        <v>EYG026B</v>
      </c>
      <c r="Q337" s="9">
        <f>VLOOKUP(B337,Ultimo!$B$2:$D$2166,3,0)</f>
        <v>1</v>
      </c>
      <c r="R337" s="10"/>
      <c r="S337" s="10"/>
      <c r="T337" s="10"/>
      <c r="U337" s="11" t="str">
        <f>IFERROR(VLOOKUP(B337,Ultimo!$B$2:$Q$2166,14,0),"")</f>
        <v>16/3/22</v>
      </c>
      <c r="V337" s="12">
        <f>IFERROR(VLOOKUP(B337,Ultimo!$B$2:$Q$2166,15,0),"")</f>
        <v>0.375</v>
      </c>
      <c r="W337" s="13" t="str">
        <f>IFERROR(VLOOKUP(B337,Ultimo!$B$2:$T$2166,19,0),"")</f>
        <v>AUDITORIO PT</v>
      </c>
      <c r="X337" s="13" t="str">
        <f>IFERROR(VLOOKUP(B337,Ultimo!$B$2:$B$2166,1,0),"")</f>
        <v>EWB778A</v>
      </c>
    </row>
    <row r="338" spans="1:24" ht="14.4">
      <c r="A338" s="8">
        <f t="shared" si="1"/>
        <v>337</v>
      </c>
      <c r="B338" s="9" t="s">
        <v>1024</v>
      </c>
      <c r="C338" s="8">
        <v>2020</v>
      </c>
      <c r="D338" s="9" t="s">
        <v>1025</v>
      </c>
      <c r="E338" s="9" t="s">
        <v>389</v>
      </c>
      <c r="F338" s="9" t="s">
        <v>1024</v>
      </c>
      <c r="G338" s="8">
        <v>21</v>
      </c>
      <c r="H338" s="9" t="s">
        <v>390</v>
      </c>
      <c r="I338" s="8">
        <v>1392353</v>
      </c>
      <c r="J338" s="8">
        <v>2</v>
      </c>
      <c r="K338" s="9" t="s">
        <v>1026</v>
      </c>
      <c r="L338" s="9" t="s">
        <v>180</v>
      </c>
      <c r="M338" s="8">
        <v>4</v>
      </c>
      <c r="N338" s="15" t="e">
        <v>#N/A</v>
      </c>
      <c r="O338" s="9" t="str">
        <f t="shared" si="22"/>
        <v>CASTILLO LUCIA</v>
      </c>
      <c r="P338" s="9" t="str">
        <f>VLOOKUP(B338,Ultimo!$B$2:$C$2166,2,0)</f>
        <v>NO REEMPLACADO</v>
      </c>
      <c r="Q338" s="9" t="str">
        <f>VLOOKUP(B338,Ultimo!$B$2:$D$2166,3,0)</f>
        <v>BAJA  24 FEB 2022</v>
      </c>
      <c r="R338" s="10"/>
      <c r="S338" s="10"/>
      <c r="T338" s="10"/>
      <c r="U338" s="11" t="str">
        <f>IFERROR(VLOOKUP(B338,Ultimo!$B$2:$Q$2166,14,0),"")</f>
        <v>22/3/22</v>
      </c>
      <c r="V338" s="12">
        <f>IFERROR(VLOOKUP(B338,Ultimo!$B$2:$Q$2166,15,0),"")</f>
        <v>0.5</v>
      </c>
      <c r="W338" s="13" t="str">
        <f>IFERROR(VLOOKUP(B338,Ultimo!$B$2:$T$2166,19,0),"")</f>
        <v>AUDITORIO</v>
      </c>
      <c r="X338" s="13" t="str">
        <f>IFERROR(VLOOKUP(B338,Ultimo!$B$2:$B$2166,1,0),"")</f>
        <v>EWB779A</v>
      </c>
    </row>
    <row r="339" spans="1:24" ht="14.4">
      <c r="A339" s="8">
        <f t="shared" si="1"/>
        <v>338</v>
      </c>
      <c r="B339" s="9" t="s">
        <v>1027</v>
      </c>
      <c r="C339" s="8">
        <v>2020</v>
      </c>
      <c r="D339" s="9" t="s">
        <v>1028</v>
      </c>
      <c r="E339" s="9" t="s">
        <v>389</v>
      </c>
      <c r="F339" s="9" t="s">
        <v>1027</v>
      </c>
      <c r="G339" s="8">
        <v>11</v>
      </c>
      <c r="H339" s="9" t="s">
        <v>125</v>
      </c>
      <c r="I339" s="8">
        <v>1710137</v>
      </c>
      <c r="J339" s="8">
        <v>2</v>
      </c>
      <c r="K339" s="9" t="s">
        <v>1029</v>
      </c>
      <c r="L339" s="9" t="s">
        <v>169</v>
      </c>
      <c r="M339" s="8">
        <v>1</v>
      </c>
      <c r="N339" s="10"/>
      <c r="O339" s="9" t="str">
        <f t="shared" si="22"/>
        <v>CASTILLO LUCIA</v>
      </c>
      <c r="P339" s="9" t="str">
        <f>VLOOKUP(B339,Ultimo!$B$2:$C$2166,2,0)</f>
        <v>EYG027B</v>
      </c>
      <c r="Q339" s="9">
        <f>VLOOKUP(B339,Ultimo!$B$2:$D$2166,3,0)</f>
        <v>1</v>
      </c>
      <c r="R339" s="10"/>
      <c r="S339" s="10"/>
      <c r="T339" s="10"/>
      <c r="U339" s="11" t="str">
        <f>IFERROR(VLOOKUP(B339,Ultimo!$B$2:$Q$2166,14,0),"")</f>
        <v>14/3/22</v>
      </c>
      <c r="V339" s="12">
        <f>IFERROR(VLOOKUP(B339,Ultimo!$B$2:$Q$2166,15,0),"")</f>
        <v>0.625</v>
      </c>
      <c r="W339" s="13" t="str">
        <f>IFERROR(VLOOKUP(B339,Ultimo!$B$2:$T$2166,19,0),"")</f>
        <v>AUDITORIO PT</v>
      </c>
      <c r="X339" s="13" t="str">
        <f>IFERROR(VLOOKUP(B339,Ultimo!$B$2:$B$2166,1,0),"")</f>
        <v>EWB780A</v>
      </c>
    </row>
    <row r="340" spans="1:24" ht="14.4">
      <c r="A340" s="8">
        <f t="shared" si="1"/>
        <v>339</v>
      </c>
      <c r="B340" s="9" t="s">
        <v>1030</v>
      </c>
      <c r="C340" s="8">
        <v>2020</v>
      </c>
      <c r="D340" s="9" t="s">
        <v>1031</v>
      </c>
      <c r="E340" s="9" t="s">
        <v>389</v>
      </c>
      <c r="F340" s="9" t="s">
        <v>1030</v>
      </c>
      <c r="G340" s="8">
        <v>11</v>
      </c>
      <c r="H340" s="9" t="s">
        <v>125</v>
      </c>
      <c r="I340" s="8">
        <v>1063598</v>
      </c>
      <c r="J340" s="8">
        <v>1</v>
      </c>
      <c r="K340" s="9" t="s">
        <v>1032</v>
      </c>
      <c r="L340" s="9" t="s">
        <v>169</v>
      </c>
      <c r="M340" s="8">
        <v>1</v>
      </c>
      <c r="N340" s="10"/>
      <c r="O340" s="9" t="str">
        <f t="shared" si="22"/>
        <v>CASTILLO LUCIA</v>
      </c>
      <c r="P340" s="9" t="str">
        <f>VLOOKUP(B340,Ultimo!$B$2:$C$2166,2,0)</f>
        <v>EYG028B</v>
      </c>
      <c r="Q340" s="9">
        <f>VLOOKUP(B340,Ultimo!$B$2:$D$2166,3,0)</f>
        <v>1</v>
      </c>
      <c r="R340" s="10"/>
      <c r="S340" s="10"/>
      <c r="T340" s="10"/>
      <c r="U340" s="11" t="str">
        <f>IFERROR(VLOOKUP(B340,Ultimo!$B$2:$Q$2166,14,0),"")</f>
        <v>16/3/22</v>
      </c>
      <c r="V340" s="12">
        <f>IFERROR(VLOOKUP(B340,Ultimo!$B$2:$Q$2166,15,0),"")</f>
        <v>0.5</v>
      </c>
      <c r="W340" s="13" t="str">
        <f>IFERROR(VLOOKUP(B340,Ultimo!$B$2:$T$2166,19,0),"")</f>
        <v>AUDITORIO PT</v>
      </c>
      <c r="X340" s="13" t="str">
        <f>IFERROR(VLOOKUP(B340,Ultimo!$B$2:$B$2166,1,0),"")</f>
        <v>EWB781A</v>
      </c>
    </row>
    <row r="341" spans="1:24" ht="14.4">
      <c r="A341" s="8">
        <f t="shared" si="1"/>
        <v>340</v>
      </c>
      <c r="B341" s="9" t="s">
        <v>1033</v>
      </c>
      <c r="C341" s="8">
        <v>2020</v>
      </c>
      <c r="D341" s="9" t="s">
        <v>1034</v>
      </c>
      <c r="E341" s="9" t="s">
        <v>389</v>
      </c>
      <c r="F341" s="9" t="s">
        <v>1033</v>
      </c>
      <c r="G341" s="8">
        <v>11</v>
      </c>
      <c r="H341" s="9" t="s">
        <v>125</v>
      </c>
      <c r="I341" s="8">
        <v>1062137</v>
      </c>
      <c r="J341" s="8">
        <v>1</v>
      </c>
      <c r="K341" s="9" t="s">
        <v>1035</v>
      </c>
      <c r="L341" s="9" t="s">
        <v>169</v>
      </c>
      <c r="M341" s="8">
        <v>1</v>
      </c>
      <c r="N341" s="10"/>
      <c r="O341" s="9" t="str">
        <f t="shared" si="22"/>
        <v>CASTILLO LUCIA</v>
      </c>
      <c r="P341" s="9" t="str">
        <f>VLOOKUP(B341,Ultimo!$B$2:$C$2166,2,0)</f>
        <v>EYG029B</v>
      </c>
      <c r="Q341" s="9">
        <f>VLOOKUP(B341,Ultimo!$B$2:$D$2166,3,0)</f>
        <v>1</v>
      </c>
      <c r="R341" s="10"/>
      <c r="S341" s="10"/>
      <c r="T341" s="10"/>
      <c r="U341" s="11" t="str">
        <f>IFERROR(VLOOKUP(B341,Ultimo!$B$2:$Q$2166,14,0),"")</f>
        <v>15/3/22</v>
      </c>
      <c r="V341" s="12">
        <f>IFERROR(VLOOKUP(B341,Ultimo!$B$2:$Q$2166,15,0),"")</f>
        <v>0.375</v>
      </c>
      <c r="W341" s="13" t="str">
        <f>IFERROR(VLOOKUP(B341,Ultimo!$B$2:$T$2166,19,0),"")</f>
        <v>AUDITORIO PT</v>
      </c>
      <c r="X341" s="13" t="str">
        <f>IFERROR(VLOOKUP(B341,Ultimo!$B$2:$B$2166,1,0),"")</f>
        <v>EWB782A</v>
      </c>
    </row>
    <row r="342" spans="1:24" ht="14.4">
      <c r="A342" s="8">
        <f t="shared" si="1"/>
        <v>341</v>
      </c>
      <c r="B342" s="9" t="s">
        <v>1036</v>
      </c>
      <c r="C342" s="8">
        <v>2020</v>
      </c>
      <c r="D342" s="9" t="s">
        <v>1037</v>
      </c>
      <c r="E342" s="9" t="s">
        <v>389</v>
      </c>
      <c r="F342" s="9" t="s">
        <v>1036</v>
      </c>
      <c r="G342" s="8">
        <v>11</v>
      </c>
      <c r="H342" s="9" t="s">
        <v>125</v>
      </c>
      <c r="I342" s="8">
        <v>1331398</v>
      </c>
      <c r="J342" s="8">
        <v>2</v>
      </c>
      <c r="K342" s="9" t="s">
        <v>1038</v>
      </c>
      <c r="L342" s="9" t="s">
        <v>169</v>
      </c>
      <c r="M342" s="8">
        <v>1</v>
      </c>
      <c r="N342" s="10"/>
      <c r="O342" s="9" t="str">
        <f t="shared" si="22"/>
        <v>CASTILLO LUCIA</v>
      </c>
      <c r="P342" s="9" t="str">
        <f>VLOOKUP(B342,Ultimo!$B$2:$C$2166,2,0)</f>
        <v>EYG030B</v>
      </c>
      <c r="Q342" s="9">
        <f>VLOOKUP(B342,Ultimo!$B$2:$D$2166,3,0)</f>
        <v>1</v>
      </c>
      <c r="R342" s="10"/>
      <c r="S342" s="10"/>
      <c r="T342" s="10"/>
      <c r="U342" s="11" t="str">
        <f>IFERROR(VLOOKUP(B342,Ultimo!$B$2:$Q$2166,14,0),"")</f>
        <v>15/3/22</v>
      </c>
      <c r="V342" s="12">
        <f>IFERROR(VLOOKUP(B342,Ultimo!$B$2:$Q$2166,15,0),"")</f>
        <v>0.5</v>
      </c>
      <c r="W342" s="13" t="str">
        <f>IFERROR(VLOOKUP(B342,Ultimo!$B$2:$T$2166,19,0),"")</f>
        <v>AUDITORIO PT</v>
      </c>
      <c r="X342" s="13" t="str">
        <f>IFERROR(VLOOKUP(B342,Ultimo!$B$2:$B$2166,1,0),"")</f>
        <v>EWB783A</v>
      </c>
    </row>
    <row r="343" spans="1:24" ht="14.4">
      <c r="A343" s="8">
        <f t="shared" si="1"/>
        <v>342</v>
      </c>
      <c r="B343" s="9" t="s">
        <v>1039</v>
      </c>
      <c r="C343" s="8">
        <v>2020</v>
      </c>
      <c r="D343" s="9" t="s">
        <v>1040</v>
      </c>
      <c r="E343" s="9" t="s">
        <v>389</v>
      </c>
      <c r="F343" s="9" t="s">
        <v>1039</v>
      </c>
      <c r="G343" s="8">
        <v>11</v>
      </c>
      <c r="H343" s="9" t="s">
        <v>125</v>
      </c>
      <c r="I343" s="8">
        <v>1363684</v>
      </c>
      <c r="J343" s="8">
        <v>1</v>
      </c>
      <c r="K343" s="9" t="s">
        <v>1041</v>
      </c>
      <c r="L343" s="9" t="s">
        <v>169</v>
      </c>
      <c r="M343" s="8">
        <v>1</v>
      </c>
      <c r="N343" s="10"/>
      <c r="O343" s="9" t="str">
        <f t="shared" si="22"/>
        <v>CASTILLO LUCIA</v>
      </c>
      <c r="P343" s="9" t="str">
        <f>VLOOKUP(B343,Ultimo!$B$2:$C$2166,2,0)</f>
        <v>EYG031B</v>
      </c>
      <c r="Q343" s="9">
        <f>VLOOKUP(B343,Ultimo!$B$2:$D$2166,3,0)</f>
        <v>1</v>
      </c>
      <c r="R343" s="10"/>
      <c r="S343" s="10"/>
      <c r="T343" s="10"/>
      <c r="U343" s="11" t="str">
        <f>IFERROR(VLOOKUP(B343,Ultimo!$B$2:$Q$2166,14,0),"")</f>
        <v>14/3/22</v>
      </c>
      <c r="V343" s="12">
        <f>IFERROR(VLOOKUP(B343,Ultimo!$B$2:$Q$2166,15,0),"")</f>
        <v>0.66666666666666663</v>
      </c>
      <c r="W343" s="13" t="str">
        <f>IFERROR(VLOOKUP(B343,Ultimo!$B$2:$T$2166,19,0),"")</f>
        <v>AUDITORIO PT</v>
      </c>
      <c r="X343" s="13" t="str">
        <f>IFERROR(VLOOKUP(B343,Ultimo!$B$2:$B$2166,1,0),"")</f>
        <v>EWB784A</v>
      </c>
    </row>
    <row r="344" spans="1:24" ht="14.4">
      <c r="A344" s="8">
        <f t="shared" si="1"/>
        <v>343</v>
      </c>
      <c r="B344" s="9" t="s">
        <v>1042</v>
      </c>
      <c r="C344" s="8">
        <v>2020</v>
      </c>
      <c r="D344" s="9" t="s">
        <v>1043</v>
      </c>
      <c r="E344" s="9" t="s">
        <v>389</v>
      </c>
      <c r="F344" s="9" t="s">
        <v>1042</v>
      </c>
      <c r="G344" s="8">
        <v>11</v>
      </c>
      <c r="H344" s="9" t="s">
        <v>125</v>
      </c>
      <c r="I344" s="8">
        <v>1446958</v>
      </c>
      <c r="J344" s="8">
        <v>2</v>
      </c>
      <c r="K344" s="9" t="s">
        <v>1044</v>
      </c>
      <c r="L344" s="9" t="s">
        <v>180</v>
      </c>
      <c r="M344" s="8">
        <v>4</v>
      </c>
      <c r="N344" s="15" t="e">
        <v>#N/A</v>
      </c>
      <c r="O344" s="9" t="str">
        <f t="shared" si="22"/>
        <v>CASTILLO LUCIA</v>
      </c>
      <c r="P344" s="9" t="str">
        <f>VLOOKUP(B344,Ultimo!$B$2:$C$2166,2,0)</f>
        <v>EYG316B</v>
      </c>
      <c r="Q344" s="9">
        <f>VLOOKUP(B344,Ultimo!$B$2:$D$2166,3,0)</f>
        <v>7</v>
      </c>
      <c r="R344" s="10"/>
      <c r="S344" s="10"/>
      <c r="T344" s="10"/>
      <c r="U344" s="11" t="str">
        <f>IFERROR(VLOOKUP(B344,Ultimo!$B$2:$Q$2166,14,0),"")</f>
        <v>25/3/22</v>
      </c>
      <c r="V344" s="12">
        <f>IFERROR(VLOOKUP(B344,Ultimo!$B$2:$Q$2166,15,0),"")</f>
        <v>0.5</v>
      </c>
      <c r="W344" s="13" t="str">
        <f>IFERROR(VLOOKUP(B344,Ultimo!$B$2:$T$2166,19,0),"")</f>
        <v>AUDITORIO</v>
      </c>
      <c r="X344" s="13" t="str">
        <f>IFERROR(VLOOKUP(B344,Ultimo!$B$2:$B$2166,1,0),"")</f>
        <v>EWB785A</v>
      </c>
    </row>
    <row r="345" spans="1:24" ht="14.4">
      <c r="A345" s="8">
        <f t="shared" si="1"/>
        <v>344</v>
      </c>
      <c r="B345" s="9" t="s">
        <v>1045</v>
      </c>
      <c r="C345" s="8">
        <v>2020</v>
      </c>
      <c r="D345" s="9" t="s">
        <v>1046</v>
      </c>
      <c r="E345" s="9" t="s">
        <v>389</v>
      </c>
      <c r="F345" s="9" t="s">
        <v>1045</v>
      </c>
      <c r="G345" s="8">
        <v>11</v>
      </c>
      <c r="H345" s="9" t="s">
        <v>125</v>
      </c>
      <c r="I345" s="8">
        <v>1589658</v>
      </c>
      <c r="J345" s="8">
        <v>1</v>
      </c>
      <c r="K345" s="9" t="s">
        <v>1047</v>
      </c>
      <c r="L345" s="9" t="s">
        <v>169</v>
      </c>
      <c r="M345" s="8">
        <v>1</v>
      </c>
      <c r="N345" s="10"/>
      <c r="O345" s="9" t="str">
        <f t="shared" si="22"/>
        <v>CASTILLO LUCIA</v>
      </c>
      <c r="P345" s="9" t="str">
        <f>VLOOKUP(B345,Ultimo!$B$2:$C$2166,2,0)</f>
        <v>EYG032B</v>
      </c>
      <c r="Q345" s="9">
        <f>VLOOKUP(B345,Ultimo!$B$2:$D$2166,3,0)</f>
        <v>1</v>
      </c>
      <c r="R345" s="10"/>
      <c r="S345" s="10"/>
      <c r="T345" s="10"/>
      <c r="U345" s="11" t="str">
        <f>IFERROR(VLOOKUP(B345,Ultimo!$B$2:$Q$2166,14,0),"")</f>
        <v>16/3/22</v>
      </c>
      <c r="V345" s="12">
        <f>IFERROR(VLOOKUP(B345,Ultimo!$B$2:$Q$2166,15,0),"")</f>
        <v>0.375</v>
      </c>
      <c r="W345" s="13" t="str">
        <f>IFERROR(VLOOKUP(B345,Ultimo!$B$2:$T$2166,19,0),"")</f>
        <v>AUDITORIO PT</v>
      </c>
      <c r="X345" s="13" t="str">
        <f>IFERROR(VLOOKUP(B345,Ultimo!$B$2:$B$2166,1,0),"")</f>
        <v>EWB786A</v>
      </c>
    </row>
    <row r="346" spans="1:24" ht="14.4">
      <c r="A346" s="8">
        <f t="shared" si="1"/>
        <v>345</v>
      </c>
      <c r="B346" s="9" t="s">
        <v>1048</v>
      </c>
      <c r="C346" s="8">
        <v>2020</v>
      </c>
      <c r="D346" s="9" t="s">
        <v>1049</v>
      </c>
      <c r="E346" s="9" t="s">
        <v>389</v>
      </c>
      <c r="F346" s="9" t="s">
        <v>1048</v>
      </c>
      <c r="G346" s="8">
        <v>11</v>
      </c>
      <c r="H346" s="9" t="s">
        <v>125</v>
      </c>
      <c r="I346" s="8">
        <v>1636124</v>
      </c>
      <c r="J346" s="8">
        <v>1</v>
      </c>
      <c r="K346" s="9" t="s">
        <v>1050</v>
      </c>
      <c r="L346" s="9" t="s">
        <v>169</v>
      </c>
      <c r="M346" s="8">
        <v>1</v>
      </c>
      <c r="N346" s="10"/>
      <c r="O346" s="9" t="str">
        <f t="shared" si="22"/>
        <v>CASTILLO LUCIA</v>
      </c>
      <c r="P346" s="9" t="str">
        <f>VLOOKUP(B346,Ultimo!$B$2:$C$2166,2,0)</f>
        <v>EYG033B</v>
      </c>
      <c r="Q346" s="9">
        <f>VLOOKUP(B346,Ultimo!$B$2:$D$2166,3,0)</f>
        <v>1</v>
      </c>
      <c r="R346" s="10"/>
      <c r="S346" s="10"/>
      <c r="T346" s="10"/>
      <c r="U346" s="11" t="str">
        <f>IFERROR(VLOOKUP(B346,Ultimo!$B$2:$Q$2166,14,0),"")</f>
        <v>14/3/22</v>
      </c>
      <c r="V346" s="12">
        <f>IFERROR(VLOOKUP(B346,Ultimo!$B$2:$Q$2166,15,0),"")</f>
        <v>0.375</v>
      </c>
      <c r="W346" s="13" t="str">
        <f>IFERROR(VLOOKUP(B346,Ultimo!$B$2:$T$2166,19,0),"")</f>
        <v>AUDITORIO PT</v>
      </c>
      <c r="X346" s="13" t="str">
        <f>IFERROR(VLOOKUP(B346,Ultimo!$B$2:$B$2166,1,0),"")</f>
        <v>EWB787A</v>
      </c>
    </row>
    <row r="347" spans="1:24" ht="14.4">
      <c r="A347" s="8">
        <f t="shared" si="1"/>
        <v>346</v>
      </c>
      <c r="B347" s="9" t="s">
        <v>1051</v>
      </c>
      <c r="C347" s="8">
        <v>2020</v>
      </c>
      <c r="D347" s="9" t="s">
        <v>1052</v>
      </c>
      <c r="E347" s="9" t="s">
        <v>389</v>
      </c>
      <c r="F347" s="9" t="s">
        <v>1051</v>
      </c>
      <c r="G347" s="8">
        <v>11</v>
      </c>
      <c r="H347" s="9" t="s">
        <v>125</v>
      </c>
      <c r="I347" s="8">
        <v>1777347</v>
      </c>
      <c r="J347" s="8">
        <v>1</v>
      </c>
      <c r="K347" s="9" t="s">
        <v>1053</v>
      </c>
      <c r="L347" s="9" t="s">
        <v>169</v>
      </c>
      <c r="M347" s="8">
        <v>1</v>
      </c>
      <c r="N347" s="10"/>
      <c r="O347" s="9" t="str">
        <f t="shared" si="22"/>
        <v>CASTILLO LUCIA</v>
      </c>
      <c r="P347" s="9" t="str">
        <f>VLOOKUP(B347,Ultimo!$B$2:$C$2166,2,0)</f>
        <v>EYG034B</v>
      </c>
      <c r="Q347" s="9">
        <f>VLOOKUP(B347,Ultimo!$B$2:$D$2166,3,0)</f>
        <v>1</v>
      </c>
      <c r="R347" s="10"/>
      <c r="S347" s="10"/>
      <c r="T347" s="10"/>
      <c r="U347" s="11" t="str">
        <f>IFERROR(VLOOKUP(B347,Ultimo!$B$2:$Q$2166,14,0),"")</f>
        <v>16/3/22</v>
      </c>
      <c r="V347" s="12">
        <f>IFERROR(VLOOKUP(B347,Ultimo!$B$2:$Q$2166,15,0),"")</f>
        <v>0.45833333333333331</v>
      </c>
      <c r="W347" s="13" t="str">
        <f>IFERROR(VLOOKUP(B347,Ultimo!$B$2:$T$2166,19,0),"")</f>
        <v>AUDITORIO PT</v>
      </c>
      <c r="X347" s="13" t="str">
        <f>IFERROR(VLOOKUP(B347,Ultimo!$B$2:$B$2166,1,0),"")</f>
        <v>EWB788A</v>
      </c>
    </row>
    <row r="348" spans="1:24" ht="14.4">
      <c r="A348" s="8">
        <f t="shared" si="1"/>
        <v>347</v>
      </c>
      <c r="B348" s="9" t="s">
        <v>1054</v>
      </c>
      <c r="C348" s="8">
        <v>2020</v>
      </c>
      <c r="D348" s="9" t="s">
        <v>1055</v>
      </c>
      <c r="E348" s="9" t="s">
        <v>389</v>
      </c>
      <c r="F348" s="9" t="s">
        <v>1054</v>
      </c>
      <c r="G348" s="8">
        <v>21</v>
      </c>
      <c r="H348" s="9" t="s">
        <v>390</v>
      </c>
      <c r="I348" s="8">
        <v>1762039</v>
      </c>
      <c r="J348" s="8">
        <v>2</v>
      </c>
      <c r="K348" s="9" t="s">
        <v>1056</v>
      </c>
      <c r="L348" s="9" t="s">
        <v>180</v>
      </c>
      <c r="M348" s="8">
        <v>4</v>
      </c>
      <c r="N348" s="15" t="e">
        <v>#N/A</v>
      </c>
      <c r="O348" s="9" t="str">
        <f t="shared" si="22"/>
        <v>CASTILLO LUCIA</v>
      </c>
      <c r="P348" s="9" t="str">
        <f>VLOOKUP(B348,Ultimo!$B$2:$C$2166,2,0)</f>
        <v>EYG317B</v>
      </c>
      <c r="Q348" s="9">
        <f>VLOOKUP(B348,Ultimo!$B$2:$D$2166,3,0)</f>
        <v>7</v>
      </c>
      <c r="R348" s="10"/>
      <c r="S348" s="10"/>
      <c r="T348" s="10"/>
      <c r="U348" s="11" t="str">
        <f>IFERROR(VLOOKUP(B348,Ultimo!$B$2:$Q$2166,14,0),"")</f>
        <v>24/3/22</v>
      </c>
      <c r="V348" s="12">
        <f>IFERROR(VLOOKUP(B348,Ultimo!$B$2:$Q$2166,15,0),"")</f>
        <v>0.625</v>
      </c>
      <c r="W348" s="13" t="str">
        <f>IFERROR(VLOOKUP(B348,Ultimo!$B$2:$T$2166,19,0),"")</f>
        <v>AUDITORIO</v>
      </c>
      <c r="X348" s="13" t="str">
        <f>IFERROR(VLOOKUP(B348,Ultimo!$B$2:$B$2166,1,0),"")</f>
        <v>EWB789A</v>
      </c>
    </row>
    <row r="349" spans="1:24" ht="14.4">
      <c r="A349" s="8">
        <f t="shared" si="1"/>
        <v>348</v>
      </c>
      <c r="B349" s="9" t="s">
        <v>1057</v>
      </c>
      <c r="C349" s="8">
        <v>2020</v>
      </c>
      <c r="D349" s="9" t="s">
        <v>1058</v>
      </c>
      <c r="E349" s="9" t="s">
        <v>389</v>
      </c>
      <c r="F349" s="9" t="s">
        <v>1057</v>
      </c>
      <c r="G349" s="8">
        <v>21</v>
      </c>
      <c r="H349" s="9" t="s">
        <v>390</v>
      </c>
      <c r="I349" s="8">
        <v>1442248</v>
      </c>
      <c r="J349" s="8">
        <v>2</v>
      </c>
      <c r="K349" s="9" t="s">
        <v>1059</v>
      </c>
      <c r="L349" s="9" t="s">
        <v>169</v>
      </c>
      <c r="M349" s="8">
        <v>1</v>
      </c>
      <c r="N349" s="10"/>
      <c r="O349" s="9" t="str">
        <f t="shared" si="22"/>
        <v>CASTILLO LUCIA</v>
      </c>
      <c r="P349" s="9" t="str">
        <f>VLOOKUP(B349,Ultimo!$B$2:$C$2166,2,0)</f>
        <v>EYG035B</v>
      </c>
      <c r="Q349" s="9">
        <f>VLOOKUP(B349,Ultimo!$B$2:$D$2166,3,0)</f>
        <v>1</v>
      </c>
      <c r="R349" s="10"/>
      <c r="S349" s="10"/>
      <c r="T349" s="10"/>
      <c r="U349" s="11" t="str">
        <f>IFERROR(VLOOKUP(B349,Ultimo!$B$2:$Q$2166,14,0),"")</f>
        <v>15/3/22</v>
      </c>
      <c r="V349" s="12">
        <f>IFERROR(VLOOKUP(B349,Ultimo!$B$2:$Q$2166,15,0),"")</f>
        <v>0.66666666666666663</v>
      </c>
      <c r="W349" s="13" t="str">
        <f>IFERROR(VLOOKUP(B349,Ultimo!$B$2:$T$2166,19,0),"")</f>
        <v>AUDITORIO PT</v>
      </c>
      <c r="X349" s="13" t="str">
        <f>IFERROR(VLOOKUP(B349,Ultimo!$B$2:$B$2166,1,0),"")</f>
        <v>EWB790A</v>
      </c>
    </row>
    <row r="350" spans="1:24" ht="14.4">
      <c r="A350" s="8">
        <f t="shared" si="1"/>
        <v>349</v>
      </c>
      <c r="B350" s="9" t="s">
        <v>1060</v>
      </c>
      <c r="C350" s="8">
        <v>2020</v>
      </c>
      <c r="D350" s="9" t="s">
        <v>1061</v>
      </c>
      <c r="E350" s="9" t="s">
        <v>389</v>
      </c>
      <c r="F350" s="9" t="s">
        <v>1060</v>
      </c>
      <c r="G350" s="8">
        <v>21</v>
      </c>
      <c r="H350" s="9" t="s">
        <v>390</v>
      </c>
      <c r="I350" s="8">
        <v>1251575</v>
      </c>
      <c r="J350" s="8">
        <v>2</v>
      </c>
      <c r="K350" s="9" t="s">
        <v>1062</v>
      </c>
      <c r="L350" s="9" t="s">
        <v>169</v>
      </c>
      <c r="M350" s="8">
        <v>1</v>
      </c>
      <c r="N350" s="10"/>
      <c r="O350" s="9" t="str">
        <f t="shared" si="22"/>
        <v>CASTILLO LUCIA</v>
      </c>
      <c r="P350" s="9" t="str">
        <f>VLOOKUP(B350,Ultimo!$B$2:$C$2166,2,0)</f>
        <v>EYG036B</v>
      </c>
      <c r="Q350" s="9">
        <f>VLOOKUP(B350,Ultimo!$B$2:$D$2166,3,0)</f>
        <v>1</v>
      </c>
      <c r="R350" s="10"/>
      <c r="S350" s="10"/>
      <c r="T350" s="10"/>
      <c r="U350" s="11" t="str">
        <f>IFERROR(VLOOKUP(B350,Ultimo!$B$2:$Q$2166,14,0),"")</f>
        <v>16/3/22</v>
      </c>
      <c r="V350" s="12">
        <f>IFERROR(VLOOKUP(B350,Ultimo!$B$2:$Q$2166,15,0),"")</f>
        <v>0.625</v>
      </c>
      <c r="W350" s="13" t="str">
        <f>IFERROR(VLOOKUP(B350,Ultimo!$B$2:$T$2166,19,0),"")</f>
        <v>AUDITORIO PT</v>
      </c>
      <c r="X350" s="13" t="str">
        <f>IFERROR(VLOOKUP(B350,Ultimo!$B$2:$B$2166,1,0),"")</f>
        <v>EWB792A</v>
      </c>
    </row>
    <row r="351" spans="1:24" ht="14.4">
      <c r="A351" s="8">
        <f t="shared" si="1"/>
        <v>350</v>
      </c>
      <c r="B351" s="9" t="s">
        <v>1063</v>
      </c>
      <c r="C351" s="8">
        <v>2020</v>
      </c>
      <c r="D351" s="9" t="s">
        <v>1064</v>
      </c>
      <c r="E351" s="9" t="s">
        <v>389</v>
      </c>
      <c r="F351" s="9" t="s">
        <v>1063</v>
      </c>
      <c r="G351" s="8">
        <v>11</v>
      </c>
      <c r="H351" s="9" t="s">
        <v>125</v>
      </c>
      <c r="I351" s="8">
        <v>1107041</v>
      </c>
      <c r="J351" s="8">
        <v>2</v>
      </c>
      <c r="K351" s="9" t="s">
        <v>1065</v>
      </c>
      <c r="L351" s="9" t="s">
        <v>180</v>
      </c>
      <c r="M351" s="8">
        <v>4</v>
      </c>
      <c r="N351" s="15" t="e">
        <v>#N/A</v>
      </c>
      <c r="O351" s="9" t="str">
        <f t="shared" si="22"/>
        <v>CASTILLO LUCIA</v>
      </c>
      <c r="P351" s="9" t="str">
        <f>VLOOKUP(B351,Ultimo!$B$2:$C$2166,2,0)</f>
        <v>EYG318B</v>
      </c>
      <c r="Q351" s="9">
        <f>VLOOKUP(B351,Ultimo!$B$2:$D$2166,3,0)</f>
        <v>7</v>
      </c>
      <c r="R351" s="10"/>
      <c r="S351" s="10"/>
      <c r="T351" s="10"/>
      <c r="U351" s="11" t="str">
        <f>IFERROR(VLOOKUP(B351,Ultimo!$B$2:$Q$2166,14,0),"")</f>
        <v>25/3/22</v>
      </c>
      <c r="V351" s="12">
        <f>IFERROR(VLOOKUP(B351,Ultimo!$B$2:$Q$2166,15,0),"")</f>
        <v>0.41666666666666669</v>
      </c>
      <c r="W351" s="13" t="str">
        <f>IFERROR(VLOOKUP(B351,Ultimo!$B$2:$T$2166,19,0),"")</f>
        <v>AUDITORIO</v>
      </c>
      <c r="X351" s="13" t="str">
        <f>IFERROR(VLOOKUP(B351,Ultimo!$B$2:$B$2166,1,0),"")</f>
        <v>EWB793A</v>
      </c>
    </row>
    <row r="352" spans="1:24" ht="14.4">
      <c r="A352" s="8">
        <f t="shared" si="1"/>
        <v>351</v>
      </c>
      <c r="B352" s="9" t="s">
        <v>1066</v>
      </c>
      <c r="C352" s="8">
        <v>2020</v>
      </c>
      <c r="D352" s="9" t="s">
        <v>1067</v>
      </c>
      <c r="E352" s="9" t="s">
        <v>389</v>
      </c>
      <c r="F352" s="9" t="s">
        <v>1066</v>
      </c>
      <c r="G352" s="8">
        <v>11</v>
      </c>
      <c r="H352" s="9" t="s">
        <v>125</v>
      </c>
      <c r="I352" s="8">
        <v>1358431</v>
      </c>
      <c r="J352" s="8">
        <v>2</v>
      </c>
      <c r="K352" s="9" t="s">
        <v>1068</v>
      </c>
      <c r="L352" s="9" t="s">
        <v>180</v>
      </c>
      <c r="M352" s="8">
        <v>4</v>
      </c>
      <c r="N352" s="15" t="e">
        <v>#N/A</v>
      </c>
      <c r="O352" s="9" t="str">
        <f t="shared" si="22"/>
        <v>CASTILLO LUCIA</v>
      </c>
      <c r="P352" s="9" t="str">
        <f>VLOOKUP(B352,Ultimo!$B$2:$C$2166,2,0)</f>
        <v>EYG319B</v>
      </c>
      <c r="Q352" s="9">
        <f>VLOOKUP(B352,Ultimo!$B$2:$D$2166,3,0)</f>
        <v>7</v>
      </c>
      <c r="R352" s="10"/>
      <c r="S352" s="10"/>
      <c r="T352" s="10"/>
      <c r="U352" s="11" t="str">
        <f>IFERROR(VLOOKUP(B352,Ultimo!$B$2:$Q$2166,14,0),"")</f>
        <v>25/3/22</v>
      </c>
      <c r="V352" s="12">
        <f>IFERROR(VLOOKUP(B352,Ultimo!$B$2:$Q$2166,15,0),"")</f>
        <v>0.70833333333333337</v>
      </c>
      <c r="W352" s="13" t="str">
        <f>IFERROR(VLOOKUP(B352,Ultimo!$B$2:$T$2166,19,0),"")</f>
        <v>AUDITORIO</v>
      </c>
      <c r="X352" s="13" t="str">
        <f>IFERROR(VLOOKUP(B352,Ultimo!$B$2:$B$2166,1,0),"")</f>
        <v>EWB794A</v>
      </c>
    </row>
    <row r="353" spans="1:24" ht="14.4">
      <c r="A353" s="8">
        <f t="shared" si="1"/>
        <v>352</v>
      </c>
      <c r="B353" s="9" t="s">
        <v>1069</v>
      </c>
      <c r="C353" s="8">
        <v>2019</v>
      </c>
      <c r="D353" s="9" t="s">
        <v>1070</v>
      </c>
      <c r="E353" s="9" t="s">
        <v>389</v>
      </c>
      <c r="F353" s="9" t="s">
        <v>1069</v>
      </c>
      <c r="G353" s="8">
        <v>11</v>
      </c>
      <c r="H353" s="9" t="s">
        <v>125</v>
      </c>
      <c r="I353" s="8">
        <v>1381425</v>
      </c>
      <c r="J353" s="8">
        <v>2</v>
      </c>
      <c r="K353" s="9" t="s">
        <v>1071</v>
      </c>
      <c r="L353" s="9" t="s">
        <v>180</v>
      </c>
      <c r="M353" s="8">
        <v>4</v>
      </c>
      <c r="N353" s="15" t="e">
        <v>#N/A</v>
      </c>
      <c r="O353" s="9" t="str">
        <f t="shared" si="22"/>
        <v>CASTILLO LUCIA</v>
      </c>
      <c r="P353" s="9" t="str">
        <f>VLOOKUP(B353,Ultimo!$B$2:$C$2166,2,0)</f>
        <v>EYG320B</v>
      </c>
      <c r="Q353" s="9">
        <f>VLOOKUP(B353,Ultimo!$B$2:$D$2166,3,0)</f>
        <v>7</v>
      </c>
      <c r="R353" s="10"/>
      <c r="S353" s="10"/>
      <c r="T353" s="10"/>
      <c r="U353" s="11" t="str">
        <f>IFERROR(VLOOKUP(B353,Ultimo!$B$2:$Q$2166,14,0),"")</f>
        <v>23/3/22</v>
      </c>
      <c r="V353" s="12">
        <f>IFERROR(VLOOKUP(B353,Ultimo!$B$2:$Q$2166,15,0),"")</f>
        <v>0.70833333333333337</v>
      </c>
      <c r="W353" s="13" t="str">
        <f>IFERROR(VLOOKUP(B353,Ultimo!$B$2:$T$2166,19,0),"")</f>
        <v>AUDITORIO</v>
      </c>
      <c r="X353" s="13" t="str">
        <f>IFERROR(VLOOKUP(B353,Ultimo!$B$2:$B$2166,1,0),"")</f>
        <v>EWB795A</v>
      </c>
    </row>
    <row r="354" spans="1:24" ht="14.4">
      <c r="A354" s="8">
        <f t="shared" si="1"/>
        <v>353</v>
      </c>
      <c r="B354" s="9" t="s">
        <v>1072</v>
      </c>
      <c r="C354" s="8">
        <v>2020</v>
      </c>
      <c r="D354" s="9" t="s">
        <v>1073</v>
      </c>
      <c r="E354" s="9" t="s">
        <v>389</v>
      </c>
      <c r="F354" s="9" t="s">
        <v>1072</v>
      </c>
      <c r="G354" s="8">
        <v>21</v>
      </c>
      <c r="H354" s="9" t="s">
        <v>390</v>
      </c>
      <c r="I354" s="8">
        <v>1592221</v>
      </c>
      <c r="J354" s="8">
        <v>2</v>
      </c>
      <c r="K354" s="9" t="s">
        <v>1074</v>
      </c>
      <c r="L354" s="9" t="s">
        <v>180</v>
      </c>
      <c r="M354" s="8">
        <v>4</v>
      </c>
      <c r="N354" s="15" t="e">
        <v>#N/A</v>
      </c>
      <c r="O354" s="9" t="str">
        <f t="shared" si="22"/>
        <v>CASTILLO LUCIA</v>
      </c>
      <c r="P354" s="9" t="str">
        <f>VLOOKUP(B354,Ultimo!$B$2:$C$2166,2,0)</f>
        <v>NO REEMPLACADO</v>
      </c>
      <c r="Q354" s="9" t="str">
        <f>VLOOKUP(B354,Ultimo!$B$2:$D$2166,3,0)</f>
        <v>BAJA  24 FEB 2022</v>
      </c>
      <c r="R354" s="10"/>
      <c r="S354" s="10"/>
      <c r="T354" s="10"/>
      <c r="U354" s="11" t="str">
        <f>IFERROR(VLOOKUP(B354,Ultimo!$B$2:$Q$2166,14,0),"")</f>
        <v>22/3/22</v>
      </c>
      <c r="V354" s="12">
        <f>IFERROR(VLOOKUP(B354,Ultimo!$B$2:$Q$2166,15,0),"")</f>
        <v>0.5</v>
      </c>
      <c r="W354" s="13" t="str">
        <f>IFERROR(VLOOKUP(B354,Ultimo!$B$2:$T$2166,19,0),"")</f>
        <v>AUDITORIO</v>
      </c>
      <c r="X354" s="13" t="str">
        <f>IFERROR(VLOOKUP(B354,Ultimo!$B$2:$B$2166,1,0),"")</f>
        <v>EWB796A</v>
      </c>
    </row>
    <row r="355" spans="1:24" ht="14.4">
      <c r="A355" s="8">
        <f t="shared" si="1"/>
        <v>354</v>
      </c>
      <c r="B355" s="9" t="s">
        <v>1075</v>
      </c>
      <c r="C355" s="8">
        <v>2020</v>
      </c>
      <c r="D355" s="9" t="s">
        <v>1076</v>
      </c>
      <c r="E355" s="9" t="s">
        <v>389</v>
      </c>
      <c r="F355" s="9" t="s">
        <v>1075</v>
      </c>
      <c r="G355" s="8">
        <v>11</v>
      </c>
      <c r="H355" s="9" t="s">
        <v>125</v>
      </c>
      <c r="I355" s="8">
        <v>1421327</v>
      </c>
      <c r="J355" s="8">
        <v>2</v>
      </c>
      <c r="K355" s="9" t="s">
        <v>1077</v>
      </c>
      <c r="L355" s="9" t="s">
        <v>180</v>
      </c>
      <c r="M355" s="8">
        <v>4</v>
      </c>
      <c r="N355" s="15" t="e">
        <v>#N/A</v>
      </c>
      <c r="O355" s="9" t="str">
        <f t="shared" si="22"/>
        <v>CASTILLO LUCIA</v>
      </c>
      <c r="P355" s="9" t="str">
        <f>VLOOKUP(B355,Ultimo!$B$2:$C$2166,2,0)</f>
        <v>EYG321B</v>
      </c>
      <c r="Q355" s="9">
        <f>VLOOKUP(B355,Ultimo!$B$2:$D$2166,3,0)</f>
        <v>7</v>
      </c>
      <c r="R355" s="10"/>
      <c r="S355" s="10"/>
      <c r="T355" s="10"/>
      <c r="U355" s="11" t="str">
        <f>IFERROR(VLOOKUP(B355,Ultimo!$B$2:$Q$2166,14,0),"")</f>
        <v>23/3/22</v>
      </c>
      <c r="V355" s="12">
        <f>IFERROR(VLOOKUP(B355,Ultimo!$B$2:$Q$2166,15,0),"")</f>
        <v>0.375</v>
      </c>
      <c r="W355" s="13" t="str">
        <f>IFERROR(VLOOKUP(B355,Ultimo!$B$2:$T$2166,19,0),"")</f>
        <v>AUDITORIO</v>
      </c>
      <c r="X355" s="13" t="str">
        <f>IFERROR(VLOOKUP(B355,Ultimo!$B$2:$B$2166,1,0),"")</f>
        <v>EWB797A</v>
      </c>
    </row>
    <row r="356" spans="1:24" ht="14.4">
      <c r="A356" s="8">
        <f t="shared" si="1"/>
        <v>355</v>
      </c>
      <c r="B356" s="9" t="s">
        <v>1078</v>
      </c>
      <c r="C356" s="8">
        <v>2020</v>
      </c>
      <c r="D356" s="9" t="s">
        <v>1079</v>
      </c>
      <c r="E356" s="9" t="s">
        <v>389</v>
      </c>
      <c r="F356" s="9" t="s">
        <v>1078</v>
      </c>
      <c r="G356" s="8">
        <v>21</v>
      </c>
      <c r="H356" s="9" t="s">
        <v>390</v>
      </c>
      <c r="I356" s="8">
        <v>1571035</v>
      </c>
      <c r="J356" s="8">
        <v>2</v>
      </c>
      <c r="K356" s="9" t="s">
        <v>1080</v>
      </c>
      <c r="L356" s="9" t="s">
        <v>180</v>
      </c>
      <c r="M356" s="8">
        <v>4</v>
      </c>
      <c r="N356" s="15" t="e">
        <v>#N/A</v>
      </c>
      <c r="O356" s="9" t="str">
        <f t="shared" si="22"/>
        <v>CASTILLO LUCIA</v>
      </c>
      <c r="P356" s="9" t="str">
        <f>VLOOKUP(B356,Ultimo!$B$2:$C$2166,2,0)</f>
        <v>EYG322B</v>
      </c>
      <c r="Q356" s="9">
        <f>VLOOKUP(B356,Ultimo!$B$2:$D$2166,3,0)</f>
        <v>7</v>
      </c>
      <c r="R356" s="10"/>
      <c r="S356" s="10"/>
      <c r="T356" s="10"/>
      <c r="U356" s="11" t="str">
        <f>IFERROR(VLOOKUP(B356,Ultimo!$B$2:$Q$2166,14,0),"")</f>
        <v>23/3/22</v>
      </c>
      <c r="V356" s="12">
        <f>IFERROR(VLOOKUP(B356,Ultimo!$B$2:$Q$2166,15,0),"")</f>
        <v>0.45833333333333331</v>
      </c>
      <c r="W356" s="13" t="str">
        <f>IFERROR(VLOOKUP(B356,Ultimo!$B$2:$T$2166,19,0),"")</f>
        <v>AUDITORIO</v>
      </c>
      <c r="X356" s="13" t="str">
        <f>IFERROR(VLOOKUP(B356,Ultimo!$B$2:$B$2166,1,0),"")</f>
        <v>EWB798A</v>
      </c>
    </row>
    <row r="357" spans="1:24" ht="14.4">
      <c r="A357" s="8">
        <f t="shared" si="1"/>
        <v>356</v>
      </c>
      <c r="B357" s="9" t="s">
        <v>1081</v>
      </c>
      <c r="C357" s="8">
        <v>2020</v>
      </c>
      <c r="D357" s="9" t="s">
        <v>1082</v>
      </c>
      <c r="E357" s="9" t="s">
        <v>389</v>
      </c>
      <c r="F357" s="9" t="s">
        <v>1081</v>
      </c>
      <c r="G357" s="8">
        <v>11</v>
      </c>
      <c r="H357" s="9" t="s">
        <v>125</v>
      </c>
      <c r="I357" s="8">
        <v>1391448</v>
      </c>
      <c r="J357" s="8">
        <v>2</v>
      </c>
      <c r="K357" s="9" t="s">
        <v>1083</v>
      </c>
      <c r="L357" s="9" t="s">
        <v>180</v>
      </c>
      <c r="M357" s="8">
        <v>4</v>
      </c>
      <c r="N357" s="15" t="e">
        <v>#N/A</v>
      </c>
      <c r="O357" s="9" t="str">
        <f t="shared" si="22"/>
        <v>CASTILLO LUCIA</v>
      </c>
      <c r="P357" s="9" t="str">
        <f>VLOOKUP(B357,Ultimo!$B$2:$C$2166,2,0)</f>
        <v>EYG323B</v>
      </c>
      <c r="Q357" s="9">
        <f>VLOOKUP(B357,Ultimo!$B$2:$D$2166,3,0)</f>
        <v>7</v>
      </c>
      <c r="R357" s="10"/>
      <c r="S357" s="10"/>
      <c r="T357" s="10"/>
      <c r="U357" s="11" t="str">
        <f>IFERROR(VLOOKUP(B357,Ultimo!$B$2:$Q$2166,14,0),"")</f>
        <v>25/3/22</v>
      </c>
      <c r="V357" s="12">
        <f>IFERROR(VLOOKUP(B357,Ultimo!$B$2:$Q$2166,15,0),"")</f>
        <v>0.5</v>
      </c>
      <c r="W357" s="13" t="str">
        <f>IFERROR(VLOOKUP(B357,Ultimo!$B$2:$T$2166,19,0),"")</f>
        <v>AUDITORIO</v>
      </c>
      <c r="X357" s="13" t="str">
        <f>IFERROR(VLOOKUP(B357,Ultimo!$B$2:$B$2166,1,0),"")</f>
        <v>EWB799A</v>
      </c>
    </row>
    <row r="358" spans="1:24" ht="14.4">
      <c r="A358" s="8">
        <f t="shared" si="1"/>
        <v>357</v>
      </c>
      <c r="B358" s="9" t="s">
        <v>1084</v>
      </c>
      <c r="C358" s="8">
        <v>2020</v>
      </c>
      <c r="D358" s="9" t="s">
        <v>1085</v>
      </c>
      <c r="E358" s="9" t="s">
        <v>389</v>
      </c>
      <c r="F358" s="9" t="s">
        <v>1084</v>
      </c>
      <c r="G358" s="8">
        <v>11</v>
      </c>
      <c r="H358" s="9" t="s">
        <v>125</v>
      </c>
      <c r="I358" s="8">
        <v>1443407</v>
      </c>
      <c r="J358" s="8">
        <v>2</v>
      </c>
      <c r="K358" s="9" t="s">
        <v>1086</v>
      </c>
      <c r="L358" s="9" t="s">
        <v>180</v>
      </c>
      <c r="M358" s="8">
        <v>4</v>
      </c>
      <c r="N358" s="15" t="e">
        <v>#N/A</v>
      </c>
      <c r="O358" s="9" t="str">
        <f t="shared" si="22"/>
        <v>CASTILLO LUCIA</v>
      </c>
      <c r="P358" s="9" t="str">
        <f>VLOOKUP(B358,Ultimo!$B$2:$C$2166,2,0)</f>
        <v>EYG324B</v>
      </c>
      <c r="Q358" s="9">
        <f>VLOOKUP(B358,Ultimo!$B$2:$D$2166,3,0)</f>
        <v>7</v>
      </c>
      <c r="R358" s="10"/>
      <c r="S358" s="10"/>
      <c r="T358" s="10"/>
      <c r="U358" s="11" t="str">
        <f>IFERROR(VLOOKUP(B358,Ultimo!$B$2:$Q$2166,14,0),"")</f>
        <v>24/3/22</v>
      </c>
      <c r="V358" s="12">
        <f>IFERROR(VLOOKUP(B358,Ultimo!$B$2:$Q$2166,15,0),"")</f>
        <v>0.625</v>
      </c>
      <c r="W358" s="13" t="str">
        <f>IFERROR(VLOOKUP(B358,Ultimo!$B$2:$T$2166,19,0),"")</f>
        <v>AUDITORIO</v>
      </c>
      <c r="X358" s="13" t="str">
        <f>IFERROR(VLOOKUP(B358,Ultimo!$B$2:$B$2166,1,0),"")</f>
        <v>EWB801A</v>
      </c>
    </row>
    <row r="359" spans="1:24" ht="14.4">
      <c r="A359" s="8">
        <f t="shared" si="1"/>
        <v>358</v>
      </c>
      <c r="B359" s="9" t="s">
        <v>1087</v>
      </c>
      <c r="C359" s="8">
        <v>2020</v>
      </c>
      <c r="D359" s="9" t="s">
        <v>1088</v>
      </c>
      <c r="E359" s="9" t="s">
        <v>389</v>
      </c>
      <c r="F359" s="9" t="s">
        <v>1087</v>
      </c>
      <c r="G359" s="8">
        <v>11</v>
      </c>
      <c r="H359" s="9" t="s">
        <v>125</v>
      </c>
      <c r="I359" s="8">
        <v>1589627</v>
      </c>
      <c r="J359" s="8">
        <v>2</v>
      </c>
      <c r="K359" s="9" t="s">
        <v>1089</v>
      </c>
      <c r="L359" s="9" t="s">
        <v>180</v>
      </c>
      <c r="M359" s="8">
        <v>4</v>
      </c>
      <c r="N359" s="15" t="e">
        <v>#N/A</v>
      </c>
      <c r="O359" s="9" t="str">
        <f t="shared" si="22"/>
        <v>CASTILLO LUCIA</v>
      </c>
      <c r="P359" s="9" t="str">
        <f>VLOOKUP(B359,Ultimo!$B$2:$C$2166,2,0)</f>
        <v>EYG325B</v>
      </c>
      <c r="Q359" s="9">
        <f>VLOOKUP(B359,Ultimo!$B$2:$D$2166,3,0)</f>
        <v>7</v>
      </c>
      <c r="R359" s="10"/>
      <c r="S359" s="10"/>
      <c r="T359" s="10"/>
      <c r="U359" s="11" t="str">
        <f>IFERROR(VLOOKUP(B359,Ultimo!$B$2:$Q$2166,14,0),"")</f>
        <v>25/3/22</v>
      </c>
      <c r="V359" s="12">
        <f>IFERROR(VLOOKUP(B359,Ultimo!$B$2:$Q$2166,15,0),"")</f>
        <v>0.45833333333333331</v>
      </c>
      <c r="W359" s="13" t="str">
        <f>IFERROR(VLOOKUP(B359,Ultimo!$B$2:$T$2166,19,0),"")</f>
        <v>AUDITORIO</v>
      </c>
      <c r="X359" s="13" t="str">
        <f>IFERROR(VLOOKUP(B359,Ultimo!$B$2:$B$2166,1,0),"")</f>
        <v>EWB802A</v>
      </c>
    </row>
    <row r="360" spans="1:24" ht="14.4">
      <c r="A360" s="8">
        <f t="shared" si="1"/>
        <v>359</v>
      </c>
      <c r="B360" s="9" t="s">
        <v>1090</v>
      </c>
      <c r="C360" s="8">
        <v>2020</v>
      </c>
      <c r="D360" s="9" t="s">
        <v>1091</v>
      </c>
      <c r="E360" s="9" t="s">
        <v>389</v>
      </c>
      <c r="F360" s="9" t="s">
        <v>1090</v>
      </c>
      <c r="G360" s="8">
        <v>21</v>
      </c>
      <c r="H360" s="9" t="s">
        <v>390</v>
      </c>
      <c r="I360" s="8">
        <v>1206508</v>
      </c>
      <c r="J360" s="8">
        <v>2</v>
      </c>
      <c r="K360" s="9" t="s">
        <v>1092</v>
      </c>
      <c r="L360" s="9" t="s">
        <v>180</v>
      </c>
      <c r="M360" s="8">
        <v>4</v>
      </c>
      <c r="N360" s="15" t="e">
        <v>#N/A</v>
      </c>
      <c r="O360" s="9" t="str">
        <f t="shared" si="22"/>
        <v>CASTILLO LUCIA</v>
      </c>
      <c r="P360" s="9" t="str">
        <f>VLOOKUP(B360,Ultimo!$B$2:$C$2166,2,0)</f>
        <v>EYG326B</v>
      </c>
      <c r="Q360" s="9">
        <f>VLOOKUP(B360,Ultimo!$B$2:$D$2166,3,0)</f>
        <v>7</v>
      </c>
      <c r="R360" s="10"/>
      <c r="S360" s="10"/>
      <c r="T360" s="10"/>
      <c r="U360" s="11" t="str">
        <f>IFERROR(VLOOKUP(B360,Ultimo!$B$2:$Q$2166,14,0),"")</f>
        <v>24/3/22</v>
      </c>
      <c r="V360" s="12">
        <f>IFERROR(VLOOKUP(B360,Ultimo!$B$2:$Q$2166,15,0),"")</f>
        <v>0.70833333333333337</v>
      </c>
      <c r="W360" s="13" t="str">
        <f>IFERROR(VLOOKUP(B360,Ultimo!$B$2:$T$2166,19,0),"")</f>
        <v>AUDITORIO</v>
      </c>
      <c r="X360" s="13" t="str">
        <f>IFERROR(VLOOKUP(B360,Ultimo!$B$2:$B$2166,1,0),"")</f>
        <v>EWB803A</v>
      </c>
    </row>
    <row r="361" spans="1:24" ht="14.4">
      <c r="A361" s="8">
        <f t="shared" si="1"/>
        <v>360</v>
      </c>
      <c r="B361" s="9" t="s">
        <v>1093</v>
      </c>
      <c r="C361" s="8">
        <v>2020</v>
      </c>
      <c r="D361" s="9" t="s">
        <v>1094</v>
      </c>
      <c r="E361" s="9" t="s">
        <v>389</v>
      </c>
      <c r="F361" s="9" t="s">
        <v>1093</v>
      </c>
      <c r="G361" s="8">
        <v>11</v>
      </c>
      <c r="H361" s="9" t="s">
        <v>125</v>
      </c>
      <c r="I361" s="8">
        <v>1685403</v>
      </c>
      <c r="J361" s="8">
        <v>2</v>
      </c>
      <c r="K361" s="9" t="s">
        <v>1095</v>
      </c>
      <c r="L361" s="9" t="s">
        <v>180</v>
      </c>
      <c r="M361" s="8">
        <v>4</v>
      </c>
      <c r="N361" s="15" t="e">
        <v>#N/A</v>
      </c>
      <c r="O361" s="9" t="str">
        <f t="shared" si="22"/>
        <v>CASTILLO LUCIA</v>
      </c>
      <c r="P361" s="9" t="str">
        <f>VLOOKUP(B361,Ultimo!$B$2:$C$2166,2,0)</f>
        <v>EYG327B</v>
      </c>
      <c r="Q361" s="9">
        <f>VLOOKUP(B361,Ultimo!$B$2:$D$2166,3,0)</f>
        <v>7</v>
      </c>
      <c r="R361" s="10"/>
      <c r="S361" s="10"/>
      <c r="T361" s="10"/>
      <c r="U361" s="11" t="str">
        <f>IFERROR(VLOOKUP(B361,Ultimo!$B$2:$Q$2166,14,0),"")</f>
        <v>22/3/22</v>
      </c>
      <c r="V361" s="12">
        <f>IFERROR(VLOOKUP(B361,Ultimo!$B$2:$Q$2166,15,0),"")</f>
        <v>0.54166666666666663</v>
      </c>
      <c r="W361" s="13" t="str">
        <f>IFERROR(VLOOKUP(B361,Ultimo!$B$2:$T$2166,19,0),"")</f>
        <v>AUDITORIO</v>
      </c>
      <c r="X361" s="13" t="str">
        <f>IFERROR(VLOOKUP(B361,Ultimo!$B$2:$B$2166,1,0),"")</f>
        <v>EWB804A</v>
      </c>
    </row>
    <row r="362" spans="1:24" ht="14.4">
      <c r="A362" s="8">
        <f t="shared" si="1"/>
        <v>361</v>
      </c>
      <c r="B362" s="9" t="s">
        <v>1096</v>
      </c>
      <c r="C362" s="8">
        <v>2020</v>
      </c>
      <c r="D362" s="9" t="s">
        <v>1097</v>
      </c>
      <c r="E362" s="14">
        <v>43924</v>
      </c>
      <c r="F362" s="9" t="s">
        <v>1096</v>
      </c>
      <c r="G362" s="8">
        <v>11</v>
      </c>
      <c r="H362" s="9" t="s">
        <v>125</v>
      </c>
      <c r="I362" s="8">
        <v>1589825</v>
      </c>
      <c r="J362" s="8">
        <v>1</v>
      </c>
      <c r="K362" s="9" t="s">
        <v>1098</v>
      </c>
      <c r="L362" s="9" t="s">
        <v>136</v>
      </c>
      <c r="M362" s="8">
        <v>8</v>
      </c>
      <c r="N362" s="10"/>
      <c r="O362" s="9" t="str">
        <f t="shared" si="22"/>
        <v>AGUIRRE LILIANA</v>
      </c>
      <c r="P362" s="9" t="str">
        <f>VLOOKUP(B362,Ultimo!$B$2:$C$2166,2,0)</f>
        <v>EYH522B</v>
      </c>
      <c r="Q362" s="9">
        <f>VLOOKUP(B362,Ultimo!$B$2:$D$2166,3,0)</f>
        <v>33</v>
      </c>
      <c r="R362" s="9" t="s">
        <v>127</v>
      </c>
      <c r="S362" s="10"/>
      <c r="T362" s="10"/>
      <c r="U362" s="11" t="str">
        <f>IFERROR(VLOOKUP(B362,Ultimo!$B$2:$Q$2166,14,0),"")</f>
        <v>22/3/22</v>
      </c>
      <c r="V362" s="12">
        <f>IFERROR(VLOOKUP(B362,Ultimo!$B$2:$Q$2166,15,0),"")</f>
        <v>0.5</v>
      </c>
      <c r="W362" s="13" t="str">
        <f>IFERROR(VLOOKUP(B362,Ultimo!$B$2:$T$2166,19,0),"")</f>
        <v>SALA HELLCAT</v>
      </c>
      <c r="X362" s="13" t="str">
        <f>IFERROR(VLOOKUP(B362,Ultimo!$B$2:$B$2166,1,0),"")</f>
        <v>EWB805A</v>
      </c>
    </row>
    <row r="363" spans="1:24" ht="14.4">
      <c r="A363" s="8">
        <f t="shared" si="1"/>
        <v>362</v>
      </c>
      <c r="B363" s="9" t="s">
        <v>1099</v>
      </c>
      <c r="C363" s="8">
        <v>2020</v>
      </c>
      <c r="D363" s="9" t="s">
        <v>1100</v>
      </c>
      <c r="E363" s="14">
        <v>43924</v>
      </c>
      <c r="F363" s="9" t="s">
        <v>1099</v>
      </c>
      <c r="G363" s="8">
        <v>11</v>
      </c>
      <c r="H363" s="9" t="s">
        <v>125</v>
      </c>
      <c r="I363" s="8">
        <v>1524809</v>
      </c>
      <c r="J363" s="8">
        <v>1</v>
      </c>
      <c r="K363" s="9" t="s">
        <v>1101</v>
      </c>
      <c r="L363" s="9" t="s">
        <v>131</v>
      </c>
      <c r="M363" s="8">
        <v>6</v>
      </c>
      <c r="N363" s="10"/>
      <c r="O363" s="9"/>
      <c r="P363" s="9" t="str">
        <f>VLOOKUP(B363,Ultimo!$B$2:$C$2166,2,0)</f>
        <v>EYH759B</v>
      </c>
      <c r="Q363" s="9">
        <f>VLOOKUP(B363,Ultimo!$B$2:$D$2166,3,0)</f>
        <v>38</v>
      </c>
      <c r="R363" s="9" t="s">
        <v>127</v>
      </c>
      <c r="S363" s="10"/>
      <c r="T363" s="10"/>
      <c r="U363" s="11" t="str">
        <f>IFERROR(VLOOKUP(B363,Ultimo!$B$2:$Q$2166,14,0),"")</f>
        <v>17/3/22</v>
      </c>
      <c r="V363" s="12">
        <f>IFERROR(VLOOKUP(B363,Ultimo!$B$2:$Q$2166,15,0),"")</f>
        <v>0.41666666666666669</v>
      </c>
      <c r="W363" s="13" t="str">
        <f>IFERROR(VLOOKUP(B363,Ultimo!$B$2:$T$2166,19,0),"")</f>
        <v>AUDITORIO</v>
      </c>
      <c r="X363" s="13" t="str">
        <f>IFERROR(VLOOKUP(B363,Ultimo!$B$2:$B$2166,1,0),"")</f>
        <v>EWB806A</v>
      </c>
    </row>
    <row r="364" spans="1:24" ht="14.4">
      <c r="A364" s="8">
        <f t="shared" si="1"/>
        <v>363</v>
      </c>
      <c r="B364" s="9" t="s">
        <v>1102</v>
      </c>
      <c r="C364" s="8">
        <v>2020</v>
      </c>
      <c r="D364" s="9" t="s">
        <v>1103</v>
      </c>
      <c r="E364" s="14">
        <v>43924</v>
      </c>
      <c r="F364" s="9" t="s">
        <v>1102</v>
      </c>
      <c r="G364" s="8">
        <v>11</v>
      </c>
      <c r="H364" s="9" t="s">
        <v>125</v>
      </c>
      <c r="I364" s="8">
        <v>1394895</v>
      </c>
      <c r="J364" s="8">
        <v>1</v>
      </c>
      <c r="K364" s="9" t="s">
        <v>1104</v>
      </c>
      <c r="L364" s="9" t="s">
        <v>131</v>
      </c>
      <c r="M364" s="8">
        <v>6</v>
      </c>
      <c r="N364" s="10"/>
      <c r="O364" s="9"/>
      <c r="P364" s="9" t="str">
        <f>VLOOKUP(B364,Ultimo!$B$2:$C$2166,2,0)</f>
        <v>EYH760B</v>
      </c>
      <c r="Q364" s="9">
        <f>VLOOKUP(B364,Ultimo!$B$2:$D$2166,3,0)</f>
        <v>38</v>
      </c>
      <c r="R364" s="9" t="s">
        <v>127</v>
      </c>
      <c r="S364" s="10"/>
      <c r="T364" s="10"/>
      <c r="U364" s="11" t="str">
        <f>IFERROR(VLOOKUP(B364,Ultimo!$B$2:$Q$2166,14,0),"")</f>
        <v>16/3/22</v>
      </c>
      <c r="V364" s="12">
        <f>IFERROR(VLOOKUP(B364,Ultimo!$B$2:$Q$2166,15,0),"")</f>
        <v>0.45833333333333331</v>
      </c>
      <c r="W364" s="13" t="str">
        <f>IFERROR(VLOOKUP(B364,Ultimo!$B$2:$T$2166,19,0),"")</f>
        <v>AUDITORIO</v>
      </c>
      <c r="X364" s="13" t="str">
        <f>IFERROR(VLOOKUP(B364,Ultimo!$B$2:$B$2166,1,0),"")</f>
        <v>EWB807A</v>
      </c>
    </row>
    <row r="365" spans="1:24" ht="14.4">
      <c r="A365" s="8">
        <f t="shared" si="1"/>
        <v>364</v>
      </c>
      <c r="B365" s="9" t="s">
        <v>1105</v>
      </c>
      <c r="C365" s="8">
        <v>2020</v>
      </c>
      <c r="D365" s="9" t="s">
        <v>1106</v>
      </c>
      <c r="E365" s="14">
        <v>43924</v>
      </c>
      <c r="F365" s="9" t="s">
        <v>1105</v>
      </c>
      <c r="G365" s="8">
        <v>11</v>
      </c>
      <c r="H365" s="9" t="s">
        <v>125</v>
      </c>
      <c r="I365" s="8">
        <v>1763186</v>
      </c>
      <c r="J365" s="8">
        <v>2</v>
      </c>
      <c r="K365" s="9" t="s">
        <v>1107</v>
      </c>
      <c r="L365" s="9" t="s">
        <v>131</v>
      </c>
      <c r="M365" s="8">
        <v>6</v>
      </c>
      <c r="N365" s="10"/>
      <c r="O365" s="9"/>
      <c r="P365" s="9" t="str">
        <f>VLOOKUP(B365,Ultimo!$B$2:$C$2166,2,0)</f>
        <v>EYH761B</v>
      </c>
      <c r="Q365" s="9">
        <f>VLOOKUP(B365,Ultimo!$B$2:$D$2166,3,0)</f>
        <v>38</v>
      </c>
      <c r="R365" s="9" t="s">
        <v>127</v>
      </c>
      <c r="S365" s="10"/>
      <c r="T365" s="10"/>
      <c r="U365" s="11" t="str">
        <f>IFERROR(VLOOKUP(B365,Ultimo!$B$2:$Q$2166,14,0),"")</f>
        <v>17/3/22</v>
      </c>
      <c r="V365" s="12">
        <f>IFERROR(VLOOKUP(B365,Ultimo!$B$2:$Q$2166,15,0),"")</f>
        <v>0.66666666666666663</v>
      </c>
      <c r="W365" s="13" t="str">
        <f>IFERROR(VLOOKUP(B365,Ultimo!$B$2:$T$2166,19,0),"")</f>
        <v>AUDITORIO</v>
      </c>
      <c r="X365" s="13" t="str">
        <f>IFERROR(VLOOKUP(B365,Ultimo!$B$2:$B$2166,1,0),"")</f>
        <v>EWB808A</v>
      </c>
    </row>
    <row r="366" spans="1:24" ht="14.4">
      <c r="A366" s="8">
        <f t="shared" si="1"/>
        <v>365</v>
      </c>
      <c r="B366" s="9" t="s">
        <v>1108</v>
      </c>
      <c r="C366" s="8">
        <v>2019</v>
      </c>
      <c r="D366" s="9" t="s">
        <v>1109</v>
      </c>
      <c r="E366" s="14">
        <v>43924</v>
      </c>
      <c r="F366" s="9" t="s">
        <v>1108</v>
      </c>
      <c r="G366" s="8">
        <v>11</v>
      </c>
      <c r="H366" s="9" t="s">
        <v>125</v>
      </c>
      <c r="I366" s="8">
        <v>1348716</v>
      </c>
      <c r="J366" s="8">
        <v>2</v>
      </c>
      <c r="K366" s="9" t="s">
        <v>1110</v>
      </c>
      <c r="L366" s="9" t="s">
        <v>44</v>
      </c>
      <c r="M366" s="8">
        <v>4</v>
      </c>
      <c r="N366" s="9" t="s">
        <v>44</v>
      </c>
      <c r="O366" s="9" t="str">
        <f t="shared" ref="O366:O367" si="23">IF(L366="Camiones","MAYCOTT MIRIAM",IF(L366="Van","CERVANTES LETICIA",IF(L366="Motores Norte", "AGUIRRE LILIANA",IF(L366="Toluca", "CASTILLO LUCIA",IF(L366="Santa Fe", "CASTILLO LUCIA",IF(L366="Motores Sur", "MAYCOTT LUCIA", 0))))))</f>
        <v>MAYCOTT MIRIAM</v>
      </c>
      <c r="P366" s="9" t="str">
        <f>VLOOKUP(B366,Ultimo!$B$2:$C$2166,2,0)</f>
        <v>EYH188B</v>
      </c>
      <c r="Q366" s="9">
        <f>VLOOKUP(B366,Ultimo!$B$2:$D$2166,3,0)</f>
        <v>26</v>
      </c>
      <c r="R366" s="9" t="s">
        <v>127</v>
      </c>
      <c r="S366" s="10"/>
      <c r="T366" s="10"/>
      <c r="U366" s="11" t="str">
        <f>IFERROR(VLOOKUP(B366,Ultimo!$B$2:$Q$2166,14,0),"")</f>
        <v>25/3/22</v>
      </c>
      <c r="V366" s="12">
        <f>IFERROR(VLOOKUP(B366,Ultimo!$B$2:$Q$2166,15,0),"")</f>
        <v>0.375</v>
      </c>
      <c r="W366" s="13" t="str">
        <f>IFERROR(VLOOKUP(B366,Ultimo!$B$2:$T$2166,19,0),"")</f>
        <v>SALA VIP</v>
      </c>
      <c r="X366" s="13" t="str">
        <f>IFERROR(VLOOKUP(B366,Ultimo!$B$2:$B$2166,1,0),"")</f>
        <v>EWB809A</v>
      </c>
    </row>
    <row r="367" spans="1:24" ht="14.4">
      <c r="A367" s="8">
        <f t="shared" si="1"/>
        <v>366</v>
      </c>
      <c r="B367" s="9" t="s">
        <v>1111</v>
      </c>
      <c r="C367" s="8">
        <v>2020</v>
      </c>
      <c r="D367" s="9" t="s">
        <v>1112</v>
      </c>
      <c r="E367" s="14">
        <v>43924</v>
      </c>
      <c r="F367" s="9" t="s">
        <v>1111</v>
      </c>
      <c r="G367" s="8">
        <v>11</v>
      </c>
      <c r="H367" s="9" t="s">
        <v>125</v>
      </c>
      <c r="I367" s="8">
        <v>1759369</v>
      </c>
      <c r="J367" s="8">
        <v>2</v>
      </c>
      <c r="K367" s="9" t="s">
        <v>1113</v>
      </c>
      <c r="L367" s="9" t="s">
        <v>180</v>
      </c>
      <c r="M367" s="8">
        <v>4</v>
      </c>
      <c r="N367" s="15" t="e">
        <v>#N/A</v>
      </c>
      <c r="O367" s="9" t="str">
        <f t="shared" si="23"/>
        <v>CASTILLO LUCIA</v>
      </c>
      <c r="P367" s="9" t="str">
        <f>VLOOKUP(B367,Ultimo!$B$2:$C$2166,2,0)</f>
        <v>EYG328B</v>
      </c>
      <c r="Q367" s="9">
        <f>VLOOKUP(B367,Ultimo!$B$2:$D$2166,3,0)</f>
        <v>7</v>
      </c>
      <c r="R367" s="10"/>
      <c r="S367" s="10"/>
      <c r="T367" s="10"/>
      <c r="U367" s="11" t="str">
        <f>IFERROR(VLOOKUP(B367,Ultimo!$B$2:$Q$2166,14,0),"")</f>
        <v>24/3/22</v>
      </c>
      <c r="V367" s="12">
        <f>IFERROR(VLOOKUP(B367,Ultimo!$B$2:$Q$2166,15,0),"")</f>
        <v>0.66666666666666663</v>
      </c>
      <c r="W367" s="13" t="str">
        <f>IFERROR(VLOOKUP(B367,Ultimo!$B$2:$T$2166,19,0),"")</f>
        <v>AUDITORIO</v>
      </c>
      <c r="X367" s="13" t="str">
        <f>IFERROR(VLOOKUP(B367,Ultimo!$B$2:$B$2166,1,0),"")</f>
        <v>EWB810A</v>
      </c>
    </row>
    <row r="368" spans="1:24" ht="14.4">
      <c r="A368" s="8">
        <f t="shared" si="1"/>
        <v>367</v>
      </c>
      <c r="B368" s="9" t="s">
        <v>1114</v>
      </c>
      <c r="C368" s="8">
        <v>2020</v>
      </c>
      <c r="D368" s="9" t="s">
        <v>1115</v>
      </c>
      <c r="E368" s="14">
        <v>43924</v>
      </c>
      <c r="F368" s="9" t="s">
        <v>1114</v>
      </c>
      <c r="G368" s="8">
        <v>11</v>
      </c>
      <c r="H368" s="9" t="s">
        <v>125</v>
      </c>
      <c r="I368" s="8">
        <v>1263330</v>
      </c>
      <c r="J368" s="8">
        <v>2</v>
      </c>
      <c r="K368" s="9" t="s">
        <v>1116</v>
      </c>
      <c r="L368" s="9" t="s">
        <v>131</v>
      </c>
      <c r="M368" s="8">
        <v>6</v>
      </c>
      <c r="N368" s="10"/>
      <c r="O368" s="9"/>
      <c r="P368" s="9" t="str">
        <f>VLOOKUP(B368,Ultimo!$B$2:$C$2166,2,0)</f>
        <v>EYH762B</v>
      </c>
      <c r="Q368" s="9">
        <f>VLOOKUP(B368,Ultimo!$B$2:$D$2166,3,0)</f>
        <v>38</v>
      </c>
      <c r="R368" s="9" t="s">
        <v>127</v>
      </c>
      <c r="S368" s="10"/>
      <c r="T368" s="10"/>
      <c r="U368" s="11" t="str">
        <f>IFERROR(VLOOKUP(B368,Ultimo!$B$2:$Q$2166,14,0),"")</f>
        <v>17/3/22</v>
      </c>
      <c r="V368" s="12">
        <f>IFERROR(VLOOKUP(B368,Ultimo!$B$2:$Q$2166,15,0),"")</f>
        <v>0.70833333333333337</v>
      </c>
      <c r="W368" s="13" t="str">
        <f>IFERROR(VLOOKUP(B368,Ultimo!$B$2:$T$2166,19,0),"")</f>
        <v>AUDITORIO</v>
      </c>
      <c r="X368" s="13" t="str">
        <f>IFERROR(VLOOKUP(B368,Ultimo!$B$2:$B$2166,1,0),"")</f>
        <v>EWB812A</v>
      </c>
    </row>
    <row r="369" spans="1:24" ht="14.4">
      <c r="A369" s="8">
        <f t="shared" si="1"/>
        <v>368</v>
      </c>
      <c r="B369" s="9" t="s">
        <v>1117</v>
      </c>
      <c r="C369" s="8">
        <v>2020</v>
      </c>
      <c r="D369" s="9" t="s">
        <v>1118</v>
      </c>
      <c r="E369" s="14">
        <v>43924</v>
      </c>
      <c r="F369" s="9" t="s">
        <v>1117</v>
      </c>
      <c r="G369" s="8">
        <v>11</v>
      </c>
      <c r="H369" s="9" t="s">
        <v>125</v>
      </c>
      <c r="I369" s="8">
        <v>1365291</v>
      </c>
      <c r="J369" s="8">
        <v>2</v>
      </c>
      <c r="K369" s="9" t="s">
        <v>1119</v>
      </c>
      <c r="L369" s="9" t="s">
        <v>136</v>
      </c>
      <c r="M369" s="8">
        <v>8</v>
      </c>
      <c r="N369" s="10"/>
      <c r="O369" s="9" t="str">
        <f t="shared" ref="O369:O370" si="24">IF(L369="Camiones","MAYCOTT MIRIAM",IF(L369="Van","CERVANTES LETICIA",IF(L369="Motores Norte", "AGUIRRE LILIANA",IF(L369="Toluca", "CASTILLO LUCIA",IF(L369="Santa Fe", "CASTILLO LUCIA",IF(L369="Motores Sur", "MAYCOTT LUCIA", 0))))))</f>
        <v>AGUIRRE LILIANA</v>
      </c>
      <c r="P369" s="9" t="str">
        <f>VLOOKUP(B369,Ultimo!$B$2:$C$2166,2,0)</f>
        <v>EYH523B</v>
      </c>
      <c r="Q369" s="9">
        <f>VLOOKUP(B369,Ultimo!$B$2:$D$2166,3,0)</f>
        <v>33</v>
      </c>
      <c r="R369" s="9" t="s">
        <v>127</v>
      </c>
      <c r="S369" s="10"/>
      <c r="T369" s="10"/>
      <c r="U369" s="11" t="str">
        <f>IFERROR(VLOOKUP(B369,Ultimo!$B$2:$Q$2166,14,0),"")</f>
        <v>18/3/22</v>
      </c>
      <c r="V369" s="12">
        <f>IFERROR(VLOOKUP(B369,Ultimo!$B$2:$Q$2166,15,0),"")</f>
        <v>0.45833333333333331</v>
      </c>
      <c r="W369" s="13" t="str">
        <f>IFERROR(VLOOKUP(B369,Ultimo!$B$2:$T$2166,19,0),"")</f>
        <v>SALA HELLCAT</v>
      </c>
      <c r="X369" s="13" t="str">
        <f>IFERROR(VLOOKUP(B369,Ultimo!$B$2:$B$2166,1,0),"")</f>
        <v>EWB814A</v>
      </c>
    </row>
    <row r="370" spans="1:24" ht="14.4">
      <c r="A370" s="8">
        <f t="shared" si="1"/>
        <v>369</v>
      </c>
      <c r="B370" s="9" t="s">
        <v>1120</v>
      </c>
      <c r="C370" s="8">
        <v>2020</v>
      </c>
      <c r="D370" s="9" t="s">
        <v>1121</v>
      </c>
      <c r="E370" s="14">
        <v>43924</v>
      </c>
      <c r="F370" s="9" t="s">
        <v>1120</v>
      </c>
      <c r="G370" s="8">
        <v>11</v>
      </c>
      <c r="H370" s="9" t="s">
        <v>125</v>
      </c>
      <c r="I370" s="8">
        <v>1016705</v>
      </c>
      <c r="J370" s="8">
        <v>2</v>
      </c>
      <c r="K370" s="9" t="s">
        <v>1122</v>
      </c>
      <c r="L370" s="9" t="s">
        <v>44</v>
      </c>
      <c r="M370" s="8">
        <v>11</v>
      </c>
      <c r="N370" s="10"/>
      <c r="O370" s="9" t="str">
        <f t="shared" si="24"/>
        <v>MAYCOTT MIRIAM</v>
      </c>
      <c r="P370" s="9" t="str">
        <f>VLOOKUP(B370,Ultimo!$B$2:$C$2166,2,0)</f>
        <v>EYH189B</v>
      </c>
      <c r="Q370" s="9">
        <f>VLOOKUP(B370,Ultimo!$B$2:$D$2166,3,0)</f>
        <v>26</v>
      </c>
      <c r="R370" s="9" t="s">
        <v>127</v>
      </c>
      <c r="S370" s="10"/>
      <c r="T370" s="10"/>
      <c r="U370" s="11" t="str">
        <f>IFERROR(VLOOKUP(B370,Ultimo!$B$2:$Q$2166,14,0),"")</f>
        <v>25/3/22</v>
      </c>
      <c r="V370" s="12">
        <f>IFERROR(VLOOKUP(B370,Ultimo!$B$2:$Q$2166,15,0),"")</f>
        <v>0.5</v>
      </c>
      <c r="W370" s="13" t="str">
        <f>IFERROR(VLOOKUP(B370,Ultimo!$B$2:$T$2166,19,0),"")</f>
        <v>SALA VIP</v>
      </c>
      <c r="X370" s="13" t="str">
        <f>IFERROR(VLOOKUP(B370,Ultimo!$B$2:$B$2166,1,0),"")</f>
        <v>EWB815A</v>
      </c>
    </row>
    <row r="371" spans="1:24" ht="14.4">
      <c r="A371" s="8">
        <f t="shared" si="1"/>
        <v>370</v>
      </c>
      <c r="B371" s="9" t="s">
        <v>1123</v>
      </c>
      <c r="C371" s="8">
        <v>2019</v>
      </c>
      <c r="D371" s="9" t="s">
        <v>1124</v>
      </c>
      <c r="E371" s="14">
        <v>43924</v>
      </c>
      <c r="F371" s="9" t="s">
        <v>1123</v>
      </c>
      <c r="G371" s="8">
        <v>11</v>
      </c>
      <c r="H371" s="9" t="s">
        <v>125</v>
      </c>
      <c r="I371" s="8">
        <v>1541913</v>
      </c>
      <c r="J371" s="8">
        <v>2</v>
      </c>
      <c r="K371" s="9" t="s">
        <v>1125</v>
      </c>
      <c r="L371" s="9" t="s">
        <v>131</v>
      </c>
      <c r="M371" s="8">
        <v>6</v>
      </c>
      <c r="N371" s="10"/>
      <c r="O371" s="9"/>
      <c r="P371" s="9" t="str">
        <f>VLOOKUP(B371,Ultimo!$B$2:$C$2166,2,0)</f>
        <v>EYH763B</v>
      </c>
      <c r="Q371" s="9">
        <f>VLOOKUP(B371,Ultimo!$B$2:$D$2166,3,0)</f>
        <v>38</v>
      </c>
      <c r="R371" s="9" t="s">
        <v>127</v>
      </c>
      <c r="S371" s="10"/>
      <c r="T371" s="10"/>
      <c r="U371" s="11" t="str">
        <f>IFERROR(VLOOKUP(B371,Ultimo!$B$2:$Q$2166,14,0),"")</f>
        <v>17/3/22</v>
      </c>
      <c r="V371" s="12">
        <f>IFERROR(VLOOKUP(B371,Ultimo!$B$2:$Q$2166,15,0),"")</f>
        <v>0.70833333333333337</v>
      </c>
      <c r="W371" s="13" t="str">
        <f>IFERROR(VLOOKUP(B371,Ultimo!$B$2:$T$2166,19,0),"")</f>
        <v>AUDITORIO</v>
      </c>
      <c r="X371" s="13" t="str">
        <f>IFERROR(VLOOKUP(B371,Ultimo!$B$2:$B$2166,1,0),"")</f>
        <v>EWB816A</v>
      </c>
    </row>
    <row r="372" spans="1:24" ht="14.4">
      <c r="A372" s="8">
        <f t="shared" si="1"/>
        <v>371</v>
      </c>
      <c r="B372" s="9" t="s">
        <v>1126</v>
      </c>
      <c r="C372" s="8">
        <v>2020</v>
      </c>
      <c r="D372" s="9" t="s">
        <v>1127</v>
      </c>
      <c r="E372" s="14">
        <v>43924</v>
      </c>
      <c r="F372" s="9" t="s">
        <v>1126</v>
      </c>
      <c r="G372" s="8">
        <v>11</v>
      </c>
      <c r="H372" s="9" t="s">
        <v>125</v>
      </c>
      <c r="I372" s="8">
        <v>1712053</v>
      </c>
      <c r="J372" s="8">
        <v>1</v>
      </c>
      <c r="K372" s="9" t="s">
        <v>1128</v>
      </c>
      <c r="L372" s="9" t="s">
        <v>136</v>
      </c>
      <c r="M372" s="8">
        <v>8</v>
      </c>
      <c r="N372" s="10"/>
      <c r="O372" s="9" t="str">
        <f t="shared" ref="O372:O404" si="25">IF(L372="Camiones","MAYCOTT MIRIAM",IF(L372="Van","CERVANTES LETICIA",IF(L372="Motores Norte", "AGUIRRE LILIANA",IF(L372="Toluca", "CASTILLO LUCIA",IF(L372="Santa Fe", "CASTILLO LUCIA",IF(L372="Motores Sur", "MAYCOTT LUCIA", 0))))))</f>
        <v>AGUIRRE LILIANA</v>
      </c>
      <c r="P372" s="9" t="str">
        <f>VLOOKUP(B372,Ultimo!$B$2:$C$2166,2,0)</f>
        <v>EYH524B</v>
      </c>
      <c r="Q372" s="9">
        <f>VLOOKUP(B372,Ultimo!$B$2:$D$2166,3,0)</f>
        <v>33</v>
      </c>
      <c r="R372" s="9" t="s">
        <v>127</v>
      </c>
      <c r="S372" s="10"/>
      <c r="T372" s="10"/>
      <c r="U372" s="11" t="str">
        <f>IFERROR(VLOOKUP(B372,Ultimo!$B$2:$Q$2166,14,0),"")</f>
        <v>22/3/22</v>
      </c>
      <c r="V372" s="12">
        <f>IFERROR(VLOOKUP(B372,Ultimo!$B$2:$Q$2166,15,0),"")</f>
        <v>0.375</v>
      </c>
      <c r="W372" s="13" t="str">
        <f>IFERROR(VLOOKUP(B372,Ultimo!$B$2:$T$2166,19,0),"")</f>
        <v>SALA HELLCAT</v>
      </c>
      <c r="X372" s="13" t="str">
        <f>IFERROR(VLOOKUP(B372,Ultimo!$B$2:$B$2166,1,0),"")</f>
        <v>EWB817A</v>
      </c>
    </row>
    <row r="373" spans="1:24" ht="14.4">
      <c r="A373" s="8">
        <f t="shared" si="1"/>
        <v>372</v>
      </c>
      <c r="B373" s="9" t="s">
        <v>1129</v>
      </c>
      <c r="C373" s="8">
        <v>2020</v>
      </c>
      <c r="D373" s="9" t="s">
        <v>1130</v>
      </c>
      <c r="E373" s="14">
        <v>43924</v>
      </c>
      <c r="F373" s="9" t="s">
        <v>1129</v>
      </c>
      <c r="G373" s="8">
        <v>11</v>
      </c>
      <c r="H373" s="9" t="s">
        <v>125</v>
      </c>
      <c r="I373" s="8">
        <v>1433261</v>
      </c>
      <c r="J373" s="8">
        <v>1</v>
      </c>
      <c r="K373" s="9" t="s">
        <v>1131</v>
      </c>
      <c r="L373" s="9" t="s">
        <v>136</v>
      </c>
      <c r="M373" s="8">
        <v>8</v>
      </c>
      <c r="N373" s="10"/>
      <c r="O373" s="9" t="str">
        <f t="shared" si="25"/>
        <v>AGUIRRE LILIANA</v>
      </c>
      <c r="P373" s="9" t="str">
        <f>VLOOKUP(B373,Ultimo!$B$2:$C$2166,2,0)</f>
        <v>EYH525B</v>
      </c>
      <c r="Q373" s="9">
        <f>VLOOKUP(B373,Ultimo!$B$2:$D$2166,3,0)</f>
        <v>33</v>
      </c>
      <c r="R373" s="9" t="s">
        <v>127</v>
      </c>
      <c r="S373" s="10"/>
      <c r="T373" s="10"/>
      <c r="U373" s="11" t="str">
        <f>IFERROR(VLOOKUP(B373,Ultimo!$B$2:$Q$2166,14,0),"")</f>
        <v>19/3/22</v>
      </c>
      <c r="V373" s="12">
        <f>IFERROR(VLOOKUP(B373,Ultimo!$B$2:$Q$2166,15,0),"")</f>
        <v>0.41666666666666669</v>
      </c>
      <c r="W373" s="13" t="str">
        <f>IFERROR(VLOOKUP(B373,Ultimo!$B$2:$T$2166,19,0),"")</f>
        <v>SALA HELLCAT</v>
      </c>
      <c r="X373" s="13" t="str">
        <f>IFERROR(VLOOKUP(B373,Ultimo!$B$2:$B$2166,1,0),"")</f>
        <v>EWB818A</v>
      </c>
    </row>
    <row r="374" spans="1:24" ht="14.4">
      <c r="A374" s="8">
        <f t="shared" si="1"/>
        <v>373</v>
      </c>
      <c r="B374" s="9" t="s">
        <v>1132</v>
      </c>
      <c r="C374" s="8">
        <v>2020</v>
      </c>
      <c r="D374" s="9" t="s">
        <v>1133</v>
      </c>
      <c r="E374" s="14">
        <v>43924</v>
      </c>
      <c r="F374" s="9" t="s">
        <v>1132</v>
      </c>
      <c r="G374" s="8">
        <v>11</v>
      </c>
      <c r="H374" s="9" t="s">
        <v>125</v>
      </c>
      <c r="I374" s="8">
        <v>1663739</v>
      </c>
      <c r="J374" s="8">
        <v>1</v>
      </c>
      <c r="K374" s="9" t="s">
        <v>1134</v>
      </c>
      <c r="L374" s="9" t="s">
        <v>136</v>
      </c>
      <c r="M374" s="8">
        <v>8</v>
      </c>
      <c r="N374" s="10"/>
      <c r="O374" s="9" t="str">
        <f t="shared" si="25"/>
        <v>AGUIRRE LILIANA</v>
      </c>
      <c r="P374" s="9" t="str">
        <f>VLOOKUP(B374,Ultimo!$B$2:$C$2166,2,0)</f>
        <v>EYH526B</v>
      </c>
      <c r="Q374" s="9">
        <f>VLOOKUP(B374,Ultimo!$B$2:$D$2166,3,0)</f>
        <v>33</v>
      </c>
      <c r="R374" s="9" t="s">
        <v>127</v>
      </c>
      <c r="S374" s="10"/>
      <c r="T374" s="10"/>
      <c r="U374" s="11" t="str">
        <f>IFERROR(VLOOKUP(B374,Ultimo!$B$2:$Q$2166,14,0),"")</f>
        <v>18/3/22</v>
      </c>
      <c r="V374" s="12">
        <f>IFERROR(VLOOKUP(B374,Ultimo!$B$2:$Q$2166,15,0),"")</f>
        <v>0.54166666666666663</v>
      </c>
      <c r="W374" s="13" t="str">
        <f>IFERROR(VLOOKUP(B374,Ultimo!$B$2:$T$2166,19,0),"")</f>
        <v>SALA HELLCAT</v>
      </c>
      <c r="X374" s="13" t="str">
        <f>IFERROR(VLOOKUP(B374,Ultimo!$B$2:$B$2166,1,0),"")</f>
        <v>EWB819A</v>
      </c>
    </row>
    <row r="375" spans="1:24" ht="14.4">
      <c r="A375" s="8">
        <f t="shared" si="1"/>
        <v>374</v>
      </c>
      <c r="B375" s="9" t="s">
        <v>1135</v>
      </c>
      <c r="C375" s="8">
        <v>2020</v>
      </c>
      <c r="D375" s="9" t="s">
        <v>1136</v>
      </c>
      <c r="E375" s="14">
        <v>43924</v>
      </c>
      <c r="F375" s="9" t="s">
        <v>1135</v>
      </c>
      <c r="G375" s="8">
        <v>11</v>
      </c>
      <c r="H375" s="9" t="s">
        <v>125</v>
      </c>
      <c r="I375" s="8">
        <v>1067459</v>
      </c>
      <c r="J375" s="8">
        <v>1</v>
      </c>
      <c r="K375" s="9" t="s">
        <v>1137</v>
      </c>
      <c r="L375" s="9" t="s">
        <v>136</v>
      </c>
      <c r="M375" s="8">
        <v>8</v>
      </c>
      <c r="N375" s="10"/>
      <c r="O375" s="9" t="str">
        <f t="shared" si="25"/>
        <v>AGUIRRE LILIANA</v>
      </c>
      <c r="P375" s="9" t="str">
        <f>VLOOKUP(B375,Ultimo!$B$2:$C$2166,2,0)</f>
        <v>EYH527B</v>
      </c>
      <c r="Q375" s="9">
        <f>VLOOKUP(B375,Ultimo!$B$2:$D$2166,3,0)</f>
        <v>33</v>
      </c>
      <c r="R375" s="9" t="s">
        <v>127</v>
      </c>
      <c r="S375" s="10"/>
      <c r="T375" s="10"/>
      <c r="U375" s="11" t="str">
        <f>IFERROR(VLOOKUP(B375,Ultimo!$B$2:$Q$2166,14,0),"")</f>
        <v>22/3/22</v>
      </c>
      <c r="V375" s="12">
        <f>IFERROR(VLOOKUP(B375,Ultimo!$B$2:$Q$2166,15,0),"")</f>
        <v>0.41666666666666669</v>
      </c>
      <c r="W375" s="13" t="str">
        <f>IFERROR(VLOOKUP(B375,Ultimo!$B$2:$T$2166,19,0),"")</f>
        <v>SALA HELLCAT</v>
      </c>
      <c r="X375" s="13" t="str">
        <f>IFERROR(VLOOKUP(B375,Ultimo!$B$2:$B$2166,1,0),"")</f>
        <v>EWB820A</v>
      </c>
    </row>
    <row r="376" spans="1:24" ht="14.4">
      <c r="A376" s="8">
        <f t="shared" si="1"/>
        <v>375</v>
      </c>
      <c r="B376" s="9" t="s">
        <v>1138</v>
      </c>
      <c r="C376" s="8">
        <v>2020</v>
      </c>
      <c r="D376" s="9" t="s">
        <v>1139</v>
      </c>
      <c r="E376" s="14">
        <v>43924</v>
      </c>
      <c r="F376" s="9" t="s">
        <v>1138</v>
      </c>
      <c r="G376" s="8">
        <v>11</v>
      </c>
      <c r="H376" s="9" t="s">
        <v>125</v>
      </c>
      <c r="I376" s="8">
        <v>1416528</v>
      </c>
      <c r="J376" s="8">
        <v>2</v>
      </c>
      <c r="K376" s="9" t="s">
        <v>1140</v>
      </c>
      <c r="L376" s="9" t="s">
        <v>44</v>
      </c>
      <c r="M376" s="8">
        <v>11</v>
      </c>
      <c r="N376" s="10"/>
      <c r="O376" s="9" t="str">
        <f t="shared" si="25"/>
        <v>MAYCOTT MIRIAM</v>
      </c>
      <c r="P376" s="9" t="str">
        <f>VLOOKUP(B376,Ultimo!$B$2:$C$2166,2,0)</f>
        <v>EYH190B</v>
      </c>
      <c r="Q376" s="9">
        <f>VLOOKUP(B376,Ultimo!$B$2:$D$2166,3,0)</f>
        <v>26</v>
      </c>
      <c r="R376" s="9" t="s">
        <v>127</v>
      </c>
      <c r="S376" s="10"/>
      <c r="T376" s="10"/>
      <c r="U376" s="11" t="str">
        <f>IFERROR(VLOOKUP(B376,Ultimo!$B$2:$Q$2166,14,0),"")</f>
        <v>24/3/22</v>
      </c>
      <c r="V376" s="12">
        <f>IFERROR(VLOOKUP(B376,Ultimo!$B$2:$Q$2166,15,0),"")</f>
        <v>0.41666666666666669</v>
      </c>
      <c r="W376" s="13" t="str">
        <f>IFERROR(VLOOKUP(B376,Ultimo!$B$2:$T$2166,19,0),"")</f>
        <v>SALA VIP</v>
      </c>
      <c r="X376" s="13" t="str">
        <f>IFERROR(VLOOKUP(B376,Ultimo!$B$2:$B$2166,1,0),"")</f>
        <v>EWB821A</v>
      </c>
    </row>
    <row r="377" spans="1:24" ht="14.4">
      <c r="A377" s="8">
        <f t="shared" si="1"/>
        <v>376</v>
      </c>
      <c r="B377" s="9" t="s">
        <v>1141</v>
      </c>
      <c r="C377" s="8">
        <v>2020</v>
      </c>
      <c r="D377" s="9" t="s">
        <v>1142</v>
      </c>
      <c r="E377" s="14">
        <v>43924</v>
      </c>
      <c r="F377" s="9" t="s">
        <v>1141</v>
      </c>
      <c r="G377" s="8">
        <v>11</v>
      </c>
      <c r="H377" s="9" t="s">
        <v>125</v>
      </c>
      <c r="I377" s="8">
        <v>1067712</v>
      </c>
      <c r="J377" s="8">
        <v>1</v>
      </c>
      <c r="K377" s="9" t="s">
        <v>1143</v>
      </c>
      <c r="L377" s="9" t="s">
        <v>44</v>
      </c>
      <c r="M377" s="8">
        <v>13</v>
      </c>
      <c r="N377" s="10"/>
      <c r="O377" s="9" t="str">
        <f t="shared" si="25"/>
        <v>MAYCOTT MIRIAM</v>
      </c>
      <c r="P377" s="9" t="str">
        <f>VLOOKUP(B377,Ultimo!$B$2:$C$2166,2,0)</f>
        <v>EYH191B</v>
      </c>
      <c r="Q377" s="9">
        <f>VLOOKUP(B377,Ultimo!$B$2:$D$2166,3,0)</f>
        <v>26</v>
      </c>
      <c r="R377" s="9" t="s">
        <v>127</v>
      </c>
      <c r="S377" s="10"/>
      <c r="T377" s="10"/>
      <c r="U377" s="11" t="str">
        <f>IFERROR(VLOOKUP(B377,Ultimo!$B$2:$Q$2166,14,0),"")</f>
        <v>23/3/22</v>
      </c>
      <c r="V377" s="12">
        <f>IFERROR(VLOOKUP(B377,Ultimo!$B$2:$Q$2166,15,0),"")</f>
        <v>0.41666666666666669</v>
      </c>
      <c r="W377" s="13" t="str">
        <f>IFERROR(VLOOKUP(B377,Ultimo!$B$2:$T$2166,19,0),"")</f>
        <v>SALA VIP</v>
      </c>
      <c r="X377" s="13" t="str">
        <f>IFERROR(VLOOKUP(B377,Ultimo!$B$2:$B$2166,1,0),"")</f>
        <v>EWB822A</v>
      </c>
    </row>
    <row r="378" spans="1:24" ht="14.4">
      <c r="A378" s="8">
        <f t="shared" si="1"/>
        <v>377</v>
      </c>
      <c r="B378" s="9" t="s">
        <v>1144</v>
      </c>
      <c r="C378" s="8">
        <v>2020</v>
      </c>
      <c r="D378" s="9" t="s">
        <v>1145</v>
      </c>
      <c r="E378" s="14">
        <v>43924</v>
      </c>
      <c r="F378" s="9" t="s">
        <v>1144</v>
      </c>
      <c r="G378" s="8">
        <v>11</v>
      </c>
      <c r="H378" s="9" t="s">
        <v>125</v>
      </c>
      <c r="I378" s="8">
        <v>1067592</v>
      </c>
      <c r="J378" s="8">
        <v>1</v>
      </c>
      <c r="K378" s="9" t="s">
        <v>1146</v>
      </c>
      <c r="L378" s="9" t="s">
        <v>136</v>
      </c>
      <c r="M378" s="8">
        <v>8</v>
      </c>
      <c r="N378" s="10"/>
      <c r="O378" s="9" t="str">
        <f t="shared" si="25"/>
        <v>AGUIRRE LILIANA</v>
      </c>
      <c r="P378" s="9" t="str">
        <f>VLOOKUP(B378,Ultimo!$B$2:$C$2166,2,0)</f>
        <v>EYH528B</v>
      </c>
      <c r="Q378" s="9">
        <f>VLOOKUP(B378,Ultimo!$B$2:$D$2166,3,0)</f>
        <v>33</v>
      </c>
      <c r="R378" s="9" t="s">
        <v>127</v>
      </c>
      <c r="S378" s="10"/>
      <c r="T378" s="10"/>
      <c r="U378" s="11" t="str">
        <f>IFERROR(VLOOKUP(B378,Ultimo!$B$2:$Q$2166,14,0),"")</f>
        <v>22/3/22</v>
      </c>
      <c r="V378" s="12">
        <f>IFERROR(VLOOKUP(B378,Ultimo!$B$2:$Q$2166,15,0),"")</f>
        <v>0.625</v>
      </c>
      <c r="W378" s="13" t="str">
        <f>IFERROR(VLOOKUP(B378,Ultimo!$B$2:$T$2166,19,0),"")</f>
        <v>SALA HELLCAT</v>
      </c>
      <c r="X378" s="13" t="str">
        <f>IFERROR(VLOOKUP(B378,Ultimo!$B$2:$B$2166,1,0),"")</f>
        <v>EWB823A</v>
      </c>
    </row>
    <row r="379" spans="1:24" ht="14.4">
      <c r="A379" s="8">
        <f t="shared" si="1"/>
        <v>378</v>
      </c>
      <c r="B379" s="9" t="s">
        <v>1147</v>
      </c>
      <c r="C379" s="8">
        <v>2020</v>
      </c>
      <c r="D379" s="9" t="s">
        <v>1148</v>
      </c>
      <c r="E379" s="14">
        <v>43924</v>
      </c>
      <c r="F379" s="9" t="s">
        <v>1147</v>
      </c>
      <c r="G379" s="8">
        <v>11</v>
      </c>
      <c r="H379" s="9" t="s">
        <v>125</v>
      </c>
      <c r="I379" s="8">
        <v>1067311</v>
      </c>
      <c r="J379" s="8">
        <v>1</v>
      </c>
      <c r="K379" s="9" t="s">
        <v>1149</v>
      </c>
      <c r="L379" s="9" t="s">
        <v>136</v>
      </c>
      <c r="M379" s="8">
        <v>8</v>
      </c>
      <c r="N379" s="10"/>
      <c r="O379" s="9" t="str">
        <f t="shared" si="25"/>
        <v>AGUIRRE LILIANA</v>
      </c>
      <c r="P379" s="9" t="str">
        <f>VLOOKUP(B379,Ultimo!$B$2:$C$2166,2,0)</f>
        <v>EYH529B</v>
      </c>
      <c r="Q379" s="9">
        <f>VLOOKUP(B379,Ultimo!$B$2:$D$2166,3,0)</f>
        <v>33</v>
      </c>
      <c r="R379" s="9" t="s">
        <v>127</v>
      </c>
      <c r="S379" s="10"/>
      <c r="T379" s="10"/>
      <c r="U379" s="11" t="str">
        <f>IFERROR(VLOOKUP(B379,Ultimo!$B$2:$Q$2166,14,0),"")</f>
        <v>19/3/22</v>
      </c>
      <c r="V379" s="12">
        <f>IFERROR(VLOOKUP(B379,Ultimo!$B$2:$Q$2166,15,0),"")</f>
        <v>0.5</v>
      </c>
      <c r="W379" s="13" t="str">
        <f>IFERROR(VLOOKUP(B379,Ultimo!$B$2:$T$2166,19,0),"")</f>
        <v>SALA HELLCAT</v>
      </c>
      <c r="X379" s="13" t="str">
        <f>IFERROR(VLOOKUP(B379,Ultimo!$B$2:$B$2166,1,0),"")</f>
        <v>EWB825A</v>
      </c>
    </row>
    <row r="380" spans="1:24" ht="14.4">
      <c r="A380" s="8">
        <f t="shared" si="1"/>
        <v>379</v>
      </c>
      <c r="B380" s="9" t="s">
        <v>1150</v>
      </c>
      <c r="C380" s="8">
        <v>2020</v>
      </c>
      <c r="D380" s="9" t="s">
        <v>1151</v>
      </c>
      <c r="E380" s="14">
        <v>43924</v>
      </c>
      <c r="F380" s="9" t="s">
        <v>1150</v>
      </c>
      <c r="G380" s="8">
        <v>11</v>
      </c>
      <c r="H380" s="9" t="s">
        <v>125</v>
      </c>
      <c r="I380" s="8">
        <v>1456305</v>
      </c>
      <c r="J380" s="8">
        <v>1</v>
      </c>
      <c r="K380" s="9" t="s">
        <v>1152</v>
      </c>
      <c r="L380" s="9" t="s">
        <v>136</v>
      </c>
      <c r="M380" s="8">
        <v>8</v>
      </c>
      <c r="N380" s="10"/>
      <c r="O380" s="9" t="str">
        <f t="shared" si="25"/>
        <v>AGUIRRE LILIANA</v>
      </c>
      <c r="P380" s="9" t="str">
        <f>VLOOKUP(B380,Ultimo!$B$2:$C$2166,2,0)</f>
        <v>EYH530B</v>
      </c>
      <c r="Q380" s="9">
        <f>VLOOKUP(B380,Ultimo!$B$2:$D$2166,3,0)</f>
        <v>33</v>
      </c>
      <c r="R380" s="9" t="s">
        <v>127</v>
      </c>
      <c r="S380" s="10"/>
      <c r="T380" s="10"/>
      <c r="U380" s="11" t="str">
        <f>IFERROR(VLOOKUP(B380,Ultimo!$B$2:$Q$2166,14,0),"")</f>
        <v>22/3/22</v>
      </c>
      <c r="V380" s="12">
        <f>IFERROR(VLOOKUP(B380,Ultimo!$B$2:$Q$2166,15,0),"")</f>
        <v>0.54166666666666663</v>
      </c>
      <c r="W380" s="13" t="str">
        <f>IFERROR(VLOOKUP(B380,Ultimo!$B$2:$T$2166,19,0),"")</f>
        <v>SALA HELLCAT</v>
      </c>
      <c r="X380" s="13" t="str">
        <f>IFERROR(VLOOKUP(B380,Ultimo!$B$2:$B$2166,1,0),"")</f>
        <v>EWB827A</v>
      </c>
    </row>
    <row r="381" spans="1:24" ht="14.4">
      <c r="A381" s="8">
        <f t="shared" si="1"/>
        <v>380</v>
      </c>
      <c r="B381" s="9" t="s">
        <v>1153</v>
      </c>
      <c r="C381" s="8">
        <v>2020</v>
      </c>
      <c r="D381" s="9" t="s">
        <v>1154</v>
      </c>
      <c r="E381" s="14">
        <v>43924</v>
      </c>
      <c r="F381" s="9" t="s">
        <v>1153</v>
      </c>
      <c r="G381" s="8">
        <v>11</v>
      </c>
      <c r="H381" s="9" t="s">
        <v>125</v>
      </c>
      <c r="I381" s="8">
        <v>1701004</v>
      </c>
      <c r="J381" s="8">
        <v>1</v>
      </c>
      <c r="K381" s="9" t="s">
        <v>1155</v>
      </c>
      <c r="L381" s="9" t="s">
        <v>136</v>
      </c>
      <c r="M381" s="8">
        <v>8</v>
      </c>
      <c r="N381" s="10"/>
      <c r="O381" s="9" t="str">
        <f t="shared" si="25"/>
        <v>AGUIRRE LILIANA</v>
      </c>
      <c r="P381" s="9" t="str">
        <f>VLOOKUP(B381,Ultimo!$B$2:$C$2166,2,0)</f>
        <v>EYH531B</v>
      </c>
      <c r="Q381" s="9">
        <f>VLOOKUP(B381,Ultimo!$B$2:$D$2166,3,0)</f>
        <v>33</v>
      </c>
      <c r="R381" s="9" t="s">
        <v>127</v>
      </c>
      <c r="S381" s="10"/>
      <c r="T381" s="10"/>
      <c r="U381" s="11" t="str">
        <f>IFERROR(VLOOKUP(B381,Ultimo!$B$2:$Q$2166,14,0),"")</f>
        <v>18/3/22</v>
      </c>
      <c r="V381" s="12">
        <f>IFERROR(VLOOKUP(B381,Ultimo!$B$2:$Q$2166,15,0),"")</f>
        <v>0.66666666666666663</v>
      </c>
      <c r="W381" s="13" t="str">
        <f>IFERROR(VLOOKUP(B381,Ultimo!$B$2:$T$2166,19,0),"")</f>
        <v>SALA HELLCAT</v>
      </c>
      <c r="X381" s="13" t="str">
        <f>IFERROR(VLOOKUP(B381,Ultimo!$B$2:$B$2166,1,0),"")</f>
        <v>EWB830A</v>
      </c>
    </row>
    <row r="382" spans="1:24" ht="14.4">
      <c r="A382" s="8">
        <f t="shared" si="1"/>
        <v>381</v>
      </c>
      <c r="B382" s="9" t="s">
        <v>1156</v>
      </c>
      <c r="C382" s="8">
        <v>2020</v>
      </c>
      <c r="D382" s="9" t="s">
        <v>1157</v>
      </c>
      <c r="E382" s="14">
        <v>43924</v>
      </c>
      <c r="F382" s="9" t="s">
        <v>1156</v>
      </c>
      <c r="G382" s="8">
        <v>11</v>
      </c>
      <c r="H382" s="9" t="s">
        <v>125</v>
      </c>
      <c r="I382" s="8">
        <v>1092315</v>
      </c>
      <c r="J382" s="8">
        <v>2</v>
      </c>
      <c r="K382" s="9" t="s">
        <v>1158</v>
      </c>
      <c r="L382" s="9" t="s">
        <v>44</v>
      </c>
      <c r="M382" s="8">
        <v>4</v>
      </c>
      <c r="N382" s="9" t="s">
        <v>44</v>
      </c>
      <c r="O382" s="9" t="str">
        <f t="shared" si="25"/>
        <v>MAYCOTT MIRIAM</v>
      </c>
      <c r="P382" s="9" t="str">
        <f>VLOOKUP(B382,Ultimo!$B$2:$C$2166,2,0)</f>
        <v>EYH192B</v>
      </c>
      <c r="Q382" s="9">
        <f>VLOOKUP(B382,Ultimo!$B$2:$D$2166,3,0)</f>
        <v>26</v>
      </c>
      <c r="R382" s="9" t="s">
        <v>127</v>
      </c>
      <c r="S382" s="10"/>
      <c r="T382" s="10"/>
      <c r="U382" s="11" t="str">
        <f>IFERROR(VLOOKUP(B382,Ultimo!$B$2:$Q$2166,14,0),"")</f>
        <v>23/3/22</v>
      </c>
      <c r="V382" s="12">
        <f>IFERROR(VLOOKUP(B382,Ultimo!$B$2:$Q$2166,15,0),"")</f>
        <v>0.45833333333333331</v>
      </c>
      <c r="W382" s="13" t="str">
        <f>IFERROR(VLOOKUP(B382,Ultimo!$B$2:$T$2166,19,0),"")</f>
        <v>SALA VIP</v>
      </c>
      <c r="X382" s="13" t="str">
        <f>IFERROR(VLOOKUP(B382,Ultimo!$B$2:$B$2166,1,0),"")</f>
        <v>EWB831A</v>
      </c>
    </row>
    <row r="383" spans="1:24" ht="14.4">
      <c r="A383" s="8">
        <f t="shared" si="1"/>
        <v>382</v>
      </c>
      <c r="B383" s="9" t="s">
        <v>1159</v>
      </c>
      <c r="C383" s="8">
        <v>2020</v>
      </c>
      <c r="D383" s="9" t="s">
        <v>1160</v>
      </c>
      <c r="E383" s="14">
        <v>43924</v>
      </c>
      <c r="F383" s="9" t="s">
        <v>1159</v>
      </c>
      <c r="G383" s="8">
        <v>11</v>
      </c>
      <c r="H383" s="9" t="s">
        <v>125</v>
      </c>
      <c r="I383" s="8">
        <v>1066983</v>
      </c>
      <c r="J383" s="8">
        <v>1</v>
      </c>
      <c r="K383" s="9" t="s">
        <v>1161</v>
      </c>
      <c r="L383" s="9" t="s">
        <v>136</v>
      </c>
      <c r="M383" s="8">
        <v>8</v>
      </c>
      <c r="N383" s="10"/>
      <c r="O383" s="9" t="str">
        <f t="shared" si="25"/>
        <v>AGUIRRE LILIANA</v>
      </c>
      <c r="P383" s="9" t="str">
        <f>VLOOKUP(B383,Ultimo!$B$2:$C$2166,2,0)</f>
        <v>EYH532B</v>
      </c>
      <c r="Q383" s="9">
        <f>VLOOKUP(B383,Ultimo!$B$2:$D$2166,3,0)</f>
        <v>33</v>
      </c>
      <c r="R383" s="9" t="s">
        <v>127</v>
      </c>
      <c r="S383" s="10"/>
      <c r="T383" s="10"/>
      <c r="U383" s="11" t="str">
        <f>IFERROR(VLOOKUP(B383,Ultimo!$B$2:$Q$2166,14,0),"")</f>
        <v>18/3/22</v>
      </c>
      <c r="V383" s="12">
        <f>IFERROR(VLOOKUP(B383,Ultimo!$B$2:$Q$2166,15,0),"")</f>
        <v>0.5</v>
      </c>
      <c r="W383" s="13" t="str">
        <f>IFERROR(VLOOKUP(B383,Ultimo!$B$2:$T$2166,19,0),"")</f>
        <v>SALA HELLCAT</v>
      </c>
      <c r="X383" s="13" t="str">
        <f>IFERROR(VLOOKUP(B383,Ultimo!$B$2:$B$2166,1,0),"")</f>
        <v>EWB832A</v>
      </c>
    </row>
    <row r="384" spans="1:24" ht="14.4">
      <c r="A384" s="8">
        <f t="shared" si="1"/>
        <v>383</v>
      </c>
      <c r="B384" s="9" t="s">
        <v>1162</v>
      </c>
      <c r="C384" s="8">
        <v>2020</v>
      </c>
      <c r="D384" s="9" t="s">
        <v>1163</v>
      </c>
      <c r="E384" s="14">
        <v>43924</v>
      </c>
      <c r="F384" s="9" t="s">
        <v>1162</v>
      </c>
      <c r="G384" s="8">
        <v>11</v>
      </c>
      <c r="H384" s="9" t="s">
        <v>125</v>
      </c>
      <c r="I384" s="8">
        <v>1398226</v>
      </c>
      <c r="J384" s="8">
        <v>1</v>
      </c>
      <c r="K384" s="9" t="s">
        <v>1164</v>
      </c>
      <c r="L384" s="9" t="s">
        <v>136</v>
      </c>
      <c r="M384" s="8">
        <v>8</v>
      </c>
      <c r="N384" s="10"/>
      <c r="O384" s="9" t="str">
        <f t="shared" si="25"/>
        <v>AGUIRRE LILIANA</v>
      </c>
      <c r="P384" s="9" t="str">
        <f>VLOOKUP(B384,Ultimo!$B$2:$C$2166,2,0)</f>
        <v>EYH533B</v>
      </c>
      <c r="Q384" s="9">
        <f>VLOOKUP(B384,Ultimo!$B$2:$D$2166,3,0)</f>
        <v>33</v>
      </c>
      <c r="R384" s="9" t="s">
        <v>127</v>
      </c>
      <c r="S384" s="10"/>
      <c r="T384" s="10"/>
      <c r="U384" s="11" t="str">
        <f>IFERROR(VLOOKUP(B384,Ultimo!$B$2:$Q$2166,14,0),"")</f>
        <v>22/3/22</v>
      </c>
      <c r="V384" s="12">
        <f>IFERROR(VLOOKUP(B384,Ultimo!$B$2:$Q$2166,15,0),"")</f>
        <v>0.5</v>
      </c>
      <c r="W384" s="13" t="str">
        <f>IFERROR(VLOOKUP(B384,Ultimo!$B$2:$T$2166,19,0),"")</f>
        <v>SALA HELLCAT</v>
      </c>
      <c r="X384" s="13" t="str">
        <f>IFERROR(VLOOKUP(B384,Ultimo!$B$2:$B$2166,1,0),"")</f>
        <v>EWB833A</v>
      </c>
    </row>
    <row r="385" spans="1:24" ht="14.4">
      <c r="A385" s="8">
        <f t="shared" si="1"/>
        <v>384</v>
      </c>
      <c r="B385" s="9" t="s">
        <v>1165</v>
      </c>
      <c r="C385" s="8">
        <v>2020</v>
      </c>
      <c r="D385" s="9" t="s">
        <v>1166</v>
      </c>
      <c r="E385" s="14">
        <v>43924</v>
      </c>
      <c r="F385" s="9" t="s">
        <v>1165</v>
      </c>
      <c r="G385" s="8">
        <v>11</v>
      </c>
      <c r="H385" s="9" t="s">
        <v>125</v>
      </c>
      <c r="I385" s="8">
        <v>1441066</v>
      </c>
      <c r="J385" s="8">
        <v>1</v>
      </c>
      <c r="K385" s="9" t="s">
        <v>1167</v>
      </c>
      <c r="L385" s="9" t="s">
        <v>136</v>
      </c>
      <c r="M385" s="8">
        <v>8</v>
      </c>
      <c r="N385" s="10"/>
      <c r="O385" s="9" t="str">
        <f t="shared" si="25"/>
        <v>AGUIRRE LILIANA</v>
      </c>
      <c r="P385" s="9" t="str">
        <f>VLOOKUP(B385,Ultimo!$B$2:$C$2166,2,0)</f>
        <v>EYH534B</v>
      </c>
      <c r="Q385" s="9">
        <f>VLOOKUP(B385,Ultimo!$B$2:$D$2166,3,0)</f>
        <v>33</v>
      </c>
      <c r="R385" s="9" t="s">
        <v>127</v>
      </c>
      <c r="S385" s="10"/>
      <c r="T385" s="10"/>
      <c r="U385" s="11" t="str">
        <f>IFERROR(VLOOKUP(B385,Ultimo!$B$2:$Q$2166,14,0),"")</f>
        <v>22/3/22</v>
      </c>
      <c r="V385" s="12">
        <f>IFERROR(VLOOKUP(B385,Ultimo!$B$2:$Q$2166,15,0),"")</f>
        <v>0.54166666666666663</v>
      </c>
      <c r="W385" s="13" t="str">
        <f>IFERROR(VLOOKUP(B385,Ultimo!$B$2:$T$2166,19,0),"")</f>
        <v>SALA HELLCAT</v>
      </c>
      <c r="X385" s="13" t="str">
        <f>IFERROR(VLOOKUP(B385,Ultimo!$B$2:$B$2166,1,0),"")</f>
        <v>EWB834A</v>
      </c>
    </row>
    <row r="386" spans="1:24" ht="14.4">
      <c r="A386" s="8">
        <f t="shared" si="1"/>
        <v>385</v>
      </c>
      <c r="B386" s="9" t="s">
        <v>1168</v>
      </c>
      <c r="C386" s="8">
        <v>2020</v>
      </c>
      <c r="D386" s="9" t="s">
        <v>1169</v>
      </c>
      <c r="E386" s="14">
        <v>43924</v>
      </c>
      <c r="F386" s="9" t="s">
        <v>1168</v>
      </c>
      <c r="G386" s="8">
        <v>11</v>
      </c>
      <c r="H386" s="9" t="s">
        <v>125</v>
      </c>
      <c r="I386" s="8">
        <v>1066906</v>
      </c>
      <c r="J386" s="8">
        <v>1</v>
      </c>
      <c r="K386" s="9" t="s">
        <v>1170</v>
      </c>
      <c r="L386" s="9" t="s">
        <v>136</v>
      </c>
      <c r="M386" s="8">
        <v>8</v>
      </c>
      <c r="N386" s="10"/>
      <c r="O386" s="9" t="str">
        <f t="shared" si="25"/>
        <v>AGUIRRE LILIANA</v>
      </c>
      <c r="P386" s="9" t="str">
        <f>VLOOKUP(B386,Ultimo!$B$2:$C$2166,2,0)</f>
        <v>EYH535B</v>
      </c>
      <c r="Q386" s="9">
        <f>VLOOKUP(B386,Ultimo!$B$2:$D$2166,3,0)</f>
        <v>33</v>
      </c>
      <c r="R386" s="9" t="s">
        <v>127</v>
      </c>
      <c r="S386" s="10"/>
      <c r="T386" s="10"/>
      <c r="U386" s="11" t="str">
        <f>IFERROR(VLOOKUP(B386,Ultimo!$B$2:$Q$2166,14,0),"")</f>
        <v>18/3/22</v>
      </c>
      <c r="V386" s="12">
        <f>IFERROR(VLOOKUP(B386,Ultimo!$B$2:$Q$2166,15,0),"")</f>
        <v>0.41666666666666669</v>
      </c>
      <c r="W386" s="13" t="str">
        <f>IFERROR(VLOOKUP(B386,Ultimo!$B$2:$T$2166,19,0),"")</f>
        <v>SALA HELLCAT</v>
      </c>
      <c r="X386" s="13" t="str">
        <f>IFERROR(VLOOKUP(B386,Ultimo!$B$2:$B$2166,1,0),"")</f>
        <v>EWB835A</v>
      </c>
    </row>
    <row r="387" spans="1:24" ht="14.4">
      <c r="A387" s="8">
        <f t="shared" si="1"/>
        <v>386</v>
      </c>
      <c r="B387" s="9" t="s">
        <v>1171</v>
      </c>
      <c r="C387" s="8">
        <v>2020</v>
      </c>
      <c r="D387" s="9" t="s">
        <v>1172</v>
      </c>
      <c r="E387" s="14">
        <v>43924</v>
      </c>
      <c r="F387" s="9" t="s">
        <v>1171</v>
      </c>
      <c r="G387" s="8">
        <v>11</v>
      </c>
      <c r="H387" s="9" t="s">
        <v>125</v>
      </c>
      <c r="I387" s="8">
        <v>1244804</v>
      </c>
      <c r="J387" s="8">
        <v>2</v>
      </c>
      <c r="K387" s="9" t="s">
        <v>1173</v>
      </c>
      <c r="L387" s="9" t="s">
        <v>44</v>
      </c>
      <c r="M387" s="8">
        <v>11</v>
      </c>
      <c r="N387" s="10"/>
      <c r="O387" s="9" t="str">
        <f t="shared" si="25"/>
        <v>MAYCOTT MIRIAM</v>
      </c>
      <c r="P387" s="9" t="str">
        <f>VLOOKUP(B387,Ultimo!$B$2:$C$2166,2,0)</f>
        <v>EYH193B</v>
      </c>
      <c r="Q387" s="9">
        <f>VLOOKUP(B387,Ultimo!$B$2:$D$2166,3,0)</f>
        <v>26</v>
      </c>
      <c r="R387" s="9" t="s">
        <v>127</v>
      </c>
      <c r="S387" s="10"/>
      <c r="T387" s="10"/>
      <c r="U387" s="11" t="str">
        <f>IFERROR(VLOOKUP(B387,Ultimo!$B$2:$Q$2166,14,0),"")</f>
        <v>24/3/22</v>
      </c>
      <c r="V387" s="12">
        <f>IFERROR(VLOOKUP(B387,Ultimo!$B$2:$Q$2166,15,0),"")</f>
        <v>0.5</v>
      </c>
      <c r="W387" s="13" t="str">
        <f>IFERROR(VLOOKUP(B387,Ultimo!$B$2:$T$2166,19,0),"")</f>
        <v>SALA VIP</v>
      </c>
      <c r="X387" s="13" t="str">
        <f>IFERROR(VLOOKUP(B387,Ultimo!$B$2:$B$2166,1,0),"")</f>
        <v>EWB837A</v>
      </c>
    </row>
    <row r="388" spans="1:24" ht="14.4">
      <c r="A388" s="8">
        <f t="shared" si="1"/>
        <v>387</v>
      </c>
      <c r="B388" s="9" t="s">
        <v>1174</v>
      </c>
      <c r="C388" s="8">
        <v>2020</v>
      </c>
      <c r="D388" s="9" t="s">
        <v>1175</v>
      </c>
      <c r="E388" s="14">
        <v>43924</v>
      </c>
      <c r="F388" s="9" t="s">
        <v>1174</v>
      </c>
      <c r="G388" s="8">
        <v>11</v>
      </c>
      <c r="H388" s="9" t="s">
        <v>125</v>
      </c>
      <c r="I388" s="8">
        <v>1025276</v>
      </c>
      <c r="J388" s="8">
        <v>2</v>
      </c>
      <c r="K388" s="9" t="s">
        <v>1176</v>
      </c>
      <c r="L388" s="9" t="s">
        <v>136</v>
      </c>
      <c r="M388" s="8">
        <v>8</v>
      </c>
      <c r="N388" s="10"/>
      <c r="O388" s="9" t="str">
        <f t="shared" si="25"/>
        <v>AGUIRRE LILIANA</v>
      </c>
      <c r="P388" s="9" t="str">
        <f>VLOOKUP(B388,Ultimo!$B$2:$C$2166,2,0)</f>
        <v>EYH536B</v>
      </c>
      <c r="Q388" s="9">
        <f>VLOOKUP(B388,Ultimo!$B$2:$D$2166,3,0)</f>
        <v>33</v>
      </c>
      <c r="R388" s="9" t="s">
        <v>127</v>
      </c>
      <c r="S388" s="10"/>
      <c r="T388" s="10"/>
      <c r="U388" s="11" t="str">
        <f>IFERROR(VLOOKUP(B388,Ultimo!$B$2:$Q$2166,14,0),"")</f>
        <v>22/3/22</v>
      </c>
      <c r="V388" s="12">
        <f>IFERROR(VLOOKUP(B388,Ultimo!$B$2:$Q$2166,15,0),"")</f>
        <v>0.45833333333333331</v>
      </c>
      <c r="W388" s="13" t="str">
        <f>IFERROR(VLOOKUP(B388,Ultimo!$B$2:$T$2166,19,0),"")</f>
        <v>SALA HELLCAT</v>
      </c>
      <c r="X388" s="13" t="str">
        <f>IFERROR(VLOOKUP(B388,Ultimo!$B$2:$B$2166,1,0),"")</f>
        <v>EWB838A</v>
      </c>
    </row>
    <row r="389" spans="1:24" ht="14.4">
      <c r="A389" s="8">
        <f t="shared" si="1"/>
        <v>388</v>
      </c>
      <c r="B389" s="9" t="s">
        <v>1177</v>
      </c>
      <c r="C389" s="8">
        <v>2020</v>
      </c>
      <c r="D389" s="9" t="s">
        <v>1178</v>
      </c>
      <c r="E389" s="14">
        <v>43924</v>
      </c>
      <c r="F389" s="9" t="s">
        <v>1177</v>
      </c>
      <c r="G389" s="8">
        <v>11</v>
      </c>
      <c r="H389" s="9" t="s">
        <v>125</v>
      </c>
      <c r="I389" s="8">
        <v>1067482</v>
      </c>
      <c r="J389" s="8">
        <v>1</v>
      </c>
      <c r="K389" s="9" t="s">
        <v>1179</v>
      </c>
      <c r="L389" s="9" t="s">
        <v>136</v>
      </c>
      <c r="M389" s="8">
        <v>8</v>
      </c>
      <c r="N389" s="10"/>
      <c r="O389" s="9" t="str">
        <f t="shared" si="25"/>
        <v>AGUIRRE LILIANA</v>
      </c>
      <c r="P389" s="9" t="str">
        <f>VLOOKUP(B389,Ultimo!$B$2:$C$2166,2,0)</f>
        <v>EYH537B</v>
      </c>
      <c r="Q389" s="9">
        <f>VLOOKUP(B389,Ultimo!$B$2:$D$2166,3,0)</f>
        <v>33</v>
      </c>
      <c r="R389" s="9" t="s">
        <v>127</v>
      </c>
      <c r="S389" s="10"/>
      <c r="T389" s="10"/>
      <c r="U389" s="11" t="str">
        <f>IFERROR(VLOOKUP(B389,Ultimo!$B$2:$Q$2166,14,0),"")</f>
        <v>22/3/22</v>
      </c>
      <c r="V389" s="12">
        <f>IFERROR(VLOOKUP(B389,Ultimo!$B$2:$Q$2166,15,0),"")</f>
        <v>0.45833333333333331</v>
      </c>
      <c r="W389" s="13" t="str">
        <f>IFERROR(VLOOKUP(B389,Ultimo!$B$2:$T$2166,19,0),"")</f>
        <v>SALA HELLCAT</v>
      </c>
      <c r="X389" s="13" t="str">
        <f>IFERROR(VLOOKUP(B389,Ultimo!$B$2:$B$2166,1,0),"")</f>
        <v>EWB839A</v>
      </c>
    </row>
    <row r="390" spans="1:24" ht="14.4">
      <c r="A390" s="8">
        <f t="shared" si="1"/>
        <v>389</v>
      </c>
      <c r="B390" s="9" t="s">
        <v>1180</v>
      </c>
      <c r="C390" s="8">
        <v>2020</v>
      </c>
      <c r="D390" s="9" t="s">
        <v>1181</v>
      </c>
      <c r="E390" s="14">
        <v>43924</v>
      </c>
      <c r="F390" s="9" t="s">
        <v>1180</v>
      </c>
      <c r="G390" s="8">
        <v>11</v>
      </c>
      <c r="H390" s="9" t="s">
        <v>125</v>
      </c>
      <c r="I390" s="8">
        <v>1442955</v>
      </c>
      <c r="J390" s="8">
        <v>1</v>
      </c>
      <c r="K390" s="9" t="s">
        <v>1182</v>
      </c>
      <c r="L390" s="9" t="s">
        <v>136</v>
      </c>
      <c r="M390" s="8">
        <v>8</v>
      </c>
      <c r="N390" s="10"/>
      <c r="O390" s="9" t="str">
        <f t="shared" si="25"/>
        <v>AGUIRRE LILIANA</v>
      </c>
      <c r="P390" s="9" t="str">
        <f>VLOOKUP(B390,Ultimo!$B$2:$C$2166,2,0)</f>
        <v>EYH538B</v>
      </c>
      <c r="Q390" s="9">
        <f>VLOOKUP(B390,Ultimo!$B$2:$D$2166,3,0)</f>
        <v>33</v>
      </c>
      <c r="R390" s="9" t="s">
        <v>127</v>
      </c>
      <c r="S390" s="10"/>
      <c r="T390" s="10"/>
      <c r="U390" s="11" t="str">
        <f>IFERROR(VLOOKUP(B390,Ultimo!$B$2:$Q$2166,14,0),"")</f>
        <v>19/3/22</v>
      </c>
      <c r="V390" s="12">
        <f>IFERROR(VLOOKUP(B390,Ultimo!$B$2:$Q$2166,15,0),"")</f>
        <v>0.5</v>
      </c>
      <c r="W390" s="13" t="str">
        <f>IFERROR(VLOOKUP(B390,Ultimo!$B$2:$T$2166,19,0),"")</f>
        <v>SALA HELLCAT</v>
      </c>
      <c r="X390" s="13" t="str">
        <f>IFERROR(VLOOKUP(B390,Ultimo!$B$2:$B$2166,1,0),"")</f>
        <v>EWB840A</v>
      </c>
    </row>
    <row r="391" spans="1:24" ht="14.4">
      <c r="A391" s="8">
        <f t="shared" si="1"/>
        <v>390</v>
      </c>
      <c r="B391" s="9" t="s">
        <v>1183</v>
      </c>
      <c r="C391" s="8">
        <v>2020</v>
      </c>
      <c r="D391" s="9" t="s">
        <v>1184</v>
      </c>
      <c r="E391" s="14">
        <v>43924</v>
      </c>
      <c r="F391" s="9" t="s">
        <v>1183</v>
      </c>
      <c r="G391" s="8">
        <v>11</v>
      </c>
      <c r="H391" s="9" t="s">
        <v>125</v>
      </c>
      <c r="I391" s="8">
        <v>1700567</v>
      </c>
      <c r="J391" s="8">
        <v>2</v>
      </c>
      <c r="K391" s="9" t="s">
        <v>1185</v>
      </c>
      <c r="L391" s="9" t="s">
        <v>136</v>
      </c>
      <c r="M391" s="8">
        <v>8</v>
      </c>
      <c r="N391" s="10"/>
      <c r="O391" s="9" t="str">
        <f t="shared" si="25"/>
        <v>AGUIRRE LILIANA</v>
      </c>
      <c r="P391" s="9" t="str">
        <f>VLOOKUP(B391,Ultimo!$B$2:$C$2166,2,0)</f>
        <v>EYH539B</v>
      </c>
      <c r="Q391" s="9">
        <f>VLOOKUP(B391,Ultimo!$B$2:$D$2166,3,0)</f>
        <v>33</v>
      </c>
      <c r="R391" s="9" t="s">
        <v>127</v>
      </c>
      <c r="S391" s="10"/>
      <c r="T391" s="10"/>
      <c r="U391" s="11" t="str">
        <f>IFERROR(VLOOKUP(B391,Ultimo!$B$2:$Q$2166,14,0),"")</f>
        <v>18/3/22</v>
      </c>
      <c r="V391" s="12">
        <f>IFERROR(VLOOKUP(B391,Ultimo!$B$2:$Q$2166,15,0),"")</f>
        <v>0.70833333333333337</v>
      </c>
      <c r="W391" s="13" t="str">
        <f>IFERROR(VLOOKUP(B391,Ultimo!$B$2:$T$2166,19,0),"")</f>
        <v>SALA HELLCAT</v>
      </c>
      <c r="X391" s="13" t="str">
        <f>IFERROR(VLOOKUP(B391,Ultimo!$B$2:$B$2166,1,0),"")</f>
        <v>EWB842A</v>
      </c>
    </row>
    <row r="392" spans="1:24" ht="14.4">
      <c r="A392" s="8" t="e">
        <f>#REF!+1</f>
        <v>#REF!</v>
      </c>
      <c r="B392" s="9" t="s">
        <v>1189</v>
      </c>
      <c r="C392" s="8">
        <v>2020</v>
      </c>
      <c r="D392" s="9" t="s">
        <v>1190</v>
      </c>
      <c r="E392" s="14">
        <v>43924</v>
      </c>
      <c r="F392" s="9" t="s">
        <v>1189</v>
      </c>
      <c r="G392" s="8">
        <v>11</v>
      </c>
      <c r="H392" s="9" t="s">
        <v>125</v>
      </c>
      <c r="I392" s="8">
        <v>1695800</v>
      </c>
      <c r="J392" s="8">
        <v>2</v>
      </c>
      <c r="K392" s="9" t="s">
        <v>1191</v>
      </c>
      <c r="L392" s="9" t="s">
        <v>180</v>
      </c>
      <c r="M392" s="8">
        <v>4</v>
      </c>
      <c r="N392" s="15" t="e">
        <v>#N/A</v>
      </c>
      <c r="O392" s="9" t="str">
        <f t="shared" si="25"/>
        <v>CASTILLO LUCIA</v>
      </c>
      <c r="P392" s="9" t="str">
        <f>VLOOKUP(B392,Ultimo!$B$2:$C$2166,2,0)</f>
        <v>EYG330B</v>
      </c>
      <c r="Q392" s="9">
        <f>VLOOKUP(B392,Ultimo!$B$2:$D$2166,3,0)</f>
        <v>7</v>
      </c>
      <c r="R392" s="10"/>
      <c r="S392" s="10"/>
      <c r="U392" s="11" t="str">
        <f>IFERROR(VLOOKUP(B392,Ultimo!$B$2:$Q$2166,14,0),"")</f>
        <v>17/3/22</v>
      </c>
      <c r="V392" s="12">
        <f>IFERROR(VLOOKUP(B392,Ultimo!$B$2:$Q$2166,15,0),"")</f>
        <v>0.5</v>
      </c>
      <c r="W392" s="13" t="str">
        <f>IFERROR(VLOOKUP(B392,Ultimo!$B$2:$T$2166,19,0),"")</f>
        <v>AUDITORIO</v>
      </c>
      <c r="X392" s="13" t="str">
        <f>IFERROR(VLOOKUP(B392,Ultimo!$B$2:$B$2166,1,0),"")</f>
        <v>EWB845A</v>
      </c>
    </row>
    <row r="393" spans="1:24" ht="14.4">
      <c r="A393" s="8" t="e">
        <f t="shared" si="1"/>
        <v>#REF!</v>
      </c>
      <c r="B393" s="9" t="s">
        <v>1192</v>
      </c>
      <c r="C393" s="8">
        <v>2020</v>
      </c>
      <c r="D393" s="9" t="s">
        <v>1193</v>
      </c>
      <c r="E393" s="14">
        <v>43954</v>
      </c>
      <c r="F393" s="9" t="s">
        <v>1192</v>
      </c>
      <c r="G393" s="8">
        <v>11</v>
      </c>
      <c r="H393" s="9" t="s">
        <v>125</v>
      </c>
      <c r="I393" s="8">
        <v>1320696</v>
      </c>
      <c r="J393" s="8">
        <v>2</v>
      </c>
      <c r="K393" s="9" t="s">
        <v>1194</v>
      </c>
      <c r="L393" s="9" t="s">
        <v>180</v>
      </c>
      <c r="M393" s="8">
        <v>4</v>
      </c>
      <c r="N393" s="15" t="e">
        <v>#N/A</v>
      </c>
      <c r="O393" s="9" t="str">
        <f t="shared" si="25"/>
        <v>CASTILLO LUCIA</v>
      </c>
      <c r="P393" s="9" t="str">
        <f>VLOOKUP(B393,Ultimo!$B$2:$C$2166,2,0)</f>
        <v>EYG331B</v>
      </c>
      <c r="Q393" s="9">
        <f>VLOOKUP(B393,Ultimo!$B$2:$D$2166,3,0)</f>
        <v>7</v>
      </c>
      <c r="R393" s="10"/>
      <c r="S393" s="10"/>
      <c r="T393" s="10"/>
      <c r="U393" s="11" t="str">
        <f>IFERROR(VLOOKUP(B393,Ultimo!$B$2:$Q$2166,14,0),"")</f>
        <v>25/3/22</v>
      </c>
      <c r="V393" s="12">
        <f>IFERROR(VLOOKUP(B393,Ultimo!$B$2:$Q$2166,15,0),"")</f>
        <v>0.375</v>
      </c>
      <c r="W393" s="13" t="str">
        <f>IFERROR(VLOOKUP(B393,Ultimo!$B$2:$T$2166,19,0),"")</f>
        <v>AUDITORIO</v>
      </c>
      <c r="X393" s="13" t="str">
        <f>IFERROR(VLOOKUP(B393,Ultimo!$B$2:$B$2166,1,0),"")</f>
        <v>EWB849A</v>
      </c>
    </row>
    <row r="394" spans="1:24" ht="14.4">
      <c r="A394" s="8" t="e">
        <f t="shared" si="1"/>
        <v>#REF!</v>
      </c>
      <c r="B394" s="9" t="s">
        <v>1195</v>
      </c>
      <c r="C394" s="8">
        <v>2020</v>
      </c>
      <c r="D394" s="9" t="s">
        <v>1196</v>
      </c>
      <c r="E394" s="14">
        <v>43954</v>
      </c>
      <c r="F394" s="9" t="s">
        <v>1195</v>
      </c>
      <c r="G394" s="8">
        <v>11</v>
      </c>
      <c r="H394" s="9" t="s">
        <v>125</v>
      </c>
      <c r="I394" s="8">
        <v>1367339</v>
      </c>
      <c r="J394" s="8">
        <v>2</v>
      </c>
      <c r="K394" s="9" t="s">
        <v>1197</v>
      </c>
      <c r="L394" s="9" t="s">
        <v>180</v>
      </c>
      <c r="M394" s="8">
        <v>4</v>
      </c>
      <c r="N394" s="15" t="e">
        <v>#N/A</v>
      </c>
      <c r="O394" s="9" t="str">
        <f t="shared" si="25"/>
        <v>CASTILLO LUCIA</v>
      </c>
      <c r="P394" s="9" t="str">
        <f>VLOOKUP(B394,Ultimo!$B$2:$C$2166,2,0)</f>
        <v>EYG332B</v>
      </c>
      <c r="Q394" s="9">
        <f>VLOOKUP(B394,Ultimo!$B$2:$D$2166,3,0)</f>
        <v>7</v>
      </c>
      <c r="R394" s="10"/>
      <c r="S394" s="10"/>
      <c r="T394" s="10"/>
      <c r="U394" s="11" t="str">
        <f>IFERROR(VLOOKUP(B394,Ultimo!$B$2:$Q$2166,14,0),"")</f>
        <v>22/3/22</v>
      </c>
      <c r="V394" s="12">
        <f>IFERROR(VLOOKUP(B394,Ultimo!$B$2:$Q$2166,15,0),"")</f>
        <v>0.54166666666666663</v>
      </c>
      <c r="W394" s="13" t="str">
        <f>IFERROR(VLOOKUP(B394,Ultimo!$B$2:$T$2166,19,0),"")</f>
        <v>AUDITORIO</v>
      </c>
      <c r="X394" s="13" t="str">
        <f>IFERROR(VLOOKUP(B394,Ultimo!$B$2:$B$2166,1,0),"")</f>
        <v>EWC300A</v>
      </c>
    </row>
    <row r="395" spans="1:24" ht="14.4">
      <c r="A395" s="8" t="e">
        <f t="shared" si="1"/>
        <v>#REF!</v>
      </c>
      <c r="B395" s="9" t="s">
        <v>1198</v>
      </c>
      <c r="C395" s="8">
        <v>2020</v>
      </c>
      <c r="D395" s="9" t="s">
        <v>1199</v>
      </c>
      <c r="E395" s="14">
        <v>43954</v>
      </c>
      <c r="F395" s="9" t="s">
        <v>1198</v>
      </c>
      <c r="G395" s="8">
        <v>11</v>
      </c>
      <c r="H395" s="9" t="s">
        <v>125</v>
      </c>
      <c r="I395" s="8">
        <v>1286591</v>
      </c>
      <c r="J395" s="8">
        <v>2</v>
      </c>
      <c r="K395" s="9" t="s">
        <v>1200</v>
      </c>
      <c r="L395" s="9" t="s">
        <v>180</v>
      </c>
      <c r="M395" s="8">
        <v>4</v>
      </c>
      <c r="N395" s="15" t="e">
        <v>#N/A</v>
      </c>
      <c r="O395" s="9" t="str">
        <f t="shared" si="25"/>
        <v>CASTILLO LUCIA</v>
      </c>
      <c r="P395" s="9" t="str">
        <f>VLOOKUP(B395,Ultimo!$B$2:$C$2166,2,0)</f>
        <v>EYG334B</v>
      </c>
      <c r="Q395" s="9">
        <f>VLOOKUP(B395,Ultimo!$B$2:$D$2166,3,0)</f>
        <v>7</v>
      </c>
      <c r="R395" s="10"/>
      <c r="S395" s="10"/>
      <c r="T395" s="10"/>
      <c r="U395" s="11" t="str">
        <f>IFERROR(VLOOKUP(B395,Ultimo!$B$2:$Q$2166,14,0),"")</f>
        <v>28/3/22</v>
      </c>
      <c r="V395" s="12">
        <f>IFERROR(VLOOKUP(B395,Ultimo!$B$2:$Q$2166,15,0),"")</f>
        <v>0.41666666666666669</v>
      </c>
      <c r="W395" s="13" t="str">
        <f>IFERROR(VLOOKUP(B395,Ultimo!$B$2:$T$2166,19,0),"")</f>
        <v>AUDITORIO</v>
      </c>
      <c r="X395" s="13" t="str">
        <f>IFERROR(VLOOKUP(B395,Ultimo!$B$2:$B$2166,1,0),"")</f>
        <v>EWC302A</v>
      </c>
    </row>
    <row r="396" spans="1:24" ht="14.4">
      <c r="A396" s="8" t="e">
        <f t="shared" si="1"/>
        <v>#REF!</v>
      </c>
      <c r="B396" s="9" t="s">
        <v>1201</v>
      </c>
      <c r="C396" s="8">
        <v>2020</v>
      </c>
      <c r="D396" s="9" t="s">
        <v>1202</v>
      </c>
      <c r="E396" s="14">
        <v>43954</v>
      </c>
      <c r="F396" s="9" t="s">
        <v>1201</v>
      </c>
      <c r="G396" s="8">
        <v>11</v>
      </c>
      <c r="H396" s="9" t="s">
        <v>125</v>
      </c>
      <c r="I396" s="8">
        <v>1674369</v>
      </c>
      <c r="J396" s="8">
        <v>2</v>
      </c>
      <c r="K396" s="9" t="s">
        <v>1203</v>
      </c>
      <c r="L396" s="9" t="s">
        <v>180</v>
      </c>
      <c r="M396" s="8">
        <v>4</v>
      </c>
      <c r="N396" s="15" t="e">
        <v>#N/A</v>
      </c>
      <c r="O396" s="9" t="str">
        <f t="shared" si="25"/>
        <v>CASTILLO LUCIA</v>
      </c>
      <c r="P396" s="9" t="str">
        <f>VLOOKUP(B396,Ultimo!$B$2:$C$2166,2,0)</f>
        <v>EYG335B</v>
      </c>
      <c r="Q396" s="9">
        <f>VLOOKUP(B396,Ultimo!$B$2:$D$2166,3,0)</f>
        <v>7</v>
      </c>
      <c r="R396" s="10"/>
      <c r="S396" s="10"/>
      <c r="T396" s="10"/>
      <c r="U396" s="11" t="str">
        <f>IFERROR(VLOOKUP(B396,Ultimo!$B$2:$Q$2166,14,0),"")</f>
        <v>23/3/22</v>
      </c>
      <c r="V396" s="12">
        <f>IFERROR(VLOOKUP(B396,Ultimo!$B$2:$Q$2166,15,0),"")</f>
        <v>0.70833333333333337</v>
      </c>
      <c r="W396" s="13" t="str">
        <f>IFERROR(VLOOKUP(B396,Ultimo!$B$2:$T$2166,19,0),"")</f>
        <v>AUDITORIO</v>
      </c>
      <c r="X396" s="13" t="str">
        <f>IFERROR(VLOOKUP(B396,Ultimo!$B$2:$B$2166,1,0),"")</f>
        <v>EWC303A</v>
      </c>
    </row>
    <row r="397" spans="1:24" ht="14.4">
      <c r="A397" s="8" t="e">
        <f t="shared" si="1"/>
        <v>#REF!</v>
      </c>
      <c r="B397" s="9" t="s">
        <v>1204</v>
      </c>
      <c r="C397" s="8">
        <v>2020</v>
      </c>
      <c r="D397" s="9" t="s">
        <v>1205</v>
      </c>
      <c r="E397" s="14">
        <v>43954</v>
      </c>
      <c r="F397" s="9" t="s">
        <v>1204</v>
      </c>
      <c r="G397" s="8">
        <v>11</v>
      </c>
      <c r="H397" s="9" t="s">
        <v>125</v>
      </c>
      <c r="I397" s="8">
        <v>1312843</v>
      </c>
      <c r="J397" s="8">
        <v>2</v>
      </c>
      <c r="K397" s="9" t="s">
        <v>1206</v>
      </c>
      <c r="L397" s="9" t="s">
        <v>180</v>
      </c>
      <c r="M397" s="8">
        <v>4</v>
      </c>
      <c r="N397" s="15" t="e">
        <v>#N/A</v>
      </c>
      <c r="O397" s="9" t="str">
        <f t="shared" si="25"/>
        <v>CASTILLO LUCIA</v>
      </c>
      <c r="P397" s="9" t="str">
        <f>VLOOKUP(B397,Ultimo!$B$2:$C$2166,2,0)</f>
        <v>EYG336B</v>
      </c>
      <c r="Q397" s="9">
        <f>VLOOKUP(B397,Ultimo!$B$2:$D$2166,3,0)</f>
        <v>7</v>
      </c>
      <c r="R397" s="10"/>
      <c r="S397" s="10"/>
      <c r="T397" s="10"/>
      <c r="U397" s="11" t="str">
        <f>IFERROR(VLOOKUP(B397,Ultimo!$B$2:$Q$2166,14,0),"")</f>
        <v>22/3/22</v>
      </c>
      <c r="V397" s="12">
        <f>IFERROR(VLOOKUP(B397,Ultimo!$B$2:$Q$2166,15,0),"")</f>
        <v>0.66666666666666663</v>
      </c>
      <c r="W397" s="13" t="str">
        <f>IFERROR(VLOOKUP(B397,Ultimo!$B$2:$T$2166,19,0),"")</f>
        <v>AUDITORIO</v>
      </c>
      <c r="X397" s="13" t="str">
        <f>IFERROR(VLOOKUP(B397,Ultimo!$B$2:$B$2166,1,0),"")</f>
        <v>EWC304A</v>
      </c>
    </row>
    <row r="398" spans="1:24" ht="14.4">
      <c r="A398" s="8" t="e">
        <f t="shared" si="1"/>
        <v>#REF!</v>
      </c>
      <c r="B398" s="9" t="s">
        <v>1207</v>
      </c>
      <c r="C398" s="8">
        <v>2020</v>
      </c>
      <c r="D398" s="9" t="s">
        <v>1208</v>
      </c>
      <c r="E398" s="14">
        <v>43954</v>
      </c>
      <c r="F398" s="9" t="s">
        <v>1207</v>
      </c>
      <c r="G398" s="8">
        <v>11</v>
      </c>
      <c r="H398" s="9" t="s">
        <v>125</v>
      </c>
      <c r="I398" s="8">
        <v>1720099</v>
      </c>
      <c r="J398" s="8">
        <v>2</v>
      </c>
      <c r="K398" s="9" t="s">
        <v>1209</v>
      </c>
      <c r="L398" s="9" t="s">
        <v>180</v>
      </c>
      <c r="M398" s="8">
        <v>4</v>
      </c>
      <c r="N398" s="15" t="e">
        <v>#N/A</v>
      </c>
      <c r="O398" s="9" t="str">
        <f t="shared" si="25"/>
        <v>CASTILLO LUCIA</v>
      </c>
      <c r="P398" s="9" t="str">
        <f>VLOOKUP(B398,Ultimo!$B$2:$C$2166,2,0)</f>
        <v>EYG337B</v>
      </c>
      <c r="Q398" s="9">
        <f>VLOOKUP(B398,Ultimo!$B$2:$D$2166,3,0)</f>
        <v>7</v>
      </c>
      <c r="R398" s="10"/>
      <c r="S398" s="10"/>
      <c r="T398" s="10"/>
      <c r="U398" s="11" t="str">
        <f>IFERROR(VLOOKUP(B398,Ultimo!$B$2:$Q$2166,14,0),"")</f>
        <v>25/3/22</v>
      </c>
      <c r="V398" s="12">
        <f>IFERROR(VLOOKUP(B398,Ultimo!$B$2:$Q$2166,15,0),"")</f>
        <v>0.41666666666666669</v>
      </c>
      <c r="W398" s="13" t="str">
        <f>IFERROR(VLOOKUP(B398,Ultimo!$B$2:$T$2166,19,0),"")</f>
        <v>AUDITORIO</v>
      </c>
      <c r="X398" s="13" t="str">
        <f>IFERROR(VLOOKUP(B398,Ultimo!$B$2:$B$2166,1,0),"")</f>
        <v>EWC305A</v>
      </c>
    </row>
    <row r="399" spans="1:24" ht="14.4">
      <c r="A399" s="8" t="e">
        <f t="shared" si="1"/>
        <v>#REF!</v>
      </c>
      <c r="B399" s="9" t="s">
        <v>1210</v>
      </c>
      <c r="C399" s="8">
        <v>2020</v>
      </c>
      <c r="D399" s="9" t="s">
        <v>1211</v>
      </c>
      <c r="E399" s="14">
        <v>43954</v>
      </c>
      <c r="F399" s="9" t="s">
        <v>1210</v>
      </c>
      <c r="G399" s="8">
        <v>11</v>
      </c>
      <c r="H399" s="9" t="s">
        <v>125</v>
      </c>
      <c r="I399" s="8">
        <v>1061853</v>
      </c>
      <c r="J399" s="8">
        <v>1</v>
      </c>
      <c r="K399" s="9" t="s">
        <v>1212</v>
      </c>
      <c r="L399" s="9" t="s">
        <v>169</v>
      </c>
      <c r="M399" s="8">
        <v>1</v>
      </c>
      <c r="N399" s="10"/>
      <c r="O399" s="9" t="str">
        <f t="shared" si="25"/>
        <v>CASTILLO LUCIA</v>
      </c>
      <c r="P399" s="9" t="str">
        <f>VLOOKUP(B399,Ultimo!$B$2:$C$2166,2,0)</f>
        <v>EYG037B</v>
      </c>
      <c r="Q399" s="9">
        <f>VLOOKUP(B399,Ultimo!$B$2:$D$2166,3,0)</f>
        <v>1</v>
      </c>
      <c r="R399" s="10"/>
      <c r="S399" s="10"/>
      <c r="T399" s="10"/>
      <c r="U399" s="11" t="str">
        <f>IFERROR(VLOOKUP(B399,Ultimo!$B$2:$Q$2166,14,0),"")</f>
        <v>14/3/22</v>
      </c>
      <c r="V399" s="12">
        <f>IFERROR(VLOOKUP(B399,Ultimo!$B$2:$Q$2166,15,0),"")</f>
        <v>0.66666666666666663</v>
      </c>
      <c r="W399" s="13" t="str">
        <f>IFERROR(VLOOKUP(B399,Ultimo!$B$2:$T$2166,19,0),"")</f>
        <v>AUDITORIO PT</v>
      </c>
      <c r="X399" s="13" t="str">
        <f>IFERROR(VLOOKUP(B399,Ultimo!$B$2:$B$2166,1,0),"")</f>
        <v>EWC306A</v>
      </c>
    </row>
    <row r="400" spans="1:24" ht="14.4">
      <c r="A400" s="8" t="e">
        <f t="shared" si="1"/>
        <v>#REF!</v>
      </c>
      <c r="B400" s="9" t="s">
        <v>1213</v>
      </c>
      <c r="C400" s="8">
        <v>2020</v>
      </c>
      <c r="D400" s="9" t="s">
        <v>1214</v>
      </c>
      <c r="E400" s="14">
        <v>43954</v>
      </c>
      <c r="F400" s="9" t="s">
        <v>1213</v>
      </c>
      <c r="G400" s="8">
        <v>11</v>
      </c>
      <c r="H400" s="9" t="s">
        <v>125</v>
      </c>
      <c r="I400" s="8">
        <v>1063357</v>
      </c>
      <c r="J400" s="8">
        <v>1</v>
      </c>
      <c r="K400" s="9" t="s">
        <v>1215</v>
      </c>
      <c r="L400" s="9" t="s">
        <v>169</v>
      </c>
      <c r="M400" s="8">
        <v>1</v>
      </c>
      <c r="N400" s="10"/>
      <c r="O400" s="9" t="str">
        <f t="shared" si="25"/>
        <v>CASTILLO LUCIA</v>
      </c>
      <c r="P400" s="9" t="str">
        <f>VLOOKUP(B400,Ultimo!$B$2:$C$2166,2,0)</f>
        <v>EYG038B</v>
      </c>
      <c r="Q400" s="9">
        <f>VLOOKUP(B400,Ultimo!$B$2:$D$2166,3,0)</f>
        <v>1</v>
      </c>
      <c r="R400" s="10"/>
      <c r="S400" s="10"/>
      <c r="T400" s="10"/>
      <c r="U400" s="11" t="str">
        <f>IFERROR(VLOOKUP(B400,Ultimo!$B$2:$Q$2166,14,0),"")</f>
        <v>16/3/22</v>
      </c>
      <c r="V400" s="12">
        <f>IFERROR(VLOOKUP(B400,Ultimo!$B$2:$Q$2166,15,0),"")</f>
        <v>0.45833333333333331</v>
      </c>
      <c r="W400" s="13" t="str">
        <f>IFERROR(VLOOKUP(B400,Ultimo!$B$2:$T$2166,19,0),"")</f>
        <v>AUDITORIO PT</v>
      </c>
      <c r="X400" s="13" t="str">
        <f>IFERROR(VLOOKUP(B400,Ultimo!$B$2:$B$2166,1,0),"")</f>
        <v>EWC307A</v>
      </c>
    </row>
    <row r="401" spans="1:24" ht="14.4">
      <c r="A401" s="8" t="e">
        <f t="shared" si="1"/>
        <v>#REF!</v>
      </c>
      <c r="B401" s="9" t="s">
        <v>1216</v>
      </c>
      <c r="C401" s="8">
        <v>2020</v>
      </c>
      <c r="D401" s="9" t="s">
        <v>1217</v>
      </c>
      <c r="E401" s="9" t="s">
        <v>1218</v>
      </c>
      <c r="F401" s="9" t="s">
        <v>1216</v>
      </c>
      <c r="G401" s="8">
        <v>11</v>
      </c>
      <c r="H401" s="9" t="s">
        <v>125</v>
      </c>
      <c r="I401" s="8">
        <v>774277</v>
      </c>
      <c r="J401" s="8">
        <v>2</v>
      </c>
      <c r="K401" s="9" t="s">
        <v>1219</v>
      </c>
      <c r="L401" s="9" t="s">
        <v>180</v>
      </c>
      <c r="M401" s="8">
        <v>4</v>
      </c>
      <c r="N401" s="15" t="e">
        <v>#N/A</v>
      </c>
      <c r="O401" s="9" t="str">
        <f t="shared" si="25"/>
        <v>CASTILLO LUCIA</v>
      </c>
      <c r="P401" s="9" t="str">
        <f>VLOOKUP(B401,Ultimo!$B$2:$C$2166,2,0)</f>
        <v>EYG338B</v>
      </c>
      <c r="Q401" s="9">
        <f>VLOOKUP(B401,Ultimo!$B$2:$D$2166,3,0)</f>
        <v>7</v>
      </c>
      <c r="R401" s="10"/>
      <c r="S401" s="10"/>
      <c r="T401" s="10"/>
      <c r="U401" s="11" t="str">
        <f>IFERROR(VLOOKUP(B401,Ultimo!$B$2:$Q$2166,14,0),"")</f>
        <v>22/3/22</v>
      </c>
      <c r="V401" s="12">
        <f>IFERROR(VLOOKUP(B401,Ultimo!$B$2:$Q$2166,15,0),"")</f>
        <v>0.45833333333333331</v>
      </c>
      <c r="W401" s="13" t="str">
        <f>IFERROR(VLOOKUP(B401,Ultimo!$B$2:$T$2166,19,0),"")</f>
        <v>AUDITORIO</v>
      </c>
      <c r="X401" s="13" t="str">
        <f>IFERROR(VLOOKUP(B401,Ultimo!$B$2:$B$2166,1,0),"")</f>
        <v>EWC308A</v>
      </c>
    </row>
    <row r="402" spans="1:24" ht="14.4">
      <c r="A402" s="8" t="e">
        <f t="shared" si="1"/>
        <v>#REF!</v>
      </c>
      <c r="B402" s="9" t="s">
        <v>1220</v>
      </c>
      <c r="C402" s="8">
        <v>2020</v>
      </c>
      <c r="D402" s="9" t="s">
        <v>1221</v>
      </c>
      <c r="E402" s="9" t="s">
        <v>1222</v>
      </c>
      <c r="F402" s="9" t="s">
        <v>1220</v>
      </c>
      <c r="G402" s="8">
        <v>11</v>
      </c>
      <c r="H402" s="9" t="s">
        <v>125</v>
      </c>
      <c r="I402" s="8">
        <v>1408189</v>
      </c>
      <c r="J402" s="8">
        <v>2</v>
      </c>
      <c r="K402" s="9" t="s">
        <v>1223</v>
      </c>
      <c r="L402" s="9" t="s">
        <v>180</v>
      </c>
      <c r="M402" s="8">
        <v>4</v>
      </c>
      <c r="N402" s="15" t="e">
        <v>#N/A</v>
      </c>
      <c r="O402" s="9" t="str">
        <f t="shared" si="25"/>
        <v>CASTILLO LUCIA</v>
      </c>
      <c r="P402" s="9" t="str">
        <f>VLOOKUP(B402,Ultimo!$B$2:$C$2166,2,0)</f>
        <v>EYG339B</v>
      </c>
      <c r="Q402" s="9">
        <f>VLOOKUP(B402,Ultimo!$B$2:$D$2166,3,0)</f>
        <v>7</v>
      </c>
      <c r="R402" s="10"/>
      <c r="S402" s="10"/>
      <c r="T402" s="10"/>
      <c r="U402" s="11" t="str">
        <f>IFERROR(VLOOKUP(B402,Ultimo!$B$2:$Q$2166,14,0),"")</f>
        <v>18/3/22</v>
      </c>
      <c r="V402" s="12">
        <f>IFERROR(VLOOKUP(B402,Ultimo!$B$2:$Q$2166,15,0),"")</f>
        <v>0.625</v>
      </c>
      <c r="W402" s="13" t="str">
        <f>IFERROR(VLOOKUP(B402,Ultimo!$B$2:$T$2166,19,0),"")</f>
        <v>AUDITORIO</v>
      </c>
      <c r="X402" s="13" t="str">
        <f>IFERROR(VLOOKUP(B402,Ultimo!$B$2:$B$2166,1,0),"")</f>
        <v>EWC310A</v>
      </c>
    </row>
    <row r="403" spans="1:24" ht="14.4">
      <c r="A403" s="8" t="e">
        <f t="shared" si="1"/>
        <v>#REF!</v>
      </c>
      <c r="B403" s="9" t="s">
        <v>1224</v>
      </c>
      <c r="C403" s="8">
        <v>2020</v>
      </c>
      <c r="D403" s="9" t="s">
        <v>1225</v>
      </c>
      <c r="E403" s="14">
        <v>44016</v>
      </c>
      <c r="F403" s="9" t="s">
        <v>1224</v>
      </c>
      <c r="G403" s="8">
        <v>11</v>
      </c>
      <c r="H403" s="9" t="s">
        <v>125</v>
      </c>
      <c r="I403" s="8">
        <v>1062303</v>
      </c>
      <c r="J403" s="8">
        <v>1</v>
      </c>
      <c r="K403" s="9" t="s">
        <v>1226</v>
      </c>
      <c r="L403" s="9" t="s">
        <v>169</v>
      </c>
      <c r="M403" s="8">
        <v>7</v>
      </c>
      <c r="N403" s="10"/>
      <c r="O403" s="9" t="str">
        <f t="shared" si="25"/>
        <v>CASTILLO LUCIA</v>
      </c>
      <c r="P403" s="9" t="str">
        <f>VLOOKUP(B403,Ultimo!$B$2:$C$2166,2,0)</f>
        <v>EYG039B</v>
      </c>
      <c r="Q403" s="9">
        <f>VLOOKUP(B403,Ultimo!$B$2:$D$2166,3,0)</f>
        <v>1</v>
      </c>
      <c r="R403" s="10"/>
      <c r="S403" s="10"/>
      <c r="T403" s="10"/>
      <c r="U403" s="11" t="str">
        <f>IFERROR(VLOOKUP(B403,Ultimo!$B$2:$Q$2166,14,0),"")</f>
        <v>15/3/22</v>
      </c>
      <c r="V403" s="12">
        <f>IFERROR(VLOOKUP(B403,Ultimo!$B$2:$Q$2166,15,0),"")</f>
        <v>0.41666666666666669</v>
      </c>
      <c r="W403" s="13" t="str">
        <f>IFERROR(VLOOKUP(B403,Ultimo!$B$2:$T$2166,19,0),"")</f>
        <v>AUDITORIO PT</v>
      </c>
      <c r="X403" s="13" t="str">
        <f>IFERROR(VLOOKUP(B403,Ultimo!$B$2:$B$2166,1,0),"")</f>
        <v>EWC312A</v>
      </c>
    </row>
    <row r="404" spans="1:24" ht="14.4">
      <c r="A404" s="8" t="e">
        <f t="shared" si="1"/>
        <v>#REF!</v>
      </c>
      <c r="B404" s="9" t="s">
        <v>1227</v>
      </c>
      <c r="C404" s="8">
        <v>2020</v>
      </c>
      <c r="D404" s="9" t="s">
        <v>1228</v>
      </c>
      <c r="E404" s="14">
        <v>44016</v>
      </c>
      <c r="F404" s="9" t="s">
        <v>1227</v>
      </c>
      <c r="G404" s="8">
        <v>11</v>
      </c>
      <c r="H404" s="9" t="s">
        <v>125</v>
      </c>
      <c r="I404" s="8">
        <v>1374818</v>
      </c>
      <c r="J404" s="8">
        <v>2</v>
      </c>
      <c r="K404" s="9" t="s">
        <v>1229</v>
      </c>
      <c r="L404" s="9" t="s">
        <v>169</v>
      </c>
      <c r="M404" s="8">
        <v>1</v>
      </c>
      <c r="N404" s="10"/>
      <c r="O404" s="9" t="str">
        <f t="shared" si="25"/>
        <v>CASTILLO LUCIA</v>
      </c>
      <c r="P404" s="9" t="str">
        <f>VLOOKUP(B404,Ultimo!$B$2:$C$2166,2,0)</f>
        <v>EYG040B</v>
      </c>
      <c r="Q404" s="9">
        <f>VLOOKUP(B404,Ultimo!$B$2:$D$2166,3,0)</f>
        <v>1</v>
      </c>
      <c r="R404" s="10"/>
      <c r="S404" s="10"/>
      <c r="T404" s="10"/>
      <c r="U404" s="11" t="str">
        <f>IFERROR(VLOOKUP(B404,Ultimo!$B$2:$Q$2166,14,0),"")</f>
        <v>14/3/22</v>
      </c>
      <c r="V404" s="12">
        <f>IFERROR(VLOOKUP(B404,Ultimo!$B$2:$Q$2166,15,0),"")</f>
        <v>0.66666666666666663</v>
      </c>
      <c r="W404" s="13" t="str">
        <f>IFERROR(VLOOKUP(B404,Ultimo!$B$2:$T$2166,19,0),"")</f>
        <v>AUDITORIO PT</v>
      </c>
      <c r="X404" s="13" t="str">
        <f>IFERROR(VLOOKUP(B404,Ultimo!$B$2:$B$2166,1,0),"")</f>
        <v>EWC313A</v>
      </c>
    </row>
    <row r="405" spans="1:24" ht="14.4">
      <c r="A405" s="8" t="e">
        <f t="shared" si="1"/>
        <v>#REF!</v>
      </c>
      <c r="B405" s="9" t="s">
        <v>1230</v>
      </c>
      <c r="C405" s="8">
        <v>2020</v>
      </c>
      <c r="D405" s="9" t="s">
        <v>1231</v>
      </c>
      <c r="E405" s="14">
        <v>44016</v>
      </c>
      <c r="F405" s="9" t="s">
        <v>1230</v>
      </c>
      <c r="G405" s="8">
        <v>11</v>
      </c>
      <c r="H405" s="9" t="s">
        <v>125</v>
      </c>
      <c r="I405" s="8">
        <v>1544373</v>
      </c>
      <c r="J405" s="8">
        <v>2</v>
      </c>
      <c r="K405" s="9" t="s">
        <v>591</v>
      </c>
      <c r="L405" s="9" t="s">
        <v>131</v>
      </c>
      <c r="M405" s="8">
        <v>4</v>
      </c>
      <c r="N405" s="9" t="s">
        <v>131</v>
      </c>
      <c r="O405" s="9"/>
      <c r="P405" s="9" t="str">
        <f>VLOOKUP(B405,Ultimo!$B$2:$C$2166,2,0)</f>
        <v>EYH764B</v>
      </c>
      <c r="Q405" s="9">
        <f>VLOOKUP(B405,Ultimo!$B$2:$D$2166,3,0)</f>
        <v>38</v>
      </c>
      <c r="R405" s="9" t="s">
        <v>127</v>
      </c>
      <c r="S405" s="10"/>
      <c r="T405" s="10"/>
      <c r="U405" s="11" t="str">
        <f>IFERROR(VLOOKUP(B405,Ultimo!$B$2:$Q$2166,14,0),"")</f>
        <v>17/3/22</v>
      </c>
      <c r="V405" s="12">
        <f>IFERROR(VLOOKUP(B405,Ultimo!$B$2:$Q$2166,15,0),"")</f>
        <v>0.375</v>
      </c>
      <c r="W405" s="13" t="str">
        <f>IFERROR(VLOOKUP(B405,Ultimo!$B$2:$T$2166,19,0),"")</f>
        <v>AUDITORIO</v>
      </c>
      <c r="X405" s="13" t="str">
        <f>IFERROR(VLOOKUP(B405,Ultimo!$B$2:$B$2166,1,0),"")</f>
        <v>EWC314A</v>
      </c>
    </row>
    <row r="406" spans="1:24" ht="14.4">
      <c r="A406" s="8" t="e">
        <f t="shared" si="1"/>
        <v>#REF!</v>
      </c>
      <c r="B406" s="9" t="s">
        <v>1232</v>
      </c>
      <c r="C406" s="8">
        <v>2020</v>
      </c>
      <c r="D406" s="9" t="s">
        <v>1233</v>
      </c>
      <c r="E406" s="14">
        <v>44016</v>
      </c>
      <c r="F406" s="9" t="s">
        <v>1232</v>
      </c>
      <c r="G406" s="8">
        <v>11</v>
      </c>
      <c r="H406" s="9" t="s">
        <v>125</v>
      </c>
      <c r="I406" s="8">
        <v>1632588</v>
      </c>
      <c r="J406" s="8">
        <v>2</v>
      </c>
      <c r="K406" s="9" t="s">
        <v>1234</v>
      </c>
      <c r="L406" s="9" t="s">
        <v>136</v>
      </c>
      <c r="M406" s="8">
        <v>8</v>
      </c>
      <c r="N406" s="10"/>
      <c r="O406" s="9" t="str">
        <f t="shared" ref="O406:O425" si="26">IF(L406="Camiones","MAYCOTT MIRIAM",IF(L406="Van","CERVANTES LETICIA",IF(L406="Motores Norte", "AGUIRRE LILIANA",IF(L406="Toluca", "CASTILLO LUCIA",IF(L406="Santa Fe", "CASTILLO LUCIA",IF(L406="Motores Sur", "MAYCOTT LUCIA", 0))))))</f>
        <v>AGUIRRE LILIANA</v>
      </c>
      <c r="P406" s="9" t="str">
        <f>VLOOKUP(B406,Ultimo!$B$2:$C$2166,2,0)</f>
        <v>EYH540B</v>
      </c>
      <c r="Q406" s="9">
        <f>VLOOKUP(B406,Ultimo!$B$2:$D$2166,3,0)</f>
        <v>33</v>
      </c>
      <c r="R406" s="9" t="s">
        <v>127</v>
      </c>
      <c r="S406" s="10"/>
      <c r="T406" s="10"/>
      <c r="U406" s="11" t="str">
        <f>IFERROR(VLOOKUP(B406,Ultimo!$B$2:$Q$2166,14,0),"")</f>
        <v>18/3/22</v>
      </c>
      <c r="V406" s="12">
        <f>IFERROR(VLOOKUP(B406,Ultimo!$B$2:$Q$2166,15,0),"")</f>
        <v>0.70833333333333337</v>
      </c>
      <c r="W406" s="13" t="str">
        <f>IFERROR(VLOOKUP(B406,Ultimo!$B$2:$T$2166,19,0),"")</f>
        <v>SALA HELLCAT</v>
      </c>
      <c r="X406" s="13" t="str">
        <f>IFERROR(VLOOKUP(B406,Ultimo!$B$2:$B$2166,1,0),"")</f>
        <v>EWC316A</v>
      </c>
    </row>
    <row r="407" spans="1:24" ht="14.4">
      <c r="A407" s="8" t="e">
        <f t="shared" si="1"/>
        <v>#REF!</v>
      </c>
      <c r="B407" s="9" t="s">
        <v>1235</v>
      </c>
      <c r="C407" s="8">
        <v>2020</v>
      </c>
      <c r="D407" s="9" t="s">
        <v>1236</v>
      </c>
      <c r="E407" s="14">
        <v>44016</v>
      </c>
      <c r="F407" s="9" t="s">
        <v>1235</v>
      </c>
      <c r="G407" s="8">
        <v>11</v>
      </c>
      <c r="H407" s="9" t="s">
        <v>125</v>
      </c>
      <c r="I407" s="8">
        <v>1016522</v>
      </c>
      <c r="J407" s="8">
        <v>2</v>
      </c>
      <c r="K407" s="9" t="s">
        <v>1237</v>
      </c>
      <c r="L407" s="9" t="s">
        <v>180</v>
      </c>
      <c r="M407" s="8">
        <v>4</v>
      </c>
      <c r="N407" s="15" t="e">
        <v>#N/A</v>
      </c>
      <c r="O407" s="9" t="str">
        <f t="shared" si="26"/>
        <v>CASTILLO LUCIA</v>
      </c>
      <c r="P407" s="9" t="str">
        <f>VLOOKUP(B407,Ultimo!$B$2:$C$2166,2,0)</f>
        <v>EYG340B</v>
      </c>
      <c r="Q407" s="9">
        <f>VLOOKUP(B407,Ultimo!$B$2:$D$2166,3,0)</f>
        <v>7</v>
      </c>
      <c r="R407" s="10"/>
      <c r="S407" s="10"/>
      <c r="T407" s="10"/>
      <c r="U407" s="11" t="str">
        <f>IFERROR(VLOOKUP(B407,Ultimo!$B$2:$Q$2166,14,0),"")</f>
        <v>24/3/22</v>
      </c>
      <c r="V407" s="12">
        <f>IFERROR(VLOOKUP(B407,Ultimo!$B$2:$Q$2166,15,0),"")</f>
        <v>0.41666666666666669</v>
      </c>
      <c r="W407" s="13" t="str">
        <f>IFERROR(VLOOKUP(B407,Ultimo!$B$2:$T$2166,19,0),"")</f>
        <v>AUDITORIO</v>
      </c>
      <c r="X407" s="13" t="str">
        <f>IFERROR(VLOOKUP(B407,Ultimo!$B$2:$B$2166,1,0),"")</f>
        <v>EWC317A</v>
      </c>
    </row>
    <row r="408" spans="1:24" ht="14.4">
      <c r="A408" s="8" t="e">
        <f t="shared" si="1"/>
        <v>#REF!</v>
      </c>
      <c r="B408" s="9" t="s">
        <v>1238</v>
      </c>
      <c r="C408" s="8">
        <v>2020</v>
      </c>
      <c r="D408" s="9" t="s">
        <v>1239</v>
      </c>
      <c r="E408" s="14">
        <v>44016</v>
      </c>
      <c r="F408" s="9" t="s">
        <v>1238</v>
      </c>
      <c r="G408" s="8">
        <v>11</v>
      </c>
      <c r="H408" s="9" t="s">
        <v>125</v>
      </c>
      <c r="I408" s="8">
        <v>816411</v>
      </c>
      <c r="J408" s="8">
        <v>2</v>
      </c>
      <c r="K408" s="9" t="s">
        <v>1240</v>
      </c>
      <c r="L408" s="9" t="s">
        <v>180</v>
      </c>
      <c r="M408" s="8">
        <v>4</v>
      </c>
      <c r="N408" s="15" t="e">
        <v>#N/A</v>
      </c>
      <c r="O408" s="9" t="str">
        <f t="shared" si="26"/>
        <v>CASTILLO LUCIA</v>
      </c>
      <c r="P408" s="9" t="str">
        <f>VLOOKUP(B408,Ultimo!$B$2:$C$2166,2,0)</f>
        <v>EYG341B</v>
      </c>
      <c r="Q408" s="9">
        <f>VLOOKUP(B408,Ultimo!$B$2:$D$2166,3,0)</f>
        <v>7</v>
      </c>
      <c r="R408" s="10"/>
      <c r="S408" s="10"/>
      <c r="T408" s="10"/>
      <c r="U408" s="11" t="str">
        <f>IFERROR(VLOOKUP(B408,Ultimo!$B$2:$Q$2166,14,0),"")</f>
        <v>18/3/22</v>
      </c>
      <c r="V408" s="12">
        <f>IFERROR(VLOOKUP(B408,Ultimo!$B$2:$Q$2166,15,0),"")</f>
        <v>0.45833333333333331</v>
      </c>
      <c r="W408" s="13" t="str">
        <f>IFERROR(VLOOKUP(B408,Ultimo!$B$2:$T$2166,19,0),"")</f>
        <v>AUDITORIO</v>
      </c>
      <c r="X408" s="13" t="str">
        <f>IFERROR(VLOOKUP(B408,Ultimo!$B$2:$B$2166,1,0),"")</f>
        <v>EWC318A</v>
      </c>
    </row>
    <row r="409" spans="1:24" ht="14.4">
      <c r="A409" s="8" t="e">
        <f t="shared" si="1"/>
        <v>#REF!</v>
      </c>
      <c r="B409" s="9" t="s">
        <v>1241</v>
      </c>
      <c r="C409" s="8">
        <v>2020</v>
      </c>
      <c r="D409" s="9" t="s">
        <v>1242</v>
      </c>
      <c r="E409" s="14">
        <v>44016</v>
      </c>
      <c r="F409" s="9" t="s">
        <v>1241</v>
      </c>
      <c r="G409" s="8">
        <v>11</v>
      </c>
      <c r="H409" s="9" t="s">
        <v>125</v>
      </c>
      <c r="I409" s="8">
        <v>1608688</v>
      </c>
      <c r="J409" s="8">
        <v>2</v>
      </c>
      <c r="K409" s="9" t="s">
        <v>1243</v>
      </c>
      <c r="L409" s="9" t="s">
        <v>169</v>
      </c>
      <c r="M409" s="8">
        <v>1</v>
      </c>
      <c r="N409" s="10"/>
      <c r="O409" s="9" t="str">
        <f t="shared" si="26"/>
        <v>CASTILLO LUCIA</v>
      </c>
      <c r="P409" s="9" t="str">
        <f>VLOOKUP(B409,Ultimo!$B$2:$C$2166,2,0)</f>
        <v>EYG041B</v>
      </c>
      <c r="Q409" s="9">
        <f>VLOOKUP(B409,Ultimo!$B$2:$D$2166,3,0)</f>
        <v>1</v>
      </c>
      <c r="R409" s="10"/>
      <c r="S409" s="10"/>
      <c r="T409" s="10"/>
      <c r="U409" s="11" t="str">
        <f>IFERROR(VLOOKUP(B409,Ultimo!$B$2:$Q$2166,14,0),"")</f>
        <v>16/3/22</v>
      </c>
      <c r="V409" s="12">
        <f>IFERROR(VLOOKUP(B409,Ultimo!$B$2:$Q$2166,15,0),"")</f>
        <v>0.375</v>
      </c>
      <c r="W409" s="13" t="str">
        <f>IFERROR(VLOOKUP(B409,Ultimo!$B$2:$T$2166,19,0),"")</f>
        <v>AUDITORIO PT</v>
      </c>
      <c r="X409" s="13" t="str">
        <f>IFERROR(VLOOKUP(B409,Ultimo!$B$2:$B$2166,1,0),"")</f>
        <v>EWC319A</v>
      </c>
    </row>
    <row r="410" spans="1:24" ht="14.4">
      <c r="A410" s="8" t="e">
        <f t="shared" si="1"/>
        <v>#REF!</v>
      </c>
      <c r="B410" s="9" t="s">
        <v>1244</v>
      </c>
      <c r="C410" s="8">
        <v>2020</v>
      </c>
      <c r="D410" s="9" t="s">
        <v>1245</v>
      </c>
      <c r="E410" s="14">
        <v>44016</v>
      </c>
      <c r="F410" s="9" t="s">
        <v>1244</v>
      </c>
      <c r="G410" s="8">
        <v>11</v>
      </c>
      <c r="H410" s="9" t="s">
        <v>125</v>
      </c>
      <c r="I410" s="8">
        <v>1728170</v>
      </c>
      <c r="J410" s="8">
        <v>2</v>
      </c>
      <c r="K410" s="9" t="s">
        <v>1246</v>
      </c>
      <c r="L410" s="9" t="s">
        <v>180</v>
      </c>
      <c r="M410" s="8">
        <v>4</v>
      </c>
      <c r="N410" s="15" t="e">
        <v>#N/A</v>
      </c>
      <c r="O410" s="9" t="str">
        <f t="shared" si="26"/>
        <v>CASTILLO LUCIA</v>
      </c>
      <c r="P410" s="9" t="str">
        <f>VLOOKUP(B410,Ultimo!$B$2:$C$2166,2,0)</f>
        <v>EYG342B</v>
      </c>
      <c r="Q410" s="9">
        <f>VLOOKUP(B410,Ultimo!$B$2:$D$2166,3,0)</f>
        <v>7</v>
      </c>
      <c r="R410" s="10"/>
      <c r="S410" s="10"/>
      <c r="T410" s="10"/>
      <c r="U410" s="11" t="str">
        <f>IFERROR(VLOOKUP(B410,Ultimo!$B$2:$Q$2166,14,0),"")</f>
        <v>23/3/22</v>
      </c>
      <c r="V410" s="12">
        <f>IFERROR(VLOOKUP(B410,Ultimo!$B$2:$Q$2166,15,0),"")</f>
        <v>0.66666666666666663</v>
      </c>
      <c r="W410" s="13" t="str">
        <f>IFERROR(VLOOKUP(B410,Ultimo!$B$2:$T$2166,19,0),"")</f>
        <v>AUDITORIO</v>
      </c>
      <c r="X410" s="13" t="str">
        <f>IFERROR(VLOOKUP(B410,Ultimo!$B$2:$B$2166,1,0),"")</f>
        <v>EWC320A</v>
      </c>
    </row>
    <row r="411" spans="1:24" ht="14.4">
      <c r="A411" s="8" t="e">
        <f t="shared" si="1"/>
        <v>#REF!</v>
      </c>
      <c r="B411" s="9" t="s">
        <v>1247</v>
      </c>
      <c r="C411" s="8">
        <v>2020</v>
      </c>
      <c r="D411" s="9" t="s">
        <v>1248</v>
      </c>
      <c r="E411" s="14">
        <v>44016</v>
      </c>
      <c r="F411" s="9" t="s">
        <v>1247</v>
      </c>
      <c r="G411" s="8">
        <v>11</v>
      </c>
      <c r="H411" s="9" t="s">
        <v>125</v>
      </c>
      <c r="I411" s="8">
        <v>1378331</v>
      </c>
      <c r="J411" s="8">
        <v>2</v>
      </c>
      <c r="K411" s="9" t="s">
        <v>1249</v>
      </c>
      <c r="L411" s="9" t="s">
        <v>180</v>
      </c>
      <c r="M411" s="8">
        <v>4</v>
      </c>
      <c r="N411" s="15" t="e">
        <v>#N/A</v>
      </c>
      <c r="O411" s="9" t="str">
        <f t="shared" si="26"/>
        <v>CASTILLO LUCIA</v>
      </c>
      <c r="P411" s="9" t="str">
        <f>VLOOKUP(B411,Ultimo!$B$2:$C$2166,2,0)</f>
        <v>EYG343B</v>
      </c>
      <c r="Q411" s="9">
        <f>VLOOKUP(B411,Ultimo!$B$2:$D$2166,3,0)</f>
        <v>7</v>
      </c>
      <c r="R411" s="10"/>
      <c r="S411" s="10"/>
      <c r="T411" s="10"/>
      <c r="U411" s="11" t="str">
        <f>IFERROR(VLOOKUP(B411,Ultimo!$B$2:$Q$2166,14,0),"")</f>
        <v>23/3/22</v>
      </c>
      <c r="V411" s="12">
        <f>IFERROR(VLOOKUP(B411,Ultimo!$B$2:$Q$2166,15,0),"")</f>
        <v>0.45833333333333331</v>
      </c>
      <c r="W411" s="13" t="str">
        <f>IFERROR(VLOOKUP(B411,Ultimo!$B$2:$T$2166,19,0),"")</f>
        <v>AUDITORIO</v>
      </c>
      <c r="X411" s="13" t="str">
        <f>IFERROR(VLOOKUP(B411,Ultimo!$B$2:$B$2166,1,0),"")</f>
        <v>EWC322A</v>
      </c>
    </row>
    <row r="412" spans="1:24" ht="14.4">
      <c r="A412" s="8" t="e">
        <f t="shared" si="1"/>
        <v>#REF!</v>
      </c>
      <c r="B412" s="9" t="s">
        <v>1250</v>
      </c>
      <c r="C412" s="8">
        <v>2020</v>
      </c>
      <c r="D412" s="9" t="s">
        <v>1251</v>
      </c>
      <c r="E412" s="14">
        <v>44016</v>
      </c>
      <c r="F412" s="9" t="s">
        <v>1250</v>
      </c>
      <c r="G412" s="8">
        <v>11</v>
      </c>
      <c r="H412" s="9" t="s">
        <v>125</v>
      </c>
      <c r="I412" s="8">
        <v>774228</v>
      </c>
      <c r="J412" s="8">
        <v>2</v>
      </c>
      <c r="K412" s="9" t="s">
        <v>1252</v>
      </c>
      <c r="L412" s="9" t="s">
        <v>180</v>
      </c>
      <c r="M412" s="8">
        <v>4</v>
      </c>
      <c r="N412" s="15" t="e">
        <v>#N/A</v>
      </c>
      <c r="O412" s="9" t="str">
        <f t="shared" si="26"/>
        <v>CASTILLO LUCIA</v>
      </c>
      <c r="P412" s="9" t="str">
        <f>VLOOKUP(B412,Ultimo!$B$2:$C$2166,2,0)</f>
        <v>EYG344B</v>
      </c>
      <c r="Q412" s="9">
        <f>VLOOKUP(B412,Ultimo!$B$2:$D$2166,3,0)</f>
        <v>7</v>
      </c>
      <c r="R412" s="10"/>
      <c r="S412" s="10"/>
      <c r="T412" s="10"/>
      <c r="U412" s="11" t="str">
        <f>IFERROR(VLOOKUP(B412,Ultimo!$B$2:$Q$2166,14,0),"")</f>
        <v>22/3/22</v>
      </c>
      <c r="V412" s="12">
        <f>IFERROR(VLOOKUP(B412,Ultimo!$B$2:$Q$2166,15,0),"")</f>
        <v>0.66666666666666663</v>
      </c>
      <c r="W412" s="13" t="str">
        <f>IFERROR(VLOOKUP(B412,Ultimo!$B$2:$T$2166,19,0),"")</f>
        <v>AUDITORIO</v>
      </c>
      <c r="X412" s="13" t="str">
        <f>IFERROR(VLOOKUP(B412,Ultimo!$B$2:$B$2166,1,0),"")</f>
        <v>EWC323A</v>
      </c>
    </row>
    <row r="413" spans="1:24" ht="14.4">
      <c r="A413" s="8" t="e">
        <f t="shared" si="1"/>
        <v>#REF!</v>
      </c>
      <c r="B413" s="9" t="s">
        <v>1253</v>
      </c>
      <c r="C413" s="8">
        <v>2020</v>
      </c>
      <c r="D413" s="9" t="s">
        <v>1254</v>
      </c>
      <c r="E413" s="14">
        <v>44016</v>
      </c>
      <c r="F413" s="9" t="s">
        <v>1253</v>
      </c>
      <c r="G413" s="8">
        <v>11</v>
      </c>
      <c r="H413" s="9" t="s">
        <v>125</v>
      </c>
      <c r="I413" s="8">
        <v>1672805</v>
      </c>
      <c r="J413" s="8">
        <v>2</v>
      </c>
      <c r="K413" s="9" t="s">
        <v>1255</v>
      </c>
      <c r="L413" s="9" t="s">
        <v>180</v>
      </c>
      <c r="M413" s="8">
        <v>4</v>
      </c>
      <c r="N413" s="15" t="e">
        <v>#N/A</v>
      </c>
      <c r="O413" s="9" t="str">
        <f t="shared" si="26"/>
        <v>CASTILLO LUCIA</v>
      </c>
      <c r="P413" s="9" t="str">
        <f>VLOOKUP(B413,Ultimo!$B$2:$C$2166,2,0)</f>
        <v>EYG345B</v>
      </c>
      <c r="Q413" s="9">
        <f>VLOOKUP(B413,Ultimo!$B$2:$D$2166,3,0)</f>
        <v>7</v>
      </c>
      <c r="R413" s="10"/>
      <c r="S413" s="10"/>
      <c r="T413" s="10"/>
      <c r="U413" s="11" t="str">
        <f>IFERROR(VLOOKUP(B413,Ultimo!$B$2:$Q$2166,14,0),"")</f>
        <v>25/3/22</v>
      </c>
      <c r="V413" s="12">
        <f>IFERROR(VLOOKUP(B413,Ultimo!$B$2:$Q$2166,15,0),"")</f>
        <v>0.66666666666666663</v>
      </c>
      <c r="W413" s="13" t="str">
        <f>IFERROR(VLOOKUP(B413,Ultimo!$B$2:$T$2166,19,0),"")</f>
        <v>AUDITORIO</v>
      </c>
      <c r="X413" s="13" t="str">
        <f>IFERROR(VLOOKUP(B413,Ultimo!$B$2:$B$2166,1,0),"")</f>
        <v>EWC324A</v>
      </c>
    </row>
    <row r="414" spans="1:24" ht="14.4">
      <c r="A414" s="8" t="e">
        <f t="shared" si="1"/>
        <v>#REF!</v>
      </c>
      <c r="B414" s="9" t="s">
        <v>1256</v>
      </c>
      <c r="C414" s="8">
        <v>2020</v>
      </c>
      <c r="D414" s="9" t="s">
        <v>1257</v>
      </c>
      <c r="E414" s="14">
        <v>44016</v>
      </c>
      <c r="F414" s="9" t="s">
        <v>1256</v>
      </c>
      <c r="G414" s="8">
        <v>11</v>
      </c>
      <c r="H414" s="9" t="s">
        <v>125</v>
      </c>
      <c r="I414" s="8">
        <v>1633024</v>
      </c>
      <c r="J414" s="8">
        <v>2</v>
      </c>
      <c r="K414" s="9" t="s">
        <v>1258</v>
      </c>
      <c r="L414" s="9" t="s">
        <v>180</v>
      </c>
      <c r="M414" s="8">
        <v>4</v>
      </c>
      <c r="N414" s="15" t="e">
        <v>#N/A</v>
      </c>
      <c r="O414" s="9" t="str">
        <f t="shared" si="26"/>
        <v>CASTILLO LUCIA</v>
      </c>
      <c r="P414" s="9" t="str">
        <f>VLOOKUP(B414,Ultimo!$B$2:$C$2166,2,0)</f>
        <v>EYG346B</v>
      </c>
      <c r="Q414" s="9">
        <f>VLOOKUP(B414,Ultimo!$B$2:$D$2166,3,0)</f>
        <v>7</v>
      </c>
      <c r="R414" s="10"/>
      <c r="S414" s="10"/>
      <c r="T414" s="10"/>
      <c r="U414" s="11" t="str">
        <f>IFERROR(VLOOKUP(B414,Ultimo!$B$2:$Q$2166,14,0),"")</f>
        <v>23/3/22</v>
      </c>
      <c r="V414" s="12">
        <f>IFERROR(VLOOKUP(B414,Ultimo!$B$2:$Q$2166,15,0),"")</f>
        <v>0.45833333333333331</v>
      </c>
      <c r="W414" s="13" t="str">
        <f>IFERROR(VLOOKUP(B414,Ultimo!$B$2:$T$2166,19,0),"")</f>
        <v>AUDITORIO</v>
      </c>
      <c r="X414" s="13" t="str">
        <f>IFERROR(VLOOKUP(B414,Ultimo!$B$2:$B$2166,1,0),"")</f>
        <v>EWC325A</v>
      </c>
    </row>
    <row r="415" spans="1:24" ht="14.4">
      <c r="A415" s="8" t="e">
        <f t="shared" si="1"/>
        <v>#REF!</v>
      </c>
      <c r="B415" s="9" t="s">
        <v>1259</v>
      </c>
      <c r="C415" s="8">
        <v>2020</v>
      </c>
      <c r="D415" s="9" t="s">
        <v>1260</v>
      </c>
      <c r="E415" s="14">
        <v>44016</v>
      </c>
      <c r="F415" s="9" t="s">
        <v>1259</v>
      </c>
      <c r="G415" s="8">
        <v>11</v>
      </c>
      <c r="H415" s="9" t="s">
        <v>125</v>
      </c>
      <c r="I415" s="8">
        <v>977061</v>
      </c>
      <c r="J415" s="8">
        <v>2</v>
      </c>
      <c r="K415" s="9" t="s">
        <v>1261</v>
      </c>
      <c r="L415" s="9" t="s">
        <v>180</v>
      </c>
      <c r="M415" s="8">
        <v>4</v>
      </c>
      <c r="N415" s="15" t="e">
        <v>#N/A</v>
      </c>
      <c r="O415" s="9" t="str">
        <f t="shared" si="26"/>
        <v>CASTILLO LUCIA</v>
      </c>
      <c r="P415" s="9" t="str">
        <f>VLOOKUP(B415,Ultimo!$B$2:$C$2166,2,0)</f>
        <v>EYG347B</v>
      </c>
      <c r="Q415" s="9">
        <f>VLOOKUP(B415,Ultimo!$B$2:$D$2166,3,0)</f>
        <v>7</v>
      </c>
      <c r="R415" s="10"/>
      <c r="S415" s="10"/>
      <c r="T415" s="10"/>
      <c r="U415" s="11" t="str">
        <f>IFERROR(VLOOKUP(B415,Ultimo!$B$2:$Q$2166,14,0),"")</f>
        <v>23/3/22</v>
      </c>
      <c r="V415" s="12">
        <f>IFERROR(VLOOKUP(B415,Ultimo!$B$2:$Q$2166,15,0),"")</f>
        <v>0.41666666666666669</v>
      </c>
      <c r="W415" s="13" t="str">
        <f>IFERROR(VLOOKUP(B415,Ultimo!$B$2:$T$2166,19,0),"")</f>
        <v>AUDITORIO</v>
      </c>
      <c r="X415" s="13" t="str">
        <f>IFERROR(VLOOKUP(B415,Ultimo!$B$2:$B$2166,1,0),"")</f>
        <v>EWC326A</v>
      </c>
    </row>
    <row r="416" spans="1:24" ht="14.4">
      <c r="A416" s="8" t="e">
        <f t="shared" si="1"/>
        <v>#REF!</v>
      </c>
      <c r="B416" s="9" t="s">
        <v>1262</v>
      </c>
      <c r="C416" s="8">
        <v>2020</v>
      </c>
      <c r="D416" s="9" t="s">
        <v>1263</v>
      </c>
      <c r="E416" s="14">
        <v>44016</v>
      </c>
      <c r="F416" s="9" t="s">
        <v>1262</v>
      </c>
      <c r="G416" s="8">
        <v>11</v>
      </c>
      <c r="H416" s="9" t="s">
        <v>125</v>
      </c>
      <c r="I416" s="8">
        <v>1679852</v>
      </c>
      <c r="J416" s="8">
        <v>2</v>
      </c>
      <c r="K416" s="9" t="s">
        <v>1264</v>
      </c>
      <c r="L416" s="9" t="s">
        <v>180</v>
      </c>
      <c r="M416" s="8">
        <v>4</v>
      </c>
      <c r="N416" s="15" t="e">
        <v>#N/A</v>
      </c>
      <c r="O416" s="9" t="str">
        <f t="shared" si="26"/>
        <v>CASTILLO LUCIA</v>
      </c>
      <c r="P416" s="9" t="str">
        <f>VLOOKUP(B416,Ultimo!$B$2:$C$2166,2,0)</f>
        <v>EYG348B</v>
      </c>
      <c r="Q416" s="9">
        <f>VLOOKUP(B416,Ultimo!$B$2:$D$2166,3,0)</f>
        <v>7</v>
      </c>
      <c r="R416" s="10"/>
      <c r="S416" s="10"/>
      <c r="T416" s="10"/>
      <c r="U416" s="11" t="str">
        <f>IFERROR(VLOOKUP(B416,Ultimo!$B$2:$Q$2166,14,0),"")</f>
        <v>23/3/22</v>
      </c>
      <c r="V416" s="12">
        <f>IFERROR(VLOOKUP(B416,Ultimo!$B$2:$Q$2166,15,0),"")</f>
        <v>0.45833333333333331</v>
      </c>
      <c r="W416" s="13" t="str">
        <f>IFERROR(VLOOKUP(B416,Ultimo!$B$2:$T$2166,19,0),"")</f>
        <v>AUDITORIO</v>
      </c>
      <c r="X416" s="13" t="str">
        <f>IFERROR(VLOOKUP(B416,Ultimo!$B$2:$B$2166,1,0),"")</f>
        <v>EWC327A</v>
      </c>
    </row>
    <row r="417" spans="1:24" ht="14.4">
      <c r="A417" s="8" t="e">
        <f t="shared" si="1"/>
        <v>#REF!</v>
      </c>
      <c r="B417" s="9" t="s">
        <v>1265</v>
      </c>
      <c r="C417" s="8">
        <v>2020</v>
      </c>
      <c r="D417" s="9" t="s">
        <v>1266</v>
      </c>
      <c r="E417" s="14">
        <v>44016</v>
      </c>
      <c r="F417" s="9" t="s">
        <v>1265</v>
      </c>
      <c r="G417" s="8">
        <v>11</v>
      </c>
      <c r="H417" s="9" t="s">
        <v>125</v>
      </c>
      <c r="I417" s="8">
        <v>1376153</v>
      </c>
      <c r="J417" s="8">
        <v>2</v>
      </c>
      <c r="K417" s="9" t="s">
        <v>1267</v>
      </c>
      <c r="L417" s="9" t="s">
        <v>180</v>
      </c>
      <c r="M417" s="8">
        <v>4</v>
      </c>
      <c r="N417" s="15" t="e">
        <v>#N/A</v>
      </c>
      <c r="O417" s="9" t="str">
        <f t="shared" si="26"/>
        <v>CASTILLO LUCIA</v>
      </c>
      <c r="P417" s="9" t="str">
        <f>VLOOKUP(B417,Ultimo!$B$2:$C$2166,2,0)</f>
        <v>EYG349B</v>
      </c>
      <c r="Q417" s="9">
        <f>VLOOKUP(B417,Ultimo!$B$2:$D$2166,3,0)</f>
        <v>7</v>
      </c>
      <c r="R417" s="10"/>
      <c r="S417" s="10"/>
      <c r="T417" s="10"/>
      <c r="U417" s="11" t="str">
        <f>IFERROR(VLOOKUP(B417,Ultimo!$B$2:$Q$2166,14,0),"")</f>
        <v>25/3/22</v>
      </c>
      <c r="V417" s="12">
        <f>IFERROR(VLOOKUP(B417,Ultimo!$B$2:$Q$2166,15,0),"")</f>
        <v>0.625</v>
      </c>
      <c r="W417" s="13" t="str">
        <f>IFERROR(VLOOKUP(B417,Ultimo!$B$2:$T$2166,19,0),"")</f>
        <v>AUDITORIO</v>
      </c>
      <c r="X417" s="13" t="str">
        <f>IFERROR(VLOOKUP(B417,Ultimo!$B$2:$B$2166,1,0),"")</f>
        <v>EWC328A</v>
      </c>
    </row>
    <row r="418" spans="1:24" ht="14.4">
      <c r="A418" s="8" t="e">
        <f t="shared" si="1"/>
        <v>#REF!</v>
      </c>
      <c r="B418" s="9" t="s">
        <v>1268</v>
      </c>
      <c r="C418" s="8">
        <v>2020</v>
      </c>
      <c r="D418" s="9" t="s">
        <v>1269</v>
      </c>
      <c r="E418" s="14">
        <v>44016</v>
      </c>
      <c r="F418" s="9" t="s">
        <v>1268</v>
      </c>
      <c r="G418" s="8">
        <v>11</v>
      </c>
      <c r="H418" s="9" t="s">
        <v>125</v>
      </c>
      <c r="I418" s="8">
        <v>1328351</v>
      </c>
      <c r="J418" s="8">
        <v>2</v>
      </c>
      <c r="K418" s="9" t="s">
        <v>1270</v>
      </c>
      <c r="L418" s="9" t="s">
        <v>180</v>
      </c>
      <c r="M418" s="8">
        <v>4</v>
      </c>
      <c r="N418" s="15" t="e">
        <v>#N/A</v>
      </c>
      <c r="O418" s="9" t="str">
        <f t="shared" si="26"/>
        <v>CASTILLO LUCIA</v>
      </c>
      <c r="P418" s="9" t="str">
        <f>VLOOKUP(B418,Ultimo!$B$2:$C$2166,2,0)</f>
        <v>EYG350B</v>
      </c>
      <c r="Q418" s="9">
        <f>VLOOKUP(B418,Ultimo!$B$2:$D$2166,3,0)</f>
        <v>8</v>
      </c>
      <c r="R418" s="10"/>
      <c r="S418" s="10"/>
      <c r="T418" s="10"/>
      <c r="U418" s="11" t="str">
        <f>IFERROR(VLOOKUP(B418,Ultimo!$B$2:$Q$2166,14,0),"")</f>
        <v>18/3/22</v>
      </c>
      <c r="V418" s="12">
        <f>IFERROR(VLOOKUP(B418,Ultimo!$B$2:$Q$2166,15,0),"")</f>
        <v>0.375</v>
      </c>
      <c r="W418" s="13" t="str">
        <f>IFERROR(VLOOKUP(B418,Ultimo!$B$2:$T$2166,19,0),"")</f>
        <v>AUDITORIO</v>
      </c>
      <c r="X418" s="13" t="str">
        <f>IFERROR(VLOOKUP(B418,Ultimo!$B$2:$B$2166,1,0),"")</f>
        <v>EWC329A</v>
      </c>
    </row>
    <row r="419" spans="1:24" ht="14.4">
      <c r="A419" s="8" t="e">
        <f t="shared" si="1"/>
        <v>#REF!</v>
      </c>
      <c r="B419" s="9" t="s">
        <v>1271</v>
      </c>
      <c r="C419" s="8">
        <v>2020</v>
      </c>
      <c r="D419" s="9" t="s">
        <v>1272</v>
      </c>
      <c r="E419" s="14">
        <v>44016</v>
      </c>
      <c r="F419" s="9" t="s">
        <v>1271</v>
      </c>
      <c r="G419" s="8">
        <v>11</v>
      </c>
      <c r="H419" s="9" t="s">
        <v>125</v>
      </c>
      <c r="I419" s="8">
        <v>1808230</v>
      </c>
      <c r="J419" s="8">
        <v>2</v>
      </c>
      <c r="K419" s="9" t="s">
        <v>1273</v>
      </c>
      <c r="L419" s="9" t="s">
        <v>180</v>
      </c>
      <c r="M419" s="8">
        <v>4</v>
      </c>
      <c r="N419" s="15" t="e">
        <v>#N/A</v>
      </c>
      <c r="O419" s="9" t="str">
        <f t="shared" si="26"/>
        <v>CASTILLO LUCIA</v>
      </c>
      <c r="P419" s="9" t="str">
        <f>VLOOKUP(B419,Ultimo!$B$2:$C$2166,2,0)</f>
        <v>EYG351B</v>
      </c>
      <c r="Q419" s="9">
        <f>VLOOKUP(B419,Ultimo!$B$2:$D$2166,3,0)</f>
        <v>8</v>
      </c>
      <c r="R419" s="10"/>
      <c r="S419" s="10"/>
      <c r="T419" s="10"/>
      <c r="U419" s="11" t="str">
        <f>IFERROR(VLOOKUP(B419,Ultimo!$B$2:$Q$2166,14,0),"")</f>
        <v>23/3/22</v>
      </c>
      <c r="V419" s="12">
        <f>IFERROR(VLOOKUP(B419,Ultimo!$B$2:$Q$2166,15,0),"")</f>
        <v>0.54166666666666663</v>
      </c>
      <c r="W419" s="13" t="str">
        <f>IFERROR(VLOOKUP(B419,Ultimo!$B$2:$T$2166,19,0),"")</f>
        <v>AUDITORIO</v>
      </c>
      <c r="X419" s="13" t="str">
        <f>IFERROR(VLOOKUP(B419,Ultimo!$B$2:$B$2166,1,0),"")</f>
        <v>EWC330A</v>
      </c>
    </row>
    <row r="420" spans="1:24" ht="14.4">
      <c r="A420" s="8" t="e">
        <f t="shared" si="1"/>
        <v>#REF!</v>
      </c>
      <c r="B420" s="9" t="s">
        <v>1274</v>
      </c>
      <c r="C420" s="8">
        <v>2020</v>
      </c>
      <c r="D420" s="9" t="s">
        <v>1275</v>
      </c>
      <c r="E420" s="14">
        <v>44016</v>
      </c>
      <c r="F420" s="9" t="s">
        <v>1274</v>
      </c>
      <c r="G420" s="8">
        <v>11</v>
      </c>
      <c r="H420" s="9" t="s">
        <v>125</v>
      </c>
      <c r="I420" s="8">
        <v>1730967</v>
      </c>
      <c r="J420" s="8">
        <v>2</v>
      </c>
      <c r="K420" s="9" t="s">
        <v>1276</v>
      </c>
      <c r="L420" s="9" t="s">
        <v>180</v>
      </c>
      <c r="M420" s="8">
        <v>4</v>
      </c>
      <c r="N420" s="15" t="e">
        <v>#N/A</v>
      </c>
      <c r="O420" s="9" t="str">
        <f t="shared" si="26"/>
        <v>CASTILLO LUCIA</v>
      </c>
      <c r="P420" s="9" t="str">
        <f>VLOOKUP(B420,Ultimo!$B$2:$C$2166,2,0)</f>
        <v>EYG352B</v>
      </c>
      <c r="Q420" s="9">
        <f>VLOOKUP(B420,Ultimo!$B$2:$D$2166,3,0)</f>
        <v>8</v>
      </c>
      <c r="R420" s="10"/>
      <c r="S420" s="10"/>
      <c r="T420" s="10"/>
      <c r="U420" s="11" t="str">
        <f>IFERROR(VLOOKUP(B420,Ultimo!$B$2:$Q$2166,14,0),"")</f>
        <v>22/3/22</v>
      </c>
      <c r="V420" s="12">
        <f>IFERROR(VLOOKUP(B420,Ultimo!$B$2:$Q$2166,15,0),"")</f>
        <v>0.5</v>
      </c>
      <c r="W420" s="13" t="str">
        <f>IFERROR(VLOOKUP(B420,Ultimo!$B$2:$T$2166,19,0),"")</f>
        <v>AUDITORIO</v>
      </c>
      <c r="X420" s="13" t="str">
        <f>IFERROR(VLOOKUP(B420,Ultimo!$B$2:$B$2166,1,0),"")</f>
        <v>EWC331A</v>
      </c>
    </row>
    <row r="421" spans="1:24" ht="14.4">
      <c r="A421" s="8" t="e">
        <f t="shared" si="1"/>
        <v>#REF!</v>
      </c>
      <c r="B421" s="9" t="s">
        <v>1277</v>
      </c>
      <c r="C421" s="8">
        <v>2020</v>
      </c>
      <c r="D421" s="9" t="s">
        <v>1278</v>
      </c>
      <c r="E421" s="14">
        <v>44016</v>
      </c>
      <c r="F421" s="9" t="s">
        <v>1277</v>
      </c>
      <c r="G421" s="8">
        <v>11</v>
      </c>
      <c r="H421" s="9" t="s">
        <v>125</v>
      </c>
      <c r="I421" s="8">
        <v>1573038</v>
      </c>
      <c r="J421" s="8">
        <v>2</v>
      </c>
      <c r="K421" s="9" t="s">
        <v>1279</v>
      </c>
      <c r="L421" s="9" t="s">
        <v>180</v>
      </c>
      <c r="M421" s="8">
        <v>4</v>
      </c>
      <c r="N421" s="15" t="e">
        <v>#N/A</v>
      </c>
      <c r="O421" s="9" t="str">
        <f t="shared" si="26"/>
        <v>CASTILLO LUCIA</v>
      </c>
      <c r="P421" s="9" t="str">
        <f>VLOOKUP(B421,Ultimo!$B$2:$C$2166,2,0)</f>
        <v>EYG353B</v>
      </c>
      <c r="Q421" s="9">
        <f>VLOOKUP(B421,Ultimo!$B$2:$D$2166,3,0)</f>
        <v>8</v>
      </c>
      <c r="R421" s="10"/>
      <c r="S421" s="10"/>
      <c r="T421" s="10"/>
      <c r="U421" s="11" t="str">
        <f>IFERROR(VLOOKUP(B421,Ultimo!$B$2:$Q$2166,14,0),"")</f>
        <v>17/3/22</v>
      </c>
      <c r="V421" s="12">
        <f>IFERROR(VLOOKUP(B421,Ultimo!$B$2:$Q$2166,15,0),"")</f>
        <v>0.625</v>
      </c>
      <c r="W421" s="13" t="str">
        <f>IFERROR(VLOOKUP(B421,Ultimo!$B$2:$T$2166,19,0),"")</f>
        <v>AUDITORIO</v>
      </c>
      <c r="X421" s="13" t="str">
        <f>IFERROR(VLOOKUP(B421,Ultimo!$B$2:$B$2166,1,0),"")</f>
        <v>EWC332A</v>
      </c>
    </row>
    <row r="422" spans="1:24" ht="14.4">
      <c r="A422" s="8" t="e">
        <f t="shared" si="1"/>
        <v>#REF!</v>
      </c>
      <c r="B422" s="9" t="s">
        <v>1280</v>
      </c>
      <c r="C422" s="8">
        <v>2020</v>
      </c>
      <c r="D422" s="9" t="s">
        <v>1281</v>
      </c>
      <c r="E422" s="14">
        <v>44016</v>
      </c>
      <c r="F422" s="9" t="s">
        <v>1280</v>
      </c>
      <c r="G422" s="8">
        <v>11</v>
      </c>
      <c r="H422" s="9" t="s">
        <v>125</v>
      </c>
      <c r="I422" s="8">
        <v>1215816</v>
      </c>
      <c r="J422" s="8">
        <v>1</v>
      </c>
      <c r="K422" s="9" t="s">
        <v>1282</v>
      </c>
      <c r="L422" s="9" t="s">
        <v>136</v>
      </c>
      <c r="M422" s="8">
        <v>8</v>
      </c>
      <c r="N422" s="10"/>
      <c r="O422" s="9" t="str">
        <f t="shared" si="26"/>
        <v>AGUIRRE LILIANA</v>
      </c>
      <c r="P422" s="9" t="str">
        <f>VLOOKUP(B422,Ultimo!$B$2:$C$2166,2,0)</f>
        <v>EYH541B</v>
      </c>
      <c r="Q422" s="9">
        <f>VLOOKUP(B422,Ultimo!$B$2:$D$2166,3,0)</f>
        <v>33</v>
      </c>
      <c r="R422" s="9" t="s">
        <v>127</v>
      </c>
      <c r="S422" s="10"/>
      <c r="T422" s="10"/>
      <c r="U422" s="11" t="str">
        <f>IFERROR(VLOOKUP(B422,Ultimo!$B$2:$Q$2166,14,0),"")</f>
        <v>22/3/22</v>
      </c>
      <c r="V422" s="12">
        <f>IFERROR(VLOOKUP(B422,Ultimo!$B$2:$Q$2166,15,0),"")</f>
        <v>0.45833333333333331</v>
      </c>
      <c r="W422" s="13" t="str">
        <f>IFERROR(VLOOKUP(B422,Ultimo!$B$2:$T$2166,19,0),"")</f>
        <v>SALA HELLCAT</v>
      </c>
      <c r="X422" s="13" t="str">
        <f>IFERROR(VLOOKUP(B422,Ultimo!$B$2:$B$2166,1,0),"")</f>
        <v>EWC334A</v>
      </c>
    </row>
    <row r="423" spans="1:24" ht="14.4">
      <c r="A423" s="8" t="e">
        <f t="shared" si="1"/>
        <v>#REF!</v>
      </c>
      <c r="B423" s="9" t="s">
        <v>1283</v>
      </c>
      <c r="C423" s="8">
        <v>2020</v>
      </c>
      <c r="D423" s="9" t="s">
        <v>1284</v>
      </c>
      <c r="E423" s="14">
        <v>44016</v>
      </c>
      <c r="F423" s="9" t="s">
        <v>1283</v>
      </c>
      <c r="G423" s="8">
        <v>11</v>
      </c>
      <c r="H423" s="9" t="s">
        <v>125</v>
      </c>
      <c r="I423" s="8">
        <v>1672970</v>
      </c>
      <c r="J423" s="8">
        <v>1</v>
      </c>
      <c r="K423" s="9" t="s">
        <v>1285</v>
      </c>
      <c r="L423" s="9" t="s">
        <v>44</v>
      </c>
      <c r="M423" s="8">
        <v>11</v>
      </c>
      <c r="N423" s="10"/>
      <c r="O423" s="9" t="str">
        <f t="shared" si="26"/>
        <v>MAYCOTT MIRIAM</v>
      </c>
      <c r="P423" s="9" t="str">
        <f>VLOOKUP(B423,Ultimo!$B$2:$C$2166,2,0)</f>
        <v>EYH194B</v>
      </c>
      <c r="Q423" s="9">
        <f>VLOOKUP(B423,Ultimo!$B$2:$D$2166,3,0)</f>
        <v>26</v>
      </c>
      <c r="R423" s="9" t="s">
        <v>127</v>
      </c>
      <c r="S423" s="10"/>
      <c r="T423" s="10"/>
      <c r="U423" s="11" t="str">
        <f>IFERROR(VLOOKUP(B423,Ultimo!$B$2:$Q$2166,14,0),"")</f>
        <v>24/3/22</v>
      </c>
      <c r="V423" s="12">
        <f>IFERROR(VLOOKUP(B423,Ultimo!$B$2:$Q$2166,15,0),"")</f>
        <v>0.41666666666666669</v>
      </c>
      <c r="W423" s="13" t="str">
        <f>IFERROR(VLOOKUP(B423,Ultimo!$B$2:$T$2166,19,0),"")</f>
        <v>SALA VIP</v>
      </c>
      <c r="X423" s="13" t="str">
        <f>IFERROR(VLOOKUP(B423,Ultimo!$B$2:$B$2166,1,0),"")</f>
        <v>EWC335A</v>
      </c>
    </row>
    <row r="424" spans="1:24" ht="14.4">
      <c r="A424" s="8" t="e">
        <f t="shared" si="1"/>
        <v>#REF!</v>
      </c>
      <c r="B424" s="9" t="s">
        <v>1286</v>
      </c>
      <c r="C424" s="8">
        <v>2020</v>
      </c>
      <c r="D424" s="9" t="s">
        <v>1287</v>
      </c>
      <c r="E424" s="14">
        <v>44016</v>
      </c>
      <c r="F424" s="9" t="s">
        <v>1286</v>
      </c>
      <c r="G424" s="8">
        <v>11</v>
      </c>
      <c r="H424" s="9" t="s">
        <v>125</v>
      </c>
      <c r="I424" s="8">
        <v>1142746</v>
      </c>
      <c r="J424" s="8">
        <v>1</v>
      </c>
      <c r="K424" s="9" t="s">
        <v>1288</v>
      </c>
      <c r="L424" s="9" t="s">
        <v>44</v>
      </c>
      <c r="M424" s="8">
        <v>11</v>
      </c>
      <c r="N424" s="10"/>
      <c r="O424" s="9" t="str">
        <f t="shared" si="26"/>
        <v>MAYCOTT MIRIAM</v>
      </c>
      <c r="P424" s="9" t="str">
        <f>VLOOKUP(B424,Ultimo!$B$2:$C$2166,2,0)</f>
        <v>EYH195B</v>
      </c>
      <c r="Q424" s="9">
        <f>VLOOKUP(B424,Ultimo!$B$2:$D$2166,3,0)</f>
        <v>26</v>
      </c>
      <c r="R424" s="9" t="s">
        <v>127</v>
      </c>
      <c r="S424" s="10"/>
      <c r="T424" s="10"/>
      <c r="U424" s="11" t="str">
        <f>IFERROR(VLOOKUP(B424,Ultimo!$B$2:$Q$2166,14,0),"")</f>
        <v>28/3/22</v>
      </c>
      <c r="V424" s="12">
        <f>IFERROR(VLOOKUP(B424,Ultimo!$B$2:$Q$2166,15,0),"")</f>
        <v>0.375</v>
      </c>
      <c r="W424" s="13" t="str">
        <f>IFERROR(VLOOKUP(B424,Ultimo!$B$2:$T$2166,19,0),"")</f>
        <v>SALA VIP</v>
      </c>
      <c r="X424" s="13" t="str">
        <f>IFERROR(VLOOKUP(B424,Ultimo!$B$2:$B$2166,1,0),"")</f>
        <v>EWC336A</v>
      </c>
    </row>
    <row r="425" spans="1:24" ht="14.4">
      <c r="A425" s="8" t="e">
        <f t="shared" si="1"/>
        <v>#REF!</v>
      </c>
      <c r="B425" s="9" t="s">
        <v>1289</v>
      </c>
      <c r="C425" s="8">
        <v>2020</v>
      </c>
      <c r="D425" s="9" t="s">
        <v>1290</v>
      </c>
      <c r="E425" s="14">
        <v>44016</v>
      </c>
      <c r="F425" s="9" t="s">
        <v>1289</v>
      </c>
      <c r="G425" s="8">
        <v>11</v>
      </c>
      <c r="H425" s="9" t="s">
        <v>125</v>
      </c>
      <c r="I425" s="8">
        <v>1068525</v>
      </c>
      <c r="J425" s="8">
        <v>1</v>
      </c>
      <c r="K425" s="9" t="s">
        <v>1291</v>
      </c>
      <c r="L425" s="9" t="s">
        <v>44</v>
      </c>
      <c r="M425" s="8">
        <v>11</v>
      </c>
      <c r="N425" s="10"/>
      <c r="O425" s="9" t="str">
        <f t="shared" si="26"/>
        <v>MAYCOTT MIRIAM</v>
      </c>
      <c r="P425" s="9" t="str">
        <f>VLOOKUP(B425,Ultimo!$B$2:$C$2166,2,0)</f>
        <v>EYH196B</v>
      </c>
      <c r="Q425" s="9">
        <f>VLOOKUP(B425,Ultimo!$B$2:$D$2166,3,0)</f>
        <v>26</v>
      </c>
      <c r="R425" s="9" t="s">
        <v>127</v>
      </c>
      <c r="S425" s="10"/>
      <c r="T425" s="10"/>
      <c r="U425" s="11" t="str">
        <f>IFERROR(VLOOKUP(B425,Ultimo!$B$2:$Q$2166,14,0),"")</f>
        <v>24/3/22</v>
      </c>
      <c r="V425" s="12">
        <f>IFERROR(VLOOKUP(B425,Ultimo!$B$2:$Q$2166,15,0),"")</f>
        <v>0.66666666666666663</v>
      </c>
      <c r="W425" s="13" t="str">
        <f>IFERROR(VLOOKUP(B425,Ultimo!$B$2:$T$2166,19,0),"")</f>
        <v>SALA VIP</v>
      </c>
      <c r="X425" s="13" t="str">
        <f>IFERROR(VLOOKUP(B425,Ultimo!$B$2:$B$2166,1,0),"")</f>
        <v>EWC337A</v>
      </c>
    </row>
    <row r="426" spans="1:24" ht="14.4">
      <c r="A426" s="8" t="e">
        <f t="shared" si="1"/>
        <v>#REF!</v>
      </c>
      <c r="B426" s="9" t="s">
        <v>1292</v>
      </c>
      <c r="C426" s="8">
        <v>2020</v>
      </c>
      <c r="D426" s="9" t="s">
        <v>1293</v>
      </c>
      <c r="E426" s="14">
        <v>44016</v>
      </c>
      <c r="F426" s="9" t="s">
        <v>1292</v>
      </c>
      <c r="G426" s="8">
        <v>11</v>
      </c>
      <c r="H426" s="9" t="s">
        <v>125</v>
      </c>
      <c r="I426" s="8">
        <v>1423793</v>
      </c>
      <c r="J426" s="8">
        <v>1</v>
      </c>
      <c r="K426" s="9" t="s">
        <v>1294</v>
      </c>
      <c r="L426" s="9" t="s">
        <v>131</v>
      </c>
      <c r="M426" s="8">
        <v>6</v>
      </c>
      <c r="N426" s="10"/>
      <c r="O426" s="9"/>
      <c r="P426" s="9" t="str">
        <f>VLOOKUP(B426,Ultimo!$B$2:$C$2166,2,0)</f>
        <v>EYH765B</v>
      </c>
      <c r="Q426" s="9">
        <f>VLOOKUP(B426,Ultimo!$B$2:$D$2166,3,0)</f>
        <v>38</v>
      </c>
      <c r="R426" s="9" t="s">
        <v>127</v>
      </c>
      <c r="S426" s="10"/>
      <c r="T426" s="10"/>
      <c r="U426" s="11" t="str">
        <f>IFERROR(VLOOKUP(B426,Ultimo!$B$2:$Q$2166,14,0),"")</f>
        <v>17/3/22</v>
      </c>
      <c r="V426" s="12">
        <f>IFERROR(VLOOKUP(B426,Ultimo!$B$2:$Q$2166,15,0),"")</f>
        <v>0.45833333333333331</v>
      </c>
      <c r="W426" s="13" t="str">
        <f>IFERROR(VLOOKUP(B426,Ultimo!$B$2:$T$2166,19,0),"")</f>
        <v>AUDITORIO</v>
      </c>
      <c r="X426" s="13" t="str">
        <f>IFERROR(VLOOKUP(B426,Ultimo!$B$2:$B$2166,1,0),"")</f>
        <v>EWC338A</v>
      </c>
    </row>
    <row r="427" spans="1:24" ht="14.4">
      <c r="A427" s="8" t="e">
        <f t="shared" si="1"/>
        <v>#REF!</v>
      </c>
      <c r="B427" s="9" t="s">
        <v>1295</v>
      </c>
      <c r="C427" s="8">
        <v>2020</v>
      </c>
      <c r="D427" s="9" t="s">
        <v>1296</v>
      </c>
      <c r="E427" s="14">
        <v>44016</v>
      </c>
      <c r="F427" s="9" t="s">
        <v>1295</v>
      </c>
      <c r="G427" s="8">
        <v>11</v>
      </c>
      <c r="H427" s="9" t="s">
        <v>125</v>
      </c>
      <c r="I427" s="8">
        <v>1732208</v>
      </c>
      <c r="J427" s="8">
        <v>2</v>
      </c>
      <c r="K427" s="9" t="s">
        <v>1297</v>
      </c>
      <c r="L427" s="9" t="s">
        <v>131</v>
      </c>
      <c r="M427" s="8">
        <v>4</v>
      </c>
      <c r="N427" s="9" t="s">
        <v>131</v>
      </c>
      <c r="O427" s="9"/>
      <c r="P427" s="9" t="str">
        <f>VLOOKUP(B427,Ultimo!$B$2:$C$2166,2,0)</f>
        <v>EYH766B</v>
      </c>
      <c r="Q427" s="9">
        <f>VLOOKUP(B427,Ultimo!$B$2:$D$2166,3,0)</f>
        <v>38</v>
      </c>
      <c r="R427" s="9" t="s">
        <v>127</v>
      </c>
      <c r="S427" s="10"/>
      <c r="T427" s="10"/>
      <c r="U427" s="11" t="str">
        <f>IFERROR(VLOOKUP(B427,Ultimo!$B$2:$Q$2166,14,0),"")</f>
        <v>16/3/22</v>
      </c>
      <c r="V427" s="12">
        <f>IFERROR(VLOOKUP(B427,Ultimo!$B$2:$Q$2166,15,0),"")</f>
        <v>0.70833333333333337</v>
      </c>
      <c r="W427" s="13" t="str">
        <f>IFERROR(VLOOKUP(B427,Ultimo!$B$2:$T$2166,19,0),"")</f>
        <v>AUDITORIO</v>
      </c>
      <c r="X427" s="13" t="str">
        <f>IFERROR(VLOOKUP(B427,Ultimo!$B$2:$B$2166,1,0),"")</f>
        <v>EWC339A</v>
      </c>
    </row>
    <row r="428" spans="1:24" ht="14.4">
      <c r="A428" s="8" t="e">
        <f t="shared" si="1"/>
        <v>#REF!</v>
      </c>
      <c r="B428" s="9" t="s">
        <v>1298</v>
      </c>
      <c r="C428" s="8">
        <v>2020</v>
      </c>
      <c r="D428" s="9" t="s">
        <v>1299</v>
      </c>
      <c r="E428" s="14">
        <v>44016</v>
      </c>
      <c r="F428" s="9" t="s">
        <v>1298</v>
      </c>
      <c r="G428" s="8">
        <v>11</v>
      </c>
      <c r="H428" s="9" t="s">
        <v>125</v>
      </c>
      <c r="I428" s="8">
        <v>1643744</v>
      </c>
      <c r="J428" s="8">
        <v>1</v>
      </c>
      <c r="K428" s="9" t="s">
        <v>1300</v>
      </c>
      <c r="L428" s="9" t="s">
        <v>136</v>
      </c>
      <c r="M428" s="8">
        <v>8</v>
      </c>
      <c r="N428" s="10"/>
      <c r="O428" s="9" t="str">
        <f t="shared" ref="O428:O432" si="27">IF(L428="Camiones","MAYCOTT MIRIAM",IF(L428="Van","CERVANTES LETICIA",IF(L428="Motores Norte", "AGUIRRE LILIANA",IF(L428="Toluca", "CASTILLO LUCIA",IF(L428="Santa Fe", "CASTILLO LUCIA",IF(L428="Motores Sur", "MAYCOTT LUCIA", 0))))))</f>
        <v>AGUIRRE LILIANA</v>
      </c>
      <c r="P428" s="9" t="str">
        <f>VLOOKUP(B428,Ultimo!$B$2:$C$2166,2,0)</f>
        <v>EYH542B</v>
      </c>
      <c r="Q428" s="9">
        <f>VLOOKUP(B428,Ultimo!$B$2:$D$2166,3,0)</f>
        <v>33</v>
      </c>
      <c r="R428" s="9" t="s">
        <v>127</v>
      </c>
      <c r="S428" s="10"/>
      <c r="T428" s="10"/>
      <c r="U428" s="11" t="str">
        <f>IFERROR(VLOOKUP(B428,Ultimo!$B$2:$Q$2166,14,0),"")</f>
        <v>22/3/22</v>
      </c>
      <c r="V428" s="12">
        <f>IFERROR(VLOOKUP(B428,Ultimo!$B$2:$Q$2166,15,0),"")</f>
        <v>0.66666666666666663</v>
      </c>
      <c r="W428" s="13" t="str">
        <f>IFERROR(VLOOKUP(B428,Ultimo!$B$2:$T$2166,19,0),"")</f>
        <v>SALA HELLCAT</v>
      </c>
      <c r="X428" s="13" t="str">
        <f>IFERROR(VLOOKUP(B428,Ultimo!$B$2:$B$2166,1,0),"")</f>
        <v>EWC340A</v>
      </c>
    </row>
    <row r="429" spans="1:24" ht="14.4">
      <c r="A429" s="8" t="e">
        <f t="shared" si="1"/>
        <v>#REF!</v>
      </c>
      <c r="B429" s="9" t="s">
        <v>1301</v>
      </c>
      <c r="C429" s="8">
        <v>2020</v>
      </c>
      <c r="D429" s="9" t="s">
        <v>1302</v>
      </c>
      <c r="E429" s="14">
        <v>44016</v>
      </c>
      <c r="F429" s="9" t="s">
        <v>1301</v>
      </c>
      <c r="G429" s="8">
        <v>11</v>
      </c>
      <c r="H429" s="9" t="s">
        <v>125</v>
      </c>
      <c r="I429" s="8">
        <v>1591086</v>
      </c>
      <c r="J429" s="8">
        <v>1</v>
      </c>
      <c r="K429" s="9" t="s">
        <v>1303</v>
      </c>
      <c r="L429" s="9" t="s">
        <v>136</v>
      </c>
      <c r="M429" s="8">
        <v>8</v>
      </c>
      <c r="N429" s="10"/>
      <c r="O429" s="9" t="str">
        <f t="shared" si="27"/>
        <v>AGUIRRE LILIANA</v>
      </c>
      <c r="P429" s="9" t="str">
        <f>VLOOKUP(B429,Ultimo!$B$2:$C$2166,2,0)</f>
        <v>EYH543B</v>
      </c>
      <c r="Q429" s="9">
        <f>VLOOKUP(B429,Ultimo!$B$2:$D$2166,3,0)</f>
        <v>33</v>
      </c>
      <c r="R429" s="9" t="s">
        <v>127</v>
      </c>
      <c r="S429" s="10"/>
      <c r="T429" s="10"/>
      <c r="U429" s="11" t="str">
        <f>IFERROR(VLOOKUP(B429,Ultimo!$B$2:$Q$2166,14,0),"")</f>
        <v>18/3/22</v>
      </c>
      <c r="V429" s="12">
        <f>IFERROR(VLOOKUP(B429,Ultimo!$B$2:$Q$2166,15,0),"")</f>
        <v>0.5</v>
      </c>
      <c r="W429" s="13" t="str">
        <f>IFERROR(VLOOKUP(B429,Ultimo!$B$2:$T$2166,19,0),"")</f>
        <v>SALA HELLCAT</v>
      </c>
      <c r="X429" s="13" t="str">
        <f>IFERROR(VLOOKUP(B429,Ultimo!$B$2:$B$2166,1,0),"")</f>
        <v>EWC341A</v>
      </c>
    </row>
    <row r="430" spans="1:24" ht="14.4">
      <c r="A430" s="8" t="e">
        <f t="shared" si="1"/>
        <v>#REF!</v>
      </c>
      <c r="B430" s="9" t="s">
        <v>1304</v>
      </c>
      <c r="C430" s="8">
        <v>2020</v>
      </c>
      <c r="D430" s="9" t="s">
        <v>1305</v>
      </c>
      <c r="E430" s="14">
        <v>44016</v>
      </c>
      <c r="F430" s="9" t="s">
        <v>1304</v>
      </c>
      <c r="G430" s="8">
        <v>11</v>
      </c>
      <c r="H430" s="9" t="s">
        <v>125</v>
      </c>
      <c r="I430" s="8">
        <v>1439825</v>
      </c>
      <c r="J430" s="8">
        <v>1</v>
      </c>
      <c r="K430" s="9" t="s">
        <v>1306</v>
      </c>
      <c r="L430" s="9" t="s">
        <v>136</v>
      </c>
      <c r="M430" s="8">
        <v>8</v>
      </c>
      <c r="N430" s="10"/>
      <c r="O430" s="9" t="str">
        <f t="shared" si="27"/>
        <v>AGUIRRE LILIANA</v>
      </c>
      <c r="P430" s="9" t="str">
        <f>VLOOKUP(B430,Ultimo!$B$2:$C$2166,2,0)</f>
        <v>EYH544B</v>
      </c>
      <c r="Q430" s="9">
        <f>VLOOKUP(B430,Ultimo!$B$2:$D$2166,3,0)</f>
        <v>33</v>
      </c>
      <c r="R430" s="9" t="s">
        <v>127</v>
      </c>
      <c r="S430" s="10"/>
      <c r="T430" s="10"/>
      <c r="U430" s="11" t="str">
        <f>IFERROR(VLOOKUP(B430,Ultimo!$B$2:$Q$2166,14,0),"")</f>
        <v>22/3/22</v>
      </c>
      <c r="V430" s="12">
        <f>IFERROR(VLOOKUP(B430,Ultimo!$B$2:$Q$2166,15,0),"")</f>
        <v>0.375</v>
      </c>
      <c r="W430" s="13" t="str">
        <f>IFERROR(VLOOKUP(B430,Ultimo!$B$2:$T$2166,19,0),"")</f>
        <v>SALA HELLCAT</v>
      </c>
      <c r="X430" s="13" t="str">
        <f>IFERROR(VLOOKUP(B430,Ultimo!$B$2:$B$2166,1,0),"")</f>
        <v>EWC342A</v>
      </c>
    </row>
    <row r="431" spans="1:24" ht="14.4">
      <c r="A431" s="8" t="e">
        <f t="shared" si="1"/>
        <v>#REF!</v>
      </c>
      <c r="B431" s="9" t="s">
        <v>1307</v>
      </c>
      <c r="C431" s="8">
        <v>2020</v>
      </c>
      <c r="D431" s="9" t="s">
        <v>1308</v>
      </c>
      <c r="E431" s="14">
        <v>44016</v>
      </c>
      <c r="F431" s="9" t="s">
        <v>1307</v>
      </c>
      <c r="G431" s="8">
        <v>11</v>
      </c>
      <c r="H431" s="9" t="s">
        <v>125</v>
      </c>
      <c r="I431" s="8">
        <v>1436999</v>
      </c>
      <c r="J431" s="8">
        <v>2</v>
      </c>
      <c r="K431" s="9" t="s">
        <v>1309</v>
      </c>
      <c r="L431" s="9" t="s">
        <v>164</v>
      </c>
      <c r="M431" s="8">
        <v>4</v>
      </c>
      <c r="N431" s="9" t="s">
        <v>164</v>
      </c>
      <c r="O431" s="9" t="str">
        <f t="shared" si="27"/>
        <v>MAYCOTT LUCIA</v>
      </c>
      <c r="P431" s="9" t="str">
        <f>VLOOKUP(B431,Ultimo!$B$2:$C$2166,2,0)</f>
        <v>EYH054B</v>
      </c>
      <c r="Q431" s="9">
        <f>VLOOKUP(B431,Ultimo!$B$2:$D$2166,3,0)</f>
        <v>24</v>
      </c>
      <c r="R431" s="9" t="s">
        <v>127</v>
      </c>
      <c r="S431" s="10"/>
      <c r="T431" s="10"/>
      <c r="U431" s="11" t="str">
        <f>IFERROR(VLOOKUP(B431,Ultimo!$B$2:$Q$2166,14,0),"")</f>
        <v>15/3/22</v>
      </c>
      <c r="V431" s="12">
        <f>IFERROR(VLOOKUP(B431,Ultimo!$B$2:$Q$2166,15,0),"")</f>
        <v>0.625</v>
      </c>
      <c r="W431" s="13" t="str">
        <f>IFERROR(VLOOKUP(B431,Ultimo!$B$2:$T$2166,19,0),"")</f>
        <v>BLUE ROOM</v>
      </c>
      <c r="X431" s="13" t="str">
        <f>IFERROR(VLOOKUP(B431,Ultimo!$B$2:$B$2166,1,0),"")</f>
        <v>EWC344A</v>
      </c>
    </row>
    <row r="432" spans="1:24" ht="14.4">
      <c r="A432" s="8" t="e">
        <f t="shared" si="1"/>
        <v>#REF!</v>
      </c>
      <c r="B432" s="9" t="s">
        <v>1310</v>
      </c>
      <c r="C432" s="8">
        <v>2020</v>
      </c>
      <c r="D432" s="9" t="s">
        <v>1311</v>
      </c>
      <c r="E432" s="14">
        <v>44016</v>
      </c>
      <c r="F432" s="9" t="s">
        <v>1310</v>
      </c>
      <c r="G432" s="8">
        <v>11</v>
      </c>
      <c r="H432" s="9" t="s">
        <v>125</v>
      </c>
      <c r="I432" s="8">
        <v>1670360</v>
      </c>
      <c r="J432" s="8">
        <v>1</v>
      </c>
      <c r="K432" s="9" t="s">
        <v>1312</v>
      </c>
      <c r="L432" s="9" t="s">
        <v>136</v>
      </c>
      <c r="M432" s="8">
        <v>8</v>
      </c>
      <c r="N432" s="10"/>
      <c r="O432" s="9" t="str">
        <f t="shared" si="27"/>
        <v>AGUIRRE LILIANA</v>
      </c>
      <c r="P432" s="9" t="str">
        <f>VLOOKUP(B432,Ultimo!$B$2:$C$2166,2,0)</f>
        <v>EYH545B</v>
      </c>
      <c r="Q432" s="9">
        <f>VLOOKUP(B432,Ultimo!$B$2:$D$2166,3,0)</f>
        <v>33</v>
      </c>
      <c r="R432" s="9" t="s">
        <v>127</v>
      </c>
      <c r="S432" s="10"/>
      <c r="T432" s="10"/>
      <c r="U432" s="11" t="str">
        <f>IFERROR(VLOOKUP(B432,Ultimo!$B$2:$Q$2166,14,0),"")</f>
        <v>18/3/22</v>
      </c>
      <c r="V432" s="12">
        <f>IFERROR(VLOOKUP(B432,Ultimo!$B$2:$Q$2166,15,0),"")</f>
        <v>0.375</v>
      </c>
      <c r="W432" s="13" t="str">
        <f>IFERROR(VLOOKUP(B432,Ultimo!$B$2:$T$2166,19,0),"")</f>
        <v>SALA HELLCAT</v>
      </c>
      <c r="X432" s="13" t="str">
        <f>IFERROR(VLOOKUP(B432,Ultimo!$B$2:$B$2166,1,0),"")</f>
        <v>EWC345A</v>
      </c>
    </row>
    <row r="433" spans="1:24" ht="14.4">
      <c r="A433" s="8" t="e">
        <f t="shared" si="1"/>
        <v>#REF!</v>
      </c>
      <c r="B433" s="9" t="s">
        <v>1313</v>
      </c>
      <c r="C433" s="8">
        <v>2020</v>
      </c>
      <c r="D433" s="9" t="s">
        <v>1314</v>
      </c>
      <c r="E433" s="14">
        <v>44016</v>
      </c>
      <c r="F433" s="9" t="s">
        <v>1313</v>
      </c>
      <c r="G433" s="8">
        <v>11</v>
      </c>
      <c r="H433" s="9" t="s">
        <v>125</v>
      </c>
      <c r="I433" s="8">
        <v>1662655</v>
      </c>
      <c r="J433" s="8">
        <v>1</v>
      </c>
      <c r="K433" s="9" t="s">
        <v>1315</v>
      </c>
      <c r="L433" s="9" t="s">
        <v>131</v>
      </c>
      <c r="M433" s="8">
        <v>6</v>
      </c>
      <c r="N433" s="10"/>
      <c r="O433" s="9"/>
      <c r="P433" s="9" t="str">
        <f>VLOOKUP(B433,Ultimo!$B$2:$C$2166,2,0)</f>
        <v>EYH767B</v>
      </c>
      <c r="Q433" s="9">
        <f>VLOOKUP(B433,Ultimo!$B$2:$D$2166,3,0)</f>
        <v>38</v>
      </c>
      <c r="R433" s="9" t="s">
        <v>127</v>
      </c>
      <c r="S433" s="10"/>
      <c r="T433" s="10"/>
      <c r="U433" s="11" t="str">
        <f>IFERROR(VLOOKUP(B433,Ultimo!$B$2:$Q$2166,14,0),"")</f>
        <v>16/3/22</v>
      </c>
      <c r="V433" s="12">
        <f>IFERROR(VLOOKUP(B433,Ultimo!$B$2:$Q$2166,15,0),"")</f>
        <v>0.66666666666666663</v>
      </c>
      <c r="W433" s="13" t="str">
        <f>IFERROR(VLOOKUP(B433,Ultimo!$B$2:$T$2166,19,0),"")</f>
        <v>AUDITORIO</v>
      </c>
      <c r="X433" s="13" t="str">
        <f>IFERROR(VLOOKUP(B433,Ultimo!$B$2:$B$2166,1,0),"")</f>
        <v>EWC346A</v>
      </c>
    </row>
    <row r="434" spans="1:24" ht="14.4">
      <c r="A434" s="8" t="e">
        <f t="shared" si="1"/>
        <v>#REF!</v>
      </c>
      <c r="B434" s="9" t="s">
        <v>1316</v>
      </c>
      <c r="C434" s="8">
        <v>2020</v>
      </c>
      <c r="D434" s="9" t="s">
        <v>1317</v>
      </c>
      <c r="E434" s="14">
        <v>44016</v>
      </c>
      <c r="F434" s="9" t="s">
        <v>1316</v>
      </c>
      <c r="G434" s="8">
        <v>11</v>
      </c>
      <c r="H434" s="9" t="s">
        <v>125</v>
      </c>
      <c r="I434" s="8">
        <v>1585817</v>
      </c>
      <c r="J434" s="8">
        <v>1</v>
      </c>
      <c r="K434" s="9" t="s">
        <v>1318</v>
      </c>
      <c r="L434" s="9" t="s">
        <v>136</v>
      </c>
      <c r="M434" s="8">
        <v>8</v>
      </c>
      <c r="N434" s="10"/>
      <c r="O434" s="9" t="str">
        <f>IF(L434="Camiones","MAYCOTT MIRIAM",IF(L434="Van","CERVANTES LETICIA",IF(L434="Motores Norte", "AGUIRRE LILIANA",IF(L434="Toluca", "CASTILLO LUCIA",IF(L434="Santa Fe", "CASTILLO LUCIA",IF(L434="Motores Sur", "MAYCOTT LUCIA", 0))))))</f>
        <v>AGUIRRE LILIANA</v>
      </c>
      <c r="P434" s="9" t="str">
        <f>VLOOKUP(B434,Ultimo!$B$2:$C$2166,2,0)</f>
        <v>EYH546B</v>
      </c>
      <c r="Q434" s="9">
        <f>VLOOKUP(B434,Ultimo!$B$2:$D$2166,3,0)</f>
        <v>33</v>
      </c>
      <c r="R434" s="9" t="s">
        <v>127</v>
      </c>
      <c r="S434" s="10"/>
      <c r="T434" s="10"/>
      <c r="U434" s="11" t="str">
        <f>IFERROR(VLOOKUP(B434,Ultimo!$B$2:$Q$2166,14,0),"")</f>
        <v>22/3/22</v>
      </c>
      <c r="V434" s="12">
        <f>IFERROR(VLOOKUP(B434,Ultimo!$B$2:$Q$2166,15,0),"")</f>
        <v>0.375</v>
      </c>
      <c r="W434" s="13" t="str">
        <f>IFERROR(VLOOKUP(B434,Ultimo!$B$2:$T$2166,19,0),"")</f>
        <v>SALA HELLCAT</v>
      </c>
      <c r="X434" s="13" t="str">
        <f>IFERROR(VLOOKUP(B434,Ultimo!$B$2:$B$2166,1,0),"")</f>
        <v>EWC347A</v>
      </c>
    </row>
    <row r="435" spans="1:24" ht="14.4">
      <c r="A435" s="8" t="e">
        <f t="shared" si="1"/>
        <v>#REF!</v>
      </c>
      <c r="B435" s="9" t="s">
        <v>1319</v>
      </c>
      <c r="C435" s="8">
        <v>2020</v>
      </c>
      <c r="D435" s="9" t="s">
        <v>1320</v>
      </c>
      <c r="E435" s="14">
        <v>44016</v>
      </c>
      <c r="F435" s="9" t="s">
        <v>1319</v>
      </c>
      <c r="G435" s="8">
        <v>11</v>
      </c>
      <c r="H435" s="9" t="s">
        <v>125</v>
      </c>
      <c r="I435" s="8">
        <v>1597667</v>
      </c>
      <c r="J435" s="8">
        <v>2</v>
      </c>
      <c r="K435" s="9" t="s">
        <v>1321</v>
      </c>
      <c r="L435" s="9" t="s">
        <v>131</v>
      </c>
      <c r="M435" s="8">
        <v>6</v>
      </c>
      <c r="N435" s="10"/>
      <c r="O435" s="9"/>
      <c r="P435" s="9" t="str">
        <f>VLOOKUP(B435,Ultimo!$B$2:$C$2166,2,0)</f>
        <v>EYH768B</v>
      </c>
      <c r="Q435" s="9">
        <f>VLOOKUP(B435,Ultimo!$B$2:$D$2166,3,0)</f>
        <v>38</v>
      </c>
      <c r="R435" s="9" t="s">
        <v>127</v>
      </c>
      <c r="S435" s="10"/>
      <c r="T435" s="10"/>
      <c r="U435" s="11" t="str">
        <f>IFERROR(VLOOKUP(B435,Ultimo!$B$2:$Q$2166,14,0),"")</f>
        <v>16/3/22</v>
      </c>
      <c r="V435" s="12">
        <f>IFERROR(VLOOKUP(B435,Ultimo!$B$2:$Q$2166,15,0),"")</f>
        <v>0.66666666666666663</v>
      </c>
      <c r="W435" s="13" t="str">
        <f>IFERROR(VLOOKUP(B435,Ultimo!$B$2:$T$2166,19,0),"")</f>
        <v>AUDITORIO</v>
      </c>
      <c r="X435" s="13" t="str">
        <f>IFERROR(VLOOKUP(B435,Ultimo!$B$2:$B$2166,1,0),"")</f>
        <v>EWC348A</v>
      </c>
    </row>
    <row r="436" spans="1:24" ht="14.4">
      <c r="A436" s="8" t="e">
        <f t="shared" si="1"/>
        <v>#REF!</v>
      </c>
      <c r="B436" s="9" t="s">
        <v>1322</v>
      </c>
      <c r="C436" s="8">
        <v>2020</v>
      </c>
      <c r="D436" s="9" t="s">
        <v>1323</v>
      </c>
      <c r="E436" s="14">
        <v>44016</v>
      </c>
      <c r="F436" s="9" t="s">
        <v>1322</v>
      </c>
      <c r="G436" s="8">
        <v>11</v>
      </c>
      <c r="H436" s="9" t="s">
        <v>125</v>
      </c>
      <c r="I436" s="8">
        <v>1147507</v>
      </c>
      <c r="J436" s="8">
        <v>1</v>
      </c>
      <c r="K436" s="9" t="s">
        <v>1324</v>
      </c>
      <c r="L436" s="9" t="s">
        <v>44</v>
      </c>
      <c r="M436" s="8">
        <v>11</v>
      </c>
      <c r="N436" s="10"/>
      <c r="O436" s="9" t="str">
        <f>IF(L436="Camiones","MAYCOTT MIRIAM",IF(L436="Van","CERVANTES LETICIA",IF(L436="Motores Norte", "AGUIRRE LILIANA",IF(L436="Toluca", "CASTILLO LUCIA",IF(L436="Santa Fe", "CASTILLO LUCIA",IF(L436="Motores Sur", "MAYCOTT LUCIA", 0))))))</f>
        <v>MAYCOTT MIRIAM</v>
      </c>
      <c r="P436" s="9" t="str">
        <f>VLOOKUP(B436,Ultimo!$B$2:$C$2166,2,0)</f>
        <v>EYH197B</v>
      </c>
      <c r="Q436" s="9">
        <f>VLOOKUP(B436,Ultimo!$B$2:$D$2166,3,0)</f>
        <v>26</v>
      </c>
      <c r="R436" s="9" t="s">
        <v>127</v>
      </c>
      <c r="S436" s="10"/>
      <c r="T436" s="10"/>
      <c r="U436" s="11" t="str">
        <f>IFERROR(VLOOKUP(B436,Ultimo!$B$2:$Q$2166,14,0),"")</f>
        <v>25/3/22</v>
      </c>
      <c r="V436" s="12">
        <f>IFERROR(VLOOKUP(B436,Ultimo!$B$2:$Q$2166,15,0),"")</f>
        <v>0.375</v>
      </c>
      <c r="W436" s="13" t="str">
        <f>IFERROR(VLOOKUP(B436,Ultimo!$B$2:$T$2166,19,0),"")</f>
        <v>SALA VIP</v>
      </c>
      <c r="X436" s="13" t="str">
        <f>IFERROR(VLOOKUP(B436,Ultimo!$B$2:$B$2166,1,0),"")</f>
        <v>EWC349A</v>
      </c>
    </row>
    <row r="437" spans="1:24" ht="14.4">
      <c r="A437" s="8" t="e">
        <f t="shared" si="1"/>
        <v>#REF!</v>
      </c>
      <c r="B437" s="9" t="s">
        <v>1325</v>
      </c>
      <c r="C437" s="8">
        <v>2020</v>
      </c>
      <c r="D437" s="9" t="s">
        <v>1326</v>
      </c>
      <c r="E437" s="14">
        <v>44016</v>
      </c>
      <c r="F437" s="9" t="s">
        <v>1325</v>
      </c>
      <c r="G437" s="8">
        <v>11</v>
      </c>
      <c r="H437" s="9" t="s">
        <v>125</v>
      </c>
      <c r="I437" s="8">
        <v>1488212</v>
      </c>
      <c r="J437" s="8">
        <v>1</v>
      </c>
      <c r="K437" s="9" t="s">
        <v>1327</v>
      </c>
      <c r="L437" s="9" t="s">
        <v>131</v>
      </c>
      <c r="M437" s="8">
        <v>6</v>
      </c>
      <c r="N437" s="10"/>
      <c r="O437" s="9"/>
      <c r="P437" s="9" t="str">
        <f>VLOOKUP(B437,Ultimo!$B$2:$C$2166,2,0)</f>
        <v>EYH769B</v>
      </c>
      <c r="Q437" s="9">
        <f>VLOOKUP(B437,Ultimo!$B$2:$D$2166,3,0)</f>
        <v>38</v>
      </c>
      <c r="R437" s="9" t="s">
        <v>127</v>
      </c>
      <c r="S437" s="10"/>
      <c r="T437" s="10"/>
      <c r="U437" s="11" t="str">
        <f>IFERROR(VLOOKUP(B437,Ultimo!$B$2:$Q$2166,14,0),"")</f>
        <v>17/3/22</v>
      </c>
      <c r="V437" s="12">
        <f>IFERROR(VLOOKUP(B437,Ultimo!$B$2:$Q$2166,15,0),"")</f>
        <v>0.66666666666666663</v>
      </c>
      <c r="W437" s="13" t="str">
        <f>IFERROR(VLOOKUP(B437,Ultimo!$B$2:$T$2166,19,0),"")</f>
        <v>AUDITORIO</v>
      </c>
      <c r="X437" s="13" t="str">
        <f>IFERROR(VLOOKUP(B437,Ultimo!$B$2:$B$2166,1,0),"")</f>
        <v>EWC350A</v>
      </c>
    </row>
    <row r="438" spans="1:24" ht="14.4">
      <c r="A438" s="8" t="e">
        <f t="shared" si="1"/>
        <v>#REF!</v>
      </c>
      <c r="B438" s="9" t="s">
        <v>1328</v>
      </c>
      <c r="C438" s="8">
        <v>2020</v>
      </c>
      <c r="D438" s="9" t="s">
        <v>1329</v>
      </c>
      <c r="E438" s="14">
        <v>44016</v>
      </c>
      <c r="F438" s="9" t="s">
        <v>1328</v>
      </c>
      <c r="G438" s="8">
        <v>11</v>
      </c>
      <c r="H438" s="9" t="s">
        <v>125</v>
      </c>
      <c r="I438" s="8">
        <v>1068447</v>
      </c>
      <c r="J438" s="8">
        <v>1</v>
      </c>
      <c r="K438" s="9" t="s">
        <v>1330</v>
      </c>
      <c r="L438" s="9" t="s">
        <v>131</v>
      </c>
      <c r="M438" s="8">
        <v>6</v>
      </c>
      <c r="N438" s="10"/>
      <c r="O438" s="9"/>
      <c r="P438" s="9" t="str">
        <f>VLOOKUP(B438,Ultimo!$B$2:$C$2166,2,0)</f>
        <v>EYH770B</v>
      </c>
      <c r="Q438" s="9">
        <f>VLOOKUP(B438,Ultimo!$B$2:$D$2166,3,0)</f>
        <v>38</v>
      </c>
      <c r="R438" s="9" t="s">
        <v>127</v>
      </c>
      <c r="S438" s="10"/>
      <c r="T438" s="10"/>
      <c r="U438" s="11" t="str">
        <f>IFERROR(VLOOKUP(B438,Ultimo!$B$2:$Q$2166,14,0),"")</f>
        <v>16/3/22</v>
      </c>
      <c r="V438" s="12">
        <f>IFERROR(VLOOKUP(B438,Ultimo!$B$2:$Q$2166,15,0),"")</f>
        <v>0.625</v>
      </c>
      <c r="W438" s="13" t="str">
        <f>IFERROR(VLOOKUP(B438,Ultimo!$B$2:$T$2166,19,0),"")</f>
        <v>AUDITORIO</v>
      </c>
      <c r="X438" s="13" t="str">
        <f>IFERROR(VLOOKUP(B438,Ultimo!$B$2:$B$2166,1,0),"")</f>
        <v>EWC351A</v>
      </c>
    </row>
    <row r="439" spans="1:24" ht="14.4">
      <c r="A439" s="8" t="e">
        <f t="shared" si="1"/>
        <v>#REF!</v>
      </c>
      <c r="B439" s="9" t="s">
        <v>1331</v>
      </c>
      <c r="C439" s="8">
        <v>2020</v>
      </c>
      <c r="D439" s="9" t="s">
        <v>1332</v>
      </c>
      <c r="E439" s="14">
        <v>44016</v>
      </c>
      <c r="F439" s="9" t="s">
        <v>1331</v>
      </c>
      <c r="G439" s="8">
        <v>11</v>
      </c>
      <c r="H439" s="9" t="s">
        <v>125</v>
      </c>
      <c r="I439" s="8">
        <v>1069435</v>
      </c>
      <c r="J439" s="8">
        <v>1</v>
      </c>
      <c r="K439" s="9" t="s">
        <v>1333</v>
      </c>
      <c r="L439" s="9" t="s">
        <v>131</v>
      </c>
      <c r="M439" s="8">
        <v>6</v>
      </c>
      <c r="N439" s="10"/>
      <c r="O439" s="9"/>
      <c r="P439" s="9" t="str">
        <f>VLOOKUP(B439,Ultimo!$B$2:$C$2166,2,0)</f>
        <v>EYH771B</v>
      </c>
      <c r="Q439" s="9">
        <f>VLOOKUP(B439,Ultimo!$B$2:$D$2166,3,0)</f>
        <v>38</v>
      </c>
      <c r="R439" s="9" t="s">
        <v>127</v>
      </c>
      <c r="S439" s="10"/>
      <c r="T439" s="10"/>
      <c r="U439" s="11" t="str">
        <f>IFERROR(VLOOKUP(B439,Ultimo!$B$2:$Q$2166,14,0),"")</f>
        <v>17/3/22</v>
      </c>
      <c r="V439" s="12">
        <f>IFERROR(VLOOKUP(B439,Ultimo!$B$2:$Q$2166,15,0),"")</f>
        <v>0.70833333333333337</v>
      </c>
      <c r="W439" s="13" t="str">
        <f>IFERROR(VLOOKUP(B439,Ultimo!$B$2:$T$2166,19,0),"")</f>
        <v>AUDITORIO</v>
      </c>
      <c r="X439" s="13" t="str">
        <f>IFERROR(VLOOKUP(B439,Ultimo!$B$2:$B$2166,1,0),"")</f>
        <v>EWC352A</v>
      </c>
    </row>
    <row r="440" spans="1:24" ht="14.4">
      <c r="A440" s="8" t="e">
        <f t="shared" si="1"/>
        <v>#REF!</v>
      </c>
      <c r="B440" s="9" t="s">
        <v>1334</v>
      </c>
      <c r="C440" s="8">
        <v>2020</v>
      </c>
      <c r="D440" s="9" t="s">
        <v>1335</v>
      </c>
      <c r="E440" s="14">
        <v>44016</v>
      </c>
      <c r="F440" s="9" t="s">
        <v>1334</v>
      </c>
      <c r="G440" s="8">
        <v>11</v>
      </c>
      <c r="H440" s="9" t="s">
        <v>125</v>
      </c>
      <c r="I440" s="8">
        <v>1664073</v>
      </c>
      <c r="J440" s="8">
        <v>2</v>
      </c>
      <c r="K440" s="9" t="s">
        <v>1336</v>
      </c>
      <c r="L440" s="9" t="s">
        <v>44</v>
      </c>
      <c r="M440" s="8">
        <v>11</v>
      </c>
      <c r="N440" s="10"/>
      <c r="O440" s="9" t="str">
        <f>IF(L440="Camiones","MAYCOTT MIRIAM",IF(L440="Van","CERVANTES LETICIA",IF(L440="Motores Norte", "AGUIRRE LILIANA",IF(L440="Toluca", "CASTILLO LUCIA",IF(L440="Santa Fe", "CASTILLO LUCIA",IF(L440="Motores Sur", "MAYCOTT LUCIA", 0))))))</f>
        <v>MAYCOTT MIRIAM</v>
      </c>
      <c r="P440" s="9" t="str">
        <f>VLOOKUP(B440,Ultimo!$B$2:$C$2166,2,0)</f>
        <v>EYH198B</v>
      </c>
      <c r="Q440" s="9">
        <f>VLOOKUP(B440,Ultimo!$B$2:$D$2166,3,0)</f>
        <v>26</v>
      </c>
      <c r="R440" s="9" t="s">
        <v>127</v>
      </c>
      <c r="S440" s="10"/>
      <c r="T440" s="10"/>
      <c r="U440" s="11" t="str">
        <f>IFERROR(VLOOKUP(B440,Ultimo!$B$2:$Q$2166,14,0),"")</f>
        <v>24/3/22</v>
      </c>
      <c r="V440" s="12">
        <f>IFERROR(VLOOKUP(B440,Ultimo!$B$2:$Q$2166,15,0),"")</f>
        <v>0.70833333333333337</v>
      </c>
      <c r="W440" s="13" t="str">
        <f>IFERROR(VLOOKUP(B440,Ultimo!$B$2:$T$2166,19,0),"")</f>
        <v>SALA VIP</v>
      </c>
      <c r="X440" s="13" t="str">
        <f>IFERROR(VLOOKUP(B440,Ultimo!$B$2:$B$2166,1,0),"")</f>
        <v>EWC353A</v>
      </c>
    </row>
    <row r="441" spans="1:24" ht="14.4">
      <c r="A441" s="8" t="e">
        <f t="shared" si="1"/>
        <v>#REF!</v>
      </c>
      <c r="B441" s="9" t="s">
        <v>1337</v>
      </c>
      <c r="C441" s="8">
        <v>2020</v>
      </c>
      <c r="D441" s="9" t="s">
        <v>1338</v>
      </c>
      <c r="E441" s="14">
        <v>44016</v>
      </c>
      <c r="F441" s="9" t="s">
        <v>1337</v>
      </c>
      <c r="G441" s="8">
        <v>11</v>
      </c>
      <c r="H441" s="9" t="s">
        <v>125</v>
      </c>
      <c r="I441" s="8">
        <v>1432078</v>
      </c>
      <c r="J441" s="8">
        <v>1</v>
      </c>
      <c r="K441" s="9" t="s">
        <v>1339</v>
      </c>
      <c r="L441" s="9" t="s">
        <v>131</v>
      </c>
      <c r="M441" s="8">
        <v>6</v>
      </c>
      <c r="N441" s="10"/>
      <c r="O441" s="9"/>
      <c r="P441" s="9" t="str">
        <f>VLOOKUP(B441,Ultimo!$B$2:$C$2166,2,0)</f>
        <v>EYH772B</v>
      </c>
      <c r="Q441" s="9">
        <f>VLOOKUP(B441,Ultimo!$B$2:$D$2166,3,0)</f>
        <v>38</v>
      </c>
      <c r="R441" s="9" t="s">
        <v>127</v>
      </c>
      <c r="S441" s="10"/>
      <c r="T441" s="10"/>
      <c r="U441" s="11" t="str">
        <f>IFERROR(VLOOKUP(B441,Ultimo!$B$2:$Q$2166,14,0),"")</f>
        <v>16/3/22</v>
      </c>
      <c r="V441" s="12">
        <f>IFERROR(VLOOKUP(B441,Ultimo!$B$2:$Q$2166,15,0),"")</f>
        <v>0.41666666666666669</v>
      </c>
      <c r="W441" s="13" t="str">
        <f>IFERROR(VLOOKUP(B441,Ultimo!$B$2:$T$2166,19,0),"")</f>
        <v>AUDITORIO</v>
      </c>
      <c r="X441" s="13" t="str">
        <f>IFERROR(VLOOKUP(B441,Ultimo!$B$2:$B$2166,1,0),"")</f>
        <v>EWC354A</v>
      </c>
    </row>
    <row r="442" spans="1:24" ht="14.4">
      <c r="A442" s="8" t="e">
        <f t="shared" si="1"/>
        <v>#REF!</v>
      </c>
      <c r="B442" s="9" t="s">
        <v>1340</v>
      </c>
      <c r="C442" s="8">
        <v>2020</v>
      </c>
      <c r="D442" s="9" t="s">
        <v>1341</v>
      </c>
      <c r="E442" s="14">
        <v>44016</v>
      </c>
      <c r="F442" s="9" t="s">
        <v>1340</v>
      </c>
      <c r="G442" s="8">
        <v>11</v>
      </c>
      <c r="H442" s="9" t="s">
        <v>125</v>
      </c>
      <c r="I442" s="8">
        <v>1664075</v>
      </c>
      <c r="J442" s="8">
        <v>1</v>
      </c>
      <c r="K442" s="9" t="s">
        <v>1342</v>
      </c>
      <c r="L442" s="9" t="s">
        <v>131</v>
      </c>
      <c r="M442" s="8">
        <v>6</v>
      </c>
      <c r="N442" s="10"/>
      <c r="O442" s="9"/>
      <c r="P442" s="9" t="str">
        <f>VLOOKUP(B442,Ultimo!$B$2:$C$2166,2,0)</f>
        <v>EYH773B</v>
      </c>
      <c r="Q442" s="9">
        <f>VLOOKUP(B442,Ultimo!$B$2:$D$2166,3,0)</f>
        <v>38</v>
      </c>
      <c r="R442" s="9" t="s">
        <v>127</v>
      </c>
      <c r="S442" s="10"/>
      <c r="T442" s="10"/>
      <c r="U442" s="11" t="str">
        <f>IFERROR(VLOOKUP(B442,Ultimo!$B$2:$Q$2166,14,0),"")</f>
        <v>17/3/22</v>
      </c>
      <c r="V442" s="12">
        <f>IFERROR(VLOOKUP(B442,Ultimo!$B$2:$Q$2166,15,0),"")</f>
        <v>0.45833333333333331</v>
      </c>
      <c r="W442" s="13" t="str">
        <f>IFERROR(VLOOKUP(B442,Ultimo!$B$2:$T$2166,19,0),"")</f>
        <v>AUDITORIO</v>
      </c>
      <c r="X442" s="13" t="str">
        <f>IFERROR(VLOOKUP(B442,Ultimo!$B$2:$B$2166,1,0),"")</f>
        <v>EWC355A</v>
      </c>
    </row>
    <row r="443" spans="1:24" ht="14.4">
      <c r="A443" s="8" t="e">
        <f t="shared" si="1"/>
        <v>#REF!</v>
      </c>
      <c r="B443" s="9" t="s">
        <v>1343</v>
      </c>
      <c r="C443" s="8">
        <v>2020</v>
      </c>
      <c r="D443" s="9" t="s">
        <v>1344</v>
      </c>
      <c r="E443" s="9" t="s">
        <v>1345</v>
      </c>
      <c r="F443" s="9" t="s">
        <v>1343</v>
      </c>
      <c r="G443" s="8">
        <v>11</v>
      </c>
      <c r="H443" s="9" t="s">
        <v>125</v>
      </c>
      <c r="I443" s="8">
        <v>99999933</v>
      </c>
      <c r="J443" s="15" t="s">
        <v>1346</v>
      </c>
      <c r="K443" s="9" t="s">
        <v>1347</v>
      </c>
      <c r="L443" s="9" t="s">
        <v>180</v>
      </c>
      <c r="M443" s="9">
        <v>4</v>
      </c>
      <c r="N443" s="10"/>
      <c r="O443" s="9"/>
      <c r="P443" s="9" t="str">
        <f>VLOOKUP(B443,Ultimo!$B$2:$C$2166,2,0)</f>
        <v>EYG354B</v>
      </c>
      <c r="Q443" s="9">
        <f>VLOOKUP(B443,Ultimo!$B$2:$D$2166,3,0)</f>
        <v>8</v>
      </c>
      <c r="R443" s="9" t="s">
        <v>1348</v>
      </c>
      <c r="S443" s="9" t="s">
        <v>1349</v>
      </c>
      <c r="T443" s="9" t="s">
        <v>364</v>
      </c>
      <c r="U443" s="11" t="str">
        <f>IFERROR(VLOOKUP(B443,Ultimo!$B$2:$Q$2166,14,0),"")</f>
        <v>25/3/22</v>
      </c>
      <c r="V443" s="12">
        <f>IFERROR(VLOOKUP(B443,Ultimo!$B$2:$Q$2166,15,0),"")</f>
        <v>0.45833333333333331</v>
      </c>
      <c r="W443" s="13" t="str">
        <f>IFERROR(VLOOKUP(B443,Ultimo!$B$2:$T$2166,19,0),"")</f>
        <v>AUDITORIO</v>
      </c>
      <c r="X443" s="13" t="str">
        <f>IFERROR(VLOOKUP(B443,Ultimo!$B$2:$B$2166,1,0),"")</f>
        <v>EWC359A</v>
      </c>
    </row>
    <row r="444" spans="1:24" ht="14.4">
      <c r="A444" s="8" t="e">
        <f t="shared" si="1"/>
        <v>#REF!</v>
      </c>
      <c r="B444" s="9" t="s">
        <v>1350</v>
      </c>
      <c r="C444" s="8">
        <v>2020</v>
      </c>
      <c r="D444" s="9" t="s">
        <v>1351</v>
      </c>
      <c r="E444" s="9" t="s">
        <v>1345</v>
      </c>
      <c r="F444" s="9" t="s">
        <v>1350</v>
      </c>
      <c r="G444" s="8">
        <v>11</v>
      </c>
      <c r="H444" s="9" t="s">
        <v>125</v>
      </c>
      <c r="I444" s="8">
        <v>1316009</v>
      </c>
      <c r="J444" s="8">
        <v>2</v>
      </c>
      <c r="K444" s="9" t="s">
        <v>1352</v>
      </c>
      <c r="L444" s="9" t="s">
        <v>180</v>
      </c>
      <c r="M444" s="8">
        <v>4</v>
      </c>
      <c r="N444" s="15" t="e">
        <v>#N/A</v>
      </c>
      <c r="O444" s="9" t="str">
        <f t="shared" ref="O444:O462" si="28">IF(L444="Camiones","MAYCOTT MIRIAM",IF(L444="Van","CERVANTES LETICIA",IF(L444="Motores Norte", "AGUIRRE LILIANA",IF(L444="Toluca", "CASTILLO LUCIA",IF(L444="Santa Fe", "CASTILLO LUCIA",IF(L444="Motores Sur", "MAYCOTT LUCIA", 0))))))</f>
        <v>CASTILLO LUCIA</v>
      </c>
      <c r="P444" s="9" t="str">
        <f>VLOOKUP(B444,Ultimo!$B$2:$C$2166,2,0)</f>
        <v>EYG355B</v>
      </c>
      <c r="Q444" s="9">
        <f>VLOOKUP(B444,Ultimo!$B$2:$D$2166,3,0)</f>
        <v>8</v>
      </c>
      <c r="R444" s="10"/>
      <c r="S444" s="10"/>
      <c r="T444" s="10"/>
      <c r="U444" s="11" t="str">
        <f>IFERROR(VLOOKUP(B444,Ultimo!$B$2:$Q$2166,14,0),"")</f>
        <v>23/3/22</v>
      </c>
      <c r="V444" s="12">
        <f>IFERROR(VLOOKUP(B444,Ultimo!$B$2:$Q$2166,15,0),"")</f>
        <v>0.45833333333333331</v>
      </c>
      <c r="W444" s="13" t="str">
        <f>IFERROR(VLOOKUP(B444,Ultimo!$B$2:$T$2166,19,0),"")</f>
        <v>AUDITORIO</v>
      </c>
      <c r="X444" s="13" t="str">
        <f>IFERROR(VLOOKUP(B444,Ultimo!$B$2:$B$2166,1,0),"")</f>
        <v>EWC360A</v>
      </c>
    </row>
    <row r="445" spans="1:24" ht="14.4">
      <c r="A445" s="8" t="e">
        <f t="shared" si="1"/>
        <v>#REF!</v>
      </c>
      <c r="B445" s="9" t="s">
        <v>1353</v>
      </c>
      <c r="C445" s="8">
        <v>2020</v>
      </c>
      <c r="D445" s="9" t="s">
        <v>1354</v>
      </c>
      <c r="E445" s="9" t="s">
        <v>1345</v>
      </c>
      <c r="F445" s="9" t="s">
        <v>1353</v>
      </c>
      <c r="G445" s="8">
        <v>11</v>
      </c>
      <c r="H445" s="9" t="s">
        <v>125</v>
      </c>
      <c r="I445" s="8">
        <v>1336600</v>
      </c>
      <c r="J445" s="8">
        <v>2</v>
      </c>
      <c r="K445" s="9" t="s">
        <v>1355</v>
      </c>
      <c r="L445" s="9" t="s">
        <v>180</v>
      </c>
      <c r="M445" s="8">
        <v>4</v>
      </c>
      <c r="N445" s="15" t="e">
        <v>#N/A</v>
      </c>
      <c r="O445" s="9" t="str">
        <f t="shared" si="28"/>
        <v>CASTILLO LUCIA</v>
      </c>
      <c r="P445" s="9" t="str">
        <f>VLOOKUP(B445,Ultimo!$B$2:$C$2166,2,0)</f>
        <v>EYG356B</v>
      </c>
      <c r="Q445" s="9">
        <f>VLOOKUP(B445,Ultimo!$B$2:$D$2166,3,0)</f>
        <v>8</v>
      </c>
      <c r="R445" s="10"/>
      <c r="S445" s="10"/>
      <c r="T445" s="10"/>
      <c r="U445" s="11" t="str">
        <f>IFERROR(VLOOKUP(B445,Ultimo!$B$2:$Q$2166,14,0),"")</f>
        <v>23/3/22</v>
      </c>
      <c r="V445" s="12">
        <f>IFERROR(VLOOKUP(B445,Ultimo!$B$2:$Q$2166,15,0),"")</f>
        <v>0.41666666666666669</v>
      </c>
      <c r="W445" s="13" t="str">
        <f>IFERROR(VLOOKUP(B445,Ultimo!$B$2:$T$2166,19,0),"")</f>
        <v>AUDITORIO</v>
      </c>
      <c r="X445" s="13" t="str">
        <f>IFERROR(VLOOKUP(B445,Ultimo!$B$2:$B$2166,1,0),"")</f>
        <v>EWC361A</v>
      </c>
    </row>
    <row r="446" spans="1:24" ht="14.4">
      <c r="A446" s="8" t="e">
        <f t="shared" si="1"/>
        <v>#REF!</v>
      </c>
      <c r="B446" s="9" t="s">
        <v>1356</v>
      </c>
      <c r="C446" s="8">
        <v>2019</v>
      </c>
      <c r="D446" s="9" t="s">
        <v>1357</v>
      </c>
      <c r="E446" s="9" t="s">
        <v>1345</v>
      </c>
      <c r="F446" s="9" t="s">
        <v>1356</v>
      </c>
      <c r="G446" s="8">
        <v>11</v>
      </c>
      <c r="H446" s="9" t="s">
        <v>125</v>
      </c>
      <c r="I446" s="8">
        <v>943421</v>
      </c>
      <c r="J446" s="8">
        <v>2</v>
      </c>
      <c r="K446" s="9" t="s">
        <v>1358</v>
      </c>
      <c r="L446" s="9" t="s">
        <v>180</v>
      </c>
      <c r="M446" s="8">
        <v>4</v>
      </c>
      <c r="N446" s="15" t="e">
        <v>#N/A</v>
      </c>
      <c r="O446" s="9" t="str">
        <f t="shared" si="28"/>
        <v>CASTILLO LUCIA</v>
      </c>
      <c r="P446" s="9" t="str">
        <f>VLOOKUP(B446,Ultimo!$B$2:$C$2166,2,0)</f>
        <v>EYG357B</v>
      </c>
      <c r="Q446" s="9">
        <f>VLOOKUP(B446,Ultimo!$B$2:$D$2166,3,0)</f>
        <v>8</v>
      </c>
      <c r="R446" s="10"/>
      <c r="S446" s="10"/>
      <c r="T446" s="10"/>
      <c r="U446" s="11" t="str">
        <f>IFERROR(VLOOKUP(B446,Ultimo!$B$2:$Q$2166,14,0),"")</f>
        <v>22/3/22</v>
      </c>
      <c r="V446" s="12">
        <f>IFERROR(VLOOKUP(B446,Ultimo!$B$2:$Q$2166,15,0),"")</f>
        <v>0.45833333333333331</v>
      </c>
      <c r="W446" s="13" t="str">
        <f>IFERROR(VLOOKUP(B446,Ultimo!$B$2:$T$2166,19,0),"")</f>
        <v>AUDITORIO</v>
      </c>
      <c r="X446" s="13" t="str">
        <f>IFERROR(VLOOKUP(B446,Ultimo!$B$2:$B$2166,1,0),"")</f>
        <v>EWC362A</v>
      </c>
    </row>
    <row r="447" spans="1:24" ht="14.4">
      <c r="A447" s="8" t="e">
        <f t="shared" si="1"/>
        <v>#REF!</v>
      </c>
      <c r="B447" s="9" t="s">
        <v>1359</v>
      </c>
      <c r="C447" s="8">
        <v>2020</v>
      </c>
      <c r="D447" s="9" t="s">
        <v>1360</v>
      </c>
      <c r="E447" s="9" t="s">
        <v>1345</v>
      </c>
      <c r="F447" s="9" t="s">
        <v>1359</v>
      </c>
      <c r="G447" s="8">
        <v>11</v>
      </c>
      <c r="H447" s="9" t="s">
        <v>125</v>
      </c>
      <c r="I447" s="8">
        <v>1012641</v>
      </c>
      <c r="J447" s="8">
        <v>2</v>
      </c>
      <c r="K447" s="9" t="s">
        <v>1361</v>
      </c>
      <c r="L447" s="9" t="s">
        <v>180</v>
      </c>
      <c r="M447" s="8">
        <v>4</v>
      </c>
      <c r="N447" s="15" t="e">
        <v>#N/A</v>
      </c>
      <c r="O447" s="9" t="str">
        <f t="shared" si="28"/>
        <v>CASTILLO LUCIA</v>
      </c>
      <c r="P447" s="9" t="str">
        <f>VLOOKUP(B447,Ultimo!$B$2:$C$2166,2,0)</f>
        <v>EYG358B</v>
      </c>
      <c r="Q447" s="9">
        <f>VLOOKUP(B447,Ultimo!$B$2:$D$2166,3,0)</f>
        <v>8</v>
      </c>
      <c r="R447" s="10"/>
      <c r="S447" s="10"/>
      <c r="T447" s="10"/>
      <c r="U447" s="11" t="str">
        <f>IFERROR(VLOOKUP(B447,Ultimo!$B$2:$Q$2166,14,0),"")</f>
        <v>22/3/22</v>
      </c>
      <c r="V447" s="12">
        <f>IFERROR(VLOOKUP(B447,Ultimo!$B$2:$Q$2166,15,0),"")</f>
        <v>0.41666666666666669</v>
      </c>
      <c r="W447" s="13" t="str">
        <f>IFERROR(VLOOKUP(B447,Ultimo!$B$2:$T$2166,19,0),"")</f>
        <v>AUDITORIO</v>
      </c>
      <c r="X447" s="13" t="str">
        <f>IFERROR(VLOOKUP(B447,Ultimo!$B$2:$B$2166,1,0),"")</f>
        <v>EWC365A</v>
      </c>
    </row>
    <row r="448" spans="1:24" ht="14.4">
      <c r="A448" s="8" t="e">
        <f t="shared" si="1"/>
        <v>#REF!</v>
      </c>
      <c r="B448" s="9" t="s">
        <v>1362</v>
      </c>
      <c r="C448" s="8">
        <v>2020</v>
      </c>
      <c r="D448" s="9" t="s">
        <v>1363</v>
      </c>
      <c r="E448" s="9" t="s">
        <v>1345</v>
      </c>
      <c r="F448" s="9" t="s">
        <v>1362</v>
      </c>
      <c r="G448" s="8">
        <v>11</v>
      </c>
      <c r="H448" s="9" t="s">
        <v>125</v>
      </c>
      <c r="I448" s="8">
        <v>1353207</v>
      </c>
      <c r="J448" s="8">
        <v>2</v>
      </c>
      <c r="K448" s="9" t="s">
        <v>1364</v>
      </c>
      <c r="L448" s="9" t="s">
        <v>180</v>
      </c>
      <c r="M448" s="8">
        <v>4</v>
      </c>
      <c r="N448" s="15" t="e">
        <v>#N/A</v>
      </c>
      <c r="O448" s="9" t="str">
        <f t="shared" si="28"/>
        <v>CASTILLO LUCIA</v>
      </c>
      <c r="P448" s="9" t="str">
        <f>VLOOKUP(B448,Ultimo!$B$2:$C$2166,2,0)</f>
        <v>EYG359B</v>
      </c>
      <c r="Q448" s="9">
        <f>VLOOKUP(B448,Ultimo!$B$2:$D$2166,3,0)</f>
        <v>8</v>
      </c>
      <c r="R448" s="10"/>
      <c r="S448" s="10"/>
      <c r="T448" s="10"/>
      <c r="U448" s="11" t="str">
        <f>IFERROR(VLOOKUP(B448,Ultimo!$B$2:$Q$2166,14,0),"")</f>
        <v>22/3/22</v>
      </c>
      <c r="V448" s="12">
        <f>IFERROR(VLOOKUP(B448,Ultimo!$B$2:$Q$2166,15,0),"")</f>
        <v>0.54166666666666663</v>
      </c>
      <c r="W448" s="13" t="str">
        <f>IFERROR(VLOOKUP(B448,Ultimo!$B$2:$T$2166,19,0),"")</f>
        <v>AUDITORIO</v>
      </c>
      <c r="X448" s="13" t="str">
        <f>IFERROR(VLOOKUP(B448,Ultimo!$B$2:$B$2166,1,0),"")</f>
        <v>EWC366A</v>
      </c>
    </row>
    <row r="449" spans="1:24" ht="14.4">
      <c r="A449" s="8" t="e">
        <f t="shared" si="1"/>
        <v>#REF!</v>
      </c>
      <c r="B449" s="9" t="s">
        <v>1365</v>
      </c>
      <c r="C449" s="8">
        <v>2020</v>
      </c>
      <c r="D449" s="9" t="s">
        <v>1366</v>
      </c>
      <c r="E449" s="9" t="s">
        <v>1345</v>
      </c>
      <c r="F449" s="9" t="s">
        <v>1365</v>
      </c>
      <c r="G449" s="8">
        <v>11</v>
      </c>
      <c r="H449" s="9" t="s">
        <v>125</v>
      </c>
      <c r="I449" s="8">
        <v>1419089</v>
      </c>
      <c r="J449" s="8">
        <v>2</v>
      </c>
      <c r="K449" s="9" t="s">
        <v>1367</v>
      </c>
      <c r="L449" s="9" t="s">
        <v>180</v>
      </c>
      <c r="M449" s="8">
        <v>4</v>
      </c>
      <c r="N449" s="15" t="e">
        <v>#N/A</v>
      </c>
      <c r="O449" s="9" t="str">
        <f t="shared" si="28"/>
        <v>CASTILLO LUCIA</v>
      </c>
      <c r="P449" s="9" t="str">
        <f>VLOOKUP(B449,Ultimo!$B$2:$C$2166,2,0)</f>
        <v>EYG360B</v>
      </c>
      <c r="Q449" s="9">
        <f>VLOOKUP(B449,Ultimo!$B$2:$D$2166,3,0)</f>
        <v>8</v>
      </c>
      <c r="R449" s="10"/>
      <c r="S449" s="10"/>
      <c r="T449" s="10"/>
      <c r="U449" s="11" t="str">
        <f>IFERROR(VLOOKUP(B449,Ultimo!$B$2:$Q$2166,14,0),"")</f>
        <v>18/3/22</v>
      </c>
      <c r="V449" s="12">
        <f>IFERROR(VLOOKUP(B449,Ultimo!$B$2:$Q$2166,15,0),"")</f>
        <v>0.70833333333333337</v>
      </c>
      <c r="W449" s="13" t="str">
        <f>IFERROR(VLOOKUP(B449,Ultimo!$B$2:$T$2166,19,0),"")</f>
        <v>AUDITORIO</v>
      </c>
      <c r="X449" s="13" t="str">
        <f>IFERROR(VLOOKUP(B449,Ultimo!$B$2:$B$2166,1,0),"")</f>
        <v>EWC368A</v>
      </c>
    </row>
    <row r="450" spans="1:24" ht="14.4">
      <c r="A450" s="8" t="e">
        <f t="shared" si="1"/>
        <v>#REF!</v>
      </c>
      <c r="B450" s="9" t="s">
        <v>1368</v>
      </c>
      <c r="C450" s="8">
        <v>2020</v>
      </c>
      <c r="D450" s="9" t="s">
        <v>1369</v>
      </c>
      <c r="E450" s="9" t="s">
        <v>1345</v>
      </c>
      <c r="F450" s="9" t="s">
        <v>1368</v>
      </c>
      <c r="G450" s="8">
        <v>11</v>
      </c>
      <c r="H450" s="9" t="s">
        <v>125</v>
      </c>
      <c r="I450" s="8">
        <v>1115291</v>
      </c>
      <c r="J450" s="8">
        <v>1</v>
      </c>
      <c r="K450" s="9" t="s">
        <v>1370</v>
      </c>
      <c r="L450" s="9" t="s">
        <v>169</v>
      </c>
      <c r="M450" s="8">
        <v>1</v>
      </c>
      <c r="N450" s="10"/>
      <c r="O450" s="9" t="str">
        <f t="shared" si="28"/>
        <v>CASTILLO LUCIA</v>
      </c>
      <c r="P450" s="9" t="str">
        <f>VLOOKUP(B450,Ultimo!$B$2:$C$2166,2,0)</f>
        <v>EYG042B</v>
      </c>
      <c r="Q450" s="9">
        <f>VLOOKUP(B450,Ultimo!$B$2:$D$2166,3,0)</f>
        <v>1</v>
      </c>
      <c r="R450" s="10"/>
      <c r="S450" s="10"/>
      <c r="T450" s="10"/>
      <c r="U450" s="11" t="str">
        <f>IFERROR(VLOOKUP(B450,Ultimo!$B$2:$Q$2166,14,0),"")</f>
        <v>14/3/22</v>
      </c>
      <c r="V450" s="12">
        <f>IFERROR(VLOOKUP(B450,Ultimo!$B$2:$Q$2166,15,0),"")</f>
        <v>0.70833333333333337</v>
      </c>
      <c r="W450" s="13" t="str">
        <f>IFERROR(VLOOKUP(B450,Ultimo!$B$2:$T$2166,19,0),"")</f>
        <v>AUDITORIO PT</v>
      </c>
      <c r="X450" s="13" t="str">
        <f>IFERROR(VLOOKUP(B450,Ultimo!$B$2:$B$2166,1,0),"")</f>
        <v>EWC369A</v>
      </c>
    </row>
    <row r="451" spans="1:24" ht="14.4">
      <c r="A451" s="8" t="e">
        <f t="shared" si="1"/>
        <v>#REF!</v>
      </c>
      <c r="B451" s="9" t="s">
        <v>1371</v>
      </c>
      <c r="C451" s="8">
        <v>2020</v>
      </c>
      <c r="D451" s="9" t="s">
        <v>1372</v>
      </c>
      <c r="E451" s="9" t="s">
        <v>1345</v>
      </c>
      <c r="F451" s="9" t="s">
        <v>1371</v>
      </c>
      <c r="G451" s="8">
        <v>11</v>
      </c>
      <c r="H451" s="9" t="s">
        <v>125</v>
      </c>
      <c r="I451" s="8">
        <v>1654587</v>
      </c>
      <c r="J451" s="8">
        <v>2</v>
      </c>
      <c r="K451" s="9" t="s">
        <v>1373</v>
      </c>
      <c r="L451" s="9" t="s">
        <v>44</v>
      </c>
      <c r="M451" s="8">
        <v>11</v>
      </c>
      <c r="N451" s="10"/>
      <c r="O451" s="9" t="str">
        <f t="shared" si="28"/>
        <v>MAYCOTT MIRIAM</v>
      </c>
      <c r="P451" s="9" t="str">
        <f>VLOOKUP(B451,Ultimo!$B$2:$C$2166,2,0)</f>
        <v>EYH199B</v>
      </c>
      <c r="Q451" s="9">
        <f>VLOOKUP(B451,Ultimo!$B$2:$D$2166,3,0)</f>
        <v>26</v>
      </c>
      <c r="R451" s="9" t="s">
        <v>127</v>
      </c>
      <c r="S451" s="10"/>
      <c r="T451" s="10"/>
      <c r="U451" s="11" t="str">
        <f>IFERROR(VLOOKUP(B451,Ultimo!$B$2:$Q$2166,14,0),"")</f>
        <v>25/3/22</v>
      </c>
      <c r="V451" s="12">
        <f>IFERROR(VLOOKUP(B451,Ultimo!$B$2:$Q$2166,15,0),"")</f>
        <v>0.41666666666666669</v>
      </c>
      <c r="W451" s="13" t="str">
        <f>IFERROR(VLOOKUP(B451,Ultimo!$B$2:$T$2166,19,0),"")</f>
        <v>SALA VIP</v>
      </c>
      <c r="X451" s="13" t="str">
        <f>IFERROR(VLOOKUP(B451,Ultimo!$B$2:$B$2166,1,0),"")</f>
        <v>EWC371A</v>
      </c>
    </row>
    <row r="452" spans="1:24" ht="14.4">
      <c r="A452" s="8" t="e">
        <f t="shared" si="1"/>
        <v>#REF!</v>
      </c>
      <c r="B452" s="9" t="s">
        <v>1374</v>
      </c>
      <c r="C452" s="8">
        <v>2020</v>
      </c>
      <c r="D452" s="9" t="s">
        <v>1375</v>
      </c>
      <c r="E452" s="9" t="s">
        <v>1345</v>
      </c>
      <c r="F452" s="9" t="s">
        <v>1374</v>
      </c>
      <c r="G452" s="8">
        <v>11</v>
      </c>
      <c r="H452" s="9" t="s">
        <v>125</v>
      </c>
      <c r="I452" s="8">
        <v>1188790</v>
      </c>
      <c r="J452" s="8">
        <v>1</v>
      </c>
      <c r="K452" s="9" t="s">
        <v>594</v>
      </c>
      <c r="L452" s="9" t="s">
        <v>44</v>
      </c>
      <c r="M452" s="8">
        <v>11</v>
      </c>
      <c r="N452" s="10"/>
      <c r="O452" s="9" t="str">
        <f t="shared" si="28"/>
        <v>MAYCOTT MIRIAM</v>
      </c>
      <c r="P452" s="9" t="str">
        <f>VLOOKUP(B452,Ultimo!$B$2:$C$2166,2,0)</f>
        <v>EYH200B</v>
      </c>
      <c r="Q452" s="9">
        <f>VLOOKUP(B452,Ultimo!$B$2:$D$2166,3,0)</f>
        <v>27</v>
      </c>
      <c r="R452" s="9" t="s">
        <v>127</v>
      </c>
      <c r="S452" s="10"/>
      <c r="T452" s="10"/>
      <c r="U452" s="11" t="str">
        <f>IFERROR(VLOOKUP(B452,Ultimo!$B$2:$Q$2166,14,0),"")</f>
        <v>23/3/22</v>
      </c>
      <c r="V452" s="12">
        <f>IFERROR(VLOOKUP(B452,Ultimo!$B$2:$Q$2166,15,0),"")</f>
        <v>0.375</v>
      </c>
      <c r="W452" s="13" t="str">
        <f>IFERROR(VLOOKUP(B452,Ultimo!$B$2:$T$2166,19,0),"")</f>
        <v>SALA VIP</v>
      </c>
      <c r="X452" s="13" t="str">
        <f>IFERROR(VLOOKUP(B452,Ultimo!$B$2:$B$2166,1,0),"")</f>
        <v>EWC372A</v>
      </c>
    </row>
    <row r="453" spans="1:24" ht="14.4">
      <c r="A453" s="8" t="e">
        <f t="shared" si="1"/>
        <v>#REF!</v>
      </c>
      <c r="B453" s="9" t="s">
        <v>1376</v>
      </c>
      <c r="C453" s="8">
        <v>2020</v>
      </c>
      <c r="D453" s="9" t="s">
        <v>1377</v>
      </c>
      <c r="E453" s="9" t="s">
        <v>1345</v>
      </c>
      <c r="F453" s="9" t="s">
        <v>1376</v>
      </c>
      <c r="G453" s="8">
        <v>11</v>
      </c>
      <c r="H453" s="9" t="s">
        <v>125</v>
      </c>
      <c r="I453" s="8">
        <v>1377313</v>
      </c>
      <c r="J453" s="8">
        <v>2</v>
      </c>
      <c r="K453" s="9" t="s">
        <v>1378</v>
      </c>
      <c r="L453" s="9" t="s">
        <v>180</v>
      </c>
      <c r="M453" s="8">
        <v>4</v>
      </c>
      <c r="N453" s="15" t="e">
        <v>#N/A</v>
      </c>
      <c r="O453" s="9" t="str">
        <f t="shared" si="28"/>
        <v>CASTILLO LUCIA</v>
      </c>
      <c r="P453" s="9" t="str">
        <f>VLOOKUP(B453,Ultimo!$B$2:$C$2166,2,0)</f>
        <v>EYG361B</v>
      </c>
      <c r="Q453" s="9">
        <f>VLOOKUP(B453,Ultimo!$B$2:$D$2166,3,0)</f>
        <v>8</v>
      </c>
      <c r="R453" s="10"/>
      <c r="S453" s="10"/>
      <c r="T453" s="10"/>
      <c r="U453" s="11" t="str">
        <f>IFERROR(VLOOKUP(B453,Ultimo!$B$2:$Q$2166,14,0),"")</f>
        <v>18/3/22</v>
      </c>
      <c r="V453" s="12">
        <f>IFERROR(VLOOKUP(B453,Ultimo!$B$2:$Q$2166,15,0),"")</f>
        <v>0.66666666666666663</v>
      </c>
      <c r="W453" s="13" t="str">
        <f>IFERROR(VLOOKUP(B453,Ultimo!$B$2:$T$2166,19,0),"")</f>
        <v>AUDITORIO</v>
      </c>
      <c r="X453" s="13" t="str">
        <f>IFERROR(VLOOKUP(B453,Ultimo!$B$2:$B$2166,1,0),"")</f>
        <v>EWC373A</v>
      </c>
    </row>
    <row r="454" spans="1:24" ht="14.4">
      <c r="A454" s="8" t="e">
        <f t="shared" si="1"/>
        <v>#REF!</v>
      </c>
      <c r="B454" s="9" t="s">
        <v>1379</v>
      </c>
      <c r="C454" s="8">
        <v>2020</v>
      </c>
      <c r="D454" s="9" t="s">
        <v>1380</v>
      </c>
      <c r="E454" s="9" t="s">
        <v>1345</v>
      </c>
      <c r="F454" s="9" t="s">
        <v>1379</v>
      </c>
      <c r="G454" s="8">
        <v>11</v>
      </c>
      <c r="H454" s="9" t="s">
        <v>125</v>
      </c>
      <c r="I454" s="8">
        <v>909590</v>
      </c>
      <c r="J454" s="8">
        <v>2</v>
      </c>
      <c r="K454" s="9" t="s">
        <v>1381</v>
      </c>
      <c r="L454" s="9" t="s">
        <v>169</v>
      </c>
      <c r="M454" s="8">
        <v>7</v>
      </c>
      <c r="N454" s="10"/>
      <c r="O454" s="9" t="str">
        <f t="shared" si="28"/>
        <v>CASTILLO LUCIA</v>
      </c>
      <c r="P454" s="9" t="str">
        <f>VLOOKUP(B454,Ultimo!$B$2:$C$2166,2,0)</f>
        <v>EYG043B</v>
      </c>
      <c r="Q454" s="9">
        <f>VLOOKUP(B454,Ultimo!$B$2:$D$2166,3,0)</f>
        <v>1</v>
      </c>
      <c r="R454" s="10"/>
      <c r="S454" s="10"/>
      <c r="T454" s="10"/>
      <c r="U454" s="11" t="str">
        <f>IFERROR(VLOOKUP(B454,Ultimo!$B$2:$Q$2166,14,0),"")</f>
        <v>15/3/22</v>
      </c>
      <c r="V454" s="12">
        <f>IFERROR(VLOOKUP(B454,Ultimo!$B$2:$Q$2166,15,0),"")</f>
        <v>0.45833333333333331</v>
      </c>
      <c r="W454" s="13" t="str">
        <f>IFERROR(VLOOKUP(B454,Ultimo!$B$2:$T$2166,19,0),"")</f>
        <v>AUDITORIO PT</v>
      </c>
      <c r="X454" s="13" t="str">
        <f>IFERROR(VLOOKUP(B454,Ultimo!$B$2:$B$2166,1,0),"")</f>
        <v>EWC374A</v>
      </c>
    </row>
    <row r="455" spans="1:24" ht="14.4">
      <c r="A455" s="8" t="e">
        <f t="shared" si="1"/>
        <v>#REF!</v>
      </c>
      <c r="B455" s="9" t="s">
        <v>1382</v>
      </c>
      <c r="C455" s="8">
        <v>2020</v>
      </c>
      <c r="D455" s="9" t="s">
        <v>1383</v>
      </c>
      <c r="E455" s="9" t="s">
        <v>1345</v>
      </c>
      <c r="F455" s="9" t="s">
        <v>1382</v>
      </c>
      <c r="G455" s="8">
        <v>11</v>
      </c>
      <c r="H455" s="9" t="s">
        <v>125</v>
      </c>
      <c r="I455" s="8">
        <v>1516929</v>
      </c>
      <c r="J455" s="8">
        <v>2</v>
      </c>
      <c r="K455" s="9" t="s">
        <v>1384</v>
      </c>
      <c r="L455" s="9" t="s">
        <v>169</v>
      </c>
      <c r="M455" s="8">
        <v>1</v>
      </c>
      <c r="N455" s="10"/>
      <c r="O455" s="9" t="str">
        <f t="shared" si="28"/>
        <v>CASTILLO LUCIA</v>
      </c>
      <c r="P455" s="9" t="str">
        <f>VLOOKUP(B455,Ultimo!$B$2:$C$2166,2,0)</f>
        <v>EYG044B</v>
      </c>
      <c r="Q455" s="9">
        <f>VLOOKUP(B455,Ultimo!$B$2:$D$2166,3,0)</f>
        <v>1</v>
      </c>
      <c r="R455" s="10"/>
      <c r="S455" s="10"/>
      <c r="T455" s="10"/>
      <c r="U455" s="11" t="str">
        <f>IFERROR(VLOOKUP(B455,Ultimo!$B$2:$Q$2166,14,0),"")</f>
        <v>16/3/22</v>
      </c>
      <c r="V455" s="12">
        <f>IFERROR(VLOOKUP(B455,Ultimo!$B$2:$Q$2166,15,0),"")</f>
        <v>0.41666666666666669</v>
      </c>
      <c r="W455" s="13" t="str">
        <f>IFERROR(VLOOKUP(B455,Ultimo!$B$2:$T$2166,19,0),"")</f>
        <v>AUDITORIO PT</v>
      </c>
      <c r="X455" s="13" t="str">
        <f>IFERROR(VLOOKUP(B455,Ultimo!$B$2:$B$2166,1,0),"")</f>
        <v>EWC375A</v>
      </c>
    </row>
    <row r="456" spans="1:24" ht="14.4">
      <c r="A456" s="8" t="e">
        <f t="shared" si="1"/>
        <v>#REF!</v>
      </c>
      <c r="B456" s="9" t="s">
        <v>1385</v>
      </c>
      <c r="C456" s="8">
        <v>2020</v>
      </c>
      <c r="D456" s="9" t="s">
        <v>1386</v>
      </c>
      <c r="E456" s="9" t="s">
        <v>1345</v>
      </c>
      <c r="F456" s="9" t="s">
        <v>1385</v>
      </c>
      <c r="G456" s="8">
        <v>11</v>
      </c>
      <c r="H456" s="9" t="s">
        <v>125</v>
      </c>
      <c r="I456" s="8">
        <v>1355534</v>
      </c>
      <c r="J456" s="8">
        <v>2</v>
      </c>
      <c r="K456" s="9" t="s">
        <v>1387</v>
      </c>
      <c r="L456" s="9" t="s">
        <v>169</v>
      </c>
      <c r="M456" s="8">
        <v>1</v>
      </c>
      <c r="N456" s="10"/>
      <c r="O456" s="9" t="str">
        <f t="shared" si="28"/>
        <v>CASTILLO LUCIA</v>
      </c>
      <c r="P456" s="9" t="str">
        <f>VLOOKUP(B456,Ultimo!$B$2:$C$2166,2,0)</f>
        <v>EYG045B</v>
      </c>
      <c r="Q456" s="9">
        <f>VLOOKUP(B456,Ultimo!$B$2:$D$2166,3,0)</f>
        <v>1</v>
      </c>
      <c r="R456" s="10"/>
      <c r="S456" s="10"/>
      <c r="T456" s="10"/>
      <c r="U456" s="11" t="str">
        <f>IFERROR(VLOOKUP(B456,Ultimo!$B$2:$Q$2166,14,0),"")</f>
        <v>15/3/22</v>
      </c>
      <c r="V456" s="12">
        <f>IFERROR(VLOOKUP(B456,Ultimo!$B$2:$Q$2166,15,0),"")</f>
        <v>0.70833333333333337</v>
      </c>
      <c r="W456" s="13" t="str">
        <f>IFERROR(VLOOKUP(B456,Ultimo!$B$2:$T$2166,19,0),"")</f>
        <v>AUDITORIO PT</v>
      </c>
      <c r="X456" s="13" t="str">
        <f>IFERROR(VLOOKUP(B456,Ultimo!$B$2:$B$2166,1,0),"")</f>
        <v>EWC376A</v>
      </c>
    </row>
    <row r="457" spans="1:24" ht="14.4">
      <c r="A457" s="8" t="e">
        <f t="shared" si="1"/>
        <v>#REF!</v>
      </c>
      <c r="B457" s="9" t="s">
        <v>1388</v>
      </c>
      <c r="C457" s="8">
        <v>2020</v>
      </c>
      <c r="D457" s="9" t="s">
        <v>1389</v>
      </c>
      <c r="E457" s="9" t="s">
        <v>1345</v>
      </c>
      <c r="F457" s="9" t="s">
        <v>1388</v>
      </c>
      <c r="G457" s="8">
        <v>11</v>
      </c>
      <c r="H457" s="9" t="s">
        <v>125</v>
      </c>
      <c r="I457" s="8">
        <v>1729819</v>
      </c>
      <c r="J457" s="8">
        <v>1</v>
      </c>
      <c r="K457" s="9" t="s">
        <v>1390</v>
      </c>
      <c r="L457" s="9" t="s">
        <v>136</v>
      </c>
      <c r="M457" s="8">
        <v>8</v>
      </c>
      <c r="N457" s="10"/>
      <c r="O457" s="9" t="str">
        <f t="shared" si="28"/>
        <v>AGUIRRE LILIANA</v>
      </c>
      <c r="P457" s="9" t="str">
        <f>VLOOKUP(B457,Ultimo!$B$2:$C$2166,2,0)</f>
        <v>EYH547B</v>
      </c>
      <c r="Q457" s="9">
        <f>VLOOKUP(B457,Ultimo!$B$2:$D$2166,3,0)</f>
        <v>33</v>
      </c>
      <c r="R457" s="9" t="s">
        <v>127</v>
      </c>
      <c r="S457" s="10"/>
      <c r="T457" s="10"/>
      <c r="U457" s="11" t="str">
        <f>IFERROR(VLOOKUP(B457,Ultimo!$B$2:$Q$2166,14,0),"")</f>
        <v>22/3/22</v>
      </c>
      <c r="V457" s="12">
        <f>IFERROR(VLOOKUP(B457,Ultimo!$B$2:$Q$2166,15,0),"")</f>
        <v>0.54166666666666663</v>
      </c>
      <c r="W457" s="13" t="str">
        <f>IFERROR(VLOOKUP(B457,Ultimo!$B$2:$T$2166,19,0),"")</f>
        <v>SALA HELLCAT</v>
      </c>
      <c r="X457" s="13" t="str">
        <f>IFERROR(VLOOKUP(B457,Ultimo!$B$2:$B$2166,1,0),"")</f>
        <v>EWC377A</v>
      </c>
    </row>
    <row r="458" spans="1:24" ht="14.4">
      <c r="A458" s="8" t="e">
        <f t="shared" si="1"/>
        <v>#REF!</v>
      </c>
      <c r="B458" s="9" t="s">
        <v>1391</v>
      </c>
      <c r="C458" s="8">
        <v>2020</v>
      </c>
      <c r="D458" s="9" t="s">
        <v>1392</v>
      </c>
      <c r="E458" s="9" t="s">
        <v>1345</v>
      </c>
      <c r="F458" s="9" t="s">
        <v>1391</v>
      </c>
      <c r="G458" s="8">
        <v>11</v>
      </c>
      <c r="H458" s="9" t="s">
        <v>125</v>
      </c>
      <c r="I458" s="8">
        <v>1063617</v>
      </c>
      <c r="J458" s="8">
        <v>1</v>
      </c>
      <c r="K458" s="9" t="s">
        <v>1393</v>
      </c>
      <c r="L458" s="9" t="s">
        <v>169</v>
      </c>
      <c r="M458" s="8">
        <v>1</v>
      </c>
      <c r="N458" s="10"/>
      <c r="O458" s="9" t="str">
        <f t="shared" si="28"/>
        <v>CASTILLO LUCIA</v>
      </c>
      <c r="P458" s="9" t="str">
        <f>VLOOKUP(B458,Ultimo!$B$2:$C$2166,2,0)</f>
        <v>EYG046B</v>
      </c>
      <c r="Q458" s="9">
        <f>VLOOKUP(B458,Ultimo!$B$2:$D$2166,3,0)</f>
        <v>1</v>
      </c>
      <c r="R458" s="10"/>
      <c r="S458" s="10"/>
      <c r="T458" s="10"/>
      <c r="U458" s="11" t="str">
        <f>IFERROR(VLOOKUP(B458,Ultimo!$B$2:$Q$2166,14,0),"")</f>
        <v>16/3/22</v>
      </c>
      <c r="V458" s="12">
        <f>IFERROR(VLOOKUP(B458,Ultimo!$B$2:$Q$2166,15,0),"")</f>
        <v>0.5</v>
      </c>
      <c r="W458" s="13" t="str">
        <f>IFERROR(VLOOKUP(B458,Ultimo!$B$2:$T$2166,19,0),"")</f>
        <v>AUDITORIO PT</v>
      </c>
      <c r="X458" s="13" t="str">
        <f>IFERROR(VLOOKUP(B458,Ultimo!$B$2:$B$2166,1,0),"")</f>
        <v>EWC378A</v>
      </c>
    </row>
    <row r="459" spans="1:24" ht="14.4">
      <c r="A459" s="8" t="e">
        <f t="shared" si="1"/>
        <v>#REF!</v>
      </c>
      <c r="B459" s="9" t="s">
        <v>1394</v>
      </c>
      <c r="C459" s="8">
        <v>2020</v>
      </c>
      <c r="D459" s="9" t="s">
        <v>1395</v>
      </c>
      <c r="E459" s="9" t="s">
        <v>1345</v>
      </c>
      <c r="F459" s="9" t="s">
        <v>1394</v>
      </c>
      <c r="G459" s="8">
        <v>11</v>
      </c>
      <c r="H459" s="9" t="s">
        <v>125</v>
      </c>
      <c r="I459" s="8">
        <v>1239449</v>
      </c>
      <c r="J459" s="8">
        <v>2</v>
      </c>
      <c r="K459" s="9" t="s">
        <v>1396</v>
      </c>
      <c r="L459" s="9" t="s">
        <v>44</v>
      </c>
      <c r="M459" s="8">
        <v>4</v>
      </c>
      <c r="N459" s="9" t="s">
        <v>44</v>
      </c>
      <c r="O459" s="9" t="str">
        <f t="shared" si="28"/>
        <v>MAYCOTT MIRIAM</v>
      </c>
      <c r="P459" s="9" t="str">
        <f>VLOOKUP(B459,Ultimo!$B$2:$C$2166,2,0)</f>
        <v>EYH201B</v>
      </c>
      <c r="Q459" s="9">
        <f>VLOOKUP(B459,Ultimo!$B$2:$D$2166,3,0)</f>
        <v>27</v>
      </c>
      <c r="R459" s="9" t="s">
        <v>127</v>
      </c>
      <c r="S459" s="10"/>
      <c r="T459" s="10"/>
      <c r="U459" s="11" t="str">
        <f>IFERROR(VLOOKUP(B459,Ultimo!$B$2:$Q$2166,14,0),"")</f>
        <v>26/3/22</v>
      </c>
      <c r="V459" s="12">
        <f>IFERROR(VLOOKUP(B459,Ultimo!$B$2:$Q$2166,15,0),"")</f>
        <v>0.41666666666666669</v>
      </c>
      <c r="W459" s="13" t="str">
        <f>IFERROR(VLOOKUP(B459,Ultimo!$B$2:$T$2166,19,0),"")</f>
        <v>SALA VIP</v>
      </c>
      <c r="X459" s="13" t="str">
        <f>IFERROR(VLOOKUP(B459,Ultimo!$B$2:$B$2166,1,0),"")</f>
        <v>EWC379A</v>
      </c>
    </row>
    <row r="460" spans="1:24" ht="14.4">
      <c r="A460" s="8" t="e">
        <f t="shared" si="1"/>
        <v>#REF!</v>
      </c>
      <c r="B460" s="9" t="s">
        <v>1397</v>
      </c>
      <c r="C460" s="8">
        <v>2020</v>
      </c>
      <c r="D460" s="9" t="s">
        <v>1398</v>
      </c>
      <c r="E460" s="9" t="s">
        <v>1345</v>
      </c>
      <c r="F460" s="9" t="s">
        <v>1397</v>
      </c>
      <c r="G460" s="8">
        <v>11</v>
      </c>
      <c r="H460" s="9" t="s">
        <v>125</v>
      </c>
      <c r="I460" s="8">
        <v>1019588</v>
      </c>
      <c r="J460" s="8">
        <v>2</v>
      </c>
      <c r="K460" s="9" t="s">
        <v>1399</v>
      </c>
      <c r="L460" s="9" t="s">
        <v>169</v>
      </c>
      <c r="M460" s="8">
        <v>1</v>
      </c>
      <c r="N460" s="10"/>
      <c r="O460" s="9" t="str">
        <f t="shared" si="28"/>
        <v>CASTILLO LUCIA</v>
      </c>
      <c r="P460" s="9" t="str">
        <f>VLOOKUP(B460,Ultimo!$B$2:$C$2166,2,0)</f>
        <v>EYG047B</v>
      </c>
      <c r="Q460" s="9">
        <f>VLOOKUP(B460,Ultimo!$B$2:$D$2166,3,0)</f>
        <v>1</v>
      </c>
      <c r="R460" s="10"/>
      <c r="S460" s="10"/>
      <c r="T460" s="10"/>
      <c r="U460" s="11" t="str">
        <f>IFERROR(VLOOKUP(B460,Ultimo!$B$2:$Q$2166,14,0),"")</f>
        <v>16/3/22</v>
      </c>
      <c r="V460" s="12">
        <f>IFERROR(VLOOKUP(B460,Ultimo!$B$2:$Q$2166,15,0),"")</f>
        <v>0.375</v>
      </c>
      <c r="W460" s="13" t="str">
        <f>IFERROR(VLOOKUP(B460,Ultimo!$B$2:$T$2166,19,0),"")</f>
        <v>AUDITORIO PT</v>
      </c>
      <c r="X460" s="13" t="str">
        <f>IFERROR(VLOOKUP(B460,Ultimo!$B$2:$B$2166,1,0),"")</f>
        <v>EWC380A</v>
      </c>
    </row>
    <row r="461" spans="1:24" ht="14.4">
      <c r="A461" s="8" t="e">
        <f t="shared" si="1"/>
        <v>#REF!</v>
      </c>
      <c r="B461" s="9" t="s">
        <v>1400</v>
      </c>
      <c r="C461" s="8">
        <v>2020</v>
      </c>
      <c r="D461" s="9" t="s">
        <v>1401</v>
      </c>
      <c r="E461" s="9" t="s">
        <v>1345</v>
      </c>
      <c r="F461" s="9" t="s">
        <v>1400</v>
      </c>
      <c r="G461" s="8">
        <v>11</v>
      </c>
      <c r="H461" s="9" t="s">
        <v>125</v>
      </c>
      <c r="I461" s="8">
        <v>1574171</v>
      </c>
      <c r="J461" s="8">
        <v>2</v>
      </c>
      <c r="K461" s="9" t="s">
        <v>1402</v>
      </c>
      <c r="L461" s="9" t="s">
        <v>169</v>
      </c>
      <c r="M461" s="8">
        <v>1</v>
      </c>
      <c r="N461" s="10"/>
      <c r="O461" s="9" t="str">
        <f t="shared" si="28"/>
        <v>CASTILLO LUCIA</v>
      </c>
      <c r="P461" s="9" t="str">
        <f>VLOOKUP(B461,Ultimo!$B$2:$C$2166,2,0)</f>
        <v>EYG048B</v>
      </c>
      <c r="Q461" s="9">
        <f>VLOOKUP(B461,Ultimo!$B$2:$D$2166,3,0)</f>
        <v>1</v>
      </c>
      <c r="R461" s="10"/>
      <c r="S461" s="10"/>
      <c r="T461" s="10"/>
      <c r="U461" s="11" t="str">
        <f>IFERROR(VLOOKUP(B461,Ultimo!$B$2:$Q$2166,14,0),"")</f>
        <v>14/3/22</v>
      </c>
      <c r="V461" s="12">
        <f>IFERROR(VLOOKUP(B461,Ultimo!$B$2:$Q$2166,15,0),"")</f>
        <v>0.45833333333333331</v>
      </c>
      <c r="W461" s="13" t="str">
        <f>IFERROR(VLOOKUP(B461,Ultimo!$B$2:$T$2166,19,0),"")</f>
        <v>AUDITORIO PT</v>
      </c>
      <c r="X461" s="13" t="str">
        <f>IFERROR(VLOOKUP(B461,Ultimo!$B$2:$B$2166,1,0),"")</f>
        <v>EWC381A</v>
      </c>
    </row>
    <row r="462" spans="1:24" ht="14.4">
      <c r="A462" s="8" t="e">
        <f t="shared" si="1"/>
        <v>#REF!</v>
      </c>
      <c r="B462" s="9" t="s">
        <v>1403</v>
      </c>
      <c r="C462" s="8">
        <v>2020</v>
      </c>
      <c r="D462" s="9" t="s">
        <v>1404</v>
      </c>
      <c r="E462" s="14">
        <v>44017</v>
      </c>
      <c r="F462" s="9" t="s">
        <v>1403</v>
      </c>
      <c r="G462" s="8">
        <v>11</v>
      </c>
      <c r="H462" s="9" t="s">
        <v>125</v>
      </c>
      <c r="I462" s="8">
        <v>1165791</v>
      </c>
      <c r="J462" s="8">
        <v>1</v>
      </c>
      <c r="K462" s="9" t="s">
        <v>1405</v>
      </c>
      <c r="L462" s="9" t="s">
        <v>136</v>
      </c>
      <c r="M462" s="8">
        <v>8</v>
      </c>
      <c r="N462" s="10"/>
      <c r="O462" s="9" t="str">
        <f t="shared" si="28"/>
        <v>AGUIRRE LILIANA</v>
      </c>
      <c r="P462" s="9" t="str">
        <f>VLOOKUP(B462,Ultimo!$B$2:$C$2166,2,0)</f>
        <v>EYH548B</v>
      </c>
      <c r="Q462" s="9">
        <f>VLOOKUP(B462,Ultimo!$B$2:$D$2166,3,0)</f>
        <v>33</v>
      </c>
      <c r="R462" s="9" t="s">
        <v>127</v>
      </c>
      <c r="S462" s="10"/>
      <c r="T462" s="10"/>
      <c r="U462" s="11" t="str">
        <f>IFERROR(VLOOKUP(B462,Ultimo!$B$2:$Q$2166,14,0),"")</f>
        <v>19/3/22</v>
      </c>
      <c r="V462" s="12">
        <f>IFERROR(VLOOKUP(B462,Ultimo!$B$2:$Q$2166,15,0),"")</f>
        <v>0.375</v>
      </c>
      <c r="W462" s="13" t="str">
        <f>IFERROR(VLOOKUP(B462,Ultimo!$B$2:$T$2166,19,0),"")</f>
        <v>SALA HELLCAT</v>
      </c>
      <c r="X462" s="13" t="str">
        <f>IFERROR(VLOOKUP(B462,Ultimo!$B$2:$B$2166,1,0),"")</f>
        <v>EWC383A</v>
      </c>
    </row>
    <row r="463" spans="1:24" ht="14.4">
      <c r="A463" s="8" t="e">
        <f t="shared" si="1"/>
        <v>#REF!</v>
      </c>
      <c r="B463" s="9" t="s">
        <v>1406</v>
      </c>
      <c r="C463" s="8">
        <v>2020</v>
      </c>
      <c r="D463" s="9" t="s">
        <v>1407</v>
      </c>
      <c r="E463" s="14">
        <v>44017</v>
      </c>
      <c r="F463" s="9" t="s">
        <v>1406</v>
      </c>
      <c r="G463" s="8">
        <v>11</v>
      </c>
      <c r="H463" s="9" t="s">
        <v>125</v>
      </c>
      <c r="I463" s="8">
        <v>1395266</v>
      </c>
      <c r="J463" s="8">
        <v>2</v>
      </c>
      <c r="K463" s="9" t="s">
        <v>1408</v>
      </c>
      <c r="L463" s="9" t="s">
        <v>131</v>
      </c>
      <c r="M463" s="8">
        <v>6</v>
      </c>
      <c r="N463" s="10"/>
      <c r="O463" s="9"/>
      <c r="P463" s="9" t="str">
        <f>VLOOKUP(B463,Ultimo!$B$2:$C$2166,2,0)</f>
        <v>EYH774B</v>
      </c>
      <c r="Q463" s="9">
        <f>VLOOKUP(B463,Ultimo!$B$2:$D$2166,3,0)</f>
        <v>38</v>
      </c>
      <c r="R463" s="9" t="s">
        <v>127</v>
      </c>
      <c r="S463" s="10"/>
      <c r="T463" s="10"/>
      <c r="U463" s="11" t="str">
        <f>IFERROR(VLOOKUP(B463,Ultimo!$B$2:$Q$2166,14,0),"")</f>
        <v>17/3/22</v>
      </c>
      <c r="V463" s="12">
        <f>IFERROR(VLOOKUP(B463,Ultimo!$B$2:$Q$2166,15,0),"")</f>
        <v>0.54166666666666663</v>
      </c>
      <c r="W463" s="13" t="str">
        <f>IFERROR(VLOOKUP(B463,Ultimo!$B$2:$T$2166,19,0),"")</f>
        <v>AUDITORIO</v>
      </c>
      <c r="X463" s="13" t="str">
        <f>IFERROR(VLOOKUP(B463,Ultimo!$B$2:$B$2166,1,0),"")</f>
        <v>EWC384A</v>
      </c>
    </row>
    <row r="464" spans="1:24" ht="14.4">
      <c r="A464" s="8" t="e">
        <f t="shared" si="1"/>
        <v>#REF!</v>
      </c>
      <c r="B464" s="9" t="s">
        <v>1409</v>
      </c>
      <c r="C464" s="8">
        <v>2020</v>
      </c>
      <c r="D464" s="9" t="s">
        <v>1410</v>
      </c>
      <c r="E464" s="14">
        <v>44017</v>
      </c>
      <c r="F464" s="9" t="s">
        <v>1409</v>
      </c>
      <c r="G464" s="8">
        <v>11</v>
      </c>
      <c r="H464" s="9" t="s">
        <v>125</v>
      </c>
      <c r="I464" s="8">
        <v>1008935</v>
      </c>
      <c r="J464" s="8">
        <v>2</v>
      </c>
      <c r="K464" s="9" t="s">
        <v>282</v>
      </c>
      <c r="L464" s="9" t="s">
        <v>131</v>
      </c>
      <c r="M464" s="8">
        <v>6</v>
      </c>
      <c r="N464" s="10"/>
      <c r="O464" s="9"/>
      <c r="P464" s="9" t="str">
        <f>VLOOKUP(B464,Ultimo!$B$2:$C$2166,2,0)</f>
        <v>EYH775B</v>
      </c>
      <c r="Q464" s="9">
        <f>VLOOKUP(B464,Ultimo!$B$2:$D$2166,3,0)</f>
        <v>38</v>
      </c>
      <c r="R464" s="9" t="s">
        <v>127</v>
      </c>
      <c r="S464" s="10"/>
      <c r="T464" s="10"/>
      <c r="U464" s="11" t="str">
        <f>IFERROR(VLOOKUP(B464,Ultimo!$B$2:$Q$2166,14,0),"")</f>
        <v>16/3/22</v>
      </c>
      <c r="V464" s="12">
        <f>IFERROR(VLOOKUP(B464,Ultimo!$B$2:$Q$2166,15,0),"")</f>
        <v>0.54166666666666663</v>
      </c>
      <c r="W464" s="13" t="str">
        <f>IFERROR(VLOOKUP(B464,Ultimo!$B$2:$T$2166,19,0),"")</f>
        <v>AUDITORIO</v>
      </c>
      <c r="X464" s="13" t="str">
        <f>IFERROR(VLOOKUP(B464,Ultimo!$B$2:$B$2166,1,0),"")</f>
        <v>EWC385A</v>
      </c>
    </row>
    <row r="465" spans="1:24" ht="14.4">
      <c r="A465" s="8" t="e">
        <f t="shared" si="1"/>
        <v>#REF!</v>
      </c>
      <c r="B465" s="9" t="s">
        <v>1411</v>
      </c>
      <c r="C465" s="8">
        <v>2020</v>
      </c>
      <c r="D465" s="9" t="s">
        <v>1412</v>
      </c>
      <c r="E465" s="14">
        <v>44017</v>
      </c>
      <c r="F465" s="9" t="s">
        <v>1411</v>
      </c>
      <c r="G465" s="8">
        <v>11</v>
      </c>
      <c r="H465" s="9" t="s">
        <v>125</v>
      </c>
      <c r="I465" s="8">
        <v>1319364</v>
      </c>
      <c r="J465" s="8">
        <v>2</v>
      </c>
      <c r="K465" s="9" t="s">
        <v>1413</v>
      </c>
      <c r="L465" s="9" t="s">
        <v>136</v>
      </c>
      <c r="M465" s="8">
        <v>8</v>
      </c>
      <c r="N465" s="10"/>
      <c r="O465" s="9" t="str">
        <f>IF(L465="Camiones","MAYCOTT MIRIAM",IF(L465="Van","CERVANTES LETICIA",IF(L465="Motores Norte", "AGUIRRE LILIANA",IF(L465="Toluca", "CASTILLO LUCIA",IF(L465="Santa Fe", "CASTILLO LUCIA",IF(L465="Motores Sur", "MAYCOTT LUCIA", 0))))))</f>
        <v>AGUIRRE LILIANA</v>
      </c>
      <c r="P465" s="9" t="str">
        <f>VLOOKUP(B465,Ultimo!$B$2:$C$2166,2,0)</f>
        <v>EYH549B</v>
      </c>
      <c r="Q465" s="9">
        <f>VLOOKUP(B465,Ultimo!$B$2:$D$2166,3,0)</f>
        <v>33</v>
      </c>
      <c r="R465" s="9" t="s">
        <v>127</v>
      </c>
      <c r="S465" s="10"/>
      <c r="T465" s="10"/>
      <c r="U465" s="11" t="str">
        <f>IFERROR(VLOOKUP(B465,Ultimo!$B$2:$Q$2166,14,0),"")</f>
        <v>18/3/22</v>
      </c>
      <c r="V465" s="12">
        <f>IFERROR(VLOOKUP(B465,Ultimo!$B$2:$Q$2166,15,0),"")</f>
        <v>0.5</v>
      </c>
      <c r="W465" s="13" t="str">
        <f>IFERROR(VLOOKUP(B465,Ultimo!$B$2:$T$2166,19,0),"")</f>
        <v>SALA HELLCAT</v>
      </c>
      <c r="X465" s="13" t="str">
        <f>IFERROR(VLOOKUP(B465,Ultimo!$B$2:$B$2166,1,0),"")</f>
        <v>EWC386A</v>
      </c>
    </row>
    <row r="466" spans="1:24" ht="14.4">
      <c r="A466" s="8" t="e">
        <f t="shared" si="1"/>
        <v>#REF!</v>
      </c>
      <c r="B466" s="9" t="s">
        <v>1414</v>
      </c>
      <c r="C466" s="8">
        <v>2020</v>
      </c>
      <c r="D466" s="9" t="s">
        <v>1415</v>
      </c>
      <c r="E466" s="14">
        <v>44017</v>
      </c>
      <c r="F466" s="9" t="s">
        <v>1414</v>
      </c>
      <c r="G466" s="8">
        <v>11</v>
      </c>
      <c r="H466" s="9" t="s">
        <v>125</v>
      </c>
      <c r="I466" s="8">
        <v>975721</v>
      </c>
      <c r="J466" s="8">
        <v>2</v>
      </c>
      <c r="K466" s="9" t="s">
        <v>1416</v>
      </c>
      <c r="L466" s="9" t="s">
        <v>131</v>
      </c>
      <c r="M466" s="8">
        <v>6</v>
      </c>
      <c r="N466" s="10"/>
      <c r="O466" s="9"/>
      <c r="P466" s="9" t="str">
        <f>VLOOKUP(B466,Ultimo!$B$2:$C$2166,2,0)</f>
        <v>EYH776B</v>
      </c>
      <c r="Q466" s="9">
        <f>VLOOKUP(B466,Ultimo!$B$2:$D$2166,3,0)</f>
        <v>38</v>
      </c>
      <c r="R466" s="9" t="s">
        <v>127</v>
      </c>
      <c r="S466" s="10"/>
      <c r="T466" s="10"/>
      <c r="U466" s="11" t="str">
        <f>IFERROR(VLOOKUP(B466,Ultimo!$B$2:$Q$2166,14,0),"")</f>
        <v>17/3/22</v>
      </c>
      <c r="V466" s="12">
        <f>IFERROR(VLOOKUP(B466,Ultimo!$B$2:$Q$2166,15,0),"")</f>
        <v>0.625</v>
      </c>
      <c r="W466" s="13" t="str">
        <f>IFERROR(VLOOKUP(B466,Ultimo!$B$2:$T$2166,19,0),"")</f>
        <v>AUDITORIO</v>
      </c>
      <c r="X466" s="13" t="str">
        <f>IFERROR(VLOOKUP(B466,Ultimo!$B$2:$B$2166,1,0),"")</f>
        <v>EWC387A</v>
      </c>
    </row>
    <row r="467" spans="1:24" ht="14.4">
      <c r="A467" s="8" t="e">
        <f t="shared" si="1"/>
        <v>#REF!</v>
      </c>
      <c r="B467" s="9" t="s">
        <v>1417</v>
      </c>
      <c r="C467" s="8">
        <v>2020</v>
      </c>
      <c r="D467" s="9" t="s">
        <v>1418</v>
      </c>
      <c r="E467" s="14">
        <v>44017</v>
      </c>
      <c r="F467" s="9" t="s">
        <v>1417</v>
      </c>
      <c r="G467" s="8">
        <v>11</v>
      </c>
      <c r="H467" s="9" t="s">
        <v>125</v>
      </c>
      <c r="I467" s="8">
        <v>1232273</v>
      </c>
      <c r="J467" s="8">
        <v>2</v>
      </c>
      <c r="K467" s="9" t="s">
        <v>1419</v>
      </c>
      <c r="L467" s="9" t="s">
        <v>131</v>
      </c>
      <c r="M467" s="8">
        <v>6</v>
      </c>
      <c r="N467" s="10"/>
      <c r="O467" s="9"/>
      <c r="P467" s="9" t="str">
        <f>VLOOKUP(B467,Ultimo!$B$2:$C$2166,2,0)</f>
        <v>EYH778B</v>
      </c>
      <c r="Q467" s="9">
        <f>VLOOKUP(B467,Ultimo!$B$2:$D$2166,3,0)</f>
        <v>38</v>
      </c>
      <c r="R467" s="9" t="s">
        <v>127</v>
      </c>
      <c r="S467" s="10"/>
      <c r="T467" s="10"/>
      <c r="U467" s="11" t="str">
        <f>IFERROR(VLOOKUP(B467,Ultimo!$B$2:$Q$2166,14,0),"")</f>
        <v>17/3/22</v>
      </c>
      <c r="V467" s="12">
        <f>IFERROR(VLOOKUP(B467,Ultimo!$B$2:$Q$2166,15,0),"")</f>
        <v>0.375</v>
      </c>
      <c r="W467" s="13" t="str">
        <f>IFERROR(VLOOKUP(B467,Ultimo!$B$2:$T$2166,19,0),"")</f>
        <v>AUDITORIO</v>
      </c>
      <c r="X467" s="13" t="str">
        <f>IFERROR(VLOOKUP(B467,Ultimo!$B$2:$B$2166,1,0),"")</f>
        <v>EWC388A</v>
      </c>
    </row>
    <row r="468" spans="1:24" ht="14.4">
      <c r="A468" s="8" t="e">
        <f t="shared" si="1"/>
        <v>#REF!</v>
      </c>
      <c r="B468" s="9" t="s">
        <v>1420</v>
      </c>
      <c r="C468" s="8">
        <v>2020</v>
      </c>
      <c r="D468" s="9" t="s">
        <v>1421</v>
      </c>
      <c r="E468" s="14">
        <v>44017</v>
      </c>
      <c r="F468" s="9" t="s">
        <v>1420</v>
      </c>
      <c r="G468" s="8">
        <v>11</v>
      </c>
      <c r="H468" s="9" t="s">
        <v>125</v>
      </c>
      <c r="I468" s="8">
        <v>1540677</v>
      </c>
      <c r="J468" s="8">
        <v>1</v>
      </c>
      <c r="K468" s="9" t="s">
        <v>1422</v>
      </c>
      <c r="L468" s="9" t="s">
        <v>44</v>
      </c>
      <c r="M468" s="8">
        <v>11</v>
      </c>
      <c r="N468" s="10"/>
      <c r="O468" s="9" t="str">
        <f t="shared" ref="O468:O493" si="29">IF(L468="Camiones","MAYCOTT MIRIAM",IF(L468="Van","CERVANTES LETICIA",IF(L468="Motores Norte", "AGUIRRE LILIANA",IF(L468="Toluca", "CASTILLO LUCIA",IF(L468="Santa Fe", "CASTILLO LUCIA",IF(L468="Motores Sur", "MAYCOTT LUCIA", 0))))))</f>
        <v>MAYCOTT MIRIAM</v>
      </c>
      <c r="P468" s="9" t="str">
        <f>VLOOKUP(B468,Ultimo!$B$2:$C$2166,2,0)</f>
        <v>EYH202B</v>
      </c>
      <c r="Q468" s="9">
        <f>VLOOKUP(B468,Ultimo!$B$2:$D$2166,3,0)</f>
        <v>27</v>
      </c>
      <c r="R468" s="9" t="s">
        <v>127</v>
      </c>
      <c r="S468" s="10"/>
      <c r="T468" s="10"/>
      <c r="U468" s="11" t="str">
        <f>IFERROR(VLOOKUP(B468,Ultimo!$B$2:$Q$2166,14,0),"")</f>
        <v>23/3/22</v>
      </c>
      <c r="V468" s="12">
        <f>IFERROR(VLOOKUP(B468,Ultimo!$B$2:$Q$2166,15,0),"")</f>
        <v>0.66666666666666663</v>
      </c>
      <c r="W468" s="13" t="str">
        <f>IFERROR(VLOOKUP(B468,Ultimo!$B$2:$T$2166,19,0),"")</f>
        <v>SALA VIP</v>
      </c>
      <c r="X468" s="13" t="str">
        <f>IFERROR(VLOOKUP(B468,Ultimo!$B$2:$B$2166,1,0),"")</f>
        <v>EWC389A</v>
      </c>
    </row>
    <row r="469" spans="1:24" ht="14.4">
      <c r="A469" s="8" t="e">
        <f t="shared" si="1"/>
        <v>#REF!</v>
      </c>
      <c r="B469" s="9" t="s">
        <v>1423</v>
      </c>
      <c r="C469" s="8">
        <v>2020</v>
      </c>
      <c r="D469" s="9" t="s">
        <v>1424</v>
      </c>
      <c r="E469" s="14">
        <v>44017</v>
      </c>
      <c r="F469" s="9" t="s">
        <v>1423</v>
      </c>
      <c r="G469" s="8">
        <v>11</v>
      </c>
      <c r="H469" s="9" t="s">
        <v>125</v>
      </c>
      <c r="I469" s="8">
        <v>1695301</v>
      </c>
      <c r="J469" s="8">
        <v>1</v>
      </c>
      <c r="K469" s="9" t="s">
        <v>1425</v>
      </c>
      <c r="L469" s="9" t="s">
        <v>136</v>
      </c>
      <c r="M469" s="8">
        <v>8</v>
      </c>
      <c r="N469" s="10"/>
      <c r="O469" s="9" t="str">
        <f t="shared" si="29"/>
        <v>AGUIRRE LILIANA</v>
      </c>
      <c r="P469" s="9" t="str">
        <f>VLOOKUP(B469,Ultimo!$B$2:$C$2166,2,0)</f>
        <v>EYH550B</v>
      </c>
      <c r="Q469" s="9">
        <f>VLOOKUP(B469,Ultimo!$B$2:$D$2166,3,0)</f>
        <v>34</v>
      </c>
      <c r="R469" s="9" t="s">
        <v>127</v>
      </c>
      <c r="S469" s="10"/>
      <c r="T469" s="10"/>
      <c r="U469" s="11" t="str">
        <f>IFERROR(VLOOKUP(B469,Ultimo!$B$2:$Q$2166,14,0),"")</f>
        <v>22/3/22</v>
      </c>
      <c r="V469" s="12">
        <f>IFERROR(VLOOKUP(B469,Ultimo!$B$2:$Q$2166,15,0),"")</f>
        <v>0.5</v>
      </c>
      <c r="W469" s="13" t="str">
        <f>IFERROR(VLOOKUP(B469,Ultimo!$B$2:$T$2166,19,0),"")</f>
        <v>SALA HELLCAT</v>
      </c>
      <c r="X469" s="13" t="str">
        <f>IFERROR(VLOOKUP(B469,Ultimo!$B$2:$B$2166,1,0),"")</f>
        <v>EWC391A</v>
      </c>
    </row>
    <row r="470" spans="1:24" ht="14.4">
      <c r="A470" s="8" t="e">
        <f t="shared" si="1"/>
        <v>#REF!</v>
      </c>
      <c r="B470" s="9" t="s">
        <v>1426</v>
      </c>
      <c r="C470" s="8">
        <v>2020</v>
      </c>
      <c r="D470" s="9" t="s">
        <v>1427</v>
      </c>
      <c r="E470" s="14">
        <v>44048</v>
      </c>
      <c r="F470" s="9" t="s">
        <v>1426</v>
      </c>
      <c r="G470" s="8">
        <v>11</v>
      </c>
      <c r="H470" s="9" t="s">
        <v>125</v>
      </c>
      <c r="I470" s="8">
        <v>1755652</v>
      </c>
      <c r="J470" s="8">
        <v>2</v>
      </c>
      <c r="K470" s="9" t="s">
        <v>1428</v>
      </c>
      <c r="L470" s="9" t="s">
        <v>164</v>
      </c>
      <c r="M470" s="8">
        <v>14</v>
      </c>
      <c r="N470" s="10"/>
      <c r="O470" s="9" t="str">
        <f t="shared" si="29"/>
        <v>MAYCOTT LUCIA</v>
      </c>
      <c r="P470" s="9" t="str">
        <f>VLOOKUP(B470,Ultimo!$B$2:$C$2166,2,0)</f>
        <v>EYH055B</v>
      </c>
      <c r="Q470" s="9">
        <f>VLOOKUP(B470,Ultimo!$B$2:$D$2166,3,0)</f>
        <v>24</v>
      </c>
      <c r="R470" s="9" t="s">
        <v>127</v>
      </c>
      <c r="S470" s="10"/>
      <c r="T470" s="10"/>
      <c r="U470" s="11" t="str">
        <f>IFERROR(VLOOKUP(B470,Ultimo!$B$2:$Q$2166,14,0),"")</f>
        <v>14/3/22</v>
      </c>
      <c r="V470" s="12">
        <f>IFERROR(VLOOKUP(B470,Ultimo!$B$2:$Q$2166,15,0),"")</f>
        <v>0.375</v>
      </c>
      <c r="W470" s="13" t="str">
        <f>IFERROR(VLOOKUP(B470,Ultimo!$B$2:$T$2166,19,0),"")</f>
        <v>BLUE ROOM</v>
      </c>
      <c r="X470" s="13" t="str">
        <f>IFERROR(VLOOKUP(B470,Ultimo!$B$2:$B$2166,1,0),"")</f>
        <v>EWC392A</v>
      </c>
    </row>
    <row r="471" spans="1:24" ht="14.4">
      <c r="A471" s="8" t="e">
        <f t="shared" si="1"/>
        <v>#REF!</v>
      </c>
      <c r="B471" s="9" t="s">
        <v>1429</v>
      </c>
      <c r="C471" s="8">
        <v>2020</v>
      </c>
      <c r="D471" s="9" t="s">
        <v>1430</v>
      </c>
      <c r="E471" s="14">
        <v>44048</v>
      </c>
      <c r="F471" s="9" t="s">
        <v>1429</v>
      </c>
      <c r="G471" s="8">
        <v>11</v>
      </c>
      <c r="H471" s="9" t="s">
        <v>125</v>
      </c>
      <c r="I471" s="8">
        <v>1658084</v>
      </c>
      <c r="J471" s="8">
        <v>2</v>
      </c>
      <c r="K471" s="9" t="s">
        <v>1431</v>
      </c>
      <c r="L471" s="9" t="s">
        <v>44</v>
      </c>
      <c r="M471" s="8">
        <v>11</v>
      </c>
      <c r="N471" s="10"/>
      <c r="O471" s="9" t="str">
        <f t="shared" si="29"/>
        <v>MAYCOTT MIRIAM</v>
      </c>
      <c r="P471" s="9" t="str">
        <f>VLOOKUP(B471,Ultimo!$B$2:$C$2166,2,0)</f>
        <v>EYH203B</v>
      </c>
      <c r="Q471" s="9">
        <f>VLOOKUP(B471,Ultimo!$B$2:$D$2166,3,0)</f>
        <v>27</v>
      </c>
      <c r="R471" s="9" t="s">
        <v>127</v>
      </c>
      <c r="S471" s="10"/>
      <c r="T471" s="10"/>
      <c r="U471" s="11" t="str">
        <f>IFERROR(VLOOKUP(B471,Ultimo!$B$2:$Q$2166,14,0),"")</f>
        <v>25/3/22</v>
      </c>
      <c r="V471" s="12">
        <f>IFERROR(VLOOKUP(B471,Ultimo!$B$2:$Q$2166,15,0),"")</f>
        <v>0.45833333333333331</v>
      </c>
      <c r="W471" s="13" t="str">
        <f>IFERROR(VLOOKUP(B471,Ultimo!$B$2:$T$2166,19,0),"")</f>
        <v>SALA VIP</v>
      </c>
      <c r="X471" s="13" t="str">
        <f>IFERROR(VLOOKUP(B471,Ultimo!$B$2:$B$2166,1,0),"")</f>
        <v>EWC393A</v>
      </c>
    </row>
    <row r="472" spans="1:24" ht="14.4">
      <c r="A472" s="8" t="e">
        <f t="shared" si="1"/>
        <v>#REF!</v>
      </c>
      <c r="B472" s="9" t="s">
        <v>1432</v>
      </c>
      <c r="C472" s="8">
        <v>2020</v>
      </c>
      <c r="D472" s="9" t="s">
        <v>1433</v>
      </c>
      <c r="E472" s="14">
        <v>44048</v>
      </c>
      <c r="F472" s="9" t="s">
        <v>1432</v>
      </c>
      <c r="G472" s="8">
        <v>11</v>
      </c>
      <c r="H472" s="9" t="s">
        <v>125</v>
      </c>
      <c r="I472" s="8">
        <v>1355203</v>
      </c>
      <c r="J472" s="8">
        <v>2</v>
      </c>
      <c r="K472" s="9" t="s">
        <v>1434</v>
      </c>
      <c r="L472" s="9" t="s">
        <v>44</v>
      </c>
      <c r="M472" s="8">
        <v>4</v>
      </c>
      <c r="N472" s="9" t="s">
        <v>44</v>
      </c>
      <c r="O472" s="9" t="str">
        <f t="shared" si="29"/>
        <v>MAYCOTT MIRIAM</v>
      </c>
      <c r="P472" s="9" t="str">
        <f>VLOOKUP(B472,Ultimo!$B$2:$C$2166,2,0)</f>
        <v>EYH204B</v>
      </c>
      <c r="Q472" s="9">
        <f>VLOOKUP(B472,Ultimo!$B$2:$D$2166,3,0)</f>
        <v>27</v>
      </c>
      <c r="R472" s="9" t="s">
        <v>127</v>
      </c>
      <c r="S472" s="10"/>
      <c r="T472" s="10"/>
      <c r="U472" s="11" t="str">
        <f>IFERROR(VLOOKUP(B472,Ultimo!$B$2:$Q$2166,14,0),"")</f>
        <v>24/3/22</v>
      </c>
      <c r="V472" s="12">
        <f>IFERROR(VLOOKUP(B472,Ultimo!$B$2:$Q$2166,15,0),"")</f>
        <v>0.54166666666666663</v>
      </c>
      <c r="W472" s="13" t="str">
        <f>IFERROR(VLOOKUP(B472,Ultimo!$B$2:$T$2166,19,0),"")</f>
        <v>SALA VIP</v>
      </c>
      <c r="X472" s="13" t="str">
        <f>IFERROR(VLOOKUP(B472,Ultimo!$B$2:$B$2166,1,0),"")</f>
        <v>EWC395A</v>
      </c>
    </row>
    <row r="473" spans="1:24" ht="14.4">
      <c r="A473" s="8" t="e">
        <f t="shared" si="1"/>
        <v>#REF!</v>
      </c>
      <c r="B473" s="9" t="s">
        <v>1435</v>
      </c>
      <c r="C473" s="8">
        <v>2020</v>
      </c>
      <c r="D473" s="9" t="s">
        <v>1436</v>
      </c>
      <c r="E473" s="14">
        <v>44048</v>
      </c>
      <c r="F473" s="9" t="s">
        <v>1435</v>
      </c>
      <c r="G473" s="8">
        <v>11</v>
      </c>
      <c r="H473" s="9" t="s">
        <v>125</v>
      </c>
      <c r="I473" s="8">
        <v>1353363</v>
      </c>
      <c r="J473" s="8">
        <v>2</v>
      </c>
      <c r="K473" s="9" t="s">
        <v>1437</v>
      </c>
      <c r="L473" s="9" t="s">
        <v>136</v>
      </c>
      <c r="M473" s="8">
        <v>8</v>
      </c>
      <c r="N473" s="10"/>
      <c r="O473" s="9" t="str">
        <f t="shared" si="29"/>
        <v>AGUIRRE LILIANA</v>
      </c>
      <c r="P473" s="9" t="str">
        <f>VLOOKUP(B473,Ultimo!$B$2:$C$2166,2,0)</f>
        <v>EYH551B</v>
      </c>
      <c r="Q473" s="9">
        <f>VLOOKUP(B473,Ultimo!$B$2:$D$2166,3,0)</f>
        <v>34</v>
      </c>
      <c r="R473" s="9" t="s">
        <v>127</v>
      </c>
      <c r="S473" s="10"/>
      <c r="T473" s="10"/>
      <c r="U473" s="11" t="str">
        <f>IFERROR(VLOOKUP(B473,Ultimo!$B$2:$Q$2166,14,0),"")</f>
        <v>19/3/22</v>
      </c>
      <c r="V473" s="12">
        <f>IFERROR(VLOOKUP(B473,Ultimo!$B$2:$Q$2166,15,0),"")</f>
        <v>0.5</v>
      </c>
      <c r="W473" s="13" t="str">
        <f>IFERROR(VLOOKUP(B473,Ultimo!$B$2:$T$2166,19,0),"")</f>
        <v>SALA HELLCAT</v>
      </c>
      <c r="X473" s="13" t="str">
        <f>IFERROR(VLOOKUP(B473,Ultimo!$B$2:$B$2166,1,0),"")</f>
        <v>EWC396A</v>
      </c>
    </row>
    <row r="474" spans="1:24" ht="14.4">
      <c r="A474" s="8" t="e">
        <f t="shared" si="1"/>
        <v>#REF!</v>
      </c>
      <c r="B474" s="9" t="s">
        <v>1438</v>
      </c>
      <c r="C474" s="8">
        <v>2020</v>
      </c>
      <c r="D474" s="9" t="s">
        <v>1439</v>
      </c>
      <c r="E474" s="14">
        <v>44048</v>
      </c>
      <c r="F474" s="9" t="s">
        <v>1438</v>
      </c>
      <c r="G474" s="8">
        <v>11</v>
      </c>
      <c r="H474" s="9" t="s">
        <v>125</v>
      </c>
      <c r="I474" s="8">
        <v>1751936</v>
      </c>
      <c r="J474" s="8">
        <v>2</v>
      </c>
      <c r="K474" s="9" t="s">
        <v>1440</v>
      </c>
      <c r="L474" s="9" t="s">
        <v>44</v>
      </c>
      <c r="M474" s="8">
        <v>11</v>
      </c>
      <c r="N474" s="20"/>
      <c r="O474" s="9" t="str">
        <f t="shared" si="29"/>
        <v>MAYCOTT MIRIAM</v>
      </c>
      <c r="P474" s="9" t="str">
        <f>VLOOKUP(B474,Ultimo!$B$2:$C$2166,2,0)</f>
        <v>EYH205B</v>
      </c>
      <c r="Q474" s="9">
        <f>VLOOKUP(B474,Ultimo!$B$2:$D$2166,3,0)</f>
        <v>27</v>
      </c>
      <c r="R474" s="9" t="s">
        <v>127</v>
      </c>
      <c r="S474" s="10"/>
      <c r="T474" s="10"/>
      <c r="U474" s="11" t="str">
        <f>IFERROR(VLOOKUP(B474,Ultimo!$B$2:$Q$2166,14,0),"")</f>
        <v>25/3/22</v>
      </c>
      <c r="V474" s="12">
        <f>IFERROR(VLOOKUP(B474,Ultimo!$B$2:$Q$2166,15,0),"")</f>
        <v>0.54166666666666663</v>
      </c>
      <c r="W474" s="13" t="str">
        <f>IFERROR(VLOOKUP(B474,Ultimo!$B$2:$T$2166,19,0),"")</f>
        <v>SALA VIP</v>
      </c>
      <c r="X474" s="13" t="str">
        <f>IFERROR(VLOOKUP(B474,Ultimo!$B$2:$B$2166,1,0),"")</f>
        <v>EWC397A</v>
      </c>
    </row>
    <row r="475" spans="1:24" ht="14.4">
      <c r="A475" s="8" t="e">
        <f t="shared" si="1"/>
        <v>#REF!</v>
      </c>
      <c r="B475" s="9" t="s">
        <v>1441</v>
      </c>
      <c r="C475" s="8">
        <v>2020</v>
      </c>
      <c r="D475" s="9" t="s">
        <v>1442</v>
      </c>
      <c r="E475" s="14">
        <v>44048</v>
      </c>
      <c r="F475" s="9" t="s">
        <v>1441</v>
      </c>
      <c r="G475" s="8">
        <v>11</v>
      </c>
      <c r="H475" s="9" t="s">
        <v>125</v>
      </c>
      <c r="I475" s="8">
        <v>1319364</v>
      </c>
      <c r="J475" s="8">
        <v>2</v>
      </c>
      <c r="K475" s="9" t="s">
        <v>1413</v>
      </c>
      <c r="L475" s="9" t="s">
        <v>136</v>
      </c>
      <c r="M475" s="8">
        <v>8</v>
      </c>
      <c r="N475" s="10"/>
      <c r="O475" s="9" t="str">
        <f t="shared" si="29"/>
        <v>AGUIRRE LILIANA</v>
      </c>
      <c r="P475" s="9" t="str">
        <f>VLOOKUP(B475,Ultimo!$B$2:$C$2166,2,0)</f>
        <v>EYH552B</v>
      </c>
      <c r="Q475" s="9">
        <f>VLOOKUP(B475,Ultimo!$B$2:$D$2166,3,0)</f>
        <v>34</v>
      </c>
      <c r="R475" s="9" t="s">
        <v>127</v>
      </c>
      <c r="S475" s="10"/>
      <c r="T475" s="10"/>
      <c r="U475" s="11" t="str">
        <f>IFERROR(VLOOKUP(B475,Ultimo!$B$2:$Q$2166,14,0),"")</f>
        <v>18/3/22</v>
      </c>
      <c r="V475" s="12">
        <f>IFERROR(VLOOKUP(B475,Ultimo!$B$2:$Q$2166,15,0),"")</f>
        <v>0.5</v>
      </c>
      <c r="W475" s="13" t="str">
        <f>IFERROR(VLOOKUP(B475,Ultimo!$B$2:$T$2166,19,0),"")</f>
        <v>SALA HELLCAT</v>
      </c>
      <c r="X475" s="13" t="str">
        <f>IFERROR(VLOOKUP(B475,Ultimo!$B$2:$B$2166,1,0),"")</f>
        <v>EWC399A</v>
      </c>
    </row>
    <row r="476" spans="1:24" ht="14.4">
      <c r="A476" s="8" t="e">
        <f t="shared" si="1"/>
        <v>#REF!</v>
      </c>
      <c r="B476" s="9" t="s">
        <v>1443</v>
      </c>
      <c r="C476" s="8">
        <v>2020</v>
      </c>
      <c r="D476" s="9" t="s">
        <v>1444</v>
      </c>
      <c r="E476" s="14">
        <v>44048</v>
      </c>
      <c r="F476" s="9" t="s">
        <v>1443</v>
      </c>
      <c r="G476" s="8">
        <v>11</v>
      </c>
      <c r="H476" s="9" t="s">
        <v>125</v>
      </c>
      <c r="I476" s="8">
        <v>1365212</v>
      </c>
      <c r="J476" s="8">
        <v>2</v>
      </c>
      <c r="K476" s="9" t="s">
        <v>1445</v>
      </c>
      <c r="L476" s="9" t="s">
        <v>136</v>
      </c>
      <c r="M476" s="8">
        <v>4</v>
      </c>
      <c r="N476" s="9" t="s">
        <v>136</v>
      </c>
      <c r="O476" s="9" t="str">
        <f t="shared" si="29"/>
        <v>AGUIRRE LILIANA</v>
      </c>
      <c r="P476" s="9" t="str">
        <f>VLOOKUP(B476,Ultimo!$B$2:$C$2166,2,0)</f>
        <v>EYH553B</v>
      </c>
      <c r="Q476" s="9">
        <f>VLOOKUP(B476,Ultimo!$B$2:$D$2166,3,0)</f>
        <v>34</v>
      </c>
      <c r="R476" s="9" t="s">
        <v>127</v>
      </c>
      <c r="S476" s="10"/>
      <c r="T476" s="10"/>
      <c r="U476" s="11" t="str">
        <f>IFERROR(VLOOKUP(B476,Ultimo!$B$2:$Q$2166,14,0),"")</f>
        <v>19/3/22</v>
      </c>
      <c r="V476" s="12">
        <f>IFERROR(VLOOKUP(B476,Ultimo!$B$2:$Q$2166,15,0),"")</f>
        <v>0.45833333333333331</v>
      </c>
      <c r="W476" s="13" t="str">
        <f>IFERROR(VLOOKUP(B476,Ultimo!$B$2:$T$2166,19,0),"")</f>
        <v>SALA HELLCAT</v>
      </c>
      <c r="X476" s="13" t="str">
        <f>IFERROR(VLOOKUP(B476,Ultimo!$B$2:$B$2166,1,0),"")</f>
        <v>EXB550A</v>
      </c>
    </row>
    <row r="477" spans="1:24" ht="14.4">
      <c r="A477" s="8" t="e">
        <f t="shared" si="1"/>
        <v>#REF!</v>
      </c>
      <c r="B477" s="9" t="s">
        <v>1446</v>
      </c>
      <c r="C477" s="8">
        <v>2020</v>
      </c>
      <c r="D477" s="9" t="s">
        <v>1447</v>
      </c>
      <c r="E477" s="14">
        <v>44048</v>
      </c>
      <c r="F477" s="9" t="s">
        <v>1446</v>
      </c>
      <c r="G477" s="8">
        <v>11</v>
      </c>
      <c r="H477" s="9" t="s">
        <v>125</v>
      </c>
      <c r="I477" s="8">
        <v>1434868</v>
      </c>
      <c r="J477" s="8">
        <v>2</v>
      </c>
      <c r="K477" s="9" t="s">
        <v>1448</v>
      </c>
      <c r="L477" s="9" t="s">
        <v>136</v>
      </c>
      <c r="M477" s="8">
        <v>4</v>
      </c>
      <c r="N477" s="9" t="s">
        <v>136</v>
      </c>
      <c r="O477" s="9" t="str">
        <f t="shared" si="29"/>
        <v>AGUIRRE LILIANA</v>
      </c>
      <c r="P477" s="9" t="str">
        <f>VLOOKUP(B477,Ultimo!$B$2:$C$2166,2,0)</f>
        <v>EYH554B</v>
      </c>
      <c r="Q477" s="9">
        <f>VLOOKUP(B477,Ultimo!$B$2:$D$2166,3,0)</f>
        <v>34</v>
      </c>
      <c r="R477" s="9" t="s">
        <v>127</v>
      </c>
      <c r="S477" s="10"/>
      <c r="T477" s="10"/>
      <c r="U477" s="11" t="str">
        <f>IFERROR(VLOOKUP(B477,Ultimo!$B$2:$Q$2166,14,0),"")</f>
        <v>18/3/22</v>
      </c>
      <c r="V477" s="12">
        <f>IFERROR(VLOOKUP(B477,Ultimo!$B$2:$Q$2166,15,0),"")</f>
        <v>0.45833333333333331</v>
      </c>
      <c r="W477" s="13" t="str">
        <f>IFERROR(VLOOKUP(B477,Ultimo!$B$2:$T$2166,19,0),"")</f>
        <v>SALA HELLCAT</v>
      </c>
      <c r="X477" s="13" t="str">
        <f>IFERROR(VLOOKUP(B477,Ultimo!$B$2:$B$2166,1,0),"")</f>
        <v>EXB551A</v>
      </c>
    </row>
    <row r="478" spans="1:24" ht="14.4">
      <c r="A478" s="8" t="e">
        <f t="shared" si="1"/>
        <v>#REF!</v>
      </c>
      <c r="B478" s="9" t="s">
        <v>1449</v>
      </c>
      <c r="C478" s="8">
        <v>2020</v>
      </c>
      <c r="D478" s="9" t="s">
        <v>1450</v>
      </c>
      <c r="E478" s="14">
        <v>44048</v>
      </c>
      <c r="F478" s="9" t="s">
        <v>1449</v>
      </c>
      <c r="G478" s="8">
        <v>11</v>
      </c>
      <c r="H478" s="9" t="s">
        <v>125</v>
      </c>
      <c r="I478" s="8">
        <v>1067357</v>
      </c>
      <c r="J478" s="8">
        <v>2</v>
      </c>
      <c r="K478" s="9" t="s">
        <v>1451</v>
      </c>
      <c r="L478" s="9" t="s">
        <v>164</v>
      </c>
      <c r="M478" s="8">
        <v>14</v>
      </c>
      <c r="N478" s="10"/>
      <c r="O478" s="9" t="str">
        <f t="shared" si="29"/>
        <v>MAYCOTT LUCIA</v>
      </c>
      <c r="P478" s="9" t="str">
        <f>VLOOKUP(B478,Ultimo!$B$2:$C$2166,2,0)</f>
        <v>EYH056B</v>
      </c>
      <c r="Q478" s="9">
        <f>VLOOKUP(B478,Ultimo!$B$2:$D$2166,3,0)</f>
        <v>24</v>
      </c>
      <c r="R478" s="9" t="s">
        <v>127</v>
      </c>
      <c r="S478" s="10"/>
      <c r="T478" s="10"/>
      <c r="U478" s="11" t="str">
        <f>IFERROR(VLOOKUP(B478,Ultimo!$B$2:$Q$2166,14,0),"")</f>
        <v>15/3/22</v>
      </c>
      <c r="V478" s="12">
        <f>IFERROR(VLOOKUP(B478,Ultimo!$B$2:$Q$2166,15,0),"")</f>
        <v>0.375</v>
      </c>
      <c r="W478" s="13" t="str">
        <f>IFERROR(VLOOKUP(B478,Ultimo!$B$2:$T$2166,19,0),"")</f>
        <v>BLUE ROOM</v>
      </c>
      <c r="X478" s="13" t="str">
        <f>IFERROR(VLOOKUP(B478,Ultimo!$B$2:$B$2166,1,0),"")</f>
        <v>EXB552A</v>
      </c>
    </row>
    <row r="479" spans="1:24" ht="14.4">
      <c r="A479" s="8" t="e">
        <f t="shared" si="1"/>
        <v>#REF!</v>
      </c>
      <c r="B479" s="9" t="s">
        <v>1452</v>
      </c>
      <c r="C479" s="8">
        <v>2020</v>
      </c>
      <c r="D479" s="9" t="s">
        <v>1453</v>
      </c>
      <c r="E479" s="14">
        <v>44048</v>
      </c>
      <c r="F479" s="9" t="s">
        <v>1452</v>
      </c>
      <c r="G479" s="8">
        <v>11</v>
      </c>
      <c r="H479" s="9" t="s">
        <v>125</v>
      </c>
      <c r="I479" s="8">
        <v>1025269</v>
      </c>
      <c r="J479" s="8">
        <v>2</v>
      </c>
      <c r="K479" s="9" t="s">
        <v>1454</v>
      </c>
      <c r="L479" s="9" t="s">
        <v>136</v>
      </c>
      <c r="M479" s="8">
        <v>8</v>
      </c>
      <c r="N479" s="10"/>
      <c r="O479" s="9" t="str">
        <f t="shared" si="29"/>
        <v>AGUIRRE LILIANA</v>
      </c>
      <c r="P479" s="9" t="str">
        <f>VLOOKUP(B479,Ultimo!$B$2:$C$2166,2,0)</f>
        <v>EYH556B</v>
      </c>
      <c r="Q479" s="9">
        <f>VLOOKUP(B479,Ultimo!$B$2:$D$2166,3,0)</f>
        <v>34</v>
      </c>
      <c r="R479" s="9" t="s">
        <v>127</v>
      </c>
      <c r="S479" s="10"/>
      <c r="T479" s="10"/>
      <c r="U479" s="11" t="str">
        <f>IFERROR(VLOOKUP(B479,Ultimo!$B$2:$Q$2166,14,0),"")</f>
        <v>19/3/22</v>
      </c>
      <c r="V479" s="12">
        <f>IFERROR(VLOOKUP(B479,Ultimo!$B$2:$Q$2166,15,0),"")</f>
        <v>0.45833333333333331</v>
      </c>
      <c r="W479" s="13" t="str">
        <f>IFERROR(VLOOKUP(B479,Ultimo!$B$2:$T$2166,19,0),"")</f>
        <v>SALA HELLCAT</v>
      </c>
      <c r="X479" s="13" t="str">
        <f>IFERROR(VLOOKUP(B479,Ultimo!$B$2:$B$2166,1,0),"")</f>
        <v>EXB553A</v>
      </c>
    </row>
    <row r="480" spans="1:24" ht="14.4">
      <c r="A480" s="8" t="e">
        <f t="shared" si="1"/>
        <v>#REF!</v>
      </c>
      <c r="B480" s="9" t="s">
        <v>1455</v>
      </c>
      <c r="C480" s="8">
        <v>2019</v>
      </c>
      <c r="D480" s="9" t="s">
        <v>1456</v>
      </c>
      <c r="E480" s="14">
        <v>44048</v>
      </c>
      <c r="F480" s="9" t="s">
        <v>1455</v>
      </c>
      <c r="G480" s="8">
        <v>11</v>
      </c>
      <c r="H480" s="9" t="s">
        <v>125</v>
      </c>
      <c r="I480" s="8">
        <v>1349897</v>
      </c>
      <c r="J480" s="8">
        <v>2</v>
      </c>
      <c r="K480" s="9" t="s">
        <v>734</v>
      </c>
      <c r="L480" s="9" t="s">
        <v>44</v>
      </c>
      <c r="M480" s="8">
        <v>4</v>
      </c>
      <c r="N480" s="9" t="s">
        <v>44</v>
      </c>
      <c r="O480" s="9" t="str">
        <f t="shared" si="29"/>
        <v>MAYCOTT MIRIAM</v>
      </c>
      <c r="P480" s="9" t="str">
        <f>VLOOKUP(B480,Ultimo!$B$2:$C$2166,2,0)</f>
        <v>EYH206B</v>
      </c>
      <c r="Q480" s="9">
        <f>VLOOKUP(B480,Ultimo!$B$2:$D$2166,3,0)</f>
        <v>27</v>
      </c>
      <c r="R480" s="9" t="s">
        <v>127</v>
      </c>
      <c r="S480" s="10"/>
      <c r="T480" s="10"/>
      <c r="U480" s="11" t="str">
        <f>IFERROR(VLOOKUP(B480,Ultimo!$B$2:$Q$2166,14,0),"")</f>
        <v>26/3/22</v>
      </c>
      <c r="V480" s="12">
        <f>IFERROR(VLOOKUP(B480,Ultimo!$B$2:$Q$2166,15,0),"")</f>
        <v>0.5</v>
      </c>
      <c r="W480" s="13" t="str">
        <f>IFERROR(VLOOKUP(B480,Ultimo!$B$2:$T$2166,19,0),"")</f>
        <v>SALA VIP</v>
      </c>
      <c r="X480" s="13" t="str">
        <f>IFERROR(VLOOKUP(B480,Ultimo!$B$2:$B$2166,1,0),"")</f>
        <v>EXB554A</v>
      </c>
    </row>
    <row r="481" spans="1:24" ht="14.4">
      <c r="A481" s="8" t="e">
        <f t="shared" si="1"/>
        <v>#REF!</v>
      </c>
      <c r="B481" s="9" t="s">
        <v>1457</v>
      </c>
      <c r="C481" s="8">
        <v>2020</v>
      </c>
      <c r="D481" s="9" t="s">
        <v>1458</v>
      </c>
      <c r="E481" s="14">
        <v>44048</v>
      </c>
      <c r="F481" s="9" t="s">
        <v>1457</v>
      </c>
      <c r="G481" s="8">
        <v>11</v>
      </c>
      <c r="H481" s="9" t="s">
        <v>125</v>
      </c>
      <c r="I481" s="8">
        <v>1232023</v>
      </c>
      <c r="J481" s="8">
        <v>2</v>
      </c>
      <c r="K481" s="9" t="s">
        <v>1459</v>
      </c>
      <c r="L481" s="9" t="s">
        <v>44</v>
      </c>
      <c r="M481" s="8">
        <v>11</v>
      </c>
      <c r="N481" s="10"/>
      <c r="O481" s="9" t="str">
        <f t="shared" si="29"/>
        <v>MAYCOTT MIRIAM</v>
      </c>
      <c r="P481" s="9" t="str">
        <f>VLOOKUP(B481,Ultimo!$B$2:$C$2166,2,0)</f>
        <v>EYH207B</v>
      </c>
      <c r="Q481" s="9">
        <f>VLOOKUP(B481,Ultimo!$B$2:$D$2166,3,0)</f>
        <v>27</v>
      </c>
      <c r="R481" s="9" t="s">
        <v>127</v>
      </c>
      <c r="S481" s="10"/>
      <c r="T481" s="10"/>
      <c r="U481" s="11" t="str">
        <f>IFERROR(VLOOKUP(B481,Ultimo!$B$2:$Q$2166,14,0),"")</f>
        <v>26/3/22</v>
      </c>
      <c r="V481" s="12">
        <f>IFERROR(VLOOKUP(B481,Ultimo!$B$2:$Q$2166,15,0),"")</f>
        <v>0.54166666666666663</v>
      </c>
      <c r="W481" s="13" t="str">
        <f>IFERROR(VLOOKUP(B481,Ultimo!$B$2:$T$2166,19,0),"")</f>
        <v>SALA VIP</v>
      </c>
      <c r="X481" s="13" t="str">
        <f>IFERROR(VLOOKUP(B481,Ultimo!$B$2:$B$2166,1,0),"")</f>
        <v>EXB555A</v>
      </c>
    </row>
    <row r="482" spans="1:24" ht="14.4">
      <c r="A482" s="8" t="e">
        <f t="shared" si="1"/>
        <v>#REF!</v>
      </c>
      <c r="B482" s="9" t="s">
        <v>1460</v>
      </c>
      <c r="C482" s="8">
        <v>2020</v>
      </c>
      <c r="D482" s="9" t="s">
        <v>1461</v>
      </c>
      <c r="E482" s="14">
        <v>44048</v>
      </c>
      <c r="F482" s="9" t="s">
        <v>1460</v>
      </c>
      <c r="G482" s="8">
        <v>11</v>
      </c>
      <c r="H482" s="9" t="s">
        <v>125</v>
      </c>
      <c r="I482" s="8">
        <v>1051697</v>
      </c>
      <c r="J482" s="8">
        <v>2</v>
      </c>
      <c r="K482" s="9" t="s">
        <v>254</v>
      </c>
      <c r="L482" s="9" t="s">
        <v>44</v>
      </c>
      <c r="M482" s="8">
        <v>11</v>
      </c>
      <c r="N482" s="10"/>
      <c r="O482" s="9" t="str">
        <f t="shared" si="29"/>
        <v>MAYCOTT MIRIAM</v>
      </c>
      <c r="P482" s="9" t="str">
        <f>VLOOKUP(B482,Ultimo!$B$2:$C$2166,2,0)</f>
        <v>EYH208B</v>
      </c>
      <c r="Q482" s="9">
        <f>VLOOKUP(B482,Ultimo!$B$2:$D$2166,3,0)</f>
        <v>27</v>
      </c>
      <c r="R482" s="9" t="s">
        <v>127</v>
      </c>
      <c r="S482" s="10"/>
      <c r="T482" s="10"/>
      <c r="U482" s="11" t="str">
        <f>IFERROR(VLOOKUP(B482,Ultimo!$B$2:$Q$2166,14,0),"")</f>
        <v>28/3/22</v>
      </c>
      <c r="V482" s="12">
        <f>IFERROR(VLOOKUP(B482,Ultimo!$B$2:$Q$2166,15,0),"")</f>
        <v>0.45833333333333331</v>
      </c>
      <c r="W482" s="13" t="str">
        <f>IFERROR(VLOOKUP(B482,Ultimo!$B$2:$T$2166,19,0),"")</f>
        <v>SALA VIP</v>
      </c>
      <c r="X482" s="13" t="str">
        <f>IFERROR(VLOOKUP(B482,Ultimo!$B$2:$B$2166,1,0),"")</f>
        <v>EXB556A</v>
      </c>
    </row>
    <row r="483" spans="1:24" ht="14.4">
      <c r="A483" s="8" t="e">
        <f t="shared" si="1"/>
        <v>#REF!</v>
      </c>
      <c r="B483" s="9" t="s">
        <v>1462</v>
      </c>
      <c r="C483" s="8">
        <v>2020</v>
      </c>
      <c r="D483" s="9" t="s">
        <v>1463</v>
      </c>
      <c r="E483" s="14">
        <v>44048</v>
      </c>
      <c r="F483" s="9" t="s">
        <v>1462</v>
      </c>
      <c r="G483" s="8">
        <v>11</v>
      </c>
      <c r="H483" s="9" t="s">
        <v>125</v>
      </c>
      <c r="I483" s="8">
        <v>1337386</v>
      </c>
      <c r="J483" s="8">
        <v>2</v>
      </c>
      <c r="K483" s="9" t="s">
        <v>1464</v>
      </c>
      <c r="L483" s="9" t="s">
        <v>164</v>
      </c>
      <c r="M483" s="8">
        <v>14</v>
      </c>
      <c r="N483" s="10"/>
      <c r="O483" s="9" t="str">
        <f t="shared" si="29"/>
        <v>MAYCOTT LUCIA</v>
      </c>
      <c r="P483" s="9" t="str">
        <f>VLOOKUP(B483,Ultimo!$B$2:$C$2166,2,0)</f>
        <v>EYH057B</v>
      </c>
      <c r="Q483" s="9">
        <f>VLOOKUP(B483,Ultimo!$B$2:$D$2166,3,0)</f>
        <v>24</v>
      </c>
      <c r="R483" s="9" t="s">
        <v>127</v>
      </c>
      <c r="S483" s="10"/>
      <c r="T483" s="10"/>
      <c r="U483" s="11" t="str">
        <f>IFERROR(VLOOKUP(B483,Ultimo!$B$2:$Q$2166,14,0),"")</f>
        <v>15/3/22</v>
      </c>
      <c r="V483" s="12">
        <f>IFERROR(VLOOKUP(B483,Ultimo!$B$2:$Q$2166,15,0),"")</f>
        <v>0.625</v>
      </c>
      <c r="W483" s="13" t="str">
        <f>IFERROR(VLOOKUP(B483,Ultimo!$B$2:$T$2166,19,0),"")</f>
        <v>BLUE ROOM</v>
      </c>
      <c r="X483" s="13" t="str">
        <f>IFERROR(VLOOKUP(B483,Ultimo!$B$2:$B$2166,1,0),"")</f>
        <v>EXB557A</v>
      </c>
    </row>
    <row r="484" spans="1:24" ht="14.4">
      <c r="A484" s="8" t="e">
        <f t="shared" si="1"/>
        <v>#REF!</v>
      </c>
      <c r="B484" s="9" t="s">
        <v>1465</v>
      </c>
      <c r="C484" s="8">
        <v>2020</v>
      </c>
      <c r="D484" s="9" t="s">
        <v>1466</v>
      </c>
      <c r="E484" s="14">
        <v>44048</v>
      </c>
      <c r="F484" s="9" t="s">
        <v>1465</v>
      </c>
      <c r="G484" s="8">
        <v>11</v>
      </c>
      <c r="H484" s="9" t="s">
        <v>125</v>
      </c>
      <c r="I484" s="8">
        <v>1146484</v>
      </c>
      <c r="J484" s="8">
        <v>2</v>
      </c>
      <c r="K484" s="9" t="s">
        <v>1467</v>
      </c>
      <c r="L484" s="9" t="s">
        <v>136</v>
      </c>
      <c r="M484" s="8">
        <v>8</v>
      </c>
      <c r="N484" s="10"/>
      <c r="O484" s="9" t="str">
        <f t="shared" si="29"/>
        <v>AGUIRRE LILIANA</v>
      </c>
      <c r="P484" s="9" t="str">
        <f>VLOOKUP(B484,Ultimo!$B$2:$C$2166,2,0)</f>
        <v>EYH557B</v>
      </c>
      <c r="Q484" s="9">
        <f>VLOOKUP(B484,Ultimo!$B$2:$D$2166,3,0)</f>
        <v>34</v>
      </c>
      <c r="R484" s="9" t="s">
        <v>127</v>
      </c>
      <c r="S484" s="10"/>
      <c r="T484" s="10"/>
      <c r="U484" s="11" t="str">
        <f>IFERROR(VLOOKUP(B484,Ultimo!$B$2:$Q$2166,14,0),"")</f>
        <v>19/3/22</v>
      </c>
      <c r="V484" s="12">
        <f>IFERROR(VLOOKUP(B484,Ultimo!$B$2:$Q$2166,15,0),"")</f>
        <v>0.375</v>
      </c>
      <c r="W484" s="13" t="str">
        <f>IFERROR(VLOOKUP(B484,Ultimo!$B$2:$T$2166,19,0),"")</f>
        <v>SALA HELLCAT</v>
      </c>
      <c r="X484" s="13" t="str">
        <f>IFERROR(VLOOKUP(B484,Ultimo!$B$2:$B$2166,1,0),"")</f>
        <v>EXB558A</v>
      </c>
    </row>
    <row r="485" spans="1:24" ht="14.4">
      <c r="A485" s="8" t="e">
        <f t="shared" si="1"/>
        <v>#REF!</v>
      </c>
      <c r="B485" s="9" t="s">
        <v>1468</v>
      </c>
      <c r="C485" s="8">
        <v>2020</v>
      </c>
      <c r="D485" s="9" t="s">
        <v>1469</v>
      </c>
      <c r="E485" s="14">
        <v>44048</v>
      </c>
      <c r="F485" s="9" t="s">
        <v>1468</v>
      </c>
      <c r="G485" s="8">
        <v>11</v>
      </c>
      <c r="H485" s="9" t="s">
        <v>125</v>
      </c>
      <c r="I485" s="8">
        <v>1388687</v>
      </c>
      <c r="J485" s="8">
        <v>2</v>
      </c>
      <c r="K485" s="9" t="s">
        <v>1470</v>
      </c>
      <c r="L485" s="9" t="s">
        <v>44</v>
      </c>
      <c r="M485" s="8">
        <v>11</v>
      </c>
      <c r="N485" s="10"/>
      <c r="O485" s="9" t="str">
        <f t="shared" si="29"/>
        <v>MAYCOTT MIRIAM</v>
      </c>
      <c r="P485" s="9" t="str">
        <f>VLOOKUP(B485,Ultimo!$B$2:$C$2166,2,0)</f>
        <v>EYH209B</v>
      </c>
      <c r="Q485" s="9">
        <f>VLOOKUP(B485,Ultimo!$B$2:$D$2166,3,0)</f>
        <v>27</v>
      </c>
      <c r="R485" s="9" t="s">
        <v>127</v>
      </c>
      <c r="S485" s="10"/>
      <c r="T485" s="10"/>
      <c r="U485" s="11" t="str">
        <f>IFERROR(VLOOKUP(B485,Ultimo!$B$2:$Q$2166,14,0),"")</f>
        <v>23/3/22</v>
      </c>
      <c r="V485" s="12">
        <f>IFERROR(VLOOKUP(B485,Ultimo!$B$2:$Q$2166,15,0),"")</f>
        <v>0.66666666666666663</v>
      </c>
      <c r="W485" s="13" t="str">
        <f>IFERROR(VLOOKUP(B485,Ultimo!$B$2:$T$2166,19,0),"")</f>
        <v>SALA VIP</v>
      </c>
      <c r="X485" s="13" t="str">
        <f>IFERROR(VLOOKUP(B485,Ultimo!$B$2:$B$2166,1,0),"")</f>
        <v>EXB559A</v>
      </c>
    </row>
    <row r="486" spans="1:24" ht="14.4">
      <c r="A486" s="8" t="e">
        <f t="shared" si="1"/>
        <v>#REF!</v>
      </c>
      <c r="B486" s="9" t="s">
        <v>1471</v>
      </c>
      <c r="C486" s="8">
        <v>2020</v>
      </c>
      <c r="D486" s="9" t="s">
        <v>1472</v>
      </c>
      <c r="E486" s="14">
        <v>44048</v>
      </c>
      <c r="F486" s="9" t="s">
        <v>1471</v>
      </c>
      <c r="G486" s="8">
        <v>11</v>
      </c>
      <c r="H486" s="9" t="s">
        <v>125</v>
      </c>
      <c r="I486" s="8">
        <v>1005912</v>
      </c>
      <c r="J486" s="8">
        <v>2</v>
      </c>
      <c r="K486" s="9" t="s">
        <v>1473</v>
      </c>
      <c r="L486" s="9" t="s">
        <v>164</v>
      </c>
      <c r="M486" s="8">
        <v>14</v>
      </c>
      <c r="N486" s="10"/>
      <c r="O486" s="9" t="str">
        <f t="shared" si="29"/>
        <v>MAYCOTT LUCIA</v>
      </c>
      <c r="P486" s="9" t="str">
        <f>VLOOKUP(B486,Ultimo!$B$2:$C$2166,2,0)</f>
        <v>EYH058B</v>
      </c>
      <c r="Q486" s="9">
        <f>VLOOKUP(B486,Ultimo!$B$2:$D$2166,3,0)</f>
        <v>24</v>
      </c>
      <c r="R486" s="9" t="s">
        <v>127</v>
      </c>
      <c r="S486" s="10"/>
      <c r="T486" s="10"/>
      <c r="U486" s="11" t="str">
        <f>IFERROR(VLOOKUP(B486,Ultimo!$B$2:$Q$2166,14,0),"")</f>
        <v>14/3/22</v>
      </c>
      <c r="V486" s="12">
        <f>IFERROR(VLOOKUP(B486,Ultimo!$B$2:$Q$2166,15,0),"")</f>
        <v>0.70833333333333337</v>
      </c>
      <c r="W486" s="13" t="str">
        <f>IFERROR(VLOOKUP(B486,Ultimo!$B$2:$T$2166,19,0),"")</f>
        <v>BLUE ROOM</v>
      </c>
      <c r="X486" s="13" t="str">
        <f>IFERROR(VLOOKUP(B486,Ultimo!$B$2:$B$2166,1,0),"")</f>
        <v>EXB560A</v>
      </c>
    </row>
    <row r="487" spans="1:24" ht="14.4">
      <c r="A487" s="8" t="e">
        <f t="shared" si="1"/>
        <v>#REF!</v>
      </c>
      <c r="B487" s="9" t="s">
        <v>1474</v>
      </c>
      <c r="C487" s="8">
        <v>2020</v>
      </c>
      <c r="D487" s="9" t="s">
        <v>1475</v>
      </c>
      <c r="E487" s="14">
        <v>44048</v>
      </c>
      <c r="F487" s="9" t="s">
        <v>1474</v>
      </c>
      <c r="G487" s="8">
        <v>11</v>
      </c>
      <c r="H487" s="9" t="s">
        <v>125</v>
      </c>
      <c r="I487" s="8">
        <v>1392470</v>
      </c>
      <c r="J487" s="8">
        <v>2</v>
      </c>
      <c r="K487" s="9" t="s">
        <v>1476</v>
      </c>
      <c r="L487" s="9" t="s">
        <v>180</v>
      </c>
      <c r="M487" s="8">
        <v>4</v>
      </c>
      <c r="N487" s="15" t="e">
        <v>#N/A</v>
      </c>
      <c r="O487" s="9" t="str">
        <f t="shared" si="29"/>
        <v>CASTILLO LUCIA</v>
      </c>
      <c r="P487" s="9" t="str">
        <f>VLOOKUP(B487,Ultimo!$B$2:$C$2166,2,0)</f>
        <v>EYG362B</v>
      </c>
      <c r="Q487" s="9">
        <f>VLOOKUP(B487,Ultimo!$B$2:$D$2166,3,0)</f>
        <v>8</v>
      </c>
      <c r="R487" s="10"/>
      <c r="S487" s="10"/>
      <c r="T487" s="10"/>
      <c r="U487" s="11" t="str">
        <f>IFERROR(VLOOKUP(B487,Ultimo!$B$2:$Q$2166,14,0),"")</f>
        <v>18/3/22</v>
      </c>
      <c r="V487" s="12">
        <f>IFERROR(VLOOKUP(B487,Ultimo!$B$2:$Q$2166,15,0),"")</f>
        <v>0.5</v>
      </c>
      <c r="W487" s="13" t="str">
        <f>IFERROR(VLOOKUP(B487,Ultimo!$B$2:$T$2166,19,0),"")</f>
        <v>AUDITORIO</v>
      </c>
      <c r="X487" s="13" t="str">
        <f>IFERROR(VLOOKUP(B487,Ultimo!$B$2:$B$2166,1,0),"")</f>
        <v>EXB561A</v>
      </c>
    </row>
    <row r="488" spans="1:24" ht="14.4">
      <c r="A488" s="8" t="e">
        <f t="shared" si="1"/>
        <v>#REF!</v>
      </c>
      <c r="B488" s="9" t="s">
        <v>1477</v>
      </c>
      <c r="C488" s="8">
        <v>2020</v>
      </c>
      <c r="D488" s="9" t="s">
        <v>1478</v>
      </c>
      <c r="E488" s="9" t="s">
        <v>1479</v>
      </c>
      <c r="F488" s="9" t="s">
        <v>1477</v>
      </c>
      <c r="G488" s="8">
        <v>11</v>
      </c>
      <c r="H488" s="9" t="s">
        <v>125</v>
      </c>
      <c r="I488" s="8">
        <v>1429393</v>
      </c>
      <c r="J488" s="8">
        <v>1</v>
      </c>
      <c r="K488" s="9" t="s">
        <v>1480</v>
      </c>
      <c r="L488" s="9" t="s">
        <v>136</v>
      </c>
      <c r="M488" s="8">
        <v>8</v>
      </c>
      <c r="N488" s="10"/>
      <c r="O488" s="9" t="str">
        <f t="shared" si="29"/>
        <v>AGUIRRE LILIANA</v>
      </c>
      <c r="P488" s="9" t="str">
        <f>VLOOKUP(B488,Ultimo!$B$2:$C$2166,2,0)</f>
        <v>EYH558B</v>
      </c>
      <c r="Q488" s="9">
        <f>VLOOKUP(B488,Ultimo!$B$2:$D$2166,3,0)</f>
        <v>34</v>
      </c>
      <c r="R488" s="9" t="s">
        <v>127</v>
      </c>
      <c r="S488" s="10"/>
      <c r="T488" s="10"/>
      <c r="U488" s="11" t="str">
        <f>IFERROR(VLOOKUP(B488,Ultimo!$B$2:$Q$2166,14,0),"")</f>
        <v>19/3/22</v>
      </c>
      <c r="V488" s="12">
        <f>IFERROR(VLOOKUP(B488,Ultimo!$B$2:$Q$2166,15,0),"")</f>
        <v>0.41666666666666669</v>
      </c>
      <c r="W488" s="13" t="str">
        <f>IFERROR(VLOOKUP(B488,Ultimo!$B$2:$T$2166,19,0),"")</f>
        <v>SALA HELLCAT</v>
      </c>
      <c r="X488" s="13" t="str">
        <f>IFERROR(VLOOKUP(B488,Ultimo!$B$2:$B$2166,1,0),"")</f>
        <v>EXB562A</v>
      </c>
    </row>
    <row r="489" spans="1:24" ht="14.4">
      <c r="A489" s="8" t="e">
        <f t="shared" si="1"/>
        <v>#REF!</v>
      </c>
      <c r="B489" s="9" t="s">
        <v>1481</v>
      </c>
      <c r="C489" s="8">
        <v>2020</v>
      </c>
      <c r="D489" s="9" t="s">
        <v>1482</v>
      </c>
      <c r="E489" s="9" t="s">
        <v>1479</v>
      </c>
      <c r="F489" s="9" t="s">
        <v>1481</v>
      </c>
      <c r="G489" s="8">
        <v>11</v>
      </c>
      <c r="H489" s="9" t="s">
        <v>125</v>
      </c>
      <c r="I489" s="8">
        <v>1416391</v>
      </c>
      <c r="J489" s="8">
        <v>1</v>
      </c>
      <c r="K489" s="9">
        <v>20160213</v>
      </c>
      <c r="L489" s="9" t="s">
        <v>136</v>
      </c>
      <c r="M489" s="8">
        <v>8</v>
      </c>
      <c r="N489" s="10"/>
      <c r="O489" s="9" t="str">
        <f t="shared" si="29"/>
        <v>AGUIRRE LILIANA</v>
      </c>
      <c r="P489" s="9" t="str">
        <f>VLOOKUP(B489,Ultimo!$B$2:$C$2166,2,0)</f>
        <v>EYH559B</v>
      </c>
      <c r="Q489" s="9">
        <f>VLOOKUP(B489,Ultimo!$B$2:$D$2166,3,0)</f>
        <v>34</v>
      </c>
      <c r="R489" s="9" t="s">
        <v>127</v>
      </c>
      <c r="S489" s="10"/>
      <c r="T489" s="10"/>
      <c r="U489" s="11" t="str">
        <f>IFERROR(VLOOKUP(B489,Ultimo!$B$2:$Q$2166,14,0),"")</f>
        <v>18/3/22</v>
      </c>
      <c r="V489" s="12">
        <f>IFERROR(VLOOKUP(B489,Ultimo!$B$2:$Q$2166,15,0),"")</f>
        <v>0.66666666666666663</v>
      </c>
      <c r="W489" s="13" t="str">
        <f>IFERROR(VLOOKUP(B489,Ultimo!$B$2:$T$2166,19,0),"")</f>
        <v>SALA HELLCAT</v>
      </c>
      <c r="X489" s="13" t="str">
        <f>IFERROR(VLOOKUP(B489,Ultimo!$B$2:$B$2166,1,0),"")</f>
        <v>EXB565A</v>
      </c>
    </row>
    <row r="490" spans="1:24" ht="14.4">
      <c r="A490" s="8" t="e">
        <f t="shared" si="1"/>
        <v>#REF!</v>
      </c>
      <c r="B490" s="9" t="s">
        <v>1483</v>
      </c>
      <c r="C490" s="8">
        <v>2020</v>
      </c>
      <c r="D490" s="9" t="s">
        <v>1484</v>
      </c>
      <c r="E490" s="9" t="s">
        <v>1479</v>
      </c>
      <c r="F490" s="9" t="s">
        <v>1483</v>
      </c>
      <c r="G490" s="8">
        <v>11</v>
      </c>
      <c r="H490" s="9" t="s">
        <v>125</v>
      </c>
      <c r="I490" s="8">
        <v>1454590</v>
      </c>
      <c r="J490" s="8">
        <v>1</v>
      </c>
      <c r="K490" s="9" t="s">
        <v>1485</v>
      </c>
      <c r="L490" s="9" t="s">
        <v>164</v>
      </c>
      <c r="M490" s="8">
        <v>14</v>
      </c>
      <c r="N490" s="10"/>
      <c r="O490" s="9" t="str">
        <f t="shared" si="29"/>
        <v>MAYCOTT LUCIA</v>
      </c>
      <c r="P490" s="9" t="str">
        <f>VLOOKUP(B490,Ultimo!$B$2:$C$2166,2,0)</f>
        <v>EYH059B</v>
      </c>
      <c r="Q490" s="9">
        <f>VLOOKUP(B490,Ultimo!$B$2:$D$2166,3,0)</f>
        <v>24</v>
      </c>
      <c r="R490" s="9" t="s">
        <v>127</v>
      </c>
      <c r="S490" s="10"/>
      <c r="T490" s="10"/>
      <c r="U490" s="11" t="str">
        <f>IFERROR(VLOOKUP(B490,Ultimo!$B$2:$Q$2166,14,0),"")</f>
        <v>14/3/22</v>
      </c>
      <c r="V490" s="12">
        <f>IFERROR(VLOOKUP(B490,Ultimo!$B$2:$Q$2166,15,0),"")</f>
        <v>0.70833333333333337</v>
      </c>
      <c r="W490" s="13" t="str">
        <f>IFERROR(VLOOKUP(B490,Ultimo!$B$2:$T$2166,19,0),"")</f>
        <v>BLUE ROOM</v>
      </c>
      <c r="X490" s="13" t="str">
        <f>IFERROR(VLOOKUP(B490,Ultimo!$B$2:$B$2166,1,0),"")</f>
        <v>EXB566A</v>
      </c>
    </row>
    <row r="491" spans="1:24" ht="14.4">
      <c r="A491" s="8" t="e">
        <f t="shared" si="1"/>
        <v>#REF!</v>
      </c>
      <c r="B491" s="9" t="s">
        <v>1486</v>
      </c>
      <c r="C491" s="8">
        <v>2020</v>
      </c>
      <c r="D491" s="9" t="s">
        <v>1487</v>
      </c>
      <c r="E491" s="9" t="s">
        <v>1479</v>
      </c>
      <c r="F491" s="9" t="s">
        <v>1486</v>
      </c>
      <c r="G491" s="8">
        <v>11</v>
      </c>
      <c r="H491" s="9" t="s">
        <v>125</v>
      </c>
      <c r="I491" s="8">
        <v>1643526</v>
      </c>
      <c r="J491" s="8">
        <v>1</v>
      </c>
      <c r="K491" s="9" t="s">
        <v>1488</v>
      </c>
      <c r="L491" s="9" t="s">
        <v>136</v>
      </c>
      <c r="M491" s="8">
        <v>8</v>
      </c>
      <c r="N491" s="10"/>
      <c r="O491" s="9" t="str">
        <f t="shared" si="29"/>
        <v>AGUIRRE LILIANA</v>
      </c>
      <c r="P491" s="9" t="str">
        <f>VLOOKUP(B491,Ultimo!$B$2:$C$2166,2,0)</f>
        <v>EYH560B</v>
      </c>
      <c r="Q491" s="9">
        <f>VLOOKUP(B491,Ultimo!$B$2:$D$2166,3,0)</f>
        <v>34</v>
      </c>
      <c r="R491" s="9" t="s">
        <v>127</v>
      </c>
      <c r="S491" s="10"/>
      <c r="T491" s="10"/>
      <c r="U491" s="11" t="str">
        <f>IFERROR(VLOOKUP(B491,Ultimo!$B$2:$Q$2166,14,0),"")</f>
        <v>19/3/22</v>
      </c>
      <c r="V491" s="12">
        <f>IFERROR(VLOOKUP(B491,Ultimo!$B$2:$Q$2166,15,0),"")</f>
        <v>0.41666666666666669</v>
      </c>
      <c r="W491" s="13" t="str">
        <f>IFERROR(VLOOKUP(B491,Ultimo!$B$2:$T$2166,19,0),"")</f>
        <v>SALA HELLCAT</v>
      </c>
      <c r="X491" s="13" t="str">
        <f>IFERROR(VLOOKUP(B491,Ultimo!$B$2:$B$2166,1,0),"")</f>
        <v>EXB567A</v>
      </c>
    </row>
    <row r="492" spans="1:24" ht="14.4">
      <c r="A492" s="8" t="e">
        <f t="shared" si="1"/>
        <v>#REF!</v>
      </c>
      <c r="B492" s="9" t="s">
        <v>1489</v>
      </c>
      <c r="C492" s="8">
        <v>2020</v>
      </c>
      <c r="D492" s="9" t="s">
        <v>1490</v>
      </c>
      <c r="E492" s="9" t="s">
        <v>1479</v>
      </c>
      <c r="F492" s="9" t="s">
        <v>1489</v>
      </c>
      <c r="G492" s="8">
        <v>11</v>
      </c>
      <c r="H492" s="9" t="s">
        <v>125</v>
      </c>
      <c r="I492" s="8">
        <v>1643521</v>
      </c>
      <c r="J492" s="8">
        <v>1</v>
      </c>
      <c r="K492" s="9" t="s">
        <v>1491</v>
      </c>
      <c r="L492" s="9" t="s">
        <v>136</v>
      </c>
      <c r="M492" s="8">
        <v>8</v>
      </c>
      <c r="N492" s="10"/>
      <c r="O492" s="9" t="str">
        <f t="shared" si="29"/>
        <v>AGUIRRE LILIANA</v>
      </c>
      <c r="P492" s="9" t="str">
        <f>VLOOKUP(B492,Ultimo!$B$2:$C$2166,2,0)</f>
        <v>EYH561B</v>
      </c>
      <c r="Q492" s="9">
        <f>VLOOKUP(B492,Ultimo!$B$2:$D$2166,3,0)</f>
        <v>34</v>
      </c>
      <c r="R492" s="9" t="s">
        <v>127</v>
      </c>
      <c r="S492" s="10"/>
      <c r="T492" s="10"/>
      <c r="U492" s="11" t="str">
        <f>IFERROR(VLOOKUP(B492,Ultimo!$B$2:$Q$2166,14,0),"")</f>
        <v>22/3/22</v>
      </c>
      <c r="V492" s="12">
        <f>IFERROR(VLOOKUP(B492,Ultimo!$B$2:$Q$2166,15,0),"")</f>
        <v>0.54166666666666663</v>
      </c>
      <c r="W492" s="13" t="str">
        <f>IFERROR(VLOOKUP(B492,Ultimo!$B$2:$T$2166,19,0),"")</f>
        <v>SALA HELLCAT</v>
      </c>
      <c r="X492" s="13" t="str">
        <f>IFERROR(VLOOKUP(B492,Ultimo!$B$2:$B$2166,1,0),"")</f>
        <v>EXB568A</v>
      </c>
    </row>
    <row r="493" spans="1:24" ht="14.4">
      <c r="A493" s="8" t="e">
        <f t="shared" si="1"/>
        <v>#REF!</v>
      </c>
      <c r="B493" s="9" t="s">
        <v>1492</v>
      </c>
      <c r="C493" s="8">
        <v>2020</v>
      </c>
      <c r="D493" s="9" t="s">
        <v>1493</v>
      </c>
      <c r="E493" s="9" t="s">
        <v>1479</v>
      </c>
      <c r="F493" s="9" t="s">
        <v>1492</v>
      </c>
      <c r="G493" s="8">
        <v>11</v>
      </c>
      <c r="H493" s="9" t="s">
        <v>125</v>
      </c>
      <c r="I493" s="8">
        <v>1734654</v>
      </c>
      <c r="J493" s="8">
        <v>1</v>
      </c>
      <c r="K493" s="9" t="s">
        <v>1494</v>
      </c>
      <c r="L493" s="9" t="s">
        <v>44</v>
      </c>
      <c r="M493" s="8">
        <v>13</v>
      </c>
      <c r="N493" s="10"/>
      <c r="O493" s="9" t="str">
        <f t="shared" si="29"/>
        <v>MAYCOTT MIRIAM</v>
      </c>
      <c r="P493" s="9" t="str">
        <f>VLOOKUP(B493,Ultimo!$B$2:$C$2166,2,0)</f>
        <v>EYH210B</v>
      </c>
      <c r="Q493" s="9">
        <f>VLOOKUP(B493,Ultimo!$B$2:$D$2166,3,0)</f>
        <v>27</v>
      </c>
      <c r="R493" s="9" t="s">
        <v>127</v>
      </c>
      <c r="S493" s="10"/>
      <c r="T493" s="10"/>
      <c r="U493" s="11" t="str">
        <f>IFERROR(VLOOKUP(B493,Ultimo!$B$2:$Q$2166,14,0),"")</f>
        <v>25/3/22</v>
      </c>
      <c r="V493" s="12">
        <f>IFERROR(VLOOKUP(B493,Ultimo!$B$2:$Q$2166,15,0),"")</f>
        <v>0.66666666666666663</v>
      </c>
      <c r="W493" s="13" t="str">
        <f>IFERROR(VLOOKUP(B493,Ultimo!$B$2:$T$2166,19,0),"")</f>
        <v>SALA VIP</v>
      </c>
      <c r="X493" s="13" t="str">
        <f>IFERROR(VLOOKUP(B493,Ultimo!$B$2:$B$2166,1,0),"")</f>
        <v>EXB570A</v>
      </c>
    </row>
    <row r="494" spans="1:24" ht="14.4">
      <c r="A494" s="8" t="e">
        <f t="shared" si="1"/>
        <v>#REF!</v>
      </c>
      <c r="B494" s="9" t="s">
        <v>1495</v>
      </c>
      <c r="C494" s="8">
        <v>2020</v>
      </c>
      <c r="D494" s="9" t="s">
        <v>1496</v>
      </c>
      <c r="E494" s="9" t="s">
        <v>1479</v>
      </c>
      <c r="F494" s="9" t="s">
        <v>1495</v>
      </c>
      <c r="G494" s="8">
        <v>11</v>
      </c>
      <c r="H494" s="9" t="s">
        <v>125</v>
      </c>
      <c r="I494" s="8">
        <v>1755955</v>
      </c>
      <c r="J494" s="8">
        <v>1</v>
      </c>
      <c r="K494" s="9" t="s">
        <v>1497</v>
      </c>
      <c r="L494" s="9" t="s">
        <v>131</v>
      </c>
      <c r="M494" s="8">
        <v>6</v>
      </c>
      <c r="N494" s="10"/>
      <c r="O494" s="9"/>
      <c r="P494" s="9" t="str">
        <f>VLOOKUP(B494,Ultimo!$B$2:$C$2166,2,0)</f>
        <v>EYH779B</v>
      </c>
      <c r="Q494" s="9">
        <f>VLOOKUP(B494,Ultimo!$B$2:$D$2166,3,0)</f>
        <v>38</v>
      </c>
      <c r="R494" s="9" t="s">
        <v>127</v>
      </c>
      <c r="S494" s="10"/>
      <c r="T494" s="10"/>
      <c r="U494" s="11" t="str">
        <f>IFERROR(VLOOKUP(B494,Ultimo!$B$2:$Q$2166,14,0),"")</f>
        <v>16/3/22</v>
      </c>
      <c r="V494" s="12">
        <f>IFERROR(VLOOKUP(B494,Ultimo!$B$2:$Q$2166,15,0),"")</f>
        <v>0.625</v>
      </c>
      <c r="W494" s="13" t="str">
        <f>IFERROR(VLOOKUP(B494,Ultimo!$B$2:$T$2166,19,0),"")</f>
        <v>AUDITORIO</v>
      </c>
      <c r="X494" s="13" t="str">
        <f>IFERROR(VLOOKUP(B494,Ultimo!$B$2:$B$2166,1,0),"")</f>
        <v>EXB571A</v>
      </c>
    </row>
    <row r="495" spans="1:24" ht="14.4">
      <c r="A495" s="8" t="e">
        <f t="shared" si="1"/>
        <v>#REF!</v>
      </c>
      <c r="B495" s="9" t="s">
        <v>1498</v>
      </c>
      <c r="C495" s="8">
        <v>2020</v>
      </c>
      <c r="D495" s="9" t="s">
        <v>1499</v>
      </c>
      <c r="E495" s="9" t="s">
        <v>1479</v>
      </c>
      <c r="F495" s="9" t="s">
        <v>1498</v>
      </c>
      <c r="G495" s="8">
        <v>11</v>
      </c>
      <c r="H495" s="9" t="s">
        <v>125</v>
      </c>
      <c r="I495" s="8">
        <v>1520912</v>
      </c>
      <c r="J495" s="8">
        <v>1</v>
      </c>
      <c r="K495" s="9" t="s">
        <v>1500</v>
      </c>
      <c r="L495" s="9" t="s">
        <v>131</v>
      </c>
      <c r="M495" s="8">
        <v>6</v>
      </c>
      <c r="N495" s="10"/>
      <c r="O495" s="9"/>
      <c r="P495" s="9" t="str">
        <f>VLOOKUP(B495,Ultimo!$B$2:$C$2166,2,0)</f>
        <v>EYH780B</v>
      </c>
      <c r="Q495" s="9">
        <f>VLOOKUP(B495,Ultimo!$B$2:$D$2166,3,0)</f>
        <v>38</v>
      </c>
      <c r="R495" s="9" t="s">
        <v>127</v>
      </c>
      <c r="S495" s="10"/>
      <c r="T495" s="10"/>
      <c r="U495" s="11" t="str">
        <f>IFERROR(VLOOKUP(B495,Ultimo!$B$2:$Q$2166,14,0),"")</f>
        <v>17/3/22</v>
      </c>
      <c r="V495" s="12">
        <f>IFERROR(VLOOKUP(B495,Ultimo!$B$2:$Q$2166,15,0),"")</f>
        <v>0.70833333333333337</v>
      </c>
      <c r="W495" s="13" t="str">
        <f>IFERROR(VLOOKUP(B495,Ultimo!$B$2:$T$2166,19,0),"")</f>
        <v>AUDITORIO</v>
      </c>
      <c r="X495" s="13" t="str">
        <f>IFERROR(VLOOKUP(B495,Ultimo!$B$2:$B$2166,1,0),"")</f>
        <v>EXB572A</v>
      </c>
    </row>
    <row r="496" spans="1:24" ht="14.4">
      <c r="A496" s="8" t="e">
        <f t="shared" si="1"/>
        <v>#REF!</v>
      </c>
      <c r="B496" s="9" t="s">
        <v>1501</v>
      </c>
      <c r="C496" s="8">
        <v>2020</v>
      </c>
      <c r="D496" s="9" t="s">
        <v>1502</v>
      </c>
      <c r="E496" s="9" t="s">
        <v>1479</v>
      </c>
      <c r="F496" s="9" t="s">
        <v>1501</v>
      </c>
      <c r="G496" s="8">
        <v>11</v>
      </c>
      <c r="H496" s="9" t="s">
        <v>125</v>
      </c>
      <c r="I496" s="8">
        <v>1640854</v>
      </c>
      <c r="J496" s="8">
        <v>1</v>
      </c>
      <c r="K496" s="9" t="s">
        <v>1503</v>
      </c>
      <c r="L496" s="9" t="s">
        <v>136</v>
      </c>
      <c r="M496" s="8">
        <v>8</v>
      </c>
      <c r="N496" s="10"/>
      <c r="O496" s="9" t="str">
        <f t="shared" ref="O496:O501" si="30">IF(L496="Camiones","MAYCOTT MIRIAM",IF(L496="Van","CERVANTES LETICIA",IF(L496="Motores Norte", "AGUIRRE LILIANA",IF(L496="Toluca", "CASTILLO LUCIA",IF(L496="Santa Fe", "CASTILLO LUCIA",IF(L496="Motores Sur", "MAYCOTT LUCIA", 0))))))</f>
        <v>AGUIRRE LILIANA</v>
      </c>
      <c r="P496" s="9" t="str">
        <f>VLOOKUP(B496,Ultimo!$B$2:$C$2166,2,0)</f>
        <v>EYH562B</v>
      </c>
      <c r="Q496" s="9">
        <f>VLOOKUP(B496,Ultimo!$B$2:$D$2166,3,0)</f>
        <v>34</v>
      </c>
      <c r="R496" s="9" t="s">
        <v>127</v>
      </c>
      <c r="S496" s="10"/>
      <c r="T496" s="10"/>
      <c r="U496" s="11" t="str">
        <f>IFERROR(VLOOKUP(B496,Ultimo!$B$2:$Q$2166,14,0),"")</f>
        <v>18/3/22</v>
      </c>
      <c r="V496" s="12">
        <f>IFERROR(VLOOKUP(B496,Ultimo!$B$2:$Q$2166,15,0),"")</f>
        <v>0.41666666666666669</v>
      </c>
      <c r="W496" s="13" t="str">
        <f>IFERROR(VLOOKUP(B496,Ultimo!$B$2:$T$2166,19,0),"")</f>
        <v>SALA HELLCAT</v>
      </c>
      <c r="X496" s="13" t="str">
        <f>IFERROR(VLOOKUP(B496,Ultimo!$B$2:$B$2166,1,0),"")</f>
        <v>EXB574A</v>
      </c>
    </row>
    <row r="497" spans="1:24" ht="14.4">
      <c r="A497" s="8" t="e">
        <f t="shared" si="1"/>
        <v>#REF!</v>
      </c>
      <c r="B497" s="9" t="s">
        <v>1504</v>
      </c>
      <c r="C497" s="8">
        <v>2020</v>
      </c>
      <c r="D497" s="9" t="s">
        <v>1505</v>
      </c>
      <c r="E497" s="9" t="s">
        <v>1479</v>
      </c>
      <c r="F497" s="9" t="s">
        <v>1504</v>
      </c>
      <c r="G497" s="8">
        <v>11</v>
      </c>
      <c r="H497" s="9" t="s">
        <v>125</v>
      </c>
      <c r="I497" s="8">
        <v>1726045</v>
      </c>
      <c r="J497" s="8">
        <v>1</v>
      </c>
      <c r="K497" s="9" t="s">
        <v>1506</v>
      </c>
      <c r="L497" s="9" t="s">
        <v>44</v>
      </c>
      <c r="M497" s="8">
        <v>11</v>
      </c>
      <c r="N497" s="10"/>
      <c r="O497" s="9" t="str">
        <f t="shared" si="30"/>
        <v>MAYCOTT MIRIAM</v>
      </c>
      <c r="P497" s="9" t="str">
        <f>VLOOKUP(B497,Ultimo!$B$2:$C$2166,2,0)</f>
        <v>EYH211B</v>
      </c>
      <c r="Q497" s="9">
        <f>VLOOKUP(B497,Ultimo!$B$2:$D$2166,3,0)</f>
        <v>27</v>
      </c>
      <c r="R497" s="9" t="s">
        <v>127</v>
      </c>
      <c r="S497" s="10"/>
      <c r="T497" s="10"/>
      <c r="U497" s="11" t="str">
        <f>IFERROR(VLOOKUP(B497,Ultimo!$B$2:$Q$2166,14,0),"")</f>
        <v>25/3/22</v>
      </c>
      <c r="V497" s="12">
        <f>IFERROR(VLOOKUP(B497,Ultimo!$B$2:$Q$2166,15,0),"")</f>
        <v>0.375</v>
      </c>
      <c r="W497" s="13" t="str">
        <f>IFERROR(VLOOKUP(B497,Ultimo!$B$2:$T$2166,19,0),"")</f>
        <v>SALA VIP</v>
      </c>
      <c r="X497" s="13" t="str">
        <f>IFERROR(VLOOKUP(B497,Ultimo!$B$2:$B$2166,1,0),"")</f>
        <v>EXB576A</v>
      </c>
    </row>
    <row r="498" spans="1:24" ht="14.4">
      <c r="A498" s="8" t="e">
        <f t="shared" si="1"/>
        <v>#REF!</v>
      </c>
      <c r="B498" s="9" t="s">
        <v>1507</v>
      </c>
      <c r="C498" s="8">
        <v>2020</v>
      </c>
      <c r="D498" s="9" t="s">
        <v>1508</v>
      </c>
      <c r="E498" s="9" t="s">
        <v>1479</v>
      </c>
      <c r="F498" s="9" t="s">
        <v>1507</v>
      </c>
      <c r="G498" s="8">
        <v>11</v>
      </c>
      <c r="H498" s="9" t="s">
        <v>125</v>
      </c>
      <c r="I498" s="8">
        <v>1152695</v>
      </c>
      <c r="J498" s="8">
        <v>1</v>
      </c>
      <c r="K498" s="9" t="s">
        <v>1509</v>
      </c>
      <c r="L498" s="9" t="s">
        <v>136</v>
      </c>
      <c r="M498" s="8">
        <v>8</v>
      </c>
      <c r="N498" s="10"/>
      <c r="O498" s="9" t="str">
        <f t="shared" si="30"/>
        <v>AGUIRRE LILIANA</v>
      </c>
      <c r="P498" s="9" t="str">
        <f>VLOOKUP(B498,Ultimo!$B$2:$C$2166,2,0)</f>
        <v>EYH563B</v>
      </c>
      <c r="Q498" s="9">
        <f>VLOOKUP(B498,Ultimo!$B$2:$D$2166,3,0)</f>
        <v>34</v>
      </c>
      <c r="R498" s="9" t="s">
        <v>127</v>
      </c>
      <c r="S498" s="10"/>
      <c r="T498" s="10"/>
      <c r="U498" s="11" t="str">
        <f>IFERROR(VLOOKUP(B498,Ultimo!$B$2:$Q$2166,14,0),"")</f>
        <v>22/3/22</v>
      </c>
      <c r="V498" s="12">
        <f>IFERROR(VLOOKUP(B498,Ultimo!$B$2:$Q$2166,15,0),"")</f>
        <v>0.54166666666666663</v>
      </c>
      <c r="W498" s="13" t="str">
        <f>IFERROR(VLOOKUP(B498,Ultimo!$B$2:$T$2166,19,0),"")</f>
        <v>SALA HELLCAT</v>
      </c>
      <c r="X498" s="13" t="str">
        <f>IFERROR(VLOOKUP(B498,Ultimo!$B$2:$B$2166,1,0),"")</f>
        <v>EXB577A</v>
      </c>
    </row>
    <row r="499" spans="1:24" ht="14.4">
      <c r="A499" s="8" t="e">
        <f t="shared" si="1"/>
        <v>#REF!</v>
      </c>
      <c r="B499" s="9" t="s">
        <v>1510</v>
      </c>
      <c r="C499" s="8">
        <v>2020</v>
      </c>
      <c r="D499" s="9" t="s">
        <v>1511</v>
      </c>
      <c r="E499" s="9" t="s">
        <v>1512</v>
      </c>
      <c r="F499" s="9" t="s">
        <v>1510</v>
      </c>
      <c r="G499" s="8">
        <v>11</v>
      </c>
      <c r="H499" s="9" t="s">
        <v>125</v>
      </c>
      <c r="I499" s="8">
        <v>1727589</v>
      </c>
      <c r="J499" s="8">
        <v>1</v>
      </c>
      <c r="K499" s="9" t="s">
        <v>1513</v>
      </c>
      <c r="L499" s="9" t="s">
        <v>44</v>
      </c>
      <c r="M499" s="8">
        <v>11</v>
      </c>
      <c r="N499" s="10"/>
      <c r="O499" s="9" t="str">
        <f t="shared" si="30"/>
        <v>MAYCOTT MIRIAM</v>
      </c>
      <c r="P499" s="9" t="str">
        <f>VLOOKUP(B499,Ultimo!$B$2:$C$2166,2,0)</f>
        <v>EYH212B</v>
      </c>
      <c r="Q499" s="9">
        <f>VLOOKUP(B499,Ultimo!$B$2:$D$2166,3,0)</f>
        <v>27</v>
      </c>
      <c r="R499" s="9" t="s">
        <v>127</v>
      </c>
      <c r="S499" s="10"/>
      <c r="T499" s="10"/>
      <c r="U499" s="11" t="str">
        <f>IFERROR(VLOOKUP(B499,Ultimo!$B$2:$Q$2166,14,0),"")</f>
        <v>25/3/22</v>
      </c>
      <c r="V499" s="12">
        <f>IFERROR(VLOOKUP(B499,Ultimo!$B$2:$Q$2166,15,0),"")</f>
        <v>0.375</v>
      </c>
      <c r="W499" s="13" t="str">
        <f>IFERROR(VLOOKUP(B499,Ultimo!$B$2:$T$2166,19,0),"")</f>
        <v>SALA VIP</v>
      </c>
      <c r="X499" s="13" t="str">
        <f>IFERROR(VLOOKUP(B499,Ultimo!$B$2:$B$2166,1,0),"")</f>
        <v>EXB578A</v>
      </c>
    </row>
    <row r="500" spans="1:24" ht="14.4">
      <c r="A500" s="8" t="e">
        <f t="shared" si="1"/>
        <v>#REF!</v>
      </c>
      <c r="B500" s="9" t="s">
        <v>1514</v>
      </c>
      <c r="C500" s="8">
        <v>2020</v>
      </c>
      <c r="D500" s="9" t="s">
        <v>1515</v>
      </c>
      <c r="E500" s="9" t="s">
        <v>1512</v>
      </c>
      <c r="F500" s="9" t="s">
        <v>1514</v>
      </c>
      <c r="G500" s="8">
        <v>11</v>
      </c>
      <c r="H500" s="9" t="s">
        <v>125</v>
      </c>
      <c r="I500" s="8">
        <v>1702255</v>
      </c>
      <c r="J500" s="8">
        <v>1</v>
      </c>
      <c r="K500" s="9" t="s">
        <v>1516</v>
      </c>
      <c r="L500" s="9" t="s">
        <v>136</v>
      </c>
      <c r="M500" s="8">
        <v>8</v>
      </c>
      <c r="N500" s="10"/>
      <c r="O500" s="9" t="str">
        <f t="shared" si="30"/>
        <v>AGUIRRE LILIANA</v>
      </c>
      <c r="P500" s="9" t="str">
        <f>VLOOKUP(B500,Ultimo!$B$2:$C$2166,2,0)</f>
        <v>EYH564B</v>
      </c>
      <c r="Q500" s="9">
        <f>VLOOKUP(B500,Ultimo!$B$2:$D$2166,3,0)</f>
        <v>34</v>
      </c>
      <c r="R500" s="9" t="s">
        <v>127</v>
      </c>
      <c r="S500" s="10"/>
      <c r="T500" s="10"/>
      <c r="U500" s="11" t="str">
        <f>IFERROR(VLOOKUP(B500,Ultimo!$B$2:$Q$2166,14,0),"")</f>
        <v>18/3/22</v>
      </c>
      <c r="V500" s="12">
        <f>IFERROR(VLOOKUP(B500,Ultimo!$B$2:$Q$2166,15,0),"")</f>
        <v>0.375</v>
      </c>
      <c r="W500" s="13" t="str">
        <f>IFERROR(VLOOKUP(B500,Ultimo!$B$2:$T$2166,19,0),"")</f>
        <v>SALA HELLCAT</v>
      </c>
      <c r="X500" s="13" t="str">
        <f>IFERROR(VLOOKUP(B500,Ultimo!$B$2:$B$2166,1,0),"")</f>
        <v>EXB580A</v>
      </c>
    </row>
    <row r="501" spans="1:24" ht="14.4">
      <c r="A501" s="8" t="e">
        <f t="shared" si="1"/>
        <v>#REF!</v>
      </c>
      <c r="B501" s="9" t="s">
        <v>1517</v>
      </c>
      <c r="C501" s="8">
        <v>2020</v>
      </c>
      <c r="D501" s="9" t="s">
        <v>1518</v>
      </c>
      <c r="E501" s="9" t="s">
        <v>1512</v>
      </c>
      <c r="F501" s="9" t="s">
        <v>1517</v>
      </c>
      <c r="G501" s="8">
        <v>11</v>
      </c>
      <c r="H501" s="9" t="s">
        <v>125</v>
      </c>
      <c r="I501" s="8">
        <v>1727586</v>
      </c>
      <c r="J501" s="8">
        <v>1</v>
      </c>
      <c r="K501" s="9" t="s">
        <v>1519</v>
      </c>
      <c r="L501" s="9" t="s">
        <v>44</v>
      </c>
      <c r="M501" s="8">
        <v>11</v>
      </c>
      <c r="N501" s="10"/>
      <c r="O501" s="9" t="str">
        <f t="shared" si="30"/>
        <v>MAYCOTT MIRIAM</v>
      </c>
      <c r="P501" s="9" t="str">
        <f>VLOOKUP(B501,Ultimo!$B$2:$C$2166,2,0)</f>
        <v>EYH213B</v>
      </c>
      <c r="Q501" s="9">
        <f>VLOOKUP(B501,Ultimo!$B$2:$D$2166,3,0)</f>
        <v>27</v>
      </c>
      <c r="R501" s="9" t="s">
        <v>127</v>
      </c>
      <c r="S501" s="10"/>
      <c r="T501" s="10"/>
      <c r="U501" s="11" t="str">
        <f>IFERROR(VLOOKUP(B501,Ultimo!$B$2:$Q$2166,14,0),"")</f>
        <v>23/3/22</v>
      </c>
      <c r="V501" s="12">
        <f>IFERROR(VLOOKUP(B501,Ultimo!$B$2:$Q$2166,15,0),"")</f>
        <v>0.45833333333333331</v>
      </c>
      <c r="W501" s="13" t="str">
        <f>IFERROR(VLOOKUP(B501,Ultimo!$B$2:$T$2166,19,0),"")</f>
        <v>SALA VIP</v>
      </c>
      <c r="X501" s="13" t="str">
        <f>IFERROR(VLOOKUP(B501,Ultimo!$B$2:$B$2166,1,0),"")</f>
        <v>EXB581A</v>
      </c>
    </row>
    <row r="502" spans="1:24" ht="14.4">
      <c r="A502" s="8" t="e">
        <f t="shared" si="1"/>
        <v>#REF!</v>
      </c>
      <c r="B502" s="9" t="s">
        <v>1520</v>
      </c>
      <c r="C502" s="8">
        <v>2020</v>
      </c>
      <c r="D502" s="9" t="s">
        <v>1521</v>
      </c>
      <c r="E502" s="9" t="s">
        <v>1512</v>
      </c>
      <c r="F502" s="9" t="s">
        <v>1520</v>
      </c>
      <c r="G502" s="8">
        <v>11</v>
      </c>
      <c r="H502" s="9" t="s">
        <v>125</v>
      </c>
      <c r="I502" s="8">
        <v>1643656</v>
      </c>
      <c r="J502" s="8">
        <v>1</v>
      </c>
      <c r="K502" s="9" t="s">
        <v>1522</v>
      </c>
      <c r="L502" s="9" t="s">
        <v>131</v>
      </c>
      <c r="M502" s="8">
        <v>6</v>
      </c>
      <c r="N502" s="10"/>
      <c r="O502" s="9"/>
      <c r="P502" s="9" t="str">
        <f>VLOOKUP(B502,Ultimo!$B$2:$C$2166,2,0)</f>
        <v>EYH781B</v>
      </c>
      <c r="Q502" s="9">
        <f>VLOOKUP(B502,Ultimo!$B$2:$D$2166,3,0)</f>
        <v>38</v>
      </c>
      <c r="R502" s="9" t="s">
        <v>127</v>
      </c>
      <c r="S502" s="10"/>
      <c r="T502" s="10"/>
      <c r="U502" s="11" t="str">
        <f>IFERROR(VLOOKUP(B502,Ultimo!$B$2:$Q$2166,14,0),"")</f>
        <v>17/3/22</v>
      </c>
      <c r="V502" s="12">
        <f>IFERROR(VLOOKUP(B502,Ultimo!$B$2:$Q$2166,15,0),"")</f>
        <v>0.625</v>
      </c>
      <c r="W502" s="13" t="str">
        <f>IFERROR(VLOOKUP(B502,Ultimo!$B$2:$T$2166,19,0),"")</f>
        <v>AUDITORIO</v>
      </c>
      <c r="X502" s="13" t="str">
        <f>IFERROR(VLOOKUP(B502,Ultimo!$B$2:$B$2166,1,0),"")</f>
        <v>EXB582A</v>
      </c>
    </row>
    <row r="503" spans="1:24" ht="14.4">
      <c r="A503" s="8" t="e">
        <f t="shared" si="1"/>
        <v>#REF!</v>
      </c>
      <c r="B503" s="9" t="s">
        <v>1523</v>
      </c>
      <c r="C503" s="8">
        <v>2020</v>
      </c>
      <c r="D503" s="9" t="s">
        <v>1524</v>
      </c>
      <c r="E503" s="9" t="s">
        <v>1512</v>
      </c>
      <c r="F503" s="9" t="s">
        <v>1523</v>
      </c>
      <c r="G503" s="8">
        <v>11</v>
      </c>
      <c r="H503" s="9" t="s">
        <v>125</v>
      </c>
      <c r="I503" s="8">
        <v>1067558</v>
      </c>
      <c r="J503" s="8">
        <v>1</v>
      </c>
      <c r="K503" s="9" t="s">
        <v>1525</v>
      </c>
      <c r="L503" s="9" t="s">
        <v>136</v>
      </c>
      <c r="M503" s="8">
        <v>8</v>
      </c>
      <c r="N503" s="10"/>
      <c r="O503" s="9" t="str">
        <f t="shared" ref="O503:O506" si="31">IF(L503="Camiones","MAYCOTT MIRIAM",IF(L503="Van","CERVANTES LETICIA",IF(L503="Motores Norte", "AGUIRRE LILIANA",IF(L503="Toluca", "CASTILLO LUCIA",IF(L503="Santa Fe", "CASTILLO LUCIA",IF(L503="Motores Sur", "MAYCOTT LUCIA", 0))))))</f>
        <v>AGUIRRE LILIANA</v>
      </c>
      <c r="P503" s="9" t="str">
        <f>VLOOKUP(B503,Ultimo!$B$2:$C$2166,2,0)</f>
        <v>EYH565B</v>
      </c>
      <c r="Q503" s="9">
        <f>VLOOKUP(B503,Ultimo!$B$2:$D$2166,3,0)</f>
        <v>34</v>
      </c>
      <c r="R503" s="9" t="s">
        <v>127</v>
      </c>
      <c r="S503" s="10"/>
      <c r="T503" s="10"/>
      <c r="U503" s="11" t="str">
        <f>IFERROR(VLOOKUP(B503,Ultimo!$B$2:$Q$2166,14,0),"")</f>
        <v>22/3/22</v>
      </c>
      <c r="V503" s="12">
        <f>IFERROR(VLOOKUP(B503,Ultimo!$B$2:$Q$2166,15,0),"")</f>
        <v>0.54166666666666663</v>
      </c>
      <c r="W503" s="13" t="str">
        <f>IFERROR(VLOOKUP(B503,Ultimo!$B$2:$T$2166,19,0),"")</f>
        <v>SALA HELLCAT</v>
      </c>
      <c r="X503" s="13" t="str">
        <f>IFERROR(VLOOKUP(B503,Ultimo!$B$2:$B$2166,1,0),"")</f>
        <v>EXB583A</v>
      </c>
    </row>
    <row r="504" spans="1:24" ht="14.4">
      <c r="A504" s="8" t="e">
        <f t="shared" si="1"/>
        <v>#REF!</v>
      </c>
      <c r="B504" s="9" t="s">
        <v>1526</v>
      </c>
      <c r="C504" s="8">
        <v>2020</v>
      </c>
      <c r="D504" s="9" t="s">
        <v>1527</v>
      </c>
      <c r="E504" s="9" t="s">
        <v>1512</v>
      </c>
      <c r="F504" s="9" t="s">
        <v>1526</v>
      </c>
      <c r="G504" s="8">
        <v>11</v>
      </c>
      <c r="H504" s="9" t="s">
        <v>125</v>
      </c>
      <c r="I504" s="8">
        <v>1165718</v>
      </c>
      <c r="J504" s="8">
        <v>1</v>
      </c>
      <c r="K504" s="9" t="s">
        <v>1528</v>
      </c>
      <c r="L504" s="9" t="s">
        <v>44</v>
      </c>
      <c r="M504" s="8">
        <v>11</v>
      </c>
      <c r="N504" s="10"/>
      <c r="O504" s="9" t="str">
        <f t="shared" si="31"/>
        <v>MAYCOTT MIRIAM</v>
      </c>
      <c r="P504" s="9" t="str">
        <f>VLOOKUP(B504,Ultimo!$B$2:$C$2166,2,0)</f>
        <v>EYH214B</v>
      </c>
      <c r="Q504" s="9">
        <f>VLOOKUP(B504,Ultimo!$B$2:$D$2166,3,0)</f>
        <v>27</v>
      </c>
      <c r="R504" s="9" t="s">
        <v>127</v>
      </c>
      <c r="S504" s="10"/>
      <c r="T504" s="10"/>
      <c r="U504" s="11" t="str">
        <f>IFERROR(VLOOKUP(B504,Ultimo!$B$2:$Q$2166,14,0),"")</f>
        <v>25/3/22</v>
      </c>
      <c r="V504" s="12">
        <f>IFERROR(VLOOKUP(B504,Ultimo!$B$2:$Q$2166,15,0),"")</f>
        <v>0.70833333333333337</v>
      </c>
      <c r="W504" s="13" t="str">
        <f>IFERROR(VLOOKUP(B504,Ultimo!$B$2:$T$2166,19,0),"")</f>
        <v>SALA VIP</v>
      </c>
      <c r="X504" s="13" t="str">
        <f>IFERROR(VLOOKUP(B504,Ultimo!$B$2:$B$2166,1,0),"")</f>
        <v>EXB584A</v>
      </c>
    </row>
    <row r="505" spans="1:24" ht="14.4">
      <c r="A505" s="8" t="e">
        <f t="shared" si="1"/>
        <v>#REF!</v>
      </c>
      <c r="B505" s="9" t="s">
        <v>1529</v>
      </c>
      <c r="C505" s="8">
        <v>2020</v>
      </c>
      <c r="D505" s="9" t="s">
        <v>1530</v>
      </c>
      <c r="E505" s="9" t="s">
        <v>1512</v>
      </c>
      <c r="F505" s="9" t="s">
        <v>1529</v>
      </c>
      <c r="G505" s="8">
        <v>11</v>
      </c>
      <c r="H505" s="9" t="s">
        <v>125</v>
      </c>
      <c r="I505" s="8">
        <v>1641349</v>
      </c>
      <c r="J505" s="8">
        <v>2</v>
      </c>
      <c r="K505" s="9" t="s">
        <v>1531</v>
      </c>
      <c r="L505" s="9" t="s">
        <v>136</v>
      </c>
      <c r="M505" s="8">
        <v>4</v>
      </c>
      <c r="N505" s="9" t="s">
        <v>136</v>
      </c>
      <c r="O505" s="9" t="str">
        <f t="shared" si="31"/>
        <v>AGUIRRE LILIANA</v>
      </c>
      <c r="P505" s="9" t="str">
        <f>VLOOKUP(B505,Ultimo!$B$2:$C$2166,2,0)</f>
        <v>EYH566B</v>
      </c>
      <c r="Q505" s="9">
        <f>VLOOKUP(B505,Ultimo!$B$2:$D$2166,3,0)</f>
        <v>34</v>
      </c>
      <c r="R505" s="9" t="s">
        <v>127</v>
      </c>
      <c r="S505" s="10"/>
      <c r="T505" s="10"/>
      <c r="U505" s="11" t="str">
        <f>IFERROR(VLOOKUP(B505,Ultimo!$B$2:$Q$2166,14,0),"")</f>
        <v>22/3/22</v>
      </c>
      <c r="V505" s="12">
        <f>IFERROR(VLOOKUP(B505,Ultimo!$B$2:$Q$2166,15,0),"")</f>
        <v>0.66666666666666663</v>
      </c>
      <c r="W505" s="13" t="str">
        <f>IFERROR(VLOOKUP(B505,Ultimo!$B$2:$T$2166,19,0),"")</f>
        <v>SALA HELLCAT</v>
      </c>
      <c r="X505" s="13" t="str">
        <f>IFERROR(VLOOKUP(B505,Ultimo!$B$2:$B$2166,1,0),"")</f>
        <v>EXB585A</v>
      </c>
    </row>
    <row r="506" spans="1:24" ht="14.4">
      <c r="A506" s="8" t="e">
        <f t="shared" si="1"/>
        <v>#REF!</v>
      </c>
      <c r="B506" s="9" t="s">
        <v>1532</v>
      </c>
      <c r="C506" s="8">
        <v>2020</v>
      </c>
      <c r="D506" s="9" t="s">
        <v>1533</v>
      </c>
      <c r="E506" s="9" t="s">
        <v>1512</v>
      </c>
      <c r="F506" s="9" t="s">
        <v>1532</v>
      </c>
      <c r="G506" s="8">
        <v>11</v>
      </c>
      <c r="H506" s="9" t="s">
        <v>125</v>
      </c>
      <c r="I506" s="8">
        <v>1619045</v>
      </c>
      <c r="J506" s="8">
        <v>2</v>
      </c>
      <c r="K506" s="9" t="s">
        <v>1534</v>
      </c>
      <c r="L506" s="9" t="s">
        <v>136</v>
      </c>
      <c r="M506" s="8">
        <v>8</v>
      </c>
      <c r="N506" s="10"/>
      <c r="O506" s="9" t="str">
        <f t="shared" si="31"/>
        <v>AGUIRRE LILIANA</v>
      </c>
      <c r="P506" s="9" t="str">
        <f>VLOOKUP(B506,Ultimo!$B$2:$C$2166,2,0)</f>
        <v>EYH567B</v>
      </c>
      <c r="Q506" s="9">
        <f>VLOOKUP(B506,Ultimo!$B$2:$D$2166,3,0)</f>
        <v>34</v>
      </c>
      <c r="R506" s="9" t="s">
        <v>127</v>
      </c>
      <c r="S506" s="10"/>
      <c r="T506" s="10"/>
      <c r="U506" s="11" t="str">
        <f>IFERROR(VLOOKUP(B506,Ultimo!$B$2:$Q$2166,14,0),"")</f>
        <v>22/3/22</v>
      </c>
      <c r="V506" s="12">
        <f>IFERROR(VLOOKUP(B506,Ultimo!$B$2:$Q$2166,15,0),"")</f>
        <v>0.5</v>
      </c>
      <c r="W506" s="13" t="str">
        <f>IFERROR(VLOOKUP(B506,Ultimo!$B$2:$T$2166,19,0),"")</f>
        <v>SALA HELLCAT</v>
      </c>
      <c r="X506" s="13" t="str">
        <f>IFERROR(VLOOKUP(B506,Ultimo!$B$2:$B$2166,1,0),"")</f>
        <v>EXB586A</v>
      </c>
    </row>
    <row r="507" spans="1:24" ht="14.4">
      <c r="A507" s="8" t="e">
        <f t="shared" si="1"/>
        <v>#REF!</v>
      </c>
      <c r="B507" s="9" t="s">
        <v>1535</v>
      </c>
      <c r="C507" s="8">
        <v>2020</v>
      </c>
      <c r="D507" s="9" t="s">
        <v>1536</v>
      </c>
      <c r="E507" s="9" t="s">
        <v>1512</v>
      </c>
      <c r="F507" s="9" t="s">
        <v>1535</v>
      </c>
      <c r="G507" s="8">
        <v>11</v>
      </c>
      <c r="H507" s="9" t="s">
        <v>125</v>
      </c>
      <c r="I507" s="8">
        <v>1685982</v>
      </c>
      <c r="J507" s="8">
        <v>1</v>
      </c>
      <c r="K507" s="9" t="s">
        <v>1537</v>
      </c>
      <c r="L507" s="9" t="s">
        <v>131</v>
      </c>
      <c r="M507" s="8">
        <v>6</v>
      </c>
      <c r="N507" s="10"/>
      <c r="O507" s="9"/>
      <c r="P507" s="9" t="str">
        <f>VLOOKUP(B507,Ultimo!$B$2:$C$2166,2,0)</f>
        <v>EYH782B</v>
      </c>
      <c r="Q507" s="9">
        <f>VLOOKUP(B507,Ultimo!$B$2:$D$2166,3,0)</f>
        <v>38</v>
      </c>
      <c r="R507" s="9" t="s">
        <v>127</v>
      </c>
      <c r="S507" s="10"/>
      <c r="T507" s="10"/>
      <c r="U507" s="11" t="str">
        <f>IFERROR(VLOOKUP(B507,Ultimo!$B$2:$Q$2166,14,0),"")</f>
        <v>17/3/22</v>
      </c>
      <c r="V507" s="12">
        <f>IFERROR(VLOOKUP(B507,Ultimo!$B$2:$Q$2166,15,0),"")</f>
        <v>0.54166666666666663</v>
      </c>
      <c r="W507" s="13" t="str">
        <f>IFERROR(VLOOKUP(B507,Ultimo!$B$2:$T$2166,19,0),"")</f>
        <v>AUDITORIO</v>
      </c>
      <c r="X507" s="13" t="str">
        <f>IFERROR(VLOOKUP(B507,Ultimo!$B$2:$B$2166,1,0),"")</f>
        <v>EXB587A</v>
      </c>
    </row>
    <row r="508" spans="1:24" ht="14.4">
      <c r="A508" s="8" t="e">
        <f t="shared" si="1"/>
        <v>#REF!</v>
      </c>
      <c r="B508" s="9" t="s">
        <v>1538</v>
      </c>
      <c r="C508" s="8">
        <v>2020</v>
      </c>
      <c r="D508" s="9" t="s">
        <v>1539</v>
      </c>
      <c r="E508" s="9" t="s">
        <v>1512</v>
      </c>
      <c r="F508" s="9" t="s">
        <v>1538</v>
      </c>
      <c r="G508" s="8">
        <v>11</v>
      </c>
      <c r="H508" s="9" t="s">
        <v>125</v>
      </c>
      <c r="I508" s="8">
        <v>1426621</v>
      </c>
      <c r="J508" s="8">
        <v>1</v>
      </c>
      <c r="K508" s="9" t="s">
        <v>1540</v>
      </c>
      <c r="L508" s="9" t="s">
        <v>131</v>
      </c>
      <c r="M508" s="8">
        <v>6</v>
      </c>
      <c r="N508" s="10"/>
      <c r="O508" s="9"/>
      <c r="P508" s="9" t="str">
        <f>VLOOKUP(B508,Ultimo!$B$2:$C$2166,2,0)</f>
        <v>EYH783B</v>
      </c>
      <c r="Q508" s="9">
        <f>VLOOKUP(B508,Ultimo!$B$2:$D$2166,3,0)</f>
        <v>38</v>
      </c>
      <c r="R508" s="9" t="s">
        <v>127</v>
      </c>
      <c r="S508" s="10"/>
      <c r="T508" s="10"/>
      <c r="U508" s="11" t="str">
        <f>IFERROR(VLOOKUP(B508,Ultimo!$B$2:$Q$2166,14,0),"")</f>
        <v>16/3/22</v>
      </c>
      <c r="V508" s="12">
        <f>IFERROR(VLOOKUP(B508,Ultimo!$B$2:$Q$2166,15,0),"")</f>
        <v>0.70833333333333337</v>
      </c>
      <c r="W508" s="13" t="str">
        <f>IFERROR(VLOOKUP(B508,Ultimo!$B$2:$T$2166,19,0),"")</f>
        <v>AUDITORIO</v>
      </c>
      <c r="X508" s="13" t="str">
        <f>IFERROR(VLOOKUP(B508,Ultimo!$B$2:$B$2166,1,0),"")</f>
        <v>EXB588A</v>
      </c>
    </row>
    <row r="509" spans="1:24" ht="14.4">
      <c r="A509" s="8" t="e">
        <f t="shared" si="1"/>
        <v>#REF!</v>
      </c>
      <c r="B509" s="9" t="s">
        <v>1541</v>
      </c>
      <c r="C509" s="8">
        <v>2020</v>
      </c>
      <c r="D509" s="9" t="s">
        <v>1542</v>
      </c>
      <c r="E509" s="9" t="s">
        <v>1512</v>
      </c>
      <c r="F509" s="9" t="s">
        <v>1541</v>
      </c>
      <c r="G509" s="8">
        <v>11</v>
      </c>
      <c r="H509" s="9" t="s">
        <v>125</v>
      </c>
      <c r="I509" s="8">
        <v>1067924</v>
      </c>
      <c r="J509" s="8">
        <v>1</v>
      </c>
      <c r="K509" s="9" t="s">
        <v>1543</v>
      </c>
      <c r="L509" s="9" t="s">
        <v>44</v>
      </c>
      <c r="M509" s="8">
        <v>11</v>
      </c>
      <c r="N509" s="10"/>
      <c r="O509" s="9" t="str">
        <f t="shared" ref="O509:O519" si="32">IF(L509="Camiones","MAYCOTT MIRIAM",IF(L509="Van","CERVANTES LETICIA",IF(L509="Motores Norte", "AGUIRRE LILIANA",IF(L509="Toluca", "CASTILLO LUCIA",IF(L509="Santa Fe", "CASTILLO LUCIA",IF(L509="Motores Sur", "MAYCOTT LUCIA", 0))))))</f>
        <v>MAYCOTT MIRIAM</v>
      </c>
      <c r="P509" s="9" t="str">
        <f>VLOOKUP(B509,Ultimo!$B$2:$C$2166,2,0)</f>
        <v>EYH215B</v>
      </c>
      <c r="Q509" s="9">
        <f>VLOOKUP(B509,Ultimo!$B$2:$D$2166,3,0)</f>
        <v>27</v>
      </c>
      <c r="R509" s="9" t="s">
        <v>127</v>
      </c>
      <c r="S509" s="10"/>
      <c r="T509" s="10"/>
      <c r="U509" s="11" t="str">
        <f>IFERROR(VLOOKUP(B509,Ultimo!$B$2:$Q$2166,14,0),"")</f>
        <v>23/3/22</v>
      </c>
      <c r="V509" s="12">
        <f>IFERROR(VLOOKUP(B509,Ultimo!$B$2:$Q$2166,15,0),"")</f>
        <v>0.625</v>
      </c>
      <c r="W509" s="13" t="str">
        <f>IFERROR(VLOOKUP(B509,Ultimo!$B$2:$T$2166,19,0),"")</f>
        <v>SALA VIP</v>
      </c>
      <c r="X509" s="13" t="str">
        <f>IFERROR(VLOOKUP(B509,Ultimo!$B$2:$B$2166,1,0),"")</f>
        <v>EXB589A</v>
      </c>
    </row>
    <row r="510" spans="1:24" ht="14.4">
      <c r="A510" s="8" t="e">
        <f t="shared" si="1"/>
        <v>#REF!</v>
      </c>
      <c r="B510" s="9" t="s">
        <v>1544</v>
      </c>
      <c r="C510" s="8">
        <v>2020</v>
      </c>
      <c r="D510" s="9" t="s">
        <v>1545</v>
      </c>
      <c r="E510" s="9" t="s">
        <v>1512</v>
      </c>
      <c r="F510" s="9" t="s">
        <v>1544</v>
      </c>
      <c r="G510" s="8">
        <v>11</v>
      </c>
      <c r="H510" s="9" t="s">
        <v>125</v>
      </c>
      <c r="I510" s="8">
        <v>1065893</v>
      </c>
      <c r="J510" s="8">
        <v>2</v>
      </c>
      <c r="K510" s="9" t="s">
        <v>1546</v>
      </c>
      <c r="L510" s="9" t="s">
        <v>164</v>
      </c>
      <c r="M510" s="8">
        <v>14</v>
      </c>
      <c r="N510" s="10"/>
      <c r="O510" s="9" t="str">
        <f t="shared" si="32"/>
        <v>MAYCOTT LUCIA</v>
      </c>
      <c r="P510" s="9" t="str">
        <f>VLOOKUP(B510,Ultimo!$B$2:$C$2166,2,0)</f>
        <v>EYH060B</v>
      </c>
      <c r="Q510" s="9">
        <f>VLOOKUP(B510,Ultimo!$B$2:$D$2166,3,0)</f>
        <v>24</v>
      </c>
      <c r="R510" s="9" t="s">
        <v>127</v>
      </c>
      <c r="S510" s="10"/>
      <c r="T510" s="10"/>
      <c r="U510" s="11" t="str">
        <f>IFERROR(VLOOKUP(B510,Ultimo!$B$2:$Q$2166,14,0),"")</f>
        <v>14/3/22</v>
      </c>
      <c r="V510" s="12">
        <f>IFERROR(VLOOKUP(B510,Ultimo!$B$2:$Q$2166,15,0),"")</f>
        <v>0.375</v>
      </c>
      <c r="W510" s="13" t="str">
        <f>IFERROR(VLOOKUP(B510,Ultimo!$B$2:$T$2166,19,0),"")</f>
        <v>BLUE ROOM</v>
      </c>
      <c r="X510" s="13" t="str">
        <f>IFERROR(VLOOKUP(B510,Ultimo!$B$2:$B$2166,1,0),"")</f>
        <v>EXB590A</v>
      </c>
    </row>
    <row r="511" spans="1:24" ht="14.4">
      <c r="A511" s="8" t="e">
        <f t="shared" si="1"/>
        <v>#REF!</v>
      </c>
      <c r="B511" s="9" t="s">
        <v>1547</v>
      </c>
      <c r="C511" s="8">
        <v>2020</v>
      </c>
      <c r="D511" s="9" t="s">
        <v>1548</v>
      </c>
      <c r="E511" s="9" t="s">
        <v>1512</v>
      </c>
      <c r="F511" s="9" t="s">
        <v>1547</v>
      </c>
      <c r="G511" s="8">
        <v>11</v>
      </c>
      <c r="H511" s="9" t="s">
        <v>125</v>
      </c>
      <c r="I511" s="8">
        <v>1025300</v>
      </c>
      <c r="J511" s="8">
        <v>2</v>
      </c>
      <c r="K511" s="9" t="s">
        <v>1549</v>
      </c>
      <c r="L511" s="9" t="s">
        <v>136</v>
      </c>
      <c r="M511" s="8">
        <v>8</v>
      </c>
      <c r="N511" s="10"/>
      <c r="O511" s="9" t="str">
        <f t="shared" si="32"/>
        <v>AGUIRRE LILIANA</v>
      </c>
      <c r="P511" s="9" t="str">
        <f>VLOOKUP(B511,Ultimo!$B$2:$C$2166,2,0)</f>
        <v>EYH568B</v>
      </c>
      <c r="Q511" s="9">
        <f>VLOOKUP(B511,Ultimo!$B$2:$D$2166,3,0)</f>
        <v>34</v>
      </c>
      <c r="R511" s="9" t="s">
        <v>127</v>
      </c>
      <c r="S511" s="10"/>
      <c r="T511" s="10"/>
      <c r="U511" s="11" t="str">
        <f>IFERROR(VLOOKUP(B511,Ultimo!$B$2:$Q$2166,14,0),"")</f>
        <v>18/3/22</v>
      </c>
      <c r="V511" s="12">
        <f>IFERROR(VLOOKUP(B511,Ultimo!$B$2:$Q$2166,15,0),"")</f>
        <v>0.625</v>
      </c>
      <c r="W511" s="13" t="str">
        <f>IFERROR(VLOOKUP(B511,Ultimo!$B$2:$T$2166,19,0),"")</f>
        <v>SALA HELLCAT</v>
      </c>
      <c r="X511" s="13" t="str">
        <f>IFERROR(VLOOKUP(B511,Ultimo!$B$2:$B$2166,1,0),"")</f>
        <v>EXB592A</v>
      </c>
    </row>
    <row r="512" spans="1:24" ht="14.4">
      <c r="A512" s="8" t="e">
        <f t="shared" si="1"/>
        <v>#REF!</v>
      </c>
      <c r="B512" s="9" t="s">
        <v>1550</v>
      </c>
      <c r="C512" s="8">
        <v>2020</v>
      </c>
      <c r="D512" s="9" t="s">
        <v>1551</v>
      </c>
      <c r="E512" s="9" t="s">
        <v>1512</v>
      </c>
      <c r="F512" s="9" t="s">
        <v>1550</v>
      </c>
      <c r="G512" s="8">
        <v>11</v>
      </c>
      <c r="H512" s="9" t="s">
        <v>125</v>
      </c>
      <c r="I512" s="8">
        <v>1676858</v>
      </c>
      <c r="J512" s="8">
        <v>2</v>
      </c>
      <c r="K512" s="9" t="s">
        <v>1552</v>
      </c>
      <c r="L512" s="9" t="s">
        <v>44</v>
      </c>
      <c r="M512" s="8">
        <v>11</v>
      </c>
      <c r="N512" s="10"/>
      <c r="O512" s="9" t="str">
        <f t="shared" si="32"/>
        <v>MAYCOTT MIRIAM</v>
      </c>
      <c r="P512" s="9" t="str">
        <f>VLOOKUP(B512,Ultimo!$B$2:$C$2166,2,0)</f>
        <v>EYH216B</v>
      </c>
      <c r="Q512" s="9">
        <f>VLOOKUP(B512,Ultimo!$B$2:$D$2166,3,0)</f>
        <v>27</v>
      </c>
      <c r="R512" s="9" t="s">
        <v>127</v>
      </c>
      <c r="S512" s="10"/>
      <c r="T512" s="10"/>
      <c r="U512" s="11" t="str">
        <f>IFERROR(VLOOKUP(B512,Ultimo!$B$2:$Q$2166,14,0),"")</f>
        <v>25/3/22</v>
      </c>
      <c r="V512" s="12">
        <f>IFERROR(VLOOKUP(B512,Ultimo!$B$2:$Q$2166,15,0),"")</f>
        <v>0.375</v>
      </c>
      <c r="W512" s="13" t="str">
        <f>IFERROR(VLOOKUP(B512,Ultimo!$B$2:$T$2166,19,0),"")</f>
        <v>SALA VIP</v>
      </c>
      <c r="X512" s="13" t="str">
        <f>IFERROR(VLOOKUP(B512,Ultimo!$B$2:$B$2166,1,0),"")</f>
        <v>EXB594A</v>
      </c>
    </row>
    <row r="513" spans="1:24" ht="14.4">
      <c r="A513" s="8" t="e">
        <f t="shared" si="1"/>
        <v>#REF!</v>
      </c>
      <c r="B513" s="9" t="s">
        <v>1553</v>
      </c>
      <c r="C513" s="8">
        <v>2020</v>
      </c>
      <c r="D513" s="9" t="s">
        <v>1554</v>
      </c>
      <c r="E513" s="9" t="s">
        <v>1512</v>
      </c>
      <c r="F513" s="9" t="s">
        <v>1553</v>
      </c>
      <c r="G513" s="8">
        <v>11</v>
      </c>
      <c r="H513" s="9" t="s">
        <v>125</v>
      </c>
      <c r="I513" s="8">
        <v>1687254</v>
      </c>
      <c r="J513" s="8">
        <v>2</v>
      </c>
      <c r="K513" s="9" t="s">
        <v>1555</v>
      </c>
      <c r="L513" s="9" t="s">
        <v>44</v>
      </c>
      <c r="M513" s="8">
        <v>4</v>
      </c>
      <c r="N513" s="9" t="s">
        <v>44</v>
      </c>
      <c r="O513" s="9" t="str">
        <f t="shared" si="32"/>
        <v>MAYCOTT MIRIAM</v>
      </c>
      <c r="P513" s="9" t="str">
        <f>VLOOKUP(B513,Ultimo!$B$2:$C$2166,2,0)</f>
        <v>EYH217B</v>
      </c>
      <c r="Q513" s="9">
        <f>VLOOKUP(B513,Ultimo!$B$2:$D$2166,3,0)</f>
        <v>27</v>
      </c>
      <c r="R513" s="9" t="s">
        <v>127</v>
      </c>
      <c r="S513" s="10"/>
      <c r="T513" s="10"/>
      <c r="U513" s="11" t="str">
        <f>IFERROR(VLOOKUP(B513,Ultimo!$B$2:$Q$2166,14,0),"")</f>
        <v>25/3/22</v>
      </c>
      <c r="V513" s="12">
        <f>IFERROR(VLOOKUP(B513,Ultimo!$B$2:$Q$2166,15,0),"")</f>
        <v>0.66666666666666663</v>
      </c>
      <c r="W513" s="13" t="str">
        <f>IFERROR(VLOOKUP(B513,Ultimo!$B$2:$T$2166,19,0),"")</f>
        <v>SALA VIP</v>
      </c>
      <c r="X513" s="13" t="str">
        <f>IFERROR(VLOOKUP(B513,Ultimo!$B$2:$B$2166,1,0),"")</f>
        <v>EXB595A</v>
      </c>
    </row>
    <row r="514" spans="1:24" ht="14.4">
      <c r="A514" s="8" t="e">
        <f t="shared" si="1"/>
        <v>#REF!</v>
      </c>
      <c r="B514" s="9" t="s">
        <v>1556</v>
      </c>
      <c r="C514" s="8">
        <v>2020</v>
      </c>
      <c r="D514" s="9" t="s">
        <v>1557</v>
      </c>
      <c r="E514" s="9" t="s">
        <v>1512</v>
      </c>
      <c r="F514" s="9" t="s">
        <v>1556</v>
      </c>
      <c r="G514" s="8">
        <v>11</v>
      </c>
      <c r="H514" s="9" t="s">
        <v>125</v>
      </c>
      <c r="I514" s="8">
        <v>1067291</v>
      </c>
      <c r="J514" s="8">
        <v>2</v>
      </c>
      <c r="K514" s="9" t="s">
        <v>1558</v>
      </c>
      <c r="L514" s="9" t="s">
        <v>136</v>
      </c>
      <c r="M514" s="8">
        <v>8</v>
      </c>
      <c r="N514" s="10"/>
      <c r="O514" s="9" t="str">
        <f t="shared" si="32"/>
        <v>AGUIRRE LILIANA</v>
      </c>
      <c r="P514" s="9" t="str">
        <f>VLOOKUP(B514,Ultimo!$B$2:$C$2166,2,0)</f>
        <v>EYH569B</v>
      </c>
      <c r="Q514" s="9">
        <f>VLOOKUP(B514,Ultimo!$B$2:$D$2166,3,0)</f>
        <v>34</v>
      </c>
      <c r="R514" s="9" t="s">
        <v>127</v>
      </c>
      <c r="S514" s="10"/>
      <c r="T514" s="10"/>
      <c r="U514" s="11" t="str">
        <f>IFERROR(VLOOKUP(B514,Ultimo!$B$2:$Q$2166,14,0),"")</f>
        <v>19/3/22</v>
      </c>
      <c r="V514" s="12">
        <f>IFERROR(VLOOKUP(B514,Ultimo!$B$2:$Q$2166,15,0),"")</f>
        <v>0.45833333333333331</v>
      </c>
      <c r="W514" s="13" t="str">
        <f>IFERROR(VLOOKUP(B514,Ultimo!$B$2:$T$2166,19,0),"")</f>
        <v>SALA HELLCAT</v>
      </c>
      <c r="X514" s="13" t="str">
        <f>IFERROR(VLOOKUP(B514,Ultimo!$B$2:$B$2166,1,0),"")</f>
        <v>EXB596A</v>
      </c>
    </row>
    <row r="515" spans="1:24" ht="14.4">
      <c r="A515" s="8" t="e">
        <f t="shared" si="1"/>
        <v>#REF!</v>
      </c>
      <c r="B515" s="9" t="s">
        <v>1559</v>
      </c>
      <c r="C515" s="8">
        <v>2020</v>
      </c>
      <c r="D515" s="9" t="s">
        <v>1560</v>
      </c>
      <c r="E515" s="9" t="s">
        <v>1561</v>
      </c>
      <c r="F515" s="9" t="s">
        <v>1559</v>
      </c>
      <c r="G515" s="8">
        <v>11</v>
      </c>
      <c r="H515" s="9" t="s">
        <v>125</v>
      </c>
      <c r="I515" s="8">
        <v>1330415</v>
      </c>
      <c r="J515" s="8">
        <v>2</v>
      </c>
      <c r="K515" s="9" t="s">
        <v>1562</v>
      </c>
      <c r="L515" s="9" t="s">
        <v>136</v>
      </c>
      <c r="M515" s="8">
        <v>8</v>
      </c>
      <c r="N515" s="10"/>
      <c r="O515" s="9" t="str">
        <f t="shared" si="32"/>
        <v>AGUIRRE LILIANA</v>
      </c>
      <c r="P515" s="9" t="str">
        <f>VLOOKUP(B515,Ultimo!$B$2:$C$2166,2,0)</f>
        <v>EYH570B</v>
      </c>
      <c r="Q515" s="9">
        <f>VLOOKUP(B515,Ultimo!$B$2:$D$2166,3,0)</f>
        <v>34</v>
      </c>
      <c r="R515" s="9" t="s">
        <v>127</v>
      </c>
      <c r="S515" s="10"/>
      <c r="T515" s="10"/>
      <c r="U515" s="11" t="str">
        <f>IFERROR(VLOOKUP(B515,Ultimo!$B$2:$Q$2166,14,0),"")</f>
        <v>22/3/22</v>
      </c>
      <c r="V515" s="12">
        <f>IFERROR(VLOOKUP(B515,Ultimo!$B$2:$Q$2166,15,0),"")</f>
        <v>0.5</v>
      </c>
      <c r="W515" s="13" t="str">
        <f>IFERROR(VLOOKUP(B515,Ultimo!$B$2:$T$2166,19,0),"")</f>
        <v>SALA HELLCAT</v>
      </c>
      <c r="X515" s="13" t="str">
        <f>IFERROR(VLOOKUP(B515,Ultimo!$B$2:$B$2166,1,0),"")</f>
        <v>EXB597A</v>
      </c>
    </row>
    <row r="516" spans="1:24" ht="14.4">
      <c r="A516" s="8" t="e">
        <f t="shared" si="1"/>
        <v>#REF!</v>
      </c>
      <c r="B516" s="9" t="s">
        <v>1563</v>
      </c>
      <c r="C516" s="8">
        <v>2020</v>
      </c>
      <c r="D516" s="9" t="s">
        <v>1564</v>
      </c>
      <c r="E516" s="14">
        <v>43927</v>
      </c>
      <c r="F516" s="9" t="s">
        <v>1563</v>
      </c>
      <c r="G516" s="8">
        <v>11</v>
      </c>
      <c r="H516" s="9" t="s">
        <v>125</v>
      </c>
      <c r="I516" s="8">
        <v>1394864</v>
      </c>
      <c r="J516" s="8">
        <v>2</v>
      </c>
      <c r="K516" s="9" t="s">
        <v>1565</v>
      </c>
      <c r="L516" s="9" t="s">
        <v>44</v>
      </c>
      <c r="M516" s="8">
        <v>11</v>
      </c>
      <c r="N516" s="10"/>
      <c r="O516" s="9" t="str">
        <f t="shared" si="32"/>
        <v>MAYCOTT MIRIAM</v>
      </c>
      <c r="P516" s="9" t="str">
        <f>VLOOKUP(B516,Ultimo!$B$2:$C$2166,2,0)</f>
        <v>EYH218B</v>
      </c>
      <c r="Q516" s="9">
        <f>VLOOKUP(B516,Ultimo!$B$2:$D$2166,3,0)</f>
        <v>27</v>
      </c>
      <c r="R516" s="9" t="s">
        <v>127</v>
      </c>
      <c r="S516" s="10"/>
      <c r="T516" s="10"/>
      <c r="U516" s="11" t="str">
        <f>IFERROR(VLOOKUP(B516,Ultimo!$B$2:$Q$2166,14,0),"")</f>
        <v>23/3/22</v>
      </c>
      <c r="V516" s="12">
        <f>IFERROR(VLOOKUP(B516,Ultimo!$B$2:$Q$2166,15,0),"")</f>
        <v>0.66666666666666663</v>
      </c>
      <c r="W516" s="13" t="str">
        <f>IFERROR(VLOOKUP(B516,Ultimo!$B$2:$T$2166,19,0),"")</f>
        <v>SALA VIP</v>
      </c>
      <c r="X516" s="13" t="str">
        <f>IFERROR(VLOOKUP(B516,Ultimo!$B$2:$B$2166,1,0),"")</f>
        <v>EXB598A</v>
      </c>
    </row>
    <row r="517" spans="1:24" ht="14.4">
      <c r="A517" s="8" t="e">
        <f t="shared" si="1"/>
        <v>#REF!</v>
      </c>
      <c r="B517" s="9" t="s">
        <v>1566</v>
      </c>
      <c r="C517" s="8">
        <v>2020</v>
      </c>
      <c r="D517" s="9" t="s">
        <v>1567</v>
      </c>
      <c r="E517" s="14">
        <v>43927</v>
      </c>
      <c r="F517" s="9" t="s">
        <v>1566</v>
      </c>
      <c r="G517" s="8">
        <v>11</v>
      </c>
      <c r="H517" s="9" t="s">
        <v>125</v>
      </c>
      <c r="I517" s="8">
        <v>1593610</v>
      </c>
      <c r="J517" s="8">
        <v>2</v>
      </c>
      <c r="K517" s="9" t="s">
        <v>1568</v>
      </c>
      <c r="L517" s="9" t="s">
        <v>169</v>
      </c>
      <c r="M517" s="8">
        <v>1</v>
      </c>
      <c r="N517" s="10"/>
      <c r="O517" s="9" t="str">
        <f t="shared" si="32"/>
        <v>CASTILLO LUCIA</v>
      </c>
      <c r="P517" s="9" t="str">
        <f>VLOOKUP(B517,Ultimo!$B$2:$C$2166,2,0)</f>
        <v>EYG049B</v>
      </c>
      <c r="Q517" s="9">
        <f>VLOOKUP(B517,Ultimo!$B$2:$D$2166,3,0)</f>
        <v>1</v>
      </c>
      <c r="R517" s="10"/>
      <c r="S517" s="10"/>
      <c r="T517" s="10"/>
      <c r="U517" s="11" t="str">
        <f>IFERROR(VLOOKUP(B517,Ultimo!$B$2:$Q$2166,14,0),"")</f>
        <v>15/3/22</v>
      </c>
      <c r="V517" s="12">
        <f>IFERROR(VLOOKUP(B517,Ultimo!$B$2:$Q$2166,15,0),"")</f>
        <v>0.54166666666666663</v>
      </c>
      <c r="W517" s="13" t="str">
        <f>IFERROR(VLOOKUP(B517,Ultimo!$B$2:$T$2166,19,0),"")</f>
        <v>AUDITORIO PT</v>
      </c>
      <c r="X517" s="13" t="str">
        <f>IFERROR(VLOOKUP(B517,Ultimo!$B$2:$B$2166,1,0),"")</f>
        <v>EXB601A</v>
      </c>
    </row>
    <row r="518" spans="1:24" ht="14.4">
      <c r="A518" s="8" t="e">
        <f t="shared" si="1"/>
        <v>#REF!</v>
      </c>
      <c r="B518" s="9" t="s">
        <v>1569</v>
      </c>
      <c r="C518" s="8">
        <v>2020</v>
      </c>
      <c r="D518" s="9" t="s">
        <v>1570</v>
      </c>
      <c r="E518" s="14">
        <v>43927</v>
      </c>
      <c r="F518" s="9" t="s">
        <v>1569</v>
      </c>
      <c r="G518" s="8">
        <v>11</v>
      </c>
      <c r="H518" s="9" t="s">
        <v>125</v>
      </c>
      <c r="I518" s="8">
        <v>970055</v>
      </c>
      <c r="J518" s="8">
        <v>2</v>
      </c>
      <c r="K518" s="9" t="s">
        <v>1571</v>
      </c>
      <c r="L518" s="9" t="s">
        <v>169</v>
      </c>
      <c r="M518" s="8">
        <v>1</v>
      </c>
      <c r="N518" s="10"/>
      <c r="O518" s="9" t="str">
        <f t="shared" si="32"/>
        <v>CASTILLO LUCIA</v>
      </c>
      <c r="P518" s="9" t="str">
        <f>VLOOKUP(B518,Ultimo!$B$2:$C$2166,2,0)</f>
        <v>EYG050B</v>
      </c>
      <c r="Q518" s="9">
        <f>VLOOKUP(B518,Ultimo!$B$2:$D$2166,3,0)</f>
        <v>2</v>
      </c>
      <c r="R518" s="10"/>
      <c r="S518" s="10"/>
      <c r="T518" s="10"/>
      <c r="U518" s="11" t="str">
        <f>IFERROR(VLOOKUP(B518,Ultimo!$B$2:$Q$2166,14,0),"")</f>
        <v>16/3/22</v>
      </c>
      <c r="V518" s="12">
        <f>IFERROR(VLOOKUP(B518,Ultimo!$B$2:$Q$2166,15,0),"")</f>
        <v>0.41666666666666669</v>
      </c>
      <c r="W518" s="13" t="str">
        <f>IFERROR(VLOOKUP(B518,Ultimo!$B$2:$T$2166,19,0),"")</f>
        <v>AUDITORIO PT</v>
      </c>
      <c r="X518" s="13" t="str">
        <f>IFERROR(VLOOKUP(B518,Ultimo!$B$2:$B$2166,1,0),"")</f>
        <v>EXB602A</v>
      </c>
    </row>
    <row r="519" spans="1:24" ht="14.4">
      <c r="A519" s="8" t="e">
        <f t="shared" si="1"/>
        <v>#REF!</v>
      </c>
      <c r="B519" s="9" t="s">
        <v>1572</v>
      </c>
      <c r="C519" s="8">
        <v>2020</v>
      </c>
      <c r="D519" s="9" t="s">
        <v>1573</v>
      </c>
      <c r="E519" s="14">
        <v>43927</v>
      </c>
      <c r="F519" s="9" t="s">
        <v>1572</v>
      </c>
      <c r="G519" s="8">
        <v>11</v>
      </c>
      <c r="H519" s="9" t="s">
        <v>125</v>
      </c>
      <c r="I519" s="8">
        <v>1351617</v>
      </c>
      <c r="J519" s="8">
        <v>2</v>
      </c>
      <c r="K519" s="9" t="s">
        <v>1574</v>
      </c>
      <c r="L519" s="9" t="s">
        <v>180</v>
      </c>
      <c r="M519" s="8">
        <v>4</v>
      </c>
      <c r="N519" s="15" t="e">
        <v>#N/A</v>
      </c>
      <c r="O519" s="9" t="str">
        <f t="shared" si="32"/>
        <v>CASTILLO LUCIA</v>
      </c>
      <c r="P519" s="9" t="str">
        <f>VLOOKUP(B519,Ultimo!$B$2:$C$2166,2,0)</f>
        <v>EYG363B</v>
      </c>
      <c r="Q519" s="9">
        <f>VLOOKUP(B519,Ultimo!$B$2:$D$2166,3,0)</f>
        <v>8</v>
      </c>
      <c r="R519" s="10"/>
      <c r="S519" s="10"/>
      <c r="T519" s="10"/>
      <c r="U519" s="11" t="str">
        <f>IFERROR(VLOOKUP(B519,Ultimo!$B$2:$Q$2166,14,0),"")</f>
        <v>25/3/22</v>
      </c>
      <c r="V519" s="12">
        <f>IFERROR(VLOOKUP(B519,Ultimo!$B$2:$Q$2166,15,0),"")</f>
        <v>0.45833333333333331</v>
      </c>
      <c r="W519" s="13" t="str">
        <f>IFERROR(VLOOKUP(B519,Ultimo!$B$2:$T$2166,19,0),"")</f>
        <v>AUDITORIO</v>
      </c>
      <c r="X519" s="13" t="str">
        <f>IFERROR(VLOOKUP(B519,Ultimo!$B$2:$B$2166,1,0),"")</f>
        <v>EXB603A</v>
      </c>
    </row>
    <row r="520" spans="1:24" ht="14.4">
      <c r="A520" s="8" t="e">
        <f t="shared" si="1"/>
        <v>#REF!</v>
      </c>
      <c r="B520" s="9" t="s">
        <v>1575</v>
      </c>
      <c r="C520" s="8">
        <v>2020</v>
      </c>
      <c r="D520" s="9" t="s">
        <v>1576</v>
      </c>
      <c r="E520" s="14">
        <v>43927</v>
      </c>
      <c r="F520" s="9" t="s">
        <v>1575</v>
      </c>
      <c r="G520" s="8">
        <v>11</v>
      </c>
      <c r="H520" s="9" t="s">
        <v>125</v>
      </c>
      <c r="I520" s="8">
        <v>1418273</v>
      </c>
      <c r="J520" s="8">
        <v>1</v>
      </c>
      <c r="K520" s="9" t="s">
        <v>1577</v>
      </c>
      <c r="L520" s="9" t="s">
        <v>131</v>
      </c>
      <c r="M520" s="8">
        <v>6</v>
      </c>
      <c r="N520" s="10"/>
      <c r="O520" s="9"/>
      <c r="P520" s="9" t="str">
        <f>VLOOKUP(B520,Ultimo!$B$2:$C$2166,2,0)</f>
        <v>EYH784B</v>
      </c>
      <c r="Q520" s="9">
        <f>VLOOKUP(B520,Ultimo!$B$2:$D$2166,3,0)</f>
        <v>38</v>
      </c>
      <c r="R520" s="9" t="s">
        <v>127</v>
      </c>
      <c r="S520" s="10"/>
      <c r="T520" s="10"/>
      <c r="U520" s="11" t="str">
        <f>IFERROR(VLOOKUP(B520,Ultimo!$B$2:$Q$2166,14,0),"")</f>
        <v>17/3/22</v>
      </c>
      <c r="V520" s="12">
        <f>IFERROR(VLOOKUP(B520,Ultimo!$B$2:$Q$2166,15,0),"")</f>
        <v>0.66666666666666663</v>
      </c>
      <c r="W520" s="13" t="str">
        <f>IFERROR(VLOOKUP(B520,Ultimo!$B$2:$T$2166,19,0),"")</f>
        <v>AUDITORIO</v>
      </c>
      <c r="X520" s="13" t="str">
        <f>IFERROR(VLOOKUP(B520,Ultimo!$B$2:$B$2166,1,0),"")</f>
        <v>EXB604A</v>
      </c>
    </row>
    <row r="521" spans="1:24" ht="14.4">
      <c r="A521" s="8" t="e">
        <f t="shared" si="1"/>
        <v>#REF!</v>
      </c>
      <c r="B521" s="9" t="s">
        <v>1578</v>
      </c>
      <c r="C521" s="8">
        <v>2020</v>
      </c>
      <c r="D521" s="9" t="s">
        <v>1579</v>
      </c>
      <c r="E521" s="14">
        <v>43927</v>
      </c>
      <c r="F521" s="9" t="s">
        <v>1578</v>
      </c>
      <c r="G521" s="8">
        <v>11</v>
      </c>
      <c r="H521" s="9" t="s">
        <v>125</v>
      </c>
      <c r="I521" s="8">
        <v>1393126</v>
      </c>
      <c r="J521" s="8">
        <v>2</v>
      </c>
      <c r="K521" s="9" t="s">
        <v>1580</v>
      </c>
      <c r="L521" s="9" t="s">
        <v>180</v>
      </c>
      <c r="M521" s="8">
        <v>4</v>
      </c>
      <c r="N521" s="15" t="e">
        <v>#N/A</v>
      </c>
      <c r="O521" s="9" t="str">
        <f t="shared" ref="O521:O527" si="33">IF(L521="Camiones","MAYCOTT MIRIAM",IF(L521="Van","CERVANTES LETICIA",IF(L521="Motores Norte", "AGUIRRE LILIANA",IF(L521="Toluca", "CASTILLO LUCIA",IF(L521="Santa Fe", "CASTILLO LUCIA",IF(L521="Motores Sur", "MAYCOTT LUCIA", 0))))))</f>
        <v>CASTILLO LUCIA</v>
      </c>
      <c r="P521" s="9" t="str">
        <f>VLOOKUP(B521,Ultimo!$B$2:$C$2166,2,0)</f>
        <v>EYG364B</v>
      </c>
      <c r="Q521" s="9">
        <f>VLOOKUP(B521,Ultimo!$B$2:$D$2166,3,0)</f>
        <v>8</v>
      </c>
      <c r="R521" s="10"/>
      <c r="S521" s="10"/>
      <c r="T521" s="10"/>
      <c r="U521" s="11" t="str">
        <f>IFERROR(VLOOKUP(B521,Ultimo!$B$2:$Q$2166,14,0),"")</f>
        <v>18/3/22</v>
      </c>
      <c r="V521" s="12">
        <f>IFERROR(VLOOKUP(B521,Ultimo!$B$2:$Q$2166,15,0),"")</f>
        <v>0.5</v>
      </c>
      <c r="W521" s="13" t="str">
        <f>IFERROR(VLOOKUP(B521,Ultimo!$B$2:$T$2166,19,0),"")</f>
        <v>AUDITORIO</v>
      </c>
      <c r="X521" s="13" t="str">
        <f>IFERROR(VLOOKUP(B521,Ultimo!$B$2:$B$2166,1,0),"")</f>
        <v>EXB605A</v>
      </c>
    </row>
    <row r="522" spans="1:24" ht="14.4">
      <c r="A522" s="8" t="e">
        <f t="shared" si="1"/>
        <v>#REF!</v>
      </c>
      <c r="B522" s="9" t="s">
        <v>1581</v>
      </c>
      <c r="C522" s="8">
        <v>2020</v>
      </c>
      <c r="D522" s="9" t="s">
        <v>1582</v>
      </c>
      <c r="E522" s="14">
        <v>43927</v>
      </c>
      <c r="F522" s="9" t="s">
        <v>1581</v>
      </c>
      <c r="G522" s="8">
        <v>11</v>
      </c>
      <c r="H522" s="9" t="s">
        <v>125</v>
      </c>
      <c r="I522" s="8">
        <v>1763427</v>
      </c>
      <c r="J522" s="8">
        <v>2</v>
      </c>
      <c r="K522" s="9" t="s">
        <v>1583</v>
      </c>
      <c r="L522" s="9" t="s">
        <v>44</v>
      </c>
      <c r="M522" s="8">
        <v>11</v>
      </c>
      <c r="N522" s="10"/>
      <c r="O522" s="9" t="str">
        <f t="shared" si="33"/>
        <v>MAYCOTT MIRIAM</v>
      </c>
      <c r="P522" s="9" t="str">
        <f>VLOOKUP(B522,Ultimo!$B$2:$C$2166,2,0)</f>
        <v>EYH219B</v>
      </c>
      <c r="Q522" s="9">
        <f>VLOOKUP(B522,Ultimo!$B$2:$D$2166,3,0)</f>
        <v>27</v>
      </c>
      <c r="R522" s="9" t="s">
        <v>127</v>
      </c>
      <c r="S522" s="10"/>
      <c r="T522" s="10"/>
      <c r="U522" s="11" t="str">
        <f>IFERROR(VLOOKUP(B522,Ultimo!$B$2:$Q$2166,14,0),"")</f>
        <v>25/3/22</v>
      </c>
      <c r="V522" s="12">
        <f>IFERROR(VLOOKUP(B522,Ultimo!$B$2:$Q$2166,15,0),"")</f>
        <v>0.66666666666666663</v>
      </c>
      <c r="W522" s="13" t="str">
        <f>IFERROR(VLOOKUP(B522,Ultimo!$B$2:$T$2166,19,0),"")</f>
        <v>SALA VIP</v>
      </c>
      <c r="X522" s="13" t="str">
        <f>IFERROR(VLOOKUP(B522,Ultimo!$B$2:$B$2166,1,0),"")</f>
        <v>EXB606A</v>
      </c>
    </row>
    <row r="523" spans="1:24" ht="14.4">
      <c r="A523" s="8" t="e">
        <f t="shared" si="1"/>
        <v>#REF!</v>
      </c>
      <c r="B523" s="9" t="s">
        <v>1584</v>
      </c>
      <c r="C523" s="8">
        <v>2020</v>
      </c>
      <c r="D523" s="9" t="s">
        <v>1585</v>
      </c>
      <c r="E523" s="14">
        <v>43927</v>
      </c>
      <c r="F523" s="9" t="s">
        <v>1584</v>
      </c>
      <c r="G523" s="8">
        <v>11</v>
      </c>
      <c r="H523" s="9" t="s">
        <v>125</v>
      </c>
      <c r="I523" s="8">
        <v>1007659</v>
      </c>
      <c r="J523" s="8">
        <v>2</v>
      </c>
      <c r="K523" s="9" t="s">
        <v>1586</v>
      </c>
      <c r="L523" s="9" t="s">
        <v>44</v>
      </c>
      <c r="M523" s="8">
        <v>11</v>
      </c>
      <c r="N523" s="10"/>
      <c r="O523" s="9" t="str">
        <f t="shared" si="33"/>
        <v>MAYCOTT MIRIAM</v>
      </c>
      <c r="P523" s="9" t="str">
        <f>VLOOKUP(B523,Ultimo!$B$2:$C$2166,2,0)</f>
        <v>EYH220B</v>
      </c>
      <c r="Q523" s="9">
        <f>VLOOKUP(B523,Ultimo!$B$2:$D$2166,3,0)</f>
        <v>27</v>
      </c>
      <c r="R523" s="9" t="s">
        <v>127</v>
      </c>
      <c r="S523" s="10"/>
      <c r="T523" s="10"/>
      <c r="U523" s="11" t="str">
        <f>IFERROR(VLOOKUP(B523,Ultimo!$B$2:$Q$2166,14,0),"")</f>
        <v>24/3/22</v>
      </c>
      <c r="V523" s="12">
        <f>IFERROR(VLOOKUP(B523,Ultimo!$B$2:$Q$2166,15,0),"")</f>
        <v>0.625</v>
      </c>
      <c r="W523" s="13" t="str">
        <f>IFERROR(VLOOKUP(B523,Ultimo!$B$2:$T$2166,19,0),"")</f>
        <v>SALA VIP</v>
      </c>
      <c r="X523" s="13" t="str">
        <f>IFERROR(VLOOKUP(B523,Ultimo!$B$2:$B$2166,1,0),"")</f>
        <v>EXB607A</v>
      </c>
    </row>
    <row r="524" spans="1:24" ht="14.4">
      <c r="A524" s="8" t="e">
        <f t="shared" si="1"/>
        <v>#REF!</v>
      </c>
      <c r="B524" s="9" t="s">
        <v>1587</v>
      </c>
      <c r="C524" s="8">
        <v>2020</v>
      </c>
      <c r="D524" s="9" t="s">
        <v>1588</v>
      </c>
      <c r="E524" s="14">
        <v>43927</v>
      </c>
      <c r="F524" s="9" t="s">
        <v>1587</v>
      </c>
      <c r="G524" s="8">
        <v>11</v>
      </c>
      <c r="H524" s="9" t="s">
        <v>125</v>
      </c>
      <c r="I524" s="8">
        <v>1244591</v>
      </c>
      <c r="J524" s="8">
        <v>2</v>
      </c>
      <c r="K524" s="9" t="s">
        <v>1589</v>
      </c>
      <c r="L524" s="9" t="s">
        <v>136</v>
      </c>
      <c r="M524" s="8">
        <v>8</v>
      </c>
      <c r="N524" s="10"/>
      <c r="O524" s="9" t="str">
        <f t="shared" si="33"/>
        <v>AGUIRRE LILIANA</v>
      </c>
      <c r="P524" s="9" t="str">
        <f>VLOOKUP(B524,Ultimo!$B$2:$C$2166,2,0)</f>
        <v>EYH571B</v>
      </c>
      <c r="Q524" s="9">
        <f>VLOOKUP(B524,Ultimo!$B$2:$D$2166,3,0)</f>
        <v>34</v>
      </c>
      <c r="R524" s="9" t="s">
        <v>127</v>
      </c>
      <c r="S524" s="10"/>
      <c r="T524" s="10"/>
      <c r="U524" s="11" t="str">
        <f>IFERROR(VLOOKUP(B524,Ultimo!$B$2:$Q$2166,14,0),"")</f>
        <v>22/3/22</v>
      </c>
      <c r="V524" s="12">
        <f>IFERROR(VLOOKUP(B524,Ultimo!$B$2:$Q$2166,15,0),"")</f>
        <v>0.45833333333333331</v>
      </c>
      <c r="W524" s="13" t="str">
        <f>IFERROR(VLOOKUP(B524,Ultimo!$B$2:$T$2166,19,0),"")</f>
        <v>SALA HELLCAT</v>
      </c>
      <c r="X524" s="13" t="str">
        <f>IFERROR(VLOOKUP(B524,Ultimo!$B$2:$B$2166,1,0),"")</f>
        <v>EXB608A</v>
      </c>
    </row>
    <row r="525" spans="1:24" ht="14.4">
      <c r="A525" s="8" t="e">
        <f t="shared" si="1"/>
        <v>#REF!</v>
      </c>
      <c r="B525" s="9" t="s">
        <v>1590</v>
      </c>
      <c r="C525" s="8">
        <v>2020</v>
      </c>
      <c r="D525" s="9" t="s">
        <v>1591</v>
      </c>
      <c r="E525" s="14">
        <v>43927</v>
      </c>
      <c r="F525" s="9" t="s">
        <v>1590</v>
      </c>
      <c r="G525" s="8">
        <v>11</v>
      </c>
      <c r="H525" s="9" t="s">
        <v>125</v>
      </c>
      <c r="I525" s="8">
        <v>1365383</v>
      </c>
      <c r="J525" s="8">
        <v>2</v>
      </c>
      <c r="K525" s="9" t="s">
        <v>1592</v>
      </c>
      <c r="L525" s="9" t="s">
        <v>44</v>
      </c>
      <c r="M525" s="8">
        <v>11</v>
      </c>
      <c r="N525" s="10"/>
      <c r="O525" s="9" t="str">
        <f t="shared" si="33"/>
        <v>MAYCOTT MIRIAM</v>
      </c>
      <c r="P525" s="9" t="str">
        <f>VLOOKUP(B525,Ultimo!$B$2:$C$2166,2,0)</f>
        <v>EYH221B</v>
      </c>
      <c r="Q525" s="9">
        <f>VLOOKUP(B525,Ultimo!$B$2:$D$2166,3,0)</f>
        <v>27</v>
      </c>
      <c r="R525" s="9" t="s">
        <v>127</v>
      </c>
      <c r="S525" s="10"/>
      <c r="T525" s="10"/>
      <c r="U525" s="11" t="str">
        <f>IFERROR(VLOOKUP(B525,Ultimo!$B$2:$Q$2166,14,0),"")</f>
        <v>23/3/22</v>
      </c>
      <c r="V525" s="12">
        <f>IFERROR(VLOOKUP(B525,Ultimo!$B$2:$Q$2166,15,0),"")</f>
        <v>0.375</v>
      </c>
      <c r="W525" s="13" t="str">
        <f>IFERROR(VLOOKUP(B525,Ultimo!$B$2:$T$2166,19,0),"")</f>
        <v>SALA VIP</v>
      </c>
      <c r="X525" s="13" t="str">
        <f>IFERROR(VLOOKUP(B525,Ultimo!$B$2:$B$2166,1,0),"")</f>
        <v>EXB609A</v>
      </c>
    </row>
    <row r="526" spans="1:24" ht="14.4">
      <c r="A526" s="8" t="e">
        <f t="shared" si="1"/>
        <v>#REF!</v>
      </c>
      <c r="B526" s="9" t="s">
        <v>1593</v>
      </c>
      <c r="C526" s="8">
        <v>2019</v>
      </c>
      <c r="D526" s="9" t="s">
        <v>1594</v>
      </c>
      <c r="E526" s="14">
        <v>43957</v>
      </c>
      <c r="F526" s="9" t="s">
        <v>1593</v>
      </c>
      <c r="G526" s="8">
        <v>11</v>
      </c>
      <c r="H526" s="9" t="s">
        <v>125</v>
      </c>
      <c r="I526" s="8">
        <v>774564</v>
      </c>
      <c r="J526" s="8">
        <v>2</v>
      </c>
      <c r="K526" s="9" t="s">
        <v>1595</v>
      </c>
      <c r="L526" s="9" t="s">
        <v>180</v>
      </c>
      <c r="M526" s="8">
        <v>4</v>
      </c>
      <c r="N526" s="15" t="e">
        <v>#N/A</v>
      </c>
      <c r="O526" s="9" t="str">
        <f t="shared" si="33"/>
        <v>CASTILLO LUCIA</v>
      </c>
      <c r="P526" s="9" t="str">
        <f>VLOOKUP(B526,Ultimo!$B$2:$C$2166,2,0)</f>
        <v>EYG365B</v>
      </c>
      <c r="Q526" s="9">
        <f>VLOOKUP(B526,Ultimo!$B$2:$D$2166,3,0)</f>
        <v>8</v>
      </c>
      <c r="R526" s="10"/>
      <c r="S526" s="10"/>
      <c r="T526" s="10"/>
      <c r="U526" s="11" t="str">
        <f>IFERROR(VLOOKUP(B526,Ultimo!$B$2:$Q$2166,14,0),"")</f>
        <v>18/3/22</v>
      </c>
      <c r="V526" s="12">
        <f>IFERROR(VLOOKUP(B526,Ultimo!$B$2:$Q$2166,15,0),"")</f>
        <v>0.45833333333333331</v>
      </c>
      <c r="W526" s="13" t="str">
        <f>IFERROR(VLOOKUP(B526,Ultimo!$B$2:$T$2166,19,0),"")</f>
        <v>AUDITORIO</v>
      </c>
      <c r="X526" s="13" t="str">
        <f>IFERROR(VLOOKUP(B526,Ultimo!$B$2:$B$2166,1,0),"")</f>
        <v>EXB610A</v>
      </c>
    </row>
    <row r="527" spans="1:24" ht="14.4">
      <c r="A527" s="8" t="e">
        <f t="shared" si="1"/>
        <v>#REF!</v>
      </c>
      <c r="B527" s="9" t="s">
        <v>1596</v>
      </c>
      <c r="C527" s="8">
        <v>2019</v>
      </c>
      <c r="D527" s="9" t="s">
        <v>1597</v>
      </c>
      <c r="E527" s="14">
        <v>43957</v>
      </c>
      <c r="F527" s="9" t="s">
        <v>1596</v>
      </c>
      <c r="G527" s="8">
        <v>11</v>
      </c>
      <c r="H527" s="9" t="s">
        <v>125</v>
      </c>
      <c r="I527" s="8">
        <v>774564</v>
      </c>
      <c r="J527" s="8">
        <v>2</v>
      </c>
      <c r="K527" s="9" t="s">
        <v>1595</v>
      </c>
      <c r="L527" s="9" t="s">
        <v>180</v>
      </c>
      <c r="M527" s="8">
        <v>4</v>
      </c>
      <c r="N527" s="15" t="e">
        <v>#N/A</v>
      </c>
      <c r="O527" s="9" t="str">
        <f t="shared" si="33"/>
        <v>CASTILLO LUCIA</v>
      </c>
      <c r="P527" s="9" t="str">
        <f>VLOOKUP(B527,Ultimo!$B$2:$C$2166,2,0)</f>
        <v>EYG366B</v>
      </c>
      <c r="Q527" s="9">
        <f>VLOOKUP(B527,Ultimo!$B$2:$D$2166,3,0)</f>
        <v>8</v>
      </c>
      <c r="R527" s="10"/>
      <c r="S527" s="10"/>
      <c r="T527" s="10"/>
      <c r="U527" s="11" t="str">
        <f>IFERROR(VLOOKUP(B527,Ultimo!$B$2:$Q$2166,14,0),"")</f>
        <v>18/3/22</v>
      </c>
      <c r="V527" s="12">
        <f>IFERROR(VLOOKUP(B527,Ultimo!$B$2:$Q$2166,15,0),"")</f>
        <v>0.45833333333333331</v>
      </c>
      <c r="W527" s="13" t="str">
        <f>IFERROR(VLOOKUP(B527,Ultimo!$B$2:$T$2166,19,0),"")</f>
        <v>AUDITORIO</v>
      </c>
      <c r="X527" s="13" t="str">
        <f>IFERROR(VLOOKUP(B527,Ultimo!$B$2:$B$2166,1,0),"")</f>
        <v>EXB611A</v>
      </c>
    </row>
    <row r="528" spans="1:24" ht="14.4">
      <c r="A528" s="8" t="e">
        <f t="shared" si="1"/>
        <v>#REF!</v>
      </c>
      <c r="B528" s="9" t="s">
        <v>1598</v>
      </c>
      <c r="C528" s="8">
        <v>2020</v>
      </c>
      <c r="D528" s="9" t="s">
        <v>1599</v>
      </c>
      <c r="E528" s="14">
        <v>44080</v>
      </c>
      <c r="F528" s="9" t="s">
        <v>1598</v>
      </c>
      <c r="G528" s="8">
        <v>11</v>
      </c>
      <c r="H528" s="9" t="s">
        <v>125</v>
      </c>
      <c r="I528" s="8">
        <v>99999910</v>
      </c>
      <c r="J528" s="15" t="s">
        <v>1346</v>
      </c>
      <c r="K528" s="9" t="s">
        <v>1600</v>
      </c>
      <c r="L528" s="9" t="s">
        <v>180</v>
      </c>
      <c r="M528" s="9">
        <v>4</v>
      </c>
      <c r="N528" s="10"/>
      <c r="O528" s="9"/>
      <c r="P528" s="9" t="str">
        <f>VLOOKUP(B528,Ultimo!$B$2:$C$2166,2,0)</f>
        <v>EYG367B</v>
      </c>
      <c r="Q528" s="9">
        <f>VLOOKUP(B528,Ultimo!$B$2:$D$2166,3,0)</f>
        <v>8</v>
      </c>
      <c r="R528" s="9" t="s">
        <v>1348</v>
      </c>
      <c r="S528" s="9" t="s">
        <v>1601</v>
      </c>
      <c r="T528" s="9" t="s">
        <v>364</v>
      </c>
      <c r="U528" s="11" t="str">
        <f>IFERROR(VLOOKUP(B528,Ultimo!$B$2:$Q$2166,14,0),"")</f>
        <v>25/3/22</v>
      </c>
      <c r="V528" s="12">
        <f>IFERROR(VLOOKUP(B528,Ultimo!$B$2:$Q$2166,15,0),"")</f>
        <v>0.45833333333333331</v>
      </c>
      <c r="W528" s="13" t="str">
        <f>IFERROR(VLOOKUP(B528,Ultimo!$B$2:$T$2166,19,0),"")</f>
        <v>AUDITORIO</v>
      </c>
      <c r="X528" s="13" t="str">
        <f>IFERROR(VLOOKUP(B528,Ultimo!$B$2:$B$2166,1,0),"")</f>
        <v>EXB613A</v>
      </c>
    </row>
    <row r="529" spans="1:24" ht="14.4">
      <c r="A529" s="8" t="e">
        <f t="shared" si="1"/>
        <v>#REF!</v>
      </c>
      <c r="B529" s="9" t="s">
        <v>1602</v>
      </c>
      <c r="C529" s="8">
        <v>2020</v>
      </c>
      <c r="D529" s="9" t="s">
        <v>1603</v>
      </c>
      <c r="E529" s="9" t="s">
        <v>1604</v>
      </c>
      <c r="F529" s="9" t="s">
        <v>1602</v>
      </c>
      <c r="G529" s="8">
        <v>11</v>
      </c>
      <c r="H529" s="9" t="s">
        <v>125</v>
      </c>
      <c r="I529" s="8">
        <v>1749087</v>
      </c>
      <c r="J529" s="8">
        <v>2</v>
      </c>
      <c r="K529" s="9" t="s">
        <v>1605</v>
      </c>
      <c r="L529" s="9" t="s">
        <v>44</v>
      </c>
      <c r="M529" s="8">
        <v>4</v>
      </c>
      <c r="N529" s="9" t="s">
        <v>44</v>
      </c>
      <c r="O529" s="9" t="str">
        <f t="shared" ref="O529:O543" si="34">IF(L529="Camiones","MAYCOTT MIRIAM",IF(L529="Van","CERVANTES LETICIA",IF(L529="Motores Norte", "AGUIRRE LILIANA",IF(L529="Toluca", "CASTILLO LUCIA",IF(L529="Santa Fe", "CASTILLO LUCIA",IF(L529="Motores Sur", "MAYCOTT LUCIA", 0))))))</f>
        <v>MAYCOTT MIRIAM</v>
      </c>
      <c r="P529" s="9" t="str">
        <f>VLOOKUP(B529,Ultimo!$B$2:$C$2166,2,0)</f>
        <v>EYH223B</v>
      </c>
      <c r="Q529" s="9">
        <f>VLOOKUP(B529,Ultimo!$B$2:$D$2166,3,0)</f>
        <v>27</v>
      </c>
      <c r="R529" s="9" t="s">
        <v>127</v>
      </c>
      <c r="S529" s="10"/>
      <c r="T529" s="10"/>
      <c r="U529" s="11" t="str">
        <f>IFERROR(VLOOKUP(B529,Ultimo!$B$2:$Q$2166,14,0),"")</f>
        <v>25/3/22</v>
      </c>
      <c r="V529" s="12">
        <f>IFERROR(VLOOKUP(B529,Ultimo!$B$2:$Q$2166,15,0),"")</f>
        <v>0.41666666666666669</v>
      </c>
      <c r="W529" s="13" t="str">
        <f>IFERROR(VLOOKUP(B529,Ultimo!$B$2:$T$2166,19,0),"")</f>
        <v>SALA VIP</v>
      </c>
      <c r="X529" s="13" t="str">
        <f>IFERROR(VLOOKUP(B529,Ultimo!$B$2:$B$2166,1,0),"")</f>
        <v>EXB618A</v>
      </c>
    </row>
    <row r="530" spans="1:24" ht="14.4">
      <c r="A530" s="8" t="e">
        <f t="shared" si="1"/>
        <v>#REF!</v>
      </c>
      <c r="B530" s="9" t="s">
        <v>1606</v>
      </c>
      <c r="C530" s="8">
        <v>2020</v>
      </c>
      <c r="D530" s="9" t="s">
        <v>1607</v>
      </c>
      <c r="E530" s="9" t="s">
        <v>1604</v>
      </c>
      <c r="F530" s="9" t="s">
        <v>1606</v>
      </c>
      <c r="G530" s="8">
        <v>11</v>
      </c>
      <c r="H530" s="9" t="s">
        <v>125</v>
      </c>
      <c r="I530" s="8">
        <v>1204642</v>
      </c>
      <c r="J530" s="8">
        <v>2</v>
      </c>
      <c r="K530" s="9" t="s">
        <v>1608</v>
      </c>
      <c r="L530" s="9" t="s">
        <v>164</v>
      </c>
      <c r="M530" s="8">
        <v>14</v>
      </c>
      <c r="N530" s="10"/>
      <c r="O530" s="9" t="str">
        <f t="shared" si="34"/>
        <v>MAYCOTT LUCIA</v>
      </c>
      <c r="P530" s="9" t="str">
        <f>VLOOKUP(B530,Ultimo!$B$2:$C$2166,2,0)</f>
        <v>EYH061B</v>
      </c>
      <c r="Q530" s="9">
        <f>VLOOKUP(B530,Ultimo!$B$2:$D$2166,3,0)</f>
        <v>24</v>
      </c>
      <c r="R530" s="9" t="s">
        <v>127</v>
      </c>
      <c r="S530" s="10"/>
      <c r="T530" s="10"/>
      <c r="U530" s="11" t="str">
        <f>IFERROR(VLOOKUP(B530,Ultimo!$B$2:$Q$2166,14,0),"")</f>
        <v>14/3/22</v>
      </c>
      <c r="V530" s="12">
        <f>IFERROR(VLOOKUP(B530,Ultimo!$B$2:$Q$2166,15,0),"")</f>
        <v>0.66666666666666663</v>
      </c>
      <c r="W530" s="13" t="str">
        <f>IFERROR(VLOOKUP(B530,Ultimo!$B$2:$T$2166,19,0),"")</f>
        <v>BLUE ROOM</v>
      </c>
      <c r="X530" s="13" t="str">
        <f>IFERROR(VLOOKUP(B530,Ultimo!$B$2:$B$2166,1,0),"")</f>
        <v>EXB619A</v>
      </c>
    </row>
    <row r="531" spans="1:24" ht="14.4">
      <c r="A531" s="8" t="e">
        <f t="shared" si="1"/>
        <v>#REF!</v>
      </c>
      <c r="B531" s="9" t="s">
        <v>1609</v>
      </c>
      <c r="C531" s="8">
        <v>2020</v>
      </c>
      <c r="D531" s="9" t="s">
        <v>1610</v>
      </c>
      <c r="E531" s="9" t="s">
        <v>1604</v>
      </c>
      <c r="F531" s="9" t="s">
        <v>1609</v>
      </c>
      <c r="G531" s="8">
        <v>11</v>
      </c>
      <c r="H531" s="9" t="s">
        <v>125</v>
      </c>
      <c r="I531" s="8">
        <v>1043110</v>
      </c>
      <c r="J531" s="8">
        <v>2</v>
      </c>
      <c r="K531" s="9" t="s">
        <v>1611</v>
      </c>
      <c r="L531" s="9" t="s">
        <v>136</v>
      </c>
      <c r="M531" s="8">
        <v>8</v>
      </c>
      <c r="N531" s="10"/>
      <c r="O531" s="9" t="str">
        <f t="shared" si="34"/>
        <v>AGUIRRE LILIANA</v>
      </c>
      <c r="P531" s="9" t="str">
        <f>VLOOKUP(B531,Ultimo!$B$2:$C$2166,2,0)</f>
        <v>EYH572B</v>
      </c>
      <c r="Q531" s="9">
        <f>VLOOKUP(B531,Ultimo!$B$2:$D$2166,3,0)</f>
        <v>34</v>
      </c>
      <c r="R531" s="9" t="s">
        <v>127</v>
      </c>
      <c r="S531" s="10"/>
      <c r="T531" s="10"/>
      <c r="U531" s="11" t="str">
        <f>IFERROR(VLOOKUP(B531,Ultimo!$B$2:$Q$2166,14,0),"")</f>
        <v>19/3/22</v>
      </c>
      <c r="V531" s="12">
        <f>IFERROR(VLOOKUP(B531,Ultimo!$B$2:$Q$2166,15,0),"")</f>
        <v>0.5</v>
      </c>
      <c r="W531" s="13" t="str">
        <f>IFERROR(VLOOKUP(B531,Ultimo!$B$2:$T$2166,19,0),"")</f>
        <v>SALA HELLCAT</v>
      </c>
      <c r="X531" s="13" t="str">
        <f>IFERROR(VLOOKUP(B531,Ultimo!$B$2:$B$2166,1,0),"")</f>
        <v>EXB620A</v>
      </c>
    </row>
    <row r="532" spans="1:24" ht="14.4">
      <c r="A532" s="8" t="e">
        <f t="shared" si="1"/>
        <v>#REF!</v>
      </c>
      <c r="B532" s="9" t="s">
        <v>1612</v>
      </c>
      <c r="C532" s="8">
        <v>2020</v>
      </c>
      <c r="D532" s="9" t="s">
        <v>1613</v>
      </c>
      <c r="E532" s="9" t="s">
        <v>1604</v>
      </c>
      <c r="F532" s="9" t="s">
        <v>1612</v>
      </c>
      <c r="G532" s="8">
        <v>11</v>
      </c>
      <c r="H532" s="9" t="s">
        <v>125</v>
      </c>
      <c r="I532" s="8">
        <v>972723</v>
      </c>
      <c r="J532" s="8">
        <v>2</v>
      </c>
      <c r="K532" s="9" t="s">
        <v>1614</v>
      </c>
      <c r="L532" s="9" t="s">
        <v>44</v>
      </c>
      <c r="M532" s="8">
        <v>4</v>
      </c>
      <c r="N532" s="9" t="s">
        <v>44</v>
      </c>
      <c r="O532" s="9" t="str">
        <f t="shared" si="34"/>
        <v>MAYCOTT MIRIAM</v>
      </c>
      <c r="P532" s="9" t="str">
        <f>VLOOKUP(B532,Ultimo!$B$2:$C$2166,2,0)</f>
        <v>EYH224B</v>
      </c>
      <c r="Q532" s="9">
        <f>VLOOKUP(B532,Ultimo!$B$2:$D$2166,3,0)</f>
        <v>27</v>
      </c>
      <c r="R532" s="9" t="s">
        <v>127</v>
      </c>
      <c r="S532" s="10"/>
      <c r="T532" s="10"/>
      <c r="U532" s="11" t="str">
        <f>IFERROR(VLOOKUP(B532,Ultimo!$B$2:$Q$2166,14,0),"")</f>
        <v>23/3/22</v>
      </c>
      <c r="V532" s="12">
        <f>IFERROR(VLOOKUP(B532,Ultimo!$B$2:$Q$2166,15,0),"")</f>
        <v>0.41666666666666669</v>
      </c>
      <c r="W532" s="13" t="str">
        <f>IFERROR(VLOOKUP(B532,Ultimo!$B$2:$T$2166,19,0),"")</f>
        <v>SALA VIP</v>
      </c>
      <c r="X532" s="13" t="str">
        <f>IFERROR(VLOOKUP(B532,Ultimo!$B$2:$B$2166,1,0),"")</f>
        <v>EXB621A</v>
      </c>
    </row>
    <row r="533" spans="1:24" ht="14.4">
      <c r="A533" s="8" t="e">
        <f t="shared" si="1"/>
        <v>#REF!</v>
      </c>
      <c r="B533" s="9" t="s">
        <v>1615</v>
      </c>
      <c r="C533" s="8">
        <v>2020</v>
      </c>
      <c r="D533" s="9" t="s">
        <v>1616</v>
      </c>
      <c r="E533" s="9" t="s">
        <v>1604</v>
      </c>
      <c r="F533" s="9" t="s">
        <v>1615</v>
      </c>
      <c r="G533" s="8">
        <v>11</v>
      </c>
      <c r="H533" s="9" t="s">
        <v>125</v>
      </c>
      <c r="I533" s="8">
        <v>1385294</v>
      </c>
      <c r="J533" s="8">
        <v>2</v>
      </c>
      <c r="K533" s="9" t="s">
        <v>1617</v>
      </c>
      <c r="L533" s="9" t="s">
        <v>164</v>
      </c>
      <c r="M533" s="8">
        <v>14</v>
      </c>
      <c r="N533" s="10"/>
      <c r="O533" s="9" t="str">
        <f t="shared" si="34"/>
        <v>MAYCOTT LUCIA</v>
      </c>
      <c r="P533" s="9" t="str">
        <f>VLOOKUP(B533,Ultimo!$B$2:$C$2166,2,0)</f>
        <v>EYH062B</v>
      </c>
      <c r="Q533" s="9">
        <f>VLOOKUP(B533,Ultimo!$B$2:$D$2166,3,0)</f>
        <v>24</v>
      </c>
      <c r="R533" s="9" t="s">
        <v>127</v>
      </c>
      <c r="S533" s="10"/>
      <c r="T533" s="10"/>
      <c r="U533" s="11" t="str">
        <f>IFERROR(VLOOKUP(B533,Ultimo!$B$2:$Q$2166,14,0),"")</f>
        <v>14/3/22</v>
      </c>
      <c r="V533" s="12">
        <f>IFERROR(VLOOKUP(B533,Ultimo!$B$2:$Q$2166,15,0),"")</f>
        <v>0.625</v>
      </c>
      <c r="W533" s="13" t="str">
        <f>IFERROR(VLOOKUP(B533,Ultimo!$B$2:$T$2166,19,0),"")</f>
        <v>BLUE ROOM</v>
      </c>
      <c r="X533" s="13" t="str">
        <f>IFERROR(VLOOKUP(B533,Ultimo!$B$2:$B$2166,1,0),"")</f>
        <v>EXB622A</v>
      </c>
    </row>
    <row r="534" spans="1:24" ht="14.4">
      <c r="A534" s="8" t="e">
        <f t="shared" si="1"/>
        <v>#REF!</v>
      </c>
      <c r="B534" s="9" t="s">
        <v>1618</v>
      </c>
      <c r="C534" s="8">
        <v>2020</v>
      </c>
      <c r="D534" s="9" t="s">
        <v>1619</v>
      </c>
      <c r="E534" s="9" t="s">
        <v>1604</v>
      </c>
      <c r="F534" s="9" t="s">
        <v>1618</v>
      </c>
      <c r="G534" s="8">
        <v>11</v>
      </c>
      <c r="H534" s="9" t="s">
        <v>125</v>
      </c>
      <c r="I534" s="8">
        <v>1016368</v>
      </c>
      <c r="J534" s="8">
        <v>2</v>
      </c>
      <c r="K534" s="9" t="s">
        <v>1620</v>
      </c>
      <c r="L534" s="9" t="s">
        <v>44</v>
      </c>
      <c r="M534" s="8">
        <v>13</v>
      </c>
      <c r="N534" s="10"/>
      <c r="O534" s="9" t="str">
        <f t="shared" si="34"/>
        <v>MAYCOTT MIRIAM</v>
      </c>
      <c r="P534" s="9" t="str">
        <f>VLOOKUP(B534,Ultimo!$B$2:$C$2166,2,0)</f>
        <v>EYH225B</v>
      </c>
      <c r="Q534" s="9">
        <f>VLOOKUP(B534,Ultimo!$B$2:$D$2166,3,0)</f>
        <v>27</v>
      </c>
      <c r="R534" s="9" t="s">
        <v>127</v>
      </c>
      <c r="S534" s="10"/>
      <c r="T534" s="10"/>
      <c r="U534" s="11" t="str">
        <f>IFERROR(VLOOKUP(B534,Ultimo!$B$2:$Q$2166,14,0),"")</f>
        <v>26/3/22</v>
      </c>
      <c r="V534" s="12">
        <f>IFERROR(VLOOKUP(B534,Ultimo!$B$2:$Q$2166,15,0),"")</f>
        <v>0.45833333333333331</v>
      </c>
      <c r="W534" s="13" t="str">
        <f>IFERROR(VLOOKUP(B534,Ultimo!$B$2:$T$2166,19,0),"")</f>
        <v>SALA VIP</v>
      </c>
      <c r="X534" s="13" t="str">
        <f>IFERROR(VLOOKUP(B534,Ultimo!$B$2:$B$2166,1,0),"")</f>
        <v>EXB624A</v>
      </c>
    </row>
    <row r="535" spans="1:24" ht="14.4">
      <c r="A535" s="8" t="e">
        <f t="shared" si="1"/>
        <v>#REF!</v>
      </c>
      <c r="B535" s="9" t="s">
        <v>1621</v>
      </c>
      <c r="C535" s="8">
        <v>2020</v>
      </c>
      <c r="D535" s="9" t="s">
        <v>1622</v>
      </c>
      <c r="E535" s="9" t="s">
        <v>1604</v>
      </c>
      <c r="F535" s="9" t="s">
        <v>1621</v>
      </c>
      <c r="G535" s="8">
        <v>11</v>
      </c>
      <c r="H535" s="9" t="s">
        <v>125</v>
      </c>
      <c r="I535" s="8">
        <v>1416086</v>
      </c>
      <c r="J535" s="8">
        <v>2</v>
      </c>
      <c r="K535" s="9" t="s">
        <v>1623</v>
      </c>
      <c r="L535" s="9" t="s">
        <v>180</v>
      </c>
      <c r="M535" s="8">
        <v>4</v>
      </c>
      <c r="N535" s="15" t="e">
        <v>#N/A</v>
      </c>
      <c r="O535" s="9" t="str">
        <f t="shared" si="34"/>
        <v>CASTILLO LUCIA</v>
      </c>
      <c r="P535" s="9" t="str">
        <f>VLOOKUP(B535,Ultimo!$B$2:$C$2166,2,0)</f>
        <v>EYG368B</v>
      </c>
      <c r="Q535" s="9">
        <f>VLOOKUP(B535,Ultimo!$B$2:$D$2166,3,0)</f>
        <v>8</v>
      </c>
      <c r="R535" s="10"/>
      <c r="S535" s="10"/>
      <c r="T535" s="10"/>
      <c r="U535" s="11" t="str">
        <f>IFERROR(VLOOKUP(B535,Ultimo!$B$2:$Q$2166,14,0),"")</f>
        <v>22/3/22</v>
      </c>
      <c r="V535" s="12">
        <f>IFERROR(VLOOKUP(B535,Ultimo!$B$2:$Q$2166,15,0),"")</f>
        <v>0.45833333333333331</v>
      </c>
      <c r="W535" s="13" t="str">
        <f>IFERROR(VLOOKUP(B535,Ultimo!$B$2:$T$2166,19,0),"")</f>
        <v>AUDITORIO</v>
      </c>
      <c r="X535" s="13" t="str">
        <f>IFERROR(VLOOKUP(B535,Ultimo!$B$2:$B$2166,1,0),"")</f>
        <v>EXB625A</v>
      </c>
    </row>
    <row r="536" spans="1:24" ht="14.4">
      <c r="A536" s="8" t="e">
        <f t="shared" si="1"/>
        <v>#REF!</v>
      </c>
      <c r="B536" s="9" t="s">
        <v>1624</v>
      </c>
      <c r="C536" s="8">
        <v>2020</v>
      </c>
      <c r="D536" s="9" t="s">
        <v>1625</v>
      </c>
      <c r="E536" s="9" t="s">
        <v>1604</v>
      </c>
      <c r="F536" s="9" t="s">
        <v>1624</v>
      </c>
      <c r="G536" s="8">
        <v>11</v>
      </c>
      <c r="H536" s="9" t="s">
        <v>125</v>
      </c>
      <c r="I536" s="8">
        <v>1120887</v>
      </c>
      <c r="J536" s="8">
        <v>2</v>
      </c>
      <c r="K536" s="9" t="s">
        <v>1626</v>
      </c>
      <c r="L536" s="9" t="s">
        <v>180</v>
      </c>
      <c r="M536" s="8">
        <v>4</v>
      </c>
      <c r="N536" s="15" t="e">
        <v>#N/A</v>
      </c>
      <c r="O536" s="9" t="str">
        <f t="shared" si="34"/>
        <v>CASTILLO LUCIA</v>
      </c>
      <c r="P536" s="9" t="str">
        <f>VLOOKUP(B536,Ultimo!$B$2:$C$2166,2,0)</f>
        <v>EYG369B</v>
      </c>
      <c r="Q536" s="9">
        <f>VLOOKUP(B536,Ultimo!$B$2:$D$2166,3,0)</f>
        <v>8</v>
      </c>
      <c r="R536" s="10"/>
      <c r="S536" s="10"/>
      <c r="T536" s="10"/>
      <c r="U536" s="11" t="str">
        <f>IFERROR(VLOOKUP(B536,Ultimo!$B$2:$Q$2166,14,0),"")</f>
        <v>22/3/22</v>
      </c>
      <c r="V536" s="12">
        <f>IFERROR(VLOOKUP(B536,Ultimo!$B$2:$Q$2166,15,0),"")</f>
        <v>0.625</v>
      </c>
      <c r="W536" s="13" t="str">
        <f>IFERROR(VLOOKUP(B536,Ultimo!$B$2:$T$2166,19,0),"")</f>
        <v>AUDITORIO</v>
      </c>
      <c r="X536" s="13" t="str">
        <f>IFERROR(VLOOKUP(B536,Ultimo!$B$2:$B$2166,1,0),"")</f>
        <v>EXB626A</v>
      </c>
    </row>
    <row r="537" spans="1:24" ht="14.4">
      <c r="A537" s="8" t="e">
        <f t="shared" si="1"/>
        <v>#REF!</v>
      </c>
      <c r="B537" s="9" t="s">
        <v>1627</v>
      </c>
      <c r="C537" s="8">
        <v>2020</v>
      </c>
      <c r="D537" s="9" t="s">
        <v>1628</v>
      </c>
      <c r="E537" s="9" t="s">
        <v>1604</v>
      </c>
      <c r="F537" s="9" t="s">
        <v>1627</v>
      </c>
      <c r="G537" s="8">
        <v>11</v>
      </c>
      <c r="H537" s="9" t="s">
        <v>125</v>
      </c>
      <c r="I537" s="8">
        <v>1196463</v>
      </c>
      <c r="J537" s="8">
        <v>2</v>
      </c>
      <c r="K537" s="9" t="s">
        <v>1629</v>
      </c>
      <c r="L537" s="9" t="s">
        <v>180</v>
      </c>
      <c r="M537" s="8">
        <v>4</v>
      </c>
      <c r="N537" s="15" t="e">
        <v>#N/A</v>
      </c>
      <c r="O537" s="9" t="str">
        <f t="shared" si="34"/>
        <v>CASTILLO LUCIA</v>
      </c>
      <c r="P537" s="9" t="str">
        <f>VLOOKUP(B537,Ultimo!$B$2:$C$2166,2,0)</f>
        <v>EYG370B</v>
      </c>
      <c r="Q537" s="9">
        <f>VLOOKUP(B537,Ultimo!$B$2:$D$2166,3,0)</f>
        <v>8</v>
      </c>
      <c r="R537" s="10"/>
      <c r="S537" s="10"/>
      <c r="T537" s="10"/>
      <c r="U537" s="11" t="str">
        <f>IFERROR(VLOOKUP(B537,Ultimo!$B$2:$Q$2166,14,0),"")</f>
        <v>17/3/22</v>
      </c>
      <c r="V537" s="12">
        <f>IFERROR(VLOOKUP(B537,Ultimo!$B$2:$Q$2166,15,0),"")</f>
        <v>0.41666666666666669</v>
      </c>
      <c r="W537" s="13" t="str">
        <f>IFERROR(VLOOKUP(B537,Ultimo!$B$2:$T$2166,19,0),"")</f>
        <v>AUDITORIO</v>
      </c>
      <c r="X537" s="13" t="str">
        <f>IFERROR(VLOOKUP(B537,Ultimo!$B$2:$B$2166,1,0),"")</f>
        <v>EXB627A</v>
      </c>
    </row>
    <row r="538" spans="1:24" ht="14.4">
      <c r="A538" s="8" t="e">
        <f t="shared" si="1"/>
        <v>#REF!</v>
      </c>
      <c r="B538" s="9" t="s">
        <v>1630</v>
      </c>
      <c r="C538" s="8">
        <v>2020</v>
      </c>
      <c r="D538" s="9" t="s">
        <v>1631</v>
      </c>
      <c r="E538" s="9" t="s">
        <v>1604</v>
      </c>
      <c r="F538" s="9" t="s">
        <v>1630</v>
      </c>
      <c r="G538" s="8">
        <v>11</v>
      </c>
      <c r="H538" s="9" t="s">
        <v>125</v>
      </c>
      <c r="I538" s="8">
        <v>1282530</v>
      </c>
      <c r="J538" s="8">
        <v>2</v>
      </c>
      <c r="K538" s="9" t="s">
        <v>1632</v>
      </c>
      <c r="L538" s="9" t="s">
        <v>180</v>
      </c>
      <c r="M538" s="8">
        <v>4</v>
      </c>
      <c r="N538" s="15" t="e">
        <v>#N/A</v>
      </c>
      <c r="O538" s="9" t="str">
        <f t="shared" si="34"/>
        <v>CASTILLO LUCIA</v>
      </c>
      <c r="P538" s="9" t="str">
        <f>VLOOKUP(B538,Ultimo!$B$2:$C$2166,2,0)</f>
        <v>EYG371B</v>
      </c>
      <c r="Q538" s="9">
        <f>VLOOKUP(B538,Ultimo!$B$2:$D$2166,3,0)</f>
        <v>8</v>
      </c>
      <c r="R538" s="10"/>
      <c r="S538" s="10"/>
      <c r="T538" s="10"/>
      <c r="U538" s="11" t="str">
        <f>IFERROR(VLOOKUP(B538,Ultimo!$B$2:$Q$2166,14,0),"")</f>
        <v>22/3/22</v>
      </c>
      <c r="V538" s="12">
        <f>IFERROR(VLOOKUP(B538,Ultimo!$B$2:$Q$2166,15,0),"")</f>
        <v>0.375</v>
      </c>
      <c r="W538" s="13" t="str">
        <f>IFERROR(VLOOKUP(B538,Ultimo!$B$2:$T$2166,19,0),"")</f>
        <v>AUDITORIO</v>
      </c>
      <c r="X538" s="13" t="str">
        <f>IFERROR(VLOOKUP(B538,Ultimo!$B$2:$B$2166,1,0),"")</f>
        <v>EXB628A</v>
      </c>
    </row>
    <row r="539" spans="1:24" ht="14.4">
      <c r="A539" s="8" t="e">
        <f t="shared" si="1"/>
        <v>#REF!</v>
      </c>
      <c r="B539" s="9" t="s">
        <v>1633</v>
      </c>
      <c r="C539" s="8">
        <v>2020</v>
      </c>
      <c r="D539" s="9" t="s">
        <v>1634</v>
      </c>
      <c r="E539" s="9" t="s">
        <v>1604</v>
      </c>
      <c r="F539" s="9" t="s">
        <v>1633</v>
      </c>
      <c r="G539" s="8">
        <v>11</v>
      </c>
      <c r="H539" s="9" t="s">
        <v>125</v>
      </c>
      <c r="I539" s="8">
        <v>1446079</v>
      </c>
      <c r="J539" s="8">
        <v>2</v>
      </c>
      <c r="K539" s="9" t="s">
        <v>1635</v>
      </c>
      <c r="L539" s="9" t="s">
        <v>180</v>
      </c>
      <c r="M539" s="8">
        <v>4</v>
      </c>
      <c r="N539" s="15" t="e">
        <v>#N/A</v>
      </c>
      <c r="O539" s="9" t="str">
        <f t="shared" si="34"/>
        <v>CASTILLO LUCIA</v>
      </c>
      <c r="P539" s="9" t="str">
        <f>VLOOKUP(B539,Ultimo!$B$2:$C$2166,2,0)</f>
        <v>EYG372B</v>
      </c>
      <c r="Q539" s="9">
        <f>VLOOKUP(B539,Ultimo!$B$2:$D$2166,3,0)</f>
        <v>8</v>
      </c>
      <c r="R539" s="10"/>
      <c r="S539" s="10"/>
      <c r="T539" s="10"/>
      <c r="U539" s="11" t="str">
        <f>IFERROR(VLOOKUP(B539,Ultimo!$B$2:$Q$2166,14,0),"")</f>
        <v>18/3/22</v>
      </c>
      <c r="V539" s="12">
        <f>IFERROR(VLOOKUP(B539,Ultimo!$B$2:$Q$2166,15,0),"")</f>
        <v>0.54166666666666663</v>
      </c>
      <c r="W539" s="13" t="str">
        <f>IFERROR(VLOOKUP(B539,Ultimo!$B$2:$T$2166,19,0),"")</f>
        <v>AUDITORIO</v>
      </c>
      <c r="X539" s="13" t="str">
        <f>IFERROR(VLOOKUP(B539,Ultimo!$B$2:$B$2166,1,0),"")</f>
        <v>EXB629A</v>
      </c>
    </row>
    <row r="540" spans="1:24" ht="14.4">
      <c r="A540" s="8" t="e">
        <f t="shared" si="1"/>
        <v>#REF!</v>
      </c>
      <c r="B540" s="9" t="s">
        <v>1636</v>
      </c>
      <c r="C540" s="8">
        <v>2020</v>
      </c>
      <c r="D540" s="9" t="s">
        <v>1637</v>
      </c>
      <c r="E540" s="9" t="s">
        <v>1604</v>
      </c>
      <c r="F540" s="9" t="s">
        <v>1636</v>
      </c>
      <c r="G540" s="8">
        <v>11</v>
      </c>
      <c r="H540" s="9" t="s">
        <v>125</v>
      </c>
      <c r="I540" s="8">
        <v>1092215</v>
      </c>
      <c r="J540" s="8">
        <v>2</v>
      </c>
      <c r="K540" s="9" t="s">
        <v>1638</v>
      </c>
      <c r="L540" s="9" t="s">
        <v>180</v>
      </c>
      <c r="M540" s="8">
        <v>4</v>
      </c>
      <c r="N540" s="15" t="e">
        <v>#N/A</v>
      </c>
      <c r="O540" s="9" t="str">
        <f t="shared" si="34"/>
        <v>CASTILLO LUCIA</v>
      </c>
      <c r="P540" s="9" t="str">
        <f>VLOOKUP(B540,Ultimo!$B$2:$C$2166,2,0)</f>
        <v>EYG373B</v>
      </c>
      <c r="Q540" s="9">
        <f>VLOOKUP(B540,Ultimo!$B$2:$D$2166,3,0)</f>
        <v>8</v>
      </c>
      <c r="R540" s="10"/>
      <c r="S540" s="10"/>
      <c r="T540" s="10"/>
      <c r="U540" s="11" t="str">
        <f>IFERROR(VLOOKUP(B540,Ultimo!$B$2:$Q$2166,14,0),"")</f>
        <v>22/3/22</v>
      </c>
      <c r="V540" s="12">
        <f>IFERROR(VLOOKUP(B540,Ultimo!$B$2:$Q$2166,15,0),"")</f>
        <v>0.45833333333333331</v>
      </c>
      <c r="W540" s="13" t="str">
        <f>IFERROR(VLOOKUP(B540,Ultimo!$B$2:$T$2166,19,0),"")</f>
        <v>AUDITORIO</v>
      </c>
      <c r="X540" s="13" t="str">
        <f>IFERROR(VLOOKUP(B540,Ultimo!$B$2:$B$2166,1,0),"")</f>
        <v>EXB630A</v>
      </c>
    </row>
    <row r="541" spans="1:24" ht="14.4">
      <c r="A541" s="8" t="e">
        <f t="shared" si="1"/>
        <v>#REF!</v>
      </c>
      <c r="B541" s="9" t="s">
        <v>1639</v>
      </c>
      <c r="C541" s="8">
        <v>2020</v>
      </c>
      <c r="D541" s="9" t="s">
        <v>1640</v>
      </c>
      <c r="E541" s="9" t="s">
        <v>1604</v>
      </c>
      <c r="F541" s="9" t="s">
        <v>1639</v>
      </c>
      <c r="G541" s="8">
        <v>11</v>
      </c>
      <c r="H541" s="9" t="s">
        <v>125</v>
      </c>
      <c r="I541" s="8">
        <v>1436944</v>
      </c>
      <c r="J541" s="8">
        <v>2</v>
      </c>
      <c r="K541" s="9" t="s">
        <v>1641</v>
      </c>
      <c r="L541" s="9" t="s">
        <v>180</v>
      </c>
      <c r="M541" s="8">
        <v>4</v>
      </c>
      <c r="N541" s="15" t="e">
        <v>#N/A</v>
      </c>
      <c r="O541" s="9" t="str">
        <f t="shared" si="34"/>
        <v>CASTILLO LUCIA</v>
      </c>
      <c r="P541" s="9" t="str">
        <f>VLOOKUP(B541,Ultimo!$B$2:$C$2166,2,0)</f>
        <v>EYG374B</v>
      </c>
      <c r="Q541" s="9">
        <f>VLOOKUP(B541,Ultimo!$B$2:$D$2166,3,0)</f>
        <v>8</v>
      </c>
      <c r="R541" s="10"/>
      <c r="S541" s="10"/>
      <c r="T541" s="10"/>
      <c r="U541" s="11" t="str">
        <f>IFERROR(VLOOKUP(B541,Ultimo!$B$2:$Q$2166,14,0),"")</f>
        <v>23/3/22</v>
      </c>
      <c r="V541" s="12">
        <f>IFERROR(VLOOKUP(B541,Ultimo!$B$2:$Q$2166,15,0),"")</f>
        <v>0.45833333333333331</v>
      </c>
      <c r="W541" s="13" t="str">
        <f>IFERROR(VLOOKUP(B541,Ultimo!$B$2:$T$2166,19,0),"")</f>
        <v>AUDITORIO</v>
      </c>
      <c r="X541" s="13" t="str">
        <f>IFERROR(VLOOKUP(B541,Ultimo!$B$2:$B$2166,1,0),"")</f>
        <v>EXB631A</v>
      </c>
    </row>
    <row r="542" spans="1:24" ht="14.4">
      <c r="A542" s="8" t="e">
        <f t="shared" si="1"/>
        <v>#REF!</v>
      </c>
      <c r="B542" s="9" t="s">
        <v>1642</v>
      </c>
      <c r="C542" s="8">
        <v>2020</v>
      </c>
      <c r="D542" s="9" t="s">
        <v>1643</v>
      </c>
      <c r="E542" s="9" t="s">
        <v>1604</v>
      </c>
      <c r="F542" s="9" t="s">
        <v>1642</v>
      </c>
      <c r="G542" s="8">
        <v>11</v>
      </c>
      <c r="H542" s="9" t="s">
        <v>125</v>
      </c>
      <c r="I542" s="8">
        <v>1034064</v>
      </c>
      <c r="J542" s="8">
        <v>2</v>
      </c>
      <c r="K542" s="9" t="s">
        <v>1644</v>
      </c>
      <c r="L542" s="9" t="s">
        <v>180</v>
      </c>
      <c r="M542" s="8">
        <v>4</v>
      </c>
      <c r="N542" s="15" t="e">
        <v>#N/A</v>
      </c>
      <c r="O542" s="9" t="str">
        <f t="shared" si="34"/>
        <v>CASTILLO LUCIA</v>
      </c>
      <c r="P542" s="9" t="str">
        <f>VLOOKUP(B542,Ultimo!$B$2:$C$2166,2,0)</f>
        <v>EYG375B</v>
      </c>
      <c r="Q542" s="9">
        <f>VLOOKUP(B542,Ultimo!$B$2:$D$2166,3,0)</f>
        <v>8</v>
      </c>
      <c r="R542" s="10"/>
      <c r="S542" s="10"/>
      <c r="T542" s="10"/>
      <c r="U542" s="11" t="str">
        <f>IFERROR(VLOOKUP(B542,Ultimo!$B$2:$Q$2166,14,0),"")</f>
        <v>23/3/22</v>
      </c>
      <c r="V542" s="12">
        <f>IFERROR(VLOOKUP(B542,Ultimo!$B$2:$Q$2166,15,0),"")</f>
        <v>0.45833333333333331</v>
      </c>
      <c r="W542" s="13" t="str">
        <f>IFERROR(VLOOKUP(B542,Ultimo!$B$2:$T$2166,19,0),"")</f>
        <v>AUDITORIO</v>
      </c>
      <c r="X542" s="13" t="str">
        <f>IFERROR(VLOOKUP(B542,Ultimo!$B$2:$B$2166,1,0),"")</f>
        <v>EXB634A</v>
      </c>
    </row>
    <row r="543" spans="1:24" ht="14.4">
      <c r="A543" s="8" t="e">
        <f t="shared" si="1"/>
        <v>#REF!</v>
      </c>
      <c r="B543" s="9" t="s">
        <v>1645</v>
      </c>
      <c r="C543" s="8">
        <v>2020</v>
      </c>
      <c r="D543" s="9" t="s">
        <v>1646</v>
      </c>
      <c r="E543" s="9" t="s">
        <v>1604</v>
      </c>
      <c r="F543" s="9" t="s">
        <v>1645</v>
      </c>
      <c r="G543" s="8">
        <v>11</v>
      </c>
      <c r="H543" s="9" t="s">
        <v>125</v>
      </c>
      <c r="I543" s="8">
        <v>1446253</v>
      </c>
      <c r="J543" s="8">
        <v>2</v>
      </c>
      <c r="K543" s="9" t="s">
        <v>1647</v>
      </c>
      <c r="L543" s="9" t="s">
        <v>180</v>
      </c>
      <c r="M543" s="8">
        <v>4</v>
      </c>
      <c r="N543" s="15" t="e">
        <v>#N/A</v>
      </c>
      <c r="O543" s="9" t="str">
        <f t="shared" si="34"/>
        <v>CASTILLO LUCIA</v>
      </c>
      <c r="P543" s="9" t="str">
        <f>VLOOKUP(B543,Ultimo!$B$2:$C$2166,2,0)</f>
        <v>EYG376B</v>
      </c>
      <c r="Q543" s="9">
        <f>VLOOKUP(B543,Ultimo!$B$2:$D$2166,3,0)</f>
        <v>8</v>
      </c>
      <c r="R543" s="10"/>
      <c r="S543" s="10"/>
      <c r="T543" s="10"/>
      <c r="U543" s="11" t="str">
        <f>IFERROR(VLOOKUP(B543,Ultimo!$B$2:$Q$2166,14,0),"")</f>
        <v>22/3/22</v>
      </c>
      <c r="V543" s="12">
        <f>IFERROR(VLOOKUP(B543,Ultimo!$B$2:$Q$2166,15,0),"")</f>
        <v>0.625</v>
      </c>
      <c r="W543" s="13" t="str">
        <f>IFERROR(VLOOKUP(B543,Ultimo!$B$2:$T$2166,19,0),"")</f>
        <v>AUDITORIO</v>
      </c>
      <c r="X543" s="13" t="str">
        <f>IFERROR(VLOOKUP(B543,Ultimo!$B$2:$B$2166,1,0),"")</f>
        <v>EXB635A</v>
      </c>
    </row>
    <row r="544" spans="1:24" ht="14.4">
      <c r="A544" s="8" t="e">
        <f t="shared" si="1"/>
        <v>#REF!</v>
      </c>
      <c r="B544" s="9" t="s">
        <v>1648</v>
      </c>
      <c r="C544" s="8">
        <v>2020</v>
      </c>
      <c r="D544" s="9" t="s">
        <v>1649</v>
      </c>
      <c r="E544" s="9" t="s">
        <v>1604</v>
      </c>
      <c r="F544" s="9" t="s">
        <v>1648</v>
      </c>
      <c r="G544" s="8">
        <v>11</v>
      </c>
      <c r="H544" s="9" t="s">
        <v>125</v>
      </c>
      <c r="I544" s="8">
        <v>99999925</v>
      </c>
      <c r="J544" s="15" t="s">
        <v>1346</v>
      </c>
      <c r="K544" s="9" t="s">
        <v>1650</v>
      </c>
      <c r="L544" s="9" t="s">
        <v>180</v>
      </c>
      <c r="M544" s="9">
        <v>4</v>
      </c>
      <c r="N544" s="10"/>
      <c r="O544" s="9"/>
      <c r="P544" s="9" t="str">
        <f>VLOOKUP(B544,Ultimo!$B$2:$C$2166,2,0)</f>
        <v>EYG377B</v>
      </c>
      <c r="Q544" s="9">
        <f>VLOOKUP(B544,Ultimo!$B$2:$D$2166,3,0)</f>
        <v>8</v>
      </c>
      <c r="R544" s="9" t="s">
        <v>1348</v>
      </c>
      <c r="S544" s="9" t="s">
        <v>1651</v>
      </c>
      <c r="T544" s="9" t="s">
        <v>364</v>
      </c>
      <c r="U544" s="11" t="str">
        <f>IFERROR(VLOOKUP(B544,Ultimo!$B$2:$Q$2166,14,0),"")</f>
        <v>25/3/22</v>
      </c>
      <c r="V544" s="12">
        <f>IFERROR(VLOOKUP(B544,Ultimo!$B$2:$Q$2166,15,0),"")</f>
        <v>0.45833333333333331</v>
      </c>
      <c r="W544" s="13" t="str">
        <f>IFERROR(VLOOKUP(B544,Ultimo!$B$2:$T$2166,19,0),"")</f>
        <v>AUDITORIO</v>
      </c>
      <c r="X544" s="13" t="str">
        <f>IFERROR(VLOOKUP(B544,Ultimo!$B$2:$B$2166,1,0),"")</f>
        <v>EXB636A</v>
      </c>
    </row>
    <row r="545" spans="1:24" ht="14.4">
      <c r="A545" s="8" t="e">
        <f t="shared" si="1"/>
        <v>#REF!</v>
      </c>
      <c r="B545" s="9" t="s">
        <v>1652</v>
      </c>
      <c r="C545" s="8">
        <v>2020</v>
      </c>
      <c r="D545" s="9" t="s">
        <v>1653</v>
      </c>
      <c r="E545" s="9" t="s">
        <v>1604</v>
      </c>
      <c r="F545" s="9" t="s">
        <v>1652</v>
      </c>
      <c r="G545" s="8">
        <v>11</v>
      </c>
      <c r="H545" s="9" t="s">
        <v>125</v>
      </c>
      <c r="I545" s="8">
        <v>1300192</v>
      </c>
      <c r="J545" s="8">
        <v>2</v>
      </c>
      <c r="K545" s="9" t="s">
        <v>1654</v>
      </c>
      <c r="L545" s="9" t="s">
        <v>180</v>
      </c>
      <c r="M545" s="8">
        <v>4</v>
      </c>
      <c r="N545" s="15" t="e">
        <v>#N/A</v>
      </c>
      <c r="O545" s="9" t="str">
        <f t="shared" ref="O545:O564" si="35">IF(L545="Camiones","MAYCOTT MIRIAM",IF(L545="Van","CERVANTES LETICIA",IF(L545="Motores Norte", "AGUIRRE LILIANA",IF(L545="Toluca", "CASTILLO LUCIA",IF(L545="Santa Fe", "CASTILLO LUCIA",IF(L545="Motores Sur", "MAYCOTT LUCIA", 0))))))</f>
        <v>CASTILLO LUCIA</v>
      </c>
      <c r="P545" s="9" t="str">
        <f>VLOOKUP(B545,Ultimo!$B$2:$C$2166,2,0)</f>
        <v>EYG378B</v>
      </c>
      <c r="Q545" s="9">
        <f>VLOOKUP(B545,Ultimo!$B$2:$D$2166,3,0)</f>
        <v>8</v>
      </c>
      <c r="R545" s="10"/>
      <c r="S545" s="10"/>
      <c r="T545" s="10"/>
      <c r="U545" s="11" t="str">
        <f>IFERROR(VLOOKUP(B545,Ultimo!$B$2:$Q$2166,14,0),"")</f>
        <v>17/3/22</v>
      </c>
      <c r="V545" s="12">
        <f>IFERROR(VLOOKUP(B545,Ultimo!$B$2:$Q$2166,15,0),"")</f>
        <v>0.70833333333333337</v>
      </c>
      <c r="W545" s="13" t="str">
        <f>IFERROR(VLOOKUP(B545,Ultimo!$B$2:$T$2166,19,0),"")</f>
        <v>AUDITORIO</v>
      </c>
      <c r="X545" s="13" t="str">
        <f>IFERROR(VLOOKUP(B545,Ultimo!$B$2:$B$2166,1,0),"")</f>
        <v>EXB637A</v>
      </c>
    </row>
    <row r="546" spans="1:24" ht="14.4">
      <c r="A546" s="8" t="e">
        <f t="shared" si="1"/>
        <v>#REF!</v>
      </c>
      <c r="B546" s="9" t="s">
        <v>1655</v>
      </c>
      <c r="C546" s="8">
        <v>2020</v>
      </c>
      <c r="D546" s="9" t="s">
        <v>1656</v>
      </c>
      <c r="E546" s="9" t="s">
        <v>1604</v>
      </c>
      <c r="F546" s="9" t="s">
        <v>1655</v>
      </c>
      <c r="G546" s="8">
        <v>11</v>
      </c>
      <c r="H546" s="9" t="s">
        <v>125</v>
      </c>
      <c r="I546" s="8">
        <v>1731956</v>
      </c>
      <c r="J546" s="8">
        <v>2</v>
      </c>
      <c r="K546" s="9" t="s">
        <v>1657</v>
      </c>
      <c r="L546" s="9" t="s">
        <v>180</v>
      </c>
      <c r="M546" s="8">
        <v>4</v>
      </c>
      <c r="N546" s="15" t="e">
        <v>#N/A</v>
      </c>
      <c r="O546" s="9" t="str">
        <f t="shared" si="35"/>
        <v>CASTILLO LUCIA</v>
      </c>
      <c r="P546" s="9" t="str">
        <f>VLOOKUP(B546,Ultimo!$B$2:$C$2166,2,0)</f>
        <v>EYG379B</v>
      </c>
      <c r="Q546" s="9">
        <f>VLOOKUP(B546,Ultimo!$B$2:$D$2166,3,0)</f>
        <v>8</v>
      </c>
      <c r="R546" s="10"/>
      <c r="S546" s="10"/>
      <c r="T546" s="10"/>
      <c r="U546" s="11" t="str">
        <f>IFERROR(VLOOKUP(B546,Ultimo!$B$2:$Q$2166,14,0),"")</f>
        <v>17/3/22</v>
      </c>
      <c r="V546" s="12">
        <f>IFERROR(VLOOKUP(B546,Ultimo!$B$2:$Q$2166,15,0),"")</f>
        <v>0.54166666666666663</v>
      </c>
      <c r="W546" s="13" t="str">
        <f>IFERROR(VLOOKUP(B546,Ultimo!$B$2:$T$2166,19,0),"")</f>
        <v>AUDITORIO</v>
      </c>
      <c r="X546" s="13" t="str">
        <f>IFERROR(VLOOKUP(B546,Ultimo!$B$2:$B$2166,1,0),"")</f>
        <v>EXB638A</v>
      </c>
    </row>
    <row r="547" spans="1:24" ht="14.4">
      <c r="A547" s="8" t="e">
        <f t="shared" si="1"/>
        <v>#REF!</v>
      </c>
      <c r="B547" s="9" t="s">
        <v>1658</v>
      </c>
      <c r="C547" s="8">
        <v>2020</v>
      </c>
      <c r="D547" s="9" t="s">
        <v>1659</v>
      </c>
      <c r="E547" s="9" t="s">
        <v>1604</v>
      </c>
      <c r="F547" s="9" t="s">
        <v>1658</v>
      </c>
      <c r="G547" s="8">
        <v>11</v>
      </c>
      <c r="H547" s="9" t="s">
        <v>125</v>
      </c>
      <c r="I547" s="8">
        <v>774086</v>
      </c>
      <c r="J547" s="8">
        <v>2</v>
      </c>
      <c r="K547" s="9" t="s">
        <v>1660</v>
      </c>
      <c r="L547" s="9" t="s">
        <v>180</v>
      </c>
      <c r="M547" s="8">
        <v>4</v>
      </c>
      <c r="N547" s="15" t="e">
        <v>#N/A</v>
      </c>
      <c r="O547" s="9" t="str">
        <f t="shared" si="35"/>
        <v>CASTILLO LUCIA</v>
      </c>
      <c r="P547" s="9" t="str">
        <f>VLOOKUP(B547,Ultimo!$B$2:$C$2166,2,0)</f>
        <v>EYG380B</v>
      </c>
      <c r="Q547" s="9">
        <f>VLOOKUP(B547,Ultimo!$B$2:$D$2166,3,0)</f>
        <v>8</v>
      </c>
      <c r="R547" s="10"/>
      <c r="S547" s="10"/>
      <c r="T547" s="10"/>
      <c r="U547" s="11" t="str">
        <f>IFERROR(VLOOKUP(B547,Ultimo!$B$2:$Q$2166,14,0),"")</f>
        <v>22/3/22</v>
      </c>
      <c r="V547" s="12">
        <f>IFERROR(VLOOKUP(B547,Ultimo!$B$2:$Q$2166,15,0),"")</f>
        <v>0.45833333333333331</v>
      </c>
      <c r="W547" s="13" t="str">
        <f>IFERROR(VLOOKUP(B547,Ultimo!$B$2:$T$2166,19,0),"")</f>
        <v>AUDITORIO</v>
      </c>
      <c r="X547" s="13" t="str">
        <f>IFERROR(VLOOKUP(B547,Ultimo!$B$2:$B$2166,1,0),"")</f>
        <v>EXB639A</v>
      </c>
    </row>
    <row r="548" spans="1:24" ht="14.4">
      <c r="A548" s="8" t="e">
        <f t="shared" si="1"/>
        <v>#REF!</v>
      </c>
      <c r="B548" s="9" t="s">
        <v>1661</v>
      </c>
      <c r="C548" s="8">
        <v>2020</v>
      </c>
      <c r="D548" s="9" t="s">
        <v>1662</v>
      </c>
      <c r="E548" s="9" t="s">
        <v>421</v>
      </c>
      <c r="F548" s="9" t="s">
        <v>1661</v>
      </c>
      <c r="G548" s="8">
        <v>11</v>
      </c>
      <c r="H548" s="9" t="s">
        <v>125</v>
      </c>
      <c r="I548" s="8">
        <v>1313646</v>
      </c>
      <c r="J548" s="8">
        <v>2</v>
      </c>
      <c r="K548" s="9" t="s">
        <v>1663</v>
      </c>
      <c r="L548" s="9" t="s">
        <v>180</v>
      </c>
      <c r="M548" s="8">
        <v>4</v>
      </c>
      <c r="N548" s="15" t="e">
        <v>#N/A</v>
      </c>
      <c r="O548" s="9" t="str">
        <f t="shared" si="35"/>
        <v>CASTILLO LUCIA</v>
      </c>
      <c r="P548" s="9" t="str">
        <f>VLOOKUP(B548,Ultimo!$B$2:$C$2166,2,0)</f>
        <v>EYG381B</v>
      </c>
      <c r="Q548" s="9">
        <f>VLOOKUP(B548,Ultimo!$B$2:$D$2166,3,0)</f>
        <v>8</v>
      </c>
      <c r="R548" s="10"/>
      <c r="S548" s="10"/>
      <c r="T548" s="10"/>
      <c r="U548" s="11" t="str">
        <f>IFERROR(VLOOKUP(B548,Ultimo!$B$2:$Q$2166,14,0),"")</f>
        <v>22/3/22</v>
      </c>
      <c r="V548" s="12">
        <f>IFERROR(VLOOKUP(B548,Ultimo!$B$2:$Q$2166,15,0),"")</f>
        <v>0.45833333333333331</v>
      </c>
      <c r="W548" s="13" t="str">
        <f>IFERROR(VLOOKUP(B548,Ultimo!$B$2:$T$2166,19,0),"")</f>
        <v>AUDITORIO</v>
      </c>
      <c r="X548" s="13" t="str">
        <f>IFERROR(VLOOKUP(B548,Ultimo!$B$2:$B$2166,1,0),"")</f>
        <v>EXB640A</v>
      </c>
    </row>
    <row r="549" spans="1:24" ht="14.4">
      <c r="A549" s="8" t="e">
        <f t="shared" si="1"/>
        <v>#REF!</v>
      </c>
      <c r="B549" s="9" t="s">
        <v>1664</v>
      </c>
      <c r="C549" s="8">
        <v>2020</v>
      </c>
      <c r="D549" s="9" t="s">
        <v>1665</v>
      </c>
      <c r="E549" s="9" t="s">
        <v>421</v>
      </c>
      <c r="F549" s="9" t="s">
        <v>1664</v>
      </c>
      <c r="G549" s="8">
        <v>11</v>
      </c>
      <c r="H549" s="9" t="s">
        <v>125</v>
      </c>
      <c r="I549" s="8">
        <v>1039526</v>
      </c>
      <c r="J549" s="8">
        <v>2</v>
      </c>
      <c r="K549" s="9" t="s">
        <v>1666</v>
      </c>
      <c r="L549" s="9" t="s">
        <v>180</v>
      </c>
      <c r="M549" s="8">
        <v>4</v>
      </c>
      <c r="N549" s="15" t="e">
        <v>#N/A</v>
      </c>
      <c r="O549" s="9" t="str">
        <f t="shared" si="35"/>
        <v>CASTILLO LUCIA</v>
      </c>
      <c r="P549" s="9" t="str">
        <f>VLOOKUP(B549,Ultimo!$B$2:$C$2166,2,0)</f>
        <v>EYG382B</v>
      </c>
      <c r="Q549" s="9">
        <f>VLOOKUP(B549,Ultimo!$B$2:$D$2166,3,0)</f>
        <v>8</v>
      </c>
      <c r="R549" s="10"/>
      <c r="S549" s="10"/>
      <c r="T549" s="10"/>
      <c r="U549" s="11" t="str">
        <f>IFERROR(VLOOKUP(B549,Ultimo!$B$2:$Q$2166,14,0),"")</f>
        <v>24/3/22</v>
      </c>
      <c r="V549" s="12">
        <f>IFERROR(VLOOKUP(B549,Ultimo!$B$2:$Q$2166,15,0),"")</f>
        <v>0.45833333333333331</v>
      </c>
      <c r="W549" s="13" t="str">
        <f>IFERROR(VLOOKUP(B549,Ultimo!$B$2:$T$2166,19,0),"")</f>
        <v>AUDITORIO</v>
      </c>
      <c r="X549" s="13" t="str">
        <f>IFERROR(VLOOKUP(B549,Ultimo!$B$2:$B$2166,1,0),"")</f>
        <v>EXB641A</v>
      </c>
    </row>
    <row r="550" spans="1:24" ht="14.4">
      <c r="A550" s="8" t="e">
        <f t="shared" si="1"/>
        <v>#REF!</v>
      </c>
      <c r="B550" s="9" t="s">
        <v>1667</v>
      </c>
      <c r="C550" s="8">
        <v>2020</v>
      </c>
      <c r="D550" s="9" t="s">
        <v>1668</v>
      </c>
      <c r="E550" s="9" t="s">
        <v>421</v>
      </c>
      <c r="F550" s="9" t="s">
        <v>1667</v>
      </c>
      <c r="G550" s="8">
        <v>11</v>
      </c>
      <c r="H550" s="9" t="s">
        <v>125</v>
      </c>
      <c r="I550" s="8">
        <v>1408759</v>
      </c>
      <c r="J550" s="8">
        <v>2</v>
      </c>
      <c r="K550" s="9" t="s">
        <v>1669</v>
      </c>
      <c r="L550" s="9" t="s">
        <v>180</v>
      </c>
      <c r="M550" s="8">
        <v>4</v>
      </c>
      <c r="N550" s="15" t="e">
        <v>#N/A</v>
      </c>
      <c r="O550" s="9" t="str">
        <f t="shared" si="35"/>
        <v>CASTILLO LUCIA</v>
      </c>
      <c r="P550" s="9" t="str">
        <f>VLOOKUP(B550,Ultimo!$B$2:$C$2166,2,0)</f>
        <v>NO REEMPLACADO</v>
      </c>
      <c r="Q550" s="9" t="str">
        <f>VLOOKUP(B550,Ultimo!$B$2:$D$2166,3,0)</f>
        <v>BAJA  17 FEB 2022</v>
      </c>
      <c r="R550" s="10"/>
      <c r="S550" s="10"/>
      <c r="T550" s="10"/>
      <c r="U550" s="11" t="str">
        <f>IFERROR(VLOOKUP(B550,Ultimo!$B$2:$Q$2166,14,0),"")</f>
        <v>22/3/22</v>
      </c>
      <c r="V550" s="12">
        <f>IFERROR(VLOOKUP(B550,Ultimo!$B$2:$Q$2166,15,0),"")</f>
        <v>0.70833333333333337</v>
      </c>
      <c r="W550" s="13" t="str">
        <f>IFERROR(VLOOKUP(B550,Ultimo!$B$2:$T$2166,19,0),"")</f>
        <v>AUDITORIO</v>
      </c>
      <c r="X550" s="13" t="str">
        <f>IFERROR(VLOOKUP(B550,Ultimo!$B$2:$B$2166,1,0),"")</f>
        <v>EXB642A</v>
      </c>
    </row>
    <row r="551" spans="1:24" ht="14.4">
      <c r="A551" s="8" t="e">
        <f t="shared" si="1"/>
        <v>#REF!</v>
      </c>
      <c r="B551" s="9" t="s">
        <v>1670</v>
      </c>
      <c r="C551" s="8">
        <v>2020</v>
      </c>
      <c r="D551" s="9" t="s">
        <v>1671</v>
      </c>
      <c r="E551" s="9" t="s">
        <v>421</v>
      </c>
      <c r="F551" s="9" t="s">
        <v>1670</v>
      </c>
      <c r="G551" s="8">
        <v>11</v>
      </c>
      <c r="H551" s="9" t="s">
        <v>125</v>
      </c>
      <c r="I551" s="8">
        <v>1699042</v>
      </c>
      <c r="J551" s="8">
        <v>2</v>
      </c>
      <c r="K551" s="9" t="s">
        <v>1672</v>
      </c>
      <c r="L551" s="9" t="s">
        <v>180</v>
      </c>
      <c r="M551" s="8">
        <v>4</v>
      </c>
      <c r="N551" s="15" t="e">
        <v>#N/A</v>
      </c>
      <c r="O551" s="9" t="str">
        <f t="shared" si="35"/>
        <v>CASTILLO LUCIA</v>
      </c>
      <c r="P551" s="9" t="str">
        <f>VLOOKUP(B551,Ultimo!$B$2:$C$2166,2,0)</f>
        <v>EYG383B</v>
      </c>
      <c r="Q551" s="9">
        <f>VLOOKUP(B551,Ultimo!$B$2:$D$2166,3,0)</f>
        <v>8</v>
      </c>
      <c r="R551" s="10"/>
      <c r="S551" s="10"/>
      <c r="T551" s="10"/>
      <c r="U551" s="11" t="str">
        <f>IFERROR(VLOOKUP(B551,Ultimo!$B$2:$Q$2166,14,0),"")</f>
        <v>25/3/22</v>
      </c>
      <c r="V551" s="12">
        <f>IFERROR(VLOOKUP(B551,Ultimo!$B$2:$Q$2166,15,0),"")</f>
        <v>0.375</v>
      </c>
      <c r="W551" s="13" t="str">
        <f>IFERROR(VLOOKUP(B551,Ultimo!$B$2:$T$2166,19,0),"")</f>
        <v>AUDITORIO</v>
      </c>
      <c r="X551" s="13" t="str">
        <f>IFERROR(VLOOKUP(B551,Ultimo!$B$2:$B$2166,1,0),"")</f>
        <v>EXB643A</v>
      </c>
    </row>
    <row r="552" spans="1:24" ht="14.4">
      <c r="A552" s="8" t="e">
        <f t="shared" si="1"/>
        <v>#REF!</v>
      </c>
      <c r="B552" s="9" t="s">
        <v>1673</v>
      </c>
      <c r="C552" s="8">
        <v>2020</v>
      </c>
      <c r="D552" s="9" t="s">
        <v>1674</v>
      </c>
      <c r="E552" s="9" t="s">
        <v>421</v>
      </c>
      <c r="F552" s="9" t="s">
        <v>1673</v>
      </c>
      <c r="G552" s="8">
        <v>11</v>
      </c>
      <c r="H552" s="9" t="s">
        <v>125</v>
      </c>
      <c r="I552" s="8">
        <v>1436950</v>
      </c>
      <c r="J552" s="8">
        <v>2</v>
      </c>
      <c r="K552" s="9" t="s">
        <v>1675</v>
      </c>
      <c r="L552" s="9" t="s">
        <v>180</v>
      </c>
      <c r="M552" s="8">
        <v>4</v>
      </c>
      <c r="N552" s="15" t="e">
        <v>#N/A</v>
      </c>
      <c r="O552" s="9" t="str">
        <f t="shared" si="35"/>
        <v>CASTILLO LUCIA</v>
      </c>
      <c r="P552" s="9" t="str">
        <f>VLOOKUP(B552,Ultimo!$B$2:$C$2166,2,0)</f>
        <v>EYG384B</v>
      </c>
      <c r="Q552" s="9">
        <f>VLOOKUP(B552,Ultimo!$B$2:$D$2166,3,0)</f>
        <v>8</v>
      </c>
      <c r="R552" s="10"/>
      <c r="S552" s="10"/>
      <c r="T552" s="10"/>
      <c r="U552" s="11" t="str">
        <f>IFERROR(VLOOKUP(B552,Ultimo!$B$2:$Q$2166,14,0),"")</f>
        <v>22/3/22</v>
      </c>
      <c r="V552" s="12">
        <f>IFERROR(VLOOKUP(B552,Ultimo!$B$2:$Q$2166,15,0),"")</f>
        <v>0.375</v>
      </c>
      <c r="W552" s="13" t="str">
        <f>IFERROR(VLOOKUP(B552,Ultimo!$B$2:$T$2166,19,0),"")</f>
        <v>AUDITORIO</v>
      </c>
      <c r="X552" s="13" t="str">
        <f>IFERROR(VLOOKUP(B552,Ultimo!$B$2:$B$2166,1,0),"")</f>
        <v>EXB644A</v>
      </c>
    </row>
    <row r="553" spans="1:24" ht="14.4">
      <c r="A553" s="8" t="e">
        <f t="shared" si="1"/>
        <v>#REF!</v>
      </c>
      <c r="B553" s="9" t="s">
        <v>1676</v>
      </c>
      <c r="C553" s="8">
        <v>2020</v>
      </c>
      <c r="D553" s="9" t="s">
        <v>1677</v>
      </c>
      <c r="E553" s="9" t="s">
        <v>421</v>
      </c>
      <c r="F553" s="9" t="s">
        <v>1676</v>
      </c>
      <c r="G553" s="8">
        <v>11</v>
      </c>
      <c r="H553" s="9" t="s">
        <v>125</v>
      </c>
      <c r="I553" s="8">
        <v>1297617</v>
      </c>
      <c r="J553" s="8">
        <v>2</v>
      </c>
      <c r="K553" s="9" t="s">
        <v>1678</v>
      </c>
      <c r="L553" s="9" t="s">
        <v>180</v>
      </c>
      <c r="M553" s="8">
        <v>4</v>
      </c>
      <c r="N553" s="15" t="e">
        <v>#N/A</v>
      </c>
      <c r="O553" s="9" t="str">
        <f t="shared" si="35"/>
        <v>CASTILLO LUCIA</v>
      </c>
      <c r="P553" s="9" t="str">
        <f>VLOOKUP(B553,Ultimo!$B$2:$C$2166,2,0)</f>
        <v>EYG385B</v>
      </c>
      <c r="Q553" s="9">
        <f>VLOOKUP(B553,Ultimo!$B$2:$D$2166,3,0)</f>
        <v>8</v>
      </c>
      <c r="R553" s="10"/>
      <c r="S553" s="10"/>
      <c r="T553" s="10"/>
      <c r="U553" s="11" t="str">
        <f>IFERROR(VLOOKUP(B553,Ultimo!$B$2:$Q$2166,14,0),"")</f>
        <v>17/3/22</v>
      </c>
      <c r="V553" s="12">
        <f>IFERROR(VLOOKUP(B553,Ultimo!$B$2:$Q$2166,15,0),"")</f>
        <v>0.54166666666666663</v>
      </c>
      <c r="W553" s="13" t="str">
        <f>IFERROR(VLOOKUP(B553,Ultimo!$B$2:$T$2166,19,0),"")</f>
        <v>AUDITORIO</v>
      </c>
      <c r="X553" s="13" t="str">
        <f>IFERROR(VLOOKUP(B553,Ultimo!$B$2:$B$2166,1,0),"")</f>
        <v>EXB645A</v>
      </c>
    </row>
    <row r="554" spans="1:24" ht="14.4">
      <c r="A554" s="8" t="e">
        <f t="shared" si="1"/>
        <v>#REF!</v>
      </c>
      <c r="B554" s="9" t="s">
        <v>1679</v>
      </c>
      <c r="C554" s="8">
        <v>2020</v>
      </c>
      <c r="D554" s="9" t="s">
        <v>1680</v>
      </c>
      <c r="E554" s="9" t="s">
        <v>421</v>
      </c>
      <c r="F554" s="9" t="s">
        <v>1679</v>
      </c>
      <c r="G554" s="8">
        <v>11</v>
      </c>
      <c r="H554" s="9" t="s">
        <v>125</v>
      </c>
      <c r="I554" s="8">
        <v>1429594</v>
      </c>
      <c r="J554" s="8">
        <v>2</v>
      </c>
      <c r="K554" s="9" t="s">
        <v>1681</v>
      </c>
      <c r="L554" s="9" t="s">
        <v>180</v>
      </c>
      <c r="M554" s="8">
        <v>4</v>
      </c>
      <c r="N554" s="15" t="e">
        <v>#N/A</v>
      </c>
      <c r="O554" s="9" t="str">
        <f t="shared" si="35"/>
        <v>CASTILLO LUCIA</v>
      </c>
      <c r="P554" s="9" t="str">
        <f>VLOOKUP(B554,Ultimo!$B$2:$C$2166,2,0)</f>
        <v>EYG386B</v>
      </c>
      <c r="Q554" s="9">
        <f>VLOOKUP(B554,Ultimo!$B$2:$D$2166,3,0)</f>
        <v>8</v>
      </c>
      <c r="R554" s="10"/>
      <c r="S554" s="10"/>
      <c r="T554" s="10"/>
      <c r="U554" s="11" t="str">
        <f>IFERROR(VLOOKUP(B554,Ultimo!$B$2:$Q$2166,14,0),"")</f>
        <v>23/3/22</v>
      </c>
      <c r="V554" s="12">
        <f>IFERROR(VLOOKUP(B554,Ultimo!$B$2:$Q$2166,15,0),"")</f>
        <v>0.45833333333333331</v>
      </c>
      <c r="W554" s="13" t="str">
        <f>IFERROR(VLOOKUP(B554,Ultimo!$B$2:$T$2166,19,0),"")</f>
        <v>AUDITORIO</v>
      </c>
      <c r="X554" s="13" t="str">
        <f>IFERROR(VLOOKUP(B554,Ultimo!$B$2:$B$2166,1,0),"")</f>
        <v>EXB646A</v>
      </c>
    </row>
    <row r="555" spans="1:24" ht="14.4">
      <c r="A555" s="8" t="e">
        <f t="shared" si="1"/>
        <v>#REF!</v>
      </c>
      <c r="B555" s="9" t="s">
        <v>1682</v>
      </c>
      <c r="C555" s="8">
        <v>2020</v>
      </c>
      <c r="D555" s="9" t="s">
        <v>1683</v>
      </c>
      <c r="E555" s="9" t="s">
        <v>421</v>
      </c>
      <c r="F555" s="9" t="s">
        <v>1682</v>
      </c>
      <c r="G555" s="8">
        <v>11</v>
      </c>
      <c r="H555" s="9" t="s">
        <v>125</v>
      </c>
      <c r="I555" s="8">
        <v>1376144</v>
      </c>
      <c r="J555" s="8">
        <v>2</v>
      </c>
      <c r="K555" s="9" t="s">
        <v>1684</v>
      </c>
      <c r="L555" s="9" t="s">
        <v>180</v>
      </c>
      <c r="M555" s="8">
        <v>4</v>
      </c>
      <c r="N555" s="15" t="e">
        <v>#N/A</v>
      </c>
      <c r="O555" s="9" t="str">
        <f t="shared" si="35"/>
        <v>CASTILLO LUCIA</v>
      </c>
      <c r="P555" s="9" t="str">
        <f>VLOOKUP(B555,Ultimo!$B$2:$C$2166,2,0)</f>
        <v>EYG387B</v>
      </c>
      <c r="Q555" s="9">
        <f>VLOOKUP(B555,Ultimo!$B$2:$D$2166,3,0)</f>
        <v>8</v>
      </c>
      <c r="R555" s="10"/>
      <c r="S555" s="10"/>
      <c r="T555" s="10"/>
      <c r="U555" s="11" t="str">
        <f>IFERROR(VLOOKUP(B555,Ultimo!$B$2:$Q$2166,14,0),"")</f>
        <v>22/3/22</v>
      </c>
      <c r="V555" s="12">
        <f>IFERROR(VLOOKUP(B555,Ultimo!$B$2:$Q$2166,15,0),"")</f>
        <v>0.54166666666666663</v>
      </c>
      <c r="W555" s="13" t="str">
        <f>IFERROR(VLOOKUP(B555,Ultimo!$B$2:$T$2166,19,0),"")</f>
        <v>AUDITORIO</v>
      </c>
      <c r="X555" s="13" t="str">
        <f>IFERROR(VLOOKUP(B555,Ultimo!$B$2:$B$2166,1,0),"")</f>
        <v>EXB647A</v>
      </c>
    </row>
    <row r="556" spans="1:24" ht="14.4">
      <c r="A556" s="8" t="e">
        <f t="shared" si="1"/>
        <v>#REF!</v>
      </c>
      <c r="B556" s="9" t="s">
        <v>1685</v>
      </c>
      <c r="C556" s="8">
        <v>2020</v>
      </c>
      <c r="D556" s="9" t="s">
        <v>1686</v>
      </c>
      <c r="E556" s="9" t="s">
        <v>421</v>
      </c>
      <c r="F556" s="9" t="s">
        <v>1685</v>
      </c>
      <c r="G556" s="8">
        <v>11</v>
      </c>
      <c r="H556" s="9" t="s">
        <v>125</v>
      </c>
      <c r="I556" s="8">
        <v>1326707</v>
      </c>
      <c r="J556" s="8">
        <v>2</v>
      </c>
      <c r="K556" s="9" t="s">
        <v>1687</v>
      </c>
      <c r="L556" s="9" t="s">
        <v>180</v>
      </c>
      <c r="M556" s="8">
        <v>4</v>
      </c>
      <c r="N556" s="15" t="e">
        <v>#N/A</v>
      </c>
      <c r="O556" s="9" t="str">
        <f t="shared" si="35"/>
        <v>CASTILLO LUCIA</v>
      </c>
      <c r="P556" s="9" t="str">
        <f>VLOOKUP(B556,Ultimo!$B$2:$C$2166,2,0)</f>
        <v>EYG388B</v>
      </c>
      <c r="Q556" s="9">
        <f>VLOOKUP(B556,Ultimo!$B$2:$D$2166,3,0)</f>
        <v>8</v>
      </c>
      <c r="R556" s="10"/>
      <c r="S556" s="10"/>
      <c r="T556" s="10"/>
      <c r="U556" s="11" t="str">
        <f>IFERROR(VLOOKUP(B556,Ultimo!$B$2:$Q$2166,14,0),"")</f>
        <v>23/3/22</v>
      </c>
      <c r="V556" s="12">
        <f>IFERROR(VLOOKUP(B556,Ultimo!$B$2:$Q$2166,15,0),"")</f>
        <v>0.45833333333333331</v>
      </c>
      <c r="W556" s="13" t="str">
        <f>IFERROR(VLOOKUP(B556,Ultimo!$B$2:$T$2166,19,0),"")</f>
        <v>AUDITORIO</v>
      </c>
      <c r="X556" s="13" t="str">
        <f>IFERROR(VLOOKUP(B556,Ultimo!$B$2:$B$2166,1,0),"")</f>
        <v>EXB648A</v>
      </c>
    </row>
    <row r="557" spans="1:24" ht="14.4">
      <c r="A557" s="8" t="e">
        <f t="shared" si="1"/>
        <v>#REF!</v>
      </c>
      <c r="B557" s="9" t="s">
        <v>1688</v>
      </c>
      <c r="C557" s="8">
        <v>2020</v>
      </c>
      <c r="D557" s="9" t="s">
        <v>1689</v>
      </c>
      <c r="E557" s="9" t="s">
        <v>421</v>
      </c>
      <c r="F557" s="9" t="s">
        <v>1688</v>
      </c>
      <c r="G557" s="8">
        <v>11</v>
      </c>
      <c r="H557" s="9" t="s">
        <v>125</v>
      </c>
      <c r="I557" s="8">
        <v>1391437</v>
      </c>
      <c r="J557" s="8">
        <v>2</v>
      </c>
      <c r="K557" s="9" t="s">
        <v>552</v>
      </c>
      <c r="L557" s="9" t="s">
        <v>180</v>
      </c>
      <c r="M557" s="8">
        <v>4</v>
      </c>
      <c r="N557" s="15" t="e">
        <v>#N/A</v>
      </c>
      <c r="O557" s="9" t="str">
        <f t="shared" si="35"/>
        <v>CASTILLO LUCIA</v>
      </c>
      <c r="P557" s="9" t="str">
        <f>VLOOKUP(B557,Ultimo!$B$2:$C$2166,2,0)</f>
        <v>EYG389B</v>
      </c>
      <c r="Q557" s="9">
        <f>VLOOKUP(B557,Ultimo!$B$2:$D$2166,3,0)</f>
        <v>8</v>
      </c>
      <c r="R557" s="10"/>
      <c r="S557" s="10"/>
      <c r="T557" s="10"/>
      <c r="U557" s="11" t="str">
        <f>IFERROR(VLOOKUP(B557,Ultimo!$B$2:$Q$2166,14,0),"")</f>
        <v>25/3/22</v>
      </c>
      <c r="V557" s="12">
        <f>IFERROR(VLOOKUP(B557,Ultimo!$B$2:$Q$2166,15,0),"")</f>
        <v>0.41666666666666669</v>
      </c>
      <c r="W557" s="13" t="str">
        <f>IFERROR(VLOOKUP(B557,Ultimo!$B$2:$T$2166,19,0),"")</f>
        <v>AUDITORIO</v>
      </c>
      <c r="X557" s="13" t="str">
        <f>IFERROR(VLOOKUP(B557,Ultimo!$B$2:$B$2166,1,0),"")</f>
        <v>EXB649A</v>
      </c>
    </row>
    <row r="558" spans="1:24" ht="14.4">
      <c r="A558" s="8" t="e">
        <f t="shared" si="1"/>
        <v>#REF!</v>
      </c>
      <c r="B558" s="9" t="s">
        <v>1690</v>
      </c>
      <c r="C558" s="8">
        <v>2020</v>
      </c>
      <c r="D558" s="9" t="s">
        <v>1691</v>
      </c>
      <c r="E558" s="9" t="s">
        <v>421</v>
      </c>
      <c r="F558" s="9" t="s">
        <v>1690</v>
      </c>
      <c r="G558" s="8">
        <v>11</v>
      </c>
      <c r="H558" s="9" t="s">
        <v>125</v>
      </c>
      <c r="I558" s="8">
        <v>1581223</v>
      </c>
      <c r="J558" s="8">
        <v>2</v>
      </c>
      <c r="K558" s="9" t="s">
        <v>1692</v>
      </c>
      <c r="L558" s="9" t="s">
        <v>180</v>
      </c>
      <c r="M558" s="8">
        <v>4</v>
      </c>
      <c r="N558" s="15" t="e">
        <v>#N/A</v>
      </c>
      <c r="O558" s="9" t="str">
        <f t="shared" si="35"/>
        <v>CASTILLO LUCIA</v>
      </c>
      <c r="P558" s="9" t="str">
        <f>VLOOKUP(B558,Ultimo!$B$2:$C$2166,2,0)</f>
        <v>EYG390B</v>
      </c>
      <c r="Q558" s="9">
        <f>VLOOKUP(B558,Ultimo!$B$2:$D$2166,3,0)</f>
        <v>8</v>
      </c>
      <c r="R558" s="10"/>
      <c r="S558" s="10"/>
      <c r="T558" s="10"/>
      <c r="U558" s="11" t="str">
        <f>IFERROR(VLOOKUP(B558,Ultimo!$B$2:$Q$2166,14,0),"")</f>
        <v>24/3/22</v>
      </c>
      <c r="V558" s="12">
        <f>IFERROR(VLOOKUP(B558,Ultimo!$B$2:$Q$2166,15,0),"")</f>
        <v>0.375</v>
      </c>
      <c r="W558" s="13" t="str">
        <f>IFERROR(VLOOKUP(B558,Ultimo!$B$2:$T$2166,19,0),"")</f>
        <v>AUDITORIO</v>
      </c>
      <c r="X558" s="13" t="str">
        <f>IFERROR(VLOOKUP(B558,Ultimo!$B$2:$B$2166,1,0),"")</f>
        <v>EXX900A</v>
      </c>
    </row>
    <row r="559" spans="1:24" ht="14.4">
      <c r="A559" s="8" t="e">
        <f t="shared" si="1"/>
        <v>#REF!</v>
      </c>
      <c r="B559" s="9" t="s">
        <v>1693</v>
      </c>
      <c r="C559" s="8">
        <v>2020</v>
      </c>
      <c r="D559" s="9" t="s">
        <v>1694</v>
      </c>
      <c r="E559" s="9" t="s">
        <v>421</v>
      </c>
      <c r="F559" s="9" t="s">
        <v>1693</v>
      </c>
      <c r="G559" s="8">
        <v>11</v>
      </c>
      <c r="H559" s="9" t="s">
        <v>125</v>
      </c>
      <c r="I559" s="8">
        <v>787053</v>
      </c>
      <c r="J559" s="8">
        <v>2</v>
      </c>
      <c r="K559" s="9" t="s">
        <v>1695</v>
      </c>
      <c r="L559" s="9" t="s">
        <v>180</v>
      </c>
      <c r="M559" s="8">
        <v>4</v>
      </c>
      <c r="N559" s="15" t="e">
        <v>#N/A</v>
      </c>
      <c r="O559" s="9" t="str">
        <f t="shared" si="35"/>
        <v>CASTILLO LUCIA</v>
      </c>
      <c r="P559" s="9" t="str">
        <f>VLOOKUP(B559,Ultimo!$B$2:$C$2166,2,0)</f>
        <v>EYG391B</v>
      </c>
      <c r="Q559" s="9">
        <f>VLOOKUP(B559,Ultimo!$B$2:$D$2166,3,0)</f>
        <v>8</v>
      </c>
      <c r="R559" s="10"/>
      <c r="S559" s="10"/>
      <c r="T559" s="10"/>
      <c r="U559" s="11" t="str">
        <f>IFERROR(VLOOKUP(B559,Ultimo!$B$2:$Q$2166,14,0),"")</f>
        <v>17/3/22</v>
      </c>
      <c r="V559" s="12">
        <f>IFERROR(VLOOKUP(B559,Ultimo!$B$2:$Q$2166,15,0),"")</f>
        <v>0.5</v>
      </c>
      <c r="W559" s="13" t="str">
        <f>IFERROR(VLOOKUP(B559,Ultimo!$B$2:$T$2166,19,0),"")</f>
        <v>AUDITORIO</v>
      </c>
      <c r="X559" s="13" t="str">
        <f>IFERROR(VLOOKUP(B559,Ultimo!$B$2:$B$2166,1,0),"")</f>
        <v>EXX902A</v>
      </c>
    </row>
    <row r="560" spans="1:24" ht="14.4">
      <c r="A560" s="8" t="e">
        <f t="shared" si="1"/>
        <v>#REF!</v>
      </c>
      <c r="B560" s="9" t="s">
        <v>1696</v>
      </c>
      <c r="C560" s="8">
        <v>2020</v>
      </c>
      <c r="D560" s="9" t="s">
        <v>1697</v>
      </c>
      <c r="E560" s="9" t="s">
        <v>421</v>
      </c>
      <c r="F560" s="9" t="s">
        <v>1696</v>
      </c>
      <c r="G560" s="8">
        <v>11</v>
      </c>
      <c r="H560" s="9" t="s">
        <v>125</v>
      </c>
      <c r="I560" s="8">
        <v>1435256</v>
      </c>
      <c r="J560" s="8">
        <v>2</v>
      </c>
      <c r="K560" s="9" t="s">
        <v>1698</v>
      </c>
      <c r="L560" s="9" t="s">
        <v>169</v>
      </c>
      <c r="M560" s="8">
        <v>7</v>
      </c>
      <c r="N560" s="10"/>
      <c r="O560" s="9" t="str">
        <f t="shared" si="35"/>
        <v>CASTILLO LUCIA</v>
      </c>
      <c r="P560" s="9" t="str">
        <f>VLOOKUP(B560,Ultimo!$B$2:$C$2166,2,0)</f>
        <v>EYG051B</v>
      </c>
      <c r="Q560" s="9">
        <f>VLOOKUP(B560,Ultimo!$B$2:$D$2166,3,0)</f>
        <v>2</v>
      </c>
      <c r="R560" s="10"/>
      <c r="S560" s="10"/>
      <c r="T560" s="10"/>
      <c r="U560" s="11" t="str">
        <f>IFERROR(VLOOKUP(B560,Ultimo!$B$2:$Q$2166,14,0),"")</f>
        <v>14/3/22</v>
      </c>
      <c r="V560" s="12">
        <f>IFERROR(VLOOKUP(B560,Ultimo!$B$2:$Q$2166,15,0),"")</f>
        <v>0.375</v>
      </c>
      <c r="W560" s="13" t="str">
        <f>IFERROR(VLOOKUP(B560,Ultimo!$B$2:$T$2166,19,0),"")</f>
        <v>AUDITORIO PT</v>
      </c>
      <c r="X560" s="13" t="str">
        <f>IFERROR(VLOOKUP(B560,Ultimo!$B$2:$B$2166,1,0),"")</f>
        <v>EXX903A</v>
      </c>
    </row>
    <row r="561" spans="1:24" ht="14.4">
      <c r="A561" s="8" t="e">
        <f t="shared" si="1"/>
        <v>#REF!</v>
      </c>
      <c r="B561" s="9" t="s">
        <v>1699</v>
      </c>
      <c r="C561" s="8">
        <v>2020</v>
      </c>
      <c r="D561" s="9" t="s">
        <v>1700</v>
      </c>
      <c r="E561" s="9" t="s">
        <v>421</v>
      </c>
      <c r="F561" s="9" t="s">
        <v>1699</v>
      </c>
      <c r="G561" s="8">
        <v>11</v>
      </c>
      <c r="H561" s="9" t="s">
        <v>125</v>
      </c>
      <c r="I561" s="8">
        <v>1063222</v>
      </c>
      <c r="J561" s="8">
        <v>1</v>
      </c>
      <c r="K561" s="9" t="s">
        <v>1701</v>
      </c>
      <c r="L561" s="9" t="s">
        <v>169</v>
      </c>
      <c r="M561" s="8">
        <v>1</v>
      </c>
      <c r="N561" s="10"/>
      <c r="O561" s="9" t="str">
        <f t="shared" si="35"/>
        <v>CASTILLO LUCIA</v>
      </c>
      <c r="P561" s="9" t="str">
        <f>VLOOKUP(B561,Ultimo!$B$2:$C$2166,2,0)</f>
        <v>EYG052B</v>
      </c>
      <c r="Q561" s="9">
        <f>VLOOKUP(B561,Ultimo!$B$2:$D$2166,3,0)</f>
        <v>2</v>
      </c>
      <c r="R561" s="10"/>
      <c r="S561" s="10"/>
      <c r="T561" s="10"/>
      <c r="U561" s="11" t="str">
        <f>IFERROR(VLOOKUP(B561,Ultimo!$B$2:$Q$2166,14,0),"")</f>
        <v>16/3/22</v>
      </c>
      <c r="V561" s="12">
        <f>IFERROR(VLOOKUP(B561,Ultimo!$B$2:$Q$2166,15,0),"")</f>
        <v>0.41666666666666669</v>
      </c>
      <c r="W561" s="13" t="str">
        <f>IFERROR(VLOOKUP(B561,Ultimo!$B$2:$T$2166,19,0),"")</f>
        <v>AUDITORIO PT</v>
      </c>
      <c r="X561" s="13" t="str">
        <f>IFERROR(VLOOKUP(B561,Ultimo!$B$2:$B$2166,1,0),"")</f>
        <v>EXX905A</v>
      </c>
    </row>
    <row r="562" spans="1:24" ht="14.4">
      <c r="A562" s="8" t="e">
        <f t="shared" si="1"/>
        <v>#REF!</v>
      </c>
      <c r="B562" s="9" t="s">
        <v>1702</v>
      </c>
      <c r="C562" s="8">
        <v>2020</v>
      </c>
      <c r="D562" s="9" t="s">
        <v>1703</v>
      </c>
      <c r="E562" s="9" t="s">
        <v>421</v>
      </c>
      <c r="F562" s="9" t="s">
        <v>1702</v>
      </c>
      <c r="G562" s="8">
        <v>11</v>
      </c>
      <c r="H562" s="9" t="s">
        <v>125</v>
      </c>
      <c r="I562" s="8">
        <v>1373602</v>
      </c>
      <c r="J562" s="8">
        <v>2</v>
      </c>
      <c r="K562" s="9" t="s">
        <v>1704</v>
      </c>
      <c r="L562" s="9" t="s">
        <v>164</v>
      </c>
      <c r="M562" s="8">
        <v>14</v>
      </c>
      <c r="N562" s="10"/>
      <c r="O562" s="9" t="str">
        <f t="shared" si="35"/>
        <v>MAYCOTT LUCIA</v>
      </c>
      <c r="P562" s="9" t="str">
        <f>VLOOKUP(B562,Ultimo!$B$2:$C$2166,2,0)</f>
        <v>EYH063B</v>
      </c>
      <c r="Q562" s="9">
        <f>VLOOKUP(B562,Ultimo!$B$2:$D$2166,3,0)</f>
        <v>24</v>
      </c>
      <c r="R562" s="9" t="s">
        <v>127</v>
      </c>
      <c r="S562" s="10"/>
      <c r="T562" s="10"/>
      <c r="U562" s="11" t="str">
        <f>IFERROR(VLOOKUP(B562,Ultimo!$B$2:$Q$2166,14,0),"")</f>
        <v>15/3/22</v>
      </c>
      <c r="V562" s="12">
        <f>IFERROR(VLOOKUP(B562,Ultimo!$B$2:$Q$2166,15,0),"")</f>
        <v>0.45833333333333331</v>
      </c>
      <c r="W562" s="13" t="str">
        <f>IFERROR(VLOOKUP(B562,Ultimo!$B$2:$T$2166,19,0),"")</f>
        <v>BLUE ROOM</v>
      </c>
      <c r="X562" s="13" t="str">
        <f>IFERROR(VLOOKUP(B562,Ultimo!$B$2:$B$2166,1,0),"")</f>
        <v>EXX907A</v>
      </c>
    </row>
    <row r="563" spans="1:24" ht="14.4">
      <c r="A563" s="8" t="e">
        <f t="shared" si="1"/>
        <v>#REF!</v>
      </c>
      <c r="B563" s="9" t="s">
        <v>1705</v>
      </c>
      <c r="C563" s="8">
        <v>2020</v>
      </c>
      <c r="D563" s="9" t="s">
        <v>1706</v>
      </c>
      <c r="E563" s="9" t="s">
        <v>421</v>
      </c>
      <c r="F563" s="9" t="s">
        <v>1705</v>
      </c>
      <c r="G563" s="8">
        <v>11</v>
      </c>
      <c r="H563" s="9" t="s">
        <v>125</v>
      </c>
      <c r="I563" s="8">
        <v>1255815</v>
      </c>
      <c r="J563" s="8">
        <v>2</v>
      </c>
      <c r="K563" s="9" t="s">
        <v>1707</v>
      </c>
      <c r="L563" s="9" t="s">
        <v>136</v>
      </c>
      <c r="M563" s="8">
        <v>8</v>
      </c>
      <c r="N563" s="10"/>
      <c r="O563" s="9" t="str">
        <f t="shared" si="35"/>
        <v>AGUIRRE LILIANA</v>
      </c>
      <c r="P563" s="9" t="str">
        <f>VLOOKUP(B563,Ultimo!$B$2:$C$2166,2,0)</f>
        <v>EYH573B</v>
      </c>
      <c r="Q563" s="9">
        <f>VLOOKUP(B563,Ultimo!$B$2:$D$2166,3,0)</f>
        <v>34</v>
      </c>
      <c r="R563" s="9" t="s">
        <v>127</v>
      </c>
      <c r="S563" s="10"/>
      <c r="T563" s="10"/>
      <c r="U563" s="11" t="str">
        <f>IFERROR(VLOOKUP(B563,Ultimo!$B$2:$Q$2166,14,0),"")</f>
        <v>22/3/22</v>
      </c>
      <c r="V563" s="12">
        <f>IFERROR(VLOOKUP(B563,Ultimo!$B$2:$Q$2166,15,0),"")</f>
        <v>0.54166666666666663</v>
      </c>
      <c r="W563" s="13" t="str">
        <f>IFERROR(VLOOKUP(B563,Ultimo!$B$2:$T$2166,19,0),"")</f>
        <v>SALA HELLCAT</v>
      </c>
      <c r="X563" s="13" t="str">
        <f>IFERROR(VLOOKUP(B563,Ultimo!$B$2:$B$2166,1,0),"")</f>
        <v>EXX908A</v>
      </c>
    </row>
    <row r="564" spans="1:24" ht="14.4">
      <c r="A564" s="8" t="e">
        <f t="shared" si="1"/>
        <v>#REF!</v>
      </c>
      <c r="B564" s="9" t="s">
        <v>1708</v>
      </c>
      <c r="C564" s="8">
        <v>2020</v>
      </c>
      <c r="D564" s="9" t="s">
        <v>1709</v>
      </c>
      <c r="E564" s="9" t="s">
        <v>421</v>
      </c>
      <c r="F564" s="9" t="s">
        <v>1708</v>
      </c>
      <c r="G564" s="8">
        <v>11</v>
      </c>
      <c r="H564" s="9" t="s">
        <v>125</v>
      </c>
      <c r="I564" s="8">
        <v>1786941</v>
      </c>
      <c r="J564" s="8">
        <v>2</v>
      </c>
      <c r="K564" s="9" t="s">
        <v>1710</v>
      </c>
      <c r="L564" s="9" t="s">
        <v>164</v>
      </c>
      <c r="M564" s="8">
        <v>14</v>
      </c>
      <c r="N564" s="10"/>
      <c r="O564" s="9" t="str">
        <f t="shared" si="35"/>
        <v>MAYCOTT LUCIA</v>
      </c>
      <c r="P564" s="9" t="str">
        <f>VLOOKUP(B564,Ultimo!$B$2:$C$2166,2,0)</f>
        <v>EYH064B</v>
      </c>
      <c r="Q564" s="9">
        <f>VLOOKUP(B564,Ultimo!$B$2:$D$2166,3,0)</f>
        <v>24</v>
      </c>
      <c r="R564" s="9" t="s">
        <v>127</v>
      </c>
      <c r="S564" s="10"/>
      <c r="T564" s="10"/>
      <c r="U564" s="11" t="str">
        <f>IFERROR(VLOOKUP(B564,Ultimo!$B$2:$Q$2166,14,0),"")</f>
        <v>15/3/22</v>
      </c>
      <c r="V564" s="12">
        <f>IFERROR(VLOOKUP(B564,Ultimo!$B$2:$Q$2166,15,0),"")</f>
        <v>0.5</v>
      </c>
      <c r="W564" s="13" t="str">
        <f>IFERROR(VLOOKUP(B564,Ultimo!$B$2:$T$2166,19,0),"")</f>
        <v>BLUE ROOM</v>
      </c>
      <c r="X564" s="13" t="str">
        <f>IFERROR(VLOOKUP(B564,Ultimo!$B$2:$B$2166,1,0),"")</f>
        <v>EXX909A</v>
      </c>
    </row>
    <row r="565" spans="1:24" ht="14.4">
      <c r="A565" s="8" t="e">
        <f t="shared" si="1"/>
        <v>#REF!</v>
      </c>
      <c r="B565" s="9" t="s">
        <v>1711</v>
      </c>
      <c r="C565" s="8">
        <v>2020</v>
      </c>
      <c r="D565" s="9" t="s">
        <v>1712</v>
      </c>
      <c r="E565" s="9" t="s">
        <v>421</v>
      </c>
      <c r="F565" s="9" t="s">
        <v>1711</v>
      </c>
      <c r="G565" s="8">
        <v>11</v>
      </c>
      <c r="H565" s="9" t="s">
        <v>125</v>
      </c>
      <c r="I565" s="8">
        <v>1044298</v>
      </c>
      <c r="J565" s="8">
        <v>2</v>
      </c>
      <c r="K565" s="9" t="s">
        <v>1713</v>
      </c>
      <c r="L565" s="9" t="s">
        <v>131</v>
      </c>
      <c r="M565" s="8">
        <v>6</v>
      </c>
      <c r="N565" s="10"/>
      <c r="O565" s="9"/>
      <c r="P565" s="9" t="str">
        <f>VLOOKUP(B565,Ultimo!$B$2:$C$2166,2,0)</f>
        <v>EYH785B</v>
      </c>
      <c r="Q565" s="9">
        <f>VLOOKUP(B565,Ultimo!$B$2:$D$2166,3,0)</f>
        <v>38</v>
      </c>
      <c r="R565" s="9" t="s">
        <v>127</v>
      </c>
      <c r="S565" s="10"/>
      <c r="T565" s="10"/>
      <c r="U565" s="11" t="str">
        <f>IFERROR(VLOOKUP(B565,Ultimo!$B$2:$Q$2166,14,0),"")</f>
        <v>17/3/22</v>
      </c>
      <c r="V565" s="12">
        <f>IFERROR(VLOOKUP(B565,Ultimo!$B$2:$Q$2166,15,0),"")</f>
        <v>0.41666666666666669</v>
      </c>
      <c r="W565" s="13" t="str">
        <f>IFERROR(VLOOKUP(B565,Ultimo!$B$2:$T$2166,19,0),"")</f>
        <v>AUDITORIO</v>
      </c>
      <c r="X565" s="13" t="str">
        <f>IFERROR(VLOOKUP(B565,Ultimo!$B$2:$B$2166,1,0),"")</f>
        <v>EXX910A</v>
      </c>
    </row>
    <row r="566" spans="1:24" ht="14.4">
      <c r="A566" s="8" t="e">
        <f t="shared" si="1"/>
        <v>#REF!</v>
      </c>
      <c r="B566" s="9" t="s">
        <v>1714</v>
      </c>
      <c r="C566" s="8">
        <v>2020</v>
      </c>
      <c r="D566" s="9" t="s">
        <v>1715</v>
      </c>
      <c r="E566" s="9" t="s">
        <v>421</v>
      </c>
      <c r="F566" s="9" t="s">
        <v>1714</v>
      </c>
      <c r="G566" s="8">
        <v>11</v>
      </c>
      <c r="H566" s="9" t="s">
        <v>125</v>
      </c>
      <c r="I566" s="8">
        <v>1398733</v>
      </c>
      <c r="J566" s="8">
        <v>2</v>
      </c>
      <c r="K566" s="9" t="s">
        <v>1716</v>
      </c>
      <c r="L566" s="9" t="s">
        <v>136</v>
      </c>
      <c r="M566" s="8">
        <v>8</v>
      </c>
      <c r="N566" s="10"/>
      <c r="O566" s="9" t="str">
        <f t="shared" ref="O566:O584" si="36">IF(L566="Camiones","MAYCOTT MIRIAM",IF(L566="Van","CERVANTES LETICIA",IF(L566="Motores Norte", "AGUIRRE LILIANA",IF(L566="Toluca", "CASTILLO LUCIA",IF(L566="Santa Fe", "CASTILLO LUCIA",IF(L566="Motores Sur", "MAYCOTT LUCIA", 0))))))</f>
        <v>AGUIRRE LILIANA</v>
      </c>
      <c r="P566" s="9" t="str">
        <f>VLOOKUP(B566,Ultimo!$B$2:$C$2166,2,0)</f>
        <v>EYH574B</v>
      </c>
      <c r="Q566" s="9">
        <f>VLOOKUP(B566,Ultimo!$B$2:$D$2166,3,0)</f>
        <v>34</v>
      </c>
      <c r="R566" s="9" t="s">
        <v>127</v>
      </c>
      <c r="S566" s="10"/>
      <c r="T566" s="10"/>
      <c r="U566" s="11" t="str">
        <f>IFERROR(VLOOKUP(B566,Ultimo!$B$2:$Q$2166,14,0),"")</f>
        <v>18/3/22</v>
      </c>
      <c r="V566" s="12">
        <f>IFERROR(VLOOKUP(B566,Ultimo!$B$2:$Q$2166,15,0),"")</f>
        <v>0.625</v>
      </c>
      <c r="W566" s="13" t="str">
        <f>IFERROR(VLOOKUP(B566,Ultimo!$B$2:$T$2166,19,0),"")</f>
        <v>SALA HELLCAT</v>
      </c>
      <c r="X566" s="13" t="str">
        <f>IFERROR(VLOOKUP(B566,Ultimo!$B$2:$B$2166,1,0),"")</f>
        <v>EXX911A</v>
      </c>
    </row>
    <row r="567" spans="1:24" ht="14.4">
      <c r="A567" s="8" t="e">
        <f t="shared" si="1"/>
        <v>#REF!</v>
      </c>
      <c r="B567" s="9" t="s">
        <v>1717</v>
      </c>
      <c r="C567" s="8">
        <v>2020</v>
      </c>
      <c r="D567" s="9" t="s">
        <v>1718</v>
      </c>
      <c r="E567" s="9" t="s">
        <v>421</v>
      </c>
      <c r="F567" s="9" t="s">
        <v>1717</v>
      </c>
      <c r="G567" s="8">
        <v>11</v>
      </c>
      <c r="H567" s="9" t="s">
        <v>125</v>
      </c>
      <c r="I567" s="8">
        <v>1144502</v>
      </c>
      <c r="J567" s="8">
        <v>2</v>
      </c>
      <c r="K567" s="9" t="s">
        <v>1719</v>
      </c>
      <c r="L567" s="9" t="s">
        <v>44</v>
      </c>
      <c r="M567" s="8">
        <v>11</v>
      </c>
      <c r="N567" s="10"/>
      <c r="O567" s="9" t="str">
        <f t="shared" si="36"/>
        <v>MAYCOTT MIRIAM</v>
      </c>
      <c r="P567" s="9" t="str">
        <f>VLOOKUP(B567,Ultimo!$B$2:$C$2166,2,0)</f>
        <v>EYH226B</v>
      </c>
      <c r="Q567" s="9">
        <f>VLOOKUP(B567,Ultimo!$B$2:$D$2166,3,0)</f>
        <v>27</v>
      </c>
      <c r="R567" s="9" t="s">
        <v>127</v>
      </c>
      <c r="S567" s="10"/>
      <c r="T567" s="10"/>
      <c r="U567" s="11" t="str">
        <f>IFERROR(VLOOKUP(B567,Ultimo!$B$2:$Q$2166,14,0),"")</f>
        <v>24/3/22</v>
      </c>
      <c r="V567" s="12">
        <f>IFERROR(VLOOKUP(B567,Ultimo!$B$2:$Q$2166,15,0),"")</f>
        <v>0.375</v>
      </c>
      <c r="W567" s="13" t="str">
        <f>IFERROR(VLOOKUP(B567,Ultimo!$B$2:$T$2166,19,0),"")</f>
        <v>SALA VIP</v>
      </c>
      <c r="X567" s="13" t="str">
        <f>IFERROR(VLOOKUP(B567,Ultimo!$B$2:$B$2166,1,0),"")</f>
        <v>EXX912A</v>
      </c>
    </row>
    <row r="568" spans="1:24" ht="14.4">
      <c r="A568" s="8" t="e">
        <f t="shared" si="1"/>
        <v>#REF!</v>
      </c>
      <c r="B568" s="9" t="s">
        <v>1720</v>
      </c>
      <c r="C568" s="8">
        <v>2020</v>
      </c>
      <c r="D568" s="9" t="s">
        <v>1721</v>
      </c>
      <c r="E568" s="9" t="s">
        <v>421</v>
      </c>
      <c r="F568" s="9" t="s">
        <v>1720</v>
      </c>
      <c r="G568" s="8">
        <v>11</v>
      </c>
      <c r="H568" s="9" t="s">
        <v>125</v>
      </c>
      <c r="I568" s="8">
        <v>1167026</v>
      </c>
      <c r="J568" s="8">
        <v>2</v>
      </c>
      <c r="K568" s="9" t="s">
        <v>1722</v>
      </c>
      <c r="L568" s="9" t="s">
        <v>44</v>
      </c>
      <c r="M568" s="8">
        <v>4</v>
      </c>
      <c r="N568" s="9" t="s">
        <v>44</v>
      </c>
      <c r="O568" s="9" t="str">
        <f t="shared" si="36"/>
        <v>MAYCOTT MIRIAM</v>
      </c>
      <c r="P568" s="9" t="str">
        <f>VLOOKUP(B568,Ultimo!$B$2:$C$2166,2,0)</f>
        <v>EYH227B</v>
      </c>
      <c r="Q568" s="9">
        <f>VLOOKUP(B568,Ultimo!$B$2:$D$2166,3,0)</f>
        <v>27</v>
      </c>
      <c r="R568" s="9" t="s">
        <v>127</v>
      </c>
      <c r="S568" s="10"/>
      <c r="T568" s="10"/>
      <c r="U568" s="11" t="str">
        <f>IFERROR(VLOOKUP(B568,Ultimo!$B$2:$Q$2166,14,0),"")</f>
        <v>24/3/22</v>
      </c>
      <c r="V568" s="12">
        <f>IFERROR(VLOOKUP(B568,Ultimo!$B$2:$Q$2166,15,0),"")</f>
        <v>0.54166666666666663</v>
      </c>
      <c r="W568" s="13" t="str">
        <f>IFERROR(VLOOKUP(B568,Ultimo!$B$2:$T$2166,19,0),"")</f>
        <v>SALA VIP</v>
      </c>
      <c r="X568" s="13" t="str">
        <f>IFERROR(VLOOKUP(B568,Ultimo!$B$2:$B$2166,1,0),"")</f>
        <v>EXX913A</v>
      </c>
    </row>
    <row r="569" spans="1:24" ht="14.4">
      <c r="A569" s="8" t="e">
        <f t="shared" si="1"/>
        <v>#REF!</v>
      </c>
      <c r="B569" s="9" t="s">
        <v>1723</v>
      </c>
      <c r="C569" s="8">
        <v>2020</v>
      </c>
      <c r="D569" s="9" t="s">
        <v>1724</v>
      </c>
      <c r="E569" s="9" t="s">
        <v>421</v>
      </c>
      <c r="F569" s="9" t="s">
        <v>1723</v>
      </c>
      <c r="G569" s="8">
        <v>11</v>
      </c>
      <c r="H569" s="9" t="s">
        <v>125</v>
      </c>
      <c r="I569" s="8">
        <v>1369154</v>
      </c>
      <c r="J569" s="8">
        <v>2</v>
      </c>
      <c r="K569" s="9" t="s">
        <v>1725</v>
      </c>
      <c r="L569" s="9" t="s">
        <v>180</v>
      </c>
      <c r="M569" s="8">
        <v>4</v>
      </c>
      <c r="N569" s="15" t="e">
        <v>#N/A</v>
      </c>
      <c r="O569" s="9" t="str">
        <f t="shared" si="36"/>
        <v>CASTILLO LUCIA</v>
      </c>
      <c r="P569" s="9" t="str">
        <f>VLOOKUP(B569,Ultimo!$B$2:$C$2166,2,0)</f>
        <v>EYG392B</v>
      </c>
      <c r="Q569" s="9">
        <f>VLOOKUP(B569,Ultimo!$B$2:$D$2166,3,0)</f>
        <v>8</v>
      </c>
      <c r="R569" s="10"/>
      <c r="S569" s="10"/>
      <c r="T569" s="10"/>
      <c r="U569" s="11" t="str">
        <f>IFERROR(VLOOKUP(B569,Ultimo!$B$2:$Q$2166,14,0),"")</f>
        <v>23/3/22</v>
      </c>
      <c r="V569" s="12">
        <f>IFERROR(VLOOKUP(B569,Ultimo!$B$2:$Q$2166,15,0),"")</f>
        <v>0.45833333333333331</v>
      </c>
      <c r="W569" s="13" t="str">
        <f>IFERROR(VLOOKUP(B569,Ultimo!$B$2:$T$2166,19,0),"")</f>
        <v>AUDITORIO</v>
      </c>
      <c r="X569" s="13" t="str">
        <f>IFERROR(VLOOKUP(B569,Ultimo!$B$2:$B$2166,1,0),"")</f>
        <v>EXX915A</v>
      </c>
    </row>
    <row r="570" spans="1:24" ht="14.4">
      <c r="A570" s="8" t="e">
        <f t="shared" si="1"/>
        <v>#REF!</v>
      </c>
      <c r="B570" s="9" t="s">
        <v>1726</v>
      </c>
      <c r="C570" s="8">
        <v>2020</v>
      </c>
      <c r="D570" s="9" t="s">
        <v>1727</v>
      </c>
      <c r="E570" s="9" t="s">
        <v>421</v>
      </c>
      <c r="F570" s="9" t="s">
        <v>1726</v>
      </c>
      <c r="G570" s="8">
        <v>11</v>
      </c>
      <c r="H570" s="9" t="s">
        <v>125</v>
      </c>
      <c r="I570" s="8">
        <v>1063092</v>
      </c>
      <c r="J570" s="8">
        <v>1</v>
      </c>
      <c r="K570" s="9" t="s">
        <v>1728</v>
      </c>
      <c r="L570" s="9" t="s">
        <v>169</v>
      </c>
      <c r="M570" s="8">
        <v>1</v>
      </c>
      <c r="N570" s="10"/>
      <c r="O570" s="9" t="str">
        <f t="shared" si="36"/>
        <v>CASTILLO LUCIA</v>
      </c>
      <c r="P570" s="9" t="str">
        <f>VLOOKUP(B570,Ultimo!$B$2:$C$2166,2,0)</f>
        <v>EYG053B</v>
      </c>
      <c r="Q570" s="9">
        <f>VLOOKUP(B570,Ultimo!$B$2:$D$2166,3,0)</f>
        <v>2</v>
      </c>
      <c r="R570" s="10"/>
      <c r="S570" s="10"/>
      <c r="T570" s="10"/>
      <c r="U570" s="11" t="str">
        <f>IFERROR(VLOOKUP(B570,Ultimo!$B$2:$Q$2166,14,0),"")</f>
        <v>15/3/22</v>
      </c>
      <c r="V570" s="12">
        <f>IFERROR(VLOOKUP(B570,Ultimo!$B$2:$Q$2166,15,0),"")</f>
        <v>0.70833333333333337</v>
      </c>
      <c r="W570" s="13" t="str">
        <f>IFERROR(VLOOKUP(B570,Ultimo!$B$2:$T$2166,19,0),"")</f>
        <v>AUDITORIO PT</v>
      </c>
      <c r="X570" s="13" t="str">
        <f>IFERROR(VLOOKUP(B570,Ultimo!$B$2:$B$2166,1,0),"")</f>
        <v>EXX916A</v>
      </c>
    </row>
    <row r="571" spans="1:24" ht="14.4">
      <c r="A571" s="8" t="e">
        <f t="shared" si="1"/>
        <v>#REF!</v>
      </c>
      <c r="B571" s="9" t="s">
        <v>1729</v>
      </c>
      <c r="C571" s="8">
        <v>2020</v>
      </c>
      <c r="D571" s="9" t="s">
        <v>1730</v>
      </c>
      <c r="E571" s="9" t="s">
        <v>421</v>
      </c>
      <c r="F571" s="9" t="s">
        <v>1729</v>
      </c>
      <c r="G571" s="8">
        <v>11</v>
      </c>
      <c r="H571" s="9" t="s">
        <v>125</v>
      </c>
      <c r="I571" s="8">
        <v>1589739</v>
      </c>
      <c r="J571" s="8">
        <v>2</v>
      </c>
      <c r="K571" s="9" t="s">
        <v>1731</v>
      </c>
      <c r="L571" s="9" t="s">
        <v>180</v>
      </c>
      <c r="M571" s="8">
        <v>4</v>
      </c>
      <c r="N571" s="15" t="e">
        <v>#N/A</v>
      </c>
      <c r="O571" s="9" t="str">
        <f t="shared" si="36"/>
        <v>CASTILLO LUCIA</v>
      </c>
      <c r="P571" s="9" t="str">
        <f>VLOOKUP(B571,Ultimo!$B$2:$C$2166,2,0)</f>
        <v>EYG393B</v>
      </c>
      <c r="Q571" s="9">
        <f>VLOOKUP(B571,Ultimo!$B$2:$D$2166,3,0)</f>
        <v>8</v>
      </c>
      <c r="R571" s="10"/>
      <c r="S571" s="10"/>
      <c r="T571" s="10"/>
      <c r="U571" s="11" t="str">
        <f>IFERROR(VLOOKUP(B571,Ultimo!$B$2:$Q$2166,14,0),"")</f>
        <v>22/3/22</v>
      </c>
      <c r="V571" s="12">
        <f>IFERROR(VLOOKUP(B571,Ultimo!$B$2:$Q$2166,15,0),"")</f>
        <v>0.70833333333333337</v>
      </c>
      <c r="W571" s="13" t="str">
        <f>IFERROR(VLOOKUP(B571,Ultimo!$B$2:$T$2166,19,0),"")</f>
        <v>AUDITORIO</v>
      </c>
      <c r="X571" s="13" t="str">
        <f>IFERROR(VLOOKUP(B571,Ultimo!$B$2:$B$2166,1,0),"")</f>
        <v>EXX917A</v>
      </c>
    </row>
    <row r="572" spans="1:24" ht="14.4">
      <c r="A572" s="8" t="e">
        <f t="shared" si="1"/>
        <v>#REF!</v>
      </c>
      <c r="B572" s="9" t="s">
        <v>1732</v>
      </c>
      <c r="C572" s="8">
        <v>2020</v>
      </c>
      <c r="D572" s="9" t="s">
        <v>1733</v>
      </c>
      <c r="E572" s="9" t="s">
        <v>421</v>
      </c>
      <c r="F572" s="9" t="s">
        <v>1732</v>
      </c>
      <c r="G572" s="8">
        <v>11</v>
      </c>
      <c r="H572" s="9" t="s">
        <v>125</v>
      </c>
      <c r="I572" s="8">
        <v>1063480</v>
      </c>
      <c r="J572" s="8">
        <v>1</v>
      </c>
      <c r="K572" s="9" t="s">
        <v>1734</v>
      </c>
      <c r="L572" s="9" t="s">
        <v>169</v>
      </c>
      <c r="M572" s="8">
        <v>1</v>
      </c>
      <c r="N572" s="10"/>
      <c r="O572" s="9" t="str">
        <f t="shared" si="36"/>
        <v>CASTILLO LUCIA</v>
      </c>
      <c r="P572" s="9" t="str">
        <f>VLOOKUP(B572,Ultimo!$B$2:$C$2166,2,0)</f>
        <v>EYG054B</v>
      </c>
      <c r="Q572" s="9">
        <f>VLOOKUP(B572,Ultimo!$B$2:$D$2166,3,0)</f>
        <v>2</v>
      </c>
      <c r="R572" s="10"/>
      <c r="S572" s="10"/>
      <c r="T572" s="10"/>
      <c r="U572" s="11" t="str">
        <f>IFERROR(VLOOKUP(B572,Ultimo!$B$2:$Q$2166,14,0),"")</f>
        <v>16/3/22</v>
      </c>
      <c r="V572" s="12">
        <f>IFERROR(VLOOKUP(B572,Ultimo!$B$2:$Q$2166,15,0),"")</f>
        <v>0.5</v>
      </c>
      <c r="W572" s="13" t="str">
        <f>IFERROR(VLOOKUP(B572,Ultimo!$B$2:$T$2166,19,0),"")</f>
        <v>AUDITORIO PT</v>
      </c>
      <c r="X572" s="13" t="str">
        <f>IFERROR(VLOOKUP(B572,Ultimo!$B$2:$B$2166,1,0),"")</f>
        <v>EXX918A</v>
      </c>
    </row>
    <row r="573" spans="1:24" ht="14.4">
      <c r="A573" s="8" t="e">
        <f t="shared" si="1"/>
        <v>#REF!</v>
      </c>
      <c r="B573" s="9" t="s">
        <v>1735</v>
      </c>
      <c r="C573" s="8">
        <v>2020</v>
      </c>
      <c r="D573" s="9" t="s">
        <v>1736</v>
      </c>
      <c r="E573" s="9" t="s">
        <v>421</v>
      </c>
      <c r="F573" s="9" t="s">
        <v>1735</v>
      </c>
      <c r="G573" s="8">
        <v>11</v>
      </c>
      <c r="H573" s="9" t="s">
        <v>125</v>
      </c>
      <c r="I573" s="8">
        <v>1642344</v>
      </c>
      <c r="J573" s="8">
        <v>2</v>
      </c>
      <c r="K573" s="9" t="s">
        <v>1737</v>
      </c>
      <c r="L573" s="9" t="s">
        <v>169</v>
      </c>
      <c r="M573" s="8">
        <v>1</v>
      </c>
      <c r="N573" s="10"/>
      <c r="O573" s="9" t="str">
        <f t="shared" si="36"/>
        <v>CASTILLO LUCIA</v>
      </c>
      <c r="P573" s="9" t="str">
        <f>VLOOKUP(B573,Ultimo!$B$2:$C$2166,2,0)</f>
        <v>EYG055B</v>
      </c>
      <c r="Q573" s="9">
        <f>VLOOKUP(B573,Ultimo!$B$2:$D$2166,3,0)</f>
        <v>2</v>
      </c>
      <c r="R573" s="10"/>
      <c r="S573" s="10"/>
      <c r="T573" s="10"/>
      <c r="U573" s="11" t="str">
        <f>IFERROR(VLOOKUP(B573,Ultimo!$B$2:$Q$2166,14,0),"")</f>
        <v>15/3/22</v>
      </c>
      <c r="V573" s="12">
        <f>IFERROR(VLOOKUP(B573,Ultimo!$B$2:$Q$2166,15,0),"")</f>
        <v>0.70833333333333337</v>
      </c>
      <c r="W573" s="13" t="str">
        <f>IFERROR(VLOOKUP(B573,Ultimo!$B$2:$T$2166,19,0),"")</f>
        <v>AUDITORIO PT</v>
      </c>
      <c r="X573" s="13" t="str">
        <f>IFERROR(VLOOKUP(B573,Ultimo!$B$2:$B$2166,1,0),"")</f>
        <v>EXX919A</v>
      </c>
    </row>
    <row r="574" spans="1:24" ht="14.4">
      <c r="A574" s="8" t="e">
        <f t="shared" si="1"/>
        <v>#REF!</v>
      </c>
      <c r="B574" s="9" t="s">
        <v>1738</v>
      </c>
      <c r="C574" s="8">
        <v>2020</v>
      </c>
      <c r="D574" s="9" t="s">
        <v>1739</v>
      </c>
      <c r="E574" s="9" t="s">
        <v>421</v>
      </c>
      <c r="F574" s="9" t="s">
        <v>1738</v>
      </c>
      <c r="G574" s="8">
        <v>11</v>
      </c>
      <c r="H574" s="9" t="s">
        <v>125</v>
      </c>
      <c r="I574" s="8">
        <v>1127074</v>
      </c>
      <c r="J574" s="8">
        <v>1</v>
      </c>
      <c r="K574" s="9" t="s">
        <v>1740</v>
      </c>
      <c r="L574" s="9" t="s">
        <v>169</v>
      </c>
      <c r="M574" s="8">
        <v>1</v>
      </c>
      <c r="N574" s="10"/>
      <c r="O574" s="9" t="str">
        <f t="shared" si="36"/>
        <v>CASTILLO LUCIA</v>
      </c>
      <c r="P574" s="9" t="str">
        <f>VLOOKUP(B574,Ultimo!$B$2:$C$2166,2,0)</f>
        <v>EYG056B</v>
      </c>
      <c r="Q574" s="9">
        <f>VLOOKUP(B574,Ultimo!$B$2:$D$2166,3,0)</f>
        <v>2</v>
      </c>
      <c r="R574" s="10"/>
      <c r="S574" s="10"/>
      <c r="T574" s="10"/>
      <c r="U574" s="11" t="str">
        <f>IFERROR(VLOOKUP(B574,Ultimo!$B$2:$Q$2166,14,0),"")</f>
        <v>14/3/22</v>
      </c>
      <c r="V574" s="12">
        <f>IFERROR(VLOOKUP(B574,Ultimo!$B$2:$Q$2166,15,0),"")</f>
        <v>0.54166666666666663</v>
      </c>
      <c r="W574" s="13" t="str">
        <f>IFERROR(VLOOKUP(B574,Ultimo!$B$2:$T$2166,19,0),"")</f>
        <v>AUDITORIO PT</v>
      </c>
      <c r="X574" s="13" t="str">
        <f>IFERROR(VLOOKUP(B574,Ultimo!$B$2:$B$2166,1,0),"")</f>
        <v>EXX920A</v>
      </c>
    </row>
    <row r="575" spans="1:24" ht="14.4">
      <c r="A575" s="8" t="e">
        <f t="shared" si="1"/>
        <v>#REF!</v>
      </c>
      <c r="B575" s="9" t="s">
        <v>1741</v>
      </c>
      <c r="C575" s="8">
        <v>2020</v>
      </c>
      <c r="D575" s="9" t="s">
        <v>1742</v>
      </c>
      <c r="E575" s="14">
        <v>43868</v>
      </c>
      <c r="F575" s="9" t="s">
        <v>1741</v>
      </c>
      <c r="G575" s="8">
        <v>11</v>
      </c>
      <c r="H575" s="9" t="s">
        <v>125</v>
      </c>
      <c r="I575" s="8">
        <v>1652880</v>
      </c>
      <c r="J575" s="8">
        <v>2</v>
      </c>
      <c r="K575" s="9" t="s">
        <v>1743</v>
      </c>
      <c r="L575" s="9" t="s">
        <v>169</v>
      </c>
      <c r="M575" s="8">
        <v>1</v>
      </c>
      <c r="N575" s="10"/>
      <c r="O575" s="9" t="str">
        <f t="shared" si="36"/>
        <v>CASTILLO LUCIA</v>
      </c>
      <c r="P575" s="9" t="str">
        <f>VLOOKUP(B575,Ultimo!$B$2:$C$2166,2,0)</f>
        <v>EYG057B</v>
      </c>
      <c r="Q575" s="9">
        <f>VLOOKUP(B575,Ultimo!$B$2:$D$2166,3,0)</f>
        <v>2</v>
      </c>
      <c r="R575" s="10"/>
      <c r="S575" s="10"/>
      <c r="T575" s="10"/>
      <c r="U575" s="11" t="str">
        <f>IFERROR(VLOOKUP(B575,Ultimo!$B$2:$Q$2166,14,0),"")</f>
        <v>15/3/22</v>
      </c>
      <c r="V575" s="12">
        <f>IFERROR(VLOOKUP(B575,Ultimo!$B$2:$Q$2166,15,0),"")</f>
        <v>0.45833333333333331</v>
      </c>
      <c r="W575" s="13" t="str">
        <f>IFERROR(VLOOKUP(B575,Ultimo!$B$2:$T$2166,19,0),"")</f>
        <v>AUDITORIO PT</v>
      </c>
      <c r="X575" s="13" t="str">
        <f>IFERROR(VLOOKUP(B575,Ultimo!$B$2:$B$2166,1,0),"")</f>
        <v>EXX922A</v>
      </c>
    </row>
    <row r="576" spans="1:24" ht="14.4">
      <c r="A576" s="8" t="e">
        <f t="shared" si="1"/>
        <v>#REF!</v>
      </c>
      <c r="B576" s="9" t="s">
        <v>1744</v>
      </c>
      <c r="C576" s="8">
        <v>2020</v>
      </c>
      <c r="D576" s="9" t="s">
        <v>1745</v>
      </c>
      <c r="E576" s="14">
        <v>43868</v>
      </c>
      <c r="F576" s="9" t="s">
        <v>1744</v>
      </c>
      <c r="G576" s="8">
        <v>11</v>
      </c>
      <c r="H576" s="9" t="s">
        <v>125</v>
      </c>
      <c r="I576" s="8">
        <v>1063430</v>
      </c>
      <c r="J576" s="8">
        <v>1</v>
      </c>
      <c r="K576" s="9" t="s">
        <v>1746</v>
      </c>
      <c r="L576" s="9" t="s">
        <v>169</v>
      </c>
      <c r="M576" s="8">
        <v>7</v>
      </c>
      <c r="N576" s="10"/>
      <c r="O576" s="9" t="str">
        <f t="shared" si="36"/>
        <v>CASTILLO LUCIA</v>
      </c>
      <c r="P576" s="9" t="str">
        <f>VLOOKUP(B576,Ultimo!$B$2:$C$2166,2,0)</f>
        <v>EYG058B</v>
      </c>
      <c r="Q576" s="9">
        <f>VLOOKUP(B576,Ultimo!$B$2:$D$2166,3,0)</f>
        <v>2</v>
      </c>
      <c r="R576" s="10"/>
      <c r="S576" s="10"/>
      <c r="T576" s="10"/>
      <c r="U576" s="11" t="str">
        <f>IFERROR(VLOOKUP(B576,Ultimo!$B$2:$Q$2166,14,0),"")</f>
        <v>16/3/22</v>
      </c>
      <c r="V576" s="12">
        <f>IFERROR(VLOOKUP(B576,Ultimo!$B$2:$Q$2166,15,0),"")</f>
        <v>0.45833333333333331</v>
      </c>
      <c r="W576" s="13" t="str">
        <f>IFERROR(VLOOKUP(B576,Ultimo!$B$2:$T$2166,19,0),"")</f>
        <v>AUDITORIO PT</v>
      </c>
      <c r="X576" s="13" t="str">
        <f>IFERROR(VLOOKUP(B576,Ultimo!$B$2:$B$2166,1,0),"")</f>
        <v>EXX923A</v>
      </c>
    </row>
    <row r="577" spans="1:24" ht="14.4">
      <c r="A577" s="8" t="e">
        <f t="shared" si="1"/>
        <v>#REF!</v>
      </c>
      <c r="B577" s="9" t="s">
        <v>1747</v>
      </c>
      <c r="C577" s="8">
        <v>2020</v>
      </c>
      <c r="D577" s="9" t="s">
        <v>1748</v>
      </c>
      <c r="E577" s="14">
        <v>43868</v>
      </c>
      <c r="F577" s="9" t="s">
        <v>1747</v>
      </c>
      <c r="G577" s="8">
        <v>11</v>
      </c>
      <c r="H577" s="9" t="s">
        <v>125</v>
      </c>
      <c r="I577" s="8">
        <v>1035114</v>
      </c>
      <c r="J577" s="8">
        <v>2</v>
      </c>
      <c r="K577" s="9" t="s">
        <v>1749</v>
      </c>
      <c r="L577" s="9" t="s">
        <v>180</v>
      </c>
      <c r="M577" s="8">
        <v>4</v>
      </c>
      <c r="N577" s="15" t="e">
        <v>#N/A</v>
      </c>
      <c r="O577" s="9" t="str">
        <f t="shared" si="36"/>
        <v>CASTILLO LUCIA</v>
      </c>
      <c r="P577" s="9" t="str">
        <f>VLOOKUP(B577,Ultimo!$B$2:$C$2166,2,0)</f>
        <v>EYG394B</v>
      </c>
      <c r="Q577" s="9">
        <f>VLOOKUP(B577,Ultimo!$B$2:$D$2166,3,0)</f>
        <v>8</v>
      </c>
      <c r="R577" s="10"/>
      <c r="S577" s="10"/>
      <c r="T577" s="10"/>
      <c r="U577" s="11" t="str">
        <f>IFERROR(VLOOKUP(B577,Ultimo!$B$2:$Q$2166,14,0),"")</f>
        <v>18/3/22</v>
      </c>
      <c r="V577" s="12">
        <f>IFERROR(VLOOKUP(B577,Ultimo!$B$2:$Q$2166,15,0),"")</f>
        <v>0.41666666666666669</v>
      </c>
      <c r="W577" s="13" t="str">
        <f>IFERROR(VLOOKUP(B577,Ultimo!$B$2:$T$2166,19,0),"")</f>
        <v>AUDITORIO</v>
      </c>
      <c r="X577" s="13" t="str">
        <f>IFERROR(VLOOKUP(B577,Ultimo!$B$2:$B$2166,1,0),"")</f>
        <v>EXX924A</v>
      </c>
    </row>
    <row r="578" spans="1:24" ht="14.4">
      <c r="A578" s="8" t="e">
        <f t="shared" si="1"/>
        <v>#REF!</v>
      </c>
      <c r="B578" s="9" t="s">
        <v>1750</v>
      </c>
      <c r="C578" s="8">
        <v>2020</v>
      </c>
      <c r="D578" s="9" t="s">
        <v>1751</v>
      </c>
      <c r="E578" s="14">
        <v>43868</v>
      </c>
      <c r="F578" s="9" t="s">
        <v>1750</v>
      </c>
      <c r="G578" s="8">
        <v>11</v>
      </c>
      <c r="H578" s="9" t="s">
        <v>125</v>
      </c>
      <c r="I578" s="8">
        <v>1181558</v>
      </c>
      <c r="J578" s="8">
        <v>2</v>
      </c>
      <c r="K578" s="9" t="s">
        <v>1752</v>
      </c>
      <c r="L578" s="9" t="s">
        <v>169</v>
      </c>
      <c r="M578" s="8">
        <v>1</v>
      </c>
      <c r="N578" s="10"/>
      <c r="O578" s="9" t="str">
        <f t="shared" si="36"/>
        <v>CASTILLO LUCIA</v>
      </c>
      <c r="P578" s="9" t="str">
        <f>VLOOKUP(B578,Ultimo!$B$2:$C$2166,2,0)</f>
        <v>EYG059B</v>
      </c>
      <c r="Q578" s="9">
        <f>VLOOKUP(B578,Ultimo!$B$2:$D$2166,3,0)</f>
        <v>2</v>
      </c>
      <c r="R578" s="10"/>
      <c r="S578" s="10"/>
      <c r="T578" s="10"/>
      <c r="U578" s="11" t="str">
        <f>IFERROR(VLOOKUP(B578,Ultimo!$B$2:$Q$2166,14,0),"")</f>
        <v>16/3/22</v>
      </c>
      <c r="V578" s="12">
        <f>IFERROR(VLOOKUP(B578,Ultimo!$B$2:$Q$2166,15,0),"")</f>
        <v>0.5</v>
      </c>
      <c r="W578" s="13" t="str">
        <f>IFERROR(VLOOKUP(B578,Ultimo!$B$2:$T$2166,19,0),"")</f>
        <v>AUDITORIO PT</v>
      </c>
      <c r="X578" s="13" t="str">
        <f>IFERROR(VLOOKUP(B578,Ultimo!$B$2:$B$2166,1,0),"")</f>
        <v>EXX925A</v>
      </c>
    </row>
    <row r="579" spans="1:24" ht="14.4">
      <c r="A579" s="8" t="e">
        <f t="shared" si="1"/>
        <v>#REF!</v>
      </c>
      <c r="B579" s="9" t="s">
        <v>1753</v>
      </c>
      <c r="C579" s="8">
        <v>2020</v>
      </c>
      <c r="D579" s="9" t="s">
        <v>1754</v>
      </c>
      <c r="E579" s="14">
        <v>43868</v>
      </c>
      <c r="F579" s="9" t="s">
        <v>1753</v>
      </c>
      <c r="G579" s="8">
        <v>11</v>
      </c>
      <c r="H579" s="9" t="s">
        <v>125</v>
      </c>
      <c r="I579" s="8">
        <v>1354101</v>
      </c>
      <c r="J579" s="8">
        <v>2</v>
      </c>
      <c r="K579" s="9" t="s">
        <v>1755</v>
      </c>
      <c r="L579" s="9" t="s">
        <v>169</v>
      </c>
      <c r="M579" s="8">
        <v>1</v>
      </c>
      <c r="N579" s="10"/>
      <c r="O579" s="9" t="str">
        <f t="shared" si="36"/>
        <v>CASTILLO LUCIA</v>
      </c>
      <c r="P579" s="9" t="str">
        <f>VLOOKUP(B579,Ultimo!$B$2:$C$2166,2,0)</f>
        <v>EYG060B</v>
      </c>
      <c r="Q579" s="9">
        <f>VLOOKUP(B579,Ultimo!$B$2:$D$2166,3,0)</f>
        <v>2</v>
      </c>
      <c r="R579" s="10"/>
      <c r="S579" s="10"/>
      <c r="T579" s="10"/>
      <c r="U579" s="11" t="str">
        <f>IFERROR(VLOOKUP(B579,Ultimo!$B$2:$Q$2166,14,0),"")</f>
        <v>14/3/22</v>
      </c>
      <c r="V579" s="12">
        <f>IFERROR(VLOOKUP(B579,Ultimo!$B$2:$Q$2166,15,0),"")</f>
        <v>0.45833333333333331</v>
      </c>
      <c r="W579" s="13" t="str">
        <f>IFERROR(VLOOKUP(B579,Ultimo!$B$2:$T$2166,19,0),"")</f>
        <v>AUDITORIO PT</v>
      </c>
      <c r="X579" s="13" t="str">
        <f>IFERROR(VLOOKUP(B579,Ultimo!$B$2:$B$2166,1,0),"")</f>
        <v>EXX927A</v>
      </c>
    </row>
    <row r="580" spans="1:24" ht="14.4">
      <c r="A580" s="8" t="e">
        <f t="shared" si="1"/>
        <v>#REF!</v>
      </c>
      <c r="B580" s="9" t="s">
        <v>1756</v>
      </c>
      <c r="C580" s="8">
        <v>2020</v>
      </c>
      <c r="D580" s="9" t="s">
        <v>1757</v>
      </c>
      <c r="E580" s="14">
        <v>43868</v>
      </c>
      <c r="F580" s="9" t="s">
        <v>1756</v>
      </c>
      <c r="G580" s="8">
        <v>11</v>
      </c>
      <c r="H580" s="9" t="s">
        <v>125</v>
      </c>
      <c r="I580" s="8">
        <v>1464201</v>
      </c>
      <c r="J580" s="8">
        <v>2</v>
      </c>
      <c r="K580" s="9" t="s">
        <v>1758</v>
      </c>
      <c r="L580" s="9" t="s">
        <v>169</v>
      </c>
      <c r="M580" s="8">
        <v>1</v>
      </c>
      <c r="N580" s="10"/>
      <c r="O580" s="9" t="str">
        <f t="shared" si="36"/>
        <v>CASTILLO LUCIA</v>
      </c>
      <c r="P580" s="9" t="str">
        <f>VLOOKUP(B580,Ultimo!$B$2:$C$2166,2,0)</f>
        <v>EYG061B</v>
      </c>
      <c r="Q580" s="9">
        <f>VLOOKUP(B580,Ultimo!$B$2:$D$2166,3,0)</f>
        <v>2</v>
      </c>
      <c r="R580" s="10"/>
      <c r="S580" s="10"/>
      <c r="T580" s="10"/>
      <c r="U580" s="11" t="str">
        <f>IFERROR(VLOOKUP(B580,Ultimo!$B$2:$Q$2166,14,0),"")</f>
        <v>14/3/22</v>
      </c>
      <c r="V580" s="12">
        <f>IFERROR(VLOOKUP(B580,Ultimo!$B$2:$Q$2166,15,0),"")</f>
        <v>0.66666666666666663</v>
      </c>
      <c r="W580" s="13" t="str">
        <f>IFERROR(VLOOKUP(B580,Ultimo!$B$2:$T$2166,19,0),"")</f>
        <v>AUDITORIO PT</v>
      </c>
      <c r="X580" s="13" t="str">
        <f>IFERROR(VLOOKUP(B580,Ultimo!$B$2:$B$2166,1,0),"")</f>
        <v>EXX928A</v>
      </c>
    </row>
    <row r="581" spans="1:24" ht="14.4">
      <c r="A581" s="8" t="e">
        <f t="shared" si="1"/>
        <v>#REF!</v>
      </c>
      <c r="B581" s="9" t="s">
        <v>1759</v>
      </c>
      <c r="C581" s="8">
        <v>2020</v>
      </c>
      <c r="D581" s="9" t="s">
        <v>1760</v>
      </c>
      <c r="E581" s="14">
        <v>43868</v>
      </c>
      <c r="F581" s="9" t="s">
        <v>1759</v>
      </c>
      <c r="G581" s="8">
        <v>11</v>
      </c>
      <c r="H581" s="9" t="s">
        <v>125</v>
      </c>
      <c r="I581" s="8">
        <v>1367120</v>
      </c>
      <c r="J581" s="8">
        <v>2</v>
      </c>
      <c r="K581" s="9" t="s">
        <v>1761</v>
      </c>
      <c r="L581" s="9" t="s">
        <v>169</v>
      </c>
      <c r="M581" s="8">
        <v>1</v>
      </c>
      <c r="N581" s="10"/>
      <c r="O581" s="9" t="str">
        <f t="shared" si="36"/>
        <v>CASTILLO LUCIA</v>
      </c>
      <c r="P581" s="9" t="str">
        <f>VLOOKUP(B581,Ultimo!$B$2:$C$2166,2,0)</f>
        <v>EYG062B</v>
      </c>
      <c r="Q581" s="9">
        <f>VLOOKUP(B581,Ultimo!$B$2:$D$2166,3,0)</f>
        <v>2</v>
      </c>
      <c r="R581" s="10"/>
      <c r="S581" s="10"/>
      <c r="T581" s="10"/>
      <c r="U581" s="11" t="str">
        <f>IFERROR(VLOOKUP(B581,Ultimo!$B$2:$Q$2166,14,0),"")</f>
        <v>16/3/22</v>
      </c>
      <c r="V581" s="12">
        <f>IFERROR(VLOOKUP(B581,Ultimo!$B$2:$Q$2166,15,0),"")</f>
        <v>0.41666666666666669</v>
      </c>
      <c r="W581" s="13" t="str">
        <f>IFERROR(VLOOKUP(B581,Ultimo!$B$2:$T$2166,19,0),"")</f>
        <v>AUDITORIO PT</v>
      </c>
      <c r="X581" s="13" t="str">
        <f>IFERROR(VLOOKUP(B581,Ultimo!$B$2:$B$2166,1,0),"")</f>
        <v>EXX930A</v>
      </c>
    </row>
    <row r="582" spans="1:24" ht="14.4">
      <c r="A582" s="8" t="e">
        <f t="shared" si="1"/>
        <v>#REF!</v>
      </c>
      <c r="B582" s="9" t="s">
        <v>1762</v>
      </c>
      <c r="C582" s="8">
        <v>2020</v>
      </c>
      <c r="D582" s="9" t="s">
        <v>1763</v>
      </c>
      <c r="E582" s="14">
        <v>43868</v>
      </c>
      <c r="F582" s="9" t="s">
        <v>1762</v>
      </c>
      <c r="G582" s="8">
        <v>11</v>
      </c>
      <c r="H582" s="9" t="s">
        <v>125</v>
      </c>
      <c r="I582" s="8">
        <v>1329200</v>
      </c>
      <c r="J582" s="8">
        <v>2</v>
      </c>
      <c r="K582" s="9" t="s">
        <v>1764</v>
      </c>
      <c r="L582" s="9" t="s">
        <v>180</v>
      </c>
      <c r="M582" s="8">
        <v>4</v>
      </c>
      <c r="N582" s="15" t="e">
        <v>#N/A</v>
      </c>
      <c r="O582" s="9" t="str">
        <f t="shared" si="36"/>
        <v>CASTILLO LUCIA</v>
      </c>
      <c r="P582" s="9" t="str">
        <f>VLOOKUP(B582,Ultimo!$B$2:$C$2166,2,0)</f>
        <v>EYG395B</v>
      </c>
      <c r="Q582" s="9">
        <f>VLOOKUP(B582,Ultimo!$B$2:$D$2166,3,0)</f>
        <v>8</v>
      </c>
      <c r="R582" s="10"/>
      <c r="S582" s="10"/>
      <c r="T582" s="10"/>
      <c r="U582" s="11" t="str">
        <f>IFERROR(VLOOKUP(B582,Ultimo!$B$2:$Q$2166,14,0),"")</f>
        <v>24/3/22</v>
      </c>
      <c r="V582" s="12">
        <f>IFERROR(VLOOKUP(B582,Ultimo!$B$2:$Q$2166,15,0),"")</f>
        <v>0.70833333333333337</v>
      </c>
      <c r="W582" s="13" t="str">
        <f>IFERROR(VLOOKUP(B582,Ultimo!$B$2:$T$2166,19,0),"")</f>
        <v>AUDITORIO</v>
      </c>
      <c r="X582" s="13" t="str">
        <f>IFERROR(VLOOKUP(B582,Ultimo!$B$2:$B$2166,1,0),"")</f>
        <v>EXX931A</v>
      </c>
    </row>
    <row r="583" spans="1:24" ht="14.4">
      <c r="A583" s="8" t="e">
        <f t="shared" si="1"/>
        <v>#REF!</v>
      </c>
      <c r="B583" s="9" t="s">
        <v>1765</v>
      </c>
      <c r="C583" s="8">
        <v>2020</v>
      </c>
      <c r="D583" s="9" t="s">
        <v>1766</v>
      </c>
      <c r="E583" s="14">
        <v>43868</v>
      </c>
      <c r="F583" s="9" t="s">
        <v>1765</v>
      </c>
      <c r="G583" s="8">
        <v>11</v>
      </c>
      <c r="H583" s="9" t="s">
        <v>125</v>
      </c>
      <c r="I583" s="8">
        <v>1568821</v>
      </c>
      <c r="J583" s="8">
        <v>2</v>
      </c>
      <c r="K583" s="9" t="s">
        <v>1767</v>
      </c>
      <c r="L583" s="9" t="s">
        <v>180</v>
      </c>
      <c r="M583" s="8">
        <v>4</v>
      </c>
      <c r="N583" s="15" t="e">
        <v>#N/A</v>
      </c>
      <c r="O583" s="9" t="str">
        <f t="shared" si="36"/>
        <v>CASTILLO LUCIA</v>
      </c>
      <c r="P583" s="9" t="str">
        <f>VLOOKUP(B583,Ultimo!$B$2:$C$2166,2,0)</f>
        <v>EYG396B</v>
      </c>
      <c r="Q583" s="9">
        <f>VLOOKUP(B583,Ultimo!$B$2:$D$2166,3,0)</f>
        <v>8</v>
      </c>
      <c r="R583" s="10"/>
      <c r="S583" s="10"/>
      <c r="T583" s="10"/>
      <c r="U583" s="11" t="str">
        <f>IFERROR(VLOOKUP(B583,Ultimo!$B$2:$Q$2166,14,0),"")</f>
        <v>22/3/22</v>
      </c>
      <c r="V583" s="12">
        <f>IFERROR(VLOOKUP(B583,Ultimo!$B$2:$Q$2166,15,0),"")</f>
        <v>0.70833333333333337</v>
      </c>
      <c r="W583" s="13" t="str">
        <f>IFERROR(VLOOKUP(B583,Ultimo!$B$2:$T$2166,19,0),"")</f>
        <v>AUDITORIO</v>
      </c>
      <c r="X583" s="13" t="str">
        <f>IFERROR(VLOOKUP(B583,Ultimo!$B$2:$B$2166,1,0),"")</f>
        <v>EXX934A</v>
      </c>
    </row>
    <row r="584" spans="1:24" ht="14.4">
      <c r="A584" s="8" t="e">
        <f t="shared" si="1"/>
        <v>#REF!</v>
      </c>
      <c r="B584" s="9" t="s">
        <v>1768</v>
      </c>
      <c r="C584" s="8">
        <v>2020</v>
      </c>
      <c r="D584" s="9" t="s">
        <v>1769</v>
      </c>
      <c r="E584" s="14">
        <v>43868</v>
      </c>
      <c r="F584" s="9" t="s">
        <v>1768</v>
      </c>
      <c r="G584" s="8">
        <v>11</v>
      </c>
      <c r="H584" s="9" t="s">
        <v>125</v>
      </c>
      <c r="I584" s="8">
        <v>1398693</v>
      </c>
      <c r="J584" s="8">
        <v>2</v>
      </c>
      <c r="K584" s="9" t="s">
        <v>1770</v>
      </c>
      <c r="L584" s="9" t="s">
        <v>180</v>
      </c>
      <c r="M584" s="8">
        <v>4</v>
      </c>
      <c r="N584" s="15" t="e">
        <v>#N/A</v>
      </c>
      <c r="O584" s="9" t="str">
        <f t="shared" si="36"/>
        <v>CASTILLO LUCIA</v>
      </c>
      <c r="P584" s="9" t="str">
        <f>VLOOKUP(B584,Ultimo!$B$2:$C$2166,2,0)</f>
        <v>EYG397B</v>
      </c>
      <c r="Q584" s="9">
        <f>VLOOKUP(B584,Ultimo!$B$2:$D$2166,3,0)</f>
        <v>8</v>
      </c>
      <c r="R584" s="10"/>
      <c r="S584" s="10"/>
      <c r="T584" s="10"/>
      <c r="U584" s="11" t="str">
        <f>IFERROR(VLOOKUP(B584,Ultimo!$B$2:$Q$2166,14,0),"")</f>
        <v>22/3/22</v>
      </c>
      <c r="V584" s="12">
        <f>IFERROR(VLOOKUP(B584,Ultimo!$B$2:$Q$2166,15,0),"")</f>
        <v>0.45833333333333331</v>
      </c>
      <c r="W584" s="13" t="str">
        <f>IFERROR(VLOOKUP(B584,Ultimo!$B$2:$T$2166,19,0),"")</f>
        <v>AUDITORIO</v>
      </c>
      <c r="X584" s="13" t="str">
        <f>IFERROR(VLOOKUP(B584,Ultimo!$B$2:$B$2166,1,0),"")</f>
        <v>EXX935A</v>
      </c>
    </row>
    <row r="585" spans="1:24" ht="14.4">
      <c r="A585" s="8" t="e">
        <f t="shared" si="1"/>
        <v>#REF!</v>
      </c>
      <c r="B585" s="9" t="s">
        <v>1771</v>
      </c>
      <c r="C585" s="8">
        <v>2020</v>
      </c>
      <c r="D585" s="9" t="s">
        <v>1772</v>
      </c>
      <c r="E585" s="14">
        <v>43868</v>
      </c>
      <c r="F585" s="9" t="s">
        <v>1771</v>
      </c>
      <c r="G585" s="8">
        <v>11</v>
      </c>
      <c r="H585" s="9" t="s">
        <v>125</v>
      </c>
      <c r="I585" s="8">
        <v>1428975</v>
      </c>
      <c r="J585" s="8">
        <v>2</v>
      </c>
      <c r="K585" s="9" t="s">
        <v>1773</v>
      </c>
      <c r="L585" s="9" t="s">
        <v>131</v>
      </c>
      <c r="M585" s="8">
        <v>6</v>
      </c>
      <c r="N585" s="10"/>
      <c r="O585" s="9"/>
      <c r="P585" s="9" t="str">
        <f>VLOOKUP(B585,Ultimo!$B$2:$C$2166,2,0)</f>
        <v>EYH786B</v>
      </c>
      <c r="Q585" s="9">
        <f>VLOOKUP(B585,Ultimo!$B$2:$D$2166,3,0)</f>
        <v>38</v>
      </c>
      <c r="R585" s="9" t="s">
        <v>127</v>
      </c>
      <c r="S585" s="10"/>
      <c r="T585" s="10"/>
      <c r="U585" s="11" t="str">
        <f>IFERROR(VLOOKUP(B585,Ultimo!$B$2:$Q$2166,14,0),"")</f>
        <v>16/3/22</v>
      </c>
      <c r="V585" s="12">
        <f>IFERROR(VLOOKUP(B585,Ultimo!$B$2:$Q$2166,15,0),"")</f>
        <v>0.625</v>
      </c>
      <c r="W585" s="13" t="str">
        <f>IFERROR(VLOOKUP(B585,Ultimo!$B$2:$T$2166,19,0),"")</f>
        <v>AUDITORIO</v>
      </c>
      <c r="X585" s="13" t="str">
        <f>IFERROR(VLOOKUP(B585,Ultimo!$B$2:$B$2166,1,0),"")</f>
        <v>EXX937A</v>
      </c>
    </row>
    <row r="586" spans="1:24" ht="14.4">
      <c r="A586" s="8" t="e">
        <f t="shared" si="1"/>
        <v>#REF!</v>
      </c>
      <c r="B586" s="9" t="s">
        <v>1774</v>
      </c>
      <c r="C586" s="8">
        <v>2020</v>
      </c>
      <c r="D586" s="9" t="s">
        <v>1775</v>
      </c>
      <c r="E586" s="14">
        <v>43868</v>
      </c>
      <c r="F586" s="9" t="s">
        <v>1774</v>
      </c>
      <c r="G586" s="8">
        <v>11</v>
      </c>
      <c r="H586" s="9" t="s">
        <v>125</v>
      </c>
      <c r="I586" s="8">
        <v>1294755</v>
      </c>
      <c r="J586" s="8">
        <v>2</v>
      </c>
      <c r="K586" s="9" t="s">
        <v>1776</v>
      </c>
      <c r="L586" s="9" t="s">
        <v>180</v>
      </c>
      <c r="M586" s="8">
        <v>4</v>
      </c>
      <c r="N586" s="15" t="e">
        <v>#N/A</v>
      </c>
      <c r="O586" s="9" t="str">
        <f t="shared" ref="O586:O589" si="37">IF(L586="Camiones","MAYCOTT MIRIAM",IF(L586="Van","CERVANTES LETICIA",IF(L586="Motores Norte", "AGUIRRE LILIANA",IF(L586="Toluca", "CASTILLO LUCIA",IF(L586="Santa Fe", "CASTILLO LUCIA",IF(L586="Motores Sur", "MAYCOTT LUCIA", 0))))))</f>
        <v>CASTILLO LUCIA</v>
      </c>
      <c r="P586" s="9" t="str">
        <f>VLOOKUP(B586,Ultimo!$B$2:$C$2166,2,0)</f>
        <v>EYG398B</v>
      </c>
      <c r="Q586" s="9">
        <f>VLOOKUP(B586,Ultimo!$B$2:$D$2166,3,0)</f>
        <v>8</v>
      </c>
      <c r="R586" s="10"/>
      <c r="S586" s="10"/>
      <c r="T586" s="10"/>
      <c r="U586" s="11" t="str">
        <f>IFERROR(VLOOKUP(B586,Ultimo!$B$2:$Q$2166,14,0),"")</f>
        <v>17/3/22</v>
      </c>
      <c r="V586" s="12">
        <f>IFERROR(VLOOKUP(B586,Ultimo!$B$2:$Q$2166,15,0),"")</f>
        <v>0.5</v>
      </c>
      <c r="W586" s="13" t="str">
        <f>IFERROR(VLOOKUP(B586,Ultimo!$B$2:$T$2166,19,0),"")</f>
        <v>AUDITORIO</v>
      </c>
      <c r="X586" s="13" t="str">
        <f>IFERROR(VLOOKUP(B586,Ultimo!$B$2:$B$2166,1,0),"")</f>
        <v>EXX938A</v>
      </c>
    </row>
    <row r="587" spans="1:24" ht="14.4">
      <c r="A587" s="8" t="e">
        <f t="shared" si="1"/>
        <v>#REF!</v>
      </c>
      <c r="B587" s="9" t="s">
        <v>1777</v>
      </c>
      <c r="C587" s="8">
        <v>2020</v>
      </c>
      <c r="D587" s="9" t="s">
        <v>1778</v>
      </c>
      <c r="E587" s="14">
        <v>43868</v>
      </c>
      <c r="F587" s="9" t="s">
        <v>1777</v>
      </c>
      <c r="G587" s="8">
        <v>11</v>
      </c>
      <c r="H587" s="9" t="s">
        <v>125</v>
      </c>
      <c r="I587" s="8">
        <v>1154422</v>
      </c>
      <c r="J587" s="8">
        <v>2</v>
      </c>
      <c r="K587" s="9" t="s">
        <v>1779</v>
      </c>
      <c r="L587" s="9" t="s">
        <v>44</v>
      </c>
      <c r="M587" s="8">
        <v>11</v>
      </c>
      <c r="N587" s="10"/>
      <c r="O587" s="9" t="str">
        <f t="shared" si="37"/>
        <v>MAYCOTT MIRIAM</v>
      </c>
      <c r="P587" s="9" t="str">
        <f>VLOOKUP(B587,Ultimo!$B$2:$C$2166,2,0)</f>
        <v>EYH228B</v>
      </c>
      <c r="Q587" s="9">
        <f>VLOOKUP(B587,Ultimo!$B$2:$D$2166,3,0)</f>
        <v>27</v>
      </c>
      <c r="R587" s="9" t="s">
        <v>127</v>
      </c>
      <c r="S587" s="10"/>
      <c r="T587" s="10"/>
      <c r="U587" s="11" t="str">
        <f>IFERROR(VLOOKUP(B587,Ultimo!$B$2:$Q$2166,14,0),"")</f>
        <v>23/3/22</v>
      </c>
      <c r="V587" s="12">
        <f>IFERROR(VLOOKUP(B587,Ultimo!$B$2:$Q$2166,15,0),"")</f>
        <v>0.41666666666666669</v>
      </c>
      <c r="W587" s="13" t="str">
        <f>IFERROR(VLOOKUP(B587,Ultimo!$B$2:$T$2166,19,0),"")</f>
        <v>SALA VIP</v>
      </c>
      <c r="X587" s="13" t="str">
        <f>IFERROR(VLOOKUP(B587,Ultimo!$B$2:$B$2166,1,0),"")</f>
        <v>EXX939A</v>
      </c>
    </row>
    <row r="588" spans="1:24" ht="14.4">
      <c r="A588" s="8" t="e">
        <f t="shared" si="1"/>
        <v>#REF!</v>
      </c>
      <c r="B588" s="9" t="s">
        <v>1780</v>
      </c>
      <c r="C588" s="8">
        <v>2020</v>
      </c>
      <c r="D588" s="9" t="s">
        <v>1781</v>
      </c>
      <c r="E588" s="14">
        <v>43868</v>
      </c>
      <c r="F588" s="9" t="s">
        <v>1780</v>
      </c>
      <c r="G588" s="8">
        <v>11</v>
      </c>
      <c r="H588" s="9" t="s">
        <v>125</v>
      </c>
      <c r="I588" s="8">
        <v>1404070</v>
      </c>
      <c r="J588" s="8">
        <v>2</v>
      </c>
      <c r="K588" s="9" t="s">
        <v>1782</v>
      </c>
      <c r="L588" s="9" t="s">
        <v>44</v>
      </c>
      <c r="M588" s="8">
        <v>4</v>
      </c>
      <c r="N588" s="9" t="s">
        <v>44</v>
      </c>
      <c r="O588" s="9" t="str">
        <f t="shared" si="37"/>
        <v>MAYCOTT MIRIAM</v>
      </c>
      <c r="P588" s="9" t="str">
        <f>VLOOKUP(B588,Ultimo!$B$2:$C$2166,2,0)</f>
        <v>EYH229B</v>
      </c>
      <c r="Q588" s="9">
        <f>VLOOKUP(B588,Ultimo!$B$2:$D$2166,3,0)</f>
        <v>27</v>
      </c>
      <c r="R588" s="9" t="s">
        <v>127</v>
      </c>
      <c r="S588" s="10"/>
      <c r="T588" s="10"/>
      <c r="U588" s="11" t="str">
        <f>IFERROR(VLOOKUP(B588,Ultimo!$B$2:$Q$2166,14,0),"")</f>
        <v>26/3/22</v>
      </c>
      <c r="V588" s="12">
        <f>IFERROR(VLOOKUP(B588,Ultimo!$B$2:$Q$2166,15,0),"")</f>
        <v>0.45833333333333331</v>
      </c>
      <c r="W588" s="13" t="str">
        <f>IFERROR(VLOOKUP(B588,Ultimo!$B$2:$T$2166,19,0),"")</f>
        <v>SALA VIP</v>
      </c>
      <c r="X588" s="13" t="str">
        <f>IFERROR(VLOOKUP(B588,Ultimo!$B$2:$B$2166,1,0),"")</f>
        <v>EXX940A</v>
      </c>
    </row>
    <row r="589" spans="1:24" ht="14.4">
      <c r="A589" s="8" t="e">
        <f t="shared" si="1"/>
        <v>#REF!</v>
      </c>
      <c r="B589" s="9" t="s">
        <v>1783</v>
      </c>
      <c r="C589" s="8">
        <v>2020</v>
      </c>
      <c r="D589" s="9" t="s">
        <v>1784</v>
      </c>
      <c r="E589" s="14">
        <v>43868</v>
      </c>
      <c r="F589" s="9" t="s">
        <v>1783</v>
      </c>
      <c r="G589" s="8">
        <v>11</v>
      </c>
      <c r="H589" s="9" t="s">
        <v>125</v>
      </c>
      <c r="I589" s="8">
        <v>1719274</v>
      </c>
      <c r="J589" s="8">
        <v>1</v>
      </c>
      <c r="K589" s="9" t="s">
        <v>1785</v>
      </c>
      <c r="L589" s="9" t="s">
        <v>136</v>
      </c>
      <c r="M589" s="8">
        <v>8</v>
      </c>
      <c r="N589" s="10"/>
      <c r="O589" s="9" t="str">
        <f t="shared" si="37"/>
        <v>AGUIRRE LILIANA</v>
      </c>
      <c r="P589" s="9" t="str">
        <f>VLOOKUP(B589,Ultimo!$B$2:$C$2166,2,0)</f>
        <v>EYH575B</v>
      </c>
      <c r="Q589" s="9">
        <f>VLOOKUP(B589,Ultimo!$B$2:$D$2166,3,0)</f>
        <v>34</v>
      </c>
      <c r="R589" s="9" t="s">
        <v>127</v>
      </c>
      <c r="S589" s="10"/>
      <c r="T589" s="10"/>
      <c r="U589" s="11" t="str">
        <f>IFERROR(VLOOKUP(B589,Ultimo!$B$2:$Q$2166,14,0),"")</f>
        <v>22/3/22</v>
      </c>
      <c r="V589" s="12">
        <f>IFERROR(VLOOKUP(B589,Ultimo!$B$2:$Q$2166,15,0),"")</f>
        <v>0.45833333333333331</v>
      </c>
      <c r="W589" s="13" t="str">
        <f>IFERROR(VLOOKUP(B589,Ultimo!$B$2:$T$2166,19,0),"")</f>
        <v>SALA HELLCAT</v>
      </c>
      <c r="X589" s="13" t="str">
        <f>IFERROR(VLOOKUP(B589,Ultimo!$B$2:$B$2166,1,0),"")</f>
        <v>EXX941A</v>
      </c>
    </row>
    <row r="590" spans="1:24" ht="14.4">
      <c r="A590" s="8" t="e">
        <f t="shared" si="1"/>
        <v>#REF!</v>
      </c>
      <c r="B590" s="9" t="s">
        <v>1786</v>
      </c>
      <c r="C590" s="8">
        <v>2020</v>
      </c>
      <c r="D590" s="9" t="s">
        <v>1787</v>
      </c>
      <c r="E590" s="14">
        <v>43868</v>
      </c>
      <c r="F590" s="9" t="s">
        <v>1786</v>
      </c>
      <c r="G590" s="8">
        <v>11</v>
      </c>
      <c r="H590" s="9" t="s">
        <v>125</v>
      </c>
      <c r="I590" s="8">
        <v>1555135</v>
      </c>
      <c r="J590" s="8">
        <v>1</v>
      </c>
      <c r="K590" s="9" t="s">
        <v>1788</v>
      </c>
      <c r="L590" s="9" t="s">
        <v>131</v>
      </c>
      <c r="M590" s="8">
        <v>6</v>
      </c>
      <c r="N590" s="10"/>
      <c r="O590" s="9"/>
      <c r="P590" s="9" t="str">
        <f>VLOOKUP(B590,Ultimo!$B$2:$C$2166,2,0)</f>
        <v>EYH787B</v>
      </c>
      <c r="Q590" s="9">
        <f>VLOOKUP(B590,Ultimo!$B$2:$D$2166,3,0)</f>
        <v>38</v>
      </c>
      <c r="R590" s="9" t="s">
        <v>127</v>
      </c>
      <c r="S590" s="10"/>
      <c r="T590" s="10"/>
      <c r="U590" s="11" t="str">
        <f>IFERROR(VLOOKUP(B590,Ultimo!$B$2:$Q$2166,14,0),"")</f>
        <v>16/3/22</v>
      </c>
      <c r="V590" s="12">
        <f>IFERROR(VLOOKUP(B590,Ultimo!$B$2:$Q$2166,15,0),"")</f>
        <v>0.5</v>
      </c>
      <c r="W590" s="13" t="str">
        <f>IFERROR(VLOOKUP(B590,Ultimo!$B$2:$T$2166,19,0),"")</f>
        <v>AUDITORIO</v>
      </c>
      <c r="X590" s="13" t="str">
        <f>IFERROR(VLOOKUP(B590,Ultimo!$B$2:$B$2166,1,0),"")</f>
        <v>EXX942A</v>
      </c>
    </row>
    <row r="591" spans="1:24" ht="14.4">
      <c r="A591" s="8" t="e">
        <f t="shared" si="1"/>
        <v>#REF!</v>
      </c>
      <c r="B591" s="9" t="s">
        <v>1789</v>
      </c>
      <c r="C591" s="8">
        <v>2020</v>
      </c>
      <c r="D591" s="9" t="s">
        <v>1790</v>
      </c>
      <c r="E591" s="14">
        <v>43868</v>
      </c>
      <c r="F591" s="9" t="s">
        <v>1789</v>
      </c>
      <c r="G591" s="8">
        <v>11</v>
      </c>
      <c r="H591" s="9" t="s">
        <v>125</v>
      </c>
      <c r="I591" s="8">
        <v>1467181</v>
      </c>
      <c r="J591" s="8">
        <v>2</v>
      </c>
      <c r="K591" s="9" t="s">
        <v>1791</v>
      </c>
      <c r="L591" s="9" t="s">
        <v>164</v>
      </c>
      <c r="M591" s="8">
        <v>14</v>
      </c>
      <c r="N591" s="10"/>
      <c r="O591" s="9" t="str">
        <f>IF(L591="Camiones","MAYCOTT MIRIAM",IF(L591="Van","CERVANTES LETICIA",IF(L591="Motores Norte", "AGUIRRE LILIANA",IF(L591="Toluca", "CASTILLO LUCIA",IF(L591="Santa Fe", "CASTILLO LUCIA",IF(L591="Motores Sur", "MAYCOTT LUCIA", 0))))))</f>
        <v>MAYCOTT LUCIA</v>
      </c>
      <c r="P591" s="9" t="str">
        <f>VLOOKUP(B591,Ultimo!$B$2:$C$2166,2,0)</f>
        <v>EYH065B</v>
      </c>
      <c r="Q591" s="9">
        <f>VLOOKUP(B591,Ultimo!$B$2:$D$2166,3,0)</f>
        <v>24</v>
      </c>
      <c r="R591" s="9" t="s">
        <v>127</v>
      </c>
      <c r="S591" s="10"/>
      <c r="T591" s="10"/>
      <c r="U591" s="11" t="str">
        <f>IFERROR(VLOOKUP(B591,Ultimo!$B$2:$Q$2166,14,0),"")</f>
        <v>15/3/22</v>
      </c>
      <c r="V591" s="12">
        <f>IFERROR(VLOOKUP(B591,Ultimo!$B$2:$Q$2166,15,0),"")</f>
        <v>0.375</v>
      </c>
      <c r="W591" s="13" t="str">
        <f>IFERROR(VLOOKUP(B591,Ultimo!$B$2:$T$2166,19,0),"")</f>
        <v>BLUE ROOM</v>
      </c>
      <c r="X591" s="13" t="str">
        <f>IFERROR(VLOOKUP(B591,Ultimo!$B$2:$B$2166,1,0),"")</f>
        <v>EXX943A</v>
      </c>
    </row>
    <row r="592" spans="1:24" ht="14.4">
      <c r="A592" s="8" t="e">
        <f t="shared" si="1"/>
        <v>#REF!</v>
      </c>
      <c r="B592" s="9" t="s">
        <v>1792</v>
      </c>
      <c r="C592" s="8">
        <v>2020</v>
      </c>
      <c r="D592" s="9" t="s">
        <v>1793</v>
      </c>
      <c r="E592" s="14">
        <v>43868</v>
      </c>
      <c r="F592" s="9" t="s">
        <v>1792</v>
      </c>
      <c r="G592" s="8">
        <v>11</v>
      </c>
      <c r="H592" s="9" t="s">
        <v>125</v>
      </c>
      <c r="I592" s="8">
        <v>1441378</v>
      </c>
      <c r="J592" s="8">
        <v>1</v>
      </c>
      <c r="K592" s="9" t="s">
        <v>1794</v>
      </c>
      <c r="L592" s="9" t="s">
        <v>131</v>
      </c>
      <c r="M592" s="8">
        <v>6</v>
      </c>
      <c r="N592" s="10"/>
      <c r="O592" s="9"/>
      <c r="P592" s="9" t="str">
        <f>VLOOKUP(B592,Ultimo!$B$2:$C$2166,2,0)</f>
        <v>EYH788B</v>
      </c>
      <c r="Q592" s="9">
        <f>VLOOKUP(B592,Ultimo!$B$2:$D$2166,3,0)</f>
        <v>38</v>
      </c>
      <c r="R592" s="9" t="s">
        <v>127</v>
      </c>
      <c r="S592" s="10"/>
      <c r="T592" s="10"/>
      <c r="U592" s="11" t="str">
        <f>IFERROR(VLOOKUP(B592,Ultimo!$B$2:$Q$2166,14,0),"")</f>
        <v>16/3/22</v>
      </c>
      <c r="V592" s="12">
        <f>IFERROR(VLOOKUP(B592,Ultimo!$B$2:$Q$2166,15,0),"")</f>
        <v>0.5</v>
      </c>
      <c r="W592" s="13" t="str">
        <f>IFERROR(VLOOKUP(B592,Ultimo!$B$2:$T$2166,19,0),"")</f>
        <v>AUDITORIO</v>
      </c>
      <c r="X592" s="13" t="str">
        <f>IFERROR(VLOOKUP(B592,Ultimo!$B$2:$B$2166,1,0),"")</f>
        <v>EXX944A</v>
      </c>
    </row>
    <row r="593" spans="1:24" ht="14.4">
      <c r="A593" s="8" t="e">
        <f t="shared" si="1"/>
        <v>#REF!</v>
      </c>
      <c r="B593" s="9" t="s">
        <v>1795</v>
      </c>
      <c r="C593" s="8">
        <v>2020</v>
      </c>
      <c r="D593" s="9" t="s">
        <v>1796</v>
      </c>
      <c r="E593" s="14">
        <v>43868</v>
      </c>
      <c r="F593" s="9" t="s">
        <v>1795</v>
      </c>
      <c r="G593" s="8">
        <v>11</v>
      </c>
      <c r="H593" s="9" t="s">
        <v>125</v>
      </c>
      <c r="I593" s="8">
        <v>1669239</v>
      </c>
      <c r="J593" s="8">
        <v>1</v>
      </c>
      <c r="K593" s="9" t="s">
        <v>1797</v>
      </c>
      <c r="L593" s="9" t="s">
        <v>44</v>
      </c>
      <c r="M593" s="8">
        <v>13</v>
      </c>
      <c r="N593" s="10"/>
      <c r="O593" s="9" t="str">
        <f>IF(L593="Camiones","MAYCOTT MIRIAM",IF(L593="Van","CERVANTES LETICIA",IF(L593="Motores Norte", "AGUIRRE LILIANA",IF(L593="Toluca", "CASTILLO LUCIA",IF(L593="Santa Fe", "CASTILLO LUCIA",IF(L593="Motores Sur", "MAYCOTT LUCIA", 0))))))</f>
        <v>MAYCOTT MIRIAM</v>
      </c>
      <c r="P593" s="9" t="str">
        <f>VLOOKUP(B593,Ultimo!$B$2:$C$2166,2,0)</f>
        <v>EYH230B</v>
      </c>
      <c r="Q593" s="9">
        <f>VLOOKUP(B593,Ultimo!$B$2:$D$2166,3,0)</f>
        <v>27</v>
      </c>
      <c r="R593" s="9" t="s">
        <v>127</v>
      </c>
      <c r="S593" s="10"/>
      <c r="T593" s="10"/>
      <c r="U593" s="11" t="str">
        <f>IFERROR(VLOOKUP(B593,Ultimo!$B$2:$Q$2166,14,0),"")</f>
        <v>24/3/22</v>
      </c>
      <c r="V593" s="12">
        <f>IFERROR(VLOOKUP(B593,Ultimo!$B$2:$Q$2166,15,0),"")</f>
        <v>0.54166666666666663</v>
      </c>
      <c r="W593" s="13" t="str">
        <f>IFERROR(VLOOKUP(B593,Ultimo!$B$2:$T$2166,19,0),"")</f>
        <v>SALA VIP</v>
      </c>
      <c r="X593" s="13" t="str">
        <f>IFERROR(VLOOKUP(B593,Ultimo!$B$2:$B$2166,1,0),"")</f>
        <v>EXX945A</v>
      </c>
    </row>
    <row r="594" spans="1:24" ht="14.4">
      <c r="A594" s="8" t="e">
        <f t="shared" si="1"/>
        <v>#REF!</v>
      </c>
      <c r="B594" s="9" t="s">
        <v>1798</v>
      </c>
      <c r="C594" s="8">
        <v>2020</v>
      </c>
      <c r="D594" s="9" t="s">
        <v>1799</v>
      </c>
      <c r="E594" s="14">
        <v>43868</v>
      </c>
      <c r="F594" s="9" t="s">
        <v>1798</v>
      </c>
      <c r="G594" s="8">
        <v>11</v>
      </c>
      <c r="H594" s="9" t="s">
        <v>125</v>
      </c>
      <c r="I594" s="8">
        <v>1578881</v>
      </c>
      <c r="J594" s="8">
        <v>1</v>
      </c>
      <c r="K594" s="9" t="s">
        <v>1800</v>
      </c>
      <c r="L594" s="9" t="s">
        <v>131</v>
      </c>
      <c r="M594" s="8">
        <v>6</v>
      </c>
      <c r="N594" s="10"/>
      <c r="O594" s="9"/>
      <c r="P594" s="9" t="str">
        <f>VLOOKUP(B594,Ultimo!$B$2:$C$2166,2,0)</f>
        <v>EYH789B</v>
      </c>
      <c r="Q594" s="9">
        <f>VLOOKUP(B594,Ultimo!$B$2:$D$2166,3,0)</f>
        <v>38</v>
      </c>
      <c r="R594" s="9" t="s">
        <v>127</v>
      </c>
      <c r="S594" s="10"/>
      <c r="T594" s="10"/>
      <c r="U594" s="11" t="str">
        <f>IFERROR(VLOOKUP(B594,Ultimo!$B$2:$Q$2166,14,0),"")</f>
        <v>16/3/22</v>
      </c>
      <c r="V594" s="12">
        <f>IFERROR(VLOOKUP(B594,Ultimo!$B$2:$Q$2166,15,0),"")</f>
        <v>0.5</v>
      </c>
      <c r="W594" s="13" t="str">
        <f>IFERROR(VLOOKUP(B594,Ultimo!$B$2:$T$2166,19,0),"")</f>
        <v>AUDITORIO</v>
      </c>
      <c r="X594" s="13" t="str">
        <f>IFERROR(VLOOKUP(B594,Ultimo!$B$2:$B$2166,1,0),"")</f>
        <v>EXX946A</v>
      </c>
    </row>
    <row r="595" spans="1:24" ht="14.4">
      <c r="A595" s="8" t="e">
        <f t="shared" si="1"/>
        <v>#REF!</v>
      </c>
      <c r="B595" s="9" t="s">
        <v>1801</v>
      </c>
      <c r="C595" s="8">
        <v>2020</v>
      </c>
      <c r="D595" s="9" t="s">
        <v>1802</v>
      </c>
      <c r="E595" s="14">
        <v>43868</v>
      </c>
      <c r="F595" s="9" t="s">
        <v>1801</v>
      </c>
      <c r="G595" s="8">
        <v>11</v>
      </c>
      <c r="H595" s="9" t="s">
        <v>125</v>
      </c>
      <c r="I595" s="8">
        <v>1580545</v>
      </c>
      <c r="J595" s="8">
        <v>1</v>
      </c>
      <c r="K595" s="9" t="s">
        <v>1803</v>
      </c>
      <c r="L595" s="9" t="s">
        <v>131</v>
      </c>
      <c r="M595" s="8">
        <v>6</v>
      </c>
      <c r="N595" s="10"/>
      <c r="O595" s="9"/>
      <c r="P595" s="9" t="str">
        <f>VLOOKUP(B595,Ultimo!$B$2:$C$2166,2,0)</f>
        <v>EYH790B</v>
      </c>
      <c r="Q595" s="9">
        <f>VLOOKUP(B595,Ultimo!$B$2:$D$2166,3,0)</f>
        <v>38</v>
      </c>
      <c r="R595" s="9" t="s">
        <v>127</v>
      </c>
      <c r="S595" s="10"/>
      <c r="T595" s="10"/>
      <c r="U595" s="11" t="str">
        <f>IFERROR(VLOOKUP(B595,Ultimo!$B$2:$Q$2166,14,0),"")</f>
        <v>17/3/22</v>
      </c>
      <c r="V595" s="12">
        <f>IFERROR(VLOOKUP(B595,Ultimo!$B$2:$Q$2166,15,0),"")</f>
        <v>0.5</v>
      </c>
      <c r="W595" s="13" t="str">
        <f>IFERROR(VLOOKUP(B595,Ultimo!$B$2:$T$2166,19,0),"")</f>
        <v>AUDITORIO</v>
      </c>
      <c r="X595" s="13" t="str">
        <f>IFERROR(VLOOKUP(B595,Ultimo!$B$2:$B$2166,1,0),"")</f>
        <v>EXX947A</v>
      </c>
    </row>
    <row r="596" spans="1:24" ht="14.4">
      <c r="A596" s="8" t="e">
        <f t="shared" si="1"/>
        <v>#REF!</v>
      </c>
      <c r="B596" s="9" t="s">
        <v>1804</v>
      </c>
      <c r="C596" s="8">
        <v>2020</v>
      </c>
      <c r="D596" s="9" t="s">
        <v>1805</v>
      </c>
      <c r="E596" s="14">
        <v>43868</v>
      </c>
      <c r="F596" s="9" t="s">
        <v>1804</v>
      </c>
      <c r="G596" s="8">
        <v>11</v>
      </c>
      <c r="H596" s="9" t="s">
        <v>125</v>
      </c>
      <c r="I596" s="8">
        <v>1069473</v>
      </c>
      <c r="J596" s="8">
        <v>1</v>
      </c>
      <c r="K596" s="9" t="s">
        <v>1806</v>
      </c>
      <c r="L596" s="9" t="s">
        <v>44</v>
      </c>
      <c r="M596" s="8">
        <v>11</v>
      </c>
      <c r="N596" s="10"/>
      <c r="O596" s="9" t="str">
        <f>IF(L596="Camiones","MAYCOTT MIRIAM",IF(L596="Van","CERVANTES LETICIA",IF(L596="Motores Norte", "AGUIRRE LILIANA",IF(L596="Toluca", "CASTILLO LUCIA",IF(L596="Santa Fe", "CASTILLO LUCIA",IF(L596="Motores Sur", "MAYCOTT LUCIA", 0))))))</f>
        <v>MAYCOTT MIRIAM</v>
      </c>
      <c r="P596" s="9" t="str">
        <f>VLOOKUP(B596,Ultimo!$B$2:$C$2166,2,0)</f>
        <v>EYH231B</v>
      </c>
      <c r="Q596" s="9">
        <f>VLOOKUP(B596,Ultimo!$B$2:$D$2166,3,0)</f>
        <v>27</v>
      </c>
      <c r="R596" s="9" t="s">
        <v>127</v>
      </c>
      <c r="S596" s="10"/>
      <c r="T596" s="10"/>
      <c r="U596" s="11" t="str">
        <f>IFERROR(VLOOKUP(B596,Ultimo!$B$2:$Q$2166,14,0),"")</f>
        <v>28/3/22</v>
      </c>
      <c r="V596" s="12">
        <f>IFERROR(VLOOKUP(B596,Ultimo!$B$2:$Q$2166,15,0),"")</f>
        <v>0.41666666666666669</v>
      </c>
      <c r="W596" s="13" t="str">
        <f>IFERROR(VLOOKUP(B596,Ultimo!$B$2:$T$2166,19,0),"")</f>
        <v>SALA VIP</v>
      </c>
      <c r="X596" s="13" t="str">
        <f>IFERROR(VLOOKUP(B596,Ultimo!$B$2:$B$2166,1,0),"")</f>
        <v>EXX948A</v>
      </c>
    </row>
    <row r="597" spans="1:24" ht="14.4">
      <c r="A597" s="8" t="e">
        <f t="shared" si="1"/>
        <v>#REF!</v>
      </c>
      <c r="B597" s="9" t="s">
        <v>1807</v>
      </c>
      <c r="C597" s="8">
        <v>2020</v>
      </c>
      <c r="D597" s="9" t="s">
        <v>1808</v>
      </c>
      <c r="E597" s="14">
        <v>43868</v>
      </c>
      <c r="F597" s="9" t="s">
        <v>1807</v>
      </c>
      <c r="G597" s="8">
        <v>11</v>
      </c>
      <c r="H597" s="9" t="s">
        <v>125</v>
      </c>
      <c r="I597" s="8">
        <v>1381064</v>
      </c>
      <c r="J597" s="8">
        <v>2</v>
      </c>
      <c r="K597" s="9" t="s">
        <v>1809</v>
      </c>
      <c r="L597" s="9" t="s">
        <v>131</v>
      </c>
      <c r="M597" s="8">
        <v>6</v>
      </c>
      <c r="N597" s="10"/>
      <c r="O597" s="9"/>
      <c r="P597" s="9" t="str">
        <f>VLOOKUP(B597,Ultimo!$B$2:$C$2166,2,0)</f>
        <v>EYH791B</v>
      </c>
      <c r="Q597" s="9">
        <f>VLOOKUP(B597,Ultimo!$B$2:$D$2166,3,0)</f>
        <v>38</v>
      </c>
      <c r="R597" s="9" t="s">
        <v>127</v>
      </c>
      <c r="S597" s="10"/>
      <c r="T597" s="10"/>
      <c r="U597" s="11" t="str">
        <f>IFERROR(VLOOKUP(B597,Ultimo!$B$2:$Q$2166,14,0),"")</f>
        <v>16/3/22</v>
      </c>
      <c r="V597" s="12">
        <f>IFERROR(VLOOKUP(B597,Ultimo!$B$2:$Q$2166,15,0),"")</f>
        <v>0.66666666666666663</v>
      </c>
      <c r="W597" s="13" t="str">
        <f>IFERROR(VLOOKUP(B597,Ultimo!$B$2:$T$2166,19,0),"")</f>
        <v>AUDITORIO</v>
      </c>
      <c r="X597" s="13" t="str">
        <f>IFERROR(VLOOKUP(B597,Ultimo!$B$2:$B$2166,1,0),"")</f>
        <v>EXX949A</v>
      </c>
    </row>
    <row r="598" spans="1:24" ht="14.4">
      <c r="A598" s="8" t="e">
        <f t="shared" si="1"/>
        <v>#REF!</v>
      </c>
      <c r="B598" s="9" t="s">
        <v>1810</v>
      </c>
      <c r="C598" s="8">
        <v>2020</v>
      </c>
      <c r="D598" s="9" t="s">
        <v>1811</v>
      </c>
      <c r="E598" s="14">
        <v>43868</v>
      </c>
      <c r="F598" s="9" t="s">
        <v>1810</v>
      </c>
      <c r="G598" s="8">
        <v>11</v>
      </c>
      <c r="H598" s="9" t="s">
        <v>125</v>
      </c>
      <c r="I598" s="8">
        <v>1154713</v>
      </c>
      <c r="J598" s="8">
        <v>2</v>
      </c>
      <c r="K598" s="9" t="s">
        <v>1812</v>
      </c>
      <c r="L598" s="9" t="s">
        <v>44</v>
      </c>
      <c r="M598" s="8">
        <v>11</v>
      </c>
      <c r="N598" s="10"/>
      <c r="O598" s="9" t="str">
        <f t="shared" ref="O598:O599" si="38">IF(L598="Camiones","MAYCOTT MIRIAM",IF(L598="Van","CERVANTES LETICIA",IF(L598="Motores Norte", "AGUIRRE LILIANA",IF(L598="Toluca", "CASTILLO LUCIA",IF(L598="Santa Fe", "CASTILLO LUCIA",IF(L598="Motores Sur", "MAYCOTT LUCIA", 0))))))</f>
        <v>MAYCOTT MIRIAM</v>
      </c>
      <c r="P598" s="9" t="str">
        <f>VLOOKUP(B598,Ultimo!$B$2:$C$2166,2,0)</f>
        <v>EYH232B</v>
      </c>
      <c r="Q598" s="9">
        <f>VLOOKUP(B598,Ultimo!$B$2:$D$2166,3,0)</f>
        <v>27</v>
      </c>
      <c r="R598" s="9" t="s">
        <v>127</v>
      </c>
      <c r="S598" s="10"/>
      <c r="T598" s="10"/>
      <c r="U598" s="11" t="str">
        <f>IFERROR(VLOOKUP(B598,Ultimo!$B$2:$Q$2166,14,0),"")</f>
        <v>26/3/22</v>
      </c>
      <c r="V598" s="12">
        <f>IFERROR(VLOOKUP(B598,Ultimo!$B$2:$Q$2166,15,0),"")</f>
        <v>0.5</v>
      </c>
      <c r="W598" s="13" t="str">
        <f>IFERROR(VLOOKUP(B598,Ultimo!$B$2:$T$2166,19,0),"")</f>
        <v>SALA VIP</v>
      </c>
      <c r="X598" s="13" t="str">
        <f>IFERROR(VLOOKUP(B598,Ultimo!$B$2:$B$2166,1,0),"")</f>
        <v>EXX951A</v>
      </c>
    </row>
    <row r="599" spans="1:24" ht="14.4">
      <c r="A599" s="8" t="e">
        <f t="shared" si="1"/>
        <v>#REF!</v>
      </c>
      <c r="B599" s="9" t="s">
        <v>1813</v>
      </c>
      <c r="C599" s="8">
        <v>2020</v>
      </c>
      <c r="D599" s="9" t="s">
        <v>1814</v>
      </c>
      <c r="E599" s="14">
        <v>43868</v>
      </c>
      <c r="F599" s="9" t="s">
        <v>1813</v>
      </c>
      <c r="G599" s="8">
        <v>11</v>
      </c>
      <c r="H599" s="9" t="s">
        <v>125</v>
      </c>
      <c r="I599" s="8">
        <v>1441371</v>
      </c>
      <c r="J599" s="8">
        <v>2</v>
      </c>
      <c r="K599" s="9" t="s">
        <v>1815</v>
      </c>
      <c r="L599" s="9" t="s">
        <v>136</v>
      </c>
      <c r="M599" s="8">
        <v>8</v>
      </c>
      <c r="N599" s="10"/>
      <c r="O599" s="9" t="str">
        <f t="shared" si="38"/>
        <v>AGUIRRE LILIANA</v>
      </c>
      <c r="P599" s="9" t="str">
        <f>VLOOKUP(B599,Ultimo!$B$2:$C$2166,2,0)</f>
        <v>EYH576B</v>
      </c>
      <c r="Q599" s="9">
        <f>VLOOKUP(B599,Ultimo!$B$2:$D$2166,3,0)</f>
        <v>34</v>
      </c>
      <c r="R599" s="9" t="s">
        <v>127</v>
      </c>
      <c r="S599" s="10"/>
      <c r="T599" s="10"/>
      <c r="U599" s="11" t="str">
        <f>IFERROR(VLOOKUP(B599,Ultimo!$B$2:$Q$2166,14,0),"")</f>
        <v>18/3/22</v>
      </c>
      <c r="V599" s="12">
        <f>IFERROR(VLOOKUP(B599,Ultimo!$B$2:$Q$2166,15,0),"")</f>
        <v>0.5</v>
      </c>
      <c r="W599" s="13" t="str">
        <f>IFERROR(VLOOKUP(B599,Ultimo!$B$2:$T$2166,19,0),"")</f>
        <v>SALA HELLCAT</v>
      </c>
      <c r="X599" s="13" t="str">
        <f>IFERROR(VLOOKUP(B599,Ultimo!$B$2:$B$2166,1,0),"")</f>
        <v>EXX952A</v>
      </c>
    </row>
    <row r="600" spans="1:24" ht="14.4">
      <c r="A600" s="8" t="e">
        <f t="shared" si="1"/>
        <v>#REF!</v>
      </c>
      <c r="B600" s="9" t="s">
        <v>1816</v>
      </c>
      <c r="C600" s="8">
        <v>2020</v>
      </c>
      <c r="D600" s="9" t="s">
        <v>1817</v>
      </c>
      <c r="E600" s="14">
        <v>43868</v>
      </c>
      <c r="F600" s="9" t="s">
        <v>1816</v>
      </c>
      <c r="G600" s="8">
        <v>11</v>
      </c>
      <c r="H600" s="9" t="s">
        <v>125</v>
      </c>
      <c r="I600" s="8">
        <v>1349674</v>
      </c>
      <c r="J600" s="8">
        <v>2</v>
      </c>
      <c r="K600" s="9" t="s">
        <v>1818</v>
      </c>
      <c r="L600" s="9" t="s">
        <v>131</v>
      </c>
      <c r="M600" s="8">
        <v>6</v>
      </c>
      <c r="N600" s="10"/>
      <c r="O600" s="9"/>
      <c r="P600" s="9" t="str">
        <f>VLOOKUP(B600,Ultimo!$B$2:$C$2166,2,0)</f>
        <v>EYH792B</v>
      </c>
      <c r="Q600" s="9">
        <f>VLOOKUP(B600,Ultimo!$B$2:$D$2166,3,0)</f>
        <v>38</v>
      </c>
      <c r="R600" s="9" t="s">
        <v>127</v>
      </c>
      <c r="S600" s="10"/>
      <c r="T600" s="10"/>
      <c r="U600" s="11" t="str">
        <f>IFERROR(VLOOKUP(B600,Ultimo!$B$2:$Q$2166,14,0),"")</f>
        <v>17/3/22</v>
      </c>
      <c r="V600" s="12">
        <f>IFERROR(VLOOKUP(B600,Ultimo!$B$2:$Q$2166,15,0),"")</f>
        <v>0.45833333333333331</v>
      </c>
      <c r="W600" s="13" t="str">
        <f>IFERROR(VLOOKUP(B600,Ultimo!$B$2:$T$2166,19,0),"")</f>
        <v>AUDITORIO</v>
      </c>
      <c r="X600" s="13" t="str">
        <f>IFERROR(VLOOKUP(B600,Ultimo!$B$2:$B$2166,1,0),"")</f>
        <v>EXX953A</v>
      </c>
    </row>
    <row r="601" spans="1:24" ht="14.4">
      <c r="A601" s="8" t="e">
        <f t="shared" si="1"/>
        <v>#REF!</v>
      </c>
      <c r="B601" s="9" t="s">
        <v>1819</v>
      </c>
      <c r="C601" s="8">
        <v>2020</v>
      </c>
      <c r="D601" s="9" t="s">
        <v>1820</v>
      </c>
      <c r="E601" s="14">
        <v>43868</v>
      </c>
      <c r="F601" s="9" t="s">
        <v>1819</v>
      </c>
      <c r="G601" s="8">
        <v>11</v>
      </c>
      <c r="H601" s="9" t="s">
        <v>125</v>
      </c>
      <c r="I601" s="8">
        <v>1699284</v>
      </c>
      <c r="J601" s="8">
        <v>2</v>
      </c>
      <c r="K601" s="9" t="s">
        <v>1821</v>
      </c>
      <c r="L601" s="9" t="s">
        <v>136</v>
      </c>
      <c r="M601" s="8">
        <v>8</v>
      </c>
      <c r="N601" s="10"/>
      <c r="O601" s="9" t="str">
        <f t="shared" ref="O601:O607" si="39">IF(L601="Camiones","MAYCOTT MIRIAM",IF(L601="Van","CERVANTES LETICIA",IF(L601="Motores Norte", "AGUIRRE LILIANA",IF(L601="Toluca", "CASTILLO LUCIA",IF(L601="Santa Fe", "CASTILLO LUCIA",IF(L601="Motores Sur", "MAYCOTT LUCIA", 0))))))</f>
        <v>AGUIRRE LILIANA</v>
      </c>
      <c r="P601" s="9" t="str">
        <f>VLOOKUP(B601,Ultimo!$B$2:$C$2166,2,0)</f>
        <v>EYH577B</v>
      </c>
      <c r="Q601" s="9">
        <f>VLOOKUP(B601,Ultimo!$B$2:$D$2166,3,0)</f>
        <v>34</v>
      </c>
      <c r="R601" s="9" t="s">
        <v>127</v>
      </c>
      <c r="S601" s="10"/>
      <c r="T601" s="10"/>
      <c r="U601" s="11" t="str">
        <f>IFERROR(VLOOKUP(B601,Ultimo!$B$2:$Q$2166,14,0),"")</f>
        <v>22/3/22</v>
      </c>
      <c r="V601" s="12">
        <f>IFERROR(VLOOKUP(B601,Ultimo!$B$2:$Q$2166,15,0),"")</f>
        <v>0.45833333333333331</v>
      </c>
      <c r="W601" s="13" t="str">
        <f>IFERROR(VLOOKUP(B601,Ultimo!$B$2:$T$2166,19,0),"")</f>
        <v>SALA HELLCAT</v>
      </c>
      <c r="X601" s="13" t="str">
        <f>IFERROR(VLOOKUP(B601,Ultimo!$B$2:$B$2166,1,0),"")</f>
        <v>EXX954A</v>
      </c>
    </row>
    <row r="602" spans="1:24" ht="14.4">
      <c r="A602" s="8" t="e">
        <f t="shared" si="1"/>
        <v>#REF!</v>
      </c>
      <c r="B602" s="9" t="s">
        <v>1822</v>
      </c>
      <c r="C602" s="8">
        <v>2020</v>
      </c>
      <c r="D602" s="9" t="s">
        <v>1823</v>
      </c>
      <c r="E602" s="14">
        <v>43868</v>
      </c>
      <c r="F602" s="9" t="s">
        <v>1822</v>
      </c>
      <c r="G602" s="8">
        <v>11</v>
      </c>
      <c r="H602" s="9" t="s">
        <v>125</v>
      </c>
      <c r="I602" s="8">
        <v>1434402</v>
      </c>
      <c r="J602" s="8">
        <v>2</v>
      </c>
      <c r="K602" s="9" t="s">
        <v>1824</v>
      </c>
      <c r="L602" s="9" t="s">
        <v>136</v>
      </c>
      <c r="M602" s="8">
        <v>8</v>
      </c>
      <c r="N602" s="10"/>
      <c r="O602" s="9" t="str">
        <f t="shared" si="39"/>
        <v>AGUIRRE LILIANA</v>
      </c>
      <c r="P602" s="9" t="str">
        <f>VLOOKUP(B602,Ultimo!$B$2:$C$2166,2,0)</f>
        <v>EYH578B</v>
      </c>
      <c r="Q602" s="9">
        <f>VLOOKUP(B602,Ultimo!$B$2:$D$2166,3,0)</f>
        <v>34</v>
      </c>
      <c r="R602" s="9" t="s">
        <v>127</v>
      </c>
      <c r="S602" s="10"/>
      <c r="T602" s="10"/>
      <c r="U602" s="11" t="str">
        <f>IFERROR(VLOOKUP(B602,Ultimo!$B$2:$Q$2166,14,0),"")</f>
        <v>19/3/22</v>
      </c>
      <c r="V602" s="12">
        <f>IFERROR(VLOOKUP(B602,Ultimo!$B$2:$Q$2166,15,0),"")</f>
        <v>0.41666666666666669</v>
      </c>
      <c r="W602" s="13" t="str">
        <f>IFERROR(VLOOKUP(B602,Ultimo!$B$2:$T$2166,19,0),"")</f>
        <v>SALA HELLCAT</v>
      </c>
      <c r="X602" s="13" t="str">
        <f>IFERROR(VLOOKUP(B602,Ultimo!$B$2:$B$2166,1,0),"")</f>
        <v>EXX955A</v>
      </c>
    </row>
    <row r="603" spans="1:24" ht="14.4">
      <c r="A603" s="8" t="e">
        <f t="shared" si="1"/>
        <v>#REF!</v>
      </c>
      <c r="B603" s="9" t="s">
        <v>1825</v>
      </c>
      <c r="C603" s="8">
        <v>2020</v>
      </c>
      <c r="D603" s="9" t="s">
        <v>1826</v>
      </c>
      <c r="E603" s="14">
        <v>43989</v>
      </c>
      <c r="F603" s="9" t="s">
        <v>1825</v>
      </c>
      <c r="G603" s="8">
        <v>11</v>
      </c>
      <c r="H603" s="9" t="s">
        <v>125</v>
      </c>
      <c r="I603" s="8">
        <v>1697140</v>
      </c>
      <c r="J603" s="8">
        <v>2</v>
      </c>
      <c r="K603" s="9" t="s">
        <v>1827</v>
      </c>
      <c r="L603" s="9" t="s">
        <v>44</v>
      </c>
      <c r="M603" s="8">
        <v>11</v>
      </c>
      <c r="N603" s="10"/>
      <c r="O603" s="9" t="str">
        <f t="shared" si="39"/>
        <v>MAYCOTT MIRIAM</v>
      </c>
      <c r="P603" s="9" t="str">
        <f>VLOOKUP(B603,Ultimo!$B$2:$C$2166,2,0)</f>
        <v>EYH233B</v>
      </c>
      <c r="Q603" s="9">
        <f>VLOOKUP(B603,Ultimo!$B$2:$D$2166,3,0)</f>
        <v>27</v>
      </c>
      <c r="R603" s="9" t="s">
        <v>127</v>
      </c>
      <c r="S603" s="10"/>
      <c r="T603" s="10"/>
      <c r="U603" s="11" t="str">
        <f>IFERROR(VLOOKUP(B603,Ultimo!$B$2:$Q$2166,14,0),"")</f>
        <v>23/3/22</v>
      </c>
      <c r="V603" s="12">
        <f>IFERROR(VLOOKUP(B603,Ultimo!$B$2:$Q$2166,15,0),"")</f>
        <v>0.625</v>
      </c>
      <c r="W603" s="13" t="str">
        <f>IFERROR(VLOOKUP(B603,Ultimo!$B$2:$T$2166,19,0),"")</f>
        <v>SALA VIP</v>
      </c>
      <c r="X603" s="13" t="str">
        <f>IFERROR(VLOOKUP(B603,Ultimo!$B$2:$B$2166,1,0),"")</f>
        <v>EXX956A</v>
      </c>
    </row>
    <row r="604" spans="1:24" ht="14.4">
      <c r="A604" s="8" t="e">
        <f t="shared" si="1"/>
        <v>#REF!</v>
      </c>
      <c r="B604" s="9" t="s">
        <v>1828</v>
      </c>
      <c r="C604" s="8">
        <v>2020</v>
      </c>
      <c r="D604" s="9" t="s">
        <v>1829</v>
      </c>
      <c r="E604" s="14">
        <v>43989</v>
      </c>
      <c r="F604" s="9" t="s">
        <v>1828</v>
      </c>
      <c r="G604" s="8">
        <v>11</v>
      </c>
      <c r="H604" s="9" t="s">
        <v>125</v>
      </c>
      <c r="I604" s="8">
        <v>1038588</v>
      </c>
      <c r="J604" s="8">
        <v>2</v>
      </c>
      <c r="K604" s="9" t="s">
        <v>1830</v>
      </c>
      <c r="L604" s="9" t="s">
        <v>180</v>
      </c>
      <c r="M604" s="8">
        <v>4</v>
      </c>
      <c r="N604" s="15" t="e">
        <v>#N/A</v>
      </c>
      <c r="O604" s="9" t="str">
        <f t="shared" si="39"/>
        <v>CASTILLO LUCIA</v>
      </c>
      <c r="P604" s="9" t="str">
        <f>VLOOKUP(B604,Ultimo!$B$2:$C$2166,2,0)</f>
        <v>EYG399B</v>
      </c>
      <c r="Q604" s="9">
        <f>VLOOKUP(B604,Ultimo!$B$2:$D$2166,3,0)</f>
        <v>8</v>
      </c>
      <c r="R604" s="10"/>
      <c r="S604" s="10"/>
      <c r="T604" s="10"/>
      <c r="U604" s="11" t="str">
        <f>IFERROR(VLOOKUP(B604,Ultimo!$B$2:$Q$2166,14,0),"")</f>
        <v>22/3/22</v>
      </c>
      <c r="V604" s="12">
        <f>IFERROR(VLOOKUP(B604,Ultimo!$B$2:$Q$2166,15,0),"")</f>
        <v>0.625</v>
      </c>
      <c r="W604" s="13" t="str">
        <f>IFERROR(VLOOKUP(B604,Ultimo!$B$2:$T$2166,19,0),"")</f>
        <v>AUDITORIO</v>
      </c>
      <c r="X604" s="13" t="str">
        <f>IFERROR(VLOOKUP(B604,Ultimo!$B$2:$B$2166,1,0),"")</f>
        <v>EXX958A</v>
      </c>
    </row>
    <row r="605" spans="1:24" ht="14.4">
      <c r="A605" s="8" t="e">
        <f t="shared" si="1"/>
        <v>#REF!</v>
      </c>
      <c r="B605" s="9" t="s">
        <v>1831</v>
      </c>
      <c r="C605" s="8">
        <v>2020</v>
      </c>
      <c r="D605" s="9" t="s">
        <v>1832</v>
      </c>
      <c r="E605" s="14">
        <v>43989</v>
      </c>
      <c r="F605" s="9" t="s">
        <v>1831</v>
      </c>
      <c r="G605" s="8">
        <v>11</v>
      </c>
      <c r="H605" s="9" t="s">
        <v>125</v>
      </c>
      <c r="I605" s="8">
        <v>1645631</v>
      </c>
      <c r="J605" s="8">
        <v>2</v>
      </c>
      <c r="K605" s="9" t="s">
        <v>1833</v>
      </c>
      <c r="L605" s="9" t="s">
        <v>169</v>
      </c>
      <c r="M605" s="8">
        <v>1</v>
      </c>
      <c r="N605" s="10"/>
      <c r="O605" s="9" t="str">
        <f t="shared" si="39"/>
        <v>CASTILLO LUCIA</v>
      </c>
      <c r="P605" s="9" t="str">
        <f>VLOOKUP(B605,Ultimo!$B$2:$C$2166,2,0)</f>
        <v>EYG063B</v>
      </c>
      <c r="Q605" s="9">
        <f>VLOOKUP(B605,Ultimo!$B$2:$D$2166,3,0)</f>
        <v>2</v>
      </c>
      <c r="R605" s="10"/>
      <c r="S605" s="10"/>
      <c r="T605" s="10"/>
      <c r="U605" s="11" t="str">
        <f>IFERROR(VLOOKUP(B605,Ultimo!$B$2:$Q$2166,14,0),"")</f>
        <v>14/3/22</v>
      </c>
      <c r="V605" s="12">
        <f>IFERROR(VLOOKUP(B605,Ultimo!$B$2:$Q$2166,15,0),"")</f>
        <v>0.54166666666666663</v>
      </c>
      <c r="W605" s="13" t="str">
        <f>IFERROR(VLOOKUP(B605,Ultimo!$B$2:$T$2166,19,0),"")</f>
        <v>AUDITORIO PT</v>
      </c>
      <c r="X605" s="13" t="str">
        <f>IFERROR(VLOOKUP(B605,Ultimo!$B$2:$B$2166,1,0),"")</f>
        <v>EXX959A</v>
      </c>
    </row>
    <row r="606" spans="1:24" ht="14.4">
      <c r="A606" s="8" t="e">
        <f t="shared" si="1"/>
        <v>#REF!</v>
      </c>
      <c r="B606" s="9" t="s">
        <v>1834</v>
      </c>
      <c r="C606" s="8">
        <v>2020</v>
      </c>
      <c r="D606" s="9" t="s">
        <v>1835</v>
      </c>
      <c r="E606" s="14">
        <v>43989</v>
      </c>
      <c r="F606" s="9" t="s">
        <v>1834</v>
      </c>
      <c r="G606" s="8">
        <v>11</v>
      </c>
      <c r="H606" s="9" t="s">
        <v>125</v>
      </c>
      <c r="I606" s="8">
        <v>1662765</v>
      </c>
      <c r="J606" s="8">
        <v>2</v>
      </c>
      <c r="K606" s="9" t="s">
        <v>1836</v>
      </c>
      <c r="L606" s="9" t="s">
        <v>169</v>
      </c>
      <c r="M606" s="8">
        <v>1</v>
      </c>
      <c r="N606" s="10"/>
      <c r="O606" s="9" t="str">
        <f t="shared" si="39"/>
        <v>CASTILLO LUCIA</v>
      </c>
      <c r="P606" s="9" t="str">
        <f>VLOOKUP(B606,Ultimo!$B$2:$C$2166,2,0)</f>
        <v>EYG064B</v>
      </c>
      <c r="Q606" s="9">
        <f>VLOOKUP(B606,Ultimo!$B$2:$D$2166,3,0)</f>
        <v>2</v>
      </c>
      <c r="R606" s="10"/>
      <c r="S606" s="10"/>
      <c r="T606" s="10"/>
      <c r="U606" s="11" t="str">
        <f>IFERROR(VLOOKUP(B606,Ultimo!$B$2:$Q$2166,14,0),"")</f>
        <v>16/3/22</v>
      </c>
      <c r="V606" s="12">
        <f>IFERROR(VLOOKUP(B606,Ultimo!$B$2:$Q$2166,15,0),"")</f>
        <v>0.625</v>
      </c>
      <c r="W606" s="13" t="str">
        <f>IFERROR(VLOOKUP(B606,Ultimo!$B$2:$T$2166,19,0),"")</f>
        <v>AUDITORIO PT</v>
      </c>
      <c r="X606" s="13" t="str">
        <f>IFERROR(VLOOKUP(B606,Ultimo!$B$2:$B$2166,1,0),"")</f>
        <v>EXX960A</v>
      </c>
    </row>
    <row r="607" spans="1:24" ht="14.4">
      <c r="A607" s="8" t="e">
        <f t="shared" si="1"/>
        <v>#REF!</v>
      </c>
      <c r="B607" s="9" t="s">
        <v>1837</v>
      </c>
      <c r="C607" s="8">
        <v>2020</v>
      </c>
      <c r="D607" s="9" t="s">
        <v>1838</v>
      </c>
      <c r="E607" s="14">
        <v>43989</v>
      </c>
      <c r="F607" s="9" t="s">
        <v>1837</v>
      </c>
      <c r="G607" s="8">
        <v>11</v>
      </c>
      <c r="H607" s="9" t="s">
        <v>125</v>
      </c>
      <c r="I607" s="8">
        <v>1379739</v>
      </c>
      <c r="J607" s="8">
        <v>2</v>
      </c>
      <c r="K607" s="9" t="s">
        <v>1839</v>
      </c>
      <c r="L607" s="9" t="s">
        <v>136</v>
      </c>
      <c r="M607" s="8">
        <v>4</v>
      </c>
      <c r="N607" s="9" t="s">
        <v>136</v>
      </c>
      <c r="O607" s="9" t="str">
        <f t="shared" si="39"/>
        <v>AGUIRRE LILIANA</v>
      </c>
      <c r="P607" s="9" t="str">
        <f>VLOOKUP(B607,Ultimo!$B$2:$C$2166,2,0)</f>
        <v>EYH579B</v>
      </c>
      <c r="Q607" s="9">
        <f>VLOOKUP(B607,Ultimo!$B$2:$D$2166,3,0)</f>
        <v>34</v>
      </c>
      <c r="R607" s="9" t="s">
        <v>127</v>
      </c>
      <c r="S607" s="10"/>
      <c r="T607" s="10"/>
      <c r="U607" s="11" t="str">
        <f>IFERROR(VLOOKUP(B607,Ultimo!$B$2:$Q$2166,14,0),"")</f>
        <v>22/3/22</v>
      </c>
      <c r="V607" s="12">
        <f>IFERROR(VLOOKUP(B607,Ultimo!$B$2:$Q$2166,15,0),"")</f>
        <v>0.66666666666666663</v>
      </c>
      <c r="W607" s="13" t="str">
        <f>IFERROR(VLOOKUP(B607,Ultimo!$B$2:$T$2166,19,0),"")</f>
        <v>SALA HELLCAT</v>
      </c>
      <c r="X607" s="13" t="str">
        <f>IFERROR(VLOOKUP(B607,Ultimo!$B$2:$B$2166,1,0),"")</f>
        <v>EXX961A</v>
      </c>
    </row>
    <row r="608" spans="1:24" ht="14.4">
      <c r="A608" s="8" t="e">
        <f t="shared" si="1"/>
        <v>#REF!</v>
      </c>
      <c r="B608" s="9" t="s">
        <v>1840</v>
      </c>
      <c r="C608" s="8">
        <v>2020</v>
      </c>
      <c r="D608" s="9" t="s">
        <v>1841</v>
      </c>
      <c r="E608" s="14">
        <v>43989</v>
      </c>
      <c r="F608" s="9" t="s">
        <v>1840</v>
      </c>
      <c r="G608" s="8">
        <v>11</v>
      </c>
      <c r="H608" s="9" t="s">
        <v>125</v>
      </c>
      <c r="I608" s="8">
        <v>1068754</v>
      </c>
      <c r="J608" s="8">
        <v>1</v>
      </c>
      <c r="K608" s="9" t="s">
        <v>1842</v>
      </c>
      <c r="L608" s="9" t="s">
        <v>131</v>
      </c>
      <c r="M608" s="8">
        <v>6</v>
      </c>
      <c r="N608" s="10"/>
      <c r="O608" s="9"/>
      <c r="P608" s="9" t="str">
        <f>VLOOKUP(B608,Ultimo!$B$2:$C$2166,2,0)</f>
        <v>EYH793B</v>
      </c>
      <c r="Q608" s="9">
        <f>VLOOKUP(B608,Ultimo!$B$2:$D$2166,3,0)</f>
        <v>38</v>
      </c>
      <c r="R608" s="9" t="s">
        <v>127</v>
      </c>
      <c r="S608" s="10"/>
      <c r="T608" s="10"/>
      <c r="U608" s="11" t="str">
        <f>IFERROR(VLOOKUP(B608,Ultimo!$B$2:$Q$2166,14,0),"")</f>
        <v>17/3/22</v>
      </c>
      <c r="V608" s="12">
        <f>IFERROR(VLOOKUP(B608,Ultimo!$B$2:$Q$2166,15,0),"")</f>
        <v>0.41666666666666669</v>
      </c>
      <c r="W608" s="13" t="str">
        <f>IFERROR(VLOOKUP(B608,Ultimo!$B$2:$T$2166,19,0),"")</f>
        <v>AUDITORIO</v>
      </c>
      <c r="X608" s="13" t="str">
        <f>IFERROR(VLOOKUP(B608,Ultimo!$B$2:$B$2166,1,0),"")</f>
        <v>EXX963A</v>
      </c>
    </row>
    <row r="609" spans="1:24" ht="14.4">
      <c r="A609" s="8" t="e">
        <f t="shared" si="1"/>
        <v>#REF!</v>
      </c>
      <c r="B609" s="9" t="s">
        <v>1843</v>
      </c>
      <c r="C609" s="8">
        <v>2020</v>
      </c>
      <c r="D609" s="9" t="s">
        <v>1844</v>
      </c>
      <c r="E609" s="14">
        <v>43989</v>
      </c>
      <c r="F609" s="9" t="s">
        <v>1843</v>
      </c>
      <c r="G609" s="8">
        <v>11</v>
      </c>
      <c r="H609" s="9" t="s">
        <v>125</v>
      </c>
      <c r="I609" s="8">
        <v>1424382</v>
      </c>
      <c r="J609" s="8">
        <v>2</v>
      </c>
      <c r="K609" s="9" t="s">
        <v>1845</v>
      </c>
      <c r="L609" s="9" t="s">
        <v>164</v>
      </c>
      <c r="M609" s="8">
        <v>14</v>
      </c>
      <c r="N609" s="10"/>
      <c r="O609" s="9" t="str">
        <f t="shared" ref="O609:O610" si="40">IF(L609="Camiones","MAYCOTT MIRIAM",IF(L609="Van","CERVANTES LETICIA",IF(L609="Motores Norte", "AGUIRRE LILIANA",IF(L609="Toluca", "CASTILLO LUCIA",IF(L609="Santa Fe", "CASTILLO LUCIA",IF(L609="Motores Sur", "MAYCOTT LUCIA", 0))))))</f>
        <v>MAYCOTT LUCIA</v>
      </c>
      <c r="P609" s="9" t="str">
        <f>VLOOKUP(B609,Ultimo!$B$2:$C$2166,2,0)</f>
        <v>EYH066B</v>
      </c>
      <c r="Q609" s="9">
        <f>VLOOKUP(B609,Ultimo!$B$2:$D$2166,3,0)</f>
        <v>24</v>
      </c>
      <c r="R609" s="9" t="s">
        <v>127</v>
      </c>
      <c r="S609" s="10"/>
      <c r="T609" s="10"/>
      <c r="U609" s="11" t="str">
        <f>IFERROR(VLOOKUP(B609,Ultimo!$B$2:$Q$2166,14,0),"")</f>
        <v>14/3/22</v>
      </c>
      <c r="V609" s="12">
        <f>IFERROR(VLOOKUP(B609,Ultimo!$B$2:$Q$2166,15,0),"")</f>
        <v>0.54166666666666663</v>
      </c>
      <c r="W609" s="13" t="str">
        <f>IFERROR(VLOOKUP(B609,Ultimo!$B$2:$T$2166,19,0),"")</f>
        <v>BLUE ROOM</v>
      </c>
      <c r="X609" s="13" t="str">
        <f>IFERROR(VLOOKUP(B609,Ultimo!$B$2:$B$2166,1,0),"")</f>
        <v>EXX965A</v>
      </c>
    </row>
    <row r="610" spans="1:24" ht="14.4">
      <c r="A610" s="8" t="e">
        <f t="shared" si="1"/>
        <v>#REF!</v>
      </c>
      <c r="B610" s="9" t="s">
        <v>1846</v>
      </c>
      <c r="C610" s="8">
        <v>2020</v>
      </c>
      <c r="D610" s="9" t="s">
        <v>1847</v>
      </c>
      <c r="E610" s="14">
        <v>43989</v>
      </c>
      <c r="F610" s="9" t="s">
        <v>1846</v>
      </c>
      <c r="G610" s="8">
        <v>11</v>
      </c>
      <c r="H610" s="9" t="s">
        <v>125</v>
      </c>
      <c r="I610" s="8">
        <v>1452628</v>
      </c>
      <c r="J610" s="8">
        <v>2</v>
      </c>
      <c r="K610" s="9" t="s">
        <v>1848</v>
      </c>
      <c r="L610" s="9" t="s">
        <v>136</v>
      </c>
      <c r="M610" s="8">
        <v>8</v>
      </c>
      <c r="N610" s="10"/>
      <c r="O610" s="9" t="str">
        <f t="shared" si="40"/>
        <v>AGUIRRE LILIANA</v>
      </c>
      <c r="P610" s="9" t="str">
        <f>VLOOKUP(B610,Ultimo!$B$2:$C$2166,2,0)</f>
        <v>EYH580B</v>
      </c>
      <c r="Q610" s="9">
        <f>VLOOKUP(B610,Ultimo!$B$2:$D$2166,3,0)</f>
        <v>34</v>
      </c>
      <c r="R610" s="9" t="s">
        <v>127</v>
      </c>
      <c r="S610" s="10"/>
      <c r="T610" s="10"/>
      <c r="U610" s="11" t="str">
        <f>IFERROR(VLOOKUP(B610,Ultimo!$B$2:$Q$2166,14,0),"")</f>
        <v>22/3/22</v>
      </c>
      <c r="V610" s="12">
        <f>IFERROR(VLOOKUP(B610,Ultimo!$B$2:$Q$2166,15,0),"")</f>
        <v>0.41666666666666669</v>
      </c>
      <c r="W610" s="13" t="str">
        <f>IFERROR(VLOOKUP(B610,Ultimo!$B$2:$T$2166,19,0),"")</f>
        <v>SALA HELLCAT</v>
      </c>
      <c r="X610" s="13" t="str">
        <f>IFERROR(VLOOKUP(B610,Ultimo!$B$2:$B$2166,1,0),"")</f>
        <v>EXX966A</v>
      </c>
    </row>
    <row r="611" spans="1:24" ht="14.4">
      <c r="A611" s="8" t="e">
        <f t="shared" si="1"/>
        <v>#REF!</v>
      </c>
      <c r="B611" s="9" t="s">
        <v>1849</v>
      </c>
      <c r="C611" s="8">
        <v>2020</v>
      </c>
      <c r="D611" s="9" t="s">
        <v>1850</v>
      </c>
      <c r="E611" s="14">
        <v>43989</v>
      </c>
      <c r="F611" s="9" t="s">
        <v>1849</v>
      </c>
      <c r="G611" s="8">
        <v>11</v>
      </c>
      <c r="H611" s="9" t="s">
        <v>125</v>
      </c>
      <c r="I611" s="8">
        <v>1428720</v>
      </c>
      <c r="J611" s="8">
        <v>2</v>
      </c>
      <c r="K611" s="9" t="s">
        <v>1851</v>
      </c>
      <c r="L611" s="9" t="s">
        <v>131</v>
      </c>
      <c r="M611" s="8">
        <v>6</v>
      </c>
      <c r="N611" s="10"/>
      <c r="O611" s="9"/>
      <c r="P611" s="9" t="str">
        <f>VLOOKUP(B611,Ultimo!$B$2:$C$2166,2,0)</f>
        <v>EYH794B</v>
      </c>
      <c r="Q611" s="9">
        <f>VLOOKUP(B611,Ultimo!$B$2:$D$2166,3,0)</f>
        <v>38</v>
      </c>
      <c r="R611" s="9" t="s">
        <v>127</v>
      </c>
      <c r="S611" s="10"/>
      <c r="T611" s="10"/>
      <c r="U611" s="11" t="str">
        <f>IFERROR(VLOOKUP(B611,Ultimo!$B$2:$Q$2166,14,0),"")</f>
        <v>16/3/22</v>
      </c>
      <c r="V611" s="12">
        <f>IFERROR(VLOOKUP(B611,Ultimo!$B$2:$Q$2166,15,0),"")</f>
        <v>0.375</v>
      </c>
      <c r="W611" s="13" t="str">
        <f>IFERROR(VLOOKUP(B611,Ultimo!$B$2:$T$2166,19,0),"")</f>
        <v>AUDITORIO</v>
      </c>
      <c r="X611" s="13" t="str">
        <f>IFERROR(VLOOKUP(B611,Ultimo!$B$2:$B$2166,1,0),"")</f>
        <v>EXX967A</v>
      </c>
    </row>
    <row r="612" spans="1:24" ht="14.4">
      <c r="A612" s="8" t="e">
        <f t="shared" si="1"/>
        <v>#REF!</v>
      </c>
      <c r="B612" s="9" t="s">
        <v>1852</v>
      </c>
      <c r="C612" s="8">
        <v>2019</v>
      </c>
      <c r="D612" s="9" t="s">
        <v>1853</v>
      </c>
      <c r="E612" s="14">
        <v>43989</v>
      </c>
      <c r="F612" s="9" t="s">
        <v>1852</v>
      </c>
      <c r="G612" s="8">
        <v>11</v>
      </c>
      <c r="H612" s="9" t="s">
        <v>125</v>
      </c>
      <c r="I612" s="8">
        <v>1255815</v>
      </c>
      <c r="J612" s="8">
        <v>2</v>
      </c>
      <c r="K612" s="9" t="s">
        <v>1707</v>
      </c>
      <c r="L612" s="9" t="s">
        <v>136</v>
      </c>
      <c r="M612" s="8">
        <v>8</v>
      </c>
      <c r="N612" s="10"/>
      <c r="O612" s="9" t="str">
        <f t="shared" ref="O612:O618" si="41">IF(L612="Camiones","MAYCOTT MIRIAM",IF(L612="Van","CERVANTES LETICIA",IF(L612="Motores Norte", "AGUIRRE LILIANA",IF(L612="Toluca", "CASTILLO LUCIA",IF(L612="Santa Fe", "CASTILLO LUCIA",IF(L612="Motores Sur", "MAYCOTT LUCIA", 0))))))</f>
        <v>AGUIRRE LILIANA</v>
      </c>
      <c r="P612" s="9" t="str">
        <f>VLOOKUP(B612,Ultimo!$B$2:$C$2166,2,0)</f>
        <v>EYH581B</v>
      </c>
      <c r="Q612" s="9">
        <f>VLOOKUP(B612,Ultimo!$B$2:$D$2166,3,0)</f>
        <v>34</v>
      </c>
      <c r="R612" s="9" t="s">
        <v>127</v>
      </c>
      <c r="S612" s="10"/>
      <c r="T612" s="10"/>
      <c r="U612" s="11" t="str">
        <f>IFERROR(VLOOKUP(B612,Ultimo!$B$2:$Q$2166,14,0),"")</f>
        <v>22/3/22</v>
      </c>
      <c r="V612" s="12">
        <f>IFERROR(VLOOKUP(B612,Ultimo!$B$2:$Q$2166,15,0),"")</f>
        <v>0.54166666666666663</v>
      </c>
      <c r="W612" s="13" t="str">
        <f>IFERROR(VLOOKUP(B612,Ultimo!$B$2:$T$2166,19,0),"")</f>
        <v>SALA HELLCAT</v>
      </c>
      <c r="X612" s="13" t="str">
        <f>IFERROR(VLOOKUP(B612,Ultimo!$B$2:$B$2166,1,0),"")</f>
        <v>EXX969A</v>
      </c>
    </row>
    <row r="613" spans="1:24" ht="14.4">
      <c r="A613" s="8" t="e">
        <f t="shared" si="1"/>
        <v>#REF!</v>
      </c>
      <c r="B613" s="9" t="s">
        <v>1854</v>
      </c>
      <c r="C613" s="8">
        <v>2020</v>
      </c>
      <c r="D613" s="9" t="s">
        <v>1855</v>
      </c>
      <c r="E613" s="14">
        <v>43989</v>
      </c>
      <c r="F613" s="9" t="s">
        <v>1854</v>
      </c>
      <c r="G613" s="8">
        <v>11</v>
      </c>
      <c r="H613" s="9" t="s">
        <v>125</v>
      </c>
      <c r="I613" s="8">
        <v>1291398</v>
      </c>
      <c r="J613" s="8">
        <v>2</v>
      </c>
      <c r="K613" s="9" t="s">
        <v>1856</v>
      </c>
      <c r="L613" s="9" t="s">
        <v>136</v>
      </c>
      <c r="M613" s="8">
        <v>8</v>
      </c>
      <c r="N613" s="10"/>
      <c r="O613" s="9" t="str">
        <f t="shared" si="41"/>
        <v>AGUIRRE LILIANA</v>
      </c>
      <c r="P613" s="9" t="str">
        <f>VLOOKUP(B613,Ultimo!$B$2:$C$2166,2,0)</f>
        <v>EYH582B</v>
      </c>
      <c r="Q613" s="9">
        <f>VLOOKUP(B613,Ultimo!$B$2:$D$2166,3,0)</f>
        <v>34</v>
      </c>
      <c r="R613" s="9" t="s">
        <v>127</v>
      </c>
      <c r="S613" s="10"/>
      <c r="T613" s="10"/>
      <c r="U613" s="11" t="str">
        <f>IFERROR(VLOOKUP(B613,Ultimo!$B$2:$Q$2166,14,0),"")</f>
        <v>22/3/22</v>
      </c>
      <c r="V613" s="12">
        <f>IFERROR(VLOOKUP(B613,Ultimo!$B$2:$Q$2166,15,0),"")</f>
        <v>0.41666666666666669</v>
      </c>
      <c r="W613" s="13" t="str">
        <f>IFERROR(VLOOKUP(B613,Ultimo!$B$2:$T$2166,19,0),"")</f>
        <v>SALA HELLCAT</v>
      </c>
      <c r="X613" s="13" t="str">
        <f>IFERROR(VLOOKUP(B613,Ultimo!$B$2:$B$2166,1,0),"")</f>
        <v>EXX970A</v>
      </c>
    </row>
    <row r="614" spans="1:24" ht="14.4">
      <c r="A614" s="8" t="e">
        <f t="shared" si="1"/>
        <v>#REF!</v>
      </c>
      <c r="B614" s="9" t="s">
        <v>1857</v>
      </c>
      <c r="C614" s="8">
        <v>2020</v>
      </c>
      <c r="D614" s="9" t="s">
        <v>1858</v>
      </c>
      <c r="E614" s="14">
        <v>43989</v>
      </c>
      <c r="F614" s="9" t="s">
        <v>1857</v>
      </c>
      <c r="G614" s="8">
        <v>11</v>
      </c>
      <c r="H614" s="9" t="s">
        <v>125</v>
      </c>
      <c r="I614" s="8">
        <v>1363422</v>
      </c>
      <c r="J614" s="8">
        <v>2</v>
      </c>
      <c r="K614" s="9" t="s">
        <v>1859</v>
      </c>
      <c r="L614" s="9" t="s">
        <v>136</v>
      </c>
      <c r="M614" s="8">
        <v>8</v>
      </c>
      <c r="N614" s="10"/>
      <c r="O614" s="9" t="str">
        <f t="shared" si="41"/>
        <v>AGUIRRE LILIANA</v>
      </c>
      <c r="P614" s="9" t="str">
        <f>VLOOKUP(B614,Ultimo!$B$2:$C$2166,2,0)</f>
        <v>EYH583B</v>
      </c>
      <c r="Q614" s="9">
        <f>VLOOKUP(B614,Ultimo!$B$2:$D$2166,3,0)</f>
        <v>34</v>
      </c>
      <c r="R614" s="9" t="s">
        <v>127</v>
      </c>
      <c r="S614" s="10"/>
      <c r="T614" s="10"/>
      <c r="U614" s="11" t="str">
        <f>IFERROR(VLOOKUP(B614,Ultimo!$B$2:$Q$2166,14,0),"")</f>
        <v>22/3/22</v>
      </c>
      <c r="V614" s="12">
        <f>IFERROR(VLOOKUP(B614,Ultimo!$B$2:$Q$2166,15,0),"")</f>
        <v>0.54166666666666663</v>
      </c>
      <c r="W614" s="13" t="str">
        <f>IFERROR(VLOOKUP(B614,Ultimo!$B$2:$T$2166,19,0),"")</f>
        <v>SALA HELLCAT</v>
      </c>
      <c r="X614" s="13" t="str">
        <f>IFERROR(VLOOKUP(B614,Ultimo!$B$2:$B$2166,1,0),"")</f>
        <v>EXX971A</v>
      </c>
    </row>
    <row r="615" spans="1:24" ht="14.4">
      <c r="A615" s="8" t="e">
        <f t="shared" si="1"/>
        <v>#REF!</v>
      </c>
      <c r="B615" s="9" t="s">
        <v>1860</v>
      </c>
      <c r="C615" s="8">
        <v>2020</v>
      </c>
      <c r="D615" s="9" t="s">
        <v>1861</v>
      </c>
      <c r="E615" s="14">
        <v>43989</v>
      </c>
      <c r="F615" s="9" t="s">
        <v>1860</v>
      </c>
      <c r="G615" s="8">
        <v>11</v>
      </c>
      <c r="H615" s="9" t="s">
        <v>125</v>
      </c>
      <c r="I615" s="8">
        <v>1608688</v>
      </c>
      <c r="J615" s="8">
        <v>2</v>
      </c>
      <c r="K615" s="9" t="s">
        <v>1243</v>
      </c>
      <c r="L615" s="9" t="s">
        <v>169</v>
      </c>
      <c r="M615" s="8">
        <v>1</v>
      </c>
      <c r="N615" s="10"/>
      <c r="O615" s="9" t="str">
        <f t="shared" si="41"/>
        <v>CASTILLO LUCIA</v>
      </c>
      <c r="P615" s="9" t="str">
        <f>VLOOKUP(B615,Ultimo!$B$2:$C$2166,2,0)</f>
        <v>EYG065B</v>
      </c>
      <c r="Q615" s="9">
        <f>VLOOKUP(B615,Ultimo!$B$2:$D$2166,3,0)</f>
        <v>2</v>
      </c>
      <c r="R615" s="10"/>
      <c r="S615" s="10"/>
      <c r="T615" s="10"/>
      <c r="U615" s="11" t="str">
        <f>IFERROR(VLOOKUP(B615,Ultimo!$B$2:$Q$2166,14,0),"")</f>
        <v>16/3/22</v>
      </c>
      <c r="V615" s="12">
        <f>IFERROR(VLOOKUP(B615,Ultimo!$B$2:$Q$2166,15,0),"")</f>
        <v>0.375</v>
      </c>
      <c r="W615" s="13" t="str">
        <f>IFERROR(VLOOKUP(B615,Ultimo!$B$2:$T$2166,19,0),"")</f>
        <v>AUDITORIO PT</v>
      </c>
      <c r="X615" s="13" t="str">
        <f>IFERROR(VLOOKUP(B615,Ultimo!$B$2:$B$2166,1,0),"")</f>
        <v>EXX972A</v>
      </c>
    </row>
    <row r="616" spans="1:24" ht="14.4">
      <c r="A616" s="8" t="e">
        <f t="shared" si="1"/>
        <v>#REF!</v>
      </c>
      <c r="B616" s="9" t="s">
        <v>1862</v>
      </c>
      <c r="C616" s="8">
        <v>2020</v>
      </c>
      <c r="D616" s="9" t="s">
        <v>1863</v>
      </c>
      <c r="E616" s="14">
        <v>43989</v>
      </c>
      <c r="F616" s="9" t="s">
        <v>1862</v>
      </c>
      <c r="G616" s="8">
        <v>11</v>
      </c>
      <c r="H616" s="9" t="s">
        <v>125</v>
      </c>
      <c r="I616" s="8">
        <v>1037148</v>
      </c>
      <c r="J616" s="8">
        <v>2</v>
      </c>
      <c r="K616" s="9" t="s">
        <v>1864</v>
      </c>
      <c r="L616" s="9" t="s">
        <v>169</v>
      </c>
      <c r="M616" s="8">
        <v>1</v>
      </c>
      <c r="N616" s="10"/>
      <c r="O616" s="9" t="str">
        <f t="shared" si="41"/>
        <v>CASTILLO LUCIA</v>
      </c>
      <c r="P616" s="9" t="str">
        <f>VLOOKUP(B616,Ultimo!$B$2:$C$2166,2,0)</f>
        <v>EYG066B</v>
      </c>
      <c r="Q616" s="9">
        <f>VLOOKUP(B616,Ultimo!$B$2:$D$2166,3,0)</f>
        <v>2</v>
      </c>
      <c r="R616" s="10"/>
      <c r="S616" s="10"/>
      <c r="T616" s="10"/>
      <c r="U616" s="11" t="str">
        <f>IFERROR(VLOOKUP(B616,Ultimo!$B$2:$Q$2166,14,0),"")</f>
        <v>14/3/22</v>
      </c>
      <c r="V616" s="12">
        <f>IFERROR(VLOOKUP(B616,Ultimo!$B$2:$Q$2166,15,0),"")</f>
        <v>0.41666666666666669</v>
      </c>
      <c r="W616" s="13" t="str">
        <f>IFERROR(VLOOKUP(B616,Ultimo!$B$2:$T$2166,19,0),"")</f>
        <v>AUDITORIO PT</v>
      </c>
      <c r="X616" s="13" t="str">
        <f>IFERROR(VLOOKUP(B616,Ultimo!$B$2:$B$2166,1,0),"")</f>
        <v>EXX973A</v>
      </c>
    </row>
    <row r="617" spans="1:24" ht="14.4">
      <c r="A617" s="8" t="e">
        <f t="shared" si="1"/>
        <v>#REF!</v>
      </c>
      <c r="B617" s="9" t="s">
        <v>1865</v>
      </c>
      <c r="C617" s="8">
        <v>2020</v>
      </c>
      <c r="D617" s="9" t="s">
        <v>1866</v>
      </c>
      <c r="E617" s="14">
        <v>43989</v>
      </c>
      <c r="F617" s="9" t="s">
        <v>1865</v>
      </c>
      <c r="G617" s="8">
        <v>11</v>
      </c>
      <c r="H617" s="9" t="s">
        <v>125</v>
      </c>
      <c r="I617" s="8">
        <v>1063710</v>
      </c>
      <c r="J617" s="8">
        <v>2</v>
      </c>
      <c r="K617" s="9" t="s">
        <v>1867</v>
      </c>
      <c r="L617" s="9" t="s">
        <v>169</v>
      </c>
      <c r="M617" s="8">
        <v>1</v>
      </c>
      <c r="N617" s="10"/>
      <c r="O617" s="9" t="str">
        <f t="shared" si="41"/>
        <v>CASTILLO LUCIA</v>
      </c>
      <c r="P617" s="9" t="str">
        <f>VLOOKUP(B617,Ultimo!$B$2:$C$2166,2,0)</f>
        <v>EYG067B</v>
      </c>
      <c r="Q617" s="9">
        <f>VLOOKUP(B617,Ultimo!$B$2:$D$2166,3,0)</f>
        <v>2</v>
      </c>
      <c r="R617" s="10"/>
      <c r="S617" s="10"/>
      <c r="T617" s="10"/>
      <c r="U617" s="11" t="str">
        <f>IFERROR(VLOOKUP(B617,Ultimo!$B$2:$Q$2166,14,0),"")</f>
        <v>16/3/22</v>
      </c>
      <c r="V617" s="12">
        <f>IFERROR(VLOOKUP(B617,Ultimo!$B$2:$Q$2166,15,0),"")</f>
        <v>0.54166666666666663</v>
      </c>
      <c r="W617" s="13" t="str">
        <f>IFERROR(VLOOKUP(B617,Ultimo!$B$2:$T$2166,19,0),"")</f>
        <v>AUDITORIO PT</v>
      </c>
      <c r="X617" s="13" t="str">
        <f>IFERROR(VLOOKUP(B617,Ultimo!$B$2:$B$2166,1,0),"")</f>
        <v>EXX974A</v>
      </c>
    </row>
    <row r="618" spans="1:24" ht="14.4">
      <c r="A618" s="8" t="e">
        <f t="shared" si="1"/>
        <v>#REF!</v>
      </c>
      <c r="B618" s="9" t="s">
        <v>1868</v>
      </c>
      <c r="C618" s="8">
        <v>2020</v>
      </c>
      <c r="D618" s="9" t="s">
        <v>1869</v>
      </c>
      <c r="E618" s="14">
        <v>43989</v>
      </c>
      <c r="F618" s="9" t="s">
        <v>1868</v>
      </c>
      <c r="G618" s="8">
        <v>11</v>
      </c>
      <c r="H618" s="9" t="s">
        <v>125</v>
      </c>
      <c r="I618" s="8">
        <v>1683041</v>
      </c>
      <c r="J618" s="8">
        <v>2</v>
      </c>
      <c r="K618" s="9" t="s">
        <v>1870</v>
      </c>
      <c r="L618" s="9" t="s">
        <v>180</v>
      </c>
      <c r="M618" s="8">
        <v>4</v>
      </c>
      <c r="N618" s="15" t="e">
        <v>#N/A</v>
      </c>
      <c r="O618" s="9" t="str">
        <f t="shared" si="41"/>
        <v>CASTILLO LUCIA</v>
      </c>
      <c r="P618" s="9" t="str">
        <f>VLOOKUP(B618,Ultimo!$B$2:$C$2166,2,0)</f>
        <v>EYG400B</v>
      </c>
      <c r="Q618" s="9">
        <f>VLOOKUP(B618,Ultimo!$B$2:$D$2166,3,0)</f>
        <v>9</v>
      </c>
      <c r="R618" s="10"/>
      <c r="S618" s="10"/>
      <c r="T618" s="10"/>
      <c r="U618" s="11" t="str">
        <f>IFERROR(VLOOKUP(B618,Ultimo!$B$2:$Q$2166,14,0),"")</f>
        <v>25/3/22</v>
      </c>
      <c r="V618" s="12">
        <f>IFERROR(VLOOKUP(B618,Ultimo!$B$2:$Q$2166,15,0),"")</f>
        <v>0.625</v>
      </c>
      <c r="W618" s="13" t="str">
        <f>IFERROR(VLOOKUP(B618,Ultimo!$B$2:$T$2166,19,0),"")</f>
        <v>AUDITORIO</v>
      </c>
      <c r="X618" s="13" t="str">
        <f>IFERROR(VLOOKUP(B618,Ultimo!$B$2:$B$2166,1,0),"")</f>
        <v>EXX975A</v>
      </c>
    </row>
    <row r="619" spans="1:24" ht="14.4">
      <c r="A619" s="8" t="e">
        <f t="shared" si="1"/>
        <v>#REF!</v>
      </c>
      <c r="B619" s="9" t="s">
        <v>1871</v>
      </c>
      <c r="C619" s="8">
        <v>2020</v>
      </c>
      <c r="D619" s="9" t="s">
        <v>1872</v>
      </c>
      <c r="E619" s="14">
        <v>44050</v>
      </c>
      <c r="F619" s="9" t="s">
        <v>1871</v>
      </c>
      <c r="G619" s="8">
        <v>11</v>
      </c>
      <c r="H619" s="9" t="s">
        <v>125</v>
      </c>
      <c r="I619" s="8">
        <v>1786951</v>
      </c>
      <c r="J619" s="8">
        <v>2</v>
      </c>
      <c r="K619" s="9" t="s">
        <v>1873</v>
      </c>
      <c r="L619" s="9" t="s">
        <v>131</v>
      </c>
      <c r="M619" s="8">
        <v>6</v>
      </c>
      <c r="N619" s="10"/>
      <c r="O619" s="9"/>
      <c r="P619" s="9" t="str">
        <f>VLOOKUP(B619,Ultimo!$B$2:$C$2166,2,0)</f>
        <v>EYH795B</v>
      </c>
      <c r="Q619" s="9">
        <f>VLOOKUP(B619,Ultimo!$B$2:$D$2166,3,0)</f>
        <v>38</v>
      </c>
      <c r="R619" s="9" t="s">
        <v>127</v>
      </c>
      <c r="S619" s="10"/>
      <c r="T619" s="10"/>
      <c r="U619" s="11" t="str">
        <f>IFERROR(VLOOKUP(B619,Ultimo!$B$2:$Q$2166,14,0),"")</f>
        <v>17/3/22</v>
      </c>
      <c r="V619" s="12">
        <f>IFERROR(VLOOKUP(B619,Ultimo!$B$2:$Q$2166,15,0),"")</f>
        <v>0.45833333333333331</v>
      </c>
      <c r="W619" s="13" t="str">
        <f>IFERROR(VLOOKUP(B619,Ultimo!$B$2:$T$2166,19,0),"")</f>
        <v>AUDITORIO</v>
      </c>
      <c r="X619" s="13" t="str">
        <f>IFERROR(VLOOKUP(B619,Ultimo!$B$2:$B$2166,1,0),"")</f>
        <v>EXX976A</v>
      </c>
    </row>
    <row r="620" spans="1:24" ht="14.4">
      <c r="A620" s="8" t="e">
        <f t="shared" si="1"/>
        <v>#REF!</v>
      </c>
      <c r="B620" s="9" t="s">
        <v>1874</v>
      </c>
      <c r="C620" s="8">
        <v>2020</v>
      </c>
      <c r="D620" s="9" t="s">
        <v>1875</v>
      </c>
      <c r="E620" s="14">
        <v>43898</v>
      </c>
      <c r="F620" s="9" t="s">
        <v>1874</v>
      </c>
      <c r="G620" s="8">
        <v>11</v>
      </c>
      <c r="H620" s="9" t="s">
        <v>125</v>
      </c>
      <c r="I620" s="8">
        <v>1067448</v>
      </c>
      <c r="J620" s="8">
        <v>2</v>
      </c>
      <c r="K620" s="9" t="s">
        <v>1876</v>
      </c>
      <c r="L620" s="9" t="s">
        <v>136</v>
      </c>
      <c r="M620" s="8">
        <v>8</v>
      </c>
      <c r="N620" s="10"/>
      <c r="O620" s="9" t="str">
        <f>IF(L620="Camiones","MAYCOTT MIRIAM",IF(L620="Van","CERVANTES LETICIA",IF(L620="Motores Norte", "AGUIRRE LILIANA",IF(L620="Toluca", "CASTILLO LUCIA",IF(L620="Santa Fe", "CASTILLO LUCIA",IF(L620="Motores Sur", "MAYCOTT LUCIA", 0))))))</f>
        <v>AGUIRRE LILIANA</v>
      </c>
      <c r="P620" s="9" t="str">
        <f>VLOOKUP(B620,Ultimo!$B$2:$C$2166,2,0)</f>
        <v>EYH584B</v>
      </c>
      <c r="Q620" s="9">
        <f>VLOOKUP(B620,Ultimo!$B$2:$D$2166,3,0)</f>
        <v>34</v>
      </c>
      <c r="R620" s="9" t="s">
        <v>127</v>
      </c>
      <c r="S620" s="10"/>
      <c r="T620" s="10"/>
      <c r="U620" s="11" t="str">
        <f>IFERROR(VLOOKUP(B620,Ultimo!$B$2:$Q$2166,14,0),"")</f>
        <v>22/3/22</v>
      </c>
      <c r="V620" s="12">
        <f>IFERROR(VLOOKUP(B620,Ultimo!$B$2:$Q$2166,15,0),"")</f>
        <v>0.375</v>
      </c>
      <c r="W620" s="13" t="str">
        <f>IFERROR(VLOOKUP(B620,Ultimo!$B$2:$T$2166,19,0),"")</f>
        <v>SALA HELLCAT</v>
      </c>
      <c r="X620" s="13" t="str">
        <f>IFERROR(VLOOKUP(B620,Ultimo!$B$2:$B$2166,1,0),"")</f>
        <v>EXX981A</v>
      </c>
    </row>
    <row r="621" spans="1:24" ht="14.4">
      <c r="A621" s="8" t="e">
        <f t="shared" si="1"/>
        <v>#REF!</v>
      </c>
      <c r="B621" s="9" t="s">
        <v>1877</v>
      </c>
      <c r="C621" s="8">
        <v>2020</v>
      </c>
      <c r="D621" s="9" t="s">
        <v>1878</v>
      </c>
      <c r="E621" s="14">
        <v>43898</v>
      </c>
      <c r="F621" s="9" t="s">
        <v>1877</v>
      </c>
      <c r="G621" s="8">
        <v>11</v>
      </c>
      <c r="H621" s="9" t="s">
        <v>125</v>
      </c>
      <c r="I621" s="8">
        <v>1392231</v>
      </c>
      <c r="J621" s="8">
        <v>2</v>
      </c>
      <c r="K621" s="9" t="s">
        <v>1879</v>
      </c>
      <c r="L621" s="9" t="s">
        <v>131</v>
      </c>
      <c r="M621" s="8">
        <v>6</v>
      </c>
      <c r="N621" s="10"/>
      <c r="O621" s="9"/>
      <c r="P621" s="9" t="str">
        <f>VLOOKUP(B621,Ultimo!$B$2:$C$2166,2,0)</f>
        <v>EYH796B</v>
      </c>
      <c r="Q621" s="9">
        <f>VLOOKUP(B621,Ultimo!$B$2:$D$2166,3,0)</f>
        <v>38</v>
      </c>
      <c r="R621" s="9" t="s">
        <v>127</v>
      </c>
      <c r="S621" s="10"/>
      <c r="T621" s="10"/>
      <c r="U621" s="11" t="str">
        <f>IFERROR(VLOOKUP(B621,Ultimo!$B$2:$Q$2166,14,0),"")</f>
        <v>17/3/22</v>
      </c>
      <c r="V621" s="12">
        <f>IFERROR(VLOOKUP(B621,Ultimo!$B$2:$Q$2166,15,0),"")</f>
        <v>0.70833333333333337</v>
      </c>
      <c r="W621" s="13" t="str">
        <f>IFERROR(VLOOKUP(B621,Ultimo!$B$2:$T$2166,19,0),"")</f>
        <v>AUDITORIO</v>
      </c>
      <c r="X621" s="13" t="str">
        <f>IFERROR(VLOOKUP(B621,Ultimo!$B$2:$B$2166,1,0),"")</f>
        <v>EXX982A</v>
      </c>
    </row>
    <row r="622" spans="1:24" ht="14.4">
      <c r="A622" s="8" t="e">
        <f t="shared" si="1"/>
        <v>#REF!</v>
      </c>
      <c r="B622" s="9" t="s">
        <v>1880</v>
      </c>
      <c r="C622" s="8">
        <v>2020</v>
      </c>
      <c r="D622" s="9" t="s">
        <v>1881</v>
      </c>
      <c r="E622" s="14">
        <v>43898</v>
      </c>
      <c r="F622" s="9" t="s">
        <v>1880</v>
      </c>
      <c r="G622" s="8">
        <v>11</v>
      </c>
      <c r="H622" s="9" t="s">
        <v>125</v>
      </c>
      <c r="I622" s="8">
        <v>940963</v>
      </c>
      <c r="J622" s="8">
        <v>2</v>
      </c>
      <c r="K622" s="9" t="s">
        <v>1882</v>
      </c>
      <c r="L622" s="9" t="s">
        <v>44</v>
      </c>
      <c r="M622" s="8">
        <v>4</v>
      </c>
      <c r="N622" s="9" t="s">
        <v>44</v>
      </c>
      <c r="O622" s="9" t="str">
        <f>IF(L622="Camiones","MAYCOTT MIRIAM",IF(L622="Van","CERVANTES LETICIA",IF(L622="Motores Norte", "AGUIRRE LILIANA",IF(L622="Toluca", "CASTILLO LUCIA",IF(L622="Santa Fe", "CASTILLO LUCIA",IF(L622="Motores Sur", "MAYCOTT LUCIA", 0))))))</f>
        <v>MAYCOTT MIRIAM</v>
      </c>
      <c r="P622" s="9" t="str">
        <f>VLOOKUP(B622,Ultimo!$B$2:$C$2166,2,0)</f>
        <v>EYH234B</v>
      </c>
      <c r="Q622" s="9">
        <f>VLOOKUP(B622,Ultimo!$B$2:$D$2166,3,0)</f>
        <v>27</v>
      </c>
      <c r="R622" s="9" t="s">
        <v>127</v>
      </c>
      <c r="S622" s="10"/>
      <c r="T622" s="10"/>
      <c r="U622" s="11" t="str">
        <f>IFERROR(VLOOKUP(B622,Ultimo!$B$2:$Q$2166,14,0),"")</f>
        <v>26/3/22</v>
      </c>
      <c r="V622" s="12">
        <f>IFERROR(VLOOKUP(B622,Ultimo!$B$2:$Q$2166,15,0),"")</f>
        <v>0.5</v>
      </c>
      <c r="W622" s="13" t="str">
        <f>IFERROR(VLOOKUP(B622,Ultimo!$B$2:$T$2166,19,0),"")</f>
        <v>SALA VIP</v>
      </c>
      <c r="X622" s="13" t="str">
        <f>IFERROR(VLOOKUP(B622,Ultimo!$B$2:$B$2166,1,0),"")</f>
        <v>EXX983A</v>
      </c>
    </row>
    <row r="623" spans="1:24" ht="14.4">
      <c r="A623" s="8" t="e">
        <f t="shared" si="1"/>
        <v>#REF!</v>
      </c>
      <c r="B623" s="9" t="s">
        <v>1883</v>
      </c>
      <c r="C623" s="8">
        <v>2020</v>
      </c>
      <c r="D623" s="9" t="s">
        <v>1884</v>
      </c>
      <c r="E623" s="14">
        <v>43898</v>
      </c>
      <c r="F623" s="9" t="s">
        <v>1883</v>
      </c>
      <c r="G623" s="8">
        <v>11</v>
      </c>
      <c r="H623" s="9" t="s">
        <v>125</v>
      </c>
      <c r="I623" s="8">
        <v>1607396</v>
      </c>
      <c r="J623" s="8">
        <v>2</v>
      </c>
      <c r="K623" s="9" t="s">
        <v>1885</v>
      </c>
      <c r="L623" s="9" t="s">
        <v>131</v>
      </c>
      <c r="M623" s="8">
        <v>6</v>
      </c>
      <c r="N623" s="10"/>
      <c r="O623" s="9"/>
      <c r="P623" s="9" t="str">
        <f>VLOOKUP(B623,Ultimo!$B$2:$C$2166,2,0)</f>
        <v>EYH797B</v>
      </c>
      <c r="Q623" s="9">
        <f>VLOOKUP(B623,Ultimo!$B$2:$D$2166,3,0)</f>
        <v>38</v>
      </c>
      <c r="R623" s="9" t="s">
        <v>127</v>
      </c>
      <c r="S623" s="10"/>
      <c r="T623" s="10"/>
      <c r="U623" s="11" t="str">
        <f>IFERROR(VLOOKUP(B623,Ultimo!$B$2:$Q$2166,14,0),"")</f>
        <v>17/3/22</v>
      </c>
      <c r="V623" s="12">
        <f>IFERROR(VLOOKUP(B623,Ultimo!$B$2:$Q$2166,15,0),"")</f>
        <v>0.41666666666666669</v>
      </c>
      <c r="W623" s="13" t="str">
        <f>IFERROR(VLOOKUP(B623,Ultimo!$B$2:$T$2166,19,0),"")</f>
        <v>AUDITORIO</v>
      </c>
      <c r="X623" s="13" t="str">
        <f>IFERROR(VLOOKUP(B623,Ultimo!$B$2:$B$2166,1,0),"")</f>
        <v>EXX985A</v>
      </c>
    </row>
    <row r="624" spans="1:24" ht="14.4">
      <c r="A624" s="8" t="e">
        <f t="shared" si="1"/>
        <v>#REF!</v>
      </c>
      <c r="B624" s="9" t="s">
        <v>1886</v>
      </c>
      <c r="C624" s="8">
        <v>2020</v>
      </c>
      <c r="D624" s="9" t="s">
        <v>1887</v>
      </c>
      <c r="E624" s="14">
        <v>43898</v>
      </c>
      <c r="F624" s="9" t="s">
        <v>1886</v>
      </c>
      <c r="G624" s="8">
        <v>11</v>
      </c>
      <c r="H624" s="9" t="s">
        <v>125</v>
      </c>
      <c r="I624" s="8">
        <v>1778168</v>
      </c>
      <c r="J624" s="8">
        <v>2</v>
      </c>
      <c r="K624" s="9" t="s">
        <v>1888</v>
      </c>
      <c r="L624" s="9" t="s">
        <v>131</v>
      </c>
      <c r="M624" s="8">
        <v>6</v>
      </c>
      <c r="N624" s="10"/>
      <c r="O624" s="9"/>
      <c r="P624" s="9" t="str">
        <f>VLOOKUP(B624,Ultimo!$B$2:$C$2166,2,0)</f>
        <v>EYH798B</v>
      </c>
      <c r="Q624" s="9">
        <f>VLOOKUP(B624,Ultimo!$B$2:$D$2166,3,0)</f>
        <v>38</v>
      </c>
      <c r="R624" s="9" t="s">
        <v>127</v>
      </c>
      <c r="S624" s="10"/>
      <c r="T624" s="10"/>
      <c r="U624" s="11" t="str">
        <f>IFERROR(VLOOKUP(B624,Ultimo!$B$2:$Q$2166,14,0),"")</f>
        <v>16/3/22</v>
      </c>
      <c r="V624" s="12">
        <f>IFERROR(VLOOKUP(B624,Ultimo!$B$2:$Q$2166,15,0),"")</f>
        <v>0.54166666666666663</v>
      </c>
      <c r="W624" s="13" t="str">
        <f>IFERROR(VLOOKUP(B624,Ultimo!$B$2:$T$2166,19,0),"")</f>
        <v>AUDITORIO</v>
      </c>
      <c r="X624" s="13" t="str">
        <f>IFERROR(VLOOKUP(B624,Ultimo!$B$2:$B$2166,1,0),"")</f>
        <v>EXX986A</v>
      </c>
    </row>
    <row r="625" spans="1:24" ht="14.4">
      <c r="A625" s="8" t="e">
        <f t="shared" si="1"/>
        <v>#REF!</v>
      </c>
      <c r="B625" s="9" t="s">
        <v>1889</v>
      </c>
      <c r="C625" s="8">
        <v>2020</v>
      </c>
      <c r="D625" s="9" t="s">
        <v>1890</v>
      </c>
      <c r="E625" s="14">
        <v>43898</v>
      </c>
      <c r="F625" s="9" t="s">
        <v>1889</v>
      </c>
      <c r="G625" s="8">
        <v>11</v>
      </c>
      <c r="H625" s="9" t="s">
        <v>125</v>
      </c>
      <c r="I625" s="8">
        <v>1677474</v>
      </c>
      <c r="J625" s="8">
        <v>2</v>
      </c>
      <c r="K625" s="9" t="s">
        <v>1891</v>
      </c>
      <c r="L625" s="9" t="s">
        <v>44</v>
      </c>
      <c r="M625" s="8">
        <v>11</v>
      </c>
      <c r="N625" s="10"/>
      <c r="O625" s="9" t="str">
        <f t="shared" ref="O625:O628" si="42">IF(L625="Camiones","MAYCOTT MIRIAM",IF(L625="Van","CERVANTES LETICIA",IF(L625="Motores Norte", "AGUIRRE LILIANA",IF(L625="Toluca", "CASTILLO LUCIA",IF(L625="Santa Fe", "CASTILLO LUCIA",IF(L625="Motores Sur", "MAYCOTT LUCIA", 0))))))</f>
        <v>MAYCOTT MIRIAM</v>
      </c>
      <c r="P625" s="9" t="str">
        <f>VLOOKUP(B625,Ultimo!$B$2:$C$2166,2,0)</f>
        <v>EYH235B</v>
      </c>
      <c r="Q625" s="9">
        <f>VLOOKUP(B625,Ultimo!$B$2:$D$2166,3,0)</f>
        <v>27</v>
      </c>
      <c r="R625" s="9" t="s">
        <v>127</v>
      </c>
      <c r="S625" s="10"/>
      <c r="T625" s="10"/>
      <c r="U625" s="11" t="str">
        <f>IFERROR(VLOOKUP(B625,Ultimo!$B$2:$Q$2166,14,0),"")</f>
        <v>23/3/22</v>
      </c>
      <c r="V625" s="12">
        <f>IFERROR(VLOOKUP(B625,Ultimo!$B$2:$Q$2166,15,0),"")</f>
        <v>0.54166666666666663</v>
      </c>
      <c r="W625" s="13" t="str">
        <f>IFERROR(VLOOKUP(B625,Ultimo!$B$2:$T$2166,19,0),"")</f>
        <v>SALA VIP</v>
      </c>
      <c r="X625" s="13" t="str">
        <f>IFERROR(VLOOKUP(B625,Ultimo!$B$2:$B$2166,1,0),"")</f>
        <v>EXX988A</v>
      </c>
    </row>
    <row r="626" spans="1:24" ht="14.4">
      <c r="A626" s="8" t="e">
        <f t="shared" si="1"/>
        <v>#REF!</v>
      </c>
      <c r="B626" s="9" t="s">
        <v>1892</v>
      </c>
      <c r="C626" s="8">
        <v>2020</v>
      </c>
      <c r="D626" s="9" t="s">
        <v>1893</v>
      </c>
      <c r="E626" s="14">
        <v>43898</v>
      </c>
      <c r="F626" s="9" t="s">
        <v>1892</v>
      </c>
      <c r="G626" s="8">
        <v>11</v>
      </c>
      <c r="H626" s="9" t="s">
        <v>125</v>
      </c>
      <c r="I626" s="8">
        <v>1007659</v>
      </c>
      <c r="J626" s="8">
        <v>2</v>
      </c>
      <c r="K626" s="9" t="s">
        <v>1586</v>
      </c>
      <c r="L626" s="9" t="s">
        <v>44</v>
      </c>
      <c r="M626" s="8">
        <v>11</v>
      </c>
      <c r="N626" s="10"/>
      <c r="O626" s="9" t="str">
        <f t="shared" si="42"/>
        <v>MAYCOTT MIRIAM</v>
      </c>
      <c r="P626" s="9" t="str">
        <f>VLOOKUP(B626,Ultimo!$B$2:$C$2166,2,0)</f>
        <v>EYH236B</v>
      </c>
      <c r="Q626" s="9">
        <f>VLOOKUP(B626,Ultimo!$B$2:$D$2166,3,0)</f>
        <v>27</v>
      </c>
      <c r="R626" s="9" t="s">
        <v>127</v>
      </c>
      <c r="S626" s="10"/>
      <c r="T626" s="10"/>
      <c r="U626" s="11" t="str">
        <f>IFERROR(VLOOKUP(B626,Ultimo!$B$2:$Q$2166,14,0),"")</f>
        <v>24/3/22</v>
      </c>
      <c r="V626" s="12">
        <f>IFERROR(VLOOKUP(B626,Ultimo!$B$2:$Q$2166,15,0),"")</f>
        <v>0.625</v>
      </c>
      <c r="W626" s="13" t="str">
        <f>IFERROR(VLOOKUP(B626,Ultimo!$B$2:$T$2166,19,0),"")</f>
        <v>SALA VIP</v>
      </c>
      <c r="X626" s="13" t="str">
        <f>IFERROR(VLOOKUP(B626,Ultimo!$B$2:$B$2166,1,0),"")</f>
        <v>EXX990A</v>
      </c>
    </row>
    <row r="627" spans="1:24" ht="14.4">
      <c r="A627" s="8" t="e">
        <f t="shared" si="1"/>
        <v>#REF!</v>
      </c>
      <c r="B627" s="9" t="s">
        <v>1894</v>
      </c>
      <c r="C627" s="8">
        <v>2020</v>
      </c>
      <c r="D627" s="9" t="s">
        <v>1895</v>
      </c>
      <c r="E627" s="14">
        <v>43898</v>
      </c>
      <c r="F627" s="9" t="s">
        <v>1894</v>
      </c>
      <c r="G627" s="8">
        <v>11</v>
      </c>
      <c r="H627" s="9" t="s">
        <v>125</v>
      </c>
      <c r="I627" s="8">
        <v>1304007</v>
      </c>
      <c r="J627" s="8">
        <v>2</v>
      </c>
      <c r="K627" s="9" t="s">
        <v>1896</v>
      </c>
      <c r="L627" s="9" t="s">
        <v>136</v>
      </c>
      <c r="M627" s="8">
        <v>8</v>
      </c>
      <c r="N627" s="10"/>
      <c r="O627" s="9" t="str">
        <f t="shared" si="42"/>
        <v>AGUIRRE LILIANA</v>
      </c>
      <c r="P627" s="9" t="str">
        <f>VLOOKUP(B627,Ultimo!$B$2:$C$2166,2,0)</f>
        <v>EYH585B</v>
      </c>
      <c r="Q627" s="9">
        <f>VLOOKUP(B627,Ultimo!$B$2:$D$2166,3,0)</f>
        <v>34</v>
      </c>
      <c r="R627" s="9" t="s">
        <v>127</v>
      </c>
      <c r="S627" s="10"/>
      <c r="T627" s="10"/>
      <c r="U627" s="11" t="str">
        <f>IFERROR(VLOOKUP(B627,Ultimo!$B$2:$Q$2166,14,0),"")</f>
        <v>19/3/22</v>
      </c>
      <c r="V627" s="12">
        <f>IFERROR(VLOOKUP(B627,Ultimo!$B$2:$Q$2166,15,0),"")</f>
        <v>0.54166666666666663</v>
      </c>
      <c r="W627" s="13" t="str">
        <f>IFERROR(VLOOKUP(B627,Ultimo!$B$2:$T$2166,19,0),"")</f>
        <v>SALA HELLCAT</v>
      </c>
      <c r="X627" s="13" t="str">
        <f>IFERROR(VLOOKUP(B627,Ultimo!$B$2:$B$2166,1,0),"")</f>
        <v>EXX991A</v>
      </c>
    </row>
    <row r="628" spans="1:24" ht="14.4">
      <c r="A628" s="8" t="e">
        <f t="shared" si="1"/>
        <v>#REF!</v>
      </c>
      <c r="B628" s="9" t="s">
        <v>1897</v>
      </c>
      <c r="C628" s="8">
        <v>2020</v>
      </c>
      <c r="D628" s="9" t="s">
        <v>1898</v>
      </c>
      <c r="E628" s="14">
        <v>43898</v>
      </c>
      <c r="F628" s="9" t="s">
        <v>1897</v>
      </c>
      <c r="G628" s="8">
        <v>11</v>
      </c>
      <c r="H628" s="9" t="s">
        <v>125</v>
      </c>
      <c r="I628" s="8">
        <v>1379676</v>
      </c>
      <c r="J628" s="8">
        <v>2</v>
      </c>
      <c r="K628" s="9" t="s">
        <v>1899</v>
      </c>
      <c r="L628" s="9" t="s">
        <v>164</v>
      </c>
      <c r="M628" s="8">
        <v>14</v>
      </c>
      <c r="N628" s="10"/>
      <c r="O628" s="9" t="str">
        <f t="shared" si="42"/>
        <v>MAYCOTT LUCIA</v>
      </c>
      <c r="P628" s="9" t="str">
        <f>VLOOKUP(B628,Ultimo!$B$2:$C$2166,2,0)</f>
        <v>EYH067B</v>
      </c>
      <c r="Q628" s="9">
        <f>VLOOKUP(B628,Ultimo!$B$2:$D$2166,3,0)</f>
        <v>24</v>
      </c>
      <c r="R628" s="9" t="s">
        <v>127</v>
      </c>
      <c r="S628" s="10"/>
      <c r="T628" s="10"/>
      <c r="U628" s="11" t="str">
        <f>IFERROR(VLOOKUP(B628,Ultimo!$B$2:$Q$2166,14,0),"")</f>
        <v>14/3/22</v>
      </c>
      <c r="V628" s="12">
        <f>IFERROR(VLOOKUP(B628,Ultimo!$B$2:$Q$2166,15,0),"")</f>
        <v>0.45833333333333331</v>
      </c>
      <c r="W628" s="13" t="str">
        <f>IFERROR(VLOOKUP(B628,Ultimo!$B$2:$T$2166,19,0),"")</f>
        <v>BLUE ROOM</v>
      </c>
      <c r="X628" s="13" t="str">
        <f>IFERROR(VLOOKUP(B628,Ultimo!$B$2:$B$2166,1,0),"")</f>
        <v>EXX992A</v>
      </c>
    </row>
    <row r="629" spans="1:24" ht="14.4">
      <c r="A629" s="8" t="e">
        <f t="shared" si="1"/>
        <v>#REF!</v>
      </c>
      <c r="B629" s="9" t="s">
        <v>1900</v>
      </c>
      <c r="C629" s="8">
        <v>2020</v>
      </c>
      <c r="D629" s="9" t="s">
        <v>1901</v>
      </c>
      <c r="E629" s="14">
        <v>43898</v>
      </c>
      <c r="F629" s="9" t="s">
        <v>1900</v>
      </c>
      <c r="G629" s="8">
        <v>11</v>
      </c>
      <c r="H629" s="9" t="s">
        <v>125</v>
      </c>
      <c r="I629" s="8">
        <v>1443438</v>
      </c>
      <c r="J629" s="8">
        <v>2</v>
      </c>
      <c r="K629" s="9" t="s">
        <v>1902</v>
      </c>
      <c r="L629" s="9" t="s">
        <v>131</v>
      </c>
      <c r="M629" s="8">
        <v>6</v>
      </c>
      <c r="N629" s="10"/>
      <c r="O629" s="9"/>
      <c r="P629" s="9" t="str">
        <f>VLOOKUP(B629,Ultimo!$B$2:$C$2166,2,0)</f>
        <v>EYH799B</v>
      </c>
      <c r="Q629" s="9">
        <f>VLOOKUP(B629,Ultimo!$B$2:$D$2166,3,0)</f>
        <v>38</v>
      </c>
      <c r="R629" s="9" t="s">
        <v>127</v>
      </c>
      <c r="S629" s="10"/>
      <c r="T629" s="10"/>
      <c r="U629" s="11" t="str">
        <f>IFERROR(VLOOKUP(B629,Ultimo!$B$2:$Q$2166,14,0),"")</f>
        <v>17/3/22</v>
      </c>
      <c r="V629" s="12">
        <f>IFERROR(VLOOKUP(B629,Ultimo!$B$2:$Q$2166,15,0),"")</f>
        <v>0.375</v>
      </c>
      <c r="W629" s="13" t="str">
        <f>IFERROR(VLOOKUP(B629,Ultimo!$B$2:$T$2166,19,0),"")</f>
        <v>AUDITORIO</v>
      </c>
      <c r="X629" s="13" t="str">
        <f>IFERROR(VLOOKUP(B629,Ultimo!$B$2:$B$2166,1,0),"")</f>
        <v>EXX993A</v>
      </c>
    </row>
    <row r="630" spans="1:24" ht="14.4">
      <c r="A630" s="8" t="e">
        <f t="shared" si="1"/>
        <v>#REF!</v>
      </c>
      <c r="B630" s="9" t="s">
        <v>1903</v>
      </c>
      <c r="C630" s="8">
        <v>2020</v>
      </c>
      <c r="D630" s="9" t="s">
        <v>1904</v>
      </c>
      <c r="E630" s="14">
        <v>43898</v>
      </c>
      <c r="F630" s="9" t="s">
        <v>1903</v>
      </c>
      <c r="G630" s="8">
        <v>11</v>
      </c>
      <c r="H630" s="9" t="s">
        <v>125</v>
      </c>
      <c r="I630" s="8">
        <v>1539151</v>
      </c>
      <c r="J630" s="8">
        <v>2</v>
      </c>
      <c r="K630" s="9" t="s">
        <v>1905</v>
      </c>
      <c r="L630" s="9" t="s">
        <v>131</v>
      </c>
      <c r="M630" s="8">
        <v>6</v>
      </c>
      <c r="N630" s="10"/>
      <c r="O630" s="9"/>
      <c r="P630" s="9" t="str">
        <f>VLOOKUP(B630,Ultimo!$B$2:$C$2166,2,0)</f>
        <v>EYH800B</v>
      </c>
      <c r="Q630" s="9">
        <f>VLOOKUP(B630,Ultimo!$B$2:$D$2166,3,0)</f>
        <v>39</v>
      </c>
      <c r="R630" s="9" t="s">
        <v>127</v>
      </c>
      <c r="S630" s="10"/>
      <c r="T630" s="10"/>
      <c r="U630" s="11" t="str">
        <f>IFERROR(VLOOKUP(B630,Ultimo!$B$2:$Q$2166,14,0),"")</f>
        <v>17/3/22</v>
      </c>
      <c r="V630" s="12">
        <f>IFERROR(VLOOKUP(B630,Ultimo!$B$2:$Q$2166,15,0),"")</f>
        <v>0.54166666666666663</v>
      </c>
      <c r="W630" s="13" t="str">
        <f>IFERROR(VLOOKUP(B630,Ultimo!$B$2:$T$2166,19,0),"")</f>
        <v>AUDITORIO</v>
      </c>
      <c r="X630" s="13" t="str">
        <f>IFERROR(VLOOKUP(B630,Ultimo!$B$2:$B$2166,1,0),"")</f>
        <v>EXX994A</v>
      </c>
    </row>
    <row r="631" spans="1:24" ht="14.4">
      <c r="A631" s="8" t="e">
        <f t="shared" si="1"/>
        <v>#REF!</v>
      </c>
      <c r="B631" s="9" t="s">
        <v>1906</v>
      </c>
      <c r="C631" s="8">
        <v>2020</v>
      </c>
      <c r="D631" s="9" t="s">
        <v>1907</v>
      </c>
      <c r="E631" s="14">
        <v>43898</v>
      </c>
      <c r="F631" s="9" t="s">
        <v>1906</v>
      </c>
      <c r="G631" s="8">
        <v>11</v>
      </c>
      <c r="H631" s="9" t="s">
        <v>125</v>
      </c>
      <c r="I631" s="8">
        <v>1067323</v>
      </c>
      <c r="J631" s="8">
        <v>2</v>
      </c>
      <c r="K631" s="9" t="s">
        <v>1908</v>
      </c>
      <c r="L631" s="9" t="s">
        <v>164</v>
      </c>
      <c r="M631" s="8">
        <v>14</v>
      </c>
      <c r="N631" s="10"/>
      <c r="O631" s="9" t="str">
        <f>IF(L631="Camiones","MAYCOTT MIRIAM",IF(L631="Van","CERVANTES LETICIA",IF(L631="Motores Norte", "AGUIRRE LILIANA",IF(L631="Toluca", "CASTILLO LUCIA",IF(L631="Santa Fe", "CASTILLO LUCIA",IF(L631="Motores Sur", "MAYCOTT LUCIA", 0))))))</f>
        <v>MAYCOTT LUCIA</v>
      </c>
      <c r="P631" s="9" t="str">
        <f>VLOOKUP(B631,Ultimo!$B$2:$C$2166,2,0)</f>
        <v>EYH068B</v>
      </c>
      <c r="Q631" s="9">
        <f>VLOOKUP(B631,Ultimo!$B$2:$D$2166,3,0)</f>
        <v>24</v>
      </c>
      <c r="R631" s="9" t="s">
        <v>127</v>
      </c>
      <c r="S631" s="10"/>
      <c r="T631" s="10"/>
      <c r="U631" s="11" t="str">
        <f>IFERROR(VLOOKUP(B631,Ultimo!$B$2:$Q$2166,14,0),"")</f>
        <v>15/3/22</v>
      </c>
      <c r="V631" s="12">
        <f>IFERROR(VLOOKUP(B631,Ultimo!$B$2:$Q$2166,15,0),"")</f>
        <v>0.375</v>
      </c>
      <c r="W631" s="13" t="str">
        <f>IFERROR(VLOOKUP(B631,Ultimo!$B$2:$T$2166,19,0),"")</f>
        <v>BLUE ROOM</v>
      </c>
      <c r="X631" s="13" t="str">
        <f>IFERROR(VLOOKUP(B631,Ultimo!$B$2:$B$2166,1,0),"")</f>
        <v>EXX995A</v>
      </c>
    </row>
    <row r="632" spans="1:24" ht="14.4">
      <c r="A632" s="8" t="e">
        <f t="shared" si="1"/>
        <v>#REF!</v>
      </c>
      <c r="B632" s="9" t="s">
        <v>1909</v>
      </c>
      <c r="C632" s="8">
        <v>2020</v>
      </c>
      <c r="D632" s="9" t="s">
        <v>1910</v>
      </c>
      <c r="E632" s="14">
        <v>43898</v>
      </c>
      <c r="F632" s="9" t="s">
        <v>1909</v>
      </c>
      <c r="G632" s="8">
        <v>11</v>
      </c>
      <c r="H632" s="9" t="s">
        <v>125</v>
      </c>
      <c r="I632" s="8">
        <v>1354545</v>
      </c>
      <c r="J632" s="8">
        <v>2</v>
      </c>
      <c r="K632" s="9" t="s">
        <v>1911</v>
      </c>
      <c r="L632" s="9" t="s">
        <v>131</v>
      </c>
      <c r="M632" s="8">
        <v>6</v>
      </c>
      <c r="N632" s="10"/>
      <c r="O632" s="9"/>
      <c r="P632" s="9" t="str">
        <f>VLOOKUP(B632,Ultimo!$B$2:$C$2166,2,0)</f>
        <v>EYH801B</v>
      </c>
      <c r="Q632" s="9">
        <f>VLOOKUP(B632,Ultimo!$B$2:$D$2166,3,0)</f>
        <v>39</v>
      </c>
      <c r="R632" s="9" t="s">
        <v>127</v>
      </c>
      <c r="S632" s="10"/>
      <c r="T632" s="10"/>
      <c r="U632" s="11" t="str">
        <f>IFERROR(VLOOKUP(B632,Ultimo!$B$2:$Q$2166,14,0),"")</f>
        <v>16/3/22</v>
      </c>
      <c r="V632" s="12">
        <f>IFERROR(VLOOKUP(B632,Ultimo!$B$2:$Q$2166,15,0),"")</f>
        <v>0.45833333333333331</v>
      </c>
      <c r="W632" s="13" t="str">
        <f>IFERROR(VLOOKUP(B632,Ultimo!$B$2:$T$2166,19,0),"")</f>
        <v>AUDITORIO</v>
      </c>
      <c r="X632" s="13" t="str">
        <f>IFERROR(VLOOKUP(B632,Ultimo!$B$2:$B$2166,1,0),"")</f>
        <v>EXX996A</v>
      </c>
    </row>
    <row r="633" spans="1:24" ht="14.4">
      <c r="A633" s="8" t="e">
        <f t="shared" si="1"/>
        <v>#REF!</v>
      </c>
      <c r="B633" s="9" t="s">
        <v>1912</v>
      </c>
      <c r="C633" s="8">
        <v>2020</v>
      </c>
      <c r="D633" s="9" t="s">
        <v>1913</v>
      </c>
      <c r="E633" s="14">
        <v>43898</v>
      </c>
      <c r="F633" s="9" t="s">
        <v>1912</v>
      </c>
      <c r="G633" s="8">
        <v>11</v>
      </c>
      <c r="H633" s="9" t="s">
        <v>125</v>
      </c>
      <c r="I633" s="8">
        <v>1607111</v>
      </c>
      <c r="J633" s="8">
        <v>1</v>
      </c>
      <c r="K633" s="9" t="s">
        <v>1914</v>
      </c>
      <c r="L633" s="9" t="s">
        <v>164</v>
      </c>
      <c r="M633" s="8">
        <v>14</v>
      </c>
      <c r="N633" s="10"/>
      <c r="O633" s="9" t="str">
        <f t="shared" ref="O633:O635" si="43">IF(L633="Camiones","MAYCOTT MIRIAM",IF(L633="Van","CERVANTES LETICIA",IF(L633="Motores Norte", "AGUIRRE LILIANA",IF(L633="Toluca", "CASTILLO LUCIA",IF(L633="Santa Fe", "CASTILLO LUCIA",IF(L633="Motores Sur", "MAYCOTT LUCIA", 0))))))</f>
        <v>MAYCOTT LUCIA</v>
      </c>
      <c r="P633" s="9" t="str">
        <f>VLOOKUP(B633,Ultimo!$B$2:$C$2166,2,0)</f>
        <v>EYH069B</v>
      </c>
      <c r="Q633" s="9">
        <f>VLOOKUP(B633,Ultimo!$B$2:$D$2166,3,0)</f>
        <v>24</v>
      </c>
      <c r="R633" s="9" t="s">
        <v>127</v>
      </c>
      <c r="S633" s="10"/>
      <c r="T633" s="10"/>
      <c r="U633" s="11" t="str">
        <f>IFERROR(VLOOKUP(B633,Ultimo!$B$2:$Q$2166,14,0),"")</f>
        <v>14/3/22</v>
      </c>
      <c r="V633" s="12">
        <f>IFERROR(VLOOKUP(B633,Ultimo!$B$2:$Q$2166,15,0),"")</f>
        <v>0.41666666666666669</v>
      </c>
      <c r="W633" s="13" t="str">
        <f>IFERROR(VLOOKUP(B633,Ultimo!$B$2:$T$2166,19,0),"")</f>
        <v>BLUE ROOM</v>
      </c>
      <c r="X633" s="13" t="str">
        <f>IFERROR(VLOOKUP(B633,Ultimo!$B$2:$B$2166,1,0),"")</f>
        <v>EXX997A</v>
      </c>
    </row>
    <row r="634" spans="1:24" ht="14.4">
      <c r="A634" s="8" t="e">
        <f t="shared" si="1"/>
        <v>#REF!</v>
      </c>
      <c r="B634" s="9" t="s">
        <v>1915</v>
      </c>
      <c r="C634" s="8">
        <v>2020</v>
      </c>
      <c r="D634" s="9" t="s">
        <v>1916</v>
      </c>
      <c r="E634" s="14">
        <v>43898</v>
      </c>
      <c r="F634" s="9" t="s">
        <v>1915</v>
      </c>
      <c r="G634" s="8">
        <v>11</v>
      </c>
      <c r="H634" s="9" t="s">
        <v>125</v>
      </c>
      <c r="I634" s="8">
        <v>1727327</v>
      </c>
      <c r="J634" s="8">
        <v>2</v>
      </c>
      <c r="K634" s="9" t="s">
        <v>1917</v>
      </c>
      <c r="L634" s="9" t="s">
        <v>136</v>
      </c>
      <c r="M634" s="8">
        <v>8</v>
      </c>
      <c r="N634" s="10"/>
      <c r="O634" s="9" t="str">
        <f t="shared" si="43"/>
        <v>AGUIRRE LILIANA</v>
      </c>
      <c r="P634" s="9" t="str">
        <f>VLOOKUP(B634,Ultimo!$B$2:$C$2166,2,0)</f>
        <v>EYH586B</v>
      </c>
      <c r="Q634" s="9">
        <f>VLOOKUP(B634,Ultimo!$B$2:$D$2166,3,0)</f>
        <v>34</v>
      </c>
      <c r="R634" s="9" t="s">
        <v>127</v>
      </c>
      <c r="S634" s="10"/>
      <c r="T634" s="10"/>
      <c r="U634" s="11" t="str">
        <f>IFERROR(VLOOKUP(B634,Ultimo!$B$2:$Q$2166,14,0),"")</f>
        <v>19/3/22</v>
      </c>
      <c r="V634" s="12">
        <f>IFERROR(VLOOKUP(B634,Ultimo!$B$2:$Q$2166,15,0),"")</f>
        <v>0.45833333333333331</v>
      </c>
      <c r="W634" s="13" t="str">
        <f>IFERROR(VLOOKUP(B634,Ultimo!$B$2:$T$2166,19,0),"")</f>
        <v>SALA HELLCAT</v>
      </c>
      <c r="X634" s="13" t="str">
        <f>IFERROR(VLOOKUP(B634,Ultimo!$B$2:$B$2166,1,0),"")</f>
        <v>EXX998A</v>
      </c>
    </row>
    <row r="635" spans="1:24" ht="14.4">
      <c r="A635" s="8" t="e">
        <f t="shared" si="1"/>
        <v>#REF!</v>
      </c>
      <c r="B635" s="9" t="s">
        <v>1918</v>
      </c>
      <c r="C635" s="8">
        <v>2020</v>
      </c>
      <c r="D635" s="9" t="s">
        <v>1919</v>
      </c>
      <c r="E635" s="14">
        <v>43898</v>
      </c>
      <c r="F635" s="9" t="s">
        <v>1918</v>
      </c>
      <c r="G635" s="8">
        <v>11</v>
      </c>
      <c r="H635" s="9" t="s">
        <v>125</v>
      </c>
      <c r="I635" s="8">
        <v>1067397</v>
      </c>
      <c r="J635" s="8">
        <v>1</v>
      </c>
      <c r="K635" s="18" t="s">
        <v>1920</v>
      </c>
      <c r="L635" s="9" t="s">
        <v>136</v>
      </c>
      <c r="M635" s="8">
        <v>8</v>
      </c>
      <c r="N635" s="10"/>
      <c r="O635" s="9" t="str">
        <f t="shared" si="43"/>
        <v>AGUIRRE LILIANA</v>
      </c>
      <c r="P635" s="9" t="str">
        <f>VLOOKUP(B635,Ultimo!$B$2:$C$2166,2,0)</f>
        <v>EYH587B</v>
      </c>
      <c r="Q635" s="9">
        <f>VLOOKUP(B635,Ultimo!$B$2:$D$2166,3,0)</f>
        <v>34</v>
      </c>
      <c r="R635" s="9" t="s">
        <v>127</v>
      </c>
      <c r="S635" s="10"/>
      <c r="T635" s="10"/>
      <c r="U635" s="11" t="str">
        <f>IFERROR(VLOOKUP(B635,Ultimo!$B$2:$Q$2166,14,0),"")</f>
        <v>22/3/22</v>
      </c>
      <c r="V635" s="12">
        <f>IFERROR(VLOOKUP(B635,Ultimo!$B$2:$Q$2166,15,0),"")</f>
        <v>0.375</v>
      </c>
      <c r="W635" s="13" t="str">
        <f>IFERROR(VLOOKUP(B635,Ultimo!$B$2:$T$2166,19,0),"")</f>
        <v>SALA HELLCAT</v>
      </c>
      <c r="X635" s="13" t="str">
        <f>IFERROR(VLOOKUP(B635,Ultimo!$B$2:$B$2166,1,0),"")</f>
        <v>EXX999A</v>
      </c>
    </row>
    <row r="636" spans="1:24" ht="14.4">
      <c r="A636" s="8" t="e">
        <f t="shared" si="1"/>
        <v>#REF!</v>
      </c>
      <c r="B636" s="9" t="s">
        <v>1921</v>
      </c>
      <c r="C636" s="8">
        <v>2020</v>
      </c>
      <c r="D636" s="9" t="s">
        <v>1922</v>
      </c>
      <c r="E636" s="14">
        <v>43898</v>
      </c>
      <c r="F636" s="9" t="s">
        <v>1921</v>
      </c>
      <c r="G636" s="8">
        <v>11</v>
      </c>
      <c r="H636" s="9" t="s">
        <v>125</v>
      </c>
      <c r="I636" s="8">
        <v>1396935</v>
      </c>
      <c r="J636" s="8">
        <v>2</v>
      </c>
      <c r="K636" s="9" t="s">
        <v>1923</v>
      </c>
      <c r="L636" s="9" t="s">
        <v>131</v>
      </c>
      <c r="M636" s="8">
        <v>6</v>
      </c>
      <c r="N636" s="10"/>
      <c r="O636" s="9"/>
      <c r="P636" s="9" t="str">
        <f>VLOOKUP(B636,Ultimo!$B$2:$C$2166,2,0)</f>
        <v>EJ4167B</v>
      </c>
      <c r="Q636" s="9">
        <f>VLOOKUP(B636,Ultimo!$B$2:$D$2166,3,0)</f>
        <v>45</v>
      </c>
      <c r="R636" s="9" t="s">
        <v>127</v>
      </c>
      <c r="S636" s="10"/>
      <c r="T636" s="10"/>
      <c r="U636" s="11" t="str">
        <f>IFERROR(VLOOKUP(B636,Ultimo!$B$2:$Q$2166,14,0),"")</f>
        <v>17/3/22</v>
      </c>
      <c r="V636" s="12">
        <f>IFERROR(VLOOKUP(B636,Ultimo!$B$2:$Q$2166,15,0),"")</f>
        <v>0.70833333333333337</v>
      </c>
      <c r="W636" s="13" t="str">
        <f>IFERROR(VLOOKUP(B636,Ultimo!$B$2:$T$2166,19,0),"")</f>
        <v>AUDITORIO</v>
      </c>
      <c r="X636" s="13" t="str">
        <f>IFERROR(VLOOKUP(B636,Ultimo!$B$2:$B$2166,1,0),"")</f>
        <v>EY5651A</v>
      </c>
    </row>
    <row r="637" spans="1:24" ht="14.4">
      <c r="A637" s="8" t="e">
        <f t="shared" si="1"/>
        <v>#REF!</v>
      </c>
      <c r="B637" s="9" t="s">
        <v>1924</v>
      </c>
      <c r="C637" s="8">
        <v>2020</v>
      </c>
      <c r="D637" s="9" t="s">
        <v>1925</v>
      </c>
      <c r="E637" s="14">
        <v>43898</v>
      </c>
      <c r="F637" s="9" t="s">
        <v>1924</v>
      </c>
      <c r="G637" s="8">
        <v>11</v>
      </c>
      <c r="H637" s="9" t="s">
        <v>125</v>
      </c>
      <c r="I637" s="8">
        <v>1556036</v>
      </c>
      <c r="J637" s="8">
        <v>2</v>
      </c>
      <c r="K637" s="9" t="s">
        <v>1926</v>
      </c>
      <c r="L637" s="9" t="s">
        <v>180</v>
      </c>
      <c r="M637" s="8">
        <v>4</v>
      </c>
      <c r="N637" s="15" t="e">
        <v>#N/A</v>
      </c>
      <c r="O637" s="9" t="str">
        <f t="shared" ref="O637:O639" si="44">IF(L637="Camiones","MAYCOTT MIRIAM",IF(L637="Van","CERVANTES LETICIA",IF(L637="Motores Norte", "AGUIRRE LILIANA",IF(L637="Toluca", "CASTILLO LUCIA",IF(L637="Santa Fe", "CASTILLO LUCIA",IF(L637="Motores Sur", "MAYCOTT LUCIA", 0))))))</f>
        <v>CASTILLO LUCIA</v>
      </c>
      <c r="P637" s="9" t="str">
        <f>VLOOKUP(B637,Ultimo!$B$2:$C$2166,2,0)</f>
        <v>EJ4038B</v>
      </c>
      <c r="Q637" s="9">
        <f>VLOOKUP(B637,Ultimo!$B$2:$D$2166,3,0)</f>
        <v>21</v>
      </c>
      <c r="R637" s="10"/>
      <c r="S637" s="10"/>
      <c r="T637" s="10"/>
      <c r="U637" s="11" t="str">
        <f>IFERROR(VLOOKUP(B637,Ultimo!$B$2:$Q$2166,14,0),"")</f>
        <v>23/3/22</v>
      </c>
      <c r="V637" s="12">
        <f>IFERROR(VLOOKUP(B637,Ultimo!$B$2:$Q$2166,15,0),"")</f>
        <v>0.45833333333333331</v>
      </c>
      <c r="W637" s="13" t="str">
        <f>IFERROR(VLOOKUP(B637,Ultimo!$B$2:$T$2166,19,0),"")</f>
        <v>AUDITORIO</v>
      </c>
      <c r="X637" s="13" t="str">
        <f>IFERROR(VLOOKUP(B637,Ultimo!$B$2:$B$2166,1,0),"")</f>
        <v>EY5652A</v>
      </c>
    </row>
    <row r="638" spans="1:24" ht="14.4">
      <c r="A638" s="8" t="e">
        <f t="shared" si="1"/>
        <v>#REF!</v>
      </c>
      <c r="B638" s="9" t="s">
        <v>1927</v>
      </c>
      <c r="C638" s="8">
        <v>2020</v>
      </c>
      <c r="D638" s="9" t="s">
        <v>1928</v>
      </c>
      <c r="E638" s="9" t="s">
        <v>1929</v>
      </c>
      <c r="F638" s="9" t="s">
        <v>1927</v>
      </c>
      <c r="G638" s="8">
        <v>11</v>
      </c>
      <c r="H638" s="9" t="s">
        <v>125</v>
      </c>
      <c r="I638" s="8">
        <v>1459583</v>
      </c>
      <c r="J638" s="8">
        <v>2</v>
      </c>
      <c r="K638" s="9" t="s">
        <v>1930</v>
      </c>
      <c r="L638" s="9" t="s">
        <v>136</v>
      </c>
      <c r="M638" s="8">
        <v>8</v>
      </c>
      <c r="N638" s="10"/>
      <c r="O638" s="9" t="str">
        <f t="shared" si="44"/>
        <v>AGUIRRE LILIANA</v>
      </c>
      <c r="P638" s="9" t="str">
        <f>VLOOKUP(B638,Ultimo!$B$2:$C$2166,2,0)</f>
        <v>EJ4149B</v>
      </c>
      <c r="Q638" s="9">
        <f>VLOOKUP(B638,Ultimo!$B$2:$D$2166,3,0)</f>
        <v>44</v>
      </c>
      <c r="R638" s="9" t="s">
        <v>127</v>
      </c>
      <c r="S638" s="10"/>
      <c r="T638" s="10"/>
      <c r="U638" s="11" t="str">
        <f>IFERROR(VLOOKUP(B638,Ultimo!$B$2:$Q$2166,14,0),"")</f>
        <v>18/3/22</v>
      </c>
      <c r="V638" s="12">
        <f>IFERROR(VLOOKUP(B638,Ultimo!$B$2:$Q$2166,15,0),"")</f>
        <v>0.5</v>
      </c>
      <c r="W638" s="13" t="str">
        <f>IFERROR(VLOOKUP(B638,Ultimo!$B$2:$T$2166,19,0),"")</f>
        <v>SALA HELLCAT</v>
      </c>
      <c r="X638" s="13" t="str">
        <f>IFERROR(VLOOKUP(B638,Ultimo!$B$2:$B$2166,1,0),"")</f>
        <v>EY5653A</v>
      </c>
    </row>
    <row r="639" spans="1:24" ht="14.4">
      <c r="A639" s="8" t="e">
        <f t="shared" si="1"/>
        <v>#REF!</v>
      </c>
      <c r="B639" s="9" t="s">
        <v>1931</v>
      </c>
      <c r="C639" s="8">
        <v>2020</v>
      </c>
      <c r="D639" s="9" t="s">
        <v>1932</v>
      </c>
      <c r="E639" s="9" t="s">
        <v>1933</v>
      </c>
      <c r="F639" s="9" t="s">
        <v>1931</v>
      </c>
      <c r="G639" s="8">
        <v>11</v>
      </c>
      <c r="H639" s="9" t="s">
        <v>125</v>
      </c>
      <c r="I639" s="8">
        <v>1711646</v>
      </c>
      <c r="J639" s="8">
        <v>2</v>
      </c>
      <c r="K639" s="9" t="s">
        <v>1934</v>
      </c>
      <c r="L639" s="9" t="s">
        <v>44</v>
      </c>
      <c r="M639" s="8">
        <v>11</v>
      </c>
      <c r="N639" s="10"/>
      <c r="O639" s="9" t="str">
        <f t="shared" si="44"/>
        <v>MAYCOTT MIRIAM</v>
      </c>
      <c r="P639" s="9" t="str">
        <f>VLOOKUP(B639,Ultimo!$B$2:$C$2166,2,0)</f>
        <v>EJ4126B</v>
      </c>
      <c r="Q639" s="9">
        <f>VLOOKUP(B639,Ultimo!$B$2:$D$2166,3,0)</f>
        <v>44</v>
      </c>
      <c r="R639" s="9" t="s">
        <v>127</v>
      </c>
      <c r="S639" s="10"/>
      <c r="T639" s="10"/>
      <c r="U639" s="11" t="str">
        <f>IFERROR(VLOOKUP(B639,Ultimo!$B$2:$Q$2166,14,0),"")</f>
        <v>23/3/22</v>
      </c>
      <c r="V639" s="12">
        <f>IFERROR(VLOOKUP(B639,Ultimo!$B$2:$Q$2166,15,0),"")</f>
        <v>0.5</v>
      </c>
      <c r="W639" s="13" t="str">
        <f>IFERROR(VLOOKUP(B639,Ultimo!$B$2:$T$2166,19,0),"")</f>
        <v>SALA VIP</v>
      </c>
      <c r="X639" s="13" t="str">
        <f>IFERROR(VLOOKUP(B639,Ultimo!$B$2:$B$2166,1,0),"")</f>
        <v>EY5654A</v>
      </c>
    </row>
    <row r="640" spans="1:24" ht="14.4">
      <c r="A640" s="8" t="e">
        <f t="shared" si="1"/>
        <v>#REF!</v>
      </c>
      <c r="B640" s="9" t="s">
        <v>1935</v>
      </c>
      <c r="C640" s="8">
        <v>2020</v>
      </c>
      <c r="D640" s="9" t="s">
        <v>1936</v>
      </c>
      <c r="E640" s="9" t="s">
        <v>1937</v>
      </c>
      <c r="F640" s="9" t="s">
        <v>1935</v>
      </c>
      <c r="G640" s="8">
        <v>11</v>
      </c>
      <c r="H640" s="9" t="s">
        <v>125</v>
      </c>
      <c r="I640" s="8">
        <v>1521444</v>
      </c>
      <c r="J640" s="8">
        <v>2</v>
      </c>
      <c r="K640" s="9" t="s">
        <v>1938</v>
      </c>
      <c r="L640" s="9" t="s">
        <v>131</v>
      </c>
      <c r="M640" s="8">
        <v>6</v>
      </c>
      <c r="N640" s="10"/>
      <c r="O640" s="9"/>
      <c r="P640" s="9" t="str">
        <f>VLOOKUP(B640,Ultimo!$B$2:$C$2166,2,0)</f>
        <v>EJ4168B</v>
      </c>
      <c r="Q640" s="9">
        <f>VLOOKUP(B640,Ultimo!$B$2:$D$2166,3,0)</f>
        <v>45</v>
      </c>
      <c r="R640" s="9" t="s">
        <v>127</v>
      </c>
      <c r="S640" s="10"/>
      <c r="T640" s="10"/>
      <c r="U640" s="11" t="str">
        <f>IFERROR(VLOOKUP(B640,Ultimo!$B$2:$Q$2166,14,0),"")</f>
        <v>16/3/22</v>
      </c>
      <c r="V640" s="12">
        <f>IFERROR(VLOOKUP(B640,Ultimo!$B$2:$Q$2166,15,0),"")</f>
        <v>0.70833333333333337</v>
      </c>
      <c r="W640" s="13" t="str">
        <f>IFERROR(VLOOKUP(B640,Ultimo!$B$2:$T$2166,19,0),"")</f>
        <v>AUDITORIO</v>
      </c>
      <c r="X640" s="13" t="str">
        <f>IFERROR(VLOOKUP(B640,Ultimo!$B$2:$B$2166,1,0),"")</f>
        <v>EY5660A</v>
      </c>
    </row>
    <row r="641" spans="1:24" ht="14.4">
      <c r="A641" s="8" t="e">
        <f t="shared" si="1"/>
        <v>#REF!</v>
      </c>
      <c r="B641" s="9" t="s">
        <v>1939</v>
      </c>
      <c r="C641" s="8">
        <v>2020</v>
      </c>
      <c r="D641" s="9" t="s">
        <v>1940</v>
      </c>
      <c r="E641" s="9" t="s">
        <v>1937</v>
      </c>
      <c r="F641" s="9" t="s">
        <v>1939</v>
      </c>
      <c r="G641" s="8">
        <v>11</v>
      </c>
      <c r="H641" s="9" t="s">
        <v>125</v>
      </c>
      <c r="I641" s="8">
        <v>1358698</v>
      </c>
      <c r="J641" s="8">
        <v>2</v>
      </c>
      <c r="K641" s="9" t="s">
        <v>1941</v>
      </c>
      <c r="L641" s="9" t="s">
        <v>169</v>
      </c>
      <c r="M641" s="8">
        <v>7</v>
      </c>
      <c r="N641" s="10"/>
      <c r="O641" s="9" t="str">
        <f t="shared" ref="O641:O648" si="45">IF(L641="Camiones","MAYCOTT MIRIAM",IF(L641="Van","CERVANTES LETICIA",IF(L641="Motores Norte", "AGUIRRE LILIANA",IF(L641="Toluca", "CASTILLO LUCIA",IF(L641="Santa Fe", "CASTILLO LUCIA",IF(L641="Motores Sur", "MAYCOTT LUCIA", 0))))))</f>
        <v>CASTILLO LUCIA</v>
      </c>
      <c r="P641" s="9" t="str">
        <f>VLOOKUP(B641,Ultimo!$B$2:$C$2166,2,0)</f>
        <v>EJ4005B</v>
      </c>
      <c r="Q641" s="9">
        <f>VLOOKUP(B641,Ultimo!$B$2:$D$2166,3,0)</f>
        <v>21</v>
      </c>
      <c r="R641" s="10"/>
      <c r="S641" s="10"/>
      <c r="T641" s="10"/>
      <c r="U641" s="11" t="str">
        <f>IFERROR(VLOOKUP(B641,Ultimo!$B$2:$Q$2166,14,0),"")</f>
        <v>14/3/22</v>
      </c>
      <c r="V641" s="12">
        <f>IFERROR(VLOOKUP(B641,Ultimo!$B$2:$Q$2166,15,0),"")</f>
        <v>0.66666666666666663</v>
      </c>
      <c r="W641" s="13" t="str">
        <f>IFERROR(VLOOKUP(B641,Ultimo!$B$2:$T$2166,19,0),"")</f>
        <v>AUDITORIO PT</v>
      </c>
      <c r="X641" s="13" t="str">
        <f>IFERROR(VLOOKUP(B641,Ultimo!$B$2:$B$2166,1,0),"")</f>
        <v>EY5661A</v>
      </c>
    </row>
    <row r="642" spans="1:24" ht="14.4">
      <c r="A642" s="8" t="e">
        <f t="shared" si="1"/>
        <v>#REF!</v>
      </c>
      <c r="B642" s="9" t="s">
        <v>1942</v>
      </c>
      <c r="C642" s="8">
        <v>2020</v>
      </c>
      <c r="D642" s="9" t="s">
        <v>1943</v>
      </c>
      <c r="E642" s="9" t="s">
        <v>1937</v>
      </c>
      <c r="F642" s="9" t="s">
        <v>1942</v>
      </c>
      <c r="G642" s="8">
        <v>11</v>
      </c>
      <c r="H642" s="9" t="s">
        <v>125</v>
      </c>
      <c r="I642" s="8">
        <v>1026829</v>
      </c>
      <c r="J642" s="8">
        <v>2</v>
      </c>
      <c r="K642" s="9" t="s">
        <v>1944</v>
      </c>
      <c r="L642" s="9" t="s">
        <v>180</v>
      </c>
      <c r="M642" s="8">
        <v>4</v>
      </c>
      <c r="N642" s="15" t="e">
        <v>#N/A</v>
      </c>
      <c r="O642" s="9" t="str">
        <f t="shared" si="45"/>
        <v>CASTILLO LUCIA</v>
      </c>
      <c r="P642" s="9" t="str">
        <f>VLOOKUP(B642,Ultimo!$B$2:$C$2166,2,0)</f>
        <v>EJ4039B</v>
      </c>
      <c r="Q642" s="9">
        <f>VLOOKUP(B642,Ultimo!$B$2:$D$2166,3,0)</f>
        <v>21</v>
      </c>
      <c r="R642" s="10"/>
      <c r="S642" s="10"/>
      <c r="T642" s="10"/>
      <c r="U642" s="11" t="str">
        <f>IFERROR(VLOOKUP(B642,Ultimo!$B$2:$Q$2166,14,0),"")</f>
        <v>18/3/22</v>
      </c>
      <c r="V642" s="12">
        <f>IFERROR(VLOOKUP(B642,Ultimo!$B$2:$Q$2166,15,0),"")</f>
        <v>0.66666666666666663</v>
      </c>
      <c r="W642" s="13" t="str">
        <f>IFERROR(VLOOKUP(B642,Ultimo!$B$2:$T$2166,19,0),"")</f>
        <v>AUDITORIO</v>
      </c>
      <c r="X642" s="13" t="str">
        <f>IFERROR(VLOOKUP(B642,Ultimo!$B$2:$B$2166,1,0),"")</f>
        <v>EY5662A</v>
      </c>
    </row>
    <row r="643" spans="1:24" ht="14.4">
      <c r="A643" s="8" t="e">
        <f t="shared" si="1"/>
        <v>#REF!</v>
      </c>
      <c r="B643" s="9" t="s">
        <v>1945</v>
      </c>
      <c r="C643" s="8">
        <v>2020</v>
      </c>
      <c r="D643" s="9" t="s">
        <v>1946</v>
      </c>
      <c r="E643" s="9" t="s">
        <v>1947</v>
      </c>
      <c r="F643" s="9" t="s">
        <v>1945</v>
      </c>
      <c r="G643" s="8">
        <v>11</v>
      </c>
      <c r="H643" s="9" t="s">
        <v>125</v>
      </c>
      <c r="I643" s="8">
        <v>1144851</v>
      </c>
      <c r="J643" s="8">
        <v>2</v>
      </c>
      <c r="K643" s="9" t="s">
        <v>1948</v>
      </c>
      <c r="L643" s="9" t="s">
        <v>180</v>
      </c>
      <c r="M643" s="8">
        <v>4</v>
      </c>
      <c r="N643" s="15" t="e">
        <v>#N/A</v>
      </c>
      <c r="O643" s="9" t="str">
        <f t="shared" si="45"/>
        <v>CASTILLO LUCIA</v>
      </c>
      <c r="P643" s="9" t="str">
        <f>VLOOKUP(B643,Ultimo!$B$2:$C$2166,2,0)</f>
        <v>EJ4040B</v>
      </c>
      <c r="Q643" s="9">
        <f>VLOOKUP(B643,Ultimo!$B$2:$D$2166,3,0)</f>
        <v>21</v>
      </c>
      <c r="R643" s="10"/>
      <c r="S643" s="10"/>
      <c r="T643" s="10"/>
      <c r="U643" s="11" t="str">
        <f>IFERROR(VLOOKUP(B643,Ultimo!$B$2:$Q$2166,14,0),"")</f>
        <v>23/3/22</v>
      </c>
      <c r="V643" s="12">
        <f>IFERROR(VLOOKUP(B643,Ultimo!$B$2:$Q$2166,15,0),"")</f>
        <v>0.41666666666666669</v>
      </c>
      <c r="W643" s="13" t="str">
        <f>IFERROR(VLOOKUP(B643,Ultimo!$B$2:$T$2166,19,0),"")</f>
        <v>AUDITORIO</v>
      </c>
      <c r="X643" s="13" t="str">
        <f>IFERROR(VLOOKUP(B643,Ultimo!$B$2:$B$2166,1,0),"")</f>
        <v>EY5663A</v>
      </c>
    </row>
    <row r="644" spans="1:24" ht="14.4">
      <c r="A644" s="8" t="e">
        <f t="shared" si="1"/>
        <v>#REF!</v>
      </c>
      <c r="B644" s="9" t="s">
        <v>1949</v>
      </c>
      <c r="C644" s="8">
        <v>2019</v>
      </c>
      <c r="D644" s="9" t="s">
        <v>1950</v>
      </c>
      <c r="E644" s="9" t="s">
        <v>1947</v>
      </c>
      <c r="F644" s="9" t="s">
        <v>1949</v>
      </c>
      <c r="G644" s="8">
        <v>11</v>
      </c>
      <c r="H644" s="9" t="s">
        <v>125</v>
      </c>
      <c r="I644" s="8">
        <v>1371234</v>
      </c>
      <c r="J644" s="8">
        <v>2</v>
      </c>
      <c r="K644" s="9" t="s">
        <v>616</v>
      </c>
      <c r="L644" s="9" t="s">
        <v>136</v>
      </c>
      <c r="M644" s="8">
        <v>4</v>
      </c>
      <c r="N644" s="9" t="s">
        <v>136</v>
      </c>
      <c r="O644" s="9" t="str">
        <f t="shared" si="45"/>
        <v>AGUIRRE LILIANA</v>
      </c>
      <c r="P644" s="9" t="str">
        <f>VLOOKUP(B644,Ultimo!$B$2:$C$2166,2,0)</f>
        <v>EJ4150B</v>
      </c>
      <c r="Q644" s="9">
        <f>VLOOKUP(B644,Ultimo!$B$2:$D$2166,3,0)</f>
        <v>44</v>
      </c>
      <c r="R644" s="9" t="s">
        <v>127</v>
      </c>
      <c r="S644" s="10"/>
      <c r="T644" s="10"/>
      <c r="U644" s="11" t="str">
        <f>IFERROR(VLOOKUP(B644,Ultimo!$B$2:$Q$2166,14,0),"")</f>
        <v>19/3/22</v>
      </c>
      <c r="V644" s="12">
        <f>IFERROR(VLOOKUP(B644,Ultimo!$B$2:$Q$2166,15,0),"")</f>
        <v>0.54166666666666663</v>
      </c>
      <c r="W644" s="13" t="str">
        <f>IFERROR(VLOOKUP(B644,Ultimo!$B$2:$T$2166,19,0),"")</f>
        <v>SALA HELLCAT</v>
      </c>
      <c r="X644" s="13" t="str">
        <f>IFERROR(VLOOKUP(B644,Ultimo!$B$2:$B$2166,1,0),"")</f>
        <v>EY5664A</v>
      </c>
    </row>
    <row r="645" spans="1:24" ht="14.4">
      <c r="A645" s="8" t="e">
        <f t="shared" si="1"/>
        <v>#REF!</v>
      </c>
      <c r="B645" s="9" t="s">
        <v>1951</v>
      </c>
      <c r="C645" s="8">
        <v>2021</v>
      </c>
      <c r="D645" s="9" t="s">
        <v>1952</v>
      </c>
      <c r="E645" s="14">
        <v>43930</v>
      </c>
      <c r="F645" s="9" t="s">
        <v>1951</v>
      </c>
      <c r="G645" s="8">
        <v>11</v>
      </c>
      <c r="H645" s="9" t="s">
        <v>125</v>
      </c>
      <c r="I645" s="8">
        <v>1519779</v>
      </c>
      <c r="J645" s="8">
        <v>2</v>
      </c>
      <c r="K645" s="9" t="s">
        <v>179</v>
      </c>
      <c r="L645" s="9" t="s">
        <v>180</v>
      </c>
      <c r="M645" s="8">
        <v>4</v>
      </c>
      <c r="N645" s="15" t="e">
        <v>#N/A</v>
      </c>
      <c r="O645" s="9" t="str">
        <f t="shared" si="45"/>
        <v>CASTILLO LUCIA</v>
      </c>
      <c r="P645" s="9" t="str">
        <f>VLOOKUP(B645,Ultimo!$B$2:$C$2166,2,0)</f>
        <v>EJ4041B</v>
      </c>
      <c r="Q645" s="9">
        <f>VLOOKUP(B645,Ultimo!$B$2:$D$2166,3,0)</f>
        <v>21</v>
      </c>
      <c r="R645" s="10"/>
      <c r="S645" s="10"/>
      <c r="T645" s="10"/>
      <c r="U645" s="11" t="str">
        <f>IFERROR(VLOOKUP(B645,Ultimo!$B$2:$Q$2166,14,0),"")</f>
        <v>29/3/22</v>
      </c>
      <c r="V645" s="12">
        <f>IFERROR(VLOOKUP(B645,Ultimo!$B$2:$Q$2166,15,0),"")</f>
        <v>0.91666666666666663</v>
      </c>
      <c r="W645" s="13" t="str">
        <f>IFERROR(VLOOKUP(B645,Ultimo!$B$2:$T$2166,19,0),"")</f>
        <v>AUDITORIO</v>
      </c>
      <c r="X645" s="13" t="str">
        <f>IFERROR(VLOOKUP(B645,Ultimo!$B$2:$B$2166,1,0),"")</f>
        <v>EY5665A</v>
      </c>
    </row>
    <row r="646" spans="1:24" ht="14.4">
      <c r="A646" s="8" t="e">
        <f t="shared" si="1"/>
        <v>#REF!</v>
      </c>
      <c r="B646" s="9" t="s">
        <v>1953</v>
      </c>
      <c r="C646" s="8">
        <v>2021</v>
      </c>
      <c r="D646" s="9" t="s">
        <v>1954</v>
      </c>
      <c r="E646" s="14">
        <v>43930</v>
      </c>
      <c r="F646" s="9" t="s">
        <v>1953</v>
      </c>
      <c r="G646" s="8">
        <v>11</v>
      </c>
      <c r="H646" s="9" t="s">
        <v>125</v>
      </c>
      <c r="I646" s="8">
        <v>1519779</v>
      </c>
      <c r="J646" s="8">
        <v>2</v>
      </c>
      <c r="K646" s="9" t="s">
        <v>179</v>
      </c>
      <c r="L646" s="9" t="s">
        <v>180</v>
      </c>
      <c r="M646" s="8">
        <v>4</v>
      </c>
      <c r="N646" s="15" t="e">
        <v>#N/A</v>
      </c>
      <c r="O646" s="9" t="str">
        <f t="shared" si="45"/>
        <v>CASTILLO LUCIA</v>
      </c>
      <c r="P646" s="9" t="str">
        <f>VLOOKUP(B646,Ultimo!$B$2:$C$2166,2,0)</f>
        <v>EJ4042B</v>
      </c>
      <c r="Q646" s="9">
        <f>VLOOKUP(B646,Ultimo!$B$2:$D$2166,3,0)</f>
        <v>21</v>
      </c>
      <c r="R646" s="10"/>
      <c r="S646" s="10"/>
      <c r="T646" s="10"/>
      <c r="U646" s="11" t="str">
        <f>IFERROR(VLOOKUP(B646,Ultimo!$B$2:$Q$2166,14,0),"")</f>
        <v>29/3/22</v>
      </c>
      <c r="V646" s="12">
        <f>IFERROR(VLOOKUP(B646,Ultimo!$B$2:$Q$2166,15,0),"")</f>
        <v>0.91666666666666663</v>
      </c>
      <c r="W646" s="13" t="str">
        <f>IFERROR(VLOOKUP(B646,Ultimo!$B$2:$T$2166,19,0),"")</f>
        <v>AUDITORIO</v>
      </c>
      <c r="X646" s="13" t="str">
        <f>IFERROR(VLOOKUP(B646,Ultimo!$B$2:$B$2166,1,0),"")</f>
        <v>EY5666A</v>
      </c>
    </row>
    <row r="647" spans="1:24" ht="14.4">
      <c r="A647" s="8" t="e">
        <f t="shared" si="1"/>
        <v>#REF!</v>
      </c>
      <c r="B647" s="9" t="s">
        <v>1955</v>
      </c>
      <c r="C647" s="8">
        <v>2021</v>
      </c>
      <c r="D647" s="9" t="s">
        <v>1956</v>
      </c>
      <c r="E647" s="14">
        <v>43930</v>
      </c>
      <c r="F647" s="9" t="s">
        <v>1955</v>
      </c>
      <c r="G647" s="8">
        <v>11</v>
      </c>
      <c r="H647" s="9" t="s">
        <v>125</v>
      </c>
      <c r="I647" s="8">
        <v>1519779</v>
      </c>
      <c r="J647" s="8">
        <v>2</v>
      </c>
      <c r="K647" s="9" t="s">
        <v>179</v>
      </c>
      <c r="L647" s="9" t="s">
        <v>180</v>
      </c>
      <c r="M647" s="8">
        <v>4</v>
      </c>
      <c r="N647" s="15" t="e">
        <v>#N/A</v>
      </c>
      <c r="O647" s="9" t="str">
        <f t="shared" si="45"/>
        <v>CASTILLO LUCIA</v>
      </c>
      <c r="P647" s="9" t="str">
        <f>VLOOKUP(B647,Ultimo!$B$2:$C$2166,2,0)</f>
        <v>EJ4043B</v>
      </c>
      <c r="Q647" s="9">
        <f>VLOOKUP(B647,Ultimo!$B$2:$D$2166,3,0)</f>
        <v>21</v>
      </c>
      <c r="R647" s="10"/>
      <c r="S647" s="10"/>
      <c r="T647" s="10"/>
      <c r="U647" s="11" t="str">
        <f>IFERROR(VLOOKUP(B647,Ultimo!$B$2:$Q$2166,14,0),"")</f>
        <v>29/3/22</v>
      </c>
      <c r="V647" s="12">
        <f>IFERROR(VLOOKUP(B647,Ultimo!$B$2:$Q$2166,15,0),"")</f>
        <v>0.91666666666666663</v>
      </c>
      <c r="W647" s="13" t="str">
        <f>IFERROR(VLOOKUP(B647,Ultimo!$B$2:$T$2166,19,0),"")</f>
        <v>AUDITORIO</v>
      </c>
      <c r="X647" s="13" t="str">
        <f>IFERROR(VLOOKUP(B647,Ultimo!$B$2:$B$2166,1,0),"")</f>
        <v>EY5667A</v>
      </c>
    </row>
    <row r="648" spans="1:24" ht="14.4">
      <c r="A648" s="8" t="e">
        <f t="shared" si="1"/>
        <v>#REF!</v>
      </c>
      <c r="B648" s="9" t="s">
        <v>1957</v>
      </c>
      <c r="C648" s="8">
        <v>2021</v>
      </c>
      <c r="D648" s="9" t="s">
        <v>1958</v>
      </c>
      <c r="E648" s="9" t="s">
        <v>1959</v>
      </c>
      <c r="F648" s="9" t="s">
        <v>1957</v>
      </c>
      <c r="G648" s="8">
        <v>11</v>
      </c>
      <c r="H648" s="9" t="s">
        <v>125</v>
      </c>
      <c r="I648" s="8">
        <v>1411549</v>
      </c>
      <c r="J648" s="8">
        <v>2</v>
      </c>
      <c r="K648" s="9" t="s">
        <v>1960</v>
      </c>
      <c r="L648" s="9" t="s">
        <v>180</v>
      </c>
      <c r="M648" s="8">
        <v>4</v>
      </c>
      <c r="N648" s="15" t="e">
        <v>#N/A</v>
      </c>
      <c r="O648" s="9" t="str">
        <f t="shared" si="45"/>
        <v>CASTILLO LUCIA</v>
      </c>
      <c r="P648" s="9" t="str">
        <f>VLOOKUP(B648,Ultimo!$B$2:$C$2166,2,0)</f>
        <v>EJ4044B</v>
      </c>
      <c r="Q648" s="9">
        <f>VLOOKUP(B648,Ultimo!$B$2:$D$2166,3,0)</f>
        <v>21</v>
      </c>
      <c r="R648" s="10"/>
      <c r="S648" s="10"/>
      <c r="T648" s="10"/>
      <c r="U648" s="11" t="str">
        <f>IFERROR(VLOOKUP(B648,Ultimo!$B$2:$Q$2166,14,0),"")</f>
        <v>17/3/22</v>
      </c>
      <c r="V648" s="12">
        <f>IFERROR(VLOOKUP(B648,Ultimo!$B$2:$Q$2166,15,0),"")</f>
        <v>0.54166666666666663</v>
      </c>
      <c r="W648" s="13" t="str">
        <f>IFERROR(VLOOKUP(B648,Ultimo!$B$2:$T$2166,19,0),"")</f>
        <v>AUDITORIO</v>
      </c>
      <c r="X648" s="13" t="str">
        <f>IFERROR(VLOOKUP(B648,Ultimo!$B$2:$B$2166,1,0),"")</f>
        <v>EY5671A</v>
      </c>
    </row>
    <row r="649" spans="1:24" ht="14.4">
      <c r="A649" s="8" t="e">
        <f t="shared" si="1"/>
        <v>#REF!</v>
      </c>
      <c r="B649" s="9" t="s">
        <v>1961</v>
      </c>
      <c r="C649" s="8">
        <v>2020</v>
      </c>
      <c r="D649" s="9" t="s">
        <v>1962</v>
      </c>
      <c r="E649" s="9" t="s">
        <v>1963</v>
      </c>
      <c r="F649" s="9" t="s">
        <v>1961</v>
      </c>
      <c r="G649" s="8">
        <v>11</v>
      </c>
      <c r="H649" s="9" t="s">
        <v>125</v>
      </c>
      <c r="I649" s="8">
        <v>1263330</v>
      </c>
      <c r="J649" s="8">
        <v>2</v>
      </c>
      <c r="K649" s="9" t="s">
        <v>1116</v>
      </c>
      <c r="L649" s="9" t="s">
        <v>131</v>
      </c>
      <c r="M649" s="8">
        <v>6</v>
      </c>
      <c r="N649" s="10"/>
      <c r="O649" s="9"/>
      <c r="P649" s="9" t="str">
        <f>VLOOKUP(B649,Ultimo!$B$2:$C$2166,2,0)</f>
        <v>EJ4169B</v>
      </c>
      <c r="Q649" s="9">
        <f>VLOOKUP(B649,Ultimo!$B$2:$D$2166,3,0)</f>
        <v>45</v>
      </c>
      <c r="R649" s="9" t="s">
        <v>127</v>
      </c>
      <c r="S649" s="10"/>
      <c r="T649" s="10"/>
      <c r="U649" s="11" t="str">
        <f>IFERROR(VLOOKUP(B649,Ultimo!$B$2:$Q$2166,14,0),"")</f>
        <v>17/3/22</v>
      </c>
      <c r="V649" s="12">
        <f>IFERROR(VLOOKUP(B649,Ultimo!$B$2:$Q$2166,15,0),"")</f>
        <v>0.70833333333333337</v>
      </c>
      <c r="W649" s="13" t="str">
        <f>IFERROR(VLOOKUP(B649,Ultimo!$B$2:$T$2166,19,0),"")</f>
        <v>AUDITORIO</v>
      </c>
      <c r="X649" s="13" t="str">
        <f>IFERROR(VLOOKUP(B649,Ultimo!$B$2:$B$2166,1,0),"")</f>
        <v>EY5678A</v>
      </c>
    </row>
    <row r="650" spans="1:24" ht="14.4">
      <c r="A650" s="8" t="e">
        <f t="shared" si="1"/>
        <v>#REF!</v>
      </c>
      <c r="B650" s="9" t="s">
        <v>1964</v>
      </c>
      <c r="C650" s="8">
        <v>2021</v>
      </c>
      <c r="D650" s="9" t="s">
        <v>1965</v>
      </c>
      <c r="E650" s="9" t="s">
        <v>1966</v>
      </c>
      <c r="F650" s="9" t="s">
        <v>1964</v>
      </c>
      <c r="G650" s="8">
        <v>11</v>
      </c>
      <c r="H650" s="9" t="s">
        <v>125</v>
      </c>
      <c r="I650" s="8">
        <v>1538939</v>
      </c>
      <c r="J650" s="8">
        <v>2</v>
      </c>
      <c r="K650" s="9" t="s">
        <v>1967</v>
      </c>
      <c r="L650" s="9" t="s">
        <v>180</v>
      </c>
      <c r="M650" s="8">
        <v>4</v>
      </c>
      <c r="N650" s="15" t="e">
        <v>#N/A</v>
      </c>
      <c r="O650" s="9" t="str">
        <f t="shared" ref="O650:O654" si="46">IF(L650="Camiones","MAYCOTT MIRIAM",IF(L650="Van","CERVANTES LETICIA",IF(L650="Motores Norte", "AGUIRRE LILIANA",IF(L650="Toluca", "CASTILLO LUCIA",IF(L650="Santa Fe", "CASTILLO LUCIA",IF(L650="Motores Sur", "MAYCOTT LUCIA", 0))))))</f>
        <v>CASTILLO LUCIA</v>
      </c>
      <c r="P650" s="9" t="str">
        <f>VLOOKUP(B650,Ultimo!$B$2:$C$2166,2,0)</f>
        <v>EJ4045B</v>
      </c>
      <c r="Q650" s="9">
        <f>VLOOKUP(B650,Ultimo!$B$2:$D$2166,3,0)</f>
        <v>21</v>
      </c>
      <c r="R650" s="10"/>
      <c r="S650" s="10"/>
      <c r="T650" s="10"/>
      <c r="U650" s="11" t="str">
        <f>IFERROR(VLOOKUP(B650,Ultimo!$B$2:$Q$2166,14,0),"")</f>
        <v>22/3/22</v>
      </c>
      <c r="V650" s="12">
        <f>IFERROR(VLOOKUP(B650,Ultimo!$B$2:$Q$2166,15,0),"")</f>
        <v>0.41666666666666669</v>
      </c>
      <c r="W650" s="13" t="str">
        <f>IFERROR(VLOOKUP(B650,Ultimo!$B$2:$T$2166,19,0),"")</f>
        <v>AUDITORIO</v>
      </c>
      <c r="X650" s="13" t="str">
        <f>IFERROR(VLOOKUP(B650,Ultimo!$B$2:$B$2166,1,0),"")</f>
        <v>EY5683A</v>
      </c>
    </row>
    <row r="651" spans="1:24" ht="14.4">
      <c r="A651" s="8" t="e">
        <f t="shared" si="1"/>
        <v>#REF!</v>
      </c>
      <c r="B651" s="9" t="s">
        <v>1968</v>
      </c>
      <c r="C651" s="8">
        <v>2021</v>
      </c>
      <c r="D651" s="9" t="s">
        <v>1969</v>
      </c>
      <c r="E651" s="9" t="s">
        <v>1970</v>
      </c>
      <c r="F651" s="9" t="s">
        <v>1968</v>
      </c>
      <c r="G651" s="8">
        <v>11</v>
      </c>
      <c r="H651" s="9" t="s">
        <v>125</v>
      </c>
      <c r="I651" s="8">
        <v>1353854</v>
      </c>
      <c r="J651" s="8">
        <v>2</v>
      </c>
      <c r="K651" s="9" t="s">
        <v>1971</v>
      </c>
      <c r="L651" s="9" t="s">
        <v>164</v>
      </c>
      <c r="M651" s="8">
        <v>14</v>
      </c>
      <c r="N651" s="10"/>
      <c r="O651" s="9" t="str">
        <f t="shared" si="46"/>
        <v>MAYCOTT LUCIA</v>
      </c>
      <c r="P651" s="9" t="str">
        <f>VLOOKUP(B651,Ultimo!$B$2:$C$2166,2,0)</f>
        <v>EJ4071B</v>
      </c>
      <c r="Q651" s="9">
        <f>VLOOKUP(B651,Ultimo!$B$2:$D$2166,3,0)</f>
        <v>43</v>
      </c>
      <c r="R651" s="9" t="s">
        <v>127</v>
      </c>
      <c r="S651" s="10"/>
      <c r="T651" s="10"/>
      <c r="U651" s="11" t="str">
        <f>IFERROR(VLOOKUP(B651,Ultimo!$B$2:$Q$2166,14,0),"")</f>
        <v>15/3/22</v>
      </c>
      <c r="V651" s="12">
        <f>IFERROR(VLOOKUP(B651,Ultimo!$B$2:$Q$2166,15,0),"")</f>
        <v>0.375</v>
      </c>
      <c r="W651" s="13" t="str">
        <f>IFERROR(VLOOKUP(B651,Ultimo!$B$2:$T$2166,19,0),"")</f>
        <v>BLUE ROOM</v>
      </c>
      <c r="X651" s="13" t="str">
        <f>IFERROR(VLOOKUP(B651,Ultimo!$B$2:$B$2166,1,0),"")</f>
        <v>EY5684A</v>
      </c>
    </row>
    <row r="652" spans="1:24" ht="14.4">
      <c r="A652" s="8" t="e">
        <f t="shared" si="1"/>
        <v>#REF!</v>
      </c>
      <c r="B652" s="9" t="s">
        <v>1972</v>
      </c>
      <c r="C652" s="8">
        <v>2021</v>
      </c>
      <c r="D652" s="9" t="s">
        <v>1973</v>
      </c>
      <c r="E652" s="9" t="s">
        <v>1974</v>
      </c>
      <c r="F652" s="9" t="s">
        <v>1972</v>
      </c>
      <c r="G652" s="8">
        <v>11</v>
      </c>
      <c r="H652" s="9" t="s">
        <v>125</v>
      </c>
      <c r="I652" s="8">
        <v>1325787</v>
      </c>
      <c r="J652" s="8">
        <v>2</v>
      </c>
      <c r="K652" s="9" t="s">
        <v>1975</v>
      </c>
      <c r="L652" s="9" t="s">
        <v>180</v>
      </c>
      <c r="M652" s="8">
        <v>4</v>
      </c>
      <c r="N652" s="15" t="e">
        <v>#N/A</v>
      </c>
      <c r="O652" s="9" t="str">
        <f t="shared" si="46"/>
        <v>CASTILLO LUCIA</v>
      </c>
      <c r="P652" s="9" t="str">
        <f>VLOOKUP(B652,Ultimo!$B$2:$C$2166,2,0)</f>
        <v>EJ4046B</v>
      </c>
      <c r="Q652" s="9">
        <f>VLOOKUP(B652,Ultimo!$B$2:$D$2166,3,0)</f>
        <v>21</v>
      </c>
      <c r="R652" s="10"/>
      <c r="S652" s="10"/>
      <c r="T652" s="10"/>
      <c r="U652" s="11" t="str">
        <f>IFERROR(VLOOKUP(B652,Ultimo!$B$2:$Q$2166,14,0),"")</f>
        <v>22/3/22</v>
      </c>
      <c r="V652" s="12">
        <f>IFERROR(VLOOKUP(B652,Ultimo!$B$2:$Q$2166,15,0),"")</f>
        <v>0.70833333333333337</v>
      </c>
      <c r="W652" s="13" t="str">
        <f>IFERROR(VLOOKUP(B652,Ultimo!$B$2:$T$2166,19,0),"")</f>
        <v>AUDITORIO</v>
      </c>
      <c r="X652" s="13" t="str">
        <f>IFERROR(VLOOKUP(B652,Ultimo!$B$2:$B$2166,1,0),"")</f>
        <v>EY5685A</v>
      </c>
    </row>
    <row r="653" spans="1:24" ht="14.4">
      <c r="A653" s="8" t="e">
        <f t="shared" si="1"/>
        <v>#REF!</v>
      </c>
      <c r="B653" s="9" t="s">
        <v>1976</v>
      </c>
      <c r="C653" s="8">
        <v>2021</v>
      </c>
      <c r="D653" s="9" t="s">
        <v>1977</v>
      </c>
      <c r="E653" s="14">
        <v>44532</v>
      </c>
      <c r="F653" s="9" t="s">
        <v>1976</v>
      </c>
      <c r="G653" s="8">
        <v>11</v>
      </c>
      <c r="H653" s="9" t="s">
        <v>125</v>
      </c>
      <c r="I653" s="8">
        <v>1353867</v>
      </c>
      <c r="J653" s="8">
        <v>2</v>
      </c>
      <c r="K653" s="9" t="s">
        <v>1978</v>
      </c>
      <c r="L653" s="9" t="s">
        <v>164</v>
      </c>
      <c r="M653" s="8">
        <v>14</v>
      </c>
      <c r="N653" s="10"/>
      <c r="O653" s="9" t="str">
        <f t="shared" si="46"/>
        <v>MAYCOTT LUCIA</v>
      </c>
      <c r="P653" s="9" t="str">
        <f>VLOOKUP(B653,Ultimo!$B$2:$C$2166,2,0)</f>
        <v>EJ4072B</v>
      </c>
      <c r="Q653" s="9">
        <f>VLOOKUP(B653,Ultimo!$B$2:$D$2166,3,0)</f>
        <v>43</v>
      </c>
      <c r="R653" s="9" t="s">
        <v>127</v>
      </c>
      <c r="S653" s="10"/>
      <c r="T653" s="10"/>
      <c r="U653" s="11" t="str">
        <f>IFERROR(VLOOKUP(B653,Ultimo!$B$2:$Q$2166,14,0),"")</f>
        <v>14/3/22</v>
      </c>
      <c r="V653" s="12">
        <f>IFERROR(VLOOKUP(B653,Ultimo!$B$2:$Q$2166,15,0),"")</f>
        <v>0.45833333333333331</v>
      </c>
      <c r="W653" s="13" t="str">
        <f>IFERROR(VLOOKUP(B653,Ultimo!$B$2:$T$2166,19,0),"")</f>
        <v>BLUE ROOM</v>
      </c>
      <c r="X653" s="13" t="str">
        <f>IFERROR(VLOOKUP(B653,Ultimo!$B$2:$B$2166,1,0),"")</f>
        <v>EY5689A</v>
      </c>
    </row>
    <row r="654" spans="1:24" ht="14.4">
      <c r="A654" s="8" t="e">
        <f t="shared" si="1"/>
        <v>#REF!</v>
      </c>
      <c r="B654" s="9" t="s">
        <v>1979</v>
      </c>
      <c r="C654" s="8">
        <v>2021</v>
      </c>
      <c r="D654" s="9" t="s">
        <v>1980</v>
      </c>
      <c r="E654" s="14">
        <v>44532</v>
      </c>
      <c r="F654" s="9" t="s">
        <v>1979</v>
      </c>
      <c r="G654" s="8">
        <v>11</v>
      </c>
      <c r="H654" s="9" t="s">
        <v>125</v>
      </c>
      <c r="I654" s="8">
        <v>1028368</v>
      </c>
      <c r="J654" s="8">
        <v>2</v>
      </c>
      <c r="K654" s="9" t="s">
        <v>548</v>
      </c>
      <c r="L654" s="9" t="s">
        <v>136</v>
      </c>
      <c r="M654" s="8">
        <v>8</v>
      </c>
      <c r="N654" s="10"/>
      <c r="O654" s="9" t="str">
        <f t="shared" si="46"/>
        <v>AGUIRRE LILIANA</v>
      </c>
      <c r="P654" s="9" t="str">
        <f>VLOOKUP(B654,Ultimo!$B$2:$C$2166,2,0)</f>
        <v>EJ4151B</v>
      </c>
      <c r="Q654" s="9">
        <f>VLOOKUP(B654,Ultimo!$B$2:$D$2166,3,0)</f>
        <v>45</v>
      </c>
      <c r="R654" s="9" t="s">
        <v>127</v>
      </c>
      <c r="S654" s="10"/>
      <c r="T654" s="10"/>
      <c r="U654" s="11" t="str">
        <f>IFERROR(VLOOKUP(B654,Ultimo!$B$2:$Q$2166,14,0),"")</f>
        <v>19/3/22</v>
      </c>
      <c r="V654" s="12">
        <f>IFERROR(VLOOKUP(B654,Ultimo!$B$2:$Q$2166,15,0),"")</f>
        <v>0.5</v>
      </c>
      <c r="W654" s="13" t="str">
        <f>IFERROR(VLOOKUP(B654,Ultimo!$B$2:$T$2166,19,0),"")</f>
        <v>SALA HELLCAT</v>
      </c>
      <c r="X654" s="13" t="str">
        <f>IFERROR(VLOOKUP(B654,Ultimo!$B$2:$B$2166,1,0),"")</f>
        <v>EY5690A</v>
      </c>
    </row>
    <row r="655" spans="1:24" ht="14.4">
      <c r="A655" s="8" t="e">
        <f t="shared" si="1"/>
        <v>#REF!</v>
      </c>
      <c r="B655" s="9" t="s">
        <v>1981</v>
      </c>
      <c r="C655" s="8">
        <v>2021</v>
      </c>
      <c r="D655" s="9" t="s">
        <v>1982</v>
      </c>
      <c r="E655" s="14">
        <v>44532</v>
      </c>
      <c r="F655" s="9" t="s">
        <v>1981</v>
      </c>
      <c r="G655" s="8">
        <v>11</v>
      </c>
      <c r="H655" s="9" t="s">
        <v>125</v>
      </c>
      <c r="I655" s="8">
        <v>1323662</v>
      </c>
      <c r="J655" s="8">
        <v>2</v>
      </c>
      <c r="K655" s="9" t="s">
        <v>1983</v>
      </c>
      <c r="L655" s="9" t="s">
        <v>131</v>
      </c>
      <c r="M655" s="8">
        <v>6</v>
      </c>
      <c r="N655" s="10"/>
      <c r="O655" s="9"/>
      <c r="P655" s="9" t="str">
        <f>VLOOKUP(B655,Ultimo!$B$2:$C$2166,2,0)</f>
        <v>EJ4170B</v>
      </c>
      <c r="Q655" s="9">
        <f>VLOOKUP(B655,Ultimo!$B$2:$D$2166,3,0)</f>
        <v>45</v>
      </c>
      <c r="R655" s="9" t="s">
        <v>127</v>
      </c>
      <c r="S655" s="10"/>
      <c r="T655" s="10"/>
      <c r="U655" s="11" t="str">
        <f>IFERROR(VLOOKUP(B655,Ultimo!$B$2:$Q$2166,14,0),"")</f>
        <v>16/3/22</v>
      </c>
      <c r="V655" s="12">
        <f>IFERROR(VLOOKUP(B655,Ultimo!$B$2:$Q$2166,15,0),"")</f>
        <v>0.45833333333333331</v>
      </c>
      <c r="W655" s="13" t="str">
        <f>IFERROR(VLOOKUP(B655,Ultimo!$B$2:$T$2166,19,0),"")</f>
        <v>AUDITORIO</v>
      </c>
      <c r="X655" s="13" t="str">
        <f>IFERROR(VLOOKUP(B655,Ultimo!$B$2:$B$2166,1,0),"")</f>
        <v>EY5691A</v>
      </c>
    </row>
    <row r="656" spans="1:24" ht="14.4">
      <c r="A656" s="8" t="e">
        <f t="shared" si="1"/>
        <v>#REF!</v>
      </c>
      <c r="B656" s="9" t="s">
        <v>1984</v>
      </c>
      <c r="C656" s="8">
        <v>2021</v>
      </c>
      <c r="D656" s="9" t="s">
        <v>1985</v>
      </c>
      <c r="E656" s="14">
        <v>44532</v>
      </c>
      <c r="F656" s="9" t="s">
        <v>1984</v>
      </c>
      <c r="G656" s="8">
        <v>11</v>
      </c>
      <c r="H656" s="9" t="s">
        <v>125</v>
      </c>
      <c r="I656" s="8">
        <v>1452654</v>
      </c>
      <c r="J656" s="8">
        <v>2</v>
      </c>
      <c r="K656" s="9" t="s">
        <v>1986</v>
      </c>
      <c r="L656" s="9" t="s">
        <v>44</v>
      </c>
      <c r="M656" s="8">
        <v>11</v>
      </c>
      <c r="N656" s="10"/>
      <c r="O656" s="9" t="str">
        <f t="shared" ref="O656:O663" si="47">IF(L656="Camiones","MAYCOTT MIRIAM",IF(L656="Van","CERVANTES LETICIA",IF(L656="Motores Norte", "AGUIRRE LILIANA",IF(L656="Toluca", "CASTILLO LUCIA",IF(L656="Santa Fe", "CASTILLO LUCIA",IF(L656="Motores Sur", "MAYCOTT LUCIA", 0))))))</f>
        <v>MAYCOTT MIRIAM</v>
      </c>
      <c r="P656" s="9" t="str">
        <f>VLOOKUP(B656,Ultimo!$B$2:$C$2166,2,0)</f>
        <v>EJ4127B</v>
      </c>
      <c r="Q656" s="9">
        <f>VLOOKUP(B656,Ultimo!$B$2:$D$2166,3,0)</f>
        <v>44</v>
      </c>
      <c r="R656" s="9" t="s">
        <v>127</v>
      </c>
      <c r="S656" s="10"/>
      <c r="T656" s="10"/>
      <c r="U656" s="11" t="str">
        <f>IFERROR(VLOOKUP(B656,Ultimo!$B$2:$Q$2166,14,0),"")</f>
        <v>26/3/22</v>
      </c>
      <c r="V656" s="12">
        <f>IFERROR(VLOOKUP(B656,Ultimo!$B$2:$Q$2166,15,0),"")</f>
        <v>0.375</v>
      </c>
      <c r="W656" s="13" t="str">
        <f>IFERROR(VLOOKUP(B656,Ultimo!$B$2:$T$2166,19,0),"")</f>
        <v>SALA VIP</v>
      </c>
      <c r="X656" s="13" t="str">
        <f>IFERROR(VLOOKUP(B656,Ultimo!$B$2:$B$2166,1,0),"")</f>
        <v>EY5692A</v>
      </c>
    </row>
    <row r="657" spans="1:24" ht="14.4">
      <c r="A657" s="8" t="e">
        <f t="shared" si="1"/>
        <v>#REF!</v>
      </c>
      <c r="B657" s="9" t="s">
        <v>1987</v>
      </c>
      <c r="C657" s="8">
        <v>2021</v>
      </c>
      <c r="D657" s="9" t="s">
        <v>1988</v>
      </c>
      <c r="E657" s="14">
        <v>44532</v>
      </c>
      <c r="F657" s="9" t="s">
        <v>1987</v>
      </c>
      <c r="G657" s="8">
        <v>11</v>
      </c>
      <c r="H657" s="9" t="s">
        <v>125</v>
      </c>
      <c r="I657" s="8">
        <v>1091947</v>
      </c>
      <c r="J657" s="8">
        <v>2</v>
      </c>
      <c r="K657" s="9" t="s">
        <v>1989</v>
      </c>
      <c r="L657" s="9" t="s">
        <v>180</v>
      </c>
      <c r="M657" s="8">
        <v>4</v>
      </c>
      <c r="N657" s="15" t="e">
        <v>#N/A</v>
      </c>
      <c r="O657" s="9" t="str">
        <f t="shared" si="47"/>
        <v>CASTILLO LUCIA</v>
      </c>
      <c r="P657" s="9" t="str">
        <f>VLOOKUP(B657,Ultimo!$B$2:$C$2166,2,0)</f>
        <v>EJ4047B</v>
      </c>
      <c r="Q657" s="9">
        <f>VLOOKUP(B657,Ultimo!$B$2:$D$2166,3,0)</f>
        <v>21</v>
      </c>
      <c r="R657" s="10"/>
      <c r="S657" s="10"/>
      <c r="T657" s="10"/>
      <c r="U657" s="11" t="str">
        <f>IFERROR(VLOOKUP(B657,Ultimo!$B$2:$Q$2166,14,0),"")</f>
        <v>17/3/22</v>
      </c>
      <c r="V657" s="12">
        <f>IFERROR(VLOOKUP(B657,Ultimo!$B$2:$Q$2166,15,0),"")</f>
        <v>0.375</v>
      </c>
      <c r="W657" s="13" t="str">
        <f>IFERROR(VLOOKUP(B657,Ultimo!$B$2:$T$2166,19,0),"")</f>
        <v>AUDITORIO</v>
      </c>
      <c r="X657" s="13" t="str">
        <f>IFERROR(VLOOKUP(B657,Ultimo!$B$2:$B$2166,1,0),"")</f>
        <v>EY5693A</v>
      </c>
    </row>
    <row r="658" spans="1:24" ht="14.4">
      <c r="A658" s="8" t="e">
        <f t="shared" si="1"/>
        <v>#REF!</v>
      </c>
      <c r="B658" s="9" t="s">
        <v>1990</v>
      </c>
      <c r="C658" s="8">
        <v>2021</v>
      </c>
      <c r="D658" s="9" t="s">
        <v>1991</v>
      </c>
      <c r="E658" s="14">
        <v>44532</v>
      </c>
      <c r="F658" s="9" t="s">
        <v>1990</v>
      </c>
      <c r="G658" s="8">
        <v>11</v>
      </c>
      <c r="H658" s="9" t="s">
        <v>125</v>
      </c>
      <c r="I658" s="8">
        <v>1320696</v>
      </c>
      <c r="J658" s="8">
        <v>2</v>
      </c>
      <c r="K658" s="9" t="s">
        <v>1194</v>
      </c>
      <c r="L658" s="9" t="s">
        <v>180</v>
      </c>
      <c r="M658" s="8">
        <v>4</v>
      </c>
      <c r="N658" s="15" t="e">
        <v>#N/A</v>
      </c>
      <c r="O658" s="9" t="str">
        <f t="shared" si="47"/>
        <v>CASTILLO LUCIA</v>
      </c>
      <c r="P658" s="9" t="str">
        <f>VLOOKUP(B658,Ultimo!$B$2:$C$2166,2,0)</f>
        <v>EJ4048B</v>
      </c>
      <c r="Q658" s="9">
        <f>VLOOKUP(B658,Ultimo!$B$2:$D$2166,3,0)</f>
        <v>21</v>
      </c>
      <c r="R658" s="10"/>
      <c r="S658" s="10"/>
      <c r="T658" s="10"/>
      <c r="U658" s="11" t="str">
        <f>IFERROR(VLOOKUP(B658,Ultimo!$B$2:$Q$2166,14,0),"")</f>
        <v>25/3/22</v>
      </c>
      <c r="V658" s="12">
        <f>IFERROR(VLOOKUP(B658,Ultimo!$B$2:$Q$2166,15,0),"")</f>
        <v>0.375</v>
      </c>
      <c r="W658" s="13" t="str">
        <f>IFERROR(VLOOKUP(B658,Ultimo!$B$2:$T$2166,19,0),"")</f>
        <v>AUDITORIO</v>
      </c>
      <c r="X658" s="13" t="str">
        <f>IFERROR(VLOOKUP(B658,Ultimo!$B$2:$B$2166,1,0),"")</f>
        <v>EY5694A</v>
      </c>
    </row>
    <row r="659" spans="1:24" ht="14.4">
      <c r="A659" s="8" t="e">
        <f t="shared" si="1"/>
        <v>#REF!</v>
      </c>
      <c r="B659" s="9" t="s">
        <v>1992</v>
      </c>
      <c r="C659" s="8">
        <v>2021</v>
      </c>
      <c r="D659" s="9" t="s">
        <v>1993</v>
      </c>
      <c r="E659" s="14">
        <v>44532</v>
      </c>
      <c r="F659" s="9" t="s">
        <v>1992</v>
      </c>
      <c r="G659" s="8">
        <v>11</v>
      </c>
      <c r="H659" s="9" t="s">
        <v>125</v>
      </c>
      <c r="I659" s="8">
        <v>787053</v>
      </c>
      <c r="J659" s="8">
        <v>2</v>
      </c>
      <c r="K659" s="9" t="s">
        <v>1695</v>
      </c>
      <c r="L659" s="9" t="s">
        <v>180</v>
      </c>
      <c r="M659" s="8">
        <v>4</v>
      </c>
      <c r="N659" s="15" t="e">
        <v>#N/A</v>
      </c>
      <c r="O659" s="9" t="str">
        <f t="shared" si="47"/>
        <v>CASTILLO LUCIA</v>
      </c>
      <c r="P659" s="9" t="str">
        <f>VLOOKUP(B659,Ultimo!$B$2:$C$2166,2,0)</f>
        <v>EJ4049B</v>
      </c>
      <c r="Q659" s="9">
        <f>VLOOKUP(B659,Ultimo!$B$2:$D$2166,3,0)</f>
        <v>21</v>
      </c>
      <c r="R659" s="10"/>
      <c r="S659" s="10"/>
      <c r="T659" s="10"/>
      <c r="U659" s="11" t="str">
        <f>IFERROR(VLOOKUP(B659,Ultimo!$B$2:$Q$2166,14,0),"")</f>
        <v>17/3/22</v>
      </c>
      <c r="V659" s="12">
        <f>IFERROR(VLOOKUP(B659,Ultimo!$B$2:$Q$2166,15,0),"")</f>
        <v>0.5</v>
      </c>
      <c r="W659" s="13" t="str">
        <f>IFERROR(VLOOKUP(B659,Ultimo!$B$2:$T$2166,19,0),"")</f>
        <v>AUDITORIO</v>
      </c>
      <c r="X659" s="13" t="str">
        <f>IFERROR(VLOOKUP(B659,Ultimo!$B$2:$B$2166,1,0),"")</f>
        <v>EY5695A</v>
      </c>
    </row>
    <row r="660" spans="1:24" ht="14.4">
      <c r="A660" s="8" t="e">
        <f t="shared" si="1"/>
        <v>#REF!</v>
      </c>
      <c r="B660" s="9" t="s">
        <v>1994</v>
      </c>
      <c r="C660" s="8">
        <v>2021</v>
      </c>
      <c r="D660" s="9" t="s">
        <v>1995</v>
      </c>
      <c r="E660" s="14">
        <v>44199</v>
      </c>
      <c r="F660" s="9" t="s">
        <v>1994</v>
      </c>
      <c r="G660" s="8">
        <v>11</v>
      </c>
      <c r="H660" s="9" t="s">
        <v>125</v>
      </c>
      <c r="I660" s="8">
        <v>1461932</v>
      </c>
      <c r="J660" s="8">
        <v>2</v>
      </c>
      <c r="K660" s="9" t="s">
        <v>1996</v>
      </c>
      <c r="L660" s="9" t="s">
        <v>169</v>
      </c>
      <c r="M660" s="8">
        <v>1</v>
      </c>
      <c r="N660" s="10"/>
      <c r="O660" s="9" t="str">
        <f t="shared" si="47"/>
        <v>CASTILLO LUCIA</v>
      </c>
      <c r="P660" s="9" t="str">
        <f>VLOOKUP(B660,Ultimo!$B$2:$C$2166,2,0)</f>
        <v>EJ4006B</v>
      </c>
      <c r="Q660" s="9">
        <f>VLOOKUP(B660,Ultimo!$B$2:$D$2166,3,0)</f>
        <v>21</v>
      </c>
      <c r="R660" s="10"/>
      <c r="S660" s="10"/>
      <c r="T660" s="10"/>
      <c r="U660" s="11" t="str">
        <f>IFERROR(VLOOKUP(B660,Ultimo!$B$2:$Q$2166,14,0),"")</f>
        <v>14/3/22</v>
      </c>
      <c r="V660" s="12">
        <f>IFERROR(VLOOKUP(B660,Ultimo!$B$2:$Q$2166,15,0),"")</f>
        <v>0.375</v>
      </c>
      <c r="W660" s="13" t="str">
        <f>IFERROR(VLOOKUP(B660,Ultimo!$B$2:$T$2166,19,0),"")</f>
        <v>AUDITORIO PT</v>
      </c>
      <c r="X660" s="13" t="str">
        <f>IFERROR(VLOOKUP(B660,Ultimo!$B$2:$B$2166,1,0),"")</f>
        <v>EY6000A</v>
      </c>
    </row>
    <row r="661" spans="1:24" ht="14.4">
      <c r="A661" s="8" t="e">
        <f t="shared" si="1"/>
        <v>#REF!</v>
      </c>
      <c r="B661" s="9" t="s">
        <v>1997</v>
      </c>
      <c r="C661" s="8">
        <v>2021</v>
      </c>
      <c r="D661" s="9" t="s">
        <v>1998</v>
      </c>
      <c r="E661" s="14">
        <v>44258</v>
      </c>
      <c r="F661" s="9" t="s">
        <v>1997</v>
      </c>
      <c r="G661" s="8">
        <v>11</v>
      </c>
      <c r="H661" s="9" t="s">
        <v>125</v>
      </c>
      <c r="I661" s="8">
        <v>1286990</v>
      </c>
      <c r="J661" s="8">
        <v>2</v>
      </c>
      <c r="K661" s="9" t="s">
        <v>1999</v>
      </c>
      <c r="L661" s="9" t="s">
        <v>180</v>
      </c>
      <c r="M661" s="8">
        <v>4</v>
      </c>
      <c r="N661" s="15" t="e">
        <v>#N/A</v>
      </c>
      <c r="O661" s="9" t="str">
        <f t="shared" si="47"/>
        <v>CASTILLO LUCIA</v>
      </c>
      <c r="P661" s="9" t="str">
        <f>VLOOKUP(B661,Ultimo!$B$2:$C$2166,2,0)</f>
        <v>EJ4050B</v>
      </c>
      <c r="Q661" s="9">
        <f>VLOOKUP(B661,Ultimo!$B$2:$D$2166,3,0)</f>
        <v>21</v>
      </c>
      <c r="R661" s="10"/>
      <c r="S661" s="10"/>
      <c r="T661" s="10"/>
      <c r="U661" s="11" t="str">
        <f>IFERROR(VLOOKUP(B661,Ultimo!$B$2:$Q$2166,14,0),"")</f>
        <v>28/3/22</v>
      </c>
      <c r="V661" s="12">
        <f>IFERROR(VLOOKUP(B661,Ultimo!$B$2:$Q$2166,15,0),"")</f>
        <v>0.45833333333333331</v>
      </c>
      <c r="W661" s="13" t="str">
        <f>IFERROR(VLOOKUP(B661,Ultimo!$B$2:$T$2166,19,0),"")</f>
        <v>AUDITORIO</v>
      </c>
      <c r="X661" s="13" t="str">
        <f>IFERROR(VLOOKUP(B661,Ultimo!$B$2:$B$2166,1,0),"")</f>
        <v>EY6003A</v>
      </c>
    </row>
    <row r="662" spans="1:24" ht="14.4">
      <c r="A662" s="8" t="e">
        <f t="shared" si="1"/>
        <v>#REF!</v>
      </c>
      <c r="B662" s="9" t="s">
        <v>2000</v>
      </c>
      <c r="C662" s="8">
        <v>2021</v>
      </c>
      <c r="D662" s="9" t="s">
        <v>2001</v>
      </c>
      <c r="E662" s="9" t="s">
        <v>2002</v>
      </c>
      <c r="F662" s="9" t="s">
        <v>2000</v>
      </c>
      <c r="G662" s="8">
        <v>11</v>
      </c>
      <c r="H662" s="9" t="s">
        <v>125</v>
      </c>
      <c r="I662" s="8">
        <v>1394839</v>
      </c>
      <c r="J662" s="8">
        <v>2</v>
      </c>
      <c r="K662" s="9" t="s">
        <v>2003</v>
      </c>
      <c r="L662" s="9" t="s">
        <v>44</v>
      </c>
      <c r="M662" s="8">
        <v>4</v>
      </c>
      <c r="N662" s="9" t="s">
        <v>44</v>
      </c>
      <c r="O662" s="9" t="str">
        <f t="shared" si="47"/>
        <v>MAYCOTT MIRIAM</v>
      </c>
      <c r="P662" s="9" t="str">
        <f>VLOOKUP(B662,Ultimo!$B$2:$C$2166,2,0)</f>
        <v>EJ4128B</v>
      </c>
      <c r="Q662" s="9">
        <f>VLOOKUP(B662,Ultimo!$B$2:$D$2166,3,0)</f>
        <v>44</v>
      </c>
      <c r="R662" s="9" t="s">
        <v>127</v>
      </c>
      <c r="S662" s="10"/>
      <c r="T662" s="10"/>
      <c r="U662" s="11" t="str">
        <f>IFERROR(VLOOKUP(B662,Ultimo!$B$2:$Q$2166,14,0),"")</f>
        <v>24/3/22</v>
      </c>
      <c r="V662" s="12">
        <f>IFERROR(VLOOKUP(B662,Ultimo!$B$2:$Q$2166,15,0),"")</f>
        <v>0.5</v>
      </c>
      <c r="W662" s="13" t="str">
        <f>IFERROR(VLOOKUP(B662,Ultimo!$B$2:$T$2166,19,0),"")</f>
        <v>SALA VIP</v>
      </c>
      <c r="X662" s="13" t="str">
        <f>IFERROR(VLOOKUP(B662,Ultimo!$B$2:$B$2166,1,0),"")</f>
        <v>EY6008A</v>
      </c>
    </row>
    <row r="663" spans="1:24" ht="14.4">
      <c r="A663" s="8" t="e">
        <f t="shared" si="1"/>
        <v>#REF!</v>
      </c>
      <c r="B663" s="9" t="s">
        <v>2004</v>
      </c>
      <c r="C663" s="8">
        <v>2021</v>
      </c>
      <c r="D663" s="9" t="s">
        <v>2005</v>
      </c>
      <c r="E663" s="9" t="s">
        <v>2002</v>
      </c>
      <c r="F663" s="9" t="s">
        <v>2004</v>
      </c>
      <c r="G663" s="8">
        <v>11</v>
      </c>
      <c r="H663" s="9" t="s">
        <v>125</v>
      </c>
      <c r="I663" s="8">
        <v>1426377</v>
      </c>
      <c r="J663" s="8">
        <v>2</v>
      </c>
      <c r="K663" s="9" t="s">
        <v>2006</v>
      </c>
      <c r="L663" s="9" t="s">
        <v>136</v>
      </c>
      <c r="M663" s="8">
        <v>8</v>
      </c>
      <c r="N663" s="10"/>
      <c r="O663" s="9" t="str">
        <f t="shared" si="47"/>
        <v>AGUIRRE LILIANA</v>
      </c>
      <c r="P663" s="9" t="str">
        <f>VLOOKUP(B663,Ultimo!$B$2:$C$2166,2,0)</f>
        <v>EJ4152B</v>
      </c>
      <c r="Q663" s="9">
        <f>VLOOKUP(B663,Ultimo!$B$2:$D$2166,3,0)</f>
        <v>45</v>
      </c>
      <c r="R663" s="9" t="s">
        <v>127</v>
      </c>
      <c r="S663" s="10"/>
      <c r="T663" s="10"/>
      <c r="U663" s="11" t="str">
        <f>IFERROR(VLOOKUP(B663,Ultimo!$B$2:$Q$2166,14,0),"")</f>
        <v>18/3/22</v>
      </c>
      <c r="V663" s="12">
        <f>IFERROR(VLOOKUP(B663,Ultimo!$B$2:$Q$2166,15,0),"")</f>
        <v>0.625</v>
      </c>
      <c r="W663" s="13" t="str">
        <f>IFERROR(VLOOKUP(B663,Ultimo!$B$2:$T$2166,19,0),"")</f>
        <v>SALA HELLCAT</v>
      </c>
      <c r="X663" s="13" t="str">
        <f>IFERROR(VLOOKUP(B663,Ultimo!$B$2:$B$2166,1,0),"")</f>
        <v>EY6009A</v>
      </c>
    </row>
    <row r="664" spans="1:24" ht="14.4">
      <c r="A664" s="8" t="e">
        <f t="shared" si="1"/>
        <v>#REF!</v>
      </c>
      <c r="B664" s="9" t="s">
        <v>2007</v>
      </c>
      <c r="C664" s="8">
        <v>2021</v>
      </c>
      <c r="D664" s="9" t="s">
        <v>2008</v>
      </c>
      <c r="E664" s="9" t="s">
        <v>2002</v>
      </c>
      <c r="F664" s="9" t="s">
        <v>2007</v>
      </c>
      <c r="G664" s="8">
        <v>11</v>
      </c>
      <c r="H664" s="9" t="s">
        <v>125</v>
      </c>
      <c r="I664" s="8">
        <v>1351240</v>
      </c>
      <c r="J664" s="8">
        <v>2</v>
      </c>
      <c r="K664" s="9" t="s">
        <v>2009</v>
      </c>
      <c r="L664" s="9" t="s">
        <v>131</v>
      </c>
      <c r="M664" s="8">
        <v>6</v>
      </c>
      <c r="N664" s="10"/>
      <c r="O664" s="9"/>
      <c r="P664" s="9" t="str">
        <f>VLOOKUP(B664,Ultimo!$B$2:$C$2166,2,0)</f>
        <v>EJ4171B</v>
      </c>
      <c r="Q664" s="9">
        <f>VLOOKUP(B664,Ultimo!$B$2:$D$2166,3,0)</f>
        <v>45</v>
      </c>
      <c r="R664" s="9" t="s">
        <v>127</v>
      </c>
      <c r="S664" s="10"/>
      <c r="T664" s="10"/>
      <c r="U664" s="11" t="str">
        <f>IFERROR(VLOOKUP(B664,Ultimo!$B$2:$Q$2166,14,0),"")</f>
        <v>16/3/22</v>
      </c>
      <c r="V664" s="12">
        <f>IFERROR(VLOOKUP(B664,Ultimo!$B$2:$Q$2166,15,0),"")</f>
        <v>0.45833333333333331</v>
      </c>
      <c r="W664" s="13" t="str">
        <f>IFERROR(VLOOKUP(B664,Ultimo!$B$2:$T$2166,19,0),"")</f>
        <v>AUDITORIO</v>
      </c>
      <c r="X664" s="13" t="str">
        <f>IFERROR(VLOOKUP(B664,Ultimo!$B$2:$B$2166,1,0),"")</f>
        <v>EY6010A</v>
      </c>
    </row>
    <row r="665" spans="1:24" ht="14.4">
      <c r="A665" s="8" t="e">
        <f t="shared" si="1"/>
        <v>#REF!</v>
      </c>
      <c r="B665" s="9" t="s">
        <v>2010</v>
      </c>
      <c r="C665" s="8">
        <v>2021</v>
      </c>
      <c r="D665" s="9" t="s">
        <v>2011</v>
      </c>
      <c r="E665" s="9" t="s">
        <v>2002</v>
      </c>
      <c r="F665" s="9" t="s">
        <v>2010</v>
      </c>
      <c r="G665" s="8">
        <v>11</v>
      </c>
      <c r="H665" s="9" t="s">
        <v>125</v>
      </c>
      <c r="I665" s="8">
        <v>1808972</v>
      </c>
      <c r="J665" s="8">
        <v>2</v>
      </c>
      <c r="K665" s="9" t="s">
        <v>2012</v>
      </c>
      <c r="L665" s="9" t="s">
        <v>131</v>
      </c>
      <c r="M665" s="8">
        <v>6</v>
      </c>
      <c r="N665" s="10"/>
      <c r="O665" s="9"/>
      <c r="P665" s="9" t="str">
        <f>VLOOKUP(B665,Ultimo!$B$2:$C$2166,2,0)</f>
        <v>EJ4172B</v>
      </c>
      <c r="Q665" s="9">
        <f>VLOOKUP(B665,Ultimo!$B$2:$D$2166,3,0)</f>
        <v>45</v>
      </c>
      <c r="R665" s="9" t="s">
        <v>127</v>
      </c>
      <c r="S665" s="10"/>
      <c r="T665" s="10"/>
      <c r="U665" s="11" t="str">
        <f>IFERROR(VLOOKUP(B665,Ultimo!$B$2:$Q$2166,14,0),"")</f>
        <v>16/3/22</v>
      </c>
      <c r="V665" s="12">
        <f>IFERROR(VLOOKUP(B665,Ultimo!$B$2:$Q$2166,15,0),"")</f>
        <v>0.54166666666666663</v>
      </c>
      <c r="W665" s="13" t="str">
        <f>IFERROR(VLOOKUP(B665,Ultimo!$B$2:$T$2166,19,0),"")</f>
        <v>AUDITORIO</v>
      </c>
      <c r="X665" s="13" t="str">
        <f>IFERROR(VLOOKUP(B665,Ultimo!$B$2:$B$2166,1,0),"")</f>
        <v>EY6011A</v>
      </c>
    </row>
    <row r="666" spans="1:24" ht="14.4">
      <c r="A666" s="8" t="e">
        <f t="shared" si="1"/>
        <v>#REF!</v>
      </c>
      <c r="B666" s="9" t="s">
        <v>2013</v>
      </c>
      <c r="C666" s="8">
        <v>2021</v>
      </c>
      <c r="D666" s="9" t="s">
        <v>2014</v>
      </c>
      <c r="E666" s="14">
        <v>44320</v>
      </c>
      <c r="F666" s="9" t="s">
        <v>2013</v>
      </c>
      <c r="G666" s="8">
        <v>11</v>
      </c>
      <c r="H666" s="9" t="s">
        <v>125</v>
      </c>
      <c r="I666" s="8">
        <v>1286990</v>
      </c>
      <c r="J666" s="8">
        <v>2</v>
      </c>
      <c r="K666" s="9" t="s">
        <v>1999</v>
      </c>
      <c r="L666" s="9" t="s">
        <v>180</v>
      </c>
      <c r="M666" s="8">
        <v>4</v>
      </c>
      <c r="N666" s="15" t="e">
        <v>#N/A</v>
      </c>
      <c r="O666" s="9" t="str">
        <f t="shared" ref="O666:O671" si="48">IF(L666="Camiones","MAYCOTT MIRIAM",IF(L666="Van","CERVANTES LETICIA",IF(L666="Motores Norte", "AGUIRRE LILIANA",IF(L666="Toluca", "CASTILLO LUCIA",IF(L666="Santa Fe", "CASTILLO LUCIA",IF(L666="Motores Sur", "MAYCOTT LUCIA", 0))))))</f>
        <v>CASTILLO LUCIA</v>
      </c>
      <c r="P666" s="9" t="str">
        <f>VLOOKUP(B666,Ultimo!$B$2:$C$2166,2,0)</f>
        <v>NO REEMPLACADO</v>
      </c>
      <c r="Q666" s="9" t="str">
        <f>VLOOKUP(B666,Ultimo!$B$2:$D$2166,3,0)</f>
        <v>BAJA  24 FEB 2022</v>
      </c>
      <c r="R666" s="10"/>
      <c r="S666" s="10"/>
      <c r="T666" s="10"/>
      <c r="U666" s="11" t="str">
        <f>IFERROR(VLOOKUP(B666,Ultimo!$B$2:$Q$2166,14,0),"")</f>
        <v>28/3/22</v>
      </c>
      <c r="V666" s="12">
        <f>IFERROR(VLOOKUP(B666,Ultimo!$B$2:$Q$2166,15,0),"")</f>
        <v>0.45833333333333331</v>
      </c>
      <c r="W666" s="13" t="str">
        <f>IFERROR(VLOOKUP(B666,Ultimo!$B$2:$T$2166,19,0),"")</f>
        <v>AUDITORIO</v>
      </c>
      <c r="X666" s="13" t="str">
        <f>IFERROR(VLOOKUP(B666,Ultimo!$B$2:$B$2166,1,0),"")</f>
        <v>EY6012A</v>
      </c>
    </row>
    <row r="667" spans="1:24" ht="14.4">
      <c r="A667" s="8" t="e">
        <f t="shared" si="1"/>
        <v>#REF!</v>
      </c>
      <c r="B667" s="9" t="s">
        <v>2015</v>
      </c>
      <c r="C667" s="8">
        <v>2021</v>
      </c>
      <c r="D667" s="9" t="s">
        <v>2016</v>
      </c>
      <c r="E667" s="14">
        <v>44320</v>
      </c>
      <c r="F667" s="9" t="s">
        <v>2015</v>
      </c>
      <c r="G667" s="8">
        <v>11</v>
      </c>
      <c r="H667" s="9" t="s">
        <v>125</v>
      </c>
      <c r="I667" s="8">
        <v>1291940</v>
      </c>
      <c r="J667" s="8">
        <v>2</v>
      </c>
      <c r="K667" s="9" t="s">
        <v>541</v>
      </c>
      <c r="L667" s="9" t="s">
        <v>44</v>
      </c>
      <c r="M667" s="8">
        <v>11</v>
      </c>
      <c r="N667" s="10"/>
      <c r="O667" s="9" t="str">
        <f t="shared" si="48"/>
        <v>MAYCOTT MIRIAM</v>
      </c>
      <c r="P667" s="9" t="str">
        <f>VLOOKUP(B667,Ultimo!$B$2:$C$2166,2,0)</f>
        <v>EJ4129B</v>
      </c>
      <c r="Q667" s="9">
        <f>VLOOKUP(B667,Ultimo!$B$2:$D$2166,3,0)</f>
        <v>44</v>
      </c>
      <c r="R667" s="9" t="s">
        <v>127</v>
      </c>
      <c r="S667" s="10"/>
      <c r="T667" s="10"/>
      <c r="U667" s="11" t="str">
        <f>IFERROR(VLOOKUP(B667,Ultimo!$B$2:$Q$2166,14,0),"")</f>
        <v>24/3/22</v>
      </c>
      <c r="V667" s="12">
        <f>IFERROR(VLOOKUP(B667,Ultimo!$B$2:$Q$2166,15,0),"")</f>
        <v>0.375</v>
      </c>
      <c r="W667" s="13" t="str">
        <f>IFERROR(VLOOKUP(B667,Ultimo!$B$2:$T$2166,19,0),"")</f>
        <v>SALA VIP</v>
      </c>
      <c r="X667" s="13" t="str">
        <f>IFERROR(VLOOKUP(B667,Ultimo!$B$2:$B$2166,1,0),"")</f>
        <v>EY6013A</v>
      </c>
    </row>
    <row r="668" spans="1:24" ht="14.4">
      <c r="A668" s="8" t="e">
        <f t="shared" si="1"/>
        <v>#REF!</v>
      </c>
      <c r="B668" s="9" t="s">
        <v>2017</v>
      </c>
      <c r="C668" s="8">
        <v>2021</v>
      </c>
      <c r="D668" s="9" t="s">
        <v>2018</v>
      </c>
      <c r="E668" s="9" t="s">
        <v>2019</v>
      </c>
      <c r="F668" s="9" t="s">
        <v>2017</v>
      </c>
      <c r="G668" s="8">
        <v>11</v>
      </c>
      <c r="H668" s="9" t="s">
        <v>125</v>
      </c>
      <c r="I668" s="8">
        <v>1658084</v>
      </c>
      <c r="J668" s="8">
        <v>2</v>
      </c>
      <c r="K668" s="9" t="s">
        <v>1431</v>
      </c>
      <c r="L668" s="9" t="s">
        <v>44</v>
      </c>
      <c r="M668" s="8">
        <v>11</v>
      </c>
      <c r="N668" s="10"/>
      <c r="O668" s="9" t="str">
        <f t="shared" si="48"/>
        <v>MAYCOTT MIRIAM</v>
      </c>
      <c r="P668" s="9" t="str">
        <f>VLOOKUP(B668,Ultimo!$B$2:$C$2166,2,0)</f>
        <v>EJ4130B</v>
      </c>
      <c r="Q668" s="9">
        <f>VLOOKUP(B668,Ultimo!$B$2:$D$2166,3,0)</f>
        <v>44</v>
      </c>
      <c r="R668" s="9" t="s">
        <v>127</v>
      </c>
      <c r="S668" s="10"/>
      <c r="T668" s="10"/>
      <c r="U668" s="11" t="str">
        <f>IFERROR(VLOOKUP(B668,Ultimo!$B$2:$Q$2166,14,0),"")</f>
        <v>25/3/22</v>
      </c>
      <c r="V668" s="12">
        <f>IFERROR(VLOOKUP(B668,Ultimo!$B$2:$Q$2166,15,0),"")</f>
        <v>0.45833333333333331</v>
      </c>
      <c r="W668" s="13" t="str">
        <f>IFERROR(VLOOKUP(B668,Ultimo!$B$2:$T$2166,19,0),"")</f>
        <v>SALA VIP</v>
      </c>
      <c r="X668" s="13" t="str">
        <f>IFERROR(VLOOKUP(B668,Ultimo!$B$2:$B$2166,1,0),"")</f>
        <v>EY6014A</v>
      </c>
    </row>
    <row r="669" spans="1:24" ht="14.4">
      <c r="A669" s="8" t="e">
        <f t="shared" si="1"/>
        <v>#REF!</v>
      </c>
      <c r="B669" s="9" t="s">
        <v>2020</v>
      </c>
      <c r="C669" s="8">
        <v>2021</v>
      </c>
      <c r="D669" s="9" t="s">
        <v>2021</v>
      </c>
      <c r="E669" s="9" t="s">
        <v>2022</v>
      </c>
      <c r="F669" s="9" t="s">
        <v>2020</v>
      </c>
      <c r="G669" s="8">
        <v>11</v>
      </c>
      <c r="H669" s="9" t="s">
        <v>125</v>
      </c>
      <c r="I669" s="8">
        <v>1016705</v>
      </c>
      <c r="J669" s="8">
        <v>2</v>
      </c>
      <c r="K669" s="9" t="s">
        <v>1122</v>
      </c>
      <c r="L669" s="9" t="s">
        <v>44</v>
      </c>
      <c r="M669" s="8">
        <v>11</v>
      </c>
      <c r="N669" s="10"/>
      <c r="O669" s="9" t="str">
        <f t="shared" si="48"/>
        <v>MAYCOTT MIRIAM</v>
      </c>
      <c r="P669" s="9" t="str">
        <f>VLOOKUP(B669,Ultimo!$B$2:$C$2166,2,0)</f>
        <v>EJ4131B</v>
      </c>
      <c r="Q669" s="9">
        <f>VLOOKUP(B669,Ultimo!$B$2:$D$2166,3,0)</f>
        <v>44</v>
      </c>
      <c r="R669" s="9" t="s">
        <v>127</v>
      </c>
      <c r="S669" s="10"/>
      <c r="T669" s="10"/>
      <c r="U669" s="11" t="str">
        <f>IFERROR(VLOOKUP(B669,Ultimo!$B$2:$Q$2166,14,0),"")</f>
        <v>25/3/22</v>
      </c>
      <c r="V669" s="12">
        <f>IFERROR(VLOOKUP(B669,Ultimo!$B$2:$Q$2166,15,0),"")</f>
        <v>0.5</v>
      </c>
      <c r="W669" s="13" t="str">
        <f>IFERROR(VLOOKUP(B669,Ultimo!$B$2:$T$2166,19,0),"")</f>
        <v>SALA VIP</v>
      </c>
      <c r="X669" s="13" t="str">
        <f>IFERROR(VLOOKUP(B669,Ultimo!$B$2:$B$2166,1,0),"")</f>
        <v>EY6015A</v>
      </c>
    </row>
    <row r="670" spans="1:24" ht="14.4">
      <c r="A670" s="8" t="e">
        <f t="shared" si="1"/>
        <v>#REF!</v>
      </c>
      <c r="B670" s="9" t="s">
        <v>2023</v>
      </c>
      <c r="C670" s="8">
        <v>2019</v>
      </c>
      <c r="D670" s="9" t="s">
        <v>2024</v>
      </c>
      <c r="E670" s="9" t="s">
        <v>2025</v>
      </c>
      <c r="F670" s="9" t="s">
        <v>2023</v>
      </c>
      <c r="G670" s="8">
        <v>11</v>
      </c>
      <c r="H670" s="9" t="s">
        <v>125</v>
      </c>
      <c r="I670" s="8">
        <v>1300193</v>
      </c>
      <c r="J670" s="8">
        <v>2</v>
      </c>
      <c r="K670" s="9" t="s">
        <v>981</v>
      </c>
      <c r="L670" s="9" t="s">
        <v>169</v>
      </c>
      <c r="M670" s="8">
        <v>1</v>
      </c>
      <c r="N670" s="10"/>
      <c r="O670" s="9" t="str">
        <f t="shared" si="48"/>
        <v>CASTILLO LUCIA</v>
      </c>
      <c r="P670" s="9" t="str">
        <f>VLOOKUP(B670,Ultimo!$B$2:$C$2166,2,0)</f>
        <v>EJ4007B</v>
      </c>
      <c r="Q670" s="9">
        <f>VLOOKUP(B670,Ultimo!$B$2:$D$2166,3,0)</f>
        <v>21</v>
      </c>
      <c r="R670" s="10"/>
      <c r="S670" s="10"/>
      <c r="T670" s="10"/>
      <c r="U670" s="11" t="str">
        <f>IFERROR(VLOOKUP(B670,Ultimo!$B$2:$Q$2166,14,0),"")</f>
        <v>16/3/22</v>
      </c>
      <c r="V670" s="12">
        <f>IFERROR(VLOOKUP(B670,Ultimo!$B$2:$Q$2166,15,0),"")</f>
        <v>0.54166666666666663</v>
      </c>
      <c r="W670" s="13" t="str">
        <f>IFERROR(VLOOKUP(B670,Ultimo!$B$2:$T$2166,19,0),"")</f>
        <v>AUDITORIO PT</v>
      </c>
      <c r="X670" s="13" t="str">
        <f>IFERROR(VLOOKUP(B670,Ultimo!$B$2:$B$2166,1,0),"")</f>
        <v>EY6018A</v>
      </c>
    </row>
    <row r="671" spans="1:24" ht="14.4">
      <c r="A671" s="8" t="e">
        <f t="shared" si="1"/>
        <v>#REF!</v>
      </c>
      <c r="B671" s="9" t="s">
        <v>2026</v>
      </c>
      <c r="C671" s="8">
        <v>2021</v>
      </c>
      <c r="D671" s="9" t="s">
        <v>2027</v>
      </c>
      <c r="E671" s="9" t="s">
        <v>2028</v>
      </c>
      <c r="F671" s="9" t="s">
        <v>2026</v>
      </c>
      <c r="G671" s="8">
        <v>11</v>
      </c>
      <c r="H671" s="9" t="s">
        <v>125</v>
      </c>
      <c r="I671" s="8">
        <v>1233769</v>
      </c>
      <c r="J671" s="8">
        <v>2</v>
      </c>
      <c r="K671" s="9" t="s">
        <v>2029</v>
      </c>
      <c r="L671" s="9" t="s">
        <v>169</v>
      </c>
      <c r="M671" s="8">
        <v>1</v>
      </c>
      <c r="N671" s="10"/>
      <c r="O671" s="9" t="str">
        <f t="shared" si="48"/>
        <v>CASTILLO LUCIA</v>
      </c>
      <c r="P671" s="9" t="str">
        <f>VLOOKUP(B671,Ultimo!$B$2:$C$2166,2,0)</f>
        <v>EJ4008B</v>
      </c>
      <c r="Q671" s="9">
        <f>VLOOKUP(B671,Ultimo!$B$2:$D$2166,3,0)</f>
        <v>21</v>
      </c>
      <c r="R671" s="10"/>
      <c r="S671" s="10"/>
      <c r="T671" s="10"/>
      <c r="U671" s="11" t="str">
        <f>IFERROR(VLOOKUP(B671,Ultimo!$B$2:$Q$2166,14,0),"")</f>
        <v>16/3/22</v>
      </c>
      <c r="V671" s="12">
        <f>IFERROR(VLOOKUP(B671,Ultimo!$B$2:$Q$2166,15,0),"")</f>
        <v>0.625</v>
      </c>
      <c r="W671" s="13" t="str">
        <f>IFERROR(VLOOKUP(B671,Ultimo!$B$2:$T$2166,19,0),"")</f>
        <v>AUDITORIO PT</v>
      </c>
      <c r="X671" s="13" t="str">
        <f>IFERROR(VLOOKUP(B671,Ultimo!$B$2:$B$2166,1,0),"")</f>
        <v>EY6019A</v>
      </c>
    </row>
    <row r="672" spans="1:24" ht="14.4">
      <c r="A672" s="8" t="e">
        <f t="shared" si="1"/>
        <v>#REF!</v>
      </c>
      <c r="B672" s="9" t="s">
        <v>2030</v>
      </c>
      <c r="C672" s="8">
        <v>2021</v>
      </c>
      <c r="D672" s="9" t="s">
        <v>2031</v>
      </c>
      <c r="E672" s="9" t="s">
        <v>2032</v>
      </c>
      <c r="F672" s="9" t="s">
        <v>2030</v>
      </c>
      <c r="G672" s="8">
        <v>11</v>
      </c>
      <c r="H672" s="9" t="s">
        <v>125</v>
      </c>
      <c r="I672" s="8">
        <v>1539151</v>
      </c>
      <c r="J672" s="8">
        <v>2</v>
      </c>
      <c r="K672" s="9" t="s">
        <v>1905</v>
      </c>
      <c r="L672" s="9" t="s">
        <v>131</v>
      </c>
      <c r="M672" s="8">
        <v>6</v>
      </c>
      <c r="N672" s="10"/>
      <c r="O672" s="9"/>
      <c r="P672" s="9" t="str">
        <f>VLOOKUP(B672,Ultimo!$B$2:$C$2166,2,0)</f>
        <v>EJ4173B</v>
      </c>
      <c r="Q672" s="9">
        <f>VLOOKUP(B672,Ultimo!$B$2:$D$2166,3,0)</f>
        <v>45</v>
      </c>
      <c r="R672" s="9" t="s">
        <v>127</v>
      </c>
      <c r="S672" s="10"/>
      <c r="T672" s="10"/>
      <c r="U672" s="11" t="str">
        <f>IFERROR(VLOOKUP(B672,Ultimo!$B$2:$Q$2166,14,0),"")</f>
        <v>17/3/22</v>
      </c>
      <c r="V672" s="12">
        <f>IFERROR(VLOOKUP(B672,Ultimo!$B$2:$Q$2166,15,0),"")</f>
        <v>0.54166666666666663</v>
      </c>
      <c r="W672" s="13" t="str">
        <f>IFERROR(VLOOKUP(B672,Ultimo!$B$2:$T$2166,19,0),"")</f>
        <v>AUDITORIO</v>
      </c>
      <c r="X672" s="13" t="str">
        <f>IFERROR(VLOOKUP(B672,Ultimo!$B$2:$B$2166,1,0),"")</f>
        <v>EY6020A</v>
      </c>
    </row>
    <row r="673" spans="1:24" ht="14.4">
      <c r="A673" s="8" t="e">
        <f t="shared" si="1"/>
        <v>#REF!</v>
      </c>
      <c r="B673" s="9" t="s">
        <v>2033</v>
      </c>
      <c r="C673" s="8">
        <v>2021</v>
      </c>
      <c r="D673" s="9" t="s">
        <v>2034</v>
      </c>
      <c r="E673" s="9" t="s">
        <v>2035</v>
      </c>
      <c r="F673" s="9" t="s">
        <v>2033</v>
      </c>
      <c r="G673" s="8">
        <v>11</v>
      </c>
      <c r="H673" s="9" t="s">
        <v>125</v>
      </c>
      <c r="I673" s="8">
        <v>1730741</v>
      </c>
      <c r="J673" s="8">
        <v>2</v>
      </c>
      <c r="K673" s="9" t="s">
        <v>2036</v>
      </c>
      <c r="L673" s="9" t="s">
        <v>180</v>
      </c>
      <c r="M673" s="8">
        <v>4</v>
      </c>
      <c r="N673" s="15" t="e">
        <v>#N/A</v>
      </c>
      <c r="O673" s="9" t="str">
        <f t="shared" ref="O673:O674" si="49">IF(L673="Camiones","MAYCOTT MIRIAM",IF(L673="Van","CERVANTES LETICIA",IF(L673="Motores Norte", "AGUIRRE LILIANA",IF(L673="Toluca", "CASTILLO LUCIA",IF(L673="Santa Fe", "CASTILLO LUCIA",IF(L673="Motores Sur", "MAYCOTT LUCIA", 0))))))</f>
        <v>CASTILLO LUCIA</v>
      </c>
      <c r="P673" s="9" t="str">
        <f>VLOOKUP(B673,Ultimo!$B$2:$C$2166,2,0)</f>
        <v>EJ4051B</v>
      </c>
      <c r="Q673" s="9">
        <f>VLOOKUP(B673,Ultimo!$B$2:$D$2166,3,0)</f>
        <v>21</v>
      </c>
      <c r="R673" s="10"/>
      <c r="S673" s="10"/>
      <c r="T673" s="10"/>
      <c r="U673" s="11" t="str">
        <f>IFERROR(VLOOKUP(B673,Ultimo!$B$2:$Q$2166,14,0),"")</f>
        <v>22/3/22</v>
      </c>
      <c r="V673" s="12">
        <f>IFERROR(VLOOKUP(B673,Ultimo!$B$2:$Q$2166,15,0),"")</f>
        <v>0.5</v>
      </c>
      <c r="W673" s="13" t="str">
        <f>IFERROR(VLOOKUP(B673,Ultimo!$B$2:$T$2166,19,0),"")</f>
        <v>AUDITORIO</v>
      </c>
      <c r="X673" s="13" t="str">
        <f>IFERROR(VLOOKUP(B673,Ultimo!$B$2:$B$2166,1,0),"")</f>
        <v>EY6025A</v>
      </c>
    </row>
    <row r="674" spans="1:24" ht="14.4">
      <c r="A674" s="8" t="e">
        <f t="shared" si="1"/>
        <v>#REF!</v>
      </c>
      <c r="B674" s="9" t="s">
        <v>2037</v>
      </c>
      <c r="C674" s="8">
        <v>2021</v>
      </c>
      <c r="D674" s="9" t="s">
        <v>2038</v>
      </c>
      <c r="E674" s="9" t="s">
        <v>2035</v>
      </c>
      <c r="F674" s="9" t="s">
        <v>2037</v>
      </c>
      <c r="G674" s="8">
        <v>11</v>
      </c>
      <c r="H674" s="9" t="s">
        <v>125</v>
      </c>
      <c r="I674" s="8">
        <v>1638707</v>
      </c>
      <c r="J674" s="8">
        <v>2</v>
      </c>
      <c r="K674" s="9" t="s">
        <v>2039</v>
      </c>
      <c r="L674" s="9" t="s">
        <v>44</v>
      </c>
      <c r="M674" s="8">
        <v>4</v>
      </c>
      <c r="N674" s="9" t="s">
        <v>44</v>
      </c>
      <c r="O674" s="9" t="str">
        <f t="shared" si="49"/>
        <v>MAYCOTT MIRIAM</v>
      </c>
      <c r="P674" s="9" t="str">
        <f>VLOOKUP(B674,Ultimo!$B$2:$C$2166,2,0)</f>
        <v>EJ4132B</v>
      </c>
      <c r="Q674" s="9">
        <f>VLOOKUP(B674,Ultimo!$B$2:$D$2166,3,0)</f>
        <v>44</v>
      </c>
      <c r="R674" s="9" t="s">
        <v>127</v>
      </c>
      <c r="S674" s="10"/>
      <c r="T674" s="10"/>
      <c r="U674" s="11" t="str">
        <f>IFERROR(VLOOKUP(B674,Ultimo!$B$2:$Q$2166,14,0),"")</f>
        <v>26/3/22</v>
      </c>
      <c r="V674" s="12">
        <f>IFERROR(VLOOKUP(B674,Ultimo!$B$2:$Q$2166,15,0),"")</f>
        <v>0.41666666666666669</v>
      </c>
      <c r="W674" s="13" t="str">
        <f>IFERROR(VLOOKUP(B674,Ultimo!$B$2:$T$2166,19,0),"")</f>
        <v>SALA VIP</v>
      </c>
      <c r="X674" s="13" t="str">
        <f>IFERROR(VLOOKUP(B674,Ultimo!$B$2:$B$2166,1,0),"")</f>
        <v>EY6026A</v>
      </c>
    </row>
    <row r="675" spans="1:24" ht="14.4">
      <c r="A675" s="8" t="e">
        <f t="shared" si="1"/>
        <v>#REF!</v>
      </c>
      <c r="B675" s="9" t="s">
        <v>2040</v>
      </c>
      <c r="C675" s="8">
        <v>2021</v>
      </c>
      <c r="D675" s="9" t="s">
        <v>2041</v>
      </c>
      <c r="E675" s="9" t="s">
        <v>2035</v>
      </c>
      <c r="F675" s="9" t="s">
        <v>2040</v>
      </c>
      <c r="G675" s="8">
        <v>11</v>
      </c>
      <c r="H675" s="9" t="s">
        <v>125</v>
      </c>
      <c r="I675" s="8">
        <v>1435128</v>
      </c>
      <c r="J675" s="8">
        <v>2</v>
      </c>
      <c r="K675" s="9" t="s">
        <v>2042</v>
      </c>
      <c r="L675" s="9" t="s">
        <v>131</v>
      </c>
      <c r="M675" s="8">
        <v>6</v>
      </c>
      <c r="N675" s="10"/>
      <c r="O675" s="9"/>
      <c r="P675" s="9" t="str">
        <f>VLOOKUP(B675,Ultimo!$B$2:$C$2166,2,0)</f>
        <v>EJ4174B</v>
      </c>
      <c r="Q675" s="9">
        <f>VLOOKUP(B675,Ultimo!$B$2:$D$2166,3,0)</f>
        <v>45</v>
      </c>
      <c r="R675" s="9" t="s">
        <v>127</v>
      </c>
      <c r="S675" s="10"/>
      <c r="T675" s="10"/>
      <c r="U675" s="11" t="str">
        <f>IFERROR(VLOOKUP(B675,Ultimo!$B$2:$Q$2166,14,0),"")</f>
        <v>17/3/22</v>
      </c>
      <c r="V675" s="12">
        <f>IFERROR(VLOOKUP(B675,Ultimo!$B$2:$Q$2166,15,0),"")</f>
        <v>0.375</v>
      </c>
      <c r="W675" s="13" t="str">
        <f>IFERROR(VLOOKUP(B675,Ultimo!$B$2:$T$2166,19,0),"")</f>
        <v>AUDITORIO</v>
      </c>
      <c r="X675" s="13" t="str">
        <f>IFERROR(VLOOKUP(B675,Ultimo!$B$2:$B$2166,1,0),"")</f>
        <v>EY6027A</v>
      </c>
    </row>
    <row r="676" spans="1:24" ht="14.4">
      <c r="A676" s="8" t="e">
        <f t="shared" si="1"/>
        <v>#REF!</v>
      </c>
      <c r="B676" s="9" t="s">
        <v>2043</v>
      </c>
      <c r="C676" s="8">
        <v>2021</v>
      </c>
      <c r="D676" s="9" t="s">
        <v>2044</v>
      </c>
      <c r="E676" s="9" t="s">
        <v>2035</v>
      </c>
      <c r="F676" s="9" t="s">
        <v>2043</v>
      </c>
      <c r="G676" s="8">
        <v>11</v>
      </c>
      <c r="H676" s="9" t="s">
        <v>125</v>
      </c>
      <c r="I676" s="8">
        <v>1399255</v>
      </c>
      <c r="J676" s="8">
        <v>2</v>
      </c>
      <c r="K676" s="9" t="s">
        <v>2045</v>
      </c>
      <c r="L676" s="9" t="s">
        <v>136</v>
      </c>
      <c r="M676" s="8">
        <v>8</v>
      </c>
      <c r="N676" s="10"/>
      <c r="O676" s="9" t="str">
        <f t="shared" ref="O676:O677" si="50">IF(L676="Camiones","MAYCOTT MIRIAM",IF(L676="Van","CERVANTES LETICIA",IF(L676="Motores Norte", "AGUIRRE LILIANA",IF(L676="Toluca", "CASTILLO LUCIA",IF(L676="Santa Fe", "CASTILLO LUCIA",IF(L676="Motores Sur", "MAYCOTT LUCIA", 0))))))</f>
        <v>AGUIRRE LILIANA</v>
      </c>
      <c r="P676" s="9" t="str">
        <f>VLOOKUP(B676,Ultimo!$B$2:$C$2166,2,0)</f>
        <v>EJ4153B</v>
      </c>
      <c r="Q676" s="9">
        <f>VLOOKUP(B676,Ultimo!$B$2:$D$2166,3,0)</f>
        <v>45</v>
      </c>
      <c r="R676" s="9" t="s">
        <v>127</v>
      </c>
      <c r="S676" s="10"/>
      <c r="T676" s="10"/>
      <c r="U676" s="11" t="str">
        <f>IFERROR(VLOOKUP(B676,Ultimo!$B$2:$Q$2166,14,0),"")</f>
        <v>22/3/22</v>
      </c>
      <c r="V676" s="12">
        <f>IFERROR(VLOOKUP(B676,Ultimo!$B$2:$Q$2166,15,0),"")</f>
        <v>0.625</v>
      </c>
      <c r="W676" s="13" t="str">
        <f>IFERROR(VLOOKUP(B676,Ultimo!$B$2:$T$2166,19,0),"")</f>
        <v>SALA HELLCAT</v>
      </c>
      <c r="X676" s="13" t="str">
        <f>IFERROR(VLOOKUP(B676,Ultimo!$B$2:$B$2166,1,0),"")</f>
        <v>EY6028A</v>
      </c>
    </row>
    <row r="677" spans="1:24" ht="14.4">
      <c r="A677" s="8" t="e">
        <f t="shared" si="1"/>
        <v>#REF!</v>
      </c>
      <c r="B677" s="9" t="s">
        <v>2046</v>
      </c>
      <c r="C677" s="8">
        <v>2021</v>
      </c>
      <c r="D677" s="9" t="s">
        <v>2047</v>
      </c>
      <c r="E677" s="9" t="s">
        <v>2035</v>
      </c>
      <c r="F677" s="9" t="s">
        <v>2046</v>
      </c>
      <c r="G677" s="8">
        <v>11</v>
      </c>
      <c r="H677" s="9" t="s">
        <v>125</v>
      </c>
      <c r="I677" s="8">
        <v>1067020</v>
      </c>
      <c r="J677" s="8">
        <v>2</v>
      </c>
      <c r="K677" s="9" t="s">
        <v>2048</v>
      </c>
      <c r="L677" s="9" t="s">
        <v>136</v>
      </c>
      <c r="M677" s="8">
        <v>8</v>
      </c>
      <c r="N677" s="10"/>
      <c r="O677" s="9" t="str">
        <f t="shared" si="50"/>
        <v>AGUIRRE LILIANA</v>
      </c>
      <c r="P677" s="9" t="str">
        <f>VLOOKUP(B677,Ultimo!$B$2:$C$2166,2,0)</f>
        <v>EJ4154B</v>
      </c>
      <c r="Q677" s="9">
        <f>VLOOKUP(B677,Ultimo!$B$2:$D$2166,3,0)</f>
        <v>45</v>
      </c>
      <c r="R677" s="9" t="s">
        <v>127</v>
      </c>
      <c r="S677" s="10"/>
      <c r="T677" s="10"/>
      <c r="U677" s="11" t="str">
        <f>IFERROR(VLOOKUP(B677,Ultimo!$B$2:$Q$2166,14,0),"")</f>
        <v>18/3/22</v>
      </c>
      <c r="V677" s="12">
        <f>IFERROR(VLOOKUP(B677,Ultimo!$B$2:$Q$2166,15,0),"")</f>
        <v>0.54166666666666663</v>
      </c>
      <c r="W677" s="13" t="str">
        <f>IFERROR(VLOOKUP(B677,Ultimo!$B$2:$T$2166,19,0),"")</f>
        <v>SALA HELLCAT</v>
      </c>
      <c r="X677" s="13" t="str">
        <f>IFERROR(VLOOKUP(B677,Ultimo!$B$2:$B$2166,1,0),"")</f>
        <v>EY6029A</v>
      </c>
    </row>
    <row r="678" spans="1:24" ht="14.4">
      <c r="A678" s="8" t="e">
        <f t="shared" si="1"/>
        <v>#REF!</v>
      </c>
      <c r="B678" s="9" t="s">
        <v>2049</v>
      </c>
      <c r="C678" s="8">
        <v>2021</v>
      </c>
      <c r="D678" s="9" t="s">
        <v>2050</v>
      </c>
      <c r="E678" s="9" t="s">
        <v>2051</v>
      </c>
      <c r="F678" s="9" t="s">
        <v>2049</v>
      </c>
      <c r="G678" s="8">
        <v>11</v>
      </c>
      <c r="H678" s="9" t="s">
        <v>125</v>
      </c>
      <c r="I678" s="8">
        <v>1574246</v>
      </c>
      <c r="J678" s="8">
        <v>2</v>
      </c>
      <c r="K678" s="9" t="s">
        <v>2052</v>
      </c>
      <c r="L678" s="9" t="s">
        <v>131</v>
      </c>
      <c r="M678" s="8">
        <v>6</v>
      </c>
      <c r="N678" s="10"/>
      <c r="O678" s="9"/>
      <c r="P678" s="9" t="str">
        <f>VLOOKUP(B678,Ultimo!$B$2:$C$2166,2,0)</f>
        <v>EJ4175B</v>
      </c>
      <c r="Q678" s="9">
        <f>VLOOKUP(B678,Ultimo!$B$2:$D$2166,3,0)</f>
        <v>45</v>
      </c>
      <c r="R678" s="9" t="s">
        <v>127</v>
      </c>
      <c r="S678" s="10"/>
      <c r="T678" s="10"/>
      <c r="U678" s="11" t="str">
        <f>IFERROR(VLOOKUP(B678,Ultimo!$B$2:$Q$2166,14,0),"")</f>
        <v>16/3/22</v>
      </c>
      <c r="V678" s="12">
        <f>IFERROR(VLOOKUP(B678,Ultimo!$B$2:$Q$2166,15,0),"")</f>
        <v>0.45833333333333331</v>
      </c>
      <c r="W678" s="13" t="str">
        <f>IFERROR(VLOOKUP(B678,Ultimo!$B$2:$T$2166,19,0),"")</f>
        <v>AUDITORIO</v>
      </c>
      <c r="X678" s="13" t="str">
        <f>IFERROR(VLOOKUP(B678,Ultimo!$B$2:$B$2166,1,0),"")</f>
        <v>EY6030A</v>
      </c>
    </row>
    <row r="679" spans="1:24" ht="14.4">
      <c r="A679" s="8" t="e">
        <f t="shared" si="1"/>
        <v>#REF!</v>
      </c>
      <c r="B679" s="9" t="s">
        <v>2053</v>
      </c>
      <c r="C679" s="8">
        <v>2021</v>
      </c>
      <c r="D679" s="9" t="s">
        <v>2054</v>
      </c>
      <c r="E679" s="9" t="s">
        <v>2051</v>
      </c>
      <c r="F679" s="9" t="s">
        <v>2053</v>
      </c>
      <c r="G679" s="8">
        <v>11</v>
      </c>
      <c r="H679" s="9" t="s">
        <v>125</v>
      </c>
      <c r="I679" s="8">
        <v>1574080</v>
      </c>
      <c r="J679" s="8">
        <v>2</v>
      </c>
      <c r="K679" s="9" t="s">
        <v>2055</v>
      </c>
      <c r="L679" s="9" t="s">
        <v>44</v>
      </c>
      <c r="M679" s="8">
        <v>11</v>
      </c>
      <c r="N679" s="10"/>
      <c r="O679" s="9" t="str">
        <f t="shared" ref="O679:O683" si="51">IF(L679="Camiones","MAYCOTT MIRIAM",IF(L679="Van","CERVANTES LETICIA",IF(L679="Motores Norte", "AGUIRRE LILIANA",IF(L679="Toluca", "CASTILLO LUCIA",IF(L679="Santa Fe", "CASTILLO LUCIA",IF(L679="Motores Sur", "MAYCOTT LUCIA", 0))))))</f>
        <v>MAYCOTT MIRIAM</v>
      </c>
      <c r="P679" s="9" t="str">
        <f>VLOOKUP(B679,Ultimo!$B$2:$C$2166,2,0)</f>
        <v>EJ4133B</v>
      </c>
      <c r="Q679" s="9">
        <f>VLOOKUP(B679,Ultimo!$B$2:$D$2166,3,0)</f>
        <v>44</v>
      </c>
      <c r="R679" s="9" t="s">
        <v>127</v>
      </c>
      <c r="S679" s="10"/>
      <c r="T679" s="10"/>
      <c r="U679" s="11" t="str">
        <f>IFERROR(VLOOKUP(B679,Ultimo!$B$2:$Q$2166,14,0),"")</f>
        <v>28/3/22</v>
      </c>
      <c r="V679" s="12">
        <f>IFERROR(VLOOKUP(B679,Ultimo!$B$2:$Q$2166,15,0),"")</f>
        <v>0.375</v>
      </c>
      <c r="W679" s="13" t="str">
        <f>IFERROR(VLOOKUP(B679,Ultimo!$B$2:$T$2166,19,0),"")</f>
        <v>SALA VIP</v>
      </c>
      <c r="X679" s="13" t="str">
        <f>IFERROR(VLOOKUP(B679,Ultimo!$B$2:$B$2166,1,0),"")</f>
        <v>EY6031A</v>
      </c>
    </row>
    <row r="680" spans="1:24" ht="14.4">
      <c r="A680" s="8" t="e">
        <f t="shared" si="1"/>
        <v>#REF!</v>
      </c>
      <c r="B680" s="9" t="s">
        <v>2056</v>
      </c>
      <c r="C680" s="8">
        <v>2021</v>
      </c>
      <c r="D680" s="9" t="s">
        <v>2057</v>
      </c>
      <c r="E680" s="9" t="s">
        <v>2051</v>
      </c>
      <c r="F680" s="9" t="s">
        <v>2056</v>
      </c>
      <c r="G680" s="8">
        <v>11</v>
      </c>
      <c r="H680" s="9" t="s">
        <v>125</v>
      </c>
      <c r="I680" s="8">
        <v>1637471</v>
      </c>
      <c r="J680" s="8">
        <v>2</v>
      </c>
      <c r="K680" s="9" t="s">
        <v>2058</v>
      </c>
      <c r="L680" s="9" t="s">
        <v>44</v>
      </c>
      <c r="M680" s="8">
        <v>11</v>
      </c>
      <c r="N680" s="10"/>
      <c r="O680" s="9" t="str">
        <f t="shared" si="51"/>
        <v>MAYCOTT MIRIAM</v>
      </c>
      <c r="P680" s="9" t="str">
        <f>VLOOKUP(B680,Ultimo!$B$2:$C$2166,2,0)</f>
        <v>EJ4134B</v>
      </c>
      <c r="Q680" s="9">
        <f>VLOOKUP(B680,Ultimo!$B$2:$D$2166,3,0)</f>
        <v>44</v>
      </c>
      <c r="R680" s="9" t="s">
        <v>127</v>
      </c>
      <c r="S680" s="10"/>
      <c r="T680" s="10"/>
      <c r="U680" s="11" t="str">
        <f>IFERROR(VLOOKUP(B680,Ultimo!$B$2:$Q$2166,14,0),"")</f>
        <v>26/3/22</v>
      </c>
      <c r="V680" s="12">
        <f>IFERROR(VLOOKUP(B680,Ultimo!$B$2:$Q$2166,15,0),"")</f>
        <v>0.375</v>
      </c>
      <c r="W680" s="13" t="str">
        <f>IFERROR(VLOOKUP(B680,Ultimo!$B$2:$T$2166,19,0),"")</f>
        <v>SALA VIP</v>
      </c>
      <c r="X680" s="13" t="str">
        <f>IFERROR(VLOOKUP(B680,Ultimo!$B$2:$B$2166,1,0),"")</f>
        <v>EY6032A</v>
      </c>
    </row>
    <row r="681" spans="1:24" ht="14.4">
      <c r="A681" s="8" t="e">
        <f t="shared" si="1"/>
        <v>#REF!</v>
      </c>
      <c r="B681" s="9" t="s">
        <v>2059</v>
      </c>
      <c r="C681" s="8">
        <v>2021</v>
      </c>
      <c r="D681" s="9" t="s">
        <v>2060</v>
      </c>
      <c r="E681" s="9" t="s">
        <v>2051</v>
      </c>
      <c r="F681" s="9" t="s">
        <v>2059</v>
      </c>
      <c r="G681" s="8">
        <v>11</v>
      </c>
      <c r="H681" s="9" t="s">
        <v>125</v>
      </c>
      <c r="I681" s="8">
        <v>1416034</v>
      </c>
      <c r="J681" s="8">
        <v>2</v>
      </c>
      <c r="K681" s="9" t="s">
        <v>2061</v>
      </c>
      <c r="L681" s="9" t="s">
        <v>164</v>
      </c>
      <c r="M681" s="8">
        <v>14</v>
      </c>
      <c r="N681" s="10"/>
      <c r="O681" s="9" t="str">
        <f t="shared" si="51"/>
        <v>MAYCOTT LUCIA</v>
      </c>
      <c r="P681" s="9" t="str">
        <f>VLOOKUP(B681,Ultimo!$B$2:$C$2166,2,0)</f>
        <v>EJ4073B</v>
      </c>
      <c r="Q681" s="9">
        <f>VLOOKUP(B681,Ultimo!$B$2:$D$2166,3,0)</f>
        <v>43</v>
      </c>
      <c r="R681" s="9" t="s">
        <v>127</v>
      </c>
      <c r="S681" s="10"/>
      <c r="T681" s="10"/>
      <c r="U681" s="11" t="str">
        <f>IFERROR(VLOOKUP(B681,Ultimo!$B$2:$Q$2166,14,0),"")</f>
        <v>14/3/22</v>
      </c>
      <c r="V681" s="12">
        <f>IFERROR(VLOOKUP(B681,Ultimo!$B$2:$Q$2166,15,0),"")</f>
        <v>0.625</v>
      </c>
      <c r="W681" s="13" t="str">
        <f>IFERROR(VLOOKUP(B681,Ultimo!$B$2:$T$2166,19,0),"")</f>
        <v>BLUE ROOM</v>
      </c>
      <c r="X681" s="13" t="str">
        <f>IFERROR(VLOOKUP(B681,Ultimo!$B$2:$B$2166,1,0),"")</f>
        <v>EY6033A</v>
      </c>
    </row>
    <row r="682" spans="1:24" ht="14.4">
      <c r="A682" s="8" t="e">
        <f t="shared" si="1"/>
        <v>#REF!</v>
      </c>
      <c r="B682" s="9" t="s">
        <v>2062</v>
      </c>
      <c r="C682" s="8">
        <v>2021</v>
      </c>
      <c r="D682" s="9" t="s">
        <v>2063</v>
      </c>
      <c r="E682" s="9" t="s">
        <v>2051</v>
      </c>
      <c r="F682" s="9" t="s">
        <v>2062</v>
      </c>
      <c r="G682" s="8">
        <v>11</v>
      </c>
      <c r="H682" s="9" t="s">
        <v>125</v>
      </c>
      <c r="I682" s="8">
        <v>1146485</v>
      </c>
      <c r="J682" s="8">
        <v>2</v>
      </c>
      <c r="K682" s="9" t="s">
        <v>2064</v>
      </c>
      <c r="L682" s="9" t="s">
        <v>164</v>
      </c>
      <c r="M682" s="8">
        <v>14</v>
      </c>
      <c r="N682" s="10"/>
      <c r="O682" s="9" t="str">
        <f t="shared" si="51"/>
        <v>MAYCOTT LUCIA</v>
      </c>
      <c r="P682" s="9" t="str">
        <f>VLOOKUP(B682,Ultimo!$B$2:$C$2166,2,0)</f>
        <v>EJ4074B</v>
      </c>
      <c r="Q682" s="9">
        <f>VLOOKUP(B682,Ultimo!$B$2:$D$2166,3,0)</f>
        <v>43</v>
      </c>
      <c r="R682" s="9" t="s">
        <v>127</v>
      </c>
      <c r="S682" s="10"/>
      <c r="T682" s="10"/>
      <c r="U682" s="11" t="str">
        <f>IFERROR(VLOOKUP(B682,Ultimo!$B$2:$Q$2166,14,0),"")</f>
        <v>14/3/22</v>
      </c>
      <c r="V682" s="12">
        <f>IFERROR(VLOOKUP(B682,Ultimo!$B$2:$Q$2166,15,0),"")</f>
        <v>0.54166666666666663</v>
      </c>
      <c r="W682" s="13" t="str">
        <f>IFERROR(VLOOKUP(B682,Ultimo!$B$2:$T$2166,19,0),"")</f>
        <v>BLUE ROOM</v>
      </c>
      <c r="X682" s="13" t="str">
        <f>IFERROR(VLOOKUP(B682,Ultimo!$B$2:$B$2166,1,0),"")</f>
        <v>EY6034A</v>
      </c>
    </row>
    <row r="683" spans="1:24" ht="14.4">
      <c r="A683" s="8" t="e">
        <f t="shared" si="1"/>
        <v>#REF!</v>
      </c>
      <c r="B683" s="9" t="s">
        <v>2065</v>
      </c>
      <c r="C683" s="8">
        <v>2021</v>
      </c>
      <c r="D683" s="9" t="s">
        <v>2066</v>
      </c>
      <c r="E683" s="14">
        <v>44203</v>
      </c>
      <c r="F683" s="9" t="s">
        <v>2065</v>
      </c>
      <c r="G683" s="8">
        <v>11</v>
      </c>
      <c r="H683" s="9" t="s">
        <v>125</v>
      </c>
      <c r="I683" s="8">
        <v>1351833</v>
      </c>
      <c r="J683" s="8">
        <v>2</v>
      </c>
      <c r="K683" s="9" t="s">
        <v>2067</v>
      </c>
      <c r="L683" s="9" t="s">
        <v>44</v>
      </c>
      <c r="M683" s="8">
        <v>11</v>
      </c>
      <c r="N683" s="10"/>
      <c r="O683" s="9" t="str">
        <f t="shared" si="51"/>
        <v>MAYCOTT MIRIAM</v>
      </c>
      <c r="P683" s="9" t="str">
        <f>VLOOKUP(B683,Ultimo!$B$2:$C$2166,2,0)</f>
        <v>EJ4135B</v>
      </c>
      <c r="Q683" s="9">
        <f>VLOOKUP(B683,Ultimo!$B$2:$D$2166,3,0)</f>
        <v>44</v>
      </c>
      <c r="R683" s="9" t="s">
        <v>127</v>
      </c>
      <c r="S683" s="10"/>
      <c r="T683" s="10"/>
      <c r="U683" s="11" t="str">
        <f>IFERROR(VLOOKUP(B683,Ultimo!$B$2:$Q$2166,14,0),"")</f>
        <v>23/3/22</v>
      </c>
      <c r="V683" s="12">
        <f>IFERROR(VLOOKUP(B683,Ultimo!$B$2:$Q$2166,15,0),"")</f>
        <v>0.625</v>
      </c>
      <c r="W683" s="13" t="str">
        <f>IFERROR(VLOOKUP(B683,Ultimo!$B$2:$T$2166,19,0),"")</f>
        <v>SALA VIP</v>
      </c>
      <c r="X683" s="13" t="str">
        <f>IFERROR(VLOOKUP(B683,Ultimo!$B$2:$B$2166,1,0),"")</f>
        <v>EY6035A</v>
      </c>
    </row>
    <row r="684" spans="1:24" ht="14.4">
      <c r="A684" s="8" t="e">
        <f t="shared" si="1"/>
        <v>#REF!</v>
      </c>
      <c r="B684" s="9" t="s">
        <v>2068</v>
      </c>
      <c r="C684" s="8">
        <v>2021</v>
      </c>
      <c r="D684" s="9" t="s">
        <v>2069</v>
      </c>
      <c r="E684" s="14">
        <v>44203</v>
      </c>
      <c r="F684" s="9" t="s">
        <v>2068</v>
      </c>
      <c r="G684" s="8">
        <v>11</v>
      </c>
      <c r="H684" s="9" t="s">
        <v>125</v>
      </c>
      <c r="I684" s="8">
        <v>1650583</v>
      </c>
      <c r="J684" s="8">
        <v>2</v>
      </c>
      <c r="K684" s="9" t="s">
        <v>2070</v>
      </c>
      <c r="L684" s="9" t="s">
        <v>131</v>
      </c>
      <c r="M684" s="8">
        <v>4</v>
      </c>
      <c r="N684" s="9" t="s">
        <v>131</v>
      </c>
      <c r="O684" s="9"/>
      <c r="P684" s="9" t="str">
        <f>VLOOKUP(B684,Ultimo!$B$2:$C$2166,2,0)</f>
        <v>EJ4176B</v>
      </c>
      <c r="Q684" s="9">
        <f>VLOOKUP(B684,Ultimo!$B$2:$D$2166,3,0)</f>
        <v>45</v>
      </c>
      <c r="R684" s="9" t="s">
        <v>127</v>
      </c>
      <c r="S684" s="10"/>
      <c r="T684" s="10"/>
      <c r="U684" s="11" t="str">
        <f>IFERROR(VLOOKUP(B684,Ultimo!$B$2:$Q$2166,14,0),"")</f>
        <v>16/3/22</v>
      </c>
      <c r="V684" s="12">
        <f>IFERROR(VLOOKUP(B684,Ultimo!$B$2:$Q$2166,15,0),"")</f>
        <v>0.45833333333333331</v>
      </c>
      <c r="W684" s="13" t="str">
        <f>IFERROR(VLOOKUP(B684,Ultimo!$B$2:$T$2166,19,0),"")</f>
        <v>AUDITORIO</v>
      </c>
      <c r="X684" s="13" t="str">
        <f>IFERROR(VLOOKUP(B684,Ultimo!$B$2:$B$2166,1,0),"")</f>
        <v>EY6036A</v>
      </c>
    </row>
    <row r="685" spans="1:24" ht="14.4">
      <c r="A685" s="8" t="e">
        <f t="shared" si="1"/>
        <v>#REF!</v>
      </c>
      <c r="B685" s="9" t="s">
        <v>2071</v>
      </c>
      <c r="C685" s="8">
        <v>2021</v>
      </c>
      <c r="D685" s="9" t="s">
        <v>2072</v>
      </c>
      <c r="E685" s="14">
        <v>44203</v>
      </c>
      <c r="F685" s="9" t="s">
        <v>2071</v>
      </c>
      <c r="G685" s="8">
        <v>11</v>
      </c>
      <c r="H685" s="9" t="s">
        <v>125</v>
      </c>
      <c r="I685" s="8">
        <v>1380339</v>
      </c>
      <c r="J685" s="8">
        <v>2</v>
      </c>
      <c r="K685" s="9" t="s">
        <v>2073</v>
      </c>
      <c r="L685" s="9" t="s">
        <v>136</v>
      </c>
      <c r="M685" s="8">
        <v>8</v>
      </c>
      <c r="N685" s="10"/>
      <c r="O685" s="9" t="str">
        <f t="shared" ref="O685:O686" si="52">IF(L685="Camiones","MAYCOTT MIRIAM",IF(L685="Van","CERVANTES LETICIA",IF(L685="Motores Norte", "AGUIRRE LILIANA",IF(L685="Toluca", "CASTILLO LUCIA",IF(L685="Santa Fe", "CASTILLO LUCIA",IF(L685="Motores Sur", "MAYCOTT LUCIA", 0))))))</f>
        <v>AGUIRRE LILIANA</v>
      </c>
      <c r="P685" s="9" t="str">
        <f>VLOOKUP(B685,Ultimo!$B$2:$C$2166,2,0)</f>
        <v>EJ4155B</v>
      </c>
      <c r="Q685" s="9">
        <f>VLOOKUP(B685,Ultimo!$B$2:$D$2166,3,0)</f>
        <v>45</v>
      </c>
      <c r="R685" s="9" t="s">
        <v>127</v>
      </c>
      <c r="S685" s="10"/>
      <c r="T685" s="10"/>
      <c r="U685" s="11" t="str">
        <f>IFERROR(VLOOKUP(B685,Ultimo!$B$2:$Q$2166,14,0),"")</f>
        <v>18/3/22</v>
      </c>
      <c r="V685" s="12">
        <f>IFERROR(VLOOKUP(B685,Ultimo!$B$2:$Q$2166,15,0),"")</f>
        <v>0.66666666666666663</v>
      </c>
      <c r="W685" s="13" t="str">
        <f>IFERROR(VLOOKUP(B685,Ultimo!$B$2:$T$2166,19,0),"")</f>
        <v>SALA HELLCAT</v>
      </c>
      <c r="X685" s="13" t="str">
        <f>IFERROR(VLOOKUP(B685,Ultimo!$B$2:$B$2166,1,0),"")</f>
        <v>EY6037A</v>
      </c>
    </row>
    <row r="686" spans="1:24" ht="14.4">
      <c r="A686" s="8" t="e">
        <f t="shared" si="1"/>
        <v>#REF!</v>
      </c>
      <c r="B686" s="9" t="s">
        <v>2074</v>
      </c>
      <c r="C686" s="8">
        <v>2022</v>
      </c>
      <c r="D686" s="9" t="s">
        <v>2075</v>
      </c>
      <c r="E686" s="9" t="s">
        <v>2076</v>
      </c>
      <c r="F686" s="9" t="s">
        <v>2074</v>
      </c>
      <c r="G686" s="8">
        <v>11</v>
      </c>
      <c r="H686" s="9" t="s">
        <v>125</v>
      </c>
      <c r="I686" s="8">
        <v>1406226</v>
      </c>
      <c r="J686" s="8">
        <v>2</v>
      </c>
      <c r="K686" s="9" t="s">
        <v>226</v>
      </c>
      <c r="L686" s="9" t="s">
        <v>180</v>
      </c>
      <c r="M686" s="8">
        <v>4</v>
      </c>
      <c r="N686" s="15" t="e">
        <v>#N/A</v>
      </c>
      <c r="O686" s="9" t="str">
        <f t="shared" si="52"/>
        <v>CASTILLO LUCIA</v>
      </c>
      <c r="P686" s="9" t="str">
        <f>VLOOKUP(B686,Ultimo!$B$2:$C$2166,2,0)</f>
        <v>EJ4052B</v>
      </c>
      <c r="Q686" s="9">
        <f>VLOOKUP(B686,Ultimo!$B$2:$D$2166,3,0)</f>
        <v>21</v>
      </c>
      <c r="R686" s="10"/>
      <c r="S686" s="10"/>
      <c r="T686" s="10"/>
      <c r="U686" s="11" t="str">
        <f>IFERROR(VLOOKUP(B686,Ultimo!$B$2:$Q$2166,14,0),"")</f>
        <v>28/3/22</v>
      </c>
      <c r="V686" s="12">
        <f>IFERROR(VLOOKUP(B686,Ultimo!$B$2:$Q$2166,15,0),"")</f>
        <v>0.41666666666666669</v>
      </c>
      <c r="W686" s="13" t="str">
        <f>IFERROR(VLOOKUP(B686,Ultimo!$B$2:$T$2166,19,0),"")</f>
        <v>AUDITORIO</v>
      </c>
      <c r="X686" s="13" t="str">
        <f>IFERROR(VLOOKUP(B686,Ultimo!$B$2:$B$2166,1,0),"")</f>
        <v>EY6038A</v>
      </c>
    </row>
    <row r="687" spans="1:24" ht="14.4">
      <c r="A687" s="8" t="e">
        <f t="shared" si="1"/>
        <v>#REF!</v>
      </c>
      <c r="B687" s="9" t="s">
        <v>2077</v>
      </c>
      <c r="C687" s="8">
        <v>2021</v>
      </c>
      <c r="D687" s="9" t="s">
        <v>2078</v>
      </c>
      <c r="E687" s="14">
        <v>44385</v>
      </c>
      <c r="F687" s="9" t="s">
        <v>2077</v>
      </c>
      <c r="G687" s="8">
        <v>11</v>
      </c>
      <c r="H687" s="9" t="s">
        <v>125</v>
      </c>
      <c r="I687" s="8">
        <v>1371716</v>
      </c>
      <c r="J687" s="8">
        <v>2</v>
      </c>
      <c r="K687" s="9" t="s">
        <v>2079</v>
      </c>
      <c r="L687" s="9" t="s">
        <v>131</v>
      </c>
      <c r="M687" s="8">
        <v>6</v>
      </c>
      <c r="N687" s="10"/>
      <c r="O687" s="9"/>
      <c r="P687" s="9" t="str">
        <f>VLOOKUP(B687,Ultimo!$B$2:$C$2166,2,0)</f>
        <v>EJ4177B</v>
      </c>
      <c r="Q687" s="9">
        <f>VLOOKUP(B687,Ultimo!$B$2:$D$2166,3,0)</f>
        <v>45</v>
      </c>
      <c r="R687" s="9" t="s">
        <v>127</v>
      </c>
      <c r="S687" s="10"/>
      <c r="T687" s="10"/>
      <c r="U687" s="11" t="str">
        <f>IFERROR(VLOOKUP(B687,Ultimo!$B$2:$Q$2166,14,0),"")</f>
        <v>17/3/22</v>
      </c>
      <c r="V687" s="12">
        <f>IFERROR(VLOOKUP(B687,Ultimo!$B$2:$Q$2166,15,0),"")</f>
        <v>0.5</v>
      </c>
      <c r="W687" s="13" t="str">
        <f>IFERROR(VLOOKUP(B687,Ultimo!$B$2:$T$2166,19,0),"")</f>
        <v>AUDITORIO</v>
      </c>
      <c r="X687" s="13" t="str">
        <f>IFERROR(VLOOKUP(B687,Ultimo!$B$2:$B$2166,1,0),"")</f>
        <v>EY6042A</v>
      </c>
    </row>
    <row r="688" spans="1:24" ht="14.4">
      <c r="A688" s="8" t="e">
        <f t="shared" si="1"/>
        <v>#REF!</v>
      </c>
      <c r="B688" s="9" t="s">
        <v>2080</v>
      </c>
      <c r="C688" s="8">
        <v>2021</v>
      </c>
      <c r="D688" s="9" t="s">
        <v>2081</v>
      </c>
      <c r="E688" s="9" t="s">
        <v>278</v>
      </c>
      <c r="F688" s="9" t="s">
        <v>2080</v>
      </c>
      <c r="G688" s="8">
        <v>11</v>
      </c>
      <c r="H688" s="9" t="s">
        <v>125</v>
      </c>
      <c r="I688" s="8">
        <v>1451319</v>
      </c>
      <c r="J688" s="8">
        <v>2</v>
      </c>
      <c r="K688" s="9" t="s">
        <v>310</v>
      </c>
      <c r="L688" s="9" t="s">
        <v>164</v>
      </c>
      <c r="M688" s="8">
        <v>4</v>
      </c>
      <c r="N688" s="9" t="s">
        <v>164</v>
      </c>
      <c r="O688" s="9" t="str">
        <f t="shared" ref="O688:O718" si="53">IF(L688="Camiones","MAYCOTT MIRIAM",IF(L688="Van","CERVANTES LETICIA",IF(L688="Motores Norte", "AGUIRRE LILIANA",IF(L688="Toluca", "CASTILLO LUCIA",IF(L688="Santa Fe", "CASTILLO LUCIA",IF(L688="Motores Sur", "MAYCOTT LUCIA", 0))))))</f>
        <v>MAYCOTT LUCIA</v>
      </c>
      <c r="P688" s="9" t="str">
        <f>VLOOKUP(B688,Ultimo!$B$2:$C$2166,2,0)</f>
        <v>EJ4075B</v>
      </c>
      <c r="Q688" s="9">
        <f>VLOOKUP(B688,Ultimo!$B$2:$D$2166,3,0)</f>
        <v>43</v>
      </c>
      <c r="R688" s="9" t="s">
        <v>127</v>
      </c>
      <c r="S688" s="10"/>
      <c r="T688" s="10"/>
      <c r="U688" s="11" t="str">
        <f>IFERROR(VLOOKUP(B688,Ultimo!$B$2:$Q$2166,14,0),"")</f>
        <v>24/3/22</v>
      </c>
      <c r="V688" s="12">
        <f>IFERROR(VLOOKUP(B688,Ultimo!$B$2:$Q$2166,15,0),"")</f>
        <v>0.41666666666666669</v>
      </c>
      <c r="W688" s="13" t="str">
        <f>IFERROR(VLOOKUP(B688,Ultimo!$B$2:$T$2166,19,0),"")</f>
        <v>BLUE ROOM</v>
      </c>
      <c r="X688" s="13" t="str">
        <f>IFERROR(VLOOKUP(B688,Ultimo!$B$2:$B$2166,1,0),"")</f>
        <v>EY6043A</v>
      </c>
    </row>
    <row r="689" spans="1:24" ht="14.4">
      <c r="A689" s="8" t="e">
        <f t="shared" si="1"/>
        <v>#REF!</v>
      </c>
      <c r="B689" s="9" t="s">
        <v>2082</v>
      </c>
      <c r="C689" s="8">
        <v>2021</v>
      </c>
      <c r="D689" s="9" t="s">
        <v>2083</v>
      </c>
      <c r="E689" s="9" t="s">
        <v>278</v>
      </c>
      <c r="F689" s="9" t="s">
        <v>2082</v>
      </c>
      <c r="G689" s="8">
        <v>11</v>
      </c>
      <c r="H689" s="9" t="s">
        <v>125</v>
      </c>
      <c r="I689" s="8">
        <v>1451319</v>
      </c>
      <c r="J689" s="8">
        <v>2</v>
      </c>
      <c r="K689" s="9" t="s">
        <v>310</v>
      </c>
      <c r="L689" s="9" t="s">
        <v>164</v>
      </c>
      <c r="M689" s="8">
        <v>4</v>
      </c>
      <c r="N689" s="9" t="s">
        <v>164</v>
      </c>
      <c r="O689" s="9" t="str">
        <f t="shared" si="53"/>
        <v>MAYCOTT LUCIA</v>
      </c>
      <c r="P689" s="9" t="str">
        <f>VLOOKUP(B689,Ultimo!$B$2:$C$2166,2,0)</f>
        <v>EJ4076B</v>
      </c>
      <c r="Q689" s="9">
        <f>VLOOKUP(B689,Ultimo!$B$2:$D$2166,3,0)</f>
        <v>43</v>
      </c>
      <c r="R689" s="9" t="s">
        <v>127</v>
      </c>
      <c r="S689" s="10"/>
      <c r="T689" s="10"/>
      <c r="U689" s="11" t="str">
        <f>IFERROR(VLOOKUP(B689,Ultimo!$B$2:$Q$2166,14,0),"")</f>
        <v>24/3/22</v>
      </c>
      <c r="V689" s="12">
        <f>IFERROR(VLOOKUP(B689,Ultimo!$B$2:$Q$2166,15,0),"")</f>
        <v>0.41666666666666669</v>
      </c>
      <c r="W689" s="13" t="str">
        <f>IFERROR(VLOOKUP(B689,Ultimo!$B$2:$T$2166,19,0),"")</f>
        <v>BLUE ROOM</v>
      </c>
      <c r="X689" s="13" t="str">
        <f>IFERROR(VLOOKUP(B689,Ultimo!$B$2:$B$2166,1,0),"")</f>
        <v>EY6044A</v>
      </c>
    </row>
    <row r="690" spans="1:24" ht="14.4">
      <c r="A690" s="8" t="e">
        <f t="shared" si="1"/>
        <v>#REF!</v>
      </c>
      <c r="B690" s="9" t="s">
        <v>2084</v>
      </c>
      <c r="C690" s="8">
        <v>2021</v>
      </c>
      <c r="D690" s="9" t="s">
        <v>2085</v>
      </c>
      <c r="E690" s="9" t="s">
        <v>278</v>
      </c>
      <c r="F690" s="9" t="s">
        <v>2084</v>
      </c>
      <c r="G690" s="8">
        <v>11</v>
      </c>
      <c r="H690" s="9" t="s">
        <v>125</v>
      </c>
      <c r="I690" s="8">
        <v>1451319</v>
      </c>
      <c r="J690" s="8">
        <v>2</v>
      </c>
      <c r="K690" s="9" t="s">
        <v>310</v>
      </c>
      <c r="L690" s="9" t="s">
        <v>164</v>
      </c>
      <c r="M690" s="8">
        <v>4</v>
      </c>
      <c r="N690" s="9" t="s">
        <v>164</v>
      </c>
      <c r="O690" s="9" t="str">
        <f t="shared" si="53"/>
        <v>MAYCOTT LUCIA</v>
      </c>
      <c r="P690" s="9" t="str">
        <f>VLOOKUP(B690,Ultimo!$B$2:$C$2166,2,0)</f>
        <v>EJ4077B</v>
      </c>
      <c r="Q690" s="9">
        <f>VLOOKUP(B690,Ultimo!$B$2:$D$2166,3,0)</f>
        <v>43</v>
      </c>
      <c r="R690" s="9" t="s">
        <v>127</v>
      </c>
      <c r="S690" s="10"/>
      <c r="T690" s="10"/>
      <c r="U690" s="11" t="str">
        <f>IFERROR(VLOOKUP(B690,Ultimo!$B$2:$Q$2166,14,0),"")</f>
        <v>24/3/22</v>
      </c>
      <c r="V690" s="12">
        <f>IFERROR(VLOOKUP(B690,Ultimo!$B$2:$Q$2166,15,0),"")</f>
        <v>0.41666666666666669</v>
      </c>
      <c r="W690" s="13" t="str">
        <f>IFERROR(VLOOKUP(B690,Ultimo!$B$2:$T$2166,19,0),"")</f>
        <v>BLUE ROOM</v>
      </c>
      <c r="X690" s="13" t="str">
        <f>IFERROR(VLOOKUP(B690,Ultimo!$B$2:$B$2166,1,0),"")</f>
        <v>EY6045A</v>
      </c>
    </row>
    <row r="691" spans="1:24" ht="14.4">
      <c r="A691" s="8" t="e">
        <f t="shared" si="1"/>
        <v>#REF!</v>
      </c>
      <c r="B691" s="9" t="s">
        <v>2086</v>
      </c>
      <c r="C691" s="8">
        <v>2021</v>
      </c>
      <c r="D691" s="9" t="s">
        <v>2087</v>
      </c>
      <c r="E691" s="9" t="s">
        <v>2088</v>
      </c>
      <c r="F691" s="9" t="s">
        <v>2086</v>
      </c>
      <c r="G691" s="8">
        <v>11</v>
      </c>
      <c r="H691" s="9" t="s">
        <v>125</v>
      </c>
      <c r="I691" s="8">
        <v>1340828</v>
      </c>
      <c r="J691" s="8">
        <v>2</v>
      </c>
      <c r="K691" s="9" t="s">
        <v>2089</v>
      </c>
      <c r="L691" s="9" t="s">
        <v>44</v>
      </c>
      <c r="M691" s="8">
        <v>11</v>
      </c>
      <c r="N691" s="10"/>
      <c r="O691" s="9" t="str">
        <f t="shared" si="53"/>
        <v>MAYCOTT MIRIAM</v>
      </c>
      <c r="P691" s="9" t="str">
        <f>VLOOKUP(B691,Ultimo!$B$2:$C$2166,2,0)</f>
        <v>EJ4136B</v>
      </c>
      <c r="Q691" s="9">
        <f>VLOOKUP(B691,Ultimo!$B$2:$D$2166,3,0)</f>
        <v>44</v>
      </c>
      <c r="R691" s="9" t="s">
        <v>127</v>
      </c>
      <c r="S691" s="10"/>
      <c r="T691" s="10"/>
      <c r="U691" s="11" t="str">
        <f>IFERROR(VLOOKUP(B691,Ultimo!$B$2:$Q$2166,14,0),"")</f>
        <v>24/3/22</v>
      </c>
      <c r="V691" s="12">
        <f>IFERROR(VLOOKUP(B691,Ultimo!$B$2:$Q$2166,15,0),"")</f>
        <v>0.66666666666666663</v>
      </c>
      <c r="W691" s="13" t="str">
        <f>IFERROR(VLOOKUP(B691,Ultimo!$B$2:$T$2166,19,0),"")</f>
        <v>SALA VIP</v>
      </c>
      <c r="X691" s="13" t="str">
        <f>IFERROR(VLOOKUP(B691,Ultimo!$B$2:$B$2166,1,0),"")</f>
        <v>EY6046A</v>
      </c>
    </row>
    <row r="692" spans="1:24" ht="14.4">
      <c r="A692" s="8" t="e">
        <f t="shared" si="1"/>
        <v>#REF!</v>
      </c>
      <c r="B692" s="9" t="s">
        <v>2090</v>
      </c>
      <c r="C692" s="8">
        <v>2021</v>
      </c>
      <c r="D692" s="9" t="s">
        <v>2091</v>
      </c>
      <c r="E692" s="9" t="s">
        <v>2088</v>
      </c>
      <c r="F692" s="9" t="s">
        <v>2090</v>
      </c>
      <c r="G692" s="8">
        <v>11</v>
      </c>
      <c r="H692" s="9" t="s">
        <v>125</v>
      </c>
      <c r="I692" s="8">
        <v>1383413</v>
      </c>
      <c r="J692" s="8">
        <v>2</v>
      </c>
      <c r="K692" s="9" t="s">
        <v>2092</v>
      </c>
      <c r="L692" s="9" t="s">
        <v>164</v>
      </c>
      <c r="M692" s="8">
        <v>4</v>
      </c>
      <c r="N692" s="9" t="s">
        <v>164</v>
      </c>
      <c r="O692" s="9" t="str">
        <f t="shared" si="53"/>
        <v>MAYCOTT LUCIA</v>
      </c>
      <c r="P692" s="9" t="str">
        <f>VLOOKUP(B692,Ultimo!$B$2:$C$2166,2,0)</f>
        <v>EJ4078B</v>
      </c>
      <c r="Q692" s="9">
        <f>VLOOKUP(B692,Ultimo!$B$2:$D$2166,3,0)</f>
        <v>43</v>
      </c>
      <c r="R692" s="9" t="s">
        <v>127</v>
      </c>
      <c r="S692" s="10"/>
      <c r="T692" s="10"/>
      <c r="U692" s="11" t="str">
        <f>IFERROR(VLOOKUP(B692,Ultimo!$B$2:$Q$2166,14,0),"")</f>
        <v>15/3/22</v>
      </c>
      <c r="V692" s="12">
        <f>IFERROR(VLOOKUP(B692,Ultimo!$B$2:$Q$2166,15,0),"")</f>
        <v>0.5</v>
      </c>
      <c r="W692" s="13" t="str">
        <f>IFERROR(VLOOKUP(B692,Ultimo!$B$2:$T$2166,19,0),"")</f>
        <v>BLUE ROOM</v>
      </c>
      <c r="X692" s="13" t="str">
        <f>IFERROR(VLOOKUP(B692,Ultimo!$B$2:$B$2166,1,0),"")</f>
        <v>EY6047A</v>
      </c>
    </row>
    <row r="693" spans="1:24" ht="14.4">
      <c r="A693" s="8" t="e">
        <f t="shared" si="1"/>
        <v>#REF!</v>
      </c>
      <c r="B693" s="9" t="s">
        <v>2093</v>
      </c>
      <c r="C693" s="8">
        <v>2021</v>
      </c>
      <c r="D693" s="9" t="s">
        <v>2094</v>
      </c>
      <c r="E693" s="9" t="s">
        <v>2088</v>
      </c>
      <c r="F693" s="9" t="s">
        <v>2093</v>
      </c>
      <c r="G693" s="8">
        <v>11</v>
      </c>
      <c r="H693" s="9" t="s">
        <v>125</v>
      </c>
      <c r="I693" s="8">
        <v>1425893</v>
      </c>
      <c r="J693" s="8">
        <v>2</v>
      </c>
      <c r="K693" s="9" t="s">
        <v>2095</v>
      </c>
      <c r="L693" s="9" t="s">
        <v>136</v>
      </c>
      <c r="M693" s="8">
        <v>8</v>
      </c>
      <c r="N693" s="10"/>
      <c r="O693" s="9" t="str">
        <f t="shared" si="53"/>
        <v>AGUIRRE LILIANA</v>
      </c>
      <c r="P693" s="9" t="str">
        <f>VLOOKUP(B693,Ultimo!$B$2:$C$2166,2,0)</f>
        <v>EJ4156B</v>
      </c>
      <c r="Q693" s="9">
        <f>VLOOKUP(B693,Ultimo!$B$2:$D$2166,3,0)</f>
        <v>45</v>
      </c>
      <c r="R693" s="9" t="s">
        <v>127</v>
      </c>
      <c r="S693" s="10"/>
      <c r="T693" s="10"/>
      <c r="U693" s="11" t="str">
        <f>IFERROR(VLOOKUP(B693,Ultimo!$B$2:$Q$2166,14,0),"")</f>
        <v>22/3/22</v>
      </c>
      <c r="V693" s="12">
        <f>IFERROR(VLOOKUP(B693,Ultimo!$B$2:$Q$2166,15,0),"")</f>
        <v>0.375</v>
      </c>
      <c r="W693" s="13" t="str">
        <f>IFERROR(VLOOKUP(B693,Ultimo!$B$2:$T$2166,19,0),"")</f>
        <v>SALA HELLCAT</v>
      </c>
      <c r="X693" s="13" t="str">
        <f>IFERROR(VLOOKUP(B693,Ultimo!$B$2:$B$2166,1,0),"")</f>
        <v>EY6048A</v>
      </c>
    </row>
    <row r="694" spans="1:24" ht="14.4">
      <c r="A694" s="8" t="e">
        <f t="shared" si="1"/>
        <v>#REF!</v>
      </c>
      <c r="B694" s="9" t="s">
        <v>2096</v>
      </c>
      <c r="C694" s="8">
        <v>2021</v>
      </c>
      <c r="D694" s="9" t="s">
        <v>2097</v>
      </c>
      <c r="E694" s="9" t="s">
        <v>2088</v>
      </c>
      <c r="F694" s="9" t="s">
        <v>2096</v>
      </c>
      <c r="G694" s="8">
        <v>11</v>
      </c>
      <c r="H694" s="9" t="s">
        <v>125</v>
      </c>
      <c r="I694" s="8">
        <v>1344030</v>
      </c>
      <c r="J694" s="8">
        <v>2</v>
      </c>
      <c r="K694" s="9" t="s">
        <v>2098</v>
      </c>
      <c r="L694" s="9" t="s">
        <v>180</v>
      </c>
      <c r="M694" s="8">
        <v>4</v>
      </c>
      <c r="N694" s="15" t="e">
        <v>#N/A</v>
      </c>
      <c r="O694" s="9" t="str">
        <f t="shared" si="53"/>
        <v>CASTILLO LUCIA</v>
      </c>
      <c r="P694" s="9" t="str">
        <f>VLOOKUP(B694,Ultimo!$B$2:$C$2166,2,0)</f>
        <v>EJ4053B</v>
      </c>
      <c r="Q694" s="9">
        <f>VLOOKUP(B694,Ultimo!$B$2:$D$2166,3,0)</f>
        <v>21</v>
      </c>
      <c r="R694" s="10"/>
      <c r="S694" s="10"/>
      <c r="T694" s="10"/>
      <c r="U694" s="11" t="str">
        <f>IFERROR(VLOOKUP(B694,Ultimo!$B$2:$Q$2166,14,0),"")</f>
        <v>23/3/22</v>
      </c>
      <c r="V694" s="12">
        <f>IFERROR(VLOOKUP(B694,Ultimo!$B$2:$Q$2166,15,0),"")</f>
        <v>0.5</v>
      </c>
      <c r="W694" s="13" t="str">
        <f>IFERROR(VLOOKUP(B694,Ultimo!$B$2:$T$2166,19,0),"")</f>
        <v>AUDITORIO</v>
      </c>
      <c r="X694" s="13" t="str">
        <f>IFERROR(VLOOKUP(B694,Ultimo!$B$2:$B$2166,1,0),"")</f>
        <v>EY6049A</v>
      </c>
    </row>
    <row r="695" spans="1:24" ht="14.4">
      <c r="A695" s="8" t="e">
        <f t="shared" si="1"/>
        <v>#REF!</v>
      </c>
      <c r="B695" s="9" t="s">
        <v>2099</v>
      </c>
      <c r="C695" s="8">
        <v>2020</v>
      </c>
      <c r="D695" s="9" t="s">
        <v>2100</v>
      </c>
      <c r="E695" s="14">
        <v>43898</v>
      </c>
      <c r="F695" s="9" t="s">
        <v>2099</v>
      </c>
      <c r="G695" s="8">
        <v>11</v>
      </c>
      <c r="H695" s="9" t="s">
        <v>125</v>
      </c>
      <c r="I695" s="8">
        <v>1232475</v>
      </c>
      <c r="J695" s="8">
        <v>2</v>
      </c>
      <c r="K695" s="9" t="s">
        <v>2101</v>
      </c>
      <c r="L695" s="9" t="s">
        <v>44</v>
      </c>
      <c r="M695" s="8">
        <v>11</v>
      </c>
      <c r="N695" s="10"/>
      <c r="O695" s="9" t="str">
        <f t="shared" si="53"/>
        <v>MAYCOTT MIRIAM</v>
      </c>
      <c r="P695" s="9" t="str">
        <f>VLOOKUP(B695,Ultimo!$B$2:$C$2166,2,0)</f>
        <v>EYH237B</v>
      </c>
      <c r="Q695" s="9">
        <f>VLOOKUP(B695,Ultimo!$B$2:$D$2166,3,0)</f>
        <v>27</v>
      </c>
      <c r="R695" s="9" t="s">
        <v>127</v>
      </c>
      <c r="S695" s="10"/>
      <c r="T695" s="10"/>
      <c r="U695" s="11" t="str">
        <f>IFERROR(VLOOKUP(B695,Ultimo!$B$2:$Q$2166,14,0),"")</f>
        <v>23/3/22</v>
      </c>
      <c r="V695" s="12">
        <f>IFERROR(VLOOKUP(B695,Ultimo!$B$2:$Q$2166,15,0),"")</f>
        <v>0.5</v>
      </c>
      <c r="W695" s="13" t="str">
        <f>IFERROR(VLOOKUP(B695,Ultimo!$B$2:$T$2166,19,0),"")</f>
        <v>SALA VIP</v>
      </c>
      <c r="X695" s="13" t="str">
        <f>IFERROR(VLOOKUP(B695,Ultimo!$B$2:$B$2166,1,0),"")</f>
        <v>EYJ300A</v>
      </c>
    </row>
    <row r="696" spans="1:24" ht="14.4">
      <c r="A696" s="8" t="e">
        <f t="shared" si="1"/>
        <v>#REF!</v>
      </c>
      <c r="B696" s="9" t="s">
        <v>2102</v>
      </c>
      <c r="C696" s="8">
        <v>2020</v>
      </c>
      <c r="D696" s="9" t="s">
        <v>2103</v>
      </c>
      <c r="E696" s="14">
        <v>43898</v>
      </c>
      <c r="F696" s="9" t="s">
        <v>2102</v>
      </c>
      <c r="G696" s="8">
        <v>11</v>
      </c>
      <c r="H696" s="9" t="s">
        <v>125</v>
      </c>
      <c r="I696" s="8">
        <v>1376716</v>
      </c>
      <c r="J696" s="8">
        <v>1</v>
      </c>
      <c r="K696" s="9" t="s">
        <v>2104</v>
      </c>
      <c r="L696" s="9" t="s">
        <v>164</v>
      </c>
      <c r="M696" s="8">
        <v>14</v>
      </c>
      <c r="N696" s="10"/>
      <c r="O696" s="9" t="str">
        <f t="shared" si="53"/>
        <v>MAYCOTT LUCIA</v>
      </c>
      <c r="P696" s="9" t="str">
        <f>VLOOKUP(B696,Ultimo!$B$2:$C$2166,2,0)</f>
        <v>EYH070B</v>
      </c>
      <c r="Q696" s="9">
        <f>VLOOKUP(B696,Ultimo!$B$2:$D$2166,3,0)</f>
        <v>24</v>
      </c>
      <c r="R696" s="9" t="s">
        <v>127</v>
      </c>
      <c r="S696" s="10"/>
      <c r="T696" s="10"/>
      <c r="U696" s="11" t="str">
        <f>IFERROR(VLOOKUP(B696,Ultimo!$B$2:$Q$2166,14,0),"")</f>
        <v>14/3/22</v>
      </c>
      <c r="V696" s="12">
        <f>IFERROR(VLOOKUP(B696,Ultimo!$B$2:$Q$2166,15,0),"")</f>
        <v>0.66666666666666663</v>
      </c>
      <c r="W696" s="13" t="str">
        <f>IFERROR(VLOOKUP(B696,Ultimo!$B$2:$T$2166,19,0),"")</f>
        <v>BLUE ROOM</v>
      </c>
      <c r="X696" s="13" t="str">
        <f>IFERROR(VLOOKUP(B696,Ultimo!$B$2:$B$2166,1,0),"")</f>
        <v>EYJ301A</v>
      </c>
    </row>
    <row r="697" spans="1:24" ht="14.4">
      <c r="A697" s="8" t="e">
        <f t="shared" si="1"/>
        <v>#REF!</v>
      </c>
      <c r="B697" s="9" t="s">
        <v>2105</v>
      </c>
      <c r="C697" s="8">
        <v>2020</v>
      </c>
      <c r="D697" s="9" t="s">
        <v>2106</v>
      </c>
      <c r="E697" s="14">
        <v>43898</v>
      </c>
      <c r="F697" s="9" t="s">
        <v>2105</v>
      </c>
      <c r="G697" s="8">
        <v>11</v>
      </c>
      <c r="H697" s="9" t="s">
        <v>125</v>
      </c>
      <c r="I697" s="8">
        <v>1446766</v>
      </c>
      <c r="J697" s="8">
        <v>1</v>
      </c>
      <c r="K697" s="9" t="s">
        <v>2107</v>
      </c>
      <c r="L697" s="9" t="s">
        <v>164</v>
      </c>
      <c r="M697" s="8">
        <v>14</v>
      </c>
      <c r="N697" s="10"/>
      <c r="O697" s="9" t="str">
        <f t="shared" si="53"/>
        <v>MAYCOTT LUCIA</v>
      </c>
      <c r="P697" s="9" t="str">
        <f>VLOOKUP(B697,Ultimo!$B$2:$C$2166,2,0)</f>
        <v>EYH071B</v>
      </c>
      <c r="Q697" s="9">
        <f>VLOOKUP(B697,Ultimo!$B$2:$D$2166,3,0)</f>
        <v>24</v>
      </c>
      <c r="R697" s="9" t="s">
        <v>127</v>
      </c>
      <c r="S697" s="10"/>
      <c r="T697" s="10"/>
      <c r="U697" s="11" t="str">
        <f>IFERROR(VLOOKUP(B697,Ultimo!$B$2:$Q$2166,14,0),"")</f>
        <v>14/3/22</v>
      </c>
      <c r="V697" s="12">
        <f>IFERROR(VLOOKUP(B697,Ultimo!$B$2:$Q$2166,15,0),"")</f>
        <v>0.41666666666666669</v>
      </c>
      <c r="W697" s="13" t="str">
        <f>IFERROR(VLOOKUP(B697,Ultimo!$B$2:$T$2166,19,0),"")</f>
        <v>BLUE ROOM</v>
      </c>
      <c r="X697" s="13" t="str">
        <f>IFERROR(VLOOKUP(B697,Ultimo!$B$2:$B$2166,1,0),"")</f>
        <v>EYJ302A</v>
      </c>
    </row>
    <row r="698" spans="1:24" ht="14.4">
      <c r="A698" s="8" t="e">
        <f t="shared" si="1"/>
        <v>#REF!</v>
      </c>
      <c r="B698" s="9" t="s">
        <v>2108</v>
      </c>
      <c r="C698" s="8">
        <v>2020</v>
      </c>
      <c r="D698" s="9" t="s">
        <v>2109</v>
      </c>
      <c r="E698" s="14">
        <v>43898</v>
      </c>
      <c r="F698" s="9" t="s">
        <v>2108</v>
      </c>
      <c r="G698" s="8">
        <v>11</v>
      </c>
      <c r="H698" s="9" t="s">
        <v>125</v>
      </c>
      <c r="I698" s="8">
        <v>1732326</v>
      </c>
      <c r="J698" s="8">
        <v>1</v>
      </c>
      <c r="K698" s="9" t="s">
        <v>2110</v>
      </c>
      <c r="L698" s="9" t="s">
        <v>164</v>
      </c>
      <c r="M698" s="8">
        <v>14</v>
      </c>
      <c r="N698" s="10"/>
      <c r="O698" s="9" t="str">
        <f t="shared" si="53"/>
        <v>MAYCOTT LUCIA</v>
      </c>
      <c r="P698" s="9" t="str">
        <f>VLOOKUP(B698,Ultimo!$B$2:$C$2166,2,0)</f>
        <v>EYH072B</v>
      </c>
      <c r="Q698" s="9">
        <f>VLOOKUP(B698,Ultimo!$B$2:$D$2166,3,0)</f>
        <v>24</v>
      </c>
      <c r="R698" s="9" t="s">
        <v>127</v>
      </c>
      <c r="S698" s="10"/>
      <c r="T698" s="10"/>
      <c r="U698" s="11" t="str">
        <f>IFERROR(VLOOKUP(B698,Ultimo!$B$2:$Q$2166,14,0),"")</f>
        <v>15/3/22</v>
      </c>
      <c r="V698" s="12">
        <f>IFERROR(VLOOKUP(B698,Ultimo!$B$2:$Q$2166,15,0),"")</f>
        <v>0.41666666666666669</v>
      </c>
      <c r="W698" s="13" t="str">
        <f>IFERROR(VLOOKUP(B698,Ultimo!$B$2:$T$2166,19,0),"")</f>
        <v>BLUE ROOM</v>
      </c>
      <c r="X698" s="13" t="str">
        <f>IFERROR(VLOOKUP(B698,Ultimo!$B$2:$B$2166,1,0),"")</f>
        <v>EYJ303A</v>
      </c>
    </row>
    <row r="699" spans="1:24" ht="14.4">
      <c r="A699" s="8" t="e">
        <f t="shared" si="1"/>
        <v>#REF!</v>
      </c>
      <c r="B699" s="9" t="s">
        <v>2111</v>
      </c>
      <c r="C699" s="8">
        <v>2020</v>
      </c>
      <c r="D699" s="9" t="s">
        <v>2112</v>
      </c>
      <c r="E699" s="14">
        <v>43898</v>
      </c>
      <c r="F699" s="9" t="s">
        <v>2111</v>
      </c>
      <c r="G699" s="8">
        <v>11</v>
      </c>
      <c r="H699" s="9" t="s">
        <v>125</v>
      </c>
      <c r="I699" s="8">
        <v>1748505</v>
      </c>
      <c r="J699" s="8">
        <v>2</v>
      </c>
      <c r="K699" s="9" t="s">
        <v>2113</v>
      </c>
      <c r="L699" s="9" t="s">
        <v>44</v>
      </c>
      <c r="M699" s="8">
        <v>11</v>
      </c>
      <c r="N699" s="10"/>
      <c r="O699" s="9" t="str">
        <f t="shared" si="53"/>
        <v>MAYCOTT MIRIAM</v>
      </c>
      <c r="P699" s="9" t="str">
        <f>VLOOKUP(B699,Ultimo!$B$2:$C$2166,2,0)</f>
        <v>EYH238B</v>
      </c>
      <c r="Q699" s="9">
        <f>VLOOKUP(B699,Ultimo!$B$2:$D$2166,3,0)</f>
        <v>27</v>
      </c>
      <c r="R699" s="9" t="s">
        <v>127</v>
      </c>
      <c r="S699" s="10"/>
      <c r="T699" s="10"/>
      <c r="U699" s="11" t="str">
        <f>IFERROR(VLOOKUP(B699,Ultimo!$B$2:$Q$2166,14,0),"")</f>
        <v>23/3/22</v>
      </c>
      <c r="V699" s="12">
        <f>IFERROR(VLOOKUP(B699,Ultimo!$B$2:$Q$2166,15,0),"")</f>
        <v>0.5</v>
      </c>
      <c r="W699" s="13" t="str">
        <f>IFERROR(VLOOKUP(B699,Ultimo!$B$2:$T$2166,19,0),"")</f>
        <v>SALA VIP</v>
      </c>
      <c r="X699" s="13" t="str">
        <f>IFERROR(VLOOKUP(B699,Ultimo!$B$2:$B$2166,1,0),"")</f>
        <v>EYJ304A</v>
      </c>
    </row>
    <row r="700" spans="1:24" ht="14.4">
      <c r="A700" s="8" t="e">
        <f t="shared" si="1"/>
        <v>#REF!</v>
      </c>
      <c r="B700" s="9" t="s">
        <v>2114</v>
      </c>
      <c r="C700" s="8">
        <v>2020</v>
      </c>
      <c r="D700" s="9" t="s">
        <v>2115</v>
      </c>
      <c r="E700" s="14">
        <v>43898</v>
      </c>
      <c r="F700" s="9" t="s">
        <v>2114</v>
      </c>
      <c r="G700" s="8">
        <v>11</v>
      </c>
      <c r="H700" s="9" t="s">
        <v>125</v>
      </c>
      <c r="I700" s="8">
        <v>1392640</v>
      </c>
      <c r="J700" s="8">
        <v>2</v>
      </c>
      <c r="K700" s="9" t="s">
        <v>2116</v>
      </c>
      <c r="L700" s="9" t="s">
        <v>136</v>
      </c>
      <c r="M700" s="8">
        <v>8</v>
      </c>
      <c r="N700" s="10"/>
      <c r="O700" s="9" t="str">
        <f t="shared" si="53"/>
        <v>AGUIRRE LILIANA</v>
      </c>
      <c r="P700" s="9" t="str">
        <f>VLOOKUP(B700,Ultimo!$B$2:$C$2166,2,0)</f>
        <v>EYH588B</v>
      </c>
      <c r="Q700" s="9">
        <f>VLOOKUP(B700,Ultimo!$B$2:$D$2166,3,0)</f>
        <v>34</v>
      </c>
      <c r="R700" s="9" t="s">
        <v>127</v>
      </c>
      <c r="S700" s="10"/>
      <c r="T700" s="10"/>
      <c r="U700" s="11" t="str">
        <f>IFERROR(VLOOKUP(B700,Ultimo!$B$2:$Q$2166,14,0),"")</f>
        <v>22/3/22</v>
      </c>
      <c r="V700" s="12">
        <f>IFERROR(VLOOKUP(B700,Ultimo!$B$2:$Q$2166,15,0),"")</f>
        <v>0.5</v>
      </c>
      <c r="W700" s="13" t="str">
        <f>IFERROR(VLOOKUP(B700,Ultimo!$B$2:$T$2166,19,0),"")</f>
        <v>SALA HELLCAT</v>
      </c>
      <c r="X700" s="13" t="str">
        <f>IFERROR(VLOOKUP(B700,Ultimo!$B$2:$B$2166,1,0),"")</f>
        <v>EYJ305A</v>
      </c>
    </row>
    <row r="701" spans="1:24" ht="14.4">
      <c r="A701" s="8" t="e">
        <f t="shared" si="1"/>
        <v>#REF!</v>
      </c>
      <c r="B701" s="9" t="s">
        <v>2117</v>
      </c>
      <c r="C701" s="8">
        <v>2020</v>
      </c>
      <c r="D701" s="9" t="s">
        <v>2118</v>
      </c>
      <c r="E701" s="14">
        <v>43898</v>
      </c>
      <c r="F701" s="9" t="s">
        <v>2117</v>
      </c>
      <c r="G701" s="8">
        <v>11</v>
      </c>
      <c r="H701" s="9" t="s">
        <v>125</v>
      </c>
      <c r="I701" s="8">
        <v>1213003</v>
      </c>
      <c r="J701" s="8">
        <v>1</v>
      </c>
      <c r="K701" s="18" t="s">
        <v>2119</v>
      </c>
      <c r="L701" s="9" t="s">
        <v>136</v>
      </c>
      <c r="M701" s="8">
        <v>8</v>
      </c>
      <c r="N701" s="10"/>
      <c r="O701" s="9" t="str">
        <f t="shared" si="53"/>
        <v>AGUIRRE LILIANA</v>
      </c>
      <c r="P701" s="9" t="str">
        <f>VLOOKUP(B701,Ultimo!$B$2:$C$2166,2,0)</f>
        <v>EYH589B</v>
      </c>
      <c r="Q701" s="9">
        <f>VLOOKUP(B701,Ultimo!$B$2:$D$2166,3,0)</f>
        <v>34</v>
      </c>
      <c r="R701" s="9" t="s">
        <v>127</v>
      </c>
      <c r="S701" s="10"/>
      <c r="T701" s="10"/>
      <c r="U701" s="11" t="str">
        <f>IFERROR(VLOOKUP(B701,Ultimo!$B$2:$Q$2166,14,0),"")</f>
        <v>22/3/22</v>
      </c>
      <c r="V701" s="12">
        <f>IFERROR(VLOOKUP(B701,Ultimo!$B$2:$Q$2166,15,0),"")</f>
        <v>0.5</v>
      </c>
      <c r="W701" s="13" t="str">
        <f>IFERROR(VLOOKUP(B701,Ultimo!$B$2:$T$2166,19,0),"")</f>
        <v>SALA HELLCAT</v>
      </c>
      <c r="X701" s="13" t="str">
        <f>IFERROR(VLOOKUP(B701,Ultimo!$B$2:$B$2166,1,0),"")</f>
        <v>EYJ306A</v>
      </c>
    </row>
    <row r="702" spans="1:24" ht="14.4">
      <c r="A702" s="8" t="e">
        <f t="shared" si="1"/>
        <v>#REF!</v>
      </c>
      <c r="B702" s="9" t="s">
        <v>2120</v>
      </c>
      <c r="C702" s="8">
        <v>2020</v>
      </c>
      <c r="D702" s="9" t="s">
        <v>2121</v>
      </c>
      <c r="E702" s="14">
        <v>43898</v>
      </c>
      <c r="F702" s="9" t="s">
        <v>2120</v>
      </c>
      <c r="G702" s="8">
        <v>11</v>
      </c>
      <c r="H702" s="9" t="s">
        <v>125</v>
      </c>
      <c r="I702" s="8">
        <v>1618969</v>
      </c>
      <c r="J702" s="8">
        <v>2</v>
      </c>
      <c r="K702" s="9" t="s">
        <v>904</v>
      </c>
      <c r="L702" s="9" t="s">
        <v>44</v>
      </c>
      <c r="M702" s="8">
        <v>11</v>
      </c>
      <c r="N702" s="10"/>
      <c r="O702" s="9" t="str">
        <f t="shared" si="53"/>
        <v>MAYCOTT MIRIAM</v>
      </c>
      <c r="P702" s="9" t="str">
        <f>VLOOKUP(B702,Ultimo!$B$2:$C$2166,2,0)</f>
        <v>EYH239B</v>
      </c>
      <c r="Q702" s="9">
        <f>VLOOKUP(B702,Ultimo!$B$2:$D$2166,3,0)</f>
        <v>27</v>
      </c>
      <c r="R702" s="9" t="s">
        <v>127</v>
      </c>
      <c r="S702" s="10"/>
      <c r="T702" s="10"/>
      <c r="U702" s="11" t="str">
        <f>IFERROR(VLOOKUP(B702,Ultimo!$B$2:$Q$2166,14,0),"")</f>
        <v>25/3/22</v>
      </c>
      <c r="V702" s="12">
        <f>IFERROR(VLOOKUP(B702,Ultimo!$B$2:$Q$2166,15,0),"")</f>
        <v>0.66666666666666663</v>
      </c>
      <c r="W702" s="13" t="str">
        <f>IFERROR(VLOOKUP(B702,Ultimo!$B$2:$T$2166,19,0),"")</f>
        <v>SALA VIP</v>
      </c>
      <c r="X702" s="13" t="str">
        <f>IFERROR(VLOOKUP(B702,Ultimo!$B$2:$B$2166,1,0),"")</f>
        <v>EYJ307A</v>
      </c>
    </row>
    <row r="703" spans="1:24" ht="14.4">
      <c r="A703" s="8" t="e">
        <f t="shared" si="1"/>
        <v>#REF!</v>
      </c>
      <c r="B703" s="9" t="s">
        <v>2122</v>
      </c>
      <c r="C703" s="8">
        <v>2020</v>
      </c>
      <c r="D703" s="9" t="s">
        <v>2123</v>
      </c>
      <c r="E703" s="14">
        <v>43898</v>
      </c>
      <c r="F703" s="9" t="s">
        <v>2122</v>
      </c>
      <c r="G703" s="8">
        <v>11</v>
      </c>
      <c r="H703" s="9" t="s">
        <v>125</v>
      </c>
      <c r="I703" s="8">
        <v>1655311</v>
      </c>
      <c r="J703" s="8">
        <v>1</v>
      </c>
      <c r="K703" s="9" t="s">
        <v>2124</v>
      </c>
      <c r="L703" s="9" t="s">
        <v>164</v>
      </c>
      <c r="M703" s="8">
        <v>14</v>
      </c>
      <c r="N703" s="10"/>
      <c r="O703" s="9" t="str">
        <f t="shared" si="53"/>
        <v>MAYCOTT LUCIA</v>
      </c>
      <c r="P703" s="9" t="str">
        <f>VLOOKUP(B703,Ultimo!$B$2:$C$2166,2,0)</f>
        <v>EYH073B</v>
      </c>
      <c r="Q703" s="9">
        <f>VLOOKUP(B703,Ultimo!$B$2:$D$2166,3,0)</f>
        <v>24</v>
      </c>
      <c r="R703" s="9" t="s">
        <v>127</v>
      </c>
      <c r="S703" s="10"/>
      <c r="T703" s="10"/>
      <c r="U703" s="11" t="str">
        <f>IFERROR(VLOOKUP(B703,Ultimo!$B$2:$Q$2166,14,0),"")</f>
        <v>14/3/22</v>
      </c>
      <c r="V703" s="12">
        <f>IFERROR(VLOOKUP(B703,Ultimo!$B$2:$Q$2166,15,0),"")</f>
        <v>0.70833333333333337</v>
      </c>
      <c r="W703" s="13" t="str">
        <f>IFERROR(VLOOKUP(B703,Ultimo!$B$2:$T$2166,19,0),"")</f>
        <v>BLUE ROOM</v>
      </c>
      <c r="X703" s="13" t="str">
        <f>IFERROR(VLOOKUP(B703,Ultimo!$B$2:$B$2166,1,0),"")</f>
        <v>EYJ308A</v>
      </c>
    </row>
    <row r="704" spans="1:24" ht="14.4">
      <c r="A704" s="8" t="e">
        <f t="shared" si="1"/>
        <v>#REF!</v>
      </c>
      <c r="B704" s="9" t="s">
        <v>2125</v>
      </c>
      <c r="C704" s="8">
        <v>2020</v>
      </c>
      <c r="D704" s="9" t="s">
        <v>2126</v>
      </c>
      <c r="E704" s="14">
        <v>43898</v>
      </c>
      <c r="F704" s="9" t="s">
        <v>2125</v>
      </c>
      <c r="G704" s="8">
        <v>11</v>
      </c>
      <c r="H704" s="9" t="s">
        <v>125</v>
      </c>
      <c r="I704" s="8">
        <v>1707257</v>
      </c>
      <c r="J704" s="8">
        <v>1</v>
      </c>
      <c r="K704" s="9" t="s">
        <v>2127</v>
      </c>
      <c r="L704" s="9" t="s">
        <v>164</v>
      </c>
      <c r="M704" s="8">
        <v>14</v>
      </c>
      <c r="N704" s="10"/>
      <c r="O704" s="9" t="str">
        <f t="shared" si="53"/>
        <v>MAYCOTT LUCIA</v>
      </c>
      <c r="P704" s="9" t="str">
        <f>VLOOKUP(B704,Ultimo!$B$2:$C$2166,2,0)</f>
        <v>EYH074B</v>
      </c>
      <c r="Q704" s="9">
        <f>VLOOKUP(B704,Ultimo!$B$2:$D$2166,3,0)</f>
        <v>24</v>
      </c>
      <c r="R704" s="9" t="s">
        <v>127</v>
      </c>
      <c r="S704" s="10"/>
      <c r="T704" s="10"/>
      <c r="U704" s="11" t="str">
        <f>IFERROR(VLOOKUP(B704,Ultimo!$B$2:$Q$2166,14,0),"")</f>
        <v>15/3/22</v>
      </c>
      <c r="V704" s="12">
        <f>IFERROR(VLOOKUP(B704,Ultimo!$B$2:$Q$2166,15,0),"")</f>
        <v>0.54166666666666663</v>
      </c>
      <c r="W704" s="13" t="str">
        <f>IFERROR(VLOOKUP(B704,Ultimo!$B$2:$T$2166,19,0),"")</f>
        <v>BLUE ROOM</v>
      </c>
      <c r="X704" s="13" t="str">
        <f>IFERROR(VLOOKUP(B704,Ultimo!$B$2:$B$2166,1,0),"")</f>
        <v>EYJ309A</v>
      </c>
    </row>
    <row r="705" spans="1:24" ht="14.4">
      <c r="A705" s="8" t="e">
        <f t="shared" si="1"/>
        <v>#REF!</v>
      </c>
      <c r="B705" s="9" t="s">
        <v>2128</v>
      </c>
      <c r="C705" s="8">
        <v>2020</v>
      </c>
      <c r="D705" s="9" t="s">
        <v>2129</v>
      </c>
      <c r="E705" s="14">
        <v>43898</v>
      </c>
      <c r="F705" s="9" t="s">
        <v>2128</v>
      </c>
      <c r="G705" s="8">
        <v>11</v>
      </c>
      <c r="H705" s="9" t="s">
        <v>125</v>
      </c>
      <c r="I705" s="8">
        <v>1719818</v>
      </c>
      <c r="J705" s="8">
        <v>2</v>
      </c>
      <c r="K705" s="9" t="s">
        <v>291</v>
      </c>
      <c r="L705" s="9" t="s">
        <v>44</v>
      </c>
      <c r="M705" s="8">
        <v>11</v>
      </c>
      <c r="N705" s="10"/>
      <c r="O705" s="9" t="str">
        <f t="shared" si="53"/>
        <v>MAYCOTT MIRIAM</v>
      </c>
      <c r="P705" s="9" t="str">
        <f>VLOOKUP(B705,Ultimo!$B$2:$C$2166,2,0)</f>
        <v>EYH240B</v>
      </c>
      <c r="Q705" s="9">
        <f>VLOOKUP(B705,Ultimo!$B$2:$D$2166,3,0)</f>
        <v>27</v>
      </c>
      <c r="R705" s="9" t="s">
        <v>127</v>
      </c>
      <c r="S705" s="10"/>
      <c r="T705" s="10"/>
      <c r="U705" s="11" t="str">
        <f>IFERROR(VLOOKUP(B705,Ultimo!$B$2:$Q$2166,14,0),"")</f>
        <v>23/3/22</v>
      </c>
      <c r="V705" s="12">
        <f>IFERROR(VLOOKUP(B705,Ultimo!$B$2:$Q$2166,15,0),"")</f>
        <v>0.70833333333333337</v>
      </c>
      <c r="W705" s="13" t="str">
        <f>IFERROR(VLOOKUP(B705,Ultimo!$B$2:$T$2166,19,0),"")</f>
        <v>SALA VIP</v>
      </c>
      <c r="X705" s="13" t="str">
        <f>IFERROR(VLOOKUP(B705,Ultimo!$B$2:$B$2166,1,0),"")</f>
        <v>EYJ310A</v>
      </c>
    </row>
    <row r="706" spans="1:24" ht="14.4">
      <c r="A706" s="8" t="e">
        <f t="shared" si="1"/>
        <v>#REF!</v>
      </c>
      <c r="B706" s="9" t="s">
        <v>2130</v>
      </c>
      <c r="C706" s="8">
        <v>2020</v>
      </c>
      <c r="D706" s="9" t="s">
        <v>2131</v>
      </c>
      <c r="E706" s="14">
        <v>43898</v>
      </c>
      <c r="F706" s="9" t="s">
        <v>2130</v>
      </c>
      <c r="G706" s="8">
        <v>11</v>
      </c>
      <c r="H706" s="9" t="s">
        <v>125</v>
      </c>
      <c r="I706" s="8">
        <v>1420831</v>
      </c>
      <c r="J706" s="8">
        <v>2</v>
      </c>
      <c r="K706" s="9" t="s">
        <v>2132</v>
      </c>
      <c r="L706" s="9" t="s">
        <v>44</v>
      </c>
      <c r="M706" s="8">
        <v>11</v>
      </c>
      <c r="N706" s="10"/>
      <c r="O706" s="9" t="str">
        <f t="shared" si="53"/>
        <v>MAYCOTT MIRIAM</v>
      </c>
      <c r="P706" s="9" t="str">
        <f>VLOOKUP(B706,Ultimo!$B$2:$C$2166,2,0)</f>
        <v>EYH241B</v>
      </c>
      <c r="Q706" s="9">
        <f>VLOOKUP(B706,Ultimo!$B$2:$D$2166,3,0)</f>
        <v>27</v>
      </c>
      <c r="R706" s="9" t="s">
        <v>127</v>
      </c>
      <c r="S706" s="10"/>
      <c r="T706" s="10"/>
      <c r="U706" s="11" t="str">
        <f>IFERROR(VLOOKUP(B706,Ultimo!$B$2:$Q$2166,14,0),"")</f>
        <v>25/3/22</v>
      </c>
      <c r="V706" s="12">
        <f>IFERROR(VLOOKUP(B706,Ultimo!$B$2:$Q$2166,15,0),"")</f>
        <v>0.625</v>
      </c>
      <c r="W706" s="13" t="str">
        <f>IFERROR(VLOOKUP(B706,Ultimo!$B$2:$T$2166,19,0),"")</f>
        <v>SALA VIP</v>
      </c>
      <c r="X706" s="13" t="str">
        <f>IFERROR(VLOOKUP(B706,Ultimo!$B$2:$B$2166,1,0),"")</f>
        <v>EYJ312A</v>
      </c>
    </row>
    <row r="707" spans="1:24" ht="14.4">
      <c r="A707" s="8" t="e">
        <f t="shared" si="1"/>
        <v>#REF!</v>
      </c>
      <c r="B707" s="9" t="s">
        <v>2133</v>
      </c>
      <c r="C707" s="8">
        <v>2020</v>
      </c>
      <c r="D707" s="9" t="s">
        <v>2134</v>
      </c>
      <c r="E707" s="14">
        <v>43898</v>
      </c>
      <c r="F707" s="9" t="s">
        <v>2133</v>
      </c>
      <c r="G707" s="8">
        <v>11</v>
      </c>
      <c r="H707" s="9" t="s">
        <v>125</v>
      </c>
      <c r="I707" s="8">
        <v>1632583</v>
      </c>
      <c r="J707" s="8">
        <v>2</v>
      </c>
      <c r="K707" s="9" t="s">
        <v>2135</v>
      </c>
      <c r="L707" s="9" t="s">
        <v>44</v>
      </c>
      <c r="M707" s="8">
        <v>11</v>
      </c>
      <c r="N707" s="10"/>
      <c r="O707" s="9" t="str">
        <f t="shared" si="53"/>
        <v>MAYCOTT MIRIAM</v>
      </c>
      <c r="P707" s="9" t="str">
        <f>VLOOKUP(B707,Ultimo!$B$2:$C$2166,2,0)</f>
        <v>EYH242B</v>
      </c>
      <c r="Q707" s="9">
        <f>VLOOKUP(B707,Ultimo!$B$2:$D$2166,3,0)</f>
        <v>27</v>
      </c>
      <c r="R707" s="9" t="s">
        <v>127</v>
      </c>
      <c r="S707" s="10"/>
      <c r="T707" s="10"/>
      <c r="U707" s="11" t="str">
        <f>IFERROR(VLOOKUP(B707,Ultimo!$B$2:$Q$2166,14,0),"")</f>
        <v>28/3/22</v>
      </c>
      <c r="V707" s="12">
        <f>IFERROR(VLOOKUP(B707,Ultimo!$B$2:$Q$2166,15,0),"")</f>
        <v>0.375</v>
      </c>
      <c r="W707" s="13" t="str">
        <f>IFERROR(VLOOKUP(B707,Ultimo!$B$2:$T$2166,19,0),"")</f>
        <v>SALA VIP</v>
      </c>
      <c r="X707" s="13" t="str">
        <f>IFERROR(VLOOKUP(B707,Ultimo!$B$2:$B$2166,1,0),"")</f>
        <v>EYJ313A</v>
      </c>
    </row>
    <row r="708" spans="1:24" ht="14.4">
      <c r="A708" s="8" t="e">
        <f t="shared" si="1"/>
        <v>#REF!</v>
      </c>
      <c r="B708" s="9" t="s">
        <v>2136</v>
      </c>
      <c r="C708" s="8">
        <v>2020</v>
      </c>
      <c r="D708" s="9" t="s">
        <v>2137</v>
      </c>
      <c r="E708" s="14">
        <v>43898</v>
      </c>
      <c r="F708" s="9" t="s">
        <v>2136</v>
      </c>
      <c r="G708" s="8">
        <v>11</v>
      </c>
      <c r="H708" s="9" t="s">
        <v>125</v>
      </c>
      <c r="I708" s="8">
        <v>1304007</v>
      </c>
      <c r="J708" s="8">
        <v>2</v>
      </c>
      <c r="K708" s="9" t="s">
        <v>1896</v>
      </c>
      <c r="L708" s="9" t="s">
        <v>136</v>
      </c>
      <c r="M708" s="8">
        <v>8</v>
      </c>
      <c r="N708" s="10"/>
      <c r="O708" s="9" t="str">
        <f t="shared" si="53"/>
        <v>AGUIRRE LILIANA</v>
      </c>
      <c r="P708" s="9" t="str">
        <f>VLOOKUP(B708,Ultimo!$B$2:$C$2166,2,0)</f>
        <v>EYH590B</v>
      </c>
      <c r="Q708" s="9">
        <f>VLOOKUP(B708,Ultimo!$B$2:$D$2166,3,0)</f>
        <v>34</v>
      </c>
      <c r="R708" s="9" t="s">
        <v>127</v>
      </c>
      <c r="S708" s="10"/>
      <c r="T708" s="10"/>
      <c r="U708" s="11" t="str">
        <f>IFERROR(VLOOKUP(B708,Ultimo!$B$2:$Q$2166,14,0),"")</f>
        <v>19/3/22</v>
      </c>
      <c r="V708" s="12">
        <f>IFERROR(VLOOKUP(B708,Ultimo!$B$2:$Q$2166,15,0),"")</f>
        <v>0.54166666666666663</v>
      </c>
      <c r="W708" s="13" t="str">
        <f>IFERROR(VLOOKUP(B708,Ultimo!$B$2:$T$2166,19,0),"")</f>
        <v>SALA HELLCAT</v>
      </c>
      <c r="X708" s="13" t="str">
        <f>IFERROR(VLOOKUP(B708,Ultimo!$B$2:$B$2166,1,0),"")</f>
        <v>EYJ315A</v>
      </c>
    </row>
    <row r="709" spans="1:24" ht="14.4">
      <c r="A709" s="8" t="e">
        <f t="shared" si="1"/>
        <v>#REF!</v>
      </c>
      <c r="B709" s="9" t="s">
        <v>2138</v>
      </c>
      <c r="C709" s="8">
        <v>2020</v>
      </c>
      <c r="D709" s="9" t="s">
        <v>2139</v>
      </c>
      <c r="E709" s="14">
        <v>43898</v>
      </c>
      <c r="F709" s="9" t="s">
        <v>2138</v>
      </c>
      <c r="G709" s="8">
        <v>11</v>
      </c>
      <c r="H709" s="9" t="s">
        <v>125</v>
      </c>
      <c r="I709" s="8">
        <v>1488089</v>
      </c>
      <c r="J709" s="8">
        <v>2</v>
      </c>
      <c r="K709" s="9" t="s">
        <v>2140</v>
      </c>
      <c r="L709" s="9" t="s">
        <v>136</v>
      </c>
      <c r="M709" s="8">
        <v>8</v>
      </c>
      <c r="N709" s="10"/>
      <c r="O709" s="9" t="str">
        <f t="shared" si="53"/>
        <v>AGUIRRE LILIANA</v>
      </c>
      <c r="P709" s="9" t="str">
        <f>VLOOKUP(B709,Ultimo!$B$2:$C$2166,2,0)</f>
        <v>EYH591B</v>
      </c>
      <c r="Q709" s="9">
        <f>VLOOKUP(B709,Ultimo!$B$2:$D$2166,3,0)</f>
        <v>34</v>
      </c>
      <c r="R709" s="9" t="s">
        <v>127</v>
      </c>
      <c r="S709" s="10"/>
      <c r="T709" s="10"/>
      <c r="U709" s="11" t="str">
        <f>IFERROR(VLOOKUP(B709,Ultimo!$B$2:$Q$2166,14,0),"")</f>
        <v>22/3/22</v>
      </c>
      <c r="V709" s="12">
        <f>IFERROR(VLOOKUP(B709,Ultimo!$B$2:$Q$2166,15,0),"")</f>
        <v>0.66666666666666663</v>
      </c>
      <c r="W709" s="13" t="str">
        <f>IFERROR(VLOOKUP(B709,Ultimo!$B$2:$T$2166,19,0),"")</f>
        <v>SALA HELLCAT</v>
      </c>
      <c r="X709" s="13" t="str">
        <f>IFERROR(VLOOKUP(B709,Ultimo!$B$2:$B$2166,1,0),"")</f>
        <v>EYJ316A</v>
      </c>
    </row>
    <row r="710" spans="1:24" ht="14.4">
      <c r="A710" s="8" t="e">
        <f t="shared" si="1"/>
        <v>#REF!</v>
      </c>
      <c r="B710" s="9" t="s">
        <v>2141</v>
      </c>
      <c r="C710" s="8">
        <v>2020</v>
      </c>
      <c r="D710" s="9" t="s">
        <v>2142</v>
      </c>
      <c r="E710" s="14">
        <v>43898</v>
      </c>
      <c r="F710" s="9" t="s">
        <v>2141</v>
      </c>
      <c r="G710" s="8">
        <v>11</v>
      </c>
      <c r="H710" s="9" t="s">
        <v>125</v>
      </c>
      <c r="I710" s="8">
        <v>1667106</v>
      </c>
      <c r="J710" s="8">
        <v>1</v>
      </c>
      <c r="K710" s="9" t="s">
        <v>2143</v>
      </c>
      <c r="L710" s="9" t="s">
        <v>164</v>
      </c>
      <c r="M710" s="8">
        <v>14</v>
      </c>
      <c r="N710" s="10"/>
      <c r="O710" s="9" t="str">
        <f t="shared" si="53"/>
        <v>MAYCOTT LUCIA</v>
      </c>
      <c r="P710" s="9" t="str">
        <f>VLOOKUP(B710,Ultimo!$B$2:$C$2166,2,0)</f>
        <v>EYH075B</v>
      </c>
      <c r="Q710" s="9">
        <f>VLOOKUP(B710,Ultimo!$B$2:$D$2166,3,0)</f>
        <v>24</v>
      </c>
      <c r="R710" s="9" t="s">
        <v>127</v>
      </c>
      <c r="S710" s="10"/>
      <c r="T710" s="10"/>
      <c r="U710" s="11" t="str">
        <f>IFERROR(VLOOKUP(B710,Ultimo!$B$2:$Q$2166,14,0),"")</f>
        <v>14/3/22</v>
      </c>
      <c r="V710" s="12">
        <f>IFERROR(VLOOKUP(B710,Ultimo!$B$2:$Q$2166,15,0),"")</f>
        <v>0.54166666666666663</v>
      </c>
      <c r="W710" s="13" t="str">
        <f>IFERROR(VLOOKUP(B710,Ultimo!$B$2:$T$2166,19,0),"")</f>
        <v>BLUE ROOM</v>
      </c>
      <c r="X710" s="13" t="str">
        <f>IFERROR(VLOOKUP(B710,Ultimo!$B$2:$B$2166,1,0),"")</f>
        <v>EYJ317A</v>
      </c>
    </row>
    <row r="711" spans="1:24" ht="14.4">
      <c r="A711" s="8" t="e">
        <f t="shared" si="1"/>
        <v>#REF!</v>
      </c>
      <c r="B711" s="9" t="s">
        <v>2144</v>
      </c>
      <c r="C711" s="8">
        <v>2020</v>
      </c>
      <c r="D711" s="9" t="s">
        <v>2145</v>
      </c>
      <c r="E711" s="14">
        <v>43898</v>
      </c>
      <c r="F711" s="9" t="s">
        <v>2144</v>
      </c>
      <c r="G711" s="8">
        <v>11</v>
      </c>
      <c r="H711" s="9" t="s">
        <v>125</v>
      </c>
      <c r="I711" s="8">
        <v>1166906</v>
      </c>
      <c r="J711" s="8">
        <v>2</v>
      </c>
      <c r="K711" s="9" t="s">
        <v>2146</v>
      </c>
      <c r="L711" s="9" t="s">
        <v>164</v>
      </c>
      <c r="M711" s="8">
        <v>14</v>
      </c>
      <c r="N711" s="10"/>
      <c r="O711" s="9" t="str">
        <f t="shared" si="53"/>
        <v>MAYCOTT LUCIA</v>
      </c>
      <c r="P711" s="9" t="str">
        <f>VLOOKUP(B711,Ultimo!$B$2:$C$2166,2,0)</f>
        <v>EYH076B</v>
      </c>
      <c r="Q711" s="9">
        <f>VLOOKUP(B711,Ultimo!$B$2:$D$2166,3,0)</f>
        <v>24</v>
      </c>
      <c r="R711" s="9" t="s">
        <v>127</v>
      </c>
      <c r="S711" s="10"/>
      <c r="T711" s="10"/>
      <c r="U711" s="11" t="str">
        <f>IFERROR(VLOOKUP(B711,Ultimo!$B$2:$Q$2166,14,0),"")</f>
        <v>15/3/22</v>
      </c>
      <c r="V711" s="12">
        <f>IFERROR(VLOOKUP(B711,Ultimo!$B$2:$Q$2166,15,0),"")</f>
        <v>0.5</v>
      </c>
      <c r="W711" s="13" t="str">
        <f>IFERROR(VLOOKUP(B711,Ultimo!$B$2:$T$2166,19,0),"")</f>
        <v>BLUE ROOM</v>
      </c>
      <c r="X711" s="13" t="str">
        <f>IFERROR(VLOOKUP(B711,Ultimo!$B$2:$B$2166,1,0),"")</f>
        <v>EYJ318A</v>
      </c>
    </row>
    <row r="712" spans="1:24" ht="14.4">
      <c r="A712" s="8" t="e">
        <f t="shared" si="1"/>
        <v>#REF!</v>
      </c>
      <c r="B712" s="9" t="s">
        <v>2147</v>
      </c>
      <c r="C712" s="8">
        <v>2020</v>
      </c>
      <c r="D712" s="9" t="s">
        <v>2148</v>
      </c>
      <c r="E712" s="14">
        <v>43898</v>
      </c>
      <c r="F712" s="9" t="s">
        <v>2147</v>
      </c>
      <c r="G712" s="8">
        <v>11</v>
      </c>
      <c r="H712" s="9" t="s">
        <v>125</v>
      </c>
      <c r="I712" s="8">
        <v>874691</v>
      </c>
      <c r="J712" s="8">
        <v>2</v>
      </c>
      <c r="K712" s="9" t="s">
        <v>2149</v>
      </c>
      <c r="L712" s="9" t="s">
        <v>44</v>
      </c>
      <c r="M712" s="8">
        <v>4</v>
      </c>
      <c r="N712" s="9" t="s">
        <v>44</v>
      </c>
      <c r="O712" s="9" t="str">
        <f t="shared" si="53"/>
        <v>MAYCOTT MIRIAM</v>
      </c>
      <c r="P712" s="9" t="str">
        <f>VLOOKUP(B712,Ultimo!$B$2:$C$2166,2,0)</f>
        <v>EYH243B</v>
      </c>
      <c r="Q712" s="9">
        <f>VLOOKUP(B712,Ultimo!$B$2:$D$2166,3,0)</f>
        <v>27</v>
      </c>
      <c r="R712" s="9" t="s">
        <v>127</v>
      </c>
      <c r="S712" s="10"/>
      <c r="T712" s="10"/>
      <c r="U712" s="11" t="str">
        <f>IFERROR(VLOOKUP(B712,Ultimo!$B$2:$Q$2166,14,0),"")</f>
        <v>23/3/22</v>
      </c>
      <c r="V712" s="12">
        <f>IFERROR(VLOOKUP(B712,Ultimo!$B$2:$Q$2166,15,0),"")</f>
        <v>0.45833333333333331</v>
      </c>
      <c r="W712" s="13" t="str">
        <f>IFERROR(VLOOKUP(B712,Ultimo!$B$2:$T$2166,19,0),"")</f>
        <v>SALA VIP</v>
      </c>
      <c r="X712" s="13" t="str">
        <f>IFERROR(VLOOKUP(B712,Ultimo!$B$2:$B$2166,1,0),"")</f>
        <v>EYJ319A</v>
      </c>
    </row>
    <row r="713" spans="1:24" ht="14.4">
      <c r="A713" s="8" t="e">
        <f t="shared" si="1"/>
        <v>#REF!</v>
      </c>
      <c r="B713" s="9" t="s">
        <v>2150</v>
      </c>
      <c r="C713" s="8">
        <v>2020</v>
      </c>
      <c r="D713" s="9" t="s">
        <v>2151</v>
      </c>
      <c r="E713" s="14">
        <v>43898</v>
      </c>
      <c r="F713" s="9" t="s">
        <v>2150</v>
      </c>
      <c r="G713" s="8">
        <v>11</v>
      </c>
      <c r="H713" s="9" t="s">
        <v>125</v>
      </c>
      <c r="I713" s="8">
        <v>1351833</v>
      </c>
      <c r="J713" s="8">
        <v>2</v>
      </c>
      <c r="K713" s="9" t="s">
        <v>2067</v>
      </c>
      <c r="L713" s="9" t="s">
        <v>44</v>
      </c>
      <c r="M713" s="8">
        <v>11</v>
      </c>
      <c r="N713" s="10"/>
      <c r="O713" s="9" t="str">
        <f t="shared" si="53"/>
        <v>MAYCOTT MIRIAM</v>
      </c>
      <c r="P713" s="9" t="str">
        <f>VLOOKUP(B713,Ultimo!$B$2:$C$2166,2,0)</f>
        <v>EYH244B</v>
      </c>
      <c r="Q713" s="9">
        <f>VLOOKUP(B713,Ultimo!$B$2:$D$2166,3,0)</f>
        <v>27</v>
      </c>
      <c r="R713" s="9" t="s">
        <v>127</v>
      </c>
      <c r="S713" s="10"/>
      <c r="T713" s="10"/>
      <c r="U713" s="11" t="str">
        <f>IFERROR(VLOOKUP(B713,Ultimo!$B$2:$Q$2166,14,0),"")</f>
        <v>23/3/22</v>
      </c>
      <c r="V713" s="12">
        <f>IFERROR(VLOOKUP(B713,Ultimo!$B$2:$Q$2166,15,0),"")</f>
        <v>0.625</v>
      </c>
      <c r="W713" s="13" t="str">
        <f>IFERROR(VLOOKUP(B713,Ultimo!$B$2:$T$2166,19,0),"")</f>
        <v>SALA VIP</v>
      </c>
      <c r="X713" s="13" t="str">
        <f>IFERROR(VLOOKUP(B713,Ultimo!$B$2:$B$2166,1,0),"")</f>
        <v>EYJ320A</v>
      </c>
    </row>
    <row r="714" spans="1:24" ht="14.4">
      <c r="A714" s="8" t="e">
        <f t="shared" si="1"/>
        <v>#REF!</v>
      </c>
      <c r="B714" s="9" t="s">
        <v>2152</v>
      </c>
      <c r="C714" s="8">
        <v>2020</v>
      </c>
      <c r="D714" s="9" t="s">
        <v>2153</v>
      </c>
      <c r="E714" s="14">
        <v>43898</v>
      </c>
      <c r="F714" s="9" t="s">
        <v>2152</v>
      </c>
      <c r="G714" s="8">
        <v>11</v>
      </c>
      <c r="H714" s="9" t="s">
        <v>125</v>
      </c>
      <c r="I714" s="8">
        <v>1516619</v>
      </c>
      <c r="J714" s="8">
        <v>1</v>
      </c>
      <c r="K714" s="9" t="s">
        <v>2154</v>
      </c>
      <c r="L714" s="9" t="s">
        <v>164</v>
      </c>
      <c r="M714" s="8">
        <v>14</v>
      </c>
      <c r="N714" s="10"/>
      <c r="O714" s="9" t="str">
        <f t="shared" si="53"/>
        <v>MAYCOTT LUCIA</v>
      </c>
      <c r="P714" s="9" t="str">
        <f>VLOOKUP(B714,Ultimo!$B$2:$C$2166,2,0)</f>
        <v>EYH077B</v>
      </c>
      <c r="Q714" s="9">
        <f>VLOOKUP(B714,Ultimo!$B$2:$D$2166,3,0)</f>
        <v>24</v>
      </c>
      <c r="R714" s="9" t="s">
        <v>127</v>
      </c>
      <c r="S714" s="10"/>
      <c r="T714" s="10"/>
      <c r="U714" s="11" t="str">
        <f>IFERROR(VLOOKUP(B714,Ultimo!$B$2:$Q$2166,14,0),"")</f>
        <v>14/3/22</v>
      </c>
      <c r="V714" s="12">
        <f>IFERROR(VLOOKUP(B714,Ultimo!$B$2:$Q$2166,15,0),"")</f>
        <v>0.66666666666666663</v>
      </c>
      <c r="W714" s="13" t="str">
        <f>IFERROR(VLOOKUP(B714,Ultimo!$B$2:$T$2166,19,0),"")</f>
        <v>BLUE ROOM</v>
      </c>
      <c r="X714" s="13" t="str">
        <f>IFERROR(VLOOKUP(B714,Ultimo!$B$2:$B$2166,1,0),"")</f>
        <v>EYJ321A</v>
      </c>
    </row>
    <row r="715" spans="1:24" ht="14.4">
      <c r="A715" s="8" t="e">
        <f t="shared" si="1"/>
        <v>#REF!</v>
      </c>
      <c r="B715" s="9" t="s">
        <v>2155</v>
      </c>
      <c r="C715" s="8">
        <v>2020</v>
      </c>
      <c r="D715" s="9" t="s">
        <v>2156</v>
      </c>
      <c r="E715" s="14">
        <v>43898</v>
      </c>
      <c r="F715" s="9" t="s">
        <v>2155</v>
      </c>
      <c r="G715" s="8">
        <v>11</v>
      </c>
      <c r="H715" s="9" t="s">
        <v>125</v>
      </c>
      <c r="I715" s="8">
        <v>1381190</v>
      </c>
      <c r="J715" s="8">
        <v>1</v>
      </c>
      <c r="K715" s="9" t="s">
        <v>2157</v>
      </c>
      <c r="L715" s="9" t="s">
        <v>44</v>
      </c>
      <c r="M715" s="8">
        <v>13</v>
      </c>
      <c r="N715" s="10"/>
      <c r="O715" s="9" t="str">
        <f t="shared" si="53"/>
        <v>MAYCOTT MIRIAM</v>
      </c>
      <c r="P715" s="9" t="str">
        <f>VLOOKUP(B715,Ultimo!$B$2:$C$2166,2,0)</f>
        <v>EYH245B</v>
      </c>
      <c r="Q715" s="9">
        <f>VLOOKUP(B715,Ultimo!$B$2:$D$2166,3,0)</f>
        <v>27</v>
      </c>
      <c r="R715" s="9" t="s">
        <v>127</v>
      </c>
      <c r="S715" s="10"/>
      <c r="T715" s="10"/>
      <c r="U715" s="11" t="str">
        <f>IFERROR(VLOOKUP(B715,Ultimo!$B$2:$Q$2166,14,0),"")</f>
        <v>23/3/22</v>
      </c>
      <c r="V715" s="12">
        <f>IFERROR(VLOOKUP(B715,Ultimo!$B$2:$Q$2166,15,0),"")</f>
        <v>0.5</v>
      </c>
      <c r="W715" s="13" t="str">
        <f>IFERROR(VLOOKUP(B715,Ultimo!$B$2:$T$2166,19,0),"")</f>
        <v>SALA VIP</v>
      </c>
      <c r="X715" s="13" t="str">
        <f>IFERROR(VLOOKUP(B715,Ultimo!$B$2:$B$2166,1,0),"")</f>
        <v>EYJ323A</v>
      </c>
    </row>
    <row r="716" spans="1:24" ht="14.4">
      <c r="A716" s="8" t="e">
        <f t="shared" si="1"/>
        <v>#REF!</v>
      </c>
      <c r="B716" s="9" t="s">
        <v>2158</v>
      </c>
      <c r="C716" s="8">
        <v>2020</v>
      </c>
      <c r="D716" s="9" t="s">
        <v>2159</v>
      </c>
      <c r="E716" s="14">
        <v>43898</v>
      </c>
      <c r="F716" s="9" t="s">
        <v>2158</v>
      </c>
      <c r="G716" s="8">
        <v>11</v>
      </c>
      <c r="H716" s="9" t="s">
        <v>125</v>
      </c>
      <c r="I716" s="8">
        <v>1713706</v>
      </c>
      <c r="J716" s="8">
        <v>1</v>
      </c>
      <c r="K716" s="9" t="s">
        <v>2160</v>
      </c>
      <c r="L716" s="9" t="s">
        <v>44</v>
      </c>
      <c r="M716" s="8">
        <v>11</v>
      </c>
      <c r="N716" s="10"/>
      <c r="O716" s="9" t="str">
        <f t="shared" si="53"/>
        <v>MAYCOTT MIRIAM</v>
      </c>
      <c r="P716" s="9" t="str">
        <f>VLOOKUP(B716,Ultimo!$B$2:$C$2166,2,0)</f>
        <v>EYH246B</v>
      </c>
      <c r="Q716" s="9">
        <f>VLOOKUP(B716,Ultimo!$B$2:$D$2166,3,0)</f>
        <v>27</v>
      </c>
      <c r="R716" s="9" t="s">
        <v>127</v>
      </c>
      <c r="S716" s="10"/>
      <c r="T716" s="10"/>
      <c r="U716" s="11" t="str">
        <f>IFERROR(VLOOKUP(B716,Ultimo!$B$2:$Q$2166,14,0),"")</f>
        <v>28/3/22</v>
      </c>
      <c r="V716" s="12">
        <f>IFERROR(VLOOKUP(B716,Ultimo!$B$2:$Q$2166,15,0),"")</f>
        <v>0.45833333333333331</v>
      </c>
      <c r="W716" s="13" t="str">
        <f>IFERROR(VLOOKUP(B716,Ultimo!$B$2:$T$2166,19,0),"")</f>
        <v>SALA VIP</v>
      </c>
      <c r="X716" s="13" t="str">
        <f>IFERROR(VLOOKUP(B716,Ultimo!$B$2:$B$2166,1,0),"")</f>
        <v>EYJ324A</v>
      </c>
    </row>
    <row r="717" spans="1:24" ht="14.4">
      <c r="A717" s="8" t="e">
        <f t="shared" si="1"/>
        <v>#REF!</v>
      </c>
      <c r="B717" s="9" t="s">
        <v>2161</v>
      </c>
      <c r="C717" s="8">
        <v>2020</v>
      </c>
      <c r="D717" s="9" t="s">
        <v>2162</v>
      </c>
      <c r="E717" s="14">
        <v>43898</v>
      </c>
      <c r="F717" s="9" t="s">
        <v>2161</v>
      </c>
      <c r="G717" s="8">
        <v>11</v>
      </c>
      <c r="H717" s="9" t="s">
        <v>125</v>
      </c>
      <c r="I717" s="8">
        <v>1288245</v>
      </c>
      <c r="J717" s="8">
        <v>1</v>
      </c>
      <c r="K717" s="9" t="s">
        <v>2163</v>
      </c>
      <c r="L717" s="9" t="s">
        <v>44</v>
      </c>
      <c r="M717" s="8">
        <v>11</v>
      </c>
      <c r="N717" s="10"/>
      <c r="O717" s="9" t="str">
        <f t="shared" si="53"/>
        <v>MAYCOTT MIRIAM</v>
      </c>
      <c r="P717" s="9" t="str">
        <f>VLOOKUP(B717,Ultimo!$B$2:$C$2166,2,0)</f>
        <v>EYH247B</v>
      </c>
      <c r="Q717" s="9">
        <f>VLOOKUP(B717,Ultimo!$B$2:$D$2166,3,0)</f>
        <v>27</v>
      </c>
      <c r="R717" s="9" t="s">
        <v>127</v>
      </c>
      <c r="S717" s="10"/>
      <c r="T717" s="10"/>
      <c r="U717" s="11" t="str">
        <f>IFERROR(VLOOKUP(B717,Ultimo!$B$2:$Q$2166,14,0),"")</f>
        <v>24/3/22</v>
      </c>
      <c r="V717" s="12">
        <f>IFERROR(VLOOKUP(B717,Ultimo!$B$2:$Q$2166,15,0),"")</f>
        <v>0.54166666666666663</v>
      </c>
      <c r="W717" s="13" t="str">
        <f>IFERROR(VLOOKUP(B717,Ultimo!$B$2:$T$2166,19,0),"")</f>
        <v>SALA VIP</v>
      </c>
      <c r="X717" s="13" t="str">
        <f>IFERROR(VLOOKUP(B717,Ultimo!$B$2:$B$2166,1,0),"")</f>
        <v>EYJ325A</v>
      </c>
    </row>
    <row r="718" spans="1:24" ht="14.4">
      <c r="A718" s="8" t="e">
        <f t="shared" si="1"/>
        <v>#REF!</v>
      </c>
      <c r="B718" s="9" t="s">
        <v>2164</v>
      </c>
      <c r="C718" s="8">
        <v>2020</v>
      </c>
      <c r="D718" s="9" t="s">
        <v>2165</v>
      </c>
      <c r="E718" s="14">
        <v>43898</v>
      </c>
      <c r="F718" s="9" t="s">
        <v>2164</v>
      </c>
      <c r="G718" s="8">
        <v>11</v>
      </c>
      <c r="H718" s="9" t="s">
        <v>125</v>
      </c>
      <c r="I718" s="8">
        <v>1351127</v>
      </c>
      <c r="J718" s="8">
        <v>1</v>
      </c>
      <c r="K718" s="9" t="s">
        <v>2166</v>
      </c>
      <c r="L718" s="9" t="s">
        <v>44</v>
      </c>
      <c r="M718" s="8">
        <v>11</v>
      </c>
      <c r="N718" s="10"/>
      <c r="O718" s="9" t="str">
        <f t="shared" si="53"/>
        <v>MAYCOTT MIRIAM</v>
      </c>
      <c r="P718" s="9" t="str">
        <f>VLOOKUP(B718,Ultimo!$B$2:$C$2166,2,0)</f>
        <v>EYH248B</v>
      </c>
      <c r="Q718" s="9">
        <f>VLOOKUP(B718,Ultimo!$B$2:$D$2166,3,0)</f>
        <v>27</v>
      </c>
      <c r="R718" s="9" t="s">
        <v>127</v>
      </c>
      <c r="S718" s="10"/>
      <c r="T718" s="10"/>
      <c r="U718" s="11" t="str">
        <f>IFERROR(VLOOKUP(B718,Ultimo!$B$2:$Q$2166,14,0),"")</f>
        <v>26/3/22</v>
      </c>
      <c r="V718" s="12">
        <f>IFERROR(VLOOKUP(B718,Ultimo!$B$2:$Q$2166,15,0),"")</f>
        <v>0.41666666666666669</v>
      </c>
      <c r="W718" s="13" t="str">
        <f>IFERROR(VLOOKUP(B718,Ultimo!$B$2:$T$2166,19,0),"")</f>
        <v>SALA VIP</v>
      </c>
      <c r="X718" s="13" t="str">
        <f>IFERROR(VLOOKUP(B718,Ultimo!$B$2:$B$2166,1,0),"")</f>
        <v>EYJ326A</v>
      </c>
    </row>
    <row r="719" spans="1:24" ht="14.4">
      <c r="A719" s="8" t="e">
        <f t="shared" si="1"/>
        <v>#REF!</v>
      </c>
      <c r="B719" s="9" t="s">
        <v>2167</v>
      </c>
      <c r="C719" s="8">
        <v>2020</v>
      </c>
      <c r="D719" s="9" t="s">
        <v>2168</v>
      </c>
      <c r="E719" s="14">
        <v>43898</v>
      </c>
      <c r="F719" s="9" t="s">
        <v>2167</v>
      </c>
      <c r="G719" s="8">
        <v>11</v>
      </c>
      <c r="H719" s="9" t="s">
        <v>125</v>
      </c>
      <c r="I719" s="8">
        <v>1410355</v>
      </c>
      <c r="J719" s="8">
        <v>2</v>
      </c>
      <c r="K719" s="9" t="s">
        <v>2169</v>
      </c>
      <c r="L719" s="9" t="s">
        <v>131</v>
      </c>
      <c r="M719" s="8">
        <v>4</v>
      </c>
      <c r="N719" s="9" t="s">
        <v>131</v>
      </c>
      <c r="O719" s="9"/>
      <c r="P719" s="9" t="str">
        <f>VLOOKUP(B719,Ultimo!$B$2:$C$2166,2,0)</f>
        <v>EYH802B</v>
      </c>
      <c r="Q719" s="9">
        <f>VLOOKUP(B719,Ultimo!$B$2:$D$2166,3,0)</f>
        <v>39</v>
      </c>
      <c r="R719" s="9" t="s">
        <v>127</v>
      </c>
      <c r="S719" s="10"/>
      <c r="T719" s="10"/>
      <c r="U719" s="11" t="str">
        <f>IFERROR(VLOOKUP(B719,Ultimo!$B$2:$Q$2166,14,0),"")</f>
        <v>17/3/22</v>
      </c>
      <c r="V719" s="12">
        <f>IFERROR(VLOOKUP(B719,Ultimo!$B$2:$Q$2166,15,0),"")</f>
        <v>0.625</v>
      </c>
      <c r="W719" s="13" t="str">
        <f>IFERROR(VLOOKUP(B719,Ultimo!$B$2:$T$2166,19,0),"")</f>
        <v>AUDITORIO</v>
      </c>
      <c r="X719" s="13" t="str">
        <f>IFERROR(VLOOKUP(B719,Ultimo!$B$2:$B$2166,1,0),"")</f>
        <v>EYJ327A</v>
      </c>
    </row>
    <row r="720" spans="1:24" ht="14.4">
      <c r="A720" s="8" t="e">
        <f t="shared" si="1"/>
        <v>#REF!</v>
      </c>
      <c r="B720" s="9" t="s">
        <v>2170</v>
      </c>
      <c r="C720" s="8">
        <v>2020</v>
      </c>
      <c r="D720" s="9" t="s">
        <v>2171</v>
      </c>
      <c r="E720" s="14">
        <v>43898</v>
      </c>
      <c r="F720" s="9" t="s">
        <v>2170</v>
      </c>
      <c r="G720" s="8">
        <v>11</v>
      </c>
      <c r="H720" s="9" t="s">
        <v>125</v>
      </c>
      <c r="I720" s="8">
        <v>1091947</v>
      </c>
      <c r="J720" s="8">
        <v>2</v>
      </c>
      <c r="K720" s="9" t="s">
        <v>1989</v>
      </c>
      <c r="L720" s="9" t="s">
        <v>180</v>
      </c>
      <c r="M720" s="8">
        <v>4</v>
      </c>
      <c r="N720" s="15" t="e">
        <v>#N/A</v>
      </c>
      <c r="O720" s="9" t="str">
        <f t="shared" ref="O720:O755" si="54">IF(L720="Camiones","MAYCOTT MIRIAM",IF(L720="Van","CERVANTES LETICIA",IF(L720="Motores Norte", "AGUIRRE LILIANA",IF(L720="Toluca", "CASTILLO LUCIA",IF(L720="Santa Fe", "CASTILLO LUCIA",IF(L720="Motores Sur", "MAYCOTT LUCIA", 0))))))</f>
        <v>CASTILLO LUCIA</v>
      </c>
      <c r="P720" s="9" t="str">
        <f>VLOOKUP(B720,Ultimo!$B$2:$C$2166,2,0)</f>
        <v>EYG401B</v>
      </c>
      <c r="Q720" s="9">
        <f>VLOOKUP(B720,Ultimo!$B$2:$D$2166,3,0)</f>
        <v>9</v>
      </c>
      <c r="R720" s="10"/>
      <c r="S720" s="10"/>
      <c r="T720" s="10"/>
      <c r="U720" s="11" t="str">
        <f>IFERROR(VLOOKUP(B720,Ultimo!$B$2:$Q$2166,14,0),"")</f>
        <v>17/3/22</v>
      </c>
      <c r="V720" s="12">
        <f>IFERROR(VLOOKUP(B720,Ultimo!$B$2:$Q$2166,15,0),"")</f>
        <v>0.375</v>
      </c>
      <c r="W720" s="13" t="str">
        <f>IFERROR(VLOOKUP(B720,Ultimo!$B$2:$T$2166,19,0),"")</f>
        <v>AUDITORIO</v>
      </c>
      <c r="X720" s="13" t="str">
        <f>IFERROR(VLOOKUP(B720,Ultimo!$B$2:$B$2166,1,0),"")</f>
        <v>EYJ328A</v>
      </c>
    </row>
    <row r="721" spans="1:24" ht="14.4">
      <c r="A721" s="8" t="e">
        <f t="shared" si="1"/>
        <v>#REF!</v>
      </c>
      <c r="B721" s="9" t="s">
        <v>2172</v>
      </c>
      <c r="C721" s="8">
        <v>2020</v>
      </c>
      <c r="D721" s="9" t="s">
        <v>2173</v>
      </c>
      <c r="E721" s="14">
        <v>43898</v>
      </c>
      <c r="F721" s="9" t="s">
        <v>2172</v>
      </c>
      <c r="G721" s="8">
        <v>11</v>
      </c>
      <c r="H721" s="9" t="s">
        <v>125</v>
      </c>
      <c r="I721" s="8">
        <v>1288270</v>
      </c>
      <c r="J721" s="8">
        <v>2</v>
      </c>
      <c r="K721" s="9" t="s">
        <v>2174</v>
      </c>
      <c r="L721" s="9" t="s">
        <v>180</v>
      </c>
      <c r="M721" s="8">
        <v>4</v>
      </c>
      <c r="N721" s="15" t="e">
        <v>#N/A</v>
      </c>
      <c r="O721" s="9" t="str">
        <f t="shared" si="54"/>
        <v>CASTILLO LUCIA</v>
      </c>
      <c r="P721" s="9" t="str">
        <f>VLOOKUP(B721,Ultimo!$B$2:$C$2166,2,0)</f>
        <v>EYG402B</v>
      </c>
      <c r="Q721" s="9">
        <f>VLOOKUP(B721,Ultimo!$B$2:$D$2166,3,0)</f>
        <v>9</v>
      </c>
      <c r="R721" s="10"/>
      <c r="S721" s="10"/>
      <c r="T721" s="10"/>
      <c r="U721" s="11" t="str">
        <f>IFERROR(VLOOKUP(B721,Ultimo!$B$2:$Q$2166,14,0),"")</f>
        <v>23/3/22</v>
      </c>
      <c r="V721" s="12">
        <f>IFERROR(VLOOKUP(B721,Ultimo!$B$2:$Q$2166,15,0),"")</f>
        <v>0.625</v>
      </c>
      <c r="W721" s="13" t="str">
        <f>IFERROR(VLOOKUP(B721,Ultimo!$B$2:$T$2166,19,0),"")</f>
        <v>AUDITORIO</v>
      </c>
      <c r="X721" s="13" t="str">
        <f>IFERROR(VLOOKUP(B721,Ultimo!$B$2:$B$2166,1,0),"")</f>
        <v>EYJ329A</v>
      </c>
    </row>
    <row r="722" spans="1:24" ht="14.4">
      <c r="A722" s="8" t="e">
        <f t="shared" si="1"/>
        <v>#REF!</v>
      </c>
      <c r="B722" s="9" t="s">
        <v>2175</v>
      </c>
      <c r="C722" s="8">
        <v>2020</v>
      </c>
      <c r="D722" s="9" t="s">
        <v>2176</v>
      </c>
      <c r="E722" s="14">
        <v>43898</v>
      </c>
      <c r="F722" s="9" t="s">
        <v>2175</v>
      </c>
      <c r="G722" s="8">
        <v>11</v>
      </c>
      <c r="H722" s="9" t="s">
        <v>125</v>
      </c>
      <c r="I722" s="8">
        <v>1434061</v>
      </c>
      <c r="J722" s="8">
        <v>2</v>
      </c>
      <c r="K722" s="9" t="s">
        <v>2177</v>
      </c>
      <c r="L722" s="9" t="s">
        <v>180</v>
      </c>
      <c r="M722" s="8">
        <v>4</v>
      </c>
      <c r="N722" s="15" t="e">
        <v>#N/A</v>
      </c>
      <c r="O722" s="9" t="str">
        <f t="shared" si="54"/>
        <v>CASTILLO LUCIA</v>
      </c>
      <c r="P722" s="9" t="str">
        <f>VLOOKUP(B722,Ultimo!$B$2:$C$2166,2,0)</f>
        <v>EYG403B</v>
      </c>
      <c r="Q722" s="9">
        <f>VLOOKUP(B722,Ultimo!$B$2:$D$2166,3,0)</f>
        <v>9</v>
      </c>
      <c r="R722" s="10"/>
      <c r="S722" s="10"/>
      <c r="T722" s="10"/>
      <c r="U722" s="11" t="str">
        <f>IFERROR(VLOOKUP(B722,Ultimo!$B$2:$Q$2166,14,0),"")</f>
        <v>18/3/22</v>
      </c>
      <c r="V722" s="12">
        <f>IFERROR(VLOOKUP(B722,Ultimo!$B$2:$Q$2166,15,0),"")</f>
        <v>0.41666666666666669</v>
      </c>
      <c r="W722" s="13" t="str">
        <f>IFERROR(VLOOKUP(B722,Ultimo!$B$2:$T$2166,19,0),"")</f>
        <v>AUDITORIO</v>
      </c>
      <c r="X722" s="13" t="str">
        <f>IFERROR(VLOOKUP(B722,Ultimo!$B$2:$B$2166,1,0),"")</f>
        <v>EYJ330A</v>
      </c>
    </row>
    <row r="723" spans="1:24" ht="14.4">
      <c r="A723" s="8" t="e">
        <f t="shared" si="1"/>
        <v>#REF!</v>
      </c>
      <c r="B723" s="9" t="s">
        <v>2178</v>
      </c>
      <c r="C723" s="8">
        <v>2020</v>
      </c>
      <c r="D723" s="9" t="s">
        <v>2179</v>
      </c>
      <c r="E723" s="14">
        <v>43898</v>
      </c>
      <c r="F723" s="9" t="s">
        <v>2178</v>
      </c>
      <c r="G723" s="8">
        <v>11</v>
      </c>
      <c r="H723" s="9" t="s">
        <v>125</v>
      </c>
      <c r="I723" s="8">
        <v>1148419</v>
      </c>
      <c r="J723" s="8">
        <v>2</v>
      </c>
      <c r="K723" s="9" t="s">
        <v>2180</v>
      </c>
      <c r="L723" s="9" t="s">
        <v>180</v>
      </c>
      <c r="M723" s="8">
        <v>4</v>
      </c>
      <c r="N723" s="15" t="e">
        <v>#N/A</v>
      </c>
      <c r="O723" s="9" t="str">
        <f t="shared" si="54"/>
        <v>CASTILLO LUCIA</v>
      </c>
      <c r="P723" s="9" t="str">
        <f>VLOOKUP(B723,Ultimo!$B$2:$C$2166,2,0)</f>
        <v>EYG404B</v>
      </c>
      <c r="Q723" s="9">
        <f>VLOOKUP(B723,Ultimo!$B$2:$D$2166,3,0)</f>
        <v>9</v>
      </c>
      <c r="R723" s="10"/>
      <c r="S723" s="10"/>
      <c r="T723" s="10"/>
      <c r="U723" s="11" t="str">
        <f>IFERROR(VLOOKUP(B723,Ultimo!$B$2:$Q$2166,14,0),"")</f>
        <v>24/3/22</v>
      </c>
      <c r="V723" s="12">
        <f>IFERROR(VLOOKUP(B723,Ultimo!$B$2:$Q$2166,15,0),"")</f>
        <v>0.54166666666666663</v>
      </c>
      <c r="W723" s="13" t="str">
        <f>IFERROR(VLOOKUP(B723,Ultimo!$B$2:$T$2166,19,0),"")</f>
        <v>AUDITORIO</v>
      </c>
      <c r="X723" s="13" t="str">
        <f>IFERROR(VLOOKUP(B723,Ultimo!$B$2:$B$2166,1,0),"")</f>
        <v>EYJ331A</v>
      </c>
    </row>
    <row r="724" spans="1:24" ht="14.4">
      <c r="A724" s="8" t="e">
        <f t="shared" si="1"/>
        <v>#REF!</v>
      </c>
      <c r="B724" s="9" t="s">
        <v>2181</v>
      </c>
      <c r="C724" s="8">
        <v>2020</v>
      </c>
      <c r="D724" s="9" t="s">
        <v>2182</v>
      </c>
      <c r="E724" s="14">
        <v>43898</v>
      </c>
      <c r="F724" s="9" t="s">
        <v>2181</v>
      </c>
      <c r="G724" s="8">
        <v>11</v>
      </c>
      <c r="H724" s="9" t="s">
        <v>125</v>
      </c>
      <c r="I724" s="8">
        <v>1409111</v>
      </c>
      <c r="J724" s="8">
        <v>2</v>
      </c>
      <c r="K724" s="9" t="s">
        <v>2183</v>
      </c>
      <c r="L724" s="9" t="s">
        <v>180</v>
      </c>
      <c r="M724" s="8">
        <v>4</v>
      </c>
      <c r="N724" s="15" t="e">
        <v>#N/A</v>
      </c>
      <c r="O724" s="9" t="str">
        <f t="shared" si="54"/>
        <v>CASTILLO LUCIA</v>
      </c>
      <c r="P724" s="9" t="str">
        <f>VLOOKUP(B724,Ultimo!$B$2:$C$2166,2,0)</f>
        <v>EYG405B</v>
      </c>
      <c r="Q724" s="9">
        <f>VLOOKUP(B724,Ultimo!$B$2:$D$2166,3,0)</f>
        <v>9</v>
      </c>
      <c r="R724" s="10"/>
      <c r="S724" s="10"/>
      <c r="T724" s="10"/>
      <c r="U724" s="11" t="str">
        <f>IFERROR(VLOOKUP(B724,Ultimo!$B$2:$Q$2166,14,0),"")</f>
        <v>24/3/22</v>
      </c>
      <c r="V724" s="12">
        <f>IFERROR(VLOOKUP(B724,Ultimo!$B$2:$Q$2166,15,0),"")</f>
        <v>0.45833333333333331</v>
      </c>
      <c r="W724" s="13" t="str">
        <f>IFERROR(VLOOKUP(B724,Ultimo!$B$2:$T$2166,19,0),"")</f>
        <v>AUDITORIO</v>
      </c>
      <c r="X724" s="13" t="str">
        <f>IFERROR(VLOOKUP(B724,Ultimo!$B$2:$B$2166,1,0),"")</f>
        <v>EYJ332A</v>
      </c>
    </row>
    <row r="725" spans="1:24" ht="14.4">
      <c r="A725" s="8" t="e">
        <f t="shared" si="1"/>
        <v>#REF!</v>
      </c>
      <c r="B725" s="9" t="s">
        <v>2184</v>
      </c>
      <c r="C725" s="8">
        <v>2020</v>
      </c>
      <c r="D725" s="9" t="s">
        <v>2185</v>
      </c>
      <c r="E725" s="14">
        <v>43898</v>
      </c>
      <c r="F725" s="9" t="s">
        <v>2184</v>
      </c>
      <c r="G725" s="8">
        <v>11</v>
      </c>
      <c r="H725" s="9" t="s">
        <v>125</v>
      </c>
      <c r="I725" s="8">
        <v>1394122</v>
      </c>
      <c r="J725" s="8">
        <v>2</v>
      </c>
      <c r="K725" s="9" t="s">
        <v>2186</v>
      </c>
      <c r="L725" s="9" t="s">
        <v>180</v>
      </c>
      <c r="M725" s="8">
        <v>4</v>
      </c>
      <c r="N725" s="15" t="e">
        <v>#N/A</v>
      </c>
      <c r="O725" s="9" t="str">
        <f t="shared" si="54"/>
        <v>CASTILLO LUCIA</v>
      </c>
      <c r="P725" s="9" t="str">
        <f>VLOOKUP(B725,Ultimo!$B$2:$C$2166,2,0)</f>
        <v>EYG406B</v>
      </c>
      <c r="Q725" s="9">
        <f>VLOOKUP(B725,Ultimo!$B$2:$D$2166,3,0)</f>
        <v>9</v>
      </c>
      <c r="R725" s="10"/>
      <c r="S725" s="10"/>
      <c r="T725" s="10"/>
      <c r="U725" s="11" t="str">
        <f>IFERROR(VLOOKUP(B725,Ultimo!$B$2:$Q$2166,14,0),"")</f>
        <v>24/3/22</v>
      </c>
      <c r="V725" s="12">
        <f>IFERROR(VLOOKUP(B725,Ultimo!$B$2:$Q$2166,15,0),"")</f>
        <v>0</v>
      </c>
      <c r="W725" s="13" t="str">
        <f>IFERROR(VLOOKUP(B725,Ultimo!$B$2:$T$2166,19,0),"")</f>
        <v>AUDITORIO</v>
      </c>
      <c r="X725" s="13" t="str">
        <f>IFERROR(VLOOKUP(B725,Ultimo!$B$2:$B$2166,1,0),"")</f>
        <v>EYJ333A</v>
      </c>
    </row>
    <row r="726" spans="1:24" ht="14.4">
      <c r="A726" s="8" t="e">
        <f t="shared" si="1"/>
        <v>#REF!</v>
      </c>
      <c r="B726" s="9" t="s">
        <v>2187</v>
      </c>
      <c r="C726" s="8">
        <v>2019</v>
      </c>
      <c r="D726" s="9" t="s">
        <v>2188</v>
      </c>
      <c r="E726" s="14">
        <v>43898</v>
      </c>
      <c r="F726" s="9" t="s">
        <v>2187</v>
      </c>
      <c r="G726" s="8">
        <v>11</v>
      </c>
      <c r="H726" s="9" t="s">
        <v>125</v>
      </c>
      <c r="I726" s="8">
        <v>1038589</v>
      </c>
      <c r="J726" s="8">
        <v>2</v>
      </c>
      <c r="K726" s="9" t="s">
        <v>2189</v>
      </c>
      <c r="L726" s="9" t="s">
        <v>180</v>
      </c>
      <c r="M726" s="8">
        <v>4</v>
      </c>
      <c r="N726" s="15" t="e">
        <v>#N/A</v>
      </c>
      <c r="O726" s="9" t="str">
        <f t="shared" si="54"/>
        <v>CASTILLO LUCIA</v>
      </c>
      <c r="P726" s="9" t="str">
        <f>VLOOKUP(B726,Ultimo!$B$2:$C$2166,2,0)</f>
        <v>EYG407B</v>
      </c>
      <c r="Q726" s="9">
        <f>VLOOKUP(B726,Ultimo!$B$2:$D$2166,3,0)</f>
        <v>9</v>
      </c>
      <c r="R726" s="10"/>
      <c r="S726" s="10"/>
      <c r="T726" s="10"/>
      <c r="U726" s="11" t="str">
        <f>IFERROR(VLOOKUP(B726,Ultimo!$B$2:$Q$2166,14,0),"")</f>
        <v>25/3/22</v>
      </c>
      <c r="V726" s="12">
        <f>IFERROR(VLOOKUP(B726,Ultimo!$B$2:$Q$2166,15,0),"")</f>
        <v>0.45833333333333331</v>
      </c>
      <c r="W726" s="13" t="str">
        <f>IFERROR(VLOOKUP(B726,Ultimo!$B$2:$T$2166,19,0),"")</f>
        <v>AUDITORIO</v>
      </c>
      <c r="X726" s="13" t="str">
        <f>IFERROR(VLOOKUP(B726,Ultimo!$B$2:$B$2166,1,0),"")</f>
        <v>EYJ334A</v>
      </c>
    </row>
    <row r="727" spans="1:24" ht="14.4">
      <c r="A727" s="8" t="e">
        <f t="shared" si="1"/>
        <v>#REF!</v>
      </c>
      <c r="B727" s="9" t="s">
        <v>2190</v>
      </c>
      <c r="C727" s="8">
        <v>2020</v>
      </c>
      <c r="D727" s="9" t="s">
        <v>2191</v>
      </c>
      <c r="E727" s="14">
        <v>43898</v>
      </c>
      <c r="F727" s="9" t="s">
        <v>2190</v>
      </c>
      <c r="G727" s="8">
        <v>11</v>
      </c>
      <c r="H727" s="9" t="s">
        <v>125</v>
      </c>
      <c r="I727" s="8">
        <v>1306001</v>
      </c>
      <c r="J727" s="8">
        <v>2</v>
      </c>
      <c r="K727" s="9" t="s">
        <v>2192</v>
      </c>
      <c r="L727" s="9" t="s">
        <v>180</v>
      </c>
      <c r="M727" s="8">
        <v>4</v>
      </c>
      <c r="N727" s="15" t="e">
        <v>#N/A</v>
      </c>
      <c r="O727" s="9" t="str">
        <f t="shared" si="54"/>
        <v>CASTILLO LUCIA</v>
      </c>
      <c r="P727" s="9" t="str">
        <f>VLOOKUP(B727,Ultimo!$B$2:$C$2166,2,0)</f>
        <v>EYG408B</v>
      </c>
      <c r="Q727" s="9">
        <f>VLOOKUP(B727,Ultimo!$B$2:$D$2166,3,0)</f>
        <v>9</v>
      </c>
      <c r="R727" s="10"/>
      <c r="S727" s="10"/>
      <c r="T727" s="10"/>
      <c r="U727" s="11" t="str">
        <f>IFERROR(VLOOKUP(B727,Ultimo!$B$2:$Q$2166,14,0),"")</f>
        <v>18/3/22</v>
      </c>
      <c r="V727" s="12">
        <f>IFERROR(VLOOKUP(B727,Ultimo!$B$2:$Q$2166,15,0),"")</f>
        <v>0.66666666666666663</v>
      </c>
      <c r="W727" s="13" t="str">
        <f>IFERROR(VLOOKUP(B727,Ultimo!$B$2:$T$2166,19,0),"")</f>
        <v>AUDITORIO</v>
      </c>
      <c r="X727" s="13" t="str">
        <f>IFERROR(VLOOKUP(B727,Ultimo!$B$2:$B$2166,1,0),"")</f>
        <v>EYJ335A</v>
      </c>
    </row>
    <row r="728" spans="1:24" ht="14.4">
      <c r="A728" s="8" t="e">
        <f t="shared" si="1"/>
        <v>#REF!</v>
      </c>
      <c r="B728" s="9" t="s">
        <v>2193</v>
      </c>
      <c r="C728" s="8">
        <v>2020</v>
      </c>
      <c r="D728" s="9" t="s">
        <v>2194</v>
      </c>
      <c r="E728" s="14">
        <v>43898</v>
      </c>
      <c r="F728" s="9" t="s">
        <v>2193</v>
      </c>
      <c r="G728" s="8">
        <v>11</v>
      </c>
      <c r="H728" s="9" t="s">
        <v>125</v>
      </c>
      <c r="I728" s="8">
        <v>1018496</v>
      </c>
      <c r="J728" s="8">
        <v>2</v>
      </c>
      <c r="K728" s="9" t="s">
        <v>2195</v>
      </c>
      <c r="L728" s="9" t="s">
        <v>180</v>
      </c>
      <c r="M728" s="8">
        <v>4</v>
      </c>
      <c r="N728" s="15" t="e">
        <v>#N/A</v>
      </c>
      <c r="O728" s="9" t="str">
        <f t="shared" si="54"/>
        <v>CASTILLO LUCIA</v>
      </c>
      <c r="P728" s="9" t="str">
        <f>VLOOKUP(B728,Ultimo!$B$2:$C$2166,2,0)</f>
        <v>EYG409B</v>
      </c>
      <c r="Q728" s="9">
        <f>VLOOKUP(B728,Ultimo!$B$2:$D$2166,3,0)</f>
        <v>9</v>
      </c>
      <c r="R728" s="10"/>
      <c r="S728" s="10"/>
      <c r="T728" s="10"/>
      <c r="U728" s="11" t="str">
        <f>IFERROR(VLOOKUP(B728,Ultimo!$B$2:$Q$2166,14,0),"")</f>
        <v>23/3/22</v>
      </c>
      <c r="V728" s="12">
        <f>IFERROR(VLOOKUP(B728,Ultimo!$B$2:$Q$2166,15,0),"")</f>
        <v>0.41666666666666669</v>
      </c>
      <c r="W728" s="13" t="str">
        <f>IFERROR(VLOOKUP(B728,Ultimo!$B$2:$T$2166,19,0),"")</f>
        <v>AUDITORIO</v>
      </c>
      <c r="X728" s="13" t="str">
        <f>IFERROR(VLOOKUP(B728,Ultimo!$B$2:$B$2166,1,0),"")</f>
        <v>EYJ336A</v>
      </c>
    </row>
    <row r="729" spans="1:24" ht="14.4">
      <c r="A729" s="8" t="e">
        <f t="shared" si="1"/>
        <v>#REF!</v>
      </c>
      <c r="B729" s="9" t="s">
        <v>2196</v>
      </c>
      <c r="C729" s="8">
        <v>2019</v>
      </c>
      <c r="D729" s="9" t="s">
        <v>2197</v>
      </c>
      <c r="E729" s="14">
        <v>43898</v>
      </c>
      <c r="F729" s="9" t="s">
        <v>2196</v>
      </c>
      <c r="G729" s="8">
        <v>11</v>
      </c>
      <c r="H729" s="9" t="s">
        <v>125</v>
      </c>
      <c r="I729" s="8">
        <v>1056282</v>
      </c>
      <c r="J729" s="8">
        <v>2</v>
      </c>
      <c r="K729" s="9" t="s">
        <v>2198</v>
      </c>
      <c r="L729" s="9" t="s">
        <v>180</v>
      </c>
      <c r="M729" s="8">
        <v>4</v>
      </c>
      <c r="N729" s="15" t="e">
        <v>#N/A</v>
      </c>
      <c r="O729" s="9" t="str">
        <f t="shared" si="54"/>
        <v>CASTILLO LUCIA</v>
      </c>
      <c r="P729" s="9" t="str">
        <f>VLOOKUP(B729,Ultimo!$B$2:$C$2166,2,0)</f>
        <v>EYG410B</v>
      </c>
      <c r="Q729" s="9">
        <f>VLOOKUP(B729,Ultimo!$B$2:$D$2166,3,0)</f>
        <v>9</v>
      </c>
      <c r="R729" s="10"/>
      <c r="S729" s="10"/>
      <c r="T729" s="10"/>
      <c r="U729" s="11" t="str">
        <f>IFERROR(VLOOKUP(B729,Ultimo!$B$2:$Q$2166,14,0),"")</f>
        <v>22/3/22</v>
      </c>
      <c r="V729" s="12">
        <f>IFERROR(VLOOKUP(B729,Ultimo!$B$2:$Q$2166,15,0),"")</f>
        <v>0.54166666666666663</v>
      </c>
      <c r="W729" s="13" t="str">
        <f>IFERROR(VLOOKUP(B729,Ultimo!$B$2:$T$2166,19,0),"")</f>
        <v>AUDITORIO</v>
      </c>
      <c r="X729" s="13" t="str">
        <f>IFERROR(VLOOKUP(B729,Ultimo!$B$2:$B$2166,1,0),"")</f>
        <v>EYJ337A</v>
      </c>
    </row>
    <row r="730" spans="1:24" ht="14.4">
      <c r="A730" s="8" t="e">
        <f t="shared" si="1"/>
        <v>#REF!</v>
      </c>
      <c r="B730" s="9" t="s">
        <v>2199</v>
      </c>
      <c r="C730" s="8">
        <v>2020</v>
      </c>
      <c r="D730" s="9" t="s">
        <v>2200</v>
      </c>
      <c r="E730" s="14">
        <v>43898</v>
      </c>
      <c r="F730" s="9" t="s">
        <v>2199</v>
      </c>
      <c r="G730" s="8">
        <v>11</v>
      </c>
      <c r="H730" s="9" t="s">
        <v>125</v>
      </c>
      <c r="I730" s="8">
        <v>1394792</v>
      </c>
      <c r="J730" s="8">
        <v>2</v>
      </c>
      <c r="K730" s="9" t="s">
        <v>2201</v>
      </c>
      <c r="L730" s="9" t="s">
        <v>180</v>
      </c>
      <c r="M730" s="8">
        <v>4</v>
      </c>
      <c r="N730" s="15" t="e">
        <v>#N/A</v>
      </c>
      <c r="O730" s="9" t="str">
        <f t="shared" si="54"/>
        <v>CASTILLO LUCIA</v>
      </c>
      <c r="P730" s="9" t="str">
        <f>VLOOKUP(B730,Ultimo!$B$2:$C$2166,2,0)</f>
        <v>EYG411B</v>
      </c>
      <c r="Q730" s="9">
        <f>VLOOKUP(B730,Ultimo!$B$2:$D$2166,3,0)</f>
        <v>9</v>
      </c>
      <c r="R730" s="10"/>
      <c r="S730" s="10"/>
      <c r="T730" s="10"/>
      <c r="U730" s="11" t="str">
        <f>IFERROR(VLOOKUP(B730,Ultimo!$B$2:$Q$2166,14,0),"")</f>
        <v>25/3/22</v>
      </c>
      <c r="V730" s="12">
        <f>IFERROR(VLOOKUP(B730,Ultimo!$B$2:$Q$2166,15,0),"")</f>
        <v>0.41666666666666669</v>
      </c>
      <c r="W730" s="13" t="str">
        <f>IFERROR(VLOOKUP(B730,Ultimo!$B$2:$T$2166,19,0),"")</f>
        <v>AUDITORIO</v>
      </c>
      <c r="X730" s="13" t="str">
        <f>IFERROR(VLOOKUP(B730,Ultimo!$B$2:$B$2166,1,0),"")</f>
        <v>EYJ338A</v>
      </c>
    </row>
    <row r="731" spans="1:24" ht="14.4">
      <c r="A731" s="8" t="e">
        <f t="shared" si="1"/>
        <v>#REF!</v>
      </c>
      <c r="B731" s="9" t="s">
        <v>2202</v>
      </c>
      <c r="C731" s="8">
        <v>2020</v>
      </c>
      <c r="D731" s="9" t="s">
        <v>2203</v>
      </c>
      <c r="E731" s="14">
        <v>43898</v>
      </c>
      <c r="F731" s="9" t="s">
        <v>2202</v>
      </c>
      <c r="G731" s="8">
        <v>11</v>
      </c>
      <c r="H731" s="9" t="s">
        <v>125</v>
      </c>
      <c r="I731" s="8">
        <v>1399469</v>
      </c>
      <c r="J731" s="8">
        <v>2</v>
      </c>
      <c r="K731" s="9" t="s">
        <v>792</v>
      </c>
      <c r="L731" s="9" t="s">
        <v>180</v>
      </c>
      <c r="M731" s="8">
        <v>4</v>
      </c>
      <c r="N731" s="15" t="e">
        <v>#N/A</v>
      </c>
      <c r="O731" s="9" t="str">
        <f t="shared" si="54"/>
        <v>CASTILLO LUCIA</v>
      </c>
      <c r="P731" s="9" t="str">
        <f>VLOOKUP(B731,Ultimo!$B$2:$C$2166,2,0)</f>
        <v>EYG412B</v>
      </c>
      <c r="Q731" s="9">
        <f>VLOOKUP(B731,Ultimo!$B$2:$D$2166,3,0)</f>
        <v>9</v>
      </c>
      <c r="R731" s="10"/>
      <c r="S731" s="10"/>
      <c r="T731" s="10"/>
      <c r="U731" s="11" t="str">
        <f>IFERROR(VLOOKUP(B731,Ultimo!$B$2:$Q$2166,14,0),"")</f>
        <v>25/3/22</v>
      </c>
      <c r="V731" s="12">
        <f>IFERROR(VLOOKUP(B731,Ultimo!$B$2:$Q$2166,15,0),"")</f>
        <v>0.54166666666666663</v>
      </c>
      <c r="W731" s="13" t="str">
        <f>IFERROR(VLOOKUP(B731,Ultimo!$B$2:$T$2166,19,0),"")</f>
        <v>AUDITORIO</v>
      </c>
      <c r="X731" s="13" t="str">
        <f>IFERROR(VLOOKUP(B731,Ultimo!$B$2:$B$2166,1,0),"")</f>
        <v>EYJ339A</v>
      </c>
    </row>
    <row r="732" spans="1:24" ht="14.4">
      <c r="A732" s="8" t="e">
        <f t="shared" si="1"/>
        <v>#REF!</v>
      </c>
      <c r="B732" s="9" t="s">
        <v>2204</v>
      </c>
      <c r="C732" s="8">
        <v>2020</v>
      </c>
      <c r="D732" s="9" t="s">
        <v>2205</v>
      </c>
      <c r="E732" s="14">
        <v>43898</v>
      </c>
      <c r="F732" s="9" t="s">
        <v>2204</v>
      </c>
      <c r="G732" s="8">
        <v>11</v>
      </c>
      <c r="H732" s="9" t="s">
        <v>125</v>
      </c>
      <c r="I732" s="8">
        <v>1481626</v>
      </c>
      <c r="J732" s="8">
        <v>2</v>
      </c>
      <c r="K732" s="9" t="s">
        <v>2206</v>
      </c>
      <c r="L732" s="9" t="s">
        <v>180</v>
      </c>
      <c r="M732" s="8">
        <v>4</v>
      </c>
      <c r="N732" s="15" t="e">
        <v>#N/A</v>
      </c>
      <c r="O732" s="9" t="str">
        <f t="shared" si="54"/>
        <v>CASTILLO LUCIA</v>
      </c>
      <c r="P732" s="9" t="str">
        <f>VLOOKUP(B732,Ultimo!$B$2:$C$2166,2,0)</f>
        <v>EYG413B</v>
      </c>
      <c r="Q732" s="9">
        <f>VLOOKUP(B732,Ultimo!$B$2:$D$2166,3,0)</f>
        <v>9</v>
      </c>
      <c r="R732" s="10"/>
      <c r="S732" s="10"/>
      <c r="T732" s="10"/>
      <c r="U732" s="11" t="str">
        <f>IFERROR(VLOOKUP(B732,Ultimo!$B$2:$Q$2166,14,0),"")</f>
        <v>18/3/22</v>
      </c>
      <c r="V732" s="12">
        <f>IFERROR(VLOOKUP(B732,Ultimo!$B$2:$Q$2166,15,0),"")</f>
        <v>0.375</v>
      </c>
      <c r="W732" s="13" t="str">
        <f>IFERROR(VLOOKUP(B732,Ultimo!$B$2:$T$2166,19,0),"")</f>
        <v>AUDITORIO</v>
      </c>
      <c r="X732" s="13" t="str">
        <f>IFERROR(VLOOKUP(B732,Ultimo!$B$2:$B$2166,1,0),"")</f>
        <v>EYJ340A</v>
      </c>
    </row>
    <row r="733" spans="1:24" ht="14.4">
      <c r="A733" s="8" t="e">
        <f t="shared" si="1"/>
        <v>#REF!</v>
      </c>
      <c r="B733" s="9" t="s">
        <v>2207</v>
      </c>
      <c r="C733" s="8">
        <v>2020</v>
      </c>
      <c r="D733" s="9" t="s">
        <v>2208</v>
      </c>
      <c r="E733" s="14">
        <v>43898</v>
      </c>
      <c r="F733" s="9" t="s">
        <v>2207</v>
      </c>
      <c r="G733" s="8">
        <v>11</v>
      </c>
      <c r="H733" s="9" t="s">
        <v>125</v>
      </c>
      <c r="I733" s="8">
        <v>1418307</v>
      </c>
      <c r="J733" s="8">
        <v>2</v>
      </c>
      <c r="K733" s="9" t="s">
        <v>2209</v>
      </c>
      <c r="L733" s="9" t="s">
        <v>180</v>
      </c>
      <c r="M733" s="8">
        <v>4</v>
      </c>
      <c r="N733" s="15" t="e">
        <v>#N/A</v>
      </c>
      <c r="O733" s="9" t="str">
        <f t="shared" si="54"/>
        <v>CASTILLO LUCIA</v>
      </c>
      <c r="P733" s="9" t="str">
        <f>VLOOKUP(B733,Ultimo!$B$2:$C$2166,2,0)</f>
        <v>EYG414B</v>
      </c>
      <c r="Q733" s="9">
        <f>VLOOKUP(B733,Ultimo!$B$2:$D$2166,3,0)</f>
        <v>9</v>
      </c>
      <c r="R733" s="10"/>
      <c r="S733" s="10"/>
      <c r="T733" s="10"/>
      <c r="U733" s="11" t="str">
        <f>IFERROR(VLOOKUP(B733,Ultimo!$B$2:$Q$2166,14,0),"")</f>
        <v>23/3/22</v>
      </c>
      <c r="V733" s="12">
        <f>IFERROR(VLOOKUP(B733,Ultimo!$B$2:$Q$2166,15,0),"")</f>
        <v>0.625</v>
      </c>
      <c r="W733" s="13" t="str">
        <f>IFERROR(VLOOKUP(B733,Ultimo!$B$2:$T$2166,19,0),"")</f>
        <v>AUDITORIO</v>
      </c>
      <c r="X733" s="13" t="str">
        <f>IFERROR(VLOOKUP(B733,Ultimo!$B$2:$B$2166,1,0),"")</f>
        <v>EYJ342A</v>
      </c>
    </row>
    <row r="734" spans="1:24" ht="14.4">
      <c r="A734" s="8" t="e">
        <f t="shared" si="1"/>
        <v>#REF!</v>
      </c>
      <c r="B734" s="9" t="s">
        <v>2210</v>
      </c>
      <c r="C734" s="8">
        <v>2020</v>
      </c>
      <c r="D734" s="9" t="s">
        <v>2211</v>
      </c>
      <c r="E734" s="14">
        <v>43898</v>
      </c>
      <c r="F734" s="9" t="s">
        <v>2210</v>
      </c>
      <c r="G734" s="8">
        <v>11</v>
      </c>
      <c r="H734" s="9" t="s">
        <v>125</v>
      </c>
      <c r="I734" s="8">
        <v>1272833</v>
      </c>
      <c r="J734" s="8">
        <v>2</v>
      </c>
      <c r="K734" s="9" t="s">
        <v>2212</v>
      </c>
      <c r="L734" s="9" t="s">
        <v>180</v>
      </c>
      <c r="M734" s="8">
        <v>4</v>
      </c>
      <c r="N734" s="15" t="e">
        <v>#N/A</v>
      </c>
      <c r="O734" s="9" t="str">
        <f t="shared" si="54"/>
        <v>CASTILLO LUCIA</v>
      </c>
      <c r="P734" s="9" t="str">
        <f>VLOOKUP(B734,Ultimo!$B$2:$C$2166,2,0)</f>
        <v>EYG415B</v>
      </c>
      <c r="Q734" s="9">
        <f>VLOOKUP(B734,Ultimo!$B$2:$D$2166,3,0)</f>
        <v>9</v>
      </c>
      <c r="R734" s="10"/>
      <c r="S734" s="10"/>
      <c r="T734" s="10"/>
      <c r="U734" s="11" t="str">
        <f>IFERROR(VLOOKUP(B734,Ultimo!$B$2:$Q$2166,14,0),"")</f>
        <v>24/3/22</v>
      </c>
      <c r="V734" s="12">
        <f>IFERROR(VLOOKUP(B734,Ultimo!$B$2:$Q$2166,15,0),"")</f>
        <v>0.41666666666666669</v>
      </c>
      <c r="W734" s="13" t="str">
        <f>IFERROR(VLOOKUP(B734,Ultimo!$B$2:$T$2166,19,0),"")</f>
        <v>AUDITORIO</v>
      </c>
      <c r="X734" s="13" t="str">
        <f>IFERROR(VLOOKUP(B734,Ultimo!$B$2:$B$2166,1,0),"")</f>
        <v>EYJ343A</v>
      </c>
    </row>
    <row r="735" spans="1:24" ht="14.4">
      <c r="A735" s="8" t="e">
        <f t="shared" si="1"/>
        <v>#REF!</v>
      </c>
      <c r="B735" s="9" t="s">
        <v>2213</v>
      </c>
      <c r="C735" s="8">
        <v>2020</v>
      </c>
      <c r="D735" s="9" t="s">
        <v>2214</v>
      </c>
      <c r="E735" s="14">
        <v>43898</v>
      </c>
      <c r="F735" s="9" t="s">
        <v>2213</v>
      </c>
      <c r="G735" s="8">
        <v>11</v>
      </c>
      <c r="H735" s="9" t="s">
        <v>125</v>
      </c>
      <c r="I735" s="8">
        <v>1325640</v>
      </c>
      <c r="J735" s="8">
        <v>2</v>
      </c>
      <c r="K735" s="9" t="s">
        <v>2215</v>
      </c>
      <c r="L735" s="9" t="s">
        <v>180</v>
      </c>
      <c r="M735" s="8">
        <v>4</v>
      </c>
      <c r="N735" s="15" t="e">
        <v>#N/A</v>
      </c>
      <c r="O735" s="9" t="str">
        <f t="shared" si="54"/>
        <v>CASTILLO LUCIA</v>
      </c>
      <c r="P735" s="9" t="str">
        <f>VLOOKUP(B735,Ultimo!$B$2:$C$2166,2,0)</f>
        <v>EYG416B</v>
      </c>
      <c r="Q735" s="9">
        <f>VLOOKUP(B735,Ultimo!$B$2:$D$2166,3,0)</f>
        <v>9</v>
      </c>
      <c r="R735" s="10"/>
      <c r="S735" s="10"/>
      <c r="T735" s="10"/>
      <c r="U735" s="11" t="str">
        <f>IFERROR(VLOOKUP(B735,Ultimo!$B$2:$Q$2166,14,0),"")</f>
        <v>18/3/22</v>
      </c>
      <c r="V735" s="12">
        <f>IFERROR(VLOOKUP(B735,Ultimo!$B$2:$Q$2166,15,0),"")</f>
        <v>0.41666666666666669</v>
      </c>
      <c r="W735" s="13" t="str">
        <f>IFERROR(VLOOKUP(B735,Ultimo!$B$2:$T$2166,19,0),"")</f>
        <v>AUDITORIO</v>
      </c>
      <c r="X735" s="13" t="str">
        <f>IFERROR(VLOOKUP(B735,Ultimo!$B$2:$B$2166,1,0),"")</f>
        <v>EYJ345A</v>
      </c>
    </row>
    <row r="736" spans="1:24" ht="14.4">
      <c r="A736" s="8" t="e">
        <f t="shared" si="1"/>
        <v>#REF!</v>
      </c>
      <c r="B736" s="9" t="s">
        <v>2216</v>
      </c>
      <c r="C736" s="8">
        <v>2020</v>
      </c>
      <c r="D736" s="9" t="s">
        <v>2217</v>
      </c>
      <c r="E736" s="14">
        <v>43898</v>
      </c>
      <c r="F736" s="9" t="s">
        <v>2216</v>
      </c>
      <c r="G736" s="8">
        <v>11</v>
      </c>
      <c r="H736" s="9" t="s">
        <v>125</v>
      </c>
      <c r="I736" s="8">
        <v>1417518</v>
      </c>
      <c r="J736" s="8">
        <v>2</v>
      </c>
      <c r="K736" s="9" t="s">
        <v>2218</v>
      </c>
      <c r="L736" s="9" t="s">
        <v>180</v>
      </c>
      <c r="M736" s="8">
        <v>4</v>
      </c>
      <c r="N736" s="15" t="e">
        <v>#N/A</v>
      </c>
      <c r="O736" s="9" t="str">
        <f t="shared" si="54"/>
        <v>CASTILLO LUCIA</v>
      </c>
      <c r="P736" s="9" t="str">
        <f>VLOOKUP(B736,Ultimo!$B$2:$C$2166,2,0)</f>
        <v>EYG417B</v>
      </c>
      <c r="Q736" s="9">
        <f>VLOOKUP(B736,Ultimo!$B$2:$D$2166,3,0)</f>
        <v>9</v>
      </c>
      <c r="R736" s="10"/>
      <c r="S736" s="10"/>
      <c r="T736" s="10"/>
      <c r="U736" s="11" t="str">
        <f>IFERROR(VLOOKUP(B736,Ultimo!$B$2:$Q$2166,14,0),"")</f>
        <v>25/3/22</v>
      </c>
      <c r="V736" s="12">
        <f>IFERROR(VLOOKUP(B736,Ultimo!$B$2:$Q$2166,15,0),"")</f>
        <v>0.625</v>
      </c>
      <c r="W736" s="13" t="str">
        <f>IFERROR(VLOOKUP(B736,Ultimo!$B$2:$T$2166,19,0),"")</f>
        <v>AUDITORIO</v>
      </c>
      <c r="X736" s="13" t="str">
        <f>IFERROR(VLOOKUP(B736,Ultimo!$B$2:$B$2166,1,0),"")</f>
        <v>EYJ346A</v>
      </c>
    </row>
    <row r="737" spans="1:24" ht="14.4">
      <c r="A737" s="8" t="e">
        <f t="shared" si="1"/>
        <v>#REF!</v>
      </c>
      <c r="B737" s="9" t="s">
        <v>2219</v>
      </c>
      <c r="C737" s="8">
        <v>2020</v>
      </c>
      <c r="D737" s="9" t="s">
        <v>2220</v>
      </c>
      <c r="E737" s="14">
        <v>43898</v>
      </c>
      <c r="F737" s="9" t="s">
        <v>2219</v>
      </c>
      <c r="G737" s="8">
        <v>11</v>
      </c>
      <c r="H737" s="9" t="s">
        <v>125</v>
      </c>
      <c r="I737" s="8">
        <v>1760770</v>
      </c>
      <c r="J737" s="8">
        <v>2</v>
      </c>
      <c r="K737" s="9" t="s">
        <v>2221</v>
      </c>
      <c r="L737" s="9" t="s">
        <v>180</v>
      </c>
      <c r="M737" s="8">
        <v>4</v>
      </c>
      <c r="N737" s="15" t="e">
        <v>#N/A</v>
      </c>
      <c r="O737" s="9" t="str">
        <f t="shared" si="54"/>
        <v>CASTILLO LUCIA</v>
      </c>
      <c r="P737" s="9" t="str">
        <f>VLOOKUP(B737,Ultimo!$B$2:$C$2166,2,0)</f>
        <v>EYG418B</v>
      </c>
      <c r="Q737" s="9">
        <f>VLOOKUP(B737,Ultimo!$B$2:$D$2166,3,0)</f>
        <v>9</v>
      </c>
      <c r="R737" s="10"/>
      <c r="S737" s="10"/>
      <c r="T737" s="10"/>
      <c r="U737" s="11" t="str">
        <f>IFERROR(VLOOKUP(B737,Ultimo!$B$2:$Q$2166,14,0),"")</f>
        <v>17/3/22</v>
      </c>
      <c r="V737" s="12">
        <f>IFERROR(VLOOKUP(B737,Ultimo!$B$2:$Q$2166,15,0),"")</f>
        <v>0.45833333333333331</v>
      </c>
      <c r="W737" s="13" t="str">
        <f>IFERROR(VLOOKUP(B737,Ultimo!$B$2:$T$2166,19,0),"")</f>
        <v>AUDITORIO</v>
      </c>
      <c r="X737" s="13" t="str">
        <f>IFERROR(VLOOKUP(B737,Ultimo!$B$2:$B$2166,1,0),"")</f>
        <v>EYJ347A</v>
      </c>
    </row>
    <row r="738" spans="1:24" ht="14.4">
      <c r="A738" s="8" t="e">
        <f t="shared" si="1"/>
        <v>#REF!</v>
      </c>
      <c r="B738" s="9" t="s">
        <v>2222</v>
      </c>
      <c r="C738" s="8">
        <v>2019</v>
      </c>
      <c r="D738" s="9" t="s">
        <v>2223</v>
      </c>
      <c r="E738" s="14">
        <v>43898</v>
      </c>
      <c r="F738" s="9" t="s">
        <v>2222</v>
      </c>
      <c r="G738" s="8">
        <v>11</v>
      </c>
      <c r="H738" s="9" t="s">
        <v>125</v>
      </c>
      <c r="I738" s="8">
        <v>999681</v>
      </c>
      <c r="J738" s="8">
        <v>2</v>
      </c>
      <c r="K738" s="9" t="s">
        <v>2224</v>
      </c>
      <c r="L738" s="9" t="s">
        <v>180</v>
      </c>
      <c r="M738" s="8">
        <v>4</v>
      </c>
      <c r="N738" s="15" t="e">
        <v>#N/A</v>
      </c>
      <c r="O738" s="9" t="str">
        <f t="shared" si="54"/>
        <v>CASTILLO LUCIA</v>
      </c>
      <c r="P738" s="9" t="str">
        <f>VLOOKUP(B738,Ultimo!$B$2:$C$2166,2,0)</f>
        <v>EYG419B</v>
      </c>
      <c r="Q738" s="9">
        <f>VLOOKUP(B738,Ultimo!$B$2:$D$2166,3,0)</f>
        <v>9</v>
      </c>
      <c r="R738" s="10"/>
      <c r="S738" s="10"/>
      <c r="T738" s="10"/>
      <c r="U738" s="11" t="str">
        <f>IFERROR(VLOOKUP(B738,Ultimo!$B$2:$Q$2166,14,0),"")</f>
        <v>24/3/22</v>
      </c>
      <c r="V738" s="12">
        <f>IFERROR(VLOOKUP(B738,Ultimo!$B$2:$Q$2166,15,0),"")</f>
        <v>0.45833333333333331</v>
      </c>
      <c r="W738" s="13" t="str">
        <f>IFERROR(VLOOKUP(B738,Ultimo!$B$2:$T$2166,19,0),"")</f>
        <v>AUDITORIO</v>
      </c>
      <c r="X738" s="13" t="str">
        <f>IFERROR(VLOOKUP(B738,Ultimo!$B$2:$B$2166,1,0),"")</f>
        <v>EYJ348A</v>
      </c>
    </row>
    <row r="739" spans="1:24" ht="14.4">
      <c r="A739" s="8" t="e">
        <f t="shared" si="1"/>
        <v>#REF!</v>
      </c>
      <c r="B739" s="9" t="s">
        <v>2225</v>
      </c>
      <c r="C739" s="8">
        <v>2020</v>
      </c>
      <c r="D739" s="9" t="s">
        <v>2226</v>
      </c>
      <c r="E739" s="14">
        <v>43898</v>
      </c>
      <c r="F739" s="9" t="s">
        <v>2225</v>
      </c>
      <c r="G739" s="8">
        <v>11</v>
      </c>
      <c r="H739" s="9" t="s">
        <v>125</v>
      </c>
      <c r="I739" s="8">
        <v>1338711</v>
      </c>
      <c r="J739" s="8">
        <v>2</v>
      </c>
      <c r="K739" s="9" t="s">
        <v>2227</v>
      </c>
      <c r="L739" s="9" t="s">
        <v>180</v>
      </c>
      <c r="M739" s="8">
        <v>4</v>
      </c>
      <c r="N739" s="15" t="e">
        <v>#N/A</v>
      </c>
      <c r="O739" s="9" t="str">
        <f t="shared" si="54"/>
        <v>CASTILLO LUCIA</v>
      </c>
      <c r="P739" s="9" t="str">
        <f>VLOOKUP(B739,Ultimo!$B$2:$C$2166,2,0)</f>
        <v>EYG420B</v>
      </c>
      <c r="Q739" s="9">
        <f>VLOOKUP(B739,Ultimo!$B$2:$D$2166,3,0)</f>
        <v>9</v>
      </c>
      <c r="R739" s="10"/>
      <c r="S739" s="10"/>
      <c r="T739" s="10"/>
      <c r="U739" s="11" t="str">
        <f>IFERROR(VLOOKUP(B739,Ultimo!$B$2:$Q$2166,14,0),"")</f>
        <v>23/3/22</v>
      </c>
      <c r="V739" s="12">
        <f>IFERROR(VLOOKUP(B739,Ultimo!$B$2:$Q$2166,15,0),"")</f>
        <v>0.41666666666666669</v>
      </c>
      <c r="W739" s="13" t="str">
        <f>IFERROR(VLOOKUP(B739,Ultimo!$B$2:$T$2166,19,0),"")</f>
        <v>AUDITORIO</v>
      </c>
      <c r="X739" s="13" t="str">
        <f>IFERROR(VLOOKUP(B739,Ultimo!$B$2:$B$2166,1,0),"")</f>
        <v>EYJ349A</v>
      </c>
    </row>
    <row r="740" spans="1:24" ht="14.4">
      <c r="A740" s="8" t="e">
        <f t="shared" si="1"/>
        <v>#REF!</v>
      </c>
      <c r="B740" s="9" t="s">
        <v>2228</v>
      </c>
      <c r="C740" s="8">
        <v>2020</v>
      </c>
      <c r="D740" s="9" t="s">
        <v>2229</v>
      </c>
      <c r="E740" s="14">
        <v>43898</v>
      </c>
      <c r="F740" s="9" t="s">
        <v>2228</v>
      </c>
      <c r="G740" s="8">
        <v>11</v>
      </c>
      <c r="H740" s="9" t="s">
        <v>125</v>
      </c>
      <c r="I740" s="8">
        <v>1314585</v>
      </c>
      <c r="J740" s="8">
        <v>2</v>
      </c>
      <c r="K740" s="9" t="s">
        <v>2230</v>
      </c>
      <c r="L740" s="9" t="s">
        <v>180</v>
      </c>
      <c r="M740" s="8">
        <v>4</v>
      </c>
      <c r="N740" s="15" t="e">
        <v>#N/A</v>
      </c>
      <c r="O740" s="9" t="str">
        <f t="shared" si="54"/>
        <v>CASTILLO LUCIA</v>
      </c>
      <c r="P740" s="9" t="str">
        <f>VLOOKUP(B740,Ultimo!$B$2:$C$2166,2,0)</f>
        <v>EYG421B</v>
      </c>
      <c r="Q740" s="9">
        <f>VLOOKUP(B740,Ultimo!$B$2:$D$2166,3,0)</f>
        <v>9</v>
      </c>
      <c r="R740" s="10"/>
      <c r="S740" s="10"/>
      <c r="T740" s="10"/>
      <c r="U740" s="11" t="str">
        <f>IFERROR(VLOOKUP(B740,Ultimo!$B$2:$Q$2166,14,0),"")</f>
        <v>23/3/22</v>
      </c>
      <c r="V740" s="12">
        <f>IFERROR(VLOOKUP(B740,Ultimo!$B$2:$Q$2166,15,0),"")</f>
        <v>0.45833333333333331</v>
      </c>
      <c r="W740" s="13" t="str">
        <f>IFERROR(VLOOKUP(B740,Ultimo!$B$2:$T$2166,19,0),"")</f>
        <v>AUDITORIO</v>
      </c>
      <c r="X740" s="13" t="str">
        <f>IFERROR(VLOOKUP(B740,Ultimo!$B$2:$B$2166,1,0),"")</f>
        <v>EYJ350A</v>
      </c>
    </row>
    <row r="741" spans="1:24" ht="14.4">
      <c r="A741" s="8" t="e">
        <f t="shared" si="1"/>
        <v>#REF!</v>
      </c>
      <c r="B741" s="9" t="s">
        <v>2231</v>
      </c>
      <c r="C741" s="8">
        <v>2020</v>
      </c>
      <c r="D741" s="9" t="s">
        <v>2232</v>
      </c>
      <c r="E741" s="14">
        <v>43898</v>
      </c>
      <c r="F741" s="9" t="s">
        <v>2231</v>
      </c>
      <c r="G741" s="8">
        <v>11</v>
      </c>
      <c r="H741" s="9" t="s">
        <v>125</v>
      </c>
      <c r="I741" s="8">
        <v>1231116</v>
      </c>
      <c r="J741" s="8">
        <v>2</v>
      </c>
      <c r="K741" s="9" t="s">
        <v>2233</v>
      </c>
      <c r="L741" s="9" t="s">
        <v>180</v>
      </c>
      <c r="M741" s="8">
        <v>4</v>
      </c>
      <c r="N741" s="15" t="e">
        <v>#N/A</v>
      </c>
      <c r="O741" s="9" t="str">
        <f t="shared" si="54"/>
        <v>CASTILLO LUCIA</v>
      </c>
      <c r="P741" s="9" t="str">
        <f>VLOOKUP(B741,Ultimo!$B$2:$C$2166,2,0)</f>
        <v>EYG422B</v>
      </c>
      <c r="Q741" s="9">
        <f>VLOOKUP(B741,Ultimo!$B$2:$D$2166,3,0)</f>
        <v>9</v>
      </c>
      <c r="R741" s="10"/>
      <c r="S741" s="10"/>
      <c r="T741" s="10"/>
      <c r="U741" s="11" t="str">
        <f>IFERROR(VLOOKUP(B741,Ultimo!$B$2:$Q$2166,14,0),"")</f>
        <v>24/3/22</v>
      </c>
      <c r="V741" s="12">
        <f>IFERROR(VLOOKUP(B741,Ultimo!$B$2:$Q$2166,15,0),"")</f>
        <v>0.66666666666666663</v>
      </c>
      <c r="W741" s="13" t="str">
        <f>IFERROR(VLOOKUP(B741,Ultimo!$B$2:$T$2166,19,0),"")</f>
        <v>AUDITORIO</v>
      </c>
      <c r="X741" s="13" t="str">
        <f>IFERROR(VLOOKUP(B741,Ultimo!$B$2:$B$2166,1,0),"")</f>
        <v>EYJ351A</v>
      </c>
    </row>
    <row r="742" spans="1:24" ht="14.4">
      <c r="A742" s="8" t="e">
        <f t="shared" si="1"/>
        <v>#REF!</v>
      </c>
      <c r="B742" s="9" t="s">
        <v>2234</v>
      </c>
      <c r="C742" s="8">
        <v>2020</v>
      </c>
      <c r="D742" s="9" t="s">
        <v>2235</v>
      </c>
      <c r="E742" s="14">
        <v>43898</v>
      </c>
      <c r="F742" s="9" t="s">
        <v>2234</v>
      </c>
      <c r="G742" s="8">
        <v>11</v>
      </c>
      <c r="H742" s="9" t="s">
        <v>125</v>
      </c>
      <c r="I742" s="8">
        <v>1385294</v>
      </c>
      <c r="J742" s="8">
        <v>2</v>
      </c>
      <c r="K742" s="9" t="s">
        <v>1617</v>
      </c>
      <c r="L742" s="9" t="s">
        <v>164</v>
      </c>
      <c r="M742" s="8">
        <v>14</v>
      </c>
      <c r="N742" s="10"/>
      <c r="O742" s="9" t="str">
        <f t="shared" si="54"/>
        <v>MAYCOTT LUCIA</v>
      </c>
      <c r="P742" s="9" t="str">
        <f>VLOOKUP(B742,Ultimo!$B$2:$C$2166,2,0)</f>
        <v>EYH078B</v>
      </c>
      <c r="Q742" s="9">
        <f>VLOOKUP(B742,Ultimo!$B$2:$D$2166,3,0)</f>
        <v>24</v>
      </c>
      <c r="R742" s="9" t="s">
        <v>127</v>
      </c>
      <c r="S742" s="10"/>
      <c r="T742" s="10"/>
      <c r="U742" s="11" t="str">
        <f>IFERROR(VLOOKUP(B742,Ultimo!$B$2:$Q$2166,14,0),"")</f>
        <v>14/3/22</v>
      </c>
      <c r="V742" s="12">
        <f>IFERROR(VLOOKUP(B742,Ultimo!$B$2:$Q$2166,15,0),"")</f>
        <v>0.625</v>
      </c>
      <c r="W742" s="13" t="str">
        <f>IFERROR(VLOOKUP(B742,Ultimo!$B$2:$T$2166,19,0),"")</f>
        <v>BLUE ROOM</v>
      </c>
      <c r="X742" s="13" t="str">
        <f>IFERROR(VLOOKUP(B742,Ultimo!$B$2:$B$2166,1,0),"")</f>
        <v>EYJ352A</v>
      </c>
    </row>
    <row r="743" spans="1:24" ht="14.4">
      <c r="A743" s="8" t="e">
        <f t="shared" si="1"/>
        <v>#REF!</v>
      </c>
      <c r="B743" s="9" t="s">
        <v>2236</v>
      </c>
      <c r="C743" s="8">
        <v>2020</v>
      </c>
      <c r="D743" s="9" t="s">
        <v>2237</v>
      </c>
      <c r="E743" s="14">
        <v>43898</v>
      </c>
      <c r="F743" s="9" t="s">
        <v>2236</v>
      </c>
      <c r="G743" s="8">
        <v>11</v>
      </c>
      <c r="H743" s="9" t="s">
        <v>125</v>
      </c>
      <c r="I743" s="8">
        <v>1057249</v>
      </c>
      <c r="J743" s="8">
        <v>2</v>
      </c>
      <c r="K743" s="9" t="s">
        <v>2238</v>
      </c>
      <c r="L743" s="9" t="s">
        <v>180</v>
      </c>
      <c r="M743" s="8">
        <v>4</v>
      </c>
      <c r="N743" s="15" t="e">
        <v>#N/A</v>
      </c>
      <c r="O743" s="9" t="str">
        <f t="shared" si="54"/>
        <v>CASTILLO LUCIA</v>
      </c>
      <c r="P743" s="9" t="str">
        <f>VLOOKUP(B743,Ultimo!$B$2:$C$2166,2,0)</f>
        <v>EYG423B</v>
      </c>
      <c r="Q743" s="9">
        <f>VLOOKUP(B743,Ultimo!$B$2:$D$2166,3,0)</f>
        <v>9</v>
      </c>
      <c r="R743" s="10"/>
      <c r="S743" s="10"/>
      <c r="T743" s="10"/>
      <c r="U743" s="11" t="str">
        <f>IFERROR(VLOOKUP(B743,Ultimo!$B$2:$Q$2166,14,0),"")</f>
        <v>23/3/22</v>
      </c>
      <c r="V743" s="12">
        <f>IFERROR(VLOOKUP(B743,Ultimo!$B$2:$Q$2166,15,0),"")</f>
        <v>0.66666666666666663</v>
      </c>
      <c r="W743" s="13" t="str">
        <f>IFERROR(VLOOKUP(B743,Ultimo!$B$2:$T$2166,19,0),"")</f>
        <v>AUDITORIO</v>
      </c>
      <c r="X743" s="13" t="str">
        <f>IFERROR(VLOOKUP(B743,Ultimo!$B$2:$B$2166,1,0),"")</f>
        <v>EYJ353A</v>
      </c>
    </row>
    <row r="744" spans="1:24" ht="14.4">
      <c r="A744" s="8" t="e">
        <f t="shared" si="1"/>
        <v>#REF!</v>
      </c>
      <c r="B744" s="9" t="s">
        <v>2239</v>
      </c>
      <c r="C744" s="8">
        <v>2020</v>
      </c>
      <c r="D744" s="9" t="s">
        <v>2240</v>
      </c>
      <c r="E744" s="14">
        <v>43898</v>
      </c>
      <c r="F744" s="9" t="s">
        <v>2239</v>
      </c>
      <c r="G744" s="8">
        <v>11</v>
      </c>
      <c r="H744" s="9" t="s">
        <v>125</v>
      </c>
      <c r="I744" s="8">
        <v>1703994</v>
      </c>
      <c r="J744" s="8">
        <v>2</v>
      </c>
      <c r="K744" s="9" t="s">
        <v>2241</v>
      </c>
      <c r="L744" s="9" t="s">
        <v>180</v>
      </c>
      <c r="M744" s="8">
        <v>4</v>
      </c>
      <c r="N744" s="15" t="e">
        <v>#N/A</v>
      </c>
      <c r="O744" s="9" t="str">
        <f t="shared" si="54"/>
        <v>CASTILLO LUCIA</v>
      </c>
      <c r="P744" s="9" t="str">
        <f>VLOOKUP(B744,Ultimo!$B$2:$C$2166,2,0)</f>
        <v>EYG424B</v>
      </c>
      <c r="Q744" s="9">
        <f>VLOOKUP(B744,Ultimo!$B$2:$D$2166,3,0)</f>
        <v>9</v>
      </c>
      <c r="R744" s="10"/>
      <c r="S744" s="10"/>
      <c r="T744" s="10"/>
      <c r="U744" s="11" t="str">
        <f>IFERROR(VLOOKUP(B744,Ultimo!$B$2:$Q$2166,14,0),"")</f>
        <v>22/3/22</v>
      </c>
      <c r="V744" s="12">
        <f>IFERROR(VLOOKUP(B744,Ultimo!$B$2:$Q$2166,15,0),"")</f>
        <v>0.70833333333333337</v>
      </c>
      <c r="W744" s="13" t="str">
        <f>IFERROR(VLOOKUP(B744,Ultimo!$B$2:$T$2166,19,0),"")</f>
        <v>AUDITORIO</v>
      </c>
      <c r="X744" s="13" t="str">
        <f>IFERROR(VLOOKUP(B744,Ultimo!$B$2:$B$2166,1,0),"")</f>
        <v>EYJ354A</v>
      </c>
    </row>
    <row r="745" spans="1:24" ht="14.4">
      <c r="A745" s="8" t="e">
        <f t="shared" si="1"/>
        <v>#REF!</v>
      </c>
      <c r="B745" s="9" t="s">
        <v>2242</v>
      </c>
      <c r="C745" s="8">
        <v>2020</v>
      </c>
      <c r="D745" s="9" t="s">
        <v>2243</v>
      </c>
      <c r="E745" s="14">
        <v>43898</v>
      </c>
      <c r="F745" s="9" t="s">
        <v>2242</v>
      </c>
      <c r="G745" s="8">
        <v>11</v>
      </c>
      <c r="H745" s="9" t="s">
        <v>125</v>
      </c>
      <c r="I745" s="8">
        <v>1415873</v>
      </c>
      <c r="J745" s="8">
        <v>2</v>
      </c>
      <c r="K745" s="9" t="s">
        <v>2244</v>
      </c>
      <c r="L745" s="9" t="s">
        <v>180</v>
      </c>
      <c r="M745" s="8">
        <v>4</v>
      </c>
      <c r="N745" s="15" t="e">
        <v>#N/A</v>
      </c>
      <c r="O745" s="9" t="str">
        <f t="shared" si="54"/>
        <v>CASTILLO LUCIA</v>
      </c>
      <c r="P745" s="9" t="str">
        <f>VLOOKUP(B745,Ultimo!$B$2:$C$2166,2,0)</f>
        <v>EYG425B</v>
      </c>
      <c r="Q745" s="9">
        <f>VLOOKUP(B745,Ultimo!$B$2:$D$2166,3,0)</f>
        <v>9</v>
      </c>
      <c r="R745" s="10"/>
      <c r="S745" s="10"/>
      <c r="T745" s="10"/>
      <c r="U745" s="11" t="str">
        <f>IFERROR(VLOOKUP(B745,Ultimo!$B$2:$Q$2166,14,0),"")</f>
        <v>24/3/22</v>
      </c>
      <c r="V745" s="12">
        <f>IFERROR(VLOOKUP(B745,Ultimo!$B$2:$Q$2166,15,0),"")</f>
        <v>0.54166666666666663</v>
      </c>
      <c r="W745" s="13" t="str">
        <f>IFERROR(VLOOKUP(B745,Ultimo!$B$2:$T$2166,19,0),"")</f>
        <v>AUDITORIO</v>
      </c>
      <c r="X745" s="13" t="str">
        <f>IFERROR(VLOOKUP(B745,Ultimo!$B$2:$B$2166,1,0),"")</f>
        <v>EYJ355A</v>
      </c>
    </row>
    <row r="746" spans="1:24" ht="14.4">
      <c r="A746" s="8" t="e">
        <f t="shared" si="1"/>
        <v>#REF!</v>
      </c>
      <c r="B746" s="9" t="s">
        <v>2245</v>
      </c>
      <c r="C746" s="8">
        <v>2020</v>
      </c>
      <c r="D746" s="9" t="s">
        <v>2246</v>
      </c>
      <c r="E746" s="14">
        <v>43898</v>
      </c>
      <c r="F746" s="9" t="s">
        <v>2245</v>
      </c>
      <c r="G746" s="8">
        <v>11</v>
      </c>
      <c r="H746" s="9" t="s">
        <v>125</v>
      </c>
      <c r="I746" s="8">
        <v>1050606</v>
      </c>
      <c r="J746" s="8">
        <v>2</v>
      </c>
      <c r="K746" s="9" t="s">
        <v>2247</v>
      </c>
      <c r="L746" s="9" t="s">
        <v>180</v>
      </c>
      <c r="M746" s="8">
        <v>4</v>
      </c>
      <c r="N746" s="15" t="e">
        <v>#N/A</v>
      </c>
      <c r="O746" s="9" t="str">
        <f t="shared" si="54"/>
        <v>CASTILLO LUCIA</v>
      </c>
      <c r="P746" s="9" t="str">
        <f>VLOOKUP(B746,Ultimo!$B$2:$C$2166,2,0)</f>
        <v>EYG426B</v>
      </c>
      <c r="Q746" s="9">
        <f>VLOOKUP(B746,Ultimo!$B$2:$D$2166,3,0)</f>
        <v>9</v>
      </c>
      <c r="R746" s="10"/>
      <c r="S746" s="10"/>
      <c r="T746" s="10"/>
      <c r="U746" s="11" t="str">
        <f>IFERROR(VLOOKUP(B746,Ultimo!$B$2:$Q$2166,14,0),"")</f>
        <v>25/3/22</v>
      </c>
      <c r="V746" s="12">
        <f>IFERROR(VLOOKUP(B746,Ultimo!$B$2:$Q$2166,15,0),"")</f>
        <v>0.66666666666666663</v>
      </c>
      <c r="W746" s="13" t="str">
        <f>IFERROR(VLOOKUP(B746,Ultimo!$B$2:$T$2166,19,0),"")</f>
        <v>AUDITORIO</v>
      </c>
      <c r="X746" s="13" t="str">
        <f>IFERROR(VLOOKUP(B746,Ultimo!$B$2:$B$2166,1,0),"")</f>
        <v>EYJ356A</v>
      </c>
    </row>
    <row r="747" spans="1:24" ht="14.4">
      <c r="A747" s="8" t="e">
        <f t="shared" si="1"/>
        <v>#REF!</v>
      </c>
      <c r="B747" s="9" t="s">
        <v>2248</v>
      </c>
      <c r="C747" s="8">
        <v>2020</v>
      </c>
      <c r="D747" s="9" t="s">
        <v>2249</v>
      </c>
      <c r="E747" s="14">
        <v>43898</v>
      </c>
      <c r="F747" s="9" t="s">
        <v>2248</v>
      </c>
      <c r="G747" s="8">
        <v>11</v>
      </c>
      <c r="H747" s="9" t="s">
        <v>125</v>
      </c>
      <c r="I747" s="8">
        <v>1586331</v>
      </c>
      <c r="J747" s="8">
        <v>2</v>
      </c>
      <c r="K747" s="9" t="s">
        <v>2250</v>
      </c>
      <c r="L747" s="9" t="s">
        <v>180</v>
      </c>
      <c r="M747" s="8">
        <v>4</v>
      </c>
      <c r="N747" s="15" t="e">
        <v>#N/A</v>
      </c>
      <c r="O747" s="9" t="str">
        <f t="shared" si="54"/>
        <v>CASTILLO LUCIA</v>
      </c>
      <c r="P747" s="9" t="str">
        <f>VLOOKUP(B747,Ultimo!$B$2:$C$2166,2,0)</f>
        <v>EYG427B</v>
      </c>
      <c r="Q747" s="9">
        <f>VLOOKUP(B747,Ultimo!$B$2:$D$2166,3,0)</f>
        <v>9</v>
      </c>
      <c r="R747" s="10"/>
      <c r="S747" s="10"/>
      <c r="T747" s="10"/>
      <c r="U747" s="11" t="str">
        <f>IFERROR(VLOOKUP(B747,Ultimo!$B$2:$Q$2166,14,0),"")</f>
        <v>17/3/22</v>
      </c>
      <c r="V747" s="12">
        <f>IFERROR(VLOOKUP(B747,Ultimo!$B$2:$Q$2166,15,0),"")</f>
        <v>0.41666666666666669</v>
      </c>
      <c r="W747" s="13" t="str">
        <f>IFERROR(VLOOKUP(B747,Ultimo!$B$2:$T$2166,19,0),"")</f>
        <v>AUDITORIO</v>
      </c>
      <c r="X747" s="13" t="str">
        <f>IFERROR(VLOOKUP(B747,Ultimo!$B$2:$B$2166,1,0),"")</f>
        <v>EYJ357A</v>
      </c>
    </row>
    <row r="748" spans="1:24" ht="14.4">
      <c r="A748" s="8" t="e">
        <f t="shared" si="1"/>
        <v>#REF!</v>
      </c>
      <c r="B748" s="9" t="s">
        <v>2251</v>
      </c>
      <c r="C748" s="8">
        <v>2020</v>
      </c>
      <c r="D748" s="9" t="s">
        <v>2252</v>
      </c>
      <c r="E748" s="14">
        <v>43898</v>
      </c>
      <c r="F748" s="9" t="s">
        <v>2251</v>
      </c>
      <c r="G748" s="8">
        <v>11</v>
      </c>
      <c r="H748" s="9" t="s">
        <v>125</v>
      </c>
      <c r="I748" s="8">
        <v>981929</v>
      </c>
      <c r="J748" s="8">
        <v>2</v>
      </c>
      <c r="K748" s="9" t="s">
        <v>2253</v>
      </c>
      <c r="L748" s="9" t="s">
        <v>180</v>
      </c>
      <c r="M748" s="8">
        <v>4</v>
      </c>
      <c r="N748" s="15" t="e">
        <v>#N/A</v>
      </c>
      <c r="O748" s="9" t="str">
        <f t="shared" si="54"/>
        <v>CASTILLO LUCIA</v>
      </c>
      <c r="P748" s="9" t="str">
        <f>VLOOKUP(B748,Ultimo!$B$2:$C$2166,2,0)</f>
        <v>EYG428B</v>
      </c>
      <c r="Q748" s="9">
        <f>VLOOKUP(B748,Ultimo!$B$2:$D$2166,3,0)</f>
        <v>9</v>
      </c>
      <c r="R748" s="10"/>
      <c r="S748" s="10"/>
      <c r="T748" s="10"/>
      <c r="U748" s="11" t="str">
        <f>IFERROR(VLOOKUP(B748,Ultimo!$B$2:$Q$2166,14,0),"")</f>
        <v>23/3/22</v>
      </c>
      <c r="V748" s="12">
        <f>IFERROR(VLOOKUP(B748,Ultimo!$B$2:$Q$2166,15,0),"")</f>
        <v>0.45833333333333331</v>
      </c>
      <c r="W748" s="13" t="str">
        <f>IFERROR(VLOOKUP(B748,Ultimo!$B$2:$T$2166,19,0),"")</f>
        <v>AUDITORIO</v>
      </c>
      <c r="X748" s="13" t="str">
        <f>IFERROR(VLOOKUP(B748,Ultimo!$B$2:$B$2166,1,0),"")</f>
        <v>EYJ358A</v>
      </c>
    </row>
    <row r="749" spans="1:24" ht="14.4">
      <c r="A749" s="8" t="e">
        <f t="shared" si="1"/>
        <v>#REF!</v>
      </c>
      <c r="B749" s="9" t="s">
        <v>2254</v>
      </c>
      <c r="C749" s="8">
        <v>2020</v>
      </c>
      <c r="D749" s="9" t="s">
        <v>2255</v>
      </c>
      <c r="E749" s="14">
        <v>43898</v>
      </c>
      <c r="F749" s="9" t="s">
        <v>2254</v>
      </c>
      <c r="G749" s="8">
        <v>11</v>
      </c>
      <c r="H749" s="9" t="s">
        <v>125</v>
      </c>
      <c r="I749" s="8">
        <v>1618533</v>
      </c>
      <c r="J749" s="8">
        <v>2</v>
      </c>
      <c r="K749" s="9" t="s">
        <v>2256</v>
      </c>
      <c r="L749" s="9" t="s">
        <v>180</v>
      </c>
      <c r="M749" s="8">
        <v>4</v>
      </c>
      <c r="N749" s="15" t="e">
        <v>#N/A</v>
      </c>
      <c r="O749" s="9" t="str">
        <f t="shared" si="54"/>
        <v>CASTILLO LUCIA</v>
      </c>
      <c r="P749" s="9" t="str">
        <f>VLOOKUP(B749,Ultimo!$B$2:$C$2166,2,0)</f>
        <v>EYG429B</v>
      </c>
      <c r="Q749" s="9">
        <f>VLOOKUP(B749,Ultimo!$B$2:$D$2166,3,0)</f>
        <v>9</v>
      </c>
      <c r="R749" s="10"/>
      <c r="S749" s="10"/>
      <c r="T749" s="10"/>
      <c r="U749" s="11" t="str">
        <f>IFERROR(VLOOKUP(B749,Ultimo!$B$2:$Q$2166,14,0),"")</f>
        <v>17/3/22</v>
      </c>
      <c r="V749" s="12">
        <f>IFERROR(VLOOKUP(B749,Ultimo!$B$2:$Q$2166,15,0),"")</f>
        <v>0.70833333333333337</v>
      </c>
      <c r="W749" s="13" t="str">
        <f>IFERROR(VLOOKUP(B749,Ultimo!$B$2:$T$2166,19,0),"")</f>
        <v>AUDITORIO</v>
      </c>
      <c r="X749" s="13" t="str">
        <f>IFERROR(VLOOKUP(B749,Ultimo!$B$2:$B$2166,1,0),"")</f>
        <v>EYJ359A</v>
      </c>
    </row>
    <row r="750" spans="1:24" ht="14.4">
      <c r="A750" s="8" t="e">
        <f t="shared" si="1"/>
        <v>#REF!</v>
      </c>
      <c r="B750" s="9" t="s">
        <v>2257</v>
      </c>
      <c r="C750" s="8">
        <v>2020</v>
      </c>
      <c r="D750" s="9" t="s">
        <v>2258</v>
      </c>
      <c r="E750" s="14">
        <v>43898</v>
      </c>
      <c r="F750" s="9" t="s">
        <v>2257</v>
      </c>
      <c r="G750" s="8">
        <v>11</v>
      </c>
      <c r="H750" s="9" t="s">
        <v>125</v>
      </c>
      <c r="I750" s="8">
        <v>1302448</v>
      </c>
      <c r="J750" s="8">
        <v>2</v>
      </c>
      <c r="K750" s="9" t="s">
        <v>2259</v>
      </c>
      <c r="L750" s="9" t="s">
        <v>180</v>
      </c>
      <c r="M750" s="8">
        <v>4</v>
      </c>
      <c r="N750" s="15" t="e">
        <v>#N/A</v>
      </c>
      <c r="O750" s="9" t="str">
        <f t="shared" si="54"/>
        <v>CASTILLO LUCIA</v>
      </c>
      <c r="P750" s="9" t="str">
        <f>VLOOKUP(B750,Ultimo!$B$2:$C$2166,2,0)</f>
        <v>EYG430B</v>
      </c>
      <c r="Q750" s="9">
        <f>VLOOKUP(B750,Ultimo!$B$2:$D$2166,3,0)</f>
        <v>9</v>
      </c>
      <c r="R750" s="10"/>
      <c r="S750" s="10"/>
      <c r="T750" s="10"/>
      <c r="U750" s="11" t="str">
        <f>IFERROR(VLOOKUP(B750,Ultimo!$B$2:$Q$2166,14,0),"")</f>
        <v>23/3/22</v>
      </c>
      <c r="V750" s="12">
        <f>IFERROR(VLOOKUP(B750,Ultimo!$B$2:$Q$2166,15,0),"")</f>
        <v>0.66666666666666663</v>
      </c>
      <c r="W750" s="13" t="str">
        <f>IFERROR(VLOOKUP(B750,Ultimo!$B$2:$T$2166,19,0),"")</f>
        <v>AUDITORIO</v>
      </c>
      <c r="X750" s="13" t="str">
        <f>IFERROR(VLOOKUP(B750,Ultimo!$B$2:$B$2166,1,0),"")</f>
        <v>EYJ360A</v>
      </c>
    </row>
    <row r="751" spans="1:24" ht="14.4">
      <c r="A751" s="8" t="e">
        <f t="shared" si="1"/>
        <v>#REF!</v>
      </c>
      <c r="B751" s="9" t="s">
        <v>2260</v>
      </c>
      <c r="C751" s="8">
        <v>2020</v>
      </c>
      <c r="D751" s="9" t="s">
        <v>2261</v>
      </c>
      <c r="E751" s="14">
        <v>43898</v>
      </c>
      <c r="F751" s="9" t="s">
        <v>2260</v>
      </c>
      <c r="G751" s="8">
        <v>11</v>
      </c>
      <c r="H751" s="9" t="s">
        <v>125</v>
      </c>
      <c r="I751" s="8">
        <v>1377428</v>
      </c>
      <c r="J751" s="8">
        <v>2</v>
      </c>
      <c r="K751" s="9" t="s">
        <v>2262</v>
      </c>
      <c r="L751" s="9" t="s">
        <v>180</v>
      </c>
      <c r="M751" s="8">
        <v>4</v>
      </c>
      <c r="N751" s="15" t="e">
        <v>#N/A</v>
      </c>
      <c r="O751" s="9" t="str">
        <f t="shared" si="54"/>
        <v>CASTILLO LUCIA</v>
      </c>
      <c r="P751" s="9" t="str">
        <f>VLOOKUP(B751,Ultimo!$B$2:$C$2166,2,0)</f>
        <v>EYG431B</v>
      </c>
      <c r="Q751" s="9">
        <f>VLOOKUP(B751,Ultimo!$B$2:$D$2166,3,0)</f>
        <v>9</v>
      </c>
      <c r="R751" s="10"/>
      <c r="S751" s="10"/>
      <c r="T751" s="10"/>
      <c r="U751" s="11" t="str">
        <f>IFERROR(VLOOKUP(B751,Ultimo!$B$2:$Q$2166,14,0),"")</f>
        <v>25/3/22</v>
      </c>
      <c r="V751" s="12">
        <f>IFERROR(VLOOKUP(B751,Ultimo!$B$2:$Q$2166,15,0),"")</f>
        <v>0.41666666666666669</v>
      </c>
      <c r="W751" s="13" t="str">
        <f>IFERROR(VLOOKUP(B751,Ultimo!$B$2:$T$2166,19,0),"")</f>
        <v>AUDITORIO</v>
      </c>
      <c r="X751" s="13" t="str">
        <f>IFERROR(VLOOKUP(B751,Ultimo!$B$2:$B$2166,1,0),"")</f>
        <v>EYJ361A</v>
      </c>
    </row>
    <row r="752" spans="1:24" ht="14.4">
      <c r="A752" s="8" t="e">
        <f t="shared" si="1"/>
        <v>#REF!</v>
      </c>
      <c r="B752" s="9" t="s">
        <v>2263</v>
      </c>
      <c r="C752" s="8">
        <v>2020</v>
      </c>
      <c r="D752" s="9" t="s">
        <v>2264</v>
      </c>
      <c r="E752" s="14">
        <v>43898</v>
      </c>
      <c r="F752" s="9" t="s">
        <v>2263</v>
      </c>
      <c r="G752" s="8">
        <v>11</v>
      </c>
      <c r="H752" s="9" t="s">
        <v>125</v>
      </c>
      <c r="I752" s="8">
        <v>1517582</v>
      </c>
      <c r="J752" s="8">
        <v>2</v>
      </c>
      <c r="K752" s="9" t="s">
        <v>2265</v>
      </c>
      <c r="L752" s="9" t="s">
        <v>180</v>
      </c>
      <c r="M752" s="8">
        <v>4</v>
      </c>
      <c r="N752" s="15" t="e">
        <v>#N/A</v>
      </c>
      <c r="O752" s="9" t="str">
        <f t="shared" si="54"/>
        <v>CASTILLO LUCIA</v>
      </c>
      <c r="P752" s="9" t="str">
        <f>VLOOKUP(B752,Ultimo!$B$2:$C$2166,2,0)</f>
        <v>EYG432B</v>
      </c>
      <c r="Q752" s="9">
        <f>VLOOKUP(B752,Ultimo!$B$2:$D$2166,3,0)</f>
        <v>9</v>
      </c>
      <c r="R752" s="10"/>
      <c r="S752" s="10"/>
      <c r="T752" s="10"/>
      <c r="U752" s="11" t="str">
        <f>IFERROR(VLOOKUP(B752,Ultimo!$B$2:$Q$2166,14,0),"")</f>
        <v>25/3/22</v>
      </c>
      <c r="V752" s="12">
        <f>IFERROR(VLOOKUP(B752,Ultimo!$B$2:$Q$2166,15,0),"")</f>
        <v>0.625</v>
      </c>
      <c r="W752" s="13" t="str">
        <f>IFERROR(VLOOKUP(B752,Ultimo!$B$2:$T$2166,19,0),"")</f>
        <v>AUDITORIO</v>
      </c>
      <c r="X752" s="13" t="str">
        <f>IFERROR(VLOOKUP(B752,Ultimo!$B$2:$B$2166,1,0),"")</f>
        <v>EYJ362A</v>
      </c>
    </row>
    <row r="753" spans="1:24" ht="14.4">
      <c r="A753" s="8" t="e">
        <f t="shared" si="1"/>
        <v>#REF!</v>
      </c>
      <c r="B753" s="9" t="s">
        <v>2266</v>
      </c>
      <c r="C753" s="8">
        <v>2020</v>
      </c>
      <c r="D753" s="9" t="s">
        <v>2267</v>
      </c>
      <c r="E753" s="14">
        <v>44173</v>
      </c>
      <c r="F753" s="9" t="s">
        <v>2266</v>
      </c>
      <c r="G753" s="8">
        <v>11</v>
      </c>
      <c r="H753" s="9" t="s">
        <v>125</v>
      </c>
      <c r="I753" s="8">
        <v>1135663</v>
      </c>
      <c r="J753" s="8">
        <v>2</v>
      </c>
      <c r="K753" s="9" t="s">
        <v>608</v>
      </c>
      <c r="L753" s="9" t="s">
        <v>169</v>
      </c>
      <c r="M753" s="8">
        <v>1</v>
      </c>
      <c r="N753" s="10"/>
      <c r="O753" s="9" t="str">
        <f t="shared" si="54"/>
        <v>CASTILLO LUCIA</v>
      </c>
      <c r="P753" s="9" t="str">
        <f>VLOOKUP(B753,Ultimo!$B$2:$C$2166,2,0)</f>
        <v>EYG068B</v>
      </c>
      <c r="Q753" s="9">
        <f>VLOOKUP(B753,Ultimo!$B$2:$D$2166,3,0)</f>
        <v>2</v>
      </c>
      <c r="R753" s="10"/>
      <c r="S753" s="10"/>
      <c r="T753" s="10"/>
      <c r="U753" s="11" t="str">
        <f>IFERROR(VLOOKUP(B753,Ultimo!$B$2:$Q$2166,14,0),"")</f>
        <v>14/3/22</v>
      </c>
      <c r="V753" s="12">
        <f>IFERROR(VLOOKUP(B753,Ultimo!$B$2:$Q$2166,15,0),"")</f>
        <v>0.45833333333333331</v>
      </c>
      <c r="W753" s="13" t="str">
        <f>IFERROR(VLOOKUP(B753,Ultimo!$B$2:$T$2166,19,0),"")</f>
        <v>AUDITORIO PT</v>
      </c>
      <c r="X753" s="13" t="str">
        <f>IFERROR(VLOOKUP(B753,Ultimo!$B$2:$B$2166,1,0),"")</f>
        <v>EYJ363A</v>
      </c>
    </row>
    <row r="754" spans="1:24" ht="14.4">
      <c r="A754" s="8" t="e">
        <f t="shared" si="1"/>
        <v>#REF!</v>
      </c>
      <c r="B754" s="9" t="s">
        <v>2268</v>
      </c>
      <c r="C754" s="8">
        <v>2020</v>
      </c>
      <c r="D754" s="9" t="s">
        <v>2269</v>
      </c>
      <c r="E754" s="14">
        <v>44173</v>
      </c>
      <c r="F754" s="9" t="s">
        <v>2268</v>
      </c>
      <c r="G754" s="8">
        <v>11</v>
      </c>
      <c r="H754" s="9" t="s">
        <v>125</v>
      </c>
      <c r="I754" s="8">
        <v>1373901</v>
      </c>
      <c r="J754" s="8">
        <v>2</v>
      </c>
      <c r="K754" s="9" t="s">
        <v>2270</v>
      </c>
      <c r="L754" s="9" t="s">
        <v>180</v>
      </c>
      <c r="M754" s="8">
        <v>4</v>
      </c>
      <c r="N754" s="15" t="e">
        <v>#N/A</v>
      </c>
      <c r="O754" s="9" t="str">
        <f t="shared" si="54"/>
        <v>CASTILLO LUCIA</v>
      </c>
      <c r="P754" s="9" t="str">
        <f>VLOOKUP(B754,Ultimo!$B$2:$C$2166,2,0)</f>
        <v>EYG433B</v>
      </c>
      <c r="Q754" s="9">
        <f>VLOOKUP(B754,Ultimo!$B$2:$D$2166,3,0)</f>
        <v>9</v>
      </c>
      <c r="R754" s="10"/>
      <c r="S754" s="10"/>
      <c r="T754" s="10"/>
      <c r="U754" s="11" t="str">
        <f>IFERROR(VLOOKUP(B754,Ultimo!$B$2:$Q$2166,14,0),"")</f>
        <v>17/3/22</v>
      </c>
      <c r="V754" s="12">
        <f>IFERROR(VLOOKUP(B754,Ultimo!$B$2:$Q$2166,15,0),"")</f>
        <v>0.41666666666666669</v>
      </c>
      <c r="W754" s="13" t="str">
        <f>IFERROR(VLOOKUP(B754,Ultimo!$B$2:$T$2166,19,0),"")</f>
        <v>AUDITORIO</v>
      </c>
      <c r="X754" s="13" t="str">
        <f>IFERROR(VLOOKUP(B754,Ultimo!$B$2:$B$2166,1,0),"")</f>
        <v>EYJ364A</v>
      </c>
    </row>
    <row r="755" spans="1:24" ht="14.4">
      <c r="A755" s="8" t="e">
        <f t="shared" si="1"/>
        <v>#REF!</v>
      </c>
      <c r="B755" s="9" t="s">
        <v>2271</v>
      </c>
      <c r="C755" s="8">
        <v>2020</v>
      </c>
      <c r="D755" s="9" t="s">
        <v>2272</v>
      </c>
      <c r="E755" s="14">
        <v>44173</v>
      </c>
      <c r="F755" s="9" t="s">
        <v>2271</v>
      </c>
      <c r="G755" s="8">
        <v>11</v>
      </c>
      <c r="H755" s="9" t="s">
        <v>125</v>
      </c>
      <c r="I755" s="8">
        <v>816411</v>
      </c>
      <c r="J755" s="8">
        <v>2</v>
      </c>
      <c r="K755" s="9" t="s">
        <v>1240</v>
      </c>
      <c r="L755" s="9" t="s">
        <v>180</v>
      </c>
      <c r="M755" s="8">
        <v>4</v>
      </c>
      <c r="N755" s="15" t="e">
        <v>#N/A</v>
      </c>
      <c r="O755" s="9" t="str">
        <f t="shared" si="54"/>
        <v>CASTILLO LUCIA</v>
      </c>
      <c r="P755" s="9" t="str">
        <f>VLOOKUP(B755,Ultimo!$B$2:$C$2166,2,0)</f>
        <v>EYG434B</v>
      </c>
      <c r="Q755" s="9">
        <f>VLOOKUP(B755,Ultimo!$B$2:$D$2166,3,0)</f>
        <v>9</v>
      </c>
      <c r="R755" s="10"/>
      <c r="S755" s="10"/>
      <c r="T755" s="10"/>
      <c r="U755" s="11" t="str">
        <f>IFERROR(VLOOKUP(B755,Ultimo!$B$2:$Q$2166,14,0),"")</f>
        <v>18/3/22</v>
      </c>
      <c r="V755" s="12">
        <f>IFERROR(VLOOKUP(B755,Ultimo!$B$2:$Q$2166,15,0),"")</f>
        <v>0.45833333333333331</v>
      </c>
      <c r="W755" s="13" t="str">
        <f>IFERROR(VLOOKUP(B755,Ultimo!$B$2:$T$2166,19,0),"")</f>
        <v>AUDITORIO</v>
      </c>
      <c r="X755" s="13" t="str">
        <f>IFERROR(VLOOKUP(B755,Ultimo!$B$2:$B$2166,1,0),"")</f>
        <v>EYJ365A</v>
      </c>
    </row>
    <row r="756" spans="1:24" ht="14.4">
      <c r="A756" s="8" t="e">
        <f t="shared" si="1"/>
        <v>#REF!</v>
      </c>
      <c r="B756" s="9" t="s">
        <v>2273</v>
      </c>
      <c r="C756" s="8">
        <v>2020</v>
      </c>
      <c r="D756" s="9" t="s">
        <v>2274</v>
      </c>
      <c r="E756" s="9" t="s">
        <v>1929</v>
      </c>
      <c r="F756" s="9" t="s">
        <v>2273</v>
      </c>
      <c r="G756" s="8">
        <v>11</v>
      </c>
      <c r="H756" s="9" t="s">
        <v>125</v>
      </c>
      <c r="I756" s="8">
        <v>1069512</v>
      </c>
      <c r="J756" s="8">
        <v>1</v>
      </c>
      <c r="K756" s="9" t="s">
        <v>2275</v>
      </c>
      <c r="L756" s="9" t="s">
        <v>131</v>
      </c>
      <c r="M756" s="8">
        <v>6</v>
      </c>
      <c r="N756" s="10"/>
      <c r="O756" s="9"/>
      <c r="P756" s="9" t="str">
        <f>VLOOKUP(B756,Ultimo!$B$2:$C$2166,2,0)</f>
        <v>EYH803B</v>
      </c>
      <c r="Q756" s="9">
        <f>VLOOKUP(B756,Ultimo!$B$2:$D$2166,3,0)</f>
        <v>39</v>
      </c>
      <c r="R756" s="9" t="s">
        <v>127</v>
      </c>
      <c r="S756" s="10"/>
      <c r="T756" s="10"/>
      <c r="U756" s="11" t="str">
        <f>IFERROR(VLOOKUP(B756,Ultimo!$B$2:$Q$2166,14,0),"")</f>
        <v>17/3/22</v>
      </c>
      <c r="V756" s="12">
        <f>IFERROR(VLOOKUP(B756,Ultimo!$B$2:$Q$2166,15,0),"")</f>
        <v>0.70833333333333337</v>
      </c>
      <c r="W756" s="13" t="str">
        <f>IFERROR(VLOOKUP(B756,Ultimo!$B$2:$T$2166,19,0),"")</f>
        <v>AUDITORIO</v>
      </c>
      <c r="X756" s="13" t="str">
        <f>IFERROR(VLOOKUP(B756,Ultimo!$B$2:$B$2166,1,0),"")</f>
        <v>EYJ367A</v>
      </c>
    </row>
    <row r="757" spans="1:24" ht="14.4">
      <c r="A757" s="8" t="e">
        <f t="shared" si="1"/>
        <v>#REF!</v>
      </c>
      <c r="B757" s="9" t="s">
        <v>2276</v>
      </c>
      <c r="C757" s="8">
        <v>2020</v>
      </c>
      <c r="D757" s="9" t="s">
        <v>2277</v>
      </c>
      <c r="E757" s="9" t="s">
        <v>1929</v>
      </c>
      <c r="F757" s="9" t="s">
        <v>2276</v>
      </c>
      <c r="G757" s="8">
        <v>11</v>
      </c>
      <c r="H757" s="9" t="s">
        <v>125</v>
      </c>
      <c r="I757" s="8">
        <v>1066916</v>
      </c>
      <c r="J757" s="8">
        <v>1</v>
      </c>
      <c r="K757" s="9" t="s">
        <v>2278</v>
      </c>
      <c r="L757" s="9" t="s">
        <v>136</v>
      </c>
      <c r="M757" s="8">
        <v>8</v>
      </c>
      <c r="N757" s="10"/>
      <c r="O757" s="9" t="str">
        <f t="shared" ref="O757:O759" si="55">IF(L757="Camiones","MAYCOTT MIRIAM",IF(L757="Van","CERVANTES LETICIA",IF(L757="Motores Norte", "AGUIRRE LILIANA",IF(L757="Toluca", "CASTILLO LUCIA",IF(L757="Santa Fe", "CASTILLO LUCIA",IF(L757="Motores Sur", "MAYCOTT LUCIA", 0))))))</f>
        <v>AGUIRRE LILIANA</v>
      </c>
      <c r="P757" s="9" t="str">
        <f>VLOOKUP(B757,Ultimo!$B$2:$C$2166,2,0)</f>
        <v>EYH592B</v>
      </c>
      <c r="Q757" s="9">
        <f>VLOOKUP(B757,Ultimo!$B$2:$D$2166,3,0)</f>
        <v>34</v>
      </c>
      <c r="R757" s="9" t="s">
        <v>127</v>
      </c>
      <c r="S757" s="10"/>
      <c r="T757" s="10"/>
      <c r="U757" s="11" t="str">
        <f>IFERROR(VLOOKUP(B757,Ultimo!$B$2:$Q$2166,14,0),"")</f>
        <v>18/3/22</v>
      </c>
      <c r="V757" s="12">
        <f>IFERROR(VLOOKUP(B757,Ultimo!$B$2:$Q$2166,15,0),"")</f>
        <v>0.41666666666666669</v>
      </c>
      <c r="W757" s="13" t="str">
        <f>IFERROR(VLOOKUP(B757,Ultimo!$B$2:$T$2166,19,0),"")</f>
        <v>SALA HELLCAT</v>
      </c>
      <c r="X757" s="13" t="str">
        <f>IFERROR(VLOOKUP(B757,Ultimo!$B$2:$B$2166,1,0),"")</f>
        <v>EYJ368A</v>
      </c>
    </row>
    <row r="758" spans="1:24" ht="14.4">
      <c r="A758" s="8" t="e">
        <f t="shared" si="1"/>
        <v>#REF!</v>
      </c>
      <c r="B758" s="9" t="s">
        <v>2279</v>
      </c>
      <c r="C758" s="8">
        <v>2020</v>
      </c>
      <c r="D758" s="9" t="s">
        <v>2280</v>
      </c>
      <c r="E758" s="9" t="s">
        <v>1929</v>
      </c>
      <c r="F758" s="9" t="s">
        <v>2279</v>
      </c>
      <c r="G758" s="8">
        <v>11</v>
      </c>
      <c r="H758" s="9" t="s">
        <v>125</v>
      </c>
      <c r="I758" s="8">
        <v>1348523</v>
      </c>
      <c r="J758" s="8">
        <v>2</v>
      </c>
      <c r="K758" s="9" t="s">
        <v>2281</v>
      </c>
      <c r="L758" s="9" t="s">
        <v>44</v>
      </c>
      <c r="M758" s="8">
        <v>11</v>
      </c>
      <c r="N758" s="10"/>
      <c r="O758" s="9" t="str">
        <f t="shared" si="55"/>
        <v>MAYCOTT MIRIAM</v>
      </c>
      <c r="P758" s="9" t="str">
        <f>VLOOKUP(B758,Ultimo!$B$2:$C$2166,2,0)</f>
        <v>EYH249B</v>
      </c>
      <c r="Q758" s="9">
        <f>VLOOKUP(B758,Ultimo!$B$2:$D$2166,3,0)</f>
        <v>27</v>
      </c>
      <c r="R758" s="9" t="s">
        <v>127</v>
      </c>
      <c r="S758" s="10"/>
      <c r="T758" s="10"/>
      <c r="U758" s="11" t="str">
        <f>IFERROR(VLOOKUP(B758,Ultimo!$B$2:$Q$2166,14,0),"")</f>
        <v>23/3/22</v>
      </c>
      <c r="V758" s="12">
        <f>IFERROR(VLOOKUP(B758,Ultimo!$B$2:$Q$2166,15,0),"")</f>
        <v>0.5</v>
      </c>
      <c r="W758" s="13" t="str">
        <f>IFERROR(VLOOKUP(B758,Ultimo!$B$2:$T$2166,19,0),"")</f>
        <v>SALA VIP</v>
      </c>
      <c r="X758" s="13" t="str">
        <f>IFERROR(VLOOKUP(B758,Ultimo!$B$2:$B$2166,1,0),"")</f>
        <v>EYJ369A</v>
      </c>
    </row>
    <row r="759" spans="1:24" ht="14.4">
      <c r="A759" s="8" t="e">
        <f t="shared" si="1"/>
        <v>#REF!</v>
      </c>
      <c r="B759" s="9" t="s">
        <v>2282</v>
      </c>
      <c r="C759" s="8">
        <v>2020</v>
      </c>
      <c r="D759" s="9" t="s">
        <v>2283</v>
      </c>
      <c r="E759" s="9" t="s">
        <v>1929</v>
      </c>
      <c r="F759" s="9" t="s">
        <v>2282</v>
      </c>
      <c r="G759" s="8">
        <v>11</v>
      </c>
      <c r="H759" s="9" t="s">
        <v>125</v>
      </c>
      <c r="I759" s="8">
        <v>1016705</v>
      </c>
      <c r="J759" s="8">
        <v>2</v>
      </c>
      <c r="K759" s="9" t="s">
        <v>1122</v>
      </c>
      <c r="L759" s="9" t="s">
        <v>44</v>
      </c>
      <c r="M759" s="8">
        <v>11</v>
      </c>
      <c r="N759" s="10"/>
      <c r="O759" s="9" t="str">
        <f t="shared" si="55"/>
        <v>MAYCOTT MIRIAM</v>
      </c>
      <c r="P759" s="9" t="str">
        <f>VLOOKUP(B759,Ultimo!$B$2:$C$2166,2,0)</f>
        <v>EYH250B</v>
      </c>
      <c r="Q759" s="9">
        <f>VLOOKUP(B759,Ultimo!$B$2:$D$2166,3,0)</f>
        <v>28</v>
      </c>
      <c r="R759" s="9" t="s">
        <v>127</v>
      </c>
      <c r="S759" s="10"/>
      <c r="T759" s="10"/>
      <c r="U759" s="11" t="str">
        <f>IFERROR(VLOOKUP(B759,Ultimo!$B$2:$Q$2166,14,0),"")</f>
        <v>25/3/22</v>
      </c>
      <c r="V759" s="12">
        <f>IFERROR(VLOOKUP(B759,Ultimo!$B$2:$Q$2166,15,0),"")</f>
        <v>0.5</v>
      </c>
      <c r="W759" s="13" t="str">
        <f>IFERROR(VLOOKUP(B759,Ultimo!$B$2:$T$2166,19,0),"")</f>
        <v>SALA VIP</v>
      </c>
      <c r="X759" s="13" t="str">
        <f>IFERROR(VLOOKUP(B759,Ultimo!$B$2:$B$2166,1,0),"")</f>
        <v>EYJ373A</v>
      </c>
    </row>
    <row r="760" spans="1:24" ht="14.4">
      <c r="A760" s="8" t="e">
        <f t="shared" si="1"/>
        <v>#REF!</v>
      </c>
      <c r="B760" s="9" t="s">
        <v>2284</v>
      </c>
      <c r="C760" s="8">
        <v>2020</v>
      </c>
      <c r="D760" s="9" t="s">
        <v>2285</v>
      </c>
      <c r="E760" s="9" t="s">
        <v>1929</v>
      </c>
      <c r="F760" s="9" t="s">
        <v>2284</v>
      </c>
      <c r="G760" s="8">
        <v>11</v>
      </c>
      <c r="H760" s="9" t="s">
        <v>125</v>
      </c>
      <c r="I760" s="8">
        <v>1603067</v>
      </c>
      <c r="J760" s="8">
        <v>2</v>
      </c>
      <c r="K760" s="9" t="s">
        <v>2286</v>
      </c>
      <c r="L760" s="9" t="s">
        <v>131</v>
      </c>
      <c r="M760" s="8">
        <v>6</v>
      </c>
      <c r="N760" s="10"/>
      <c r="O760" s="9"/>
      <c r="P760" s="9" t="str">
        <f>VLOOKUP(B760,Ultimo!$B$2:$C$2166,2,0)</f>
        <v>EYH804B</v>
      </c>
      <c r="Q760" s="9">
        <f>VLOOKUP(B760,Ultimo!$B$2:$D$2166,3,0)</f>
        <v>39</v>
      </c>
      <c r="R760" s="9" t="s">
        <v>127</v>
      </c>
      <c r="S760" s="10"/>
      <c r="T760" s="10"/>
      <c r="U760" s="11" t="str">
        <f>IFERROR(VLOOKUP(B760,Ultimo!$B$2:$Q$2166,14,0),"")</f>
        <v>17/3/22</v>
      </c>
      <c r="V760" s="12">
        <f>IFERROR(VLOOKUP(B760,Ultimo!$B$2:$Q$2166,15,0),"")</f>
        <v>0.625</v>
      </c>
      <c r="W760" s="13" t="str">
        <f>IFERROR(VLOOKUP(B760,Ultimo!$B$2:$T$2166,19,0),"")</f>
        <v>AUDITORIO</v>
      </c>
      <c r="X760" s="13" t="str">
        <f>IFERROR(VLOOKUP(B760,Ultimo!$B$2:$B$2166,1,0),"")</f>
        <v>EYJ375A</v>
      </c>
    </row>
    <row r="761" spans="1:24" ht="14.4">
      <c r="A761" s="8" t="e">
        <f t="shared" si="1"/>
        <v>#REF!</v>
      </c>
      <c r="B761" s="9" t="s">
        <v>2287</v>
      </c>
      <c r="C761" s="8">
        <v>2020</v>
      </c>
      <c r="D761" s="9" t="s">
        <v>2288</v>
      </c>
      <c r="E761" s="9" t="s">
        <v>1929</v>
      </c>
      <c r="F761" s="9" t="s">
        <v>2287</v>
      </c>
      <c r="G761" s="8">
        <v>11</v>
      </c>
      <c r="H761" s="9" t="s">
        <v>125</v>
      </c>
      <c r="I761" s="8">
        <v>1370133</v>
      </c>
      <c r="J761" s="8">
        <v>2</v>
      </c>
      <c r="K761" s="9" t="s">
        <v>2289</v>
      </c>
      <c r="L761" s="9" t="s">
        <v>44</v>
      </c>
      <c r="M761" s="8">
        <v>4</v>
      </c>
      <c r="N761" s="9" t="s">
        <v>44</v>
      </c>
      <c r="O761" s="9" t="str">
        <f t="shared" ref="O761:O763" si="56">IF(L761="Camiones","MAYCOTT MIRIAM",IF(L761="Van","CERVANTES LETICIA",IF(L761="Motores Norte", "AGUIRRE LILIANA",IF(L761="Toluca", "CASTILLO LUCIA",IF(L761="Santa Fe", "CASTILLO LUCIA",IF(L761="Motores Sur", "MAYCOTT LUCIA", 0))))))</f>
        <v>MAYCOTT MIRIAM</v>
      </c>
      <c r="P761" s="9" t="str">
        <f>VLOOKUP(B761,Ultimo!$B$2:$C$2166,2,0)</f>
        <v>EYH251B</v>
      </c>
      <c r="Q761" s="9">
        <f>VLOOKUP(B761,Ultimo!$B$2:$D$2166,3,0)</f>
        <v>28</v>
      </c>
      <c r="R761" s="9" t="s">
        <v>127</v>
      </c>
      <c r="S761" s="10"/>
      <c r="T761" s="10"/>
      <c r="U761" s="11" t="str">
        <f>IFERROR(VLOOKUP(B761,Ultimo!$B$2:$Q$2166,14,0),"")</f>
        <v>26/3/22</v>
      </c>
      <c r="V761" s="12">
        <f>IFERROR(VLOOKUP(B761,Ultimo!$B$2:$Q$2166,15,0),"")</f>
        <v>0.375</v>
      </c>
      <c r="W761" s="13" t="str">
        <f>IFERROR(VLOOKUP(B761,Ultimo!$B$2:$T$2166,19,0),"")</f>
        <v>SALA VIP</v>
      </c>
      <c r="X761" s="13" t="str">
        <f>IFERROR(VLOOKUP(B761,Ultimo!$B$2:$B$2166,1,0),"")</f>
        <v>EYJ376A</v>
      </c>
    </row>
    <row r="762" spans="1:24" ht="14.4">
      <c r="A762" s="8" t="e">
        <f t="shared" si="1"/>
        <v>#REF!</v>
      </c>
      <c r="B762" s="9" t="s">
        <v>2290</v>
      </c>
      <c r="C762" s="8">
        <v>2020</v>
      </c>
      <c r="D762" s="9" t="s">
        <v>2291</v>
      </c>
      <c r="E762" s="9" t="s">
        <v>1929</v>
      </c>
      <c r="F762" s="9" t="s">
        <v>2290</v>
      </c>
      <c r="G762" s="8">
        <v>11</v>
      </c>
      <c r="H762" s="9" t="s">
        <v>125</v>
      </c>
      <c r="I762" s="8">
        <v>1027548</v>
      </c>
      <c r="J762" s="8">
        <v>2</v>
      </c>
      <c r="K762" s="9" t="s">
        <v>2292</v>
      </c>
      <c r="L762" s="9" t="s">
        <v>44</v>
      </c>
      <c r="M762" s="8">
        <v>4</v>
      </c>
      <c r="N762" s="9" t="s">
        <v>44</v>
      </c>
      <c r="O762" s="9" t="str">
        <f t="shared" si="56"/>
        <v>MAYCOTT MIRIAM</v>
      </c>
      <c r="P762" s="9" t="str">
        <f>VLOOKUP(B762,Ultimo!$B$2:$C$2166,2,0)</f>
        <v>EYH252B</v>
      </c>
      <c r="Q762" s="9">
        <f>VLOOKUP(B762,Ultimo!$B$2:$D$2166,3,0)</f>
        <v>28</v>
      </c>
      <c r="R762" s="9" t="s">
        <v>127</v>
      </c>
      <c r="S762" s="10"/>
      <c r="T762" s="10"/>
      <c r="U762" s="11" t="str">
        <f>IFERROR(VLOOKUP(B762,Ultimo!$B$2:$Q$2166,14,0),"")</f>
        <v>24/3/22</v>
      </c>
      <c r="V762" s="12">
        <f>IFERROR(VLOOKUP(B762,Ultimo!$B$2:$Q$2166,15,0),"")</f>
        <v>0.625</v>
      </c>
      <c r="W762" s="13" t="str">
        <f>IFERROR(VLOOKUP(B762,Ultimo!$B$2:$T$2166,19,0),"")</f>
        <v>SALA VIP</v>
      </c>
      <c r="X762" s="13" t="str">
        <f>IFERROR(VLOOKUP(B762,Ultimo!$B$2:$B$2166,1,0),"")</f>
        <v>EYJ377A</v>
      </c>
    </row>
    <row r="763" spans="1:24" ht="14.4">
      <c r="A763" s="8" t="e">
        <f t="shared" si="1"/>
        <v>#REF!</v>
      </c>
      <c r="B763" s="9" t="s">
        <v>2293</v>
      </c>
      <c r="C763" s="8">
        <v>2020</v>
      </c>
      <c r="D763" s="9" t="s">
        <v>2294</v>
      </c>
      <c r="E763" s="9" t="s">
        <v>1929</v>
      </c>
      <c r="F763" s="9" t="s">
        <v>2293</v>
      </c>
      <c r="G763" s="8">
        <v>11</v>
      </c>
      <c r="H763" s="9" t="s">
        <v>125</v>
      </c>
      <c r="I763" s="8">
        <v>1304007</v>
      </c>
      <c r="J763" s="8">
        <v>2</v>
      </c>
      <c r="K763" s="9" t="s">
        <v>1896</v>
      </c>
      <c r="L763" s="9" t="s">
        <v>136</v>
      </c>
      <c r="M763" s="8">
        <v>8</v>
      </c>
      <c r="N763" s="10"/>
      <c r="O763" s="9" t="str">
        <f t="shared" si="56"/>
        <v>AGUIRRE LILIANA</v>
      </c>
      <c r="P763" s="9" t="str">
        <f>VLOOKUP(B763,Ultimo!$B$2:$C$2166,2,0)</f>
        <v>EYH593B</v>
      </c>
      <c r="Q763" s="9">
        <f>VLOOKUP(B763,Ultimo!$B$2:$D$2166,3,0)</f>
        <v>34</v>
      </c>
      <c r="R763" s="9" t="s">
        <v>127</v>
      </c>
      <c r="S763" s="10"/>
      <c r="T763" s="10"/>
      <c r="U763" s="11" t="str">
        <f>IFERROR(VLOOKUP(B763,Ultimo!$B$2:$Q$2166,14,0),"")</f>
        <v>19/3/22</v>
      </c>
      <c r="V763" s="12">
        <f>IFERROR(VLOOKUP(B763,Ultimo!$B$2:$Q$2166,15,0),"")</f>
        <v>0.54166666666666663</v>
      </c>
      <c r="W763" s="13" t="str">
        <f>IFERROR(VLOOKUP(B763,Ultimo!$B$2:$T$2166,19,0),"")</f>
        <v>SALA HELLCAT</v>
      </c>
      <c r="X763" s="13" t="str">
        <f>IFERROR(VLOOKUP(B763,Ultimo!$B$2:$B$2166,1,0),"")</f>
        <v>EYJ378A</v>
      </c>
    </row>
    <row r="764" spans="1:24" ht="14.4">
      <c r="A764" s="8" t="e">
        <f t="shared" si="1"/>
        <v>#REF!</v>
      </c>
      <c r="B764" s="9" t="s">
        <v>2295</v>
      </c>
      <c r="C764" s="8">
        <v>2020</v>
      </c>
      <c r="D764" s="9" t="s">
        <v>2296</v>
      </c>
      <c r="E764" s="9" t="s">
        <v>1929</v>
      </c>
      <c r="F764" s="9" t="s">
        <v>2295</v>
      </c>
      <c r="G764" s="8">
        <v>11</v>
      </c>
      <c r="H764" s="9" t="s">
        <v>125</v>
      </c>
      <c r="I764" s="8">
        <v>1423796</v>
      </c>
      <c r="J764" s="8">
        <v>2</v>
      </c>
      <c r="K764" s="9" t="s">
        <v>2297</v>
      </c>
      <c r="L764" s="9" t="s">
        <v>131</v>
      </c>
      <c r="M764" s="8">
        <v>6</v>
      </c>
      <c r="N764" s="10"/>
      <c r="O764" s="9"/>
      <c r="P764" s="9" t="str">
        <f>VLOOKUP(B764,Ultimo!$B$2:$C$2166,2,0)</f>
        <v>EYH805B</v>
      </c>
      <c r="Q764" s="9">
        <f>VLOOKUP(B764,Ultimo!$B$2:$D$2166,3,0)</f>
        <v>39</v>
      </c>
      <c r="R764" s="9" t="s">
        <v>127</v>
      </c>
      <c r="S764" s="10"/>
      <c r="T764" s="10"/>
      <c r="U764" s="11" t="str">
        <f>IFERROR(VLOOKUP(B764,Ultimo!$B$2:$Q$2166,14,0),"")</f>
        <v>16/3/22</v>
      </c>
      <c r="V764" s="12">
        <f>IFERROR(VLOOKUP(B764,Ultimo!$B$2:$Q$2166,15,0),"")</f>
        <v>0.41666666666666669</v>
      </c>
      <c r="W764" s="13" t="str">
        <f>IFERROR(VLOOKUP(B764,Ultimo!$B$2:$T$2166,19,0),"")</f>
        <v>AUDITORIO</v>
      </c>
      <c r="X764" s="13" t="str">
        <f>IFERROR(VLOOKUP(B764,Ultimo!$B$2:$B$2166,1,0),"")</f>
        <v>EYJ379A</v>
      </c>
    </row>
    <row r="765" spans="1:24" ht="14.4">
      <c r="A765" s="8" t="e">
        <f t="shared" si="1"/>
        <v>#REF!</v>
      </c>
      <c r="B765" s="9" t="s">
        <v>2298</v>
      </c>
      <c r="C765" s="8">
        <v>2020</v>
      </c>
      <c r="D765" s="9" t="s">
        <v>2299</v>
      </c>
      <c r="E765" s="9" t="s">
        <v>1929</v>
      </c>
      <c r="F765" s="9" t="s">
        <v>2298</v>
      </c>
      <c r="G765" s="8">
        <v>11</v>
      </c>
      <c r="H765" s="9" t="s">
        <v>125</v>
      </c>
      <c r="I765" s="8">
        <v>1360979</v>
      </c>
      <c r="J765" s="8">
        <v>2</v>
      </c>
      <c r="K765" s="9" t="s">
        <v>2300</v>
      </c>
      <c r="L765" s="9" t="s">
        <v>131</v>
      </c>
      <c r="M765" s="8">
        <v>6</v>
      </c>
      <c r="N765" s="10"/>
      <c r="O765" s="9"/>
      <c r="P765" s="9" t="str">
        <f>VLOOKUP(B765,Ultimo!$B$2:$C$2166,2,0)</f>
        <v>EYH806B</v>
      </c>
      <c r="Q765" s="9">
        <f>VLOOKUP(B765,Ultimo!$B$2:$D$2166,3,0)</f>
        <v>39</v>
      </c>
      <c r="R765" s="9" t="s">
        <v>127</v>
      </c>
      <c r="S765" s="10"/>
      <c r="T765" s="10"/>
      <c r="U765" s="11" t="str">
        <f>IFERROR(VLOOKUP(B765,Ultimo!$B$2:$Q$2166,14,0),"")</f>
        <v>17/3/22</v>
      </c>
      <c r="V765" s="12">
        <f>IFERROR(VLOOKUP(B765,Ultimo!$B$2:$Q$2166,15,0),"")</f>
        <v>0.41666666666666669</v>
      </c>
      <c r="W765" s="13" t="str">
        <f>IFERROR(VLOOKUP(B765,Ultimo!$B$2:$T$2166,19,0),"")</f>
        <v>AUDITORIO</v>
      </c>
      <c r="X765" s="13" t="str">
        <f>IFERROR(VLOOKUP(B765,Ultimo!$B$2:$B$2166,1,0),"")</f>
        <v>EYJ380A</v>
      </c>
    </row>
    <row r="766" spans="1:24" ht="14.4">
      <c r="A766" s="8" t="e">
        <f t="shared" si="1"/>
        <v>#REF!</v>
      </c>
      <c r="B766" s="9" t="s">
        <v>2301</v>
      </c>
      <c r="C766" s="8">
        <v>2020</v>
      </c>
      <c r="D766" s="9" t="s">
        <v>2302</v>
      </c>
      <c r="E766" s="9" t="s">
        <v>1929</v>
      </c>
      <c r="F766" s="9" t="s">
        <v>2301</v>
      </c>
      <c r="G766" s="8">
        <v>11</v>
      </c>
      <c r="H766" s="9" t="s">
        <v>125</v>
      </c>
      <c r="I766" s="8">
        <v>1318033</v>
      </c>
      <c r="J766" s="8">
        <v>2</v>
      </c>
      <c r="K766" s="9" t="s">
        <v>2303</v>
      </c>
      <c r="L766" s="9" t="s">
        <v>164</v>
      </c>
      <c r="M766" s="8">
        <v>4</v>
      </c>
      <c r="N766" s="9" t="s">
        <v>164</v>
      </c>
      <c r="O766" s="9" t="str">
        <f t="shared" ref="O766:O770" si="57">IF(L766="Camiones","MAYCOTT MIRIAM",IF(L766="Van","CERVANTES LETICIA",IF(L766="Motores Norte", "AGUIRRE LILIANA",IF(L766="Toluca", "CASTILLO LUCIA",IF(L766="Santa Fe", "CASTILLO LUCIA",IF(L766="Motores Sur", "MAYCOTT LUCIA", 0))))))</f>
        <v>MAYCOTT LUCIA</v>
      </c>
      <c r="P766" s="9" t="str">
        <f>VLOOKUP(B766,Ultimo!$B$2:$C$2166,2,0)</f>
        <v>EYH079B</v>
      </c>
      <c r="Q766" s="9">
        <f>VLOOKUP(B766,Ultimo!$B$2:$D$2166,3,0)</f>
        <v>24</v>
      </c>
      <c r="R766" s="9" t="s">
        <v>127</v>
      </c>
      <c r="S766" s="10"/>
      <c r="T766" s="10"/>
      <c r="U766" s="11" t="str">
        <f>IFERROR(VLOOKUP(B766,Ultimo!$B$2:$Q$2166,14,0),"")</f>
        <v>14/3/22</v>
      </c>
      <c r="V766" s="12">
        <f>IFERROR(VLOOKUP(B766,Ultimo!$B$2:$Q$2166,15,0),"")</f>
        <v>0.625</v>
      </c>
      <c r="W766" s="13" t="str">
        <f>IFERROR(VLOOKUP(B766,Ultimo!$B$2:$T$2166,19,0),"")</f>
        <v>BLUE ROOM</v>
      </c>
      <c r="X766" s="13" t="str">
        <f>IFERROR(VLOOKUP(B766,Ultimo!$B$2:$B$2166,1,0),"")</f>
        <v>EYJ382A</v>
      </c>
    </row>
    <row r="767" spans="1:24" ht="14.4">
      <c r="A767" s="8" t="e">
        <f t="shared" si="1"/>
        <v>#REF!</v>
      </c>
      <c r="B767" s="9" t="s">
        <v>2304</v>
      </c>
      <c r="C767" s="8">
        <v>2020</v>
      </c>
      <c r="D767" s="9" t="s">
        <v>2305</v>
      </c>
      <c r="E767" s="9" t="s">
        <v>1929</v>
      </c>
      <c r="F767" s="9" t="s">
        <v>2304</v>
      </c>
      <c r="G767" s="8">
        <v>11</v>
      </c>
      <c r="H767" s="9" t="s">
        <v>125</v>
      </c>
      <c r="I767" s="8">
        <v>1541697</v>
      </c>
      <c r="J767" s="8">
        <v>2</v>
      </c>
      <c r="K767" s="9" t="s">
        <v>817</v>
      </c>
      <c r="L767" s="9" t="s">
        <v>136</v>
      </c>
      <c r="M767" s="8">
        <v>8</v>
      </c>
      <c r="N767" s="10"/>
      <c r="O767" s="9" t="str">
        <f t="shared" si="57"/>
        <v>AGUIRRE LILIANA</v>
      </c>
      <c r="P767" s="9" t="str">
        <f>VLOOKUP(B767,Ultimo!$B$2:$C$2166,2,0)</f>
        <v>EYH594B</v>
      </c>
      <c r="Q767" s="9">
        <f>VLOOKUP(B767,Ultimo!$B$2:$D$2166,3,0)</f>
        <v>34</v>
      </c>
      <c r="R767" s="9" t="s">
        <v>127</v>
      </c>
      <c r="S767" s="10"/>
      <c r="T767" s="10"/>
      <c r="U767" s="11" t="str">
        <f>IFERROR(VLOOKUP(B767,Ultimo!$B$2:$Q$2166,14,0),"")</f>
        <v>19/3/22</v>
      </c>
      <c r="V767" s="12">
        <f>IFERROR(VLOOKUP(B767,Ultimo!$B$2:$Q$2166,15,0),"")</f>
        <v>0.375</v>
      </c>
      <c r="W767" s="13" t="str">
        <f>IFERROR(VLOOKUP(B767,Ultimo!$B$2:$T$2166,19,0),"")</f>
        <v>SALA HELLCAT</v>
      </c>
      <c r="X767" s="13" t="str">
        <f>IFERROR(VLOOKUP(B767,Ultimo!$B$2:$B$2166,1,0),"")</f>
        <v>EYJ383A</v>
      </c>
    </row>
    <row r="768" spans="1:24" ht="14.4">
      <c r="A768" s="8" t="e">
        <f t="shared" si="1"/>
        <v>#REF!</v>
      </c>
      <c r="B768" s="9" t="s">
        <v>2306</v>
      </c>
      <c r="C768" s="8">
        <v>2020</v>
      </c>
      <c r="D768" s="9" t="s">
        <v>2307</v>
      </c>
      <c r="E768" s="9" t="s">
        <v>1929</v>
      </c>
      <c r="F768" s="9" t="s">
        <v>2306</v>
      </c>
      <c r="G768" s="8">
        <v>11</v>
      </c>
      <c r="H768" s="9" t="s">
        <v>125</v>
      </c>
      <c r="I768" s="8">
        <v>1346734</v>
      </c>
      <c r="J768" s="8">
        <v>2</v>
      </c>
      <c r="K768" s="9">
        <v>20160430</v>
      </c>
      <c r="L768" s="9" t="s">
        <v>169</v>
      </c>
      <c r="M768" s="8">
        <v>1</v>
      </c>
      <c r="N768" s="10"/>
      <c r="O768" s="9" t="str">
        <f t="shared" si="57"/>
        <v>CASTILLO LUCIA</v>
      </c>
      <c r="P768" s="9" t="str">
        <f>VLOOKUP(B768,Ultimo!$B$2:$C$2166,2,0)</f>
        <v>EYG069B</v>
      </c>
      <c r="Q768" s="9">
        <f>VLOOKUP(B768,Ultimo!$B$2:$D$2166,3,0)</f>
        <v>2</v>
      </c>
      <c r="R768" s="10"/>
      <c r="S768" s="10"/>
      <c r="T768" s="10"/>
      <c r="U768" s="11" t="str">
        <f>IFERROR(VLOOKUP(B768,Ultimo!$B$2:$Q$2166,14,0),"")</f>
        <v>16/3/22</v>
      </c>
      <c r="V768" s="12">
        <f>IFERROR(VLOOKUP(B768,Ultimo!$B$2:$Q$2166,15,0),"")</f>
        <v>0.5</v>
      </c>
      <c r="W768" s="13" t="str">
        <f>IFERROR(VLOOKUP(B768,Ultimo!$B$2:$T$2166,19,0),"")</f>
        <v>AUDITORIO PT</v>
      </c>
      <c r="X768" s="13" t="str">
        <f>IFERROR(VLOOKUP(B768,Ultimo!$B$2:$B$2166,1,0),"")</f>
        <v>EYJ384A</v>
      </c>
    </row>
    <row r="769" spans="1:24" ht="14.4">
      <c r="A769" s="8" t="e">
        <f t="shared" si="1"/>
        <v>#REF!</v>
      </c>
      <c r="B769" s="9" t="s">
        <v>2308</v>
      </c>
      <c r="C769" s="8">
        <v>2020</v>
      </c>
      <c r="D769" s="9" t="s">
        <v>2309</v>
      </c>
      <c r="E769" s="9" t="s">
        <v>1929</v>
      </c>
      <c r="F769" s="9" t="s">
        <v>2308</v>
      </c>
      <c r="G769" s="8">
        <v>11</v>
      </c>
      <c r="H769" s="9" t="s">
        <v>125</v>
      </c>
      <c r="I769" s="8">
        <v>1150526</v>
      </c>
      <c r="J769" s="8">
        <v>2</v>
      </c>
      <c r="K769" s="9" t="s">
        <v>322</v>
      </c>
      <c r="L769" s="9" t="s">
        <v>164</v>
      </c>
      <c r="M769" s="8">
        <v>14</v>
      </c>
      <c r="N769" s="10"/>
      <c r="O769" s="9" t="str">
        <f t="shared" si="57"/>
        <v>MAYCOTT LUCIA</v>
      </c>
      <c r="P769" s="9" t="str">
        <f>VLOOKUP(B769,Ultimo!$B$2:$C$2166,2,0)</f>
        <v>EYH080B</v>
      </c>
      <c r="Q769" s="9">
        <f>VLOOKUP(B769,Ultimo!$B$2:$D$2166,3,0)</f>
        <v>24</v>
      </c>
      <c r="R769" s="9" t="s">
        <v>127</v>
      </c>
      <c r="S769" s="10"/>
      <c r="T769" s="10"/>
      <c r="U769" s="11" t="str">
        <f>IFERROR(VLOOKUP(B769,Ultimo!$B$2:$Q$2166,14,0),"")</f>
        <v>15/3/22</v>
      </c>
      <c r="V769" s="12">
        <f>IFERROR(VLOOKUP(B769,Ultimo!$B$2:$Q$2166,15,0),"")</f>
        <v>0.54166666666666663</v>
      </c>
      <c r="W769" s="13" t="str">
        <f>IFERROR(VLOOKUP(B769,Ultimo!$B$2:$T$2166,19,0),"")</f>
        <v>BLUE ROOM</v>
      </c>
      <c r="X769" s="13" t="str">
        <f>IFERROR(VLOOKUP(B769,Ultimo!$B$2:$B$2166,1,0),"")</f>
        <v>EYJ385A</v>
      </c>
    </row>
    <row r="770" spans="1:24" ht="14.4">
      <c r="A770" s="8" t="e">
        <f t="shared" si="1"/>
        <v>#REF!</v>
      </c>
      <c r="B770" s="9" t="s">
        <v>2310</v>
      </c>
      <c r="C770" s="8">
        <v>2020</v>
      </c>
      <c r="D770" s="9" t="s">
        <v>2311</v>
      </c>
      <c r="E770" s="9" t="s">
        <v>1929</v>
      </c>
      <c r="F770" s="9" t="s">
        <v>2310</v>
      </c>
      <c r="G770" s="8">
        <v>11</v>
      </c>
      <c r="H770" s="9" t="s">
        <v>125</v>
      </c>
      <c r="I770" s="8">
        <v>1068821</v>
      </c>
      <c r="J770" s="8">
        <v>2</v>
      </c>
      <c r="K770" s="9" t="s">
        <v>2312</v>
      </c>
      <c r="L770" s="9" t="s">
        <v>44</v>
      </c>
      <c r="M770" s="8">
        <v>11</v>
      </c>
      <c r="N770" s="10"/>
      <c r="O770" s="9" t="str">
        <f t="shared" si="57"/>
        <v>MAYCOTT MIRIAM</v>
      </c>
      <c r="P770" s="9" t="str">
        <f>VLOOKUP(B770,Ultimo!$B$2:$C$2166,2,0)</f>
        <v>EYH253B</v>
      </c>
      <c r="Q770" s="9">
        <f>VLOOKUP(B770,Ultimo!$B$2:$D$2166,3,0)</f>
        <v>28</v>
      </c>
      <c r="R770" s="9" t="s">
        <v>127</v>
      </c>
      <c r="S770" s="10"/>
      <c r="T770" s="10"/>
      <c r="U770" s="11" t="str">
        <f>IFERROR(VLOOKUP(B770,Ultimo!$B$2:$Q$2166,14,0),"")</f>
        <v>25/3/22</v>
      </c>
      <c r="V770" s="12">
        <f>IFERROR(VLOOKUP(B770,Ultimo!$B$2:$Q$2166,15,0),"")</f>
        <v>0.5</v>
      </c>
      <c r="W770" s="13" t="str">
        <f>IFERROR(VLOOKUP(B770,Ultimo!$B$2:$T$2166,19,0),"")</f>
        <v>SALA VIP</v>
      </c>
      <c r="X770" s="13" t="str">
        <f>IFERROR(VLOOKUP(B770,Ultimo!$B$2:$B$2166,1,0),"")</f>
        <v>EYJ386A</v>
      </c>
    </row>
    <row r="771" spans="1:24" ht="14.4">
      <c r="A771" s="8" t="e">
        <f t="shared" si="1"/>
        <v>#REF!</v>
      </c>
      <c r="B771" s="9" t="s">
        <v>2313</v>
      </c>
      <c r="C771" s="8">
        <v>2020</v>
      </c>
      <c r="D771" s="9" t="s">
        <v>2314</v>
      </c>
      <c r="E771" s="9" t="s">
        <v>1929</v>
      </c>
      <c r="F771" s="9" t="s">
        <v>2313</v>
      </c>
      <c r="G771" s="8">
        <v>11</v>
      </c>
      <c r="H771" s="9" t="s">
        <v>125</v>
      </c>
      <c r="I771" s="8">
        <v>1420111</v>
      </c>
      <c r="J771" s="8">
        <v>2</v>
      </c>
      <c r="K771" s="9" t="s">
        <v>2315</v>
      </c>
      <c r="L771" s="9" t="s">
        <v>131</v>
      </c>
      <c r="M771" s="8">
        <v>4</v>
      </c>
      <c r="N771" s="9" t="s">
        <v>131</v>
      </c>
      <c r="O771" s="9"/>
      <c r="P771" s="9" t="str">
        <f>VLOOKUP(B771,Ultimo!$B$2:$C$2166,2,0)</f>
        <v>NO REEMPLACADO</v>
      </c>
      <c r="Q771" s="9" t="str">
        <f>VLOOKUP(B771,Ultimo!$B$2:$D$2166,3,0)</f>
        <v>BAJA  17 FEB 2022</v>
      </c>
      <c r="R771" s="9" t="s">
        <v>127</v>
      </c>
      <c r="S771" s="10"/>
      <c r="T771" s="10"/>
      <c r="U771" s="11" t="str">
        <f>IFERROR(VLOOKUP(B771,Ultimo!$B$2:$Q$2166,14,0),"")</f>
        <v>17/3/22</v>
      </c>
      <c r="V771" s="12">
        <f>IFERROR(VLOOKUP(B771,Ultimo!$B$2:$Q$2166,15,0),"")</f>
        <v>0.375</v>
      </c>
      <c r="W771" s="13" t="str">
        <f>IFERROR(VLOOKUP(B771,Ultimo!$B$2:$T$2166,19,0),"")</f>
        <v>AUDITORIO</v>
      </c>
      <c r="X771" s="13" t="str">
        <f>IFERROR(VLOOKUP(B771,Ultimo!$B$2:$B$2166,1,0),"")</f>
        <v>EYJ387A</v>
      </c>
    </row>
    <row r="772" spans="1:24" ht="14.4">
      <c r="A772" s="8" t="e">
        <f t="shared" si="1"/>
        <v>#REF!</v>
      </c>
      <c r="B772" s="9" t="s">
        <v>2316</v>
      </c>
      <c r="C772" s="8">
        <v>2020</v>
      </c>
      <c r="D772" s="9" t="s">
        <v>2317</v>
      </c>
      <c r="E772" s="9" t="s">
        <v>1933</v>
      </c>
      <c r="F772" s="9" t="s">
        <v>2316</v>
      </c>
      <c r="G772" s="8">
        <v>11</v>
      </c>
      <c r="H772" s="9" t="s">
        <v>125</v>
      </c>
      <c r="I772" s="8">
        <v>1351495</v>
      </c>
      <c r="J772" s="8">
        <v>2</v>
      </c>
      <c r="K772" s="9" t="s">
        <v>2318</v>
      </c>
      <c r="L772" s="9" t="s">
        <v>164</v>
      </c>
      <c r="M772" s="8">
        <v>14</v>
      </c>
      <c r="N772" s="10"/>
      <c r="O772" s="9" t="str">
        <f t="shared" ref="O772:O779" si="58">IF(L772="Camiones","MAYCOTT MIRIAM",IF(L772="Van","CERVANTES LETICIA",IF(L772="Motores Norte", "AGUIRRE LILIANA",IF(L772="Toluca", "CASTILLO LUCIA",IF(L772="Santa Fe", "CASTILLO LUCIA",IF(L772="Motores Sur", "MAYCOTT LUCIA", 0))))))</f>
        <v>MAYCOTT LUCIA</v>
      </c>
      <c r="P772" s="9" t="str">
        <f>VLOOKUP(B772,Ultimo!$B$2:$C$2166,2,0)</f>
        <v>EYH081B</v>
      </c>
      <c r="Q772" s="9">
        <f>VLOOKUP(B772,Ultimo!$B$2:$D$2166,3,0)</f>
        <v>24</v>
      </c>
      <c r="R772" s="9" t="s">
        <v>127</v>
      </c>
      <c r="S772" s="10"/>
      <c r="T772" s="10"/>
      <c r="U772" s="11" t="str">
        <f>IFERROR(VLOOKUP(B772,Ultimo!$B$2:$Q$2166,14,0),"")</f>
        <v>14/3/22</v>
      </c>
      <c r="V772" s="12">
        <f>IFERROR(VLOOKUP(B772,Ultimo!$B$2:$Q$2166,15,0),"")</f>
        <v>0.625</v>
      </c>
      <c r="W772" s="13" t="str">
        <f>IFERROR(VLOOKUP(B772,Ultimo!$B$2:$T$2166,19,0),"")</f>
        <v>BLUE ROOM</v>
      </c>
      <c r="X772" s="13" t="str">
        <f>IFERROR(VLOOKUP(B772,Ultimo!$B$2:$B$2166,1,0),"")</f>
        <v>EYJ388A</v>
      </c>
    </row>
    <row r="773" spans="1:24" ht="14.4">
      <c r="A773" s="8" t="e">
        <f t="shared" si="1"/>
        <v>#REF!</v>
      </c>
      <c r="B773" s="9" t="s">
        <v>2319</v>
      </c>
      <c r="C773" s="8">
        <v>2020</v>
      </c>
      <c r="D773" s="9" t="s">
        <v>2320</v>
      </c>
      <c r="E773" s="9" t="s">
        <v>1933</v>
      </c>
      <c r="F773" s="9" t="s">
        <v>2319</v>
      </c>
      <c r="G773" s="8">
        <v>11</v>
      </c>
      <c r="H773" s="9" t="s">
        <v>125</v>
      </c>
      <c r="I773" s="8">
        <v>1380014</v>
      </c>
      <c r="J773" s="8">
        <v>2</v>
      </c>
      <c r="K773" s="9" t="s">
        <v>889</v>
      </c>
      <c r="L773" s="9" t="s">
        <v>44</v>
      </c>
      <c r="M773" s="8">
        <v>13</v>
      </c>
      <c r="N773" s="10"/>
      <c r="O773" s="9" t="str">
        <f t="shared" si="58"/>
        <v>MAYCOTT MIRIAM</v>
      </c>
      <c r="P773" s="9" t="str">
        <f>VLOOKUP(B773,Ultimo!$B$2:$C$2166,2,0)</f>
        <v>EYH254B</v>
      </c>
      <c r="Q773" s="9">
        <f>VLOOKUP(B773,Ultimo!$B$2:$D$2166,3,0)</f>
        <v>28</v>
      </c>
      <c r="R773" s="9" t="s">
        <v>127</v>
      </c>
      <c r="S773" s="10"/>
      <c r="T773" s="10"/>
      <c r="U773" s="11" t="str">
        <f>IFERROR(VLOOKUP(B773,Ultimo!$B$2:$Q$2166,14,0),"")</f>
        <v>26/3/22</v>
      </c>
      <c r="V773" s="12">
        <f>IFERROR(VLOOKUP(B773,Ultimo!$B$2:$Q$2166,15,0),"")</f>
        <v>0.54166666666666663</v>
      </c>
      <c r="W773" s="13" t="str">
        <f>IFERROR(VLOOKUP(B773,Ultimo!$B$2:$T$2166,19,0),"")</f>
        <v>SALA VIP</v>
      </c>
      <c r="X773" s="13" t="str">
        <f>IFERROR(VLOOKUP(B773,Ultimo!$B$2:$B$2166,1,0),"")</f>
        <v>EYJ390A</v>
      </c>
    </row>
    <row r="774" spans="1:24" ht="14.4">
      <c r="A774" s="8" t="e">
        <f t="shared" si="1"/>
        <v>#REF!</v>
      </c>
      <c r="B774" s="9" t="s">
        <v>2321</v>
      </c>
      <c r="C774" s="8">
        <v>2020</v>
      </c>
      <c r="D774" s="9" t="s">
        <v>2322</v>
      </c>
      <c r="E774" s="9" t="s">
        <v>1933</v>
      </c>
      <c r="F774" s="9" t="s">
        <v>2321</v>
      </c>
      <c r="G774" s="8">
        <v>11</v>
      </c>
      <c r="H774" s="9" t="s">
        <v>125</v>
      </c>
      <c r="I774" s="8">
        <v>911206</v>
      </c>
      <c r="J774" s="8">
        <v>2</v>
      </c>
      <c r="K774" s="9" t="s">
        <v>2323</v>
      </c>
      <c r="L774" s="9" t="s">
        <v>44</v>
      </c>
      <c r="M774" s="8">
        <v>11</v>
      </c>
      <c r="N774" s="10"/>
      <c r="O774" s="9" t="str">
        <f t="shared" si="58"/>
        <v>MAYCOTT MIRIAM</v>
      </c>
      <c r="P774" s="9" t="str">
        <f>VLOOKUP(B774,Ultimo!$B$2:$C$2166,2,0)</f>
        <v>EYH255B</v>
      </c>
      <c r="Q774" s="9">
        <f>VLOOKUP(B774,Ultimo!$B$2:$D$2166,3,0)</f>
        <v>28</v>
      </c>
      <c r="R774" s="9" t="s">
        <v>127</v>
      </c>
      <c r="S774" s="10"/>
      <c r="T774" s="10"/>
      <c r="U774" s="11" t="str">
        <f>IFERROR(VLOOKUP(B774,Ultimo!$B$2:$Q$2166,14,0),"")</f>
        <v>24/3/22</v>
      </c>
      <c r="V774" s="12">
        <f>IFERROR(VLOOKUP(B774,Ultimo!$B$2:$Q$2166,15,0),"")</f>
        <v>0.5</v>
      </c>
      <c r="W774" s="13" t="str">
        <f>IFERROR(VLOOKUP(B774,Ultimo!$B$2:$T$2166,19,0),"")</f>
        <v>SALA VIP</v>
      </c>
      <c r="X774" s="13" t="str">
        <f>IFERROR(VLOOKUP(B774,Ultimo!$B$2:$B$2166,1,0),"")</f>
        <v>EYJ391A</v>
      </c>
    </row>
    <row r="775" spans="1:24" ht="14.4">
      <c r="A775" s="8" t="e">
        <f t="shared" si="1"/>
        <v>#REF!</v>
      </c>
      <c r="B775" s="9" t="s">
        <v>2324</v>
      </c>
      <c r="C775" s="8">
        <v>2020</v>
      </c>
      <c r="D775" s="9" t="s">
        <v>2325</v>
      </c>
      <c r="E775" s="9" t="s">
        <v>1937</v>
      </c>
      <c r="F775" s="9" t="s">
        <v>2324</v>
      </c>
      <c r="G775" s="8">
        <v>11</v>
      </c>
      <c r="H775" s="9" t="s">
        <v>125</v>
      </c>
      <c r="I775" s="8">
        <v>1264516</v>
      </c>
      <c r="J775" s="8">
        <v>2</v>
      </c>
      <c r="K775" s="9" t="s">
        <v>2326</v>
      </c>
      <c r="L775" s="9" t="s">
        <v>44</v>
      </c>
      <c r="M775" s="8">
        <v>4</v>
      </c>
      <c r="N775" s="9" t="s">
        <v>44</v>
      </c>
      <c r="O775" s="9" t="str">
        <f t="shared" si="58"/>
        <v>MAYCOTT MIRIAM</v>
      </c>
      <c r="P775" s="9" t="str">
        <f>VLOOKUP(B775,Ultimo!$B$2:$C$2166,2,0)</f>
        <v>EYH256B</v>
      </c>
      <c r="Q775" s="9">
        <f>VLOOKUP(B775,Ultimo!$B$2:$D$2166,3,0)</f>
        <v>28</v>
      </c>
      <c r="R775" s="9" t="s">
        <v>127</v>
      </c>
      <c r="S775" s="10"/>
      <c r="T775" s="10"/>
      <c r="U775" s="11" t="str">
        <f>IFERROR(VLOOKUP(B775,Ultimo!$B$2:$Q$2166,14,0),"")</f>
        <v>26/3/22</v>
      </c>
      <c r="V775" s="12">
        <f>IFERROR(VLOOKUP(B775,Ultimo!$B$2:$Q$2166,15,0),"")</f>
        <v>0.54166666666666663</v>
      </c>
      <c r="W775" s="13" t="str">
        <f>IFERROR(VLOOKUP(B775,Ultimo!$B$2:$T$2166,19,0),"")</f>
        <v>SALA VIP</v>
      </c>
      <c r="X775" s="13" t="str">
        <f>IFERROR(VLOOKUP(B775,Ultimo!$B$2:$B$2166,1,0),"")</f>
        <v>EYJ393A</v>
      </c>
    </row>
    <row r="776" spans="1:24" ht="14.4">
      <c r="A776" s="8" t="e">
        <f t="shared" si="1"/>
        <v>#REF!</v>
      </c>
      <c r="B776" s="9" t="s">
        <v>2327</v>
      </c>
      <c r="C776" s="8">
        <v>2020</v>
      </c>
      <c r="D776" s="9" t="s">
        <v>2328</v>
      </c>
      <c r="E776" s="9" t="s">
        <v>1937</v>
      </c>
      <c r="F776" s="9" t="s">
        <v>2327</v>
      </c>
      <c r="G776" s="8">
        <v>11</v>
      </c>
      <c r="H776" s="9" t="s">
        <v>125</v>
      </c>
      <c r="I776" s="8">
        <v>1164289</v>
      </c>
      <c r="J776" s="8">
        <v>2</v>
      </c>
      <c r="K776" s="9" t="s">
        <v>2329</v>
      </c>
      <c r="L776" s="9" t="s">
        <v>44</v>
      </c>
      <c r="M776" s="8">
        <v>11</v>
      </c>
      <c r="N776" s="10"/>
      <c r="O776" s="9" t="str">
        <f t="shared" si="58"/>
        <v>MAYCOTT MIRIAM</v>
      </c>
      <c r="P776" s="9" t="str">
        <f>VLOOKUP(B776,Ultimo!$B$2:$C$2166,2,0)</f>
        <v>EYH257B</v>
      </c>
      <c r="Q776" s="9">
        <f>VLOOKUP(B776,Ultimo!$B$2:$D$2166,3,0)</f>
        <v>28</v>
      </c>
      <c r="R776" s="9" t="s">
        <v>127</v>
      </c>
      <c r="S776" s="10"/>
      <c r="T776" s="10"/>
      <c r="U776" s="11" t="str">
        <f>IFERROR(VLOOKUP(B776,Ultimo!$B$2:$Q$2166,14,0),"")</f>
        <v>24/3/22</v>
      </c>
      <c r="V776" s="12">
        <f>IFERROR(VLOOKUP(B776,Ultimo!$B$2:$Q$2166,15,0),"")</f>
        <v>0.41666666666666669</v>
      </c>
      <c r="W776" s="13" t="str">
        <f>IFERROR(VLOOKUP(B776,Ultimo!$B$2:$T$2166,19,0),"")</f>
        <v>SALA VIP</v>
      </c>
      <c r="X776" s="13" t="str">
        <f>IFERROR(VLOOKUP(B776,Ultimo!$B$2:$B$2166,1,0),"")</f>
        <v>EYJ394A</v>
      </c>
    </row>
    <row r="777" spans="1:24" ht="14.4">
      <c r="A777" s="8" t="e">
        <f t="shared" si="1"/>
        <v>#REF!</v>
      </c>
      <c r="B777" s="9" t="s">
        <v>2330</v>
      </c>
      <c r="C777" s="8">
        <v>2020</v>
      </c>
      <c r="D777" s="9" t="s">
        <v>2331</v>
      </c>
      <c r="E777" s="9" t="s">
        <v>1937</v>
      </c>
      <c r="F777" s="9" t="s">
        <v>2330</v>
      </c>
      <c r="G777" s="8">
        <v>11</v>
      </c>
      <c r="H777" s="9" t="s">
        <v>125</v>
      </c>
      <c r="I777" s="8">
        <v>1255815</v>
      </c>
      <c r="J777" s="8">
        <v>2</v>
      </c>
      <c r="K777" s="9" t="s">
        <v>1707</v>
      </c>
      <c r="L777" s="9" t="s">
        <v>136</v>
      </c>
      <c r="M777" s="8">
        <v>8</v>
      </c>
      <c r="N777" s="10"/>
      <c r="O777" s="9" t="str">
        <f t="shared" si="58"/>
        <v>AGUIRRE LILIANA</v>
      </c>
      <c r="P777" s="9" t="str">
        <f>VLOOKUP(B777,Ultimo!$B$2:$C$2166,2,0)</f>
        <v>EYH595B</v>
      </c>
      <c r="Q777" s="9">
        <f>VLOOKUP(B777,Ultimo!$B$2:$D$2166,3,0)</f>
        <v>34</v>
      </c>
      <c r="R777" s="9" t="s">
        <v>127</v>
      </c>
      <c r="S777" s="10"/>
      <c r="T777" s="10"/>
      <c r="U777" s="11" t="str">
        <f>IFERROR(VLOOKUP(B777,Ultimo!$B$2:$Q$2166,14,0),"")</f>
        <v>22/3/22</v>
      </c>
      <c r="V777" s="12">
        <f>IFERROR(VLOOKUP(B777,Ultimo!$B$2:$Q$2166,15,0),"")</f>
        <v>0.625</v>
      </c>
      <c r="W777" s="13" t="str">
        <f>IFERROR(VLOOKUP(B777,Ultimo!$B$2:$T$2166,19,0),"")</f>
        <v>SALA HELLCAT</v>
      </c>
      <c r="X777" s="13" t="str">
        <f>IFERROR(VLOOKUP(B777,Ultimo!$B$2:$B$2166,1,0),"")</f>
        <v>EYJ395A</v>
      </c>
    </row>
    <row r="778" spans="1:24" ht="14.4">
      <c r="A778" s="8" t="e">
        <f t="shared" si="1"/>
        <v>#REF!</v>
      </c>
      <c r="B778" s="9" t="s">
        <v>2332</v>
      </c>
      <c r="C778" s="8">
        <v>2020</v>
      </c>
      <c r="D778" s="9" t="s">
        <v>2333</v>
      </c>
      <c r="E778" s="9" t="s">
        <v>1937</v>
      </c>
      <c r="F778" s="9" t="s">
        <v>2332</v>
      </c>
      <c r="G778" s="8">
        <v>11</v>
      </c>
      <c r="H778" s="9" t="s">
        <v>125</v>
      </c>
      <c r="I778" s="8">
        <v>1755666</v>
      </c>
      <c r="J778" s="8">
        <v>2</v>
      </c>
      <c r="K778" s="9" t="s">
        <v>2334</v>
      </c>
      <c r="L778" s="9" t="s">
        <v>164</v>
      </c>
      <c r="M778" s="8">
        <v>14</v>
      </c>
      <c r="N778" s="10"/>
      <c r="O778" s="9" t="str">
        <f t="shared" si="58"/>
        <v>MAYCOTT LUCIA</v>
      </c>
      <c r="P778" s="9" t="str">
        <f>VLOOKUP(B778,Ultimo!$B$2:$C$2166,2,0)</f>
        <v>EYH082B</v>
      </c>
      <c r="Q778" s="9">
        <f>VLOOKUP(B778,Ultimo!$B$2:$D$2166,3,0)</f>
        <v>24</v>
      </c>
      <c r="R778" s="9" t="s">
        <v>127</v>
      </c>
      <c r="S778" s="10"/>
      <c r="T778" s="10"/>
      <c r="U778" s="11" t="str">
        <f>IFERROR(VLOOKUP(B778,Ultimo!$B$2:$Q$2166,14,0),"")</f>
        <v>15/3/22</v>
      </c>
      <c r="V778" s="12">
        <f>IFERROR(VLOOKUP(B778,Ultimo!$B$2:$Q$2166,15,0),"")</f>
        <v>0.5</v>
      </c>
      <c r="W778" s="13" t="str">
        <f>IFERROR(VLOOKUP(B778,Ultimo!$B$2:$T$2166,19,0),"")</f>
        <v>BLUE ROOM</v>
      </c>
      <c r="X778" s="13" t="str">
        <f>IFERROR(VLOOKUP(B778,Ultimo!$B$2:$B$2166,1,0),"")</f>
        <v>EYJ396A</v>
      </c>
    </row>
    <row r="779" spans="1:24" ht="14.4">
      <c r="A779" s="8" t="e">
        <f t="shared" si="1"/>
        <v>#REF!</v>
      </c>
      <c r="B779" s="9" t="s">
        <v>2335</v>
      </c>
      <c r="C779" s="8">
        <v>2020</v>
      </c>
      <c r="D779" s="9" t="s">
        <v>2336</v>
      </c>
      <c r="E779" s="9" t="s">
        <v>1937</v>
      </c>
      <c r="F779" s="9" t="s">
        <v>2335</v>
      </c>
      <c r="G779" s="8">
        <v>11</v>
      </c>
      <c r="H779" s="9" t="s">
        <v>125</v>
      </c>
      <c r="I779" s="8">
        <v>1352535</v>
      </c>
      <c r="J779" s="8">
        <v>2</v>
      </c>
      <c r="K779" s="9" t="s">
        <v>2337</v>
      </c>
      <c r="L779" s="9" t="s">
        <v>164</v>
      </c>
      <c r="M779" s="8">
        <v>14</v>
      </c>
      <c r="N779" s="10"/>
      <c r="O779" s="9" t="str">
        <f t="shared" si="58"/>
        <v>MAYCOTT LUCIA</v>
      </c>
      <c r="P779" s="9" t="str">
        <f>VLOOKUP(B779,Ultimo!$B$2:$C$2166,2,0)</f>
        <v>EYH083B</v>
      </c>
      <c r="Q779" s="9">
        <f>VLOOKUP(B779,Ultimo!$B$2:$D$2166,3,0)</f>
        <v>24</v>
      </c>
      <c r="R779" s="9" t="s">
        <v>127</v>
      </c>
      <c r="S779" s="10"/>
      <c r="T779" s="10"/>
      <c r="U779" s="11" t="str">
        <f>IFERROR(VLOOKUP(B779,Ultimo!$B$2:$Q$2166,14,0),"")</f>
        <v>14/3/22</v>
      </c>
      <c r="V779" s="12">
        <f>IFERROR(VLOOKUP(B779,Ultimo!$B$2:$Q$2166,15,0),"")</f>
        <v>0.70833333333333337</v>
      </c>
      <c r="W779" s="13" t="str">
        <f>IFERROR(VLOOKUP(B779,Ultimo!$B$2:$T$2166,19,0),"")</f>
        <v>BLUE ROOM</v>
      </c>
      <c r="X779" s="13" t="str">
        <f>IFERROR(VLOOKUP(B779,Ultimo!$B$2:$B$2166,1,0),"")</f>
        <v>EYJ397A</v>
      </c>
    </row>
    <row r="780" spans="1:24" ht="14.4">
      <c r="A780" s="8" t="e">
        <f t="shared" si="1"/>
        <v>#REF!</v>
      </c>
      <c r="B780" s="9" t="s">
        <v>2338</v>
      </c>
      <c r="C780" s="8">
        <v>2020</v>
      </c>
      <c r="D780" s="9" t="s">
        <v>2339</v>
      </c>
      <c r="E780" s="9" t="s">
        <v>1937</v>
      </c>
      <c r="F780" s="9" t="s">
        <v>2338</v>
      </c>
      <c r="G780" s="8">
        <v>11</v>
      </c>
      <c r="H780" s="9" t="s">
        <v>125</v>
      </c>
      <c r="I780" s="8">
        <v>1291119</v>
      </c>
      <c r="J780" s="8">
        <v>2</v>
      </c>
      <c r="K780" s="9" t="s">
        <v>2340</v>
      </c>
      <c r="L780" s="9" t="s">
        <v>131</v>
      </c>
      <c r="M780" s="8">
        <v>6</v>
      </c>
      <c r="N780" s="10"/>
      <c r="O780" s="9"/>
      <c r="P780" s="9" t="str">
        <f>VLOOKUP(B780,Ultimo!$B$2:$C$2166,2,0)</f>
        <v>EYH807B</v>
      </c>
      <c r="Q780" s="9">
        <f>VLOOKUP(B780,Ultimo!$B$2:$D$2166,3,0)</f>
        <v>39</v>
      </c>
      <c r="R780" s="9" t="s">
        <v>127</v>
      </c>
      <c r="S780" s="10"/>
      <c r="T780" s="10"/>
      <c r="U780" s="11" t="str">
        <f>IFERROR(VLOOKUP(B780,Ultimo!$B$2:$Q$2166,14,0),"")</f>
        <v>16/3/22</v>
      </c>
      <c r="V780" s="12">
        <f>IFERROR(VLOOKUP(B780,Ultimo!$B$2:$Q$2166,15,0),"")</f>
        <v>0.41666666666666669</v>
      </c>
      <c r="W780" s="13" t="str">
        <f>IFERROR(VLOOKUP(B780,Ultimo!$B$2:$T$2166,19,0),"")</f>
        <v>AUDITORIO</v>
      </c>
      <c r="X780" s="13" t="str">
        <f>IFERROR(VLOOKUP(B780,Ultimo!$B$2:$B$2166,1,0),"")</f>
        <v>EYJ398A</v>
      </c>
    </row>
    <row r="781" spans="1:24" ht="14.4">
      <c r="A781" s="8" t="e">
        <f t="shared" si="1"/>
        <v>#REF!</v>
      </c>
      <c r="B781" s="9" t="s">
        <v>2341</v>
      </c>
      <c r="C781" s="8">
        <v>2020</v>
      </c>
      <c r="D781" s="9" t="s">
        <v>2342</v>
      </c>
      <c r="E781" s="9" t="s">
        <v>1937</v>
      </c>
      <c r="F781" s="9" t="s">
        <v>2341</v>
      </c>
      <c r="G781" s="8">
        <v>11</v>
      </c>
      <c r="H781" s="9" t="s">
        <v>125</v>
      </c>
      <c r="I781" s="8">
        <v>1069468</v>
      </c>
      <c r="J781" s="8">
        <v>2</v>
      </c>
      <c r="K781" s="9" t="s">
        <v>2343</v>
      </c>
      <c r="L781" s="9" t="s">
        <v>44</v>
      </c>
      <c r="M781" s="8">
        <v>11</v>
      </c>
      <c r="N781" s="10"/>
      <c r="O781" s="9" t="str">
        <f t="shared" ref="O781:O782" si="59">IF(L781="Camiones","MAYCOTT MIRIAM",IF(L781="Van","CERVANTES LETICIA",IF(L781="Motores Norte", "AGUIRRE LILIANA",IF(L781="Toluca", "CASTILLO LUCIA",IF(L781="Santa Fe", "CASTILLO LUCIA",IF(L781="Motores Sur", "MAYCOTT LUCIA", 0))))))</f>
        <v>MAYCOTT MIRIAM</v>
      </c>
      <c r="P781" s="9" t="str">
        <f>VLOOKUP(B781,Ultimo!$B$2:$C$2166,2,0)</f>
        <v>EYH258B</v>
      </c>
      <c r="Q781" s="9">
        <f>VLOOKUP(B781,Ultimo!$B$2:$D$2166,3,0)</f>
        <v>28</v>
      </c>
      <c r="R781" s="9" t="s">
        <v>127</v>
      </c>
      <c r="S781" s="10"/>
      <c r="T781" s="10"/>
      <c r="U781" s="11" t="str">
        <f>IFERROR(VLOOKUP(B781,Ultimo!$B$2:$Q$2166,14,0),"")</f>
        <v>28/3/22</v>
      </c>
      <c r="V781" s="12">
        <f>IFERROR(VLOOKUP(B781,Ultimo!$B$2:$Q$2166,15,0),"")</f>
        <v>0.41666666666666669</v>
      </c>
      <c r="W781" s="13" t="str">
        <f>IFERROR(VLOOKUP(B781,Ultimo!$B$2:$T$2166,19,0),"")</f>
        <v>SALA VIP</v>
      </c>
      <c r="X781" s="13" t="str">
        <f>IFERROR(VLOOKUP(B781,Ultimo!$B$2:$B$2166,1,0),"")</f>
        <v>EYJ399A</v>
      </c>
    </row>
    <row r="782" spans="1:24" ht="14.4">
      <c r="A782" s="8" t="e">
        <f t="shared" si="1"/>
        <v>#REF!</v>
      </c>
      <c r="B782" s="9" t="s">
        <v>2344</v>
      </c>
      <c r="C782" s="8">
        <v>2020</v>
      </c>
      <c r="D782" s="9" t="s">
        <v>2345</v>
      </c>
      <c r="E782" s="9" t="s">
        <v>1937</v>
      </c>
      <c r="F782" s="9" t="s">
        <v>2344</v>
      </c>
      <c r="G782" s="8">
        <v>11</v>
      </c>
      <c r="H782" s="9" t="s">
        <v>125</v>
      </c>
      <c r="I782" s="8">
        <v>1187087</v>
      </c>
      <c r="J782" s="8">
        <v>2</v>
      </c>
      <c r="K782" s="9" t="s">
        <v>2346</v>
      </c>
      <c r="L782" s="9" t="s">
        <v>44</v>
      </c>
      <c r="M782" s="8">
        <v>4</v>
      </c>
      <c r="N782" s="9" t="s">
        <v>44</v>
      </c>
      <c r="O782" s="9" t="str">
        <f t="shared" si="59"/>
        <v>MAYCOTT MIRIAM</v>
      </c>
      <c r="P782" s="9" t="str">
        <f>VLOOKUP(B782,Ultimo!$B$2:$C$2166,2,0)</f>
        <v>EYH259B</v>
      </c>
      <c r="Q782" s="9">
        <f>VLOOKUP(B782,Ultimo!$B$2:$D$2166,3,0)</f>
        <v>28</v>
      </c>
      <c r="R782" s="9" t="s">
        <v>127</v>
      </c>
      <c r="S782" s="10"/>
      <c r="T782" s="10"/>
      <c r="U782" s="11" t="str">
        <f>IFERROR(VLOOKUP(B782,Ultimo!$B$2:$Q$2166,14,0),"")</f>
        <v>24/3/22</v>
      </c>
      <c r="V782" s="12">
        <f>IFERROR(VLOOKUP(B782,Ultimo!$B$2:$Q$2166,15,0),"")</f>
        <v>0.45833333333333331</v>
      </c>
      <c r="W782" s="13" t="str">
        <f>IFERROR(VLOOKUP(B782,Ultimo!$B$2:$T$2166,19,0),"")</f>
        <v>SALA VIP</v>
      </c>
      <c r="X782" s="13" t="str">
        <f>IFERROR(VLOOKUP(B782,Ultimo!$B$2:$B$2166,1,0),"")</f>
        <v>EYJ400A</v>
      </c>
    </row>
    <row r="783" spans="1:24" ht="14.4">
      <c r="A783" s="8" t="e">
        <f t="shared" si="1"/>
        <v>#REF!</v>
      </c>
      <c r="B783" s="9" t="s">
        <v>2347</v>
      </c>
      <c r="C783" s="8">
        <v>2020</v>
      </c>
      <c r="D783" s="9" t="s">
        <v>2348</v>
      </c>
      <c r="E783" s="9" t="s">
        <v>1937</v>
      </c>
      <c r="F783" s="9" t="s">
        <v>2347</v>
      </c>
      <c r="G783" s="8">
        <v>11</v>
      </c>
      <c r="H783" s="9" t="s">
        <v>125</v>
      </c>
      <c r="I783" s="8">
        <v>1056303</v>
      </c>
      <c r="J783" s="8">
        <v>2</v>
      </c>
      <c r="K783" s="9" t="s">
        <v>2349</v>
      </c>
      <c r="L783" s="9" t="s">
        <v>131</v>
      </c>
      <c r="M783" s="8">
        <v>6</v>
      </c>
      <c r="N783" s="10"/>
      <c r="O783" s="9"/>
      <c r="P783" s="9" t="str">
        <f>VLOOKUP(B783,Ultimo!$B$2:$C$2166,2,0)</f>
        <v>EYH808B</v>
      </c>
      <c r="Q783" s="9">
        <f>VLOOKUP(B783,Ultimo!$B$2:$D$2166,3,0)</f>
        <v>39</v>
      </c>
      <c r="R783" s="9" t="s">
        <v>127</v>
      </c>
      <c r="S783" s="10"/>
      <c r="T783" s="10"/>
      <c r="U783" s="11" t="str">
        <f>IFERROR(VLOOKUP(B783,Ultimo!$B$2:$Q$2166,14,0),"")</f>
        <v>17/3/22</v>
      </c>
      <c r="V783" s="12">
        <f>IFERROR(VLOOKUP(B783,Ultimo!$B$2:$Q$2166,15,0),"")</f>
        <v>0.625</v>
      </c>
      <c r="W783" s="13" t="str">
        <f>IFERROR(VLOOKUP(B783,Ultimo!$B$2:$T$2166,19,0),"")</f>
        <v>AUDITORIO</v>
      </c>
      <c r="X783" s="13" t="str">
        <f>IFERROR(VLOOKUP(B783,Ultimo!$B$2:$B$2166,1,0),"")</f>
        <v>EYJ401A</v>
      </c>
    </row>
    <row r="784" spans="1:24" ht="14.4">
      <c r="A784" s="8" t="e">
        <f t="shared" si="1"/>
        <v>#REF!</v>
      </c>
      <c r="B784" s="9" t="s">
        <v>2350</v>
      </c>
      <c r="C784" s="8">
        <v>2020</v>
      </c>
      <c r="D784" s="9" t="s">
        <v>2351</v>
      </c>
      <c r="E784" s="9" t="s">
        <v>1937</v>
      </c>
      <c r="F784" s="9" t="s">
        <v>2350</v>
      </c>
      <c r="G784" s="8">
        <v>11</v>
      </c>
      <c r="H784" s="9" t="s">
        <v>125</v>
      </c>
      <c r="I784" s="8">
        <v>1754438</v>
      </c>
      <c r="J784" s="8">
        <v>2</v>
      </c>
      <c r="K784" s="9" t="s">
        <v>2352</v>
      </c>
      <c r="L784" s="9" t="s">
        <v>44</v>
      </c>
      <c r="M784" s="8">
        <v>11</v>
      </c>
      <c r="N784" s="10"/>
      <c r="O784" s="9" t="str">
        <f t="shared" ref="O784:O789" si="60">IF(L784="Camiones","MAYCOTT MIRIAM",IF(L784="Van","CERVANTES LETICIA",IF(L784="Motores Norte", "AGUIRRE LILIANA",IF(L784="Toluca", "CASTILLO LUCIA",IF(L784="Santa Fe", "CASTILLO LUCIA",IF(L784="Motores Sur", "MAYCOTT LUCIA", 0))))))</f>
        <v>MAYCOTT MIRIAM</v>
      </c>
      <c r="P784" s="9" t="str">
        <f>VLOOKUP(B784,Ultimo!$B$2:$C$2166,2,0)</f>
        <v>EYH260B</v>
      </c>
      <c r="Q784" s="9">
        <f>VLOOKUP(B784,Ultimo!$B$2:$D$2166,3,0)</f>
        <v>28</v>
      </c>
      <c r="R784" s="9" t="s">
        <v>127</v>
      </c>
      <c r="S784" s="10"/>
      <c r="T784" s="10"/>
      <c r="U784" s="11" t="str">
        <f>IFERROR(VLOOKUP(B784,Ultimo!$B$2:$Q$2166,14,0),"")</f>
        <v>23/3/22</v>
      </c>
      <c r="V784" s="12">
        <f>IFERROR(VLOOKUP(B784,Ultimo!$B$2:$Q$2166,15,0),"")</f>
        <v>0.45833333333333331</v>
      </c>
      <c r="W784" s="13" t="str">
        <f>IFERROR(VLOOKUP(B784,Ultimo!$B$2:$T$2166,19,0),"")</f>
        <v>SALA VIP</v>
      </c>
      <c r="X784" s="13" t="str">
        <f>IFERROR(VLOOKUP(B784,Ultimo!$B$2:$B$2166,1,0),"")</f>
        <v>EYJ402A</v>
      </c>
    </row>
    <row r="785" spans="1:24" ht="14.4">
      <c r="A785" s="8" t="e">
        <f t="shared" si="1"/>
        <v>#REF!</v>
      </c>
      <c r="B785" s="9" t="s">
        <v>2353</v>
      </c>
      <c r="C785" s="8">
        <v>2020</v>
      </c>
      <c r="D785" s="9" t="s">
        <v>2354</v>
      </c>
      <c r="E785" s="9" t="s">
        <v>1937</v>
      </c>
      <c r="F785" s="9" t="s">
        <v>2353</v>
      </c>
      <c r="G785" s="8">
        <v>11</v>
      </c>
      <c r="H785" s="9" t="s">
        <v>125</v>
      </c>
      <c r="I785" s="8">
        <v>1604534</v>
      </c>
      <c r="J785" s="8">
        <v>2</v>
      </c>
      <c r="K785" s="9" t="s">
        <v>2355</v>
      </c>
      <c r="L785" s="9" t="s">
        <v>44</v>
      </c>
      <c r="M785" s="8">
        <v>4</v>
      </c>
      <c r="N785" s="9" t="s">
        <v>44</v>
      </c>
      <c r="O785" s="9" t="str">
        <f t="shared" si="60"/>
        <v>MAYCOTT MIRIAM</v>
      </c>
      <c r="P785" s="9" t="str">
        <f>VLOOKUP(B785,Ultimo!$B$2:$C$2166,2,0)</f>
        <v>EYH261B</v>
      </c>
      <c r="Q785" s="9">
        <f>VLOOKUP(B785,Ultimo!$B$2:$D$2166,3,0)</f>
        <v>28</v>
      </c>
      <c r="R785" s="9" t="s">
        <v>127</v>
      </c>
      <c r="S785" s="10"/>
      <c r="T785" s="10"/>
      <c r="U785" s="11" t="str">
        <f>IFERROR(VLOOKUP(B785,Ultimo!$B$2:$Q$2166,14,0),"")</f>
        <v>24/3/22</v>
      </c>
      <c r="V785" s="12">
        <f>IFERROR(VLOOKUP(B785,Ultimo!$B$2:$Q$2166,15,0),"")</f>
        <v>0.66666666666666663</v>
      </c>
      <c r="W785" s="13" t="str">
        <f>IFERROR(VLOOKUP(B785,Ultimo!$B$2:$T$2166,19,0),"")</f>
        <v>SALA VIP</v>
      </c>
      <c r="X785" s="13" t="str">
        <f>IFERROR(VLOOKUP(B785,Ultimo!$B$2:$B$2166,1,0),"")</f>
        <v>EYJ403A</v>
      </c>
    </row>
    <row r="786" spans="1:24" ht="14.4">
      <c r="A786" s="8" t="e">
        <f t="shared" si="1"/>
        <v>#REF!</v>
      </c>
      <c r="B786" s="9" t="s">
        <v>2356</v>
      </c>
      <c r="C786" s="8">
        <v>2020</v>
      </c>
      <c r="D786" s="9" t="s">
        <v>2357</v>
      </c>
      <c r="E786" s="9" t="s">
        <v>1937</v>
      </c>
      <c r="F786" s="9" t="s">
        <v>2356</v>
      </c>
      <c r="G786" s="8">
        <v>11</v>
      </c>
      <c r="H786" s="9" t="s">
        <v>125</v>
      </c>
      <c r="I786" s="8">
        <v>1712261</v>
      </c>
      <c r="J786" s="8">
        <v>2</v>
      </c>
      <c r="K786" s="9" t="s">
        <v>2358</v>
      </c>
      <c r="L786" s="9" t="s">
        <v>44</v>
      </c>
      <c r="M786" s="8">
        <v>11</v>
      </c>
      <c r="N786" s="10"/>
      <c r="O786" s="9" t="str">
        <f t="shared" si="60"/>
        <v>MAYCOTT MIRIAM</v>
      </c>
      <c r="P786" s="9" t="str">
        <f>VLOOKUP(B786,Ultimo!$B$2:$C$2166,2,0)</f>
        <v>EYH262B</v>
      </c>
      <c r="Q786" s="9">
        <f>VLOOKUP(B786,Ultimo!$B$2:$D$2166,3,0)</f>
        <v>28</v>
      </c>
      <c r="R786" s="9" t="s">
        <v>127</v>
      </c>
      <c r="S786" s="10"/>
      <c r="T786" s="10"/>
      <c r="U786" s="11" t="str">
        <f>IFERROR(VLOOKUP(B786,Ultimo!$B$2:$Q$2166,14,0),"")</f>
        <v>25/3/22</v>
      </c>
      <c r="V786" s="12">
        <f>IFERROR(VLOOKUP(B786,Ultimo!$B$2:$Q$2166,15,0),"")</f>
        <v>0.375</v>
      </c>
      <c r="W786" s="13" t="str">
        <f>IFERROR(VLOOKUP(B786,Ultimo!$B$2:$T$2166,19,0),"")</f>
        <v>SALA VIP</v>
      </c>
      <c r="X786" s="13" t="str">
        <f>IFERROR(VLOOKUP(B786,Ultimo!$B$2:$B$2166,1,0),"")</f>
        <v>EYJ404A</v>
      </c>
    </row>
    <row r="787" spans="1:24" ht="14.4">
      <c r="A787" s="8" t="e">
        <f t="shared" si="1"/>
        <v>#REF!</v>
      </c>
      <c r="B787" s="9" t="s">
        <v>2359</v>
      </c>
      <c r="C787" s="8">
        <v>2020</v>
      </c>
      <c r="D787" s="9" t="s">
        <v>2360</v>
      </c>
      <c r="E787" s="9" t="s">
        <v>1937</v>
      </c>
      <c r="F787" s="9" t="s">
        <v>2359</v>
      </c>
      <c r="G787" s="8">
        <v>11</v>
      </c>
      <c r="H787" s="9" t="s">
        <v>125</v>
      </c>
      <c r="I787" s="8">
        <v>1349667</v>
      </c>
      <c r="J787" s="8">
        <v>2</v>
      </c>
      <c r="K787" s="9" t="s">
        <v>2361</v>
      </c>
      <c r="L787" s="9" t="s">
        <v>136</v>
      </c>
      <c r="M787" s="8">
        <v>8</v>
      </c>
      <c r="N787" s="10"/>
      <c r="O787" s="9" t="str">
        <f t="shared" si="60"/>
        <v>AGUIRRE LILIANA</v>
      </c>
      <c r="P787" s="9" t="str">
        <f>VLOOKUP(B787,Ultimo!$B$2:$C$2166,2,0)</f>
        <v>EYH596B</v>
      </c>
      <c r="Q787" s="9">
        <f>VLOOKUP(B787,Ultimo!$B$2:$D$2166,3,0)</f>
        <v>34</v>
      </c>
      <c r="R787" s="9" t="s">
        <v>127</v>
      </c>
      <c r="S787" s="10"/>
      <c r="T787" s="10"/>
      <c r="U787" s="11" t="str">
        <f>IFERROR(VLOOKUP(B787,Ultimo!$B$2:$Q$2166,14,0),"")</f>
        <v>19/3/22</v>
      </c>
      <c r="V787" s="12">
        <f>IFERROR(VLOOKUP(B787,Ultimo!$B$2:$Q$2166,15,0),"")</f>
        <v>0.375</v>
      </c>
      <c r="W787" s="13" t="str">
        <f>IFERROR(VLOOKUP(B787,Ultimo!$B$2:$T$2166,19,0),"")</f>
        <v>SALA HELLCAT</v>
      </c>
      <c r="X787" s="13" t="str">
        <f>IFERROR(VLOOKUP(B787,Ultimo!$B$2:$B$2166,1,0),"")</f>
        <v>EYJ405A</v>
      </c>
    </row>
    <row r="788" spans="1:24" ht="14.4">
      <c r="A788" s="8" t="e">
        <f t="shared" si="1"/>
        <v>#REF!</v>
      </c>
      <c r="B788" s="9" t="s">
        <v>2362</v>
      </c>
      <c r="C788" s="8">
        <v>2020</v>
      </c>
      <c r="D788" s="9" t="s">
        <v>2363</v>
      </c>
      <c r="E788" s="9" t="s">
        <v>1937</v>
      </c>
      <c r="F788" s="9" t="s">
        <v>2362</v>
      </c>
      <c r="G788" s="8">
        <v>11</v>
      </c>
      <c r="H788" s="9" t="s">
        <v>125</v>
      </c>
      <c r="I788" s="8">
        <v>1380136</v>
      </c>
      <c r="J788" s="8">
        <v>2</v>
      </c>
      <c r="K788" s="9" t="s">
        <v>2364</v>
      </c>
      <c r="L788" s="9" t="s">
        <v>44</v>
      </c>
      <c r="M788" s="8">
        <v>11</v>
      </c>
      <c r="N788" s="10"/>
      <c r="O788" s="9" t="str">
        <f t="shared" si="60"/>
        <v>MAYCOTT MIRIAM</v>
      </c>
      <c r="P788" s="9" t="str">
        <f>VLOOKUP(B788,Ultimo!$B$2:$C$2166,2,0)</f>
        <v>EYH263B</v>
      </c>
      <c r="Q788" s="9">
        <f>VLOOKUP(B788,Ultimo!$B$2:$D$2166,3,0)</f>
        <v>28</v>
      </c>
      <c r="R788" s="9" t="s">
        <v>127</v>
      </c>
      <c r="S788" s="10"/>
      <c r="T788" s="10"/>
      <c r="U788" s="11" t="str">
        <f>IFERROR(VLOOKUP(B788,Ultimo!$B$2:$Q$2166,14,0),"")</f>
        <v>25/3/22</v>
      </c>
      <c r="V788" s="12">
        <f>IFERROR(VLOOKUP(B788,Ultimo!$B$2:$Q$2166,15,0),"")</f>
        <v>0.54166666666666663</v>
      </c>
      <c r="W788" s="13" t="str">
        <f>IFERROR(VLOOKUP(B788,Ultimo!$B$2:$T$2166,19,0),"")</f>
        <v>SALA VIP</v>
      </c>
      <c r="X788" s="13" t="str">
        <f>IFERROR(VLOOKUP(B788,Ultimo!$B$2:$B$2166,1,0),"")</f>
        <v>EYJ406A</v>
      </c>
    </row>
    <row r="789" spans="1:24" ht="14.4">
      <c r="A789" s="8" t="e">
        <f t="shared" si="1"/>
        <v>#REF!</v>
      </c>
      <c r="B789" s="9" t="s">
        <v>2365</v>
      </c>
      <c r="C789" s="8">
        <v>2020</v>
      </c>
      <c r="D789" s="9" t="s">
        <v>2366</v>
      </c>
      <c r="E789" s="9" t="s">
        <v>1937</v>
      </c>
      <c r="F789" s="9" t="s">
        <v>2365</v>
      </c>
      <c r="G789" s="8">
        <v>11</v>
      </c>
      <c r="H789" s="9" t="s">
        <v>125</v>
      </c>
      <c r="I789" s="8">
        <v>1711651</v>
      </c>
      <c r="J789" s="8">
        <v>2</v>
      </c>
      <c r="K789" s="9" t="s">
        <v>2367</v>
      </c>
      <c r="L789" s="9" t="s">
        <v>44</v>
      </c>
      <c r="M789" s="8">
        <v>13</v>
      </c>
      <c r="N789" s="10"/>
      <c r="O789" s="9" t="str">
        <f t="shared" si="60"/>
        <v>MAYCOTT MIRIAM</v>
      </c>
      <c r="P789" s="9" t="str">
        <f>VLOOKUP(B789,Ultimo!$B$2:$C$2166,2,0)</f>
        <v>EYH264B</v>
      </c>
      <c r="Q789" s="9">
        <f>VLOOKUP(B789,Ultimo!$B$2:$D$2166,3,0)</f>
        <v>28</v>
      </c>
      <c r="R789" s="9" t="s">
        <v>127</v>
      </c>
      <c r="S789" s="10"/>
      <c r="T789" s="10"/>
      <c r="U789" s="11" t="str">
        <f>IFERROR(VLOOKUP(B789,Ultimo!$B$2:$Q$2166,14,0),"")</f>
        <v>25/3/22</v>
      </c>
      <c r="V789" s="12">
        <f>IFERROR(VLOOKUP(B789,Ultimo!$B$2:$Q$2166,15,0),"")</f>
        <v>0.375</v>
      </c>
      <c r="W789" s="13" t="str">
        <f>IFERROR(VLOOKUP(B789,Ultimo!$B$2:$T$2166,19,0),"")</f>
        <v>SALA VIP</v>
      </c>
      <c r="X789" s="13" t="str">
        <f>IFERROR(VLOOKUP(B789,Ultimo!$B$2:$B$2166,1,0),"")</f>
        <v>EYJ408A</v>
      </c>
    </row>
    <row r="790" spans="1:24" ht="14.4">
      <c r="A790" s="8" t="e">
        <f t="shared" si="1"/>
        <v>#REF!</v>
      </c>
      <c r="B790" s="9" t="s">
        <v>2368</v>
      </c>
      <c r="C790" s="8">
        <v>2020</v>
      </c>
      <c r="D790" s="9" t="s">
        <v>2369</v>
      </c>
      <c r="E790" s="9" t="s">
        <v>1937</v>
      </c>
      <c r="F790" s="9" t="s">
        <v>2368</v>
      </c>
      <c r="G790" s="8">
        <v>11</v>
      </c>
      <c r="H790" s="9" t="s">
        <v>125</v>
      </c>
      <c r="I790" s="8">
        <v>1540317</v>
      </c>
      <c r="J790" s="8">
        <v>2</v>
      </c>
      <c r="K790" s="9" t="s">
        <v>2370</v>
      </c>
      <c r="L790" s="9" t="s">
        <v>131</v>
      </c>
      <c r="M790" s="8">
        <v>6</v>
      </c>
      <c r="N790" s="10"/>
      <c r="O790" s="9"/>
      <c r="P790" s="9" t="str">
        <f>VLOOKUP(B790,Ultimo!$B$2:$C$2166,2,0)</f>
        <v>EYH809B</v>
      </c>
      <c r="Q790" s="9">
        <f>VLOOKUP(B790,Ultimo!$B$2:$D$2166,3,0)</f>
        <v>39</v>
      </c>
      <c r="R790" s="9" t="s">
        <v>127</v>
      </c>
      <c r="S790" s="10"/>
      <c r="T790" s="10"/>
      <c r="U790" s="11" t="str">
        <f>IFERROR(VLOOKUP(B790,Ultimo!$B$2:$Q$2166,14,0),"")</f>
        <v>16/3/22</v>
      </c>
      <c r="V790" s="12">
        <f>IFERROR(VLOOKUP(B790,Ultimo!$B$2:$Q$2166,15,0),"")</f>
        <v>0.625</v>
      </c>
      <c r="W790" s="13" t="str">
        <f>IFERROR(VLOOKUP(B790,Ultimo!$B$2:$T$2166,19,0),"")</f>
        <v>AUDITORIO</v>
      </c>
      <c r="X790" s="13" t="str">
        <f>IFERROR(VLOOKUP(B790,Ultimo!$B$2:$B$2166,1,0),"")</f>
        <v>EYJ410A</v>
      </c>
    </row>
    <row r="791" spans="1:24" ht="14.4">
      <c r="A791" s="8" t="e">
        <f t="shared" si="1"/>
        <v>#REF!</v>
      </c>
      <c r="B791" s="9" t="s">
        <v>2371</v>
      </c>
      <c r="C791" s="8">
        <v>2020</v>
      </c>
      <c r="D791" s="9" t="s">
        <v>2372</v>
      </c>
      <c r="E791" s="9" t="s">
        <v>1937</v>
      </c>
      <c r="F791" s="9" t="s">
        <v>2371</v>
      </c>
      <c r="G791" s="8">
        <v>11</v>
      </c>
      <c r="H791" s="9" t="s">
        <v>125</v>
      </c>
      <c r="I791" s="8">
        <v>1409309</v>
      </c>
      <c r="J791" s="8">
        <v>1</v>
      </c>
      <c r="K791" s="9" t="s">
        <v>2373</v>
      </c>
      <c r="L791" s="9" t="s">
        <v>44</v>
      </c>
      <c r="M791" s="8">
        <v>11</v>
      </c>
      <c r="N791" s="10"/>
      <c r="O791" s="9" t="str">
        <f t="shared" ref="O791:O793" si="61">IF(L791="Camiones","MAYCOTT MIRIAM",IF(L791="Van","CERVANTES LETICIA",IF(L791="Motores Norte", "AGUIRRE LILIANA",IF(L791="Toluca", "CASTILLO LUCIA",IF(L791="Santa Fe", "CASTILLO LUCIA",IF(L791="Motores Sur", "MAYCOTT LUCIA", 0))))))</f>
        <v>MAYCOTT MIRIAM</v>
      </c>
      <c r="P791" s="9" t="str">
        <f>VLOOKUP(B791,Ultimo!$B$2:$C$2166,2,0)</f>
        <v>EYH265B</v>
      </c>
      <c r="Q791" s="9">
        <f>VLOOKUP(B791,Ultimo!$B$2:$D$2166,3,0)</f>
        <v>28</v>
      </c>
      <c r="R791" s="9" t="s">
        <v>127</v>
      </c>
      <c r="S791" s="10"/>
      <c r="T791" s="10"/>
      <c r="U791" s="11" t="str">
        <f>IFERROR(VLOOKUP(B791,Ultimo!$B$2:$Q$2166,14,0),"")</f>
        <v>23/3/22</v>
      </c>
      <c r="V791" s="12">
        <f>IFERROR(VLOOKUP(B791,Ultimo!$B$2:$Q$2166,15,0),"")</f>
        <v>0.625</v>
      </c>
      <c r="W791" s="13" t="str">
        <f>IFERROR(VLOOKUP(B791,Ultimo!$B$2:$T$2166,19,0),"")</f>
        <v>SALA VIP</v>
      </c>
      <c r="X791" s="13" t="str">
        <f>IFERROR(VLOOKUP(B791,Ultimo!$B$2:$B$2166,1,0),"")</f>
        <v>EYJ411A</v>
      </c>
    </row>
    <row r="792" spans="1:24" ht="14.4">
      <c r="A792" s="8" t="e">
        <f t="shared" si="1"/>
        <v>#REF!</v>
      </c>
      <c r="B792" s="9" t="s">
        <v>2374</v>
      </c>
      <c r="C792" s="8">
        <v>2020</v>
      </c>
      <c r="D792" s="9" t="s">
        <v>2375</v>
      </c>
      <c r="E792" s="9" t="s">
        <v>1937</v>
      </c>
      <c r="F792" s="9" t="s">
        <v>2374</v>
      </c>
      <c r="G792" s="8">
        <v>11</v>
      </c>
      <c r="H792" s="9" t="s">
        <v>125</v>
      </c>
      <c r="I792" s="8">
        <v>1686004</v>
      </c>
      <c r="J792" s="8">
        <v>2</v>
      </c>
      <c r="K792" s="9" t="s">
        <v>841</v>
      </c>
      <c r="L792" s="9" t="s">
        <v>164</v>
      </c>
      <c r="M792" s="8">
        <v>14</v>
      </c>
      <c r="N792" s="10"/>
      <c r="O792" s="9" t="str">
        <f t="shared" si="61"/>
        <v>MAYCOTT LUCIA</v>
      </c>
      <c r="P792" s="9" t="str">
        <f>VLOOKUP(B792,Ultimo!$B$2:$C$2166,2,0)</f>
        <v>EYH084B</v>
      </c>
      <c r="Q792" s="9">
        <f>VLOOKUP(B792,Ultimo!$B$2:$D$2166,3,0)</f>
        <v>24</v>
      </c>
      <c r="R792" s="9" t="s">
        <v>127</v>
      </c>
      <c r="S792" s="10"/>
      <c r="T792" s="10"/>
      <c r="U792" s="11" t="str">
        <f>IFERROR(VLOOKUP(B792,Ultimo!$B$2:$Q$2166,14,0),"")</f>
        <v>14/3/22</v>
      </c>
      <c r="V792" s="12">
        <f>IFERROR(VLOOKUP(B792,Ultimo!$B$2:$Q$2166,15,0),"")</f>
        <v>0.625</v>
      </c>
      <c r="W792" s="13" t="str">
        <f>IFERROR(VLOOKUP(B792,Ultimo!$B$2:$T$2166,19,0),"")</f>
        <v>BLUE ROOM</v>
      </c>
      <c r="X792" s="13" t="str">
        <f>IFERROR(VLOOKUP(B792,Ultimo!$B$2:$B$2166,1,0),"")</f>
        <v>EYJ412A</v>
      </c>
    </row>
    <row r="793" spans="1:24" ht="14.4">
      <c r="A793" s="8" t="e">
        <f t="shared" si="1"/>
        <v>#REF!</v>
      </c>
      <c r="B793" s="9" t="s">
        <v>2376</v>
      </c>
      <c r="C793" s="8">
        <v>2020</v>
      </c>
      <c r="D793" s="9" t="s">
        <v>2377</v>
      </c>
      <c r="E793" s="9" t="s">
        <v>1937</v>
      </c>
      <c r="F793" s="9" t="s">
        <v>2376</v>
      </c>
      <c r="G793" s="8">
        <v>11</v>
      </c>
      <c r="H793" s="9" t="s">
        <v>125</v>
      </c>
      <c r="I793" s="8">
        <v>1028328</v>
      </c>
      <c r="J793" s="8">
        <v>2</v>
      </c>
      <c r="K793" s="9" t="s">
        <v>2378</v>
      </c>
      <c r="L793" s="9" t="s">
        <v>44</v>
      </c>
      <c r="M793" s="8">
        <v>11</v>
      </c>
      <c r="N793" s="10"/>
      <c r="O793" s="9" t="str">
        <f t="shared" si="61"/>
        <v>MAYCOTT MIRIAM</v>
      </c>
      <c r="P793" s="9" t="str">
        <f>VLOOKUP(B793,Ultimo!$B$2:$C$2166,2,0)</f>
        <v>EYH266B</v>
      </c>
      <c r="Q793" s="9">
        <f>VLOOKUP(B793,Ultimo!$B$2:$D$2166,3,0)</f>
        <v>28</v>
      </c>
      <c r="R793" s="9" t="s">
        <v>127</v>
      </c>
      <c r="S793" s="10"/>
      <c r="T793" s="10"/>
      <c r="U793" s="11" t="str">
        <f>IFERROR(VLOOKUP(B793,Ultimo!$B$2:$Q$2166,14,0),"")</f>
        <v>23/3/22</v>
      </c>
      <c r="V793" s="12">
        <f>IFERROR(VLOOKUP(B793,Ultimo!$B$2:$Q$2166,15,0),"")</f>
        <v>0.70833333333333337</v>
      </c>
      <c r="W793" s="13" t="str">
        <f>IFERROR(VLOOKUP(B793,Ultimo!$B$2:$T$2166,19,0),"")</f>
        <v>SALA VIP</v>
      </c>
      <c r="X793" s="13" t="str">
        <f>IFERROR(VLOOKUP(B793,Ultimo!$B$2:$B$2166,1,0),"")</f>
        <v>EYJ413A</v>
      </c>
    </row>
    <row r="794" spans="1:24" ht="14.4">
      <c r="A794" s="8" t="e">
        <f t="shared" si="1"/>
        <v>#REF!</v>
      </c>
      <c r="B794" s="9" t="s">
        <v>2379</v>
      </c>
      <c r="C794" s="8">
        <v>2020</v>
      </c>
      <c r="D794" s="9" t="s">
        <v>2380</v>
      </c>
      <c r="E794" s="9" t="s">
        <v>1937</v>
      </c>
      <c r="F794" s="9" t="s">
        <v>2379</v>
      </c>
      <c r="G794" s="8">
        <v>11</v>
      </c>
      <c r="H794" s="9" t="s">
        <v>125</v>
      </c>
      <c r="I794" s="8">
        <v>1291119</v>
      </c>
      <c r="J794" s="8">
        <v>2</v>
      </c>
      <c r="K794" s="9" t="s">
        <v>2340</v>
      </c>
      <c r="L794" s="9" t="s">
        <v>131</v>
      </c>
      <c r="M794" s="8">
        <v>6</v>
      </c>
      <c r="N794" s="10"/>
      <c r="O794" s="9"/>
      <c r="P794" s="9" t="str">
        <f>VLOOKUP(B794,Ultimo!$B$2:$C$2166,2,0)</f>
        <v>EYH810B</v>
      </c>
      <c r="Q794" s="9">
        <f>VLOOKUP(B794,Ultimo!$B$2:$D$2166,3,0)</f>
        <v>39</v>
      </c>
      <c r="R794" s="9" t="s">
        <v>127</v>
      </c>
      <c r="S794" s="10"/>
      <c r="T794" s="10"/>
      <c r="U794" s="11" t="str">
        <f>IFERROR(VLOOKUP(B794,Ultimo!$B$2:$Q$2166,14,0),"")</f>
        <v>16/3/22</v>
      </c>
      <c r="V794" s="12">
        <f>IFERROR(VLOOKUP(B794,Ultimo!$B$2:$Q$2166,15,0),"")</f>
        <v>0.41666666666666669</v>
      </c>
      <c r="W794" s="13" t="str">
        <f>IFERROR(VLOOKUP(B794,Ultimo!$B$2:$T$2166,19,0),"")</f>
        <v>AUDITORIO</v>
      </c>
      <c r="X794" s="13" t="str">
        <f>IFERROR(VLOOKUP(B794,Ultimo!$B$2:$B$2166,1,0),"")</f>
        <v>EYJ414A</v>
      </c>
    </row>
    <row r="795" spans="1:24" ht="14.4">
      <c r="A795" s="8" t="e">
        <f t="shared" si="1"/>
        <v>#REF!</v>
      </c>
      <c r="B795" s="9" t="s">
        <v>2381</v>
      </c>
      <c r="C795" s="8">
        <v>2020</v>
      </c>
      <c r="D795" s="9" t="s">
        <v>2382</v>
      </c>
      <c r="E795" s="9" t="s">
        <v>1937</v>
      </c>
      <c r="F795" s="9" t="s">
        <v>2381</v>
      </c>
      <c r="G795" s="8">
        <v>11</v>
      </c>
      <c r="H795" s="9" t="s">
        <v>125</v>
      </c>
      <c r="I795" s="8">
        <v>1396991</v>
      </c>
      <c r="J795" s="8">
        <v>2</v>
      </c>
      <c r="K795" s="9" t="s">
        <v>217</v>
      </c>
      <c r="L795" s="9" t="s">
        <v>44</v>
      </c>
      <c r="M795" s="8">
        <v>11</v>
      </c>
      <c r="N795" s="10"/>
      <c r="O795" s="9" t="str">
        <f t="shared" ref="O795:O799" si="62">IF(L795="Camiones","MAYCOTT MIRIAM",IF(L795="Van","CERVANTES LETICIA",IF(L795="Motores Norte", "AGUIRRE LILIANA",IF(L795="Toluca", "CASTILLO LUCIA",IF(L795="Santa Fe", "CASTILLO LUCIA",IF(L795="Motores Sur", "MAYCOTT LUCIA", 0))))))</f>
        <v>MAYCOTT MIRIAM</v>
      </c>
      <c r="P795" s="9" t="str">
        <f>VLOOKUP(B795,Ultimo!$B$2:$C$2166,2,0)</f>
        <v>EYH267B</v>
      </c>
      <c r="Q795" s="9">
        <f>VLOOKUP(B795,Ultimo!$B$2:$D$2166,3,0)</f>
        <v>28</v>
      </c>
      <c r="R795" s="9" t="s">
        <v>127</v>
      </c>
      <c r="S795" s="10"/>
      <c r="T795" s="10"/>
      <c r="U795" s="11" t="str">
        <f>IFERROR(VLOOKUP(B795,Ultimo!$B$2:$Q$2166,14,0),"")</f>
        <v>23/3/22</v>
      </c>
      <c r="V795" s="12">
        <f>IFERROR(VLOOKUP(B795,Ultimo!$B$2:$Q$2166,15,0),"")</f>
        <v>0.45833333333333331</v>
      </c>
      <c r="W795" s="13" t="str">
        <f>IFERROR(VLOOKUP(B795,Ultimo!$B$2:$T$2166,19,0),"")</f>
        <v>SALA VIP</v>
      </c>
      <c r="X795" s="13" t="str">
        <f>IFERROR(VLOOKUP(B795,Ultimo!$B$2:$B$2166,1,0),"")</f>
        <v>EYJ415A</v>
      </c>
    </row>
    <row r="796" spans="1:24" ht="14.4">
      <c r="A796" s="8" t="e">
        <f t="shared" si="1"/>
        <v>#REF!</v>
      </c>
      <c r="B796" s="9" t="s">
        <v>2383</v>
      </c>
      <c r="C796" s="8">
        <v>2020</v>
      </c>
      <c r="D796" s="9" t="s">
        <v>2384</v>
      </c>
      <c r="E796" s="9" t="s">
        <v>1937</v>
      </c>
      <c r="F796" s="9" t="s">
        <v>2383</v>
      </c>
      <c r="G796" s="8">
        <v>11</v>
      </c>
      <c r="H796" s="9" t="s">
        <v>125</v>
      </c>
      <c r="I796" s="8">
        <v>1568444</v>
      </c>
      <c r="J796" s="8">
        <v>2</v>
      </c>
      <c r="K796" s="9" t="s">
        <v>2385</v>
      </c>
      <c r="L796" s="9" t="s">
        <v>44</v>
      </c>
      <c r="M796" s="8">
        <v>11</v>
      </c>
      <c r="N796" s="10"/>
      <c r="O796" s="9" t="str">
        <f t="shared" si="62"/>
        <v>MAYCOTT MIRIAM</v>
      </c>
      <c r="P796" s="9" t="str">
        <f>VLOOKUP(B796,Ultimo!$B$2:$C$2166,2,0)</f>
        <v>EYH268B</v>
      </c>
      <c r="Q796" s="9">
        <f>VLOOKUP(B796,Ultimo!$B$2:$D$2166,3,0)</f>
        <v>28</v>
      </c>
      <c r="R796" s="9" t="s">
        <v>127</v>
      </c>
      <c r="S796" s="10"/>
      <c r="T796" s="10"/>
      <c r="U796" s="11" t="str">
        <f>IFERROR(VLOOKUP(B796,Ultimo!$B$2:$Q$2166,14,0),"")</f>
        <v>26/3/22</v>
      </c>
      <c r="V796" s="12">
        <f>IFERROR(VLOOKUP(B796,Ultimo!$B$2:$Q$2166,15,0),"")</f>
        <v>0.45833333333333331</v>
      </c>
      <c r="W796" s="13" t="str">
        <f>IFERROR(VLOOKUP(B796,Ultimo!$B$2:$T$2166,19,0),"")</f>
        <v>SALA VIP</v>
      </c>
      <c r="X796" s="13" t="str">
        <f>IFERROR(VLOOKUP(B796,Ultimo!$B$2:$B$2166,1,0),"")</f>
        <v>EYJ416A</v>
      </c>
    </row>
    <row r="797" spans="1:24" ht="14.4">
      <c r="A797" s="8" t="e">
        <f t="shared" si="1"/>
        <v>#REF!</v>
      </c>
      <c r="B797" s="9" t="s">
        <v>2386</v>
      </c>
      <c r="C797" s="8">
        <v>2020</v>
      </c>
      <c r="D797" s="9" t="s">
        <v>2387</v>
      </c>
      <c r="E797" s="9" t="s">
        <v>1937</v>
      </c>
      <c r="F797" s="9" t="s">
        <v>2386</v>
      </c>
      <c r="G797" s="8">
        <v>11</v>
      </c>
      <c r="H797" s="9" t="s">
        <v>125</v>
      </c>
      <c r="I797" s="8">
        <v>1685325</v>
      </c>
      <c r="J797" s="8">
        <v>1</v>
      </c>
      <c r="K797" s="9" t="s">
        <v>2388</v>
      </c>
      <c r="L797" s="9" t="s">
        <v>44</v>
      </c>
      <c r="M797" s="8">
        <v>11</v>
      </c>
      <c r="N797" s="10"/>
      <c r="O797" s="9" t="str">
        <f t="shared" si="62"/>
        <v>MAYCOTT MIRIAM</v>
      </c>
      <c r="P797" s="9" t="str">
        <f>VLOOKUP(B797,Ultimo!$B$2:$C$2166,2,0)</f>
        <v>EYH269B</v>
      </c>
      <c r="Q797" s="9">
        <f>VLOOKUP(B797,Ultimo!$B$2:$D$2166,3,0)</f>
        <v>28</v>
      </c>
      <c r="R797" s="9" t="s">
        <v>127</v>
      </c>
      <c r="S797" s="10"/>
      <c r="T797" s="10"/>
      <c r="U797" s="11" t="str">
        <f>IFERROR(VLOOKUP(B797,Ultimo!$B$2:$Q$2166,14,0),"")</f>
        <v>25/3/22</v>
      </c>
      <c r="V797" s="12">
        <f>IFERROR(VLOOKUP(B797,Ultimo!$B$2:$Q$2166,15,0),"")</f>
        <v>0.5</v>
      </c>
      <c r="W797" s="13" t="str">
        <f>IFERROR(VLOOKUP(B797,Ultimo!$B$2:$T$2166,19,0),"")</f>
        <v>SALA VIP</v>
      </c>
      <c r="X797" s="13" t="str">
        <f>IFERROR(VLOOKUP(B797,Ultimo!$B$2:$B$2166,1,0),"")</f>
        <v>EYJ418A</v>
      </c>
    </row>
    <row r="798" spans="1:24" ht="14.4">
      <c r="A798" s="8" t="e">
        <f t="shared" si="1"/>
        <v>#REF!</v>
      </c>
      <c r="B798" s="9" t="s">
        <v>2389</v>
      </c>
      <c r="C798" s="8">
        <v>2020</v>
      </c>
      <c r="D798" s="9" t="s">
        <v>2390</v>
      </c>
      <c r="E798" s="9" t="s">
        <v>1937</v>
      </c>
      <c r="F798" s="9" t="s">
        <v>2389</v>
      </c>
      <c r="G798" s="8">
        <v>11</v>
      </c>
      <c r="H798" s="9" t="s">
        <v>125</v>
      </c>
      <c r="I798" s="8">
        <v>1714456</v>
      </c>
      <c r="J798" s="8">
        <v>1</v>
      </c>
      <c r="K798" s="9" t="s">
        <v>2391</v>
      </c>
      <c r="L798" s="9" t="s">
        <v>44</v>
      </c>
      <c r="M798" s="8">
        <v>11</v>
      </c>
      <c r="N798" s="10"/>
      <c r="O798" s="9" t="str">
        <f t="shared" si="62"/>
        <v>MAYCOTT MIRIAM</v>
      </c>
      <c r="P798" s="9" t="str">
        <f>VLOOKUP(B798,Ultimo!$B$2:$C$2166,2,0)</f>
        <v>EYH270B</v>
      </c>
      <c r="Q798" s="9">
        <f>VLOOKUP(B798,Ultimo!$B$2:$D$2166,3,0)</f>
        <v>28</v>
      </c>
      <c r="R798" s="9" t="s">
        <v>127</v>
      </c>
      <c r="S798" s="10"/>
      <c r="T798" s="10"/>
      <c r="U798" s="11" t="str">
        <f>IFERROR(VLOOKUP(B798,Ultimo!$B$2:$Q$2166,14,0),"")</f>
        <v>25/3/22</v>
      </c>
      <c r="V798" s="12">
        <f>IFERROR(VLOOKUP(B798,Ultimo!$B$2:$Q$2166,15,0),"")</f>
        <v>0.375</v>
      </c>
      <c r="W798" s="13" t="str">
        <f>IFERROR(VLOOKUP(B798,Ultimo!$B$2:$T$2166,19,0),"")</f>
        <v>SALA VIP</v>
      </c>
      <c r="X798" s="13" t="str">
        <f>IFERROR(VLOOKUP(B798,Ultimo!$B$2:$B$2166,1,0),"")</f>
        <v>EYJ419A</v>
      </c>
    </row>
    <row r="799" spans="1:24" ht="14.4">
      <c r="A799" s="8" t="e">
        <f t="shared" si="1"/>
        <v>#REF!</v>
      </c>
      <c r="B799" s="9" t="s">
        <v>2392</v>
      </c>
      <c r="C799" s="8">
        <v>2020</v>
      </c>
      <c r="D799" s="9" t="s">
        <v>2393</v>
      </c>
      <c r="E799" s="9" t="s">
        <v>1937</v>
      </c>
      <c r="F799" s="9" t="s">
        <v>2392</v>
      </c>
      <c r="G799" s="8">
        <v>11</v>
      </c>
      <c r="H799" s="9" t="s">
        <v>125</v>
      </c>
      <c r="I799" s="8">
        <v>1067072</v>
      </c>
      <c r="J799" s="8">
        <v>1</v>
      </c>
      <c r="K799" s="9" t="s">
        <v>2394</v>
      </c>
      <c r="L799" s="9" t="s">
        <v>44</v>
      </c>
      <c r="M799" s="8">
        <v>11</v>
      </c>
      <c r="N799" s="10"/>
      <c r="O799" s="9" t="str">
        <f t="shared" si="62"/>
        <v>MAYCOTT MIRIAM</v>
      </c>
      <c r="P799" s="9" t="str">
        <f>VLOOKUP(B799,Ultimo!$B$2:$C$2166,2,0)</f>
        <v>EYH271B</v>
      </c>
      <c r="Q799" s="9">
        <f>VLOOKUP(B799,Ultimo!$B$2:$D$2166,3,0)</f>
        <v>28</v>
      </c>
      <c r="R799" s="9" t="s">
        <v>127</v>
      </c>
      <c r="S799" s="10"/>
      <c r="T799" s="10"/>
      <c r="U799" s="11" t="str">
        <f>IFERROR(VLOOKUP(B799,Ultimo!$B$2:$Q$2166,14,0),"")</f>
        <v>24/3/22</v>
      </c>
      <c r="V799" s="12">
        <f>IFERROR(VLOOKUP(B799,Ultimo!$B$2:$Q$2166,15,0),"")</f>
        <v>0.375</v>
      </c>
      <c r="W799" s="13" t="str">
        <f>IFERROR(VLOOKUP(B799,Ultimo!$B$2:$T$2166,19,0),"")</f>
        <v>SALA VIP</v>
      </c>
      <c r="X799" s="13" t="str">
        <f>IFERROR(VLOOKUP(B799,Ultimo!$B$2:$B$2166,1,0),"")</f>
        <v>EYJ420A</v>
      </c>
    </row>
    <row r="800" spans="1:24" ht="14.4">
      <c r="A800" s="8" t="e">
        <f t="shared" si="1"/>
        <v>#REF!</v>
      </c>
      <c r="B800" s="9" t="s">
        <v>2395</v>
      </c>
      <c r="C800" s="8">
        <v>2020</v>
      </c>
      <c r="D800" s="9" t="s">
        <v>2396</v>
      </c>
      <c r="E800" s="9" t="s">
        <v>1937</v>
      </c>
      <c r="F800" s="9" t="s">
        <v>2395</v>
      </c>
      <c r="G800" s="8">
        <v>11</v>
      </c>
      <c r="H800" s="9" t="s">
        <v>125</v>
      </c>
      <c r="I800" s="8">
        <v>1446748</v>
      </c>
      <c r="J800" s="8">
        <v>1</v>
      </c>
      <c r="K800" s="9" t="s">
        <v>2397</v>
      </c>
      <c r="L800" s="9" t="s">
        <v>131</v>
      </c>
      <c r="M800" s="8">
        <v>6</v>
      </c>
      <c r="N800" s="10"/>
      <c r="O800" s="9"/>
      <c r="P800" s="9" t="str">
        <f>VLOOKUP(B800,Ultimo!$B$2:$C$2166,2,0)</f>
        <v>EYH811B</v>
      </c>
      <c r="Q800" s="9">
        <f>VLOOKUP(B800,Ultimo!$B$2:$D$2166,3,0)</f>
        <v>39</v>
      </c>
      <c r="R800" s="9" t="s">
        <v>127</v>
      </c>
      <c r="S800" s="10"/>
      <c r="T800" s="10"/>
      <c r="U800" s="11" t="str">
        <f>IFERROR(VLOOKUP(B800,Ultimo!$B$2:$Q$2166,14,0),"")</f>
        <v>16/3/22</v>
      </c>
      <c r="V800" s="12">
        <f>IFERROR(VLOOKUP(B800,Ultimo!$B$2:$Q$2166,15,0),"")</f>
        <v>0.5</v>
      </c>
      <c r="W800" s="13" t="str">
        <f>IFERROR(VLOOKUP(B800,Ultimo!$B$2:$T$2166,19,0),"")</f>
        <v>AUDITORIO</v>
      </c>
      <c r="X800" s="13" t="str">
        <f>IFERROR(VLOOKUP(B800,Ultimo!$B$2:$B$2166,1,0),"")</f>
        <v>EYJ421A</v>
      </c>
    </row>
    <row r="801" spans="1:24" ht="14.4">
      <c r="A801" s="8" t="e">
        <f t="shared" si="1"/>
        <v>#REF!</v>
      </c>
      <c r="B801" s="9" t="s">
        <v>2398</v>
      </c>
      <c r="C801" s="8">
        <v>2020</v>
      </c>
      <c r="D801" s="9" t="s">
        <v>2399</v>
      </c>
      <c r="E801" s="9" t="s">
        <v>1937</v>
      </c>
      <c r="F801" s="9" t="s">
        <v>2398</v>
      </c>
      <c r="G801" s="8">
        <v>11</v>
      </c>
      <c r="H801" s="9" t="s">
        <v>125</v>
      </c>
      <c r="I801" s="8">
        <v>1679821</v>
      </c>
      <c r="J801" s="8">
        <v>2</v>
      </c>
      <c r="K801" s="9" t="s">
        <v>2400</v>
      </c>
      <c r="L801" s="9" t="s">
        <v>164</v>
      </c>
      <c r="M801" s="8">
        <v>14</v>
      </c>
      <c r="N801" s="10"/>
      <c r="O801" s="9" t="str">
        <f t="shared" ref="O801:O858" si="63">IF(L801="Camiones","MAYCOTT MIRIAM",IF(L801="Van","CERVANTES LETICIA",IF(L801="Motores Norte", "AGUIRRE LILIANA",IF(L801="Toluca", "CASTILLO LUCIA",IF(L801="Santa Fe", "CASTILLO LUCIA",IF(L801="Motores Sur", "MAYCOTT LUCIA", 0))))))</f>
        <v>MAYCOTT LUCIA</v>
      </c>
      <c r="P801" s="9" t="str">
        <f>VLOOKUP(B801,Ultimo!$B$2:$C$2166,2,0)</f>
        <v>EYH085B</v>
      </c>
      <c r="Q801" s="9">
        <f>VLOOKUP(B801,Ultimo!$B$2:$D$2166,3,0)</f>
        <v>24</v>
      </c>
      <c r="R801" s="9" t="s">
        <v>127</v>
      </c>
      <c r="S801" s="10"/>
      <c r="T801" s="10"/>
      <c r="U801" s="11" t="str">
        <f>IFERROR(VLOOKUP(B801,Ultimo!$B$2:$Q$2166,14,0),"")</f>
        <v>14/3/22</v>
      </c>
      <c r="V801" s="12">
        <f>IFERROR(VLOOKUP(B801,Ultimo!$B$2:$Q$2166,15,0),"")</f>
        <v>0.41666666666666669</v>
      </c>
      <c r="W801" s="13" t="str">
        <f>IFERROR(VLOOKUP(B801,Ultimo!$B$2:$T$2166,19,0),"")</f>
        <v>BLUE ROOM</v>
      </c>
      <c r="X801" s="13" t="str">
        <f>IFERROR(VLOOKUP(B801,Ultimo!$B$2:$B$2166,1,0),"")</f>
        <v>EYJ424A</v>
      </c>
    </row>
    <row r="802" spans="1:24" ht="14.4">
      <c r="A802" s="8" t="e">
        <f t="shared" si="1"/>
        <v>#REF!</v>
      </c>
      <c r="B802" s="9" t="s">
        <v>2401</v>
      </c>
      <c r="C802" s="8">
        <v>2020</v>
      </c>
      <c r="D802" s="9" t="s">
        <v>2402</v>
      </c>
      <c r="E802" s="9" t="s">
        <v>1937</v>
      </c>
      <c r="F802" s="9" t="s">
        <v>2401</v>
      </c>
      <c r="G802" s="8">
        <v>11</v>
      </c>
      <c r="H802" s="9" t="s">
        <v>125</v>
      </c>
      <c r="I802" s="8">
        <v>1719120</v>
      </c>
      <c r="J802" s="8">
        <v>2</v>
      </c>
      <c r="K802" s="9" t="s">
        <v>2403</v>
      </c>
      <c r="L802" s="9" t="s">
        <v>44</v>
      </c>
      <c r="M802" s="8">
        <v>11</v>
      </c>
      <c r="N802" s="10"/>
      <c r="O802" s="9" t="str">
        <f t="shared" si="63"/>
        <v>MAYCOTT MIRIAM</v>
      </c>
      <c r="P802" s="9" t="str">
        <f>VLOOKUP(B802,Ultimo!$B$2:$C$2166,2,0)</f>
        <v>EYH272B</v>
      </c>
      <c r="Q802" s="9">
        <f>VLOOKUP(B802,Ultimo!$B$2:$D$2166,3,0)</f>
        <v>28</v>
      </c>
      <c r="R802" s="9" t="s">
        <v>127</v>
      </c>
      <c r="S802" s="10"/>
      <c r="T802" s="10"/>
      <c r="U802" s="11" t="str">
        <f>IFERROR(VLOOKUP(B802,Ultimo!$B$2:$Q$2166,14,0),"")</f>
        <v>28/3/22</v>
      </c>
      <c r="V802" s="12">
        <f>IFERROR(VLOOKUP(B802,Ultimo!$B$2:$Q$2166,15,0),"")</f>
        <v>0.41666666666666669</v>
      </c>
      <c r="W802" s="13" t="str">
        <f>IFERROR(VLOOKUP(B802,Ultimo!$B$2:$T$2166,19,0),"")</f>
        <v>SALA VIP</v>
      </c>
      <c r="X802" s="13" t="str">
        <f>IFERROR(VLOOKUP(B802,Ultimo!$B$2:$B$2166,1,0),"")</f>
        <v>EYJ425A</v>
      </c>
    </row>
    <row r="803" spans="1:24" ht="14.4">
      <c r="A803" s="8" t="e">
        <f t="shared" si="1"/>
        <v>#REF!</v>
      </c>
      <c r="B803" s="9" t="s">
        <v>2404</v>
      </c>
      <c r="C803" s="8">
        <v>2020</v>
      </c>
      <c r="D803" s="9" t="s">
        <v>2405</v>
      </c>
      <c r="E803" s="9" t="s">
        <v>1937</v>
      </c>
      <c r="F803" s="9" t="s">
        <v>2404</v>
      </c>
      <c r="G803" s="8">
        <v>11</v>
      </c>
      <c r="H803" s="9" t="s">
        <v>125</v>
      </c>
      <c r="I803" s="8">
        <v>1761213</v>
      </c>
      <c r="J803" s="8">
        <v>2</v>
      </c>
      <c r="K803" s="9" t="s">
        <v>2406</v>
      </c>
      <c r="L803" s="9" t="s">
        <v>136</v>
      </c>
      <c r="M803" s="8">
        <v>4</v>
      </c>
      <c r="N803" s="9" t="s">
        <v>136</v>
      </c>
      <c r="O803" s="9" t="str">
        <f t="shared" si="63"/>
        <v>AGUIRRE LILIANA</v>
      </c>
      <c r="P803" s="9" t="str">
        <f>VLOOKUP(B803,Ultimo!$B$2:$C$2166,2,0)</f>
        <v>EYH597B</v>
      </c>
      <c r="Q803" s="9">
        <f>VLOOKUP(B803,Ultimo!$B$2:$D$2166,3,0)</f>
        <v>34</v>
      </c>
      <c r="R803" s="9" t="s">
        <v>127</v>
      </c>
      <c r="S803" s="10"/>
      <c r="T803" s="10"/>
      <c r="U803" s="11" t="str">
        <f>IFERROR(VLOOKUP(B803,Ultimo!$B$2:$Q$2166,14,0),"")</f>
        <v>18/3/22</v>
      </c>
      <c r="V803" s="12">
        <f>IFERROR(VLOOKUP(B803,Ultimo!$B$2:$Q$2166,15,0),"")</f>
        <v>0.66666666666666663</v>
      </c>
      <c r="W803" s="13" t="str">
        <f>IFERROR(VLOOKUP(B803,Ultimo!$B$2:$T$2166,19,0),"")</f>
        <v>SALA HELLCAT</v>
      </c>
      <c r="X803" s="13" t="str">
        <f>IFERROR(VLOOKUP(B803,Ultimo!$B$2:$B$2166,1,0),"")</f>
        <v>EYJ427A</v>
      </c>
    </row>
    <row r="804" spans="1:24" ht="14.4">
      <c r="A804" s="8" t="e">
        <f t="shared" si="1"/>
        <v>#REF!</v>
      </c>
      <c r="B804" s="9" t="s">
        <v>2407</v>
      </c>
      <c r="C804" s="8">
        <v>2020</v>
      </c>
      <c r="D804" s="9" t="s">
        <v>2408</v>
      </c>
      <c r="E804" s="9" t="s">
        <v>1937</v>
      </c>
      <c r="F804" s="9" t="s">
        <v>2407</v>
      </c>
      <c r="G804" s="8">
        <v>11</v>
      </c>
      <c r="H804" s="9" t="s">
        <v>125</v>
      </c>
      <c r="I804" s="8">
        <v>1366872</v>
      </c>
      <c r="J804" s="8">
        <v>2</v>
      </c>
      <c r="K804" s="9" t="s">
        <v>2409</v>
      </c>
      <c r="L804" s="9" t="s">
        <v>169</v>
      </c>
      <c r="M804" s="8">
        <v>1</v>
      </c>
      <c r="N804" s="10"/>
      <c r="O804" s="9" t="str">
        <f t="shared" si="63"/>
        <v>CASTILLO LUCIA</v>
      </c>
      <c r="P804" s="9" t="str">
        <f>VLOOKUP(B804,Ultimo!$B$2:$C$2166,2,0)</f>
        <v>EYG070B</v>
      </c>
      <c r="Q804" s="9">
        <f>VLOOKUP(B804,Ultimo!$B$2:$D$2166,3,0)</f>
        <v>2</v>
      </c>
      <c r="R804" s="10"/>
      <c r="S804" s="10"/>
      <c r="T804" s="10"/>
      <c r="U804" s="11" t="str">
        <f>IFERROR(VLOOKUP(B804,Ultimo!$B$2:$Q$2166,14,0),"")</f>
        <v>15/3/22</v>
      </c>
      <c r="V804" s="12">
        <f>IFERROR(VLOOKUP(B804,Ultimo!$B$2:$Q$2166,15,0),"")</f>
        <v>0.625</v>
      </c>
      <c r="W804" s="13" t="str">
        <f>IFERROR(VLOOKUP(B804,Ultimo!$B$2:$T$2166,19,0),"")</f>
        <v>AUDITORIO PT</v>
      </c>
      <c r="X804" s="13" t="str">
        <f>IFERROR(VLOOKUP(B804,Ultimo!$B$2:$B$2166,1,0),"")</f>
        <v>EYJ428A</v>
      </c>
    </row>
    <row r="805" spans="1:24" ht="14.4">
      <c r="A805" s="8" t="e">
        <f t="shared" si="1"/>
        <v>#REF!</v>
      </c>
      <c r="B805" s="9" t="s">
        <v>2410</v>
      </c>
      <c r="C805" s="8">
        <v>2020</v>
      </c>
      <c r="D805" s="9" t="s">
        <v>2411</v>
      </c>
      <c r="E805" s="9" t="s">
        <v>1937</v>
      </c>
      <c r="F805" s="9" t="s">
        <v>2410</v>
      </c>
      <c r="G805" s="8">
        <v>11</v>
      </c>
      <c r="H805" s="9" t="s">
        <v>125</v>
      </c>
      <c r="I805" s="8">
        <v>1014792</v>
      </c>
      <c r="J805" s="8">
        <v>2</v>
      </c>
      <c r="K805" s="9" t="s">
        <v>2412</v>
      </c>
      <c r="L805" s="9" t="s">
        <v>180</v>
      </c>
      <c r="M805" s="8">
        <v>4</v>
      </c>
      <c r="N805" s="15" t="e">
        <v>#N/A</v>
      </c>
      <c r="O805" s="9" t="str">
        <f t="shared" si="63"/>
        <v>CASTILLO LUCIA</v>
      </c>
      <c r="P805" s="9" t="str">
        <f>VLOOKUP(B805,Ultimo!$B$2:$C$2166,2,0)</f>
        <v>EYG435B</v>
      </c>
      <c r="Q805" s="9">
        <f>VLOOKUP(B805,Ultimo!$B$2:$D$2166,3,0)</f>
        <v>9</v>
      </c>
      <c r="R805" s="10"/>
      <c r="S805" s="10"/>
      <c r="T805" s="10"/>
      <c r="U805" s="11" t="str">
        <f>IFERROR(VLOOKUP(B805,Ultimo!$B$2:$Q$2166,14,0),"")</f>
        <v>18/3/22</v>
      </c>
      <c r="V805" s="12">
        <f>IFERROR(VLOOKUP(B805,Ultimo!$B$2:$Q$2166,15,0),"")</f>
        <v>0.66666666666666663</v>
      </c>
      <c r="W805" s="13" t="str">
        <f>IFERROR(VLOOKUP(B805,Ultimo!$B$2:$T$2166,19,0),"")</f>
        <v>AUDITORIO</v>
      </c>
      <c r="X805" s="13" t="str">
        <f>IFERROR(VLOOKUP(B805,Ultimo!$B$2:$B$2166,1,0),"")</f>
        <v>EYJ429A</v>
      </c>
    </row>
    <row r="806" spans="1:24" ht="14.4">
      <c r="A806" s="8" t="e">
        <f t="shared" si="1"/>
        <v>#REF!</v>
      </c>
      <c r="B806" s="9" t="s">
        <v>2413</v>
      </c>
      <c r="C806" s="8">
        <v>2020</v>
      </c>
      <c r="D806" s="9" t="s">
        <v>2414</v>
      </c>
      <c r="E806" s="9" t="s">
        <v>1937</v>
      </c>
      <c r="F806" s="9" t="s">
        <v>2413</v>
      </c>
      <c r="G806" s="8">
        <v>11</v>
      </c>
      <c r="H806" s="9" t="s">
        <v>125</v>
      </c>
      <c r="I806" s="8">
        <v>1012641</v>
      </c>
      <c r="J806" s="8">
        <v>2</v>
      </c>
      <c r="K806" s="9" t="s">
        <v>1361</v>
      </c>
      <c r="L806" s="9" t="s">
        <v>180</v>
      </c>
      <c r="M806" s="8">
        <v>4</v>
      </c>
      <c r="N806" s="15" t="e">
        <v>#N/A</v>
      </c>
      <c r="O806" s="9" t="str">
        <f t="shared" si="63"/>
        <v>CASTILLO LUCIA</v>
      </c>
      <c r="P806" s="9" t="str">
        <f>VLOOKUP(B806,Ultimo!$B$2:$C$2166,2,0)</f>
        <v>EYG436B</v>
      </c>
      <c r="Q806" s="9">
        <f>VLOOKUP(B806,Ultimo!$B$2:$D$2166,3,0)</f>
        <v>9</v>
      </c>
      <c r="R806" s="10"/>
      <c r="S806" s="10"/>
      <c r="T806" s="10"/>
      <c r="U806" s="11" t="str">
        <f>IFERROR(VLOOKUP(B806,Ultimo!$B$2:$Q$2166,14,0),"")</f>
        <v>22/3/22</v>
      </c>
      <c r="V806" s="12">
        <f>IFERROR(VLOOKUP(B806,Ultimo!$B$2:$Q$2166,15,0),"")</f>
        <v>0.41666666666666669</v>
      </c>
      <c r="W806" s="13" t="str">
        <f>IFERROR(VLOOKUP(B806,Ultimo!$B$2:$T$2166,19,0),"")</f>
        <v>AUDITORIO</v>
      </c>
      <c r="X806" s="13" t="str">
        <f>IFERROR(VLOOKUP(B806,Ultimo!$B$2:$B$2166,1,0),"")</f>
        <v>EYJ431A</v>
      </c>
    </row>
    <row r="807" spans="1:24" ht="14.4">
      <c r="A807" s="8" t="e">
        <f t="shared" si="1"/>
        <v>#REF!</v>
      </c>
      <c r="B807" s="9" t="s">
        <v>2415</v>
      </c>
      <c r="C807" s="8">
        <v>2020</v>
      </c>
      <c r="D807" s="9" t="s">
        <v>2416</v>
      </c>
      <c r="E807" s="9" t="s">
        <v>1937</v>
      </c>
      <c r="F807" s="9" t="s">
        <v>2415</v>
      </c>
      <c r="G807" s="8">
        <v>11</v>
      </c>
      <c r="H807" s="9" t="s">
        <v>125</v>
      </c>
      <c r="I807" s="8">
        <v>1662382</v>
      </c>
      <c r="J807" s="8">
        <v>2</v>
      </c>
      <c r="K807" s="9" t="s">
        <v>2417</v>
      </c>
      <c r="L807" s="9" t="s">
        <v>169</v>
      </c>
      <c r="M807" s="8">
        <v>1</v>
      </c>
      <c r="N807" s="10"/>
      <c r="O807" s="9" t="str">
        <f t="shared" si="63"/>
        <v>CASTILLO LUCIA</v>
      </c>
      <c r="P807" s="9" t="str">
        <f>VLOOKUP(B807,Ultimo!$B$2:$C$2166,2,0)</f>
        <v>EYG071B</v>
      </c>
      <c r="Q807" s="9">
        <f>VLOOKUP(B807,Ultimo!$B$2:$D$2166,3,0)</f>
        <v>2</v>
      </c>
      <c r="R807" s="10"/>
      <c r="S807" s="10"/>
      <c r="T807" s="10"/>
      <c r="U807" s="11" t="str">
        <f>IFERROR(VLOOKUP(B807,Ultimo!$B$2:$Q$2166,14,0),"")</f>
        <v>14/3/22</v>
      </c>
      <c r="V807" s="12">
        <f>IFERROR(VLOOKUP(B807,Ultimo!$B$2:$Q$2166,15,0),"")</f>
        <v>0.5</v>
      </c>
      <c r="W807" s="13" t="str">
        <f>IFERROR(VLOOKUP(B807,Ultimo!$B$2:$T$2166,19,0),"")</f>
        <v>AUDITORIO PT</v>
      </c>
      <c r="X807" s="13" t="str">
        <f>IFERROR(VLOOKUP(B807,Ultimo!$B$2:$B$2166,1,0),"")</f>
        <v>EYJ432A</v>
      </c>
    </row>
    <row r="808" spans="1:24" ht="14.4">
      <c r="A808" s="8" t="e">
        <f t="shared" si="1"/>
        <v>#REF!</v>
      </c>
      <c r="B808" s="9" t="s">
        <v>2418</v>
      </c>
      <c r="C808" s="8">
        <v>2020</v>
      </c>
      <c r="D808" s="9" t="s">
        <v>2419</v>
      </c>
      <c r="E808" s="9" t="s">
        <v>1937</v>
      </c>
      <c r="F808" s="9" t="s">
        <v>2418</v>
      </c>
      <c r="G808" s="8">
        <v>11</v>
      </c>
      <c r="H808" s="9" t="s">
        <v>125</v>
      </c>
      <c r="I808" s="8">
        <v>1783896</v>
      </c>
      <c r="J808" s="8">
        <v>2</v>
      </c>
      <c r="K808" s="9" t="s">
        <v>2420</v>
      </c>
      <c r="L808" s="9" t="s">
        <v>169</v>
      </c>
      <c r="M808" s="8">
        <v>1</v>
      </c>
      <c r="N808" s="10"/>
      <c r="O808" s="9" t="str">
        <f t="shared" si="63"/>
        <v>CASTILLO LUCIA</v>
      </c>
      <c r="P808" s="9" t="str">
        <f>VLOOKUP(B808,Ultimo!$B$2:$C$2166,2,0)</f>
        <v>EYG072B</v>
      </c>
      <c r="Q808" s="9">
        <f>VLOOKUP(B808,Ultimo!$B$2:$D$2166,3,0)</f>
        <v>2</v>
      </c>
      <c r="R808" s="10"/>
      <c r="S808" s="10"/>
      <c r="T808" s="10"/>
      <c r="U808" s="11" t="str">
        <f>IFERROR(VLOOKUP(B808,Ultimo!$B$2:$Q$2166,14,0),"")</f>
        <v>14/3/22</v>
      </c>
      <c r="V808" s="12">
        <f>IFERROR(VLOOKUP(B808,Ultimo!$B$2:$Q$2166,15,0),"")</f>
        <v>0.5</v>
      </c>
      <c r="W808" s="13" t="str">
        <f>IFERROR(VLOOKUP(B808,Ultimo!$B$2:$T$2166,19,0),"")</f>
        <v>AUDITORIO PT</v>
      </c>
      <c r="X808" s="13" t="str">
        <f>IFERROR(VLOOKUP(B808,Ultimo!$B$2:$B$2166,1,0),"")</f>
        <v>EYJ433A</v>
      </c>
    </row>
    <row r="809" spans="1:24" ht="14.4">
      <c r="A809" s="8" t="e">
        <f t="shared" si="1"/>
        <v>#REF!</v>
      </c>
      <c r="B809" s="9" t="s">
        <v>2421</v>
      </c>
      <c r="C809" s="8">
        <v>2020</v>
      </c>
      <c r="D809" s="9" t="s">
        <v>2422</v>
      </c>
      <c r="E809" s="9" t="s">
        <v>1937</v>
      </c>
      <c r="F809" s="9" t="s">
        <v>2421</v>
      </c>
      <c r="G809" s="8">
        <v>11</v>
      </c>
      <c r="H809" s="9" t="s">
        <v>125</v>
      </c>
      <c r="I809" s="8">
        <v>1006056</v>
      </c>
      <c r="J809" s="8">
        <v>2</v>
      </c>
      <c r="K809" s="9" t="s">
        <v>2423</v>
      </c>
      <c r="L809" s="9" t="s">
        <v>169</v>
      </c>
      <c r="M809" s="8">
        <v>1</v>
      </c>
      <c r="N809" s="10"/>
      <c r="O809" s="9" t="str">
        <f t="shared" si="63"/>
        <v>CASTILLO LUCIA</v>
      </c>
      <c r="P809" s="9" t="str">
        <f>VLOOKUP(B809,Ultimo!$B$2:$C$2166,2,0)</f>
        <v>EYG073B</v>
      </c>
      <c r="Q809" s="9">
        <f>VLOOKUP(B809,Ultimo!$B$2:$D$2166,3,0)</f>
        <v>2</v>
      </c>
      <c r="R809" s="10"/>
      <c r="S809" s="10"/>
      <c r="T809" s="10"/>
      <c r="U809" s="11" t="str">
        <f>IFERROR(VLOOKUP(B809,Ultimo!$B$2:$Q$2166,14,0),"")</f>
        <v>15/3/22</v>
      </c>
      <c r="V809" s="12">
        <f>IFERROR(VLOOKUP(B809,Ultimo!$B$2:$Q$2166,15,0),"")</f>
        <v>0.66666666666666663</v>
      </c>
      <c r="W809" s="13" t="str">
        <f>IFERROR(VLOOKUP(B809,Ultimo!$B$2:$T$2166,19,0),"")</f>
        <v>AUDITORIO PT</v>
      </c>
      <c r="X809" s="13" t="str">
        <f>IFERROR(VLOOKUP(B809,Ultimo!$B$2:$B$2166,1,0),"")</f>
        <v>EYJ434A</v>
      </c>
    </row>
    <row r="810" spans="1:24" ht="14.4">
      <c r="A810" s="8" t="e">
        <f t="shared" si="1"/>
        <v>#REF!</v>
      </c>
      <c r="B810" s="9" t="s">
        <v>2424</v>
      </c>
      <c r="C810" s="8">
        <v>2020</v>
      </c>
      <c r="D810" s="9" t="s">
        <v>2425</v>
      </c>
      <c r="E810" s="9" t="s">
        <v>1937</v>
      </c>
      <c r="F810" s="9" t="s">
        <v>2424</v>
      </c>
      <c r="G810" s="8">
        <v>11</v>
      </c>
      <c r="H810" s="9" t="s">
        <v>125</v>
      </c>
      <c r="I810" s="8">
        <v>1589771</v>
      </c>
      <c r="J810" s="8">
        <v>2</v>
      </c>
      <c r="K810" s="9" t="s">
        <v>2426</v>
      </c>
      <c r="L810" s="9" t="s">
        <v>169</v>
      </c>
      <c r="M810" s="8">
        <v>7</v>
      </c>
      <c r="N810" s="10"/>
      <c r="O810" s="9" t="str">
        <f t="shared" si="63"/>
        <v>CASTILLO LUCIA</v>
      </c>
      <c r="P810" s="9" t="str">
        <f>VLOOKUP(B810,Ultimo!$B$2:$C$2166,2,0)</f>
        <v>EYG074B</v>
      </c>
      <c r="Q810" s="9">
        <f>VLOOKUP(B810,Ultimo!$B$2:$D$2166,3,0)</f>
        <v>2</v>
      </c>
      <c r="R810" s="10"/>
      <c r="S810" s="10"/>
      <c r="T810" s="10"/>
      <c r="U810" s="11" t="str">
        <f>IFERROR(VLOOKUP(B810,Ultimo!$B$2:$Q$2166,14,0),"")</f>
        <v>14/3/22</v>
      </c>
      <c r="V810" s="12">
        <f>IFERROR(VLOOKUP(B810,Ultimo!$B$2:$Q$2166,15,0),"")</f>
        <v>0.625</v>
      </c>
      <c r="W810" s="13" t="str">
        <f>IFERROR(VLOOKUP(B810,Ultimo!$B$2:$T$2166,19,0),"")</f>
        <v>AUDITORIO PT</v>
      </c>
      <c r="X810" s="13" t="str">
        <f>IFERROR(VLOOKUP(B810,Ultimo!$B$2:$B$2166,1,0),"")</f>
        <v>EYJ435A</v>
      </c>
    </row>
    <row r="811" spans="1:24" ht="14.4">
      <c r="A811" s="8" t="e">
        <f t="shared" si="1"/>
        <v>#REF!</v>
      </c>
      <c r="B811" s="9" t="s">
        <v>2427</v>
      </c>
      <c r="C811" s="8">
        <v>2020</v>
      </c>
      <c r="D811" s="9" t="s">
        <v>2428</v>
      </c>
      <c r="E811" s="9" t="s">
        <v>1937</v>
      </c>
      <c r="F811" s="9" t="s">
        <v>2427</v>
      </c>
      <c r="G811" s="8">
        <v>11</v>
      </c>
      <c r="H811" s="9" t="s">
        <v>125</v>
      </c>
      <c r="I811" s="8">
        <v>1540933</v>
      </c>
      <c r="J811" s="8">
        <v>2</v>
      </c>
      <c r="K811" s="9" t="s">
        <v>2429</v>
      </c>
      <c r="L811" s="9" t="s">
        <v>44</v>
      </c>
      <c r="M811" s="8">
        <v>13</v>
      </c>
      <c r="N811" s="10"/>
      <c r="O811" s="9" t="str">
        <f t="shared" si="63"/>
        <v>MAYCOTT MIRIAM</v>
      </c>
      <c r="P811" s="9" t="str">
        <f>VLOOKUP(B811,Ultimo!$B$2:$C$2166,2,0)</f>
        <v>EYH273B</v>
      </c>
      <c r="Q811" s="9">
        <f>VLOOKUP(B811,Ultimo!$B$2:$D$2166,3,0)</f>
        <v>28</v>
      </c>
      <c r="R811" s="9" t="s">
        <v>127</v>
      </c>
      <c r="S811" s="10"/>
      <c r="T811" s="10"/>
      <c r="U811" s="11" t="str">
        <f>IFERROR(VLOOKUP(B811,Ultimo!$B$2:$Q$2166,14,0),"")</f>
        <v>23/3/22</v>
      </c>
      <c r="V811" s="12">
        <f>IFERROR(VLOOKUP(B811,Ultimo!$B$2:$Q$2166,15,0),"")</f>
        <v>0.66666666666666663</v>
      </c>
      <c r="W811" s="13" t="str">
        <f>IFERROR(VLOOKUP(B811,Ultimo!$B$2:$T$2166,19,0),"")</f>
        <v>SALA VIP</v>
      </c>
      <c r="X811" s="13" t="str">
        <f>IFERROR(VLOOKUP(B811,Ultimo!$B$2:$B$2166,1,0),"")</f>
        <v>EYJ436A</v>
      </c>
    </row>
    <row r="812" spans="1:24" ht="14.4">
      <c r="A812" s="8" t="e">
        <f t="shared" si="1"/>
        <v>#REF!</v>
      </c>
      <c r="B812" s="9" t="s">
        <v>2430</v>
      </c>
      <c r="C812" s="8">
        <v>2020</v>
      </c>
      <c r="D812" s="9" t="s">
        <v>2431</v>
      </c>
      <c r="E812" s="9" t="s">
        <v>1937</v>
      </c>
      <c r="F812" s="9" t="s">
        <v>2430</v>
      </c>
      <c r="G812" s="8">
        <v>11</v>
      </c>
      <c r="H812" s="9" t="s">
        <v>125</v>
      </c>
      <c r="I812" s="8">
        <v>1517834</v>
      </c>
      <c r="J812" s="8">
        <v>2</v>
      </c>
      <c r="K812" s="9" t="s">
        <v>2432</v>
      </c>
      <c r="L812" s="9" t="s">
        <v>169</v>
      </c>
      <c r="M812" s="8">
        <v>1</v>
      </c>
      <c r="N812" s="10"/>
      <c r="O812" s="9" t="str">
        <f t="shared" si="63"/>
        <v>CASTILLO LUCIA</v>
      </c>
      <c r="P812" s="9" t="str">
        <f>VLOOKUP(B812,Ultimo!$B$2:$C$2166,2,0)</f>
        <v>EYG075B</v>
      </c>
      <c r="Q812" s="9">
        <f>VLOOKUP(B812,Ultimo!$B$2:$D$2166,3,0)</f>
        <v>2</v>
      </c>
      <c r="R812" s="10"/>
      <c r="S812" s="10"/>
      <c r="T812" s="10"/>
      <c r="U812" s="11" t="str">
        <f>IFERROR(VLOOKUP(B812,Ultimo!$B$2:$Q$2166,14,0),"")</f>
        <v>14/3/22</v>
      </c>
      <c r="V812" s="12">
        <f>IFERROR(VLOOKUP(B812,Ultimo!$B$2:$Q$2166,15,0),"")</f>
        <v>0.41666666666666669</v>
      </c>
      <c r="W812" s="13" t="str">
        <f>IFERROR(VLOOKUP(B812,Ultimo!$B$2:$T$2166,19,0),"")</f>
        <v>AUDITORIO PT</v>
      </c>
      <c r="X812" s="13" t="str">
        <f>IFERROR(VLOOKUP(B812,Ultimo!$B$2:$B$2166,1,0),"")</f>
        <v>EYJ437A</v>
      </c>
    </row>
    <row r="813" spans="1:24" ht="14.4">
      <c r="A813" s="8" t="e">
        <f t="shared" si="1"/>
        <v>#REF!</v>
      </c>
      <c r="B813" s="9" t="s">
        <v>2433</v>
      </c>
      <c r="C813" s="8">
        <v>2020</v>
      </c>
      <c r="D813" s="9" t="s">
        <v>2434</v>
      </c>
      <c r="E813" s="9" t="s">
        <v>1937</v>
      </c>
      <c r="F813" s="9" t="s">
        <v>2433</v>
      </c>
      <c r="G813" s="8">
        <v>11</v>
      </c>
      <c r="H813" s="9" t="s">
        <v>125</v>
      </c>
      <c r="I813" s="8">
        <v>1589623</v>
      </c>
      <c r="J813" s="8">
        <v>2</v>
      </c>
      <c r="K813" s="9" t="s">
        <v>2435</v>
      </c>
      <c r="L813" s="9" t="s">
        <v>180</v>
      </c>
      <c r="M813" s="8">
        <v>4</v>
      </c>
      <c r="N813" s="15" t="e">
        <v>#N/A</v>
      </c>
      <c r="O813" s="9" t="str">
        <f t="shared" si="63"/>
        <v>CASTILLO LUCIA</v>
      </c>
      <c r="P813" s="9" t="str">
        <f>VLOOKUP(B813,Ultimo!$B$2:$C$2166,2,0)</f>
        <v>EYG437B</v>
      </c>
      <c r="Q813" s="9">
        <f>VLOOKUP(B813,Ultimo!$B$2:$D$2166,3,0)</f>
        <v>9</v>
      </c>
      <c r="R813" s="10"/>
      <c r="S813" s="10"/>
      <c r="T813" s="10"/>
      <c r="U813" s="11" t="str">
        <f>IFERROR(VLOOKUP(B813,Ultimo!$B$2:$Q$2166,14,0),"")</f>
        <v>25/3/22</v>
      </c>
      <c r="V813" s="12">
        <f>IFERROR(VLOOKUP(B813,Ultimo!$B$2:$Q$2166,15,0),"")</f>
        <v>0.375</v>
      </c>
      <c r="W813" s="13" t="str">
        <f>IFERROR(VLOOKUP(B813,Ultimo!$B$2:$T$2166,19,0),"")</f>
        <v>AUDITORIO</v>
      </c>
      <c r="X813" s="13" t="str">
        <f>IFERROR(VLOOKUP(B813,Ultimo!$B$2:$B$2166,1,0),"")</f>
        <v>EYJ439A</v>
      </c>
    </row>
    <row r="814" spans="1:24" ht="14.4">
      <c r="A814" s="8" t="e">
        <f t="shared" si="1"/>
        <v>#REF!</v>
      </c>
      <c r="B814" s="9" t="s">
        <v>2436</v>
      </c>
      <c r="C814" s="8">
        <v>2020</v>
      </c>
      <c r="D814" s="9" t="s">
        <v>2437</v>
      </c>
      <c r="E814" s="9" t="s">
        <v>1937</v>
      </c>
      <c r="F814" s="9" t="s">
        <v>2436</v>
      </c>
      <c r="G814" s="8">
        <v>11</v>
      </c>
      <c r="H814" s="9" t="s">
        <v>125</v>
      </c>
      <c r="I814" s="8">
        <v>1242328</v>
      </c>
      <c r="J814" s="8">
        <v>2</v>
      </c>
      <c r="K814" s="9" t="s">
        <v>2438</v>
      </c>
      <c r="L814" s="9" t="s">
        <v>180</v>
      </c>
      <c r="M814" s="8">
        <v>4</v>
      </c>
      <c r="N814" s="15" t="e">
        <v>#N/A</v>
      </c>
      <c r="O814" s="9" t="str">
        <f t="shared" si="63"/>
        <v>CASTILLO LUCIA</v>
      </c>
      <c r="P814" s="9" t="str">
        <f>VLOOKUP(B814,Ultimo!$B$2:$C$2166,2,0)</f>
        <v>EYG438B</v>
      </c>
      <c r="Q814" s="9">
        <f>VLOOKUP(B814,Ultimo!$B$2:$D$2166,3,0)</f>
        <v>9</v>
      </c>
      <c r="R814" s="10"/>
      <c r="S814" s="10"/>
      <c r="T814" s="10"/>
      <c r="U814" s="11" t="str">
        <f>IFERROR(VLOOKUP(B814,Ultimo!$B$2:$Q$2166,14,0),"")</f>
        <v>18/3/22</v>
      </c>
      <c r="V814" s="12">
        <f>IFERROR(VLOOKUP(B814,Ultimo!$B$2:$Q$2166,15,0),"")</f>
        <v>0.66666666666666663</v>
      </c>
      <c r="W814" s="13" t="str">
        <f>IFERROR(VLOOKUP(B814,Ultimo!$B$2:$T$2166,19,0),"")</f>
        <v>AUDITORIO</v>
      </c>
      <c r="X814" s="13" t="str">
        <f>IFERROR(VLOOKUP(B814,Ultimo!$B$2:$B$2166,1,0),"")</f>
        <v>EYJ440A</v>
      </c>
    </row>
    <row r="815" spans="1:24" ht="14.4">
      <c r="A815" s="8" t="e">
        <f t="shared" si="1"/>
        <v>#REF!</v>
      </c>
      <c r="B815" s="9" t="s">
        <v>2439</v>
      </c>
      <c r="C815" s="8">
        <v>2020</v>
      </c>
      <c r="D815" s="9" t="s">
        <v>2440</v>
      </c>
      <c r="E815" s="9" t="s">
        <v>1937</v>
      </c>
      <c r="F815" s="9" t="s">
        <v>2439</v>
      </c>
      <c r="G815" s="8">
        <v>11</v>
      </c>
      <c r="H815" s="9" t="s">
        <v>125</v>
      </c>
      <c r="I815" s="8">
        <v>1323987</v>
      </c>
      <c r="J815" s="8">
        <v>2</v>
      </c>
      <c r="K815" s="9" t="s">
        <v>2441</v>
      </c>
      <c r="L815" s="9" t="s">
        <v>169</v>
      </c>
      <c r="M815" s="8">
        <v>1</v>
      </c>
      <c r="N815" s="10"/>
      <c r="O815" s="9" t="str">
        <f t="shared" si="63"/>
        <v>CASTILLO LUCIA</v>
      </c>
      <c r="P815" s="9" t="str">
        <f>VLOOKUP(B815,Ultimo!$B$2:$C$2166,2,0)</f>
        <v>EYG076B</v>
      </c>
      <c r="Q815" s="9">
        <f>VLOOKUP(B815,Ultimo!$B$2:$D$2166,3,0)</f>
        <v>2</v>
      </c>
      <c r="R815" s="10"/>
      <c r="S815" s="10"/>
      <c r="T815" s="10"/>
      <c r="U815" s="11" t="str">
        <f>IFERROR(VLOOKUP(B815,Ultimo!$B$2:$Q$2166,14,0),"")</f>
        <v>15/3/22</v>
      </c>
      <c r="V815" s="12">
        <f>IFERROR(VLOOKUP(B815,Ultimo!$B$2:$Q$2166,15,0),"")</f>
        <v>0.66666666666666663</v>
      </c>
      <c r="W815" s="13" t="str">
        <f>IFERROR(VLOOKUP(B815,Ultimo!$B$2:$T$2166,19,0),"")</f>
        <v>AUDITORIO PT</v>
      </c>
      <c r="X815" s="13" t="str">
        <f>IFERROR(VLOOKUP(B815,Ultimo!$B$2:$B$2166,1,0),"")</f>
        <v>EYJ441A</v>
      </c>
    </row>
    <row r="816" spans="1:24" ht="14.4">
      <c r="A816" s="8" t="e">
        <f t="shared" si="1"/>
        <v>#REF!</v>
      </c>
      <c r="B816" s="9" t="s">
        <v>2442</v>
      </c>
      <c r="C816" s="8">
        <v>2020</v>
      </c>
      <c r="D816" s="9" t="s">
        <v>2443</v>
      </c>
      <c r="E816" s="9" t="s">
        <v>1937</v>
      </c>
      <c r="F816" s="9" t="s">
        <v>2442</v>
      </c>
      <c r="G816" s="8">
        <v>11</v>
      </c>
      <c r="H816" s="9" t="s">
        <v>125</v>
      </c>
      <c r="I816" s="8">
        <v>1033653</v>
      </c>
      <c r="J816" s="8">
        <v>2</v>
      </c>
      <c r="K816" s="9" t="s">
        <v>2444</v>
      </c>
      <c r="L816" s="9" t="s">
        <v>169</v>
      </c>
      <c r="M816" s="8">
        <v>7</v>
      </c>
      <c r="N816" s="10"/>
      <c r="O816" s="9" t="str">
        <f t="shared" si="63"/>
        <v>CASTILLO LUCIA</v>
      </c>
      <c r="P816" s="9" t="str">
        <f>VLOOKUP(B816,Ultimo!$B$2:$C$2166,2,0)</f>
        <v>EYG077B</v>
      </c>
      <c r="Q816" s="9">
        <f>VLOOKUP(B816,Ultimo!$B$2:$D$2166,3,0)</f>
        <v>2</v>
      </c>
      <c r="R816" s="10"/>
      <c r="S816" s="10"/>
      <c r="T816" s="10"/>
      <c r="U816" s="11" t="str">
        <f>IFERROR(VLOOKUP(B816,Ultimo!$B$2:$Q$2166,14,0),"")</f>
        <v>14/3/22</v>
      </c>
      <c r="V816" s="12">
        <f>IFERROR(VLOOKUP(B816,Ultimo!$B$2:$Q$2166,15,0),"")</f>
        <v>0.54166666666666663</v>
      </c>
      <c r="W816" s="13" t="str">
        <f>IFERROR(VLOOKUP(B816,Ultimo!$B$2:$T$2166,19,0),"")</f>
        <v>AUDITORIO PT</v>
      </c>
      <c r="X816" s="13" t="str">
        <f>IFERROR(VLOOKUP(B816,Ultimo!$B$2:$B$2166,1,0),"")</f>
        <v>EYJ442A</v>
      </c>
    </row>
    <row r="817" spans="1:24" ht="14.4">
      <c r="A817" s="8" t="e">
        <f t="shared" si="1"/>
        <v>#REF!</v>
      </c>
      <c r="B817" s="9" t="s">
        <v>2445</v>
      </c>
      <c r="C817" s="8">
        <v>2020</v>
      </c>
      <c r="D817" s="9" t="s">
        <v>2446</v>
      </c>
      <c r="E817" s="9" t="s">
        <v>1937</v>
      </c>
      <c r="F817" s="9" t="s">
        <v>2445</v>
      </c>
      <c r="G817" s="8">
        <v>11</v>
      </c>
      <c r="H817" s="9" t="s">
        <v>125</v>
      </c>
      <c r="I817" s="8">
        <v>1367182</v>
      </c>
      <c r="J817" s="8">
        <v>2</v>
      </c>
      <c r="K817" s="9" t="s">
        <v>2447</v>
      </c>
      <c r="L817" s="9" t="s">
        <v>169</v>
      </c>
      <c r="M817" s="8">
        <v>1</v>
      </c>
      <c r="N817" s="10"/>
      <c r="O817" s="9" t="str">
        <f t="shared" si="63"/>
        <v>CASTILLO LUCIA</v>
      </c>
      <c r="P817" s="9" t="str">
        <f>VLOOKUP(B817,Ultimo!$B$2:$C$2166,2,0)</f>
        <v>EYG078B</v>
      </c>
      <c r="Q817" s="9">
        <f>VLOOKUP(B817,Ultimo!$B$2:$D$2166,3,0)</f>
        <v>2</v>
      </c>
      <c r="R817" s="10"/>
      <c r="S817" s="10"/>
      <c r="T817" s="10"/>
      <c r="U817" s="11" t="str">
        <f>IFERROR(VLOOKUP(B817,Ultimo!$B$2:$Q$2166,14,0),"")</f>
        <v>14/3/22</v>
      </c>
      <c r="V817" s="12">
        <f>IFERROR(VLOOKUP(B817,Ultimo!$B$2:$Q$2166,15,0),"")</f>
        <v>0.54166666666666663</v>
      </c>
      <c r="W817" s="13" t="str">
        <f>IFERROR(VLOOKUP(B817,Ultimo!$B$2:$T$2166,19,0),"")</f>
        <v>AUDITORIO PT</v>
      </c>
      <c r="X817" s="13" t="str">
        <f>IFERROR(VLOOKUP(B817,Ultimo!$B$2:$B$2166,1,0),"")</f>
        <v>EYJ443A</v>
      </c>
    </row>
    <row r="818" spans="1:24" ht="14.4">
      <c r="A818" s="8" t="e">
        <f t="shared" si="1"/>
        <v>#REF!</v>
      </c>
      <c r="B818" s="9" t="s">
        <v>2448</v>
      </c>
      <c r="C818" s="8">
        <v>2020</v>
      </c>
      <c r="D818" s="9" t="s">
        <v>2449</v>
      </c>
      <c r="E818" s="9" t="s">
        <v>1937</v>
      </c>
      <c r="F818" s="9" t="s">
        <v>2448</v>
      </c>
      <c r="G818" s="8">
        <v>11</v>
      </c>
      <c r="H818" s="9" t="s">
        <v>125</v>
      </c>
      <c r="I818" s="8">
        <v>1354101</v>
      </c>
      <c r="J818" s="8">
        <v>2</v>
      </c>
      <c r="K818" s="9" t="s">
        <v>1755</v>
      </c>
      <c r="L818" s="9" t="s">
        <v>169</v>
      </c>
      <c r="M818" s="8">
        <v>1</v>
      </c>
      <c r="N818" s="10"/>
      <c r="O818" s="9" t="str">
        <f t="shared" si="63"/>
        <v>CASTILLO LUCIA</v>
      </c>
      <c r="P818" s="9" t="str">
        <f>VLOOKUP(B818,Ultimo!$B$2:$C$2166,2,0)</f>
        <v>EYG079B</v>
      </c>
      <c r="Q818" s="9">
        <f>VLOOKUP(B818,Ultimo!$B$2:$D$2166,3,0)</f>
        <v>2</v>
      </c>
      <c r="R818" s="10"/>
      <c r="S818" s="10"/>
      <c r="T818" s="10"/>
      <c r="U818" s="11" t="str">
        <f>IFERROR(VLOOKUP(B818,Ultimo!$B$2:$Q$2166,14,0),"")</f>
        <v>14/3/22</v>
      </c>
      <c r="V818" s="12">
        <f>IFERROR(VLOOKUP(B818,Ultimo!$B$2:$Q$2166,15,0),"")</f>
        <v>0.45833333333333331</v>
      </c>
      <c r="W818" s="13" t="str">
        <f>IFERROR(VLOOKUP(B818,Ultimo!$B$2:$T$2166,19,0),"")</f>
        <v>AUDITORIO PT</v>
      </c>
      <c r="X818" s="13" t="str">
        <f>IFERROR(VLOOKUP(B818,Ultimo!$B$2:$B$2166,1,0),"")</f>
        <v>EYJ444A</v>
      </c>
    </row>
    <row r="819" spans="1:24" ht="14.4">
      <c r="A819" s="8" t="e">
        <f t="shared" si="1"/>
        <v>#REF!</v>
      </c>
      <c r="B819" s="9" t="s">
        <v>2450</v>
      </c>
      <c r="C819" s="8">
        <v>2020</v>
      </c>
      <c r="D819" s="9" t="s">
        <v>2451</v>
      </c>
      <c r="E819" s="9" t="s">
        <v>1937</v>
      </c>
      <c r="F819" s="9" t="s">
        <v>2450</v>
      </c>
      <c r="G819" s="8">
        <v>11</v>
      </c>
      <c r="H819" s="9" t="s">
        <v>125</v>
      </c>
      <c r="I819" s="8">
        <v>1584296</v>
      </c>
      <c r="J819" s="8">
        <v>2</v>
      </c>
      <c r="K819" s="9" t="s">
        <v>2452</v>
      </c>
      <c r="L819" s="9" t="s">
        <v>169</v>
      </c>
      <c r="M819" s="8">
        <v>1</v>
      </c>
      <c r="N819" s="10"/>
      <c r="O819" s="9" t="str">
        <f t="shared" si="63"/>
        <v>CASTILLO LUCIA</v>
      </c>
      <c r="P819" s="9" t="str">
        <f>VLOOKUP(B819,Ultimo!$B$2:$C$2166,2,0)</f>
        <v>EYG080B</v>
      </c>
      <c r="Q819" s="9">
        <f>VLOOKUP(B819,Ultimo!$B$2:$D$2166,3,0)</f>
        <v>2</v>
      </c>
      <c r="R819" s="10"/>
      <c r="S819" s="10"/>
      <c r="T819" s="10"/>
      <c r="U819" s="11" t="str">
        <f>IFERROR(VLOOKUP(B819,Ultimo!$B$2:$Q$2166,14,0),"")</f>
        <v>14/3/22</v>
      </c>
      <c r="V819" s="12">
        <f>IFERROR(VLOOKUP(B819,Ultimo!$B$2:$Q$2166,15,0),"")</f>
        <v>0.45833333333333331</v>
      </c>
      <c r="W819" s="13" t="str">
        <f>IFERROR(VLOOKUP(B819,Ultimo!$B$2:$T$2166,19,0),"")</f>
        <v>AUDITORIO PT</v>
      </c>
      <c r="X819" s="13" t="str">
        <f>IFERROR(VLOOKUP(B819,Ultimo!$B$2:$B$2166,1,0),"")</f>
        <v>EYJ445A</v>
      </c>
    </row>
    <row r="820" spans="1:24" ht="14.4">
      <c r="A820" s="8" t="e">
        <f t="shared" si="1"/>
        <v>#REF!</v>
      </c>
      <c r="B820" s="9" t="s">
        <v>2453</v>
      </c>
      <c r="C820" s="8">
        <v>2020</v>
      </c>
      <c r="D820" s="9" t="s">
        <v>2454</v>
      </c>
      <c r="E820" s="9" t="s">
        <v>1937</v>
      </c>
      <c r="F820" s="9" t="s">
        <v>2453</v>
      </c>
      <c r="G820" s="8">
        <v>11</v>
      </c>
      <c r="H820" s="9" t="s">
        <v>125</v>
      </c>
      <c r="I820" s="8">
        <v>1526287</v>
      </c>
      <c r="J820" s="8">
        <v>2</v>
      </c>
      <c r="K820" s="9" t="s">
        <v>2455</v>
      </c>
      <c r="L820" s="9" t="s">
        <v>169</v>
      </c>
      <c r="M820" s="8">
        <v>1</v>
      </c>
      <c r="N820" s="10"/>
      <c r="O820" s="9" t="str">
        <f t="shared" si="63"/>
        <v>CASTILLO LUCIA</v>
      </c>
      <c r="P820" s="9" t="str">
        <f>VLOOKUP(B820,Ultimo!$B$2:$C$2166,2,0)</f>
        <v>EYG081B</v>
      </c>
      <c r="Q820" s="9">
        <f>VLOOKUP(B820,Ultimo!$B$2:$D$2166,3,0)</f>
        <v>2</v>
      </c>
      <c r="R820" s="10"/>
      <c r="S820" s="10"/>
      <c r="T820" s="10"/>
      <c r="U820" s="11" t="str">
        <f>IFERROR(VLOOKUP(B820,Ultimo!$B$2:$Q$2166,14,0),"")</f>
        <v>15/3/22</v>
      </c>
      <c r="V820" s="12">
        <f>IFERROR(VLOOKUP(B820,Ultimo!$B$2:$Q$2166,15,0),"")</f>
        <v>0.70833333333333337</v>
      </c>
      <c r="W820" s="13" t="str">
        <f>IFERROR(VLOOKUP(B820,Ultimo!$B$2:$T$2166,19,0),"")</f>
        <v>AUDITORIO PT</v>
      </c>
      <c r="X820" s="13" t="str">
        <f>IFERROR(VLOOKUP(B820,Ultimo!$B$2:$B$2166,1,0),"")</f>
        <v>EYJ446A</v>
      </c>
    </row>
    <row r="821" spans="1:24" ht="14.4">
      <c r="A821" s="8" t="e">
        <f t="shared" si="1"/>
        <v>#REF!</v>
      </c>
      <c r="B821" s="9" t="s">
        <v>2456</v>
      </c>
      <c r="C821" s="8">
        <v>2020</v>
      </c>
      <c r="D821" s="9" t="s">
        <v>2457</v>
      </c>
      <c r="E821" s="9" t="s">
        <v>1937</v>
      </c>
      <c r="F821" s="9" t="s">
        <v>2456</v>
      </c>
      <c r="G821" s="8">
        <v>11</v>
      </c>
      <c r="H821" s="9" t="s">
        <v>125</v>
      </c>
      <c r="I821" s="8">
        <v>1540785</v>
      </c>
      <c r="J821" s="8">
        <v>2</v>
      </c>
      <c r="K821" s="9" t="s">
        <v>2458</v>
      </c>
      <c r="L821" s="9" t="s">
        <v>169</v>
      </c>
      <c r="M821" s="8">
        <v>7</v>
      </c>
      <c r="N821" s="10"/>
      <c r="O821" s="9" t="str">
        <f t="shared" si="63"/>
        <v>CASTILLO LUCIA</v>
      </c>
      <c r="P821" s="9" t="str">
        <f>VLOOKUP(B821,Ultimo!$B$2:$C$2166,2,0)</f>
        <v>EYG082B</v>
      </c>
      <c r="Q821" s="9">
        <f>VLOOKUP(B821,Ultimo!$B$2:$D$2166,3,0)</f>
        <v>2</v>
      </c>
      <c r="R821" s="10"/>
      <c r="S821" s="10"/>
      <c r="T821" s="10"/>
      <c r="U821" s="11" t="str">
        <f>IFERROR(VLOOKUP(B821,Ultimo!$B$2:$Q$2166,14,0),"")</f>
        <v>16/3/22</v>
      </c>
      <c r="V821" s="12">
        <f>IFERROR(VLOOKUP(B821,Ultimo!$B$2:$Q$2166,15,0),"")</f>
        <v>0.625</v>
      </c>
      <c r="W821" s="13" t="str">
        <f>IFERROR(VLOOKUP(B821,Ultimo!$B$2:$T$2166,19,0),"")</f>
        <v>AUDITORIO PT</v>
      </c>
      <c r="X821" s="13" t="str">
        <f>IFERROR(VLOOKUP(B821,Ultimo!$B$2:$B$2166,1,0),"")</f>
        <v>EYJ450A</v>
      </c>
    </row>
    <row r="822" spans="1:24" ht="14.4">
      <c r="A822" s="8" t="e">
        <f t="shared" si="1"/>
        <v>#REF!</v>
      </c>
      <c r="B822" s="9" t="s">
        <v>2459</v>
      </c>
      <c r="C822" s="8">
        <v>2020</v>
      </c>
      <c r="D822" s="9" t="s">
        <v>2460</v>
      </c>
      <c r="E822" s="9" t="s">
        <v>1937</v>
      </c>
      <c r="F822" s="9" t="s">
        <v>2459</v>
      </c>
      <c r="G822" s="8">
        <v>11</v>
      </c>
      <c r="H822" s="9" t="s">
        <v>125</v>
      </c>
      <c r="I822" s="8">
        <v>1436435</v>
      </c>
      <c r="J822" s="8">
        <v>2</v>
      </c>
      <c r="K822" s="9" t="s">
        <v>2461</v>
      </c>
      <c r="L822" s="9" t="s">
        <v>180</v>
      </c>
      <c r="M822" s="8">
        <v>4</v>
      </c>
      <c r="N822" s="15" t="e">
        <v>#N/A</v>
      </c>
      <c r="O822" s="9" t="str">
        <f t="shared" si="63"/>
        <v>CASTILLO LUCIA</v>
      </c>
      <c r="P822" s="9" t="str">
        <f>VLOOKUP(B822,Ultimo!$B$2:$C$2166,2,0)</f>
        <v>EYG439B</v>
      </c>
      <c r="Q822" s="9">
        <f>VLOOKUP(B822,Ultimo!$B$2:$D$2166,3,0)</f>
        <v>9</v>
      </c>
      <c r="R822" s="10"/>
      <c r="S822" s="10"/>
      <c r="T822" s="10"/>
      <c r="U822" s="11" t="str">
        <f>IFERROR(VLOOKUP(B822,Ultimo!$B$2:$Q$2166,14,0),"")</f>
        <v>17/3/22</v>
      </c>
      <c r="V822" s="12">
        <f>IFERROR(VLOOKUP(B822,Ultimo!$B$2:$Q$2166,15,0),"")</f>
        <v>0.625</v>
      </c>
      <c r="W822" s="13" t="str">
        <f>IFERROR(VLOOKUP(B822,Ultimo!$B$2:$T$2166,19,0),"")</f>
        <v>AUDITORIO</v>
      </c>
      <c r="X822" s="13" t="str">
        <f>IFERROR(VLOOKUP(B822,Ultimo!$B$2:$B$2166,1,0),"")</f>
        <v>EYJ451A</v>
      </c>
    </row>
    <row r="823" spans="1:24" ht="14.4">
      <c r="A823" s="8" t="e">
        <f t="shared" si="1"/>
        <v>#REF!</v>
      </c>
      <c r="B823" s="9" t="s">
        <v>2462</v>
      </c>
      <c r="C823" s="8">
        <v>2020</v>
      </c>
      <c r="D823" s="9" t="s">
        <v>2463</v>
      </c>
      <c r="E823" s="9" t="s">
        <v>1937</v>
      </c>
      <c r="F823" s="9" t="s">
        <v>2462</v>
      </c>
      <c r="G823" s="8">
        <v>11</v>
      </c>
      <c r="H823" s="9" t="s">
        <v>125</v>
      </c>
      <c r="I823" s="8">
        <v>1198036</v>
      </c>
      <c r="J823" s="8">
        <v>2</v>
      </c>
      <c r="K823" s="9" t="s">
        <v>331</v>
      </c>
      <c r="L823" s="9" t="s">
        <v>180</v>
      </c>
      <c r="M823" s="8">
        <v>4</v>
      </c>
      <c r="N823" s="15" t="e">
        <v>#N/A</v>
      </c>
      <c r="O823" s="9" t="str">
        <f t="shared" si="63"/>
        <v>CASTILLO LUCIA</v>
      </c>
      <c r="P823" s="9" t="str">
        <f>VLOOKUP(B823,Ultimo!$B$2:$C$2166,2,0)</f>
        <v>EYG440B</v>
      </c>
      <c r="Q823" s="9">
        <f>VLOOKUP(B823,Ultimo!$B$2:$D$2166,3,0)</f>
        <v>9</v>
      </c>
      <c r="R823" s="10"/>
      <c r="S823" s="10"/>
      <c r="T823" s="10"/>
      <c r="U823" s="11" t="str">
        <f>IFERROR(VLOOKUP(B823,Ultimo!$B$2:$Q$2166,14,0),"")</f>
        <v>23/3/22</v>
      </c>
      <c r="V823" s="12">
        <f>IFERROR(VLOOKUP(B823,Ultimo!$B$2:$Q$2166,15,0),"")</f>
        <v>0.45833333333333331</v>
      </c>
      <c r="W823" s="13" t="str">
        <f>IFERROR(VLOOKUP(B823,Ultimo!$B$2:$T$2166,19,0),"")</f>
        <v>AUDITORIO</v>
      </c>
      <c r="X823" s="13" t="str">
        <f>IFERROR(VLOOKUP(B823,Ultimo!$B$2:$B$2166,1,0),"")</f>
        <v>EYJ452A</v>
      </c>
    </row>
    <row r="824" spans="1:24" ht="14.4">
      <c r="A824" s="8" t="e">
        <f t="shared" si="1"/>
        <v>#REF!</v>
      </c>
      <c r="B824" s="9" t="s">
        <v>2464</v>
      </c>
      <c r="C824" s="8">
        <v>2020</v>
      </c>
      <c r="D824" s="9" t="s">
        <v>2465</v>
      </c>
      <c r="E824" s="9" t="s">
        <v>1937</v>
      </c>
      <c r="F824" s="9" t="s">
        <v>2464</v>
      </c>
      <c r="G824" s="8">
        <v>11</v>
      </c>
      <c r="H824" s="9" t="s">
        <v>125</v>
      </c>
      <c r="I824" s="8">
        <v>873179</v>
      </c>
      <c r="J824" s="8">
        <v>2</v>
      </c>
      <c r="K824" s="9" t="s">
        <v>2466</v>
      </c>
      <c r="L824" s="9" t="s">
        <v>44</v>
      </c>
      <c r="M824" s="8">
        <v>11</v>
      </c>
      <c r="N824" s="10"/>
      <c r="O824" s="9" t="str">
        <f t="shared" si="63"/>
        <v>MAYCOTT MIRIAM</v>
      </c>
      <c r="P824" s="9" t="str">
        <f>VLOOKUP(B824,Ultimo!$B$2:$C$2166,2,0)</f>
        <v>EYH274B</v>
      </c>
      <c r="Q824" s="9">
        <f>VLOOKUP(B824,Ultimo!$B$2:$D$2166,3,0)</f>
        <v>28</v>
      </c>
      <c r="R824" s="9" t="s">
        <v>127</v>
      </c>
      <c r="S824" s="10"/>
      <c r="T824" s="10"/>
      <c r="U824" s="11" t="str">
        <f>IFERROR(VLOOKUP(B824,Ultimo!$B$2:$Q$2166,14,0),"")</f>
        <v>28/3/22</v>
      </c>
      <c r="V824" s="12">
        <f>IFERROR(VLOOKUP(B824,Ultimo!$B$2:$Q$2166,15,0),"")</f>
        <v>0.41666666666666669</v>
      </c>
      <c r="W824" s="13" t="str">
        <f>IFERROR(VLOOKUP(B824,Ultimo!$B$2:$T$2166,19,0),"")</f>
        <v>SALA VIP</v>
      </c>
      <c r="X824" s="13" t="str">
        <f>IFERROR(VLOOKUP(B824,Ultimo!$B$2:$B$2166,1,0),"")</f>
        <v>EYJ453A</v>
      </c>
    </row>
    <row r="825" spans="1:24" ht="14.4">
      <c r="A825" s="8" t="e">
        <f t="shared" si="1"/>
        <v>#REF!</v>
      </c>
      <c r="B825" s="9" t="s">
        <v>2467</v>
      </c>
      <c r="C825" s="8">
        <v>2020</v>
      </c>
      <c r="D825" s="9" t="s">
        <v>2468</v>
      </c>
      <c r="E825" s="9" t="s">
        <v>1937</v>
      </c>
      <c r="F825" s="9" t="s">
        <v>2467</v>
      </c>
      <c r="G825" s="8">
        <v>11</v>
      </c>
      <c r="H825" s="9" t="s">
        <v>125</v>
      </c>
      <c r="I825" s="8">
        <v>1375401</v>
      </c>
      <c r="J825" s="8">
        <v>2</v>
      </c>
      <c r="K825" s="9" t="s">
        <v>2469</v>
      </c>
      <c r="L825" s="9" t="s">
        <v>44</v>
      </c>
      <c r="M825" s="8">
        <v>4</v>
      </c>
      <c r="N825" s="9" t="s">
        <v>44</v>
      </c>
      <c r="O825" s="9" t="str">
        <f t="shared" si="63"/>
        <v>MAYCOTT MIRIAM</v>
      </c>
      <c r="P825" s="9" t="str">
        <f>VLOOKUP(B825,Ultimo!$B$2:$C$2166,2,0)</f>
        <v>EYH275B</v>
      </c>
      <c r="Q825" s="9">
        <f>VLOOKUP(B825,Ultimo!$B$2:$D$2166,3,0)</f>
        <v>28</v>
      </c>
      <c r="R825" s="9" t="s">
        <v>127</v>
      </c>
      <c r="S825" s="10"/>
      <c r="T825" s="10"/>
      <c r="U825" s="11" t="str">
        <f>IFERROR(VLOOKUP(B825,Ultimo!$B$2:$Q$2166,14,0),"")</f>
        <v>24/3/22</v>
      </c>
      <c r="V825" s="12">
        <f>IFERROR(VLOOKUP(B825,Ultimo!$B$2:$Q$2166,15,0),"")</f>
        <v>0.41666666666666669</v>
      </c>
      <c r="W825" s="13" t="str">
        <f>IFERROR(VLOOKUP(B825,Ultimo!$B$2:$T$2166,19,0),"")</f>
        <v>SALA VIP</v>
      </c>
      <c r="X825" s="13" t="str">
        <f>IFERROR(VLOOKUP(B825,Ultimo!$B$2:$B$2166,1,0),"")</f>
        <v>EYJ454A</v>
      </c>
    </row>
    <row r="826" spans="1:24" ht="14.4">
      <c r="A826" s="8" t="e">
        <f t="shared" si="1"/>
        <v>#REF!</v>
      </c>
      <c r="B826" s="9" t="s">
        <v>2470</v>
      </c>
      <c r="C826" s="8">
        <v>2020</v>
      </c>
      <c r="D826" s="9" t="s">
        <v>2471</v>
      </c>
      <c r="E826" s="9" t="s">
        <v>1937</v>
      </c>
      <c r="F826" s="9" t="s">
        <v>2470</v>
      </c>
      <c r="G826" s="8">
        <v>11</v>
      </c>
      <c r="H826" s="9" t="s">
        <v>125</v>
      </c>
      <c r="I826" s="8">
        <v>1108721</v>
      </c>
      <c r="J826" s="8">
        <v>2</v>
      </c>
      <c r="K826" s="9" t="s">
        <v>2472</v>
      </c>
      <c r="L826" s="9" t="s">
        <v>169</v>
      </c>
      <c r="M826" s="8">
        <v>1</v>
      </c>
      <c r="N826" s="10"/>
      <c r="O826" s="9" t="str">
        <f t="shared" si="63"/>
        <v>CASTILLO LUCIA</v>
      </c>
      <c r="P826" s="9" t="str">
        <f>VLOOKUP(B826,Ultimo!$B$2:$C$2166,2,0)</f>
        <v>EYG083B</v>
      </c>
      <c r="Q826" s="9">
        <f>VLOOKUP(B826,Ultimo!$B$2:$D$2166,3,0)</f>
        <v>2</v>
      </c>
      <c r="R826" s="10"/>
      <c r="S826" s="10"/>
      <c r="T826" s="10"/>
      <c r="U826" s="11" t="str">
        <f>IFERROR(VLOOKUP(B826,Ultimo!$B$2:$Q$2166,14,0),"")</f>
        <v>14/3/22</v>
      </c>
      <c r="V826" s="12">
        <f>IFERROR(VLOOKUP(B826,Ultimo!$B$2:$Q$2166,15,0),"")</f>
        <v>0.41666666666666669</v>
      </c>
      <c r="W826" s="13" t="str">
        <f>IFERROR(VLOOKUP(B826,Ultimo!$B$2:$T$2166,19,0),"")</f>
        <v>AUDITORIO PT</v>
      </c>
      <c r="X826" s="13" t="str">
        <f>IFERROR(VLOOKUP(B826,Ultimo!$B$2:$B$2166,1,0),"")</f>
        <v>EYJ455A</v>
      </c>
    </row>
    <row r="827" spans="1:24" ht="14.4">
      <c r="A827" s="8" t="e">
        <f t="shared" si="1"/>
        <v>#REF!</v>
      </c>
      <c r="B827" s="9" t="s">
        <v>2473</v>
      </c>
      <c r="C827" s="8">
        <v>2020</v>
      </c>
      <c r="D827" s="9" t="s">
        <v>2474</v>
      </c>
      <c r="E827" s="9" t="s">
        <v>1937</v>
      </c>
      <c r="F827" s="9" t="s">
        <v>2473</v>
      </c>
      <c r="G827" s="8">
        <v>11</v>
      </c>
      <c r="H827" s="9" t="s">
        <v>125</v>
      </c>
      <c r="I827" s="8">
        <v>1033653</v>
      </c>
      <c r="J827" s="8">
        <v>2</v>
      </c>
      <c r="K827" s="9" t="s">
        <v>2444</v>
      </c>
      <c r="L827" s="9" t="s">
        <v>169</v>
      </c>
      <c r="M827" s="8">
        <v>7</v>
      </c>
      <c r="N827" s="10"/>
      <c r="O827" s="9" t="str">
        <f t="shared" si="63"/>
        <v>CASTILLO LUCIA</v>
      </c>
      <c r="P827" s="9" t="str">
        <f>VLOOKUP(B827,Ultimo!$B$2:$C$2166,2,0)</f>
        <v>EYG084B</v>
      </c>
      <c r="Q827" s="9">
        <f>VLOOKUP(B827,Ultimo!$B$2:$D$2166,3,0)</f>
        <v>2</v>
      </c>
      <c r="R827" s="10"/>
      <c r="S827" s="10"/>
      <c r="T827" s="10"/>
      <c r="U827" s="11" t="str">
        <f>IFERROR(VLOOKUP(B827,Ultimo!$B$2:$Q$2166,14,0),"")</f>
        <v>14/3/22</v>
      </c>
      <c r="V827" s="12">
        <f>IFERROR(VLOOKUP(B827,Ultimo!$B$2:$Q$2166,15,0),"")</f>
        <v>0.54166666666666663</v>
      </c>
      <c r="W827" s="13" t="str">
        <f>IFERROR(VLOOKUP(B827,Ultimo!$B$2:$T$2166,19,0),"")</f>
        <v>AUDITORIO PT</v>
      </c>
      <c r="X827" s="13" t="str">
        <f>IFERROR(VLOOKUP(B827,Ultimo!$B$2:$B$2166,1,0),"")</f>
        <v>EYJ456A</v>
      </c>
    </row>
    <row r="828" spans="1:24" ht="14.4">
      <c r="A828" s="8" t="e">
        <f t="shared" si="1"/>
        <v>#REF!</v>
      </c>
      <c r="B828" s="9" t="s">
        <v>2475</v>
      </c>
      <c r="C828" s="8">
        <v>2020</v>
      </c>
      <c r="D828" s="9" t="s">
        <v>2476</v>
      </c>
      <c r="E828" s="9" t="s">
        <v>1937</v>
      </c>
      <c r="F828" s="9" t="s">
        <v>2475</v>
      </c>
      <c r="G828" s="8">
        <v>11</v>
      </c>
      <c r="H828" s="9" t="s">
        <v>125</v>
      </c>
      <c r="I828" s="8">
        <v>1056297</v>
      </c>
      <c r="J828" s="8">
        <v>2</v>
      </c>
      <c r="K828" s="9" t="s">
        <v>2477</v>
      </c>
      <c r="L828" s="9" t="s">
        <v>180</v>
      </c>
      <c r="M828" s="8">
        <v>4</v>
      </c>
      <c r="N828" s="15" t="e">
        <v>#N/A</v>
      </c>
      <c r="O828" s="9" t="str">
        <f t="shared" si="63"/>
        <v>CASTILLO LUCIA</v>
      </c>
      <c r="P828" s="9" t="str">
        <f>VLOOKUP(B828,Ultimo!$B$2:$C$2166,2,0)</f>
        <v>EYG441B</v>
      </c>
      <c r="Q828" s="9">
        <f>VLOOKUP(B828,Ultimo!$B$2:$D$2166,3,0)</f>
        <v>9</v>
      </c>
      <c r="R828" s="10"/>
      <c r="S828" s="10"/>
      <c r="T828" s="10"/>
      <c r="U828" s="11" t="str">
        <f>IFERROR(VLOOKUP(B828,Ultimo!$B$2:$Q$2166,14,0),"")</f>
        <v>25/3/22</v>
      </c>
      <c r="V828" s="12">
        <f>IFERROR(VLOOKUP(B828,Ultimo!$B$2:$Q$2166,15,0),"")</f>
        <v>0.45833333333333331</v>
      </c>
      <c r="W828" s="13" t="str">
        <f>IFERROR(VLOOKUP(B828,Ultimo!$B$2:$T$2166,19,0),"")</f>
        <v>AUDITORIO</v>
      </c>
      <c r="X828" s="13" t="str">
        <f>IFERROR(VLOOKUP(B828,Ultimo!$B$2:$B$2166,1,0),"")</f>
        <v>EYJ457A</v>
      </c>
    </row>
    <row r="829" spans="1:24" ht="14.4">
      <c r="A829" s="8" t="e">
        <f t="shared" si="1"/>
        <v>#REF!</v>
      </c>
      <c r="B829" s="9" t="s">
        <v>2478</v>
      </c>
      <c r="C829" s="8">
        <v>2020</v>
      </c>
      <c r="D829" s="9" t="s">
        <v>2479</v>
      </c>
      <c r="E829" s="9" t="s">
        <v>1947</v>
      </c>
      <c r="F829" s="9" t="s">
        <v>2478</v>
      </c>
      <c r="G829" s="8">
        <v>11</v>
      </c>
      <c r="H829" s="9" t="s">
        <v>125</v>
      </c>
      <c r="I829" s="8">
        <v>1677318</v>
      </c>
      <c r="J829" s="8">
        <v>2</v>
      </c>
      <c r="K829" s="9" t="s">
        <v>2480</v>
      </c>
      <c r="L829" s="9" t="s">
        <v>180</v>
      </c>
      <c r="M829" s="8">
        <v>4</v>
      </c>
      <c r="N829" s="15" t="e">
        <v>#N/A</v>
      </c>
      <c r="O829" s="9" t="str">
        <f t="shared" si="63"/>
        <v>CASTILLO LUCIA</v>
      </c>
      <c r="P829" s="9" t="str">
        <f>VLOOKUP(B829,Ultimo!$B$2:$C$2166,2,0)</f>
        <v>EYG442B</v>
      </c>
      <c r="Q829" s="9">
        <f>VLOOKUP(B829,Ultimo!$B$2:$D$2166,3,0)</f>
        <v>9</v>
      </c>
      <c r="R829" s="10"/>
      <c r="S829" s="10"/>
      <c r="T829" s="10"/>
      <c r="U829" s="11" t="str">
        <f>IFERROR(VLOOKUP(B829,Ultimo!$B$2:$Q$2166,14,0),"")</f>
        <v>17/3/22</v>
      </c>
      <c r="V829" s="12">
        <f>IFERROR(VLOOKUP(B829,Ultimo!$B$2:$Q$2166,15,0),"")</f>
        <v>0.54166666666666663</v>
      </c>
      <c r="W829" s="13" t="str">
        <f>IFERROR(VLOOKUP(B829,Ultimo!$B$2:$T$2166,19,0),"")</f>
        <v>AUDITORIO</v>
      </c>
      <c r="X829" s="13" t="str">
        <f>IFERROR(VLOOKUP(B829,Ultimo!$B$2:$B$2166,1,0),"")</f>
        <v>EYJ458A</v>
      </c>
    </row>
    <row r="830" spans="1:24" ht="14.4">
      <c r="A830" s="8" t="e">
        <f t="shared" si="1"/>
        <v>#REF!</v>
      </c>
      <c r="B830" s="9" t="s">
        <v>2481</v>
      </c>
      <c r="C830" s="8">
        <v>2020</v>
      </c>
      <c r="D830" s="9" t="s">
        <v>2482</v>
      </c>
      <c r="E830" s="9" t="s">
        <v>1947</v>
      </c>
      <c r="F830" s="9" t="s">
        <v>2481</v>
      </c>
      <c r="G830" s="8">
        <v>11</v>
      </c>
      <c r="H830" s="9" t="s">
        <v>125</v>
      </c>
      <c r="I830" s="8">
        <v>1525674</v>
      </c>
      <c r="J830" s="8">
        <v>2</v>
      </c>
      <c r="K830" s="9" t="s">
        <v>761</v>
      </c>
      <c r="L830" s="9" t="s">
        <v>180</v>
      </c>
      <c r="M830" s="8">
        <v>4</v>
      </c>
      <c r="N830" s="15" t="e">
        <v>#N/A</v>
      </c>
      <c r="O830" s="9" t="str">
        <f t="shared" si="63"/>
        <v>CASTILLO LUCIA</v>
      </c>
      <c r="P830" s="9" t="str">
        <f>VLOOKUP(B830,Ultimo!$B$2:$C$2166,2,0)</f>
        <v>EYG443B</v>
      </c>
      <c r="Q830" s="9">
        <f>VLOOKUP(B830,Ultimo!$B$2:$D$2166,3,0)</f>
        <v>9</v>
      </c>
      <c r="R830" s="10"/>
      <c r="S830" s="10"/>
      <c r="T830" s="10"/>
      <c r="U830" s="11" t="str">
        <f>IFERROR(VLOOKUP(B830,Ultimo!$B$2:$Q$2166,14,0),"")</f>
        <v>18/3/22</v>
      </c>
      <c r="V830" s="12">
        <f>IFERROR(VLOOKUP(B830,Ultimo!$B$2:$Q$2166,15,0),"")</f>
        <v>0.625</v>
      </c>
      <c r="W830" s="13" t="str">
        <f>IFERROR(VLOOKUP(B830,Ultimo!$B$2:$T$2166,19,0),"")</f>
        <v>AUDITORIO</v>
      </c>
      <c r="X830" s="13" t="str">
        <f>IFERROR(VLOOKUP(B830,Ultimo!$B$2:$B$2166,1,0),"")</f>
        <v>EYJ459A</v>
      </c>
    </row>
    <row r="831" spans="1:24" ht="14.4">
      <c r="A831" s="8" t="e">
        <f t="shared" si="1"/>
        <v>#REF!</v>
      </c>
      <c r="B831" s="9" t="s">
        <v>2483</v>
      </c>
      <c r="C831" s="8">
        <v>2020</v>
      </c>
      <c r="D831" s="9" t="s">
        <v>2484</v>
      </c>
      <c r="E831" s="9" t="s">
        <v>1947</v>
      </c>
      <c r="F831" s="9" t="s">
        <v>2483</v>
      </c>
      <c r="G831" s="8">
        <v>11</v>
      </c>
      <c r="H831" s="9" t="s">
        <v>125</v>
      </c>
      <c r="I831" s="8">
        <v>1092215</v>
      </c>
      <c r="J831" s="8">
        <v>2</v>
      </c>
      <c r="K831" s="9" t="s">
        <v>1638</v>
      </c>
      <c r="L831" s="9" t="s">
        <v>180</v>
      </c>
      <c r="M831" s="8">
        <v>4</v>
      </c>
      <c r="N831" s="15" t="e">
        <v>#N/A</v>
      </c>
      <c r="O831" s="9" t="str">
        <f t="shared" si="63"/>
        <v>CASTILLO LUCIA</v>
      </c>
      <c r="P831" s="9" t="str">
        <f>VLOOKUP(B831,Ultimo!$B$2:$C$2166,2,0)</f>
        <v>EYG445B</v>
      </c>
      <c r="Q831" s="9">
        <f>VLOOKUP(B831,Ultimo!$B$2:$D$2166,3,0)</f>
        <v>9</v>
      </c>
      <c r="R831" s="10"/>
      <c r="S831" s="10"/>
      <c r="T831" s="10"/>
      <c r="U831" s="11" t="str">
        <f>IFERROR(VLOOKUP(B831,Ultimo!$B$2:$Q$2166,14,0),"")</f>
        <v>22/3/22</v>
      </c>
      <c r="V831" s="12">
        <f>IFERROR(VLOOKUP(B831,Ultimo!$B$2:$Q$2166,15,0),"")</f>
        <v>0.45833333333333331</v>
      </c>
      <c r="W831" s="13" t="str">
        <f>IFERROR(VLOOKUP(B831,Ultimo!$B$2:$T$2166,19,0),"")</f>
        <v>AUDITORIO</v>
      </c>
      <c r="X831" s="13" t="str">
        <f>IFERROR(VLOOKUP(B831,Ultimo!$B$2:$B$2166,1,0),"")</f>
        <v>EYJ460A</v>
      </c>
    </row>
    <row r="832" spans="1:24" ht="14.4">
      <c r="A832" s="8" t="e">
        <f t="shared" si="1"/>
        <v>#REF!</v>
      </c>
      <c r="B832" s="9" t="s">
        <v>2485</v>
      </c>
      <c r="C832" s="8">
        <v>2020</v>
      </c>
      <c r="D832" s="9" t="s">
        <v>2486</v>
      </c>
      <c r="E832" s="9" t="s">
        <v>1947</v>
      </c>
      <c r="F832" s="9" t="s">
        <v>2485</v>
      </c>
      <c r="G832" s="8">
        <v>11</v>
      </c>
      <c r="H832" s="9" t="s">
        <v>125</v>
      </c>
      <c r="I832" s="8">
        <v>1444990</v>
      </c>
      <c r="J832" s="8">
        <v>2</v>
      </c>
      <c r="K832" s="9" t="s">
        <v>2487</v>
      </c>
      <c r="L832" s="9" t="s">
        <v>180</v>
      </c>
      <c r="M832" s="8">
        <v>4</v>
      </c>
      <c r="N832" s="15" t="e">
        <v>#N/A</v>
      </c>
      <c r="O832" s="9" t="str">
        <f t="shared" si="63"/>
        <v>CASTILLO LUCIA</v>
      </c>
      <c r="P832" s="9" t="str">
        <f>VLOOKUP(B832,Ultimo!$B$2:$C$2166,2,0)</f>
        <v>EYG446B</v>
      </c>
      <c r="Q832" s="9">
        <f>VLOOKUP(B832,Ultimo!$B$2:$D$2166,3,0)</f>
        <v>9</v>
      </c>
      <c r="R832" s="10"/>
      <c r="S832" s="10"/>
      <c r="T832" s="10"/>
      <c r="U832" s="11" t="str">
        <f>IFERROR(VLOOKUP(B832,Ultimo!$B$2:$Q$2166,14,0),"")</f>
        <v>24/3/22</v>
      </c>
      <c r="V832" s="12">
        <f>IFERROR(VLOOKUP(B832,Ultimo!$B$2:$Q$2166,15,0),"")</f>
        <v>0</v>
      </c>
      <c r="W832" s="13" t="str">
        <f>IFERROR(VLOOKUP(B832,Ultimo!$B$2:$T$2166,19,0),"")</f>
        <v>AUDITORIO</v>
      </c>
      <c r="X832" s="13" t="str">
        <f>IFERROR(VLOOKUP(B832,Ultimo!$B$2:$B$2166,1,0),"")</f>
        <v>EYJ461A</v>
      </c>
    </row>
    <row r="833" spans="1:24" ht="14.4">
      <c r="A833" s="8" t="e">
        <f t="shared" si="1"/>
        <v>#REF!</v>
      </c>
      <c r="B833" s="9" t="s">
        <v>2488</v>
      </c>
      <c r="C833" s="8">
        <v>2020</v>
      </c>
      <c r="D833" s="9" t="s">
        <v>2489</v>
      </c>
      <c r="E833" s="9" t="s">
        <v>1947</v>
      </c>
      <c r="F833" s="9" t="s">
        <v>2488</v>
      </c>
      <c r="G833" s="8">
        <v>11</v>
      </c>
      <c r="H833" s="9" t="s">
        <v>125</v>
      </c>
      <c r="I833" s="8">
        <v>1415983</v>
      </c>
      <c r="J833" s="8">
        <v>2</v>
      </c>
      <c r="K833" s="9" t="s">
        <v>2490</v>
      </c>
      <c r="L833" s="9" t="s">
        <v>180</v>
      </c>
      <c r="M833" s="8">
        <v>4</v>
      </c>
      <c r="N833" s="15" t="e">
        <v>#N/A</v>
      </c>
      <c r="O833" s="9" t="str">
        <f t="shared" si="63"/>
        <v>CASTILLO LUCIA</v>
      </c>
      <c r="P833" s="9" t="str">
        <f>VLOOKUP(B833,Ultimo!$B$2:$C$2166,2,0)</f>
        <v>EYG447B</v>
      </c>
      <c r="Q833" s="9">
        <f>VLOOKUP(B833,Ultimo!$B$2:$D$2166,3,0)</f>
        <v>9</v>
      </c>
      <c r="R833" s="10"/>
      <c r="S833" s="10"/>
      <c r="T833" s="10"/>
      <c r="U833" s="11" t="str">
        <f>IFERROR(VLOOKUP(B833,Ultimo!$B$2:$Q$2166,14,0),"")</f>
        <v>22/3/22</v>
      </c>
      <c r="V833" s="12">
        <f>IFERROR(VLOOKUP(B833,Ultimo!$B$2:$Q$2166,15,0),"")</f>
        <v>0.41666666666666669</v>
      </c>
      <c r="W833" s="13" t="str">
        <f>IFERROR(VLOOKUP(B833,Ultimo!$B$2:$T$2166,19,0),"")</f>
        <v>AUDITORIO</v>
      </c>
      <c r="X833" s="13" t="str">
        <f>IFERROR(VLOOKUP(B833,Ultimo!$B$2:$B$2166,1,0),"")</f>
        <v>EYJ462A</v>
      </c>
    </row>
    <row r="834" spans="1:24" ht="14.4">
      <c r="A834" s="8" t="e">
        <f t="shared" si="1"/>
        <v>#REF!</v>
      </c>
      <c r="B834" s="9" t="s">
        <v>2491</v>
      </c>
      <c r="C834" s="8">
        <v>2020</v>
      </c>
      <c r="D834" s="9" t="s">
        <v>2492</v>
      </c>
      <c r="E834" s="9" t="s">
        <v>1947</v>
      </c>
      <c r="F834" s="9" t="s">
        <v>2491</v>
      </c>
      <c r="G834" s="8">
        <v>11</v>
      </c>
      <c r="H834" s="9" t="s">
        <v>125</v>
      </c>
      <c r="I834" s="8">
        <v>1252356</v>
      </c>
      <c r="J834" s="8">
        <v>2</v>
      </c>
      <c r="K834" s="9" t="s">
        <v>2493</v>
      </c>
      <c r="L834" s="9" t="s">
        <v>44</v>
      </c>
      <c r="M834" s="8">
        <v>4</v>
      </c>
      <c r="N834" s="9" t="s">
        <v>44</v>
      </c>
      <c r="O834" s="9" t="str">
        <f t="shared" si="63"/>
        <v>MAYCOTT MIRIAM</v>
      </c>
      <c r="P834" s="9" t="str">
        <f>VLOOKUP(B834,Ultimo!$B$2:$C$2166,2,0)</f>
        <v>EYH276B</v>
      </c>
      <c r="Q834" s="9">
        <f>VLOOKUP(B834,Ultimo!$B$2:$D$2166,3,0)</f>
        <v>28</v>
      </c>
      <c r="R834" s="9" t="s">
        <v>127</v>
      </c>
      <c r="S834" s="10"/>
      <c r="T834" s="10"/>
      <c r="U834" s="11" t="str">
        <f>IFERROR(VLOOKUP(B834,Ultimo!$B$2:$Q$2166,14,0),"")</f>
        <v>24/3/22</v>
      </c>
      <c r="V834" s="12">
        <f>IFERROR(VLOOKUP(B834,Ultimo!$B$2:$Q$2166,15,0),"")</f>
        <v>0.5</v>
      </c>
      <c r="W834" s="13" t="str">
        <f>IFERROR(VLOOKUP(B834,Ultimo!$B$2:$T$2166,19,0),"")</f>
        <v>SALA VIP</v>
      </c>
      <c r="X834" s="13" t="str">
        <f>IFERROR(VLOOKUP(B834,Ultimo!$B$2:$B$2166,1,0),"")</f>
        <v>EYJ463A</v>
      </c>
    </row>
    <row r="835" spans="1:24" ht="14.4">
      <c r="A835" s="8" t="e">
        <f t="shared" si="1"/>
        <v>#REF!</v>
      </c>
      <c r="B835" s="9" t="s">
        <v>2494</v>
      </c>
      <c r="C835" s="8">
        <v>2020</v>
      </c>
      <c r="D835" s="9" t="s">
        <v>2495</v>
      </c>
      <c r="E835" s="9" t="s">
        <v>1947</v>
      </c>
      <c r="F835" s="9" t="s">
        <v>2494</v>
      </c>
      <c r="G835" s="8">
        <v>11</v>
      </c>
      <c r="H835" s="9" t="s">
        <v>125</v>
      </c>
      <c r="I835" s="8">
        <v>1288270</v>
      </c>
      <c r="J835" s="8">
        <v>2</v>
      </c>
      <c r="K835" s="9" t="s">
        <v>2174</v>
      </c>
      <c r="L835" s="9" t="s">
        <v>180</v>
      </c>
      <c r="M835" s="8">
        <v>4</v>
      </c>
      <c r="N835" s="15" t="e">
        <v>#N/A</v>
      </c>
      <c r="O835" s="9" t="str">
        <f t="shared" si="63"/>
        <v>CASTILLO LUCIA</v>
      </c>
      <c r="P835" s="9" t="str">
        <f>VLOOKUP(B835,Ultimo!$B$2:$C$2166,2,0)</f>
        <v>EYG448B</v>
      </c>
      <c r="Q835" s="9">
        <f>VLOOKUP(B835,Ultimo!$B$2:$D$2166,3,0)</f>
        <v>9</v>
      </c>
      <c r="R835" s="10"/>
      <c r="S835" s="10"/>
      <c r="T835" s="10"/>
      <c r="U835" s="11" t="str">
        <f>IFERROR(VLOOKUP(B835,Ultimo!$B$2:$Q$2166,14,0),"")</f>
        <v>23/3/22</v>
      </c>
      <c r="V835" s="12">
        <f>IFERROR(VLOOKUP(B835,Ultimo!$B$2:$Q$2166,15,0),"")</f>
        <v>0.625</v>
      </c>
      <c r="W835" s="13" t="str">
        <f>IFERROR(VLOOKUP(B835,Ultimo!$B$2:$T$2166,19,0),"")</f>
        <v>AUDITORIO</v>
      </c>
      <c r="X835" s="13" t="str">
        <f>IFERROR(VLOOKUP(B835,Ultimo!$B$2:$B$2166,1,0),"")</f>
        <v>EYJ464A</v>
      </c>
    </row>
    <row r="836" spans="1:24" ht="14.4">
      <c r="A836" s="8" t="e">
        <f t="shared" si="1"/>
        <v>#REF!</v>
      </c>
      <c r="B836" s="9" t="s">
        <v>2496</v>
      </c>
      <c r="C836" s="8">
        <v>2020</v>
      </c>
      <c r="D836" s="9" t="s">
        <v>2497</v>
      </c>
      <c r="E836" s="9" t="s">
        <v>1947</v>
      </c>
      <c r="F836" s="9" t="s">
        <v>2496</v>
      </c>
      <c r="G836" s="8">
        <v>11</v>
      </c>
      <c r="H836" s="9" t="s">
        <v>125</v>
      </c>
      <c r="I836" s="8">
        <v>1633024</v>
      </c>
      <c r="J836" s="8">
        <v>2</v>
      </c>
      <c r="K836" s="9" t="s">
        <v>1258</v>
      </c>
      <c r="L836" s="9" t="s">
        <v>180</v>
      </c>
      <c r="M836" s="8">
        <v>4</v>
      </c>
      <c r="N836" s="15" t="e">
        <v>#N/A</v>
      </c>
      <c r="O836" s="9" t="str">
        <f t="shared" si="63"/>
        <v>CASTILLO LUCIA</v>
      </c>
      <c r="P836" s="9" t="str">
        <f>VLOOKUP(B836,Ultimo!$B$2:$C$2166,2,0)</f>
        <v>EYG449B</v>
      </c>
      <c r="Q836" s="9">
        <f>VLOOKUP(B836,Ultimo!$B$2:$D$2166,3,0)</f>
        <v>9</v>
      </c>
      <c r="R836" s="10"/>
      <c r="S836" s="10"/>
      <c r="T836" s="10"/>
      <c r="U836" s="11" t="str">
        <f>IFERROR(VLOOKUP(B836,Ultimo!$B$2:$Q$2166,14,0),"")</f>
        <v>23/3/22</v>
      </c>
      <c r="V836" s="12">
        <f>IFERROR(VLOOKUP(B836,Ultimo!$B$2:$Q$2166,15,0),"")</f>
        <v>0.45833333333333331</v>
      </c>
      <c r="W836" s="13" t="str">
        <f>IFERROR(VLOOKUP(B836,Ultimo!$B$2:$T$2166,19,0),"")</f>
        <v>AUDITORIO</v>
      </c>
      <c r="X836" s="13" t="str">
        <f>IFERROR(VLOOKUP(B836,Ultimo!$B$2:$B$2166,1,0),"")</f>
        <v>EYJ465A</v>
      </c>
    </row>
    <row r="837" spans="1:24" ht="14.4">
      <c r="A837" s="8" t="e">
        <f t="shared" si="1"/>
        <v>#REF!</v>
      </c>
      <c r="B837" s="9" t="s">
        <v>2498</v>
      </c>
      <c r="C837" s="8">
        <v>2020</v>
      </c>
      <c r="D837" s="9" t="s">
        <v>2499</v>
      </c>
      <c r="E837" s="9" t="s">
        <v>1947</v>
      </c>
      <c r="F837" s="9" t="s">
        <v>2498</v>
      </c>
      <c r="G837" s="8">
        <v>11</v>
      </c>
      <c r="H837" s="9" t="s">
        <v>125</v>
      </c>
      <c r="I837" s="8">
        <v>1243520</v>
      </c>
      <c r="J837" s="8">
        <v>2</v>
      </c>
      <c r="K837" s="9" t="s">
        <v>2500</v>
      </c>
      <c r="L837" s="9" t="s">
        <v>180</v>
      </c>
      <c r="M837" s="8">
        <v>4</v>
      </c>
      <c r="N837" s="15" t="e">
        <v>#N/A</v>
      </c>
      <c r="O837" s="9" t="str">
        <f t="shared" si="63"/>
        <v>CASTILLO LUCIA</v>
      </c>
      <c r="P837" s="9" t="str">
        <f>VLOOKUP(B837,Ultimo!$B$2:$C$2166,2,0)</f>
        <v>EYG450B</v>
      </c>
      <c r="Q837" s="9">
        <f>VLOOKUP(B837,Ultimo!$B$2:$D$2166,3,0)</f>
        <v>10</v>
      </c>
      <c r="R837" s="10"/>
      <c r="S837" s="10"/>
      <c r="T837" s="10"/>
      <c r="U837" s="11" t="str">
        <f>IFERROR(VLOOKUP(B837,Ultimo!$B$2:$Q$2166,14,0),"")</f>
        <v>22/3/22</v>
      </c>
      <c r="V837" s="12">
        <f>IFERROR(VLOOKUP(B837,Ultimo!$B$2:$Q$2166,15,0),"")</f>
        <v>0.70833333333333337</v>
      </c>
      <c r="W837" s="13" t="str">
        <f>IFERROR(VLOOKUP(B837,Ultimo!$B$2:$T$2166,19,0),"")</f>
        <v>AUDITORIO</v>
      </c>
      <c r="X837" s="13" t="str">
        <f>IFERROR(VLOOKUP(B837,Ultimo!$B$2:$B$2166,1,0),"")</f>
        <v>EYJ466A</v>
      </c>
    </row>
    <row r="838" spans="1:24" ht="14.4">
      <c r="A838" s="8" t="e">
        <f t="shared" si="1"/>
        <v>#REF!</v>
      </c>
      <c r="B838" s="9" t="s">
        <v>2501</v>
      </c>
      <c r="C838" s="8">
        <v>2020</v>
      </c>
      <c r="D838" s="9" t="s">
        <v>2502</v>
      </c>
      <c r="E838" s="9" t="s">
        <v>1947</v>
      </c>
      <c r="F838" s="9" t="s">
        <v>2501</v>
      </c>
      <c r="G838" s="8">
        <v>11</v>
      </c>
      <c r="H838" s="9" t="s">
        <v>125</v>
      </c>
      <c r="I838" s="8">
        <v>775611</v>
      </c>
      <c r="J838" s="8">
        <v>2</v>
      </c>
      <c r="K838" s="9" t="s">
        <v>2503</v>
      </c>
      <c r="L838" s="9" t="s">
        <v>180</v>
      </c>
      <c r="M838" s="8">
        <v>4</v>
      </c>
      <c r="N838" s="15" t="e">
        <v>#N/A</v>
      </c>
      <c r="O838" s="9" t="str">
        <f t="shared" si="63"/>
        <v>CASTILLO LUCIA</v>
      </c>
      <c r="P838" s="9" t="str">
        <f>VLOOKUP(B838,Ultimo!$B$2:$C$2166,2,0)</f>
        <v>EYG451B</v>
      </c>
      <c r="Q838" s="9">
        <f>VLOOKUP(B838,Ultimo!$B$2:$D$2166,3,0)</f>
        <v>10</v>
      </c>
      <c r="R838" s="10"/>
      <c r="S838" s="10"/>
      <c r="T838" s="10"/>
      <c r="U838" s="11" t="str">
        <f>IFERROR(VLOOKUP(B838,Ultimo!$B$2:$Q$2166,14,0),"")</f>
        <v>22/3/22</v>
      </c>
      <c r="V838" s="12">
        <f>IFERROR(VLOOKUP(B838,Ultimo!$B$2:$Q$2166,15,0),"")</f>
        <v>0.375</v>
      </c>
      <c r="W838" s="13" t="str">
        <f>IFERROR(VLOOKUP(B838,Ultimo!$B$2:$T$2166,19,0),"")</f>
        <v>AUDITORIO</v>
      </c>
      <c r="X838" s="13" t="str">
        <f>IFERROR(VLOOKUP(B838,Ultimo!$B$2:$B$2166,1,0),"")</f>
        <v>EYJ467A</v>
      </c>
    </row>
    <row r="839" spans="1:24" ht="14.4">
      <c r="A839" s="8" t="e">
        <f t="shared" si="1"/>
        <v>#REF!</v>
      </c>
      <c r="B839" s="9" t="s">
        <v>2504</v>
      </c>
      <c r="C839" s="8">
        <v>2020</v>
      </c>
      <c r="D839" s="9" t="s">
        <v>2505</v>
      </c>
      <c r="E839" s="9" t="s">
        <v>1947</v>
      </c>
      <c r="F839" s="9" t="s">
        <v>2504</v>
      </c>
      <c r="G839" s="8">
        <v>11</v>
      </c>
      <c r="H839" s="9" t="s">
        <v>125</v>
      </c>
      <c r="I839" s="8">
        <v>1400283</v>
      </c>
      <c r="J839" s="8">
        <v>2</v>
      </c>
      <c r="K839" s="9" t="s">
        <v>2506</v>
      </c>
      <c r="L839" s="9" t="s">
        <v>180</v>
      </c>
      <c r="M839" s="8">
        <v>4</v>
      </c>
      <c r="N839" s="15" t="e">
        <v>#N/A</v>
      </c>
      <c r="O839" s="9" t="str">
        <f t="shared" si="63"/>
        <v>CASTILLO LUCIA</v>
      </c>
      <c r="P839" s="9" t="str">
        <f>VLOOKUP(B839,Ultimo!$B$2:$C$2166,2,0)</f>
        <v>EYG452B</v>
      </c>
      <c r="Q839" s="9">
        <f>VLOOKUP(B839,Ultimo!$B$2:$D$2166,3,0)</f>
        <v>10</v>
      </c>
      <c r="R839" s="10"/>
      <c r="S839" s="10"/>
      <c r="T839" s="10"/>
      <c r="U839" s="11" t="str">
        <f>IFERROR(VLOOKUP(B839,Ultimo!$B$2:$Q$2166,14,0),"")</f>
        <v>24/3/22</v>
      </c>
      <c r="V839" s="12">
        <f>IFERROR(VLOOKUP(B839,Ultimo!$B$2:$Q$2166,15,0),"")</f>
        <v>0.375</v>
      </c>
      <c r="W839" s="13" t="str">
        <f>IFERROR(VLOOKUP(B839,Ultimo!$B$2:$T$2166,19,0),"")</f>
        <v>AUDITORIO</v>
      </c>
      <c r="X839" s="13" t="str">
        <f>IFERROR(VLOOKUP(B839,Ultimo!$B$2:$B$2166,1,0),"")</f>
        <v>EYJ468A</v>
      </c>
    </row>
    <row r="840" spans="1:24" ht="14.4">
      <c r="A840" s="8" t="e">
        <f t="shared" si="1"/>
        <v>#REF!</v>
      </c>
      <c r="B840" s="9" t="s">
        <v>2507</v>
      </c>
      <c r="C840" s="8">
        <v>2020</v>
      </c>
      <c r="D840" s="9" t="s">
        <v>2508</v>
      </c>
      <c r="E840" s="9" t="s">
        <v>1947</v>
      </c>
      <c r="F840" s="9" t="s">
        <v>2507</v>
      </c>
      <c r="G840" s="8">
        <v>11</v>
      </c>
      <c r="H840" s="9" t="s">
        <v>125</v>
      </c>
      <c r="I840" s="8">
        <v>998389</v>
      </c>
      <c r="J840" s="8">
        <v>2</v>
      </c>
      <c r="K840" s="9" t="s">
        <v>2509</v>
      </c>
      <c r="L840" s="9" t="s">
        <v>180</v>
      </c>
      <c r="M840" s="8">
        <v>4</v>
      </c>
      <c r="N840" s="15" t="e">
        <v>#N/A</v>
      </c>
      <c r="O840" s="9" t="str">
        <f t="shared" si="63"/>
        <v>CASTILLO LUCIA</v>
      </c>
      <c r="P840" s="9" t="str">
        <f>VLOOKUP(B840,Ultimo!$B$2:$C$2166,2,0)</f>
        <v>EYG453B</v>
      </c>
      <c r="Q840" s="9">
        <f>VLOOKUP(B840,Ultimo!$B$2:$D$2166,3,0)</f>
        <v>10</v>
      </c>
      <c r="R840" s="10"/>
      <c r="S840" s="10"/>
      <c r="T840" s="10"/>
      <c r="U840" s="11" t="str">
        <f>IFERROR(VLOOKUP(B840,Ultimo!$B$2:$Q$2166,14,0),"")</f>
        <v>17/3/22</v>
      </c>
      <c r="V840" s="12">
        <f>IFERROR(VLOOKUP(B840,Ultimo!$B$2:$Q$2166,15,0),"")</f>
        <v>0.66666666666666663</v>
      </c>
      <c r="W840" s="13" t="str">
        <f>IFERROR(VLOOKUP(B840,Ultimo!$B$2:$T$2166,19,0),"")</f>
        <v>AUDITORIO</v>
      </c>
      <c r="X840" s="13" t="str">
        <f>IFERROR(VLOOKUP(B840,Ultimo!$B$2:$B$2166,1,0),"")</f>
        <v>EYJ469A</v>
      </c>
    </row>
    <row r="841" spans="1:24" ht="14.4">
      <c r="A841" s="8" t="e">
        <f t="shared" si="1"/>
        <v>#REF!</v>
      </c>
      <c r="B841" s="9" t="s">
        <v>2510</v>
      </c>
      <c r="C841" s="8">
        <v>2020</v>
      </c>
      <c r="D841" s="9" t="s">
        <v>2511</v>
      </c>
      <c r="E841" s="9" t="s">
        <v>1947</v>
      </c>
      <c r="F841" s="9" t="s">
        <v>2510</v>
      </c>
      <c r="G841" s="8">
        <v>11</v>
      </c>
      <c r="H841" s="9" t="s">
        <v>125</v>
      </c>
      <c r="I841" s="8">
        <v>1428440</v>
      </c>
      <c r="J841" s="8">
        <v>2</v>
      </c>
      <c r="K841" s="9" t="s">
        <v>2512</v>
      </c>
      <c r="L841" s="9" t="s">
        <v>180</v>
      </c>
      <c r="M841" s="8">
        <v>4</v>
      </c>
      <c r="N841" s="15" t="e">
        <v>#N/A</v>
      </c>
      <c r="O841" s="9" t="str">
        <f t="shared" si="63"/>
        <v>CASTILLO LUCIA</v>
      </c>
      <c r="P841" s="9" t="str">
        <f>VLOOKUP(B841,Ultimo!$B$2:$C$2166,2,0)</f>
        <v>EYG454B</v>
      </c>
      <c r="Q841" s="9">
        <f>VLOOKUP(B841,Ultimo!$B$2:$D$2166,3,0)</f>
        <v>10</v>
      </c>
      <c r="R841" s="10"/>
      <c r="S841" s="10"/>
      <c r="T841" s="10"/>
      <c r="U841" s="11" t="str">
        <f>IFERROR(VLOOKUP(B841,Ultimo!$B$2:$Q$2166,14,0),"")</f>
        <v>23/3/22</v>
      </c>
      <c r="V841" s="12">
        <f>IFERROR(VLOOKUP(B841,Ultimo!$B$2:$Q$2166,15,0),"")</f>
        <v>0.70833333333333337</v>
      </c>
      <c r="W841" s="13" t="str">
        <f>IFERROR(VLOOKUP(B841,Ultimo!$B$2:$T$2166,19,0),"")</f>
        <v>AUDITORIO</v>
      </c>
      <c r="X841" s="13" t="str">
        <f>IFERROR(VLOOKUP(B841,Ultimo!$B$2:$B$2166,1,0),"")</f>
        <v>EYJ470A</v>
      </c>
    </row>
    <row r="842" spans="1:24" ht="14.4">
      <c r="A842" s="8" t="e">
        <f t="shared" si="1"/>
        <v>#REF!</v>
      </c>
      <c r="B842" s="9" t="s">
        <v>2513</v>
      </c>
      <c r="C842" s="8">
        <v>2020</v>
      </c>
      <c r="D842" s="9" t="s">
        <v>2514</v>
      </c>
      <c r="E842" s="9" t="s">
        <v>1947</v>
      </c>
      <c r="F842" s="9" t="s">
        <v>2513</v>
      </c>
      <c r="G842" s="8">
        <v>11</v>
      </c>
      <c r="H842" s="9" t="s">
        <v>125</v>
      </c>
      <c r="I842" s="8">
        <v>1786011</v>
      </c>
      <c r="J842" s="8">
        <v>2</v>
      </c>
      <c r="K842" s="9" t="s">
        <v>2515</v>
      </c>
      <c r="L842" s="9" t="s">
        <v>180</v>
      </c>
      <c r="M842" s="8">
        <v>4</v>
      </c>
      <c r="N842" s="15" t="e">
        <v>#N/A</v>
      </c>
      <c r="O842" s="9" t="str">
        <f t="shared" si="63"/>
        <v>CASTILLO LUCIA</v>
      </c>
      <c r="P842" s="9" t="str">
        <f>VLOOKUP(B842,Ultimo!$B$2:$C$2166,2,0)</f>
        <v>EYG455B</v>
      </c>
      <c r="Q842" s="9">
        <f>VLOOKUP(B842,Ultimo!$B$2:$D$2166,3,0)</f>
        <v>10</v>
      </c>
      <c r="R842" s="10"/>
      <c r="S842" s="10"/>
      <c r="T842" s="10"/>
      <c r="U842" s="11" t="str">
        <f>IFERROR(VLOOKUP(B842,Ultimo!$B$2:$Q$2166,14,0),"")</f>
        <v>18/3/22</v>
      </c>
      <c r="V842" s="12">
        <f>IFERROR(VLOOKUP(B842,Ultimo!$B$2:$Q$2166,15,0),"")</f>
        <v>0.54166666666666663</v>
      </c>
      <c r="W842" s="13" t="str">
        <f>IFERROR(VLOOKUP(B842,Ultimo!$B$2:$T$2166,19,0),"")</f>
        <v>AUDITORIO</v>
      </c>
      <c r="X842" s="13" t="str">
        <f>IFERROR(VLOOKUP(B842,Ultimo!$B$2:$B$2166,1,0),"")</f>
        <v>EYJ471A</v>
      </c>
    </row>
    <row r="843" spans="1:24" ht="14.4">
      <c r="A843" s="8" t="e">
        <f t="shared" si="1"/>
        <v>#REF!</v>
      </c>
      <c r="B843" s="9" t="s">
        <v>2516</v>
      </c>
      <c r="C843" s="8">
        <v>2020</v>
      </c>
      <c r="D843" s="9" t="s">
        <v>2517</v>
      </c>
      <c r="E843" s="9" t="s">
        <v>1947</v>
      </c>
      <c r="F843" s="9" t="s">
        <v>2516</v>
      </c>
      <c r="G843" s="8">
        <v>11</v>
      </c>
      <c r="H843" s="9" t="s">
        <v>125</v>
      </c>
      <c r="I843" s="8">
        <v>1629746</v>
      </c>
      <c r="J843" s="8">
        <v>2</v>
      </c>
      <c r="K843" s="9" t="s">
        <v>2518</v>
      </c>
      <c r="L843" s="9" t="s">
        <v>180</v>
      </c>
      <c r="M843" s="8">
        <v>4</v>
      </c>
      <c r="N843" s="15" t="e">
        <v>#N/A</v>
      </c>
      <c r="O843" s="9" t="str">
        <f t="shared" si="63"/>
        <v>CASTILLO LUCIA</v>
      </c>
      <c r="P843" s="9" t="str">
        <f>VLOOKUP(B843,Ultimo!$B$2:$C$2166,2,0)</f>
        <v>EYG456B</v>
      </c>
      <c r="Q843" s="9">
        <f>VLOOKUP(B843,Ultimo!$B$2:$D$2166,3,0)</f>
        <v>10</v>
      </c>
      <c r="R843" s="10"/>
      <c r="S843" s="10"/>
      <c r="T843" s="10"/>
      <c r="U843" s="11" t="str">
        <f>IFERROR(VLOOKUP(B843,Ultimo!$B$2:$Q$2166,14,0),"")</f>
        <v>18/3/22</v>
      </c>
      <c r="V843" s="12">
        <f>IFERROR(VLOOKUP(B843,Ultimo!$B$2:$Q$2166,15,0),"")</f>
        <v>0.5</v>
      </c>
      <c r="W843" s="13" t="str">
        <f>IFERROR(VLOOKUP(B843,Ultimo!$B$2:$T$2166,19,0),"")</f>
        <v>AUDITORIO</v>
      </c>
      <c r="X843" s="13" t="str">
        <f>IFERROR(VLOOKUP(B843,Ultimo!$B$2:$B$2166,1,0),"")</f>
        <v>EYJ472A</v>
      </c>
    </row>
    <row r="844" spans="1:24" ht="14.4">
      <c r="A844" s="8" t="e">
        <f t="shared" si="1"/>
        <v>#REF!</v>
      </c>
      <c r="B844" s="9" t="s">
        <v>2519</v>
      </c>
      <c r="C844" s="8">
        <v>2020</v>
      </c>
      <c r="D844" s="9" t="s">
        <v>2520</v>
      </c>
      <c r="E844" s="9" t="s">
        <v>1947</v>
      </c>
      <c r="F844" s="9" t="s">
        <v>2519</v>
      </c>
      <c r="G844" s="8">
        <v>11</v>
      </c>
      <c r="H844" s="9" t="s">
        <v>125</v>
      </c>
      <c r="I844" s="8">
        <v>1357730</v>
      </c>
      <c r="J844" s="8">
        <v>2</v>
      </c>
      <c r="K844" s="9" t="s">
        <v>2521</v>
      </c>
      <c r="L844" s="9" t="s">
        <v>180</v>
      </c>
      <c r="M844" s="8">
        <v>4</v>
      </c>
      <c r="N844" s="15" t="e">
        <v>#N/A</v>
      </c>
      <c r="O844" s="9" t="str">
        <f t="shared" si="63"/>
        <v>CASTILLO LUCIA</v>
      </c>
      <c r="P844" s="9" t="str">
        <f>VLOOKUP(B844,Ultimo!$B$2:$C$2166,2,0)</f>
        <v>EYG457B</v>
      </c>
      <c r="Q844" s="9">
        <f>VLOOKUP(B844,Ultimo!$B$2:$D$2166,3,0)</f>
        <v>10</v>
      </c>
      <c r="R844" s="10"/>
      <c r="S844" s="10"/>
      <c r="T844" s="10"/>
      <c r="U844" s="11" t="str">
        <f>IFERROR(VLOOKUP(B844,Ultimo!$B$2:$Q$2166,14,0),"")</f>
        <v>25/3/22</v>
      </c>
      <c r="V844" s="12">
        <f>IFERROR(VLOOKUP(B844,Ultimo!$B$2:$Q$2166,15,0),"")</f>
        <v>0.66666666666666663</v>
      </c>
      <c r="W844" s="13" t="str">
        <f>IFERROR(VLOOKUP(B844,Ultimo!$B$2:$T$2166,19,0),"")</f>
        <v>AUDITORIO</v>
      </c>
      <c r="X844" s="13" t="str">
        <f>IFERROR(VLOOKUP(B844,Ultimo!$B$2:$B$2166,1,0),"")</f>
        <v>EYJ473A</v>
      </c>
    </row>
    <row r="845" spans="1:24" ht="14.4">
      <c r="A845" s="8" t="e">
        <f t="shared" si="1"/>
        <v>#REF!</v>
      </c>
      <c r="B845" s="9" t="s">
        <v>2522</v>
      </c>
      <c r="C845" s="8">
        <v>2020</v>
      </c>
      <c r="D845" s="9" t="s">
        <v>2523</v>
      </c>
      <c r="E845" s="9" t="s">
        <v>1947</v>
      </c>
      <c r="F845" s="9" t="s">
        <v>2522</v>
      </c>
      <c r="G845" s="8">
        <v>11</v>
      </c>
      <c r="H845" s="9" t="s">
        <v>125</v>
      </c>
      <c r="I845" s="8">
        <v>1519779</v>
      </c>
      <c r="J845" s="8">
        <v>2</v>
      </c>
      <c r="K845" s="9" t="s">
        <v>179</v>
      </c>
      <c r="L845" s="9" t="s">
        <v>180</v>
      </c>
      <c r="M845" s="8">
        <v>4</v>
      </c>
      <c r="N845" s="15" t="e">
        <v>#N/A</v>
      </c>
      <c r="O845" s="9" t="str">
        <f t="shared" si="63"/>
        <v>CASTILLO LUCIA</v>
      </c>
      <c r="P845" s="9" t="str">
        <f>VLOOKUP(B845,Ultimo!$B$2:$C$2166,2,0)</f>
        <v>EYG458B</v>
      </c>
      <c r="Q845" s="9">
        <f>VLOOKUP(B845,Ultimo!$B$2:$D$2166,3,0)</f>
        <v>10</v>
      </c>
      <c r="R845" s="10"/>
      <c r="S845" s="10"/>
      <c r="T845" s="10"/>
      <c r="U845" s="11" t="str">
        <f>IFERROR(VLOOKUP(B845,Ultimo!$B$2:$Q$2166,14,0),"")</f>
        <v>29/3/22</v>
      </c>
      <c r="V845" s="12">
        <f>IFERROR(VLOOKUP(B845,Ultimo!$B$2:$Q$2166,15,0),"")</f>
        <v>0.91666666666666663</v>
      </c>
      <c r="W845" s="13" t="str">
        <f>IFERROR(VLOOKUP(B845,Ultimo!$B$2:$T$2166,19,0),"")</f>
        <v>AUDITORIO</v>
      </c>
      <c r="X845" s="13" t="str">
        <f>IFERROR(VLOOKUP(B845,Ultimo!$B$2:$B$2166,1,0),"")</f>
        <v>EYJ474A</v>
      </c>
    </row>
    <row r="846" spans="1:24" ht="14.4">
      <c r="A846" s="8" t="e">
        <f t="shared" si="1"/>
        <v>#REF!</v>
      </c>
      <c r="B846" s="9" t="s">
        <v>2524</v>
      </c>
      <c r="C846" s="8">
        <v>2020</v>
      </c>
      <c r="D846" s="9" t="s">
        <v>2525</v>
      </c>
      <c r="E846" s="9" t="s">
        <v>2526</v>
      </c>
      <c r="F846" s="9" t="s">
        <v>2524</v>
      </c>
      <c r="G846" s="8">
        <v>11</v>
      </c>
      <c r="H846" s="9" t="s">
        <v>125</v>
      </c>
      <c r="I846" s="8">
        <v>1019588</v>
      </c>
      <c r="J846" s="8">
        <v>2</v>
      </c>
      <c r="K846" s="9" t="s">
        <v>1399</v>
      </c>
      <c r="L846" s="9" t="s">
        <v>169</v>
      </c>
      <c r="M846" s="8">
        <v>1</v>
      </c>
      <c r="N846" s="10"/>
      <c r="O846" s="9" t="str">
        <f t="shared" si="63"/>
        <v>CASTILLO LUCIA</v>
      </c>
      <c r="P846" s="9" t="str">
        <f>VLOOKUP(B846,Ultimo!$B$2:$C$2166,2,0)</f>
        <v>EYG085B</v>
      </c>
      <c r="Q846" s="9">
        <f>VLOOKUP(B846,Ultimo!$B$2:$D$2166,3,0)</f>
        <v>2</v>
      </c>
      <c r="R846" s="10"/>
      <c r="S846" s="10"/>
      <c r="T846" s="10"/>
      <c r="U846" s="11" t="str">
        <f>IFERROR(VLOOKUP(B846,Ultimo!$B$2:$Q$2166,14,0),"")</f>
        <v>16/3/22</v>
      </c>
      <c r="V846" s="12">
        <f>IFERROR(VLOOKUP(B846,Ultimo!$B$2:$Q$2166,15,0),"")</f>
        <v>0.375</v>
      </c>
      <c r="W846" s="13" t="str">
        <f>IFERROR(VLOOKUP(B846,Ultimo!$B$2:$T$2166,19,0),"")</f>
        <v>AUDITORIO PT</v>
      </c>
      <c r="X846" s="13" t="str">
        <f>IFERROR(VLOOKUP(B846,Ultimo!$B$2:$B$2166,1,0),"")</f>
        <v>EYJ476A</v>
      </c>
    </row>
    <row r="847" spans="1:24" ht="14.4">
      <c r="A847" s="8" t="e">
        <f t="shared" si="1"/>
        <v>#REF!</v>
      </c>
      <c r="B847" s="9" t="s">
        <v>2527</v>
      </c>
      <c r="C847" s="8">
        <v>2020</v>
      </c>
      <c r="D847" s="9" t="s">
        <v>2528</v>
      </c>
      <c r="E847" s="9" t="s">
        <v>2526</v>
      </c>
      <c r="F847" s="9" t="s">
        <v>2527</v>
      </c>
      <c r="G847" s="8">
        <v>11</v>
      </c>
      <c r="H847" s="9" t="s">
        <v>125</v>
      </c>
      <c r="I847" s="8">
        <v>1662695</v>
      </c>
      <c r="J847" s="8">
        <v>2</v>
      </c>
      <c r="K847" s="9" t="s">
        <v>2529</v>
      </c>
      <c r="L847" s="9" t="s">
        <v>169</v>
      </c>
      <c r="M847" s="8">
        <v>1</v>
      </c>
      <c r="N847" s="10"/>
      <c r="O847" s="9" t="str">
        <f t="shared" si="63"/>
        <v>CASTILLO LUCIA</v>
      </c>
      <c r="P847" s="9" t="str">
        <f>VLOOKUP(B847,Ultimo!$B$2:$C$2166,2,0)</f>
        <v>EYG086B</v>
      </c>
      <c r="Q847" s="9">
        <f>VLOOKUP(B847,Ultimo!$B$2:$D$2166,3,0)</f>
        <v>2</v>
      </c>
      <c r="R847" s="10"/>
      <c r="S847" s="10"/>
      <c r="T847" s="10"/>
      <c r="U847" s="11" t="str">
        <f>IFERROR(VLOOKUP(B847,Ultimo!$B$2:$Q$2166,14,0),"")</f>
        <v>14/3/22</v>
      </c>
      <c r="V847" s="12">
        <f>IFERROR(VLOOKUP(B847,Ultimo!$B$2:$Q$2166,15,0),"")</f>
        <v>0.45833333333333331</v>
      </c>
      <c r="W847" s="13" t="str">
        <f>IFERROR(VLOOKUP(B847,Ultimo!$B$2:$T$2166,19,0),"")</f>
        <v>AUDITORIO PT</v>
      </c>
      <c r="X847" s="13" t="str">
        <f>IFERROR(VLOOKUP(B847,Ultimo!$B$2:$B$2166,1,0),"")</f>
        <v>EYJ477A</v>
      </c>
    </row>
    <row r="848" spans="1:24" ht="14.4">
      <c r="A848" s="8" t="e">
        <f t="shared" si="1"/>
        <v>#REF!</v>
      </c>
      <c r="B848" s="9" t="s">
        <v>2530</v>
      </c>
      <c r="C848" s="8">
        <v>2020</v>
      </c>
      <c r="D848" s="9" t="s">
        <v>2531</v>
      </c>
      <c r="E848" s="9" t="s">
        <v>2526</v>
      </c>
      <c r="F848" s="9" t="s">
        <v>2530</v>
      </c>
      <c r="G848" s="8">
        <v>11</v>
      </c>
      <c r="H848" s="9" t="s">
        <v>125</v>
      </c>
      <c r="I848" s="8">
        <v>1319536</v>
      </c>
      <c r="J848" s="8">
        <v>2</v>
      </c>
      <c r="K848" s="9" t="s">
        <v>2532</v>
      </c>
      <c r="L848" s="9" t="s">
        <v>169</v>
      </c>
      <c r="M848" s="8">
        <v>1</v>
      </c>
      <c r="N848" s="10"/>
      <c r="O848" s="9" t="str">
        <f t="shared" si="63"/>
        <v>CASTILLO LUCIA</v>
      </c>
      <c r="P848" s="9" t="str">
        <f>VLOOKUP(B848,Ultimo!$B$2:$C$2166,2,0)</f>
        <v>EYG087B</v>
      </c>
      <c r="Q848" s="9">
        <f>VLOOKUP(B848,Ultimo!$B$2:$D$2166,3,0)</f>
        <v>2</v>
      </c>
      <c r="R848" s="10"/>
      <c r="S848" s="10"/>
      <c r="T848" s="10"/>
      <c r="U848" s="11" t="str">
        <f>IFERROR(VLOOKUP(B848,Ultimo!$B$2:$Q$2166,14,0),"")</f>
        <v>16/3/22</v>
      </c>
      <c r="V848" s="12">
        <f>IFERROR(VLOOKUP(B848,Ultimo!$B$2:$Q$2166,15,0),"")</f>
        <v>0.45833333333333331</v>
      </c>
      <c r="W848" s="13" t="str">
        <f>IFERROR(VLOOKUP(B848,Ultimo!$B$2:$T$2166,19,0),"")</f>
        <v>AUDITORIO PT</v>
      </c>
      <c r="X848" s="13" t="str">
        <f>IFERROR(VLOOKUP(B848,Ultimo!$B$2:$B$2166,1,0),"")</f>
        <v>EYJ478A</v>
      </c>
    </row>
    <row r="849" spans="1:24" ht="14.4">
      <c r="A849" s="8" t="e">
        <f t="shared" si="1"/>
        <v>#REF!</v>
      </c>
      <c r="B849" s="9" t="s">
        <v>2533</v>
      </c>
      <c r="C849" s="8">
        <v>2020</v>
      </c>
      <c r="D849" s="9" t="s">
        <v>2534</v>
      </c>
      <c r="E849" s="9" t="s">
        <v>2526</v>
      </c>
      <c r="F849" s="9" t="s">
        <v>2533</v>
      </c>
      <c r="G849" s="8">
        <v>11</v>
      </c>
      <c r="H849" s="9" t="s">
        <v>125</v>
      </c>
      <c r="I849" s="8">
        <v>1412351</v>
      </c>
      <c r="J849" s="8">
        <v>2</v>
      </c>
      <c r="K849" s="9" t="s">
        <v>2535</v>
      </c>
      <c r="L849" s="9" t="s">
        <v>169</v>
      </c>
      <c r="M849" s="8">
        <v>1</v>
      </c>
      <c r="N849" s="10"/>
      <c r="O849" s="9" t="str">
        <f t="shared" si="63"/>
        <v>CASTILLO LUCIA</v>
      </c>
      <c r="P849" s="9" t="str">
        <f>VLOOKUP(B849,Ultimo!$B$2:$C$2166,2,0)</f>
        <v>EYG088B</v>
      </c>
      <c r="Q849" s="9">
        <f>VLOOKUP(B849,Ultimo!$B$2:$D$2166,3,0)</f>
        <v>2</v>
      </c>
      <c r="R849" s="10"/>
      <c r="S849" s="10"/>
      <c r="T849" s="10"/>
      <c r="U849" s="11" t="str">
        <f>IFERROR(VLOOKUP(B849,Ultimo!$B$2:$Q$2166,14,0),"")</f>
        <v>14/3/22</v>
      </c>
      <c r="V849" s="12">
        <f>IFERROR(VLOOKUP(B849,Ultimo!$B$2:$Q$2166,15,0),"")</f>
        <v>0.5</v>
      </c>
      <c r="W849" s="13" t="str">
        <f>IFERROR(VLOOKUP(B849,Ultimo!$B$2:$T$2166,19,0),"")</f>
        <v>AUDITORIO PT</v>
      </c>
      <c r="X849" s="13" t="str">
        <f>IFERROR(VLOOKUP(B849,Ultimo!$B$2:$B$2166,1,0),"")</f>
        <v>EYJ479A</v>
      </c>
    </row>
    <row r="850" spans="1:24" ht="14.4">
      <c r="A850" s="8" t="e">
        <f t="shared" si="1"/>
        <v>#REF!</v>
      </c>
      <c r="B850" s="9" t="s">
        <v>2536</v>
      </c>
      <c r="C850" s="8">
        <v>2020</v>
      </c>
      <c r="D850" s="9" t="s">
        <v>2537</v>
      </c>
      <c r="E850" s="9" t="s">
        <v>2526</v>
      </c>
      <c r="F850" s="9" t="s">
        <v>2536</v>
      </c>
      <c r="G850" s="8">
        <v>11</v>
      </c>
      <c r="H850" s="9" t="s">
        <v>125</v>
      </c>
      <c r="I850" s="8">
        <v>1118479</v>
      </c>
      <c r="J850" s="8">
        <v>2</v>
      </c>
      <c r="K850" s="9" t="s">
        <v>2538</v>
      </c>
      <c r="L850" s="9" t="s">
        <v>180</v>
      </c>
      <c r="M850" s="8">
        <v>4</v>
      </c>
      <c r="N850" s="15" t="e">
        <v>#N/A</v>
      </c>
      <c r="O850" s="9" t="str">
        <f t="shared" si="63"/>
        <v>CASTILLO LUCIA</v>
      </c>
      <c r="P850" s="9" t="str">
        <f>VLOOKUP(B850,Ultimo!$B$2:$C$2166,2,0)</f>
        <v>EYG459B</v>
      </c>
      <c r="Q850" s="9">
        <f>VLOOKUP(B850,Ultimo!$B$2:$D$2166,3,0)</f>
        <v>10</v>
      </c>
      <c r="R850" s="10"/>
      <c r="S850" s="10"/>
      <c r="T850" s="10"/>
      <c r="U850" s="11" t="str">
        <f>IFERROR(VLOOKUP(B850,Ultimo!$B$2:$Q$2166,14,0),"")</f>
        <v>17/3/22</v>
      </c>
      <c r="V850" s="12">
        <f>IFERROR(VLOOKUP(B850,Ultimo!$B$2:$Q$2166,15,0),"")</f>
        <v>0.45833333333333331</v>
      </c>
      <c r="W850" s="13" t="str">
        <f>IFERROR(VLOOKUP(B850,Ultimo!$B$2:$T$2166,19,0),"")</f>
        <v>AUDITORIO</v>
      </c>
      <c r="X850" s="13" t="str">
        <f>IFERROR(VLOOKUP(B850,Ultimo!$B$2:$B$2166,1,0),"")</f>
        <v>EYJ481A</v>
      </c>
    </row>
    <row r="851" spans="1:24" ht="14.4">
      <c r="A851" s="8" t="e">
        <f t="shared" si="1"/>
        <v>#REF!</v>
      </c>
      <c r="B851" s="9" t="s">
        <v>2539</v>
      </c>
      <c r="C851" s="8">
        <v>2020</v>
      </c>
      <c r="D851" s="9" t="s">
        <v>2540</v>
      </c>
      <c r="E851" s="9" t="s">
        <v>2526</v>
      </c>
      <c r="F851" s="9" t="s">
        <v>2539</v>
      </c>
      <c r="G851" s="8">
        <v>11</v>
      </c>
      <c r="H851" s="9" t="s">
        <v>125</v>
      </c>
      <c r="I851" s="8">
        <v>1654587</v>
      </c>
      <c r="J851" s="8">
        <v>2</v>
      </c>
      <c r="K851" s="9" t="s">
        <v>1373</v>
      </c>
      <c r="L851" s="9" t="s">
        <v>44</v>
      </c>
      <c r="M851" s="8">
        <v>11</v>
      </c>
      <c r="N851" s="10"/>
      <c r="O851" s="9" t="str">
        <f t="shared" si="63"/>
        <v>MAYCOTT MIRIAM</v>
      </c>
      <c r="P851" s="9" t="str">
        <f>VLOOKUP(B851,Ultimo!$B$2:$C$2166,2,0)</f>
        <v>EYH277B</v>
      </c>
      <c r="Q851" s="9">
        <f>VLOOKUP(B851,Ultimo!$B$2:$D$2166,3,0)</f>
        <v>28</v>
      </c>
      <c r="R851" s="9" t="s">
        <v>127</v>
      </c>
      <c r="S851" s="10"/>
      <c r="T851" s="10"/>
      <c r="U851" s="11" t="str">
        <f>IFERROR(VLOOKUP(B851,Ultimo!$B$2:$Q$2166,14,0),"")</f>
        <v>25/3/22</v>
      </c>
      <c r="V851" s="12">
        <f>IFERROR(VLOOKUP(B851,Ultimo!$B$2:$Q$2166,15,0),"")</f>
        <v>0.41666666666666669</v>
      </c>
      <c r="W851" s="13" t="str">
        <f>IFERROR(VLOOKUP(B851,Ultimo!$B$2:$T$2166,19,0),"")</f>
        <v>SALA VIP</v>
      </c>
      <c r="X851" s="13" t="str">
        <f>IFERROR(VLOOKUP(B851,Ultimo!$B$2:$B$2166,1,0),"")</f>
        <v>EYJ482A</v>
      </c>
    </row>
    <row r="852" spans="1:24" ht="14.4">
      <c r="A852" s="8" t="e">
        <f t="shared" si="1"/>
        <v>#REF!</v>
      </c>
      <c r="B852" s="9" t="s">
        <v>2541</v>
      </c>
      <c r="C852" s="8">
        <v>2020</v>
      </c>
      <c r="D852" s="9" t="s">
        <v>2542</v>
      </c>
      <c r="E852" s="9" t="s">
        <v>2526</v>
      </c>
      <c r="F852" s="9" t="s">
        <v>2541</v>
      </c>
      <c r="G852" s="8">
        <v>11</v>
      </c>
      <c r="H852" s="9" t="s">
        <v>125</v>
      </c>
      <c r="I852" s="8">
        <v>1432145</v>
      </c>
      <c r="J852" s="8">
        <v>2</v>
      </c>
      <c r="K852" s="9" t="s">
        <v>2543</v>
      </c>
      <c r="L852" s="9" t="s">
        <v>180</v>
      </c>
      <c r="M852" s="8">
        <v>4</v>
      </c>
      <c r="N852" s="15" t="e">
        <v>#N/A</v>
      </c>
      <c r="O852" s="9" t="str">
        <f t="shared" si="63"/>
        <v>CASTILLO LUCIA</v>
      </c>
      <c r="P852" s="9" t="str">
        <f>VLOOKUP(B852,Ultimo!$B$2:$C$2166,2,0)</f>
        <v>EYG460B</v>
      </c>
      <c r="Q852" s="9">
        <f>VLOOKUP(B852,Ultimo!$B$2:$D$2166,3,0)</f>
        <v>10</v>
      </c>
      <c r="R852" s="10"/>
      <c r="S852" s="10"/>
      <c r="T852" s="10"/>
      <c r="U852" s="11" t="str">
        <f>IFERROR(VLOOKUP(B852,Ultimo!$B$2:$Q$2166,14,0),"")</f>
        <v>23/3/22</v>
      </c>
      <c r="V852" s="12">
        <f>IFERROR(VLOOKUP(B852,Ultimo!$B$2:$Q$2166,15,0),"")</f>
        <v>0.625</v>
      </c>
      <c r="W852" s="13" t="str">
        <f>IFERROR(VLOOKUP(B852,Ultimo!$B$2:$T$2166,19,0),"")</f>
        <v>AUDITORIO</v>
      </c>
      <c r="X852" s="13" t="str">
        <f>IFERROR(VLOOKUP(B852,Ultimo!$B$2:$B$2166,1,0),"")</f>
        <v>EYJ483A</v>
      </c>
    </row>
    <row r="853" spans="1:24" ht="14.4">
      <c r="A853" s="8" t="e">
        <f t="shared" si="1"/>
        <v>#REF!</v>
      </c>
      <c r="B853" s="9" t="s">
        <v>2544</v>
      </c>
      <c r="C853" s="8">
        <v>2020</v>
      </c>
      <c r="D853" s="9" t="s">
        <v>2545</v>
      </c>
      <c r="E853" s="9" t="s">
        <v>2526</v>
      </c>
      <c r="F853" s="9" t="s">
        <v>2544</v>
      </c>
      <c r="G853" s="8">
        <v>11</v>
      </c>
      <c r="H853" s="9" t="s">
        <v>125</v>
      </c>
      <c r="I853" s="8">
        <v>1375401</v>
      </c>
      <c r="J853" s="8">
        <v>2</v>
      </c>
      <c r="K853" s="9" t="s">
        <v>2469</v>
      </c>
      <c r="L853" s="9" t="s">
        <v>44</v>
      </c>
      <c r="M853" s="8">
        <v>4</v>
      </c>
      <c r="N853" s="9" t="s">
        <v>44</v>
      </c>
      <c r="O853" s="9" t="str">
        <f t="shared" si="63"/>
        <v>MAYCOTT MIRIAM</v>
      </c>
      <c r="P853" s="9" t="str">
        <f>VLOOKUP(B853,Ultimo!$B$2:$C$2166,2,0)</f>
        <v>EYH278B</v>
      </c>
      <c r="Q853" s="9">
        <f>VLOOKUP(B853,Ultimo!$B$2:$D$2166,3,0)</f>
        <v>28</v>
      </c>
      <c r="R853" s="9" t="s">
        <v>127</v>
      </c>
      <c r="S853" s="10"/>
      <c r="T853" s="10"/>
      <c r="U853" s="11" t="str">
        <f>IFERROR(VLOOKUP(B853,Ultimo!$B$2:$Q$2166,14,0),"")</f>
        <v>24/3/22</v>
      </c>
      <c r="V853" s="12">
        <f>IFERROR(VLOOKUP(B853,Ultimo!$B$2:$Q$2166,15,0),"")</f>
        <v>0.41666666666666669</v>
      </c>
      <c r="W853" s="13" t="str">
        <f>IFERROR(VLOOKUP(B853,Ultimo!$B$2:$T$2166,19,0),"")</f>
        <v>SALA VIP</v>
      </c>
      <c r="X853" s="13" t="str">
        <f>IFERROR(VLOOKUP(B853,Ultimo!$B$2:$B$2166,1,0),"")</f>
        <v>EYJ484A</v>
      </c>
    </row>
    <row r="854" spans="1:24" ht="14.4">
      <c r="A854" s="8" t="e">
        <f t="shared" si="1"/>
        <v>#REF!</v>
      </c>
      <c r="B854" s="9" t="s">
        <v>2546</v>
      </c>
      <c r="C854" s="8">
        <v>2020</v>
      </c>
      <c r="D854" s="9" t="s">
        <v>2547</v>
      </c>
      <c r="E854" s="9" t="s">
        <v>2526</v>
      </c>
      <c r="F854" s="9" t="s">
        <v>2546</v>
      </c>
      <c r="G854" s="8">
        <v>11</v>
      </c>
      <c r="H854" s="9" t="s">
        <v>125</v>
      </c>
      <c r="I854" s="8">
        <v>1391431</v>
      </c>
      <c r="J854" s="8">
        <v>2</v>
      </c>
      <c r="K854" s="9" t="s">
        <v>2548</v>
      </c>
      <c r="L854" s="9" t="s">
        <v>169</v>
      </c>
      <c r="M854" s="8">
        <v>1</v>
      </c>
      <c r="N854" s="10"/>
      <c r="O854" s="9" t="str">
        <f t="shared" si="63"/>
        <v>CASTILLO LUCIA</v>
      </c>
      <c r="P854" s="9" t="str">
        <f>VLOOKUP(B854,Ultimo!$B$2:$C$2166,2,0)</f>
        <v>EYG089B</v>
      </c>
      <c r="Q854" s="9">
        <f>VLOOKUP(B854,Ultimo!$B$2:$D$2166,3,0)</f>
        <v>2</v>
      </c>
      <c r="R854" s="10"/>
      <c r="S854" s="10"/>
      <c r="T854" s="10"/>
      <c r="U854" s="11" t="str">
        <f>IFERROR(VLOOKUP(B854,Ultimo!$B$2:$Q$2166,14,0),"")</f>
        <v>16/3/22</v>
      </c>
      <c r="V854" s="12">
        <f>IFERROR(VLOOKUP(B854,Ultimo!$B$2:$Q$2166,15,0),"")</f>
        <v>0.5</v>
      </c>
      <c r="W854" s="13" t="str">
        <f>IFERROR(VLOOKUP(B854,Ultimo!$B$2:$T$2166,19,0),"")</f>
        <v>AUDITORIO PT</v>
      </c>
      <c r="X854" s="13" t="str">
        <f>IFERROR(VLOOKUP(B854,Ultimo!$B$2:$B$2166,1,0),"")</f>
        <v>EYJ485A</v>
      </c>
    </row>
    <row r="855" spans="1:24" ht="14.4">
      <c r="A855" s="8" t="e">
        <f t="shared" si="1"/>
        <v>#REF!</v>
      </c>
      <c r="B855" s="9" t="s">
        <v>2549</v>
      </c>
      <c r="C855" s="8">
        <v>2020</v>
      </c>
      <c r="D855" s="9" t="s">
        <v>2550</v>
      </c>
      <c r="E855" s="9" t="s">
        <v>2551</v>
      </c>
      <c r="F855" s="9" t="s">
        <v>2549</v>
      </c>
      <c r="G855" s="8">
        <v>11</v>
      </c>
      <c r="H855" s="9" t="s">
        <v>125</v>
      </c>
      <c r="I855" s="8">
        <v>1318033</v>
      </c>
      <c r="J855" s="8">
        <v>2</v>
      </c>
      <c r="K855" s="9" t="s">
        <v>2303</v>
      </c>
      <c r="L855" s="9" t="s">
        <v>164</v>
      </c>
      <c r="M855" s="8">
        <v>4</v>
      </c>
      <c r="N855" s="9" t="s">
        <v>164</v>
      </c>
      <c r="O855" s="9" t="str">
        <f t="shared" si="63"/>
        <v>MAYCOTT LUCIA</v>
      </c>
      <c r="P855" s="9" t="str">
        <f>VLOOKUP(B855,Ultimo!$B$2:$C$2166,2,0)</f>
        <v>EYH086B</v>
      </c>
      <c r="Q855" s="9">
        <f>VLOOKUP(B855,Ultimo!$B$2:$D$2166,3,0)</f>
        <v>24</v>
      </c>
      <c r="R855" s="9" t="s">
        <v>127</v>
      </c>
      <c r="S855" s="10"/>
      <c r="T855" s="10"/>
      <c r="U855" s="11" t="str">
        <f>IFERROR(VLOOKUP(B855,Ultimo!$B$2:$Q$2166,14,0),"")</f>
        <v>14/3/22</v>
      </c>
      <c r="V855" s="12">
        <f>IFERROR(VLOOKUP(B855,Ultimo!$B$2:$Q$2166,15,0),"")</f>
        <v>0.625</v>
      </c>
      <c r="W855" s="13" t="str">
        <f>IFERROR(VLOOKUP(B855,Ultimo!$B$2:$T$2166,19,0),"")</f>
        <v>BLUE ROOM</v>
      </c>
      <c r="X855" s="13" t="str">
        <f>IFERROR(VLOOKUP(B855,Ultimo!$B$2:$B$2166,1,0),"")</f>
        <v>EYJ487A</v>
      </c>
    </row>
    <row r="856" spans="1:24" ht="14.4">
      <c r="A856" s="8" t="e">
        <f t="shared" si="1"/>
        <v>#REF!</v>
      </c>
      <c r="B856" s="9" t="s">
        <v>2552</v>
      </c>
      <c r="C856" s="8">
        <v>2020</v>
      </c>
      <c r="D856" s="9" t="s">
        <v>2553</v>
      </c>
      <c r="E856" s="14">
        <v>43870</v>
      </c>
      <c r="F856" s="9" t="s">
        <v>2552</v>
      </c>
      <c r="G856" s="8">
        <v>11</v>
      </c>
      <c r="H856" s="9" t="s">
        <v>125</v>
      </c>
      <c r="I856" s="8">
        <v>1025249</v>
      </c>
      <c r="J856" s="8">
        <v>2</v>
      </c>
      <c r="K856" s="9" t="s">
        <v>2554</v>
      </c>
      <c r="L856" s="9" t="s">
        <v>136</v>
      </c>
      <c r="M856" s="8">
        <v>8</v>
      </c>
      <c r="N856" s="10"/>
      <c r="O856" s="9" t="str">
        <f t="shared" si="63"/>
        <v>AGUIRRE LILIANA</v>
      </c>
      <c r="P856" s="9" t="str">
        <f>VLOOKUP(B856,Ultimo!$B$2:$C$2166,2,0)</f>
        <v>EYH598B</v>
      </c>
      <c r="Q856" s="9">
        <f>VLOOKUP(B856,Ultimo!$B$2:$D$2166,3,0)</f>
        <v>34</v>
      </c>
      <c r="R856" s="9" t="s">
        <v>127</v>
      </c>
      <c r="S856" s="10"/>
      <c r="T856" s="10"/>
      <c r="U856" s="11" t="str">
        <f>IFERROR(VLOOKUP(B856,Ultimo!$B$2:$Q$2166,14,0),"")</f>
        <v>18/3/22</v>
      </c>
      <c r="V856" s="12">
        <f>IFERROR(VLOOKUP(B856,Ultimo!$B$2:$Q$2166,15,0),"")</f>
        <v>0.45833333333333331</v>
      </c>
      <c r="W856" s="13" t="str">
        <f>IFERROR(VLOOKUP(B856,Ultimo!$B$2:$T$2166,19,0),"")</f>
        <v>SALA HELLCAT</v>
      </c>
      <c r="X856" s="13" t="str">
        <f>IFERROR(VLOOKUP(B856,Ultimo!$B$2:$B$2166,1,0),"")</f>
        <v>EYJ489A</v>
      </c>
    </row>
    <row r="857" spans="1:24" ht="14.4">
      <c r="A857" s="8" t="e">
        <f t="shared" si="1"/>
        <v>#REF!</v>
      </c>
      <c r="B857" s="9" t="s">
        <v>2555</v>
      </c>
      <c r="C857" s="8">
        <v>2020</v>
      </c>
      <c r="D857" s="9" t="s">
        <v>2556</v>
      </c>
      <c r="E857" s="14">
        <v>43870</v>
      </c>
      <c r="F857" s="9" t="s">
        <v>2555</v>
      </c>
      <c r="G857" s="8">
        <v>11</v>
      </c>
      <c r="H857" s="9" t="s">
        <v>125</v>
      </c>
      <c r="I857" s="8">
        <v>1033882</v>
      </c>
      <c r="J857" s="8">
        <v>2</v>
      </c>
      <c r="K857" s="9" t="s">
        <v>2557</v>
      </c>
      <c r="L857" s="9" t="s">
        <v>44</v>
      </c>
      <c r="M857" s="8">
        <v>4</v>
      </c>
      <c r="N857" s="9" t="s">
        <v>44</v>
      </c>
      <c r="O857" s="9" t="str">
        <f t="shared" si="63"/>
        <v>MAYCOTT MIRIAM</v>
      </c>
      <c r="P857" s="9" t="str">
        <f>VLOOKUP(B857,Ultimo!$B$2:$C$2166,2,0)</f>
        <v>EYH279B</v>
      </c>
      <c r="Q857" s="9">
        <f>VLOOKUP(B857,Ultimo!$B$2:$D$2166,3,0)</f>
        <v>28</v>
      </c>
      <c r="R857" s="9" t="s">
        <v>127</v>
      </c>
      <c r="S857" s="10"/>
      <c r="T857" s="10"/>
      <c r="U857" s="11" t="str">
        <f>IFERROR(VLOOKUP(B857,Ultimo!$B$2:$Q$2166,14,0),"")</f>
        <v>24/3/22</v>
      </c>
      <c r="V857" s="12">
        <f>IFERROR(VLOOKUP(B857,Ultimo!$B$2:$Q$2166,15,0),"")</f>
        <v>0.70833333333333337</v>
      </c>
      <c r="W857" s="13" t="str">
        <f>IFERROR(VLOOKUP(B857,Ultimo!$B$2:$T$2166,19,0),"")</f>
        <v>SALA VIP</v>
      </c>
      <c r="X857" s="13" t="str">
        <f>IFERROR(VLOOKUP(B857,Ultimo!$B$2:$B$2166,1,0),"")</f>
        <v>EYJ490A</v>
      </c>
    </row>
    <row r="858" spans="1:24" ht="14.4">
      <c r="A858" s="8" t="e">
        <f t="shared" si="1"/>
        <v>#REF!</v>
      </c>
      <c r="B858" s="9" t="s">
        <v>2558</v>
      </c>
      <c r="C858" s="8">
        <v>2020</v>
      </c>
      <c r="D858" s="9" t="s">
        <v>2559</v>
      </c>
      <c r="E858" s="14">
        <v>43870</v>
      </c>
      <c r="F858" s="9" t="s">
        <v>2558</v>
      </c>
      <c r="G858" s="8">
        <v>11</v>
      </c>
      <c r="H858" s="9" t="s">
        <v>125</v>
      </c>
      <c r="I858" s="8">
        <v>1067020</v>
      </c>
      <c r="J858" s="8">
        <v>2</v>
      </c>
      <c r="K858" s="9" t="s">
        <v>2048</v>
      </c>
      <c r="L858" s="9" t="s">
        <v>136</v>
      </c>
      <c r="M858" s="8">
        <v>8</v>
      </c>
      <c r="N858" s="10"/>
      <c r="O858" s="9" t="str">
        <f t="shared" si="63"/>
        <v>AGUIRRE LILIANA</v>
      </c>
      <c r="P858" s="9" t="str">
        <f>VLOOKUP(B858,Ultimo!$B$2:$C$2166,2,0)</f>
        <v>EYH599B</v>
      </c>
      <c r="Q858" s="9">
        <f>VLOOKUP(B858,Ultimo!$B$2:$D$2166,3,0)</f>
        <v>34</v>
      </c>
      <c r="R858" s="9" t="s">
        <v>127</v>
      </c>
      <c r="S858" s="10"/>
      <c r="T858" s="10"/>
      <c r="U858" s="11" t="str">
        <f>IFERROR(VLOOKUP(B858,Ultimo!$B$2:$Q$2166,14,0),"")</f>
        <v>18/3/22</v>
      </c>
      <c r="V858" s="12">
        <f>IFERROR(VLOOKUP(B858,Ultimo!$B$2:$Q$2166,15,0),"")</f>
        <v>0.54166666666666663</v>
      </c>
      <c r="W858" s="13" t="str">
        <f>IFERROR(VLOOKUP(B858,Ultimo!$B$2:$T$2166,19,0),"")</f>
        <v>SALA HELLCAT</v>
      </c>
      <c r="X858" s="13" t="str">
        <f>IFERROR(VLOOKUP(B858,Ultimo!$B$2:$B$2166,1,0),"")</f>
        <v>EYJ491A</v>
      </c>
    </row>
    <row r="859" spans="1:24" ht="14.4">
      <c r="A859" s="8" t="e">
        <f t="shared" si="1"/>
        <v>#REF!</v>
      </c>
      <c r="B859" s="9" t="s">
        <v>2560</v>
      </c>
      <c r="C859" s="8">
        <v>2020</v>
      </c>
      <c r="D859" s="9" t="s">
        <v>2561</v>
      </c>
      <c r="E859" s="14">
        <v>43870</v>
      </c>
      <c r="F859" s="9" t="s">
        <v>2560</v>
      </c>
      <c r="G859" s="8">
        <v>11</v>
      </c>
      <c r="H859" s="9" t="s">
        <v>125</v>
      </c>
      <c r="I859" s="8">
        <v>1624011</v>
      </c>
      <c r="J859" s="8">
        <v>1</v>
      </c>
      <c r="K859" s="9" t="s">
        <v>2562</v>
      </c>
      <c r="L859" s="9" t="s">
        <v>131</v>
      </c>
      <c r="M859" s="8">
        <v>6</v>
      </c>
      <c r="N859" s="10"/>
      <c r="O859" s="9"/>
      <c r="P859" s="9" t="str">
        <f>VLOOKUP(B859,Ultimo!$B$2:$C$2166,2,0)</f>
        <v>EYH812B</v>
      </c>
      <c r="Q859" s="9">
        <f>VLOOKUP(B859,Ultimo!$B$2:$D$2166,3,0)</f>
        <v>39</v>
      </c>
      <c r="R859" s="9" t="s">
        <v>127</v>
      </c>
      <c r="S859" s="10"/>
      <c r="T859" s="10"/>
      <c r="U859" s="11" t="str">
        <f>IFERROR(VLOOKUP(B859,Ultimo!$B$2:$Q$2166,14,0),"")</f>
        <v>17/3/22</v>
      </c>
      <c r="V859" s="12">
        <f>IFERROR(VLOOKUP(B859,Ultimo!$B$2:$Q$2166,15,0),"")</f>
        <v>0.45833333333333331</v>
      </c>
      <c r="W859" s="13" t="str">
        <f>IFERROR(VLOOKUP(B859,Ultimo!$B$2:$T$2166,19,0),"")</f>
        <v>AUDITORIO</v>
      </c>
      <c r="X859" s="13" t="str">
        <f>IFERROR(VLOOKUP(B859,Ultimo!$B$2:$B$2166,1,0),"")</f>
        <v>EYJ492A</v>
      </c>
    </row>
    <row r="860" spans="1:24" ht="14.4">
      <c r="A860" s="8" t="e">
        <f t="shared" si="1"/>
        <v>#REF!</v>
      </c>
      <c r="B860" s="9" t="s">
        <v>2563</v>
      </c>
      <c r="C860" s="8">
        <v>2020</v>
      </c>
      <c r="D860" s="9" t="s">
        <v>2564</v>
      </c>
      <c r="E860" s="14">
        <v>43930</v>
      </c>
      <c r="F860" s="9" t="s">
        <v>2563</v>
      </c>
      <c r="G860" s="8">
        <v>11</v>
      </c>
      <c r="H860" s="9" t="s">
        <v>125</v>
      </c>
      <c r="I860" s="8">
        <v>1020236</v>
      </c>
      <c r="J860" s="8">
        <v>2</v>
      </c>
      <c r="K860" s="9" t="s">
        <v>2565</v>
      </c>
      <c r="L860" s="9" t="s">
        <v>44</v>
      </c>
      <c r="M860" s="8">
        <v>13</v>
      </c>
      <c r="N860" s="10"/>
      <c r="O860" s="9" t="str">
        <f t="shared" ref="O860:O862" si="64">IF(L860="Camiones","MAYCOTT MIRIAM",IF(L860="Van","CERVANTES LETICIA",IF(L860="Motores Norte", "AGUIRRE LILIANA",IF(L860="Toluca", "CASTILLO LUCIA",IF(L860="Santa Fe", "CASTILLO LUCIA",IF(L860="Motores Sur", "MAYCOTT LUCIA", 0))))))</f>
        <v>MAYCOTT MIRIAM</v>
      </c>
      <c r="P860" s="9" t="str">
        <f>VLOOKUP(B860,Ultimo!$B$2:$C$2166,2,0)</f>
        <v>EYH280B</v>
      </c>
      <c r="Q860" s="9">
        <f>VLOOKUP(B860,Ultimo!$B$2:$D$2166,3,0)</f>
        <v>28</v>
      </c>
      <c r="R860" s="9" t="s">
        <v>127</v>
      </c>
      <c r="S860" s="10"/>
      <c r="T860" s="10"/>
      <c r="U860" s="11" t="str">
        <f>IFERROR(VLOOKUP(B860,Ultimo!$B$2:$Q$2166,14,0),"")</f>
        <v>25/3/22</v>
      </c>
      <c r="V860" s="12">
        <f>IFERROR(VLOOKUP(B860,Ultimo!$B$2:$Q$2166,15,0),"")</f>
        <v>0.41666666666666669</v>
      </c>
      <c r="W860" s="13" t="str">
        <f>IFERROR(VLOOKUP(B860,Ultimo!$B$2:$T$2166,19,0),"")</f>
        <v>SALA VIP</v>
      </c>
      <c r="X860" s="13" t="str">
        <f>IFERROR(VLOOKUP(B860,Ultimo!$B$2:$B$2166,1,0),"")</f>
        <v>EYJ493A</v>
      </c>
    </row>
    <row r="861" spans="1:24" ht="14.4">
      <c r="A861" s="8" t="e">
        <f t="shared" si="1"/>
        <v>#REF!</v>
      </c>
      <c r="B861" s="9" t="s">
        <v>2566</v>
      </c>
      <c r="C861" s="8">
        <v>2020</v>
      </c>
      <c r="D861" s="9" t="s">
        <v>2567</v>
      </c>
      <c r="E861" s="14">
        <v>44052</v>
      </c>
      <c r="F861" s="9" t="s">
        <v>2566</v>
      </c>
      <c r="G861" s="8">
        <v>11</v>
      </c>
      <c r="H861" s="9" t="s">
        <v>125</v>
      </c>
      <c r="I861" s="8">
        <v>923526</v>
      </c>
      <c r="J861" s="8">
        <v>2</v>
      </c>
      <c r="K861" s="9" t="s">
        <v>2568</v>
      </c>
      <c r="L861" s="9" t="s">
        <v>44</v>
      </c>
      <c r="M861" s="8">
        <v>11</v>
      </c>
      <c r="N861" s="10"/>
      <c r="O861" s="9" t="str">
        <f t="shared" si="64"/>
        <v>MAYCOTT MIRIAM</v>
      </c>
      <c r="P861" s="9" t="str">
        <f>VLOOKUP(B861,Ultimo!$B$2:$C$2166,2,0)</f>
        <v>EYH281B</v>
      </c>
      <c r="Q861" s="9">
        <f>VLOOKUP(B861,Ultimo!$B$2:$D$2166,3,0)</f>
        <v>28</v>
      </c>
      <c r="R861" s="9" t="s">
        <v>127</v>
      </c>
      <c r="S861" s="10"/>
      <c r="T861" s="10"/>
      <c r="U861" s="11" t="str">
        <f>IFERROR(VLOOKUP(B861,Ultimo!$B$2:$Q$2166,14,0),"")</f>
        <v>25/3/22</v>
      </c>
      <c r="V861" s="12">
        <f>IFERROR(VLOOKUP(B861,Ultimo!$B$2:$Q$2166,15,0),"")</f>
        <v>0.70833333333333337</v>
      </c>
      <c r="W861" s="13" t="str">
        <f>IFERROR(VLOOKUP(B861,Ultimo!$B$2:$T$2166,19,0),"")</f>
        <v>SALA VIP</v>
      </c>
      <c r="X861" s="13" t="str">
        <f>IFERROR(VLOOKUP(B861,Ultimo!$B$2:$B$2166,1,0),"")</f>
        <v>EYJ496A</v>
      </c>
    </row>
    <row r="862" spans="1:24" ht="14.4">
      <c r="A862" s="8" t="e">
        <f t="shared" si="1"/>
        <v>#REF!</v>
      </c>
      <c r="B862" s="9" t="s">
        <v>2569</v>
      </c>
      <c r="C862" s="8">
        <v>2020</v>
      </c>
      <c r="D862" s="9" t="s">
        <v>2570</v>
      </c>
      <c r="E862" s="14">
        <v>44052</v>
      </c>
      <c r="F862" s="9" t="s">
        <v>2569</v>
      </c>
      <c r="G862" s="8">
        <v>11</v>
      </c>
      <c r="H862" s="9" t="s">
        <v>125</v>
      </c>
      <c r="I862" s="8">
        <v>1067299</v>
      </c>
      <c r="J862" s="8">
        <v>2</v>
      </c>
      <c r="K862" s="9" t="s">
        <v>2571</v>
      </c>
      <c r="L862" s="9" t="s">
        <v>44</v>
      </c>
      <c r="M862" s="8">
        <v>11</v>
      </c>
      <c r="N862" s="10"/>
      <c r="O862" s="9" t="str">
        <f t="shared" si="64"/>
        <v>MAYCOTT MIRIAM</v>
      </c>
      <c r="P862" s="9" t="str">
        <f>VLOOKUP(B862,Ultimo!$B$2:$C$2166,2,0)</f>
        <v>EYH282B</v>
      </c>
      <c r="Q862" s="9">
        <f>VLOOKUP(B862,Ultimo!$B$2:$D$2166,3,0)</f>
        <v>28</v>
      </c>
      <c r="R862" s="9" t="s">
        <v>127</v>
      </c>
      <c r="S862" s="10"/>
      <c r="T862" s="10"/>
      <c r="U862" s="11" t="str">
        <f>IFERROR(VLOOKUP(B862,Ultimo!$B$2:$Q$2166,14,0),"")</f>
        <v>25/3/22</v>
      </c>
      <c r="V862" s="12">
        <f>IFERROR(VLOOKUP(B862,Ultimo!$B$2:$Q$2166,15,0),"")</f>
        <v>0.375</v>
      </c>
      <c r="W862" s="13" t="str">
        <f>IFERROR(VLOOKUP(B862,Ultimo!$B$2:$T$2166,19,0),"")</f>
        <v>SALA VIP</v>
      </c>
      <c r="X862" s="13" t="str">
        <f>IFERROR(VLOOKUP(B862,Ultimo!$B$2:$B$2166,1,0),"")</f>
        <v>EYJ497A</v>
      </c>
    </row>
    <row r="863" spans="1:24" ht="14.4">
      <c r="A863" s="8" t="e">
        <f t="shared" si="1"/>
        <v>#REF!</v>
      </c>
      <c r="B863" s="9" t="s">
        <v>2572</v>
      </c>
      <c r="C863" s="8">
        <v>2020</v>
      </c>
      <c r="D863" s="9" t="s">
        <v>2573</v>
      </c>
      <c r="E863" s="14">
        <v>44052</v>
      </c>
      <c r="F863" s="9" t="s">
        <v>2572</v>
      </c>
      <c r="G863" s="8">
        <v>11</v>
      </c>
      <c r="H863" s="9" t="s">
        <v>125</v>
      </c>
      <c r="I863" s="8">
        <v>1584735</v>
      </c>
      <c r="J863" s="8">
        <v>2</v>
      </c>
      <c r="K863" s="9" t="s">
        <v>498</v>
      </c>
      <c r="L863" s="9" t="s">
        <v>131</v>
      </c>
      <c r="M863" s="8">
        <v>6</v>
      </c>
      <c r="N863" s="10"/>
      <c r="O863" s="9"/>
      <c r="P863" s="9" t="str">
        <f>VLOOKUP(B863,Ultimo!$B$2:$C$2166,2,0)</f>
        <v>EYH813B</v>
      </c>
      <c r="Q863" s="9">
        <f>VLOOKUP(B863,Ultimo!$B$2:$D$2166,3,0)</f>
        <v>39</v>
      </c>
      <c r="R863" s="9" t="s">
        <v>127</v>
      </c>
      <c r="S863" s="10"/>
      <c r="T863" s="10"/>
      <c r="U863" s="11" t="str">
        <f>IFERROR(VLOOKUP(B863,Ultimo!$B$2:$Q$2166,14,0),"")</f>
        <v>17/3/22</v>
      </c>
      <c r="V863" s="12">
        <f>IFERROR(VLOOKUP(B863,Ultimo!$B$2:$Q$2166,15,0),"")</f>
        <v>0.41666666666666669</v>
      </c>
      <c r="W863" s="13" t="str">
        <f>IFERROR(VLOOKUP(B863,Ultimo!$B$2:$T$2166,19,0),"")</f>
        <v>AUDITORIO</v>
      </c>
      <c r="X863" s="13" t="str">
        <f>IFERROR(VLOOKUP(B863,Ultimo!$B$2:$B$2166,1,0),"")</f>
        <v>EYJ498A</v>
      </c>
    </row>
    <row r="864" spans="1:24" ht="14.4">
      <c r="A864" s="8" t="e">
        <f t="shared" si="1"/>
        <v>#REF!</v>
      </c>
      <c r="B864" s="9" t="s">
        <v>2574</v>
      </c>
      <c r="C864" s="8">
        <v>2020</v>
      </c>
      <c r="D864" s="9" t="s">
        <v>2575</v>
      </c>
      <c r="E864" s="14">
        <v>44052</v>
      </c>
      <c r="F864" s="9" t="s">
        <v>2574</v>
      </c>
      <c r="G864" s="8">
        <v>11</v>
      </c>
      <c r="H864" s="9" t="s">
        <v>125</v>
      </c>
      <c r="I864" s="8">
        <v>1784167</v>
      </c>
      <c r="J864" s="8">
        <v>2</v>
      </c>
      <c r="K864" s="9" t="s">
        <v>2576</v>
      </c>
      <c r="L864" s="9" t="s">
        <v>131</v>
      </c>
      <c r="M864" s="8">
        <v>6</v>
      </c>
      <c r="N864" s="10"/>
      <c r="O864" s="9"/>
      <c r="P864" s="9" t="str">
        <f>VLOOKUP(B864,Ultimo!$B$2:$C$2166,2,0)</f>
        <v>EYH814B</v>
      </c>
      <c r="Q864" s="9">
        <f>VLOOKUP(B864,Ultimo!$B$2:$D$2166,3,0)</f>
        <v>39</v>
      </c>
      <c r="R864" s="9" t="s">
        <v>127</v>
      </c>
      <c r="S864" s="10"/>
      <c r="T864" s="10"/>
      <c r="U864" s="11" t="str">
        <f>IFERROR(VLOOKUP(B864,Ultimo!$B$2:$Q$2166,14,0),"")</f>
        <v>17/3/22</v>
      </c>
      <c r="V864" s="12">
        <f>IFERROR(VLOOKUP(B864,Ultimo!$B$2:$Q$2166,15,0),"")</f>
        <v>0.5</v>
      </c>
      <c r="W864" s="13" t="str">
        <f>IFERROR(VLOOKUP(B864,Ultimo!$B$2:$T$2166,19,0),"")</f>
        <v>AUDITORIO</v>
      </c>
      <c r="X864" s="13" t="str">
        <f>IFERROR(VLOOKUP(B864,Ultimo!$B$2:$B$2166,1,0),"")</f>
        <v>EYJ499A</v>
      </c>
    </row>
    <row r="865" spans="1:24" ht="14.4">
      <c r="A865" s="8" t="e">
        <f t="shared" si="1"/>
        <v>#REF!</v>
      </c>
      <c r="B865" s="9" t="s">
        <v>2577</v>
      </c>
      <c r="C865" s="8">
        <v>2020</v>
      </c>
      <c r="D865" s="9" t="s">
        <v>2578</v>
      </c>
      <c r="E865" s="14">
        <v>44052</v>
      </c>
      <c r="F865" s="9" t="s">
        <v>2577</v>
      </c>
      <c r="G865" s="8">
        <v>11</v>
      </c>
      <c r="H865" s="9" t="s">
        <v>125</v>
      </c>
      <c r="I865" s="8">
        <v>1432171</v>
      </c>
      <c r="J865" s="8">
        <v>2</v>
      </c>
      <c r="K865" s="9" t="s">
        <v>2579</v>
      </c>
      <c r="L865" s="9" t="s">
        <v>44</v>
      </c>
      <c r="M865" s="8">
        <v>11</v>
      </c>
      <c r="N865" s="10"/>
      <c r="O865" s="9" t="str">
        <f t="shared" ref="O865:O868" si="65">IF(L865="Camiones","MAYCOTT MIRIAM",IF(L865="Van","CERVANTES LETICIA",IF(L865="Motores Norte", "AGUIRRE LILIANA",IF(L865="Toluca", "CASTILLO LUCIA",IF(L865="Santa Fe", "CASTILLO LUCIA",IF(L865="Motores Sur", "MAYCOTT LUCIA", 0))))))</f>
        <v>MAYCOTT MIRIAM</v>
      </c>
      <c r="P865" s="9" t="str">
        <f>VLOOKUP(B865,Ultimo!$B$2:$C$2166,2,0)</f>
        <v>EYH283B</v>
      </c>
      <c r="Q865" s="9">
        <f>VLOOKUP(B865,Ultimo!$B$2:$D$2166,3,0)</f>
        <v>28</v>
      </c>
      <c r="R865" s="9" t="s">
        <v>127</v>
      </c>
      <c r="S865" s="10"/>
      <c r="T865" s="10"/>
      <c r="U865" s="11" t="str">
        <f>IFERROR(VLOOKUP(B865,Ultimo!$B$2:$Q$2166,14,0),"")</f>
        <v>24/3/22</v>
      </c>
      <c r="V865" s="12">
        <f>IFERROR(VLOOKUP(B865,Ultimo!$B$2:$Q$2166,15,0),"")</f>
        <v>0.66666666666666663</v>
      </c>
      <c r="W865" s="13" t="str">
        <f>IFERROR(VLOOKUP(B865,Ultimo!$B$2:$T$2166,19,0),"")</f>
        <v>SALA VIP</v>
      </c>
      <c r="X865" s="13" t="str">
        <f>IFERROR(VLOOKUP(B865,Ultimo!$B$2:$B$2166,1,0),"")</f>
        <v>EZD001A</v>
      </c>
    </row>
    <row r="866" spans="1:24" ht="14.4">
      <c r="A866" s="8" t="e">
        <f t="shared" si="1"/>
        <v>#REF!</v>
      </c>
      <c r="B866" s="9" t="s">
        <v>2580</v>
      </c>
      <c r="C866" s="8">
        <v>2020</v>
      </c>
      <c r="D866" s="9" t="s">
        <v>2581</v>
      </c>
      <c r="E866" s="14">
        <v>44052</v>
      </c>
      <c r="F866" s="9" t="s">
        <v>2580</v>
      </c>
      <c r="G866" s="8">
        <v>11</v>
      </c>
      <c r="H866" s="9" t="s">
        <v>125</v>
      </c>
      <c r="I866" s="8">
        <v>1145627</v>
      </c>
      <c r="J866" s="8">
        <v>2</v>
      </c>
      <c r="K866" s="9" t="s">
        <v>2582</v>
      </c>
      <c r="L866" s="9" t="s">
        <v>164</v>
      </c>
      <c r="M866" s="8">
        <v>14</v>
      </c>
      <c r="N866" s="10"/>
      <c r="O866" s="9" t="str">
        <f t="shared" si="65"/>
        <v>MAYCOTT LUCIA</v>
      </c>
      <c r="P866" s="9" t="str">
        <f>VLOOKUP(B866,Ultimo!$B$2:$C$2166,2,0)</f>
        <v>EYH087B</v>
      </c>
      <c r="Q866" s="9">
        <f>VLOOKUP(B866,Ultimo!$B$2:$D$2166,3,0)</f>
        <v>24</v>
      </c>
      <c r="R866" s="9" t="s">
        <v>127</v>
      </c>
      <c r="S866" s="10"/>
      <c r="T866" s="10"/>
      <c r="U866" s="11" t="str">
        <f>IFERROR(VLOOKUP(B866,Ultimo!$B$2:$Q$2166,14,0),"")</f>
        <v>15/3/22</v>
      </c>
      <c r="V866" s="12">
        <f>IFERROR(VLOOKUP(B866,Ultimo!$B$2:$Q$2166,15,0),"")</f>
        <v>0.54166666666666663</v>
      </c>
      <c r="W866" s="13" t="str">
        <f>IFERROR(VLOOKUP(B866,Ultimo!$B$2:$T$2166,19,0),"")</f>
        <v>BLUE ROOM</v>
      </c>
      <c r="X866" s="13" t="str">
        <f>IFERROR(VLOOKUP(B866,Ultimo!$B$2:$B$2166,1,0),"")</f>
        <v>EZD002A</v>
      </c>
    </row>
    <row r="867" spans="1:24" ht="14.4">
      <c r="A867" s="8" t="e">
        <f t="shared" si="1"/>
        <v>#REF!</v>
      </c>
      <c r="B867" s="9" t="s">
        <v>2583</v>
      </c>
      <c r="C867" s="8">
        <v>2020</v>
      </c>
      <c r="D867" s="9" t="s">
        <v>2584</v>
      </c>
      <c r="E867" s="14">
        <v>44052</v>
      </c>
      <c r="F867" s="9" t="s">
        <v>2583</v>
      </c>
      <c r="G867" s="8">
        <v>11</v>
      </c>
      <c r="H867" s="9" t="s">
        <v>125</v>
      </c>
      <c r="I867" s="8">
        <v>1778662</v>
      </c>
      <c r="J867" s="8">
        <v>2</v>
      </c>
      <c r="K867" s="9" t="s">
        <v>2585</v>
      </c>
      <c r="L867" s="9" t="s">
        <v>44</v>
      </c>
      <c r="M867" s="8">
        <v>4</v>
      </c>
      <c r="N867" s="9" t="s">
        <v>44</v>
      </c>
      <c r="O867" s="9" t="str">
        <f t="shared" si="65"/>
        <v>MAYCOTT MIRIAM</v>
      </c>
      <c r="P867" s="9" t="str">
        <f>VLOOKUP(B867,Ultimo!$B$2:$C$2166,2,0)</f>
        <v>EYH284B</v>
      </c>
      <c r="Q867" s="9">
        <f>VLOOKUP(B867,Ultimo!$B$2:$D$2166,3,0)</f>
        <v>28</v>
      </c>
      <c r="R867" s="9" t="s">
        <v>127</v>
      </c>
      <c r="S867" s="10"/>
      <c r="T867" s="10"/>
      <c r="U867" s="11" t="str">
        <f>IFERROR(VLOOKUP(B867,Ultimo!$B$2:$Q$2166,14,0),"")</f>
        <v>23/3/22</v>
      </c>
      <c r="V867" s="12">
        <f>IFERROR(VLOOKUP(B867,Ultimo!$B$2:$Q$2166,15,0),"")</f>
        <v>0.625</v>
      </c>
      <c r="W867" s="13" t="str">
        <f>IFERROR(VLOOKUP(B867,Ultimo!$B$2:$T$2166,19,0),"")</f>
        <v>SALA VIP</v>
      </c>
      <c r="X867" s="13" t="str">
        <f>IFERROR(VLOOKUP(B867,Ultimo!$B$2:$B$2166,1,0),"")</f>
        <v>EZD003A</v>
      </c>
    </row>
    <row r="868" spans="1:24" ht="14.4">
      <c r="A868" s="8" t="e">
        <f t="shared" si="1"/>
        <v>#REF!</v>
      </c>
      <c r="B868" s="9" t="s">
        <v>2586</v>
      </c>
      <c r="C868" s="8">
        <v>2020</v>
      </c>
      <c r="D868" s="9" t="s">
        <v>2587</v>
      </c>
      <c r="E868" s="14">
        <v>44052</v>
      </c>
      <c r="F868" s="9" t="s">
        <v>2586</v>
      </c>
      <c r="G868" s="8">
        <v>11</v>
      </c>
      <c r="H868" s="9" t="s">
        <v>125</v>
      </c>
      <c r="I868" s="8">
        <v>923525</v>
      </c>
      <c r="J868" s="8">
        <v>2</v>
      </c>
      <c r="K868" s="9" t="s">
        <v>2588</v>
      </c>
      <c r="L868" s="9" t="s">
        <v>44</v>
      </c>
      <c r="M868" s="8">
        <v>4</v>
      </c>
      <c r="N868" s="9" t="s">
        <v>44</v>
      </c>
      <c r="O868" s="9" t="str">
        <f t="shared" si="65"/>
        <v>MAYCOTT MIRIAM</v>
      </c>
      <c r="P868" s="9" t="str">
        <f>VLOOKUP(B868,Ultimo!$B$2:$C$2166,2,0)</f>
        <v>EYH285B</v>
      </c>
      <c r="Q868" s="9">
        <f>VLOOKUP(B868,Ultimo!$B$2:$D$2166,3,0)</f>
        <v>28</v>
      </c>
      <c r="R868" s="9" t="s">
        <v>127</v>
      </c>
      <c r="S868" s="10"/>
      <c r="T868" s="10"/>
      <c r="U868" s="11" t="str">
        <f>IFERROR(VLOOKUP(B868,Ultimo!$B$2:$Q$2166,14,0),"")</f>
        <v>26/3/22</v>
      </c>
      <c r="V868" s="12">
        <f>IFERROR(VLOOKUP(B868,Ultimo!$B$2:$Q$2166,15,0),"")</f>
        <v>0.375</v>
      </c>
      <c r="W868" s="13" t="str">
        <f>IFERROR(VLOOKUP(B868,Ultimo!$B$2:$T$2166,19,0),"")</f>
        <v>SALA VIP</v>
      </c>
      <c r="X868" s="13" t="str">
        <f>IFERROR(VLOOKUP(B868,Ultimo!$B$2:$B$2166,1,0),"")</f>
        <v>EZD004A</v>
      </c>
    </row>
    <row r="869" spans="1:24" ht="14.4">
      <c r="A869" s="8" t="e">
        <f t="shared" si="1"/>
        <v>#REF!</v>
      </c>
      <c r="B869" s="9" t="s">
        <v>2589</v>
      </c>
      <c r="C869" s="8">
        <v>2020</v>
      </c>
      <c r="D869" s="9" t="s">
        <v>2590</v>
      </c>
      <c r="E869" s="14">
        <v>44052</v>
      </c>
      <c r="F869" s="9" t="s">
        <v>2589</v>
      </c>
      <c r="G869" s="8">
        <v>11</v>
      </c>
      <c r="H869" s="9" t="s">
        <v>125</v>
      </c>
      <c r="I869" s="8">
        <v>1345684</v>
      </c>
      <c r="J869" s="8">
        <v>2</v>
      </c>
      <c r="K869" s="9" t="s">
        <v>2591</v>
      </c>
      <c r="L869" s="9" t="s">
        <v>131</v>
      </c>
      <c r="M869" s="8">
        <v>6</v>
      </c>
      <c r="N869" s="10"/>
      <c r="O869" s="9"/>
      <c r="P869" s="9" t="str">
        <f>VLOOKUP(B869,Ultimo!$B$2:$C$2166,2,0)</f>
        <v>EYH815B</v>
      </c>
      <c r="Q869" s="9">
        <f>VLOOKUP(B869,Ultimo!$B$2:$D$2166,3,0)</f>
        <v>39</v>
      </c>
      <c r="R869" s="9" t="s">
        <v>127</v>
      </c>
      <c r="S869" s="10"/>
      <c r="T869" s="10"/>
      <c r="U869" s="11" t="str">
        <f>IFERROR(VLOOKUP(B869,Ultimo!$B$2:$Q$2166,14,0),"")</f>
        <v>16/3/22</v>
      </c>
      <c r="V869" s="12">
        <f>IFERROR(VLOOKUP(B869,Ultimo!$B$2:$Q$2166,15,0),"")</f>
        <v>0.66666666666666663</v>
      </c>
      <c r="W869" s="13" t="str">
        <f>IFERROR(VLOOKUP(B869,Ultimo!$B$2:$T$2166,19,0),"")</f>
        <v>AUDITORIO</v>
      </c>
      <c r="X869" s="13" t="str">
        <f>IFERROR(VLOOKUP(B869,Ultimo!$B$2:$B$2166,1,0),"")</f>
        <v>EZD005A</v>
      </c>
    </row>
    <row r="870" spans="1:24" ht="14.4">
      <c r="A870" s="8" t="e">
        <f t="shared" si="1"/>
        <v>#REF!</v>
      </c>
      <c r="B870" s="9" t="s">
        <v>2592</v>
      </c>
      <c r="C870" s="8">
        <v>2020</v>
      </c>
      <c r="D870" s="9" t="s">
        <v>2593</v>
      </c>
      <c r="E870" s="14">
        <v>44052</v>
      </c>
      <c r="F870" s="9" t="s">
        <v>2592</v>
      </c>
      <c r="G870" s="8">
        <v>11</v>
      </c>
      <c r="H870" s="9" t="s">
        <v>125</v>
      </c>
      <c r="I870" s="8">
        <v>1644922</v>
      </c>
      <c r="J870" s="8">
        <v>1</v>
      </c>
      <c r="K870" s="9" t="s">
        <v>2594</v>
      </c>
      <c r="L870" s="9" t="s">
        <v>136</v>
      </c>
      <c r="M870" s="8">
        <v>8</v>
      </c>
      <c r="N870" s="10"/>
      <c r="O870" s="9" t="str">
        <f t="shared" ref="O870:O886" si="66">IF(L870="Camiones","MAYCOTT MIRIAM",IF(L870="Van","CERVANTES LETICIA",IF(L870="Motores Norte", "AGUIRRE LILIANA",IF(L870="Toluca", "CASTILLO LUCIA",IF(L870="Santa Fe", "CASTILLO LUCIA",IF(L870="Motores Sur", "MAYCOTT LUCIA", 0))))))</f>
        <v>AGUIRRE LILIANA</v>
      </c>
      <c r="P870" s="9" t="str">
        <f>VLOOKUP(B870,Ultimo!$B$2:$C$2166,2,0)</f>
        <v>EYH600B</v>
      </c>
      <c r="Q870" s="9">
        <f>VLOOKUP(B870,Ultimo!$B$2:$D$2166,3,0)</f>
        <v>35</v>
      </c>
      <c r="R870" s="9" t="s">
        <v>127</v>
      </c>
      <c r="S870" s="10"/>
      <c r="T870" s="10"/>
      <c r="U870" s="11" t="str">
        <f>IFERROR(VLOOKUP(B870,Ultimo!$B$2:$Q$2166,14,0),"")</f>
        <v>18/3/22</v>
      </c>
      <c r="V870" s="12">
        <f>IFERROR(VLOOKUP(B870,Ultimo!$B$2:$Q$2166,15,0),"")</f>
        <v>0.5</v>
      </c>
      <c r="W870" s="13" t="str">
        <f>IFERROR(VLOOKUP(B870,Ultimo!$B$2:$T$2166,19,0),"")</f>
        <v>SALA HELLCAT</v>
      </c>
      <c r="X870" s="13" t="str">
        <f>IFERROR(VLOOKUP(B870,Ultimo!$B$2:$B$2166,1,0),"")</f>
        <v>EZD007A</v>
      </c>
    </row>
    <row r="871" spans="1:24" ht="14.4">
      <c r="A871" s="8" t="e">
        <f t="shared" si="1"/>
        <v>#REF!</v>
      </c>
      <c r="B871" s="9" t="s">
        <v>2595</v>
      </c>
      <c r="C871" s="8">
        <v>2020</v>
      </c>
      <c r="D871" s="9" t="s">
        <v>2596</v>
      </c>
      <c r="E871" s="14">
        <v>44052</v>
      </c>
      <c r="F871" s="9" t="s">
        <v>2595</v>
      </c>
      <c r="G871" s="8">
        <v>11</v>
      </c>
      <c r="H871" s="9" t="s">
        <v>125</v>
      </c>
      <c r="I871" s="8">
        <v>1667657</v>
      </c>
      <c r="J871" s="8">
        <v>1</v>
      </c>
      <c r="K871" s="9" t="s">
        <v>2597</v>
      </c>
      <c r="L871" s="9" t="s">
        <v>44</v>
      </c>
      <c r="M871" s="8">
        <v>11</v>
      </c>
      <c r="N871" s="10"/>
      <c r="O871" s="9" t="str">
        <f t="shared" si="66"/>
        <v>MAYCOTT MIRIAM</v>
      </c>
      <c r="P871" s="9" t="str">
        <f>VLOOKUP(B871,Ultimo!$B$2:$C$2166,2,0)</f>
        <v>EYH286B</v>
      </c>
      <c r="Q871" s="9">
        <f>VLOOKUP(B871,Ultimo!$B$2:$D$2166,3,0)</f>
        <v>28</v>
      </c>
      <c r="R871" s="9" t="s">
        <v>127</v>
      </c>
      <c r="S871" s="10"/>
      <c r="T871" s="10"/>
      <c r="U871" s="11" t="str">
        <f>IFERROR(VLOOKUP(B871,Ultimo!$B$2:$Q$2166,14,0),"")</f>
        <v>23/3/22</v>
      </c>
      <c r="V871" s="12">
        <f>IFERROR(VLOOKUP(B871,Ultimo!$B$2:$Q$2166,15,0),"")</f>
        <v>0.66666666666666663</v>
      </c>
      <c r="W871" s="13" t="str">
        <f>IFERROR(VLOOKUP(B871,Ultimo!$B$2:$T$2166,19,0),"")</f>
        <v>SALA VIP</v>
      </c>
      <c r="X871" s="13" t="str">
        <f>IFERROR(VLOOKUP(B871,Ultimo!$B$2:$B$2166,1,0),"")</f>
        <v>EZD008A</v>
      </c>
    </row>
    <row r="872" spans="1:24" ht="14.4">
      <c r="A872" s="8" t="e">
        <f t="shared" si="1"/>
        <v>#REF!</v>
      </c>
      <c r="B872" s="9" t="s">
        <v>2598</v>
      </c>
      <c r="C872" s="8">
        <v>2020</v>
      </c>
      <c r="D872" s="9" t="s">
        <v>2599</v>
      </c>
      <c r="E872" s="14">
        <v>44052</v>
      </c>
      <c r="F872" s="9" t="s">
        <v>2598</v>
      </c>
      <c r="G872" s="8">
        <v>11</v>
      </c>
      <c r="H872" s="9" t="s">
        <v>125</v>
      </c>
      <c r="I872" s="8">
        <v>1687641</v>
      </c>
      <c r="J872" s="8">
        <v>1</v>
      </c>
      <c r="K872" s="9" t="s">
        <v>2600</v>
      </c>
      <c r="L872" s="9" t="s">
        <v>136</v>
      </c>
      <c r="M872" s="8">
        <v>8</v>
      </c>
      <c r="N872" s="10"/>
      <c r="O872" s="9" t="str">
        <f t="shared" si="66"/>
        <v>AGUIRRE LILIANA</v>
      </c>
      <c r="P872" s="9" t="str">
        <f>VLOOKUP(B872,Ultimo!$B$2:$C$2166,2,0)</f>
        <v>EYH601B</v>
      </c>
      <c r="Q872" s="9">
        <f>VLOOKUP(B872,Ultimo!$B$2:$D$2166,3,0)</f>
        <v>35</v>
      </c>
      <c r="R872" s="9" t="s">
        <v>127</v>
      </c>
      <c r="S872" s="10"/>
      <c r="T872" s="10"/>
      <c r="U872" s="11" t="str">
        <f>IFERROR(VLOOKUP(B872,Ultimo!$B$2:$Q$2166,14,0),"")</f>
        <v>19/3/22</v>
      </c>
      <c r="V872" s="12">
        <f>IFERROR(VLOOKUP(B872,Ultimo!$B$2:$Q$2166,15,0),"")</f>
        <v>0.5</v>
      </c>
      <c r="W872" s="13" t="str">
        <f>IFERROR(VLOOKUP(B872,Ultimo!$B$2:$T$2166,19,0),"")</f>
        <v>SALA HELLCAT</v>
      </c>
      <c r="X872" s="13" t="str">
        <f>IFERROR(VLOOKUP(B872,Ultimo!$B$2:$B$2166,1,0),"")</f>
        <v>EZD009A</v>
      </c>
    </row>
    <row r="873" spans="1:24" ht="14.4">
      <c r="A873" s="8" t="e">
        <f t="shared" si="1"/>
        <v>#REF!</v>
      </c>
      <c r="B873" s="9" t="s">
        <v>2601</v>
      </c>
      <c r="C873" s="8">
        <v>2020</v>
      </c>
      <c r="D873" s="9" t="s">
        <v>2602</v>
      </c>
      <c r="E873" s="14">
        <v>44052</v>
      </c>
      <c r="F873" s="9" t="s">
        <v>2601</v>
      </c>
      <c r="G873" s="8">
        <v>11</v>
      </c>
      <c r="H873" s="9" t="s">
        <v>125</v>
      </c>
      <c r="I873" s="8">
        <v>1229384</v>
      </c>
      <c r="J873" s="8">
        <v>2</v>
      </c>
      <c r="K873" s="9" t="s">
        <v>2603</v>
      </c>
      <c r="L873" s="9" t="s">
        <v>44</v>
      </c>
      <c r="M873" s="8">
        <v>11</v>
      </c>
      <c r="N873" s="10"/>
      <c r="O873" s="9" t="str">
        <f t="shared" si="66"/>
        <v>MAYCOTT MIRIAM</v>
      </c>
      <c r="P873" s="9" t="str">
        <f>VLOOKUP(B873,Ultimo!$B$2:$C$2166,2,0)</f>
        <v>EYH287B</v>
      </c>
      <c r="Q873" s="9">
        <f>VLOOKUP(B873,Ultimo!$B$2:$D$2166,3,0)</f>
        <v>28</v>
      </c>
      <c r="R873" s="9" t="s">
        <v>127</v>
      </c>
      <c r="S873" s="10"/>
      <c r="T873" s="10"/>
      <c r="U873" s="11" t="str">
        <f>IFERROR(VLOOKUP(B873,Ultimo!$B$2:$Q$2166,14,0),"")</f>
        <v>23/3/22</v>
      </c>
      <c r="V873" s="12">
        <f>IFERROR(VLOOKUP(B873,Ultimo!$B$2:$Q$2166,15,0),"")</f>
        <v>0.45833333333333331</v>
      </c>
      <c r="W873" s="13" t="str">
        <f>IFERROR(VLOOKUP(B873,Ultimo!$B$2:$T$2166,19,0),"")</f>
        <v>SALA VIP</v>
      </c>
      <c r="X873" s="13" t="str">
        <f>IFERROR(VLOOKUP(B873,Ultimo!$B$2:$B$2166,1,0),"")</f>
        <v>EZD010A</v>
      </c>
    </row>
    <row r="874" spans="1:24" ht="14.4">
      <c r="A874" s="8" t="e">
        <f t="shared" si="1"/>
        <v>#REF!</v>
      </c>
      <c r="B874" s="9" t="s">
        <v>2604</v>
      </c>
      <c r="C874" s="8">
        <v>2020</v>
      </c>
      <c r="D874" s="9" t="s">
        <v>2605</v>
      </c>
      <c r="E874" s="14">
        <v>44052</v>
      </c>
      <c r="F874" s="9" t="s">
        <v>2604</v>
      </c>
      <c r="G874" s="8">
        <v>11</v>
      </c>
      <c r="H874" s="9" t="s">
        <v>125</v>
      </c>
      <c r="I874" s="8">
        <v>1556323</v>
      </c>
      <c r="J874" s="8">
        <v>1</v>
      </c>
      <c r="K874" s="9" t="s">
        <v>2606</v>
      </c>
      <c r="L874" s="9" t="s">
        <v>44</v>
      </c>
      <c r="M874" s="8">
        <v>11</v>
      </c>
      <c r="N874" s="10"/>
      <c r="O874" s="9" t="str">
        <f t="shared" si="66"/>
        <v>MAYCOTT MIRIAM</v>
      </c>
      <c r="P874" s="9" t="str">
        <f>VLOOKUP(B874,Ultimo!$B$2:$C$2166,2,0)</f>
        <v>EYH288B</v>
      </c>
      <c r="Q874" s="9">
        <f>VLOOKUP(B874,Ultimo!$B$2:$D$2166,3,0)</f>
        <v>28</v>
      </c>
      <c r="R874" s="9" t="s">
        <v>127</v>
      </c>
      <c r="S874" s="10"/>
      <c r="T874" s="10"/>
      <c r="U874" s="11" t="str">
        <f>IFERROR(VLOOKUP(B874,Ultimo!$B$2:$Q$2166,14,0),"")</f>
        <v>24/3/22</v>
      </c>
      <c r="V874" s="12">
        <f>IFERROR(VLOOKUP(B874,Ultimo!$B$2:$Q$2166,15,0),"")</f>
        <v>0.41666666666666669</v>
      </c>
      <c r="W874" s="13" t="str">
        <f>IFERROR(VLOOKUP(B874,Ultimo!$B$2:$T$2166,19,0),"")</f>
        <v>SALA VIP</v>
      </c>
      <c r="X874" s="13" t="str">
        <f>IFERROR(VLOOKUP(B874,Ultimo!$B$2:$B$2166,1,0),"")</f>
        <v>EZD011A</v>
      </c>
    </row>
    <row r="875" spans="1:24" ht="14.4">
      <c r="A875" s="8" t="e">
        <f t="shared" si="1"/>
        <v>#REF!</v>
      </c>
      <c r="B875" s="9" t="s">
        <v>2607</v>
      </c>
      <c r="C875" s="8">
        <v>2020</v>
      </c>
      <c r="D875" s="9" t="s">
        <v>2608</v>
      </c>
      <c r="E875" s="14">
        <v>44052</v>
      </c>
      <c r="F875" s="9" t="s">
        <v>2607</v>
      </c>
      <c r="G875" s="8">
        <v>11</v>
      </c>
      <c r="H875" s="9" t="s">
        <v>125</v>
      </c>
      <c r="I875" s="8">
        <v>1166906</v>
      </c>
      <c r="J875" s="8">
        <v>2</v>
      </c>
      <c r="K875" s="9" t="s">
        <v>2146</v>
      </c>
      <c r="L875" s="9" t="s">
        <v>164</v>
      </c>
      <c r="M875" s="8">
        <v>14</v>
      </c>
      <c r="N875" s="10"/>
      <c r="O875" s="9" t="str">
        <f t="shared" si="66"/>
        <v>MAYCOTT LUCIA</v>
      </c>
      <c r="P875" s="9" t="str">
        <f>VLOOKUP(B875,Ultimo!$B$2:$C$2166,2,0)</f>
        <v>EYH088B</v>
      </c>
      <c r="Q875" s="9">
        <f>VLOOKUP(B875,Ultimo!$B$2:$D$2166,3,0)</f>
        <v>24</v>
      </c>
      <c r="R875" s="9" t="s">
        <v>127</v>
      </c>
      <c r="S875" s="10"/>
      <c r="T875" s="10"/>
      <c r="U875" s="11" t="str">
        <f>IFERROR(VLOOKUP(B875,Ultimo!$B$2:$Q$2166,14,0),"")</f>
        <v>15/3/22</v>
      </c>
      <c r="V875" s="12">
        <f>IFERROR(VLOOKUP(B875,Ultimo!$B$2:$Q$2166,15,0),"")</f>
        <v>0.5</v>
      </c>
      <c r="W875" s="13" t="str">
        <f>IFERROR(VLOOKUP(B875,Ultimo!$B$2:$T$2166,19,0),"")</f>
        <v>BLUE ROOM</v>
      </c>
      <c r="X875" s="13" t="str">
        <f>IFERROR(VLOOKUP(B875,Ultimo!$B$2:$B$2166,1,0),"")</f>
        <v>EZD012A</v>
      </c>
    </row>
    <row r="876" spans="1:24" ht="14.4">
      <c r="A876" s="8" t="e">
        <f t="shared" si="1"/>
        <v>#REF!</v>
      </c>
      <c r="B876" s="9" t="s">
        <v>2609</v>
      </c>
      <c r="C876" s="8">
        <v>2020</v>
      </c>
      <c r="D876" s="9" t="s">
        <v>2610</v>
      </c>
      <c r="E876" s="14">
        <v>44052</v>
      </c>
      <c r="F876" s="9" t="s">
        <v>2609</v>
      </c>
      <c r="G876" s="8">
        <v>11</v>
      </c>
      <c r="H876" s="9" t="s">
        <v>125</v>
      </c>
      <c r="I876" s="8">
        <v>1578130</v>
      </c>
      <c r="J876" s="8">
        <v>2</v>
      </c>
      <c r="K876" s="9" t="s">
        <v>2611</v>
      </c>
      <c r="L876" s="9" t="s">
        <v>44</v>
      </c>
      <c r="M876" s="8">
        <v>4</v>
      </c>
      <c r="N876" s="9" t="s">
        <v>44</v>
      </c>
      <c r="O876" s="9" t="str">
        <f t="shared" si="66"/>
        <v>MAYCOTT MIRIAM</v>
      </c>
      <c r="P876" s="9" t="str">
        <f>VLOOKUP(B876,Ultimo!$B$2:$C$2166,2,0)</f>
        <v>EYH289B</v>
      </c>
      <c r="Q876" s="9">
        <f>VLOOKUP(B876,Ultimo!$B$2:$D$2166,3,0)</f>
        <v>28</v>
      </c>
      <c r="R876" s="9" t="s">
        <v>127</v>
      </c>
      <c r="S876" s="10"/>
      <c r="T876" s="10"/>
      <c r="U876" s="11" t="str">
        <f>IFERROR(VLOOKUP(B876,Ultimo!$B$2:$Q$2166,14,0),"")</f>
        <v>25/3/22</v>
      </c>
      <c r="V876" s="12">
        <f>IFERROR(VLOOKUP(B876,Ultimo!$B$2:$Q$2166,15,0),"")</f>
        <v>0.375</v>
      </c>
      <c r="W876" s="13" t="str">
        <f>IFERROR(VLOOKUP(B876,Ultimo!$B$2:$T$2166,19,0),"")</f>
        <v>SALA VIP</v>
      </c>
      <c r="X876" s="13" t="str">
        <f>IFERROR(VLOOKUP(B876,Ultimo!$B$2:$B$2166,1,0),"")</f>
        <v>EZD013A</v>
      </c>
    </row>
    <row r="877" spans="1:24" ht="14.4">
      <c r="A877" s="8" t="e">
        <f t="shared" si="1"/>
        <v>#REF!</v>
      </c>
      <c r="B877" s="9" t="s">
        <v>2612</v>
      </c>
      <c r="C877" s="8">
        <v>2020</v>
      </c>
      <c r="D877" s="9" t="s">
        <v>2613</v>
      </c>
      <c r="E877" s="14">
        <v>44052</v>
      </c>
      <c r="F877" s="9" t="s">
        <v>2612</v>
      </c>
      <c r="G877" s="8">
        <v>11</v>
      </c>
      <c r="H877" s="9" t="s">
        <v>125</v>
      </c>
      <c r="I877" s="8">
        <v>1747092</v>
      </c>
      <c r="J877" s="8">
        <v>2</v>
      </c>
      <c r="K877" s="9" t="s">
        <v>2614</v>
      </c>
      <c r="L877" s="9" t="s">
        <v>44</v>
      </c>
      <c r="M877" s="8">
        <v>4</v>
      </c>
      <c r="N877" s="9" t="s">
        <v>44</v>
      </c>
      <c r="O877" s="9" t="str">
        <f t="shared" si="66"/>
        <v>MAYCOTT MIRIAM</v>
      </c>
      <c r="P877" s="9" t="str">
        <f>VLOOKUP(B877,Ultimo!$B$2:$C$2166,2,0)</f>
        <v>EYH290B</v>
      </c>
      <c r="Q877" s="9">
        <f>VLOOKUP(B877,Ultimo!$B$2:$D$2166,3,0)</f>
        <v>28</v>
      </c>
      <c r="R877" s="9" t="s">
        <v>127</v>
      </c>
      <c r="S877" s="10"/>
      <c r="T877" s="10"/>
      <c r="U877" s="11" t="str">
        <f>IFERROR(VLOOKUP(B877,Ultimo!$B$2:$Q$2166,14,0),"")</f>
        <v>25/3/22</v>
      </c>
      <c r="V877" s="12">
        <f>IFERROR(VLOOKUP(B877,Ultimo!$B$2:$Q$2166,15,0),"")</f>
        <v>0.66666666666666663</v>
      </c>
      <c r="W877" s="13" t="str">
        <f>IFERROR(VLOOKUP(B877,Ultimo!$B$2:$T$2166,19,0),"")</f>
        <v>SALA VIP</v>
      </c>
      <c r="X877" s="13" t="str">
        <f>IFERROR(VLOOKUP(B877,Ultimo!$B$2:$B$2166,1,0),"")</f>
        <v>EZD014A</v>
      </c>
    </row>
    <row r="878" spans="1:24" ht="14.4">
      <c r="A878" s="8" t="e">
        <f t="shared" si="1"/>
        <v>#REF!</v>
      </c>
      <c r="B878" s="9" t="s">
        <v>2615</v>
      </c>
      <c r="C878" s="8">
        <v>2020</v>
      </c>
      <c r="D878" s="9" t="s">
        <v>2616</v>
      </c>
      <c r="E878" s="14">
        <v>44052</v>
      </c>
      <c r="F878" s="9" t="s">
        <v>2615</v>
      </c>
      <c r="G878" s="8">
        <v>11</v>
      </c>
      <c r="H878" s="9" t="s">
        <v>125</v>
      </c>
      <c r="I878" s="8">
        <v>1051697</v>
      </c>
      <c r="J878" s="8">
        <v>2</v>
      </c>
      <c r="K878" s="9" t="s">
        <v>254</v>
      </c>
      <c r="L878" s="9" t="s">
        <v>44</v>
      </c>
      <c r="M878" s="8">
        <v>11</v>
      </c>
      <c r="N878" s="10"/>
      <c r="O878" s="9" t="str">
        <f t="shared" si="66"/>
        <v>MAYCOTT MIRIAM</v>
      </c>
      <c r="P878" s="9" t="str">
        <f>VLOOKUP(B878,Ultimo!$B$2:$C$2166,2,0)</f>
        <v>EYH291B</v>
      </c>
      <c r="Q878" s="9">
        <f>VLOOKUP(B878,Ultimo!$B$2:$D$2166,3,0)</f>
        <v>28</v>
      </c>
      <c r="R878" s="9" t="s">
        <v>127</v>
      </c>
      <c r="S878" s="10"/>
      <c r="T878" s="10"/>
      <c r="U878" s="11" t="str">
        <f>IFERROR(VLOOKUP(B878,Ultimo!$B$2:$Q$2166,14,0),"")</f>
        <v>28/3/22</v>
      </c>
      <c r="V878" s="12">
        <f>IFERROR(VLOOKUP(B878,Ultimo!$B$2:$Q$2166,15,0),"")</f>
        <v>0.45833333333333331</v>
      </c>
      <c r="W878" s="13" t="str">
        <f>IFERROR(VLOOKUP(B878,Ultimo!$B$2:$T$2166,19,0),"")</f>
        <v>SALA VIP</v>
      </c>
      <c r="X878" s="13" t="str">
        <f>IFERROR(VLOOKUP(B878,Ultimo!$B$2:$B$2166,1,0),"")</f>
        <v>EZD015A</v>
      </c>
    </row>
    <row r="879" spans="1:24" ht="14.4">
      <c r="A879" s="8" t="e">
        <f t="shared" si="1"/>
        <v>#REF!</v>
      </c>
      <c r="B879" s="9" t="s">
        <v>2617</v>
      </c>
      <c r="C879" s="8">
        <v>2020</v>
      </c>
      <c r="D879" s="9" t="s">
        <v>2618</v>
      </c>
      <c r="E879" s="14">
        <v>44052</v>
      </c>
      <c r="F879" s="9" t="s">
        <v>2617</v>
      </c>
      <c r="G879" s="8">
        <v>11</v>
      </c>
      <c r="H879" s="9" t="s">
        <v>125</v>
      </c>
      <c r="I879" s="8">
        <v>1697140</v>
      </c>
      <c r="J879" s="8">
        <v>2</v>
      </c>
      <c r="K879" s="9" t="s">
        <v>1827</v>
      </c>
      <c r="L879" s="9" t="s">
        <v>44</v>
      </c>
      <c r="M879" s="8">
        <v>11</v>
      </c>
      <c r="N879" s="10"/>
      <c r="O879" s="9" t="str">
        <f t="shared" si="66"/>
        <v>MAYCOTT MIRIAM</v>
      </c>
      <c r="P879" s="9" t="str">
        <f>VLOOKUP(B879,Ultimo!$B$2:$C$2166,2,0)</f>
        <v>EYH292B</v>
      </c>
      <c r="Q879" s="9">
        <f>VLOOKUP(B879,Ultimo!$B$2:$D$2166,3,0)</f>
        <v>28</v>
      </c>
      <c r="R879" s="9" t="s">
        <v>127</v>
      </c>
      <c r="S879" s="10"/>
      <c r="T879" s="10"/>
      <c r="U879" s="11" t="str">
        <f>IFERROR(VLOOKUP(B879,Ultimo!$B$2:$Q$2166,14,0),"")</f>
        <v>23/3/22</v>
      </c>
      <c r="V879" s="12">
        <f>IFERROR(VLOOKUP(B879,Ultimo!$B$2:$Q$2166,15,0),"")</f>
        <v>0.625</v>
      </c>
      <c r="W879" s="13" t="str">
        <f>IFERROR(VLOOKUP(B879,Ultimo!$B$2:$T$2166,19,0),"")</f>
        <v>SALA VIP</v>
      </c>
      <c r="X879" s="13" t="str">
        <f>IFERROR(VLOOKUP(B879,Ultimo!$B$2:$B$2166,1,0),"")</f>
        <v>EZD016A</v>
      </c>
    </row>
    <row r="880" spans="1:24" ht="14.4">
      <c r="A880" s="8" t="e">
        <f t="shared" si="1"/>
        <v>#REF!</v>
      </c>
      <c r="B880" s="9" t="s">
        <v>2619</v>
      </c>
      <c r="C880" s="8">
        <v>2020</v>
      </c>
      <c r="D880" s="9" t="s">
        <v>2620</v>
      </c>
      <c r="E880" s="14">
        <v>44083</v>
      </c>
      <c r="F880" s="9" t="s">
        <v>2619</v>
      </c>
      <c r="G880" s="8">
        <v>11</v>
      </c>
      <c r="H880" s="9" t="s">
        <v>125</v>
      </c>
      <c r="I880" s="8">
        <v>1732182</v>
      </c>
      <c r="J880" s="8">
        <v>2</v>
      </c>
      <c r="K880" s="9" t="s">
        <v>2621</v>
      </c>
      <c r="L880" s="9" t="s">
        <v>136</v>
      </c>
      <c r="M880" s="8">
        <v>8</v>
      </c>
      <c r="N880" s="10"/>
      <c r="O880" s="9" t="str">
        <f t="shared" si="66"/>
        <v>AGUIRRE LILIANA</v>
      </c>
      <c r="P880" s="9" t="str">
        <f>VLOOKUP(B880,Ultimo!$B$2:$C$2166,2,0)</f>
        <v>EYH602B</v>
      </c>
      <c r="Q880" s="9">
        <f>VLOOKUP(B880,Ultimo!$B$2:$D$2166,3,0)</f>
        <v>35</v>
      </c>
      <c r="R880" s="9" t="s">
        <v>127</v>
      </c>
      <c r="S880" s="10"/>
      <c r="T880" s="10"/>
      <c r="U880" s="11" t="str">
        <f>IFERROR(VLOOKUP(B880,Ultimo!$B$2:$Q$2166,14,0),"")</f>
        <v>19/3/22</v>
      </c>
      <c r="V880" s="12">
        <f>IFERROR(VLOOKUP(B880,Ultimo!$B$2:$Q$2166,15,0),"")</f>
        <v>0.54166666666666663</v>
      </c>
      <c r="W880" s="13" t="str">
        <f>IFERROR(VLOOKUP(B880,Ultimo!$B$2:$T$2166,19,0),"")</f>
        <v>SALA HELLCAT</v>
      </c>
      <c r="X880" s="13" t="str">
        <f>IFERROR(VLOOKUP(B880,Ultimo!$B$2:$B$2166,1,0),"")</f>
        <v>EZD017A</v>
      </c>
    </row>
    <row r="881" spans="1:24" ht="14.4">
      <c r="A881" s="8" t="e">
        <f t="shared" si="1"/>
        <v>#REF!</v>
      </c>
      <c r="B881" s="9" t="s">
        <v>2622</v>
      </c>
      <c r="C881" s="8">
        <v>2020</v>
      </c>
      <c r="D881" s="9" t="s">
        <v>2623</v>
      </c>
      <c r="E881" s="14">
        <v>44083</v>
      </c>
      <c r="F881" s="9" t="s">
        <v>2622</v>
      </c>
      <c r="G881" s="8">
        <v>11</v>
      </c>
      <c r="H881" s="9" t="s">
        <v>125</v>
      </c>
      <c r="I881" s="8">
        <v>1415257</v>
      </c>
      <c r="J881" s="8">
        <v>2</v>
      </c>
      <c r="K881" s="9" t="s">
        <v>2624</v>
      </c>
      <c r="L881" s="9" t="s">
        <v>44</v>
      </c>
      <c r="M881" s="8">
        <v>13</v>
      </c>
      <c r="N881" s="10"/>
      <c r="O881" s="9" t="str">
        <f t="shared" si="66"/>
        <v>MAYCOTT MIRIAM</v>
      </c>
      <c r="P881" s="9" t="str">
        <f>VLOOKUP(B881,Ultimo!$B$2:$C$2166,2,0)</f>
        <v>EYH293B</v>
      </c>
      <c r="Q881" s="9">
        <f>VLOOKUP(B881,Ultimo!$B$2:$D$2166,3,0)</f>
        <v>28</v>
      </c>
      <c r="R881" s="9" t="s">
        <v>127</v>
      </c>
      <c r="S881" s="10"/>
      <c r="T881" s="10"/>
      <c r="U881" s="11" t="str">
        <f>IFERROR(VLOOKUP(B881,Ultimo!$B$2:$Q$2166,14,0),"")</f>
        <v>24/3/22</v>
      </c>
      <c r="V881" s="12">
        <f>IFERROR(VLOOKUP(B881,Ultimo!$B$2:$Q$2166,15,0),"")</f>
        <v>0.625</v>
      </c>
      <c r="W881" s="13" t="str">
        <f>IFERROR(VLOOKUP(B881,Ultimo!$B$2:$T$2166,19,0),"")</f>
        <v>SALA VIP</v>
      </c>
      <c r="X881" s="13" t="str">
        <f>IFERROR(VLOOKUP(B881,Ultimo!$B$2:$B$2166,1,0),"")</f>
        <v>EZD018A</v>
      </c>
    </row>
    <row r="882" spans="1:24" ht="14.4">
      <c r="A882" s="8" t="e">
        <f t="shared" si="1"/>
        <v>#REF!</v>
      </c>
      <c r="B882" s="9" t="s">
        <v>2625</v>
      </c>
      <c r="C882" s="8">
        <v>2020</v>
      </c>
      <c r="D882" s="9" t="s">
        <v>2626</v>
      </c>
      <c r="E882" s="14">
        <v>44083</v>
      </c>
      <c r="F882" s="9" t="s">
        <v>2625</v>
      </c>
      <c r="G882" s="8">
        <v>11</v>
      </c>
      <c r="H882" s="9" t="s">
        <v>125</v>
      </c>
      <c r="I882" s="8">
        <v>1698759</v>
      </c>
      <c r="J882" s="8">
        <v>2</v>
      </c>
      <c r="K882" s="9" t="s">
        <v>2627</v>
      </c>
      <c r="L882" s="9" t="s">
        <v>136</v>
      </c>
      <c r="M882" s="8">
        <v>8</v>
      </c>
      <c r="N882" s="10"/>
      <c r="O882" s="9" t="str">
        <f t="shared" si="66"/>
        <v>AGUIRRE LILIANA</v>
      </c>
      <c r="P882" s="9" t="str">
        <f>VLOOKUP(B882,Ultimo!$B$2:$C$2166,2,0)</f>
        <v>EYH603B</v>
      </c>
      <c r="Q882" s="9">
        <f>VLOOKUP(B882,Ultimo!$B$2:$D$2166,3,0)</f>
        <v>35</v>
      </c>
      <c r="R882" s="9" t="s">
        <v>127</v>
      </c>
      <c r="S882" s="10"/>
      <c r="T882" s="10"/>
      <c r="U882" s="11" t="str">
        <f>IFERROR(VLOOKUP(B882,Ultimo!$B$2:$Q$2166,14,0),"")</f>
        <v>22/3/22</v>
      </c>
      <c r="V882" s="12">
        <f>IFERROR(VLOOKUP(B882,Ultimo!$B$2:$Q$2166,15,0),"")</f>
        <v>0.625</v>
      </c>
      <c r="W882" s="13" t="str">
        <f>IFERROR(VLOOKUP(B882,Ultimo!$B$2:$T$2166,19,0),"")</f>
        <v>SALA HELLCAT</v>
      </c>
      <c r="X882" s="13" t="str">
        <f>IFERROR(VLOOKUP(B882,Ultimo!$B$2:$B$2166,1,0),"")</f>
        <v>EZD020A</v>
      </c>
    </row>
    <row r="883" spans="1:24" ht="14.4">
      <c r="A883" s="8" t="e">
        <f t="shared" si="1"/>
        <v>#REF!</v>
      </c>
      <c r="B883" s="9" t="s">
        <v>2628</v>
      </c>
      <c r="C883" s="8">
        <v>2020</v>
      </c>
      <c r="D883" s="9" t="s">
        <v>2629</v>
      </c>
      <c r="E883" s="14">
        <v>44083</v>
      </c>
      <c r="F883" s="9" t="s">
        <v>2628</v>
      </c>
      <c r="G883" s="8">
        <v>11</v>
      </c>
      <c r="H883" s="9" t="s">
        <v>125</v>
      </c>
      <c r="I883" s="8">
        <v>1698330</v>
      </c>
      <c r="J883" s="8">
        <v>2</v>
      </c>
      <c r="K883" s="9" t="s">
        <v>2630</v>
      </c>
      <c r="L883" s="9" t="s">
        <v>136</v>
      </c>
      <c r="M883" s="8">
        <v>8</v>
      </c>
      <c r="N883" s="10"/>
      <c r="O883" s="9" t="str">
        <f t="shared" si="66"/>
        <v>AGUIRRE LILIANA</v>
      </c>
      <c r="P883" s="9" t="str">
        <f>VLOOKUP(B883,Ultimo!$B$2:$C$2166,2,0)</f>
        <v>EYH604B</v>
      </c>
      <c r="Q883" s="9">
        <f>VLOOKUP(B883,Ultimo!$B$2:$D$2166,3,0)</f>
        <v>35</v>
      </c>
      <c r="R883" s="9" t="s">
        <v>127</v>
      </c>
      <c r="S883" s="10"/>
      <c r="T883" s="10"/>
      <c r="U883" s="11" t="str">
        <f>IFERROR(VLOOKUP(B883,Ultimo!$B$2:$Q$2166,14,0),"")</f>
        <v>22/3/22</v>
      </c>
      <c r="V883" s="12">
        <f>IFERROR(VLOOKUP(B883,Ultimo!$B$2:$Q$2166,15,0),"")</f>
        <v>0.54166666666666663</v>
      </c>
      <c r="W883" s="13" t="str">
        <f>IFERROR(VLOOKUP(B883,Ultimo!$B$2:$T$2166,19,0),"")</f>
        <v>SALA HELLCAT</v>
      </c>
      <c r="X883" s="13" t="str">
        <f>IFERROR(VLOOKUP(B883,Ultimo!$B$2:$B$2166,1,0),"")</f>
        <v>EZD021A</v>
      </c>
    </row>
    <row r="884" spans="1:24" ht="14.4">
      <c r="A884" s="8" t="e">
        <f t="shared" si="1"/>
        <v>#REF!</v>
      </c>
      <c r="B884" s="9" t="s">
        <v>2631</v>
      </c>
      <c r="C884" s="8">
        <v>2020</v>
      </c>
      <c r="D884" s="9" t="s">
        <v>2632</v>
      </c>
      <c r="E884" s="14">
        <v>44083</v>
      </c>
      <c r="F884" s="9" t="s">
        <v>2631</v>
      </c>
      <c r="G884" s="8">
        <v>11</v>
      </c>
      <c r="H884" s="9" t="s">
        <v>125</v>
      </c>
      <c r="I884" s="8">
        <v>1067501</v>
      </c>
      <c r="J884" s="8">
        <v>1</v>
      </c>
      <c r="K884" s="9" t="s">
        <v>2633</v>
      </c>
      <c r="L884" s="9" t="s">
        <v>136</v>
      </c>
      <c r="M884" s="8">
        <v>8</v>
      </c>
      <c r="N884" s="10"/>
      <c r="O884" s="9" t="str">
        <f t="shared" si="66"/>
        <v>AGUIRRE LILIANA</v>
      </c>
      <c r="P884" s="9" t="str">
        <f>VLOOKUP(B884,Ultimo!$B$2:$C$2166,2,0)</f>
        <v>EYH605B</v>
      </c>
      <c r="Q884" s="9">
        <f>VLOOKUP(B884,Ultimo!$B$2:$D$2166,3,0)</f>
        <v>35</v>
      </c>
      <c r="R884" s="9" t="s">
        <v>127</v>
      </c>
      <c r="S884" s="10"/>
      <c r="T884" s="10"/>
      <c r="U884" s="11" t="str">
        <f>IFERROR(VLOOKUP(B884,Ultimo!$B$2:$Q$2166,14,0),"")</f>
        <v>22/3/22</v>
      </c>
      <c r="V884" s="12">
        <f>IFERROR(VLOOKUP(B884,Ultimo!$B$2:$Q$2166,15,0),"")</f>
        <v>0.45833333333333331</v>
      </c>
      <c r="W884" s="13" t="str">
        <f>IFERROR(VLOOKUP(B884,Ultimo!$B$2:$T$2166,19,0),"")</f>
        <v>SALA HELLCAT</v>
      </c>
      <c r="X884" s="13" t="str">
        <f>IFERROR(VLOOKUP(B884,Ultimo!$B$2:$B$2166,1,0),"")</f>
        <v>EZD025A</v>
      </c>
    </row>
    <row r="885" spans="1:24" ht="14.4">
      <c r="A885" s="8" t="e">
        <f t="shared" si="1"/>
        <v>#REF!</v>
      </c>
      <c r="B885" s="9" t="s">
        <v>2634</v>
      </c>
      <c r="C885" s="8">
        <v>2020</v>
      </c>
      <c r="D885" s="9" t="s">
        <v>2635</v>
      </c>
      <c r="E885" s="14">
        <v>44083</v>
      </c>
      <c r="F885" s="9" t="s">
        <v>2634</v>
      </c>
      <c r="G885" s="8">
        <v>11</v>
      </c>
      <c r="H885" s="9" t="s">
        <v>125</v>
      </c>
      <c r="I885" s="8">
        <v>1068133</v>
      </c>
      <c r="J885" s="8">
        <v>1</v>
      </c>
      <c r="K885" s="9" t="s">
        <v>2636</v>
      </c>
      <c r="L885" s="9" t="s">
        <v>44</v>
      </c>
      <c r="M885" s="8">
        <v>11</v>
      </c>
      <c r="N885" s="10"/>
      <c r="O885" s="9" t="str">
        <f t="shared" si="66"/>
        <v>MAYCOTT MIRIAM</v>
      </c>
      <c r="P885" s="9" t="str">
        <f>VLOOKUP(B885,Ultimo!$B$2:$C$2166,2,0)</f>
        <v>EYH294B</v>
      </c>
      <c r="Q885" s="9">
        <f>VLOOKUP(B885,Ultimo!$B$2:$D$2166,3,0)</f>
        <v>28</v>
      </c>
      <c r="R885" s="9" t="s">
        <v>127</v>
      </c>
      <c r="S885" s="10"/>
      <c r="T885" s="10"/>
      <c r="U885" s="11" t="str">
        <f>IFERROR(VLOOKUP(B885,Ultimo!$B$2:$Q$2166,14,0),"")</f>
        <v>24/3/22</v>
      </c>
      <c r="V885" s="12">
        <f>IFERROR(VLOOKUP(B885,Ultimo!$B$2:$Q$2166,15,0),"")</f>
        <v>0.375</v>
      </c>
      <c r="W885" s="13" t="str">
        <f>IFERROR(VLOOKUP(B885,Ultimo!$B$2:$T$2166,19,0),"")</f>
        <v>SALA VIP</v>
      </c>
      <c r="X885" s="13" t="str">
        <f>IFERROR(VLOOKUP(B885,Ultimo!$B$2:$B$2166,1,0),"")</f>
        <v>EZD026A</v>
      </c>
    </row>
    <row r="886" spans="1:24" ht="14.4">
      <c r="A886" s="8" t="e">
        <f t="shared" si="1"/>
        <v>#REF!</v>
      </c>
      <c r="B886" s="9" t="s">
        <v>2637</v>
      </c>
      <c r="C886" s="8">
        <v>2020</v>
      </c>
      <c r="D886" s="9" t="s">
        <v>2638</v>
      </c>
      <c r="E886" s="14">
        <v>44083</v>
      </c>
      <c r="F886" s="9" t="s">
        <v>2637</v>
      </c>
      <c r="G886" s="8">
        <v>11</v>
      </c>
      <c r="H886" s="9" t="s">
        <v>125</v>
      </c>
      <c r="I886" s="8">
        <v>1143355</v>
      </c>
      <c r="J886" s="8">
        <v>2</v>
      </c>
      <c r="K886" s="9" t="s">
        <v>288</v>
      </c>
      <c r="L886" s="9" t="s">
        <v>44</v>
      </c>
      <c r="M886" s="8">
        <v>13</v>
      </c>
      <c r="N886" s="10"/>
      <c r="O886" s="9" t="str">
        <f t="shared" si="66"/>
        <v>MAYCOTT MIRIAM</v>
      </c>
      <c r="P886" s="9" t="str">
        <f>VLOOKUP(B886,Ultimo!$B$2:$C$2166,2,0)</f>
        <v>EYH295B</v>
      </c>
      <c r="Q886" s="9">
        <f>VLOOKUP(B886,Ultimo!$B$2:$D$2166,3,0)</f>
        <v>28</v>
      </c>
      <c r="R886" s="9" t="s">
        <v>127</v>
      </c>
      <c r="S886" s="10"/>
      <c r="T886" s="10"/>
      <c r="U886" s="11" t="str">
        <f>IFERROR(VLOOKUP(B886,Ultimo!$B$2:$Q$2166,14,0),"")</f>
        <v>25/3/22</v>
      </c>
      <c r="V886" s="12">
        <f>IFERROR(VLOOKUP(B886,Ultimo!$B$2:$Q$2166,15,0),"")</f>
        <v>0.45833333333333331</v>
      </c>
      <c r="W886" s="13" t="str">
        <f>IFERROR(VLOOKUP(B886,Ultimo!$B$2:$T$2166,19,0),"")</f>
        <v>SALA VIP</v>
      </c>
      <c r="X886" s="13" t="str">
        <f>IFERROR(VLOOKUP(B886,Ultimo!$B$2:$B$2166,1,0),"")</f>
        <v>EZD027A</v>
      </c>
    </row>
    <row r="887" spans="1:24" ht="14.4">
      <c r="A887" s="8" t="e">
        <f t="shared" si="1"/>
        <v>#REF!</v>
      </c>
      <c r="B887" s="9" t="s">
        <v>2639</v>
      </c>
      <c r="C887" s="8">
        <v>2020</v>
      </c>
      <c r="D887" s="9" t="s">
        <v>2640</v>
      </c>
      <c r="E887" s="14">
        <v>44083</v>
      </c>
      <c r="F887" s="9" t="s">
        <v>2639</v>
      </c>
      <c r="G887" s="8">
        <v>11</v>
      </c>
      <c r="H887" s="9" t="s">
        <v>125</v>
      </c>
      <c r="I887" s="8">
        <v>1352508</v>
      </c>
      <c r="J887" s="8">
        <v>2</v>
      </c>
      <c r="K887" s="9" t="s">
        <v>192</v>
      </c>
      <c r="L887" s="9" t="s">
        <v>131</v>
      </c>
      <c r="M887" s="8">
        <v>6</v>
      </c>
      <c r="N887" s="10"/>
      <c r="O887" s="9"/>
      <c r="P887" s="9" t="str">
        <f>VLOOKUP(B887,Ultimo!$B$2:$C$2166,2,0)</f>
        <v>EYH816B</v>
      </c>
      <c r="Q887" s="9">
        <f>VLOOKUP(B887,Ultimo!$B$2:$D$2166,3,0)</f>
        <v>39</v>
      </c>
      <c r="R887" s="9" t="s">
        <v>127</v>
      </c>
      <c r="S887" s="10"/>
      <c r="T887" s="10"/>
      <c r="U887" s="11" t="str">
        <f>IFERROR(VLOOKUP(B887,Ultimo!$B$2:$Q$2166,14,0),"")</f>
        <v>16/3/22</v>
      </c>
      <c r="V887" s="12">
        <f>IFERROR(VLOOKUP(B887,Ultimo!$B$2:$Q$2166,15,0),"")</f>
        <v>0.625</v>
      </c>
      <c r="W887" s="13" t="str">
        <f>IFERROR(VLOOKUP(B887,Ultimo!$B$2:$T$2166,19,0),"")</f>
        <v>AUDITORIO</v>
      </c>
      <c r="X887" s="13" t="str">
        <f>IFERROR(VLOOKUP(B887,Ultimo!$B$2:$B$2166,1,0),"")</f>
        <v>EZD028A</v>
      </c>
    </row>
    <row r="888" spans="1:24" ht="14.4">
      <c r="A888" s="8" t="e">
        <f t="shared" si="1"/>
        <v>#REF!</v>
      </c>
      <c r="B888" s="9" t="s">
        <v>2641</v>
      </c>
      <c r="C888" s="8">
        <v>2020</v>
      </c>
      <c r="D888" s="9" t="s">
        <v>2642</v>
      </c>
      <c r="E888" s="14">
        <v>44083</v>
      </c>
      <c r="F888" s="9" t="s">
        <v>2641</v>
      </c>
      <c r="G888" s="8">
        <v>11</v>
      </c>
      <c r="H888" s="9" t="s">
        <v>125</v>
      </c>
      <c r="I888" s="8">
        <v>1380014</v>
      </c>
      <c r="J888" s="8">
        <v>2</v>
      </c>
      <c r="K888" s="9" t="s">
        <v>889</v>
      </c>
      <c r="L888" s="9" t="s">
        <v>44</v>
      </c>
      <c r="M888" s="8">
        <v>13</v>
      </c>
      <c r="N888" s="10"/>
      <c r="O888" s="9" t="str">
        <f t="shared" ref="O888:O892" si="67">IF(L888="Camiones","MAYCOTT MIRIAM",IF(L888="Van","CERVANTES LETICIA",IF(L888="Motores Norte", "AGUIRRE LILIANA",IF(L888="Toluca", "CASTILLO LUCIA",IF(L888="Santa Fe", "CASTILLO LUCIA",IF(L888="Motores Sur", "MAYCOTT LUCIA", 0))))))</f>
        <v>MAYCOTT MIRIAM</v>
      </c>
      <c r="P888" s="9" t="str">
        <f>VLOOKUP(B888,Ultimo!$B$2:$C$2166,2,0)</f>
        <v>EYH296B</v>
      </c>
      <c r="Q888" s="9">
        <f>VLOOKUP(B888,Ultimo!$B$2:$D$2166,3,0)</f>
        <v>28</v>
      </c>
      <c r="R888" s="9" t="s">
        <v>127</v>
      </c>
      <c r="S888" s="10"/>
      <c r="T888" s="10"/>
      <c r="U888" s="11" t="str">
        <f>IFERROR(VLOOKUP(B888,Ultimo!$B$2:$Q$2166,14,0),"")</f>
        <v>26/3/22</v>
      </c>
      <c r="V888" s="12">
        <f>IFERROR(VLOOKUP(B888,Ultimo!$B$2:$Q$2166,15,0),"")</f>
        <v>0.54166666666666663</v>
      </c>
      <c r="W888" s="13" t="str">
        <f>IFERROR(VLOOKUP(B888,Ultimo!$B$2:$T$2166,19,0),"")</f>
        <v>SALA VIP</v>
      </c>
      <c r="X888" s="13" t="str">
        <f>IFERROR(VLOOKUP(B888,Ultimo!$B$2:$B$2166,1,0),"")</f>
        <v>EZD029A</v>
      </c>
    </row>
    <row r="889" spans="1:24" ht="14.4">
      <c r="A889" s="8" t="e">
        <f t="shared" si="1"/>
        <v>#REF!</v>
      </c>
      <c r="B889" s="9" t="s">
        <v>2643</v>
      </c>
      <c r="C889" s="8">
        <v>2020</v>
      </c>
      <c r="D889" s="9" t="s">
        <v>2644</v>
      </c>
      <c r="E889" s="14">
        <v>44083</v>
      </c>
      <c r="F889" s="9" t="s">
        <v>2643</v>
      </c>
      <c r="G889" s="8">
        <v>11</v>
      </c>
      <c r="H889" s="9" t="s">
        <v>125</v>
      </c>
      <c r="I889" s="8">
        <v>1538463</v>
      </c>
      <c r="J889" s="8">
        <v>2</v>
      </c>
      <c r="K889" s="9" t="s">
        <v>665</v>
      </c>
      <c r="L889" s="9" t="s">
        <v>164</v>
      </c>
      <c r="M889" s="8">
        <v>14</v>
      </c>
      <c r="N889" s="10"/>
      <c r="O889" s="9" t="str">
        <f t="shared" si="67"/>
        <v>MAYCOTT LUCIA</v>
      </c>
      <c r="P889" s="9" t="str">
        <f>VLOOKUP(B889,Ultimo!$B$2:$C$2166,2,0)</f>
        <v>EYH089B</v>
      </c>
      <c r="Q889" s="9">
        <f>VLOOKUP(B889,Ultimo!$B$2:$D$2166,3,0)</f>
        <v>24</v>
      </c>
      <c r="R889" s="9" t="s">
        <v>127</v>
      </c>
      <c r="S889" s="10"/>
      <c r="T889" s="10"/>
      <c r="U889" s="11" t="str">
        <f>IFERROR(VLOOKUP(B889,Ultimo!$B$2:$Q$2166,14,0),"")</f>
        <v>14/3/22</v>
      </c>
      <c r="V889" s="12">
        <f>IFERROR(VLOOKUP(B889,Ultimo!$B$2:$Q$2166,15,0),"")</f>
        <v>0.66666666666666663</v>
      </c>
      <c r="W889" s="13" t="str">
        <f>IFERROR(VLOOKUP(B889,Ultimo!$B$2:$T$2166,19,0),"")</f>
        <v>BLUE ROOM</v>
      </c>
      <c r="X889" s="13" t="str">
        <f>IFERROR(VLOOKUP(B889,Ultimo!$B$2:$B$2166,1,0),"")</f>
        <v>EZD030A</v>
      </c>
    </row>
    <row r="890" spans="1:24" ht="14.4">
      <c r="A890" s="8" t="e">
        <f t="shared" si="1"/>
        <v>#REF!</v>
      </c>
      <c r="B890" s="9" t="s">
        <v>2645</v>
      </c>
      <c r="C890" s="8">
        <v>2020</v>
      </c>
      <c r="D890" s="9" t="s">
        <v>2646</v>
      </c>
      <c r="E890" s="14">
        <v>44083</v>
      </c>
      <c r="F890" s="9" t="s">
        <v>2645</v>
      </c>
      <c r="G890" s="8">
        <v>11</v>
      </c>
      <c r="H890" s="9" t="s">
        <v>125</v>
      </c>
      <c r="I890" s="8">
        <v>1778914</v>
      </c>
      <c r="J890" s="8">
        <v>2</v>
      </c>
      <c r="K890" s="9" t="s">
        <v>2647</v>
      </c>
      <c r="L890" s="9" t="s">
        <v>44</v>
      </c>
      <c r="M890" s="8">
        <v>11</v>
      </c>
      <c r="N890" s="10"/>
      <c r="O890" s="9" t="str">
        <f t="shared" si="67"/>
        <v>MAYCOTT MIRIAM</v>
      </c>
      <c r="P890" s="9" t="str">
        <f>VLOOKUP(B890,Ultimo!$B$2:$C$2166,2,0)</f>
        <v>EYH297B</v>
      </c>
      <c r="Q890" s="9">
        <f>VLOOKUP(B890,Ultimo!$B$2:$D$2166,3,0)</f>
        <v>28</v>
      </c>
      <c r="R890" s="9" t="s">
        <v>127</v>
      </c>
      <c r="S890" s="10"/>
      <c r="T890" s="10"/>
      <c r="U890" s="11" t="str">
        <f>IFERROR(VLOOKUP(B890,Ultimo!$B$2:$Q$2166,14,0),"")</f>
        <v>23/3/22</v>
      </c>
      <c r="V890" s="12">
        <f>IFERROR(VLOOKUP(B890,Ultimo!$B$2:$Q$2166,15,0),"")</f>
        <v>0.375</v>
      </c>
      <c r="W890" s="13" t="str">
        <f>IFERROR(VLOOKUP(B890,Ultimo!$B$2:$T$2166,19,0),"")</f>
        <v>SALA VIP</v>
      </c>
      <c r="X890" s="13" t="str">
        <f>IFERROR(VLOOKUP(B890,Ultimo!$B$2:$B$2166,1,0),"")</f>
        <v>EZD031A</v>
      </c>
    </row>
    <row r="891" spans="1:24" ht="14.4">
      <c r="A891" s="8" t="e">
        <f t="shared" si="1"/>
        <v>#REF!</v>
      </c>
      <c r="B891" s="9" t="s">
        <v>2648</v>
      </c>
      <c r="C891" s="8">
        <v>2020</v>
      </c>
      <c r="D891" s="9" t="s">
        <v>2649</v>
      </c>
      <c r="E891" s="14">
        <v>44083</v>
      </c>
      <c r="F891" s="9" t="s">
        <v>2648</v>
      </c>
      <c r="G891" s="8">
        <v>11</v>
      </c>
      <c r="H891" s="9" t="s">
        <v>125</v>
      </c>
      <c r="I891" s="8">
        <v>1329350</v>
      </c>
      <c r="J891" s="8">
        <v>2</v>
      </c>
      <c r="K891" s="9" t="s">
        <v>2650</v>
      </c>
      <c r="L891" s="9" t="s">
        <v>44</v>
      </c>
      <c r="M891" s="8">
        <v>11</v>
      </c>
      <c r="N891" s="10"/>
      <c r="O891" s="9" t="str">
        <f t="shared" si="67"/>
        <v>MAYCOTT MIRIAM</v>
      </c>
      <c r="P891" s="9" t="str">
        <f>VLOOKUP(B891,Ultimo!$B$2:$C$2166,2,0)</f>
        <v>EYH298B</v>
      </c>
      <c r="Q891" s="9">
        <f>VLOOKUP(B891,Ultimo!$B$2:$D$2166,3,0)</f>
        <v>28</v>
      </c>
      <c r="R891" s="9" t="s">
        <v>127</v>
      </c>
      <c r="S891" s="10"/>
      <c r="T891" s="10"/>
      <c r="U891" s="11" t="str">
        <f>IFERROR(VLOOKUP(B891,Ultimo!$B$2:$Q$2166,14,0),"")</f>
        <v>25/3/22</v>
      </c>
      <c r="V891" s="12">
        <f>IFERROR(VLOOKUP(B891,Ultimo!$B$2:$Q$2166,15,0),"")</f>
        <v>0.66666666666666663</v>
      </c>
      <c r="W891" s="13" t="str">
        <f>IFERROR(VLOOKUP(B891,Ultimo!$B$2:$T$2166,19,0),"")</f>
        <v>SALA VIP</v>
      </c>
      <c r="X891" s="13" t="str">
        <f>IFERROR(VLOOKUP(B891,Ultimo!$B$2:$B$2166,1,0),"")</f>
        <v>EZD032A</v>
      </c>
    </row>
    <row r="892" spans="1:24" ht="14.4">
      <c r="A892" s="8" t="e">
        <f t="shared" si="1"/>
        <v>#REF!</v>
      </c>
      <c r="B892" s="9" t="s">
        <v>2651</v>
      </c>
      <c r="C892" s="8">
        <v>2020</v>
      </c>
      <c r="D892" s="9" t="s">
        <v>2652</v>
      </c>
      <c r="E892" s="14">
        <v>44083</v>
      </c>
      <c r="F892" s="9" t="s">
        <v>2651</v>
      </c>
      <c r="G892" s="8">
        <v>11</v>
      </c>
      <c r="H892" s="9" t="s">
        <v>125</v>
      </c>
      <c r="I892" s="8">
        <v>1327887</v>
      </c>
      <c r="J892" s="8">
        <v>2</v>
      </c>
      <c r="K892" s="9" t="s">
        <v>2653</v>
      </c>
      <c r="L892" s="9" t="s">
        <v>164</v>
      </c>
      <c r="M892" s="8">
        <v>4</v>
      </c>
      <c r="N892" s="9" t="s">
        <v>164</v>
      </c>
      <c r="O892" s="9" t="str">
        <f t="shared" si="67"/>
        <v>MAYCOTT LUCIA</v>
      </c>
      <c r="P892" s="9" t="str">
        <f>VLOOKUP(B892,Ultimo!$B$2:$C$2166,2,0)</f>
        <v>NO REEMPLACADO</v>
      </c>
      <c r="Q892" s="9" t="str">
        <f>VLOOKUP(B892,Ultimo!$B$2:$D$2166,3,0)</f>
        <v>UNIDAD CON MULTAS</v>
      </c>
      <c r="R892" s="9" t="s">
        <v>127</v>
      </c>
      <c r="S892" s="10"/>
      <c r="T892" s="10"/>
      <c r="U892" s="11" t="str">
        <f>IFERROR(VLOOKUP(B892,Ultimo!$B$2:$Q$2166,14,0),"")</f>
        <v>15/3/22</v>
      </c>
      <c r="V892" s="12">
        <f>IFERROR(VLOOKUP(B892,Ultimo!$B$2:$Q$2166,15,0),"")</f>
        <v>0.54166666666666663</v>
      </c>
      <c r="W892" s="13" t="str">
        <f>IFERROR(VLOOKUP(B892,Ultimo!$B$2:$T$2166,19,0),"")</f>
        <v>BLUE ROOM</v>
      </c>
      <c r="X892" s="13" t="str">
        <f>IFERROR(VLOOKUP(B892,Ultimo!$B$2:$B$2166,1,0),"")</f>
        <v>EZD033A</v>
      </c>
    </row>
    <row r="893" spans="1:24" ht="14.4">
      <c r="A893" s="8" t="e">
        <f t="shared" si="1"/>
        <v>#REF!</v>
      </c>
      <c r="B893" s="9" t="s">
        <v>2654</v>
      </c>
      <c r="C893" s="8">
        <v>2020</v>
      </c>
      <c r="D893" s="9" t="s">
        <v>2655</v>
      </c>
      <c r="E893" s="14">
        <v>44083</v>
      </c>
      <c r="F893" s="9" t="s">
        <v>2654</v>
      </c>
      <c r="G893" s="8">
        <v>11</v>
      </c>
      <c r="H893" s="9" t="s">
        <v>125</v>
      </c>
      <c r="I893" s="8">
        <v>1255397</v>
      </c>
      <c r="J893" s="8">
        <v>2</v>
      </c>
      <c r="K893" s="9" t="s">
        <v>383</v>
      </c>
      <c r="L893" s="9" t="s">
        <v>131</v>
      </c>
      <c r="M893" s="8">
        <v>6</v>
      </c>
      <c r="N893" s="10"/>
      <c r="O893" s="9"/>
      <c r="P893" s="9" t="str">
        <f>VLOOKUP(B893,Ultimo!$B$2:$C$2166,2,0)</f>
        <v>EYH817B</v>
      </c>
      <c r="Q893" s="9">
        <f>VLOOKUP(B893,Ultimo!$B$2:$D$2166,3,0)</f>
        <v>39</v>
      </c>
      <c r="R893" s="9" t="s">
        <v>127</v>
      </c>
      <c r="S893" s="10"/>
      <c r="T893" s="10"/>
      <c r="U893" s="11" t="str">
        <f>IFERROR(VLOOKUP(B893,Ultimo!$B$2:$Q$2166,14,0),"")</f>
        <v>17/3/22</v>
      </c>
      <c r="V893" s="12">
        <f>IFERROR(VLOOKUP(B893,Ultimo!$B$2:$Q$2166,15,0),"")</f>
        <v>0.54166666666666663</v>
      </c>
      <c r="W893" s="13" t="str">
        <f>IFERROR(VLOOKUP(B893,Ultimo!$B$2:$T$2166,19,0),"")</f>
        <v>AUDITORIO</v>
      </c>
      <c r="X893" s="13" t="str">
        <f>IFERROR(VLOOKUP(B893,Ultimo!$B$2:$B$2166,1,0),"")</f>
        <v>EZD035A</v>
      </c>
    </row>
    <row r="894" spans="1:24" ht="14.4">
      <c r="A894" s="8" t="e">
        <f t="shared" si="1"/>
        <v>#REF!</v>
      </c>
      <c r="B894" s="9" t="s">
        <v>2656</v>
      </c>
      <c r="C894" s="8">
        <v>2020</v>
      </c>
      <c r="D894" s="9" t="s">
        <v>2657</v>
      </c>
      <c r="E894" s="14">
        <v>44083</v>
      </c>
      <c r="F894" s="9" t="s">
        <v>2656</v>
      </c>
      <c r="G894" s="8">
        <v>11</v>
      </c>
      <c r="H894" s="9" t="s">
        <v>125</v>
      </c>
      <c r="I894" s="8">
        <v>1612948</v>
      </c>
      <c r="J894" s="8">
        <v>2</v>
      </c>
      <c r="K894" s="9" t="s">
        <v>2658</v>
      </c>
      <c r="L894" s="9" t="s">
        <v>131</v>
      </c>
      <c r="M894" s="8">
        <v>6</v>
      </c>
      <c r="N894" s="10"/>
      <c r="O894" s="9"/>
      <c r="P894" s="9" t="str">
        <f>VLOOKUP(B894,Ultimo!$B$2:$C$2166,2,0)</f>
        <v>EYH818B</v>
      </c>
      <c r="Q894" s="9">
        <f>VLOOKUP(B894,Ultimo!$B$2:$D$2166,3,0)</f>
        <v>39</v>
      </c>
      <c r="R894" s="9" t="s">
        <v>127</v>
      </c>
      <c r="S894" s="10"/>
      <c r="T894" s="10"/>
      <c r="U894" s="11" t="str">
        <f>IFERROR(VLOOKUP(B894,Ultimo!$B$2:$Q$2166,14,0),"")</f>
        <v>16/3/22</v>
      </c>
      <c r="V894" s="12">
        <f>IFERROR(VLOOKUP(B894,Ultimo!$B$2:$Q$2166,15,0),"")</f>
        <v>0.5</v>
      </c>
      <c r="W894" s="13" t="str">
        <f>IFERROR(VLOOKUP(B894,Ultimo!$B$2:$T$2166,19,0),"")</f>
        <v>AUDITORIO</v>
      </c>
      <c r="X894" s="13" t="str">
        <f>IFERROR(VLOOKUP(B894,Ultimo!$B$2:$B$2166,1,0),"")</f>
        <v>EZD036A</v>
      </c>
    </row>
    <row r="895" spans="1:24" ht="14.4">
      <c r="A895" s="8" t="e">
        <f t="shared" si="1"/>
        <v>#REF!</v>
      </c>
      <c r="B895" s="9" t="s">
        <v>2659</v>
      </c>
      <c r="C895" s="8">
        <v>2020</v>
      </c>
      <c r="D895" s="9" t="s">
        <v>2660</v>
      </c>
      <c r="E895" s="14">
        <v>44083</v>
      </c>
      <c r="F895" s="9" t="s">
        <v>2659</v>
      </c>
      <c r="G895" s="8">
        <v>11</v>
      </c>
      <c r="H895" s="9" t="s">
        <v>125</v>
      </c>
      <c r="I895" s="8">
        <v>1035656</v>
      </c>
      <c r="J895" s="8">
        <v>2</v>
      </c>
      <c r="K895" s="9" t="s">
        <v>2661</v>
      </c>
      <c r="L895" s="9" t="s">
        <v>44</v>
      </c>
      <c r="M895" s="8">
        <v>11</v>
      </c>
      <c r="N895" s="10"/>
      <c r="O895" s="9" t="str">
        <f>IF(L895="Camiones","MAYCOTT MIRIAM",IF(L895="Van","CERVANTES LETICIA",IF(L895="Motores Norte", "AGUIRRE LILIANA",IF(L895="Toluca", "CASTILLO LUCIA",IF(L895="Santa Fe", "CASTILLO LUCIA",IF(L895="Motores Sur", "MAYCOTT LUCIA", 0))))))</f>
        <v>MAYCOTT MIRIAM</v>
      </c>
      <c r="P895" s="9" t="str">
        <f>VLOOKUP(B895,Ultimo!$B$2:$C$2166,2,0)</f>
        <v>EYH299B</v>
      </c>
      <c r="Q895" s="9">
        <f>VLOOKUP(B895,Ultimo!$B$2:$D$2166,3,0)</f>
        <v>28</v>
      </c>
      <c r="R895" s="9" t="s">
        <v>127</v>
      </c>
      <c r="S895" s="10"/>
      <c r="T895" s="10"/>
      <c r="U895" s="11" t="str">
        <f>IFERROR(VLOOKUP(B895,Ultimo!$B$2:$Q$2166,14,0),"")</f>
        <v>25/3/22</v>
      </c>
      <c r="V895" s="12">
        <f>IFERROR(VLOOKUP(B895,Ultimo!$B$2:$Q$2166,15,0),"")</f>
        <v>0.66666666666666663</v>
      </c>
      <c r="W895" s="13" t="str">
        <f>IFERROR(VLOOKUP(B895,Ultimo!$B$2:$T$2166,19,0),"")</f>
        <v>SALA VIP</v>
      </c>
      <c r="X895" s="13" t="str">
        <f>IFERROR(VLOOKUP(B895,Ultimo!$B$2:$B$2166,1,0),"")</f>
        <v>EZD037A</v>
      </c>
    </row>
    <row r="896" spans="1:24" ht="14.4">
      <c r="A896" s="8" t="e">
        <f t="shared" si="1"/>
        <v>#REF!</v>
      </c>
      <c r="B896" s="9" t="s">
        <v>2662</v>
      </c>
      <c r="C896" s="8">
        <v>2020</v>
      </c>
      <c r="D896" s="9" t="s">
        <v>2663</v>
      </c>
      <c r="E896" s="14">
        <v>44083</v>
      </c>
      <c r="F896" s="9" t="s">
        <v>2662</v>
      </c>
      <c r="G896" s="8">
        <v>11</v>
      </c>
      <c r="H896" s="9" t="s">
        <v>125</v>
      </c>
      <c r="I896" s="8">
        <v>1403289</v>
      </c>
      <c r="J896" s="8">
        <v>1</v>
      </c>
      <c r="K896" s="9" t="s">
        <v>2664</v>
      </c>
      <c r="L896" s="9" t="s">
        <v>131</v>
      </c>
      <c r="M896" s="8">
        <v>6</v>
      </c>
      <c r="N896" s="10"/>
      <c r="O896" s="9"/>
      <c r="P896" s="9" t="str">
        <f>VLOOKUP(B896,Ultimo!$B$2:$C$2166,2,0)</f>
        <v>EYH819B</v>
      </c>
      <c r="Q896" s="9">
        <f>VLOOKUP(B896,Ultimo!$B$2:$D$2166,3,0)</f>
        <v>39</v>
      </c>
      <c r="R896" s="9" t="s">
        <v>127</v>
      </c>
      <c r="S896" s="10"/>
      <c r="T896" s="10"/>
      <c r="U896" s="11" t="str">
        <f>IFERROR(VLOOKUP(B896,Ultimo!$B$2:$Q$2166,14,0),"")</f>
        <v>17/3/22</v>
      </c>
      <c r="V896" s="12">
        <f>IFERROR(VLOOKUP(B896,Ultimo!$B$2:$Q$2166,15,0),"")</f>
        <v>0.5</v>
      </c>
      <c r="W896" s="13" t="str">
        <f>IFERROR(VLOOKUP(B896,Ultimo!$B$2:$T$2166,19,0),"")</f>
        <v>AUDITORIO</v>
      </c>
      <c r="X896" s="13" t="str">
        <f>IFERROR(VLOOKUP(B896,Ultimo!$B$2:$B$2166,1,0),"")</f>
        <v>EZD038A</v>
      </c>
    </row>
    <row r="897" spans="1:24" ht="14.4">
      <c r="A897" s="8" t="e">
        <f t="shared" si="1"/>
        <v>#REF!</v>
      </c>
      <c r="B897" s="9" t="s">
        <v>2665</v>
      </c>
      <c r="C897" s="8">
        <v>2020</v>
      </c>
      <c r="D897" s="9" t="s">
        <v>2666</v>
      </c>
      <c r="E897" s="14">
        <v>44083</v>
      </c>
      <c r="F897" s="9" t="s">
        <v>2665</v>
      </c>
      <c r="G897" s="8">
        <v>11</v>
      </c>
      <c r="H897" s="9" t="s">
        <v>125</v>
      </c>
      <c r="I897" s="8">
        <v>1020236</v>
      </c>
      <c r="J897" s="8">
        <v>2</v>
      </c>
      <c r="K897" s="9" t="s">
        <v>2565</v>
      </c>
      <c r="L897" s="9" t="s">
        <v>44</v>
      </c>
      <c r="M897" s="8">
        <v>13</v>
      </c>
      <c r="N897" s="10"/>
      <c r="O897" s="9" t="str">
        <f t="shared" ref="O897:O898" si="68">IF(L897="Camiones","MAYCOTT MIRIAM",IF(L897="Van","CERVANTES LETICIA",IF(L897="Motores Norte", "AGUIRRE LILIANA",IF(L897="Toluca", "CASTILLO LUCIA",IF(L897="Santa Fe", "CASTILLO LUCIA",IF(L897="Motores Sur", "MAYCOTT LUCIA", 0))))))</f>
        <v>MAYCOTT MIRIAM</v>
      </c>
      <c r="P897" s="9" t="str">
        <f>VLOOKUP(B897,Ultimo!$B$2:$C$2166,2,0)</f>
        <v>EYH300B</v>
      </c>
      <c r="Q897" s="9">
        <f>VLOOKUP(B897,Ultimo!$B$2:$D$2166,3,0)</f>
        <v>29</v>
      </c>
      <c r="R897" s="9" t="s">
        <v>127</v>
      </c>
      <c r="S897" s="10"/>
      <c r="T897" s="10"/>
      <c r="U897" s="11" t="str">
        <f>IFERROR(VLOOKUP(B897,Ultimo!$B$2:$Q$2166,14,0),"")</f>
        <v>25/3/22</v>
      </c>
      <c r="V897" s="12">
        <f>IFERROR(VLOOKUP(B897,Ultimo!$B$2:$Q$2166,15,0),"")</f>
        <v>0.41666666666666669</v>
      </c>
      <c r="W897" s="13" t="str">
        <f>IFERROR(VLOOKUP(B897,Ultimo!$B$2:$T$2166,19,0),"")</f>
        <v>SALA VIP</v>
      </c>
      <c r="X897" s="13" t="str">
        <f>IFERROR(VLOOKUP(B897,Ultimo!$B$2:$B$2166,1,0),"")</f>
        <v>EZD039A</v>
      </c>
    </row>
    <row r="898" spans="1:24" ht="14.4">
      <c r="A898" s="8" t="e">
        <f t="shared" si="1"/>
        <v>#REF!</v>
      </c>
      <c r="B898" s="9" t="s">
        <v>2667</v>
      </c>
      <c r="C898" s="8">
        <v>2020</v>
      </c>
      <c r="D898" s="9" t="s">
        <v>2668</v>
      </c>
      <c r="E898" s="14">
        <v>44083</v>
      </c>
      <c r="F898" s="9" t="s">
        <v>2667</v>
      </c>
      <c r="G898" s="8">
        <v>11</v>
      </c>
      <c r="H898" s="9" t="s">
        <v>125</v>
      </c>
      <c r="I898" s="8">
        <v>1019581</v>
      </c>
      <c r="J898" s="8">
        <v>2</v>
      </c>
      <c r="K898" s="9" t="s">
        <v>2669</v>
      </c>
      <c r="L898" s="9" t="s">
        <v>136</v>
      </c>
      <c r="M898" s="8">
        <v>4</v>
      </c>
      <c r="N898" s="9" t="s">
        <v>136</v>
      </c>
      <c r="O898" s="9" t="str">
        <f t="shared" si="68"/>
        <v>AGUIRRE LILIANA</v>
      </c>
      <c r="P898" s="9" t="str">
        <f>VLOOKUP(B898,Ultimo!$B$2:$C$2166,2,0)</f>
        <v>EYH606B</v>
      </c>
      <c r="Q898" s="9">
        <f>VLOOKUP(B898,Ultimo!$B$2:$D$2166,3,0)</f>
        <v>35</v>
      </c>
      <c r="R898" s="9" t="s">
        <v>127</v>
      </c>
      <c r="S898" s="10"/>
      <c r="T898" s="10"/>
      <c r="U898" s="11" t="str">
        <f>IFERROR(VLOOKUP(B898,Ultimo!$B$2:$Q$2166,14,0),"")</f>
        <v>18/3/22</v>
      </c>
      <c r="V898" s="12">
        <f>IFERROR(VLOOKUP(B898,Ultimo!$B$2:$Q$2166,15,0),"")</f>
        <v>0.625</v>
      </c>
      <c r="W898" s="13" t="str">
        <f>IFERROR(VLOOKUP(B898,Ultimo!$B$2:$T$2166,19,0),"")</f>
        <v>SALA HELLCAT</v>
      </c>
      <c r="X898" s="13" t="str">
        <f>IFERROR(VLOOKUP(B898,Ultimo!$B$2:$B$2166,1,0),"")</f>
        <v>EZD040A</v>
      </c>
    </row>
    <row r="899" spans="1:24" ht="14.4">
      <c r="A899" s="8" t="e">
        <f t="shared" si="1"/>
        <v>#REF!</v>
      </c>
      <c r="B899" s="9" t="s">
        <v>2670</v>
      </c>
      <c r="C899" s="8">
        <v>2020</v>
      </c>
      <c r="D899" s="9" t="s">
        <v>2671</v>
      </c>
      <c r="E899" s="14">
        <v>44083</v>
      </c>
      <c r="F899" s="9" t="s">
        <v>2670</v>
      </c>
      <c r="G899" s="8">
        <v>11</v>
      </c>
      <c r="H899" s="9" t="s">
        <v>125</v>
      </c>
      <c r="I899" s="8">
        <v>1394452</v>
      </c>
      <c r="J899" s="8">
        <v>2</v>
      </c>
      <c r="K899" s="9" t="s">
        <v>2672</v>
      </c>
      <c r="L899" s="9" t="s">
        <v>131</v>
      </c>
      <c r="M899" s="8">
        <v>6</v>
      </c>
      <c r="N899" s="10"/>
      <c r="O899" s="9"/>
      <c r="P899" s="9" t="str">
        <f>VLOOKUP(B899,Ultimo!$B$2:$C$2166,2,0)</f>
        <v>EYH820B</v>
      </c>
      <c r="Q899" s="9">
        <f>VLOOKUP(B899,Ultimo!$B$2:$D$2166,3,0)</f>
        <v>39</v>
      </c>
      <c r="R899" s="9" t="s">
        <v>127</v>
      </c>
      <c r="S899" s="10"/>
      <c r="T899" s="10"/>
      <c r="U899" s="11" t="str">
        <f>IFERROR(VLOOKUP(B899,Ultimo!$B$2:$Q$2166,14,0),"")</f>
        <v>17/3/22</v>
      </c>
      <c r="V899" s="12">
        <f>IFERROR(VLOOKUP(B899,Ultimo!$B$2:$Q$2166,15,0),"")</f>
        <v>0.70833333333333337</v>
      </c>
      <c r="W899" s="13" t="str">
        <f>IFERROR(VLOOKUP(B899,Ultimo!$B$2:$T$2166,19,0),"")</f>
        <v>AUDITORIO</v>
      </c>
      <c r="X899" s="13" t="str">
        <f>IFERROR(VLOOKUP(B899,Ultimo!$B$2:$B$2166,1,0),"")</f>
        <v>EZD041A</v>
      </c>
    </row>
    <row r="900" spans="1:24" ht="14.4">
      <c r="A900" s="8" t="e">
        <f t="shared" si="1"/>
        <v>#REF!</v>
      </c>
      <c r="B900" s="9" t="s">
        <v>2673</v>
      </c>
      <c r="C900" s="8">
        <v>2020</v>
      </c>
      <c r="D900" s="9" t="s">
        <v>2674</v>
      </c>
      <c r="E900" s="9" t="s">
        <v>1959</v>
      </c>
      <c r="F900" s="9" t="s">
        <v>2673</v>
      </c>
      <c r="G900" s="8">
        <v>11</v>
      </c>
      <c r="H900" s="9" t="s">
        <v>125</v>
      </c>
      <c r="I900" s="8">
        <v>1786946</v>
      </c>
      <c r="J900" s="8">
        <v>2</v>
      </c>
      <c r="K900" s="9" t="s">
        <v>2675</v>
      </c>
      <c r="L900" s="9" t="s">
        <v>180</v>
      </c>
      <c r="M900" s="8">
        <v>4</v>
      </c>
      <c r="N900" s="15" t="e">
        <v>#N/A</v>
      </c>
      <c r="O900" s="9" t="str">
        <f t="shared" ref="O900:O908" si="69">IF(L900="Camiones","MAYCOTT MIRIAM",IF(L900="Van","CERVANTES LETICIA",IF(L900="Motores Norte", "AGUIRRE LILIANA",IF(L900="Toluca", "CASTILLO LUCIA",IF(L900="Santa Fe", "CASTILLO LUCIA",IF(L900="Motores Sur", "MAYCOTT LUCIA", 0))))))</f>
        <v>CASTILLO LUCIA</v>
      </c>
      <c r="P900" s="9" t="str">
        <f>VLOOKUP(B900,Ultimo!$B$2:$C$2166,2,0)</f>
        <v>EYG461B</v>
      </c>
      <c r="Q900" s="9">
        <f>VLOOKUP(B900,Ultimo!$B$2:$D$2166,3,0)</f>
        <v>10</v>
      </c>
      <c r="R900" s="10"/>
      <c r="S900" s="10"/>
      <c r="T900" s="10"/>
      <c r="U900" s="11" t="str">
        <f>IFERROR(VLOOKUP(B900,Ultimo!$B$2:$Q$2166,14,0),"")</f>
        <v>18/3/22</v>
      </c>
      <c r="V900" s="12">
        <f>IFERROR(VLOOKUP(B900,Ultimo!$B$2:$Q$2166,15,0),"")</f>
        <v>0.70833333333333337</v>
      </c>
      <c r="W900" s="13" t="str">
        <f>IFERROR(VLOOKUP(B900,Ultimo!$B$2:$T$2166,19,0),"")</f>
        <v>AUDITORIO</v>
      </c>
      <c r="X900" s="13" t="str">
        <f>IFERROR(VLOOKUP(B900,Ultimo!$B$2:$B$2166,1,0),"")</f>
        <v>EZD042A</v>
      </c>
    </row>
    <row r="901" spans="1:24" ht="14.4">
      <c r="A901" s="8" t="e">
        <f t="shared" si="1"/>
        <v>#REF!</v>
      </c>
      <c r="B901" s="9" t="s">
        <v>2676</v>
      </c>
      <c r="C901" s="8">
        <v>2020</v>
      </c>
      <c r="D901" s="9" t="s">
        <v>2677</v>
      </c>
      <c r="E901" s="9" t="s">
        <v>1959</v>
      </c>
      <c r="F901" s="9" t="s">
        <v>2676</v>
      </c>
      <c r="G901" s="8">
        <v>11</v>
      </c>
      <c r="H901" s="9" t="s">
        <v>125</v>
      </c>
      <c r="I901" s="8">
        <v>1592599</v>
      </c>
      <c r="J901" s="8">
        <v>2</v>
      </c>
      <c r="K901" s="9" t="s">
        <v>2678</v>
      </c>
      <c r="L901" s="9" t="s">
        <v>169</v>
      </c>
      <c r="M901" s="8">
        <v>1</v>
      </c>
      <c r="N901" s="10"/>
      <c r="O901" s="9" t="str">
        <f t="shared" si="69"/>
        <v>CASTILLO LUCIA</v>
      </c>
      <c r="P901" s="9" t="str">
        <f>VLOOKUP(B901,Ultimo!$B$2:$C$2166,2,0)</f>
        <v>EYG090B</v>
      </c>
      <c r="Q901" s="9">
        <f>VLOOKUP(B901,Ultimo!$B$2:$D$2166,3,0)</f>
        <v>2</v>
      </c>
      <c r="R901" s="10"/>
      <c r="S901" s="10"/>
      <c r="T901" s="10"/>
      <c r="U901" s="11" t="str">
        <f>IFERROR(VLOOKUP(B901,Ultimo!$B$2:$Q$2166,14,0),"")</f>
        <v>16/3/22</v>
      </c>
      <c r="V901" s="12">
        <f>IFERROR(VLOOKUP(B901,Ultimo!$B$2:$Q$2166,15,0),"")</f>
        <v>0.54166666666666663</v>
      </c>
      <c r="W901" s="13" t="str">
        <f>IFERROR(VLOOKUP(B901,Ultimo!$B$2:$T$2166,19,0),"")</f>
        <v>AUDITORIO PT</v>
      </c>
      <c r="X901" s="13" t="str">
        <f>IFERROR(VLOOKUP(B901,Ultimo!$B$2:$B$2166,1,0),"")</f>
        <v>EZD043A</v>
      </c>
    </row>
    <row r="902" spans="1:24" ht="14.4">
      <c r="A902" s="8" t="e">
        <f t="shared" si="1"/>
        <v>#REF!</v>
      </c>
      <c r="B902" s="9" t="s">
        <v>2679</v>
      </c>
      <c r="C902" s="8">
        <v>2020</v>
      </c>
      <c r="D902" s="9" t="s">
        <v>2680</v>
      </c>
      <c r="E902" s="9" t="s">
        <v>1959</v>
      </c>
      <c r="F902" s="9" t="s">
        <v>2679</v>
      </c>
      <c r="G902" s="8">
        <v>11</v>
      </c>
      <c r="H902" s="9" t="s">
        <v>125</v>
      </c>
      <c r="I902" s="8">
        <v>1786946</v>
      </c>
      <c r="J902" s="8">
        <v>2</v>
      </c>
      <c r="K902" s="9" t="s">
        <v>2675</v>
      </c>
      <c r="L902" s="9" t="s">
        <v>180</v>
      </c>
      <c r="M902" s="8">
        <v>4</v>
      </c>
      <c r="N902" s="15" t="e">
        <v>#N/A</v>
      </c>
      <c r="O902" s="9" t="str">
        <f t="shared" si="69"/>
        <v>CASTILLO LUCIA</v>
      </c>
      <c r="P902" s="9" t="str">
        <f>VLOOKUP(B902,Ultimo!$B$2:$C$2166,2,0)</f>
        <v>EYG462B</v>
      </c>
      <c r="Q902" s="9">
        <f>VLOOKUP(B902,Ultimo!$B$2:$D$2166,3,0)</f>
        <v>10</v>
      </c>
      <c r="R902" s="10"/>
      <c r="S902" s="10"/>
      <c r="T902" s="10"/>
      <c r="U902" s="11" t="str">
        <f>IFERROR(VLOOKUP(B902,Ultimo!$B$2:$Q$2166,14,0),"")</f>
        <v>18/3/22</v>
      </c>
      <c r="V902" s="12">
        <f>IFERROR(VLOOKUP(B902,Ultimo!$B$2:$Q$2166,15,0),"")</f>
        <v>0.70833333333333337</v>
      </c>
      <c r="W902" s="13" t="str">
        <f>IFERROR(VLOOKUP(B902,Ultimo!$B$2:$T$2166,19,0),"")</f>
        <v>AUDITORIO</v>
      </c>
      <c r="X902" s="13" t="str">
        <f>IFERROR(VLOOKUP(B902,Ultimo!$B$2:$B$2166,1,0),"")</f>
        <v>EZD045A</v>
      </c>
    </row>
    <row r="903" spans="1:24" ht="14.4">
      <c r="A903" s="8" t="e">
        <f t="shared" si="1"/>
        <v>#REF!</v>
      </c>
      <c r="B903" s="9" t="s">
        <v>2681</v>
      </c>
      <c r="C903" s="8">
        <v>2020</v>
      </c>
      <c r="D903" s="9" t="s">
        <v>2682</v>
      </c>
      <c r="E903" s="9" t="s">
        <v>1959</v>
      </c>
      <c r="F903" s="9" t="s">
        <v>2681</v>
      </c>
      <c r="G903" s="8">
        <v>11</v>
      </c>
      <c r="H903" s="9" t="s">
        <v>125</v>
      </c>
      <c r="I903" s="8">
        <v>1786946</v>
      </c>
      <c r="J903" s="8">
        <v>2</v>
      </c>
      <c r="K903" s="9" t="s">
        <v>2675</v>
      </c>
      <c r="L903" s="9" t="s">
        <v>180</v>
      </c>
      <c r="M903" s="8">
        <v>4</v>
      </c>
      <c r="N903" s="15" t="e">
        <v>#N/A</v>
      </c>
      <c r="O903" s="9" t="str">
        <f t="shared" si="69"/>
        <v>CASTILLO LUCIA</v>
      </c>
      <c r="P903" s="9" t="str">
        <f>VLOOKUP(B903,Ultimo!$B$2:$C$2166,2,0)</f>
        <v>EYG463B</v>
      </c>
      <c r="Q903" s="9">
        <f>VLOOKUP(B903,Ultimo!$B$2:$D$2166,3,0)</f>
        <v>10</v>
      </c>
      <c r="R903" s="10"/>
      <c r="S903" s="10"/>
      <c r="T903" s="10"/>
      <c r="U903" s="11" t="str">
        <f>IFERROR(VLOOKUP(B903,Ultimo!$B$2:$Q$2166,14,0),"")</f>
        <v>18/3/22</v>
      </c>
      <c r="V903" s="12">
        <f>IFERROR(VLOOKUP(B903,Ultimo!$B$2:$Q$2166,15,0),"")</f>
        <v>0.70833333333333337</v>
      </c>
      <c r="W903" s="13" t="str">
        <f>IFERROR(VLOOKUP(B903,Ultimo!$B$2:$T$2166,19,0),"")</f>
        <v>AUDITORIO</v>
      </c>
      <c r="X903" s="13" t="str">
        <f>IFERROR(VLOOKUP(B903,Ultimo!$B$2:$B$2166,1,0),"")</f>
        <v>EZD046A</v>
      </c>
    </row>
    <row r="904" spans="1:24" ht="14.4">
      <c r="A904" s="8" t="e">
        <f t="shared" si="1"/>
        <v>#REF!</v>
      </c>
      <c r="B904" s="9" t="s">
        <v>2683</v>
      </c>
      <c r="C904" s="8">
        <v>2020</v>
      </c>
      <c r="D904" s="9" t="s">
        <v>2684</v>
      </c>
      <c r="E904" s="9" t="s">
        <v>1959</v>
      </c>
      <c r="F904" s="9" t="s">
        <v>2683</v>
      </c>
      <c r="G904" s="8">
        <v>11</v>
      </c>
      <c r="H904" s="9" t="s">
        <v>125</v>
      </c>
      <c r="I904" s="8">
        <v>1272833</v>
      </c>
      <c r="J904" s="8">
        <v>2</v>
      </c>
      <c r="K904" s="9" t="s">
        <v>2212</v>
      </c>
      <c r="L904" s="9" t="s">
        <v>180</v>
      </c>
      <c r="M904" s="8">
        <v>4</v>
      </c>
      <c r="N904" s="15" t="e">
        <v>#N/A</v>
      </c>
      <c r="O904" s="9" t="str">
        <f t="shared" si="69"/>
        <v>CASTILLO LUCIA</v>
      </c>
      <c r="P904" s="9" t="str">
        <f>VLOOKUP(B904,Ultimo!$B$2:$C$2166,2,0)</f>
        <v>EYG464B</v>
      </c>
      <c r="Q904" s="9">
        <f>VLOOKUP(B904,Ultimo!$B$2:$D$2166,3,0)</f>
        <v>10</v>
      </c>
      <c r="R904" s="10"/>
      <c r="S904" s="10"/>
      <c r="T904" s="10"/>
      <c r="U904" s="11" t="str">
        <f>IFERROR(VLOOKUP(B904,Ultimo!$B$2:$Q$2166,14,0),"")</f>
        <v>24/3/22</v>
      </c>
      <c r="V904" s="12">
        <f>IFERROR(VLOOKUP(B904,Ultimo!$B$2:$Q$2166,15,0),"")</f>
        <v>0.41666666666666669</v>
      </c>
      <c r="W904" s="13" t="str">
        <f>IFERROR(VLOOKUP(B904,Ultimo!$B$2:$T$2166,19,0),"")</f>
        <v>AUDITORIO</v>
      </c>
      <c r="X904" s="13" t="str">
        <f>IFERROR(VLOOKUP(B904,Ultimo!$B$2:$B$2166,1,0),"")</f>
        <v>EZD047A</v>
      </c>
    </row>
    <row r="905" spans="1:24" ht="14.4">
      <c r="A905" s="8" t="e">
        <f t="shared" si="1"/>
        <v>#REF!</v>
      </c>
      <c r="B905" s="9" t="s">
        <v>2685</v>
      </c>
      <c r="C905" s="8">
        <v>2020</v>
      </c>
      <c r="D905" s="9" t="s">
        <v>2686</v>
      </c>
      <c r="E905" s="9" t="s">
        <v>1959</v>
      </c>
      <c r="F905" s="9" t="s">
        <v>2685</v>
      </c>
      <c r="G905" s="8">
        <v>11</v>
      </c>
      <c r="H905" s="9" t="s">
        <v>125</v>
      </c>
      <c r="I905" s="8">
        <v>774564</v>
      </c>
      <c r="J905" s="8">
        <v>2</v>
      </c>
      <c r="K905" s="9" t="s">
        <v>1595</v>
      </c>
      <c r="L905" s="9" t="s">
        <v>180</v>
      </c>
      <c r="M905" s="8">
        <v>4</v>
      </c>
      <c r="N905" s="15" t="e">
        <v>#N/A</v>
      </c>
      <c r="O905" s="9" t="str">
        <f t="shared" si="69"/>
        <v>CASTILLO LUCIA</v>
      </c>
      <c r="P905" s="9" t="str">
        <f>VLOOKUP(B905,Ultimo!$B$2:$C$2166,2,0)</f>
        <v>EYG465B</v>
      </c>
      <c r="Q905" s="9">
        <f>VLOOKUP(B905,Ultimo!$B$2:$D$2166,3,0)</f>
        <v>10</v>
      </c>
      <c r="R905" s="10"/>
      <c r="S905" s="10"/>
      <c r="T905" s="10"/>
      <c r="U905" s="11" t="str">
        <f>IFERROR(VLOOKUP(B905,Ultimo!$B$2:$Q$2166,14,0),"")</f>
        <v>18/3/22</v>
      </c>
      <c r="V905" s="12">
        <f>IFERROR(VLOOKUP(B905,Ultimo!$B$2:$Q$2166,15,0),"")</f>
        <v>0.45833333333333331</v>
      </c>
      <c r="W905" s="13" t="str">
        <f>IFERROR(VLOOKUP(B905,Ultimo!$B$2:$T$2166,19,0),"")</f>
        <v>AUDITORIO</v>
      </c>
      <c r="X905" s="13" t="str">
        <f>IFERROR(VLOOKUP(B905,Ultimo!$B$2:$B$2166,1,0),"")</f>
        <v>EZD048A</v>
      </c>
    </row>
    <row r="906" spans="1:24" ht="14.4">
      <c r="A906" s="8" t="e">
        <f t="shared" si="1"/>
        <v>#REF!</v>
      </c>
      <c r="B906" s="9" t="s">
        <v>2687</v>
      </c>
      <c r="C906" s="8">
        <v>2020</v>
      </c>
      <c r="D906" s="9" t="s">
        <v>2688</v>
      </c>
      <c r="E906" s="9" t="s">
        <v>1959</v>
      </c>
      <c r="F906" s="9" t="s">
        <v>2687</v>
      </c>
      <c r="G906" s="8">
        <v>11</v>
      </c>
      <c r="H906" s="9" t="s">
        <v>125</v>
      </c>
      <c r="I906" s="8">
        <v>1606631</v>
      </c>
      <c r="J906" s="8">
        <v>2</v>
      </c>
      <c r="K906" s="9" t="s">
        <v>2689</v>
      </c>
      <c r="L906" s="9" t="s">
        <v>169</v>
      </c>
      <c r="M906" s="8">
        <v>1</v>
      </c>
      <c r="N906" s="10"/>
      <c r="O906" s="9" t="str">
        <f t="shared" si="69"/>
        <v>CASTILLO LUCIA</v>
      </c>
      <c r="P906" s="9" t="str">
        <f>VLOOKUP(B906,Ultimo!$B$2:$C$2166,2,0)</f>
        <v>EYG091B</v>
      </c>
      <c r="Q906" s="9">
        <f>VLOOKUP(B906,Ultimo!$B$2:$D$2166,3,0)</f>
        <v>2</v>
      </c>
      <c r="R906" s="10"/>
      <c r="S906" s="10"/>
      <c r="T906" s="10"/>
      <c r="U906" s="11" t="str">
        <f>IFERROR(VLOOKUP(B906,Ultimo!$B$2:$Q$2166,14,0),"")</f>
        <v>16/3/22</v>
      </c>
      <c r="V906" s="12">
        <f>IFERROR(VLOOKUP(B906,Ultimo!$B$2:$Q$2166,15,0),"")</f>
        <v>0.54166666666666663</v>
      </c>
      <c r="W906" s="13" t="str">
        <f>IFERROR(VLOOKUP(B906,Ultimo!$B$2:$T$2166,19,0),"")</f>
        <v>AUDITORIO PT</v>
      </c>
      <c r="X906" s="13" t="str">
        <f>IFERROR(VLOOKUP(B906,Ultimo!$B$2:$B$2166,1,0),"")</f>
        <v>EZD049A</v>
      </c>
    </row>
    <row r="907" spans="1:24" ht="14.4">
      <c r="A907" s="8" t="e">
        <f t="shared" si="1"/>
        <v>#REF!</v>
      </c>
      <c r="B907" s="9" t="s">
        <v>2690</v>
      </c>
      <c r="C907" s="8">
        <v>2020</v>
      </c>
      <c r="D907" s="9" t="s">
        <v>2691</v>
      </c>
      <c r="E907" s="9" t="s">
        <v>1959</v>
      </c>
      <c r="F907" s="9" t="s">
        <v>2690</v>
      </c>
      <c r="G907" s="8">
        <v>11</v>
      </c>
      <c r="H907" s="9" t="s">
        <v>125</v>
      </c>
      <c r="I907" s="8">
        <v>1062107</v>
      </c>
      <c r="J907" s="8">
        <v>1</v>
      </c>
      <c r="K907" s="9" t="s">
        <v>2692</v>
      </c>
      <c r="L907" s="9" t="s">
        <v>169</v>
      </c>
      <c r="M907" s="8">
        <v>1</v>
      </c>
      <c r="N907" s="10"/>
      <c r="O907" s="9" t="str">
        <f t="shared" si="69"/>
        <v>CASTILLO LUCIA</v>
      </c>
      <c r="P907" s="9" t="str">
        <f>VLOOKUP(B907,Ultimo!$B$2:$C$2166,2,0)</f>
        <v>EYG092B</v>
      </c>
      <c r="Q907" s="9">
        <f>VLOOKUP(B907,Ultimo!$B$2:$D$2166,3,0)</f>
        <v>2</v>
      </c>
      <c r="R907" s="10"/>
      <c r="S907" s="10"/>
      <c r="T907" s="10"/>
      <c r="U907" s="11" t="str">
        <f>IFERROR(VLOOKUP(B907,Ultimo!$B$2:$Q$2166,14,0),"")</f>
        <v>15/3/22</v>
      </c>
      <c r="V907" s="12">
        <f>IFERROR(VLOOKUP(B907,Ultimo!$B$2:$Q$2166,15,0),"")</f>
        <v>0.375</v>
      </c>
      <c r="W907" s="13" t="str">
        <f>IFERROR(VLOOKUP(B907,Ultimo!$B$2:$T$2166,19,0),"")</f>
        <v>AUDITORIO PT</v>
      </c>
      <c r="X907" s="13" t="str">
        <f>IFERROR(VLOOKUP(B907,Ultimo!$B$2:$B$2166,1,0),"")</f>
        <v>EZD052A</v>
      </c>
    </row>
    <row r="908" spans="1:24" ht="14.4">
      <c r="A908" s="8" t="e">
        <f t="shared" si="1"/>
        <v>#REF!</v>
      </c>
      <c r="B908" s="9" t="s">
        <v>2693</v>
      </c>
      <c r="C908" s="8">
        <v>2020</v>
      </c>
      <c r="D908" s="9" t="s">
        <v>2694</v>
      </c>
      <c r="E908" s="9" t="s">
        <v>2695</v>
      </c>
      <c r="F908" s="9" t="s">
        <v>2693</v>
      </c>
      <c r="G908" s="8">
        <v>11</v>
      </c>
      <c r="H908" s="9" t="s">
        <v>125</v>
      </c>
      <c r="I908" s="8">
        <v>1021427</v>
      </c>
      <c r="J908" s="8">
        <v>2</v>
      </c>
      <c r="K908" s="9" t="s">
        <v>2696</v>
      </c>
      <c r="L908" s="9" t="s">
        <v>180</v>
      </c>
      <c r="M908" s="8">
        <v>4</v>
      </c>
      <c r="N908" s="15" t="e">
        <v>#N/A</v>
      </c>
      <c r="O908" s="9" t="str">
        <f t="shared" si="69"/>
        <v>CASTILLO LUCIA</v>
      </c>
      <c r="P908" s="9" t="str">
        <f>VLOOKUP(B908,Ultimo!$B$2:$C$2166,2,0)</f>
        <v>EYG466B</v>
      </c>
      <c r="Q908" s="9">
        <f>VLOOKUP(B908,Ultimo!$B$2:$D$2166,3,0)</f>
        <v>10</v>
      </c>
      <c r="R908" s="10"/>
      <c r="S908" s="10"/>
      <c r="T908" s="10"/>
      <c r="U908" s="11" t="str">
        <f>IFERROR(VLOOKUP(B908,Ultimo!$B$2:$Q$2166,14,0),"")</f>
        <v>23/3/22</v>
      </c>
      <c r="V908" s="12">
        <f>IFERROR(VLOOKUP(B908,Ultimo!$B$2:$Q$2166,15,0),"")</f>
        <v>0.54166666666666663</v>
      </c>
      <c r="W908" s="13" t="str">
        <f>IFERROR(VLOOKUP(B908,Ultimo!$B$2:$T$2166,19,0),"")</f>
        <v>AUDITORIO</v>
      </c>
      <c r="X908" s="13" t="str">
        <f>IFERROR(VLOOKUP(B908,Ultimo!$B$2:$B$2166,1,0),"")</f>
        <v>EZD053A</v>
      </c>
    </row>
    <row r="909" spans="1:24" ht="14.4">
      <c r="A909" s="8" t="e">
        <f t="shared" si="1"/>
        <v>#REF!</v>
      </c>
      <c r="B909" s="9" t="s">
        <v>2697</v>
      </c>
      <c r="C909" s="8">
        <v>2020</v>
      </c>
      <c r="D909" s="9" t="s">
        <v>2698</v>
      </c>
      <c r="E909" s="9" t="s">
        <v>2699</v>
      </c>
      <c r="F909" s="9" t="s">
        <v>2697</v>
      </c>
      <c r="G909" s="8">
        <v>11</v>
      </c>
      <c r="H909" s="9" t="s">
        <v>125</v>
      </c>
      <c r="I909" s="8">
        <v>1785188</v>
      </c>
      <c r="J909" s="8">
        <v>2</v>
      </c>
      <c r="K909" s="9" t="s">
        <v>2700</v>
      </c>
      <c r="L909" s="9" t="s">
        <v>131</v>
      </c>
      <c r="M909" s="8">
        <v>6</v>
      </c>
      <c r="N909" s="10"/>
      <c r="O909" s="9"/>
      <c r="P909" s="9" t="str">
        <f>VLOOKUP(B909,Ultimo!$B$2:$C$2166,2,0)</f>
        <v>EYH821B</v>
      </c>
      <c r="Q909" s="9">
        <f>VLOOKUP(B909,Ultimo!$B$2:$D$2166,3,0)</f>
        <v>39</v>
      </c>
      <c r="R909" s="9" t="s">
        <v>127</v>
      </c>
      <c r="S909" s="10"/>
      <c r="T909" s="10"/>
      <c r="U909" s="11" t="str">
        <f>IFERROR(VLOOKUP(B909,Ultimo!$B$2:$Q$2166,14,0),"")</f>
        <v>16/3/22</v>
      </c>
      <c r="V909" s="12">
        <f>IFERROR(VLOOKUP(B909,Ultimo!$B$2:$Q$2166,15,0),"")</f>
        <v>0.41666666666666669</v>
      </c>
      <c r="W909" s="13" t="str">
        <f>IFERROR(VLOOKUP(B909,Ultimo!$B$2:$T$2166,19,0),"")</f>
        <v>AUDITORIO</v>
      </c>
      <c r="X909" s="13" t="str">
        <f>IFERROR(VLOOKUP(B909,Ultimo!$B$2:$B$2166,1,0),"")</f>
        <v>EZD055A</v>
      </c>
    </row>
    <row r="910" spans="1:24" ht="14.4">
      <c r="A910" s="8" t="e">
        <f t="shared" si="1"/>
        <v>#REF!</v>
      </c>
      <c r="B910" s="9" t="s">
        <v>2701</v>
      </c>
      <c r="C910" s="8">
        <v>2020</v>
      </c>
      <c r="D910" s="9" t="s">
        <v>2702</v>
      </c>
      <c r="E910" s="9" t="s">
        <v>2699</v>
      </c>
      <c r="F910" s="9" t="s">
        <v>2701</v>
      </c>
      <c r="G910" s="8">
        <v>11</v>
      </c>
      <c r="H910" s="9" t="s">
        <v>125</v>
      </c>
      <c r="I910" s="8">
        <v>1024909</v>
      </c>
      <c r="J910" s="8">
        <v>2</v>
      </c>
      <c r="K910" s="9" t="s">
        <v>2703</v>
      </c>
      <c r="L910" s="9" t="s">
        <v>44</v>
      </c>
      <c r="M910" s="8">
        <v>11</v>
      </c>
      <c r="N910" s="10"/>
      <c r="O910" s="9" t="str">
        <f t="shared" ref="O910:O930" si="70">IF(L910="Camiones","MAYCOTT MIRIAM",IF(L910="Van","CERVANTES LETICIA",IF(L910="Motores Norte", "AGUIRRE LILIANA",IF(L910="Toluca", "CASTILLO LUCIA",IF(L910="Santa Fe", "CASTILLO LUCIA",IF(L910="Motores Sur", "MAYCOTT LUCIA", 0))))))</f>
        <v>MAYCOTT MIRIAM</v>
      </c>
      <c r="P910" s="9" t="str">
        <f>VLOOKUP(B910,Ultimo!$B$2:$C$2166,2,0)</f>
        <v>EYH301B</v>
      </c>
      <c r="Q910" s="9">
        <f>VLOOKUP(B910,Ultimo!$B$2:$D$2166,3,0)</f>
        <v>29</v>
      </c>
      <c r="R910" s="9" t="s">
        <v>127</v>
      </c>
      <c r="S910" s="10"/>
      <c r="T910" s="10"/>
      <c r="U910" s="11" t="str">
        <f>IFERROR(VLOOKUP(B910,Ultimo!$B$2:$Q$2166,14,0),"")</f>
        <v>25/3/22</v>
      </c>
      <c r="V910" s="12">
        <f>IFERROR(VLOOKUP(B910,Ultimo!$B$2:$Q$2166,15,0),"")</f>
        <v>0.45833333333333331</v>
      </c>
      <c r="W910" s="13" t="str">
        <f>IFERROR(VLOOKUP(B910,Ultimo!$B$2:$T$2166,19,0),"")</f>
        <v>SALA VIP</v>
      </c>
      <c r="X910" s="13" t="str">
        <f>IFERROR(VLOOKUP(B910,Ultimo!$B$2:$B$2166,1,0),"")</f>
        <v>EZD056A</v>
      </c>
    </row>
    <row r="911" spans="1:24" ht="14.4">
      <c r="A911" s="8" t="e">
        <f t="shared" si="1"/>
        <v>#REF!</v>
      </c>
      <c r="B911" s="9" t="s">
        <v>2704</v>
      </c>
      <c r="C911" s="8">
        <v>2020</v>
      </c>
      <c r="D911" s="9" t="s">
        <v>2705</v>
      </c>
      <c r="E911" s="9" t="s">
        <v>2699</v>
      </c>
      <c r="F911" s="9" t="s">
        <v>2704</v>
      </c>
      <c r="G911" s="8">
        <v>11</v>
      </c>
      <c r="H911" s="9" t="s">
        <v>125</v>
      </c>
      <c r="I911" s="8">
        <v>1371994</v>
      </c>
      <c r="J911" s="8">
        <v>2</v>
      </c>
      <c r="K911" s="9" t="s">
        <v>2706</v>
      </c>
      <c r="L911" s="9" t="s">
        <v>164</v>
      </c>
      <c r="M911" s="8">
        <v>14</v>
      </c>
      <c r="N911" s="10"/>
      <c r="O911" s="9" t="str">
        <f t="shared" si="70"/>
        <v>MAYCOTT LUCIA</v>
      </c>
      <c r="P911" s="9" t="str">
        <f>VLOOKUP(B911,Ultimo!$B$2:$C$2166,2,0)</f>
        <v>EYH090B</v>
      </c>
      <c r="Q911" s="9">
        <f>VLOOKUP(B911,Ultimo!$B$2:$D$2166,3,0)</f>
        <v>24</v>
      </c>
      <c r="R911" s="9" t="s">
        <v>127</v>
      </c>
      <c r="S911" s="10"/>
      <c r="T911" s="10"/>
      <c r="U911" s="11" t="str">
        <f>IFERROR(VLOOKUP(B911,Ultimo!$B$2:$Q$2166,14,0),"")</f>
        <v>15/3/22</v>
      </c>
      <c r="V911" s="12">
        <f>IFERROR(VLOOKUP(B911,Ultimo!$B$2:$Q$2166,15,0),"")</f>
        <v>0.45833333333333331</v>
      </c>
      <c r="W911" s="13" t="str">
        <f>IFERROR(VLOOKUP(B911,Ultimo!$B$2:$T$2166,19,0),"")</f>
        <v>BLUE ROOM</v>
      </c>
      <c r="X911" s="13" t="str">
        <f>IFERROR(VLOOKUP(B911,Ultimo!$B$2:$B$2166,1,0),"")</f>
        <v>EZD057A</v>
      </c>
    </row>
    <row r="912" spans="1:24" ht="14.4">
      <c r="A912" s="8" t="e">
        <f t="shared" si="1"/>
        <v>#REF!</v>
      </c>
      <c r="B912" s="9" t="s">
        <v>2707</v>
      </c>
      <c r="C912" s="8">
        <v>2020</v>
      </c>
      <c r="D912" s="9" t="s">
        <v>2708</v>
      </c>
      <c r="E912" s="9" t="s">
        <v>2699</v>
      </c>
      <c r="F912" s="9" t="s">
        <v>2707</v>
      </c>
      <c r="G912" s="8">
        <v>11</v>
      </c>
      <c r="H912" s="9" t="s">
        <v>125</v>
      </c>
      <c r="I912" s="8">
        <v>1380340</v>
      </c>
      <c r="J912" s="8">
        <v>2</v>
      </c>
      <c r="K912" s="9" t="s">
        <v>2709</v>
      </c>
      <c r="L912" s="9" t="s">
        <v>164</v>
      </c>
      <c r="M912" s="8">
        <v>14</v>
      </c>
      <c r="N912" s="10"/>
      <c r="O912" s="9" t="str">
        <f t="shared" si="70"/>
        <v>MAYCOTT LUCIA</v>
      </c>
      <c r="P912" s="9" t="str">
        <f>VLOOKUP(B912,Ultimo!$B$2:$C$2166,2,0)</f>
        <v>EYH091B</v>
      </c>
      <c r="Q912" s="9">
        <f>VLOOKUP(B912,Ultimo!$B$2:$D$2166,3,0)</f>
        <v>24</v>
      </c>
      <c r="R912" s="9" t="s">
        <v>127</v>
      </c>
      <c r="S912" s="10"/>
      <c r="T912" s="10"/>
      <c r="U912" s="11" t="str">
        <f>IFERROR(VLOOKUP(B912,Ultimo!$B$2:$Q$2166,14,0),"")</f>
        <v>14/3/22</v>
      </c>
      <c r="V912" s="12">
        <f>IFERROR(VLOOKUP(B912,Ultimo!$B$2:$Q$2166,15,0),"")</f>
        <v>0.54166666666666663</v>
      </c>
      <c r="W912" s="13" t="str">
        <f>IFERROR(VLOOKUP(B912,Ultimo!$B$2:$T$2166,19,0),"")</f>
        <v>BLUE ROOM</v>
      </c>
      <c r="X912" s="13" t="str">
        <f>IFERROR(VLOOKUP(B912,Ultimo!$B$2:$B$2166,1,0),"")</f>
        <v>EZD058A</v>
      </c>
    </row>
    <row r="913" spans="1:24" ht="14.4">
      <c r="A913" s="8" t="e">
        <f t="shared" si="1"/>
        <v>#REF!</v>
      </c>
      <c r="B913" s="9" t="s">
        <v>2710</v>
      </c>
      <c r="C913" s="8">
        <v>2020</v>
      </c>
      <c r="D913" s="9" t="s">
        <v>2711</v>
      </c>
      <c r="E913" s="9" t="s">
        <v>2699</v>
      </c>
      <c r="F913" s="9" t="s">
        <v>2710</v>
      </c>
      <c r="G913" s="8">
        <v>11</v>
      </c>
      <c r="H913" s="9" t="s">
        <v>125</v>
      </c>
      <c r="I913" s="8">
        <v>1129931</v>
      </c>
      <c r="J913" s="8">
        <v>2</v>
      </c>
      <c r="K913" s="9" t="s">
        <v>2712</v>
      </c>
      <c r="L913" s="9" t="s">
        <v>44</v>
      </c>
      <c r="M913" s="8">
        <v>11</v>
      </c>
      <c r="N913" s="10"/>
      <c r="O913" s="9" t="str">
        <f t="shared" si="70"/>
        <v>MAYCOTT MIRIAM</v>
      </c>
      <c r="P913" s="9" t="str">
        <f>VLOOKUP(B913,Ultimo!$B$2:$C$2166,2,0)</f>
        <v>EYH302B</v>
      </c>
      <c r="Q913" s="9">
        <f>VLOOKUP(B913,Ultimo!$B$2:$D$2166,3,0)</f>
        <v>29</v>
      </c>
      <c r="R913" s="9" t="s">
        <v>127</v>
      </c>
      <c r="S913" s="10"/>
      <c r="T913" s="10"/>
      <c r="U913" s="11" t="str">
        <f>IFERROR(VLOOKUP(B913,Ultimo!$B$2:$Q$2166,14,0),"")</f>
        <v>26/3/22</v>
      </c>
      <c r="V913" s="12">
        <f>IFERROR(VLOOKUP(B913,Ultimo!$B$2:$Q$2166,15,0),"")</f>
        <v>0.41666666666666669</v>
      </c>
      <c r="W913" s="13" t="str">
        <f>IFERROR(VLOOKUP(B913,Ultimo!$B$2:$T$2166,19,0),"")</f>
        <v>SALA VIP</v>
      </c>
      <c r="X913" s="13" t="str">
        <f>IFERROR(VLOOKUP(B913,Ultimo!$B$2:$B$2166,1,0),"")</f>
        <v>EZD059A</v>
      </c>
    </row>
    <row r="914" spans="1:24" ht="14.4">
      <c r="A914" s="8" t="e">
        <f t="shared" si="1"/>
        <v>#REF!</v>
      </c>
      <c r="B914" s="9" t="s">
        <v>2713</v>
      </c>
      <c r="C914" s="8">
        <v>2020</v>
      </c>
      <c r="D914" s="9" t="s">
        <v>2714</v>
      </c>
      <c r="E914" s="9" t="s">
        <v>2699</v>
      </c>
      <c r="F914" s="9" t="s">
        <v>2713</v>
      </c>
      <c r="G914" s="8">
        <v>11</v>
      </c>
      <c r="H914" s="9" t="s">
        <v>125</v>
      </c>
      <c r="I914" s="8">
        <v>1577444</v>
      </c>
      <c r="J914" s="8">
        <v>2</v>
      </c>
      <c r="K914" s="9" t="s">
        <v>2715</v>
      </c>
      <c r="L914" s="9" t="s">
        <v>44</v>
      </c>
      <c r="M914" s="8">
        <v>4</v>
      </c>
      <c r="N914" s="9" t="s">
        <v>44</v>
      </c>
      <c r="O914" s="9" t="str">
        <f t="shared" si="70"/>
        <v>MAYCOTT MIRIAM</v>
      </c>
      <c r="P914" s="9" t="str">
        <f>VLOOKUP(B914,Ultimo!$B$2:$C$2166,2,0)</f>
        <v>EYH303B</v>
      </c>
      <c r="Q914" s="9">
        <f>VLOOKUP(B914,Ultimo!$B$2:$D$2166,3,0)</f>
        <v>29</v>
      </c>
      <c r="R914" s="9" t="s">
        <v>127</v>
      </c>
      <c r="S914" s="10"/>
      <c r="T914" s="10"/>
      <c r="U914" s="11" t="str">
        <f>IFERROR(VLOOKUP(B914,Ultimo!$B$2:$Q$2166,14,0),"")</f>
        <v>25/3/22</v>
      </c>
      <c r="V914" s="12">
        <f>IFERROR(VLOOKUP(B914,Ultimo!$B$2:$Q$2166,15,0),"")</f>
        <v>0.625</v>
      </c>
      <c r="W914" s="13" t="str">
        <f>IFERROR(VLOOKUP(B914,Ultimo!$B$2:$T$2166,19,0),"")</f>
        <v>SALA VIP</v>
      </c>
      <c r="X914" s="13" t="str">
        <f>IFERROR(VLOOKUP(B914,Ultimo!$B$2:$B$2166,1,0),"")</f>
        <v>EZD060A</v>
      </c>
    </row>
    <row r="915" spans="1:24" ht="14.4">
      <c r="A915" s="8" t="e">
        <f t="shared" si="1"/>
        <v>#REF!</v>
      </c>
      <c r="B915" s="9" t="s">
        <v>2716</v>
      </c>
      <c r="C915" s="8">
        <v>2020</v>
      </c>
      <c r="D915" s="9" t="s">
        <v>2717</v>
      </c>
      <c r="E915" s="9" t="s">
        <v>2699</v>
      </c>
      <c r="F915" s="9" t="s">
        <v>2716</v>
      </c>
      <c r="G915" s="8">
        <v>11</v>
      </c>
      <c r="H915" s="9" t="s">
        <v>125</v>
      </c>
      <c r="I915" s="8">
        <v>1346217</v>
      </c>
      <c r="J915" s="8">
        <v>2</v>
      </c>
      <c r="K915" s="9" t="s">
        <v>2718</v>
      </c>
      <c r="L915" s="9" t="s">
        <v>44</v>
      </c>
      <c r="M915" s="8">
        <v>11</v>
      </c>
      <c r="N915" s="10"/>
      <c r="O915" s="9" t="str">
        <f t="shared" si="70"/>
        <v>MAYCOTT MIRIAM</v>
      </c>
      <c r="P915" s="9" t="str">
        <f>VLOOKUP(B915,Ultimo!$B$2:$C$2166,2,0)</f>
        <v>EYH304B</v>
      </c>
      <c r="Q915" s="9">
        <f>VLOOKUP(B915,Ultimo!$B$2:$D$2166,3,0)</f>
        <v>29</v>
      </c>
      <c r="R915" s="9" t="s">
        <v>127</v>
      </c>
      <c r="S915" s="10"/>
      <c r="T915" s="10"/>
      <c r="U915" s="11" t="str">
        <f>IFERROR(VLOOKUP(B915,Ultimo!$B$2:$Q$2166,14,0),"")</f>
        <v>23/3/22</v>
      </c>
      <c r="V915" s="12">
        <f>IFERROR(VLOOKUP(B915,Ultimo!$B$2:$Q$2166,15,0),"")</f>
        <v>0.41666666666666669</v>
      </c>
      <c r="W915" s="13" t="str">
        <f>IFERROR(VLOOKUP(B915,Ultimo!$B$2:$T$2166,19,0),"")</f>
        <v>SALA VIP</v>
      </c>
      <c r="X915" s="13" t="str">
        <f>IFERROR(VLOOKUP(B915,Ultimo!$B$2:$B$2166,1,0),"")</f>
        <v>EZD061A</v>
      </c>
    </row>
    <row r="916" spans="1:24" ht="14.4">
      <c r="A916" s="8" t="e">
        <f t="shared" si="1"/>
        <v>#REF!</v>
      </c>
      <c r="B916" s="9" t="s">
        <v>2719</v>
      </c>
      <c r="C916" s="8">
        <v>2020</v>
      </c>
      <c r="D916" s="9" t="s">
        <v>2720</v>
      </c>
      <c r="E916" s="9" t="s">
        <v>2699</v>
      </c>
      <c r="F916" s="9" t="s">
        <v>2719</v>
      </c>
      <c r="G916" s="8">
        <v>11</v>
      </c>
      <c r="H916" s="9" t="s">
        <v>125</v>
      </c>
      <c r="I916" s="8">
        <v>911206</v>
      </c>
      <c r="J916" s="8">
        <v>2</v>
      </c>
      <c r="K916" s="9" t="s">
        <v>2323</v>
      </c>
      <c r="L916" s="9" t="s">
        <v>44</v>
      </c>
      <c r="M916" s="8">
        <v>11</v>
      </c>
      <c r="N916" s="10"/>
      <c r="O916" s="9" t="str">
        <f t="shared" si="70"/>
        <v>MAYCOTT MIRIAM</v>
      </c>
      <c r="P916" s="9" t="str">
        <f>VLOOKUP(B916,Ultimo!$B$2:$C$2166,2,0)</f>
        <v>EYH305B</v>
      </c>
      <c r="Q916" s="9">
        <f>VLOOKUP(B916,Ultimo!$B$2:$D$2166,3,0)</f>
        <v>29</v>
      </c>
      <c r="R916" s="9" t="s">
        <v>127</v>
      </c>
      <c r="S916" s="10"/>
      <c r="T916" s="10"/>
      <c r="U916" s="11" t="str">
        <f>IFERROR(VLOOKUP(B916,Ultimo!$B$2:$Q$2166,14,0),"")</f>
        <v>24/3/22</v>
      </c>
      <c r="V916" s="12">
        <f>IFERROR(VLOOKUP(B916,Ultimo!$B$2:$Q$2166,15,0),"")</f>
        <v>0.5</v>
      </c>
      <c r="W916" s="13" t="str">
        <f>IFERROR(VLOOKUP(B916,Ultimo!$B$2:$T$2166,19,0),"")</f>
        <v>SALA VIP</v>
      </c>
      <c r="X916" s="13" t="str">
        <f>IFERROR(VLOOKUP(B916,Ultimo!$B$2:$B$2166,1,0),"")</f>
        <v>EZD062A</v>
      </c>
    </row>
    <row r="917" spans="1:24" ht="14.4">
      <c r="A917" s="8" t="e">
        <f t="shared" si="1"/>
        <v>#REF!</v>
      </c>
      <c r="B917" s="9" t="s">
        <v>2721</v>
      </c>
      <c r="C917" s="8">
        <v>2020</v>
      </c>
      <c r="D917" s="9" t="s">
        <v>2722</v>
      </c>
      <c r="E917" s="9" t="s">
        <v>2699</v>
      </c>
      <c r="F917" s="9" t="s">
        <v>2721</v>
      </c>
      <c r="G917" s="8">
        <v>11</v>
      </c>
      <c r="H917" s="9" t="s">
        <v>125</v>
      </c>
      <c r="I917" s="8">
        <v>874691</v>
      </c>
      <c r="J917" s="8">
        <v>2</v>
      </c>
      <c r="K917" s="9" t="s">
        <v>2149</v>
      </c>
      <c r="L917" s="9" t="s">
        <v>44</v>
      </c>
      <c r="M917" s="8">
        <v>4</v>
      </c>
      <c r="N917" s="9" t="s">
        <v>44</v>
      </c>
      <c r="O917" s="9" t="str">
        <f t="shared" si="70"/>
        <v>MAYCOTT MIRIAM</v>
      </c>
      <c r="P917" s="9" t="str">
        <f>VLOOKUP(B917,Ultimo!$B$2:$C$2166,2,0)</f>
        <v>EYH306B</v>
      </c>
      <c r="Q917" s="9">
        <f>VLOOKUP(B917,Ultimo!$B$2:$D$2166,3,0)</f>
        <v>29</v>
      </c>
      <c r="R917" s="9" t="s">
        <v>127</v>
      </c>
      <c r="S917" s="10"/>
      <c r="T917" s="10"/>
      <c r="U917" s="11" t="str">
        <f>IFERROR(VLOOKUP(B917,Ultimo!$B$2:$Q$2166,14,0),"")</f>
        <v>23/3/22</v>
      </c>
      <c r="V917" s="12">
        <f>IFERROR(VLOOKUP(B917,Ultimo!$B$2:$Q$2166,15,0),"")</f>
        <v>0.45833333333333331</v>
      </c>
      <c r="W917" s="13" t="str">
        <f>IFERROR(VLOOKUP(B917,Ultimo!$B$2:$T$2166,19,0),"")</f>
        <v>SALA VIP</v>
      </c>
      <c r="X917" s="13" t="str">
        <f>IFERROR(VLOOKUP(B917,Ultimo!$B$2:$B$2166,1,0),"")</f>
        <v>EZD063A</v>
      </c>
    </row>
    <row r="918" spans="1:24" ht="14.4">
      <c r="A918" s="8" t="e">
        <f t="shared" si="1"/>
        <v>#REF!</v>
      </c>
      <c r="B918" s="9" t="s">
        <v>2723</v>
      </c>
      <c r="C918" s="8">
        <v>2020</v>
      </c>
      <c r="D918" s="9" t="s">
        <v>2724</v>
      </c>
      <c r="E918" s="9" t="s">
        <v>2699</v>
      </c>
      <c r="F918" s="9" t="s">
        <v>2723</v>
      </c>
      <c r="G918" s="8">
        <v>11</v>
      </c>
      <c r="H918" s="9" t="s">
        <v>125</v>
      </c>
      <c r="I918" s="8">
        <v>1574023</v>
      </c>
      <c r="J918" s="8">
        <v>2</v>
      </c>
      <c r="K918" s="9" t="s">
        <v>2725</v>
      </c>
      <c r="L918" s="9" t="s">
        <v>44</v>
      </c>
      <c r="M918" s="8">
        <v>11</v>
      </c>
      <c r="N918" s="10"/>
      <c r="O918" s="9" t="str">
        <f t="shared" si="70"/>
        <v>MAYCOTT MIRIAM</v>
      </c>
      <c r="P918" s="9" t="str">
        <f>VLOOKUP(B918,Ultimo!$B$2:$C$2166,2,0)</f>
        <v>EYH307B</v>
      </c>
      <c r="Q918" s="9">
        <f>VLOOKUP(B918,Ultimo!$B$2:$D$2166,3,0)</f>
        <v>29</v>
      </c>
      <c r="R918" s="9" t="s">
        <v>127</v>
      </c>
      <c r="S918" s="10"/>
      <c r="T918" s="10"/>
      <c r="U918" s="11" t="str">
        <f>IFERROR(VLOOKUP(B918,Ultimo!$B$2:$Q$2166,14,0),"")</f>
        <v>24/3/22</v>
      </c>
      <c r="V918" s="12">
        <f>IFERROR(VLOOKUP(B918,Ultimo!$B$2:$Q$2166,15,0),"")</f>
        <v>0.70833333333333337</v>
      </c>
      <c r="W918" s="13" t="str">
        <f>IFERROR(VLOOKUP(B918,Ultimo!$B$2:$T$2166,19,0),"")</f>
        <v>SALA VIP</v>
      </c>
      <c r="X918" s="13" t="str">
        <f>IFERROR(VLOOKUP(B918,Ultimo!$B$2:$B$2166,1,0),"")</f>
        <v>EZD064A</v>
      </c>
    </row>
    <row r="919" spans="1:24" ht="14.4">
      <c r="A919" s="8" t="e">
        <f t="shared" si="1"/>
        <v>#REF!</v>
      </c>
      <c r="B919" s="9" t="s">
        <v>2726</v>
      </c>
      <c r="C919" s="8">
        <v>2020</v>
      </c>
      <c r="D919" s="9" t="s">
        <v>2727</v>
      </c>
      <c r="E919" s="9" t="s">
        <v>2699</v>
      </c>
      <c r="F919" s="9" t="s">
        <v>2726</v>
      </c>
      <c r="G919" s="8">
        <v>11</v>
      </c>
      <c r="H919" s="9" t="s">
        <v>125</v>
      </c>
      <c r="I919" s="8">
        <v>941681</v>
      </c>
      <c r="J919" s="8">
        <v>2</v>
      </c>
      <c r="K919" s="9" t="s">
        <v>173</v>
      </c>
      <c r="L919" s="9" t="s">
        <v>164</v>
      </c>
      <c r="M919" s="8">
        <v>14</v>
      </c>
      <c r="N919" s="10"/>
      <c r="O919" s="9" t="str">
        <f t="shared" si="70"/>
        <v>MAYCOTT LUCIA</v>
      </c>
      <c r="P919" s="9" t="str">
        <f>VLOOKUP(B919,Ultimo!$B$2:$C$2166,2,0)</f>
        <v>EYH092B</v>
      </c>
      <c r="Q919" s="9">
        <f>VLOOKUP(B919,Ultimo!$B$2:$D$2166,3,0)</f>
        <v>24</v>
      </c>
      <c r="R919" s="9" t="s">
        <v>127</v>
      </c>
      <c r="S919" s="10"/>
      <c r="T919" s="10"/>
      <c r="U919" s="11" t="str">
        <f>IFERROR(VLOOKUP(B919,Ultimo!$B$2:$Q$2166,14,0),"")</f>
        <v>15/3/22</v>
      </c>
      <c r="V919" s="12">
        <f>IFERROR(VLOOKUP(B919,Ultimo!$B$2:$Q$2166,15,0),"")</f>
        <v>0.625</v>
      </c>
      <c r="W919" s="13" t="str">
        <f>IFERROR(VLOOKUP(B919,Ultimo!$B$2:$T$2166,19,0),"")</f>
        <v>BLUE ROOM</v>
      </c>
      <c r="X919" s="13" t="str">
        <f>IFERROR(VLOOKUP(B919,Ultimo!$B$2:$B$2166,1,0),"")</f>
        <v>EZD066A</v>
      </c>
    </row>
    <row r="920" spans="1:24" ht="14.4">
      <c r="A920" s="8" t="e">
        <f t="shared" si="1"/>
        <v>#REF!</v>
      </c>
      <c r="B920" s="9" t="s">
        <v>2728</v>
      </c>
      <c r="C920" s="8">
        <v>2020</v>
      </c>
      <c r="D920" s="9" t="s">
        <v>2729</v>
      </c>
      <c r="E920" s="9" t="s">
        <v>2699</v>
      </c>
      <c r="F920" s="9" t="s">
        <v>2728</v>
      </c>
      <c r="G920" s="8">
        <v>11</v>
      </c>
      <c r="H920" s="9" t="s">
        <v>125</v>
      </c>
      <c r="I920" s="8">
        <v>1068655</v>
      </c>
      <c r="J920" s="8">
        <v>1</v>
      </c>
      <c r="K920" s="9" t="s">
        <v>2730</v>
      </c>
      <c r="L920" s="9" t="s">
        <v>44</v>
      </c>
      <c r="M920" s="8">
        <v>11</v>
      </c>
      <c r="N920" s="10"/>
      <c r="O920" s="9" t="str">
        <f t="shared" si="70"/>
        <v>MAYCOTT MIRIAM</v>
      </c>
      <c r="P920" s="9" t="str">
        <f>VLOOKUP(B920,Ultimo!$B$2:$C$2166,2,0)</f>
        <v>EYH308B</v>
      </c>
      <c r="Q920" s="9">
        <f>VLOOKUP(B920,Ultimo!$B$2:$D$2166,3,0)</f>
        <v>29</v>
      </c>
      <c r="R920" s="9" t="s">
        <v>127</v>
      </c>
      <c r="S920" s="10"/>
      <c r="T920" s="10"/>
      <c r="U920" s="11" t="str">
        <f>IFERROR(VLOOKUP(B920,Ultimo!$B$2:$Q$2166,14,0),"")</f>
        <v>24/3/22</v>
      </c>
      <c r="V920" s="12">
        <f>IFERROR(VLOOKUP(B920,Ultimo!$B$2:$Q$2166,15,0),"")</f>
        <v>0.70833333333333337</v>
      </c>
      <c r="W920" s="13" t="str">
        <f>IFERROR(VLOOKUP(B920,Ultimo!$B$2:$T$2166,19,0),"")</f>
        <v>SALA VIP</v>
      </c>
      <c r="X920" s="13" t="str">
        <f>IFERROR(VLOOKUP(B920,Ultimo!$B$2:$B$2166,1,0),"")</f>
        <v>EZD068A</v>
      </c>
    </row>
    <row r="921" spans="1:24" ht="14.4">
      <c r="A921" s="8" t="e">
        <f t="shared" si="1"/>
        <v>#REF!</v>
      </c>
      <c r="B921" s="9" t="s">
        <v>2731</v>
      </c>
      <c r="C921" s="8">
        <v>2020</v>
      </c>
      <c r="D921" s="9" t="s">
        <v>2732</v>
      </c>
      <c r="E921" s="9" t="s">
        <v>2699</v>
      </c>
      <c r="F921" s="9" t="s">
        <v>2731</v>
      </c>
      <c r="G921" s="8">
        <v>11</v>
      </c>
      <c r="H921" s="9" t="s">
        <v>125</v>
      </c>
      <c r="I921" s="8">
        <v>1166311</v>
      </c>
      <c r="J921" s="8">
        <v>2</v>
      </c>
      <c r="K921" s="9" t="s">
        <v>2733</v>
      </c>
      <c r="L921" s="9" t="s">
        <v>44</v>
      </c>
      <c r="M921" s="8">
        <v>11</v>
      </c>
      <c r="N921" s="10"/>
      <c r="O921" s="9" t="str">
        <f t="shared" si="70"/>
        <v>MAYCOTT MIRIAM</v>
      </c>
      <c r="P921" s="9" t="str">
        <f>VLOOKUP(B921,Ultimo!$B$2:$C$2166,2,0)</f>
        <v>EYH309B</v>
      </c>
      <c r="Q921" s="9">
        <f>VLOOKUP(B921,Ultimo!$B$2:$D$2166,3,0)</f>
        <v>29</v>
      </c>
      <c r="R921" s="9" t="s">
        <v>127</v>
      </c>
      <c r="S921" s="10"/>
      <c r="T921" s="10"/>
      <c r="U921" s="11" t="str">
        <f>IFERROR(VLOOKUP(B921,Ultimo!$B$2:$Q$2166,14,0),"")</f>
        <v>24/3/22</v>
      </c>
      <c r="V921" s="12">
        <f>IFERROR(VLOOKUP(B921,Ultimo!$B$2:$Q$2166,15,0),"")</f>
        <v>0.41666666666666669</v>
      </c>
      <c r="W921" s="13" t="str">
        <f>IFERROR(VLOOKUP(B921,Ultimo!$B$2:$T$2166,19,0),"")</f>
        <v>SALA VIP</v>
      </c>
      <c r="X921" s="13" t="str">
        <f>IFERROR(VLOOKUP(B921,Ultimo!$B$2:$B$2166,1,0),"")</f>
        <v>EZD069A</v>
      </c>
    </row>
    <row r="922" spans="1:24" ht="14.4">
      <c r="A922" s="8" t="e">
        <f t="shared" si="1"/>
        <v>#REF!</v>
      </c>
      <c r="B922" s="9" t="s">
        <v>2734</v>
      </c>
      <c r="C922" s="8">
        <v>2020</v>
      </c>
      <c r="D922" s="9" t="s">
        <v>2735</v>
      </c>
      <c r="E922" s="9" t="s">
        <v>2699</v>
      </c>
      <c r="F922" s="9" t="s">
        <v>2734</v>
      </c>
      <c r="G922" s="8">
        <v>11</v>
      </c>
      <c r="H922" s="9" t="s">
        <v>125</v>
      </c>
      <c r="I922" s="8">
        <v>1328135</v>
      </c>
      <c r="J922" s="8">
        <v>1</v>
      </c>
      <c r="K922" s="9" t="s">
        <v>2736</v>
      </c>
      <c r="L922" s="9" t="s">
        <v>164</v>
      </c>
      <c r="M922" s="8">
        <v>14</v>
      </c>
      <c r="N922" s="10"/>
      <c r="O922" s="9" t="str">
        <f t="shared" si="70"/>
        <v>MAYCOTT LUCIA</v>
      </c>
      <c r="P922" s="9" t="str">
        <f>VLOOKUP(B922,Ultimo!$B$2:$C$2166,2,0)</f>
        <v>EYH093B</v>
      </c>
      <c r="Q922" s="9">
        <f>VLOOKUP(B922,Ultimo!$B$2:$D$2166,3,0)</f>
        <v>24</v>
      </c>
      <c r="R922" s="9" t="s">
        <v>127</v>
      </c>
      <c r="S922" s="10"/>
      <c r="T922" s="10"/>
      <c r="U922" s="11" t="str">
        <f>IFERROR(VLOOKUP(B922,Ultimo!$B$2:$Q$2166,14,0),"")</f>
        <v>14/3/22</v>
      </c>
      <c r="V922" s="12">
        <f>IFERROR(VLOOKUP(B922,Ultimo!$B$2:$Q$2166,15,0),"")</f>
        <v>0.375</v>
      </c>
      <c r="W922" s="13" t="str">
        <f>IFERROR(VLOOKUP(B922,Ultimo!$B$2:$T$2166,19,0),"")</f>
        <v>BLUE ROOM</v>
      </c>
      <c r="X922" s="13" t="str">
        <f>IFERROR(VLOOKUP(B922,Ultimo!$B$2:$B$2166,1,0),"")</f>
        <v>EZD070A</v>
      </c>
    </row>
    <row r="923" spans="1:24" ht="14.4">
      <c r="A923" s="8" t="e">
        <f t="shared" si="1"/>
        <v>#REF!</v>
      </c>
      <c r="B923" s="9" t="s">
        <v>2737</v>
      </c>
      <c r="C923" s="8">
        <v>2020</v>
      </c>
      <c r="D923" s="9" t="s">
        <v>2738</v>
      </c>
      <c r="E923" s="9" t="s">
        <v>2739</v>
      </c>
      <c r="F923" s="9" t="s">
        <v>2737</v>
      </c>
      <c r="G923" s="8">
        <v>11</v>
      </c>
      <c r="H923" s="9" t="s">
        <v>125</v>
      </c>
      <c r="I923" s="8">
        <v>1352681</v>
      </c>
      <c r="J923" s="8">
        <v>1</v>
      </c>
      <c r="K923" s="9" t="s">
        <v>2740</v>
      </c>
      <c r="L923" s="9" t="s">
        <v>164</v>
      </c>
      <c r="M923" s="8">
        <v>14</v>
      </c>
      <c r="N923" s="10"/>
      <c r="O923" s="9" t="str">
        <f t="shared" si="70"/>
        <v>MAYCOTT LUCIA</v>
      </c>
      <c r="P923" s="9" t="str">
        <f>VLOOKUP(B923,Ultimo!$B$2:$C$2166,2,0)</f>
        <v>EYH094B</v>
      </c>
      <c r="Q923" s="9">
        <f>VLOOKUP(B923,Ultimo!$B$2:$D$2166,3,0)</f>
        <v>24</v>
      </c>
      <c r="R923" s="9" t="s">
        <v>127</v>
      </c>
      <c r="S923" s="10"/>
      <c r="T923" s="10"/>
      <c r="U923" s="11" t="str">
        <f>IFERROR(VLOOKUP(B923,Ultimo!$B$2:$Q$2166,14,0),"")</f>
        <v>15/3/22</v>
      </c>
      <c r="V923" s="12">
        <f>IFERROR(VLOOKUP(B923,Ultimo!$B$2:$Q$2166,15,0),"")</f>
        <v>0.54166666666666663</v>
      </c>
      <c r="W923" s="13" t="str">
        <f>IFERROR(VLOOKUP(B923,Ultimo!$B$2:$T$2166,19,0),"")</f>
        <v>BLUE ROOM</v>
      </c>
      <c r="X923" s="13" t="str">
        <f>IFERROR(VLOOKUP(B923,Ultimo!$B$2:$B$2166,1,0),"")</f>
        <v>EZD071A</v>
      </c>
    </row>
    <row r="924" spans="1:24" ht="14.4">
      <c r="A924" s="8" t="e">
        <f t="shared" si="1"/>
        <v>#REF!</v>
      </c>
      <c r="B924" s="9" t="s">
        <v>2741</v>
      </c>
      <c r="C924" s="8">
        <v>2020</v>
      </c>
      <c r="D924" s="9" t="s">
        <v>2742</v>
      </c>
      <c r="E924" s="9" t="s">
        <v>2739</v>
      </c>
      <c r="F924" s="9" t="s">
        <v>2741</v>
      </c>
      <c r="G924" s="8">
        <v>11</v>
      </c>
      <c r="H924" s="9" t="s">
        <v>125</v>
      </c>
      <c r="I924" s="8">
        <v>1365887</v>
      </c>
      <c r="J924" s="8">
        <v>1</v>
      </c>
      <c r="K924" s="9" t="s">
        <v>2743</v>
      </c>
      <c r="L924" s="9" t="s">
        <v>164</v>
      </c>
      <c r="M924" s="8">
        <v>14</v>
      </c>
      <c r="N924" s="10"/>
      <c r="O924" s="9" t="str">
        <f t="shared" si="70"/>
        <v>MAYCOTT LUCIA</v>
      </c>
      <c r="P924" s="9" t="str">
        <f>VLOOKUP(B924,Ultimo!$B$2:$C$2166,2,0)</f>
        <v>EYH095B</v>
      </c>
      <c r="Q924" s="9">
        <f>VLOOKUP(B924,Ultimo!$B$2:$D$2166,3,0)</f>
        <v>24</v>
      </c>
      <c r="R924" s="9" t="s">
        <v>127</v>
      </c>
      <c r="S924" s="10"/>
      <c r="T924" s="10"/>
      <c r="U924" s="11" t="str">
        <f>IFERROR(VLOOKUP(B924,Ultimo!$B$2:$Q$2166,14,0),"")</f>
        <v>15/3/22</v>
      </c>
      <c r="V924" s="12">
        <f>IFERROR(VLOOKUP(B924,Ultimo!$B$2:$Q$2166,15,0),"")</f>
        <v>0.66666666666666663</v>
      </c>
      <c r="W924" s="13" t="str">
        <f>IFERROR(VLOOKUP(B924,Ultimo!$B$2:$T$2166,19,0),"")</f>
        <v>BLUE ROOM</v>
      </c>
      <c r="X924" s="13" t="str">
        <f>IFERROR(VLOOKUP(B924,Ultimo!$B$2:$B$2166,1,0),"")</f>
        <v>EZD072A</v>
      </c>
    </row>
    <row r="925" spans="1:24" ht="14.4">
      <c r="A925" s="8" t="e">
        <f t="shared" si="1"/>
        <v>#REF!</v>
      </c>
      <c r="B925" s="9" t="s">
        <v>2744</v>
      </c>
      <c r="C925" s="8">
        <v>2020</v>
      </c>
      <c r="D925" s="9" t="s">
        <v>2745</v>
      </c>
      <c r="E925" s="9" t="s">
        <v>2739</v>
      </c>
      <c r="F925" s="9" t="s">
        <v>2744</v>
      </c>
      <c r="G925" s="8">
        <v>11</v>
      </c>
      <c r="H925" s="9" t="s">
        <v>125</v>
      </c>
      <c r="I925" s="8">
        <v>1373236</v>
      </c>
      <c r="J925" s="8">
        <v>1</v>
      </c>
      <c r="K925" s="9" t="s">
        <v>2746</v>
      </c>
      <c r="L925" s="9" t="s">
        <v>164</v>
      </c>
      <c r="M925" s="8">
        <v>14</v>
      </c>
      <c r="N925" s="10"/>
      <c r="O925" s="9" t="str">
        <f t="shared" si="70"/>
        <v>MAYCOTT LUCIA</v>
      </c>
      <c r="P925" s="9" t="str">
        <f>VLOOKUP(B925,Ultimo!$B$2:$C$2166,2,0)</f>
        <v>EYH096B</v>
      </c>
      <c r="Q925" s="9">
        <f>VLOOKUP(B925,Ultimo!$B$2:$D$2166,3,0)</f>
        <v>24</v>
      </c>
      <c r="R925" s="9" t="s">
        <v>127</v>
      </c>
      <c r="S925" s="10"/>
      <c r="T925" s="10"/>
      <c r="U925" s="11" t="str">
        <f>IFERROR(VLOOKUP(B925,Ultimo!$B$2:$Q$2166,14,0),"")</f>
        <v>14/3/22</v>
      </c>
      <c r="V925" s="12">
        <f>IFERROR(VLOOKUP(B925,Ultimo!$B$2:$Q$2166,15,0),"")</f>
        <v>0.41666666666666669</v>
      </c>
      <c r="W925" s="13" t="str">
        <f>IFERROR(VLOOKUP(B925,Ultimo!$B$2:$T$2166,19,0),"")</f>
        <v>BLUE ROOM</v>
      </c>
      <c r="X925" s="13" t="str">
        <f>IFERROR(VLOOKUP(B925,Ultimo!$B$2:$B$2166,1,0),"")</f>
        <v>EZD073A</v>
      </c>
    </row>
    <row r="926" spans="1:24" ht="14.4">
      <c r="A926" s="8" t="e">
        <f t="shared" si="1"/>
        <v>#REF!</v>
      </c>
      <c r="B926" s="9" t="s">
        <v>2747</v>
      </c>
      <c r="C926" s="8">
        <v>2020</v>
      </c>
      <c r="D926" s="9" t="s">
        <v>2748</v>
      </c>
      <c r="E926" s="9" t="s">
        <v>2739</v>
      </c>
      <c r="F926" s="9" t="s">
        <v>2747</v>
      </c>
      <c r="G926" s="8">
        <v>11</v>
      </c>
      <c r="H926" s="9" t="s">
        <v>125</v>
      </c>
      <c r="I926" s="8">
        <v>1624185</v>
      </c>
      <c r="J926" s="8">
        <v>2</v>
      </c>
      <c r="K926" s="9" t="s">
        <v>2749</v>
      </c>
      <c r="L926" s="9" t="s">
        <v>136</v>
      </c>
      <c r="M926" s="8">
        <v>8</v>
      </c>
      <c r="N926" s="10"/>
      <c r="O926" s="9" t="str">
        <f t="shared" si="70"/>
        <v>AGUIRRE LILIANA</v>
      </c>
      <c r="P926" s="9" t="str">
        <f>VLOOKUP(B926,Ultimo!$B$2:$C$2166,2,0)</f>
        <v>EYH607B</v>
      </c>
      <c r="Q926" s="9">
        <f>VLOOKUP(B926,Ultimo!$B$2:$D$2166,3,0)</f>
        <v>35</v>
      </c>
      <c r="R926" s="9" t="s">
        <v>127</v>
      </c>
      <c r="S926" s="10"/>
      <c r="T926" s="10"/>
      <c r="U926" s="11" t="str">
        <f>IFERROR(VLOOKUP(B926,Ultimo!$B$2:$Q$2166,14,0),"")</f>
        <v>18/3/22</v>
      </c>
      <c r="V926" s="12">
        <f>IFERROR(VLOOKUP(B926,Ultimo!$B$2:$Q$2166,15,0),"")</f>
        <v>0.375</v>
      </c>
      <c r="W926" s="13" t="str">
        <f>IFERROR(VLOOKUP(B926,Ultimo!$B$2:$T$2166,19,0),"")</f>
        <v>SALA HELLCAT</v>
      </c>
      <c r="X926" s="13" t="str">
        <f>IFERROR(VLOOKUP(B926,Ultimo!$B$2:$B$2166,1,0),"")</f>
        <v>EZD074A</v>
      </c>
    </row>
    <row r="927" spans="1:24" ht="14.4">
      <c r="A927" s="8" t="e">
        <f t="shared" si="1"/>
        <v>#REF!</v>
      </c>
      <c r="B927" s="9" t="s">
        <v>2750</v>
      </c>
      <c r="C927" s="8">
        <v>2020</v>
      </c>
      <c r="D927" s="9" t="s">
        <v>2751</v>
      </c>
      <c r="E927" s="9" t="s">
        <v>2739</v>
      </c>
      <c r="F927" s="9" t="s">
        <v>2750</v>
      </c>
      <c r="G927" s="8">
        <v>11</v>
      </c>
      <c r="H927" s="9" t="s">
        <v>125</v>
      </c>
      <c r="I927" s="8">
        <v>1707022</v>
      </c>
      <c r="J927" s="8">
        <v>1</v>
      </c>
      <c r="K927" s="9">
        <v>20200315</v>
      </c>
      <c r="L927" s="9" t="s">
        <v>44</v>
      </c>
      <c r="M927" s="8">
        <v>11</v>
      </c>
      <c r="N927" s="10"/>
      <c r="O927" s="9" t="str">
        <f t="shared" si="70"/>
        <v>MAYCOTT MIRIAM</v>
      </c>
      <c r="P927" s="9" t="str">
        <f>VLOOKUP(B927,Ultimo!$B$2:$C$2166,2,0)</f>
        <v>EYH310B</v>
      </c>
      <c r="Q927" s="9">
        <f>VLOOKUP(B927,Ultimo!$B$2:$D$2166,3,0)</f>
        <v>29</v>
      </c>
      <c r="R927" s="9" t="s">
        <v>127</v>
      </c>
      <c r="S927" s="10"/>
      <c r="T927" s="10"/>
      <c r="U927" s="11" t="str">
        <f>IFERROR(VLOOKUP(B927,Ultimo!$B$2:$Q$2166,14,0),"")</f>
        <v>28/3/22</v>
      </c>
      <c r="V927" s="12">
        <f>IFERROR(VLOOKUP(B927,Ultimo!$B$2:$Q$2166,15,0),"")</f>
        <v>0.45833333333333331</v>
      </c>
      <c r="W927" s="13" t="str">
        <f>IFERROR(VLOOKUP(B927,Ultimo!$B$2:$T$2166,19,0),"")</f>
        <v>SALA VIP</v>
      </c>
      <c r="X927" s="13" t="str">
        <f>IFERROR(VLOOKUP(B927,Ultimo!$B$2:$B$2166,1,0),"")</f>
        <v>EZD075A</v>
      </c>
    </row>
    <row r="928" spans="1:24" ht="14.4">
      <c r="A928" s="8" t="e">
        <f t="shared" si="1"/>
        <v>#REF!</v>
      </c>
      <c r="B928" s="9" t="s">
        <v>2752</v>
      </c>
      <c r="C928" s="8">
        <v>2020</v>
      </c>
      <c r="D928" s="9" t="s">
        <v>2753</v>
      </c>
      <c r="E928" s="9" t="s">
        <v>2739</v>
      </c>
      <c r="F928" s="9" t="s">
        <v>2752</v>
      </c>
      <c r="G928" s="8">
        <v>11</v>
      </c>
      <c r="H928" s="9" t="s">
        <v>125</v>
      </c>
      <c r="I928" s="8">
        <v>961476</v>
      </c>
      <c r="J928" s="8">
        <v>2</v>
      </c>
      <c r="K928" s="9" t="s">
        <v>2754</v>
      </c>
      <c r="L928" s="9" t="s">
        <v>44</v>
      </c>
      <c r="M928" s="8">
        <v>4</v>
      </c>
      <c r="N928" s="9" t="s">
        <v>44</v>
      </c>
      <c r="O928" s="9" t="str">
        <f t="shared" si="70"/>
        <v>MAYCOTT MIRIAM</v>
      </c>
      <c r="P928" s="9" t="str">
        <f>VLOOKUP(B928,Ultimo!$B$2:$C$2166,2,0)</f>
        <v>EYH311B</v>
      </c>
      <c r="Q928" s="9">
        <f>VLOOKUP(B928,Ultimo!$B$2:$D$2166,3,0)</f>
        <v>29</v>
      </c>
      <c r="R928" s="9" t="s">
        <v>127</v>
      </c>
      <c r="S928" s="10"/>
      <c r="T928" s="10"/>
      <c r="U928" s="11" t="str">
        <f>IFERROR(VLOOKUP(B928,Ultimo!$B$2:$Q$2166,14,0),"")</f>
        <v>23/3/22</v>
      </c>
      <c r="V928" s="12">
        <f>IFERROR(VLOOKUP(B928,Ultimo!$B$2:$Q$2166,15,0),"")</f>
        <v>0.41666666666666669</v>
      </c>
      <c r="W928" s="13" t="str">
        <f>IFERROR(VLOOKUP(B928,Ultimo!$B$2:$T$2166,19,0),"")</f>
        <v>SALA VIP</v>
      </c>
      <c r="X928" s="13" t="str">
        <f>IFERROR(VLOOKUP(B928,Ultimo!$B$2:$B$2166,1,0),"")</f>
        <v>EZD076A</v>
      </c>
    </row>
    <row r="929" spans="1:24" ht="14.4">
      <c r="A929" s="8" t="e">
        <f t="shared" si="1"/>
        <v>#REF!</v>
      </c>
      <c r="B929" s="9" t="s">
        <v>2755</v>
      </c>
      <c r="C929" s="8">
        <v>2020</v>
      </c>
      <c r="D929" s="9" t="s">
        <v>2756</v>
      </c>
      <c r="E929" s="9" t="s">
        <v>2739</v>
      </c>
      <c r="F929" s="9" t="s">
        <v>2755</v>
      </c>
      <c r="G929" s="8">
        <v>11</v>
      </c>
      <c r="H929" s="9" t="s">
        <v>125</v>
      </c>
      <c r="I929" s="8">
        <v>1166311</v>
      </c>
      <c r="J929" s="8">
        <v>2</v>
      </c>
      <c r="K929" s="9" t="s">
        <v>2733</v>
      </c>
      <c r="L929" s="9" t="s">
        <v>44</v>
      </c>
      <c r="M929" s="8">
        <v>11</v>
      </c>
      <c r="N929" s="10"/>
      <c r="O929" s="9" t="str">
        <f t="shared" si="70"/>
        <v>MAYCOTT MIRIAM</v>
      </c>
      <c r="P929" s="9" t="str">
        <f>VLOOKUP(B929,Ultimo!$B$2:$C$2166,2,0)</f>
        <v>EYH312B</v>
      </c>
      <c r="Q929" s="9">
        <f>VLOOKUP(B929,Ultimo!$B$2:$D$2166,3,0)</f>
        <v>29</v>
      </c>
      <c r="R929" s="9" t="s">
        <v>127</v>
      </c>
      <c r="S929" s="10"/>
      <c r="T929" s="10"/>
      <c r="U929" s="11" t="str">
        <f>IFERROR(VLOOKUP(B929,Ultimo!$B$2:$Q$2166,14,0),"")</f>
        <v>24/3/22</v>
      </c>
      <c r="V929" s="12">
        <f>IFERROR(VLOOKUP(B929,Ultimo!$B$2:$Q$2166,15,0),"")</f>
        <v>0.41666666666666669</v>
      </c>
      <c r="W929" s="13" t="str">
        <f>IFERROR(VLOOKUP(B929,Ultimo!$B$2:$T$2166,19,0),"")</f>
        <v>SALA VIP</v>
      </c>
      <c r="X929" s="13" t="str">
        <f>IFERROR(VLOOKUP(B929,Ultimo!$B$2:$B$2166,1,0),"")</f>
        <v>EZD077A</v>
      </c>
    </row>
    <row r="930" spans="1:24" ht="14.4">
      <c r="A930" s="8" t="e">
        <f t="shared" si="1"/>
        <v>#REF!</v>
      </c>
      <c r="B930" s="9" t="s">
        <v>2757</v>
      </c>
      <c r="C930" s="8">
        <v>2020</v>
      </c>
      <c r="D930" s="9" t="s">
        <v>2758</v>
      </c>
      <c r="E930" s="9" t="s">
        <v>2739</v>
      </c>
      <c r="F930" s="9" t="s">
        <v>2757</v>
      </c>
      <c r="G930" s="8">
        <v>11</v>
      </c>
      <c r="H930" s="9" t="s">
        <v>125</v>
      </c>
      <c r="I930" s="8">
        <v>1354424</v>
      </c>
      <c r="J930" s="8">
        <v>2</v>
      </c>
      <c r="K930" s="9" t="s">
        <v>2759</v>
      </c>
      <c r="L930" s="9" t="s">
        <v>136</v>
      </c>
      <c r="M930" s="8">
        <v>4</v>
      </c>
      <c r="N930" s="9" t="s">
        <v>136</v>
      </c>
      <c r="O930" s="9" t="str">
        <f t="shared" si="70"/>
        <v>AGUIRRE LILIANA</v>
      </c>
      <c r="P930" s="9" t="str">
        <f>VLOOKUP(B930,Ultimo!$B$2:$C$2166,2,0)</f>
        <v>EYH608B</v>
      </c>
      <c r="Q930" s="9">
        <f>VLOOKUP(B930,Ultimo!$B$2:$D$2166,3,0)</f>
        <v>35</v>
      </c>
      <c r="R930" s="9" t="s">
        <v>127</v>
      </c>
      <c r="S930" s="10"/>
      <c r="T930" s="10"/>
      <c r="U930" s="11" t="str">
        <f>IFERROR(VLOOKUP(B930,Ultimo!$B$2:$Q$2166,14,0),"")</f>
        <v>22/3/22</v>
      </c>
      <c r="V930" s="12">
        <f>IFERROR(VLOOKUP(B930,Ultimo!$B$2:$Q$2166,15,0),"")</f>
        <v>0.5</v>
      </c>
      <c r="W930" s="13" t="str">
        <f>IFERROR(VLOOKUP(B930,Ultimo!$B$2:$T$2166,19,0),"")</f>
        <v>SALA HELLCAT</v>
      </c>
      <c r="X930" s="13" t="str">
        <f>IFERROR(VLOOKUP(B930,Ultimo!$B$2:$B$2166,1,0),"")</f>
        <v>EZD078A</v>
      </c>
    </row>
    <row r="931" spans="1:24" ht="14.4">
      <c r="A931" s="8" t="e">
        <f t="shared" si="1"/>
        <v>#REF!</v>
      </c>
      <c r="B931" s="9" t="s">
        <v>2760</v>
      </c>
      <c r="C931" s="8">
        <v>2020</v>
      </c>
      <c r="D931" s="9" t="s">
        <v>2761</v>
      </c>
      <c r="E931" s="9" t="s">
        <v>2739</v>
      </c>
      <c r="F931" s="9" t="s">
        <v>2760</v>
      </c>
      <c r="G931" s="8">
        <v>11</v>
      </c>
      <c r="H931" s="9" t="s">
        <v>125</v>
      </c>
      <c r="I931" s="8">
        <v>1327885</v>
      </c>
      <c r="J931" s="8">
        <v>2</v>
      </c>
      <c r="K931" s="9" t="s">
        <v>2762</v>
      </c>
      <c r="L931" s="9" t="s">
        <v>131</v>
      </c>
      <c r="M931" s="8">
        <v>6</v>
      </c>
      <c r="N931" s="10"/>
      <c r="O931" s="9"/>
      <c r="P931" s="9" t="str">
        <f>VLOOKUP(B931,Ultimo!$B$2:$C$2166,2,0)</f>
        <v>EYH822B</v>
      </c>
      <c r="Q931" s="9">
        <f>VLOOKUP(B931,Ultimo!$B$2:$D$2166,3,0)</f>
        <v>39</v>
      </c>
      <c r="R931" s="9" t="s">
        <v>127</v>
      </c>
      <c r="S931" s="10"/>
      <c r="T931" s="10"/>
      <c r="U931" s="11" t="str">
        <f>IFERROR(VLOOKUP(B931,Ultimo!$B$2:$Q$2166,14,0),"")</f>
        <v>16/3/22</v>
      </c>
      <c r="V931" s="12">
        <f>IFERROR(VLOOKUP(B931,Ultimo!$B$2:$Q$2166,15,0),"")</f>
        <v>0.66666666666666663</v>
      </c>
      <c r="W931" s="13" t="str">
        <f>IFERROR(VLOOKUP(B931,Ultimo!$B$2:$T$2166,19,0),"")</f>
        <v>AUDITORIO</v>
      </c>
      <c r="X931" s="13" t="str">
        <f>IFERROR(VLOOKUP(B931,Ultimo!$B$2:$B$2166,1,0),"")</f>
        <v>EZD079A</v>
      </c>
    </row>
    <row r="932" spans="1:24" ht="14.4">
      <c r="A932" s="8" t="e">
        <f t="shared" si="1"/>
        <v>#REF!</v>
      </c>
      <c r="B932" s="9" t="s">
        <v>2763</v>
      </c>
      <c r="C932" s="8">
        <v>2020</v>
      </c>
      <c r="D932" s="9" t="s">
        <v>2764</v>
      </c>
      <c r="E932" s="9" t="s">
        <v>2739</v>
      </c>
      <c r="F932" s="9" t="s">
        <v>2763</v>
      </c>
      <c r="G932" s="8">
        <v>11</v>
      </c>
      <c r="H932" s="9" t="s">
        <v>125</v>
      </c>
      <c r="I932" s="8">
        <v>1264518</v>
      </c>
      <c r="J932" s="8">
        <v>2</v>
      </c>
      <c r="K932" s="9" t="s">
        <v>2765</v>
      </c>
      <c r="L932" s="9" t="s">
        <v>44</v>
      </c>
      <c r="M932" s="8">
        <v>11</v>
      </c>
      <c r="N932" s="10"/>
      <c r="O932" s="9" t="str">
        <f t="shared" ref="O932:O1019" si="71">IF(L932="Camiones","MAYCOTT MIRIAM",IF(L932="Van","CERVANTES LETICIA",IF(L932="Motores Norte", "AGUIRRE LILIANA",IF(L932="Toluca", "CASTILLO LUCIA",IF(L932="Santa Fe", "CASTILLO LUCIA",IF(L932="Motores Sur", "MAYCOTT LUCIA", 0))))))</f>
        <v>MAYCOTT MIRIAM</v>
      </c>
      <c r="P932" s="9" t="str">
        <f>VLOOKUP(B932,Ultimo!$B$2:$C$2166,2,0)</f>
        <v>EYH313B</v>
      </c>
      <c r="Q932" s="9">
        <f>VLOOKUP(B932,Ultimo!$B$2:$D$2166,3,0)</f>
        <v>29</v>
      </c>
      <c r="R932" s="9" t="s">
        <v>127</v>
      </c>
      <c r="S932" s="10"/>
      <c r="T932" s="10"/>
      <c r="U932" s="11" t="str">
        <f>IFERROR(VLOOKUP(B932,Ultimo!$B$2:$Q$2166,14,0),"")</f>
        <v>23/3/22</v>
      </c>
      <c r="V932" s="12">
        <f>IFERROR(VLOOKUP(B932,Ultimo!$B$2:$Q$2166,15,0),"")</f>
        <v>0.70833333333333337</v>
      </c>
      <c r="W932" s="13" t="str">
        <f>IFERROR(VLOOKUP(B932,Ultimo!$B$2:$T$2166,19,0),"")</f>
        <v>SALA VIP</v>
      </c>
      <c r="X932" s="13" t="str">
        <f>IFERROR(VLOOKUP(B932,Ultimo!$B$2:$B$2166,1,0),"")</f>
        <v>EZD080A</v>
      </c>
    </row>
    <row r="933" spans="1:24" ht="14.4">
      <c r="A933" s="8" t="e">
        <f t="shared" si="1"/>
        <v>#REF!</v>
      </c>
      <c r="B933" s="9" t="s">
        <v>2766</v>
      </c>
      <c r="C933" s="8">
        <v>2020</v>
      </c>
      <c r="D933" s="9" t="s">
        <v>2767</v>
      </c>
      <c r="E933" s="9" t="s">
        <v>2739</v>
      </c>
      <c r="F933" s="9" t="s">
        <v>2766</v>
      </c>
      <c r="G933" s="8">
        <v>11</v>
      </c>
      <c r="H933" s="9" t="s">
        <v>125</v>
      </c>
      <c r="I933" s="8">
        <v>1391437</v>
      </c>
      <c r="J933" s="8">
        <v>2</v>
      </c>
      <c r="K933" s="9" t="s">
        <v>552</v>
      </c>
      <c r="L933" s="9" t="s">
        <v>180</v>
      </c>
      <c r="M933" s="8">
        <v>4</v>
      </c>
      <c r="N933" s="15" t="e">
        <v>#N/A</v>
      </c>
      <c r="O933" s="9" t="str">
        <f t="shared" si="71"/>
        <v>CASTILLO LUCIA</v>
      </c>
      <c r="P933" s="9" t="str">
        <f>VLOOKUP(B933,Ultimo!$B$2:$C$2166,2,0)</f>
        <v>EYG467B</v>
      </c>
      <c r="Q933" s="9">
        <f>VLOOKUP(B933,Ultimo!$B$2:$D$2166,3,0)</f>
        <v>10</v>
      </c>
      <c r="R933" s="10"/>
      <c r="S933" s="10"/>
      <c r="T933" s="10"/>
      <c r="U933" s="11" t="str">
        <f>IFERROR(VLOOKUP(B933,Ultimo!$B$2:$Q$2166,14,0),"")</f>
        <v>29/3/22</v>
      </c>
      <c r="V933" s="12">
        <f>IFERROR(VLOOKUP(B933,Ultimo!$B$2:$Q$2166,15,0),"")</f>
        <v>0.875</v>
      </c>
      <c r="W933" s="13" t="str">
        <f>IFERROR(VLOOKUP(B933,Ultimo!$B$2:$T$2166,19,0),"")</f>
        <v>AUDITORIO</v>
      </c>
      <c r="X933" s="13" t="str">
        <f>IFERROR(VLOOKUP(B933,Ultimo!$B$2:$B$2166,1,0),"")</f>
        <v>EZD083A</v>
      </c>
    </row>
    <row r="934" spans="1:24" ht="14.4">
      <c r="A934" s="8" t="e">
        <f t="shared" si="1"/>
        <v>#REF!</v>
      </c>
      <c r="B934" s="9" t="s">
        <v>2768</v>
      </c>
      <c r="C934" s="8">
        <v>2020</v>
      </c>
      <c r="D934" s="9" t="s">
        <v>2769</v>
      </c>
      <c r="E934" s="9" t="s">
        <v>2739</v>
      </c>
      <c r="F934" s="9" t="s">
        <v>2768</v>
      </c>
      <c r="G934" s="8">
        <v>11</v>
      </c>
      <c r="H934" s="9" t="s">
        <v>125</v>
      </c>
      <c r="I934" s="8">
        <v>1365708</v>
      </c>
      <c r="J934" s="8">
        <v>2</v>
      </c>
      <c r="K934" s="9" t="s">
        <v>2770</v>
      </c>
      <c r="L934" s="9" t="s">
        <v>44</v>
      </c>
      <c r="M934" s="8">
        <v>11</v>
      </c>
      <c r="N934" s="10"/>
      <c r="O934" s="9" t="str">
        <f t="shared" si="71"/>
        <v>MAYCOTT MIRIAM</v>
      </c>
      <c r="P934" s="9" t="str">
        <f>VLOOKUP(B934,Ultimo!$B$2:$C$2166,2,0)</f>
        <v>EYH314B</v>
      </c>
      <c r="Q934" s="9">
        <f>VLOOKUP(B934,Ultimo!$B$2:$D$2166,3,0)</f>
        <v>29</v>
      </c>
      <c r="R934" s="9" t="s">
        <v>127</v>
      </c>
      <c r="S934" s="10"/>
      <c r="T934" s="10"/>
      <c r="U934" s="11" t="str">
        <f>IFERROR(VLOOKUP(B934,Ultimo!$B$2:$Q$2166,14,0),"")</f>
        <v>25/3/22</v>
      </c>
      <c r="V934" s="12">
        <f>IFERROR(VLOOKUP(B934,Ultimo!$B$2:$Q$2166,15,0),"")</f>
        <v>0.5</v>
      </c>
      <c r="W934" s="13" t="str">
        <f>IFERROR(VLOOKUP(B934,Ultimo!$B$2:$T$2166,19,0),"")</f>
        <v>SALA VIP</v>
      </c>
      <c r="X934" s="13" t="str">
        <f>IFERROR(VLOOKUP(B934,Ultimo!$B$2:$B$2166,1,0),"")</f>
        <v>EZD084A</v>
      </c>
    </row>
    <row r="935" spans="1:24" ht="14.4">
      <c r="A935" s="8" t="e">
        <f t="shared" si="1"/>
        <v>#REF!</v>
      </c>
      <c r="B935" s="9" t="s">
        <v>2771</v>
      </c>
      <c r="C935" s="8">
        <v>2020</v>
      </c>
      <c r="D935" s="9" t="s">
        <v>2772</v>
      </c>
      <c r="E935" s="9" t="s">
        <v>2739</v>
      </c>
      <c r="F935" s="9" t="s">
        <v>2771</v>
      </c>
      <c r="G935" s="8">
        <v>11</v>
      </c>
      <c r="H935" s="9" t="s">
        <v>125</v>
      </c>
      <c r="I935" s="8">
        <v>1232676</v>
      </c>
      <c r="J935" s="8">
        <v>2</v>
      </c>
      <c r="K935" s="9" t="s">
        <v>2773</v>
      </c>
      <c r="L935" s="9" t="s">
        <v>136</v>
      </c>
      <c r="M935" s="8">
        <v>8</v>
      </c>
      <c r="N935" s="10"/>
      <c r="O935" s="9" t="str">
        <f t="shared" si="71"/>
        <v>AGUIRRE LILIANA</v>
      </c>
      <c r="P935" s="9" t="str">
        <f>VLOOKUP(B935,Ultimo!$B$2:$C$2166,2,0)</f>
        <v>EYH609B</v>
      </c>
      <c r="Q935" s="9">
        <f>VLOOKUP(B935,Ultimo!$B$2:$D$2166,3,0)</f>
        <v>35</v>
      </c>
      <c r="R935" s="9" t="s">
        <v>127</v>
      </c>
      <c r="S935" s="10"/>
      <c r="T935" s="10"/>
      <c r="U935" s="11" t="str">
        <f>IFERROR(VLOOKUP(B935,Ultimo!$B$2:$Q$2166,14,0),"")</f>
        <v>18/3/22</v>
      </c>
      <c r="V935" s="12">
        <f>IFERROR(VLOOKUP(B935,Ultimo!$B$2:$Q$2166,15,0),"")</f>
        <v>0.70833333333333337</v>
      </c>
      <c r="W935" s="13" t="str">
        <f>IFERROR(VLOOKUP(B935,Ultimo!$B$2:$T$2166,19,0),"")</f>
        <v>SALA HELLCAT</v>
      </c>
      <c r="X935" s="13" t="str">
        <f>IFERROR(VLOOKUP(B935,Ultimo!$B$2:$B$2166,1,0),"")</f>
        <v>EZD085A</v>
      </c>
    </row>
    <row r="936" spans="1:24" ht="14.4">
      <c r="A936" s="8" t="e">
        <f t="shared" si="1"/>
        <v>#REF!</v>
      </c>
      <c r="B936" s="9" t="s">
        <v>2774</v>
      </c>
      <c r="C936" s="8">
        <v>2020</v>
      </c>
      <c r="D936" s="9" t="s">
        <v>2775</v>
      </c>
      <c r="E936" s="9" t="s">
        <v>2739</v>
      </c>
      <c r="F936" s="9" t="s">
        <v>2774</v>
      </c>
      <c r="G936" s="8">
        <v>11</v>
      </c>
      <c r="H936" s="9" t="s">
        <v>125</v>
      </c>
      <c r="I936" s="8">
        <v>1539133</v>
      </c>
      <c r="J936" s="8">
        <v>2</v>
      </c>
      <c r="K936" s="9" t="s">
        <v>2776</v>
      </c>
      <c r="L936" s="9" t="s">
        <v>180</v>
      </c>
      <c r="M936" s="8">
        <v>4</v>
      </c>
      <c r="N936" s="15" t="e">
        <v>#N/A</v>
      </c>
      <c r="O936" s="9" t="str">
        <f t="shared" si="71"/>
        <v>CASTILLO LUCIA</v>
      </c>
      <c r="P936" s="9" t="str">
        <f>VLOOKUP(B936,Ultimo!$B$2:$C$2166,2,0)</f>
        <v>EYG468B</v>
      </c>
      <c r="Q936" s="9">
        <f>VLOOKUP(B936,Ultimo!$B$2:$D$2166,3,0)</f>
        <v>10</v>
      </c>
      <c r="R936" s="10"/>
      <c r="S936" s="10"/>
      <c r="T936" s="10"/>
      <c r="U936" s="11" t="str">
        <f>IFERROR(VLOOKUP(B936,Ultimo!$B$2:$Q$2166,14,0),"")</f>
        <v>22/3/22</v>
      </c>
      <c r="V936" s="12">
        <f>IFERROR(VLOOKUP(B936,Ultimo!$B$2:$Q$2166,15,0),"")</f>
        <v>0.45833333333333331</v>
      </c>
      <c r="W936" s="13" t="str">
        <f>IFERROR(VLOOKUP(B936,Ultimo!$B$2:$T$2166,19,0),"")</f>
        <v>AUDITORIO</v>
      </c>
      <c r="X936" s="13" t="str">
        <f>IFERROR(VLOOKUP(B936,Ultimo!$B$2:$B$2166,1,0),"")</f>
        <v>EZD086A</v>
      </c>
    </row>
    <row r="937" spans="1:24" ht="14.4">
      <c r="A937" s="8" t="e">
        <f t="shared" si="1"/>
        <v>#REF!</v>
      </c>
      <c r="B937" s="9" t="s">
        <v>2777</v>
      </c>
      <c r="C937" s="8">
        <v>2020</v>
      </c>
      <c r="D937" s="9" t="s">
        <v>2778</v>
      </c>
      <c r="E937" s="9" t="s">
        <v>2739</v>
      </c>
      <c r="F937" s="9" t="s">
        <v>2777</v>
      </c>
      <c r="G937" s="8">
        <v>11</v>
      </c>
      <c r="H937" s="9" t="s">
        <v>125</v>
      </c>
      <c r="I937" s="8">
        <v>1114384</v>
      </c>
      <c r="J937" s="8">
        <v>2</v>
      </c>
      <c r="K937" s="9" t="s">
        <v>2779</v>
      </c>
      <c r="L937" s="9" t="s">
        <v>180</v>
      </c>
      <c r="M937" s="8">
        <v>4</v>
      </c>
      <c r="N937" s="15" t="e">
        <v>#N/A</v>
      </c>
      <c r="O937" s="9" t="str">
        <f t="shared" si="71"/>
        <v>CASTILLO LUCIA</v>
      </c>
      <c r="P937" s="9" t="str">
        <f>VLOOKUP(B937,Ultimo!$B$2:$C$2166,2,0)</f>
        <v>EYG469B</v>
      </c>
      <c r="Q937" s="9">
        <f>VLOOKUP(B937,Ultimo!$B$2:$D$2166,3,0)</f>
        <v>10</v>
      </c>
      <c r="R937" s="10"/>
      <c r="S937" s="10"/>
      <c r="T937" s="10"/>
      <c r="U937" s="11" t="str">
        <f>IFERROR(VLOOKUP(B937,Ultimo!$B$2:$Q$2166,14,0),"")</f>
        <v>22/3/22</v>
      </c>
      <c r="V937" s="12">
        <f>IFERROR(VLOOKUP(B937,Ultimo!$B$2:$Q$2166,15,0),"")</f>
        <v>0.5</v>
      </c>
      <c r="W937" s="13" t="str">
        <f>IFERROR(VLOOKUP(B937,Ultimo!$B$2:$T$2166,19,0),"")</f>
        <v>AUDITORIO</v>
      </c>
      <c r="X937" s="13" t="str">
        <f>IFERROR(VLOOKUP(B937,Ultimo!$B$2:$B$2166,1,0),"")</f>
        <v>EZD088A</v>
      </c>
    </row>
    <row r="938" spans="1:24" ht="14.4">
      <c r="A938" s="8" t="e">
        <f t="shared" si="1"/>
        <v>#REF!</v>
      </c>
      <c r="B938" s="9" t="s">
        <v>2780</v>
      </c>
      <c r="C938" s="8">
        <v>2020</v>
      </c>
      <c r="D938" s="9" t="s">
        <v>2781</v>
      </c>
      <c r="E938" s="9" t="s">
        <v>2739</v>
      </c>
      <c r="F938" s="9" t="s">
        <v>2780</v>
      </c>
      <c r="G938" s="8">
        <v>11</v>
      </c>
      <c r="H938" s="9" t="s">
        <v>125</v>
      </c>
      <c r="I938" s="8">
        <v>1663303</v>
      </c>
      <c r="J938" s="8">
        <v>2</v>
      </c>
      <c r="K938" s="9" t="s">
        <v>2782</v>
      </c>
      <c r="L938" s="9" t="s">
        <v>180</v>
      </c>
      <c r="M938" s="8">
        <v>4</v>
      </c>
      <c r="N938" s="15" t="e">
        <v>#N/A</v>
      </c>
      <c r="O938" s="9" t="str">
        <f t="shared" si="71"/>
        <v>CASTILLO LUCIA</v>
      </c>
      <c r="P938" s="9" t="str">
        <f>VLOOKUP(B938,Ultimo!$B$2:$C$2166,2,0)</f>
        <v>EYG470B</v>
      </c>
      <c r="Q938" s="9">
        <f>VLOOKUP(B938,Ultimo!$B$2:$D$2166,3,0)</f>
        <v>10</v>
      </c>
      <c r="R938" s="10"/>
      <c r="S938" s="10"/>
      <c r="T938" s="10"/>
      <c r="U938" s="11" t="str">
        <f>IFERROR(VLOOKUP(B938,Ultimo!$B$2:$Q$2166,14,0),"")</f>
        <v>17/3/22</v>
      </c>
      <c r="V938" s="12">
        <f>IFERROR(VLOOKUP(B938,Ultimo!$B$2:$Q$2166,15,0),"")</f>
        <v>0.66666666666666663</v>
      </c>
      <c r="W938" s="13" t="str">
        <f>IFERROR(VLOOKUP(B938,Ultimo!$B$2:$T$2166,19,0),"")</f>
        <v>AUDITORIO</v>
      </c>
      <c r="X938" s="13" t="str">
        <f>IFERROR(VLOOKUP(B938,Ultimo!$B$2:$B$2166,1,0),"")</f>
        <v>EZD089A</v>
      </c>
    </row>
    <row r="939" spans="1:24" ht="14.4">
      <c r="A939" s="8" t="e">
        <f t="shared" si="1"/>
        <v>#REF!</v>
      </c>
      <c r="B939" s="9" t="s">
        <v>2783</v>
      </c>
      <c r="C939" s="8">
        <v>2020</v>
      </c>
      <c r="D939" s="9" t="s">
        <v>2784</v>
      </c>
      <c r="E939" s="9" t="s">
        <v>2739</v>
      </c>
      <c r="F939" s="9" t="s">
        <v>2783</v>
      </c>
      <c r="G939" s="8">
        <v>11</v>
      </c>
      <c r="H939" s="9" t="s">
        <v>125</v>
      </c>
      <c r="I939" s="8">
        <v>1354116</v>
      </c>
      <c r="J939" s="8">
        <v>2</v>
      </c>
      <c r="K939" s="9" t="s">
        <v>2785</v>
      </c>
      <c r="L939" s="9" t="s">
        <v>180</v>
      </c>
      <c r="M939" s="8">
        <v>4</v>
      </c>
      <c r="N939" s="15" t="e">
        <v>#N/A</v>
      </c>
      <c r="O939" s="9" t="str">
        <f t="shared" si="71"/>
        <v>CASTILLO LUCIA</v>
      </c>
      <c r="P939" s="9" t="str">
        <f>VLOOKUP(B939,Ultimo!$B$2:$C$2166,2,0)</f>
        <v>EYG471B</v>
      </c>
      <c r="Q939" s="9">
        <f>VLOOKUP(B939,Ultimo!$B$2:$D$2166,3,0)</f>
        <v>10</v>
      </c>
      <c r="R939" s="10"/>
      <c r="S939" s="10"/>
      <c r="T939" s="10"/>
      <c r="U939" s="11" t="str">
        <f>IFERROR(VLOOKUP(B939,Ultimo!$B$2:$Q$2166,14,0),"")</f>
        <v>22/3/22</v>
      </c>
      <c r="V939" s="12">
        <f>IFERROR(VLOOKUP(B939,Ultimo!$B$2:$Q$2166,15,0),"")</f>
        <v>0.375</v>
      </c>
      <c r="W939" s="13" t="str">
        <f>IFERROR(VLOOKUP(B939,Ultimo!$B$2:$T$2166,19,0),"")</f>
        <v>AUDITORIO</v>
      </c>
      <c r="X939" s="13" t="str">
        <f>IFERROR(VLOOKUP(B939,Ultimo!$B$2:$B$2166,1,0),"")</f>
        <v>EZD090A</v>
      </c>
    </row>
    <row r="940" spans="1:24" ht="14.4">
      <c r="A940" s="8" t="e">
        <f t="shared" si="1"/>
        <v>#REF!</v>
      </c>
      <c r="B940" s="9" t="s">
        <v>2786</v>
      </c>
      <c r="C940" s="8">
        <v>2020</v>
      </c>
      <c r="D940" s="9" t="s">
        <v>2787</v>
      </c>
      <c r="E940" s="9" t="s">
        <v>2739</v>
      </c>
      <c r="F940" s="9" t="s">
        <v>2786</v>
      </c>
      <c r="G940" s="8">
        <v>11</v>
      </c>
      <c r="H940" s="9" t="s">
        <v>125</v>
      </c>
      <c r="I940" s="8">
        <v>1044884</v>
      </c>
      <c r="J940" s="8">
        <v>2</v>
      </c>
      <c r="K940" s="9" t="s">
        <v>2788</v>
      </c>
      <c r="L940" s="9" t="s">
        <v>180</v>
      </c>
      <c r="M940" s="8">
        <v>4</v>
      </c>
      <c r="N940" s="15" t="e">
        <v>#N/A</v>
      </c>
      <c r="O940" s="9" t="str">
        <f t="shared" si="71"/>
        <v>CASTILLO LUCIA</v>
      </c>
      <c r="P940" s="9" t="str">
        <f>VLOOKUP(B940,Ultimo!$B$2:$C$2166,2,0)</f>
        <v>EYG472B</v>
      </c>
      <c r="Q940" s="9">
        <f>VLOOKUP(B940,Ultimo!$B$2:$D$2166,3,0)</f>
        <v>10</v>
      </c>
      <c r="R940" s="10"/>
      <c r="S940" s="10"/>
      <c r="T940" s="10"/>
      <c r="U940" s="11" t="str">
        <f>IFERROR(VLOOKUP(B940,Ultimo!$B$2:$Q$2166,14,0),"")</f>
        <v>22/3/22</v>
      </c>
      <c r="V940" s="12">
        <f>IFERROR(VLOOKUP(B940,Ultimo!$B$2:$Q$2166,15,0),"")</f>
        <v>0.70833333333333337</v>
      </c>
      <c r="W940" s="13" t="str">
        <f>IFERROR(VLOOKUP(B940,Ultimo!$B$2:$T$2166,19,0),"")</f>
        <v>AUDITORIO</v>
      </c>
      <c r="X940" s="13" t="str">
        <f>IFERROR(VLOOKUP(B940,Ultimo!$B$2:$B$2166,1,0),"")</f>
        <v>EZD091A</v>
      </c>
    </row>
    <row r="941" spans="1:24" ht="14.4">
      <c r="A941" s="8" t="e">
        <f t="shared" si="1"/>
        <v>#REF!</v>
      </c>
      <c r="B941" s="9" t="s">
        <v>2789</v>
      </c>
      <c r="C941" s="8">
        <v>2020</v>
      </c>
      <c r="D941" s="9" t="s">
        <v>2790</v>
      </c>
      <c r="E941" s="9" t="s">
        <v>2739</v>
      </c>
      <c r="F941" s="9" t="s">
        <v>2789</v>
      </c>
      <c r="G941" s="8">
        <v>11</v>
      </c>
      <c r="H941" s="9" t="s">
        <v>125</v>
      </c>
      <c r="I941" s="8">
        <v>1153635</v>
      </c>
      <c r="J941" s="8">
        <v>2</v>
      </c>
      <c r="K941" s="9" t="s">
        <v>2791</v>
      </c>
      <c r="L941" s="9" t="s">
        <v>180</v>
      </c>
      <c r="M941" s="8">
        <v>4</v>
      </c>
      <c r="N941" s="15" t="e">
        <v>#N/A</v>
      </c>
      <c r="O941" s="9" t="str">
        <f t="shared" si="71"/>
        <v>CASTILLO LUCIA</v>
      </c>
      <c r="P941" s="9" t="str">
        <f>VLOOKUP(B941,Ultimo!$B$2:$C$2166,2,0)</f>
        <v>EYG473B</v>
      </c>
      <c r="Q941" s="9">
        <f>VLOOKUP(B941,Ultimo!$B$2:$D$2166,3,0)</f>
        <v>10</v>
      </c>
      <c r="R941" s="10"/>
      <c r="S941" s="10"/>
      <c r="T941" s="10"/>
      <c r="U941" s="11" t="str">
        <f>IFERROR(VLOOKUP(B941,Ultimo!$B$2:$Q$2166,14,0),"")</f>
        <v>18/3/22</v>
      </c>
      <c r="V941" s="12">
        <f>IFERROR(VLOOKUP(B941,Ultimo!$B$2:$Q$2166,15,0),"")</f>
        <v>0.41666666666666669</v>
      </c>
      <c r="W941" s="13" t="str">
        <f>IFERROR(VLOOKUP(B941,Ultimo!$B$2:$T$2166,19,0),"")</f>
        <v>AUDITORIO</v>
      </c>
      <c r="X941" s="13" t="str">
        <f>IFERROR(VLOOKUP(B941,Ultimo!$B$2:$B$2166,1,0),"")</f>
        <v>EZD092A</v>
      </c>
    </row>
    <row r="942" spans="1:24" ht="14.4">
      <c r="A942" s="8" t="e">
        <f t="shared" si="1"/>
        <v>#REF!</v>
      </c>
      <c r="B942" s="9" t="s">
        <v>2792</v>
      </c>
      <c r="C942" s="8">
        <v>2020</v>
      </c>
      <c r="D942" s="9" t="s">
        <v>2793</v>
      </c>
      <c r="E942" s="9" t="s">
        <v>2739</v>
      </c>
      <c r="F942" s="9" t="s">
        <v>2792</v>
      </c>
      <c r="G942" s="8">
        <v>11</v>
      </c>
      <c r="H942" s="9" t="s">
        <v>125</v>
      </c>
      <c r="I942" s="8">
        <v>1278698</v>
      </c>
      <c r="J942" s="8">
        <v>2</v>
      </c>
      <c r="K942" s="9" t="s">
        <v>2794</v>
      </c>
      <c r="L942" s="9" t="s">
        <v>180</v>
      </c>
      <c r="M942" s="8">
        <v>4</v>
      </c>
      <c r="N942" s="15" t="e">
        <v>#N/A</v>
      </c>
      <c r="O942" s="9" t="str">
        <f t="shared" si="71"/>
        <v>CASTILLO LUCIA</v>
      </c>
      <c r="P942" s="9" t="str">
        <f>VLOOKUP(B942,Ultimo!$B$2:$C$2166,2,0)</f>
        <v>EYG474B</v>
      </c>
      <c r="Q942" s="9">
        <f>VLOOKUP(B942,Ultimo!$B$2:$D$2166,3,0)</f>
        <v>10</v>
      </c>
      <c r="R942" s="10"/>
      <c r="S942" s="10"/>
      <c r="T942" s="10"/>
      <c r="U942" s="11" t="str">
        <f>IFERROR(VLOOKUP(B942,Ultimo!$B$2:$Q$2166,14,0),"")</f>
        <v>23/3/22</v>
      </c>
      <c r="V942" s="12">
        <f>IFERROR(VLOOKUP(B942,Ultimo!$B$2:$Q$2166,15,0),"")</f>
        <v>0.5</v>
      </c>
      <c r="W942" s="13" t="str">
        <f>IFERROR(VLOOKUP(B942,Ultimo!$B$2:$T$2166,19,0),"")</f>
        <v>AUDITORIO</v>
      </c>
      <c r="X942" s="13" t="str">
        <f>IFERROR(VLOOKUP(B942,Ultimo!$B$2:$B$2166,1,0),"")</f>
        <v>EZD093A</v>
      </c>
    </row>
    <row r="943" spans="1:24" ht="14.4">
      <c r="A943" s="8" t="e">
        <f t="shared" si="1"/>
        <v>#REF!</v>
      </c>
      <c r="B943" s="9" t="s">
        <v>2795</v>
      </c>
      <c r="C943" s="8">
        <v>2020</v>
      </c>
      <c r="D943" s="9" t="s">
        <v>2796</v>
      </c>
      <c r="E943" s="14">
        <v>43961</v>
      </c>
      <c r="F943" s="9" t="s">
        <v>2795</v>
      </c>
      <c r="G943" s="8">
        <v>11</v>
      </c>
      <c r="H943" s="9" t="s">
        <v>125</v>
      </c>
      <c r="I943" s="8">
        <v>774285</v>
      </c>
      <c r="J943" s="8">
        <v>2</v>
      </c>
      <c r="K943" s="9" t="s">
        <v>2797</v>
      </c>
      <c r="L943" s="9" t="s">
        <v>180</v>
      </c>
      <c r="M943" s="8">
        <v>4</v>
      </c>
      <c r="N943" s="15" t="e">
        <v>#N/A</v>
      </c>
      <c r="O943" s="9" t="str">
        <f t="shared" si="71"/>
        <v>CASTILLO LUCIA</v>
      </c>
      <c r="P943" s="9" t="str">
        <f>VLOOKUP(B943,Ultimo!$B$2:$C$2166,2,0)</f>
        <v>EYG475B</v>
      </c>
      <c r="Q943" s="9">
        <f>VLOOKUP(B943,Ultimo!$B$2:$D$2166,3,0)</f>
        <v>10</v>
      </c>
      <c r="R943" s="10"/>
      <c r="S943" s="10"/>
      <c r="T943" s="10"/>
      <c r="U943" s="11" t="str">
        <f>IFERROR(VLOOKUP(B943,Ultimo!$B$2:$Q$2166,14,0),"")</f>
        <v>24/3/22</v>
      </c>
      <c r="V943" s="12">
        <f>IFERROR(VLOOKUP(B943,Ultimo!$B$2:$Q$2166,15,0),"")</f>
        <v>0.375</v>
      </c>
      <c r="W943" s="13" t="str">
        <f>IFERROR(VLOOKUP(B943,Ultimo!$B$2:$T$2166,19,0),"")</f>
        <v>AUDITORIO</v>
      </c>
      <c r="X943" s="13" t="str">
        <f>IFERROR(VLOOKUP(B943,Ultimo!$B$2:$B$2166,1,0),"")</f>
        <v>EZD094A</v>
      </c>
    </row>
    <row r="944" spans="1:24" ht="14.4">
      <c r="A944" s="8" t="e">
        <f t="shared" si="1"/>
        <v>#REF!</v>
      </c>
      <c r="B944" s="9" t="s">
        <v>2798</v>
      </c>
      <c r="C944" s="8">
        <v>2020</v>
      </c>
      <c r="D944" s="9" t="s">
        <v>2799</v>
      </c>
      <c r="E944" s="14">
        <v>43961</v>
      </c>
      <c r="F944" s="9" t="s">
        <v>2798</v>
      </c>
      <c r="G944" s="8">
        <v>11</v>
      </c>
      <c r="H944" s="9" t="s">
        <v>125</v>
      </c>
      <c r="I944" s="8">
        <v>970205</v>
      </c>
      <c r="J944" s="8">
        <v>2</v>
      </c>
      <c r="K944" s="9" t="s">
        <v>689</v>
      </c>
      <c r="L944" s="9" t="s">
        <v>180</v>
      </c>
      <c r="M944" s="8">
        <v>4</v>
      </c>
      <c r="N944" s="15" t="e">
        <v>#N/A</v>
      </c>
      <c r="O944" s="9" t="str">
        <f t="shared" si="71"/>
        <v>CASTILLO LUCIA</v>
      </c>
      <c r="P944" s="9" t="str">
        <f>VLOOKUP(B944,Ultimo!$B$2:$C$2166,2,0)</f>
        <v>EYG476B</v>
      </c>
      <c r="Q944" s="9">
        <f>VLOOKUP(B944,Ultimo!$B$2:$D$2166,3,0)</f>
        <v>10</v>
      </c>
      <c r="R944" s="10"/>
      <c r="S944" s="10"/>
      <c r="T944" s="10"/>
      <c r="U944" s="11" t="str">
        <f>IFERROR(VLOOKUP(B944,Ultimo!$B$2:$Q$2166,14,0),"")</f>
        <v>22/3/22</v>
      </c>
      <c r="V944" s="12">
        <f>IFERROR(VLOOKUP(B944,Ultimo!$B$2:$Q$2166,15,0),"")</f>
        <v>0.54166666666666663</v>
      </c>
      <c r="W944" s="13" t="str">
        <f>IFERROR(VLOOKUP(B944,Ultimo!$B$2:$T$2166,19,0),"")</f>
        <v>AUDITORIO</v>
      </c>
      <c r="X944" s="13" t="str">
        <f>IFERROR(VLOOKUP(B944,Ultimo!$B$2:$B$2166,1,0),"")</f>
        <v>EZD095A</v>
      </c>
    </row>
    <row r="945" spans="1:24" ht="14.4">
      <c r="A945" s="8" t="e">
        <f t="shared" si="1"/>
        <v>#REF!</v>
      </c>
      <c r="B945" s="9" t="s">
        <v>2800</v>
      </c>
      <c r="C945" s="8">
        <v>2020</v>
      </c>
      <c r="D945" s="9" t="s">
        <v>2801</v>
      </c>
      <c r="E945" s="14">
        <v>43961</v>
      </c>
      <c r="F945" s="9" t="s">
        <v>2800</v>
      </c>
      <c r="G945" s="8">
        <v>11</v>
      </c>
      <c r="H945" s="9" t="s">
        <v>125</v>
      </c>
      <c r="I945" s="8">
        <v>1148419</v>
      </c>
      <c r="J945" s="8">
        <v>2</v>
      </c>
      <c r="K945" s="9" t="s">
        <v>2180</v>
      </c>
      <c r="L945" s="9" t="s">
        <v>180</v>
      </c>
      <c r="M945" s="8">
        <v>4</v>
      </c>
      <c r="N945" s="15" t="e">
        <v>#N/A</v>
      </c>
      <c r="O945" s="9" t="str">
        <f t="shared" si="71"/>
        <v>CASTILLO LUCIA</v>
      </c>
      <c r="P945" s="9" t="str">
        <f>VLOOKUP(B945,Ultimo!$B$2:$C$2166,2,0)</f>
        <v>EYG477B</v>
      </c>
      <c r="Q945" s="9">
        <f>VLOOKUP(B945,Ultimo!$B$2:$D$2166,3,0)</f>
        <v>10</v>
      </c>
      <c r="R945" s="10"/>
      <c r="S945" s="10"/>
      <c r="T945" s="10"/>
      <c r="U945" s="11" t="str">
        <f>IFERROR(VLOOKUP(B945,Ultimo!$B$2:$Q$2166,14,0),"")</f>
        <v>24/3/22</v>
      </c>
      <c r="V945" s="12">
        <f>IFERROR(VLOOKUP(B945,Ultimo!$B$2:$Q$2166,15,0),"")</f>
        <v>0.54166666666666663</v>
      </c>
      <c r="W945" s="13" t="str">
        <f>IFERROR(VLOOKUP(B945,Ultimo!$B$2:$T$2166,19,0),"")</f>
        <v>AUDITORIO</v>
      </c>
      <c r="X945" s="13" t="str">
        <f>IFERROR(VLOOKUP(B945,Ultimo!$B$2:$B$2166,1,0),"")</f>
        <v>EZD096A</v>
      </c>
    </row>
    <row r="946" spans="1:24" ht="14.4">
      <c r="A946" s="8" t="e">
        <f t="shared" si="1"/>
        <v>#REF!</v>
      </c>
      <c r="B946" s="9" t="s">
        <v>2802</v>
      </c>
      <c r="C946" s="8">
        <v>2020</v>
      </c>
      <c r="D946" s="9" t="s">
        <v>2803</v>
      </c>
      <c r="E946" s="14">
        <v>44022</v>
      </c>
      <c r="F946" s="9" t="s">
        <v>2802</v>
      </c>
      <c r="G946" s="8">
        <v>11</v>
      </c>
      <c r="H946" s="9" t="s">
        <v>125</v>
      </c>
      <c r="I946" s="8">
        <v>1150376</v>
      </c>
      <c r="J946" s="8">
        <v>2</v>
      </c>
      <c r="K946" s="9" t="s">
        <v>2804</v>
      </c>
      <c r="L946" s="9" t="s">
        <v>136</v>
      </c>
      <c r="M946" s="8">
        <v>8</v>
      </c>
      <c r="N946" s="10"/>
      <c r="O946" s="9" t="str">
        <f t="shared" si="71"/>
        <v>AGUIRRE LILIANA</v>
      </c>
      <c r="P946" s="9" t="str">
        <f>VLOOKUP(B946,Ultimo!$B$2:$C$2166,2,0)</f>
        <v>EYH610B</v>
      </c>
      <c r="Q946" s="9">
        <f>VLOOKUP(B946,Ultimo!$B$2:$D$2166,3,0)</f>
        <v>35</v>
      </c>
      <c r="R946" s="9" t="s">
        <v>127</v>
      </c>
      <c r="S946" s="10"/>
      <c r="T946" s="10"/>
      <c r="U946" s="11" t="str">
        <f>IFERROR(VLOOKUP(B946,Ultimo!$B$2:$Q$2166,14,0),"")</f>
        <v>19/3/22</v>
      </c>
      <c r="V946" s="12">
        <f>IFERROR(VLOOKUP(B946,Ultimo!$B$2:$Q$2166,15,0),"")</f>
        <v>0.54166666666666663</v>
      </c>
      <c r="W946" s="13" t="str">
        <f>IFERROR(VLOOKUP(B946,Ultimo!$B$2:$T$2166,19,0),"")</f>
        <v>SALA HELLCAT</v>
      </c>
      <c r="X946" s="13" t="str">
        <f>IFERROR(VLOOKUP(B946,Ultimo!$B$2:$B$2166,1,0),"")</f>
        <v>EZD097A</v>
      </c>
    </row>
    <row r="947" spans="1:24" ht="14.4">
      <c r="A947" s="8" t="e">
        <f t="shared" si="1"/>
        <v>#REF!</v>
      </c>
      <c r="B947" s="9" t="s">
        <v>2805</v>
      </c>
      <c r="C947" s="8">
        <v>2020</v>
      </c>
      <c r="D947" s="9" t="s">
        <v>2806</v>
      </c>
      <c r="E947" s="14">
        <v>44022</v>
      </c>
      <c r="F947" s="9" t="s">
        <v>2805</v>
      </c>
      <c r="G947" s="8">
        <v>11</v>
      </c>
      <c r="H947" s="9" t="s">
        <v>125</v>
      </c>
      <c r="I947" s="8">
        <v>1705243</v>
      </c>
      <c r="J947" s="8">
        <v>2</v>
      </c>
      <c r="K947" s="9" t="s">
        <v>2807</v>
      </c>
      <c r="L947" s="9" t="s">
        <v>180</v>
      </c>
      <c r="M947" s="8">
        <v>4</v>
      </c>
      <c r="N947" s="15" t="e">
        <v>#N/A</v>
      </c>
      <c r="O947" s="9" t="str">
        <f t="shared" si="71"/>
        <v>CASTILLO LUCIA</v>
      </c>
      <c r="P947" s="9" t="str">
        <f>VLOOKUP(B947,Ultimo!$B$2:$C$2166,2,0)</f>
        <v>EYG478B</v>
      </c>
      <c r="Q947" s="9">
        <f>VLOOKUP(B947,Ultimo!$B$2:$D$2166,3,0)</f>
        <v>10</v>
      </c>
      <c r="R947" s="10"/>
      <c r="S947" s="10"/>
      <c r="T947" s="10"/>
      <c r="U947" s="11" t="str">
        <f>IFERROR(VLOOKUP(B947,Ultimo!$B$2:$Q$2166,14,0),"")</f>
        <v>25/3/22</v>
      </c>
      <c r="V947" s="12">
        <f>IFERROR(VLOOKUP(B947,Ultimo!$B$2:$Q$2166,15,0),"")</f>
        <v>0.375</v>
      </c>
      <c r="W947" s="13" t="str">
        <f>IFERROR(VLOOKUP(B947,Ultimo!$B$2:$T$2166,19,0),"")</f>
        <v>AUDITORIO</v>
      </c>
      <c r="X947" s="13" t="str">
        <f>IFERROR(VLOOKUP(B947,Ultimo!$B$2:$B$2166,1,0),"")</f>
        <v>EZD098A</v>
      </c>
    </row>
    <row r="948" spans="1:24" ht="14.4">
      <c r="A948" s="8" t="e">
        <f t="shared" si="1"/>
        <v>#REF!</v>
      </c>
      <c r="B948" s="9" t="s">
        <v>2808</v>
      </c>
      <c r="C948" s="8">
        <v>2020</v>
      </c>
      <c r="D948" s="9" t="s">
        <v>2809</v>
      </c>
      <c r="E948" s="14">
        <v>44022</v>
      </c>
      <c r="F948" s="9" t="s">
        <v>2808</v>
      </c>
      <c r="G948" s="8">
        <v>11</v>
      </c>
      <c r="H948" s="9" t="s">
        <v>125</v>
      </c>
      <c r="I948" s="8">
        <v>787225</v>
      </c>
      <c r="J948" s="8">
        <v>2</v>
      </c>
      <c r="K948" s="9" t="s">
        <v>2810</v>
      </c>
      <c r="L948" s="9" t="s">
        <v>180</v>
      </c>
      <c r="M948" s="8">
        <v>4</v>
      </c>
      <c r="N948" s="15" t="e">
        <v>#N/A</v>
      </c>
      <c r="O948" s="9" t="str">
        <f t="shared" si="71"/>
        <v>CASTILLO LUCIA</v>
      </c>
      <c r="P948" s="9" t="str">
        <f>VLOOKUP(B948,Ultimo!$B$2:$C$2166,2,0)</f>
        <v>EYG479B</v>
      </c>
      <c r="Q948" s="9">
        <f>VLOOKUP(B948,Ultimo!$B$2:$D$2166,3,0)</f>
        <v>10</v>
      </c>
      <c r="R948" s="10"/>
      <c r="S948" s="10"/>
      <c r="T948" s="10"/>
      <c r="U948" s="11" t="str">
        <f>IFERROR(VLOOKUP(B948,Ultimo!$B$2:$Q$2166,14,0),"")</f>
        <v>24/3/22</v>
      </c>
      <c r="V948" s="12">
        <f>IFERROR(VLOOKUP(B948,Ultimo!$B$2:$Q$2166,15,0),"")</f>
        <v>0.375</v>
      </c>
      <c r="W948" s="13" t="str">
        <f>IFERROR(VLOOKUP(B948,Ultimo!$B$2:$T$2166,19,0),"")</f>
        <v>AUDITORIO</v>
      </c>
      <c r="X948" s="13" t="str">
        <f>IFERROR(VLOOKUP(B948,Ultimo!$B$2:$B$2166,1,0),"")</f>
        <v>EZD099A</v>
      </c>
    </row>
    <row r="949" spans="1:24" ht="14.4">
      <c r="A949" s="8" t="e">
        <f t="shared" si="1"/>
        <v>#REF!</v>
      </c>
      <c r="B949" s="9" t="s">
        <v>2811</v>
      </c>
      <c r="C949" s="8">
        <v>2020</v>
      </c>
      <c r="D949" s="9" t="s">
        <v>2812</v>
      </c>
      <c r="E949" s="14">
        <v>44022</v>
      </c>
      <c r="F949" s="9" t="s">
        <v>2811</v>
      </c>
      <c r="G949" s="8">
        <v>11</v>
      </c>
      <c r="H949" s="9" t="s">
        <v>125</v>
      </c>
      <c r="I949" s="8">
        <v>1519734</v>
      </c>
      <c r="J949" s="8">
        <v>2</v>
      </c>
      <c r="K949" s="9" t="s">
        <v>2813</v>
      </c>
      <c r="L949" s="9" t="s">
        <v>180</v>
      </c>
      <c r="M949" s="8">
        <v>12</v>
      </c>
      <c r="N949" s="10"/>
      <c r="O949" s="9" t="str">
        <f t="shared" si="71"/>
        <v>CASTILLO LUCIA</v>
      </c>
      <c r="P949" s="9" t="str">
        <f>VLOOKUP(B949,Ultimo!$B$2:$C$2166,2,0)</f>
        <v>EYG480B</v>
      </c>
      <c r="Q949" s="9">
        <f>VLOOKUP(B949,Ultimo!$B$2:$D$2166,3,0)</f>
        <v>10</v>
      </c>
      <c r="R949" s="10"/>
      <c r="S949" s="10"/>
      <c r="T949" s="10"/>
      <c r="U949" s="11" t="str">
        <f>IFERROR(VLOOKUP(B949,Ultimo!$B$2:$Q$2166,14,0),"")</f>
        <v>22/3/22</v>
      </c>
      <c r="V949" s="12">
        <f>IFERROR(VLOOKUP(B949,Ultimo!$B$2:$Q$2166,15,0),"")</f>
        <v>0.375</v>
      </c>
      <c r="W949" s="13" t="str">
        <f>IFERROR(VLOOKUP(B949,Ultimo!$B$2:$T$2166,19,0),"")</f>
        <v>AUDITORIO</v>
      </c>
      <c r="X949" s="13" t="str">
        <f>IFERROR(VLOOKUP(B949,Ultimo!$B$2:$B$2166,1,0),"")</f>
        <v>EZD100A</v>
      </c>
    </row>
    <row r="950" spans="1:24" ht="14.4">
      <c r="A950" s="8" t="e">
        <f t="shared" si="1"/>
        <v>#REF!</v>
      </c>
      <c r="B950" s="9" t="s">
        <v>2814</v>
      </c>
      <c r="C950" s="8">
        <v>2020</v>
      </c>
      <c r="D950" s="9" t="s">
        <v>2815</v>
      </c>
      <c r="E950" s="14">
        <v>44022</v>
      </c>
      <c r="F950" s="9" t="s">
        <v>2814</v>
      </c>
      <c r="G950" s="8">
        <v>11</v>
      </c>
      <c r="H950" s="9" t="s">
        <v>125</v>
      </c>
      <c r="I950" s="8">
        <v>1418058</v>
      </c>
      <c r="J950" s="8">
        <v>2</v>
      </c>
      <c r="K950" s="9" t="s">
        <v>2816</v>
      </c>
      <c r="L950" s="9" t="s">
        <v>180</v>
      </c>
      <c r="M950" s="8">
        <v>4</v>
      </c>
      <c r="N950" s="15" t="e">
        <v>#N/A</v>
      </c>
      <c r="O950" s="9" t="str">
        <f t="shared" si="71"/>
        <v>CASTILLO LUCIA</v>
      </c>
      <c r="P950" s="9" t="str">
        <f>VLOOKUP(B950,Ultimo!$B$2:$C$2166,2,0)</f>
        <v>EYG481B</v>
      </c>
      <c r="Q950" s="9">
        <f>VLOOKUP(B950,Ultimo!$B$2:$D$2166,3,0)</f>
        <v>10</v>
      </c>
      <c r="R950" s="10"/>
      <c r="S950" s="10"/>
      <c r="T950" s="10"/>
      <c r="U950" s="11" t="str">
        <f>IFERROR(VLOOKUP(B950,Ultimo!$B$2:$Q$2166,14,0),"")</f>
        <v>24/3/22</v>
      </c>
      <c r="V950" s="12">
        <f>IFERROR(VLOOKUP(B950,Ultimo!$B$2:$Q$2166,15,0),"")</f>
        <v>0.45833333333333331</v>
      </c>
      <c r="W950" s="13" t="str">
        <f>IFERROR(VLOOKUP(B950,Ultimo!$B$2:$T$2166,19,0),"")</f>
        <v>AUDITORIO</v>
      </c>
      <c r="X950" s="13" t="str">
        <f>IFERROR(VLOOKUP(B950,Ultimo!$B$2:$B$2166,1,0),"")</f>
        <v>EZD101A</v>
      </c>
    </row>
    <row r="951" spans="1:24" ht="14.4">
      <c r="A951" s="8" t="e">
        <f t="shared" si="1"/>
        <v>#REF!</v>
      </c>
      <c r="B951" s="9" t="s">
        <v>2817</v>
      </c>
      <c r="C951" s="8">
        <v>2020</v>
      </c>
      <c r="D951" s="9" t="s">
        <v>2818</v>
      </c>
      <c r="E951" s="14">
        <v>44022</v>
      </c>
      <c r="F951" s="9" t="s">
        <v>2817</v>
      </c>
      <c r="G951" s="8">
        <v>11</v>
      </c>
      <c r="H951" s="9" t="s">
        <v>125</v>
      </c>
      <c r="I951" s="8">
        <v>1165725</v>
      </c>
      <c r="J951" s="8">
        <v>2</v>
      </c>
      <c r="K951" s="9" t="s">
        <v>2819</v>
      </c>
      <c r="L951" s="9" t="s">
        <v>44</v>
      </c>
      <c r="M951" s="8">
        <v>11</v>
      </c>
      <c r="N951" s="10"/>
      <c r="O951" s="9" t="str">
        <f t="shared" si="71"/>
        <v>MAYCOTT MIRIAM</v>
      </c>
      <c r="P951" s="9" t="str">
        <f>VLOOKUP(B951,Ultimo!$B$2:$C$2166,2,0)</f>
        <v>EYH315B</v>
      </c>
      <c r="Q951" s="9">
        <f>VLOOKUP(B951,Ultimo!$B$2:$D$2166,3,0)</f>
        <v>29</v>
      </c>
      <c r="R951" s="9" t="s">
        <v>127</v>
      </c>
      <c r="S951" s="10"/>
      <c r="T951" s="10"/>
      <c r="U951" s="11" t="str">
        <f>IFERROR(VLOOKUP(B951,Ultimo!$B$2:$Q$2166,14,0),"")</f>
        <v>26/3/22</v>
      </c>
      <c r="V951" s="12">
        <f>IFERROR(VLOOKUP(B951,Ultimo!$B$2:$Q$2166,15,0),"")</f>
        <v>0.45833333333333331</v>
      </c>
      <c r="W951" s="13" t="str">
        <f>IFERROR(VLOOKUP(B951,Ultimo!$B$2:$T$2166,19,0),"")</f>
        <v>SALA VIP</v>
      </c>
      <c r="X951" s="13" t="str">
        <f>IFERROR(VLOOKUP(B951,Ultimo!$B$2:$B$2166,1,0),"")</f>
        <v>EZD106A</v>
      </c>
    </row>
    <row r="952" spans="1:24" ht="14.4">
      <c r="A952" s="8" t="e">
        <f t="shared" si="1"/>
        <v>#REF!</v>
      </c>
      <c r="B952" s="9" t="s">
        <v>2820</v>
      </c>
      <c r="C952" s="8">
        <v>2020</v>
      </c>
      <c r="D952" s="9" t="s">
        <v>2821</v>
      </c>
      <c r="E952" s="14">
        <v>44022</v>
      </c>
      <c r="F952" s="9" t="s">
        <v>2820</v>
      </c>
      <c r="G952" s="8">
        <v>11</v>
      </c>
      <c r="H952" s="9" t="s">
        <v>125</v>
      </c>
      <c r="I952" s="8">
        <v>1264518</v>
      </c>
      <c r="J952" s="8">
        <v>2</v>
      </c>
      <c r="K952" s="9" t="s">
        <v>2765</v>
      </c>
      <c r="L952" s="9" t="s">
        <v>44</v>
      </c>
      <c r="M952" s="8">
        <v>11</v>
      </c>
      <c r="N952" s="10"/>
      <c r="O952" s="9" t="str">
        <f t="shared" si="71"/>
        <v>MAYCOTT MIRIAM</v>
      </c>
      <c r="P952" s="9" t="str">
        <f>VLOOKUP(B952,Ultimo!$B$2:$C$2166,2,0)</f>
        <v>EYH316B</v>
      </c>
      <c r="Q952" s="9">
        <f>VLOOKUP(B952,Ultimo!$B$2:$D$2166,3,0)</f>
        <v>29</v>
      </c>
      <c r="R952" s="9" t="s">
        <v>127</v>
      </c>
      <c r="S952" s="10"/>
      <c r="T952" s="10"/>
      <c r="U952" s="11" t="str">
        <f>IFERROR(VLOOKUP(B952,Ultimo!$B$2:$Q$2166,14,0),"")</f>
        <v>23/3/22</v>
      </c>
      <c r="V952" s="12">
        <f>IFERROR(VLOOKUP(B952,Ultimo!$B$2:$Q$2166,15,0),"")</f>
        <v>0.70833333333333337</v>
      </c>
      <c r="W952" s="13" t="str">
        <f>IFERROR(VLOOKUP(B952,Ultimo!$B$2:$T$2166,19,0),"")</f>
        <v>SALA VIP</v>
      </c>
      <c r="X952" s="13" t="str">
        <f>IFERROR(VLOOKUP(B952,Ultimo!$B$2:$B$2166,1,0),"")</f>
        <v>EZD108A</v>
      </c>
    </row>
    <row r="953" spans="1:24" ht="14.4">
      <c r="A953" s="8" t="e">
        <f t="shared" si="1"/>
        <v>#REF!</v>
      </c>
      <c r="B953" s="9" t="s">
        <v>2822</v>
      </c>
      <c r="C953" s="8">
        <v>2020</v>
      </c>
      <c r="D953" s="9" t="s">
        <v>2823</v>
      </c>
      <c r="E953" s="14">
        <v>44022</v>
      </c>
      <c r="F953" s="9" t="s">
        <v>2822</v>
      </c>
      <c r="G953" s="8">
        <v>11</v>
      </c>
      <c r="H953" s="9" t="s">
        <v>125</v>
      </c>
      <c r="I953" s="8">
        <v>1697905</v>
      </c>
      <c r="J953" s="8">
        <v>2</v>
      </c>
      <c r="K953" s="9" t="s">
        <v>2824</v>
      </c>
      <c r="L953" s="9" t="s">
        <v>44</v>
      </c>
      <c r="M953" s="8">
        <v>11</v>
      </c>
      <c r="N953" s="10"/>
      <c r="O953" s="9" t="str">
        <f t="shared" si="71"/>
        <v>MAYCOTT MIRIAM</v>
      </c>
      <c r="P953" s="9" t="str">
        <f>VLOOKUP(B953,Ultimo!$B$2:$C$2166,2,0)</f>
        <v>EYH317B</v>
      </c>
      <c r="Q953" s="9">
        <f>VLOOKUP(B953,Ultimo!$B$2:$D$2166,3,0)</f>
        <v>29</v>
      </c>
      <c r="R953" s="9" t="s">
        <v>127</v>
      </c>
      <c r="S953" s="10"/>
      <c r="T953" s="10"/>
      <c r="U953" s="11" t="str">
        <f>IFERROR(VLOOKUP(B953,Ultimo!$B$2:$Q$2166,14,0),"")</f>
        <v>26/3/22</v>
      </c>
      <c r="V953" s="12">
        <f>IFERROR(VLOOKUP(B953,Ultimo!$B$2:$Q$2166,15,0),"")</f>
        <v>0.41666666666666669</v>
      </c>
      <c r="W953" s="13" t="str">
        <f>IFERROR(VLOOKUP(B953,Ultimo!$B$2:$T$2166,19,0),"")</f>
        <v>SALA VIP</v>
      </c>
      <c r="X953" s="13" t="str">
        <f>IFERROR(VLOOKUP(B953,Ultimo!$B$2:$B$2166,1,0),"")</f>
        <v>EZD109A</v>
      </c>
    </row>
    <row r="954" spans="1:24" ht="14.4">
      <c r="A954" s="8" t="e">
        <f t="shared" si="1"/>
        <v>#REF!</v>
      </c>
      <c r="B954" s="9" t="s">
        <v>2825</v>
      </c>
      <c r="C954" s="8">
        <v>2020</v>
      </c>
      <c r="D954" s="9" t="s">
        <v>2826</v>
      </c>
      <c r="E954" s="14">
        <v>44022</v>
      </c>
      <c r="F954" s="9" t="s">
        <v>2825</v>
      </c>
      <c r="G954" s="8">
        <v>11</v>
      </c>
      <c r="H954" s="9" t="s">
        <v>125</v>
      </c>
      <c r="I954" s="8">
        <v>1016591</v>
      </c>
      <c r="J954" s="8">
        <v>2</v>
      </c>
      <c r="K954" s="9" t="s">
        <v>257</v>
      </c>
      <c r="L954" s="9" t="s">
        <v>136</v>
      </c>
      <c r="M954" s="8">
        <v>4</v>
      </c>
      <c r="N954" s="9" t="s">
        <v>136</v>
      </c>
      <c r="O954" s="9" t="str">
        <f t="shared" si="71"/>
        <v>AGUIRRE LILIANA</v>
      </c>
      <c r="P954" s="9" t="str">
        <f>VLOOKUP(B954,Ultimo!$B$2:$C$2166,2,0)</f>
        <v>EYH611B</v>
      </c>
      <c r="Q954" s="9">
        <f>VLOOKUP(B954,Ultimo!$B$2:$D$2166,3,0)</f>
        <v>35</v>
      </c>
      <c r="R954" s="9" t="s">
        <v>127</v>
      </c>
      <c r="S954" s="10"/>
      <c r="T954" s="10"/>
      <c r="U954" s="11" t="str">
        <f>IFERROR(VLOOKUP(B954,Ultimo!$B$2:$Q$2166,14,0),"")</f>
        <v>22/3/22</v>
      </c>
      <c r="V954" s="12">
        <f>IFERROR(VLOOKUP(B954,Ultimo!$B$2:$Q$2166,15,0),"")</f>
        <v>0.625</v>
      </c>
      <c r="W954" s="13" t="str">
        <f>IFERROR(VLOOKUP(B954,Ultimo!$B$2:$T$2166,19,0),"")</f>
        <v>SALA HELLCAT</v>
      </c>
      <c r="X954" s="13" t="str">
        <f>IFERROR(VLOOKUP(B954,Ultimo!$B$2:$B$2166,1,0),"")</f>
        <v>EZD110A</v>
      </c>
    </row>
    <row r="955" spans="1:24" ht="14.4">
      <c r="A955" s="8" t="e">
        <f t="shared" si="1"/>
        <v>#REF!</v>
      </c>
      <c r="B955" s="9" t="s">
        <v>2827</v>
      </c>
      <c r="C955" s="8">
        <v>2020</v>
      </c>
      <c r="D955" s="9" t="s">
        <v>2828</v>
      </c>
      <c r="E955" s="14">
        <v>44022</v>
      </c>
      <c r="F955" s="9" t="s">
        <v>2827</v>
      </c>
      <c r="G955" s="8">
        <v>11</v>
      </c>
      <c r="H955" s="9" t="s">
        <v>125</v>
      </c>
      <c r="I955" s="8">
        <v>1198737</v>
      </c>
      <c r="J955" s="8">
        <v>2</v>
      </c>
      <c r="K955" s="9" t="s">
        <v>2829</v>
      </c>
      <c r="L955" s="9" t="s">
        <v>180</v>
      </c>
      <c r="M955" s="8">
        <v>4</v>
      </c>
      <c r="N955" s="15" t="e">
        <v>#N/A</v>
      </c>
      <c r="O955" s="9" t="str">
        <f t="shared" si="71"/>
        <v>CASTILLO LUCIA</v>
      </c>
      <c r="P955" s="9" t="str">
        <f>VLOOKUP(B955,Ultimo!$B$2:$C$2166,2,0)</f>
        <v>EYG482B</v>
      </c>
      <c r="Q955" s="9">
        <f>VLOOKUP(B955,Ultimo!$B$2:$D$2166,3,0)</f>
        <v>10</v>
      </c>
      <c r="R955" s="10"/>
      <c r="S955" s="10"/>
      <c r="T955" s="10"/>
      <c r="U955" s="11" t="str">
        <f>IFERROR(VLOOKUP(B955,Ultimo!$B$2:$Q$2166,14,0),"")</f>
        <v>22/3/22</v>
      </c>
      <c r="V955" s="12">
        <f>IFERROR(VLOOKUP(B955,Ultimo!$B$2:$Q$2166,15,0),"")</f>
        <v>0.54166666666666663</v>
      </c>
      <c r="W955" s="13" t="str">
        <f>IFERROR(VLOOKUP(B955,Ultimo!$B$2:$T$2166,19,0),"")</f>
        <v>AUDITORIO</v>
      </c>
      <c r="X955" s="13" t="str">
        <f>IFERROR(VLOOKUP(B955,Ultimo!$B$2:$B$2166,1,0),"")</f>
        <v>EZD111A</v>
      </c>
    </row>
    <row r="956" spans="1:24" ht="14.4">
      <c r="A956" s="8" t="e">
        <f t="shared" si="1"/>
        <v>#REF!</v>
      </c>
      <c r="B956" s="9" t="s">
        <v>2830</v>
      </c>
      <c r="C956" s="8">
        <v>2020</v>
      </c>
      <c r="D956" s="9" t="s">
        <v>2831</v>
      </c>
      <c r="E956" s="14">
        <v>44053</v>
      </c>
      <c r="F956" s="9" t="s">
        <v>2830</v>
      </c>
      <c r="G956" s="8">
        <v>11</v>
      </c>
      <c r="H956" s="9" t="s">
        <v>125</v>
      </c>
      <c r="I956" s="8">
        <v>1314592</v>
      </c>
      <c r="J956" s="8">
        <v>2</v>
      </c>
      <c r="K956" s="9" t="s">
        <v>2832</v>
      </c>
      <c r="L956" s="9" t="s">
        <v>180</v>
      </c>
      <c r="M956" s="8">
        <v>4</v>
      </c>
      <c r="N956" s="15" t="e">
        <v>#N/A</v>
      </c>
      <c r="O956" s="9" t="str">
        <f t="shared" si="71"/>
        <v>CASTILLO LUCIA</v>
      </c>
      <c r="P956" s="9" t="str">
        <f>VLOOKUP(B956,Ultimo!$B$2:$C$2166,2,0)</f>
        <v>EYG483B</v>
      </c>
      <c r="Q956" s="9">
        <f>VLOOKUP(B956,Ultimo!$B$2:$D$2166,3,0)</f>
        <v>10</v>
      </c>
      <c r="R956" s="10"/>
      <c r="S956" s="10"/>
      <c r="T956" s="10"/>
      <c r="U956" s="11" t="str">
        <f>IFERROR(VLOOKUP(B956,Ultimo!$B$2:$Q$2166,14,0),"")</f>
        <v>24/3/22</v>
      </c>
      <c r="V956" s="12">
        <f>IFERROR(VLOOKUP(B956,Ultimo!$B$2:$Q$2166,15,0),"")</f>
        <v>0.375</v>
      </c>
      <c r="W956" s="13" t="str">
        <f>IFERROR(VLOOKUP(B956,Ultimo!$B$2:$T$2166,19,0),"")</f>
        <v>AUDITORIO</v>
      </c>
      <c r="X956" s="13" t="str">
        <f>IFERROR(VLOOKUP(B956,Ultimo!$B$2:$B$2166,1,0),"")</f>
        <v>EZD112A</v>
      </c>
    </row>
    <row r="957" spans="1:24" ht="14.4">
      <c r="A957" s="8" t="e">
        <f t="shared" si="1"/>
        <v>#REF!</v>
      </c>
      <c r="B957" s="9" t="s">
        <v>2833</v>
      </c>
      <c r="C957" s="8">
        <v>2020</v>
      </c>
      <c r="D957" s="9" t="s">
        <v>2834</v>
      </c>
      <c r="E957" s="14">
        <v>44053</v>
      </c>
      <c r="F957" s="9" t="s">
        <v>2833</v>
      </c>
      <c r="G957" s="8">
        <v>11</v>
      </c>
      <c r="H957" s="9" t="s">
        <v>125</v>
      </c>
      <c r="I957" s="8">
        <v>1390530</v>
      </c>
      <c r="J957" s="8">
        <v>2</v>
      </c>
      <c r="K957" s="9">
        <v>20210720</v>
      </c>
      <c r="L957" s="9" t="s">
        <v>180</v>
      </c>
      <c r="M957" s="8">
        <v>4</v>
      </c>
      <c r="N957" s="15" t="e">
        <v>#N/A</v>
      </c>
      <c r="O957" s="9" t="str">
        <f t="shared" si="71"/>
        <v>CASTILLO LUCIA</v>
      </c>
      <c r="P957" s="9" t="str">
        <f>VLOOKUP(B957,Ultimo!$B$2:$C$2166,2,0)</f>
        <v>EYG484B</v>
      </c>
      <c r="Q957" s="9">
        <f>VLOOKUP(B957,Ultimo!$B$2:$D$2166,3,0)</f>
        <v>10</v>
      </c>
      <c r="R957" s="10"/>
      <c r="S957" s="10"/>
      <c r="T957" s="10"/>
      <c r="U957" s="11" t="str">
        <f>IFERROR(VLOOKUP(B957,Ultimo!$B$2:$Q$2166,14,0),"")</f>
        <v>22/3/22</v>
      </c>
      <c r="V957" s="12">
        <f>IFERROR(VLOOKUP(B957,Ultimo!$B$2:$Q$2166,15,0),"")</f>
        <v>0.41666666666666669</v>
      </c>
      <c r="W957" s="13" t="str">
        <f>IFERROR(VLOOKUP(B957,Ultimo!$B$2:$T$2166,19,0),"")</f>
        <v>AUDITORIO</v>
      </c>
      <c r="X957" s="13" t="str">
        <f>IFERROR(VLOOKUP(B957,Ultimo!$B$2:$B$2166,1,0),"")</f>
        <v>EZD113A</v>
      </c>
    </row>
    <row r="958" spans="1:24" ht="14.4">
      <c r="A958" s="8" t="e">
        <f t="shared" si="1"/>
        <v>#REF!</v>
      </c>
      <c r="B958" s="9" t="s">
        <v>2835</v>
      </c>
      <c r="C958" s="8">
        <v>2020</v>
      </c>
      <c r="D958" s="9" t="s">
        <v>2836</v>
      </c>
      <c r="E958" s="14">
        <v>44053</v>
      </c>
      <c r="F958" s="9" t="s">
        <v>2835</v>
      </c>
      <c r="G958" s="8">
        <v>11</v>
      </c>
      <c r="H958" s="9" t="s">
        <v>125</v>
      </c>
      <c r="I958" s="8">
        <v>1125115</v>
      </c>
      <c r="J958" s="8">
        <v>2</v>
      </c>
      <c r="K958" s="9" t="s">
        <v>2837</v>
      </c>
      <c r="L958" s="9" t="s">
        <v>180</v>
      </c>
      <c r="M958" s="8">
        <v>4</v>
      </c>
      <c r="N958" s="15" t="e">
        <v>#N/A</v>
      </c>
      <c r="O958" s="9" t="str">
        <f t="shared" si="71"/>
        <v>CASTILLO LUCIA</v>
      </c>
      <c r="P958" s="9" t="str">
        <f>VLOOKUP(B958,Ultimo!$B$2:$C$2166,2,0)</f>
        <v>EYG485B</v>
      </c>
      <c r="Q958" s="9">
        <f>VLOOKUP(B958,Ultimo!$B$2:$D$2166,3,0)</f>
        <v>10</v>
      </c>
      <c r="R958" s="10"/>
      <c r="S958" s="10"/>
      <c r="T958" s="10"/>
      <c r="U958" s="11" t="str">
        <f>IFERROR(VLOOKUP(B958,Ultimo!$B$2:$Q$2166,14,0),"")</f>
        <v>23/3/22</v>
      </c>
      <c r="V958" s="12">
        <f>IFERROR(VLOOKUP(B958,Ultimo!$B$2:$Q$2166,15,0),"")</f>
        <v>0.375</v>
      </c>
      <c r="W958" s="13" t="str">
        <f>IFERROR(VLOOKUP(B958,Ultimo!$B$2:$T$2166,19,0),"")</f>
        <v>AUDITORIO</v>
      </c>
      <c r="X958" s="13" t="str">
        <f>IFERROR(VLOOKUP(B958,Ultimo!$B$2:$B$2166,1,0),"")</f>
        <v>EZD114A</v>
      </c>
    </row>
    <row r="959" spans="1:24" ht="14.4">
      <c r="A959" s="8" t="e">
        <f t="shared" si="1"/>
        <v>#REF!</v>
      </c>
      <c r="B959" s="9" t="s">
        <v>2838</v>
      </c>
      <c r="C959" s="8">
        <v>2020</v>
      </c>
      <c r="D959" s="9" t="s">
        <v>2839</v>
      </c>
      <c r="E959" s="14">
        <v>44053</v>
      </c>
      <c r="F959" s="9" t="s">
        <v>2838</v>
      </c>
      <c r="G959" s="8">
        <v>11</v>
      </c>
      <c r="H959" s="9" t="s">
        <v>125</v>
      </c>
      <c r="I959" s="8">
        <v>1395301</v>
      </c>
      <c r="J959" s="8">
        <v>2</v>
      </c>
      <c r="K959" s="9" t="s">
        <v>2840</v>
      </c>
      <c r="L959" s="9" t="s">
        <v>180</v>
      </c>
      <c r="M959" s="8">
        <v>4</v>
      </c>
      <c r="N959" s="15" t="e">
        <v>#N/A</v>
      </c>
      <c r="O959" s="9" t="str">
        <f t="shared" si="71"/>
        <v>CASTILLO LUCIA</v>
      </c>
      <c r="P959" s="9" t="str">
        <f>VLOOKUP(B959,Ultimo!$B$2:$C$2166,2,0)</f>
        <v>EYG486B</v>
      </c>
      <c r="Q959" s="9">
        <f>VLOOKUP(B959,Ultimo!$B$2:$D$2166,3,0)</f>
        <v>10</v>
      </c>
      <c r="R959" s="10"/>
      <c r="S959" s="10"/>
      <c r="T959" s="10"/>
      <c r="U959" s="11" t="str">
        <f>IFERROR(VLOOKUP(B959,Ultimo!$B$2:$Q$2166,14,0),"")</f>
        <v>17/3/22</v>
      </c>
      <c r="V959" s="12">
        <f>IFERROR(VLOOKUP(B959,Ultimo!$B$2:$Q$2166,15,0),"")</f>
        <v>0.375</v>
      </c>
      <c r="W959" s="13" t="str">
        <f>IFERROR(VLOOKUP(B959,Ultimo!$B$2:$T$2166,19,0),"")</f>
        <v>AUDITORIO</v>
      </c>
      <c r="X959" s="13" t="str">
        <f>IFERROR(VLOOKUP(B959,Ultimo!$B$2:$B$2166,1,0),"")</f>
        <v>EZD115A</v>
      </c>
    </row>
    <row r="960" spans="1:24" ht="14.4">
      <c r="A960" s="8" t="e">
        <f t="shared" si="1"/>
        <v>#REF!</v>
      </c>
      <c r="B960" s="9" t="s">
        <v>2841</v>
      </c>
      <c r="C960" s="8">
        <v>2020</v>
      </c>
      <c r="D960" s="9" t="s">
        <v>2842</v>
      </c>
      <c r="E960" s="14">
        <v>44053</v>
      </c>
      <c r="F960" s="9" t="s">
        <v>2841</v>
      </c>
      <c r="G960" s="8">
        <v>11</v>
      </c>
      <c r="H960" s="9" t="s">
        <v>125</v>
      </c>
      <c r="I960" s="8">
        <v>943421</v>
      </c>
      <c r="J960" s="8">
        <v>2</v>
      </c>
      <c r="K960" s="9" t="s">
        <v>1358</v>
      </c>
      <c r="L960" s="9" t="s">
        <v>180</v>
      </c>
      <c r="M960" s="8">
        <v>4</v>
      </c>
      <c r="N960" s="15" t="e">
        <v>#N/A</v>
      </c>
      <c r="O960" s="9" t="str">
        <f t="shared" si="71"/>
        <v>CASTILLO LUCIA</v>
      </c>
      <c r="P960" s="9" t="str">
        <f>VLOOKUP(B960,Ultimo!$B$2:$C$2166,2,0)</f>
        <v>EYG487B</v>
      </c>
      <c r="Q960" s="9">
        <f>VLOOKUP(B960,Ultimo!$B$2:$D$2166,3,0)</f>
        <v>10</v>
      </c>
      <c r="R960" s="10"/>
      <c r="S960" s="10"/>
      <c r="T960" s="10"/>
      <c r="U960" s="11" t="str">
        <f>IFERROR(VLOOKUP(B960,Ultimo!$B$2:$Q$2166,14,0),"")</f>
        <v>22/3/22</v>
      </c>
      <c r="V960" s="12">
        <f>IFERROR(VLOOKUP(B960,Ultimo!$B$2:$Q$2166,15,0),"")</f>
        <v>0.45833333333333331</v>
      </c>
      <c r="W960" s="13" t="str">
        <f>IFERROR(VLOOKUP(B960,Ultimo!$B$2:$T$2166,19,0),"")</f>
        <v>AUDITORIO</v>
      </c>
      <c r="X960" s="13" t="str">
        <f>IFERROR(VLOOKUP(B960,Ultimo!$B$2:$B$2166,1,0),"")</f>
        <v>EZD116A</v>
      </c>
    </row>
    <row r="961" spans="1:24" ht="14.4">
      <c r="A961" s="8" t="e">
        <f t="shared" si="1"/>
        <v>#REF!</v>
      </c>
      <c r="B961" s="9" t="s">
        <v>2843</v>
      </c>
      <c r="C961" s="8">
        <v>2020</v>
      </c>
      <c r="D961" s="9" t="s">
        <v>2844</v>
      </c>
      <c r="E961" s="14">
        <v>44053</v>
      </c>
      <c r="F961" s="9" t="s">
        <v>2843</v>
      </c>
      <c r="G961" s="8">
        <v>11</v>
      </c>
      <c r="H961" s="9" t="s">
        <v>125</v>
      </c>
      <c r="I961" s="8">
        <v>1735647</v>
      </c>
      <c r="J961" s="8">
        <v>2</v>
      </c>
      <c r="K961" s="9" t="s">
        <v>2845</v>
      </c>
      <c r="L961" s="9" t="s">
        <v>180</v>
      </c>
      <c r="M961" s="8">
        <v>4</v>
      </c>
      <c r="N961" s="15" t="e">
        <v>#N/A</v>
      </c>
      <c r="O961" s="9" t="str">
        <f t="shared" si="71"/>
        <v>CASTILLO LUCIA</v>
      </c>
      <c r="P961" s="9" t="str">
        <f>VLOOKUP(B961,Ultimo!$B$2:$C$2166,2,0)</f>
        <v>EYG488B</v>
      </c>
      <c r="Q961" s="9">
        <f>VLOOKUP(B961,Ultimo!$B$2:$D$2166,3,0)</f>
        <v>10</v>
      </c>
      <c r="R961" s="10"/>
      <c r="S961" s="10"/>
      <c r="T961" s="10"/>
      <c r="U961" s="11" t="str">
        <f>IFERROR(VLOOKUP(B961,Ultimo!$B$2:$Q$2166,14,0),"")</f>
        <v>25/3/22</v>
      </c>
      <c r="V961" s="12">
        <f>IFERROR(VLOOKUP(B961,Ultimo!$B$2:$Q$2166,15,0),"")</f>
        <v>0.66666666666666663</v>
      </c>
      <c r="W961" s="13" t="str">
        <f>IFERROR(VLOOKUP(B961,Ultimo!$B$2:$T$2166,19,0),"")</f>
        <v>AUDITORIO</v>
      </c>
      <c r="X961" s="13" t="str">
        <f>IFERROR(VLOOKUP(B961,Ultimo!$B$2:$B$2166,1,0),"")</f>
        <v>EZD117A</v>
      </c>
    </row>
    <row r="962" spans="1:24" ht="14.4">
      <c r="A962" s="8" t="e">
        <f t="shared" si="1"/>
        <v>#REF!</v>
      </c>
      <c r="B962" s="9" t="s">
        <v>2846</v>
      </c>
      <c r="C962" s="8">
        <v>2020</v>
      </c>
      <c r="D962" s="9" t="s">
        <v>2847</v>
      </c>
      <c r="E962" s="14">
        <v>44053</v>
      </c>
      <c r="F962" s="9" t="s">
        <v>2846</v>
      </c>
      <c r="G962" s="8">
        <v>11</v>
      </c>
      <c r="H962" s="9" t="s">
        <v>125</v>
      </c>
      <c r="I962" s="8">
        <v>1286591</v>
      </c>
      <c r="J962" s="8">
        <v>2</v>
      </c>
      <c r="K962" s="9" t="s">
        <v>1200</v>
      </c>
      <c r="L962" s="9" t="s">
        <v>180</v>
      </c>
      <c r="M962" s="8">
        <v>4</v>
      </c>
      <c r="N962" s="15" t="e">
        <v>#N/A</v>
      </c>
      <c r="O962" s="9" t="str">
        <f t="shared" si="71"/>
        <v>CASTILLO LUCIA</v>
      </c>
      <c r="P962" s="9" t="str">
        <f>VLOOKUP(B962,Ultimo!$B$2:$C$2166,2,0)</f>
        <v>EYG489B</v>
      </c>
      <c r="Q962" s="9">
        <f>VLOOKUP(B962,Ultimo!$B$2:$D$2166,3,0)</f>
        <v>10</v>
      </c>
      <c r="R962" s="10"/>
      <c r="S962" s="10"/>
      <c r="T962" s="10"/>
      <c r="U962" s="11" t="str">
        <f>IFERROR(VLOOKUP(B962,Ultimo!$B$2:$Q$2166,14,0),"")</f>
        <v>18/3/22</v>
      </c>
      <c r="V962" s="12">
        <f>IFERROR(VLOOKUP(B962,Ultimo!$B$2:$Q$2166,15,0),"")</f>
        <v>0.375</v>
      </c>
      <c r="W962" s="13" t="str">
        <f>IFERROR(VLOOKUP(B962,Ultimo!$B$2:$T$2166,19,0),"")</f>
        <v>AUDITORIO</v>
      </c>
      <c r="X962" s="13" t="str">
        <f>IFERROR(VLOOKUP(B962,Ultimo!$B$2:$B$2166,1,0),"")</f>
        <v>EZD118A</v>
      </c>
    </row>
    <row r="963" spans="1:24" ht="14.4">
      <c r="A963" s="8" t="e">
        <f t="shared" si="1"/>
        <v>#REF!</v>
      </c>
      <c r="B963" s="9" t="s">
        <v>2848</v>
      </c>
      <c r="C963" s="8">
        <v>2020</v>
      </c>
      <c r="D963" s="9" t="s">
        <v>2849</v>
      </c>
      <c r="E963" s="14">
        <v>44053</v>
      </c>
      <c r="F963" s="9" t="s">
        <v>2848</v>
      </c>
      <c r="G963" s="8">
        <v>11</v>
      </c>
      <c r="H963" s="9" t="s">
        <v>125</v>
      </c>
      <c r="I963" s="8">
        <v>774142</v>
      </c>
      <c r="J963" s="8">
        <v>2</v>
      </c>
      <c r="K963" s="9" t="s">
        <v>2850</v>
      </c>
      <c r="L963" s="9" t="s">
        <v>180</v>
      </c>
      <c r="M963" s="8">
        <v>4</v>
      </c>
      <c r="N963" s="15" t="e">
        <v>#N/A</v>
      </c>
      <c r="O963" s="9" t="str">
        <f t="shared" si="71"/>
        <v>CASTILLO LUCIA</v>
      </c>
      <c r="P963" s="9" t="str">
        <f>VLOOKUP(B963,Ultimo!$B$2:$C$2166,2,0)</f>
        <v>EYG490B</v>
      </c>
      <c r="Q963" s="9">
        <f>VLOOKUP(B963,Ultimo!$B$2:$D$2166,3,0)</f>
        <v>10</v>
      </c>
      <c r="R963" s="10"/>
      <c r="S963" s="10"/>
      <c r="T963" s="10"/>
      <c r="U963" s="11" t="str">
        <f>IFERROR(VLOOKUP(B963,Ultimo!$B$2:$Q$2166,14,0),"")</f>
        <v>25/3/22</v>
      </c>
      <c r="V963" s="12">
        <f>IFERROR(VLOOKUP(B963,Ultimo!$B$2:$Q$2166,15,0),"")</f>
        <v>0.625</v>
      </c>
      <c r="W963" s="13" t="str">
        <f>IFERROR(VLOOKUP(B963,Ultimo!$B$2:$T$2166,19,0),"")</f>
        <v>AUDITORIO</v>
      </c>
      <c r="X963" s="13" t="str">
        <f>IFERROR(VLOOKUP(B963,Ultimo!$B$2:$B$2166,1,0),"")</f>
        <v>EZD119A</v>
      </c>
    </row>
    <row r="964" spans="1:24" ht="14.4">
      <c r="A964" s="8" t="e">
        <f t="shared" si="1"/>
        <v>#REF!</v>
      </c>
      <c r="B964" s="9" t="s">
        <v>2851</v>
      </c>
      <c r="C964" s="8">
        <v>2020</v>
      </c>
      <c r="D964" s="9" t="s">
        <v>2852</v>
      </c>
      <c r="E964" s="14">
        <v>44053</v>
      </c>
      <c r="F964" s="9" t="s">
        <v>2851</v>
      </c>
      <c r="G964" s="8">
        <v>11</v>
      </c>
      <c r="H964" s="9" t="s">
        <v>125</v>
      </c>
      <c r="I964" s="8">
        <v>1164335</v>
      </c>
      <c r="J964" s="8">
        <v>2</v>
      </c>
      <c r="K964" s="9" t="s">
        <v>2853</v>
      </c>
      <c r="L964" s="9" t="s">
        <v>180</v>
      </c>
      <c r="M964" s="8">
        <v>4</v>
      </c>
      <c r="N964" s="15" t="e">
        <v>#N/A</v>
      </c>
      <c r="O964" s="9" t="str">
        <f t="shared" si="71"/>
        <v>CASTILLO LUCIA</v>
      </c>
      <c r="P964" s="9" t="str">
        <f>VLOOKUP(B964,Ultimo!$B$2:$C$2166,2,0)</f>
        <v>EYG491B</v>
      </c>
      <c r="Q964" s="9">
        <f>VLOOKUP(B964,Ultimo!$B$2:$D$2166,3,0)</f>
        <v>10</v>
      </c>
      <c r="R964" s="10"/>
      <c r="S964" s="10"/>
      <c r="T964" s="10"/>
      <c r="U964" s="11" t="str">
        <f>IFERROR(VLOOKUP(B964,Ultimo!$B$2:$Q$2166,14,0),"")</f>
        <v>23/3/22</v>
      </c>
      <c r="V964" s="12">
        <f>IFERROR(VLOOKUP(B964,Ultimo!$B$2:$Q$2166,15,0),"")</f>
        <v>0.5</v>
      </c>
      <c r="W964" s="13" t="str">
        <f>IFERROR(VLOOKUP(B964,Ultimo!$B$2:$T$2166,19,0),"")</f>
        <v>AUDITORIO</v>
      </c>
      <c r="X964" s="13" t="str">
        <f>IFERROR(VLOOKUP(B964,Ultimo!$B$2:$B$2166,1,0),"")</f>
        <v>EZD120A</v>
      </c>
    </row>
    <row r="965" spans="1:24" ht="14.4">
      <c r="A965" s="8" t="e">
        <f t="shared" si="1"/>
        <v>#REF!</v>
      </c>
      <c r="B965" s="9" t="s">
        <v>2854</v>
      </c>
      <c r="C965" s="8">
        <v>2020</v>
      </c>
      <c r="D965" s="9" t="s">
        <v>2855</v>
      </c>
      <c r="E965" s="14">
        <v>44053</v>
      </c>
      <c r="F965" s="9" t="s">
        <v>2854</v>
      </c>
      <c r="G965" s="8">
        <v>11</v>
      </c>
      <c r="H965" s="9" t="s">
        <v>125</v>
      </c>
      <c r="I965" s="8">
        <v>1357772</v>
      </c>
      <c r="J965" s="8">
        <v>2</v>
      </c>
      <c r="K965" s="9" t="s">
        <v>2856</v>
      </c>
      <c r="L965" s="9" t="s">
        <v>44</v>
      </c>
      <c r="M965" s="8">
        <v>11</v>
      </c>
      <c r="N965" s="10"/>
      <c r="O965" s="9" t="str">
        <f t="shared" si="71"/>
        <v>MAYCOTT MIRIAM</v>
      </c>
      <c r="P965" s="9" t="str">
        <f>VLOOKUP(B965,Ultimo!$B$2:$C$2166,2,0)</f>
        <v>EYH318B</v>
      </c>
      <c r="Q965" s="9">
        <f>VLOOKUP(B965,Ultimo!$B$2:$D$2166,3,0)</f>
        <v>29</v>
      </c>
      <c r="R965" s="9" t="s">
        <v>127</v>
      </c>
      <c r="S965" s="10"/>
      <c r="T965" s="10"/>
      <c r="U965" s="11" t="str">
        <f>IFERROR(VLOOKUP(B965,Ultimo!$B$2:$Q$2166,14,0),"")</f>
        <v>25/3/22</v>
      </c>
      <c r="V965" s="12">
        <f>IFERROR(VLOOKUP(B965,Ultimo!$B$2:$Q$2166,15,0),"")</f>
        <v>0.41666666666666669</v>
      </c>
      <c r="W965" s="13" t="str">
        <f>IFERROR(VLOOKUP(B965,Ultimo!$B$2:$T$2166,19,0),"")</f>
        <v>SALA VIP</v>
      </c>
      <c r="X965" s="13" t="str">
        <f>IFERROR(VLOOKUP(B965,Ultimo!$B$2:$B$2166,1,0),"")</f>
        <v>EZD121A</v>
      </c>
    </row>
    <row r="966" spans="1:24" ht="14.4">
      <c r="A966" s="8" t="e">
        <f t="shared" si="1"/>
        <v>#REF!</v>
      </c>
      <c r="B966" s="9" t="s">
        <v>2857</v>
      </c>
      <c r="C966" s="8">
        <v>2020</v>
      </c>
      <c r="D966" s="9" t="s">
        <v>2858</v>
      </c>
      <c r="E966" s="14">
        <v>44053</v>
      </c>
      <c r="F966" s="9" t="s">
        <v>2857</v>
      </c>
      <c r="G966" s="8">
        <v>11</v>
      </c>
      <c r="H966" s="9" t="s">
        <v>125</v>
      </c>
      <c r="I966" s="8">
        <v>1361570</v>
      </c>
      <c r="J966" s="8">
        <v>2</v>
      </c>
      <c r="K966" s="9" t="s">
        <v>2859</v>
      </c>
      <c r="L966" s="9" t="s">
        <v>169</v>
      </c>
      <c r="M966" s="8">
        <v>7</v>
      </c>
      <c r="N966" s="10"/>
      <c r="O966" s="9" t="str">
        <f t="shared" si="71"/>
        <v>CASTILLO LUCIA</v>
      </c>
      <c r="P966" s="9" t="str">
        <f>VLOOKUP(B966,Ultimo!$B$2:$C$2166,2,0)</f>
        <v>EYG093B</v>
      </c>
      <c r="Q966" s="9">
        <f>VLOOKUP(B966,Ultimo!$B$2:$D$2166,3,0)</f>
        <v>2</v>
      </c>
      <c r="R966" s="10"/>
      <c r="S966" s="10"/>
      <c r="T966" s="10"/>
      <c r="U966" s="11" t="str">
        <f>IFERROR(VLOOKUP(B966,Ultimo!$B$2:$Q$2166,14,0),"")</f>
        <v>15/3/22</v>
      </c>
      <c r="V966" s="12">
        <f>IFERROR(VLOOKUP(B966,Ultimo!$B$2:$Q$2166,15,0),"")</f>
        <v>0.41666666666666669</v>
      </c>
      <c r="W966" s="13" t="str">
        <f>IFERROR(VLOOKUP(B966,Ultimo!$B$2:$T$2166,19,0),"")</f>
        <v>AUDITORIO PT</v>
      </c>
      <c r="X966" s="13" t="str">
        <f>IFERROR(VLOOKUP(B966,Ultimo!$B$2:$B$2166,1,0),"")</f>
        <v>EZD122A</v>
      </c>
    </row>
    <row r="967" spans="1:24" ht="14.4">
      <c r="A967" s="8" t="e">
        <f t="shared" si="1"/>
        <v>#REF!</v>
      </c>
      <c r="B967" s="9" t="s">
        <v>2860</v>
      </c>
      <c r="C967" s="8">
        <v>2020</v>
      </c>
      <c r="D967" s="9" t="s">
        <v>2861</v>
      </c>
      <c r="E967" s="14">
        <v>44053</v>
      </c>
      <c r="F967" s="9" t="s">
        <v>2860</v>
      </c>
      <c r="G967" s="8">
        <v>11</v>
      </c>
      <c r="H967" s="9" t="s">
        <v>125</v>
      </c>
      <c r="I967" s="8">
        <v>1070264</v>
      </c>
      <c r="J967" s="8">
        <v>2</v>
      </c>
      <c r="K967" s="9" t="s">
        <v>2862</v>
      </c>
      <c r="L967" s="9" t="s">
        <v>44</v>
      </c>
      <c r="M967" s="8">
        <v>4</v>
      </c>
      <c r="N967" s="9" t="s">
        <v>44</v>
      </c>
      <c r="O967" s="9" t="str">
        <f t="shared" si="71"/>
        <v>MAYCOTT MIRIAM</v>
      </c>
      <c r="P967" s="9" t="str">
        <f>VLOOKUP(B967,Ultimo!$B$2:$C$2166,2,0)</f>
        <v>EYH319B</v>
      </c>
      <c r="Q967" s="9">
        <f>VLOOKUP(B967,Ultimo!$B$2:$D$2166,3,0)</f>
        <v>29</v>
      </c>
      <c r="R967" s="9" t="s">
        <v>127</v>
      </c>
      <c r="S967" s="10"/>
      <c r="T967" s="10"/>
      <c r="U967" s="11" t="str">
        <f>IFERROR(VLOOKUP(B967,Ultimo!$B$2:$Q$2166,14,0),"")</f>
        <v>25/3/22</v>
      </c>
      <c r="V967" s="12">
        <f>IFERROR(VLOOKUP(B967,Ultimo!$B$2:$Q$2166,15,0),"")</f>
        <v>0.66666666666666663</v>
      </c>
      <c r="W967" s="13" t="str">
        <f>IFERROR(VLOOKUP(B967,Ultimo!$B$2:$T$2166,19,0),"")</f>
        <v>SALA VIP</v>
      </c>
      <c r="X967" s="13" t="str">
        <f>IFERROR(VLOOKUP(B967,Ultimo!$B$2:$B$2166,1,0),"")</f>
        <v>EZD123A</v>
      </c>
    </row>
    <row r="968" spans="1:24" ht="14.4">
      <c r="A968" s="8" t="e">
        <f t="shared" si="1"/>
        <v>#REF!</v>
      </c>
      <c r="B968" s="9" t="s">
        <v>2863</v>
      </c>
      <c r="C968" s="8">
        <v>2020</v>
      </c>
      <c r="D968" s="9" t="s">
        <v>2864</v>
      </c>
      <c r="E968" s="14">
        <v>44053</v>
      </c>
      <c r="F968" s="9" t="s">
        <v>2863</v>
      </c>
      <c r="G968" s="8">
        <v>11</v>
      </c>
      <c r="H968" s="9" t="s">
        <v>125</v>
      </c>
      <c r="I968" s="8">
        <v>1016548</v>
      </c>
      <c r="J968" s="8">
        <v>2</v>
      </c>
      <c r="K968" s="9" t="s">
        <v>2865</v>
      </c>
      <c r="L968" s="9" t="s">
        <v>169</v>
      </c>
      <c r="M968" s="8">
        <v>1</v>
      </c>
      <c r="N968" s="10"/>
      <c r="O968" s="9" t="str">
        <f t="shared" si="71"/>
        <v>CASTILLO LUCIA</v>
      </c>
      <c r="P968" s="9" t="str">
        <f>VLOOKUP(B968,Ultimo!$B$2:$C$2166,2,0)</f>
        <v>EYG094B</v>
      </c>
      <c r="Q968" s="9">
        <f>VLOOKUP(B968,Ultimo!$B$2:$D$2166,3,0)</f>
        <v>2</v>
      </c>
      <c r="R968" s="10"/>
      <c r="S968" s="10"/>
      <c r="T968" s="10"/>
      <c r="U968" s="11" t="str">
        <f>IFERROR(VLOOKUP(B968,Ultimo!$B$2:$Q$2166,14,0),"")</f>
        <v>14/3/22</v>
      </c>
      <c r="V968" s="12">
        <f>IFERROR(VLOOKUP(B968,Ultimo!$B$2:$Q$2166,15,0),"")</f>
        <v>0.625</v>
      </c>
      <c r="W968" s="13" t="str">
        <f>IFERROR(VLOOKUP(B968,Ultimo!$B$2:$T$2166,19,0),"")</f>
        <v>AUDITORIO PT</v>
      </c>
      <c r="X968" s="13" t="str">
        <f>IFERROR(VLOOKUP(B968,Ultimo!$B$2:$B$2166,1,0),"")</f>
        <v>EZD125A</v>
      </c>
    </row>
    <row r="969" spans="1:24" ht="14.4">
      <c r="A969" s="8" t="e">
        <f t="shared" si="1"/>
        <v>#REF!</v>
      </c>
      <c r="B969" s="9" t="s">
        <v>2866</v>
      </c>
      <c r="C969" s="8">
        <v>2020</v>
      </c>
      <c r="D969" s="9" t="s">
        <v>2867</v>
      </c>
      <c r="E969" s="14">
        <v>44053</v>
      </c>
      <c r="F969" s="9" t="s">
        <v>2866</v>
      </c>
      <c r="G969" s="8">
        <v>11</v>
      </c>
      <c r="H969" s="9" t="s">
        <v>125</v>
      </c>
      <c r="I969" s="8">
        <v>1712309</v>
      </c>
      <c r="J969" s="8">
        <v>1</v>
      </c>
      <c r="K969" s="9" t="s">
        <v>2868</v>
      </c>
      <c r="L969" s="9" t="s">
        <v>44</v>
      </c>
      <c r="M969" s="8">
        <v>11</v>
      </c>
      <c r="N969" s="10"/>
      <c r="O969" s="9" t="str">
        <f t="shared" si="71"/>
        <v>MAYCOTT MIRIAM</v>
      </c>
      <c r="P969" s="9" t="str">
        <f>VLOOKUP(B969,Ultimo!$B$2:$C$2166,2,0)</f>
        <v>EYH320B</v>
      </c>
      <c r="Q969" s="9">
        <f>VLOOKUP(B969,Ultimo!$B$2:$D$2166,3,0)</f>
        <v>29</v>
      </c>
      <c r="R969" s="9" t="s">
        <v>127</v>
      </c>
      <c r="S969" s="10"/>
      <c r="T969" s="10"/>
      <c r="U969" s="11" t="str">
        <f>IFERROR(VLOOKUP(B969,Ultimo!$B$2:$Q$2166,14,0),"")</f>
        <v>24/3/22</v>
      </c>
      <c r="V969" s="12">
        <f>IFERROR(VLOOKUP(B969,Ultimo!$B$2:$Q$2166,15,0),"")</f>
        <v>0.66666666666666663</v>
      </c>
      <c r="W969" s="13" t="str">
        <f>IFERROR(VLOOKUP(B969,Ultimo!$B$2:$T$2166,19,0),"")</f>
        <v>SALA VIP</v>
      </c>
      <c r="X969" s="13" t="str">
        <f>IFERROR(VLOOKUP(B969,Ultimo!$B$2:$B$2166,1,0),"")</f>
        <v>EZD126A</v>
      </c>
    </row>
    <row r="970" spans="1:24" ht="14.4">
      <c r="A970" s="8" t="e">
        <f t="shared" si="1"/>
        <v>#REF!</v>
      </c>
      <c r="B970" s="9" t="s">
        <v>2869</v>
      </c>
      <c r="C970" s="8">
        <v>2020</v>
      </c>
      <c r="D970" s="9" t="s">
        <v>2870</v>
      </c>
      <c r="E970" s="14">
        <v>44053</v>
      </c>
      <c r="F970" s="9" t="s">
        <v>2869</v>
      </c>
      <c r="G970" s="8">
        <v>11</v>
      </c>
      <c r="H970" s="9" t="s">
        <v>125</v>
      </c>
      <c r="I970" s="8">
        <v>1640164</v>
      </c>
      <c r="J970" s="8">
        <v>2</v>
      </c>
      <c r="K970" s="9" t="s">
        <v>2871</v>
      </c>
      <c r="L970" s="9" t="s">
        <v>180</v>
      </c>
      <c r="M970" s="8">
        <v>4</v>
      </c>
      <c r="N970" s="15" t="e">
        <v>#N/A</v>
      </c>
      <c r="O970" s="9" t="str">
        <f t="shared" si="71"/>
        <v>CASTILLO LUCIA</v>
      </c>
      <c r="P970" s="9" t="str">
        <f>VLOOKUP(B970,Ultimo!$B$2:$C$2166,2,0)</f>
        <v>EYG492B</v>
      </c>
      <c r="Q970" s="9">
        <f>VLOOKUP(B970,Ultimo!$B$2:$D$2166,3,0)</f>
        <v>10</v>
      </c>
      <c r="R970" s="10"/>
      <c r="S970" s="10"/>
      <c r="T970" s="10"/>
      <c r="U970" s="11" t="str">
        <f>IFERROR(VLOOKUP(B970,Ultimo!$B$2:$Q$2166,14,0),"")</f>
        <v>17/3/22</v>
      </c>
      <c r="V970" s="12">
        <f>IFERROR(VLOOKUP(B970,Ultimo!$B$2:$Q$2166,15,0),"")</f>
        <v>0.70833333333333337</v>
      </c>
      <c r="W970" s="13" t="str">
        <f>IFERROR(VLOOKUP(B970,Ultimo!$B$2:$T$2166,19,0),"")</f>
        <v>AUDITORIO</v>
      </c>
      <c r="X970" s="13" t="str">
        <f>IFERROR(VLOOKUP(B970,Ultimo!$B$2:$B$2166,1,0),"")</f>
        <v>EZD127A</v>
      </c>
    </row>
    <row r="971" spans="1:24" ht="14.4">
      <c r="A971" s="8" t="e">
        <f t="shared" si="1"/>
        <v>#REF!</v>
      </c>
      <c r="B971" s="9" t="s">
        <v>2872</v>
      </c>
      <c r="C971" s="8">
        <v>2020</v>
      </c>
      <c r="D971" s="9" t="s">
        <v>2873</v>
      </c>
      <c r="E971" s="14">
        <v>44053</v>
      </c>
      <c r="F971" s="9" t="s">
        <v>2872</v>
      </c>
      <c r="G971" s="8">
        <v>11</v>
      </c>
      <c r="H971" s="9" t="s">
        <v>125</v>
      </c>
      <c r="I971" s="8">
        <v>1713941</v>
      </c>
      <c r="J971" s="8">
        <v>2</v>
      </c>
      <c r="K971" s="9" t="s">
        <v>2874</v>
      </c>
      <c r="L971" s="9" t="s">
        <v>180</v>
      </c>
      <c r="M971" s="8">
        <v>4</v>
      </c>
      <c r="N971" s="15" t="e">
        <v>#N/A</v>
      </c>
      <c r="O971" s="9" t="str">
        <f t="shared" si="71"/>
        <v>CASTILLO LUCIA</v>
      </c>
      <c r="P971" s="9" t="str">
        <f>VLOOKUP(B971,Ultimo!$B$2:$C$2166,2,0)</f>
        <v>EYG493B</v>
      </c>
      <c r="Q971" s="9">
        <f>VLOOKUP(B971,Ultimo!$B$2:$D$2166,3,0)</f>
        <v>10</v>
      </c>
      <c r="R971" s="10"/>
      <c r="S971" s="10"/>
      <c r="T971" s="10"/>
      <c r="U971" s="11" t="str">
        <f>IFERROR(VLOOKUP(B971,Ultimo!$B$2:$Q$2166,14,0),"")</f>
        <v>24/3/22</v>
      </c>
      <c r="V971" s="12">
        <f>IFERROR(VLOOKUP(B971,Ultimo!$B$2:$Q$2166,15,0),"")</f>
        <v>0.45833333333333331</v>
      </c>
      <c r="W971" s="13" t="str">
        <f>IFERROR(VLOOKUP(B971,Ultimo!$B$2:$T$2166,19,0),"")</f>
        <v>AUDITORIO</v>
      </c>
      <c r="X971" s="13" t="str">
        <f>IFERROR(VLOOKUP(B971,Ultimo!$B$2:$B$2166,1,0),"")</f>
        <v>EZD128A</v>
      </c>
    </row>
    <row r="972" spans="1:24" ht="14.4">
      <c r="A972" s="8" t="e">
        <f t="shared" si="1"/>
        <v>#REF!</v>
      </c>
      <c r="B972" s="9" t="s">
        <v>2875</v>
      </c>
      <c r="C972" s="8">
        <v>2020</v>
      </c>
      <c r="D972" s="9" t="s">
        <v>2876</v>
      </c>
      <c r="E972" s="14">
        <v>44053</v>
      </c>
      <c r="F972" s="9" t="s">
        <v>2875</v>
      </c>
      <c r="G972" s="8">
        <v>11</v>
      </c>
      <c r="H972" s="9" t="s">
        <v>125</v>
      </c>
      <c r="I972" s="8">
        <v>1324928</v>
      </c>
      <c r="J972" s="8">
        <v>2</v>
      </c>
      <c r="K972" s="9" t="s">
        <v>2877</v>
      </c>
      <c r="L972" s="9" t="s">
        <v>180</v>
      </c>
      <c r="M972" s="8">
        <v>4</v>
      </c>
      <c r="N972" s="15" t="e">
        <v>#N/A</v>
      </c>
      <c r="O972" s="9" t="str">
        <f t="shared" si="71"/>
        <v>CASTILLO LUCIA</v>
      </c>
      <c r="P972" s="9" t="str">
        <f>VLOOKUP(B972,Ultimo!$B$2:$C$2166,2,0)</f>
        <v>EYG494B</v>
      </c>
      <c r="Q972" s="9">
        <f>VLOOKUP(B972,Ultimo!$B$2:$D$2166,3,0)</f>
        <v>10</v>
      </c>
      <c r="R972" s="10"/>
      <c r="S972" s="10"/>
      <c r="T972" s="10"/>
      <c r="U972" s="11" t="str">
        <f>IFERROR(VLOOKUP(B972,Ultimo!$B$2:$Q$2166,14,0),"")</f>
        <v>24/3/22</v>
      </c>
      <c r="V972" s="12">
        <f>IFERROR(VLOOKUP(B972,Ultimo!$B$2:$Q$2166,15,0),"")</f>
        <v>0.66666666666666663</v>
      </c>
      <c r="W972" s="13" t="str">
        <f>IFERROR(VLOOKUP(B972,Ultimo!$B$2:$T$2166,19,0),"")</f>
        <v>AUDITORIO</v>
      </c>
      <c r="X972" s="13" t="str">
        <f>IFERROR(VLOOKUP(B972,Ultimo!$B$2:$B$2166,1,0),"")</f>
        <v>EZD129A</v>
      </c>
    </row>
    <row r="973" spans="1:24" ht="14.4">
      <c r="A973" s="8" t="e">
        <f t="shared" si="1"/>
        <v>#REF!</v>
      </c>
      <c r="B973" s="9" t="s">
        <v>2878</v>
      </c>
      <c r="C973" s="8">
        <v>2020</v>
      </c>
      <c r="D973" s="9" t="s">
        <v>2879</v>
      </c>
      <c r="E973" s="14">
        <v>44084</v>
      </c>
      <c r="F973" s="9" t="s">
        <v>2878</v>
      </c>
      <c r="G973" s="8">
        <v>11</v>
      </c>
      <c r="H973" s="9" t="s">
        <v>125</v>
      </c>
      <c r="I973" s="8">
        <v>1418261</v>
      </c>
      <c r="J973" s="8">
        <v>2</v>
      </c>
      <c r="K973" s="9" t="s">
        <v>2880</v>
      </c>
      <c r="L973" s="9" t="s">
        <v>180</v>
      </c>
      <c r="M973" s="8">
        <v>4</v>
      </c>
      <c r="N973" s="15" t="e">
        <v>#N/A</v>
      </c>
      <c r="O973" s="9" t="str">
        <f t="shared" si="71"/>
        <v>CASTILLO LUCIA</v>
      </c>
      <c r="P973" s="9" t="str">
        <f>VLOOKUP(B973,Ultimo!$B$2:$C$2166,2,0)</f>
        <v>EYG495B</v>
      </c>
      <c r="Q973" s="9">
        <f>VLOOKUP(B973,Ultimo!$B$2:$D$2166,3,0)</f>
        <v>10</v>
      </c>
      <c r="R973" s="10"/>
      <c r="S973" s="10"/>
      <c r="T973" s="10"/>
      <c r="U973" s="11" t="str">
        <f>IFERROR(VLOOKUP(B973,Ultimo!$B$2:$Q$2166,14,0),"")</f>
        <v>24/3/22</v>
      </c>
      <c r="V973" s="12">
        <f>IFERROR(VLOOKUP(B973,Ultimo!$B$2:$Q$2166,15,0),"")</f>
        <v>0.625</v>
      </c>
      <c r="W973" s="13" t="str">
        <f>IFERROR(VLOOKUP(B973,Ultimo!$B$2:$T$2166,19,0),"")</f>
        <v>AUDITORIO</v>
      </c>
      <c r="X973" s="13" t="str">
        <f>IFERROR(VLOOKUP(B973,Ultimo!$B$2:$B$2166,1,0),"")</f>
        <v>EZD130A</v>
      </c>
    </row>
    <row r="974" spans="1:24" ht="14.4">
      <c r="A974" s="8" t="e">
        <f t="shared" si="1"/>
        <v>#REF!</v>
      </c>
      <c r="B974" s="9" t="s">
        <v>2881</v>
      </c>
      <c r="C974" s="8">
        <v>2020</v>
      </c>
      <c r="D974" s="9" t="s">
        <v>2882</v>
      </c>
      <c r="E974" s="14">
        <v>44084</v>
      </c>
      <c r="F974" s="9" t="s">
        <v>2881</v>
      </c>
      <c r="G974" s="8">
        <v>11</v>
      </c>
      <c r="H974" s="9" t="s">
        <v>125</v>
      </c>
      <c r="I974" s="8">
        <v>1453774</v>
      </c>
      <c r="J974" s="8">
        <v>2</v>
      </c>
      <c r="K974" s="9" t="s">
        <v>2883</v>
      </c>
      <c r="L974" s="9" t="s">
        <v>180</v>
      </c>
      <c r="M974" s="8">
        <v>4</v>
      </c>
      <c r="N974" s="15" t="e">
        <v>#N/A</v>
      </c>
      <c r="O974" s="9" t="str">
        <f t="shared" si="71"/>
        <v>CASTILLO LUCIA</v>
      </c>
      <c r="P974" s="9" t="str">
        <f>VLOOKUP(B974,Ultimo!$B$2:$C$2166,2,0)</f>
        <v>EYG496B</v>
      </c>
      <c r="Q974" s="9">
        <f>VLOOKUP(B974,Ultimo!$B$2:$D$2166,3,0)</f>
        <v>10</v>
      </c>
      <c r="R974" s="10"/>
      <c r="S974" s="10"/>
      <c r="T974" s="10"/>
      <c r="U974" s="11" t="str">
        <f>IFERROR(VLOOKUP(B974,Ultimo!$B$2:$Q$2166,14,0),"")</f>
        <v>17/3/22</v>
      </c>
      <c r="V974" s="12">
        <f>IFERROR(VLOOKUP(B974,Ultimo!$B$2:$Q$2166,15,0),"")</f>
        <v>0.54166666666666663</v>
      </c>
      <c r="W974" s="13" t="str">
        <f>IFERROR(VLOOKUP(B974,Ultimo!$B$2:$T$2166,19,0),"")</f>
        <v>AUDITORIO</v>
      </c>
      <c r="X974" s="13" t="str">
        <f>IFERROR(VLOOKUP(B974,Ultimo!$B$2:$B$2166,1,0),"")</f>
        <v>EZD131A</v>
      </c>
    </row>
    <row r="975" spans="1:24" ht="14.4">
      <c r="A975" s="8" t="e">
        <f t="shared" si="1"/>
        <v>#REF!</v>
      </c>
      <c r="B975" s="9" t="s">
        <v>2884</v>
      </c>
      <c r="C975" s="8">
        <v>2020</v>
      </c>
      <c r="D975" s="9" t="s">
        <v>2885</v>
      </c>
      <c r="E975" s="14">
        <v>44084</v>
      </c>
      <c r="F975" s="9" t="s">
        <v>2884</v>
      </c>
      <c r="G975" s="8">
        <v>11</v>
      </c>
      <c r="H975" s="9" t="s">
        <v>125</v>
      </c>
      <c r="I975" s="8">
        <v>1306001</v>
      </c>
      <c r="J975" s="8">
        <v>2</v>
      </c>
      <c r="K975" s="9" t="s">
        <v>2192</v>
      </c>
      <c r="L975" s="9" t="s">
        <v>180</v>
      </c>
      <c r="M975" s="8">
        <v>4</v>
      </c>
      <c r="N975" s="15" t="e">
        <v>#N/A</v>
      </c>
      <c r="O975" s="9" t="str">
        <f t="shared" si="71"/>
        <v>CASTILLO LUCIA</v>
      </c>
      <c r="P975" s="9" t="str">
        <f>VLOOKUP(B975,Ultimo!$B$2:$C$2166,2,0)</f>
        <v>EYG497B</v>
      </c>
      <c r="Q975" s="9">
        <f>VLOOKUP(B975,Ultimo!$B$2:$D$2166,3,0)</f>
        <v>10</v>
      </c>
      <c r="R975" s="10"/>
      <c r="S975" s="10"/>
      <c r="T975" s="10"/>
      <c r="U975" s="11" t="str">
        <f>IFERROR(VLOOKUP(B975,Ultimo!$B$2:$Q$2166,14,0),"")</f>
        <v>18/3/22</v>
      </c>
      <c r="V975" s="12">
        <f>IFERROR(VLOOKUP(B975,Ultimo!$B$2:$Q$2166,15,0),"")</f>
        <v>0.66666666666666663</v>
      </c>
      <c r="W975" s="13" t="str">
        <f>IFERROR(VLOOKUP(B975,Ultimo!$B$2:$T$2166,19,0),"")</f>
        <v>AUDITORIO</v>
      </c>
      <c r="X975" s="13" t="str">
        <f>IFERROR(VLOOKUP(B975,Ultimo!$B$2:$B$2166,1,0),"")</f>
        <v>EZD133A</v>
      </c>
    </row>
    <row r="976" spans="1:24" ht="14.4">
      <c r="A976" s="8" t="e">
        <f t="shared" si="1"/>
        <v>#REF!</v>
      </c>
      <c r="B976" s="9" t="s">
        <v>2886</v>
      </c>
      <c r="C976" s="8">
        <v>2020</v>
      </c>
      <c r="D976" s="9" t="s">
        <v>2887</v>
      </c>
      <c r="E976" s="14">
        <v>44084</v>
      </c>
      <c r="F976" s="9" t="s">
        <v>2886</v>
      </c>
      <c r="G976" s="8">
        <v>11</v>
      </c>
      <c r="H976" s="9" t="s">
        <v>125</v>
      </c>
      <c r="I976" s="8">
        <v>1233542</v>
      </c>
      <c r="J976" s="8">
        <v>2</v>
      </c>
      <c r="K976" s="9" t="s">
        <v>2888</v>
      </c>
      <c r="L976" s="9" t="s">
        <v>180</v>
      </c>
      <c r="M976" s="8">
        <v>4</v>
      </c>
      <c r="N976" s="15" t="e">
        <v>#N/A</v>
      </c>
      <c r="O976" s="9" t="str">
        <f t="shared" si="71"/>
        <v>CASTILLO LUCIA</v>
      </c>
      <c r="P976" s="9" t="str">
        <f>VLOOKUP(B976,Ultimo!$B$2:$C$2166,2,0)</f>
        <v>EYG498B</v>
      </c>
      <c r="Q976" s="9">
        <f>VLOOKUP(B976,Ultimo!$B$2:$D$2166,3,0)</f>
        <v>10</v>
      </c>
      <c r="R976" s="10"/>
      <c r="S976" s="10"/>
      <c r="T976" s="10"/>
      <c r="U976" s="11" t="str">
        <f>IFERROR(VLOOKUP(B976,Ultimo!$B$2:$Q$2166,14,0),"")</f>
        <v>18/3/22</v>
      </c>
      <c r="V976" s="12">
        <f>IFERROR(VLOOKUP(B976,Ultimo!$B$2:$Q$2166,15,0),"")</f>
        <v>0.70833333333333337</v>
      </c>
      <c r="W976" s="13" t="str">
        <f>IFERROR(VLOOKUP(B976,Ultimo!$B$2:$T$2166,19,0),"")</f>
        <v>AUDITORIO</v>
      </c>
      <c r="X976" s="13" t="str">
        <f>IFERROR(VLOOKUP(B976,Ultimo!$B$2:$B$2166,1,0),"")</f>
        <v>EZD134A</v>
      </c>
    </row>
    <row r="977" spans="1:24" ht="14.4">
      <c r="A977" s="8" t="e">
        <f t="shared" si="1"/>
        <v>#REF!</v>
      </c>
      <c r="B977" s="9" t="s">
        <v>2889</v>
      </c>
      <c r="C977" s="8">
        <v>2020</v>
      </c>
      <c r="D977" s="9" t="s">
        <v>2890</v>
      </c>
      <c r="E977" s="14">
        <v>44084</v>
      </c>
      <c r="F977" s="9" t="s">
        <v>2889</v>
      </c>
      <c r="G977" s="8">
        <v>11</v>
      </c>
      <c r="H977" s="9" t="s">
        <v>125</v>
      </c>
      <c r="I977" s="8">
        <v>1599462</v>
      </c>
      <c r="J977" s="8">
        <v>2</v>
      </c>
      <c r="K977" s="9" t="s">
        <v>2891</v>
      </c>
      <c r="L977" s="9" t="s">
        <v>180</v>
      </c>
      <c r="M977" s="8">
        <v>4</v>
      </c>
      <c r="N977" s="15" t="e">
        <v>#N/A</v>
      </c>
      <c r="O977" s="9" t="str">
        <f t="shared" si="71"/>
        <v>CASTILLO LUCIA</v>
      </c>
      <c r="P977" s="9" t="str">
        <f>VLOOKUP(B977,Ultimo!$B$2:$C$2166,2,0)</f>
        <v>EYG499B</v>
      </c>
      <c r="Q977" s="9">
        <f>VLOOKUP(B977,Ultimo!$B$2:$D$2166,3,0)</f>
        <v>10</v>
      </c>
      <c r="R977" s="10"/>
      <c r="S977" s="10"/>
      <c r="T977" s="10"/>
      <c r="U977" s="11" t="str">
        <f>IFERROR(VLOOKUP(B977,Ultimo!$B$2:$Q$2166,14,0),"")</f>
        <v>22/3/22</v>
      </c>
      <c r="V977" s="12">
        <f>IFERROR(VLOOKUP(B977,Ultimo!$B$2:$Q$2166,15,0),"")</f>
        <v>0.41666666666666669</v>
      </c>
      <c r="W977" s="13" t="str">
        <f>IFERROR(VLOOKUP(B977,Ultimo!$B$2:$T$2166,19,0),"")</f>
        <v>AUDITORIO</v>
      </c>
      <c r="X977" s="13" t="str">
        <f>IFERROR(VLOOKUP(B977,Ultimo!$B$2:$B$2166,1,0),"")</f>
        <v>EZD135A</v>
      </c>
    </row>
    <row r="978" spans="1:24" ht="14.4">
      <c r="A978" s="8" t="e">
        <f t="shared" si="1"/>
        <v>#REF!</v>
      </c>
      <c r="B978" s="9" t="s">
        <v>2892</v>
      </c>
      <c r="C978" s="8">
        <v>2020</v>
      </c>
      <c r="D978" s="9" t="s">
        <v>2893</v>
      </c>
      <c r="E978" s="14">
        <v>44084</v>
      </c>
      <c r="F978" s="9" t="s">
        <v>2892</v>
      </c>
      <c r="G978" s="8">
        <v>11</v>
      </c>
      <c r="H978" s="9" t="s">
        <v>125</v>
      </c>
      <c r="I978" s="8">
        <v>1358065</v>
      </c>
      <c r="J978" s="8">
        <v>2</v>
      </c>
      <c r="K978" s="9" t="s">
        <v>2894</v>
      </c>
      <c r="L978" s="9" t="s">
        <v>180</v>
      </c>
      <c r="M978" s="8">
        <v>4</v>
      </c>
      <c r="N978" s="15" t="e">
        <v>#N/A</v>
      </c>
      <c r="O978" s="9" t="str">
        <f t="shared" si="71"/>
        <v>CASTILLO LUCIA</v>
      </c>
      <c r="P978" s="9" t="str">
        <f>VLOOKUP(B978,Ultimo!$B$2:$C$2166,2,0)</f>
        <v>EYG500B</v>
      </c>
      <c r="Q978" s="9">
        <f>VLOOKUP(B978,Ultimo!$B$2:$D$2166,3,0)</f>
        <v>11</v>
      </c>
      <c r="R978" s="10"/>
      <c r="S978" s="10"/>
      <c r="T978" s="10"/>
      <c r="U978" s="11" t="str">
        <f>IFERROR(VLOOKUP(B978,Ultimo!$B$2:$Q$2166,14,0),"")</f>
        <v>23/3/22</v>
      </c>
      <c r="V978" s="12">
        <f>IFERROR(VLOOKUP(B978,Ultimo!$B$2:$Q$2166,15,0),"")</f>
        <v>0.625</v>
      </c>
      <c r="W978" s="13" t="str">
        <f>IFERROR(VLOOKUP(B978,Ultimo!$B$2:$T$2166,19,0),"")</f>
        <v>AUDITORIO</v>
      </c>
      <c r="X978" s="13" t="str">
        <f>IFERROR(VLOOKUP(B978,Ultimo!$B$2:$B$2166,1,0),"")</f>
        <v>EZD136A</v>
      </c>
    </row>
    <row r="979" spans="1:24" ht="14.4">
      <c r="A979" s="8" t="e">
        <f t="shared" si="1"/>
        <v>#REF!</v>
      </c>
      <c r="B979" s="9" t="s">
        <v>2895</v>
      </c>
      <c r="C979" s="8">
        <v>2020</v>
      </c>
      <c r="D979" s="9" t="s">
        <v>2896</v>
      </c>
      <c r="E979" s="14">
        <v>44084</v>
      </c>
      <c r="F979" s="9" t="s">
        <v>2895</v>
      </c>
      <c r="G979" s="8">
        <v>11</v>
      </c>
      <c r="H979" s="9" t="s">
        <v>125</v>
      </c>
      <c r="I979" s="8">
        <v>988587</v>
      </c>
      <c r="J979" s="8">
        <v>2</v>
      </c>
      <c r="K979" s="9" t="s">
        <v>2897</v>
      </c>
      <c r="L979" s="9" t="s">
        <v>180</v>
      </c>
      <c r="M979" s="8">
        <v>4</v>
      </c>
      <c r="N979" s="15" t="e">
        <v>#N/A</v>
      </c>
      <c r="O979" s="9" t="str">
        <f t="shared" si="71"/>
        <v>CASTILLO LUCIA</v>
      </c>
      <c r="P979" s="9" t="str">
        <f>VLOOKUP(B979,Ultimo!$B$2:$C$2166,2,0)</f>
        <v>EYG501B</v>
      </c>
      <c r="Q979" s="9">
        <f>VLOOKUP(B979,Ultimo!$B$2:$D$2166,3,0)</f>
        <v>11</v>
      </c>
      <c r="R979" s="10"/>
      <c r="S979" s="10"/>
      <c r="T979" s="10"/>
      <c r="U979" s="11" t="str">
        <f>IFERROR(VLOOKUP(B979,Ultimo!$B$2:$Q$2166,14,0),"")</f>
        <v>18/3/22</v>
      </c>
      <c r="V979" s="12">
        <f>IFERROR(VLOOKUP(B979,Ultimo!$B$2:$Q$2166,15,0),"")</f>
        <v>0.625</v>
      </c>
      <c r="W979" s="13" t="str">
        <f>IFERROR(VLOOKUP(B979,Ultimo!$B$2:$T$2166,19,0),"")</f>
        <v>AUDITORIO</v>
      </c>
      <c r="X979" s="13" t="str">
        <f>IFERROR(VLOOKUP(B979,Ultimo!$B$2:$B$2166,1,0),"")</f>
        <v>EZD137A</v>
      </c>
    </row>
    <row r="980" spans="1:24" ht="14.4">
      <c r="A980" s="8" t="e">
        <f t="shared" si="1"/>
        <v>#REF!</v>
      </c>
      <c r="B980" s="9" t="s">
        <v>2898</v>
      </c>
      <c r="C980" s="8">
        <v>2020</v>
      </c>
      <c r="D980" s="9" t="s">
        <v>2899</v>
      </c>
      <c r="E980" s="14">
        <v>44084</v>
      </c>
      <c r="F980" s="9" t="s">
        <v>2898</v>
      </c>
      <c r="G980" s="8">
        <v>11</v>
      </c>
      <c r="H980" s="9" t="s">
        <v>125</v>
      </c>
      <c r="I980" s="8">
        <v>1062718</v>
      </c>
      <c r="J980" s="8">
        <v>1</v>
      </c>
      <c r="K980" s="9" t="s">
        <v>2900</v>
      </c>
      <c r="L980" s="9" t="s">
        <v>169</v>
      </c>
      <c r="M980" s="8">
        <v>1</v>
      </c>
      <c r="N980" s="10"/>
      <c r="O980" s="9" t="str">
        <f t="shared" si="71"/>
        <v>CASTILLO LUCIA</v>
      </c>
      <c r="P980" s="9" t="str">
        <f>VLOOKUP(B980,Ultimo!$B$2:$C$2166,2,0)</f>
        <v>EYG095B</v>
      </c>
      <c r="Q980" s="9">
        <f>VLOOKUP(B980,Ultimo!$B$2:$D$2166,3,0)</f>
        <v>2</v>
      </c>
      <c r="R980" s="10"/>
      <c r="S980" s="10"/>
      <c r="T980" s="10"/>
      <c r="U980" s="11" t="str">
        <f>IFERROR(VLOOKUP(B980,Ultimo!$B$2:$Q$2166,14,0),"")</f>
        <v>15/3/22</v>
      </c>
      <c r="V980" s="12">
        <f>IFERROR(VLOOKUP(B980,Ultimo!$B$2:$Q$2166,15,0),"")</f>
        <v>0.54166666666666663</v>
      </c>
      <c r="W980" s="13" t="str">
        <f>IFERROR(VLOOKUP(B980,Ultimo!$B$2:$T$2166,19,0),"")</f>
        <v>AUDITORIO PT</v>
      </c>
      <c r="X980" s="13" t="str">
        <f>IFERROR(VLOOKUP(B980,Ultimo!$B$2:$B$2166,1,0),"")</f>
        <v>EZD138A</v>
      </c>
    </row>
    <row r="981" spans="1:24" ht="14.4">
      <c r="A981" s="8" t="e">
        <f t="shared" si="1"/>
        <v>#REF!</v>
      </c>
      <c r="B981" s="9" t="s">
        <v>2901</v>
      </c>
      <c r="C981" s="8">
        <v>2020</v>
      </c>
      <c r="D981" s="9" t="s">
        <v>2902</v>
      </c>
      <c r="E981" s="14">
        <v>44084</v>
      </c>
      <c r="F981" s="9" t="s">
        <v>2901</v>
      </c>
      <c r="G981" s="8">
        <v>11</v>
      </c>
      <c r="H981" s="9" t="s">
        <v>125</v>
      </c>
      <c r="I981" s="8">
        <v>1063641</v>
      </c>
      <c r="J981" s="8">
        <v>1</v>
      </c>
      <c r="K981" s="9" t="s">
        <v>2903</v>
      </c>
      <c r="L981" s="9" t="s">
        <v>169</v>
      </c>
      <c r="M981" s="8">
        <v>1</v>
      </c>
      <c r="N981" s="10"/>
      <c r="O981" s="9" t="str">
        <f t="shared" si="71"/>
        <v>CASTILLO LUCIA</v>
      </c>
      <c r="P981" s="9" t="str">
        <f>VLOOKUP(B981,Ultimo!$B$2:$C$2166,2,0)</f>
        <v>EYG096B</v>
      </c>
      <c r="Q981" s="9">
        <f>VLOOKUP(B981,Ultimo!$B$2:$D$2166,3,0)</f>
        <v>2</v>
      </c>
      <c r="R981" s="10"/>
      <c r="S981" s="10"/>
      <c r="T981" s="10"/>
      <c r="U981" s="11" t="str">
        <f>IFERROR(VLOOKUP(B981,Ultimo!$B$2:$Q$2166,14,0),"")</f>
        <v>16/3/22</v>
      </c>
      <c r="V981" s="12">
        <f>IFERROR(VLOOKUP(B981,Ultimo!$B$2:$Q$2166,15,0),"")</f>
        <v>0.54166666666666663</v>
      </c>
      <c r="W981" s="13" t="str">
        <f>IFERROR(VLOOKUP(B981,Ultimo!$B$2:$T$2166,19,0),"")</f>
        <v>AUDITORIO PT</v>
      </c>
      <c r="X981" s="13" t="str">
        <f>IFERROR(VLOOKUP(B981,Ultimo!$B$2:$B$2166,1,0),"")</f>
        <v>EZD139A</v>
      </c>
    </row>
    <row r="982" spans="1:24" ht="14.4">
      <c r="A982" s="8" t="e">
        <f t="shared" si="1"/>
        <v>#REF!</v>
      </c>
      <c r="B982" s="9" t="s">
        <v>2904</v>
      </c>
      <c r="C982" s="8">
        <v>2020</v>
      </c>
      <c r="D982" s="9" t="s">
        <v>2905</v>
      </c>
      <c r="E982" s="14">
        <v>44084</v>
      </c>
      <c r="F982" s="9" t="s">
        <v>2904</v>
      </c>
      <c r="G982" s="8">
        <v>11</v>
      </c>
      <c r="H982" s="9" t="s">
        <v>125</v>
      </c>
      <c r="I982" s="8">
        <v>1074472</v>
      </c>
      <c r="J982" s="8">
        <v>1</v>
      </c>
      <c r="K982" s="9" t="s">
        <v>2906</v>
      </c>
      <c r="L982" s="9" t="s">
        <v>169</v>
      </c>
      <c r="M982" s="8">
        <v>1</v>
      </c>
      <c r="N982" s="10"/>
      <c r="O982" s="9" t="str">
        <f t="shared" si="71"/>
        <v>CASTILLO LUCIA</v>
      </c>
      <c r="P982" s="9" t="str">
        <f>VLOOKUP(B982,Ultimo!$B$2:$C$2166,2,0)</f>
        <v>EYG097B</v>
      </c>
      <c r="Q982" s="9">
        <f>VLOOKUP(B982,Ultimo!$B$2:$D$2166,3,0)</f>
        <v>2</v>
      </c>
      <c r="R982" s="10"/>
      <c r="S982" s="10"/>
      <c r="T982" s="10"/>
      <c r="U982" s="11" t="str">
        <f>IFERROR(VLOOKUP(B982,Ultimo!$B$2:$Q$2166,14,0),"")</f>
        <v>14/3/22</v>
      </c>
      <c r="V982" s="12">
        <f>IFERROR(VLOOKUP(B982,Ultimo!$B$2:$Q$2166,15,0),"")</f>
        <v>0.54166666666666663</v>
      </c>
      <c r="W982" s="13" t="str">
        <f>IFERROR(VLOOKUP(B982,Ultimo!$B$2:$T$2166,19,0),"")</f>
        <v>AUDITORIO PT</v>
      </c>
      <c r="X982" s="13" t="str">
        <f>IFERROR(VLOOKUP(B982,Ultimo!$B$2:$B$2166,1,0),"")</f>
        <v>EZD140A</v>
      </c>
    </row>
    <row r="983" spans="1:24" ht="14.4">
      <c r="A983" s="8" t="e">
        <f t="shared" si="1"/>
        <v>#REF!</v>
      </c>
      <c r="B983" s="9" t="s">
        <v>2907</v>
      </c>
      <c r="C983" s="8">
        <v>2020</v>
      </c>
      <c r="D983" s="9" t="s">
        <v>2908</v>
      </c>
      <c r="E983" s="14">
        <v>44084</v>
      </c>
      <c r="F983" s="9" t="s">
        <v>2907</v>
      </c>
      <c r="G983" s="8">
        <v>11</v>
      </c>
      <c r="H983" s="9" t="s">
        <v>125</v>
      </c>
      <c r="I983" s="8">
        <v>1353386</v>
      </c>
      <c r="J983" s="8">
        <v>1</v>
      </c>
      <c r="K983" s="9" t="s">
        <v>2909</v>
      </c>
      <c r="L983" s="9" t="s">
        <v>169</v>
      </c>
      <c r="M983" s="8">
        <v>1</v>
      </c>
      <c r="N983" s="10"/>
      <c r="O983" s="9" t="str">
        <f t="shared" si="71"/>
        <v>CASTILLO LUCIA</v>
      </c>
      <c r="P983" s="9" t="str">
        <f>VLOOKUP(B983,Ultimo!$B$2:$C$2166,2,0)</f>
        <v>EYG098B</v>
      </c>
      <c r="Q983" s="9">
        <f>VLOOKUP(B983,Ultimo!$B$2:$D$2166,3,0)</f>
        <v>2</v>
      </c>
      <c r="R983" s="10"/>
      <c r="S983" s="10"/>
      <c r="T983" s="10"/>
      <c r="U983" s="11" t="str">
        <f>IFERROR(VLOOKUP(B983,Ultimo!$B$2:$Q$2166,14,0),"")</f>
        <v>14/3/22</v>
      </c>
      <c r="V983" s="12">
        <f>IFERROR(VLOOKUP(B983,Ultimo!$B$2:$Q$2166,15,0),"")</f>
        <v>0.45833333333333331</v>
      </c>
      <c r="W983" s="13" t="str">
        <f>IFERROR(VLOOKUP(B983,Ultimo!$B$2:$T$2166,19,0),"")</f>
        <v>AUDITORIO PT</v>
      </c>
      <c r="X983" s="13" t="str">
        <f>IFERROR(VLOOKUP(B983,Ultimo!$B$2:$B$2166,1,0),"")</f>
        <v>EZD142A</v>
      </c>
    </row>
    <row r="984" spans="1:24" ht="14.4">
      <c r="A984" s="8" t="e">
        <f t="shared" si="1"/>
        <v>#REF!</v>
      </c>
      <c r="B984" s="9" t="s">
        <v>2910</v>
      </c>
      <c r="C984" s="8">
        <v>2020</v>
      </c>
      <c r="D984" s="9" t="s">
        <v>2911</v>
      </c>
      <c r="E984" s="14">
        <v>44084</v>
      </c>
      <c r="F984" s="9" t="s">
        <v>2910</v>
      </c>
      <c r="G984" s="8">
        <v>11</v>
      </c>
      <c r="H984" s="9" t="s">
        <v>125</v>
      </c>
      <c r="I984" s="8">
        <v>1589768</v>
      </c>
      <c r="J984" s="8">
        <v>1</v>
      </c>
      <c r="K984" s="9" t="s">
        <v>2912</v>
      </c>
      <c r="L984" s="9" t="s">
        <v>169</v>
      </c>
      <c r="M984" s="8">
        <v>1</v>
      </c>
      <c r="N984" s="10"/>
      <c r="O984" s="9" t="str">
        <f t="shared" si="71"/>
        <v>CASTILLO LUCIA</v>
      </c>
      <c r="P984" s="9" t="str">
        <f>VLOOKUP(B984,Ultimo!$B$2:$C$2166,2,0)</f>
        <v>EYG099B</v>
      </c>
      <c r="Q984" s="9">
        <f>VLOOKUP(B984,Ultimo!$B$2:$D$2166,3,0)</f>
        <v>2</v>
      </c>
      <c r="R984" s="10"/>
      <c r="S984" s="10"/>
      <c r="T984" s="10"/>
      <c r="U984" s="11" t="str">
        <f>IFERROR(VLOOKUP(B984,Ultimo!$B$2:$Q$2166,14,0),"")</f>
        <v>14/3/22</v>
      </c>
      <c r="V984" s="12">
        <f>IFERROR(VLOOKUP(B984,Ultimo!$B$2:$Q$2166,15,0),"")</f>
        <v>0.625</v>
      </c>
      <c r="W984" s="13" t="str">
        <f>IFERROR(VLOOKUP(B984,Ultimo!$B$2:$T$2166,19,0),"")</f>
        <v>AUDITORIO PT</v>
      </c>
      <c r="X984" s="13" t="str">
        <f>IFERROR(VLOOKUP(B984,Ultimo!$B$2:$B$2166,1,0),"")</f>
        <v>EZD143A</v>
      </c>
    </row>
    <row r="985" spans="1:24" ht="14.4">
      <c r="A985" s="8" t="e">
        <f t="shared" si="1"/>
        <v>#REF!</v>
      </c>
      <c r="B985" s="9" t="s">
        <v>2913</v>
      </c>
      <c r="C985" s="8">
        <v>2020</v>
      </c>
      <c r="D985" s="9" t="s">
        <v>2914</v>
      </c>
      <c r="E985" s="14">
        <v>44084</v>
      </c>
      <c r="F985" s="9" t="s">
        <v>2913</v>
      </c>
      <c r="G985" s="8">
        <v>11</v>
      </c>
      <c r="H985" s="9" t="s">
        <v>125</v>
      </c>
      <c r="I985" s="8">
        <v>1062047</v>
      </c>
      <c r="J985" s="8">
        <v>1</v>
      </c>
      <c r="K985" s="9" t="s">
        <v>2915</v>
      </c>
      <c r="L985" s="9" t="s">
        <v>169</v>
      </c>
      <c r="M985" s="8">
        <v>1</v>
      </c>
      <c r="N985" s="10"/>
      <c r="O985" s="9" t="str">
        <f t="shared" si="71"/>
        <v>CASTILLO LUCIA</v>
      </c>
      <c r="P985" s="9" t="str">
        <f>VLOOKUP(B985,Ultimo!$B$2:$C$2166,2,0)</f>
        <v>EYG100B</v>
      </c>
      <c r="Q985" s="9">
        <f>VLOOKUP(B985,Ultimo!$B$2:$D$2166,3,0)</f>
        <v>3</v>
      </c>
      <c r="R985" s="10"/>
      <c r="S985" s="10"/>
      <c r="T985" s="10"/>
      <c r="U985" s="11" t="str">
        <f>IFERROR(VLOOKUP(B985,Ultimo!$B$2:$Q$2166,14,0),"")</f>
        <v>14/3/22</v>
      </c>
      <c r="V985" s="12">
        <f>IFERROR(VLOOKUP(B985,Ultimo!$B$2:$Q$2166,15,0),"")</f>
        <v>0.70833333333333337</v>
      </c>
      <c r="W985" s="13" t="str">
        <f>IFERROR(VLOOKUP(B985,Ultimo!$B$2:$T$2166,19,0),"")</f>
        <v>AUDITORIO PT</v>
      </c>
      <c r="X985" s="13" t="str">
        <f>IFERROR(VLOOKUP(B985,Ultimo!$B$2:$B$2166,1,0),"")</f>
        <v>EZD144A</v>
      </c>
    </row>
    <row r="986" spans="1:24" ht="14.4">
      <c r="A986" s="8" t="e">
        <f t="shared" si="1"/>
        <v>#REF!</v>
      </c>
      <c r="B986" s="9" t="s">
        <v>2916</v>
      </c>
      <c r="C986" s="8">
        <v>2020</v>
      </c>
      <c r="D986" s="9" t="s">
        <v>2917</v>
      </c>
      <c r="E986" s="14">
        <v>44084</v>
      </c>
      <c r="F986" s="9" t="s">
        <v>2916</v>
      </c>
      <c r="G986" s="8">
        <v>11</v>
      </c>
      <c r="H986" s="9" t="s">
        <v>125</v>
      </c>
      <c r="I986" s="8">
        <v>1381381</v>
      </c>
      <c r="J986" s="8">
        <v>1</v>
      </c>
      <c r="K986" s="9" t="s">
        <v>2918</v>
      </c>
      <c r="L986" s="9" t="s">
        <v>169</v>
      </c>
      <c r="M986" s="8">
        <v>7</v>
      </c>
      <c r="N986" s="10"/>
      <c r="O986" s="9" t="str">
        <f t="shared" si="71"/>
        <v>CASTILLO LUCIA</v>
      </c>
      <c r="P986" s="9" t="str">
        <f>VLOOKUP(B986,Ultimo!$B$2:$C$2166,2,0)</f>
        <v>EYG101B</v>
      </c>
      <c r="Q986" s="9">
        <f>VLOOKUP(B986,Ultimo!$B$2:$D$2166,3,0)</f>
        <v>3</v>
      </c>
      <c r="R986" s="10"/>
      <c r="S986" s="10"/>
      <c r="T986" s="10"/>
      <c r="U986" s="11" t="str">
        <f>IFERROR(VLOOKUP(B986,Ultimo!$B$2:$Q$2166,14,0),"")</f>
        <v>15/3/22</v>
      </c>
      <c r="V986" s="12">
        <f>IFERROR(VLOOKUP(B986,Ultimo!$B$2:$Q$2166,15,0),"")</f>
        <v>0.66666666666666663</v>
      </c>
      <c r="W986" s="13" t="str">
        <f>IFERROR(VLOOKUP(B986,Ultimo!$B$2:$T$2166,19,0),"")</f>
        <v>AUDITORIO PT</v>
      </c>
      <c r="X986" s="13" t="str">
        <f>IFERROR(VLOOKUP(B986,Ultimo!$B$2:$B$2166,1,0),"")</f>
        <v>EZD145A</v>
      </c>
    </row>
    <row r="987" spans="1:24" ht="14.4">
      <c r="A987" s="8" t="e">
        <f t="shared" si="1"/>
        <v>#REF!</v>
      </c>
      <c r="B987" s="9" t="s">
        <v>2919</v>
      </c>
      <c r="C987" s="8">
        <v>2020</v>
      </c>
      <c r="D987" s="9" t="s">
        <v>2920</v>
      </c>
      <c r="E987" s="14">
        <v>44084</v>
      </c>
      <c r="F987" s="9" t="s">
        <v>2919</v>
      </c>
      <c r="G987" s="8">
        <v>11</v>
      </c>
      <c r="H987" s="9" t="s">
        <v>125</v>
      </c>
      <c r="I987" s="8">
        <v>1061146</v>
      </c>
      <c r="J987" s="8">
        <v>1</v>
      </c>
      <c r="K987" s="9" t="s">
        <v>2921</v>
      </c>
      <c r="L987" s="9" t="s">
        <v>169</v>
      </c>
      <c r="M987" s="8">
        <v>1</v>
      </c>
      <c r="N987" s="10"/>
      <c r="O987" s="9" t="str">
        <f t="shared" si="71"/>
        <v>CASTILLO LUCIA</v>
      </c>
      <c r="P987" s="9" t="str">
        <f>VLOOKUP(B987,Ultimo!$B$2:$C$2166,2,0)</f>
        <v>EYG102B</v>
      </c>
      <c r="Q987" s="9">
        <f>VLOOKUP(B987,Ultimo!$B$2:$D$2166,3,0)</f>
        <v>3</v>
      </c>
      <c r="R987" s="10"/>
      <c r="S987" s="10"/>
      <c r="T987" s="10"/>
      <c r="U987" s="11" t="str">
        <f>IFERROR(VLOOKUP(B987,Ultimo!$B$2:$Q$2166,14,0),"")</f>
        <v>14/3/22</v>
      </c>
      <c r="V987" s="12">
        <f>IFERROR(VLOOKUP(B987,Ultimo!$B$2:$Q$2166,15,0),"")</f>
        <v>0.41666666666666669</v>
      </c>
      <c r="W987" s="13" t="str">
        <f>IFERROR(VLOOKUP(B987,Ultimo!$B$2:$T$2166,19,0),"")</f>
        <v>AUDITORIO PT</v>
      </c>
      <c r="X987" s="13" t="str">
        <f>IFERROR(VLOOKUP(B987,Ultimo!$B$2:$B$2166,1,0),"")</f>
        <v>EZD147A</v>
      </c>
    </row>
    <row r="988" spans="1:24" ht="14.4">
      <c r="A988" s="8" t="e">
        <f t="shared" si="1"/>
        <v>#REF!</v>
      </c>
      <c r="B988" s="9" t="s">
        <v>2922</v>
      </c>
      <c r="C988" s="8">
        <v>2020</v>
      </c>
      <c r="D988" s="9" t="s">
        <v>2923</v>
      </c>
      <c r="E988" s="9" t="s">
        <v>2924</v>
      </c>
      <c r="F988" s="9" t="s">
        <v>2922</v>
      </c>
      <c r="G988" s="8">
        <v>11</v>
      </c>
      <c r="H988" s="9" t="s">
        <v>125</v>
      </c>
      <c r="I988" s="8">
        <v>1061776</v>
      </c>
      <c r="J988" s="8">
        <v>1</v>
      </c>
      <c r="K988" s="9" t="s">
        <v>2925</v>
      </c>
      <c r="L988" s="9" t="s">
        <v>169</v>
      </c>
      <c r="M988" s="8">
        <v>7</v>
      </c>
      <c r="N988" s="10"/>
      <c r="O988" s="9" t="str">
        <f t="shared" si="71"/>
        <v>CASTILLO LUCIA</v>
      </c>
      <c r="P988" s="9" t="str">
        <f>VLOOKUP(B988,Ultimo!$B$2:$C$2166,2,0)</f>
        <v>EYG103B</v>
      </c>
      <c r="Q988" s="9">
        <f>VLOOKUP(B988,Ultimo!$B$2:$D$2166,3,0)</f>
        <v>3</v>
      </c>
      <c r="R988" s="10"/>
      <c r="S988" s="10"/>
      <c r="T988" s="10"/>
      <c r="U988" s="11" t="str">
        <f>IFERROR(VLOOKUP(B988,Ultimo!$B$2:$Q$2166,14,0),"")</f>
        <v>14/3/22</v>
      </c>
      <c r="V988" s="12">
        <f>IFERROR(VLOOKUP(B988,Ultimo!$B$2:$Q$2166,15,0),"")</f>
        <v>0.625</v>
      </c>
      <c r="W988" s="13" t="str">
        <f>IFERROR(VLOOKUP(B988,Ultimo!$B$2:$T$2166,19,0),"")</f>
        <v>AUDITORIO PT</v>
      </c>
      <c r="X988" s="13" t="str">
        <f>IFERROR(VLOOKUP(B988,Ultimo!$B$2:$B$2166,1,0),"")</f>
        <v>EZD149A</v>
      </c>
    </row>
    <row r="989" spans="1:24" ht="14.4">
      <c r="A989" s="8" t="e">
        <f t="shared" si="1"/>
        <v>#REF!</v>
      </c>
      <c r="B989" s="9" t="s">
        <v>2926</v>
      </c>
      <c r="C989" s="8">
        <v>2020</v>
      </c>
      <c r="D989" s="9" t="s">
        <v>2927</v>
      </c>
      <c r="E989" s="9" t="s">
        <v>2924</v>
      </c>
      <c r="F989" s="9" t="s">
        <v>2926</v>
      </c>
      <c r="G989" s="8">
        <v>11</v>
      </c>
      <c r="H989" s="9" t="s">
        <v>125</v>
      </c>
      <c r="I989" s="8">
        <v>1063597</v>
      </c>
      <c r="J989" s="8">
        <v>1</v>
      </c>
      <c r="K989" s="9" t="s">
        <v>2928</v>
      </c>
      <c r="L989" s="9" t="s">
        <v>169</v>
      </c>
      <c r="M989" s="8">
        <v>1</v>
      </c>
      <c r="N989" s="10"/>
      <c r="O989" s="9" t="str">
        <f t="shared" si="71"/>
        <v>CASTILLO LUCIA</v>
      </c>
      <c r="P989" s="9" t="str">
        <f>VLOOKUP(B989,Ultimo!$B$2:$C$2166,2,0)</f>
        <v>EYG104B</v>
      </c>
      <c r="Q989" s="9">
        <f>VLOOKUP(B989,Ultimo!$B$2:$D$2166,3,0)</f>
        <v>3</v>
      </c>
      <c r="R989" s="10"/>
      <c r="S989" s="10"/>
      <c r="T989" s="10"/>
      <c r="U989" s="11" t="str">
        <f>IFERROR(VLOOKUP(B989,Ultimo!$B$2:$Q$2166,14,0),"")</f>
        <v>16/3/22</v>
      </c>
      <c r="V989" s="12">
        <f>IFERROR(VLOOKUP(B989,Ultimo!$B$2:$Q$2166,15,0),"")</f>
        <v>0.5</v>
      </c>
      <c r="W989" s="13" t="str">
        <f>IFERROR(VLOOKUP(B989,Ultimo!$B$2:$T$2166,19,0),"")</f>
        <v>AUDITORIO PT</v>
      </c>
      <c r="X989" s="13" t="str">
        <f>IFERROR(VLOOKUP(B989,Ultimo!$B$2:$B$2166,1,0),"")</f>
        <v>EZD150A</v>
      </c>
    </row>
    <row r="990" spans="1:24" ht="14.4">
      <c r="A990" s="8" t="e">
        <f t="shared" si="1"/>
        <v>#REF!</v>
      </c>
      <c r="B990" s="9" t="s">
        <v>2929</v>
      </c>
      <c r="C990" s="8">
        <v>2020</v>
      </c>
      <c r="D990" s="9" t="s">
        <v>2930</v>
      </c>
      <c r="E990" s="9" t="s">
        <v>2924</v>
      </c>
      <c r="F990" s="9" t="s">
        <v>2929</v>
      </c>
      <c r="G990" s="8">
        <v>11</v>
      </c>
      <c r="H990" s="9" t="s">
        <v>125</v>
      </c>
      <c r="I990" s="8">
        <v>1643472</v>
      </c>
      <c r="J990" s="8">
        <v>2</v>
      </c>
      <c r="K990" s="9" t="s">
        <v>2931</v>
      </c>
      <c r="L990" s="9" t="s">
        <v>169</v>
      </c>
      <c r="M990" s="8">
        <v>1</v>
      </c>
      <c r="N990" s="10"/>
      <c r="O990" s="9" t="str">
        <f t="shared" si="71"/>
        <v>CASTILLO LUCIA</v>
      </c>
      <c r="P990" s="9" t="str">
        <f>VLOOKUP(B990,Ultimo!$B$2:$C$2166,2,0)</f>
        <v>EYG105B</v>
      </c>
      <c r="Q990" s="9">
        <f>VLOOKUP(B990,Ultimo!$B$2:$D$2166,3,0)</f>
        <v>3</v>
      </c>
      <c r="R990" s="10"/>
      <c r="S990" s="10"/>
      <c r="T990" s="10"/>
      <c r="U990" s="11" t="str">
        <f>IFERROR(VLOOKUP(B990,Ultimo!$B$2:$Q$2166,14,0),"")</f>
        <v>14/3/22</v>
      </c>
      <c r="V990" s="12">
        <f>IFERROR(VLOOKUP(B990,Ultimo!$B$2:$Q$2166,15,0),"")</f>
        <v>0.625</v>
      </c>
      <c r="W990" s="13" t="str">
        <f>IFERROR(VLOOKUP(B990,Ultimo!$B$2:$T$2166,19,0),"")</f>
        <v>AUDITORIO PT</v>
      </c>
      <c r="X990" s="13" t="str">
        <f>IFERROR(VLOOKUP(B990,Ultimo!$B$2:$B$2166,1,0),"")</f>
        <v>EZD151A</v>
      </c>
    </row>
    <row r="991" spans="1:24" ht="14.4">
      <c r="A991" s="8" t="e">
        <f t="shared" si="1"/>
        <v>#REF!</v>
      </c>
      <c r="B991" s="9" t="s">
        <v>2932</v>
      </c>
      <c r="C991" s="8">
        <v>2020</v>
      </c>
      <c r="D991" s="9" t="s">
        <v>2933</v>
      </c>
      <c r="E991" s="9" t="s">
        <v>2924</v>
      </c>
      <c r="F991" s="9" t="s">
        <v>2932</v>
      </c>
      <c r="G991" s="8">
        <v>11</v>
      </c>
      <c r="H991" s="9" t="s">
        <v>125</v>
      </c>
      <c r="I991" s="8">
        <v>1715619</v>
      </c>
      <c r="J991" s="8">
        <v>2</v>
      </c>
      <c r="K991" s="9" t="s">
        <v>2934</v>
      </c>
      <c r="L991" s="9" t="s">
        <v>180</v>
      </c>
      <c r="M991" s="8">
        <v>4</v>
      </c>
      <c r="N991" s="15" t="e">
        <v>#N/A</v>
      </c>
      <c r="O991" s="9" t="str">
        <f t="shared" si="71"/>
        <v>CASTILLO LUCIA</v>
      </c>
      <c r="P991" s="9" t="str">
        <f>VLOOKUP(B991,Ultimo!$B$2:$C$2166,2,0)</f>
        <v>EYG502B</v>
      </c>
      <c r="Q991" s="9">
        <f>VLOOKUP(B991,Ultimo!$B$2:$D$2166,3,0)</f>
        <v>11</v>
      </c>
      <c r="R991" s="10"/>
      <c r="S991" s="10"/>
      <c r="T991" s="10"/>
      <c r="U991" s="11" t="str">
        <f>IFERROR(VLOOKUP(B991,Ultimo!$B$2:$Q$2166,14,0),"")</f>
        <v>18/3/22</v>
      </c>
      <c r="V991" s="12">
        <f>IFERROR(VLOOKUP(B991,Ultimo!$B$2:$Q$2166,15,0),"")</f>
        <v>0.375</v>
      </c>
      <c r="W991" s="13" t="str">
        <f>IFERROR(VLOOKUP(B991,Ultimo!$B$2:$T$2166,19,0),"")</f>
        <v>AUDITORIO</v>
      </c>
      <c r="X991" s="13" t="str">
        <f>IFERROR(VLOOKUP(B991,Ultimo!$B$2:$B$2166,1,0),"")</f>
        <v>EZD152A</v>
      </c>
    </row>
    <row r="992" spans="1:24" ht="14.4">
      <c r="A992" s="8" t="e">
        <f t="shared" si="1"/>
        <v>#REF!</v>
      </c>
      <c r="B992" s="9" t="s">
        <v>2935</v>
      </c>
      <c r="C992" s="8">
        <v>2020</v>
      </c>
      <c r="D992" s="9" t="s">
        <v>2936</v>
      </c>
      <c r="E992" s="9" t="s">
        <v>2924</v>
      </c>
      <c r="F992" s="9" t="s">
        <v>2935</v>
      </c>
      <c r="G992" s="8">
        <v>11</v>
      </c>
      <c r="H992" s="9" t="s">
        <v>125</v>
      </c>
      <c r="I992" s="8">
        <v>1639044</v>
      </c>
      <c r="J992" s="8">
        <v>2</v>
      </c>
      <c r="K992" s="9" t="s">
        <v>2937</v>
      </c>
      <c r="L992" s="9" t="s">
        <v>44</v>
      </c>
      <c r="M992" s="8">
        <v>11</v>
      </c>
      <c r="N992" s="10"/>
      <c r="O992" s="9" t="str">
        <f t="shared" si="71"/>
        <v>MAYCOTT MIRIAM</v>
      </c>
      <c r="P992" s="9" t="str">
        <f>VLOOKUP(B992,Ultimo!$B$2:$C$2166,2,0)</f>
        <v>EYH321B</v>
      </c>
      <c r="Q992" s="9">
        <f>VLOOKUP(B992,Ultimo!$B$2:$D$2166,3,0)</f>
        <v>29</v>
      </c>
      <c r="R992" s="9" t="s">
        <v>127</v>
      </c>
      <c r="S992" s="10"/>
      <c r="T992" s="10"/>
      <c r="U992" s="11" t="str">
        <f>IFERROR(VLOOKUP(B992,Ultimo!$B$2:$Q$2166,14,0),"")</f>
        <v>23/3/22</v>
      </c>
      <c r="V992" s="12">
        <f>IFERROR(VLOOKUP(B992,Ultimo!$B$2:$Q$2166,15,0),"")</f>
        <v>0.66666666666666663</v>
      </c>
      <c r="W992" s="13" t="str">
        <f>IFERROR(VLOOKUP(B992,Ultimo!$B$2:$T$2166,19,0),"")</f>
        <v>SALA VIP</v>
      </c>
      <c r="X992" s="13" t="str">
        <f>IFERROR(VLOOKUP(B992,Ultimo!$B$2:$B$2166,1,0),"")</f>
        <v>EZD153A</v>
      </c>
    </row>
    <row r="993" spans="1:24" ht="14.4">
      <c r="A993" s="8" t="e">
        <f t="shared" si="1"/>
        <v>#REF!</v>
      </c>
      <c r="B993" s="9" t="s">
        <v>2938</v>
      </c>
      <c r="C993" s="8">
        <v>2020</v>
      </c>
      <c r="D993" s="9" t="s">
        <v>2939</v>
      </c>
      <c r="E993" s="9" t="s">
        <v>2924</v>
      </c>
      <c r="F993" s="9" t="s">
        <v>2938</v>
      </c>
      <c r="G993" s="8">
        <v>11</v>
      </c>
      <c r="H993" s="9" t="s">
        <v>125</v>
      </c>
      <c r="I993" s="8">
        <v>1619344</v>
      </c>
      <c r="J993" s="8">
        <v>1</v>
      </c>
      <c r="K993" s="9" t="s">
        <v>2940</v>
      </c>
      <c r="L993" s="9" t="s">
        <v>169</v>
      </c>
      <c r="M993" s="8">
        <v>1</v>
      </c>
      <c r="N993" s="10"/>
      <c r="O993" s="9" t="str">
        <f t="shared" si="71"/>
        <v>CASTILLO LUCIA</v>
      </c>
      <c r="P993" s="9" t="str">
        <f>VLOOKUP(B993,Ultimo!$B$2:$C$2166,2,0)</f>
        <v>EYG106B</v>
      </c>
      <c r="Q993" s="9">
        <f>VLOOKUP(B993,Ultimo!$B$2:$D$2166,3,0)</f>
        <v>3</v>
      </c>
      <c r="R993" s="10"/>
      <c r="S993" s="10"/>
      <c r="T993" s="10"/>
      <c r="U993" s="11" t="str">
        <f>IFERROR(VLOOKUP(B993,Ultimo!$B$2:$Q$2166,14,0),"")</f>
        <v>14/3/22</v>
      </c>
      <c r="V993" s="12">
        <f>IFERROR(VLOOKUP(B993,Ultimo!$B$2:$Q$2166,15,0),"")</f>
        <v>0.45833333333333331</v>
      </c>
      <c r="W993" s="13" t="str">
        <f>IFERROR(VLOOKUP(B993,Ultimo!$B$2:$T$2166,19,0),"")</f>
        <v>AUDITORIO PT</v>
      </c>
      <c r="X993" s="13" t="str">
        <f>IFERROR(VLOOKUP(B993,Ultimo!$B$2:$B$2166,1,0),"")</f>
        <v>EZD154A</v>
      </c>
    </row>
    <row r="994" spans="1:24" ht="14.4">
      <c r="A994" s="8" t="e">
        <f t="shared" si="1"/>
        <v>#REF!</v>
      </c>
      <c r="B994" s="9" t="s">
        <v>2941</v>
      </c>
      <c r="C994" s="8">
        <v>2020</v>
      </c>
      <c r="D994" s="9" t="s">
        <v>2942</v>
      </c>
      <c r="E994" s="9" t="s">
        <v>2924</v>
      </c>
      <c r="F994" s="9" t="s">
        <v>2941</v>
      </c>
      <c r="G994" s="8">
        <v>11</v>
      </c>
      <c r="H994" s="9" t="s">
        <v>125</v>
      </c>
      <c r="I994" s="8">
        <v>1571603</v>
      </c>
      <c r="J994" s="8">
        <v>1</v>
      </c>
      <c r="K994" s="9" t="s">
        <v>2943</v>
      </c>
      <c r="L994" s="9" t="s">
        <v>169</v>
      </c>
      <c r="M994" s="8">
        <v>1</v>
      </c>
      <c r="N994" s="10"/>
      <c r="O994" s="9" t="str">
        <f t="shared" si="71"/>
        <v>CASTILLO LUCIA</v>
      </c>
      <c r="P994" s="9" t="str">
        <f>VLOOKUP(B994,Ultimo!$B$2:$C$2166,2,0)</f>
        <v>EYG107B</v>
      </c>
      <c r="Q994" s="9">
        <f>VLOOKUP(B994,Ultimo!$B$2:$D$2166,3,0)</f>
        <v>3</v>
      </c>
      <c r="R994" s="10"/>
      <c r="S994" s="10"/>
      <c r="T994" s="10"/>
      <c r="U994" s="11" t="str">
        <f>IFERROR(VLOOKUP(B994,Ultimo!$B$2:$Q$2166,14,0),"")</f>
        <v>16/3/22</v>
      </c>
      <c r="V994" s="12">
        <f>IFERROR(VLOOKUP(B994,Ultimo!$B$2:$Q$2166,15,0),"")</f>
        <v>0.625</v>
      </c>
      <c r="W994" s="13" t="str">
        <f>IFERROR(VLOOKUP(B994,Ultimo!$B$2:$T$2166,19,0),"")</f>
        <v>AUDITORIO PT</v>
      </c>
      <c r="X994" s="13" t="str">
        <f>IFERROR(VLOOKUP(B994,Ultimo!$B$2:$B$2166,1,0),"")</f>
        <v>EZD156A</v>
      </c>
    </row>
    <row r="995" spans="1:24" ht="14.4">
      <c r="A995" s="8" t="e">
        <f t="shared" si="1"/>
        <v>#REF!</v>
      </c>
      <c r="B995" s="9" t="s">
        <v>2944</v>
      </c>
      <c r="C995" s="8">
        <v>2020</v>
      </c>
      <c r="D995" s="9" t="s">
        <v>2945</v>
      </c>
      <c r="E995" s="9" t="s">
        <v>2924</v>
      </c>
      <c r="F995" s="9" t="s">
        <v>2944</v>
      </c>
      <c r="G995" s="8">
        <v>11</v>
      </c>
      <c r="H995" s="9" t="s">
        <v>125</v>
      </c>
      <c r="I995" s="8">
        <v>1459979</v>
      </c>
      <c r="J995" s="8">
        <v>2</v>
      </c>
      <c r="K995" s="9" t="s">
        <v>2946</v>
      </c>
      <c r="L995" s="9" t="s">
        <v>169</v>
      </c>
      <c r="M995" s="8">
        <v>1</v>
      </c>
      <c r="N995" s="10"/>
      <c r="O995" s="9" t="str">
        <f t="shared" si="71"/>
        <v>CASTILLO LUCIA</v>
      </c>
      <c r="P995" s="9" t="str">
        <f>VLOOKUP(B995,Ultimo!$B$2:$C$2166,2,0)</f>
        <v>EYG108B</v>
      </c>
      <c r="Q995" s="9">
        <f>VLOOKUP(B995,Ultimo!$B$2:$D$2166,3,0)</f>
        <v>3</v>
      </c>
      <c r="R995" s="10"/>
      <c r="S995" s="10"/>
      <c r="T995" s="10"/>
      <c r="U995" s="11" t="str">
        <f>IFERROR(VLOOKUP(B995,Ultimo!$B$2:$Q$2166,14,0),"")</f>
        <v>16/3/22</v>
      </c>
      <c r="V995" s="12">
        <f>IFERROR(VLOOKUP(B995,Ultimo!$B$2:$Q$2166,15,0),"")</f>
        <v>0.625</v>
      </c>
      <c r="W995" s="13" t="str">
        <f>IFERROR(VLOOKUP(B995,Ultimo!$B$2:$T$2166,19,0),"")</f>
        <v>AUDITORIO PT</v>
      </c>
      <c r="X995" s="13" t="str">
        <f>IFERROR(VLOOKUP(B995,Ultimo!$B$2:$B$2166,1,0),"")</f>
        <v>EZD157A</v>
      </c>
    </row>
    <row r="996" spans="1:24" ht="14.4">
      <c r="A996" s="8" t="e">
        <f t="shared" si="1"/>
        <v>#REF!</v>
      </c>
      <c r="B996" s="9" t="s">
        <v>2947</v>
      </c>
      <c r="C996" s="8">
        <v>2020</v>
      </c>
      <c r="D996" s="9" t="s">
        <v>2948</v>
      </c>
      <c r="E996" s="9" t="s">
        <v>2924</v>
      </c>
      <c r="F996" s="9" t="s">
        <v>2947</v>
      </c>
      <c r="G996" s="8">
        <v>11</v>
      </c>
      <c r="H996" s="9" t="s">
        <v>125</v>
      </c>
      <c r="I996" s="8">
        <v>1593994</v>
      </c>
      <c r="J996" s="8">
        <v>2</v>
      </c>
      <c r="K996" s="9" t="s">
        <v>2949</v>
      </c>
      <c r="L996" s="9" t="s">
        <v>169</v>
      </c>
      <c r="M996" s="8">
        <v>1</v>
      </c>
      <c r="N996" s="10"/>
      <c r="O996" s="9" t="str">
        <f t="shared" si="71"/>
        <v>CASTILLO LUCIA</v>
      </c>
      <c r="P996" s="9" t="str">
        <f>VLOOKUP(B996,Ultimo!$B$2:$C$2166,2,0)</f>
        <v>EYG109B</v>
      </c>
      <c r="Q996" s="9">
        <f>VLOOKUP(B996,Ultimo!$B$2:$D$2166,3,0)</f>
        <v>3</v>
      </c>
      <c r="R996" s="10"/>
      <c r="S996" s="10"/>
      <c r="T996" s="10"/>
      <c r="U996" s="11" t="str">
        <f>IFERROR(VLOOKUP(B996,Ultimo!$B$2:$Q$2166,14,0),"")</f>
        <v>14/3/22</v>
      </c>
      <c r="V996" s="12">
        <f>IFERROR(VLOOKUP(B996,Ultimo!$B$2:$Q$2166,15,0),"")</f>
        <v>0.625</v>
      </c>
      <c r="W996" s="13" t="str">
        <f>IFERROR(VLOOKUP(B996,Ultimo!$B$2:$T$2166,19,0),"")</f>
        <v>AUDITORIO PT</v>
      </c>
      <c r="X996" s="13" t="str">
        <f>IFERROR(VLOOKUP(B996,Ultimo!$B$2:$B$2166,1,0),"")</f>
        <v>EZD158A</v>
      </c>
    </row>
    <row r="997" spans="1:24" ht="14.4">
      <c r="A997" s="8" t="e">
        <f t="shared" si="1"/>
        <v>#REF!</v>
      </c>
      <c r="B997" s="9" t="s">
        <v>2950</v>
      </c>
      <c r="C997" s="8">
        <v>2020</v>
      </c>
      <c r="D997" s="9" t="s">
        <v>2951</v>
      </c>
      <c r="E997" s="9" t="s">
        <v>2924</v>
      </c>
      <c r="F997" s="9" t="s">
        <v>2950</v>
      </c>
      <c r="G997" s="8">
        <v>11</v>
      </c>
      <c r="H997" s="9" t="s">
        <v>125</v>
      </c>
      <c r="I997" s="8">
        <v>1742478</v>
      </c>
      <c r="J997" s="8">
        <v>2</v>
      </c>
      <c r="K997" s="9" t="s">
        <v>2952</v>
      </c>
      <c r="L997" s="9" t="s">
        <v>180</v>
      </c>
      <c r="M997" s="8">
        <v>4</v>
      </c>
      <c r="N997" s="15" t="e">
        <v>#N/A</v>
      </c>
      <c r="O997" s="9" t="str">
        <f t="shared" si="71"/>
        <v>CASTILLO LUCIA</v>
      </c>
      <c r="P997" s="9" t="str">
        <f>VLOOKUP(B997,Ultimo!$B$2:$C$2166,2,0)</f>
        <v>EYG503B</v>
      </c>
      <c r="Q997" s="9">
        <f>VLOOKUP(B997,Ultimo!$B$2:$D$2166,3,0)</f>
        <v>11</v>
      </c>
      <c r="R997" s="10"/>
      <c r="S997" s="10"/>
      <c r="T997" s="10"/>
      <c r="U997" s="11" t="str">
        <f>IFERROR(VLOOKUP(B997,Ultimo!$B$2:$Q$2166,14,0),"")</f>
        <v>24/3/22</v>
      </c>
      <c r="V997" s="12">
        <f>IFERROR(VLOOKUP(B997,Ultimo!$B$2:$Q$2166,15,0),"")</f>
        <v>0.54166666666666663</v>
      </c>
      <c r="W997" s="13" t="str">
        <f>IFERROR(VLOOKUP(B997,Ultimo!$B$2:$T$2166,19,0),"")</f>
        <v>AUDITORIO</v>
      </c>
      <c r="X997" s="13" t="str">
        <f>IFERROR(VLOOKUP(B997,Ultimo!$B$2:$B$2166,1,0),"")</f>
        <v>EZD160A</v>
      </c>
    </row>
    <row r="998" spans="1:24" ht="14.4">
      <c r="A998" s="8" t="e">
        <f t="shared" si="1"/>
        <v>#REF!</v>
      </c>
      <c r="B998" s="9" t="s">
        <v>2953</v>
      </c>
      <c r="C998" s="8">
        <v>2020</v>
      </c>
      <c r="D998" s="9" t="s">
        <v>2954</v>
      </c>
      <c r="E998" s="9" t="s">
        <v>2924</v>
      </c>
      <c r="F998" s="9" t="s">
        <v>2953</v>
      </c>
      <c r="G998" s="8">
        <v>11</v>
      </c>
      <c r="H998" s="9" t="s">
        <v>125</v>
      </c>
      <c r="I998" s="8">
        <v>1325886</v>
      </c>
      <c r="J998" s="8">
        <v>2</v>
      </c>
      <c r="K998" s="9" t="s">
        <v>2955</v>
      </c>
      <c r="L998" s="9" t="s">
        <v>180</v>
      </c>
      <c r="M998" s="8">
        <v>4</v>
      </c>
      <c r="N998" s="15" t="e">
        <v>#N/A</v>
      </c>
      <c r="O998" s="9" t="str">
        <f t="shared" si="71"/>
        <v>CASTILLO LUCIA</v>
      </c>
      <c r="P998" s="9" t="str">
        <f>VLOOKUP(B998,Ultimo!$B$2:$C$2166,2,0)</f>
        <v>EYG504B</v>
      </c>
      <c r="Q998" s="9">
        <f>VLOOKUP(B998,Ultimo!$B$2:$D$2166,3,0)</f>
        <v>11</v>
      </c>
      <c r="R998" s="10"/>
      <c r="S998" s="10"/>
      <c r="T998" s="10"/>
      <c r="U998" s="11" t="str">
        <f>IFERROR(VLOOKUP(B998,Ultimo!$B$2:$Q$2166,14,0),"")</f>
        <v>18/3/22</v>
      </c>
      <c r="V998" s="12">
        <f>IFERROR(VLOOKUP(B998,Ultimo!$B$2:$Q$2166,15,0),"")</f>
        <v>0.41666666666666669</v>
      </c>
      <c r="W998" s="13" t="str">
        <f>IFERROR(VLOOKUP(B998,Ultimo!$B$2:$T$2166,19,0),"")</f>
        <v>AUDITORIO</v>
      </c>
      <c r="X998" s="13" t="str">
        <f>IFERROR(VLOOKUP(B998,Ultimo!$B$2:$B$2166,1,0),"")</f>
        <v>EZD161A</v>
      </c>
    </row>
    <row r="999" spans="1:24" ht="14.4">
      <c r="A999" s="8" t="e">
        <f t="shared" si="1"/>
        <v>#REF!</v>
      </c>
      <c r="B999" s="9" t="s">
        <v>2956</v>
      </c>
      <c r="C999" s="8">
        <v>2020</v>
      </c>
      <c r="D999" s="9" t="s">
        <v>2957</v>
      </c>
      <c r="E999" s="9" t="s">
        <v>2924</v>
      </c>
      <c r="F999" s="9" t="s">
        <v>2956</v>
      </c>
      <c r="G999" s="8">
        <v>11</v>
      </c>
      <c r="H999" s="9" t="s">
        <v>125</v>
      </c>
      <c r="I999" s="8">
        <v>1063458</v>
      </c>
      <c r="J999" s="8">
        <v>1</v>
      </c>
      <c r="K999" s="9" t="s">
        <v>2958</v>
      </c>
      <c r="L999" s="9" t="s">
        <v>169</v>
      </c>
      <c r="M999" s="8">
        <v>1</v>
      </c>
      <c r="N999" s="10"/>
      <c r="O999" s="9" t="str">
        <f t="shared" si="71"/>
        <v>CASTILLO LUCIA</v>
      </c>
      <c r="P999" s="9" t="str">
        <f>VLOOKUP(B999,Ultimo!$B$2:$C$2166,2,0)</f>
        <v>EYG110B</v>
      </c>
      <c r="Q999" s="9">
        <f>VLOOKUP(B999,Ultimo!$B$2:$D$2166,3,0)</f>
        <v>3</v>
      </c>
      <c r="R999" s="10"/>
      <c r="S999" s="10"/>
      <c r="T999" s="10"/>
      <c r="U999" s="11" t="str">
        <f>IFERROR(VLOOKUP(B999,Ultimo!$B$2:$Q$2166,14,0),"")</f>
        <v>16/3/22</v>
      </c>
      <c r="V999" s="12">
        <f>IFERROR(VLOOKUP(B999,Ultimo!$B$2:$Q$2166,15,0),"")</f>
        <v>0.45833333333333331</v>
      </c>
      <c r="W999" s="13" t="str">
        <f>IFERROR(VLOOKUP(B999,Ultimo!$B$2:$T$2166,19,0),"")</f>
        <v>AUDITORIO PT</v>
      </c>
      <c r="X999" s="13" t="str">
        <f>IFERROR(VLOOKUP(B999,Ultimo!$B$2:$B$2166,1,0),"")</f>
        <v>EZD162A</v>
      </c>
    </row>
    <row r="1000" spans="1:24" ht="14.4">
      <c r="A1000" s="8" t="e">
        <f t="shared" si="1"/>
        <v>#REF!</v>
      </c>
      <c r="B1000" s="9" t="s">
        <v>2959</v>
      </c>
      <c r="C1000" s="8">
        <v>2020</v>
      </c>
      <c r="D1000" s="9" t="s">
        <v>2960</v>
      </c>
      <c r="E1000" s="9" t="s">
        <v>2924</v>
      </c>
      <c r="F1000" s="9" t="s">
        <v>2959</v>
      </c>
      <c r="G1000" s="8">
        <v>11</v>
      </c>
      <c r="H1000" s="9" t="s">
        <v>125</v>
      </c>
      <c r="I1000" s="8">
        <v>1063219</v>
      </c>
      <c r="J1000" s="8">
        <v>1</v>
      </c>
      <c r="K1000" s="9" t="s">
        <v>2961</v>
      </c>
      <c r="L1000" s="9" t="s">
        <v>169</v>
      </c>
      <c r="M1000" s="8">
        <v>1</v>
      </c>
      <c r="N1000" s="10"/>
      <c r="O1000" s="9" t="str">
        <f t="shared" si="71"/>
        <v>CASTILLO LUCIA</v>
      </c>
      <c r="P1000" s="9" t="str">
        <f>VLOOKUP(B1000,Ultimo!$B$2:$C$2166,2,0)</f>
        <v>EYG112B</v>
      </c>
      <c r="Q1000" s="9">
        <f>VLOOKUP(B1000,Ultimo!$B$2:$D$2166,3,0)</f>
        <v>3</v>
      </c>
      <c r="R1000" s="10"/>
      <c r="S1000" s="10"/>
      <c r="T1000" s="10"/>
      <c r="U1000" s="11" t="str">
        <f>IFERROR(VLOOKUP(B1000,Ultimo!$B$2:$Q$2166,14,0),"")</f>
        <v>16/3/22</v>
      </c>
      <c r="V1000" s="12">
        <f>IFERROR(VLOOKUP(B1000,Ultimo!$B$2:$Q$2166,15,0),"")</f>
        <v>0.41666666666666669</v>
      </c>
      <c r="W1000" s="13" t="str">
        <f>IFERROR(VLOOKUP(B1000,Ultimo!$B$2:$T$2166,19,0),"")</f>
        <v>AUDITORIO PT</v>
      </c>
      <c r="X1000" s="13" t="str">
        <f>IFERROR(VLOOKUP(B1000,Ultimo!$B$2:$B$2166,1,0),"")</f>
        <v>EZD164A</v>
      </c>
    </row>
    <row r="1001" spans="1:24" ht="14.4">
      <c r="A1001" s="8" t="e">
        <f t="shared" si="1"/>
        <v>#REF!</v>
      </c>
      <c r="B1001" s="9" t="s">
        <v>2962</v>
      </c>
      <c r="C1001" s="8">
        <v>2020</v>
      </c>
      <c r="D1001" s="9" t="s">
        <v>2963</v>
      </c>
      <c r="E1001" s="9" t="s">
        <v>2924</v>
      </c>
      <c r="F1001" s="9" t="s">
        <v>2962</v>
      </c>
      <c r="G1001" s="8">
        <v>11</v>
      </c>
      <c r="H1001" s="9" t="s">
        <v>125</v>
      </c>
      <c r="I1001" s="8">
        <v>1750818</v>
      </c>
      <c r="J1001" s="8">
        <v>1</v>
      </c>
      <c r="K1001" s="9" t="s">
        <v>2964</v>
      </c>
      <c r="L1001" s="9" t="s">
        <v>44</v>
      </c>
      <c r="M1001" s="8">
        <v>11</v>
      </c>
      <c r="N1001" s="10"/>
      <c r="O1001" s="9" t="str">
        <f t="shared" si="71"/>
        <v>MAYCOTT MIRIAM</v>
      </c>
      <c r="P1001" s="9" t="str">
        <f>VLOOKUP(B1001,Ultimo!$B$2:$C$2166,2,0)</f>
        <v>EYH322B</v>
      </c>
      <c r="Q1001" s="9">
        <f>VLOOKUP(B1001,Ultimo!$B$2:$D$2166,3,0)</f>
        <v>29</v>
      </c>
      <c r="R1001" s="9" t="s">
        <v>127</v>
      </c>
      <c r="S1001" s="10"/>
      <c r="T1001" s="10"/>
      <c r="U1001" s="11" t="str">
        <f>IFERROR(VLOOKUP(B1001,Ultimo!$B$2:$Q$2166,14,0),"")</f>
        <v>28/3/22</v>
      </c>
      <c r="V1001" s="12">
        <f>IFERROR(VLOOKUP(B1001,Ultimo!$B$2:$Q$2166,15,0),"")</f>
        <v>0.41666666666666669</v>
      </c>
      <c r="W1001" s="13" t="str">
        <f>IFERROR(VLOOKUP(B1001,Ultimo!$B$2:$T$2166,19,0),"")</f>
        <v>SALA VIP</v>
      </c>
      <c r="X1001" s="13" t="str">
        <f>IFERROR(VLOOKUP(B1001,Ultimo!$B$2:$B$2166,1,0),"")</f>
        <v>EZD165A</v>
      </c>
    </row>
    <row r="1002" spans="1:24" ht="14.4">
      <c r="A1002" s="8" t="e">
        <f t="shared" si="1"/>
        <v>#REF!</v>
      </c>
      <c r="B1002" s="9" t="s">
        <v>2965</v>
      </c>
      <c r="C1002" s="8">
        <v>2020</v>
      </c>
      <c r="D1002" s="9" t="s">
        <v>2966</v>
      </c>
      <c r="E1002" s="9" t="s">
        <v>2924</v>
      </c>
      <c r="F1002" s="9" t="s">
        <v>2965</v>
      </c>
      <c r="G1002" s="8">
        <v>11</v>
      </c>
      <c r="H1002" s="9" t="s">
        <v>125</v>
      </c>
      <c r="I1002" s="8">
        <v>1062647</v>
      </c>
      <c r="J1002" s="8">
        <v>1</v>
      </c>
      <c r="K1002" s="9" t="s">
        <v>2967</v>
      </c>
      <c r="L1002" s="9" t="s">
        <v>169</v>
      </c>
      <c r="M1002" s="8">
        <v>1</v>
      </c>
      <c r="N1002" s="10"/>
      <c r="O1002" s="9" t="str">
        <f t="shared" si="71"/>
        <v>CASTILLO LUCIA</v>
      </c>
      <c r="P1002" s="9" t="str">
        <f>VLOOKUP(B1002,Ultimo!$B$2:$C$2166,2,0)</f>
        <v>EYG113B</v>
      </c>
      <c r="Q1002" s="9">
        <f>VLOOKUP(B1002,Ultimo!$B$2:$D$2166,3,0)</f>
        <v>3</v>
      </c>
      <c r="R1002" s="10"/>
      <c r="S1002" s="10"/>
      <c r="T1002" s="10"/>
      <c r="U1002" s="11" t="str">
        <f>IFERROR(VLOOKUP(B1002,Ultimo!$B$2:$Q$2166,14,0),"")</f>
        <v>15/3/22</v>
      </c>
      <c r="V1002" s="12">
        <f>IFERROR(VLOOKUP(B1002,Ultimo!$B$2:$Q$2166,15,0),"")</f>
        <v>0.54166666666666663</v>
      </c>
      <c r="W1002" s="13" t="str">
        <f>IFERROR(VLOOKUP(B1002,Ultimo!$B$2:$T$2166,19,0),"")</f>
        <v>AUDITORIO PT</v>
      </c>
      <c r="X1002" s="13" t="str">
        <f>IFERROR(VLOOKUP(B1002,Ultimo!$B$2:$B$2166,1,0),"")</f>
        <v>EZD167A</v>
      </c>
    </row>
    <row r="1003" spans="1:24" ht="14.4">
      <c r="A1003" s="8" t="e">
        <f t="shared" si="1"/>
        <v>#REF!</v>
      </c>
      <c r="B1003" s="9" t="s">
        <v>2968</v>
      </c>
      <c r="C1003" s="8">
        <v>2020</v>
      </c>
      <c r="D1003" s="9" t="s">
        <v>2969</v>
      </c>
      <c r="E1003" s="9" t="s">
        <v>2924</v>
      </c>
      <c r="F1003" s="9" t="s">
        <v>2968</v>
      </c>
      <c r="G1003" s="8">
        <v>11</v>
      </c>
      <c r="H1003" s="9" t="s">
        <v>125</v>
      </c>
      <c r="I1003" s="8">
        <v>812551</v>
      </c>
      <c r="J1003" s="8">
        <v>2</v>
      </c>
      <c r="K1003" s="9" t="s">
        <v>2970</v>
      </c>
      <c r="L1003" s="9" t="s">
        <v>169</v>
      </c>
      <c r="M1003" s="8">
        <v>1</v>
      </c>
      <c r="N1003" s="10"/>
      <c r="O1003" s="9" t="str">
        <f t="shared" si="71"/>
        <v>CASTILLO LUCIA</v>
      </c>
      <c r="P1003" s="9" t="str">
        <f>VLOOKUP(B1003,Ultimo!$B$2:$C$2166,2,0)</f>
        <v>EYG114B</v>
      </c>
      <c r="Q1003" s="9">
        <f>VLOOKUP(B1003,Ultimo!$B$2:$D$2166,3,0)</f>
        <v>3</v>
      </c>
      <c r="R1003" s="10"/>
      <c r="S1003" s="10"/>
      <c r="T1003" s="10"/>
      <c r="U1003" s="11" t="str">
        <f>IFERROR(VLOOKUP(B1003,Ultimo!$B$2:$Q$2166,14,0),"")</f>
        <v>16/3/22</v>
      </c>
      <c r="V1003" s="12">
        <f>IFERROR(VLOOKUP(B1003,Ultimo!$B$2:$Q$2166,15,0),"")</f>
        <v>0.5</v>
      </c>
      <c r="W1003" s="13" t="str">
        <f>IFERROR(VLOOKUP(B1003,Ultimo!$B$2:$T$2166,19,0),"")</f>
        <v>AUDITORIO PT</v>
      </c>
      <c r="X1003" s="13" t="str">
        <f>IFERROR(VLOOKUP(B1003,Ultimo!$B$2:$B$2166,1,0),"")</f>
        <v>EZD168A</v>
      </c>
    </row>
    <row r="1004" spans="1:24" ht="14.4">
      <c r="A1004" s="8" t="e">
        <f t="shared" si="1"/>
        <v>#REF!</v>
      </c>
      <c r="B1004" s="9" t="s">
        <v>2971</v>
      </c>
      <c r="C1004" s="8">
        <v>2020</v>
      </c>
      <c r="D1004" s="9" t="s">
        <v>2972</v>
      </c>
      <c r="E1004" s="9" t="s">
        <v>2924</v>
      </c>
      <c r="F1004" s="9" t="s">
        <v>2971</v>
      </c>
      <c r="G1004" s="8">
        <v>11</v>
      </c>
      <c r="H1004" s="9" t="s">
        <v>125</v>
      </c>
      <c r="I1004" s="8">
        <v>1061701</v>
      </c>
      <c r="J1004" s="8">
        <v>1</v>
      </c>
      <c r="K1004" s="9" t="s">
        <v>2973</v>
      </c>
      <c r="L1004" s="9" t="s">
        <v>169</v>
      </c>
      <c r="M1004" s="8">
        <v>7</v>
      </c>
      <c r="N1004" s="10"/>
      <c r="O1004" s="9" t="str">
        <f t="shared" si="71"/>
        <v>CASTILLO LUCIA</v>
      </c>
      <c r="P1004" s="9" t="str">
        <f>VLOOKUP(B1004,Ultimo!$B$2:$C$2166,2,0)</f>
        <v>EYG115B</v>
      </c>
      <c r="Q1004" s="9">
        <f>VLOOKUP(B1004,Ultimo!$B$2:$D$2166,3,0)</f>
        <v>3</v>
      </c>
      <c r="R1004" s="10"/>
      <c r="S1004" s="10"/>
      <c r="T1004" s="10"/>
      <c r="U1004" s="11" t="str">
        <f>IFERROR(VLOOKUP(B1004,Ultimo!$B$2:$Q$2166,14,0),"")</f>
        <v>14/3/22</v>
      </c>
      <c r="V1004" s="12">
        <f>IFERROR(VLOOKUP(B1004,Ultimo!$B$2:$Q$2166,15,0),"")</f>
        <v>0.54166666666666663</v>
      </c>
      <c r="W1004" s="13" t="str">
        <f>IFERROR(VLOOKUP(B1004,Ultimo!$B$2:$T$2166,19,0),"")</f>
        <v>AUDITORIO PT</v>
      </c>
      <c r="X1004" s="13" t="str">
        <f>IFERROR(VLOOKUP(B1004,Ultimo!$B$2:$B$2166,1,0),"")</f>
        <v>EZD169A</v>
      </c>
    </row>
    <row r="1005" spans="1:24" ht="14.4">
      <c r="A1005" s="8" t="e">
        <f t="shared" si="1"/>
        <v>#REF!</v>
      </c>
      <c r="B1005" s="9" t="s">
        <v>2974</v>
      </c>
      <c r="C1005" s="8">
        <v>2020</v>
      </c>
      <c r="D1005" s="9" t="s">
        <v>2975</v>
      </c>
      <c r="E1005" s="9" t="s">
        <v>2924</v>
      </c>
      <c r="F1005" s="9" t="s">
        <v>2974</v>
      </c>
      <c r="G1005" s="8">
        <v>11</v>
      </c>
      <c r="H1005" s="9" t="s">
        <v>125</v>
      </c>
      <c r="I1005" s="8">
        <v>1062457</v>
      </c>
      <c r="J1005" s="8">
        <v>1</v>
      </c>
      <c r="K1005" s="9" t="s">
        <v>2976</v>
      </c>
      <c r="L1005" s="9" t="s">
        <v>169</v>
      </c>
      <c r="M1005" s="8">
        <v>1</v>
      </c>
      <c r="N1005" s="10"/>
      <c r="O1005" s="9" t="str">
        <f t="shared" si="71"/>
        <v>CASTILLO LUCIA</v>
      </c>
      <c r="P1005" s="9" t="str">
        <f>VLOOKUP(B1005,Ultimo!$B$2:$C$2166,2,0)</f>
        <v>EYG116B</v>
      </c>
      <c r="Q1005" s="9">
        <f>VLOOKUP(B1005,Ultimo!$B$2:$D$2166,3,0)</f>
        <v>3</v>
      </c>
      <c r="R1005" s="10"/>
      <c r="S1005" s="10"/>
      <c r="T1005" s="10"/>
      <c r="U1005" s="11" t="str">
        <f>IFERROR(VLOOKUP(B1005,Ultimo!$B$2:$Q$2166,14,0),"")</f>
        <v>15/3/22</v>
      </c>
      <c r="V1005" s="12">
        <f>IFERROR(VLOOKUP(B1005,Ultimo!$B$2:$Q$2166,15,0),"")</f>
        <v>0.5</v>
      </c>
      <c r="W1005" s="13" t="str">
        <f>IFERROR(VLOOKUP(B1005,Ultimo!$B$2:$T$2166,19,0),"")</f>
        <v>AUDITORIO PT</v>
      </c>
      <c r="X1005" s="13" t="str">
        <f>IFERROR(VLOOKUP(B1005,Ultimo!$B$2:$B$2166,1,0),"")</f>
        <v>EZD170A</v>
      </c>
    </row>
    <row r="1006" spans="1:24" ht="14.4">
      <c r="A1006" s="8" t="e">
        <f t="shared" si="1"/>
        <v>#REF!</v>
      </c>
      <c r="B1006" s="9" t="s">
        <v>2977</v>
      </c>
      <c r="C1006" s="8">
        <v>2020</v>
      </c>
      <c r="D1006" s="9" t="s">
        <v>2978</v>
      </c>
      <c r="E1006" s="9" t="s">
        <v>2924</v>
      </c>
      <c r="F1006" s="9" t="s">
        <v>2977</v>
      </c>
      <c r="G1006" s="8">
        <v>11</v>
      </c>
      <c r="H1006" s="9" t="s">
        <v>125</v>
      </c>
      <c r="I1006" s="8">
        <v>1062711</v>
      </c>
      <c r="J1006" s="8">
        <v>1</v>
      </c>
      <c r="K1006" s="9" t="s">
        <v>2979</v>
      </c>
      <c r="L1006" s="9" t="s">
        <v>169</v>
      </c>
      <c r="M1006" s="8">
        <v>1</v>
      </c>
      <c r="N1006" s="10"/>
      <c r="O1006" s="9" t="str">
        <f t="shared" si="71"/>
        <v>CASTILLO LUCIA</v>
      </c>
      <c r="P1006" s="9" t="str">
        <f>VLOOKUP(B1006,Ultimo!$B$2:$C$2166,2,0)</f>
        <v>EYG117B</v>
      </c>
      <c r="Q1006" s="9">
        <f>VLOOKUP(B1006,Ultimo!$B$2:$D$2166,3,0)</f>
        <v>3</v>
      </c>
      <c r="R1006" s="10"/>
      <c r="S1006" s="10"/>
      <c r="T1006" s="10"/>
      <c r="U1006" s="11" t="str">
        <f>IFERROR(VLOOKUP(B1006,Ultimo!$B$2:$Q$2166,14,0),"")</f>
        <v>15/3/22</v>
      </c>
      <c r="V1006" s="12">
        <f>IFERROR(VLOOKUP(B1006,Ultimo!$B$2:$Q$2166,15,0),"")</f>
        <v>0.54166666666666663</v>
      </c>
      <c r="W1006" s="13" t="str">
        <f>IFERROR(VLOOKUP(B1006,Ultimo!$B$2:$T$2166,19,0),"")</f>
        <v>AUDITORIO PT</v>
      </c>
      <c r="X1006" s="13" t="str">
        <f>IFERROR(VLOOKUP(B1006,Ultimo!$B$2:$B$2166,1,0),"")</f>
        <v>EZD171A</v>
      </c>
    </row>
    <row r="1007" spans="1:24" ht="14.4">
      <c r="A1007" s="8" t="e">
        <f t="shared" si="1"/>
        <v>#REF!</v>
      </c>
      <c r="B1007" s="9" t="s">
        <v>2980</v>
      </c>
      <c r="C1007" s="8">
        <v>2020</v>
      </c>
      <c r="D1007" s="9" t="s">
        <v>2981</v>
      </c>
      <c r="E1007" s="9" t="s">
        <v>2924</v>
      </c>
      <c r="F1007" s="9" t="s">
        <v>2980</v>
      </c>
      <c r="G1007" s="8">
        <v>11</v>
      </c>
      <c r="H1007" s="9" t="s">
        <v>125</v>
      </c>
      <c r="I1007" s="8">
        <v>1390369</v>
      </c>
      <c r="J1007" s="8">
        <v>1</v>
      </c>
      <c r="K1007" s="9" t="s">
        <v>2982</v>
      </c>
      <c r="L1007" s="9" t="s">
        <v>169</v>
      </c>
      <c r="M1007" s="8">
        <v>1</v>
      </c>
      <c r="N1007" s="10"/>
      <c r="O1007" s="9" t="str">
        <f t="shared" si="71"/>
        <v>CASTILLO LUCIA</v>
      </c>
      <c r="P1007" s="9" t="str">
        <f>VLOOKUP(B1007,Ultimo!$B$2:$C$2166,2,0)</f>
        <v>EYG118B</v>
      </c>
      <c r="Q1007" s="9">
        <f>VLOOKUP(B1007,Ultimo!$B$2:$D$2166,3,0)</f>
        <v>3</v>
      </c>
      <c r="R1007" s="10"/>
      <c r="S1007" s="10"/>
      <c r="T1007" s="10"/>
      <c r="U1007" s="11" t="str">
        <f>IFERROR(VLOOKUP(B1007,Ultimo!$B$2:$Q$2166,14,0),"")</f>
        <v>16/3/22</v>
      </c>
      <c r="V1007" s="12">
        <f>IFERROR(VLOOKUP(B1007,Ultimo!$B$2:$Q$2166,15,0),"")</f>
        <v>0.375</v>
      </c>
      <c r="W1007" s="13" t="str">
        <f>IFERROR(VLOOKUP(B1007,Ultimo!$B$2:$T$2166,19,0),"")</f>
        <v>AUDITORIO PT</v>
      </c>
      <c r="X1007" s="13" t="str">
        <f>IFERROR(VLOOKUP(B1007,Ultimo!$B$2:$B$2166,1,0),"")</f>
        <v>EZD172A</v>
      </c>
    </row>
    <row r="1008" spans="1:24" ht="14.4">
      <c r="A1008" s="8" t="e">
        <f t="shared" si="1"/>
        <v>#REF!</v>
      </c>
      <c r="B1008" s="9" t="s">
        <v>2983</v>
      </c>
      <c r="C1008" s="8">
        <v>2020</v>
      </c>
      <c r="D1008" s="9" t="s">
        <v>2984</v>
      </c>
      <c r="E1008" s="9" t="s">
        <v>2924</v>
      </c>
      <c r="F1008" s="9" t="s">
        <v>2983</v>
      </c>
      <c r="G1008" s="8">
        <v>11</v>
      </c>
      <c r="H1008" s="9" t="s">
        <v>125</v>
      </c>
      <c r="I1008" s="8">
        <v>1061549</v>
      </c>
      <c r="J1008" s="8">
        <v>1</v>
      </c>
      <c r="K1008" s="9" t="s">
        <v>2985</v>
      </c>
      <c r="L1008" s="9" t="s">
        <v>169</v>
      </c>
      <c r="M1008" s="8">
        <v>1</v>
      </c>
      <c r="N1008" s="10"/>
      <c r="O1008" s="9" t="str">
        <f t="shared" si="71"/>
        <v>CASTILLO LUCIA</v>
      </c>
      <c r="P1008" s="9" t="str">
        <f>VLOOKUP(B1008,Ultimo!$B$2:$C$2166,2,0)</f>
        <v>EYG119B</v>
      </c>
      <c r="Q1008" s="9">
        <f>VLOOKUP(B1008,Ultimo!$B$2:$D$2166,3,0)</f>
        <v>3</v>
      </c>
      <c r="R1008" s="10"/>
      <c r="S1008" s="10"/>
      <c r="T1008" s="10"/>
      <c r="U1008" s="11" t="str">
        <f>IFERROR(VLOOKUP(B1008,Ultimo!$B$2:$Q$2166,14,0),"")</f>
        <v>14/3/22</v>
      </c>
      <c r="V1008" s="12">
        <f>IFERROR(VLOOKUP(B1008,Ultimo!$B$2:$Q$2166,15,0),"")</f>
        <v>0.54166666666666663</v>
      </c>
      <c r="W1008" s="13" t="str">
        <f>IFERROR(VLOOKUP(B1008,Ultimo!$B$2:$T$2166,19,0),"")</f>
        <v>AUDITORIO PT</v>
      </c>
      <c r="X1008" s="13" t="str">
        <f>IFERROR(VLOOKUP(B1008,Ultimo!$B$2:$B$2166,1,0),"")</f>
        <v>EZD174A</v>
      </c>
    </row>
    <row r="1009" spans="1:24" ht="14.4">
      <c r="A1009" s="8" t="e">
        <f t="shared" si="1"/>
        <v>#REF!</v>
      </c>
      <c r="B1009" s="9" t="s">
        <v>2986</v>
      </c>
      <c r="C1009" s="8">
        <v>2020</v>
      </c>
      <c r="D1009" s="9" t="s">
        <v>2987</v>
      </c>
      <c r="E1009" s="9" t="s">
        <v>2924</v>
      </c>
      <c r="F1009" s="9" t="s">
        <v>2986</v>
      </c>
      <c r="G1009" s="8">
        <v>11</v>
      </c>
      <c r="H1009" s="9" t="s">
        <v>125</v>
      </c>
      <c r="I1009" s="8">
        <v>1061990</v>
      </c>
      <c r="J1009" s="8">
        <v>1</v>
      </c>
      <c r="K1009" s="9" t="s">
        <v>2988</v>
      </c>
      <c r="L1009" s="9" t="s">
        <v>169</v>
      </c>
      <c r="M1009" s="8">
        <v>1</v>
      </c>
      <c r="N1009" s="10"/>
      <c r="O1009" s="9" t="str">
        <f t="shared" si="71"/>
        <v>CASTILLO LUCIA</v>
      </c>
      <c r="P1009" s="9" t="str">
        <f>VLOOKUP(B1009,Ultimo!$B$2:$C$2166,2,0)</f>
        <v>EYG120B</v>
      </c>
      <c r="Q1009" s="9">
        <f>VLOOKUP(B1009,Ultimo!$B$2:$D$2166,3,0)</f>
        <v>3</v>
      </c>
      <c r="R1009" s="10"/>
      <c r="S1009" s="10"/>
      <c r="T1009" s="10"/>
      <c r="U1009" s="11" t="str">
        <f>IFERROR(VLOOKUP(B1009,Ultimo!$B$2:$Q$2166,14,0),"")</f>
        <v>14/3/22</v>
      </c>
      <c r="V1009" s="12">
        <f>IFERROR(VLOOKUP(B1009,Ultimo!$B$2:$Q$2166,15,0),"")</f>
        <v>0.70833333333333337</v>
      </c>
      <c r="W1009" s="13" t="str">
        <f>IFERROR(VLOOKUP(B1009,Ultimo!$B$2:$T$2166,19,0),"")</f>
        <v>AUDITORIO PT</v>
      </c>
      <c r="X1009" s="13" t="str">
        <f>IFERROR(VLOOKUP(B1009,Ultimo!$B$2:$B$2166,1,0),"")</f>
        <v>EZD175A</v>
      </c>
    </row>
    <row r="1010" spans="1:24" ht="14.4">
      <c r="A1010" s="8" t="e">
        <f t="shared" si="1"/>
        <v>#REF!</v>
      </c>
      <c r="B1010" s="9" t="s">
        <v>2989</v>
      </c>
      <c r="C1010" s="8">
        <v>2020</v>
      </c>
      <c r="D1010" s="9" t="s">
        <v>2990</v>
      </c>
      <c r="E1010" s="9" t="s">
        <v>2924</v>
      </c>
      <c r="F1010" s="9" t="s">
        <v>2989</v>
      </c>
      <c r="G1010" s="8">
        <v>11</v>
      </c>
      <c r="H1010" s="9" t="s">
        <v>125</v>
      </c>
      <c r="I1010" s="8">
        <v>1612243</v>
      </c>
      <c r="J1010" s="8">
        <v>2</v>
      </c>
      <c r="K1010" s="9" t="s">
        <v>2991</v>
      </c>
      <c r="L1010" s="9" t="s">
        <v>180</v>
      </c>
      <c r="M1010" s="8">
        <v>4</v>
      </c>
      <c r="N1010" s="15" t="e">
        <v>#N/A</v>
      </c>
      <c r="O1010" s="9" t="str">
        <f t="shared" si="71"/>
        <v>CASTILLO LUCIA</v>
      </c>
      <c r="P1010" s="9" t="str">
        <f>VLOOKUP(B1010,Ultimo!$B$2:$C$2166,2,0)</f>
        <v>EYG505B</v>
      </c>
      <c r="Q1010" s="9">
        <f>VLOOKUP(B1010,Ultimo!$B$2:$D$2166,3,0)</f>
        <v>11</v>
      </c>
      <c r="R1010" s="10"/>
      <c r="S1010" s="10"/>
      <c r="T1010" s="10"/>
      <c r="U1010" s="11" t="str">
        <f>IFERROR(VLOOKUP(B1010,Ultimo!$B$2:$Q$2166,14,0),"")</f>
        <v>23/3/22</v>
      </c>
      <c r="V1010" s="12">
        <f>IFERROR(VLOOKUP(B1010,Ultimo!$B$2:$Q$2166,15,0),"")</f>
        <v>0.45833333333333331</v>
      </c>
      <c r="W1010" s="13" t="str">
        <f>IFERROR(VLOOKUP(B1010,Ultimo!$B$2:$T$2166,19,0),"")</f>
        <v>AUDITORIO</v>
      </c>
      <c r="X1010" s="13" t="str">
        <f>IFERROR(VLOOKUP(B1010,Ultimo!$B$2:$B$2166,1,0),"")</f>
        <v>EZD176A</v>
      </c>
    </row>
    <row r="1011" spans="1:24" ht="14.4">
      <c r="A1011" s="8" t="e">
        <f t="shared" si="1"/>
        <v>#REF!</v>
      </c>
      <c r="B1011" s="9" t="s">
        <v>2992</v>
      </c>
      <c r="C1011" s="8">
        <v>2020</v>
      </c>
      <c r="D1011" s="9" t="s">
        <v>2993</v>
      </c>
      <c r="E1011" s="9" t="s">
        <v>2924</v>
      </c>
      <c r="F1011" s="9" t="s">
        <v>2992</v>
      </c>
      <c r="G1011" s="8">
        <v>11</v>
      </c>
      <c r="H1011" s="9" t="s">
        <v>125</v>
      </c>
      <c r="I1011" s="8">
        <v>1074464</v>
      </c>
      <c r="J1011" s="8">
        <v>1</v>
      </c>
      <c r="K1011" s="9" t="s">
        <v>2994</v>
      </c>
      <c r="L1011" s="9" t="s">
        <v>44</v>
      </c>
      <c r="M1011" s="8">
        <v>11</v>
      </c>
      <c r="N1011" s="10"/>
      <c r="O1011" s="9" t="str">
        <f t="shared" si="71"/>
        <v>MAYCOTT MIRIAM</v>
      </c>
      <c r="P1011" s="9" t="str">
        <f>VLOOKUP(B1011,Ultimo!$B$2:$C$2166,2,0)</f>
        <v>EYH323B</v>
      </c>
      <c r="Q1011" s="9">
        <f>VLOOKUP(B1011,Ultimo!$B$2:$D$2166,3,0)</f>
        <v>29</v>
      </c>
      <c r="R1011" s="9" t="s">
        <v>127</v>
      </c>
      <c r="S1011" s="10"/>
      <c r="T1011" s="10"/>
      <c r="U1011" s="11" t="str">
        <f>IFERROR(VLOOKUP(B1011,Ultimo!$B$2:$Q$2166,14,0),"")</f>
        <v>23/3/22</v>
      </c>
      <c r="V1011" s="12">
        <f>IFERROR(VLOOKUP(B1011,Ultimo!$B$2:$Q$2166,15,0),"")</f>
        <v>0.66666666666666663</v>
      </c>
      <c r="W1011" s="13" t="str">
        <f>IFERROR(VLOOKUP(B1011,Ultimo!$B$2:$T$2166,19,0),"")</f>
        <v>SALA VIP</v>
      </c>
      <c r="X1011" s="13" t="str">
        <f>IFERROR(VLOOKUP(B1011,Ultimo!$B$2:$B$2166,1,0),"")</f>
        <v>EZD177A</v>
      </c>
    </row>
    <row r="1012" spans="1:24" ht="14.4">
      <c r="A1012" s="8" t="e">
        <f t="shared" si="1"/>
        <v>#REF!</v>
      </c>
      <c r="B1012" s="9" t="s">
        <v>2995</v>
      </c>
      <c r="C1012" s="8">
        <v>2020</v>
      </c>
      <c r="D1012" s="9" t="s">
        <v>2996</v>
      </c>
      <c r="E1012" s="9" t="s">
        <v>2924</v>
      </c>
      <c r="F1012" s="9" t="s">
        <v>2995</v>
      </c>
      <c r="G1012" s="8">
        <v>11</v>
      </c>
      <c r="H1012" s="9" t="s">
        <v>125</v>
      </c>
      <c r="I1012" s="8">
        <v>1320677</v>
      </c>
      <c r="J1012" s="8">
        <v>2</v>
      </c>
      <c r="K1012" s="9" t="s">
        <v>2997</v>
      </c>
      <c r="L1012" s="9" t="s">
        <v>180</v>
      </c>
      <c r="M1012" s="8">
        <v>4</v>
      </c>
      <c r="N1012" s="15" t="e">
        <v>#N/A</v>
      </c>
      <c r="O1012" s="9" t="str">
        <f t="shared" si="71"/>
        <v>CASTILLO LUCIA</v>
      </c>
      <c r="P1012" s="9" t="str">
        <f>VLOOKUP(B1012,Ultimo!$B$2:$C$2166,2,0)</f>
        <v>EYG506B</v>
      </c>
      <c r="Q1012" s="9">
        <f>VLOOKUP(B1012,Ultimo!$B$2:$D$2166,3,0)</f>
        <v>11</v>
      </c>
      <c r="R1012" s="10"/>
      <c r="S1012" s="10"/>
      <c r="T1012" s="10"/>
      <c r="U1012" s="11" t="str">
        <f>IFERROR(VLOOKUP(B1012,Ultimo!$B$2:$Q$2166,14,0),"")</f>
        <v>25/3/22</v>
      </c>
      <c r="V1012" s="12">
        <f>IFERROR(VLOOKUP(B1012,Ultimo!$B$2:$Q$2166,15,0),"")</f>
        <v>0.66666666666666663</v>
      </c>
      <c r="W1012" s="13" t="str">
        <f>IFERROR(VLOOKUP(B1012,Ultimo!$B$2:$T$2166,19,0),"")</f>
        <v>AUDITORIO</v>
      </c>
      <c r="X1012" s="13" t="str">
        <f>IFERROR(VLOOKUP(B1012,Ultimo!$B$2:$B$2166,1,0),"")</f>
        <v>EZD178A</v>
      </c>
    </row>
    <row r="1013" spans="1:24" ht="14.4">
      <c r="A1013" s="8" t="e">
        <f t="shared" si="1"/>
        <v>#REF!</v>
      </c>
      <c r="B1013" s="9" t="s">
        <v>2998</v>
      </c>
      <c r="C1013" s="8">
        <v>2020</v>
      </c>
      <c r="D1013" s="9" t="s">
        <v>2999</v>
      </c>
      <c r="E1013" s="9" t="s">
        <v>2924</v>
      </c>
      <c r="F1013" s="9" t="s">
        <v>2998</v>
      </c>
      <c r="G1013" s="8">
        <v>11</v>
      </c>
      <c r="H1013" s="9" t="s">
        <v>125</v>
      </c>
      <c r="I1013" s="8">
        <v>1011532</v>
      </c>
      <c r="J1013" s="8">
        <v>2</v>
      </c>
      <c r="K1013" s="9" t="s">
        <v>3000</v>
      </c>
      <c r="L1013" s="9" t="s">
        <v>180</v>
      </c>
      <c r="M1013" s="8">
        <v>4</v>
      </c>
      <c r="N1013" s="15" t="e">
        <v>#N/A</v>
      </c>
      <c r="O1013" s="9" t="str">
        <f t="shared" si="71"/>
        <v>CASTILLO LUCIA</v>
      </c>
      <c r="P1013" s="9" t="str">
        <f>VLOOKUP(B1013,Ultimo!$B$2:$C$2166,2,0)</f>
        <v>EYG507B</v>
      </c>
      <c r="Q1013" s="9">
        <f>VLOOKUP(B1013,Ultimo!$B$2:$D$2166,3,0)</f>
        <v>11</v>
      </c>
      <c r="R1013" s="10"/>
      <c r="S1013" s="10"/>
      <c r="T1013" s="10"/>
      <c r="U1013" s="11" t="str">
        <f>IFERROR(VLOOKUP(B1013,Ultimo!$B$2:$Q$2166,14,0),"")</f>
        <v>17/3/22</v>
      </c>
      <c r="V1013" s="12">
        <f>IFERROR(VLOOKUP(B1013,Ultimo!$B$2:$Q$2166,15,0),"")</f>
        <v>0.66666666666666663</v>
      </c>
      <c r="W1013" s="13" t="str">
        <f>IFERROR(VLOOKUP(B1013,Ultimo!$B$2:$T$2166,19,0),"")</f>
        <v>AUDITORIO</v>
      </c>
      <c r="X1013" s="13" t="str">
        <f>IFERROR(VLOOKUP(B1013,Ultimo!$B$2:$B$2166,1,0),"")</f>
        <v>EZD179A</v>
      </c>
    </row>
    <row r="1014" spans="1:24" ht="14.4">
      <c r="A1014" s="8" t="e">
        <f t="shared" si="1"/>
        <v>#REF!</v>
      </c>
      <c r="B1014" s="9" t="s">
        <v>3001</v>
      </c>
      <c r="C1014" s="8">
        <v>2020</v>
      </c>
      <c r="D1014" s="9" t="s">
        <v>3002</v>
      </c>
      <c r="E1014" s="9" t="s">
        <v>2924</v>
      </c>
      <c r="F1014" s="9" t="s">
        <v>3001</v>
      </c>
      <c r="G1014" s="8">
        <v>11</v>
      </c>
      <c r="H1014" s="9" t="s">
        <v>125</v>
      </c>
      <c r="I1014" s="8">
        <v>1297617</v>
      </c>
      <c r="J1014" s="8">
        <v>2</v>
      </c>
      <c r="K1014" s="9" t="s">
        <v>1678</v>
      </c>
      <c r="L1014" s="9" t="s">
        <v>180</v>
      </c>
      <c r="M1014" s="8">
        <v>4</v>
      </c>
      <c r="N1014" s="15" t="e">
        <v>#N/A</v>
      </c>
      <c r="O1014" s="9" t="str">
        <f t="shared" si="71"/>
        <v>CASTILLO LUCIA</v>
      </c>
      <c r="P1014" s="9" t="str">
        <f>VLOOKUP(B1014,Ultimo!$B$2:$C$2166,2,0)</f>
        <v>EYG508B</v>
      </c>
      <c r="Q1014" s="9">
        <f>VLOOKUP(B1014,Ultimo!$B$2:$D$2166,3,0)</f>
        <v>11</v>
      </c>
      <c r="R1014" s="10"/>
      <c r="S1014" s="10"/>
      <c r="T1014" s="10"/>
      <c r="U1014" s="11" t="str">
        <f>IFERROR(VLOOKUP(B1014,Ultimo!$B$2:$Q$2166,14,0),"")</f>
        <v>17/3/22</v>
      </c>
      <c r="V1014" s="12">
        <f>IFERROR(VLOOKUP(B1014,Ultimo!$B$2:$Q$2166,15,0),"")</f>
        <v>0.54166666666666663</v>
      </c>
      <c r="W1014" s="13" t="str">
        <f>IFERROR(VLOOKUP(B1014,Ultimo!$B$2:$T$2166,19,0),"")</f>
        <v>AUDITORIO</v>
      </c>
      <c r="X1014" s="13" t="str">
        <f>IFERROR(VLOOKUP(B1014,Ultimo!$B$2:$B$2166,1,0),"")</f>
        <v>EZD180A</v>
      </c>
    </row>
    <row r="1015" spans="1:24" ht="14.4">
      <c r="A1015" s="8" t="e">
        <f t="shared" si="1"/>
        <v>#REF!</v>
      </c>
      <c r="B1015" s="9" t="s">
        <v>3003</v>
      </c>
      <c r="C1015" s="8">
        <v>2020</v>
      </c>
      <c r="D1015" s="9" t="s">
        <v>3004</v>
      </c>
      <c r="E1015" s="9" t="s">
        <v>2924</v>
      </c>
      <c r="F1015" s="9" t="s">
        <v>3003</v>
      </c>
      <c r="G1015" s="8">
        <v>11</v>
      </c>
      <c r="H1015" s="9" t="s">
        <v>125</v>
      </c>
      <c r="I1015" s="8">
        <v>1353486</v>
      </c>
      <c r="J1015" s="8">
        <v>2</v>
      </c>
      <c r="K1015" s="9" t="s">
        <v>3005</v>
      </c>
      <c r="L1015" s="9" t="s">
        <v>180</v>
      </c>
      <c r="M1015" s="8">
        <v>4</v>
      </c>
      <c r="N1015" s="15" t="e">
        <v>#N/A</v>
      </c>
      <c r="O1015" s="9" t="str">
        <f t="shared" si="71"/>
        <v>CASTILLO LUCIA</v>
      </c>
      <c r="P1015" s="9" t="str">
        <f>VLOOKUP(B1015,Ultimo!$B$2:$C$2166,2,0)</f>
        <v>EYG509B</v>
      </c>
      <c r="Q1015" s="9">
        <f>VLOOKUP(B1015,Ultimo!$B$2:$D$2166,3,0)</f>
        <v>11</v>
      </c>
      <c r="R1015" s="10"/>
      <c r="S1015" s="10"/>
      <c r="T1015" s="10"/>
      <c r="U1015" s="11" t="str">
        <f>IFERROR(VLOOKUP(B1015,Ultimo!$B$2:$Q$2166,14,0),"")</f>
        <v>25/3/22</v>
      </c>
      <c r="V1015" s="12">
        <f>IFERROR(VLOOKUP(B1015,Ultimo!$B$2:$Q$2166,15,0),"")</f>
        <v>0.45833333333333331</v>
      </c>
      <c r="W1015" s="13" t="str">
        <f>IFERROR(VLOOKUP(B1015,Ultimo!$B$2:$T$2166,19,0),"")</f>
        <v>AUDITORIO</v>
      </c>
      <c r="X1015" s="13" t="str">
        <f>IFERROR(VLOOKUP(B1015,Ultimo!$B$2:$B$2166,1,0),"")</f>
        <v>EZD181A</v>
      </c>
    </row>
    <row r="1016" spans="1:24" ht="14.4">
      <c r="A1016" s="8" t="e">
        <f t="shared" si="1"/>
        <v>#REF!</v>
      </c>
      <c r="B1016" s="9" t="s">
        <v>3006</v>
      </c>
      <c r="C1016" s="8">
        <v>2020</v>
      </c>
      <c r="D1016" s="9" t="s">
        <v>3007</v>
      </c>
      <c r="E1016" s="9" t="s">
        <v>2924</v>
      </c>
      <c r="F1016" s="9" t="s">
        <v>3006</v>
      </c>
      <c r="G1016" s="8">
        <v>11</v>
      </c>
      <c r="H1016" s="9" t="s">
        <v>125</v>
      </c>
      <c r="I1016" s="8">
        <v>1620560</v>
      </c>
      <c r="J1016" s="8">
        <v>2</v>
      </c>
      <c r="K1016" s="9" t="s">
        <v>3008</v>
      </c>
      <c r="L1016" s="9" t="s">
        <v>180</v>
      </c>
      <c r="M1016" s="8">
        <v>4</v>
      </c>
      <c r="N1016" s="15" t="e">
        <v>#N/A</v>
      </c>
      <c r="O1016" s="9" t="str">
        <f t="shared" si="71"/>
        <v>CASTILLO LUCIA</v>
      </c>
      <c r="P1016" s="9" t="str">
        <f>VLOOKUP(B1016,Ultimo!$B$2:$C$2166,2,0)</f>
        <v>EYG510B</v>
      </c>
      <c r="Q1016" s="9">
        <f>VLOOKUP(B1016,Ultimo!$B$2:$D$2166,3,0)</f>
        <v>11</v>
      </c>
      <c r="R1016" s="10"/>
      <c r="S1016" s="10"/>
      <c r="T1016" s="10"/>
      <c r="U1016" s="11" t="str">
        <f>IFERROR(VLOOKUP(B1016,Ultimo!$B$2:$Q$2166,14,0),"")</f>
        <v>17/3/22</v>
      </c>
      <c r="V1016" s="12">
        <f>IFERROR(VLOOKUP(B1016,Ultimo!$B$2:$Q$2166,15,0),"")</f>
        <v>0.41666666666666669</v>
      </c>
      <c r="W1016" s="13" t="str">
        <f>IFERROR(VLOOKUP(B1016,Ultimo!$B$2:$T$2166,19,0),"")</f>
        <v>AUDITORIO</v>
      </c>
      <c r="X1016" s="13" t="str">
        <f>IFERROR(VLOOKUP(B1016,Ultimo!$B$2:$B$2166,1,0),"")</f>
        <v>EZD182A</v>
      </c>
    </row>
    <row r="1017" spans="1:24" ht="14.4">
      <c r="A1017" s="8" t="e">
        <f t="shared" si="1"/>
        <v>#REF!</v>
      </c>
      <c r="B1017" s="9" t="s">
        <v>3009</v>
      </c>
      <c r="C1017" s="8">
        <v>2020</v>
      </c>
      <c r="D1017" s="9" t="s">
        <v>3010</v>
      </c>
      <c r="E1017" s="9" t="s">
        <v>2924</v>
      </c>
      <c r="F1017" s="9" t="s">
        <v>3009</v>
      </c>
      <c r="G1017" s="8">
        <v>11</v>
      </c>
      <c r="H1017" s="9" t="s">
        <v>125</v>
      </c>
      <c r="I1017" s="8">
        <v>1353258</v>
      </c>
      <c r="J1017" s="8">
        <v>2</v>
      </c>
      <c r="K1017" s="9" t="s">
        <v>3011</v>
      </c>
      <c r="L1017" s="9" t="s">
        <v>169</v>
      </c>
      <c r="M1017" s="8">
        <v>1</v>
      </c>
      <c r="N1017" s="10"/>
      <c r="O1017" s="9" t="str">
        <f t="shared" si="71"/>
        <v>CASTILLO LUCIA</v>
      </c>
      <c r="P1017" s="9" t="str">
        <f>VLOOKUP(B1017,Ultimo!$B$2:$C$2166,2,0)</f>
        <v>EYG121B</v>
      </c>
      <c r="Q1017" s="9">
        <f>VLOOKUP(B1017,Ultimo!$B$2:$D$2166,3,0)</f>
        <v>3</v>
      </c>
      <c r="R1017" s="10"/>
      <c r="S1017" s="10"/>
      <c r="T1017" s="10"/>
      <c r="U1017" s="11" t="str">
        <f>IFERROR(VLOOKUP(B1017,Ultimo!$B$2:$Q$2166,14,0),"")</f>
        <v>14/3/22</v>
      </c>
      <c r="V1017" s="12">
        <f>IFERROR(VLOOKUP(B1017,Ultimo!$B$2:$Q$2166,15,0),"")</f>
        <v>0.5</v>
      </c>
      <c r="W1017" s="13" t="str">
        <f>IFERROR(VLOOKUP(B1017,Ultimo!$B$2:$T$2166,19,0),"")</f>
        <v>AUDITORIO PT</v>
      </c>
      <c r="X1017" s="13" t="str">
        <f>IFERROR(VLOOKUP(B1017,Ultimo!$B$2:$B$2166,1,0),"")</f>
        <v>EZD184A</v>
      </c>
    </row>
    <row r="1018" spans="1:24" ht="14.4">
      <c r="A1018" s="8" t="e">
        <f t="shared" si="1"/>
        <v>#REF!</v>
      </c>
      <c r="B1018" s="9" t="s">
        <v>3012</v>
      </c>
      <c r="C1018" s="8">
        <v>2020</v>
      </c>
      <c r="D1018" s="9" t="s">
        <v>3013</v>
      </c>
      <c r="E1018" s="9" t="s">
        <v>2924</v>
      </c>
      <c r="F1018" s="9" t="s">
        <v>3012</v>
      </c>
      <c r="G1018" s="8">
        <v>11</v>
      </c>
      <c r="H1018" s="9" t="s">
        <v>125</v>
      </c>
      <c r="I1018" s="8">
        <v>1374453</v>
      </c>
      <c r="J1018" s="8">
        <v>2</v>
      </c>
      <c r="K1018" s="9" t="s">
        <v>3014</v>
      </c>
      <c r="L1018" s="9" t="s">
        <v>180</v>
      </c>
      <c r="M1018" s="8">
        <v>4</v>
      </c>
      <c r="N1018" s="15" t="e">
        <v>#N/A</v>
      </c>
      <c r="O1018" s="9" t="str">
        <f t="shared" si="71"/>
        <v>CASTILLO LUCIA</v>
      </c>
      <c r="P1018" s="9" t="str">
        <f>VLOOKUP(B1018,Ultimo!$B$2:$C$2166,2,0)</f>
        <v>EYG511B</v>
      </c>
      <c r="Q1018" s="9">
        <f>VLOOKUP(B1018,Ultimo!$B$2:$D$2166,3,0)</f>
        <v>11</v>
      </c>
      <c r="R1018" s="10"/>
      <c r="S1018" s="10"/>
      <c r="T1018" s="10"/>
      <c r="U1018" s="11" t="str">
        <f>IFERROR(VLOOKUP(B1018,Ultimo!$B$2:$Q$2166,14,0),"")</f>
        <v>17/3/22</v>
      </c>
      <c r="V1018" s="12">
        <f>IFERROR(VLOOKUP(B1018,Ultimo!$B$2:$Q$2166,15,0),"")</f>
        <v>0.66666666666666663</v>
      </c>
      <c r="W1018" s="13" t="str">
        <f>IFERROR(VLOOKUP(B1018,Ultimo!$B$2:$T$2166,19,0),"")</f>
        <v>AUDITORIO</v>
      </c>
      <c r="X1018" s="13" t="str">
        <f>IFERROR(VLOOKUP(B1018,Ultimo!$B$2:$B$2166,1,0),"")</f>
        <v>EZD185A</v>
      </c>
    </row>
    <row r="1019" spans="1:24" ht="14.4">
      <c r="A1019" s="8" t="e">
        <f t="shared" si="1"/>
        <v>#REF!</v>
      </c>
      <c r="B1019" s="9" t="s">
        <v>3015</v>
      </c>
      <c r="C1019" s="8">
        <v>2020</v>
      </c>
      <c r="D1019" s="9" t="s">
        <v>3016</v>
      </c>
      <c r="E1019" s="9" t="s">
        <v>3017</v>
      </c>
      <c r="F1019" s="9" t="s">
        <v>3015</v>
      </c>
      <c r="G1019" s="8">
        <v>11</v>
      </c>
      <c r="H1019" s="9" t="s">
        <v>125</v>
      </c>
      <c r="I1019" s="8">
        <v>1418848</v>
      </c>
      <c r="J1019" s="8">
        <v>2</v>
      </c>
      <c r="K1019" s="9" t="s">
        <v>3018</v>
      </c>
      <c r="L1019" s="9" t="s">
        <v>44</v>
      </c>
      <c r="M1019" s="8">
        <v>11</v>
      </c>
      <c r="N1019" s="10"/>
      <c r="O1019" s="9" t="str">
        <f t="shared" si="71"/>
        <v>MAYCOTT MIRIAM</v>
      </c>
      <c r="P1019" s="9" t="str">
        <f>VLOOKUP(B1019,Ultimo!$B$2:$C$2166,2,0)</f>
        <v>EYH324B</v>
      </c>
      <c r="Q1019" s="9">
        <f>VLOOKUP(B1019,Ultimo!$B$2:$D$2166,3,0)</f>
        <v>29</v>
      </c>
      <c r="R1019" s="9" t="s">
        <v>127</v>
      </c>
      <c r="S1019" s="10"/>
      <c r="T1019" s="10"/>
      <c r="U1019" s="11" t="str">
        <f>IFERROR(VLOOKUP(B1019,Ultimo!$B$2:$Q$2166,14,0),"")</f>
        <v>24/3/22</v>
      </c>
      <c r="V1019" s="12">
        <f>IFERROR(VLOOKUP(B1019,Ultimo!$B$2:$Q$2166,15,0),"")</f>
        <v>0.375</v>
      </c>
      <c r="W1019" s="13" t="str">
        <f>IFERROR(VLOOKUP(B1019,Ultimo!$B$2:$T$2166,19,0),"")</f>
        <v>SALA VIP</v>
      </c>
      <c r="X1019" s="13" t="str">
        <f>IFERROR(VLOOKUP(B1019,Ultimo!$B$2:$B$2166,1,0),"")</f>
        <v>EZD187A</v>
      </c>
    </row>
    <row r="1020" spans="1:24" ht="14.4">
      <c r="A1020" s="8" t="e">
        <f t="shared" si="1"/>
        <v>#REF!</v>
      </c>
      <c r="B1020" s="9" t="s">
        <v>3019</v>
      </c>
      <c r="C1020" s="8">
        <v>2020</v>
      </c>
      <c r="D1020" s="9" t="s">
        <v>3020</v>
      </c>
      <c r="E1020" s="9" t="s">
        <v>3017</v>
      </c>
      <c r="F1020" s="9" t="s">
        <v>3019</v>
      </c>
      <c r="G1020" s="8">
        <v>11</v>
      </c>
      <c r="H1020" s="9" t="s">
        <v>125</v>
      </c>
      <c r="I1020" s="8">
        <v>1141595</v>
      </c>
      <c r="J1020" s="8">
        <v>2</v>
      </c>
      <c r="K1020" s="9" t="s">
        <v>3021</v>
      </c>
      <c r="L1020" s="9" t="s">
        <v>131</v>
      </c>
      <c r="M1020" s="8">
        <v>6</v>
      </c>
      <c r="N1020" s="10"/>
      <c r="O1020" s="9"/>
      <c r="P1020" s="9" t="str">
        <f>VLOOKUP(B1020,Ultimo!$B$2:$C$2166,2,0)</f>
        <v>EYH823B</v>
      </c>
      <c r="Q1020" s="9">
        <f>VLOOKUP(B1020,Ultimo!$B$2:$D$2166,3,0)</f>
        <v>39</v>
      </c>
      <c r="R1020" s="9" t="s">
        <v>127</v>
      </c>
      <c r="S1020" s="10"/>
      <c r="T1020" s="10"/>
      <c r="U1020" s="11" t="str">
        <f>IFERROR(VLOOKUP(B1020,Ultimo!$B$2:$Q$2166,14,0),"")</f>
        <v>16/3/22</v>
      </c>
      <c r="V1020" s="12">
        <f>IFERROR(VLOOKUP(B1020,Ultimo!$B$2:$Q$2166,15,0),"")</f>
        <v>0.5</v>
      </c>
      <c r="W1020" s="13" t="str">
        <f>IFERROR(VLOOKUP(B1020,Ultimo!$B$2:$T$2166,19,0),"")</f>
        <v>AUDITORIO</v>
      </c>
      <c r="X1020" s="13" t="str">
        <f>IFERROR(VLOOKUP(B1020,Ultimo!$B$2:$B$2166,1,0),"")</f>
        <v>EZD188A</v>
      </c>
    </row>
    <row r="1021" spans="1:24" ht="14.4">
      <c r="A1021" s="8" t="e">
        <f t="shared" si="1"/>
        <v>#REF!</v>
      </c>
      <c r="B1021" s="9" t="s">
        <v>3022</v>
      </c>
      <c r="C1021" s="8">
        <v>2020</v>
      </c>
      <c r="D1021" s="9" t="s">
        <v>3023</v>
      </c>
      <c r="E1021" s="9" t="s">
        <v>3024</v>
      </c>
      <c r="F1021" s="9" t="s">
        <v>3022</v>
      </c>
      <c r="G1021" s="8">
        <v>11</v>
      </c>
      <c r="H1021" s="9" t="s">
        <v>125</v>
      </c>
      <c r="I1021" s="8">
        <v>1321697</v>
      </c>
      <c r="J1021" s="8">
        <v>2</v>
      </c>
      <c r="K1021" s="9" t="s">
        <v>3025</v>
      </c>
      <c r="L1021" s="9" t="s">
        <v>180</v>
      </c>
      <c r="M1021" s="8">
        <v>4</v>
      </c>
      <c r="N1021" s="15" t="e">
        <v>#N/A</v>
      </c>
      <c r="O1021" s="9" t="str">
        <f t="shared" ref="O1021:O1062" si="72">IF(L1021="Camiones","MAYCOTT MIRIAM",IF(L1021="Van","CERVANTES LETICIA",IF(L1021="Motores Norte", "AGUIRRE LILIANA",IF(L1021="Toluca", "CASTILLO LUCIA",IF(L1021="Santa Fe", "CASTILLO LUCIA",IF(L1021="Motores Sur", "MAYCOTT LUCIA", 0))))))</f>
        <v>CASTILLO LUCIA</v>
      </c>
      <c r="P1021" s="9" t="str">
        <f>VLOOKUP(B1021,Ultimo!$B$2:$C$2166,2,0)</f>
        <v>EYG512B</v>
      </c>
      <c r="Q1021" s="9">
        <f>VLOOKUP(B1021,Ultimo!$B$2:$D$2166,3,0)</f>
        <v>11</v>
      </c>
      <c r="R1021" s="10"/>
      <c r="S1021" s="10"/>
      <c r="T1021" s="10"/>
      <c r="U1021" s="11" t="str">
        <f>IFERROR(VLOOKUP(B1021,Ultimo!$B$2:$Q$2166,14,0),"")</f>
        <v>17/3/22</v>
      </c>
      <c r="V1021" s="12">
        <f>IFERROR(VLOOKUP(B1021,Ultimo!$B$2:$Q$2166,15,0),"")</f>
        <v>0.70833333333333337</v>
      </c>
      <c r="W1021" s="13" t="str">
        <f>IFERROR(VLOOKUP(B1021,Ultimo!$B$2:$T$2166,19,0),"")</f>
        <v>AUDITORIO</v>
      </c>
      <c r="X1021" s="13" t="str">
        <f>IFERROR(VLOOKUP(B1021,Ultimo!$B$2:$B$2166,1,0),"")</f>
        <v>EZD189A</v>
      </c>
    </row>
    <row r="1022" spans="1:24" ht="14.4">
      <c r="A1022" s="8" t="e">
        <f t="shared" si="1"/>
        <v>#REF!</v>
      </c>
      <c r="B1022" s="9" t="s">
        <v>3026</v>
      </c>
      <c r="C1022" s="8">
        <v>2020</v>
      </c>
      <c r="D1022" s="9" t="s">
        <v>3027</v>
      </c>
      <c r="E1022" s="9" t="s">
        <v>3024</v>
      </c>
      <c r="F1022" s="9" t="s">
        <v>3026</v>
      </c>
      <c r="G1022" s="8">
        <v>11</v>
      </c>
      <c r="H1022" s="9" t="s">
        <v>125</v>
      </c>
      <c r="I1022" s="8">
        <v>1583358</v>
      </c>
      <c r="J1022" s="8">
        <v>2</v>
      </c>
      <c r="K1022" s="9" t="s">
        <v>3028</v>
      </c>
      <c r="L1022" s="9" t="s">
        <v>180</v>
      </c>
      <c r="M1022" s="8">
        <v>4</v>
      </c>
      <c r="N1022" s="15" t="e">
        <v>#N/A</v>
      </c>
      <c r="O1022" s="9" t="str">
        <f t="shared" si="72"/>
        <v>CASTILLO LUCIA</v>
      </c>
      <c r="P1022" s="9" t="str">
        <f>VLOOKUP(B1022,Ultimo!$B$2:$C$2166,2,0)</f>
        <v>EYG513B</v>
      </c>
      <c r="Q1022" s="9">
        <f>VLOOKUP(B1022,Ultimo!$B$2:$D$2166,3,0)</f>
        <v>11</v>
      </c>
      <c r="R1022" s="10"/>
      <c r="S1022" s="10"/>
      <c r="T1022" s="10"/>
      <c r="U1022" s="11" t="str">
        <f>IFERROR(VLOOKUP(B1022,Ultimo!$B$2:$Q$2166,14,0),"")</f>
        <v>22/3/22</v>
      </c>
      <c r="V1022" s="12">
        <f>IFERROR(VLOOKUP(B1022,Ultimo!$B$2:$Q$2166,15,0),"")</f>
        <v>0.66666666666666663</v>
      </c>
      <c r="W1022" s="13" t="str">
        <f>IFERROR(VLOOKUP(B1022,Ultimo!$B$2:$T$2166,19,0),"")</f>
        <v>AUDITORIO</v>
      </c>
      <c r="X1022" s="13" t="str">
        <f>IFERROR(VLOOKUP(B1022,Ultimo!$B$2:$B$2166,1,0),"")</f>
        <v>EZD190A</v>
      </c>
    </row>
    <row r="1023" spans="1:24" ht="14.4">
      <c r="A1023" s="8" t="e">
        <f t="shared" si="1"/>
        <v>#REF!</v>
      </c>
      <c r="B1023" s="9" t="s">
        <v>3029</v>
      </c>
      <c r="C1023" s="8">
        <v>2020</v>
      </c>
      <c r="D1023" s="9" t="s">
        <v>3030</v>
      </c>
      <c r="E1023" s="9" t="s">
        <v>3024</v>
      </c>
      <c r="F1023" s="9" t="s">
        <v>3029</v>
      </c>
      <c r="G1023" s="8">
        <v>11</v>
      </c>
      <c r="H1023" s="9" t="s">
        <v>125</v>
      </c>
      <c r="I1023" s="8">
        <v>1365983</v>
      </c>
      <c r="J1023" s="8">
        <v>2</v>
      </c>
      <c r="K1023" s="9" t="s">
        <v>3031</v>
      </c>
      <c r="L1023" s="9" t="s">
        <v>180</v>
      </c>
      <c r="M1023" s="8">
        <v>4</v>
      </c>
      <c r="N1023" s="15" t="e">
        <v>#N/A</v>
      </c>
      <c r="O1023" s="9" t="str">
        <f t="shared" si="72"/>
        <v>CASTILLO LUCIA</v>
      </c>
      <c r="P1023" s="9" t="str">
        <f>VLOOKUP(B1023,Ultimo!$B$2:$C$2166,2,0)</f>
        <v>EYG514B</v>
      </c>
      <c r="Q1023" s="9">
        <f>VLOOKUP(B1023,Ultimo!$B$2:$D$2166,3,0)</f>
        <v>11</v>
      </c>
      <c r="R1023" s="10"/>
      <c r="S1023" s="10"/>
      <c r="T1023" s="10"/>
      <c r="U1023" s="11" t="str">
        <f>IFERROR(VLOOKUP(B1023,Ultimo!$B$2:$Q$2166,14,0),"")</f>
        <v>24/3/22</v>
      </c>
      <c r="V1023" s="12">
        <f>IFERROR(VLOOKUP(B1023,Ultimo!$B$2:$Q$2166,15,0),"")</f>
        <v>0.66666666666666663</v>
      </c>
      <c r="W1023" s="13" t="str">
        <f>IFERROR(VLOOKUP(B1023,Ultimo!$B$2:$T$2166,19,0),"")</f>
        <v>AUDITORIO</v>
      </c>
      <c r="X1023" s="13" t="str">
        <f>IFERROR(VLOOKUP(B1023,Ultimo!$B$2:$B$2166,1,0),"")</f>
        <v>EZD191A</v>
      </c>
    </row>
    <row r="1024" spans="1:24" ht="14.4">
      <c r="A1024" s="8" t="e">
        <f t="shared" si="1"/>
        <v>#REF!</v>
      </c>
      <c r="B1024" s="9" t="s">
        <v>3032</v>
      </c>
      <c r="C1024" s="8">
        <v>2020</v>
      </c>
      <c r="D1024" s="9" t="s">
        <v>3033</v>
      </c>
      <c r="E1024" s="9" t="s">
        <v>3024</v>
      </c>
      <c r="F1024" s="9" t="s">
        <v>3032</v>
      </c>
      <c r="G1024" s="8">
        <v>11</v>
      </c>
      <c r="H1024" s="9" t="s">
        <v>125</v>
      </c>
      <c r="I1024" s="8">
        <v>1404717</v>
      </c>
      <c r="J1024" s="8">
        <v>2</v>
      </c>
      <c r="K1024" s="9" t="s">
        <v>3034</v>
      </c>
      <c r="L1024" s="9" t="s">
        <v>180</v>
      </c>
      <c r="M1024" s="8">
        <v>4</v>
      </c>
      <c r="N1024" s="15" t="e">
        <v>#N/A</v>
      </c>
      <c r="O1024" s="9" t="str">
        <f t="shared" si="72"/>
        <v>CASTILLO LUCIA</v>
      </c>
      <c r="P1024" s="9" t="str">
        <f>VLOOKUP(B1024,Ultimo!$B$2:$C$2166,2,0)</f>
        <v>EYG515B</v>
      </c>
      <c r="Q1024" s="9">
        <f>VLOOKUP(B1024,Ultimo!$B$2:$D$2166,3,0)</f>
        <v>11</v>
      </c>
      <c r="R1024" s="10"/>
      <c r="S1024" s="10"/>
      <c r="T1024" s="10"/>
      <c r="U1024" s="11" t="str">
        <f>IFERROR(VLOOKUP(B1024,Ultimo!$B$2:$Q$2166,14,0),"")</f>
        <v>25/3/22</v>
      </c>
      <c r="V1024" s="12">
        <f>IFERROR(VLOOKUP(B1024,Ultimo!$B$2:$Q$2166,15,0),"")</f>
        <v>0.375</v>
      </c>
      <c r="W1024" s="13" t="str">
        <f>IFERROR(VLOOKUP(B1024,Ultimo!$B$2:$T$2166,19,0),"")</f>
        <v>AUDITORIO</v>
      </c>
      <c r="X1024" s="13" t="str">
        <f>IFERROR(VLOOKUP(B1024,Ultimo!$B$2:$B$2166,1,0),"")</f>
        <v>EZD192A</v>
      </c>
    </row>
    <row r="1025" spans="1:24" ht="14.4">
      <c r="A1025" s="8" t="e">
        <f t="shared" si="1"/>
        <v>#REF!</v>
      </c>
      <c r="B1025" s="9" t="s">
        <v>3035</v>
      </c>
      <c r="C1025" s="8">
        <v>2020</v>
      </c>
      <c r="D1025" s="9" t="s">
        <v>3036</v>
      </c>
      <c r="E1025" s="9" t="s">
        <v>3024</v>
      </c>
      <c r="F1025" s="9" t="s">
        <v>3035</v>
      </c>
      <c r="G1025" s="8">
        <v>11</v>
      </c>
      <c r="H1025" s="9" t="s">
        <v>125</v>
      </c>
      <c r="I1025" s="8">
        <v>1407404</v>
      </c>
      <c r="J1025" s="8">
        <v>2</v>
      </c>
      <c r="K1025" s="9" t="s">
        <v>3037</v>
      </c>
      <c r="L1025" s="9" t="s">
        <v>180</v>
      </c>
      <c r="M1025" s="8">
        <v>4</v>
      </c>
      <c r="N1025" s="15" t="e">
        <v>#N/A</v>
      </c>
      <c r="O1025" s="9" t="str">
        <f t="shared" si="72"/>
        <v>CASTILLO LUCIA</v>
      </c>
      <c r="P1025" s="9" t="str">
        <f>VLOOKUP(B1025,Ultimo!$B$2:$C$2166,2,0)</f>
        <v>EYG516B</v>
      </c>
      <c r="Q1025" s="9">
        <f>VLOOKUP(B1025,Ultimo!$B$2:$D$2166,3,0)</f>
        <v>11</v>
      </c>
      <c r="R1025" s="10"/>
      <c r="S1025" s="10"/>
      <c r="T1025" s="10"/>
      <c r="U1025" s="11" t="str">
        <f>IFERROR(VLOOKUP(B1025,Ultimo!$B$2:$Q$2166,14,0),"")</f>
        <v>25/3/22</v>
      </c>
      <c r="V1025" s="12">
        <f>IFERROR(VLOOKUP(B1025,Ultimo!$B$2:$Q$2166,15,0),"")</f>
        <v>0.45833333333333331</v>
      </c>
      <c r="W1025" s="13" t="str">
        <f>IFERROR(VLOOKUP(B1025,Ultimo!$B$2:$T$2166,19,0),"")</f>
        <v>AUDITORIO</v>
      </c>
      <c r="X1025" s="13" t="str">
        <f>IFERROR(VLOOKUP(B1025,Ultimo!$B$2:$B$2166,1,0),"")</f>
        <v>EZD194A</v>
      </c>
    </row>
    <row r="1026" spans="1:24" ht="14.4">
      <c r="A1026" s="8" t="e">
        <f t="shared" si="1"/>
        <v>#REF!</v>
      </c>
      <c r="B1026" s="9" t="s">
        <v>3038</v>
      </c>
      <c r="C1026" s="8">
        <v>2020</v>
      </c>
      <c r="D1026" s="9" t="s">
        <v>3039</v>
      </c>
      <c r="E1026" s="9" t="s">
        <v>3024</v>
      </c>
      <c r="F1026" s="9" t="s">
        <v>3038</v>
      </c>
      <c r="G1026" s="8">
        <v>11</v>
      </c>
      <c r="H1026" s="9" t="s">
        <v>125</v>
      </c>
      <c r="I1026" s="8">
        <v>1325462</v>
      </c>
      <c r="J1026" s="8">
        <v>2</v>
      </c>
      <c r="K1026" s="9" t="s">
        <v>3040</v>
      </c>
      <c r="L1026" s="9" t="s">
        <v>180</v>
      </c>
      <c r="M1026" s="8">
        <v>4</v>
      </c>
      <c r="N1026" s="15" t="e">
        <v>#N/A</v>
      </c>
      <c r="O1026" s="9" t="str">
        <f t="shared" si="72"/>
        <v>CASTILLO LUCIA</v>
      </c>
      <c r="P1026" s="9" t="str">
        <f>VLOOKUP(B1026,Ultimo!$B$2:$C$2166,2,0)</f>
        <v>EYG517B</v>
      </c>
      <c r="Q1026" s="9">
        <f>VLOOKUP(B1026,Ultimo!$B$2:$D$2166,3,0)</f>
        <v>11</v>
      </c>
      <c r="R1026" s="10"/>
      <c r="S1026" s="10"/>
      <c r="T1026" s="10"/>
      <c r="U1026" s="11" t="str">
        <f>IFERROR(VLOOKUP(B1026,Ultimo!$B$2:$Q$2166,14,0),"")</f>
        <v>17/3/22</v>
      </c>
      <c r="V1026" s="12">
        <f>IFERROR(VLOOKUP(B1026,Ultimo!$B$2:$Q$2166,15,0),"")</f>
        <v>0.375</v>
      </c>
      <c r="W1026" s="13" t="str">
        <f>IFERROR(VLOOKUP(B1026,Ultimo!$B$2:$T$2166,19,0),"")</f>
        <v>AUDITORIO</v>
      </c>
      <c r="X1026" s="13" t="str">
        <f>IFERROR(VLOOKUP(B1026,Ultimo!$B$2:$B$2166,1,0),"")</f>
        <v>EZD195A</v>
      </c>
    </row>
    <row r="1027" spans="1:24" ht="14.4">
      <c r="A1027" s="8" t="e">
        <f t="shared" si="1"/>
        <v>#REF!</v>
      </c>
      <c r="B1027" s="9" t="s">
        <v>3041</v>
      </c>
      <c r="C1027" s="8">
        <v>2020</v>
      </c>
      <c r="D1027" s="9" t="s">
        <v>3042</v>
      </c>
      <c r="E1027" s="9" t="s">
        <v>3024</v>
      </c>
      <c r="F1027" s="9" t="s">
        <v>3041</v>
      </c>
      <c r="G1027" s="8">
        <v>11</v>
      </c>
      <c r="H1027" s="9" t="s">
        <v>125</v>
      </c>
      <c r="I1027" s="8">
        <v>1286625</v>
      </c>
      <c r="J1027" s="8">
        <v>2</v>
      </c>
      <c r="K1027" s="9" t="s">
        <v>3043</v>
      </c>
      <c r="L1027" s="9" t="s">
        <v>180</v>
      </c>
      <c r="M1027" s="8">
        <v>4</v>
      </c>
      <c r="N1027" s="15" t="e">
        <v>#N/A</v>
      </c>
      <c r="O1027" s="9" t="str">
        <f t="shared" si="72"/>
        <v>CASTILLO LUCIA</v>
      </c>
      <c r="P1027" s="9" t="str">
        <f>VLOOKUP(B1027,Ultimo!$B$2:$C$2166,2,0)</f>
        <v>EYG518B</v>
      </c>
      <c r="Q1027" s="9">
        <f>VLOOKUP(B1027,Ultimo!$B$2:$D$2166,3,0)</f>
        <v>11</v>
      </c>
      <c r="R1027" s="10"/>
      <c r="S1027" s="10"/>
      <c r="T1027" s="10"/>
      <c r="U1027" s="11" t="str">
        <f>IFERROR(VLOOKUP(B1027,Ultimo!$B$2:$Q$2166,14,0),"")</f>
        <v>17/3/22</v>
      </c>
      <c r="V1027" s="12">
        <f>IFERROR(VLOOKUP(B1027,Ultimo!$B$2:$Q$2166,15,0),"")</f>
        <v>0.66666666666666663</v>
      </c>
      <c r="W1027" s="13" t="str">
        <f>IFERROR(VLOOKUP(B1027,Ultimo!$B$2:$T$2166,19,0),"")</f>
        <v>AUDITORIO</v>
      </c>
      <c r="X1027" s="13" t="str">
        <f>IFERROR(VLOOKUP(B1027,Ultimo!$B$2:$B$2166,1,0),"")</f>
        <v>EZD196A</v>
      </c>
    </row>
    <row r="1028" spans="1:24" ht="14.4">
      <c r="A1028" s="8" t="e">
        <f t="shared" si="1"/>
        <v>#REF!</v>
      </c>
      <c r="B1028" s="9" t="s">
        <v>3044</v>
      </c>
      <c r="C1028" s="8">
        <v>2020</v>
      </c>
      <c r="D1028" s="9" t="s">
        <v>3045</v>
      </c>
      <c r="E1028" s="9" t="s">
        <v>3024</v>
      </c>
      <c r="F1028" s="9" t="s">
        <v>3044</v>
      </c>
      <c r="G1028" s="8">
        <v>11</v>
      </c>
      <c r="H1028" s="9" t="s">
        <v>125</v>
      </c>
      <c r="I1028" s="8">
        <v>1626884</v>
      </c>
      <c r="J1028" s="8">
        <v>2</v>
      </c>
      <c r="K1028" s="9" t="s">
        <v>3046</v>
      </c>
      <c r="L1028" s="9" t="s">
        <v>180</v>
      </c>
      <c r="M1028" s="8">
        <v>4</v>
      </c>
      <c r="N1028" s="15" t="e">
        <v>#N/A</v>
      </c>
      <c r="O1028" s="9" t="str">
        <f t="shared" si="72"/>
        <v>CASTILLO LUCIA</v>
      </c>
      <c r="P1028" s="9" t="str">
        <f>VLOOKUP(B1028,Ultimo!$B$2:$C$2166,2,0)</f>
        <v>EYG519B</v>
      </c>
      <c r="Q1028" s="9">
        <f>VLOOKUP(B1028,Ultimo!$B$2:$D$2166,3,0)</f>
        <v>11</v>
      </c>
      <c r="R1028" s="10"/>
      <c r="S1028" s="10"/>
      <c r="T1028" s="10"/>
      <c r="U1028" s="11" t="str">
        <f>IFERROR(VLOOKUP(B1028,Ultimo!$B$2:$Q$2166,14,0),"")</f>
        <v>22/3/22</v>
      </c>
      <c r="V1028" s="12">
        <f>IFERROR(VLOOKUP(B1028,Ultimo!$B$2:$Q$2166,15,0),"")</f>
        <v>0.45833333333333331</v>
      </c>
      <c r="W1028" s="13" t="str">
        <f>IFERROR(VLOOKUP(B1028,Ultimo!$B$2:$T$2166,19,0),"")</f>
        <v>AUDITORIO</v>
      </c>
      <c r="X1028" s="13" t="str">
        <f>IFERROR(VLOOKUP(B1028,Ultimo!$B$2:$B$2166,1,0),"")</f>
        <v>EZD198A</v>
      </c>
    </row>
    <row r="1029" spans="1:24" ht="14.4">
      <c r="A1029" s="8" t="e">
        <f t="shared" si="1"/>
        <v>#REF!</v>
      </c>
      <c r="B1029" s="9" t="s">
        <v>3047</v>
      </c>
      <c r="C1029" s="8">
        <v>2020</v>
      </c>
      <c r="D1029" s="9" t="s">
        <v>3048</v>
      </c>
      <c r="E1029" s="9" t="s">
        <v>3024</v>
      </c>
      <c r="F1029" s="9" t="s">
        <v>3047</v>
      </c>
      <c r="G1029" s="8">
        <v>11</v>
      </c>
      <c r="H1029" s="9" t="s">
        <v>125</v>
      </c>
      <c r="I1029" s="8">
        <v>1346623</v>
      </c>
      <c r="J1029" s="8">
        <v>2</v>
      </c>
      <c r="K1029" s="9" t="s">
        <v>3049</v>
      </c>
      <c r="L1029" s="9" t="s">
        <v>180</v>
      </c>
      <c r="M1029" s="8">
        <v>4</v>
      </c>
      <c r="N1029" s="15" t="e">
        <v>#N/A</v>
      </c>
      <c r="O1029" s="9" t="str">
        <f t="shared" si="72"/>
        <v>CASTILLO LUCIA</v>
      </c>
      <c r="P1029" s="9" t="str">
        <f>VLOOKUP(B1029,Ultimo!$B$2:$C$2166,2,0)</f>
        <v>EYG520B</v>
      </c>
      <c r="Q1029" s="9">
        <f>VLOOKUP(B1029,Ultimo!$B$2:$D$2166,3,0)</f>
        <v>11</v>
      </c>
      <c r="R1029" s="10"/>
      <c r="S1029" s="10"/>
      <c r="T1029" s="10"/>
      <c r="U1029" s="11" t="str">
        <f>IFERROR(VLOOKUP(B1029,Ultimo!$B$2:$Q$2166,14,0),"")</f>
        <v>23/3/22</v>
      </c>
      <c r="V1029" s="12">
        <f>IFERROR(VLOOKUP(B1029,Ultimo!$B$2:$Q$2166,15,0),"")</f>
        <v>0.54166666666666663</v>
      </c>
      <c r="W1029" s="13" t="str">
        <f>IFERROR(VLOOKUP(B1029,Ultimo!$B$2:$T$2166,19,0),"")</f>
        <v>AUDITORIO</v>
      </c>
      <c r="X1029" s="13" t="str">
        <f>IFERROR(VLOOKUP(B1029,Ultimo!$B$2:$B$2166,1,0),"")</f>
        <v>EZD199A</v>
      </c>
    </row>
    <row r="1030" spans="1:24" ht="14.4">
      <c r="A1030" s="8" t="e">
        <f t="shared" si="1"/>
        <v>#REF!</v>
      </c>
      <c r="B1030" s="9" t="s">
        <v>3050</v>
      </c>
      <c r="C1030" s="8">
        <v>2020</v>
      </c>
      <c r="D1030" s="9" t="s">
        <v>3051</v>
      </c>
      <c r="E1030" s="14">
        <v>44084</v>
      </c>
      <c r="F1030" s="9" t="s">
        <v>3050</v>
      </c>
      <c r="G1030" s="8">
        <v>11</v>
      </c>
      <c r="H1030" s="9" t="s">
        <v>125</v>
      </c>
      <c r="I1030" s="8">
        <v>1061538</v>
      </c>
      <c r="J1030" s="8">
        <v>1</v>
      </c>
      <c r="K1030" s="9" t="s">
        <v>3052</v>
      </c>
      <c r="L1030" s="9" t="s">
        <v>169</v>
      </c>
      <c r="M1030" s="8">
        <v>1</v>
      </c>
      <c r="N1030" s="10"/>
      <c r="O1030" s="9" t="str">
        <f t="shared" si="72"/>
        <v>CASTILLO LUCIA</v>
      </c>
      <c r="P1030" s="9" t="str">
        <f>VLOOKUP(B1030,Ultimo!$B$2:$C$2166,2,0)</f>
        <v>EYG122B</v>
      </c>
      <c r="Q1030" s="9">
        <f>VLOOKUP(B1030,Ultimo!$B$2:$D$2166,3,0)</f>
        <v>3</v>
      </c>
      <c r="R1030" s="10"/>
      <c r="S1030" s="10"/>
      <c r="T1030" s="10"/>
      <c r="U1030" s="11" t="str">
        <f>IFERROR(VLOOKUP(B1030,Ultimo!$B$2:$Q$2166,14,0),"")</f>
        <v>14/3/22</v>
      </c>
      <c r="V1030" s="12">
        <f>IFERROR(VLOOKUP(B1030,Ultimo!$B$2:$Q$2166,15,0),"")</f>
        <v>0.5</v>
      </c>
      <c r="W1030" s="13" t="str">
        <f>IFERROR(VLOOKUP(B1030,Ultimo!$B$2:$T$2166,19,0),"")</f>
        <v>AUDITORIO PT</v>
      </c>
      <c r="X1030" s="13" t="str">
        <f>IFERROR(VLOOKUP(B1030,Ultimo!$B$2:$B$2166,1,0),"")</f>
        <v>EZL011A</v>
      </c>
    </row>
    <row r="1031" spans="1:24" ht="14.4">
      <c r="A1031" s="8" t="e">
        <f t="shared" si="1"/>
        <v>#REF!</v>
      </c>
      <c r="B1031" s="9" t="s">
        <v>3053</v>
      </c>
      <c r="C1031" s="8">
        <v>2020</v>
      </c>
      <c r="D1031" s="9" t="s">
        <v>3054</v>
      </c>
      <c r="E1031" s="14">
        <v>44084</v>
      </c>
      <c r="F1031" s="9" t="s">
        <v>3053</v>
      </c>
      <c r="G1031" s="8">
        <v>11</v>
      </c>
      <c r="H1031" s="9" t="s">
        <v>125</v>
      </c>
      <c r="I1031" s="8">
        <v>1060958</v>
      </c>
      <c r="J1031" s="8">
        <v>1</v>
      </c>
      <c r="K1031" s="9" t="s">
        <v>3055</v>
      </c>
      <c r="L1031" s="9" t="s">
        <v>169</v>
      </c>
      <c r="M1031" s="8">
        <v>7</v>
      </c>
      <c r="N1031" s="10"/>
      <c r="O1031" s="9" t="str">
        <f t="shared" si="72"/>
        <v>CASTILLO LUCIA</v>
      </c>
      <c r="P1031" s="9" t="str">
        <f>VLOOKUP(B1031,Ultimo!$B$2:$C$2166,2,0)</f>
        <v>EYG123B</v>
      </c>
      <c r="Q1031" s="9">
        <f>VLOOKUP(B1031,Ultimo!$B$2:$D$2166,3,0)</f>
        <v>3</v>
      </c>
      <c r="R1031" s="10"/>
      <c r="S1031" s="10"/>
      <c r="T1031" s="10"/>
      <c r="U1031" s="11" t="str">
        <f>IFERROR(VLOOKUP(B1031,Ultimo!$B$2:$Q$2166,14,0),"")</f>
        <v>14/3/22</v>
      </c>
      <c r="V1031" s="12">
        <f>IFERROR(VLOOKUP(B1031,Ultimo!$B$2:$Q$2166,15,0),"")</f>
        <v>0.375</v>
      </c>
      <c r="W1031" s="13" t="str">
        <f>IFERROR(VLOOKUP(B1031,Ultimo!$B$2:$T$2166,19,0),"")</f>
        <v>AUDITORIO PT</v>
      </c>
      <c r="X1031" s="13" t="str">
        <f>IFERROR(VLOOKUP(B1031,Ultimo!$B$2:$B$2166,1,0),"")</f>
        <v>EZL012A</v>
      </c>
    </row>
    <row r="1032" spans="1:24" ht="14.4">
      <c r="A1032" s="8" t="e">
        <f t="shared" si="1"/>
        <v>#REF!</v>
      </c>
      <c r="B1032" s="9" t="s">
        <v>3056</v>
      </c>
      <c r="C1032" s="8">
        <v>2020</v>
      </c>
      <c r="D1032" s="9" t="s">
        <v>3057</v>
      </c>
      <c r="E1032" s="14">
        <v>44084</v>
      </c>
      <c r="F1032" s="9" t="s">
        <v>3056</v>
      </c>
      <c r="G1032" s="8">
        <v>11</v>
      </c>
      <c r="H1032" s="9" t="s">
        <v>125</v>
      </c>
      <c r="I1032" s="8">
        <v>1021591</v>
      </c>
      <c r="J1032" s="8">
        <v>2</v>
      </c>
      <c r="K1032" s="9" t="s">
        <v>3058</v>
      </c>
      <c r="L1032" s="9" t="s">
        <v>180</v>
      </c>
      <c r="M1032" s="8">
        <v>4</v>
      </c>
      <c r="N1032" s="15" t="e">
        <v>#N/A</v>
      </c>
      <c r="O1032" s="9" t="str">
        <f t="shared" si="72"/>
        <v>CASTILLO LUCIA</v>
      </c>
      <c r="P1032" s="9" t="str">
        <f>VLOOKUP(B1032,Ultimo!$B$2:$C$2166,2,0)</f>
        <v>EYG521B</v>
      </c>
      <c r="Q1032" s="9">
        <f>VLOOKUP(B1032,Ultimo!$B$2:$D$2166,3,0)</f>
        <v>11</v>
      </c>
      <c r="R1032" s="10"/>
      <c r="S1032" s="10"/>
      <c r="T1032" s="10"/>
      <c r="U1032" s="11" t="str">
        <f>IFERROR(VLOOKUP(B1032,Ultimo!$B$2:$Q$2166,14,0),"")</f>
        <v>24/3/22</v>
      </c>
      <c r="V1032" s="12">
        <f>IFERROR(VLOOKUP(B1032,Ultimo!$B$2:$Q$2166,15,0),"")</f>
        <v>0.45833333333333331</v>
      </c>
      <c r="W1032" s="13" t="str">
        <f>IFERROR(VLOOKUP(B1032,Ultimo!$B$2:$T$2166,19,0),"")</f>
        <v>AUDITORIO</v>
      </c>
      <c r="X1032" s="13" t="str">
        <f>IFERROR(VLOOKUP(B1032,Ultimo!$B$2:$B$2166,1,0),"")</f>
        <v>EZL013A</v>
      </c>
    </row>
    <row r="1033" spans="1:24" ht="14.4">
      <c r="A1033" s="8" t="e">
        <f t="shared" si="1"/>
        <v>#REF!</v>
      </c>
      <c r="B1033" s="9" t="s">
        <v>3059</v>
      </c>
      <c r="C1033" s="8">
        <v>2020</v>
      </c>
      <c r="D1033" s="9" t="s">
        <v>3060</v>
      </c>
      <c r="E1033" s="14">
        <v>44084</v>
      </c>
      <c r="F1033" s="9" t="s">
        <v>3059</v>
      </c>
      <c r="G1033" s="8">
        <v>11</v>
      </c>
      <c r="H1033" s="9" t="s">
        <v>125</v>
      </c>
      <c r="I1033" s="8">
        <v>1706909</v>
      </c>
      <c r="J1033" s="8">
        <v>2</v>
      </c>
      <c r="K1033" s="9" t="s">
        <v>3061</v>
      </c>
      <c r="L1033" s="9" t="s">
        <v>180</v>
      </c>
      <c r="M1033" s="8">
        <v>4</v>
      </c>
      <c r="N1033" s="15" t="e">
        <v>#N/A</v>
      </c>
      <c r="O1033" s="9" t="str">
        <f t="shared" si="72"/>
        <v>CASTILLO LUCIA</v>
      </c>
      <c r="P1033" s="9" t="str">
        <f>VLOOKUP(B1033,Ultimo!$B$2:$C$2166,2,0)</f>
        <v>EYG522B</v>
      </c>
      <c r="Q1033" s="9">
        <f>VLOOKUP(B1033,Ultimo!$B$2:$D$2166,3,0)</f>
        <v>11</v>
      </c>
      <c r="R1033" s="10"/>
      <c r="S1033" s="10"/>
      <c r="T1033" s="10"/>
      <c r="U1033" s="11" t="str">
        <f>IFERROR(VLOOKUP(B1033,Ultimo!$B$2:$Q$2166,14,0),"")</f>
        <v>24/3/22</v>
      </c>
      <c r="V1033" s="12">
        <f>IFERROR(VLOOKUP(B1033,Ultimo!$B$2:$Q$2166,15,0),"")</f>
        <v>0.70833333333333337</v>
      </c>
      <c r="W1033" s="13" t="str">
        <f>IFERROR(VLOOKUP(B1033,Ultimo!$B$2:$T$2166,19,0),"")</f>
        <v>AUDITORIO</v>
      </c>
      <c r="X1033" s="13" t="str">
        <f>IFERROR(VLOOKUP(B1033,Ultimo!$B$2:$B$2166,1,0),"")</f>
        <v>EZL014A</v>
      </c>
    </row>
    <row r="1034" spans="1:24" ht="14.4">
      <c r="A1034" s="8" t="e">
        <f t="shared" si="1"/>
        <v>#REF!</v>
      </c>
      <c r="B1034" s="9" t="s">
        <v>3062</v>
      </c>
      <c r="C1034" s="8">
        <v>2020</v>
      </c>
      <c r="D1034" s="9" t="s">
        <v>3063</v>
      </c>
      <c r="E1034" s="14">
        <v>44084</v>
      </c>
      <c r="F1034" s="9" t="s">
        <v>3062</v>
      </c>
      <c r="G1034" s="8">
        <v>11</v>
      </c>
      <c r="H1034" s="9" t="s">
        <v>125</v>
      </c>
      <c r="I1034" s="8">
        <v>1649537</v>
      </c>
      <c r="J1034" s="8">
        <v>2</v>
      </c>
      <c r="K1034" s="9" t="s">
        <v>3064</v>
      </c>
      <c r="L1034" s="9" t="s">
        <v>180</v>
      </c>
      <c r="M1034" s="8">
        <v>4</v>
      </c>
      <c r="N1034" s="15" t="e">
        <v>#N/A</v>
      </c>
      <c r="O1034" s="9" t="str">
        <f t="shared" si="72"/>
        <v>CASTILLO LUCIA</v>
      </c>
      <c r="P1034" s="9" t="str">
        <f>VLOOKUP(B1034,Ultimo!$B$2:$C$2166,2,0)</f>
        <v>EYG523B</v>
      </c>
      <c r="Q1034" s="9">
        <f>VLOOKUP(B1034,Ultimo!$B$2:$D$2166,3,0)</f>
        <v>11</v>
      </c>
      <c r="R1034" s="10"/>
      <c r="S1034" s="10"/>
      <c r="T1034" s="10"/>
      <c r="U1034" s="11" t="str">
        <f>IFERROR(VLOOKUP(B1034,Ultimo!$B$2:$Q$2166,14,0),"")</f>
        <v>18/3/22</v>
      </c>
      <c r="V1034" s="12">
        <f>IFERROR(VLOOKUP(B1034,Ultimo!$B$2:$Q$2166,15,0),"")</f>
        <v>0.5</v>
      </c>
      <c r="W1034" s="13" t="str">
        <f>IFERROR(VLOOKUP(B1034,Ultimo!$B$2:$T$2166,19,0),"")</f>
        <v>AUDITORIO</v>
      </c>
      <c r="X1034" s="13" t="str">
        <f>IFERROR(VLOOKUP(B1034,Ultimo!$B$2:$B$2166,1,0),"")</f>
        <v>EZL016A</v>
      </c>
    </row>
    <row r="1035" spans="1:24" ht="14.4">
      <c r="A1035" s="8" t="e">
        <f t="shared" si="1"/>
        <v>#REF!</v>
      </c>
      <c r="B1035" s="9" t="s">
        <v>3065</v>
      </c>
      <c r="C1035" s="8">
        <v>2020</v>
      </c>
      <c r="D1035" s="9" t="s">
        <v>3066</v>
      </c>
      <c r="E1035" s="14">
        <v>44084</v>
      </c>
      <c r="F1035" s="9" t="s">
        <v>3065</v>
      </c>
      <c r="G1035" s="8">
        <v>11</v>
      </c>
      <c r="H1035" s="9" t="s">
        <v>125</v>
      </c>
      <c r="I1035" s="8">
        <v>1403804</v>
      </c>
      <c r="J1035" s="8">
        <v>2</v>
      </c>
      <c r="K1035" s="9" t="s">
        <v>3067</v>
      </c>
      <c r="L1035" s="9" t="s">
        <v>180</v>
      </c>
      <c r="M1035" s="8">
        <v>4</v>
      </c>
      <c r="N1035" s="15" t="e">
        <v>#N/A</v>
      </c>
      <c r="O1035" s="9" t="str">
        <f t="shared" si="72"/>
        <v>CASTILLO LUCIA</v>
      </c>
      <c r="P1035" s="9" t="str">
        <f>VLOOKUP(B1035,Ultimo!$B$2:$C$2166,2,0)</f>
        <v>EYG524B</v>
      </c>
      <c r="Q1035" s="9">
        <f>VLOOKUP(B1035,Ultimo!$B$2:$D$2166,3,0)</f>
        <v>11</v>
      </c>
      <c r="R1035" s="10"/>
      <c r="S1035" s="10"/>
      <c r="T1035" s="10"/>
      <c r="U1035" s="11" t="str">
        <f>IFERROR(VLOOKUP(B1035,Ultimo!$B$2:$Q$2166,14,0),"")</f>
        <v>23/3/22</v>
      </c>
      <c r="V1035" s="12">
        <f>IFERROR(VLOOKUP(B1035,Ultimo!$B$2:$Q$2166,15,0),"")</f>
        <v>0.625</v>
      </c>
      <c r="W1035" s="13" t="str">
        <f>IFERROR(VLOOKUP(B1035,Ultimo!$B$2:$T$2166,19,0),"")</f>
        <v>AUDITORIO</v>
      </c>
      <c r="X1035" s="13" t="str">
        <f>IFERROR(VLOOKUP(B1035,Ultimo!$B$2:$B$2166,1,0),"")</f>
        <v>EZL017A</v>
      </c>
    </row>
    <row r="1036" spans="1:24" ht="14.4">
      <c r="A1036" s="8" t="e">
        <f t="shared" si="1"/>
        <v>#REF!</v>
      </c>
      <c r="B1036" s="9" t="s">
        <v>3068</v>
      </c>
      <c r="C1036" s="8">
        <v>2020</v>
      </c>
      <c r="D1036" s="9" t="s">
        <v>3069</v>
      </c>
      <c r="E1036" s="14">
        <v>44084</v>
      </c>
      <c r="F1036" s="9" t="s">
        <v>3068</v>
      </c>
      <c r="G1036" s="8">
        <v>11</v>
      </c>
      <c r="H1036" s="9" t="s">
        <v>125</v>
      </c>
      <c r="I1036" s="8">
        <v>1402118</v>
      </c>
      <c r="J1036" s="8">
        <v>2</v>
      </c>
      <c r="K1036" s="9" t="s">
        <v>3070</v>
      </c>
      <c r="L1036" s="9" t="s">
        <v>180</v>
      </c>
      <c r="M1036" s="8">
        <v>4</v>
      </c>
      <c r="N1036" s="15" t="e">
        <v>#N/A</v>
      </c>
      <c r="O1036" s="9" t="str">
        <f t="shared" si="72"/>
        <v>CASTILLO LUCIA</v>
      </c>
      <c r="P1036" s="9" t="str">
        <f>VLOOKUP(B1036,Ultimo!$B$2:$C$2166,2,0)</f>
        <v>EYG525B</v>
      </c>
      <c r="Q1036" s="9">
        <f>VLOOKUP(B1036,Ultimo!$B$2:$D$2166,3,0)</f>
        <v>11</v>
      </c>
      <c r="R1036" s="10"/>
      <c r="S1036" s="10"/>
      <c r="T1036" s="10"/>
      <c r="U1036" s="11" t="str">
        <f>IFERROR(VLOOKUP(B1036,Ultimo!$B$2:$Q$2166,14,0),"")</f>
        <v>24/3/22</v>
      </c>
      <c r="V1036" s="12">
        <f>IFERROR(VLOOKUP(B1036,Ultimo!$B$2:$Q$2166,15,0),"")</f>
        <v>0.54166666666666663</v>
      </c>
      <c r="W1036" s="13" t="str">
        <f>IFERROR(VLOOKUP(B1036,Ultimo!$B$2:$T$2166,19,0),"")</f>
        <v>AUDITORIO</v>
      </c>
      <c r="X1036" s="13" t="str">
        <f>IFERROR(VLOOKUP(B1036,Ultimo!$B$2:$B$2166,1,0),"")</f>
        <v>EZL018A</v>
      </c>
    </row>
    <row r="1037" spans="1:24" ht="14.4">
      <c r="A1037" s="8" t="e">
        <f t="shared" si="1"/>
        <v>#REF!</v>
      </c>
      <c r="B1037" s="9" t="s">
        <v>3071</v>
      </c>
      <c r="C1037" s="8">
        <v>2020</v>
      </c>
      <c r="D1037" s="9" t="s">
        <v>3072</v>
      </c>
      <c r="E1037" s="14">
        <v>44084</v>
      </c>
      <c r="F1037" s="9" t="s">
        <v>3071</v>
      </c>
      <c r="G1037" s="8">
        <v>11</v>
      </c>
      <c r="H1037" s="9" t="s">
        <v>125</v>
      </c>
      <c r="I1037" s="8">
        <v>1435256</v>
      </c>
      <c r="J1037" s="8">
        <v>2</v>
      </c>
      <c r="K1037" s="9" t="s">
        <v>1698</v>
      </c>
      <c r="L1037" s="9" t="s">
        <v>169</v>
      </c>
      <c r="M1037" s="8">
        <v>7</v>
      </c>
      <c r="N1037" s="10"/>
      <c r="O1037" s="9" t="str">
        <f t="shared" si="72"/>
        <v>CASTILLO LUCIA</v>
      </c>
      <c r="P1037" s="9" t="str">
        <f>VLOOKUP(B1037,Ultimo!$B$2:$C$2166,2,0)</f>
        <v>EYG124B</v>
      </c>
      <c r="Q1037" s="9">
        <f>VLOOKUP(B1037,Ultimo!$B$2:$D$2166,3,0)</f>
        <v>3</v>
      </c>
      <c r="R1037" s="10"/>
      <c r="S1037" s="10"/>
      <c r="T1037" s="10"/>
      <c r="U1037" s="11" t="str">
        <f>IFERROR(VLOOKUP(B1037,Ultimo!$B$2:$Q$2166,14,0),"")</f>
        <v>14/3/22</v>
      </c>
      <c r="V1037" s="12">
        <f>IFERROR(VLOOKUP(B1037,Ultimo!$B$2:$Q$2166,15,0),"")</f>
        <v>0.375</v>
      </c>
      <c r="W1037" s="13" t="str">
        <f>IFERROR(VLOOKUP(B1037,Ultimo!$B$2:$T$2166,19,0),"")</f>
        <v>AUDITORIO PT</v>
      </c>
      <c r="X1037" s="13" t="str">
        <f>IFERROR(VLOOKUP(B1037,Ultimo!$B$2:$B$2166,1,0),"")</f>
        <v>EZL019A</v>
      </c>
    </row>
    <row r="1038" spans="1:24" ht="14.4">
      <c r="A1038" s="8" t="e">
        <f t="shared" si="1"/>
        <v>#REF!</v>
      </c>
      <c r="B1038" s="9" t="s">
        <v>3073</v>
      </c>
      <c r="C1038" s="8">
        <v>2020</v>
      </c>
      <c r="D1038" s="9" t="s">
        <v>3074</v>
      </c>
      <c r="E1038" s="14">
        <v>44084</v>
      </c>
      <c r="F1038" s="9" t="s">
        <v>3073</v>
      </c>
      <c r="G1038" s="8">
        <v>11</v>
      </c>
      <c r="H1038" s="9" t="s">
        <v>125</v>
      </c>
      <c r="I1038" s="8">
        <v>1353073</v>
      </c>
      <c r="J1038" s="8">
        <v>2</v>
      </c>
      <c r="K1038" s="9" t="s">
        <v>3075</v>
      </c>
      <c r="L1038" s="9" t="s">
        <v>180</v>
      </c>
      <c r="M1038" s="8">
        <v>4</v>
      </c>
      <c r="N1038" s="15" t="e">
        <v>#N/A</v>
      </c>
      <c r="O1038" s="9" t="str">
        <f t="shared" si="72"/>
        <v>CASTILLO LUCIA</v>
      </c>
      <c r="P1038" s="9" t="str">
        <f>VLOOKUP(B1038,Ultimo!$B$2:$C$2166,2,0)</f>
        <v>EYG526B</v>
      </c>
      <c r="Q1038" s="9">
        <f>VLOOKUP(B1038,Ultimo!$B$2:$D$2166,3,0)</f>
        <v>11</v>
      </c>
      <c r="R1038" s="10"/>
      <c r="S1038" s="10"/>
      <c r="T1038" s="10"/>
      <c r="U1038" s="11" t="str">
        <f>IFERROR(VLOOKUP(B1038,Ultimo!$B$2:$Q$2166,14,0),"")</f>
        <v>25/3/22</v>
      </c>
      <c r="V1038" s="12">
        <f>IFERROR(VLOOKUP(B1038,Ultimo!$B$2:$Q$2166,15,0),"")</f>
        <v>0.5</v>
      </c>
      <c r="W1038" s="13" t="str">
        <f>IFERROR(VLOOKUP(B1038,Ultimo!$B$2:$T$2166,19,0),"")</f>
        <v>AUDITORIO</v>
      </c>
      <c r="X1038" s="13" t="str">
        <f>IFERROR(VLOOKUP(B1038,Ultimo!$B$2:$B$2166,1,0),"")</f>
        <v>EZL020A</v>
      </c>
    </row>
    <row r="1039" spans="1:24" ht="14.4">
      <c r="A1039" s="8" t="e">
        <f t="shared" si="1"/>
        <v>#REF!</v>
      </c>
      <c r="B1039" s="9" t="s">
        <v>3076</v>
      </c>
      <c r="C1039" s="8">
        <v>2020</v>
      </c>
      <c r="D1039" s="9" t="s">
        <v>3077</v>
      </c>
      <c r="E1039" s="14">
        <v>44084</v>
      </c>
      <c r="F1039" s="9" t="s">
        <v>3076</v>
      </c>
      <c r="G1039" s="8">
        <v>11</v>
      </c>
      <c r="H1039" s="9" t="s">
        <v>125</v>
      </c>
      <c r="I1039" s="8">
        <v>1612909</v>
      </c>
      <c r="J1039" s="8">
        <v>2</v>
      </c>
      <c r="K1039" s="9" t="s">
        <v>3078</v>
      </c>
      <c r="L1039" s="9" t="s">
        <v>180</v>
      </c>
      <c r="M1039" s="8">
        <v>4</v>
      </c>
      <c r="N1039" s="15" t="e">
        <v>#N/A</v>
      </c>
      <c r="O1039" s="9" t="str">
        <f t="shared" si="72"/>
        <v>CASTILLO LUCIA</v>
      </c>
      <c r="P1039" s="9" t="str">
        <f>VLOOKUP(B1039,Ultimo!$B$2:$C$2166,2,0)</f>
        <v>EYG527B</v>
      </c>
      <c r="Q1039" s="9">
        <f>VLOOKUP(B1039,Ultimo!$B$2:$D$2166,3,0)</f>
        <v>11</v>
      </c>
      <c r="R1039" s="10"/>
      <c r="S1039" s="10"/>
      <c r="T1039" s="10"/>
      <c r="U1039" s="11" t="str">
        <f>IFERROR(VLOOKUP(B1039,Ultimo!$B$2:$Q$2166,14,0),"")</f>
        <v>25/3/22</v>
      </c>
      <c r="V1039" s="12">
        <f>IFERROR(VLOOKUP(B1039,Ultimo!$B$2:$Q$2166,15,0),"")</f>
        <v>0.70833333333333337</v>
      </c>
      <c r="W1039" s="13" t="str">
        <f>IFERROR(VLOOKUP(B1039,Ultimo!$B$2:$T$2166,19,0),"")</f>
        <v>AUDITORIO</v>
      </c>
      <c r="X1039" s="13" t="str">
        <f>IFERROR(VLOOKUP(B1039,Ultimo!$B$2:$B$2166,1,0),"")</f>
        <v>EZL021A</v>
      </c>
    </row>
    <row r="1040" spans="1:24" ht="14.4">
      <c r="A1040" s="8" t="e">
        <f t="shared" si="1"/>
        <v>#REF!</v>
      </c>
      <c r="B1040" s="9" t="s">
        <v>3079</v>
      </c>
      <c r="C1040" s="8">
        <v>2020</v>
      </c>
      <c r="D1040" s="9" t="s">
        <v>3080</v>
      </c>
      <c r="E1040" s="14">
        <v>44084</v>
      </c>
      <c r="F1040" s="9" t="s">
        <v>3079</v>
      </c>
      <c r="G1040" s="8">
        <v>11</v>
      </c>
      <c r="H1040" s="9" t="s">
        <v>125</v>
      </c>
      <c r="I1040" s="8">
        <v>1408189</v>
      </c>
      <c r="J1040" s="8">
        <v>2</v>
      </c>
      <c r="K1040" s="9" t="s">
        <v>1223</v>
      </c>
      <c r="L1040" s="9" t="s">
        <v>180</v>
      </c>
      <c r="M1040" s="8">
        <v>4</v>
      </c>
      <c r="N1040" s="15" t="e">
        <v>#N/A</v>
      </c>
      <c r="O1040" s="9" t="str">
        <f t="shared" si="72"/>
        <v>CASTILLO LUCIA</v>
      </c>
      <c r="P1040" s="9" t="str">
        <f>VLOOKUP(B1040,Ultimo!$B$2:$C$2166,2,0)</f>
        <v>EYG528B</v>
      </c>
      <c r="Q1040" s="9">
        <f>VLOOKUP(B1040,Ultimo!$B$2:$D$2166,3,0)</f>
        <v>11</v>
      </c>
      <c r="R1040" s="10"/>
      <c r="S1040" s="10"/>
      <c r="T1040" s="10"/>
      <c r="U1040" s="11" t="str">
        <f>IFERROR(VLOOKUP(B1040,Ultimo!$B$2:$Q$2166,14,0),"")</f>
        <v>18/3/22</v>
      </c>
      <c r="V1040" s="12">
        <f>IFERROR(VLOOKUP(B1040,Ultimo!$B$2:$Q$2166,15,0),"")</f>
        <v>0.625</v>
      </c>
      <c r="W1040" s="13" t="str">
        <f>IFERROR(VLOOKUP(B1040,Ultimo!$B$2:$T$2166,19,0),"")</f>
        <v>AUDITORIO</v>
      </c>
      <c r="X1040" s="13" t="str">
        <f>IFERROR(VLOOKUP(B1040,Ultimo!$B$2:$B$2166,1,0),"")</f>
        <v>EZL022A</v>
      </c>
    </row>
    <row r="1041" spans="1:24" ht="14.4">
      <c r="A1041" s="8" t="e">
        <f t="shared" si="1"/>
        <v>#REF!</v>
      </c>
      <c r="B1041" s="9" t="s">
        <v>3081</v>
      </c>
      <c r="C1041" s="8">
        <v>2020</v>
      </c>
      <c r="D1041" s="9" t="s">
        <v>3082</v>
      </c>
      <c r="E1041" s="14">
        <v>44084</v>
      </c>
      <c r="F1041" s="9" t="s">
        <v>3081</v>
      </c>
      <c r="G1041" s="8">
        <v>11</v>
      </c>
      <c r="H1041" s="9" t="s">
        <v>125</v>
      </c>
      <c r="I1041" s="8">
        <v>1330095</v>
      </c>
      <c r="J1041" s="8">
        <v>2</v>
      </c>
      <c r="K1041" s="9" t="s">
        <v>3083</v>
      </c>
      <c r="L1041" s="9" t="s">
        <v>180</v>
      </c>
      <c r="M1041" s="8">
        <v>4</v>
      </c>
      <c r="N1041" s="15" t="e">
        <v>#N/A</v>
      </c>
      <c r="O1041" s="9" t="str">
        <f t="shared" si="72"/>
        <v>CASTILLO LUCIA</v>
      </c>
      <c r="P1041" s="9" t="str">
        <f>VLOOKUP(B1041,Ultimo!$B$2:$C$2166,2,0)</f>
        <v>EYG529B</v>
      </c>
      <c r="Q1041" s="9">
        <f>VLOOKUP(B1041,Ultimo!$B$2:$D$2166,3,0)</f>
        <v>11</v>
      </c>
      <c r="R1041" s="10"/>
      <c r="S1041" s="10"/>
      <c r="T1041" s="10"/>
      <c r="U1041" s="11" t="str">
        <f>IFERROR(VLOOKUP(B1041,Ultimo!$B$2:$Q$2166,14,0),"")</f>
        <v>17/3/22</v>
      </c>
      <c r="V1041" s="12">
        <f>IFERROR(VLOOKUP(B1041,Ultimo!$B$2:$Q$2166,15,0),"")</f>
        <v>0.66666666666666663</v>
      </c>
      <c r="W1041" s="13" t="str">
        <f>IFERROR(VLOOKUP(B1041,Ultimo!$B$2:$T$2166,19,0),"")</f>
        <v>AUDITORIO</v>
      </c>
      <c r="X1041" s="13" t="str">
        <f>IFERROR(VLOOKUP(B1041,Ultimo!$B$2:$B$2166,1,0),"")</f>
        <v>EZL023A</v>
      </c>
    </row>
    <row r="1042" spans="1:24" ht="14.4">
      <c r="A1042" s="8" t="e">
        <f t="shared" si="1"/>
        <v>#REF!</v>
      </c>
      <c r="B1042" s="9" t="s">
        <v>3084</v>
      </c>
      <c r="C1042" s="8">
        <v>2020</v>
      </c>
      <c r="D1042" s="9" t="s">
        <v>3085</v>
      </c>
      <c r="E1042" s="14">
        <v>44084</v>
      </c>
      <c r="F1042" s="9" t="s">
        <v>3084</v>
      </c>
      <c r="G1042" s="8">
        <v>11</v>
      </c>
      <c r="H1042" s="9" t="s">
        <v>125</v>
      </c>
      <c r="I1042" s="8">
        <v>1327437</v>
      </c>
      <c r="J1042" s="8">
        <v>2</v>
      </c>
      <c r="K1042" s="9" t="s">
        <v>3086</v>
      </c>
      <c r="L1042" s="9" t="s">
        <v>180</v>
      </c>
      <c r="M1042" s="8">
        <v>4</v>
      </c>
      <c r="N1042" s="15" t="e">
        <v>#N/A</v>
      </c>
      <c r="O1042" s="9" t="str">
        <f t="shared" si="72"/>
        <v>CASTILLO LUCIA</v>
      </c>
      <c r="P1042" s="9" t="str">
        <f>VLOOKUP(B1042,Ultimo!$B$2:$C$2166,2,0)</f>
        <v>EYG530B</v>
      </c>
      <c r="Q1042" s="9">
        <f>VLOOKUP(B1042,Ultimo!$B$2:$D$2166,3,0)</f>
        <v>11</v>
      </c>
      <c r="R1042" s="10"/>
      <c r="S1042" s="10"/>
      <c r="T1042" s="10"/>
      <c r="U1042" s="11" t="str">
        <f>IFERROR(VLOOKUP(B1042,Ultimo!$B$2:$Q$2166,14,0),"")</f>
        <v>24/3/22</v>
      </c>
      <c r="V1042" s="12">
        <f>IFERROR(VLOOKUP(B1042,Ultimo!$B$2:$Q$2166,15,0),"")</f>
        <v>0.45833333333333331</v>
      </c>
      <c r="W1042" s="13" t="str">
        <f>IFERROR(VLOOKUP(B1042,Ultimo!$B$2:$T$2166,19,0),"")</f>
        <v>AUDITORIO</v>
      </c>
      <c r="X1042" s="13" t="str">
        <f>IFERROR(VLOOKUP(B1042,Ultimo!$B$2:$B$2166,1,0),"")</f>
        <v>EZL024A</v>
      </c>
    </row>
    <row r="1043" spans="1:24" ht="14.4">
      <c r="A1043" s="8" t="e">
        <f t="shared" si="1"/>
        <v>#REF!</v>
      </c>
      <c r="B1043" s="9" t="s">
        <v>3087</v>
      </c>
      <c r="C1043" s="8">
        <v>2020</v>
      </c>
      <c r="D1043" s="9" t="s">
        <v>3088</v>
      </c>
      <c r="E1043" s="14">
        <v>44084</v>
      </c>
      <c r="F1043" s="9" t="s">
        <v>3087</v>
      </c>
      <c r="G1043" s="8">
        <v>11</v>
      </c>
      <c r="H1043" s="9" t="s">
        <v>125</v>
      </c>
      <c r="I1043" s="8">
        <v>1441423</v>
      </c>
      <c r="J1043" s="8">
        <v>1</v>
      </c>
      <c r="K1043" s="9" t="s">
        <v>3089</v>
      </c>
      <c r="L1043" s="9" t="s">
        <v>169</v>
      </c>
      <c r="M1043" s="8">
        <v>7</v>
      </c>
      <c r="N1043" s="10"/>
      <c r="O1043" s="9" t="str">
        <f t="shared" si="72"/>
        <v>CASTILLO LUCIA</v>
      </c>
      <c r="P1043" s="9" t="str">
        <f>VLOOKUP(B1043,Ultimo!$B$2:$C$2166,2,0)</f>
        <v>EYG125B</v>
      </c>
      <c r="Q1043" s="9">
        <f>VLOOKUP(B1043,Ultimo!$B$2:$D$2166,3,0)</f>
        <v>3</v>
      </c>
      <c r="R1043" s="10"/>
      <c r="S1043" s="10"/>
      <c r="T1043" s="10"/>
      <c r="U1043" s="11" t="str">
        <f>IFERROR(VLOOKUP(B1043,Ultimo!$B$2:$Q$2166,14,0),"")</f>
        <v>15/3/22</v>
      </c>
      <c r="V1043" s="12">
        <f>IFERROR(VLOOKUP(B1043,Ultimo!$B$2:$Q$2166,15,0),"")</f>
        <v>0.70833333333333337</v>
      </c>
      <c r="W1043" s="13" t="str">
        <f>IFERROR(VLOOKUP(B1043,Ultimo!$B$2:$T$2166,19,0),"")</f>
        <v>AUDITORIO PT</v>
      </c>
      <c r="X1043" s="13" t="str">
        <f>IFERROR(VLOOKUP(B1043,Ultimo!$B$2:$B$2166,1,0),"")</f>
        <v>EZL025A</v>
      </c>
    </row>
    <row r="1044" spans="1:24" ht="14.4">
      <c r="A1044" s="8" t="e">
        <f t="shared" si="1"/>
        <v>#REF!</v>
      </c>
      <c r="B1044" s="9" t="s">
        <v>3090</v>
      </c>
      <c r="C1044" s="8">
        <v>2020</v>
      </c>
      <c r="D1044" s="9" t="s">
        <v>3091</v>
      </c>
      <c r="E1044" s="14">
        <v>44084</v>
      </c>
      <c r="F1044" s="9" t="s">
        <v>3090</v>
      </c>
      <c r="G1044" s="8">
        <v>11</v>
      </c>
      <c r="H1044" s="9" t="s">
        <v>125</v>
      </c>
      <c r="I1044" s="8">
        <v>1380299</v>
      </c>
      <c r="J1044" s="8">
        <v>2</v>
      </c>
      <c r="K1044" s="9" t="s">
        <v>3092</v>
      </c>
      <c r="L1044" s="9" t="s">
        <v>180</v>
      </c>
      <c r="M1044" s="8">
        <v>4</v>
      </c>
      <c r="N1044" s="15" t="e">
        <v>#N/A</v>
      </c>
      <c r="O1044" s="9" t="str">
        <f t="shared" si="72"/>
        <v>CASTILLO LUCIA</v>
      </c>
      <c r="P1044" s="9" t="str">
        <f>VLOOKUP(B1044,Ultimo!$B$2:$C$2166,2,0)</f>
        <v>EYG531B</v>
      </c>
      <c r="Q1044" s="9">
        <f>VLOOKUP(B1044,Ultimo!$B$2:$D$2166,3,0)</f>
        <v>11</v>
      </c>
      <c r="R1044" s="10"/>
      <c r="S1044" s="10"/>
      <c r="T1044" s="10"/>
      <c r="U1044" s="11" t="str">
        <f>IFERROR(VLOOKUP(B1044,Ultimo!$B$2:$Q$2166,14,0),"")</f>
        <v>25/3/22</v>
      </c>
      <c r="V1044" s="12">
        <f>IFERROR(VLOOKUP(B1044,Ultimo!$B$2:$Q$2166,15,0),"")</f>
        <v>0.66666666666666663</v>
      </c>
      <c r="W1044" s="13" t="str">
        <f>IFERROR(VLOOKUP(B1044,Ultimo!$B$2:$T$2166,19,0),"")</f>
        <v>AUDITORIO</v>
      </c>
      <c r="X1044" s="13" t="str">
        <f>IFERROR(VLOOKUP(B1044,Ultimo!$B$2:$B$2166,1,0),"")</f>
        <v>EZL026A</v>
      </c>
    </row>
    <row r="1045" spans="1:24" ht="14.4">
      <c r="A1045" s="8" t="e">
        <f t="shared" si="1"/>
        <v>#REF!</v>
      </c>
      <c r="B1045" s="9" t="s">
        <v>3093</v>
      </c>
      <c r="C1045" s="8">
        <v>2020</v>
      </c>
      <c r="D1045" s="9" t="s">
        <v>3094</v>
      </c>
      <c r="E1045" s="14">
        <v>44084</v>
      </c>
      <c r="F1045" s="9" t="s">
        <v>3093</v>
      </c>
      <c r="G1045" s="8">
        <v>11</v>
      </c>
      <c r="H1045" s="9" t="s">
        <v>125</v>
      </c>
      <c r="I1045" s="8">
        <v>1265376</v>
      </c>
      <c r="J1045" s="8">
        <v>2</v>
      </c>
      <c r="K1045" s="9" t="s">
        <v>581</v>
      </c>
      <c r="L1045" s="9" t="s">
        <v>180</v>
      </c>
      <c r="M1045" s="8">
        <v>4</v>
      </c>
      <c r="N1045" s="15" t="e">
        <v>#N/A</v>
      </c>
      <c r="O1045" s="9" t="str">
        <f t="shared" si="72"/>
        <v>CASTILLO LUCIA</v>
      </c>
      <c r="P1045" s="9" t="str">
        <f>VLOOKUP(B1045,Ultimo!$B$2:$C$2166,2,0)</f>
        <v>EYG532B</v>
      </c>
      <c r="Q1045" s="9">
        <f>VLOOKUP(B1045,Ultimo!$B$2:$D$2166,3,0)</f>
        <v>11</v>
      </c>
      <c r="R1045" s="10"/>
      <c r="S1045" s="10"/>
      <c r="T1045" s="10"/>
      <c r="U1045" s="11" t="str">
        <f>IFERROR(VLOOKUP(B1045,Ultimo!$B$2:$Q$2166,14,0),"")</f>
        <v>22/3/22</v>
      </c>
      <c r="V1045" s="12">
        <f>IFERROR(VLOOKUP(B1045,Ultimo!$B$2:$Q$2166,15,0),"")</f>
        <v>0.45833333333333331</v>
      </c>
      <c r="W1045" s="13" t="str">
        <f>IFERROR(VLOOKUP(B1045,Ultimo!$B$2:$T$2166,19,0),"")</f>
        <v>AUDITORIO</v>
      </c>
      <c r="X1045" s="13" t="str">
        <f>IFERROR(VLOOKUP(B1045,Ultimo!$B$2:$B$2166,1,0),"")</f>
        <v>EZL027A</v>
      </c>
    </row>
    <row r="1046" spans="1:24" ht="14.4">
      <c r="A1046" s="8" t="e">
        <f t="shared" si="1"/>
        <v>#REF!</v>
      </c>
      <c r="B1046" s="9" t="s">
        <v>3095</v>
      </c>
      <c r="C1046" s="8">
        <v>2020</v>
      </c>
      <c r="D1046" s="9" t="s">
        <v>3096</v>
      </c>
      <c r="E1046" s="14">
        <v>44084</v>
      </c>
      <c r="F1046" s="9" t="s">
        <v>3095</v>
      </c>
      <c r="G1046" s="8">
        <v>11</v>
      </c>
      <c r="H1046" s="9" t="s">
        <v>125</v>
      </c>
      <c r="I1046" s="8">
        <v>1062806</v>
      </c>
      <c r="J1046" s="8">
        <v>1</v>
      </c>
      <c r="K1046" s="9" t="s">
        <v>3097</v>
      </c>
      <c r="L1046" s="9" t="s">
        <v>169</v>
      </c>
      <c r="M1046" s="8">
        <v>1</v>
      </c>
      <c r="N1046" s="10"/>
      <c r="O1046" s="9" t="str">
        <f t="shared" si="72"/>
        <v>CASTILLO LUCIA</v>
      </c>
      <c r="P1046" s="9" t="str">
        <f>VLOOKUP(B1046,Ultimo!$B$2:$C$2166,2,0)</f>
        <v>EYG126B</v>
      </c>
      <c r="Q1046" s="9">
        <f>VLOOKUP(B1046,Ultimo!$B$2:$D$2166,3,0)</f>
        <v>3</v>
      </c>
      <c r="R1046" s="10"/>
      <c r="S1046" s="10"/>
      <c r="T1046" s="10"/>
      <c r="U1046" s="11" t="str">
        <f>IFERROR(VLOOKUP(B1046,Ultimo!$B$2:$Q$2166,14,0),"")</f>
        <v>15/3/22</v>
      </c>
      <c r="V1046" s="12">
        <f>IFERROR(VLOOKUP(B1046,Ultimo!$B$2:$Q$2166,15,0),"")</f>
        <v>0.625</v>
      </c>
      <c r="W1046" s="13" t="str">
        <f>IFERROR(VLOOKUP(B1046,Ultimo!$B$2:$T$2166,19,0),"")</f>
        <v>AUDITORIO PT</v>
      </c>
      <c r="X1046" s="13" t="str">
        <f>IFERROR(VLOOKUP(B1046,Ultimo!$B$2:$B$2166,1,0),"")</f>
        <v>EZL028A</v>
      </c>
    </row>
    <row r="1047" spans="1:24" ht="14.4">
      <c r="A1047" s="8" t="e">
        <f t="shared" si="1"/>
        <v>#REF!</v>
      </c>
      <c r="B1047" s="9" t="s">
        <v>3098</v>
      </c>
      <c r="C1047" s="8">
        <v>2020</v>
      </c>
      <c r="D1047" s="9" t="s">
        <v>3099</v>
      </c>
      <c r="E1047" s="14">
        <v>44084</v>
      </c>
      <c r="F1047" s="9" t="s">
        <v>3098</v>
      </c>
      <c r="G1047" s="8">
        <v>11</v>
      </c>
      <c r="H1047" s="9" t="s">
        <v>125</v>
      </c>
      <c r="I1047" s="8">
        <v>1063447</v>
      </c>
      <c r="J1047" s="8">
        <v>1</v>
      </c>
      <c r="K1047" s="9" t="s">
        <v>3100</v>
      </c>
      <c r="L1047" s="9" t="s">
        <v>169</v>
      </c>
      <c r="M1047" s="8">
        <v>1</v>
      </c>
      <c r="N1047" s="10"/>
      <c r="O1047" s="9" t="str">
        <f t="shared" si="72"/>
        <v>CASTILLO LUCIA</v>
      </c>
      <c r="P1047" s="9" t="str">
        <f>VLOOKUP(B1047,Ultimo!$B$2:$C$2166,2,0)</f>
        <v>EYG127B</v>
      </c>
      <c r="Q1047" s="9">
        <f>VLOOKUP(B1047,Ultimo!$B$2:$D$2166,3,0)</f>
        <v>3</v>
      </c>
      <c r="R1047" s="10"/>
      <c r="S1047" s="10"/>
      <c r="T1047" s="10"/>
      <c r="U1047" s="11" t="str">
        <f>IFERROR(VLOOKUP(B1047,Ultimo!$B$2:$Q$2166,14,0),"")</f>
        <v>16/3/22</v>
      </c>
      <c r="V1047" s="12">
        <f>IFERROR(VLOOKUP(B1047,Ultimo!$B$2:$Q$2166,15,0),"")</f>
        <v>0.45833333333333331</v>
      </c>
      <c r="W1047" s="13" t="str">
        <f>IFERROR(VLOOKUP(B1047,Ultimo!$B$2:$T$2166,19,0),"")</f>
        <v>AUDITORIO PT</v>
      </c>
      <c r="X1047" s="13" t="str">
        <f>IFERROR(VLOOKUP(B1047,Ultimo!$B$2:$B$2166,1,0),"")</f>
        <v>EZL029A</v>
      </c>
    </row>
    <row r="1048" spans="1:24" ht="14.4">
      <c r="A1048" s="8" t="e">
        <f t="shared" si="1"/>
        <v>#REF!</v>
      </c>
      <c r="B1048" s="9" t="s">
        <v>3101</v>
      </c>
      <c r="C1048" s="8">
        <v>2020</v>
      </c>
      <c r="D1048" s="9" t="s">
        <v>3102</v>
      </c>
      <c r="E1048" s="9" t="s">
        <v>2924</v>
      </c>
      <c r="F1048" s="9" t="s">
        <v>3101</v>
      </c>
      <c r="G1048" s="8">
        <v>11</v>
      </c>
      <c r="H1048" s="9" t="s">
        <v>125</v>
      </c>
      <c r="I1048" s="8">
        <v>1354133</v>
      </c>
      <c r="J1048" s="8">
        <v>2</v>
      </c>
      <c r="K1048" s="9" t="s">
        <v>3103</v>
      </c>
      <c r="L1048" s="9" t="s">
        <v>169</v>
      </c>
      <c r="M1048" s="8">
        <v>1</v>
      </c>
      <c r="N1048" s="10"/>
      <c r="O1048" s="9" t="str">
        <f t="shared" si="72"/>
        <v>CASTILLO LUCIA</v>
      </c>
      <c r="P1048" s="9" t="str">
        <f>VLOOKUP(B1048,Ultimo!$B$2:$C$2166,2,0)</f>
        <v>EYG128B</v>
      </c>
      <c r="Q1048" s="9">
        <f>VLOOKUP(B1048,Ultimo!$B$2:$D$2166,3,0)</f>
        <v>3</v>
      </c>
      <c r="R1048" s="10"/>
      <c r="S1048" s="10"/>
      <c r="T1048" s="10"/>
      <c r="U1048" s="11" t="str">
        <f>IFERROR(VLOOKUP(B1048,Ultimo!$B$2:$Q$2166,14,0),"")</f>
        <v>14/3/22</v>
      </c>
      <c r="V1048" s="12">
        <f>IFERROR(VLOOKUP(B1048,Ultimo!$B$2:$Q$2166,15,0),"")</f>
        <v>0.70833333333333337</v>
      </c>
      <c r="W1048" s="13" t="str">
        <f>IFERROR(VLOOKUP(B1048,Ultimo!$B$2:$T$2166,19,0),"")</f>
        <v>AUDITORIO PT</v>
      </c>
      <c r="X1048" s="13" t="str">
        <f>IFERROR(VLOOKUP(B1048,Ultimo!$B$2:$B$2166,1,0),"")</f>
        <v>EZL059A</v>
      </c>
    </row>
    <row r="1049" spans="1:24" ht="14.4">
      <c r="A1049" s="8" t="e">
        <f t="shared" si="1"/>
        <v>#REF!</v>
      </c>
      <c r="B1049" s="9" t="s">
        <v>3104</v>
      </c>
      <c r="C1049" s="8">
        <v>2020</v>
      </c>
      <c r="D1049" s="9" t="s">
        <v>3105</v>
      </c>
      <c r="E1049" s="9" t="s">
        <v>2924</v>
      </c>
      <c r="F1049" s="9" t="s">
        <v>3104</v>
      </c>
      <c r="G1049" s="8">
        <v>11</v>
      </c>
      <c r="H1049" s="9" t="s">
        <v>125</v>
      </c>
      <c r="I1049" s="8">
        <v>1619350</v>
      </c>
      <c r="J1049" s="8">
        <v>1</v>
      </c>
      <c r="K1049" s="9" t="s">
        <v>3106</v>
      </c>
      <c r="L1049" s="9" t="s">
        <v>169</v>
      </c>
      <c r="M1049" s="8">
        <v>1</v>
      </c>
      <c r="N1049" s="10"/>
      <c r="O1049" s="9" t="str">
        <f t="shared" si="72"/>
        <v>CASTILLO LUCIA</v>
      </c>
      <c r="P1049" s="9" t="str">
        <f>VLOOKUP(B1049,Ultimo!$B$2:$C$2166,2,0)</f>
        <v>EYG129B</v>
      </c>
      <c r="Q1049" s="9">
        <f>VLOOKUP(B1049,Ultimo!$B$2:$D$2166,3,0)</f>
        <v>3</v>
      </c>
      <c r="R1049" s="10"/>
      <c r="S1049" s="10"/>
      <c r="T1049" s="10"/>
      <c r="U1049" s="11" t="str">
        <f>IFERROR(VLOOKUP(B1049,Ultimo!$B$2:$Q$2166,14,0),"")</f>
        <v>14/3/22</v>
      </c>
      <c r="V1049" s="12">
        <f>IFERROR(VLOOKUP(B1049,Ultimo!$B$2:$Q$2166,15,0),"")</f>
        <v>0.41666666666666669</v>
      </c>
      <c r="W1049" s="13" t="str">
        <f>IFERROR(VLOOKUP(B1049,Ultimo!$B$2:$T$2166,19,0),"")</f>
        <v>AUDITORIO PT</v>
      </c>
      <c r="X1049" s="13" t="str">
        <f>IFERROR(VLOOKUP(B1049,Ultimo!$B$2:$B$2166,1,0),"")</f>
        <v>EZL060A</v>
      </c>
    </row>
    <row r="1050" spans="1:24" ht="14.4">
      <c r="A1050" s="8" t="e">
        <f t="shared" si="1"/>
        <v>#REF!</v>
      </c>
      <c r="B1050" s="9" t="s">
        <v>3107</v>
      </c>
      <c r="C1050" s="8">
        <v>2020</v>
      </c>
      <c r="D1050" s="9" t="s">
        <v>3108</v>
      </c>
      <c r="E1050" s="9" t="s">
        <v>2924</v>
      </c>
      <c r="F1050" s="9" t="s">
        <v>3107</v>
      </c>
      <c r="G1050" s="8">
        <v>11</v>
      </c>
      <c r="H1050" s="9" t="s">
        <v>125</v>
      </c>
      <c r="I1050" s="8">
        <v>1644662</v>
      </c>
      <c r="J1050" s="8">
        <v>2</v>
      </c>
      <c r="K1050" s="9" t="s">
        <v>3109</v>
      </c>
      <c r="L1050" s="9" t="s">
        <v>180</v>
      </c>
      <c r="M1050" s="8">
        <v>4</v>
      </c>
      <c r="N1050" s="15" t="e">
        <v>#N/A</v>
      </c>
      <c r="O1050" s="9" t="str">
        <f t="shared" si="72"/>
        <v>CASTILLO LUCIA</v>
      </c>
      <c r="P1050" s="9" t="str">
        <f>VLOOKUP(B1050,Ultimo!$B$2:$C$2166,2,0)</f>
        <v>EYG533B</v>
      </c>
      <c r="Q1050" s="9">
        <f>VLOOKUP(B1050,Ultimo!$B$2:$D$2166,3,0)</f>
        <v>11</v>
      </c>
      <c r="R1050" s="10"/>
      <c r="S1050" s="10"/>
      <c r="T1050" s="10"/>
      <c r="U1050" s="11" t="str">
        <f>IFERROR(VLOOKUP(B1050,Ultimo!$B$2:$Q$2166,14,0),"")</f>
        <v>18/3/22</v>
      </c>
      <c r="V1050" s="12">
        <f>IFERROR(VLOOKUP(B1050,Ultimo!$B$2:$Q$2166,15,0),"")</f>
        <v>0.66666666666666663</v>
      </c>
      <c r="W1050" s="13" t="str">
        <f>IFERROR(VLOOKUP(B1050,Ultimo!$B$2:$T$2166,19,0),"")</f>
        <v>AUDITORIO</v>
      </c>
      <c r="X1050" s="13" t="str">
        <f>IFERROR(VLOOKUP(B1050,Ultimo!$B$2:$B$2166,1,0),"")</f>
        <v>EZL061A</v>
      </c>
    </row>
    <row r="1051" spans="1:24" ht="14.4">
      <c r="A1051" s="8" t="e">
        <f t="shared" si="1"/>
        <v>#REF!</v>
      </c>
      <c r="B1051" s="9" t="s">
        <v>3110</v>
      </c>
      <c r="C1051" s="8">
        <v>2020</v>
      </c>
      <c r="D1051" s="9" t="s">
        <v>3111</v>
      </c>
      <c r="E1051" s="9" t="s">
        <v>2924</v>
      </c>
      <c r="F1051" s="9" t="s">
        <v>3110</v>
      </c>
      <c r="G1051" s="8">
        <v>11</v>
      </c>
      <c r="H1051" s="9" t="s">
        <v>125</v>
      </c>
      <c r="I1051" s="8">
        <v>1358408</v>
      </c>
      <c r="J1051" s="8">
        <v>2</v>
      </c>
      <c r="K1051" s="9" t="s">
        <v>3112</v>
      </c>
      <c r="L1051" s="9" t="s">
        <v>169</v>
      </c>
      <c r="M1051" s="8">
        <v>1</v>
      </c>
      <c r="N1051" s="10"/>
      <c r="O1051" s="9" t="str">
        <f t="shared" si="72"/>
        <v>CASTILLO LUCIA</v>
      </c>
      <c r="P1051" s="9" t="str">
        <f>VLOOKUP(B1051,Ultimo!$B$2:$C$2166,2,0)</f>
        <v>EYG130B</v>
      </c>
      <c r="Q1051" s="9">
        <f>VLOOKUP(B1051,Ultimo!$B$2:$D$2166,3,0)</f>
        <v>3</v>
      </c>
      <c r="R1051" s="10"/>
      <c r="S1051" s="10"/>
      <c r="T1051" s="10"/>
      <c r="U1051" s="11" t="str">
        <f>IFERROR(VLOOKUP(B1051,Ultimo!$B$2:$Q$2166,14,0),"")</f>
        <v>14/3/22</v>
      </c>
      <c r="V1051" s="12">
        <f>IFERROR(VLOOKUP(B1051,Ultimo!$B$2:$Q$2166,15,0),"")</f>
        <v>0.66666666666666663</v>
      </c>
      <c r="W1051" s="13" t="str">
        <f>IFERROR(VLOOKUP(B1051,Ultimo!$B$2:$T$2166,19,0),"")</f>
        <v>AUDITORIO PT</v>
      </c>
      <c r="X1051" s="13" t="str">
        <f>IFERROR(VLOOKUP(B1051,Ultimo!$B$2:$B$2166,1,0),"")</f>
        <v>EZL062A</v>
      </c>
    </row>
    <row r="1052" spans="1:24" ht="14.4">
      <c r="A1052" s="8" t="e">
        <f t="shared" si="1"/>
        <v>#REF!</v>
      </c>
      <c r="B1052" s="9" t="s">
        <v>3113</v>
      </c>
      <c r="C1052" s="8">
        <v>2020</v>
      </c>
      <c r="D1052" s="9" t="s">
        <v>3114</v>
      </c>
      <c r="E1052" s="9" t="s">
        <v>2924</v>
      </c>
      <c r="F1052" s="9" t="s">
        <v>3113</v>
      </c>
      <c r="G1052" s="8">
        <v>11</v>
      </c>
      <c r="H1052" s="9" t="s">
        <v>125</v>
      </c>
      <c r="I1052" s="8">
        <v>942897</v>
      </c>
      <c r="J1052" s="8">
        <v>2</v>
      </c>
      <c r="K1052" s="9" t="s">
        <v>3115</v>
      </c>
      <c r="L1052" s="9" t="s">
        <v>180</v>
      </c>
      <c r="M1052" s="8">
        <v>4</v>
      </c>
      <c r="N1052" s="15" t="e">
        <v>#N/A</v>
      </c>
      <c r="O1052" s="9" t="str">
        <f t="shared" si="72"/>
        <v>CASTILLO LUCIA</v>
      </c>
      <c r="P1052" s="9" t="str">
        <f>VLOOKUP(B1052,Ultimo!$B$2:$C$2166,2,0)</f>
        <v>EYG534B</v>
      </c>
      <c r="Q1052" s="9">
        <f>VLOOKUP(B1052,Ultimo!$B$2:$D$2166,3,0)</f>
        <v>11</v>
      </c>
      <c r="R1052" s="10"/>
      <c r="S1052" s="10"/>
      <c r="T1052" s="10"/>
      <c r="U1052" s="11" t="str">
        <f>IFERROR(VLOOKUP(B1052,Ultimo!$B$2:$Q$2166,14,0),"")</f>
        <v>25/3/22</v>
      </c>
      <c r="V1052" s="12">
        <f>IFERROR(VLOOKUP(B1052,Ultimo!$B$2:$Q$2166,15,0),"")</f>
        <v>0.66666666666666663</v>
      </c>
      <c r="W1052" s="13" t="str">
        <f>IFERROR(VLOOKUP(B1052,Ultimo!$B$2:$T$2166,19,0),"")</f>
        <v>AUDITORIO</v>
      </c>
      <c r="X1052" s="13" t="str">
        <f>IFERROR(VLOOKUP(B1052,Ultimo!$B$2:$B$2166,1,0),"")</f>
        <v>EZL063A</v>
      </c>
    </row>
    <row r="1053" spans="1:24" ht="14.4">
      <c r="A1053" s="8" t="e">
        <f t="shared" si="1"/>
        <v>#REF!</v>
      </c>
      <c r="B1053" s="9" t="s">
        <v>3116</v>
      </c>
      <c r="C1053" s="8">
        <v>2020</v>
      </c>
      <c r="D1053" s="9" t="s">
        <v>3117</v>
      </c>
      <c r="E1053" s="9" t="s">
        <v>2924</v>
      </c>
      <c r="F1053" s="9" t="s">
        <v>3116</v>
      </c>
      <c r="G1053" s="8">
        <v>11</v>
      </c>
      <c r="H1053" s="9" t="s">
        <v>125</v>
      </c>
      <c r="I1053" s="8">
        <v>1545437</v>
      </c>
      <c r="J1053" s="8">
        <v>2</v>
      </c>
      <c r="K1053" s="9" t="s">
        <v>3118</v>
      </c>
      <c r="L1053" s="9" t="s">
        <v>169</v>
      </c>
      <c r="M1053" s="8">
        <v>1</v>
      </c>
      <c r="N1053" s="10"/>
      <c r="O1053" s="9" t="str">
        <f t="shared" si="72"/>
        <v>CASTILLO LUCIA</v>
      </c>
      <c r="P1053" s="9" t="str">
        <f>VLOOKUP(B1053,Ultimo!$B$2:$C$2166,2,0)</f>
        <v>EYG131B</v>
      </c>
      <c r="Q1053" s="9">
        <f>VLOOKUP(B1053,Ultimo!$B$2:$D$2166,3,0)</f>
        <v>3</v>
      </c>
      <c r="R1053" s="10"/>
      <c r="S1053" s="10"/>
      <c r="T1053" s="10"/>
      <c r="U1053" s="11" t="str">
        <f>IFERROR(VLOOKUP(B1053,Ultimo!$B$2:$Q$2166,14,0),"")</f>
        <v>15/3/22</v>
      </c>
      <c r="V1053" s="12">
        <f>IFERROR(VLOOKUP(B1053,Ultimo!$B$2:$Q$2166,15,0),"")</f>
        <v>0.66666666666666663</v>
      </c>
      <c r="W1053" s="13" t="str">
        <f>IFERROR(VLOOKUP(B1053,Ultimo!$B$2:$T$2166,19,0),"")</f>
        <v>AUDITORIO PT</v>
      </c>
      <c r="X1053" s="13" t="str">
        <f>IFERROR(VLOOKUP(B1053,Ultimo!$B$2:$B$2166,1,0),"")</f>
        <v>EZL064A</v>
      </c>
    </row>
    <row r="1054" spans="1:24" ht="14.4">
      <c r="A1054" s="8" t="e">
        <f t="shared" si="1"/>
        <v>#REF!</v>
      </c>
      <c r="B1054" s="9" t="s">
        <v>3119</v>
      </c>
      <c r="C1054" s="8">
        <v>2020</v>
      </c>
      <c r="D1054" s="9" t="s">
        <v>3120</v>
      </c>
      <c r="E1054" s="9" t="s">
        <v>2924</v>
      </c>
      <c r="F1054" s="9" t="s">
        <v>3119</v>
      </c>
      <c r="G1054" s="8">
        <v>11</v>
      </c>
      <c r="H1054" s="9" t="s">
        <v>125</v>
      </c>
      <c r="I1054" s="8">
        <v>1062244</v>
      </c>
      <c r="J1054" s="8">
        <v>1</v>
      </c>
      <c r="K1054" s="9" t="s">
        <v>3121</v>
      </c>
      <c r="L1054" s="9" t="s">
        <v>169</v>
      </c>
      <c r="M1054" s="8">
        <v>1</v>
      </c>
      <c r="N1054" s="10"/>
      <c r="O1054" s="9" t="str">
        <f t="shared" si="72"/>
        <v>CASTILLO LUCIA</v>
      </c>
      <c r="P1054" s="9" t="str">
        <f>VLOOKUP(B1054,Ultimo!$B$2:$C$2166,2,0)</f>
        <v>EYG132B</v>
      </c>
      <c r="Q1054" s="9">
        <f>VLOOKUP(B1054,Ultimo!$B$2:$D$2166,3,0)</f>
        <v>3</v>
      </c>
      <c r="R1054" s="10"/>
      <c r="S1054" s="10"/>
      <c r="T1054" s="10"/>
      <c r="U1054" s="11" t="str">
        <f>IFERROR(VLOOKUP(B1054,Ultimo!$B$2:$Q$2166,14,0),"")</f>
        <v>15/3/22</v>
      </c>
      <c r="V1054" s="12">
        <f>IFERROR(VLOOKUP(B1054,Ultimo!$B$2:$Q$2166,15,0),"")</f>
        <v>0.375</v>
      </c>
      <c r="W1054" s="13" t="str">
        <f>IFERROR(VLOOKUP(B1054,Ultimo!$B$2:$T$2166,19,0),"")</f>
        <v>AUDITORIO PT</v>
      </c>
      <c r="X1054" s="13" t="str">
        <f>IFERROR(VLOOKUP(B1054,Ultimo!$B$2:$B$2166,1,0),"")</f>
        <v>EZL065A</v>
      </c>
    </row>
    <row r="1055" spans="1:24" ht="14.4">
      <c r="A1055" s="8" t="e">
        <f t="shared" si="1"/>
        <v>#REF!</v>
      </c>
      <c r="B1055" s="9" t="s">
        <v>3122</v>
      </c>
      <c r="C1055" s="8">
        <v>2020</v>
      </c>
      <c r="D1055" s="9" t="s">
        <v>3123</v>
      </c>
      <c r="E1055" s="9" t="s">
        <v>2924</v>
      </c>
      <c r="F1055" s="9" t="s">
        <v>3122</v>
      </c>
      <c r="G1055" s="8">
        <v>11</v>
      </c>
      <c r="H1055" s="9" t="s">
        <v>125</v>
      </c>
      <c r="I1055" s="8">
        <v>1141594</v>
      </c>
      <c r="J1055" s="8">
        <v>2</v>
      </c>
      <c r="K1055" s="9" t="s">
        <v>3124</v>
      </c>
      <c r="L1055" s="9" t="s">
        <v>169</v>
      </c>
      <c r="M1055" s="8">
        <v>1</v>
      </c>
      <c r="N1055" s="10"/>
      <c r="O1055" s="9" t="str">
        <f t="shared" si="72"/>
        <v>CASTILLO LUCIA</v>
      </c>
      <c r="P1055" s="9" t="str">
        <f>VLOOKUP(B1055,Ultimo!$B$2:$C$2166,2,0)</f>
        <v>EYG133B</v>
      </c>
      <c r="Q1055" s="9">
        <f>VLOOKUP(B1055,Ultimo!$B$2:$D$2166,3,0)</f>
        <v>3</v>
      </c>
      <c r="R1055" s="10"/>
      <c r="S1055" s="10"/>
      <c r="T1055" s="10"/>
      <c r="U1055" s="11" t="str">
        <f>IFERROR(VLOOKUP(B1055,Ultimo!$B$2:$Q$2166,14,0),"")</f>
        <v>16/3/22</v>
      </c>
      <c r="V1055" s="12">
        <f>IFERROR(VLOOKUP(B1055,Ultimo!$B$2:$Q$2166,15,0),"")</f>
        <v>0.45833333333333331</v>
      </c>
      <c r="W1055" s="13" t="str">
        <f>IFERROR(VLOOKUP(B1055,Ultimo!$B$2:$T$2166,19,0),"")</f>
        <v>AUDITORIO PT</v>
      </c>
      <c r="X1055" s="13" t="str">
        <f>IFERROR(VLOOKUP(B1055,Ultimo!$B$2:$B$2166,1,0),"")</f>
        <v>EZL066A</v>
      </c>
    </row>
    <row r="1056" spans="1:24" ht="14.4">
      <c r="A1056" s="8" t="e">
        <f t="shared" si="1"/>
        <v>#REF!</v>
      </c>
      <c r="B1056" s="9" t="s">
        <v>3125</v>
      </c>
      <c r="C1056" s="8">
        <v>2020</v>
      </c>
      <c r="D1056" s="9" t="s">
        <v>3126</v>
      </c>
      <c r="E1056" s="9" t="s">
        <v>2924</v>
      </c>
      <c r="F1056" s="9" t="s">
        <v>3125</v>
      </c>
      <c r="G1056" s="8">
        <v>11</v>
      </c>
      <c r="H1056" s="9" t="s">
        <v>125</v>
      </c>
      <c r="I1056" s="8">
        <v>1336009</v>
      </c>
      <c r="J1056" s="8">
        <v>2</v>
      </c>
      <c r="K1056" s="9" t="s">
        <v>3127</v>
      </c>
      <c r="L1056" s="9" t="s">
        <v>169</v>
      </c>
      <c r="M1056" s="8">
        <v>1</v>
      </c>
      <c r="N1056" s="10"/>
      <c r="O1056" s="9" t="str">
        <f t="shared" si="72"/>
        <v>CASTILLO LUCIA</v>
      </c>
      <c r="P1056" s="9" t="str">
        <f>VLOOKUP(B1056,Ultimo!$B$2:$C$2166,2,0)</f>
        <v>EYG134B</v>
      </c>
      <c r="Q1056" s="9">
        <f>VLOOKUP(B1056,Ultimo!$B$2:$D$2166,3,0)</f>
        <v>3</v>
      </c>
      <c r="R1056" s="10"/>
      <c r="S1056" s="10"/>
      <c r="T1056" s="10"/>
      <c r="U1056" s="11" t="str">
        <f>IFERROR(VLOOKUP(B1056,Ultimo!$B$2:$Q$2166,14,0),"")</f>
        <v>16/3/22</v>
      </c>
      <c r="V1056" s="12">
        <f>IFERROR(VLOOKUP(B1056,Ultimo!$B$2:$Q$2166,15,0),"")</f>
        <v>0.45833333333333331</v>
      </c>
      <c r="W1056" s="13" t="str">
        <f>IFERROR(VLOOKUP(B1056,Ultimo!$B$2:$T$2166,19,0),"")</f>
        <v>AUDITORIO PT</v>
      </c>
      <c r="X1056" s="13" t="str">
        <f>IFERROR(VLOOKUP(B1056,Ultimo!$B$2:$B$2166,1,0),"")</f>
        <v>EZL067A</v>
      </c>
    </row>
    <row r="1057" spans="1:24" ht="14.4">
      <c r="A1057" s="8" t="e">
        <f t="shared" si="1"/>
        <v>#REF!</v>
      </c>
      <c r="B1057" s="9" t="s">
        <v>3128</v>
      </c>
      <c r="C1057" s="8">
        <v>2020</v>
      </c>
      <c r="D1057" s="9" t="s">
        <v>3129</v>
      </c>
      <c r="E1057" s="9" t="s">
        <v>2924</v>
      </c>
      <c r="F1057" s="9" t="s">
        <v>3128</v>
      </c>
      <c r="G1057" s="8">
        <v>11</v>
      </c>
      <c r="H1057" s="9" t="s">
        <v>125</v>
      </c>
      <c r="I1057" s="8">
        <v>1363921</v>
      </c>
      <c r="J1057" s="8">
        <v>1</v>
      </c>
      <c r="K1057" s="9" t="s">
        <v>3130</v>
      </c>
      <c r="L1057" s="9" t="s">
        <v>169</v>
      </c>
      <c r="M1057" s="8">
        <v>1</v>
      </c>
      <c r="N1057" s="10"/>
      <c r="O1057" s="9" t="str">
        <f t="shared" si="72"/>
        <v>CASTILLO LUCIA</v>
      </c>
      <c r="P1057" s="9" t="str">
        <f>VLOOKUP(B1057,Ultimo!$B$2:$C$2166,2,0)</f>
        <v>EYG135B</v>
      </c>
      <c r="Q1057" s="9">
        <f>VLOOKUP(B1057,Ultimo!$B$2:$D$2166,3,0)</f>
        <v>3</v>
      </c>
      <c r="R1057" s="10"/>
      <c r="S1057" s="10"/>
      <c r="T1057" s="10"/>
      <c r="U1057" s="11" t="str">
        <f>IFERROR(VLOOKUP(B1057,Ultimo!$B$2:$Q$2166,14,0),"")</f>
        <v>15/3/22</v>
      </c>
      <c r="V1057" s="12">
        <f>IFERROR(VLOOKUP(B1057,Ultimo!$B$2:$Q$2166,15,0),"")</f>
        <v>0.45833333333333331</v>
      </c>
      <c r="W1057" s="13" t="str">
        <f>IFERROR(VLOOKUP(B1057,Ultimo!$B$2:$T$2166,19,0),"")</f>
        <v>AUDITORIO PT</v>
      </c>
      <c r="X1057" s="13" t="str">
        <f>IFERROR(VLOOKUP(B1057,Ultimo!$B$2:$B$2166,1,0),"")</f>
        <v>EZL068A</v>
      </c>
    </row>
    <row r="1058" spans="1:24" ht="14.4">
      <c r="A1058" s="8" t="e">
        <f t="shared" si="1"/>
        <v>#REF!</v>
      </c>
      <c r="B1058" s="9" t="s">
        <v>3131</v>
      </c>
      <c r="C1058" s="8">
        <v>2020</v>
      </c>
      <c r="D1058" s="9" t="s">
        <v>3132</v>
      </c>
      <c r="E1058" s="9" t="s">
        <v>2924</v>
      </c>
      <c r="F1058" s="9" t="s">
        <v>3131</v>
      </c>
      <c r="G1058" s="8">
        <v>11</v>
      </c>
      <c r="H1058" s="9" t="s">
        <v>125</v>
      </c>
      <c r="I1058" s="8">
        <v>1372379</v>
      </c>
      <c r="J1058" s="8">
        <v>2</v>
      </c>
      <c r="K1058" s="9" t="s">
        <v>3133</v>
      </c>
      <c r="L1058" s="9" t="s">
        <v>169</v>
      </c>
      <c r="M1058" s="8">
        <v>1</v>
      </c>
      <c r="N1058" s="10"/>
      <c r="O1058" s="9" t="str">
        <f t="shared" si="72"/>
        <v>CASTILLO LUCIA</v>
      </c>
      <c r="P1058" s="9" t="str">
        <f>VLOOKUP(B1058,Ultimo!$B$2:$C$2166,2,0)</f>
        <v>EYG136B</v>
      </c>
      <c r="Q1058" s="9">
        <f>VLOOKUP(B1058,Ultimo!$B$2:$D$2166,3,0)</f>
        <v>3</v>
      </c>
      <c r="R1058" s="10"/>
      <c r="S1058" s="10"/>
      <c r="T1058" s="10"/>
      <c r="U1058" s="11" t="str">
        <f>IFERROR(VLOOKUP(B1058,Ultimo!$B$2:$Q$2166,14,0),"")</f>
        <v>14/3/22</v>
      </c>
      <c r="V1058" s="12">
        <f>IFERROR(VLOOKUP(B1058,Ultimo!$B$2:$Q$2166,15,0),"")</f>
        <v>0.66666666666666663</v>
      </c>
      <c r="W1058" s="13" t="str">
        <f>IFERROR(VLOOKUP(B1058,Ultimo!$B$2:$T$2166,19,0),"")</f>
        <v>AUDITORIO PT</v>
      </c>
      <c r="X1058" s="13" t="str">
        <f>IFERROR(VLOOKUP(B1058,Ultimo!$B$2:$B$2166,1,0),"")</f>
        <v>EZL070A</v>
      </c>
    </row>
    <row r="1059" spans="1:24" ht="14.4">
      <c r="A1059" s="8" t="e">
        <f t="shared" si="1"/>
        <v>#REF!</v>
      </c>
      <c r="B1059" s="9" t="s">
        <v>3134</v>
      </c>
      <c r="C1059" s="8">
        <v>2020</v>
      </c>
      <c r="D1059" s="9" t="s">
        <v>3135</v>
      </c>
      <c r="E1059" s="9" t="s">
        <v>2924</v>
      </c>
      <c r="F1059" s="9" t="s">
        <v>3134</v>
      </c>
      <c r="G1059" s="8">
        <v>11</v>
      </c>
      <c r="H1059" s="9" t="s">
        <v>125</v>
      </c>
      <c r="I1059" s="8">
        <v>1353258</v>
      </c>
      <c r="J1059" s="8">
        <v>2</v>
      </c>
      <c r="K1059" s="9" t="s">
        <v>3011</v>
      </c>
      <c r="L1059" s="9" t="s">
        <v>169</v>
      </c>
      <c r="M1059" s="8">
        <v>1</v>
      </c>
      <c r="N1059" s="10"/>
      <c r="O1059" s="9" t="str">
        <f t="shared" si="72"/>
        <v>CASTILLO LUCIA</v>
      </c>
      <c r="P1059" s="9" t="str">
        <f>VLOOKUP(B1059,Ultimo!$B$2:$C$2166,2,0)</f>
        <v>EYG137B</v>
      </c>
      <c r="Q1059" s="9">
        <f>VLOOKUP(B1059,Ultimo!$B$2:$D$2166,3,0)</f>
        <v>3</v>
      </c>
      <c r="R1059" s="10"/>
      <c r="S1059" s="10"/>
      <c r="T1059" s="10"/>
      <c r="U1059" s="11" t="str">
        <f>IFERROR(VLOOKUP(B1059,Ultimo!$B$2:$Q$2166,14,0),"")</f>
        <v>14/3/22</v>
      </c>
      <c r="V1059" s="12">
        <f>IFERROR(VLOOKUP(B1059,Ultimo!$B$2:$Q$2166,15,0),"")</f>
        <v>0.5</v>
      </c>
      <c r="W1059" s="13" t="str">
        <f>IFERROR(VLOOKUP(B1059,Ultimo!$B$2:$T$2166,19,0),"")</f>
        <v>AUDITORIO PT</v>
      </c>
      <c r="X1059" s="13" t="str">
        <f>IFERROR(VLOOKUP(B1059,Ultimo!$B$2:$B$2166,1,0),"")</f>
        <v>EZL071A</v>
      </c>
    </row>
    <row r="1060" spans="1:24" ht="14.4">
      <c r="A1060" s="8" t="e">
        <f t="shared" si="1"/>
        <v>#REF!</v>
      </c>
      <c r="B1060" s="9" t="s">
        <v>3136</v>
      </c>
      <c r="C1060" s="8">
        <v>2020</v>
      </c>
      <c r="D1060" s="9" t="s">
        <v>3137</v>
      </c>
      <c r="E1060" s="9" t="s">
        <v>2924</v>
      </c>
      <c r="F1060" s="9" t="s">
        <v>3136</v>
      </c>
      <c r="G1060" s="8">
        <v>11</v>
      </c>
      <c r="H1060" s="9" t="s">
        <v>125</v>
      </c>
      <c r="I1060" s="8">
        <v>1767543</v>
      </c>
      <c r="J1060" s="8">
        <v>2</v>
      </c>
      <c r="K1060" s="9" t="s">
        <v>3138</v>
      </c>
      <c r="L1060" s="9" t="s">
        <v>180</v>
      </c>
      <c r="M1060" s="8">
        <v>4</v>
      </c>
      <c r="N1060" s="15" t="e">
        <v>#N/A</v>
      </c>
      <c r="O1060" s="9" t="str">
        <f t="shared" si="72"/>
        <v>CASTILLO LUCIA</v>
      </c>
      <c r="P1060" s="9" t="str">
        <f>VLOOKUP(B1060,Ultimo!$B$2:$C$2166,2,0)</f>
        <v>EYG535B</v>
      </c>
      <c r="Q1060" s="9">
        <f>VLOOKUP(B1060,Ultimo!$B$2:$D$2166,3,0)</f>
        <v>11</v>
      </c>
      <c r="R1060" s="10"/>
      <c r="S1060" s="10"/>
      <c r="T1060" s="10"/>
      <c r="U1060" s="11" t="str">
        <f>IFERROR(VLOOKUP(B1060,Ultimo!$B$2:$Q$2166,14,0),"")</f>
        <v>24/3/22</v>
      </c>
      <c r="V1060" s="12">
        <f>IFERROR(VLOOKUP(B1060,Ultimo!$B$2:$Q$2166,15,0),"")</f>
        <v>0.45833333333333331</v>
      </c>
      <c r="W1060" s="13" t="str">
        <f>IFERROR(VLOOKUP(B1060,Ultimo!$B$2:$T$2166,19,0),"")</f>
        <v>AUDITORIO</v>
      </c>
      <c r="X1060" s="13" t="str">
        <f>IFERROR(VLOOKUP(B1060,Ultimo!$B$2:$B$2166,1,0),"")</f>
        <v>EZL072A</v>
      </c>
    </row>
    <row r="1061" spans="1:24" ht="14.4">
      <c r="A1061" s="8" t="e">
        <f t="shared" si="1"/>
        <v>#REF!</v>
      </c>
      <c r="B1061" s="9" t="s">
        <v>3139</v>
      </c>
      <c r="C1061" s="8">
        <v>2020</v>
      </c>
      <c r="D1061" s="9" t="s">
        <v>3140</v>
      </c>
      <c r="E1061" s="9" t="s">
        <v>2924</v>
      </c>
      <c r="F1061" s="9" t="s">
        <v>3139</v>
      </c>
      <c r="G1061" s="8">
        <v>11</v>
      </c>
      <c r="H1061" s="9" t="s">
        <v>125</v>
      </c>
      <c r="I1061" s="8">
        <v>1062964</v>
      </c>
      <c r="J1061" s="8">
        <v>1</v>
      </c>
      <c r="K1061" s="9" t="s">
        <v>3141</v>
      </c>
      <c r="L1061" s="9" t="s">
        <v>169</v>
      </c>
      <c r="M1061" s="8">
        <v>1</v>
      </c>
      <c r="N1061" s="10"/>
      <c r="O1061" s="9" t="str">
        <f t="shared" si="72"/>
        <v>CASTILLO LUCIA</v>
      </c>
      <c r="P1061" s="9" t="str">
        <f>VLOOKUP(B1061,Ultimo!$B$2:$C$2166,2,0)</f>
        <v>EYG138B</v>
      </c>
      <c r="Q1061" s="9">
        <f>VLOOKUP(B1061,Ultimo!$B$2:$D$2166,3,0)</f>
        <v>3</v>
      </c>
      <c r="R1061" s="10"/>
      <c r="S1061" s="10"/>
      <c r="T1061" s="10"/>
      <c r="U1061" s="11" t="str">
        <f>IFERROR(VLOOKUP(B1061,Ultimo!$B$2:$Q$2166,14,0),"")</f>
        <v>15/3/22</v>
      </c>
      <c r="V1061" s="12">
        <f>IFERROR(VLOOKUP(B1061,Ultimo!$B$2:$Q$2166,15,0),"")</f>
        <v>0.66666666666666663</v>
      </c>
      <c r="W1061" s="13" t="str">
        <f>IFERROR(VLOOKUP(B1061,Ultimo!$B$2:$T$2166,19,0),"")</f>
        <v>AUDITORIO PT</v>
      </c>
      <c r="X1061" s="13" t="str">
        <f>IFERROR(VLOOKUP(B1061,Ultimo!$B$2:$B$2166,1,0),"")</f>
        <v>EZL073A</v>
      </c>
    </row>
    <row r="1062" spans="1:24" ht="14.4">
      <c r="A1062" s="8" t="e">
        <f t="shared" si="1"/>
        <v>#REF!</v>
      </c>
      <c r="B1062" s="9" t="s">
        <v>3142</v>
      </c>
      <c r="C1062" s="8">
        <v>2020</v>
      </c>
      <c r="D1062" s="9" t="s">
        <v>3143</v>
      </c>
      <c r="E1062" s="9" t="s">
        <v>2924</v>
      </c>
      <c r="F1062" s="9" t="s">
        <v>3142</v>
      </c>
      <c r="G1062" s="8">
        <v>11</v>
      </c>
      <c r="H1062" s="9" t="s">
        <v>125</v>
      </c>
      <c r="I1062" s="8">
        <v>1063327</v>
      </c>
      <c r="J1062" s="8">
        <v>1</v>
      </c>
      <c r="K1062" s="9" t="s">
        <v>3144</v>
      </c>
      <c r="L1062" s="9" t="s">
        <v>169</v>
      </c>
      <c r="M1062" s="8">
        <v>1</v>
      </c>
      <c r="N1062" s="10"/>
      <c r="O1062" s="9" t="str">
        <f t="shared" si="72"/>
        <v>CASTILLO LUCIA</v>
      </c>
      <c r="P1062" s="9" t="str">
        <f>VLOOKUP(B1062,Ultimo!$B$2:$C$2166,2,0)</f>
        <v>EYG139B</v>
      </c>
      <c r="Q1062" s="9">
        <f>VLOOKUP(B1062,Ultimo!$B$2:$D$2166,3,0)</f>
        <v>3</v>
      </c>
      <c r="R1062" s="10"/>
      <c r="S1062" s="10"/>
      <c r="T1062" s="10"/>
      <c r="U1062" s="11" t="str">
        <f>IFERROR(VLOOKUP(B1062,Ultimo!$B$2:$Q$2166,14,0),"")</f>
        <v>16/3/22</v>
      </c>
      <c r="V1062" s="12">
        <f>IFERROR(VLOOKUP(B1062,Ultimo!$B$2:$Q$2166,15,0),"")</f>
        <v>0.41666666666666669</v>
      </c>
      <c r="W1062" s="13" t="str">
        <f>IFERROR(VLOOKUP(B1062,Ultimo!$B$2:$T$2166,19,0),"")</f>
        <v>AUDITORIO PT</v>
      </c>
      <c r="X1062" s="13" t="str">
        <f>IFERROR(VLOOKUP(B1062,Ultimo!$B$2:$B$2166,1,0),"")</f>
        <v>EZL074A</v>
      </c>
    </row>
    <row r="1063" spans="1:24" ht="14.4">
      <c r="A1063" s="8" t="e">
        <f t="shared" si="1"/>
        <v>#REF!</v>
      </c>
      <c r="B1063" s="9" t="s">
        <v>3145</v>
      </c>
      <c r="C1063" s="8">
        <v>2020</v>
      </c>
      <c r="D1063" s="9" t="s">
        <v>3146</v>
      </c>
      <c r="E1063" s="9" t="s">
        <v>2924</v>
      </c>
      <c r="F1063" s="9" t="s">
        <v>3145</v>
      </c>
      <c r="G1063" s="8">
        <v>11</v>
      </c>
      <c r="H1063" s="9" t="s">
        <v>125</v>
      </c>
      <c r="I1063" s="8">
        <v>1748507</v>
      </c>
      <c r="J1063" s="8">
        <v>2</v>
      </c>
      <c r="K1063" s="9" t="s">
        <v>924</v>
      </c>
      <c r="L1063" s="9" t="s">
        <v>131</v>
      </c>
      <c r="M1063" s="8">
        <v>6</v>
      </c>
      <c r="N1063" s="10"/>
      <c r="O1063" s="9"/>
      <c r="P1063" s="9" t="str">
        <f>VLOOKUP(B1063,Ultimo!$B$2:$C$2166,2,0)</f>
        <v>EYH824B</v>
      </c>
      <c r="Q1063" s="9">
        <f>VLOOKUP(B1063,Ultimo!$B$2:$D$2166,3,0)</f>
        <v>39</v>
      </c>
      <c r="R1063" s="9" t="s">
        <v>127</v>
      </c>
      <c r="S1063" s="10"/>
      <c r="T1063" s="10"/>
      <c r="U1063" s="11" t="str">
        <f>IFERROR(VLOOKUP(B1063,Ultimo!$B$2:$Q$2166,14,0),"")</f>
        <v>17/3/22</v>
      </c>
      <c r="V1063" s="12">
        <f>IFERROR(VLOOKUP(B1063,Ultimo!$B$2:$Q$2166,15,0),"")</f>
        <v>0.70833333333333337</v>
      </c>
      <c r="W1063" s="13" t="str">
        <f>IFERROR(VLOOKUP(B1063,Ultimo!$B$2:$T$2166,19,0),"")</f>
        <v>AUDITORIO</v>
      </c>
      <c r="X1063" s="13" t="str">
        <f>IFERROR(VLOOKUP(B1063,Ultimo!$B$2:$B$2166,1,0),"")</f>
        <v>EZL075A</v>
      </c>
    </row>
    <row r="1064" spans="1:24" ht="14.4">
      <c r="A1064" s="8" t="e">
        <f t="shared" si="1"/>
        <v>#REF!</v>
      </c>
      <c r="B1064" s="9" t="s">
        <v>3147</v>
      </c>
      <c r="C1064" s="8">
        <v>2020</v>
      </c>
      <c r="D1064" s="9" t="s">
        <v>3148</v>
      </c>
      <c r="E1064" s="9" t="s">
        <v>2924</v>
      </c>
      <c r="F1064" s="9" t="s">
        <v>3147</v>
      </c>
      <c r="G1064" s="8">
        <v>11</v>
      </c>
      <c r="H1064" s="9" t="s">
        <v>125</v>
      </c>
      <c r="I1064" s="8">
        <v>1101904</v>
      </c>
      <c r="J1064" s="8">
        <v>2</v>
      </c>
      <c r="K1064" s="9" t="s">
        <v>3149</v>
      </c>
      <c r="L1064" s="9" t="s">
        <v>180</v>
      </c>
      <c r="M1064" s="8">
        <v>4</v>
      </c>
      <c r="N1064" s="15" t="e">
        <v>#N/A</v>
      </c>
      <c r="O1064" s="9" t="str">
        <f t="shared" ref="O1064:O1074" si="73">IF(L1064="Camiones","MAYCOTT MIRIAM",IF(L1064="Van","CERVANTES LETICIA",IF(L1064="Motores Norte", "AGUIRRE LILIANA",IF(L1064="Toluca", "CASTILLO LUCIA",IF(L1064="Santa Fe", "CASTILLO LUCIA",IF(L1064="Motores Sur", "MAYCOTT LUCIA", 0))))))</f>
        <v>CASTILLO LUCIA</v>
      </c>
      <c r="P1064" s="9" t="str">
        <f>VLOOKUP(B1064,Ultimo!$B$2:$C$2166,2,0)</f>
        <v>EYG536B</v>
      </c>
      <c r="Q1064" s="9">
        <f>VLOOKUP(B1064,Ultimo!$B$2:$D$2166,3,0)</f>
        <v>11</v>
      </c>
      <c r="R1064" s="10"/>
      <c r="S1064" s="10"/>
      <c r="T1064" s="10"/>
      <c r="U1064" s="11" t="str">
        <f>IFERROR(VLOOKUP(B1064,Ultimo!$B$2:$Q$2166,14,0),"")</f>
        <v>17/3/22</v>
      </c>
      <c r="V1064" s="12">
        <f>IFERROR(VLOOKUP(B1064,Ultimo!$B$2:$Q$2166,15,0),"")</f>
        <v>0.41666666666666669</v>
      </c>
      <c r="W1064" s="13" t="str">
        <f>IFERROR(VLOOKUP(B1064,Ultimo!$B$2:$T$2166,19,0),"")</f>
        <v>AUDITORIO</v>
      </c>
      <c r="X1064" s="13" t="str">
        <f>IFERROR(VLOOKUP(B1064,Ultimo!$B$2:$B$2166,1,0),"")</f>
        <v>EZL076A</v>
      </c>
    </row>
    <row r="1065" spans="1:24" ht="14.4">
      <c r="A1065" s="8" t="e">
        <f t="shared" si="1"/>
        <v>#REF!</v>
      </c>
      <c r="B1065" s="9" t="s">
        <v>3150</v>
      </c>
      <c r="C1065" s="8">
        <v>2020</v>
      </c>
      <c r="D1065" s="9" t="s">
        <v>3151</v>
      </c>
      <c r="E1065" s="9" t="s">
        <v>3152</v>
      </c>
      <c r="F1065" s="9" t="s">
        <v>3150</v>
      </c>
      <c r="G1065" s="8">
        <v>11</v>
      </c>
      <c r="H1065" s="9" t="s">
        <v>125</v>
      </c>
      <c r="I1065" s="8">
        <v>1198036</v>
      </c>
      <c r="J1065" s="8">
        <v>2</v>
      </c>
      <c r="K1065" s="9" t="s">
        <v>331</v>
      </c>
      <c r="L1065" s="9" t="s">
        <v>180</v>
      </c>
      <c r="M1065" s="8">
        <v>4</v>
      </c>
      <c r="N1065" s="15" t="e">
        <v>#N/A</v>
      </c>
      <c r="O1065" s="9" t="str">
        <f t="shared" si="73"/>
        <v>CASTILLO LUCIA</v>
      </c>
      <c r="P1065" s="9" t="str">
        <f>VLOOKUP(B1065,Ultimo!$B$2:$C$2166,2,0)</f>
        <v>EYG537B</v>
      </c>
      <c r="Q1065" s="9">
        <f>VLOOKUP(B1065,Ultimo!$B$2:$D$2166,3,0)</f>
        <v>11</v>
      </c>
      <c r="R1065" s="10"/>
      <c r="S1065" s="10"/>
      <c r="T1065" s="10"/>
      <c r="U1065" s="11" t="str">
        <f>IFERROR(VLOOKUP(B1065,Ultimo!$B$2:$Q$2166,14,0),"")</f>
        <v>23/3/22</v>
      </c>
      <c r="V1065" s="12">
        <f>IFERROR(VLOOKUP(B1065,Ultimo!$B$2:$Q$2166,15,0),"")</f>
        <v>0.66666666666666663</v>
      </c>
      <c r="W1065" s="13" t="str">
        <f>IFERROR(VLOOKUP(B1065,Ultimo!$B$2:$T$2166,19,0),"")</f>
        <v>AUDITORIO</v>
      </c>
      <c r="X1065" s="13" t="str">
        <f>IFERROR(VLOOKUP(B1065,Ultimo!$B$2:$B$2166,1,0),"")</f>
        <v>EZL164A</v>
      </c>
    </row>
    <row r="1066" spans="1:24" ht="14.4">
      <c r="A1066" s="8" t="e">
        <f t="shared" si="1"/>
        <v>#REF!</v>
      </c>
      <c r="B1066" s="9" t="s">
        <v>3153</v>
      </c>
      <c r="C1066" s="8">
        <v>2020</v>
      </c>
      <c r="D1066" s="9" t="s">
        <v>3154</v>
      </c>
      <c r="E1066" s="9" t="s">
        <v>3152</v>
      </c>
      <c r="F1066" s="9" t="s">
        <v>3153</v>
      </c>
      <c r="G1066" s="8">
        <v>11</v>
      </c>
      <c r="H1066" s="9" t="s">
        <v>125</v>
      </c>
      <c r="I1066" s="8">
        <v>1198036</v>
      </c>
      <c r="J1066" s="8">
        <v>2</v>
      </c>
      <c r="K1066" s="9" t="s">
        <v>331</v>
      </c>
      <c r="L1066" s="9" t="s">
        <v>180</v>
      </c>
      <c r="M1066" s="8">
        <v>4</v>
      </c>
      <c r="N1066" s="15" t="e">
        <v>#N/A</v>
      </c>
      <c r="O1066" s="9" t="str">
        <f t="shared" si="73"/>
        <v>CASTILLO LUCIA</v>
      </c>
      <c r="P1066" s="9" t="str">
        <f>VLOOKUP(B1066,Ultimo!$B$2:$C$2166,2,0)</f>
        <v>EYG538B</v>
      </c>
      <c r="Q1066" s="9">
        <f>VLOOKUP(B1066,Ultimo!$B$2:$D$2166,3,0)</f>
        <v>11</v>
      </c>
      <c r="R1066" s="10"/>
      <c r="S1066" s="10"/>
      <c r="T1066" s="10"/>
      <c r="U1066" s="11" t="str">
        <f>IFERROR(VLOOKUP(B1066,Ultimo!$B$2:$Q$2166,14,0),"")</f>
        <v>23/3/22</v>
      </c>
      <c r="V1066" s="12">
        <f>IFERROR(VLOOKUP(B1066,Ultimo!$B$2:$Q$2166,15,0),"")</f>
        <v>0.66666666666666663</v>
      </c>
      <c r="W1066" s="13" t="str">
        <f>IFERROR(VLOOKUP(B1066,Ultimo!$B$2:$T$2166,19,0),"")</f>
        <v>AUDITORIO</v>
      </c>
      <c r="X1066" s="13" t="str">
        <f>IFERROR(VLOOKUP(B1066,Ultimo!$B$2:$B$2166,1,0),"")</f>
        <v>EZL165A</v>
      </c>
    </row>
    <row r="1067" spans="1:24" ht="14.4">
      <c r="A1067" s="8" t="e">
        <f t="shared" si="1"/>
        <v>#REF!</v>
      </c>
      <c r="B1067" s="9" t="s">
        <v>3155</v>
      </c>
      <c r="C1067" s="8">
        <v>2020</v>
      </c>
      <c r="D1067" s="9" t="s">
        <v>3156</v>
      </c>
      <c r="E1067" s="9" t="s">
        <v>3152</v>
      </c>
      <c r="F1067" s="9" t="s">
        <v>3155</v>
      </c>
      <c r="G1067" s="8">
        <v>11</v>
      </c>
      <c r="H1067" s="9" t="s">
        <v>125</v>
      </c>
      <c r="I1067" s="8">
        <v>1074864</v>
      </c>
      <c r="J1067" s="8">
        <v>1</v>
      </c>
      <c r="K1067" s="9" t="s">
        <v>3157</v>
      </c>
      <c r="L1067" s="9" t="s">
        <v>169</v>
      </c>
      <c r="M1067" s="8">
        <v>1</v>
      </c>
      <c r="N1067" s="10"/>
      <c r="O1067" s="9" t="str">
        <f t="shared" si="73"/>
        <v>CASTILLO LUCIA</v>
      </c>
      <c r="P1067" s="9" t="str">
        <f>VLOOKUP(B1067,Ultimo!$B$2:$C$2166,2,0)</f>
        <v>EYG140B</v>
      </c>
      <c r="Q1067" s="9">
        <f>VLOOKUP(B1067,Ultimo!$B$2:$D$2166,3,0)</f>
        <v>3</v>
      </c>
      <c r="R1067" s="10"/>
      <c r="S1067" s="10"/>
      <c r="T1067" s="10"/>
      <c r="U1067" s="11" t="str">
        <f>IFERROR(VLOOKUP(B1067,Ultimo!$B$2:$Q$2166,14,0),"")</f>
        <v>15/3/22</v>
      </c>
      <c r="V1067" s="12">
        <f>IFERROR(VLOOKUP(B1067,Ultimo!$B$2:$Q$2166,15,0),"")</f>
        <v>0.41666666666666669</v>
      </c>
      <c r="W1067" s="13" t="str">
        <f>IFERROR(VLOOKUP(B1067,Ultimo!$B$2:$T$2166,19,0),"")</f>
        <v>AUDITORIO PT</v>
      </c>
      <c r="X1067" s="13" t="str">
        <f>IFERROR(VLOOKUP(B1067,Ultimo!$B$2:$B$2166,1,0),"")</f>
        <v>EZL166A</v>
      </c>
    </row>
    <row r="1068" spans="1:24" ht="14.4">
      <c r="A1068" s="8" t="e">
        <f t="shared" si="1"/>
        <v>#REF!</v>
      </c>
      <c r="B1068" s="9" t="s">
        <v>3158</v>
      </c>
      <c r="C1068" s="8">
        <v>2020</v>
      </c>
      <c r="D1068" s="9" t="s">
        <v>3159</v>
      </c>
      <c r="E1068" s="9" t="s">
        <v>3152</v>
      </c>
      <c r="F1068" s="9" t="s">
        <v>3158</v>
      </c>
      <c r="G1068" s="8">
        <v>11</v>
      </c>
      <c r="H1068" s="9" t="s">
        <v>125</v>
      </c>
      <c r="I1068" s="8">
        <v>1757730</v>
      </c>
      <c r="J1068" s="8">
        <v>2</v>
      </c>
      <c r="K1068" s="9" t="s">
        <v>3160</v>
      </c>
      <c r="L1068" s="9" t="s">
        <v>169</v>
      </c>
      <c r="M1068" s="8">
        <v>1</v>
      </c>
      <c r="N1068" s="10"/>
      <c r="O1068" s="9" t="str">
        <f t="shared" si="73"/>
        <v>CASTILLO LUCIA</v>
      </c>
      <c r="P1068" s="9" t="str">
        <f>VLOOKUP(B1068,Ultimo!$B$2:$C$2166,2,0)</f>
        <v>EYG141B</v>
      </c>
      <c r="Q1068" s="9">
        <f>VLOOKUP(B1068,Ultimo!$B$2:$D$2166,3,0)</f>
        <v>3</v>
      </c>
      <c r="R1068" s="10"/>
      <c r="S1068" s="10"/>
      <c r="T1068" s="10"/>
      <c r="U1068" s="11" t="str">
        <f>IFERROR(VLOOKUP(B1068,Ultimo!$B$2:$Q$2166,14,0),"")</f>
        <v>16/3/22</v>
      </c>
      <c r="V1068" s="12">
        <f>IFERROR(VLOOKUP(B1068,Ultimo!$B$2:$Q$2166,15,0),"")</f>
        <v>0.45833333333333331</v>
      </c>
      <c r="W1068" s="13" t="str">
        <f>IFERROR(VLOOKUP(B1068,Ultimo!$B$2:$T$2166,19,0),"")</f>
        <v>AUDITORIO PT</v>
      </c>
      <c r="X1068" s="13" t="str">
        <f>IFERROR(VLOOKUP(B1068,Ultimo!$B$2:$B$2166,1,0),"")</f>
        <v>EZL167A</v>
      </c>
    </row>
    <row r="1069" spans="1:24" ht="14.4">
      <c r="A1069" s="8" t="e">
        <f t="shared" si="1"/>
        <v>#REF!</v>
      </c>
      <c r="B1069" s="9" t="s">
        <v>3161</v>
      </c>
      <c r="C1069" s="8">
        <v>2020</v>
      </c>
      <c r="D1069" s="9" t="s">
        <v>3162</v>
      </c>
      <c r="E1069" s="9" t="s">
        <v>3152</v>
      </c>
      <c r="F1069" s="9" t="s">
        <v>3161</v>
      </c>
      <c r="G1069" s="8">
        <v>11</v>
      </c>
      <c r="H1069" s="9" t="s">
        <v>125</v>
      </c>
      <c r="I1069" s="8">
        <v>1644583</v>
      </c>
      <c r="J1069" s="8">
        <v>1</v>
      </c>
      <c r="K1069" s="9" t="s">
        <v>3163</v>
      </c>
      <c r="L1069" s="9" t="s">
        <v>169</v>
      </c>
      <c r="M1069" s="8">
        <v>1</v>
      </c>
      <c r="N1069" s="10"/>
      <c r="O1069" s="9" t="str">
        <f t="shared" si="73"/>
        <v>CASTILLO LUCIA</v>
      </c>
      <c r="P1069" s="9" t="str">
        <f>VLOOKUP(B1069,Ultimo!$B$2:$C$2166,2,0)</f>
        <v>EYG142B</v>
      </c>
      <c r="Q1069" s="9">
        <f>VLOOKUP(B1069,Ultimo!$B$2:$D$2166,3,0)</f>
        <v>3</v>
      </c>
      <c r="R1069" s="10"/>
      <c r="S1069" s="10"/>
      <c r="T1069" s="10"/>
      <c r="U1069" s="11" t="str">
        <f>IFERROR(VLOOKUP(B1069,Ultimo!$B$2:$Q$2166,14,0),"")</f>
        <v>15/3/22</v>
      </c>
      <c r="V1069" s="12">
        <f>IFERROR(VLOOKUP(B1069,Ultimo!$B$2:$Q$2166,15,0),"")</f>
        <v>0.45833333333333331</v>
      </c>
      <c r="W1069" s="13" t="str">
        <f>IFERROR(VLOOKUP(B1069,Ultimo!$B$2:$T$2166,19,0),"")</f>
        <v>AUDITORIO PT</v>
      </c>
      <c r="X1069" s="13" t="str">
        <f>IFERROR(VLOOKUP(B1069,Ultimo!$B$2:$B$2166,1,0),"")</f>
        <v>EZL168A</v>
      </c>
    </row>
    <row r="1070" spans="1:24" ht="14.4">
      <c r="A1070" s="8" t="e">
        <f t="shared" si="1"/>
        <v>#REF!</v>
      </c>
      <c r="B1070" s="9" t="s">
        <v>3164</v>
      </c>
      <c r="C1070" s="8">
        <v>2020</v>
      </c>
      <c r="D1070" s="9" t="s">
        <v>3165</v>
      </c>
      <c r="E1070" s="9" t="s">
        <v>3152</v>
      </c>
      <c r="F1070" s="9" t="s">
        <v>3164</v>
      </c>
      <c r="G1070" s="8">
        <v>11</v>
      </c>
      <c r="H1070" s="9" t="s">
        <v>125</v>
      </c>
      <c r="I1070" s="8">
        <v>1784427</v>
      </c>
      <c r="J1070" s="8">
        <v>2</v>
      </c>
      <c r="K1070" s="9" t="s">
        <v>3166</v>
      </c>
      <c r="L1070" s="9" t="s">
        <v>180</v>
      </c>
      <c r="M1070" s="8">
        <v>4</v>
      </c>
      <c r="N1070" s="15" t="e">
        <v>#N/A</v>
      </c>
      <c r="O1070" s="9" t="str">
        <f t="shared" si="73"/>
        <v>CASTILLO LUCIA</v>
      </c>
      <c r="P1070" s="9" t="str">
        <f>VLOOKUP(B1070,Ultimo!$B$2:$C$2166,2,0)</f>
        <v>EYG539B</v>
      </c>
      <c r="Q1070" s="9">
        <f>VLOOKUP(B1070,Ultimo!$B$2:$D$2166,3,0)</f>
        <v>11</v>
      </c>
      <c r="R1070" s="10"/>
      <c r="S1070" s="10"/>
      <c r="T1070" s="10"/>
      <c r="U1070" s="11" t="str">
        <f>IFERROR(VLOOKUP(B1070,Ultimo!$B$2:$Q$2166,14,0),"")</f>
        <v>23/3/22</v>
      </c>
      <c r="V1070" s="12">
        <f>IFERROR(VLOOKUP(B1070,Ultimo!$B$2:$Q$2166,15,0),"")</f>
        <v>0.41666666666666669</v>
      </c>
      <c r="W1070" s="13" t="str">
        <f>IFERROR(VLOOKUP(B1070,Ultimo!$B$2:$T$2166,19,0),"")</f>
        <v>AUDITORIO</v>
      </c>
      <c r="X1070" s="13" t="str">
        <f>IFERROR(VLOOKUP(B1070,Ultimo!$B$2:$B$2166,1,0),"")</f>
        <v>EZL169A</v>
      </c>
    </row>
    <row r="1071" spans="1:24" ht="14.4">
      <c r="A1071" s="8" t="e">
        <f t="shared" si="1"/>
        <v>#REF!</v>
      </c>
      <c r="B1071" s="9" t="s">
        <v>3167</v>
      </c>
      <c r="C1071" s="8">
        <v>2020</v>
      </c>
      <c r="D1071" s="9" t="s">
        <v>3168</v>
      </c>
      <c r="E1071" s="9" t="s">
        <v>3152</v>
      </c>
      <c r="F1071" s="9" t="s">
        <v>3167</v>
      </c>
      <c r="G1071" s="8">
        <v>11</v>
      </c>
      <c r="H1071" s="9" t="s">
        <v>125</v>
      </c>
      <c r="I1071" s="8">
        <v>1079923</v>
      </c>
      <c r="J1071" s="8">
        <v>2</v>
      </c>
      <c r="K1071" s="9" t="s">
        <v>3169</v>
      </c>
      <c r="L1071" s="9" t="s">
        <v>169</v>
      </c>
      <c r="M1071" s="8">
        <v>1</v>
      </c>
      <c r="N1071" s="10"/>
      <c r="O1071" s="9" t="str">
        <f t="shared" si="73"/>
        <v>CASTILLO LUCIA</v>
      </c>
      <c r="P1071" s="9" t="str">
        <f>VLOOKUP(B1071,Ultimo!$B$2:$C$2166,2,0)</f>
        <v>EYG143B</v>
      </c>
      <c r="Q1071" s="9">
        <f>VLOOKUP(B1071,Ultimo!$B$2:$D$2166,3,0)</f>
        <v>3</v>
      </c>
      <c r="R1071" s="10"/>
      <c r="S1071" s="10"/>
      <c r="T1071" s="10"/>
      <c r="U1071" s="11" t="str">
        <f>IFERROR(VLOOKUP(B1071,Ultimo!$B$2:$Q$2166,14,0),"")</f>
        <v>15/3/22</v>
      </c>
      <c r="V1071" s="12">
        <f>IFERROR(VLOOKUP(B1071,Ultimo!$B$2:$Q$2166,15,0),"")</f>
        <v>0.66666666666666663</v>
      </c>
      <c r="W1071" s="13" t="str">
        <f>IFERROR(VLOOKUP(B1071,Ultimo!$B$2:$T$2166,19,0),"")</f>
        <v>AUDITORIO PT</v>
      </c>
      <c r="X1071" s="13" t="str">
        <f>IFERROR(VLOOKUP(B1071,Ultimo!$B$2:$B$2166,1,0),"")</f>
        <v>EZL170A</v>
      </c>
    </row>
    <row r="1072" spans="1:24" ht="14.4">
      <c r="A1072" s="8" t="e">
        <f t="shared" si="1"/>
        <v>#REF!</v>
      </c>
      <c r="B1072" s="9" t="s">
        <v>3170</v>
      </c>
      <c r="C1072" s="8">
        <v>2020</v>
      </c>
      <c r="D1072" s="9" t="s">
        <v>3171</v>
      </c>
      <c r="E1072" s="9" t="s">
        <v>3152</v>
      </c>
      <c r="F1072" s="9" t="s">
        <v>3170</v>
      </c>
      <c r="G1072" s="8">
        <v>11</v>
      </c>
      <c r="H1072" s="9" t="s">
        <v>125</v>
      </c>
      <c r="I1072" s="8">
        <v>774144</v>
      </c>
      <c r="J1072" s="8">
        <v>2</v>
      </c>
      <c r="K1072" s="9" t="s">
        <v>3172</v>
      </c>
      <c r="L1072" s="9" t="s">
        <v>169</v>
      </c>
      <c r="M1072" s="8">
        <v>1</v>
      </c>
      <c r="N1072" s="10"/>
      <c r="O1072" s="9" t="str">
        <f t="shared" si="73"/>
        <v>CASTILLO LUCIA</v>
      </c>
      <c r="P1072" s="9" t="str">
        <f>VLOOKUP(B1072,Ultimo!$B$2:$C$2166,2,0)</f>
        <v>EYG144B</v>
      </c>
      <c r="Q1072" s="9">
        <f>VLOOKUP(B1072,Ultimo!$B$2:$D$2166,3,0)</f>
        <v>3</v>
      </c>
      <c r="R1072" s="10"/>
      <c r="S1072" s="10"/>
      <c r="T1072" s="10"/>
      <c r="U1072" s="11" t="str">
        <f>IFERROR(VLOOKUP(B1072,Ultimo!$B$2:$Q$2166,14,0),"")</f>
        <v>15/3/22</v>
      </c>
      <c r="V1072" s="12">
        <f>IFERROR(VLOOKUP(B1072,Ultimo!$B$2:$Q$2166,15,0),"")</f>
        <v>0.625</v>
      </c>
      <c r="W1072" s="13" t="str">
        <f>IFERROR(VLOOKUP(B1072,Ultimo!$B$2:$T$2166,19,0),"")</f>
        <v>AUDITORIO PT</v>
      </c>
      <c r="X1072" s="13" t="str">
        <f>IFERROR(VLOOKUP(B1072,Ultimo!$B$2:$B$2166,1,0),"")</f>
        <v>EZL171A</v>
      </c>
    </row>
    <row r="1073" spans="1:24" ht="14.4">
      <c r="A1073" s="8" t="e">
        <f t="shared" si="1"/>
        <v>#REF!</v>
      </c>
      <c r="B1073" s="9" t="s">
        <v>3173</v>
      </c>
      <c r="C1073" s="8">
        <v>2020</v>
      </c>
      <c r="D1073" s="9" t="s">
        <v>3174</v>
      </c>
      <c r="E1073" s="9" t="s">
        <v>3152</v>
      </c>
      <c r="F1073" s="9" t="s">
        <v>3173</v>
      </c>
      <c r="G1073" s="8">
        <v>11</v>
      </c>
      <c r="H1073" s="9" t="s">
        <v>125</v>
      </c>
      <c r="I1073" s="8">
        <v>1377313</v>
      </c>
      <c r="J1073" s="8">
        <v>2</v>
      </c>
      <c r="K1073" s="9" t="s">
        <v>1378</v>
      </c>
      <c r="L1073" s="9" t="s">
        <v>180</v>
      </c>
      <c r="M1073" s="8">
        <v>4</v>
      </c>
      <c r="N1073" s="15" t="e">
        <v>#N/A</v>
      </c>
      <c r="O1073" s="9" t="str">
        <f t="shared" si="73"/>
        <v>CASTILLO LUCIA</v>
      </c>
      <c r="P1073" s="9" t="str">
        <f>VLOOKUP(B1073,Ultimo!$B$2:$C$2166,2,0)</f>
        <v>EYG540B</v>
      </c>
      <c r="Q1073" s="9">
        <f>VLOOKUP(B1073,Ultimo!$B$2:$D$2166,3,0)</f>
        <v>11</v>
      </c>
      <c r="R1073" s="10"/>
      <c r="S1073" s="10"/>
      <c r="T1073" s="10"/>
      <c r="U1073" s="11" t="str">
        <f>IFERROR(VLOOKUP(B1073,Ultimo!$B$2:$Q$2166,14,0),"")</f>
        <v>18/3/22</v>
      </c>
      <c r="V1073" s="12">
        <f>IFERROR(VLOOKUP(B1073,Ultimo!$B$2:$Q$2166,15,0),"")</f>
        <v>0.66666666666666663</v>
      </c>
      <c r="W1073" s="13" t="str">
        <f>IFERROR(VLOOKUP(B1073,Ultimo!$B$2:$T$2166,19,0),"")</f>
        <v>AUDITORIO</v>
      </c>
      <c r="X1073" s="13" t="str">
        <f>IFERROR(VLOOKUP(B1073,Ultimo!$B$2:$B$2166,1,0),"")</f>
        <v>EZL173A</v>
      </c>
    </row>
    <row r="1074" spans="1:24" ht="14.4">
      <c r="A1074" s="8" t="e">
        <f t="shared" si="1"/>
        <v>#REF!</v>
      </c>
      <c r="B1074" s="9" t="s">
        <v>3175</v>
      </c>
      <c r="C1074" s="8">
        <v>2020</v>
      </c>
      <c r="D1074" s="9" t="s">
        <v>3176</v>
      </c>
      <c r="E1074" s="9" t="s">
        <v>3152</v>
      </c>
      <c r="F1074" s="9" t="s">
        <v>3175</v>
      </c>
      <c r="G1074" s="8">
        <v>11</v>
      </c>
      <c r="H1074" s="9" t="s">
        <v>125</v>
      </c>
      <c r="I1074" s="8">
        <v>1413210</v>
      </c>
      <c r="J1074" s="8">
        <v>2</v>
      </c>
      <c r="K1074" s="9" t="s">
        <v>3177</v>
      </c>
      <c r="L1074" s="9" t="s">
        <v>44</v>
      </c>
      <c r="M1074" s="8">
        <v>13</v>
      </c>
      <c r="N1074" s="10"/>
      <c r="O1074" s="9" t="str">
        <f t="shared" si="73"/>
        <v>MAYCOTT MIRIAM</v>
      </c>
      <c r="P1074" s="9" t="str">
        <f>VLOOKUP(B1074,Ultimo!$B$2:$C$2166,2,0)</f>
        <v>EYH325B</v>
      </c>
      <c r="Q1074" s="9">
        <f>VLOOKUP(B1074,Ultimo!$B$2:$D$2166,3,0)</f>
        <v>29</v>
      </c>
      <c r="R1074" s="9" t="s">
        <v>127</v>
      </c>
      <c r="S1074" s="10"/>
      <c r="T1074" s="10"/>
      <c r="U1074" s="11" t="str">
        <f>IFERROR(VLOOKUP(B1074,Ultimo!$B$2:$Q$2166,14,0),"")</f>
        <v>25/3/22</v>
      </c>
      <c r="V1074" s="12">
        <f>IFERROR(VLOOKUP(B1074,Ultimo!$B$2:$Q$2166,15,0),"")</f>
        <v>0.54166666666666663</v>
      </c>
      <c r="W1074" s="13" t="str">
        <f>IFERROR(VLOOKUP(B1074,Ultimo!$B$2:$T$2166,19,0),"")</f>
        <v>SALA VIP</v>
      </c>
      <c r="X1074" s="13" t="str">
        <f>IFERROR(VLOOKUP(B1074,Ultimo!$B$2:$B$2166,1,0),"")</f>
        <v>EZL175A</v>
      </c>
    </row>
    <row r="1075" spans="1:24" ht="14.4">
      <c r="A1075" s="8" t="e">
        <f t="shared" si="1"/>
        <v>#REF!</v>
      </c>
      <c r="B1075" s="9" t="s">
        <v>3178</v>
      </c>
      <c r="C1075" s="8">
        <v>2020</v>
      </c>
      <c r="D1075" s="9" t="s">
        <v>3179</v>
      </c>
      <c r="E1075" s="9" t="s">
        <v>3152</v>
      </c>
      <c r="F1075" s="9" t="s">
        <v>3178</v>
      </c>
      <c r="G1075" s="8">
        <v>11</v>
      </c>
      <c r="H1075" s="9" t="s">
        <v>125</v>
      </c>
      <c r="I1075" s="8">
        <v>1642357</v>
      </c>
      <c r="J1075" s="8">
        <v>1</v>
      </c>
      <c r="K1075" s="9" t="s">
        <v>3180</v>
      </c>
      <c r="L1075" s="9" t="s">
        <v>131</v>
      </c>
      <c r="M1075" s="8">
        <v>6</v>
      </c>
      <c r="N1075" s="10"/>
      <c r="O1075" s="9"/>
      <c r="P1075" s="9" t="str">
        <f>VLOOKUP(B1075,Ultimo!$B$2:$C$2166,2,0)</f>
        <v>EYH825B</v>
      </c>
      <c r="Q1075" s="9">
        <f>VLOOKUP(B1075,Ultimo!$B$2:$D$2166,3,0)</f>
        <v>39</v>
      </c>
      <c r="R1075" s="9" t="s">
        <v>127</v>
      </c>
      <c r="S1075" s="10"/>
      <c r="T1075" s="10"/>
      <c r="U1075" s="11" t="str">
        <f>IFERROR(VLOOKUP(B1075,Ultimo!$B$2:$Q$2166,14,0),"")</f>
        <v>17/3/22</v>
      </c>
      <c r="V1075" s="12">
        <f>IFERROR(VLOOKUP(B1075,Ultimo!$B$2:$Q$2166,15,0),"")</f>
        <v>0.5</v>
      </c>
      <c r="W1075" s="13" t="str">
        <f>IFERROR(VLOOKUP(B1075,Ultimo!$B$2:$T$2166,19,0),"")</f>
        <v>AUDITORIO</v>
      </c>
      <c r="X1075" s="13" t="str">
        <f>IFERROR(VLOOKUP(B1075,Ultimo!$B$2:$B$2166,1,0),"")</f>
        <v>EZL176A</v>
      </c>
    </row>
    <row r="1076" spans="1:24" ht="14.4">
      <c r="A1076" s="8" t="e">
        <f t="shared" si="1"/>
        <v>#REF!</v>
      </c>
      <c r="B1076" s="9" t="s">
        <v>3181</v>
      </c>
      <c r="C1076" s="8">
        <v>2021</v>
      </c>
      <c r="D1076" s="9" t="s">
        <v>3182</v>
      </c>
      <c r="E1076" s="9" t="s">
        <v>3152</v>
      </c>
      <c r="F1076" s="9" t="s">
        <v>3181</v>
      </c>
      <c r="G1076" s="8">
        <v>11</v>
      </c>
      <c r="H1076" s="9" t="s">
        <v>125</v>
      </c>
      <c r="I1076" s="8">
        <v>1316351</v>
      </c>
      <c r="J1076" s="8">
        <v>2</v>
      </c>
      <c r="K1076" s="9" t="s">
        <v>3183</v>
      </c>
      <c r="L1076" s="9" t="s">
        <v>180</v>
      </c>
      <c r="M1076" s="8">
        <v>4</v>
      </c>
      <c r="N1076" s="15" t="e">
        <v>#N/A</v>
      </c>
      <c r="O1076" s="9" t="str">
        <f t="shared" ref="O1076:O1089" si="74">IF(L1076="Camiones","MAYCOTT MIRIAM",IF(L1076="Van","CERVANTES LETICIA",IF(L1076="Motores Norte", "AGUIRRE LILIANA",IF(L1076="Toluca", "CASTILLO LUCIA",IF(L1076="Santa Fe", "CASTILLO LUCIA",IF(L1076="Motores Sur", "MAYCOTT LUCIA", 0))))))</f>
        <v>CASTILLO LUCIA</v>
      </c>
      <c r="P1076" s="9" t="str">
        <f>VLOOKUP(B1076,Ultimo!$B$2:$C$2166,2,0)</f>
        <v>EYG541B</v>
      </c>
      <c r="Q1076" s="9">
        <f>VLOOKUP(B1076,Ultimo!$B$2:$D$2166,3,0)</f>
        <v>11</v>
      </c>
      <c r="R1076" s="10"/>
      <c r="S1076" s="10"/>
      <c r="T1076" s="10"/>
      <c r="U1076" s="11" t="str">
        <f>IFERROR(VLOOKUP(B1076,Ultimo!$B$2:$Q$2166,14,0),"")</f>
        <v>18/3/22</v>
      </c>
      <c r="V1076" s="12">
        <f>IFERROR(VLOOKUP(B1076,Ultimo!$B$2:$Q$2166,15,0),"")</f>
        <v>0.5</v>
      </c>
      <c r="W1076" s="13" t="str">
        <f>IFERROR(VLOOKUP(B1076,Ultimo!$B$2:$T$2166,19,0),"")</f>
        <v>AUDITORIO</v>
      </c>
      <c r="X1076" s="13" t="str">
        <f>IFERROR(VLOOKUP(B1076,Ultimo!$B$2:$B$2166,1,0),"")</f>
        <v>EZL178A</v>
      </c>
    </row>
    <row r="1077" spans="1:24" ht="14.4">
      <c r="A1077" s="8" t="e">
        <f t="shared" si="1"/>
        <v>#REF!</v>
      </c>
      <c r="B1077" s="9" t="s">
        <v>3184</v>
      </c>
      <c r="C1077" s="8">
        <v>2020</v>
      </c>
      <c r="D1077" s="9" t="s">
        <v>3185</v>
      </c>
      <c r="E1077" s="9" t="s">
        <v>3152</v>
      </c>
      <c r="F1077" s="9" t="s">
        <v>3184</v>
      </c>
      <c r="G1077" s="8">
        <v>11</v>
      </c>
      <c r="H1077" s="9" t="s">
        <v>125</v>
      </c>
      <c r="I1077" s="8">
        <v>1351111</v>
      </c>
      <c r="J1077" s="8">
        <v>2</v>
      </c>
      <c r="K1077" s="9" t="s">
        <v>3186</v>
      </c>
      <c r="L1077" s="9" t="s">
        <v>44</v>
      </c>
      <c r="M1077" s="8">
        <v>4</v>
      </c>
      <c r="N1077" s="9" t="s">
        <v>44</v>
      </c>
      <c r="O1077" s="9" t="str">
        <f t="shared" si="74"/>
        <v>MAYCOTT MIRIAM</v>
      </c>
      <c r="P1077" s="9" t="str">
        <f>VLOOKUP(B1077,Ultimo!$B$2:$C$2166,2,0)</f>
        <v>EYH326B</v>
      </c>
      <c r="Q1077" s="9">
        <f>VLOOKUP(B1077,Ultimo!$B$2:$D$2166,3,0)</f>
        <v>29</v>
      </c>
      <c r="R1077" s="9" t="s">
        <v>127</v>
      </c>
      <c r="S1077" s="10"/>
      <c r="T1077" s="10"/>
      <c r="U1077" s="11" t="str">
        <f>IFERROR(VLOOKUP(B1077,Ultimo!$B$2:$Q$2166,14,0),"")</f>
        <v>24/3/22</v>
      </c>
      <c r="V1077" s="12">
        <f>IFERROR(VLOOKUP(B1077,Ultimo!$B$2:$Q$2166,15,0),"")</f>
        <v>0.41666666666666669</v>
      </c>
      <c r="W1077" s="13" t="str">
        <f>IFERROR(VLOOKUP(B1077,Ultimo!$B$2:$T$2166,19,0),"")</f>
        <v>SALA VIP</v>
      </c>
      <c r="X1077" s="13" t="str">
        <f>IFERROR(VLOOKUP(B1077,Ultimo!$B$2:$B$2166,1,0),"")</f>
        <v>EZL179A</v>
      </c>
    </row>
    <row r="1078" spans="1:24" ht="14.4">
      <c r="A1078" s="8" t="e">
        <f t="shared" si="1"/>
        <v>#REF!</v>
      </c>
      <c r="B1078" s="9" t="s">
        <v>3187</v>
      </c>
      <c r="C1078" s="8">
        <v>2020</v>
      </c>
      <c r="D1078" s="9" t="s">
        <v>3188</v>
      </c>
      <c r="E1078" s="9" t="s">
        <v>3152</v>
      </c>
      <c r="F1078" s="9" t="s">
        <v>3187</v>
      </c>
      <c r="G1078" s="8">
        <v>11</v>
      </c>
      <c r="H1078" s="9" t="s">
        <v>125</v>
      </c>
      <c r="I1078" s="8">
        <v>1429072</v>
      </c>
      <c r="J1078" s="8">
        <v>2</v>
      </c>
      <c r="K1078" s="9" t="s">
        <v>3189</v>
      </c>
      <c r="L1078" s="9" t="s">
        <v>180</v>
      </c>
      <c r="M1078" s="8">
        <v>4</v>
      </c>
      <c r="N1078" s="15" t="e">
        <v>#N/A</v>
      </c>
      <c r="O1078" s="9" t="str">
        <f t="shared" si="74"/>
        <v>CASTILLO LUCIA</v>
      </c>
      <c r="P1078" s="9" t="str">
        <f>VLOOKUP(B1078,Ultimo!$B$2:$C$2166,2,0)</f>
        <v>EYG542B</v>
      </c>
      <c r="Q1078" s="9">
        <f>VLOOKUP(B1078,Ultimo!$B$2:$D$2166,3,0)</f>
        <v>11</v>
      </c>
      <c r="R1078" s="10"/>
      <c r="S1078" s="10"/>
      <c r="T1078" s="10"/>
      <c r="U1078" s="11" t="str">
        <f>IFERROR(VLOOKUP(B1078,Ultimo!$B$2:$Q$2166,14,0),"")</f>
        <v>17/3/22</v>
      </c>
      <c r="V1078" s="12">
        <f>IFERROR(VLOOKUP(B1078,Ultimo!$B$2:$Q$2166,15,0),"")</f>
        <v>0.41666666666666669</v>
      </c>
      <c r="W1078" s="13" t="str">
        <f>IFERROR(VLOOKUP(B1078,Ultimo!$B$2:$T$2166,19,0),"")</f>
        <v>AUDITORIO</v>
      </c>
      <c r="X1078" s="13" t="str">
        <f>IFERROR(VLOOKUP(B1078,Ultimo!$B$2:$B$2166,1,0),"")</f>
        <v>EZL181A</v>
      </c>
    </row>
    <row r="1079" spans="1:24" ht="14.4">
      <c r="A1079" s="8" t="e">
        <f t="shared" si="1"/>
        <v>#REF!</v>
      </c>
      <c r="B1079" s="9" t="s">
        <v>3190</v>
      </c>
      <c r="C1079" s="8">
        <v>2020</v>
      </c>
      <c r="D1079" s="9" t="s">
        <v>3191</v>
      </c>
      <c r="E1079" s="9" t="s">
        <v>3152</v>
      </c>
      <c r="F1079" s="9" t="s">
        <v>3190</v>
      </c>
      <c r="G1079" s="8">
        <v>11</v>
      </c>
      <c r="H1079" s="9" t="s">
        <v>125</v>
      </c>
      <c r="I1079" s="8">
        <v>1590768</v>
      </c>
      <c r="J1079" s="8">
        <v>2</v>
      </c>
      <c r="K1079" s="9" t="s">
        <v>3192</v>
      </c>
      <c r="L1079" s="9" t="s">
        <v>180</v>
      </c>
      <c r="M1079" s="8">
        <v>4</v>
      </c>
      <c r="N1079" s="15" t="e">
        <v>#N/A</v>
      </c>
      <c r="O1079" s="9" t="str">
        <f t="shared" si="74"/>
        <v>CASTILLO LUCIA</v>
      </c>
      <c r="P1079" s="9" t="str">
        <f>VLOOKUP(B1079,Ultimo!$B$2:$C$2166,2,0)</f>
        <v>EYG543B</v>
      </c>
      <c r="Q1079" s="9">
        <f>VLOOKUP(B1079,Ultimo!$B$2:$D$2166,3,0)</f>
        <v>11</v>
      </c>
      <c r="R1079" s="10"/>
      <c r="S1079" s="10"/>
      <c r="T1079" s="10"/>
      <c r="U1079" s="11" t="str">
        <f>IFERROR(VLOOKUP(B1079,Ultimo!$B$2:$Q$2166,14,0),"")</f>
        <v>18/3/22</v>
      </c>
      <c r="V1079" s="12">
        <f>IFERROR(VLOOKUP(B1079,Ultimo!$B$2:$Q$2166,15,0),"")</f>
        <v>0.41666666666666669</v>
      </c>
      <c r="W1079" s="13" t="str">
        <f>IFERROR(VLOOKUP(B1079,Ultimo!$B$2:$T$2166,19,0),"")</f>
        <v>AUDITORIO</v>
      </c>
      <c r="X1079" s="13" t="str">
        <f>IFERROR(VLOOKUP(B1079,Ultimo!$B$2:$B$2166,1,0),"")</f>
        <v>EZL182A</v>
      </c>
    </row>
    <row r="1080" spans="1:24" ht="14.4">
      <c r="A1080" s="8" t="e">
        <f t="shared" si="1"/>
        <v>#REF!</v>
      </c>
      <c r="B1080" s="9" t="s">
        <v>3193</v>
      </c>
      <c r="C1080" s="8">
        <v>2020</v>
      </c>
      <c r="D1080" s="9" t="s">
        <v>3194</v>
      </c>
      <c r="E1080" s="9" t="s">
        <v>3152</v>
      </c>
      <c r="F1080" s="9" t="s">
        <v>3193</v>
      </c>
      <c r="G1080" s="8">
        <v>11</v>
      </c>
      <c r="H1080" s="9" t="s">
        <v>125</v>
      </c>
      <c r="I1080" s="8">
        <v>1064380</v>
      </c>
      <c r="J1080" s="8">
        <v>2</v>
      </c>
      <c r="K1080" s="9" t="s">
        <v>343</v>
      </c>
      <c r="L1080" s="9" t="s">
        <v>180</v>
      </c>
      <c r="M1080" s="8">
        <v>4</v>
      </c>
      <c r="N1080" s="15" t="e">
        <v>#N/A</v>
      </c>
      <c r="O1080" s="9" t="str">
        <f t="shared" si="74"/>
        <v>CASTILLO LUCIA</v>
      </c>
      <c r="P1080" s="9" t="str">
        <f>VLOOKUP(B1080,Ultimo!$B$2:$C$2166,2,0)</f>
        <v>EYG544B</v>
      </c>
      <c r="Q1080" s="9">
        <f>VLOOKUP(B1080,Ultimo!$B$2:$D$2166,3,0)</f>
        <v>11</v>
      </c>
      <c r="R1080" s="10"/>
      <c r="S1080" s="10"/>
      <c r="T1080" s="10"/>
      <c r="U1080" s="11" t="str">
        <f>IFERROR(VLOOKUP(B1080,Ultimo!$B$2:$Q$2166,14,0),"")</f>
        <v>28/3/22</v>
      </c>
      <c r="V1080" s="12">
        <f>IFERROR(VLOOKUP(B1080,Ultimo!$B$2:$Q$2166,15,0),"")</f>
        <v>0.5</v>
      </c>
      <c r="W1080" s="13" t="str">
        <f>IFERROR(VLOOKUP(B1080,Ultimo!$B$2:$T$2166,19,0),"")</f>
        <v>AUDITORIO</v>
      </c>
      <c r="X1080" s="13" t="str">
        <f>IFERROR(VLOOKUP(B1080,Ultimo!$B$2:$B$2166,1,0),"")</f>
        <v>EZL186A</v>
      </c>
    </row>
    <row r="1081" spans="1:24" ht="14.4">
      <c r="A1081" s="8" t="e">
        <f t="shared" si="1"/>
        <v>#REF!</v>
      </c>
      <c r="B1081" s="9" t="s">
        <v>3195</v>
      </c>
      <c r="C1081" s="8">
        <v>2021</v>
      </c>
      <c r="D1081" s="9" t="s">
        <v>3196</v>
      </c>
      <c r="E1081" s="9" t="s">
        <v>3152</v>
      </c>
      <c r="F1081" s="9" t="s">
        <v>3195</v>
      </c>
      <c r="G1081" s="8">
        <v>11</v>
      </c>
      <c r="H1081" s="9" t="s">
        <v>125</v>
      </c>
      <c r="I1081" s="8">
        <v>787181</v>
      </c>
      <c r="J1081" s="8">
        <v>2</v>
      </c>
      <c r="K1081" s="9" t="s">
        <v>3197</v>
      </c>
      <c r="L1081" s="9" t="s">
        <v>180</v>
      </c>
      <c r="M1081" s="8">
        <v>4</v>
      </c>
      <c r="N1081" s="15" t="e">
        <v>#N/A</v>
      </c>
      <c r="O1081" s="9" t="str">
        <f t="shared" si="74"/>
        <v>CASTILLO LUCIA</v>
      </c>
      <c r="P1081" s="9" t="str">
        <f>VLOOKUP(B1081,Ultimo!$B$2:$C$2166,2,0)</f>
        <v>EYG545B</v>
      </c>
      <c r="Q1081" s="9">
        <f>VLOOKUP(B1081,Ultimo!$B$2:$D$2166,3,0)</f>
        <v>11</v>
      </c>
      <c r="R1081" s="10"/>
      <c r="S1081" s="10"/>
      <c r="T1081" s="10"/>
      <c r="U1081" s="11" t="str">
        <f>IFERROR(VLOOKUP(B1081,Ultimo!$B$2:$Q$2166,14,0),"")</f>
        <v>23/3/22</v>
      </c>
      <c r="V1081" s="12">
        <f>IFERROR(VLOOKUP(B1081,Ultimo!$B$2:$Q$2166,15,0),"")</f>
        <v>0.375</v>
      </c>
      <c r="W1081" s="13" t="str">
        <f>IFERROR(VLOOKUP(B1081,Ultimo!$B$2:$T$2166,19,0),"")</f>
        <v>AUDITORIO</v>
      </c>
      <c r="X1081" s="13" t="str">
        <f>IFERROR(VLOOKUP(B1081,Ultimo!$B$2:$B$2166,1,0),"")</f>
        <v>EZL189A</v>
      </c>
    </row>
    <row r="1082" spans="1:24" ht="14.4">
      <c r="A1082" s="8" t="e">
        <f t="shared" si="1"/>
        <v>#REF!</v>
      </c>
      <c r="B1082" s="9" t="s">
        <v>3198</v>
      </c>
      <c r="C1082" s="8">
        <v>2020</v>
      </c>
      <c r="D1082" s="9" t="s">
        <v>3199</v>
      </c>
      <c r="E1082" s="9" t="s">
        <v>3152</v>
      </c>
      <c r="F1082" s="9" t="s">
        <v>3198</v>
      </c>
      <c r="G1082" s="8">
        <v>11</v>
      </c>
      <c r="H1082" s="9" t="s">
        <v>125</v>
      </c>
      <c r="I1082" s="8">
        <v>1059312</v>
      </c>
      <c r="J1082" s="8">
        <v>2</v>
      </c>
      <c r="K1082" s="9" t="s">
        <v>3200</v>
      </c>
      <c r="L1082" s="9" t="s">
        <v>180</v>
      </c>
      <c r="M1082" s="8">
        <v>4</v>
      </c>
      <c r="N1082" s="15" t="e">
        <v>#N/A</v>
      </c>
      <c r="O1082" s="9" t="str">
        <f t="shared" si="74"/>
        <v>CASTILLO LUCIA</v>
      </c>
      <c r="P1082" s="9" t="str">
        <f>VLOOKUP(B1082,Ultimo!$B$2:$C$2166,2,0)</f>
        <v>EYG546B</v>
      </c>
      <c r="Q1082" s="9">
        <f>VLOOKUP(B1082,Ultimo!$B$2:$D$2166,3,0)</f>
        <v>11</v>
      </c>
      <c r="R1082" s="10"/>
      <c r="S1082" s="10"/>
      <c r="T1082" s="10"/>
      <c r="U1082" s="11" t="str">
        <f>IFERROR(VLOOKUP(B1082,Ultimo!$B$2:$Q$2166,14,0),"")</f>
        <v>25/3/22</v>
      </c>
      <c r="V1082" s="12">
        <f>IFERROR(VLOOKUP(B1082,Ultimo!$B$2:$Q$2166,15,0),"")</f>
        <v>0.625</v>
      </c>
      <c r="W1082" s="13" t="str">
        <f>IFERROR(VLOOKUP(B1082,Ultimo!$B$2:$T$2166,19,0),"")</f>
        <v>AUDITORIO</v>
      </c>
      <c r="X1082" s="13" t="str">
        <f>IFERROR(VLOOKUP(B1082,Ultimo!$B$2:$B$2166,1,0),"")</f>
        <v>EZL190A</v>
      </c>
    </row>
    <row r="1083" spans="1:24" ht="14.4">
      <c r="A1083" s="8" t="e">
        <f t="shared" si="1"/>
        <v>#REF!</v>
      </c>
      <c r="B1083" s="9" t="s">
        <v>3201</v>
      </c>
      <c r="C1083" s="8">
        <v>2020</v>
      </c>
      <c r="D1083" s="9" t="s">
        <v>3202</v>
      </c>
      <c r="E1083" s="9" t="s">
        <v>3152</v>
      </c>
      <c r="F1083" s="9" t="s">
        <v>3201</v>
      </c>
      <c r="G1083" s="8">
        <v>11</v>
      </c>
      <c r="H1083" s="9" t="s">
        <v>125</v>
      </c>
      <c r="I1083" s="8">
        <v>881016</v>
      </c>
      <c r="J1083" s="8">
        <v>2</v>
      </c>
      <c r="K1083" s="9" t="s">
        <v>3203</v>
      </c>
      <c r="L1083" s="9" t="s">
        <v>180</v>
      </c>
      <c r="M1083" s="8">
        <v>4</v>
      </c>
      <c r="N1083" s="15" t="e">
        <v>#N/A</v>
      </c>
      <c r="O1083" s="9" t="str">
        <f t="shared" si="74"/>
        <v>CASTILLO LUCIA</v>
      </c>
      <c r="P1083" s="9" t="str">
        <f>VLOOKUP(B1083,Ultimo!$B$2:$C$2166,2,0)</f>
        <v>EYG547B</v>
      </c>
      <c r="Q1083" s="9">
        <f>VLOOKUP(B1083,Ultimo!$B$2:$D$2166,3,0)</f>
        <v>11</v>
      </c>
      <c r="R1083" s="10"/>
      <c r="S1083" s="10"/>
      <c r="T1083" s="10"/>
      <c r="U1083" s="11" t="str">
        <f>IFERROR(VLOOKUP(B1083,Ultimo!$B$2:$Q$2166,14,0),"")</f>
        <v>24/3/22</v>
      </c>
      <c r="V1083" s="12">
        <f>IFERROR(VLOOKUP(B1083,Ultimo!$B$2:$Q$2166,15,0),"")</f>
        <v>0</v>
      </c>
      <c r="W1083" s="13" t="str">
        <f>IFERROR(VLOOKUP(B1083,Ultimo!$B$2:$T$2166,19,0),"")</f>
        <v>AUDITORIO</v>
      </c>
      <c r="X1083" s="13" t="str">
        <f>IFERROR(VLOOKUP(B1083,Ultimo!$B$2:$B$2166,1,0),"")</f>
        <v>EZL194A</v>
      </c>
    </row>
    <row r="1084" spans="1:24" ht="14.4">
      <c r="A1084" s="8" t="e">
        <f t="shared" si="1"/>
        <v>#REF!</v>
      </c>
      <c r="B1084" s="9" t="s">
        <v>3204</v>
      </c>
      <c r="C1084" s="8">
        <v>2020</v>
      </c>
      <c r="D1084" s="9" t="s">
        <v>3205</v>
      </c>
      <c r="E1084" s="9" t="s">
        <v>3152</v>
      </c>
      <c r="F1084" s="9" t="s">
        <v>3204</v>
      </c>
      <c r="G1084" s="8">
        <v>11</v>
      </c>
      <c r="H1084" s="9" t="s">
        <v>125</v>
      </c>
      <c r="I1084" s="8">
        <v>1411296</v>
      </c>
      <c r="J1084" s="8">
        <v>2</v>
      </c>
      <c r="K1084" s="9" t="s">
        <v>3206</v>
      </c>
      <c r="L1084" s="9" t="s">
        <v>180</v>
      </c>
      <c r="M1084" s="8">
        <v>4</v>
      </c>
      <c r="N1084" s="15" t="e">
        <v>#N/A</v>
      </c>
      <c r="O1084" s="9" t="str">
        <f t="shared" si="74"/>
        <v>CASTILLO LUCIA</v>
      </c>
      <c r="P1084" s="9" t="str">
        <f>VLOOKUP(B1084,Ultimo!$B$2:$C$2166,2,0)</f>
        <v>EYG548B</v>
      </c>
      <c r="Q1084" s="9">
        <f>VLOOKUP(B1084,Ultimo!$B$2:$D$2166,3,0)</f>
        <v>11</v>
      </c>
      <c r="R1084" s="10"/>
      <c r="S1084" s="10"/>
      <c r="T1084" s="10"/>
      <c r="U1084" s="11" t="str">
        <f>IFERROR(VLOOKUP(B1084,Ultimo!$B$2:$Q$2166,14,0),"")</f>
        <v>22/3/22</v>
      </c>
      <c r="V1084" s="12">
        <f>IFERROR(VLOOKUP(B1084,Ultimo!$B$2:$Q$2166,15,0),"")</f>
        <v>0.5</v>
      </c>
      <c r="W1084" s="13" t="str">
        <f>IFERROR(VLOOKUP(B1084,Ultimo!$B$2:$T$2166,19,0),"")</f>
        <v>AUDITORIO</v>
      </c>
      <c r="X1084" s="13" t="str">
        <f>IFERROR(VLOOKUP(B1084,Ultimo!$B$2:$B$2166,1,0),"")</f>
        <v>EZL195A</v>
      </c>
    </row>
    <row r="1085" spans="1:24" ht="14.4">
      <c r="A1085" s="8" t="e">
        <f t="shared" si="1"/>
        <v>#REF!</v>
      </c>
      <c r="B1085" s="9" t="s">
        <v>3207</v>
      </c>
      <c r="C1085" s="8">
        <v>2020</v>
      </c>
      <c r="D1085" s="9" t="s">
        <v>3208</v>
      </c>
      <c r="E1085" s="9" t="s">
        <v>3152</v>
      </c>
      <c r="F1085" s="9" t="s">
        <v>3207</v>
      </c>
      <c r="G1085" s="8">
        <v>11</v>
      </c>
      <c r="H1085" s="9" t="s">
        <v>125</v>
      </c>
      <c r="I1085" s="8">
        <v>1349781</v>
      </c>
      <c r="J1085" s="8">
        <v>2</v>
      </c>
      <c r="K1085" s="9" t="s">
        <v>3209</v>
      </c>
      <c r="L1085" s="9" t="s">
        <v>169</v>
      </c>
      <c r="M1085" s="8">
        <v>1</v>
      </c>
      <c r="N1085" s="10"/>
      <c r="O1085" s="9" t="str">
        <f t="shared" si="74"/>
        <v>CASTILLO LUCIA</v>
      </c>
      <c r="P1085" s="9" t="str">
        <f>VLOOKUP(B1085,Ultimo!$B$2:$C$2166,2,0)</f>
        <v>EYG145B</v>
      </c>
      <c r="Q1085" s="9">
        <f>VLOOKUP(B1085,Ultimo!$B$2:$D$2166,3,0)</f>
        <v>3</v>
      </c>
      <c r="R1085" s="10"/>
      <c r="S1085" s="10"/>
      <c r="T1085" s="10"/>
      <c r="U1085" s="11" t="str">
        <f>IFERROR(VLOOKUP(B1085,Ultimo!$B$2:$Q$2166,14,0),"")</f>
        <v>15/3/22</v>
      </c>
      <c r="V1085" s="12">
        <f>IFERROR(VLOOKUP(B1085,Ultimo!$B$2:$Q$2166,15,0),"")</f>
        <v>0.54166666666666663</v>
      </c>
      <c r="W1085" s="13" t="str">
        <f>IFERROR(VLOOKUP(B1085,Ultimo!$B$2:$T$2166,19,0),"")</f>
        <v>AUDITORIO PT</v>
      </c>
      <c r="X1085" s="13" t="str">
        <f>IFERROR(VLOOKUP(B1085,Ultimo!$B$2:$B$2166,1,0),"")</f>
        <v>EZL196A</v>
      </c>
    </row>
    <row r="1086" spans="1:24" ht="14.4">
      <c r="A1086" s="8" t="e">
        <f t="shared" si="1"/>
        <v>#REF!</v>
      </c>
      <c r="B1086" s="9" t="s">
        <v>3210</v>
      </c>
      <c r="C1086" s="8">
        <v>2020</v>
      </c>
      <c r="D1086" s="9" t="s">
        <v>3211</v>
      </c>
      <c r="E1086" s="9" t="s">
        <v>3212</v>
      </c>
      <c r="F1086" s="9" t="s">
        <v>3210</v>
      </c>
      <c r="G1086" s="8">
        <v>11</v>
      </c>
      <c r="H1086" s="9" t="s">
        <v>125</v>
      </c>
      <c r="I1086" s="8">
        <v>1030882</v>
      </c>
      <c r="J1086" s="8">
        <v>2</v>
      </c>
      <c r="K1086" s="9" t="s">
        <v>3213</v>
      </c>
      <c r="L1086" s="9" t="s">
        <v>180</v>
      </c>
      <c r="M1086" s="8">
        <v>4</v>
      </c>
      <c r="N1086" s="15" t="e">
        <v>#N/A</v>
      </c>
      <c r="O1086" s="9" t="str">
        <f t="shared" si="74"/>
        <v>CASTILLO LUCIA</v>
      </c>
      <c r="P1086" s="9" t="str">
        <f>VLOOKUP(B1086,Ultimo!$B$2:$C$2166,2,0)</f>
        <v>EYG549B</v>
      </c>
      <c r="Q1086" s="9">
        <f>VLOOKUP(B1086,Ultimo!$B$2:$D$2166,3,0)</f>
        <v>11</v>
      </c>
      <c r="R1086" s="10"/>
      <c r="S1086" s="10"/>
      <c r="T1086" s="10"/>
      <c r="U1086" s="11" t="str">
        <f>IFERROR(VLOOKUP(B1086,Ultimo!$B$2:$Q$2166,14,0),"")</f>
        <v>23/3/22</v>
      </c>
      <c r="V1086" s="12">
        <f>IFERROR(VLOOKUP(B1086,Ultimo!$B$2:$Q$2166,15,0),"")</f>
        <v>0.54166666666666663</v>
      </c>
      <c r="W1086" s="13" t="str">
        <f>IFERROR(VLOOKUP(B1086,Ultimo!$B$2:$T$2166,19,0),"")</f>
        <v>AUDITORIO</v>
      </c>
      <c r="X1086" s="13" t="str">
        <f>IFERROR(VLOOKUP(B1086,Ultimo!$B$2:$B$2166,1,0),"")</f>
        <v>EZL251A</v>
      </c>
    </row>
    <row r="1087" spans="1:24" ht="14.4">
      <c r="A1087" s="8" t="e">
        <f t="shared" si="1"/>
        <v>#REF!</v>
      </c>
      <c r="B1087" s="9" t="s">
        <v>3214</v>
      </c>
      <c r="C1087" s="8">
        <v>2020</v>
      </c>
      <c r="D1087" s="9" t="s">
        <v>3215</v>
      </c>
      <c r="E1087" s="9" t="s">
        <v>3212</v>
      </c>
      <c r="F1087" s="9" t="s">
        <v>3214</v>
      </c>
      <c r="G1087" s="8">
        <v>11</v>
      </c>
      <c r="H1087" s="9" t="s">
        <v>125</v>
      </c>
      <c r="I1087" s="8">
        <v>774276</v>
      </c>
      <c r="J1087" s="8">
        <v>2</v>
      </c>
      <c r="K1087" s="9" t="s">
        <v>3216</v>
      </c>
      <c r="L1087" s="9" t="s">
        <v>180</v>
      </c>
      <c r="M1087" s="8">
        <v>4</v>
      </c>
      <c r="N1087" s="15" t="e">
        <v>#N/A</v>
      </c>
      <c r="O1087" s="9" t="str">
        <f t="shared" si="74"/>
        <v>CASTILLO LUCIA</v>
      </c>
      <c r="P1087" s="9" t="str">
        <f>VLOOKUP(B1087,Ultimo!$B$2:$C$2166,2,0)</f>
        <v>EYG550B</v>
      </c>
      <c r="Q1087" s="9">
        <f>VLOOKUP(B1087,Ultimo!$B$2:$D$2166,3,0)</f>
        <v>12</v>
      </c>
      <c r="R1087" s="10"/>
      <c r="S1087" s="10"/>
      <c r="T1087" s="10"/>
      <c r="U1087" s="11" t="str">
        <f>IFERROR(VLOOKUP(B1087,Ultimo!$B$2:$Q$2166,14,0),"")</f>
        <v>23/3/22</v>
      </c>
      <c r="V1087" s="12">
        <f>IFERROR(VLOOKUP(B1087,Ultimo!$B$2:$Q$2166,15,0),"")</f>
        <v>0.45833333333333331</v>
      </c>
      <c r="W1087" s="13" t="str">
        <f>IFERROR(VLOOKUP(B1087,Ultimo!$B$2:$T$2166,19,0),"")</f>
        <v>AUDITORIO</v>
      </c>
      <c r="X1087" s="13" t="str">
        <f>IFERROR(VLOOKUP(B1087,Ultimo!$B$2:$B$2166,1,0),"")</f>
        <v>EZL252A</v>
      </c>
    </row>
    <row r="1088" spans="1:24" ht="14.4">
      <c r="A1088" s="8" t="e">
        <f t="shared" si="1"/>
        <v>#REF!</v>
      </c>
      <c r="B1088" s="9" t="s">
        <v>3217</v>
      </c>
      <c r="C1088" s="8">
        <v>2020</v>
      </c>
      <c r="D1088" s="9" t="s">
        <v>3218</v>
      </c>
      <c r="E1088" s="9" t="s">
        <v>3219</v>
      </c>
      <c r="F1088" s="9" t="s">
        <v>3217</v>
      </c>
      <c r="G1088" s="8">
        <v>11</v>
      </c>
      <c r="H1088" s="9" t="s">
        <v>125</v>
      </c>
      <c r="I1088" s="8">
        <v>1395959</v>
      </c>
      <c r="J1088" s="8">
        <v>2</v>
      </c>
      <c r="K1088" s="9" t="s">
        <v>3220</v>
      </c>
      <c r="L1088" s="9" t="s">
        <v>180</v>
      </c>
      <c r="M1088" s="8">
        <v>4</v>
      </c>
      <c r="N1088" s="15" t="e">
        <v>#N/A</v>
      </c>
      <c r="O1088" s="9" t="str">
        <f t="shared" si="74"/>
        <v>CASTILLO LUCIA</v>
      </c>
      <c r="P1088" s="9" t="str">
        <f>VLOOKUP(B1088,Ultimo!$B$2:$C$2166,2,0)</f>
        <v>EYG551B</v>
      </c>
      <c r="Q1088" s="9">
        <f>VLOOKUP(B1088,Ultimo!$B$2:$D$2166,3,0)</f>
        <v>12</v>
      </c>
      <c r="R1088" s="10"/>
      <c r="S1088" s="10"/>
      <c r="T1088" s="10"/>
      <c r="U1088" s="11" t="str">
        <f>IFERROR(VLOOKUP(B1088,Ultimo!$B$2:$Q$2166,14,0),"")</f>
        <v>23/3/22</v>
      </c>
      <c r="V1088" s="12">
        <f>IFERROR(VLOOKUP(B1088,Ultimo!$B$2:$Q$2166,15,0),"")</f>
        <v>0.70833333333333337</v>
      </c>
      <c r="W1088" s="13" t="str">
        <f>IFERROR(VLOOKUP(B1088,Ultimo!$B$2:$T$2166,19,0),"")</f>
        <v>AUDITORIO</v>
      </c>
      <c r="X1088" s="13" t="str">
        <f>IFERROR(VLOOKUP(B1088,Ultimo!$B$2:$B$2166,1,0),"")</f>
        <v>EZL253A</v>
      </c>
    </row>
    <row r="1089" spans="1:24" ht="14.4">
      <c r="A1089" s="8" t="e">
        <f t="shared" si="1"/>
        <v>#REF!</v>
      </c>
      <c r="B1089" s="9" t="s">
        <v>3221</v>
      </c>
      <c r="C1089" s="8">
        <v>2020</v>
      </c>
      <c r="D1089" s="9" t="s">
        <v>3222</v>
      </c>
      <c r="E1089" s="9" t="s">
        <v>3219</v>
      </c>
      <c r="F1089" s="9" t="s">
        <v>3221</v>
      </c>
      <c r="G1089" s="8">
        <v>11</v>
      </c>
      <c r="H1089" s="9" t="s">
        <v>125</v>
      </c>
      <c r="I1089" s="8">
        <v>774285</v>
      </c>
      <c r="J1089" s="8">
        <v>2</v>
      </c>
      <c r="K1089" s="9" t="s">
        <v>2797</v>
      </c>
      <c r="L1089" s="9" t="s">
        <v>180</v>
      </c>
      <c r="M1089" s="8">
        <v>4</v>
      </c>
      <c r="N1089" s="15" t="e">
        <v>#N/A</v>
      </c>
      <c r="O1089" s="9" t="str">
        <f t="shared" si="74"/>
        <v>CASTILLO LUCIA</v>
      </c>
      <c r="P1089" s="9" t="str">
        <f>VLOOKUP(B1089,Ultimo!$B$2:$C$2166,2,0)</f>
        <v>EYG552B</v>
      </c>
      <c r="Q1089" s="9">
        <f>VLOOKUP(B1089,Ultimo!$B$2:$D$2166,3,0)</f>
        <v>12</v>
      </c>
      <c r="R1089" s="10"/>
      <c r="S1089" s="10"/>
      <c r="T1089" s="10"/>
      <c r="U1089" s="11" t="str">
        <f>IFERROR(VLOOKUP(B1089,Ultimo!$B$2:$Q$2166,14,0),"")</f>
        <v>24/3/22</v>
      </c>
      <c r="V1089" s="12">
        <f>IFERROR(VLOOKUP(B1089,Ultimo!$B$2:$Q$2166,15,0),"")</f>
        <v>0.375</v>
      </c>
      <c r="W1089" s="13" t="str">
        <f>IFERROR(VLOOKUP(B1089,Ultimo!$B$2:$T$2166,19,0),"")</f>
        <v>AUDITORIO</v>
      </c>
      <c r="X1089" s="13" t="str">
        <f>IFERROR(VLOOKUP(B1089,Ultimo!$B$2:$B$2166,1,0),"")</f>
        <v>EZL254A</v>
      </c>
    </row>
    <row r="1090" spans="1:24" ht="14.4">
      <c r="A1090" s="8" t="e">
        <f t="shared" si="1"/>
        <v>#REF!</v>
      </c>
      <c r="B1090" s="9" t="s">
        <v>3223</v>
      </c>
      <c r="C1090" s="8">
        <v>2020</v>
      </c>
      <c r="D1090" s="9" t="s">
        <v>3224</v>
      </c>
      <c r="E1090" s="9" t="s">
        <v>3219</v>
      </c>
      <c r="F1090" s="9" t="s">
        <v>3223</v>
      </c>
      <c r="G1090" s="8">
        <v>11</v>
      </c>
      <c r="H1090" s="9" t="s">
        <v>125</v>
      </c>
      <c r="I1090" s="8">
        <v>1784167</v>
      </c>
      <c r="J1090" s="8">
        <v>2</v>
      </c>
      <c r="K1090" s="9" t="s">
        <v>2576</v>
      </c>
      <c r="L1090" s="9" t="s">
        <v>131</v>
      </c>
      <c r="M1090" s="8">
        <v>6</v>
      </c>
      <c r="N1090" s="10"/>
      <c r="O1090" s="9"/>
      <c r="P1090" s="9" t="str">
        <f>VLOOKUP(B1090,Ultimo!$B$2:$C$2166,2,0)</f>
        <v>EYH826B</v>
      </c>
      <c r="Q1090" s="9">
        <f>VLOOKUP(B1090,Ultimo!$B$2:$D$2166,3,0)</f>
        <v>39</v>
      </c>
      <c r="R1090" s="9" t="s">
        <v>127</v>
      </c>
      <c r="S1090" s="10"/>
      <c r="T1090" s="10"/>
      <c r="U1090" s="11" t="str">
        <f>IFERROR(VLOOKUP(B1090,Ultimo!$B$2:$Q$2166,14,0),"")</f>
        <v>17/3/22</v>
      </c>
      <c r="V1090" s="12">
        <f>IFERROR(VLOOKUP(B1090,Ultimo!$B$2:$Q$2166,15,0),"")</f>
        <v>0.5</v>
      </c>
      <c r="W1090" s="13" t="str">
        <f>IFERROR(VLOOKUP(B1090,Ultimo!$B$2:$T$2166,19,0),"")</f>
        <v>AUDITORIO</v>
      </c>
      <c r="X1090" s="13" t="str">
        <f>IFERROR(VLOOKUP(B1090,Ultimo!$B$2:$B$2166,1,0),"")</f>
        <v>EZL256A</v>
      </c>
    </row>
    <row r="1091" spans="1:24" ht="14.4">
      <c r="A1091" s="8" t="e">
        <f t="shared" si="1"/>
        <v>#REF!</v>
      </c>
      <c r="B1091" s="9" t="s">
        <v>3225</v>
      </c>
      <c r="C1091" s="8">
        <v>2020</v>
      </c>
      <c r="D1091" s="9" t="s">
        <v>3226</v>
      </c>
      <c r="E1091" s="9" t="s">
        <v>3227</v>
      </c>
      <c r="F1091" s="9" t="s">
        <v>3225</v>
      </c>
      <c r="G1091" s="8">
        <v>11</v>
      </c>
      <c r="H1091" s="9" t="s">
        <v>125</v>
      </c>
      <c r="I1091" s="8">
        <v>927891</v>
      </c>
      <c r="J1091" s="8">
        <v>2</v>
      </c>
      <c r="K1091" s="9" t="s">
        <v>3228</v>
      </c>
      <c r="L1091" s="9" t="s">
        <v>131</v>
      </c>
      <c r="M1091" s="8">
        <v>6</v>
      </c>
      <c r="N1091" s="10"/>
      <c r="O1091" s="9"/>
      <c r="P1091" s="9" t="str">
        <f>VLOOKUP(B1091,Ultimo!$B$2:$C$2166,2,0)</f>
        <v>EYH827B</v>
      </c>
      <c r="Q1091" s="9">
        <f>VLOOKUP(B1091,Ultimo!$B$2:$D$2166,3,0)</f>
        <v>39</v>
      </c>
      <c r="R1091" s="9" t="s">
        <v>127</v>
      </c>
      <c r="S1091" s="10"/>
      <c r="T1091" s="10"/>
      <c r="U1091" s="11" t="str">
        <f>IFERROR(VLOOKUP(B1091,Ultimo!$B$2:$Q$2166,14,0),"")</f>
        <v>17/3/22</v>
      </c>
      <c r="V1091" s="12">
        <f>IFERROR(VLOOKUP(B1091,Ultimo!$B$2:$Q$2166,15,0),"")</f>
        <v>0.625</v>
      </c>
      <c r="W1091" s="13" t="str">
        <f>IFERROR(VLOOKUP(B1091,Ultimo!$B$2:$T$2166,19,0),"")</f>
        <v>AUDITORIO</v>
      </c>
      <c r="X1091" s="13" t="str">
        <f>IFERROR(VLOOKUP(B1091,Ultimo!$B$2:$B$2166,1,0),"")</f>
        <v>EZL257A</v>
      </c>
    </row>
    <row r="1092" spans="1:24" ht="14.4">
      <c r="A1092" s="8" t="e">
        <f t="shared" si="1"/>
        <v>#REF!</v>
      </c>
      <c r="B1092" s="9" t="s">
        <v>3229</v>
      </c>
      <c r="C1092" s="8">
        <v>2020</v>
      </c>
      <c r="D1092" s="9" t="s">
        <v>3230</v>
      </c>
      <c r="E1092" s="9" t="s">
        <v>3227</v>
      </c>
      <c r="F1092" s="9" t="s">
        <v>3229</v>
      </c>
      <c r="G1092" s="8">
        <v>11</v>
      </c>
      <c r="H1092" s="9" t="s">
        <v>125</v>
      </c>
      <c r="I1092" s="8">
        <v>1234502</v>
      </c>
      <c r="J1092" s="8">
        <v>2</v>
      </c>
      <c r="K1092" s="9" t="s">
        <v>3231</v>
      </c>
      <c r="L1092" s="9" t="s">
        <v>180</v>
      </c>
      <c r="M1092" s="8">
        <v>4</v>
      </c>
      <c r="N1092" s="15" t="e">
        <v>#N/A</v>
      </c>
      <c r="O1092" s="9" t="str">
        <f t="shared" ref="O1092:O1106" si="75">IF(L1092="Camiones","MAYCOTT MIRIAM",IF(L1092="Van","CERVANTES LETICIA",IF(L1092="Motores Norte", "AGUIRRE LILIANA",IF(L1092="Toluca", "CASTILLO LUCIA",IF(L1092="Santa Fe", "CASTILLO LUCIA",IF(L1092="Motores Sur", "MAYCOTT LUCIA", 0))))))</f>
        <v>CASTILLO LUCIA</v>
      </c>
      <c r="P1092" s="9" t="str">
        <f>VLOOKUP(B1092,Ultimo!$B$2:$C$2166,2,0)</f>
        <v>EYG553B</v>
      </c>
      <c r="Q1092" s="9">
        <f>VLOOKUP(B1092,Ultimo!$B$2:$D$2166,3,0)</f>
        <v>12</v>
      </c>
      <c r="R1092" s="10"/>
      <c r="S1092" s="10"/>
      <c r="T1092" s="10"/>
      <c r="U1092" s="11" t="str">
        <f>IFERROR(VLOOKUP(B1092,Ultimo!$B$2:$Q$2166,14,0),"")</f>
        <v>22/3/22</v>
      </c>
      <c r="V1092" s="12">
        <f>IFERROR(VLOOKUP(B1092,Ultimo!$B$2:$Q$2166,15,0),"")</f>
        <v>0.625</v>
      </c>
      <c r="W1092" s="13" t="str">
        <f>IFERROR(VLOOKUP(B1092,Ultimo!$B$2:$T$2166,19,0),"")</f>
        <v>AUDITORIO</v>
      </c>
      <c r="X1092" s="13" t="str">
        <f>IFERROR(VLOOKUP(B1092,Ultimo!$B$2:$B$2166,1,0),"")</f>
        <v>EZL258A</v>
      </c>
    </row>
    <row r="1093" spans="1:24" ht="14.4">
      <c r="A1093" s="8" t="e">
        <f t="shared" si="1"/>
        <v>#REF!</v>
      </c>
      <c r="B1093" s="9" t="s">
        <v>3232</v>
      </c>
      <c r="C1093" s="8">
        <v>2020</v>
      </c>
      <c r="D1093" s="9" t="s">
        <v>3233</v>
      </c>
      <c r="E1093" s="9" t="s">
        <v>3227</v>
      </c>
      <c r="F1093" s="9" t="s">
        <v>3232</v>
      </c>
      <c r="G1093" s="8">
        <v>11</v>
      </c>
      <c r="H1093" s="9" t="s">
        <v>125</v>
      </c>
      <c r="I1093" s="8">
        <v>1349153</v>
      </c>
      <c r="J1093" s="8">
        <v>2</v>
      </c>
      <c r="K1093" s="9" t="s">
        <v>3234</v>
      </c>
      <c r="L1093" s="9" t="s">
        <v>180</v>
      </c>
      <c r="M1093" s="8">
        <v>4</v>
      </c>
      <c r="N1093" s="15" t="e">
        <v>#N/A</v>
      </c>
      <c r="O1093" s="9" t="str">
        <f t="shared" si="75"/>
        <v>CASTILLO LUCIA</v>
      </c>
      <c r="P1093" s="9" t="str">
        <f>VLOOKUP(B1093,Ultimo!$B$2:$C$2166,2,0)</f>
        <v>EYG554B</v>
      </c>
      <c r="Q1093" s="9">
        <f>VLOOKUP(B1093,Ultimo!$B$2:$D$2166,3,0)</f>
        <v>12</v>
      </c>
      <c r="R1093" s="10"/>
      <c r="S1093" s="10"/>
      <c r="T1093" s="10"/>
      <c r="U1093" s="11" t="str">
        <f>IFERROR(VLOOKUP(B1093,Ultimo!$B$2:$Q$2166,14,0),"")</f>
        <v>24/3/22</v>
      </c>
      <c r="V1093" s="12">
        <f>IFERROR(VLOOKUP(B1093,Ultimo!$B$2:$Q$2166,15,0),"")</f>
        <v>0.375</v>
      </c>
      <c r="W1093" s="13" t="str">
        <f>IFERROR(VLOOKUP(B1093,Ultimo!$B$2:$T$2166,19,0),"")</f>
        <v>AUDITORIO</v>
      </c>
      <c r="X1093" s="13" t="str">
        <f>IFERROR(VLOOKUP(B1093,Ultimo!$B$2:$B$2166,1,0),"")</f>
        <v>EZL259A</v>
      </c>
    </row>
    <row r="1094" spans="1:24" ht="14.4">
      <c r="A1094" s="8" t="e">
        <f t="shared" si="1"/>
        <v>#REF!</v>
      </c>
      <c r="B1094" s="9" t="s">
        <v>3235</v>
      </c>
      <c r="C1094" s="8">
        <v>2020</v>
      </c>
      <c r="D1094" s="9" t="s">
        <v>3236</v>
      </c>
      <c r="E1094" s="9" t="s">
        <v>3227</v>
      </c>
      <c r="F1094" s="9" t="s">
        <v>3235</v>
      </c>
      <c r="G1094" s="8">
        <v>11</v>
      </c>
      <c r="H1094" s="9" t="s">
        <v>125</v>
      </c>
      <c r="I1094" s="8">
        <v>1285693</v>
      </c>
      <c r="J1094" s="8">
        <v>2</v>
      </c>
      <c r="K1094" s="9" t="s">
        <v>3237</v>
      </c>
      <c r="L1094" s="9" t="s">
        <v>180</v>
      </c>
      <c r="M1094" s="8">
        <v>4</v>
      </c>
      <c r="N1094" s="15" t="e">
        <v>#N/A</v>
      </c>
      <c r="O1094" s="9" t="str">
        <f t="shared" si="75"/>
        <v>CASTILLO LUCIA</v>
      </c>
      <c r="P1094" s="9" t="str">
        <f>VLOOKUP(B1094,Ultimo!$B$2:$C$2166,2,0)</f>
        <v>EYG556B</v>
      </c>
      <c r="Q1094" s="9">
        <f>VLOOKUP(B1094,Ultimo!$B$2:$D$2166,3,0)</f>
        <v>12</v>
      </c>
      <c r="R1094" s="10"/>
      <c r="S1094" s="10"/>
      <c r="T1094" s="10"/>
      <c r="U1094" s="11" t="str">
        <f>IFERROR(VLOOKUP(B1094,Ultimo!$B$2:$Q$2166,14,0),"")</f>
        <v>28/3/22</v>
      </c>
      <c r="V1094" s="12">
        <f>IFERROR(VLOOKUP(B1094,Ultimo!$B$2:$Q$2166,15,0),"")</f>
        <v>0.5</v>
      </c>
      <c r="W1094" s="13" t="str">
        <f>IFERROR(VLOOKUP(B1094,Ultimo!$B$2:$T$2166,19,0),"")</f>
        <v>AUDITORIO</v>
      </c>
      <c r="X1094" s="13" t="str">
        <f>IFERROR(VLOOKUP(B1094,Ultimo!$B$2:$B$2166,1,0),"")</f>
        <v>EZL260A</v>
      </c>
    </row>
    <row r="1095" spans="1:24" ht="14.4">
      <c r="A1095" s="8" t="e">
        <f t="shared" si="1"/>
        <v>#REF!</v>
      </c>
      <c r="B1095" s="9" t="s">
        <v>3238</v>
      </c>
      <c r="C1095" s="8">
        <v>2020</v>
      </c>
      <c r="D1095" s="9" t="s">
        <v>3239</v>
      </c>
      <c r="E1095" s="9" t="s">
        <v>3227</v>
      </c>
      <c r="F1095" s="9" t="s">
        <v>3238</v>
      </c>
      <c r="G1095" s="8">
        <v>11</v>
      </c>
      <c r="H1095" s="9" t="s">
        <v>125</v>
      </c>
      <c r="I1095" s="8">
        <v>1353481</v>
      </c>
      <c r="J1095" s="8">
        <v>2</v>
      </c>
      <c r="K1095" s="9" t="s">
        <v>3240</v>
      </c>
      <c r="L1095" s="9" t="s">
        <v>180</v>
      </c>
      <c r="M1095" s="8">
        <v>4</v>
      </c>
      <c r="N1095" s="15" t="e">
        <v>#N/A</v>
      </c>
      <c r="O1095" s="9" t="str">
        <f t="shared" si="75"/>
        <v>CASTILLO LUCIA</v>
      </c>
      <c r="P1095" s="9" t="str">
        <f>VLOOKUP(B1095,Ultimo!$B$2:$C$2166,2,0)</f>
        <v>EYG557B</v>
      </c>
      <c r="Q1095" s="9">
        <f>VLOOKUP(B1095,Ultimo!$B$2:$D$2166,3,0)</f>
        <v>12</v>
      </c>
      <c r="R1095" s="10"/>
      <c r="S1095" s="10"/>
      <c r="T1095" s="10"/>
      <c r="U1095" s="11" t="str">
        <f>IFERROR(VLOOKUP(B1095,Ultimo!$B$2:$Q$2166,14,0),"")</f>
        <v>25/3/22</v>
      </c>
      <c r="V1095" s="12">
        <f>IFERROR(VLOOKUP(B1095,Ultimo!$B$2:$Q$2166,15,0),"")</f>
        <v>0.70833333333333337</v>
      </c>
      <c r="W1095" s="13" t="str">
        <f>IFERROR(VLOOKUP(B1095,Ultimo!$B$2:$T$2166,19,0),"")</f>
        <v>AUDITORIO</v>
      </c>
      <c r="X1095" s="13" t="str">
        <f>IFERROR(VLOOKUP(B1095,Ultimo!$B$2:$B$2166,1,0),"")</f>
        <v>EZL261A</v>
      </c>
    </row>
    <row r="1096" spans="1:24" ht="14.4">
      <c r="A1096" s="8" t="e">
        <f t="shared" si="1"/>
        <v>#REF!</v>
      </c>
      <c r="B1096" s="9" t="s">
        <v>3241</v>
      </c>
      <c r="C1096" s="8">
        <v>2020</v>
      </c>
      <c r="D1096" s="9" t="s">
        <v>3242</v>
      </c>
      <c r="E1096" s="9" t="s">
        <v>3227</v>
      </c>
      <c r="F1096" s="9" t="s">
        <v>3241</v>
      </c>
      <c r="G1096" s="8">
        <v>11</v>
      </c>
      <c r="H1096" s="9" t="s">
        <v>125</v>
      </c>
      <c r="I1096" s="8">
        <v>1256480</v>
      </c>
      <c r="J1096" s="8">
        <v>2</v>
      </c>
      <c r="K1096" s="9" t="s">
        <v>3243</v>
      </c>
      <c r="L1096" s="9" t="s">
        <v>180</v>
      </c>
      <c r="M1096" s="8">
        <v>4</v>
      </c>
      <c r="N1096" s="15" t="e">
        <v>#N/A</v>
      </c>
      <c r="O1096" s="9" t="str">
        <f t="shared" si="75"/>
        <v>CASTILLO LUCIA</v>
      </c>
      <c r="P1096" s="9" t="str">
        <f>VLOOKUP(B1096,Ultimo!$B$2:$C$2166,2,0)</f>
        <v>EYG558B</v>
      </c>
      <c r="Q1096" s="9">
        <f>VLOOKUP(B1096,Ultimo!$B$2:$D$2166,3,0)</f>
        <v>12</v>
      </c>
      <c r="R1096" s="10"/>
      <c r="S1096" s="10"/>
      <c r="T1096" s="10"/>
      <c r="U1096" s="11" t="str">
        <f>IFERROR(VLOOKUP(B1096,Ultimo!$B$2:$Q$2166,14,0),"")</f>
        <v>22/3/22</v>
      </c>
      <c r="V1096" s="12">
        <f>IFERROR(VLOOKUP(B1096,Ultimo!$B$2:$Q$2166,15,0),"")</f>
        <v>0.375</v>
      </c>
      <c r="W1096" s="13" t="str">
        <f>IFERROR(VLOOKUP(B1096,Ultimo!$B$2:$T$2166,19,0),"")</f>
        <v>AUDITORIO</v>
      </c>
      <c r="X1096" s="13" t="str">
        <f>IFERROR(VLOOKUP(B1096,Ultimo!$B$2:$B$2166,1,0),"")</f>
        <v>EZL262A</v>
      </c>
    </row>
    <row r="1097" spans="1:24" ht="14.4">
      <c r="A1097" s="8" t="e">
        <f t="shared" si="1"/>
        <v>#REF!</v>
      </c>
      <c r="B1097" s="9" t="s">
        <v>3244</v>
      </c>
      <c r="C1097" s="8">
        <v>2020</v>
      </c>
      <c r="D1097" s="9" t="s">
        <v>3245</v>
      </c>
      <c r="E1097" s="9" t="s">
        <v>3227</v>
      </c>
      <c r="F1097" s="9" t="s">
        <v>3244</v>
      </c>
      <c r="G1097" s="8">
        <v>11</v>
      </c>
      <c r="H1097" s="9" t="s">
        <v>125</v>
      </c>
      <c r="I1097" s="8">
        <v>1442046</v>
      </c>
      <c r="J1097" s="8">
        <v>2</v>
      </c>
      <c r="K1097" s="9" t="s">
        <v>3246</v>
      </c>
      <c r="L1097" s="9" t="s">
        <v>180</v>
      </c>
      <c r="M1097" s="8">
        <v>4</v>
      </c>
      <c r="N1097" s="15" t="e">
        <v>#N/A</v>
      </c>
      <c r="O1097" s="9" t="str">
        <f t="shared" si="75"/>
        <v>CASTILLO LUCIA</v>
      </c>
      <c r="P1097" s="9" t="str">
        <f>VLOOKUP(B1097,Ultimo!$B$2:$C$2166,2,0)</f>
        <v>EYG559B</v>
      </c>
      <c r="Q1097" s="9">
        <f>VLOOKUP(B1097,Ultimo!$B$2:$D$2166,3,0)</f>
        <v>12</v>
      </c>
      <c r="R1097" s="10"/>
      <c r="S1097" s="10"/>
      <c r="T1097" s="10"/>
      <c r="U1097" s="11" t="str">
        <f>IFERROR(VLOOKUP(B1097,Ultimo!$B$2:$Q$2166,14,0),"")</f>
        <v>22/3/22</v>
      </c>
      <c r="V1097" s="12">
        <f>IFERROR(VLOOKUP(B1097,Ultimo!$B$2:$Q$2166,15,0),"")</f>
        <v>0.45833333333333331</v>
      </c>
      <c r="W1097" s="13" t="str">
        <f>IFERROR(VLOOKUP(B1097,Ultimo!$B$2:$T$2166,19,0),"")</f>
        <v>AUDITORIO</v>
      </c>
      <c r="X1097" s="13" t="str">
        <f>IFERROR(VLOOKUP(B1097,Ultimo!$B$2:$B$2166,1,0),"")</f>
        <v>EZL263A</v>
      </c>
    </row>
    <row r="1098" spans="1:24" ht="14.4">
      <c r="A1098" s="8" t="e">
        <f t="shared" si="1"/>
        <v>#REF!</v>
      </c>
      <c r="B1098" s="9" t="s">
        <v>3247</v>
      </c>
      <c r="C1098" s="8">
        <v>2020</v>
      </c>
      <c r="D1098" s="9" t="s">
        <v>3248</v>
      </c>
      <c r="E1098" s="9" t="s">
        <v>3227</v>
      </c>
      <c r="F1098" s="9" t="s">
        <v>3247</v>
      </c>
      <c r="G1098" s="8">
        <v>11</v>
      </c>
      <c r="H1098" s="9" t="s">
        <v>125</v>
      </c>
      <c r="I1098" s="8">
        <v>1114384</v>
      </c>
      <c r="J1098" s="8">
        <v>2</v>
      </c>
      <c r="K1098" s="9" t="s">
        <v>2779</v>
      </c>
      <c r="L1098" s="9" t="s">
        <v>180</v>
      </c>
      <c r="M1098" s="8">
        <v>4</v>
      </c>
      <c r="N1098" s="15" t="e">
        <v>#N/A</v>
      </c>
      <c r="O1098" s="9" t="str">
        <f t="shared" si="75"/>
        <v>CASTILLO LUCIA</v>
      </c>
      <c r="P1098" s="9" t="str">
        <f>VLOOKUP(B1098,Ultimo!$B$2:$C$2166,2,0)</f>
        <v>EYG560B</v>
      </c>
      <c r="Q1098" s="9">
        <f>VLOOKUP(B1098,Ultimo!$B$2:$D$2166,3,0)</f>
        <v>12</v>
      </c>
      <c r="R1098" s="10"/>
      <c r="S1098" s="10"/>
      <c r="T1098" s="10"/>
      <c r="U1098" s="11" t="str">
        <f>IFERROR(VLOOKUP(B1098,Ultimo!$B$2:$Q$2166,14,0),"")</f>
        <v>22/3/22</v>
      </c>
      <c r="V1098" s="12">
        <f>IFERROR(VLOOKUP(B1098,Ultimo!$B$2:$Q$2166,15,0),"")</f>
        <v>0.5</v>
      </c>
      <c r="W1098" s="13" t="str">
        <f>IFERROR(VLOOKUP(B1098,Ultimo!$B$2:$T$2166,19,0),"")</f>
        <v>AUDITORIO</v>
      </c>
      <c r="X1098" s="13" t="str">
        <f>IFERROR(VLOOKUP(B1098,Ultimo!$B$2:$B$2166,1,0),"")</f>
        <v>EZL266A</v>
      </c>
    </row>
    <row r="1099" spans="1:24" ht="14.4">
      <c r="A1099" s="8" t="e">
        <f t="shared" si="1"/>
        <v>#REF!</v>
      </c>
      <c r="B1099" s="9" t="s">
        <v>3249</v>
      </c>
      <c r="C1099" s="8">
        <v>2020</v>
      </c>
      <c r="D1099" s="9" t="s">
        <v>3250</v>
      </c>
      <c r="E1099" s="9" t="s">
        <v>3227</v>
      </c>
      <c r="F1099" s="9" t="s">
        <v>3249</v>
      </c>
      <c r="G1099" s="8">
        <v>11</v>
      </c>
      <c r="H1099" s="9" t="s">
        <v>125</v>
      </c>
      <c r="I1099" s="8">
        <v>1064380</v>
      </c>
      <c r="J1099" s="8">
        <v>2</v>
      </c>
      <c r="K1099" s="9" t="s">
        <v>343</v>
      </c>
      <c r="L1099" s="9" t="s">
        <v>180</v>
      </c>
      <c r="M1099" s="8">
        <v>4</v>
      </c>
      <c r="N1099" s="15" t="e">
        <v>#N/A</v>
      </c>
      <c r="O1099" s="9" t="str">
        <f t="shared" si="75"/>
        <v>CASTILLO LUCIA</v>
      </c>
      <c r="P1099" s="9" t="str">
        <f>VLOOKUP(B1099,Ultimo!$B$2:$C$2166,2,0)</f>
        <v>EYG561B</v>
      </c>
      <c r="Q1099" s="9">
        <f>VLOOKUP(B1099,Ultimo!$B$2:$D$2166,3,0)</f>
        <v>12</v>
      </c>
      <c r="R1099" s="10"/>
      <c r="S1099" s="10"/>
      <c r="T1099" s="10"/>
      <c r="U1099" s="11" t="str">
        <f>IFERROR(VLOOKUP(B1099,Ultimo!$B$2:$Q$2166,14,0),"")</f>
        <v>28/3/22</v>
      </c>
      <c r="V1099" s="12">
        <f>IFERROR(VLOOKUP(B1099,Ultimo!$B$2:$Q$2166,15,0),"")</f>
        <v>0.5</v>
      </c>
      <c r="W1099" s="13" t="str">
        <f>IFERROR(VLOOKUP(B1099,Ultimo!$B$2:$T$2166,19,0),"")</f>
        <v>AUDITORIO</v>
      </c>
      <c r="X1099" s="13" t="str">
        <f>IFERROR(VLOOKUP(B1099,Ultimo!$B$2:$B$2166,1,0),"")</f>
        <v>EZL267A</v>
      </c>
    </row>
    <row r="1100" spans="1:24" ht="14.4">
      <c r="A1100" s="8" t="e">
        <f t="shared" si="1"/>
        <v>#REF!</v>
      </c>
      <c r="B1100" s="9" t="s">
        <v>3251</v>
      </c>
      <c r="C1100" s="8">
        <v>2020</v>
      </c>
      <c r="D1100" s="9" t="s">
        <v>3252</v>
      </c>
      <c r="E1100" s="9" t="s">
        <v>3253</v>
      </c>
      <c r="F1100" s="9" t="s">
        <v>3251</v>
      </c>
      <c r="G1100" s="8">
        <v>11</v>
      </c>
      <c r="H1100" s="9" t="s">
        <v>125</v>
      </c>
      <c r="I1100" s="8">
        <v>1652666</v>
      </c>
      <c r="J1100" s="8">
        <v>1</v>
      </c>
      <c r="K1100" s="9" t="s">
        <v>3254</v>
      </c>
      <c r="L1100" s="9" t="s">
        <v>44</v>
      </c>
      <c r="M1100" s="8">
        <v>11</v>
      </c>
      <c r="N1100" s="10"/>
      <c r="O1100" s="9" t="str">
        <f t="shared" si="75"/>
        <v>MAYCOTT MIRIAM</v>
      </c>
      <c r="P1100" s="9" t="str">
        <f>VLOOKUP(B1100,Ultimo!$B$2:$C$2166,2,0)</f>
        <v>EYH327B</v>
      </c>
      <c r="Q1100" s="9">
        <f>VLOOKUP(B1100,Ultimo!$B$2:$D$2166,3,0)</f>
        <v>29</v>
      </c>
      <c r="R1100" s="9" t="s">
        <v>127</v>
      </c>
      <c r="S1100" s="10"/>
      <c r="T1100" s="10"/>
      <c r="U1100" s="11" t="str">
        <f>IFERROR(VLOOKUP(B1100,Ultimo!$B$2:$Q$2166,14,0),"")</f>
        <v>24/3/22</v>
      </c>
      <c r="V1100" s="12">
        <f>IFERROR(VLOOKUP(B1100,Ultimo!$B$2:$Q$2166,15,0),"")</f>
        <v>0.54166666666666663</v>
      </c>
      <c r="W1100" s="13" t="str">
        <f>IFERROR(VLOOKUP(B1100,Ultimo!$B$2:$T$2166,19,0),"")</f>
        <v>SALA VIP</v>
      </c>
      <c r="X1100" s="13" t="str">
        <f>IFERROR(VLOOKUP(B1100,Ultimo!$B$2:$B$2166,1,0),"")</f>
        <v>EZL268A</v>
      </c>
    </row>
    <row r="1101" spans="1:24" ht="14.4">
      <c r="A1101" s="8" t="e">
        <f t="shared" si="1"/>
        <v>#REF!</v>
      </c>
      <c r="B1101" s="9" t="s">
        <v>3255</v>
      </c>
      <c r="C1101" s="8">
        <v>2020</v>
      </c>
      <c r="D1101" s="9" t="s">
        <v>3256</v>
      </c>
      <c r="E1101" s="9" t="s">
        <v>3253</v>
      </c>
      <c r="F1101" s="9" t="s">
        <v>3255</v>
      </c>
      <c r="G1101" s="8">
        <v>11</v>
      </c>
      <c r="H1101" s="9" t="s">
        <v>125</v>
      </c>
      <c r="I1101" s="8">
        <v>1578952</v>
      </c>
      <c r="J1101" s="8">
        <v>1</v>
      </c>
      <c r="K1101" s="9" t="s">
        <v>3257</v>
      </c>
      <c r="L1101" s="9" t="s">
        <v>44</v>
      </c>
      <c r="M1101" s="8">
        <v>11</v>
      </c>
      <c r="N1101" s="10"/>
      <c r="O1101" s="9" t="str">
        <f t="shared" si="75"/>
        <v>MAYCOTT MIRIAM</v>
      </c>
      <c r="P1101" s="9" t="str">
        <f>VLOOKUP(B1101,Ultimo!$B$2:$C$2166,2,0)</f>
        <v>EYH328B</v>
      </c>
      <c r="Q1101" s="9">
        <f>VLOOKUP(B1101,Ultimo!$B$2:$D$2166,3,0)</f>
        <v>29</v>
      </c>
      <c r="R1101" s="9" t="s">
        <v>127</v>
      </c>
      <c r="S1101" s="10"/>
      <c r="T1101" s="10"/>
      <c r="U1101" s="11" t="str">
        <f>IFERROR(VLOOKUP(B1101,Ultimo!$B$2:$Q$2166,14,0),"")</f>
        <v>23/3/22</v>
      </c>
      <c r="V1101" s="12">
        <f>IFERROR(VLOOKUP(B1101,Ultimo!$B$2:$Q$2166,15,0),"")</f>
        <v>0.625</v>
      </c>
      <c r="W1101" s="13" t="str">
        <f>IFERROR(VLOOKUP(B1101,Ultimo!$B$2:$T$2166,19,0),"")</f>
        <v>SALA VIP</v>
      </c>
      <c r="X1101" s="13" t="str">
        <f>IFERROR(VLOOKUP(B1101,Ultimo!$B$2:$B$2166,1,0),"")</f>
        <v>EZL269A</v>
      </c>
    </row>
    <row r="1102" spans="1:24" ht="14.4">
      <c r="A1102" s="8" t="e">
        <f t="shared" si="1"/>
        <v>#REF!</v>
      </c>
      <c r="B1102" s="9" t="s">
        <v>3258</v>
      </c>
      <c r="C1102" s="8">
        <v>2020</v>
      </c>
      <c r="D1102" s="9" t="s">
        <v>3259</v>
      </c>
      <c r="E1102" s="9" t="s">
        <v>3253</v>
      </c>
      <c r="F1102" s="9" t="s">
        <v>3258</v>
      </c>
      <c r="G1102" s="8">
        <v>11</v>
      </c>
      <c r="H1102" s="9" t="s">
        <v>125</v>
      </c>
      <c r="I1102" s="8">
        <v>1622499</v>
      </c>
      <c r="J1102" s="8">
        <v>1</v>
      </c>
      <c r="K1102" s="9" t="s">
        <v>3260</v>
      </c>
      <c r="L1102" s="9" t="s">
        <v>44</v>
      </c>
      <c r="M1102" s="8">
        <v>11</v>
      </c>
      <c r="N1102" s="10"/>
      <c r="O1102" s="9" t="str">
        <f t="shared" si="75"/>
        <v>MAYCOTT MIRIAM</v>
      </c>
      <c r="P1102" s="9" t="str">
        <f>VLOOKUP(B1102,Ultimo!$B$2:$C$2166,2,0)</f>
        <v>EYH329B</v>
      </c>
      <c r="Q1102" s="9">
        <f>VLOOKUP(B1102,Ultimo!$B$2:$D$2166,3,0)</f>
        <v>29</v>
      </c>
      <c r="R1102" s="9" t="s">
        <v>127</v>
      </c>
      <c r="S1102" s="10"/>
      <c r="T1102" s="10"/>
      <c r="U1102" s="11" t="str">
        <f>IFERROR(VLOOKUP(B1102,Ultimo!$B$2:$Q$2166,14,0),"")</f>
        <v>23/3/22</v>
      </c>
      <c r="V1102" s="12">
        <f>IFERROR(VLOOKUP(B1102,Ultimo!$B$2:$Q$2166,15,0),"")</f>
        <v>0.54166666666666663</v>
      </c>
      <c r="W1102" s="13" t="str">
        <f>IFERROR(VLOOKUP(B1102,Ultimo!$B$2:$T$2166,19,0),"")</f>
        <v>SALA VIP</v>
      </c>
      <c r="X1102" s="13" t="str">
        <f>IFERROR(VLOOKUP(B1102,Ultimo!$B$2:$B$2166,1,0),"")</f>
        <v>EZL270A</v>
      </c>
    </row>
    <row r="1103" spans="1:24" ht="14.4">
      <c r="A1103" s="8" t="e">
        <f t="shared" si="1"/>
        <v>#REF!</v>
      </c>
      <c r="B1103" s="9" t="s">
        <v>3261</v>
      </c>
      <c r="C1103" s="8">
        <v>2020</v>
      </c>
      <c r="D1103" s="9" t="s">
        <v>3262</v>
      </c>
      <c r="E1103" s="9" t="s">
        <v>3253</v>
      </c>
      <c r="F1103" s="9" t="s">
        <v>3261</v>
      </c>
      <c r="G1103" s="8">
        <v>11</v>
      </c>
      <c r="H1103" s="9" t="s">
        <v>125</v>
      </c>
      <c r="I1103" s="8">
        <v>1705483</v>
      </c>
      <c r="J1103" s="8">
        <v>1</v>
      </c>
      <c r="K1103" s="9" t="s">
        <v>3263</v>
      </c>
      <c r="L1103" s="9" t="s">
        <v>44</v>
      </c>
      <c r="M1103" s="8">
        <v>11</v>
      </c>
      <c r="N1103" s="10"/>
      <c r="O1103" s="9" t="str">
        <f t="shared" si="75"/>
        <v>MAYCOTT MIRIAM</v>
      </c>
      <c r="P1103" s="9" t="str">
        <f>VLOOKUP(B1103,Ultimo!$B$2:$C$2166,2,0)</f>
        <v>EYH330B</v>
      </c>
      <c r="Q1103" s="9">
        <f>VLOOKUP(B1103,Ultimo!$B$2:$D$2166,3,0)</f>
        <v>29</v>
      </c>
      <c r="R1103" s="9" t="s">
        <v>127</v>
      </c>
      <c r="S1103" s="10"/>
      <c r="T1103" s="10"/>
      <c r="U1103" s="11" t="str">
        <f>IFERROR(VLOOKUP(B1103,Ultimo!$B$2:$Q$2166,14,0),"")</f>
        <v>23/3/22</v>
      </c>
      <c r="V1103" s="12">
        <f>IFERROR(VLOOKUP(B1103,Ultimo!$B$2:$Q$2166,15,0),"")</f>
        <v>0.375</v>
      </c>
      <c r="W1103" s="13" t="str">
        <f>IFERROR(VLOOKUP(B1103,Ultimo!$B$2:$T$2166,19,0),"")</f>
        <v>SALA VIP</v>
      </c>
      <c r="X1103" s="13" t="str">
        <f>IFERROR(VLOOKUP(B1103,Ultimo!$B$2:$B$2166,1,0),"")</f>
        <v>EZL271A</v>
      </c>
    </row>
    <row r="1104" spans="1:24" ht="14.4">
      <c r="A1104" s="8" t="e">
        <f t="shared" si="1"/>
        <v>#REF!</v>
      </c>
      <c r="B1104" s="9" t="s">
        <v>3264</v>
      </c>
      <c r="C1104" s="8">
        <v>2020</v>
      </c>
      <c r="D1104" s="9" t="s">
        <v>3265</v>
      </c>
      <c r="E1104" s="9" t="s">
        <v>3253</v>
      </c>
      <c r="F1104" s="9" t="s">
        <v>3264</v>
      </c>
      <c r="G1104" s="8">
        <v>11</v>
      </c>
      <c r="H1104" s="9" t="s">
        <v>125</v>
      </c>
      <c r="I1104" s="8">
        <v>1067813</v>
      </c>
      <c r="J1104" s="8">
        <v>1</v>
      </c>
      <c r="K1104" s="9" t="s">
        <v>3266</v>
      </c>
      <c r="L1104" s="9" t="s">
        <v>44</v>
      </c>
      <c r="M1104" s="8">
        <v>11</v>
      </c>
      <c r="N1104" s="10"/>
      <c r="O1104" s="9" t="str">
        <f t="shared" si="75"/>
        <v>MAYCOTT MIRIAM</v>
      </c>
      <c r="P1104" s="9" t="str">
        <f>VLOOKUP(B1104,Ultimo!$B$2:$C$2166,2,0)</f>
        <v>EYH331B</v>
      </c>
      <c r="Q1104" s="9">
        <f>VLOOKUP(B1104,Ultimo!$B$2:$D$2166,3,0)</f>
        <v>29</v>
      </c>
      <c r="R1104" s="9" t="s">
        <v>127</v>
      </c>
      <c r="S1104" s="10"/>
      <c r="T1104" s="10"/>
      <c r="U1104" s="11" t="str">
        <f>IFERROR(VLOOKUP(B1104,Ultimo!$B$2:$Q$2166,14,0),"")</f>
        <v>23/3/22</v>
      </c>
      <c r="V1104" s="12">
        <f>IFERROR(VLOOKUP(B1104,Ultimo!$B$2:$Q$2166,15,0),"")</f>
        <v>0.54166666666666663</v>
      </c>
      <c r="W1104" s="13" t="str">
        <f>IFERROR(VLOOKUP(B1104,Ultimo!$B$2:$T$2166,19,0),"")</f>
        <v>SALA VIP</v>
      </c>
      <c r="X1104" s="13" t="str">
        <f>IFERROR(VLOOKUP(B1104,Ultimo!$B$2:$B$2166,1,0),"")</f>
        <v>EZL272A</v>
      </c>
    </row>
    <row r="1105" spans="1:24" ht="14.4">
      <c r="A1105" s="8" t="e">
        <f t="shared" si="1"/>
        <v>#REF!</v>
      </c>
      <c r="B1105" s="9" t="s">
        <v>3267</v>
      </c>
      <c r="C1105" s="8">
        <v>2020</v>
      </c>
      <c r="D1105" s="9" t="s">
        <v>3268</v>
      </c>
      <c r="E1105" s="9" t="s">
        <v>3253</v>
      </c>
      <c r="F1105" s="9" t="s">
        <v>3267</v>
      </c>
      <c r="G1105" s="8">
        <v>11</v>
      </c>
      <c r="H1105" s="9" t="s">
        <v>125</v>
      </c>
      <c r="I1105" s="8">
        <v>1067984</v>
      </c>
      <c r="J1105" s="8">
        <v>1</v>
      </c>
      <c r="K1105" s="9" t="s">
        <v>3269</v>
      </c>
      <c r="L1105" s="9" t="s">
        <v>44</v>
      </c>
      <c r="M1105" s="8">
        <v>11</v>
      </c>
      <c r="N1105" s="10"/>
      <c r="O1105" s="9" t="str">
        <f t="shared" si="75"/>
        <v>MAYCOTT MIRIAM</v>
      </c>
      <c r="P1105" s="9" t="str">
        <f>VLOOKUP(B1105,Ultimo!$B$2:$C$2166,2,0)</f>
        <v>EYH332B</v>
      </c>
      <c r="Q1105" s="9">
        <f>VLOOKUP(B1105,Ultimo!$B$2:$D$2166,3,0)</f>
        <v>29</v>
      </c>
      <c r="R1105" s="9" t="s">
        <v>127</v>
      </c>
      <c r="S1105" s="10"/>
      <c r="T1105" s="10"/>
      <c r="U1105" s="11" t="str">
        <f>IFERROR(VLOOKUP(B1105,Ultimo!$B$2:$Q$2166,14,0),"")</f>
        <v>23/3/22</v>
      </c>
      <c r="V1105" s="12">
        <f>IFERROR(VLOOKUP(B1105,Ultimo!$B$2:$Q$2166,15,0),"")</f>
        <v>0.625</v>
      </c>
      <c r="W1105" s="13" t="str">
        <f>IFERROR(VLOOKUP(B1105,Ultimo!$B$2:$T$2166,19,0),"")</f>
        <v>SALA VIP</v>
      </c>
      <c r="X1105" s="13" t="str">
        <f>IFERROR(VLOOKUP(B1105,Ultimo!$B$2:$B$2166,1,0),"")</f>
        <v>EZL273A</v>
      </c>
    </row>
    <row r="1106" spans="1:24" ht="14.4">
      <c r="A1106" s="8" t="e">
        <f t="shared" si="1"/>
        <v>#REF!</v>
      </c>
      <c r="B1106" s="9" t="s">
        <v>3270</v>
      </c>
      <c r="C1106" s="8">
        <v>2020</v>
      </c>
      <c r="D1106" s="9" t="s">
        <v>3271</v>
      </c>
      <c r="E1106" s="9" t="s">
        <v>3253</v>
      </c>
      <c r="F1106" s="9" t="s">
        <v>3270</v>
      </c>
      <c r="G1106" s="8">
        <v>11</v>
      </c>
      <c r="H1106" s="9" t="s">
        <v>125</v>
      </c>
      <c r="I1106" s="8">
        <v>1420909</v>
      </c>
      <c r="J1106" s="8">
        <v>1</v>
      </c>
      <c r="K1106" s="9" t="s">
        <v>3272</v>
      </c>
      <c r="L1106" s="9" t="s">
        <v>164</v>
      </c>
      <c r="M1106" s="8">
        <v>14</v>
      </c>
      <c r="N1106" s="10"/>
      <c r="O1106" s="9" t="str">
        <f t="shared" si="75"/>
        <v>MAYCOTT LUCIA</v>
      </c>
      <c r="P1106" s="9" t="str">
        <f>VLOOKUP(B1106,Ultimo!$B$2:$C$2166,2,0)</f>
        <v>EYH097B</v>
      </c>
      <c r="Q1106" s="9">
        <f>VLOOKUP(B1106,Ultimo!$B$2:$D$2166,3,0)</f>
        <v>24</v>
      </c>
      <c r="R1106" s="9" t="s">
        <v>127</v>
      </c>
      <c r="S1106" s="10"/>
      <c r="T1106" s="10"/>
      <c r="U1106" s="11" t="str">
        <f>IFERROR(VLOOKUP(B1106,Ultimo!$B$2:$Q$2166,14,0),"")</f>
        <v>15/3/22</v>
      </c>
      <c r="V1106" s="12">
        <f>IFERROR(VLOOKUP(B1106,Ultimo!$B$2:$Q$2166,15,0),"")</f>
        <v>0.625</v>
      </c>
      <c r="W1106" s="13" t="str">
        <f>IFERROR(VLOOKUP(B1106,Ultimo!$B$2:$T$2166,19,0),"")</f>
        <v>BLUE ROOM</v>
      </c>
      <c r="X1106" s="13" t="str">
        <f>IFERROR(VLOOKUP(B1106,Ultimo!$B$2:$B$2166,1,0),"")</f>
        <v>EZL274A</v>
      </c>
    </row>
    <row r="1107" spans="1:24" ht="14.4">
      <c r="A1107" s="8" t="e">
        <f t="shared" si="1"/>
        <v>#REF!</v>
      </c>
      <c r="B1107" s="9" t="s">
        <v>3273</v>
      </c>
      <c r="C1107" s="8">
        <v>2020</v>
      </c>
      <c r="D1107" s="9" t="s">
        <v>3274</v>
      </c>
      <c r="E1107" s="9" t="s">
        <v>3253</v>
      </c>
      <c r="F1107" s="9" t="s">
        <v>3273</v>
      </c>
      <c r="G1107" s="8">
        <v>11</v>
      </c>
      <c r="H1107" s="9" t="s">
        <v>125</v>
      </c>
      <c r="I1107" s="8">
        <v>1428720</v>
      </c>
      <c r="J1107" s="8">
        <v>2</v>
      </c>
      <c r="K1107" s="9" t="s">
        <v>1851</v>
      </c>
      <c r="L1107" s="9" t="s">
        <v>131</v>
      </c>
      <c r="M1107" s="8">
        <v>6</v>
      </c>
      <c r="N1107" s="10"/>
      <c r="O1107" s="9"/>
      <c r="P1107" s="9" t="str">
        <f>VLOOKUP(B1107,Ultimo!$B$2:$C$2166,2,0)</f>
        <v>EYH828B</v>
      </c>
      <c r="Q1107" s="9">
        <f>VLOOKUP(B1107,Ultimo!$B$2:$D$2166,3,0)</f>
        <v>39</v>
      </c>
      <c r="R1107" s="9" t="s">
        <v>127</v>
      </c>
      <c r="S1107" s="10"/>
      <c r="T1107" s="10"/>
      <c r="U1107" s="11" t="str">
        <f>IFERROR(VLOOKUP(B1107,Ultimo!$B$2:$Q$2166,14,0),"")</f>
        <v>16/3/22</v>
      </c>
      <c r="V1107" s="12">
        <f>IFERROR(VLOOKUP(B1107,Ultimo!$B$2:$Q$2166,15,0),"")</f>
        <v>0.375</v>
      </c>
      <c r="W1107" s="13" t="str">
        <f>IFERROR(VLOOKUP(B1107,Ultimo!$B$2:$T$2166,19,0),"")</f>
        <v>AUDITORIO</v>
      </c>
      <c r="X1107" s="13" t="str">
        <f>IFERROR(VLOOKUP(B1107,Ultimo!$B$2:$B$2166,1,0),"")</f>
        <v>EZL275A</v>
      </c>
    </row>
    <row r="1108" spans="1:24" ht="14.4">
      <c r="A1108" s="8" t="e">
        <f t="shared" si="1"/>
        <v>#REF!</v>
      </c>
      <c r="B1108" s="9" t="s">
        <v>3275</v>
      </c>
      <c r="C1108" s="8">
        <v>2020</v>
      </c>
      <c r="D1108" s="9" t="s">
        <v>3276</v>
      </c>
      <c r="E1108" s="9" t="s">
        <v>3253</v>
      </c>
      <c r="F1108" s="9" t="s">
        <v>3275</v>
      </c>
      <c r="G1108" s="8">
        <v>11</v>
      </c>
      <c r="H1108" s="9" t="s">
        <v>125</v>
      </c>
      <c r="I1108" s="8">
        <v>1431303</v>
      </c>
      <c r="J1108" s="8">
        <v>1</v>
      </c>
      <c r="K1108" s="9" t="s">
        <v>3277</v>
      </c>
      <c r="L1108" s="9" t="s">
        <v>44</v>
      </c>
      <c r="M1108" s="8">
        <v>11</v>
      </c>
      <c r="N1108" s="10"/>
      <c r="O1108" s="9" t="str">
        <f t="shared" ref="O1108:O1113" si="76">IF(L1108="Camiones","MAYCOTT MIRIAM",IF(L1108="Van","CERVANTES LETICIA",IF(L1108="Motores Norte", "AGUIRRE LILIANA",IF(L1108="Toluca", "CASTILLO LUCIA",IF(L1108="Santa Fe", "CASTILLO LUCIA",IF(L1108="Motores Sur", "MAYCOTT LUCIA", 0))))))</f>
        <v>MAYCOTT MIRIAM</v>
      </c>
      <c r="P1108" s="9" t="str">
        <f>VLOOKUP(B1108,Ultimo!$B$2:$C$2166,2,0)</f>
        <v>EYH334B</v>
      </c>
      <c r="Q1108" s="9">
        <f>VLOOKUP(B1108,Ultimo!$B$2:$D$2166,3,0)</f>
        <v>29</v>
      </c>
      <c r="R1108" s="9" t="s">
        <v>127</v>
      </c>
      <c r="S1108" s="10"/>
      <c r="T1108" s="10"/>
      <c r="U1108" s="11" t="str">
        <f>IFERROR(VLOOKUP(B1108,Ultimo!$B$2:$Q$2166,14,0),"")</f>
        <v>23/3/22</v>
      </c>
      <c r="V1108" s="12">
        <f>IFERROR(VLOOKUP(B1108,Ultimo!$B$2:$Q$2166,15,0),"")</f>
        <v>0.375</v>
      </c>
      <c r="W1108" s="13" t="str">
        <f>IFERROR(VLOOKUP(B1108,Ultimo!$B$2:$T$2166,19,0),"")</f>
        <v>SALA VIP</v>
      </c>
      <c r="X1108" s="13" t="str">
        <f>IFERROR(VLOOKUP(B1108,Ultimo!$B$2:$B$2166,1,0),"")</f>
        <v>EZL276A</v>
      </c>
    </row>
    <row r="1109" spans="1:24" ht="14.4">
      <c r="A1109" s="8" t="e">
        <f t="shared" si="1"/>
        <v>#REF!</v>
      </c>
      <c r="B1109" s="9" t="s">
        <v>3278</v>
      </c>
      <c r="C1109" s="8">
        <v>2020</v>
      </c>
      <c r="D1109" s="9" t="s">
        <v>3279</v>
      </c>
      <c r="E1109" s="9" t="s">
        <v>3253</v>
      </c>
      <c r="F1109" s="9" t="s">
        <v>3278</v>
      </c>
      <c r="G1109" s="8">
        <v>11</v>
      </c>
      <c r="H1109" s="9" t="s">
        <v>125</v>
      </c>
      <c r="I1109" s="8">
        <v>1724593</v>
      </c>
      <c r="J1109" s="8">
        <v>1</v>
      </c>
      <c r="K1109" s="9" t="s">
        <v>3280</v>
      </c>
      <c r="L1109" s="9" t="s">
        <v>44</v>
      </c>
      <c r="M1109" s="8">
        <v>11</v>
      </c>
      <c r="N1109" s="10"/>
      <c r="O1109" s="9" t="str">
        <f t="shared" si="76"/>
        <v>MAYCOTT MIRIAM</v>
      </c>
      <c r="P1109" s="9" t="str">
        <f>VLOOKUP(B1109,Ultimo!$B$2:$C$2166,2,0)</f>
        <v>EYH335B</v>
      </c>
      <c r="Q1109" s="9">
        <f>VLOOKUP(B1109,Ultimo!$B$2:$D$2166,3,0)</f>
        <v>29</v>
      </c>
      <c r="R1109" s="9" t="s">
        <v>127</v>
      </c>
      <c r="S1109" s="10"/>
      <c r="T1109" s="10"/>
      <c r="U1109" s="11" t="str">
        <f>IFERROR(VLOOKUP(B1109,Ultimo!$B$2:$Q$2166,14,0),"")</f>
        <v>24/3/22</v>
      </c>
      <c r="V1109" s="12">
        <f>IFERROR(VLOOKUP(B1109,Ultimo!$B$2:$Q$2166,15,0),"")</f>
        <v>0.70833333333333337</v>
      </c>
      <c r="W1109" s="13" t="str">
        <f>IFERROR(VLOOKUP(B1109,Ultimo!$B$2:$T$2166,19,0),"")</f>
        <v>SALA VIP</v>
      </c>
      <c r="X1109" s="13" t="str">
        <f>IFERROR(VLOOKUP(B1109,Ultimo!$B$2:$B$2166,1,0),"")</f>
        <v>EZL277A</v>
      </c>
    </row>
    <row r="1110" spans="1:24" ht="14.4">
      <c r="A1110" s="8" t="e">
        <f t="shared" si="1"/>
        <v>#REF!</v>
      </c>
      <c r="B1110" s="9" t="s">
        <v>3281</v>
      </c>
      <c r="C1110" s="8">
        <v>2020</v>
      </c>
      <c r="D1110" s="9" t="s">
        <v>3282</v>
      </c>
      <c r="E1110" s="9" t="s">
        <v>3253</v>
      </c>
      <c r="F1110" s="9" t="s">
        <v>3281</v>
      </c>
      <c r="G1110" s="8">
        <v>11</v>
      </c>
      <c r="H1110" s="9" t="s">
        <v>125</v>
      </c>
      <c r="I1110" s="8">
        <v>1782662</v>
      </c>
      <c r="J1110" s="8">
        <v>1</v>
      </c>
      <c r="K1110" s="9" t="s">
        <v>3283</v>
      </c>
      <c r="L1110" s="9" t="s">
        <v>44</v>
      </c>
      <c r="M1110" s="8">
        <v>11</v>
      </c>
      <c r="N1110" s="10"/>
      <c r="O1110" s="9" t="str">
        <f t="shared" si="76"/>
        <v>MAYCOTT MIRIAM</v>
      </c>
      <c r="P1110" s="9" t="str">
        <f>VLOOKUP(B1110,Ultimo!$B$2:$C$2166,2,0)</f>
        <v>EYH336B</v>
      </c>
      <c r="Q1110" s="9">
        <f>VLOOKUP(B1110,Ultimo!$B$2:$D$2166,3,0)</f>
        <v>29</v>
      </c>
      <c r="R1110" s="9" t="s">
        <v>127</v>
      </c>
      <c r="S1110" s="10"/>
      <c r="T1110" s="10"/>
      <c r="U1110" s="11" t="str">
        <f>IFERROR(VLOOKUP(B1110,Ultimo!$B$2:$Q$2166,14,0),"")</f>
        <v>25/3/22</v>
      </c>
      <c r="V1110" s="12">
        <f>IFERROR(VLOOKUP(B1110,Ultimo!$B$2:$Q$2166,15,0),"")</f>
        <v>0.625</v>
      </c>
      <c r="W1110" s="13" t="str">
        <f>IFERROR(VLOOKUP(B1110,Ultimo!$B$2:$T$2166,19,0),"")</f>
        <v>SALA VIP</v>
      </c>
      <c r="X1110" s="13" t="str">
        <f>IFERROR(VLOOKUP(B1110,Ultimo!$B$2:$B$2166,1,0),"")</f>
        <v>EZL278A</v>
      </c>
    </row>
    <row r="1111" spans="1:24" ht="14.4">
      <c r="A1111" s="8" t="e">
        <f t="shared" si="1"/>
        <v>#REF!</v>
      </c>
      <c r="B1111" s="9" t="s">
        <v>3284</v>
      </c>
      <c r="C1111" s="8">
        <v>2020</v>
      </c>
      <c r="D1111" s="9" t="s">
        <v>3285</v>
      </c>
      <c r="E1111" s="9" t="s">
        <v>3253</v>
      </c>
      <c r="F1111" s="9" t="s">
        <v>3284</v>
      </c>
      <c r="G1111" s="8">
        <v>11</v>
      </c>
      <c r="H1111" s="9" t="s">
        <v>125</v>
      </c>
      <c r="I1111" s="8">
        <v>1436708</v>
      </c>
      <c r="J1111" s="8">
        <v>1</v>
      </c>
      <c r="K1111" s="9" t="s">
        <v>3286</v>
      </c>
      <c r="L1111" s="9" t="s">
        <v>44</v>
      </c>
      <c r="M1111" s="8">
        <v>11</v>
      </c>
      <c r="N1111" s="10"/>
      <c r="O1111" s="9" t="str">
        <f t="shared" si="76"/>
        <v>MAYCOTT MIRIAM</v>
      </c>
      <c r="P1111" s="9" t="str">
        <f>VLOOKUP(B1111,Ultimo!$B$2:$C$2166,2,0)</f>
        <v>EYH337B</v>
      </c>
      <c r="Q1111" s="9">
        <f>VLOOKUP(B1111,Ultimo!$B$2:$D$2166,3,0)</f>
        <v>29</v>
      </c>
      <c r="R1111" s="9" t="s">
        <v>127</v>
      </c>
      <c r="S1111" s="10"/>
      <c r="T1111" s="10"/>
      <c r="U1111" s="11" t="str">
        <f>IFERROR(VLOOKUP(B1111,Ultimo!$B$2:$Q$2166,14,0),"")</f>
        <v>24/3/22</v>
      </c>
      <c r="V1111" s="12">
        <f>IFERROR(VLOOKUP(B1111,Ultimo!$B$2:$Q$2166,15,0),"")</f>
        <v>0.45833333333333331</v>
      </c>
      <c r="W1111" s="13" t="str">
        <f>IFERROR(VLOOKUP(B1111,Ultimo!$B$2:$T$2166,19,0),"")</f>
        <v>SALA VIP</v>
      </c>
      <c r="X1111" s="13" t="str">
        <f>IFERROR(VLOOKUP(B1111,Ultimo!$B$2:$B$2166,1,0),"")</f>
        <v>EZL279A</v>
      </c>
    </row>
    <row r="1112" spans="1:24" ht="14.4">
      <c r="A1112" s="8" t="e">
        <f t="shared" si="1"/>
        <v>#REF!</v>
      </c>
      <c r="B1112" s="9" t="s">
        <v>3287</v>
      </c>
      <c r="C1112" s="8">
        <v>2020</v>
      </c>
      <c r="D1112" s="9" t="s">
        <v>3288</v>
      </c>
      <c r="E1112" s="9" t="s">
        <v>3289</v>
      </c>
      <c r="F1112" s="9" t="s">
        <v>3287</v>
      </c>
      <c r="G1112" s="8">
        <v>11</v>
      </c>
      <c r="H1112" s="9" t="s">
        <v>125</v>
      </c>
      <c r="I1112" s="8">
        <v>1063755</v>
      </c>
      <c r="J1112" s="8">
        <v>1</v>
      </c>
      <c r="K1112" s="9" t="s">
        <v>3290</v>
      </c>
      <c r="L1112" s="9" t="s">
        <v>169</v>
      </c>
      <c r="M1112" s="8">
        <v>1</v>
      </c>
      <c r="N1112" s="10"/>
      <c r="O1112" s="9" t="str">
        <f t="shared" si="76"/>
        <v>CASTILLO LUCIA</v>
      </c>
      <c r="P1112" s="9" t="str">
        <f>VLOOKUP(B1112,Ultimo!$B$2:$C$2166,2,0)</f>
        <v>EYG146B</v>
      </c>
      <c r="Q1112" s="9">
        <f>VLOOKUP(B1112,Ultimo!$B$2:$D$2166,3,0)</f>
        <v>3</v>
      </c>
      <c r="R1112" s="10"/>
      <c r="S1112" s="10"/>
      <c r="T1112" s="10"/>
      <c r="U1112" s="11" t="str">
        <f>IFERROR(VLOOKUP(B1112,Ultimo!$B$2:$Q$2166,14,0),"")</f>
        <v>16/3/22</v>
      </c>
      <c r="V1112" s="12">
        <f>IFERROR(VLOOKUP(B1112,Ultimo!$B$2:$Q$2166,15,0),"")</f>
        <v>0.625</v>
      </c>
      <c r="W1112" s="13" t="str">
        <f>IFERROR(VLOOKUP(B1112,Ultimo!$B$2:$T$2166,19,0),"")</f>
        <v>AUDITORIO PT</v>
      </c>
      <c r="X1112" s="13" t="str">
        <f>IFERROR(VLOOKUP(B1112,Ultimo!$B$2:$B$2166,1,0),"")</f>
        <v>EZL280A</v>
      </c>
    </row>
    <row r="1113" spans="1:24" ht="14.4">
      <c r="A1113" s="8" t="e">
        <f t="shared" si="1"/>
        <v>#REF!</v>
      </c>
      <c r="B1113" s="9" t="s">
        <v>3291</v>
      </c>
      <c r="C1113" s="8">
        <v>2020</v>
      </c>
      <c r="D1113" s="9" t="s">
        <v>3292</v>
      </c>
      <c r="E1113" s="9" t="s">
        <v>3289</v>
      </c>
      <c r="F1113" s="9" t="s">
        <v>3291</v>
      </c>
      <c r="G1113" s="8">
        <v>11</v>
      </c>
      <c r="H1113" s="9" t="s">
        <v>125</v>
      </c>
      <c r="I1113" s="8">
        <v>1407152</v>
      </c>
      <c r="J1113" s="8">
        <v>2</v>
      </c>
      <c r="K1113" s="9" t="s">
        <v>3293</v>
      </c>
      <c r="L1113" s="9" t="s">
        <v>164</v>
      </c>
      <c r="M1113" s="8">
        <v>14</v>
      </c>
      <c r="N1113" s="10"/>
      <c r="O1113" s="9" t="str">
        <f t="shared" si="76"/>
        <v>MAYCOTT LUCIA</v>
      </c>
      <c r="P1113" s="9" t="str">
        <f>VLOOKUP(B1113,Ultimo!$B$2:$C$2166,2,0)</f>
        <v>EYH098B</v>
      </c>
      <c r="Q1113" s="9">
        <f>VLOOKUP(B1113,Ultimo!$B$2:$D$2166,3,0)</f>
        <v>24</v>
      </c>
      <c r="R1113" s="9" t="s">
        <v>127</v>
      </c>
      <c r="S1113" s="10"/>
      <c r="T1113" s="10"/>
      <c r="U1113" s="11" t="str">
        <f>IFERROR(VLOOKUP(B1113,Ultimo!$B$2:$Q$2166,14,0),"")</f>
        <v>14/3/22</v>
      </c>
      <c r="V1113" s="12">
        <f>IFERROR(VLOOKUP(B1113,Ultimo!$B$2:$Q$2166,15,0),"")</f>
        <v>0.70833333333333337</v>
      </c>
      <c r="W1113" s="13" t="str">
        <f>IFERROR(VLOOKUP(B1113,Ultimo!$B$2:$T$2166,19,0),"")</f>
        <v>BLUE ROOM</v>
      </c>
      <c r="X1113" s="13" t="str">
        <f>IFERROR(VLOOKUP(B1113,Ultimo!$B$2:$B$2166,1,0),"")</f>
        <v>EZL281A</v>
      </c>
    </row>
    <row r="1114" spans="1:24" ht="14.4">
      <c r="A1114" s="8" t="e">
        <f t="shared" si="1"/>
        <v>#REF!</v>
      </c>
      <c r="B1114" s="9" t="s">
        <v>3294</v>
      </c>
      <c r="C1114" s="8">
        <v>2020</v>
      </c>
      <c r="D1114" s="9" t="s">
        <v>3295</v>
      </c>
      <c r="E1114" s="9" t="s">
        <v>3289</v>
      </c>
      <c r="F1114" s="9" t="s">
        <v>3294</v>
      </c>
      <c r="G1114" s="8">
        <v>11</v>
      </c>
      <c r="H1114" s="9" t="s">
        <v>125</v>
      </c>
      <c r="I1114" s="8">
        <v>1596938</v>
      </c>
      <c r="J1114" s="8">
        <v>2</v>
      </c>
      <c r="K1114" s="9" t="s">
        <v>3296</v>
      </c>
      <c r="L1114" s="9" t="s">
        <v>131</v>
      </c>
      <c r="M1114" s="8">
        <v>6</v>
      </c>
      <c r="N1114" s="10"/>
      <c r="O1114" s="9"/>
      <c r="P1114" s="9" t="str">
        <f>VLOOKUP(B1114,Ultimo!$B$2:$C$2166,2,0)</f>
        <v>EYH829B</v>
      </c>
      <c r="Q1114" s="9">
        <f>VLOOKUP(B1114,Ultimo!$B$2:$D$2166,3,0)</f>
        <v>39</v>
      </c>
      <c r="R1114" s="9" t="s">
        <v>127</v>
      </c>
      <c r="S1114" s="10"/>
      <c r="T1114" s="10"/>
      <c r="U1114" s="11" t="str">
        <f>IFERROR(VLOOKUP(B1114,Ultimo!$B$2:$Q$2166,14,0),"")</f>
        <v>17/3/22</v>
      </c>
      <c r="V1114" s="12">
        <f>IFERROR(VLOOKUP(B1114,Ultimo!$B$2:$Q$2166,15,0),"")</f>
        <v>0.54166666666666663</v>
      </c>
      <c r="W1114" s="13" t="str">
        <f>IFERROR(VLOOKUP(B1114,Ultimo!$B$2:$T$2166,19,0),"")</f>
        <v>AUDITORIO</v>
      </c>
      <c r="X1114" s="13" t="str">
        <f>IFERROR(VLOOKUP(B1114,Ultimo!$B$2:$B$2166,1,0),"")</f>
        <v>EZL282A</v>
      </c>
    </row>
    <row r="1115" spans="1:24" ht="14.4">
      <c r="A1115" s="8" t="e">
        <f t="shared" si="1"/>
        <v>#REF!</v>
      </c>
      <c r="B1115" s="9" t="s">
        <v>3297</v>
      </c>
      <c r="C1115" s="8">
        <v>2020</v>
      </c>
      <c r="D1115" s="9" t="s">
        <v>3298</v>
      </c>
      <c r="E1115" s="9" t="s">
        <v>3289</v>
      </c>
      <c r="F1115" s="9" t="s">
        <v>3297</v>
      </c>
      <c r="G1115" s="8">
        <v>11</v>
      </c>
      <c r="H1115" s="9" t="s">
        <v>125</v>
      </c>
      <c r="I1115" s="8">
        <v>1365708</v>
      </c>
      <c r="J1115" s="8">
        <v>2</v>
      </c>
      <c r="K1115" s="9" t="s">
        <v>2770</v>
      </c>
      <c r="L1115" s="9" t="s">
        <v>44</v>
      </c>
      <c r="M1115" s="8">
        <v>11</v>
      </c>
      <c r="N1115" s="10"/>
      <c r="O1115" s="9" t="str">
        <f t="shared" ref="O1115:O1116" si="77">IF(L1115="Camiones","MAYCOTT MIRIAM",IF(L1115="Van","CERVANTES LETICIA",IF(L1115="Motores Norte", "AGUIRRE LILIANA",IF(L1115="Toluca", "CASTILLO LUCIA",IF(L1115="Santa Fe", "CASTILLO LUCIA",IF(L1115="Motores Sur", "MAYCOTT LUCIA", 0))))))</f>
        <v>MAYCOTT MIRIAM</v>
      </c>
      <c r="P1115" s="9" t="str">
        <f>VLOOKUP(B1115,Ultimo!$B$2:$C$2166,2,0)</f>
        <v>EYH338B</v>
      </c>
      <c r="Q1115" s="9">
        <f>VLOOKUP(B1115,Ultimo!$B$2:$D$2166,3,0)</f>
        <v>29</v>
      </c>
      <c r="R1115" s="9" t="s">
        <v>127</v>
      </c>
      <c r="S1115" s="10"/>
      <c r="T1115" s="10"/>
      <c r="U1115" s="11" t="str">
        <f>IFERROR(VLOOKUP(B1115,Ultimo!$B$2:$Q$2166,14,0),"")</f>
        <v>25/3/22</v>
      </c>
      <c r="V1115" s="12">
        <f>IFERROR(VLOOKUP(B1115,Ultimo!$B$2:$Q$2166,15,0),"")</f>
        <v>0.5</v>
      </c>
      <c r="W1115" s="13" t="str">
        <f>IFERROR(VLOOKUP(B1115,Ultimo!$B$2:$T$2166,19,0),"")</f>
        <v>SALA VIP</v>
      </c>
      <c r="X1115" s="13" t="str">
        <f>IFERROR(VLOOKUP(B1115,Ultimo!$B$2:$B$2166,1,0),"")</f>
        <v>EZL284A</v>
      </c>
    </row>
    <row r="1116" spans="1:24" ht="14.4">
      <c r="A1116" s="8" t="e">
        <f t="shared" si="1"/>
        <v>#REF!</v>
      </c>
      <c r="B1116" s="9" t="s">
        <v>3299</v>
      </c>
      <c r="C1116" s="8">
        <v>2020</v>
      </c>
      <c r="D1116" s="9" t="s">
        <v>3300</v>
      </c>
      <c r="E1116" s="9" t="s">
        <v>3289</v>
      </c>
      <c r="F1116" s="9" t="s">
        <v>3299</v>
      </c>
      <c r="G1116" s="8">
        <v>11</v>
      </c>
      <c r="H1116" s="9" t="s">
        <v>125</v>
      </c>
      <c r="I1116" s="8">
        <v>1222750</v>
      </c>
      <c r="J1116" s="8">
        <v>2</v>
      </c>
      <c r="K1116" s="9" t="s">
        <v>3301</v>
      </c>
      <c r="L1116" s="9" t="s">
        <v>164</v>
      </c>
      <c r="M1116" s="8">
        <v>14</v>
      </c>
      <c r="N1116" s="10"/>
      <c r="O1116" s="9" t="str">
        <f t="shared" si="77"/>
        <v>MAYCOTT LUCIA</v>
      </c>
      <c r="P1116" s="9" t="str">
        <f>VLOOKUP(B1116,Ultimo!$B$2:$C$2166,2,0)</f>
        <v>EYH099B</v>
      </c>
      <c r="Q1116" s="9">
        <f>VLOOKUP(B1116,Ultimo!$B$2:$D$2166,3,0)</f>
        <v>24</v>
      </c>
      <c r="R1116" s="9" t="s">
        <v>127</v>
      </c>
      <c r="S1116" s="10"/>
      <c r="T1116" s="10"/>
      <c r="U1116" s="11" t="str">
        <f>IFERROR(VLOOKUP(B1116,Ultimo!$B$2:$Q$2166,14,0),"")</f>
        <v>14/3/22</v>
      </c>
      <c r="V1116" s="12">
        <f>IFERROR(VLOOKUP(B1116,Ultimo!$B$2:$Q$2166,15,0),"")</f>
        <v>0.5</v>
      </c>
      <c r="W1116" s="13" t="str">
        <f>IFERROR(VLOOKUP(B1116,Ultimo!$B$2:$T$2166,19,0),"")</f>
        <v>BLUE ROOM</v>
      </c>
      <c r="X1116" s="13" t="str">
        <f>IFERROR(VLOOKUP(B1116,Ultimo!$B$2:$B$2166,1,0),"")</f>
        <v>EZL285A</v>
      </c>
    </row>
    <row r="1117" spans="1:24" ht="14.4">
      <c r="A1117" s="8" t="e">
        <f t="shared" si="1"/>
        <v>#REF!</v>
      </c>
      <c r="B1117" s="9" t="s">
        <v>3302</v>
      </c>
      <c r="C1117" s="8">
        <v>2020</v>
      </c>
      <c r="D1117" s="9" t="s">
        <v>3303</v>
      </c>
      <c r="E1117" s="9" t="s">
        <v>3289</v>
      </c>
      <c r="F1117" s="9" t="s">
        <v>3302</v>
      </c>
      <c r="G1117" s="8">
        <v>11</v>
      </c>
      <c r="H1117" s="9" t="s">
        <v>125</v>
      </c>
      <c r="I1117" s="8">
        <v>1291119</v>
      </c>
      <c r="J1117" s="8">
        <v>2</v>
      </c>
      <c r="K1117" s="9" t="s">
        <v>2340</v>
      </c>
      <c r="L1117" s="9" t="s">
        <v>131</v>
      </c>
      <c r="M1117" s="8">
        <v>6</v>
      </c>
      <c r="N1117" s="10"/>
      <c r="O1117" s="9"/>
      <c r="P1117" s="9" t="str">
        <f>VLOOKUP(B1117,Ultimo!$B$2:$C$2166,2,0)</f>
        <v>EYH830B</v>
      </c>
      <c r="Q1117" s="9">
        <f>VLOOKUP(B1117,Ultimo!$B$2:$D$2166,3,0)</f>
        <v>39</v>
      </c>
      <c r="R1117" s="9" t="s">
        <v>127</v>
      </c>
      <c r="S1117" s="10"/>
      <c r="T1117" s="10"/>
      <c r="U1117" s="11" t="str">
        <f>IFERROR(VLOOKUP(B1117,Ultimo!$B$2:$Q$2166,14,0),"")</f>
        <v>16/3/22</v>
      </c>
      <c r="V1117" s="12">
        <f>IFERROR(VLOOKUP(B1117,Ultimo!$B$2:$Q$2166,15,0),"")</f>
        <v>0.41666666666666669</v>
      </c>
      <c r="W1117" s="13" t="str">
        <f>IFERROR(VLOOKUP(B1117,Ultimo!$B$2:$T$2166,19,0),"")</f>
        <v>AUDITORIO</v>
      </c>
      <c r="X1117" s="13" t="str">
        <f>IFERROR(VLOOKUP(B1117,Ultimo!$B$2:$B$2166,1,0),"")</f>
        <v>EZL286A</v>
      </c>
    </row>
    <row r="1118" spans="1:24" ht="14.4">
      <c r="A1118" s="8" t="e">
        <f t="shared" si="1"/>
        <v>#REF!</v>
      </c>
      <c r="B1118" s="9" t="s">
        <v>3304</v>
      </c>
      <c r="C1118" s="8">
        <v>2020</v>
      </c>
      <c r="D1118" s="9" t="s">
        <v>3305</v>
      </c>
      <c r="E1118" s="9" t="s">
        <v>3289</v>
      </c>
      <c r="F1118" s="9" t="s">
        <v>3304</v>
      </c>
      <c r="G1118" s="8">
        <v>11</v>
      </c>
      <c r="H1118" s="9" t="s">
        <v>125</v>
      </c>
      <c r="I1118" s="8">
        <v>1438620</v>
      </c>
      <c r="J1118" s="8">
        <v>1</v>
      </c>
      <c r="K1118" s="9" t="s">
        <v>3306</v>
      </c>
      <c r="L1118" s="9" t="s">
        <v>136</v>
      </c>
      <c r="M1118" s="8">
        <v>8</v>
      </c>
      <c r="N1118" s="10"/>
      <c r="O1118" s="9" t="str">
        <f t="shared" ref="O1118:O1125" si="78">IF(L1118="Camiones","MAYCOTT MIRIAM",IF(L1118="Van","CERVANTES LETICIA",IF(L1118="Motores Norte", "AGUIRRE LILIANA",IF(L1118="Toluca", "CASTILLO LUCIA",IF(L1118="Santa Fe", "CASTILLO LUCIA",IF(L1118="Motores Sur", "MAYCOTT LUCIA", 0))))))</f>
        <v>AGUIRRE LILIANA</v>
      </c>
      <c r="P1118" s="9" t="str">
        <f>VLOOKUP(B1118,Ultimo!$B$2:$C$2166,2,0)</f>
        <v>EYH612B</v>
      </c>
      <c r="Q1118" s="9">
        <f>VLOOKUP(B1118,Ultimo!$B$2:$D$2166,3,0)</f>
        <v>35</v>
      </c>
      <c r="R1118" s="9" t="s">
        <v>127</v>
      </c>
      <c r="S1118" s="10"/>
      <c r="T1118" s="10"/>
      <c r="U1118" s="11" t="str">
        <f>IFERROR(VLOOKUP(B1118,Ultimo!$B$2:$Q$2166,14,0),"")</f>
        <v>18/3/22</v>
      </c>
      <c r="V1118" s="12">
        <f>IFERROR(VLOOKUP(B1118,Ultimo!$B$2:$Q$2166,15,0),"")</f>
        <v>0.375</v>
      </c>
      <c r="W1118" s="13" t="str">
        <f>IFERROR(VLOOKUP(B1118,Ultimo!$B$2:$T$2166,19,0),"")</f>
        <v>SALA HELLCAT</v>
      </c>
      <c r="X1118" s="13" t="str">
        <f>IFERROR(VLOOKUP(B1118,Ultimo!$B$2:$B$2166,1,0),"")</f>
        <v>EZL287A</v>
      </c>
    </row>
    <row r="1119" spans="1:24" ht="14.4">
      <c r="A1119" s="8" t="e">
        <f t="shared" si="1"/>
        <v>#REF!</v>
      </c>
      <c r="B1119" s="9" t="s">
        <v>3307</v>
      </c>
      <c r="C1119" s="8">
        <v>2020</v>
      </c>
      <c r="D1119" s="9" t="s">
        <v>3308</v>
      </c>
      <c r="E1119" s="9" t="s">
        <v>3289</v>
      </c>
      <c r="F1119" s="9" t="s">
        <v>3307</v>
      </c>
      <c r="G1119" s="8">
        <v>11</v>
      </c>
      <c r="H1119" s="9" t="s">
        <v>125</v>
      </c>
      <c r="I1119" s="8">
        <v>1718809</v>
      </c>
      <c r="J1119" s="8">
        <v>2</v>
      </c>
      <c r="K1119" s="9" t="s">
        <v>3309</v>
      </c>
      <c r="L1119" s="9" t="s">
        <v>136</v>
      </c>
      <c r="M1119" s="8">
        <v>8</v>
      </c>
      <c r="N1119" s="10"/>
      <c r="O1119" s="9" t="str">
        <f t="shared" si="78"/>
        <v>AGUIRRE LILIANA</v>
      </c>
      <c r="P1119" s="9" t="str">
        <f>VLOOKUP(B1119,Ultimo!$B$2:$C$2166,2,0)</f>
        <v>EYH613B</v>
      </c>
      <c r="Q1119" s="9">
        <f>VLOOKUP(B1119,Ultimo!$B$2:$D$2166,3,0)</f>
        <v>35</v>
      </c>
      <c r="R1119" s="9" t="s">
        <v>127</v>
      </c>
      <c r="S1119" s="10"/>
      <c r="T1119" s="10"/>
      <c r="U1119" s="11" t="str">
        <f>IFERROR(VLOOKUP(B1119,Ultimo!$B$2:$Q$2166,14,0),"")</f>
        <v>22/3/22</v>
      </c>
      <c r="V1119" s="12">
        <f>IFERROR(VLOOKUP(B1119,Ultimo!$B$2:$Q$2166,15,0),"")</f>
        <v>0.375</v>
      </c>
      <c r="W1119" s="13" t="str">
        <f>IFERROR(VLOOKUP(B1119,Ultimo!$B$2:$T$2166,19,0),"")</f>
        <v>SALA HELLCAT</v>
      </c>
      <c r="X1119" s="13" t="str">
        <f>IFERROR(VLOOKUP(B1119,Ultimo!$B$2:$B$2166,1,0),"")</f>
        <v>EZL288A</v>
      </c>
    </row>
    <row r="1120" spans="1:24" ht="14.4">
      <c r="A1120" s="8" t="e">
        <f t="shared" si="1"/>
        <v>#REF!</v>
      </c>
      <c r="B1120" s="9" t="s">
        <v>3310</v>
      </c>
      <c r="C1120" s="8">
        <v>2020</v>
      </c>
      <c r="D1120" s="9" t="s">
        <v>3311</v>
      </c>
      <c r="E1120" s="9" t="s">
        <v>3289</v>
      </c>
      <c r="F1120" s="9" t="s">
        <v>3310</v>
      </c>
      <c r="G1120" s="8">
        <v>11</v>
      </c>
      <c r="H1120" s="9" t="s">
        <v>125</v>
      </c>
      <c r="I1120" s="8">
        <v>927890</v>
      </c>
      <c r="J1120" s="8">
        <v>2</v>
      </c>
      <c r="K1120" s="9" t="s">
        <v>3312</v>
      </c>
      <c r="L1120" s="9" t="s">
        <v>44</v>
      </c>
      <c r="M1120" s="8">
        <v>11</v>
      </c>
      <c r="N1120" s="10"/>
      <c r="O1120" s="9" t="str">
        <f t="shared" si="78"/>
        <v>MAYCOTT MIRIAM</v>
      </c>
      <c r="P1120" s="9" t="str">
        <f>VLOOKUP(B1120,Ultimo!$B$2:$C$2166,2,0)</f>
        <v>EYH339B</v>
      </c>
      <c r="Q1120" s="9">
        <f>VLOOKUP(B1120,Ultimo!$B$2:$D$2166,3,0)</f>
        <v>29</v>
      </c>
      <c r="R1120" s="9" t="s">
        <v>127</v>
      </c>
      <c r="S1120" s="10"/>
      <c r="T1120" s="10"/>
      <c r="U1120" s="11" t="str">
        <f>IFERROR(VLOOKUP(B1120,Ultimo!$B$2:$Q$2166,14,0),"")</f>
        <v>24/3/22</v>
      </c>
      <c r="V1120" s="12">
        <f>IFERROR(VLOOKUP(B1120,Ultimo!$B$2:$Q$2166,15,0),"")</f>
        <v>0.625</v>
      </c>
      <c r="W1120" s="13" t="str">
        <f>IFERROR(VLOOKUP(B1120,Ultimo!$B$2:$T$2166,19,0),"")</f>
        <v>SALA VIP</v>
      </c>
      <c r="X1120" s="13" t="str">
        <f>IFERROR(VLOOKUP(B1120,Ultimo!$B$2:$B$2166,1,0),"")</f>
        <v>EZL289A</v>
      </c>
    </row>
    <row r="1121" spans="1:24" ht="14.4">
      <c r="A1121" s="8" t="e">
        <f t="shared" si="1"/>
        <v>#REF!</v>
      </c>
      <c r="B1121" s="9" t="s">
        <v>3313</v>
      </c>
      <c r="C1121" s="8">
        <v>2020</v>
      </c>
      <c r="D1121" s="9" t="s">
        <v>3314</v>
      </c>
      <c r="E1121" s="9" t="s">
        <v>3289</v>
      </c>
      <c r="F1121" s="9" t="s">
        <v>3313</v>
      </c>
      <c r="G1121" s="8">
        <v>11</v>
      </c>
      <c r="H1121" s="9" t="s">
        <v>125</v>
      </c>
      <c r="I1121" s="8">
        <v>1204655</v>
      </c>
      <c r="J1121" s="8">
        <v>1</v>
      </c>
      <c r="K1121" s="9" t="s">
        <v>3315</v>
      </c>
      <c r="L1121" s="9" t="s">
        <v>136</v>
      </c>
      <c r="M1121" s="8">
        <v>8</v>
      </c>
      <c r="N1121" s="10"/>
      <c r="O1121" s="9" t="str">
        <f t="shared" si="78"/>
        <v>AGUIRRE LILIANA</v>
      </c>
      <c r="P1121" s="9" t="str">
        <f>VLOOKUP(B1121,Ultimo!$B$2:$C$2166,2,0)</f>
        <v>EYH614B</v>
      </c>
      <c r="Q1121" s="9">
        <f>VLOOKUP(B1121,Ultimo!$B$2:$D$2166,3,0)</f>
        <v>35</v>
      </c>
      <c r="R1121" s="9" t="s">
        <v>127</v>
      </c>
      <c r="S1121" s="10"/>
      <c r="T1121" s="10"/>
      <c r="U1121" s="11" t="str">
        <f>IFERROR(VLOOKUP(B1121,Ultimo!$B$2:$Q$2166,14,0),"")</f>
        <v>19/3/22</v>
      </c>
      <c r="V1121" s="12">
        <f>IFERROR(VLOOKUP(B1121,Ultimo!$B$2:$Q$2166,15,0),"")</f>
        <v>0.45833333333333331</v>
      </c>
      <c r="W1121" s="13" t="str">
        <f>IFERROR(VLOOKUP(B1121,Ultimo!$B$2:$T$2166,19,0),"")</f>
        <v>SALA HELLCAT</v>
      </c>
      <c r="X1121" s="13" t="str">
        <f>IFERROR(VLOOKUP(B1121,Ultimo!$B$2:$B$2166,1,0),"")</f>
        <v>EZL290A</v>
      </c>
    </row>
    <row r="1122" spans="1:24" ht="14.4">
      <c r="A1122" s="8" t="e">
        <f t="shared" si="1"/>
        <v>#REF!</v>
      </c>
      <c r="B1122" s="9" t="s">
        <v>3316</v>
      </c>
      <c r="C1122" s="8">
        <v>2020</v>
      </c>
      <c r="D1122" s="9" t="s">
        <v>3317</v>
      </c>
      <c r="E1122" s="9" t="s">
        <v>3318</v>
      </c>
      <c r="F1122" s="9" t="s">
        <v>3316</v>
      </c>
      <c r="G1122" s="8">
        <v>11</v>
      </c>
      <c r="H1122" s="9" t="s">
        <v>125</v>
      </c>
      <c r="I1122" s="8">
        <v>1732248</v>
      </c>
      <c r="J1122" s="8">
        <v>2</v>
      </c>
      <c r="K1122" s="9" t="s">
        <v>3319</v>
      </c>
      <c r="L1122" s="9" t="s">
        <v>136</v>
      </c>
      <c r="M1122" s="8">
        <v>8</v>
      </c>
      <c r="N1122" s="10"/>
      <c r="O1122" s="9" t="str">
        <f t="shared" si="78"/>
        <v>AGUIRRE LILIANA</v>
      </c>
      <c r="P1122" s="9" t="str">
        <f>VLOOKUP(B1122,Ultimo!$B$2:$C$2166,2,0)</f>
        <v>EYH615B</v>
      </c>
      <c r="Q1122" s="9">
        <f>VLOOKUP(B1122,Ultimo!$B$2:$D$2166,3,0)</f>
        <v>35</v>
      </c>
      <c r="R1122" s="9" t="s">
        <v>127</v>
      </c>
      <c r="S1122" s="10"/>
      <c r="T1122" s="10"/>
      <c r="U1122" s="11" t="str">
        <f>IFERROR(VLOOKUP(B1122,Ultimo!$B$2:$Q$2166,14,0),"")</f>
        <v>19/3/22</v>
      </c>
      <c r="V1122" s="12">
        <f>IFERROR(VLOOKUP(B1122,Ultimo!$B$2:$Q$2166,15,0),"")</f>
        <v>0.41666666666666669</v>
      </c>
      <c r="W1122" s="13" t="str">
        <f>IFERROR(VLOOKUP(B1122,Ultimo!$B$2:$T$2166,19,0),"")</f>
        <v>SALA HELLCAT</v>
      </c>
      <c r="X1122" s="13" t="str">
        <f>IFERROR(VLOOKUP(B1122,Ultimo!$B$2:$B$2166,1,0),"")</f>
        <v>EZL291A</v>
      </c>
    </row>
    <row r="1123" spans="1:24" ht="14.4">
      <c r="A1123" s="8" t="e">
        <f t="shared" si="1"/>
        <v>#REF!</v>
      </c>
      <c r="B1123" s="9" t="s">
        <v>3320</v>
      </c>
      <c r="C1123" s="8">
        <v>2020</v>
      </c>
      <c r="D1123" s="9" t="s">
        <v>3321</v>
      </c>
      <c r="E1123" s="9" t="s">
        <v>3318</v>
      </c>
      <c r="F1123" s="9" t="s">
        <v>3320</v>
      </c>
      <c r="G1123" s="8">
        <v>11</v>
      </c>
      <c r="H1123" s="9" t="s">
        <v>125</v>
      </c>
      <c r="I1123" s="8">
        <v>1353314</v>
      </c>
      <c r="J1123" s="8">
        <v>1</v>
      </c>
      <c r="K1123" s="9" t="s">
        <v>3322</v>
      </c>
      <c r="L1123" s="9" t="s">
        <v>164</v>
      </c>
      <c r="M1123" s="8">
        <v>14</v>
      </c>
      <c r="N1123" s="10"/>
      <c r="O1123" s="9" t="str">
        <f t="shared" si="78"/>
        <v>MAYCOTT LUCIA</v>
      </c>
      <c r="P1123" s="9" t="str">
        <f>VLOOKUP(B1123,Ultimo!$B$2:$C$2166,2,0)</f>
        <v>EYH100B</v>
      </c>
      <c r="Q1123" s="9">
        <f>VLOOKUP(B1123,Ultimo!$B$2:$D$2166,3,0)</f>
        <v>25</v>
      </c>
      <c r="R1123" s="9" t="s">
        <v>127</v>
      </c>
      <c r="S1123" s="10"/>
      <c r="T1123" s="10"/>
      <c r="U1123" s="11" t="str">
        <f>IFERROR(VLOOKUP(B1123,Ultimo!$B$2:$Q$2166,14,0),"")</f>
        <v>14/3/22</v>
      </c>
      <c r="V1123" s="12">
        <f>IFERROR(VLOOKUP(B1123,Ultimo!$B$2:$Q$2166,15,0),"")</f>
        <v>0.5</v>
      </c>
      <c r="W1123" s="13" t="str">
        <f>IFERROR(VLOOKUP(B1123,Ultimo!$B$2:$T$2166,19,0),"")</f>
        <v>BLUE ROOM</v>
      </c>
      <c r="X1123" s="13" t="str">
        <f>IFERROR(VLOOKUP(B1123,Ultimo!$B$2:$B$2166,1,0),"")</f>
        <v>EZL292A</v>
      </c>
    </row>
    <row r="1124" spans="1:24" ht="14.4">
      <c r="A1124" s="8" t="e">
        <f t="shared" si="1"/>
        <v>#REF!</v>
      </c>
      <c r="B1124" s="9" t="s">
        <v>3323</v>
      </c>
      <c r="C1124" s="8">
        <v>2020</v>
      </c>
      <c r="D1124" s="9" t="s">
        <v>3324</v>
      </c>
      <c r="E1124" s="9" t="s">
        <v>3318</v>
      </c>
      <c r="F1124" s="9" t="s">
        <v>3323</v>
      </c>
      <c r="G1124" s="8">
        <v>11</v>
      </c>
      <c r="H1124" s="9" t="s">
        <v>125</v>
      </c>
      <c r="I1124" s="8">
        <v>1732252</v>
      </c>
      <c r="J1124" s="8">
        <v>2</v>
      </c>
      <c r="K1124" s="9" t="s">
        <v>3325</v>
      </c>
      <c r="L1124" s="9" t="s">
        <v>136</v>
      </c>
      <c r="M1124" s="8">
        <v>8</v>
      </c>
      <c r="N1124" s="10"/>
      <c r="O1124" s="9" t="str">
        <f t="shared" si="78"/>
        <v>AGUIRRE LILIANA</v>
      </c>
      <c r="P1124" s="9" t="str">
        <f>VLOOKUP(B1124,Ultimo!$B$2:$C$2166,2,0)</f>
        <v>EYH616B</v>
      </c>
      <c r="Q1124" s="9">
        <f>VLOOKUP(B1124,Ultimo!$B$2:$D$2166,3,0)</f>
        <v>35</v>
      </c>
      <c r="R1124" s="9" t="s">
        <v>127</v>
      </c>
      <c r="S1124" s="10"/>
      <c r="T1124" s="10"/>
      <c r="U1124" s="11" t="str">
        <f>IFERROR(VLOOKUP(B1124,Ultimo!$B$2:$Q$2166,14,0),"")</f>
        <v>18/3/22</v>
      </c>
      <c r="V1124" s="12">
        <f>IFERROR(VLOOKUP(B1124,Ultimo!$B$2:$Q$2166,15,0),"")</f>
        <v>0.5</v>
      </c>
      <c r="W1124" s="13" t="str">
        <f>IFERROR(VLOOKUP(B1124,Ultimo!$B$2:$T$2166,19,0),"")</f>
        <v>SALA HELLCAT</v>
      </c>
      <c r="X1124" s="13" t="str">
        <f>IFERROR(VLOOKUP(B1124,Ultimo!$B$2:$B$2166,1,0),"")</f>
        <v>EZL293A</v>
      </c>
    </row>
    <row r="1125" spans="1:24" ht="14.4">
      <c r="A1125" s="8" t="e">
        <f t="shared" si="1"/>
        <v>#REF!</v>
      </c>
      <c r="B1125" s="9" t="s">
        <v>3326</v>
      </c>
      <c r="C1125" s="8">
        <v>2020</v>
      </c>
      <c r="D1125" s="9" t="s">
        <v>3327</v>
      </c>
      <c r="E1125" s="9" t="s">
        <v>3318</v>
      </c>
      <c r="F1125" s="9" t="s">
        <v>3326</v>
      </c>
      <c r="G1125" s="8">
        <v>11</v>
      </c>
      <c r="H1125" s="9" t="s">
        <v>125</v>
      </c>
      <c r="I1125" s="8">
        <v>1424988</v>
      </c>
      <c r="J1125" s="8">
        <v>2</v>
      </c>
      <c r="K1125" s="9" t="s">
        <v>3328</v>
      </c>
      <c r="L1125" s="9" t="s">
        <v>180</v>
      </c>
      <c r="M1125" s="8">
        <v>4</v>
      </c>
      <c r="N1125" s="15" t="e">
        <v>#N/A</v>
      </c>
      <c r="O1125" s="9" t="str">
        <f t="shared" si="78"/>
        <v>CASTILLO LUCIA</v>
      </c>
      <c r="P1125" s="9" t="str">
        <f>VLOOKUP(B1125,Ultimo!$B$2:$C$2166,2,0)</f>
        <v>EYG562B</v>
      </c>
      <c r="Q1125" s="9">
        <f>VLOOKUP(B1125,Ultimo!$B$2:$D$2166,3,0)</f>
        <v>12</v>
      </c>
      <c r="R1125" s="10"/>
      <c r="S1125" s="10"/>
      <c r="T1125" s="10"/>
      <c r="U1125" s="11" t="str">
        <f>IFERROR(VLOOKUP(B1125,Ultimo!$B$2:$Q$2166,14,0),"")</f>
        <v>22/3/22</v>
      </c>
      <c r="V1125" s="12">
        <f>IFERROR(VLOOKUP(B1125,Ultimo!$B$2:$Q$2166,15,0),"")</f>
        <v>0.41666666666666669</v>
      </c>
      <c r="W1125" s="13" t="str">
        <f>IFERROR(VLOOKUP(B1125,Ultimo!$B$2:$T$2166,19,0),"")</f>
        <v>AUDITORIO</v>
      </c>
      <c r="X1125" s="13" t="str">
        <f>IFERROR(VLOOKUP(B1125,Ultimo!$B$2:$B$2166,1,0),"")</f>
        <v>EZL298A</v>
      </c>
    </row>
    <row r="1126" spans="1:24" ht="14.4">
      <c r="A1126" s="8" t="e">
        <f t="shared" si="1"/>
        <v>#REF!</v>
      </c>
      <c r="B1126" s="9" t="s">
        <v>3329</v>
      </c>
      <c r="C1126" s="8">
        <v>2020</v>
      </c>
      <c r="D1126" s="9" t="s">
        <v>3330</v>
      </c>
      <c r="E1126" s="9" t="s">
        <v>3318</v>
      </c>
      <c r="F1126" s="9" t="s">
        <v>3329</v>
      </c>
      <c r="G1126" s="8">
        <v>11</v>
      </c>
      <c r="H1126" s="9" t="s">
        <v>125</v>
      </c>
      <c r="I1126" s="8">
        <v>1392258</v>
      </c>
      <c r="J1126" s="8">
        <v>2</v>
      </c>
      <c r="K1126" s="9" t="s">
        <v>3331</v>
      </c>
      <c r="L1126" s="9" t="s">
        <v>131</v>
      </c>
      <c r="M1126" s="8">
        <v>4</v>
      </c>
      <c r="N1126" s="9" t="s">
        <v>131</v>
      </c>
      <c r="O1126" s="9"/>
      <c r="P1126" s="9" t="str">
        <f>VLOOKUP(B1126,Ultimo!$B$2:$C$2166,2,0)</f>
        <v>EYH831B</v>
      </c>
      <c r="Q1126" s="9">
        <f>VLOOKUP(B1126,Ultimo!$B$2:$D$2166,3,0)</f>
        <v>39</v>
      </c>
      <c r="R1126" s="9" t="s">
        <v>127</v>
      </c>
      <c r="S1126" s="10"/>
      <c r="T1126" s="10"/>
      <c r="U1126" s="11" t="str">
        <f>IFERROR(VLOOKUP(B1126,Ultimo!$B$2:$Q$2166,14,0),"")</f>
        <v>16/3/22</v>
      </c>
      <c r="V1126" s="12">
        <f>IFERROR(VLOOKUP(B1126,Ultimo!$B$2:$Q$2166,15,0),"")</f>
        <v>0.54166666666666663</v>
      </c>
      <c r="W1126" s="13" t="str">
        <f>IFERROR(VLOOKUP(B1126,Ultimo!$B$2:$T$2166,19,0),"")</f>
        <v>AUDITORIO</v>
      </c>
      <c r="X1126" s="13" t="str">
        <f>IFERROR(VLOOKUP(B1126,Ultimo!$B$2:$B$2166,1,0),"")</f>
        <v>EZL299A</v>
      </c>
    </row>
    <row r="1127" spans="1:24" ht="14.4">
      <c r="A1127" s="8" t="e">
        <f t="shared" si="1"/>
        <v>#REF!</v>
      </c>
      <c r="B1127" s="9" t="s">
        <v>3332</v>
      </c>
      <c r="C1127" s="8">
        <v>2020</v>
      </c>
      <c r="D1127" s="9" t="s">
        <v>3333</v>
      </c>
      <c r="E1127" s="14">
        <v>43901</v>
      </c>
      <c r="F1127" s="9" t="s">
        <v>3332</v>
      </c>
      <c r="G1127" s="8">
        <v>11</v>
      </c>
      <c r="H1127" s="9" t="s">
        <v>125</v>
      </c>
      <c r="I1127" s="8">
        <v>1429680</v>
      </c>
      <c r="J1127" s="8">
        <v>2</v>
      </c>
      <c r="K1127" s="9" t="s">
        <v>3334</v>
      </c>
      <c r="L1127" s="9" t="s">
        <v>136</v>
      </c>
      <c r="M1127" s="8">
        <v>4</v>
      </c>
      <c r="N1127" s="9" t="s">
        <v>136</v>
      </c>
      <c r="O1127" s="9" t="str">
        <f t="shared" ref="O1127:O1128" si="79">IF(L1127="Camiones","MAYCOTT MIRIAM",IF(L1127="Van","CERVANTES LETICIA",IF(L1127="Motores Norte", "AGUIRRE LILIANA",IF(L1127="Toluca", "CASTILLO LUCIA",IF(L1127="Santa Fe", "CASTILLO LUCIA",IF(L1127="Motores Sur", "MAYCOTT LUCIA", 0))))))</f>
        <v>AGUIRRE LILIANA</v>
      </c>
      <c r="P1127" s="9" t="str">
        <f>VLOOKUP(B1127,Ultimo!$B$2:$C$2166,2,0)</f>
        <v>EYH617B</v>
      </c>
      <c r="Q1127" s="9">
        <f>VLOOKUP(B1127,Ultimo!$B$2:$D$2166,3,0)</f>
        <v>35</v>
      </c>
      <c r="R1127" s="9" t="s">
        <v>127</v>
      </c>
      <c r="S1127" s="10"/>
      <c r="T1127" s="10"/>
      <c r="U1127" s="11" t="str">
        <f>IFERROR(VLOOKUP(B1127,Ultimo!$B$2:$Q$2166,14,0),"")</f>
        <v>18/3/22</v>
      </c>
      <c r="V1127" s="12">
        <f>IFERROR(VLOOKUP(B1127,Ultimo!$B$2:$Q$2166,15,0),"")</f>
        <v>0.54166666666666663</v>
      </c>
      <c r="W1127" s="13" t="str">
        <f>IFERROR(VLOOKUP(B1127,Ultimo!$B$2:$T$2166,19,0),"")</f>
        <v>SALA HELLCAT</v>
      </c>
      <c r="X1127" s="13" t="str">
        <f>IFERROR(VLOOKUP(B1127,Ultimo!$B$2:$B$2166,1,0),"")</f>
        <v>EZZ101A</v>
      </c>
    </row>
    <row r="1128" spans="1:24" ht="14.4">
      <c r="A1128" s="8" t="e">
        <f t="shared" si="1"/>
        <v>#REF!</v>
      </c>
      <c r="B1128" s="9" t="s">
        <v>3335</v>
      </c>
      <c r="C1128" s="8">
        <v>2020</v>
      </c>
      <c r="D1128" s="9" t="s">
        <v>3336</v>
      </c>
      <c r="E1128" s="14">
        <v>43901</v>
      </c>
      <c r="F1128" s="9" t="s">
        <v>3335</v>
      </c>
      <c r="G1128" s="8">
        <v>11</v>
      </c>
      <c r="H1128" s="9" t="s">
        <v>125</v>
      </c>
      <c r="I1128" s="8">
        <v>1457608</v>
      </c>
      <c r="J1128" s="8">
        <v>2</v>
      </c>
      <c r="K1128" s="9" t="s">
        <v>3337</v>
      </c>
      <c r="L1128" s="9" t="s">
        <v>136</v>
      </c>
      <c r="M1128" s="8">
        <v>8</v>
      </c>
      <c r="N1128" s="10"/>
      <c r="O1128" s="9" t="str">
        <f t="shared" si="79"/>
        <v>AGUIRRE LILIANA</v>
      </c>
      <c r="P1128" s="9" t="str">
        <f>VLOOKUP(B1128,Ultimo!$B$2:$C$2166,2,0)</f>
        <v>EYH618B</v>
      </c>
      <c r="Q1128" s="9">
        <f>VLOOKUP(B1128,Ultimo!$B$2:$D$2166,3,0)</f>
        <v>35</v>
      </c>
      <c r="R1128" s="9" t="s">
        <v>127</v>
      </c>
      <c r="S1128" s="10"/>
      <c r="T1128" s="10"/>
      <c r="U1128" s="11" t="str">
        <f>IFERROR(VLOOKUP(B1128,Ultimo!$B$2:$Q$2166,14,0),"")</f>
        <v>18/3/22</v>
      </c>
      <c r="V1128" s="12">
        <f>IFERROR(VLOOKUP(B1128,Ultimo!$B$2:$Q$2166,15,0),"")</f>
        <v>0.70833333333333337</v>
      </c>
      <c r="W1128" s="13" t="str">
        <f>IFERROR(VLOOKUP(B1128,Ultimo!$B$2:$T$2166,19,0),"")</f>
        <v>SALA HELLCAT</v>
      </c>
      <c r="X1128" s="13" t="str">
        <f>IFERROR(VLOOKUP(B1128,Ultimo!$B$2:$B$2166,1,0),"")</f>
        <v>EZZ102A</v>
      </c>
    </row>
    <row r="1129" spans="1:24" ht="14.4">
      <c r="A1129" s="8" t="e">
        <f t="shared" si="1"/>
        <v>#REF!</v>
      </c>
      <c r="B1129" s="9" t="s">
        <v>3338</v>
      </c>
      <c r="C1129" s="8">
        <v>2020</v>
      </c>
      <c r="D1129" s="9" t="s">
        <v>3339</v>
      </c>
      <c r="E1129" s="14">
        <v>43901</v>
      </c>
      <c r="F1129" s="9" t="s">
        <v>3338</v>
      </c>
      <c r="G1129" s="8">
        <v>11</v>
      </c>
      <c r="H1129" s="9" t="s">
        <v>125</v>
      </c>
      <c r="I1129" s="8">
        <v>1605877</v>
      </c>
      <c r="J1129" s="8">
        <v>2</v>
      </c>
      <c r="K1129" s="9" t="s">
        <v>3340</v>
      </c>
      <c r="L1129" s="9" t="s">
        <v>131</v>
      </c>
      <c r="M1129" s="8">
        <v>6</v>
      </c>
      <c r="N1129" s="10"/>
      <c r="O1129" s="9"/>
      <c r="P1129" s="9" t="str">
        <f>VLOOKUP(B1129,Ultimo!$B$2:$C$2166,2,0)</f>
        <v>EYH832B</v>
      </c>
      <c r="Q1129" s="9">
        <f>VLOOKUP(B1129,Ultimo!$B$2:$D$2166,3,0)</f>
        <v>39</v>
      </c>
      <c r="R1129" s="9" t="s">
        <v>127</v>
      </c>
      <c r="S1129" s="10"/>
      <c r="T1129" s="10"/>
      <c r="U1129" s="11" t="str">
        <f>IFERROR(VLOOKUP(B1129,Ultimo!$B$2:$Q$2166,14,0),"")</f>
        <v>17/3/22</v>
      </c>
      <c r="V1129" s="12">
        <f>IFERROR(VLOOKUP(B1129,Ultimo!$B$2:$Q$2166,15,0),"")</f>
        <v>0.66666666666666663</v>
      </c>
      <c r="W1129" s="13" t="str">
        <f>IFERROR(VLOOKUP(B1129,Ultimo!$B$2:$T$2166,19,0),"")</f>
        <v>AUDITORIO</v>
      </c>
      <c r="X1129" s="13" t="str">
        <f>IFERROR(VLOOKUP(B1129,Ultimo!$B$2:$B$2166,1,0),"")</f>
        <v>EZZ103A</v>
      </c>
    </row>
    <row r="1130" spans="1:24" ht="14.4">
      <c r="A1130" s="8" t="e">
        <f t="shared" si="1"/>
        <v>#REF!</v>
      </c>
      <c r="B1130" s="9" t="s">
        <v>3341</v>
      </c>
      <c r="C1130" s="8">
        <v>2020</v>
      </c>
      <c r="D1130" s="9" t="s">
        <v>3342</v>
      </c>
      <c r="E1130" s="14">
        <v>43901</v>
      </c>
      <c r="F1130" s="9" t="s">
        <v>3341</v>
      </c>
      <c r="G1130" s="8">
        <v>11</v>
      </c>
      <c r="H1130" s="9" t="s">
        <v>125</v>
      </c>
      <c r="I1130" s="8">
        <v>1351495</v>
      </c>
      <c r="J1130" s="8">
        <v>2</v>
      </c>
      <c r="K1130" s="9" t="s">
        <v>2318</v>
      </c>
      <c r="L1130" s="9" t="s">
        <v>164</v>
      </c>
      <c r="M1130" s="8">
        <v>14</v>
      </c>
      <c r="N1130" s="10"/>
      <c r="O1130" s="9" t="str">
        <f t="shared" ref="O1130:O1131" si="80">IF(L1130="Camiones","MAYCOTT MIRIAM",IF(L1130="Van","CERVANTES LETICIA",IF(L1130="Motores Norte", "AGUIRRE LILIANA",IF(L1130="Toluca", "CASTILLO LUCIA",IF(L1130="Santa Fe", "CASTILLO LUCIA",IF(L1130="Motores Sur", "MAYCOTT LUCIA", 0))))))</f>
        <v>MAYCOTT LUCIA</v>
      </c>
      <c r="P1130" s="9" t="str">
        <f>VLOOKUP(B1130,Ultimo!$B$2:$C$2166,2,0)</f>
        <v>EYH101B</v>
      </c>
      <c r="Q1130" s="9">
        <f>VLOOKUP(B1130,Ultimo!$B$2:$D$2166,3,0)</f>
        <v>25</v>
      </c>
      <c r="R1130" s="9" t="s">
        <v>127</v>
      </c>
      <c r="S1130" s="10"/>
      <c r="T1130" s="10"/>
      <c r="U1130" s="11" t="str">
        <f>IFERROR(VLOOKUP(B1130,Ultimo!$B$2:$Q$2166,14,0),"")</f>
        <v>14/3/22</v>
      </c>
      <c r="V1130" s="12">
        <f>IFERROR(VLOOKUP(B1130,Ultimo!$B$2:$Q$2166,15,0),"")</f>
        <v>0.625</v>
      </c>
      <c r="W1130" s="13" t="str">
        <f>IFERROR(VLOOKUP(B1130,Ultimo!$B$2:$T$2166,19,0),"")</f>
        <v>BLUE ROOM</v>
      </c>
      <c r="X1130" s="13" t="str">
        <f>IFERROR(VLOOKUP(B1130,Ultimo!$B$2:$B$2166,1,0),"")</f>
        <v>EZZ105A</v>
      </c>
    </row>
    <row r="1131" spans="1:24" ht="14.4">
      <c r="A1131" s="8" t="e">
        <f t="shared" si="1"/>
        <v>#REF!</v>
      </c>
      <c r="B1131" s="9" t="s">
        <v>3343</v>
      </c>
      <c r="C1131" s="8">
        <v>2020</v>
      </c>
      <c r="D1131" s="9" t="s">
        <v>3344</v>
      </c>
      <c r="E1131" s="14">
        <v>43901</v>
      </c>
      <c r="F1131" s="9" t="s">
        <v>3343</v>
      </c>
      <c r="G1131" s="8">
        <v>11</v>
      </c>
      <c r="H1131" s="9" t="s">
        <v>125</v>
      </c>
      <c r="I1131" s="8">
        <v>1261150</v>
      </c>
      <c r="J1131" s="8">
        <v>2</v>
      </c>
      <c r="K1131" s="9" t="s">
        <v>3345</v>
      </c>
      <c r="L1131" s="9" t="s">
        <v>44</v>
      </c>
      <c r="M1131" s="8">
        <v>11</v>
      </c>
      <c r="N1131" s="10"/>
      <c r="O1131" s="9" t="str">
        <f t="shared" si="80"/>
        <v>MAYCOTT MIRIAM</v>
      </c>
      <c r="P1131" s="9" t="str">
        <f>VLOOKUP(B1131,Ultimo!$B$2:$C$2166,2,0)</f>
        <v>EYH340B</v>
      </c>
      <c r="Q1131" s="9">
        <f>VLOOKUP(B1131,Ultimo!$B$2:$D$2166,3,0)</f>
        <v>29</v>
      </c>
      <c r="R1131" s="9" t="s">
        <v>127</v>
      </c>
      <c r="S1131" s="10"/>
      <c r="T1131" s="10"/>
      <c r="U1131" s="11" t="str">
        <f>IFERROR(VLOOKUP(B1131,Ultimo!$B$2:$Q$2166,14,0),"")</f>
        <v>24/3/22</v>
      </c>
      <c r="V1131" s="12">
        <f>IFERROR(VLOOKUP(B1131,Ultimo!$B$2:$Q$2166,15,0),"")</f>
        <v>0.70833333333333337</v>
      </c>
      <c r="W1131" s="13" t="str">
        <f>IFERROR(VLOOKUP(B1131,Ultimo!$B$2:$T$2166,19,0),"")</f>
        <v>SALA VIP</v>
      </c>
      <c r="X1131" s="13" t="str">
        <f>IFERROR(VLOOKUP(B1131,Ultimo!$B$2:$B$2166,1,0),"")</f>
        <v>EZZ107A</v>
      </c>
    </row>
    <row r="1132" spans="1:24" ht="14.4">
      <c r="A1132" s="8" t="e">
        <f t="shared" si="1"/>
        <v>#REF!</v>
      </c>
      <c r="B1132" s="9" t="s">
        <v>3346</v>
      </c>
      <c r="C1132" s="8">
        <v>2020</v>
      </c>
      <c r="D1132" s="9" t="s">
        <v>3347</v>
      </c>
      <c r="E1132" s="14">
        <v>43901</v>
      </c>
      <c r="F1132" s="9" t="s">
        <v>3346</v>
      </c>
      <c r="G1132" s="8">
        <v>11</v>
      </c>
      <c r="H1132" s="9" t="s">
        <v>125</v>
      </c>
      <c r="I1132" s="8">
        <v>1786914</v>
      </c>
      <c r="J1132" s="8">
        <v>2</v>
      </c>
      <c r="K1132" s="9" t="s">
        <v>3348</v>
      </c>
      <c r="L1132" s="9" t="s">
        <v>131</v>
      </c>
      <c r="M1132" s="8">
        <v>6</v>
      </c>
      <c r="N1132" s="10"/>
      <c r="O1132" s="9"/>
      <c r="P1132" s="9" t="str">
        <f>VLOOKUP(B1132,Ultimo!$B$2:$C$2166,2,0)</f>
        <v>EYH833B</v>
      </c>
      <c r="Q1132" s="9">
        <f>VLOOKUP(B1132,Ultimo!$B$2:$D$2166,3,0)</f>
        <v>39</v>
      </c>
      <c r="R1132" s="9" t="s">
        <v>127</v>
      </c>
      <c r="S1132" s="10"/>
      <c r="T1132" s="10"/>
      <c r="U1132" s="11" t="str">
        <f>IFERROR(VLOOKUP(B1132,Ultimo!$B$2:$Q$2166,14,0),"")</f>
        <v>16/3/22</v>
      </c>
      <c r="V1132" s="12">
        <f>IFERROR(VLOOKUP(B1132,Ultimo!$B$2:$Q$2166,15,0),"")</f>
        <v>0.45833333333333331</v>
      </c>
      <c r="W1132" s="13" t="str">
        <f>IFERROR(VLOOKUP(B1132,Ultimo!$B$2:$T$2166,19,0),"")</f>
        <v>AUDITORIO</v>
      </c>
      <c r="X1132" s="13" t="str">
        <f>IFERROR(VLOOKUP(B1132,Ultimo!$B$2:$B$2166,1,0),"")</f>
        <v>EZZ108A</v>
      </c>
    </row>
    <row r="1133" spans="1:24" ht="14.4">
      <c r="A1133" s="8" t="e">
        <f t="shared" si="1"/>
        <v>#REF!</v>
      </c>
      <c r="B1133" s="9" t="s">
        <v>3349</v>
      </c>
      <c r="C1133" s="8">
        <v>2020</v>
      </c>
      <c r="D1133" s="9" t="s">
        <v>3350</v>
      </c>
      <c r="E1133" s="14">
        <v>43901</v>
      </c>
      <c r="F1133" s="9" t="s">
        <v>3349</v>
      </c>
      <c r="G1133" s="8">
        <v>11</v>
      </c>
      <c r="H1133" s="9" t="s">
        <v>125</v>
      </c>
      <c r="I1133" s="8">
        <v>1700282</v>
      </c>
      <c r="J1133" s="8">
        <v>2</v>
      </c>
      <c r="K1133" s="9" t="s">
        <v>3351</v>
      </c>
      <c r="L1133" s="9" t="s">
        <v>131</v>
      </c>
      <c r="M1133" s="8">
        <v>4</v>
      </c>
      <c r="N1133" s="9" t="s">
        <v>131</v>
      </c>
      <c r="O1133" s="9"/>
      <c r="P1133" s="9" t="str">
        <f>VLOOKUP(B1133,Ultimo!$B$2:$C$2166,2,0)</f>
        <v>EYH834B</v>
      </c>
      <c r="Q1133" s="9">
        <f>VLOOKUP(B1133,Ultimo!$B$2:$D$2166,3,0)</f>
        <v>39</v>
      </c>
      <c r="R1133" s="9" t="s">
        <v>127</v>
      </c>
      <c r="S1133" s="10"/>
      <c r="T1133" s="10"/>
      <c r="U1133" s="11" t="str">
        <f>IFERROR(VLOOKUP(B1133,Ultimo!$B$2:$Q$2166,14,0),"")</f>
        <v>16/3/22</v>
      </c>
      <c r="V1133" s="12">
        <f>IFERROR(VLOOKUP(B1133,Ultimo!$B$2:$Q$2166,15,0),"")</f>
        <v>0.70833333333333337</v>
      </c>
      <c r="W1133" s="13" t="str">
        <f>IFERROR(VLOOKUP(B1133,Ultimo!$B$2:$T$2166,19,0),"")</f>
        <v>AUDITORIO</v>
      </c>
      <c r="X1133" s="13" t="str">
        <f>IFERROR(VLOOKUP(B1133,Ultimo!$B$2:$B$2166,1,0),"")</f>
        <v>EZZ109A</v>
      </c>
    </row>
    <row r="1134" spans="1:24" ht="14.4">
      <c r="A1134" s="8" t="e">
        <f t="shared" si="1"/>
        <v>#REF!</v>
      </c>
      <c r="B1134" s="9" t="s">
        <v>3352</v>
      </c>
      <c r="C1134" s="8">
        <v>2020</v>
      </c>
      <c r="D1134" s="9" t="s">
        <v>3353</v>
      </c>
      <c r="E1134" s="14">
        <v>43901</v>
      </c>
      <c r="F1134" s="9" t="s">
        <v>3352</v>
      </c>
      <c r="G1134" s="8">
        <v>11</v>
      </c>
      <c r="H1134" s="9" t="s">
        <v>125</v>
      </c>
      <c r="I1134" s="8">
        <v>1374683</v>
      </c>
      <c r="J1134" s="8">
        <v>2</v>
      </c>
      <c r="K1134" s="9" t="s">
        <v>3354</v>
      </c>
      <c r="L1134" s="9" t="s">
        <v>136</v>
      </c>
      <c r="M1134" s="8">
        <v>8</v>
      </c>
      <c r="N1134" s="10"/>
      <c r="O1134" s="9" t="str">
        <f t="shared" ref="O1134:O1135" si="81">IF(L1134="Camiones","MAYCOTT MIRIAM",IF(L1134="Van","CERVANTES LETICIA",IF(L1134="Motores Norte", "AGUIRRE LILIANA",IF(L1134="Toluca", "CASTILLO LUCIA",IF(L1134="Santa Fe", "CASTILLO LUCIA",IF(L1134="Motores Sur", "MAYCOTT LUCIA", 0))))))</f>
        <v>AGUIRRE LILIANA</v>
      </c>
      <c r="P1134" s="9" t="str">
        <f>VLOOKUP(B1134,Ultimo!$B$2:$C$2166,2,0)</f>
        <v>EYH619B</v>
      </c>
      <c r="Q1134" s="9">
        <f>VLOOKUP(B1134,Ultimo!$B$2:$D$2166,3,0)</f>
        <v>35</v>
      </c>
      <c r="R1134" s="9" t="s">
        <v>127</v>
      </c>
      <c r="S1134" s="10"/>
      <c r="T1134" s="10"/>
      <c r="U1134" s="11" t="str">
        <f>IFERROR(VLOOKUP(B1134,Ultimo!$B$2:$Q$2166,14,0),"")</f>
        <v>19/3/22</v>
      </c>
      <c r="V1134" s="12">
        <f>IFERROR(VLOOKUP(B1134,Ultimo!$B$2:$Q$2166,15,0),"")</f>
        <v>0.54166666666666663</v>
      </c>
      <c r="W1134" s="13" t="str">
        <f>IFERROR(VLOOKUP(B1134,Ultimo!$B$2:$T$2166,19,0),"")</f>
        <v>SALA HELLCAT</v>
      </c>
      <c r="X1134" s="13" t="str">
        <f>IFERROR(VLOOKUP(B1134,Ultimo!$B$2:$B$2166,1,0),"")</f>
        <v>EZZ110A</v>
      </c>
    </row>
    <row r="1135" spans="1:24" ht="14.4">
      <c r="A1135" s="8" t="e">
        <f t="shared" si="1"/>
        <v>#REF!</v>
      </c>
      <c r="B1135" s="9" t="s">
        <v>3355</v>
      </c>
      <c r="C1135" s="8">
        <v>2020</v>
      </c>
      <c r="D1135" s="9" t="s">
        <v>3356</v>
      </c>
      <c r="E1135" s="14">
        <v>43901</v>
      </c>
      <c r="F1135" s="9" t="s">
        <v>3355</v>
      </c>
      <c r="G1135" s="8">
        <v>11</v>
      </c>
      <c r="H1135" s="9" t="s">
        <v>125</v>
      </c>
      <c r="I1135" s="8">
        <v>1437291</v>
      </c>
      <c r="J1135" s="8">
        <v>1</v>
      </c>
      <c r="K1135" s="9" t="s">
        <v>3357</v>
      </c>
      <c r="L1135" s="9" t="s">
        <v>136</v>
      </c>
      <c r="M1135" s="8">
        <v>8</v>
      </c>
      <c r="N1135" s="10"/>
      <c r="O1135" s="9" t="str">
        <f t="shared" si="81"/>
        <v>AGUIRRE LILIANA</v>
      </c>
      <c r="P1135" s="9" t="str">
        <f>VLOOKUP(B1135,Ultimo!$B$2:$C$2166,2,0)</f>
        <v>EYH620B</v>
      </c>
      <c r="Q1135" s="9">
        <f>VLOOKUP(B1135,Ultimo!$B$2:$D$2166,3,0)</f>
        <v>35</v>
      </c>
      <c r="R1135" s="9" t="s">
        <v>127</v>
      </c>
      <c r="S1135" s="10"/>
      <c r="T1135" s="10"/>
      <c r="U1135" s="11" t="str">
        <f>IFERROR(VLOOKUP(B1135,Ultimo!$B$2:$Q$2166,14,0),"")</f>
        <v>22/3/22</v>
      </c>
      <c r="V1135" s="12">
        <f>IFERROR(VLOOKUP(B1135,Ultimo!$B$2:$Q$2166,15,0),"")</f>
        <v>0.45833333333333331</v>
      </c>
      <c r="W1135" s="13" t="str">
        <f>IFERROR(VLOOKUP(B1135,Ultimo!$B$2:$T$2166,19,0),"")</f>
        <v>SALA HELLCAT</v>
      </c>
      <c r="X1135" s="13" t="str">
        <f>IFERROR(VLOOKUP(B1135,Ultimo!$B$2:$B$2166,1,0),"")</f>
        <v>EZZ111A</v>
      </c>
    </row>
    <row r="1136" spans="1:24" ht="14.4">
      <c r="A1136" s="8" t="e">
        <f t="shared" si="1"/>
        <v>#REF!</v>
      </c>
      <c r="B1136" s="9" t="s">
        <v>3358</v>
      </c>
      <c r="C1136" s="8">
        <v>2020</v>
      </c>
      <c r="D1136" s="9" t="s">
        <v>3359</v>
      </c>
      <c r="E1136" s="14">
        <v>43901</v>
      </c>
      <c r="F1136" s="9" t="s">
        <v>3358</v>
      </c>
      <c r="G1136" s="8">
        <v>11</v>
      </c>
      <c r="H1136" s="9" t="s">
        <v>125</v>
      </c>
      <c r="I1136" s="8">
        <v>1607396</v>
      </c>
      <c r="J1136" s="8">
        <v>2</v>
      </c>
      <c r="K1136" s="9" t="s">
        <v>1885</v>
      </c>
      <c r="L1136" s="9" t="s">
        <v>131</v>
      </c>
      <c r="M1136" s="8">
        <v>6</v>
      </c>
      <c r="N1136" s="10"/>
      <c r="O1136" s="9"/>
      <c r="P1136" s="9" t="str">
        <f>VLOOKUP(B1136,Ultimo!$B$2:$C$2166,2,0)</f>
        <v>EYH835B</v>
      </c>
      <c r="Q1136" s="9">
        <f>VLOOKUP(B1136,Ultimo!$B$2:$D$2166,3,0)</f>
        <v>39</v>
      </c>
      <c r="R1136" s="9" t="s">
        <v>127</v>
      </c>
      <c r="S1136" s="10"/>
      <c r="T1136" s="10"/>
      <c r="U1136" s="11" t="str">
        <f>IFERROR(VLOOKUP(B1136,Ultimo!$B$2:$Q$2166,14,0),"")</f>
        <v>17/3/22</v>
      </c>
      <c r="V1136" s="12">
        <f>IFERROR(VLOOKUP(B1136,Ultimo!$B$2:$Q$2166,15,0),"")</f>
        <v>0.41666666666666669</v>
      </c>
      <c r="W1136" s="13" t="str">
        <f>IFERROR(VLOOKUP(B1136,Ultimo!$B$2:$T$2166,19,0),"")</f>
        <v>AUDITORIO</v>
      </c>
      <c r="X1136" s="13" t="str">
        <f>IFERROR(VLOOKUP(B1136,Ultimo!$B$2:$B$2166,1,0),"")</f>
        <v>EZZ112A</v>
      </c>
    </row>
    <row r="1137" spans="1:24" ht="14.4">
      <c r="A1137" s="8" t="e">
        <f t="shared" si="1"/>
        <v>#REF!</v>
      </c>
      <c r="B1137" s="9" t="s">
        <v>3360</v>
      </c>
      <c r="C1137" s="8">
        <v>2020</v>
      </c>
      <c r="D1137" s="9" t="s">
        <v>3361</v>
      </c>
      <c r="E1137" s="14">
        <v>43901</v>
      </c>
      <c r="F1137" s="9" t="s">
        <v>3360</v>
      </c>
      <c r="G1137" s="8">
        <v>11</v>
      </c>
      <c r="H1137" s="9" t="s">
        <v>125</v>
      </c>
      <c r="I1137" s="8">
        <v>1245820</v>
      </c>
      <c r="J1137" s="8">
        <v>2</v>
      </c>
      <c r="K1137" s="9" t="s">
        <v>3362</v>
      </c>
      <c r="L1137" s="9" t="s">
        <v>136</v>
      </c>
      <c r="M1137" s="8">
        <v>8</v>
      </c>
      <c r="N1137" s="10"/>
      <c r="O1137" s="9" t="str">
        <f t="shared" ref="O1137:O1138" si="82">IF(L1137="Camiones","MAYCOTT MIRIAM",IF(L1137="Van","CERVANTES LETICIA",IF(L1137="Motores Norte", "AGUIRRE LILIANA",IF(L1137="Toluca", "CASTILLO LUCIA",IF(L1137="Santa Fe", "CASTILLO LUCIA",IF(L1137="Motores Sur", "MAYCOTT LUCIA", 0))))))</f>
        <v>AGUIRRE LILIANA</v>
      </c>
      <c r="P1137" s="9" t="str">
        <f>VLOOKUP(B1137,Ultimo!$B$2:$C$2166,2,0)</f>
        <v>EYH621B</v>
      </c>
      <c r="Q1137" s="9">
        <f>VLOOKUP(B1137,Ultimo!$B$2:$D$2166,3,0)</f>
        <v>35</v>
      </c>
      <c r="R1137" s="9" t="s">
        <v>127</v>
      </c>
      <c r="S1137" s="10"/>
      <c r="T1137" s="10"/>
      <c r="U1137" s="11" t="str">
        <f>IFERROR(VLOOKUP(B1137,Ultimo!$B$2:$Q$2166,14,0),"")</f>
        <v>19/3/22</v>
      </c>
      <c r="V1137" s="12">
        <f>IFERROR(VLOOKUP(B1137,Ultimo!$B$2:$Q$2166,15,0),"")</f>
        <v>0.41666666666666669</v>
      </c>
      <c r="W1137" s="13" t="str">
        <f>IFERROR(VLOOKUP(B1137,Ultimo!$B$2:$T$2166,19,0),"")</f>
        <v>SALA HELLCAT</v>
      </c>
      <c r="X1137" s="13" t="str">
        <f>IFERROR(VLOOKUP(B1137,Ultimo!$B$2:$B$2166,1,0),"")</f>
        <v>EZZ113A</v>
      </c>
    </row>
    <row r="1138" spans="1:24" ht="14.4">
      <c r="A1138" s="8" t="e">
        <f t="shared" si="1"/>
        <v>#REF!</v>
      </c>
      <c r="B1138" s="9" t="s">
        <v>3363</v>
      </c>
      <c r="C1138" s="8">
        <v>2020</v>
      </c>
      <c r="D1138" s="9" t="s">
        <v>3364</v>
      </c>
      <c r="E1138" s="14">
        <v>43901</v>
      </c>
      <c r="F1138" s="9" t="s">
        <v>3363</v>
      </c>
      <c r="G1138" s="8">
        <v>11</v>
      </c>
      <c r="H1138" s="9" t="s">
        <v>125</v>
      </c>
      <c r="I1138" s="8">
        <v>1058302</v>
      </c>
      <c r="J1138" s="8">
        <v>2</v>
      </c>
      <c r="K1138" s="9" t="s">
        <v>3365</v>
      </c>
      <c r="L1138" s="9" t="s">
        <v>44</v>
      </c>
      <c r="M1138" s="8">
        <v>11</v>
      </c>
      <c r="N1138" s="10"/>
      <c r="O1138" s="9" t="str">
        <f t="shared" si="82"/>
        <v>MAYCOTT MIRIAM</v>
      </c>
      <c r="P1138" s="9" t="str">
        <f>VLOOKUP(B1138,Ultimo!$B$2:$C$2166,2,0)</f>
        <v>EYH341B</v>
      </c>
      <c r="Q1138" s="9">
        <f>VLOOKUP(B1138,Ultimo!$B$2:$D$2166,3,0)</f>
        <v>29</v>
      </c>
      <c r="R1138" s="9" t="s">
        <v>127</v>
      </c>
      <c r="S1138" s="10"/>
      <c r="T1138" s="10"/>
      <c r="U1138" s="11" t="str">
        <f>IFERROR(VLOOKUP(B1138,Ultimo!$B$2:$Q$2166,14,0),"")</f>
        <v>24/3/22</v>
      </c>
      <c r="V1138" s="12">
        <f>IFERROR(VLOOKUP(B1138,Ultimo!$B$2:$Q$2166,15,0),"")</f>
        <v>0.41666666666666669</v>
      </c>
      <c r="W1138" s="13" t="str">
        <f>IFERROR(VLOOKUP(B1138,Ultimo!$B$2:$T$2166,19,0),"")</f>
        <v>SALA VIP</v>
      </c>
      <c r="X1138" s="13" t="str">
        <f>IFERROR(VLOOKUP(B1138,Ultimo!$B$2:$B$2166,1,0),"")</f>
        <v>EZZ114A</v>
      </c>
    </row>
    <row r="1139" spans="1:24" ht="14.4">
      <c r="A1139" s="8" t="e">
        <f t="shared" si="1"/>
        <v>#REF!</v>
      </c>
      <c r="B1139" s="9" t="s">
        <v>3366</v>
      </c>
      <c r="C1139" s="8">
        <v>2020</v>
      </c>
      <c r="D1139" s="9" t="s">
        <v>3367</v>
      </c>
      <c r="E1139" s="14">
        <v>43901</v>
      </c>
      <c r="F1139" s="9" t="s">
        <v>3366</v>
      </c>
      <c r="G1139" s="8">
        <v>11</v>
      </c>
      <c r="H1139" s="9" t="s">
        <v>125</v>
      </c>
      <c r="I1139" s="8">
        <v>1444940</v>
      </c>
      <c r="J1139" s="8">
        <v>1</v>
      </c>
      <c r="K1139" s="9" t="s">
        <v>3368</v>
      </c>
      <c r="L1139" s="9" t="s">
        <v>131</v>
      </c>
      <c r="M1139" s="8">
        <v>6</v>
      </c>
      <c r="N1139" s="10"/>
      <c r="O1139" s="9"/>
      <c r="P1139" s="9" t="str">
        <f>VLOOKUP(B1139,Ultimo!$B$2:$C$2166,2,0)</f>
        <v>EYH836B</v>
      </c>
      <c r="Q1139" s="9">
        <f>VLOOKUP(B1139,Ultimo!$B$2:$D$2166,3,0)</f>
        <v>39</v>
      </c>
      <c r="R1139" s="9" t="s">
        <v>127</v>
      </c>
      <c r="S1139" s="10"/>
      <c r="T1139" s="10"/>
      <c r="U1139" s="11" t="str">
        <f>IFERROR(VLOOKUP(B1139,Ultimo!$B$2:$Q$2166,14,0),"")</f>
        <v>17/3/22</v>
      </c>
      <c r="V1139" s="12">
        <f>IFERROR(VLOOKUP(B1139,Ultimo!$B$2:$Q$2166,15,0),"")</f>
        <v>0.41666666666666669</v>
      </c>
      <c r="W1139" s="13" t="str">
        <f>IFERROR(VLOOKUP(B1139,Ultimo!$B$2:$T$2166,19,0),"")</f>
        <v>AUDITORIO</v>
      </c>
      <c r="X1139" s="13" t="str">
        <f>IFERROR(VLOOKUP(B1139,Ultimo!$B$2:$B$2166,1,0),"")</f>
        <v>EZZ115A</v>
      </c>
    </row>
    <row r="1140" spans="1:24" ht="14.4">
      <c r="A1140" s="8" t="e">
        <f t="shared" si="1"/>
        <v>#REF!</v>
      </c>
      <c r="B1140" s="9" t="s">
        <v>3369</v>
      </c>
      <c r="C1140" s="8">
        <v>2020</v>
      </c>
      <c r="D1140" s="9" t="s">
        <v>3370</v>
      </c>
      <c r="E1140" s="14">
        <v>43993</v>
      </c>
      <c r="F1140" s="9" t="s">
        <v>3369</v>
      </c>
      <c r="G1140" s="8">
        <v>11</v>
      </c>
      <c r="H1140" s="9" t="s">
        <v>125</v>
      </c>
      <c r="I1140" s="8">
        <v>1410491</v>
      </c>
      <c r="J1140" s="8">
        <v>2</v>
      </c>
      <c r="K1140" s="9" t="s">
        <v>3371</v>
      </c>
      <c r="L1140" s="9" t="s">
        <v>180</v>
      </c>
      <c r="M1140" s="8">
        <v>4</v>
      </c>
      <c r="N1140" s="15" t="e">
        <v>#N/A</v>
      </c>
      <c r="O1140" s="9" t="str">
        <f t="shared" ref="O1140:O1154" si="83">IF(L1140="Camiones","MAYCOTT MIRIAM",IF(L1140="Van","CERVANTES LETICIA",IF(L1140="Motores Norte", "AGUIRRE LILIANA",IF(L1140="Toluca", "CASTILLO LUCIA",IF(L1140="Santa Fe", "CASTILLO LUCIA",IF(L1140="Motores Sur", "MAYCOTT LUCIA", 0))))))</f>
        <v>CASTILLO LUCIA</v>
      </c>
      <c r="P1140" s="9" t="str">
        <f>VLOOKUP(B1140,Ultimo!$B$2:$C$2166,2,0)</f>
        <v>EYG563B</v>
      </c>
      <c r="Q1140" s="9">
        <f>VLOOKUP(B1140,Ultimo!$B$2:$D$2166,3,0)</f>
        <v>12</v>
      </c>
      <c r="R1140" s="10"/>
      <c r="S1140" s="10"/>
      <c r="T1140" s="10"/>
      <c r="U1140" s="11" t="str">
        <f>IFERROR(VLOOKUP(B1140,Ultimo!$B$2:$Q$2166,14,0),"")</f>
        <v>22/3/22</v>
      </c>
      <c r="V1140" s="12">
        <f>IFERROR(VLOOKUP(B1140,Ultimo!$B$2:$Q$2166,15,0),"")</f>
        <v>0.625</v>
      </c>
      <c r="W1140" s="13" t="str">
        <f>IFERROR(VLOOKUP(B1140,Ultimo!$B$2:$T$2166,19,0),"")</f>
        <v>AUDITORIO</v>
      </c>
      <c r="X1140" s="13" t="str">
        <f>IFERROR(VLOOKUP(B1140,Ultimo!$B$2:$B$2166,1,0),"")</f>
        <v>EZZ116A</v>
      </c>
    </row>
    <row r="1141" spans="1:24" ht="14.4">
      <c r="A1141" s="8" t="e">
        <f t="shared" si="1"/>
        <v>#REF!</v>
      </c>
      <c r="B1141" s="9" t="s">
        <v>3372</v>
      </c>
      <c r="C1141" s="8">
        <v>2020</v>
      </c>
      <c r="D1141" s="9" t="s">
        <v>3373</v>
      </c>
      <c r="E1141" s="14">
        <v>43993</v>
      </c>
      <c r="F1141" s="9" t="s">
        <v>3372</v>
      </c>
      <c r="G1141" s="8">
        <v>11</v>
      </c>
      <c r="H1141" s="9" t="s">
        <v>125</v>
      </c>
      <c r="I1141" s="8">
        <v>1009933</v>
      </c>
      <c r="J1141" s="8">
        <v>2</v>
      </c>
      <c r="K1141" s="9" t="s">
        <v>3374</v>
      </c>
      <c r="L1141" s="9" t="s">
        <v>180</v>
      </c>
      <c r="M1141" s="8">
        <v>4</v>
      </c>
      <c r="N1141" s="15" t="e">
        <v>#N/A</v>
      </c>
      <c r="O1141" s="9" t="str">
        <f t="shared" si="83"/>
        <v>CASTILLO LUCIA</v>
      </c>
      <c r="P1141" s="9" t="str">
        <f>VLOOKUP(B1141,Ultimo!$B$2:$C$2166,2,0)</f>
        <v>EYG564B</v>
      </c>
      <c r="Q1141" s="9">
        <f>VLOOKUP(B1141,Ultimo!$B$2:$D$2166,3,0)</f>
        <v>12</v>
      </c>
      <c r="R1141" s="10"/>
      <c r="S1141" s="10"/>
      <c r="T1141" s="10"/>
      <c r="U1141" s="11" t="str">
        <f>IFERROR(VLOOKUP(B1141,Ultimo!$B$2:$Q$2166,14,0),"")</f>
        <v>25/3/22</v>
      </c>
      <c r="V1141" s="12">
        <f>IFERROR(VLOOKUP(B1141,Ultimo!$B$2:$Q$2166,15,0),"")</f>
        <v>0.70833333333333337</v>
      </c>
      <c r="W1141" s="13" t="str">
        <f>IFERROR(VLOOKUP(B1141,Ultimo!$B$2:$T$2166,19,0),"")</f>
        <v>AUDITORIO</v>
      </c>
      <c r="X1141" s="13" t="str">
        <f>IFERROR(VLOOKUP(B1141,Ultimo!$B$2:$B$2166,1,0),"")</f>
        <v>EZZ117A</v>
      </c>
    </row>
    <row r="1142" spans="1:24" ht="14.4">
      <c r="A1142" s="8" t="e">
        <f t="shared" si="1"/>
        <v>#REF!</v>
      </c>
      <c r="B1142" s="9" t="s">
        <v>3375</v>
      </c>
      <c r="C1142" s="8">
        <v>2020</v>
      </c>
      <c r="D1142" s="9" t="s">
        <v>3376</v>
      </c>
      <c r="E1142" s="14">
        <v>43993</v>
      </c>
      <c r="F1142" s="9" t="s">
        <v>3375</v>
      </c>
      <c r="G1142" s="8">
        <v>11</v>
      </c>
      <c r="H1142" s="9" t="s">
        <v>125</v>
      </c>
      <c r="I1142" s="8">
        <v>1439831</v>
      </c>
      <c r="J1142" s="8">
        <v>1</v>
      </c>
      <c r="K1142" s="9" t="s">
        <v>3377</v>
      </c>
      <c r="L1142" s="9" t="s">
        <v>136</v>
      </c>
      <c r="M1142" s="8">
        <v>8</v>
      </c>
      <c r="N1142" s="10"/>
      <c r="O1142" s="9" t="str">
        <f t="shared" si="83"/>
        <v>AGUIRRE LILIANA</v>
      </c>
      <c r="P1142" s="9" t="str">
        <f>VLOOKUP(B1142,Ultimo!$B$2:$C$2166,2,0)</f>
        <v>EYH622B</v>
      </c>
      <c r="Q1142" s="9">
        <f>VLOOKUP(B1142,Ultimo!$B$2:$D$2166,3,0)</f>
        <v>35</v>
      </c>
      <c r="R1142" s="9" t="s">
        <v>127</v>
      </c>
      <c r="S1142" s="10"/>
      <c r="T1142" s="10"/>
      <c r="U1142" s="11" t="str">
        <f>IFERROR(VLOOKUP(B1142,Ultimo!$B$2:$Q$2166,14,0),"")</f>
        <v>22/3/22</v>
      </c>
      <c r="V1142" s="12">
        <f>IFERROR(VLOOKUP(B1142,Ultimo!$B$2:$Q$2166,15,0),"")</f>
        <v>0.66666666666666663</v>
      </c>
      <c r="W1142" s="13" t="str">
        <f>IFERROR(VLOOKUP(B1142,Ultimo!$B$2:$T$2166,19,0),"")</f>
        <v>SALA HELLCAT</v>
      </c>
      <c r="X1142" s="13" t="str">
        <f>IFERROR(VLOOKUP(B1142,Ultimo!$B$2:$B$2166,1,0),"")</f>
        <v>EZZ118A</v>
      </c>
    </row>
    <row r="1143" spans="1:24" ht="14.4">
      <c r="A1143" s="8" t="e">
        <f t="shared" si="1"/>
        <v>#REF!</v>
      </c>
      <c r="B1143" s="9" t="s">
        <v>3378</v>
      </c>
      <c r="C1143" s="8">
        <v>2020</v>
      </c>
      <c r="D1143" s="9" t="s">
        <v>3379</v>
      </c>
      <c r="E1143" s="14">
        <v>44055</v>
      </c>
      <c r="F1143" s="9" t="s">
        <v>3378</v>
      </c>
      <c r="G1143" s="8">
        <v>11</v>
      </c>
      <c r="H1143" s="9" t="s">
        <v>125</v>
      </c>
      <c r="I1143" s="8">
        <v>1058634</v>
      </c>
      <c r="J1143" s="8">
        <v>2</v>
      </c>
      <c r="K1143" s="9" t="s">
        <v>3380</v>
      </c>
      <c r="L1143" s="9" t="s">
        <v>44</v>
      </c>
      <c r="M1143" s="8">
        <v>11</v>
      </c>
      <c r="N1143" s="10"/>
      <c r="O1143" s="9" t="str">
        <f t="shared" si="83"/>
        <v>MAYCOTT MIRIAM</v>
      </c>
      <c r="P1143" s="9" t="str">
        <f>VLOOKUP(B1143,Ultimo!$B$2:$C$2166,2,0)</f>
        <v>EYH342B</v>
      </c>
      <c r="Q1143" s="9">
        <f>VLOOKUP(B1143,Ultimo!$B$2:$D$2166,3,0)</f>
        <v>29</v>
      </c>
      <c r="R1143" s="9" t="s">
        <v>127</v>
      </c>
      <c r="S1143" s="10"/>
      <c r="T1143" s="10"/>
      <c r="U1143" s="11" t="str">
        <f>IFERROR(VLOOKUP(B1143,Ultimo!$B$2:$Q$2166,14,0),"")</f>
        <v>24/3/22</v>
      </c>
      <c r="V1143" s="12">
        <f>IFERROR(VLOOKUP(B1143,Ultimo!$B$2:$Q$2166,15,0),"")</f>
        <v>0.625</v>
      </c>
      <c r="W1143" s="13" t="str">
        <f>IFERROR(VLOOKUP(B1143,Ultimo!$B$2:$T$2166,19,0),"")</f>
        <v>SALA VIP</v>
      </c>
      <c r="X1143" s="13" t="str">
        <f>IFERROR(VLOOKUP(B1143,Ultimo!$B$2:$B$2166,1,0),"")</f>
        <v>EZZ119A</v>
      </c>
    </row>
    <row r="1144" spans="1:24" ht="14.4">
      <c r="A1144" s="8" t="e">
        <f t="shared" si="1"/>
        <v>#REF!</v>
      </c>
      <c r="B1144" s="9" t="s">
        <v>3381</v>
      </c>
      <c r="C1144" s="8">
        <v>2020</v>
      </c>
      <c r="D1144" s="9" t="s">
        <v>3382</v>
      </c>
      <c r="E1144" s="16">
        <v>44146</v>
      </c>
      <c r="F1144" s="9" t="s">
        <v>3381</v>
      </c>
      <c r="G1144" s="8">
        <v>11</v>
      </c>
      <c r="H1144" s="9" t="s">
        <v>125</v>
      </c>
      <c r="I1144" s="8">
        <v>1035323</v>
      </c>
      <c r="J1144" s="8">
        <v>2</v>
      </c>
      <c r="K1144" s="9" t="s">
        <v>3383</v>
      </c>
      <c r="L1144" s="9" t="s">
        <v>180</v>
      </c>
      <c r="M1144" s="8">
        <v>4</v>
      </c>
      <c r="N1144" s="15" t="e">
        <v>#N/A</v>
      </c>
      <c r="O1144" s="9" t="str">
        <f t="shared" si="83"/>
        <v>CASTILLO LUCIA</v>
      </c>
      <c r="P1144" s="9" t="str">
        <f>VLOOKUP(B1144,Ultimo!$B$2:$C$2166,2,0)</f>
        <v>EYG565B</v>
      </c>
      <c r="Q1144" s="9">
        <f>VLOOKUP(B1144,Ultimo!$B$2:$D$2166,3,0)</f>
        <v>12</v>
      </c>
      <c r="R1144" s="10"/>
      <c r="S1144" s="10"/>
      <c r="T1144" s="10"/>
      <c r="U1144" s="11" t="str">
        <f>IFERROR(VLOOKUP(B1144,Ultimo!$B$2:$Q$2166,14,0),"")</f>
        <v>17/3/22</v>
      </c>
      <c r="V1144" s="12">
        <f>IFERROR(VLOOKUP(B1144,Ultimo!$B$2:$Q$2166,15,0),"")</f>
        <v>0.5</v>
      </c>
      <c r="W1144" s="13" t="str">
        <f>IFERROR(VLOOKUP(B1144,Ultimo!$B$2:$T$2166,19,0),"")</f>
        <v>AUDITORIO</v>
      </c>
      <c r="X1144" s="13" t="str">
        <f>IFERROR(VLOOKUP(B1144,Ultimo!$B$2:$B$2166,1,0),"")</f>
        <v>EZZ120A</v>
      </c>
    </row>
    <row r="1145" spans="1:24" ht="14.4">
      <c r="A1145" s="8" t="e">
        <f t="shared" si="1"/>
        <v>#REF!</v>
      </c>
      <c r="B1145" s="9" t="s">
        <v>3384</v>
      </c>
      <c r="C1145" s="8">
        <v>2021</v>
      </c>
      <c r="D1145" s="9" t="s">
        <v>3385</v>
      </c>
      <c r="E1145" s="16">
        <v>44176</v>
      </c>
      <c r="F1145" s="9" t="s">
        <v>3384</v>
      </c>
      <c r="G1145" s="8">
        <v>11</v>
      </c>
      <c r="H1145" s="9" t="s">
        <v>125</v>
      </c>
      <c r="I1145" s="8">
        <v>1354423</v>
      </c>
      <c r="J1145" s="8">
        <v>2</v>
      </c>
      <c r="K1145" s="9" t="s">
        <v>3386</v>
      </c>
      <c r="L1145" s="9" t="s">
        <v>164</v>
      </c>
      <c r="M1145" s="8">
        <v>14</v>
      </c>
      <c r="N1145" s="10"/>
      <c r="O1145" s="9" t="str">
        <f t="shared" si="83"/>
        <v>MAYCOTT LUCIA</v>
      </c>
      <c r="P1145" s="9" t="str">
        <f>VLOOKUP(B1145,Ultimo!$B$2:$C$2166,2,0)</f>
        <v>EYH102B</v>
      </c>
      <c r="Q1145" s="9">
        <f>VLOOKUP(B1145,Ultimo!$B$2:$D$2166,3,0)</f>
        <v>25</v>
      </c>
      <c r="R1145" s="9" t="s">
        <v>127</v>
      </c>
      <c r="S1145" s="10"/>
      <c r="T1145" s="10"/>
      <c r="U1145" s="11" t="str">
        <f>IFERROR(VLOOKUP(B1145,Ultimo!$B$2:$Q$2166,14,0),"")</f>
        <v>14/3/22</v>
      </c>
      <c r="V1145" s="12">
        <f>IFERROR(VLOOKUP(B1145,Ultimo!$B$2:$Q$2166,15,0),"")</f>
        <v>0.54166666666666663</v>
      </c>
      <c r="W1145" s="13" t="str">
        <f>IFERROR(VLOOKUP(B1145,Ultimo!$B$2:$T$2166,19,0),"")</f>
        <v>BLUE ROOM</v>
      </c>
      <c r="X1145" s="13" t="str">
        <f>IFERROR(VLOOKUP(B1145,Ultimo!$B$2:$B$2166,1,0),"")</f>
        <v>EZZ121A</v>
      </c>
    </row>
    <row r="1146" spans="1:24" ht="14.4">
      <c r="A1146" s="8" t="e">
        <f t="shared" si="1"/>
        <v>#REF!</v>
      </c>
      <c r="B1146" s="9" t="s">
        <v>3387</v>
      </c>
      <c r="C1146" s="8">
        <v>2021</v>
      </c>
      <c r="D1146" s="9" t="s">
        <v>3388</v>
      </c>
      <c r="E1146" s="16">
        <v>44176</v>
      </c>
      <c r="F1146" s="9" t="s">
        <v>3387</v>
      </c>
      <c r="G1146" s="8">
        <v>11</v>
      </c>
      <c r="H1146" s="9" t="s">
        <v>125</v>
      </c>
      <c r="I1146" s="8">
        <v>1412389</v>
      </c>
      <c r="J1146" s="8">
        <v>2</v>
      </c>
      <c r="K1146" s="9" t="s">
        <v>3389</v>
      </c>
      <c r="L1146" s="9" t="s">
        <v>44</v>
      </c>
      <c r="M1146" s="8">
        <v>11</v>
      </c>
      <c r="N1146" s="10"/>
      <c r="O1146" s="9" t="str">
        <f t="shared" si="83"/>
        <v>MAYCOTT MIRIAM</v>
      </c>
      <c r="P1146" s="9" t="str">
        <f>VLOOKUP(B1146,Ultimo!$B$2:$C$2166,2,0)</f>
        <v>EYH343B</v>
      </c>
      <c r="Q1146" s="9">
        <f>VLOOKUP(B1146,Ultimo!$B$2:$D$2166,3,0)</f>
        <v>29</v>
      </c>
      <c r="R1146" s="9" t="s">
        <v>127</v>
      </c>
      <c r="S1146" s="10"/>
      <c r="T1146" s="10"/>
      <c r="U1146" s="11" t="str">
        <f>IFERROR(VLOOKUP(B1146,Ultimo!$B$2:$Q$2166,14,0),"")</f>
        <v>26/3/22</v>
      </c>
      <c r="V1146" s="12">
        <f>IFERROR(VLOOKUP(B1146,Ultimo!$B$2:$Q$2166,15,0),"")</f>
        <v>0.5</v>
      </c>
      <c r="W1146" s="13" t="str">
        <f>IFERROR(VLOOKUP(B1146,Ultimo!$B$2:$T$2166,19,0),"")</f>
        <v>SALA VIP</v>
      </c>
      <c r="X1146" s="13" t="str">
        <f>IFERROR(VLOOKUP(B1146,Ultimo!$B$2:$B$2166,1,0),"")</f>
        <v>EZZ122A</v>
      </c>
    </row>
    <row r="1147" spans="1:24" ht="14.4">
      <c r="A1147" s="8" t="e">
        <f t="shared" si="1"/>
        <v>#REF!</v>
      </c>
      <c r="B1147" s="9" t="s">
        <v>3390</v>
      </c>
      <c r="C1147" s="8">
        <v>2021</v>
      </c>
      <c r="D1147" s="9" t="s">
        <v>3391</v>
      </c>
      <c r="E1147" s="16">
        <v>44176</v>
      </c>
      <c r="F1147" s="9" t="s">
        <v>3390</v>
      </c>
      <c r="G1147" s="8">
        <v>11</v>
      </c>
      <c r="H1147" s="9" t="s">
        <v>125</v>
      </c>
      <c r="I1147" s="8">
        <v>1415869</v>
      </c>
      <c r="J1147" s="8">
        <v>2</v>
      </c>
      <c r="K1147" s="9" t="s">
        <v>3392</v>
      </c>
      <c r="L1147" s="9" t="s">
        <v>44</v>
      </c>
      <c r="M1147" s="8">
        <v>11</v>
      </c>
      <c r="N1147" s="10"/>
      <c r="O1147" s="9" t="str">
        <f t="shared" si="83"/>
        <v>MAYCOTT MIRIAM</v>
      </c>
      <c r="P1147" s="9" t="str">
        <f>VLOOKUP(B1147,Ultimo!$B$2:$C$2166,2,0)</f>
        <v>EYH344B</v>
      </c>
      <c r="Q1147" s="9">
        <f>VLOOKUP(B1147,Ultimo!$B$2:$D$2166,3,0)</f>
        <v>29</v>
      </c>
      <c r="R1147" s="9" t="s">
        <v>127</v>
      </c>
      <c r="S1147" s="10"/>
      <c r="T1147" s="10"/>
      <c r="U1147" s="11" t="str">
        <f>IFERROR(VLOOKUP(B1147,Ultimo!$B$2:$Q$2166,14,0),"")</f>
        <v>23/3/22</v>
      </c>
      <c r="V1147" s="12">
        <f>IFERROR(VLOOKUP(B1147,Ultimo!$B$2:$Q$2166,15,0),"")</f>
        <v>0.70833333333333337</v>
      </c>
      <c r="W1147" s="13" t="str">
        <f>IFERROR(VLOOKUP(B1147,Ultimo!$B$2:$T$2166,19,0),"")</f>
        <v>SALA VIP</v>
      </c>
      <c r="X1147" s="13" t="str">
        <f>IFERROR(VLOOKUP(B1147,Ultimo!$B$2:$B$2166,1,0),"")</f>
        <v>EZZ123A</v>
      </c>
    </row>
    <row r="1148" spans="1:24" ht="14.4">
      <c r="A1148" s="8" t="e">
        <f t="shared" si="1"/>
        <v>#REF!</v>
      </c>
      <c r="B1148" s="9" t="s">
        <v>3393</v>
      </c>
      <c r="C1148" s="8">
        <v>2020</v>
      </c>
      <c r="D1148" s="9" t="s">
        <v>3394</v>
      </c>
      <c r="E1148" s="16">
        <v>44176</v>
      </c>
      <c r="F1148" s="9" t="s">
        <v>3393</v>
      </c>
      <c r="G1148" s="8">
        <v>11</v>
      </c>
      <c r="H1148" s="9" t="s">
        <v>125</v>
      </c>
      <c r="I1148" s="8">
        <v>1149424</v>
      </c>
      <c r="J1148" s="8">
        <v>2</v>
      </c>
      <c r="K1148" s="9" t="s">
        <v>3395</v>
      </c>
      <c r="L1148" s="9" t="s">
        <v>44</v>
      </c>
      <c r="M1148" s="8">
        <v>4</v>
      </c>
      <c r="N1148" s="9" t="s">
        <v>44</v>
      </c>
      <c r="O1148" s="9" t="str">
        <f t="shared" si="83"/>
        <v>MAYCOTT MIRIAM</v>
      </c>
      <c r="P1148" s="9" t="str">
        <f>VLOOKUP(B1148,Ultimo!$B$2:$C$2166,2,0)</f>
        <v>EYH345B</v>
      </c>
      <c r="Q1148" s="9">
        <f>VLOOKUP(B1148,Ultimo!$B$2:$D$2166,3,0)</f>
        <v>29</v>
      </c>
      <c r="R1148" s="9" t="s">
        <v>127</v>
      </c>
      <c r="S1148" s="10"/>
      <c r="T1148" s="10"/>
      <c r="U1148" s="11" t="str">
        <f>IFERROR(VLOOKUP(B1148,Ultimo!$B$2:$Q$2166,14,0),"")</f>
        <v>24/3/22</v>
      </c>
      <c r="V1148" s="12">
        <f>IFERROR(VLOOKUP(B1148,Ultimo!$B$2:$Q$2166,15,0),"")</f>
        <v>0.66666666666666663</v>
      </c>
      <c r="W1148" s="13" t="str">
        <f>IFERROR(VLOOKUP(B1148,Ultimo!$B$2:$T$2166,19,0),"")</f>
        <v>SALA VIP</v>
      </c>
      <c r="X1148" s="13" t="str">
        <f>IFERROR(VLOOKUP(B1148,Ultimo!$B$2:$B$2166,1,0),"")</f>
        <v>EZZ124A</v>
      </c>
    </row>
    <row r="1149" spans="1:24" ht="14.4">
      <c r="A1149" s="8" t="e">
        <f t="shared" si="1"/>
        <v>#REF!</v>
      </c>
      <c r="B1149" s="9" t="s">
        <v>3396</v>
      </c>
      <c r="C1149" s="8">
        <v>2020</v>
      </c>
      <c r="D1149" s="9" t="s">
        <v>3397</v>
      </c>
      <c r="E1149" s="16">
        <v>44176</v>
      </c>
      <c r="F1149" s="9" t="s">
        <v>3396</v>
      </c>
      <c r="G1149" s="8">
        <v>11</v>
      </c>
      <c r="H1149" s="9" t="s">
        <v>125</v>
      </c>
      <c r="I1149" s="8">
        <v>1165792</v>
      </c>
      <c r="J1149" s="8">
        <v>1</v>
      </c>
      <c r="K1149" s="9" t="s">
        <v>3398</v>
      </c>
      <c r="L1149" s="9" t="s">
        <v>136</v>
      </c>
      <c r="M1149" s="8">
        <v>8</v>
      </c>
      <c r="N1149" s="10"/>
      <c r="O1149" s="9" t="str">
        <f t="shared" si="83"/>
        <v>AGUIRRE LILIANA</v>
      </c>
      <c r="P1149" s="9" t="str">
        <f>VLOOKUP(B1149,Ultimo!$B$2:$C$2166,2,0)</f>
        <v>EYH623B</v>
      </c>
      <c r="Q1149" s="9">
        <f>VLOOKUP(B1149,Ultimo!$B$2:$D$2166,3,0)</f>
        <v>35</v>
      </c>
      <c r="R1149" s="9" t="s">
        <v>127</v>
      </c>
      <c r="S1149" s="10"/>
      <c r="T1149" s="10"/>
      <c r="U1149" s="11" t="str">
        <f>IFERROR(VLOOKUP(B1149,Ultimo!$B$2:$Q$2166,14,0),"")</f>
        <v>18/3/22</v>
      </c>
      <c r="V1149" s="12">
        <f>IFERROR(VLOOKUP(B1149,Ultimo!$B$2:$Q$2166,15,0),"")</f>
        <v>0.45833333333333331</v>
      </c>
      <c r="W1149" s="13" t="str">
        <f>IFERROR(VLOOKUP(B1149,Ultimo!$B$2:$T$2166,19,0),"")</f>
        <v>SALA HELLCAT</v>
      </c>
      <c r="X1149" s="13" t="str">
        <f>IFERROR(VLOOKUP(B1149,Ultimo!$B$2:$B$2166,1,0),"")</f>
        <v>EZZ125A</v>
      </c>
    </row>
    <row r="1150" spans="1:24" ht="14.4">
      <c r="A1150" s="8" t="e">
        <f t="shared" si="1"/>
        <v>#REF!</v>
      </c>
      <c r="B1150" s="9" t="s">
        <v>3399</v>
      </c>
      <c r="C1150" s="8">
        <v>2020</v>
      </c>
      <c r="D1150" s="9" t="s">
        <v>3400</v>
      </c>
      <c r="E1150" s="16">
        <v>44176</v>
      </c>
      <c r="F1150" s="9" t="s">
        <v>3399</v>
      </c>
      <c r="G1150" s="8">
        <v>11</v>
      </c>
      <c r="H1150" s="9" t="s">
        <v>125</v>
      </c>
      <c r="I1150" s="8">
        <v>1067394</v>
      </c>
      <c r="J1150" s="8">
        <v>1</v>
      </c>
      <c r="K1150" s="9">
        <v>20100711</v>
      </c>
      <c r="L1150" s="9" t="s">
        <v>136</v>
      </c>
      <c r="M1150" s="8">
        <v>8</v>
      </c>
      <c r="N1150" s="10"/>
      <c r="O1150" s="9" t="str">
        <f t="shared" si="83"/>
        <v>AGUIRRE LILIANA</v>
      </c>
      <c r="P1150" s="9" t="str">
        <f>VLOOKUP(B1150,Ultimo!$B$2:$C$2166,2,0)</f>
        <v>EYH624B</v>
      </c>
      <c r="Q1150" s="9">
        <f>VLOOKUP(B1150,Ultimo!$B$2:$D$2166,3,0)</f>
        <v>35</v>
      </c>
      <c r="R1150" s="9" t="s">
        <v>127</v>
      </c>
      <c r="S1150" s="10"/>
      <c r="T1150" s="10"/>
      <c r="U1150" s="11" t="str">
        <f>IFERROR(VLOOKUP(B1150,Ultimo!$B$2:$Q$2166,14,0),"")</f>
        <v>22/3/22</v>
      </c>
      <c r="V1150" s="12">
        <f>IFERROR(VLOOKUP(B1150,Ultimo!$B$2:$Q$2166,15,0),"")</f>
        <v>0.375</v>
      </c>
      <c r="W1150" s="13" t="str">
        <f>IFERROR(VLOOKUP(B1150,Ultimo!$B$2:$T$2166,19,0),"")</f>
        <v>SALA HELLCAT</v>
      </c>
      <c r="X1150" s="13" t="str">
        <f>IFERROR(VLOOKUP(B1150,Ultimo!$B$2:$B$2166,1,0),"")</f>
        <v>EZZ126A</v>
      </c>
    </row>
    <row r="1151" spans="1:24" ht="14.4">
      <c r="A1151" s="8" t="e">
        <f t="shared" si="1"/>
        <v>#REF!</v>
      </c>
      <c r="B1151" s="9" t="s">
        <v>3401</v>
      </c>
      <c r="C1151" s="8">
        <v>2020</v>
      </c>
      <c r="D1151" s="9" t="s">
        <v>3402</v>
      </c>
      <c r="E1151" s="16">
        <v>44176</v>
      </c>
      <c r="F1151" s="9" t="s">
        <v>3401</v>
      </c>
      <c r="G1151" s="8">
        <v>11</v>
      </c>
      <c r="H1151" s="9" t="s">
        <v>125</v>
      </c>
      <c r="I1151" s="8">
        <v>1067303</v>
      </c>
      <c r="J1151" s="8">
        <v>1</v>
      </c>
      <c r="K1151" s="9" t="s">
        <v>3403</v>
      </c>
      <c r="L1151" s="9" t="s">
        <v>136</v>
      </c>
      <c r="M1151" s="8">
        <v>8</v>
      </c>
      <c r="N1151" s="10"/>
      <c r="O1151" s="9" t="str">
        <f t="shared" si="83"/>
        <v>AGUIRRE LILIANA</v>
      </c>
      <c r="P1151" s="9" t="str">
        <f>VLOOKUP(B1151,Ultimo!$B$2:$C$2166,2,0)</f>
        <v>EYH625B</v>
      </c>
      <c r="Q1151" s="9">
        <f>VLOOKUP(B1151,Ultimo!$B$2:$D$2166,3,0)</f>
        <v>35</v>
      </c>
      <c r="R1151" s="9" t="s">
        <v>127</v>
      </c>
      <c r="S1151" s="10"/>
      <c r="T1151" s="10"/>
      <c r="U1151" s="11" t="str">
        <f>IFERROR(VLOOKUP(B1151,Ultimo!$B$2:$Q$2166,14,0),"")</f>
        <v>19/3/22</v>
      </c>
      <c r="V1151" s="12">
        <f>IFERROR(VLOOKUP(B1151,Ultimo!$B$2:$Q$2166,15,0),"")</f>
        <v>0.45833333333333331</v>
      </c>
      <c r="W1151" s="13" t="str">
        <f>IFERROR(VLOOKUP(B1151,Ultimo!$B$2:$T$2166,19,0),"")</f>
        <v>SALA HELLCAT</v>
      </c>
      <c r="X1151" s="13" t="str">
        <f>IFERROR(VLOOKUP(B1151,Ultimo!$B$2:$B$2166,1,0),"")</f>
        <v>EZZ127A</v>
      </c>
    </row>
    <row r="1152" spans="1:24" ht="14.4">
      <c r="A1152" s="8" t="e">
        <f t="shared" si="1"/>
        <v>#REF!</v>
      </c>
      <c r="B1152" s="9" t="s">
        <v>3404</v>
      </c>
      <c r="C1152" s="8">
        <v>2020</v>
      </c>
      <c r="D1152" s="9" t="s">
        <v>3405</v>
      </c>
      <c r="E1152" s="16">
        <v>44176</v>
      </c>
      <c r="F1152" s="9" t="s">
        <v>3404</v>
      </c>
      <c r="G1152" s="8">
        <v>11</v>
      </c>
      <c r="H1152" s="9" t="s">
        <v>125</v>
      </c>
      <c r="I1152" s="8">
        <v>1109338</v>
      </c>
      <c r="J1152" s="8">
        <v>1</v>
      </c>
      <c r="K1152" s="9" t="s">
        <v>3406</v>
      </c>
      <c r="L1152" s="9" t="s">
        <v>44</v>
      </c>
      <c r="M1152" s="8">
        <v>11</v>
      </c>
      <c r="N1152" s="10"/>
      <c r="O1152" s="9" t="str">
        <f t="shared" si="83"/>
        <v>MAYCOTT MIRIAM</v>
      </c>
      <c r="P1152" s="9" t="str">
        <f>VLOOKUP(B1152,Ultimo!$B$2:$C$2166,2,0)</f>
        <v>EYH346B</v>
      </c>
      <c r="Q1152" s="9">
        <f>VLOOKUP(B1152,Ultimo!$B$2:$D$2166,3,0)</f>
        <v>29</v>
      </c>
      <c r="R1152" s="9" t="s">
        <v>127</v>
      </c>
      <c r="S1152" s="10"/>
      <c r="T1152" s="10"/>
      <c r="U1152" s="11" t="str">
        <f>IFERROR(VLOOKUP(B1152,Ultimo!$B$2:$Q$2166,14,0),"")</f>
        <v>23/3/22</v>
      </c>
      <c r="V1152" s="12">
        <f>IFERROR(VLOOKUP(B1152,Ultimo!$B$2:$Q$2166,15,0),"")</f>
        <v>0.45833333333333331</v>
      </c>
      <c r="W1152" s="13" t="str">
        <f>IFERROR(VLOOKUP(B1152,Ultimo!$B$2:$T$2166,19,0),"")</f>
        <v>SALA VIP</v>
      </c>
      <c r="X1152" s="13" t="str">
        <f>IFERROR(VLOOKUP(B1152,Ultimo!$B$2:$B$2166,1,0),"")</f>
        <v>EZZ129A</v>
      </c>
    </row>
    <row r="1153" spans="1:24" ht="14.4">
      <c r="A1153" s="8" t="e">
        <f t="shared" si="1"/>
        <v>#REF!</v>
      </c>
      <c r="B1153" s="9" t="s">
        <v>3407</v>
      </c>
      <c r="C1153" s="8">
        <v>2020</v>
      </c>
      <c r="D1153" s="9" t="s">
        <v>3408</v>
      </c>
      <c r="E1153" s="16">
        <v>44176</v>
      </c>
      <c r="F1153" s="9" t="s">
        <v>3407</v>
      </c>
      <c r="G1153" s="8">
        <v>11</v>
      </c>
      <c r="H1153" s="9" t="s">
        <v>125</v>
      </c>
      <c r="I1153" s="8">
        <v>1144019</v>
      </c>
      <c r="J1153" s="8">
        <v>2</v>
      </c>
      <c r="K1153" s="9" t="s">
        <v>3409</v>
      </c>
      <c r="L1153" s="9" t="s">
        <v>44</v>
      </c>
      <c r="M1153" s="8">
        <v>11</v>
      </c>
      <c r="N1153" s="10"/>
      <c r="O1153" s="9" t="str">
        <f t="shared" si="83"/>
        <v>MAYCOTT MIRIAM</v>
      </c>
      <c r="P1153" s="9" t="str">
        <f>VLOOKUP(B1153,Ultimo!$B$2:$C$2166,2,0)</f>
        <v>EYH347B</v>
      </c>
      <c r="Q1153" s="9">
        <f>VLOOKUP(B1153,Ultimo!$B$2:$D$2166,3,0)</f>
        <v>29</v>
      </c>
      <c r="R1153" s="9" t="s">
        <v>127</v>
      </c>
      <c r="S1153" s="10"/>
      <c r="T1153" s="10"/>
      <c r="U1153" s="11" t="str">
        <f>IFERROR(VLOOKUP(B1153,Ultimo!$B$2:$Q$2166,14,0),"")</f>
        <v>25/3/22</v>
      </c>
      <c r="V1153" s="12">
        <f>IFERROR(VLOOKUP(B1153,Ultimo!$B$2:$Q$2166,15,0),"")</f>
        <v>0.54166666666666663</v>
      </c>
      <c r="W1153" s="13" t="str">
        <f>IFERROR(VLOOKUP(B1153,Ultimo!$B$2:$T$2166,19,0),"")</f>
        <v>SALA VIP</v>
      </c>
      <c r="X1153" s="13" t="str">
        <f>IFERROR(VLOOKUP(B1153,Ultimo!$B$2:$B$2166,1,0),"")</f>
        <v>EZZ131A</v>
      </c>
    </row>
    <row r="1154" spans="1:24" ht="14.4">
      <c r="A1154" s="8" t="e">
        <f t="shared" si="1"/>
        <v>#REF!</v>
      </c>
      <c r="B1154" s="9" t="s">
        <v>3410</v>
      </c>
      <c r="C1154" s="8">
        <v>2020</v>
      </c>
      <c r="D1154" s="9" t="s">
        <v>3411</v>
      </c>
      <c r="E1154" s="16">
        <v>44176</v>
      </c>
      <c r="F1154" s="9" t="s">
        <v>3410</v>
      </c>
      <c r="G1154" s="8">
        <v>11</v>
      </c>
      <c r="H1154" s="9" t="s">
        <v>125</v>
      </c>
      <c r="I1154" s="8">
        <v>1415261</v>
      </c>
      <c r="J1154" s="8">
        <v>2</v>
      </c>
      <c r="K1154" s="9" t="s">
        <v>3412</v>
      </c>
      <c r="L1154" s="9" t="s">
        <v>136</v>
      </c>
      <c r="M1154" s="8">
        <v>4</v>
      </c>
      <c r="N1154" s="9" t="s">
        <v>136</v>
      </c>
      <c r="O1154" s="9" t="str">
        <f t="shared" si="83"/>
        <v>AGUIRRE LILIANA</v>
      </c>
      <c r="P1154" s="9" t="str">
        <f>VLOOKUP(B1154,Ultimo!$B$2:$C$2166,2,0)</f>
        <v>EYH626B</v>
      </c>
      <c r="Q1154" s="9">
        <f>VLOOKUP(B1154,Ultimo!$B$2:$D$2166,3,0)</f>
        <v>35</v>
      </c>
      <c r="R1154" s="9" t="s">
        <v>127</v>
      </c>
      <c r="S1154" s="10"/>
      <c r="T1154" s="10"/>
      <c r="U1154" s="11" t="str">
        <f>IFERROR(VLOOKUP(B1154,Ultimo!$B$2:$Q$2166,14,0),"")</f>
        <v>18/3/22</v>
      </c>
      <c r="V1154" s="12">
        <f>IFERROR(VLOOKUP(B1154,Ultimo!$B$2:$Q$2166,15,0),"")</f>
        <v>0.70833333333333337</v>
      </c>
      <c r="W1154" s="13" t="str">
        <f>IFERROR(VLOOKUP(B1154,Ultimo!$B$2:$T$2166,19,0),"")</f>
        <v>SALA HELLCAT</v>
      </c>
      <c r="X1154" s="13" t="str">
        <f>IFERROR(VLOOKUP(B1154,Ultimo!$B$2:$B$2166,1,0),"")</f>
        <v>EZZ132A</v>
      </c>
    </row>
    <row r="1155" spans="1:24" ht="14.4">
      <c r="A1155" s="8" t="e">
        <f t="shared" si="1"/>
        <v>#REF!</v>
      </c>
      <c r="B1155" s="9" t="s">
        <v>3413</v>
      </c>
      <c r="C1155" s="8">
        <v>2020</v>
      </c>
      <c r="D1155" s="9" t="s">
        <v>3414</v>
      </c>
      <c r="E1155" s="16">
        <v>44176</v>
      </c>
      <c r="F1155" s="9" t="s">
        <v>3413</v>
      </c>
      <c r="G1155" s="8">
        <v>11</v>
      </c>
      <c r="H1155" s="9" t="s">
        <v>125</v>
      </c>
      <c r="I1155" s="8">
        <v>1783568</v>
      </c>
      <c r="J1155" s="8">
        <v>2</v>
      </c>
      <c r="K1155" s="9" t="s">
        <v>3415</v>
      </c>
      <c r="L1155" s="9" t="s">
        <v>131</v>
      </c>
      <c r="M1155" s="8">
        <v>6</v>
      </c>
      <c r="N1155" s="10"/>
      <c r="O1155" s="9"/>
      <c r="P1155" s="9" t="str">
        <f>VLOOKUP(B1155,Ultimo!$B$2:$C$2166,2,0)</f>
        <v>EYH837B</v>
      </c>
      <c r="Q1155" s="9">
        <f>VLOOKUP(B1155,Ultimo!$B$2:$D$2166,3,0)</f>
        <v>39</v>
      </c>
      <c r="R1155" s="9" t="s">
        <v>127</v>
      </c>
      <c r="S1155" s="10"/>
      <c r="T1155" s="10"/>
      <c r="U1155" s="11" t="str">
        <f>IFERROR(VLOOKUP(B1155,Ultimo!$B$2:$Q$2166,14,0),"")</f>
        <v>17/3/22</v>
      </c>
      <c r="V1155" s="12">
        <f>IFERROR(VLOOKUP(B1155,Ultimo!$B$2:$Q$2166,15,0),"")</f>
        <v>0.5</v>
      </c>
      <c r="W1155" s="13" t="str">
        <f>IFERROR(VLOOKUP(B1155,Ultimo!$B$2:$T$2166,19,0),"")</f>
        <v>AUDITORIO</v>
      </c>
      <c r="X1155" s="13" t="str">
        <f>IFERROR(VLOOKUP(B1155,Ultimo!$B$2:$B$2166,1,0),"")</f>
        <v>EZZ133A</v>
      </c>
    </row>
    <row r="1156" spans="1:24" ht="14.4">
      <c r="A1156" s="8" t="e">
        <f t="shared" si="1"/>
        <v>#REF!</v>
      </c>
      <c r="B1156" s="9" t="s">
        <v>3416</v>
      </c>
      <c r="C1156" s="8">
        <v>2020</v>
      </c>
      <c r="D1156" s="9" t="s">
        <v>3417</v>
      </c>
      <c r="E1156" s="16">
        <v>44176</v>
      </c>
      <c r="F1156" s="9" t="s">
        <v>3416</v>
      </c>
      <c r="G1156" s="8">
        <v>11</v>
      </c>
      <c r="H1156" s="9" t="s">
        <v>125</v>
      </c>
      <c r="I1156" s="8">
        <v>1351503</v>
      </c>
      <c r="J1156" s="8">
        <v>2</v>
      </c>
      <c r="K1156" s="9" t="s">
        <v>3418</v>
      </c>
      <c r="L1156" s="9" t="s">
        <v>131</v>
      </c>
      <c r="M1156" s="8">
        <v>6</v>
      </c>
      <c r="N1156" s="10"/>
      <c r="O1156" s="9"/>
      <c r="P1156" s="9" t="str">
        <f>VLOOKUP(B1156,Ultimo!$B$2:$C$2166,2,0)</f>
        <v>EYH838B</v>
      </c>
      <c r="Q1156" s="9">
        <f>VLOOKUP(B1156,Ultimo!$B$2:$D$2166,3,0)</f>
        <v>39</v>
      </c>
      <c r="R1156" s="9" t="s">
        <v>127</v>
      </c>
      <c r="S1156" s="10"/>
      <c r="T1156" s="10"/>
      <c r="U1156" s="11" t="str">
        <f>IFERROR(VLOOKUP(B1156,Ultimo!$B$2:$Q$2166,14,0),"")</f>
        <v>17/3/22</v>
      </c>
      <c r="V1156" s="12">
        <f>IFERROR(VLOOKUP(B1156,Ultimo!$B$2:$Q$2166,15,0),"")</f>
        <v>0.66666666666666663</v>
      </c>
      <c r="W1156" s="13" t="str">
        <f>IFERROR(VLOOKUP(B1156,Ultimo!$B$2:$T$2166,19,0),"")</f>
        <v>AUDITORIO</v>
      </c>
      <c r="X1156" s="13" t="str">
        <f>IFERROR(VLOOKUP(B1156,Ultimo!$B$2:$B$2166,1,0),"")</f>
        <v>EZZ134A</v>
      </c>
    </row>
    <row r="1157" spans="1:24" ht="14.4">
      <c r="A1157" s="8" t="e">
        <f t="shared" si="1"/>
        <v>#REF!</v>
      </c>
      <c r="B1157" s="9" t="s">
        <v>3419</v>
      </c>
      <c r="C1157" s="8">
        <v>2020</v>
      </c>
      <c r="D1157" s="9" t="s">
        <v>3420</v>
      </c>
      <c r="E1157" s="16">
        <v>44176</v>
      </c>
      <c r="F1157" s="9" t="s">
        <v>3419</v>
      </c>
      <c r="G1157" s="8">
        <v>11</v>
      </c>
      <c r="H1157" s="9" t="s">
        <v>125</v>
      </c>
      <c r="I1157" s="8">
        <v>1669213</v>
      </c>
      <c r="J1157" s="8">
        <v>2</v>
      </c>
      <c r="K1157" s="9" t="s">
        <v>3421</v>
      </c>
      <c r="L1157" s="9" t="s">
        <v>136</v>
      </c>
      <c r="M1157" s="8">
        <v>4</v>
      </c>
      <c r="N1157" s="9" t="s">
        <v>136</v>
      </c>
      <c r="O1157" s="9" t="str">
        <f t="shared" ref="O1157:O1161" si="84">IF(L1157="Camiones","MAYCOTT MIRIAM",IF(L1157="Van","CERVANTES LETICIA",IF(L1157="Motores Norte", "AGUIRRE LILIANA",IF(L1157="Toluca", "CASTILLO LUCIA",IF(L1157="Santa Fe", "CASTILLO LUCIA",IF(L1157="Motores Sur", "MAYCOTT LUCIA", 0))))))</f>
        <v>AGUIRRE LILIANA</v>
      </c>
      <c r="P1157" s="9" t="str">
        <f>VLOOKUP(B1157,Ultimo!$B$2:$C$2166,2,0)</f>
        <v>EYH627B</v>
      </c>
      <c r="Q1157" s="9">
        <f>VLOOKUP(B1157,Ultimo!$B$2:$D$2166,3,0)</f>
        <v>35</v>
      </c>
      <c r="R1157" s="9" t="s">
        <v>127</v>
      </c>
      <c r="S1157" s="10"/>
      <c r="T1157" s="10"/>
      <c r="U1157" s="11" t="str">
        <f>IFERROR(VLOOKUP(B1157,Ultimo!$B$2:$Q$2166,14,0),"")</f>
        <v>18/3/22</v>
      </c>
      <c r="V1157" s="12">
        <f>IFERROR(VLOOKUP(B1157,Ultimo!$B$2:$Q$2166,15,0),"")</f>
        <v>0.41666666666666669</v>
      </c>
      <c r="W1157" s="13" t="str">
        <f>IFERROR(VLOOKUP(B1157,Ultimo!$B$2:$T$2166,19,0),"")</f>
        <v>SALA HELLCAT</v>
      </c>
      <c r="X1157" s="13" t="str">
        <f>IFERROR(VLOOKUP(B1157,Ultimo!$B$2:$B$2166,1,0),"")</f>
        <v>EZZ135A</v>
      </c>
    </row>
    <row r="1158" spans="1:24" ht="14.4">
      <c r="A1158" s="8" t="e">
        <f t="shared" si="1"/>
        <v>#REF!</v>
      </c>
      <c r="B1158" s="9" t="s">
        <v>3422</v>
      </c>
      <c r="C1158" s="8">
        <v>2020</v>
      </c>
      <c r="D1158" s="9" t="s">
        <v>3423</v>
      </c>
      <c r="E1158" s="16">
        <v>44176</v>
      </c>
      <c r="F1158" s="9" t="s">
        <v>3422</v>
      </c>
      <c r="G1158" s="8">
        <v>11</v>
      </c>
      <c r="H1158" s="9" t="s">
        <v>125</v>
      </c>
      <c r="I1158" s="8">
        <v>1025300</v>
      </c>
      <c r="J1158" s="8">
        <v>2</v>
      </c>
      <c r="K1158" s="9" t="s">
        <v>1549</v>
      </c>
      <c r="L1158" s="9" t="s">
        <v>136</v>
      </c>
      <c r="M1158" s="8">
        <v>8</v>
      </c>
      <c r="N1158" s="10"/>
      <c r="O1158" s="9" t="str">
        <f t="shared" si="84"/>
        <v>AGUIRRE LILIANA</v>
      </c>
      <c r="P1158" s="9" t="str">
        <f>VLOOKUP(B1158,Ultimo!$B$2:$C$2166,2,0)</f>
        <v>EYH628B</v>
      </c>
      <c r="Q1158" s="9">
        <f>VLOOKUP(B1158,Ultimo!$B$2:$D$2166,3,0)</f>
        <v>35</v>
      </c>
      <c r="R1158" s="9" t="s">
        <v>127</v>
      </c>
      <c r="S1158" s="10"/>
      <c r="T1158" s="10"/>
      <c r="U1158" s="11" t="str">
        <f>IFERROR(VLOOKUP(B1158,Ultimo!$B$2:$Q$2166,14,0),"")</f>
        <v>18/3/22</v>
      </c>
      <c r="V1158" s="12">
        <f>IFERROR(VLOOKUP(B1158,Ultimo!$B$2:$Q$2166,15,0),"")</f>
        <v>0.625</v>
      </c>
      <c r="W1158" s="13" t="str">
        <f>IFERROR(VLOOKUP(B1158,Ultimo!$B$2:$T$2166,19,0),"")</f>
        <v>SALA HELLCAT</v>
      </c>
      <c r="X1158" s="13" t="str">
        <f>IFERROR(VLOOKUP(B1158,Ultimo!$B$2:$B$2166,1,0),"")</f>
        <v>EZZ136A</v>
      </c>
    </row>
    <row r="1159" spans="1:24" ht="14.4">
      <c r="A1159" s="8" t="e">
        <f t="shared" si="1"/>
        <v>#REF!</v>
      </c>
      <c r="B1159" s="9" t="s">
        <v>3424</v>
      </c>
      <c r="C1159" s="8">
        <v>2020</v>
      </c>
      <c r="D1159" s="9" t="s">
        <v>3425</v>
      </c>
      <c r="E1159" s="16">
        <v>44176</v>
      </c>
      <c r="F1159" s="9" t="s">
        <v>3424</v>
      </c>
      <c r="G1159" s="8">
        <v>11</v>
      </c>
      <c r="H1159" s="9" t="s">
        <v>125</v>
      </c>
      <c r="I1159" s="8">
        <v>1379670</v>
      </c>
      <c r="J1159" s="8">
        <v>2</v>
      </c>
      <c r="K1159" s="9" t="s">
        <v>3426</v>
      </c>
      <c r="L1159" s="9" t="s">
        <v>164</v>
      </c>
      <c r="M1159" s="8">
        <v>14</v>
      </c>
      <c r="N1159" s="10"/>
      <c r="O1159" s="9" t="str">
        <f t="shared" si="84"/>
        <v>MAYCOTT LUCIA</v>
      </c>
      <c r="P1159" s="9" t="str">
        <f>VLOOKUP(B1159,Ultimo!$B$2:$C$2166,2,0)</f>
        <v>EYH103B</v>
      </c>
      <c r="Q1159" s="9">
        <f>VLOOKUP(B1159,Ultimo!$B$2:$D$2166,3,0)</f>
        <v>25</v>
      </c>
      <c r="R1159" s="9" t="s">
        <v>127</v>
      </c>
      <c r="S1159" s="10"/>
      <c r="T1159" s="10"/>
      <c r="U1159" s="11" t="str">
        <f>IFERROR(VLOOKUP(B1159,Ultimo!$B$2:$Q$2166,14,0),"")</f>
        <v>14/3/22</v>
      </c>
      <c r="V1159" s="12">
        <f>IFERROR(VLOOKUP(B1159,Ultimo!$B$2:$Q$2166,15,0),"")</f>
        <v>0.54166666666666663</v>
      </c>
      <c r="W1159" s="13" t="str">
        <f>IFERROR(VLOOKUP(B1159,Ultimo!$B$2:$T$2166,19,0),"")</f>
        <v>BLUE ROOM</v>
      </c>
      <c r="X1159" s="13" t="str">
        <f>IFERROR(VLOOKUP(B1159,Ultimo!$B$2:$B$2166,1,0),"")</f>
        <v>EZZ138A</v>
      </c>
    </row>
    <row r="1160" spans="1:24" ht="14.4">
      <c r="A1160" s="8" t="e">
        <f t="shared" si="1"/>
        <v>#REF!</v>
      </c>
      <c r="B1160" s="9" t="s">
        <v>3427</v>
      </c>
      <c r="C1160" s="8">
        <v>2020</v>
      </c>
      <c r="D1160" s="9" t="s">
        <v>3428</v>
      </c>
      <c r="E1160" s="16">
        <v>44176</v>
      </c>
      <c r="F1160" s="9" t="s">
        <v>3427</v>
      </c>
      <c r="G1160" s="8">
        <v>11</v>
      </c>
      <c r="H1160" s="9" t="s">
        <v>125</v>
      </c>
      <c r="I1160" s="8">
        <v>1582618</v>
      </c>
      <c r="J1160" s="8">
        <v>2</v>
      </c>
      <c r="K1160" s="9" t="s">
        <v>3429</v>
      </c>
      <c r="L1160" s="9" t="s">
        <v>136</v>
      </c>
      <c r="M1160" s="8">
        <v>8</v>
      </c>
      <c r="N1160" s="10"/>
      <c r="O1160" s="9" t="str">
        <f t="shared" si="84"/>
        <v>AGUIRRE LILIANA</v>
      </c>
      <c r="P1160" s="9" t="str">
        <f>VLOOKUP(B1160,Ultimo!$B$2:$C$2166,2,0)</f>
        <v>EYH629B</v>
      </c>
      <c r="Q1160" s="9">
        <f>VLOOKUP(B1160,Ultimo!$B$2:$D$2166,3,0)</f>
        <v>35</v>
      </c>
      <c r="R1160" s="9" t="s">
        <v>127</v>
      </c>
      <c r="S1160" s="10"/>
      <c r="T1160" s="10"/>
      <c r="U1160" s="11" t="str">
        <f>IFERROR(VLOOKUP(B1160,Ultimo!$B$2:$Q$2166,14,0),"")</f>
        <v>18/3/22</v>
      </c>
      <c r="V1160" s="12">
        <f>IFERROR(VLOOKUP(B1160,Ultimo!$B$2:$Q$2166,15,0),"")</f>
        <v>0.66666666666666663</v>
      </c>
      <c r="W1160" s="13" t="str">
        <f>IFERROR(VLOOKUP(B1160,Ultimo!$B$2:$T$2166,19,0),"")</f>
        <v>SALA HELLCAT</v>
      </c>
      <c r="X1160" s="13" t="str">
        <f>IFERROR(VLOOKUP(B1160,Ultimo!$B$2:$B$2166,1,0),"")</f>
        <v>EZZ139A</v>
      </c>
    </row>
    <row r="1161" spans="1:24" ht="14.4">
      <c r="A1161" s="8" t="e">
        <f t="shared" si="1"/>
        <v>#REF!</v>
      </c>
      <c r="B1161" s="9" t="s">
        <v>3430</v>
      </c>
      <c r="C1161" s="8">
        <v>2020</v>
      </c>
      <c r="D1161" s="9" t="s">
        <v>3431</v>
      </c>
      <c r="E1161" s="16">
        <v>44176</v>
      </c>
      <c r="F1161" s="9" t="s">
        <v>3430</v>
      </c>
      <c r="G1161" s="8">
        <v>11</v>
      </c>
      <c r="H1161" s="9" t="s">
        <v>125</v>
      </c>
      <c r="I1161" s="8">
        <v>1582618</v>
      </c>
      <c r="J1161" s="8">
        <v>2</v>
      </c>
      <c r="K1161" s="9" t="s">
        <v>3429</v>
      </c>
      <c r="L1161" s="9" t="s">
        <v>136</v>
      </c>
      <c r="M1161" s="8">
        <v>8</v>
      </c>
      <c r="N1161" s="10"/>
      <c r="O1161" s="9" t="str">
        <f t="shared" si="84"/>
        <v>AGUIRRE LILIANA</v>
      </c>
      <c r="P1161" s="9" t="str">
        <f>VLOOKUP(B1161,Ultimo!$B$2:$C$2166,2,0)</f>
        <v>EYH630B</v>
      </c>
      <c r="Q1161" s="9">
        <f>VLOOKUP(B1161,Ultimo!$B$2:$D$2166,3,0)</f>
        <v>35</v>
      </c>
      <c r="R1161" s="9" t="s">
        <v>127</v>
      </c>
      <c r="S1161" s="10"/>
      <c r="T1161" s="10"/>
      <c r="U1161" s="11" t="str">
        <f>IFERROR(VLOOKUP(B1161,Ultimo!$B$2:$Q$2166,14,0),"")</f>
        <v>18/3/22</v>
      </c>
      <c r="V1161" s="12">
        <f>IFERROR(VLOOKUP(B1161,Ultimo!$B$2:$Q$2166,15,0),"")</f>
        <v>0.70833333333333337</v>
      </c>
      <c r="W1161" s="13" t="str">
        <f>IFERROR(VLOOKUP(B1161,Ultimo!$B$2:$T$2166,19,0),"")</f>
        <v>SALA HELLCAT</v>
      </c>
      <c r="X1161" s="13" t="str">
        <f>IFERROR(VLOOKUP(B1161,Ultimo!$B$2:$B$2166,1,0),"")</f>
        <v>EZZ141A</v>
      </c>
    </row>
    <row r="1162" spans="1:24" ht="14.4">
      <c r="A1162" s="8" t="e">
        <f t="shared" si="1"/>
        <v>#REF!</v>
      </c>
      <c r="B1162" s="9" t="s">
        <v>3432</v>
      </c>
      <c r="C1162" s="8">
        <v>2020</v>
      </c>
      <c r="D1162" s="9" t="s">
        <v>3433</v>
      </c>
      <c r="E1162" s="16">
        <v>44176</v>
      </c>
      <c r="F1162" s="9" t="s">
        <v>3432</v>
      </c>
      <c r="G1162" s="8">
        <v>11</v>
      </c>
      <c r="H1162" s="9" t="s">
        <v>125</v>
      </c>
      <c r="I1162" s="8">
        <v>1591392</v>
      </c>
      <c r="J1162" s="8">
        <v>2</v>
      </c>
      <c r="K1162" s="9" t="s">
        <v>3434</v>
      </c>
      <c r="L1162" s="9" t="s">
        <v>131</v>
      </c>
      <c r="M1162" s="8">
        <v>6</v>
      </c>
      <c r="N1162" s="10"/>
      <c r="O1162" s="9"/>
      <c r="P1162" s="9" t="str">
        <f>VLOOKUP(B1162,Ultimo!$B$2:$C$2166,2,0)</f>
        <v>EYH839B</v>
      </c>
      <c r="Q1162" s="9">
        <f>VLOOKUP(B1162,Ultimo!$B$2:$D$2166,3,0)</f>
        <v>39</v>
      </c>
      <c r="R1162" s="9" t="s">
        <v>127</v>
      </c>
      <c r="S1162" s="10"/>
      <c r="T1162" s="10"/>
      <c r="U1162" s="11" t="str">
        <f>IFERROR(VLOOKUP(B1162,Ultimo!$B$2:$Q$2166,14,0),"")</f>
        <v>17/3/22</v>
      </c>
      <c r="V1162" s="12">
        <f>IFERROR(VLOOKUP(B1162,Ultimo!$B$2:$Q$2166,15,0),"")</f>
        <v>0.375</v>
      </c>
      <c r="W1162" s="13" t="str">
        <f>IFERROR(VLOOKUP(B1162,Ultimo!$B$2:$T$2166,19,0),"")</f>
        <v>AUDITORIO</v>
      </c>
      <c r="X1162" s="13" t="str">
        <f>IFERROR(VLOOKUP(B1162,Ultimo!$B$2:$B$2166,1,0),"")</f>
        <v>EZZ142A</v>
      </c>
    </row>
    <row r="1163" spans="1:24" ht="14.4">
      <c r="A1163" s="8" t="e">
        <f t="shared" si="1"/>
        <v>#REF!</v>
      </c>
      <c r="B1163" s="9" t="s">
        <v>3435</v>
      </c>
      <c r="C1163" s="8">
        <v>2020</v>
      </c>
      <c r="D1163" s="9" t="s">
        <v>3436</v>
      </c>
      <c r="E1163" s="16">
        <v>44176</v>
      </c>
      <c r="F1163" s="9" t="s">
        <v>3435</v>
      </c>
      <c r="G1163" s="8">
        <v>11</v>
      </c>
      <c r="H1163" s="9" t="s">
        <v>125</v>
      </c>
      <c r="I1163" s="8">
        <v>1746077</v>
      </c>
      <c r="J1163" s="8">
        <v>1</v>
      </c>
      <c r="K1163" s="9" t="s">
        <v>3437</v>
      </c>
      <c r="L1163" s="9" t="s">
        <v>136</v>
      </c>
      <c r="M1163" s="8">
        <v>8</v>
      </c>
      <c r="N1163" s="10"/>
      <c r="O1163" s="9" t="str">
        <f t="shared" ref="O1163:O1210" si="85">IF(L1163="Camiones","MAYCOTT MIRIAM",IF(L1163="Van","CERVANTES LETICIA",IF(L1163="Motores Norte", "AGUIRRE LILIANA",IF(L1163="Toluca", "CASTILLO LUCIA",IF(L1163="Santa Fe", "CASTILLO LUCIA",IF(L1163="Motores Sur", "MAYCOTT LUCIA", 0))))))</f>
        <v>AGUIRRE LILIANA</v>
      </c>
      <c r="P1163" s="9" t="str">
        <f>VLOOKUP(B1163,Ultimo!$B$2:$C$2166,2,0)</f>
        <v>NO REEMPLACADO</v>
      </c>
      <c r="Q1163" s="9" t="str">
        <f>VLOOKUP(B1163,Ultimo!$B$2:$D$2166,3,0)</f>
        <v>BAJA  17 FEB 2022</v>
      </c>
      <c r="R1163" s="9" t="s">
        <v>127</v>
      </c>
      <c r="S1163" s="10"/>
      <c r="T1163" s="10"/>
      <c r="U1163" s="11" t="str">
        <f>IFERROR(VLOOKUP(B1163,Ultimo!$B$2:$Q$2166,14,0),"")</f>
        <v>19/3/22</v>
      </c>
      <c r="V1163" s="12">
        <f>IFERROR(VLOOKUP(B1163,Ultimo!$B$2:$Q$2166,15,0),"")</f>
        <v>0.54166666666666663</v>
      </c>
      <c r="W1163" s="13" t="str">
        <f>IFERROR(VLOOKUP(B1163,Ultimo!$B$2:$T$2166,19,0),"")</f>
        <v>SALA HELLCAT</v>
      </c>
      <c r="X1163" s="13" t="str">
        <f>IFERROR(VLOOKUP(B1163,Ultimo!$B$2:$B$2166,1,0),"")</f>
        <v>EZZ143A</v>
      </c>
    </row>
    <row r="1164" spans="1:24" ht="14.4">
      <c r="A1164" s="8" t="e">
        <f t="shared" si="1"/>
        <v>#REF!</v>
      </c>
      <c r="B1164" s="9" t="s">
        <v>3438</v>
      </c>
      <c r="C1164" s="8">
        <v>2020</v>
      </c>
      <c r="D1164" s="9" t="s">
        <v>3439</v>
      </c>
      <c r="E1164" s="16">
        <v>44176</v>
      </c>
      <c r="F1164" s="9" t="s">
        <v>3438</v>
      </c>
      <c r="G1164" s="8">
        <v>11</v>
      </c>
      <c r="H1164" s="9" t="s">
        <v>125</v>
      </c>
      <c r="I1164" s="8">
        <v>1755905</v>
      </c>
      <c r="J1164" s="8">
        <v>1</v>
      </c>
      <c r="K1164" s="9" t="s">
        <v>3440</v>
      </c>
      <c r="L1164" s="9" t="s">
        <v>136</v>
      </c>
      <c r="M1164" s="8">
        <v>8</v>
      </c>
      <c r="N1164" s="10"/>
      <c r="O1164" s="9" t="str">
        <f t="shared" si="85"/>
        <v>AGUIRRE LILIANA</v>
      </c>
      <c r="P1164" s="9" t="str">
        <f>VLOOKUP(B1164,Ultimo!$B$2:$C$2166,2,0)</f>
        <v>EYH631B</v>
      </c>
      <c r="Q1164" s="9">
        <f>VLOOKUP(B1164,Ultimo!$B$2:$D$2166,3,0)</f>
        <v>35</v>
      </c>
      <c r="R1164" s="9" t="s">
        <v>127</v>
      </c>
      <c r="S1164" s="10"/>
      <c r="T1164" s="10"/>
      <c r="U1164" s="11" t="str">
        <f>IFERROR(VLOOKUP(B1164,Ultimo!$B$2:$Q$2166,14,0),"")</f>
        <v>22/3/22</v>
      </c>
      <c r="V1164" s="12">
        <f>IFERROR(VLOOKUP(B1164,Ultimo!$B$2:$Q$2166,15,0),"")</f>
        <v>0.625</v>
      </c>
      <c r="W1164" s="13" t="str">
        <f>IFERROR(VLOOKUP(B1164,Ultimo!$B$2:$T$2166,19,0),"")</f>
        <v>SALA HELLCAT</v>
      </c>
      <c r="X1164" s="13" t="str">
        <f>IFERROR(VLOOKUP(B1164,Ultimo!$B$2:$B$2166,1,0),"")</f>
        <v>EZZ144A</v>
      </c>
    </row>
    <row r="1165" spans="1:24" ht="14.4">
      <c r="A1165" s="8" t="e">
        <f t="shared" si="1"/>
        <v>#REF!</v>
      </c>
      <c r="B1165" s="9" t="s">
        <v>3441</v>
      </c>
      <c r="C1165" s="8">
        <v>2021</v>
      </c>
      <c r="D1165" s="9" t="s">
        <v>3442</v>
      </c>
      <c r="E1165" s="9" t="s">
        <v>3443</v>
      </c>
      <c r="F1165" s="9" t="s">
        <v>3441</v>
      </c>
      <c r="G1165" s="8">
        <v>11</v>
      </c>
      <c r="H1165" s="9" t="s">
        <v>125</v>
      </c>
      <c r="I1165" s="8">
        <v>956120</v>
      </c>
      <c r="J1165" s="8">
        <v>2</v>
      </c>
      <c r="K1165" s="9" t="s">
        <v>3444</v>
      </c>
      <c r="L1165" s="9" t="s">
        <v>44</v>
      </c>
      <c r="M1165" s="8">
        <v>11</v>
      </c>
      <c r="N1165" s="10"/>
      <c r="O1165" s="9" t="str">
        <f t="shared" si="85"/>
        <v>MAYCOTT MIRIAM</v>
      </c>
      <c r="P1165" s="9" t="str">
        <f>VLOOKUP(B1165,Ultimo!$B$2:$C$2166,2,0)</f>
        <v>EYH348B</v>
      </c>
      <c r="Q1165" s="9">
        <f>VLOOKUP(B1165,Ultimo!$B$2:$D$2166,3,0)</f>
        <v>29</v>
      </c>
      <c r="R1165" s="9" t="s">
        <v>127</v>
      </c>
      <c r="S1165" s="10"/>
      <c r="T1165" s="10"/>
      <c r="U1165" s="11" t="str">
        <f>IFERROR(VLOOKUP(B1165,Ultimo!$B$2:$Q$2166,14,0),"")</f>
        <v>23/3/22</v>
      </c>
      <c r="V1165" s="12">
        <f>IFERROR(VLOOKUP(B1165,Ultimo!$B$2:$Q$2166,15,0),"")</f>
        <v>0.5</v>
      </c>
      <c r="W1165" s="13" t="str">
        <f>IFERROR(VLOOKUP(B1165,Ultimo!$B$2:$T$2166,19,0),"")</f>
        <v>SALA VIP</v>
      </c>
      <c r="X1165" s="13" t="str">
        <f>IFERROR(VLOOKUP(B1165,Ultimo!$B$2:$B$2166,1,0),"")</f>
        <v>EZZ146A</v>
      </c>
    </row>
    <row r="1166" spans="1:24" ht="14.4">
      <c r="A1166" s="8" t="e">
        <f t="shared" si="1"/>
        <v>#REF!</v>
      </c>
      <c r="B1166" s="9" t="s">
        <v>3445</v>
      </c>
      <c r="C1166" s="8">
        <v>2020</v>
      </c>
      <c r="D1166" s="9" t="s">
        <v>3446</v>
      </c>
      <c r="E1166" s="9" t="s">
        <v>3447</v>
      </c>
      <c r="F1166" s="9" t="s">
        <v>3445</v>
      </c>
      <c r="G1166" s="8">
        <v>11</v>
      </c>
      <c r="H1166" s="9" t="s">
        <v>125</v>
      </c>
      <c r="I1166" s="8">
        <v>1538939</v>
      </c>
      <c r="J1166" s="8">
        <v>2</v>
      </c>
      <c r="K1166" s="9" t="s">
        <v>1967</v>
      </c>
      <c r="L1166" s="9" t="s">
        <v>180</v>
      </c>
      <c r="M1166" s="8">
        <v>4</v>
      </c>
      <c r="N1166" s="15" t="e">
        <v>#N/A</v>
      </c>
      <c r="O1166" s="9" t="str">
        <f t="shared" si="85"/>
        <v>CASTILLO LUCIA</v>
      </c>
      <c r="P1166" s="9" t="str">
        <f>VLOOKUP(B1166,Ultimo!$B$2:$C$2166,2,0)</f>
        <v>EYG566B</v>
      </c>
      <c r="Q1166" s="9">
        <f>VLOOKUP(B1166,Ultimo!$B$2:$D$2166,3,0)</f>
        <v>12</v>
      </c>
      <c r="R1166" s="10"/>
      <c r="S1166" s="10"/>
      <c r="T1166" s="10"/>
      <c r="U1166" s="11" t="str">
        <f>IFERROR(VLOOKUP(B1166,Ultimo!$B$2:$Q$2166,14,0),"")</f>
        <v>22/3/22</v>
      </c>
      <c r="V1166" s="12">
        <f>IFERROR(VLOOKUP(B1166,Ultimo!$B$2:$Q$2166,15,0),"")</f>
        <v>0.41666666666666669</v>
      </c>
      <c r="W1166" s="13" t="str">
        <f>IFERROR(VLOOKUP(B1166,Ultimo!$B$2:$T$2166,19,0),"")</f>
        <v>AUDITORIO</v>
      </c>
      <c r="X1166" s="13" t="str">
        <f>IFERROR(VLOOKUP(B1166,Ultimo!$B$2:$B$2166,1,0),"")</f>
        <v>EZZ150A</v>
      </c>
    </row>
    <row r="1167" spans="1:24" ht="14.4">
      <c r="A1167" s="8" t="e">
        <f t="shared" si="1"/>
        <v>#REF!</v>
      </c>
      <c r="B1167" s="9" t="s">
        <v>3448</v>
      </c>
      <c r="C1167" s="8">
        <v>2020</v>
      </c>
      <c r="D1167" s="9" t="s">
        <v>3449</v>
      </c>
      <c r="E1167" s="9" t="s">
        <v>3447</v>
      </c>
      <c r="F1167" s="9" t="s">
        <v>3448</v>
      </c>
      <c r="G1167" s="8">
        <v>11</v>
      </c>
      <c r="H1167" s="9" t="s">
        <v>125</v>
      </c>
      <c r="I1167" s="8">
        <v>1019133</v>
      </c>
      <c r="J1167" s="8">
        <v>2</v>
      </c>
      <c r="K1167" s="9" t="s">
        <v>3450</v>
      </c>
      <c r="L1167" s="9" t="s">
        <v>180</v>
      </c>
      <c r="M1167" s="8">
        <v>4</v>
      </c>
      <c r="N1167" s="15" t="e">
        <v>#N/A</v>
      </c>
      <c r="O1167" s="9" t="str">
        <f t="shared" si="85"/>
        <v>CASTILLO LUCIA</v>
      </c>
      <c r="P1167" s="9" t="str">
        <f>VLOOKUP(B1167,Ultimo!$B$2:$C$2166,2,0)</f>
        <v>EYG567B</v>
      </c>
      <c r="Q1167" s="9">
        <f>VLOOKUP(B1167,Ultimo!$B$2:$D$2166,3,0)</f>
        <v>12</v>
      </c>
      <c r="R1167" s="10"/>
      <c r="S1167" s="10"/>
      <c r="T1167" s="10"/>
      <c r="U1167" s="11" t="str">
        <f>IFERROR(VLOOKUP(B1167,Ultimo!$B$2:$Q$2166,14,0),"")</f>
        <v>23/3/22</v>
      </c>
      <c r="V1167" s="12">
        <f>IFERROR(VLOOKUP(B1167,Ultimo!$B$2:$Q$2166,15,0),"")</f>
        <v>0.41666666666666669</v>
      </c>
      <c r="W1167" s="13" t="str">
        <f>IFERROR(VLOOKUP(B1167,Ultimo!$B$2:$T$2166,19,0),"")</f>
        <v>AUDITORIO</v>
      </c>
      <c r="X1167" s="13" t="str">
        <f>IFERROR(VLOOKUP(B1167,Ultimo!$B$2:$B$2166,1,0),"")</f>
        <v>EZZ152A</v>
      </c>
    </row>
    <row r="1168" spans="1:24" ht="14.4">
      <c r="A1168" s="8" t="e">
        <f t="shared" si="1"/>
        <v>#REF!</v>
      </c>
      <c r="B1168" s="9" t="s">
        <v>3451</v>
      </c>
      <c r="C1168" s="8">
        <v>2021</v>
      </c>
      <c r="D1168" s="9" t="s">
        <v>3452</v>
      </c>
      <c r="E1168" s="9" t="s">
        <v>3447</v>
      </c>
      <c r="F1168" s="9" t="s">
        <v>3451</v>
      </c>
      <c r="G1168" s="8">
        <v>11</v>
      </c>
      <c r="H1168" s="9" t="s">
        <v>125</v>
      </c>
      <c r="I1168" s="8">
        <v>1255902</v>
      </c>
      <c r="J1168" s="8">
        <v>2</v>
      </c>
      <c r="K1168" s="9" t="s">
        <v>3453</v>
      </c>
      <c r="L1168" s="9" t="s">
        <v>180</v>
      </c>
      <c r="M1168" s="8">
        <v>4</v>
      </c>
      <c r="N1168" s="15" t="e">
        <v>#N/A</v>
      </c>
      <c r="O1168" s="9" t="str">
        <f t="shared" si="85"/>
        <v>CASTILLO LUCIA</v>
      </c>
      <c r="P1168" s="9" t="str">
        <f>VLOOKUP(B1168,Ultimo!$B$2:$C$2166,2,0)</f>
        <v>EYG568B</v>
      </c>
      <c r="Q1168" s="9">
        <f>VLOOKUP(B1168,Ultimo!$B$2:$D$2166,3,0)</f>
        <v>12</v>
      </c>
      <c r="R1168" s="10"/>
      <c r="S1168" s="10"/>
      <c r="T1168" s="10"/>
      <c r="U1168" s="11" t="str">
        <f>IFERROR(VLOOKUP(B1168,Ultimo!$B$2:$Q$2166,14,0),"")</f>
        <v>22/3/22</v>
      </c>
      <c r="V1168" s="12">
        <f>IFERROR(VLOOKUP(B1168,Ultimo!$B$2:$Q$2166,15,0),"")</f>
        <v>0.45833333333333331</v>
      </c>
      <c r="W1168" s="13" t="str">
        <f>IFERROR(VLOOKUP(B1168,Ultimo!$B$2:$T$2166,19,0),"")</f>
        <v>AUDITORIO</v>
      </c>
      <c r="X1168" s="13" t="str">
        <f>IFERROR(VLOOKUP(B1168,Ultimo!$B$2:$B$2166,1,0),"")</f>
        <v>EZZ153A</v>
      </c>
    </row>
    <row r="1169" spans="1:24" ht="14.4">
      <c r="A1169" s="8" t="e">
        <f t="shared" si="1"/>
        <v>#REF!</v>
      </c>
      <c r="B1169" s="9" t="s">
        <v>3454</v>
      </c>
      <c r="C1169" s="8">
        <v>2021</v>
      </c>
      <c r="D1169" s="9" t="s">
        <v>3455</v>
      </c>
      <c r="E1169" s="9" t="s">
        <v>3447</v>
      </c>
      <c r="F1169" s="9" t="s">
        <v>3454</v>
      </c>
      <c r="G1169" s="8">
        <v>11</v>
      </c>
      <c r="H1169" s="9" t="s">
        <v>125</v>
      </c>
      <c r="I1169" s="8">
        <v>1309903</v>
      </c>
      <c r="J1169" s="8">
        <v>2</v>
      </c>
      <c r="K1169" s="9" t="s">
        <v>3456</v>
      </c>
      <c r="L1169" s="9" t="s">
        <v>180</v>
      </c>
      <c r="M1169" s="8">
        <v>4</v>
      </c>
      <c r="N1169" s="15" t="e">
        <v>#N/A</v>
      </c>
      <c r="O1169" s="9" t="str">
        <f t="shared" si="85"/>
        <v>CASTILLO LUCIA</v>
      </c>
      <c r="P1169" s="9" t="str">
        <f>VLOOKUP(B1169,Ultimo!$B$2:$C$2166,2,0)</f>
        <v>EYG569B</v>
      </c>
      <c r="Q1169" s="9">
        <f>VLOOKUP(B1169,Ultimo!$B$2:$D$2166,3,0)</f>
        <v>12</v>
      </c>
      <c r="R1169" s="10"/>
      <c r="S1169" s="10"/>
      <c r="T1169" s="10"/>
      <c r="U1169" s="11" t="str">
        <f>IFERROR(VLOOKUP(B1169,Ultimo!$B$2:$Q$2166,14,0),"")</f>
        <v>23/3/22</v>
      </c>
      <c r="V1169" s="12">
        <f>IFERROR(VLOOKUP(B1169,Ultimo!$B$2:$Q$2166,15,0),"")</f>
        <v>0.54166666666666663</v>
      </c>
      <c r="W1169" s="13" t="str">
        <f>IFERROR(VLOOKUP(B1169,Ultimo!$B$2:$T$2166,19,0),"")</f>
        <v>AUDITORIO</v>
      </c>
      <c r="X1169" s="13" t="str">
        <f>IFERROR(VLOOKUP(B1169,Ultimo!$B$2:$B$2166,1,0),"")</f>
        <v>EZZ154A</v>
      </c>
    </row>
    <row r="1170" spans="1:24" ht="14.4">
      <c r="A1170" s="8" t="e">
        <f t="shared" si="1"/>
        <v>#REF!</v>
      </c>
      <c r="B1170" s="9" t="s">
        <v>3457</v>
      </c>
      <c r="C1170" s="8">
        <v>2020</v>
      </c>
      <c r="D1170" s="9" t="s">
        <v>3458</v>
      </c>
      <c r="E1170" s="9" t="s">
        <v>3447</v>
      </c>
      <c r="F1170" s="9" t="s">
        <v>3457</v>
      </c>
      <c r="G1170" s="8">
        <v>11</v>
      </c>
      <c r="H1170" s="9" t="s">
        <v>125</v>
      </c>
      <c r="I1170" s="8">
        <v>1024282</v>
      </c>
      <c r="J1170" s="8">
        <v>2</v>
      </c>
      <c r="K1170" s="9" t="s">
        <v>3459</v>
      </c>
      <c r="L1170" s="9" t="s">
        <v>169</v>
      </c>
      <c r="M1170" s="8">
        <v>1</v>
      </c>
      <c r="N1170" s="10"/>
      <c r="O1170" s="9" t="str">
        <f t="shared" si="85"/>
        <v>CASTILLO LUCIA</v>
      </c>
      <c r="P1170" s="9" t="str">
        <f>VLOOKUP(B1170,Ultimo!$B$2:$C$2166,2,0)</f>
        <v>EYG147B</v>
      </c>
      <c r="Q1170" s="9">
        <f>VLOOKUP(B1170,Ultimo!$B$2:$D$2166,3,0)</f>
        <v>3</v>
      </c>
      <c r="R1170" s="10"/>
      <c r="S1170" s="10"/>
      <c r="T1170" s="10"/>
      <c r="U1170" s="11" t="str">
        <f>IFERROR(VLOOKUP(B1170,Ultimo!$B$2:$Q$2166,14,0),"")</f>
        <v>14/3/22</v>
      </c>
      <c r="V1170" s="12">
        <f>IFERROR(VLOOKUP(B1170,Ultimo!$B$2:$Q$2166,15,0),"")</f>
        <v>0.41666666666666669</v>
      </c>
      <c r="W1170" s="13" t="str">
        <f>IFERROR(VLOOKUP(B1170,Ultimo!$B$2:$T$2166,19,0),"")</f>
        <v>AUDITORIO PT</v>
      </c>
      <c r="X1170" s="13" t="str">
        <f>IFERROR(VLOOKUP(B1170,Ultimo!$B$2:$B$2166,1,0),"")</f>
        <v>EZZ155A</v>
      </c>
    </row>
    <row r="1171" spans="1:24" ht="14.4">
      <c r="A1171" s="8" t="e">
        <f t="shared" si="1"/>
        <v>#REF!</v>
      </c>
      <c r="B1171" s="9" t="s">
        <v>3460</v>
      </c>
      <c r="C1171" s="8">
        <v>2020</v>
      </c>
      <c r="D1171" s="9" t="s">
        <v>3461</v>
      </c>
      <c r="E1171" s="9" t="s">
        <v>3447</v>
      </c>
      <c r="F1171" s="9" t="s">
        <v>3460</v>
      </c>
      <c r="G1171" s="8">
        <v>11</v>
      </c>
      <c r="H1171" s="9" t="s">
        <v>125</v>
      </c>
      <c r="I1171" s="8">
        <v>1693961</v>
      </c>
      <c r="J1171" s="8">
        <v>2</v>
      </c>
      <c r="K1171" s="9" t="s">
        <v>3462</v>
      </c>
      <c r="L1171" s="9" t="s">
        <v>180</v>
      </c>
      <c r="M1171" s="8">
        <v>4</v>
      </c>
      <c r="N1171" s="15" t="e">
        <v>#N/A</v>
      </c>
      <c r="O1171" s="9" t="str">
        <f t="shared" si="85"/>
        <v>CASTILLO LUCIA</v>
      </c>
      <c r="P1171" s="9" t="str">
        <f>VLOOKUP(B1171,Ultimo!$B$2:$C$2166,2,0)</f>
        <v>EYG570B</v>
      </c>
      <c r="Q1171" s="9">
        <f>VLOOKUP(B1171,Ultimo!$B$2:$D$2166,3,0)</f>
        <v>12</v>
      </c>
      <c r="R1171" s="10"/>
      <c r="S1171" s="10"/>
      <c r="T1171" s="10"/>
      <c r="U1171" s="11" t="str">
        <f>IFERROR(VLOOKUP(B1171,Ultimo!$B$2:$Q$2166,14,0),"")</f>
        <v>22/3/22</v>
      </c>
      <c r="V1171" s="12">
        <f>IFERROR(VLOOKUP(B1171,Ultimo!$B$2:$Q$2166,15,0),"")</f>
        <v>0.625</v>
      </c>
      <c r="W1171" s="13" t="str">
        <f>IFERROR(VLOOKUP(B1171,Ultimo!$B$2:$T$2166,19,0),"")</f>
        <v>AUDITORIO</v>
      </c>
      <c r="X1171" s="13" t="str">
        <f>IFERROR(VLOOKUP(B1171,Ultimo!$B$2:$B$2166,1,0),"")</f>
        <v>EZZ156A</v>
      </c>
    </row>
    <row r="1172" spans="1:24" ht="14.4">
      <c r="A1172" s="8" t="e">
        <f t="shared" si="1"/>
        <v>#REF!</v>
      </c>
      <c r="B1172" s="9" t="s">
        <v>3463</v>
      </c>
      <c r="C1172" s="8">
        <v>2020</v>
      </c>
      <c r="D1172" s="9" t="s">
        <v>3464</v>
      </c>
      <c r="E1172" s="9" t="s">
        <v>3447</v>
      </c>
      <c r="F1172" s="9" t="s">
        <v>3463</v>
      </c>
      <c r="G1172" s="8">
        <v>11</v>
      </c>
      <c r="H1172" s="9" t="s">
        <v>125</v>
      </c>
      <c r="I1172" s="8">
        <v>1392470</v>
      </c>
      <c r="J1172" s="8">
        <v>2</v>
      </c>
      <c r="K1172" s="9" t="s">
        <v>1476</v>
      </c>
      <c r="L1172" s="9" t="s">
        <v>180</v>
      </c>
      <c r="M1172" s="8">
        <v>4</v>
      </c>
      <c r="N1172" s="15" t="e">
        <v>#N/A</v>
      </c>
      <c r="O1172" s="9" t="str">
        <f t="shared" si="85"/>
        <v>CASTILLO LUCIA</v>
      </c>
      <c r="P1172" s="9" t="str">
        <f>VLOOKUP(B1172,Ultimo!$B$2:$C$2166,2,0)</f>
        <v>EYG571B</v>
      </c>
      <c r="Q1172" s="9">
        <f>VLOOKUP(B1172,Ultimo!$B$2:$D$2166,3,0)</f>
        <v>12</v>
      </c>
      <c r="R1172" s="10"/>
      <c r="S1172" s="10"/>
      <c r="T1172" s="10"/>
      <c r="U1172" s="11" t="str">
        <f>IFERROR(VLOOKUP(B1172,Ultimo!$B$2:$Q$2166,14,0),"")</f>
        <v>18/3/22</v>
      </c>
      <c r="V1172" s="12">
        <f>IFERROR(VLOOKUP(B1172,Ultimo!$B$2:$Q$2166,15,0),"")</f>
        <v>0.5</v>
      </c>
      <c r="W1172" s="13" t="str">
        <f>IFERROR(VLOOKUP(B1172,Ultimo!$B$2:$T$2166,19,0),"")</f>
        <v>AUDITORIO</v>
      </c>
      <c r="X1172" s="13" t="str">
        <f>IFERROR(VLOOKUP(B1172,Ultimo!$B$2:$B$2166,1,0),"")</f>
        <v>EZZ157A</v>
      </c>
    </row>
    <row r="1173" spans="1:24" ht="14.4">
      <c r="A1173" s="8" t="e">
        <f t="shared" si="1"/>
        <v>#REF!</v>
      </c>
      <c r="B1173" s="9" t="s">
        <v>3465</v>
      </c>
      <c r="C1173" s="8">
        <v>2020</v>
      </c>
      <c r="D1173" s="9" t="s">
        <v>3466</v>
      </c>
      <c r="E1173" s="9" t="s">
        <v>3447</v>
      </c>
      <c r="F1173" s="9" t="s">
        <v>3465</v>
      </c>
      <c r="G1173" s="8">
        <v>11</v>
      </c>
      <c r="H1173" s="9" t="s">
        <v>125</v>
      </c>
      <c r="I1173" s="8">
        <v>981929</v>
      </c>
      <c r="J1173" s="8">
        <v>2</v>
      </c>
      <c r="K1173" s="9" t="s">
        <v>2253</v>
      </c>
      <c r="L1173" s="9" t="s">
        <v>180</v>
      </c>
      <c r="M1173" s="8">
        <v>4</v>
      </c>
      <c r="N1173" s="15" t="e">
        <v>#N/A</v>
      </c>
      <c r="O1173" s="9" t="str">
        <f t="shared" si="85"/>
        <v>CASTILLO LUCIA</v>
      </c>
      <c r="P1173" s="9" t="str">
        <f>VLOOKUP(B1173,Ultimo!$B$2:$C$2166,2,0)</f>
        <v>EYG572B</v>
      </c>
      <c r="Q1173" s="9">
        <f>VLOOKUP(B1173,Ultimo!$B$2:$D$2166,3,0)</f>
        <v>12</v>
      </c>
      <c r="R1173" s="10"/>
      <c r="S1173" s="10"/>
      <c r="T1173" s="10"/>
      <c r="U1173" s="11" t="str">
        <f>IFERROR(VLOOKUP(B1173,Ultimo!$B$2:$Q$2166,14,0),"")</f>
        <v>23/3/22</v>
      </c>
      <c r="V1173" s="12">
        <f>IFERROR(VLOOKUP(B1173,Ultimo!$B$2:$Q$2166,15,0),"")</f>
        <v>0.45833333333333331</v>
      </c>
      <c r="W1173" s="13" t="str">
        <f>IFERROR(VLOOKUP(B1173,Ultimo!$B$2:$T$2166,19,0),"")</f>
        <v>AUDITORIO</v>
      </c>
      <c r="X1173" s="13" t="str">
        <f>IFERROR(VLOOKUP(B1173,Ultimo!$B$2:$B$2166,1,0),"")</f>
        <v>EZZ158A</v>
      </c>
    </row>
    <row r="1174" spans="1:24" ht="14.4">
      <c r="A1174" s="8" t="e">
        <f t="shared" si="1"/>
        <v>#REF!</v>
      </c>
      <c r="B1174" s="9" t="s">
        <v>3467</v>
      </c>
      <c r="C1174" s="8">
        <v>2021</v>
      </c>
      <c r="D1174" s="9" t="s">
        <v>3468</v>
      </c>
      <c r="E1174" s="9" t="s">
        <v>3447</v>
      </c>
      <c r="F1174" s="9" t="s">
        <v>3467</v>
      </c>
      <c r="G1174" s="8">
        <v>11</v>
      </c>
      <c r="H1174" s="9" t="s">
        <v>125</v>
      </c>
      <c r="I1174" s="8">
        <v>1377647</v>
      </c>
      <c r="J1174" s="8">
        <v>2</v>
      </c>
      <c r="K1174" s="9" t="s">
        <v>3469</v>
      </c>
      <c r="L1174" s="9" t="s">
        <v>180</v>
      </c>
      <c r="M1174" s="8">
        <v>4</v>
      </c>
      <c r="N1174" s="15" t="e">
        <v>#N/A</v>
      </c>
      <c r="O1174" s="9" t="str">
        <f t="shared" si="85"/>
        <v>CASTILLO LUCIA</v>
      </c>
      <c r="P1174" s="9" t="str">
        <f>VLOOKUP(B1174,Ultimo!$B$2:$C$2166,2,0)</f>
        <v>EYG573B</v>
      </c>
      <c r="Q1174" s="9">
        <f>VLOOKUP(B1174,Ultimo!$B$2:$D$2166,3,0)</f>
        <v>12</v>
      </c>
      <c r="R1174" s="10"/>
      <c r="S1174" s="10"/>
      <c r="T1174" s="10"/>
      <c r="U1174" s="11" t="str">
        <f>IFERROR(VLOOKUP(B1174,Ultimo!$B$2:$Q$2166,14,0),"")</f>
        <v>17/3/22</v>
      </c>
      <c r="V1174" s="12">
        <f>IFERROR(VLOOKUP(B1174,Ultimo!$B$2:$Q$2166,15,0),"")</f>
        <v>0.54166666666666663</v>
      </c>
      <c r="W1174" s="13" t="str">
        <f>IFERROR(VLOOKUP(B1174,Ultimo!$B$2:$T$2166,19,0),"")</f>
        <v>AUDITORIO</v>
      </c>
      <c r="X1174" s="13" t="str">
        <f>IFERROR(VLOOKUP(B1174,Ultimo!$B$2:$B$2166,1,0),"")</f>
        <v>EZZ159A</v>
      </c>
    </row>
    <row r="1175" spans="1:24" ht="14.4">
      <c r="A1175" s="8" t="e">
        <f t="shared" si="1"/>
        <v>#REF!</v>
      </c>
      <c r="B1175" s="9" t="s">
        <v>3470</v>
      </c>
      <c r="C1175" s="8">
        <v>2020</v>
      </c>
      <c r="D1175" s="9" t="s">
        <v>3471</v>
      </c>
      <c r="E1175" s="9" t="s">
        <v>3447</v>
      </c>
      <c r="F1175" s="9" t="s">
        <v>3470</v>
      </c>
      <c r="G1175" s="8">
        <v>11</v>
      </c>
      <c r="H1175" s="9" t="s">
        <v>125</v>
      </c>
      <c r="I1175" s="8">
        <v>1286323</v>
      </c>
      <c r="J1175" s="8">
        <v>2</v>
      </c>
      <c r="K1175" s="9" t="s">
        <v>3472</v>
      </c>
      <c r="L1175" s="9" t="s">
        <v>180</v>
      </c>
      <c r="M1175" s="8">
        <v>4</v>
      </c>
      <c r="N1175" s="15" t="e">
        <v>#N/A</v>
      </c>
      <c r="O1175" s="9" t="str">
        <f t="shared" si="85"/>
        <v>CASTILLO LUCIA</v>
      </c>
      <c r="P1175" s="9" t="str">
        <f>VLOOKUP(B1175,Ultimo!$B$2:$C$2166,2,0)</f>
        <v>EYG574B</v>
      </c>
      <c r="Q1175" s="9">
        <f>VLOOKUP(B1175,Ultimo!$B$2:$D$2166,3,0)</f>
        <v>12</v>
      </c>
      <c r="R1175" s="10"/>
      <c r="S1175" s="10"/>
      <c r="T1175" s="10"/>
      <c r="U1175" s="11" t="str">
        <f>IFERROR(VLOOKUP(B1175,Ultimo!$B$2:$Q$2166,14,0),"")</f>
        <v>24/3/22</v>
      </c>
      <c r="V1175" s="12">
        <f>IFERROR(VLOOKUP(B1175,Ultimo!$B$2:$Q$2166,15,0),"")</f>
        <v>0.375</v>
      </c>
      <c r="W1175" s="13" t="str">
        <f>IFERROR(VLOOKUP(B1175,Ultimo!$B$2:$T$2166,19,0),"")</f>
        <v>AUDITORIO</v>
      </c>
      <c r="X1175" s="13" t="str">
        <f>IFERROR(VLOOKUP(B1175,Ultimo!$B$2:$B$2166,1,0),"")</f>
        <v>EZZ160A</v>
      </c>
    </row>
    <row r="1176" spans="1:24" ht="14.4">
      <c r="A1176" s="8" t="e">
        <f t="shared" si="1"/>
        <v>#REF!</v>
      </c>
      <c r="B1176" s="9" t="s">
        <v>3473</v>
      </c>
      <c r="C1176" s="8">
        <v>2021</v>
      </c>
      <c r="D1176" s="9" t="s">
        <v>3474</v>
      </c>
      <c r="E1176" s="9" t="s">
        <v>3447</v>
      </c>
      <c r="F1176" s="9" t="s">
        <v>3473</v>
      </c>
      <c r="G1176" s="8">
        <v>11</v>
      </c>
      <c r="H1176" s="9" t="s">
        <v>125</v>
      </c>
      <c r="I1176" s="8">
        <v>1426872</v>
      </c>
      <c r="J1176" s="8">
        <v>2</v>
      </c>
      <c r="K1176" s="9" t="s">
        <v>3475</v>
      </c>
      <c r="L1176" s="9" t="s">
        <v>180</v>
      </c>
      <c r="M1176" s="8">
        <v>4</v>
      </c>
      <c r="N1176" s="15" t="e">
        <v>#N/A</v>
      </c>
      <c r="O1176" s="9" t="str">
        <f t="shared" si="85"/>
        <v>CASTILLO LUCIA</v>
      </c>
      <c r="P1176" s="9" t="str">
        <f>VLOOKUP(B1176,Ultimo!$B$2:$C$2166,2,0)</f>
        <v>EYG575B</v>
      </c>
      <c r="Q1176" s="9">
        <f>VLOOKUP(B1176,Ultimo!$B$2:$D$2166,3,0)</f>
        <v>12</v>
      </c>
      <c r="R1176" s="10"/>
      <c r="S1176" s="10"/>
      <c r="T1176" s="10"/>
      <c r="U1176" s="11" t="str">
        <f>IFERROR(VLOOKUP(B1176,Ultimo!$B$2:$Q$2166,14,0),"")</f>
        <v>23/3/22</v>
      </c>
      <c r="V1176" s="12">
        <f>IFERROR(VLOOKUP(B1176,Ultimo!$B$2:$Q$2166,15,0),"")</f>
        <v>0.54166666666666663</v>
      </c>
      <c r="W1176" s="13" t="str">
        <f>IFERROR(VLOOKUP(B1176,Ultimo!$B$2:$T$2166,19,0),"")</f>
        <v>AUDITORIO</v>
      </c>
      <c r="X1176" s="13" t="str">
        <f>IFERROR(VLOOKUP(B1176,Ultimo!$B$2:$B$2166,1,0),"")</f>
        <v>EZZ162A</v>
      </c>
    </row>
    <row r="1177" spans="1:24" ht="14.4">
      <c r="A1177" s="8" t="e">
        <f t="shared" si="1"/>
        <v>#REF!</v>
      </c>
      <c r="B1177" s="9" t="s">
        <v>3476</v>
      </c>
      <c r="C1177" s="8">
        <v>2021</v>
      </c>
      <c r="D1177" s="9" t="s">
        <v>3477</v>
      </c>
      <c r="E1177" s="9" t="s">
        <v>3447</v>
      </c>
      <c r="F1177" s="9" t="s">
        <v>3476</v>
      </c>
      <c r="G1177" s="8">
        <v>11</v>
      </c>
      <c r="H1177" s="9" t="s">
        <v>125</v>
      </c>
      <c r="I1177" s="8">
        <v>1416990</v>
      </c>
      <c r="J1177" s="8">
        <v>2</v>
      </c>
      <c r="K1177" s="9" t="s">
        <v>3478</v>
      </c>
      <c r="L1177" s="9" t="s">
        <v>180</v>
      </c>
      <c r="M1177" s="8">
        <v>4</v>
      </c>
      <c r="N1177" s="15" t="e">
        <v>#N/A</v>
      </c>
      <c r="O1177" s="9" t="str">
        <f t="shared" si="85"/>
        <v>CASTILLO LUCIA</v>
      </c>
      <c r="P1177" s="9" t="str">
        <f>VLOOKUP(B1177,Ultimo!$B$2:$C$2166,2,0)</f>
        <v>EYG576B</v>
      </c>
      <c r="Q1177" s="9">
        <f>VLOOKUP(B1177,Ultimo!$B$2:$D$2166,3,0)</f>
        <v>12</v>
      </c>
      <c r="R1177" s="10"/>
      <c r="S1177" s="10"/>
      <c r="T1177" s="10"/>
      <c r="U1177" s="11" t="str">
        <f>IFERROR(VLOOKUP(B1177,Ultimo!$B$2:$Q$2166,14,0),"")</f>
        <v>17/3/22</v>
      </c>
      <c r="V1177" s="12">
        <f>IFERROR(VLOOKUP(B1177,Ultimo!$B$2:$Q$2166,15,0),"")</f>
        <v>0.70833333333333337</v>
      </c>
      <c r="W1177" s="13" t="str">
        <f>IFERROR(VLOOKUP(B1177,Ultimo!$B$2:$T$2166,19,0),"")</f>
        <v>AUDITORIO</v>
      </c>
      <c r="X1177" s="13" t="str">
        <f>IFERROR(VLOOKUP(B1177,Ultimo!$B$2:$B$2166,1,0),"")</f>
        <v>EZZ164A</v>
      </c>
    </row>
    <row r="1178" spans="1:24" ht="14.4">
      <c r="A1178" s="8" t="e">
        <f t="shared" si="1"/>
        <v>#REF!</v>
      </c>
      <c r="B1178" s="9" t="s">
        <v>3479</v>
      </c>
      <c r="C1178" s="8">
        <v>2021</v>
      </c>
      <c r="D1178" s="9" t="s">
        <v>3480</v>
      </c>
      <c r="E1178" s="9" t="s">
        <v>3447</v>
      </c>
      <c r="F1178" s="9" t="s">
        <v>3479</v>
      </c>
      <c r="G1178" s="8">
        <v>11</v>
      </c>
      <c r="H1178" s="9" t="s">
        <v>125</v>
      </c>
      <c r="I1178" s="8">
        <v>1070117</v>
      </c>
      <c r="J1178" s="8">
        <v>2</v>
      </c>
      <c r="K1178" s="9" t="s">
        <v>3481</v>
      </c>
      <c r="L1178" s="9" t="s">
        <v>180</v>
      </c>
      <c r="M1178" s="8">
        <v>4</v>
      </c>
      <c r="N1178" s="15" t="e">
        <v>#N/A</v>
      </c>
      <c r="O1178" s="9" t="str">
        <f t="shared" si="85"/>
        <v>CASTILLO LUCIA</v>
      </c>
      <c r="P1178" s="9" t="str">
        <f>VLOOKUP(B1178,Ultimo!$B$2:$C$2166,2,0)</f>
        <v>EYG577B</v>
      </c>
      <c r="Q1178" s="9">
        <f>VLOOKUP(B1178,Ultimo!$B$2:$D$2166,3,0)</f>
        <v>12</v>
      </c>
      <c r="R1178" s="10"/>
      <c r="S1178" s="10"/>
      <c r="T1178" s="10"/>
      <c r="U1178" s="11" t="str">
        <f>IFERROR(VLOOKUP(B1178,Ultimo!$B$2:$Q$2166,14,0),"")</f>
        <v>29/3/22</v>
      </c>
      <c r="V1178" s="12">
        <f>IFERROR(VLOOKUP(B1178,Ultimo!$B$2:$Q$2166,15,0),"")</f>
        <v>0.375</v>
      </c>
      <c r="W1178" s="13" t="str">
        <f>IFERROR(VLOOKUP(B1178,Ultimo!$B$2:$T$2166,19,0),"")</f>
        <v>AUDITORIO</v>
      </c>
      <c r="X1178" s="13" t="str">
        <f>IFERROR(VLOOKUP(B1178,Ultimo!$B$2:$B$2166,1,0),"")</f>
        <v>EZZ165A</v>
      </c>
    </row>
    <row r="1179" spans="1:24" ht="14.4">
      <c r="A1179" s="8" t="e">
        <f t="shared" si="1"/>
        <v>#REF!</v>
      </c>
      <c r="B1179" s="9" t="s">
        <v>3482</v>
      </c>
      <c r="C1179" s="8">
        <v>2021</v>
      </c>
      <c r="D1179" s="9" t="s">
        <v>3483</v>
      </c>
      <c r="E1179" s="9" t="s">
        <v>3447</v>
      </c>
      <c r="F1179" s="9" t="s">
        <v>3482</v>
      </c>
      <c r="G1179" s="8">
        <v>11</v>
      </c>
      <c r="H1179" s="9" t="s">
        <v>125</v>
      </c>
      <c r="I1179" s="8">
        <v>1291200</v>
      </c>
      <c r="J1179" s="8">
        <v>2</v>
      </c>
      <c r="K1179" s="9" t="s">
        <v>3484</v>
      </c>
      <c r="L1179" s="9" t="s">
        <v>180</v>
      </c>
      <c r="M1179" s="8">
        <v>4</v>
      </c>
      <c r="N1179" s="15" t="e">
        <v>#N/A</v>
      </c>
      <c r="O1179" s="9" t="str">
        <f t="shared" si="85"/>
        <v>CASTILLO LUCIA</v>
      </c>
      <c r="P1179" s="9" t="str">
        <f>VLOOKUP(B1179,Ultimo!$B$2:$C$2166,2,0)</f>
        <v>EYG578B</v>
      </c>
      <c r="Q1179" s="9">
        <f>VLOOKUP(B1179,Ultimo!$B$2:$D$2166,3,0)</f>
        <v>12</v>
      </c>
      <c r="R1179" s="10"/>
      <c r="S1179" s="10"/>
      <c r="T1179" s="10"/>
      <c r="U1179" s="11" t="str">
        <f>IFERROR(VLOOKUP(B1179,Ultimo!$B$2:$Q$2166,14,0),"")</f>
        <v>25/3/22</v>
      </c>
      <c r="V1179" s="12">
        <f>IFERROR(VLOOKUP(B1179,Ultimo!$B$2:$Q$2166,15,0),"")</f>
        <v>0.41666666666666669</v>
      </c>
      <c r="W1179" s="13" t="str">
        <f>IFERROR(VLOOKUP(B1179,Ultimo!$B$2:$T$2166,19,0),"")</f>
        <v>AUDITORIO</v>
      </c>
      <c r="X1179" s="13" t="str">
        <f>IFERROR(VLOOKUP(B1179,Ultimo!$B$2:$B$2166,1,0),"")</f>
        <v>EZZ166A</v>
      </c>
    </row>
    <row r="1180" spans="1:24" ht="14.4">
      <c r="A1180" s="8" t="e">
        <f t="shared" si="1"/>
        <v>#REF!</v>
      </c>
      <c r="B1180" s="9" t="s">
        <v>3485</v>
      </c>
      <c r="C1180" s="8">
        <v>2020</v>
      </c>
      <c r="D1180" s="9" t="s">
        <v>3486</v>
      </c>
      <c r="E1180" s="9" t="s">
        <v>3447</v>
      </c>
      <c r="F1180" s="9" t="s">
        <v>3485</v>
      </c>
      <c r="G1180" s="8">
        <v>11</v>
      </c>
      <c r="H1180" s="9" t="s">
        <v>125</v>
      </c>
      <c r="I1180" s="8">
        <v>1062278</v>
      </c>
      <c r="J1180" s="8">
        <v>1</v>
      </c>
      <c r="K1180" s="9" t="s">
        <v>3487</v>
      </c>
      <c r="L1180" s="9" t="s">
        <v>169</v>
      </c>
      <c r="M1180" s="8">
        <v>1</v>
      </c>
      <c r="N1180" s="10"/>
      <c r="O1180" s="9" t="str">
        <f t="shared" si="85"/>
        <v>CASTILLO LUCIA</v>
      </c>
      <c r="P1180" s="9" t="str">
        <f>VLOOKUP(B1180,Ultimo!$B$2:$C$2166,2,0)</f>
        <v>EYG148B</v>
      </c>
      <c r="Q1180" s="9">
        <f>VLOOKUP(B1180,Ultimo!$B$2:$D$2166,3,0)</f>
        <v>3</v>
      </c>
      <c r="R1180" s="10"/>
      <c r="S1180" s="10"/>
      <c r="T1180" s="10"/>
      <c r="U1180" s="11" t="str">
        <f>IFERROR(VLOOKUP(B1180,Ultimo!$B$2:$Q$2166,14,0),"")</f>
        <v>15/3/22</v>
      </c>
      <c r="V1180" s="12">
        <f>IFERROR(VLOOKUP(B1180,Ultimo!$B$2:$Q$2166,15,0),"")</f>
        <v>0.41666666666666669</v>
      </c>
      <c r="W1180" s="13" t="str">
        <f>IFERROR(VLOOKUP(B1180,Ultimo!$B$2:$T$2166,19,0),"")</f>
        <v>AUDITORIO PT</v>
      </c>
      <c r="X1180" s="13" t="str">
        <f>IFERROR(VLOOKUP(B1180,Ultimo!$B$2:$B$2166,1,0),"")</f>
        <v>EZZ169A</v>
      </c>
    </row>
    <row r="1181" spans="1:24" ht="14.4">
      <c r="A1181" s="8" t="e">
        <f t="shared" si="1"/>
        <v>#REF!</v>
      </c>
      <c r="B1181" s="9" t="s">
        <v>3488</v>
      </c>
      <c r="C1181" s="8">
        <v>2020</v>
      </c>
      <c r="D1181" s="9" t="s">
        <v>3489</v>
      </c>
      <c r="E1181" s="9" t="s">
        <v>3447</v>
      </c>
      <c r="F1181" s="9" t="s">
        <v>3488</v>
      </c>
      <c r="G1181" s="8">
        <v>11</v>
      </c>
      <c r="H1181" s="9" t="s">
        <v>125</v>
      </c>
      <c r="I1181" s="8">
        <v>1354799</v>
      </c>
      <c r="J1181" s="8">
        <v>1</v>
      </c>
      <c r="K1181" s="9" t="s">
        <v>3490</v>
      </c>
      <c r="L1181" s="9" t="s">
        <v>169</v>
      </c>
      <c r="M1181" s="8">
        <v>1</v>
      </c>
      <c r="N1181" s="10"/>
      <c r="O1181" s="9" t="str">
        <f t="shared" si="85"/>
        <v>CASTILLO LUCIA</v>
      </c>
      <c r="P1181" s="9" t="str">
        <f>VLOOKUP(B1181,Ultimo!$B$2:$C$2166,2,0)</f>
        <v>EYG149B</v>
      </c>
      <c r="Q1181" s="9">
        <f>VLOOKUP(B1181,Ultimo!$B$2:$D$2166,3,0)</f>
        <v>3</v>
      </c>
      <c r="R1181" s="10"/>
      <c r="S1181" s="10"/>
      <c r="T1181" s="10"/>
      <c r="U1181" s="11" t="str">
        <f>IFERROR(VLOOKUP(B1181,Ultimo!$B$2:$Q$2166,14,0),"")</f>
        <v>15/3/22</v>
      </c>
      <c r="V1181" s="12">
        <f>IFERROR(VLOOKUP(B1181,Ultimo!$B$2:$Q$2166,15,0),"")</f>
        <v>0.70833333333333337</v>
      </c>
      <c r="W1181" s="13" t="str">
        <f>IFERROR(VLOOKUP(B1181,Ultimo!$B$2:$T$2166,19,0),"")</f>
        <v>AUDITORIO PT</v>
      </c>
      <c r="X1181" s="13" t="str">
        <f>IFERROR(VLOOKUP(B1181,Ultimo!$B$2:$B$2166,1,0),"")</f>
        <v>EZZ170A</v>
      </c>
    </row>
    <row r="1182" spans="1:24" ht="14.4">
      <c r="A1182" s="8" t="e">
        <f t="shared" si="1"/>
        <v>#REF!</v>
      </c>
      <c r="B1182" s="9" t="s">
        <v>3491</v>
      </c>
      <c r="C1182" s="8">
        <v>2020</v>
      </c>
      <c r="D1182" s="9" t="s">
        <v>3492</v>
      </c>
      <c r="E1182" s="9" t="s">
        <v>3447</v>
      </c>
      <c r="F1182" s="9" t="s">
        <v>3491</v>
      </c>
      <c r="G1182" s="8">
        <v>11</v>
      </c>
      <c r="H1182" s="9" t="s">
        <v>125</v>
      </c>
      <c r="I1182" s="8">
        <v>1061953</v>
      </c>
      <c r="J1182" s="8">
        <v>1</v>
      </c>
      <c r="K1182" s="9" t="s">
        <v>3493</v>
      </c>
      <c r="L1182" s="9" t="s">
        <v>169</v>
      </c>
      <c r="M1182" s="8">
        <v>1</v>
      </c>
      <c r="N1182" s="10"/>
      <c r="O1182" s="9" t="str">
        <f t="shared" si="85"/>
        <v>CASTILLO LUCIA</v>
      </c>
      <c r="P1182" s="9" t="str">
        <f>VLOOKUP(B1182,Ultimo!$B$2:$C$2166,2,0)</f>
        <v>EYG150B</v>
      </c>
      <c r="Q1182" s="9">
        <f>VLOOKUP(B1182,Ultimo!$B$2:$D$2166,3,0)</f>
        <v>4</v>
      </c>
      <c r="R1182" s="10"/>
      <c r="S1182" s="10"/>
      <c r="T1182" s="10"/>
      <c r="U1182" s="11" t="str">
        <f>IFERROR(VLOOKUP(B1182,Ultimo!$B$2:$Q$2166,14,0),"")</f>
        <v>14/3/22</v>
      </c>
      <c r="V1182" s="12">
        <f>IFERROR(VLOOKUP(B1182,Ultimo!$B$2:$Q$2166,15,0),"")</f>
        <v>0.70833333333333337</v>
      </c>
      <c r="W1182" s="13" t="str">
        <f>IFERROR(VLOOKUP(B1182,Ultimo!$B$2:$T$2166,19,0),"")</f>
        <v>AUDITORIO PT</v>
      </c>
      <c r="X1182" s="13" t="str">
        <f>IFERROR(VLOOKUP(B1182,Ultimo!$B$2:$B$2166,1,0),"")</f>
        <v>EZZ172A</v>
      </c>
    </row>
    <row r="1183" spans="1:24" ht="14.4">
      <c r="A1183" s="8" t="e">
        <f t="shared" si="1"/>
        <v>#REF!</v>
      </c>
      <c r="B1183" s="9" t="s">
        <v>3494</v>
      </c>
      <c r="C1183" s="8">
        <v>2020</v>
      </c>
      <c r="D1183" s="9" t="s">
        <v>3495</v>
      </c>
      <c r="E1183" s="9" t="s">
        <v>3447</v>
      </c>
      <c r="F1183" s="9" t="s">
        <v>3494</v>
      </c>
      <c r="G1183" s="8">
        <v>11</v>
      </c>
      <c r="H1183" s="9" t="s">
        <v>125</v>
      </c>
      <c r="I1183" s="8">
        <v>1061427</v>
      </c>
      <c r="J1183" s="8">
        <v>1</v>
      </c>
      <c r="K1183" s="9" t="s">
        <v>3496</v>
      </c>
      <c r="L1183" s="9" t="s">
        <v>169</v>
      </c>
      <c r="M1183" s="8">
        <v>1</v>
      </c>
      <c r="N1183" s="10"/>
      <c r="O1183" s="9" t="str">
        <f t="shared" si="85"/>
        <v>CASTILLO LUCIA</v>
      </c>
      <c r="P1183" s="9" t="str">
        <f>VLOOKUP(B1183,Ultimo!$B$2:$C$2166,2,0)</f>
        <v>EYG151B</v>
      </c>
      <c r="Q1183" s="9">
        <f>VLOOKUP(B1183,Ultimo!$B$2:$D$2166,3,0)</f>
        <v>4</v>
      </c>
      <c r="R1183" s="10"/>
      <c r="S1183" s="10"/>
      <c r="T1183" s="10"/>
      <c r="U1183" s="11" t="str">
        <f>IFERROR(VLOOKUP(B1183,Ultimo!$B$2:$Q$2166,14,0),"")</f>
        <v>14/3/22</v>
      </c>
      <c r="V1183" s="12">
        <f>IFERROR(VLOOKUP(B1183,Ultimo!$B$2:$Q$2166,15,0),"")</f>
        <v>0.5</v>
      </c>
      <c r="W1183" s="13" t="str">
        <f>IFERROR(VLOOKUP(B1183,Ultimo!$B$2:$T$2166,19,0),"")</f>
        <v>AUDITORIO PT</v>
      </c>
      <c r="X1183" s="13" t="str">
        <f>IFERROR(VLOOKUP(B1183,Ultimo!$B$2:$B$2166,1,0),"")</f>
        <v>EZZ173A</v>
      </c>
    </row>
    <row r="1184" spans="1:24" ht="14.4">
      <c r="A1184" s="8" t="e">
        <f t="shared" si="1"/>
        <v>#REF!</v>
      </c>
      <c r="B1184" s="9" t="s">
        <v>3497</v>
      </c>
      <c r="C1184" s="8">
        <v>2021</v>
      </c>
      <c r="D1184" s="9" t="s">
        <v>3498</v>
      </c>
      <c r="E1184" s="9" t="s">
        <v>3447</v>
      </c>
      <c r="F1184" s="9" t="s">
        <v>3497</v>
      </c>
      <c r="G1184" s="8">
        <v>11</v>
      </c>
      <c r="H1184" s="9" t="s">
        <v>125</v>
      </c>
      <c r="I1184" s="8">
        <v>1353690</v>
      </c>
      <c r="J1184" s="8">
        <v>2</v>
      </c>
      <c r="K1184" s="9" t="s">
        <v>3499</v>
      </c>
      <c r="L1184" s="9" t="s">
        <v>180</v>
      </c>
      <c r="M1184" s="8">
        <v>4</v>
      </c>
      <c r="N1184" s="15" t="e">
        <v>#N/A</v>
      </c>
      <c r="O1184" s="9" t="str">
        <f t="shared" si="85"/>
        <v>CASTILLO LUCIA</v>
      </c>
      <c r="P1184" s="9" t="str">
        <f>VLOOKUP(B1184,Ultimo!$B$2:$C$2166,2,0)</f>
        <v>EYG579B</v>
      </c>
      <c r="Q1184" s="9">
        <f>VLOOKUP(B1184,Ultimo!$B$2:$D$2166,3,0)</f>
        <v>12</v>
      </c>
      <c r="R1184" s="10"/>
      <c r="S1184" s="10"/>
      <c r="T1184" s="10"/>
      <c r="U1184" s="11" t="str">
        <f>IFERROR(VLOOKUP(B1184,Ultimo!$B$2:$Q$2166,14,0),"")</f>
        <v>24/3/22</v>
      </c>
      <c r="V1184" s="12">
        <f>IFERROR(VLOOKUP(B1184,Ultimo!$B$2:$Q$2166,15,0),"")</f>
        <v>0.41666666666666669</v>
      </c>
      <c r="W1184" s="13" t="str">
        <f>IFERROR(VLOOKUP(B1184,Ultimo!$B$2:$T$2166,19,0),"")</f>
        <v>AUDITORIO</v>
      </c>
      <c r="X1184" s="13" t="str">
        <f>IFERROR(VLOOKUP(B1184,Ultimo!$B$2:$B$2166,1,0),"")</f>
        <v>EZZ174A</v>
      </c>
    </row>
    <row r="1185" spans="1:24" ht="14.4">
      <c r="A1185" s="8" t="e">
        <f t="shared" si="1"/>
        <v>#REF!</v>
      </c>
      <c r="B1185" s="9" t="s">
        <v>3500</v>
      </c>
      <c r="C1185" s="8">
        <v>2021</v>
      </c>
      <c r="D1185" s="9" t="s">
        <v>3501</v>
      </c>
      <c r="E1185" s="9" t="s">
        <v>3447</v>
      </c>
      <c r="F1185" s="9" t="s">
        <v>3500</v>
      </c>
      <c r="G1185" s="8">
        <v>11</v>
      </c>
      <c r="H1185" s="9" t="s">
        <v>125</v>
      </c>
      <c r="I1185" s="8">
        <v>1025249</v>
      </c>
      <c r="J1185" s="8">
        <v>2</v>
      </c>
      <c r="K1185" s="9" t="s">
        <v>2554</v>
      </c>
      <c r="L1185" s="9" t="s">
        <v>136</v>
      </c>
      <c r="M1185" s="8">
        <v>8</v>
      </c>
      <c r="N1185" s="10"/>
      <c r="O1185" s="9" t="str">
        <f t="shared" si="85"/>
        <v>AGUIRRE LILIANA</v>
      </c>
      <c r="P1185" s="9" t="str">
        <f>VLOOKUP(B1185,Ultimo!$B$2:$C$2166,2,0)</f>
        <v>EYH632B</v>
      </c>
      <c r="Q1185" s="9">
        <f>VLOOKUP(B1185,Ultimo!$B$2:$D$2166,3,0)</f>
        <v>35</v>
      </c>
      <c r="R1185" s="9" t="s">
        <v>127</v>
      </c>
      <c r="S1185" s="10"/>
      <c r="T1185" s="10"/>
      <c r="U1185" s="11" t="str">
        <f>IFERROR(VLOOKUP(B1185,Ultimo!$B$2:$Q$2166,14,0),"")</f>
        <v>18/3/22</v>
      </c>
      <c r="V1185" s="12">
        <f>IFERROR(VLOOKUP(B1185,Ultimo!$B$2:$Q$2166,15,0),"")</f>
        <v>0.45833333333333331</v>
      </c>
      <c r="W1185" s="13" t="str">
        <f>IFERROR(VLOOKUP(B1185,Ultimo!$B$2:$T$2166,19,0),"")</f>
        <v>SALA HELLCAT</v>
      </c>
      <c r="X1185" s="13" t="str">
        <f>IFERROR(VLOOKUP(B1185,Ultimo!$B$2:$B$2166,1,0),"")</f>
        <v>EZZ175A</v>
      </c>
    </row>
    <row r="1186" spans="1:24" ht="14.4">
      <c r="A1186" s="8" t="e">
        <f t="shared" si="1"/>
        <v>#REF!</v>
      </c>
      <c r="B1186" s="9" t="s">
        <v>3502</v>
      </c>
      <c r="C1186" s="8">
        <v>2021</v>
      </c>
      <c r="D1186" s="9" t="s">
        <v>3503</v>
      </c>
      <c r="E1186" s="9" t="s">
        <v>3504</v>
      </c>
      <c r="F1186" s="9" t="s">
        <v>3502</v>
      </c>
      <c r="G1186" s="8">
        <v>11</v>
      </c>
      <c r="H1186" s="9" t="s">
        <v>125</v>
      </c>
      <c r="I1186" s="8">
        <v>1387482</v>
      </c>
      <c r="J1186" s="8">
        <v>2</v>
      </c>
      <c r="K1186" s="9" t="s">
        <v>3505</v>
      </c>
      <c r="L1186" s="9" t="s">
        <v>169</v>
      </c>
      <c r="M1186" s="8">
        <v>1</v>
      </c>
      <c r="N1186" s="10"/>
      <c r="O1186" s="9" t="str">
        <f t="shared" si="85"/>
        <v>CASTILLO LUCIA</v>
      </c>
      <c r="P1186" s="9" t="str">
        <f>VLOOKUP(B1186,Ultimo!$B$2:$C$2166,2,0)</f>
        <v>EYG152B</v>
      </c>
      <c r="Q1186" s="9">
        <f>VLOOKUP(B1186,Ultimo!$B$2:$D$2166,3,0)</f>
        <v>4</v>
      </c>
      <c r="R1186" s="10"/>
      <c r="S1186" s="10"/>
      <c r="T1186" s="10"/>
      <c r="U1186" s="11" t="str">
        <f>IFERROR(VLOOKUP(B1186,Ultimo!$B$2:$Q$2166,14,0),"")</f>
        <v>14/3/22</v>
      </c>
      <c r="V1186" s="12">
        <f>IFERROR(VLOOKUP(B1186,Ultimo!$B$2:$Q$2166,15,0),"")</f>
        <v>0.54166666666666663</v>
      </c>
      <c r="W1186" s="13" t="str">
        <f>IFERROR(VLOOKUP(B1186,Ultimo!$B$2:$T$2166,19,0),"")</f>
        <v>AUDITORIO PT</v>
      </c>
      <c r="X1186" s="13" t="str">
        <f>IFERROR(VLOOKUP(B1186,Ultimo!$B$2:$B$2166,1,0),"")</f>
        <v>EZZ176A</v>
      </c>
    </row>
    <row r="1187" spans="1:24" ht="14.4">
      <c r="A1187" s="8" t="e">
        <f t="shared" si="1"/>
        <v>#REF!</v>
      </c>
      <c r="B1187" s="9" t="s">
        <v>3506</v>
      </c>
      <c r="C1187" s="8">
        <v>2020</v>
      </c>
      <c r="D1187" s="9" t="s">
        <v>3507</v>
      </c>
      <c r="E1187" s="9" t="s">
        <v>3504</v>
      </c>
      <c r="F1187" s="9" t="s">
        <v>3506</v>
      </c>
      <c r="G1187" s="8">
        <v>11</v>
      </c>
      <c r="H1187" s="9" t="s">
        <v>125</v>
      </c>
      <c r="I1187" s="8">
        <v>1300432</v>
      </c>
      <c r="J1187" s="8">
        <v>2</v>
      </c>
      <c r="K1187" s="9" t="s">
        <v>3508</v>
      </c>
      <c r="L1187" s="9" t="s">
        <v>180</v>
      </c>
      <c r="M1187" s="8">
        <v>4</v>
      </c>
      <c r="N1187" s="15" t="e">
        <v>#N/A</v>
      </c>
      <c r="O1187" s="9" t="str">
        <f t="shared" si="85"/>
        <v>CASTILLO LUCIA</v>
      </c>
      <c r="P1187" s="9" t="str">
        <f>VLOOKUP(B1187,Ultimo!$B$2:$C$2166,2,0)</f>
        <v>EYG580B</v>
      </c>
      <c r="Q1187" s="9">
        <f>VLOOKUP(B1187,Ultimo!$B$2:$D$2166,3,0)</f>
        <v>12</v>
      </c>
      <c r="R1187" s="10"/>
      <c r="S1187" s="10"/>
      <c r="T1187" s="10"/>
      <c r="U1187" s="11" t="str">
        <f>IFERROR(VLOOKUP(B1187,Ultimo!$B$2:$Q$2166,14,0),"")</f>
        <v>17/3/22</v>
      </c>
      <c r="V1187" s="12">
        <f>IFERROR(VLOOKUP(B1187,Ultimo!$B$2:$Q$2166,15,0),"")</f>
        <v>0.625</v>
      </c>
      <c r="W1187" s="13" t="str">
        <f>IFERROR(VLOOKUP(B1187,Ultimo!$B$2:$T$2166,19,0),"")</f>
        <v>AUDITORIO</v>
      </c>
      <c r="X1187" s="13" t="str">
        <f>IFERROR(VLOOKUP(B1187,Ultimo!$B$2:$B$2166,1,0),"")</f>
        <v>EZZ177A</v>
      </c>
    </row>
    <row r="1188" spans="1:24" ht="14.4">
      <c r="A1188" s="8" t="e">
        <f t="shared" si="1"/>
        <v>#REF!</v>
      </c>
      <c r="B1188" s="9" t="s">
        <v>3509</v>
      </c>
      <c r="C1188" s="8">
        <v>2020</v>
      </c>
      <c r="D1188" s="9" t="s">
        <v>3510</v>
      </c>
      <c r="E1188" s="9" t="s">
        <v>3504</v>
      </c>
      <c r="F1188" s="9" t="s">
        <v>3509</v>
      </c>
      <c r="G1188" s="8">
        <v>11</v>
      </c>
      <c r="H1188" s="9" t="s">
        <v>125</v>
      </c>
      <c r="I1188" s="8">
        <v>1589769</v>
      </c>
      <c r="J1188" s="8">
        <v>1</v>
      </c>
      <c r="K1188" s="9" t="s">
        <v>3511</v>
      </c>
      <c r="L1188" s="9" t="s">
        <v>169</v>
      </c>
      <c r="M1188" s="8">
        <v>1</v>
      </c>
      <c r="N1188" s="10"/>
      <c r="O1188" s="9" t="str">
        <f t="shared" si="85"/>
        <v>CASTILLO LUCIA</v>
      </c>
      <c r="P1188" s="9" t="str">
        <f>VLOOKUP(B1188,Ultimo!$B$2:$C$2166,2,0)</f>
        <v>EYG153B</v>
      </c>
      <c r="Q1188" s="9">
        <f>VLOOKUP(B1188,Ultimo!$B$2:$D$2166,3,0)</f>
        <v>4</v>
      </c>
      <c r="R1188" s="10"/>
      <c r="S1188" s="10"/>
      <c r="T1188" s="10"/>
      <c r="U1188" s="11" t="str">
        <f>IFERROR(VLOOKUP(B1188,Ultimo!$B$2:$Q$2166,14,0),"")</f>
        <v>15/3/22</v>
      </c>
      <c r="V1188" s="12">
        <f>IFERROR(VLOOKUP(B1188,Ultimo!$B$2:$Q$2166,15,0),"")</f>
        <v>0.45833333333333331</v>
      </c>
      <c r="W1188" s="13" t="str">
        <f>IFERROR(VLOOKUP(B1188,Ultimo!$B$2:$T$2166,19,0),"")</f>
        <v>AUDITORIO PT</v>
      </c>
      <c r="X1188" s="13" t="str">
        <f>IFERROR(VLOOKUP(B1188,Ultimo!$B$2:$B$2166,1,0),"")</f>
        <v>EZZ179A</v>
      </c>
    </row>
    <row r="1189" spans="1:24" ht="14.4">
      <c r="A1189" s="8" t="e">
        <f t="shared" si="1"/>
        <v>#REF!</v>
      </c>
      <c r="B1189" s="9" t="s">
        <v>3512</v>
      </c>
      <c r="C1189" s="8">
        <v>2020</v>
      </c>
      <c r="D1189" s="9" t="s">
        <v>3513</v>
      </c>
      <c r="E1189" s="9" t="s">
        <v>3504</v>
      </c>
      <c r="F1189" s="9" t="s">
        <v>3512</v>
      </c>
      <c r="G1189" s="8">
        <v>11</v>
      </c>
      <c r="H1189" s="9" t="s">
        <v>125</v>
      </c>
      <c r="I1189" s="8">
        <v>1063099</v>
      </c>
      <c r="J1189" s="8">
        <v>1</v>
      </c>
      <c r="K1189" s="9" t="s">
        <v>3514</v>
      </c>
      <c r="L1189" s="9" t="s">
        <v>169</v>
      </c>
      <c r="M1189" s="8">
        <v>7</v>
      </c>
      <c r="N1189" s="10"/>
      <c r="O1189" s="9" t="str">
        <f t="shared" si="85"/>
        <v>CASTILLO LUCIA</v>
      </c>
      <c r="P1189" s="9" t="str">
        <f>VLOOKUP(B1189,Ultimo!$B$2:$C$2166,2,0)</f>
        <v>EYG154B</v>
      </c>
      <c r="Q1189" s="9">
        <f>VLOOKUP(B1189,Ultimo!$B$2:$D$2166,3,0)</f>
        <v>4</v>
      </c>
      <c r="R1189" s="10"/>
      <c r="S1189" s="10"/>
      <c r="T1189" s="10"/>
      <c r="U1189" s="11" t="str">
        <f>IFERROR(VLOOKUP(B1189,Ultimo!$B$2:$Q$2166,14,0),"")</f>
        <v>16/3/22</v>
      </c>
      <c r="V1189" s="12">
        <f>IFERROR(VLOOKUP(B1189,Ultimo!$B$2:$Q$2166,15,0),"")</f>
        <v>0.375</v>
      </c>
      <c r="W1189" s="13" t="str">
        <f>IFERROR(VLOOKUP(B1189,Ultimo!$B$2:$T$2166,19,0),"")</f>
        <v>AUDITORIO PT</v>
      </c>
      <c r="X1189" s="13" t="str">
        <f>IFERROR(VLOOKUP(B1189,Ultimo!$B$2:$B$2166,1,0),"")</f>
        <v>EZZ180A</v>
      </c>
    </row>
    <row r="1190" spans="1:24" ht="14.4">
      <c r="A1190" s="8" t="e">
        <f t="shared" si="1"/>
        <v>#REF!</v>
      </c>
      <c r="B1190" s="9" t="s">
        <v>3515</v>
      </c>
      <c r="C1190" s="8">
        <v>2020</v>
      </c>
      <c r="D1190" s="9" t="s">
        <v>3516</v>
      </c>
      <c r="E1190" s="9" t="s">
        <v>3504</v>
      </c>
      <c r="F1190" s="9" t="s">
        <v>3515</v>
      </c>
      <c r="G1190" s="8">
        <v>11</v>
      </c>
      <c r="H1190" s="9" t="s">
        <v>125</v>
      </c>
      <c r="I1190" s="8">
        <v>1067530</v>
      </c>
      <c r="J1190" s="8">
        <v>1</v>
      </c>
      <c r="K1190" s="9" t="s">
        <v>3517</v>
      </c>
      <c r="L1190" s="9" t="s">
        <v>136</v>
      </c>
      <c r="M1190" s="8">
        <v>8</v>
      </c>
      <c r="N1190" s="10"/>
      <c r="O1190" s="9" t="str">
        <f t="shared" si="85"/>
        <v>AGUIRRE LILIANA</v>
      </c>
      <c r="P1190" s="9" t="str">
        <f>VLOOKUP(B1190,Ultimo!$B$2:$C$2166,2,0)</f>
        <v>EYH633B</v>
      </c>
      <c r="Q1190" s="9">
        <f>VLOOKUP(B1190,Ultimo!$B$2:$D$2166,3,0)</f>
        <v>35</v>
      </c>
      <c r="R1190" s="9" t="s">
        <v>127</v>
      </c>
      <c r="S1190" s="10"/>
      <c r="T1190" s="10"/>
      <c r="U1190" s="11" t="str">
        <f>IFERROR(VLOOKUP(B1190,Ultimo!$B$2:$Q$2166,14,0),"")</f>
        <v>22/3/22</v>
      </c>
      <c r="V1190" s="12">
        <f>IFERROR(VLOOKUP(B1190,Ultimo!$B$2:$Q$2166,15,0),"")</f>
        <v>0.5</v>
      </c>
      <c r="W1190" s="13" t="str">
        <f>IFERROR(VLOOKUP(B1190,Ultimo!$B$2:$T$2166,19,0),"")</f>
        <v>SALA HELLCAT</v>
      </c>
      <c r="X1190" s="13" t="str">
        <f>IFERROR(VLOOKUP(B1190,Ultimo!$B$2:$B$2166,1,0),"")</f>
        <v>EZZ181A</v>
      </c>
    </row>
    <row r="1191" spans="1:24" ht="14.4">
      <c r="A1191" s="8" t="e">
        <f t="shared" si="1"/>
        <v>#REF!</v>
      </c>
      <c r="B1191" s="9" t="s">
        <v>3518</v>
      </c>
      <c r="C1191" s="8">
        <v>2020</v>
      </c>
      <c r="D1191" s="9" t="s">
        <v>3519</v>
      </c>
      <c r="E1191" s="9" t="s">
        <v>3504</v>
      </c>
      <c r="F1191" s="9" t="s">
        <v>3518</v>
      </c>
      <c r="G1191" s="8">
        <v>11</v>
      </c>
      <c r="H1191" s="9" t="s">
        <v>125</v>
      </c>
      <c r="I1191" s="8">
        <v>1485011</v>
      </c>
      <c r="J1191" s="8">
        <v>2</v>
      </c>
      <c r="K1191" s="9" t="s">
        <v>3520</v>
      </c>
      <c r="L1191" s="9" t="s">
        <v>180</v>
      </c>
      <c r="M1191" s="8">
        <v>4</v>
      </c>
      <c r="N1191" s="15" t="e">
        <v>#N/A</v>
      </c>
      <c r="O1191" s="9" t="str">
        <f t="shared" si="85"/>
        <v>CASTILLO LUCIA</v>
      </c>
      <c r="P1191" s="9" t="str">
        <f>VLOOKUP(B1191,Ultimo!$B$2:$C$2166,2,0)</f>
        <v>EYG581B</v>
      </c>
      <c r="Q1191" s="9">
        <f>VLOOKUP(B1191,Ultimo!$B$2:$D$2166,3,0)</f>
        <v>12</v>
      </c>
      <c r="R1191" s="10"/>
      <c r="S1191" s="10"/>
      <c r="T1191" s="10"/>
      <c r="U1191" s="11" t="str">
        <f>IFERROR(VLOOKUP(B1191,Ultimo!$B$2:$Q$2166,14,0),"")</f>
        <v>24/3/22</v>
      </c>
      <c r="V1191" s="12">
        <f>IFERROR(VLOOKUP(B1191,Ultimo!$B$2:$Q$2166,15,0),"")</f>
        <v>0.625</v>
      </c>
      <c r="W1191" s="13" t="str">
        <f>IFERROR(VLOOKUP(B1191,Ultimo!$B$2:$T$2166,19,0),"")</f>
        <v>AUDITORIO</v>
      </c>
      <c r="X1191" s="13" t="str">
        <f>IFERROR(VLOOKUP(B1191,Ultimo!$B$2:$B$2166,1,0),"")</f>
        <v>EZZ182A</v>
      </c>
    </row>
    <row r="1192" spans="1:24" ht="14.4">
      <c r="A1192" s="8" t="e">
        <f t="shared" si="1"/>
        <v>#REF!</v>
      </c>
      <c r="B1192" s="9" t="s">
        <v>3521</v>
      </c>
      <c r="C1192" s="8">
        <v>2021</v>
      </c>
      <c r="D1192" s="9" t="s">
        <v>3522</v>
      </c>
      <c r="E1192" s="9" t="s">
        <v>3504</v>
      </c>
      <c r="F1192" s="9" t="s">
        <v>3521</v>
      </c>
      <c r="G1192" s="8">
        <v>11</v>
      </c>
      <c r="H1192" s="9" t="s">
        <v>125</v>
      </c>
      <c r="I1192" s="8">
        <v>1405748</v>
      </c>
      <c r="J1192" s="8">
        <v>2</v>
      </c>
      <c r="K1192" s="9" t="s">
        <v>3523</v>
      </c>
      <c r="L1192" s="9" t="s">
        <v>180</v>
      </c>
      <c r="M1192" s="8">
        <v>4</v>
      </c>
      <c r="N1192" s="15" t="e">
        <v>#N/A</v>
      </c>
      <c r="O1192" s="9" t="str">
        <f t="shared" si="85"/>
        <v>CASTILLO LUCIA</v>
      </c>
      <c r="P1192" s="9" t="str">
        <f>VLOOKUP(B1192,Ultimo!$B$2:$C$2166,2,0)</f>
        <v>EYG582B</v>
      </c>
      <c r="Q1192" s="9">
        <f>VLOOKUP(B1192,Ultimo!$B$2:$D$2166,3,0)</f>
        <v>12</v>
      </c>
      <c r="R1192" s="10"/>
      <c r="S1192" s="10"/>
      <c r="T1192" s="10"/>
      <c r="U1192" s="11" t="str">
        <f>IFERROR(VLOOKUP(B1192,Ultimo!$B$2:$Q$2166,14,0),"")</f>
        <v>23/3/22</v>
      </c>
      <c r="V1192" s="12">
        <f>IFERROR(VLOOKUP(B1192,Ultimo!$B$2:$Q$2166,15,0),"")</f>
        <v>0.5</v>
      </c>
      <c r="W1192" s="13" t="str">
        <f>IFERROR(VLOOKUP(B1192,Ultimo!$B$2:$T$2166,19,0),"")</f>
        <v>AUDITORIO</v>
      </c>
      <c r="X1192" s="13" t="str">
        <f>IFERROR(VLOOKUP(B1192,Ultimo!$B$2:$B$2166,1,0),"")</f>
        <v>EZZ183A</v>
      </c>
    </row>
    <row r="1193" spans="1:24" ht="14.4">
      <c r="A1193" s="8" t="e">
        <f t="shared" si="1"/>
        <v>#REF!</v>
      </c>
      <c r="B1193" s="9" t="s">
        <v>3524</v>
      </c>
      <c r="C1193" s="8">
        <v>2021</v>
      </c>
      <c r="D1193" s="9" t="s">
        <v>3525</v>
      </c>
      <c r="E1193" s="9" t="s">
        <v>3504</v>
      </c>
      <c r="F1193" s="9" t="s">
        <v>3524</v>
      </c>
      <c r="G1193" s="8">
        <v>11</v>
      </c>
      <c r="H1193" s="9" t="s">
        <v>125</v>
      </c>
      <c r="I1193" s="8">
        <v>1586330</v>
      </c>
      <c r="J1193" s="8">
        <v>2</v>
      </c>
      <c r="K1193" s="9" t="s">
        <v>3526</v>
      </c>
      <c r="L1193" s="9" t="s">
        <v>180</v>
      </c>
      <c r="M1193" s="8">
        <v>4</v>
      </c>
      <c r="N1193" s="15" t="e">
        <v>#N/A</v>
      </c>
      <c r="O1193" s="9" t="str">
        <f t="shared" si="85"/>
        <v>CASTILLO LUCIA</v>
      </c>
      <c r="P1193" s="9" t="str">
        <f>VLOOKUP(B1193,Ultimo!$B$2:$C$2166,2,0)</f>
        <v>EYG583B</v>
      </c>
      <c r="Q1193" s="9">
        <f>VLOOKUP(B1193,Ultimo!$B$2:$D$2166,3,0)</f>
        <v>12</v>
      </c>
      <c r="R1193" s="10"/>
      <c r="S1193" s="10"/>
      <c r="T1193" s="10"/>
      <c r="U1193" s="11" t="str">
        <f>IFERROR(VLOOKUP(B1193,Ultimo!$B$2:$Q$2166,14,0),"")</f>
        <v>23/3/22</v>
      </c>
      <c r="V1193" s="12">
        <f>IFERROR(VLOOKUP(B1193,Ultimo!$B$2:$Q$2166,15,0),"")</f>
        <v>0.5</v>
      </c>
      <c r="W1193" s="13" t="str">
        <f>IFERROR(VLOOKUP(B1193,Ultimo!$B$2:$T$2166,19,0),"")</f>
        <v>AUDITORIO</v>
      </c>
      <c r="X1193" s="13" t="str">
        <f>IFERROR(VLOOKUP(B1193,Ultimo!$B$2:$B$2166,1,0),"")</f>
        <v>EZZ184A</v>
      </c>
    </row>
    <row r="1194" spans="1:24" ht="14.4">
      <c r="A1194" s="8" t="e">
        <f t="shared" si="1"/>
        <v>#REF!</v>
      </c>
      <c r="B1194" s="9" t="s">
        <v>3527</v>
      </c>
      <c r="C1194" s="8">
        <v>2021</v>
      </c>
      <c r="D1194" s="9" t="s">
        <v>3528</v>
      </c>
      <c r="E1194" s="9" t="s">
        <v>3504</v>
      </c>
      <c r="F1194" s="9" t="s">
        <v>3527</v>
      </c>
      <c r="G1194" s="8">
        <v>11</v>
      </c>
      <c r="H1194" s="9" t="s">
        <v>125</v>
      </c>
      <c r="I1194" s="8">
        <v>1179553</v>
      </c>
      <c r="J1194" s="8">
        <v>2</v>
      </c>
      <c r="K1194" s="9" t="s">
        <v>1011</v>
      </c>
      <c r="L1194" s="9" t="s">
        <v>169</v>
      </c>
      <c r="M1194" s="8">
        <v>1</v>
      </c>
      <c r="N1194" s="10"/>
      <c r="O1194" s="9" t="str">
        <f t="shared" si="85"/>
        <v>CASTILLO LUCIA</v>
      </c>
      <c r="P1194" s="9" t="str">
        <f>VLOOKUP(B1194,Ultimo!$B$2:$C$2166,2,0)</f>
        <v>EYG155B</v>
      </c>
      <c r="Q1194" s="9">
        <f>VLOOKUP(B1194,Ultimo!$B$2:$D$2166,3,0)</f>
        <v>4</v>
      </c>
      <c r="R1194" s="10"/>
      <c r="S1194" s="10"/>
      <c r="T1194" s="10"/>
      <c r="U1194" s="11" t="str">
        <f>IFERROR(VLOOKUP(B1194,Ultimo!$B$2:$Q$2166,14,0),"")</f>
        <v>14/3/22</v>
      </c>
      <c r="V1194" s="12">
        <f>IFERROR(VLOOKUP(B1194,Ultimo!$B$2:$Q$2166,15,0),"")</f>
        <v>0.70833333333333337</v>
      </c>
      <c r="W1194" s="13" t="str">
        <f>IFERROR(VLOOKUP(B1194,Ultimo!$B$2:$T$2166,19,0),"")</f>
        <v>AUDITORIO PT</v>
      </c>
      <c r="X1194" s="13" t="str">
        <f>IFERROR(VLOOKUP(B1194,Ultimo!$B$2:$B$2166,1,0),"")</f>
        <v>EZZ185A</v>
      </c>
    </row>
    <row r="1195" spans="1:24" ht="14.4">
      <c r="A1195" s="8" t="e">
        <f t="shared" si="1"/>
        <v>#REF!</v>
      </c>
      <c r="B1195" s="9" t="s">
        <v>3529</v>
      </c>
      <c r="C1195" s="8">
        <v>2020</v>
      </c>
      <c r="D1195" s="9" t="s">
        <v>3530</v>
      </c>
      <c r="E1195" s="9" t="s">
        <v>3504</v>
      </c>
      <c r="F1195" s="9" t="s">
        <v>3529</v>
      </c>
      <c r="G1195" s="8">
        <v>11</v>
      </c>
      <c r="H1195" s="9" t="s">
        <v>125</v>
      </c>
      <c r="I1195" s="8">
        <v>1138734</v>
      </c>
      <c r="J1195" s="8">
        <v>1</v>
      </c>
      <c r="K1195" s="9" t="s">
        <v>3531</v>
      </c>
      <c r="L1195" s="9" t="s">
        <v>169</v>
      </c>
      <c r="M1195" s="8">
        <v>1</v>
      </c>
      <c r="N1195" s="10"/>
      <c r="O1195" s="9" t="str">
        <f t="shared" si="85"/>
        <v>CASTILLO LUCIA</v>
      </c>
      <c r="P1195" s="9" t="str">
        <f>VLOOKUP(B1195,Ultimo!$B$2:$C$2166,2,0)</f>
        <v>EYG156B</v>
      </c>
      <c r="Q1195" s="9">
        <f>VLOOKUP(B1195,Ultimo!$B$2:$D$2166,3,0)</f>
        <v>4</v>
      </c>
      <c r="R1195" s="10"/>
      <c r="S1195" s="10"/>
      <c r="T1195" s="10"/>
      <c r="U1195" s="11" t="str">
        <f>IFERROR(VLOOKUP(B1195,Ultimo!$B$2:$Q$2166,14,0),"")</f>
        <v>15/3/22</v>
      </c>
      <c r="V1195" s="12">
        <f>IFERROR(VLOOKUP(B1195,Ultimo!$B$2:$Q$2166,15,0),"")</f>
        <v>0.375</v>
      </c>
      <c r="W1195" s="13" t="str">
        <f>IFERROR(VLOOKUP(B1195,Ultimo!$B$2:$T$2166,19,0),"")</f>
        <v>AUDITORIO PT</v>
      </c>
      <c r="X1195" s="13" t="str">
        <f>IFERROR(VLOOKUP(B1195,Ultimo!$B$2:$B$2166,1,0),"")</f>
        <v>EZZ186A</v>
      </c>
    </row>
    <row r="1196" spans="1:24" ht="14.4">
      <c r="A1196" s="8" t="e">
        <f t="shared" si="1"/>
        <v>#REF!</v>
      </c>
      <c r="B1196" s="9" t="s">
        <v>3532</v>
      </c>
      <c r="C1196" s="8">
        <v>2020</v>
      </c>
      <c r="D1196" s="9" t="s">
        <v>3533</v>
      </c>
      <c r="E1196" s="9" t="s">
        <v>3504</v>
      </c>
      <c r="F1196" s="9" t="s">
        <v>3532</v>
      </c>
      <c r="G1196" s="8">
        <v>11</v>
      </c>
      <c r="H1196" s="9" t="s">
        <v>125</v>
      </c>
      <c r="I1196" s="8">
        <v>1353396</v>
      </c>
      <c r="J1196" s="8">
        <v>1</v>
      </c>
      <c r="K1196" s="9" t="s">
        <v>3534</v>
      </c>
      <c r="L1196" s="9" t="s">
        <v>169</v>
      </c>
      <c r="M1196" s="8">
        <v>7</v>
      </c>
      <c r="N1196" s="10"/>
      <c r="O1196" s="9" t="str">
        <f t="shared" si="85"/>
        <v>CASTILLO LUCIA</v>
      </c>
      <c r="P1196" s="9" t="str">
        <f>VLOOKUP(B1196,Ultimo!$B$2:$C$2166,2,0)</f>
        <v>EYG157B</v>
      </c>
      <c r="Q1196" s="9">
        <f>VLOOKUP(B1196,Ultimo!$B$2:$D$2166,3,0)</f>
        <v>4</v>
      </c>
      <c r="R1196" s="10"/>
      <c r="S1196" s="10"/>
      <c r="T1196" s="10"/>
      <c r="U1196" s="11" t="str">
        <f>IFERROR(VLOOKUP(B1196,Ultimo!$B$2:$Q$2166,14,0),"")</f>
        <v>14/3/22</v>
      </c>
      <c r="V1196" s="12">
        <f>IFERROR(VLOOKUP(B1196,Ultimo!$B$2:$Q$2166,15,0),"")</f>
        <v>0.375</v>
      </c>
      <c r="W1196" s="13" t="str">
        <f>IFERROR(VLOOKUP(B1196,Ultimo!$B$2:$T$2166,19,0),"")</f>
        <v>AUDITORIO PT</v>
      </c>
      <c r="X1196" s="13" t="str">
        <f>IFERROR(VLOOKUP(B1196,Ultimo!$B$2:$B$2166,1,0),"")</f>
        <v>EZZ188A</v>
      </c>
    </row>
    <row r="1197" spans="1:24" ht="14.4">
      <c r="A1197" s="8" t="e">
        <f t="shared" si="1"/>
        <v>#REF!</v>
      </c>
      <c r="B1197" s="9" t="s">
        <v>3535</v>
      </c>
      <c r="C1197" s="8">
        <v>2020</v>
      </c>
      <c r="D1197" s="9" t="s">
        <v>3536</v>
      </c>
      <c r="E1197" s="9" t="s">
        <v>3504</v>
      </c>
      <c r="F1197" s="9" t="s">
        <v>3535</v>
      </c>
      <c r="G1197" s="8">
        <v>11</v>
      </c>
      <c r="H1197" s="9" t="s">
        <v>125</v>
      </c>
      <c r="I1197" s="8">
        <v>1633016</v>
      </c>
      <c r="J1197" s="8">
        <v>2</v>
      </c>
      <c r="K1197" s="9" t="s">
        <v>3537</v>
      </c>
      <c r="L1197" s="9" t="s">
        <v>169</v>
      </c>
      <c r="M1197" s="8">
        <v>1</v>
      </c>
      <c r="N1197" s="10"/>
      <c r="O1197" s="9" t="str">
        <f t="shared" si="85"/>
        <v>CASTILLO LUCIA</v>
      </c>
      <c r="P1197" s="9" t="str">
        <f>VLOOKUP(B1197,Ultimo!$B$2:$C$2166,2,0)</f>
        <v>EYG158B</v>
      </c>
      <c r="Q1197" s="9">
        <f>VLOOKUP(B1197,Ultimo!$B$2:$D$2166,3,0)</f>
        <v>4</v>
      </c>
      <c r="R1197" s="10"/>
      <c r="S1197" s="10"/>
      <c r="T1197" s="10"/>
      <c r="U1197" s="11" t="str">
        <f>IFERROR(VLOOKUP(B1197,Ultimo!$B$2:$Q$2166,14,0),"")</f>
        <v>15/3/22</v>
      </c>
      <c r="V1197" s="12">
        <f>IFERROR(VLOOKUP(B1197,Ultimo!$B$2:$Q$2166,15,0),"")</f>
        <v>0.375</v>
      </c>
      <c r="W1197" s="13" t="str">
        <f>IFERROR(VLOOKUP(B1197,Ultimo!$B$2:$T$2166,19,0),"")</f>
        <v>AUDITORIO PT</v>
      </c>
      <c r="X1197" s="13" t="str">
        <f>IFERROR(VLOOKUP(B1197,Ultimo!$B$2:$B$2166,1,0),"")</f>
        <v>EZZ189A</v>
      </c>
    </row>
    <row r="1198" spans="1:24" ht="14.4">
      <c r="A1198" s="8" t="e">
        <f t="shared" si="1"/>
        <v>#REF!</v>
      </c>
      <c r="B1198" s="9" t="s">
        <v>3538</v>
      </c>
      <c r="C1198" s="8">
        <v>2020</v>
      </c>
      <c r="D1198" s="9" t="s">
        <v>3539</v>
      </c>
      <c r="E1198" s="9" t="s">
        <v>3504</v>
      </c>
      <c r="F1198" s="9" t="s">
        <v>3538</v>
      </c>
      <c r="G1198" s="8">
        <v>11</v>
      </c>
      <c r="H1198" s="9" t="s">
        <v>125</v>
      </c>
      <c r="I1198" s="8">
        <v>1063076</v>
      </c>
      <c r="J1198" s="8">
        <v>1</v>
      </c>
      <c r="K1198" s="9" t="s">
        <v>3540</v>
      </c>
      <c r="L1198" s="9" t="s">
        <v>169</v>
      </c>
      <c r="M1198" s="8">
        <v>1</v>
      </c>
      <c r="N1198" s="10"/>
      <c r="O1198" s="9" t="str">
        <f t="shared" si="85"/>
        <v>CASTILLO LUCIA</v>
      </c>
      <c r="P1198" s="9" t="str">
        <f>VLOOKUP(B1198,Ultimo!$B$2:$C$2166,2,0)</f>
        <v>EYG159B</v>
      </c>
      <c r="Q1198" s="9">
        <f>VLOOKUP(B1198,Ultimo!$B$2:$D$2166,3,0)</f>
        <v>4</v>
      </c>
      <c r="R1198" s="10"/>
      <c r="S1198" s="10"/>
      <c r="T1198" s="10"/>
      <c r="U1198" s="11" t="str">
        <f>IFERROR(VLOOKUP(B1198,Ultimo!$B$2:$Q$2166,14,0),"")</f>
        <v>15/3/22</v>
      </c>
      <c r="V1198" s="12">
        <f>IFERROR(VLOOKUP(B1198,Ultimo!$B$2:$Q$2166,15,0),"")</f>
        <v>0.70833333333333337</v>
      </c>
      <c r="W1198" s="13" t="str">
        <f>IFERROR(VLOOKUP(B1198,Ultimo!$B$2:$T$2166,19,0),"")</f>
        <v>AUDITORIO PT</v>
      </c>
      <c r="X1198" s="13" t="str">
        <f>IFERROR(VLOOKUP(B1198,Ultimo!$B$2:$B$2166,1,0),"")</f>
        <v>EZZ190A</v>
      </c>
    </row>
    <row r="1199" spans="1:24" ht="14.4">
      <c r="A1199" s="8" t="e">
        <f t="shared" si="1"/>
        <v>#REF!</v>
      </c>
      <c r="B1199" s="9" t="s">
        <v>3541</v>
      </c>
      <c r="C1199" s="8">
        <v>2020</v>
      </c>
      <c r="D1199" s="9" t="s">
        <v>3542</v>
      </c>
      <c r="E1199" s="9" t="s">
        <v>3504</v>
      </c>
      <c r="F1199" s="9" t="s">
        <v>3541</v>
      </c>
      <c r="G1199" s="8">
        <v>11</v>
      </c>
      <c r="H1199" s="9" t="s">
        <v>125</v>
      </c>
      <c r="I1199" s="8">
        <v>1062629</v>
      </c>
      <c r="J1199" s="8">
        <v>1</v>
      </c>
      <c r="K1199" s="9" t="s">
        <v>3543</v>
      </c>
      <c r="L1199" s="9" t="s">
        <v>169</v>
      </c>
      <c r="M1199" s="8">
        <v>1</v>
      </c>
      <c r="N1199" s="10"/>
      <c r="O1199" s="9" t="str">
        <f t="shared" si="85"/>
        <v>CASTILLO LUCIA</v>
      </c>
      <c r="P1199" s="9" t="str">
        <f>VLOOKUP(B1199,Ultimo!$B$2:$C$2166,2,0)</f>
        <v>EYG160B</v>
      </c>
      <c r="Q1199" s="9">
        <f>VLOOKUP(B1199,Ultimo!$B$2:$D$2166,3,0)</f>
        <v>4</v>
      </c>
      <c r="R1199" s="10"/>
      <c r="S1199" s="10"/>
      <c r="T1199" s="10"/>
      <c r="U1199" s="11" t="str">
        <f>IFERROR(VLOOKUP(B1199,Ultimo!$B$2:$Q$2166,14,0),"")</f>
        <v>15/3/22</v>
      </c>
      <c r="V1199" s="12">
        <f>IFERROR(VLOOKUP(B1199,Ultimo!$B$2:$Q$2166,15,0),"")</f>
        <v>0.54166666666666663</v>
      </c>
      <c r="W1199" s="13" t="str">
        <f>IFERROR(VLOOKUP(B1199,Ultimo!$B$2:$T$2166,19,0),"")</f>
        <v>AUDITORIO PT</v>
      </c>
      <c r="X1199" s="13" t="str">
        <f>IFERROR(VLOOKUP(B1199,Ultimo!$B$2:$B$2166,1,0),"")</f>
        <v>EZZ191A</v>
      </c>
    </row>
    <row r="1200" spans="1:24" ht="14.4">
      <c r="A1200" s="8" t="e">
        <f t="shared" si="1"/>
        <v>#REF!</v>
      </c>
      <c r="B1200" s="9" t="s">
        <v>3544</v>
      </c>
      <c r="C1200" s="8">
        <v>2020</v>
      </c>
      <c r="D1200" s="9" t="s">
        <v>3545</v>
      </c>
      <c r="E1200" s="9" t="s">
        <v>3504</v>
      </c>
      <c r="F1200" s="9" t="s">
        <v>3544</v>
      </c>
      <c r="G1200" s="8">
        <v>11</v>
      </c>
      <c r="H1200" s="9" t="s">
        <v>125</v>
      </c>
      <c r="I1200" s="8">
        <v>1644674</v>
      </c>
      <c r="J1200" s="8">
        <v>2</v>
      </c>
      <c r="K1200" s="9" t="s">
        <v>3546</v>
      </c>
      <c r="L1200" s="9" t="s">
        <v>169</v>
      </c>
      <c r="M1200" s="8">
        <v>1</v>
      </c>
      <c r="N1200" s="10"/>
      <c r="O1200" s="9" t="str">
        <f t="shared" si="85"/>
        <v>CASTILLO LUCIA</v>
      </c>
      <c r="P1200" s="9" t="str">
        <f>VLOOKUP(B1200,Ultimo!$B$2:$C$2166,2,0)</f>
        <v>EYG161B</v>
      </c>
      <c r="Q1200" s="9">
        <f>VLOOKUP(B1200,Ultimo!$B$2:$D$2166,3,0)</f>
        <v>4</v>
      </c>
      <c r="R1200" s="10"/>
      <c r="S1200" s="10"/>
      <c r="T1200" s="10"/>
      <c r="U1200" s="11" t="str">
        <f>IFERROR(VLOOKUP(B1200,Ultimo!$B$2:$Q$2166,14,0),"")</f>
        <v>15/3/22</v>
      </c>
      <c r="V1200" s="12">
        <f>IFERROR(VLOOKUP(B1200,Ultimo!$B$2:$Q$2166,15,0),"")</f>
        <v>0.5</v>
      </c>
      <c r="W1200" s="13" t="str">
        <f>IFERROR(VLOOKUP(B1200,Ultimo!$B$2:$T$2166,19,0),"")</f>
        <v>AUDITORIO PT</v>
      </c>
      <c r="X1200" s="13" t="str">
        <f>IFERROR(VLOOKUP(B1200,Ultimo!$B$2:$B$2166,1,0),"")</f>
        <v>EZZ192A</v>
      </c>
    </row>
    <row r="1201" spans="1:24" ht="14.4">
      <c r="A1201" s="8" t="e">
        <f t="shared" si="1"/>
        <v>#REF!</v>
      </c>
      <c r="B1201" s="9" t="s">
        <v>3547</v>
      </c>
      <c r="C1201" s="8">
        <v>2021</v>
      </c>
      <c r="D1201" s="9" t="s">
        <v>3548</v>
      </c>
      <c r="E1201" s="9" t="s">
        <v>3504</v>
      </c>
      <c r="F1201" s="9" t="s">
        <v>3547</v>
      </c>
      <c r="G1201" s="8">
        <v>11</v>
      </c>
      <c r="H1201" s="9" t="s">
        <v>125</v>
      </c>
      <c r="I1201" s="8">
        <v>1366037</v>
      </c>
      <c r="J1201" s="8">
        <v>2</v>
      </c>
      <c r="K1201" s="9" t="s">
        <v>3549</v>
      </c>
      <c r="L1201" s="9" t="s">
        <v>169</v>
      </c>
      <c r="M1201" s="8">
        <v>1</v>
      </c>
      <c r="N1201" s="10"/>
      <c r="O1201" s="9" t="str">
        <f t="shared" si="85"/>
        <v>CASTILLO LUCIA</v>
      </c>
      <c r="P1201" s="9" t="str">
        <f>VLOOKUP(B1201,Ultimo!$B$2:$C$2166,2,0)</f>
        <v>EYG162B</v>
      </c>
      <c r="Q1201" s="9">
        <f>VLOOKUP(B1201,Ultimo!$B$2:$D$2166,3,0)</f>
        <v>4</v>
      </c>
      <c r="R1201" s="10"/>
      <c r="S1201" s="10"/>
      <c r="T1201" s="10"/>
      <c r="U1201" s="11" t="str">
        <f>IFERROR(VLOOKUP(B1201,Ultimo!$B$2:$Q$2166,14,0),"")</f>
        <v>16/3/22</v>
      </c>
      <c r="V1201" s="12">
        <f>IFERROR(VLOOKUP(B1201,Ultimo!$B$2:$Q$2166,15,0),"")</f>
        <v>0.625</v>
      </c>
      <c r="W1201" s="13" t="str">
        <f>IFERROR(VLOOKUP(B1201,Ultimo!$B$2:$T$2166,19,0),"")</f>
        <v>AUDITORIO PT</v>
      </c>
      <c r="X1201" s="13" t="str">
        <f>IFERROR(VLOOKUP(B1201,Ultimo!$B$2:$B$2166,1,0),"")</f>
        <v>EZZ193A</v>
      </c>
    </row>
    <row r="1202" spans="1:24" ht="14.4">
      <c r="A1202" s="8" t="e">
        <f t="shared" si="1"/>
        <v>#REF!</v>
      </c>
      <c r="B1202" s="9" t="s">
        <v>3550</v>
      </c>
      <c r="C1202" s="8">
        <v>2020</v>
      </c>
      <c r="D1202" s="9" t="s">
        <v>3551</v>
      </c>
      <c r="E1202" s="9" t="s">
        <v>3504</v>
      </c>
      <c r="F1202" s="9" t="s">
        <v>3550</v>
      </c>
      <c r="G1202" s="8">
        <v>11</v>
      </c>
      <c r="H1202" s="9" t="s">
        <v>125</v>
      </c>
      <c r="I1202" s="8">
        <v>1068087</v>
      </c>
      <c r="J1202" s="8">
        <v>1</v>
      </c>
      <c r="K1202" s="9" t="s">
        <v>3552</v>
      </c>
      <c r="L1202" s="9" t="s">
        <v>44</v>
      </c>
      <c r="M1202" s="8">
        <v>11</v>
      </c>
      <c r="N1202" s="10"/>
      <c r="O1202" s="9" t="str">
        <f t="shared" si="85"/>
        <v>MAYCOTT MIRIAM</v>
      </c>
      <c r="P1202" s="9" t="str">
        <f>VLOOKUP(B1202,Ultimo!$B$2:$C$2166,2,0)</f>
        <v>EYH349B</v>
      </c>
      <c r="Q1202" s="9">
        <f>VLOOKUP(B1202,Ultimo!$B$2:$D$2166,3,0)</f>
        <v>29</v>
      </c>
      <c r="R1202" s="9" t="s">
        <v>127</v>
      </c>
      <c r="S1202" s="10"/>
      <c r="T1202" s="10"/>
      <c r="U1202" s="11" t="str">
        <f>IFERROR(VLOOKUP(B1202,Ultimo!$B$2:$Q$2166,14,0),"")</f>
        <v>23/3/22</v>
      </c>
      <c r="V1202" s="12">
        <f>IFERROR(VLOOKUP(B1202,Ultimo!$B$2:$Q$2166,15,0),"")</f>
        <v>0.70833333333333337</v>
      </c>
      <c r="W1202" s="13" t="str">
        <f>IFERROR(VLOOKUP(B1202,Ultimo!$B$2:$T$2166,19,0),"")</f>
        <v>SALA VIP</v>
      </c>
      <c r="X1202" s="13" t="str">
        <f>IFERROR(VLOOKUP(B1202,Ultimo!$B$2:$B$2166,1,0),"")</f>
        <v>EZZ194A</v>
      </c>
    </row>
    <row r="1203" spans="1:24" ht="14.4">
      <c r="A1203" s="8" t="e">
        <f t="shared" si="1"/>
        <v>#REF!</v>
      </c>
      <c r="B1203" s="9" t="s">
        <v>3553</v>
      </c>
      <c r="C1203" s="8">
        <v>2020</v>
      </c>
      <c r="D1203" s="9" t="s">
        <v>3554</v>
      </c>
      <c r="E1203" s="9" t="s">
        <v>3504</v>
      </c>
      <c r="F1203" s="9" t="s">
        <v>3553</v>
      </c>
      <c r="G1203" s="8">
        <v>11</v>
      </c>
      <c r="H1203" s="9" t="s">
        <v>125</v>
      </c>
      <c r="I1203" s="8">
        <v>1160878</v>
      </c>
      <c r="J1203" s="8">
        <v>1</v>
      </c>
      <c r="K1203" s="9" t="s">
        <v>3555</v>
      </c>
      <c r="L1203" s="9" t="s">
        <v>136</v>
      </c>
      <c r="M1203" s="8">
        <v>8</v>
      </c>
      <c r="N1203" s="10"/>
      <c r="O1203" s="9" t="str">
        <f t="shared" si="85"/>
        <v>AGUIRRE LILIANA</v>
      </c>
      <c r="P1203" s="9" t="str">
        <f>VLOOKUP(B1203,Ultimo!$B$2:$C$2166,2,0)</f>
        <v>EYH634B</v>
      </c>
      <c r="Q1203" s="9">
        <f>VLOOKUP(B1203,Ultimo!$B$2:$D$2166,3,0)</f>
        <v>35</v>
      </c>
      <c r="R1203" s="9" t="s">
        <v>127</v>
      </c>
      <c r="S1203" s="10"/>
      <c r="T1203" s="10"/>
      <c r="U1203" s="11" t="str">
        <f>IFERROR(VLOOKUP(B1203,Ultimo!$B$2:$Q$2166,14,0),"")</f>
        <v>18/3/22</v>
      </c>
      <c r="V1203" s="12">
        <f>IFERROR(VLOOKUP(B1203,Ultimo!$B$2:$Q$2166,15,0),"")</f>
        <v>0.41666666666666669</v>
      </c>
      <c r="W1203" s="13" t="str">
        <f>IFERROR(VLOOKUP(B1203,Ultimo!$B$2:$T$2166,19,0),"")</f>
        <v>SALA HELLCAT</v>
      </c>
      <c r="X1203" s="13" t="str">
        <f>IFERROR(VLOOKUP(B1203,Ultimo!$B$2:$B$2166,1,0),"")</f>
        <v>EZZ195A</v>
      </c>
    </row>
    <row r="1204" spans="1:24" ht="14.4">
      <c r="A1204" s="8" t="e">
        <f t="shared" si="1"/>
        <v>#REF!</v>
      </c>
      <c r="B1204" s="9" t="s">
        <v>3556</v>
      </c>
      <c r="C1204" s="8">
        <v>2020</v>
      </c>
      <c r="D1204" s="9" t="s">
        <v>3557</v>
      </c>
      <c r="E1204" s="9" t="s">
        <v>3504</v>
      </c>
      <c r="F1204" s="9" t="s">
        <v>3556</v>
      </c>
      <c r="G1204" s="8">
        <v>11</v>
      </c>
      <c r="H1204" s="9" t="s">
        <v>125</v>
      </c>
      <c r="I1204" s="8">
        <v>1163245</v>
      </c>
      <c r="J1204" s="8">
        <v>1</v>
      </c>
      <c r="K1204" s="9" t="s">
        <v>3558</v>
      </c>
      <c r="L1204" s="9" t="s">
        <v>136</v>
      </c>
      <c r="M1204" s="8">
        <v>8</v>
      </c>
      <c r="N1204" s="10"/>
      <c r="O1204" s="9" t="str">
        <f t="shared" si="85"/>
        <v>AGUIRRE LILIANA</v>
      </c>
      <c r="P1204" s="9" t="str">
        <f>VLOOKUP(B1204,Ultimo!$B$2:$C$2166,2,0)</f>
        <v>EYH635B</v>
      </c>
      <c r="Q1204" s="9">
        <f>VLOOKUP(B1204,Ultimo!$B$2:$D$2166,3,0)</f>
        <v>35</v>
      </c>
      <c r="R1204" s="9" t="s">
        <v>127</v>
      </c>
      <c r="S1204" s="10"/>
      <c r="T1204" s="10"/>
      <c r="U1204" s="11" t="str">
        <f>IFERROR(VLOOKUP(B1204,Ultimo!$B$2:$Q$2166,14,0),"")</f>
        <v>18/3/22</v>
      </c>
      <c r="V1204" s="12">
        <f>IFERROR(VLOOKUP(B1204,Ultimo!$B$2:$Q$2166,15,0),"")</f>
        <v>0.45833333333333331</v>
      </c>
      <c r="W1204" s="13" t="str">
        <f>IFERROR(VLOOKUP(B1204,Ultimo!$B$2:$T$2166,19,0),"")</f>
        <v>SALA HELLCAT</v>
      </c>
      <c r="X1204" s="13" t="str">
        <f>IFERROR(VLOOKUP(B1204,Ultimo!$B$2:$B$2166,1,0),"")</f>
        <v>EZZ196A</v>
      </c>
    </row>
    <row r="1205" spans="1:24" ht="14.4">
      <c r="A1205" s="8" t="e">
        <f t="shared" si="1"/>
        <v>#REF!</v>
      </c>
      <c r="B1205" s="9" t="s">
        <v>3559</v>
      </c>
      <c r="C1205" s="8">
        <v>2020</v>
      </c>
      <c r="D1205" s="9" t="s">
        <v>3560</v>
      </c>
      <c r="E1205" s="9" t="s">
        <v>3504</v>
      </c>
      <c r="F1205" s="9" t="s">
        <v>3559</v>
      </c>
      <c r="G1205" s="8">
        <v>11</v>
      </c>
      <c r="H1205" s="9" t="s">
        <v>125</v>
      </c>
      <c r="I1205" s="8">
        <v>1414527</v>
      </c>
      <c r="J1205" s="8">
        <v>2</v>
      </c>
      <c r="K1205" s="9" t="s">
        <v>3561</v>
      </c>
      <c r="L1205" s="9" t="s">
        <v>136</v>
      </c>
      <c r="M1205" s="8">
        <v>8</v>
      </c>
      <c r="N1205" s="10"/>
      <c r="O1205" s="9" t="str">
        <f t="shared" si="85"/>
        <v>AGUIRRE LILIANA</v>
      </c>
      <c r="P1205" s="9" t="str">
        <f>VLOOKUP(B1205,Ultimo!$B$2:$C$2166,2,0)</f>
        <v>EYH636B</v>
      </c>
      <c r="Q1205" s="9">
        <f>VLOOKUP(B1205,Ultimo!$B$2:$D$2166,3,0)</f>
        <v>35</v>
      </c>
      <c r="R1205" s="9" t="s">
        <v>127</v>
      </c>
      <c r="S1205" s="10"/>
      <c r="T1205" s="10"/>
      <c r="U1205" s="11" t="str">
        <f>IFERROR(VLOOKUP(B1205,Ultimo!$B$2:$Q$2166,14,0),"")</f>
        <v>19/3/22</v>
      </c>
      <c r="V1205" s="12">
        <f>IFERROR(VLOOKUP(B1205,Ultimo!$B$2:$Q$2166,15,0),"")</f>
        <v>0.5</v>
      </c>
      <c r="W1205" s="13" t="str">
        <f>IFERROR(VLOOKUP(B1205,Ultimo!$B$2:$T$2166,19,0),"")</f>
        <v>SALA HELLCAT</v>
      </c>
      <c r="X1205" s="13" t="str">
        <f>IFERROR(VLOOKUP(B1205,Ultimo!$B$2:$B$2166,1,0),"")</f>
        <v>EZZ197A</v>
      </c>
    </row>
    <row r="1206" spans="1:24" ht="14.4">
      <c r="A1206" s="8" t="e">
        <f t="shared" si="1"/>
        <v>#REF!</v>
      </c>
      <c r="B1206" s="9" t="s">
        <v>3562</v>
      </c>
      <c r="C1206" s="8">
        <v>2020</v>
      </c>
      <c r="D1206" s="9" t="s">
        <v>3563</v>
      </c>
      <c r="E1206" s="9" t="s">
        <v>3504</v>
      </c>
      <c r="F1206" s="9" t="s">
        <v>3562</v>
      </c>
      <c r="G1206" s="8">
        <v>11</v>
      </c>
      <c r="H1206" s="9" t="s">
        <v>125</v>
      </c>
      <c r="I1206" s="8">
        <v>1451450</v>
      </c>
      <c r="J1206" s="8">
        <v>1</v>
      </c>
      <c r="K1206" s="9" t="s">
        <v>3564</v>
      </c>
      <c r="L1206" s="9" t="s">
        <v>136</v>
      </c>
      <c r="M1206" s="8">
        <v>8</v>
      </c>
      <c r="N1206" s="10"/>
      <c r="O1206" s="9" t="str">
        <f t="shared" si="85"/>
        <v>AGUIRRE LILIANA</v>
      </c>
      <c r="P1206" s="9" t="str">
        <f>VLOOKUP(B1206,Ultimo!$B$2:$C$2166,2,0)</f>
        <v>EYH637B</v>
      </c>
      <c r="Q1206" s="9">
        <f>VLOOKUP(B1206,Ultimo!$B$2:$D$2166,3,0)</f>
        <v>35</v>
      </c>
      <c r="R1206" s="9" t="s">
        <v>127</v>
      </c>
      <c r="S1206" s="10"/>
      <c r="T1206" s="10"/>
      <c r="U1206" s="11" t="str">
        <f>IFERROR(VLOOKUP(B1206,Ultimo!$B$2:$Q$2166,14,0),"")</f>
        <v>19/3/22</v>
      </c>
      <c r="V1206" s="12">
        <f>IFERROR(VLOOKUP(B1206,Ultimo!$B$2:$Q$2166,15,0),"")</f>
        <v>0.41666666666666669</v>
      </c>
      <c r="W1206" s="13" t="str">
        <f>IFERROR(VLOOKUP(B1206,Ultimo!$B$2:$T$2166,19,0),"")</f>
        <v>SALA HELLCAT</v>
      </c>
      <c r="X1206" s="13" t="str">
        <f>IFERROR(VLOOKUP(B1206,Ultimo!$B$2:$B$2166,1,0),"")</f>
        <v>EZZ198A</v>
      </c>
    </row>
    <row r="1207" spans="1:24" ht="14.4">
      <c r="A1207" s="8" t="e">
        <f t="shared" si="1"/>
        <v>#REF!</v>
      </c>
      <c r="B1207" s="9" t="s">
        <v>3565</v>
      </c>
      <c r="C1207" s="8">
        <v>2020</v>
      </c>
      <c r="D1207" s="9" t="s">
        <v>3566</v>
      </c>
      <c r="E1207" s="9" t="s">
        <v>3504</v>
      </c>
      <c r="F1207" s="9" t="s">
        <v>3565</v>
      </c>
      <c r="G1207" s="8">
        <v>11</v>
      </c>
      <c r="H1207" s="9" t="s">
        <v>125</v>
      </c>
      <c r="I1207" s="8">
        <v>1067403</v>
      </c>
      <c r="J1207" s="8">
        <v>2</v>
      </c>
      <c r="K1207" s="9" t="s">
        <v>3567</v>
      </c>
      <c r="L1207" s="9" t="s">
        <v>44</v>
      </c>
      <c r="M1207" s="8">
        <v>11</v>
      </c>
      <c r="N1207" s="10"/>
      <c r="O1207" s="9" t="str">
        <f t="shared" si="85"/>
        <v>MAYCOTT MIRIAM</v>
      </c>
      <c r="P1207" s="9" t="str">
        <f>VLOOKUP(B1207,Ultimo!$B$2:$C$2166,2,0)</f>
        <v>EYH350B</v>
      </c>
      <c r="Q1207" s="9">
        <f>VLOOKUP(B1207,Ultimo!$B$2:$D$2166,3,0)</f>
        <v>30</v>
      </c>
      <c r="R1207" s="9" t="s">
        <v>127</v>
      </c>
      <c r="S1207" s="10"/>
      <c r="T1207" s="10"/>
      <c r="U1207" s="11" t="str">
        <f>IFERROR(VLOOKUP(B1207,Ultimo!$B$2:$Q$2166,14,0),"")</f>
        <v>25/3/22</v>
      </c>
      <c r="V1207" s="12">
        <f>IFERROR(VLOOKUP(B1207,Ultimo!$B$2:$Q$2166,15,0),"")</f>
        <v>0.54166666666666663</v>
      </c>
      <c r="W1207" s="13" t="str">
        <f>IFERROR(VLOOKUP(B1207,Ultimo!$B$2:$T$2166,19,0),"")</f>
        <v>SALA VIP</v>
      </c>
      <c r="X1207" s="13" t="str">
        <f>IFERROR(VLOOKUP(B1207,Ultimo!$B$2:$B$2166,1,0),"")</f>
        <v>EZZ199A</v>
      </c>
    </row>
    <row r="1208" spans="1:24" ht="14.4">
      <c r="A1208" s="8" t="e">
        <f t="shared" si="1"/>
        <v>#REF!</v>
      </c>
      <c r="B1208" s="9" t="s">
        <v>3568</v>
      </c>
      <c r="C1208" s="8">
        <v>2021</v>
      </c>
      <c r="D1208" s="9" t="s">
        <v>3569</v>
      </c>
      <c r="E1208" s="9" t="s">
        <v>1963</v>
      </c>
      <c r="F1208" s="9" t="s">
        <v>3568</v>
      </c>
      <c r="G1208" s="8">
        <v>11</v>
      </c>
      <c r="H1208" s="9" t="s">
        <v>125</v>
      </c>
      <c r="I1208" s="8">
        <v>1353073</v>
      </c>
      <c r="J1208" s="8">
        <v>2</v>
      </c>
      <c r="K1208" s="9" t="s">
        <v>3075</v>
      </c>
      <c r="L1208" s="9" t="s">
        <v>180</v>
      </c>
      <c r="M1208" s="8">
        <v>4</v>
      </c>
      <c r="N1208" s="15" t="e">
        <v>#N/A</v>
      </c>
      <c r="O1208" s="9" t="str">
        <f t="shared" si="85"/>
        <v>CASTILLO LUCIA</v>
      </c>
      <c r="P1208" s="9" t="str">
        <f>VLOOKUP(B1208,Ultimo!$B$2:$C$2166,2,0)</f>
        <v>EYG584B</v>
      </c>
      <c r="Q1208" s="9">
        <f>VLOOKUP(B1208,Ultimo!$B$2:$D$2166,3,0)</f>
        <v>12</v>
      </c>
      <c r="R1208" s="10"/>
      <c r="S1208" s="10"/>
      <c r="T1208" s="10"/>
      <c r="U1208" s="11" t="str">
        <f>IFERROR(VLOOKUP(B1208,Ultimo!$B$2:$Q$2166,14,0),"")</f>
        <v>25/3/22</v>
      </c>
      <c r="V1208" s="12">
        <f>IFERROR(VLOOKUP(B1208,Ultimo!$B$2:$Q$2166,15,0),"")</f>
        <v>0.5</v>
      </c>
      <c r="W1208" s="13" t="str">
        <f>IFERROR(VLOOKUP(B1208,Ultimo!$B$2:$T$2166,19,0),"")</f>
        <v>AUDITORIO</v>
      </c>
      <c r="X1208" s="13" t="str">
        <f>IFERROR(VLOOKUP(B1208,Ultimo!$B$2:$B$2166,1,0),"")</f>
        <v>EZZ650A</v>
      </c>
    </row>
    <row r="1209" spans="1:24" ht="14.4">
      <c r="A1209" s="8" t="e">
        <f t="shared" si="1"/>
        <v>#REF!</v>
      </c>
      <c r="B1209" s="9" t="s">
        <v>3570</v>
      </c>
      <c r="C1209" s="8">
        <v>2021</v>
      </c>
      <c r="D1209" s="9" t="s">
        <v>3571</v>
      </c>
      <c r="E1209" s="9" t="s">
        <v>1963</v>
      </c>
      <c r="F1209" s="9" t="s">
        <v>3570</v>
      </c>
      <c r="G1209" s="8">
        <v>11</v>
      </c>
      <c r="H1209" s="9" t="s">
        <v>125</v>
      </c>
      <c r="I1209" s="8">
        <v>912213</v>
      </c>
      <c r="J1209" s="8">
        <v>2</v>
      </c>
      <c r="K1209" s="9" t="s">
        <v>3572</v>
      </c>
      <c r="L1209" s="9" t="s">
        <v>180</v>
      </c>
      <c r="M1209" s="8">
        <v>4</v>
      </c>
      <c r="N1209" s="15" t="e">
        <v>#N/A</v>
      </c>
      <c r="O1209" s="9" t="str">
        <f t="shared" si="85"/>
        <v>CASTILLO LUCIA</v>
      </c>
      <c r="P1209" s="9" t="str">
        <f>VLOOKUP(B1209,Ultimo!$B$2:$C$2166,2,0)</f>
        <v>EYG585B</v>
      </c>
      <c r="Q1209" s="9">
        <f>VLOOKUP(B1209,Ultimo!$B$2:$D$2166,3,0)</f>
        <v>12</v>
      </c>
      <c r="R1209" s="10"/>
      <c r="S1209" s="10"/>
      <c r="T1209" s="10"/>
      <c r="U1209" s="11" t="str">
        <f>IFERROR(VLOOKUP(B1209,Ultimo!$B$2:$Q$2166,14,0),"")</f>
        <v>23/3/22</v>
      </c>
      <c r="V1209" s="12">
        <f>IFERROR(VLOOKUP(B1209,Ultimo!$B$2:$Q$2166,15,0),"")</f>
        <v>0.5</v>
      </c>
      <c r="W1209" s="13" t="str">
        <f>IFERROR(VLOOKUP(B1209,Ultimo!$B$2:$T$2166,19,0),"")</f>
        <v>AUDITORIO</v>
      </c>
      <c r="X1209" s="13" t="str">
        <f>IFERROR(VLOOKUP(B1209,Ultimo!$B$2:$B$2166,1,0),"")</f>
        <v>EZZ651A</v>
      </c>
    </row>
    <row r="1210" spans="1:24" ht="14.4">
      <c r="A1210" s="8" t="e">
        <f t="shared" si="1"/>
        <v>#REF!</v>
      </c>
      <c r="B1210" s="9" t="s">
        <v>3573</v>
      </c>
      <c r="C1210" s="8">
        <v>2021</v>
      </c>
      <c r="D1210" s="9" t="s">
        <v>3574</v>
      </c>
      <c r="E1210" s="9" t="s">
        <v>1963</v>
      </c>
      <c r="F1210" s="9" t="s">
        <v>3573</v>
      </c>
      <c r="G1210" s="8">
        <v>11</v>
      </c>
      <c r="H1210" s="9" t="s">
        <v>125</v>
      </c>
      <c r="I1210" s="8">
        <v>774548</v>
      </c>
      <c r="J1210" s="8">
        <v>2</v>
      </c>
      <c r="K1210" s="9" t="s">
        <v>3575</v>
      </c>
      <c r="L1210" s="9" t="s">
        <v>169</v>
      </c>
      <c r="M1210" s="8">
        <v>1</v>
      </c>
      <c r="N1210" s="10"/>
      <c r="O1210" s="9" t="str">
        <f t="shared" si="85"/>
        <v>CASTILLO LUCIA</v>
      </c>
      <c r="P1210" s="9" t="str">
        <f>VLOOKUP(B1210,Ultimo!$B$2:$C$2166,2,0)</f>
        <v>EYG163B</v>
      </c>
      <c r="Q1210" s="9">
        <f>VLOOKUP(B1210,Ultimo!$B$2:$D$2166,3,0)</f>
        <v>4</v>
      </c>
      <c r="R1210" s="10"/>
      <c r="S1210" s="10"/>
      <c r="T1210" s="10"/>
      <c r="U1210" s="11" t="str">
        <f>IFERROR(VLOOKUP(B1210,Ultimo!$B$2:$Q$2166,14,0),"")</f>
        <v>16/3/22</v>
      </c>
      <c r="V1210" s="12">
        <f>IFERROR(VLOOKUP(B1210,Ultimo!$B$2:$Q$2166,15,0),"")</f>
        <v>0.5</v>
      </c>
      <c r="W1210" s="13" t="str">
        <f>IFERROR(VLOOKUP(B1210,Ultimo!$B$2:$T$2166,19,0),"")</f>
        <v>AUDITORIO PT</v>
      </c>
      <c r="X1210" s="13" t="str">
        <f>IFERROR(VLOOKUP(B1210,Ultimo!$B$2:$B$2166,1,0),"")</f>
        <v>EZZ652A</v>
      </c>
    </row>
    <row r="1211" spans="1:24" ht="14.4">
      <c r="A1211" s="8" t="e">
        <f t="shared" si="1"/>
        <v>#REF!</v>
      </c>
      <c r="B1211" s="9" t="s">
        <v>3576</v>
      </c>
      <c r="C1211" s="8">
        <v>2021</v>
      </c>
      <c r="D1211" s="9" t="s">
        <v>3577</v>
      </c>
      <c r="E1211" s="9" t="s">
        <v>1963</v>
      </c>
      <c r="F1211" s="9" t="s">
        <v>3576</v>
      </c>
      <c r="G1211" s="8">
        <v>11</v>
      </c>
      <c r="H1211" s="9" t="s">
        <v>125</v>
      </c>
      <c r="I1211" s="8">
        <v>862932</v>
      </c>
      <c r="J1211" s="8">
        <v>2</v>
      </c>
      <c r="K1211" s="9" t="s">
        <v>3578</v>
      </c>
      <c r="L1211" s="9" t="s">
        <v>131</v>
      </c>
      <c r="M1211" s="8">
        <v>4</v>
      </c>
      <c r="N1211" s="9" t="s">
        <v>131</v>
      </c>
      <c r="O1211" s="9"/>
      <c r="P1211" s="9" t="str">
        <f>VLOOKUP(B1211,Ultimo!$B$2:$C$2166,2,0)</f>
        <v>EYH840B</v>
      </c>
      <c r="Q1211" s="9">
        <f>VLOOKUP(B1211,Ultimo!$B$2:$D$2166,3,0)</f>
        <v>39</v>
      </c>
      <c r="R1211" s="9" t="s">
        <v>127</v>
      </c>
      <c r="S1211" s="10"/>
      <c r="T1211" s="10"/>
      <c r="U1211" s="11" t="str">
        <f>IFERROR(VLOOKUP(B1211,Ultimo!$B$2:$Q$2166,14,0),"")</f>
        <v>16/3/22</v>
      </c>
      <c r="V1211" s="12">
        <f>IFERROR(VLOOKUP(B1211,Ultimo!$B$2:$Q$2166,15,0),"")</f>
        <v>0.70833333333333337</v>
      </c>
      <c r="W1211" s="13" t="str">
        <f>IFERROR(VLOOKUP(B1211,Ultimo!$B$2:$T$2166,19,0),"")</f>
        <v>AUDITORIO</v>
      </c>
      <c r="X1211" s="13" t="str">
        <f>IFERROR(VLOOKUP(B1211,Ultimo!$B$2:$B$2166,1,0),"")</f>
        <v>EZZ653A</v>
      </c>
    </row>
    <row r="1212" spans="1:24" ht="14.4">
      <c r="A1212" s="8" t="e">
        <f t="shared" si="1"/>
        <v>#REF!</v>
      </c>
      <c r="B1212" s="9" t="s">
        <v>3579</v>
      </c>
      <c r="C1212" s="8">
        <v>2021</v>
      </c>
      <c r="D1212" s="9" t="s">
        <v>3580</v>
      </c>
      <c r="E1212" s="9" t="s">
        <v>1963</v>
      </c>
      <c r="F1212" s="9" t="s">
        <v>3579</v>
      </c>
      <c r="G1212" s="8">
        <v>11</v>
      </c>
      <c r="H1212" s="9" t="s">
        <v>125</v>
      </c>
      <c r="I1212" s="8">
        <v>1389992</v>
      </c>
      <c r="J1212" s="8">
        <v>2</v>
      </c>
      <c r="K1212" s="9" t="s">
        <v>3581</v>
      </c>
      <c r="L1212" s="9" t="s">
        <v>180</v>
      </c>
      <c r="M1212" s="8">
        <v>4</v>
      </c>
      <c r="N1212" s="15" t="e">
        <v>#N/A</v>
      </c>
      <c r="O1212" s="9" t="str">
        <f t="shared" ref="O1212:O1220" si="86">IF(L1212="Camiones","MAYCOTT MIRIAM",IF(L1212="Van","CERVANTES LETICIA",IF(L1212="Motores Norte", "AGUIRRE LILIANA",IF(L1212="Toluca", "CASTILLO LUCIA",IF(L1212="Santa Fe", "CASTILLO LUCIA",IF(L1212="Motores Sur", "MAYCOTT LUCIA", 0))))))</f>
        <v>CASTILLO LUCIA</v>
      </c>
      <c r="P1212" s="9" t="str">
        <f>VLOOKUP(B1212,Ultimo!$B$2:$C$2166,2,0)</f>
        <v>EYG586B</v>
      </c>
      <c r="Q1212" s="9">
        <f>VLOOKUP(B1212,Ultimo!$B$2:$D$2166,3,0)</f>
        <v>12</v>
      </c>
      <c r="R1212" s="10"/>
      <c r="S1212" s="10"/>
      <c r="T1212" s="10"/>
      <c r="U1212" s="11" t="str">
        <f>IFERROR(VLOOKUP(B1212,Ultimo!$B$2:$Q$2166,14,0),"")</f>
        <v>24/3/22</v>
      </c>
      <c r="V1212" s="12">
        <f>IFERROR(VLOOKUP(B1212,Ultimo!$B$2:$Q$2166,15,0),"")</f>
        <v>0.625</v>
      </c>
      <c r="W1212" s="13" t="str">
        <f>IFERROR(VLOOKUP(B1212,Ultimo!$B$2:$T$2166,19,0),"")</f>
        <v>AUDITORIO</v>
      </c>
      <c r="X1212" s="13" t="str">
        <f>IFERROR(VLOOKUP(B1212,Ultimo!$B$2:$B$2166,1,0),"")</f>
        <v>EZZ654A</v>
      </c>
    </row>
    <row r="1213" spans="1:24" ht="14.4">
      <c r="A1213" s="8" t="e">
        <f t="shared" si="1"/>
        <v>#REF!</v>
      </c>
      <c r="B1213" s="9" t="s">
        <v>3582</v>
      </c>
      <c r="C1213" s="8">
        <v>2020</v>
      </c>
      <c r="D1213" s="9" t="s">
        <v>3583</v>
      </c>
      <c r="E1213" s="9" t="s">
        <v>1963</v>
      </c>
      <c r="F1213" s="9" t="s">
        <v>3582</v>
      </c>
      <c r="G1213" s="8">
        <v>11</v>
      </c>
      <c r="H1213" s="9" t="s">
        <v>125</v>
      </c>
      <c r="I1213" s="8">
        <v>1293866</v>
      </c>
      <c r="J1213" s="8">
        <v>2</v>
      </c>
      <c r="K1213" s="9" t="s">
        <v>3584</v>
      </c>
      <c r="L1213" s="9" t="s">
        <v>180</v>
      </c>
      <c r="M1213" s="8">
        <v>4</v>
      </c>
      <c r="N1213" s="15" t="e">
        <v>#N/A</v>
      </c>
      <c r="O1213" s="9" t="str">
        <f t="shared" si="86"/>
        <v>CASTILLO LUCIA</v>
      </c>
      <c r="P1213" s="9" t="str">
        <f>VLOOKUP(B1213,Ultimo!$B$2:$C$2166,2,0)</f>
        <v>EYG587B</v>
      </c>
      <c r="Q1213" s="9">
        <f>VLOOKUP(B1213,Ultimo!$B$2:$D$2166,3,0)</f>
        <v>12</v>
      </c>
      <c r="R1213" s="10"/>
      <c r="S1213" s="10"/>
      <c r="T1213" s="10"/>
      <c r="U1213" s="11" t="str">
        <f>IFERROR(VLOOKUP(B1213,Ultimo!$B$2:$Q$2166,14,0),"")</f>
        <v>23/3/22</v>
      </c>
      <c r="V1213" s="12">
        <f>IFERROR(VLOOKUP(B1213,Ultimo!$B$2:$Q$2166,15,0),"")</f>
        <v>0.45833333333333331</v>
      </c>
      <c r="W1213" s="13" t="str">
        <f>IFERROR(VLOOKUP(B1213,Ultimo!$B$2:$T$2166,19,0),"")</f>
        <v>AUDITORIO</v>
      </c>
      <c r="X1213" s="13" t="str">
        <f>IFERROR(VLOOKUP(B1213,Ultimo!$B$2:$B$2166,1,0),"")</f>
        <v>EZZ655A</v>
      </c>
    </row>
    <row r="1214" spans="1:24" ht="14.4">
      <c r="A1214" s="8" t="e">
        <f t="shared" si="1"/>
        <v>#REF!</v>
      </c>
      <c r="B1214" s="9" t="s">
        <v>3585</v>
      </c>
      <c r="C1214" s="8">
        <v>2021</v>
      </c>
      <c r="D1214" s="9" t="s">
        <v>3586</v>
      </c>
      <c r="E1214" s="9" t="s">
        <v>1963</v>
      </c>
      <c r="F1214" s="9" t="s">
        <v>3585</v>
      </c>
      <c r="G1214" s="8">
        <v>11</v>
      </c>
      <c r="H1214" s="9" t="s">
        <v>125</v>
      </c>
      <c r="I1214" s="8">
        <v>1458261</v>
      </c>
      <c r="J1214" s="8">
        <v>2</v>
      </c>
      <c r="K1214" s="9" t="s">
        <v>3587</v>
      </c>
      <c r="L1214" s="9" t="s">
        <v>136</v>
      </c>
      <c r="M1214" s="8">
        <v>8</v>
      </c>
      <c r="N1214" s="10"/>
      <c r="O1214" s="9" t="str">
        <f t="shared" si="86"/>
        <v>AGUIRRE LILIANA</v>
      </c>
      <c r="P1214" s="9" t="str">
        <f>VLOOKUP(B1214,Ultimo!$B$2:$C$2166,2,0)</f>
        <v>EYH638B</v>
      </c>
      <c r="Q1214" s="9">
        <f>VLOOKUP(B1214,Ultimo!$B$2:$D$2166,3,0)</f>
        <v>35</v>
      </c>
      <c r="R1214" s="9" t="s">
        <v>127</v>
      </c>
      <c r="S1214" s="10"/>
      <c r="T1214" s="10"/>
      <c r="U1214" s="11" t="str">
        <f>IFERROR(VLOOKUP(B1214,Ultimo!$B$2:$Q$2166,14,0),"")</f>
        <v>19/3/22</v>
      </c>
      <c r="V1214" s="12">
        <f>IFERROR(VLOOKUP(B1214,Ultimo!$B$2:$Q$2166,15,0),"")</f>
        <v>0.5</v>
      </c>
      <c r="W1214" s="13" t="str">
        <f>IFERROR(VLOOKUP(B1214,Ultimo!$B$2:$T$2166,19,0),"")</f>
        <v>SALA HELLCAT</v>
      </c>
      <c r="X1214" s="13" t="str">
        <f>IFERROR(VLOOKUP(B1214,Ultimo!$B$2:$B$2166,1,0),"")</f>
        <v>EZZ658A</v>
      </c>
    </row>
    <row r="1215" spans="1:24" ht="14.4">
      <c r="A1215" s="8" t="e">
        <f t="shared" si="1"/>
        <v>#REF!</v>
      </c>
      <c r="B1215" s="9" t="s">
        <v>3588</v>
      </c>
      <c r="C1215" s="8">
        <v>2020</v>
      </c>
      <c r="D1215" s="9" t="s">
        <v>3589</v>
      </c>
      <c r="E1215" s="9" t="s">
        <v>1963</v>
      </c>
      <c r="F1215" s="9" t="s">
        <v>3588</v>
      </c>
      <c r="G1215" s="8">
        <v>11</v>
      </c>
      <c r="H1215" s="9" t="s">
        <v>125</v>
      </c>
      <c r="I1215" s="8">
        <v>1424382</v>
      </c>
      <c r="J1215" s="8">
        <v>2</v>
      </c>
      <c r="K1215" s="9" t="s">
        <v>1845</v>
      </c>
      <c r="L1215" s="9" t="s">
        <v>164</v>
      </c>
      <c r="M1215" s="8">
        <v>14</v>
      </c>
      <c r="N1215" s="10"/>
      <c r="O1215" s="9" t="str">
        <f t="shared" si="86"/>
        <v>MAYCOTT LUCIA</v>
      </c>
      <c r="P1215" s="9" t="str">
        <f>VLOOKUP(B1215,Ultimo!$B$2:$C$2166,2,0)</f>
        <v>EYH104B</v>
      </c>
      <c r="Q1215" s="9">
        <f>VLOOKUP(B1215,Ultimo!$B$2:$D$2166,3,0)</f>
        <v>25</v>
      </c>
      <c r="R1215" s="9" t="s">
        <v>127</v>
      </c>
      <c r="S1215" s="10"/>
      <c r="T1215" s="10"/>
      <c r="U1215" s="11" t="str">
        <f>IFERROR(VLOOKUP(B1215,Ultimo!$B$2:$Q$2166,14,0),"")</f>
        <v>14/3/22</v>
      </c>
      <c r="V1215" s="12">
        <f>IFERROR(VLOOKUP(B1215,Ultimo!$B$2:$Q$2166,15,0),"")</f>
        <v>0.54166666666666663</v>
      </c>
      <c r="W1215" s="13" t="str">
        <f>IFERROR(VLOOKUP(B1215,Ultimo!$B$2:$T$2166,19,0),"")</f>
        <v>BLUE ROOM</v>
      </c>
      <c r="X1215" s="13" t="str">
        <f>IFERROR(VLOOKUP(B1215,Ultimo!$B$2:$B$2166,1,0),"")</f>
        <v>EZZ659A</v>
      </c>
    </row>
    <row r="1216" spans="1:24" ht="14.4">
      <c r="A1216" s="8" t="e">
        <f t="shared" si="1"/>
        <v>#REF!</v>
      </c>
      <c r="B1216" s="9" t="s">
        <v>3590</v>
      </c>
      <c r="C1216" s="8">
        <v>2021</v>
      </c>
      <c r="D1216" s="9" t="s">
        <v>3591</v>
      </c>
      <c r="E1216" s="9" t="s">
        <v>1963</v>
      </c>
      <c r="F1216" s="9" t="s">
        <v>3590</v>
      </c>
      <c r="G1216" s="8">
        <v>11</v>
      </c>
      <c r="H1216" s="9" t="s">
        <v>125</v>
      </c>
      <c r="I1216" s="8">
        <v>1352507</v>
      </c>
      <c r="J1216" s="8">
        <v>2</v>
      </c>
      <c r="K1216" s="9" t="s">
        <v>3592</v>
      </c>
      <c r="L1216" s="9" t="s">
        <v>44</v>
      </c>
      <c r="M1216" s="8">
        <v>11</v>
      </c>
      <c r="N1216" s="10"/>
      <c r="O1216" s="9" t="str">
        <f t="shared" si="86"/>
        <v>MAYCOTT MIRIAM</v>
      </c>
      <c r="P1216" s="9" t="str">
        <f>VLOOKUP(B1216,Ultimo!$B$2:$C$2166,2,0)</f>
        <v>EYH351B</v>
      </c>
      <c r="Q1216" s="9">
        <f>VLOOKUP(B1216,Ultimo!$B$2:$D$2166,3,0)</f>
        <v>30</v>
      </c>
      <c r="R1216" s="9" t="s">
        <v>127</v>
      </c>
      <c r="S1216" s="10"/>
      <c r="T1216" s="10"/>
      <c r="U1216" s="11" t="str">
        <f>IFERROR(VLOOKUP(B1216,Ultimo!$B$2:$Q$2166,14,0),"")</f>
        <v>24/3/22</v>
      </c>
      <c r="V1216" s="12">
        <f>IFERROR(VLOOKUP(B1216,Ultimo!$B$2:$Q$2166,15,0),"")</f>
        <v>0.70833333333333337</v>
      </c>
      <c r="W1216" s="13" t="str">
        <f>IFERROR(VLOOKUP(B1216,Ultimo!$B$2:$T$2166,19,0),"")</f>
        <v>SALA VIP</v>
      </c>
      <c r="X1216" s="13" t="str">
        <f>IFERROR(VLOOKUP(B1216,Ultimo!$B$2:$B$2166,1,0),"")</f>
        <v>EZZ660A</v>
      </c>
    </row>
    <row r="1217" spans="1:24" ht="14.4">
      <c r="A1217" s="8" t="e">
        <f t="shared" si="1"/>
        <v>#REF!</v>
      </c>
      <c r="B1217" s="9" t="s">
        <v>3593</v>
      </c>
      <c r="C1217" s="8">
        <v>2020</v>
      </c>
      <c r="D1217" s="9" t="s">
        <v>3594</v>
      </c>
      <c r="E1217" s="9" t="s">
        <v>1963</v>
      </c>
      <c r="F1217" s="9" t="s">
        <v>3593</v>
      </c>
      <c r="G1217" s="8">
        <v>11</v>
      </c>
      <c r="H1217" s="9" t="s">
        <v>125</v>
      </c>
      <c r="I1217" s="8">
        <v>1677517</v>
      </c>
      <c r="J1217" s="8">
        <v>1</v>
      </c>
      <c r="K1217" s="9" t="s">
        <v>3595</v>
      </c>
      <c r="L1217" s="9" t="s">
        <v>136</v>
      </c>
      <c r="M1217" s="8">
        <v>8</v>
      </c>
      <c r="N1217" s="10"/>
      <c r="O1217" s="9" t="str">
        <f t="shared" si="86"/>
        <v>AGUIRRE LILIANA</v>
      </c>
      <c r="P1217" s="9" t="str">
        <f>VLOOKUP(B1217,Ultimo!$B$2:$C$2166,2,0)</f>
        <v>EYH639B</v>
      </c>
      <c r="Q1217" s="9">
        <f>VLOOKUP(B1217,Ultimo!$B$2:$D$2166,3,0)</f>
        <v>35</v>
      </c>
      <c r="R1217" s="9" t="s">
        <v>127</v>
      </c>
      <c r="S1217" s="10"/>
      <c r="T1217" s="10"/>
      <c r="U1217" s="11" t="str">
        <f>IFERROR(VLOOKUP(B1217,Ultimo!$B$2:$Q$2166,14,0),"")</f>
        <v>18/3/22</v>
      </c>
      <c r="V1217" s="12">
        <f>IFERROR(VLOOKUP(B1217,Ultimo!$B$2:$Q$2166,15,0),"")</f>
        <v>0.54166666666666663</v>
      </c>
      <c r="W1217" s="13" t="str">
        <f>IFERROR(VLOOKUP(B1217,Ultimo!$B$2:$T$2166,19,0),"")</f>
        <v>SALA HELLCAT</v>
      </c>
      <c r="X1217" s="13" t="str">
        <f>IFERROR(VLOOKUP(B1217,Ultimo!$B$2:$B$2166,1,0),"")</f>
        <v>EZZ661A</v>
      </c>
    </row>
    <row r="1218" spans="1:24" ht="14.4">
      <c r="A1218" s="8" t="e">
        <f t="shared" si="1"/>
        <v>#REF!</v>
      </c>
      <c r="B1218" s="9" t="s">
        <v>3596</v>
      </c>
      <c r="C1218" s="8">
        <v>2020</v>
      </c>
      <c r="D1218" s="9" t="s">
        <v>3597</v>
      </c>
      <c r="E1218" s="9" t="s">
        <v>1963</v>
      </c>
      <c r="F1218" s="9" t="s">
        <v>3596</v>
      </c>
      <c r="G1218" s="8">
        <v>11</v>
      </c>
      <c r="H1218" s="9" t="s">
        <v>125</v>
      </c>
      <c r="I1218" s="8">
        <v>1158952</v>
      </c>
      <c r="J1218" s="8">
        <v>1</v>
      </c>
      <c r="K1218" s="9" t="s">
        <v>3598</v>
      </c>
      <c r="L1218" s="9" t="s">
        <v>136</v>
      </c>
      <c r="M1218" s="8">
        <v>8</v>
      </c>
      <c r="N1218" s="10"/>
      <c r="O1218" s="9" t="str">
        <f t="shared" si="86"/>
        <v>AGUIRRE LILIANA</v>
      </c>
      <c r="P1218" s="9" t="str">
        <f>VLOOKUP(B1218,Ultimo!$B$2:$C$2166,2,0)</f>
        <v>EYH640B</v>
      </c>
      <c r="Q1218" s="9">
        <f>VLOOKUP(B1218,Ultimo!$B$2:$D$2166,3,0)</f>
        <v>35</v>
      </c>
      <c r="R1218" s="9" t="s">
        <v>127</v>
      </c>
      <c r="S1218" s="10"/>
      <c r="T1218" s="10"/>
      <c r="U1218" s="11" t="str">
        <f>IFERROR(VLOOKUP(B1218,Ultimo!$B$2:$Q$2166,14,0),"")</f>
        <v>18/3/22</v>
      </c>
      <c r="V1218" s="12">
        <f>IFERROR(VLOOKUP(B1218,Ultimo!$B$2:$Q$2166,15,0),"")</f>
        <v>0.5</v>
      </c>
      <c r="W1218" s="13" t="str">
        <f>IFERROR(VLOOKUP(B1218,Ultimo!$B$2:$T$2166,19,0),"")</f>
        <v>SALA HELLCAT</v>
      </c>
      <c r="X1218" s="13" t="str">
        <f>IFERROR(VLOOKUP(B1218,Ultimo!$B$2:$B$2166,1,0),"")</f>
        <v>EZZ662A</v>
      </c>
    </row>
    <row r="1219" spans="1:24" ht="14.4">
      <c r="A1219" s="8" t="e">
        <f t="shared" si="1"/>
        <v>#REF!</v>
      </c>
      <c r="B1219" s="9" t="s">
        <v>3599</v>
      </c>
      <c r="C1219" s="8">
        <v>2020</v>
      </c>
      <c r="D1219" s="9" t="s">
        <v>3600</v>
      </c>
      <c r="E1219" s="9" t="s">
        <v>1963</v>
      </c>
      <c r="F1219" s="9" t="s">
        <v>3599</v>
      </c>
      <c r="G1219" s="8">
        <v>11</v>
      </c>
      <c r="H1219" s="9" t="s">
        <v>125</v>
      </c>
      <c r="I1219" s="8">
        <v>1700567</v>
      </c>
      <c r="J1219" s="8">
        <v>2</v>
      </c>
      <c r="K1219" s="9" t="s">
        <v>1185</v>
      </c>
      <c r="L1219" s="9" t="s">
        <v>136</v>
      </c>
      <c r="M1219" s="8">
        <v>8</v>
      </c>
      <c r="N1219" s="10"/>
      <c r="O1219" s="9" t="str">
        <f t="shared" si="86"/>
        <v>AGUIRRE LILIANA</v>
      </c>
      <c r="P1219" s="9" t="str">
        <f>VLOOKUP(B1219,Ultimo!$B$2:$C$2166,2,0)</f>
        <v>EYH641B</v>
      </c>
      <c r="Q1219" s="9">
        <f>VLOOKUP(B1219,Ultimo!$B$2:$D$2166,3,0)</f>
        <v>35</v>
      </c>
      <c r="R1219" s="9" t="s">
        <v>127</v>
      </c>
      <c r="S1219" s="10"/>
      <c r="T1219" s="10"/>
      <c r="U1219" s="11" t="str">
        <f>IFERROR(VLOOKUP(B1219,Ultimo!$B$2:$Q$2166,14,0),"")</f>
        <v>18/3/22</v>
      </c>
      <c r="V1219" s="12">
        <f>IFERROR(VLOOKUP(B1219,Ultimo!$B$2:$Q$2166,15,0),"")</f>
        <v>0.70833333333333337</v>
      </c>
      <c r="W1219" s="13" t="str">
        <f>IFERROR(VLOOKUP(B1219,Ultimo!$B$2:$T$2166,19,0),"")</f>
        <v>SALA HELLCAT</v>
      </c>
      <c r="X1219" s="13" t="str">
        <f>IFERROR(VLOOKUP(B1219,Ultimo!$B$2:$B$2166,1,0),"")</f>
        <v>EZZ663A</v>
      </c>
    </row>
    <row r="1220" spans="1:24" ht="14.4">
      <c r="A1220" s="8" t="e">
        <f t="shared" si="1"/>
        <v>#REF!</v>
      </c>
      <c r="B1220" s="9" t="s">
        <v>3601</v>
      </c>
      <c r="C1220" s="8">
        <v>2021</v>
      </c>
      <c r="D1220" s="9" t="s">
        <v>3602</v>
      </c>
      <c r="E1220" s="9" t="s">
        <v>1963</v>
      </c>
      <c r="F1220" s="9" t="s">
        <v>3601</v>
      </c>
      <c r="G1220" s="8">
        <v>11</v>
      </c>
      <c r="H1220" s="9" t="s">
        <v>125</v>
      </c>
      <c r="I1220" s="8">
        <v>1381419</v>
      </c>
      <c r="J1220" s="8">
        <v>2</v>
      </c>
      <c r="K1220" s="9" t="s">
        <v>3603</v>
      </c>
      <c r="L1220" s="9" t="s">
        <v>136</v>
      </c>
      <c r="M1220" s="8">
        <v>4</v>
      </c>
      <c r="N1220" s="9" t="s">
        <v>136</v>
      </c>
      <c r="O1220" s="9" t="str">
        <f t="shared" si="86"/>
        <v>AGUIRRE LILIANA</v>
      </c>
      <c r="P1220" s="9" t="str">
        <f>VLOOKUP(B1220,Ultimo!$B$2:$C$2166,2,0)</f>
        <v>EYH642B</v>
      </c>
      <c r="Q1220" s="9">
        <f>VLOOKUP(B1220,Ultimo!$B$2:$D$2166,3,0)</f>
        <v>35</v>
      </c>
      <c r="R1220" s="9" t="s">
        <v>127</v>
      </c>
      <c r="S1220" s="10"/>
      <c r="T1220" s="10"/>
      <c r="U1220" s="11" t="str">
        <f>IFERROR(VLOOKUP(B1220,Ultimo!$B$2:$Q$2166,14,0),"")</f>
        <v>18/3/22</v>
      </c>
      <c r="V1220" s="12">
        <f>IFERROR(VLOOKUP(B1220,Ultimo!$B$2:$Q$2166,15,0),"")</f>
        <v>0.66666666666666663</v>
      </c>
      <c r="W1220" s="13" t="str">
        <f>IFERROR(VLOOKUP(B1220,Ultimo!$B$2:$T$2166,19,0),"")</f>
        <v>SALA HELLCAT</v>
      </c>
      <c r="X1220" s="13" t="str">
        <f>IFERROR(VLOOKUP(B1220,Ultimo!$B$2:$B$2166,1,0),"")</f>
        <v>EZZ664A</v>
      </c>
    </row>
    <row r="1221" spans="1:24" ht="14.4">
      <c r="A1221" s="8" t="e">
        <f t="shared" si="1"/>
        <v>#REF!</v>
      </c>
      <c r="B1221" s="9" t="s">
        <v>3604</v>
      </c>
      <c r="C1221" s="8">
        <v>2021</v>
      </c>
      <c r="D1221" s="9" t="s">
        <v>3605</v>
      </c>
      <c r="E1221" s="9" t="s">
        <v>1963</v>
      </c>
      <c r="F1221" s="9" t="s">
        <v>3604</v>
      </c>
      <c r="G1221" s="8">
        <v>11</v>
      </c>
      <c r="H1221" s="9" t="s">
        <v>125</v>
      </c>
      <c r="I1221" s="8">
        <v>1423795</v>
      </c>
      <c r="J1221" s="8">
        <v>2</v>
      </c>
      <c r="K1221" s="9" t="s">
        <v>3606</v>
      </c>
      <c r="L1221" s="9" t="s">
        <v>131</v>
      </c>
      <c r="M1221" s="8">
        <v>6</v>
      </c>
      <c r="N1221" s="10"/>
      <c r="O1221" s="9"/>
      <c r="P1221" s="9" t="str">
        <f>VLOOKUP(B1221,Ultimo!$B$2:$C$2166,2,0)</f>
        <v>EYH841B</v>
      </c>
      <c r="Q1221" s="9">
        <f>VLOOKUP(B1221,Ultimo!$B$2:$D$2166,3,0)</f>
        <v>39</v>
      </c>
      <c r="R1221" s="9" t="s">
        <v>127</v>
      </c>
      <c r="S1221" s="10"/>
      <c r="T1221" s="10"/>
      <c r="U1221" s="11" t="str">
        <f>IFERROR(VLOOKUP(B1221,Ultimo!$B$2:$Q$2166,14,0),"")</f>
        <v>16/3/22</v>
      </c>
      <c r="V1221" s="12">
        <f>IFERROR(VLOOKUP(B1221,Ultimo!$B$2:$Q$2166,15,0),"")</f>
        <v>0.70833333333333337</v>
      </c>
      <c r="W1221" s="13" t="str">
        <f>IFERROR(VLOOKUP(B1221,Ultimo!$B$2:$T$2166,19,0),"")</f>
        <v>AUDITORIO</v>
      </c>
      <c r="X1221" s="13" t="str">
        <f>IFERROR(VLOOKUP(B1221,Ultimo!$B$2:$B$2166,1,0),"")</f>
        <v>EZZ665A</v>
      </c>
    </row>
    <row r="1222" spans="1:24" ht="14.4">
      <c r="A1222" s="8" t="e">
        <f t="shared" si="1"/>
        <v>#REF!</v>
      </c>
      <c r="B1222" s="9" t="s">
        <v>3607</v>
      </c>
      <c r="C1222" s="8">
        <v>2020</v>
      </c>
      <c r="D1222" s="9" t="s">
        <v>3608</v>
      </c>
      <c r="E1222" s="9" t="s">
        <v>3609</v>
      </c>
      <c r="F1222" s="9" t="s">
        <v>3607</v>
      </c>
      <c r="G1222" s="8">
        <v>11</v>
      </c>
      <c r="H1222" s="9" t="s">
        <v>125</v>
      </c>
      <c r="I1222" s="8">
        <v>1574023</v>
      </c>
      <c r="J1222" s="8">
        <v>2</v>
      </c>
      <c r="K1222" s="9" t="s">
        <v>2725</v>
      </c>
      <c r="L1222" s="9" t="s">
        <v>44</v>
      </c>
      <c r="M1222" s="8">
        <v>11</v>
      </c>
      <c r="N1222" s="10"/>
      <c r="O1222" s="9" t="str">
        <f t="shared" ref="O1222:O1227" si="87">IF(L1222="Camiones","MAYCOTT MIRIAM",IF(L1222="Van","CERVANTES LETICIA",IF(L1222="Motores Norte", "AGUIRRE LILIANA",IF(L1222="Toluca", "CASTILLO LUCIA",IF(L1222="Santa Fe", "CASTILLO LUCIA",IF(L1222="Motores Sur", "MAYCOTT LUCIA", 0))))))</f>
        <v>MAYCOTT MIRIAM</v>
      </c>
      <c r="P1222" s="9" t="str">
        <f>VLOOKUP(B1222,Ultimo!$B$2:$C$2166,2,0)</f>
        <v>EYH352B</v>
      </c>
      <c r="Q1222" s="9">
        <f>VLOOKUP(B1222,Ultimo!$B$2:$D$2166,3,0)</f>
        <v>30</v>
      </c>
      <c r="R1222" s="9" t="s">
        <v>127</v>
      </c>
      <c r="S1222" s="10"/>
      <c r="T1222" s="10"/>
      <c r="U1222" s="11" t="str">
        <f>IFERROR(VLOOKUP(B1222,Ultimo!$B$2:$Q$2166,14,0),"")</f>
        <v>24/3/22</v>
      </c>
      <c r="V1222" s="12">
        <f>IFERROR(VLOOKUP(B1222,Ultimo!$B$2:$Q$2166,15,0),"")</f>
        <v>0.70833333333333337</v>
      </c>
      <c r="W1222" s="13" t="str">
        <f>IFERROR(VLOOKUP(B1222,Ultimo!$B$2:$T$2166,19,0),"")</f>
        <v>SALA VIP</v>
      </c>
      <c r="X1222" s="13" t="str">
        <f>IFERROR(VLOOKUP(B1222,Ultimo!$B$2:$B$2166,1,0),"")</f>
        <v>EZZ666A</v>
      </c>
    </row>
    <row r="1223" spans="1:24" ht="14.4">
      <c r="A1223" s="8" t="e">
        <f t="shared" si="1"/>
        <v>#REF!</v>
      </c>
      <c r="B1223" s="9" t="s">
        <v>3610</v>
      </c>
      <c r="C1223" s="8">
        <v>2020</v>
      </c>
      <c r="D1223" s="9" t="s">
        <v>3611</v>
      </c>
      <c r="E1223" s="9" t="s">
        <v>3609</v>
      </c>
      <c r="F1223" s="9" t="s">
        <v>3610</v>
      </c>
      <c r="G1223" s="8">
        <v>11</v>
      </c>
      <c r="H1223" s="9" t="s">
        <v>125</v>
      </c>
      <c r="I1223" s="8">
        <v>1750036</v>
      </c>
      <c r="J1223" s="8">
        <v>2</v>
      </c>
      <c r="K1223" s="9" t="s">
        <v>3612</v>
      </c>
      <c r="L1223" s="9" t="s">
        <v>44</v>
      </c>
      <c r="M1223" s="8">
        <v>11</v>
      </c>
      <c r="N1223" s="10"/>
      <c r="O1223" s="9" t="str">
        <f t="shared" si="87"/>
        <v>MAYCOTT MIRIAM</v>
      </c>
      <c r="P1223" s="9" t="str">
        <f>VLOOKUP(B1223,Ultimo!$B$2:$C$2166,2,0)</f>
        <v>EYH353B</v>
      </c>
      <c r="Q1223" s="9">
        <f>VLOOKUP(B1223,Ultimo!$B$2:$D$2166,3,0)</f>
        <v>30</v>
      </c>
      <c r="R1223" s="9" t="s">
        <v>127</v>
      </c>
      <c r="S1223" s="10"/>
      <c r="T1223" s="10"/>
      <c r="U1223" s="11" t="str">
        <f>IFERROR(VLOOKUP(B1223,Ultimo!$B$2:$Q$2166,14,0),"")</f>
        <v>26/3/22</v>
      </c>
      <c r="V1223" s="12">
        <f>IFERROR(VLOOKUP(B1223,Ultimo!$B$2:$Q$2166,15,0),"")</f>
        <v>0.5</v>
      </c>
      <c r="W1223" s="13" t="str">
        <f>IFERROR(VLOOKUP(B1223,Ultimo!$B$2:$T$2166,19,0),"")</f>
        <v>SALA VIP</v>
      </c>
      <c r="X1223" s="13" t="str">
        <f>IFERROR(VLOOKUP(B1223,Ultimo!$B$2:$B$2166,1,0),"")</f>
        <v>EZZ667A</v>
      </c>
    </row>
    <row r="1224" spans="1:24" ht="14.4">
      <c r="A1224" s="8" t="e">
        <f t="shared" si="1"/>
        <v>#REF!</v>
      </c>
      <c r="B1224" s="9" t="s">
        <v>3613</v>
      </c>
      <c r="C1224" s="8">
        <v>2020</v>
      </c>
      <c r="D1224" s="9" t="s">
        <v>3614</v>
      </c>
      <c r="E1224" s="9" t="s">
        <v>3609</v>
      </c>
      <c r="F1224" s="9" t="s">
        <v>3613</v>
      </c>
      <c r="G1224" s="8">
        <v>11</v>
      </c>
      <c r="H1224" s="9" t="s">
        <v>125</v>
      </c>
      <c r="I1224" s="8">
        <v>1196980</v>
      </c>
      <c r="J1224" s="8">
        <v>2</v>
      </c>
      <c r="K1224" s="9" t="s">
        <v>3615</v>
      </c>
      <c r="L1224" s="9" t="s">
        <v>44</v>
      </c>
      <c r="M1224" s="8">
        <v>11</v>
      </c>
      <c r="N1224" s="10"/>
      <c r="O1224" s="9" t="str">
        <f t="shared" si="87"/>
        <v>MAYCOTT MIRIAM</v>
      </c>
      <c r="P1224" s="9" t="str">
        <f>VLOOKUP(B1224,Ultimo!$B$2:$C$2166,2,0)</f>
        <v>EYH354B</v>
      </c>
      <c r="Q1224" s="9">
        <f>VLOOKUP(B1224,Ultimo!$B$2:$D$2166,3,0)</f>
        <v>30</v>
      </c>
      <c r="R1224" s="9" t="s">
        <v>127</v>
      </c>
      <c r="S1224" s="10"/>
      <c r="T1224" s="10"/>
      <c r="U1224" s="11" t="str">
        <f>IFERROR(VLOOKUP(B1224,Ultimo!$B$2:$Q$2166,14,0),"")</f>
        <v>24/3/22</v>
      </c>
      <c r="V1224" s="12">
        <f>IFERROR(VLOOKUP(B1224,Ultimo!$B$2:$Q$2166,15,0),"")</f>
        <v>0.66666666666666663</v>
      </c>
      <c r="W1224" s="13" t="str">
        <f>IFERROR(VLOOKUP(B1224,Ultimo!$B$2:$T$2166,19,0),"")</f>
        <v>SALA VIP</v>
      </c>
      <c r="X1224" s="13" t="str">
        <f>IFERROR(VLOOKUP(B1224,Ultimo!$B$2:$B$2166,1,0),"")</f>
        <v>EZZ668A</v>
      </c>
    </row>
    <row r="1225" spans="1:24" ht="14.4">
      <c r="A1225" s="8" t="e">
        <f t="shared" si="1"/>
        <v>#REF!</v>
      </c>
      <c r="B1225" s="9" t="s">
        <v>3616</v>
      </c>
      <c r="C1225" s="8">
        <v>2021</v>
      </c>
      <c r="D1225" s="9" t="s">
        <v>3617</v>
      </c>
      <c r="E1225" s="9" t="s">
        <v>3609</v>
      </c>
      <c r="F1225" s="9" t="s">
        <v>3616</v>
      </c>
      <c r="G1225" s="8">
        <v>11</v>
      </c>
      <c r="H1225" s="9" t="s">
        <v>125</v>
      </c>
      <c r="I1225" s="8">
        <v>919443</v>
      </c>
      <c r="J1225" s="8">
        <v>2</v>
      </c>
      <c r="K1225" s="9" t="s">
        <v>3618</v>
      </c>
      <c r="L1225" s="9" t="s">
        <v>180</v>
      </c>
      <c r="M1225" s="8">
        <v>4</v>
      </c>
      <c r="N1225" s="15" t="e">
        <v>#N/A</v>
      </c>
      <c r="O1225" s="9" t="str">
        <f t="shared" si="87"/>
        <v>CASTILLO LUCIA</v>
      </c>
      <c r="P1225" s="9" t="str">
        <f>VLOOKUP(B1225,Ultimo!$B$2:$C$2166,2,0)</f>
        <v>EYG588B</v>
      </c>
      <c r="Q1225" s="9">
        <f>VLOOKUP(B1225,Ultimo!$B$2:$D$2166,3,0)</f>
        <v>12</v>
      </c>
      <c r="R1225" s="10"/>
      <c r="S1225" s="10"/>
      <c r="T1225" s="10"/>
      <c r="U1225" s="11" t="str">
        <f>IFERROR(VLOOKUP(B1225,Ultimo!$B$2:$Q$2166,14,0),"")</f>
        <v>22/3/22</v>
      </c>
      <c r="V1225" s="12">
        <f>IFERROR(VLOOKUP(B1225,Ultimo!$B$2:$Q$2166,15,0),"")</f>
        <v>0.54166666666666663</v>
      </c>
      <c r="W1225" s="13" t="str">
        <f>IFERROR(VLOOKUP(B1225,Ultimo!$B$2:$T$2166,19,0),"")</f>
        <v>AUDITORIO</v>
      </c>
      <c r="X1225" s="13" t="str">
        <f>IFERROR(VLOOKUP(B1225,Ultimo!$B$2:$B$2166,1,0),"")</f>
        <v>EZZ669A</v>
      </c>
    </row>
    <row r="1226" spans="1:24" ht="14.4">
      <c r="A1226" s="8" t="e">
        <f t="shared" si="1"/>
        <v>#REF!</v>
      </c>
      <c r="B1226" s="9" t="s">
        <v>3619</v>
      </c>
      <c r="C1226" s="8">
        <v>2020</v>
      </c>
      <c r="D1226" s="9" t="s">
        <v>3620</v>
      </c>
      <c r="E1226" s="9" t="s">
        <v>3609</v>
      </c>
      <c r="F1226" s="9" t="s">
        <v>3619</v>
      </c>
      <c r="G1226" s="8">
        <v>11</v>
      </c>
      <c r="H1226" s="9" t="s">
        <v>125</v>
      </c>
      <c r="I1226" s="8">
        <v>1337387</v>
      </c>
      <c r="J1226" s="8">
        <v>2</v>
      </c>
      <c r="K1226" s="9" t="s">
        <v>3621</v>
      </c>
      <c r="L1226" s="9" t="s">
        <v>44</v>
      </c>
      <c r="M1226" s="8">
        <v>13</v>
      </c>
      <c r="N1226" s="10"/>
      <c r="O1226" s="9" t="str">
        <f t="shared" si="87"/>
        <v>MAYCOTT MIRIAM</v>
      </c>
      <c r="P1226" s="9" t="str">
        <f>VLOOKUP(B1226,Ultimo!$B$2:$C$2166,2,0)</f>
        <v>EYH355B</v>
      </c>
      <c r="Q1226" s="9">
        <f>VLOOKUP(B1226,Ultimo!$B$2:$D$2166,3,0)</f>
        <v>30</v>
      </c>
      <c r="R1226" s="9" t="s">
        <v>127</v>
      </c>
      <c r="S1226" s="10"/>
      <c r="T1226" s="10"/>
      <c r="U1226" s="11" t="str">
        <f>IFERROR(VLOOKUP(B1226,Ultimo!$B$2:$Q$2166,14,0),"")</f>
        <v>23/3/22</v>
      </c>
      <c r="V1226" s="12">
        <f>IFERROR(VLOOKUP(B1226,Ultimo!$B$2:$Q$2166,15,0),"")</f>
        <v>0.54166666666666663</v>
      </c>
      <c r="W1226" s="13" t="str">
        <f>IFERROR(VLOOKUP(B1226,Ultimo!$B$2:$T$2166,19,0),"")</f>
        <v>SALA VIP</v>
      </c>
      <c r="X1226" s="13" t="str">
        <f>IFERROR(VLOOKUP(B1226,Ultimo!$B$2:$B$2166,1,0),"")</f>
        <v>EZZ671A</v>
      </c>
    </row>
    <row r="1227" spans="1:24" ht="14.4">
      <c r="A1227" s="8" t="e">
        <f t="shared" si="1"/>
        <v>#REF!</v>
      </c>
      <c r="B1227" s="9" t="s">
        <v>3622</v>
      </c>
      <c r="C1227" s="8">
        <v>2020</v>
      </c>
      <c r="D1227" s="9" t="s">
        <v>3623</v>
      </c>
      <c r="E1227" s="9" t="s">
        <v>3609</v>
      </c>
      <c r="F1227" s="9" t="s">
        <v>3622</v>
      </c>
      <c r="G1227" s="8">
        <v>11</v>
      </c>
      <c r="H1227" s="9" t="s">
        <v>125</v>
      </c>
      <c r="I1227" s="8">
        <v>1618485</v>
      </c>
      <c r="J1227" s="8">
        <v>2</v>
      </c>
      <c r="K1227" s="9" t="s">
        <v>3624</v>
      </c>
      <c r="L1227" s="9" t="s">
        <v>136</v>
      </c>
      <c r="M1227" s="8">
        <v>8</v>
      </c>
      <c r="N1227" s="10"/>
      <c r="O1227" s="9" t="str">
        <f t="shared" si="87"/>
        <v>AGUIRRE LILIANA</v>
      </c>
      <c r="P1227" s="9" t="str">
        <f>VLOOKUP(B1227,Ultimo!$B$2:$C$2166,2,0)</f>
        <v>EYH643B</v>
      </c>
      <c r="Q1227" s="9">
        <f>VLOOKUP(B1227,Ultimo!$B$2:$D$2166,3,0)</f>
        <v>35</v>
      </c>
      <c r="R1227" s="9" t="s">
        <v>127</v>
      </c>
      <c r="S1227" s="10"/>
      <c r="T1227" s="10"/>
      <c r="U1227" s="11" t="str">
        <f>IFERROR(VLOOKUP(B1227,Ultimo!$B$2:$Q$2166,14,0),"")</f>
        <v>18/3/22</v>
      </c>
      <c r="V1227" s="12">
        <f>IFERROR(VLOOKUP(B1227,Ultimo!$B$2:$Q$2166,15,0),"")</f>
        <v>0.54166666666666663</v>
      </c>
      <c r="W1227" s="13" t="str">
        <f>IFERROR(VLOOKUP(B1227,Ultimo!$B$2:$T$2166,19,0),"")</f>
        <v>SALA HELLCAT</v>
      </c>
      <c r="X1227" s="13" t="str">
        <f>IFERROR(VLOOKUP(B1227,Ultimo!$B$2:$B$2166,1,0),"")</f>
        <v>EZZ672A</v>
      </c>
    </row>
    <row r="1228" spans="1:24" ht="14.4">
      <c r="A1228" s="8" t="e">
        <f t="shared" si="1"/>
        <v>#REF!</v>
      </c>
      <c r="B1228" s="9" t="s">
        <v>3625</v>
      </c>
      <c r="C1228" s="8">
        <v>2020</v>
      </c>
      <c r="D1228" s="9" t="s">
        <v>3626</v>
      </c>
      <c r="E1228" s="9" t="s">
        <v>3609</v>
      </c>
      <c r="F1228" s="9" t="s">
        <v>3625</v>
      </c>
      <c r="G1228" s="8">
        <v>11</v>
      </c>
      <c r="H1228" s="9" t="s">
        <v>125</v>
      </c>
      <c r="I1228" s="8">
        <v>1805925</v>
      </c>
      <c r="J1228" s="8">
        <v>1</v>
      </c>
      <c r="K1228" s="9" t="s">
        <v>3627</v>
      </c>
      <c r="L1228" s="9" t="s">
        <v>131</v>
      </c>
      <c r="M1228" s="8">
        <v>6</v>
      </c>
      <c r="N1228" s="10"/>
      <c r="O1228" s="9"/>
      <c r="P1228" s="9" t="str">
        <f>VLOOKUP(B1228,Ultimo!$B$2:$C$2166,2,0)</f>
        <v>EYH842B</v>
      </c>
      <c r="Q1228" s="9">
        <f>VLOOKUP(B1228,Ultimo!$B$2:$D$2166,3,0)</f>
        <v>39</v>
      </c>
      <c r="R1228" s="9" t="s">
        <v>127</v>
      </c>
      <c r="S1228" s="10"/>
      <c r="T1228" s="10"/>
      <c r="U1228" s="11" t="str">
        <f>IFERROR(VLOOKUP(B1228,Ultimo!$B$2:$Q$2166,14,0),"")</f>
        <v>17/3/22</v>
      </c>
      <c r="V1228" s="12">
        <f>IFERROR(VLOOKUP(B1228,Ultimo!$B$2:$Q$2166,15,0),"")</f>
        <v>0.375</v>
      </c>
      <c r="W1228" s="13" t="str">
        <f>IFERROR(VLOOKUP(B1228,Ultimo!$B$2:$T$2166,19,0),"")</f>
        <v>AUDITORIO</v>
      </c>
      <c r="X1228" s="13" t="str">
        <f>IFERROR(VLOOKUP(B1228,Ultimo!$B$2:$B$2166,1,0),"")</f>
        <v>EZZ673A</v>
      </c>
    </row>
    <row r="1229" spans="1:24" ht="14.4">
      <c r="A1229" s="8" t="e">
        <f t="shared" si="1"/>
        <v>#REF!</v>
      </c>
      <c r="B1229" s="9" t="s">
        <v>3628</v>
      </c>
      <c r="C1229" s="8">
        <v>2021</v>
      </c>
      <c r="D1229" s="9" t="s">
        <v>3629</v>
      </c>
      <c r="E1229" s="9" t="s">
        <v>3609</v>
      </c>
      <c r="F1229" s="9" t="s">
        <v>3628</v>
      </c>
      <c r="G1229" s="8">
        <v>11</v>
      </c>
      <c r="H1229" s="9" t="s">
        <v>125</v>
      </c>
      <c r="I1229" s="8">
        <v>1584859</v>
      </c>
      <c r="J1229" s="8">
        <v>2</v>
      </c>
      <c r="K1229" s="9" t="s">
        <v>3630</v>
      </c>
      <c r="L1229" s="9" t="s">
        <v>164</v>
      </c>
      <c r="M1229" s="8">
        <v>14</v>
      </c>
      <c r="N1229" s="10"/>
      <c r="O1229" s="9" t="str">
        <f t="shared" ref="O1229:O1230" si="88">IF(L1229="Camiones","MAYCOTT MIRIAM",IF(L1229="Van","CERVANTES LETICIA",IF(L1229="Motores Norte", "AGUIRRE LILIANA",IF(L1229="Toluca", "CASTILLO LUCIA",IF(L1229="Santa Fe", "CASTILLO LUCIA",IF(L1229="Motores Sur", "MAYCOTT LUCIA", 0))))))</f>
        <v>MAYCOTT LUCIA</v>
      </c>
      <c r="P1229" s="9" t="str">
        <f>VLOOKUP(B1229,Ultimo!$B$2:$C$2166,2,0)</f>
        <v>EYH105B</v>
      </c>
      <c r="Q1229" s="9">
        <f>VLOOKUP(B1229,Ultimo!$B$2:$D$2166,3,0)</f>
        <v>25</v>
      </c>
      <c r="R1229" s="9" t="s">
        <v>127</v>
      </c>
      <c r="S1229" s="10"/>
      <c r="T1229" s="10"/>
      <c r="U1229" s="11" t="str">
        <f>IFERROR(VLOOKUP(B1229,Ultimo!$B$2:$Q$2166,14,0),"")</f>
        <v>14/3/22</v>
      </c>
      <c r="V1229" s="12">
        <f>IFERROR(VLOOKUP(B1229,Ultimo!$B$2:$Q$2166,15,0),"")</f>
        <v>0.70833333333333337</v>
      </c>
      <c r="W1229" s="13" t="str">
        <f>IFERROR(VLOOKUP(B1229,Ultimo!$B$2:$T$2166,19,0),"")</f>
        <v>BLUE ROOM</v>
      </c>
      <c r="X1229" s="13" t="str">
        <f>IFERROR(VLOOKUP(B1229,Ultimo!$B$2:$B$2166,1,0),"")</f>
        <v>EZZ674A</v>
      </c>
    </row>
    <row r="1230" spans="1:24" ht="14.4">
      <c r="A1230" s="8" t="e">
        <f t="shared" si="1"/>
        <v>#REF!</v>
      </c>
      <c r="B1230" s="9" t="s">
        <v>3631</v>
      </c>
      <c r="C1230" s="8">
        <v>2021</v>
      </c>
      <c r="D1230" s="9" t="s">
        <v>3632</v>
      </c>
      <c r="E1230" s="9" t="s">
        <v>3609</v>
      </c>
      <c r="F1230" s="9" t="s">
        <v>3631</v>
      </c>
      <c r="G1230" s="8">
        <v>11</v>
      </c>
      <c r="H1230" s="9" t="s">
        <v>125</v>
      </c>
      <c r="I1230" s="8">
        <v>1168215</v>
      </c>
      <c r="J1230" s="8">
        <v>2</v>
      </c>
      <c r="K1230" s="9" t="s">
        <v>3633</v>
      </c>
      <c r="L1230" s="9" t="s">
        <v>164</v>
      </c>
      <c r="M1230" s="8">
        <v>14</v>
      </c>
      <c r="N1230" s="10"/>
      <c r="O1230" s="9" t="str">
        <f t="shared" si="88"/>
        <v>MAYCOTT LUCIA</v>
      </c>
      <c r="P1230" s="9" t="str">
        <f>VLOOKUP(B1230,Ultimo!$B$2:$C$2166,2,0)</f>
        <v>EYH106B</v>
      </c>
      <c r="Q1230" s="9">
        <f>VLOOKUP(B1230,Ultimo!$B$2:$D$2166,3,0)</f>
        <v>25</v>
      </c>
      <c r="R1230" s="9" t="s">
        <v>127</v>
      </c>
      <c r="S1230" s="10"/>
      <c r="T1230" s="10"/>
      <c r="U1230" s="11" t="str">
        <f>IFERROR(VLOOKUP(B1230,Ultimo!$B$2:$Q$2166,14,0),"")</f>
        <v>14/3/22</v>
      </c>
      <c r="V1230" s="12">
        <f>IFERROR(VLOOKUP(B1230,Ultimo!$B$2:$Q$2166,15,0),"")</f>
        <v>0.375</v>
      </c>
      <c r="W1230" s="13" t="str">
        <f>IFERROR(VLOOKUP(B1230,Ultimo!$B$2:$T$2166,19,0),"")</f>
        <v>BLUE ROOM</v>
      </c>
      <c r="X1230" s="13" t="str">
        <f>IFERROR(VLOOKUP(B1230,Ultimo!$B$2:$B$2166,1,0),"")</f>
        <v>EZZ676A</v>
      </c>
    </row>
    <row r="1231" spans="1:24" ht="14.4">
      <c r="A1231" s="8" t="e">
        <f t="shared" si="1"/>
        <v>#REF!</v>
      </c>
      <c r="B1231" s="9" t="s">
        <v>3634</v>
      </c>
      <c r="C1231" s="8">
        <v>2021</v>
      </c>
      <c r="D1231" s="9" t="s">
        <v>3635</v>
      </c>
      <c r="E1231" s="9" t="s">
        <v>3609</v>
      </c>
      <c r="F1231" s="9" t="s">
        <v>3634</v>
      </c>
      <c r="G1231" s="8">
        <v>11</v>
      </c>
      <c r="H1231" s="9" t="s">
        <v>125</v>
      </c>
      <c r="I1231" s="8">
        <v>1263330</v>
      </c>
      <c r="J1231" s="8">
        <v>2</v>
      </c>
      <c r="K1231" s="9" t="s">
        <v>1116</v>
      </c>
      <c r="L1231" s="9" t="s">
        <v>131</v>
      </c>
      <c r="M1231" s="8">
        <v>6</v>
      </c>
      <c r="N1231" s="10"/>
      <c r="O1231" s="9"/>
      <c r="P1231" s="9" t="str">
        <f>VLOOKUP(B1231,Ultimo!$B$2:$C$2166,2,0)</f>
        <v>EYH843B</v>
      </c>
      <c r="Q1231" s="9">
        <f>VLOOKUP(B1231,Ultimo!$B$2:$D$2166,3,0)</f>
        <v>39</v>
      </c>
      <c r="R1231" s="9" t="s">
        <v>127</v>
      </c>
      <c r="S1231" s="10"/>
      <c r="T1231" s="10"/>
      <c r="U1231" s="11" t="str">
        <f>IFERROR(VLOOKUP(B1231,Ultimo!$B$2:$Q$2166,14,0),"")</f>
        <v>17/3/22</v>
      </c>
      <c r="V1231" s="12">
        <f>IFERROR(VLOOKUP(B1231,Ultimo!$B$2:$Q$2166,15,0),"")</f>
        <v>0.70833333333333337</v>
      </c>
      <c r="W1231" s="13" t="str">
        <f>IFERROR(VLOOKUP(B1231,Ultimo!$B$2:$T$2166,19,0),"")</f>
        <v>AUDITORIO</v>
      </c>
      <c r="X1231" s="13" t="str">
        <f>IFERROR(VLOOKUP(B1231,Ultimo!$B$2:$B$2166,1,0),"")</f>
        <v>EZZ677A</v>
      </c>
    </row>
    <row r="1232" spans="1:24" ht="14.4">
      <c r="A1232" s="8" t="e">
        <f t="shared" si="1"/>
        <v>#REF!</v>
      </c>
      <c r="B1232" s="9" t="s">
        <v>3636</v>
      </c>
      <c r="C1232" s="8">
        <v>2021</v>
      </c>
      <c r="D1232" s="9" t="s">
        <v>3637</v>
      </c>
      <c r="E1232" s="9" t="s">
        <v>3609</v>
      </c>
      <c r="F1232" s="9" t="s">
        <v>3636</v>
      </c>
      <c r="G1232" s="8">
        <v>11</v>
      </c>
      <c r="H1232" s="9" t="s">
        <v>125</v>
      </c>
      <c r="I1232" s="8">
        <v>1459589</v>
      </c>
      <c r="J1232" s="8">
        <v>2</v>
      </c>
      <c r="K1232" s="9" t="s">
        <v>3638</v>
      </c>
      <c r="L1232" s="9" t="s">
        <v>136</v>
      </c>
      <c r="M1232" s="8">
        <v>8</v>
      </c>
      <c r="N1232" s="10"/>
      <c r="O1232" s="9" t="str">
        <f t="shared" ref="O1232:O1257" si="89">IF(L1232="Camiones","MAYCOTT MIRIAM",IF(L1232="Van","CERVANTES LETICIA",IF(L1232="Motores Norte", "AGUIRRE LILIANA",IF(L1232="Toluca", "CASTILLO LUCIA",IF(L1232="Santa Fe", "CASTILLO LUCIA",IF(L1232="Motores Sur", "MAYCOTT LUCIA", 0))))))</f>
        <v>AGUIRRE LILIANA</v>
      </c>
      <c r="P1232" s="9" t="str">
        <f>VLOOKUP(B1232,Ultimo!$B$2:$C$2166,2,0)</f>
        <v>EYH644B</v>
      </c>
      <c r="Q1232" s="9">
        <f>VLOOKUP(B1232,Ultimo!$B$2:$D$2166,3,0)</f>
        <v>35</v>
      </c>
      <c r="R1232" s="9" t="s">
        <v>127</v>
      </c>
      <c r="S1232" s="10"/>
      <c r="T1232" s="10"/>
      <c r="U1232" s="11" t="str">
        <f>IFERROR(VLOOKUP(B1232,Ultimo!$B$2:$Q$2166,14,0),"")</f>
        <v>18/3/22</v>
      </c>
      <c r="V1232" s="12">
        <f>IFERROR(VLOOKUP(B1232,Ultimo!$B$2:$Q$2166,15,0),"")</f>
        <v>0.5</v>
      </c>
      <c r="W1232" s="13" t="str">
        <f>IFERROR(VLOOKUP(B1232,Ultimo!$B$2:$T$2166,19,0),"")</f>
        <v>SALA HELLCAT</v>
      </c>
      <c r="X1232" s="13" t="str">
        <f>IFERROR(VLOOKUP(B1232,Ultimo!$B$2:$B$2166,1,0),"")</f>
        <v>EZZ679A</v>
      </c>
    </row>
    <row r="1233" spans="1:24" ht="14.4">
      <c r="A1233" s="8" t="e">
        <f t="shared" si="1"/>
        <v>#REF!</v>
      </c>
      <c r="B1233" s="9" t="s">
        <v>3639</v>
      </c>
      <c r="C1233" s="8">
        <v>2020</v>
      </c>
      <c r="D1233" s="9" t="s">
        <v>3640</v>
      </c>
      <c r="E1233" s="14">
        <v>44055</v>
      </c>
      <c r="F1233" s="9" t="s">
        <v>3639</v>
      </c>
      <c r="G1233" s="8">
        <v>11</v>
      </c>
      <c r="H1233" s="9" t="s">
        <v>125</v>
      </c>
      <c r="I1233" s="8">
        <v>1062222</v>
      </c>
      <c r="J1233" s="8">
        <v>1</v>
      </c>
      <c r="K1233" s="9" t="s">
        <v>3641</v>
      </c>
      <c r="L1233" s="9" t="s">
        <v>169</v>
      </c>
      <c r="M1233" s="8">
        <v>1</v>
      </c>
      <c r="N1233" s="10"/>
      <c r="O1233" s="9" t="str">
        <f t="shared" si="89"/>
        <v>CASTILLO LUCIA</v>
      </c>
      <c r="P1233" s="9" t="str">
        <f>VLOOKUP(B1233,Ultimo!$B$2:$C$2166,2,0)</f>
        <v>EYG164B</v>
      </c>
      <c r="Q1233" s="9">
        <f>VLOOKUP(B1233,Ultimo!$B$2:$D$2166,3,0)</f>
        <v>4</v>
      </c>
      <c r="R1233" s="10"/>
      <c r="S1233" s="10"/>
      <c r="T1233" s="10"/>
      <c r="U1233" s="11" t="str">
        <f>IFERROR(VLOOKUP(B1233,Ultimo!$B$2:$Q$2166,14,0),"")</f>
        <v>15/3/22</v>
      </c>
      <c r="V1233" s="12">
        <f>IFERROR(VLOOKUP(B1233,Ultimo!$B$2:$Q$2166,15,0),"")</f>
        <v>0.375</v>
      </c>
      <c r="W1233" s="13" t="str">
        <f>IFERROR(VLOOKUP(B1233,Ultimo!$B$2:$T$2166,19,0),"")</f>
        <v>AUDITORIO PT</v>
      </c>
      <c r="X1233" s="13" t="str">
        <f>IFERROR(VLOOKUP(B1233,Ultimo!$B$2:$B$2166,1,0),"")</f>
        <v>EZZ680A</v>
      </c>
    </row>
    <row r="1234" spans="1:24" ht="14.4">
      <c r="A1234" s="8" t="e">
        <f t="shared" si="1"/>
        <v>#REF!</v>
      </c>
      <c r="B1234" s="9" t="s">
        <v>3642</v>
      </c>
      <c r="C1234" s="8">
        <v>2020</v>
      </c>
      <c r="D1234" s="9" t="s">
        <v>3643</v>
      </c>
      <c r="E1234" s="14">
        <v>44055</v>
      </c>
      <c r="F1234" s="9" t="s">
        <v>3642</v>
      </c>
      <c r="G1234" s="8">
        <v>11</v>
      </c>
      <c r="H1234" s="9" t="s">
        <v>125</v>
      </c>
      <c r="I1234" s="8">
        <v>1063608</v>
      </c>
      <c r="J1234" s="8">
        <v>1</v>
      </c>
      <c r="K1234" s="9" t="s">
        <v>3644</v>
      </c>
      <c r="L1234" s="9" t="s">
        <v>169</v>
      </c>
      <c r="M1234" s="8">
        <v>1</v>
      </c>
      <c r="N1234" s="10"/>
      <c r="O1234" s="9" t="str">
        <f t="shared" si="89"/>
        <v>CASTILLO LUCIA</v>
      </c>
      <c r="P1234" s="9" t="str">
        <f>VLOOKUP(B1234,Ultimo!$B$2:$C$2166,2,0)</f>
        <v>EYG165B</v>
      </c>
      <c r="Q1234" s="9">
        <f>VLOOKUP(B1234,Ultimo!$B$2:$D$2166,3,0)</f>
        <v>4</v>
      </c>
      <c r="R1234" s="10"/>
      <c r="S1234" s="10"/>
      <c r="T1234" s="10"/>
      <c r="U1234" s="11" t="str">
        <f>IFERROR(VLOOKUP(B1234,Ultimo!$B$2:$Q$2166,14,0),"")</f>
        <v>16/3/22</v>
      </c>
      <c r="V1234" s="12">
        <f>IFERROR(VLOOKUP(B1234,Ultimo!$B$2:$Q$2166,15,0),"")</f>
        <v>0.5</v>
      </c>
      <c r="W1234" s="13" t="str">
        <f>IFERROR(VLOOKUP(B1234,Ultimo!$B$2:$T$2166,19,0),"")</f>
        <v>AUDITORIO PT</v>
      </c>
      <c r="X1234" s="13" t="str">
        <f>IFERROR(VLOOKUP(B1234,Ultimo!$B$2:$B$2166,1,0),"")</f>
        <v>EZZ681A</v>
      </c>
    </row>
    <row r="1235" spans="1:24" ht="14.4">
      <c r="A1235" s="8" t="e">
        <f t="shared" si="1"/>
        <v>#REF!</v>
      </c>
      <c r="B1235" s="9" t="s">
        <v>3645</v>
      </c>
      <c r="C1235" s="8">
        <v>2020</v>
      </c>
      <c r="D1235" s="9" t="s">
        <v>3646</v>
      </c>
      <c r="E1235" s="14">
        <v>44055</v>
      </c>
      <c r="F1235" s="9" t="s">
        <v>3645</v>
      </c>
      <c r="G1235" s="8">
        <v>11</v>
      </c>
      <c r="H1235" s="9" t="s">
        <v>125</v>
      </c>
      <c r="I1235" s="8">
        <v>1074415</v>
      </c>
      <c r="J1235" s="8">
        <v>1</v>
      </c>
      <c r="K1235" s="9" t="s">
        <v>3647</v>
      </c>
      <c r="L1235" s="9" t="s">
        <v>169</v>
      </c>
      <c r="M1235" s="8">
        <v>7</v>
      </c>
      <c r="N1235" s="10"/>
      <c r="O1235" s="9" t="str">
        <f t="shared" si="89"/>
        <v>CASTILLO LUCIA</v>
      </c>
      <c r="P1235" s="9" t="str">
        <f>VLOOKUP(B1235,Ultimo!$B$2:$C$2166,2,0)</f>
        <v>EYG166B</v>
      </c>
      <c r="Q1235" s="9">
        <f>VLOOKUP(B1235,Ultimo!$B$2:$D$2166,3,0)</f>
        <v>4</v>
      </c>
      <c r="R1235" s="10"/>
      <c r="S1235" s="10"/>
      <c r="T1235" s="10"/>
      <c r="U1235" s="11" t="str">
        <f>IFERROR(VLOOKUP(B1235,Ultimo!$B$2:$Q$2166,14,0),"")</f>
        <v>14/3/22</v>
      </c>
      <c r="V1235" s="12">
        <f>IFERROR(VLOOKUP(B1235,Ultimo!$B$2:$Q$2166,15,0),"")</f>
        <v>0.5</v>
      </c>
      <c r="W1235" s="13" t="str">
        <f>IFERROR(VLOOKUP(B1235,Ultimo!$B$2:$T$2166,19,0),"")</f>
        <v>AUDITORIO PT</v>
      </c>
      <c r="X1235" s="13" t="str">
        <f>IFERROR(VLOOKUP(B1235,Ultimo!$B$2:$B$2166,1,0),"")</f>
        <v>EZZ682A</v>
      </c>
    </row>
    <row r="1236" spans="1:24" ht="14.4">
      <c r="A1236" s="8" t="e">
        <f t="shared" si="1"/>
        <v>#REF!</v>
      </c>
      <c r="B1236" s="9" t="s">
        <v>3648</v>
      </c>
      <c r="C1236" s="8">
        <v>2020</v>
      </c>
      <c r="D1236" s="9" t="s">
        <v>3649</v>
      </c>
      <c r="E1236" s="14">
        <v>44055</v>
      </c>
      <c r="F1236" s="9" t="s">
        <v>3648</v>
      </c>
      <c r="G1236" s="8">
        <v>11</v>
      </c>
      <c r="H1236" s="9" t="s">
        <v>125</v>
      </c>
      <c r="I1236" s="8">
        <v>1179525</v>
      </c>
      <c r="J1236" s="8">
        <v>1</v>
      </c>
      <c r="K1236" s="9" t="s">
        <v>3650</v>
      </c>
      <c r="L1236" s="9" t="s">
        <v>169</v>
      </c>
      <c r="M1236" s="8">
        <v>1</v>
      </c>
      <c r="N1236" s="10"/>
      <c r="O1236" s="9" t="str">
        <f t="shared" si="89"/>
        <v>CASTILLO LUCIA</v>
      </c>
      <c r="P1236" s="9" t="str">
        <f>VLOOKUP(B1236,Ultimo!$B$2:$C$2166,2,0)</f>
        <v>EYG167B</v>
      </c>
      <c r="Q1236" s="9">
        <f>VLOOKUP(B1236,Ultimo!$B$2:$D$2166,3,0)</f>
        <v>4</v>
      </c>
      <c r="R1236" s="10"/>
      <c r="S1236" s="10"/>
      <c r="T1236" s="10"/>
      <c r="U1236" s="11" t="str">
        <f>IFERROR(VLOOKUP(B1236,Ultimo!$B$2:$Q$2166,14,0),"")</f>
        <v>14/3/22</v>
      </c>
      <c r="V1236" s="12">
        <f>IFERROR(VLOOKUP(B1236,Ultimo!$B$2:$Q$2166,15,0),"")</f>
        <v>0.54166666666666663</v>
      </c>
      <c r="W1236" s="13" t="str">
        <f>IFERROR(VLOOKUP(B1236,Ultimo!$B$2:$T$2166,19,0),"")</f>
        <v>AUDITORIO PT</v>
      </c>
      <c r="X1236" s="13" t="str">
        <f>IFERROR(VLOOKUP(B1236,Ultimo!$B$2:$B$2166,1,0),"")</f>
        <v>EZZ683A</v>
      </c>
    </row>
    <row r="1237" spans="1:24" ht="14.4">
      <c r="A1237" s="8" t="e">
        <f t="shared" si="1"/>
        <v>#REF!</v>
      </c>
      <c r="B1237" s="9" t="s">
        <v>3651</v>
      </c>
      <c r="C1237" s="8">
        <v>2020</v>
      </c>
      <c r="D1237" s="9" t="s">
        <v>3652</v>
      </c>
      <c r="E1237" s="14">
        <v>44055</v>
      </c>
      <c r="F1237" s="9" t="s">
        <v>3651</v>
      </c>
      <c r="G1237" s="8">
        <v>11</v>
      </c>
      <c r="H1237" s="9" t="s">
        <v>125</v>
      </c>
      <c r="I1237" s="8">
        <v>1062251</v>
      </c>
      <c r="J1237" s="8">
        <v>1</v>
      </c>
      <c r="K1237" s="9" t="s">
        <v>3653</v>
      </c>
      <c r="L1237" s="9" t="s">
        <v>169</v>
      </c>
      <c r="M1237" s="8">
        <v>1</v>
      </c>
      <c r="N1237" s="10"/>
      <c r="O1237" s="9" t="str">
        <f t="shared" si="89"/>
        <v>CASTILLO LUCIA</v>
      </c>
      <c r="P1237" s="9" t="str">
        <f>VLOOKUP(B1237,Ultimo!$B$2:$C$2166,2,0)</f>
        <v>EYG168B</v>
      </c>
      <c r="Q1237" s="9">
        <f>VLOOKUP(B1237,Ultimo!$B$2:$D$2166,3,0)</f>
        <v>4</v>
      </c>
      <c r="R1237" s="10"/>
      <c r="S1237" s="10"/>
      <c r="T1237" s="10"/>
      <c r="U1237" s="11" t="str">
        <f>IFERROR(VLOOKUP(B1237,Ultimo!$B$2:$Q$2166,14,0),"")</f>
        <v>15/3/22</v>
      </c>
      <c r="V1237" s="12">
        <f>IFERROR(VLOOKUP(B1237,Ultimo!$B$2:$Q$2166,15,0),"")</f>
        <v>0.41666666666666669</v>
      </c>
      <c r="W1237" s="13" t="str">
        <f>IFERROR(VLOOKUP(B1237,Ultimo!$B$2:$T$2166,19,0),"")</f>
        <v>AUDITORIO PT</v>
      </c>
      <c r="X1237" s="13" t="str">
        <f>IFERROR(VLOOKUP(B1237,Ultimo!$B$2:$B$2166,1,0),"")</f>
        <v>EZZ685A</v>
      </c>
    </row>
    <row r="1238" spans="1:24" ht="14.4">
      <c r="A1238" s="8" t="e">
        <f t="shared" si="1"/>
        <v>#REF!</v>
      </c>
      <c r="B1238" s="9" t="s">
        <v>3654</v>
      </c>
      <c r="C1238" s="8">
        <v>2020</v>
      </c>
      <c r="D1238" s="9" t="s">
        <v>3655</v>
      </c>
      <c r="E1238" s="14">
        <v>44055</v>
      </c>
      <c r="F1238" s="9" t="s">
        <v>3654</v>
      </c>
      <c r="G1238" s="8">
        <v>11</v>
      </c>
      <c r="H1238" s="9" t="s">
        <v>125</v>
      </c>
      <c r="I1238" s="8">
        <v>1063104</v>
      </c>
      <c r="J1238" s="8">
        <v>1</v>
      </c>
      <c r="K1238" s="9" t="s">
        <v>3656</v>
      </c>
      <c r="L1238" s="9" t="s">
        <v>169</v>
      </c>
      <c r="M1238" s="8">
        <v>1</v>
      </c>
      <c r="N1238" s="10"/>
      <c r="O1238" s="9" t="str">
        <f t="shared" si="89"/>
        <v>CASTILLO LUCIA</v>
      </c>
      <c r="P1238" s="9" t="str">
        <f>VLOOKUP(B1238,Ultimo!$B$2:$C$2166,2,0)</f>
        <v>EYG169B</v>
      </c>
      <c r="Q1238" s="9">
        <f>VLOOKUP(B1238,Ultimo!$B$2:$D$2166,3,0)</f>
        <v>4</v>
      </c>
      <c r="R1238" s="10"/>
      <c r="S1238" s="10"/>
      <c r="T1238" s="10"/>
      <c r="U1238" s="11" t="str">
        <f>IFERROR(VLOOKUP(B1238,Ultimo!$B$2:$Q$2166,14,0),"")</f>
        <v>16/3/22</v>
      </c>
      <c r="V1238" s="12">
        <f>IFERROR(VLOOKUP(B1238,Ultimo!$B$2:$Q$2166,15,0),"")</f>
        <v>0.375</v>
      </c>
      <c r="W1238" s="13" t="str">
        <f>IFERROR(VLOOKUP(B1238,Ultimo!$B$2:$T$2166,19,0),"")</f>
        <v>AUDITORIO PT</v>
      </c>
      <c r="X1238" s="13" t="str">
        <f>IFERROR(VLOOKUP(B1238,Ultimo!$B$2:$B$2166,1,0),"")</f>
        <v>EZZ686A</v>
      </c>
    </row>
    <row r="1239" spans="1:24" ht="14.4">
      <c r="A1239" s="8" t="e">
        <f t="shared" si="1"/>
        <v>#REF!</v>
      </c>
      <c r="B1239" s="9" t="s">
        <v>3657</v>
      </c>
      <c r="C1239" s="8">
        <v>2020</v>
      </c>
      <c r="D1239" s="9" t="s">
        <v>3658</v>
      </c>
      <c r="E1239" s="14">
        <v>44055</v>
      </c>
      <c r="F1239" s="9" t="s">
        <v>3657</v>
      </c>
      <c r="G1239" s="8">
        <v>11</v>
      </c>
      <c r="H1239" s="9" t="s">
        <v>125</v>
      </c>
      <c r="I1239" s="8">
        <v>1185934</v>
      </c>
      <c r="J1239" s="8">
        <v>1</v>
      </c>
      <c r="K1239" s="9" t="s">
        <v>3659</v>
      </c>
      <c r="L1239" s="9" t="s">
        <v>169</v>
      </c>
      <c r="M1239" s="8">
        <v>1</v>
      </c>
      <c r="N1239" s="10"/>
      <c r="O1239" s="9" t="str">
        <f t="shared" si="89"/>
        <v>CASTILLO LUCIA</v>
      </c>
      <c r="P1239" s="9" t="str">
        <f>VLOOKUP(B1239,Ultimo!$B$2:$C$2166,2,0)</f>
        <v>EYG170B</v>
      </c>
      <c r="Q1239" s="9">
        <f>VLOOKUP(B1239,Ultimo!$B$2:$D$2166,3,0)</f>
        <v>4</v>
      </c>
      <c r="R1239" s="10"/>
      <c r="S1239" s="10"/>
      <c r="T1239" s="10"/>
      <c r="U1239" s="11" t="str">
        <f>IFERROR(VLOOKUP(B1239,Ultimo!$B$2:$Q$2166,14,0),"")</f>
        <v>14/3/22</v>
      </c>
      <c r="V1239" s="12">
        <f>IFERROR(VLOOKUP(B1239,Ultimo!$B$2:$Q$2166,15,0),"")</f>
        <v>0.41666666666666669</v>
      </c>
      <c r="W1239" s="13" t="str">
        <f>IFERROR(VLOOKUP(B1239,Ultimo!$B$2:$T$2166,19,0),"")</f>
        <v>AUDITORIO PT</v>
      </c>
      <c r="X1239" s="13" t="str">
        <f>IFERROR(VLOOKUP(B1239,Ultimo!$B$2:$B$2166,1,0),"")</f>
        <v>EZZ687A</v>
      </c>
    </row>
    <row r="1240" spans="1:24" ht="14.4">
      <c r="A1240" s="8" t="e">
        <f t="shared" si="1"/>
        <v>#REF!</v>
      </c>
      <c r="B1240" s="9" t="s">
        <v>3660</v>
      </c>
      <c r="C1240" s="8">
        <v>2020</v>
      </c>
      <c r="D1240" s="9" t="s">
        <v>3661</v>
      </c>
      <c r="E1240" s="14">
        <v>44055</v>
      </c>
      <c r="F1240" s="9" t="s">
        <v>3660</v>
      </c>
      <c r="G1240" s="8">
        <v>11</v>
      </c>
      <c r="H1240" s="9" t="s">
        <v>125</v>
      </c>
      <c r="I1240" s="8">
        <v>1376191</v>
      </c>
      <c r="J1240" s="8">
        <v>2</v>
      </c>
      <c r="K1240" s="9" t="s">
        <v>975</v>
      </c>
      <c r="L1240" s="9" t="s">
        <v>180</v>
      </c>
      <c r="M1240" s="8">
        <v>4</v>
      </c>
      <c r="N1240" s="15" t="e">
        <v>#N/A</v>
      </c>
      <c r="O1240" s="9" t="str">
        <f t="shared" si="89"/>
        <v>CASTILLO LUCIA</v>
      </c>
      <c r="P1240" s="9" t="str">
        <f>VLOOKUP(B1240,Ultimo!$B$2:$C$2166,2,0)</f>
        <v>EYG589B</v>
      </c>
      <c r="Q1240" s="9">
        <f>VLOOKUP(B1240,Ultimo!$B$2:$D$2166,3,0)</f>
        <v>12</v>
      </c>
      <c r="R1240" s="10"/>
      <c r="S1240" s="10"/>
      <c r="T1240" s="10"/>
      <c r="U1240" s="11" t="str">
        <f>IFERROR(VLOOKUP(B1240,Ultimo!$B$2:$Q$2166,14,0),"")</f>
        <v>23/3/22</v>
      </c>
      <c r="V1240" s="12">
        <f>IFERROR(VLOOKUP(B1240,Ultimo!$B$2:$Q$2166,15,0),"")</f>
        <v>0.45833333333333331</v>
      </c>
      <c r="W1240" s="13" t="str">
        <f>IFERROR(VLOOKUP(B1240,Ultimo!$B$2:$T$2166,19,0),"")</f>
        <v>AUDITORIO</v>
      </c>
      <c r="X1240" s="13" t="str">
        <f>IFERROR(VLOOKUP(B1240,Ultimo!$B$2:$B$2166,1,0),"")</f>
        <v>EZZ689A</v>
      </c>
    </row>
    <row r="1241" spans="1:24" ht="14.4">
      <c r="A1241" s="8" t="e">
        <f t="shared" si="1"/>
        <v>#REF!</v>
      </c>
      <c r="B1241" s="9" t="s">
        <v>3662</v>
      </c>
      <c r="C1241" s="8">
        <v>2020</v>
      </c>
      <c r="D1241" s="9" t="s">
        <v>3663</v>
      </c>
      <c r="E1241" s="14">
        <v>44055</v>
      </c>
      <c r="F1241" s="9" t="s">
        <v>3662</v>
      </c>
      <c r="G1241" s="8">
        <v>11</v>
      </c>
      <c r="H1241" s="9" t="s">
        <v>125</v>
      </c>
      <c r="I1241" s="8">
        <v>1749522</v>
      </c>
      <c r="J1241" s="8">
        <v>2</v>
      </c>
      <c r="K1241" s="9" t="s">
        <v>3664</v>
      </c>
      <c r="L1241" s="9" t="s">
        <v>180</v>
      </c>
      <c r="M1241" s="8">
        <v>4</v>
      </c>
      <c r="N1241" s="15" t="e">
        <v>#N/A</v>
      </c>
      <c r="O1241" s="9" t="str">
        <f t="shared" si="89"/>
        <v>CASTILLO LUCIA</v>
      </c>
      <c r="P1241" s="9" t="str">
        <f>VLOOKUP(B1241,Ultimo!$B$2:$C$2166,2,0)</f>
        <v>EYG590B</v>
      </c>
      <c r="Q1241" s="9">
        <f>VLOOKUP(B1241,Ultimo!$B$2:$D$2166,3,0)</f>
        <v>12</v>
      </c>
      <c r="R1241" s="10"/>
      <c r="S1241" s="10"/>
      <c r="T1241" s="10"/>
      <c r="U1241" s="11" t="str">
        <f>IFERROR(VLOOKUP(B1241,Ultimo!$B$2:$Q$2166,14,0),"")</f>
        <v>24/3/22</v>
      </c>
      <c r="V1241" s="12">
        <f>IFERROR(VLOOKUP(B1241,Ultimo!$B$2:$Q$2166,15,0),"")</f>
        <v>0.45833333333333331</v>
      </c>
      <c r="W1241" s="13" t="str">
        <f>IFERROR(VLOOKUP(B1241,Ultimo!$B$2:$T$2166,19,0),"")</f>
        <v>AUDITORIO</v>
      </c>
      <c r="X1241" s="13" t="str">
        <f>IFERROR(VLOOKUP(B1241,Ultimo!$B$2:$B$2166,1,0),"")</f>
        <v>EZZ690A</v>
      </c>
    </row>
    <row r="1242" spans="1:24" ht="14.4">
      <c r="A1242" s="8" t="e">
        <f t="shared" si="1"/>
        <v>#REF!</v>
      </c>
      <c r="B1242" s="9" t="s">
        <v>3665</v>
      </c>
      <c r="C1242" s="8">
        <v>2021</v>
      </c>
      <c r="D1242" s="9" t="s">
        <v>3666</v>
      </c>
      <c r="E1242" s="14">
        <v>44055</v>
      </c>
      <c r="F1242" s="9" t="s">
        <v>3665</v>
      </c>
      <c r="G1242" s="8">
        <v>11</v>
      </c>
      <c r="H1242" s="9" t="s">
        <v>125</v>
      </c>
      <c r="I1242" s="8">
        <v>1292813</v>
      </c>
      <c r="J1242" s="8">
        <v>2</v>
      </c>
      <c r="K1242" s="9" t="s">
        <v>3667</v>
      </c>
      <c r="L1242" s="9" t="s">
        <v>169</v>
      </c>
      <c r="M1242" s="8">
        <v>1</v>
      </c>
      <c r="N1242" s="10"/>
      <c r="O1242" s="9" t="str">
        <f t="shared" si="89"/>
        <v>CASTILLO LUCIA</v>
      </c>
      <c r="P1242" s="9" t="str">
        <f>VLOOKUP(B1242,Ultimo!$B$2:$C$2166,2,0)</f>
        <v>EYG171B</v>
      </c>
      <c r="Q1242" s="9">
        <f>VLOOKUP(B1242,Ultimo!$B$2:$D$2166,3,0)</f>
        <v>4</v>
      </c>
      <c r="R1242" s="10"/>
      <c r="S1242" s="10"/>
      <c r="T1242" s="10"/>
      <c r="U1242" s="11" t="str">
        <f>IFERROR(VLOOKUP(B1242,Ultimo!$B$2:$Q$2166,14,0),"")</f>
        <v>14/3/22</v>
      </c>
      <c r="V1242" s="12">
        <f>IFERROR(VLOOKUP(B1242,Ultimo!$B$2:$Q$2166,15,0),"")</f>
        <v>0.375</v>
      </c>
      <c r="W1242" s="13" t="str">
        <f>IFERROR(VLOOKUP(B1242,Ultimo!$B$2:$T$2166,19,0),"")</f>
        <v>AUDITORIO PT</v>
      </c>
      <c r="X1242" s="13" t="str">
        <f>IFERROR(VLOOKUP(B1242,Ultimo!$B$2:$B$2166,1,0),"")</f>
        <v>EZZ691A</v>
      </c>
    </row>
    <row r="1243" spans="1:24" ht="14.4">
      <c r="A1243" s="8" t="e">
        <f t="shared" si="1"/>
        <v>#REF!</v>
      </c>
      <c r="B1243" s="9" t="s">
        <v>3668</v>
      </c>
      <c r="C1243" s="8">
        <v>2021</v>
      </c>
      <c r="D1243" s="9" t="s">
        <v>3669</v>
      </c>
      <c r="E1243" s="14">
        <v>44055</v>
      </c>
      <c r="F1243" s="9" t="s">
        <v>3668</v>
      </c>
      <c r="G1243" s="8">
        <v>11</v>
      </c>
      <c r="H1243" s="9" t="s">
        <v>125</v>
      </c>
      <c r="I1243" s="8">
        <v>1368273</v>
      </c>
      <c r="J1243" s="8">
        <v>2</v>
      </c>
      <c r="K1243" s="9" t="s">
        <v>3670</v>
      </c>
      <c r="L1243" s="9" t="s">
        <v>180</v>
      </c>
      <c r="M1243" s="8">
        <v>4</v>
      </c>
      <c r="N1243" s="15" t="e">
        <v>#N/A</v>
      </c>
      <c r="O1243" s="9" t="str">
        <f t="shared" si="89"/>
        <v>CASTILLO LUCIA</v>
      </c>
      <c r="P1243" s="9" t="str">
        <f>VLOOKUP(B1243,Ultimo!$B$2:$C$2166,2,0)</f>
        <v>EYG591B</v>
      </c>
      <c r="Q1243" s="9">
        <f>VLOOKUP(B1243,Ultimo!$B$2:$D$2166,3,0)</f>
        <v>12</v>
      </c>
      <c r="R1243" s="10"/>
      <c r="S1243" s="10"/>
      <c r="T1243" s="10"/>
      <c r="U1243" s="11" t="str">
        <f>IFERROR(VLOOKUP(B1243,Ultimo!$B$2:$Q$2166,14,0),"")</f>
        <v>17/3/22</v>
      </c>
      <c r="V1243" s="12">
        <f>IFERROR(VLOOKUP(B1243,Ultimo!$B$2:$Q$2166,15,0),"")</f>
        <v>0.66666666666666663</v>
      </c>
      <c r="W1243" s="13" t="str">
        <f>IFERROR(VLOOKUP(B1243,Ultimo!$B$2:$T$2166,19,0),"")</f>
        <v>AUDITORIO</v>
      </c>
      <c r="X1243" s="13" t="str">
        <f>IFERROR(VLOOKUP(B1243,Ultimo!$B$2:$B$2166,1,0),"")</f>
        <v>EZZ692A</v>
      </c>
    </row>
    <row r="1244" spans="1:24" ht="14.4">
      <c r="A1244" s="8" t="e">
        <f t="shared" si="1"/>
        <v>#REF!</v>
      </c>
      <c r="B1244" s="9" t="s">
        <v>3671</v>
      </c>
      <c r="C1244" s="8">
        <v>2020</v>
      </c>
      <c r="D1244" s="9" t="s">
        <v>3672</v>
      </c>
      <c r="E1244" s="14">
        <v>44055</v>
      </c>
      <c r="F1244" s="9" t="s">
        <v>3671</v>
      </c>
      <c r="G1244" s="8">
        <v>11</v>
      </c>
      <c r="H1244" s="9" t="s">
        <v>125</v>
      </c>
      <c r="I1244" s="8">
        <v>1349781</v>
      </c>
      <c r="J1244" s="8">
        <v>2</v>
      </c>
      <c r="K1244" s="9" t="s">
        <v>3209</v>
      </c>
      <c r="L1244" s="9" t="s">
        <v>169</v>
      </c>
      <c r="M1244" s="8">
        <v>1</v>
      </c>
      <c r="N1244" s="10"/>
      <c r="O1244" s="9" t="str">
        <f t="shared" si="89"/>
        <v>CASTILLO LUCIA</v>
      </c>
      <c r="P1244" s="9" t="str">
        <f>VLOOKUP(B1244,Ultimo!$B$2:$C$2166,2,0)</f>
        <v>EYG172B</v>
      </c>
      <c r="Q1244" s="9">
        <f>VLOOKUP(B1244,Ultimo!$B$2:$D$2166,3,0)</f>
        <v>4</v>
      </c>
      <c r="R1244" s="10"/>
      <c r="S1244" s="10"/>
      <c r="T1244" s="10"/>
      <c r="U1244" s="11" t="str">
        <f>IFERROR(VLOOKUP(B1244,Ultimo!$B$2:$Q$2166,14,0),"")</f>
        <v>15/3/22</v>
      </c>
      <c r="V1244" s="12">
        <f>IFERROR(VLOOKUP(B1244,Ultimo!$B$2:$Q$2166,15,0),"")</f>
        <v>0.54166666666666663</v>
      </c>
      <c r="W1244" s="13" t="str">
        <f>IFERROR(VLOOKUP(B1244,Ultimo!$B$2:$T$2166,19,0),"")</f>
        <v>AUDITORIO PT</v>
      </c>
      <c r="X1244" s="13" t="str">
        <f>IFERROR(VLOOKUP(B1244,Ultimo!$B$2:$B$2166,1,0),"")</f>
        <v>EZZ694A</v>
      </c>
    </row>
    <row r="1245" spans="1:24" ht="14.4">
      <c r="A1245" s="8" t="e">
        <f t="shared" si="1"/>
        <v>#REF!</v>
      </c>
      <c r="B1245" s="9" t="s">
        <v>3673</v>
      </c>
      <c r="C1245" s="8">
        <v>2020</v>
      </c>
      <c r="D1245" s="9" t="s">
        <v>3674</v>
      </c>
      <c r="E1245" s="14">
        <v>44055</v>
      </c>
      <c r="F1245" s="9" t="s">
        <v>3673</v>
      </c>
      <c r="G1245" s="8">
        <v>11</v>
      </c>
      <c r="H1245" s="9" t="s">
        <v>125</v>
      </c>
      <c r="I1245" s="8">
        <v>1030882</v>
      </c>
      <c r="J1245" s="8">
        <v>2</v>
      </c>
      <c r="K1245" s="9" t="s">
        <v>3213</v>
      </c>
      <c r="L1245" s="9" t="s">
        <v>180</v>
      </c>
      <c r="M1245" s="8">
        <v>4</v>
      </c>
      <c r="N1245" s="15" t="e">
        <v>#N/A</v>
      </c>
      <c r="O1245" s="9" t="str">
        <f t="shared" si="89"/>
        <v>CASTILLO LUCIA</v>
      </c>
      <c r="P1245" s="9" t="str">
        <f>VLOOKUP(B1245,Ultimo!$B$2:$C$2166,2,0)</f>
        <v>EYG592B</v>
      </c>
      <c r="Q1245" s="9">
        <f>VLOOKUP(B1245,Ultimo!$B$2:$D$2166,3,0)</f>
        <v>12</v>
      </c>
      <c r="R1245" s="10"/>
      <c r="S1245" s="10"/>
      <c r="T1245" s="10"/>
      <c r="U1245" s="11" t="str">
        <f>IFERROR(VLOOKUP(B1245,Ultimo!$B$2:$Q$2166,14,0),"")</f>
        <v>23/3/22</v>
      </c>
      <c r="V1245" s="12">
        <f>IFERROR(VLOOKUP(B1245,Ultimo!$B$2:$Q$2166,15,0),"")</f>
        <v>0.54166666666666663</v>
      </c>
      <c r="W1245" s="13" t="str">
        <f>IFERROR(VLOOKUP(B1245,Ultimo!$B$2:$T$2166,19,0),"")</f>
        <v>AUDITORIO</v>
      </c>
      <c r="X1245" s="13" t="str">
        <f>IFERROR(VLOOKUP(B1245,Ultimo!$B$2:$B$2166,1,0),"")</f>
        <v>EZZ695A</v>
      </c>
    </row>
    <row r="1246" spans="1:24" ht="14.4">
      <c r="A1246" s="8" t="e">
        <f t="shared" si="1"/>
        <v>#REF!</v>
      </c>
      <c r="B1246" s="9" t="s">
        <v>3675</v>
      </c>
      <c r="C1246" s="8">
        <v>2020</v>
      </c>
      <c r="D1246" s="9" t="s">
        <v>3676</v>
      </c>
      <c r="E1246" s="14">
        <v>44055</v>
      </c>
      <c r="F1246" s="9" t="s">
        <v>3675</v>
      </c>
      <c r="G1246" s="8">
        <v>11</v>
      </c>
      <c r="H1246" s="9" t="s">
        <v>125</v>
      </c>
      <c r="I1246" s="8">
        <v>943421</v>
      </c>
      <c r="J1246" s="8">
        <v>2</v>
      </c>
      <c r="K1246" s="9" t="s">
        <v>1358</v>
      </c>
      <c r="L1246" s="9" t="s">
        <v>180</v>
      </c>
      <c r="M1246" s="8">
        <v>4</v>
      </c>
      <c r="N1246" s="15" t="e">
        <v>#N/A</v>
      </c>
      <c r="O1246" s="9" t="str">
        <f t="shared" si="89"/>
        <v>CASTILLO LUCIA</v>
      </c>
      <c r="P1246" s="9" t="str">
        <f>VLOOKUP(B1246,Ultimo!$B$2:$C$2166,2,0)</f>
        <v>EYG593B</v>
      </c>
      <c r="Q1246" s="9">
        <f>VLOOKUP(B1246,Ultimo!$B$2:$D$2166,3,0)</f>
        <v>12</v>
      </c>
      <c r="R1246" s="10"/>
      <c r="S1246" s="10"/>
      <c r="T1246" s="10"/>
      <c r="U1246" s="11" t="str">
        <f>IFERROR(VLOOKUP(B1246,Ultimo!$B$2:$Q$2166,14,0),"")</f>
        <v>22/3/22</v>
      </c>
      <c r="V1246" s="12">
        <f>IFERROR(VLOOKUP(B1246,Ultimo!$B$2:$Q$2166,15,0),"")</f>
        <v>0.45833333333333331</v>
      </c>
      <c r="W1246" s="13" t="str">
        <f>IFERROR(VLOOKUP(B1246,Ultimo!$B$2:$T$2166,19,0),"")</f>
        <v>AUDITORIO</v>
      </c>
      <c r="X1246" s="13" t="str">
        <f>IFERROR(VLOOKUP(B1246,Ultimo!$B$2:$B$2166,1,0),"")</f>
        <v>EZZ696A</v>
      </c>
    </row>
    <row r="1247" spans="1:24" ht="14.4">
      <c r="A1247" s="8" t="e">
        <f t="shared" si="1"/>
        <v>#REF!</v>
      </c>
      <c r="B1247" s="9" t="s">
        <v>3677</v>
      </c>
      <c r="C1247" s="8">
        <v>2020</v>
      </c>
      <c r="D1247" s="9" t="s">
        <v>3678</v>
      </c>
      <c r="E1247" s="14">
        <v>44055</v>
      </c>
      <c r="F1247" s="9" t="s">
        <v>3677</v>
      </c>
      <c r="G1247" s="8">
        <v>11</v>
      </c>
      <c r="H1247" s="9" t="s">
        <v>125</v>
      </c>
      <c r="I1247" s="8">
        <v>1730959</v>
      </c>
      <c r="J1247" s="8">
        <v>2</v>
      </c>
      <c r="K1247" s="9" t="s">
        <v>3679</v>
      </c>
      <c r="L1247" s="9" t="s">
        <v>180</v>
      </c>
      <c r="M1247" s="8">
        <v>4</v>
      </c>
      <c r="N1247" s="15" t="e">
        <v>#N/A</v>
      </c>
      <c r="O1247" s="9" t="str">
        <f t="shared" si="89"/>
        <v>CASTILLO LUCIA</v>
      </c>
      <c r="P1247" s="9" t="str">
        <f>VLOOKUP(B1247,Ultimo!$B$2:$C$2166,2,0)</f>
        <v>EYG594B</v>
      </c>
      <c r="Q1247" s="9">
        <f>VLOOKUP(B1247,Ultimo!$B$2:$D$2166,3,0)</f>
        <v>12</v>
      </c>
      <c r="R1247" s="10"/>
      <c r="S1247" s="10"/>
      <c r="T1247" s="10"/>
      <c r="U1247" s="11" t="str">
        <f>IFERROR(VLOOKUP(B1247,Ultimo!$B$2:$Q$2166,14,0),"")</f>
        <v>23/3/22</v>
      </c>
      <c r="V1247" s="12">
        <f>IFERROR(VLOOKUP(B1247,Ultimo!$B$2:$Q$2166,15,0),"")</f>
        <v>0.5</v>
      </c>
      <c r="W1247" s="13" t="str">
        <f>IFERROR(VLOOKUP(B1247,Ultimo!$B$2:$T$2166,19,0),"")</f>
        <v>AUDITORIO</v>
      </c>
      <c r="X1247" s="13" t="str">
        <f>IFERROR(VLOOKUP(B1247,Ultimo!$B$2:$B$2166,1,0),"")</f>
        <v>EZZ697A</v>
      </c>
    </row>
    <row r="1248" spans="1:24" ht="14.4">
      <c r="A1248" s="8" t="e">
        <f t="shared" si="1"/>
        <v>#REF!</v>
      </c>
      <c r="B1248" s="9" t="s">
        <v>3680</v>
      </c>
      <c r="C1248" s="8">
        <v>2021</v>
      </c>
      <c r="D1248" s="9" t="s">
        <v>3681</v>
      </c>
      <c r="E1248" s="14">
        <v>44055</v>
      </c>
      <c r="F1248" s="9" t="s">
        <v>3680</v>
      </c>
      <c r="G1248" s="8">
        <v>11</v>
      </c>
      <c r="H1248" s="9" t="s">
        <v>125</v>
      </c>
      <c r="I1248" s="8">
        <v>1353433</v>
      </c>
      <c r="J1248" s="8">
        <v>2</v>
      </c>
      <c r="K1248" s="9" t="s">
        <v>3682</v>
      </c>
      <c r="L1248" s="9" t="s">
        <v>180</v>
      </c>
      <c r="M1248" s="8">
        <v>4</v>
      </c>
      <c r="N1248" s="15" t="e">
        <v>#N/A</v>
      </c>
      <c r="O1248" s="9" t="str">
        <f t="shared" si="89"/>
        <v>CASTILLO LUCIA</v>
      </c>
      <c r="P1248" s="9" t="str">
        <f>VLOOKUP(B1248,Ultimo!$B$2:$C$2166,2,0)</f>
        <v>EYG595B</v>
      </c>
      <c r="Q1248" s="9">
        <f>VLOOKUP(B1248,Ultimo!$B$2:$D$2166,3,0)</f>
        <v>12</v>
      </c>
      <c r="R1248" s="10"/>
      <c r="S1248" s="10"/>
      <c r="T1248" s="10"/>
      <c r="U1248" s="11" t="str">
        <f>IFERROR(VLOOKUP(B1248,Ultimo!$B$2:$Q$2166,14,0),"")</f>
        <v>24/3/22</v>
      </c>
      <c r="V1248" s="12">
        <f>IFERROR(VLOOKUP(B1248,Ultimo!$B$2:$Q$2166,15,0),"")</f>
        <v>0</v>
      </c>
      <c r="W1248" s="13" t="str">
        <f>IFERROR(VLOOKUP(B1248,Ultimo!$B$2:$T$2166,19,0),"")</f>
        <v>AUDITORIO</v>
      </c>
      <c r="X1248" s="13" t="str">
        <f>IFERROR(VLOOKUP(B1248,Ultimo!$B$2:$B$2166,1,0),"")</f>
        <v>EZZ698A</v>
      </c>
    </row>
    <row r="1249" spans="1:24" ht="14.4">
      <c r="A1249" s="8" t="e">
        <f t="shared" si="1"/>
        <v>#REF!</v>
      </c>
      <c r="B1249" s="9" t="s">
        <v>3683</v>
      </c>
      <c r="C1249" s="8">
        <v>2021</v>
      </c>
      <c r="D1249" s="9" t="s">
        <v>3684</v>
      </c>
      <c r="E1249" s="14">
        <v>44055</v>
      </c>
      <c r="F1249" s="9" t="s">
        <v>3683</v>
      </c>
      <c r="G1249" s="8">
        <v>11</v>
      </c>
      <c r="H1249" s="9" t="s">
        <v>125</v>
      </c>
      <c r="I1249" s="8">
        <v>1451420</v>
      </c>
      <c r="J1249" s="8">
        <v>2</v>
      </c>
      <c r="K1249" s="9" t="s">
        <v>3685</v>
      </c>
      <c r="L1249" s="9" t="s">
        <v>180</v>
      </c>
      <c r="M1249" s="8">
        <v>4</v>
      </c>
      <c r="N1249" s="15" t="e">
        <v>#N/A</v>
      </c>
      <c r="O1249" s="9" t="str">
        <f t="shared" si="89"/>
        <v>CASTILLO LUCIA</v>
      </c>
      <c r="P1249" s="9" t="str">
        <f>VLOOKUP(B1249,Ultimo!$B$2:$C$2166,2,0)</f>
        <v>EYG596B</v>
      </c>
      <c r="Q1249" s="9">
        <f>VLOOKUP(B1249,Ultimo!$B$2:$D$2166,3,0)</f>
        <v>12</v>
      </c>
      <c r="R1249" s="10"/>
      <c r="S1249" s="10"/>
      <c r="T1249" s="10"/>
      <c r="U1249" s="11" t="str">
        <f>IFERROR(VLOOKUP(B1249,Ultimo!$B$2:$Q$2166,14,0),"")</f>
        <v>25/3/22</v>
      </c>
      <c r="V1249" s="12">
        <f>IFERROR(VLOOKUP(B1249,Ultimo!$B$2:$Q$2166,15,0),"")</f>
        <v>0.54166666666666663</v>
      </c>
      <c r="W1249" s="13" t="str">
        <f>IFERROR(VLOOKUP(B1249,Ultimo!$B$2:$T$2166,19,0),"")</f>
        <v>AUDITORIO</v>
      </c>
      <c r="X1249" s="13" t="str">
        <f>IFERROR(VLOOKUP(B1249,Ultimo!$B$2:$B$2166,1,0),"")</f>
        <v>EZZ699A</v>
      </c>
    </row>
    <row r="1250" spans="1:24" ht="14.4">
      <c r="A1250" s="8" t="e">
        <f t="shared" si="1"/>
        <v>#REF!</v>
      </c>
      <c r="B1250" s="9" t="s">
        <v>3686</v>
      </c>
      <c r="C1250" s="8">
        <v>2021</v>
      </c>
      <c r="D1250" s="9" t="s">
        <v>3687</v>
      </c>
      <c r="E1250" s="14">
        <v>44055</v>
      </c>
      <c r="F1250" s="9" t="s">
        <v>3686</v>
      </c>
      <c r="G1250" s="8">
        <v>11</v>
      </c>
      <c r="H1250" s="9" t="s">
        <v>125</v>
      </c>
      <c r="I1250" s="8">
        <v>1290232</v>
      </c>
      <c r="J1250" s="8">
        <v>2</v>
      </c>
      <c r="K1250" s="9" t="s">
        <v>3688</v>
      </c>
      <c r="L1250" s="9" t="s">
        <v>180</v>
      </c>
      <c r="M1250" s="8">
        <v>4</v>
      </c>
      <c r="N1250" s="15" t="e">
        <v>#N/A</v>
      </c>
      <c r="O1250" s="9" t="str">
        <f t="shared" si="89"/>
        <v>CASTILLO LUCIA</v>
      </c>
      <c r="P1250" s="9" t="str">
        <f>VLOOKUP(B1250,Ultimo!$B$2:$C$2166,2,0)</f>
        <v>EYG597B</v>
      </c>
      <c r="Q1250" s="9">
        <f>VLOOKUP(B1250,Ultimo!$B$2:$D$2166,3,0)</f>
        <v>12</v>
      </c>
      <c r="R1250" s="10"/>
      <c r="S1250" s="10"/>
      <c r="T1250" s="10"/>
      <c r="U1250" s="11" t="str">
        <f>IFERROR(VLOOKUP(B1250,Ultimo!$B$2:$Q$2166,14,0),"")</f>
        <v>22/3/22</v>
      </c>
      <c r="V1250" s="12">
        <f>IFERROR(VLOOKUP(B1250,Ultimo!$B$2:$Q$2166,15,0),"")</f>
        <v>0.375</v>
      </c>
      <c r="W1250" s="13" t="str">
        <f>IFERROR(VLOOKUP(B1250,Ultimo!$B$2:$T$2166,19,0),"")</f>
        <v>AUDITORIO</v>
      </c>
      <c r="X1250" s="13" t="str">
        <f>IFERROR(VLOOKUP(B1250,Ultimo!$B$2:$B$2166,1,0),"")</f>
        <v>EZZ700A</v>
      </c>
    </row>
    <row r="1251" spans="1:24" ht="14.4">
      <c r="A1251" s="8" t="e">
        <f t="shared" si="1"/>
        <v>#REF!</v>
      </c>
      <c r="B1251" s="9" t="s">
        <v>3689</v>
      </c>
      <c r="C1251" s="8">
        <v>2021</v>
      </c>
      <c r="D1251" s="9" t="s">
        <v>3690</v>
      </c>
      <c r="E1251" s="16">
        <v>44147</v>
      </c>
      <c r="F1251" s="9" t="s">
        <v>3689</v>
      </c>
      <c r="G1251" s="8">
        <v>11</v>
      </c>
      <c r="H1251" s="9" t="s">
        <v>125</v>
      </c>
      <c r="I1251" s="8">
        <v>1330407</v>
      </c>
      <c r="J1251" s="8">
        <v>2</v>
      </c>
      <c r="K1251" s="9" t="s">
        <v>3691</v>
      </c>
      <c r="L1251" s="9" t="s">
        <v>164</v>
      </c>
      <c r="M1251" s="8">
        <v>14</v>
      </c>
      <c r="N1251" s="10"/>
      <c r="O1251" s="9" t="str">
        <f t="shared" si="89"/>
        <v>MAYCOTT LUCIA</v>
      </c>
      <c r="P1251" s="9" t="str">
        <f>VLOOKUP(B1251,Ultimo!$B$2:$C$2166,2,0)</f>
        <v>EYH107B</v>
      </c>
      <c r="Q1251" s="9">
        <f>VLOOKUP(B1251,Ultimo!$B$2:$D$2166,3,0)</f>
        <v>25</v>
      </c>
      <c r="R1251" s="9" t="s">
        <v>127</v>
      </c>
      <c r="S1251" s="10"/>
      <c r="T1251" s="10"/>
      <c r="U1251" s="11" t="str">
        <f>IFERROR(VLOOKUP(B1251,Ultimo!$B$2:$Q$2166,14,0),"")</f>
        <v>15/3/22</v>
      </c>
      <c r="V1251" s="12">
        <f>IFERROR(VLOOKUP(B1251,Ultimo!$B$2:$Q$2166,15,0),"")</f>
        <v>0.45833333333333331</v>
      </c>
      <c r="W1251" s="13" t="str">
        <f>IFERROR(VLOOKUP(B1251,Ultimo!$B$2:$T$2166,19,0),"")</f>
        <v>BLUE ROOM</v>
      </c>
      <c r="X1251" s="13" t="str">
        <f>IFERROR(VLOOKUP(B1251,Ultimo!$B$2:$B$2166,1,0),"")</f>
        <v>EZZ702A</v>
      </c>
    </row>
    <row r="1252" spans="1:24" ht="14.4">
      <c r="A1252" s="8" t="e">
        <f t="shared" si="1"/>
        <v>#REF!</v>
      </c>
      <c r="B1252" s="9" t="s">
        <v>3692</v>
      </c>
      <c r="C1252" s="8">
        <v>2020</v>
      </c>
      <c r="D1252" s="9" t="s">
        <v>3693</v>
      </c>
      <c r="E1252" s="16">
        <v>44147</v>
      </c>
      <c r="F1252" s="9" t="s">
        <v>3692</v>
      </c>
      <c r="G1252" s="8">
        <v>11</v>
      </c>
      <c r="H1252" s="9" t="s">
        <v>125</v>
      </c>
      <c r="I1252" s="8">
        <v>1146389</v>
      </c>
      <c r="J1252" s="8">
        <v>1</v>
      </c>
      <c r="K1252" s="9" t="s">
        <v>3694</v>
      </c>
      <c r="L1252" s="9" t="s">
        <v>44</v>
      </c>
      <c r="M1252" s="8">
        <v>11</v>
      </c>
      <c r="N1252" s="10"/>
      <c r="O1252" s="9" t="str">
        <f t="shared" si="89"/>
        <v>MAYCOTT MIRIAM</v>
      </c>
      <c r="P1252" s="9" t="str">
        <f>VLOOKUP(B1252,Ultimo!$B$2:$C$2166,2,0)</f>
        <v>EYH356B</v>
      </c>
      <c r="Q1252" s="9">
        <f>VLOOKUP(B1252,Ultimo!$B$2:$D$2166,3,0)</f>
        <v>30</v>
      </c>
      <c r="R1252" s="9" t="s">
        <v>127</v>
      </c>
      <c r="S1252" s="10"/>
      <c r="T1252" s="10"/>
      <c r="U1252" s="11" t="str">
        <f>IFERROR(VLOOKUP(B1252,Ultimo!$B$2:$Q$2166,14,0),"")</f>
        <v>28/3/22</v>
      </c>
      <c r="V1252" s="12">
        <f>IFERROR(VLOOKUP(B1252,Ultimo!$B$2:$Q$2166,15,0),"")</f>
        <v>0.45833333333333331</v>
      </c>
      <c r="W1252" s="13" t="str">
        <f>IFERROR(VLOOKUP(B1252,Ultimo!$B$2:$T$2166,19,0),"")</f>
        <v>SALA VIP</v>
      </c>
      <c r="X1252" s="13" t="str">
        <f>IFERROR(VLOOKUP(B1252,Ultimo!$B$2:$B$2166,1,0),"")</f>
        <v>EZZ703A</v>
      </c>
    </row>
    <row r="1253" spans="1:24" ht="14.4">
      <c r="A1253" s="8" t="e">
        <f t="shared" si="1"/>
        <v>#REF!</v>
      </c>
      <c r="B1253" s="9" t="s">
        <v>3695</v>
      </c>
      <c r="C1253" s="8">
        <v>2020</v>
      </c>
      <c r="D1253" s="9" t="s">
        <v>3696</v>
      </c>
      <c r="E1253" s="16">
        <v>44147</v>
      </c>
      <c r="F1253" s="9" t="s">
        <v>3695</v>
      </c>
      <c r="G1253" s="8">
        <v>11</v>
      </c>
      <c r="H1253" s="9" t="s">
        <v>125</v>
      </c>
      <c r="I1253" s="8">
        <v>1154422</v>
      </c>
      <c r="J1253" s="8">
        <v>2</v>
      </c>
      <c r="K1253" s="9" t="s">
        <v>1779</v>
      </c>
      <c r="L1253" s="9" t="s">
        <v>44</v>
      </c>
      <c r="M1253" s="8">
        <v>11</v>
      </c>
      <c r="N1253" s="10"/>
      <c r="O1253" s="9" t="str">
        <f t="shared" si="89"/>
        <v>MAYCOTT MIRIAM</v>
      </c>
      <c r="P1253" s="9" t="str">
        <f>VLOOKUP(B1253,Ultimo!$B$2:$C$2166,2,0)</f>
        <v>EYH357B</v>
      </c>
      <c r="Q1253" s="9">
        <f>VLOOKUP(B1253,Ultimo!$B$2:$D$2166,3,0)</f>
        <v>30</v>
      </c>
      <c r="R1253" s="9" t="s">
        <v>127</v>
      </c>
      <c r="S1253" s="10"/>
      <c r="T1253" s="10"/>
      <c r="U1253" s="11" t="str">
        <f>IFERROR(VLOOKUP(B1253,Ultimo!$B$2:$Q$2166,14,0),"")</f>
        <v>23/3/22</v>
      </c>
      <c r="V1253" s="12">
        <f>IFERROR(VLOOKUP(B1253,Ultimo!$B$2:$Q$2166,15,0),"")</f>
        <v>0.41666666666666669</v>
      </c>
      <c r="W1253" s="13" t="str">
        <f>IFERROR(VLOOKUP(B1253,Ultimo!$B$2:$T$2166,19,0),"")</f>
        <v>SALA VIP</v>
      </c>
      <c r="X1253" s="13" t="str">
        <f>IFERROR(VLOOKUP(B1253,Ultimo!$B$2:$B$2166,1,0),"")</f>
        <v>EZZ704A</v>
      </c>
    </row>
    <row r="1254" spans="1:24" ht="14.4">
      <c r="A1254" s="8" t="e">
        <f t="shared" si="1"/>
        <v>#REF!</v>
      </c>
      <c r="B1254" s="9" t="s">
        <v>3697</v>
      </c>
      <c r="C1254" s="8">
        <v>2020</v>
      </c>
      <c r="D1254" s="9" t="s">
        <v>3698</v>
      </c>
      <c r="E1254" s="16">
        <v>44147</v>
      </c>
      <c r="F1254" s="9" t="s">
        <v>3697</v>
      </c>
      <c r="G1254" s="8">
        <v>11</v>
      </c>
      <c r="H1254" s="9" t="s">
        <v>125</v>
      </c>
      <c r="I1254" s="8">
        <v>1661906</v>
      </c>
      <c r="J1254" s="8">
        <v>1</v>
      </c>
      <c r="K1254" s="9" t="s">
        <v>3699</v>
      </c>
      <c r="L1254" s="9" t="s">
        <v>169</v>
      </c>
      <c r="M1254" s="8">
        <v>1</v>
      </c>
      <c r="N1254" s="10"/>
      <c r="O1254" s="9" t="str">
        <f t="shared" si="89"/>
        <v>CASTILLO LUCIA</v>
      </c>
      <c r="P1254" s="9" t="str">
        <f>VLOOKUP(B1254,Ultimo!$B$2:$C$2166,2,0)</f>
        <v>EYG173B</v>
      </c>
      <c r="Q1254" s="9">
        <f>VLOOKUP(B1254,Ultimo!$B$2:$D$2166,3,0)</f>
        <v>4</v>
      </c>
      <c r="R1254" s="10"/>
      <c r="S1254" s="10"/>
      <c r="T1254" s="10"/>
      <c r="U1254" s="11" t="str">
        <f>IFERROR(VLOOKUP(B1254,Ultimo!$B$2:$Q$2166,14,0),"")</f>
        <v>14/3/22</v>
      </c>
      <c r="V1254" s="12">
        <f>IFERROR(VLOOKUP(B1254,Ultimo!$B$2:$Q$2166,15,0),"")</f>
        <v>0.625</v>
      </c>
      <c r="W1254" s="13" t="str">
        <f>IFERROR(VLOOKUP(B1254,Ultimo!$B$2:$T$2166,19,0),"")</f>
        <v>AUDITORIO PT</v>
      </c>
      <c r="X1254" s="13" t="str">
        <f>IFERROR(VLOOKUP(B1254,Ultimo!$B$2:$B$2166,1,0),"")</f>
        <v>EZZ705A</v>
      </c>
    </row>
    <row r="1255" spans="1:24" ht="14.4">
      <c r="A1255" s="8" t="e">
        <f t="shared" si="1"/>
        <v>#REF!</v>
      </c>
      <c r="B1255" s="9" t="s">
        <v>3700</v>
      </c>
      <c r="C1255" s="8">
        <v>2020</v>
      </c>
      <c r="D1255" s="9" t="s">
        <v>3701</v>
      </c>
      <c r="E1255" s="16">
        <v>44147</v>
      </c>
      <c r="F1255" s="9" t="s">
        <v>3700</v>
      </c>
      <c r="G1255" s="8">
        <v>11</v>
      </c>
      <c r="H1255" s="9" t="s">
        <v>125</v>
      </c>
      <c r="I1255" s="8">
        <v>1728120</v>
      </c>
      <c r="J1255" s="8">
        <v>2</v>
      </c>
      <c r="K1255" s="9" t="s">
        <v>3702</v>
      </c>
      <c r="L1255" s="9" t="s">
        <v>44</v>
      </c>
      <c r="M1255" s="8">
        <v>11</v>
      </c>
      <c r="N1255" s="10"/>
      <c r="O1255" s="9" t="str">
        <f t="shared" si="89"/>
        <v>MAYCOTT MIRIAM</v>
      </c>
      <c r="P1255" s="9" t="str">
        <f>VLOOKUP(B1255,Ultimo!$B$2:$C$2166,2,0)</f>
        <v>EYH358B</v>
      </c>
      <c r="Q1255" s="9">
        <f>VLOOKUP(B1255,Ultimo!$B$2:$D$2166,3,0)</f>
        <v>30</v>
      </c>
      <c r="R1255" s="9" t="s">
        <v>127</v>
      </c>
      <c r="S1255" s="10"/>
      <c r="T1255" s="10"/>
      <c r="U1255" s="11" t="str">
        <f>IFERROR(VLOOKUP(B1255,Ultimo!$B$2:$Q$2166,14,0),"")</f>
        <v>23/3/22</v>
      </c>
      <c r="V1255" s="12">
        <f>IFERROR(VLOOKUP(B1255,Ultimo!$B$2:$Q$2166,15,0),"")</f>
        <v>0.54166666666666663</v>
      </c>
      <c r="W1255" s="13" t="str">
        <f>IFERROR(VLOOKUP(B1255,Ultimo!$B$2:$T$2166,19,0),"")</f>
        <v>SALA VIP</v>
      </c>
      <c r="X1255" s="13" t="str">
        <f>IFERROR(VLOOKUP(B1255,Ultimo!$B$2:$B$2166,1,0),"")</f>
        <v>EZZ706A</v>
      </c>
    </row>
    <row r="1256" spans="1:24" ht="14.4">
      <c r="A1256" s="8" t="e">
        <f t="shared" si="1"/>
        <v>#REF!</v>
      </c>
      <c r="B1256" s="9" t="s">
        <v>3703</v>
      </c>
      <c r="C1256" s="8">
        <v>2020</v>
      </c>
      <c r="D1256" s="9" t="s">
        <v>3704</v>
      </c>
      <c r="E1256" s="16">
        <v>44147</v>
      </c>
      <c r="F1256" s="9" t="s">
        <v>3703</v>
      </c>
      <c r="G1256" s="8">
        <v>11</v>
      </c>
      <c r="H1256" s="9" t="s">
        <v>125</v>
      </c>
      <c r="I1256" s="8">
        <v>1672273</v>
      </c>
      <c r="J1256" s="8">
        <v>1</v>
      </c>
      <c r="K1256" s="9" t="s">
        <v>3705</v>
      </c>
      <c r="L1256" s="9" t="s">
        <v>44</v>
      </c>
      <c r="M1256" s="8">
        <v>11</v>
      </c>
      <c r="N1256" s="10"/>
      <c r="O1256" s="9" t="str">
        <f t="shared" si="89"/>
        <v>MAYCOTT MIRIAM</v>
      </c>
      <c r="P1256" s="9" t="str">
        <f>VLOOKUP(B1256,Ultimo!$B$2:$C$2166,2,0)</f>
        <v>EYH359B</v>
      </c>
      <c r="Q1256" s="9">
        <f>VLOOKUP(B1256,Ultimo!$B$2:$D$2166,3,0)</f>
        <v>30</v>
      </c>
      <c r="R1256" s="9" t="s">
        <v>127</v>
      </c>
      <c r="S1256" s="10"/>
      <c r="T1256" s="10"/>
      <c r="U1256" s="11" t="str">
        <f>IFERROR(VLOOKUP(B1256,Ultimo!$B$2:$Q$2166,14,0),"")</f>
        <v>24/3/22</v>
      </c>
      <c r="V1256" s="12">
        <f>IFERROR(VLOOKUP(B1256,Ultimo!$B$2:$Q$2166,15,0),"")</f>
        <v>0.70833333333333337</v>
      </c>
      <c r="W1256" s="13" t="str">
        <f>IFERROR(VLOOKUP(B1256,Ultimo!$B$2:$T$2166,19,0),"")</f>
        <v>SALA VIP</v>
      </c>
      <c r="X1256" s="13" t="str">
        <f>IFERROR(VLOOKUP(B1256,Ultimo!$B$2:$B$2166,1,0),"")</f>
        <v>EZZ707A</v>
      </c>
    </row>
    <row r="1257" spans="1:24" ht="14.4">
      <c r="A1257" s="8" t="e">
        <f t="shared" si="1"/>
        <v>#REF!</v>
      </c>
      <c r="B1257" s="9" t="s">
        <v>3706</v>
      </c>
      <c r="C1257" s="8">
        <v>2020</v>
      </c>
      <c r="D1257" s="9" t="s">
        <v>3707</v>
      </c>
      <c r="E1257" s="16">
        <v>44147</v>
      </c>
      <c r="F1257" s="9" t="s">
        <v>3706</v>
      </c>
      <c r="G1257" s="8">
        <v>11</v>
      </c>
      <c r="H1257" s="9" t="s">
        <v>125</v>
      </c>
      <c r="I1257" s="8">
        <v>1726107</v>
      </c>
      <c r="J1257" s="8">
        <v>1</v>
      </c>
      <c r="K1257" s="9" t="s">
        <v>3708</v>
      </c>
      <c r="L1257" s="9" t="s">
        <v>44</v>
      </c>
      <c r="M1257" s="8">
        <v>11</v>
      </c>
      <c r="N1257" s="10"/>
      <c r="O1257" s="9" t="str">
        <f t="shared" si="89"/>
        <v>MAYCOTT MIRIAM</v>
      </c>
      <c r="P1257" s="9" t="str">
        <f>VLOOKUP(B1257,Ultimo!$B$2:$C$2166,2,0)</f>
        <v>EYH360B</v>
      </c>
      <c r="Q1257" s="9">
        <f>VLOOKUP(B1257,Ultimo!$B$2:$D$2166,3,0)</f>
        <v>30</v>
      </c>
      <c r="R1257" s="9" t="s">
        <v>127</v>
      </c>
      <c r="S1257" s="10"/>
      <c r="T1257" s="10"/>
      <c r="U1257" s="11" t="str">
        <f>IFERROR(VLOOKUP(B1257,Ultimo!$B$2:$Q$2166,14,0),"")</f>
        <v>24/3/22</v>
      </c>
      <c r="V1257" s="12">
        <f>IFERROR(VLOOKUP(B1257,Ultimo!$B$2:$Q$2166,15,0),"")</f>
        <v>0.375</v>
      </c>
      <c r="W1257" s="13" t="str">
        <f>IFERROR(VLOOKUP(B1257,Ultimo!$B$2:$T$2166,19,0),"")</f>
        <v>SALA VIP</v>
      </c>
      <c r="X1257" s="13" t="str">
        <f>IFERROR(VLOOKUP(B1257,Ultimo!$B$2:$B$2166,1,0),"")</f>
        <v>EZZ708A</v>
      </c>
    </row>
    <row r="1258" spans="1:24" ht="14.4">
      <c r="A1258" s="8" t="e">
        <f t="shared" si="1"/>
        <v>#REF!</v>
      </c>
      <c r="B1258" s="9" t="s">
        <v>3709</v>
      </c>
      <c r="C1258" s="8">
        <v>2020</v>
      </c>
      <c r="D1258" s="9" t="s">
        <v>3710</v>
      </c>
      <c r="E1258" s="16">
        <v>44147</v>
      </c>
      <c r="F1258" s="9" t="s">
        <v>3709</v>
      </c>
      <c r="G1258" s="8">
        <v>11</v>
      </c>
      <c r="H1258" s="9" t="s">
        <v>125</v>
      </c>
      <c r="I1258" s="8">
        <v>1450108</v>
      </c>
      <c r="J1258" s="8">
        <v>1</v>
      </c>
      <c r="K1258" s="9" t="s">
        <v>3711</v>
      </c>
      <c r="L1258" s="9" t="s">
        <v>131</v>
      </c>
      <c r="M1258" s="8">
        <v>6</v>
      </c>
      <c r="N1258" s="10"/>
      <c r="O1258" s="9"/>
      <c r="P1258" s="9" t="str">
        <f>VLOOKUP(B1258,Ultimo!$B$2:$C$2166,2,0)</f>
        <v>EYH844B</v>
      </c>
      <c r="Q1258" s="9">
        <f>VLOOKUP(B1258,Ultimo!$B$2:$D$2166,3,0)</f>
        <v>39</v>
      </c>
      <c r="R1258" s="9" t="s">
        <v>127</v>
      </c>
      <c r="S1258" s="10"/>
      <c r="T1258" s="10"/>
      <c r="U1258" s="11" t="str">
        <f>IFERROR(VLOOKUP(B1258,Ultimo!$B$2:$Q$2166,14,0),"")</f>
        <v>17/3/22</v>
      </c>
      <c r="V1258" s="12">
        <f>IFERROR(VLOOKUP(B1258,Ultimo!$B$2:$Q$2166,15,0),"")</f>
        <v>0.66666666666666663</v>
      </c>
      <c r="W1258" s="13" t="str">
        <f>IFERROR(VLOOKUP(B1258,Ultimo!$B$2:$T$2166,19,0),"")</f>
        <v>AUDITORIO</v>
      </c>
      <c r="X1258" s="13" t="str">
        <f>IFERROR(VLOOKUP(B1258,Ultimo!$B$2:$B$2166,1,0),"")</f>
        <v>EZZ712A</v>
      </c>
    </row>
    <row r="1259" spans="1:24" ht="14.4">
      <c r="A1259" s="8" t="e">
        <f t="shared" si="1"/>
        <v>#REF!</v>
      </c>
      <c r="B1259" s="9" t="s">
        <v>3712</v>
      </c>
      <c r="C1259" s="8">
        <v>2020</v>
      </c>
      <c r="D1259" s="9" t="s">
        <v>3713</v>
      </c>
      <c r="E1259" s="16">
        <v>44147</v>
      </c>
      <c r="F1259" s="9" t="s">
        <v>3712</v>
      </c>
      <c r="G1259" s="8">
        <v>11</v>
      </c>
      <c r="H1259" s="9" t="s">
        <v>125</v>
      </c>
      <c r="I1259" s="8">
        <v>1497732</v>
      </c>
      <c r="J1259" s="8">
        <v>1</v>
      </c>
      <c r="K1259" s="9" t="s">
        <v>3714</v>
      </c>
      <c r="L1259" s="9" t="s">
        <v>136</v>
      </c>
      <c r="M1259" s="8">
        <v>8</v>
      </c>
      <c r="N1259" s="10"/>
      <c r="O1259" s="9" t="str">
        <f t="shared" ref="O1259:O1260" si="90">IF(L1259="Camiones","MAYCOTT MIRIAM",IF(L1259="Van","CERVANTES LETICIA",IF(L1259="Motores Norte", "AGUIRRE LILIANA",IF(L1259="Toluca", "CASTILLO LUCIA",IF(L1259="Santa Fe", "CASTILLO LUCIA",IF(L1259="Motores Sur", "MAYCOTT LUCIA", 0))))))</f>
        <v>AGUIRRE LILIANA</v>
      </c>
      <c r="P1259" s="9" t="str">
        <f>VLOOKUP(B1259,Ultimo!$B$2:$C$2166,2,0)</f>
        <v>EYH645B</v>
      </c>
      <c r="Q1259" s="9">
        <f>VLOOKUP(B1259,Ultimo!$B$2:$D$2166,3,0)</f>
        <v>35</v>
      </c>
      <c r="R1259" s="9" t="s">
        <v>127</v>
      </c>
      <c r="S1259" s="10"/>
      <c r="T1259" s="10"/>
      <c r="U1259" s="11" t="str">
        <f>IFERROR(VLOOKUP(B1259,Ultimo!$B$2:$Q$2166,14,0),"")</f>
        <v>18/3/22</v>
      </c>
      <c r="V1259" s="12">
        <f>IFERROR(VLOOKUP(B1259,Ultimo!$B$2:$Q$2166,15,0),"")</f>
        <v>0.54166666666666663</v>
      </c>
      <c r="W1259" s="13" t="str">
        <f>IFERROR(VLOOKUP(B1259,Ultimo!$B$2:$T$2166,19,0),"")</f>
        <v>SALA HELLCAT</v>
      </c>
      <c r="X1259" s="13" t="str">
        <f>IFERROR(VLOOKUP(B1259,Ultimo!$B$2:$B$2166,1,0),"")</f>
        <v>EZZ713A</v>
      </c>
    </row>
    <row r="1260" spans="1:24" ht="14.4">
      <c r="A1260" s="8" t="e">
        <f t="shared" si="1"/>
        <v>#REF!</v>
      </c>
      <c r="B1260" s="9" t="s">
        <v>3715</v>
      </c>
      <c r="C1260" s="8">
        <v>2020</v>
      </c>
      <c r="D1260" s="9" t="s">
        <v>3716</v>
      </c>
      <c r="E1260" s="16">
        <v>44147</v>
      </c>
      <c r="F1260" s="9" t="s">
        <v>3715</v>
      </c>
      <c r="G1260" s="8">
        <v>11</v>
      </c>
      <c r="H1260" s="9" t="s">
        <v>125</v>
      </c>
      <c r="I1260" s="8">
        <v>1596731</v>
      </c>
      <c r="J1260" s="8">
        <v>1</v>
      </c>
      <c r="K1260" s="9" t="s">
        <v>3717</v>
      </c>
      <c r="L1260" s="9" t="s">
        <v>136</v>
      </c>
      <c r="M1260" s="8">
        <v>8</v>
      </c>
      <c r="N1260" s="10"/>
      <c r="O1260" s="9" t="str">
        <f t="shared" si="90"/>
        <v>AGUIRRE LILIANA</v>
      </c>
      <c r="P1260" s="9" t="str">
        <f>VLOOKUP(B1260,Ultimo!$B$2:$C$2166,2,0)</f>
        <v>EYH646B</v>
      </c>
      <c r="Q1260" s="9">
        <f>VLOOKUP(B1260,Ultimo!$B$2:$D$2166,3,0)</f>
        <v>35</v>
      </c>
      <c r="R1260" s="9" t="s">
        <v>127</v>
      </c>
      <c r="S1260" s="10"/>
      <c r="T1260" s="10"/>
      <c r="U1260" s="11" t="str">
        <f>IFERROR(VLOOKUP(B1260,Ultimo!$B$2:$Q$2166,14,0),"")</f>
        <v>18/3/22</v>
      </c>
      <c r="V1260" s="12">
        <f>IFERROR(VLOOKUP(B1260,Ultimo!$B$2:$Q$2166,15,0),"")</f>
        <v>0.45833333333333331</v>
      </c>
      <c r="W1260" s="13" t="str">
        <f>IFERROR(VLOOKUP(B1260,Ultimo!$B$2:$T$2166,19,0),"")</f>
        <v>SALA HELLCAT</v>
      </c>
      <c r="X1260" s="13" t="str">
        <f>IFERROR(VLOOKUP(B1260,Ultimo!$B$2:$B$2166,1,0),"")</f>
        <v>EZZ714A</v>
      </c>
    </row>
    <row r="1261" spans="1:24" ht="14.4">
      <c r="A1261" s="8" t="e">
        <f t="shared" si="1"/>
        <v>#REF!</v>
      </c>
      <c r="B1261" s="9" t="s">
        <v>3718</v>
      </c>
      <c r="C1261" s="8">
        <v>2020</v>
      </c>
      <c r="D1261" s="9" t="s">
        <v>3719</v>
      </c>
      <c r="E1261" s="16">
        <v>44147</v>
      </c>
      <c r="F1261" s="9" t="s">
        <v>3718</v>
      </c>
      <c r="G1261" s="8">
        <v>11</v>
      </c>
      <c r="H1261" s="9" t="s">
        <v>125</v>
      </c>
      <c r="I1261" s="8">
        <v>1663712</v>
      </c>
      <c r="J1261" s="8">
        <v>1</v>
      </c>
      <c r="K1261" s="9" t="s">
        <v>3720</v>
      </c>
      <c r="L1261" s="9" t="s">
        <v>131</v>
      </c>
      <c r="M1261" s="8">
        <v>6</v>
      </c>
      <c r="N1261" s="10"/>
      <c r="O1261" s="9"/>
      <c r="P1261" s="9" t="str">
        <f>VLOOKUP(B1261,Ultimo!$B$2:$C$2166,2,0)</f>
        <v>EYH845B</v>
      </c>
      <c r="Q1261" s="9">
        <f>VLOOKUP(B1261,Ultimo!$B$2:$D$2166,3,0)</f>
        <v>39</v>
      </c>
      <c r="R1261" s="9" t="s">
        <v>127</v>
      </c>
      <c r="S1261" s="10"/>
      <c r="T1261" s="10"/>
      <c r="U1261" s="11" t="str">
        <f>IFERROR(VLOOKUP(B1261,Ultimo!$B$2:$Q$2166,14,0),"")</f>
        <v>17/3/22</v>
      </c>
      <c r="V1261" s="12">
        <f>IFERROR(VLOOKUP(B1261,Ultimo!$B$2:$Q$2166,15,0),"")</f>
        <v>0.375</v>
      </c>
      <c r="W1261" s="13" t="str">
        <f>IFERROR(VLOOKUP(B1261,Ultimo!$B$2:$T$2166,19,0),"")</f>
        <v>AUDITORIO</v>
      </c>
      <c r="X1261" s="13" t="str">
        <f>IFERROR(VLOOKUP(B1261,Ultimo!$B$2:$B$2166,1,0),"")</f>
        <v>EZZ715A</v>
      </c>
    </row>
    <row r="1262" spans="1:24" ht="14.4">
      <c r="A1262" s="8" t="e">
        <f t="shared" si="1"/>
        <v>#REF!</v>
      </c>
      <c r="B1262" s="9" t="s">
        <v>3721</v>
      </c>
      <c r="C1262" s="8">
        <v>2020</v>
      </c>
      <c r="D1262" s="9" t="s">
        <v>3722</v>
      </c>
      <c r="E1262" s="16">
        <v>44147</v>
      </c>
      <c r="F1262" s="9" t="s">
        <v>3721</v>
      </c>
      <c r="G1262" s="8">
        <v>11</v>
      </c>
      <c r="H1262" s="9" t="s">
        <v>125</v>
      </c>
      <c r="I1262" s="8">
        <v>1736292</v>
      </c>
      <c r="J1262" s="8">
        <v>1</v>
      </c>
      <c r="K1262" s="9" t="s">
        <v>3723</v>
      </c>
      <c r="L1262" s="9" t="s">
        <v>136</v>
      </c>
      <c r="M1262" s="8">
        <v>8</v>
      </c>
      <c r="N1262" s="10"/>
      <c r="O1262" s="9" t="str">
        <f t="shared" ref="O1262:O1285" si="91">IF(L1262="Camiones","MAYCOTT MIRIAM",IF(L1262="Van","CERVANTES LETICIA",IF(L1262="Motores Norte", "AGUIRRE LILIANA",IF(L1262="Toluca", "CASTILLO LUCIA",IF(L1262="Santa Fe", "CASTILLO LUCIA",IF(L1262="Motores Sur", "MAYCOTT LUCIA", 0))))))</f>
        <v>AGUIRRE LILIANA</v>
      </c>
      <c r="P1262" s="9" t="str">
        <f>VLOOKUP(B1262,Ultimo!$B$2:$C$2166,2,0)</f>
        <v>EYH647B</v>
      </c>
      <c r="Q1262" s="9">
        <f>VLOOKUP(B1262,Ultimo!$B$2:$D$2166,3,0)</f>
        <v>35</v>
      </c>
      <c r="R1262" s="9" t="s">
        <v>127</v>
      </c>
      <c r="S1262" s="10"/>
      <c r="T1262" s="10"/>
      <c r="U1262" s="11" t="str">
        <f>IFERROR(VLOOKUP(B1262,Ultimo!$B$2:$Q$2166,14,0),"")</f>
        <v>19/3/22</v>
      </c>
      <c r="V1262" s="12">
        <f>IFERROR(VLOOKUP(B1262,Ultimo!$B$2:$Q$2166,15,0),"")</f>
        <v>0.375</v>
      </c>
      <c r="W1262" s="13" t="str">
        <f>IFERROR(VLOOKUP(B1262,Ultimo!$B$2:$T$2166,19,0),"")</f>
        <v>SALA HELLCAT</v>
      </c>
      <c r="X1262" s="13" t="str">
        <f>IFERROR(VLOOKUP(B1262,Ultimo!$B$2:$B$2166,1,0),"")</f>
        <v>EZZ716A</v>
      </c>
    </row>
    <row r="1263" spans="1:24" ht="14.4">
      <c r="A1263" s="8" t="e">
        <f t="shared" si="1"/>
        <v>#REF!</v>
      </c>
      <c r="B1263" s="9" t="s">
        <v>3724</v>
      </c>
      <c r="C1263" s="8">
        <v>2020</v>
      </c>
      <c r="D1263" s="9" t="s">
        <v>3725</v>
      </c>
      <c r="E1263" s="16">
        <v>44147</v>
      </c>
      <c r="F1263" s="9" t="s">
        <v>3724</v>
      </c>
      <c r="G1263" s="8">
        <v>11</v>
      </c>
      <c r="H1263" s="9" t="s">
        <v>125</v>
      </c>
      <c r="I1263" s="8">
        <v>1691197</v>
      </c>
      <c r="J1263" s="8">
        <v>1</v>
      </c>
      <c r="K1263" s="9" t="s">
        <v>3726</v>
      </c>
      <c r="L1263" s="9" t="s">
        <v>164</v>
      </c>
      <c r="M1263" s="8">
        <v>14</v>
      </c>
      <c r="N1263" s="10"/>
      <c r="O1263" s="9" t="str">
        <f t="shared" si="91"/>
        <v>MAYCOTT LUCIA</v>
      </c>
      <c r="P1263" s="9" t="str">
        <f>VLOOKUP(B1263,Ultimo!$B$2:$C$2166,2,0)</f>
        <v>EYH108B</v>
      </c>
      <c r="Q1263" s="9">
        <f>VLOOKUP(B1263,Ultimo!$B$2:$D$2166,3,0)</f>
        <v>25</v>
      </c>
      <c r="R1263" s="9" t="s">
        <v>127</v>
      </c>
      <c r="S1263" s="10"/>
      <c r="T1263" s="10"/>
      <c r="U1263" s="11" t="str">
        <f>IFERROR(VLOOKUP(B1263,Ultimo!$B$2:$Q$2166,14,0),"")</f>
        <v>14/3/22</v>
      </c>
      <c r="V1263" s="12">
        <f>IFERROR(VLOOKUP(B1263,Ultimo!$B$2:$Q$2166,15,0),"")</f>
        <v>0.70833333333333337</v>
      </c>
      <c r="W1263" s="13" t="str">
        <f>IFERROR(VLOOKUP(B1263,Ultimo!$B$2:$T$2166,19,0),"")</f>
        <v>BLUE ROOM</v>
      </c>
      <c r="X1263" s="13" t="str">
        <f>IFERROR(VLOOKUP(B1263,Ultimo!$B$2:$B$2166,1,0),"")</f>
        <v>EZZ717A</v>
      </c>
    </row>
    <row r="1264" spans="1:24" ht="14.4">
      <c r="A1264" s="8" t="e">
        <f t="shared" si="1"/>
        <v>#REF!</v>
      </c>
      <c r="B1264" s="9" t="s">
        <v>3727</v>
      </c>
      <c r="C1264" s="8">
        <v>2020</v>
      </c>
      <c r="D1264" s="9" t="s">
        <v>3728</v>
      </c>
      <c r="E1264" s="16">
        <v>44147</v>
      </c>
      <c r="F1264" s="9" t="s">
        <v>3727</v>
      </c>
      <c r="G1264" s="8">
        <v>11</v>
      </c>
      <c r="H1264" s="9" t="s">
        <v>125</v>
      </c>
      <c r="I1264" s="8">
        <v>1717067</v>
      </c>
      <c r="J1264" s="8">
        <v>2</v>
      </c>
      <c r="K1264" s="9" t="s">
        <v>148</v>
      </c>
      <c r="L1264" s="9" t="s">
        <v>44</v>
      </c>
      <c r="M1264" s="8">
        <v>11</v>
      </c>
      <c r="N1264" s="10"/>
      <c r="O1264" s="9" t="str">
        <f t="shared" si="91"/>
        <v>MAYCOTT MIRIAM</v>
      </c>
      <c r="P1264" s="9" t="str">
        <f>VLOOKUP(B1264,Ultimo!$B$2:$C$2166,2,0)</f>
        <v>EYH361B</v>
      </c>
      <c r="Q1264" s="9">
        <f>VLOOKUP(B1264,Ultimo!$B$2:$D$2166,3,0)</f>
        <v>30</v>
      </c>
      <c r="R1264" s="9" t="s">
        <v>127</v>
      </c>
      <c r="S1264" s="10"/>
      <c r="T1264" s="10"/>
      <c r="U1264" s="11" t="str">
        <f>IFERROR(VLOOKUP(B1264,Ultimo!$B$2:$Q$2166,14,0),"")</f>
        <v>23/3/22</v>
      </c>
      <c r="V1264" s="12">
        <f>IFERROR(VLOOKUP(B1264,Ultimo!$B$2:$Q$2166,15,0),"")</f>
        <v>0.375</v>
      </c>
      <c r="W1264" s="13" t="str">
        <f>IFERROR(VLOOKUP(B1264,Ultimo!$B$2:$T$2166,19,0),"")</f>
        <v>SALA VIP</v>
      </c>
      <c r="X1264" s="13" t="str">
        <f>IFERROR(VLOOKUP(B1264,Ultimo!$B$2:$B$2166,1,0),"")</f>
        <v>EZZ718A</v>
      </c>
    </row>
    <row r="1265" spans="1:24" ht="14.4">
      <c r="A1265" s="8" t="e">
        <f t="shared" si="1"/>
        <v>#REF!</v>
      </c>
      <c r="B1265" s="9" t="s">
        <v>3729</v>
      </c>
      <c r="C1265" s="8">
        <v>2020</v>
      </c>
      <c r="D1265" s="9" t="s">
        <v>3730</v>
      </c>
      <c r="E1265" s="16">
        <v>44147</v>
      </c>
      <c r="F1265" s="9" t="s">
        <v>3729</v>
      </c>
      <c r="G1265" s="8">
        <v>11</v>
      </c>
      <c r="H1265" s="9" t="s">
        <v>125</v>
      </c>
      <c r="I1265" s="8">
        <v>1734869</v>
      </c>
      <c r="J1265" s="8">
        <v>1</v>
      </c>
      <c r="K1265" s="9" t="s">
        <v>3731</v>
      </c>
      <c r="L1265" s="9" t="s">
        <v>136</v>
      </c>
      <c r="M1265" s="8">
        <v>8</v>
      </c>
      <c r="N1265" s="10"/>
      <c r="O1265" s="9" t="str">
        <f t="shared" si="91"/>
        <v>AGUIRRE LILIANA</v>
      </c>
      <c r="P1265" s="9" t="str">
        <f>VLOOKUP(B1265,Ultimo!$B$2:$C$2166,2,0)</f>
        <v>EYH648B</v>
      </c>
      <c r="Q1265" s="9">
        <f>VLOOKUP(B1265,Ultimo!$B$2:$D$2166,3,0)</f>
        <v>35</v>
      </c>
      <c r="R1265" s="9" t="s">
        <v>127</v>
      </c>
      <c r="S1265" s="10"/>
      <c r="T1265" s="10"/>
      <c r="U1265" s="11" t="str">
        <f>IFERROR(VLOOKUP(B1265,Ultimo!$B$2:$Q$2166,14,0),"")</f>
        <v>22/3/22</v>
      </c>
      <c r="V1265" s="12">
        <f>IFERROR(VLOOKUP(B1265,Ultimo!$B$2:$Q$2166,15,0),"")</f>
        <v>0.41666666666666669</v>
      </c>
      <c r="W1265" s="13" t="str">
        <f>IFERROR(VLOOKUP(B1265,Ultimo!$B$2:$T$2166,19,0),"")</f>
        <v>SALA HELLCAT</v>
      </c>
      <c r="X1265" s="13" t="str">
        <f>IFERROR(VLOOKUP(B1265,Ultimo!$B$2:$B$2166,1,0),"")</f>
        <v>EZZ719A</v>
      </c>
    </row>
    <row r="1266" spans="1:24" ht="14.4">
      <c r="A1266" s="8" t="e">
        <f t="shared" si="1"/>
        <v>#REF!</v>
      </c>
      <c r="B1266" s="9" t="s">
        <v>3732</v>
      </c>
      <c r="C1266" s="8">
        <v>2020</v>
      </c>
      <c r="D1266" s="9" t="s">
        <v>3733</v>
      </c>
      <c r="E1266" s="16">
        <v>44147</v>
      </c>
      <c r="F1266" s="9" t="s">
        <v>3732</v>
      </c>
      <c r="G1266" s="8">
        <v>11</v>
      </c>
      <c r="H1266" s="9" t="s">
        <v>125</v>
      </c>
      <c r="I1266" s="8">
        <v>1444445</v>
      </c>
      <c r="J1266" s="8">
        <v>1</v>
      </c>
      <c r="K1266" s="9" t="s">
        <v>3734</v>
      </c>
      <c r="L1266" s="9" t="s">
        <v>136</v>
      </c>
      <c r="M1266" s="8">
        <v>8</v>
      </c>
      <c r="N1266" s="10"/>
      <c r="O1266" s="9" t="str">
        <f t="shared" si="91"/>
        <v>AGUIRRE LILIANA</v>
      </c>
      <c r="P1266" s="9" t="str">
        <f>VLOOKUP(B1266,Ultimo!$B$2:$C$2166,2,0)</f>
        <v>EYH649B</v>
      </c>
      <c r="Q1266" s="9">
        <f>VLOOKUP(B1266,Ultimo!$B$2:$D$2166,3,0)</f>
        <v>35</v>
      </c>
      <c r="R1266" s="9" t="s">
        <v>127</v>
      </c>
      <c r="S1266" s="10"/>
      <c r="T1266" s="10"/>
      <c r="U1266" s="11" t="str">
        <f>IFERROR(VLOOKUP(B1266,Ultimo!$B$2:$Q$2166,14,0),"")</f>
        <v>22/3/22</v>
      </c>
      <c r="V1266" s="12">
        <f>IFERROR(VLOOKUP(B1266,Ultimo!$B$2:$Q$2166,15,0),"")</f>
        <v>0.54166666666666663</v>
      </c>
      <c r="W1266" s="13" t="str">
        <f>IFERROR(VLOOKUP(B1266,Ultimo!$B$2:$T$2166,19,0),"")</f>
        <v>SALA HELLCAT</v>
      </c>
      <c r="X1266" s="13" t="str">
        <f>IFERROR(VLOOKUP(B1266,Ultimo!$B$2:$B$2166,1,0),"")</f>
        <v>EZZ720A</v>
      </c>
    </row>
    <row r="1267" spans="1:24" ht="14.4">
      <c r="A1267" s="8" t="e">
        <f t="shared" si="1"/>
        <v>#REF!</v>
      </c>
      <c r="B1267" s="9" t="s">
        <v>3735</v>
      </c>
      <c r="C1267" s="8">
        <v>2020</v>
      </c>
      <c r="D1267" s="9" t="s">
        <v>3736</v>
      </c>
      <c r="E1267" s="16">
        <v>44147</v>
      </c>
      <c r="F1267" s="9" t="s">
        <v>3735</v>
      </c>
      <c r="G1267" s="8">
        <v>11</v>
      </c>
      <c r="H1267" s="9" t="s">
        <v>125</v>
      </c>
      <c r="I1267" s="8">
        <v>1453602</v>
      </c>
      <c r="J1267" s="8">
        <v>1</v>
      </c>
      <c r="K1267" s="9" t="s">
        <v>3737</v>
      </c>
      <c r="L1267" s="9" t="s">
        <v>136</v>
      </c>
      <c r="M1267" s="8">
        <v>8</v>
      </c>
      <c r="N1267" s="10"/>
      <c r="O1267" s="9" t="str">
        <f t="shared" si="91"/>
        <v>AGUIRRE LILIANA</v>
      </c>
      <c r="P1267" s="9" t="str">
        <f>VLOOKUP(B1267,Ultimo!$B$2:$C$2166,2,0)</f>
        <v>EYH650B</v>
      </c>
      <c r="Q1267" s="9">
        <f>VLOOKUP(B1267,Ultimo!$B$2:$D$2166,3,0)</f>
        <v>36</v>
      </c>
      <c r="R1267" s="9" t="s">
        <v>127</v>
      </c>
      <c r="S1267" s="10"/>
      <c r="T1267" s="10"/>
      <c r="U1267" s="11" t="str">
        <f>IFERROR(VLOOKUP(B1267,Ultimo!$B$2:$Q$2166,14,0),"")</f>
        <v>22/3/22</v>
      </c>
      <c r="V1267" s="12">
        <f>IFERROR(VLOOKUP(B1267,Ultimo!$B$2:$Q$2166,15,0),"")</f>
        <v>0.45833333333333331</v>
      </c>
      <c r="W1267" s="13" t="str">
        <f>IFERROR(VLOOKUP(B1267,Ultimo!$B$2:$T$2166,19,0),"")</f>
        <v>SALA HELLCAT</v>
      </c>
      <c r="X1267" s="13" t="str">
        <f>IFERROR(VLOOKUP(B1267,Ultimo!$B$2:$B$2166,1,0),"")</f>
        <v>EZZ721A</v>
      </c>
    </row>
    <row r="1268" spans="1:24" ht="14.4">
      <c r="A1268" s="8" t="e">
        <f t="shared" si="1"/>
        <v>#REF!</v>
      </c>
      <c r="B1268" s="9" t="s">
        <v>3738</v>
      </c>
      <c r="C1268" s="8">
        <v>2020</v>
      </c>
      <c r="D1268" s="9" t="s">
        <v>3739</v>
      </c>
      <c r="E1268" s="16">
        <v>44147</v>
      </c>
      <c r="F1268" s="9" t="s">
        <v>3738</v>
      </c>
      <c r="G1268" s="8">
        <v>11</v>
      </c>
      <c r="H1268" s="9" t="s">
        <v>125</v>
      </c>
      <c r="I1268" s="8">
        <v>1428774</v>
      </c>
      <c r="J1268" s="8">
        <v>1</v>
      </c>
      <c r="K1268" s="9" t="s">
        <v>3740</v>
      </c>
      <c r="L1268" s="9" t="s">
        <v>136</v>
      </c>
      <c r="M1268" s="8">
        <v>8</v>
      </c>
      <c r="N1268" s="10"/>
      <c r="O1268" s="9" t="str">
        <f t="shared" si="91"/>
        <v>AGUIRRE LILIANA</v>
      </c>
      <c r="P1268" s="9" t="str">
        <f>VLOOKUP(B1268,Ultimo!$B$2:$C$2166,2,0)</f>
        <v>EYH651B</v>
      </c>
      <c r="Q1268" s="9">
        <f>VLOOKUP(B1268,Ultimo!$B$2:$D$2166,3,0)</f>
        <v>36</v>
      </c>
      <c r="R1268" s="9" t="s">
        <v>127</v>
      </c>
      <c r="S1268" s="10"/>
      <c r="T1268" s="10"/>
      <c r="U1268" s="11" t="str">
        <f>IFERROR(VLOOKUP(B1268,Ultimo!$B$2:$Q$2166,14,0),"")</f>
        <v>19/3/22</v>
      </c>
      <c r="V1268" s="12">
        <f>IFERROR(VLOOKUP(B1268,Ultimo!$B$2:$Q$2166,15,0),"")</f>
        <v>0.41666666666666669</v>
      </c>
      <c r="W1268" s="13" t="str">
        <f>IFERROR(VLOOKUP(B1268,Ultimo!$B$2:$T$2166,19,0),"")</f>
        <v>SALA HELLCAT</v>
      </c>
      <c r="X1268" s="13" t="str">
        <f>IFERROR(VLOOKUP(B1268,Ultimo!$B$2:$B$2166,1,0),"")</f>
        <v>EZZ723A</v>
      </c>
    </row>
    <row r="1269" spans="1:24" ht="14.4">
      <c r="A1269" s="8" t="e">
        <f t="shared" si="1"/>
        <v>#REF!</v>
      </c>
      <c r="B1269" s="9" t="s">
        <v>3741</v>
      </c>
      <c r="C1269" s="8">
        <v>2020</v>
      </c>
      <c r="D1269" s="9" t="s">
        <v>3742</v>
      </c>
      <c r="E1269" s="16">
        <v>44147</v>
      </c>
      <c r="F1269" s="9" t="s">
        <v>3741</v>
      </c>
      <c r="G1269" s="8">
        <v>11</v>
      </c>
      <c r="H1269" s="9" t="s">
        <v>125</v>
      </c>
      <c r="I1269" s="8">
        <v>1398878</v>
      </c>
      <c r="J1269" s="8">
        <v>1</v>
      </c>
      <c r="K1269" s="9" t="s">
        <v>3743</v>
      </c>
      <c r="L1269" s="9" t="s">
        <v>164</v>
      </c>
      <c r="M1269" s="8">
        <v>14</v>
      </c>
      <c r="N1269" s="10"/>
      <c r="O1269" s="9" t="str">
        <f t="shared" si="91"/>
        <v>MAYCOTT LUCIA</v>
      </c>
      <c r="P1269" s="9" t="str">
        <f>VLOOKUP(B1269,Ultimo!$B$2:$C$2166,2,0)</f>
        <v>EYH109B</v>
      </c>
      <c r="Q1269" s="9">
        <f>VLOOKUP(B1269,Ultimo!$B$2:$D$2166,3,0)</f>
        <v>25</v>
      </c>
      <c r="R1269" s="9" t="s">
        <v>127</v>
      </c>
      <c r="S1269" s="10"/>
      <c r="T1269" s="10"/>
      <c r="U1269" s="11" t="str">
        <f>IFERROR(VLOOKUP(B1269,Ultimo!$B$2:$Q$2166,14,0),"")</f>
        <v>14/3/22</v>
      </c>
      <c r="V1269" s="12">
        <f>IFERROR(VLOOKUP(B1269,Ultimo!$B$2:$Q$2166,15,0),"")</f>
        <v>0.375</v>
      </c>
      <c r="W1269" s="13" t="str">
        <f>IFERROR(VLOOKUP(B1269,Ultimo!$B$2:$T$2166,19,0),"")</f>
        <v>BLUE ROOM</v>
      </c>
      <c r="X1269" s="13" t="str">
        <f>IFERROR(VLOOKUP(B1269,Ultimo!$B$2:$B$2166,1,0),"")</f>
        <v>EZZ724A</v>
      </c>
    </row>
    <row r="1270" spans="1:24" ht="14.4">
      <c r="A1270" s="8" t="e">
        <f t="shared" si="1"/>
        <v>#REF!</v>
      </c>
      <c r="B1270" s="9" t="s">
        <v>3744</v>
      </c>
      <c r="C1270" s="8">
        <v>2020</v>
      </c>
      <c r="D1270" s="9" t="s">
        <v>3745</v>
      </c>
      <c r="E1270" s="16">
        <v>44147</v>
      </c>
      <c r="F1270" s="9" t="s">
        <v>3744</v>
      </c>
      <c r="G1270" s="8">
        <v>11</v>
      </c>
      <c r="H1270" s="9" t="s">
        <v>125</v>
      </c>
      <c r="I1270" s="8">
        <v>1068267</v>
      </c>
      <c r="J1270" s="8">
        <v>1</v>
      </c>
      <c r="K1270" s="9" t="s">
        <v>3746</v>
      </c>
      <c r="L1270" s="9" t="s">
        <v>44</v>
      </c>
      <c r="M1270" s="8">
        <v>11</v>
      </c>
      <c r="N1270" s="10"/>
      <c r="O1270" s="9" t="str">
        <f t="shared" si="91"/>
        <v>MAYCOTT MIRIAM</v>
      </c>
      <c r="P1270" s="9" t="str">
        <f>VLOOKUP(B1270,Ultimo!$B$2:$C$2166,2,0)</f>
        <v>EYH362B</v>
      </c>
      <c r="Q1270" s="9">
        <f>VLOOKUP(B1270,Ultimo!$B$2:$D$2166,3,0)</f>
        <v>30</v>
      </c>
      <c r="R1270" s="9" t="s">
        <v>127</v>
      </c>
      <c r="S1270" s="10"/>
      <c r="T1270" s="10"/>
      <c r="U1270" s="11" t="str">
        <f>IFERROR(VLOOKUP(B1270,Ultimo!$B$2:$Q$2166,14,0),"")</f>
        <v>24/3/22</v>
      </c>
      <c r="V1270" s="12">
        <f>IFERROR(VLOOKUP(B1270,Ultimo!$B$2:$Q$2166,15,0),"")</f>
        <v>0.45833333333333331</v>
      </c>
      <c r="W1270" s="13" t="str">
        <f>IFERROR(VLOOKUP(B1270,Ultimo!$B$2:$T$2166,19,0),"")</f>
        <v>SALA VIP</v>
      </c>
      <c r="X1270" s="13" t="str">
        <f>IFERROR(VLOOKUP(B1270,Ultimo!$B$2:$B$2166,1,0),"")</f>
        <v>EZZ726A</v>
      </c>
    </row>
    <row r="1271" spans="1:24" ht="14.4">
      <c r="A1271" s="8" t="e">
        <f t="shared" si="1"/>
        <v>#REF!</v>
      </c>
      <c r="B1271" s="9" t="s">
        <v>3747</v>
      </c>
      <c r="C1271" s="8">
        <v>2020</v>
      </c>
      <c r="D1271" s="9" t="s">
        <v>3748</v>
      </c>
      <c r="E1271" s="16">
        <v>44147</v>
      </c>
      <c r="F1271" s="9" t="s">
        <v>3747</v>
      </c>
      <c r="G1271" s="8">
        <v>11</v>
      </c>
      <c r="H1271" s="9" t="s">
        <v>125</v>
      </c>
      <c r="I1271" s="8">
        <v>1748154</v>
      </c>
      <c r="J1271" s="8">
        <v>1</v>
      </c>
      <c r="K1271" s="9" t="s">
        <v>3749</v>
      </c>
      <c r="L1271" s="9" t="s">
        <v>164</v>
      </c>
      <c r="M1271" s="8">
        <v>14</v>
      </c>
      <c r="N1271" s="10"/>
      <c r="O1271" s="9" t="str">
        <f t="shared" si="91"/>
        <v>MAYCOTT LUCIA</v>
      </c>
      <c r="P1271" s="9" t="str">
        <f>VLOOKUP(B1271,Ultimo!$B$2:$C$2166,2,0)</f>
        <v>EYH110B</v>
      </c>
      <c r="Q1271" s="9">
        <f>VLOOKUP(B1271,Ultimo!$B$2:$D$2166,3,0)</f>
        <v>25</v>
      </c>
      <c r="R1271" s="9" t="s">
        <v>127</v>
      </c>
      <c r="S1271" s="10"/>
      <c r="T1271" s="10"/>
      <c r="U1271" s="11" t="str">
        <f>IFERROR(VLOOKUP(B1271,Ultimo!$B$2:$Q$2166,14,0),"")</f>
        <v>15/3/22</v>
      </c>
      <c r="V1271" s="12">
        <f>IFERROR(VLOOKUP(B1271,Ultimo!$B$2:$Q$2166,15,0),"")</f>
        <v>0.375</v>
      </c>
      <c r="W1271" s="13" t="str">
        <f>IFERROR(VLOOKUP(B1271,Ultimo!$B$2:$T$2166,19,0),"")</f>
        <v>BLUE ROOM</v>
      </c>
      <c r="X1271" s="13" t="str">
        <f>IFERROR(VLOOKUP(B1271,Ultimo!$B$2:$B$2166,1,0),"")</f>
        <v>EZZ727A</v>
      </c>
    </row>
    <row r="1272" spans="1:24" ht="14.4">
      <c r="A1272" s="8" t="e">
        <f t="shared" si="1"/>
        <v>#REF!</v>
      </c>
      <c r="B1272" s="9" t="s">
        <v>3750</v>
      </c>
      <c r="C1272" s="8">
        <v>2020</v>
      </c>
      <c r="D1272" s="9" t="s">
        <v>3751</v>
      </c>
      <c r="E1272" s="16">
        <v>44147</v>
      </c>
      <c r="F1272" s="9" t="s">
        <v>3750</v>
      </c>
      <c r="G1272" s="8">
        <v>11</v>
      </c>
      <c r="H1272" s="9" t="s">
        <v>125</v>
      </c>
      <c r="I1272" s="8">
        <v>1340499</v>
      </c>
      <c r="J1272" s="8">
        <v>1</v>
      </c>
      <c r="K1272" s="9" t="s">
        <v>3752</v>
      </c>
      <c r="L1272" s="9" t="s">
        <v>44</v>
      </c>
      <c r="M1272" s="8">
        <v>11</v>
      </c>
      <c r="N1272" s="10"/>
      <c r="O1272" s="9" t="str">
        <f t="shared" si="91"/>
        <v>MAYCOTT MIRIAM</v>
      </c>
      <c r="P1272" s="9" t="str">
        <f>VLOOKUP(B1272,Ultimo!$B$2:$C$2166,2,0)</f>
        <v>EYH363B</v>
      </c>
      <c r="Q1272" s="9">
        <f>VLOOKUP(B1272,Ultimo!$B$2:$D$2166,3,0)</f>
        <v>30</v>
      </c>
      <c r="R1272" s="9" t="s">
        <v>127</v>
      </c>
      <c r="S1272" s="10"/>
      <c r="T1272" s="10"/>
      <c r="U1272" s="11" t="str">
        <f>IFERROR(VLOOKUP(B1272,Ultimo!$B$2:$Q$2166,14,0),"")</f>
        <v>23/3/22</v>
      </c>
      <c r="V1272" s="12">
        <f>IFERROR(VLOOKUP(B1272,Ultimo!$B$2:$Q$2166,15,0),"")</f>
        <v>0.5</v>
      </c>
      <c r="W1272" s="13" t="str">
        <f>IFERROR(VLOOKUP(B1272,Ultimo!$B$2:$T$2166,19,0),"")</f>
        <v>SALA VIP</v>
      </c>
      <c r="X1272" s="13" t="str">
        <f>IFERROR(VLOOKUP(B1272,Ultimo!$B$2:$B$2166,1,0),"")</f>
        <v>EZZ728A</v>
      </c>
    </row>
    <row r="1273" spans="1:24" ht="14.4">
      <c r="A1273" s="8" t="e">
        <f t="shared" si="1"/>
        <v>#REF!</v>
      </c>
      <c r="B1273" s="9" t="s">
        <v>3753</v>
      </c>
      <c r="C1273" s="8">
        <v>2020</v>
      </c>
      <c r="D1273" s="9" t="s">
        <v>3754</v>
      </c>
      <c r="E1273" s="16">
        <v>44147</v>
      </c>
      <c r="F1273" s="9" t="s">
        <v>3753</v>
      </c>
      <c r="G1273" s="8">
        <v>11</v>
      </c>
      <c r="H1273" s="9" t="s">
        <v>125</v>
      </c>
      <c r="I1273" s="8">
        <v>1069296</v>
      </c>
      <c r="J1273" s="8">
        <v>1</v>
      </c>
      <c r="K1273" s="9" t="s">
        <v>3755</v>
      </c>
      <c r="L1273" s="9" t="s">
        <v>44</v>
      </c>
      <c r="M1273" s="8">
        <v>11</v>
      </c>
      <c r="N1273" s="10"/>
      <c r="O1273" s="9" t="str">
        <f t="shared" si="91"/>
        <v>MAYCOTT MIRIAM</v>
      </c>
      <c r="P1273" s="9" t="str">
        <f>VLOOKUP(B1273,Ultimo!$B$2:$C$2166,2,0)</f>
        <v>EYH364B</v>
      </c>
      <c r="Q1273" s="9">
        <f>VLOOKUP(B1273,Ultimo!$B$2:$D$2166,3,0)</f>
        <v>30</v>
      </c>
      <c r="R1273" s="9" t="s">
        <v>127</v>
      </c>
      <c r="S1273" s="10"/>
      <c r="T1273" s="10"/>
      <c r="U1273" s="11" t="str">
        <f>IFERROR(VLOOKUP(B1273,Ultimo!$B$2:$Q$2166,14,0),"")</f>
        <v>26/3/22</v>
      </c>
      <c r="V1273" s="12">
        <f>IFERROR(VLOOKUP(B1273,Ultimo!$B$2:$Q$2166,15,0),"")</f>
        <v>0.5</v>
      </c>
      <c r="W1273" s="13" t="str">
        <f>IFERROR(VLOOKUP(B1273,Ultimo!$B$2:$T$2166,19,0),"")</f>
        <v>SALA VIP</v>
      </c>
      <c r="X1273" s="13" t="str">
        <f>IFERROR(VLOOKUP(B1273,Ultimo!$B$2:$B$2166,1,0),"")</f>
        <v>EZZ729A</v>
      </c>
    </row>
    <row r="1274" spans="1:24" ht="14.4">
      <c r="A1274" s="8" t="e">
        <f t="shared" si="1"/>
        <v>#REF!</v>
      </c>
      <c r="B1274" s="9" t="s">
        <v>3756</v>
      </c>
      <c r="C1274" s="8">
        <v>2020</v>
      </c>
      <c r="D1274" s="9" t="s">
        <v>3757</v>
      </c>
      <c r="E1274" s="16">
        <v>44147</v>
      </c>
      <c r="F1274" s="9" t="s">
        <v>3756</v>
      </c>
      <c r="G1274" s="8">
        <v>11</v>
      </c>
      <c r="H1274" s="9" t="s">
        <v>125</v>
      </c>
      <c r="I1274" s="8">
        <v>1069434</v>
      </c>
      <c r="J1274" s="8">
        <v>1</v>
      </c>
      <c r="K1274" s="9" t="s">
        <v>3758</v>
      </c>
      <c r="L1274" s="9" t="s">
        <v>44</v>
      </c>
      <c r="M1274" s="8">
        <v>11</v>
      </c>
      <c r="N1274" s="10"/>
      <c r="O1274" s="9" t="str">
        <f t="shared" si="91"/>
        <v>MAYCOTT MIRIAM</v>
      </c>
      <c r="P1274" s="9" t="str">
        <f>VLOOKUP(B1274,Ultimo!$B$2:$C$2166,2,0)</f>
        <v>EYH365B</v>
      </c>
      <c r="Q1274" s="9">
        <f>VLOOKUP(B1274,Ultimo!$B$2:$D$2166,3,0)</f>
        <v>30</v>
      </c>
      <c r="R1274" s="9" t="s">
        <v>127</v>
      </c>
      <c r="S1274" s="10"/>
      <c r="T1274" s="10"/>
      <c r="U1274" s="11" t="str">
        <f>IFERROR(VLOOKUP(B1274,Ultimo!$B$2:$Q$2166,14,0),"")</f>
        <v>28/3/22</v>
      </c>
      <c r="V1274" s="12">
        <f>IFERROR(VLOOKUP(B1274,Ultimo!$B$2:$Q$2166,15,0),"")</f>
        <v>0.375</v>
      </c>
      <c r="W1274" s="13" t="str">
        <f>IFERROR(VLOOKUP(B1274,Ultimo!$B$2:$T$2166,19,0),"")</f>
        <v>SALA VIP</v>
      </c>
      <c r="X1274" s="13" t="str">
        <f>IFERROR(VLOOKUP(B1274,Ultimo!$B$2:$B$2166,1,0),"")</f>
        <v>EZZ730A</v>
      </c>
    </row>
    <row r="1275" spans="1:24" ht="14.4">
      <c r="A1275" s="8" t="e">
        <f t="shared" si="1"/>
        <v>#REF!</v>
      </c>
      <c r="B1275" s="9" t="s">
        <v>3759</v>
      </c>
      <c r="C1275" s="8">
        <v>2020</v>
      </c>
      <c r="D1275" s="9" t="s">
        <v>3760</v>
      </c>
      <c r="E1275" s="16">
        <v>44147</v>
      </c>
      <c r="F1275" s="9" t="s">
        <v>3759</v>
      </c>
      <c r="G1275" s="8">
        <v>11</v>
      </c>
      <c r="H1275" s="9" t="s">
        <v>125</v>
      </c>
      <c r="I1275" s="8">
        <v>1079083</v>
      </c>
      <c r="J1275" s="8">
        <v>1</v>
      </c>
      <c r="K1275" s="9" t="s">
        <v>3761</v>
      </c>
      <c r="L1275" s="9" t="s">
        <v>44</v>
      </c>
      <c r="M1275" s="8">
        <v>11</v>
      </c>
      <c r="N1275" s="10"/>
      <c r="O1275" s="9" t="str">
        <f t="shared" si="91"/>
        <v>MAYCOTT MIRIAM</v>
      </c>
      <c r="P1275" s="9" t="str">
        <f>VLOOKUP(B1275,Ultimo!$B$2:$C$2166,2,0)</f>
        <v>EYH366B</v>
      </c>
      <c r="Q1275" s="9">
        <f>VLOOKUP(B1275,Ultimo!$B$2:$D$2166,3,0)</f>
        <v>30</v>
      </c>
      <c r="R1275" s="9" t="s">
        <v>127</v>
      </c>
      <c r="S1275" s="10"/>
      <c r="T1275" s="10"/>
      <c r="U1275" s="11" t="str">
        <f>IFERROR(VLOOKUP(B1275,Ultimo!$B$2:$Q$2166,14,0),"")</f>
        <v>25/3/22</v>
      </c>
      <c r="V1275" s="12">
        <f>IFERROR(VLOOKUP(B1275,Ultimo!$B$2:$Q$2166,15,0),"")</f>
        <v>0.54166666666666663</v>
      </c>
      <c r="W1275" s="13" t="str">
        <f>IFERROR(VLOOKUP(B1275,Ultimo!$B$2:$T$2166,19,0),"")</f>
        <v>SALA VIP</v>
      </c>
      <c r="X1275" s="13" t="str">
        <f>IFERROR(VLOOKUP(B1275,Ultimo!$B$2:$B$2166,1,0),"")</f>
        <v>EZZ731A</v>
      </c>
    </row>
    <row r="1276" spans="1:24" ht="14.4">
      <c r="A1276" s="8" t="e">
        <f t="shared" si="1"/>
        <v>#REF!</v>
      </c>
      <c r="B1276" s="9" t="s">
        <v>3762</v>
      </c>
      <c r="C1276" s="8">
        <v>2020</v>
      </c>
      <c r="D1276" s="9" t="s">
        <v>3763</v>
      </c>
      <c r="E1276" s="16">
        <v>44147</v>
      </c>
      <c r="F1276" s="9" t="s">
        <v>3762</v>
      </c>
      <c r="G1276" s="8">
        <v>11</v>
      </c>
      <c r="H1276" s="9" t="s">
        <v>125</v>
      </c>
      <c r="I1276" s="8">
        <v>1517938</v>
      </c>
      <c r="J1276" s="8">
        <v>1</v>
      </c>
      <c r="K1276" s="9" t="s">
        <v>3764</v>
      </c>
      <c r="L1276" s="9" t="s">
        <v>164</v>
      </c>
      <c r="M1276" s="8">
        <v>14</v>
      </c>
      <c r="N1276" s="10"/>
      <c r="O1276" s="9" t="str">
        <f t="shared" si="91"/>
        <v>MAYCOTT LUCIA</v>
      </c>
      <c r="P1276" s="9" t="str">
        <f>VLOOKUP(B1276,Ultimo!$B$2:$C$2166,2,0)</f>
        <v>EYH112B</v>
      </c>
      <c r="Q1276" s="9">
        <f>VLOOKUP(B1276,Ultimo!$B$2:$D$2166,3,0)</f>
        <v>25</v>
      </c>
      <c r="R1276" s="9" t="s">
        <v>127</v>
      </c>
      <c r="S1276" s="10"/>
      <c r="T1276" s="10"/>
      <c r="U1276" s="11" t="str">
        <f>IFERROR(VLOOKUP(B1276,Ultimo!$B$2:$Q$2166,14,0),"")</f>
        <v>15/3/22</v>
      </c>
      <c r="V1276" s="12">
        <f>IFERROR(VLOOKUP(B1276,Ultimo!$B$2:$Q$2166,15,0),"")</f>
        <v>0.5</v>
      </c>
      <c r="W1276" s="13" t="str">
        <f>IFERROR(VLOOKUP(B1276,Ultimo!$B$2:$T$2166,19,0),"")</f>
        <v>BLUE ROOM</v>
      </c>
      <c r="X1276" s="13" t="str">
        <f>IFERROR(VLOOKUP(B1276,Ultimo!$B$2:$B$2166,1,0),"")</f>
        <v>EZZ732A</v>
      </c>
    </row>
    <row r="1277" spans="1:24" ht="14.4">
      <c r="A1277" s="8" t="e">
        <f t="shared" si="1"/>
        <v>#REF!</v>
      </c>
      <c r="B1277" s="9" t="s">
        <v>3765</v>
      </c>
      <c r="C1277" s="8">
        <v>2020</v>
      </c>
      <c r="D1277" s="9" t="s">
        <v>3766</v>
      </c>
      <c r="E1277" s="16">
        <v>44147</v>
      </c>
      <c r="F1277" s="9" t="s">
        <v>3765</v>
      </c>
      <c r="G1277" s="8">
        <v>11</v>
      </c>
      <c r="H1277" s="9" t="s">
        <v>125</v>
      </c>
      <c r="I1277" s="8">
        <v>1520971</v>
      </c>
      <c r="J1277" s="8">
        <v>1</v>
      </c>
      <c r="K1277" s="9" t="s">
        <v>3767</v>
      </c>
      <c r="L1277" s="9" t="s">
        <v>136</v>
      </c>
      <c r="M1277" s="8">
        <v>8</v>
      </c>
      <c r="N1277" s="10"/>
      <c r="O1277" s="9" t="str">
        <f t="shared" si="91"/>
        <v>AGUIRRE LILIANA</v>
      </c>
      <c r="P1277" s="9" t="str">
        <f>VLOOKUP(B1277,Ultimo!$B$2:$C$2166,2,0)</f>
        <v>EYH652B</v>
      </c>
      <c r="Q1277" s="9">
        <f>VLOOKUP(B1277,Ultimo!$B$2:$D$2166,3,0)</f>
        <v>36</v>
      </c>
      <c r="R1277" s="9" t="s">
        <v>127</v>
      </c>
      <c r="S1277" s="10"/>
      <c r="T1277" s="10"/>
      <c r="U1277" s="11" t="str">
        <f>IFERROR(VLOOKUP(B1277,Ultimo!$B$2:$Q$2166,14,0),"")</f>
        <v>18/3/22</v>
      </c>
      <c r="V1277" s="12">
        <f>IFERROR(VLOOKUP(B1277,Ultimo!$B$2:$Q$2166,15,0),"")</f>
        <v>0.625</v>
      </c>
      <c r="W1277" s="13" t="str">
        <f>IFERROR(VLOOKUP(B1277,Ultimo!$B$2:$T$2166,19,0),"")</f>
        <v>SALA HELLCAT</v>
      </c>
      <c r="X1277" s="13" t="str">
        <f>IFERROR(VLOOKUP(B1277,Ultimo!$B$2:$B$2166,1,0),"")</f>
        <v>EZZ733A</v>
      </c>
    </row>
    <row r="1278" spans="1:24" ht="14.4">
      <c r="A1278" s="8" t="e">
        <f t="shared" si="1"/>
        <v>#REF!</v>
      </c>
      <c r="B1278" s="9" t="s">
        <v>3768</v>
      </c>
      <c r="C1278" s="8">
        <v>2020</v>
      </c>
      <c r="D1278" s="9" t="s">
        <v>3769</v>
      </c>
      <c r="E1278" s="16">
        <v>44147</v>
      </c>
      <c r="F1278" s="9" t="s">
        <v>3768</v>
      </c>
      <c r="G1278" s="8">
        <v>11</v>
      </c>
      <c r="H1278" s="9" t="s">
        <v>125</v>
      </c>
      <c r="I1278" s="8">
        <v>1545553</v>
      </c>
      <c r="J1278" s="8">
        <v>1</v>
      </c>
      <c r="K1278" s="9" t="s">
        <v>3770</v>
      </c>
      <c r="L1278" s="9" t="s">
        <v>164</v>
      </c>
      <c r="M1278" s="8">
        <v>14</v>
      </c>
      <c r="N1278" s="10"/>
      <c r="O1278" s="9" t="str">
        <f t="shared" si="91"/>
        <v>MAYCOTT LUCIA</v>
      </c>
      <c r="P1278" s="9" t="str">
        <f>VLOOKUP(B1278,Ultimo!$B$2:$C$2166,2,0)</f>
        <v>EYH113B</v>
      </c>
      <c r="Q1278" s="9">
        <f>VLOOKUP(B1278,Ultimo!$B$2:$D$2166,3,0)</f>
        <v>25</v>
      </c>
      <c r="R1278" s="9" t="s">
        <v>127</v>
      </c>
      <c r="S1278" s="10"/>
      <c r="T1278" s="10"/>
      <c r="U1278" s="11" t="str">
        <f>IFERROR(VLOOKUP(B1278,Ultimo!$B$2:$Q$2166,14,0),"")</f>
        <v>14/3/22</v>
      </c>
      <c r="V1278" s="12">
        <f>IFERROR(VLOOKUP(B1278,Ultimo!$B$2:$Q$2166,15,0),"")</f>
        <v>0.45833333333333331</v>
      </c>
      <c r="W1278" s="13" t="str">
        <f>IFERROR(VLOOKUP(B1278,Ultimo!$B$2:$T$2166,19,0),"")</f>
        <v>BLUE ROOM</v>
      </c>
      <c r="X1278" s="13" t="str">
        <f>IFERROR(VLOOKUP(B1278,Ultimo!$B$2:$B$2166,1,0),"")</f>
        <v>EZZ734A</v>
      </c>
    </row>
    <row r="1279" spans="1:24" ht="14.4">
      <c r="A1279" s="8" t="e">
        <f t="shared" si="1"/>
        <v>#REF!</v>
      </c>
      <c r="B1279" s="9" t="s">
        <v>3771</v>
      </c>
      <c r="C1279" s="8">
        <v>2020</v>
      </c>
      <c r="D1279" s="9" t="s">
        <v>3772</v>
      </c>
      <c r="E1279" s="16">
        <v>44147</v>
      </c>
      <c r="F1279" s="9" t="s">
        <v>3771</v>
      </c>
      <c r="G1279" s="8">
        <v>11</v>
      </c>
      <c r="H1279" s="9" t="s">
        <v>125</v>
      </c>
      <c r="I1279" s="8">
        <v>1069028</v>
      </c>
      <c r="J1279" s="8">
        <v>1</v>
      </c>
      <c r="K1279" s="9" t="s">
        <v>3773</v>
      </c>
      <c r="L1279" s="9" t="s">
        <v>44</v>
      </c>
      <c r="M1279" s="8">
        <v>11</v>
      </c>
      <c r="N1279" s="10"/>
      <c r="O1279" s="9" t="str">
        <f t="shared" si="91"/>
        <v>MAYCOTT MIRIAM</v>
      </c>
      <c r="P1279" s="9" t="str">
        <f>VLOOKUP(B1279,Ultimo!$B$2:$C$2166,2,0)</f>
        <v>EYH367B</v>
      </c>
      <c r="Q1279" s="9">
        <f>VLOOKUP(B1279,Ultimo!$B$2:$D$2166,3,0)</f>
        <v>30</v>
      </c>
      <c r="R1279" s="9" t="s">
        <v>127</v>
      </c>
      <c r="S1279" s="10"/>
      <c r="T1279" s="10"/>
      <c r="U1279" s="11" t="str">
        <f>IFERROR(VLOOKUP(B1279,Ultimo!$B$2:$Q$2166,14,0),"")</f>
        <v>25/3/22</v>
      </c>
      <c r="V1279" s="12">
        <f>IFERROR(VLOOKUP(B1279,Ultimo!$B$2:$Q$2166,15,0),"")</f>
        <v>0.625</v>
      </c>
      <c r="W1279" s="13" t="str">
        <f>IFERROR(VLOOKUP(B1279,Ultimo!$B$2:$T$2166,19,0),"")</f>
        <v>SALA VIP</v>
      </c>
      <c r="X1279" s="13" t="str">
        <f>IFERROR(VLOOKUP(B1279,Ultimo!$B$2:$B$2166,1,0),"")</f>
        <v>EZZ735A</v>
      </c>
    </row>
    <row r="1280" spans="1:24" ht="14.4">
      <c r="A1280" s="8" t="e">
        <f t="shared" si="1"/>
        <v>#REF!</v>
      </c>
      <c r="B1280" s="9" t="s">
        <v>3774</v>
      </c>
      <c r="C1280" s="8">
        <v>2020</v>
      </c>
      <c r="D1280" s="9" t="s">
        <v>3775</v>
      </c>
      <c r="E1280" s="16">
        <v>44147</v>
      </c>
      <c r="F1280" s="9" t="s">
        <v>3774</v>
      </c>
      <c r="G1280" s="8">
        <v>11</v>
      </c>
      <c r="H1280" s="9" t="s">
        <v>125</v>
      </c>
      <c r="I1280" s="8">
        <v>1069386</v>
      </c>
      <c r="J1280" s="8">
        <v>1</v>
      </c>
      <c r="K1280" s="9" t="s">
        <v>3776</v>
      </c>
      <c r="L1280" s="9" t="s">
        <v>44</v>
      </c>
      <c r="M1280" s="8">
        <v>11</v>
      </c>
      <c r="N1280" s="10"/>
      <c r="O1280" s="9" t="str">
        <f t="shared" si="91"/>
        <v>MAYCOTT MIRIAM</v>
      </c>
      <c r="P1280" s="9" t="str">
        <f>VLOOKUP(B1280,Ultimo!$B$2:$C$2166,2,0)</f>
        <v>EYH368B</v>
      </c>
      <c r="Q1280" s="9">
        <f>VLOOKUP(B1280,Ultimo!$B$2:$D$2166,3,0)</f>
        <v>30</v>
      </c>
      <c r="R1280" s="9" t="s">
        <v>127</v>
      </c>
      <c r="S1280" s="10"/>
      <c r="T1280" s="10"/>
      <c r="U1280" s="11" t="str">
        <f>IFERROR(VLOOKUP(B1280,Ultimo!$B$2:$Q$2166,14,0),"")</f>
        <v>26/3/22</v>
      </c>
      <c r="V1280" s="12">
        <f>IFERROR(VLOOKUP(B1280,Ultimo!$B$2:$Q$2166,15,0),"")</f>
        <v>0.54166666666666663</v>
      </c>
      <c r="W1280" s="13" t="str">
        <f>IFERROR(VLOOKUP(B1280,Ultimo!$B$2:$T$2166,19,0),"")</f>
        <v>SALA VIP</v>
      </c>
      <c r="X1280" s="13" t="str">
        <f>IFERROR(VLOOKUP(B1280,Ultimo!$B$2:$B$2166,1,0),"")</f>
        <v>EZZ736A</v>
      </c>
    </row>
    <row r="1281" spans="1:24" ht="14.4">
      <c r="A1281" s="8" t="e">
        <f t="shared" si="1"/>
        <v>#REF!</v>
      </c>
      <c r="B1281" s="9" t="s">
        <v>3777</v>
      </c>
      <c r="C1281" s="8">
        <v>2020</v>
      </c>
      <c r="D1281" s="9" t="s">
        <v>3778</v>
      </c>
      <c r="E1281" s="16">
        <v>44147</v>
      </c>
      <c r="F1281" s="9" t="s">
        <v>3777</v>
      </c>
      <c r="G1281" s="8">
        <v>11</v>
      </c>
      <c r="H1281" s="9" t="s">
        <v>125</v>
      </c>
      <c r="I1281" s="8">
        <v>1367950</v>
      </c>
      <c r="J1281" s="8">
        <v>1</v>
      </c>
      <c r="K1281" s="9" t="s">
        <v>3779</v>
      </c>
      <c r="L1281" s="9" t="s">
        <v>44</v>
      </c>
      <c r="M1281" s="8">
        <v>11</v>
      </c>
      <c r="N1281" s="10"/>
      <c r="O1281" s="9" t="str">
        <f t="shared" si="91"/>
        <v>MAYCOTT MIRIAM</v>
      </c>
      <c r="P1281" s="9" t="str">
        <f>VLOOKUP(B1281,Ultimo!$B$2:$C$2166,2,0)</f>
        <v>EYH369B</v>
      </c>
      <c r="Q1281" s="9">
        <f>VLOOKUP(B1281,Ultimo!$B$2:$D$2166,3,0)</f>
        <v>30</v>
      </c>
      <c r="R1281" s="9" t="s">
        <v>127</v>
      </c>
      <c r="S1281" s="10"/>
      <c r="T1281" s="10"/>
      <c r="U1281" s="11" t="str">
        <f>IFERROR(VLOOKUP(B1281,Ultimo!$B$2:$Q$2166,14,0),"")</f>
        <v>25/3/22</v>
      </c>
      <c r="V1281" s="12">
        <f>IFERROR(VLOOKUP(B1281,Ultimo!$B$2:$Q$2166,15,0),"")</f>
        <v>0.70833333333333337</v>
      </c>
      <c r="W1281" s="13" t="str">
        <f>IFERROR(VLOOKUP(B1281,Ultimo!$B$2:$T$2166,19,0),"")</f>
        <v>SALA VIP</v>
      </c>
      <c r="X1281" s="13" t="str">
        <f>IFERROR(VLOOKUP(B1281,Ultimo!$B$2:$B$2166,1,0),"")</f>
        <v>EZZ737A</v>
      </c>
    </row>
    <row r="1282" spans="1:24" ht="14.4">
      <c r="A1282" s="8" t="e">
        <f t="shared" si="1"/>
        <v>#REF!</v>
      </c>
      <c r="B1282" s="9" t="s">
        <v>3780</v>
      </c>
      <c r="C1282" s="8">
        <v>2020</v>
      </c>
      <c r="D1282" s="9" t="s">
        <v>3781</v>
      </c>
      <c r="E1282" s="16">
        <v>44147</v>
      </c>
      <c r="F1282" s="9" t="s">
        <v>3780</v>
      </c>
      <c r="G1282" s="8">
        <v>11</v>
      </c>
      <c r="H1282" s="9" t="s">
        <v>125</v>
      </c>
      <c r="I1282" s="8">
        <v>1582888</v>
      </c>
      <c r="J1282" s="8">
        <v>1</v>
      </c>
      <c r="K1282" s="9" t="s">
        <v>3782</v>
      </c>
      <c r="L1282" s="9" t="s">
        <v>164</v>
      </c>
      <c r="M1282" s="8">
        <v>14</v>
      </c>
      <c r="N1282" s="10"/>
      <c r="O1282" s="9" t="str">
        <f t="shared" si="91"/>
        <v>MAYCOTT LUCIA</v>
      </c>
      <c r="P1282" s="9" t="str">
        <f>VLOOKUP(B1282,Ultimo!$B$2:$C$2166,2,0)</f>
        <v>EYH114B</v>
      </c>
      <c r="Q1282" s="9">
        <f>VLOOKUP(B1282,Ultimo!$B$2:$D$2166,3,0)</f>
        <v>25</v>
      </c>
      <c r="R1282" s="9" t="s">
        <v>127</v>
      </c>
      <c r="S1282" s="10"/>
      <c r="T1282" s="10"/>
      <c r="U1282" s="11" t="str">
        <f>IFERROR(VLOOKUP(B1282,Ultimo!$B$2:$Q$2166,14,0),"")</f>
        <v>14/3/22</v>
      </c>
      <c r="V1282" s="12">
        <f>IFERROR(VLOOKUP(B1282,Ultimo!$B$2:$Q$2166,15,0),"")</f>
        <v>0.41666666666666669</v>
      </c>
      <c r="W1282" s="13" t="str">
        <f>IFERROR(VLOOKUP(B1282,Ultimo!$B$2:$T$2166,19,0),"")</f>
        <v>BLUE ROOM</v>
      </c>
      <c r="X1282" s="13" t="str">
        <f>IFERROR(VLOOKUP(B1282,Ultimo!$B$2:$B$2166,1,0),"")</f>
        <v>EZZ738A</v>
      </c>
    </row>
    <row r="1283" spans="1:24" ht="14.4">
      <c r="A1283" s="8" t="e">
        <f t="shared" si="1"/>
        <v>#REF!</v>
      </c>
      <c r="B1283" s="9" t="s">
        <v>3783</v>
      </c>
      <c r="C1283" s="8">
        <v>2020</v>
      </c>
      <c r="D1283" s="9" t="s">
        <v>3784</v>
      </c>
      <c r="E1283" s="16">
        <v>44147</v>
      </c>
      <c r="F1283" s="9" t="s">
        <v>3783</v>
      </c>
      <c r="G1283" s="8">
        <v>11</v>
      </c>
      <c r="H1283" s="9" t="s">
        <v>125</v>
      </c>
      <c r="I1283" s="8">
        <v>1371049</v>
      </c>
      <c r="J1283" s="8">
        <v>1</v>
      </c>
      <c r="K1283" s="9" t="s">
        <v>3785</v>
      </c>
      <c r="L1283" s="9" t="s">
        <v>164</v>
      </c>
      <c r="M1283" s="8">
        <v>14</v>
      </c>
      <c r="N1283" s="10"/>
      <c r="O1283" s="9" t="str">
        <f t="shared" si="91"/>
        <v>MAYCOTT LUCIA</v>
      </c>
      <c r="P1283" s="9" t="str">
        <f>VLOOKUP(B1283,Ultimo!$B$2:$C$2166,2,0)</f>
        <v>EYH115B</v>
      </c>
      <c r="Q1283" s="9">
        <f>VLOOKUP(B1283,Ultimo!$B$2:$D$2166,3,0)</f>
        <v>25</v>
      </c>
      <c r="R1283" s="9" t="s">
        <v>127</v>
      </c>
      <c r="S1283" s="10"/>
      <c r="T1283" s="10"/>
      <c r="U1283" s="11" t="str">
        <f>IFERROR(VLOOKUP(B1283,Ultimo!$B$2:$Q$2166,14,0),"")</f>
        <v>14/3/22</v>
      </c>
      <c r="V1283" s="12">
        <f>IFERROR(VLOOKUP(B1283,Ultimo!$B$2:$Q$2166,15,0),"")</f>
        <v>0.41666666666666669</v>
      </c>
      <c r="W1283" s="13" t="str">
        <f>IFERROR(VLOOKUP(B1283,Ultimo!$B$2:$T$2166,19,0),"")</f>
        <v>BLUE ROOM</v>
      </c>
      <c r="X1283" s="13" t="str">
        <f>IFERROR(VLOOKUP(B1283,Ultimo!$B$2:$B$2166,1,0),"")</f>
        <v>EZZ739A</v>
      </c>
    </row>
    <row r="1284" spans="1:24" ht="14.4">
      <c r="A1284" s="8" t="e">
        <f t="shared" si="1"/>
        <v>#REF!</v>
      </c>
      <c r="B1284" s="9" t="s">
        <v>3786</v>
      </c>
      <c r="C1284" s="8">
        <v>2020</v>
      </c>
      <c r="D1284" s="9" t="s">
        <v>3787</v>
      </c>
      <c r="E1284" s="16">
        <v>44147</v>
      </c>
      <c r="F1284" s="9" t="s">
        <v>3786</v>
      </c>
      <c r="G1284" s="8">
        <v>11</v>
      </c>
      <c r="H1284" s="9" t="s">
        <v>125</v>
      </c>
      <c r="I1284" s="8">
        <v>1578836</v>
      </c>
      <c r="J1284" s="8">
        <v>1</v>
      </c>
      <c r="K1284" s="9" t="s">
        <v>3788</v>
      </c>
      <c r="L1284" s="9" t="s">
        <v>136</v>
      </c>
      <c r="M1284" s="8">
        <v>8</v>
      </c>
      <c r="N1284" s="10"/>
      <c r="O1284" s="9" t="str">
        <f t="shared" si="91"/>
        <v>AGUIRRE LILIANA</v>
      </c>
      <c r="P1284" s="9" t="str">
        <f>VLOOKUP(B1284,Ultimo!$B$2:$C$2166,2,0)</f>
        <v>EYH653B</v>
      </c>
      <c r="Q1284" s="9">
        <f>VLOOKUP(B1284,Ultimo!$B$2:$D$2166,3,0)</f>
        <v>36</v>
      </c>
      <c r="R1284" s="9" t="s">
        <v>127</v>
      </c>
      <c r="S1284" s="10"/>
      <c r="T1284" s="10"/>
      <c r="U1284" s="11" t="str">
        <f>IFERROR(VLOOKUP(B1284,Ultimo!$B$2:$Q$2166,14,0),"")</f>
        <v>22/3/22</v>
      </c>
      <c r="V1284" s="12">
        <f>IFERROR(VLOOKUP(B1284,Ultimo!$B$2:$Q$2166,15,0),"")</f>
        <v>0.66666666666666663</v>
      </c>
      <c r="W1284" s="13" t="str">
        <f>IFERROR(VLOOKUP(B1284,Ultimo!$B$2:$T$2166,19,0),"")</f>
        <v>SALA HELLCAT</v>
      </c>
      <c r="X1284" s="13" t="str">
        <f>IFERROR(VLOOKUP(B1284,Ultimo!$B$2:$B$2166,1,0),"")</f>
        <v>EZZ740A</v>
      </c>
    </row>
    <row r="1285" spans="1:24" ht="14.4">
      <c r="A1285" s="8" t="e">
        <f t="shared" si="1"/>
        <v>#REF!</v>
      </c>
      <c r="B1285" s="9" t="s">
        <v>3789</v>
      </c>
      <c r="C1285" s="8">
        <v>2020</v>
      </c>
      <c r="D1285" s="9" t="s">
        <v>3790</v>
      </c>
      <c r="E1285" s="16">
        <v>44147</v>
      </c>
      <c r="F1285" s="9" t="s">
        <v>3789</v>
      </c>
      <c r="G1285" s="8">
        <v>11</v>
      </c>
      <c r="H1285" s="9" t="s">
        <v>125</v>
      </c>
      <c r="I1285" s="8">
        <v>1676655</v>
      </c>
      <c r="J1285" s="8">
        <v>1</v>
      </c>
      <c r="K1285" s="9" t="s">
        <v>3791</v>
      </c>
      <c r="L1285" s="9" t="s">
        <v>44</v>
      </c>
      <c r="M1285" s="8">
        <v>11</v>
      </c>
      <c r="N1285" s="10"/>
      <c r="O1285" s="9" t="str">
        <f t="shared" si="91"/>
        <v>MAYCOTT MIRIAM</v>
      </c>
      <c r="P1285" s="9" t="str">
        <f>VLOOKUP(B1285,Ultimo!$B$2:$C$2166,2,0)</f>
        <v>EYH370B</v>
      </c>
      <c r="Q1285" s="9">
        <f>VLOOKUP(B1285,Ultimo!$B$2:$D$2166,3,0)</f>
        <v>30</v>
      </c>
      <c r="R1285" s="9" t="s">
        <v>127</v>
      </c>
      <c r="S1285" s="10"/>
      <c r="T1285" s="10"/>
      <c r="U1285" s="11" t="str">
        <f>IFERROR(VLOOKUP(B1285,Ultimo!$B$2:$Q$2166,14,0),"")</f>
        <v>24/3/22</v>
      </c>
      <c r="V1285" s="12">
        <f>IFERROR(VLOOKUP(B1285,Ultimo!$B$2:$Q$2166,15,0),"")</f>
        <v>0.5</v>
      </c>
      <c r="W1285" s="13" t="str">
        <f>IFERROR(VLOOKUP(B1285,Ultimo!$B$2:$T$2166,19,0),"")</f>
        <v>SALA VIP</v>
      </c>
      <c r="X1285" s="13" t="str">
        <f>IFERROR(VLOOKUP(B1285,Ultimo!$B$2:$B$2166,1,0),"")</f>
        <v>EZZ741A</v>
      </c>
    </row>
    <row r="1286" spans="1:24" ht="14.4">
      <c r="A1286" s="8" t="e">
        <f t="shared" si="1"/>
        <v>#REF!</v>
      </c>
      <c r="B1286" s="9" t="s">
        <v>3792</v>
      </c>
      <c r="C1286" s="8">
        <v>2021</v>
      </c>
      <c r="D1286" s="9" t="s">
        <v>3793</v>
      </c>
      <c r="E1286" s="16">
        <v>44147</v>
      </c>
      <c r="F1286" s="9" t="s">
        <v>3792</v>
      </c>
      <c r="G1286" s="8">
        <v>11</v>
      </c>
      <c r="H1286" s="9" t="s">
        <v>125</v>
      </c>
      <c r="I1286" s="8">
        <v>1415133</v>
      </c>
      <c r="J1286" s="8">
        <v>2</v>
      </c>
      <c r="K1286" s="9" t="s">
        <v>3794</v>
      </c>
      <c r="L1286" s="9" t="s">
        <v>131</v>
      </c>
      <c r="M1286" s="8">
        <v>6</v>
      </c>
      <c r="N1286" s="10"/>
      <c r="O1286" s="9"/>
      <c r="P1286" s="9" t="str">
        <f>VLOOKUP(B1286,Ultimo!$B$2:$C$2166,2,0)</f>
        <v>EYH846B</v>
      </c>
      <c r="Q1286" s="9">
        <f>VLOOKUP(B1286,Ultimo!$B$2:$D$2166,3,0)</f>
        <v>39</v>
      </c>
      <c r="R1286" s="9" t="s">
        <v>127</v>
      </c>
      <c r="S1286" s="10"/>
      <c r="T1286" s="10"/>
      <c r="U1286" s="11" t="str">
        <f>IFERROR(VLOOKUP(B1286,Ultimo!$B$2:$Q$2166,14,0),"")</f>
        <v>17/3/22</v>
      </c>
      <c r="V1286" s="12">
        <f>IFERROR(VLOOKUP(B1286,Ultimo!$B$2:$Q$2166,15,0),"")</f>
        <v>0.66666666666666663</v>
      </c>
      <c r="W1286" s="13" t="str">
        <f>IFERROR(VLOOKUP(B1286,Ultimo!$B$2:$T$2166,19,0),"")</f>
        <v>AUDITORIO</v>
      </c>
      <c r="X1286" s="13" t="str">
        <f>IFERROR(VLOOKUP(B1286,Ultimo!$B$2:$B$2166,1,0),"")</f>
        <v>EZZ742A</v>
      </c>
    </row>
    <row r="1287" spans="1:24" ht="14.4">
      <c r="A1287" s="8" t="e">
        <f t="shared" si="1"/>
        <v>#REF!</v>
      </c>
      <c r="B1287" s="9" t="s">
        <v>3795</v>
      </c>
      <c r="C1287" s="8">
        <v>2021</v>
      </c>
      <c r="D1287" s="9" t="s">
        <v>3796</v>
      </c>
      <c r="E1287" s="16">
        <v>44147</v>
      </c>
      <c r="F1287" s="9" t="s">
        <v>3795</v>
      </c>
      <c r="G1287" s="8">
        <v>11</v>
      </c>
      <c r="H1287" s="9" t="s">
        <v>125</v>
      </c>
      <c r="I1287" s="8">
        <v>1007687</v>
      </c>
      <c r="J1287" s="8">
        <v>2</v>
      </c>
      <c r="K1287" s="9" t="s">
        <v>3797</v>
      </c>
      <c r="L1287" s="9" t="s">
        <v>131</v>
      </c>
      <c r="M1287" s="8">
        <v>6</v>
      </c>
      <c r="N1287" s="10"/>
      <c r="O1287" s="9"/>
      <c r="P1287" s="9" t="str">
        <f>VLOOKUP(B1287,Ultimo!$B$2:$C$2166,2,0)</f>
        <v>EYH847B</v>
      </c>
      <c r="Q1287" s="9">
        <f>VLOOKUP(B1287,Ultimo!$B$2:$D$2166,3,0)</f>
        <v>39</v>
      </c>
      <c r="R1287" s="9" t="s">
        <v>127</v>
      </c>
      <c r="S1287" s="10"/>
      <c r="T1287" s="10"/>
      <c r="U1287" s="11" t="str">
        <f>IFERROR(VLOOKUP(B1287,Ultimo!$B$2:$Q$2166,14,0),"")</f>
        <v>16/3/22</v>
      </c>
      <c r="V1287" s="12">
        <f>IFERROR(VLOOKUP(B1287,Ultimo!$B$2:$Q$2166,15,0),"")</f>
        <v>0.54166666666666663</v>
      </c>
      <c r="W1287" s="13" t="str">
        <f>IFERROR(VLOOKUP(B1287,Ultimo!$B$2:$T$2166,19,0),"")</f>
        <v>AUDITORIO</v>
      </c>
      <c r="X1287" s="13" t="str">
        <f>IFERROR(VLOOKUP(B1287,Ultimo!$B$2:$B$2166,1,0),"")</f>
        <v>EZZ743A</v>
      </c>
    </row>
    <row r="1288" spans="1:24" ht="14.4">
      <c r="A1288" s="8" t="e">
        <f t="shared" si="1"/>
        <v>#REF!</v>
      </c>
      <c r="B1288" s="9" t="s">
        <v>3798</v>
      </c>
      <c r="C1288" s="8">
        <v>2021</v>
      </c>
      <c r="D1288" s="9" t="s">
        <v>3799</v>
      </c>
      <c r="E1288" s="16">
        <v>44147</v>
      </c>
      <c r="F1288" s="9" t="s">
        <v>3798</v>
      </c>
      <c r="G1288" s="8">
        <v>11</v>
      </c>
      <c r="H1288" s="9" t="s">
        <v>125</v>
      </c>
      <c r="I1288" s="8">
        <v>1382707</v>
      </c>
      <c r="J1288" s="8">
        <v>2</v>
      </c>
      <c r="K1288" s="9" t="s">
        <v>3800</v>
      </c>
      <c r="L1288" s="9" t="s">
        <v>164</v>
      </c>
      <c r="M1288" s="8">
        <v>14</v>
      </c>
      <c r="N1288" s="10"/>
      <c r="O1288" s="9" t="str">
        <f t="shared" ref="O1288:O1289" si="92">IF(L1288="Camiones","MAYCOTT MIRIAM",IF(L1288="Van","CERVANTES LETICIA",IF(L1288="Motores Norte", "AGUIRRE LILIANA",IF(L1288="Toluca", "CASTILLO LUCIA",IF(L1288="Santa Fe", "CASTILLO LUCIA",IF(L1288="Motores Sur", "MAYCOTT LUCIA", 0))))))</f>
        <v>MAYCOTT LUCIA</v>
      </c>
      <c r="P1288" s="9" t="str">
        <f>VLOOKUP(B1288,Ultimo!$B$2:$C$2166,2,0)</f>
        <v>EYH116B</v>
      </c>
      <c r="Q1288" s="9">
        <f>VLOOKUP(B1288,Ultimo!$B$2:$D$2166,3,0)</f>
        <v>25</v>
      </c>
      <c r="R1288" s="9" t="s">
        <v>127</v>
      </c>
      <c r="S1288" s="10"/>
      <c r="T1288" s="10"/>
      <c r="U1288" s="11" t="str">
        <f>IFERROR(VLOOKUP(B1288,Ultimo!$B$2:$Q$2166,14,0),"")</f>
        <v>15/3/22</v>
      </c>
      <c r="V1288" s="12">
        <f>IFERROR(VLOOKUP(B1288,Ultimo!$B$2:$Q$2166,15,0),"")</f>
        <v>0.375</v>
      </c>
      <c r="W1288" s="13" t="str">
        <f>IFERROR(VLOOKUP(B1288,Ultimo!$B$2:$T$2166,19,0),"")</f>
        <v>BLUE ROOM</v>
      </c>
      <c r="X1288" s="13" t="str">
        <f>IFERROR(VLOOKUP(B1288,Ultimo!$B$2:$B$2166,1,0),"")</f>
        <v>EZZ744A</v>
      </c>
    </row>
    <row r="1289" spans="1:24" ht="14.4">
      <c r="A1289" s="8" t="e">
        <f t="shared" si="1"/>
        <v>#REF!</v>
      </c>
      <c r="B1289" s="9" t="s">
        <v>3801</v>
      </c>
      <c r="C1289" s="8">
        <v>2020</v>
      </c>
      <c r="D1289" s="9" t="s">
        <v>3802</v>
      </c>
      <c r="E1289" s="16">
        <v>44147</v>
      </c>
      <c r="F1289" s="9" t="s">
        <v>3801</v>
      </c>
      <c r="G1289" s="8">
        <v>11</v>
      </c>
      <c r="H1289" s="9" t="s">
        <v>125</v>
      </c>
      <c r="I1289" s="8">
        <v>1556993</v>
      </c>
      <c r="J1289" s="8">
        <v>1</v>
      </c>
      <c r="K1289" s="9" t="s">
        <v>3803</v>
      </c>
      <c r="L1289" s="9" t="s">
        <v>136</v>
      </c>
      <c r="M1289" s="8">
        <v>8</v>
      </c>
      <c r="N1289" s="10"/>
      <c r="O1289" s="9" t="str">
        <f t="shared" si="92"/>
        <v>AGUIRRE LILIANA</v>
      </c>
      <c r="P1289" s="9" t="str">
        <f>VLOOKUP(B1289,Ultimo!$B$2:$C$2166,2,0)</f>
        <v>EYH654B</v>
      </c>
      <c r="Q1289" s="9">
        <f>VLOOKUP(B1289,Ultimo!$B$2:$D$2166,3,0)</f>
        <v>36</v>
      </c>
      <c r="R1289" s="9" t="s">
        <v>127</v>
      </c>
      <c r="S1289" s="10"/>
      <c r="T1289" s="10"/>
      <c r="U1289" s="11" t="str">
        <f>IFERROR(VLOOKUP(B1289,Ultimo!$B$2:$Q$2166,14,0),"")</f>
        <v>18/3/22</v>
      </c>
      <c r="V1289" s="12">
        <f>IFERROR(VLOOKUP(B1289,Ultimo!$B$2:$Q$2166,15,0),"")</f>
        <v>0.66666666666666663</v>
      </c>
      <c r="W1289" s="13" t="str">
        <f>IFERROR(VLOOKUP(B1289,Ultimo!$B$2:$T$2166,19,0),"")</f>
        <v>SALA HELLCAT</v>
      </c>
      <c r="X1289" s="13" t="str">
        <f>IFERROR(VLOOKUP(B1289,Ultimo!$B$2:$B$2166,1,0),"")</f>
        <v>EZZ745A</v>
      </c>
    </row>
    <row r="1290" spans="1:24" ht="14.4">
      <c r="A1290" s="8" t="e">
        <f t="shared" si="1"/>
        <v>#REF!</v>
      </c>
      <c r="B1290" s="9" t="s">
        <v>3804</v>
      </c>
      <c r="C1290" s="8">
        <v>2021</v>
      </c>
      <c r="D1290" s="9" t="s">
        <v>3805</v>
      </c>
      <c r="E1290" s="16">
        <v>44147</v>
      </c>
      <c r="F1290" s="9" t="s">
        <v>3804</v>
      </c>
      <c r="G1290" s="8">
        <v>11</v>
      </c>
      <c r="H1290" s="9" t="s">
        <v>125</v>
      </c>
      <c r="I1290" s="8">
        <v>1706925</v>
      </c>
      <c r="J1290" s="8">
        <v>2</v>
      </c>
      <c r="K1290" s="9" t="s">
        <v>3806</v>
      </c>
      <c r="L1290" s="9" t="s">
        <v>131</v>
      </c>
      <c r="M1290" s="8">
        <v>4</v>
      </c>
      <c r="N1290" s="9" t="s">
        <v>131</v>
      </c>
      <c r="O1290" s="9"/>
      <c r="P1290" s="9" t="str">
        <f>VLOOKUP(B1290,Ultimo!$B$2:$C$2166,2,0)</f>
        <v>EYH848B</v>
      </c>
      <c r="Q1290" s="9">
        <f>VLOOKUP(B1290,Ultimo!$B$2:$D$2166,3,0)</f>
        <v>39</v>
      </c>
      <c r="R1290" s="9" t="s">
        <v>127</v>
      </c>
      <c r="S1290" s="10"/>
      <c r="T1290" s="10"/>
      <c r="U1290" s="11" t="str">
        <f>IFERROR(VLOOKUP(B1290,Ultimo!$B$2:$Q$2166,14,0),"")</f>
        <v>17/3/22</v>
      </c>
      <c r="V1290" s="12">
        <f>IFERROR(VLOOKUP(B1290,Ultimo!$B$2:$Q$2166,15,0),"")</f>
        <v>0.625</v>
      </c>
      <c r="W1290" s="13" t="str">
        <f>IFERROR(VLOOKUP(B1290,Ultimo!$B$2:$T$2166,19,0),"")</f>
        <v>AUDITORIO</v>
      </c>
      <c r="X1290" s="13" t="str">
        <f>IFERROR(VLOOKUP(B1290,Ultimo!$B$2:$B$2166,1,0),"")</f>
        <v>EZZ746A</v>
      </c>
    </row>
    <row r="1291" spans="1:24" ht="14.4">
      <c r="A1291" s="8" t="e">
        <f t="shared" si="1"/>
        <v>#REF!</v>
      </c>
      <c r="B1291" s="9" t="s">
        <v>3807</v>
      </c>
      <c r="C1291" s="8">
        <v>2021</v>
      </c>
      <c r="D1291" s="9" t="s">
        <v>3808</v>
      </c>
      <c r="E1291" s="16">
        <v>44147</v>
      </c>
      <c r="F1291" s="9" t="s">
        <v>3807</v>
      </c>
      <c r="G1291" s="8">
        <v>11</v>
      </c>
      <c r="H1291" s="9" t="s">
        <v>125</v>
      </c>
      <c r="I1291" s="8">
        <v>1382587</v>
      </c>
      <c r="J1291" s="8">
        <v>2</v>
      </c>
      <c r="K1291" s="9" t="s">
        <v>3809</v>
      </c>
      <c r="L1291" s="9" t="s">
        <v>164</v>
      </c>
      <c r="M1291" s="8">
        <v>14</v>
      </c>
      <c r="N1291" s="10"/>
      <c r="O1291" s="9" t="str">
        <f>IF(L1291="Camiones","MAYCOTT MIRIAM",IF(L1291="Van","CERVANTES LETICIA",IF(L1291="Motores Norte", "AGUIRRE LILIANA",IF(L1291="Toluca", "CASTILLO LUCIA",IF(L1291="Santa Fe", "CASTILLO LUCIA",IF(L1291="Motores Sur", "MAYCOTT LUCIA", 0))))))</f>
        <v>MAYCOTT LUCIA</v>
      </c>
      <c r="P1291" s="9" t="str">
        <f>VLOOKUP(B1291,Ultimo!$B$2:$C$2166,2,0)</f>
        <v>EYH117B</v>
      </c>
      <c r="Q1291" s="9">
        <f>VLOOKUP(B1291,Ultimo!$B$2:$D$2166,3,0)</f>
        <v>25</v>
      </c>
      <c r="R1291" s="9" t="s">
        <v>127</v>
      </c>
      <c r="S1291" s="10"/>
      <c r="T1291" s="10"/>
      <c r="U1291" s="11" t="str">
        <f>IFERROR(VLOOKUP(B1291,Ultimo!$B$2:$Q$2166,14,0),"")</f>
        <v>14/3/22</v>
      </c>
      <c r="V1291" s="12">
        <f>IFERROR(VLOOKUP(B1291,Ultimo!$B$2:$Q$2166,15,0),"")</f>
        <v>0.70833333333333337</v>
      </c>
      <c r="W1291" s="13" t="str">
        <f>IFERROR(VLOOKUP(B1291,Ultimo!$B$2:$T$2166,19,0),"")</f>
        <v>BLUE ROOM</v>
      </c>
      <c r="X1291" s="13" t="str">
        <f>IFERROR(VLOOKUP(B1291,Ultimo!$B$2:$B$2166,1,0),"")</f>
        <v>EZZ747A</v>
      </c>
    </row>
    <row r="1292" spans="1:24" ht="14.4">
      <c r="A1292" s="8" t="e">
        <f t="shared" si="1"/>
        <v>#REF!</v>
      </c>
      <c r="B1292" s="9" t="s">
        <v>3810</v>
      </c>
      <c r="C1292" s="8">
        <v>2021</v>
      </c>
      <c r="D1292" s="9" t="s">
        <v>3811</v>
      </c>
      <c r="E1292" s="16">
        <v>44147</v>
      </c>
      <c r="F1292" s="9" t="s">
        <v>3810</v>
      </c>
      <c r="G1292" s="8">
        <v>11</v>
      </c>
      <c r="H1292" s="9" t="s">
        <v>125</v>
      </c>
      <c r="I1292" s="8">
        <v>1178168</v>
      </c>
      <c r="J1292" s="8">
        <v>2</v>
      </c>
      <c r="K1292" s="9" t="s">
        <v>3812</v>
      </c>
      <c r="L1292" s="9" t="s">
        <v>131</v>
      </c>
      <c r="M1292" s="8">
        <v>6</v>
      </c>
      <c r="N1292" s="10"/>
      <c r="O1292" s="9"/>
      <c r="P1292" s="9" t="str">
        <f>VLOOKUP(B1292,Ultimo!$B$2:$C$2166,2,0)</f>
        <v>EYH849B</v>
      </c>
      <c r="Q1292" s="9">
        <f>VLOOKUP(B1292,Ultimo!$B$2:$D$2166,3,0)</f>
        <v>39</v>
      </c>
      <c r="R1292" s="9" t="s">
        <v>127</v>
      </c>
      <c r="S1292" s="10"/>
      <c r="T1292" s="10"/>
      <c r="U1292" s="11" t="str">
        <f>IFERROR(VLOOKUP(B1292,Ultimo!$B$2:$Q$2166,14,0),"")</f>
        <v>16/3/22</v>
      </c>
      <c r="V1292" s="12">
        <f>IFERROR(VLOOKUP(B1292,Ultimo!$B$2:$Q$2166,15,0),"")</f>
        <v>0.375</v>
      </c>
      <c r="W1292" s="13" t="str">
        <f>IFERROR(VLOOKUP(B1292,Ultimo!$B$2:$T$2166,19,0),"")</f>
        <v>AUDITORIO</v>
      </c>
      <c r="X1292" s="13" t="str">
        <f>IFERROR(VLOOKUP(B1292,Ultimo!$B$2:$B$2166,1,0),"")</f>
        <v>EZZ748A</v>
      </c>
    </row>
    <row r="1293" spans="1:24" ht="14.4">
      <c r="A1293" s="8" t="e">
        <f t="shared" si="1"/>
        <v>#REF!</v>
      </c>
      <c r="B1293" s="9" t="s">
        <v>3813</v>
      </c>
      <c r="C1293" s="8">
        <v>2020</v>
      </c>
      <c r="D1293" s="9" t="s">
        <v>3814</v>
      </c>
      <c r="E1293" s="9" t="s">
        <v>3815</v>
      </c>
      <c r="F1293" s="9" t="s">
        <v>3813</v>
      </c>
      <c r="G1293" s="8">
        <v>11</v>
      </c>
      <c r="H1293" s="9" t="s">
        <v>125</v>
      </c>
      <c r="I1293" s="8">
        <v>1147536</v>
      </c>
      <c r="J1293" s="8">
        <v>1</v>
      </c>
      <c r="K1293" s="9" t="s">
        <v>3816</v>
      </c>
      <c r="L1293" s="9" t="s">
        <v>44</v>
      </c>
      <c r="M1293" s="8">
        <v>13</v>
      </c>
      <c r="N1293" s="10"/>
      <c r="O1293" s="9" t="str">
        <f t="shared" ref="O1293:O1305" si="93">IF(L1293="Camiones","MAYCOTT MIRIAM",IF(L1293="Van","CERVANTES LETICIA",IF(L1293="Motores Norte", "AGUIRRE LILIANA",IF(L1293="Toluca", "CASTILLO LUCIA",IF(L1293="Santa Fe", "CASTILLO LUCIA",IF(L1293="Motores Sur", "MAYCOTT LUCIA", 0))))))</f>
        <v>MAYCOTT MIRIAM</v>
      </c>
      <c r="P1293" s="9" t="str">
        <f>VLOOKUP(B1293,Ultimo!$B$2:$C$2166,2,0)</f>
        <v>EYH371B</v>
      </c>
      <c r="Q1293" s="9">
        <f>VLOOKUP(B1293,Ultimo!$B$2:$D$2166,3,0)</f>
        <v>30</v>
      </c>
      <c r="R1293" s="9" t="s">
        <v>127</v>
      </c>
      <c r="S1293" s="10"/>
      <c r="T1293" s="10"/>
      <c r="U1293" s="11" t="str">
        <f>IFERROR(VLOOKUP(B1293,Ultimo!$B$2:$Q$2166,14,0),"")</f>
        <v>23/3/22</v>
      </c>
      <c r="V1293" s="12">
        <f>IFERROR(VLOOKUP(B1293,Ultimo!$B$2:$Q$2166,15,0),"")</f>
        <v>0.54166666666666663</v>
      </c>
      <c r="W1293" s="13" t="str">
        <f>IFERROR(VLOOKUP(B1293,Ultimo!$B$2:$T$2166,19,0),"")</f>
        <v>SALA VIP</v>
      </c>
      <c r="X1293" s="13" t="str">
        <f>IFERROR(VLOOKUP(B1293,Ultimo!$B$2:$B$2166,1,0),"")</f>
        <v>FAP001A</v>
      </c>
    </row>
    <row r="1294" spans="1:24" ht="14.4">
      <c r="A1294" s="8" t="e">
        <f t="shared" si="1"/>
        <v>#REF!</v>
      </c>
      <c r="B1294" s="9" t="s">
        <v>3817</v>
      </c>
      <c r="C1294" s="8">
        <v>2020</v>
      </c>
      <c r="D1294" s="9" t="s">
        <v>3818</v>
      </c>
      <c r="E1294" s="9" t="s">
        <v>3815</v>
      </c>
      <c r="F1294" s="9" t="s">
        <v>3817</v>
      </c>
      <c r="G1294" s="8">
        <v>11</v>
      </c>
      <c r="H1294" s="9" t="s">
        <v>125</v>
      </c>
      <c r="I1294" s="8">
        <v>774086</v>
      </c>
      <c r="J1294" s="8">
        <v>2</v>
      </c>
      <c r="K1294" s="9" t="s">
        <v>1660</v>
      </c>
      <c r="L1294" s="9" t="s">
        <v>180</v>
      </c>
      <c r="M1294" s="8">
        <v>4</v>
      </c>
      <c r="N1294" s="15" t="e">
        <v>#N/A</v>
      </c>
      <c r="O1294" s="9" t="str">
        <f t="shared" si="93"/>
        <v>CASTILLO LUCIA</v>
      </c>
      <c r="P1294" s="9" t="str">
        <f>VLOOKUP(B1294,Ultimo!$B$2:$C$2166,2,0)</f>
        <v>EYG598B</v>
      </c>
      <c r="Q1294" s="9">
        <f>VLOOKUP(B1294,Ultimo!$B$2:$D$2166,3,0)</f>
        <v>12</v>
      </c>
      <c r="R1294" s="10"/>
      <c r="S1294" s="10"/>
      <c r="T1294" s="10"/>
      <c r="U1294" s="11" t="str">
        <f>IFERROR(VLOOKUP(B1294,Ultimo!$B$2:$Q$2166,14,0),"")</f>
        <v>22/3/22</v>
      </c>
      <c r="V1294" s="12">
        <f>IFERROR(VLOOKUP(B1294,Ultimo!$B$2:$Q$2166,15,0),"")</f>
        <v>0.45833333333333331</v>
      </c>
      <c r="W1294" s="13" t="str">
        <f>IFERROR(VLOOKUP(B1294,Ultimo!$B$2:$T$2166,19,0),"")</f>
        <v>AUDITORIO</v>
      </c>
      <c r="X1294" s="13" t="str">
        <f>IFERROR(VLOOKUP(B1294,Ultimo!$B$2:$B$2166,1,0),"")</f>
        <v>FAP002A</v>
      </c>
    </row>
    <row r="1295" spans="1:24" ht="14.4">
      <c r="A1295" s="8" t="e">
        <f t="shared" si="1"/>
        <v>#REF!</v>
      </c>
      <c r="B1295" s="9" t="s">
        <v>3819</v>
      </c>
      <c r="C1295" s="8">
        <v>2020</v>
      </c>
      <c r="D1295" s="9" t="s">
        <v>3820</v>
      </c>
      <c r="E1295" s="9" t="s">
        <v>3815</v>
      </c>
      <c r="F1295" s="9" t="s">
        <v>3819</v>
      </c>
      <c r="G1295" s="8">
        <v>11</v>
      </c>
      <c r="H1295" s="9" t="s">
        <v>125</v>
      </c>
      <c r="I1295" s="8">
        <v>1517386</v>
      </c>
      <c r="J1295" s="8">
        <v>2</v>
      </c>
      <c r="K1295" s="9" t="s">
        <v>3821</v>
      </c>
      <c r="L1295" s="9" t="s">
        <v>180</v>
      </c>
      <c r="M1295" s="8">
        <v>4</v>
      </c>
      <c r="N1295" s="15" t="e">
        <v>#N/A</v>
      </c>
      <c r="O1295" s="9" t="str">
        <f t="shared" si="93"/>
        <v>CASTILLO LUCIA</v>
      </c>
      <c r="P1295" s="9" t="str">
        <f>VLOOKUP(B1295,Ultimo!$B$2:$C$2166,2,0)</f>
        <v>EYG599B</v>
      </c>
      <c r="Q1295" s="9">
        <f>VLOOKUP(B1295,Ultimo!$B$2:$D$2166,3,0)</f>
        <v>12</v>
      </c>
      <c r="R1295" s="10"/>
      <c r="S1295" s="10"/>
      <c r="T1295" s="10"/>
      <c r="U1295" s="11" t="str">
        <f>IFERROR(VLOOKUP(B1295,Ultimo!$B$2:$Q$2166,14,0),"")</f>
        <v>22/3/22</v>
      </c>
      <c r="V1295" s="12">
        <f>IFERROR(VLOOKUP(B1295,Ultimo!$B$2:$Q$2166,15,0),"")</f>
        <v>0.45833333333333331</v>
      </c>
      <c r="W1295" s="13" t="str">
        <f>IFERROR(VLOOKUP(B1295,Ultimo!$B$2:$T$2166,19,0),"")</f>
        <v>AUDITORIO</v>
      </c>
      <c r="X1295" s="13" t="str">
        <f>IFERROR(VLOOKUP(B1295,Ultimo!$B$2:$B$2166,1,0),"")</f>
        <v>FAP004A</v>
      </c>
    </row>
    <row r="1296" spans="1:24" ht="14.4">
      <c r="A1296" s="8" t="e">
        <f t="shared" si="1"/>
        <v>#REF!</v>
      </c>
      <c r="B1296" s="9" t="s">
        <v>3822</v>
      </c>
      <c r="C1296" s="8">
        <v>2021</v>
      </c>
      <c r="D1296" s="9" t="s">
        <v>3823</v>
      </c>
      <c r="E1296" s="9" t="s">
        <v>3824</v>
      </c>
      <c r="F1296" s="9" t="s">
        <v>3822</v>
      </c>
      <c r="G1296" s="8">
        <v>11</v>
      </c>
      <c r="H1296" s="9" t="s">
        <v>125</v>
      </c>
      <c r="I1296" s="8">
        <v>1353207</v>
      </c>
      <c r="J1296" s="8">
        <v>2</v>
      </c>
      <c r="K1296" s="9" t="s">
        <v>1364</v>
      </c>
      <c r="L1296" s="9" t="s">
        <v>180</v>
      </c>
      <c r="M1296" s="8">
        <v>4</v>
      </c>
      <c r="N1296" s="15" t="e">
        <v>#N/A</v>
      </c>
      <c r="O1296" s="9" t="str">
        <f t="shared" si="93"/>
        <v>CASTILLO LUCIA</v>
      </c>
      <c r="P1296" s="9" t="str">
        <f>VLOOKUP(B1296,Ultimo!$B$2:$C$2166,2,0)</f>
        <v>EYG600B</v>
      </c>
      <c r="Q1296" s="9">
        <f>VLOOKUP(B1296,Ultimo!$B$2:$D$2166,3,0)</f>
        <v>13</v>
      </c>
      <c r="R1296" s="10"/>
      <c r="S1296" s="10"/>
      <c r="T1296" s="10"/>
      <c r="U1296" s="11" t="str">
        <f>IFERROR(VLOOKUP(B1296,Ultimo!$B$2:$Q$2166,14,0),"")</f>
        <v>22/3/22</v>
      </c>
      <c r="V1296" s="12">
        <f>IFERROR(VLOOKUP(B1296,Ultimo!$B$2:$Q$2166,15,0),"")</f>
        <v>0.54166666666666663</v>
      </c>
      <c r="W1296" s="13" t="str">
        <f>IFERROR(VLOOKUP(B1296,Ultimo!$B$2:$T$2166,19,0),"")</f>
        <v>AUDITORIO</v>
      </c>
      <c r="X1296" s="13" t="str">
        <f>IFERROR(VLOOKUP(B1296,Ultimo!$B$2:$B$2166,1,0),"")</f>
        <v>FAP007A</v>
      </c>
    </row>
    <row r="1297" spans="1:24" ht="14.4">
      <c r="A1297" s="8" t="e">
        <f t="shared" si="1"/>
        <v>#REF!</v>
      </c>
      <c r="B1297" s="9" t="s">
        <v>3825</v>
      </c>
      <c r="C1297" s="8">
        <v>2021</v>
      </c>
      <c r="D1297" s="9" t="s">
        <v>3826</v>
      </c>
      <c r="E1297" s="9" t="s">
        <v>3824</v>
      </c>
      <c r="F1297" s="9" t="s">
        <v>3825</v>
      </c>
      <c r="G1297" s="8">
        <v>11</v>
      </c>
      <c r="H1297" s="9" t="s">
        <v>125</v>
      </c>
      <c r="I1297" s="8">
        <v>1295391</v>
      </c>
      <c r="J1297" s="8">
        <v>2</v>
      </c>
      <c r="K1297" s="9" t="s">
        <v>3827</v>
      </c>
      <c r="L1297" s="9" t="s">
        <v>180</v>
      </c>
      <c r="M1297" s="8">
        <v>4</v>
      </c>
      <c r="N1297" s="15" t="e">
        <v>#N/A</v>
      </c>
      <c r="O1297" s="9" t="str">
        <f t="shared" si="93"/>
        <v>CASTILLO LUCIA</v>
      </c>
      <c r="P1297" s="9" t="str">
        <f>VLOOKUP(B1297,Ultimo!$B$2:$C$2166,2,0)</f>
        <v>EYG601B</v>
      </c>
      <c r="Q1297" s="9">
        <f>VLOOKUP(B1297,Ultimo!$B$2:$D$2166,3,0)</f>
        <v>13</v>
      </c>
      <c r="R1297" s="10"/>
      <c r="S1297" s="10"/>
      <c r="T1297" s="10"/>
      <c r="U1297" s="11" t="str">
        <f>IFERROR(VLOOKUP(B1297,Ultimo!$B$2:$Q$2166,14,0),"")</f>
        <v>23/3/22</v>
      </c>
      <c r="V1297" s="12">
        <f>IFERROR(VLOOKUP(B1297,Ultimo!$B$2:$Q$2166,15,0),"")</f>
        <v>0.375</v>
      </c>
      <c r="W1297" s="13" t="str">
        <f>IFERROR(VLOOKUP(B1297,Ultimo!$B$2:$T$2166,19,0),"")</f>
        <v>AUDITORIO</v>
      </c>
      <c r="X1297" s="13" t="str">
        <f>IFERROR(VLOOKUP(B1297,Ultimo!$B$2:$B$2166,1,0),"")</f>
        <v>FAP009A</v>
      </c>
    </row>
    <row r="1298" spans="1:24" ht="14.4">
      <c r="A1298" s="8" t="e">
        <f t="shared" si="1"/>
        <v>#REF!</v>
      </c>
      <c r="B1298" s="9" t="s">
        <v>3828</v>
      </c>
      <c r="C1298" s="8">
        <v>2021</v>
      </c>
      <c r="D1298" s="9" t="s">
        <v>3829</v>
      </c>
      <c r="E1298" s="9" t="s">
        <v>3824</v>
      </c>
      <c r="F1298" s="9" t="s">
        <v>3828</v>
      </c>
      <c r="G1298" s="8">
        <v>11</v>
      </c>
      <c r="H1298" s="9" t="s">
        <v>125</v>
      </c>
      <c r="I1298" s="8">
        <v>1392179</v>
      </c>
      <c r="J1298" s="8">
        <v>2</v>
      </c>
      <c r="K1298" s="9" t="s">
        <v>3830</v>
      </c>
      <c r="L1298" s="9" t="s">
        <v>180</v>
      </c>
      <c r="M1298" s="8">
        <v>4</v>
      </c>
      <c r="N1298" s="15" t="e">
        <v>#N/A</v>
      </c>
      <c r="O1298" s="9" t="str">
        <f t="shared" si="93"/>
        <v>CASTILLO LUCIA</v>
      </c>
      <c r="P1298" s="9" t="str">
        <f>VLOOKUP(B1298,Ultimo!$B$2:$C$2166,2,0)</f>
        <v>EYG602B</v>
      </c>
      <c r="Q1298" s="9">
        <f>VLOOKUP(B1298,Ultimo!$B$2:$D$2166,3,0)</f>
        <v>13</v>
      </c>
      <c r="R1298" s="10"/>
      <c r="S1298" s="10"/>
      <c r="T1298" s="10"/>
      <c r="U1298" s="11" t="str">
        <f>IFERROR(VLOOKUP(B1298,Ultimo!$B$2:$Q$2166,14,0),"")</f>
        <v>18/3/22</v>
      </c>
      <c r="V1298" s="12">
        <f>IFERROR(VLOOKUP(B1298,Ultimo!$B$2:$Q$2166,15,0),"")</f>
        <v>0.66666666666666663</v>
      </c>
      <c r="W1298" s="13" t="str">
        <f>IFERROR(VLOOKUP(B1298,Ultimo!$B$2:$T$2166,19,0),"")</f>
        <v>AUDITORIO</v>
      </c>
      <c r="X1298" s="13" t="str">
        <f>IFERROR(VLOOKUP(B1298,Ultimo!$B$2:$B$2166,1,0),"")</f>
        <v>FAP010A</v>
      </c>
    </row>
    <row r="1299" spans="1:24" ht="14.4">
      <c r="A1299" s="8" t="e">
        <f t="shared" si="1"/>
        <v>#REF!</v>
      </c>
      <c r="B1299" s="9" t="s">
        <v>3831</v>
      </c>
      <c r="C1299" s="8">
        <v>2020</v>
      </c>
      <c r="D1299" s="9" t="s">
        <v>3832</v>
      </c>
      <c r="E1299" s="9" t="s">
        <v>3824</v>
      </c>
      <c r="F1299" s="9" t="s">
        <v>3831</v>
      </c>
      <c r="G1299" s="8">
        <v>11</v>
      </c>
      <c r="H1299" s="9" t="s">
        <v>125</v>
      </c>
      <c r="I1299" s="8">
        <v>1517834</v>
      </c>
      <c r="J1299" s="8">
        <v>2</v>
      </c>
      <c r="K1299" s="9" t="s">
        <v>2432</v>
      </c>
      <c r="L1299" s="9" t="s">
        <v>169</v>
      </c>
      <c r="M1299" s="8">
        <v>1</v>
      </c>
      <c r="N1299" s="10"/>
      <c r="O1299" s="9" t="str">
        <f t="shared" si="93"/>
        <v>CASTILLO LUCIA</v>
      </c>
      <c r="P1299" s="9" t="str">
        <f>VLOOKUP(B1299,Ultimo!$B$2:$C$2166,2,0)</f>
        <v>EYG174B</v>
      </c>
      <c r="Q1299" s="9">
        <f>VLOOKUP(B1299,Ultimo!$B$2:$D$2166,3,0)</f>
        <v>4</v>
      </c>
      <c r="R1299" s="10"/>
      <c r="S1299" s="10"/>
      <c r="T1299" s="10"/>
      <c r="U1299" s="11" t="str">
        <f>IFERROR(VLOOKUP(B1299,Ultimo!$B$2:$Q$2166,14,0),"")</f>
        <v>14/3/22</v>
      </c>
      <c r="V1299" s="12">
        <f>IFERROR(VLOOKUP(B1299,Ultimo!$B$2:$Q$2166,15,0),"")</f>
        <v>0.41666666666666669</v>
      </c>
      <c r="W1299" s="13" t="str">
        <f>IFERROR(VLOOKUP(B1299,Ultimo!$B$2:$T$2166,19,0),"")</f>
        <v>AUDITORIO PT</v>
      </c>
      <c r="X1299" s="13" t="str">
        <f>IFERROR(VLOOKUP(B1299,Ultimo!$B$2:$B$2166,1,0),"")</f>
        <v>FAP011A</v>
      </c>
    </row>
    <row r="1300" spans="1:24" ht="14.4">
      <c r="A1300" s="8" t="e">
        <f t="shared" si="1"/>
        <v>#REF!</v>
      </c>
      <c r="B1300" s="9" t="s">
        <v>3833</v>
      </c>
      <c r="C1300" s="8">
        <v>2021</v>
      </c>
      <c r="D1300" s="9" t="s">
        <v>3834</v>
      </c>
      <c r="E1300" s="9" t="s">
        <v>1970</v>
      </c>
      <c r="F1300" s="9" t="s">
        <v>3833</v>
      </c>
      <c r="G1300" s="8">
        <v>11</v>
      </c>
      <c r="H1300" s="9" t="s">
        <v>125</v>
      </c>
      <c r="I1300" s="8">
        <v>1149424</v>
      </c>
      <c r="J1300" s="8">
        <v>2</v>
      </c>
      <c r="K1300" s="9" t="s">
        <v>3395</v>
      </c>
      <c r="L1300" s="9" t="s">
        <v>44</v>
      </c>
      <c r="M1300" s="8">
        <v>4</v>
      </c>
      <c r="N1300" s="9" t="s">
        <v>44</v>
      </c>
      <c r="O1300" s="9" t="str">
        <f t="shared" si="93"/>
        <v>MAYCOTT MIRIAM</v>
      </c>
      <c r="P1300" s="9" t="str">
        <f>VLOOKUP(B1300,Ultimo!$B$2:$C$2166,2,0)</f>
        <v>EYH372B</v>
      </c>
      <c r="Q1300" s="9">
        <f>VLOOKUP(B1300,Ultimo!$B$2:$D$2166,3,0)</f>
        <v>30</v>
      </c>
      <c r="R1300" s="9" t="s">
        <v>127</v>
      </c>
      <c r="S1300" s="10"/>
      <c r="T1300" s="10"/>
      <c r="U1300" s="11" t="str">
        <f>IFERROR(VLOOKUP(B1300,Ultimo!$B$2:$Q$2166,14,0),"")</f>
        <v>24/3/22</v>
      </c>
      <c r="V1300" s="12">
        <f>IFERROR(VLOOKUP(B1300,Ultimo!$B$2:$Q$2166,15,0),"")</f>
        <v>0.66666666666666663</v>
      </c>
      <c r="W1300" s="13" t="str">
        <f>IFERROR(VLOOKUP(B1300,Ultimo!$B$2:$T$2166,19,0),"")</f>
        <v>SALA VIP</v>
      </c>
      <c r="X1300" s="13" t="str">
        <f>IFERROR(VLOOKUP(B1300,Ultimo!$B$2:$B$2166,1,0),"")</f>
        <v>FAP012A</v>
      </c>
    </row>
    <row r="1301" spans="1:24" ht="14.4">
      <c r="A1301" s="8" t="e">
        <f t="shared" si="1"/>
        <v>#REF!</v>
      </c>
      <c r="B1301" s="9" t="s">
        <v>3835</v>
      </c>
      <c r="C1301" s="8">
        <v>2021</v>
      </c>
      <c r="D1301" s="9" t="s">
        <v>3836</v>
      </c>
      <c r="E1301" s="9" t="s">
        <v>1970</v>
      </c>
      <c r="F1301" s="9" t="s">
        <v>3835</v>
      </c>
      <c r="G1301" s="8">
        <v>11</v>
      </c>
      <c r="H1301" s="9" t="s">
        <v>125</v>
      </c>
      <c r="I1301" s="8">
        <v>787871</v>
      </c>
      <c r="J1301" s="8">
        <v>2</v>
      </c>
      <c r="K1301" s="9" t="s">
        <v>3837</v>
      </c>
      <c r="L1301" s="9" t="s">
        <v>180</v>
      </c>
      <c r="M1301" s="8">
        <v>4</v>
      </c>
      <c r="N1301" s="15" t="e">
        <v>#N/A</v>
      </c>
      <c r="O1301" s="9" t="str">
        <f t="shared" si="93"/>
        <v>CASTILLO LUCIA</v>
      </c>
      <c r="P1301" s="9" t="str">
        <f>VLOOKUP(B1301,Ultimo!$B$2:$C$2166,2,0)</f>
        <v>EYG603B</v>
      </c>
      <c r="Q1301" s="9">
        <f>VLOOKUP(B1301,Ultimo!$B$2:$D$2166,3,0)</f>
        <v>13</v>
      </c>
      <c r="R1301" s="10"/>
      <c r="S1301" s="10"/>
      <c r="T1301" s="10"/>
      <c r="U1301" s="11" t="str">
        <f>IFERROR(VLOOKUP(B1301,Ultimo!$B$2:$Q$2166,14,0),"")</f>
        <v>24/3/22</v>
      </c>
      <c r="V1301" s="12">
        <f>IFERROR(VLOOKUP(B1301,Ultimo!$B$2:$Q$2166,15,0),"")</f>
        <v>0.45833333333333331</v>
      </c>
      <c r="W1301" s="13" t="str">
        <f>IFERROR(VLOOKUP(B1301,Ultimo!$B$2:$T$2166,19,0),"")</f>
        <v>AUDITORIO</v>
      </c>
      <c r="X1301" s="13" t="str">
        <f>IFERROR(VLOOKUP(B1301,Ultimo!$B$2:$B$2166,1,0),"")</f>
        <v>FAP013A</v>
      </c>
    </row>
    <row r="1302" spans="1:24" ht="14.4">
      <c r="A1302" s="8" t="e">
        <f t="shared" si="1"/>
        <v>#REF!</v>
      </c>
      <c r="B1302" s="9" t="s">
        <v>3838</v>
      </c>
      <c r="C1302" s="8">
        <v>2021</v>
      </c>
      <c r="D1302" s="9" t="s">
        <v>3839</v>
      </c>
      <c r="E1302" s="9" t="s">
        <v>1970</v>
      </c>
      <c r="F1302" s="9" t="s">
        <v>3838</v>
      </c>
      <c r="G1302" s="8">
        <v>11</v>
      </c>
      <c r="H1302" s="9" t="s">
        <v>125</v>
      </c>
      <c r="I1302" s="8">
        <v>1415873</v>
      </c>
      <c r="J1302" s="8">
        <v>2</v>
      </c>
      <c r="K1302" s="9" t="s">
        <v>2244</v>
      </c>
      <c r="L1302" s="9" t="s">
        <v>180</v>
      </c>
      <c r="M1302" s="8">
        <v>4</v>
      </c>
      <c r="N1302" s="15" t="e">
        <v>#N/A</v>
      </c>
      <c r="O1302" s="9" t="str">
        <f t="shared" si="93"/>
        <v>CASTILLO LUCIA</v>
      </c>
      <c r="P1302" s="9" t="str">
        <f>VLOOKUP(B1302,Ultimo!$B$2:$C$2166,2,0)</f>
        <v>EYG604B</v>
      </c>
      <c r="Q1302" s="9">
        <f>VLOOKUP(B1302,Ultimo!$B$2:$D$2166,3,0)</f>
        <v>13</v>
      </c>
      <c r="R1302" s="10"/>
      <c r="S1302" s="10"/>
      <c r="T1302" s="10"/>
      <c r="U1302" s="11" t="str">
        <f>IFERROR(VLOOKUP(B1302,Ultimo!$B$2:$Q$2166,14,0),"")</f>
        <v>24/3/22</v>
      </c>
      <c r="V1302" s="12">
        <f>IFERROR(VLOOKUP(B1302,Ultimo!$B$2:$Q$2166,15,0),"")</f>
        <v>0.54166666666666663</v>
      </c>
      <c r="W1302" s="13" t="str">
        <f>IFERROR(VLOOKUP(B1302,Ultimo!$B$2:$T$2166,19,0),"")</f>
        <v>AUDITORIO</v>
      </c>
      <c r="X1302" s="13" t="str">
        <f>IFERROR(VLOOKUP(B1302,Ultimo!$B$2:$B$2166,1,0),"")</f>
        <v>FAP014A</v>
      </c>
    </row>
    <row r="1303" spans="1:24" ht="14.4">
      <c r="A1303" s="8" t="e">
        <f t="shared" si="1"/>
        <v>#REF!</v>
      </c>
      <c r="B1303" s="9" t="s">
        <v>3840</v>
      </c>
      <c r="C1303" s="8">
        <v>2020</v>
      </c>
      <c r="D1303" s="9" t="s">
        <v>3841</v>
      </c>
      <c r="E1303" s="9" t="s">
        <v>1970</v>
      </c>
      <c r="F1303" s="9" t="s">
        <v>3840</v>
      </c>
      <c r="G1303" s="8">
        <v>11</v>
      </c>
      <c r="H1303" s="9" t="s">
        <v>125</v>
      </c>
      <c r="I1303" s="8">
        <v>1069037</v>
      </c>
      <c r="J1303" s="8">
        <v>1</v>
      </c>
      <c r="K1303" s="9" t="s">
        <v>3842</v>
      </c>
      <c r="L1303" s="9" t="s">
        <v>44</v>
      </c>
      <c r="M1303" s="8">
        <v>11</v>
      </c>
      <c r="N1303" s="10"/>
      <c r="O1303" s="9" t="str">
        <f t="shared" si="93"/>
        <v>MAYCOTT MIRIAM</v>
      </c>
      <c r="P1303" s="9" t="str">
        <f>VLOOKUP(B1303,Ultimo!$B$2:$C$2166,2,0)</f>
        <v>EYH373B</v>
      </c>
      <c r="Q1303" s="9">
        <f>VLOOKUP(B1303,Ultimo!$B$2:$D$2166,3,0)</f>
        <v>30</v>
      </c>
      <c r="R1303" s="9" t="s">
        <v>127</v>
      </c>
      <c r="S1303" s="10"/>
      <c r="T1303" s="10"/>
      <c r="U1303" s="11" t="str">
        <f>IFERROR(VLOOKUP(B1303,Ultimo!$B$2:$Q$2166,14,0),"")</f>
        <v>25/3/22</v>
      </c>
      <c r="V1303" s="12">
        <f>IFERROR(VLOOKUP(B1303,Ultimo!$B$2:$Q$2166,15,0),"")</f>
        <v>0.625</v>
      </c>
      <c r="W1303" s="13" t="str">
        <f>IFERROR(VLOOKUP(B1303,Ultimo!$B$2:$T$2166,19,0),"")</f>
        <v>SALA VIP</v>
      </c>
      <c r="X1303" s="13" t="str">
        <f>IFERROR(VLOOKUP(B1303,Ultimo!$B$2:$B$2166,1,0),"")</f>
        <v>FAP015A</v>
      </c>
    </row>
    <row r="1304" spans="1:24" ht="14.4">
      <c r="A1304" s="8" t="e">
        <f t="shared" si="1"/>
        <v>#REF!</v>
      </c>
      <c r="B1304" s="9" t="s">
        <v>3843</v>
      </c>
      <c r="C1304" s="8">
        <v>2020</v>
      </c>
      <c r="D1304" s="9" t="s">
        <v>3844</v>
      </c>
      <c r="E1304" s="9" t="s">
        <v>1970</v>
      </c>
      <c r="F1304" s="9" t="s">
        <v>3843</v>
      </c>
      <c r="G1304" s="8">
        <v>11</v>
      </c>
      <c r="H1304" s="9" t="s">
        <v>125</v>
      </c>
      <c r="I1304" s="8">
        <v>1423618</v>
      </c>
      <c r="J1304" s="8">
        <v>2</v>
      </c>
      <c r="K1304" s="9" t="s">
        <v>3845</v>
      </c>
      <c r="L1304" s="9" t="s">
        <v>180</v>
      </c>
      <c r="M1304" s="8">
        <v>4</v>
      </c>
      <c r="N1304" s="15" t="e">
        <v>#N/A</v>
      </c>
      <c r="O1304" s="9" t="str">
        <f t="shared" si="93"/>
        <v>CASTILLO LUCIA</v>
      </c>
      <c r="P1304" s="9" t="str">
        <f>VLOOKUP(B1304,Ultimo!$B$2:$C$2166,2,0)</f>
        <v>EYG605B</v>
      </c>
      <c r="Q1304" s="9">
        <f>VLOOKUP(B1304,Ultimo!$B$2:$D$2166,3,0)</f>
        <v>13</v>
      </c>
      <c r="R1304" s="10"/>
      <c r="S1304" s="10"/>
      <c r="T1304" s="10"/>
      <c r="U1304" s="11" t="str">
        <f>IFERROR(VLOOKUP(B1304,Ultimo!$B$2:$Q$2166,14,0),"")</f>
        <v>25/3/22</v>
      </c>
      <c r="V1304" s="12">
        <f>IFERROR(VLOOKUP(B1304,Ultimo!$B$2:$Q$2166,15,0),"")</f>
        <v>0.625</v>
      </c>
      <c r="W1304" s="13" t="str">
        <f>IFERROR(VLOOKUP(B1304,Ultimo!$B$2:$T$2166,19,0),"")</f>
        <v>AUDITORIO</v>
      </c>
      <c r="X1304" s="13" t="str">
        <f>IFERROR(VLOOKUP(B1304,Ultimo!$B$2:$B$2166,1,0),"")</f>
        <v>FAP016A</v>
      </c>
    </row>
    <row r="1305" spans="1:24" ht="14.4">
      <c r="A1305" s="8" t="e">
        <f t="shared" si="1"/>
        <v>#REF!</v>
      </c>
      <c r="B1305" s="9" t="s">
        <v>3846</v>
      </c>
      <c r="C1305" s="8">
        <v>2020</v>
      </c>
      <c r="D1305" s="9" t="s">
        <v>3847</v>
      </c>
      <c r="E1305" s="9" t="s">
        <v>1970</v>
      </c>
      <c r="F1305" s="9" t="s">
        <v>3846</v>
      </c>
      <c r="G1305" s="8">
        <v>11</v>
      </c>
      <c r="H1305" s="9" t="s">
        <v>125</v>
      </c>
      <c r="I1305" s="8">
        <v>1344026</v>
      </c>
      <c r="J1305" s="8">
        <v>2</v>
      </c>
      <c r="K1305" s="9" t="s">
        <v>3848</v>
      </c>
      <c r="L1305" s="9" t="s">
        <v>44</v>
      </c>
      <c r="M1305" s="8">
        <v>11</v>
      </c>
      <c r="N1305" s="10"/>
      <c r="O1305" s="9" t="str">
        <f t="shared" si="93"/>
        <v>MAYCOTT MIRIAM</v>
      </c>
      <c r="P1305" s="9" t="str">
        <f>VLOOKUP(B1305,Ultimo!$B$2:$C$2166,2,0)</f>
        <v>EYH374B</v>
      </c>
      <c r="Q1305" s="9">
        <f>VLOOKUP(B1305,Ultimo!$B$2:$D$2166,3,0)</f>
        <v>30</v>
      </c>
      <c r="R1305" s="9" t="s">
        <v>127</v>
      </c>
      <c r="S1305" s="10"/>
      <c r="T1305" s="10"/>
      <c r="U1305" s="11" t="str">
        <f>IFERROR(VLOOKUP(B1305,Ultimo!$B$2:$Q$2166,14,0),"")</f>
        <v>23/3/22</v>
      </c>
      <c r="V1305" s="12">
        <f>IFERROR(VLOOKUP(B1305,Ultimo!$B$2:$Q$2166,15,0),"")</f>
        <v>0.625</v>
      </c>
      <c r="W1305" s="13" t="str">
        <f>IFERROR(VLOOKUP(B1305,Ultimo!$B$2:$T$2166,19,0),"")</f>
        <v>SALA VIP</v>
      </c>
      <c r="X1305" s="13" t="str">
        <f>IFERROR(VLOOKUP(B1305,Ultimo!$B$2:$B$2166,1,0),"")</f>
        <v>FAP017A</v>
      </c>
    </row>
    <row r="1306" spans="1:24" ht="14.4">
      <c r="A1306" s="8" t="e">
        <f t="shared" si="1"/>
        <v>#REF!</v>
      </c>
      <c r="B1306" s="9" t="s">
        <v>3849</v>
      </c>
      <c r="C1306" s="8">
        <v>2021</v>
      </c>
      <c r="D1306" s="9" t="s">
        <v>3850</v>
      </c>
      <c r="E1306" s="9" t="s">
        <v>1970</v>
      </c>
      <c r="F1306" s="9" t="s">
        <v>3849</v>
      </c>
      <c r="G1306" s="8">
        <v>11</v>
      </c>
      <c r="H1306" s="9" t="s">
        <v>125</v>
      </c>
      <c r="I1306" s="8">
        <v>1453619</v>
      </c>
      <c r="J1306" s="8">
        <v>2</v>
      </c>
      <c r="K1306" s="9" t="s">
        <v>3851</v>
      </c>
      <c r="L1306" s="9" t="s">
        <v>131</v>
      </c>
      <c r="M1306" s="8">
        <v>6</v>
      </c>
      <c r="N1306" s="10"/>
      <c r="O1306" s="9"/>
      <c r="P1306" s="9" t="str">
        <f>VLOOKUP(B1306,Ultimo!$B$2:$C$2166,2,0)</f>
        <v>EYH850B</v>
      </c>
      <c r="Q1306" s="9">
        <f>VLOOKUP(B1306,Ultimo!$B$2:$D$2166,3,0)</f>
        <v>40</v>
      </c>
      <c r="R1306" s="9" t="s">
        <v>127</v>
      </c>
      <c r="S1306" s="10"/>
      <c r="T1306" s="10"/>
      <c r="U1306" s="11" t="str">
        <f>IFERROR(VLOOKUP(B1306,Ultimo!$B$2:$Q$2166,14,0),"")</f>
        <v>16/3/22</v>
      </c>
      <c r="V1306" s="12">
        <f>IFERROR(VLOOKUP(B1306,Ultimo!$B$2:$Q$2166,15,0),"")</f>
        <v>0.5</v>
      </c>
      <c r="W1306" s="13" t="str">
        <f>IFERROR(VLOOKUP(B1306,Ultimo!$B$2:$T$2166,19,0),"")</f>
        <v>AUDITORIO</v>
      </c>
      <c r="X1306" s="13" t="str">
        <f>IFERROR(VLOOKUP(B1306,Ultimo!$B$2:$B$2166,1,0),"")</f>
        <v>FAP018A</v>
      </c>
    </row>
    <row r="1307" spans="1:24" ht="14.4">
      <c r="A1307" s="8" t="e">
        <f t="shared" si="1"/>
        <v>#REF!</v>
      </c>
      <c r="B1307" s="9" t="s">
        <v>3852</v>
      </c>
      <c r="C1307" s="8">
        <v>2021</v>
      </c>
      <c r="D1307" s="9" t="s">
        <v>3853</v>
      </c>
      <c r="E1307" s="9" t="s">
        <v>1970</v>
      </c>
      <c r="F1307" s="9" t="s">
        <v>3852</v>
      </c>
      <c r="G1307" s="8">
        <v>11</v>
      </c>
      <c r="H1307" s="9" t="s">
        <v>125</v>
      </c>
      <c r="I1307" s="8">
        <v>1021112</v>
      </c>
      <c r="J1307" s="8">
        <v>2</v>
      </c>
      <c r="K1307" s="9" t="s">
        <v>3854</v>
      </c>
      <c r="L1307" s="9" t="s">
        <v>44</v>
      </c>
      <c r="M1307" s="8">
        <v>4</v>
      </c>
      <c r="N1307" s="9" t="s">
        <v>44</v>
      </c>
      <c r="O1307" s="9" t="str">
        <f t="shared" ref="O1307:O1322" si="94">IF(L1307="Camiones","MAYCOTT MIRIAM",IF(L1307="Van","CERVANTES LETICIA",IF(L1307="Motores Norte", "AGUIRRE LILIANA",IF(L1307="Toluca", "CASTILLO LUCIA",IF(L1307="Santa Fe", "CASTILLO LUCIA",IF(L1307="Motores Sur", "MAYCOTT LUCIA", 0))))))</f>
        <v>MAYCOTT MIRIAM</v>
      </c>
      <c r="P1307" s="9" t="str">
        <f>VLOOKUP(B1307,Ultimo!$B$2:$C$2166,2,0)</f>
        <v>EYH375B</v>
      </c>
      <c r="Q1307" s="9">
        <f>VLOOKUP(B1307,Ultimo!$B$2:$D$2166,3,0)</f>
        <v>30</v>
      </c>
      <c r="R1307" s="9" t="s">
        <v>127</v>
      </c>
      <c r="S1307" s="10"/>
      <c r="T1307" s="10"/>
      <c r="U1307" s="11" t="str">
        <f>IFERROR(VLOOKUP(B1307,Ultimo!$B$2:$Q$2166,14,0),"")</f>
        <v>26/3/22</v>
      </c>
      <c r="V1307" s="12">
        <f>IFERROR(VLOOKUP(B1307,Ultimo!$B$2:$Q$2166,15,0),"")</f>
        <v>0.45833333333333331</v>
      </c>
      <c r="W1307" s="13" t="str">
        <f>IFERROR(VLOOKUP(B1307,Ultimo!$B$2:$T$2166,19,0),"")</f>
        <v>SALA VIP</v>
      </c>
      <c r="X1307" s="13" t="str">
        <f>IFERROR(VLOOKUP(B1307,Ultimo!$B$2:$B$2166,1,0),"")</f>
        <v>FAP019A</v>
      </c>
    </row>
    <row r="1308" spans="1:24" ht="14.4">
      <c r="A1308" s="8" t="e">
        <f t="shared" si="1"/>
        <v>#REF!</v>
      </c>
      <c r="B1308" s="9" t="s">
        <v>3855</v>
      </c>
      <c r="C1308" s="8">
        <v>2021</v>
      </c>
      <c r="D1308" s="9" t="s">
        <v>3856</v>
      </c>
      <c r="E1308" s="9" t="s">
        <v>1970</v>
      </c>
      <c r="F1308" s="9" t="s">
        <v>3855</v>
      </c>
      <c r="G1308" s="8">
        <v>11</v>
      </c>
      <c r="H1308" s="9" t="s">
        <v>125</v>
      </c>
      <c r="I1308" s="8">
        <v>1383439</v>
      </c>
      <c r="J1308" s="8">
        <v>2</v>
      </c>
      <c r="K1308" s="9" t="s">
        <v>3857</v>
      </c>
      <c r="L1308" s="9" t="s">
        <v>164</v>
      </c>
      <c r="M1308" s="8">
        <v>14</v>
      </c>
      <c r="N1308" s="10"/>
      <c r="O1308" s="9" t="str">
        <f t="shared" si="94"/>
        <v>MAYCOTT LUCIA</v>
      </c>
      <c r="P1308" s="9" t="str">
        <f>VLOOKUP(B1308,Ultimo!$B$2:$C$2166,2,0)</f>
        <v>EYH118B</v>
      </c>
      <c r="Q1308" s="9">
        <f>VLOOKUP(B1308,Ultimo!$B$2:$D$2166,3,0)</f>
        <v>25</v>
      </c>
      <c r="R1308" s="9" t="s">
        <v>127</v>
      </c>
      <c r="S1308" s="10"/>
      <c r="T1308" s="10"/>
      <c r="U1308" s="11" t="str">
        <f>IFERROR(VLOOKUP(B1308,Ultimo!$B$2:$Q$2166,14,0),"")</f>
        <v>14/3/22</v>
      </c>
      <c r="V1308" s="12">
        <f>IFERROR(VLOOKUP(B1308,Ultimo!$B$2:$Q$2166,15,0),"")</f>
        <v>0.45833333333333331</v>
      </c>
      <c r="W1308" s="13" t="str">
        <f>IFERROR(VLOOKUP(B1308,Ultimo!$B$2:$T$2166,19,0),"")</f>
        <v>BLUE ROOM</v>
      </c>
      <c r="X1308" s="13" t="str">
        <f>IFERROR(VLOOKUP(B1308,Ultimo!$B$2:$B$2166,1,0),"")</f>
        <v>FAP020A</v>
      </c>
    </row>
    <row r="1309" spans="1:24" ht="14.4">
      <c r="A1309" s="8" t="e">
        <f t="shared" si="1"/>
        <v>#REF!</v>
      </c>
      <c r="B1309" s="9" t="s">
        <v>3858</v>
      </c>
      <c r="C1309" s="8">
        <v>2021</v>
      </c>
      <c r="D1309" s="9" t="s">
        <v>3859</v>
      </c>
      <c r="E1309" s="9" t="s">
        <v>1970</v>
      </c>
      <c r="F1309" s="9" t="s">
        <v>3858</v>
      </c>
      <c r="G1309" s="8">
        <v>11</v>
      </c>
      <c r="H1309" s="9" t="s">
        <v>125</v>
      </c>
      <c r="I1309" s="8">
        <v>1300948</v>
      </c>
      <c r="J1309" s="8">
        <v>2</v>
      </c>
      <c r="K1309" s="9" t="s">
        <v>3860</v>
      </c>
      <c r="L1309" s="9" t="s">
        <v>136</v>
      </c>
      <c r="M1309" s="8">
        <v>8</v>
      </c>
      <c r="N1309" s="10"/>
      <c r="O1309" s="9" t="str">
        <f t="shared" si="94"/>
        <v>AGUIRRE LILIANA</v>
      </c>
      <c r="P1309" s="9" t="str">
        <f>VLOOKUP(B1309,Ultimo!$B$2:$C$2166,2,0)</f>
        <v>EYH655B</v>
      </c>
      <c r="Q1309" s="9">
        <f>VLOOKUP(B1309,Ultimo!$B$2:$D$2166,3,0)</f>
        <v>36</v>
      </c>
      <c r="R1309" s="9" t="s">
        <v>127</v>
      </c>
      <c r="S1309" s="10"/>
      <c r="T1309" s="10"/>
      <c r="U1309" s="11" t="str">
        <f>IFERROR(VLOOKUP(B1309,Ultimo!$B$2:$Q$2166,14,0),"")</f>
        <v>22/3/22</v>
      </c>
      <c r="V1309" s="12">
        <f>IFERROR(VLOOKUP(B1309,Ultimo!$B$2:$Q$2166,15,0),"")</f>
        <v>0.45833333333333331</v>
      </c>
      <c r="W1309" s="13" t="str">
        <f>IFERROR(VLOOKUP(B1309,Ultimo!$B$2:$T$2166,19,0),"")</f>
        <v>SALA HELLCAT</v>
      </c>
      <c r="X1309" s="13" t="str">
        <f>IFERROR(VLOOKUP(B1309,Ultimo!$B$2:$B$2166,1,0),"")</f>
        <v>FAP021A</v>
      </c>
    </row>
    <row r="1310" spans="1:24" ht="14.4">
      <c r="A1310" s="8" t="e">
        <f t="shared" si="1"/>
        <v>#REF!</v>
      </c>
      <c r="B1310" s="9" t="s">
        <v>3861</v>
      </c>
      <c r="C1310" s="8">
        <v>2021</v>
      </c>
      <c r="D1310" s="9" t="s">
        <v>3862</v>
      </c>
      <c r="E1310" s="9" t="s">
        <v>1970</v>
      </c>
      <c r="F1310" s="9" t="s">
        <v>3861</v>
      </c>
      <c r="G1310" s="8">
        <v>11</v>
      </c>
      <c r="H1310" s="9" t="s">
        <v>125</v>
      </c>
      <c r="I1310" s="8">
        <v>1351289</v>
      </c>
      <c r="J1310" s="8">
        <v>2</v>
      </c>
      <c r="K1310" s="9" t="s">
        <v>3863</v>
      </c>
      <c r="L1310" s="9" t="s">
        <v>164</v>
      </c>
      <c r="M1310" s="8">
        <v>14</v>
      </c>
      <c r="N1310" s="10"/>
      <c r="O1310" s="9" t="str">
        <f t="shared" si="94"/>
        <v>MAYCOTT LUCIA</v>
      </c>
      <c r="P1310" s="9" t="str">
        <f>VLOOKUP(B1310,Ultimo!$B$2:$C$2166,2,0)</f>
        <v>EYH119B</v>
      </c>
      <c r="Q1310" s="9">
        <f>VLOOKUP(B1310,Ultimo!$B$2:$D$2166,3,0)</f>
        <v>25</v>
      </c>
      <c r="R1310" s="9" t="s">
        <v>127</v>
      </c>
      <c r="S1310" s="10"/>
      <c r="T1310" s="10"/>
      <c r="U1310" s="11" t="str">
        <f>IFERROR(VLOOKUP(B1310,Ultimo!$B$2:$Q$2166,14,0),"")</f>
        <v>14/3/22</v>
      </c>
      <c r="V1310" s="12">
        <f>IFERROR(VLOOKUP(B1310,Ultimo!$B$2:$Q$2166,15,0),"")</f>
        <v>0.375</v>
      </c>
      <c r="W1310" s="13" t="str">
        <f>IFERROR(VLOOKUP(B1310,Ultimo!$B$2:$T$2166,19,0),"")</f>
        <v>BLUE ROOM</v>
      </c>
      <c r="X1310" s="13" t="str">
        <f>IFERROR(VLOOKUP(B1310,Ultimo!$B$2:$B$2166,1,0),"")</f>
        <v>FAP024A</v>
      </c>
    </row>
    <row r="1311" spans="1:24" ht="14.4">
      <c r="A1311" s="8" t="e">
        <f t="shared" si="1"/>
        <v>#REF!</v>
      </c>
      <c r="B1311" s="9" t="s">
        <v>3864</v>
      </c>
      <c r="C1311" s="8">
        <v>2020</v>
      </c>
      <c r="D1311" s="9" t="s">
        <v>3865</v>
      </c>
      <c r="E1311" s="9" t="s">
        <v>1970</v>
      </c>
      <c r="F1311" s="9" t="s">
        <v>3864</v>
      </c>
      <c r="G1311" s="8">
        <v>11</v>
      </c>
      <c r="H1311" s="9" t="s">
        <v>125</v>
      </c>
      <c r="I1311" s="8">
        <v>1067483</v>
      </c>
      <c r="J1311" s="8">
        <v>2</v>
      </c>
      <c r="K1311" s="9" t="s">
        <v>3866</v>
      </c>
      <c r="L1311" s="9" t="s">
        <v>164</v>
      </c>
      <c r="M1311" s="8">
        <v>14</v>
      </c>
      <c r="N1311" s="10"/>
      <c r="O1311" s="9" t="str">
        <f t="shared" si="94"/>
        <v>MAYCOTT LUCIA</v>
      </c>
      <c r="P1311" s="9" t="str">
        <f>VLOOKUP(B1311,Ultimo!$B$2:$C$2166,2,0)</f>
        <v>EYH120B</v>
      </c>
      <c r="Q1311" s="9">
        <f>VLOOKUP(B1311,Ultimo!$B$2:$D$2166,3,0)</f>
        <v>25</v>
      </c>
      <c r="R1311" s="9" t="s">
        <v>127</v>
      </c>
      <c r="S1311" s="10"/>
      <c r="T1311" s="10"/>
      <c r="U1311" s="11" t="str">
        <f>IFERROR(VLOOKUP(B1311,Ultimo!$B$2:$Q$2166,14,0),"")</f>
        <v>15/3/22</v>
      </c>
      <c r="V1311" s="12">
        <f>IFERROR(VLOOKUP(B1311,Ultimo!$B$2:$Q$2166,15,0),"")</f>
        <v>0.45833333333333331</v>
      </c>
      <c r="W1311" s="13" t="str">
        <f>IFERROR(VLOOKUP(B1311,Ultimo!$B$2:$T$2166,19,0),"")</f>
        <v>BLUE ROOM</v>
      </c>
      <c r="X1311" s="13" t="str">
        <f>IFERROR(VLOOKUP(B1311,Ultimo!$B$2:$B$2166,1,0),"")</f>
        <v>FAP025A</v>
      </c>
    </row>
    <row r="1312" spans="1:24" ht="14.4">
      <c r="A1312" s="8" t="e">
        <f t="shared" si="1"/>
        <v>#REF!</v>
      </c>
      <c r="B1312" s="9" t="s">
        <v>3867</v>
      </c>
      <c r="C1312" s="8">
        <v>2020</v>
      </c>
      <c r="D1312" s="9" t="s">
        <v>3868</v>
      </c>
      <c r="E1312" s="9" t="s">
        <v>1970</v>
      </c>
      <c r="F1312" s="9" t="s">
        <v>3867</v>
      </c>
      <c r="G1312" s="8">
        <v>11</v>
      </c>
      <c r="H1312" s="9" t="s">
        <v>125</v>
      </c>
      <c r="I1312" s="8">
        <v>1143355</v>
      </c>
      <c r="J1312" s="8">
        <v>2</v>
      </c>
      <c r="K1312" s="9" t="s">
        <v>288</v>
      </c>
      <c r="L1312" s="9" t="s">
        <v>44</v>
      </c>
      <c r="M1312" s="8">
        <v>13</v>
      </c>
      <c r="N1312" s="10"/>
      <c r="O1312" s="9" t="str">
        <f t="shared" si="94"/>
        <v>MAYCOTT MIRIAM</v>
      </c>
      <c r="P1312" s="9" t="str">
        <f>VLOOKUP(B1312,Ultimo!$B$2:$C$2166,2,0)</f>
        <v>EYH376B</v>
      </c>
      <c r="Q1312" s="9">
        <f>VLOOKUP(B1312,Ultimo!$B$2:$D$2166,3,0)</f>
        <v>30</v>
      </c>
      <c r="R1312" s="9" t="s">
        <v>127</v>
      </c>
      <c r="S1312" s="10"/>
      <c r="T1312" s="10"/>
      <c r="U1312" s="11" t="str">
        <f>IFERROR(VLOOKUP(B1312,Ultimo!$B$2:$Q$2166,14,0),"")</f>
        <v>25/3/22</v>
      </c>
      <c r="V1312" s="12">
        <f>IFERROR(VLOOKUP(B1312,Ultimo!$B$2:$Q$2166,15,0),"")</f>
        <v>0.45833333333333331</v>
      </c>
      <c r="W1312" s="13" t="str">
        <f>IFERROR(VLOOKUP(B1312,Ultimo!$B$2:$T$2166,19,0),"")</f>
        <v>SALA VIP</v>
      </c>
      <c r="X1312" s="13" t="str">
        <f>IFERROR(VLOOKUP(B1312,Ultimo!$B$2:$B$2166,1,0),"")</f>
        <v>FAP026A</v>
      </c>
    </row>
    <row r="1313" spans="1:24" ht="14.4">
      <c r="A1313" s="8" t="e">
        <f t="shared" si="1"/>
        <v>#REF!</v>
      </c>
      <c r="B1313" s="9" t="s">
        <v>3869</v>
      </c>
      <c r="C1313" s="8">
        <v>2020</v>
      </c>
      <c r="D1313" s="9" t="s">
        <v>3870</v>
      </c>
      <c r="E1313" s="9" t="s">
        <v>1970</v>
      </c>
      <c r="F1313" s="9" t="s">
        <v>3869</v>
      </c>
      <c r="G1313" s="8">
        <v>11</v>
      </c>
      <c r="H1313" s="9" t="s">
        <v>125</v>
      </c>
      <c r="I1313" s="8">
        <v>1200631</v>
      </c>
      <c r="J1313" s="8">
        <v>2</v>
      </c>
      <c r="K1313" s="9" t="s">
        <v>275</v>
      </c>
      <c r="L1313" s="9" t="s">
        <v>44</v>
      </c>
      <c r="M1313" s="8">
        <v>11</v>
      </c>
      <c r="N1313" s="10"/>
      <c r="O1313" s="9" t="str">
        <f t="shared" si="94"/>
        <v>MAYCOTT MIRIAM</v>
      </c>
      <c r="P1313" s="9" t="str">
        <f>VLOOKUP(B1313,Ultimo!$B$2:$C$2166,2,0)</f>
        <v>EYH377B</v>
      </c>
      <c r="Q1313" s="9">
        <f>VLOOKUP(B1313,Ultimo!$B$2:$D$2166,3,0)</f>
        <v>30</v>
      </c>
      <c r="R1313" s="9" t="s">
        <v>127</v>
      </c>
      <c r="S1313" s="10"/>
      <c r="T1313" s="10"/>
      <c r="U1313" s="11" t="str">
        <f>IFERROR(VLOOKUP(B1313,Ultimo!$B$2:$Q$2166,14,0),"")</f>
        <v>25/3/22</v>
      </c>
      <c r="V1313" s="12">
        <f>IFERROR(VLOOKUP(B1313,Ultimo!$B$2:$Q$2166,15,0),"")</f>
        <v>0.54166666666666663</v>
      </c>
      <c r="W1313" s="13" t="str">
        <f>IFERROR(VLOOKUP(B1313,Ultimo!$B$2:$T$2166,19,0),"")</f>
        <v>SALA VIP</v>
      </c>
      <c r="X1313" s="13" t="str">
        <f>IFERROR(VLOOKUP(B1313,Ultimo!$B$2:$B$2166,1,0),"")</f>
        <v>FAP027A</v>
      </c>
    </row>
    <row r="1314" spans="1:24" ht="14.4">
      <c r="A1314" s="8" t="e">
        <f t="shared" si="1"/>
        <v>#REF!</v>
      </c>
      <c r="B1314" s="9" t="s">
        <v>3871</v>
      </c>
      <c r="C1314" s="8">
        <v>2020</v>
      </c>
      <c r="D1314" s="9" t="s">
        <v>3872</v>
      </c>
      <c r="E1314" s="9" t="s">
        <v>1970</v>
      </c>
      <c r="F1314" s="9" t="s">
        <v>3871</v>
      </c>
      <c r="G1314" s="8">
        <v>11</v>
      </c>
      <c r="H1314" s="9" t="s">
        <v>125</v>
      </c>
      <c r="I1314" s="8">
        <v>1356704</v>
      </c>
      <c r="J1314" s="8">
        <v>2</v>
      </c>
      <c r="K1314" s="9" t="s">
        <v>3873</v>
      </c>
      <c r="L1314" s="9" t="s">
        <v>44</v>
      </c>
      <c r="M1314" s="8">
        <v>13</v>
      </c>
      <c r="N1314" s="10"/>
      <c r="O1314" s="9" t="str">
        <f t="shared" si="94"/>
        <v>MAYCOTT MIRIAM</v>
      </c>
      <c r="P1314" s="9" t="str">
        <f>VLOOKUP(B1314,Ultimo!$B$2:$C$2166,2,0)</f>
        <v>EYH378B</v>
      </c>
      <c r="Q1314" s="9">
        <f>VLOOKUP(B1314,Ultimo!$B$2:$D$2166,3,0)</f>
        <v>30</v>
      </c>
      <c r="R1314" s="9" t="s">
        <v>127</v>
      </c>
      <c r="S1314" s="10"/>
      <c r="T1314" s="10"/>
      <c r="U1314" s="11" t="str">
        <f>IFERROR(VLOOKUP(B1314,Ultimo!$B$2:$Q$2166,14,0),"")</f>
        <v>25/3/22</v>
      </c>
      <c r="V1314" s="12">
        <f>IFERROR(VLOOKUP(B1314,Ultimo!$B$2:$Q$2166,15,0),"")</f>
        <v>0.41666666666666669</v>
      </c>
      <c r="W1314" s="13" t="str">
        <f>IFERROR(VLOOKUP(B1314,Ultimo!$B$2:$T$2166,19,0),"")</f>
        <v>SALA VIP</v>
      </c>
      <c r="X1314" s="13" t="str">
        <f>IFERROR(VLOOKUP(B1314,Ultimo!$B$2:$B$2166,1,0),"")</f>
        <v>FAP029A</v>
      </c>
    </row>
    <row r="1315" spans="1:24" ht="14.4">
      <c r="A1315" s="8" t="e">
        <f t="shared" si="1"/>
        <v>#REF!</v>
      </c>
      <c r="B1315" s="9" t="s">
        <v>3874</v>
      </c>
      <c r="C1315" s="8">
        <v>2020</v>
      </c>
      <c r="D1315" s="9" t="s">
        <v>3875</v>
      </c>
      <c r="E1315" s="9" t="s">
        <v>1970</v>
      </c>
      <c r="F1315" s="9" t="s">
        <v>3874</v>
      </c>
      <c r="G1315" s="8">
        <v>11</v>
      </c>
      <c r="H1315" s="9" t="s">
        <v>125</v>
      </c>
      <c r="I1315" s="8">
        <v>1452360</v>
      </c>
      <c r="J1315" s="8">
        <v>2</v>
      </c>
      <c r="K1315" s="9" t="s">
        <v>3876</v>
      </c>
      <c r="L1315" s="9" t="s">
        <v>136</v>
      </c>
      <c r="M1315" s="8">
        <v>4</v>
      </c>
      <c r="N1315" s="9" t="s">
        <v>136</v>
      </c>
      <c r="O1315" s="9" t="str">
        <f t="shared" si="94"/>
        <v>AGUIRRE LILIANA</v>
      </c>
      <c r="P1315" s="9" t="str">
        <f>VLOOKUP(B1315,Ultimo!$B$2:$C$2166,2,0)</f>
        <v>EYH656B</v>
      </c>
      <c r="Q1315" s="9">
        <f>VLOOKUP(B1315,Ultimo!$B$2:$D$2166,3,0)</f>
        <v>36</v>
      </c>
      <c r="R1315" s="9" t="s">
        <v>127</v>
      </c>
      <c r="S1315" s="10"/>
      <c r="T1315" s="10"/>
      <c r="U1315" s="11" t="str">
        <f>IFERROR(VLOOKUP(B1315,Ultimo!$B$2:$Q$2166,14,0),"")</f>
        <v>18/3/22</v>
      </c>
      <c r="V1315" s="12">
        <f>IFERROR(VLOOKUP(B1315,Ultimo!$B$2:$Q$2166,15,0),"")</f>
        <v>0.375</v>
      </c>
      <c r="W1315" s="13" t="str">
        <f>IFERROR(VLOOKUP(B1315,Ultimo!$B$2:$T$2166,19,0),"")</f>
        <v>SALA HELLCAT</v>
      </c>
      <c r="X1315" s="13" t="str">
        <f>IFERROR(VLOOKUP(B1315,Ultimo!$B$2:$B$2166,1,0),"")</f>
        <v>FAP030A</v>
      </c>
    </row>
    <row r="1316" spans="1:24" ht="14.4">
      <c r="A1316" s="8" t="e">
        <f t="shared" si="1"/>
        <v>#REF!</v>
      </c>
      <c r="B1316" s="9" t="s">
        <v>3877</v>
      </c>
      <c r="C1316" s="8">
        <v>2021</v>
      </c>
      <c r="D1316" s="9" t="s">
        <v>3878</v>
      </c>
      <c r="E1316" s="9" t="s">
        <v>1970</v>
      </c>
      <c r="F1316" s="9" t="s">
        <v>3877</v>
      </c>
      <c r="G1316" s="8">
        <v>11</v>
      </c>
      <c r="H1316" s="9" t="s">
        <v>125</v>
      </c>
      <c r="I1316" s="8">
        <v>1067483</v>
      </c>
      <c r="J1316" s="8">
        <v>2</v>
      </c>
      <c r="K1316" s="9" t="s">
        <v>3866</v>
      </c>
      <c r="L1316" s="9" t="s">
        <v>164</v>
      </c>
      <c r="M1316" s="8">
        <v>14</v>
      </c>
      <c r="N1316" s="10"/>
      <c r="O1316" s="9" t="str">
        <f t="shared" si="94"/>
        <v>MAYCOTT LUCIA</v>
      </c>
      <c r="P1316" s="9" t="str">
        <f>VLOOKUP(B1316,Ultimo!$B$2:$C$2166,2,0)</f>
        <v>EYH121B</v>
      </c>
      <c r="Q1316" s="9">
        <f>VLOOKUP(B1316,Ultimo!$B$2:$D$2166,3,0)</f>
        <v>25</v>
      </c>
      <c r="R1316" s="9" t="s">
        <v>127</v>
      </c>
      <c r="S1316" s="10"/>
      <c r="T1316" s="10"/>
      <c r="U1316" s="11" t="str">
        <f>IFERROR(VLOOKUP(B1316,Ultimo!$B$2:$Q$2166,14,0),"")</f>
        <v>15/3/22</v>
      </c>
      <c r="V1316" s="12">
        <f>IFERROR(VLOOKUP(B1316,Ultimo!$B$2:$Q$2166,15,0),"")</f>
        <v>0.45833333333333331</v>
      </c>
      <c r="W1316" s="13" t="str">
        <f>IFERROR(VLOOKUP(B1316,Ultimo!$B$2:$T$2166,19,0),"")</f>
        <v>BLUE ROOM</v>
      </c>
      <c r="X1316" s="13" t="str">
        <f>IFERROR(VLOOKUP(B1316,Ultimo!$B$2:$B$2166,1,0),"")</f>
        <v>FAP031A</v>
      </c>
    </row>
    <row r="1317" spans="1:24" ht="14.4">
      <c r="A1317" s="8" t="e">
        <f t="shared" si="1"/>
        <v>#REF!</v>
      </c>
      <c r="B1317" s="9" t="s">
        <v>3879</v>
      </c>
      <c r="C1317" s="8">
        <v>2021</v>
      </c>
      <c r="D1317" s="9" t="s">
        <v>3880</v>
      </c>
      <c r="E1317" s="9" t="s">
        <v>1970</v>
      </c>
      <c r="F1317" s="9" t="s">
        <v>3879</v>
      </c>
      <c r="G1317" s="8">
        <v>11</v>
      </c>
      <c r="H1317" s="9" t="s">
        <v>125</v>
      </c>
      <c r="I1317" s="8">
        <v>1320818</v>
      </c>
      <c r="J1317" s="8">
        <v>2</v>
      </c>
      <c r="K1317" s="9" t="s">
        <v>3881</v>
      </c>
      <c r="L1317" s="9" t="s">
        <v>44</v>
      </c>
      <c r="M1317" s="8">
        <v>4</v>
      </c>
      <c r="N1317" s="9" t="s">
        <v>44</v>
      </c>
      <c r="O1317" s="9" t="str">
        <f t="shared" si="94"/>
        <v>MAYCOTT MIRIAM</v>
      </c>
      <c r="P1317" s="9" t="str">
        <f>VLOOKUP(B1317,Ultimo!$B$2:$C$2166,2,0)</f>
        <v>EYH379B</v>
      </c>
      <c r="Q1317" s="9">
        <f>VLOOKUP(B1317,Ultimo!$B$2:$D$2166,3,0)</f>
        <v>30</v>
      </c>
      <c r="R1317" s="9" t="s">
        <v>127</v>
      </c>
      <c r="S1317" s="10"/>
      <c r="T1317" s="10"/>
      <c r="U1317" s="11" t="str">
        <f>IFERROR(VLOOKUP(B1317,Ultimo!$B$2:$Q$2166,14,0),"")</f>
        <v>28/3/22</v>
      </c>
      <c r="V1317" s="12">
        <f>IFERROR(VLOOKUP(B1317,Ultimo!$B$2:$Q$2166,15,0),"")</f>
        <v>0.45833333333333331</v>
      </c>
      <c r="W1317" s="13" t="str">
        <f>IFERROR(VLOOKUP(B1317,Ultimo!$B$2:$T$2166,19,0),"")</f>
        <v>SALA VIP</v>
      </c>
      <c r="X1317" s="13" t="str">
        <f>IFERROR(VLOOKUP(B1317,Ultimo!$B$2:$B$2166,1,0),"")</f>
        <v>FAP032A</v>
      </c>
    </row>
    <row r="1318" spans="1:24" ht="14.4">
      <c r="A1318" s="8" t="e">
        <f t="shared" si="1"/>
        <v>#REF!</v>
      </c>
      <c r="B1318" s="9" t="s">
        <v>3882</v>
      </c>
      <c r="C1318" s="8">
        <v>2021</v>
      </c>
      <c r="D1318" s="9" t="s">
        <v>3883</v>
      </c>
      <c r="E1318" s="9" t="s">
        <v>1970</v>
      </c>
      <c r="F1318" s="9" t="s">
        <v>3882</v>
      </c>
      <c r="G1318" s="8">
        <v>11</v>
      </c>
      <c r="H1318" s="9" t="s">
        <v>125</v>
      </c>
      <c r="I1318" s="8">
        <v>929924</v>
      </c>
      <c r="J1318" s="8">
        <v>2</v>
      </c>
      <c r="K1318" s="9" t="s">
        <v>251</v>
      </c>
      <c r="L1318" s="9" t="s">
        <v>164</v>
      </c>
      <c r="M1318" s="8">
        <v>14</v>
      </c>
      <c r="N1318" s="10"/>
      <c r="O1318" s="9" t="str">
        <f t="shared" si="94"/>
        <v>MAYCOTT LUCIA</v>
      </c>
      <c r="P1318" s="9" t="str">
        <f>VLOOKUP(B1318,Ultimo!$B$2:$C$2166,2,0)</f>
        <v>EYH122B</v>
      </c>
      <c r="Q1318" s="9">
        <f>VLOOKUP(B1318,Ultimo!$B$2:$D$2166,3,0)</f>
        <v>25</v>
      </c>
      <c r="R1318" s="9" t="s">
        <v>127</v>
      </c>
      <c r="S1318" s="10"/>
      <c r="T1318" s="10"/>
      <c r="U1318" s="11" t="str">
        <f>IFERROR(VLOOKUP(B1318,Ultimo!$B$2:$Q$2166,14,0),"")</f>
        <v>15/3/22</v>
      </c>
      <c r="V1318" s="12">
        <f>IFERROR(VLOOKUP(B1318,Ultimo!$B$2:$Q$2166,15,0),"")</f>
        <v>0.45833333333333331</v>
      </c>
      <c r="W1318" s="13" t="str">
        <f>IFERROR(VLOOKUP(B1318,Ultimo!$B$2:$T$2166,19,0),"")</f>
        <v>BLUE ROOM</v>
      </c>
      <c r="X1318" s="13" t="str">
        <f>IFERROR(VLOOKUP(B1318,Ultimo!$B$2:$B$2166,1,0),"")</f>
        <v>FAP033A</v>
      </c>
    </row>
    <row r="1319" spans="1:24" ht="14.4">
      <c r="A1319" s="8" t="e">
        <f t="shared" si="1"/>
        <v>#REF!</v>
      </c>
      <c r="B1319" s="9" t="s">
        <v>3884</v>
      </c>
      <c r="C1319" s="8">
        <v>2021</v>
      </c>
      <c r="D1319" s="9" t="s">
        <v>3885</v>
      </c>
      <c r="E1319" s="9" t="s">
        <v>1970</v>
      </c>
      <c r="F1319" s="9" t="s">
        <v>3884</v>
      </c>
      <c r="G1319" s="8">
        <v>11</v>
      </c>
      <c r="H1319" s="9" t="s">
        <v>125</v>
      </c>
      <c r="I1319" s="8">
        <v>1394820</v>
      </c>
      <c r="J1319" s="8">
        <v>2</v>
      </c>
      <c r="K1319" s="9" t="s">
        <v>3886</v>
      </c>
      <c r="L1319" s="9" t="s">
        <v>44</v>
      </c>
      <c r="M1319" s="8">
        <v>4</v>
      </c>
      <c r="N1319" s="9" t="s">
        <v>44</v>
      </c>
      <c r="O1319" s="9" t="str">
        <f t="shared" si="94"/>
        <v>MAYCOTT MIRIAM</v>
      </c>
      <c r="P1319" s="9" t="str">
        <f>VLOOKUP(B1319,Ultimo!$B$2:$C$2166,2,0)</f>
        <v>EYH380B</v>
      </c>
      <c r="Q1319" s="9">
        <f>VLOOKUP(B1319,Ultimo!$B$2:$D$2166,3,0)</f>
        <v>30</v>
      </c>
      <c r="R1319" s="9" t="s">
        <v>127</v>
      </c>
      <c r="S1319" s="10"/>
      <c r="T1319" s="10"/>
      <c r="U1319" s="11" t="str">
        <f>IFERROR(VLOOKUP(B1319,Ultimo!$B$2:$Q$2166,14,0),"")</f>
        <v>26/3/22</v>
      </c>
      <c r="V1319" s="12">
        <f>IFERROR(VLOOKUP(B1319,Ultimo!$B$2:$Q$2166,15,0),"")</f>
        <v>0.5</v>
      </c>
      <c r="W1319" s="13" t="str">
        <f>IFERROR(VLOOKUP(B1319,Ultimo!$B$2:$T$2166,19,0),"")</f>
        <v>SALA VIP</v>
      </c>
      <c r="X1319" s="13" t="str">
        <f>IFERROR(VLOOKUP(B1319,Ultimo!$B$2:$B$2166,1,0),"")</f>
        <v>FAP034A</v>
      </c>
    </row>
    <row r="1320" spans="1:24" ht="14.4">
      <c r="A1320" s="8" t="e">
        <f t="shared" si="1"/>
        <v>#REF!</v>
      </c>
      <c r="B1320" s="9" t="s">
        <v>3887</v>
      </c>
      <c r="C1320" s="8">
        <v>2021</v>
      </c>
      <c r="D1320" s="9" t="s">
        <v>3888</v>
      </c>
      <c r="E1320" s="9" t="s">
        <v>1970</v>
      </c>
      <c r="F1320" s="9" t="s">
        <v>3887</v>
      </c>
      <c r="G1320" s="8">
        <v>11</v>
      </c>
      <c r="H1320" s="9" t="s">
        <v>125</v>
      </c>
      <c r="I1320" s="8">
        <v>1396987</v>
      </c>
      <c r="J1320" s="8">
        <v>2</v>
      </c>
      <c r="K1320" s="9" t="s">
        <v>3889</v>
      </c>
      <c r="L1320" s="9" t="s">
        <v>136</v>
      </c>
      <c r="M1320" s="8">
        <v>4</v>
      </c>
      <c r="N1320" s="9" t="s">
        <v>136</v>
      </c>
      <c r="O1320" s="9" t="str">
        <f t="shared" si="94"/>
        <v>AGUIRRE LILIANA</v>
      </c>
      <c r="P1320" s="9" t="str">
        <f>VLOOKUP(B1320,Ultimo!$B$2:$C$2166,2,0)</f>
        <v>EYH657B</v>
      </c>
      <c r="Q1320" s="9">
        <f>VLOOKUP(B1320,Ultimo!$B$2:$D$2166,3,0)</f>
        <v>36</v>
      </c>
      <c r="R1320" s="9" t="s">
        <v>127</v>
      </c>
      <c r="S1320" s="10"/>
      <c r="T1320" s="10"/>
      <c r="U1320" s="11" t="str">
        <f>IFERROR(VLOOKUP(B1320,Ultimo!$B$2:$Q$2166,14,0),"")</f>
        <v>22/3/22</v>
      </c>
      <c r="V1320" s="12">
        <f>IFERROR(VLOOKUP(B1320,Ultimo!$B$2:$Q$2166,15,0),"")</f>
        <v>0.41666666666666669</v>
      </c>
      <c r="W1320" s="13" t="str">
        <f>IFERROR(VLOOKUP(B1320,Ultimo!$B$2:$T$2166,19,0),"")</f>
        <v>SALA HELLCAT</v>
      </c>
      <c r="X1320" s="13" t="str">
        <f>IFERROR(VLOOKUP(B1320,Ultimo!$B$2:$B$2166,1,0),"")</f>
        <v>FAP035A</v>
      </c>
    </row>
    <row r="1321" spans="1:24" ht="14.4">
      <c r="A1321" s="8" t="e">
        <f t="shared" si="1"/>
        <v>#REF!</v>
      </c>
      <c r="B1321" s="9" t="s">
        <v>3890</v>
      </c>
      <c r="C1321" s="8">
        <v>2021</v>
      </c>
      <c r="D1321" s="9" t="s">
        <v>3891</v>
      </c>
      <c r="E1321" s="9" t="s">
        <v>1970</v>
      </c>
      <c r="F1321" s="9" t="s">
        <v>3890</v>
      </c>
      <c r="G1321" s="8">
        <v>11</v>
      </c>
      <c r="H1321" s="9" t="s">
        <v>125</v>
      </c>
      <c r="I1321" s="8">
        <v>1654587</v>
      </c>
      <c r="J1321" s="8">
        <v>2</v>
      </c>
      <c r="K1321" s="9" t="s">
        <v>1373</v>
      </c>
      <c r="L1321" s="9" t="s">
        <v>44</v>
      </c>
      <c r="M1321" s="8">
        <v>11</v>
      </c>
      <c r="N1321" s="10"/>
      <c r="O1321" s="9" t="str">
        <f t="shared" si="94"/>
        <v>MAYCOTT MIRIAM</v>
      </c>
      <c r="P1321" s="9" t="str">
        <f>VLOOKUP(B1321,Ultimo!$B$2:$C$2166,2,0)</f>
        <v>EYH381B</v>
      </c>
      <c r="Q1321" s="9">
        <f>VLOOKUP(B1321,Ultimo!$B$2:$D$2166,3,0)</f>
        <v>30</v>
      </c>
      <c r="R1321" s="9" t="s">
        <v>127</v>
      </c>
      <c r="S1321" s="10"/>
      <c r="T1321" s="10"/>
      <c r="U1321" s="11" t="str">
        <f>IFERROR(VLOOKUP(B1321,Ultimo!$B$2:$Q$2166,14,0),"")</f>
        <v>25/3/22</v>
      </c>
      <c r="V1321" s="12">
        <f>IFERROR(VLOOKUP(B1321,Ultimo!$B$2:$Q$2166,15,0),"")</f>
        <v>0.41666666666666669</v>
      </c>
      <c r="W1321" s="13" t="str">
        <f>IFERROR(VLOOKUP(B1321,Ultimo!$B$2:$T$2166,19,0),"")</f>
        <v>SALA VIP</v>
      </c>
      <c r="X1321" s="13" t="str">
        <f>IFERROR(VLOOKUP(B1321,Ultimo!$B$2:$B$2166,1,0),"")</f>
        <v>FAP036A</v>
      </c>
    </row>
    <row r="1322" spans="1:24" ht="14.4">
      <c r="A1322" s="8" t="e">
        <f t="shared" si="1"/>
        <v>#REF!</v>
      </c>
      <c r="B1322" s="9" t="s">
        <v>3892</v>
      </c>
      <c r="C1322" s="8">
        <v>2021</v>
      </c>
      <c r="D1322" s="9" t="s">
        <v>3893</v>
      </c>
      <c r="E1322" s="9" t="s">
        <v>1970</v>
      </c>
      <c r="F1322" s="9" t="s">
        <v>3892</v>
      </c>
      <c r="G1322" s="8">
        <v>11</v>
      </c>
      <c r="H1322" s="9" t="s">
        <v>125</v>
      </c>
      <c r="I1322" s="8">
        <v>1718555</v>
      </c>
      <c r="J1322" s="8">
        <v>2</v>
      </c>
      <c r="K1322" s="9" t="s">
        <v>3894</v>
      </c>
      <c r="L1322" s="9" t="s">
        <v>44</v>
      </c>
      <c r="M1322" s="8">
        <v>11</v>
      </c>
      <c r="N1322" s="10"/>
      <c r="O1322" s="9" t="str">
        <f t="shared" si="94"/>
        <v>MAYCOTT MIRIAM</v>
      </c>
      <c r="P1322" s="9" t="str">
        <f>VLOOKUP(B1322,Ultimo!$B$2:$C$2166,2,0)</f>
        <v>EYH382B</v>
      </c>
      <c r="Q1322" s="9">
        <f>VLOOKUP(B1322,Ultimo!$B$2:$D$2166,3,0)</f>
        <v>30</v>
      </c>
      <c r="R1322" s="9" t="s">
        <v>127</v>
      </c>
      <c r="S1322" s="10"/>
      <c r="T1322" s="10"/>
      <c r="U1322" s="11" t="str">
        <f>IFERROR(VLOOKUP(B1322,Ultimo!$B$2:$Q$2166,14,0),"")</f>
        <v>28/3/22</v>
      </c>
      <c r="V1322" s="12">
        <f>IFERROR(VLOOKUP(B1322,Ultimo!$B$2:$Q$2166,15,0),"")</f>
        <v>0.375</v>
      </c>
      <c r="W1322" s="13" t="str">
        <f>IFERROR(VLOOKUP(B1322,Ultimo!$B$2:$T$2166,19,0),"")</f>
        <v>SALA VIP</v>
      </c>
      <c r="X1322" s="13" t="str">
        <f>IFERROR(VLOOKUP(B1322,Ultimo!$B$2:$B$2166,1,0),"")</f>
        <v>FAP037A</v>
      </c>
    </row>
    <row r="1323" spans="1:24" ht="14.4">
      <c r="A1323" s="8" t="e">
        <f t="shared" si="1"/>
        <v>#REF!</v>
      </c>
      <c r="B1323" s="9" t="s">
        <v>3895</v>
      </c>
      <c r="C1323" s="8">
        <v>2021</v>
      </c>
      <c r="D1323" s="9" t="s">
        <v>3896</v>
      </c>
      <c r="E1323" s="9" t="s">
        <v>1970</v>
      </c>
      <c r="F1323" s="9" t="s">
        <v>3895</v>
      </c>
      <c r="G1323" s="8">
        <v>11</v>
      </c>
      <c r="H1323" s="9" t="s">
        <v>125</v>
      </c>
      <c r="I1323" s="8">
        <v>1446755</v>
      </c>
      <c r="J1323" s="8">
        <v>2</v>
      </c>
      <c r="K1323" s="9" t="s">
        <v>3897</v>
      </c>
      <c r="L1323" s="9" t="s">
        <v>131</v>
      </c>
      <c r="M1323" s="8">
        <v>6</v>
      </c>
      <c r="N1323" s="10"/>
      <c r="O1323" s="9"/>
      <c r="P1323" s="9" t="str">
        <f>VLOOKUP(B1323,Ultimo!$B$2:$C$2166,2,0)</f>
        <v>EYH851B</v>
      </c>
      <c r="Q1323" s="9">
        <f>VLOOKUP(B1323,Ultimo!$B$2:$D$2166,3,0)</f>
        <v>40</v>
      </c>
      <c r="R1323" s="9" t="s">
        <v>127</v>
      </c>
      <c r="S1323" s="10"/>
      <c r="T1323" s="10"/>
      <c r="U1323" s="11" t="str">
        <f>IFERROR(VLOOKUP(B1323,Ultimo!$B$2:$Q$2166,14,0),"")</f>
        <v>16/3/22</v>
      </c>
      <c r="V1323" s="12">
        <f>IFERROR(VLOOKUP(B1323,Ultimo!$B$2:$Q$2166,15,0),"")</f>
        <v>0.66666666666666663</v>
      </c>
      <c r="W1323" s="13" t="str">
        <f>IFERROR(VLOOKUP(B1323,Ultimo!$B$2:$T$2166,19,0),"")</f>
        <v>AUDITORIO</v>
      </c>
      <c r="X1323" s="13" t="str">
        <f>IFERROR(VLOOKUP(B1323,Ultimo!$B$2:$B$2166,1,0),"")</f>
        <v>FAP038A</v>
      </c>
    </row>
    <row r="1324" spans="1:24" ht="14.4">
      <c r="A1324" s="8" t="e">
        <f t="shared" si="1"/>
        <v>#REF!</v>
      </c>
      <c r="B1324" s="9" t="s">
        <v>3898</v>
      </c>
      <c r="C1324" s="8">
        <v>2021</v>
      </c>
      <c r="D1324" s="9" t="s">
        <v>3899</v>
      </c>
      <c r="E1324" s="9" t="s">
        <v>1970</v>
      </c>
      <c r="F1324" s="9" t="s">
        <v>3898</v>
      </c>
      <c r="G1324" s="8">
        <v>11</v>
      </c>
      <c r="H1324" s="9" t="s">
        <v>125</v>
      </c>
      <c r="I1324" s="8">
        <v>1317568</v>
      </c>
      <c r="J1324" s="8">
        <v>2</v>
      </c>
      <c r="K1324" s="9" t="s">
        <v>3900</v>
      </c>
      <c r="L1324" s="9" t="s">
        <v>44</v>
      </c>
      <c r="M1324" s="8">
        <v>4</v>
      </c>
      <c r="N1324" s="9" t="s">
        <v>44</v>
      </c>
      <c r="O1324" s="9" t="str">
        <f t="shared" ref="O1324:O1331" si="95">IF(L1324="Camiones","MAYCOTT MIRIAM",IF(L1324="Van","CERVANTES LETICIA",IF(L1324="Motores Norte", "AGUIRRE LILIANA",IF(L1324="Toluca", "CASTILLO LUCIA",IF(L1324="Santa Fe", "CASTILLO LUCIA",IF(L1324="Motores Sur", "MAYCOTT LUCIA", 0))))))</f>
        <v>MAYCOTT MIRIAM</v>
      </c>
      <c r="P1324" s="9" t="str">
        <f>VLOOKUP(B1324,Ultimo!$B$2:$C$2166,2,0)</f>
        <v>EYH383B</v>
      </c>
      <c r="Q1324" s="9">
        <f>VLOOKUP(B1324,Ultimo!$B$2:$D$2166,3,0)</f>
        <v>30</v>
      </c>
      <c r="R1324" s="9" t="s">
        <v>127</v>
      </c>
      <c r="S1324" s="10"/>
      <c r="T1324" s="10"/>
      <c r="U1324" s="11" t="str">
        <f>IFERROR(VLOOKUP(B1324,Ultimo!$B$2:$Q$2166,14,0),"")</f>
        <v>24/3/22</v>
      </c>
      <c r="V1324" s="12">
        <f>IFERROR(VLOOKUP(B1324,Ultimo!$B$2:$Q$2166,15,0),"")</f>
        <v>0.54166666666666663</v>
      </c>
      <c r="W1324" s="13" t="str">
        <f>IFERROR(VLOOKUP(B1324,Ultimo!$B$2:$T$2166,19,0),"")</f>
        <v>SALA VIP</v>
      </c>
      <c r="X1324" s="13" t="str">
        <f>IFERROR(VLOOKUP(B1324,Ultimo!$B$2:$B$2166,1,0),"")</f>
        <v>FAP040A</v>
      </c>
    </row>
    <row r="1325" spans="1:24" ht="14.4">
      <c r="A1325" s="8" t="e">
        <f t="shared" si="1"/>
        <v>#REF!</v>
      </c>
      <c r="B1325" s="9" t="s">
        <v>3901</v>
      </c>
      <c r="C1325" s="8">
        <v>2021</v>
      </c>
      <c r="D1325" s="9" t="s">
        <v>3902</v>
      </c>
      <c r="E1325" s="9" t="s">
        <v>1970</v>
      </c>
      <c r="F1325" s="9" t="s">
        <v>3901</v>
      </c>
      <c r="G1325" s="8">
        <v>11</v>
      </c>
      <c r="H1325" s="9" t="s">
        <v>125</v>
      </c>
      <c r="I1325" s="8">
        <v>1446772</v>
      </c>
      <c r="J1325" s="8">
        <v>2</v>
      </c>
      <c r="K1325" s="9" t="s">
        <v>3903</v>
      </c>
      <c r="L1325" s="9" t="s">
        <v>164</v>
      </c>
      <c r="M1325" s="8">
        <v>14</v>
      </c>
      <c r="N1325" s="10"/>
      <c r="O1325" s="9" t="str">
        <f t="shared" si="95"/>
        <v>MAYCOTT LUCIA</v>
      </c>
      <c r="P1325" s="9" t="str">
        <f>VLOOKUP(B1325,Ultimo!$B$2:$C$2166,2,0)</f>
        <v>EYH123B</v>
      </c>
      <c r="Q1325" s="9">
        <f>VLOOKUP(B1325,Ultimo!$B$2:$D$2166,3,0)</f>
        <v>25</v>
      </c>
      <c r="R1325" s="9" t="s">
        <v>127</v>
      </c>
      <c r="S1325" s="10"/>
      <c r="T1325" s="10"/>
      <c r="U1325" s="11" t="str">
        <f>IFERROR(VLOOKUP(B1325,Ultimo!$B$2:$Q$2166,14,0),"")</f>
        <v>14/3/22</v>
      </c>
      <c r="V1325" s="12">
        <f>IFERROR(VLOOKUP(B1325,Ultimo!$B$2:$Q$2166,15,0),"")</f>
        <v>0.45833333333333331</v>
      </c>
      <c r="W1325" s="13" t="str">
        <f>IFERROR(VLOOKUP(B1325,Ultimo!$B$2:$T$2166,19,0),"")</f>
        <v>BLUE ROOM</v>
      </c>
      <c r="X1325" s="13" t="str">
        <f>IFERROR(VLOOKUP(B1325,Ultimo!$B$2:$B$2166,1,0),"")</f>
        <v>FAP042A</v>
      </c>
    </row>
    <row r="1326" spans="1:24" ht="14.4">
      <c r="A1326" s="8" t="e">
        <f t="shared" si="1"/>
        <v>#REF!</v>
      </c>
      <c r="B1326" s="9" t="s">
        <v>3904</v>
      </c>
      <c r="C1326" s="8">
        <v>2020</v>
      </c>
      <c r="D1326" s="9" t="s">
        <v>3905</v>
      </c>
      <c r="E1326" s="9" t="s">
        <v>1970</v>
      </c>
      <c r="F1326" s="9" t="s">
        <v>3904</v>
      </c>
      <c r="G1326" s="8">
        <v>11</v>
      </c>
      <c r="H1326" s="9" t="s">
        <v>125</v>
      </c>
      <c r="I1326" s="8">
        <v>1587207</v>
      </c>
      <c r="J1326" s="8">
        <v>2</v>
      </c>
      <c r="K1326" s="9" t="s">
        <v>126</v>
      </c>
      <c r="L1326" s="9" t="s">
        <v>44</v>
      </c>
      <c r="M1326" s="8">
        <v>11</v>
      </c>
      <c r="N1326" s="10"/>
      <c r="O1326" s="9" t="str">
        <f t="shared" si="95"/>
        <v>MAYCOTT MIRIAM</v>
      </c>
      <c r="P1326" s="9" t="str">
        <f>VLOOKUP(B1326,Ultimo!$B$2:$C$2166,2,0)</f>
        <v>EYH384B</v>
      </c>
      <c r="Q1326" s="9">
        <f>VLOOKUP(B1326,Ultimo!$B$2:$D$2166,3,0)</f>
        <v>30</v>
      </c>
      <c r="R1326" s="9" t="s">
        <v>127</v>
      </c>
      <c r="S1326" s="10"/>
      <c r="T1326" s="10"/>
      <c r="U1326" s="11" t="str">
        <f>IFERROR(VLOOKUP(B1326,Ultimo!$B$2:$Q$2166,14,0),"")</f>
        <v>26/3/22</v>
      </c>
      <c r="V1326" s="12">
        <f>IFERROR(VLOOKUP(B1326,Ultimo!$B$2:$Q$2166,15,0),"")</f>
        <v>0.54166666666666663</v>
      </c>
      <c r="W1326" s="13" t="str">
        <f>IFERROR(VLOOKUP(B1326,Ultimo!$B$2:$T$2166,19,0),"")</f>
        <v>SALA VIP</v>
      </c>
      <c r="X1326" s="13" t="str">
        <f>IFERROR(VLOOKUP(B1326,Ultimo!$B$2:$B$2166,1,0),"")</f>
        <v>FAP043A</v>
      </c>
    </row>
    <row r="1327" spans="1:24" ht="14.4">
      <c r="A1327" s="8" t="e">
        <f t="shared" si="1"/>
        <v>#REF!</v>
      </c>
      <c r="B1327" s="9" t="s">
        <v>3906</v>
      </c>
      <c r="C1327" s="8">
        <v>2020</v>
      </c>
      <c r="D1327" s="9" t="s">
        <v>3907</v>
      </c>
      <c r="E1327" s="9" t="s">
        <v>1970</v>
      </c>
      <c r="F1327" s="9" t="s">
        <v>3906</v>
      </c>
      <c r="G1327" s="8">
        <v>11</v>
      </c>
      <c r="H1327" s="9" t="s">
        <v>125</v>
      </c>
      <c r="I1327" s="8">
        <v>1069097</v>
      </c>
      <c r="J1327" s="8">
        <v>2</v>
      </c>
      <c r="K1327" s="9" t="s">
        <v>3908</v>
      </c>
      <c r="L1327" s="9" t="s">
        <v>44</v>
      </c>
      <c r="M1327" s="8">
        <v>11</v>
      </c>
      <c r="N1327" s="10"/>
      <c r="O1327" s="9" t="str">
        <f t="shared" si="95"/>
        <v>MAYCOTT MIRIAM</v>
      </c>
      <c r="P1327" s="9" t="str">
        <f>VLOOKUP(B1327,Ultimo!$B$2:$C$2166,2,0)</f>
        <v>EYH385B</v>
      </c>
      <c r="Q1327" s="9">
        <f>VLOOKUP(B1327,Ultimo!$B$2:$D$2166,3,0)</f>
        <v>30</v>
      </c>
      <c r="R1327" s="9" t="s">
        <v>127</v>
      </c>
      <c r="S1327" s="10"/>
      <c r="T1327" s="10"/>
      <c r="U1327" s="11" t="str">
        <f>IFERROR(VLOOKUP(B1327,Ultimo!$B$2:$Q$2166,14,0),"")</f>
        <v>25/3/22</v>
      </c>
      <c r="V1327" s="12">
        <f>IFERROR(VLOOKUP(B1327,Ultimo!$B$2:$Q$2166,15,0),"")</f>
        <v>0.70833333333333337</v>
      </c>
      <c r="W1327" s="13" t="str">
        <f>IFERROR(VLOOKUP(B1327,Ultimo!$B$2:$T$2166,19,0),"")</f>
        <v>SALA VIP</v>
      </c>
      <c r="X1327" s="13" t="str">
        <f>IFERROR(VLOOKUP(B1327,Ultimo!$B$2:$B$2166,1,0),"")</f>
        <v>FAP046A</v>
      </c>
    </row>
    <row r="1328" spans="1:24" ht="14.4">
      <c r="A1328" s="8" t="e">
        <f t="shared" si="1"/>
        <v>#REF!</v>
      </c>
      <c r="B1328" s="9" t="s">
        <v>3909</v>
      </c>
      <c r="C1328" s="8">
        <v>2020</v>
      </c>
      <c r="D1328" s="9" t="s">
        <v>3910</v>
      </c>
      <c r="E1328" s="9" t="s">
        <v>1970</v>
      </c>
      <c r="F1328" s="9" t="s">
        <v>3909</v>
      </c>
      <c r="G1328" s="8">
        <v>11</v>
      </c>
      <c r="H1328" s="9" t="s">
        <v>125</v>
      </c>
      <c r="I1328" s="8">
        <v>1199450</v>
      </c>
      <c r="J1328" s="8">
        <v>1</v>
      </c>
      <c r="K1328" s="9" t="s">
        <v>3911</v>
      </c>
      <c r="L1328" s="9" t="s">
        <v>44</v>
      </c>
      <c r="M1328" s="8">
        <v>11</v>
      </c>
      <c r="N1328" s="10"/>
      <c r="O1328" s="9" t="str">
        <f t="shared" si="95"/>
        <v>MAYCOTT MIRIAM</v>
      </c>
      <c r="P1328" s="9" t="str">
        <f>VLOOKUP(B1328,Ultimo!$B$2:$C$2166,2,0)</f>
        <v>EYH386B</v>
      </c>
      <c r="Q1328" s="9">
        <f>VLOOKUP(B1328,Ultimo!$B$2:$D$2166,3,0)</f>
        <v>30</v>
      </c>
      <c r="R1328" s="9" t="s">
        <v>127</v>
      </c>
      <c r="S1328" s="10"/>
      <c r="T1328" s="10"/>
      <c r="U1328" s="11" t="str">
        <f>IFERROR(VLOOKUP(B1328,Ultimo!$B$2:$Q$2166,14,0),"")</f>
        <v>25/3/22</v>
      </c>
      <c r="V1328" s="12">
        <f>IFERROR(VLOOKUP(B1328,Ultimo!$B$2:$Q$2166,15,0),"")</f>
        <v>0.70833333333333337</v>
      </c>
      <c r="W1328" s="13" t="str">
        <f>IFERROR(VLOOKUP(B1328,Ultimo!$B$2:$T$2166,19,0),"")</f>
        <v>SALA VIP</v>
      </c>
      <c r="X1328" s="13" t="str">
        <f>IFERROR(VLOOKUP(B1328,Ultimo!$B$2:$B$2166,1,0),"")</f>
        <v>FAP047A</v>
      </c>
    </row>
    <row r="1329" spans="1:24" ht="14.4">
      <c r="A1329" s="8" t="e">
        <f t="shared" si="1"/>
        <v>#REF!</v>
      </c>
      <c r="B1329" s="9" t="s">
        <v>3912</v>
      </c>
      <c r="C1329" s="8">
        <v>2021</v>
      </c>
      <c r="D1329" s="9" t="s">
        <v>3913</v>
      </c>
      <c r="E1329" s="9" t="s">
        <v>1970</v>
      </c>
      <c r="F1329" s="9" t="s">
        <v>3912</v>
      </c>
      <c r="G1329" s="8">
        <v>11</v>
      </c>
      <c r="H1329" s="9" t="s">
        <v>125</v>
      </c>
      <c r="I1329" s="8">
        <v>1037417</v>
      </c>
      <c r="J1329" s="8">
        <v>2</v>
      </c>
      <c r="K1329" s="9" t="s">
        <v>3914</v>
      </c>
      <c r="L1329" s="9" t="s">
        <v>136</v>
      </c>
      <c r="M1329" s="8">
        <v>8</v>
      </c>
      <c r="N1329" s="10"/>
      <c r="O1329" s="9" t="str">
        <f t="shared" si="95"/>
        <v>AGUIRRE LILIANA</v>
      </c>
      <c r="P1329" s="9" t="str">
        <f>VLOOKUP(B1329,Ultimo!$B$2:$C$2166,2,0)</f>
        <v>EYH658B</v>
      </c>
      <c r="Q1329" s="9">
        <f>VLOOKUP(B1329,Ultimo!$B$2:$D$2166,3,0)</f>
        <v>36</v>
      </c>
      <c r="R1329" s="9" t="s">
        <v>127</v>
      </c>
      <c r="S1329" s="10"/>
      <c r="T1329" s="10"/>
      <c r="U1329" s="11" t="str">
        <f>IFERROR(VLOOKUP(B1329,Ultimo!$B$2:$Q$2166,14,0),"")</f>
        <v>18/3/22</v>
      </c>
      <c r="V1329" s="12">
        <f>IFERROR(VLOOKUP(B1329,Ultimo!$B$2:$Q$2166,15,0),"")</f>
        <v>0.41666666666666669</v>
      </c>
      <c r="W1329" s="13" t="str">
        <f>IFERROR(VLOOKUP(B1329,Ultimo!$B$2:$T$2166,19,0),"")</f>
        <v>SALA HELLCAT</v>
      </c>
      <c r="X1329" s="13" t="str">
        <f>IFERROR(VLOOKUP(B1329,Ultimo!$B$2:$B$2166,1,0),"")</f>
        <v>FAP048A</v>
      </c>
    </row>
    <row r="1330" spans="1:24" ht="14.4">
      <c r="A1330" s="8" t="e">
        <f t="shared" si="1"/>
        <v>#REF!</v>
      </c>
      <c r="B1330" s="9" t="s">
        <v>3915</v>
      </c>
      <c r="C1330" s="8">
        <v>2021</v>
      </c>
      <c r="D1330" s="9" t="s">
        <v>3916</v>
      </c>
      <c r="E1330" s="9" t="s">
        <v>1970</v>
      </c>
      <c r="F1330" s="9" t="s">
        <v>3915</v>
      </c>
      <c r="G1330" s="8">
        <v>11</v>
      </c>
      <c r="H1330" s="9" t="s">
        <v>125</v>
      </c>
      <c r="I1330" s="8">
        <v>1719388</v>
      </c>
      <c r="J1330" s="8">
        <v>2</v>
      </c>
      <c r="K1330" s="9" t="s">
        <v>3917</v>
      </c>
      <c r="L1330" s="9" t="s">
        <v>44</v>
      </c>
      <c r="M1330" s="8">
        <v>11</v>
      </c>
      <c r="N1330" s="10"/>
      <c r="O1330" s="9" t="str">
        <f t="shared" si="95"/>
        <v>MAYCOTT MIRIAM</v>
      </c>
      <c r="P1330" s="9" t="str">
        <f>VLOOKUP(B1330,Ultimo!$B$2:$C$2166,2,0)</f>
        <v>EYH387B</v>
      </c>
      <c r="Q1330" s="9">
        <f>VLOOKUP(B1330,Ultimo!$B$2:$D$2166,3,0)</f>
        <v>30</v>
      </c>
      <c r="R1330" s="9" t="s">
        <v>127</v>
      </c>
      <c r="S1330" s="10"/>
      <c r="T1330" s="10"/>
      <c r="U1330" s="11" t="str">
        <f>IFERROR(VLOOKUP(B1330,Ultimo!$B$2:$Q$2166,14,0),"")</f>
        <v>23/3/22</v>
      </c>
      <c r="V1330" s="12">
        <f>IFERROR(VLOOKUP(B1330,Ultimo!$B$2:$Q$2166,15,0),"")</f>
        <v>0.54166666666666663</v>
      </c>
      <c r="W1330" s="13" t="str">
        <f>IFERROR(VLOOKUP(B1330,Ultimo!$B$2:$T$2166,19,0),"")</f>
        <v>SALA VIP</v>
      </c>
      <c r="X1330" s="13" t="str">
        <f>IFERROR(VLOOKUP(B1330,Ultimo!$B$2:$B$2166,1,0),"")</f>
        <v>FAP049A</v>
      </c>
    </row>
    <row r="1331" spans="1:24" ht="14.4">
      <c r="A1331" s="8" t="e">
        <f t="shared" si="1"/>
        <v>#REF!</v>
      </c>
      <c r="B1331" s="9" t="s">
        <v>3918</v>
      </c>
      <c r="C1331" s="8">
        <v>2021</v>
      </c>
      <c r="D1331" s="9" t="s">
        <v>3919</v>
      </c>
      <c r="E1331" s="9" t="s">
        <v>1970</v>
      </c>
      <c r="F1331" s="9" t="s">
        <v>3918</v>
      </c>
      <c r="G1331" s="8">
        <v>11</v>
      </c>
      <c r="H1331" s="9" t="s">
        <v>125</v>
      </c>
      <c r="I1331" s="8">
        <v>1373288</v>
      </c>
      <c r="J1331" s="8">
        <v>2</v>
      </c>
      <c r="K1331" s="9" t="s">
        <v>3920</v>
      </c>
      <c r="L1331" s="9" t="s">
        <v>44</v>
      </c>
      <c r="M1331" s="8">
        <v>11</v>
      </c>
      <c r="N1331" s="10"/>
      <c r="O1331" s="9" t="str">
        <f t="shared" si="95"/>
        <v>MAYCOTT MIRIAM</v>
      </c>
      <c r="P1331" s="9" t="str">
        <f>VLOOKUP(B1331,Ultimo!$B$2:$C$2166,2,0)</f>
        <v>EYH388B</v>
      </c>
      <c r="Q1331" s="9">
        <f>VLOOKUP(B1331,Ultimo!$B$2:$D$2166,3,0)</f>
        <v>30</v>
      </c>
      <c r="R1331" s="9" t="s">
        <v>127</v>
      </c>
      <c r="S1331" s="10"/>
      <c r="T1331" s="10"/>
      <c r="U1331" s="11" t="str">
        <f>IFERROR(VLOOKUP(B1331,Ultimo!$B$2:$Q$2166,14,0),"")</f>
        <v>23/3/22</v>
      </c>
      <c r="V1331" s="12">
        <f>IFERROR(VLOOKUP(B1331,Ultimo!$B$2:$Q$2166,15,0),"")</f>
        <v>0.70833333333333337</v>
      </c>
      <c r="W1331" s="13" t="str">
        <f>IFERROR(VLOOKUP(B1331,Ultimo!$B$2:$T$2166,19,0),"")</f>
        <v>SALA VIP</v>
      </c>
      <c r="X1331" s="13" t="str">
        <f>IFERROR(VLOOKUP(B1331,Ultimo!$B$2:$B$2166,1,0),"")</f>
        <v>FAP050A</v>
      </c>
    </row>
    <row r="1332" spans="1:24" ht="14.4">
      <c r="A1332" s="8" t="e">
        <f t="shared" si="1"/>
        <v>#REF!</v>
      </c>
      <c r="B1332" s="9" t="s">
        <v>3921</v>
      </c>
      <c r="C1332" s="8">
        <v>2020</v>
      </c>
      <c r="D1332" s="9" t="s">
        <v>3922</v>
      </c>
      <c r="E1332" s="9" t="s">
        <v>3923</v>
      </c>
      <c r="F1332" s="9" t="s">
        <v>3921</v>
      </c>
      <c r="G1332" s="8">
        <v>11</v>
      </c>
      <c r="H1332" s="9" t="s">
        <v>125</v>
      </c>
      <c r="I1332" s="8">
        <v>1432118</v>
      </c>
      <c r="J1332" s="8">
        <v>2</v>
      </c>
      <c r="K1332" s="9" t="s">
        <v>130</v>
      </c>
      <c r="L1332" s="9" t="s">
        <v>131</v>
      </c>
      <c r="M1332" s="8">
        <v>6</v>
      </c>
      <c r="N1332" s="10"/>
      <c r="O1332" s="9"/>
      <c r="P1332" s="9" t="str">
        <f>VLOOKUP(B1332,Ultimo!$B$2:$C$2166,2,0)</f>
        <v>EYH852B</v>
      </c>
      <c r="Q1332" s="9">
        <f>VLOOKUP(B1332,Ultimo!$B$2:$D$2166,3,0)</f>
        <v>40</v>
      </c>
      <c r="R1332" s="9" t="s">
        <v>127</v>
      </c>
      <c r="S1332" s="10"/>
      <c r="T1332" s="10"/>
      <c r="U1332" s="11" t="str">
        <f>IFERROR(VLOOKUP(B1332,Ultimo!$B$2:$Q$2166,14,0),"")</f>
        <v>16/3/22</v>
      </c>
      <c r="V1332" s="12">
        <f>IFERROR(VLOOKUP(B1332,Ultimo!$B$2:$Q$2166,15,0),"")</f>
        <v>0.375</v>
      </c>
      <c r="W1332" s="13" t="str">
        <f>IFERROR(VLOOKUP(B1332,Ultimo!$B$2:$T$2166,19,0),"")</f>
        <v>AUDITORIO</v>
      </c>
      <c r="X1332" s="13" t="str">
        <f>IFERROR(VLOOKUP(B1332,Ultimo!$B$2:$B$2166,1,0),"")</f>
        <v>FAP051A</v>
      </c>
    </row>
    <row r="1333" spans="1:24" ht="14.4">
      <c r="A1333" s="8" t="e">
        <f t="shared" si="1"/>
        <v>#REF!</v>
      </c>
      <c r="B1333" s="9" t="s">
        <v>3924</v>
      </c>
      <c r="C1333" s="8">
        <v>2021</v>
      </c>
      <c r="D1333" s="9" t="s">
        <v>3925</v>
      </c>
      <c r="E1333" s="9" t="s">
        <v>1974</v>
      </c>
      <c r="F1333" s="9" t="s">
        <v>3924</v>
      </c>
      <c r="G1333" s="8">
        <v>11</v>
      </c>
      <c r="H1333" s="9" t="s">
        <v>125</v>
      </c>
      <c r="I1333" s="8">
        <v>1008417</v>
      </c>
      <c r="J1333" s="8">
        <v>2</v>
      </c>
      <c r="K1333" s="9" t="s">
        <v>3926</v>
      </c>
      <c r="L1333" s="9" t="s">
        <v>180</v>
      </c>
      <c r="M1333" s="8">
        <v>4</v>
      </c>
      <c r="N1333" s="15" t="e">
        <v>#N/A</v>
      </c>
      <c r="O1333" s="9" t="str">
        <f t="shared" ref="O1333:O1371" si="96">IF(L1333="Camiones","MAYCOTT MIRIAM",IF(L1333="Van","CERVANTES LETICIA",IF(L1333="Motores Norte", "AGUIRRE LILIANA",IF(L1333="Toluca", "CASTILLO LUCIA",IF(L1333="Santa Fe", "CASTILLO LUCIA",IF(L1333="Motores Sur", "MAYCOTT LUCIA", 0))))))</f>
        <v>CASTILLO LUCIA</v>
      </c>
      <c r="P1333" s="9" t="str">
        <f>VLOOKUP(B1333,Ultimo!$B$2:$C$2166,2,0)</f>
        <v>EYG606B</v>
      </c>
      <c r="Q1333" s="9">
        <f>VLOOKUP(B1333,Ultimo!$B$2:$D$2166,3,0)</f>
        <v>13</v>
      </c>
      <c r="R1333" s="10"/>
      <c r="S1333" s="10"/>
      <c r="T1333" s="10"/>
      <c r="U1333" s="11" t="str">
        <f>IFERROR(VLOOKUP(B1333,Ultimo!$B$2:$Q$2166,14,0),"")</f>
        <v>18/3/22</v>
      </c>
      <c r="V1333" s="12">
        <f>IFERROR(VLOOKUP(B1333,Ultimo!$B$2:$Q$2166,15,0),"")</f>
        <v>0.5</v>
      </c>
      <c r="W1333" s="13" t="str">
        <f>IFERROR(VLOOKUP(B1333,Ultimo!$B$2:$T$2166,19,0),"")</f>
        <v>AUDITORIO</v>
      </c>
      <c r="X1333" s="13" t="str">
        <f>IFERROR(VLOOKUP(B1333,Ultimo!$B$2:$B$2166,1,0),"")</f>
        <v>FAP054A</v>
      </c>
    </row>
    <row r="1334" spans="1:24" ht="14.4">
      <c r="A1334" s="8" t="e">
        <f t="shared" si="1"/>
        <v>#REF!</v>
      </c>
      <c r="B1334" s="9" t="s">
        <v>3927</v>
      </c>
      <c r="C1334" s="8">
        <v>2021</v>
      </c>
      <c r="D1334" s="9" t="s">
        <v>3928</v>
      </c>
      <c r="E1334" s="9" t="s">
        <v>1974</v>
      </c>
      <c r="F1334" s="9" t="s">
        <v>3927</v>
      </c>
      <c r="G1334" s="8">
        <v>11</v>
      </c>
      <c r="H1334" s="9" t="s">
        <v>125</v>
      </c>
      <c r="I1334" s="8">
        <v>1386297</v>
      </c>
      <c r="J1334" s="8">
        <v>2</v>
      </c>
      <c r="K1334" s="9" t="s">
        <v>3929</v>
      </c>
      <c r="L1334" s="9" t="s">
        <v>180</v>
      </c>
      <c r="M1334" s="8">
        <v>4</v>
      </c>
      <c r="N1334" s="15" t="e">
        <v>#N/A</v>
      </c>
      <c r="O1334" s="9" t="str">
        <f t="shared" si="96"/>
        <v>CASTILLO LUCIA</v>
      </c>
      <c r="P1334" s="9" t="str">
        <f>VLOOKUP(B1334,Ultimo!$B$2:$C$2166,2,0)</f>
        <v>EYG607B</v>
      </c>
      <c r="Q1334" s="9">
        <f>VLOOKUP(B1334,Ultimo!$B$2:$D$2166,3,0)</f>
        <v>13</v>
      </c>
      <c r="R1334" s="10"/>
      <c r="S1334" s="10"/>
      <c r="T1334" s="10"/>
      <c r="U1334" s="11" t="str">
        <f>IFERROR(VLOOKUP(B1334,Ultimo!$B$2:$Q$2166,14,0),"")</f>
        <v>23/3/22</v>
      </c>
      <c r="V1334" s="12">
        <f>IFERROR(VLOOKUP(B1334,Ultimo!$B$2:$Q$2166,15,0),"")</f>
        <v>0.66666666666666663</v>
      </c>
      <c r="W1334" s="13" t="str">
        <f>IFERROR(VLOOKUP(B1334,Ultimo!$B$2:$T$2166,19,0),"")</f>
        <v>AUDITORIO</v>
      </c>
      <c r="X1334" s="13" t="str">
        <f>IFERROR(VLOOKUP(B1334,Ultimo!$B$2:$B$2166,1,0),"")</f>
        <v>FAP055A</v>
      </c>
    </row>
    <row r="1335" spans="1:24" ht="14.4">
      <c r="A1335" s="8" t="e">
        <f t="shared" si="1"/>
        <v>#REF!</v>
      </c>
      <c r="B1335" s="9" t="s">
        <v>3930</v>
      </c>
      <c r="C1335" s="8">
        <v>2020</v>
      </c>
      <c r="D1335" s="9" t="s">
        <v>3931</v>
      </c>
      <c r="E1335" s="9" t="s">
        <v>1974</v>
      </c>
      <c r="F1335" s="9" t="s">
        <v>3930</v>
      </c>
      <c r="G1335" s="8">
        <v>11</v>
      </c>
      <c r="H1335" s="9" t="s">
        <v>125</v>
      </c>
      <c r="I1335" s="8">
        <v>1319393</v>
      </c>
      <c r="J1335" s="8">
        <v>2</v>
      </c>
      <c r="K1335" s="9" t="s">
        <v>3932</v>
      </c>
      <c r="L1335" s="9" t="s">
        <v>180</v>
      </c>
      <c r="M1335" s="8">
        <v>4</v>
      </c>
      <c r="N1335" s="15" t="e">
        <v>#N/A</v>
      </c>
      <c r="O1335" s="9" t="str">
        <f t="shared" si="96"/>
        <v>CASTILLO LUCIA</v>
      </c>
      <c r="P1335" s="9" t="str">
        <f>VLOOKUP(B1335,Ultimo!$B$2:$C$2166,2,0)</f>
        <v>EYG608B</v>
      </c>
      <c r="Q1335" s="9">
        <f>VLOOKUP(B1335,Ultimo!$B$2:$D$2166,3,0)</f>
        <v>13</v>
      </c>
      <c r="R1335" s="10"/>
      <c r="S1335" s="10"/>
      <c r="T1335" s="10"/>
      <c r="U1335" s="11" t="str">
        <f>IFERROR(VLOOKUP(B1335,Ultimo!$B$2:$Q$2166,14,0),"")</f>
        <v>25/3/22</v>
      </c>
      <c r="V1335" s="12">
        <f>IFERROR(VLOOKUP(B1335,Ultimo!$B$2:$Q$2166,15,0),"")</f>
        <v>0.5</v>
      </c>
      <c r="W1335" s="13" t="str">
        <f>IFERROR(VLOOKUP(B1335,Ultimo!$B$2:$T$2166,19,0),"")</f>
        <v>AUDITORIO</v>
      </c>
      <c r="X1335" s="13" t="str">
        <f>IFERROR(VLOOKUP(B1335,Ultimo!$B$2:$B$2166,1,0),"")</f>
        <v>FAP056A</v>
      </c>
    </row>
    <row r="1336" spans="1:24" ht="14.4">
      <c r="A1336" s="8" t="e">
        <f t="shared" si="1"/>
        <v>#REF!</v>
      </c>
      <c r="B1336" s="9" t="s">
        <v>3933</v>
      </c>
      <c r="C1336" s="8">
        <v>2020</v>
      </c>
      <c r="D1336" s="9" t="s">
        <v>3934</v>
      </c>
      <c r="E1336" s="9" t="s">
        <v>1974</v>
      </c>
      <c r="F1336" s="9" t="s">
        <v>3933</v>
      </c>
      <c r="G1336" s="8">
        <v>11</v>
      </c>
      <c r="H1336" s="9" t="s">
        <v>125</v>
      </c>
      <c r="I1336" s="8">
        <v>1522582</v>
      </c>
      <c r="J1336" s="8">
        <v>2</v>
      </c>
      <c r="K1336" s="9" t="s">
        <v>3935</v>
      </c>
      <c r="L1336" s="9" t="s">
        <v>180</v>
      </c>
      <c r="M1336" s="8">
        <v>4</v>
      </c>
      <c r="N1336" s="15" t="e">
        <v>#N/A</v>
      </c>
      <c r="O1336" s="9" t="str">
        <f t="shared" si="96"/>
        <v>CASTILLO LUCIA</v>
      </c>
      <c r="P1336" s="9" t="str">
        <f>VLOOKUP(B1336,Ultimo!$B$2:$C$2166,2,0)</f>
        <v>EYG609B</v>
      </c>
      <c r="Q1336" s="9">
        <f>VLOOKUP(B1336,Ultimo!$B$2:$D$2166,3,0)</f>
        <v>13</v>
      </c>
      <c r="R1336" s="10"/>
      <c r="S1336" s="10"/>
      <c r="T1336" s="10"/>
      <c r="U1336" s="11" t="str">
        <f>IFERROR(VLOOKUP(B1336,Ultimo!$B$2:$Q$2166,14,0),"")</f>
        <v>24/3/22</v>
      </c>
      <c r="V1336" s="12">
        <f>IFERROR(VLOOKUP(B1336,Ultimo!$B$2:$Q$2166,15,0),"")</f>
        <v>0.66666666666666663</v>
      </c>
      <c r="W1336" s="13" t="str">
        <f>IFERROR(VLOOKUP(B1336,Ultimo!$B$2:$T$2166,19,0),"")</f>
        <v>AUDITORIO</v>
      </c>
      <c r="X1336" s="13" t="str">
        <f>IFERROR(VLOOKUP(B1336,Ultimo!$B$2:$B$2166,1,0),"")</f>
        <v>FAP058A</v>
      </c>
    </row>
    <row r="1337" spans="1:24" ht="14.4">
      <c r="A1337" s="8" t="e">
        <f t="shared" si="1"/>
        <v>#REF!</v>
      </c>
      <c r="B1337" s="9" t="s">
        <v>3936</v>
      </c>
      <c r="C1337" s="8">
        <v>2020</v>
      </c>
      <c r="D1337" s="9" t="s">
        <v>3937</v>
      </c>
      <c r="E1337" s="9" t="s">
        <v>1974</v>
      </c>
      <c r="F1337" s="9" t="s">
        <v>3936</v>
      </c>
      <c r="G1337" s="8">
        <v>11</v>
      </c>
      <c r="H1337" s="9" t="s">
        <v>125</v>
      </c>
      <c r="I1337" s="8">
        <v>1681779</v>
      </c>
      <c r="J1337" s="8">
        <v>2</v>
      </c>
      <c r="K1337" s="9" t="s">
        <v>3938</v>
      </c>
      <c r="L1337" s="9" t="s">
        <v>180</v>
      </c>
      <c r="M1337" s="8">
        <v>4</v>
      </c>
      <c r="N1337" s="15" t="e">
        <v>#N/A</v>
      </c>
      <c r="O1337" s="9" t="str">
        <f t="shared" si="96"/>
        <v>CASTILLO LUCIA</v>
      </c>
      <c r="P1337" s="9" t="str">
        <f>VLOOKUP(B1337,Ultimo!$B$2:$C$2166,2,0)</f>
        <v>EYG610B</v>
      </c>
      <c r="Q1337" s="9">
        <f>VLOOKUP(B1337,Ultimo!$B$2:$D$2166,3,0)</f>
        <v>13</v>
      </c>
      <c r="R1337" s="10"/>
      <c r="S1337" s="10"/>
      <c r="T1337" s="10"/>
      <c r="U1337" s="11" t="str">
        <f>IFERROR(VLOOKUP(B1337,Ultimo!$B$2:$Q$2166,14,0),"")</f>
        <v>22/3/22</v>
      </c>
      <c r="V1337" s="12">
        <f>IFERROR(VLOOKUP(B1337,Ultimo!$B$2:$Q$2166,15,0),"")</f>
        <v>0.66666666666666663</v>
      </c>
      <c r="W1337" s="13" t="str">
        <f>IFERROR(VLOOKUP(B1337,Ultimo!$B$2:$T$2166,19,0),"")</f>
        <v>AUDITORIO</v>
      </c>
      <c r="X1337" s="13" t="str">
        <f>IFERROR(VLOOKUP(B1337,Ultimo!$B$2:$B$2166,1,0),"")</f>
        <v>FAP059A</v>
      </c>
    </row>
    <row r="1338" spans="1:24" ht="14.4">
      <c r="A1338" s="8" t="e">
        <f t="shared" si="1"/>
        <v>#REF!</v>
      </c>
      <c r="B1338" s="9" t="s">
        <v>3939</v>
      </c>
      <c r="C1338" s="8">
        <v>2021</v>
      </c>
      <c r="D1338" s="9" t="s">
        <v>3940</v>
      </c>
      <c r="E1338" s="9" t="s">
        <v>1974</v>
      </c>
      <c r="F1338" s="9" t="s">
        <v>3939</v>
      </c>
      <c r="G1338" s="8">
        <v>11</v>
      </c>
      <c r="H1338" s="9" t="s">
        <v>125</v>
      </c>
      <c r="I1338" s="8">
        <v>1028527</v>
      </c>
      <c r="J1338" s="8">
        <v>2</v>
      </c>
      <c r="K1338" s="9" t="s">
        <v>3941</v>
      </c>
      <c r="L1338" s="9" t="s">
        <v>180</v>
      </c>
      <c r="M1338" s="8">
        <v>4</v>
      </c>
      <c r="N1338" s="15" t="e">
        <v>#N/A</v>
      </c>
      <c r="O1338" s="9" t="str">
        <f t="shared" si="96"/>
        <v>CASTILLO LUCIA</v>
      </c>
      <c r="P1338" s="9" t="str">
        <f>VLOOKUP(B1338,Ultimo!$B$2:$C$2166,2,0)</f>
        <v>NO REEMPLACADO</v>
      </c>
      <c r="Q1338" s="9" t="str">
        <f>VLOOKUP(B1338,Ultimo!$B$2:$D$2166,3,0)</f>
        <v>BAJA  24 FEB 2022</v>
      </c>
      <c r="R1338" s="10"/>
      <c r="S1338" s="10"/>
      <c r="T1338" s="10"/>
      <c r="U1338" s="11" t="str">
        <f>IFERROR(VLOOKUP(B1338,Ultimo!$B$2:$Q$2166,14,0),"")</f>
        <v>25/3/22</v>
      </c>
      <c r="V1338" s="12">
        <f>IFERROR(VLOOKUP(B1338,Ultimo!$B$2:$Q$2166,15,0),"")</f>
        <v>0.54166666666666663</v>
      </c>
      <c r="W1338" s="13" t="str">
        <f>IFERROR(VLOOKUP(B1338,Ultimo!$B$2:$T$2166,19,0),"")</f>
        <v>AUDITORIO</v>
      </c>
      <c r="X1338" s="13" t="str">
        <f>IFERROR(VLOOKUP(B1338,Ultimo!$B$2:$B$2166,1,0),"")</f>
        <v>FAP060A</v>
      </c>
    </row>
    <row r="1339" spans="1:24" ht="14.4">
      <c r="A1339" s="8" t="e">
        <f t="shared" si="1"/>
        <v>#REF!</v>
      </c>
      <c r="B1339" s="9" t="s">
        <v>3942</v>
      </c>
      <c r="C1339" s="8">
        <v>2021</v>
      </c>
      <c r="D1339" s="9" t="s">
        <v>3943</v>
      </c>
      <c r="E1339" s="9" t="s">
        <v>1974</v>
      </c>
      <c r="F1339" s="9" t="s">
        <v>3942</v>
      </c>
      <c r="G1339" s="8">
        <v>11</v>
      </c>
      <c r="H1339" s="9" t="s">
        <v>125</v>
      </c>
      <c r="I1339" s="8">
        <v>1417097</v>
      </c>
      <c r="J1339" s="8">
        <v>2</v>
      </c>
      <c r="K1339" s="9" t="s">
        <v>3944</v>
      </c>
      <c r="L1339" s="9" t="s">
        <v>180</v>
      </c>
      <c r="M1339" s="8">
        <v>4</v>
      </c>
      <c r="N1339" s="15" t="e">
        <v>#N/A</v>
      </c>
      <c r="O1339" s="9" t="str">
        <f t="shared" si="96"/>
        <v>CASTILLO LUCIA</v>
      </c>
      <c r="P1339" s="9" t="str">
        <f>VLOOKUP(B1339,Ultimo!$B$2:$C$2166,2,0)</f>
        <v>EYG611B</v>
      </c>
      <c r="Q1339" s="9">
        <f>VLOOKUP(B1339,Ultimo!$B$2:$D$2166,3,0)</f>
        <v>13</v>
      </c>
      <c r="R1339" s="10"/>
      <c r="S1339" s="10"/>
      <c r="T1339" s="10"/>
      <c r="U1339" s="11" t="str">
        <f>IFERROR(VLOOKUP(B1339,Ultimo!$B$2:$Q$2166,14,0),"")</f>
        <v>22/3/22</v>
      </c>
      <c r="V1339" s="12">
        <f>IFERROR(VLOOKUP(B1339,Ultimo!$B$2:$Q$2166,15,0),"")</f>
        <v>0.5</v>
      </c>
      <c r="W1339" s="13" t="str">
        <f>IFERROR(VLOOKUP(B1339,Ultimo!$B$2:$T$2166,19,0),"")</f>
        <v>AUDITORIO</v>
      </c>
      <c r="X1339" s="13" t="str">
        <f>IFERROR(VLOOKUP(B1339,Ultimo!$B$2:$B$2166,1,0),"")</f>
        <v>FAP061A</v>
      </c>
    </row>
    <row r="1340" spans="1:24" ht="14.4">
      <c r="A1340" s="8" t="e">
        <f t="shared" si="1"/>
        <v>#REF!</v>
      </c>
      <c r="B1340" s="9" t="s">
        <v>3945</v>
      </c>
      <c r="C1340" s="8">
        <v>2021</v>
      </c>
      <c r="D1340" s="9" t="s">
        <v>3946</v>
      </c>
      <c r="E1340" s="9" t="s">
        <v>1974</v>
      </c>
      <c r="F1340" s="9" t="s">
        <v>3945</v>
      </c>
      <c r="G1340" s="8">
        <v>11</v>
      </c>
      <c r="H1340" s="9" t="s">
        <v>125</v>
      </c>
      <c r="I1340" s="8">
        <v>1457247</v>
      </c>
      <c r="J1340" s="8">
        <v>2</v>
      </c>
      <c r="K1340" s="9" t="s">
        <v>3947</v>
      </c>
      <c r="L1340" s="9" t="s">
        <v>180</v>
      </c>
      <c r="M1340" s="8">
        <v>4</v>
      </c>
      <c r="N1340" s="15" t="e">
        <v>#N/A</v>
      </c>
      <c r="O1340" s="9" t="str">
        <f t="shared" si="96"/>
        <v>CASTILLO LUCIA</v>
      </c>
      <c r="P1340" s="9" t="str">
        <f>VLOOKUP(B1340,Ultimo!$B$2:$C$2166,2,0)</f>
        <v>EYG612B</v>
      </c>
      <c r="Q1340" s="9">
        <f>VLOOKUP(B1340,Ultimo!$B$2:$D$2166,3,0)</f>
        <v>13</v>
      </c>
      <c r="R1340" s="10"/>
      <c r="S1340" s="10"/>
      <c r="T1340" s="10"/>
      <c r="U1340" s="11" t="str">
        <f>IFERROR(VLOOKUP(B1340,Ultimo!$B$2:$Q$2166,14,0),"")</f>
        <v>24/3/22</v>
      </c>
      <c r="V1340" s="12">
        <f>IFERROR(VLOOKUP(B1340,Ultimo!$B$2:$Q$2166,15,0),"")</f>
        <v>0.66666666666666663</v>
      </c>
      <c r="W1340" s="13" t="str">
        <f>IFERROR(VLOOKUP(B1340,Ultimo!$B$2:$T$2166,19,0),"")</f>
        <v>AUDITORIO</v>
      </c>
      <c r="X1340" s="13" t="str">
        <f>IFERROR(VLOOKUP(B1340,Ultimo!$B$2:$B$2166,1,0),"")</f>
        <v>FAP062A</v>
      </c>
    </row>
    <row r="1341" spans="1:24" ht="14.4">
      <c r="A1341" s="8" t="e">
        <f t="shared" si="1"/>
        <v>#REF!</v>
      </c>
      <c r="B1341" s="9" t="s">
        <v>3948</v>
      </c>
      <c r="C1341" s="8">
        <v>2021</v>
      </c>
      <c r="D1341" s="9" t="s">
        <v>3949</v>
      </c>
      <c r="E1341" s="9" t="s">
        <v>1974</v>
      </c>
      <c r="F1341" s="9" t="s">
        <v>3948</v>
      </c>
      <c r="G1341" s="8">
        <v>11</v>
      </c>
      <c r="H1341" s="9" t="s">
        <v>125</v>
      </c>
      <c r="I1341" s="8">
        <v>1675881</v>
      </c>
      <c r="J1341" s="8">
        <v>2</v>
      </c>
      <c r="K1341" s="9" t="s">
        <v>3950</v>
      </c>
      <c r="L1341" s="9" t="s">
        <v>180</v>
      </c>
      <c r="M1341" s="8">
        <v>4</v>
      </c>
      <c r="N1341" s="15" t="e">
        <v>#N/A</v>
      </c>
      <c r="O1341" s="9" t="str">
        <f t="shared" si="96"/>
        <v>CASTILLO LUCIA</v>
      </c>
      <c r="P1341" s="9" t="str">
        <f>VLOOKUP(B1341,Ultimo!$B$2:$C$2166,2,0)</f>
        <v>EYG613B</v>
      </c>
      <c r="Q1341" s="9">
        <f>VLOOKUP(B1341,Ultimo!$B$2:$D$2166,3,0)</f>
        <v>13</v>
      </c>
      <c r="R1341" s="10"/>
      <c r="S1341" s="10"/>
      <c r="T1341" s="10"/>
      <c r="U1341" s="11" t="str">
        <f>IFERROR(VLOOKUP(B1341,Ultimo!$B$2:$Q$2166,14,0),"")</f>
        <v>25/3/22</v>
      </c>
      <c r="V1341" s="12">
        <f>IFERROR(VLOOKUP(B1341,Ultimo!$B$2:$Q$2166,15,0),"")</f>
        <v>0.54166666666666663</v>
      </c>
      <c r="W1341" s="13" t="str">
        <f>IFERROR(VLOOKUP(B1341,Ultimo!$B$2:$T$2166,19,0),"")</f>
        <v>AUDITORIO</v>
      </c>
      <c r="X1341" s="13" t="str">
        <f>IFERROR(VLOOKUP(B1341,Ultimo!$B$2:$B$2166,1,0),"")</f>
        <v>FAP063A</v>
      </c>
    </row>
    <row r="1342" spans="1:24" ht="14.4">
      <c r="A1342" s="8" t="e">
        <f t="shared" si="1"/>
        <v>#REF!</v>
      </c>
      <c r="B1342" s="9" t="s">
        <v>3951</v>
      </c>
      <c r="C1342" s="8">
        <v>2021</v>
      </c>
      <c r="D1342" s="9" t="s">
        <v>3952</v>
      </c>
      <c r="E1342" s="9" t="s">
        <v>1974</v>
      </c>
      <c r="F1342" s="9" t="s">
        <v>3951</v>
      </c>
      <c r="G1342" s="8">
        <v>11</v>
      </c>
      <c r="H1342" s="9" t="s">
        <v>125</v>
      </c>
      <c r="I1342" s="8">
        <v>1105550</v>
      </c>
      <c r="J1342" s="8">
        <v>2</v>
      </c>
      <c r="K1342" s="9" t="s">
        <v>3953</v>
      </c>
      <c r="L1342" s="9" t="s">
        <v>180</v>
      </c>
      <c r="M1342" s="8">
        <v>4</v>
      </c>
      <c r="N1342" s="15" t="e">
        <v>#N/A</v>
      </c>
      <c r="O1342" s="9" t="str">
        <f t="shared" si="96"/>
        <v>CASTILLO LUCIA</v>
      </c>
      <c r="P1342" s="9" t="str">
        <f>VLOOKUP(B1342,Ultimo!$B$2:$C$2166,2,0)</f>
        <v>EYG614B</v>
      </c>
      <c r="Q1342" s="9">
        <f>VLOOKUP(B1342,Ultimo!$B$2:$D$2166,3,0)</f>
        <v>13</v>
      </c>
      <c r="R1342" s="10"/>
      <c r="S1342" s="10"/>
      <c r="T1342" s="10"/>
      <c r="U1342" s="11" t="str">
        <f>IFERROR(VLOOKUP(B1342,Ultimo!$B$2:$Q$2166,14,0),"")</f>
        <v>24/3/22</v>
      </c>
      <c r="V1342" s="12">
        <f>IFERROR(VLOOKUP(B1342,Ultimo!$B$2:$Q$2166,15,0),"")</f>
        <v>0.375</v>
      </c>
      <c r="W1342" s="13" t="str">
        <f>IFERROR(VLOOKUP(B1342,Ultimo!$B$2:$T$2166,19,0),"")</f>
        <v>AUDITORIO</v>
      </c>
      <c r="X1342" s="13" t="str">
        <f>IFERROR(VLOOKUP(B1342,Ultimo!$B$2:$B$2166,1,0),"")</f>
        <v>FAP064A</v>
      </c>
    </row>
    <row r="1343" spans="1:24" ht="14.4">
      <c r="A1343" s="8" t="e">
        <f t="shared" si="1"/>
        <v>#REF!</v>
      </c>
      <c r="B1343" s="9" t="s">
        <v>3954</v>
      </c>
      <c r="C1343" s="8">
        <v>2021</v>
      </c>
      <c r="D1343" s="9" t="s">
        <v>3955</v>
      </c>
      <c r="E1343" s="9" t="s">
        <v>1974</v>
      </c>
      <c r="F1343" s="9" t="s">
        <v>3954</v>
      </c>
      <c r="G1343" s="8">
        <v>11</v>
      </c>
      <c r="H1343" s="9" t="s">
        <v>125</v>
      </c>
      <c r="I1343" s="8">
        <v>1298241</v>
      </c>
      <c r="J1343" s="8">
        <v>2</v>
      </c>
      <c r="K1343" s="9" t="s">
        <v>3956</v>
      </c>
      <c r="L1343" s="9" t="s">
        <v>180</v>
      </c>
      <c r="M1343" s="8">
        <v>4</v>
      </c>
      <c r="N1343" s="15" t="e">
        <v>#N/A</v>
      </c>
      <c r="O1343" s="9" t="str">
        <f t="shared" si="96"/>
        <v>CASTILLO LUCIA</v>
      </c>
      <c r="P1343" s="9" t="str">
        <f>VLOOKUP(B1343,Ultimo!$B$2:$C$2166,2,0)</f>
        <v>EYG615B</v>
      </c>
      <c r="Q1343" s="9">
        <f>VLOOKUP(B1343,Ultimo!$B$2:$D$2166,3,0)</f>
        <v>13</v>
      </c>
      <c r="R1343" s="10"/>
      <c r="S1343" s="10"/>
      <c r="T1343" s="10"/>
      <c r="U1343" s="11" t="str">
        <f>IFERROR(VLOOKUP(B1343,Ultimo!$B$2:$Q$2166,14,0),"")</f>
        <v>22/3/22</v>
      </c>
      <c r="V1343" s="12">
        <f>IFERROR(VLOOKUP(B1343,Ultimo!$B$2:$Q$2166,15,0),"")</f>
        <v>0.375</v>
      </c>
      <c r="W1343" s="13" t="str">
        <f>IFERROR(VLOOKUP(B1343,Ultimo!$B$2:$T$2166,19,0),"")</f>
        <v>AUDITORIO</v>
      </c>
      <c r="X1343" s="13" t="str">
        <f>IFERROR(VLOOKUP(B1343,Ultimo!$B$2:$B$2166,1,0),"")</f>
        <v>FAP065A</v>
      </c>
    </row>
    <row r="1344" spans="1:24" ht="14.4">
      <c r="A1344" s="8" t="e">
        <f t="shared" si="1"/>
        <v>#REF!</v>
      </c>
      <c r="B1344" s="9" t="s">
        <v>3957</v>
      </c>
      <c r="C1344" s="8">
        <v>2021</v>
      </c>
      <c r="D1344" s="9" t="s">
        <v>3958</v>
      </c>
      <c r="E1344" s="9" t="s">
        <v>1974</v>
      </c>
      <c r="F1344" s="9" t="s">
        <v>3957</v>
      </c>
      <c r="G1344" s="8">
        <v>11</v>
      </c>
      <c r="H1344" s="9" t="s">
        <v>125</v>
      </c>
      <c r="I1344" s="8">
        <v>1324288</v>
      </c>
      <c r="J1344" s="8">
        <v>2</v>
      </c>
      <c r="K1344" s="9" t="s">
        <v>3959</v>
      </c>
      <c r="L1344" s="9" t="s">
        <v>180</v>
      </c>
      <c r="M1344" s="8">
        <v>4</v>
      </c>
      <c r="N1344" s="15" t="e">
        <v>#N/A</v>
      </c>
      <c r="O1344" s="9" t="str">
        <f t="shared" si="96"/>
        <v>CASTILLO LUCIA</v>
      </c>
      <c r="P1344" s="9" t="str">
        <f>VLOOKUP(B1344,Ultimo!$B$2:$C$2166,2,0)</f>
        <v>EYG616B</v>
      </c>
      <c r="Q1344" s="9">
        <f>VLOOKUP(B1344,Ultimo!$B$2:$D$2166,3,0)</f>
        <v>13</v>
      </c>
      <c r="R1344" s="10"/>
      <c r="S1344" s="10"/>
      <c r="T1344" s="10"/>
      <c r="U1344" s="11" t="str">
        <f>IFERROR(VLOOKUP(B1344,Ultimo!$B$2:$Q$2166,14,0),"")</f>
        <v>17/3/22</v>
      </c>
      <c r="V1344" s="12">
        <f>IFERROR(VLOOKUP(B1344,Ultimo!$B$2:$Q$2166,15,0),"")</f>
        <v>0.70833333333333337</v>
      </c>
      <c r="W1344" s="13" t="str">
        <f>IFERROR(VLOOKUP(B1344,Ultimo!$B$2:$T$2166,19,0),"")</f>
        <v>AUDITORIO</v>
      </c>
      <c r="X1344" s="13" t="str">
        <f>IFERROR(VLOOKUP(B1344,Ultimo!$B$2:$B$2166,1,0),"")</f>
        <v>FAP066A</v>
      </c>
    </row>
    <row r="1345" spans="1:24" ht="14.4">
      <c r="A1345" s="8" t="e">
        <f t="shared" si="1"/>
        <v>#REF!</v>
      </c>
      <c r="B1345" s="9" t="s">
        <v>3960</v>
      </c>
      <c r="C1345" s="8">
        <v>2021</v>
      </c>
      <c r="D1345" s="9" t="s">
        <v>3961</v>
      </c>
      <c r="E1345" s="9" t="s">
        <v>1974</v>
      </c>
      <c r="F1345" s="9" t="s">
        <v>3960</v>
      </c>
      <c r="G1345" s="8">
        <v>11</v>
      </c>
      <c r="H1345" s="9" t="s">
        <v>125</v>
      </c>
      <c r="I1345" s="8">
        <v>1325640</v>
      </c>
      <c r="J1345" s="8">
        <v>2</v>
      </c>
      <c r="K1345" s="9" t="s">
        <v>2215</v>
      </c>
      <c r="L1345" s="9" t="s">
        <v>180</v>
      </c>
      <c r="M1345" s="8">
        <v>4</v>
      </c>
      <c r="N1345" s="15" t="e">
        <v>#N/A</v>
      </c>
      <c r="O1345" s="9" t="str">
        <f t="shared" si="96"/>
        <v>CASTILLO LUCIA</v>
      </c>
      <c r="P1345" s="9" t="str">
        <f>VLOOKUP(B1345,Ultimo!$B$2:$C$2166,2,0)</f>
        <v>EYG617B</v>
      </c>
      <c r="Q1345" s="9">
        <f>VLOOKUP(B1345,Ultimo!$B$2:$D$2166,3,0)</f>
        <v>13</v>
      </c>
      <c r="R1345" s="10"/>
      <c r="S1345" s="10"/>
      <c r="T1345" s="10"/>
      <c r="U1345" s="11" t="str">
        <f>IFERROR(VLOOKUP(B1345,Ultimo!$B$2:$Q$2166,14,0),"")</f>
        <v>18/3/22</v>
      </c>
      <c r="V1345" s="12">
        <f>IFERROR(VLOOKUP(B1345,Ultimo!$B$2:$Q$2166,15,0),"")</f>
        <v>0.41666666666666669</v>
      </c>
      <c r="W1345" s="13" t="str">
        <f>IFERROR(VLOOKUP(B1345,Ultimo!$B$2:$T$2166,19,0),"")</f>
        <v>AUDITORIO</v>
      </c>
      <c r="X1345" s="13" t="str">
        <f>IFERROR(VLOOKUP(B1345,Ultimo!$B$2:$B$2166,1,0),"")</f>
        <v>FAP067A</v>
      </c>
    </row>
    <row r="1346" spans="1:24" ht="14.4">
      <c r="A1346" s="8" t="e">
        <f t="shared" si="1"/>
        <v>#REF!</v>
      </c>
      <c r="B1346" s="9" t="s">
        <v>3962</v>
      </c>
      <c r="C1346" s="8">
        <v>2021</v>
      </c>
      <c r="D1346" s="9" t="s">
        <v>3963</v>
      </c>
      <c r="E1346" s="9" t="s">
        <v>1974</v>
      </c>
      <c r="F1346" s="9" t="s">
        <v>3962</v>
      </c>
      <c r="G1346" s="8">
        <v>11</v>
      </c>
      <c r="H1346" s="9" t="s">
        <v>125</v>
      </c>
      <c r="I1346" s="8">
        <v>1290231</v>
      </c>
      <c r="J1346" s="8">
        <v>2</v>
      </c>
      <c r="K1346" s="9" t="s">
        <v>3964</v>
      </c>
      <c r="L1346" s="9" t="s">
        <v>180</v>
      </c>
      <c r="M1346" s="8">
        <v>4</v>
      </c>
      <c r="N1346" s="15" t="e">
        <v>#N/A</v>
      </c>
      <c r="O1346" s="9" t="str">
        <f t="shared" si="96"/>
        <v>CASTILLO LUCIA</v>
      </c>
      <c r="P1346" s="9" t="str">
        <f>VLOOKUP(B1346,Ultimo!$B$2:$C$2166,2,0)</f>
        <v>EYG618B</v>
      </c>
      <c r="Q1346" s="9">
        <f>VLOOKUP(B1346,Ultimo!$B$2:$D$2166,3,0)</f>
        <v>13</v>
      </c>
      <c r="R1346" s="10"/>
      <c r="S1346" s="10"/>
      <c r="T1346" s="10"/>
      <c r="U1346" s="11" t="str">
        <f>IFERROR(VLOOKUP(B1346,Ultimo!$B$2:$Q$2166,14,0),"")</f>
        <v>25/3/22</v>
      </c>
      <c r="V1346" s="12">
        <f>IFERROR(VLOOKUP(B1346,Ultimo!$B$2:$Q$2166,15,0),"")</f>
        <v>0.45833333333333331</v>
      </c>
      <c r="W1346" s="13" t="str">
        <f>IFERROR(VLOOKUP(B1346,Ultimo!$B$2:$T$2166,19,0),"")</f>
        <v>AUDITORIO</v>
      </c>
      <c r="X1346" s="13" t="str">
        <f>IFERROR(VLOOKUP(B1346,Ultimo!$B$2:$B$2166,1,0),"")</f>
        <v>FAP068A</v>
      </c>
    </row>
    <row r="1347" spans="1:24" ht="14.4">
      <c r="A1347" s="8" t="e">
        <f t="shared" si="1"/>
        <v>#REF!</v>
      </c>
      <c r="B1347" s="9" t="s">
        <v>3965</v>
      </c>
      <c r="C1347" s="8">
        <v>2020</v>
      </c>
      <c r="D1347" s="9" t="s">
        <v>3966</v>
      </c>
      <c r="E1347" s="9" t="s">
        <v>1974</v>
      </c>
      <c r="F1347" s="9" t="s">
        <v>3965</v>
      </c>
      <c r="G1347" s="8">
        <v>11</v>
      </c>
      <c r="H1347" s="9" t="s">
        <v>125</v>
      </c>
      <c r="I1347" s="8">
        <v>999681</v>
      </c>
      <c r="J1347" s="8">
        <v>2</v>
      </c>
      <c r="K1347" s="9" t="s">
        <v>2224</v>
      </c>
      <c r="L1347" s="9" t="s">
        <v>180</v>
      </c>
      <c r="M1347" s="8">
        <v>4</v>
      </c>
      <c r="N1347" s="15" t="e">
        <v>#N/A</v>
      </c>
      <c r="O1347" s="9" t="str">
        <f t="shared" si="96"/>
        <v>CASTILLO LUCIA</v>
      </c>
      <c r="P1347" s="9" t="str">
        <f>VLOOKUP(B1347,Ultimo!$B$2:$C$2166,2,0)</f>
        <v>EYG619B</v>
      </c>
      <c r="Q1347" s="9">
        <f>VLOOKUP(B1347,Ultimo!$B$2:$D$2166,3,0)</f>
        <v>13</v>
      </c>
      <c r="R1347" s="10"/>
      <c r="S1347" s="10"/>
      <c r="T1347" s="10"/>
      <c r="U1347" s="11" t="str">
        <f>IFERROR(VLOOKUP(B1347,Ultimo!$B$2:$Q$2166,14,0),"")</f>
        <v>24/3/22</v>
      </c>
      <c r="V1347" s="12">
        <f>IFERROR(VLOOKUP(B1347,Ultimo!$B$2:$Q$2166,15,0),"")</f>
        <v>0.45833333333333331</v>
      </c>
      <c r="W1347" s="13" t="str">
        <f>IFERROR(VLOOKUP(B1347,Ultimo!$B$2:$T$2166,19,0),"")</f>
        <v>AUDITORIO</v>
      </c>
      <c r="X1347" s="13" t="str">
        <f>IFERROR(VLOOKUP(B1347,Ultimo!$B$2:$B$2166,1,0),"")</f>
        <v>FAP069A</v>
      </c>
    </row>
    <row r="1348" spans="1:24" ht="14.4">
      <c r="A1348" s="8" t="e">
        <f t="shared" si="1"/>
        <v>#REF!</v>
      </c>
      <c r="B1348" s="9" t="s">
        <v>3967</v>
      </c>
      <c r="C1348" s="8">
        <v>2021</v>
      </c>
      <c r="D1348" s="9" t="s">
        <v>3968</v>
      </c>
      <c r="E1348" s="9" t="s">
        <v>1974</v>
      </c>
      <c r="F1348" s="9" t="s">
        <v>3967</v>
      </c>
      <c r="G1348" s="8">
        <v>11</v>
      </c>
      <c r="H1348" s="9" t="s">
        <v>125</v>
      </c>
      <c r="I1348" s="8">
        <v>1506748</v>
      </c>
      <c r="J1348" s="8">
        <v>2</v>
      </c>
      <c r="K1348" s="9" t="s">
        <v>3969</v>
      </c>
      <c r="L1348" s="9" t="s">
        <v>180</v>
      </c>
      <c r="M1348" s="8">
        <v>4</v>
      </c>
      <c r="N1348" s="15" t="e">
        <v>#N/A</v>
      </c>
      <c r="O1348" s="9" t="str">
        <f t="shared" si="96"/>
        <v>CASTILLO LUCIA</v>
      </c>
      <c r="P1348" s="9" t="str">
        <f>VLOOKUP(B1348,Ultimo!$B$2:$C$2166,2,0)</f>
        <v>EYG620B</v>
      </c>
      <c r="Q1348" s="9">
        <f>VLOOKUP(B1348,Ultimo!$B$2:$D$2166,3,0)</f>
        <v>13</v>
      </c>
      <c r="R1348" s="10"/>
      <c r="S1348" s="10"/>
      <c r="T1348" s="10"/>
      <c r="U1348" s="11" t="str">
        <f>IFERROR(VLOOKUP(B1348,Ultimo!$B$2:$Q$2166,14,0),"")</f>
        <v>22/3/22</v>
      </c>
      <c r="V1348" s="12">
        <f>IFERROR(VLOOKUP(B1348,Ultimo!$B$2:$Q$2166,15,0),"")</f>
        <v>0.70833333333333337</v>
      </c>
      <c r="W1348" s="13" t="str">
        <f>IFERROR(VLOOKUP(B1348,Ultimo!$B$2:$T$2166,19,0),"")</f>
        <v>AUDITORIO</v>
      </c>
      <c r="X1348" s="13" t="str">
        <f>IFERROR(VLOOKUP(B1348,Ultimo!$B$2:$B$2166,1,0),"")</f>
        <v>FAP070A</v>
      </c>
    </row>
    <row r="1349" spans="1:24" ht="14.4">
      <c r="A1349" s="8" t="e">
        <f t="shared" si="1"/>
        <v>#REF!</v>
      </c>
      <c r="B1349" s="9" t="s">
        <v>3970</v>
      </c>
      <c r="C1349" s="8">
        <v>2021</v>
      </c>
      <c r="D1349" s="9" t="s">
        <v>3971</v>
      </c>
      <c r="E1349" s="9" t="s">
        <v>1974</v>
      </c>
      <c r="F1349" s="9" t="s">
        <v>3970</v>
      </c>
      <c r="G1349" s="8">
        <v>11</v>
      </c>
      <c r="H1349" s="9" t="s">
        <v>125</v>
      </c>
      <c r="I1349" s="8">
        <v>1406226</v>
      </c>
      <c r="J1349" s="8">
        <v>2</v>
      </c>
      <c r="K1349" s="9" t="s">
        <v>226</v>
      </c>
      <c r="L1349" s="9" t="s">
        <v>180</v>
      </c>
      <c r="M1349" s="8">
        <v>4</v>
      </c>
      <c r="N1349" s="15" t="e">
        <v>#N/A</v>
      </c>
      <c r="O1349" s="9" t="str">
        <f t="shared" si="96"/>
        <v>CASTILLO LUCIA</v>
      </c>
      <c r="P1349" s="9" t="str">
        <f>VLOOKUP(B1349,Ultimo!$B$2:$C$2166,2,0)</f>
        <v>EYG621B</v>
      </c>
      <c r="Q1349" s="9">
        <f>VLOOKUP(B1349,Ultimo!$B$2:$D$2166,3,0)</f>
        <v>13</v>
      </c>
      <c r="R1349" s="10"/>
      <c r="S1349" s="10"/>
      <c r="T1349" s="10"/>
      <c r="U1349" s="11" t="str">
        <f>IFERROR(VLOOKUP(B1349,Ultimo!$B$2:$Q$2166,14,0),"")</f>
        <v>18/3/22</v>
      </c>
      <c r="V1349" s="12">
        <f>IFERROR(VLOOKUP(B1349,Ultimo!$B$2:$Q$2166,15,0),"")</f>
        <v>0.375</v>
      </c>
      <c r="W1349" s="13" t="str">
        <f>IFERROR(VLOOKUP(B1349,Ultimo!$B$2:$T$2166,19,0),"")</f>
        <v>AUDITORIO</v>
      </c>
      <c r="X1349" s="13" t="str">
        <f>IFERROR(VLOOKUP(B1349,Ultimo!$B$2:$B$2166,1,0),"")</f>
        <v>FAP071A</v>
      </c>
    </row>
    <row r="1350" spans="1:24" ht="14.4">
      <c r="A1350" s="8" t="e">
        <f t="shared" si="1"/>
        <v>#REF!</v>
      </c>
      <c r="B1350" s="9" t="s">
        <v>3972</v>
      </c>
      <c r="C1350" s="8">
        <v>2021</v>
      </c>
      <c r="D1350" s="9" t="s">
        <v>3973</v>
      </c>
      <c r="E1350" s="9" t="s">
        <v>3974</v>
      </c>
      <c r="F1350" s="9" t="s">
        <v>3972</v>
      </c>
      <c r="G1350" s="8">
        <v>11</v>
      </c>
      <c r="H1350" s="9" t="s">
        <v>125</v>
      </c>
      <c r="I1350" s="8">
        <v>1028527</v>
      </c>
      <c r="J1350" s="8">
        <v>2</v>
      </c>
      <c r="K1350" s="9" t="s">
        <v>3941</v>
      </c>
      <c r="L1350" s="9" t="s">
        <v>180</v>
      </c>
      <c r="M1350" s="8">
        <v>4</v>
      </c>
      <c r="N1350" s="15" t="e">
        <v>#N/A</v>
      </c>
      <c r="O1350" s="9" t="str">
        <f t="shared" si="96"/>
        <v>CASTILLO LUCIA</v>
      </c>
      <c r="P1350" s="9" t="str">
        <f>VLOOKUP(B1350,Ultimo!$B$2:$C$2166,2,0)</f>
        <v>EYG622B</v>
      </c>
      <c r="Q1350" s="9">
        <f>VLOOKUP(B1350,Ultimo!$B$2:$D$2166,3,0)</f>
        <v>13</v>
      </c>
      <c r="R1350" s="10"/>
      <c r="S1350" s="10"/>
      <c r="T1350" s="10"/>
      <c r="U1350" s="11" t="str">
        <f>IFERROR(VLOOKUP(B1350,Ultimo!$B$2:$Q$2166,14,0),"")</f>
        <v>25/3/22</v>
      </c>
      <c r="V1350" s="12">
        <f>IFERROR(VLOOKUP(B1350,Ultimo!$B$2:$Q$2166,15,0),"")</f>
        <v>0.54166666666666663</v>
      </c>
      <c r="W1350" s="13" t="str">
        <f>IFERROR(VLOOKUP(B1350,Ultimo!$B$2:$T$2166,19,0),"")</f>
        <v>AUDITORIO</v>
      </c>
      <c r="X1350" s="13" t="str">
        <f>IFERROR(VLOOKUP(B1350,Ultimo!$B$2:$B$2166,1,0),"")</f>
        <v>FAP072A</v>
      </c>
    </row>
    <row r="1351" spans="1:24" ht="14.4">
      <c r="A1351" s="8" t="e">
        <f t="shared" si="1"/>
        <v>#REF!</v>
      </c>
      <c r="B1351" s="9" t="s">
        <v>3975</v>
      </c>
      <c r="C1351" s="8">
        <v>2020</v>
      </c>
      <c r="D1351" s="9" t="s">
        <v>3976</v>
      </c>
      <c r="E1351" s="9" t="s">
        <v>3974</v>
      </c>
      <c r="F1351" s="9" t="s">
        <v>3975</v>
      </c>
      <c r="G1351" s="8">
        <v>11</v>
      </c>
      <c r="H1351" s="9" t="s">
        <v>125</v>
      </c>
      <c r="I1351" s="8">
        <v>1481623</v>
      </c>
      <c r="J1351" s="8">
        <v>2</v>
      </c>
      <c r="K1351" s="9" t="s">
        <v>3977</v>
      </c>
      <c r="L1351" s="9" t="s">
        <v>169</v>
      </c>
      <c r="M1351" s="8">
        <v>1</v>
      </c>
      <c r="N1351" s="10"/>
      <c r="O1351" s="9" t="str">
        <f t="shared" si="96"/>
        <v>CASTILLO LUCIA</v>
      </c>
      <c r="P1351" s="9" t="str">
        <f>VLOOKUP(B1351,Ultimo!$B$2:$C$2166,2,0)</f>
        <v>EYG175B</v>
      </c>
      <c r="Q1351" s="9">
        <f>VLOOKUP(B1351,Ultimo!$B$2:$D$2166,3,0)</f>
        <v>4</v>
      </c>
      <c r="R1351" s="10"/>
      <c r="S1351" s="10"/>
      <c r="T1351" s="10"/>
      <c r="U1351" s="11" t="str">
        <f>IFERROR(VLOOKUP(B1351,Ultimo!$B$2:$Q$2166,14,0),"")</f>
        <v>16/3/22</v>
      </c>
      <c r="V1351" s="12">
        <f>IFERROR(VLOOKUP(B1351,Ultimo!$B$2:$Q$2166,15,0),"")</f>
        <v>0.625</v>
      </c>
      <c r="W1351" s="13" t="str">
        <f>IFERROR(VLOOKUP(B1351,Ultimo!$B$2:$T$2166,19,0),"")</f>
        <v>AUDITORIO PT</v>
      </c>
      <c r="X1351" s="13" t="str">
        <f>IFERROR(VLOOKUP(B1351,Ultimo!$B$2:$B$2166,1,0),"")</f>
        <v>FAP073A</v>
      </c>
    </row>
    <row r="1352" spans="1:24" ht="14.4">
      <c r="A1352" s="8" t="e">
        <f t="shared" si="1"/>
        <v>#REF!</v>
      </c>
      <c r="B1352" s="9" t="s">
        <v>3978</v>
      </c>
      <c r="C1352" s="8">
        <v>2020</v>
      </c>
      <c r="D1352" s="9" t="s">
        <v>3979</v>
      </c>
      <c r="E1352" s="9" t="s">
        <v>3974</v>
      </c>
      <c r="F1352" s="9" t="s">
        <v>3978</v>
      </c>
      <c r="G1352" s="8">
        <v>11</v>
      </c>
      <c r="H1352" s="9" t="s">
        <v>125</v>
      </c>
      <c r="I1352" s="8">
        <v>1062424</v>
      </c>
      <c r="J1352" s="8">
        <v>1</v>
      </c>
      <c r="K1352" s="9" t="s">
        <v>3980</v>
      </c>
      <c r="L1352" s="9" t="s">
        <v>169</v>
      </c>
      <c r="M1352" s="8">
        <v>1</v>
      </c>
      <c r="N1352" s="10"/>
      <c r="O1352" s="9" t="str">
        <f t="shared" si="96"/>
        <v>CASTILLO LUCIA</v>
      </c>
      <c r="P1352" s="9" t="str">
        <f>VLOOKUP(B1352,Ultimo!$B$2:$C$2166,2,0)</f>
        <v>EYG176B</v>
      </c>
      <c r="Q1352" s="9">
        <f>VLOOKUP(B1352,Ultimo!$B$2:$D$2166,3,0)</f>
        <v>4</v>
      </c>
      <c r="R1352" s="10"/>
      <c r="S1352" s="10"/>
      <c r="T1352" s="10"/>
      <c r="U1352" s="11" t="str">
        <f>IFERROR(VLOOKUP(B1352,Ultimo!$B$2:$Q$2166,14,0),"")</f>
        <v>15/3/22</v>
      </c>
      <c r="V1352" s="12">
        <f>IFERROR(VLOOKUP(B1352,Ultimo!$B$2:$Q$2166,15,0),"")</f>
        <v>0.45833333333333331</v>
      </c>
      <c r="W1352" s="13" t="str">
        <f>IFERROR(VLOOKUP(B1352,Ultimo!$B$2:$T$2166,19,0),"")</f>
        <v>AUDITORIO PT</v>
      </c>
      <c r="X1352" s="13" t="str">
        <f>IFERROR(VLOOKUP(B1352,Ultimo!$B$2:$B$2166,1,0),"")</f>
        <v>FAP074A</v>
      </c>
    </row>
    <row r="1353" spans="1:24" ht="14.4">
      <c r="A1353" s="8" t="e">
        <f t="shared" si="1"/>
        <v>#REF!</v>
      </c>
      <c r="B1353" s="9" t="s">
        <v>3981</v>
      </c>
      <c r="C1353" s="8">
        <v>2020</v>
      </c>
      <c r="D1353" s="9" t="s">
        <v>3982</v>
      </c>
      <c r="E1353" s="9" t="s">
        <v>3974</v>
      </c>
      <c r="F1353" s="9" t="s">
        <v>3981</v>
      </c>
      <c r="G1353" s="8">
        <v>11</v>
      </c>
      <c r="H1353" s="9" t="s">
        <v>125</v>
      </c>
      <c r="I1353" s="8">
        <v>1517834</v>
      </c>
      <c r="J1353" s="8">
        <v>2</v>
      </c>
      <c r="K1353" s="9" t="s">
        <v>2432</v>
      </c>
      <c r="L1353" s="9" t="s">
        <v>169</v>
      </c>
      <c r="M1353" s="8">
        <v>1</v>
      </c>
      <c r="N1353" s="10"/>
      <c r="O1353" s="9" t="str">
        <f t="shared" si="96"/>
        <v>CASTILLO LUCIA</v>
      </c>
      <c r="P1353" s="9" t="str">
        <f>VLOOKUP(B1353,Ultimo!$B$2:$C$2166,2,0)</f>
        <v>EYG177B</v>
      </c>
      <c r="Q1353" s="9">
        <f>VLOOKUP(B1353,Ultimo!$B$2:$D$2166,3,0)</f>
        <v>4</v>
      </c>
      <c r="R1353" s="10"/>
      <c r="S1353" s="10"/>
      <c r="T1353" s="10"/>
      <c r="U1353" s="11" t="str">
        <f>IFERROR(VLOOKUP(B1353,Ultimo!$B$2:$Q$2166,14,0),"")</f>
        <v>14/3/22</v>
      </c>
      <c r="V1353" s="12">
        <f>IFERROR(VLOOKUP(B1353,Ultimo!$B$2:$Q$2166,15,0),"")</f>
        <v>0.41666666666666669</v>
      </c>
      <c r="W1353" s="13" t="str">
        <f>IFERROR(VLOOKUP(B1353,Ultimo!$B$2:$T$2166,19,0),"")</f>
        <v>AUDITORIO PT</v>
      </c>
      <c r="X1353" s="13" t="str">
        <f>IFERROR(VLOOKUP(B1353,Ultimo!$B$2:$B$2166,1,0),"")</f>
        <v>FAP075A</v>
      </c>
    </row>
    <row r="1354" spans="1:24" ht="14.4">
      <c r="A1354" s="8" t="e">
        <f t="shared" si="1"/>
        <v>#REF!</v>
      </c>
      <c r="B1354" s="9" t="s">
        <v>3983</v>
      </c>
      <c r="C1354" s="8">
        <v>2020</v>
      </c>
      <c r="D1354" s="9" t="s">
        <v>3984</v>
      </c>
      <c r="E1354" s="9" t="s">
        <v>3974</v>
      </c>
      <c r="F1354" s="9" t="s">
        <v>3983</v>
      </c>
      <c r="G1354" s="8">
        <v>11</v>
      </c>
      <c r="H1354" s="9" t="s">
        <v>125</v>
      </c>
      <c r="I1354" s="8">
        <v>774455</v>
      </c>
      <c r="J1354" s="8">
        <v>2</v>
      </c>
      <c r="K1354" s="9" t="s">
        <v>3985</v>
      </c>
      <c r="L1354" s="9" t="s">
        <v>180</v>
      </c>
      <c r="M1354" s="8">
        <v>4</v>
      </c>
      <c r="N1354" s="15" t="e">
        <v>#N/A</v>
      </c>
      <c r="O1354" s="9" t="str">
        <f t="shared" si="96"/>
        <v>CASTILLO LUCIA</v>
      </c>
      <c r="P1354" s="9" t="str">
        <f>VLOOKUP(B1354,Ultimo!$B$2:$C$2166,2,0)</f>
        <v>EYG623B</v>
      </c>
      <c r="Q1354" s="9">
        <f>VLOOKUP(B1354,Ultimo!$B$2:$D$2166,3,0)</f>
        <v>13</v>
      </c>
      <c r="R1354" s="10"/>
      <c r="S1354" s="10"/>
      <c r="T1354" s="10"/>
      <c r="U1354" s="11" t="str">
        <f>IFERROR(VLOOKUP(B1354,Ultimo!$B$2:$Q$2166,14,0),"")</f>
        <v>22/3/22</v>
      </c>
      <c r="V1354" s="12">
        <f>IFERROR(VLOOKUP(B1354,Ultimo!$B$2:$Q$2166,15,0),"")</f>
        <v>0.375</v>
      </c>
      <c r="W1354" s="13" t="str">
        <f>IFERROR(VLOOKUP(B1354,Ultimo!$B$2:$T$2166,19,0),"")</f>
        <v>AUDITORIO</v>
      </c>
      <c r="X1354" s="13" t="str">
        <f>IFERROR(VLOOKUP(B1354,Ultimo!$B$2:$B$2166,1,0),"")</f>
        <v>FAP076A</v>
      </c>
    </row>
    <row r="1355" spans="1:24" ht="14.4">
      <c r="A1355" s="8" t="e">
        <f t="shared" si="1"/>
        <v>#REF!</v>
      </c>
      <c r="B1355" s="9" t="s">
        <v>3986</v>
      </c>
      <c r="C1355" s="8">
        <v>2020</v>
      </c>
      <c r="D1355" s="9" t="s">
        <v>3987</v>
      </c>
      <c r="E1355" s="9" t="s">
        <v>3974</v>
      </c>
      <c r="F1355" s="9" t="s">
        <v>3986</v>
      </c>
      <c r="G1355" s="8">
        <v>11</v>
      </c>
      <c r="H1355" s="9" t="s">
        <v>125</v>
      </c>
      <c r="I1355" s="8">
        <v>1232023</v>
      </c>
      <c r="J1355" s="8">
        <v>2</v>
      </c>
      <c r="K1355" s="9" t="s">
        <v>1459</v>
      </c>
      <c r="L1355" s="9" t="s">
        <v>44</v>
      </c>
      <c r="M1355" s="8">
        <v>11</v>
      </c>
      <c r="N1355" s="10"/>
      <c r="O1355" s="9" t="str">
        <f t="shared" si="96"/>
        <v>MAYCOTT MIRIAM</v>
      </c>
      <c r="P1355" s="9" t="str">
        <f>VLOOKUP(B1355,Ultimo!$B$2:$C$2166,2,0)</f>
        <v>EYH389B</v>
      </c>
      <c r="Q1355" s="9">
        <f>VLOOKUP(B1355,Ultimo!$B$2:$D$2166,3,0)</f>
        <v>30</v>
      </c>
      <c r="R1355" s="9" t="s">
        <v>127</v>
      </c>
      <c r="S1355" s="10"/>
      <c r="T1355" s="10"/>
      <c r="U1355" s="11" t="str">
        <f>IFERROR(VLOOKUP(B1355,Ultimo!$B$2:$Q$2166,14,0),"")</f>
        <v>26/3/22</v>
      </c>
      <c r="V1355" s="12">
        <f>IFERROR(VLOOKUP(B1355,Ultimo!$B$2:$Q$2166,15,0),"")</f>
        <v>0.54166666666666663</v>
      </c>
      <c r="W1355" s="13" t="str">
        <f>IFERROR(VLOOKUP(B1355,Ultimo!$B$2:$T$2166,19,0),"")</f>
        <v>SALA VIP</v>
      </c>
      <c r="X1355" s="13" t="str">
        <f>IFERROR(VLOOKUP(B1355,Ultimo!$B$2:$B$2166,1,0),"")</f>
        <v>FAP077A</v>
      </c>
    </row>
    <row r="1356" spans="1:24" ht="14.4">
      <c r="A1356" s="8" t="e">
        <f t="shared" si="1"/>
        <v>#REF!</v>
      </c>
      <c r="B1356" s="9" t="s">
        <v>3988</v>
      </c>
      <c r="C1356" s="8">
        <v>2020</v>
      </c>
      <c r="D1356" s="9" t="s">
        <v>3989</v>
      </c>
      <c r="E1356" s="9" t="s">
        <v>3974</v>
      </c>
      <c r="F1356" s="9" t="s">
        <v>3988</v>
      </c>
      <c r="G1356" s="8">
        <v>11</v>
      </c>
      <c r="H1356" s="9" t="s">
        <v>125</v>
      </c>
      <c r="I1356" s="8">
        <v>1326203</v>
      </c>
      <c r="J1356" s="8">
        <v>2</v>
      </c>
      <c r="K1356" s="9" t="s">
        <v>3990</v>
      </c>
      <c r="L1356" s="9" t="s">
        <v>169</v>
      </c>
      <c r="M1356" s="8">
        <v>1</v>
      </c>
      <c r="N1356" s="10"/>
      <c r="O1356" s="9" t="str">
        <f t="shared" si="96"/>
        <v>CASTILLO LUCIA</v>
      </c>
      <c r="P1356" s="9" t="str">
        <f>VLOOKUP(B1356,Ultimo!$B$2:$C$2166,2,0)</f>
        <v>EYG178B</v>
      </c>
      <c r="Q1356" s="9">
        <f>VLOOKUP(B1356,Ultimo!$B$2:$D$2166,3,0)</f>
        <v>4</v>
      </c>
      <c r="R1356" s="10"/>
      <c r="S1356" s="10"/>
      <c r="T1356" s="10"/>
      <c r="U1356" s="11" t="str">
        <f>IFERROR(VLOOKUP(B1356,Ultimo!$B$2:$Q$2166,14,0),"")</f>
        <v>15/3/22</v>
      </c>
      <c r="V1356" s="12">
        <f>IFERROR(VLOOKUP(B1356,Ultimo!$B$2:$Q$2166,15,0),"")</f>
        <v>0.45833333333333331</v>
      </c>
      <c r="W1356" s="13" t="str">
        <f>IFERROR(VLOOKUP(B1356,Ultimo!$B$2:$T$2166,19,0),"")</f>
        <v>AUDITORIO PT</v>
      </c>
      <c r="X1356" s="13" t="str">
        <f>IFERROR(VLOOKUP(B1356,Ultimo!$B$2:$B$2166,1,0),"")</f>
        <v>FAP078A</v>
      </c>
    </row>
    <row r="1357" spans="1:24" ht="14.4">
      <c r="A1357" s="8" t="e">
        <f t="shared" si="1"/>
        <v>#REF!</v>
      </c>
      <c r="B1357" s="9" t="s">
        <v>3991</v>
      </c>
      <c r="C1357" s="8">
        <v>2021</v>
      </c>
      <c r="D1357" s="9" t="s">
        <v>3992</v>
      </c>
      <c r="E1357" s="9" t="s">
        <v>3974</v>
      </c>
      <c r="F1357" s="9" t="s">
        <v>3991</v>
      </c>
      <c r="G1357" s="8">
        <v>11</v>
      </c>
      <c r="H1357" s="9" t="s">
        <v>125</v>
      </c>
      <c r="I1357" s="8">
        <v>991970</v>
      </c>
      <c r="J1357" s="8">
        <v>2</v>
      </c>
      <c r="K1357" s="9" t="s">
        <v>3993</v>
      </c>
      <c r="L1357" s="9" t="s">
        <v>180</v>
      </c>
      <c r="M1357" s="8">
        <v>4</v>
      </c>
      <c r="N1357" s="15" t="e">
        <v>#N/A</v>
      </c>
      <c r="O1357" s="9" t="str">
        <f t="shared" si="96"/>
        <v>CASTILLO LUCIA</v>
      </c>
      <c r="P1357" s="9" t="str">
        <f>VLOOKUP(B1357,Ultimo!$B$2:$C$2166,2,0)</f>
        <v>EYG624B</v>
      </c>
      <c r="Q1357" s="9">
        <f>VLOOKUP(B1357,Ultimo!$B$2:$D$2166,3,0)</f>
        <v>13</v>
      </c>
      <c r="R1357" s="10"/>
      <c r="S1357" s="10"/>
      <c r="T1357" s="10"/>
      <c r="U1357" s="11" t="str">
        <f>IFERROR(VLOOKUP(B1357,Ultimo!$B$2:$Q$2166,14,0),"")</f>
        <v>24/3/22</v>
      </c>
      <c r="V1357" s="12">
        <f>IFERROR(VLOOKUP(B1357,Ultimo!$B$2:$Q$2166,15,0),"")</f>
        <v>0.41666666666666669</v>
      </c>
      <c r="W1357" s="13" t="str">
        <f>IFERROR(VLOOKUP(B1357,Ultimo!$B$2:$T$2166,19,0),"")</f>
        <v>AUDITORIO</v>
      </c>
      <c r="X1357" s="13" t="str">
        <f>IFERROR(VLOOKUP(B1357,Ultimo!$B$2:$B$2166,1,0),"")</f>
        <v>FAP079A</v>
      </c>
    </row>
    <row r="1358" spans="1:24" ht="14.4">
      <c r="A1358" s="8" t="e">
        <f t="shared" si="1"/>
        <v>#REF!</v>
      </c>
      <c r="B1358" s="9" t="s">
        <v>3994</v>
      </c>
      <c r="C1358" s="8">
        <v>2021</v>
      </c>
      <c r="D1358" s="9" t="s">
        <v>3995</v>
      </c>
      <c r="E1358" s="9" t="s">
        <v>3974</v>
      </c>
      <c r="F1358" s="9" t="s">
        <v>3994</v>
      </c>
      <c r="G1358" s="8">
        <v>11</v>
      </c>
      <c r="H1358" s="9" t="s">
        <v>125</v>
      </c>
      <c r="I1358" s="8">
        <v>1089390</v>
      </c>
      <c r="J1358" s="8">
        <v>2</v>
      </c>
      <c r="K1358" s="9" t="s">
        <v>3996</v>
      </c>
      <c r="L1358" s="9" t="s">
        <v>180</v>
      </c>
      <c r="M1358" s="8">
        <v>4</v>
      </c>
      <c r="N1358" s="15" t="e">
        <v>#N/A</v>
      </c>
      <c r="O1358" s="9" t="str">
        <f t="shared" si="96"/>
        <v>CASTILLO LUCIA</v>
      </c>
      <c r="P1358" s="9" t="str">
        <f>VLOOKUP(B1358,Ultimo!$B$2:$C$2166,2,0)</f>
        <v>EYG625B</v>
      </c>
      <c r="Q1358" s="9">
        <f>VLOOKUP(B1358,Ultimo!$B$2:$D$2166,3,0)</f>
        <v>13</v>
      </c>
      <c r="R1358" s="10"/>
      <c r="S1358" s="10"/>
      <c r="T1358" s="10"/>
      <c r="U1358" s="11" t="str">
        <f>IFERROR(VLOOKUP(B1358,Ultimo!$B$2:$Q$2166,14,0),"")</f>
        <v>25/3/22</v>
      </c>
      <c r="V1358" s="12">
        <f>IFERROR(VLOOKUP(B1358,Ultimo!$B$2:$Q$2166,15,0),"")</f>
        <v>0.45833333333333331</v>
      </c>
      <c r="W1358" s="13" t="str">
        <f>IFERROR(VLOOKUP(B1358,Ultimo!$B$2:$T$2166,19,0),"")</f>
        <v>AUDITORIO</v>
      </c>
      <c r="X1358" s="13" t="str">
        <f>IFERROR(VLOOKUP(B1358,Ultimo!$B$2:$B$2166,1,0),"")</f>
        <v>FAP080A</v>
      </c>
    </row>
    <row r="1359" spans="1:24" ht="14.4">
      <c r="A1359" s="8" t="e">
        <f t="shared" si="1"/>
        <v>#REF!</v>
      </c>
      <c r="B1359" s="9" t="s">
        <v>3997</v>
      </c>
      <c r="C1359" s="8">
        <v>2021</v>
      </c>
      <c r="D1359" s="9" t="s">
        <v>3998</v>
      </c>
      <c r="E1359" s="9" t="s">
        <v>3974</v>
      </c>
      <c r="F1359" s="9" t="s">
        <v>3997</v>
      </c>
      <c r="G1359" s="8">
        <v>11</v>
      </c>
      <c r="H1359" s="9" t="s">
        <v>125</v>
      </c>
      <c r="I1359" s="8">
        <v>1120888</v>
      </c>
      <c r="J1359" s="8">
        <v>2</v>
      </c>
      <c r="K1359" s="9" t="s">
        <v>3999</v>
      </c>
      <c r="L1359" s="9" t="s">
        <v>169</v>
      </c>
      <c r="M1359" s="8">
        <v>1</v>
      </c>
      <c r="N1359" s="10"/>
      <c r="O1359" s="9" t="str">
        <f t="shared" si="96"/>
        <v>CASTILLO LUCIA</v>
      </c>
      <c r="P1359" s="9" t="str">
        <f>VLOOKUP(B1359,Ultimo!$B$2:$C$2166,2,0)</f>
        <v>EYG179B</v>
      </c>
      <c r="Q1359" s="9">
        <f>VLOOKUP(B1359,Ultimo!$B$2:$D$2166,3,0)</f>
        <v>4</v>
      </c>
      <c r="R1359" s="10"/>
      <c r="S1359" s="10"/>
      <c r="T1359" s="10"/>
      <c r="U1359" s="11" t="str">
        <f>IFERROR(VLOOKUP(B1359,Ultimo!$B$2:$Q$2166,14,0),"")</f>
        <v>14/3/22</v>
      </c>
      <c r="V1359" s="12">
        <f>IFERROR(VLOOKUP(B1359,Ultimo!$B$2:$Q$2166,15,0),"")</f>
        <v>0.45833333333333331</v>
      </c>
      <c r="W1359" s="13" t="str">
        <f>IFERROR(VLOOKUP(B1359,Ultimo!$B$2:$T$2166,19,0),"")</f>
        <v>AUDITORIO PT</v>
      </c>
      <c r="X1359" s="13" t="str">
        <f>IFERROR(VLOOKUP(B1359,Ultimo!$B$2:$B$2166,1,0),"")</f>
        <v>FAP081A</v>
      </c>
    </row>
    <row r="1360" spans="1:24" ht="14.4">
      <c r="A1360" s="8" t="e">
        <f t="shared" si="1"/>
        <v>#REF!</v>
      </c>
      <c r="B1360" s="9" t="s">
        <v>4000</v>
      </c>
      <c r="C1360" s="8">
        <v>2021</v>
      </c>
      <c r="D1360" s="9" t="s">
        <v>4001</v>
      </c>
      <c r="E1360" s="9" t="s">
        <v>3974</v>
      </c>
      <c r="F1360" s="9" t="s">
        <v>4000</v>
      </c>
      <c r="G1360" s="8">
        <v>11</v>
      </c>
      <c r="H1360" s="9" t="s">
        <v>125</v>
      </c>
      <c r="I1360" s="8">
        <v>1344141</v>
      </c>
      <c r="J1360" s="8">
        <v>2</v>
      </c>
      <c r="K1360" s="9" t="s">
        <v>4002</v>
      </c>
      <c r="L1360" s="9" t="s">
        <v>180</v>
      </c>
      <c r="M1360" s="8">
        <v>4</v>
      </c>
      <c r="N1360" s="15" t="e">
        <v>#N/A</v>
      </c>
      <c r="O1360" s="9" t="str">
        <f t="shared" si="96"/>
        <v>CASTILLO LUCIA</v>
      </c>
      <c r="P1360" s="9" t="str">
        <f>VLOOKUP(B1360,Ultimo!$B$2:$C$2166,2,0)</f>
        <v>EYG626B</v>
      </c>
      <c r="Q1360" s="9">
        <f>VLOOKUP(B1360,Ultimo!$B$2:$D$2166,3,0)</f>
        <v>13</v>
      </c>
      <c r="R1360" s="10"/>
      <c r="S1360" s="10"/>
      <c r="T1360" s="10"/>
      <c r="U1360" s="11" t="str">
        <f>IFERROR(VLOOKUP(B1360,Ultimo!$B$2:$Q$2166,14,0),"")</f>
        <v>22/3/22</v>
      </c>
      <c r="V1360" s="12">
        <f>IFERROR(VLOOKUP(B1360,Ultimo!$B$2:$Q$2166,15,0),"")</f>
        <v>0.45833333333333331</v>
      </c>
      <c r="W1360" s="13" t="str">
        <f>IFERROR(VLOOKUP(B1360,Ultimo!$B$2:$T$2166,19,0),"")</f>
        <v>AUDITORIO</v>
      </c>
      <c r="X1360" s="13" t="str">
        <f>IFERROR(VLOOKUP(B1360,Ultimo!$B$2:$B$2166,1,0),"")</f>
        <v>FAP082A</v>
      </c>
    </row>
    <row r="1361" spans="1:24" ht="14.4">
      <c r="A1361" s="8" t="e">
        <f t="shared" si="1"/>
        <v>#REF!</v>
      </c>
      <c r="B1361" s="9" t="s">
        <v>4003</v>
      </c>
      <c r="C1361" s="8">
        <v>2021</v>
      </c>
      <c r="D1361" s="9" t="s">
        <v>4004</v>
      </c>
      <c r="E1361" s="9" t="s">
        <v>3974</v>
      </c>
      <c r="F1361" s="9" t="s">
        <v>4003</v>
      </c>
      <c r="G1361" s="8">
        <v>11</v>
      </c>
      <c r="H1361" s="9" t="s">
        <v>125</v>
      </c>
      <c r="I1361" s="8">
        <v>1456927</v>
      </c>
      <c r="J1361" s="8">
        <v>2</v>
      </c>
      <c r="K1361" s="9" t="s">
        <v>4005</v>
      </c>
      <c r="L1361" s="9" t="s">
        <v>180</v>
      </c>
      <c r="M1361" s="8">
        <v>4</v>
      </c>
      <c r="N1361" s="15" t="e">
        <v>#N/A</v>
      </c>
      <c r="O1361" s="9" t="str">
        <f t="shared" si="96"/>
        <v>CASTILLO LUCIA</v>
      </c>
      <c r="P1361" s="9" t="str">
        <f>VLOOKUP(B1361,Ultimo!$B$2:$C$2166,2,0)</f>
        <v>EYG627B</v>
      </c>
      <c r="Q1361" s="9">
        <f>VLOOKUP(B1361,Ultimo!$B$2:$D$2166,3,0)</f>
        <v>13</v>
      </c>
      <c r="R1361" s="10"/>
      <c r="S1361" s="10"/>
      <c r="T1361" s="10"/>
      <c r="U1361" s="11" t="str">
        <f>IFERROR(VLOOKUP(B1361,Ultimo!$B$2:$Q$2166,14,0),"")</f>
        <v>17/3/22</v>
      </c>
      <c r="V1361" s="12">
        <f>IFERROR(VLOOKUP(B1361,Ultimo!$B$2:$Q$2166,15,0),"")</f>
        <v>0.66666666666666663</v>
      </c>
      <c r="W1361" s="13" t="str">
        <f>IFERROR(VLOOKUP(B1361,Ultimo!$B$2:$T$2166,19,0),"")</f>
        <v>AUDITORIO</v>
      </c>
      <c r="X1361" s="13" t="str">
        <f>IFERROR(VLOOKUP(B1361,Ultimo!$B$2:$B$2166,1,0),"")</f>
        <v>FAP083A</v>
      </c>
    </row>
    <row r="1362" spans="1:24" ht="14.4">
      <c r="A1362" s="8" t="e">
        <f t="shared" si="1"/>
        <v>#REF!</v>
      </c>
      <c r="B1362" s="9" t="s">
        <v>4006</v>
      </c>
      <c r="C1362" s="8">
        <v>2021</v>
      </c>
      <c r="D1362" s="9" t="s">
        <v>4007</v>
      </c>
      <c r="E1362" s="9" t="s">
        <v>3974</v>
      </c>
      <c r="F1362" s="9" t="s">
        <v>4006</v>
      </c>
      <c r="G1362" s="8">
        <v>11</v>
      </c>
      <c r="H1362" s="9" t="s">
        <v>125</v>
      </c>
      <c r="I1362" s="8">
        <v>1544465</v>
      </c>
      <c r="J1362" s="8">
        <v>2</v>
      </c>
      <c r="K1362" s="9" t="s">
        <v>4008</v>
      </c>
      <c r="L1362" s="9" t="s">
        <v>180</v>
      </c>
      <c r="M1362" s="8">
        <v>4</v>
      </c>
      <c r="N1362" s="15" t="e">
        <v>#N/A</v>
      </c>
      <c r="O1362" s="9" t="str">
        <f t="shared" si="96"/>
        <v>CASTILLO LUCIA</v>
      </c>
      <c r="P1362" s="9" t="str">
        <f>VLOOKUP(B1362,Ultimo!$B$2:$C$2166,2,0)</f>
        <v>EYG628B</v>
      </c>
      <c r="Q1362" s="9">
        <f>VLOOKUP(B1362,Ultimo!$B$2:$D$2166,3,0)</f>
        <v>13</v>
      </c>
      <c r="R1362" s="10"/>
      <c r="S1362" s="10"/>
      <c r="T1362" s="10"/>
      <c r="U1362" s="11" t="str">
        <f>IFERROR(VLOOKUP(B1362,Ultimo!$B$2:$Q$2166,14,0),"")</f>
        <v>24/3/22</v>
      </c>
      <c r="V1362" s="12">
        <f>IFERROR(VLOOKUP(B1362,Ultimo!$B$2:$Q$2166,15,0),"")</f>
        <v>0.41666666666666669</v>
      </c>
      <c r="W1362" s="13" t="str">
        <f>IFERROR(VLOOKUP(B1362,Ultimo!$B$2:$T$2166,19,0),"")</f>
        <v>AUDITORIO</v>
      </c>
      <c r="X1362" s="13" t="str">
        <f>IFERROR(VLOOKUP(B1362,Ultimo!$B$2:$B$2166,1,0),"")</f>
        <v>FAP084A</v>
      </c>
    </row>
    <row r="1363" spans="1:24" ht="14.4">
      <c r="A1363" s="8" t="e">
        <f t="shared" si="1"/>
        <v>#REF!</v>
      </c>
      <c r="B1363" s="9" t="s">
        <v>4009</v>
      </c>
      <c r="C1363" s="8">
        <v>2021</v>
      </c>
      <c r="D1363" s="9" t="s">
        <v>4010</v>
      </c>
      <c r="E1363" s="9" t="s">
        <v>3974</v>
      </c>
      <c r="F1363" s="9" t="s">
        <v>4009</v>
      </c>
      <c r="G1363" s="8">
        <v>11</v>
      </c>
      <c r="H1363" s="9" t="s">
        <v>125</v>
      </c>
      <c r="I1363" s="8">
        <v>1323987</v>
      </c>
      <c r="J1363" s="8">
        <v>2</v>
      </c>
      <c r="K1363" s="9" t="s">
        <v>2441</v>
      </c>
      <c r="L1363" s="9" t="s">
        <v>169</v>
      </c>
      <c r="M1363" s="8">
        <v>1</v>
      </c>
      <c r="N1363" s="10"/>
      <c r="O1363" s="9" t="str">
        <f t="shared" si="96"/>
        <v>CASTILLO LUCIA</v>
      </c>
      <c r="P1363" s="9" t="str">
        <f>VLOOKUP(B1363,Ultimo!$B$2:$C$2166,2,0)</f>
        <v>EYG180B</v>
      </c>
      <c r="Q1363" s="9">
        <f>VLOOKUP(B1363,Ultimo!$B$2:$D$2166,3,0)</f>
        <v>4</v>
      </c>
      <c r="R1363" s="10"/>
      <c r="S1363" s="10"/>
      <c r="T1363" s="10"/>
      <c r="U1363" s="11" t="str">
        <f>IFERROR(VLOOKUP(B1363,Ultimo!$B$2:$Q$2166,14,0),"")</f>
        <v>15/3/22</v>
      </c>
      <c r="V1363" s="12">
        <f>IFERROR(VLOOKUP(B1363,Ultimo!$B$2:$Q$2166,15,0),"")</f>
        <v>0.66666666666666663</v>
      </c>
      <c r="W1363" s="13" t="str">
        <f>IFERROR(VLOOKUP(B1363,Ultimo!$B$2:$T$2166,19,0),"")</f>
        <v>AUDITORIO PT</v>
      </c>
      <c r="X1363" s="13" t="str">
        <f>IFERROR(VLOOKUP(B1363,Ultimo!$B$2:$B$2166,1,0),"")</f>
        <v>FAP085A</v>
      </c>
    </row>
    <row r="1364" spans="1:24" ht="14.4">
      <c r="A1364" s="8" t="e">
        <f t="shared" si="1"/>
        <v>#REF!</v>
      </c>
      <c r="B1364" s="9" t="s">
        <v>4011</v>
      </c>
      <c r="C1364" s="8">
        <v>2020</v>
      </c>
      <c r="D1364" s="9" t="s">
        <v>4012</v>
      </c>
      <c r="E1364" s="9" t="s">
        <v>3974</v>
      </c>
      <c r="F1364" s="9" t="s">
        <v>4011</v>
      </c>
      <c r="G1364" s="8">
        <v>11</v>
      </c>
      <c r="H1364" s="9" t="s">
        <v>125</v>
      </c>
      <c r="I1364" s="8">
        <v>1702949</v>
      </c>
      <c r="J1364" s="8">
        <v>2</v>
      </c>
      <c r="K1364" s="9" t="s">
        <v>4013</v>
      </c>
      <c r="L1364" s="9" t="s">
        <v>169</v>
      </c>
      <c r="M1364" s="8">
        <v>1</v>
      </c>
      <c r="N1364" s="10"/>
      <c r="O1364" s="9" t="str">
        <f t="shared" si="96"/>
        <v>CASTILLO LUCIA</v>
      </c>
      <c r="P1364" s="9" t="str">
        <f>VLOOKUP(B1364,Ultimo!$B$2:$C$2166,2,0)</f>
        <v>EYG181B</v>
      </c>
      <c r="Q1364" s="9">
        <f>VLOOKUP(B1364,Ultimo!$B$2:$D$2166,3,0)</f>
        <v>4</v>
      </c>
      <c r="R1364" s="10"/>
      <c r="S1364" s="10"/>
      <c r="T1364" s="10"/>
      <c r="U1364" s="11" t="str">
        <f>IFERROR(VLOOKUP(B1364,Ultimo!$B$2:$Q$2166,14,0),"")</f>
        <v>14/3/22</v>
      </c>
      <c r="V1364" s="12">
        <f>IFERROR(VLOOKUP(B1364,Ultimo!$B$2:$Q$2166,15,0),"")</f>
        <v>0.70833333333333337</v>
      </c>
      <c r="W1364" s="13" t="str">
        <f>IFERROR(VLOOKUP(B1364,Ultimo!$B$2:$T$2166,19,0),"")</f>
        <v>AUDITORIO PT</v>
      </c>
      <c r="X1364" s="13" t="str">
        <f>IFERROR(VLOOKUP(B1364,Ultimo!$B$2:$B$2166,1,0),"")</f>
        <v>FAP086A</v>
      </c>
    </row>
    <row r="1365" spans="1:24" ht="14.4">
      <c r="A1365" s="8" t="e">
        <f t="shared" si="1"/>
        <v>#REF!</v>
      </c>
      <c r="B1365" s="9" t="s">
        <v>4014</v>
      </c>
      <c r="C1365" s="8">
        <v>2020</v>
      </c>
      <c r="D1365" s="9" t="s">
        <v>4015</v>
      </c>
      <c r="E1365" s="9" t="s">
        <v>3974</v>
      </c>
      <c r="F1365" s="9" t="s">
        <v>4014</v>
      </c>
      <c r="G1365" s="8">
        <v>11</v>
      </c>
      <c r="H1365" s="9" t="s">
        <v>125</v>
      </c>
      <c r="I1365" s="8">
        <v>1615522</v>
      </c>
      <c r="J1365" s="8">
        <v>2</v>
      </c>
      <c r="K1365" s="9" t="s">
        <v>4016</v>
      </c>
      <c r="L1365" s="9" t="s">
        <v>169</v>
      </c>
      <c r="M1365" s="8">
        <v>1</v>
      </c>
      <c r="N1365" s="10"/>
      <c r="O1365" s="9" t="str">
        <f t="shared" si="96"/>
        <v>CASTILLO LUCIA</v>
      </c>
      <c r="P1365" s="9" t="str">
        <f>VLOOKUP(B1365,Ultimo!$B$2:$C$2166,2,0)</f>
        <v>EYG182B</v>
      </c>
      <c r="Q1365" s="9">
        <f>VLOOKUP(B1365,Ultimo!$B$2:$D$2166,3,0)</f>
        <v>4</v>
      </c>
      <c r="R1365" s="10"/>
      <c r="S1365" s="10"/>
      <c r="T1365" s="10"/>
      <c r="U1365" s="11" t="str">
        <f>IFERROR(VLOOKUP(B1365,Ultimo!$B$2:$Q$2166,14,0),"")</f>
        <v>16/3/22</v>
      </c>
      <c r="V1365" s="12">
        <f>IFERROR(VLOOKUP(B1365,Ultimo!$B$2:$Q$2166,15,0),"")</f>
        <v>0.375</v>
      </c>
      <c r="W1365" s="13" t="str">
        <f>IFERROR(VLOOKUP(B1365,Ultimo!$B$2:$T$2166,19,0),"")</f>
        <v>AUDITORIO PT</v>
      </c>
      <c r="X1365" s="13" t="str">
        <f>IFERROR(VLOOKUP(B1365,Ultimo!$B$2:$B$2166,1,0),"")</f>
        <v>FAP087A</v>
      </c>
    </row>
    <row r="1366" spans="1:24" ht="14.4">
      <c r="A1366" s="8" t="e">
        <f t="shared" si="1"/>
        <v>#REF!</v>
      </c>
      <c r="B1366" s="9" t="s">
        <v>4017</v>
      </c>
      <c r="C1366" s="8">
        <v>2021</v>
      </c>
      <c r="D1366" s="9" t="s">
        <v>4018</v>
      </c>
      <c r="E1366" s="9" t="s">
        <v>3974</v>
      </c>
      <c r="F1366" s="9" t="s">
        <v>4017</v>
      </c>
      <c r="G1366" s="8">
        <v>11</v>
      </c>
      <c r="H1366" s="9" t="s">
        <v>125</v>
      </c>
      <c r="I1366" s="8">
        <v>1540933</v>
      </c>
      <c r="J1366" s="8">
        <v>2</v>
      </c>
      <c r="K1366" s="9" t="s">
        <v>2429</v>
      </c>
      <c r="L1366" s="9" t="s">
        <v>44</v>
      </c>
      <c r="M1366" s="8">
        <v>13</v>
      </c>
      <c r="N1366" s="10"/>
      <c r="O1366" s="9" t="str">
        <f t="shared" si="96"/>
        <v>MAYCOTT MIRIAM</v>
      </c>
      <c r="P1366" s="9" t="str">
        <f>VLOOKUP(B1366,Ultimo!$B$2:$C$2166,2,0)</f>
        <v>EYH390B</v>
      </c>
      <c r="Q1366" s="9">
        <f>VLOOKUP(B1366,Ultimo!$B$2:$D$2166,3,0)</f>
        <v>30</v>
      </c>
      <c r="R1366" s="9" t="s">
        <v>127</v>
      </c>
      <c r="S1366" s="10"/>
      <c r="T1366" s="10"/>
      <c r="U1366" s="11" t="str">
        <f>IFERROR(VLOOKUP(B1366,Ultimo!$B$2:$Q$2166,14,0),"")</f>
        <v>23/3/22</v>
      </c>
      <c r="V1366" s="12">
        <f>IFERROR(VLOOKUP(B1366,Ultimo!$B$2:$Q$2166,15,0),"")</f>
        <v>0.66666666666666663</v>
      </c>
      <c r="W1366" s="13" t="str">
        <f>IFERROR(VLOOKUP(B1366,Ultimo!$B$2:$T$2166,19,0),"")</f>
        <v>SALA VIP</v>
      </c>
      <c r="X1366" s="13" t="str">
        <f>IFERROR(VLOOKUP(B1366,Ultimo!$B$2:$B$2166,1,0),"")</f>
        <v>FAP089A</v>
      </c>
    </row>
    <row r="1367" spans="1:24" ht="14.4">
      <c r="A1367" s="8" t="e">
        <f t="shared" si="1"/>
        <v>#REF!</v>
      </c>
      <c r="B1367" s="9" t="s">
        <v>4019</v>
      </c>
      <c r="C1367" s="8">
        <v>2021</v>
      </c>
      <c r="D1367" s="9" t="s">
        <v>4020</v>
      </c>
      <c r="E1367" s="9" t="s">
        <v>3974</v>
      </c>
      <c r="F1367" s="9" t="s">
        <v>4019</v>
      </c>
      <c r="G1367" s="8">
        <v>11</v>
      </c>
      <c r="H1367" s="9" t="s">
        <v>125</v>
      </c>
      <c r="I1367" s="8">
        <v>1407528</v>
      </c>
      <c r="J1367" s="8">
        <v>2</v>
      </c>
      <c r="K1367" s="9" t="s">
        <v>4021</v>
      </c>
      <c r="L1367" s="9" t="s">
        <v>180</v>
      </c>
      <c r="M1367" s="8">
        <v>4</v>
      </c>
      <c r="N1367" s="15" t="e">
        <v>#N/A</v>
      </c>
      <c r="O1367" s="9" t="str">
        <f t="shared" si="96"/>
        <v>CASTILLO LUCIA</v>
      </c>
      <c r="P1367" s="9" t="str">
        <f>VLOOKUP(B1367,Ultimo!$B$2:$C$2166,2,0)</f>
        <v>EYG629B</v>
      </c>
      <c r="Q1367" s="9">
        <f>VLOOKUP(B1367,Ultimo!$B$2:$D$2166,3,0)</f>
        <v>13</v>
      </c>
      <c r="R1367" s="10"/>
      <c r="S1367" s="10"/>
      <c r="T1367" s="10"/>
      <c r="U1367" s="11" t="str">
        <f>IFERROR(VLOOKUP(B1367,Ultimo!$B$2:$Q$2166,14,0),"")</f>
        <v>25/3/22</v>
      </c>
      <c r="V1367" s="12">
        <f>IFERROR(VLOOKUP(B1367,Ultimo!$B$2:$Q$2166,15,0),"")</f>
        <v>0.41666666666666669</v>
      </c>
      <c r="W1367" s="13" t="str">
        <f>IFERROR(VLOOKUP(B1367,Ultimo!$B$2:$T$2166,19,0),"")</f>
        <v>AUDITORIO</v>
      </c>
      <c r="X1367" s="13" t="str">
        <f>IFERROR(VLOOKUP(B1367,Ultimo!$B$2:$B$2166,1,0),"")</f>
        <v>FAP090A</v>
      </c>
    </row>
    <row r="1368" spans="1:24" ht="14.4">
      <c r="A1368" s="8" t="e">
        <f t="shared" si="1"/>
        <v>#REF!</v>
      </c>
      <c r="B1368" s="9" t="s">
        <v>4022</v>
      </c>
      <c r="C1368" s="8">
        <v>2021</v>
      </c>
      <c r="D1368" s="9" t="s">
        <v>4023</v>
      </c>
      <c r="E1368" s="9" t="s">
        <v>3974</v>
      </c>
      <c r="F1368" s="9" t="s">
        <v>4022</v>
      </c>
      <c r="G1368" s="8">
        <v>11</v>
      </c>
      <c r="H1368" s="9" t="s">
        <v>125</v>
      </c>
      <c r="I1368" s="8">
        <v>774564</v>
      </c>
      <c r="J1368" s="8">
        <v>2</v>
      </c>
      <c r="K1368" s="9" t="s">
        <v>1595</v>
      </c>
      <c r="L1368" s="9" t="s">
        <v>180</v>
      </c>
      <c r="M1368" s="8">
        <v>4</v>
      </c>
      <c r="N1368" s="15" t="e">
        <v>#N/A</v>
      </c>
      <c r="O1368" s="9" t="str">
        <f t="shared" si="96"/>
        <v>CASTILLO LUCIA</v>
      </c>
      <c r="P1368" s="9" t="str">
        <f>VLOOKUP(B1368,Ultimo!$B$2:$C$2166,2,0)</f>
        <v>EYG630B</v>
      </c>
      <c r="Q1368" s="9">
        <f>VLOOKUP(B1368,Ultimo!$B$2:$D$2166,3,0)</f>
        <v>13</v>
      </c>
      <c r="R1368" s="10"/>
      <c r="S1368" s="10"/>
      <c r="T1368" s="10"/>
      <c r="U1368" s="11" t="str">
        <f>IFERROR(VLOOKUP(B1368,Ultimo!$B$2:$Q$2166,14,0),"")</f>
        <v>18/3/22</v>
      </c>
      <c r="V1368" s="12">
        <f>IFERROR(VLOOKUP(B1368,Ultimo!$B$2:$Q$2166,15,0),"")</f>
        <v>0.45833333333333331</v>
      </c>
      <c r="W1368" s="13" t="str">
        <f>IFERROR(VLOOKUP(B1368,Ultimo!$B$2:$T$2166,19,0),"")</f>
        <v>AUDITORIO</v>
      </c>
      <c r="X1368" s="13" t="str">
        <f>IFERROR(VLOOKUP(B1368,Ultimo!$B$2:$B$2166,1,0),"")</f>
        <v>FAP091A</v>
      </c>
    </row>
    <row r="1369" spans="1:24" ht="14.4">
      <c r="A1369" s="8" t="e">
        <f t="shared" si="1"/>
        <v>#REF!</v>
      </c>
      <c r="B1369" s="9" t="s">
        <v>4024</v>
      </c>
      <c r="C1369" s="8">
        <v>2021</v>
      </c>
      <c r="D1369" s="9" t="s">
        <v>4025</v>
      </c>
      <c r="E1369" s="9" t="s">
        <v>3974</v>
      </c>
      <c r="F1369" s="9" t="s">
        <v>4024</v>
      </c>
      <c r="G1369" s="8">
        <v>11</v>
      </c>
      <c r="H1369" s="9" t="s">
        <v>125</v>
      </c>
      <c r="I1369" s="8">
        <v>774571</v>
      </c>
      <c r="J1369" s="8">
        <v>2</v>
      </c>
      <c r="K1369" s="9" t="s">
        <v>752</v>
      </c>
      <c r="L1369" s="9" t="s">
        <v>180</v>
      </c>
      <c r="M1369" s="8">
        <v>4</v>
      </c>
      <c r="N1369" s="15" t="e">
        <v>#N/A</v>
      </c>
      <c r="O1369" s="9" t="str">
        <f t="shared" si="96"/>
        <v>CASTILLO LUCIA</v>
      </c>
      <c r="P1369" s="9" t="str">
        <f>VLOOKUP(B1369,Ultimo!$B$2:$C$2166,2,0)</f>
        <v>EYG631B</v>
      </c>
      <c r="Q1369" s="9">
        <f>VLOOKUP(B1369,Ultimo!$B$2:$D$2166,3,0)</f>
        <v>13</v>
      </c>
      <c r="R1369" s="10"/>
      <c r="S1369" s="10"/>
      <c r="T1369" s="10"/>
      <c r="U1369" s="11" t="str">
        <f>IFERROR(VLOOKUP(B1369,Ultimo!$B$2:$Q$2166,14,0),"")</f>
        <v>24/3/22</v>
      </c>
      <c r="V1369" s="12">
        <f>IFERROR(VLOOKUP(B1369,Ultimo!$B$2:$Q$2166,15,0),"")</f>
        <v>0.66666666666666663</v>
      </c>
      <c r="W1369" s="13" t="str">
        <f>IFERROR(VLOOKUP(B1369,Ultimo!$B$2:$T$2166,19,0),"")</f>
        <v>AUDITORIO</v>
      </c>
      <c r="X1369" s="13" t="str">
        <f>IFERROR(VLOOKUP(B1369,Ultimo!$B$2:$B$2166,1,0),"")</f>
        <v>FAP092A</v>
      </c>
    </row>
    <row r="1370" spans="1:24" ht="14.4">
      <c r="A1370" s="8" t="e">
        <f t="shared" si="1"/>
        <v>#REF!</v>
      </c>
      <c r="B1370" s="9" t="s">
        <v>4026</v>
      </c>
      <c r="C1370" s="8">
        <v>2021</v>
      </c>
      <c r="D1370" s="9" t="s">
        <v>4027</v>
      </c>
      <c r="E1370" s="14">
        <v>44288</v>
      </c>
      <c r="F1370" s="9" t="s">
        <v>4026</v>
      </c>
      <c r="G1370" s="8">
        <v>11</v>
      </c>
      <c r="H1370" s="9" t="s">
        <v>125</v>
      </c>
      <c r="I1370" s="8">
        <v>1519779</v>
      </c>
      <c r="J1370" s="8">
        <v>2</v>
      </c>
      <c r="K1370" s="9" t="s">
        <v>179</v>
      </c>
      <c r="L1370" s="9" t="s">
        <v>180</v>
      </c>
      <c r="M1370" s="8">
        <v>4</v>
      </c>
      <c r="N1370" s="15" t="e">
        <v>#N/A</v>
      </c>
      <c r="O1370" s="9" t="str">
        <f t="shared" si="96"/>
        <v>CASTILLO LUCIA</v>
      </c>
      <c r="P1370" s="9" t="str">
        <f>VLOOKUP(B1370,Ultimo!$B$2:$C$2166,2,0)</f>
        <v>EYG632B</v>
      </c>
      <c r="Q1370" s="9">
        <f>VLOOKUP(B1370,Ultimo!$B$2:$D$2166,3,0)</f>
        <v>13</v>
      </c>
      <c r="R1370" s="10"/>
      <c r="S1370" s="10"/>
      <c r="T1370" s="10"/>
      <c r="U1370" s="11" t="str">
        <f>IFERROR(VLOOKUP(B1370,Ultimo!$B$2:$Q$2166,14,0),"")</f>
        <v>29/3/22</v>
      </c>
      <c r="V1370" s="12">
        <f>IFERROR(VLOOKUP(B1370,Ultimo!$B$2:$Q$2166,15,0),"")</f>
        <v>0.91666666666666663</v>
      </c>
      <c r="W1370" s="13" t="str">
        <f>IFERROR(VLOOKUP(B1370,Ultimo!$B$2:$T$2166,19,0),"")</f>
        <v>AUDITORIO</v>
      </c>
      <c r="X1370" s="13" t="str">
        <f>IFERROR(VLOOKUP(B1370,Ultimo!$B$2:$B$2166,1,0),"")</f>
        <v>FAP093A</v>
      </c>
    </row>
    <row r="1371" spans="1:24" ht="14.4">
      <c r="A1371" s="8" t="e">
        <f t="shared" si="1"/>
        <v>#REF!</v>
      </c>
      <c r="B1371" s="9" t="s">
        <v>4028</v>
      </c>
      <c r="C1371" s="8">
        <v>2021</v>
      </c>
      <c r="D1371" s="9" t="s">
        <v>4029</v>
      </c>
      <c r="E1371" s="14">
        <v>44288</v>
      </c>
      <c r="F1371" s="9" t="s">
        <v>4028</v>
      </c>
      <c r="G1371" s="8">
        <v>11</v>
      </c>
      <c r="H1371" s="9" t="s">
        <v>125</v>
      </c>
      <c r="I1371" s="8">
        <v>1519779</v>
      </c>
      <c r="J1371" s="8">
        <v>2</v>
      </c>
      <c r="K1371" s="9" t="s">
        <v>179</v>
      </c>
      <c r="L1371" s="9" t="s">
        <v>180</v>
      </c>
      <c r="M1371" s="8">
        <v>4</v>
      </c>
      <c r="N1371" s="15" t="e">
        <v>#N/A</v>
      </c>
      <c r="O1371" s="9" t="str">
        <f t="shared" si="96"/>
        <v>CASTILLO LUCIA</v>
      </c>
      <c r="P1371" s="9" t="str">
        <f>VLOOKUP(B1371,Ultimo!$B$2:$C$2166,2,0)</f>
        <v>EYG633B</v>
      </c>
      <c r="Q1371" s="9">
        <f>VLOOKUP(B1371,Ultimo!$B$2:$D$2166,3,0)</f>
        <v>13</v>
      </c>
      <c r="R1371" s="10"/>
      <c r="S1371" s="10"/>
      <c r="T1371" s="10"/>
      <c r="U1371" s="11" t="str">
        <f>IFERROR(VLOOKUP(B1371,Ultimo!$B$2:$Q$2166,14,0),"")</f>
        <v>29/3/22</v>
      </c>
      <c r="V1371" s="12">
        <f>IFERROR(VLOOKUP(B1371,Ultimo!$B$2:$Q$2166,15,0),"")</f>
        <v>0.91666666666666663</v>
      </c>
      <c r="W1371" s="13" t="str">
        <f>IFERROR(VLOOKUP(B1371,Ultimo!$B$2:$T$2166,19,0),"")</f>
        <v>AUDITORIO</v>
      </c>
      <c r="X1371" s="13" t="str">
        <f>IFERROR(VLOOKUP(B1371,Ultimo!$B$2:$B$2166,1,0),"")</f>
        <v>FAP094A</v>
      </c>
    </row>
    <row r="1372" spans="1:24" ht="14.4">
      <c r="A1372" s="8" t="e">
        <f t="shared" si="1"/>
        <v>#REF!</v>
      </c>
      <c r="B1372" s="9" t="s">
        <v>4030</v>
      </c>
      <c r="C1372" s="8">
        <v>2021</v>
      </c>
      <c r="D1372" s="9" t="s">
        <v>4031</v>
      </c>
      <c r="E1372" s="14">
        <v>44532</v>
      </c>
      <c r="F1372" s="9" t="s">
        <v>4030</v>
      </c>
      <c r="G1372" s="8">
        <v>11</v>
      </c>
      <c r="H1372" s="9" t="s">
        <v>125</v>
      </c>
      <c r="I1372" s="8">
        <v>1387039</v>
      </c>
      <c r="J1372" s="8">
        <v>2</v>
      </c>
      <c r="K1372" s="9" t="s">
        <v>4032</v>
      </c>
      <c r="L1372" s="9" t="s">
        <v>131</v>
      </c>
      <c r="M1372" s="8">
        <v>4</v>
      </c>
      <c r="N1372" s="9" t="s">
        <v>131</v>
      </c>
      <c r="O1372" s="9"/>
      <c r="P1372" s="9" t="str">
        <f>VLOOKUP(B1372,Ultimo!$B$2:$C$2166,2,0)</f>
        <v>EYH853B</v>
      </c>
      <c r="Q1372" s="9">
        <f>VLOOKUP(B1372,Ultimo!$B$2:$D$2166,3,0)</f>
        <v>40</v>
      </c>
      <c r="R1372" s="9" t="s">
        <v>127</v>
      </c>
      <c r="S1372" s="10"/>
      <c r="T1372" s="10"/>
      <c r="U1372" s="11" t="str">
        <f>IFERROR(VLOOKUP(B1372,Ultimo!$B$2:$Q$2166,14,0),"")</f>
        <v>17/3/22</v>
      </c>
      <c r="V1372" s="12">
        <f>IFERROR(VLOOKUP(B1372,Ultimo!$B$2:$Q$2166,15,0),"")</f>
        <v>0.41666666666666669</v>
      </c>
      <c r="W1372" s="13" t="str">
        <f>IFERROR(VLOOKUP(B1372,Ultimo!$B$2:$T$2166,19,0),"")</f>
        <v>AUDITORIO</v>
      </c>
      <c r="X1372" s="13" t="str">
        <f>IFERROR(VLOOKUP(B1372,Ultimo!$B$2:$B$2166,1,0),"")</f>
        <v>FAP097A</v>
      </c>
    </row>
    <row r="1373" spans="1:24" ht="14.4">
      <c r="A1373" s="8" t="e">
        <f t="shared" si="1"/>
        <v>#REF!</v>
      </c>
      <c r="B1373" s="9" t="s">
        <v>4033</v>
      </c>
      <c r="C1373" s="8">
        <v>2021</v>
      </c>
      <c r="D1373" s="9" t="s">
        <v>4034</v>
      </c>
      <c r="E1373" s="14">
        <v>44532</v>
      </c>
      <c r="F1373" s="9" t="s">
        <v>4033</v>
      </c>
      <c r="G1373" s="8">
        <v>11</v>
      </c>
      <c r="H1373" s="9" t="s">
        <v>125</v>
      </c>
      <c r="I1373" s="8">
        <v>909596</v>
      </c>
      <c r="J1373" s="8">
        <v>2</v>
      </c>
      <c r="K1373" s="9" t="s">
        <v>4035</v>
      </c>
      <c r="L1373" s="9" t="s">
        <v>136</v>
      </c>
      <c r="M1373" s="8">
        <v>4</v>
      </c>
      <c r="N1373" s="9" t="s">
        <v>136</v>
      </c>
      <c r="O1373" s="9" t="str">
        <f>IF(L1373="Camiones","MAYCOTT MIRIAM",IF(L1373="Van","CERVANTES LETICIA",IF(L1373="Motores Norte", "AGUIRRE LILIANA",IF(L1373="Toluca", "CASTILLO LUCIA",IF(L1373="Santa Fe", "CASTILLO LUCIA",IF(L1373="Motores Sur", "MAYCOTT LUCIA", 0))))))</f>
        <v>AGUIRRE LILIANA</v>
      </c>
      <c r="P1373" s="9" t="str">
        <f>VLOOKUP(B1373,Ultimo!$B$2:$C$2166,2,0)</f>
        <v>EYH659B</v>
      </c>
      <c r="Q1373" s="9">
        <f>VLOOKUP(B1373,Ultimo!$B$2:$D$2166,3,0)</f>
        <v>36</v>
      </c>
      <c r="R1373" s="9" t="s">
        <v>127</v>
      </c>
      <c r="S1373" s="10"/>
      <c r="T1373" s="10"/>
      <c r="U1373" s="11" t="str">
        <f>IFERROR(VLOOKUP(B1373,Ultimo!$B$2:$Q$2166,14,0),"")</f>
        <v>22/3/22</v>
      </c>
      <c r="V1373" s="12">
        <f>IFERROR(VLOOKUP(B1373,Ultimo!$B$2:$Q$2166,15,0),"")</f>
        <v>0.41666666666666669</v>
      </c>
      <c r="W1373" s="13" t="str">
        <f>IFERROR(VLOOKUP(B1373,Ultimo!$B$2:$T$2166,19,0),"")</f>
        <v>SALA HELLCAT</v>
      </c>
      <c r="X1373" s="13" t="str">
        <f>IFERROR(VLOOKUP(B1373,Ultimo!$B$2:$B$2166,1,0),"")</f>
        <v>FAP098A</v>
      </c>
    </row>
    <row r="1374" spans="1:24" ht="14.4">
      <c r="A1374" s="8" t="e">
        <f t="shared" si="1"/>
        <v>#REF!</v>
      </c>
      <c r="B1374" s="9" t="s">
        <v>4036</v>
      </c>
      <c r="C1374" s="8">
        <v>2021</v>
      </c>
      <c r="D1374" s="9" t="s">
        <v>4037</v>
      </c>
      <c r="E1374" s="14">
        <v>44532</v>
      </c>
      <c r="F1374" s="9" t="s">
        <v>4036</v>
      </c>
      <c r="G1374" s="8">
        <v>11</v>
      </c>
      <c r="H1374" s="9" t="s">
        <v>125</v>
      </c>
      <c r="I1374" s="8">
        <v>1409498</v>
      </c>
      <c r="J1374" s="8">
        <v>2</v>
      </c>
      <c r="K1374" s="9" t="s">
        <v>4038</v>
      </c>
      <c r="L1374" s="9" t="s">
        <v>131</v>
      </c>
      <c r="M1374" s="8">
        <v>6</v>
      </c>
      <c r="N1374" s="10"/>
      <c r="O1374" s="9"/>
      <c r="P1374" s="9" t="str">
        <f>VLOOKUP(B1374,Ultimo!$B$2:$C$2166,2,0)</f>
        <v>EYH854B</v>
      </c>
      <c r="Q1374" s="9">
        <f>VLOOKUP(B1374,Ultimo!$B$2:$D$2166,3,0)</f>
        <v>40</v>
      </c>
      <c r="R1374" s="9" t="s">
        <v>127</v>
      </c>
      <c r="S1374" s="10"/>
      <c r="T1374" s="10"/>
      <c r="U1374" s="11" t="str">
        <f>IFERROR(VLOOKUP(B1374,Ultimo!$B$2:$Q$2166,14,0),"")</f>
        <v>16/3/22</v>
      </c>
      <c r="V1374" s="12">
        <f>IFERROR(VLOOKUP(B1374,Ultimo!$B$2:$Q$2166,15,0),"")</f>
        <v>0.5</v>
      </c>
      <c r="W1374" s="13" t="str">
        <f>IFERROR(VLOOKUP(B1374,Ultimo!$B$2:$T$2166,19,0),"")</f>
        <v>AUDITORIO</v>
      </c>
      <c r="X1374" s="13" t="str">
        <f>IFERROR(VLOOKUP(B1374,Ultimo!$B$2:$B$2166,1,0),"")</f>
        <v>FAP099A</v>
      </c>
    </row>
    <row r="1375" spans="1:24" ht="14.4">
      <c r="A1375" s="8" t="e">
        <f t="shared" si="1"/>
        <v>#REF!</v>
      </c>
      <c r="B1375" s="9" t="s">
        <v>4039</v>
      </c>
      <c r="C1375" s="8">
        <v>2020</v>
      </c>
      <c r="D1375" s="9" t="s">
        <v>4040</v>
      </c>
      <c r="E1375" s="9" t="s">
        <v>4041</v>
      </c>
      <c r="F1375" s="9" t="s">
        <v>4039</v>
      </c>
      <c r="G1375" s="8">
        <v>11</v>
      </c>
      <c r="H1375" s="9" t="s">
        <v>125</v>
      </c>
      <c r="I1375" s="8">
        <v>1063339</v>
      </c>
      <c r="J1375" s="8">
        <v>1</v>
      </c>
      <c r="K1375" s="9" t="s">
        <v>4042</v>
      </c>
      <c r="L1375" s="9" t="s">
        <v>169</v>
      </c>
      <c r="M1375" s="8">
        <v>1</v>
      </c>
      <c r="N1375" s="10"/>
      <c r="O1375" s="9" t="str">
        <f t="shared" ref="O1375:O1377" si="97">IF(L1375="Camiones","MAYCOTT MIRIAM",IF(L1375="Van","CERVANTES LETICIA",IF(L1375="Motores Norte", "AGUIRRE LILIANA",IF(L1375="Toluca", "CASTILLO LUCIA",IF(L1375="Santa Fe", "CASTILLO LUCIA",IF(L1375="Motores Sur", "MAYCOTT LUCIA", 0))))))</f>
        <v>CASTILLO LUCIA</v>
      </c>
      <c r="P1375" s="9" t="str">
        <f>VLOOKUP(B1375,Ultimo!$B$2:$C$2166,2,0)</f>
        <v>EYG183B</v>
      </c>
      <c r="Q1375" s="9">
        <f>VLOOKUP(B1375,Ultimo!$B$2:$D$2166,3,0)</f>
        <v>4</v>
      </c>
      <c r="R1375" s="10"/>
      <c r="S1375" s="10"/>
      <c r="T1375" s="10"/>
      <c r="U1375" s="11" t="str">
        <f>IFERROR(VLOOKUP(B1375,Ultimo!$B$2:$Q$2166,14,0),"")</f>
        <v>16/3/22</v>
      </c>
      <c r="V1375" s="12">
        <f>IFERROR(VLOOKUP(B1375,Ultimo!$B$2:$Q$2166,15,0),"")</f>
        <v>0.45833333333333331</v>
      </c>
      <c r="W1375" s="13" t="str">
        <f>IFERROR(VLOOKUP(B1375,Ultimo!$B$2:$T$2166,19,0),"")</f>
        <v>AUDITORIO PT</v>
      </c>
      <c r="X1375" s="13" t="str">
        <f>IFERROR(VLOOKUP(B1375,Ultimo!$B$2:$B$2166,1,0),"")</f>
        <v>FAP199A</v>
      </c>
    </row>
    <row r="1376" spans="1:24" ht="14.4">
      <c r="A1376" s="8" t="e">
        <f t="shared" si="1"/>
        <v>#REF!</v>
      </c>
      <c r="B1376" s="9" t="s">
        <v>4043</v>
      </c>
      <c r="C1376" s="8">
        <v>2021</v>
      </c>
      <c r="D1376" s="9" t="s">
        <v>4044</v>
      </c>
      <c r="E1376" s="14">
        <v>44532</v>
      </c>
      <c r="F1376" s="9" t="s">
        <v>4043</v>
      </c>
      <c r="G1376" s="8">
        <v>11</v>
      </c>
      <c r="H1376" s="9" t="s">
        <v>125</v>
      </c>
      <c r="I1376" s="8">
        <v>1417130</v>
      </c>
      <c r="J1376" s="8">
        <v>2</v>
      </c>
      <c r="K1376" s="9" t="s">
        <v>4045</v>
      </c>
      <c r="L1376" s="9" t="s">
        <v>136</v>
      </c>
      <c r="M1376" s="8">
        <v>4</v>
      </c>
      <c r="N1376" s="9" t="s">
        <v>136</v>
      </c>
      <c r="O1376" s="9" t="str">
        <f t="shared" si="97"/>
        <v>AGUIRRE LILIANA</v>
      </c>
      <c r="P1376" s="9" t="str">
        <f>VLOOKUP(B1376,Ultimo!$B$2:$C$2166,2,0)</f>
        <v>EYH660B</v>
      </c>
      <c r="Q1376" s="9">
        <f>VLOOKUP(B1376,Ultimo!$B$2:$D$2166,3,0)</f>
        <v>36</v>
      </c>
      <c r="R1376" s="9" t="s">
        <v>127</v>
      </c>
      <c r="S1376" s="10"/>
      <c r="T1376" s="10"/>
      <c r="U1376" s="11" t="str">
        <f>IFERROR(VLOOKUP(B1376,Ultimo!$B$2:$Q$2166,14,0),"")</f>
        <v>22/3/22</v>
      </c>
      <c r="V1376" s="12">
        <f>IFERROR(VLOOKUP(B1376,Ultimo!$B$2:$Q$2166,15,0),"")</f>
        <v>0.625</v>
      </c>
      <c r="W1376" s="13" t="str">
        <f>IFERROR(VLOOKUP(B1376,Ultimo!$B$2:$T$2166,19,0),"")</f>
        <v>SALA HELLCAT</v>
      </c>
      <c r="X1376" s="13" t="str">
        <f>IFERROR(VLOOKUP(B1376,Ultimo!$B$2:$B$2166,1,0),"")</f>
        <v>FBJ300A</v>
      </c>
    </row>
    <row r="1377" spans="1:24" ht="14.4">
      <c r="A1377" s="8" t="e">
        <f t="shared" si="1"/>
        <v>#REF!</v>
      </c>
      <c r="B1377" s="9" t="s">
        <v>4046</v>
      </c>
      <c r="C1377" s="8">
        <v>2020</v>
      </c>
      <c r="D1377" s="9" t="s">
        <v>4047</v>
      </c>
      <c r="E1377" s="14">
        <v>44532</v>
      </c>
      <c r="F1377" s="9" t="s">
        <v>4046</v>
      </c>
      <c r="G1377" s="8">
        <v>11</v>
      </c>
      <c r="H1377" s="9" t="s">
        <v>125</v>
      </c>
      <c r="I1377" s="8">
        <v>1758566</v>
      </c>
      <c r="J1377" s="8">
        <v>1</v>
      </c>
      <c r="K1377" s="9" t="s">
        <v>4048</v>
      </c>
      <c r="L1377" s="9" t="s">
        <v>164</v>
      </c>
      <c r="M1377" s="8">
        <v>14</v>
      </c>
      <c r="N1377" s="10"/>
      <c r="O1377" s="9" t="str">
        <f t="shared" si="97"/>
        <v>MAYCOTT LUCIA</v>
      </c>
      <c r="P1377" s="9" t="str">
        <f>VLOOKUP(B1377,Ultimo!$B$2:$C$2166,2,0)</f>
        <v>EYH124B</v>
      </c>
      <c r="Q1377" s="9">
        <f>VLOOKUP(B1377,Ultimo!$B$2:$D$2166,3,0)</f>
        <v>25</v>
      </c>
      <c r="R1377" s="9" t="s">
        <v>127</v>
      </c>
      <c r="S1377" s="10"/>
      <c r="T1377" s="10"/>
      <c r="U1377" s="11" t="str">
        <f>IFERROR(VLOOKUP(B1377,Ultimo!$B$2:$Q$2166,14,0),"")</f>
        <v>15/3/22</v>
      </c>
      <c r="V1377" s="12">
        <f>IFERROR(VLOOKUP(B1377,Ultimo!$B$2:$Q$2166,15,0),"")</f>
        <v>0.5</v>
      </c>
      <c r="W1377" s="13" t="str">
        <f>IFERROR(VLOOKUP(B1377,Ultimo!$B$2:$T$2166,19,0),"")</f>
        <v>BLUE ROOM</v>
      </c>
      <c r="X1377" s="13" t="str">
        <f>IFERROR(VLOOKUP(B1377,Ultimo!$B$2:$B$2166,1,0),"")</f>
        <v>FBJ301A</v>
      </c>
    </row>
    <row r="1378" spans="1:24" ht="14.4">
      <c r="A1378" s="8" t="e">
        <f t="shared" si="1"/>
        <v>#REF!</v>
      </c>
      <c r="B1378" s="9" t="s">
        <v>4049</v>
      </c>
      <c r="C1378" s="8">
        <v>2020</v>
      </c>
      <c r="D1378" s="9" t="s">
        <v>4050</v>
      </c>
      <c r="E1378" s="14">
        <v>44532</v>
      </c>
      <c r="F1378" s="9" t="s">
        <v>4049</v>
      </c>
      <c r="G1378" s="8">
        <v>11</v>
      </c>
      <c r="H1378" s="9" t="s">
        <v>125</v>
      </c>
      <c r="I1378" s="8">
        <v>1732308</v>
      </c>
      <c r="J1378" s="8">
        <v>1</v>
      </c>
      <c r="K1378" s="9" t="s">
        <v>4051</v>
      </c>
      <c r="L1378" s="9" t="s">
        <v>131</v>
      </c>
      <c r="M1378" s="8">
        <v>6</v>
      </c>
      <c r="N1378" s="10"/>
      <c r="O1378" s="9"/>
      <c r="P1378" s="9" t="str">
        <f>VLOOKUP(B1378,Ultimo!$B$2:$C$2166,2,0)</f>
        <v>EYH855B</v>
      </c>
      <c r="Q1378" s="9">
        <f>VLOOKUP(B1378,Ultimo!$B$2:$D$2166,3,0)</f>
        <v>40</v>
      </c>
      <c r="R1378" s="9" t="s">
        <v>127</v>
      </c>
      <c r="S1378" s="10"/>
      <c r="T1378" s="10"/>
      <c r="U1378" s="11" t="str">
        <f>IFERROR(VLOOKUP(B1378,Ultimo!$B$2:$Q$2166,14,0),"")</f>
        <v>17/3/22</v>
      </c>
      <c r="V1378" s="12">
        <f>IFERROR(VLOOKUP(B1378,Ultimo!$B$2:$Q$2166,15,0),"")</f>
        <v>0.375</v>
      </c>
      <c r="W1378" s="13" t="str">
        <f>IFERROR(VLOOKUP(B1378,Ultimo!$B$2:$T$2166,19,0),"")</f>
        <v>AUDITORIO</v>
      </c>
      <c r="X1378" s="13" t="str">
        <f>IFERROR(VLOOKUP(B1378,Ultimo!$B$2:$B$2166,1,0),"")</f>
        <v>FBJ302A</v>
      </c>
    </row>
    <row r="1379" spans="1:24" ht="14.4">
      <c r="A1379" s="8" t="e">
        <f t="shared" si="1"/>
        <v>#REF!</v>
      </c>
      <c r="B1379" s="9" t="s">
        <v>4052</v>
      </c>
      <c r="C1379" s="8">
        <v>2020</v>
      </c>
      <c r="D1379" s="9" t="s">
        <v>4053</v>
      </c>
      <c r="E1379" s="14">
        <v>44532</v>
      </c>
      <c r="F1379" s="9" t="s">
        <v>4052</v>
      </c>
      <c r="G1379" s="8">
        <v>11</v>
      </c>
      <c r="H1379" s="9" t="s">
        <v>125</v>
      </c>
      <c r="I1379" s="8">
        <v>1718356</v>
      </c>
      <c r="J1379" s="8">
        <v>1</v>
      </c>
      <c r="K1379" s="9" t="s">
        <v>4054</v>
      </c>
      <c r="L1379" s="9" t="s">
        <v>44</v>
      </c>
      <c r="M1379" s="8">
        <v>11</v>
      </c>
      <c r="N1379" s="10"/>
      <c r="O1379" s="9" t="str">
        <f>IF(L1379="Camiones","MAYCOTT MIRIAM",IF(L1379="Van","CERVANTES LETICIA",IF(L1379="Motores Norte", "AGUIRRE LILIANA",IF(L1379="Toluca", "CASTILLO LUCIA",IF(L1379="Santa Fe", "CASTILLO LUCIA",IF(L1379="Motores Sur", "MAYCOTT LUCIA", 0))))))</f>
        <v>MAYCOTT MIRIAM</v>
      </c>
      <c r="P1379" s="9" t="str">
        <f>VLOOKUP(B1379,Ultimo!$B$2:$C$2166,2,0)</f>
        <v>EYH391B</v>
      </c>
      <c r="Q1379" s="9">
        <f>VLOOKUP(B1379,Ultimo!$B$2:$D$2166,3,0)</f>
        <v>30</v>
      </c>
      <c r="R1379" s="9" t="s">
        <v>127</v>
      </c>
      <c r="S1379" s="10"/>
      <c r="T1379" s="10"/>
      <c r="U1379" s="11" t="str">
        <f>IFERROR(VLOOKUP(B1379,Ultimo!$B$2:$Q$2166,14,0),"")</f>
        <v>28/3/22</v>
      </c>
      <c r="V1379" s="12">
        <f>IFERROR(VLOOKUP(B1379,Ultimo!$B$2:$Q$2166,15,0),"")</f>
        <v>0.41666666666666669</v>
      </c>
      <c r="W1379" s="13" t="str">
        <f>IFERROR(VLOOKUP(B1379,Ultimo!$B$2:$T$2166,19,0),"")</f>
        <v>SALA VIP</v>
      </c>
      <c r="X1379" s="13" t="str">
        <f>IFERROR(VLOOKUP(B1379,Ultimo!$B$2:$B$2166,1,0),"")</f>
        <v>FBJ303A</v>
      </c>
    </row>
    <row r="1380" spans="1:24" ht="14.4">
      <c r="A1380" s="8" t="e">
        <f t="shared" si="1"/>
        <v>#REF!</v>
      </c>
      <c r="B1380" s="9" t="s">
        <v>4055</v>
      </c>
      <c r="C1380" s="8">
        <v>2020</v>
      </c>
      <c r="D1380" s="9" t="s">
        <v>4056</v>
      </c>
      <c r="E1380" s="14">
        <v>44532</v>
      </c>
      <c r="F1380" s="9" t="s">
        <v>4055</v>
      </c>
      <c r="G1380" s="8">
        <v>11</v>
      </c>
      <c r="H1380" s="9" t="s">
        <v>125</v>
      </c>
      <c r="I1380" s="8">
        <v>1606403</v>
      </c>
      <c r="J1380" s="8">
        <v>1</v>
      </c>
      <c r="K1380" s="9" t="s">
        <v>4057</v>
      </c>
      <c r="L1380" s="9" t="s">
        <v>131</v>
      </c>
      <c r="M1380" s="8">
        <v>6</v>
      </c>
      <c r="N1380" s="10"/>
      <c r="O1380" s="9"/>
      <c r="P1380" s="9" t="str">
        <f>VLOOKUP(B1380,Ultimo!$B$2:$C$2166,2,0)</f>
        <v>EYH856B</v>
      </c>
      <c r="Q1380" s="9">
        <f>VLOOKUP(B1380,Ultimo!$B$2:$D$2166,3,0)</f>
        <v>40</v>
      </c>
      <c r="R1380" s="9" t="s">
        <v>127</v>
      </c>
      <c r="S1380" s="10"/>
      <c r="T1380" s="10"/>
      <c r="U1380" s="11" t="str">
        <f>IFERROR(VLOOKUP(B1380,Ultimo!$B$2:$Q$2166,14,0),"")</f>
        <v>17/3/22</v>
      </c>
      <c r="V1380" s="12">
        <f>IFERROR(VLOOKUP(B1380,Ultimo!$B$2:$Q$2166,15,0),"")</f>
        <v>0.375</v>
      </c>
      <c r="W1380" s="13" t="str">
        <f>IFERROR(VLOOKUP(B1380,Ultimo!$B$2:$T$2166,19,0),"")</f>
        <v>AUDITORIO</v>
      </c>
      <c r="X1380" s="13" t="str">
        <f>IFERROR(VLOOKUP(B1380,Ultimo!$B$2:$B$2166,1,0),"")</f>
        <v>FBJ304A</v>
      </c>
    </row>
    <row r="1381" spans="1:24" ht="14.4">
      <c r="A1381" s="8" t="e">
        <f t="shared" si="1"/>
        <v>#REF!</v>
      </c>
      <c r="B1381" s="9" t="s">
        <v>4058</v>
      </c>
      <c r="C1381" s="8">
        <v>2021</v>
      </c>
      <c r="D1381" s="9" t="s">
        <v>4059</v>
      </c>
      <c r="E1381" s="14">
        <v>44532</v>
      </c>
      <c r="F1381" s="9" t="s">
        <v>4058</v>
      </c>
      <c r="G1381" s="8">
        <v>11</v>
      </c>
      <c r="H1381" s="9" t="s">
        <v>125</v>
      </c>
      <c r="I1381" s="8">
        <v>1717071</v>
      </c>
      <c r="J1381" s="8">
        <v>2</v>
      </c>
      <c r="K1381" s="9" t="s">
        <v>4060</v>
      </c>
      <c r="L1381" s="9" t="s">
        <v>44</v>
      </c>
      <c r="M1381" s="8">
        <v>11</v>
      </c>
      <c r="N1381" s="10"/>
      <c r="O1381" s="9" t="str">
        <f t="shared" ref="O1381:O1385" si="98">IF(L1381="Camiones","MAYCOTT MIRIAM",IF(L1381="Van","CERVANTES LETICIA",IF(L1381="Motores Norte", "AGUIRRE LILIANA",IF(L1381="Toluca", "CASTILLO LUCIA",IF(L1381="Santa Fe", "CASTILLO LUCIA",IF(L1381="Motores Sur", "MAYCOTT LUCIA", 0))))))</f>
        <v>MAYCOTT MIRIAM</v>
      </c>
      <c r="P1381" s="9" t="str">
        <f>VLOOKUP(B1381,Ultimo!$B$2:$C$2166,2,0)</f>
        <v>EYH392B</v>
      </c>
      <c r="Q1381" s="9">
        <f>VLOOKUP(B1381,Ultimo!$B$2:$D$2166,3,0)</f>
        <v>30</v>
      </c>
      <c r="R1381" s="9" t="s">
        <v>127</v>
      </c>
      <c r="S1381" s="10"/>
      <c r="T1381" s="10"/>
      <c r="U1381" s="11" t="str">
        <f>IFERROR(VLOOKUP(B1381,Ultimo!$B$2:$Q$2166,14,0),"")</f>
        <v>23/3/22</v>
      </c>
      <c r="V1381" s="12">
        <f>IFERROR(VLOOKUP(B1381,Ultimo!$B$2:$Q$2166,15,0),"")</f>
        <v>0.375</v>
      </c>
      <c r="W1381" s="13" t="str">
        <f>IFERROR(VLOOKUP(B1381,Ultimo!$B$2:$T$2166,19,0),"")</f>
        <v>SALA VIP</v>
      </c>
      <c r="X1381" s="13" t="str">
        <f>IFERROR(VLOOKUP(B1381,Ultimo!$B$2:$B$2166,1,0),"")</f>
        <v>FBJ306A</v>
      </c>
    </row>
    <row r="1382" spans="1:24" ht="14.4">
      <c r="A1382" s="8" t="e">
        <f t="shared" si="1"/>
        <v>#REF!</v>
      </c>
      <c r="B1382" s="9" t="s">
        <v>4061</v>
      </c>
      <c r="C1382" s="8">
        <v>2021</v>
      </c>
      <c r="D1382" s="9" t="s">
        <v>4062</v>
      </c>
      <c r="E1382" s="14">
        <v>44532</v>
      </c>
      <c r="F1382" s="9" t="s">
        <v>4061</v>
      </c>
      <c r="G1382" s="8">
        <v>11</v>
      </c>
      <c r="H1382" s="9" t="s">
        <v>125</v>
      </c>
      <c r="I1382" s="8">
        <v>1295400</v>
      </c>
      <c r="J1382" s="8">
        <v>2</v>
      </c>
      <c r="K1382" s="9" t="s">
        <v>4063</v>
      </c>
      <c r="L1382" s="9" t="s">
        <v>180</v>
      </c>
      <c r="M1382" s="8">
        <v>4</v>
      </c>
      <c r="N1382" s="15" t="e">
        <v>#N/A</v>
      </c>
      <c r="O1382" s="9" t="str">
        <f t="shared" si="98"/>
        <v>CASTILLO LUCIA</v>
      </c>
      <c r="P1382" s="9" t="str">
        <f>VLOOKUP(B1382,Ultimo!$B$2:$C$2166,2,0)</f>
        <v>EYG634B</v>
      </c>
      <c r="Q1382" s="9">
        <f>VLOOKUP(B1382,Ultimo!$B$2:$D$2166,3,0)</f>
        <v>13</v>
      </c>
      <c r="R1382" s="10"/>
      <c r="S1382" s="10"/>
      <c r="T1382" s="10"/>
      <c r="U1382" s="11" t="str">
        <f>IFERROR(VLOOKUP(B1382,Ultimo!$B$2:$Q$2166,14,0),"")</f>
        <v>17/3/22</v>
      </c>
      <c r="V1382" s="12">
        <f>IFERROR(VLOOKUP(B1382,Ultimo!$B$2:$Q$2166,15,0),"")</f>
        <v>0.41666666666666669</v>
      </c>
      <c r="W1382" s="13" t="str">
        <f>IFERROR(VLOOKUP(B1382,Ultimo!$B$2:$T$2166,19,0),"")</f>
        <v>AUDITORIO</v>
      </c>
      <c r="X1382" s="13" t="str">
        <f>IFERROR(VLOOKUP(B1382,Ultimo!$B$2:$B$2166,1,0),"")</f>
        <v>FBJ307A</v>
      </c>
    </row>
    <row r="1383" spans="1:24" ht="14.4">
      <c r="A1383" s="8" t="e">
        <f t="shared" si="1"/>
        <v>#REF!</v>
      </c>
      <c r="B1383" s="9" t="s">
        <v>4064</v>
      </c>
      <c r="C1383" s="8">
        <v>2020</v>
      </c>
      <c r="D1383" s="9" t="s">
        <v>4065</v>
      </c>
      <c r="E1383" s="14">
        <v>44532</v>
      </c>
      <c r="F1383" s="9" t="s">
        <v>4064</v>
      </c>
      <c r="G1383" s="8">
        <v>11</v>
      </c>
      <c r="H1383" s="9" t="s">
        <v>125</v>
      </c>
      <c r="I1383" s="8">
        <v>1320337</v>
      </c>
      <c r="J1383" s="8">
        <v>2</v>
      </c>
      <c r="K1383" s="9" t="s">
        <v>4066</v>
      </c>
      <c r="L1383" s="9" t="s">
        <v>164</v>
      </c>
      <c r="M1383" s="8">
        <v>14</v>
      </c>
      <c r="N1383" s="10"/>
      <c r="O1383" s="9" t="str">
        <f t="shared" si="98"/>
        <v>MAYCOTT LUCIA</v>
      </c>
      <c r="P1383" s="9" t="str">
        <f>VLOOKUP(B1383,Ultimo!$B$2:$C$2166,2,0)</f>
        <v>EYH125B</v>
      </c>
      <c r="Q1383" s="9">
        <f>VLOOKUP(B1383,Ultimo!$B$2:$D$2166,3,0)</f>
        <v>25</v>
      </c>
      <c r="R1383" s="9" t="s">
        <v>127</v>
      </c>
      <c r="S1383" s="10"/>
      <c r="T1383" s="10"/>
      <c r="U1383" s="11" t="str">
        <f>IFERROR(VLOOKUP(B1383,Ultimo!$B$2:$Q$2166,14,0),"")</f>
        <v>14/3/22</v>
      </c>
      <c r="V1383" s="12">
        <f>IFERROR(VLOOKUP(B1383,Ultimo!$B$2:$Q$2166,15,0),"")</f>
        <v>0.375</v>
      </c>
      <c r="W1383" s="13" t="str">
        <f>IFERROR(VLOOKUP(B1383,Ultimo!$B$2:$T$2166,19,0),"")</f>
        <v>BLUE ROOM</v>
      </c>
      <c r="X1383" s="13" t="str">
        <f>IFERROR(VLOOKUP(B1383,Ultimo!$B$2:$B$2166,1,0),"")</f>
        <v>FBJ308A</v>
      </c>
    </row>
    <row r="1384" spans="1:24" ht="14.4">
      <c r="A1384" s="8" t="e">
        <f t="shared" si="1"/>
        <v>#REF!</v>
      </c>
      <c r="B1384" s="9" t="s">
        <v>4067</v>
      </c>
      <c r="C1384" s="8">
        <v>2020</v>
      </c>
      <c r="D1384" s="9" t="s">
        <v>4068</v>
      </c>
      <c r="E1384" s="14">
        <v>44532</v>
      </c>
      <c r="F1384" s="9" t="s">
        <v>4067</v>
      </c>
      <c r="G1384" s="8">
        <v>11</v>
      </c>
      <c r="H1384" s="9" t="s">
        <v>125</v>
      </c>
      <c r="I1384" s="8">
        <v>1753210</v>
      </c>
      <c r="J1384" s="8">
        <v>1</v>
      </c>
      <c r="K1384" s="9" t="s">
        <v>4069</v>
      </c>
      <c r="L1384" s="9" t="s">
        <v>164</v>
      </c>
      <c r="M1384" s="8">
        <v>14</v>
      </c>
      <c r="N1384" s="10"/>
      <c r="O1384" s="9" t="str">
        <f t="shared" si="98"/>
        <v>MAYCOTT LUCIA</v>
      </c>
      <c r="P1384" s="9" t="str">
        <f>VLOOKUP(B1384,Ultimo!$B$2:$C$2166,2,0)</f>
        <v>EYH126B</v>
      </c>
      <c r="Q1384" s="9">
        <f>VLOOKUP(B1384,Ultimo!$B$2:$D$2166,3,0)</f>
        <v>25</v>
      </c>
      <c r="R1384" s="9" t="s">
        <v>127</v>
      </c>
      <c r="S1384" s="10"/>
      <c r="T1384" s="10"/>
      <c r="U1384" s="11" t="str">
        <f>IFERROR(VLOOKUP(B1384,Ultimo!$B$2:$Q$2166,14,0),"")</f>
        <v>15/3/22</v>
      </c>
      <c r="V1384" s="12">
        <f>IFERROR(VLOOKUP(B1384,Ultimo!$B$2:$Q$2166,15,0),"")</f>
        <v>0.5</v>
      </c>
      <c r="W1384" s="13" t="str">
        <f>IFERROR(VLOOKUP(B1384,Ultimo!$B$2:$T$2166,19,0),"")</f>
        <v>BLUE ROOM</v>
      </c>
      <c r="X1384" s="13" t="str">
        <f>IFERROR(VLOOKUP(B1384,Ultimo!$B$2:$B$2166,1,0),"")</f>
        <v>FBJ309A</v>
      </c>
    </row>
    <row r="1385" spans="1:24" ht="14.4">
      <c r="A1385" s="8" t="e">
        <f t="shared" si="1"/>
        <v>#REF!</v>
      </c>
      <c r="B1385" s="9" t="s">
        <v>4070</v>
      </c>
      <c r="C1385" s="8">
        <v>2021</v>
      </c>
      <c r="D1385" s="9" t="s">
        <v>4071</v>
      </c>
      <c r="E1385" s="14">
        <v>44532</v>
      </c>
      <c r="F1385" s="9" t="s">
        <v>4070</v>
      </c>
      <c r="G1385" s="8">
        <v>11</v>
      </c>
      <c r="H1385" s="9" t="s">
        <v>125</v>
      </c>
      <c r="I1385" s="8">
        <v>1714180</v>
      </c>
      <c r="J1385" s="8">
        <v>2</v>
      </c>
      <c r="K1385" s="9" t="s">
        <v>4072</v>
      </c>
      <c r="L1385" s="9" t="s">
        <v>44</v>
      </c>
      <c r="M1385" s="8">
        <v>11</v>
      </c>
      <c r="N1385" s="10"/>
      <c r="O1385" s="9" t="str">
        <f t="shared" si="98"/>
        <v>MAYCOTT MIRIAM</v>
      </c>
      <c r="P1385" s="9" t="str">
        <f>VLOOKUP(B1385,Ultimo!$B$2:$C$2166,2,0)</f>
        <v>EYH393B</v>
      </c>
      <c r="Q1385" s="9">
        <f>VLOOKUP(B1385,Ultimo!$B$2:$D$2166,3,0)</f>
        <v>30</v>
      </c>
      <c r="R1385" s="9" t="s">
        <v>127</v>
      </c>
      <c r="S1385" s="10"/>
      <c r="T1385" s="10"/>
      <c r="U1385" s="11" t="str">
        <f>IFERROR(VLOOKUP(B1385,Ultimo!$B$2:$Q$2166,14,0),"")</f>
        <v>25/3/22</v>
      </c>
      <c r="V1385" s="12">
        <f>IFERROR(VLOOKUP(B1385,Ultimo!$B$2:$Q$2166,15,0),"")</f>
        <v>0.70833333333333337</v>
      </c>
      <c r="W1385" s="13" t="str">
        <f>IFERROR(VLOOKUP(B1385,Ultimo!$B$2:$T$2166,19,0),"")</f>
        <v>SALA VIP</v>
      </c>
      <c r="X1385" s="13" t="str">
        <f>IFERROR(VLOOKUP(B1385,Ultimo!$B$2:$B$2166,1,0),"")</f>
        <v>FBJ310A</v>
      </c>
    </row>
    <row r="1386" spans="1:24" ht="14.4">
      <c r="A1386" s="8" t="e">
        <f t="shared" si="1"/>
        <v>#REF!</v>
      </c>
      <c r="B1386" s="9" t="s">
        <v>4073</v>
      </c>
      <c r="C1386" s="8">
        <v>2021</v>
      </c>
      <c r="D1386" s="9" t="s">
        <v>4074</v>
      </c>
      <c r="E1386" s="14">
        <v>44532</v>
      </c>
      <c r="F1386" s="9" t="s">
        <v>4073</v>
      </c>
      <c r="G1386" s="8">
        <v>11</v>
      </c>
      <c r="H1386" s="9" t="s">
        <v>125</v>
      </c>
      <c r="I1386" s="8">
        <v>1244034</v>
      </c>
      <c r="J1386" s="8">
        <v>2</v>
      </c>
      <c r="K1386" s="9" t="s">
        <v>4075</v>
      </c>
      <c r="L1386" s="9" t="s">
        <v>131</v>
      </c>
      <c r="M1386" s="8">
        <v>4</v>
      </c>
      <c r="N1386" s="9" t="s">
        <v>131</v>
      </c>
      <c r="O1386" s="9"/>
      <c r="P1386" s="9" t="str">
        <f>VLOOKUP(B1386,Ultimo!$B$2:$C$2166,2,0)</f>
        <v>EYH857B</v>
      </c>
      <c r="Q1386" s="9">
        <f>VLOOKUP(B1386,Ultimo!$B$2:$D$2166,3,0)</f>
        <v>40</v>
      </c>
      <c r="R1386" s="9" t="s">
        <v>127</v>
      </c>
      <c r="S1386" s="10"/>
      <c r="T1386" s="10"/>
      <c r="U1386" s="11" t="str">
        <f>IFERROR(VLOOKUP(B1386,Ultimo!$B$2:$Q$2166,14,0),"")</f>
        <v>17/3/22</v>
      </c>
      <c r="V1386" s="12">
        <f>IFERROR(VLOOKUP(B1386,Ultimo!$B$2:$Q$2166,15,0),"")</f>
        <v>0.54166666666666663</v>
      </c>
      <c r="W1386" s="13" t="str">
        <f>IFERROR(VLOOKUP(B1386,Ultimo!$B$2:$T$2166,19,0),"")</f>
        <v>AUDITORIO</v>
      </c>
      <c r="X1386" s="13" t="str">
        <f>IFERROR(VLOOKUP(B1386,Ultimo!$B$2:$B$2166,1,0),"")</f>
        <v>FBJ311A</v>
      </c>
    </row>
    <row r="1387" spans="1:24" ht="14.4">
      <c r="A1387" s="8" t="e">
        <f t="shared" si="1"/>
        <v>#REF!</v>
      </c>
      <c r="B1387" s="9" t="s">
        <v>4076</v>
      </c>
      <c r="C1387" s="8">
        <v>2021</v>
      </c>
      <c r="D1387" s="9" t="s">
        <v>4077</v>
      </c>
      <c r="E1387" s="14">
        <v>44532</v>
      </c>
      <c r="F1387" s="9" t="s">
        <v>4076</v>
      </c>
      <c r="G1387" s="8">
        <v>11</v>
      </c>
      <c r="H1387" s="9" t="s">
        <v>125</v>
      </c>
      <c r="I1387" s="8">
        <v>1437680</v>
      </c>
      <c r="J1387" s="8">
        <v>2</v>
      </c>
      <c r="K1387" s="9" t="s">
        <v>4078</v>
      </c>
      <c r="L1387" s="9" t="s">
        <v>180</v>
      </c>
      <c r="M1387" s="8">
        <v>4</v>
      </c>
      <c r="N1387" s="15" t="e">
        <v>#N/A</v>
      </c>
      <c r="O1387" s="9" t="str">
        <f t="shared" ref="O1387:O1446" si="99">IF(L1387="Camiones","MAYCOTT MIRIAM",IF(L1387="Van","CERVANTES LETICIA",IF(L1387="Motores Norte", "AGUIRRE LILIANA",IF(L1387="Toluca", "CASTILLO LUCIA",IF(L1387="Santa Fe", "CASTILLO LUCIA",IF(L1387="Motores Sur", "MAYCOTT LUCIA", 0))))))</f>
        <v>CASTILLO LUCIA</v>
      </c>
      <c r="P1387" s="9" t="str">
        <f>VLOOKUP(B1387,Ultimo!$B$2:$C$2166,2,0)</f>
        <v>EYG635B</v>
      </c>
      <c r="Q1387" s="9">
        <f>VLOOKUP(B1387,Ultimo!$B$2:$D$2166,3,0)</f>
        <v>13</v>
      </c>
      <c r="R1387" s="10"/>
      <c r="S1387" s="10"/>
      <c r="T1387" s="10"/>
      <c r="U1387" s="11" t="str">
        <f>IFERROR(VLOOKUP(B1387,Ultimo!$B$2:$Q$2166,14,0),"")</f>
        <v>24/3/22</v>
      </c>
      <c r="V1387" s="12">
        <f>IFERROR(VLOOKUP(B1387,Ultimo!$B$2:$Q$2166,15,0),"")</f>
        <v>0.45833333333333331</v>
      </c>
      <c r="W1387" s="13" t="str">
        <f>IFERROR(VLOOKUP(B1387,Ultimo!$B$2:$T$2166,19,0),"")</f>
        <v>AUDITORIO</v>
      </c>
      <c r="X1387" s="13" t="str">
        <f>IFERROR(VLOOKUP(B1387,Ultimo!$B$2:$B$2166,1,0),"")</f>
        <v>FBJ312A</v>
      </c>
    </row>
    <row r="1388" spans="1:24" ht="14.4">
      <c r="A1388" s="8" t="e">
        <f t="shared" si="1"/>
        <v>#REF!</v>
      </c>
      <c r="B1388" s="9" t="s">
        <v>4079</v>
      </c>
      <c r="C1388" s="8">
        <v>2020</v>
      </c>
      <c r="D1388" s="9" t="s">
        <v>4080</v>
      </c>
      <c r="E1388" s="14">
        <v>44532</v>
      </c>
      <c r="F1388" s="9" t="s">
        <v>4079</v>
      </c>
      <c r="G1388" s="8">
        <v>11</v>
      </c>
      <c r="H1388" s="9" t="s">
        <v>125</v>
      </c>
      <c r="I1388" s="8">
        <v>1571032</v>
      </c>
      <c r="J1388" s="8">
        <v>2</v>
      </c>
      <c r="K1388" s="9" t="s">
        <v>4081</v>
      </c>
      <c r="L1388" s="9" t="s">
        <v>180</v>
      </c>
      <c r="M1388" s="8">
        <v>4</v>
      </c>
      <c r="N1388" s="15" t="e">
        <v>#N/A</v>
      </c>
      <c r="O1388" s="9" t="str">
        <f t="shared" si="99"/>
        <v>CASTILLO LUCIA</v>
      </c>
      <c r="P1388" s="9" t="str">
        <f>VLOOKUP(B1388,Ultimo!$B$2:$C$2166,2,0)</f>
        <v>EYG636B</v>
      </c>
      <c r="Q1388" s="9">
        <f>VLOOKUP(B1388,Ultimo!$B$2:$D$2166,3,0)</f>
        <v>13</v>
      </c>
      <c r="R1388" s="10"/>
      <c r="S1388" s="10"/>
      <c r="T1388" s="10"/>
      <c r="U1388" s="11" t="str">
        <f>IFERROR(VLOOKUP(B1388,Ultimo!$B$2:$Q$2166,14,0),"")</f>
        <v>18/3/22</v>
      </c>
      <c r="V1388" s="12">
        <f>IFERROR(VLOOKUP(B1388,Ultimo!$B$2:$Q$2166,15,0),"")</f>
        <v>0.625</v>
      </c>
      <c r="W1388" s="13" t="str">
        <f>IFERROR(VLOOKUP(B1388,Ultimo!$B$2:$T$2166,19,0),"")</f>
        <v>AUDITORIO</v>
      </c>
      <c r="X1388" s="13" t="str">
        <f>IFERROR(VLOOKUP(B1388,Ultimo!$B$2:$B$2166,1,0),"")</f>
        <v>FBJ313A</v>
      </c>
    </row>
    <row r="1389" spans="1:24" ht="14.4">
      <c r="A1389" s="8" t="e">
        <f t="shared" si="1"/>
        <v>#REF!</v>
      </c>
      <c r="B1389" s="9" t="s">
        <v>4082</v>
      </c>
      <c r="C1389" s="8">
        <v>2021</v>
      </c>
      <c r="D1389" s="9" t="s">
        <v>4083</v>
      </c>
      <c r="E1389" s="14">
        <v>44532</v>
      </c>
      <c r="F1389" s="9" t="s">
        <v>4082</v>
      </c>
      <c r="G1389" s="8">
        <v>11</v>
      </c>
      <c r="H1389" s="9" t="s">
        <v>125</v>
      </c>
      <c r="I1389" s="8">
        <v>1845487</v>
      </c>
      <c r="J1389" s="8">
        <v>2</v>
      </c>
      <c r="K1389" s="9" t="s">
        <v>4084</v>
      </c>
      <c r="L1389" s="9" t="s">
        <v>180</v>
      </c>
      <c r="M1389" s="8">
        <v>4</v>
      </c>
      <c r="N1389" s="15" t="e">
        <v>#N/A</v>
      </c>
      <c r="O1389" s="9" t="str">
        <f t="shared" si="99"/>
        <v>CASTILLO LUCIA</v>
      </c>
      <c r="P1389" s="9" t="str">
        <f>VLOOKUP(B1389,Ultimo!$B$2:$C$2166,2,0)</f>
        <v>EYG637B</v>
      </c>
      <c r="Q1389" s="9">
        <f>VLOOKUP(B1389,Ultimo!$B$2:$D$2166,3,0)</f>
        <v>13</v>
      </c>
      <c r="R1389" s="10"/>
      <c r="S1389" s="10"/>
      <c r="T1389" s="10"/>
      <c r="U1389" s="11" t="str">
        <f>IFERROR(VLOOKUP(B1389,Ultimo!$B$2:$Q$2166,14,0),"")</f>
        <v>17/3/22</v>
      </c>
      <c r="V1389" s="12">
        <f>IFERROR(VLOOKUP(B1389,Ultimo!$B$2:$Q$2166,15,0),"")</f>
        <v>0.625</v>
      </c>
      <c r="W1389" s="13" t="str">
        <f>IFERROR(VLOOKUP(B1389,Ultimo!$B$2:$T$2166,19,0),"")</f>
        <v>AUDITORIO</v>
      </c>
      <c r="X1389" s="13" t="str">
        <f>IFERROR(VLOOKUP(B1389,Ultimo!$B$2:$B$2166,1,0),"")</f>
        <v>FBJ314A</v>
      </c>
    </row>
    <row r="1390" spans="1:24" ht="14.4">
      <c r="A1390" s="8" t="e">
        <f t="shared" si="1"/>
        <v>#REF!</v>
      </c>
      <c r="B1390" s="9" t="s">
        <v>4085</v>
      </c>
      <c r="C1390" s="8">
        <v>2021</v>
      </c>
      <c r="D1390" s="9" t="s">
        <v>4086</v>
      </c>
      <c r="E1390" s="14">
        <v>44532</v>
      </c>
      <c r="F1390" s="9" t="s">
        <v>4085</v>
      </c>
      <c r="G1390" s="8">
        <v>11</v>
      </c>
      <c r="H1390" s="9" t="s">
        <v>125</v>
      </c>
      <c r="I1390" s="8">
        <v>1520253</v>
      </c>
      <c r="J1390" s="8">
        <v>2</v>
      </c>
      <c r="K1390" s="9" t="s">
        <v>4087</v>
      </c>
      <c r="L1390" s="9" t="s">
        <v>180</v>
      </c>
      <c r="M1390" s="8">
        <v>4</v>
      </c>
      <c r="N1390" s="15" t="e">
        <v>#N/A</v>
      </c>
      <c r="O1390" s="9" t="str">
        <f t="shared" si="99"/>
        <v>CASTILLO LUCIA</v>
      </c>
      <c r="P1390" s="9" t="str">
        <f>VLOOKUP(B1390,Ultimo!$B$2:$C$2166,2,0)</f>
        <v>EYG638B</v>
      </c>
      <c r="Q1390" s="9">
        <f>VLOOKUP(B1390,Ultimo!$B$2:$D$2166,3,0)</f>
        <v>13</v>
      </c>
      <c r="R1390" s="10"/>
      <c r="S1390" s="10"/>
      <c r="T1390" s="10"/>
      <c r="U1390" s="11" t="str">
        <f>IFERROR(VLOOKUP(B1390,Ultimo!$B$2:$Q$2166,14,0),"")</f>
        <v>23/3/22</v>
      </c>
      <c r="V1390" s="12">
        <f>IFERROR(VLOOKUP(B1390,Ultimo!$B$2:$Q$2166,15,0),"")</f>
        <v>0.70833333333333337</v>
      </c>
      <c r="W1390" s="13" t="str">
        <f>IFERROR(VLOOKUP(B1390,Ultimo!$B$2:$T$2166,19,0),"")</f>
        <v>AUDITORIO</v>
      </c>
      <c r="X1390" s="13" t="str">
        <f>IFERROR(VLOOKUP(B1390,Ultimo!$B$2:$B$2166,1,0),"")</f>
        <v>FBJ315A</v>
      </c>
    </row>
    <row r="1391" spans="1:24" ht="14.4">
      <c r="A1391" s="8" t="e">
        <f t="shared" si="1"/>
        <v>#REF!</v>
      </c>
      <c r="B1391" s="9" t="s">
        <v>4088</v>
      </c>
      <c r="C1391" s="8">
        <v>2021</v>
      </c>
      <c r="D1391" s="9" t="s">
        <v>4089</v>
      </c>
      <c r="E1391" s="14">
        <v>44532</v>
      </c>
      <c r="F1391" s="9" t="s">
        <v>4088</v>
      </c>
      <c r="G1391" s="8">
        <v>11</v>
      </c>
      <c r="H1391" s="9" t="s">
        <v>125</v>
      </c>
      <c r="I1391" s="8">
        <v>1324556</v>
      </c>
      <c r="J1391" s="8">
        <v>2</v>
      </c>
      <c r="K1391" s="9" t="s">
        <v>4090</v>
      </c>
      <c r="L1391" s="9" t="s">
        <v>180</v>
      </c>
      <c r="M1391" s="8">
        <v>4</v>
      </c>
      <c r="N1391" s="15" t="e">
        <v>#N/A</v>
      </c>
      <c r="O1391" s="9" t="str">
        <f t="shared" si="99"/>
        <v>CASTILLO LUCIA</v>
      </c>
      <c r="P1391" s="9" t="str">
        <f>VLOOKUP(B1391,Ultimo!$B$2:$C$2166,2,0)</f>
        <v>EYG639B</v>
      </c>
      <c r="Q1391" s="9">
        <f>VLOOKUP(B1391,Ultimo!$B$2:$D$2166,3,0)</f>
        <v>13</v>
      </c>
      <c r="R1391" s="10"/>
      <c r="S1391" s="10"/>
      <c r="T1391" s="10"/>
      <c r="U1391" s="11" t="str">
        <f>IFERROR(VLOOKUP(B1391,Ultimo!$B$2:$Q$2166,14,0),"")</f>
        <v>23/3/22</v>
      </c>
      <c r="V1391" s="12">
        <f>IFERROR(VLOOKUP(B1391,Ultimo!$B$2:$Q$2166,15,0),"")</f>
        <v>0.45833333333333331</v>
      </c>
      <c r="W1391" s="13" t="str">
        <f>IFERROR(VLOOKUP(B1391,Ultimo!$B$2:$T$2166,19,0),"")</f>
        <v>AUDITORIO</v>
      </c>
      <c r="X1391" s="13" t="str">
        <f>IFERROR(VLOOKUP(B1391,Ultimo!$B$2:$B$2166,1,0),"")</f>
        <v>FBJ316A</v>
      </c>
    </row>
    <row r="1392" spans="1:24" ht="14.4">
      <c r="A1392" s="8" t="e">
        <f t="shared" si="1"/>
        <v>#REF!</v>
      </c>
      <c r="B1392" s="9" t="s">
        <v>4091</v>
      </c>
      <c r="C1392" s="8">
        <v>2021</v>
      </c>
      <c r="D1392" s="9" t="s">
        <v>4092</v>
      </c>
      <c r="E1392" s="14">
        <v>44532</v>
      </c>
      <c r="F1392" s="9" t="s">
        <v>4091</v>
      </c>
      <c r="G1392" s="8">
        <v>11</v>
      </c>
      <c r="H1392" s="9" t="s">
        <v>125</v>
      </c>
      <c r="I1392" s="8">
        <v>1662498</v>
      </c>
      <c r="J1392" s="8">
        <v>2</v>
      </c>
      <c r="K1392" s="9" t="s">
        <v>4093</v>
      </c>
      <c r="L1392" s="9" t="s">
        <v>180</v>
      </c>
      <c r="M1392" s="8">
        <v>4</v>
      </c>
      <c r="N1392" s="15" t="e">
        <v>#N/A</v>
      </c>
      <c r="O1392" s="9" t="str">
        <f t="shared" si="99"/>
        <v>CASTILLO LUCIA</v>
      </c>
      <c r="P1392" s="9" t="str">
        <f>VLOOKUP(B1392,Ultimo!$B$2:$C$2166,2,0)</f>
        <v>EYG640B</v>
      </c>
      <c r="Q1392" s="9">
        <f>VLOOKUP(B1392,Ultimo!$B$2:$D$2166,3,0)</f>
        <v>13</v>
      </c>
      <c r="R1392" s="10"/>
      <c r="S1392" s="10"/>
      <c r="T1392" s="10"/>
      <c r="U1392" s="11" t="str">
        <f>IFERROR(VLOOKUP(B1392,Ultimo!$B$2:$Q$2166,14,0),"")</f>
        <v>23/3/22</v>
      </c>
      <c r="V1392" s="12">
        <f>IFERROR(VLOOKUP(B1392,Ultimo!$B$2:$Q$2166,15,0),"")</f>
        <v>0.45833333333333331</v>
      </c>
      <c r="W1392" s="13" t="str">
        <f>IFERROR(VLOOKUP(B1392,Ultimo!$B$2:$T$2166,19,0),"")</f>
        <v>AUDITORIO</v>
      </c>
      <c r="X1392" s="13" t="str">
        <f>IFERROR(VLOOKUP(B1392,Ultimo!$B$2:$B$2166,1,0),"")</f>
        <v>FBJ317A</v>
      </c>
    </row>
    <row r="1393" spans="1:24" ht="14.4">
      <c r="A1393" s="8" t="e">
        <f t="shared" si="1"/>
        <v>#REF!</v>
      </c>
      <c r="B1393" s="9" t="s">
        <v>4094</v>
      </c>
      <c r="C1393" s="8">
        <v>2021</v>
      </c>
      <c r="D1393" s="9" t="s">
        <v>4095</v>
      </c>
      <c r="E1393" s="14">
        <v>44532</v>
      </c>
      <c r="F1393" s="9" t="s">
        <v>4094</v>
      </c>
      <c r="G1393" s="8">
        <v>11</v>
      </c>
      <c r="H1393" s="9" t="s">
        <v>125</v>
      </c>
      <c r="I1393" s="8">
        <v>1519740</v>
      </c>
      <c r="J1393" s="8">
        <v>2</v>
      </c>
      <c r="K1393" s="9" t="s">
        <v>4096</v>
      </c>
      <c r="L1393" s="9" t="s">
        <v>180</v>
      </c>
      <c r="M1393" s="8">
        <v>4</v>
      </c>
      <c r="N1393" s="15" t="e">
        <v>#N/A</v>
      </c>
      <c r="O1393" s="9" t="str">
        <f t="shared" si="99"/>
        <v>CASTILLO LUCIA</v>
      </c>
      <c r="P1393" s="9" t="str">
        <f>VLOOKUP(B1393,Ultimo!$B$2:$C$2166,2,0)</f>
        <v>EYG641B</v>
      </c>
      <c r="Q1393" s="9">
        <f>VLOOKUP(B1393,Ultimo!$B$2:$D$2166,3,0)</f>
        <v>13</v>
      </c>
      <c r="R1393" s="10"/>
      <c r="S1393" s="10"/>
      <c r="T1393" s="10"/>
      <c r="U1393" s="11" t="str">
        <f>IFERROR(VLOOKUP(B1393,Ultimo!$B$2:$Q$2166,14,0),"")</f>
        <v>22/3/22</v>
      </c>
      <c r="V1393" s="12">
        <f>IFERROR(VLOOKUP(B1393,Ultimo!$B$2:$Q$2166,15,0),"")</f>
        <v>0.375</v>
      </c>
      <c r="W1393" s="13" t="str">
        <f>IFERROR(VLOOKUP(B1393,Ultimo!$B$2:$T$2166,19,0),"")</f>
        <v>AUDITORIO</v>
      </c>
      <c r="X1393" s="13" t="str">
        <f>IFERROR(VLOOKUP(B1393,Ultimo!$B$2:$B$2166,1,0),"")</f>
        <v>FBJ318A</v>
      </c>
    </row>
    <row r="1394" spans="1:24" ht="14.4">
      <c r="A1394" s="8" t="e">
        <f t="shared" si="1"/>
        <v>#REF!</v>
      </c>
      <c r="B1394" s="9" t="s">
        <v>4097</v>
      </c>
      <c r="C1394" s="8">
        <v>2021</v>
      </c>
      <c r="D1394" s="9" t="s">
        <v>4098</v>
      </c>
      <c r="E1394" s="14">
        <v>44532</v>
      </c>
      <c r="F1394" s="9" t="s">
        <v>4097</v>
      </c>
      <c r="G1394" s="8">
        <v>11</v>
      </c>
      <c r="H1394" s="9" t="s">
        <v>125</v>
      </c>
      <c r="I1394" s="8">
        <v>1091946</v>
      </c>
      <c r="J1394" s="8">
        <v>2</v>
      </c>
      <c r="K1394" s="9" t="s">
        <v>4099</v>
      </c>
      <c r="L1394" s="9" t="s">
        <v>180</v>
      </c>
      <c r="M1394" s="8">
        <v>4</v>
      </c>
      <c r="N1394" s="15" t="e">
        <v>#N/A</v>
      </c>
      <c r="O1394" s="9" t="str">
        <f t="shared" si="99"/>
        <v>CASTILLO LUCIA</v>
      </c>
      <c r="P1394" s="9" t="str">
        <f>VLOOKUP(B1394,Ultimo!$B$2:$C$2166,2,0)</f>
        <v>EYG642B</v>
      </c>
      <c r="Q1394" s="9">
        <f>VLOOKUP(B1394,Ultimo!$B$2:$D$2166,3,0)</f>
        <v>13</v>
      </c>
      <c r="R1394" s="10"/>
      <c r="S1394" s="10"/>
      <c r="T1394" s="10"/>
      <c r="U1394" s="11" t="str">
        <f>IFERROR(VLOOKUP(B1394,Ultimo!$B$2:$Q$2166,14,0),"")</f>
        <v>24/3/22</v>
      </c>
      <c r="V1394" s="12">
        <f>IFERROR(VLOOKUP(B1394,Ultimo!$B$2:$Q$2166,15,0),"")</f>
        <v>0.45833333333333331</v>
      </c>
      <c r="W1394" s="13" t="str">
        <f>IFERROR(VLOOKUP(B1394,Ultimo!$B$2:$T$2166,19,0),"")</f>
        <v>AUDITORIO</v>
      </c>
      <c r="X1394" s="13" t="str">
        <f>IFERROR(VLOOKUP(B1394,Ultimo!$B$2:$B$2166,1,0),"")</f>
        <v>FBJ319A</v>
      </c>
    </row>
    <row r="1395" spans="1:24" ht="14.4">
      <c r="A1395" s="8" t="e">
        <f t="shared" si="1"/>
        <v>#REF!</v>
      </c>
      <c r="B1395" s="9" t="s">
        <v>4100</v>
      </c>
      <c r="C1395" s="8">
        <v>2021</v>
      </c>
      <c r="D1395" s="9" t="s">
        <v>4101</v>
      </c>
      <c r="E1395" s="14">
        <v>44532</v>
      </c>
      <c r="F1395" s="9" t="s">
        <v>4100</v>
      </c>
      <c r="G1395" s="8">
        <v>11</v>
      </c>
      <c r="H1395" s="9" t="s">
        <v>125</v>
      </c>
      <c r="I1395" s="8">
        <v>1589796</v>
      </c>
      <c r="J1395" s="8">
        <v>2</v>
      </c>
      <c r="K1395" s="9" t="s">
        <v>4102</v>
      </c>
      <c r="L1395" s="9" t="s">
        <v>169</v>
      </c>
      <c r="M1395" s="8">
        <v>7</v>
      </c>
      <c r="N1395" s="10"/>
      <c r="O1395" s="9" t="str">
        <f t="shared" si="99"/>
        <v>CASTILLO LUCIA</v>
      </c>
      <c r="P1395" s="9" t="str">
        <f>VLOOKUP(B1395,Ultimo!$B$2:$C$2166,2,0)</f>
        <v>EYG184B</v>
      </c>
      <c r="Q1395" s="9">
        <f>VLOOKUP(B1395,Ultimo!$B$2:$D$2166,3,0)</f>
        <v>4</v>
      </c>
      <c r="R1395" s="10"/>
      <c r="S1395" s="10"/>
      <c r="T1395" s="10"/>
      <c r="U1395" s="11" t="str">
        <f>IFERROR(VLOOKUP(B1395,Ultimo!$B$2:$Q$2166,14,0),"")</f>
        <v>15/3/22</v>
      </c>
      <c r="V1395" s="12">
        <f>IFERROR(VLOOKUP(B1395,Ultimo!$B$2:$Q$2166,15,0),"")</f>
        <v>0.5</v>
      </c>
      <c r="W1395" s="13" t="str">
        <f>IFERROR(VLOOKUP(B1395,Ultimo!$B$2:$T$2166,19,0),"")</f>
        <v>AUDITORIO PT</v>
      </c>
      <c r="X1395" s="13" t="str">
        <f>IFERROR(VLOOKUP(B1395,Ultimo!$B$2:$B$2166,1,0),"")</f>
        <v>FBJ320A</v>
      </c>
    </row>
    <row r="1396" spans="1:24" ht="14.4">
      <c r="A1396" s="8" t="e">
        <f t="shared" si="1"/>
        <v>#REF!</v>
      </c>
      <c r="B1396" s="9" t="s">
        <v>4103</v>
      </c>
      <c r="C1396" s="8">
        <v>2021</v>
      </c>
      <c r="D1396" s="9" t="s">
        <v>4104</v>
      </c>
      <c r="E1396" s="14">
        <v>44532</v>
      </c>
      <c r="F1396" s="9" t="s">
        <v>4103</v>
      </c>
      <c r="G1396" s="8">
        <v>11</v>
      </c>
      <c r="H1396" s="9" t="s">
        <v>125</v>
      </c>
      <c r="I1396" s="8">
        <v>1630800</v>
      </c>
      <c r="J1396" s="8">
        <v>2</v>
      </c>
      <c r="K1396" s="9" t="s">
        <v>4105</v>
      </c>
      <c r="L1396" s="9" t="s">
        <v>169</v>
      </c>
      <c r="M1396" s="8">
        <v>7</v>
      </c>
      <c r="N1396" s="10"/>
      <c r="O1396" s="9" t="str">
        <f t="shared" si="99"/>
        <v>CASTILLO LUCIA</v>
      </c>
      <c r="P1396" s="9" t="str">
        <f>VLOOKUP(B1396,Ultimo!$B$2:$C$2166,2,0)</f>
        <v>EYG252B</v>
      </c>
      <c r="Q1396" s="9">
        <f>VLOOKUP(B1396,Ultimo!$B$2:$D$2166,3,0)</f>
        <v>6</v>
      </c>
      <c r="R1396" s="10"/>
      <c r="S1396" s="10"/>
      <c r="T1396" s="10"/>
      <c r="U1396" s="11" t="str">
        <f>IFERROR(VLOOKUP(B1396,Ultimo!$B$2:$Q$2166,14,0),"")</f>
        <v>15/3/22</v>
      </c>
      <c r="V1396" s="12">
        <f>IFERROR(VLOOKUP(B1396,Ultimo!$B$2:$Q$2166,15,0),"")</f>
        <v>0.5</v>
      </c>
      <c r="W1396" s="13" t="str">
        <f>IFERROR(VLOOKUP(B1396,Ultimo!$B$2:$T$2166,19,0),"")</f>
        <v>AUDITORIO PT</v>
      </c>
      <c r="X1396" s="13" t="str">
        <f>IFERROR(VLOOKUP(B1396,Ultimo!$B$2:$B$2166,1,0),"")</f>
        <v>FBJ321A</v>
      </c>
    </row>
    <row r="1397" spans="1:24" ht="14.4">
      <c r="A1397" s="8" t="e">
        <f t="shared" si="1"/>
        <v>#REF!</v>
      </c>
      <c r="B1397" s="9" t="s">
        <v>4106</v>
      </c>
      <c r="C1397" s="8">
        <v>2021</v>
      </c>
      <c r="D1397" s="9" t="s">
        <v>4107</v>
      </c>
      <c r="E1397" s="14">
        <v>44199</v>
      </c>
      <c r="F1397" s="9" t="s">
        <v>4106</v>
      </c>
      <c r="G1397" s="8">
        <v>11</v>
      </c>
      <c r="H1397" s="9" t="s">
        <v>125</v>
      </c>
      <c r="I1397" s="8">
        <v>1216131</v>
      </c>
      <c r="J1397" s="8">
        <v>2</v>
      </c>
      <c r="K1397" s="9" t="s">
        <v>4108</v>
      </c>
      <c r="L1397" s="9" t="s">
        <v>44</v>
      </c>
      <c r="M1397" s="8">
        <v>11</v>
      </c>
      <c r="N1397" s="10"/>
      <c r="O1397" s="9" t="str">
        <f t="shared" si="99"/>
        <v>MAYCOTT MIRIAM</v>
      </c>
      <c r="P1397" s="9" t="str">
        <f>VLOOKUP(B1397,Ultimo!$B$2:$C$2166,2,0)</f>
        <v>EYH394B</v>
      </c>
      <c r="Q1397" s="9">
        <f>VLOOKUP(B1397,Ultimo!$B$2:$D$2166,3,0)</f>
        <v>30</v>
      </c>
      <c r="R1397" s="9" t="s">
        <v>127</v>
      </c>
      <c r="S1397" s="10"/>
      <c r="T1397" s="10"/>
      <c r="U1397" s="11" t="str">
        <f>IFERROR(VLOOKUP(B1397,Ultimo!$B$2:$Q$2166,14,0),"")</f>
        <v>23/3/22</v>
      </c>
      <c r="V1397" s="12">
        <f>IFERROR(VLOOKUP(B1397,Ultimo!$B$2:$Q$2166,15,0),"")</f>
        <v>0.625</v>
      </c>
      <c r="W1397" s="13" t="str">
        <f>IFERROR(VLOOKUP(B1397,Ultimo!$B$2:$T$2166,19,0),"")</f>
        <v>SALA VIP</v>
      </c>
      <c r="X1397" s="13" t="str">
        <f>IFERROR(VLOOKUP(B1397,Ultimo!$B$2:$B$2166,1,0),"")</f>
        <v>FBJ324A</v>
      </c>
    </row>
    <row r="1398" spans="1:24" ht="14.4">
      <c r="A1398" s="8" t="e">
        <f t="shared" si="1"/>
        <v>#REF!</v>
      </c>
      <c r="B1398" s="9" t="s">
        <v>4109</v>
      </c>
      <c r="C1398" s="8">
        <v>2021</v>
      </c>
      <c r="D1398" s="9" t="s">
        <v>4110</v>
      </c>
      <c r="E1398" s="14">
        <v>44199</v>
      </c>
      <c r="F1398" s="9" t="s">
        <v>4109</v>
      </c>
      <c r="G1398" s="8">
        <v>11</v>
      </c>
      <c r="H1398" s="9" t="s">
        <v>125</v>
      </c>
      <c r="I1398" s="8">
        <v>1396064</v>
      </c>
      <c r="J1398" s="8">
        <v>2</v>
      </c>
      <c r="K1398" s="9" t="s">
        <v>4111</v>
      </c>
      <c r="L1398" s="9" t="s">
        <v>44</v>
      </c>
      <c r="M1398" s="8">
        <v>4</v>
      </c>
      <c r="N1398" s="9" t="s">
        <v>44</v>
      </c>
      <c r="O1398" s="9" t="str">
        <f t="shared" si="99"/>
        <v>MAYCOTT MIRIAM</v>
      </c>
      <c r="P1398" s="9" t="str">
        <f>VLOOKUP(B1398,Ultimo!$B$2:$C$2166,2,0)</f>
        <v>EYH395B</v>
      </c>
      <c r="Q1398" s="9">
        <f>VLOOKUP(B1398,Ultimo!$B$2:$D$2166,3,0)</f>
        <v>30</v>
      </c>
      <c r="R1398" s="9" t="s">
        <v>127</v>
      </c>
      <c r="S1398" s="10"/>
      <c r="T1398" s="10"/>
      <c r="U1398" s="11" t="str">
        <f>IFERROR(VLOOKUP(B1398,Ultimo!$B$2:$Q$2166,14,0),"")</f>
        <v>24/3/22</v>
      </c>
      <c r="V1398" s="12">
        <f>IFERROR(VLOOKUP(B1398,Ultimo!$B$2:$Q$2166,15,0),"")</f>
        <v>0.5</v>
      </c>
      <c r="W1398" s="13" t="str">
        <f>IFERROR(VLOOKUP(B1398,Ultimo!$B$2:$T$2166,19,0),"")</f>
        <v>SALA VIP</v>
      </c>
      <c r="X1398" s="13" t="str">
        <f>IFERROR(VLOOKUP(B1398,Ultimo!$B$2:$B$2166,1,0),"")</f>
        <v>FBJ325A</v>
      </c>
    </row>
    <row r="1399" spans="1:24" ht="14.4">
      <c r="A1399" s="8" t="e">
        <f t="shared" si="1"/>
        <v>#REF!</v>
      </c>
      <c r="B1399" s="9" t="s">
        <v>4112</v>
      </c>
      <c r="C1399" s="8">
        <v>2021</v>
      </c>
      <c r="D1399" s="9" t="s">
        <v>4113</v>
      </c>
      <c r="E1399" s="14">
        <v>44199</v>
      </c>
      <c r="F1399" s="9" t="s">
        <v>4112</v>
      </c>
      <c r="G1399" s="8">
        <v>11</v>
      </c>
      <c r="H1399" s="9" t="s">
        <v>125</v>
      </c>
      <c r="I1399" s="8">
        <v>1420593</v>
      </c>
      <c r="J1399" s="8">
        <v>2</v>
      </c>
      <c r="K1399" s="9" t="s">
        <v>4114</v>
      </c>
      <c r="L1399" s="9" t="s">
        <v>44</v>
      </c>
      <c r="M1399" s="8">
        <v>11</v>
      </c>
      <c r="N1399" s="10"/>
      <c r="O1399" s="9" t="str">
        <f t="shared" si="99"/>
        <v>MAYCOTT MIRIAM</v>
      </c>
      <c r="P1399" s="9" t="str">
        <f>VLOOKUP(B1399,Ultimo!$B$2:$C$2166,2,0)</f>
        <v>EYH396B</v>
      </c>
      <c r="Q1399" s="9">
        <f>VLOOKUP(B1399,Ultimo!$B$2:$D$2166,3,0)</f>
        <v>30</v>
      </c>
      <c r="R1399" s="9" t="s">
        <v>127</v>
      </c>
      <c r="S1399" s="10"/>
      <c r="T1399" s="10"/>
      <c r="U1399" s="11" t="str">
        <f>IFERROR(VLOOKUP(B1399,Ultimo!$B$2:$Q$2166,14,0),"")</f>
        <v>28/3/22</v>
      </c>
      <c r="V1399" s="12">
        <f>IFERROR(VLOOKUP(B1399,Ultimo!$B$2:$Q$2166,15,0),"")</f>
        <v>0.41666666666666669</v>
      </c>
      <c r="W1399" s="13" t="str">
        <f>IFERROR(VLOOKUP(B1399,Ultimo!$B$2:$T$2166,19,0),"")</f>
        <v>SALA VIP</v>
      </c>
      <c r="X1399" s="13" t="str">
        <f>IFERROR(VLOOKUP(B1399,Ultimo!$B$2:$B$2166,1,0),"")</f>
        <v>FBJ326A</v>
      </c>
    </row>
    <row r="1400" spans="1:24" ht="14.4">
      <c r="A1400" s="8" t="e">
        <f t="shared" si="1"/>
        <v>#REF!</v>
      </c>
      <c r="B1400" s="9" t="s">
        <v>4115</v>
      </c>
      <c r="C1400" s="8">
        <v>2021</v>
      </c>
      <c r="D1400" s="9" t="s">
        <v>4116</v>
      </c>
      <c r="E1400" s="14">
        <v>44199</v>
      </c>
      <c r="F1400" s="9" t="s">
        <v>4115</v>
      </c>
      <c r="G1400" s="8">
        <v>11</v>
      </c>
      <c r="H1400" s="9" t="s">
        <v>125</v>
      </c>
      <c r="I1400" s="8">
        <v>1412002</v>
      </c>
      <c r="J1400" s="8">
        <v>2</v>
      </c>
      <c r="K1400" s="9" t="s">
        <v>4117</v>
      </c>
      <c r="L1400" s="9" t="s">
        <v>164</v>
      </c>
      <c r="M1400" s="8">
        <v>14</v>
      </c>
      <c r="N1400" s="10"/>
      <c r="O1400" s="9" t="str">
        <f t="shared" si="99"/>
        <v>MAYCOTT LUCIA</v>
      </c>
      <c r="P1400" s="9" t="str">
        <f>VLOOKUP(B1400,Ultimo!$B$2:$C$2166,2,0)</f>
        <v>EYH127B</v>
      </c>
      <c r="Q1400" s="9">
        <f>VLOOKUP(B1400,Ultimo!$B$2:$D$2166,3,0)</f>
        <v>25</v>
      </c>
      <c r="R1400" s="9" t="s">
        <v>127</v>
      </c>
      <c r="S1400" s="10"/>
      <c r="T1400" s="10"/>
      <c r="U1400" s="11" t="str">
        <f>IFERROR(VLOOKUP(B1400,Ultimo!$B$2:$Q$2166,14,0),"")</f>
        <v>14/3/22</v>
      </c>
      <c r="V1400" s="12">
        <f>IFERROR(VLOOKUP(B1400,Ultimo!$B$2:$Q$2166,15,0),"")</f>
        <v>0.54166666666666663</v>
      </c>
      <c r="W1400" s="13" t="str">
        <f>IFERROR(VLOOKUP(B1400,Ultimo!$B$2:$T$2166,19,0),"")</f>
        <v>BLUE ROOM</v>
      </c>
      <c r="X1400" s="13" t="str">
        <f>IFERROR(VLOOKUP(B1400,Ultimo!$B$2:$B$2166,1,0),"")</f>
        <v>FBJ328A</v>
      </c>
    </row>
    <row r="1401" spans="1:24" ht="14.4">
      <c r="A1401" s="8" t="e">
        <f t="shared" si="1"/>
        <v>#REF!</v>
      </c>
      <c r="B1401" s="9" t="s">
        <v>4118</v>
      </c>
      <c r="C1401" s="8">
        <v>2021</v>
      </c>
      <c r="D1401" s="9" t="s">
        <v>4119</v>
      </c>
      <c r="E1401" s="14">
        <v>44199</v>
      </c>
      <c r="F1401" s="9" t="s">
        <v>4118</v>
      </c>
      <c r="G1401" s="8">
        <v>11</v>
      </c>
      <c r="H1401" s="9" t="s">
        <v>125</v>
      </c>
      <c r="I1401" s="8">
        <v>1424375</v>
      </c>
      <c r="J1401" s="8">
        <v>2</v>
      </c>
      <c r="K1401" s="9" t="s">
        <v>4120</v>
      </c>
      <c r="L1401" s="9" t="s">
        <v>44</v>
      </c>
      <c r="M1401" s="8">
        <v>4</v>
      </c>
      <c r="N1401" s="9" t="s">
        <v>44</v>
      </c>
      <c r="O1401" s="9" t="str">
        <f t="shared" si="99"/>
        <v>MAYCOTT MIRIAM</v>
      </c>
      <c r="P1401" s="9" t="str">
        <f>VLOOKUP(B1401,Ultimo!$B$2:$C$2166,2,0)</f>
        <v>EYH397B</v>
      </c>
      <c r="Q1401" s="9">
        <f>VLOOKUP(B1401,Ultimo!$B$2:$D$2166,3,0)</f>
        <v>30</v>
      </c>
      <c r="R1401" s="9" t="s">
        <v>127</v>
      </c>
      <c r="S1401" s="10"/>
      <c r="T1401" s="10"/>
      <c r="U1401" s="11" t="str">
        <f>IFERROR(VLOOKUP(B1401,Ultimo!$B$2:$Q$2166,14,0),"")</f>
        <v>26/3/22</v>
      </c>
      <c r="V1401" s="12">
        <f>IFERROR(VLOOKUP(B1401,Ultimo!$B$2:$Q$2166,15,0),"")</f>
        <v>0.45833333333333331</v>
      </c>
      <c r="W1401" s="13" t="str">
        <f>IFERROR(VLOOKUP(B1401,Ultimo!$B$2:$T$2166,19,0),"")</f>
        <v>SALA VIP</v>
      </c>
      <c r="X1401" s="13" t="str">
        <f>IFERROR(VLOOKUP(B1401,Ultimo!$B$2:$B$2166,1,0),"")</f>
        <v>FBJ329A</v>
      </c>
    </row>
    <row r="1402" spans="1:24" ht="14.4">
      <c r="A1402" s="8" t="e">
        <f t="shared" si="1"/>
        <v>#REF!</v>
      </c>
      <c r="B1402" s="9" t="s">
        <v>4121</v>
      </c>
      <c r="C1402" s="8">
        <v>2021</v>
      </c>
      <c r="D1402" s="9" t="s">
        <v>4122</v>
      </c>
      <c r="E1402" s="14">
        <v>44199</v>
      </c>
      <c r="F1402" s="9" t="s">
        <v>4121</v>
      </c>
      <c r="G1402" s="8">
        <v>11</v>
      </c>
      <c r="H1402" s="9" t="s">
        <v>125</v>
      </c>
      <c r="I1402" s="8">
        <v>1248933</v>
      </c>
      <c r="J1402" s="8">
        <v>2</v>
      </c>
      <c r="K1402" s="9" t="s">
        <v>4123</v>
      </c>
      <c r="L1402" s="9" t="s">
        <v>136</v>
      </c>
      <c r="M1402" s="8">
        <v>4</v>
      </c>
      <c r="N1402" s="9" t="s">
        <v>136</v>
      </c>
      <c r="O1402" s="9" t="str">
        <f t="shared" si="99"/>
        <v>AGUIRRE LILIANA</v>
      </c>
      <c r="P1402" s="9" t="str">
        <f>VLOOKUP(B1402,Ultimo!$B$2:$C$2166,2,0)</f>
        <v>EYH661B</v>
      </c>
      <c r="Q1402" s="9">
        <f>VLOOKUP(B1402,Ultimo!$B$2:$D$2166,3,0)</f>
        <v>36</v>
      </c>
      <c r="R1402" s="9" t="s">
        <v>127</v>
      </c>
      <c r="S1402" s="10"/>
      <c r="T1402" s="10"/>
      <c r="U1402" s="11" t="str">
        <f>IFERROR(VLOOKUP(B1402,Ultimo!$B$2:$Q$2166,14,0),"")</f>
        <v>18/3/22</v>
      </c>
      <c r="V1402" s="12">
        <f>IFERROR(VLOOKUP(B1402,Ultimo!$B$2:$Q$2166,15,0),"")</f>
        <v>0.70833333333333337</v>
      </c>
      <c r="W1402" s="13" t="str">
        <f>IFERROR(VLOOKUP(B1402,Ultimo!$B$2:$T$2166,19,0),"")</f>
        <v>SALA HELLCAT</v>
      </c>
      <c r="X1402" s="13" t="str">
        <f>IFERROR(VLOOKUP(B1402,Ultimo!$B$2:$B$2166,1,0),"")</f>
        <v>FBJ330A</v>
      </c>
    </row>
    <row r="1403" spans="1:24" ht="14.4">
      <c r="A1403" s="8" t="e">
        <f t="shared" si="1"/>
        <v>#REF!</v>
      </c>
      <c r="B1403" s="9" t="s">
        <v>4124</v>
      </c>
      <c r="C1403" s="8">
        <v>2021</v>
      </c>
      <c r="D1403" s="9" t="s">
        <v>4125</v>
      </c>
      <c r="E1403" s="14">
        <v>44199</v>
      </c>
      <c r="F1403" s="9" t="s">
        <v>4124</v>
      </c>
      <c r="G1403" s="8">
        <v>11</v>
      </c>
      <c r="H1403" s="9" t="s">
        <v>125</v>
      </c>
      <c r="I1403" s="8">
        <v>1185121</v>
      </c>
      <c r="J1403" s="8">
        <v>2</v>
      </c>
      <c r="K1403" s="9" t="s">
        <v>4126</v>
      </c>
      <c r="L1403" s="9" t="s">
        <v>44</v>
      </c>
      <c r="M1403" s="8">
        <v>13</v>
      </c>
      <c r="N1403" s="10"/>
      <c r="O1403" s="9" t="str">
        <f t="shared" si="99"/>
        <v>MAYCOTT MIRIAM</v>
      </c>
      <c r="P1403" s="9" t="str">
        <f>VLOOKUP(B1403,Ultimo!$B$2:$C$2166,2,0)</f>
        <v>EYH398B</v>
      </c>
      <c r="Q1403" s="9">
        <f>VLOOKUP(B1403,Ultimo!$B$2:$D$2166,3,0)</f>
        <v>30</v>
      </c>
      <c r="R1403" s="9" t="s">
        <v>127</v>
      </c>
      <c r="S1403" s="10"/>
      <c r="T1403" s="10"/>
      <c r="U1403" s="11" t="str">
        <f>IFERROR(VLOOKUP(B1403,Ultimo!$B$2:$Q$2166,14,0),"")</f>
        <v>25/3/22</v>
      </c>
      <c r="V1403" s="12">
        <f>IFERROR(VLOOKUP(B1403,Ultimo!$B$2:$Q$2166,15,0),"")</f>
        <v>0.625</v>
      </c>
      <c r="W1403" s="13" t="str">
        <f>IFERROR(VLOOKUP(B1403,Ultimo!$B$2:$T$2166,19,0),"")</f>
        <v>SALA VIP</v>
      </c>
      <c r="X1403" s="13" t="str">
        <f>IFERROR(VLOOKUP(B1403,Ultimo!$B$2:$B$2166,1,0),"")</f>
        <v>FBJ331A</v>
      </c>
    </row>
    <row r="1404" spans="1:24" ht="14.4">
      <c r="A1404" s="8" t="e">
        <f t="shared" si="1"/>
        <v>#REF!</v>
      </c>
      <c r="B1404" s="9" t="s">
        <v>4127</v>
      </c>
      <c r="C1404" s="8">
        <v>2021</v>
      </c>
      <c r="D1404" s="9" t="s">
        <v>4128</v>
      </c>
      <c r="E1404" s="14">
        <v>44199</v>
      </c>
      <c r="F1404" s="9" t="s">
        <v>4127</v>
      </c>
      <c r="G1404" s="8">
        <v>11</v>
      </c>
      <c r="H1404" s="9" t="s">
        <v>125</v>
      </c>
      <c r="I1404" s="8">
        <v>1606436</v>
      </c>
      <c r="J1404" s="8">
        <v>2</v>
      </c>
      <c r="K1404" s="9" t="s">
        <v>4129</v>
      </c>
      <c r="L1404" s="9" t="s">
        <v>164</v>
      </c>
      <c r="M1404" s="8">
        <v>14</v>
      </c>
      <c r="N1404" s="10"/>
      <c r="O1404" s="9" t="str">
        <f t="shared" si="99"/>
        <v>MAYCOTT LUCIA</v>
      </c>
      <c r="P1404" s="9" t="str">
        <f>VLOOKUP(B1404,Ultimo!$B$2:$C$2166,2,0)</f>
        <v>EYH128B</v>
      </c>
      <c r="Q1404" s="9">
        <f>VLOOKUP(B1404,Ultimo!$B$2:$D$2166,3,0)</f>
        <v>25</v>
      </c>
      <c r="R1404" s="9" t="s">
        <v>127</v>
      </c>
      <c r="S1404" s="10"/>
      <c r="T1404" s="10"/>
      <c r="U1404" s="11" t="str">
        <f>IFERROR(VLOOKUP(B1404,Ultimo!$B$2:$Q$2166,14,0),"")</f>
        <v>15/3/22</v>
      </c>
      <c r="V1404" s="12">
        <f>IFERROR(VLOOKUP(B1404,Ultimo!$B$2:$Q$2166,15,0),"")</f>
        <v>0.45833333333333331</v>
      </c>
      <c r="W1404" s="13" t="str">
        <f>IFERROR(VLOOKUP(B1404,Ultimo!$B$2:$T$2166,19,0),"")</f>
        <v>BLUE ROOM</v>
      </c>
      <c r="X1404" s="13" t="str">
        <f>IFERROR(VLOOKUP(B1404,Ultimo!$B$2:$B$2166,1,0),"")</f>
        <v>FBJ332A</v>
      </c>
    </row>
    <row r="1405" spans="1:24" ht="14.4">
      <c r="A1405" s="8" t="e">
        <f t="shared" si="1"/>
        <v>#REF!</v>
      </c>
      <c r="B1405" s="9" t="s">
        <v>4130</v>
      </c>
      <c r="C1405" s="8">
        <v>2021</v>
      </c>
      <c r="D1405" s="9" t="s">
        <v>4131</v>
      </c>
      <c r="E1405" s="14">
        <v>44199</v>
      </c>
      <c r="F1405" s="9" t="s">
        <v>4130</v>
      </c>
      <c r="G1405" s="8">
        <v>11</v>
      </c>
      <c r="H1405" s="9" t="s">
        <v>125</v>
      </c>
      <c r="I1405" s="8">
        <v>1067323</v>
      </c>
      <c r="J1405" s="8">
        <v>2</v>
      </c>
      <c r="K1405" s="9" t="s">
        <v>1908</v>
      </c>
      <c r="L1405" s="9" t="s">
        <v>164</v>
      </c>
      <c r="M1405" s="8">
        <v>14</v>
      </c>
      <c r="N1405" s="10"/>
      <c r="O1405" s="9" t="str">
        <f t="shared" si="99"/>
        <v>MAYCOTT LUCIA</v>
      </c>
      <c r="P1405" s="9" t="str">
        <f>VLOOKUP(B1405,Ultimo!$B$2:$C$2166,2,0)</f>
        <v>EYH129B</v>
      </c>
      <c r="Q1405" s="9">
        <f>VLOOKUP(B1405,Ultimo!$B$2:$D$2166,3,0)</f>
        <v>25</v>
      </c>
      <c r="R1405" s="9" t="s">
        <v>127</v>
      </c>
      <c r="S1405" s="10"/>
      <c r="T1405" s="10"/>
      <c r="U1405" s="11" t="str">
        <f>IFERROR(VLOOKUP(B1405,Ultimo!$B$2:$Q$2166,14,0),"")</f>
        <v>15/3/22</v>
      </c>
      <c r="V1405" s="12">
        <f>IFERROR(VLOOKUP(B1405,Ultimo!$B$2:$Q$2166,15,0),"")</f>
        <v>0.375</v>
      </c>
      <c r="W1405" s="13" t="str">
        <f>IFERROR(VLOOKUP(B1405,Ultimo!$B$2:$T$2166,19,0),"")</f>
        <v>BLUE ROOM</v>
      </c>
      <c r="X1405" s="13" t="str">
        <f>IFERROR(VLOOKUP(B1405,Ultimo!$B$2:$B$2166,1,0),"")</f>
        <v>FBJ333A</v>
      </c>
    </row>
    <row r="1406" spans="1:24" ht="14.4">
      <c r="A1406" s="8" t="e">
        <f t="shared" si="1"/>
        <v>#REF!</v>
      </c>
      <c r="B1406" s="9" t="s">
        <v>4132</v>
      </c>
      <c r="C1406" s="8">
        <v>2021</v>
      </c>
      <c r="D1406" s="9" t="s">
        <v>4133</v>
      </c>
      <c r="E1406" s="14">
        <v>44199</v>
      </c>
      <c r="F1406" s="9" t="s">
        <v>4132</v>
      </c>
      <c r="G1406" s="8">
        <v>11</v>
      </c>
      <c r="H1406" s="9" t="s">
        <v>125</v>
      </c>
      <c r="I1406" s="8">
        <v>909590</v>
      </c>
      <c r="J1406" s="8">
        <v>2</v>
      </c>
      <c r="K1406" s="9" t="s">
        <v>1381</v>
      </c>
      <c r="L1406" s="9" t="s">
        <v>169</v>
      </c>
      <c r="M1406" s="8">
        <v>7</v>
      </c>
      <c r="N1406" s="10"/>
      <c r="O1406" s="9" t="str">
        <f t="shared" si="99"/>
        <v>CASTILLO LUCIA</v>
      </c>
      <c r="P1406" s="9" t="str">
        <f>VLOOKUP(B1406,Ultimo!$B$2:$C$2166,2,0)</f>
        <v>EYG185B</v>
      </c>
      <c r="Q1406" s="9">
        <f>VLOOKUP(B1406,Ultimo!$B$2:$D$2166,3,0)</f>
        <v>4</v>
      </c>
      <c r="R1406" s="10"/>
      <c r="S1406" s="10"/>
      <c r="T1406" s="10"/>
      <c r="U1406" s="11" t="str">
        <f>IFERROR(VLOOKUP(B1406,Ultimo!$B$2:$Q$2166,14,0),"")</f>
        <v>15/3/22</v>
      </c>
      <c r="V1406" s="12">
        <f>IFERROR(VLOOKUP(B1406,Ultimo!$B$2:$Q$2166,15,0),"")</f>
        <v>0.45833333333333331</v>
      </c>
      <c r="W1406" s="13" t="str">
        <f>IFERROR(VLOOKUP(B1406,Ultimo!$B$2:$T$2166,19,0),"")</f>
        <v>AUDITORIO PT</v>
      </c>
      <c r="X1406" s="13" t="str">
        <f>IFERROR(VLOOKUP(B1406,Ultimo!$B$2:$B$2166,1,0),"")</f>
        <v>FBJ334A</v>
      </c>
    </row>
    <row r="1407" spans="1:24" ht="14.4">
      <c r="A1407" s="8" t="e">
        <f t="shared" si="1"/>
        <v>#REF!</v>
      </c>
      <c r="B1407" s="9" t="s">
        <v>4134</v>
      </c>
      <c r="C1407" s="8">
        <v>2021</v>
      </c>
      <c r="D1407" s="9" t="s">
        <v>4135</v>
      </c>
      <c r="E1407" s="14">
        <v>44199</v>
      </c>
      <c r="F1407" s="9" t="s">
        <v>4134</v>
      </c>
      <c r="G1407" s="8">
        <v>11</v>
      </c>
      <c r="H1407" s="9" t="s">
        <v>125</v>
      </c>
      <c r="I1407" s="8">
        <v>1181617</v>
      </c>
      <c r="J1407" s="8">
        <v>2</v>
      </c>
      <c r="K1407" s="9" t="s">
        <v>4136</v>
      </c>
      <c r="L1407" s="9" t="s">
        <v>169</v>
      </c>
      <c r="M1407" s="8">
        <v>1</v>
      </c>
      <c r="N1407" s="10"/>
      <c r="O1407" s="9" t="str">
        <f t="shared" si="99"/>
        <v>CASTILLO LUCIA</v>
      </c>
      <c r="P1407" s="9" t="str">
        <f>VLOOKUP(B1407,Ultimo!$B$2:$C$2166,2,0)</f>
        <v>EYG186B</v>
      </c>
      <c r="Q1407" s="9">
        <f>VLOOKUP(B1407,Ultimo!$B$2:$D$2166,3,0)</f>
        <v>4</v>
      </c>
      <c r="R1407" s="10"/>
      <c r="S1407" s="10"/>
      <c r="T1407" s="10"/>
      <c r="U1407" s="11" t="str">
        <f>IFERROR(VLOOKUP(B1407,Ultimo!$B$2:$Q$2166,14,0),"")</f>
        <v>14/3/22</v>
      </c>
      <c r="V1407" s="12">
        <f>IFERROR(VLOOKUP(B1407,Ultimo!$B$2:$Q$2166,15,0),"")</f>
        <v>0.70833333333333337</v>
      </c>
      <c r="W1407" s="13" t="str">
        <f>IFERROR(VLOOKUP(B1407,Ultimo!$B$2:$T$2166,19,0),"")</f>
        <v>AUDITORIO PT</v>
      </c>
      <c r="X1407" s="13" t="str">
        <f>IFERROR(VLOOKUP(B1407,Ultimo!$B$2:$B$2166,1,0),"")</f>
        <v>FBJ336A</v>
      </c>
    </row>
    <row r="1408" spans="1:24" ht="14.4">
      <c r="A1408" s="8" t="e">
        <f t="shared" si="1"/>
        <v>#REF!</v>
      </c>
      <c r="B1408" s="9" t="s">
        <v>4137</v>
      </c>
      <c r="C1408" s="8">
        <v>2021</v>
      </c>
      <c r="D1408" s="9" t="s">
        <v>4138</v>
      </c>
      <c r="E1408" s="14">
        <v>44199</v>
      </c>
      <c r="F1408" s="9" t="s">
        <v>4137</v>
      </c>
      <c r="G1408" s="8">
        <v>11</v>
      </c>
      <c r="H1408" s="9" t="s">
        <v>125</v>
      </c>
      <c r="I1408" s="8">
        <v>1392375</v>
      </c>
      <c r="J1408" s="8">
        <v>2</v>
      </c>
      <c r="K1408" s="9" t="s">
        <v>4139</v>
      </c>
      <c r="L1408" s="9" t="s">
        <v>180</v>
      </c>
      <c r="M1408" s="8">
        <v>4</v>
      </c>
      <c r="N1408" s="15" t="e">
        <v>#N/A</v>
      </c>
      <c r="O1408" s="9" t="str">
        <f t="shared" si="99"/>
        <v>CASTILLO LUCIA</v>
      </c>
      <c r="P1408" s="9" t="str">
        <f>VLOOKUP(B1408,Ultimo!$B$2:$C$2166,2,0)</f>
        <v>EYG643B</v>
      </c>
      <c r="Q1408" s="9">
        <f>VLOOKUP(B1408,Ultimo!$B$2:$D$2166,3,0)</f>
        <v>13</v>
      </c>
      <c r="R1408" s="10"/>
      <c r="S1408" s="10"/>
      <c r="T1408" s="10"/>
      <c r="U1408" s="11" t="str">
        <f>IFERROR(VLOOKUP(B1408,Ultimo!$B$2:$Q$2166,14,0),"")</f>
        <v>23/3/22</v>
      </c>
      <c r="V1408" s="12">
        <f>IFERROR(VLOOKUP(B1408,Ultimo!$B$2:$Q$2166,15,0),"")</f>
        <v>0.375</v>
      </c>
      <c r="W1408" s="13" t="str">
        <f>IFERROR(VLOOKUP(B1408,Ultimo!$B$2:$T$2166,19,0),"")</f>
        <v>AUDITORIO</v>
      </c>
      <c r="X1408" s="13" t="str">
        <f>IFERROR(VLOOKUP(B1408,Ultimo!$B$2:$B$2166,1,0),"")</f>
        <v>FBJ337A</v>
      </c>
    </row>
    <row r="1409" spans="1:24" ht="14.4">
      <c r="A1409" s="8" t="e">
        <f t="shared" si="1"/>
        <v>#REF!</v>
      </c>
      <c r="B1409" s="9" t="s">
        <v>4140</v>
      </c>
      <c r="C1409" s="8">
        <v>2021</v>
      </c>
      <c r="D1409" s="9" t="s">
        <v>4141</v>
      </c>
      <c r="E1409" s="14">
        <v>44199</v>
      </c>
      <c r="F1409" s="9" t="s">
        <v>4140</v>
      </c>
      <c r="G1409" s="8">
        <v>11</v>
      </c>
      <c r="H1409" s="9" t="s">
        <v>125</v>
      </c>
      <c r="I1409" s="8">
        <v>1259803</v>
      </c>
      <c r="J1409" s="8">
        <v>2</v>
      </c>
      <c r="K1409" s="9" t="s">
        <v>4142</v>
      </c>
      <c r="L1409" s="9" t="s">
        <v>169</v>
      </c>
      <c r="M1409" s="8">
        <v>1</v>
      </c>
      <c r="N1409" s="10"/>
      <c r="O1409" s="9" t="str">
        <f t="shared" si="99"/>
        <v>CASTILLO LUCIA</v>
      </c>
      <c r="P1409" s="9" t="str">
        <f>VLOOKUP(B1409,Ultimo!$B$2:$C$2166,2,0)</f>
        <v>EYG187B</v>
      </c>
      <c r="Q1409" s="9">
        <f>VLOOKUP(B1409,Ultimo!$B$2:$D$2166,3,0)</f>
        <v>4</v>
      </c>
      <c r="R1409" s="10"/>
      <c r="S1409" s="10"/>
      <c r="T1409" s="10"/>
      <c r="U1409" s="11" t="str">
        <f>IFERROR(VLOOKUP(B1409,Ultimo!$B$2:$Q$2166,14,0),"")</f>
        <v>14/3/22</v>
      </c>
      <c r="V1409" s="12">
        <f>IFERROR(VLOOKUP(B1409,Ultimo!$B$2:$Q$2166,15,0),"")</f>
        <v>0.66666666666666663</v>
      </c>
      <c r="W1409" s="13" t="str">
        <f>IFERROR(VLOOKUP(B1409,Ultimo!$B$2:$T$2166,19,0),"")</f>
        <v>AUDITORIO PT</v>
      </c>
      <c r="X1409" s="13" t="str">
        <f>IFERROR(VLOOKUP(B1409,Ultimo!$B$2:$B$2166,1,0),"")</f>
        <v>FBJ339A</v>
      </c>
    </row>
    <row r="1410" spans="1:24" ht="14.4">
      <c r="A1410" s="8" t="e">
        <f t="shared" si="1"/>
        <v>#REF!</v>
      </c>
      <c r="B1410" s="9" t="s">
        <v>4143</v>
      </c>
      <c r="C1410" s="8">
        <v>2021</v>
      </c>
      <c r="D1410" s="9" t="s">
        <v>4144</v>
      </c>
      <c r="E1410" s="14">
        <v>44199</v>
      </c>
      <c r="F1410" s="9" t="s">
        <v>4143</v>
      </c>
      <c r="G1410" s="8">
        <v>11</v>
      </c>
      <c r="H1410" s="9" t="s">
        <v>125</v>
      </c>
      <c r="I1410" s="8">
        <v>1552105</v>
      </c>
      <c r="J1410" s="8">
        <v>2</v>
      </c>
      <c r="K1410" s="9" t="s">
        <v>4145</v>
      </c>
      <c r="L1410" s="9" t="s">
        <v>180</v>
      </c>
      <c r="M1410" s="8">
        <v>4</v>
      </c>
      <c r="N1410" s="15" t="e">
        <v>#N/A</v>
      </c>
      <c r="O1410" s="9" t="str">
        <f t="shared" si="99"/>
        <v>CASTILLO LUCIA</v>
      </c>
      <c r="P1410" s="9" t="str">
        <f>VLOOKUP(B1410,Ultimo!$B$2:$C$2166,2,0)</f>
        <v>EYG644B</v>
      </c>
      <c r="Q1410" s="9">
        <f>VLOOKUP(B1410,Ultimo!$B$2:$D$2166,3,0)</f>
        <v>13</v>
      </c>
      <c r="R1410" s="10"/>
      <c r="S1410" s="10"/>
      <c r="T1410" s="10"/>
      <c r="U1410" s="11" t="str">
        <f>IFERROR(VLOOKUP(B1410,Ultimo!$B$2:$Q$2166,14,0),"")</f>
        <v>23/3/22</v>
      </c>
      <c r="V1410" s="12">
        <f>IFERROR(VLOOKUP(B1410,Ultimo!$B$2:$Q$2166,15,0),"")</f>
        <v>0.41666666666666669</v>
      </c>
      <c r="W1410" s="13" t="str">
        <f>IFERROR(VLOOKUP(B1410,Ultimo!$B$2:$T$2166,19,0),"")</f>
        <v>AUDITORIO</v>
      </c>
      <c r="X1410" s="13" t="str">
        <f>IFERROR(VLOOKUP(B1410,Ultimo!$B$2:$B$2166,1,0),"")</f>
        <v>FBJ340A</v>
      </c>
    </row>
    <row r="1411" spans="1:24" ht="14.4">
      <c r="A1411" s="8" t="e">
        <f t="shared" si="1"/>
        <v>#REF!</v>
      </c>
      <c r="B1411" s="9" t="s">
        <v>4146</v>
      </c>
      <c r="C1411" s="8">
        <v>2021</v>
      </c>
      <c r="D1411" s="9" t="s">
        <v>4147</v>
      </c>
      <c r="E1411" s="14">
        <v>44199</v>
      </c>
      <c r="F1411" s="9" t="s">
        <v>4146</v>
      </c>
      <c r="G1411" s="8">
        <v>11</v>
      </c>
      <c r="H1411" s="9" t="s">
        <v>125</v>
      </c>
      <c r="I1411" s="8">
        <v>862415</v>
      </c>
      <c r="J1411" s="8">
        <v>2</v>
      </c>
      <c r="K1411" s="9" t="s">
        <v>972</v>
      </c>
      <c r="L1411" s="9" t="s">
        <v>180</v>
      </c>
      <c r="M1411" s="8">
        <v>4</v>
      </c>
      <c r="N1411" s="15" t="e">
        <v>#N/A</v>
      </c>
      <c r="O1411" s="9" t="str">
        <f t="shared" si="99"/>
        <v>CASTILLO LUCIA</v>
      </c>
      <c r="P1411" s="9" t="str">
        <f>VLOOKUP(B1411,Ultimo!$B$2:$C$2166,2,0)</f>
        <v>EYG645B</v>
      </c>
      <c r="Q1411" s="9">
        <f>VLOOKUP(B1411,Ultimo!$B$2:$D$2166,3,0)</f>
        <v>13</v>
      </c>
      <c r="R1411" s="10"/>
      <c r="S1411" s="10"/>
      <c r="T1411" s="10"/>
      <c r="U1411" s="11" t="str">
        <f>IFERROR(VLOOKUP(B1411,Ultimo!$B$2:$Q$2166,14,0),"")</f>
        <v>18/3/22</v>
      </c>
      <c r="V1411" s="12">
        <f>IFERROR(VLOOKUP(B1411,Ultimo!$B$2:$Q$2166,15,0),"")</f>
        <v>0.625</v>
      </c>
      <c r="W1411" s="13" t="str">
        <f>IFERROR(VLOOKUP(B1411,Ultimo!$B$2:$T$2166,19,0),"")</f>
        <v>AUDITORIO</v>
      </c>
      <c r="X1411" s="13" t="str">
        <f>IFERROR(VLOOKUP(B1411,Ultimo!$B$2:$B$2166,1,0),"")</f>
        <v>FBJ341A</v>
      </c>
    </row>
    <row r="1412" spans="1:24" ht="14.4">
      <c r="A1412" s="8" t="e">
        <f t="shared" si="1"/>
        <v>#REF!</v>
      </c>
      <c r="B1412" s="9" t="s">
        <v>4148</v>
      </c>
      <c r="C1412" s="8">
        <v>2021</v>
      </c>
      <c r="D1412" s="9" t="s">
        <v>4149</v>
      </c>
      <c r="E1412" s="14">
        <v>44199</v>
      </c>
      <c r="F1412" s="9" t="s">
        <v>4148</v>
      </c>
      <c r="G1412" s="8">
        <v>11</v>
      </c>
      <c r="H1412" s="9" t="s">
        <v>125</v>
      </c>
      <c r="I1412" s="8">
        <v>1079867</v>
      </c>
      <c r="J1412" s="8">
        <v>2</v>
      </c>
      <c r="K1412" s="9" t="s">
        <v>694</v>
      </c>
      <c r="L1412" s="9" t="s">
        <v>180</v>
      </c>
      <c r="M1412" s="8">
        <v>4</v>
      </c>
      <c r="N1412" s="15" t="e">
        <v>#N/A</v>
      </c>
      <c r="O1412" s="9" t="str">
        <f t="shared" si="99"/>
        <v>CASTILLO LUCIA</v>
      </c>
      <c r="P1412" s="9" t="str">
        <f>VLOOKUP(B1412,Ultimo!$B$2:$C$2166,2,0)</f>
        <v>EYG646B</v>
      </c>
      <c r="Q1412" s="9">
        <f>VLOOKUP(B1412,Ultimo!$B$2:$D$2166,3,0)</f>
        <v>13</v>
      </c>
      <c r="R1412" s="10"/>
      <c r="S1412" s="10"/>
      <c r="T1412" s="10"/>
      <c r="U1412" s="11" t="str">
        <f>IFERROR(VLOOKUP(B1412,Ultimo!$B$2:$Q$2166,14,0),"")</f>
        <v>24/3/22</v>
      </c>
      <c r="V1412" s="12">
        <f>IFERROR(VLOOKUP(B1412,Ultimo!$B$2:$Q$2166,15,0),"")</f>
        <v>0.54166666666666663</v>
      </c>
      <c r="W1412" s="13" t="str">
        <f>IFERROR(VLOOKUP(B1412,Ultimo!$B$2:$T$2166,19,0),"")</f>
        <v>AUDITORIO</v>
      </c>
      <c r="X1412" s="13" t="str">
        <f>IFERROR(VLOOKUP(B1412,Ultimo!$B$2:$B$2166,1,0),"")</f>
        <v>FBJ342A</v>
      </c>
    </row>
    <row r="1413" spans="1:24" ht="14.4">
      <c r="A1413" s="8" t="e">
        <f t="shared" si="1"/>
        <v>#REF!</v>
      </c>
      <c r="B1413" s="9" t="s">
        <v>4150</v>
      </c>
      <c r="C1413" s="8">
        <v>2021</v>
      </c>
      <c r="D1413" s="9" t="s">
        <v>4151</v>
      </c>
      <c r="E1413" s="14">
        <v>44199</v>
      </c>
      <c r="F1413" s="9" t="s">
        <v>4150</v>
      </c>
      <c r="G1413" s="8">
        <v>11</v>
      </c>
      <c r="H1413" s="9" t="s">
        <v>125</v>
      </c>
      <c r="I1413" s="8">
        <v>1185367</v>
      </c>
      <c r="J1413" s="8">
        <v>2</v>
      </c>
      <c r="K1413" s="9" t="s">
        <v>4152</v>
      </c>
      <c r="L1413" s="9" t="s">
        <v>180</v>
      </c>
      <c r="M1413" s="8">
        <v>4</v>
      </c>
      <c r="N1413" s="15" t="e">
        <v>#N/A</v>
      </c>
      <c r="O1413" s="9" t="str">
        <f t="shared" si="99"/>
        <v>CASTILLO LUCIA</v>
      </c>
      <c r="P1413" s="9" t="str">
        <f>VLOOKUP(B1413,Ultimo!$B$2:$C$2166,2,0)</f>
        <v>EYG647B</v>
      </c>
      <c r="Q1413" s="9">
        <f>VLOOKUP(B1413,Ultimo!$B$2:$D$2166,3,0)</f>
        <v>13</v>
      </c>
      <c r="R1413" s="10"/>
      <c r="S1413" s="10"/>
      <c r="T1413" s="10"/>
      <c r="U1413" s="11" t="str">
        <f>IFERROR(VLOOKUP(B1413,Ultimo!$B$2:$Q$2166,14,0),"")</f>
        <v>22/3/22</v>
      </c>
      <c r="V1413" s="12">
        <f>IFERROR(VLOOKUP(B1413,Ultimo!$B$2:$Q$2166,15,0),"")</f>
        <v>0.70833333333333337</v>
      </c>
      <c r="W1413" s="13" t="str">
        <f>IFERROR(VLOOKUP(B1413,Ultimo!$B$2:$T$2166,19,0),"")</f>
        <v>AUDITORIO</v>
      </c>
      <c r="X1413" s="13" t="str">
        <f>IFERROR(VLOOKUP(B1413,Ultimo!$B$2:$B$2166,1,0),"")</f>
        <v>FBJ343A</v>
      </c>
    </row>
    <row r="1414" spans="1:24" ht="14.4">
      <c r="A1414" s="8" t="e">
        <f t="shared" si="1"/>
        <v>#REF!</v>
      </c>
      <c r="B1414" s="9" t="s">
        <v>4153</v>
      </c>
      <c r="C1414" s="8">
        <v>2021</v>
      </c>
      <c r="D1414" s="9" t="s">
        <v>4154</v>
      </c>
      <c r="E1414" s="14">
        <v>44199</v>
      </c>
      <c r="F1414" s="9" t="s">
        <v>4153</v>
      </c>
      <c r="G1414" s="8">
        <v>11</v>
      </c>
      <c r="H1414" s="9" t="s">
        <v>125</v>
      </c>
      <c r="I1414" s="8">
        <v>1418307</v>
      </c>
      <c r="J1414" s="8">
        <v>2</v>
      </c>
      <c r="K1414" s="9" t="s">
        <v>2209</v>
      </c>
      <c r="L1414" s="9" t="s">
        <v>180</v>
      </c>
      <c r="M1414" s="8">
        <v>4</v>
      </c>
      <c r="N1414" s="15" t="e">
        <v>#N/A</v>
      </c>
      <c r="O1414" s="9" t="str">
        <f t="shared" si="99"/>
        <v>CASTILLO LUCIA</v>
      </c>
      <c r="P1414" s="9" t="str">
        <f>VLOOKUP(B1414,Ultimo!$B$2:$C$2166,2,0)</f>
        <v>EYG648B</v>
      </c>
      <c r="Q1414" s="9">
        <f>VLOOKUP(B1414,Ultimo!$B$2:$D$2166,3,0)</f>
        <v>13</v>
      </c>
      <c r="R1414" s="10"/>
      <c r="S1414" s="10"/>
      <c r="T1414" s="10"/>
      <c r="U1414" s="11" t="str">
        <f>IFERROR(VLOOKUP(B1414,Ultimo!$B$2:$Q$2166,14,0),"")</f>
        <v>23/3/22</v>
      </c>
      <c r="V1414" s="12">
        <f>IFERROR(VLOOKUP(B1414,Ultimo!$B$2:$Q$2166,15,0),"")</f>
        <v>0.625</v>
      </c>
      <c r="W1414" s="13" t="str">
        <f>IFERROR(VLOOKUP(B1414,Ultimo!$B$2:$T$2166,19,0),"")</f>
        <v>AUDITORIO</v>
      </c>
      <c r="X1414" s="13" t="str">
        <f>IFERROR(VLOOKUP(B1414,Ultimo!$B$2:$B$2166,1,0),"")</f>
        <v>FBJ344A</v>
      </c>
    </row>
    <row r="1415" spans="1:24" ht="14.4">
      <c r="A1415" s="8" t="e">
        <f t="shared" si="1"/>
        <v>#REF!</v>
      </c>
      <c r="B1415" s="9" t="s">
        <v>4155</v>
      </c>
      <c r="C1415" s="8">
        <v>2021</v>
      </c>
      <c r="D1415" s="9" t="s">
        <v>4156</v>
      </c>
      <c r="E1415" s="14">
        <v>44199</v>
      </c>
      <c r="F1415" s="9" t="s">
        <v>4155</v>
      </c>
      <c r="G1415" s="8">
        <v>11</v>
      </c>
      <c r="H1415" s="9" t="s">
        <v>125</v>
      </c>
      <c r="I1415" s="8">
        <v>1424238</v>
      </c>
      <c r="J1415" s="8">
        <v>2</v>
      </c>
      <c r="K1415" s="9" t="s">
        <v>4157</v>
      </c>
      <c r="L1415" s="9" t="s">
        <v>180</v>
      </c>
      <c r="M1415" s="8">
        <v>4</v>
      </c>
      <c r="N1415" s="15" t="e">
        <v>#N/A</v>
      </c>
      <c r="O1415" s="9" t="str">
        <f t="shared" si="99"/>
        <v>CASTILLO LUCIA</v>
      </c>
      <c r="P1415" s="9" t="str">
        <f>VLOOKUP(B1415,Ultimo!$B$2:$C$2166,2,0)</f>
        <v>EYG649B</v>
      </c>
      <c r="Q1415" s="9">
        <f>VLOOKUP(B1415,Ultimo!$B$2:$D$2166,3,0)</f>
        <v>13</v>
      </c>
      <c r="R1415" s="10"/>
      <c r="S1415" s="10"/>
      <c r="T1415" s="10"/>
      <c r="U1415" s="11" t="str">
        <f>IFERROR(VLOOKUP(B1415,Ultimo!$B$2:$Q$2166,14,0),"")</f>
        <v>18/3/22</v>
      </c>
      <c r="V1415" s="12">
        <f>IFERROR(VLOOKUP(B1415,Ultimo!$B$2:$Q$2166,15,0),"")</f>
        <v>0.70833333333333337</v>
      </c>
      <c r="W1415" s="13" t="str">
        <f>IFERROR(VLOOKUP(B1415,Ultimo!$B$2:$T$2166,19,0),"")</f>
        <v>AUDITORIO</v>
      </c>
      <c r="X1415" s="13" t="str">
        <f>IFERROR(VLOOKUP(B1415,Ultimo!$B$2:$B$2166,1,0),"")</f>
        <v>FBJ345A</v>
      </c>
    </row>
    <row r="1416" spans="1:24" ht="14.4">
      <c r="A1416" s="8" t="e">
        <f t="shared" si="1"/>
        <v>#REF!</v>
      </c>
      <c r="B1416" s="9" t="s">
        <v>4158</v>
      </c>
      <c r="C1416" s="8">
        <v>2021</v>
      </c>
      <c r="D1416" s="9" t="s">
        <v>4159</v>
      </c>
      <c r="E1416" s="14">
        <v>44258</v>
      </c>
      <c r="F1416" s="9" t="s">
        <v>4158</v>
      </c>
      <c r="G1416" s="8">
        <v>11</v>
      </c>
      <c r="H1416" s="9" t="s">
        <v>125</v>
      </c>
      <c r="I1416" s="8">
        <v>1451433</v>
      </c>
      <c r="J1416" s="8">
        <v>2</v>
      </c>
      <c r="K1416" s="9" t="s">
        <v>4160</v>
      </c>
      <c r="L1416" s="9" t="s">
        <v>180</v>
      </c>
      <c r="M1416" s="8">
        <v>4</v>
      </c>
      <c r="N1416" s="15" t="e">
        <v>#N/A</v>
      </c>
      <c r="O1416" s="9" t="str">
        <f t="shared" si="99"/>
        <v>CASTILLO LUCIA</v>
      </c>
      <c r="P1416" s="9" t="str">
        <f>VLOOKUP(B1416,Ultimo!$B$2:$C$2166,2,0)</f>
        <v>EYG650B</v>
      </c>
      <c r="Q1416" s="9">
        <f>VLOOKUP(B1416,Ultimo!$B$2:$D$2166,3,0)</f>
        <v>14</v>
      </c>
      <c r="R1416" s="10"/>
      <c r="S1416" s="10"/>
      <c r="T1416" s="10"/>
      <c r="U1416" s="11" t="str">
        <f>IFERROR(VLOOKUP(B1416,Ultimo!$B$2:$Q$2166,14,0),"")</f>
        <v>23/3/22</v>
      </c>
      <c r="V1416" s="12">
        <f>IFERROR(VLOOKUP(B1416,Ultimo!$B$2:$Q$2166,15,0),"")</f>
        <v>0.54166666666666663</v>
      </c>
      <c r="W1416" s="13" t="str">
        <f>IFERROR(VLOOKUP(B1416,Ultimo!$B$2:$T$2166,19,0),"")</f>
        <v>AUDITORIO</v>
      </c>
      <c r="X1416" s="13" t="str">
        <f>IFERROR(VLOOKUP(B1416,Ultimo!$B$2:$B$2166,1,0),"")</f>
        <v>FBJ346A</v>
      </c>
    </row>
    <row r="1417" spans="1:24" ht="14.4">
      <c r="A1417" s="8" t="e">
        <f t="shared" si="1"/>
        <v>#REF!</v>
      </c>
      <c r="B1417" s="9" t="s">
        <v>4161</v>
      </c>
      <c r="C1417" s="8">
        <v>2021</v>
      </c>
      <c r="D1417" s="9" t="s">
        <v>4162</v>
      </c>
      <c r="E1417" s="14">
        <v>44258</v>
      </c>
      <c r="F1417" s="9" t="s">
        <v>4161</v>
      </c>
      <c r="G1417" s="8">
        <v>11</v>
      </c>
      <c r="H1417" s="9" t="s">
        <v>125</v>
      </c>
      <c r="I1417" s="8">
        <v>1085246</v>
      </c>
      <c r="J1417" s="8">
        <v>2</v>
      </c>
      <c r="K1417" s="9" t="s">
        <v>4163</v>
      </c>
      <c r="L1417" s="9" t="s">
        <v>180</v>
      </c>
      <c r="M1417" s="8">
        <v>4</v>
      </c>
      <c r="N1417" s="15" t="e">
        <v>#N/A</v>
      </c>
      <c r="O1417" s="9" t="str">
        <f t="shared" si="99"/>
        <v>CASTILLO LUCIA</v>
      </c>
      <c r="P1417" s="9" t="str">
        <f>VLOOKUP(B1417,Ultimo!$B$2:$C$2166,2,0)</f>
        <v>EYG651B</v>
      </c>
      <c r="Q1417" s="9">
        <f>VLOOKUP(B1417,Ultimo!$B$2:$D$2166,3,0)</f>
        <v>14</v>
      </c>
      <c r="R1417" s="10"/>
      <c r="S1417" s="10"/>
      <c r="T1417" s="10"/>
      <c r="U1417" s="11" t="str">
        <f>IFERROR(VLOOKUP(B1417,Ultimo!$B$2:$Q$2166,14,0),"")</f>
        <v>25/3/22</v>
      </c>
      <c r="V1417" s="12">
        <f>IFERROR(VLOOKUP(B1417,Ultimo!$B$2:$Q$2166,15,0),"")</f>
        <v>0.66666666666666663</v>
      </c>
      <c r="W1417" s="13" t="str">
        <f>IFERROR(VLOOKUP(B1417,Ultimo!$B$2:$T$2166,19,0),"")</f>
        <v>AUDITORIO</v>
      </c>
      <c r="X1417" s="13" t="str">
        <f>IFERROR(VLOOKUP(B1417,Ultimo!$B$2:$B$2166,1,0),"")</f>
        <v>FBJ347A</v>
      </c>
    </row>
    <row r="1418" spans="1:24" ht="14.4">
      <c r="A1418" s="8" t="e">
        <f t="shared" si="1"/>
        <v>#REF!</v>
      </c>
      <c r="B1418" s="9" t="s">
        <v>4164</v>
      </c>
      <c r="C1418" s="8">
        <v>2021</v>
      </c>
      <c r="D1418" s="9" t="s">
        <v>4165</v>
      </c>
      <c r="E1418" s="14">
        <v>44258</v>
      </c>
      <c r="F1418" s="9" t="s">
        <v>4164</v>
      </c>
      <c r="G1418" s="8">
        <v>11</v>
      </c>
      <c r="H1418" s="9" t="s">
        <v>125</v>
      </c>
      <c r="I1418" s="8">
        <v>1379431</v>
      </c>
      <c r="J1418" s="8">
        <v>2</v>
      </c>
      <c r="K1418" s="9" t="s">
        <v>4166</v>
      </c>
      <c r="L1418" s="9" t="s">
        <v>169</v>
      </c>
      <c r="M1418" s="8">
        <v>1</v>
      </c>
      <c r="N1418" s="10"/>
      <c r="O1418" s="9" t="str">
        <f t="shared" si="99"/>
        <v>CASTILLO LUCIA</v>
      </c>
      <c r="P1418" s="9" t="str">
        <f>VLOOKUP(B1418,Ultimo!$B$2:$C$2166,2,0)</f>
        <v>EYG188B</v>
      </c>
      <c r="Q1418" s="9">
        <f>VLOOKUP(B1418,Ultimo!$B$2:$D$2166,3,0)</f>
        <v>4</v>
      </c>
      <c r="R1418" s="10"/>
      <c r="S1418" s="10"/>
      <c r="T1418" s="10"/>
      <c r="U1418" s="11" t="str">
        <f>IFERROR(VLOOKUP(B1418,Ultimo!$B$2:$Q$2166,14,0),"")</f>
        <v>16/3/22</v>
      </c>
      <c r="V1418" s="12">
        <f>IFERROR(VLOOKUP(B1418,Ultimo!$B$2:$Q$2166,15,0),"")</f>
        <v>0.54166666666666663</v>
      </c>
      <c r="W1418" s="13" t="str">
        <f>IFERROR(VLOOKUP(B1418,Ultimo!$B$2:$T$2166,19,0),"")</f>
        <v>AUDITORIO PT</v>
      </c>
      <c r="X1418" s="13" t="str">
        <f>IFERROR(VLOOKUP(B1418,Ultimo!$B$2:$B$2166,1,0),"")</f>
        <v>FBJ349A</v>
      </c>
    </row>
    <row r="1419" spans="1:24" ht="14.4">
      <c r="A1419" s="8" t="e">
        <f t="shared" si="1"/>
        <v>#REF!</v>
      </c>
      <c r="B1419" s="9" t="s">
        <v>4167</v>
      </c>
      <c r="C1419" s="8">
        <v>2021</v>
      </c>
      <c r="D1419" s="9" t="s">
        <v>4168</v>
      </c>
      <c r="E1419" s="14">
        <v>44258</v>
      </c>
      <c r="F1419" s="9" t="s">
        <v>4167</v>
      </c>
      <c r="G1419" s="8">
        <v>11</v>
      </c>
      <c r="H1419" s="9" t="s">
        <v>125</v>
      </c>
      <c r="I1419" s="8">
        <v>1400637</v>
      </c>
      <c r="J1419" s="8">
        <v>2</v>
      </c>
      <c r="K1419" s="9" t="s">
        <v>4169</v>
      </c>
      <c r="L1419" s="9" t="s">
        <v>180</v>
      </c>
      <c r="M1419" s="8">
        <v>4</v>
      </c>
      <c r="N1419" s="15" t="e">
        <v>#N/A</v>
      </c>
      <c r="O1419" s="9" t="str">
        <f t="shared" si="99"/>
        <v>CASTILLO LUCIA</v>
      </c>
      <c r="P1419" s="9" t="str">
        <f>VLOOKUP(B1419,Ultimo!$B$2:$C$2166,2,0)</f>
        <v>EYG652B</v>
      </c>
      <c r="Q1419" s="9">
        <f>VLOOKUP(B1419,Ultimo!$B$2:$D$2166,3,0)</f>
        <v>14</v>
      </c>
      <c r="R1419" s="10"/>
      <c r="S1419" s="10"/>
      <c r="T1419" s="10"/>
      <c r="U1419" s="11" t="str">
        <f>IFERROR(VLOOKUP(B1419,Ultimo!$B$2:$Q$2166,14,0),"")</f>
        <v>17/3/22</v>
      </c>
      <c r="V1419" s="12">
        <f>IFERROR(VLOOKUP(B1419,Ultimo!$B$2:$Q$2166,15,0),"")</f>
        <v>0.5</v>
      </c>
      <c r="W1419" s="13" t="str">
        <f>IFERROR(VLOOKUP(B1419,Ultimo!$B$2:$T$2166,19,0),"")</f>
        <v>AUDITORIO</v>
      </c>
      <c r="X1419" s="13" t="str">
        <f>IFERROR(VLOOKUP(B1419,Ultimo!$B$2:$B$2166,1,0),"")</f>
        <v>FBJ350A</v>
      </c>
    </row>
    <row r="1420" spans="1:24" ht="14.4">
      <c r="A1420" s="8" t="e">
        <f t="shared" si="1"/>
        <v>#REF!</v>
      </c>
      <c r="B1420" s="9" t="s">
        <v>4170</v>
      </c>
      <c r="C1420" s="8">
        <v>2021</v>
      </c>
      <c r="D1420" s="9" t="s">
        <v>4171</v>
      </c>
      <c r="E1420" s="14">
        <v>44258</v>
      </c>
      <c r="F1420" s="9" t="s">
        <v>4170</v>
      </c>
      <c r="G1420" s="8">
        <v>11</v>
      </c>
      <c r="H1420" s="9" t="s">
        <v>125</v>
      </c>
      <c r="I1420" s="8">
        <v>1417102</v>
      </c>
      <c r="J1420" s="8">
        <v>2</v>
      </c>
      <c r="K1420" s="9" t="s">
        <v>4172</v>
      </c>
      <c r="L1420" s="9" t="s">
        <v>180</v>
      </c>
      <c r="M1420" s="8">
        <v>4</v>
      </c>
      <c r="N1420" s="15" t="e">
        <v>#N/A</v>
      </c>
      <c r="O1420" s="9" t="str">
        <f t="shared" si="99"/>
        <v>CASTILLO LUCIA</v>
      </c>
      <c r="P1420" s="9" t="str">
        <f>VLOOKUP(B1420,Ultimo!$B$2:$C$2166,2,0)</f>
        <v>EYG653B</v>
      </c>
      <c r="Q1420" s="9">
        <f>VLOOKUP(B1420,Ultimo!$B$2:$D$2166,3,0)</f>
        <v>14</v>
      </c>
      <c r="R1420" s="10"/>
      <c r="S1420" s="10"/>
      <c r="T1420" s="10"/>
      <c r="U1420" s="11" t="str">
        <f>IFERROR(VLOOKUP(B1420,Ultimo!$B$2:$Q$2166,14,0),"")</f>
        <v>18/3/22</v>
      </c>
      <c r="V1420" s="12">
        <f>IFERROR(VLOOKUP(B1420,Ultimo!$B$2:$Q$2166,15,0),"")</f>
        <v>0.54166666666666663</v>
      </c>
      <c r="W1420" s="13" t="str">
        <f>IFERROR(VLOOKUP(B1420,Ultimo!$B$2:$T$2166,19,0),"")</f>
        <v>AUDITORIO</v>
      </c>
      <c r="X1420" s="13" t="str">
        <f>IFERROR(VLOOKUP(B1420,Ultimo!$B$2:$B$2166,1,0),"")</f>
        <v>FBJ351A</v>
      </c>
    </row>
    <row r="1421" spans="1:24" ht="14.4">
      <c r="A1421" s="8" t="e">
        <f t="shared" si="1"/>
        <v>#REF!</v>
      </c>
      <c r="B1421" s="9" t="s">
        <v>4173</v>
      </c>
      <c r="C1421" s="8">
        <v>2021</v>
      </c>
      <c r="D1421" s="9" t="s">
        <v>4174</v>
      </c>
      <c r="E1421" s="14">
        <v>44258</v>
      </c>
      <c r="F1421" s="9" t="s">
        <v>4173</v>
      </c>
      <c r="G1421" s="8">
        <v>11</v>
      </c>
      <c r="H1421" s="9" t="s">
        <v>125</v>
      </c>
      <c r="I1421" s="8">
        <v>1412314</v>
      </c>
      <c r="J1421" s="8">
        <v>2</v>
      </c>
      <c r="K1421" s="9" t="s">
        <v>4175</v>
      </c>
      <c r="L1421" s="9" t="s">
        <v>180</v>
      </c>
      <c r="M1421" s="8">
        <v>4</v>
      </c>
      <c r="N1421" s="15" t="e">
        <v>#N/A</v>
      </c>
      <c r="O1421" s="9" t="str">
        <f t="shared" si="99"/>
        <v>CASTILLO LUCIA</v>
      </c>
      <c r="P1421" s="9" t="str">
        <f>VLOOKUP(B1421,Ultimo!$B$2:$C$2166,2,0)</f>
        <v>EYG654B</v>
      </c>
      <c r="Q1421" s="9">
        <f>VLOOKUP(B1421,Ultimo!$B$2:$D$2166,3,0)</f>
        <v>14</v>
      </c>
      <c r="R1421" s="10"/>
      <c r="S1421" s="10"/>
      <c r="T1421" s="10"/>
      <c r="U1421" s="11" t="str">
        <f>IFERROR(VLOOKUP(B1421,Ultimo!$B$2:$Q$2166,14,0),"")</f>
        <v>17/3/22</v>
      </c>
      <c r="V1421" s="12">
        <f>IFERROR(VLOOKUP(B1421,Ultimo!$B$2:$Q$2166,15,0),"")</f>
        <v>0.45833333333333331</v>
      </c>
      <c r="W1421" s="13" t="str">
        <f>IFERROR(VLOOKUP(B1421,Ultimo!$B$2:$T$2166,19,0),"")</f>
        <v>AUDITORIO</v>
      </c>
      <c r="X1421" s="13" t="str">
        <f>IFERROR(VLOOKUP(B1421,Ultimo!$B$2:$B$2166,1,0),"")</f>
        <v>FBJ352A</v>
      </c>
    </row>
    <row r="1422" spans="1:24" ht="14.4">
      <c r="A1422" s="8" t="e">
        <f t="shared" si="1"/>
        <v>#REF!</v>
      </c>
      <c r="B1422" s="9" t="s">
        <v>4176</v>
      </c>
      <c r="C1422" s="8">
        <v>2021</v>
      </c>
      <c r="D1422" s="9" t="s">
        <v>4177</v>
      </c>
      <c r="E1422" s="14">
        <v>44258</v>
      </c>
      <c r="F1422" s="9" t="s">
        <v>4176</v>
      </c>
      <c r="G1422" s="8">
        <v>11</v>
      </c>
      <c r="H1422" s="9" t="s">
        <v>125</v>
      </c>
      <c r="I1422" s="8">
        <v>1107041</v>
      </c>
      <c r="J1422" s="8">
        <v>2</v>
      </c>
      <c r="K1422" s="9" t="s">
        <v>1065</v>
      </c>
      <c r="L1422" s="9" t="s">
        <v>180</v>
      </c>
      <c r="M1422" s="8">
        <v>4</v>
      </c>
      <c r="N1422" s="15" t="e">
        <v>#N/A</v>
      </c>
      <c r="O1422" s="9" t="str">
        <f t="shared" si="99"/>
        <v>CASTILLO LUCIA</v>
      </c>
      <c r="P1422" s="9" t="str">
        <f>VLOOKUP(B1422,Ultimo!$B$2:$C$2166,2,0)</f>
        <v>EYG655B</v>
      </c>
      <c r="Q1422" s="9">
        <f>VLOOKUP(B1422,Ultimo!$B$2:$D$2166,3,0)</f>
        <v>14</v>
      </c>
      <c r="R1422" s="10"/>
      <c r="S1422" s="10"/>
      <c r="T1422" s="10"/>
      <c r="U1422" s="11" t="str">
        <f>IFERROR(VLOOKUP(B1422,Ultimo!$B$2:$Q$2166,14,0),"")</f>
        <v>25/3/22</v>
      </c>
      <c r="V1422" s="12">
        <f>IFERROR(VLOOKUP(B1422,Ultimo!$B$2:$Q$2166,15,0),"")</f>
        <v>0.41666666666666669</v>
      </c>
      <c r="W1422" s="13" t="str">
        <f>IFERROR(VLOOKUP(B1422,Ultimo!$B$2:$T$2166,19,0),"")</f>
        <v>AUDITORIO</v>
      </c>
      <c r="X1422" s="13" t="str">
        <f>IFERROR(VLOOKUP(B1422,Ultimo!$B$2:$B$2166,1,0),"")</f>
        <v>FBJ353A</v>
      </c>
    </row>
    <row r="1423" spans="1:24" ht="14.4">
      <c r="A1423" s="8" t="e">
        <f t="shared" si="1"/>
        <v>#REF!</v>
      </c>
      <c r="B1423" s="9" t="s">
        <v>4178</v>
      </c>
      <c r="C1423" s="8">
        <v>2021</v>
      </c>
      <c r="D1423" s="9" t="s">
        <v>4179</v>
      </c>
      <c r="E1423" s="14">
        <v>44258</v>
      </c>
      <c r="F1423" s="9" t="s">
        <v>4178</v>
      </c>
      <c r="G1423" s="8">
        <v>11</v>
      </c>
      <c r="H1423" s="9" t="s">
        <v>125</v>
      </c>
      <c r="I1423" s="8">
        <v>1324616</v>
      </c>
      <c r="J1423" s="8">
        <v>2</v>
      </c>
      <c r="K1423" s="9" t="s">
        <v>4180</v>
      </c>
      <c r="L1423" s="9" t="s">
        <v>180</v>
      </c>
      <c r="M1423" s="8">
        <v>4</v>
      </c>
      <c r="N1423" s="15" t="e">
        <v>#N/A</v>
      </c>
      <c r="O1423" s="9" t="str">
        <f t="shared" si="99"/>
        <v>CASTILLO LUCIA</v>
      </c>
      <c r="P1423" s="9" t="str">
        <f>VLOOKUP(B1423,Ultimo!$B$2:$C$2166,2,0)</f>
        <v>EYG656B</v>
      </c>
      <c r="Q1423" s="9">
        <f>VLOOKUP(B1423,Ultimo!$B$2:$D$2166,3,0)</f>
        <v>14</v>
      </c>
      <c r="R1423" s="10"/>
      <c r="S1423" s="10"/>
      <c r="T1423" s="10"/>
      <c r="U1423" s="11" t="str">
        <f>IFERROR(VLOOKUP(B1423,Ultimo!$B$2:$Q$2166,14,0),"")</f>
        <v>23/3/22</v>
      </c>
      <c r="V1423" s="12">
        <f>IFERROR(VLOOKUP(B1423,Ultimo!$B$2:$Q$2166,15,0),"")</f>
        <v>0.66666666666666663</v>
      </c>
      <c r="W1423" s="13" t="str">
        <f>IFERROR(VLOOKUP(B1423,Ultimo!$B$2:$T$2166,19,0),"")</f>
        <v>AUDITORIO</v>
      </c>
      <c r="X1423" s="13" t="str">
        <f>IFERROR(VLOOKUP(B1423,Ultimo!$B$2:$B$2166,1,0),"")</f>
        <v>FBJ354A</v>
      </c>
    </row>
    <row r="1424" spans="1:24" ht="14.4">
      <c r="A1424" s="8" t="e">
        <f t="shared" si="1"/>
        <v>#REF!</v>
      </c>
      <c r="B1424" s="9" t="s">
        <v>4181</v>
      </c>
      <c r="C1424" s="8">
        <v>2021</v>
      </c>
      <c r="D1424" s="9" t="s">
        <v>4182</v>
      </c>
      <c r="E1424" s="14">
        <v>44258</v>
      </c>
      <c r="F1424" s="9" t="s">
        <v>4181</v>
      </c>
      <c r="G1424" s="8">
        <v>11</v>
      </c>
      <c r="H1424" s="9" t="s">
        <v>125</v>
      </c>
      <c r="I1424" s="8">
        <v>2046960</v>
      </c>
      <c r="J1424" s="8">
        <v>2</v>
      </c>
      <c r="K1424" s="9" t="s">
        <v>4183</v>
      </c>
      <c r="L1424" s="9" t="s">
        <v>180</v>
      </c>
      <c r="M1424" s="8">
        <v>4</v>
      </c>
      <c r="N1424" s="15" t="e">
        <v>#N/A</v>
      </c>
      <c r="O1424" s="9" t="str">
        <f t="shared" si="99"/>
        <v>CASTILLO LUCIA</v>
      </c>
      <c r="P1424" s="9" t="str">
        <f>VLOOKUP(B1424,Ultimo!$B$2:$C$2166,2,0)</f>
        <v>EYG657B</v>
      </c>
      <c r="Q1424" s="9">
        <f>VLOOKUP(B1424,Ultimo!$B$2:$D$2166,3,0)</f>
        <v>14</v>
      </c>
      <c r="R1424" s="10"/>
      <c r="S1424" s="10"/>
      <c r="T1424" s="10"/>
      <c r="U1424" s="11" t="str">
        <f>IFERROR(VLOOKUP(B1424,Ultimo!$B$2:$Q$2166,14,0),"")</f>
        <v>28/3/22</v>
      </c>
      <c r="V1424" s="12">
        <f>IFERROR(VLOOKUP(B1424,Ultimo!$B$2:$Q$2166,15,0),"")</f>
        <v>0.375</v>
      </c>
      <c r="W1424" s="13" t="str">
        <f>IFERROR(VLOOKUP(B1424,Ultimo!$B$2:$T$2166,19,0),"")</f>
        <v>AUDITORIO</v>
      </c>
      <c r="X1424" s="13" t="str">
        <f>IFERROR(VLOOKUP(B1424,Ultimo!$B$2:$B$2166,1,0),"")</f>
        <v>FBJ355A</v>
      </c>
    </row>
    <row r="1425" spans="1:24" ht="14.4">
      <c r="A1425" s="8" t="e">
        <f t="shared" si="1"/>
        <v>#REF!</v>
      </c>
      <c r="B1425" s="9" t="s">
        <v>4184</v>
      </c>
      <c r="C1425" s="8">
        <v>2021</v>
      </c>
      <c r="D1425" s="9" t="s">
        <v>4185</v>
      </c>
      <c r="E1425" s="14">
        <v>44258</v>
      </c>
      <c r="F1425" s="9" t="s">
        <v>4184</v>
      </c>
      <c r="G1425" s="8">
        <v>11</v>
      </c>
      <c r="H1425" s="9" t="s">
        <v>125</v>
      </c>
      <c r="I1425" s="8">
        <v>1286990</v>
      </c>
      <c r="J1425" s="8">
        <v>2</v>
      </c>
      <c r="K1425" s="9" t="s">
        <v>1999</v>
      </c>
      <c r="L1425" s="9" t="s">
        <v>180</v>
      </c>
      <c r="M1425" s="8">
        <v>4</v>
      </c>
      <c r="N1425" s="15" t="e">
        <v>#N/A</v>
      </c>
      <c r="O1425" s="9" t="str">
        <f t="shared" si="99"/>
        <v>CASTILLO LUCIA</v>
      </c>
      <c r="P1425" s="9" t="str">
        <f>VLOOKUP(B1425,Ultimo!$B$2:$C$2166,2,0)</f>
        <v>EYG658B</v>
      </c>
      <c r="Q1425" s="9">
        <f>VLOOKUP(B1425,Ultimo!$B$2:$D$2166,3,0)</f>
        <v>14</v>
      </c>
      <c r="R1425" s="10"/>
      <c r="S1425" s="10"/>
      <c r="T1425" s="10"/>
      <c r="U1425" s="11" t="str">
        <f>IFERROR(VLOOKUP(B1425,Ultimo!$B$2:$Q$2166,14,0),"")</f>
        <v>28/3/22</v>
      </c>
      <c r="V1425" s="12">
        <f>IFERROR(VLOOKUP(B1425,Ultimo!$B$2:$Q$2166,15,0),"")</f>
        <v>0.45833333333333331</v>
      </c>
      <c r="W1425" s="13" t="str">
        <f>IFERROR(VLOOKUP(B1425,Ultimo!$B$2:$T$2166,19,0),"")</f>
        <v>AUDITORIO</v>
      </c>
      <c r="X1425" s="13" t="str">
        <f>IFERROR(VLOOKUP(B1425,Ultimo!$B$2:$B$2166,1,0),"")</f>
        <v>FBJ362A</v>
      </c>
    </row>
    <row r="1426" spans="1:24" ht="14.4">
      <c r="A1426" s="8" t="e">
        <f t="shared" si="1"/>
        <v>#REF!</v>
      </c>
      <c r="B1426" s="9" t="s">
        <v>4186</v>
      </c>
      <c r="C1426" s="8">
        <v>2021</v>
      </c>
      <c r="D1426" s="9" t="s">
        <v>4187</v>
      </c>
      <c r="E1426" s="14">
        <v>44350</v>
      </c>
      <c r="F1426" s="9" t="s">
        <v>4186</v>
      </c>
      <c r="G1426" s="8">
        <v>11</v>
      </c>
      <c r="H1426" s="9" t="s">
        <v>125</v>
      </c>
      <c r="I1426" s="8">
        <v>888973</v>
      </c>
      <c r="J1426" s="8">
        <v>2</v>
      </c>
      <c r="K1426" s="9" t="s">
        <v>4188</v>
      </c>
      <c r="L1426" s="9" t="s">
        <v>169</v>
      </c>
      <c r="M1426" s="8">
        <v>1</v>
      </c>
      <c r="N1426" s="10"/>
      <c r="O1426" s="9" t="str">
        <f t="shared" si="99"/>
        <v>CASTILLO LUCIA</v>
      </c>
      <c r="P1426" s="9" t="str">
        <f>VLOOKUP(B1426,Ultimo!$B$2:$C$2166,2,0)</f>
        <v>EYG189B</v>
      </c>
      <c r="Q1426" s="9">
        <f>VLOOKUP(B1426,Ultimo!$B$2:$D$2166,3,0)</f>
        <v>4</v>
      </c>
      <c r="R1426" s="10"/>
      <c r="S1426" s="10"/>
      <c r="T1426" s="10"/>
      <c r="U1426" s="11" t="str">
        <f>IFERROR(VLOOKUP(B1426,Ultimo!$B$2:$Q$2166,14,0),"")</f>
        <v>15/3/22</v>
      </c>
      <c r="V1426" s="12">
        <f>IFERROR(VLOOKUP(B1426,Ultimo!$B$2:$Q$2166,15,0),"")</f>
        <v>0.375</v>
      </c>
      <c r="W1426" s="13" t="str">
        <f>IFERROR(VLOOKUP(B1426,Ultimo!$B$2:$T$2166,19,0),"")</f>
        <v>AUDITORIO PT</v>
      </c>
      <c r="X1426" s="13" t="str">
        <f>IFERROR(VLOOKUP(B1426,Ultimo!$B$2:$B$2166,1,0),"")</f>
        <v>FBJ366A</v>
      </c>
    </row>
    <row r="1427" spans="1:24" ht="14.4">
      <c r="A1427" s="8" t="e">
        <f t="shared" si="1"/>
        <v>#REF!</v>
      </c>
      <c r="B1427" s="9" t="s">
        <v>4189</v>
      </c>
      <c r="C1427" s="8">
        <v>2021</v>
      </c>
      <c r="D1427" s="9" t="s">
        <v>4190</v>
      </c>
      <c r="E1427" s="14">
        <v>44503</v>
      </c>
      <c r="F1427" s="9" t="s">
        <v>4189</v>
      </c>
      <c r="G1427" s="8">
        <v>11</v>
      </c>
      <c r="H1427" s="9" t="s">
        <v>125</v>
      </c>
      <c r="I1427" s="8">
        <v>1035323</v>
      </c>
      <c r="J1427" s="8">
        <v>2</v>
      </c>
      <c r="K1427" s="9" t="s">
        <v>3383</v>
      </c>
      <c r="L1427" s="9" t="s">
        <v>180</v>
      </c>
      <c r="M1427" s="8">
        <v>4</v>
      </c>
      <c r="N1427" s="15" t="e">
        <v>#N/A</v>
      </c>
      <c r="O1427" s="9" t="str">
        <f t="shared" si="99"/>
        <v>CASTILLO LUCIA</v>
      </c>
      <c r="P1427" s="9" t="str">
        <f>VLOOKUP(B1427,Ultimo!$B$2:$C$2166,2,0)</f>
        <v>EYG659B</v>
      </c>
      <c r="Q1427" s="9">
        <f>VLOOKUP(B1427,Ultimo!$B$2:$D$2166,3,0)</f>
        <v>14</v>
      </c>
      <c r="R1427" s="10"/>
      <c r="S1427" s="10"/>
      <c r="T1427" s="10"/>
      <c r="U1427" s="11" t="str">
        <f>IFERROR(VLOOKUP(B1427,Ultimo!$B$2:$Q$2166,14,0),"")</f>
        <v>17/3/22</v>
      </c>
      <c r="V1427" s="12">
        <f>IFERROR(VLOOKUP(B1427,Ultimo!$B$2:$Q$2166,15,0),"")</f>
        <v>0.5</v>
      </c>
      <c r="W1427" s="13" t="str">
        <f>IFERROR(VLOOKUP(B1427,Ultimo!$B$2:$T$2166,19,0),"")</f>
        <v>AUDITORIO</v>
      </c>
      <c r="X1427" s="13" t="str">
        <f>IFERROR(VLOOKUP(B1427,Ultimo!$B$2:$B$2166,1,0),"")</f>
        <v>FBJ367A</v>
      </c>
    </row>
    <row r="1428" spans="1:24" ht="14.4">
      <c r="A1428" s="8" t="e">
        <f t="shared" si="1"/>
        <v>#REF!</v>
      </c>
      <c r="B1428" s="9" t="s">
        <v>4191</v>
      </c>
      <c r="C1428" s="8">
        <v>2021</v>
      </c>
      <c r="D1428" s="9" t="s">
        <v>4192</v>
      </c>
      <c r="E1428" s="9" t="s">
        <v>4193</v>
      </c>
      <c r="F1428" s="9" t="s">
        <v>4191</v>
      </c>
      <c r="G1428" s="8">
        <v>11</v>
      </c>
      <c r="H1428" s="9" t="s">
        <v>125</v>
      </c>
      <c r="I1428" s="8">
        <v>1151149</v>
      </c>
      <c r="J1428" s="8">
        <v>2</v>
      </c>
      <c r="K1428" s="9" t="s">
        <v>4194</v>
      </c>
      <c r="L1428" s="9" t="s">
        <v>136</v>
      </c>
      <c r="M1428" s="8">
        <v>8</v>
      </c>
      <c r="N1428" s="10"/>
      <c r="O1428" s="9" t="str">
        <f t="shared" si="99"/>
        <v>AGUIRRE LILIANA</v>
      </c>
      <c r="P1428" s="9" t="str">
        <f>VLOOKUP(B1428,Ultimo!$B$2:$C$2166,2,0)</f>
        <v>EYH662B</v>
      </c>
      <c r="Q1428" s="9">
        <f>VLOOKUP(B1428,Ultimo!$B$2:$D$2166,3,0)</f>
        <v>36</v>
      </c>
      <c r="R1428" s="9" t="s">
        <v>127</v>
      </c>
      <c r="S1428" s="10"/>
      <c r="T1428" s="10"/>
      <c r="U1428" s="11" t="str">
        <f>IFERROR(VLOOKUP(B1428,Ultimo!$B$2:$Q$2166,14,0),"")</f>
        <v>18/3/22</v>
      </c>
      <c r="V1428" s="12">
        <f>IFERROR(VLOOKUP(B1428,Ultimo!$B$2:$Q$2166,15,0),"")</f>
        <v>0.41666666666666669</v>
      </c>
      <c r="W1428" s="13" t="str">
        <f>IFERROR(VLOOKUP(B1428,Ultimo!$B$2:$T$2166,19,0),"")</f>
        <v>SALA HELLCAT</v>
      </c>
      <c r="X1428" s="13" t="str">
        <f>IFERROR(VLOOKUP(B1428,Ultimo!$B$2:$B$2166,1,0),"")</f>
        <v>FBJ368A</v>
      </c>
    </row>
    <row r="1429" spans="1:24" ht="14.4">
      <c r="A1429" s="8" t="e">
        <f t="shared" si="1"/>
        <v>#REF!</v>
      </c>
      <c r="B1429" s="9" t="s">
        <v>4195</v>
      </c>
      <c r="C1429" s="8">
        <v>2020</v>
      </c>
      <c r="D1429" s="9" t="s">
        <v>4196</v>
      </c>
      <c r="E1429" s="9" t="s">
        <v>2002</v>
      </c>
      <c r="F1429" s="9" t="s">
        <v>4195</v>
      </c>
      <c r="G1429" s="8">
        <v>11</v>
      </c>
      <c r="H1429" s="9" t="s">
        <v>125</v>
      </c>
      <c r="I1429" s="8">
        <v>1064380</v>
      </c>
      <c r="J1429" s="8">
        <v>2</v>
      </c>
      <c r="K1429" s="9" t="s">
        <v>343</v>
      </c>
      <c r="L1429" s="9" t="s">
        <v>180</v>
      </c>
      <c r="M1429" s="8">
        <v>4</v>
      </c>
      <c r="N1429" s="15" t="e">
        <v>#N/A</v>
      </c>
      <c r="O1429" s="9" t="str">
        <f t="shared" si="99"/>
        <v>CASTILLO LUCIA</v>
      </c>
      <c r="P1429" s="9" t="str">
        <f>VLOOKUP(B1429,Ultimo!$B$2:$C$2166,2,0)</f>
        <v>EYG660B</v>
      </c>
      <c r="Q1429" s="9">
        <f>VLOOKUP(B1429,Ultimo!$B$2:$D$2166,3,0)</f>
        <v>14</v>
      </c>
      <c r="R1429" s="10"/>
      <c r="S1429" s="10"/>
      <c r="T1429" s="10"/>
      <c r="U1429" s="11" t="str">
        <f>IFERROR(VLOOKUP(B1429,Ultimo!$B$2:$Q$2166,14,0),"")</f>
        <v>28/3/22</v>
      </c>
      <c r="V1429" s="12">
        <f>IFERROR(VLOOKUP(B1429,Ultimo!$B$2:$Q$2166,15,0),"")</f>
        <v>0.5</v>
      </c>
      <c r="W1429" s="13" t="str">
        <f>IFERROR(VLOOKUP(B1429,Ultimo!$B$2:$T$2166,19,0),"")</f>
        <v>AUDITORIO</v>
      </c>
      <c r="X1429" s="13" t="str">
        <f>IFERROR(VLOOKUP(B1429,Ultimo!$B$2:$B$2166,1,0),"")</f>
        <v>FBJ369A</v>
      </c>
    </row>
    <row r="1430" spans="1:24" ht="14.4">
      <c r="A1430" s="8" t="e">
        <f t="shared" si="1"/>
        <v>#REF!</v>
      </c>
      <c r="B1430" s="9" t="s">
        <v>4197</v>
      </c>
      <c r="C1430" s="8">
        <v>2021</v>
      </c>
      <c r="D1430" s="9" t="s">
        <v>4198</v>
      </c>
      <c r="E1430" s="9" t="s">
        <v>2002</v>
      </c>
      <c r="F1430" s="9" t="s">
        <v>4197</v>
      </c>
      <c r="G1430" s="8">
        <v>11</v>
      </c>
      <c r="H1430" s="9" t="s">
        <v>125</v>
      </c>
      <c r="I1430" s="8">
        <v>1451319</v>
      </c>
      <c r="J1430" s="8">
        <v>2</v>
      </c>
      <c r="K1430" s="9" t="s">
        <v>310</v>
      </c>
      <c r="L1430" s="9" t="s">
        <v>164</v>
      </c>
      <c r="M1430" s="8">
        <v>4</v>
      </c>
      <c r="N1430" s="9" t="s">
        <v>164</v>
      </c>
      <c r="O1430" s="9" t="str">
        <f t="shared" si="99"/>
        <v>MAYCOTT LUCIA</v>
      </c>
      <c r="P1430" s="9" t="str">
        <f>VLOOKUP(B1430,Ultimo!$B$2:$C$2166,2,0)</f>
        <v>EYH130B</v>
      </c>
      <c r="Q1430" s="9">
        <f>VLOOKUP(B1430,Ultimo!$B$2:$D$2166,3,0)</f>
        <v>25</v>
      </c>
      <c r="R1430" s="9" t="s">
        <v>127</v>
      </c>
      <c r="S1430" s="10"/>
      <c r="T1430" s="10"/>
      <c r="U1430" s="11" t="str">
        <f>IFERROR(VLOOKUP(B1430,Ultimo!$B$2:$Q$2166,14,0),"")</f>
        <v>24/3/22</v>
      </c>
      <c r="V1430" s="12">
        <f>IFERROR(VLOOKUP(B1430,Ultimo!$B$2:$Q$2166,15,0),"")</f>
        <v>0.41666666666666669</v>
      </c>
      <c r="W1430" s="13" t="str">
        <f>IFERROR(VLOOKUP(B1430,Ultimo!$B$2:$T$2166,19,0),"")</f>
        <v>BLUE ROOM</v>
      </c>
      <c r="X1430" s="13" t="str">
        <f>IFERROR(VLOOKUP(B1430,Ultimo!$B$2:$B$2166,1,0),"")</f>
        <v>FBJ370A</v>
      </c>
    </row>
    <row r="1431" spans="1:24" ht="14.4">
      <c r="A1431" s="8" t="e">
        <f t="shared" si="1"/>
        <v>#REF!</v>
      </c>
      <c r="B1431" s="9" t="s">
        <v>4199</v>
      </c>
      <c r="C1431" s="8">
        <v>2021</v>
      </c>
      <c r="D1431" s="9" t="s">
        <v>4200</v>
      </c>
      <c r="E1431" s="9" t="s">
        <v>2002</v>
      </c>
      <c r="F1431" s="9" t="s">
        <v>4199</v>
      </c>
      <c r="G1431" s="8">
        <v>11</v>
      </c>
      <c r="H1431" s="9" t="s">
        <v>125</v>
      </c>
      <c r="I1431" s="8">
        <v>1198036</v>
      </c>
      <c r="J1431" s="8">
        <v>2</v>
      </c>
      <c r="K1431" s="9" t="s">
        <v>331</v>
      </c>
      <c r="L1431" s="9" t="s">
        <v>180</v>
      </c>
      <c r="M1431" s="8">
        <v>4</v>
      </c>
      <c r="N1431" s="15" t="e">
        <v>#N/A</v>
      </c>
      <c r="O1431" s="9" t="str">
        <f t="shared" si="99"/>
        <v>CASTILLO LUCIA</v>
      </c>
      <c r="P1431" s="9" t="str">
        <f>VLOOKUP(B1431,Ultimo!$B$2:$C$2166,2,0)</f>
        <v>EYG661B</v>
      </c>
      <c r="Q1431" s="9">
        <f>VLOOKUP(B1431,Ultimo!$B$2:$D$2166,3,0)</f>
        <v>14</v>
      </c>
      <c r="R1431" s="10"/>
      <c r="S1431" s="10"/>
      <c r="T1431" s="10"/>
      <c r="U1431" s="11" t="str">
        <f>IFERROR(VLOOKUP(B1431,Ultimo!$B$2:$Q$2166,14,0),"")</f>
        <v>23/3/22</v>
      </c>
      <c r="V1431" s="12">
        <f>IFERROR(VLOOKUP(B1431,Ultimo!$B$2:$Q$2166,15,0),"")</f>
        <v>0.66666666666666663</v>
      </c>
      <c r="W1431" s="13" t="str">
        <f>IFERROR(VLOOKUP(B1431,Ultimo!$B$2:$T$2166,19,0),"")</f>
        <v>AUDITORIO</v>
      </c>
      <c r="X1431" s="13" t="str">
        <f>IFERROR(VLOOKUP(B1431,Ultimo!$B$2:$B$2166,1,0),"")</f>
        <v>FBJ371A</v>
      </c>
    </row>
    <row r="1432" spans="1:24" ht="14.4">
      <c r="A1432" s="8" t="e">
        <f t="shared" si="1"/>
        <v>#REF!</v>
      </c>
      <c r="B1432" s="9" t="s">
        <v>4201</v>
      </c>
      <c r="C1432" s="8">
        <v>2021</v>
      </c>
      <c r="D1432" s="9" t="s">
        <v>4202</v>
      </c>
      <c r="E1432" s="9" t="s">
        <v>2002</v>
      </c>
      <c r="F1432" s="9" t="s">
        <v>4201</v>
      </c>
      <c r="G1432" s="8">
        <v>11</v>
      </c>
      <c r="H1432" s="9" t="s">
        <v>125</v>
      </c>
      <c r="I1432" s="8">
        <v>1451319</v>
      </c>
      <c r="J1432" s="8">
        <v>2</v>
      </c>
      <c r="K1432" s="9" t="s">
        <v>310</v>
      </c>
      <c r="L1432" s="9" t="s">
        <v>164</v>
      </c>
      <c r="M1432" s="8">
        <v>4</v>
      </c>
      <c r="N1432" s="9" t="s">
        <v>164</v>
      </c>
      <c r="O1432" s="9" t="str">
        <f t="shared" si="99"/>
        <v>MAYCOTT LUCIA</v>
      </c>
      <c r="P1432" s="9" t="str">
        <f>VLOOKUP(B1432,Ultimo!$B$2:$C$2166,2,0)</f>
        <v>EYH131B</v>
      </c>
      <c r="Q1432" s="9">
        <f>VLOOKUP(B1432,Ultimo!$B$2:$D$2166,3,0)</f>
        <v>25</v>
      </c>
      <c r="R1432" s="9" t="s">
        <v>127</v>
      </c>
      <c r="S1432" s="10"/>
      <c r="T1432" s="10"/>
      <c r="U1432" s="11" t="str">
        <f>IFERROR(VLOOKUP(B1432,Ultimo!$B$2:$Q$2166,14,0),"")</f>
        <v>24/3/22</v>
      </c>
      <c r="V1432" s="12">
        <f>IFERROR(VLOOKUP(B1432,Ultimo!$B$2:$Q$2166,15,0),"")</f>
        <v>0.41666666666666669</v>
      </c>
      <c r="W1432" s="13" t="str">
        <f>IFERROR(VLOOKUP(B1432,Ultimo!$B$2:$T$2166,19,0),"")</f>
        <v>BLUE ROOM</v>
      </c>
      <c r="X1432" s="13" t="str">
        <f>IFERROR(VLOOKUP(B1432,Ultimo!$B$2:$B$2166,1,0),"")</f>
        <v>FBJ372A</v>
      </c>
    </row>
    <row r="1433" spans="1:24" ht="14.4">
      <c r="A1433" s="8" t="e">
        <f t="shared" si="1"/>
        <v>#REF!</v>
      </c>
      <c r="B1433" s="9" t="s">
        <v>4203</v>
      </c>
      <c r="C1433" s="8">
        <v>2021</v>
      </c>
      <c r="D1433" s="9" t="s">
        <v>4204</v>
      </c>
      <c r="E1433" s="9" t="s">
        <v>2002</v>
      </c>
      <c r="F1433" s="9" t="s">
        <v>4203</v>
      </c>
      <c r="G1433" s="8">
        <v>11</v>
      </c>
      <c r="H1433" s="9" t="s">
        <v>125</v>
      </c>
      <c r="I1433" s="8">
        <v>1451319</v>
      </c>
      <c r="J1433" s="8">
        <v>2</v>
      </c>
      <c r="K1433" s="9" t="s">
        <v>310</v>
      </c>
      <c r="L1433" s="9" t="s">
        <v>164</v>
      </c>
      <c r="M1433" s="8">
        <v>4</v>
      </c>
      <c r="N1433" s="9" t="s">
        <v>164</v>
      </c>
      <c r="O1433" s="9" t="str">
        <f t="shared" si="99"/>
        <v>MAYCOTT LUCIA</v>
      </c>
      <c r="P1433" s="9" t="str">
        <f>VLOOKUP(B1433,Ultimo!$B$2:$C$2166,2,0)</f>
        <v>EYH132B</v>
      </c>
      <c r="Q1433" s="9">
        <f>VLOOKUP(B1433,Ultimo!$B$2:$D$2166,3,0)</f>
        <v>25</v>
      </c>
      <c r="R1433" s="9" t="s">
        <v>127</v>
      </c>
      <c r="S1433" s="10"/>
      <c r="T1433" s="10"/>
      <c r="U1433" s="11" t="str">
        <f>IFERROR(VLOOKUP(B1433,Ultimo!$B$2:$Q$2166,14,0),"")</f>
        <v>24/3/22</v>
      </c>
      <c r="V1433" s="12">
        <f>IFERROR(VLOOKUP(B1433,Ultimo!$B$2:$Q$2166,15,0),"")</f>
        <v>0.41666666666666669</v>
      </c>
      <c r="W1433" s="13" t="str">
        <f>IFERROR(VLOOKUP(B1433,Ultimo!$B$2:$T$2166,19,0),"")</f>
        <v>BLUE ROOM</v>
      </c>
      <c r="X1433" s="13" t="str">
        <f>IFERROR(VLOOKUP(B1433,Ultimo!$B$2:$B$2166,1,0),"")</f>
        <v>FBJ373A</v>
      </c>
    </row>
    <row r="1434" spans="1:24" ht="14.4">
      <c r="A1434" s="8" t="e">
        <f t="shared" si="1"/>
        <v>#REF!</v>
      </c>
      <c r="B1434" s="9" t="s">
        <v>4205</v>
      </c>
      <c r="C1434" s="8">
        <v>2021</v>
      </c>
      <c r="D1434" s="9" t="s">
        <v>4206</v>
      </c>
      <c r="E1434" s="9" t="s">
        <v>2002</v>
      </c>
      <c r="F1434" s="9" t="s">
        <v>4205</v>
      </c>
      <c r="G1434" s="8">
        <v>11</v>
      </c>
      <c r="H1434" s="9" t="s">
        <v>125</v>
      </c>
      <c r="I1434" s="8">
        <v>1286591</v>
      </c>
      <c r="J1434" s="8">
        <v>2</v>
      </c>
      <c r="K1434" s="9" t="s">
        <v>1200</v>
      </c>
      <c r="L1434" s="9" t="s">
        <v>180</v>
      </c>
      <c r="M1434" s="8">
        <v>4</v>
      </c>
      <c r="N1434" s="15" t="e">
        <v>#N/A</v>
      </c>
      <c r="O1434" s="9" t="str">
        <f t="shared" si="99"/>
        <v>CASTILLO LUCIA</v>
      </c>
      <c r="P1434" s="9" t="str">
        <f>VLOOKUP(B1434,Ultimo!$B$2:$C$2166,2,0)</f>
        <v>EYG662B</v>
      </c>
      <c r="Q1434" s="9">
        <f>VLOOKUP(B1434,Ultimo!$B$2:$D$2166,3,0)</f>
        <v>14</v>
      </c>
      <c r="R1434" s="10"/>
      <c r="S1434" s="10"/>
      <c r="T1434" s="10"/>
      <c r="U1434" s="11" t="str">
        <f>IFERROR(VLOOKUP(B1434,Ultimo!$B$2:$Q$2166,14,0),"")</f>
        <v>28/3/22</v>
      </c>
      <c r="V1434" s="12">
        <f>IFERROR(VLOOKUP(B1434,Ultimo!$B$2:$Q$2166,15,0),"")</f>
        <v>0.41666666666666669</v>
      </c>
      <c r="W1434" s="13" t="str">
        <f>IFERROR(VLOOKUP(B1434,Ultimo!$B$2:$T$2166,19,0),"")</f>
        <v>AUDITORIO</v>
      </c>
      <c r="X1434" s="13" t="str">
        <f>IFERROR(VLOOKUP(B1434,Ultimo!$B$2:$B$2166,1,0),"")</f>
        <v>FBJ374A</v>
      </c>
    </row>
    <row r="1435" spans="1:24" ht="14.4">
      <c r="A1435" s="8" t="e">
        <f t="shared" si="1"/>
        <v>#REF!</v>
      </c>
      <c r="B1435" s="9" t="s">
        <v>4207</v>
      </c>
      <c r="C1435" s="8">
        <v>2021</v>
      </c>
      <c r="D1435" s="9" t="s">
        <v>4208</v>
      </c>
      <c r="E1435" s="9" t="s">
        <v>2002</v>
      </c>
      <c r="F1435" s="9" t="s">
        <v>4207</v>
      </c>
      <c r="G1435" s="8">
        <v>11</v>
      </c>
      <c r="H1435" s="9" t="s">
        <v>125</v>
      </c>
      <c r="I1435" s="8">
        <v>1321965</v>
      </c>
      <c r="J1435" s="8">
        <v>2</v>
      </c>
      <c r="K1435" s="9" t="s">
        <v>4209</v>
      </c>
      <c r="L1435" s="9" t="s">
        <v>180</v>
      </c>
      <c r="M1435" s="8">
        <v>4</v>
      </c>
      <c r="N1435" s="15" t="e">
        <v>#N/A</v>
      </c>
      <c r="O1435" s="9" t="str">
        <f t="shared" si="99"/>
        <v>CASTILLO LUCIA</v>
      </c>
      <c r="P1435" s="9" t="str">
        <f>VLOOKUP(B1435,Ultimo!$B$2:$C$2166,2,0)</f>
        <v>EYG663B</v>
      </c>
      <c r="Q1435" s="9">
        <f>VLOOKUP(B1435,Ultimo!$B$2:$D$2166,3,0)</f>
        <v>14</v>
      </c>
      <c r="R1435" s="10"/>
      <c r="S1435" s="10"/>
      <c r="T1435" s="10"/>
      <c r="U1435" s="11" t="str">
        <f>IFERROR(VLOOKUP(B1435,Ultimo!$B$2:$Q$2166,14,0),"")</f>
        <v>22/3/22</v>
      </c>
      <c r="V1435" s="12">
        <f>IFERROR(VLOOKUP(B1435,Ultimo!$B$2:$Q$2166,15,0),"")</f>
        <v>0.45833333333333331</v>
      </c>
      <c r="W1435" s="13" t="str">
        <f>IFERROR(VLOOKUP(B1435,Ultimo!$B$2:$T$2166,19,0),"")</f>
        <v>AUDITORIO</v>
      </c>
      <c r="X1435" s="13" t="str">
        <f>IFERROR(VLOOKUP(B1435,Ultimo!$B$2:$B$2166,1,0),"")</f>
        <v>FBJ375A</v>
      </c>
    </row>
    <row r="1436" spans="1:24" ht="14.4">
      <c r="A1436" s="8" t="e">
        <f t="shared" si="1"/>
        <v>#REF!</v>
      </c>
      <c r="B1436" s="9" t="s">
        <v>4210</v>
      </c>
      <c r="C1436" s="8">
        <v>2021</v>
      </c>
      <c r="D1436" s="9" t="s">
        <v>4211</v>
      </c>
      <c r="E1436" s="9" t="s">
        <v>2002</v>
      </c>
      <c r="F1436" s="9" t="s">
        <v>4210</v>
      </c>
      <c r="G1436" s="8">
        <v>11</v>
      </c>
      <c r="H1436" s="9" t="s">
        <v>125</v>
      </c>
      <c r="I1436" s="8">
        <v>1330774</v>
      </c>
      <c r="J1436" s="8">
        <v>2</v>
      </c>
      <c r="K1436" s="9" t="s">
        <v>4212</v>
      </c>
      <c r="L1436" s="9" t="s">
        <v>180</v>
      </c>
      <c r="M1436" s="8">
        <v>4</v>
      </c>
      <c r="N1436" s="15" t="e">
        <v>#N/A</v>
      </c>
      <c r="O1436" s="9" t="str">
        <f t="shared" si="99"/>
        <v>CASTILLO LUCIA</v>
      </c>
      <c r="P1436" s="9" t="str">
        <f>VLOOKUP(B1436,Ultimo!$B$2:$C$2166,2,0)</f>
        <v>EYG664B</v>
      </c>
      <c r="Q1436" s="9">
        <f>VLOOKUP(B1436,Ultimo!$B$2:$D$2166,3,0)</f>
        <v>14</v>
      </c>
      <c r="R1436" s="10"/>
      <c r="S1436" s="10"/>
      <c r="T1436" s="10"/>
      <c r="U1436" s="11" t="str">
        <f>IFERROR(VLOOKUP(B1436,Ultimo!$B$2:$Q$2166,14,0),"")</f>
        <v>25/3/22</v>
      </c>
      <c r="V1436" s="12">
        <f>IFERROR(VLOOKUP(B1436,Ultimo!$B$2:$Q$2166,15,0),"")</f>
        <v>0.45833333333333331</v>
      </c>
      <c r="W1436" s="13" t="str">
        <f>IFERROR(VLOOKUP(B1436,Ultimo!$B$2:$T$2166,19,0),"")</f>
        <v>AUDITORIO</v>
      </c>
      <c r="X1436" s="13" t="str">
        <f>IFERROR(VLOOKUP(B1436,Ultimo!$B$2:$B$2166,1,0),"")</f>
        <v>FBJ376A</v>
      </c>
    </row>
    <row r="1437" spans="1:24" ht="14.4">
      <c r="A1437" s="8" t="e">
        <f t="shared" si="1"/>
        <v>#REF!</v>
      </c>
      <c r="B1437" s="9" t="s">
        <v>4213</v>
      </c>
      <c r="C1437" s="8">
        <v>2021</v>
      </c>
      <c r="D1437" s="9" t="s">
        <v>4214</v>
      </c>
      <c r="E1437" s="9" t="s">
        <v>2002</v>
      </c>
      <c r="F1437" s="9" t="s">
        <v>4213</v>
      </c>
      <c r="G1437" s="8">
        <v>11</v>
      </c>
      <c r="H1437" s="9" t="s">
        <v>125</v>
      </c>
      <c r="I1437" s="8">
        <v>1623549</v>
      </c>
      <c r="J1437" s="8">
        <v>2</v>
      </c>
      <c r="K1437" s="9" t="s">
        <v>4215</v>
      </c>
      <c r="L1437" s="9" t="s">
        <v>180</v>
      </c>
      <c r="M1437" s="8">
        <v>4</v>
      </c>
      <c r="N1437" s="15" t="e">
        <v>#N/A</v>
      </c>
      <c r="O1437" s="9" t="str">
        <f t="shared" si="99"/>
        <v>CASTILLO LUCIA</v>
      </c>
      <c r="P1437" s="9" t="str">
        <f>VLOOKUP(B1437,Ultimo!$B$2:$C$2166,2,0)</f>
        <v>EYG665B</v>
      </c>
      <c r="Q1437" s="9">
        <f>VLOOKUP(B1437,Ultimo!$B$2:$D$2166,3,0)</f>
        <v>14</v>
      </c>
      <c r="R1437" s="10"/>
      <c r="S1437" s="10"/>
      <c r="T1437" s="10"/>
      <c r="U1437" s="11" t="str">
        <f>IFERROR(VLOOKUP(B1437,Ultimo!$B$2:$Q$2166,14,0),"")</f>
        <v>22/3/22</v>
      </c>
      <c r="V1437" s="12">
        <f>IFERROR(VLOOKUP(B1437,Ultimo!$B$2:$Q$2166,15,0),"")</f>
        <v>0.45833333333333331</v>
      </c>
      <c r="W1437" s="13" t="str">
        <f>IFERROR(VLOOKUP(B1437,Ultimo!$B$2:$T$2166,19,0),"")</f>
        <v>AUDITORIO</v>
      </c>
      <c r="X1437" s="13" t="str">
        <f>IFERROR(VLOOKUP(B1437,Ultimo!$B$2:$B$2166,1,0),"")</f>
        <v>FBJ378A</v>
      </c>
    </row>
    <row r="1438" spans="1:24" ht="14.4">
      <c r="A1438" s="8" t="e">
        <f t="shared" si="1"/>
        <v>#REF!</v>
      </c>
      <c r="B1438" s="9" t="s">
        <v>4216</v>
      </c>
      <c r="C1438" s="8">
        <v>2021</v>
      </c>
      <c r="D1438" s="9" t="s">
        <v>4217</v>
      </c>
      <c r="E1438" s="9" t="s">
        <v>2002</v>
      </c>
      <c r="F1438" s="9" t="s">
        <v>4216</v>
      </c>
      <c r="G1438" s="8">
        <v>11</v>
      </c>
      <c r="H1438" s="9" t="s">
        <v>125</v>
      </c>
      <c r="I1438" s="8">
        <v>1198036</v>
      </c>
      <c r="J1438" s="8">
        <v>2</v>
      </c>
      <c r="K1438" s="9" t="s">
        <v>331</v>
      </c>
      <c r="L1438" s="9" t="s">
        <v>180</v>
      </c>
      <c r="M1438" s="8">
        <v>4</v>
      </c>
      <c r="N1438" s="15" t="e">
        <v>#N/A</v>
      </c>
      <c r="O1438" s="9" t="str">
        <f t="shared" si="99"/>
        <v>CASTILLO LUCIA</v>
      </c>
      <c r="P1438" s="9" t="str">
        <f>VLOOKUP(B1438,Ultimo!$B$2:$C$2166,2,0)</f>
        <v>EYG667B</v>
      </c>
      <c r="Q1438" s="9">
        <f>VLOOKUP(B1438,Ultimo!$B$2:$D$2166,3,0)</f>
        <v>14</v>
      </c>
      <c r="R1438" s="10"/>
      <c r="S1438" s="10"/>
      <c r="T1438" s="10"/>
      <c r="U1438" s="11" t="str">
        <f>IFERROR(VLOOKUP(B1438,Ultimo!$B$2:$Q$2166,14,0),"")</f>
        <v>23/3/22</v>
      </c>
      <c r="V1438" s="12">
        <f>IFERROR(VLOOKUP(B1438,Ultimo!$B$2:$Q$2166,15,0),"")</f>
        <v>0.66666666666666663</v>
      </c>
      <c r="W1438" s="13" t="str">
        <f>IFERROR(VLOOKUP(B1438,Ultimo!$B$2:$T$2166,19,0),"")</f>
        <v>AUDITORIO</v>
      </c>
      <c r="X1438" s="13" t="str">
        <f>IFERROR(VLOOKUP(B1438,Ultimo!$B$2:$B$2166,1,0),"")</f>
        <v>FBJ379A</v>
      </c>
    </row>
    <row r="1439" spans="1:24" ht="14.4">
      <c r="A1439" s="8" t="e">
        <f t="shared" si="1"/>
        <v>#REF!</v>
      </c>
      <c r="B1439" s="9" t="s">
        <v>4218</v>
      </c>
      <c r="C1439" s="8">
        <v>2021</v>
      </c>
      <c r="D1439" s="9" t="s">
        <v>4219</v>
      </c>
      <c r="E1439" s="9" t="s">
        <v>2002</v>
      </c>
      <c r="F1439" s="9" t="s">
        <v>4218</v>
      </c>
      <c r="G1439" s="8">
        <v>11</v>
      </c>
      <c r="H1439" s="9" t="s">
        <v>125</v>
      </c>
      <c r="I1439" s="8">
        <v>1451319</v>
      </c>
      <c r="J1439" s="8">
        <v>2</v>
      </c>
      <c r="K1439" s="9" t="s">
        <v>310</v>
      </c>
      <c r="L1439" s="9" t="s">
        <v>164</v>
      </c>
      <c r="M1439" s="8">
        <v>4</v>
      </c>
      <c r="N1439" s="9" t="s">
        <v>164</v>
      </c>
      <c r="O1439" s="9" t="str">
        <f t="shared" si="99"/>
        <v>MAYCOTT LUCIA</v>
      </c>
      <c r="P1439" s="9" t="str">
        <f>VLOOKUP(B1439,Ultimo!$B$2:$C$2166,2,0)</f>
        <v>EYH133B</v>
      </c>
      <c r="Q1439" s="9">
        <f>VLOOKUP(B1439,Ultimo!$B$2:$D$2166,3,0)</f>
        <v>25</v>
      </c>
      <c r="R1439" s="9" t="s">
        <v>127</v>
      </c>
      <c r="S1439" s="10"/>
      <c r="T1439" s="10"/>
      <c r="U1439" s="11" t="str">
        <f>IFERROR(VLOOKUP(B1439,Ultimo!$B$2:$Q$2166,14,0),"")</f>
        <v>24/3/22</v>
      </c>
      <c r="V1439" s="12">
        <f>IFERROR(VLOOKUP(B1439,Ultimo!$B$2:$Q$2166,15,0),"")</f>
        <v>0.41666666666666669</v>
      </c>
      <c r="W1439" s="13" t="str">
        <f>IFERROR(VLOOKUP(B1439,Ultimo!$B$2:$T$2166,19,0),"")</f>
        <v>BLUE ROOM</v>
      </c>
      <c r="X1439" s="13" t="str">
        <f>IFERROR(VLOOKUP(B1439,Ultimo!$B$2:$B$2166,1,0),"")</f>
        <v>FBJ380A</v>
      </c>
    </row>
    <row r="1440" spans="1:24" ht="14.4">
      <c r="A1440" s="8" t="e">
        <f t="shared" si="1"/>
        <v>#REF!</v>
      </c>
      <c r="B1440" s="9" t="s">
        <v>4220</v>
      </c>
      <c r="C1440" s="8">
        <v>2021</v>
      </c>
      <c r="D1440" s="9" t="s">
        <v>4221</v>
      </c>
      <c r="E1440" s="9" t="s">
        <v>2002</v>
      </c>
      <c r="F1440" s="9" t="s">
        <v>4220</v>
      </c>
      <c r="G1440" s="8">
        <v>11</v>
      </c>
      <c r="H1440" s="9" t="s">
        <v>125</v>
      </c>
      <c r="I1440" s="8">
        <v>2046960</v>
      </c>
      <c r="J1440" s="8">
        <v>2</v>
      </c>
      <c r="K1440" s="9" t="s">
        <v>4183</v>
      </c>
      <c r="L1440" s="9" t="s">
        <v>180</v>
      </c>
      <c r="M1440" s="8">
        <v>4</v>
      </c>
      <c r="N1440" s="15" t="e">
        <v>#N/A</v>
      </c>
      <c r="O1440" s="9" t="str">
        <f t="shared" si="99"/>
        <v>CASTILLO LUCIA</v>
      </c>
      <c r="P1440" s="9" t="str">
        <f>VLOOKUP(B1440,Ultimo!$B$2:$C$2166,2,0)</f>
        <v>EYG668B</v>
      </c>
      <c r="Q1440" s="9">
        <f>VLOOKUP(B1440,Ultimo!$B$2:$D$2166,3,0)</f>
        <v>14</v>
      </c>
      <c r="R1440" s="10"/>
      <c r="S1440" s="10"/>
      <c r="T1440" s="10"/>
      <c r="U1440" s="11" t="str">
        <f>IFERROR(VLOOKUP(B1440,Ultimo!$B$2:$Q$2166,14,0),"")</f>
        <v>28/3/22</v>
      </c>
      <c r="V1440" s="12">
        <f>IFERROR(VLOOKUP(B1440,Ultimo!$B$2:$Q$2166,15,0),"")</f>
        <v>0.375</v>
      </c>
      <c r="W1440" s="13" t="str">
        <f>IFERROR(VLOOKUP(B1440,Ultimo!$B$2:$T$2166,19,0),"")</f>
        <v>AUDITORIO</v>
      </c>
      <c r="X1440" s="13" t="str">
        <f>IFERROR(VLOOKUP(B1440,Ultimo!$B$2:$B$2166,1,0),"")</f>
        <v>FBJ381A</v>
      </c>
    </row>
    <row r="1441" spans="1:24" ht="14.4">
      <c r="A1441" s="8" t="e">
        <f t="shared" si="1"/>
        <v>#REF!</v>
      </c>
      <c r="B1441" s="9" t="s">
        <v>4222</v>
      </c>
      <c r="C1441" s="8">
        <v>2021</v>
      </c>
      <c r="D1441" s="9" t="s">
        <v>4223</v>
      </c>
      <c r="E1441" s="9" t="s">
        <v>2002</v>
      </c>
      <c r="F1441" s="9" t="s">
        <v>4222</v>
      </c>
      <c r="G1441" s="8">
        <v>11</v>
      </c>
      <c r="H1441" s="9" t="s">
        <v>125</v>
      </c>
      <c r="I1441" s="8">
        <v>1451319</v>
      </c>
      <c r="J1441" s="8">
        <v>2</v>
      </c>
      <c r="K1441" s="9" t="s">
        <v>310</v>
      </c>
      <c r="L1441" s="9" t="s">
        <v>164</v>
      </c>
      <c r="M1441" s="8">
        <v>4</v>
      </c>
      <c r="N1441" s="9" t="s">
        <v>164</v>
      </c>
      <c r="O1441" s="9" t="str">
        <f t="shared" si="99"/>
        <v>MAYCOTT LUCIA</v>
      </c>
      <c r="P1441" s="9" t="str">
        <f>VLOOKUP(B1441,Ultimo!$B$2:$C$2166,2,0)</f>
        <v>EYH134B</v>
      </c>
      <c r="Q1441" s="9">
        <f>VLOOKUP(B1441,Ultimo!$B$2:$D$2166,3,0)</f>
        <v>25</v>
      </c>
      <c r="R1441" s="19" t="s">
        <v>127</v>
      </c>
      <c r="S1441" s="10"/>
      <c r="T1441" s="10"/>
      <c r="U1441" s="11" t="str">
        <f>IFERROR(VLOOKUP(B1441,Ultimo!$B$2:$Q$2166,14,0),"")</f>
        <v>24/3/22</v>
      </c>
      <c r="V1441" s="12">
        <f>IFERROR(VLOOKUP(B1441,Ultimo!$B$2:$Q$2166,15,0),"")</f>
        <v>0.41666666666666669</v>
      </c>
      <c r="W1441" s="13" t="str">
        <f>IFERROR(VLOOKUP(B1441,Ultimo!$B$2:$T$2166,19,0),"")</f>
        <v>BLUE ROOM</v>
      </c>
      <c r="X1441" s="13" t="str">
        <f>IFERROR(VLOOKUP(B1441,Ultimo!$B$2:$B$2166,1,0),"")</f>
        <v>FBJ382A</v>
      </c>
    </row>
    <row r="1442" spans="1:24" ht="14.4">
      <c r="A1442" s="8" t="e">
        <f t="shared" si="1"/>
        <v>#REF!</v>
      </c>
      <c r="B1442" s="9" t="s">
        <v>4224</v>
      </c>
      <c r="C1442" s="8">
        <v>2021</v>
      </c>
      <c r="D1442" s="9" t="s">
        <v>4225</v>
      </c>
      <c r="E1442" s="9" t="s">
        <v>2002</v>
      </c>
      <c r="F1442" s="9" t="s">
        <v>4224</v>
      </c>
      <c r="G1442" s="8">
        <v>11</v>
      </c>
      <c r="H1442" s="9" t="s">
        <v>125</v>
      </c>
      <c r="I1442" s="8">
        <v>1428514</v>
      </c>
      <c r="J1442" s="8">
        <v>2</v>
      </c>
      <c r="K1442" s="9" t="s">
        <v>4226</v>
      </c>
      <c r="L1442" s="9" t="s">
        <v>169</v>
      </c>
      <c r="M1442" s="8">
        <v>1</v>
      </c>
      <c r="N1442" s="10"/>
      <c r="O1442" s="9" t="str">
        <f t="shared" si="99"/>
        <v>CASTILLO LUCIA</v>
      </c>
      <c r="P1442" s="9" t="str">
        <f>VLOOKUP(B1442,Ultimo!$B$2:$C$2166,2,0)</f>
        <v>EYG190B</v>
      </c>
      <c r="Q1442" s="9">
        <f>VLOOKUP(B1442,Ultimo!$B$2:$D$2166,3,0)</f>
        <v>4</v>
      </c>
      <c r="R1442" s="10"/>
      <c r="S1442" s="10"/>
      <c r="T1442" s="10"/>
      <c r="U1442" s="11" t="str">
        <f>IFERROR(VLOOKUP(B1442,Ultimo!$B$2:$Q$2166,14,0),"")</f>
        <v>15/3/22</v>
      </c>
      <c r="V1442" s="12">
        <f>IFERROR(VLOOKUP(B1442,Ultimo!$B$2:$Q$2166,15,0),"")</f>
        <v>0.625</v>
      </c>
      <c r="W1442" s="13" t="str">
        <f>IFERROR(VLOOKUP(B1442,Ultimo!$B$2:$T$2166,19,0),"")</f>
        <v>AUDITORIO PT</v>
      </c>
      <c r="X1442" s="13" t="str">
        <f>IFERROR(VLOOKUP(B1442,Ultimo!$B$2:$B$2166,1,0),"")</f>
        <v>FBJ384A</v>
      </c>
    </row>
    <row r="1443" spans="1:24" ht="14.4">
      <c r="A1443" s="8" t="e">
        <f t="shared" si="1"/>
        <v>#REF!</v>
      </c>
      <c r="B1443" s="9" t="s">
        <v>4227</v>
      </c>
      <c r="C1443" s="8">
        <v>2021</v>
      </c>
      <c r="D1443" s="9" t="s">
        <v>4228</v>
      </c>
      <c r="E1443" s="9" t="s">
        <v>2002</v>
      </c>
      <c r="F1443" s="9" t="s">
        <v>4227</v>
      </c>
      <c r="G1443" s="8">
        <v>11</v>
      </c>
      <c r="H1443" s="9" t="s">
        <v>125</v>
      </c>
      <c r="I1443" s="8">
        <v>1141594</v>
      </c>
      <c r="J1443" s="8">
        <v>2</v>
      </c>
      <c r="K1443" s="9" t="s">
        <v>3124</v>
      </c>
      <c r="L1443" s="9" t="s">
        <v>169</v>
      </c>
      <c r="M1443" s="8">
        <v>1</v>
      </c>
      <c r="N1443" s="10"/>
      <c r="O1443" s="9" t="str">
        <f t="shared" si="99"/>
        <v>CASTILLO LUCIA</v>
      </c>
      <c r="P1443" s="9" t="str">
        <f>VLOOKUP(B1443,Ultimo!$B$2:$C$2166,2,0)</f>
        <v>EYG191B</v>
      </c>
      <c r="Q1443" s="9">
        <f>VLOOKUP(B1443,Ultimo!$B$2:$D$2166,3,0)</f>
        <v>4</v>
      </c>
      <c r="R1443" s="10"/>
      <c r="S1443" s="10"/>
      <c r="T1443" s="10"/>
      <c r="U1443" s="11" t="str">
        <f>IFERROR(VLOOKUP(B1443,Ultimo!$B$2:$Q$2166,14,0),"")</f>
        <v>16/3/22</v>
      </c>
      <c r="V1443" s="12">
        <f>IFERROR(VLOOKUP(B1443,Ultimo!$B$2:$Q$2166,15,0),"")</f>
        <v>0.45833333333333331</v>
      </c>
      <c r="W1443" s="13" t="str">
        <f>IFERROR(VLOOKUP(B1443,Ultimo!$B$2:$T$2166,19,0),"")</f>
        <v>AUDITORIO PT</v>
      </c>
      <c r="X1443" s="13" t="str">
        <f>IFERROR(VLOOKUP(B1443,Ultimo!$B$2:$B$2166,1,0),"")</f>
        <v>FBJ385A</v>
      </c>
    </row>
    <row r="1444" spans="1:24" ht="14.4">
      <c r="A1444" s="8" t="e">
        <f t="shared" si="1"/>
        <v>#REF!</v>
      </c>
      <c r="B1444" s="9" t="s">
        <v>4229</v>
      </c>
      <c r="C1444" s="8">
        <v>2021</v>
      </c>
      <c r="D1444" s="9" t="s">
        <v>4230</v>
      </c>
      <c r="E1444" s="9" t="s">
        <v>2002</v>
      </c>
      <c r="F1444" s="9" t="s">
        <v>4229</v>
      </c>
      <c r="G1444" s="8">
        <v>11</v>
      </c>
      <c r="H1444" s="9" t="s">
        <v>125</v>
      </c>
      <c r="I1444" s="8">
        <v>1388457</v>
      </c>
      <c r="J1444" s="8">
        <v>2</v>
      </c>
      <c r="K1444" s="9" t="s">
        <v>4231</v>
      </c>
      <c r="L1444" s="9" t="s">
        <v>180</v>
      </c>
      <c r="M1444" s="8">
        <v>4</v>
      </c>
      <c r="N1444" s="15" t="e">
        <v>#N/A</v>
      </c>
      <c r="O1444" s="9" t="str">
        <f t="shared" si="99"/>
        <v>CASTILLO LUCIA</v>
      </c>
      <c r="P1444" s="9" t="str">
        <f>VLOOKUP(B1444,Ultimo!$B$2:$C$2166,2,0)</f>
        <v>EYG669B</v>
      </c>
      <c r="Q1444" s="9">
        <f>VLOOKUP(B1444,Ultimo!$B$2:$D$2166,3,0)</f>
        <v>14</v>
      </c>
      <c r="R1444" s="10"/>
      <c r="S1444" s="10"/>
      <c r="T1444" s="10"/>
      <c r="U1444" s="11" t="str">
        <f>IFERROR(VLOOKUP(B1444,Ultimo!$B$2:$Q$2166,14,0),"")</f>
        <v>25/3/22</v>
      </c>
      <c r="V1444" s="12">
        <f>IFERROR(VLOOKUP(B1444,Ultimo!$B$2:$Q$2166,15,0),"")</f>
        <v>0.45833333333333331</v>
      </c>
      <c r="W1444" s="13" t="str">
        <f>IFERROR(VLOOKUP(B1444,Ultimo!$B$2:$T$2166,19,0),"")</f>
        <v>AUDITORIO</v>
      </c>
      <c r="X1444" s="13" t="str">
        <f>IFERROR(VLOOKUP(B1444,Ultimo!$B$2:$B$2166,1,0),"")</f>
        <v>FBJ386A</v>
      </c>
    </row>
    <row r="1445" spans="1:24" ht="14.4">
      <c r="A1445" s="8" t="e">
        <f t="shared" si="1"/>
        <v>#REF!</v>
      </c>
      <c r="B1445" s="9" t="s">
        <v>4232</v>
      </c>
      <c r="C1445" s="8">
        <v>2021</v>
      </c>
      <c r="D1445" s="9" t="s">
        <v>4233</v>
      </c>
      <c r="E1445" s="9" t="s">
        <v>2002</v>
      </c>
      <c r="F1445" s="9" t="s">
        <v>4232</v>
      </c>
      <c r="G1445" s="8">
        <v>11</v>
      </c>
      <c r="H1445" s="9" t="s">
        <v>125</v>
      </c>
      <c r="I1445" s="8">
        <v>1430860</v>
      </c>
      <c r="J1445" s="8">
        <v>2</v>
      </c>
      <c r="K1445" s="9" t="s">
        <v>4234</v>
      </c>
      <c r="L1445" s="9" t="s">
        <v>169</v>
      </c>
      <c r="M1445" s="8">
        <v>1</v>
      </c>
      <c r="N1445" s="10"/>
      <c r="O1445" s="9" t="str">
        <f t="shared" si="99"/>
        <v>CASTILLO LUCIA</v>
      </c>
      <c r="P1445" s="9" t="str">
        <f>VLOOKUP(B1445,Ultimo!$B$2:$C$2166,2,0)</f>
        <v>EYG192B</v>
      </c>
      <c r="Q1445" s="9">
        <f>VLOOKUP(B1445,Ultimo!$B$2:$D$2166,3,0)</f>
        <v>4</v>
      </c>
      <c r="R1445" s="10"/>
      <c r="S1445" s="10"/>
      <c r="T1445" s="10"/>
      <c r="U1445" s="11" t="str">
        <f>IFERROR(VLOOKUP(B1445,Ultimo!$B$2:$Q$2166,14,0),"")</f>
        <v>14/3/22</v>
      </c>
      <c r="V1445" s="12">
        <f>IFERROR(VLOOKUP(B1445,Ultimo!$B$2:$Q$2166,15,0),"")</f>
        <v>0.375</v>
      </c>
      <c r="W1445" s="13" t="str">
        <f>IFERROR(VLOOKUP(B1445,Ultimo!$B$2:$T$2166,19,0),"")</f>
        <v>AUDITORIO PT</v>
      </c>
      <c r="X1445" s="13" t="str">
        <f>IFERROR(VLOOKUP(B1445,Ultimo!$B$2:$B$2166,1,0),"")</f>
        <v>FBJ387A</v>
      </c>
    </row>
    <row r="1446" spans="1:24" ht="14.4">
      <c r="A1446" s="8" t="e">
        <f t="shared" si="1"/>
        <v>#REF!</v>
      </c>
      <c r="B1446" s="9" t="s">
        <v>4235</v>
      </c>
      <c r="C1446" s="8">
        <v>2021</v>
      </c>
      <c r="D1446" s="9" t="s">
        <v>4236</v>
      </c>
      <c r="E1446" s="9" t="s">
        <v>2002</v>
      </c>
      <c r="F1446" s="9" t="s">
        <v>4235</v>
      </c>
      <c r="G1446" s="8">
        <v>11</v>
      </c>
      <c r="H1446" s="9" t="s">
        <v>125</v>
      </c>
      <c r="I1446" s="8">
        <v>1247559</v>
      </c>
      <c r="J1446" s="8">
        <v>2</v>
      </c>
      <c r="K1446" s="9" t="s">
        <v>4237</v>
      </c>
      <c r="L1446" s="9" t="s">
        <v>44</v>
      </c>
      <c r="M1446" s="8">
        <v>4</v>
      </c>
      <c r="N1446" s="9" t="s">
        <v>44</v>
      </c>
      <c r="O1446" s="9" t="str">
        <f t="shared" si="99"/>
        <v>MAYCOTT MIRIAM</v>
      </c>
      <c r="P1446" s="9" t="str">
        <f>VLOOKUP(B1446,Ultimo!$B$2:$C$2166,2,0)</f>
        <v>EYH399B</v>
      </c>
      <c r="Q1446" s="9">
        <f>VLOOKUP(B1446,Ultimo!$B$2:$D$2166,3,0)</f>
        <v>30</v>
      </c>
      <c r="R1446" s="9" t="s">
        <v>127</v>
      </c>
      <c r="S1446" s="10"/>
      <c r="T1446" s="10"/>
      <c r="U1446" s="11" t="str">
        <f>IFERROR(VLOOKUP(B1446,Ultimo!$B$2:$Q$2166,14,0),"")</f>
        <v>25/3/22</v>
      </c>
      <c r="V1446" s="12">
        <f>IFERROR(VLOOKUP(B1446,Ultimo!$B$2:$Q$2166,15,0),"")</f>
        <v>0.375</v>
      </c>
      <c r="W1446" s="13" t="str">
        <f>IFERROR(VLOOKUP(B1446,Ultimo!$B$2:$T$2166,19,0),"")</f>
        <v>SALA VIP</v>
      </c>
      <c r="X1446" s="13" t="str">
        <f>IFERROR(VLOOKUP(B1446,Ultimo!$B$2:$B$2166,1,0),"")</f>
        <v>FBJ388A</v>
      </c>
    </row>
    <row r="1447" spans="1:24" ht="14.4">
      <c r="A1447" s="8" t="e">
        <f t="shared" si="1"/>
        <v>#REF!</v>
      </c>
      <c r="B1447" s="9" t="s">
        <v>4238</v>
      </c>
      <c r="C1447" s="8">
        <v>2021</v>
      </c>
      <c r="D1447" s="9" t="s">
        <v>4239</v>
      </c>
      <c r="E1447" s="9" t="s">
        <v>2002</v>
      </c>
      <c r="F1447" s="9" t="s">
        <v>4238</v>
      </c>
      <c r="G1447" s="8">
        <v>11</v>
      </c>
      <c r="H1447" s="9" t="s">
        <v>125</v>
      </c>
      <c r="I1447" s="8">
        <v>1579772</v>
      </c>
      <c r="J1447" s="8">
        <v>2</v>
      </c>
      <c r="K1447" s="9" t="s">
        <v>4240</v>
      </c>
      <c r="L1447" s="9" t="s">
        <v>131</v>
      </c>
      <c r="M1447" s="8">
        <v>4</v>
      </c>
      <c r="N1447" s="9" t="s">
        <v>131</v>
      </c>
      <c r="O1447" s="9"/>
      <c r="P1447" s="9" t="str">
        <f>VLOOKUP(B1447,Ultimo!$B$2:$C$2166,2,0)</f>
        <v>EYH858B</v>
      </c>
      <c r="Q1447" s="9">
        <f>VLOOKUP(B1447,Ultimo!$B$2:$D$2166,3,0)</f>
        <v>40</v>
      </c>
      <c r="R1447" s="9" t="s">
        <v>127</v>
      </c>
      <c r="S1447" s="10"/>
      <c r="T1447" s="10"/>
      <c r="U1447" s="11" t="str">
        <f>IFERROR(VLOOKUP(B1447,Ultimo!$B$2:$Q$2166,14,0),"")</f>
        <v>16/3/22</v>
      </c>
      <c r="V1447" s="12">
        <f>IFERROR(VLOOKUP(B1447,Ultimo!$B$2:$Q$2166,15,0),"")</f>
        <v>0.54166666666666663</v>
      </c>
      <c r="W1447" s="13" t="str">
        <f>IFERROR(VLOOKUP(B1447,Ultimo!$B$2:$T$2166,19,0),"")</f>
        <v>AUDITORIO</v>
      </c>
      <c r="X1447" s="13" t="str">
        <f>IFERROR(VLOOKUP(B1447,Ultimo!$B$2:$B$2166,1,0),"")</f>
        <v>FBJ390A</v>
      </c>
    </row>
    <row r="1448" spans="1:24" ht="14.4">
      <c r="A1448" s="8" t="e">
        <f t="shared" si="1"/>
        <v>#REF!</v>
      </c>
      <c r="B1448" s="9" t="s">
        <v>4241</v>
      </c>
      <c r="C1448" s="8">
        <v>2021</v>
      </c>
      <c r="D1448" s="9" t="s">
        <v>4242</v>
      </c>
      <c r="E1448" s="9" t="s">
        <v>2002</v>
      </c>
      <c r="F1448" s="9" t="s">
        <v>4241</v>
      </c>
      <c r="G1448" s="8">
        <v>11</v>
      </c>
      <c r="H1448" s="9" t="s">
        <v>125</v>
      </c>
      <c r="I1448" s="8">
        <v>1376746</v>
      </c>
      <c r="J1448" s="8">
        <v>2</v>
      </c>
      <c r="K1448" s="9" t="s">
        <v>4243</v>
      </c>
      <c r="L1448" s="9" t="s">
        <v>180</v>
      </c>
      <c r="M1448" s="8">
        <v>4</v>
      </c>
      <c r="N1448" s="15" t="e">
        <v>#N/A</v>
      </c>
      <c r="O1448" s="9" t="str">
        <f t="shared" ref="O1448:O1467" si="100">IF(L1448="Camiones","MAYCOTT MIRIAM",IF(L1448="Van","CERVANTES LETICIA",IF(L1448="Motores Norte", "AGUIRRE LILIANA",IF(L1448="Toluca", "CASTILLO LUCIA",IF(L1448="Santa Fe", "CASTILLO LUCIA",IF(L1448="Motores Sur", "MAYCOTT LUCIA", 0))))))</f>
        <v>CASTILLO LUCIA</v>
      </c>
      <c r="P1448" s="9" t="str">
        <f>VLOOKUP(B1448,Ultimo!$B$2:$C$2166,2,0)</f>
        <v>EYG670B</v>
      </c>
      <c r="Q1448" s="9">
        <f>VLOOKUP(B1448,Ultimo!$B$2:$D$2166,3,0)</f>
        <v>14</v>
      </c>
      <c r="R1448" s="10"/>
      <c r="S1448" s="10"/>
      <c r="T1448" s="10"/>
      <c r="U1448" s="11" t="str">
        <f>IFERROR(VLOOKUP(B1448,Ultimo!$B$2:$Q$2166,14,0),"")</f>
        <v>18/3/22</v>
      </c>
      <c r="V1448" s="12">
        <f>IFERROR(VLOOKUP(B1448,Ultimo!$B$2:$Q$2166,15,0),"")</f>
        <v>0.41666666666666669</v>
      </c>
      <c r="W1448" s="13" t="str">
        <f>IFERROR(VLOOKUP(B1448,Ultimo!$B$2:$T$2166,19,0),"")</f>
        <v>AUDITORIO</v>
      </c>
      <c r="X1448" s="13" t="str">
        <f>IFERROR(VLOOKUP(B1448,Ultimo!$B$2:$B$2166,1,0),"")</f>
        <v>FBJ391A</v>
      </c>
    </row>
    <row r="1449" spans="1:24" ht="14.4">
      <c r="A1449" s="8" t="e">
        <f t="shared" si="1"/>
        <v>#REF!</v>
      </c>
      <c r="B1449" s="9" t="s">
        <v>4244</v>
      </c>
      <c r="C1449" s="8">
        <v>2021</v>
      </c>
      <c r="D1449" s="9" t="s">
        <v>4245</v>
      </c>
      <c r="E1449" s="9" t="s">
        <v>4246</v>
      </c>
      <c r="F1449" s="9" t="s">
        <v>4244</v>
      </c>
      <c r="G1449" s="8">
        <v>11</v>
      </c>
      <c r="H1449" s="9" t="s">
        <v>125</v>
      </c>
      <c r="I1449" s="8">
        <v>1232676</v>
      </c>
      <c r="J1449" s="8">
        <v>2</v>
      </c>
      <c r="K1449" s="9" t="s">
        <v>2773</v>
      </c>
      <c r="L1449" s="9" t="s">
        <v>136</v>
      </c>
      <c r="M1449" s="8">
        <v>8</v>
      </c>
      <c r="N1449" s="10"/>
      <c r="O1449" s="9" t="str">
        <f t="shared" si="100"/>
        <v>AGUIRRE LILIANA</v>
      </c>
      <c r="P1449" s="9" t="str">
        <f>VLOOKUP(B1449,Ultimo!$B$2:$C$2166,2,0)</f>
        <v>EYH663B</v>
      </c>
      <c r="Q1449" s="9">
        <f>VLOOKUP(B1449,Ultimo!$B$2:$D$2166,3,0)</f>
        <v>36</v>
      </c>
      <c r="R1449" s="9" t="s">
        <v>127</v>
      </c>
      <c r="S1449" s="10"/>
      <c r="T1449" s="10"/>
      <c r="U1449" s="11" t="str">
        <f>IFERROR(VLOOKUP(B1449,Ultimo!$B$2:$Q$2166,14,0),"")</f>
        <v>18/3/22</v>
      </c>
      <c r="V1449" s="12">
        <f>IFERROR(VLOOKUP(B1449,Ultimo!$B$2:$Q$2166,15,0),"")</f>
        <v>0.70833333333333337</v>
      </c>
      <c r="W1449" s="13" t="str">
        <f>IFERROR(VLOOKUP(B1449,Ultimo!$B$2:$T$2166,19,0),"")</f>
        <v>SALA HELLCAT</v>
      </c>
      <c r="X1449" s="13" t="str">
        <f>IFERROR(VLOOKUP(B1449,Ultimo!$B$2:$B$2166,1,0),"")</f>
        <v>FBJ392A</v>
      </c>
    </row>
    <row r="1450" spans="1:24" ht="14.4">
      <c r="A1450" s="8" t="e">
        <f t="shared" si="1"/>
        <v>#REF!</v>
      </c>
      <c r="B1450" s="9" t="s">
        <v>4247</v>
      </c>
      <c r="C1450" s="8">
        <v>2021</v>
      </c>
      <c r="D1450" s="9" t="s">
        <v>4248</v>
      </c>
      <c r="E1450" s="14">
        <v>44320</v>
      </c>
      <c r="F1450" s="9" t="s">
        <v>4247</v>
      </c>
      <c r="G1450" s="8">
        <v>11</v>
      </c>
      <c r="H1450" s="9" t="s">
        <v>125</v>
      </c>
      <c r="I1450" s="8">
        <v>1446703</v>
      </c>
      <c r="J1450" s="8">
        <v>2</v>
      </c>
      <c r="K1450" s="9" t="s">
        <v>4249</v>
      </c>
      <c r="L1450" s="9" t="s">
        <v>180</v>
      </c>
      <c r="M1450" s="8">
        <v>4</v>
      </c>
      <c r="N1450" s="15" t="e">
        <v>#N/A</v>
      </c>
      <c r="O1450" s="9" t="str">
        <f t="shared" si="100"/>
        <v>CASTILLO LUCIA</v>
      </c>
      <c r="P1450" s="9" t="str">
        <f>VLOOKUP(B1450,Ultimo!$B$2:$C$2166,2,0)</f>
        <v>EYG671B</v>
      </c>
      <c r="Q1450" s="9">
        <f>VLOOKUP(B1450,Ultimo!$B$2:$D$2166,3,0)</f>
        <v>14</v>
      </c>
      <c r="R1450" s="10"/>
      <c r="S1450" s="10"/>
      <c r="T1450" s="10"/>
      <c r="U1450" s="11" t="str">
        <f>IFERROR(VLOOKUP(B1450,Ultimo!$B$2:$Q$2166,14,0),"")</f>
        <v>25/3/22</v>
      </c>
      <c r="V1450" s="12">
        <f>IFERROR(VLOOKUP(B1450,Ultimo!$B$2:$Q$2166,15,0),"")</f>
        <v>0.375</v>
      </c>
      <c r="W1450" s="13" t="str">
        <f>IFERROR(VLOOKUP(B1450,Ultimo!$B$2:$T$2166,19,0),"")</f>
        <v>AUDITORIO</v>
      </c>
      <c r="X1450" s="13" t="str">
        <f>IFERROR(VLOOKUP(B1450,Ultimo!$B$2:$B$2166,1,0),"")</f>
        <v>FBJ393A</v>
      </c>
    </row>
    <row r="1451" spans="1:24" ht="14.4">
      <c r="A1451" s="8" t="e">
        <f t="shared" si="1"/>
        <v>#REF!</v>
      </c>
      <c r="B1451" s="9" t="s">
        <v>4250</v>
      </c>
      <c r="C1451" s="8">
        <v>2021</v>
      </c>
      <c r="D1451" s="9" t="s">
        <v>4251</v>
      </c>
      <c r="E1451" s="14">
        <v>44320</v>
      </c>
      <c r="F1451" s="9" t="s">
        <v>4250</v>
      </c>
      <c r="G1451" s="8">
        <v>11</v>
      </c>
      <c r="H1451" s="9" t="s">
        <v>125</v>
      </c>
      <c r="I1451" s="8">
        <v>1406465</v>
      </c>
      <c r="J1451" s="8">
        <v>2</v>
      </c>
      <c r="K1451" s="9" t="s">
        <v>4252</v>
      </c>
      <c r="L1451" s="9" t="s">
        <v>180</v>
      </c>
      <c r="M1451" s="8">
        <v>4</v>
      </c>
      <c r="N1451" s="15" t="e">
        <v>#N/A</v>
      </c>
      <c r="O1451" s="9" t="str">
        <f t="shared" si="100"/>
        <v>CASTILLO LUCIA</v>
      </c>
      <c r="P1451" s="9" t="str">
        <f>VLOOKUP(B1451,Ultimo!$B$2:$C$2166,2,0)</f>
        <v>EYG672B</v>
      </c>
      <c r="Q1451" s="9">
        <f>VLOOKUP(B1451,Ultimo!$B$2:$D$2166,3,0)</f>
        <v>14</v>
      </c>
      <c r="R1451" s="10"/>
      <c r="S1451" s="10"/>
      <c r="T1451" s="10"/>
      <c r="U1451" s="11" t="str">
        <f>IFERROR(VLOOKUP(B1451,Ultimo!$B$2:$Q$2166,14,0),"")</f>
        <v>18/3/22</v>
      </c>
      <c r="V1451" s="12">
        <f>IFERROR(VLOOKUP(B1451,Ultimo!$B$2:$Q$2166,15,0),"")</f>
        <v>0.41666666666666669</v>
      </c>
      <c r="W1451" s="13" t="str">
        <f>IFERROR(VLOOKUP(B1451,Ultimo!$B$2:$T$2166,19,0),"")</f>
        <v>AUDITORIO</v>
      </c>
      <c r="X1451" s="13" t="str">
        <f>IFERROR(VLOOKUP(B1451,Ultimo!$B$2:$B$2166,1,0),"")</f>
        <v>FBJ394A</v>
      </c>
    </row>
    <row r="1452" spans="1:24" ht="14.4">
      <c r="A1452" s="8" t="e">
        <f t="shared" si="1"/>
        <v>#REF!</v>
      </c>
      <c r="B1452" s="9" t="s">
        <v>4253</v>
      </c>
      <c r="C1452" s="8">
        <v>2021</v>
      </c>
      <c r="D1452" s="9" t="s">
        <v>4254</v>
      </c>
      <c r="E1452" s="14">
        <v>44320</v>
      </c>
      <c r="F1452" s="9" t="s">
        <v>4253</v>
      </c>
      <c r="G1452" s="8">
        <v>11</v>
      </c>
      <c r="H1452" s="9" t="s">
        <v>125</v>
      </c>
      <c r="I1452" s="8">
        <v>1034064</v>
      </c>
      <c r="J1452" s="8">
        <v>2</v>
      </c>
      <c r="K1452" s="9" t="s">
        <v>1644</v>
      </c>
      <c r="L1452" s="9" t="s">
        <v>180</v>
      </c>
      <c r="M1452" s="8">
        <v>4</v>
      </c>
      <c r="N1452" s="15" t="e">
        <v>#N/A</v>
      </c>
      <c r="O1452" s="9" t="str">
        <f t="shared" si="100"/>
        <v>CASTILLO LUCIA</v>
      </c>
      <c r="P1452" s="9" t="str">
        <f>VLOOKUP(B1452,Ultimo!$B$2:$C$2166,2,0)</f>
        <v>EYG673B</v>
      </c>
      <c r="Q1452" s="9">
        <f>VLOOKUP(B1452,Ultimo!$B$2:$D$2166,3,0)</f>
        <v>14</v>
      </c>
      <c r="R1452" s="10"/>
      <c r="S1452" s="10"/>
      <c r="T1452" s="10"/>
      <c r="U1452" s="11" t="str">
        <f>IFERROR(VLOOKUP(B1452,Ultimo!$B$2:$Q$2166,14,0),"")</f>
        <v>23/3/22</v>
      </c>
      <c r="V1452" s="12">
        <f>IFERROR(VLOOKUP(B1452,Ultimo!$B$2:$Q$2166,15,0),"")</f>
        <v>0.45833333333333331</v>
      </c>
      <c r="W1452" s="13" t="str">
        <f>IFERROR(VLOOKUP(B1452,Ultimo!$B$2:$T$2166,19,0),"")</f>
        <v>AUDITORIO</v>
      </c>
      <c r="X1452" s="13" t="str">
        <f>IFERROR(VLOOKUP(B1452,Ultimo!$B$2:$B$2166,1,0),"")</f>
        <v>FBJ395A</v>
      </c>
    </row>
    <row r="1453" spans="1:24" ht="14.4">
      <c r="A1453" s="8" t="e">
        <f t="shared" si="1"/>
        <v>#REF!</v>
      </c>
      <c r="B1453" s="9" t="s">
        <v>4255</v>
      </c>
      <c r="C1453" s="8">
        <v>2021</v>
      </c>
      <c r="D1453" s="9" t="s">
        <v>4256</v>
      </c>
      <c r="E1453" s="14">
        <v>44320</v>
      </c>
      <c r="F1453" s="9" t="s">
        <v>4255</v>
      </c>
      <c r="G1453" s="8">
        <v>11</v>
      </c>
      <c r="H1453" s="9" t="s">
        <v>125</v>
      </c>
      <c r="I1453" s="8">
        <v>1050606</v>
      </c>
      <c r="J1453" s="8">
        <v>2</v>
      </c>
      <c r="K1453" s="9" t="s">
        <v>2247</v>
      </c>
      <c r="L1453" s="9" t="s">
        <v>180</v>
      </c>
      <c r="M1453" s="8">
        <v>4</v>
      </c>
      <c r="N1453" s="15" t="e">
        <v>#N/A</v>
      </c>
      <c r="O1453" s="9" t="str">
        <f t="shared" si="100"/>
        <v>CASTILLO LUCIA</v>
      </c>
      <c r="P1453" s="9" t="str">
        <f>VLOOKUP(B1453,Ultimo!$B$2:$C$2166,2,0)</f>
        <v>EYG674B</v>
      </c>
      <c r="Q1453" s="9">
        <f>VLOOKUP(B1453,Ultimo!$B$2:$D$2166,3,0)</f>
        <v>14</v>
      </c>
      <c r="R1453" s="10"/>
      <c r="S1453" s="10"/>
      <c r="T1453" s="10"/>
      <c r="U1453" s="11" t="str">
        <f>IFERROR(VLOOKUP(B1453,Ultimo!$B$2:$Q$2166,14,0),"")</f>
        <v>25/3/22</v>
      </c>
      <c r="V1453" s="12">
        <f>IFERROR(VLOOKUP(B1453,Ultimo!$B$2:$Q$2166,15,0),"")</f>
        <v>0.66666666666666663</v>
      </c>
      <c r="W1453" s="13" t="str">
        <f>IFERROR(VLOOKUP(B1453,Ultimo!$B$2:$T$2166,19,0),"")</f>
        <v>AUDITORIO</v>
      </c>
      <c r="X1453" s="13" t="str">
        <f>IFERROR(VLOOKUP(B1453,Ultimo!$B$2:$B$2166,1,0),"")</f>
        <v>FBJ396A</v>
      </c>
    </row>
    <row r="1454" spans="1:24" ht="14.4">
      <c r="A1454" s="8" t="e">
        <f t="shared" si="1"/>
        <v>#REF!</v>
      </c>
      <c r="B1454" s="9" t="s">
        <v>4257</v>
      </c>
      <c r="C1454" s="8">
        <v>2021</v>
      </c>
      <c r="D1454" s="9" t="s">
        <v>4258</v>
      </c>
      <c r="E1454" s="14">
        <v>44320</v>
      </c>
      <c r="F1454" s="9" t="s">
        <v>4257</v>
      </c>
      <c r="G1454" s="8">
        <v>11</v>
      </c>
      <c r="H1454" s="9" t="s">
        <v>125</v>
      </c>
      <c r="I1454" s="8">
        <v>1051564</v>
      </c>
      <c r="J1454" s="8">
        <v>2</v>
      </c>
      <c r="K1454" s="9" t="s">
        <v>758</v>
      </c>
      <c r="L1454" s="9" t="s">
        <v>180</v>
      </c>
      <c r="M1454" s="8">
        <v>4</v>
      </c>
      <c r="N1454" s="15" t="e">
        <v>#N/A</v>
      </c>
      <c r="O1454" s="9" t="str">
        <f t="shared" si="100"/>
        <v>CASTILLO LUCIA</v>
      </c>
      <c r="P1454" s="9" t="str">
        <f>VLOOKUP(B1454,Ultimo!$B$2:$C$2166,2,0)</f>
        <v>EYG675B</v>
      </c>
      <c r="Q1454" s="9">
        <f>VLOOKUP(B1454,Ultimo!$B$2:$D$2166,3,0)</f>
        <v>14</v>
      </c>
      <c r="R1454" s="10"/>
      <c r="S1454" s="10"/>
      <c r="T1454" s="10"/>
      <c r="U1454" s="11" t="str">
        <f>IFERROR(VLOOKUP(B1454,Ultimo!$B$2:$Q$2166,14,0),"")</f>
        <v>18/3/22</v>
      </c>
      <c r="V1454" s="12">
        <f>IFERROR(VLOOKUP(B1454,Ultimo!$B$2:$Q$2166,15,0),"")</f>
        <v>0.54166666666666663</v>
      </c>
      <c r="W1454" s="13" t="str">
        <f>IFERROR(VLOOKUP(B1454,Ultimo!$B$2:$T$2166,19,0),"")</f>
        <v>AUDITORIO</v>
      </c>
      <c r="X1454" s="13" t="str">
        <f>IFERROR(VLOOKUP(B1454,Ultimo!$B$2:$B$2166,1,0),"")</f>
        <v>FBJ397A</v>
      </c>
    </row>
    <row r="1455" spans="1:24" ht="14.4">
      <c r="A1455" s="8" t="e">
        <f t="shared" si="1"/>
        <v>#REF!</v>
      </c>
      <c r="B1455" s="9" t="s">
        <v>4259</v>
      </c>
      <c r="C1455" s="8">
        <v>2021</v>
      </c>
      <c r="D1455" s="9" t="s">
        <v>4260</v>
      </c>
      <c r="E1455" s="14">
        <v>44320</v>
      </c>
      <c r="F1455" s="9" t="s">
        <v>4259</v>
      </c>
      <c r="G1455" s="8">
        <v>11</v>
      </c>
      <c r="H1455" s="9" t="s">
        <v>125</v>
      </c>
      <c r="I1455" s="8">
        <v>1288270</v>
      </c>
      <c r="J1455" s="8">
        <v>2</v>
      </c>
      <c r="K1455" s="9" t="s">
        <v>2174</v>
      </c>
      <c r="L1455" s="9" t="s">
        <v>180</v>
      </c>
      <c r="M1455" s="8">
        <v>4</v>
      </c>
      <c r="N1455" s="15" t="e">
        <v>#N/A</v>
      </c>
      <c r="O1455" s="9" t="str">
        <f t="shared" si="100"/>
        <v>CASTILLO LUCIA</v>
      </c>
      <c r="P1455" s="9" t="str">
        <f>VLOOKUP(B1455,Ultimo!$B$2:$C$2166,2,0)</f>
        <v>EYG676B</v>
      </c>
      <c r="Q1455" s="9">
        <f>VLOOKUP(B1455,Ultimo!$B$2:$D$2166,3,0)</f>
        <v>14</v>
      </c>
      <c r="R1455" s="10"/>
      <c r="S1455" s="10"/>
      <c r="T1455" s="10"/>
      <c r="U1455" s="11" t="str">
        <f>IFERROR(VLOOKUP(B1455,Ultimo!$B$2:$Q$2166,14,0),"")</f>
        <v>23/3/22</v>
      </c>
      <c r="V1455" s="12">
        <f>IFERROR(VLOOKUP(B1455,Ultimo!$B$2:$Q$2166,15,0),"")</f>
        <v>0.625</v>
      </c>
      <c r="W1455" s="13" t="str">
        <f>IFERROR(VLOOKUP(B1455,Ultimo!$B$2:$T$2166,19,0),"")</f>
        <v>AUDITORIO</v>
      </c>
      <c r="X1455" s="13" t="str">
        <f>IFERROR(VLOOKUP(B1455,Ultimo!$B$2:$B$2166,1,0),"")</f>
        <v>FBJ398A</v>
      </c>
    </row>
    <row r="1456" spans="1:24" ht="14.4">
      <c r="A1456" s="8" t="e">
        <f t="shared" si="1"/>
        <v>#REF!</v>
      </c>
      <c r="B1456" s="9" t="s">
        <v>4261</v>
      </c>
      <c r="C1456" s="8">
        <v>2021</v>
      </c>
      <c r="D1456" s="9" t="s">
        <v>4262</v>
      </c>
      <c r="E1456" s="14">
        <v>44320</v>
      </c>
      <c r="F1456" s="9" t="s">
        <v>4261</v>
      </c>
      <c r="G1456" s="8">
        <v>11</v>
      </c>
      <c r="H1456" s="9" t="s">
        <v>125</v>
      </c>
      <c r="I1456" s="8">
        <v>1370931</v>
      </c>
      <c r="J1456" s="8">
        <v>2</v>
      </c>
      <c r="K1456" s="9" t="s">
        <v>4263</v>
      </c>
      <c r="L1456" s="9" t="s">
        <v>180</v>
      </c>
      <c r="M1456" s="8">
        <v>4</v>
      </c>
      <c r="N1456" s="15" t="e">
        <v>#N/A</v>
      </c>
      <c r="O1456" s="9" t="str">
        <f t="shared" si="100"/>
        <v>CASTILLO LUCIA</v>
      </c>
      <c r="P1456" s="9" t="str">
        <f>VLOOKUP(B1456,Ultimo!$B$2:$C$2166,2,0)</f>
        <v>EYG677B</v>
      </c>
      <c r="Q1456" s="9">
        <f>VLOOKUP(B1456,Ultimo!$B$2:$D$2166,3,0)</f>
        <v>14</v>
      </c>
      <c r="R1456" s="10"/>
      <c r="S1456" s="10"/>
      <c r="T1456" s="10"/>
      <c r="U1456" s="11" t="str">
        <f>IFERROR(VLOOKUP(B1456,Ultimo!$B$2:$Q$2166,14,0),"")</f>
        <v>22/3/22</v>
      </c>
      <c r="V1456" s="12">
        <f>IFERROR(VLOOKUP(B1456,Ultimo!$B$2:$Q$2166,15,0),"")</f>
        <v>0.625</v>
      </c>
      <c r="W1456" s="13" t="str">
        <f>IFERROR(VLOOKUP(B1456,Ultimo!$B$2:$T$2166,19,0),"")</f>
        <v>AUDITORIO</v>
      </c>
      <c r="X1456" s="13" t="str">
        <f>IFERROR(VLOOKUP(B1456,Ultimo!$B$2:$B$2166,1,0),"")</f>
        <v>FBJ399A</v>
      </c>
    </row>
    <row r="1457" spans="1:24" ht="14.4">
      <c r="A1457" s="8" t="e">
        <f t="shared" si="1"/>
        <v>#REF!</v>
      </c>
      <c r="B1457" s="9" t="s">
        <v>4264</v>
      </c>
      <c r="C1457" s="8">
        <v>2021</v>
      </c>
      <c r="D1457" s="9" t="s">
        <v>4265</v>
      </c>
      <c r="E1457" s="14">
        <v>44320</v>
      </c>
      <c r="F1457" s="9" t="s">
        <v>4264</v>
      </c>
      <c r="G1457" s="8">
        <v>11</v>
      </c>
      <c r="H1457" s="9" t="s">
        <v>125</v>
      </c>
      <c r="I1457" s="8">
        <v>995994</v>
      </c>
      <c r="J1457" s="8">
        <v>2</v>
      </c>
      <c r="K1457" s="9" t="s">
        <v>4266</v>
      </c>
      <c r="L1457" s="9" t="s">
        <v>180</v>
      </c>
      <c r="M1457" s="8">
        <v>4</v>
      </c>
      <c r="N1457" s="15" t="e">
        <v>#N/A</v>
      </c>
      <c r="O1457" s="9" t="str">
        <f t="shared" si="100"/>
        <v>CASTILLO LUCIA</v>
      </c>
      <c r="P1457" s="9" t="str">
        <f>VLOOKUP(B1457,Ultimo!$B$2:$C$2166,2,0)</f>
        <v>EYG678B</v>
      </c>
      <c r="Q1457" s="9">
        <f>VLOOKUP(B1457,Ultimo!$B$2:$D$2166,3,0)</f>
        <v>14</v>
      </c>
      <c r="R1457" s="10"/>
      <c r="S1457" s="10"/>
      <c r="T1457" s="10"/>
      <c r="U1457" s="11" t="str">
        <f>IFERROR(VLOOKUP(B1457,Ultimo!$B$2:$Q$2166,14,0),"")</f>
        <v>24/3/22</v>
      </c>
      <c r="V1457" s="12">
        <f>IFERROR(VLOOKUP(B1457,Ultimo!$B$2:$Q$2166,15,0),"")</f>
        <v>0</v>
      </c>
      <c r="W1457" s="13" t="str">
        <f>IFERROR(VLOOKUP(B1457,Ultimo!$B$2:$T$2166,19,0),"")</f>
        <v>AUDITORIO</v>
      </c>
      <c r="X1457" s="13" t="str">
        <f>IFERROR(VLOOKUP(B1457,Ultimo!$B$2:$B$2166,1,0),"")</f>
        <v>FBK350A</v>
      </c>
    </row>
    <row r="1458" spans="1:24" ht="14.4">
      <c r="A1458" s="8" t="e">
        <f t="shared" si="1"/>
        <v>#REF!</v>
      </c>
      <c r="B1458" s="9" t="s">
        <v>4267</v>
      </c>
      <c r="C1458" s="8">
        <v>2021</v>
      </c>
      <c r="D1458" s="9" t="s">
        <v>4268</v>
      </c>
      <c r="E1458" s="14">
        <v>44320</v>
      </c>
      <c r="F1458" s="9" t="s">
        <v>4267</v>
      </c>
      <c r="G1458" s="8">
        <v>11</v>
      </c>
      <c r="H1458" s="9" t="s">
        <v>125</v>
      </c>
      <c r="I1458" s="8">
        <v>1398442</v>
      </c>
      <c r="J1458" s="8">
        <v>2</v>
      </c>
      <c r="K1458" s="9" t="s">
        <v>4269</v>
      </c>
      <c r="L1458" s="9" t="s">
        <v>180</v>
      </c>
      <c r="M1458" s="8">
        <v>4</v>
      </c>
      <c r="N1458" s="15" t="e">
        <v>#N/A</v>
      </c>
      <c r="O1458" s="9" t="str">
        <f t="shared" si="100"/>
        <v>CASTILLO LUCIA</v>
      </c>
      <c r="P1458" s="9" t="str">
        <f>VLOOKUP(B1458,Ultimo!$B$2:$C$2166,2,0)</f>
        <v>EYG679B</v>
      </c>
      <c r="Q1458" s="9">
        <f>VLOOKUP(B1458,Ultimo!$B$2:$D$2166,3,0)</f>
        <v>14</v>
      </c>
      <c r="R1458" s="10"/>
      <c r="S1458" s="10"/>
      <c r="T1458" s="10"/>
      <c r="U1458" s="11" t="str">
        <f>IFERROR(VLOOKUP(B1458,Ultimo!$B$2:$Q$2166,14,0),"")</f>
        <v>18/3/22</v>
      </c>
      <c r="V1458" s="12">
        <f>IFERROR(VLOOKUP(B1458,Ultimo!$B$2:$Q$2166,15,0),"")</f>
        <v>0.54166666666666663</v>
      </c>
      <c r="W1458" s="13" t="str">
        <f>IFERROR(VLOOKUP(B1458,Ultimo!$B$2:$T$2166,19,0),"")</f>
        <v>AUDITORIO</v>
      </c>
      <c r="X1458" s="13" t="str">
        <f>IFERROR(VLOOKUP(B1458,Ultimo!$B$2:$B$2166,1,0),"")</f>
        <v>FBK351A</v>
      </c>
    </row>
    <row r="1459" spans="1:24" ht="14.4">
      <c r="A1459" s="8" t="e">
        <f t="shared" si="1"/>
        <v>#REF!</v>
      </c>
      <c r="B1459" s="9" t="s">
        <v>4270</v>
      </c>
      <c r="C1459" s="8">
        <v>2021</v>
      </c>
      <c r="D1459" s="9" t="s">
        <v>4271</v>
      </c>
      <c r="E1459" s="14">
        <v>44320</v>
      </c>
      <c r="F1459" s="9" t="s">
        <v>4270</v>
      </c>
      <c r="G1459" s="8">
        <v>11</v>
      </c>
      <c r="H1459" s="9" t="s">
        <v>125</v>
      </c>
      <c r="I1459" s="8">
        <v>1677318</v>
      </c>
      <c r="J1459" s="8">
        <v>2</v>
      </c>
      <c r="K1459" s="9" t="s">
        <v>2480</v>
      </c>
      <c r="L1459" s="9" t="s">
        <v>180</v>
      </c>
      <c r="M1459" s="8">
        <v>4</v>
      </c>
      <c r="N1459" s="15" t="e">
        <v>#N/A</v>
      </c>
      <c r="O1459" s="9" t="str">
        <f t="shared" si="100"/>
        <v>CASTILLO LUCIA</v>
      </c>
      <c r="P1459" s="9" t="str">
        <f>VLOOKUP(B1459,Ultimo!$B$2:$C$2166,2,0)</f>
        <v>EYG680B</v>
      </c>
      <c r="Q1459" s="9">
        <f>VLOOKUP(B1459,Ultimo!$B$2:$D$2166,3,0)</f>
        <v>14</v>
      </c>
      <c r="R1459" s="10"/>
      <c r="S1459" s="10"/>
      <c r="T1459" s="10"/>
      <c r="U1459" s="11" t="str">
        <f>IFERROR(VLOOKUP(B1459,Ultimo!$B$2:$Q$2166,14,0),"")</f>
        <v>17/3/22</v>
      </c>
      <c r="V1459" s="12">
        <f>IFERROR(VLOOKUP(B1459,Ultimo!$B$2:$Q$2166,15,0),"")</f>
        <v>0.54166666666666663</v>
      </c>
      <c r="W1459" s="13" t="str">
        <f>IFERROR(VLOOKUP(B1459,Ultimo!$B$2:$T$2166,19,0),"")</f>
        <v>AUDITORIO</v>
      </c>
      <c r="X1459" s="13" t="str">
        <f>IFERROR(VLOOKUP(B1459,Ultimo!$B$2:$B$2166,1,0),"")</f>
        <v>FBK352A</v>
      </c>
    </row>
    <row r="1460" spans="1:24" ht="14.4">
      <c r="A1460" s="8" t="e">
        <f t="shared" si="1"/>
        <v>#REF!</v>
      </c>
      <c r="B1460" s="9" t="s">
        <v>4272</v>
      </c>
      <c r="C1460" s="8">
        <v>2021</v>
      </c>
      <c r="D1460" s="9" t="s">
        <v>4273</v>
      </c>
      <c r="E1460" s="14">
        <v>44320</v>
      </c>
      <c r="F1460" s="9" t="s">
        <v>4272</v>
      </c>
      <c r="G1460" s="8">
        <v>11</v>
      </c>
      <c r="H1460" s="9" t="s">
        <v>125</v>
      </c>
      <c r="I1460" s="8">
        <v>1448451</v>
      </c>
      <c r="J1460" s="8">
        <v>2</v>
      </c>
      <c r="K1460" s="9" t="s">
        <v>4274</v>
      </c>
      <c r="L1460" s="9" t="s">
        <v>180</v>
      </c>
      <c r="M1460" s="8">
        <v>4</v>
      </c>
      <c r="N1460" s="15" t="e">
        <v>#N/A</v>
      </c>
      <c r="O1460" s="9" t="str">
        <f t="shared" si="100"/>
        <v>CASTILLO LUCIA</v>
      </c>
      <c r="P1460" s="9" t="str">
        <f>VLOOKUP(B1460,Ultimo!$B$2:$C$2166,2,0)</f>
        <v>EYG681B</v>
      </c>
      <c r="Q1460" s="9">
        <f>VLOOKUP(B1460,Ultimo!$B$2:$D$2166,3,0)</f>
        <v>14</v>
      </c>
      <c r="R1460" s="10"/>
      <c r="S1460" s="10"/>
      <c r="T1460" s="10"/>
      <c r="U1460" s="11" t="str">
        <f>IFERROR(VLOOKUP(B1460,Ultimo!$B$2:$Q$2166,14,0),"")</f>
        <v>23/3/22</v>
      </c>
      <c r="V1460" s="12">
        <f>IFERROR(VLOOKUP(B1460,Ultimo!$B$2:$Q$2166,15,0),"")</f>
        <v>0.45833333333333331</v>
      </c>
      <c r="W1460" s="13" t="str">
        <f>IFERROR(VLOOKUP(B1460,Ultimo!$B$2:$T$2166,19,0),"")</f>
        <v>AUDITORIO</v>
      </c>
      <c r="X1460" s="13" t="str">
        <f>IFERROR(VLOOKUP(B1460,Ultimo!$B$2:$B$2166,1,0),"")</f>
        <v>FBK353A</v>
      </c>
    </row>
    <row r="1461" spans="1:24" ht="14.4">
      <c r="A1461" s="8" t="e">
        <f t="shared" si="1"/>
        <v>#REF!</v>
      </c>
      <c r="B1461" s="9" t="s">
        <v>4275</v>
      </c>
      <c r="C1461" s="8">
        <v>2020</v>
      </c>
      <c r="D1461" s="9" t="s">
        <v>4276</v>
      </c>
      <c r="E1461" s="14">
        <v>44320</v>
      </c>
      <c r="F1461" s="9" t="s">
        <v>4275</v>
      </c>
      <c r="G1461" s="8">
        <v>11</v>
      </c>
      <c r="H1461" s="9" t="s">
        <v>125</v>
      </c>
      <c r="I1461" s="8">
        <v>2046960</v>
      </c>
      <c r="J1461" s="8">
        <v>2</v>
      </c>
      <c r="K1461" s="9" t="s">
        <v>4183</v>
      </c>
      <c r="L1461" s="9" t="s">
        <v>180</v>
      </c>
      <c r="M1461" s="8">
        <v>4</v>
      </c>
      <c r="N1461" s="15" t="e">
        <v>#N/A</v>
      </c>
      <c r="O1461" s="9" t="str">
        <f t="shared" si="100"/>
        <v>CASTILLO LUCIA</v>
      </c>
      <c r="P1461" s="9" t="str">
        <f>VLOOKUP(B1461,Ultimo!$B$2:$C$2166,2,0)</f>
        <v>EYG682B</v>
      </c>
      <c r="Q1461" s="9">
        <f>VLOOKUP(B1461,Ultimo!$B$2:$D$2166,3,0)</f>
        <v>14</v>
      </c>
      <c r="R1461" s="10"/>
      <c r="S1461" s="10"/>
      <c r="T1461" s="10"/>
      <c r="U1461" s="11" t="str">
        <f>IFERROR(VLOOKUP(B1461,Ultimo!$B$2:$Q$2166,14,0),"")</f>
        <v>28/3/22</v>
      </c>
      <c r="V1461" s="12">
        <f>IFERROR(VLOOKUP(B1461,Ultimo!$B$2:$Q$2166,15,0),"")</f>
        <v>0.375</v>
      </c>
      <c r="W1461" s="13" t="str">
        <f>IFERROR(VLOOKUP(B1461,Ultimo!$B$2:$T$2166,19,0),"")</f>
        <v>AUDITORIO</v>
      </c>
      <c r="X1461" s="13" t="str">
        <f>IFERROR(VLOOKUP(B1461,Ultimo!$B$2:$B$2166,1,0),"")</f>
        <v>FBK354A</v>
      </c>
    </row>
    <row r="1462" spans="1:24" ht="14.4">
      <c r="A1462" s="8" t="e">
        <f t="shared" si="1"/>
        <v>#REF!</v>
      </c>
      <c r="B1462" s="9" t="s">
        <v>4277</v>
      </c>
      <c r="C1462" s="8">
        <v>2021</v>
      </c>
      <c r="D1462" s="9" t="s">
        <v>4278</v>
      </c>
      <c r="E1462" s="14">
        <v>44320</v>
      </c>
      <c r="F1462" s="9" t="s">
        <v>4277</v>
      </c>
      <c r="G1462" s="8">
        <v>11</v>
      </c>
      <c r="H1462" s="9" t="s">
        <v>125</v>
      </c>
      <c r="I1462" s="8">
        <v>1423981</v>
      </c>
      <c r="J1462" s="8">
        <v>2</v>
      </c>
      <c r="K1462" s="9" t="s">
        <v>4279</v>
      </c>
      <c r="L1462" s="9" t="s">
        <v>180</v>
      </c>
      <c r="M1462" s="8">
        <v>4</v>
      </c>
      <c r="N1462" s="15" t="e">
        <v>#N/A</v>
      </c>
      <c r="O1462" s="9" t="str">
        <f t="shared" si="100"/>
        <v>CASTILLO LUCIA</v>
      </c>
      <c r="P1462" s="9" t="str">
        <f>VLOOKUP(B1462,Ultimo!$B$2:$C$2166,2,0)</f>
        <v>EYG683B</v>
      </c>
      <c r="Q1462" s="9">
        <f>VLOOKUP(B1462,Ultimo!$B$2:$D$2166,3,0)</f>
        <v>14</v>
      </c>
      <c r="R1462" s="10"/>
      <c r="S1462" s="10"/>
      <c r="T1462" s="10"/>
      <c r="U1462" s="11" t="str">
        <f>IFERROR(VLOOKUP(B1462,Ultimo!$B$2:$Q$2166,14,0),"")</f>
        <v>22/3/22</v>
      </c>
      <c r="V1462" s="12">
        <f>IFERROR(VLOOKUP(B1462,Ultimo!$B$2:$Q$2166,15,0),"")</f>
        <v>0.45833333333333331</v>
      </c>
      <c r="W1462" s="13" t="str">
        <f>IFERROR(VLOOKUP(B1462,Ultimo!$B$2:$T$2166,19,0),"")</f>
        <v>AUDITORIO</v>
      </c>
      <c r="X1462" s="13" t="str">
        <f>IFERROR(VLOOKUP(B1462,Ultimo!$B$2:$B$2166,1,0),"")</f>
        <v>FBK355A</v>
      </c>
    </row>
    <row r="1463" spans="1:24" ht="14.4">
      <c r="A1463" s="8" t="e">
        <f t="shared" si="1"/>
        <v>#REF!</v>
      </c>
      <c r="B1463" s="9" t="s">
        <v>4280</v>
      </c>
      <c r="C1463" s="8">
        <v>2021</v>
      </c>
      <c r="D1463" s="9" t="s">
        <v>4281</v>
      </c>
      <c r="E1463" s="14">
        <v>44320</v>
      </c>
      <c r="F1463" s="9" t="s">
        <v>4280</v>
      </c>
      <c r="G1463" s="8">
        <v>11</v>
      </c>
      <c r="H1463" s="9" t="s">
        <v>125</v>
      </c>
      <c r="I1463" s="8">
        <v>1634499</v>
      </c>
      <c r="J1463" s="8">
        <v>2</v>
      </c>
      <c r="K1463" s="9" t="s">
        <v>4282</v>
      </c>
      <c r="L1463" s="9" t="s">
        <v>169</v>
      </c>
      <c r="M1463" s="8">
        <v>1</v>
      </c>
      <c r="N1463" s="10"/>
      <c r="O1463" s="9" t="str">
        <f t="shared" si="100"/>
        <v>CASTILLO LUCIA</v>
      </c>
      <c r="P1463" s="9" t="str">
        <f>VLOOKUP(B1463,Ultimo!$B$2:$C$2166,2,0)</f>
        <v>EYG193B</v>
      </c>
      <c r="Q1463" s="9">
        <f>VLOOKUP(B1463,Ultimo!$B$2:$D$2166,3,0)</f>
        <v>4</v>
      </c>
      <c r="R1463" s="10"/>
      <c r="S1463" s="10"/>
      <c r="T1463" s="10"/>
      <c r="U1463" s="11" t="str">
        <f>IFERROR(VLOOKUP(B1463,Ultimo!$B$2:$Q$2166,14,0),"")</f>
        <v>15/3/22</v>
      </c>
      <c r="V1463" s="12">
        <f>IFERROR(VLOOKUP(B1463,Ultimo!$B$2:$Q$2166,15,0),"")</f>
        <v>0.45833333333333331</v>
      </c>
      <c r="W1463" s="13" t="str">
        <f>IFERROR(VLOOKUP(B1463,Ultimo!$B$2:$T$2166,19,0),"")</f>
        <v>AUDITORIO PT</v>
      </c>
      <c r="X1463" s="13" t="str">
        <f>IFERROR(VLOOKUP(B1463,Ultimo!$B$2:$B$2166,1,0),"")</f>
        <v>FBK356A</v>
      </c>
    </row>
    <row r="1464" spans="1:24" ht="14.4">
      <c r="A1464" s="8" t="e">
        <f t="shared" si="1"/>
        <v>#REF!</v>
      </c>
      <c r="B1464" s="9" t="s">
        <v>4283</v>
      </c>
      <c r="C1464" s="8">
        <v>2021</v>
      </c>
      <c r="D1464" s="9" t="s">
        <v>4284</v>
      </c>
      <c r="E1464" s="14">
        <v>44320</v>
      </c>
      <c r="F1464" s="9" t="s">
        <v>4283</v>
      </c>
      <c r="G1464" s="8">
        <v>11</v>
      </c>
      <c r="H1464" s="9" t="s">
        <v>125</v>
      </c>
      <c r="I1464" s="8">
        <v>1376135</v>
      </c>
      <c r="J1464" s="8">
        <v>2</v>
      </c>
      <c r="K1464" s="9" t="s">
        <v>4285</v>
      </c>
      <c r="L1464" s="9" t="s">
        <v>169</v>
      </c>
      <c r="M1464" s="8">
        <v>1</v>
      </c>
      <c r="N1464" s="10"/>
      <c r="O1464" s="9" t="str">
        <f t="shared" si="100"/>
        <v>CASTILLO LUCIA</v>
      </c>
      <c r="P1464" s="9" t="str">
        <f>VLOOKUP(B1464,Ultimo!$B$2:$C$2166,2,0)</f>
        <v>EYG194B</v>
      </c>
      <c r="Q1464" s="9">
        <f>VLOOKUP(B1464,Ultimo!$B$2:$D$2166,3,0)</f>
        <v>4</v>
      </c>
      <c r="R1464" s="10"/>
      <c r="S1464" s="10"/>
      <c r="T1464" s="10"/>
      <c r="U1464" s="11" t="str">
        <f>IFERROR(VLOOKUP(B1464,Ultimo!$B$2:$Q$2166,14,0),"")</f>
        <v>15/3/22</v>
      </c>
      <c r="V1464" s="12">
        <f>IFERROR(VLOOKUP(B1464,Ultimo!$B$2:$Q$2166,15,0),"")</f>
        <v>0.625</v>
      </c>
      <c r="W1464" s="13" t="str">
        <f>IFERROR(VLOOKUP(B1464,Ultimo!$B$2:$T$2166,19,0),"")</f>
        <v>AUDITORIO PT</v>
      </c>
      <c r="X1464" s="13" t="str">
        <f>IFERROR(VLOOKUP(B1464,Ultimo!$B$2:$B$2166,1,0),"")</f>
        <v>FBK357A</v>
      </c>
    </row>
    <row r="1465" spans="1:24" ht="14.4">
      <c r="A1465" s="8" t="e">
        <f t="shared" si="1"/>
        <v>#REF!</v>
      </c>
      <c r="B1465" s="9" t="s">
        <v>4286</v>
      </c>
      <c r="C1465" s="8">
        <v>2021</v>
      </c>
      <c r="D1465" s="9" t="s">
        <v>4287</v>
      </c>
      <c r="E1465" s="14">
        <v>44320</v>
      </c>
      <c r="F1465" s="9" t="s">
        <v>4286</v>
      </c>
      <c r="G1465" s="8">
        <v>11</v>
      </c>
      <c r="H1465" s="9" t="s">
        <v>125</v>
      </c>
      <c r="I1465" s="8">
        <v>1261662</v>
      </c>
      <c r="J1465" s="8">
        <v>2</v>
      </c>
      <c r="K1465" s="9" t="s">
        <v>4288</v>
      </c>
      <c r="L1465" s="9" t="s">
        <v>169</v>
      </c>
      <c r="M1465" s="8">
        <v>1</v>
      </c>
      <c r="N1465" s="10"/>
      <c r="O1465" s="9" t="str">
        <f t="shared" si="100"/>
        <v>CASTILLO LUCIA</v>
      </c>
      <c r="P1465" s="9" t="str">
        <f>VLOOKUP(B1465,Ultimo!$B$2:$C$2166,2,0)</f>
        <v>EYG195B</v>
      </c>
      <c r="Q1465" s="9">
        <f>VLOOKUP(B1465,Ultimo!$B$2:$D$2166,3,0)</f>
        <v>4</v>
      </c>
      <c r="R1465" s="10"/>
      <c r="S1465" s="10"/>
      <c r="T1465" s="10"/>
      <c r="U1465" s="11" t="str">
        <f>IFERROR(VLOOKUP(B1465,Ultimo!$B$2:$Q$2166,14,0),"")</f>
        <v>14/3/22</v>
      </c>
      <c r="V1465" s="12">
        <f>IFERROR(VLOOKUP(B1465,Ultimo!$B$2:$Q$2166,15,0),"")</f>
        <v>0.375</v>
      </c>
      <c r="W1465" s="13" t="str">
        <f>IFERROR(VLOOKUP(B1465,Ultimo!$B$2:$T$2166,19,0),"")</f>
        <v>AUDITORIO PT</v>
      </c>
      <c r="X1465" s="13" t="str">
        <f>IFERROR(VLOOKUP(B1465,Ultimo!$B$2:$B$2166,1,0),"")</f>
        <v>FBK358A</v>
      </c>
    </row>
    <row r="1466" spans="1:24" ht="14.4">
      <c r="A1466" s="8" t="e">
        <f t="shared" si="1"/>
        <v>#REF!</v>
      </c>
      <c r="B1466" s="9" t="s">
        <v>4289</v>
      </c>
      <c r="C1466" s="8">
        <v>2021</v>
      </c>
      <c r="D1466" s="9" t="s">
        <v>4290</v>
      </c>
      <c r="E1466" s="14">
        <v>44320</v>
      </c>
      <c r="F1466" s="9" t="s">
        <v>4289</v>
      </c>
      <c r="G1466" s="8">
        <v>11</v>
      </c>
      <c r="H1466" s="9" t="s">
        <v>125</v>
      </c>
      <c r="I1466" s="8">
        <v>1232676</v>
      </c>
      <c r="J1466" s="8">
        <v>2</v>
      </c>
      <c r="K1466" s="9" t="s">
        <v>2773</v>
      </c>
      <c r="L1466" s="9" t="s">
        <v>136</v>
      </c>
      <c r="M1466" s="8">
        <v>8</v>
      </c>
      <c r="N1466" s="10"/>
      <c r="O1466" s="9" t="str">
        <f t="shared" si="100"/>
        <v>AGUIRRE LILIANA</v>
      </c>
      <c r="P1466" s="9" t="str">
        <f>VLOOKUP(B1466,Ultimo!$B$2:$C$2166,2,0)</f>
        <v>EYH664B</v>
      </c>
      <c r="Q1466" s="9">
        <f>VLOOKUP(B1466,Ultimo!$B$2:$D$2166,3,0)</f>
        <v>36</v>
      </c>
      <c r="R1466" s="9" t="s">
        <v>127</v>
      </c>
      <c r="S1466" s="10"/>
      <c r="T1466" s="10"/>
      <c r="U1466" s="11" t="str">
        <f>IFERROR(VLOOKUP(B1466,Ultimo!$B$2:$Q$2166,14,0),"")</f>
        <v>18/3/22</v>
      </c>
      <c r="V1466" s="12">
        <f>IFERROR(VLOOKUP(B1466,Ultimo!$B$2:$Q$2166,15,0),"")</f>
        <v>0.70833333333333337</v>
      </c>
      <c r="W1466" s="13" t="str">
        <f>IFERROR(VLOOKUP(B1466,Ultimo!$B$2:$T$2166,19,0),"")</f>
        <v>SALA HELLCAT</v>
      </c>
      <c r="X1466" s="13" t="str">
        <f>IFERROR(VLOOKUP(B1466,Ultimo!$B$2:$B$2166,1,0),"")</f>
        <v>FBK359A</v>
      </c>
    </row>
    <row r="1467" spans="1:24" ht="14.4">
      <c r="A1467" s="8" t="e">
        <f t="shared" si="1"/>
        <v>#REF!</v>
      </c>
      <c r="B1467" s="9" t="s">
        <v>4291</v>
      </c>
      <c r="C1467" s="8">
        <v>2021</v>
      </c>
      <c r="D1467" s="9" t="s">
        <v>4292</v>
      </c>
      <c r="E1467" s="14">
        <v>44320</v>
      </c>
      <c r="F1467" s="9" t="s">
        <v>4291</v>
      </c>
      <c r="G1467" s="8">
        <v>11</v>
      </c>
      <c r="H1467" s="9" t="s">
        <v>125</v>
      </c>
      <c r="I1467" s="8">
        <v>1232475</v>
      </c>
      <c r="J1467" s="8">
        <v>2</v>
      </c>
      <c r="K1467" s="9" t="s">
        <v>2101</v>
      </c>
      <c r="L1467" s="9" t="s">
        <v>44</v>
      </c>
      <c r="M1467" s="8">
        <v>11</v>
      </c>
      <c r="N1467" s="10"/>
      <c r="O1467" s="9" t="str">
        <f t="shared" si="100"/>
        <v>MAYCOTT MIRIAM</v>
      </c>
      <c r="P1467" s="9" t="str">
        <f>VLOOKUP(B1467,Ultimo!$B$2:$C$2166,2,0)</f>
        <v>EYH400B</v>
      </c>
      <c r="Q1467" s="9">
        <f>VLOOKUP(B1467,Ultimo!$B$2:$D$2166,3,0)</f>
        <v>31</v>
      </c>
      <c r="R1467" s="9" t="s">
        <v>127</v>
      </c>
      <c r="S1467" s="10"/>
      <c r="T1467" s="10"/>
      <c r="U1467" s="11" t="str">
        <f>IFERROR(VLOOKUP(B1467,Ultimo!$B$2:$Q$2166,14,0),"")</f>
        <v>23/3/22</v>
      </c>
      <c r="V1467" s="12">
        <f>IFERROR(VLOOKUP(B1467,Ultimo!$B$2:$Q$2166,15,0),"")</f>
        <v>0.5</v>
      </c>
      <c r="W1467" s="13" t="str">
        <f>IFERROR(VLOOKUP(B1467,Ultimo!$B$2:$T$2166,19,0),"")</f>
        <v>SALA VIP</v>
      </c>
      <c r="X1467" s="13" t="str">
        <f>IFERROR(VLOOKUP(B1467,Ultimo!$B$2:$B$2166,1,0),"")</f>
        <v>FBK360A</v>
      </c>
    </row>
    <row r="1468" spans="1:24" ht="14.4">
      <c r="A1468" s="8" t="e">
        <f t="shared" si="1"/>
        <v>#REF!</v>
      </c>
      <c r="B1468" s="9" t="s">
        <v>4293</v>
      </c>
      <c r="C1468" s="8">
        <v>2021</v>
      </c>
      <c r="D1468" s="9" t="s">
        <v>4294</v>
      </c>
      <c r="E1468" s="14">
        <v>44320</v>
      </c>
      <c r="F1468" s="9" t="s">
        <v>4293</v>
      </c>
      <c r="G1468" s="8">
        <v>11</v>
      </c>
      <c r="H1468" s="9" t="s">
        <v>125</v>
      </c>
      <c r="I1468" s="8">
        <v>1421817</v>
      </c>
      <c r="J1468" s="8">
        <v>2</v>
      </c>
      <c r="K1468" s="9" t="s">
        <v>4295</v>
      </c>
      <c r="L1468" s="9" t="s">
        <v>131</v>
      </c>
      <c r="M1468" s="8">
        <v>6</v>
      </c>
      <c r="N1468" s="10"/>
      <c r="O1468" s="9"/>
      <c r="P1468" s="9" t="str">
        <f>VLOOKUP(B1468,Ultimo!$B$2:$C$2166,2,0)</f>
        <v>EYH859B</v>
      </c>
      <c r="Q1468" s="9">
        <f>VLOOKUP(B1468,Ultimo!$B$2:$D$2166,3,0)</f>
        <v>40</v>
      </c>
      <c r="R1468" s="9" t="s">
        <v>127</v>
      </c>
      <c r="S1468" s="10"/>
      <c r="T1468" s="10"/>
      <c r="U1468" s="11" t="str">
        <f>IFERROR(VLOOKUP(B1468,Ultimo!$B$2:$Q$2166,14,0),"")</f>
        <v>17/3/22</v>
      </c>
      <c r="V1468" s="12">
        <f>IFERROR(VLOOKUP(B1468,Ultimo!$B$2:$Q$2166,15,0),"")</f>
        <v>0.45833333333333331</v>
      </c>
      <c r="W1468" s="13" t="str">
        <f>IFERROR(VLOOKUP(B1468,Ultimo!$B$2:$T$2166,19,0),"")</f>
        <v>AUDITORIO</v>
      </c>
      <c r="X1468" s="13" t="str">
        <f>IFERROR(VLOOKUP(B1468,Ultimo!$B$2:$B$2166,1,0),"")</f>
        <v>FBK361A</v>
      </c>
    </row>
    <row r="1469" spans="1:24" ht="14.4">
      <c r="A1469" s="8" t="e">
        <f t="shared" si="1"/>
        <v>#REF!</v>
      </c>
      <c r="B1469" s="9" t="s">
        <v>4296</v>
      </c>
      <c r="C1469" s="8">
        <v>2021</v>
      </c>
      <c r="D1469" s="9" t="s">
        <v>4297</v>
      </c>
      <c r="E1469" s="14">
        <v>44320</v>
      </c>
      <c r="F1469" s="9" t="s">
        <v>4296</v>
      </c>
      <c r="G1469" s="8">
        <v>11</v>
      </c>
      <c r="H1469" s="9" t="s">
        <v>125</v>
      </c>
      <c r="I1469" s="8">
        <v>1453842</v>
      </c>
      <c r="J1469" s="8">
        <v>2</v>
      </c>
      <c r="K1469" s="9" t="s">
        <v>4298</v>
      </c>
      <c r="L1469" s="9" t="s">
        <v>131</v>
      </c>
      <c r="M1469" s="8">
        <v>6</v>
      </c>
      <c r="N1469" s="10"/>
      <c r="O1469" s="9"/>
      <c r="P1469" s="9" t="str">
        <f>VLOOKUP(B1469,Ultimo!$B$2:$C$2166,2,0)</f>
        <v>EYH860B</v>
      </c>
      <c r="Q1469" s="9">
        <f>VLOOKUP(B1469,Ultimo!$B$2:$D$2166,3,0)</f>
        <v>40</v>
      </c>
      <c r="R1469" s="9" t="s">
        <v>127</v>
      </c>
      <c r="S1469" s="10"/>
      <c r="T1469" s="10"/>
      <c r="U1469" s="11" t="str">
        <f>IFERROR(VLOOKUP(B1469,Ultimo!$B$2:$Q$2166,14,0),"")</f>
        <v>16/3/22</v>
      </c>
      <c r="V1469" s="12">
        <f>IFERROR(VLOOKUP(B1469,Ultimo!$B$2:$Q$2166,15,0),"")</f>
        <v>0.375</v>
      </c>
      <c r="W1469" s="13" t="str">
        <f>IFERROR(VLOOKUP(B1469,Ultimo!$B$2:$T$2166,19,0),"")</f>
        <v>AUDITORIO</v>
      </c>
      <c r="X1469" s="13" t="str">
        <f>IFERROR(VLOOKUP(B1469,Ultimo!$B$2:$B$2166,1,0),"")</f>
        <v>FBK362A</v>
      </c>
    </row>
    <row r="1470" spans="1:24" ht="14.4">
      <c r="A1470" s="8" t="e">
        <f t="shared" si="1"/>
        <v>#REF!</v>
      </c>
      <c r="B1470" s="9" t="s">
        <v>4299</v>
      </c>
      <c r="C1470" s="8">
        <v>2021</v>
      </c>
      <c r="D1470" s="9" t="s">
        <v>4300</v>
      </c>
      <c r="E1470" s="14">
        <v>44320</v>
      </c>
      <c r="F1470" s="9" t="s">
        <v>4299</v>
      </c>
      <c r="G1470" s="8">
        <v>11</v>
      </c>
      <c r="H1470" s="9" t="s">
        <v>125</v>
      </c>
      <c r="I1470" s="8">
        <v>1518760</v>
      </c>
      <c r="J1470" s="8">
        <v>2</v>
      </c>
      <c r="K1470" s="9" t="s">
        <v>4301</v>
      </c>
      <c r="L1470" s="9" t="s">
        <v>131</v>
      </c>
      <c r="M1470" s="8">
        <v>6</v>
      </c>
      <c r="N1470" s="10"/>
      <c r="O1470" s="9"/>
      <c r="P1470" s="9" t="str">
        <f>VLOOKUP(B1470,Ultimo!$B$2:$C$2166,2,0)</f>
        <v>EYH861B</v>
      </c>
      <c r="Q1470" s="9">
        <f>VLOOKUP(B1470,Ultimo!$B$2:$D$2166,3,0)</f>
        <v>40</v>
      </c>
      <c r="R1470" s="9" t="s">
        <v>127</v>
      </c>
      <c r="S1470" s="10"/>
      <c r="T1470" s="10"/>
      <c r="U1470" s="11" t="str">
        <f>IFERROR(VLOOKUP(B1470,Ultimo!$B$2:$Q$2166,14,0),"")</f>
        <v>16/3/22</v>
      </c>
      <c r="V1470" s="12">
        <f>IFERROR(VLOOKUP(B1470,Ultimo!$B$2:$Q$2166,15,0),"")</f>
        <v>0.41666666666666669</v>
      </c>
      <c r="W1470" s="13" t="str">
        <f>IFERROR(VLOOKUP(B1470,Ultimo!$B$2:$T$2166,19,0),"")</f>
        <v>AUDITORIO</v>
      </c>
      <c r="X1470" s="13" t="str">
        <f>IFERROR(VLOOKUP(B1470,Ultimo!$B$2:$B$2166,1,0),"")</f>
        <v>FBK363A</v>
      </c>
    </row>
    <row r="1471" spans="1:24" ht="14.4">
      <c r="A1471" s="8" t="e">
        <f t="shared" si="1"/>
        <v>#REF!</v>
      </c>
      <c r="B1471" s="9" t="s">
        <v>4302</v>
      </c>
      <c r="C1471" s="8">
        <v>2021</v>
      </c>
      <c r="D1471" s="9" t="s">
        <v>4303</v>
      </c>
      <c r="E1471" s="14">
        <v>44320</v>
      </c>
      <c r="F1471" s="9" t="s">
        <v>4302</v>
      </c>
      <c r="G1471" s="8">
        <v>11</v>
      </c>
      <c r="H1471" s="9" t="s">
        <v>125</v>
      </c>
      <c r="I1471" s="8">
        <v>1044298</v>
      </c>
      <c r="J1471" s="8">
        <v>2</v>
      </c>
      <c r="K1471" s="9" t="s">
        <v>1713</v>
      </c>
      <c r="L1471" s="9" t="s">
        <v>131</v>
      </c>
      <c r="M1471" s="8">
        <v>6</v>
      </c>
      <c r="N1471" s="10"/>
      <c r="O1471" s="9"/>
      <c r="P1471" s="9" t="str">
        <f>VLOOKUP(B1471,Ultimo!$B$2:$C$2166,2,0)</f>
        <v>EYH862B</v>
      </c>
      <c r="Q1471" s="9">
        <f>VLOOKUP(B1471,Ultimo!$B$2:$D$2166,3,0)</f>
        <v>40</v>
      </c>
      <c r="R1471" s="9" t="s">
        <v>127</v>
      </c>
      <c r="S1471" s="10"/>
      <c r="T1471" s="10"/>
      <c r="U1471" s="11" t="str">
        <f>IFERROR(VLOOKUP(B1471,Ultimo!$B$2:$Q$2166,14,0),"")</f>
        <v>17/3/22</v>
      </c>
      <c r="V1471" s="12">
        <f>IFERROR(VLOOKUP(B1471,Ultimo!$B$2:$Q$2166,15,0),"")</f>
        <v>0.41666666666666669</v>
      </c>
      <c r="W1471" s="13" t="str">
        <f>IFERROR(VLOOKUP(B1471,Ultimo!$B$2:$T$2166,19,0),"")</f>
        <v>AUDITORIO</v>
      </c>
      <c r="X1471" s="13" t="str">
        <f>IFERROR(VLOOKUP(B1471,Ultimo!$B$2:$B$2166,1,0),"")</f>
        <v>FBK364A</v>
      </c>
    </row>
    <row r="1472" spans="1:24" ht="14.4">
      <c r="A1472" s="8" t="e">
        <f t="shared" si="1"/>
        <v>#REF!</v>
      </c>
      <c r="B1472" s="9" t="s">
        <v>4304</v>
      </c>
      <c r="C1472" s="8">
        <v>2021</v>
      </c>
      <c r="D1472" s="9" t="s">
        <v>4305</v>
      </c>
      <c r="E1472" s="14">
        <v>44320</v>
      </c>
      <c r="F1472" s="9" t="s">
        <v>4304</v>
      </c>
      <c r="G1472" s="8">
        <v>11</v>
      </c>
      <c r="H1472" s="9" t="s">
        <v>125</v>
      </c>
      <c r="I1472" s="8">
        <v>1538603</v>
      </c>
      <c r="J1472" s="8">
        <v>2</v>
      </c>
      <c r="K1472" s="9" t="s">
        <v>4306</v>
      </c>
      <c r="L1472" s="9" t="s">
        <v>131</v>
      </c>
      <c r="M1472" s="8">
        <v>6</v>
      </c>
      <c r="N1472" s="10"/>
      <c r="O1472" s="9"/>
      <c r="P1472" s="9" t="str">
        <f>VLOOKUP(B1472,Ultimo!$B$2:$C$2166,2,0)</f>
        <v>EYH863B</v>
      </c>
      <c r="Q1472" s="9">
        <f>VLOOKUP(B1472,Ultimo!$B$2:$D$2166,3,0)</f>
        <v>40</v>
      </c>
      <c r="R1472" s="9" t="s">
        <v>127</v>
      </c>
      <c r="S1472" s="10"/>
      <c r="T1472" s="10"/>
      <c r="U1472" s="11" t="str">
        <f>IFERROR(VLOOKUP(B1472,Ultimo!$B$2:$Q$2166,14,0),"")</f>
        <v>16/3/22</v>
      </c>
      <c r="V1472" s="12">
        <f>IFERROR(VLOOKUP(B1472,Ultimo!$B$2:$Q$2166,15,0),"")</f>
        <v>0.375</v>
      </c>
      <c r="W1472" s="13" t="str">
        <f>IFERROR(VLOOKUP(B1472,Ultimo!$B$2:$T$2166,19,0),"")</f>
        <v>AUDITORIO</v>
      </c>
      <c r="X1472" s="13" t="str">
        <f>IFERROR(VLOOKUP(B1472,Ultimo!$B$2:$B$2166,1,0),"")</f>
        <v>FBK365A</v>
      </c>
    </row>
    <row r="1473" spans="1:24" ht="14.4">
      <c r="A1473" s="8" t="e">
        <f t="shared" si="1"/>
        <v>#REF!</v>
      </c>
      <c r="B1473" s="9" t="s">
        <v>4307</v>
      </c>
      <c r="C1473" s="8">
        <v>2021</v>
      </c>
      <c r="D1473" s="9" t="s">
        <v>4308</v>
      </c>
      <c r="E1473" s="14">
        <v>44320</v>
      </c>
      <c r="F1473" s="9" t="s">
        <v>4307</v>
      </c>
      <c r="G1473" s="8">
        <v>11</v>
      </c>
      <c r="H1473" s="9" t="s">
        <v>125</v>
      </c>
      <c r="I1473" s="8">
        <v>1671690</v>
      </c>
      <c r="J1473" s="8">
        <v>2</v>
      </c>
      <c r="K1473" s="9" t="s">
        <v>4309</v>
      </c>
      <c r="L1473" s="9" t="s">
        <v>131</v>
      </c>
      <c r="M1473" s="8">
        <v>6</v>
      </c>
      <c r="N1473" s="10"/>
      <c r="O1473" s="9"/>
      <c r="P1473" s="9" t="str">
        <f>VLOOKUP(B1473,Ultimo!$B$2:$C$2166,2,0)</f>
        <v>EYH864B</v>
      </c>
      <c r="Q1473" s="9">
        <f>VLOOKUP(B1473,Ultimo!$B$2:$D$2166,3,0)</f>
        <v>40</v>
      </c>
      <c r="R1473" s="9" t="s">
        <v>127</v>
      </c>
      <c r="S1473" s="10"/>
      <c r="T1473" s="10"/>
      <c r="U1473" s="11" t="str">
        <f>IFERROR(VLOOKUP(B1473,Ultimo!$B$2:$Q$2166,14,0),"")</f>
        <v>16/3/22</v>
      </c>
      <c r="V1473" s="12">
        <f>IFERROR(VLOOKUP(B1473,Ultimo!$B$2:$Q$2166,15,0),"")</f>
        <v>0.54166666666666663</v>
      </c>
      <c r="W1473" s="13" t="str">
        <f>IFERROR(VLOOKUP(B1473,Ultimo!$B$2:$T$2166,19,0),"")</f>
        <v>AUDITORIO</v>
      </c>
      <c r="X1473" s="13" t="str">
        <f>IFERROR(VLOOKUP(B1473,Ultimo!$B$2:$B$2166,1,0),"")</f>
        <v>FBK366A</v>
      </c>
    </row>
    <row r="1474" spans="1:24" ht="14.4">
      <c r="A1474" s="8" t="e">
        <f t="shared" si="1"/>
        <v>#REF!</v>
      </c>
      <c r="B1474" s="9" t="s">
        <v>4310</v>
      </c>
      <c r="C1474" s="8">
        <v>2021</v>
      </c>
      <c r="D1474" s="9" t="s">
        <v>4311</v>
      </c>
      <c r="E1474" s="14">
        <v>44320</v>
      </c>
      <c r="F1474" s="9" t="s">
        <v>4310</v>
      </c>
      <c r="G1474" s="8">
        <v>11</v>
      </c>
      <c r="H1474" s="9" t="s">
        <v>125</v>
      </c>
      <c r="I1474" s="8">
        <v>975859</v>
      </c>
      <c r="J1474" s="8">
        <v>2</v>
      </c>
      <c r="K1474" s="9" t="s">
        <v>4312</v>
      </c>
      <c r="L1474" s="9" t="s">
        <v>136</v>
      </c>
      <c r="M1474" s="8">
        <v>4</v>
      </c>
      <c r="N1474" s="9" t="s">
        <v>136</v>
      </c>
      <c r="O1474" s="9" t="str">
        <f t="shared" ref="O1474:O1478" si="101">IF(L1474="Camiones","MAYCOTT MIRIAM",IF(L1474="Van","CERVANTES LETICIA",IF(L1474="Motores Norte", "AGUIRRE LILIANA",IF(L1474="Toluca", "CASTILLO LUCIA",IF(L1474="Santa Fe", "CASTILLO LUCIA",IF(L1474="Motores Sur", "MAYCOTT LUCIA", 0))))))</f>
        <v>AGUIRRE LILIANA</v>
      </c>
      <c r="P1474" s="9" t="str">
        <f>VLOOKUP(B1474,Ultimo!$B$2:$C$2166,2,0)</f>
        <v>EYH665B</v>
      </c>
      <c r="Q1474" s="9">
        <f>VLOOKUP(B1474,Ultimo!$B$2:$D$2166,3,0)</f>
        <v>36</v>
      </c>
      <c r="R1474" s="9" t="s">
        <v>127</v>
      </c>
      <c r="S1474" s="10"/>
      <c r="T1474" s="10"/>
      <c r="U1474" s="11" t="str">
        <f>IFERROR(VLOOKUP(B1474,Ultimo!$B$2:$Q$2166,14,0),"")</f>
        <v>19/3/22</v>
      </c>
      <c r="V1474" s="12">
        <f>IFERROR(VLOOKUP(B1474,Ultimo!$B$2:$Q$2166,15,0),"")</f>
        <v>0.45833333333333331</v>
      </c>
      <c r="W1474" s="13" t="str">
        <f>IFERROR(VLOOKUP(B1474,Ultimo!$B$2:$T$2166,19,0),"")</f>
        <v>SALA HELLCAT</v>
      </c>
      <c r="X1474" s="13" t="str">
        <f>IFERROR(VLOOKUP(B1474,Ultimo!$B$2:$B$2166,1,0),"")</f>
        <v>FBK367A</v>
      </c>
    </row>
    <row r="1475" spans="1:24" ht="14.4">
      <c r="A1475" s="8" t="e">
        <f t="shared" si="1"/>
        <v>#REF!</v>
      </c>
      <c r="B1475" s="9" t="s">
        <v>4313</v>
      </c>
      <c r="C1475" s="8">
        <v>2021</v>
      </c>
      <c r="D1475" s="9" t="s">
        <v>4314</v>
      </c>
      <c r="E1475" s="14">
        <v>44320</v>
      </c>
      <c r="F1475" s="9" t="s">
        <v>4313</v>
      </c>
      <c r="G1475" s="8">
        <v>11</v>
      </c>
      <c r="H1475" s="9" t="s">
        <v>125</v>
      </c>
      <c r="I1475" s="8">
        <v>1035664</v>
      </c>
      <c r="J1475" s="8">
        <v>2</v>
      </c>
      <c r="K1475" s="9" t="s">
        <v>4315</v>
      </c>
      <c r="L1475" s="9" t="s">
        <v>44</v>
      </c>
      <c r="M1475" s="8">
        <v>11</v>
      </c>
      <c r="N1475" s="10"/>
      <c r="O1475" s="9" t="str">
        <f t="shared" si="101"/>
        <v>MAYCOTT MIRIAM</v>
      </c>
      <c r="P1475" s="9" t="str">
        <f>VLOOKUP(B1475,Ultimo!$B$2:$C$2166,2,0)</f>
        <v>EYH401B</v>
      </c>
      <c r="Q1475" s="9">
        <f>VLOOKUP(B1475,Ultimo!$B$2:$D$2166,3,0)</f>
        <v>31</v>
      </c>
      <c r="R1475" s="9" t="s">
        <v>127</v>
      </c>
      <c r="S1475" s="10"/>
      <c r="T1475" s="10"/>
      <c r="U1475" s="11" t="str">
        <f>IFERROR(VLOOKUP(B1475,Ultimo!$B$2:$Q$2166,14,0),"")</f>
        <v>25/3/22</v>
      </c>
      <c r="V1475" s="12">
        <f>IFERROR(VLOOKUP(B1475,Ultimo!$B$2:$Q$2166,15,0),"")</f>
        <v>0.66666666666666663</v>
      </c>
      <c r="W1475" s="13" t="str">
        <f>IFERROR(VLOOKUP(B1475,Ultimo!$B$2:$T$2166,19,0),"")</f>
        <v>SALA VIP</v>
      </c>
      <c r="X1475" s="13" t="str">
        <f>IFERROR(VLOOKUP(B1475,Ultimo!$B$2:$B$2166,1,0),"")</f>
        <v>FBK368A</v>
      </c>
    </row>
    <row r="1476" spans="1:24" ht="14.4">
      <c r="A1476" s="8" t="e">
        <f t="shared" si="1"/>
        <v>#REF!</v>
      </c>
      <c r="B1476" s="9" t="s">
        <v>4316</v>
      </c>
      <c r="C1476" s="8">
        <v>2021</v>
      </c>
      <c r="D1476" s="9" t="s">
        <v>4317</v>
      </c>
      <c r="E1476" s="14">
        <v>44320</v>
      </c>
      <c r="F1476" s="9" t="s">
        <v>4316</v>
      </c>
      <c r="G1476" s="8">
        <v>11</v>
      </c>
      <c r="H1476" s="9" t="s">
        <v>125</v>
      </c>
      <c r="I1476" s="8">
        <v>1429256</v>
      </c>
      <c r="J1476" s="8">
        <v>2</v>
      </c>
      <c r="K1476" s="9" t="s">
        <v>4318</v>
      </c>
      <c r="L1476" s="9" t="s">
        <v>136</v>
      </c>
      <c r="M1476" s="8">
        <v>4</v>
      </c>
      <c r="N1476" s="9" t="s">
        <v>136</v>
      </c>
      <c r="O1476" s="9" t="str">
        <f t="shared" si="101"/>
        <v>AGUIRRE LILIANA</v>
      </c>
      <c r="P1476" s="9" t="str">
        <f>VLOOKUP(B1476,Ultimo!$B$2:$C$2166,2,0)</f>
        <v>EYH667B</v>
      </c>
      <c r="Q1476" s="9">
        <f>VLOOKUP(B1476,Ultimo!$B$2:$D$2166,3,0)</f>
        <v>36</v>
      </c>
      <c r="R1476" s="9" t="s">
        <v>127</v>
      </c>
      <c r="S1476" s="10"/>
      <c r="T1476" s="10"/>
      <c r="U1476" s="11" t="str">
        <f>IFERROR(VLOOKUP(B1476,Ultimo!$B$2:$Q$2166,14,0),"")</f>
        <v>18/3/22</v>
      </c>
      <c r="V1476" s="12">
        <f>IFERROR(VLOOKUP(B1476,Ultimo!$B$2:$Q$2166,15,0),"")</f>
        <v>0.66666666666666663</v>
      </c>
      <c r="W1476" s="13" t="str">
        <f>IFERROR(VLOOKUP(B1476,Ultimo!$B$2:$T$2166,19,0),"")</f>
        <v>SALA HELLCAT</v>
      </c>
      <c r="X1476" s="13" t="str">
        <f>IFERROR(VLOOKUP(B1476,Ultimo!$B$2:$B$2166,1,0),"")</f>
        <v>FBK369A</v>
      </c>
    </row>
    <row r="1477" spans="1:24" ht="14.4">
      <c r="A1477" s="8" t="e">
        <f t="shared" si="1"/>
        <v>#REF!</v>
      </c>
      <c r="B1477" s="9" t="s">
        <v>4319</v>
      </c>
      <c r="C1477" s="8">
        <v>2021</v>
      </c>
      <c r="D1477" s="9" t="s">
        <v>4320</v>
      </c>
      <c r="E1477" s="14">
        <v>44320</v>
      </c>
      <c r="F1477" s="9" t="s">
        <v>4319</v>
      </c>
      <c r="G1477" s="8">
        <v>11</v>
      </c>
      <c r="H1477" s="9" t="s">
        <v>125</v>
      </c>
      <c r="I1477" s="8">
        <v>1327221</v>
      </c>
      <c r="J1477" s="8">
        <v>2</v>
      </c>
      <c r="K1477" s="9" t="s">
        <v>4321</v>
      </c>
      <c r="L1477" s="9" t="s">
        <v>44</v>
      </c>
      <c r="M1477" s="8">
        <v>4</v>
      </c>
      <c r="N1477" s="9" t="s">
        <v>44</v>
      </c>
      <c r="O1477" s="9" t="str">
        <f t="shared" si="101"/>
        <v>MAYCOTT MIRIAM</v>
      </c>
      <c r="P1477" s="9" t="str">
        <f>VLOOKUP(B1477,Ultimo!$B$2:$C$2166,2,0)</f>
        <v>EYH402B</v>
      </c>
      <c r="Q1477" s="9">
        <f>VLOOKUP(B1477,Ultimo!$B$2:$D$2166,3,0)</f>
        <v>31</v>
      </c>
      <c r="R1477" s="9" t="s">
        <v>127</v>
      </c>
      <c r="S1477" s="10"/>
      <c r="T1477" s="10"/>
      <c r="U1477" s="11" t="str">
        <f>IFERROR(VLOOKUP(B1477,Ultimo!$B$2:$Q$2166,14,0),"")</f>
        <v>24/3/22</v>
      </c>
      <c r="V1477" s="12">
        <f>IFERROR(VLOOKUP(B1477,Ultimo!$B$2:$Q$2166,15,0),"")</f>
        <v>0.625</v>
      </c>
      <c r="W1477" s="13" t="str">
        <f>IFERROR(VLOOKUP(B1477,Ultimo!$B$2:$T$2166,19,0),"")</f>
        <v>SALA VIP</v>
      </c>
      <c r="X1477" s="13" t="str">
        <f>IFERROR(VLOOKUP(B1477,Ultimo!$B$2:$B$2166,1,0),"")</f>
        <v>FBK370A</v>
      </c>
    </row>
    <row r="1478" spans="1:24" ht="14.4">
      <c r="A1478" s="8" t="e">
        <f t="shared" si="1"/>
        <v>#REF!</v>
      </c>
      <c r="B1478" s="9" t="s">
        <v>4322</v>
      </c>
      <c r="C1478" s="8">
        <v>2021</v>
      </c>
      <c r="D1478" s="9" t="s">
        <v>4323</v>
      </c>
      <c r="E1478" s="14">
        <v>44320</v>
      </c>
      <c r="F1478" s="9" t="s">
        <v>4322</v>
      </c>
      <c r="G1478" s="8">
        <v>11</v>
      </c>
      <c r="H1478" s="9" t="s">
        <v>125</v>
      </c>
      <c r="I1478" s="8">
        <v>1720104</v>
      </c>
      <c r="J1478" s="8">
        <v>2</v>
      </c>
      <c r="K1478" s="9" t="s">
        <v>4324</v>
      </c>
      <c r="L1478" s="9" t="s">
        <v>180</v>
      </c>
      <c r="M1478" s="8">
        <v>4</v>
      </c>
      <c r="N1478" s="15" t="e">
        <v>#N/A</v>
      </c>
      <c r="O1478" s="9" t="str">
        <f t="shared" si="101"/>
        <v>CASTILLO LUCIA</v>
      </c>
      <c r="P1478" s="9" t="str">
        <f>VLOOKUP(B1478,Ultimo!$B$2:$C$2166,2,0)</f>
        <v>EYG684B</v>
      </c>
      <c r="Q1478" s="9">
        <f>VLOOKUP(B1478,Ultimo!$B$2:$D$2166,3,0)</f>
        <v>14</v>
      </c>
      <c r="R1478" s="10"/>
      <c r="S1478" s="10"/>
      <c r="T1478" s="10"/>
      <c r="U1478" s="11" t="str">
        <f>IFERROR(VLOOKUP(B1478,Ultimo!$B$2:$Q$2166,14,0),"")</f>
        <v>23/3/22</v>
      </c>
      <c r="V1478" s="12">
        <f>IFERROR(VLOOKUP(B1478,Ultimo!$B$2:$Q$2166,15,0),"")</f>
        <v>0.625</v>
      </c>
      <c r="W1478" s="13" t="str">
        <f>IFERROR(VLOOKUP(B1478,Ultimo!$B$2:$T$2166,19,0),"")</f>
        <v>AUDITORIO</v>
      </c>
      <c r="X1478" s="13" t="str">
        <f>IFERROR(VLOOKUP(B1478,Ultimo!$B$2:$B$2166,1,0),"")</f>
        <v>FBK371A</v>
      </c>
    </row>
    <row r="1479" spans="1:24" ht="14.4">
      <c r="A1479" s="8" t="e">
        <f t="shared" si="1"/>
        <v>#REF!</v>
      </c>
      <c r="B1479" s="9" t="s">
        <v>4325</v>
      </c>
      <c r="C1479" s="8">
        <v>2021</v>
      </c>
      <c r="D1479" s="9" t="s">
        <v>4326</v>
      </c>
      <c r="E1479" s="14">
        <v>44320</v>
      </c>
      <c r="F1479" s="9" t="s">
        <v>4325</v>
      </c>
      <c r="G1479" s="8">
        <v>11</v>
      </c>
      <c r="H1479" s="9" t="s">
        <v>125</v>
      </c>
      <c r="I1479" s="8">
        <v>1108927</v>
      </c>
      <c r="J1479" s="8">
        <v>2</v>
      </c>
      <c r="K1479" s="9" t="s">
        <v>4327</v>
      </c>
      <c r="L1479" s="9" t="s">
        <v>131</v>
      </c>
      <c r="M1479" s="8">
        <v>6</v>
      </c>
      <c r="N1479" s="10"/>
      <c r="O1479" s="9"/>
      <c r="P1479" s="9" t="str">
        <f>VLOOKUP(B1479,Ultimo!$B$2:$C$2166,2,0)</f>
        <v>EYH865B</v>
      </c>
      <c r="Q1479" s="9">
        <f>VLOOKUP(B1479,Ultimo!$B$2:$D$2166,3,0)</f>
        <v>40</v>
      </c>
      <c r="R1479" s="9" t="s">
        <v>127</v>
      </c>
      <c r="S1479" s="10"/>
      <c r="T1479" s="10"/>
      <c r="U1479" s="11" t="str">
        <f>IFERROR(VLOOKUP(B1479,Ultimo!$B$2:$Q$2166,14,0),"")</f>
        <v>16/3/22</v>
      </c>
      <c r="V1479" s="12">
        <f>IFERROR(VLOOKUP(B1479,Ultimo!$B$2:$Q$2166,15,0),"")</f>
        <v>0.625</v>
      </c>
      <c r="W1479" s="13" t="str">
        <f>IFERROR(VLOOKUP(B1479,Ultimo!$B$2:$T$2166,19,0),"")</f>
        <v>AUDITORIO</v>
      </c>
      <c r="X1479" s="13" t="str">
        <f>IFERROR(VLOOKUP(B1479,Ultimo!$B$2:$B$2166,1,0),"")</f>
        <v>FBK372A</v>
      </c>
    </row>
    <row r="1480" spans="1:24" ht="14.4">
      <c r="A1480" s="8" t="e">
        <f t="shared" si="1"/>
        <v>#REF!</v>
      </c>
      <c r="B1480" s="9" t="s">
        <v>4328</v>
      </c>
      <c r="C1480" s="8">
        <v>2021</v>
      </c>
      <c r="D1480" s="9" t="s">
        <v>4329</v>
      </c>
      <c r="E1480" s="14">
        <v>44320</v>
      </c>
      <c r="F1480" s="9" t="s">
        <v>4328</v>
      </c>
      <c r="G1480" s="8">
        <v>11</v>
      </c>
      <c r="H1480" s="9" t="s">
        <v>125</v>
      </c>
      <c r="I1480" s="8">
        <v>1008935</v>
      </c>
      <c r="J1480" s="8">
        <v>2</v>
      </c>
      <c r="K1480" s="9" t="s">
        <v>282</v>
      </c>
      <c r="L1480" s="9" t="s">
        <v>131</v>
      </c>
      <c r="M1480" s="8">
        <v>6</v>
      </c>
      <c r="N1480" s="10"/>
      <c r="O1480" s="9"/>
      <c r="P1480" s="9" t="str">
        <f>VLOOKUP(B1480,Ultimo!$B$2:$C$2166,2,0)</f>
        <v>EYH866B</v>
      </c>
      <c r="Q1480" s="9">
        <f>VLOOKUP(B1480,Ultimo!$B$2:$D$2166,3,0)</f>
        <v>40</v>
      </c>
      <c r="R1480" s="9" t="s">
        <v>127</v>
      </c>
      <c r="S1480" s="10"/>
      <c r="T1480" s="10"/>
      <c r="U1480" s="11" t="str">
        <f>IFERROR(VLOOKUP(B1480,Ultimo!$B$2:$Q$2166,14,0),"")</f>
        <v>16/3/22</v>
      </c>
      <c r="V1480" s="12">
        <f>IFERROR(VLOOKUP(B1480,Ultimo!$B$2:$Q$2166,15,0),"")</f>
        <v>0.54166666666666663</v>
      </c>
      <c r="W1480" s="13" t="str">
        <f>IFERROR(VLOOKUP(B1480,Ultimo!$B$2:$T$2166,19,0),"")</f>
        <v>AUDITORIO</v>
      </c>
      <c r="X1480" s="13" t="str">
        <f>IFERROR(VLOOKUP(B1480,Ultimo!$B$2:$B$2166,1,0),"")</f>
        <v>FBK373A</v>
      </c>
    </row>
    <row r="1481" spans="1:24" ht="14.4">
      <c r="A1481" s="8" t="e">
        <f t="shared" si="1"/>
        <v>#REF!</v>
      </c>
      <c r="B1481" s="9" t="s">
        <v>4330</v>
      </c>
      <c r="C1481" s="8">
        <v>2021</v>
      </c>
      <c r="D1481" s="9" t="s">
        <v>4331</v>
      </c>
      <c r="E1481" s="14">
        <v>44473</v>
      </c>
      <c r="F1481" s="9" t="s">
        <v>4330</v>
      </c>
      <c r="G1481" s="8">
        <v>11</v>
      </c>
      <c r="H1481" s="9" t="s">
        <v>125</v>
      </c>
      <c r="I1481" s="8">
        <v>1464579</v>
      </c>
      <c r="J1481" s="8">
        <v>2</v>
      </c>
      <c r="K1481" s="9" t="s">
        <v>4332</v>
      </c>
      <c r="L1481" s="9" t="s">
        <v>180</v>
      </c>
      <c r="M1481" s="8">
        <v>4</v>
      </c>
      <c r="N1481" s="15" t="e">
        <v>#N/A</v>
      </c>
      <c r="O1481" s="9" t="str">
        <f t="shared" ref="O1481:O1493" si="102">IF(L1481="Camiones","MAYCOTT MIRIAM",IF(L1481="Van","CERVANTES LETICIA",IF(L1481="Motores Norte", "AGUIRRE LILIANA",IF(L1481="Toluca", "CASTILLO LUCIA",IF(L1481="Santa Fe", "CASTILLO LUCIA",IF(L1481="Motores Sur", "MAYCOTT LUCIA", 0))))))</f>
        <v>CASTILLO LUCIA</v>
      </c>
      <c r="P1481" s="9" t="str">
        <f>VLOOKUP(B1481,Ultimo!$B$2:$C$2166,2,0)</f>
        <v>EYG685B</v>
      </c>
      <c r="Q1481" s="9">
        <f>VLOOKUP(B1481,Ultimo!$B$2:$D$2166,3,0)</f>
        <v>14</v>
      </c>
      <c r="R1481" s="10"/>
      <c r="S1481" s="10"/>
      <c r="T1481" s="10"/>
      <c r="U1481" s="11" t="str">
        <f>IFERROR(VLOOKUP(B1481,Ultimo!$B$2:$Q$2166,14,0),"")</f>
        <v>25/3/22</v>
      </c>
      <c r="V1481" s="12">
        <f>IFERROR(VLOOKUP(B1481,Ultimo!$B$2:$Q$2166,15,0),"")</f>
        <v>0.70833333333333337</v>
      </c>
      <c r="W1481" s="13" t="str">
        <f>IFERROR(VLOOKUP(B1481,Ultimo!$B$2:$T$2166,19,0),"")</f>
        <v>AUDITORIO</v>
      </c>
      <c r="X1481" s="13" t="str">
        <f>IFERROR(VLOOKUP(B1481,Ultimo!$B$2:$B$2166,1,0),"")</f>
        <v>FBK375A</v>
      </c>
    </row>
    <row r="1482" spans="1:24" ht="14.4">
      <c r="A1482" s="8" t="e">
        <f t="shared" si="1"/>
        <v>#REF!</v>
      </c>
      <c r="B1482" s="9" t="s">
        <v>4333</v>
      </c>
      <c r="C1482" s="8">
        <v>2021</v>
      </c>
      <c r="D1482" s="9" t="s">
        <v>4334</v>
      </c>
      <c r="E1482" s="9" t="s">
        <v>2019</v>
      </c>
      <c r="F1482" s="9" t="s">
        <v>4333</v>
      </c>
      <c r="G1482" s="8">
        <v>11</v>
      </c>
      <c r="H1482" s="9" t="s">
        <v>125</v>
      </c>
      <c r="I1482" s="8">
        <v>1724971</v>
      </c>
      <c r="J1482" s="8">
        <v>2</v>
      </c>
      <c r="K1482" s="9" t="s">
        <v>4335</v>
      </c>
      <c r="L1482" s="9" t="s">
        <v>164</v>
      </c>
      <c r="M1482" s="8">
        <v>14</v>
      </c>
      <c r="N1482" s="10"/>
      <c r="O1482" s="9" t="str">
        <f t="shared" si="102"/>
        <v>MAYCOTT LUCIA</v>
      </c>
      <c r="P1482" s="9" t="str">
        <f>VLOOKUP(B1482,Ultimo!$B$2:$C$2166,2,0)</f>
        <v>EYH135B</v>
      </c>
      <c r="Q1482" s="9">
        <f>VLOOKUP(B1482,Ultimo!$B$2:$D$2166,3,0)</f>
        <v>25</v>
      </c>
      <c r="R1482" s="9" t="s">
        <v>127</v>
      </c>
      <c r="S1482" s="10"/>
      <c r="T1482" s="10"/>
      <c r="U1482" s="11" t="str">
        <f>IFERROR(VLOOKUP(B1482,Ultimo!$B$2:$Q$2166,14,0),"")</f>
        <v>15/3/22</v>
      </c>
      <c r="V1482" s="12">
        <f>IFERROR(VLOOKUP(B1482,Ultimo!$B$2:$Q$2166,15,0),"")</f>
        <v>0.375</v>
      </c>
      <c r="W1482" s="13" t="str">
        <f>IFERROR(VLOOKUP(B1482,Ultimo!$B$2:$T$2166,19,0),"")</f>
        <v>BLUE ROOM</v>
      </c>
      <c r="X1482" s="13" t="str">
        <f>IFERROR(VLOOKUP(B1482,Ultimo!$B$2:$B$2166,1,0),"")</f>
        <v>FBK376A</v>
      </c>
    </row>
    <row r="1483" spans="1:24" ht="14.4">
      <c r="A1483" s="8" t="e">
        <f t="shared" si="1"/>
        <v>#REF!</v>
      </c>
      <c r="B1483" s="9" t="s">
        <v>4336</v>
      </c>
      <c r="C1483" s="8">
        <v>2021</v>
      </c>
      <c r="D1483" s="9" t="s">
        <v>4337</v>
      </c>
      <c r="E1483" s="9" t="s">
        <v>2019</v>
      </c>
      <c r="F1483" s="9" t="s">
        <v>4336</v>
      </c>
      <c r="G1483" s="8">
        <v>11</v>
      </c>
      <c r="H1483" s="9" t="s">
        <v>125</v>
      </c>
      <c r="I1483" s="8">
        <v>1727250</v>
      </c>
      <c r="J1483" s="8">
        <v>2</v>
      </c>
      <c r="K1483" s="9" t="s">
        <v>4338</v>
      </c>
      <c r="L1483" s="9" t="s">
        <v>180</v>
      </c>
      <c r="M1483" s="8">
        <v>4</v>
      </c>
      <c r="N1483" s="15" t="e">
        <v>#N/A</v>
      </c>
      <c r="O1483" s="9" t="str">
        <f t="shared" si="102"/>
        <v>CASTILLO LUCIA</v>
      </c>
      <c r="P1483" s="9" t="str">
        <f>VLOOKUP(B1483,Ultimo!$B$2:$C$2166,2,0)</f>
        <v>EYG686B</v>
      </c>
      <c r="Q1483" s="9">
        <f>VLOOKUP(B1483,Ultimo!$B$2:$D$2166,3,0)</f>
        <v>14</v>
      </c>
      <c r="R1483" s="10"/>
      <c r="S1483" s="10"/>
      <c r="T1483" s="10"/>
      <c r="U1483" s="11" t="str">
        <f>IFERROR(VLOOKUP(B1483,Ultimo!$B$2:$Q$2166,14,0),"")</f>
        <v>25/3/22</v>
      </c>
      <c r="V1483" s="12">
        <f>IFERROR(VLOOKUP(B1483,Ultimo!$B$2:$Q$2166,15,0),"")</f>
        <v>0.45833333333333331</v>
      </c>
      <c r="W1483" s="13" t="str">
        <f>IFERROR(VLOOKUP(B1483,Ultimo!$B$2:$T$2166,19,0),"")</f>
        <v>AUDITORIO</v>
      </c>
      <c r="X1483" s="13" t="str">
        <f>IFERROR(VLOOKUP(B1483,Ultimo!$B$2:$B$2166,1,0),"")</f>
        <v>FBK377A</v>
      </c>
    </row>
    <row r="1484" spans="1:24" ht="14.4">
      <c r="A1484" s="8" t="e">
        <f t="shared" si="1"/>
        <v>#REF!</v>
      </c>
      <c r="B1484" s="9" t="s">
        <v>4339</v>
      </c>
      <c r="C1484" s="8">
        <v>2021</v>
      </c>
      <c r="D1484" s="9" t="s">
        <v>4340</v>
      </c>
      <c r="E1484" s="9" t="s">
        <v>2019</v>
      </c>
      <c r="F1484" s="9" t="s">
        <v>4339</v>
      </c>
      <c r="G1484" s="8">
        <v>11</v>
      </c>
      <c r="H1484" s="9" t="s">
        <v>125</v>
      </c>
      <c r="I1484" s="8">
        <v>1462455</v>
      </c>
      <c r="J1484" s="8">
        <v>2</v>
      </c>
      <c r="K1484" s="9" t="s">
        <v>4341</v>
      </c>
      <c r="L1484" s="9" t="s">
        <v>180</v>
      </c>
      <c r="M1484" s="8">
        <v>4</v>
      </c>
      <c r="N1484" s="15" t="e">
        <v>#N/A</v>
      </c>
      <c r="O1484" s="9" t="str">
        <f t="shared" si="102"/>
        <v>CASTILLO LUCIA</v>
      </c>
      <c r="P1484" s="9" t="str">
        <f>VLOOKUP(B1484,Ultimo!$B$2:$C$2166,2,0)</f>
        <v>EYG687B</v>
      </c>
      <c r="Q1484" s="9">
        <f>VLOOKUP(B1484,Ultimo!$B$2:$D$2166,3,0)</f>
        <v>14</v>
      </c>
      <c r="R1484" s="10"/>
      <c r="S1484" s="10"/>
      <c r="T1484" s="10"/>
      <c r="U1484" s="11" t="str">
        <f>IFERROR(VLOOKUP(B1484,Ultimo!$B$2:$Q$2166,14,0),"")</f>
        <v>23/3/22</v>
      </c>
      <c r="V1484" s="12">
        <f>IFERROR(VLOOKUP(B1484,Ultimo!$B$2:$Q$2166,15,0),"")</f>
        <v>0.70833333333333337</v>
      </c>
      <c r="W1484" s="13" t="str">
        <f>IFERROR(VLOOKUP(B1484,Ultimo!$B$2:$T$2166,19,0),"")</f>
        <v>AUDITORIO</v>
      </c>
      <c r="X1484" s="13" t="str">
        <f>IFERROR(VLOOKUP(B1484,Ultimo!$B$2:$B$2166,1,0),"")</f>
        <v>FBK378A</v>
      </c>
    </row>
    <row r="1485" spans="1:24" ht="14.4">
      <c r="A1485" s="8" t="e">
        <f t="shared" si="1"/>
        <v>#REF!</v>
      </c>
      <c r="B1485" s="9" t="s">
        <v>4342</v>
      </c>
      <c r="C1485" s="8">
        <v>2021</v>
      </c>
      <c r="D1485" s="9" t="s">
        <v>4343</v>
      </c>
      <c r="E1485" s="9" t="s">
        <v>2019</v>
      </c>
      <c r="F1485" s="9" t="s">
        <v>4342</v>
      </c>
      <c r="G1485" s="8">
        <v>11</v>
      </c>
      <c r="H1485" s="9" t="s">
        <v>125</v>
      </c>
      <c r="I1485" s="8">
        <v>1232023</v>
      </c>
      <c r="J1485" s="8">
        <v>2</v>
      </c>
      <c r="K1485" s="9" t="s">
        <v>1459</v>
      </c>
      <c r="L1485" s="9" t="s">
        <v>44</v>
      </c>
      <c r="M1485" s="8">
        <v>11</v>
      </c>
      <c r="N1485" s="10"/>
      <c r="O1485" s="9" t="str">
        <f t="shared" si="102"/>
        <v>MAYCOTT MIRIAM</v>
      </c>
      <c r="P1485" s="9" t="str">
        <f>VLOOKUP(B1485,Ultimo!$B$2:$C$2166,2,0)</f>
        <v>EYH403B</v>
      </c>
      <c r="Q1485" s="9">
        <f>VLOOKUP(B1485,Ultimo!$B$2:$D$2166,3,0)</f>
        <v>31</v>
      </c>
      <c r="R1485" s="9" t="s">
        <v>127</v>
      </c>
      <c r="S1485" s="10"/>
      <c r="T1485" s="10"/>
      <c r="U1485" s="11" t="str">
        <f>IFERROR(VLOOKUP(B1485,Ultimo!$B$2:$Q$2166,14,0),"")</f>
        <v>26/3/22</v>
      </c>
      <c r="V1485" s="12">
        <f>IFERROR(VLOOKUP(B1485,Ultimo!$B$2:$Q$2166,15,0),"")</f>
        <v>0.54166666666666663</v>
      </c>
      <c r="W1485" s="13" t="str">
        <f>IFERROR(VLOOKUP(B1485,Ultimo!$B$2:$T$2166,19,0),"")</f>
        <v>SALA VIP</v>
      </c>
      <c r="X1485" s="13" t="str">
        <f>IFERROR(VLOOKUP(B1485,Ultimo!$B$2:$B$2166,1,0),"")</f>
        <v>FBK380A</v>
      </c>
    </row>
    <row r="1486" spans="1:24" ht="14.4">
      <c r="A1486" s="8" t="e">
        <f t="shared" si="1"/>
        <v>#REF!</v>
      </c>
      <c r="B1486" s="9" t="s">
        <v>4344</v>
      </c>
      <c r="C1486" s="8">
        <v>2021</v>
      </c>
      <c r="D1486" s="9" t="s">
        <v>4345</v>
      </c>
      <c r="E1486" s="9" t="s">
        <v>2019</v>
      </c>
      <c r="F1486" s="9" t="s">
        <v>4344</v>
      </c>
      <c r="G1486" s="8">
        <v>11</v>
      </c>
      <c r="H1486" s="9" t="s">
        <v>125</v>
      </c>
      <c r="I1486" s="8">
        <v>1152372</v>
      </c>
      <c r="J1486" s="8">
        <v>2</v>
      </c>
      <c r="K1486" s="9" t="s">
        <v>4346</v>
      </c>
      <c r="L1486" s="9" t="s">
        <v>44</v>
      </c>
      <c r="M1486" s="8">
        <v>4</v>
      </c>
      <c r="N1486" s="9" t="s">
        <v>44</v>
      </c>
      <c r="O1486" s="9" t="str">
        <f t="shared" si="102"/>
        <v>MAYCOTT MIRIAM</v>
      </c>
      <c r="P1486" s="9" t="str">
        <f>VLOOKUP(B1486,Ultimo!$B$2:$C$2166,2,0)</f>
        <v>EYH404B</v>
      </c>
      <c r="Q1486" s="9">
        <f>VLOOKUP(B1486,Ultimo!$B$2:$D$2166,3,0)</f>
        <v>31</v>
      </c>
      <c r="R1486" s="9" t="s">
        <v>127</v>
      </c>
      <c r="S1486" s="10"/>
      <c r="T1486" s="10"/>
      <c r="U1486" s="11" t="str">
        <f>IFERROR(VLOOKUP(B1486,Ultimo!$B$2:$Q$2166,14,0),"")</f>
        <v>25/3/22</v>
      </c>
      <c r="V1486" s="12">
        <f>IFERROR(VLOOKUP(B1486,Ultimo!$B$2:$Q$2166,15,0),"")</f>
        <v>0.45833333333333331</v>
      </c>
      <c r="W1486" s="13" t="str">
        <f>IFERROR(VLOOKUP(B1486,Ultimo!$B$2:$T$2166,19,0),"")</f>
        <v>SALA VIP</v>
      </c>
      <c r="X1486" s="13" t="str">
        <f>IFERROR(VLOOKUP(B1486,Ultimo!$B$2:$B$2166,1,0),"")</f>
        <v>FBK381A</v>
      </c>
    </row>
    <row r="1487" spans="1:24" ht="14.4">
      <c r="A1487" s="8" t="e">
        <f t="shared" si="1"/>
        <v>#REF!</v>
      </c>
      <c r="B1487" s="9" t="s">
        <v>4347</v>
      </c>
      <c r="C1487" s="8">
        <v>2021</v>
      </c>
      <c r="D1487" s="9" t="s">
        <v>4348</v>
      </c>
      <c r="E1487" s="9" t="s">
        <v>2019</v>
      </c>
      <c r="F1487" s="9" t="s">
        <v>4347</v>
      </c>
      <c r="G1487" s="8">
        <v>11</v>
      </c>
      <c r="H1487" s="9" t="s">
        <v>125</v>
      </c>
      <c r="I1487" s="8">
        <v>1423986</v>
      </c>
      <c r="J1487" s="8">
        <v>2</v>
      </c>
      <c r="K1487" s="9" t="s">
        <v>4349</v>
      </c>
      <c r="L1487" s="9" t="s">
        <v>44</v>
      </c>
      <c r="M1487" s="8">
        <v>13</v>
      </c>
      <c r="N1487" s="10"/>
      <c r="O1487" s="9" t="str">
        <f t="shared" si="102"/>
        <v>MAYCOTT MIRIAM</v>
      </c>
      <c r="P1487" s="9" t="str">
        <f>VLOOKUP(B1487,Ultimo!$B$2:$C$2166,2,0)</f>
        <v>EYH405B</v>
      </c>
      <c r="Q1487" s="9">
        <f>VLOOKUP(B1487,Ultimo!$B$2:$D$2166,3,0)</f>
        <v>31</v>
      </c>
      <c r="R1487" s="9" t="s">
        <v>127</v>
      </c>
      <c r="S1487" s="10"/>
      <c r="T1487" s="10"/>
      <c r="U1487" s="11" t="str">
        <f>IFERROR(VLOOKUP(B1487,Ultimo!$B$2:$Q$2166,14,0),"")</f>
        <v>24/3/22</v>
      </c>
      <c r="V1487" s="12">
        <f>IFERROR(VLOOKUP(B1487,Ultimo!$B$2:$Q$2166,15,0),"")</f>
        <v>0.70833333333333337</v>
      </c>
      <c r="W1487" s="13" t="str">
        <f>IFERROR(VLOOKUP(B1487,Ultimo!$B$2:$T$2166,19,0),"")</f>
        <v>SALA VIP</v>
      </c>
      <c r="X1487" s="13" t="str">
        <f>IFERROR(VLOOKUP(B1487,Ultimo!$B$2:$B$2166,1,0),"")</f>
        <v>FBK382A</v>
      </c>
    </row>
    <row r="1488" spans="1:24" ht="14.4">
      <c r="A1488" s="8" t="e">
        <f t="shared" si="1"/>
        <v>#REF!</v>
      </c>
      <c r="B1488" s="9" t="s">
        <v>4350</v>
      </c>
      <c r="C1488" s="8">
        <v>2021</v>
      </c>
      <c r="D1488" s="9" t="s">
        <v>4351</v>
      </c>
      <c r="E1488" s="9" t="s">
        <v>2019</v>
      </c>
      <c r="F1488" s="9" t="s">
        <v>4350</v>
      </c>
      <c r="G1488" s="8">
        <v>11</v>
      </c>
      <c r="H1488" s="9" t="s">
        <v>125</v>
      </c>
      <c r="I1488" s="8">
        <v>1058634</v>
      </c>
      <c r="J1488" s="8">
        <v>2</v>
      </c>
      <c r="K1488" s="9" t="s">
        <v>3380</v>
      </c>
      <c r="L1488" s="9" t="s">
        <v>44</v>
      </c>
      <c r="M1488" s="8">
        <v>11</v>
      </c>
      <c r="N1488" s="10"/>
      <c r="O1488" s="9" t="str">
        <f t="shared" si="102"/>
        <v>MAYCOTT MIRIAM</v>
      </c>
      <c r="P1488" s="9" t="str">
        <f>VLOOKUP(B1488,Ultimo!$B$2:$C$2166,2,0)</f>
        <v>EYH406B</v>
      </c>
      <c r="Q1488" s="9">
        <f>VLOOKUP(B1488,Ultimo!$B$2:$D$2166,3,0)</f>
        <v>31</v>
      </c>
      <c r="R1488" s="9" t="s">
        <v>127</v>
      </c>
      <c r="S1488" s="10"/>
      <c r="T1488" s="10"/>
      <c r="U1488" s="11" t="str">
        <f>IFERROR(VLOOKUP(B1488,Ultimo!$B$2:$Q$2166,14,0),"")</f>
        <v>24/3/22</v>
      </c>
      <c r="V1488" s="12">
        <f>IFERROR(VLOOKUP(B1488,Ultimo!$B$2:$Q$2166,15,0),"")</f>
        <v>0.625</v>
      </c>
      <c r="W1488" s="13" t="str">
        <f>IFERROR(VLOOKUP(B1488,Ultimo!$B$2:$T$2166,19,0),"")</f>
        <v>SALA VIP</v>
      </c>
      <c r="X1488" s="13" t="str">
        <f>IFERROR(VLOOKUP(B1488,Ultimo!$B$2:$B$2166,1,0),"")</f>
        <v>FBK383A</v>
      </c>
    </row>
    <row r="1489" spans="1:24" ht="14.4">
      <c r="A1489" s="8" t="e">
        <f t="shared" si="1"/>
        <v>#REF!</v>
      </c>
      <c r="B1489" s="9" t="s">
        <v>4352</v>
      </c>
      <c r="C1489" s="8">
        <v>2021</v>
      </c>
      <c r="D1489" s="9" t="s">
        <v>4353</v>
      </c>
      <c r="E1489" s="9" t="s">
        <v>2019</v>
      </c>
      <c r="F1489" s="9" t="s">
        <v>4352</v>
      </c>
      <c r="G1489" s="8">
        <v>11</v>
      </c>
      <c r="H1489" s="9" t="s">
        <v>125</v>
      </c>
      <c r="I1489" s="8">
        <v>1045776</v>
      </c>
      <c r="J1489" s="8">
        <v>2</v>
      </c>
      <c r="K1489" s="9" t="s">
        <v>4354</v>
      </c>
      <c r="L1489" s="9" t="s">
        <v>44</v>
      </c>
      <c r="M1489" s="8">
        <v>11</v>
      </c>
      <c r="N1489" s="10"/>
      <c r="O1489" s="9" t="str">
        <f t="shared" si="102"/>
        <v>MAYCOTT MIRIAM</v>
      </c>
      <c r="P1489" s="9" t="str">
        <f>VLOOKUP(B1489,Ultimo!$B$2:$C$2166,2,0)</f>
        <v>EYH407B</v>
      </c>
      <c r="Q1489" s="9">
        <f>VLOOKUP(B1489,Ultimo!$B$2:$D$2166,3,0)</f>
        <v>31</v>
      </c>
      <c r="R1489" s="9" t="s">
        <v>127</v>
      </c>
      <c r="S1489" s="10"/>
      <c r="T1489" s="10"/>
      <c r="U1489" s="11" t="str">
        <f>IFERROR(VLOOKUP(B1489,Ultimo!$B$2:$Q$2166,14,0),"")</f>
        <v>24/3/22</v>
      </c>
      <c r="V1489" s="12">
        <f>IFERROR(VLOOKUP(B1489,Ultimo!$B$2:$Q$2166,15,0),"")</f>
        <v>0.5</v>
      </c>
      <c r="W1489" s="13" t="str">
        <f>IFERROR(VLOOKUP(B1489,Ultimo!$B$2:$T$2166,19,0),"")</f>
        <v>SALA VIP</v>
      </c>
      <c r="X1489" s="13" t="str">
        <f>IFERROR(VLOOKUP(B1489,Ultimo!$B$2:$B$2166,1,0),"")</f>
        <v>FBK384A</v>
      </c>
    </row>
    <row r="1490" spans="1:24" ht="14.4">
      <c r="A1490" s="8" t="e">
        <f t="shared" si="1"/>
        <v>#REF!</v>
      </c>
      <c r="B1490" s="9" t="s">
        <v>4355</v>
      </c>
      <c r="C1490" s="8">
        <v>2021</v>
      </c>
      <c r="D1490" s="9" t="s">
        <v>4356</v>
      </c>
      <c r="E1490" s="9" t="s">
        <v>4357</v>
      </c>
      <c r="F1490" s="9" t="s">
        <v>4355</v>
      </c>
      <c r="G1490" s="8">
        <v>11</v>
      </c>
      <c r="H1490" s="9" t="s">
        <v>125</v>
      </c>
      <c r="I1490" s="8">
        <v>1151149</v>
      </c>
      <c r="J1490" s="8">
        <v>2</v>
      </c>
      <c r="K1490" s="9" t="s">
        <v>4194</v>
      </c>
      <c r="L1490" s="9" t="s">
        <v>136</v>
      </c>
      <c r="M1490" s="8">
        <v>8</v>
      </c>
      <c r="N1490" s="10"/>
      <c r="O1490" s="9" t="str">
        <f t="shared" si="102"/>
        <v>AGUIRRE LILIANA</v>
      </c>
      <c r="P1490" s="9" t="str">
        <f>VLOOKUP(B1490,Ultimo!$B$2:$C$2166,2,0)</f>
        <v>EYH668B</v>
      </c>
      <c r="Q1490" s="9">
        <f>VLOOKUP(B1490,Ultimo!$B$2:$D$2166,3,0)</f>
        <v>36</v>
      </c>
      <c r="R1490" s="9" t="s">
        <v>127</v>
      </c>
      <c r="S1490" s="10"/>
      <c r="T1490" s="10"/>
      <c r="U1490" s="11" t="str">
        <f>IFERROR(VLOOKUP(B1490,Ultimo!$B$2:$Q$2166,14,0),"")</f>
        <v>18/3/22</v>
      </c>
      <c r="V1490" s="12">
        <f>IFERROR(VLOOKUP(B1490,Ultimo!$B$2:$Q$2166,15,0),"")</f>
        <v>0.41666666666666669</v>
      </c>
      <c r="W1490" s="13" t="str">
        <f>IFERROR(VLOOKUP(B1490,Ultimo!$B$2:$T$2166,19,0),"")</f>
        <v>SALA HELLCAT</v>
      </c>
      <c r="X1490" s="13" t="str">
        <f>IFERROR(VLOOKUP(B1490,Ultimo!$B$2:$B$2166,1,0),"")</f>
        <v>FBK385A</v>
      </c>
    </row>
    <row r="1491" spans="1:24" ht="14.4">
      <c r="A1491" s="8" t="e">
        <f t="shared" si="1"/>
        <v>#REF!</v>
      </c>
      <c r="B1491" s="9" t="s">
        <v>4358</v>
      </c>
      <c r="C1491" s="8">
        <v>2021</v>
      </c>
      <c r="D1491" s="9" t="s">
        <v>4359</v>
      </c>
      <c r="E1491" s="9" t="s">
        <v>4357</v>
      </c>
      <c r="F1491" s="9" t="s">
        <v>4358</v>
      </c>
      <c r="G1491" s="8">
        <v>11</v>
      </c>
      <c r="H1491" s="9" t="s">
        <v>125</v>
      </c>
      <c r="I1491" s="8">
        <v>1228564</v>
      </c>
      <c r="J1491" s="8">
        <v>2</v>
      </c>
      <c r="K1491" s="9" t="s">
        <v>4360</v>
      </c>
      <c r="L1491" s="9" t="s">
        <v>136</v>
      </c>
      <c r="M1491" s="8">
        <v>8</v>
      </c>
      <c r="N1491" s="10"/>
      <c r="O1491" s="9" t="str">
        <f t="shared" si="102"/>
        <v>AGUIRRE LILIANA</v>
      </c>
      <c r="P1491" s="9" t="str">
        <f>VLOOKUP(B1491,Ultimo!$B$2:$C$2166,2,0)</f>
        <v>EYH669B</v>
      </c>
      <c r="Q1491" s="9">
        <f>VLOOKUP(B1491,Ultimo!$B$2:$D$2166,3,0)</f>
        <v>36</v>
      </c>
      <c r="R1491" s="9" t="s">
        <v>127</v>
      </c>
      <c r="S1491" s="10"/>
      <c r="T1491" s="10"/>
      <c r="U1491" s="11" t="str">
        <f>IFERROR(VLOOKUP(B1491,Ultimo!$B$2:$Q$2166,14,0),"")</f>
        <v>22/3/22</v>
      </c>
      <c r="V1491" s="12">
        <f>IFERROR(VLOOKUP(B1491,Ultimo!$B$2:$Q$2166,15,0),"")</f>
        <v>0.41666666666666669</v>
      </c>
      <c r="W1491" s="13" t="str">
        <f>IFERROR(VLOOKUP(B1491,Ultimo!$B$2:$T$2166,19,0),"")</f>
        <v>SALA HELLCAT</v>
      </c>
      <c r="X1491" s="13" t="str">
        <f>IFERROR(VLOOKUP(B1491,Ultimo!$B$2:$B$2166,1,0),"")</f>
        <v>FBK386A</v>
      </c>
    </row>
    <row r="1492" spans="1:24" ht="14.4">
      <c r="A1492" s="8" t="e">
        <f t="shared" si="1"/>
        <v>#REF!</v>
      </c>
      <c r="B1492" s="9" t="s">
        <v>4361</v>
      </c>
      <c r="C1492" s="8">
        <v>2021</v>
      </c>
      <c r="D1492" s="9" t="s">
        <v>4362</v>
      </c>
      <c r="E1492" s="9" t="s">
        <v>4357</v>
      </c>
      <c r="F1492" s="9" t="s">
        <v>4361</v>
      </c>
      <c r="G1492" s="8">
        <v>11</v>
      </c>
      <c r="H1492" s="9" t="s">
        <v>125</v>
      </c>
      <c r="I1492" s="8">
        <v>1317685</v>
      </c>
      <c r="J1492" s="8">
        <v>2</v>
      </c>
      <c r="K1492" s="9" t="s">
        <v>4363</v>
      </c>
      <c r="L1492" s="9" t="s">
        <v>136</v>
      </c>
      <c r="M1492" s="8">
        <v>4</v>
      </c>
      <c r="N1492" s="9" t="s">
        <v>136</v>
      </c>
      <c r="O1492" s="9" t="str">
        <f t="shared" si="102"/>
        <v>AGUIRRE LILIANA</v>
      </c>
      <c r="P1492" s="9" t="str">
        <f>VLOOKUP(B1492,Ultimo!$B$2:$C$2166,2,0)</f>
        <v>EYH670B</v>
      </c>
      <c r="Q1492" s="9">
        <f>VLOOKUP(B1492,Ultimo!$B$2:$D$2166,3,0)</f>
        <v>36</v>
      </c>
      <c r="R1492" s="9" t="s">
        <v>127</v>
      </c>
      <c r="S1492" s="10"/>
      <c r="T1492" s="10"/>
      <c r="U1492" s="11" t="str">
        <f>IFERROR(VLOOKUP(B1492,Ultimo!$B$2:$Q$2166,14,0),"")</f>
        <v>19/3/22</v>
      </c>
      <c r="V1492" s="12">
        <f>IFERROR(VLOOKUP(B1492,Ultimo!$B$2:$Q$2166,15,0),"")</f>
        <v>0.375</v>
      </c>
      <c r="W1492" s="13" t="str">
        <f>IFERROR(VLOOKUP(B1492,Ultimo!$B$2:$T$2166,19,0),"")</f>
        <v>SALA HELLCAT</v>
      </c>
      <c r="X1492" s="13" t="str">
        <f>IFERROR(VLOOKUP(B1492,Ultimo!$B$2:$B$2166,1,0),"")</f>
        <v>FBK387A</v>
      </c>
    </row>
    <row r="1493" spans="1:24" ht="14.4">
      <c r="A1493" s="8" t="e">
        <f t="shared" si="1"/>
        <v>#REF!</v>
      </c>
      <c r="B1493" s="9" t="s">
        <v>4364</v>
      </c>
      <c r="C1493" s="8">
        <v>2021</v>
      </c>
      <c r="D1493" s="9" t="s">
        <v>4365</v>
      </c>
      <c r="E1493" s="9" t="s">
        <v>4357</v>
      </c>
      <c r="F1493" s="9" t="s">
        <v>4364</v>
      </c>
      <c r="G1493" s="8">
        <v>11</v>
      </c>
      <c r="H1493" s="9" t="s">
        <v>125</v>
      </c>
      <c r="I1493" s="8">
        <v>1320337</v>
      </c>
      <c r="J1493" s="8">
        <v>2</v>
      </c>
      <c r="K1493" s="9" t="s">
        <v>4066</v>
      </c>
      <c r="L1493" s="9" t="s">
        <v>164</v>
      </c>
      <c r="M1493" s="8">
        <v>14</v>
      </c>
      <c r="N1493" s="10"/>
      <c r="O1493" s="9" t="str">
        <f t="shared" si="102"/>
        <v>MAYCOTT LUCIA</v>
      </c>
      <c r="P1493" s="9" t="str">
        <f>VLOOKUP(B1493,Ultimo!$B$2:$C$2166,2,0)</f>
        <v>EYH136B</v>
      </c>
      <c r="Q1493" s="9">
        <f>VLOOKUP(B1493,Ultimo!$B$2:$D$2166,3,0)</f>
        <v>25</v>
      </c>
      <c r="R1493" s="9" t="s">
        <v>127</v>
      </c>
      <c r="S1493" s="10"/>
      <c r="T1493" s="10"/>
      <c r="U1493" s="11" t="str">
        <f>IFERROR(VLOOKUP(B1493,Ultimo!$B$2:$Q$2166,14,0),"")</f>
        <v>14/3/22</v>
      </c>
      <c r="V1493" s="12">
        <f>IFERROR(VLOOKUP(B1493,Ultimo!$B$2:$Q$2166,15,0),"")</f>
        <v>0.375</v>
      </c>
      <c r="W1493" s="13" t="str">
        <f>IFERROR(VLOOKUP(B1493,Ultimo!$B$2:$T$2166,19,0),"")</f>
        <v>BLUE ROOM</v>
      </c>
      <c r="X1493" s="13" t="str">
        <f>IFERROR(VLOOKUP(B1493,Ultimo!$B$2:$B$2166,1,0),"")</f>
        <v>FBK388A</v>
      </c>
    </row>
    <row r="1494" spans="1:24" ht="14.4">
      <c r="A1494" s="8" t="e">
        <f t="shared" si="1"/>
        <v>#REF!</v>
      </c>
      <c r="B1494" s="9" t="s">
        <v>4366</v>
      </c>
      <c r="C1494" s="8">
        <v>2021</v>
      </c>
      <c r="D1494" s="9" t="s">
        <v>4367</v>
      </c>
      <c r="E1494" s="9" t="s">
        <v>4357</v>
      </c>
      <c r="F1494" s="9" t="s">
        <v>4366</v>
      </c>
      <c r="G1494" s="8">
        <v>11</v>
      </c>
      <c r="H1494" s="9" t="s">
        <v>125</v>
      </c>
      <c r="I1494" s="8">
        <v>1354920</v>
      </c>
      <c r="J1494" s="8">
        <v>2</v>
      </c>
      <c r="K1494" s="9" t="s">
        <v>4368</v>
      </c>
      <c r="L1494" s="9" t="s">
        <v>131</v>
      </c>
      <c r="M1494" s="8">
        <v>6</v>
      </c>
      <c r="N1494" s="10"/>
      <c r="O1494" s="9"/>
      <c r="P1494" s="9" t="str">
        <f>VLOOKUP(B1494,Ultimo!$B$2:$C$2166,2,0)</f>
        <v>EYH867B</v>
      </c>
      <c r="Q1494" s="9">
        <f>VLOOKUP(B1494,Ultimo!$B$2:$D$2166,3,0)</f>
        <v>40</v>
      </c>
      <c r="R1494" s="9" t="s">
        <v>127</v>
      </c>
      <c r="S1494" s="10"/>
      <c r="T1494" s="10"/>
      <c r="U1494" s="11" t="str">
        <f>IFERROR(VLOOKUP(B1494,Ultimo!$B$2:$Q$2166,14,0),"")</f>
        <v>17/3/22</v>
      </c>
      <c r="V1494" s="12">
        <f>IFERROR(VLOOKUP(B1494,Ultimo!$B$2:$Q$2166,15,0),"")</f>
        <v>0.625</v>
      </c>
      <c r="W1494" s="13" t="str">
        <f>IFERROR(VLOOKUP(B1494,Ultimo!$B$2:$T$2166,19,0),"")</f>
        <v>AUDITORIO</v>
      </c>
      <c r="X1494" s="13" t="str">
        <f>IFERROR(VLOOKUP(B1494,Ultimo!$B$2:$B$2166,1,0),"")</f>
        <v>FBK389A</v>
      </c>
    </row>
    <row r="1495" spans="1:24" ht="14.4">
      <c r="A1495" s="8" t="e">
        <f t="shared" si="1"/>
        <v>#REF!</v>
      </c>
      <c r="B1495" s="9" t="s">
        <v>4369</v>
      </c>
      <c r="C1495" s="8">
        <v>2021</v>
      </c>
      <c r="D1495" s="9" t="s">
        <v>4370</v>
      </c>
      <c r="E1495" s="9" t="s">
        <v>4357</v>
      </c>
      <c r="F1495" s="9" t="s">
        <v>4369</v>
      </c>
      <c r="G1495" s="8">
        <v>11</v>
      </c>
      <c r="H1495" s="9" t="s">
        <v>125</v>
      </c>
      <c r="I1495" s="8">
        <v>1396915</v>
      </c>
      <c r="J1495" s="8">
        <v>2</v>
      </c>
      <c r="K1495" s="9" t="s">
        <v>4371</v>
      </c>
      <c r="L1495" s="9" t="s">
        <v>136</v>
      </c>
      <c r="M1495" s="8">
        <v>8</v>
      </c>
      <c r="N1495" s="10"/>
      <c r="O1495" s="9" t="str">
        <f t="shared" ref="O1495:O1496" si="103">IF(L1495="Camiones","MAYCOTT MIRIAM",IF(L1495="Van","CERVANTES LETICIA",IF(L1495="Motores Norte", "AGUIRRE LILIANA",IF(L1495="Toluca", "CASTILLO LUCIA",IF(L1495="Santa Fe", "CASTILLO LUCIA",IF(L1495="Motores Sur", "MAYCOTT LUCIA", 0))))))</f>
        <v>AGUIRRE LILIANA</v>
      </c>
      <c r="P1495" s="9" t="str">
        <f>VLOOKUP(B1495,Ultimo!$B$2:$C$2166,2,0)</f>
        <v>EYH671B</v>
      </c>
      <c r="Q1495" s="9">
        <f>VLOOKUP(B1495,Ultimo!$B$2:$D$2166,3,0)</f>
        <v>36</v>
      </c>
      <c r="R1495" s="9" t="s">
        <v>127</v>
      </c>
      <c r="S1495" s="10"/>
      <c r="T1495" s="10"/>
      <c r="U1495" s="11" t="str">
        <f>IFERROR(VLOOKUP(B1495,Ultimo!$B$2:$Q$2166,14,0),"")</f>
        <v>18/3/22</v>
      </c>
      <c r="V1495" s="12">
        <f>IFERROR(VLOOKUP(B1495,Ultimo!$B$2:$Q$2166,15,0),"")</f>
        <v>0.625</v>
      </c>
      <c r="W1495" s="13" t="str">
        <f>IFERROR(VLOOKUP(B1495,Ultimo!$B$2:$T$2166,19,0),"")</f>
        <v>SALA HELLCAT</v>
      </c>
      <c r="X1495" s="13" t="str">
        <f>IFERROR(VLOOKUP(B1495,Ultimo!$B$2:$B$2166,1,0),"")</f>
        <v>FBK390A</v>
      </c>
    </row>
    <row r="1496" spans="1:24" ht="14.4">
      <c r="A1496" s="8" t="e">
        <f t="shared" si="1"/>
        <v>#REF!</v>
      </c>
      <c r="B1496" s="9" t="s">
        <v>4372</v>
      </c>
      <c r="C1496" s="8">
        <v>2021</v>
      </c>
      <c r="D1496" s="9" t="s">
        <v>4373</v>
      </c>
      <c r="E1496" s="9" t="s">
        <v>4357</v>
      </c>
      <c r="F1496" s="9" t="s">
        <v>4372</v>
      </c>
      <c r="G1496" s="8">
        <v>11</v>
      </c>
      <c r="H1496" s="9" t="s">
        <v>125</v>
      </c>
      <c r="I1496" s="8">
        <v>1632593</v>
      </c>
      <c r="J1496" s="8">
        <v>2</v>
      </c>
      <c r="K1496" s="9" t="s">
        <v>4374</v>
      </c>
      <c r="L1496" s="9" t="s">
        <v>136</v>
      </c>
      <c r="M1496" s="8">
        <v>8</v>
      </c>
      <c r="N1496" s="10"/>
      <c r="O1496" s="9" t="str">
        <f t="shared" si="103"/>
        <v>AGUIRRE LILIANA</v>
      </c>
      <c r="P1496" s="9" t="str">
        <f>VLOOKUP(B1496,Ultimo!$B$2:$C$2166,2,0)</f>
        <v>EYH672B</v>
      </c>
      <c r="Q1496" s="9">
        <f>VLOOKUP(B1496,Ultimo!$B$2:$D$2166,3,0)</f>
        <v>36</v>
      </c>
      <c r="R1496" s="9" t="s">
        <v>127</v>
      </c>
      <c r="S1496" s="10"/>
      <c r="T1496" s="10"/>
      <c r="U1496" s="11" t="str">
        <f>IFERROR(VLOOKUP(B1496,Ultimo!$B$2:$Q$2166,14,0),"")</f>
        <v>19/3/22</v>
      </c>
      <c r="V1496" s="12">
        <f>IFERROR(VLOOKUP(B1496,Ultimo!$B$2:$Q$2166,15,0),"")</f>
        <v>0.54166666666666663</v>
      </c>
      <c r="W1496" s="13" t="str">
        <f>IFERROR(VLOOKUP(B1496,Ultimo!$B$2:$T$2166,19,0),"")</f>
        <v>SALA HELLCAT</v>
      </c>
      <c r="X1496" s="13" t="str">
        <f>IFERROR(VLOOKUP(B1496,Ultimo!$B$2:$B$2166,1,0),"")</f>
        <v>FBK392A</v>
      </c>
    </row>
    <row r="1497" spans="1:24" ht="14.4">
      <c r="A1497" s="8" t="e">
        <f t="shared" si="1"/>
        <v>#REF!</v>
      </c>
      <c r="B1497" s="9" t="s">
        <v>4375</v>
      </c>
      <c r="C1497" s="8">
        <v>2021</v>
      </c>
      <c r="D1497" s="9" t="s">
        <v>4376</v>
      </c>
      <c r="E1497" s="9" t="s">
        <v>4357</v>
      </c>
      <c r="F1497" s="9" t="s">
        <v>4375</v>
      </c>
      <c r="G1497" s="8">
        <v>11</v>
      </c>
      <c r="H1497" s="9" t="s">
        <v>125</v>
      </c>
      <c r="I1497" s="8">
        <v>1691559</v>
      </c>
      <c r="J1497" s="8">
        <v>2</v>
      </c>
      <c r="K1497" s="9" t="s">
        <v>4377</v>
      </c>
      <c r="L1497" s="9" t="s">
        <v>131</v>
      </c>
      <c r="M1497" s="8">
        <v>6</v>
      </c>
      <c r="N1497" s="10"/>
      <c r="O1497" s="9"/>
      <c r="P1497" s="9" t="str">
        <f>VLOOKUP(B1497,Ultimo!$B$2:$C$2166,2,0)</f>
        <v>EYH868B</v>
      </c>
      <c r="Q1497" s="9">
        <f>VLOOKUP(B1497,Ultimo!$B$2:$D$2166,3,0)</f>
        <v>40</v>
      </c>
      <c r="R1497" s="9" t="s">
        <v>127</v>
      </c>
      <c r="S1497" s="10"/>
      <c r="T1497" s="10"/>
      <c r="U1497" s="11" t="str">
        <f>IFERROR(VLOOKUP(B1497,Ultimo!$B$2:$Q$2166,14,0),"")</f>
        <v>16/3/22</v>
      </c>
      <c r="V1497" s="12">
        <f>IFERROR(VLOOKUP(B1497,Ultimo!$B$2:$Q$2166,15,0),"")</f>
        <v>0.70833333333333337</v>
      </c>
      <c r="W1497" s="13" t="str">
        <f>IFERROR(VLOOKUP(B1497,Ultimo!$B$2:$T$2166,19,0),"")</f>
        <v>AUDITORIO</v>
      </c>
      <c r="X1497" s="13" t="str">
        <f>IFERROR(VLOOKUP(B1497,Ultimo!$B$2:$B$2166,1,0),"")</f>
        <v>FBK394A</v>
      </c>
    </row>
    <row r="1498" spans="1:24" ht="14.4">
      <c r="A1498" s="8" t="e">
        <f t="shared" si="1"/>
        <v>#REF!</v>
      </c>
      <c r="B1498" s="9" t="s">
        <v>4378</v>
      </c>
      <c r="C1498" s="8">
        <v>2021</v>
      </c>
      <c r="D1498" s="9" t="s">
        <v>4379</v>
      </c>
      <c r="E1498" s="9" t="s">
        <v>4357</v>
      </c>
      <c r="F1498" s="9" t="s">
        <v>4378</v>
      </c>
      <c r="G1498" s="8">
        <v>11</v>
      </c>
      <c r="H1498" s="9" t="s">
        <v>125</v>
      </c>
      <c r="I1498" s="8">
        <v>1433696</v>
      </c>
      <c r="J1498" s="8">
        <v>2</v>
      </c>
      <c r="K1498" s="9" t="s">
        <v>4380</v>
      </c>
      <c r="L1498" s="9" t="s">
        <v>44</v>
      </c>
      <c r="M1498" s="8">
        <v>11</v>
      </c>
      <c r="N1498" s="10"/>
      <c r="O1498" s="9" t="str">
        <f t="shared" ref="O1498:O1501" si="104">IF(L1498="Camiones","MAYCOTT MIRIAM",IF(L1498="Van","CERVANTES LETICIA",IF(L1498="Motores Norte", "AGUIRRE LILIANA",IF(L1498="Toluca", "CASTILLO LUCIA",IF(L1498="Santa Fe", "CASTILLO LUCIA",IF(L1498="Motores Sur", "MAYCOTT LUCIA", 0))))))</f>
        <v>MAYCOTT MIRIAM</v>
      </c>
      <c r="P1498" s="9" t="str">
        <f>VLOOKUP(B1498,Ultimo!$B$2:$C$2166,2,0)</f>
        <v>EYH408B</v>
      </c>
      <c r="Q1498" s="9">
        <f>VLOOKUP(B1498,Ultimo!$B$2:$D$2166,3,0)</f>
        <v>31</v>
      </c>
      <c r="R1498" s="9" t="s">
        <v>127</v>
      </c>
      <c r="S1498" s="10"/>
      <c r="T1498" s="10"/>
      <c r="U1498" s="11" t="str">
        <f>IFERROR(VLOOKUP(B1498,Ultimo!$B$2:$Q$2166,14,0),"")</f>
        <v>24/3/22</v>
      </c>
      <c r="V1498" s="12">
        <f>IFERROR(VLOOKUP(B1498,Ultimo!$B$2:$Q$2166,15,0),"")</f>
        <v>0.66666666666666663</v>
      </c>
      <c r="W1498" s="13" t="str">
        <f>IFERROR(VLOOKUP(B1498,Ultimo!$B$2:$T$2166,19,0),"")</f>
        <v>SALA VIP</v>
      </c>
      <c r="X1498" s="13" t="str">
        <f>IFERROR(VLOOKUP(B1498,Ultimo!$B$2:$B$2166,1,0),"")</f>
        <v>FBK395A</v>
      </c>
    </row>
    <row r="1499" spans="1:24" ht="14.4">
      <c r="A1499" s="8" t="e">
        <f t="shared" si="1"/>
        <v>#REF!</v>
      </c>
      <c r="B1499" s="9" t="s">
        <v>4381</v>
      </c>
      <c r="C1499" s="8">
        <v>2021</v>
      </c>
      <c r="D1499" s="9" t="s">
        <v>4382</v>
      </c>
      <c r="E1499" s="9" t="s">
        <v>4357</v>
      </c>
      <c r="F1499" s="9" t="s">
        <v>4381</v>
      </c>
      <c r="G1499" s="8">
        <v>11</v>
      </c>
      <c r="H1499" s="9" t="s">
        <v>125</v>
      </c>
      <c r="I1499" s="8">
        <v>1524701</v>
      </c>
      <c r="J1499" s="8">
        <v>2</v>
      </c>
      <c r="K1499" s="9" t="s">
        <v>4383</v>
      </c>
      <c r="L1499" s="9" t="s">
        <v>136</v>
      </c>
      <c r="M1499" s="8">
        <v>8</v>
      </c>
      <c r="N1499" s="10"/>
      <c r="O1499" s="9" t="str">
        <f t="shared" si="104"/>
        <v>AGUIRRE LILIANA</v>
      </c>
      <c r="P1499" s="9" t="str">
        <f>VLOOKUP(B1499,Ultimo!$B$2:$C$2166,2,0)</f>
        <v>EYH673B</v>
      </c>
      <c r="Q1499" s="9">
        <f>VLOOKUP(B1499,Ultimo!$B$2:$D$2166,3,0)</f>
        <v>36</v>
      </c>
      <c r="R1499" s="9" t="s">
        <v>127</v>
      </c>
      <c r="S1499" s="10"/>
      <c r="T1499" s="10"/>
      <c r="U1499" s="11" t="str">
        <f>IFERROR(VLOOKUP(B1499,Ultimo!$B$2:$Q$2166,14,0),"")</f>
        <v>18/3/22</v>
      </c>
      <c r="V1499" s="12">
        <f>IFERROR(VLOOKUP(B1499,Ultimo!$B$2:$Q$2166,15,0),"")</f>
        <v>0.375</v>
      </c>
      <c r="W1499" s="13" t="str">
        <f>IFERROR(VLOOKUP(B1499,Ultimo!$B$2:$T$2166,19,0),"")</f>
        <v>SALA HELLCAT</v>
      </c>
      <c r="X1499" s="13" t="str">
        <f>IFERROR(VLOOKUP(B1499,Ultimo!$B$2:$B$2166,1,0),"")</f>
        <v>FBK396A</v>
      </c>
    </row>
    <row r="1500" spans="1:24" ht="14.4">
      <c r="A1500" s="8" t="e">
        <f t="shared" si="1"/>
        <v>#REF!</v>
      </c>
      <c r="B1500" s="9" t="s">
        <v>4384</v>
      </c>
      <c r="C1500" s="8">
        <v>2021</v>
      </c>
      <c r="D1500" s="9" t="s">
        <v>4385</v>
      </c>
      <c r="E1500" s="9" t="s">
        <v>4357</v>
      </c>
      <c r="F1500" s="9" t="s">
        <v>4384</v>
      </c>
      <c r="G1500" s="8">
        <v>11</v>
      </c>
      <c r="H1500" s="9" t="s">
        <v>125</v>
      </c>
      <c r="I1500" s="8">
        <v>1725800</v>
      </c>
      <c r="J1500" s="8">
        <v>2</v>
      </c>
      <c r="K1500" s="9" t="s">
        <v>4386</v>
      </c>
      <c r="L1500" s="9" t="s">
        <v>164</v>
      </c>
      <c r="M1500" s="8">
        <v>14</v>
      </c>
      <c r="N1500" s="10"/>
      <c r="O1500" s="9" t="str">
        <f t="shared" si="104"/>
        <v>MAYCOTT LUCIA</v>
      </c>
      <c r="P1500" s="9" t="str">
        <f>VLOOKUP(B1500,Ultimo!$B$2:$C$2166,2,0)</f>
        <v>EYH137B</v>
      </c>
      <c r="Q1500" s="9">
        <f>VLOOKUP(B1500,Ultimo!$B$2:$D$2166,3,0)</f>
        <v>25</v>
      </c>
      <c r="R1500" s="9" t="s">
        <v>127</v>
      </c>
      <c r="S1500" s="10"/>
      <c r="T1500" s="10"/>
      <c r="U1500" s="11" t="str">
        <f>IFERROR(VLOOKUP(B1500,Ultimo!$B$2:$Q$2166,14,0),"")</f>
        <v>14/3/22</v>
      </c>
      <c r="V1500" s="12">
        <f>IFERROR(VLOOKUP(B1500,Ultimo!$B$2:$Q$2166,15,0),"")</f>
        <v>0.375</v>
      </c>
      <c r="W1500" s="13" t="str">
        <f>IFERROR(VLOOKUP(B1500,Ultimo!$B$2:$T$2166,19,0),"")</f>
        <v>BLUE ROOM</v>
      </c>
      <c r="X1500" s="13" t="str">
        <f>IFERROR(VLOOKUP(B1500,Ultimo!$B$2:$B$2166,1,0),"")</f>
        <v>FBK397A</v>
      </c>
    </row>
    <row r="1501" spans="1:24" ht="14.4">
      <c r="A1501" s="8" t="e">
        <f t="shared" si="1"/>
        <v>#REF!</v>
      </c>
      <c r="B1501" s="9" t="s">
        <v>4387</v>
      </c>
      <c r="C1501" s="8">
        <v>2021</v>
      </c>
      <c r="D1501" s="9" t="s">
        <v>4388</v>
      </c>
      <c r="E1501" s="9" t="s">
        <v>4357</v>
      </c>
      <c r="F1501" s="9" t="s">
        <v>4387</v>
      </c>
      <c r="G1501" s="8">
        <v>11</v>
      </c>
      <c r="H1501" s="9" t="s">
        <v>125</v>
      </c>
      <c r="I1501" s="8">
        <v>1339099</v>
      </c>
      <c r="J1501" s="8">
        <v>2</v>
      </c>
      <c r="K1501" s="9" t="s">
        <v>4389</v>
      </c>
      <c r="L1501" s="9" t="s">
        <v>44</v>
      </c>
      <c r="M1501" s="8">
        <v>4</v>
      </c>
      <c r="N1501" s="9" t="s">
        <v>44</v>
      </c>
      <c r="O1501" s="9" t="str">
        <f t="shared" si="104"/>
        <v>MAYCOTT MIRIAM</v>
      </c>
      <c r="P1501" s="9" t="str">
        <f>VLOOKUP(B1501,Ultimo!$B$2:$C$2166,2,0)</f>
        <v>EYH409B</v>
      </c>
      <c r="Q1501" s="9">
        <f>VLOOKUP(B1501,Ultimo!$B$2:$D$2166,3,0)</f>
        <v>31</v>
      </c>
      <c r="R1501" s="9" t="s">
        <v>127</v>
      </c>
      <c r="S1501" s="10"/>
      <c r="T1501" s="10"/>
      <c r="U1501" s="11" t="str">
        <f>IFERROR(VLOOKUP(B1501,Ultimo!$B$2:$Q$2166,14,0),"")</f>
        <v>26/3/22</v>
      </c>
      <c r="V1501" s="12">
        <f>IFERROR(VLOOKUP(B1501,Ultimo!$B$2:$Q$2166,15,0),"")</f>
        <v>0.375</v>
      </c>
      <c r="W1501" s="13" t="str">
        <f>IFERROR(VLOOKUP(B1501,Ultimo!$B$2:$T$2166,19,0),"")</f>
        <v>SALA VIP</v>
      </c>
      <c r="X1501" s="13" t="str">
        <f>IFERROR(VLOOKUP(B1501,Ultimo!$B$2:$B$2166,1,0),"")</f>
        <v>FBK398A</v>
      </c>
    </row>
    <row r="1502" spans="1:24" ht="14.4">
      <c r="A1502" s="8" t="e">
        <f t="shared" si="1"/>
        <v>#REF!</v>
      </c>
      <c r="B1502" s="9" t="s">
        <v>4390</v>
      </c>
      <c r="C1502" s="8">
        <v>2021</v>
      </c>
      <c r="D1502" s="9" t="s">
        <v>4391</v>
      </c>
      <c r="E1502" s="9" t="s">
        <v>4357</v>
      </c>
      <c r="F1502" s="9" t="s">
        <v>4390</v>
      </c>
      <c r="G1502" s="8">
        <v>11</v>
      </c>
      <c r="H1502" s="9" t="s">
        <v>125</v>
      </c>
      <c r="I1502" s="8">
        <v>1349402</v>
      </c>
      <c r="J1502" s="8">
        <v>2</v>
      </c>
      <c r="K1502" s="9" t="s">
        <v>4392</v>
      </c>
      <c r="L1502" s="9" t="s">
        <v>131</v>
      </c>
      <c r="M1502" s="8">
        <v>6</v>
      </c>
      <c r="N1502" s="10"/>
      <c r="O1502" s="9"/>
      <c r="P1502" s="9" t="str">
        <f>VLOOKUP(B1502,Ultimo!$B$2:$C$2166,2,0)</f>
        <v>EYH869B</v>
      </c>
      <c r="Q1502" s="9">
        <f>VLOOKUP(B1502,Ultimo!$B$2:$D$2166,3,0)</f>
        <v>40</v>
      </c>
      <c r="R1502" s="9" t="s">
        <v>127</v>
      </c>
      <c r="S1502" s="10"/>
      <c r="T1502" s="10"/>
      <c r="U1502" s="11" t="str">
        <f>IFERROR(VLOOKUP(B1502,Ultimo!$B$2:$Q$2166,14,0),"")</f>
        <v>16/3/22</v>
      </c>
      <c r="V1502" s="12">
        <f>IFERROR(VLOOKUP(B1502,Ultimo!$B$2:$Q$2166,15,0),"")</f>
        <v>0.5</v>
      </c>
      <c r="W1502" s="13" t="str">
        <f>IFERROR(VLOOKUP(B1502,Ultimo!$B$2:$T$2166,19,0),"")</f>
        <v>AUDITORIO</v>
      </c>
      <c r="X1502" s="13" t="str">
        <f>IFERROR(VLOOKUP(B1502,Ultimo!$B$2:$B$2166,1,0),"")</f>
        <v>FBK399A</v>
      </c>
    </row>
    <row r="1503" spans="1:24" ht="14.4">
      <c r="A1503" s="8" t="e">
        <f t="shared" si="1"/>
        <v>#REF!</v>
      </c>
      <c r="B1503" s="9" t="s">
        <v>4393</v>
      </c>
      <c r="C1503" s="8">
        <v>2021</v>
      </c>
      <c r="D1503" s="9" t="s">
        <v>4394</v>
      </c>
      <c r="E1503" s="9" t="s">
        <v>4395</v>
      </c>
      <c r="F1503" s="9" t="s">
        <v>4393</v>
      </c>
      <c r="G1503" s="8">
        <v>11</v>
      </c>
      <c r="H1503" s="9" t="s">
        <v>125</v>
      </c>
      <c r="I1503" s="8">
        <v>1401936</v>
      </c>
      <c r="J1503" s="8">
        <v>2</v>
      </c>
      <c r="K1503" s="9" t="s">
        <v>4396</v>
      </c>
      <c r="L1503" s="9" t="s">
        <v>180</v>
      </c>
      <c r="M1503" s="8">
        <v>4</v>
      </c>
      <c r="N1503" s="15" t="e">
        <v>#N/A</v>
      </c>
      <c r="O1503" s="9" t="str">
        <f t="shared" ref="O1503:O1540" si="105">IF(L1503="Camiones","MAYCOTT MIRIAM",IF(L1503="Van","CERVANTES LETICIA",IF(L1503="Motores Norte", "AGUIRRE LILIANA",IF(L1503="Toluca", "CASTILLO LUCIA",IF(L1503="Santa Fe", "CASTILLO LUCIA",IF(L1503="Motores Sur", "MAYCOTT LUCIA", 0))))))</f>
        <v>CASTILLO LUCIA</v>
      </c>
      <c r="P1503" s="9" t="str">
        <f>VLOOKUP(B1503,Ultimo!$B$2:$C$2166,2,0)</f>
        <v>EYG688B</v>
      </c>
      <c r="Q1503" s="9">
        <f>VLOOKUP(B1503,Ultimo!$B$2:$D$2166,3,0)</f>
        <v>14</v>
      </c>
      <c r="R1503" s="10"/>
      <c r="S1503" s="10"/>
      <c r="T1503" s="10"/>
      <c r="U1503" s="11" t="str">
        <f>IFERROR(VLOOKUP(B1503,Ultimo!$B$2:$Q$2166,14,0),"")</f>
        <v>23/3/22</v>
      </c>
      <c r="V1503" s="12">
        <f>IFERROR(VLOOKUP(B1503,Ultimo!$B$2:$Q$2166,15,0),"")</f>
        <v>0.5</v>
      </c>
      <c r="W1503" s="13" t="str">
        <f>IFERROR(VLOOKUP(B1503,Ultimo!$B$2:$T$2166,19,0),"")</f>
        <v>AUDITORIO</v>
      </c>
      <c r="X1503" s="13" t="str">
        <f>IFERROR(VLOOKUP(B1503,Ultimo!$B$2:$B$2166,1,0),"")</f>
        <v>FBK400A</v>
      </c>
    </row>
    <row r="1504" spans="1:24" ht="14.4">
      <c r="A1504" s="8" t="e">
        <f t="shared" si="1"/>
        <v>#REF!</v>
      </c>
      <c r="B1504" s="9" t="s">
        <v>4397</v>
      </c>
      <c r="C1504" s="8">
        <v>2021</v>
      </c>
      <c r="D1504" s="9" t="s">
        <v>4398</v>
      </c>
      <c r="E1504" s="9" t="s">
        <v>4399</v>
      </c>
      <c r="F1504" s="9" t="s">
        <v>4397</v>
      </c>
      <c r="G1504" s="8">
        <v>11</v>
      </c>
      <c r="H1504" s="9" t="s">
        <v>125</v>
      </c>
      <c r="I1504" s="8">
        <v>2046960</v>
      </c>
      <c r="J1504" s="8">
        <v>2</v>
      </c>
      <c r="K1504" s="9" t="s">
        <v>4183</v>
      </c>
      <c r="L1504" s="9" t="s">
        <v>180</v>
      </c>
      <c r="M1504" s="8">
        <v>4</v>
      </c>
      <c r="N1504" s="15" t="e">
        <v>#N/A</v>
      </c>
      <c r="O1504" s="9" t="str">
        <f t="shared" si="105"/>
        <v>CASTILLO LUCIA</v>
      </c>
      <c r="P1504" s="9" t="str">
        <f>VLOOKUP(B1504,Ultimo!$B$2:$C$2166,2,0)</f>
        <v>EYG689B</v>
      </c>
      <c r="Q1504" s="9">
        <f>VLOOKUP(B1504,Ultimo!$B$2:$D$2166,3,0)</f>
        <v>14</v>
      </c>
      <c r="R1504" s="10"/>
      <c r="S1504" s="10"/>
      <c r="T1504" s="10"/>
      <c r="U1504" s="11" t="str">
        <f>IFERROR(VLOOKUP(B1504,Ultimo!$B$2:$Q$2166,14,0),"")</f>
        <v>28/3/22</v>
      </c>
      <c r="V1504" s="12">
        <f>IFERROR(VLOOKUP(B1504,Ultimo!$B$2:$Q$2166,15,0),"")</f>
        <v>0.375</v>
      </c>
      <c r="W1504" s="13" t="str">
        <f>IFERROR(VLOOKUP(B1504,Ultimo!$B$2:$T$2166,19,0),"")</f>
        <v>AUDITORIO</v>
      </c>
      <c r="X1504" s="13" t="str">
        <f>IFERROR(VLOOKUP(B1504,Ultimo!$B$2:$B$2166,1,0),"")</f>
        <v>FBK401A</v>
      </c>
    </row>
    <row r="1505" spans="1:24" ht="14.4">
      <c r="A1505" s="8" t="e">
        <f t="shared" si="1"/>
        <v>#REF!</v>
      </c>
      <c r="B1505" s="9" t="s">
        <v>4400</v>
      </c>
      <c r="C1505" s="8">
        <v>2021</v>
      </c>
      <c r="D1505" s="9" t="s">
        <v>4401</v>
      </c>
      <c r="E1505" s="9" t="s">
        <v>4399</v>
      </c>
      <c r="F1505" s="9" t="s">
        <v>4400</v>
      </c>
      <c r="G1505" s="8">
        <v>11</v>
      </c>
      <c r="H1505" s="9" t="s">
        <v>125</v>
      </c>
      <c r="I1505" s="8">
        <v>2046960</v>
      </c>
      <c r="J1505" s="8">
        <v>2</v>
      </c>
      <c r="K1505" s="9" t="s">
        <v>4183</v>
      </c>
      <c r="L1505" s="9" t="s">
        <v>180</v>
      </c>
      <c r="M1505" s="8">
        <v>4</v>
      </c>
      <c r="N1505" s="15" t="e">
        <v>#N/A</v>
      </c>
      <c r="O1505" s="9" t="str">
        <f t="shared" si="105"/>
        <v>CASTILLO LUCIA</v>
      </c>
      <c r="P1505" s="9" t="str">
        <f>VLOOKUP(B1505,Ultimo!$B$2:$C$2166,2,0)</f>
        <v>EYG690B</v>
      </c>
      <c r="Q1505" s="9">
        <f>VLOOKUP(B1505,Ultimo!$B$2:$D$2166,3,0)</f>
        <v>14</v>
      </c>
      <c r="R1505" s="10"/>
      <c r="S1505" s="10"/>
      <c r="T1505" s="10"/>
      <c r="U1505" s="11" t="str">
        <f>IFERROR(VLOOKUP(B1505,Ultimo!$B$2:$Q$2166,14,0),"")</f>
        <v>28/3/22</v>
      </c>
      <c r="V1505" s="12">
        <f>IFERROR(VLOOKUP(B1505,Ultimo!$B$2:$Q$2166,15,0),"")</f>
        <v>0.375</v>
      </c>
      <c r="W1505" s="13" t="str">
        <f>IFERROR(VLOOKUP(B1505,Ultimo!$B$2:$T$2166,19,0),"")</f>
        <v>AUDITORIO</v>
      </c>
      <c r="X1505" s="13" t="str">
        <f>IFERROR(VLOOKUP(B1505,Ultimo!$B$2:$B$2166,1,0),"")</f>
        <v>FBK404A</v>
      </c>
    </row>
    <row r="1506" spans="1:24" ht="14.4">
      <c r="A1506" s="8" t="e">
        <f t="shared" si="1"/>
        <v>#REF!</v>
      </c>
      <c r="B1506" s="9" t="s">
        <v>4402</v>
      </c>
      <c r="C1506" s="8">
        <v>2021</v>
      </c>
      <c r="D1506" s="9" t="s">
        <v>4403</v>
      </c>
      <c r="E1506" s="9" t="s">
        <v>4399</v>
      </c>
      <c r="F1506" s="9" t="s">
        <v>4402</v>
      </c>
      <c r="G1506" s="8">
        <v>11</v>
      </c>
      <c r="H1506" s="9" t="s">
        <v>125</v>
      </c>
      <c r="I1506" s="8">
        <v>1727500</v>
      </c>
      <c r="J1506" s="8">
        <v>2</v>
      </c>
      <c r="K1506" s="9" t="s">
        <v>4404</v>
      </c>
      <c r="L1506" s="9" t="s">
        <v>180</v>
      </c>
      <c r="M1506" s="8">
        <v>4</v>
      </c>
      <c r="N1506" s="15" t="e">
        <v>#N/A</v>
      </c>
      <c r="O1506" s="9" t="str">
        <f t="shared" si="105"/>
        <v>CASTILLO LUCIA</v>
      </c>
      <c r="P1506" s="9" t="str">
        <f>VLOOKUP(B1506,Ultimo!$B$2:$C$2166,2,0)</f>
        <v>EYG691B</v>
      </c>
      <c r="Q1506" s="9">
        <f>VLOOKUP(B1506,Ultimo!$B$2:$D$2166,3,0)</f>
        <v>14</v>
      </c>
      <c r="R1506" s="10"/>
      <c r="S1506" s="10"/>
      <c r="T1506" s="10"/>
      <c r="U1506" s="11" t="str">
        <f>IFERROR(VLOOKUP(B1506,Ultimo!$B$2:$Q$2166,14,0),"")</f>
        <v>25/3/22</v>
      </c>
      <c r="V1506" s="12">
        <f>IFERROR(VLOOKUP(B1506,Ultimo!$B$2:$Q$2166,15,0),"")</f>
        <v>0.375</v>
      </c>
      <c r="W1506" s="13" t="str">
        <f>IFERROR(VLOOKUP(B1506,Ultimo!$B$2:$T$2166,19,0),"")</f>
        <v>AUDITORIO</v>
      </c>
      <c r="X1506" s="13" t="str">
        <f>IFERROR(VLOOKUP(B1506,Ultimo!$B$2:$B$2166,1,0),"")</f>
        <v>FBK405A</v>
      </c>
    </row>
    <row r="1507" spans="1:24" ht="14.4">
      <c r="A1507" s="8" t="e">
        <f t="shared" si="1"/>
        <v>#REF!</v>
      </c>
      <c r="B1507" s="9" t="s">
        <v>4405</v>
      </c>
      <c r="C1507" s="8">
        <v>2021</v>
      </c>
      <c r="D1507" s="9" t="s">
        <v>4406</v>
      </c>
      <c r="E1507" s="9" t="s">
        <v>4399</v>
      </c>
      <c r="F1507" s="9" t="s">
        <v>4405</v>
      </c>
      <c r="G1507" s="8">
        <v>11</v>
      </c>
      <c r="H1507" s="9" t="s">
        <v>125</v>
      </c>
      <c r="I1507" s="8">
        <v>1522582</v>
      </c>
      <c r="J1507" s="8">
        <v>2</v>
      </c>
      <c r="K1507" s="9" t="s">
        <v>3935</v>
      </c>
      <c r="L1507" s="9" t="s">
        <v>180</v>
      </c>
      <c r="M1507" s="8">
        <v>4</v>
      </c>
      <c r="N1507" s="15" t="e">
        <v>#N/A</v>
      </c>
      <c r="O1507" s="9" t="str">
        <f t="shared" si="105"/>
        <v>CASTILLO LUCIA</v>
      </c>
      <c r="P1507" s="9" t="str">
        <f>VLOOKUP(B1507,Ultimo!$B$2:$C$2166,2,0)</f>
        <v>EYG692B</v>
      </c>
      <c r="Q1507" s="9">
        <f>VLOOKUP(B1507,Ultimo!$B$2:$D$2166,3,0)</f>
        <v>14</v>
      </c>
      <c r="R1507" s="10"/>
      <c r="S1507" s="10"/>
      <c r="T1507" s="10"/>
      <c r="U1507" s="11" t="str">
        <f>IFERROR(VLOOKUP(B1507,Ultimo!$B$2:$Q$2166,14,0),"")</f>
        <v>24/3/22</v>
      </c>
      <c r="V1507" s="12">
        <f>IFERROR(VLOOKUP(B1507,Ultimo!$B$2:$Q$2166,15,0),"")</f>
        <v>0.66666666666666663</v>
      </c>
      <c r="W1507" s="13" t="str">
        <f>IFERROR(VLOOKUP(B1507,Ultimo!$B$2:$T$2166,19,0),"")</f>
        <v>AUDITORIO</v>
      </c>
      <c r="X1507" s="13" t="str">
        <f>IFERROR(VLOOKUP(B1507,Ultimo!$B$2:$B$2166,1,0),"")</f>
        <v>FBK406A</v>
      </c>
    </row>
    <row r="1508" spans="1:24" ht="14.4">
      <c r="A1508" s="8" t="e">
        <f t="shared" si="1"/>
        <v>#REF!</v>
      </c>
      <c r="B1508" s="9" t="s">
        <v>4407</v>
      </c>
      <c r="C1508" s="8">
        <v>2021</v>
      </c>
      <c r="D1508" s="9" t="s">
        <v>4408</v>
      </c>
      <c r="E1508" s="9" t="s">
        <v>4399</v>
      </c>
      <c r="F1508" s="9" t="s">
        <v>4407</v>
      </c>
      <c r="G1508" s="8">
        <v>11</v>
      </c>
      <c r="H1508" s="9" t="s">
        <v>125</v>
      </c>
      <c r="I1508" s="8">
        <v>1365206</v>
      </c>
      <c r="J1508" s="8">
        <v>2</v>
      </c>
      <c r="K1508" s="9" t="s">
        <v>4409</v>
      </c>
      <c r="L1508" s="9" t="s">
        <v>180</v>
      </c>
      <c r="M1508" s="8">
        <v>4</v>
      </c>
      <c r="N1508" s="15" t="e">
        <v>#N/A</v>
      </c>
      <c r="O1508" s="9" t="str">
        <f t="shared" si="105"/>
        <v>CASTILLO LUCIA</v>
      </c>
      <c r="P1508" s="9" t="str">
        <f>VLOOKUP(B1508,Ultimo!$B$2:$C$2166,2,0)</f>
        <v>EYG693B</v>
      </c>
      <c r="Q1508" s="9">
        <f>VLOOKUP(B1508,Ultimo!$B$2:$D$2166,3,0)</f>
        <v>14</v>
      </c>
      <c r="R1508" s="10"/>
      <c r="S1508" s="10"/>
      <c r="T1508" s="10"/>
      <c r="U1508" s="11" t="str">
        <f>IFERROR(VLOOKUP(B1508,Ultimo!$B$2:$Q$2166,14,0),"")</f>
        <v>24/3/22</v>
      </c>
      <c r="V1508" s="12">
        <f>IFERROR(VLOOKUP(B1508,Ultimo!$B$2:$Q$2166,15,0),"")</f>
        <v>0.70833333333333337</v>
      </c>
      <c r="W1508" s="13" t="str">
        <f>IFERROR(VLOOKUP(B1508,Ultimo!$B$2:$T$2166,19,0),"")</f>
        <v>AUDITORIO</v>
      </c>
      <c r="X1508" s="13" t="str">
        <f>IFERROR(VLOOKUP(B1508,Ultimo!$B$2:$B$2166,1,0),"")</f>
        <v>FBK407A</v>
      </c>
    </row>
    <row r="1509" spans="1:24" ht="14.4">
      <c r="A1509" s="8" t="e">
        <f t="shared" si="1"/>
        <v>#REF!</v>
      </c>
      <c r="B1509" s="9" t="s">
        <v>4410</v>
      </c>
      <c r="C1509" s="8">
        <v>2021</v>
      </c>
      <c r="D1509" s="9" t="s">
        <v>4411</v>
      </c>
      <c r="E1509" s="9" t="s">
        <v>4399</v>
      </c>
      <c r="F1509" s="9" t="s">
        <v>4410</v>
      </c>
      <c r="G1509" s="8">
        <v>11</v>
      </c>
      <c r="H1509" s="9" t="s">
        <v>125</v>
      </c>
      <c r="I1509" s="8">
        <v>1302116</v>
      </c>
      <c r="J1509" s="8">
        <v>2</v>
      </c>
      <c r="K1509" s="9" t="s">
        <v>4412</v>
      </c>
      <c r="L1509" s="9" t="s">
        <v>180</v>
      </c>
      <c r="M1509" s="8">
        <v>4</v>
      </c>
      <c r="N1509" s="15" t="e">
        <v>#N/A</v>
      </c>
      <c r="O1509" s="9" t="str">
        <f t="shared" si="105"/>
        <v>CASTILLO LUCIA</v>
      </c>
      <c r="P1509" s="9" t="str">
        <f>VLOOKUP(B1509,Ultimo!$B$2:$C$2166,2,0)</f>
        <v>EYG694B</v>
      </c>
      <c r="Q1509" s="9">
        <f>VLOOKUP(B1509,Ultimo!$B$2:$D$2166,3,0)</f>
        <v>14</v>
      </c>
      <c r="R1509" s="10"/>
      <c r="S1509" s="10"/>
      <c r="T1509" s="10"/>
      <c r="U1509" s="11" t="str">
        <f>IFERROR(VLOOKUP(B1509,Ultimo!$B$2:$Q$2166,14,0),"")</f>
        <v>24/3/22</v>
      </c>
      <c r="V1509" s="12">
        <f>IFERROR(VLOOKUP(B1509,Ultimo!$B$2:$Q$2166,15,0),"")</f>
        <v>0.625</v>
      </c>
      <c r="W1509" s="13" t="str">
        <f>IFERROR(VLOOKUP(B1509,Ultimo!$B$2:$T$2166,19,0),"")</f>
        <v>AUDITORIO</v>
      </c>
      <c r="X1509" s="13" t="str">
        <f>IFERROR(VLOOKUP(B1509,Ultimo!$B$2:$B$2166,1,0),"")</f>
        <v>FBK408A</v>
      </c>
    </row>
    <row r="1510" spans="1:24" ht="14.4">
      <c r="A1510" s="8" t="e">
        <f t="shared" si="1"/>
        <v>#REF!</v>
      </c>
      <c r="B1510" s="9" t="s">
        <v>4413</v>
      </c>
      <c r="C1510" s="8">
        <v>2021</v>
      </c>
      <c r="D1510" s="9" t="s">
        <v>4414</v>
      </c>
      <c r="E1510" s="9" t="s">
        <v>4399</v>
      </c>
      <c r="F1510" s="9" t="s">
        <v>4413</v>
      </c>
      <c r="G1510" s="8">
        <v>11</v>
      </c>
      <c r="H1510" s="9" t="s">
        <v>125</v>
      </c>
      <c r="I1510" s="8">
        <v>1318123</v>
      </c>
      <c r="J1510" s="8">
        <v>2</v>
      </c>
      <c r="K1510" s="9" t="s">
        <v>4415</v>
      </c>
      <c r="L1510" s="9" t="s">
        <v>180</v>
      </c>
      <c r="M1510" s="8">
        <v>4</v>
      </c>
      <c r="N1510" s="15" t="e">
        <v>#N/A</v>
      </c>
      <c r="O1510" s="9" t="str">
        <f t="shared" si="105"/>
        <v>CASTILLO LUCIA</v>
      </c>
      <c r="P1510" s="9" t="str">
        <f>VLOOKUP(B1510,Ultimo!$B$2:$C$2166,2,0)</f>
        <v>EYG695B</v>
      </c>
      <c r="Q1510" s="9">
        <f>VLOOKUP(B1510,Ultimo!$B$2:$D$2166,3,0)</f>
        <v>14</v>
      </c>
      <c r="R1510" s="10"/>
      <c r="S1510" s="10"/>
      <c r="T1510" s="10"/>
      <c r="U1510" s="11" t="str">
        <f>IFERROR(VLOOKUP(B1510,Ultimo!$B$2:$Q$2166,14,0),"")</f>
        <v>17/3/22</v>
      </c>
      <c r="V1510" s="12">
        <f>IFERROR(VLOOKUP(B1510,Ultimo!$B$2:$Q$2166,15,0),"")</f>
        <v>0.375</v>
      </c>
      <c r="W1510" s="13" t="str">
        <f>IFERROR(VLOOKUP(B1510,Ultimo!$B$2:$T$2166,19,0),"")</f>
        <v>AUDITORIO</v>
      </c>
      <c r="X1510" s="13" t="str">
        <f>IFERROR(VLOOKUP(B1510,Ultimo!$B$2:$B$2166,1,0),"")</f>
        <v>FBK409A</v>
      </c>
    </row>
    <row r="1511" spans="1:24" ht="14.4">
      <c r="A1511" s="8" t="e">
        <f t="shared" si="1"/>
        <v>#REF!</v>
      </c>
      <c r="B1511" s="9" t="s">
        <v>4416</v>
      </c>
      <c r="C1511" s="8">
        <v>2021</v>
      </c>
      <c r="D1511" s="9" t="s">
        <v>4417</v>
      </c>
      <c r="E1511" s="9" t="s">
        <v>4399</v>
      </c>
      <c r="F1511" s="9" t="s">
        <v>4416</v>
      </c>
      <c r="G1511" s="8">
        <v>11</v>
      </c>
      <c r="H1511" s="9" t="s">
        <v>125</v>
      </c>
      <c r="I1511" s="8">
        <v>1321314</v>
      </c>
      <c r="J1511" s="8">
        <v>2</v>
      </c>
      <c r="K1511" s="9" t="s">
        <v>4418</v>
      </c>
      <c r="L1511" s="9" t="s">
        <v>180</v>
      </c>
      <c r="M1511" s="8">
        <v>4</v>
      </c>
      <c r="N1511" s="15" t="e">
        <v>#N/A</v>
      </c>
      <c r="O1511" s="9" t="str">
        <f t="shared" si="105"/>
        <v>CASTILLO LUCIA</v>
      </c>
      <c r="P1511" s="9" t="str">
        <f>VLOOKUP(B1511,Ultimo!$B$2:$C$2166,2,0)</f>
        <v>EYG696B</v>
      </c>
      <c r="Q1511" s="9">
        <f>VLOOKUP(B1511,Ultimo!$B$2:$D$2166,3,0)</f>
        <v>14</v>
      </c>
      <c r="R1511" s="10"/>
      <c r="S1511" s="10"/>
      <c r="T1511" s="10"/>
      <c r="U1511" s="11" t="str">
        <f>IFERROR(VLOOKUP(B1511,Ultimo!$B$2:$Q$2166,14,0),"")</f>
        <v>17/3/22</v>
      </c>
      <c r="V1511" s="12">
        <f>IFERROR(VLOOKUP(B1511,Ultimo!$B$2:$Q$2166,15,0),"")</f>
        <v>0.66666666666666663</v>
      </c>
      <c r="W1511" s="13" t="str">
        <f>IFERROR(VLOOKUP(B1511,Ultimo!$B$2:$T$2166,19,0),"")</f>
        <v>AUDITORIO</v>
      </c>
      <c r="X1511" s="13" t="str">
        <f>IFERROR(VLOOKUP(B1511,Ultimo!$B$2:$B$2166,1,0),"")</f>
        <v>FBK410A</v>
      </c>
    </row>
    <row r="1512" spans="1:24" ht="14.4">
      <c r="A1512" s="8" t="e">
        <f t="shared" si="1"/>
        <v>#REF!</v>
      </c>
      <c r="B1512" s="9" t="s">
        <v>4419</v>
      </c>
      <c r="C1512" s="8">
        <v>2021</v>
      </c>
      <c r="D1512" s="9" t="s">
        <v>4420</v>
      </c>
      <c r="E1512" s="9" t="s">
        <v>4399</v>
      </c>
      <c r="F1512" s="9" t="s">
        <v>4419</v>
      </c>
      <c r="G1512" s="8">
        <v>11</v>
      </c>
      <c r="H1512" s="9" t="s">
        <v>125</v>
      </c>
      <c r="I1512" s="8">
        <v>1344036</v>
      </c>
      <c r="J1512" s="8">
        <v>2</v>
      </c>
      <c r="K1512" s="9" t="s">
        <v>4421</v>
      </c>
      <c r="L1512" s="9" t="s">
        <v>180</v>
      </c>
      <c r="M1512" s="8">
        <v>4</v>
      </c>
      <c r="N1512" s="15" t="e">
        <v>#N/A</v>
      </c>
      <c r="O1512" s="9" t="str">
        <f t="shared" si="105"/>
        <v>CASTILLO LUCIA</v>
      </c>
      <c r="P1512" s="9" t="str">
        <f>VLOOKUP(B1512,Ultimo!$B$2:$C$2166,2,0)</f>
        <v>EYG697B</v>
      </c>
      <c r="Q1512" s="9">
        <f>VLOOKUP(B1512,Ultimo!$B$2:$D$2166,3,0)</f>
        <v>14</v>
      </c>
      <c r="R1512" s="10"/>
      <c r="S1512" s="10"/>
      <c r="T1512" s="10"/>
      <c r="U1512" s="11" t="str">
        <f>IFERROR(VLOOKUP(B1512,Ultimo!$B$2:$Q$2166,14,0),"")</f>
        <v>25/3/22</v>
      </c>
      <c r="V1512" s="12">
        <f>IFERROR(VLOOKUP(B1512,Ultimo!$B$2:$Q$2166,15,0),"")</f>
        <v>0.70833333333333337</v>
      </c>
      <c r="W1512" s="13" t="str">
        <f>IFERROR(VLOOKUP(B1512,Ultimo!$B$2:$T$2166,19,0),"")</f>
        <v>AUDITORIO</v>
      </c>
      <c r="X1512" s="13" t="str">
        <f>IFERROR(VLOOKUP(B1512,Ultimo!$B$2:$B$2166,1,0),"")</f>
        <v>FBK411A</v>
      </c>
    </row>
    <row r="1513" spans="1:24" ht="14.4">
      <c r="A1513" s="8" t="e">
        <f t="shared" si="1"/>
        <v>#REF!</v>
      </c>
      <c r="B1513" s="9" t="s">
        <v>4422</v>
      </c>
      <c r="C1513" s="8">
        <v>2021</v>
      </c>
      <c r="D1513" s="9" t="s">
        <v>4423</v>
      </c>
      <c r="E1513" s="9" t="s">
        <v>4399</v>
      </c>
      <c r="F1513" s="9" t="s">
        <v>4422</v>
      </c>
      <c r="G1513" s="8">
        <v>11</v>
      </c>
      <c r="H1513" s="9" t="s">
        <v>125</v>
      </c>
      <c r="I1513" s="8">
        <v>1405781</v>
      </c>
      <c r="J1513" s="8">
        <v>2</v>
      </c>
      <c r="K1513" s="9" t="s">
        <v>4424</v>
      </c>
      <c r="L1513" s="9" t="s">
        <v>180</v>
      </c>
      <c r="M1513" s="8">
        <v>4</v>
      </c>
      <c r="N1513" s="15" t="e">
        <v>#N/A</v>
      </c>
      <c r="O1513" s="9" t="str">
        <f t="shared" si="105"/>
        <v>CASTILLO LUCIA</v>
      </c>
      <c r="P1513" s="9" t="str">
        <f>VLOOKUP(B1513,Ultimo!$B$2:$C$2166,2,0)</f>
        <v>EYG698B</v>
      </c>
      <c r="Q1513" s="9">
        <f>VLOOKUP(B1513,Ultimo!$B$2:$D$2166,3,0)</f>
        <v>14</v>
      </c>
      <c r="R1513" s="10"/>
      <c r="S1513" s="10"/>
      <c r="T1513" s="10"/>
      <c r="U1513" s="11" t="str">
        <f>IFERROR(VLOOKUP(B1513,Ultimo!$B$2:$Q$2166,14,0),"")</f>
        <v>18/3/22</v>
      </c>
      <c r="V1513" s="12">
        <f>IFERROR(VLOOKUP(B1513,Ultimo!$B$2:$Q$2166,15,0),"")</f>
        <v>0.45833333333333331</v>
      </c>
      <c r="W1513" s="13" t="str">
        <f>IFERROR(VLOOKUP(B1513,Ultimo!$B$2:$T$2166,19,0),"")</f>
        <v>AUDITORIO</v>
      </c>
      <c r="X1513" s="13" t="str">
        <f>IFERROR(VLOOKUP(B1513,Ultimo!$B$2:$B$2166,1,0),"")</f>
        <v>FBK413A</v>
      </c>
    </row>
    <row r="1514" spans="1:24" ht="14.4">
      <c r="A1514" s="8" t="e">
        <f t="shared" si="1"/>
        <v>#REF!</v>
      </c>
      <c r="B1514" s="9" t="s">
        <v>4425</v>
      </c>
      <c r="C1514" s="8">
        <v>2020</v>
      </c>
      <c r="D1514" s="9" t="s">
        <v>4426</v>
      </c>
      <c r="E1514" s="9" t="s">
        <v>4399</v>
      </c>
      <c r="F1514" s="9" t="s">
        <v>4425</v>
      </c>
      <c r="G1514" s="8">
        <v>11</v>
      </c>
      <c r="H1514" s="9" t="s">
        <v>125</v>
      </c>
      <c r="I1514" s="8">
        <v>1393875</v>
      </c>
      <c r="J1514" s="8">
        <v>2</v>
      </c>
      <c r="K1514" s="9" t="s">
        <v>4427</v>
      </c>
      <c r="L1514" s="9" t="s">
        <v>180</v>
      </c>
      <c r="M1514" s="8">
        <v>4</v>
      </c>
      <c r="N1514" s="15" t="e">
        <v>#N/A</v>
      </c>
      <c r="O1514" s="9" t="str">
        <f t="shared" si="105"/>
        <v>CASTILLO LUCIA</v>
      </c>
      <c r="P1514" s="9" t="str">
        <f>VLOOKUP(B1514,Ultimo!$B$2:$C$2166,2,0)</f>
        <v>NO REEMPLACADO</v>
      </c>
      <c r="Q1514" s="9" t="str">
        <f>VLOOKUP(B1514,Ultimo!$B$2:$D$2166,3,0)</f>
        <v>BAJA  24 FEB 2022</v>
      </c>
      <c r="R1514" s="10"/>
      <c r="S1514" s="10"/>
      <c r="T1514" s="10"/>
      <c r="U1514" s="11" t="str">
        <f>IFERROR(VLOOKUP(B1514,Ultimo!$B$2:$Q$2166,14,0),"")</f>
        <v>25/3/22</v>
      </c>
      <c r="V1514" s="12">
        <f>IFERROR(VLOOKUP(B1514,Ultimo!$B$2:$Q$2166,15,0),"")</f>
        <v>0.66666666666666663</v>
      </c>
      <c r="W1514" s="13" t="str">
        <f>IFERROR(VLOOKUP(B1514,Ultimo!$B$2:$T$2166,19,0),"")</f>
        <v>AUDITORIO</v>
      </c>
      <c r="X1514" s="13" t="str">
        <f>IFERROR(VLOOKUP(B1514,Ultimo!$B$2:$B$2166,1,0),"")</f>
        <v>FBK414A</v>
      </c>
    </row>
    <row r="1515" spans="1:24" ht="14.4">
      <c r="A1515" s="8" t="e">
        <f t="shared" si="1"/>
        <v>#REF!</v>
      </c>
      <c r="B1515" s="9" t="s">
        <v>4428</v>
      </c>
      <c r="C1515" s="8">
        <v>2021</v>
      </c>
      <c r="D1515" s="9" t="s">
        <v>4429</v>
      </c>
      <c r="E1515" s="9" t="s">
        <v>4399</v>
      </c>
      <c r="F1515" s="9" t="s">
        <v>4428</v>
      </c>
      <c r="G1515" s="8">
        <v>11</v>
      </c>
      <c r="H1515" s="9" t="s">
        <v>125</v>
      </c>
      <c r="I1515" s="8">
        <v>1330095</v>
      </c>
      <c r="J1515" s="8">
        <v>2</v>
      </c>
      <c r="K1515" s="9" t="s">
        <v>3083</v>
      </c>
      <c r="L1515" s="9" t="s">
        <v>180</v>
      </c>
      <c r="M1515" s="8">
        <v>4</v>
      </c>
      <c r="N1515" s="15" t="e">
        <v>#N/A</v>
      </c>
      <c r="O1515" s="9" t="str">
        <f t="shared" si="105"/>
        <v>CASTILLO LUCIA</v>
      </c>
      <c r="P1515" s="9" t="str">
        <f>VLOOKUP(B1515,Ultimo!$B$2:$C$2166,2,0)</f>
        <v>EYG699B</v>
      </c>
      <c r="Q1515" s="9">
        <f>VLOOKUP(B1515,Ultimo!$B$2:$D$2166,3,0)</f>
        <v>14</v>
      </c>
      <c r="R1515" s="10"/>
      <c r="S1515" s="10"/>
      <c r="T1515" s="10"/>
      <c r="U1515" s="11" t="str">
        <f>IFERROR(VLOOKUP(B1515,Ultimo!$B$2:$Q$2166,14,0),"")</f>
        <v>17/3/22</v>
      </c>
      <c r="V1515" s="12">
        <f>IFERROR(VLOOKUP(B1515,Ultimo!$B$2:$Q$2166,15,0),"")</f>
        <v>0.66666666666666663</v>
      </c>
      <c r="W1515" s="13" t="str">
        <f>IFERROR(VLOOKUP(B1515,Ultimo!$B$2:$T$2166,19,0),"")</f>
        <v>AUDITORIO</v>
      </c>
      <c r="X1515" s="13" t="str">
        <f>IFERROR(VLOOKUP(B1515,Ultimo!$B$2:$B$2166,1,0),"")</f>
        <v>FBK416A</v>
      </c>
    </row>
    <row r="1516" spans="1:24" ht="14.4">
      <c r="A1516" s="8" t="e">
        <f t="shared" si="1"/>
        <v>#REF!</v>
      </c>
      <c r="B1516" s="9" t="s">
        <v>4430</v>
      </c>
      <c r="C1516" s="8">
        <v>2021</v>
      </c>
      <c r="D1516" s="9" t="s">
        <v>4431</v>
      </c>
      <c r="E1516" s="9" t="s">
        <v>2022</v>
      </c>
      <c r="F1516" s="9" t="s">
        <v>4430</v>
      </c>
      <c r="G1516" s="8">
        <v>11</v>
      </c>
      <c r="H1516" s="9" t="s">
        <v>125</v>
      </c>
      <c r="I1516" s="8">
        <v>1481627</v>
      </c>
      <c r="J1516" s="8">
        <v>2</v>
      </c>
      <c r="K1516" s="9" t="s">
        <v>4432</v>
      </c>
      <c r="L1516" s="9" t="s">
        <v>180</v>
      </c>
      <c r="M1516" s="8">
        <v>4</v>
      </c>
      <c r="N1516" s="15" t="e">
        <v>#N/A</v>
      </c>
      <c r="O1516" s="9" t="str">
        <f t="shared" si="105"/>
        <v>CASTILLO LUCIA</v>
      </c>
      <c r="P1516" s="9" t="str">
        <f>VLOOKUP(B1516,Ultimo!$B$2:$C$2166,2,0)</f>
        <v>EYG700B</v>
      </c>
      <c r="Q1516" s="9">
        <f>VLOOKUP(B1516,Ultimo!$B$2:$D$2166,3,0)</f>
        <v>15</v>
      </c>
      <c r="R1516" s="10"/>
      <c r="S1516" s="10"/>
      <c r="T1516" s="10"/>
      <c r="U1516" s="11" t="str">
        <f>IFERROR(VLOOKUP(B1516,Ultimo!$B$2:$Q$2166,14,0),"")</f>
        <v>25/3/22</v>
      </c>
      <c r="V1516" s="12">
        <f>IFERROR(VLOOKUP(B1516,Ultimo!$B$2:$Q$2166,15,0),"")</f>
        <v>0.5</v>
      </c>
      <c r="W1516" s="13" t="str">
        <f>IFERROR(VLOOKUP(B1516,Ultimo!$B$2:$T$2166,19,0),"")</f>
        <v>AUDITORIO</v>
      </c>
      <c r="X1516" s="13" t="str">
        <f>IFERROR(VLOOKUP(B1516,Ultimo!$B$2:$B$2166,1,0),"")</f>
        <v>FBK417A</v>
      </c>
    </row>
    <row r="1517" spans="1:24" ht="14.4">
      <c r="A1517" s="8" t="e">
        <f t="shared" si="1"/>
        <v>#REF!</v>
      </c>
      <c r="B1517" s="9" t="s">
        <v>4433</v>
      </c>
      <c r="C1517" s="8">
        <v>2021</v>
      </c>
      <c r="D1517" s="9" t="s">
        <v>4434</v>
      </c>
      <c r="E1517" s="9" t="s">
        <v>2022</v>
      </c>
      <c r="F1517" s="9" t="s">
        <v>4433</v>
      </c>
      <c r="G1517" s="8">
        <v>11</v>
      </c>
      <c r="H1517" s="9" t="s">
        <v>125</v>
      </c>
      <c r="I1517" s="8">
        <v>1035114</v>
      </c>
      <c r="J1517" s="8">
        <v>2</v>
      </c>
      <c r="K1517" s="9" t="s">
        <v>1749</v>
      </c>
      <c r="L1517" s="9" t="s">
        <v>180</v>
      </c>
      <c r="M1517" s="8">
        <v>4</v>
      </c>
      <c r="N1517" s="15" t="e">
        <v>#N/A</v>
      </c>
      <c r="O1517" s="9" t="str">
        <f t="shared" si="105"/>
        <v>CASTILLO LUCIA</v>
      </c>
      <c r="P1517" s="9" t="str">
        <f>VLOOKUP(B1517,Ultimo!$B$2:$C$2166,2,0)</f>
        <v>EYG701B</v>
      </c>
      <c r="Q1517" s="9">
        <f>VLOOKUP(B1517,Ultimo!$B$2:$D$2166,3,0)</f>
        <v>15</v>
      </c>
      <c r="R1517" s="10"/>
      <c r="S1517" s="10"/>
      <c r="T1517" s="10"/>
      <c r="U1517" s="11" t="str">
        <f>IFERROR(VLOOKUP(B1517,Ultimo!$B$2:$Q$2166,14,0),"")</f>
        <v>18/3/22</v>
      </c>
      <c r="V1517" s="12">
        <f>IFERROR(VLOOKUP(B1517,Ultimo!$B$2:$Q$2166,15,0),"")</f>
        <v>0.41666666666666669</v>
      </c>
      <c r="W1517" s="13" t="str">
        <f>IFERROR(VLOOKUP(B1517,Ultimo!$B$2:$T$2166,19,0),"")</f>
        <v>AUDITORIO</v>
      </c>
      <c r="X1517" s="13" t="str">
        <f>IFERROR(VLOOKUP(B1517,Ultimo!$B$2:$B$2166,1,0),"")</f>
        <v>FBK418A</v>
      </c>
    </row>
    <row r="1518" spans="1:24" ht="14.4">
      <c r="A1518" s="8" t="e">
        <f t="shared" si="1"/>
        <v>#REF!</v>
      </c>
      <c r="B1518" s="9" t="s">
        <v>4435</v>
      </c>
      <c r="C1518" s="8">
        <v>2021</v>
      </c>
      <c r="D1518" s="9" t="s">
        <v>4436</v>
      </c>
      <c r="E1518" s="9" t="s">
        <v>2022</v>
      </c>
      <c r="F1518" s="9" t="s">
        <v>4435</v>
      </c>
      <c r="G1518" s="8">
        <v>11</v>
      </c>
      <c r="H1518" s="9" t="s">
        <v>125</v>
      </c>
      <c r="I1518" s="8">
        <v>1591081</v>
      </c>
      <c r="J1518" s="8">
        <v>2</v>
      </c>
      <c r="K1518" s="9" t="s">
        <v>4437</v>
      </c>
      <c r="L1518" s="9" t="s">
        <v>180</v>
      </c>
      <c r="M1518" s="8">
        <v>4</v>
      </c>
      <c r="N1518" s="15" t="e">
        <v>#N/A</v>
      </c>
      <c r="O1518" s="9" t="str">
        <f t="shared" si="105"/>
        <v>CASTILLO LUCIA</v>
      </c>
      <c r="P1518" s="9" t="str">
        <f>VLOOKUP(B1518,Ultimo!$B$2:$C$2166,2,0)</f>
        <v>EYG702B</v>
      </c>
      <c r="Q1518" s="9">
        <f>VLOOKUP(B1518,Ultimo!$B$2:$D$2166,3,0)</f>
        <v>15</v>
      </c>
      <c r="R1518" s="10"/>
      <c r="S1518" s="10"/>
      <c r="T1518" s="10"/>
      <c r="U1518" s="11" t="str">
        <f>IFERROR(VLOOKUP(B1518,Ultimo!$B$2:$Q$2166,14,0),"")</f>
        <v>24/3/22</v>
      </c>
      <c r="V1518" s="12">
        <f>IFERROR(VLOOKUP(B1518,Ultimo!$B$2:$Q$2166,15,0),"")</f>
        <v>0.45833333333333331</v>
      </c>
      <c r="W1518" s="13" t="str">
        <f>IFERROR(VLOOKUP(B1518,Ultimo!$B$2:$T$2166,19,0),"")</f>
        <v>AUDITORIO</v>
      </c>
      <c r="X1518" s="13" t="str">
        <f>IFERROR(VLOOKUP(B1518,Ultimo!$B$2:$B$2166,1,0),"")</f>
        <v>FBK419A</v>
      </c>
    </row>
    <row r="1519" spans="1:24" ht="14.4">
      <c r="A1519" s="8" t="e">
        <f t="shared" si="1"/>
        <v>#REF!</v>
      </c>
      <c r="B1519" s="9" t="s">
        <v>4438</v>
      </c>
      <c r="C1519" s="8">
        <v>2021</v>
      </c>
      <c r="D1519" s="9" t="s">
        <v>4439</v>
      </c>
      <c r="E1519" s="9" t="s">
        <v>2022</v>
      </c>
      <c r="F1519" s="9" t="s">
        <v>4438</v>
      </c>
      <c r="G1519" s="8">
        <v>11</v>
      </c>
      <c r="H1519" s="9" t="s">
        <v>125</v>
      </c>
      <c r="I1519" s="8">
        <v>1571639</v>
      </c>
      <c r="J1519" s="8">
        <v>2</v>
      </c>
      <c r="K1519" s="9" t="s">
        <v>4440</v>
      </c>
      <c r="L1519" s="9" t="s">
        <v>169</v>
      </c>
      <c r="M1519" s="8">
        <v>7</v>
      </c>
      <c r="N1519" s="10"/>
      <c r="O1519" s="9" t="str">
        <f t="shared" si="105"/>
        <v>CASTILLO LUCIA</v>
      </c>
      <c r="P1519" s="9" t="str">
        <f>VLOOKUP(B1519,Ultimo!$B$2:$C$2166,2,0)</f>
        <v>EYG196B</v>
      </c>
      <c r="Q1519" s="9">
        <f>VLOOKUP(B1519,Ultimo!$B$2:$D$2166,3,0)</f>
        <v>4</v>
      </c>
      <c r="R1519" s="10"/>
      <c r="S1519" s="10"/>
      <c r="T1519" s="10"/>
      <c r="U1519" s="11" t="str">
        <f>IFERROR(VLOOKUP(B1519,Ultimo!$B$2:$Q$2166,14,0),"")</f>
        <v>14/3/22</v>
      </c>
      <c r="V1519" s="12">
        <f>IFERROR(VLOOKUP(B1519,Ultimo!$B$2:$Q$2166,15,0),"")</f>
        <v>0.5</v>
      </c>
      <c r="W1519" s="13" t="str">
        <f>IFERROR(VLOOKUP(B1519,Ultimo!$B$2:$T$2166,19,0),"")</f>
        <v>AUDITORIO PT</v>
      </c>
      <c r="X1519" s="13" t="str">
        <f>IFERROR(VLOOKUP(B1519,Ultimo!$B$2:$B$2166,1,0),"")</f>
        <v>FBK420A</v>
      </c>
    </row>
    <row r="1520" spans="1:24" ht="14.4">
      <c r="A1520" s="8" t="e">
        <f t="shared" si="1"/>
        <v>#REF!</v>
      </c>
      <c r="B1520" s="9" t="s">
        <v>4441</v>
      </c>
      <c r="C1520" s="8">
        <v>2021</v>
      </c>
      <c r="D1520" s="9" t="s">
        <v>4442</v>
      </c>
      <c r="E1520" s="9" t="s">
        <v>2022</v>
      </c>
      <c r="F1520" s="9" t="s">
        <v>4441</v>
      </c>
      <c r="G1520" s="8">
        <v>11</v>
      </c>
      <c r="H1520" s="9" t="s">
        <v>125</v>
      </c>
      <c r="I1520" s="8">
        <v>1370916</v>
      </c>
      <c r="J1520" s="8">
        <v>2</v>
      </c>
      <c r="K1520" s="9" t="s">
        <v>4443</v>
      </c>
      <c r="L1520" s="9" t="s">
        <v>180</v>
      </c>
      <c r="M1520" s="8">
        <v>4</v>
      </c>
      <c r="N1520" s="15" t="e">
        <v>#N/A</v>
      </c>
      <c r="O1520" s="9" t="str">
        <f t="shared" si="105"/>
        <v>CASTILLO LUCIA</v>
      </c>
      <c r="P1520" s="9" t="str">
        <f>VLOOKUP(B1520,Ultimo!$B$2:$C$2166,2,0)</f>
        <v>EYG703B</v>
      </c>
      <c r="Q1520" s="9">
        <f>VLOOKUP(B1520,Ultimo!$B$2:$D$2166,3,0)</f>
        <v>15</v>
      </c>
      <c r="R1520" s="10"/>
      <c r="S1520" s="10"/>
      <c r="T1520" s="10"/>
      <c r="U1520" s="11" t="str">
        <f>IFERROR(VLOOKUP(B1520,Ultimo!$B$2:$Q$2166,14,0),"")</f>
        <v>24/3/22</v>
      </c>
      <c r="V1520" s="12">
        <f>IFERROR(VLOOKUP(B1520,Ultimo!$B$2:$Q$2166,15,0),"")</f>
        <v>0.45833333333333331</v>
      </c>
      <c r="W1520" s="13" t="str">
        <f>IFERROR(VLOOKUP(B1520,Ultimo!$B$2:$T$2166,19,0),"")</f>
        <v>AUDITORIO</v>
      </c>
      <c r="X1520" s="13" t="str">
        <f>IFERROR(VLOOKUP(B1520,Ultimo!$B$2:$B$2166,1,0),"")</f>
        <v>FBK421A</v>
      </c>
    </row>
    <row r="1521" spans="1:24" ht="14.4">
      <c r="A1521" s="8" t="e">
        <f t="shared" si="1"/>
        <v>#REF!</v>
      </c>
      <c r="B1521" s="9" t="s">
        <v>4444</v>
      </c>
      <c r="C1521" s="8">
        <v>2021</v>
      </c>
      <c r="D1521" s="9" t="s">
        <v>4445</v>
      </c>
      <c r="E1521" s="9" t="s">
        <v>2022</v>
      </c>
      <c r="F1521" s="9" t="s">
        <v>4444</v>
      </c>
      <c r="G1521" s="8">
        <v>11</v>
      </c>
      <c r="H1521" s="9" t="s">
        <v>125</v>
      </c>
      <c r="I1521" s="8">
        <v>948986</v>
      </c>
      <c r="J1521" s="8">
        <v>2</v>
      </c>
      <c r="K1521" s="9" t="s">
        <v>4446</v>
      </c>
      <c r="L1521" s="9" t="s">
        <v>169</v>
      </c>
      <c r="M1521" s="8">
        <v>1</v>
      </c>
      <c r="N1521" s="10"/>
      <c r="O1521" s="9" t="str">
        <f t="shared" si="105"/>
        <v>CASTILLO LUCIA</v>
      </c>
      <c r="P1521" s="9" t="str">
        <f>VLOOKUP(B1521,Ultimo!$B$2:$C$2166,2,0)</f>
        <v>EYG197B</v>
      </c>
      <c r="Q1521" s="9">
        <f>VLOOKUP(B1521,Ultimo!$B$2:$D$2166,3,0)</f>
        <v>4</v>
      </c>
      <c r="R1521" s="10"/>
      <c r="S1521" s="10"/>
      <c r="T1521" s="10"/>
      <c r="U1521" s="11" t="str">
        <f>IFERROR(VLOOKUP(B1521,Ultimo!$B$2:$Q$2166,14,0),"")</f>
        <v>14/3/22</v>
      </c>
      <c r="V1521" s="12">
        <f>IFERROR(VLOOKUP(B1521,Ultimo!$B$2:$Q$2166,15,0),"")</f>
        <v>0.70833333333333337</v>
      </c>
      <c r="W1521" s="13" t="str">
        <f>IFERROR(VLOOKUP(B1521,Ultimo!$B$2:$T$2166,19,0),"")</f>
        <v>AUDITORIO PT</v>
      </c>
      <c r="X1521" s="13" t="str">
        <f>IFERROR(VLOOKUP(B1521,Ultimo!$B$2:$B$2166,1,0),"")</f>
        <v>FBK422A</v>
      </c>
    </row>
    <row r="1522" spans="1:24" ht="14.4">
      <c r="A1522" s="8" t="e">
        <f t="shared" si="1"/>
        <v>#REF!</v>
      </c>
      <c r="B1522" s="9" t="s">
        <v>4447</v>
      </c>
      <c r="C1522" s="8">
        <v>2021</v>
      </c>
      <c r="D1522" s="9" t="s">
        <v>4448</v>
      </c>
      <c r="E1522" s="9" t="s">
        <v>2022</v>
      </c>
      <c r="F1522" s="9" t="s">
        <v>4447</v>
      </c>
      <c r="G1522" s="8">
        <v>11</v>
      </c>
      <c r="H1522" s="9" t="s">
        <v>125</v>
      </c>
      <c r="I1522" s="8">
        <v>1016548</v>
      </c>
      <c r="J1522" s="8">
        <v>2</v>
      </c>
      <c r="K1522" s="9" t="s">
        <v>2865</v>
      </c>
      <c r="L1522" s="9" t="s">
        <v>169</v>
      </c>
      <c r="M1522" s="8">
        <v>1</v>
      </c>
      <c r="N1522" s="10"/>
      <c r="O1522" s="9" t="str">
        <f t="shared" si="105"/>
        <v>CASTILLO LUCIA</v>
      </c>
      <c r="P1522" s="9" t="str">
        <f>VLOOKUP(B1522,Ultimo!$B$2:$C$2166,2,0)</f>
        <v>EYG198B</v>
      </c>
      <c r="Q1522" s="9">
        <f>VLOOKUP(B1522,Ultimo!$B$2:$D$2166,3,0)</f>
        <v>4</v>
      </c>
      <c r="R1522" s="10"/>
      <c r="S1522" s="10"/>
      <c r="T1522" s="10"/>
      <c r="U1522" s="11" t="str">
        <f>IFERROR(VLOOKUP(B1522,Ultimo!$B$2:$Q$2166,14,0),"")</f>
        <v>14/3/22</v>
      </c>
      <c r="V1522" s="12">
        <f>IFERROR(VLOOKUP(B1522,Ultimo!$B$2:$Q$2166,15,0),"")</f>
        <v>0.625</v>
      </c>
      <c r="W1522" s="13" t="str">
        <f>IFERROR(VLOOKUP(B1522,Ultimo!$B$2:$T$2166,19,0),"")</f>
        <v>AUDITORIO PT</v>
      </c>
      <c r="X1522" s="13" t="str">
        <f>IFERROR(VLOOKUP(B1522,Ultimo!$B$2:$B$2166,1,0),"")</f>
        <v>FBK423A</v>
      </c>
    </row>
    <row r="1523" spans="1:24" ht="14.4">
      <c r="A1523" s="8" t="e">
        <f t="shared" si="1"/>
        <v>#REF!</v>
      </c>
      <c r="B1523" s="9" t="s">
        <v>4449</v>
      </c>
      <c r="C1523" s="8">
        <v>2021</v>
      </c>
      <c r="D1523" s="9" t="s">
        <v>4450</v>
      </c>
      <c r="E1523" s="9" t="s">
        <v>2022</v>
      </c>
      <c r="F1523" s="9" t="s">
        <v>4449</v>
      </c>
      <c r="G1523" s="8">
        <v>11</v>
      </c>
      <c r="H1523" s="9" t="s">
        <v>125</v>
      </c>
      <c r="I1523" s="8">
        <v>1446958</v>
      </c>
      <c r="J1523" s="8">
        <v>2</v>
      </c>
      <c r="K1523" s="9" t="s">
        <v>1044</v>
      </c>
      <c r="L1523" s="9" t="s">
        <v>180</v>
      </c>
      <c r="M1523" s="8">
        <v>4</v>
      </c>
      <c r="N1523" s="15" t="e">
        <v>#N/A</v>
      </c>
      <c r="O1523" s="9" t="str">
        <f t="shared" si="105"/>
        <v>CASTILLO LUCIA</v>
      </c>
      <c r="P1523" s="9" t="str">
        <f>VLOOKUP(B1523,Ultimo!$B$2:$C$2166,2,0)</f>
        <v>EYG704B</v>
      </c>
      <c r="Q1523" s="9">
        <f>VLOOKUP(B1523,Ultimo!$B$2:$D$2166,3,0)</f>
        <v>15</v>
      </c>
      <c r="R1523" s="10"/>
      <c r="S1523" s="10"/>
      <c r="T1523" s="10"/>
      <c r="U1523" s="11" t="str">
        <f>IFERROR(VLOOKUP(B1523,Ultimo!$B$2:$Q$2166,14,0),"")</f>
        <v>25/3/22</v>
      </c>
      <c r="V1523" s="12">
        <f>IFERROR(VLOOKUP(B1523,Ultimo!$B$2:$Q$2166,15,0),"")</f>
        <v>0.5</v>
      </c>
      <c r="W1523" s="13" t="str">
        <f>IFERROR(VLOOKUP(B1523,Ultimo!$B$2:$T$2166,19,0),"")</f>
        <v>AUDITORIO</v>
      </c>
      <c r="X1523" s="13" t="str">
        <f>IFERROR(VLOOKUP(B1523,Ultimo!$B$2:$B$2166,1,0),"")</f>
        <v>FBK424A</v>
      </c>
    </row>
    <row r="1524" spans="1:24" ht="14.4">
      <c r="A1524" s="8" t="e">
        <f t="shared" si="1"/>
        <v>#REF!</v>
      </c>
      <c r="B1524" s="9" t="s">
        <v>4451</v>
      </c>
      <c r="C1524" s="8">
        <v>2021</v>
      </c>
      <c r="D1524" s="9" t="s">
        <v>4452</v>
      </c>
      <c r="E1524" s="9" t="s">
        <v>2022</v>
      </c>
      <c r="F1524" s="9" t="s">
        <v>4451</v>
      </c>
      <c r="G1524" s="8">
        <v>11</v>
      </c>
      <c r="H1524" s="9" t="s">
        <v>125</v>
      </c>
      <c r="I1524" s="8">
        <v>1620940</v>
      </c>
      <c r="J1524" s="8">
        <v>2</v>
      </c>
      <c r="K1524" s="9" t="s">
        <v>4453</v>
      </c>
      <c r="L1524" s="9" t="s">
        <v>44</v>
      </c>
      <c r="M1524" s="8">
        <v>11</v>
      </c>
      <c r="N1524" s="10"/>
      <c r="O1524" s="9" t="str">
        <f t="shared" si="105"/>
        <v>MAYCOTT MIRIAM</v>
      </c>
      <c r="P1524" s="9" t="str">
        <f>VLOOKUP(B1524,Ultimo!$B$2:$C$2166,2,0)</f>
        <v>EYH410B</v>
      </c>
      <c r="Q1524" s="9">
        <f>VLOOKUP(B1524,Ultimo!$B$2:$D$2166,3,0)</f>
        <v>31</v>
      </c>
      <c r="R1524" s="9" t="s">
        <v>127</v>
      </c>
      <c r="S1524" s="10"/>
      <c r="T1524" s="10"/>
      <c r="U1524" s="11" t="str">
        <f>IFERROR(VLOOKUP(B1524,Ultimo!$B$2:$Q$2166,14,0),"")</f>
        <v>28/3/22</v>
      </c>
      <c r="V1524" s="12">
        <f>IFERROR(VLOOKUP(B1524,Ultimo!$B$2:$Q$2166,15,0),"")</f>
        <v>0.45833333333333331</v>
      </c>
      <c r="W1524" s="13" t="str">
        <f>IFERROR(VLOOKUP(B1524,Ultimo!$B$2:$T$2166,19,0),"")</f>
        <v>SALA VIP</v>
      </c>
      <c r="X1524" s="13" t="str">
        <f>IFERROR(VLOOKUP(B1524,Ultimo!$B$2:$B$2166,1,0),"")</f>
        <v>FBK425A</v>
      </c>
    </row>
    <row r="1525" spans="1:24" ht="14.4">
      <c r="A1525" s="8" t="e">
        <f t="shared" si="1"/>
        <v>#REF!</v>
      </c>
      <c r="B1525" s="9" t="s">
        <v>4454</v>
      </c>
      <c r="C1525" s="8">
        <v>2021</v>
      </c>
      <c r="D1525" s="9" t="s">
        <v>4455</v>
      </c>
      <c r="E1525" s="9" t="s">
        <v>2022</v>
      </c>
      <c r="F1525" s="9" t="s">
        <v>4454</v>
      </c>
      <c r="G1525" s="8">
        <v>11</v>
      </c>
      <c r="H1525" s="9" t="s">
        <v>125</v>
      </c>
      <c r="I1525" s="8">
        <v>1067540</v>
      </c>
      <c r="J1525" s="8">
        <v>2</v>
      </c>
      <c r="K1525" s="9" t="s">
        <v>4456</v>
      </c>
      <c r="L1525" s="9" t="s">
        <v>164</v>
      </c>
      <c r="M1525" s="8">
        <v>14</v>
      </c>
      <c r="N1525" s="10"/>
      <c r="O1525" s="9" t="str">
        <f t="shared" si="105"/>
        <v>MAYCOTT LUCIA</v>
      </c>
      <c r="P1525" s="9" t="str">
        <f>VLOOKUP(B1525,Ultimo!$B$2:$C$2166,2,0)</f>
        <v>EYH138B</v>
      </c>
      <c r="Q1525" s="9">
        <f>VLOOKUP(B1525,Ultimo!$B$2:$D$2166,3,0)</f>
        <v>25</v>
      </c>
      <c r="R1525" s="9" t="s">
        <v>127</v>
      </c>
      <c r="S1525" s="10"/>
      <c r="T1525" s="10"/>
      <c r="U1525" s="11" t="str">
        <f>IFERROR(VLOOKUP(B1525,Ultimo!$B$2:$Q$2166,14,0),"")</f>
        <v>15/3/22</v>
      </c>
      <c r="V1525" s="12">
        <f>IFERROR(VLOOKUP(B1525,Ultimo!$B$2:$Q$2166,15,0),"")</f>
        <v>0.5</v>
      </c>
      <c r="W1525" s="13" t="str">
        <f>IFERROR(VLOOKUP(B1525,Ultimo!$B$2:$T$2166,19,0),"")</f>
        <v>BLUE ROOM</v>
      </c>
      <c r="X1525" s="13" t="str">
        <f>IFERROR(VLOOKUP(B1525,Ultimo!$B$2:$B$2166,1,0),"")</f>
        <v>FBK426A</v>
      </c>
    </row>
    <row r="1526" spans="1:24" ht="14.4">
      <c r="A1526" s="8" t="e">
        <f t="shared" si="1"/>
        <v>#REF!</v>
      </c>
      <c r="B1526" s="9" t="s">
        <v>4457</v>
      </c>
      <c r="C1526" s="8">
        <v>2021</v>
      </c>
      <c r="D1526" s="9" t="s">
        <v>4458</v>
      </c>
      <c r="E1526" s="9" t="s">
        <v>2022</v>
      </c>
      <c r="F1526" s="9" t="s">
        <v>4457</v>
      </c>
      <c r="G1526" s="8">
        <v>11</v>
      </c>
      <c r="H1526" s="9" t="s">
        <v>125</v>
      </c>
      <c r="I1526" s="8">
        <v>1145627</v>
      </c>
      <c r="J1526" s="8">
        <v>2</v>
      </c>
      <c r="K1526" s="9" t="s">
        <v>2582</v>
      </c>
      <c r="L1526" s="9" t="s">
        <v>164</v>
      </c>
      <c r="M1526" s="8">
        <v>14</v>
      </c>
      <c r="N1526" s="10"/>
      <c r="O1526" s="9" t="str">
        <f t="shared" si="105"/>
        <v>MAYCOTT LUCIA</v>
      </c>
      <c r="P1526" s="9" t="str">
        <f>VLOOKUP(B1526,Ultimo!$B$2:$C$2166,2,0)</f>
        <v>EYH139B</v>
      </c>
      <c r="Q1526" s="9">
        <f>VLOOKUP(B1526,Ultimo!$B$2:$D$2166,3,0)</f>
        <v>25</v>
      </c>
      <c r="R1526" s="9" t="s">
        <v>127</v>
      </c>
      <c r="S1526" s="10"/>
      <c r="T1526" s="10"/>
      <c r="U1526" s="11" t="str">
        <f>IFERROR(VLOOKUP(B1526,Ultimo!$B$2:$Q$2166,14,0),"")</f>
        <v>15/3/22</v>
      </c>
      <c r="V1526" s="12">
        <f>IFERROR(VLOOKUP(B1526,Ultimo!$B$2:$Q$2166,15,0),"")</f>
        <v>0.54166666666666663</v>
      </c>
      <c r="W1526" s="13" t="str">
        <f>IFERROR(VLOOKUP(B1526,Ultimo!$B$2:$T$2166,19,0),"")</f>
        <v>BLUE ROOM</v>
      </c>
      <c r="X1526" s="13" t="str">
        <f>IFERROR(VLOOKUP(B1526,Ultimo!$B$2:$B$2166,1,0),"")</f>
        <v>FBK427A</v>
      </c>
    </row>
    <row r="1527" spans="1:24" ht="14.4">
      <c r="A1527" s="8" t="e">
        <f t="shared" si="1"/>
        <v>#REF!</v>
      </c>
      <c r="B1527" s="9" t="s">
        <v>4459</v>
      </c>
      <c r="C1527" s="8">
        <v>2021</v>
      </c>
      <c r="D1527" s="9" t="s">
        <v>4460</v>
      </c>
      <c r="E1527" s="9" t="s">
        <v>2022</v>
      </c>
      <c r="F1527" s="9" t="s">
        <v>4459</v>
      </c>
      <c r="G1527" s="8">
        <v>11</v>
      </c>
      <c r="H1527" s="9" t="s">
        <v>125</v>
      </c>
      <c r="I1527" s="8">
        <v>956120</v>
      </c>
      <c r="J1527" s="8">
        <v>2</v>
      </c>
      <c r="K1527" s="9" t="s">
        <v>3444</v>
      </c>
      <c r="L1527" s="9" t="s">
        <v>44</v>
      </c>
      <c r="M1527" s="8">
        <v>11</v>
      </c>
      <c r="N1527" s="10"/>
      <c r="O1527" s="9" t="str">
        <f t="shared" si="105"/>
        <v>MAYCOTT MIRIAM</v>
      </c>
      <c r="P1527" s="9" t="str">
        <f>VLOOKUP(B1527,Ultimo!$B$2:$C$2166,2,0)</f>
        <v>EYH411B</v>
      </c>
      <c r="Q1527" s="9">
        <f>VLOOKUP(B1527,Ultimo!$B$2:$D$2166,3,0)</f>
        <v>31</v>
      </c>
      <c r="R1527" s="9" t="s">
        <v>127</v>
      </c>
      <c r="S1527" s="10"/>
      <c r="T1527" s="10"/>
      <c r="U1527" s="11" t="str">
        <f>IFERROR(VLOOKUP(B1527,Ultimo!$B$2:$Q$2166,14,0),"")</f>
        <v>23/3/22</v>
      </c>
      <c r="V1527" s="12">
        <f>IFERROR(VLOOKUP(B1527,Ultimo!$B$2:$Q$2166,15,0),"")</f>
        <v>0.5</v>
      </c>
      <c r="W1527" s="13" t="str">
        <f>IFERROR(VLOOKUP(B1527,Ultimo!$B$2:$T$2166,19,0),"")</f>
        <v>SALA VIP</v>
      </c>
      <c r="X1527" s="13" t="str">
        <f>IFERROR(VLOOKUP(B1527,Ultimo!$B$2:$B$2166,1,0),"")</f>
        <v>FBK428A</v>
      </c>
    </row>
    <row r="1528" spans="1:24" ht="14.4">
      <c r="A1528" s="8" t="e">
        <f t="shared" si="1"/>
        <v>#REF!</v>
      </c>
      <c r="B1528" s="9" t="s">
        <v>4461</v>
      </c>
      <c r="C1528" s="8">
        <v>2021</v>
      </c>
      <c r="D1528" s="9" t="s">
        <v>4462</v>
      </c>
      <c r="E1528" s="9" t="s">
        <v>2022</v>
      </c>
      <c r="F1528" s="9" t="s">
        <v>4461</v>
      </c>
      <c r="G1528" s="8">
        <v>11</v>
      </c>
      <c r="H1528" s="9" t="s">
        <v>125</v>
      </c>
      <c r="I1528" s="8">
        <v>929924</v>
      </c>
      <c r="J1528" s="8">
        <v>2</v>
      </c>
      <c r="K1528" s="9" t="s">
        <v>251</v>
      </c>
      <c r="L1528" s="9" t="s">
        <v>164</v>
      </c>
      <c r="M1528" s="8">
        <v>14</v>
      </c>
      <c r="N1528" s="10"/>
      <c r="O1528" s="9" t="str">
        <f t="shared" si="105"/>
        <v>MAYCOTT LUCIA</v>
      </c>
      <c r="P1528" s="9" t="str">
        <f>VLOOKUP(B1528,Ultimo!$B$2:$C$2166,2,0)</f>
        <v>EYH140B</v>
      </c>
      <c r="Q1528" s="9">
        <f>VLOOKUP(B1528,Ultimo!$B$2:$D$2166,3,0)</f>
        <v>25</v>
      </c>
      <c r="R1528" s="9" t="s">
        <v>127</v>
      </c>
      <c r="S1528" s="10"/>
      <c r="T1528" s="10"/>
      <c r="U1528" s="11" t="str">
        <f>IFERROR(VLOOKUP(B1528,Ultimo!$B$2:$Q$2166,14,0),"")</f>
        <v>15/3/22</v>
      </c>
      <c r="V1528" s="12">
        <f>IFERROR(VLOOKUP(B1528,Ultimo!$B$2:$Q$2166,15,0),"")</f>
        <v>0.45833333333333331</v>
      </c>
      <c r="W1528" s="13" t="str">
        <f>IFERROR(VLOOKUP(B1528,Ultimo!$B$2:$T$2166,19,0),"")</f>
        <v>BLUE ROOM</v>
      </c>
      <c r="X1528" s="13" t="str">
        <f>IFERROR(VLOOKUP(B1528,Ultimo!$B$2:$B$2166,1,0),"")</f>
        <v>FBK429A</v>
      </c>
    </row>
    <row r="1529" spans="1:24" ht="14.4">
      <c r="A1529" s="8" t="e">
        <f t="shared" si="1"/>
        <v>#REF!</v>
      </c>
      <c r="B1529" s="9" t="s">
        <v>4463</v>
      </c>
      <c r="C1529" s="8">
        <v>2021</v>
      </c>
      <c r="D1529" s="9" t="s">
        <v>4464</v>
      </c>
      <c r="E1529" s="9" t="s">
        <v>4465</v>
      </c>
      <c r="F1529" s="9" t="s">
        <v>4463</v>
      </c>
      <c r="G1529" s="8">
        <v>11</v>
      </c>
      <c r="H1529" s="9" t="s">
        <v>125</v>
      </c>
      <c r="I1529" s="8">
        <v>1019586</v>
      </c>
      <c r="J1529" s="8">
        <v>2</v>
      </c>
      <c r="K1529" s="9" t="s">
        <v>4466</v>
      </c>
      <c r="L1529" s="9" t="s">
        <v>180</v>
      </c>
      <c r="M1529" s="8">
        <v>4</v>
      </c>
      <c r="N1529" s="15" t="e">
        <v>#N/A</v>
      </c>
      <c r="O1529" s="9" t="str">
        <f t="shared" si="105"/>
        <v>CASTILLO LUCIA</v>
      </c>
      <c r="P1529" s="9" t="str">
        <f>VLOOKUP(B1529,Ultimo!$B$2:$C$2166,2,0)</f>
        <v>EYG705B</v>
      </c>
      <c r="Q1529" s="9">
        <f>VLOOKUP(B1529,Ultimo!$B$2:$D$2166,3,0)</f>
        <v>15</v>
      </c>
      <c r="R1529" s="10"/>
      <c r="S1529" s="10"/>
      <c r="T1529" s="10"/>
      <c r="U1529" s="11" t="str">
        <f>IFERROR(VLOOKUP(B1529,Ultimo!$B$2:$Q$2166,14,0),"")</f>
        <v>17/3/22</v>
      </c>
      <c r="V1529" s="12">
        <f>IFERROR(VLOOKUP(B1529,Ultimo!$B$2:$Q$2166,15,0),"")</f>
        <v>0.70833333333333337</v>
      </c>
      <c r="W1529" s="13" t="str">
        <f>IFERROR(VLOOKUP(B1529,Ultimo!$B$2:$T$2166,19,0),"")</f>
        <v>AUDITORIO</v>
      </c>
      <c r="X1529" s="13" t="str">
        <f>IFERROR(VLOOKUP(B1529,Ultimo!$B$2:$B$2166,1,0),"")</f>
        <v>FBK430A</v>
      </c>
    </row>
    <row r="1530" spans="1:24" ht="14.4">
      <c r="A1530" s="8" t="e">
        <f t="shared" si="1"/>
        <v>#REF!</v>
      </c>
      <c r="B1530" s="9" t="s">
        <v>4467</v>
      </c>
      <c r="C1530" s="8">
        <v>2021</v>
      </c>
      <c r="D1530" s="9" t="s">
        <v>4468</v>
      </c>
      <c r="E1530" s="9" t="s">
        <v>4465</v>
      </c>
      <c r="F1530" s="9" t="s">
        <v>4467</v>
      </c>
      <c r="G1530" s="8">
        <v>11</v>
      </c>
      <c r="H1530" s="9" t="s">
        <v>125</v>
      </c>
      <c r="I1530" s="8">
        <v>988338</v>
      </c>
      <c r="J1530" s="8">
        <v>2</v>
      </c>
      <c r="K1530" s="9" t="s">
        <v>4469</v>
      </c>
      <c r="L1530" s="9" t="s">
        <v>136</v>
      </c>
      <c r="M1530" s="8">
        <v>4</v>
      </c>
      <c r="N1530" s="9" t="s">
        <v>136</v>
      </c>
      <c r="O1530" s="9" t="str">
        <f t="shared" si="105"/>
        <v>AGUIRRE LILIANA</v>
      </c>
      <c r="P1530" s="9" t="str">
        <f>VLOOKUP(B1530,Ultimo!$B$2:$C$2166,2,0)</f>
        <v>EYH674B</v>
      </c>
      <c r="Q1530" s="9">
        <f>VLOOKUP(B1530,Ultimo!$B$2:$D$2166,3,0)</f>
        <v>36</v>
      </c>
      <c r="R1530" s="9" t="s">
        <v>127</v>
      </c>
      <c r="S1530" s="10"/>
      <c r="T1530" s="10"/>
      <c r="U1530" s="11" t="str">
        <f>IFERROR(VLOOKUP(B1530,Ultimo!$B$2:$Q$2166,14,0),"")</f>
        <v>19/3/22</v>
      </c>
      <c r="V1530" s="12">
        <f>IFERROR(VLOOKUP(B1530,Ultimo!$B$2:$Q$2166,15,0),"")</f>
        <v>0.45833333333333331</v>
      </c>
      <c r="W1530" s="13" t="str">
        <f>IFERROR(VLOOKUP(B1530,Ultimo!$B$2:$T$2166,19,0),"")</f>
        <v>SALA HELLCAT</v>
      </c>
      <c r="X1530" s="13" t="str">
        <f>IFERROR(VLOOKUP(B1530,Ultimo!$B$2:$B$2166,1,0),"")</f>
        <v>FBK431A</v>
      </c>
    </row>
    <row r="1531" spans="1:24" ht="14.4">
      <c r="A1531" s="8" t="e">
        <f t="shared" si="1"/>
        <v>#REF!</v>
      </c>
      <c r="B1531" s="9" t="s">
        <v>4470</v>
      </c>
      <c r="C1531" s="8">
        <v>2021</v>
      </c>
      <c r="D1531" s="9" t="s">
        <v>4471</v>
      </c>
      <c r="E1531" s="9" t="s">
        <v>4465</v>
      </c>
      <c r="F1531" s="9" t="s">
        <v>4470</v>
      </c>
      <c r="G1531" s="8">
        <v>11</v>
      </c>
      <c r="H1531" s="9" t="s">
        <v>125</v>
      </c>
      <c r="I1531" s="8">
        <v>1082852</v>
      </c>
      <c r="J1531" s="8">
        <v>2</v>
      </c>
      <c r="K1531" s="9" t="s">
        <v>4472</v>
      </c>
      <c r="L1531" s="9" t="s">
        <v>180</v>
      </c>
      <c r="M1531" s="8">
        <v>4</v>
      </c>
      <c r="N1531" s="15" t="e">
        <v>#N/A</v>
      </c>
      <c r="O1531" s="9" t="str">
        <f t="shared" si="105"/>
        <v>CASTILLO LUCIA</v>
      </c>
      <c r="P1531" s="9" t="str">
        <f>VLOOKUP(B1531,Ultimo!$B$2:$C$2166,2,0)</f>
        <v>EYG706B</v>
      </c>
      <c r="Q1531" s="9">
        <f>VLOOKUP(B1531,Ultimo!$B$2:$D$2166,3,0)</f>
        <v>15</v>
      </c>
      <c r="R1531" s="10"/>
      <c r="S1531" s="10"/>
      <c r="T1531" s="10"/>
      <c r="U1531" s="11" t="str">
        <f>IFERROR(VLOOKUP(B1531,Ultimo!$B$2:$Q$2166,14,0),"")</f>
        <v>18/3/22</v>
      </c>
      <c r="V1531" s="12">
        <f>IFERROR(VLOOKUP(B1531,Ultimo!$B$2:$Q$2166,15,0),"")</f>
        <v>0.45833333333333331</v>
      </c>
      <c r="W1531" s="13" t="str">
        <f>IFERROR(VLOOKUP(B1531,Ultimo!$B$2:$T$2166,19,0),"")</f>
        <v>AUDITORIO</v>
      </c>
      <c r="X1531" s="13" t="str">
        <f>IFERROR(VLOOKUP(B1531,Ultimo!$B$2:$B$2166,1,0),"")</f>
        <v>FBK432A</v>
      </c>
    </row>
    <row r="1532" spans="1:24" ht="14.4">
      <c r="A1532" s="8" t="e">
        <f t="shared" si="1"/>
        <v>#REF!</v>
      </c>
      <c r="B1532" s="9" t="s">
        <v>4473</v>
      </c>
      <c r="C1532" s="8">
        <v>2021</v>
      </c>
      <c r="D1532" s="9" t="s">
        <v>4474</v>
      </c>
      <c r="E1532" s="9" t="s">
        <v>4465</v>
      </c>
      <c r="F1532" s="9" t="s">
        <v>4473</v>
      </c>
      <c r="G1532" s="8">
        <v>11</v>
      </c>
      <c r="H1532" s="9" t="s">
        <v>125</v>
      </c>
      <c r="I1532" s="8">
        <v>2046960</v>
      </c>
      <c r="J1532" s="8">
        <v>2</v>
      </c>
      <c r="K1532" s="9" t="s">
        <v>4183</v>
      </c>
      <c r="L1532" s="9" t="s">
        <v>180</v>
      </c>
      <c r="M1532" s="8">
        <v>4</v>
      </c>
      <c r="N1532" s="15" t="e">
        <v>#N/A</v>
      </c>
      <c r="O1532" s="9" t="str">
        <f t="shared" si="105"/>
        <v>CASTILLO LUCIA</v>
      </c>
      <c r="P1532" s="9" t="str">
        <f>VLOOKUP(B1532,Ultimo!$B$2:$C$2166,2,0)</f>
        <v>EYG707B</v>
      </c>
      <c r="Q1532" s="9">
        <f>VLOOKUP(B1532,Ultimo!$B$2:$D$2166,3,0)</f>
        <v>15</v>
      </c>
      <c r="R1532" s="10"/>
      <c r="S1532" s="10"/>
      <c r="T1532" s="10"/>
      <c r="U1532" s="11" t="str">
        <f>IFERROR(VLOOKUP(B1532,Ultimo!$B$2:$Q$2166,14,0),"")</f>
        <v>28/3/22</v>
      </c>
      <c r="V1532" s="12">
        <f>IFERROR(VLOOKUP(B1532,Ultimo!$B$2:$Q$2166,15,0),"")</f>
        <v>0.375</v>
      </c>
      <c r="W1532" s="13" t="str">
        <f>IFERROR(VLOOKUP(B1532,Ultimo!$B$2:$T$2166,19,0),"")</f>
        <v>AUDITORIO</v>
      </c>
      <c r="X1532" s="13" t="str">
        <f>IFERROR(VLOOKUP(B1532,Ultimo!$B$2:$B$2166,1,0),"")</f>
        <v>FBK435A</v>
      </c>
    </row>
    <row r="1533" spans="1:24" ht="14.4">
      <c r="A1533" s="8" t="e">
        <f t="shared" si="1"/>
        <v>#REF!</v>
      </c>
      <c r="B1533" s="9" t="s">
        <v>4475</v>
      </c>
      <c r="C1533" s="8">
        <v>2021</v>
      </c>
      <c r="D1533" s="9" t="s">
        <v>4476</v>
      </c>
      <c r="E1533" s="9" t="s">
        <v>4465</v>
      </c>
      <c r="F1533" s="9" t="s">
        <v>4475</v>
      </c>
      <c r="G1533" s="8">
        <v>11</v>
      </c>
      <c r="H1533" s="9" t="s">
        <v>125</v>
      </c>
      <c r="I1533" s="8">
        <v>1146398</v>
      </c>
      <c r="J1533" s="8">
        <v>2</v>
      </c>
      <c r="K1533" s="9" t="s">
        <v>4477</v>
      </c>
      <c r="L1533" s="9" t="s">
        <v>180</v>
      </c>
      <c r="M1533" s="8">
        <v>4</v>
      </c>
      <c r="N1533" s="15" t="e">
        <v>#N/A</v>
      </c>
      <c r="O1533" s="9" t="str">
        <f t="shared" si="105"/>
        <v>CASTILLO LUCIA</v>
      </c>
      <c r="P1533" s="9" t="str">
        <f>VLOOKUP(B1533,Ultimo!$B$2:$C$2166,2,0)</f>
        <v>EYG708B</v>
      </c>
      <c r="Q1533" s="9">
        <f>VLOOKUP(B1533,Ultimo!$B$2:$D$2166,3,0)</f>
        <v>15</v>
      </c>
      <c r="R1533" s="10"/>
      <c r="S1533" s="10"/>
      <c r="T1533" s="10"/>
      <c r="U1533" s="11" t="str">
        <f>IFERROR(VLOOKUP(B1533,Ultimo!$B$2:$Q$2166,14,0),"")</f>
        <v>25/3/22</v>
      </c>
      <c r="V1533" s="12">
        <f>IFERROR(VLOOKUP(B1533,Ultimo!$B$2:$Q$2166,15,0),"")</f>
        <v>0.54166666666666663</v>
      </c>
      <c r="W1533" s="13" t="str">
        <f>IFERROR(VLOOKUP(B1533,Ultimo!$B$2:$T$2166,19,0),"")</f>
        <v>AUDITORIO</v>
      </c>
      <c r="X1533" s="13" t="str">
        <f>IFERROR(VLOOKUP(B1533,Ultimo!$B$2:$B$2166,1,0),"")</f>
        <v>FBK436A</v>
      </c>
    </row>
    <row r="1534" spans="1:24" ht="14.4">
      <c r="A1534" s="8" t="e">
        <f t="shared" si="1"/>
        <v>#REF!</v>
      </c>
      <c r="B1534" s="9" t="s">
        <v>4478</v>
      </c>
      <c r="C1534" s="8">
        <v>2021</v>
      </c>
      <c r="D1534" s="9" t="s">
        <v>4479</v>
      </c>
      <c r="E1534" s="9" t="s">
        <v>4465</v>
      </c>
      <c r="F1534" s="9" t="s">
        <v>4478</v>
      </c>
      <c r="G1534" s="8">
        <v>11</v>
      </c>
      <c r="H1534" s="9" t="s">
        <v>125</v>
      </c>
      <c r="I1534" s="8">
        <v>1319363</v>
      </c>
      <c r="J1534" s="8">
        <v>2</v>
      </c>
      <c r="K1534" s="9" t="s">
        <v>4480</v>
      </c>
      <c r="L1534" s="9" t="s">
        <v>180</v>
      </c>
      <c r="M1534" s="8">
        <v>4</v>
      </c>
      <c r="N1534" s="15" t="e">
        <v>#N/A</v>
      </c>
      <c r="O1534" s="9" t="str">
        <f t="shared" si="105"/>
        <v>CASTILLO LUCIA</v>
      </c>
      <c r="P1534" s="9" t="str">
        <f>VLOOKUP(B1534,Ultimo!$B$2:$C$2166,2,0)</f>
        <v>EYG709B</v>
      </c>
      <c r="Q1534" s="9">
        <f>VLOOKUP(B1534,Ultimo!$B$2:$D$2166,3,0)</f>
        <v>15</v>
      </c>
      <c r="R1534" s="10"/>
      <c r="S1534" s="10"/>
      <c r="T1534" s="10"/>
      <c r="U1534" s="11" t="str">
        <f>IFERROR(VLOOKUP(B1534,Ultimo!$B$2:$Q$2166,14,0),"")</f>
        <v>24/3/22</v>
      </c>
      <c r="V1534" s="12">
        <f>IFERROR(VLOOKUP(B1534,Ultimo!$B$2:$Q$2166,15,0),"")</f>
        <v>0</v>
      </c>
      <c r="W1534" s="13" t="str">
        <f>IFERROR(VLOOKUP(B1534,Ultimo!$B$2:$T$2166,19,0),"")</f>
        <v>AUDITORIO</v>
      </c>
      <c r="X1534" s="13" t="str">
        <f>IFERROR(VLOOKUP(B1534,Ultimo!$B$2:$B$2166,1,0),"")</f>
        <v>FBK437A</v>
      </c>
    </row>
    <row r="1535" spans="1:24" ht="14.4">
      <c r="A1535" s="8" t="e">
        <f t="shared" si="1"/>
        <v>#REF!</v>
      </c>
      <c r="B1535" s="9" t="s">
        <v>4481</v>
      </c>
      <c r="C1535" s="8">
        <v>2021</v>
      </c>
      <c r="D1535" s="9" t="s">
        <v>4482</v>
      </c>
      <c r="E1535" s="9" t="s">
        <v>4465</v>
      </c>
      <c r="F1535" s="9" t="s">
        <v>4481</v>
      </c>
      <c r="G1535" s="8">
        <v>11</v>
      </c>
      <c r="H1535" s="9" t="s">
        <v>125</v>
      </c>
      <c r="I1535" s="8">
        <v>1285977</v>
      </c>
      <c r="J1535" s="8">
        <v>2</v>
      </c>
      <c r="K1535" s="9" t="s">
        <v>4483</v>
      </c>
      <c r="L1535" s="9" t="s">
        <v>180</v>
      </c>
      <c r="M1535" s="8">
        <v>4</v>
      </c>
      <c r="N1535" s="15" t="e">
        <v>#N/A</v>
      </c>
      <c r="O1535" s="9" t="str">
        <f t="shared" si="105"/>
        <v>CASTILLO LUCIA</v>
      </c>
      <c r="P1535" s="9" t="str">
        <f>VLOOKUP(B1535,Ultimo!$B$2:$C$2166,2,0)</f>
        <v>EYG710B</v>
      </c>
      <c r="Q1535" s="9">
        <f>VLOOKUP(B1535,Ultimo!$B$2:$D$2166,3,0)</f>
        <v>15</v>
      </c>
      <c r="R1535" s="10"/>
      <c r="S1535" s="10"/>
      <c r="T1535" s="10"/>
      <c r="U1535" s="11" t="str">
        <f>IFERROR(VLOOKUP(B1535,Ultimo!$B$2:$Q$2166,14,0),"")</f>
        <v>22/3/22</v>
      </c>
      <c r="V1535" s="12">
        <f>IFERROR(VLOOKUP(B1535,Ultimo!$B$2:$Q$2166,15,0),"")</f>
        <v>0.625</v>
      </c>
      <c r="W1535" s="13" t="str">
        <f>IFERROR(VLOOKUP(B1535,Ultimo!$B$2:$T$2166,19,0),"")</f>
        <v>AUDITORIO</v>
      </c>
      <c r="X1535" s="13" t="str">
        <f>IFERROR(VLOOKUP(B1535,Ultimo!$B$2:$B$2166,1,0),"")</f>
        <v>FBK438A</v>
      </c>
    </row>
    <row r="1536" spans="1:24" ht="14.4">
      <c r="A1536" s="8" t="e">
        <f t="shared" si="1"/>
        <v>#REF!</v>
      </c>
      <c r="B1536" s="9" t="s">
        <v>4484</v>
      </c>
      <c r="C1536" s="8">
        <v>2021</v>
      </c>
      <c r="D1536" s="9" t="s">
        <v>4485</v>
      </c>
      <c r="E1536" s="9" t="s">
        <v>4486</v>
      </c>
      <c r="F1536" s="9" t="s">
        <v>4484</v>
      </c>
      <c r="G1536" s="8">
        <v>11</v>
      </c>
      <c r="H1536" s="9" t="s">
        <v>125</v>
      </c>
      <c r="I1536" s="8">
        <v>1459979</v>
      </c>
      <c r="J1536" s="8">
        <v>2</v>
      </c>
      <c r="K1536" s="9" t="s">
        <v>2946</v>
      </c>
      <c r="L1536" s="9" t="s">
        <v>169</v>
      </c>
      <c r="M1536" s="8">
        <v>1</v>
      </c>
      <c r="N1536" s="10"/>
      <c r="O1536" s="9" t="str">
        <f t="shared" si="105"/>
        <v>CASTILLO LUCIA</v>
      </c>
      <c r="P1536" s="9" t="str">
        <f>VLOOKUP(B1536,Ultimo!$B$2:$C$2166,2,0)</f>
        <v>EYG199B</v>
      </c>
      <c r="Q1536" s="9">
        <f>VLOOKUP(B1536,Ultimo!$B$2:$D$2166,3,0)</f>
        <v>4</v>
      </c>
      <c r="R1536" s="10"/>
      <c r="S1536" s="10"/>
      <c r="T1536" s="10"/>
      <c r="U1536" s="11" t="str">
        <f>IFERROR(VLOOKUP(B1536,Ultimo!$B$2:$Q$2166,14,0),"")</f>
        <v>16/3/22</v>
      </c>
      <c r="V1536" s="12">
        <f>IFERROR(VLOOKUP(B1536,Ultimo!$B$2:$Q$2166,15,0),"")</f>
        <v>0.625</v>
      </c>
      <c r="W1536" s="13" t="str">
        <f>IFERROR(VLOOKUP(B1536,Ultimo!$B$2:$T$2166,19,0),"")</f>
        <v>AUDITORIO PT</v>
      </c>
      <c r="X1536" s="13" t="str">
        <f>IFERROR(VLOOKUP(B1536,Ultimo!$B$2:$B$2166,1,0),"")</f>
        <v>FBK441A</v>
      </c>
    </row>
    <row r="1537" spans="1:24" ht="14.4">
      <c r="A1537" s="8" t="e">
        <f t="shared" si="1"/>
        <v>#REF!</v>
      </c>
      <c r="B1537" s="9" t="s">
        <v>4487</v>
      </c>
      <c r="C1537" s="8">
        <v>2021</v>
      </c>
      <c r="D1537" s="9" t="s">
        <v>4488</v>
      </c>
      <c r="E1537" s="9" t="s">
        <v>4486</v>
      </c>
      <c r="F1537" s="9" t="s">
        <v>4487</v>
      </c>
      <c r="G1537" s="8">
        <v>11</v>
      </c>
      <c r="H1537" s="9" t="s">
        <v>125</v>
      </c>
      <c r="I1537" s="8">
        <v>1372486</v>
      </c>
      <c r="J1537" s="8">
        <v>2</v>
      </c>
      <c r="K1537" s="9" t="s">
        <v>4489</v>
      </c>
      <c r="L1537" s="9" t="s">
        <v>169</v>
      </c>
      <c r="M1537" s="8">
        <v>1</v>
      </c>
      <c r="N1537" s="10"/>
      <c r="O1537" s="9" t="str">
        <f t="shared" si="105"/>
        <v>CASTILLO LUCIA</v>
      </c>
      <c r="P1537" s="9" t="str">
        <f>VLOOKUP(B1537,Ultimo!$B$2:$C$2166,2,0)</f>
        <v>EYG200B</v>
      </c>
      <c r="Q1537" s="9">
        <f>VLOOKUP(B1537,Ultimo!$B$2:$D$2166,3,0)</f>
        <v>5</v>
      </c>
      <c r="R1537" s="10"/>
      <c r="S1537" s="10"/>
      <c r="T1537" s="10"/>
      <c r="U1537" s="11" t="str">
        <f>IFERROR(VLOOKUP(B1537,Ultimo!$B$2:$Q$2166,14,0),"")</f>
        <v>15/3/22</v>
      </c>
      <c r="V1537" s="12">
        <f>IFERROR(VLOOKUP(B1537,Ultimo!$B$2:$Q$2166,15,0),"")</f>
        <v>0.41666666666666669</v>
      </c>
      <c r="W1537" s="13" t="str">
        <f>IFERROR(VLOOKUP(B1537,Ultimo!$B$2:$T$2166,19,0),"")</f>
        <v>AUDITORIO PT</v>
      </c>
      <c r="X1537" s="13" t="str">
        <f>IFERROR(VLOOKUP(B1537,Ultimo!$B$2:$B$2166,1,0),"")</f>
        <v>FBK442A</v>
      </c>
    </row>
    <row r="1538" spans="1:24" ht="14.4">
      <c r="A1538" s="8" t="e">
        <f t="shared" si="1"/>
        <v>#REF!</v>
      </c>
      <c r="B1538" s="9" t="s">
        <v>4490</v>
      </c>
      <c r="C1538" s="8">
        <v>2021</v>
      </c>
      <c r="D1538" s="9" t="s">
        <v>4491</v>
      </c>
      <c r="E1538" s="9" t="s">
        <v>4486</v>
      </c>
      <c r="F1538" s="9" t="s">
        <v>4490</v>
      </c>
      <c r="G1538" s="8">
        <v>11</v>
      </c>
      <c r="H1538" s="9" t="s">
        <v>125</v>
      </c>
      <c r="I1538" s="8">
        <v>1634499</v>
      </c>
      <c r="J1538" s="8">
        <v>2</v>
      </c>
      <c r="K1538" s="9" t="s">
        <v>4282</v>
      </c>
      <c r="L1538" s="9" t="s">
        <v>169</v>
      </c>
      <c r="M1538" s="8">
        <v>1</v>
      </c>
      <c r="N1538" s="10"/>
      <c r="O1538" s="9" t="str">
        <f t="shared" si="105"/>
        <v>CASTILLO LUCIA</v>
      </c>
      <c r="P1538" s="9" t="str">
        <f>VLOOKUP(B1538,Ultimo!$B$2:$C$2166,2,0)</f>
        <v>EYG201B</v>
      </c>
      <c r="Q1538" s="9">
        <f>VLOOKUP(B1538,Ultimo!$B$2:$D$2166,3,0)</f>
        <v>5</v>
      </c>
      <c r="R1538" s="10"/>
      <c r="S1538" s="10"/>
      <c r="T1538" s="10"/>
      <c r="U1538" s="11" t="str">
        <f>IFERROR(VLOOKUP(B1538,Ultimo!$B$2:$Q$2166,14,0),"")</f>
        <v>15/3/22</v>
      </c>
      <c r="V1538" s="12">
        <f>IFERROR(VLOOKUP(B1538,Ultimo!$B$2:$Q$2166,15,0),"")</f>
        <v>0.45833333333333331</v>
      </c>
      <c r="W1538" s="13" t="str">
        <f>IFERROR(VLOOKUP(B1538,Ultimo!$B$2:$T$2166,19,0),"")</f>
        <v>AUDITORIO PT</v>
      </c>
      <c r="X1538" s="13" t="str">
        <f>IFERROR(VLOOKUP(B1538,Ultimo!$B$2:$B$2166,1,0),"")</f>
        <v>FBK443A</v>
      </c>
    </row>
    <row r="1539" spans="1:24" ht="14.4">
      <c r="A1539" s="8" t="e">
        <f t="shared" si="1"/>
        <v>#REF!</v>
      </c>
      <c r="B1539" s="9" t="s">
        <v>4492</v>
      </c>
      <c r="C1539" s="8">
        <v>2021</v>
      </c>
      <c r="D1539" s="9" t="s">
        <v>4493</v>
      </c>
      <c r="E1539" s="9" t="s">
        <v>4486</v>
      </c>
      <c r="F1539" s="9" t="s">
        <v>4492</v>
      </c>
      <c r="G1539" s="8">
        <v>11</v>
      </c>
      <c r="H1539" s="9" t="s">
        <v>125</v>
      </c>
      <c r="I1539" s="8">
        <v>1351797</v>
      </c>
      <c r="J1539" s="8">
        <v>2</v>
      </c>
      <c r="K1539" s="9" t="s">
        <v>4494</v>
      </c>
      <c r="L1539" s="9" t="s">
        <v>169</v>
      </c>
      <c r="M1539" s="8">
        <v>1</v>
      </c>
      <c r="N1539" s="10"/>
      <c r="O1539" s="9" t="str">
        <f t="shared" si="105"/>
        <v>CASTILLO LUCIA</v>
      </c>
      <c r="P1539" s="9" t="str">
        <f>VLOOKUP(B1539,Ultimo!$B$2:$C$2166,2,0)</f>
        <v>EYG202B</v>
      </c>
      <c r="Q1539" s="9">
        <f>VLOOKUP(B1539,Ultimo!$B$2:$D$2166,3,0)</f>
        <v>5</v>
      </c>
      <c r="R1539" s="10"/>
      <c r="S1539" s="10"/>
      <c r="T1539" s="10"/>
      <c r="U1539" s="11" t="str">
        <f>IFERROR(VLOOKUP(B1539,Ultimo!$B$2:$Q$2166,14,0),"")</f>
        <v>15/3/22</v>
      </c>
      <c r="V1539" s="12">
        <f>IFERROR(VLOOKUP(B1539,Ultimo!$B$2:$Q$2166,15,0),"")</f>
        <v>0.70833333333333337</v>
      </c>
      <c r="W1539" s="13" t="str">
        <f>IFERROR(VLOOKUP(B1539,Ultimo!$B$2:$T$2166,19,0),"")</f>
        <v>AUDITORIO PT</v>
      </c>
      <c r="X1539" s="13" t="str">
        <f>IFERROR(VLOOKUP(B1539,Ultimo!$B$2:$B$2166,1,0),"")</f>
        <v>FBK444A</v>
      </c>
    </row>
    <row r="1540" spans="1:24" ht="14.4">
      <c r="A1540" s="8" t="e">
        <f t="shared" si="1"/>
        <v>#REF!</v>
      </c>
      <c r="B1540" s="9" t="s">
        <v>4495</v>
      </c>
      <c r="C1540" s="8">
        <v>2021</v>
      </c>
      <c r="D1540" s="9" t="s">
        <v>4496</v>
      </c>
      <c r="E1540" s="14">
        <v>44291</v>
      </c>
      <c r="F1540" s="9" t="s">
        <v>4495</v>
      </c>
      <c r="G1540" s="8">
        <v>11</v>
      </c>
      <c r="H1540" s="9" t="s">
        <v>125</v>
      </c>
      <c r="I1540" s="8">
        <v>1517479</v>
      </c>
      <c r="J1540" s="8">
        <v>2</v>
      </c>
      <c r="K1540" s="9" t="s">
        <v>4497</v>
      </c>
      <c r="L1540" s="9" t="s">
        <v>44</v>
      </c>
      <c r="M1540" s="8">
        <v>4</v>
      </c>
      <c r="N1540" s="9" t="s">
        <v>44</v>
      </c>
      <c r="O1540" s="9" t="str">
        <f t="shared" si="105"/>
        <v>MAYCOTT MIRIAM</v>
      </c>
      <c r="P1540" s="9" t="str">
        <f>VLOOKUP(B1540,Ultimo!$B$2:$C$2166,2,0)</f>
        <v>EYH412B</v>
      </c>
      <c r="Q1540" s="9">
        <f>VLOOKUP(B1540,Ultimo!$B$2:$D$2166,3,0)</f>
        <v>31</v>
      </c>
      <c r="R1540" s="9" t="s">
        <v>127</v>
      </c>
      <c r="S1540" s="10"/>
      <c r="T1540" s="10"/>
      <c r="U1540" s="11" t="str">
        <f>IFERROR(VLOOKUP(B1540,Ultimo!$B$2:$Q$2166,14,0),"")</f>
        <v>24/3/22</v>
      </c>
      <c r="V1540" s="12">
        <f>IFERROR(VLOOKUP(B1540,Ultimo!$B$2:$Q$2166,15,0),"")</f>
        <v>0.41666666666666669</v>
      </c>
      <c r="W1540" s="13" t="str">
        <f>IFERROR(VLOOKUP(B1540,Ultimo!$B$2:$T$2166,19,0),"")</f>
        <v>SALA VIP</v>
      </c>
      <c r="X1540" s="13" t="str">
        <f>IFERROR(VLOOKUP(B1540,Ultimo!$B$2:$B$2166,1,0),"")</f>
        <v>FBK445A</v>
      </c>
    </row>
    <row r="1541" spans="1:24" ht="14.4">
      <c r="A1541" s="8" t="e">
        <f t="shared" si="1"/>
        <v>#REF!</v>
      </c>
      <c r="B1541" s="9" t="s">
        <v>4498</v>
      </c>
      <c r="C1541" s="8">
        <v>2021</v>
      </c>
      <c r="D1541" s="9" t="s">
        <v>4499</v>
      </c>
      <c r="E1541" s="9" t="s">
        <v>4500</v>
      </c>
      <c r="F1541" s="9" t="s">
        <v>4498</v>
      </c>
      <c r="G1541" s="8">
        <v>11</v>
      </c>
      <c r="H1541" s="9" t="s">
        <v>125</v>
      </c>
      <c r="I1541" s="8">
        <v>1400340</v>
      </c>
      <c r="J1541" s="8">
        <v>2</v>
      </c>
      <c r="K1541" s="9" t="s">
        <v>4501</v>
      </c>
      <c r="L1541" s="9" t="s">
        <v>131</v>
      </c>
      <c r="M1541" s="8">
        <v>6</v>
      </c>
      <c r="N1541" s="10"/>
      <c r="O1541" s="9"/>
      <c r="P1541" s="9" t="str">
        <f>VLOOKUP(B1541,Ultimo!$B$2:$C$2166,2,0)</f>
        <v>NO REEMPLACADO</v>
      </c>
      <c r="Q1541" s="9" t="str">
        <f>VLOOKUP(B1541,Ultimo!$B$2:$D$2166,3,0)</f>
        <v>BAJA  01 MAR 2022</v>
      </c>
      <c r="R1541" s="9" t="s">
        <v>127</v>
      </c>
      <c r="S1541" s="10"/>
      <c r="T1541" s="10"/>
      <c r="U1541" s="11" t="str">
        <f>IFERROR(VLOOKUP(B1541,Ultimo!$B$2:$Q$2166,14,0),"")</f>
        <v>16/3/22</v>
      </c>
      <c r="V1541" s="12">
        <f>IFERROR(VLOOKUP(B1541,Ultimo!$B$2:$Q$2166,15,0),"")</f>
        <v>0.45833333333333331</v>
      </c>
      <c r="W1541" s="13" t="str">
        <f>IFERROR(VLOOKUP(B1541,Ultimo!$B$2:$T$2166,19,0),"")</f>
        <v>AUDITORIO</v>
      </c>
      <c r="X1541" s="13" t="str">
        <f>IFERROR(VLOOKUP(B1541,Ultimo!$B$2:$B$2166,1,0),"")</f>
        <v>FBK446A</v>
      </c>
    </row>
    <row r="1542" spans="1:24" ht="14.4">
      <c r="A1542" s="8" t="e">
        <f t="shared" si="1"/>
        <v>#REF!</v>
      </c>
      <c r="B1542" s="9" t="s">
        <v>4502</v>
      </c>
      <c r="C1542" s="8">
        <v>2021</v>
      </c>
      <c r="D1542" s="9" t="s">
        <v>4503</v>
      </c>
      <c r="E1542" s="9" t="s">
        <v>4500</v>
      </c>
      <c r="F1542" s="9" t="s">
        <v>4502</v>
      </c>
      <c r="G1542" s="8">
        <v>11</v>
      </c>
      <c r="H1542" s="9" t="s">
        <v>125</v>
      </c>
      <c r="I1542" s="8">
        <v>1417089</v>
      </c>
      <c r="J1542" s="8">
        <v>2</v>
      </c>
      <c r="K1542" s="9" t="s">
        <v>4504</v>
      </c>
      <c r="L1542" s="9" t="s">
        <v>131</v>
      </c>
      <c r="M1542" s="8">
        <v>6</v>
      </c>
      <c r="N1542" s="10"/>
      <c r="O1542" s="9"/>
      <c r="P1542" s="9" t="str">
        <f>VLOOKUP(B1542,Ultimo!$B$2:$C$2166,2,0)</f>
        <v>EYH870B</v>
      </c>
      <c r="Q1542" s="9">
        <f>VLOOKUP(B1542,Ultimo!$B$2:$D$2166,3,0)</f>
        <v>40</v>
      </c>
      <c r="R1542" s="9" t="s">
        <v>127</v>
      </c>
      <c r="S1542" s="10"/>
      <c r="T1542" s="10"/>
      <c r="U1542" s="11" t="str">
        <f>IFERROR(VLOOKUP(B1542,Ultimo!$B$2:$Q$2166,14,0),"")</f>
        <v>17/3/22</v>
      </c>
      <c r="V1542" s="12">
        <f>IFERROR(VLOOKUP(B1542,Ultimo!$B$2:$Q$2166,15,0),"")</f>
        <v>0.70833333333333337</v>
      </c>
      <c r="W1542" s="13" t="str">
        <f>IFERROR(VLOOKUP(B1542,Ultimo!$B$2:$T$2166,19,0),"")</f>
        <v>AUDITORIO</v>
      </c>
      <c r="X1542" s="13" t="str">
        <f>IFERROR(VLOOKUP(B1542,Ultimo!$B$2:$B$2166,1,0),"")</f>
        <v>FBK447A</v>
      </c>
    </row>
    <row r="1543" spans="1:24" ht="14.4">
      <c r="A1543" s="8" t="e">
        <f t="shared" si="1"/>
        <v>#REF!</v>
      </c>
      <c r="B1543" s="9" t="s">
        <v>4505</v>
      </c>
      <c r="C1543" s="8">
        <v>2021</v>
      </c>
      <c r="D1543" s="9" t="s">
        <v>4506</v>
      </c>
      <c r="E1543" s="9" t="s">
        <v>4500</v>
      </c>
      <c r="F1543" s="9" t="s">
        <v>4505</v>
      </c>
      <c r="G1543" s="8">
        <v>11</v>
      </c>
      <c r="H1543" s="9" t="s">
        <v>125</v>
      </c>
      <c r="I1543" s="8">
        <v>1152372</v>
      </c>
      <c r="J1543" s="8">
        <v>2</v>
      </c>
      <c r="K1543" s="9" t="s">
        <v>4346</v>
      </c>
      <c r="L1543" s="9" t="s">
        <v>44</v>
      </c>
      <c r="M1543" s="8">
        <v>4</v>
      </c>
      <c r="N1543" s="9" t="s">
        <v>44</v>
      </c>
      <c r="O1543" s="9" t="str">
        <f t="shared" ref="O1543:O1548" si="106">IF(L1543="Camiones","MAYCOTT MIRIAM",IF(L1543="Van","CERVANTES LETICIA",IF(L1543="Motores Norte", "AGUIRRE LILIANA",IF(L1543="Toluca", "CASTILLO LUCIA",IF(L1543="Santa Fe", "CASTILLO LUCIA",IF(L1543="Motores Sur", "MAYCOTT LUCIA", 0))))))</f>
        <v>MAYCOTT MIRIAM</v>
      </c>
      <c r="P1543" s="9" t="str">
        <f>VLOOKUP(B1543,Ultimo!$B$2:$C$2166,2,0)</f>
        <v>EYH413B</v>
      </c>
      <c r="Q1543" s="9">
        <f>VLOOKUP(B1543,Ultimo!$B$2:$D$2166,3,0)</f>
        <v>31</v>
      </c>
      <c r="R1543" s="9" t="s">
        <v>127</v>
      </c>
      <c r="S1543" s="10"/>
      <c r="T1543" s="10"/>
      <c r="U1543" s="11" t="str">
        <f>IFERROR(VLOOKUP(B1543,Ultimo!$B$2:$Q$2166,14,0),"")</f>
        <v>25/3/22</v>
      </c>
      <c r="V1543" s="12">
        <f>IFERROR(VLOOKUP(B1543,Ultimo!$B$2:$Q$2166,15,0),"")</f>
        <v>0.45833333333333331</v>
      </c>
      <c r="W1543" s="13" t="str">
        <f>IFERROR(VLOOKUP(B1543,Ultimo!$B$2:$T$2166,19,0),"")</f>
        <v>SALA VIP</v>
      </c>
      <c r="X1543" s="13" t="str">
        <f>IFERROR(VLOOKUP(B1543,Ultimo!$B$2:$B$2166,1,0),"")</f>
        <v>FBK448A</v>
      </c>
    </row>
    <row r="1544" spans="1:24" ht="14.4">
      <c r="A1544" s="8" t="e">
        <f t="shared" si="1"/>
        <v>#REF!</v>
      </c>
      <c r="B1544" s="9" t="s">
        <v>4507</v>
      </c>
      <c r="C1544" s="8">
        <v>2021</v>
      </c>
      <c r="D1544" s="9" t="s">
        <v>4508</v>
      </c>
      <c r="E1544" s="9" t="s">
        <v>4500</v>
      </c>
      <c r="F1544" s="9" t="s">
        <v>4507</v>
      </c>
      <c r="G1544" s="8">
        <v>11</v>
      </c>
      <c r="H1544" s="9" t="s">
        <v>125</v>
      </c>
      <c r="I1544" s="8">
        <v>1357321</v>
      </c>
      <c r="J1544" s="8">
        <v>2</v>
      </c>
      <c r="K1544" s="9" t="s">
        <v>4509</v>
      </c>
      <c r="L1544" s="9" t="s">
        <v>44</v>
      </c>
      <c r="M1544" s="8">
        <v>11</v>
      </c>
      <c r="N1544" s="10"/>
      <c r="O1544" s="9" t="str">
        <f t="shared" si="106"/>
        <v>MAYCOTT MIRIAM</v>
      </c>
      <c r="P1544" s="9" t="str">
        <f>VLOOKUP(B1544,Ultimo!$B$2:$C$2166,2,0)</f>
        <v>EYH414B</v>
      </c>
      <c r="Q1544" s="9">
        <f>VLOOKUP(B1544,Ultimo!$B$2:$D$2166,3,0)</f>
        <v>31</v>
      </c>
      <c r="R1544" s="9" t="s">
        <v>127</v>
      </c>
      <c r="S1544" s="10"/>
      <c r="T1544" s="10"/>
      <c r="U1544" s="11" t="str">
        <f>IFERROR(VLOOKUP(B1544,Ultimo!$B$2:$Q$2166,14,0),"")</f>
        <v>25/3/22</v>
      </c>
      <c r="V1544" s="12">
        <f>IFERROR(VLOOKUP(B1544,Ultimo!$B$2:$Q$2166,15,0),"")</f>
        <v>0.5</v>
      </c>
      <c r="W1544" s="13" t="str">
        <f>IFERROR(VLOOKUP(B1544,Ultimo!$B$2:$T$2166,19,0),"")</f>
        <v>SALA VIP</v>
      </c>
      <c r="X1544" s="13" t="str">
        <f>IFERROR(VLOOKUP(B1544,Ultimo!$B$2:$B$2166,1,0),"")</f>
        <v>FBK449A</v>
      </c>
    </row>
    <row r="1545" spans="1:24" ht="14.4">
      <c r="A1545" s="8" t="e">
        <f t="shared" si="1"/>
        <v>#REF!</v>
      </c>
      <c r="B1545" s="9" t="s">
        <v>4510</v>
      </c>
      <c r="C1545" s="8">
        <v>2021</v>
      </c>
      <c r="D1545" s="9" t="s">
        <v>4511</v>
      </c>
      <c r="E1545" s="9" t="s">
        <v>4500</v>
      </c>
      <c r="F1545" s="9" t="s">
        <v>4510</v>
      </c>
      <c r="G1545" s="8">
        <v>11</v>
      </c>
      <c r="H1545" s="9" t="s">
        <v>125</v>
      </c>
      <c r="I1545" s="8">
        <v>1058829</v>
      </c>
      <c r="J1545" s="8">
        <v>2</v>
      </c>
      <c r="K1545" s="9" t="s">
        <v>4512</v>
      </c>
      <c r="L1545" s="9" t="s">
        <v>164</v>
      </c>
      <c r="M1545" s="8">
        <v>14</v>
      </c>
      <c r="N1545" s="10"/>
      <c r="O1545" s="9" t="str">
        <f t="shared" si="106"/>
        <v>MAYCOTT LUCIA</v>
      </c>
      <c r="P1545" s="9" t="str">
        <f>VLOOKUP(B1545,Ultimo!$B$2:$C$2166,2,0)</f>
        <v>EYH141B</v>
      </c>
      <c r="Q1545" s="9">
        <f>VLOOKUP(B1545,Ultimo!$B$2:$D$2166,3,0)</f>
        <v>25</v>
      </c>
      <c r="R1545" s="9" t="s">
        <v>127</v>
      </c>
      <c r="S1545" s="10"/>
      <c r="T1545" s="10"/>
      <c r="U1545" s="11" t="str">
        <f>IFERROR(VLOOKUP(B1545,Ultimo!$B$2:$Q$2166,14,0),"")</f>
        <v>14/3/22</v>
      </c>
      <c r="V1545" s="12">
        <f>IFERROR(VLOOKUP(B1545,Ultimo!$B$2:$Q$2166,15,0),"")</f>
        <v>0.625</v>
      </c>
      <c r="W1545" s="13" t="str">
        <f>IFERROR(VLOOKUP(B1545,Ultimo!$B$2:$T$2166,19,0),"")</f>
        <v>BLUE ROOM</v>
      </c>
      <c r="X1545" s="13" t="str">
        <f>IFERROR(VLOOKUP(B1545,Ultimo!$B$2:$B$2166,1,0),"")</f>
        <v>FCN001A</v>
      </c>
    </row>
    <row r="1546" spans="1:24" ht="14.4">
      <c r="A1546" s="8" t="e">
        <f t="shared" si="1"/>
        <v>#REF!</v>
      </c>
      <c r="B1546" s="9" t="s">
        <v>4513</v>
      </c>
      <c r="C1546" s="8">
        <v>2021</v>
      </c>
      <c r="D1546" s="9" t="s">
        <v>4514</v>
      </c>
      <c r="E1546" s="9" t="s">
        <v>4500</v>
      </c>
      <c r="F1546" s="9" t="s">
        <v>4513</v>
      </c>
      <c r="G1546" s="8">
        <v>11</v>
      </c>
      <c r="H1546" s="9" t="s">
        <v>125</v>
      </c>
      <c r="I1546" s="8">
        <v>1352257</v>
      </c>
      <c r="J1546" s="8">
        <v>2</v>
      </c>
      <c r="K1546" s="9" t="s">
        <v>4515</v>
      </c>
      <c r="L1546" s="9" t="s">
        <v>164</v>
      </c>
      <c r="M1546" s="8">
        <v>14</v>
      </c>
      <c r="N1546" s="10"/>
      <c r="O1546" s="9" t="str">
        <f t="shared" si="106"/>
        <v>MAYCOTT LUCIA</v>
      </c>
      <c r="P1546" s="9" t="str">
        <f>VLOOKUP(B1546,Ultimo!$B$2:$C$2166,2,0)</f>
        <v>EYH142B</v>
      </c>
      <c r="Q1546" s="9">
        <f>VLOOKUP(B1546,Ultimo!$B$2:$D$2166,3,0)</f>
        <v>25</v>
      </c>
      <c r="R1546" s="9" t="s">
        <v>127</v>
      </c>
      <c r="S1546" s="10"/>
      <c r="T1546" s="10"/>
      <c r="U1546" s="11" t="str">
        <f>IFERROR(VLOOKUP(B1546,Ultimo!$B$2:$Q$2166,14,0),"")</f>
        <v>15/3/22</v>
      </c>
      <c r="V1546" s="12">
        <f>IFERROR(VLOOKUP(B1546,Ultimo!$B$2:$Q$2166,15,0),"")</f>
        <v>0.45833333333333331</v>
      </c>
      <c r="W1546" s="13" t="str">
        <f>IFERROR(VLOOKUP(B1546,Ultimo!$B$2:$T$2166,19,0),"")</f>
        <v>BLUE ROOM</v>
      </c>
      <c r="X1546" s="13" t="str">
        <f>IFERROR(VLOOKUP(B1546,Ultimo!$B$2:$B$2166,1,0),"")</f>
        <v>FCN002A</v>
      </c>
    </row>
    <row r="1547" spans="1:24" ht="14.4">
      <c r="A1547" s="8" t="e">
        <f t="shared" si="1"/>
        <v>#REF!</v>
      </c>
      <c r="B1547" s="9" t="s">
        <v>4516</v>
      </c>
      <c r="C1547" s="8">
        <v>2021</v>
      </c>
      <c r="D1547" s="9" t="s">
        <v>4517</v>
      </c>
      <c r="E1547" s="9" t="s">
        <v>4500</v>
      </c>
      <c r="F1547" s="9" t="s">
        <v>4516</v>
      </c>
      <c r="G1547" s="8">
        <v>11</v>
      </c>
      <c r="H1547" s="9" t="s">
        <v>125</v>
      </c>
      <c r="I1547" s="8">
        <v>1618485</v>
      </c>
      <c r="J1547" s="8">
        <v>2</v>
      </c>
      <c r="K1547" s="9" t="s">
        <v>3624</v>
      </c>
      <c r="L1547" s="9" t="s">
        <v>136</v>
      </c>
      <c r="M1547" s="8">
        <v>8</v>
      </c>
      <c r="N1547" s="10"/>
      <c r="O1547" s="9" t="str">
        <f t="shared" si="106"/>
        <v>AGUIRRE LILIANA</v>
      </c>
      <c r="P1547" s="9" t="str">
        <f>VLOOKUP(B1547,Ultimo!$B$2:$C$2166,2,0)</f>
        <v>EYH675B</v>
      </c>
      <c r="Q1547" s="9">
        <f>VLOOKUP(B1547,Ultimo!$B$2:$D$2166,3,0)</f>
        <v>36</v>
      </c>
      <c r="R1547" s="9" t="s">
        <v>127</v>
      </c>
      <c r="S1547" s="10"/>
      <c r="T1547" s="10"/>
      <c r="U1547" s="11" t="str">
        <f>IFERROR(VLOOKUP(B1547,Ultimo!$B$2:$Q$2166,14,0),"")</f>
        <v>18/3/22</v>
      </c>
      <c r="V1547" s="12">
        <f>IFERROR(VLOOKUP(B1547,Ultimo!$B$2:$Q$2166,15,0),"")</f>
        <v>0.54166666666666663</v>
      </c>
      <c r="W1547" s="13" t="str">
        <f>IFERROR(VLOOKUP(B1547,Ultimo!$B$2:$T$2166,19,0),"")</f>
        <v>SALA HELLCAT</v>
      </c>
      <c r="X1547" s="13" t="str">
        <f>IFERROR(VLOOKUP(B1547,Ultimo!$B$2:$B$2166,1,0),"")</f>
        <v>FCN003A</v>
      </c>
    </row>
    <row r="1548" spans="1:24" ht="14.4">
      <c r="A1548" s="8" t="e">
        <f t="shared" si="1"/>
        <v>#REF!</v>
      </c>
      <c r="B1548" s="9" t="s">
        <v>4518</v>
      </c>
      <c r="C1548" s="8">
        <v>2021</v>
      </c>
      <c r="D1548" s="9" t="s">
        <v>4519</v>
      </c>
      <c r="E1548" s="9" t="s">
        <v>4500</v>
      </c>
      <c r="F1548" s="9" t="s">
        <v>4518</v>
      </c>
      <c r="G1548" s="8">
        <v>11</v>
      </c>
      <c r="H1548" s="9" t="s">
        <v>125</v>
      </c>
      <c r="I1548" s="8">
        <v>1357694</v>
      </c>
      <c r="J1548" s="8">
        <v>2</v>
      </c>
      <c r="K1548" s="9" t="s">
        <v>4520</v>
      </c>
      <c r="L1548" s="9" t="s">
        <v>180</v>
      </c>
      <c r="M1548" s="8">
        <v>4</v>
      </c>
      <c r="N1548" s="15" t="e">
        <v>#N/A</v>
      </c>
      <c r="O1548" s="9" t="str">
        <f t="shared" si="106"/>
        <v>CASTILLO LUCIA</v>
      </c>
      <c r="P1548" s="9" t="str">
        <f>VLOOKUP(B1548,Ultimo!$B$2:$C$2166,2,0)</f>
        <v>EYG711B</v>
      </c>
      <c r="Q1548" s="9">
        <f>VLOOKUP(B1548,Ultimo!$B$2:$D$2166,3,0)</f>
        <v>15</v>
      </c>
      <c r="R1548" s="10"/>
      <c r="S1548" s="10"/>
      <c r="T1548" s="10"/>
      <c r="U1548" s="11" t="str">
        <f>IFERROR(VLOOKUP(B1548,Ultimo!$B$2:$Q$2166,14,0),"")</f>
        <v>23/3/22</v>
      </c>
      <c r="V1548" s="12">
        <f>IFERROR(VLOOKUP(B1548,Ultimo!$B$2:$Q$2166,15,0),"")</f>
        <v>0.54166666666666663</v>
      </c>
      <c r="W1548" s="13" t="str">
        <f>IFERROR(VLOOKUP(B1548,Ultimo!$B$2:$T$2166,19,0),"")</f>
        <v>AUDITORIO</v>
      </c>
      <c r="X1548" s="13" t="str">
        <f>IFERROR(VLOOKUP(B1548,Ultimo!$B$2:$B$2166,1,0),"")</f>
        <v>FCN004A</v>
      </c>
    </row>
    <row r="1549" spans="1:24" ht="14.4">
      <c r="A1549" s="8" t="e">
        <f t="shared" si="1"/>
        <v>#REF!</v>
      </c>
      <c r="B1549" s="9" t="s">
        <v>4521</v>
      </c>
      <c r="C1549" s="8">
        <v>2021</v>
      </c>
      <c r="D1549" s="9" t="s">
        <v>4522</v>
      </c>
      <c r="E1549" s="9" t="s">
        <v>4523</v>
      </c>
      <c r="F1549" s="9" t="s">
        <v>4521</v>
      </c>
      <c r="G1549" s="8">
        <v>11</v>
      </c>
      <c r="H1549" s="9" t="s">
        <v>125</v>
      </c>
      <c r="I1549" s="8">
        <v>1359145</v>
      </c>
      <c r="J1549" s="8">
        <v>2</v>
      </c>
      <c r="K1549" s="9" t="s">
        <v>4524</v>
      </c>
      <c r="L1549" s="9" t="s">
        <v>131</v>
      </c>
      <c r="M1549" s="8">
        <v>4</v>
      </c>
      <c r="N1549" s="9" t="s">
        <v>131</v>
      </c>
      <c r="O1549" s="9"/>
      <c r="P1549" s="9" t="str">
        <f>VLOOKUP(B1549,Ultimo!$B$2:$C$2166,2,0)</f>
        <v>EYH871B</v>
      </c>
      <c r="Q1549" s="9">
        <f>VLOOKUP(B1549,Ultimo!$B$2:$D$2166,3,0)</f>
        <v>40</v>
      </c>
      <c r="R1549" s="9" t="s">
        <v>127</v>
      </c>
      <c r="S1549" s="10"/>
      <c r="T1549" s="10"/>
      <c r="U1549" s="11" t="str">
        <f>IFERROR(VLOOKUP(B1549,Ultimo!$B$2:$Q$2166,14,0),"")</f>
        <v>17/3/22</v>
      </c>
      <c r="V1549" s="12">
        <f>IFERROR(VLOOKUP(B1549,Ultimo!$B$2:$Q$2166,15,0),"")</f>
        <v>0.70833333333333337</v>
      </c>
      <c r="W1549" s="13" t="str">
        <f>IFERROR(VLOOKUP(B1549,Ultimo!$B$2:$T$2166,19,0),"")</f>
        <v>AUDITORIO</v>
      </c>
      <c r="X1549" s="13" t="str">
        <f>IFERROR(VLOOKUP(B1549,Ultimo!$B$2:$B$2166,1,0),"")</f>
        <v>FCN005A</v>
      </c>
    </row>
    <row r="1550" spans="1:24" ht="14.4">
      <c r="A1550" s="8" t="e">
        <f t="shared" si="1"/>
        <v>#REF!</v>
      </c>
      <c r="B1550" s="9" t="s">
        <v>4525</v>
      </c>
      <c r="C1550" s="8">
        <v>2021</v>
      </c>
      <c r="D1550" s="9" t="s">
        <v>4526</v>
      </c>
      <c r="E1550" s="9" t="s">
        <v>4523</v>
      </c>
      <c r="F1550" s="9" t="s">
        <v>4525</v>
      </c>
      <c r="G1550" s="8">
        <v>11</v>
      </c>
      <c r="H1550" s="9" t="s">
        <v>125</v>
      </c>
      <c r="I1550" s="8">
        <v>1740335</v>
      </c>
      <c r="J1550" s="8">
        <v>2</v>
      </c>
      <c r="K1550" s="9" t="s">
        <v>4527</v>
      </c>
      <c r="L1550" s="9" t="s">
        <v>136</v>
      </c>
      <c r="M1550" s="8">
        <v>8</v>
      </c>
      <c r="N1550" s="10"/>
      <c r="O1550" s="9" t="str">
        <f t="shared" ref="O1550:O1587" si="107">IF(L1550="Camiones","MAYCOTT MIRIAM",IF(L1550="Van","CERVANTES LETICIA",IF(L1550="Motores Norte", "AGUIRRE LILIANA",IF(L1550="Toluca", "CASTILLO LUCIA",IF(L1550="Santa Fe", "CASTILLO LUCIA",IF(L1550="Motores Sur", "MAYCOTT LUCIA", 0))))))</f>
        <v>AGUIRRE LILIANA</v>
      </c>
      <c r="P1550" s="9" t="str">
        <f>VLOOKUP(B1550,Ultimo!$B$2:$C$2166,2,0)</f>
        <v>EYH676B</v>
      </c>
      <c r="Q1550" s="9">
        <f>VLOOKUP(B1550,Ultimo!$B$2:$D$2166,3,0)</f>
        <v>36</v>
      </c>
      <c r="R1550" s="9" t="s">
        <v>127</v>
      </c>
      <c r="S1550" s="10"/>
      <c r="T1550" s="10"/>
      <c r="U1550" s="11" t="str">
        <f>IFERROR(VLOOKUP(B1550,Ultimo!$B$2:$Q$2166,14,0),"")</f>
        <v>22/3/22</v>
      </c>
      <c r="V1550" s="12">
        <f>IFERROR(VLOOKUP(B1550,Ultimo!$B$2:$Q$2166,15,0),"")</f>
        <v>0.66666666666666663</v>
      </c>
      <c r="W1550" s="13" t="str">
        <f>IFERROR(VLOOKUP(B1550,Ultimo!$B$2:$T$2166,19,0),"")</f>
        <v>SALA HELLCAT</v>
      </c>
      <c r="X1550" s="13" t="str">
        <f>IFERROR(VLOOKUP(B1550,Ultimo!$B$2:$B$2166,1,0),"")</f>
        <v>FCN006A</v>
      </c>
    </row>
    <row r="1551" spans="1:24" ht="14.4">
      <c r="A1551" s="8" t="e">
        <f t="shared" si="1"/>
        <v>#REF!</v>
      </c>
      <c r="B1551" s="9" t="s">
        <v>4528</v>
      </c>
      <c r="C1551" s="8">
        <v>2021</v>
      </c>
      <c r="D1551" s="9" t="s">
        <v>4529</v>
      </c>
      <c r="E1551" s="9" t="s">
        <v>4523</v>
      </c>
      <c r="F1551" s="9" t="s">
        <v>4528</v>
      </c>
      <c r="G1551" s="8">
        <v>11</v>
      </c>
      <c r="H1551" s="9" t="s">
        <v>125</v>
      </c>
      <c r="I1551" s="8">
        <v>1427079</v>
      </c>
      <c r="J1551" s="8">
        <v>2</v>
      </c>
      <c r="K1551" s="9" t="s">
        <v>4530</v>
      </c>
      <c r="L1551" s="9" t="s">
        <v>136</v>
      </c>
      <c r="M1551" s="8">
        <v>8</v>
      </c>
      <c r="N1551" s="10"/>
      <c r="O1551" s="9" t="str">
        <f t="shared" si="107"/>
        <v>AGUIRRE LILIANA</v>
      </c>
      <c r="P1551" s="9" t="str">
        <f>VLOOKUP(B1551,Ultimo!$B$2:$C$2166,2,0)</f>
        <v>EYH677B</v>
      </c>
      <c r="Q1551" s="9">
        <f>VLOOKUP(B1551,Ultimo!$B$2:$D$2166,3,0)</f>
        <v>36</v>
      </c>
      <c r="R1551" s="9" t="s">
        <v>127</v>
      </c>
      <c r="S1551" s="10"/>
      <c r="T1551" s="10"/>
      <c r="U1551" s="11" t="str">
        <f>IFERROR(VLOOKUP(B1551,Ultimo!$B$2:$Q$2166,14,0),"")</f>
        <v>18/3/22</v>
      </c>
      <c r="V1551" s="12">
        <f>IFERROR(VLOOKUP(B1551,Ultimo!$B$2:$Q$2166,15,0),"")</f>
        <v>0.625</v>
      </c>
      <c r="W1551" s="13" t="str">
        <f>IFERROR(VLOOKUP(B1551,Ultimo!$B$2:$T$2166,19,0),"")</f>
        <v>SALA HELLCAT</v>
      </c>
      <c r="X1551" s="13" t="str">
        <f>IFERROR(VLOOKUP(B1551,Ultimo!$B$2:$B$2166,1,0),"")</f>
        <v>FCN008A</v>
      </c>
    </row>
    <row r="1552" spans="1:24" ht="14.4">
      <c r="A1552" s="8" t="e">
        <f t="shared" si="1"/>
        <v>#REF!</v>
      </c>
      <c r="B1552" s="9" t="s">
        <v>4531</v>
      </c>
      <c r="C1552" s="8">
        <v>2021</v>
      </c>
      <c r="D1552" s="9" t="s">
        <v>4532</v>
      </c>
      <c r="E1552" s="9" t="s">
        <v>4523</v>
      </c>
      <c r="F1552" s="9" t="s">
        <v>4531</v>
      </c>
      <c r="G1552" s="8">
        <v>11</v>
      </c>
      <c r="H1552" s="9" t="s">
        <v>125</v>
      </c>
      <c r="I1552" s="8">
        <v>1700077</v>
      </c>
      <c r="J1552" s="8">
        <v>2</v>
      </c>
      <c r="K1552" s="9" t="s">
        <v>4533</v>
      </c>
      <c r="L1552" s="9" t="s">
        <v>136</v>
      </c>
      <c r="M1552" s="8">
        <v>8</v>
      </c>
      <c r="N1552" s="10"/>
      <c r="O1552" s="9" t="str">
        <f t="shared" si="107"/>
        <v>AGUIRRE LILIANA</v>
      </c>
      <c r="P1552" s="9" t="str">
        <f>VLOOKUP(B1552,Ultimo!$B$2:$C$2166,2,0)</f>
        <v>EYH678B</v>
      </c>
      <c r="Q1552" s="9">
        <f>VLOOKUP(B1552,Ultimo!$B$2:$D$2166,3,0)</f>
        <v>36</v>
      </c>
      <c r="R1552" s="9" t="s">
        <v>127</v>
      </c>
      <c r="S1552" s="10"/>
      <c r="T1552" s="10"/>
      <c r="U1552" s="11" t="str">
        <f>IFERROR(VLOOKUP(B1552,Ultimo!$B$2:$Q$2166,14,0),"")</f>
        <v>18/3/22</v>
      </c>
      <c r="V1552" s="12">
        <f>IFERROR(VLOOKUP(B1552,Ultimo!$B$2:$Q$2166,15,0),"")</f>
        <v>0.375</v>
      </c>
      <c r="W1552" s="13" t="str">
        <f>IFERROR(VLOOKUP(B1552,Ultimo!$B$2:$T$2166,19,0),"")</f>
        <v>SALA HELLCAT</v>
      </c>
      <c r="X1552" s="13" t="str">
        <f>IFERROR(VLOOKUP(B1552,Ultimo!$B$2:$B$2166,1,0),"")</f>
        <v>FCN009A</v>
      </c>
    </row>
    <row r="1553" spans="1:24" ht="14.4">
      <c r="A1553" s="8" t="e">
        <f t="shared" si="1"/>
        <v>#REF!</v>
      </c>
      <c r="B1553" s="9" t="s">
        <v>4534</v>
      </c>
      <c r="C1553" s="8">
        <v>2021</v>
      </c>
      <c r="D1553" s="9" t="s">
        <v>4535</v>
      </c>
      <c r="E1553" s="9" t="s">
        <v>4523</v>
      </c>
      <c r="F1553" s="9" t="s">
        <v>4534</v>
      </c>
      <c r="G1553" s="8">
        <v>11</v>
      </c>
      <c r="H1553" s="9" t="s">
        <v>125</v>
      </c>
      <c r="I1553" s="8">
        <v>1394792</v>
      </c>
      <c r="J1553" s="8">
        <v>2</v>
      </c>
      <c r="K1553" s="9" t="s">
        <v>2201</v>
      </c>
      <c r="L1553" s="9" t="s">
        <v>180</v>
      </c>
      <c r="M1553" s="8">
        <v>4</v>
      </c>
      <c r="N1553" s="15" t="e">
        <v>#N/A</v>
      </c>
      <c r="O1553" s="9" t="str">
        <f t="shared" si="107"/>
        <v>CASTILLO LUCIA</v>
      </c>
      <c r="P1553" s="9" t="str">
        <f>VLOOKUP(B1553,Ultimo!$B$2:$C$2166,2,0)</f>
        <v>EYG712B</v>
      </c>
      <c r="Q1553" s="9">
        <f>VLOOKUP(B1553,Ultimo!$B$2:$D$2166,3,0)</f>
        <v>15</v>
      </c>
      <c r="R1553" s="10"/>
      <c r="S1553" s="10"/>
      <c r="T1553" s="10"/>
      <c r="U1553" s="11" t="str">
        <f>IFERROR(VLOOKUP(B1553,Ultimo!$B$2:$Q$2166,14,0),"")</f>
        <v>25/3/22</v>
      </c>
      <c r="V1553" s="12">
        <f>IFERROR(VLOOKUP(B1553,Ultimo!$B$2:$Q$2166,15,0),"")</f>
        <v>0.41666666666666669</v>
      </c>
      <c r="W1553" s="13" t="str">
        <f>IFERROR(VLOOKUP(B1553,Ultimo!$B$2:$T$2166,19,0),"")</f>
        <v>AUDITORIO</v>
      </c>
      <c r="X1553" s="13" t="str">
        <f>IFERROR(VLOOKUP(B1553,Ultimo!$B$2:$B$2166,1,0),"")</f>
        <v>FCN010A</v>
      </c>
    </row>
    <row r="1554" spans="1:24" ht="14.4">
      <c r="A1554" s="8" t="e">
        <f t="shared" si="1"/>
        <v>#REF!</v>
      </c>
      <c r="B1554" s="9" t="s">
        <v>4536</v>
      </c>
      <c r="C1554" s="8">
        <v>2021</v>
      </c>
      <c r="D1554" s="9" t="s">
        <v>4537</v>
      </c>
      <c r="E1554" s="9" t="s">
        <v>4523</v>
      </c>
      <c r="F1554" s="9" t="s">
        <v>4536</v>
      </c>
      <c r="G1554" s="8">
        <v>11</v>
      </c>
      <c r="H1554" s="9" t="s">
        <v>125</v>
      </c>
      <c r="I1554" s="8">
        <v>1016522</v>
      </c>
      <c r="J1554" s="8">
        <v>2</v>
      </c>
      <c r="K1554" s="9" t="s">
        <v>1237</v>
      </c>
      <c r="L1554" s="9" t="s">
        <v>180</v>
      </c>
      <c r="M1554" s="8">
        <v>4</v>
      </c>
      <c r="N1554" s="15" t="e">
        <v>#N/A</v>
      </c>
      <c r="O1554" s="9" t="str">
        <f t="shared" si="107"/>
        <v>CASTILLO LUCIA</v>
      </c>
      <c r="P1554" s="9" t="str">
        <f>VLOOKUP(B1554,Ultimo!$B$2:$C$2166,2,0)</f>
        <v>EYG713B</v>
      </c>
      <c r="Q1554" s="9">
        <f>VLOOKUP(B1554,Ultimo!$B$2:$D$2166,3,0)</f>
        <v>15</v>
      </c>
      <c r="R1554" s="10"/>
      <c r="S1554" s="10"/>
      <c r="T1554" s="10"/>
      <c r="U1554" s="11" t="str">
        <f>IFERROR(VLOOKUP(B1554,Ultimo!$B$2:$Q$2166,14,0),"")</f>
        <v>24/3/22</v>
      </c>
      <c r="V1554" s="12">
        <f>IFERROR(VLOOKUP(B1554,Ultimo!$B$2:$Q$2166,15,0),"")</f>
        <v>0.41666666666666669</v>
      </c>
      <c r="W1554" s="13" t="str">
        <f>IFERROR(VLOOKUP(B1554,Ultimo!$B$2:$T$2166,19,0),"")</f>
        <v>AUDITORIO</v>
      </c>
      <c r="X1554" s="13" t="str">
        <f>IFERROR(VLOOKUP(B1554,Ultimo!$B$2:$B$2166,1,0),"")</f>
        <v>FCN011A</v>
      </c>
    </row>
    <row r="1555" spans="1:24" ht="14.4">
      <c r="A1555" s="8" t="e">
        <f t="shared" si="1"/>
        <v>#REF!</v>
      </c>
      <c r="B1555" s="9" t="s">
        <v>4538</v>
      </c>
      <c r="C1555" s="8">
        <v>2021</v>
      </c>
      <c r="D1555" s="9" t="s">
        <v>4539</v>
      </c>
      <c r="E1555" s="9" t="s">
        <v>4523</v>
      </c>
      <c r="F1555" s="9" t="s">
        <v>4538</v>
      </c>
      <c r="G1555" s="8">
        <v>11</v>
      </c>
      <c r="H1555" s="9" t="s">
        <v>125</v>
      </c>
      <c r="I1555" s="8">
        <v>1730740</v>
      </c>
      <c r="J1555" s="8">
        <v>2</v>
      </c>
      <c r="K1555" s="9" t="s">
        <v>4540</v>
      </c>
      <c r="L1555" s="9" t="s">
        <v>180</v>
      </c>
      <c r="M1555" s="8">
        <v>4</v>
      </c>
      <c r="N1555" s="15" t="e">
        <v>#N/A</v>
      </c>
      <c r="O1555" s="9" t="str">
        <f t="shared" si="107"/>
        <v>CASTILLO LUCIA</v>
      </c>
      <c r="P1555" s="9" t="str">
        <f>VLOOKUP(B1555,Ultimo!$B$2:$C$2166,2,0)</f>
        <v>EYG714B</v>
      </c>
      <c r="Q1555" s="9">
        <f>VLOOKUP(B1555,Ultimo!$B$2:$D$2166,3,0)</f>
        <v>15</v>
      </c>
      <c r="R1555" s="10"/>
      <c r="S1555" s="10"/>
      <c r="T1555" s="10"/>
      <c r="U1555" s="11" t="str">
        <f>IFERROR(VLOOKUP(B1555,Ultimo!$B$2:$Q$2166,14,0),"")</f>
        <v>17/3/22</v>
      </c>
      <c r="V1555" s="12">
        <f>IFERROR(VLOOKUP(B1555,Ultimo!$B$2:$Q$2166,15,0),"")</f>
        <v>0.45833333333333331</v>
      </c>
      <c r="W1555" s="13" t="str">
        <f>IFERROR(VLOOKUP(B1555,Ultimo!$B$2:$T$2166,19,0),"")</f>
        <v>AUDITORIO</v>
      </c>
      <c r="X1555" s="13" t="str">
        <f>IFERROR(VLOOKUP(B1555,Ultimo!$B$2:$B$2166,1,0),"")</f>
        <v>FCN012A</v>
      </c>
    </row>
    <row r="1556" spans="1:24" ht="14.4">
      <c r="A1556" s="8" t="e">
        <f t="shared" si="1"/>
        <v>#REF!</v>
      </c>
      <c r="B1556" s="9" t="s">
        <v>4541</v>
      </c>
      <c r="C1556" s="8">
        <v>2021</v>
      </c>
      <c r="D1556" s="9" t="s">
        <v>4542</v>
      </c>
      <c r="E1556" s="9" t="s">
        <v>4523</v>
      </c>
      <c r="F1556" s="9" t="s">
        <v>4541</v>
      </c>
      <c r="G1556" s="8">
        <v>11</v>
      </c>
      <c r="H1556" s="9" t="s">
        <v>125</v>
      </c>
      <c r="I1556" s="8">
        <v>1724857</v>
      </c>
      <c r="J1556" s="8">
        <v>2</v>
      </c>
      <c r="K1556" s="9" t="s">
        <v>4543</v>
      </c>
      <c r="L1556" s="9" t="s">
        <v>180</v>
      </c>
      <c r="M1556" s="8">
        <v>4</v>
      </c>
      <c r="N1556" s="15" t="e">
        <v>#N/A</v>
      </c>
      <c r="O1556" s="9" t="str">
        <f t="shared" si="107"/>
        <v>CASTILLO LUCIA</v>
      </c>
      <c r="P1556" s="9" t="str">
        <f>VLOOKUP(B1556,Ultimo!$B$2:$C$2166,2,0)</f>
        <v>EYG715B</v>
      </c>
      <c r="Q1556" s="9">
        <f>VLOOKUP(B1556,Ultimo!$B$2:$D$2166,3,0)</f>
        <v>15</v>
      </c>
      <c r="R1556" s="10"/>
      <c r="S1556" s="10"/>
      <c r="T1556" s="10"/>
      <c r="U1556" s="11" t="str">
        <f>IFERROR(VLOOKUP(B1556,Ultimo!$B$2:$Q$2166,14,0),"")</f>
        <v>22/3/22</v>
      </c>
      <c r="V1556" s="12">
        <f>IFERROR(VLOOKUP(B1556,Ultimo!$B$2:$Q$2166,15,0),"")</f>
        <v>0.70833333333333337</v>
      </c>
      <c r="W1556" s="13" t="str">
        <f>IFERROR(VLOOKUP(B1556,Ultimo!$B$2:$T$2166,19,0),"")</f>
        <v>AUDITORIO</v>
      </c>
      <c r="X1556" s="13" t="str">
        <f>IFERROR(VLOOKUP(B1556,Ultimo!$B$2:$B$2166,1,0),"")</f>
        <v>FCN014A</v>
      </c>
    </row>
    <row r="1557" spans="1:24" ht="14.4">
      <c r="A1557" s="8" t="e">
        <f t="shared" si="1"/>
        <v>#REF!</v>
      </c>
      <c r="B1557" s="9" t="s">
        <v>4544</v>
      </c>
      <c r="C1557" s="8">
        <v>2021</v>
      </c>
      <c r="D1557" s="9" t="s">
        <v>4545</v>
      </c>
      <c r="E1557" s="9" t="s">
        <v>4523</v>
      </c>
      <c r="F1557" s="9" t="s">
        <v>4544</v>
      </c>
      <c r="G1557" s="8">
        <v>11</v>
      </c>
      <c r="H1557" s="9" t="s">
        <v>125</v>
      </c>
      <c r="I1557" s="8">
        <v>787230</v>
      </c>
      <c r="J1557" s="8">
        <v>2</v>
      </c>
      <c r="K1557" s="9" t="s">
        <v>4546</v>
      </c>
      <c r="L1557" s="9" t="s">
        <v>180</v>
      </c>
      <c r="M1557" s="8">
        <v>4</v>
      </c>
      <c r="N1557" s="15" t="e">
        <v>#N/A</v>
      </c>
      <c r="O1557" s="9" t="str">
        <f t="shared" si="107"/>
        <v>CASTILLO LUCIA</v>
      </c>
      <c r="P1557" s="9" t="str">
        <f>VLOOKUP(B1557,Ultimo!$B$2:$C$2166,2,0)</f>
        <v>EYG716B</v>
      </c>
      <c r="Q1557" s="9">
        <f>VLOOKUP(B1557,Ultimo!$B$2:$D$2166,3,0)</f>
        <v>15</v>
      </c>
      <c r="R1557" s="10"/>
      <c r="S1557" s="10"/>
      <c r="T1557" s="10"/>
      <c r="U1557" s="11" t="str">
        <f>IFERROR(VLOOKUP(B1557,Ultimo!$B$2:$Q$2166,14,0),"")</f>
        <v>24/3/22</v>
      </c>
      <c r="V1557" s="12">
        <f>IFERROR(VLOOKUP(B1557,Ultimo!$B$2:$Q$2166,15,0),"")</f>
        <v>0.54166666666666663</v>
      </c>
      <c r="W1557" s="13" t="str">
        <f>IFERROR(VLOOKUP(B1557,Ultimo!$B$2:$T$2166,19,0),"")</f>
        <v>AUDITORIO</v>
      </c>
      <c r="X1557" s="13" t="str">
        <f>IFERROR(VLOOKUP(B1557,Ultimo!$B$2:$B$2166,1,0),"")</f>
        <v>FCN015A</v>
      </c>
    </row>
    <row r="1558" spans="1:24" ht="14.4">
      <c r="A1558" s="8" t="e">
        <f t="shared" si="1"/>
        <v>#REF!</v>
      </c>
      <c r="B1558" s="9" t="s">
        <v>4547</v>
      </c>
      <c r="C1558" s="8">
        <v>2021</v>
      </c>
      <c r="D1558" s="9" t="s">
        <v>4548</v>
      </c>
      <c r="E1558" s="9" t="s">
        <v>4523</v>
      </c>
      <c r="F1558" s="9" t="s">
        <v>4547</v>
      </c>
      <c r="G1558" s="8">
        <v>11</v>
      </c>
      <c r="H1558" s="9" t="s">
        <v>125</v>
      </c>
      <c r="I1558" s="8">
        <v>1416053</v>
      </c>
      <c r="J1558" s="8">
        <v>2</v>
      </c>
      <c r="K1558" s="9" t="s">
        <v>4549</v>
      </c>
      <c r="L1558" s="9" t="s">
        <v>180</v>
      </c>
      <c r="M1558" s="8">
        <v>4</v>
      </c>
      <c r="N1558" s="15" t="e">
        <v>#N/A</v>
      </c>
      <c r="O1558" s="9" t="str">
        <f t="shared" si="107"/>
        <v>CASTILLO LUCIA</v>
      </c>
      <c r="P1558" s="9" t="str">
        <f>VLOOKUP(B1558,Ultimo!$B$2:$C$2166,2,0)</f>
        <v>EYG717B</v>
      </c>
      <c r="Q1558" s="9">
        <f>VLOOKUP(B1558,Ultimo!$B$2:$D$2166,3,0)</f>
        <v>15</v>
      </c>
      <c r="R1558" s="10"/>
      <c r="S1558" s="10"/>
      <c r="T1558" s="10"/>
      <c r="U1558" s="11" t="str">
        <f>IFERROR(VLOOKUP(B1558,Ultimo!$B$2:$Q$2166,14,0),"")</f>
        <v>23/3/22</v>
      </c>
      <c r="V1558" s="12">
        <f>IFERROR(VLOOKUP(B1558,Ultimo!$B$2:$Q$2166,15,0),"")</f>
        <v>0.54166666666666663</v>
      </c>
      <c r="W1558" s="13" t="str">
        <f>IFERROR(VLOOKUP(B1558,Ultimo!$B$2:$T$2166,19,0),"")</f>
        <v>AUDITORIO</v>
      </c>
      <c r="X1558" s="13" t="str">
        <f>IFERROR(VLOOKUP(B1558,Ultimo!$B$2:$B$2166,1,0),"")</f>
        <v>FCN017A</v>
      </c>
    </row>
    <row r="1559" spans="1:24" ht="14.4">
      <c r="A1559" s="8" t="e">
        <f t="shared" si="1"/>
        <v>#REF!</v>
      </c>
      <c r="B1559" s="9" t="s">
        <v>4550</v>
      </c>
      <c r="C1559" s="8">
        <v>2021</v>
      </c>
      <c r="D1559" s="9" t="s">
        <v>4551</v>
      </c>
      <c r="E1559" s="9" t="s">
        <v>4523</v>
      </c>
      <c r="F1559" s="9" t="s">
        <v>4550</v>
      </c>
      <c r="G1559" s="8">
        <v>11</v>
      </c>
      <c r="H1559" s="9" t="s">
        <v>125</v>
      </c>
      <c r="I1559" s="8">
        <v>892735</v>
      </c>
      <c r="J1559" s="8">
        <v>2</v>
      </c>
      <c r="K1559" s="9" t="s">
        <v>4552</v>
      </c>
      <c r="L1559" s="9" t="s">
        <v>180</v>
      </c>
      <c r="M1559" s="8">
        <v>4</v>
      </c>
      <c r="N1559" s="15" t="e">
        <v>#N/A</v>
      </c>
      <c r="O1559" s="9" t="str">
        <f t="shared" si="107"/>
        <v>CASTILLO LUCIA</v>
      </c>
      <c r="P1559" s="9" t="str">
        <f>VLOOKUP(B1559,Ultimo!$B$2:$C$2166,2,0)</f>
        <v>EYG718B</v>
      </c>
      <c r="Q1559" s="9">
        <f>VLOOKUP(B1559,Ultimo!$B$2:$D$2166,3,0)</f>
        <v>15</v>
      </c>
      <c r="R1559" s="10"/>
      <c r="S1559" s="10"/>
      <c r="T1559" s="10"/>
      <c r="U1559" s="11" t="str">
        <f>IFERROR(VLOOKUP(B1559,Ultimo!$B$2:$Q$2166,14,0),"")</f>
        <v>24/3/22</v>
      </c>
      <c r="V1559" s="12">
        <f>IFERROR(VLOOKUP(B1559,Ultimo!$B$2:$Q$2166,15,0),"")</f>
        <v>0.70833333333333337</v>
      </c>
      <c r="W1559" s="13" t="str">
        <f>IFERROR(VLOOKUP(B1559,Ultimo!$B$2:$T$2166,19,0),"")</f>
        <v>AUDITORIO</v>
      </c>
      <c r="X1559" s="13" t="str">
        <f>IFERROR(VLOOKUP(B1559,Ultimo!$B$2:$B$2166,1,0),"")</f>
        <v>FCN018A</v>
      </c>
    </row>
    <row r="1560" spans="1:24" ht="14.4">
      <c r="A1560" s="8" t="e">
        <f t="shared" si="1"/>
        <v>#REF!</v>
      </c>
      <c r="B1560" s="9" t="s">
        <v>4553</v>
      </c>
      <c r="C1560" s="8">
        <v>2021</v>
      </c>
      <c r="D1560" s="9" t="s">
        <v>4554</v>
      </c>
      <c r="E1560" s="9" t="s">
        <v>4523</v>
      </c>
      <c r="F1560" s="9" t="s">
        <v>4553</v>
      </c>
      <c r="G1560" s="8">
        <v>11</v>
      </c>
      <c r="H1560" s="9" t="s">
        <v>125</v>
      </c>
      <c r="I1560" s="8">
        <v>1331101</v>
      </c>
      <c r="J1560" s="8">
        <v>2</v>
      </c>
      <c r="K1560" s="9" t="s">
        <v>4555</v>
      </c>
      <c r="L1560" s="9" t="s">
        <v>180</v>
      </c>
      <c r="M1560" s="8">
        <v>4</v>
      </c>
      <c r="N1560" s="15" t="e">
        <v>#N/A</v>
      </c>
      <c r="O1560" s="9" t="str">
        <f t="shared" si="107"/>
        <v>CASTILLO LUCIA</v>
      </c>
      <c r="P1560" s="9" t="str">
        <f>VLOOKUP(B1560,Ultimo!$B$2:$C$2166,2,0)</f>
        <v>EYG719B</v>
      </c>
      <c r="Q1560" s="9">
        <f>VLOOKUP(B1560,Ultimo!$B$2:$D$2166,3,0)</f>
        <v>15</v>
      </c>
      <c r="R1560" s="10"/>
      <c r="S1560" s="10"/>
      <c r="T1560" s="10"/>
      <c r="U1560" s="11" t="str">
        <f>IFERROR(VLOOKUP(B1560,Ultimo!$B$2:$Q$2166,14,0),"")</f>
        <v>22/3/22</v>
      </c>
      <c r="V1560" s="12">
        <f>IFERROR(VLOOKUP(B1560,Ultimo!$B$2:$Q$2166,15,0),"")</f>
        <v>0.5</v>
      </c>
      <c r="W1560" s="13" t="str">
        <f>IFERROR(VLOOKUP(B1560,Ultimo!$B$2:$T$2166,19,0),"")</f>
        <v>AUDITORIO</v>
      </c>
      <c r="X1560" s="13" t="str">
        <f>IFERROR(VLOOKUP(B1560,Ultimo!$B$2:$B$2166,1,0),"")</f>
        <v>FCN019A</v>
      </c>
    </row>
    <row r="1561" spans="1:24" ht="14.4">
      <c r="A1561" s="8" t="e">
        <f t="shared" si="1"/>
        <v>#REF!</v>
      </c>
      <c r="B1561" s="9" t="s">
        <v>4556</v>
      </c>
      <c r="C1561" s="8">
        <v>2021</v>
      </c>
      <c r="D1561" s="9" t="s">
        <v>4557</v>
      </c>
      <c r="E1561" s="9" t="s">
        <v>4523</v>
      </c>
      <c r="F1561" s="9" t="s">
        <v>4556</v>
      </c>
      <c r="G1561" s="8">
        <v>11</v>
      </c>
      <c r="H1561" s="9" t="s">
        <v>125</v>
      </c>
      <c r="I1561" s="8">
        <v>1084824</v>
      </c>
      <c r="J1561" s="8">
        <v>2</v>
      </c>
      <c r="K1561" s="9" t="s">
        <v>4558</v>
      </c>
      <c r="L1561" s="9" t="s">
        <v>180</v>
      </c>
      <c r="M1561" s="8">
        <v>4</v>
      </c>
      <c r="N1561" s="15" t="e">
        <v>#N/A</v>
      </c>
      <c r="O1561" s="9" t="str">
        <f t="shared" si="107"/>
        <v>CASTILLO LUCIA</v>
      </c>
      <c r="P1561" s="9" t="str">
        <f>VLOOKUP(B1561,Ultimo!$B$2:$C$2166,2,0)</f>
        <v>EYG720B</v>
      </c>
      <c r="Q1561" s="9">
        <f>VLOOKUP(B1561,Ultimo!$B$2:$D$2166,3,0)</f>
        <v>15</v>
      </c>
      <c r="R1561" s="10"/>
      <c r="S1561" s="10"/>
      <c r="T1561" s="10"/>
      <c r="U1561" s="11" t="str">
        <f>IFERROR(VLOOKUP(B1561,Ultimo!$B$2:$Q$2166,14,0),"")</f>
        <v>22/3/22</v>
      </c>
      <c r="V1561" s="12">
        <f>IFERROR(VLOOKUP(B1561,Ultimo!$B$2:$Q$2166,15,0),"")</f>
        <v>0.45833333333333331</v>
      </c>
      <c r="W1561" s="13" t="str">
        <f>IFERROR(VLOOKUP(B1561,Ultimo!$B$2:$T$2166,19,0),"")</f>
        <v>AUDITORIO</v>
      </c>
      <c r="X1561" s="13" t="str">
        <f>IFERROR(VLOOKUP(B1561,Ultimo!$B$2:$B$2166,1,0),"")</f>
        <v>FCN020A</v>
      </c>
    </row>
    <row r="1562" spans="1:24" ht="14.4">
      <c r="A1562" s="8" t="e">
        <f t="shared" si="1"/>
        <v>#REF!</v>
      </c>
      <c r="B1562" s="9" t="s">
        <v>4559</v>
      </c>
      <c r="C1562" s="8">
        <v>2021</v>
      </c>
      <c r="D1562" s="9" t="s">
        <v>4560</v>
      </c>
      <c r="E1562" s="9" t="s">
        <v>4523</v>
      </c>
      <c r="F1562" s="9" t="s">
        <v>4559</v>
      </c>
      <c r="G1562" s="8">
        <v>11</v>
      </c>
      <c r="H1562" s="9" t="s">
        <v>125</v>
      </c>
      <c r="I1562" s="8">
        <v>909596</v>
      </c>
      <c r="J1562" s="8">
        <v>2</v>
      </c>
      <c r="K1562" s="9" t="s">
        <v>4035</v>
      </c>
      <c r="L1562" s="9" t="s">
        <v>136</v>
      </c>
      <c r="M1562" s="8">
        <v>4</v>
      </c>
      <c r="N1562" s="9" t="s">
        <v>136</v>
      </c>
      <c r="O1562" s="9" t="str">
        <f t="shared" si="107"/>
        <v>AGUIRRE LILIANA</v>
      </c>
      <c r="P1562" s="9" t="str">
        <f>VLOOKUP(B1562,Ultimo!$B$2:$C$2166,2,0)</f>
        <v>EYH679B</v>
      </c>
      <c r="Q1562" s="9">
        <f>VLOOKUP(B1562,Ultimo!$B$2:$D$2166,3,0)</f>
        <v>36</v>
      </c>
      <c r="R1562" s="9" t="s">
        <v>127</v>
      </c>
      <c r="S1562" s="10"/>
      <c r="T1562" s="10"/>
      <c r="U1562" s="11" t="str">
        <f>IFERROR(VLOOKUP(B1562,Ultimo!$B$2:$Q$2166,14,0),"")</f>
        <v>22/3/22</v>
      </c>
      <c r="V1562" s="12">
        <f>IFERROR(VLOOKUP(B1562,Ultimo!$B$2:$Q$2166,15,0),"")</f>
        <v>0.41666666666666669</v>
      </c>
      <c r="W1562" s="13" t="str">
        <f>IFERROR(VLOOKUP(B1562,Ultimo!$B$2:$T$2166,19,0),"")</f>
        <v>SALA HELLCAT</v>
      </c>
      <c r="X1562" s="13" t="str">
        <f>IFERROR(VLOOKUP(B1562,Ultimo!$B$2:$B$2166,1,0),"")</f>
        <v>FCN021A</v>
      </c>
    </row>
    <row r="1563" spans="1:24" ht="14.4">
      <c r="A1563" s="8" t="e">
        <f t="shared" si="1"/>
        <v>#REF!</v>
      </c>
      <c r="B1563" s="9" t="s">
        <v>4561</v>
      </c>
      <c r="C1563" s="8">
        <v>2021</v>
      </c>
      <c r="D1563" s="9" t="s">
        <v>4562</v>
      </c>
      <c r="E1563" s="9" t="s">
        <v>4523</v>
      </c>
      <c r="F1563" s="9" t="s">
        <v>4561</v>
      </c>
      <c r="G1563" s="8">
        <v>11</v>
      </c>
      <c r="H1563" s="9" t="s">
        <v>125</v>
      </c>
      <c r="I1563" s="8">
        <v>1264513</v>
      </c>
      <c r="J1563" s="8">
        <v>2</v>
      </c>
      <c r="K1563" s="9" t="s">
        <v>4563</v>
      </c>
      <c r="L1563" s="9" t="s">
        <v>180</v>
      </c>
      <c r="M1563" s="8">
        <v>4</v>
      </c>
      <c r="N1563" s="15" t="e">
        <v>#N/A</v>
      </c>
      <c r="O1563" s="9" t="str">
        <f t="shared" si="107"/>
        <v>CASTILLO LUCIA</v>
      </c>
      <c r="P1563" s="9" t="str">
        <f>VLOOKUP(B1563,Ultimo!$B$2:$C$2166,2,0)</f>
        <v>EYG721B</v>
      </c>
      <c r="Q1563" s="9">
        <f>VLOOKUP(B1563,Ultimo!$B$2:$D$2166,3,0)</f>
        <v>15</v>
      </c>
      <c r="R1563" s="10"/>
      <c r="S1563" s="10"/>
      <c r="T1563" s="10"/>
      <c r="U1563" s="11" t="str">
        <f>IFERROR(VLOOKUP(B1563,Ultimo!$B$2:$Q$2166,14,0),"")</f>
        <v>18/3/22</v>
      </c>
      <c r="V1563" s="12">
        <f>IFERROR(VLOOKUP(B1563,Ultimo!$B$2:$Q$2166,15,0),"")</f>
        <v>0.625</v>
      </c>
      <c r="W1563" s="13" t="str">
        <f>IFERROR(VLOOKUP(B1563,Ultimo!$B$2:$T$2166,19,0),"")</f>
        <v>AUDITORIO</v>
      </c>
      <c r="X1563" s="13" t="str">
        <f>IFERROR(VLOOKUP(B1563,Ultimo!$B$2:$B$2166,1,0),"")</f>
        <v>FCN022A</v>
      </c>
    </row>
    <row r="1564" spans="1:24" ht="14.4">
      <c r="A1564" s="8" t="e">
        <f t="shared" si="1"/>
        <v>#REF!</v>
      </c>
      <c r="B1564" s="9" t="s">
        <v>4564</v>
      </c>
      <c r="C1564" s="8">
        <v>2021</v>
      </c>
      <c r="D1564" s="9" t="s">
        <v>4565</v>
      </c>
      <c r="E1564" s="9" t="s">
        <v>4523</v>
      </c>
      <c r="F1564" s="9" t="s">
        <v>4564</v>
      </c>
      <c r="G1564" s="8">
        <v>11</v>
      </c>
      <c r="H1564" s="9" t="s">
        <v>125</v>
      </c>
      <c r="I1564" s="8">
        <v>1519743</v>
      </c>
      <c r="J1564" s="8">
        <v>2</v>
      </c>
      <c r="K1564" s="9" t="s">
        <v>4566</v>
      </c>
      <c r="L1564" s="9" t="s">
        <v>180</v>
      </c>
      <c r="M1564" s="8">
        <v>4</v>
      </c>
      <c r="N1564" s="15" t="e">
        <v>#N/A</v>
      </c>
      <c r="O1564" s="9" t="str">
        <f t="shared" si="107"/>
        <v>CASTILLO LUCIA</v>
      </c>
      <c r="P1564" s="9" t="str">
        <f>VLOOKUP(B1564,Ultimo!$B$2:$C$2166,2,0)</f>
        <v>EYG722B</v>
      </c>
      <c r="Q1564" s="9">
        <f>VLOOKUP(B1564,Ultimo!$B$2:$D$2166,3,0)</f>
        <v>15</v>
      </c>
      <c r="R1564" s="10"/>
      <c r="S1564" s="10"/>
      <c r="T1564" s="10"/>
      <c r="U1564" s="11" t="str">
        <f>IFERROR(VLOOKUP(B1564,Ultimo!$B$2:$Q$2166,14,0),"")</f>
        <v>18/3/22</v>
      </c>
      <c r="V1564" s="12">
        <f>IFERROR(VLOOKUP(B1564,Ultimo!$B$2:$Q$2166,15,0),"")</f>
        <v>0.70833333333333337</v>
      </c>
      <c r="W1564" s="13" t="str">
        <f>IFERROR(VLOOKUP(B1564,Ultimo!$B$2:$T$2166,19,0),"")</f>
        <v>AUDITORIO</v>
      </c>
      <c r="X1564" s="13" t="str">
        <f>IFERROR(VLOOKUP(B1564,Ultimo!$B$2:$B$2166,1,0),"")</f>
        <v>FCN023A</v>
      </c>
    </row>
    <row r="1565" spans="1:24" ht="14.4">
      <c r="A1565" s="8" t="e">
        <f t="shared" si="1"/>
        <v>#REF!</v>
      </c>
      <c r="B1565" s="9" t="s">
        <v>4567</v>
      </c>
      <c r="C1565" s="8">
        <v>2020</v>
      </c>
      <c r="D1565" s="9" t="s">
        <v>4568</v>
      </c>
      <c r="E1565" s="9" t="s">
        <v>2025</v>
      </c>
      <c r="F1565" s="9" t="s">
        <v>4567</v>
      </c>
      <c r="G1565" s="8">
        <v>11</v>
      </c>
      <c r="H1565" s="9" t="s">
        <v>125</v>
      </c>
      <c r="I1565" s="8">
        <v>1064380</v>
      </c>
      <c r="J1565" s="8">
        <v>2</v>
      </c>
      <c r="K1565" s="9" t="s">
        <v>343</v>
      </c>
      <c r="L1565" s="9" t="s">
        <v>180</v>
      </c>
      <c r="M1565" s="8">
        <v>4</v>
      </c>
      <c r="N1565" s="15" t="e">
        <v>#N/A</v>
      </c>
      <c r="O1565" s="9" t="str">
        <f t="shared" si="107"/>
        <v>CASTILLO LUCIA</v>
      </c>
      <c r="P1565" s="9" t="str">
        <f>VLOOKUP(B1565,Ultimo!$B$2:$C$2166,2,0)</f>
        <v>EYG723B</v>
      </c>
      <c r="Q1565" s="9">
        <f>VLOOKUP(B1565,Ultimo!$B$2:$D$2166,3,0)</f>
        <v>15</v>
      </c>
      <c r="R1565" s="10"/>
      <c r="S1565" s="10"/>
      <c r="T1565" s="10"/>
      <c r="U1565" s="11" t="str">
        <f>IFERROR(VLOOKUP(B1565,Ultimo!$B$2:$Q$2166,14,0),"")</f>
        <v>28/3/22</v>
      </c>
      <c r="V1565" s="12">
        <f>IFERROR(VLOOKUP(B1565,Ultimo!$B$2:$Q$2166,15,0),"")</f>
        <v>0.5</v>
      </c>
      <c r="W1565" s="13" t="str">
        <f>IFERROR(VLOOKUP(B1565,Ultimo!$B$2:$T$2166,19,0),"")</f>
        <v>AUDITORIO</v>
      </c>
      <c r="X1565" s="13" t="str">
        <f>IFERROR(VLOOKUP(B1565,Ultimo!$B$2:$B$2166,1,0),"")</f>
        <v>FCN024A</v>
      </c>
    </row>
    <row r="1566" spans="1:24" ht="14.4">
      <c r="A1566" s="8" t="e">
        <f t="shared" si="1"/>
        <v>#REF!</v>
      </c>
      <c r="B1566" s="9" t="s">
        <v>4569</v>
      </c>
      <c r="C1566" s="8">
        <v>2021</v>
      </c>
      <c r="D1566" s="9" t="s">
        <v>4570</v>
      </c>
      <c r="E1566" s="9" t="s">
        <v>2028</v>
      </c>
      <c r="F1566" s="9" t="s">
        <v>4569</v>
      </c>
      <c r="G1566" s="8">
        <v>11</v>
      </c>
      <c r="H1566" s="9" t="s">
        <v>125</v>
      </c>
      <c r="I1566" s="8">
        <v>1331278</v>
      </c>
      <c r="J1566" s="8">
        <v>2</v>
      </c>
      <c r="K1566" s="9" t="s">
        <v>4571</v>
      </c>
      <c r="L1566" s="9" t="s">
        <v>180</v>
      </c>
      <c r="M1566" s="8">
        <v>4</v>
      </c>
      <c r="N1566" s="15" t="e">
        <v>#N/A</v>
      </c>
      <c r="O1566" s="9" t="str">
        <f t="shared" si="107"/>
        <v>CASTILLO LUCIA</v>
      </c>
      <c r="P1566" s="9" t="str">
        <f>VLOOKUP(B1566,Ultimo!$B$2:$C$2166,2,0)</f>
        <v>EYG724B</v>
      </c>
      <c r="Q1566" s="9">
        <f>VLOOKUP(B1566,Ultimo!$B$2:$D$2166,3,0)</f>
        <v>15</v>
      </c>
      <c r="R1566" s="10"/>
      <c r="S1566" s="10"/>
      <c r="T1566" s="10"/>
      <c r="U1566" s="11" t="str">
        <f>IFERROR(VLOOKUP(B1566,Ultimo!$B$2:$Q$2166,14,0),"")</f>
        <v>17/3/22</v>
      </c>
      <c r="V1566" s="12">
        <f>IFERROR(VLOOKUP(B1566,Ultimo!$B$2:$Q$2166,15,0),"")</f>
        <v>0.70833333333333337</v>
      </c>
      <c r="W1566" s="13" t="str">
        <f>IFERROR(VLOOKUP(B1566,Ultimo!$B$2:$T$2166,19,0),"")</f>
        <v>AUDITORIO</v>
      </c>
      <c r="X1566" s="13" t="str">
        <f>IFERROR(VLOOKUP(B1566,Ultimo!$B$2:$B$2166,1,0),"")</f>
        <v>FCN026A</v>
      </c>
    </row>
    <row r="1567" spans="1:24" ht="14.4">
      <c r="A1567" s="8" t="e">
        <f t="shared" si="1"/>
        <v>#REF!</v>
      </c>
      <c r="B1567" s="9" t="s">
        <v>4572</v>
      </c>
      <c r="C1567" s="8">
        <v>2021</v>
      </c>
      <c r="D1567" s="9" t="s">
        <v>4573</v>
      </c>
      <c r="E1567" s="9" t="s">
        <v>2028</v>
      </c>
      <c r="F1567" s="9" t="s">
        <v>4572</v>
      </c>
      <c r="G1567" s="8">
        <v>11</v>
      </c>
      <c r="H1567" s="9" t="s">
        <v>125</v>
      </c>
      <c r="I1567" s="8">
        <v>1321310</v>
      </c>
      <c r="J1567" s="8">
        <v>2</v>
      </c>
      <c r="K1567" s="9" t="s">
        <v>4574</v>
      </c>
      <c r="L1567" s="9" t="s">
        <v>180</v>
      </c>
      <c r="M1567" s="8">
        <v>4</v>
      </c>
      <c r="N1567" s="15" t="e">
        <v>#N/A</v>
      </c>
      <c r="O1567" s="9" t="str">
        <f t="shared" si="107"/>
        <v>CASTILLO LUCIA</v>
      </c>
      <c r="P1567" s="9" t="str">
        <f>VLOOKUP(B1567,Ultimo!$B$2:$C$2166,2,0)</f>
        <v>EYG725B</v>
      </c>
      <c r="Q1567" s="9">
        <f>VLOOKUP(B1567,Ultimo!$B$2:$D$2166,3,0)</f>
        <v>15</v>
      </c>
      <c r="R1567" s="10"/>
      <c r="S1567" s="10"/>
      <c r="T1567" s="10"/>
      <c r="U1567" s="11" t="str">
        <f>IFERROR(VLOOKUP(B1567,Ultimo!$B$2:$Q$2166,14,0),"")</f>
        <v>17/3/22</v>
      </c>
      <c r="V1567" s="12">
        <f>IFERROR(VLOOKUP(B1567,Ultimo!$B$2:$Q$2166,15,0),"")</f>
        <v>0.375</v>
      </c>
      <c r="W1567" s="13" t="str">
        <f>IFERROR(VLOOKUP(B1567,Ultimo!$B$2:$T$2166,19,0),"")</f>
        <v>AUDITORIO</v>
      </c>
      <c r="X1567" s="13" t="str">
        <f>IFERROR(VLOOKUP(B1567,Ultimo!$B$2:$B$2166,1,0),"")</f>
        <v>FCN027A</v>
      </c>
    </row>
    <row r="1568" spans="1:24" ht="14.4">
      <c r="A1568" s="8" t="e">
        <f t="shared" si="1"/>
        <v>#REF!</v>
      </c>
      <c r="B1568" s="9" t="s">
        <v>4575</v>
      </c>
      <c r="C1568" s="8">
        <v>2021</v>
      </c>
      <c r="D1568" s="9" t="s">
        <v>4576</v>
      </c>
      <c r="E1568" s="9" t="s">
        <v>2028</v>
      </c>
      <c r="F1568" s="9" t="s">
        <v>4575</v>
      </c>
      <c r="G1568" s="8">
        <v>11</v>
      </c>
      <c r="H1568" s="9" t="s">
        <v>125</v>
      </c>
      <c r="I1568" s="8">
        <v>775611</v>
      </c>
      <c r="J1568" s="8">
        <v>2</v>
      </c>
      <c r="K1568" s="9" t="s">
        <v>2503</v>
      </c>
      <c r="L1568" s="9" t="s">
        <v>180</v>
      </c>
      <c r="M1568" s="8">
        <v>4</v>
      </c>
      <c r="N1568" s="15" t="e">
        <v>#N/A</v>
      </c>
      <c r="O1568" s="9" t="str">
        <f t="shared" si="107"/>
        <v>CASTILLO LUCIA</v>
      </c>
      <c r="P1568" s="9" t="str">
        <f>VLOOKUP(B1568,Ultimo!$B$2:$C$2166,2,0)</f>
        <v>EYG726B</v>
      </c>
      <c r="Q1568" s="9">
        <f>VLOOKUP(B1568,Ultimo!$B$2:$D$2166,3,0)</f>
        <v>15</v>
      </c>
      <c r="R1568" s="10"/>
      <c r="S1568" s="10"/>
      <c r="T1568" s="10"/>
      <c r="U1568" s="11" t="str">
        <f>IFERROR(VLOOKUP(B1568,Ultimo!$B$2:$Q$2166,14,0),"")</f>
        <v>22/3/22</v>
      </c>
      <c r="V1568" s="12">
        <f>IFERROR(VLOOKUP(B1568,Ultimo!$B$2:$Q$2166,15,0),"")</f>
        <v>0.375</v>
      </c>
      <c r="W1568" s="13" t="str">
        <f>IFERROR(VLOOKUP(B1568,Ultimo!$B$2:$T$2166,19,0),"")</f>
        <v>AUDITORIO</v>
      </c>
      <c r="X1568" s="13" t="str">
        <f>IFERROR(VLOOKUP(B1568,Ultimo!$B$2:$B$2166,1,0),"")</f>
        <v>FCN028A</v>
      </c>
    </row>
    <row r="1569" spans="1:24" ht="14.4">
      <c r="A1569" s="8" t="e">
        <f t="shared" si="1"/>
        <v>#REF!</v>
      </c>
      <c r="B1569" s="9" t="s">
        <v>4577</v>
      </c>
      <c r="C1569" s="8">
        <v>2021</v>
      </c>
      <c r="D1569" s="9" t="s">
        <v>4578</v>
      </c>
      <c r="E1569" s="9" t="s">
        <v>2028</v>
      </c>
      <c r="F1569" s="9" t="s">
        <v>4577</v>
      </c>
      <c r="G1569" s="8">
        <v>11</v>
      </c>
      <c r="H1569" s="9" t="s">
        <v>125</v>
      </c>
      <c r="I1569" s="8">
        <v>1325472</v>
      </c>
      <c r="J1569" s="8">
        <v>2</v>
      </c>
      <c r="K1569" s="9" t="s">
        <v>229</v>
      </c>
      <c r="L1569" s="9" t="s">
        <v>180</v>
      </c>
      <c r="M1569" s="8">
        <v>4</v>
      </c>
      <c r="N1569" s="15" t="e">
        <v>#N/A</v>
      </c>
      <c r="O1569" s="9" t="str">
        <f t="shared" si="107"/>
        <v>CASTILLO LUCIA</v>
      </c>
      <c r="P1569" s="9" t="str">
        <f>VLOOKUP(B1569,Ultimo!$B$2:$C$2166,2,0)</f>
        <v>EYG727B</v>
      </c>
      <c r="Q1569" s="9">
        <f>VLOOKUP(B1569,Ultimo!$B$2:$D$2166,3,0)</f>
        <v>15</v>
      </c>
      <c r="R1569" s="10"/>
      <c r="S1569" s="10"/>
      <c r="T1569" s="10"/>
      <c r="U1569" s="11" t="str">
        <f>IFERROR(VLOOKUP(B1569,Ultimo!$B$2:$Q$2166,14,0),"")</f>
        <v>18/3/22</v>
      </c>
      <c r="V1569" s="12">
        <f>IFERROR(VLOOKUP(B1569,Ultimo!$B$2:$Q$2166,15,0),"")</f>
        <v>0.45833333333333331</v>
      </c>
      <c r="W1569" s="13" t="str">
        <f>IFERROR(VLOOKUP(B1569,Ultimo!$B$2:$T$2166,19,0),"")</f>
        <v>AUDITORIO</v>
      </c>
      <c r="X1569" s="13" t="str">
        <f>IFERROR(VLOOKUP(B1569,Ultimo!$B$2:$B$2166,1,0),"")</f>
        <v>FCN029A</v>
      </c>
    </row>
    <row r="1570" spans="1:24" ht="14.4">
      <c r="A1570" s="8" t="e">
        <f t="shared" si="1"/>
        <v>#REF!</v>
      </c>
      <c r="B1570" s="9" t="s">
        <v>4579</v>
      </c>
      <c r="C1570" s="8">
        <v>2021</v>
      </c>
      <c r="D1570" s="9" t="s">
        <v>4580</v>
      </c>
      <c r="E1570" s="9" t="s">
        <v>2028</v>
      </c>
      <c r="F1570" s="9" t="s">
        <v>4579</v>
      </c>
      <c r="G1570" s="8">
        <v>11</v>
      </c>
      <c r="H1570" s="9" t="s">
        <v>125</v>
      </c>
      <c r="I1570" s="8">
        <v>1378325</v>
      </c>
      <c r="J1570" s="8">
        <v>2</v>
      </c>
      <c r="K1570" s="9" t="s">
        <v>4581</v>
      </c>
      <c r="L1570" s="9" t="s">
        <v>180</v>
      </c>
      <c r="M1570" s="8">
        <v>4</v>
      </c>
      <c r="N1570" s="15" t="e">
        <v>#N/A</v>
      </c>
      <c r="O1570" s="9" t="str">
        <f t="shared" si="107"/>
        <v>CASTILLO LUCIA</v>
      </c>
      <c r="P1570" s="9" t="str">
        <f>VLOOKUP(B1570,Ultimo!$B$2:$C$2166,2,0)</f>
        <v>EYG728B</v>
      </c>
      <c r="Q1570" s="9">
        <f>VLOOKUP(B1570,Ultimo!$B$2:$D$2166,3,0)</f>
        <v>15</v>
      </c>
      <c r="R1570" s="10"/>
      <c r="S1570" s="10"/>
      <c r="T1570" s="10"/>
      <c r="U1570" s="11" t="str">
        <f>IFERROR(VLOOKUP(B1570,Ultimo!$B$2:$Q$2166,14,0),"")</f>
        <v>23/3/22</v>
      </c>
      <c r="V1570" s="12">
        <f>IFERROR(VLOOKUP(B1570,Ultimo!$B$2:$Q$2166,15,0),"")</f>
        <v>0.54166666666666663</v>
      </c>
      <c r="W1570" s="13" t="str">
        <f>IFERROR(VLOOKUP(B1570,Ultimo!$B$2:$T$2166,19,0),"")</f>
        <v>AUDITORIO</v>
      </c>
      <c r="X1570" s="13" t="str">
        <f>IFERROR(VLOOKUP(B1570,Ultimo!$B$2:$B$2166,1,0),"")</f>
        <v>FCN030A</v>
      </c>
    </row>
    <row r="1571" spans="1:24" ht="14.4">
      <c r="A1571" s="8" t="e">
        <f t="shared" si="1"/>
        <v>#REF!</v>
      </c>
      <c r="B1571" s="9" t="s">
        <v>4582</v>
      </c>
      <c r="C1571" s="8">
        <v>2021</v>
      </c>
      <c r="D1571" s="9" t="s">
        <v>4583</v>
      </c>
      <c r="E1571" s="9" t="s">
        <v>2028</v>
      </c>
      <c r="F1571" s="9" t="s">
        <v>4582</v>
      </c>
      <c r="G1571" s="8">
        <v>11</v>
      </c>
      <c r="H1571" s="9" t="s">
        <v>125</v>
      </c>
      <c r="I1571" s="8">
        <v>1206511</v>
      </c>
      <c r="J1571" s="8">
        <v>2</v>
      </c>
      <c r="K1571" s="9" t="s">
        <v>4584</v>
      </c>
      <c r="L1571" s="9" t="s">
        <v>180</v>
      </c>
      <c r="M1571" s="8">
        <v>4</v>
      </c>
      <c r="N1571" s="15" t="e">
        <v>#N/A</v>
      </c>
      <c r="O1571" s="9" t="str">
        <f t="shared" si="107"/>
        <v>CASTILLO LUCIA</v>
      </c>
      <c r="P1571" s="9" t="str">
        <f>VLOOKUP(B1571,Ultimo!$B$2:$C$2166,2,0)</f>
        <v>EYG729B</v>
      </c>
      <c r="Q1571" s="9">
        <f>VLOOKUP(B1571,Ultimo!$B$2:$D$2166,3,0)</f>
        <v>15</v>
      </c>
      <c r="R1571" s="10"/>
      <c r="S1571" s="10"/>
      <c r="T1571" s="10"/>
      <c r="U1571" s="11" t="str">
        <f>IFERROR(VLOOKUP(B1571,Ultimo!$B$2:$Q$2166,14,0),"")</f>
        <v>24/3/22</v>
      </c>
      <c r="V1571" s="12">
        <f>IFERROR(VLOOKUP(B1571,Ultimo!$B$2:$Q$2166,15,0),"")</f>
        <v>0.45833333333333331</v>
      </c>
      <c r="W1571" s="13" t="str">
        <f>IFERROR(VLOOKUP(B1571,Ultimo!$B$2:$T$2166,19,0),"")</f>
        <v>AUDITORIO</v>
      </c>
      <c r="X1571" s="13" t="str">
        <f>IFERROR(VLOOKUP(B1571,Ultimo!$B$2:$B$2166,1,0),"")</f>
        <v>FCN031A</v>
      </c>
    </row>
    <row r="1572" spans="1:24" ht="14.4">
      <c r="A1572" s="8" t="e">
        <f t="shared" si="1"/>
        <v>#REF!</v>
      </c>
      <c r="B1572" s="9" t="s">
        <v>4585</v>
      </c>
      <c r="C1572" s="8">
        <v>2021</v>
      </c>
      <c r="D1572" s="9" t="s">
        <v>4586</v>
      </c>
      <c r="E1572" s="9" t="s">
        <v>2028</v>
      </c>
      <c r="F1572" s="9" t="s">
        <v>4585</v>
      </c>
      <c r="G1572" s="8">
        <v>11</v>
      </c>
      <c r="H1572" s="9" t="s">
        <v>125</v>
      </c>
      <c r="I1572" s="8">
        <v>1325720</v>
      </c>
      <c r="J1572" s="8">
        <v>2</v>
      </c>
      <c r="K1572" s="9" t="s">
        <v>4587</v>
      </c>
      <c r="L1572" s="9" t="s">
        <v>180</v>
      </c>
      <c r="M1572" s="8">
        <v>4</v>
      </c>
      <c r="N1572" s="15" t="e">
        <v>#N/A</v>
      </c>
      <c r="O1572" s="9" t="str">
        <f t="shared" si="107"/>
        <v>CASTILLO LUCIA</v>
      </c>
      <c r="P1572" s="9" t="str">
        <f>VLOOKUP(B1572,Ultimo!$B$2:$C$2166,2,0)</f>
        <v>EYG730B</v>
      </c>
      <c r="Q1572" s="9">
        <f>VLOOKUP(B1572,Ultimo!$B$2:$D$2166,3,0)</f>
        <v>15</v>
      </c>
      <c r="R1572" s="10"/>
      <c r="S1572" s="10"/>
      <c r="T1572" s="10"/>
      <c r="U1572" s="11" t="str">
        <f>IFERROR(VLOOKUP(B1572,Ultimo!$B$2:$Q$2166,14,0),"")</f>
        <v>25/3/22</v>
      </c>
      <c r="V1572" s="12">
        <f>IFERROR(VLOOKUP(B1572,Ultimo!$B$2:$Q$2166,15,0),"")</f>
        <v>0.45833333333333331</v>
      </c>
      <c r="W1572" s="13" t="str">
        <f>IFERROR(VLOOKUP(B1572,Ultimo!$B$2:$T$2166,19,0),"")</f>
        <v>AUDITORIO</v>
      </c>
      <c r="X1572" s="13" t="str">
        <f>IFERROR(VLOOKUP(B1572,Ultimo!$B$2:$B$2166,1,0),"")</f>
        <v>FCN033A</v>
      </c>
    </row>
    <row r="1573" spans="1:24" ht="14.4">
      <c r="A1573" s="8" t="e">
        <f t="shared" si="1"/>
        <v>#REF!</v>
      </c>
      <c r="B1573" s="9" t="s">
        <v>4588</v>
      </c>
      <c r="C1573" s="8">
        <v>2021</v>
      </c>
      <c r="D1573" s="9" t="s">
        <v>4589</v>
      </c>
      <c r="E1573" s="9" t="s">
        <v>2028</v>
      </c>
      <c r="F1573" s="9" t="s">
        <v>4588</v>
      </c>
      <c r="G1573" s="8">
        <v>11</v>
      </c>
      <c r="H1573" s="9" t="s">
        <v>125</v>
      </c>
      <c r="I1573" s="8">
        <v>1416992</v>
      </c>
      <c r="J1573" s="8">
        <v>2</v>
      </c>
      <c r="K1573" s="9" t="s">
        <v>4590</v>
      </c>
      <c r="L1573" s="9" t="s">
        <v>180</v>
      </c>
      <c r="M1573" s="8">
        <v>4</v>
      </c>
      <c r="N1573" s="15" t="e">
        <v>#N/A</v>
      </c>
      <c r="O1573" s="9" t="str">
        <f t="shared" si="107"/>
        <v>CASTILLO LUCIA</v>
      </c>
      <c r="P1573" s="9" t="str">
        <f>VLOOKUP(B1573,Ultimo!$B$2:$C$2166,2,0)</f>
        <v>EYG731B</v>
      </c>
      <c r="Q1573" s="9">
        <f>VLOOKUP(B1573,Ultimo!$B$2:$D$2166,3,0)</f>
        <v>15</v>
      </c>
      <c r="R1573" s="10"/>
      <c r="S1573" s="10"/>
      <c r="T1573" s="10"/>
      <c r="U1573" s="11" t="str">
        <f>IFERROR(VLOOKUP(B1573,Ultimo!$B$2:$Q$2166,14,0),"")</f>
        <v>24/3/22</v>
      </c>
      <c r="V1573" s="12">
        <f>IFERROR(VLOOKUP(B1573,Ultimo!$B$2:$Q$2166,15,0),"")</f>
        <v>0.45833333333333331</v>
      </c>
      <c r="W1573" s="13" t="str">
        <f>IFERROR(VLOOKUP(B1573,Ultimo!$B$2:$T$2166,19,0),"")</f>
        <v>AUDITORIO</v>
      </c>
      <c r="X1573" s="13" t="str">
        <f>IFERROR(VLOOKUP(B1573,Ultimo!$B$2:$B$2166,1,0),"")</f>
        <v>FCN034A</v>
      </c>
    </row>
    <row r="1574" spans="1:24" ht="14.4">
      <c r="A1574" s="8" t="e">
        <f t="shared" si="1"/>
        <v>#REF!</v>
      </c>
      <c r="B1574" s="9" t="s">
        <v>4591</v>
      </c>
      <c r="C1574" s="8">
        <v>2021</v>
      </c>
      <c r="D1574" s="9" t="s">
        <v>4592</v>
      </c>
      <c r="E1574" s="9" t="s">
        <v>2028</v>
      </c>
      <c r="F1574" s="9" t="s">
        <v>4591</v>
      </c>
      <c r="G1574" s="8">
        <v>11</v>
      </c>
      <c r="H1574" s="9" t="s">
        <v>125</v>
      </c>
      <c r="I1574" s="8">
        <v>1456280</v>
      </c>
      <c r="J1574" s="8">
        <v>2</v>
      </c>
      <c r="K1574" s="9" t="s">
        <v>4593</v>
      </c>
      <c r="L1574" s="9" t="s">
        <v>180</v>
      </c>
      <c r="M1574" s="8">
        <v>4</v>
      </c>
      <c r="N1574" s="15" t="e">
        <v>#N/A</v>
      </c>
      <c r="O1574" s="9" t="str">
        <f t="shared" si="107"/>
        <v>CASTILLO LUCIA</v>
      </c>
      <c r="P1574" s="9" t="str">
        <f>VLOOKUP(B1574,Ultimo!$B$2:$C$2166,2,0)</f>
        <v>EYG732B</v>
      </c>
      <c r="Q1574" s="9">
        <f>VLOOKUP(B1574,Ultimo!$B$2:$D$2166,3,0)</f>
        <v>15</v>
      </c>
      <c r="R1574" s="10"/>
      <c r="S1574" s="10"/>
      <c r="T1574" s="10"/>
      <c r="U1574" s="11" t="str">
        <f>IFERROR(VLOOKUP(B1574,Ultimo!$B$2:$Q$2166,14,0),"")</f>
        <v>25/3/22</v>
      </c>
      <c r="V1574" s="12">
        <f>IFERROR(VLOOKUP(B1574,Ultimo!$B$2:$Q$2166,15,0),"")</f>
        <v>0.54166666666666663</v>
      </c>
      <c r="W1574" s="13" t="str">
        <f>IFERROR(VLOOKUP(B1574,Ultimo!$B$2:$T$2166,19,0),"")</f>
        <v>AUDITORIO</v>
      </c>
      <c r="X1574" s="13" t="str">
        <f>IFERROR(VLOOKUP(B1574,Ultimo!$B$2:$B$2166,1,0),"")</f>
        <v>FCN035A</v>
      </c>
    </row>
    <row r="1575" spans="1:24" ht="14.4">
      <c r="A1575" s="8" t="e">
        <f t="shared" si="1"/>
        <v>#REF!</v>
      </c>
      <c r="B1575" s="9" t="s">
        <v>4594</v>
      </c>
      <c r="C1575" s="8">
        <v>2021</v>
      </c>
      <c r="D1575" s="9" t="s">
        <v>4595</v>
      </c>
      <c r="E1575" s="9" t="s">
        <v>2028</v>
      </c>
      <c r="F1575" s="9" t="s">
        <v>4594</v>
      </c>
      <c r="G1575" s="8">
        <v>11</v>
      </c>
      <c r="H1575" s="9" t="s">
        <v>125</v>
      </c>
      <c r="I1575" s="8">
        <v>1008715</v>
      </c>
      <c r="J1575" s="8">
        <v>2</v>
      </c>
      <c r="K1575" s="9" t="s">
        <v>4596</v>
      </c>
      <c r="L1575" s="9" t="s">
        <v>180</v>
      </c>
      <c r="M1575" s="8">
        <v>4</v>
      </c>
      <c r="N1575" s="15" t="e">
        <v>#N/A</v>
      </c>
      <c r="O1575" s="9" t="str">
        <f t="shared" si="107"/>
        <v>CASTILLO LUCIA</v>
      </c>
      <c r="P1575" s="9" t="str">
        <f>VLOOKUP(B1575,Ultimo!$B$2:$C$2166,2,0)</f>
        <v>EYG733B</v>
      </c>
      <c r="Q1575" s="9">
        <f>VLOOKUP(B1575,Ultimo!$B$2:$D$2166,3,0)</f>
        <v>15</v>
      </c>
      <c r="R1575" s="10"/>
      <c r="S1575" s="10"/>
      <c r="T1575" s="10"/>
      <c r="U1575" s="11" t="str">
        <f>IFERROR(VLOOKUP(B1575,Ultimo!$B$2:$Q$2166,14,0),"")</f>
        <v>25/3/22</v>
      </c>
      <c r="V1575" s="12">
        <f>IFERROR(VLOOKUP(B1575,Ultimo!$B$2:$Q$2166,15,0),"")</f>
        <v>0.375</v>
      </c>
      <c r="W1575" s="13" t="str">
        <f>IFERROR(VLOOKUP(B1575,Ultimo!$B$2:$T$2166,19,0),"")</f>
        <v>AUDITORIO</v>
      </c>
      <c r="X1575" s="13" t="str">
        <f>IFERROR(VLOOKUP(B1575,Ultimo!$B$2:$B$2166,1,0),"")</f>
        <v>FCN037A</v>
      </c>
    </row>
    <row r="1576" spans="1:24" ht="14.4">
      <c r="A1576" s="8" t="e">
        <f t="shared" si="1"/>
        <v>#REF!</v>
      </c>
      <c r="B1576" s="9" t="s">
        <v>4597</v>
      </c>
      <c r="C1576" s="8">
        <v>2021</v>
      </c>
      <c r="D1576" s="9" t="s">
        <v>4598</v>
      </c>
      <c r="E1576" s="9" t="s">
        <v>2028</v>
      </c>
      <c r="F1576" s="9" t="s">
        <v>4597</v>
      </c>
      <c r="G1576" s="8">
        <v>11</v>
      </c>
      <c r="H1576" s="9" t="s">
        <v>125</v>
      </c>
      <c r="I1576" s="8">
        <v>1568201</v>
      </c>
      <c r="J1576" s="8">
        <v>2</v>
      </c>
      <c r="K1576" s="9" t="s">
        <v>4599</v>
      </c>
      <c r="L1576" s="9" t="s">
        <v>180</v>
      </c>
      <c r="M1576" s="8">
        <v>4</v>
      </c>
      <c r="N1576" s="15" t="e">
        <v>#N/A</v>
      </c>
      <c r="O1576" s="9" t="str">
        <f t="shared" si="107"/>
        <v>CASTILLO LUCIA</v>
      </c>
      <c r="P1576" s="9" t="str">
        <f>VLOOKUP(B1576,Ultimo!$B$2:$C$2166,2,0)</f>
        <v>EYG734B</v>
      </c>
      <c r="Q1576" s="9">
        <f>VLOOKUP(B1576,Ultimo!$B$2:$D$2166,3,0)</f>
        <v>15</v>
      </c>
      <c r="R1576" s="10"/>
      <c r="S1576" s="10"/>
      <c r="T1576" s="10"/>
      <c r="U1576" s="11" t="str">
        <f>IFERROR(VLOOKUP(B1576,Ultimo!$B$2:$Q$2166,14,0),"")</f>
        <v>17/3/22</v>
      </c>
      <c r="V1576" s="12">
        <f>IFERROR(VLOOKUP(B1576,Ultimo!$B$2:$Q$2166,15,0),"")</f>
        <v>0.45833333333333331</v>
      </c>
      <c r="W1576" s="13" t="str">
        <f>IFERROR(VLOOKUP(B1576,Ultimo!$B$2:$T$2166,19,0),"")</f>
        <v>AUDITORIO</v>
      </c>
      <c r="X1576" s="13" t="str">
        <f>IFERROR(VLOOKUP(B1576,Ultimo!$B$2:$B$2166,1,0),"")</f>
        <v>FCN039A</v>
      </c>
    </row>
    <row r="1577" spans="1:24" ht="14.4">
      <c r="A1577" s="8" t="e">
        <f t="shared" si="1"/>
        <v>#REF!</v>
      </c>
      <c r="B1577" s="9" t="s">
        <v>4600</v>
      </c>
      <c r="C1577" s="8">
        <v>2021</v>
      </c>
      <c r="D1577" s="9" t="s">
        <v>4601</v>
      </c>
      <c r="E1577" s="9" t="s">
        <v>2028</v>
      </c>
      <c r="F1577" s="9" t="s">
        <v>4600</v>
      </c>
      <c r="G1577" s="8">
        <v>11</v>
      </c>
      <c r="H1577" s="9" t="s">
        <v>125</v>
      </c>
      <c r="I1577" s="8">
        <v>1387026</v>
      </c>
      <c r="J1577" s="8">
        <v>2</v>
      </c>
      <c r="K1577" s="9" t="s">
        <v>4602</v>
      </c>
      <c r="L1577" s="9" t="s">
        <v>180</v>
      </c>
      <c r="M1577" s="8">
        <v>4</v>
      </c>
      <c r="N1577" s="15" t="e">
        <v>#N/A</v>
      </c>
      <c r="O1577" s="9" t="str">
        <f t="shared" si="107"/>
        <v>CASTILLO LUCIA</v>
      </c>
      <c r="P1577" s="9" t="str">
        <f>VLOOKUP(B1577,Ultimo!$B$2:$C$2166,2,0)</f>
        <v>EYG735B</v>
      </c>
      <c r="Q1577" s="9">
        <f>VLOOKUP(B1577,Ultimo!$B$2:$D$2166,3,0)</f>
        <v>15</v>
      </c>
      <c r="R1577" s="10"/>
      <c r="S1577" s="10"/>
      <c r="T1577" s="10"/>
      <c r="U1577" s="11" t="str">
        <f>IFERROR(VLOOKUP(B1577,Ultimo!$B$2:$Q$2166,14,0),"")</f>
        <v>17/3/22</v>
      </c>
      <c r="V1577" s="12">
        <f>IFERROR(VLOOKUP(B1577,Ultimo!$B$2:$Q$2166,15,0),"")</f>
        <v>0.625</v>
      </c>
      <c r="W1577" s="13" t="str">
        <f>IFERROR(VLOOKUP(B1577,Ultimo!$B$2:$T$2166,19,0),"")</f>
        <v>AUDITORIO</v>
      </c>
      <c r="X1577" s="13" t="str">
        <f>IFERROR(VLOOKUP(B1577,Ultimo!$B$2:$B$2166,1,0),"")</f>
        <v>FCN040A</v>
      </c>
    </row>
    <row r="1578" spans="1:24" ht="14.4">
      <c r="A1578" s="8" t="e">
        <f t="shared" si="1"/>
        <v>#REF!</v>
      </c>
      <c r="B1578" s="9" t="s">
        <v>4603</v>
      </c>
      <c r="C1578" s="8">
        <v>2021</v>
      </c>
      <c r="D1578" s="9" t="s">
        <v>4604</v>
      </c>
      <c r="E1578" s="9" t="s">
        <v>2028</v>
      </c>
      <c r="F1578" s="9" t="s">
        <v>4603</v>
      </c>
      <c r="G1578" s="8">
        <v>11</v>
      </c>
      <c r="H1578" s="9" t="s">
        <v>125</v>
      </c>
      <c r="I1578" s="8">
        <v>1453250</v>
      </c>
      <c r="J1578" s="8">
        <v>2</v>
      </c>
      <c r="K1578" s="9" t="s">
        <v>4605</v>
      </c>
      <c r="L1578" s="9" t="s">
        <v>180</v>
      </c>
      <c r="M1578" s="8">
        <v>4</v>
      </c>
      <c r="N1578" s="15" t="e">
        <v>#N/A</v>
      </c>
      <c r="O1578" s="9" t="str">
        <f t="shared" si="107"/>
        <v>CASTILLO LUCIA</v>
      </c>
      <c r="P1578" s="9" t="str">
        <f>VLOOKUP(B1578,Ultimo!$B$2:$C$2166,2,0)</f>
        <v>EYG736B</v>
      </c>
      <c r="Q1578" s="9">
        <f>VLOOKUP(B1578,Ultimo!$B$2:$D$2166,3,0)</f>
        <v>15</v>
      </c>
      <c r="R1578" s="10"/>
      <c r="S1578" s="10"/>
      <c r="T1578" s="10"/>
      <c r="U1578" s="11" t="str">
        <f>IFERROR(VLOOKUP(B1578,Ultimo!$B$2:$Q$2166,14,0),"")</f>
        <v>25/3/22</v>
      </c>
      <c r="V1578" s="12">
        <f>IFERROR(VLOOKUP(B1578,Ultimo!$B$2:$Q$2166,15,0),"")</f>
        <v>0.5</v>
      </c>
      <c r="W1578" s="13" t="str">
        <f>IFERROR(VLOOKUP(B1578,Ultimo!$B$2:$T$2166,19,0),"")</f>
        <v>AUDITORIO</v>
      </c>
      <c r="X1578" s="13" t="str">
        <f>IFERROR(VLOOKUP(B1578,Ultimo!$B$2:$B$2166,1,0),"")</f>
        <v>FCN041A</v>
      </c>
    </row>
    <row r="1579" spans="1:24" ht="14.4">
      <c r="A1579" s="8" t="e">
        <f t="shared" si="1"/>
        <v>#REF!</v>
      </c>
      <c r="B1579" s="9" t="s">
        <v>4606</v>
      </c>
      <c r="C1579" s="8">
        <v>2021</v>
      </c>
      <c r="D1579" s="9" t="s">
        <v>4607</v>
      </c>
      <c r="E1579" s="9" t="s">
        <v>2028</v>
      </c>
      <c r="F1579" s="9" t="s">
        <v>4606</v>
      </c>
      <c r="G1579" s="8">
        <v>11</v>
      </c>
      <c r="H1579" s="9" t="s">
        <v>125</v>
      </c>
      <c r="I1579" s="8">
        <v>1452455</v>
      </c>
      <c r="J1579" s="8">
        <v>2</v>
      </c>
      <c r="K1579" s="9" t="s">
        <v>4608</v>
      </c>
      <c r="L1579" s="9" t="s">
        <v>180</v>
      </c>
      <c r="M1579" s="8">
        <v>4</v>
      </c>
      <c r="N1579" s="15" t="e">
        <v>#N/A</v>
      </c>
      <c r="O1579" s="9" t="str">
        <f t="shared" si="107"/>
        <v>CASTILLO LUCIA</v>
      </c>
      <c r="P1579" s="9" t="str">
        <f>VLOOKUP(B1579,Ultimo!$B$2:$C$2166,2,0)</f>
        <v>EYG737B</v>
      </c>
      <c r="Q1579" s="9">
        <f>VLOOKUP(B1579,Ultimo!$B$2:$D$2166,3,0)</f>
        <v>15</v>
      </c>
      <c r="R1579" s="10"/>
      <c r="S1579" s="10"/>
      <c r="T1579" s="10"/>
      <c r="U1579" s="11" t="str">
        <f>IFERROR(VLOOKUP(B1579,Ultimo!$B$2:$Q$2166,14,0),"")</f>
        <v>25/3/22</v>
      </c>
      <c r="V1579" s="12">
        <f>IFERROR(VLOOKUP(B1579,Ultimo!$B$2:$Q$2166,15,0),"")</f>
        <v>0.45833333333333331</v>
      </c>
      <c r="W1579" s="13" t="str">
        <f>IFERROR(VLOOKUP(B1579,Ultimo!$B$2:$T$2166,19,0),"")</f>
        <v>AUDITORIO</v>
      </c>
      <c r="X1579" s="13" t="str">
        <f>IFERROR(VLOOKUP(B1579,Ultimo!$B$2:$B$2166,1,0),"")</f>
        <v>FCN042A</v>
      </c>
    </row>
    <row r="1580" spans="1:24" ht="14.4">
      <c r="A1580" s="8" t="e">
        <f t="shared" si="1"/>
        <v>#REF!</v>
      </c>
      <c r="B1580" s="9" t="s">
        <v>4609</v>
      </c>
      <c r="C1580" s="8">
        <v>2021</v>
      </c>
      <c r="D1580" s="9" t="s">
        <v>4610</v>
      </c>
      <c r="E1580" s="9" t="s">
        <v>2028</v>
      </c>
      <c r="F1580" s="9" t="s">
        <v>4609</v>
      </c>
      <c r="G1580" s="8">
        <v>11</v>
      </c>
      <c r="H1580" s="9" t="s">
        <v>125</v>
      </c>
      <c r="I1580" s="8">
        <v>1456438</v>
      </c>
      <c r="J1580" s="8">
        <v>2</v>
      </c>
      <c r="K1580" s="9" t="s">
        <v>4611</v>
      </c>
      <c r="L1580" s="9" t="s">
        <v>169</v>
      </c>
      <c r="M1580" s="8">
        <v>1</v>
      </c>
      <c r="N1580" s="10"/>
      <c r="O1580" s="9" t="str">
        <f t="shared" si="107"/>
        <v>CASTILLO LUCIA</v>
      </c>
      <c r="P1580" s="9" t="str">
        <f>VLOOKUP(B1580,Ultimo!$B$2:$C$2166,2,0)</f>
        <v>EYG203B</v>
      </c>
      <c r="Q1580" s="9">
        <f>VLOOKUP(B1580,Ultimo!$B$2:$D$2166,3,0)</f>
        <v>5</v>
      </c>
      <c r="R1580" s="10"/>
      <c r="S1580" s="10"/>
      <c r="T1580" s="10"/>
      <c r="U1580" s="11" t="str">
        <f>IFERROR(VLOOKUP(B1580,Ultimo!$B$2:$Q$2166,14,0),"")</f>
        <v>16/3/22</v>
      </c>
      <c r="V1580" s="12">
        <f>IFERROR(VLOOKUP(B1580,Ultimo!$B$2:$Q$2166,15,0),"")</f>
        <v>0.41666666666666669</v>
      </c>
      <c r="W1580" s="13" t="str">
        <f>IFERROR(VLOOKUP(B1580,Ultimo!$B$2:$T$2166,19,0),"")</f>
        <v>AUDITORIO PT</v>
      </c>
      <c r="X1580" s="13" t="str">
        <f>IFERROR(VLOOKUP(B1580,Ultimo!$B$2:$B$2166,1,0),"")</f>
        <v>FCN044A</v>
      </c>
    </row>
    <row r="1581" spans="1:24" ht="14.4">
      <c r="A1581" s="8" t="e">
        <f t="shared" si="1"/>
        <v>#REF!</v>
      </c>
      <c r="B1581" s="9" t="s">
        <v>4612</v>
      </c>
      <c r="C1581" s="8">
        <v>2021</v>
      </c>
      <c r="D1581" s="9" t="s">
        <v>4613</v>
      </c>
      <c r="E1581" s="9" t="s">
        <v>2028</v>
      </c>
      <c r="F1581" s="9" t="s">
        <v>4612</v>
      </c>
      <c r="G1581" s="8">
        <v>11</v>
      </c>
      <c r="H1581" s="9" t="s">
        <v>125</v>
      </c>
      <c r="I1581" s="8">
        <v>1426403</v>
      </c>
      <c r="J1581" s="8">
        <v>2</v>
      </c>
      <c r="K1581" s="9" t="s">
        <v>4614</v>
      </c>
      <c r="L1581" s="9" t="s">
        <v>169</v>
      </c>
      <c r="M1581" s="8">
        <v>1</v>
      </c>
      <c r="N1581" s="10"/>
      <c r="O1581" s="9" t="str">
        <f t="shared" si="107"/>
        <v>CASTILLO LUCIA</v>
      </c>
      <c r="P1581" s="9" t="str">
        <f>VLOOKUP(B1581,Ultimo!$B$2:$C$2166,2,0)</f>
        <v>EYG204B</v>
      </c>
      <c r="Q1581" s="9">
        <f>VLOOKUP(B1581,Ultimo!$B$2:$D$2166,3,0)</f>
        <v>5</v>
      </c>
      <c r="R1581" s="10"/>
      <c r="S1581" s="10"/>
      <c r="T1581" s="10"/>
      <c r="U1581" s="11" t="str">
        <f>IFERROR(VLOOKUP(B1581,Ultimo!$B$2:$Q$2166,14,0),"")</f>
        <v>14/3/22</v>
      </c>
      <c r="V1581" s="12">
        <f>IFERROR(VLOOKUP(B1581,Ultimo!$B$2:$Q$2166,15,0),"")</f>
        <v>0.41666666666666669</v>
      </c>
      <c r="W1581" s="13" t="str">
        <f>IFERROR(VLOOKUP(B1581,Ultimo!$B$2:$T$2166,19,0),"")</f>
        <v>AUDITORIO PT</v>
      </c>
      <c r="X1581" s="13" t="str">
        <f>IFERROR(VLOOKUP(B1581,Ultimo!$B$2:$B$2166,1,0),"")</f>
        <v>FCN045A</v>
      </c>
    </row>
    <row r="1582" spans="1:24" ht="14.4">
      <c r="A1582" s="8" t="e">
        <f t="shared" si="1"/>
        <v>#REF!</v>
      </c>
      <c r="B1582" s="9" t="s">
        <v>4615</v>
      </c>
      <c r="C1582" s="8">
        <v>2021</v>
      </c>
      <c r="D1582" s="9" t="s">
        <v>4616</v>
      </c>
      <c r="E1582" s="9" t="s">
        <v>2028</v>
      </c>
      <c r="F1582" s="9" t="s">
        <v>4615</v>
      </c>
      <c r="G1582" s="8">
        <v>11</v>
      </c>
      <c r="H1582" s="9" t="s">
        <v>125</v>
      </c>
      <c r="I1582" s="8">
        <v>774455</v>
      </c>
      <c r="J1582" s="8">
        <v>2</v>
      </c>
      <c r="K1582" s="9" t="s">
        <v>3985</v>
      </c>
      <c r="L1582" s="9" t="s">
        <v>180</v>
      </c>
      <c r="M1582" s="8">
        <v>4</v>
      </c>
      <c r="N1582" s="15" t="e">
        <v>#N/A</v>
      </c>
      <c r="O1582" s="9" t="str">
        <f t="shared" si="107"/>
        <v>CASTILLO LUCIA</v>
      </c>
      <c r="P1582" s="9" t="str">
        <f>VLOOKUP(B1582,Ultimo!$B$2:$C$2166,2,0)</f>
        <v>EYG738B</v>
      </c>
      <c r="Q1582" s="9">
        <f>VLOOKUP(B1582,Ultimo!$B$2:$D$2166,3,0)</f>
        <v>15</v>
      </c>
      <c r="R1582" s="10"/>
      <c r="S1582" s="10"/>
      <c r="T1582" s="10"/>
      <c r="U1582" s="11" t="str">
        <f>IFERROR(VLOOKUP(B1582,Ultimo!$B$2:$Q$2166,14,0),"")</f>
        <v>22/3/22</v>
      </c>
      <c r="V1582" s="12">
        <f>IFERROR(VLOOKUP(B1582,Ultimo!$B$2:$Q$2166,15,0),"")</f>
        <v>0.375</v>
      </c>
      <c r="W1582" s="13" t="str">
        <f>IFERROR(VLOOKUP(B1582,Ultimo!$B$2:$T$2166,19,0),"")</f>
        <v>AUDITORIO</v>
      </c>
      <c r="X1582" s="13" t="str">
        <f>IFERROR(VLOOKUP(B1582,Ultimo!$B$2:$B$2166,1,0),"")</f>
        <v>FCN046A</v>
      </c>
    </row>
    <row r="1583" spans="1:24" ht="14.4">
      <c r="A1583" s="8" t="e">
        <f t="shared" si="1"/>
        <v>#REF!</v>
      </c>
      <c r="B1583" s="9" t="s">
        <v>4617</v>
      </c>
      <c r="C1583" s="8">
        <v>2021</v>
      </c>
      <c r="D1583" s="9" t="s">
        <v>4618</v>
      </c>
      <c r="E1583" s="9" t="s">
        <v>2028</v>
      </c>
      <c r="F1583" s="9" t="s">
        <v>4617</v>
      </c>
      <c r="G1583" s="8">
        <v>11</v>
      </c>
      <c r="H1583" s="9" t="s">
        <v>125</v>
      </c>
      <c r="I1583" s="8">
        <v>1710137</v>
      </c>
      <c r="J1583" s="8">
        <v>2</v>
      </c>
      <c r="K1583" s="9" t="s">
        <v>1029</v>
      </c>
      <c r="L1583" s="9" t="s">
        <v>169</v>
      </c>
      <c r="M1583" s="8">
        <v>1</v>
      </c>
      <c r="N1583" s="10"/>
      <c r="O1583" s="9" t="str">
        <f t="shared" si="107"/>
        <v>CASTILLO LUCIA</v>
      </c>
      <c r="P1583" s="9" t="str">
        <f>VLOOKUP(B1583,Ultimo!$B$2:$C$2166,2,0)</f>
        <v>EYG205B</v>
      </c>
      <c r="Q1583" s="9">
        <f>VLOOKUP(B1583,Ultimo!$B$2:$D$2166,3,0)</f>
        <v>5</v>
      </c>
      <c r="R1583" s="10"/>
      <c r="S1583" s="10"/>
      <c r="T1583" s="10"/>
      <c r="U1583" s="11" t="str">
        <f>IFERROR(VLOOKUP(B1583,Ultimo!$B$2:$Q$2166,14,0),"")</f>
        <v>14/3/22</v>
      </c>
      <c r="V1583" s="12">
        <f>IFERROR(VLOOKUP(B1583,Ultimo!$B$2:$Q$2166,15,0),"")</f>
        <v>0.625</v>
      </c>
      <c r="W1583" s="13" t="str">
        <f>IFERROR(VLOOKUP(B1583,Ultimo!$B$2:$T$2166,19,0),"")</f>
        <v>AUDITORIO PT</v>
      </c>
      <c r="X1583" s="13" t="str">
        <f>IFERROR(VLOOKUP(B1583,Ultimo!$B$2:$B$2166,1,0),"")</f>
        <v>FCN048A</v>
      </c>
    </row>
    <row r="1584" spans="1:24" ht="14.4">
      <c r="A1584" s="8" t="e">
        <f t="shared" si="1"/>
        <v>#REF!</v>
      </c>
      <c r="B1584" s="9" t="s">
        <v>4619</v>
      </c>
      <c r="C1584" s="8">
        <v>2020</v>
      </c>
      <c r="D1584" s="9" t="s">
        <v>4620</v>
      </c>
      <c r="E1584" s="9" t="s">
        <v>2028</v>
      </c>
      <c r="F1584" s="9" t="s">
        <v>4619</v>
      </c>
      <c r="G1584" s="8">
        <v>11</v>
      </c>
      <c r="H1584" s="9" t="s">
        <v>125</v>
      </c>
      <c r="I1584" s="8">
        <v>1433782</v>
      </c>
      <c r="J1584" s="8">
        <v>2</v>
      </c>
      <c r="K1584" s="9" t="s">
        <v>4621</v>
      </c>
      <c r="L1584" s="9" t="s">
        <v>180</v>
      </c>
      <c r="M1584" s="8">
        <v>4</v>
      </c>
      <c r="N1584" s="15" t="e">
        <v>#N/A</v>
      </c>
      <c r="O1584" s="9" t="str">
        <f t="shared" si="107"/>
        <v>CASTILLO LUCIA</v>
      </c>
      <c r="P1584" s="9" t="str">
        <f>VLOOKUP(B1584,Ultimo!$B$2:$C$2166,2,0)</f>
        <v>EYG739B</v>
      </c>
      <c r="Q1584" s="9">
        <f>VLOOKUP(B1584,Ultimo!$B$2:$D$2166,3,0)</f>
        <v>15</v>
      </c>
      <c r="R1584" s="10"/>
      <c r="S1584" s="10"/>
      <c r="T1584" s="10"/>
      <c r="U1584" s="11" t="str">
        <f>IFERROR(VLOOKUP(B1584,Ultimo!$B$2:$Q$2166,14,0),"")</f>
        <v>18/3/22</v>
      </c>
      <c r="V1584" s="12">
        <f>IFERROR(VLOOKUP(B1584,Ultimo!$B$2:$Q$2166,15,0),"")</f>
        <v>0.54166666666666663</v>
      </c>
      <c r="W1584" s="13" t="str">
        <f>IFERROR(VLOOKUP(B1584,Ultimo!$B$2:$T$2166,19,0),"")</f>
        <v>AUDITORIO</v>
      </c>
      <c r="X1584" s="13" t="str">
        <f>IFERROR(VLOOKUP(B1584,Ultimo!$B$2:$B$2166,1,0),"")</f>
        <v>FCN049A</v>
      </c>
    </row>
    <row r="1585" spans="1:24" ht="14.4">
      <c r="A1585" s="8" t="e">
        <f t="shared" si="1"/>
        <v>#REF!</v>
      </c>
      <c r="B1585" s="9" t="s">
        <v>4622</v>
      </c>
      <c r="C1585" s="8">
        <v>2020</v>
      </c>
      <c r="D1585" s="9" t="s">
        <v>4623</v>
      </c>
      <c r="E1585" s="9" t="s">
        <v>2028</v>
      </c>
      <c r="F1585" s="9" t="s">
        <v>4622</v>
      </c>
      <c r="G1585" s="8">
        <v>11</v>
      </c>
      <c r="H1585" s="9" t="s">
        <v>125</v>
      </c>
      <c r="I1585" s="8">
        <v>999681</v>
      </c>
      <c r="J1585" s="8">
        <v>2</v>
      </c>
      <c r="K1585" s="9" t="s">
        <v>2224</v>
      </c>
      <c r="L1585" s="9" t="s">
        <v>180</v>
      </c>
      <c r="M1585" s="8">
        <v>4</v>
      </c>
      <c r="N1585" s="15" t="e">
        <v>#N/A</v>
      </c>
      <c r="O1585" s="9" t="str">
        <f t="shared" si="107"/>
        <v>CASTILLO LUCIA</v>
      </c>
      <c r="P1585" s="9" t="str">
        <f>VLOOKUP(B1585,Ultimo!$B$2:$C$2166,2,0)</f>
        <v>EYG740B</v>
      </c>
      <c r="Q1585" s="9">
        <f>VLOOKUP(B1585,Ultimo!$B$2:$D$2166,3,0)</f>
        <v>15</v>
      </c>
      <c r="R1585" s="10"/>
      <c r="S1585" s="10"/>
      <c r="T1585" s="10"/>
      <c r="U1585" s="11" t="str">
        <f>IFERROR(VLOOKUP(B1585,Ultimo!$B$2:$Q$2166,14,0),"")</f>
        <v>29/3/22</v>
      </c>
      <c r="V1585" s="12">
        <f>IFERROR(VLOOKUP(B1585,Ultimo!$B$2:$Q$2166,15,0),"")</f>
        <v>0.5</v>
      </c>
      <c r="W1585" s="13" t="str">
        <f>IFERROR(VLOOKUP(B1585,Ultimo!$B$2:$T$2166,19,0),"")</f>
        <v>AUDITORIO</v>
      </c>
      <c r="X1585" s="13" t="str">
        <f>IFERROR(VLOOKUP(B1585,Ultimo!$B$2:$B$2166,1,0),"")</f>
        <v>FCN050A</v>
      </c>
    </row>
    <row r="1586" spans="1:24" ht="14.4">
      <c r="A1586" s="8" t="e">
        <f t="shared" si="1"/>
        <v>#REF!</v>
      </c>
      <c r="B1586" s="9" t="s">
        <v>4624</v>
      </c>
      <c r="C1586" s="8">
        <v>2021</v>
      </c>
      <c r="D1586" s="9" t="s">
        <v>4625</v>
      </c>
      <c r="E1586" s="9" t="s">
        <v>2028</v>
      </c>
      <c r="F1586" s="9" t="s">
        <v>4624</v>
      </c>
      <c r="G1586" s="8">
        <v>11</v>
      </c>
      <c r="H1586" s="9" t="s">
        <v>125</v>
      </c>
      <c r="I1586" s="8">
        <v>1618640</v>
      </c>
      <c r="J1586" s="8">
        <v>2</v>
      </c>
      <c r="K1586" s="9" t="s">
        <v>4626</v>
      </c>
      <c r="L1586" s="9" t="s">
        <v>164</v>
      </c>
      <c r="M1586" s="8">
        <v>14</v>
      </c>
      <c r="N1586" s="10"/>
      <c r="O1586" s="9" t="str">
        <f t="shared" si="107"/>
        <v>MAYCOTT LUCIA</v>
      </c>
      <c r="P1586" s="9" t="str">
        <f>VLOOKUP(B1586,Ultimo!$B$2:$C$2166,2,0)</f>
        <v>EYH143B</v>
      </c>
      <c r="Q1586" s="9">
        <f>VLOOKUP(B1586,Ultimo!$B$2:$D$2166,3,0)</f>
        <v>25</v>
      </c>
      <c r="R1586" s="9" t="s">
        <v>127</v>
      </c>
      <c r="S1586" s="10"/>
      <c r="T1586" s="10"/>
      <c r="U1586" s="11" t="str">
        <f>IFERROR(VLOOKUP(B1586,Ultimo!$B$2:$Q$2166,14,0),"")</f>
        <v>14/3/22</v>
      </c>
      <c r="V1586" s="12">
        <f>IFERROR(VLOOKUP(B1586,Ultimo!$B$2:$Q$2166,15,0),"")</f>
        <v>0.5</v>
      </c>
      <c r="W1586" s="13" t="str">
        <f>IFERROR(VLOOKUP(B1586,Ultimo!$B$2:$T$2166,19,0),"")</f>
        <v>BLUE ROOM</v>
      </c>
      <c r="X1586" s="13" t="str">
        <f>IFERROR(VLOOKUP(B1586,Ultimo!$B$2:$B$2166,1,0),"")</f>
        <v>FCN051A</v>
      </c>
    </row>
    <row r="1587" spans="1:24" ht="14.4">
      <c r="A1587" s="8" t="e">
        <f t="shared" si="1"/>
        <v>#REF!</v>
      </c>
      <c r="B1587" s="9" t="s">
        <v>4627</v>
      </c>
      <c r="C1587" s="8">
        <v>2021</v>
      </c>
      <c r="D1587" s="9" t="s">
        <v>4628</v>
      </c>
      <c r="E1587" s="9" t="s">
        <v>2028</v>
      </c>
      <c r="F1587" s="9" t="s">
        <v>4627</v>
      </c>
      <c r="G1587" s="8">
        <v>11</v>
      </c>
      <c r="H1587" s="9" t="s">
        <v>125</v>
      </c>
      <c r="I1587" s="8">
        <v>1352623</v>
      </c>
      <c r="J1587" s="8">
        <v>2</v>
      </c>
      <c r="K1587" s="9" t="s">
        <v>4629</v>
      </c>
      <c r="L1587" s="9" t="s">
        <v>164</v>
      </c>
      <c r="M1587" s="8">
        <v>14</v>
      </c>
      <c r="N1587" s="10"/>
      <c r="O1587" s="9" t="str">
        <f t="shared" si="107"/>
        <v>MAYCOTT LUCIA</v>
      </c>
      <c r="P1587" s="9" t="str">
        <f>VLOOKUP(B1587,Ultimo!$B$2:$C$2166,2,0)</f>
        <v>EYH144B</v>
      </c>
      <c r="Q1587" s="9">
        <f>VLOOKUP(B1587,Ultimo!$B$2:$D$2166,3,0)</f>
        <v>25</v>
      </c>
      <c r="R1587" s="9" t="s">
        <v>127</v>
      </c>
      <c r="S1587" s="10"/>
      <c r="T1587" s="10"/>
      <c r="U1587" s="11" t="str">
        <f>IFERROR(VLOOKUP(B1587,Ultimo!$B$2:$Q$2166,14,0),"")</f>
        <v>14/3/22</v>
      </c>
      <c r="V1587" s="12">
        <f>IFERROR(VLOOKUP(B1587,Ultimo!$B$2:$Q$2166,15,0),"")</f>
        <v>0.5</v>
      </c>
      <c r="W1587" s="13" t="str">
        <f>IFERROR(VLOOKUP(B1587,Ultimo!$B$2:$T$2166,19,0),"")</f>
        <v>BLUE ROOM</v>
      </c>
      <c r="X1587" s="13" t="str">
        <f>IFERROR(VLOOKUP(B1587,Ultimo!$B$2:$B$2166,1,0),"")</f>
        <v>FCN052A</v>
      </c>
    </row>
    <row r="1588" spans="1:24" ht="14.4">
      <c r="A1588" s="8" t="e">
        <f t="shared" si="1"/>
        <v>#REF!</v>
      </c>
      <c r="B1588" s="9" t="s">
        <v>4630</v>
      </c>
      <c r="C1588" s="8">
        <v>2021</v>
      </c>
      <c r="D1588" s="9" t="s">
        <v>4631</v>
      </c>
      <c r="E1588" s="9" t="s">
        <v>2028</v>
      </c>
      <c r="F1588" s="9" t="s">
        <v>4630</v>
      </c>
      <c r="G1588" s="8">
        <v>11</v>
      </c>
      <c r="H1588" s="9" t="s">
        <v>125</v>
      </c>
      <c r="I1588" s="8">
        <v>1763186</v>
      </c>
      <c r="J1588" s="8">
        <v>2</v>
      </c>
      <c r="K1588" s="9" t="s">
        <v>1107</v>
      </c>
      <c r="L1588" s="9" t="s">
        <v>131</v>
      </c>
      <c r="M1588" s="8">
        <v>6</v>
      </c>
      <c r="N1588" s="10"/>
      <c r="O1588" s="9"/>
      <c r="P1588" s="9" t="str">
        <f>VLOOKUP(B1588,Ultimo!$B$2:$C$2166,2,0)</f>
        <v>EYH872B</v>
      </c>
      <c r="Q1588" s="9">
        <f>VLOOKUP(B1588,Ultimo!$B$2:$D$2166,3,0)</f>
        <v>40</v>
      </c>
      <c r="R1588" s="9" t="s">
        <v>127</v>
      </c>
      <c r="S1588" s="10"/>
      <c r="T1588" s="10"/>
      <c r="U1588" s="11" t="str">
        <f>IFERROR(VLOOKUP(B1588,Ultimo!$B$2:$Q$2166,14,0),"")</f>
        <v>17/3/22</v>
      </c>
      <c r="V1588" s="12">
        <f>IFERROR(VLOOKUP(B1588,Ultimo!$B$2:$Q$2166,15,0),"")</f>
        <v>0.66666666666666663</v>
      </c>
      <c r="W1588" s="13" t="str">
        <f>IFERROR(VLOOKUP(B1588,Ultimo!$B$2:$T$2166,19,0),"")</f>
        <v>AUDITORIO</v>
      </c>
      <c r="X1588" s="13" t="str">
        <f>IFERROR(VLOOKUP(B1588,Ultimo!$B$2:$B$2166,1,0),"")</f>
        <v>FCN053A</v>
      </c>
    </row>
    <row r="1589" spans="1:24" ht="14.4">
      <c r="A1589" s="8" t="e">
        <f t="shared" si="1"/>
        <v>#REF!</v>
      </c>
      <c r="B1589" s="9" t="s">
        <v>4632</v>
      </c>
      <c r="C1589" s="8">
        <v>2021</v>
      </c>
      <c r="D1589" s="9" t="s">
        <v>4633</v>
      </c>
      <c r="E1589" s="9" t="s">
        <v>4634</v>
      </c>
      <c r="F1589" s="9" t="s">
        <v>4632</v>
      </c>
      <c r="G1589" s="8">
        <v>11</v>
      </c>
      <c r="H1589" s="9" t="s">
        <v>125</v>
      </c>
      <c r="I1589" s="8">
        <v>1336283</v>
      </c>
      <c r="J1589" s="8">
        <v>2</v>
      </c>
      <c r="K1589" s="9" t="s">
        <v>4635</v>
      </c>
      <c r="L1589" s="9" t="s">
        <v>44</v>
      </c>
      <c r="M1589" s="8">
        <v>11</v>
      </c>
      <c r="N1589" s="10"/>
      <c r="O1589" s="9" t="str">
        <f t="shared" ref="O1589:O1593" si="108">IF(L1589="Camiones","MAYCOTT MIRIAM",IF(L1589="Van","CERVANTES LETICIA",IF(L1589="Motores Norte", "AGUIRRE LILIANA",IF(L1589="Toluca", "CASTILLO LUCIA",IF(L1589="Santa Fe", "CASTILLO LUCIA",IF(L1589="Motores Sur", "MAYCOTT LUCIA", 0))))))</f>
        <v>MAYCOTT MIRIAM</v>
      </c>
      <c r="P1589" s="9" t="str">
        <f>VLOOKUP(B1589,Ultimo!$B$2:$C$2166,2,0)</f>
        <v>EYH415B</v>
      </c>
      <c r="Q1589" s="9">
        <f>VLOOKUP(B1589,Ultimo!$B$2:$D$2166,3,0)</f>
        <v>31</v>
      </c>
      <c r="R1589" s="9" t="s">
        <v>127</v>
      </c>
      <c r="S1589" s="10"/>
      <c r="T1589" s="10"/>
      <c r="U1589" s="11" t="str">
        <f>IFERROR(VLOOKUP(B1589,Ultimo!$B$2:$Q$2166,14,0),"")</f>
        <v>23/3/22</v>
      </c>
      <c r="V1589" s="12">
        <f>IFERROR(VLOOKUP(B1589,Ultimo!$B$2:$Q$2166,15,0),"")</f>
        <v>0.66666666666666663</v>
      </c>
      <c r="W1589" s="13" t="str">
        <f>IFERROR(VLOOKUP(B1589,Ultimo!$B$2:$T$2166,19,0),"")</f>
        <v>SALA VIP</v>
      </c>
      <c r="X1589" s="13" t="str">
        <f>IFERROR(VLOOKUP(B1589,Ultimo!$B$2:$B$2166,1,0),"")</f>
        <v>FCN054A</v>
      </c>
    </row>
    <row r="1590" spans="1:24" ht="14.4">
      <c r="A1590" s="8" t="e">
        <f t="shared" si="1"/>
        <v>#REF!</v>
      </c>
      <c r="B1590" s="9" t="s">
        <v>4636</v>
      </c>
      <c r="C1590" s="8">
        <v>2021</v>
      </c>
      <c r="D1590" s="9" t="s">
        <v>4637</v>
      </c>
      <c r="E1590" s="9" t="s">
        <v>4634</v>
      </c>
      <c r="F1590" s="9" t="s">
        <v>4636</v>
      </c>
      <c r="G1590" s="8">
        <v>11</v>
      </c>
      <c r="H1590" s="9" t="s">
        <v>125</v>
      </c>
      <c r="I1590" s="8">
        <v>934318</v>
      </c>
      <c r="J1590" s="8">
        <v>2</v>
      </c>
      <c r="K1590" s="9" t="s">
        <v>4638</v>
      </c>
      <c r="L1590" s="9" t="s">
        <v>136</v>
      </c>
      <c r="M1590" s="8">
        <v>4</v>
      </c>
      <c r="N1590" s="9" t="s">
        <v>136</v>
      </c>
      <c r="O1590" s="9" t="str">
        <f t="shared" si="108"/>
        <v>AGUIRRE LILIANA</v>
      </c>
      <c r="P1590" s="9" t="str">
        <f>VLOOKUP(B1590,Ultimo!$B$2:$C$2166,2,0)</f>
        <v>EYH680B</v>
      </c>
      <c r="Q1590" s="9">
        <f>VLOOKUP(B1590,Ultimo!$B$2:$D$2166,3,0)</f>
        <v>36</v>
      </c>
      <c r="R1590" s="9" t="s">
        <v>127</v>
      </c>
      <c r="S1590" s="10"/>
      <c r="T1590" s="10"/>
      <c r="U1590" s="11" t="str">
        <f>IFERROR(VLOOKUP(B1590,Ultimo!$B$2:$Q$2166,14,0),"")</f>
        <v>19/3/22</v>
      </c>
      <c r="V1590" s="12">
        <f>IFERROR(VLOOKUP(B1590,Ultimo!$B$2:$Q$2166,15,0),"")</f>
        <v>0.54166666666666663</v>
      </c>
      <c r="W1590" s="13" t="str">
        <f>IFERROR(VLOOKUP(B1590,Ultimo!$B$2:$T$2166,19,0),"")</f>
        <v>SALA HELLCAT</v>
      </c>
      <c r="X1590" s="13" t="str">
        <f>IFERROR(VLOOKUP(B1590,Ultimo!$B$2:$B$2166,1,0),"")</f>
        <v>FCN055A</v>
      </c>
    </row>
    <row r="1591" spans="1:24" ht="14.4">
      <c r="A1591" s="8" t="e">
        <f t="shared" si="1"/>
        <v>#REF!</v>
      </c>
      <c r="B1591" s="9" t="s">
        <v>4639</v>
      </c>
      <c r="C1591" s="8">
        <v>2021</v>
      </c>
      <c r="D1591" s="9" t="s">
        <v>4640</v>
      </c>
      <c r="E1591" s="9" t="s">
        <v>4634</v>
      </c>
      <c r="F1591" s="9" t="s">
        <v>4639</v>
      </c>
      <c r="G1591" s="8">
        <v>11</v>
      </c>
      <c r="H1591" s="9" t="s">
        <v>125</v>
      </c>
      <c r="I1591" s="8">
        <v>1696661</v>
      </c>
      <c r="J1591" s="8">
        <v>2</v>
      </c>
      <c r="K1591" s="9" t="s">
        <v>4641</v>
      </c>
      <c r="L1591" s="9" t="s">
        <v>164</v>
      </c>
      <c r="M1591" s="8">
        <v>14</v>
      </c>
      <c r="N1591" s="10"/>
      <c r="O1591" s="9" t="str">
        <f t="shared" si="108"/>
        <v>MAYCOTT LUCIA</v>
      </c>
      <c r="P1591" s="9" t="str">
        <f>VLOOKUP(B1591,Ultimo!$B$2:$C$2166,2,0)</f>
        <v>EYH145B</v>
      </c>
      <c r="Q1591" s="9">
        <f>VLOOKUP(B1591,Ultimo!$B$2:$D$2166,3,0)</f>
        <v>25</v>
      </c>
      <c r="R1591" s="9" t="s">
        <v>127</v>
      </c>
      <c r="S1591" s="10"/>
      <c r="T1591" s="10"/>
      <c r="U1591" s="11" t="str">
        <f>IFERROR(VLOOKUP(B1591,Ultimo!$B$2:$Q$2166,14,0),"")</f>
        <v>15/3/22</v>
      </c>
      <c r="V1591" s="12">
        <f>IFERROR(VLOOKUP(B1591,Ultimo!$B$2:$Q$2166,15,0),"")</f>
        <v>0.45833333333333331</v>
      </c>
      <c r="W1591" s="13" t="str">
        <f>IFERROR(VLOOKUP(B1591,Ultimo!$B$2:$T$2166,19,0),"")</f>
        <v>BLUE ROOM</v>
      </c>
      <c r="X1591" s="13" t="str">
        <f>IFERROR(VLOOKUP(B1591,Ultimo!$B$2:$B$2166,1,0),"")</f>
        <v>FCN056A</v>
      </c>
    </row>
    <row r="1592" spans="1:24" ht="14.4">
      <c r="A1592" s="8" t="e">
        <f t="shared" si="1"/>
        <v>#REF!</v>
      </c>
      <c r="B1592" s="9" t="s">
        <v>4642</v>
      </c>
      <c r="C1592" s="8">
        <v>2021</v>
      </c>
      <c r="D1592" s="9" t="s">
        <v>4643</v>
      </c>
      <c r="E1592" s="9" t="s">
        <v>4634</v>
      </c>
      <c r="F1592" s="9" t="s">
        <v>4642</v>
      </c>
      <c r="G1592" s="8">
        <v>11</v>
      </c>
      <c r="H1592" s="9" t="s">
        <v>125</v>
      </c>
      <c r="I1592" s="8">
        <v>1719654</v>
      </c>
      <c r="J1592" s="8">
        <v>2</v>
      </c>
      <c r="K1592" s="9" t="s">
        <v>4644</v>
      </c>
      <c r="L1592" s="9" t="s">
        <v>136</v>
      </c>
      <c r="M1592" s="8">
        <v>8</v>
      </c>
      <c r="N1592" s="10"/>
      <c r="O1592" s="9" t="str">
        <f t="shared" si="108"/>
        <v>AGUIRRE LILIANA</v>
      </c>
      <c r="P1592" s="9" t="str">
        <f>VLOOKUP(B1592,Ultimo!$B$2:$C$2166,2,0)</f>
        <v>EYH681B</v>
      </c>
      <c r="Q1592" s="9">
        <f>VLOOKUP(B1592,Ultimo!$B$2:$D$2166,3,0)</f>
        <v>36</v>
      </c>
      <c r="R1592" s="9" t="s">
        <v>127</v>
      </c>
      <c r="S1592" s="10"/>
      <c r="T1592" s="10"/>
      <c r="U1592" s="11" t="str">
        <f>IFERROR(VLOOKUP(B1592,Ultimo!$B$2:$Q$2166,14,0),"")</f>
        <v>18/3/22</v>
      </c>
      <c r="V1592" s="12">
        <f>IFERROR(VLOOKUP(B1592,Ultimo!$B$2:$Q$2166,15,0),"")</f>
        <v>0.66666666666666663</v>
      </c>
      <c r="W1592" s="13" t="str">
        <f>IFERROR(VLOOKUP(B1592,Ultimo!$B$2:$T$2166,19,0),"")</f>
        <v>SALA HELLCAT</v>
      </c>
      <c r="X1592" s="13" t="str">
        <f>IFERROR(VLOOKUP(B1592,Ultimo!$B$2:$B$2166,1,0),"")</f>
        <v>FCN057A</v>
      </c>
    </row>
    <row r="1593" spans="1:24" ht="14.4">
      <c r="A1593" s="8" t="e">
        <f t="shared" si="1"/>
        <v>#REF!</v>
      </c>
      <c r="B1593" s="9" t="s">
        <v>4645</v>
      </c>
      <c r="C1593" s="8">
        <v>2021</v>
      </c>
      <c r="D1593" s="9" t="s">
        <v>4646</v>
      </c>
      <c r="E1593" s="9" t="s">
        <v>4634</v>
      </c>
      <c r="F1593" s="9" t="s">
        <v>4645</v>
      </c>
      <c r="G1593" s="8">
        <v>11</v>
      </c>
      <c r="H1593" s="9" t="s">
        <v>125</v>
      </c>
      <c r="I1593" s="8">
        <v>1188448</v>
      </c>
      <c r="J1593" s="8">
        <v>2</v>
      </c>
      <c r="K1593" s="9" t="s">
        <v>4647</v>
      </c>
      <c r="L1593" s="9" t="s">
        <v>164</v>
      </c>
      <c r="M1593" s="8">
        <v>14</v>
      </c>
      <c r="N1593" s="10"/>
      <c r="O1593" s="9" t="str">
        <f t="shared" si="108"/>
        <v>MAYCOTT LUCIA</v>
      </c>
      <c r="P1593" s="9" t="str">
        <f>VLOOKUP(B1593,Ultimo!$B$2:$C$2166,2,0)</f>
        <v>EYH146B</v>
      </c>
      <c r="Q1593" s="9">
        <f>VLOOKUP(B1593,Ultimo!$B$2:$D$2166,3,0)</f>
        <v>25</v>
      </c>
      <c r="R1593" s="9" t="s">
        <v>127</v>
      </c>
      <c r="S1593" s="10"/>
      <c r="T1593" s="10"/>
      <c r="U1593" s="11" t="str">
        <f>IFERROR(VLOOKUP(B1593,Ultimo!$B$2:$Q$2166,14,0),"")</f>
        <v>14/3/22</v>
      </c>
      <c r="V1593" s="12">
        <f>IFERROR(VLOOKUP(B1593,Ultimo!$B$2:$Q$2166,15,0),"")</f>
        <v>0.41666666666666669</v>
      </c>
      <c r="W1593" s="13" t="str">
        <f>IFERROR(VLOOKUP(B1593,Ultimo!$B$2:$T$2166,19,0),"")</f>
        <v>BLUE ROOM</v>
      </c>
      <c r="X1593" s="13" t="str">
        <f>IFERROR(VLOOKUP(B1593,Ultimo!$B$2:$B$2166,1,0),"")</f>
        <v>FCN058A</v>
      </c>
    </row>
    <row r="1594" spans="1:24" ht="14.4">
      <c r="A1594" s="8" t="e">
        <f t="shared" si="1"/>
        <v>#REF!</v>
      </c>
      <c r="B1594" s="9" t="s">
        <v>4648</v>
      </c>
      <c r="C1594" s="8">
        <v>2021</v>
      </c>
      <c r="D1594" s="9" t="s">
        <v>4649</v>
      </c>
      <c r="E1594" s="9" t="s">
        <v>4634</v>
      </c>
      <c r="F1594" s="9" t="s">
        <v>4648</v>
      </c>
      <c r="G1594" s="8">
        <v>11</v>
      </c>
      <c r="H1594" s="9" t="s">
        <v>125</v>
      </c>
      <c r="I1594" s="8">
        <v>1634218</v>
      </c>
      <c r="J1594" s="8">
        <v>2</v>
      </c>
      <c r="K1594" s="9" t="s">
        <v>4650</v>
      </c>
      <c r="L1594" s="9" t="s">
        <v>131</v>
      </c>
      <c r="M1594" s="8">
        <v>6</v>
      </c>
      <c r="N1594" s="10"/>
      <c r="O1594" s="9"/>
      <c r="P1594" s="9" t="str">
        <f>VLOOKUP(B1594,Ultimo!$B$2:$C$2166,2,0)</f>
        <v>EYH873B</v>
      </c>
      <c r="Q1594" s="9">
        <f>VLOOKUP(B1594,Ultimo!$B$2:$D$2166,3,0)</f>
        <v>40</v>
      </c>
      <c r="R1594" s="9" t="s">
        <v>127</v>
      </c>
      <c r="S1594" s="10"/>
      <c r="T1594" s="10"/>
      <c r="U1594" s="11" t="str">
        <f>IFERROR(VLOOKUP(B1594,Ultimo!$B$2:$Q$2166,14,0),"")</f>
        <v>17/3/22</v>
      </c>
      <c r="V1594" s="12">
        <f>IFERROR(VLOOKUP(B1594,Ultimo!$B$2:$Q$2166,15,0),"")</f>
        <v>0.41666666666666669</v>
      </c>
      <c r="W1594" s="13" t="str">
        <f>IFERROR(VLOOKUP(B1594,Ultimo!$B$2:$T$2166,19,0),"")</f>
        <v>AUDITORIO</v>
      </c>
      <c r="X1594" s="13" t="str">
        <f>IFERROR(VLOOKUP(B1594,Ultimo!$B$2:$B$2166,1,0),"")</f>
        <v>FCN059A</v>
      </c>
    </row>
    <row r="1595" spans="1:24" ht="14.4">
      <c r="A1595" s="8" t="e">
        <f t="shared" si="1"/>
        <v>#REF!</v>
      </c>
      <c r="B1595" s="9" t="s">
        <v>4651</v>
      </c>
      <c r="C1595" s="8">
        <v>2021</v>
      </c>
      <c r="D1595" s="9" t="s">
        <v>4652</v>
      </c>
      <c r="E1595" s="9" t="s">
        <v>4634</v>
      </c>
      <c r="F1595" s="9" t="s">
        <v>4651</v>
      </c>
      <c r="G1595" s="8">
        <v>11</v>
      </c>
      <c r="H1595" s="9" t="s">
        <v>125</v>
      </c>
      <c r="I1595" s="8">
        <v>1582855</v>
      </c>
      <c r="J1595" s="8">
        <v>2</v>
      </c>
      <c r="K1595" s="9" t="s">
        <v>4653</v>
      </c>
      <c r="L1595" s="9" t="s">
        <v>44</v>
      </c>
      <c r="M1595" s="8">
        <v>11</v>
      </c>
      <c r="N1595" s="10"/>
      <c r="O1595" s="9" t="str">
        <f t="shared" ref="O1595:O1597" si="109">IF(L1595="Camiones","MAYCOTT MIRIAM",IF(L1595="Van","CERVANTES LETICIA",IF(L1595="Motores Norte", "AGUIRRE LILIANA",IF(L1595="Toluca", "CASTILLO LUCIA",IF(L1595="Santa Fe", "CASTILLO LUCIA",IF(L1595="Motores Sur", "MAYCOTT LUCIA", 0))))))</f>
        <v>MAYCOTT MIRIAM</v>
      </c>
      <c r="P1595" s="9" t="str">
        <f>VLOOKUP(B1595,Ultimo!$B$2:$C$2166,2,0)</f>
        <v>EYH416B</v>
      </c>
      <c r="Q1595" s="9">
        <f>VLOOKUP(B1595,Ultimo!$B$2:$D$2166,3,0)</f>
        <v>31</v>
      </c>
      <c r="R1595" s="9" t="s">
        <v>127</v>
      </c>
      <c r="S1595" s="10"/>
      <c r="T1595" s="10"/>
      <c r="U1595" s="11" t="str">
        <f>IFERROR(VLOOKUP(B1595,Ultimo!$B$2:$Q$2166,14,0),"")</f>
        <v>24/3/22</v>
      </c>
      <c r="V1595" s="12">
        <f>IFERROR(VLOOKUP(B1595,Ultimo!$B$2:$Q$2166,15,0),"")</f>
        <v>0.66666666666666663</v>
      </c>
      <c r="W1595" s="13" t="str">
        <f>IFERROR(VLOOKUP(B1595,Ultimo!$B$2:$T$2166,19,0),"")</f>
        <v>SALA VIP</v>
      </c>
      <c r="X1595" s="13" t="str">
        <f>IFERROR(VLOOKUP(B1595,Ultimo!$B$2:$B$2166,1,0),"")</f>
        <v>FCN060A</v>
      </c>
    </row>
    <row r="1596" spans="1:24" ht="14.4">
      <c r="A1596" s="8" t="e">
        <f t="shared" si="1"/>
        <v>#REF!</v>
      </c>
      <c r="B1596" s="9" t="s">
        <v>4654</v>
      </c>
      <c r="C1596" s="8">
        <v>2021</v>
      </c>
      <c r="D1596" s="9" t="s">
        <v>4655</v>
      </c>
      <c r="E1596" s="9" t="s">
        <v>4634</v>
      </c>
      <c r="F1596" s="9" t="s">
        <v>4654</v>
      </c>
      <c r="G1596" s="8">
        <v>11</v>
      </c>
      <c r="H1596" s="9" t="s">
        <v>125</v>
      </c>
      <c r="I1596" s="8">
        <v>1078634</v>
      </c>
      <c r="J1596" s="8">
        <v>2</v>
      </c>
      <c r="K1596" s="9" t="s">
        <v>4656</v>
      </c>
      <c r="L1596" s="9" t="s">
        <v>44</v>
      </c>
      <c r="M1596" s="8">
        <v>13</v>
      </c>
      <c r="N1596" s="10"/>
      <c r="O1596" s="9" t="str">
        <f t="shared" si="109"/>
        <v>MAYCOTT MIRIAM</v>
      </c>
      <c r="P1596" s="9" t="str">
        <f>VLOOKUP(B1596,Ultimo!$B$2:$C$2166,2,0)</f>
        <v>EYH417B</v>
      </c>
      <c r="Q1596" s="9">
        <f>VLOOKUP(B1596,Ultimo!$B$2:$D$2166,3,0)</f>
        <v>31</v>
      </c>
      <c r="R1596" s="9" t="s">
        <v>127</v>
      </c>
      <c r="S1596" s="10"/>
      <c r="T1596" s="10"/>
      <c r="U1596" s="11" t="str">
        <f>IFERROR(VLOOKUP(B1596,Ultimo!$B$2:$Q$2166,14,0),"")</f>
        <v>24/3/22</v>
      </c>
      <c r="V1596" s="12">
        <f>IFERROR(VLOOKUP(B1596,Ultimo!$B$2:$Q$2166,15,0),"")</f>
        <v>0.5</v>
      </c>
      <c r="W1596" s="13" t="str">
        <f>IFERROR(VLOOKUP(B1596,Ultimo!$B$2:$T$2166,19,0),"")</f>
        <v>SALA VIP</v>
      </c>
      <c r="X1596" s="13" t="str">
        <f>IFERROR(VLOOKUP(B1596,Ultimo!$B$2:$B$2166,1,0),"")</f>
        <v>FCN061A</v>
      </c>
    </row>
    <row r="1597" spans="1:24" ht="14.4">
      <c r="A1597" s="8" t="e">
        <f t="shared" si="1"/>
        <v>#REF!</v>
      </c>
      <c r="B1597" s="9" t="s">
        <v>4657</v>
      </c>
      <c r="C1597" s="8">
        <v>2021</v>
      </c>
      <c r="D1597" s="9" t="s">
        <v>4658</v>
      </c>
      <c r="E1597" s="9" t="s">
        <v>4634</v>
      </c>
      <c r="F1597" s="9" t="s">
        <v>4657</v>
      </c>
      <c r="G1597" s="8">
        <v>11</v>
      </c>
      <c r="H1597" s="9" t="s">
        <v>125</v>
      </c>
      <c r="I1597" s="8">
        <v>1389700</v>
      </c>
      <c r="J1597" s="8">
        <v>2</v>
      </c>
      <c r="K1597" s="9" t="s">
        <v>4659</v>
      </c>
      <c r="L1597" s="9" t="s">
        <v>164</v>
      </c>
      <c r="M1597" s="8">
        <v>14</v>
      </c>
      <c r="N1597" s="10"/>
      <c r="O1597" s="9" t="str">
        <f t="shared" si="109"/>
        <v>MAYCOTT LUCIA</v>
      </c>
      <c r="P1597" s="9" t="str">
        <f>VLOOKUP(B1597,Ultimo!$B$2:$C$2166,2,0)</f>
        <v>EYH147B</v>
      </c>
      <c r="Q1597" s="9">
        <f>VLOOKUP(B1597,Ultimo!$B$2:$D$2166,3,0)</f>
        <v>25</v>
      </c>
      <c r="R1597" s="9" t="s">
        <v>127</v>
      </c>
      <c r="S1597" s="10"/>
      <c r="T1597" s="10"/>
      <c r="U1597" s="11" t="str">
        <f>IFERROR(VLOOKUP(B1597,Ultimo!$B$2:$Q$2166,14,0),"")</f>
        <v>15/3/22</v>
      </c>
      <c r="V1597" s="12">
        <f>IFERROR(VLOOKUP(B1597,Ultimo!$B$2:$Q$2166,15,0),"")</f>
        <v>0.41666666666666669</v>
      </c>
      <c r="W1597" s="13" t="str">
        <f>IFERROR(VLOOKUP(B1597,Ultimo!$B$2:$T$2166,19,0),"")</f>
        <v>BLUE ROOM</v>
      </c>
      <c r="X1597" s="13" t="str">
        <f>IFERROR(VLOOKUP(B1597,Ultimo!$B$2:$B$2166,1,0),"")</f>
        <v>FCN062A</v>
      </c>
    </row>
    <row r="1598" spans="1:24" ht="14.4">
      <c r="A1598" s="8" t="e">
        <f t="shared" si="1"/>
        <v>#REF!</v>
      </c>
      <c r="B1598" s="9" t="s">
        <v>4660</v>
      </c>
      <c r="C1598" s="8">
        <v>2021</v>
      </c>
      <c r="D1598" s="9" t="s">
        <v>4661</v>
      </c>
      <c r="E1598" s="9" t="s">
        <v>4634</v>
      </c>
      <c r="F1598" s="9" t="s">
        <v>4660</v>
      </c>
      <c r="G1598" s="8">
        <v>11</v>
      </c>
      <c r="H1598" s="9" t="s">
        <v>125</v>
      </c>
      <c r="I1598" s="8">
        <v>1399672</v>
      </c>
      <c r="J1598" s="8">
        <v>2</v>
      </c>
      <c r="K1598" s="9" t="s">
        <v>4662</v>
      </c>
      <c r="L1598" s="9" t="s">
        <v>131</v>
      </c>
      <c r="M1598" s="8">
        <v>6</v>
      </c>
      <c r="N1598" s="10"/>
      <c r="O1598" s="9"/>
      <c r="P1598" s="9" t="str">
        <f>VLOOKUP(B1598,Ultimo!$B$2:$C$2166,2,0)</f>
        <v>EYH874B</v>
      </c>
      <c r="Q1598" s="9">
        <f>VLOOKUP(B1598,Ultimo!$B$2:$D$2166,3,0)</f>
        <v>40</v>
      </c>
      <c r="R1598" s="9" t="s">
        <v>127</v>
      </c>
      <c r="S1598" s="10"/>
      <c r="T1598" s="10"/>
      <c r="U1598" s="11" t="str">
        <f>IFERROR(VLOOKUP(B1598,Ultimo!$B$2:$Q$2166,14,0),"")</f>
        <v>16/3/22</v>
      </c>
      <c r="V1598" s="12">
        <f>IFERROR(VLOOKUP(B1598,Ultimo!$B$2:$Q$2166,15,0),"")</f>
        <v>0.625</v>
      </c>
      <c r="W1598" s="13" t="str">
        <f>IFERROR(VLOOKUP(B1598,Ultimo!$B$2:$T$2166,19,0),"")</f>
        <v>AUDITORIO</v>
      </c>
      <c r="X1598" s="13" t="str">
        <f>IFERROR(VLOOKUP(B1598,Ultimo!$B$2:$B$2166,1,0),"")</f>
        <v>FCN064A</v>
      </c>
    </row>
    <row r="1599" spans="1:24" ht="14.4">
      <c r="A1599" s="8" t="e">
        <f t="shared" si="1"/>
        <v>#REF!</v>
      </c>
      <c r="B1599" s="9" t="s">
        <v>4663</v>
      </c>
      <c r="C1599" s="8">
        <v>2021</v>
      </c>
      <c r="D1599" s="9" t="s">
        <v>4664</v>
      </c>
      <c r="E1599" s="9" t="s">
        <v>4634</v>
      </c>
      <c r="F1599" s="9" t="s">
        <v>4663</v>
      </c>
      <c r="G1599" s="8">
        <v>11</v>
      </c>
      <c r="H1599" s="9" t="s">
        <v>125</v>
      </c>
      <c r="I1599" s="8">
        <v>1400608</v>
      </c>
      <c r="J1599" s="8">
        <v>2</v>
      </c>
      <c r="K1599" s="9" t="s">
        <v>4665</v>
      </c>
      <c r="L1599" s="9" t="s">
        <v>131</v>
      </c>
      <c r="M1599" s="8">
        <v>6</v>
      </c>
      <c r="N1599" s="10"/>
      <c r="O1599" s="9"/>
      <c r="P1599" s="9" t="str">
        <f>VLOOKUP(B1599,Ultimo!$B$2:$C$2166,2,0)</f>
        <v>EYH875B</v>
      </c>
      <c r="Q1599" s="9">
        <f>VLOOKUP(B1599,Ultimo!$B$2:$D$2166,3,0)</f>
        <v>40</v>
      </c>
      <c r="R1599" s="9" t="s">
        <v>127</v>
      </c>
      <c r="S1599" s="10"/>
      <c r="T1599" s="10"/>
      <c r="U1599" s="11" t="str">
        <f>IFERROR(VLOOKUP(B1599,Ultimo!$B$2:$Q$2166,14,0),"")</f>
        <v>16/3/22</v>
      </c>
      <c r="V1599" s="12">
        <f>IFERROR(VLOOKUP(B1599,Ultimo!$B$2:$Q$2166,15,0),"")</f>
        <v>0.54166666666666663</v>
      </c>
      <c r="W1599" s="13" t="str">
        <f>IFERROR(VLOOKUP(B1599,Ultimo!$B$2:$T$2166,19,0),"")</f>
        <v>AUDITORIO</v>
      </c>
      <c r="X1599" s="13" t="str">
        <f>IFERROR(VLOOKUP(B1599,Ultimo!$B$2:$B$2166,1,0),"")</f>
        <v>FCN065A</v>
      </c>
    </row>
    <row r="1600" spans="1:24" ht="14.4">
      <c r="A1600" s="8" t="e">
        <f t="shared" si="1"/>
        <v>#REF!</v>
      </c>
      <c r="B1600" s="9" t="s">
        <v>4666</v>
      </c>
      <c r="C1600" s="8">
        <v>2021</v>
      </c>
      <c r="D1600" s="9" t="s">
        <v>4667</v>
      </c>
      <c r="E1600" s="9" t="s">
        <v>4634</v>
      </c>
      <c r="F1600" s="9" t="s">
        <v>4666</v>
      </c>
      <c r="G1600" s="8">
        <v>11</v>
      </c>
      <c r="H1600" s="9" t="s">
        <v>125</v>
      </c>
      <c r="I1600" s="8">
        <v>1101913</v>
      </c>
      <c r="J1600" s="8">
        <v>2</v>
      </c>
      <c r="K1600" s="9" t="s">
        <v>4668</v>
      </c>
      <c r="L1600" s="9" t="s">
        <v>131</v>
      </c>
      <c r="M1600" s="8">
        <v>6</v>
      </c>
      <c r="N1600" s="10"/>
      <c r="O1600" s="9"/>
      <c r="P1600" s="9" t="str">
        <f>VLOOKUP(B1600,Ultimo!$B$2:$C$2166,2,0)</f>
        <v>EYH876B</v>
      </c>
      <c r="Q1600" s="9">
        <f>VLOOKUP(B1600,Ultimo!$B$2:$D$2166,3,0)</f>
        <v>40</v>
      </c>
      <c r="R1600" s="19" t="s">
        <v>127</v>
      </c>
      <c r="S1600" s="10"/>
      <c r="T1600" s="10"/>
      <c r="U1600" s="11" t="str">
        <f>IFERROR(VLOOKUP(B1600,Ultimo!$B$2:$Q$2166,14,0),"")</f>
        <v>17/3/22</v>
      </c>
      <c r="V1600" s="12">
        <f>IFERROR(VLOOKUP(B1600,Ultimo!$B$2:$Q$2166,15,0),"")</f>
        <v>0.625</v>
      </c>
      <c r="W1600" s="13" t="str">
        <f>IFERROR(VLOOKUP(B1600,Ultimo!$B$2:$T$2166,19,0),"")</f>
        <v>AUDITORIO</v>
      </c>
      <c r="X1600" s="13" t="str">
        <f>IFERROR(VLOOKUP(B1600,Ultimo!$B$2:$B$2166,1,0),"")</f>
        <v>FCN066A</v>
      </c>
    </row>
    <row r="1601" spans="1:24" ht="14.4">
      <c r="A1601" s="8" t="e">
        <f t="shared" si="1"/>
        <v>#REF!</v>
      </c>
      <c r="B1601" s="9" t="s">
        <v>4669</v>
      </c>
      <c r="C1601" s="8">
        <v>2021</v>
      </c>
      <c r="D1601" s="9" t="s">
        <v>4670</v>
      </c>
      <c r="E1601" s="9" t="s">
        <v>4634</v>
      </c>
      <c r="F1601" s="9" t="s">
        <v>4669</v>
      </c>
      <c r="G1601" s="8">
        <v>11</v>
      </c>
      <c r="H1601" s="9" t="s">
        <v>125</v>
      </c>
      <c r="I1601" s="8">
        <v>1393010</v>
      </c>
      <c r="J1601" s="8">
        <v>2</v>
      </c>
      <c r="K1601" s="9" t="s">
        <v>4671</v>
      </c>
      <c r="L1601" s="9" t="s">
        <v>136</v>
      </c>
      <c r="M1601" s="8">
        <v>8</v>
      </c>
      <c r="N1601" s="10"/>
      <c r="O1601" s="9" t="str">
        <f>IF(L1601="Camiones","MAYCOTT MIRIAM",IF(L1601="Van","CERVANTES LETICIA",IF(L1601="Motores Norte", "AGUIRRE LILIANA",IF(L1601="Toluca", "CASTILLO LUCIA",IF(L1601="Santa Fe", "CASTILLO LUCIA",IF(L1601="Motores Sur", "MAYCOTT LUCIA", 0))))))</f>
        <v>AGUIRRE LILIANA</v>
      </c>
      <c r="P1601" s="9" t="str">
        <f>VLOOKUP(B1601,Ultimo!$B$2:$C$2166,2,0)</f>
        <v>EYH682B</v>
      </c>
      <c r="Q1601" s="9">
        <f>VLOOKUP(B1601,Ultimo!$B$2:$D$2166,3,0)</f>
        <v>36</v>
      </c>
      <c r="R1601" s="9" t="s">
        <v>127</v>
      </c>
      <c r="S1601" s="10"/>
      <c r="T1601" s="10"/>
      <c r="U1601" s="11" t="str">
        <f>IFERROR(VLOOKUP(B1601,Ultimo!$B$2:$Q$2166,14,0),"")</f>
        <v>22/3/22</v>
      </c>
      <c r="V1601" s="12">
        <f>IFERROR(VLOOKUP(B1601,Ultimo!$B$2:$Q$2166,15,0),"")</f>
        <v>0.54166666666666663</v>
      </c>
      <c r="W1601" s="13" t="str">
        <f>IFERROR(VLOOKUP(B1601,Ultimo!$B$2:$T$2166,19,0),"")</f>
        <v>SALA HELLCAT</v>
      </c>
      <c r="X1601" s="13" t="str">
        <f>IFERROR(VLOOKUP(B1601,Ultimo!$B$2:$B$2166,1,0),"")</f>
        <v>FCN067A</v>
      </c>
    </row>
    <row r="1602" spans="1:24" ht="14.4">
      <c r="A1602" s="8" t="e">
        <f t="shared" si="1"/>
        <v>#REF!</v>
      </c>
      <c r="B1602" s="9" t="s">
        <v>4672</v>
      </c>
      <c r="C1602" s="8">
        <v>2021</v>
      </c>
      <c r="D1602" s="9" t="s">
        <v>4673</v>
      </c>
      <c r="E1602" s="9" t="s">
        <v>4634</v>
      </c>
      <c r="F1602" s="9" t="s">
        <v>4672</v>
      </c>
      <c r="G1602" s="8">
        <v>11</v>
      </c>
      <c r="H1602" s="9" t="s">
        <v>125</v>
      </c>
      <c r="I1602" s="8">
        <v>1291119</v>
      </c>
      <c r="J1602" s="8">
        <v>2</v>
      </c>
      <c r="K1602" s="9" t="s">
        <v>2340</v>
      </c>
      <c r="L1602" s="9" t="s">
        <v>131</v>
      </c>
      <c r="M1602" s="8">
        <v>6</v>
      </c>
      <c r="N1602" s="10"/>
      <c r="O1602" s="9"/>
      <c r="P1602" s="9" t="str">
        <f>VLOOKUP(B1602,Ultimo!$B$2:$C$2166,2,0)</f>
        <v>EYH877B</v>
      </c>
      <c r="Q1602" s="9">
        <f>VLOOKUP(B1602,Ultimo!$B$2:$D$2166,3,0)</f>
        <v>40</v>
      </c>
      <c r="R1602" s="9" t="s">
        <v>127</v>
      </c>
      <c r="S1602" s="10"/>
      <c r="T1602" s="10"/>
      <c r="U1602" s="11" t="str">
        <f>IFERROR(VLOOKUP(B1602,Ultimo!$B$2:$Q$2166,14,0),"")</f>
        <v>16/3/22</v>
      </c>
      <c r="V1602" s="12">
        <f>IFERROR(VLOOKUP(B1602,Ultimo!$B$2:$Q$2166,15,0),"")</f>
        <v>0.41666666666666669</v>
      </c>
      <c r="W1602" s="13" t="str">
        <f>IFERROR(VLOOKUP(B1602,Ultimo!$B$2:$T$2166,19,0),"")</f>
        <v>AUDITORIO</v>
      </c>
      <c r="X1602" s="13" t="str">
        <f>IFERROR(VLOOKUP(B1602,Ultimo!$B$2:$B$2166,1,0),"")</f>
        <v>FCN068A</v>
      </c>
    </row>
    <row r="1603" spans="1:24" ht="14.4">
      <c r="A1603" s="8" t="e">
        <f t="shared" si="1"/>
        <v>#REF!</v>
      </c>
      <c r="B1603" s="9" t="s">
        <v>4674</v>
      </c>
      <c r="C1603" s="8">
        <v>2021</v>
      </c>
      <c r="D1603" s="9" t="s">
        <v>4675</v>
      </c>
      <c r="E1603" s="9" t="s">
        <v>4634</v>
      </c>
      <c r="F1603" s="9" t="s">
        <v>4674</v>
      </c>
      <c r="G1603" s="8">
        <v>11</v>
      </c>
      <c r="H1603" s="9" t="s">
        <v>125</v>
      </c>
      <c r="I1603" s="8">
        <v>919443</v>
      </c>
      <c r="J1603" s="8">
        <v>2</v>
      </c>
      <c r="K1603" s="9" t="s">
        <v>3618</v>
      </c>
      <c r="L1603" s="9" t="s">
        <v>180</v>
      </c>
      <c r="M1603" s="8">
        <v>4</v>
      </c>
      <c r="N1603" s="15" t="e">
        <v>#N/A</v>
      </c>
      <c r="O1603" s="9" t="str">
        <f t="shared" ref="O1603:O1606" si="110">IF(L1603="Camiones","MAYCOTT MIRIAM",IF(L1603="Van","CERVANTES LETICIA",IF(L1603="Motores Norte", "AGUIRRE LILIANA",IF(L1603="Toluca", "CASTILLO LUCIA",IF(L1603="Santa Fe", "CASTILLO LUCIA",IF(L1603="Motores Sur", "MAYCOTT LUCIA", 0))))))</f>
        <v>CASTILLO LUCIA</v>
      </c>
      <c r="P1603" s="9" t="str">
        <f>VLOOKUP(B1603,Ultimo!$B$2:$C$2166,2,0)</f>
        <v>EYG741B</v>
      </c>
      <c r="Q1603" s="9">
        <f>VLOOKUP(B1603,Ultimo!$B$2:$D$2166,3,0)</f>
        <v>15</v>
      </c>
      <c r="R1603" s="10"/>
      <c r="S1603" s="10"/>
      <c r="T1603" s="10"/>
      <c r="U1603" s="11" t="str">
        <f>IFERROR(VLOOKUP(B1603,Ultimo!$B$2:$Q$2166,14,0),"")</f>
        <v>22/3/22</v>
      </c>
      <c r="V1603" s="12">
        <f>IFERROR(VLOOKUP(B1603,Ultimo!$B$2:$Q$2166,15,0),"")</f>
        <v>0.54166666666666663</v>
      </c>
      <c r="W1603" s="13" t="str">
        <f>IFERROR(VLOOKUP(B1603,Ultimo!$B$2:$T$2166,19,0),"")</f>
        <v>AUDITORIO</v>
      </c>
      <c r="X1603" s="13" t="str">
        <f>IFERROR(VLOOKUP(B1603,Ultimo!$B$2:$B$2166,1,0),"")</f>
        <v>FCN069A</v>
      </c>
    </row>
    <row r="1604" spans="1:24" ht="14.4">
      <c r="A1604" s="8" t="e">
        <f t="shared" si="1"/>
        <v>#REF!</v>
      </c>
      <c r="B1604" s="9" t="s">
        <v>4676</v>
      </c>
      <c r="C1604" s="8">
        <v>2021</v>
      </c>
      <c r="D1604" s="9" t="s">
        <v>4677</v>
      </c>
      <c r="E1604" s="9" t="s">
        <v>4634</v>
      </c>
      <c r="F1604" s="9" t="s">
        <v>4676</v>
      </c>
      <c r="G1604" s="8">
        <v>11</v>
      </c>
      <c r="H1604" s="9" t="s">
        <v>125</v>
      </c>
      <c r="I1604" s="8">
        <v>1038235</v>
      </c>
      <c r="J1604" s="8">
        <v>2</v>
      </c>
      <c r="K1604" s="9" t="s">
        <v>4678</v>
      </c>
      <c r="L1604" s="9" t="s">
        <v>44</v>
      </c>
      <c r="M1604" s="8">
        <v>4</v>
      </c>
      <c r="N1604" s="9" t="s">
        <v>44</v>
      </c>
      <c r="O1604" s="9" t="str">
        <f t="shared" si="110"/>
        <v>MAYCOTT MIRIAM</v>
      </c>
      <c r="P1604" s="9" t="str">
        <f>VLOOKUP(B1604,Ultimo!$B$2:$C$2166,2,0)</f>
        <v>EYH418B</v>
      </c>
      <c r="Q1604" s="9">
        <f>VLOOKUP(B1604,Ultimo!$B$2:$D$2166,3,0)</f>
        <v>31</v>
      </c>
      <c r="R1604" s="9" t="s">
        <v>127</v>
      </c>
      <c r="S1604" s="10"/>
      <c r="T1604" s="10"/>
      <c r="U1604" s="11" t="str">
        <f>IFERROR(VLOOKUP(B1604,Ultimo!$B$2:$Q$2166,14,0),"")</f>
        <v>24/3/22</v>
      </c>
      <c r="V1604" s="12">
        <f>IFERROR(VLOOKUP(B1604,Ultimo!$B$2:$Q$2166,15,0),"")</f>
        <v>0.70833333333333337</v>
      </c>
      <c r="W1604" s="13" t="str">
        <f>IFERROR(VLOOKUP(B1604,Ultimo!$B$2:$T$2166,19,0),"")</f>
        <v>SALA VIP</v>
      </c>
      <c r="X1604" s="13" t="str">
        <f>IFERROR(VLOOKUP(B1604,Ultimo!$B$2:$B$2166,1,0),"")</f>
        <v>FCN070A</v>
      </c>
    </row>
    <row r="1605" spans="1:24" ht="14.4">
      <c r="A1605" s="8" t="e">
        <f t="shared" si="1"/>
        <v>#REF!</v>
      </c>
      <c r="B1605" s="9" t="s">
        <v>4679</v>
      </c>
      <c r="C1605" s="8">
        <v>2021</v>
      </c>
      <c r="D1605" s="9" t="s">
        <v>4680</v>
      </c>
      <c r="E1605" s="9" t="s">
        <v>4634</v>
      </c>
      <c r="F1605" s="9" t="s">
        <v>4679</v>
      </c>
      <c r="G1605" s="8">
        <v>11</v>
      </c>
      <c r="H1605" s="9" t="s">
        <v>125</v>
      </c>
      <c r="I1605" s="8">
        <v>1379254</v>
      </c>
      <c r="J1605" s="8">
        <v>2</v>
      </c>
      <c r="K1605" s="9" t="s">
        <v>575</v>
      </c>
      <c r="L1605" s="9" t="s">
        <v>44</v>
      </c>
      <c r="M1605" s="8">
        <v>4</v>
      </c>
      <c r="N1605" s="9" t="s">
        <v>44</v>
      </c>
      <c r="O1605" s="9" t="str">
        <f t="shared" si="110"/>
        <v>MAYCOTT MIRIAM</v>
      </c>
      <c r="P1605" s="9" t="str">
        <f>VLOOKUP(B1605,Ultimo!$B$2:$C$2166,2,0)</f>
        <v>EYH419B</v>
      </c>
      <c r="Q1605" s="9">
        <f>VLOOKUP(B1605,Ultimo!$B$2:$D$2166,3,0)</f>
        <v>31</v>
      </c>
      <c r="R1605" s="9" t="s">
        <v>127</v>
      </c>
      <c r="S1605" s="10"/>
      <c r="T1605" s="10"/>
      <c r="U1605" s="11" t="str">
        <f>IFERROR(VLOOKUP(B1605,Ultimo!$B$2:$Q$2166,14,0),"")</f>
        <v>25/3/22</v>
      </c>
      <c r="V1605" s="12">
        <f>IFERROR(VLOOKUP(B1605,Ultimo!$B$2:$Q$2166,15,0),"")</f>
        <v>0.5</v>
      </c>
      <c r="W1605" s="13" t="str">
        <f>IFERROR(VLOOKUP(B1605,Ultimo!$B$2:$T$2166,19,0),"")</f>
        <v>SALA VIP</v>
      </c>
      <c r="X1605" s="13" t="str">
        <f>IFERROR(VLOOKUP(B1605,Ultimo!$B$2:$B$2166,1,0),"")</f>
        <v>FCN071A</v>
      </c>
    </row>
    <row r="1606" spans="1:24" ht="14.4">
      <c r="A1606" s="8" t="e">
        <f t="shared" si="1"/>
        <v>#REF!</v>
      </c>
      <c r="B1606" s="9" t="s">
        <v>4681</v>
      </c>
      <c r="C1606" s="8">
        <v>2021</v>
      </c>
      <c r="D1606" s="9" t="s">
        <v>4682</v>
      </c>
      <c r="E1606" s="9" t="s">
        <v>4634</v>
      </c>
      <c r="F1606" s="9" t="s">
        <v>4681</v>
      </c>
      <c r="G1606" s="8">
        <v>11</v>
      </c>
      <c r="H1606" s="9" t="s">
        <v>125</v>
      </c>
      <c r="I1606" s="8">
        <v>1188448</v>
      </c>
      <c r="J1606" s="8">
        <v>2</v>
      </c>
      <c r="K1606" s="9" t="s">
        <v>4647</v>
      </c>
      <c r="L1606" s="9" t="s">
        <v>164</v>
      </c>
      <c r="M1606" s="8">
        <v>14</v>
      </c>
      <c r="N1606" s="10"/>
      <c r="O1606" s="9" t="str">
        <f t="shared" si="110"/>
        <v>MAYCOTT LUCIA</v>
      </c>
      <c r="P1606" s="9" t="str">
        <f>VLOOKUP(B1606,Ultimo!$B$2:$C$2166,2,0)</f>
        <v>EYH148B</v>
      </c>
      <c r="Q1606" s="9">
        <f>VLOOKUP(B1606,Ultimo!$B$2:$D$2166,3,0)</f>
        <v>25</v>
      </c>
      <c r="R1606" s="9" t="s">
        <v>127</v>
      </c>
      <c r="S1606" s="10"/>
      <c r="T1606" s="10"/>
      <c r="U1606" s="11" t="str">
        <f>IFERROR(VLOOKUP(B1606,Ultimo!$B$2:$Q$2166,14,0),"")</f>
        <v>14/3/22</v>
      </c>
      <c r="V1606" s="12">
        <f>IFERROR(VLOOKUP(B1606,Ultimo!$B$2:$Q$2166,15,0),"")</f>
        <v>0.41666666666666669</v>
      </c>
      <c r="W1606" s="13" t="str">
        <f>IFERROR(VLOOKUP(B1606,Ultimo!$B$2:$T$2166,19,0),"")</f>
        <v>BLUE ROOM</v>
      </c>
      <c r="X1606" s="13" t="str">
        <f>IFERROR(VLOOKUP(B1606,Ultimo!$B$2:$B$2166,1,0),"")</f>
        <v>FCN072A</v>
      </c>
    </row>
    <row r="1607" spans="1:24" ht="14.4">
      <c r="A1607" s="8" t="e">
        <f t="shared" si="1"/>
        <v>#REF!</v>
      </c>
      <c r="B1607" s="9" t="s">
        <v>4683</v>
      </c>
      <c r="C1607" s="8">
        <v>2021</v>
      </c>
      <c r="D1607" s="9" t="s">
        <v>4684</v>
      </c>
      <c r="E1607" s="9" t="s">
        <v>4634</v>
      </c>
      <c r="F1607" s="9" t="s">
        <v>4683</v>
      </c>
      <c r="G1607" s="8">
        <v>11</v>
      </c>
      <c r="H1607" s="9" t="s">
        <v>125</v>
      </c>
      <c r="I1607" s="8">
        <v>1612190</v>
      </c>
      <c r="J1607" s="8">
        <v>2</v>
      </c>
      <c r="K1607" s="9" t="s">
        <v>4685</v>
      </c>
      <c r="L1607" s="9" t="s">
        <v>131</v>
      </c>
      <c r="M1607" s="8">
        <v>6</v>
      </c>
      <c r="N1607" s="10"/>
      <c r="O1607" s="9"/>
      <c r="P1607" s="9" t="str">
        <f>VLOOKUP(B1607,Ultimo!$B$2:$C$2166,2,0)</f>
        <v>EYH878B</v>
      </c>
      <c r="Q1607" s="9">
        <f>VLOOKUP(B1607,Ultimo!$B$2:$D$2166,3,0)</f>
        <v>40</v>
      </c>
      <c r="R1607" s="9" t="s">
        <v>127</v>
      </c>
      <c r="S1607" s="10"/>
      <c r="T1607" s="10"/>
      <c r="U1607" s="11" t="str">
        <f>IFERROR(VLOOKUP(B1607,Ultimo!$B$2:$Q$2166,14,0),"")</f>
        <v>16/3/22</v>
      </c>
      <c r="V1607" s="12">
        <f>IFERROR(VLOOKUP(B1607,Ultimo!$B$2:$Q$2166,15,0),"")</f>
        <v>0.625</v>
      </c>
      <c r="W1607" s="13" t="str">
        <f>IFERROR(VLOOKUP(B1607,Ultimo!$B$2:$T$2166,19,0),"")</f>
        <v>AUDITORIO</v>
      </c>
      <c r="X1607" s="13" t="str">
        <f>IFERROR(VLOOKUP(B1607,Ultimo!$B$2:$B$2166,1,0),"")</f>
        <v>FCN073A</v>
      </c>
    </row>
    <row r="1608" spans="1:24" ht="14.4">
      <c r="A1608" s="8" t="e">
        <f t="shared" si="1"/>
        <v>#REF!</v>
      </c>
      <c r="B1608" s="9" t="s">
        <v>4686</v>
      </c>
      <c r="C1608" s="8">
        <v>2021</v>
      </c>
      <c r="D1608" s="9" t="s">
        <v>4687</v>
      </c>
      <c r="E1608" s="9" t="s">
        <v>4634</v>
      </c>
      <c r="F1608" s="9" t="s">
        <v>4686</v>
      </c>
      <c r="G1608" s="8">
        <v>11</v>
      </c>
      <c r="H1608" s="9" t="s">
        <v>125</v>
      </c>
      <c r="I1608" s="8">
        <v>1374985</v>
      </c>
      <c r="J1608" s="8">
        <v>2</v>
      </c>
      <c r="K1608" s="9" t="s">
        <v>4688</v>
      </c>
      <c r="L1608" s="9" t="s">
        <v>164</v>
      </c>
      <c r="M1608" s="8">
        <v>14</v>
      </c>
      <c r="N1608" s="10"/>
      <c r="O1608" s="9" t="str">
        <f t="shared" ref="O1608:O1615" si="111">IF(L1608="Camiones","MAYCOTT MIRIAM",IF(L1608="Van","CERVANTES LETICIA",IF(L1608="Motores Norte", "AGUIRRE LILIANA",IF(L1608="Toluca", "CASTILLO LUCIA",IF(L1608="Santa Fe", "CASTILLO LUCIA",IF(L1608="Motores Sur", "MAYCOTT LUCIA", 0))))))</f>
        <v>MAYCOTT LUCIA</v>
      </c>
      <c r="P1608" s="9" t="str">
        <f>VLOOKUP(B1608,Ultimo!$B$2:$C$2166,2,0)</f>
        <v>EYH149B</v>
      </c>
      <c r="Q1608" s="9">
        <f>VLOOKUP(B1608,Ultimo!$B$2:$D$2166,3,0)</f>
        <v>25</v>
      </c>
      <c r="R1608" s="9" t="s">
        <v>127</v>
      </c>
      <c r="S1608" s="10"/>
      <c r="T1608" s="10"/>
      <c r="U1608" s="11" t="str">
        <f>IFERROR(VLOOKUP(B1608,Ultimo!$B$2:$Q$2166,14,0),"")</f>
        <v>15/3/22</v>
      </c>
      <c r="V1608" s="12">
        <f>IFERROR(VLOOKUP(B1608,Ultimo!$B$2:$Q$2166,15,0),"")</f>
        <v>0.375</v>
      </c>
      <c r="W1608" s="13" t="str">
        <f>IFERROR(VLOOKUP(B1608,Ultimo!$B$2:$T$2166,19,0),"")</f>
        <v>BLUE ROOM</v>
      </c>
      <c r="X1608" s="13" t="str">
        <f>IFERROR(VLOOKUP(B1608,Ultimo!$B$2:$B$2166,1,0),"")</f>
        <v>FCN074A</v>
      </c>
    </row>
    <row r="1609" spans="1:24" ht="14.4">
      <c r="A1609" s="8" t="e">
        <f t="shared" si="1"/>
        <v>#REF!</v>
      </c>
      <c r="B1609" s="9" t="s">
        <v>4689</v>
      </c>
      <c r="C1609" s="8">
        <v>2021</v>
      </c>
      <c r="D1609" s="9" t="s">
        <v>4690</v>
      </c>
      <c r="E1609" s="9" t="s">
        <v>4634</v>
      </c>
      <c r="F1609" s="9" t="s">
        <v>4689</v>
      </c>
      <c r="G1609" s="8">
        <v>11</v>
      </c>
      <c r="H1609" s="9" t="s">
        <v>125</v>
      </c>
      <c r="I1609" s="8">
        <v>1652118</v>
      </c>
      <c r="J1609" s="8">
        <v>2</v>
      </c>
      <c r="K1609" s="9" t="s">
        <v>4691</v>
      </c>
      <c r="L1609" s="9" t="s">
        <v>44</v>
      </c>
      <c r="M1609" s="8">
        <v>11</v>
      </c>
      <c r="N1609" s="10"/>
      <c r="O1609" s="9" t="str">
        <f t="shared" si="111"/>
        <v>MAYCOTT MIRIAM</v>
      </c>
      <c r="P1609" s="9" t="str">
        <f>VLOOKUP(B1609,Ultimo!$B$2:$C$2166,2,0)</f>
        <v>EYH420B</v>
      </c>
      <c r="Q1609" s="9">
        <f>VLOOKUP(B1609,Ultimo!$B$2:$D$2166,3,0)</f>
        <v>31</v>
      </c>
      <c r="R1609" s="9" t="s">
        <v>127</v>
      </c>
      <c r="S1609" s="10"/>
      <c r="T1609" s="10"/>
      <c r="U1609" s="11" t="str">
        <f>IFERROR(VLOOKUP(B1609,Ultimo!$B$2:$Q$2166,14,0),"")</f>
        <v>25/3/22</v>
      </c>
      <c r="V1609" s="12">
        <f>IFERROR(VLOOKUP(B1609,Ultimo!$B$2:$Q$2166,15,0),"")</f>
        <v>0.70833333333333337</v>
      </c>
      <c r="W1609" s="13" t="str">
        <f>IFERROR(VLOOKUP(B1609,Ultimo!$B$2:$T$2166,19,0),"")</f>
        <v>SALA VIP</v>
      </c>
      <c r="X1609" s="13" t="str">
        <f>IFERROR(VLOOKUP(B1609,Ultimo!$B$2:$B$2166,1,0),"")</f>
        <v>FCN075A</v>
      </c>
    </row>
    <row r="1610" spans="1:24" ht="14.4">
      <c r="A1610" s="8" t="e">
        <f t="shared" si="1"/>
        <v>#REF!</v>
      </c>
      <c r="B1610" s="9" t="s">
        <v>4692</v>
      </c>
      <c r="C1610" s="8">
        <v>2021</v>
      </c>
      <c r="D1610" s="9" t="s">
        <v>4693</v>
      </c>
      <c r="E1610" s="9" t="s">
        <v>4634</v>
      </c>
      <c r="F1610" s="9" t="s">
        <v>4692</v>
      </c>
      <c r="G1610" s="8">
        <v>11</v>
      </c>
      <c r="H1610" s="9" t="s">
        <v>125</v>
      </c>
      <c r="I1610" s="8">
        <v>1660217</v>
      </c>
      <c r="J1610" s="8">
        <v>2</v>
      </c>
      <c r="K1610" s="9" t="s">
        <v>4694</v>
      </c>
      <c r="L1610" s="9" t="s">
        <v>44</v>
      </c>
      <c r="M1610" s="8">
        <v>11</v>
      </c>
      <c r="N1610" s="10"/>
      <c r="O1610" s="9" t="str">
        <f t="shared" si="111"/>
        <v>MAYCOTT MIRIAM</v>
      </c>
      <c r="P1610" s="9" t="str">
        <f>VLOOKUP(B1610,Ultimo!$B$2:$C$2166,2,0)</f>
        <v>EYH421B</v>
      </c>
      <c r="Q1610" s="9">
        <f>VLOOKUP(B1610,Ultimo!$B$2:$D$2166,3,0)</f>
        <v>31</v>
      </c>
      <c r="R1610" s="9" t="s">
        <v>127</v>
      </c>
      <c r="S1610" s="10"/>
      <c r="T1610" s="10"/>
      <c r="U1610" s="11" t="str">
        <f>IFERROR(VLOOKUP(B1610,Ultimo!$B$2:$Q$2166,14,0),"")</f>
        <v>26/3/22</v>
      </c>
      <c r="V1610" s="12">
        <f>IFERROR(VLOOKUP(B1610,Ultimo!$B$2:$Q$2166,15,0),"")</f>
        <v>0.375</v>
      </c>
      <c r="W1610" s="13" t="str">
        <f>IFERROR(VLOOKUP(B1610,Ultimo!$B$2:$T$2166,19,0),"")</f>
        <v>SALA VIP</v>
      </c>
      <c r="X1610" s="13" t="str">
        <f>IFERROR(VLOOKUP(B1610,Ultimo!$B$2:$B$2166,1,0),"")</f>
        <v>FCN076A</v>
      </c>
    </row>
    <row r="1611" spans="1:24" ht="14.4">
      <c r="A1611" s="8" t="e">
        <f t="shared" si="1"/>
        <v>#REF!</v>
      </c>
      <c r="B1611" s="9" t="s">
        <v>4695</v>
      </c>
      <c r="C1611" s="8">
        <v>2021</v>
      </c>
      <c r="D1611" s="9" t="s">
        <v>4696</v>
      </c>
      <c r="E1611" s="9" t="s">
        <v>2032</v>
      </c>
      <c r="F1611" s="9" t="s">
        <v>4695</v>
      </c>
      <c r="G1611" s="8">
        <v>11</v>
      </c>
      <c r="H1611" s="9" t="s">
        <v>125</v>
      </c>
      <c r="I1611" s="8">
        <v>1393773</v>
      </c>
      <c r="J1611" s="8">
        <v>2</v>
      </c>
      <c r="K1611" s="9" t="s">
        <v>4697</v>
      </c>
      <c r="L1611" s="9" t="s">
        <v>164</v>
      </c>
      <c r="M1611" s="8">
        <v>14</v>
      </c>
      <c r="N1611" s="10"/>
      <c r="O1611" s="9" t="str">
        <f t="shared" si="111"/>
        <v>MAYCOTT LUCIA</v>
      </c>
      <c r="P1611" s="9" t="str">
        <f>VLOOKUP(B1611,Ultimo!$B$2:$C$2166,2,0)</f>
        <v>EYH915B</v>
      </c>
      <c r="Q1611" s="9">
        <f>VLOOKUP(B1611,Ultimo!$B$2:$D$2166,3,0)</f>
        <v>41</v>
      </c>
      <c r="R1611" s="9" t="s">
        <v>127</v>
      </c>
      <c r="S1611" s="10"/>
      <c r="T1611" s="10"/>
      <c r="U1611" s="11" t="str">
        <f>IFERROR(VLOOKUP(B1611,Ultimo!$B$2:$Q$2166,14,0),"")</f>
        <v>15/3/22</v>
      </c>
      <c r="V1611" s="12">
        <f>IFERROR(VLOOKUP(B1611,Ultimo!$B$2:$Q$2166,15,0),"")</f>
        <v>0.625</v>
      </c>
      <c r="W1611" s="13" t="str">
        <f>IFERROR(VLOOKUP(B1611,Ultimo!$B$2:$T$2166,19,0),"")</f>
        <v>BLUE ROOM</v>
      </c>
      <c r="X1611" s="13" t="str">
        <f>IFERROR(VLOOKUP(B1611,Ultimo!$B$2:$B$2166,1,0),"")</f>
        <v>FCN077A</v>
      </c>
    </row>
    <row r="1612" spans="1:24" ht="14.4">
      <c r="A1612" s="8" t="e">
        <f t="shared" si="1"/>
        <v>#REF!</v>
      </c>
      <c r="B1612" s="9" t="s">
        <v>4698</v>
      </c>
      <c r="C1612" s="8">
        <v>2021</v>
      </c>
      <c r="D1612" s="9" t="s">
        <v>4699</v>
      </c>
      <c r="E1612" s="9" t="s">
        <v>2035</v>
      </c>
      <c r="F1612" s="9" t="s">
        <v>4698</v>
      </c>
      <c r="G1612" s="8">
        <v>11</v>
      </c>
      <c r="H1612" s="9" t="s">
        <v>125</v>
      </c>
      <c r="I1612" s="8">
        <v>892735</v>
      </c>
      <c r="J1612" s="8">
        <v>2</v>
      </c>
      <c r="K1612" s="9" t="s">
        <v>4552</v>
      </c>
      <c r="L1612" s="9" t="s">
        <v>180</v>
      </c>
      <c r="M1612" s="8">
        <v>4</v>
      </c>
      <c r="N1612" s="15" t="e">
        <v>#N/A</v>
      </c>
      <c r="O1612" s="9" t="str">
        <f t="shared" si="111"/>
        <v>CASTILLO LUCIA</v>
      </c>
      <c r="P1612" s="9" t="str">
        <f>VLOOKUP(B1612,Ultimo!$B$2:$C$2166,2,0)</f>
        <v>EYG742B</v>
      </c>
      <c r="Q1612" s="9">
        <f>VLOOKUP(B1612,Ultimo!$B$2:$D$2166,3,0)</f>
        <v>15</v>
      </c>
      <c r="R1612" s="10"/>
      <c r="S1612" s="10"/>
      <c r="T1612" s="10"/>
      <c r="U1612" s="11" t="str">
        <f>IFERROR(VLOOKUP(B1612,Ultimo!$B$2:$Q$2166,14,0),"")</f>
        <v>24/3/22</v>
      </c>
      <c r="V1612" s="12">
        <f>IFERROR(VLOOKUP(B1612,Ultimo!$B$2:$Q$2166,15,0),"")</f>
        <v>0.70833333333333337</v>
      </c>
      <c r="W1612" s="13" t="str">
        <f>IFERROR(VLOOKUP(B1612,Ultimo!$B$2:$T$2166,19,0),"")</f>
        <v>AUDITORIO</v>
      </c>
      <c r="X1612" s="13" t="str">
        <f>IFERROR(VLOOKUP(B1612,Ultimo!$B$2:$B$2166,1,0),"")</f>
        <v>FCN078A</v>
      </c>
    </row>
    <row r="1613" spans="1:24" ht="14.4">
      <c r="A1613" s="8" t="e">
        <f t="shared" si="1"/>
        <v>#REF!</v>
      </c>
      <c r="B1613" s="9" t="s">
        <v>4700</v>
      </c>
      <c r="C1613" s="8">
        <v>2021</v>
      </c>
      <c r="D1613" s="9" t="s">
        <v>4701</v>
      </c>
      <c r="E1613" s="9" t="s">
        <v>2035</v>
      </c>
      <c r="F1613" s="9" t="s">
        <v>4700</v>
      </c>
      <c r="G1613" s="8">
        <v>11</v>
      </c>
      <c r="H1613" s="9" t="s">
        <v>125</v>
      </c>
      <c r="I1613" s="8">
        <v>1286990</v>
      </c>
      <c r="J1613" s="8">
        <v>2</v>
      </c>
      <c r="K1613" s="9" t="s">
        <v>1999</v>
      </c>
      <c r="L1613" s="9" t="s">
        <v>180</v>
      </c>
      <c r="M1613" s="8">
        <v>4</v>
      </c>
      <c r="N1613" s="15" t="e">
        <v>#N/A</v>
      </c>
      <c r="O1613" s="9" t="str">
        <f t="shared" si="111"/>
        <v>CASTILLO LUCIA</v>
      </c>
      <c r="P1613" s="9" t="str">
        <f>VLOOKUP(B1613,Ultimo!$B$2:$C$2166,2,0)</f>
        <v>EYG743B</v>
      </c>
      <c r="Q1613" s="9">
        <f>VLOOKUP(B1613,Ultimo!$B$2:$D$2166,3,0)</f>
        <v>15</v>
      </c>
      <c r="R1613" s="10"/>
      <c r="S1613" s="10"/>
      <c r="T1613" s="10"/>
      <c r="U1613" s="11" t="str">
        <f>IFERROR(VLOOKUP(B1613,Ultimo!$B$2:$Q$2166,14,0),"")</f>
        <v>28/3/22</v>
      </c>
      <c r="V1613" s="12">
        <f>IFERROR(VLOOKUP(B1613,Ultimo!$B$2:$Q$2166,15,0),"")</f>
        <v>0.45833333333333331</v>
      </c>
      <c r="W1613" s="13" t="str">
        <f>IFERROR(VLOOKUP(B1613,Ultimo!$B$2:$T$2166,19,0),"")</f>
        <v>AUDITORIO</v>
      </c>
      <c r="X1613" s="13" t="str">
        <f>IFERROR(VLOOKUP(B1613,Ultimo!$B$2:$B$2166,1,0),"")</f>
        <v>FCN079A</v>
      </c>
    </row>
    <row r="1614" spans="1:24" ht="14.4">
      <c r="A1614" s="8" t="e">
        <f t="shared" si="1"/>
        <v>#REF!</v>
      </c>
      <c r="B1614" s="9" t="s">
        <v>4702</v>
      </c>
      <c r="C1614" s="8">
        <v>2021</v>
      </c>
      <c r="D1614" s="9" t="s">
        <v>4703</v>
      </c>
      <c r="E1614" s="9" t="s">
        <v>2035</v>
      </c>
      <c r="F1614" s="9" t="s">
        <v>4702</v>
      </c>
      <c r="G1614" s="8">
        <v>11</v>
      </c>
      <c r="H1614" s="9" t="s">
        <v>125</v>
      </c>
      <c r="I1614" s="8">
        <v>1300394</v>
      </c>
      <c r="J1614" s="8">
        <v>2</v>
      </c>
      <c r="K1614" s="9" t="s">
        <v>4704</v>
      </c>
      <c r="L1614" s="9" t="s">
        <v>180</v>
      </c>
      <c r="M1614" s="8">
        <v>4</v>
      </c>
      <c r="N1614" s="15" t="e">
        <v>#N/A</v>
      </c>
      <c r="O1614" s="9" t="str">
        <f t="shared" si="111"/>
        <v>CASTILLO LUCIA</v>
      </c>
      <c r="P1614" s="9" t="str">
        <f>VLOOKUP(B1614,Ultimo!$B$2:$C$2166,2,0)</f>
        <v>EYG744B</v>
      </c>
      <c r="Q1614" s="9">
        <f>VLOOKUP(B1614,Ultimo!$B$2:$D$2166,3,0)</f>
        <v>15</v>
      </c>
      <c r="R1614" s="10"/>
      <c r="S1614" s="10"/>
      <c r="T1614" s="10"/>
      <c r="U1614" s="11" t="str">
        <f>IFERROR(VLOOKUP(B1614,Ultimo!$B$2:$Q$2166,14,0),"")</f>
        <v>18/3/22</v>
      </c>
      <c r="V1614" s="12">
        <f>IFERROR(VLOOKUP(B1614,Ultimo!$B$2:$Q$2166,15,0),"")</f>
        <v>0.625</v>
      </c>
      <c r="W1614" s="13" t="str">
        <f>IFERROR(VLOOKUP(B1614,Ultimo!$B$2:$T$2166,19,0),"")</f>
        <v>AUDITORIO</v>
      </c>
      <c r="X1614" s="13" t="str">
        <f>IFERROR(VLOOKUP(B1614,Ultimo!$B$2:$B$2166,1,0),"")</f>
        <v>FCN081A</v>
      </c>
    </row>
    <row r="1615" spans="1:24" ht="14.4">
      <c r="A1615" s="8" t="e">
        <f t="shared" si="1"/>
        <v>#REF!</v>
      </c>
      <c r="B1615" s="9" t="s">
        <v>4705</v>
      </c>
      <c r="C1615" s="8">
        <v>2021</v>
      </c>
      <c r="D1615" s="9" t="s">
        <v>4706</v>
      </c>
      <c r="E1615" s="9" t="s">
        <v>2035</v>
      </c>
      <c r="F1615" s="9" t="s">
        <v>4705</v>
      </c>
      <c r="G1615" s="8">
        <v>11</v>
      </c>
      <c r="H1615" s="9" t="s">
        <v>125</v>
      </c>
      <c r="I1615" s="8">
        <v>1602083</v>
      </c>
      <c r="J1615" s="8">
        <v>2</v>
      </c>
      <c r="K1615" s="9" t="s">
        <v>4707</v>
      </c>
      <c r="L1615" s="9" t="s">
        <v>180</v>
      </c>
      <c r="M1615" s="8">
        <v>4</v>
      </c>
      <c r="N1615" s="15" t="e">
        <v>#N/A</v>
      </c>
      <c r="O1615" s="9" t="str">
        <f t="shared" si="111"/>
        <v>CASTILLO LUCIA</v>
      </c>
      <c r="P1615" s="9" t="str">
        <f>VLOOKUP(B1615,Ultimo!$B$2:$C$2166,2,0)</f>
        <v>EYG745B</v>
      </c>
      <c r="Q1615" s="9">
        <f>VLOOKUP(B1615,Ultimo!$B$2:$D$2166,3,0)</f>
        <v>15</v>
      </c>
      <c r="R1615" s="10"/>
      <c r="S1615" s="10"/>
      <c r="T1615" s="10"/>
      <c r="U1615" s="11" t="str">
        <f>IFERROR(VLOOKUP(B1615,Ultimo!$B$2:$Q$2166,14,0),"")</f>
        <v>25/3/22</v>
      </c>
      <c r="V1615" s="12">
        <f>IFERROR(VLOOKUP(B1615,Ultimo!$B$2:$Q$2166,15,0),"")</f>
        <v>0.66666666666666663</v>
      </c>
      <c r="W1615" s="13" t="str">
        <f>IFERROR(VLOOKUP(B1615,Ultimo!$B$2:$T$2166,19,0),"")</f>
        <v>AUDITORIO</v>
      </c>
      <c r="X1615" s="13" t="str">
        <f>IFERROR(VLOOKUP(B1615,Ultimo!$B$2:$B$2166,1,0),"")</f>
        <v>FCN082A</v>
      </c>
    </row>
    <row r="1616" spans="1:24" ht="14.4">
      <c r="A1616" s="8" t="e">
        <f t="shared" si="1"/>
        <v>#REF!</v>
      </c>
      <c r="B1616" s="9" t="s">
        <v>4708</v>
      </c>
      <c r="C1616" s="8">
        <v>2021</v>
      </c>
      <c r="D1616" s="9" t="s">
        <v>4709</v>
      </c>
      <c r="E1616" s="9" t="s">
        <v>2035</v>
      </c>
      <c r="F1616" s="9" t="s">
        <v>4708</v>
      </c>
      <c r="G1616" s="8">
        <v>11</v>
      </c>
      <c r="H1616" s="9" t="s">
        <v>125</v>
      </c>
      <c r="I1616" s="8">
        <v>862932</v>
      </c>
      <c r="J1616" s="8">
        <v>2</v>
      </c>
      <c r="K1616" s="9" t="s">
        <v>3578</v>
      </c>
      <c r="L1616" s="9" t="s">
        <v>131</v>
      </c>
      <c r="M1616" s="8">
        <v>4</v>
      </c>
      <c r="N1616" s="9" t="s">
        <v>131</v>
      </c>
      <c r="O1616" s="9"/>
      <c r="P1616" s="9" t="str">
        <f>VLOOKUP(B1616,Ultimo!$B$2:$C$2166,2,0)</f>
        <v>EYH879B</v>
      </c>
      <c r="Q1616" s="9">
        <f>VLOOKUP(B1616,Ultimo!$B$2:$D$2166,3,0)</f>
        <v>40</v>
      </c>
      <c r="R1616" s="9" t="s">
        <v>127</v>
      </c>
      <c r="S1616" s="10"/>
      <c r="T1616" s="10"/>
      <c r="U1616" s="11" t="str">
        <f>IFERROR(VLOOKUP(B1616,Ultimo!$B$2:$Q$2166,14,0),"")</f>
        <v>16/3/22</v>
      </c>
      <c r="V1616" s="12">
        <f>IFERROR(VLOOKUP(B1616,Ultimo!$B$2:$Q$2166,15,0),"")</f>
        <v>0.70833333333333337</v>
      </c>
      <c r="W1616" s="13" t="str">
        <f>IFERROR(VLOOKUP(B1616,Ultimo!$B$2:$T$2166,19,0),"")</f>
        <v>AUDITORIO</v>
      </c>
      <c r="X1616" s="13" t="str">
        <f>IFERROR(VLOOKUP(B1616,Ultimo!$B$2:$B$2166,1,0),"")</f>
        <v>FCN083A</v>
      </c>
    </row>
    <row r="1617" spans="1:24" ht="14.4">
      <c r="A1617" s="8" t="e">
        <f t="shared" si="1"/>
        <v>#REF!</v>
      </c>
      <c r="B1617" s="9" t="s">
        <v>4710</v>
      </c>
      <c r="C1617" s="8">
        <v>2021</v>
      </c>
      <c r="D1617" s="9" t="s">
        <v>4711</v>
      </c>
      <c r="E1617" s="9" t="s">
        <v>2035</v>
      </c>
      <c r="F1617" s="9" t="s">
        <v>4710</v>
      </c>
      <c r="G1617" s="8">
        <v>11</v>
      </c>
      <c r="H1617" s="9" t="s">
        <v>125</v>
      </c>
      <c r="I1617" s="8">
        <v>1324425</v>
      </c>
      <c r="J1617" s="8">
        <v>2</v>
      </c>
      <c r="K1617" s="9" t="s">
        <v>4712</v>
      </c>
      <c r="L1617" s="9" t="s">
        <v>169</v>
      </c>
      <c r="M1617" s="8">
        <v>1</v>
      </c>
      <c r="N1617" s="10"/>
      <c r="O1617" s="9" t="str">
        <f t="shared" ref="O1617:O1619" si="112">IF(L1617="Camiones","MAYCOTT MIRIAM",IF(L1617="Van","CERVANTES LETICIA",IF(L1617="Motores Norte", "AGUIRRE LILIANA",IF(L1617="Toluca", "CASTILLO LUCIA",IF(L1617="Santa Fe", "CASTILLO LUCIA",IF(L1617="Motores Sur", "MAYCOTT LUCIA", 0))))))</f>
        <v>CASTILLO LUCIA</v>
      </c>
      <c r="P1617" s="9" t="str">
        <f>VLOOKUP(B1617,Ultimo!$B$2:$C$2166,2,0)</f>
        <v>EYG206B</v>
      </c>
      <c r="Q1617" s="9">
        <f>VLOOKUP(B1617,Ultimo!$B$2:$D$2166,3,0)</f>
        <v>5</v>
      </c>
      <c r="R1617" s="10"/>
      <c r="S1617" s="10"/>
      <c r="T1617" s="10"/>
      <c r="U1617" s="11" t="str">
        <f>IFERROR(VLOOKUP(B1617,Ultimo!$B$2:$Q$2166,14,0),"")</f>
        <v>15/3/22</v>
      </c>
      <c r="V1617" s="12">
        <f>IFERROR(VLOOKUP(B1617,Ultimo!$B$2:$Q$2166,15,0),"")</f>
        <v>0.45833333333333331</v>
      </c>
      <c r="W1617" s="13" t="str">
        <f>IFERROR(VLOOKUP(B1617,Ultimo!$B$2:$T$2166,19,0),"")</f>
        <v>AUDITORIO PT</v>
      </c>
      <c r="X1617" s="13" t="str">
        <f>IFERROR(VLOOKUP(B1617,Ultimo!$B$2:$B$2166,1,0),"")</f>
        <v>FCN084A</v>
      </c>
    </row>
    <row r="1618" spans="1:24" ht="14.4">
      <c r="A1618" s="8" t="e">
        <f t="shared" si="1"/>
        <v>#REF!</v>
      </c>
      <c r="B1618" s="9" t="s">
        <v>4713</v>
      </c>
      <c r="C1618" s="8">
        <v>2021</v>
      </c>
      <c r="D1618" s="9" t="s">
        <v>4714</v>
      </c>
      <c r="E1618" s="9" t="s">
        <v>2035</v>
      </c>
      <c r="F1618" s="9" t="s">
        <v>4713</v>
      </c>
      <c r="G1618" s="8">
        <v>11</v>
      </c>
      <c r="H1618" s="9" t="s">
        <v>125</v>
      </c>
      <c r="I1618" s="8">
        <v>1354918</v>
      </c>
      <c r="J1618" s="8">
        <v>2</v>
      </c>
      <c r="K1618" s="9" t="s">
        <v>4715</v>
      </c>
      <c r="L1618" s="9" t="s">
        <v>169</v>
      </c>
      <c r="M1618" s="8">
        <v>1</v>
      </c>
      <c r="N1618" s="10"/>
      <c r="O1618" s="9" t="str">
        <f t="shared" si="112"/>
        <v>CASTILLO LUCIA</v>
      </c>
      <c r="P1618" s="9" t="str">
        <f>VLOOKUP(B1618,Ultimo!$B$2:$C$2166,2,0)</f>
        <v>EYG207B</v>
      </c>
      <c r="Q1618" s="9">
        <f>VLOOKUP(B1618,Ultimo!$B$2:$D$2166,3,0)</f>
        <v>5</v>
      </c>
      <c r="R1618" s="10"/>
      <c r="S1618" s="10"/>
      <c r="T1618" s="10"/>
      <c r="U1618" s="11" t="str">
        <f>IFERROR(VLOOKUP(B1618,Ultimo!$B$2:$Q$2166,14,0),"")</f>
        <v>15/3/22</v>
      </c>
      <c r="V1618" s="12">
        <f>IFERROR(VLOOKUP(B1618,Ultimo!$B$2:$Q$2166,15,0),"")</f>
        <v>0.66666666666666663</v>
      </c>
      <c r="W1618" s="13" t="str">
        <f>IFERROR(VLOOKUP(B1618,Ultimo!$B$2:$T$2166,19,0),"")</f>
        <v>AUDITORIO PT</v>
      </c>
      <c r="X1618" s="13" t="str">
        <f>IFERROR(VLOOKUP(B1618,Ultimo!$B$2:$B$2166,1,0),"")</f>
        <v>FCN085A</v>
      </c>
    </row>
    <row r="1619" spans="1:24" ht="14.4">
      <c r="A1619" s="8" t="e">
        <f t="shared" si="1"/>
        <v>#REF!</v>
      </c>
      <c r="B1619" s="9" t="s">
        <v>4716</v>
      </c>
      <c r="C1619" s="8">
        <v>2021</v>
      </c>
      <c r="D1619" s="9" t="s">
        <v>4717</v>
      </c>
      <c r="E1619" s="9" t="s">
        <v>2035</v>
      </c>
      <c r="F1619" s="9" t="s">
        <v>4716</v>
      </c>
      <c r="G1619" s="8">
        <v>11</v>
      </c>
      <c r="H1619" s="9" t="s">
        <v>125</v>
      </c>
      <c r="I1619" s="8">
        <v>1571617</v>
      </c>
      <c r="J1619" s="8">
        <v>2</v>
      </c>
      <c r="K1619" s="9" t="s">
        <v>4718</v>
      </c>
      <c r="L1619" s="9" t="s">
        <v>169</v>
      </c>
      <c r="M1619" s="8">
        <v>1</v>
      </c>
      <c r="N1619" s="10"/>
      <c r="O1619" s="9" t="str">
        <f t="shared" si="112"/>
        <v>CASTILLO LUCIA</v>
      </c>
      <c r="P1619" s="9" t="str">
        <f>VLOOKUP(B1619,Ultimo!$B$2:$C$2166,2,0)</f>
        <v>EYG208B</v>
      </c>
      <c r="Q1619" s="9">
        <f>VLOOKUP(B1619,Ultimo!$B$2:$D$2166,3,0)</f>
        <v>5</v>
      </c>
      <c r="R1619" s="10"/>
      <c r="S1619" s="10"/>
      <c r="T1619" s="10"/>
      <c r="U1619" s="11" t="str">
        <f>IFERROR(VLOOKUP(B1619,Ultimo!$B$2:$Q$2166,14,0),"")</f>
        <v>15/3/22</v>
      </c>
      <c r="V1619" s="12">
        <f>IFERROR(VLOOKUP(B1619,Ultimo!$B$2:$Q$2166,15,0),"")</f>
        <v>0.625</v>
      </c>
      <c r="W1619" s="13" t="str">
        <f>IFERROR(VLOOKUP(B1619,Ultimo!$B$2:$T$2166,19,0),"")</f>
        <v>AUDITORIO PT</v>
      </c>
      <c r="X1619" s="13" t="str">
        <f>IFERROR(VLOOKUP(B1619,Ultimo!$B$2:$B$2166,1,0),"")</f>
        <v>FCN086A</v>
      </c>
    </row>
    <row r="1620" spans="1:24" ht="14.4">
      <c r="A1620" s="8" t="e">
        <f t="shared" si="1"/>
        <v>#REF!</v>
      </c>
      <c r="B1620" s="9" t="s">
        <v>4719</v>
      </c>
      <c r="C1620" s="8">
        <v>2021</v>
      </c>
      <c r="D1620" s="9" t="s">
        <v>4720</v>
      </c>
      <c r="E1620" s="9" t="s">
        <v>2035</v>
      </c>
      <c r="F1620" s="9" t="s">
        <v>4719</v>
      </c>
      <c r="G1620" s="8">
        <v>11</v>
      </c>
      <c r="H1620" s="9" t="s">
        <v>125</v>
      </c>
      <c r="I1620" s="8">
        <v>1266397</v>
      </c>
      <c r="J1620" s="8">
        <v>2</v>
      </c>
      <c r="K1620" s="9" t="s">
        <v>4721</v>
      </c>
      <c r="L1620" s="9" t="s">
        <v>131</v>
      </c>
      <c r="M1620" s="8">
        <v>4</v>
      </c>
      <c r="N1620" s="9" t="s">
        <v>131</v>
      </c>
      <c r="O1620" s="9"/>
      <c r="P1620" s="9" t="str">
        <f>VLOOKUP(B1620,Ultimo!$B$2:$C$2166,2,0)</f>
        <v>EYH880B</v>
      </c>
      <c r="Q1620" s="9">
        <f>VLOOKUP(B1620,Ultimo!$B$2:$D$2166,3,0)</f>
        <v>40</v>
      </c>
      <c r="R1620" s="9" t="s">
        <v>127</v>
      </c>
      <c r="S1620" s="10"/>
      <c r="T1620" s="10"/>
      <c r="U1620" s="11" t="str">
        <f>IFERROR(VLOOKUP(B1620,Ultimo!$B$2:$Q$2166,14,0),"")</f>
        <v>17/3/22</v>
      </c>
      <c r="V1620" s="12">
        <f>IFERROR(VLOOKUP(B1620,Ultimo!$B$2:$Q$2166,15,0),"")</f>
        <v>0.625</v>
      </c>
      <c r="W1620" s="13" t="str">
        <f>IFERROR(VLOOKUP(B1620,Ultimo!$B$2:$T$2166,19,0),"")</f>
        <v>AUDITORIO</v>
      </c>
      <c r="X1620" s="13" t="str">
        <f>IFERROR(VLOOKUP(B1620,Ultimo!$B$2:$B$2166,1,0),"")</f>
        <v>FCN087A</v>
      </c>
    </row>
    <row r="1621" spans="1:24" ht="14.4">
      <c r="A1621" s="8" t="e">
        <f t="shared" si="1"/>
        <v>#REF!</v>
      </c>
      <c r="B1621" s="9" t="s">
        <v>4722</v>
      </c>
      <c r="C1621" s="8">
        <v>2021</v>
      </c>
      <c r="D1621" s="9" t="s">
        <v>4723</v>
      </c>
      <c r="E1621" s="9" t="s">
        <v>2035</v>
      </c>
      <c r="F1621" s="9" t="s">
        <v>4722</v>
      </c>
      <c r="G1621" s="8">
        <v>11</v>
      </c>
      <c r="H1621" s="9" t="s">
        <v>125</v>
      </c>
      <c r="I1621" s="8">
        <v>1355671</v>
      </c>
      <c r="J1621" s="8">
        <v>2</v>
      </c>
      <c r="K1621" s="9" t="s">
        <v>4724</v>
      </c>
      <c r="L1621" s="9" t="s">
        <v>164</v>
      </c>
      <c r="M1621" s="8">
        <v>14</v>
      </c>
      <c r="N1621" s="10"/>
      <c r="O1621" s="9" t="str">
        <f t="shared" ref="O1621:O1645" si="113">IF(L1621="Camiones","MAYCOTT MIRIAM",IF(L1621="Van","CERVANTES LETICIA",IF(L1621="Motores Norte", "AGUIRRE LILIANA",IF(L1621="Toluca", "CASTILLO LUCIA",IF(L1621="Santa Fe", "CASTILLO LUCIA",IF(L1621="Motores Sur", "MAYCOTT LUCIA", 0))))))</f>
        <v>MAYCOTT LUCIA</v>
      </c>
      <c r="P1621" s="9" t="str">
        <f>VLOOKUP(B1621,Ultimo!$B$2:$C$2166,2,0)</f>
        <v>EYH916B</v>
      </c>
      <c r="Q1621" s="9">
        <f>VLOOKUP(B1621,Ultimo!$B$2:$D$2166,3,0)</f>
        <v>41</v>
      </c>
      <c r="R1621" s="9" t="s">
        <v>127</v>
      </c>
      <c r="S1621" s="10"/>
      <c r="T1621" s="10"/>
      <c r="U1621" s="11" t="str">
        <f>IFERROR(VLOOKUP(B1621,Ultimo!$B$2:$Q$2166,14,0),"")</f>
        <v>15/3/22</v>
      </c>
      <c r="V1621" s="12">
        <f>IFERROR(VLOOKUP(B1621,Ultimo!$B$2:$Q$2166,15,0),"")</f>
        <v>0.5</v>
      </c>
      <c r="W1621" s="13" t="str">
        <f>IFERROR(VLOOKUP(B1621,Ultimo!$B$2:$T$2166,19,0),"")</f>
        <v>BLUE ROOM</v>
      </c>
      <c r="X1621" s="13" t="str">
        <f>IFERROR(VLOOKUP(B1621,Ultimo!$B$2:$B$2166,1,0),"")</f>
        <v>FCN088A</v>
      </c>
    </row>
    <row r="1622" spans="1:24" ht="14.4">
      <c r="A1622" s="8" t="e">
        <f t="shared" si="1"/>
        <v>#REF!</v>
      </c>
      <c r="B1622" s="9" t="s">
        <v>4725</v>
      </c>
      <c r="C1622" s="8">
        <v>2021</v>
      </c>
      <c r="D1622" s="9" t="s">
        <v>4726</v>
      </c>
      <c r="E1622" s="9" t="s">
        <v>2035</v>
      </c>
      <c r="F1622" s="9" t="s">
        <v>4725</v>
      </c>
      <c r="G1622" s="8">
        <v>11</v>
      </c>
      <c r="H1622" s="9" t="s">
        <v>125</v>
      </c>
      <c r="I1622" s="8">
        <v>1407152</v>
      </c>
      <c r="J1622" s="8">
        <v>2</v>
      </c>
      <c r="K1622" s="9" t="s">
        <v>3293</v>
      </c>
      <c r="L1622" s="9" t="s">
        <v>164</v>
      </c>
      <c r="M1622" s="8">
        <v>14</v>
      </c>
      <c r="N1622" s="10"/>
      <c r="O1622" s="9" t="str">
        <f t="shared" si="113"/>
        <v>MAYCOTT LUCIA</v>
      </c>
      <c r="P1622" s="9" t="str">
        <f>VLOOKUP(B1622,Ultimo!$B$2:$C$2166,2,0)</f>
        <v>EYH917B</v>
      </c>
      <c r="Q1622" s="9">
        <f>VLOOKUP(B1622,Ultimo!$B$2:$D$2166,3,0)</f>
        <v>41</v>
      </c>
      <c r="R1622" s="9" t="s">
        <v>127</v>
      </c>
      <c r="S1622" s="10"/>
      <c r="T1622" s="10"/>
      <c r="U1622" s="11" t="str">
        <f>IFERROR(VLOOKUP(B1622,Ultimo!$B$2:$Q$2166,14,0),"")</f>
        <v>14/3/22</v>
      </c>
      <c r="V1622" s="12">
        <f>IFERROR(VLOOKUP(B1622,Ultimo!$B$2:$Q$2166,15,0),"")</f>
        <v>0.70833333333333337</v>
      </c>
      <c r="W1622" s="13" t="str">
        <f>IFERROR(VLOOKUP(B1622,Ultimo!$B$2:$T$2166,19,0),"")</f>
        <v>BLUE ROOM</v>
      </c>
      <c r="X1622" s="13" t="str">
        <f>IFERROR(VLOOKUP(B1622,Ultimo!$B$2:$B$2166,1,0),"")</f>
        <v>FCN089A</v>
      </c>
    </row>
    <row r="1623" spans="1:24" ht="14.4">
      <c r="A1623" s="8" t="e">
        <f t="shared" si="1"/>
        <v>#REF!</v>
      </c>
      <c r="B1623" s="9" t="s">
        <v>4727</v>
      </c>
      <c r="C1623" s="8">
        <v>2021</v>
      </c>
      <c r="D1623" s="9" t="s">
        <v>4728</v>
      </c>
      <c r="E1623" s="9" t="s">
        <v>2051</v>
      </c>
      <c r="F1623" s="9" t="s">
        <v>4727</v>
      </c>
      <c r="G1623" s="8">
        <v>11</v>
      </c>
      <c r="H1623" s="9" t="s">
        <v>125</v>
      </c>
      <c r="I1623" s="8">
        <v>1845484</v>
      </c>
      <c r="J1623" s="8">
        <v>2</v>
      </c>
      <c r="K1623" s="9" t="s">
        <v>4729</v>
      </c>
      <c r="L1623" s="9" t="s">
        <v>180</v>
      </c>
      <c r="M1623" s="8">
        <v>4</v>
      </c>
      <c r="N1623" s="15" t="e">
        <v>#N/A</v>
      </c>
      <c r="O1623" s="9" t="str">
        <f t="shared" si="113"/>
        <v>CASTILLO LUCIA</v>
      </c>
      <c r="P1623" s="9" t="str">
        <f>VLOOKUP(B1623,Ultimo!$B$2:$C$2166,2,0)</f>
        <v>EYG746B</v>
      </c>
      <c r="Q1623" s="9">
        <f>VLOOKUP(B1623,Ultimo!$B$2:$D$2166,3,0)</f>
        <v>15</v>
      </c>
      <c r="R1623" s="10"/>
      <c r="S1623" s="10"/>
      <c r="T1623" s="10"/>
      <c r="U1623" s="11" t="str">
        <f>IFERROR(VLOOKUP(B1623,Ultimo!$B$2:$Q$2166,14,0),"")</f>
        <v>25/3/22</v>
      </c>
      <c r="V1623" s="12">
        <f>IFERROR(VLOOKUP(B1623,Ultimo!$B$2:$Q$2166,15,0),"")</f>
        <v>0.41666666666666669</v>
      </c>
      <c r="W1623" s="13" t="str">
        <f>IFERROR(VLOOKUP(B1623,Ultimo!$B$2:$T$2166,19,0),"")</f>
        <v>AUDITORIO</v>
      </c>
      <c r="X1623" s="13" t="str">
        <f>IFERROR(VLOOKUP(B1623,Ultimo!$B$2:$B$2166,1,0),"")</f>
        <v>FCN090A</v>
      </c>
    </row>
    <row r="1624" spans="1:24" ht="14.4">
      <c r="A1624" s="8" t="e">
        <f t="shared" si="1"/>
        <v>#REF!</v>
      </c>
      <c r="B1624" s="9" t="s">
        <v>4730</v>
      </c>
      <c r="C1624" s="8">
        <v>2021</v>
      </c>
      <c r="D1624" s="9" t="s">
        <v>4731</v>
      </c>
      <c r="E1624" s="9" t="s">
        <v>2051</v>
      </c>
      <c r="F1624" s="9" t="s">
        <v>4730</v>
      </c>
      <c r="G1624" s="8">
        <v>11</v>
      </c>
      <c r="H1624" s="9" t="s">
        <v>125</v>
      </c>
      <c r="I1624" s="8">
        <v>1142601</v>
      </c>
      <c r="J1624" s="8">
        <v>2</v>
      </c>
      <c r="K1624" s="9" t="s">
        <v>4732</v>
      </c>
      <c r="L1624" s="9" t="s">
        <v>180</v>
      </c>
      <c r="M1624" s="8">
        <v>4</v>
      </c>
      <c r="N1624" s="15" t="e">
        <v>#N/A</v>
      </c>
      <c r="O1624" s="9" t="str">
        <f t="shared" si="113"/>
        <v>CASTILLO LUCIA</v>
      </c>
      <c r="P1624" s="9" t="str">
        <f>VLOOKUP(B1624,Ultimo!$B$2:$C$2166,2,0)</f>
        <v>EYG747B</v>
      </c>
      <c r="Q1624" s="9">
        <f>VLOOKUP(B1624,Ultimo!$B$2:$D$2166,3,0)</f>
        <v>15</v>
      </c>
      <c r="R1624" s="10"/>
      <c r="S1624" s="10"/>
      <c r="T1624" s="10"/>
      <c r="U1624" s="11" t="str">
        <f>IFERROR(VLOOKUP(B1624,Ultimo!$B$2:$Q$2166,14,0),"")</f>
        <v>22/3/22</v>
      </c>
      <c r="V1624" s="12">
        <f>IFERROR(VLOOKUP(B1624,Ultimo!$B$2:$Q$2166,15,0),"")</f>
        <v>0.66666666666666663</v>
      </c>
      <c r="W1624" s="13" t="str">
        <f>IFERROR(VLOOKUP(B1624,Ultimo!$B$2:$T$2166,19,0),"")</f>
        <v>AUDITORIO</v>
      </c>
      <c r="X1624" s="13" t="str">
        <f>IFERROR(VLOOKUP(B1624,Ultimo!$B$2:$B$2166,1,0),"")</f>
        <v>FCN091A</v>
      </c>
    </row>
    <row r="1625" spans="1:24" ht="14.4">
      <c r="A1625" s="8" t="e">
        <f t="shared" si="1"/>
        <v>#REF!</v>
      </c>
      <c r="B1625" s="9" t="s">
        <v>4733</v>
      </c>
      <c r="C1625" s="8">
        <v>2021</v>
      </c>
      <c r="D1625" s="9" t="s">
        <v>4734</v>
      </c>
      <c r="E1625" s="9" t="s">
        <v>2051</v>
      </c>
      <c r="F1625" s="9" t="s">
        <v>4733</v>
      </c>
      <c r="G1625" s="8">
        <v>11</v>
      </c>
      <c r="H1625" s="9" t="s">
        <v>125</v>
      </c>
      <c r="I1625" s="8">
        <v>1416038</v>
      </c>
      <c r="J1625" s="8">
        <v>2</v>
      </c>
      <c r="K1625" s="9" t="s">
        <v>4735</v>
      </c>
      <c r="L1625" s="9" t="s">
        <v>180</v>
      </c>
      <c r="M1625" s="8">
        <v>4</v>
      </c>
      <c r="N1625" s="15" t="e">
        <v>#N/A</v>
      </c>
      <c r="O1625" s="9" t="str">
        <f t="shared" si="113"/>
        <v>CASTILLO LUCIA</v>
      </c>
      <c r="P1625" s="9" t="str">
        <f>VLOOKUP(B1625,Ultimo!$B$2:$C$2166,2,0)</f>
        <v>EYG748B</v>
      </c>
      <c r="Q1625" s="9">
        <f>VLOOKUP(B1625,Ultimo!$B$2:$D$2166,3,0)</f>
        <v>15</v>
      </c>
      <c r="R1625" s="10"/>
      <c r="S1625" s="10"/>
      <c r="T1625" s="10"/>
      <c r="U1625" s="11" t="str">
        <f>IFERROR(VLOOKUP(B1625,Ultimo!$B$2:$Q$2166,14,0),"")</f>
        <v>25/3/22</v>
      </c>
      <c r="V1625" s="12">
        <f>IFERROR(VLOOKUP(B1625,Ultimo!$B$2:$Q$2166,15,0),"")</f>
        <v>0.625</v>
      </c>
      <c r="W1625" s="13" t="str">
        <f>IFERROR(VLOOKUP(B1625,Ultimo!$B$2:$T$2166,19,0),"")</f>
        <v>AUDITORIO</v>
      </c>
      <c r="X1625" s="13" t="str">
        <f>IFERROR(VLOOKUP(B1625,Ultimo!$B$2:$B$2166,1,0),"")</f>
        <v>FCN092A</v>
      </c>
    </row>
    <row r="1626" spans="1:24" ht="14.4">
      <c r="A1626" s="8" t="e">
        <f t="shared" si="1"/>
        <v>#REF!</v>
      </c>
      <c r="B1626" s="9" t="s">
        <v>4736</v>
      </c>
      <c r="C1626" s="8">
        <v>2021</v>
      </c>
      <c r="D1626" s="9" t="s">
        <v>4737</v>
      </c>
      <c r="E1626" s="9" t="s">
        <v>2051</v>
      </c>
      <c r="F1626" s="9" t="s">
        <v>4736</v>
      </c>
      <c r="G1626" s="8">
        <v>11</v>
      </c>
      <c r="H1626" s="9" t="s">
        <v>125</v>
      </c>
      <c r="I1626" s="8">
        <v>1386595</v>
      </c>
      <c r="J1626" s="8">
        <v>2</v>
      </c>
      <c r="K1626" s="9" t="s">
        <v>4738</v>
      </c>
      <c r="L1626" s="9" t="s">
        <v>180</v>
      </c>
      <c r="M1626" s="8">
        <v>4</v>
      </c>
      <c r="N1626" s="15" t="e">
        <v>#N/A</v>
      </c>
      <c r="O1626" s="9" t="str">
        <f t="shared" si="113"/>
        <v>CASTILLO LUCIA</v>
      </c>
      <c r="P1626" s="9" t="str">
        <f>VLOOKUP(B1626,Ultimo!$B$2:$C$2166,2,0)</f>
        <v>EYG749B</v>
      </c>
      <c r="Q1626" s="9">
        <f>VLOOKUP(B1626,Ultimo!$B$2:$D$2166,3,0)</f>
        <v>15</v>
      </c>
      <c r="R1626" s="10"/>
      <c r="S1626" s="10"/>
      <c r="T1626" s="10"/>
      <c r="U1626" s="11" t="str">
        <f>IFERROR(VLOOKUP(B1626,Ultimo!$B$2:$Q$2166,14,0),"")</f>
        <v>24/3/22</v>
      </c>
      <c r="V1626" s="12">
        <f>IFERROR(VLOOKUP(B1626,Ultimo!$B$2:$Q$2166,15,0),"")</f>
        <v>0.45833333333333331</v>
      </c>
      <c r="W1626" s="13" t="str">
        <f>IFERROR(VLOOKUP(B1626,Ultimo!$B$2:$T$2166,19,0),"")</f>
        <v>AUDITORIO</v>
      </c>
      <c r="X1626" s="13" t="str">
        <f>IFERROR(VLOOKUP(B1626,Ultimo!$B$2:$B$2166,1,0),"")</f>
        <v>FCN093A</v>
      </c>
    </row>
    <row r="1627" spans="1:24" ht="14.4">
      <c r="A1627" s="8" t="e">
        <f t="shared" si="1"/>
        <v>#REF!</v>
      </c>
      <c r="B1627" s="9" t="s">
        <v>4739</v>
      </c>
      <c r="C1627" s="8">
        <v>2021</v>
      </c>
      <c r="D1627" s="9" t="s">
        <v>4740</v>
      </c>
      <c r="E1627" s="9" t="s">
        <v>2051</v>
      </c>
      <c r="F1627" s="9" t="s">
        <v>4739</v>
      </c>
      <c r="G1627" s="8">
        <v>11</v>
      </c>
      <c r="H1627" s="9" t="s">
        <v>125</v>
      </c>
      <c r="I1627" s="8">
        <v>1669219</v>
      </c>
      <c r="J1627" s="8">
        <v>2</v>
      </c>
      <c r="K1627" s="9" t="s">
        <v>4741</v>
      </c>
      <c r="L1627" s="9" t="s">
        <v>180</v>
      </c>
      <c r="M1627" s="8">
        <v>4</v>
      </c>
      <c r="N1627" s="15" t="e">
        <v>#N/A</v>
      </c>
      <c r="O1627" s="9" t="str">
        <f t="shared" si="113"/>
        <v>CASTILLO LUCIA</v>
      </c>
      <c r="P1627" s="9" t="str">
        <f>VLOOKUP(B1627,Ultimo!$B$2:$C$2166,2,0)</f>
        <v>EYG750B</v>
      </c>
      <c r="Q1627" s="9">
        <f>VLOOKUP(B1627,Ultimo!$B$2:$D$2166,3,0)</f>
        <v>16</v>
      </c>
      <c r="R1627" s="10"/>
      <c r="S1627" s="10"/>
      <c r="T1627" s="10"/>
      <c r="U1627" s="11" t="str">
        <f>IFERROR(VLOOKUP(B1627,Ultimo!$B$2:$Q$2166,14,0),"")</f>
        <v>24/3/22</v>
      </c>
      <c r="V1627" s="12">
        <f>IFERROR(VLOOKUP(B1627,Ultimo!$B$2:$Q$2166,15,0),"")</f>
        <v>0.54166666666666663</v>
      </c>
      <c r="W1627" s="13" t="str">
        <f>IFERROR(VLOOKUP(B1627,Ultimo!$B$2:$T$2166,19,0),"")</f>
        <v>AUDITORIO</v>
      </c>
      <c r="X1627" s="13" t="str">
        <f>IFERROR(VLOOKUP(B1627,Ultimo!$B$2:$B$2166,1,0),"")</f>
        <v>FCN094A</v>
      </c>
    </row>
    <row r="1628" spans="1:24" ht="14.4">
      <c r="A1628" s="8" t="e">
        <f t="shared" si="1"/>
        <v>#REF!</v>
      </c>
      <c r="B1628" s="9" t="s">
        <v>4742</v>
      </c>
      <c r="C1628" s="8">
        <v>2021</v>
      </c>
      <c r="D1628" s="9" t="s">
        <v>4743</v>
      </c>
      <c r="E1628" s="9" t="s">
        <v>2051</v>
      </c>
      <c r="F1628" s="9" t="s">
        <v>4742</v>
      </c>
      <c r="G1628" s="8">
        <v>11</v>
      </c>
      <c r="H1628" s="9" t="s">
        <v>125</v>
      </c>
      <c r="I1628" s="8">
        <v>1731636</v>
      </c>
      <c r="J1628" s="8">
        <v>2</v>
      </c>
      <c r="K1628" s="9" t="s">
        <v>4744</v>
      </c>
      <c r="L1628" s="9" t="s">
        <v>180</v>
      </c>
      <c r="M1628" s="8">
        <v>4</v>
      </c>
      <c r="N1628" s="15" t="e">
        <v>#N/A</v>
      </c>
      <c r="O1628" s="9" t="str">
        <f t="shared" si="113"/>
        <v>CASTILLO LUCIA</v>
      </c>
      <c r="P1628" s="9" t="str">
        <f>VLOOKUP(B1628,Ultimo!$B$2:$C$2166,2,0)</f>
        <v>EYG751B</v>
      </c>
      <c r="Q1628" s="9">
        <f>VLOOKUP(B1628,Ultimo!$B$2:$D$2166,3,0)</f>
        <v>16</v>
      </c>
      <c r="R1628" s="10"/>
      <c r="S1628" s="10"/>
      <c r="T1628" s="10"/>
      <c r="U1628" s="11" t="str">
        <f>IFERROR(VLOOKUP(B1628,Ultimo!$B$2:$Q$2166,14,0),"")</f>
        <v>17/3/22</v>
      </c>
      <c r="V1628" s="12">
        <f>IFERROR(VLOOKUP(B1628,Ultimo!$B$2:$Q$2166,15,0),"")</f>
        <v>0.45833333333333331</v>
      </c>
      <c r="W1628" s="13" t="str">
        <f>IFERROR(VLOOKUP(B1628,Ultimo!$B$2:$T$2166,19,0),"")</f>
        <v>AUDITORIO</v>
      </c>
      <c r="X1628" s="13" t="str">
        <f>IFERROR(VLOOKUP(B1628,Ultimo!$B$2:$B$2166,1,0),"")</f>
        <v>FCN095A</v>
      </c>
    </row>
    <row r="1629" spans="1:24" ht="14.4">
      <c r="A1629" s="8" t="e">
        <f t="shared" si="1"/>
        <v>#REF!</v>
      </c>
      <c r="B1629" s="9" t="s">
        <v>4745</v>
      </c>
      <c r="C1629" s="8">
        <v>2021</v>
      </c>
      <c r="D1629" s="9" t="s">
        <v>4746</v>
      </c>
      <c r="E1629" s="9" t="s">
        <v>2051</v>
      </c>
      <c r="F1629" s="9" t="s">
        <v>4745</v>
      </c>
      <c r="G1629" s="8">
        <v>11</v>
      </c>
      <c r="H1629" s="9" t="s">
        <v>125</v>
      </c>
      <c r="I1629" s="8">
        <v>1349897</v>
      </c>
      <c r="J1629" s="8">
        <v>2</v>
      </c>
      <c r="K1629" s="9" t="s">
        <v>734</v>
      </c>
      <c r="L1629" s="9" t="s">
        <v>44</v>
      </c>
      <c r="M1629" s="8">
        <v>4</v>
      </c>
      <c r="N1629" s="9" t="s">
        <v>44</v>
      </c>
      <c r="O1629" s="9" t="str">
        <f t="shared" si="113"/>
        <v>MAYCOTT MIRIAM</v>
      </c>
      <c r="P1629" s="9" t="str">
        <f>VLOOKUP(B1629,Ultimo!$B$2:$C$2166,2,0)</f>
        <v>EYH422B</v>
      </c>
      <c r="Q1629" s="9">
        <f>VLOOKUP(B1629,Ultimo!$B$2:$D$2166,3,0)</f>
        <v>31</v>
      </c>
      <c r="R1629" s="9" t="s">
        <v>127</v>
      </c>
      <c r="S1629" s="10"/>
      <c r="T1629" s="10"/>
      <c r="U1629" s="11" t="str">
        <f>IFERROR(VLOOKUP(B1629,Ultimo!$B$2:$Q$2166,14,0),"")</f>
        <v>26/3/22</v>
      </c>
      <c r="V1629" s="12">
        <f>IFERROR(VLOOKUP(B1629,Ultimo!$B$2:$Q$2166,15,0),"")</f>
        <v>0.5</v>
      </c>
      <c r="W1629" s="13" t="str">
        <f>IFERROR(VLOOKUP(B1629,Ultimo!$B$2:$T$2166,19,0),"")</f>
        <v>SALA VIP</v>
      </c>
      <c r="X1629" s="13" t="str">
        <f>IFERROR(VLOOKUP(B1629,Ultimo!$B$2:$B$2166,1,0),"")</f>
        <v>FCN096A</v>
      </c>
    </row>
    <row r="1630" spans="1:24" ht="14.4">
      <c r="A1630" s="8" t="e">
        <f t="shared" si="1"/>
        <v>#REF!</v>
      </c>
      <c r="B1630" s="9" t="s">
        <v>4747</v>
      </c>
      <c r="C1630" s="8">
        <v>2021</v>
      </c>
      <c r="D1630" s="9" t="s">
        <v>4748</v>
      </c>
      <c r="E1630" s="9" t="s">
        <v>4749</v>
      </c>
      <c r="F1630" s="9" t="s">
        <v>4747</v>
      </c>
      <c r="G1630" s="8">
        <v>11</v>
      </c>
      <c r="H1630" s="9" t="s">
        <v>125</v>
      </c>
      <c r="I1630" s="8">
        <v>1206404</v>
      </c>
      <c r="J1630" s="8">
        <v>2</v>
      </c>
      <c r="K1630" s="9" t="s">
        <v>4750</v>
      </c>
      <c r="L1630" s="9" t="s">
        <v>180</v>
      </c>
      <c r="M1630" s="8">
        <v>4</v>
      </c>
      <c r="N1630" s="15" t="e">
        <v>#N/A</v>
      </c>
      <c r="O1630" s="9" t="str">
        <f t="shared" si="113"/>
        <v>CASTILLO LUCIA</v>
      </c>
      <c r="P1630" s="9" t="str">
        <f>VLOOKUP(B1630,Ultimo!$B$2:$C$2166,2,0)</f>
        <v>EYG752B</v>
      </c>
      <c r="Q1630" s="9">
        <f>VLOOKUP(B1630,Ultimo!$B$2:$D$2166,3,0)</f>
        <v>16</v>
      </c>
      <c r="R1630" s="10"/>
      <c r="S1630" s="10"/>
      <c r="T1630" s="10"/>
      <c r="U1630" s="11" t="str">
        <f>IFERROR(VLOOKUP(B1630,Ultimo!$B$2:$Q$2166,14,0),"")</f>
        <v>18/3/22</v>
      </c>
      <c r="V1630" s="12">
        <f>IFERROR(VLOOKUP(B1630,Ultimo!$B$2:$Q$2166,15,0),"")</f>
        <v>0.5</v>
      </c>
      <c r="W1630" s="13" t="str">
        <f>IFERROR(VLOOKUP(B1630,Ultimo!$B$2:$T$2166,19,0),"")</f>
        <v>AUDITORIO</v>
      </c>
      <c r="X1630" s="13" t="str">
        <f>IFERROR(VLOOKUP(B1630,Ultimo!$B$2:$B$2166,1,0),"")</f>
        <v>FCN097A</v>
      </c>
    </row>
    <row r="1631" spans="1:24" ht="14.4">
      <c r="A1631" s="8" t="e">
        <f t="shared" si="1"/>
        <v>#REF!</v>
      </c>
      <c r="B1631" s="9" t="s">
        <v>4751</v>
      </c>
      <c r="C1631" s="8">
        <v>2021</v>
      </c>
      <c r="D1631" s="9" t="s">
        <v>4752</v>
      </c>
      <c r="E1631" s="9" t="s">
        <v>4749</v>
      </c>
      <c r="F1631" s="9" t="s">
        <v>4751</v>
      </c>
      <c r="G1631" s="8">
        <v>11</v>
      </c>
      <c r="H1631" s="9" t="s">
        <v>125</v>
      </c>
      <c r="I1631" s="8">
        <v>1420281</v>
      </c>
      <c r="J1631" s="8">
        <v>2</v>
      </c>
      <c r="K1631" s="9" t="s">
        <v>4753</v>
      </c>
      <c r="L1631" s="9" t="s">
        <v>180</v>
      </c>
      <c r="M1631" s="8">
        <v>4</v>
      </c>
      <c r="N1631" s="15" t="e">
        <v>#N/A</v>
      </c>
      <c r="O1631" s="9" t="str">
        <f t="shared" si="113"/>
        <v>CASTILLO LUCIA</v>
      </c>
      <c r="P1631" s="9" t="str">
        <f>VLOOKUP(B1631,Ultimo!$B$2:$C$2166,2,0)</f>
        <v>EYG753B</v>
      </c>
      <c r="Q1631" s="9">
        <f>VLOOKUP(B1631,Ultimo!$B$2:$D$2166,3,0)</f>
        <v>16</v>
      </c>
      <c r="R1631" s="10"/>
      <c r="S1631" s="10"/>
      <c r="T1631" s="10"/>
      <c r="U1631" s="11" t="str">
        <f>IFERROR(VLOOKUP(B1631,Ultimo!$B$2:$Q$2166,14,0),"")</f>
        <v>22/3/22</v>
      </c>
      <c r="V1631" s="12">
        <f>IFERROR(VLOOKUP(B1631,Ultimo!$B$2:$Q$2166,15,0),"")</f>
        <v>0.45833333333333331</v>
      </c>
      <c r="W1631" s="13" t="str">
        <f>IFERROR(VLOOKUP(B1631,Ultimo!$B$2:$T$2166,19,0),"")</f>
        <v>AUDITORIO</v>
      </c>
      <c r="X1631" s="13" t="str">
        <f>IFERROR(VLOOKUP(B1631,Ultimo!$B$2:$B$2166,1,0),"")</f>
        <v>FCN098A</v>
      </c>
    </row>
    <row r="1632" spans="1:24" ht="14.4">
      <c r="A1632" s="8" t="e">
        <f t="shared" si="1"/>
        <v>#REF!</v>
      </c>
      <c r="B1632" s="9" t="s">
        <v>4754</v>
      </c>
      <c r="C1632" s="8">
        <v>2021</v>
      </c>
      <c r="D1632" s="9" t="s">
        <v>4755</v>
      </c>
      <c r="E1632" s="9" t="s">
        <v>4749</v>
      </c>
      <c r="F1632" s="9" t="s">
        <v>4754</v>
      </c>
      <c r="G1632" s="8">
        <v>11</v>
      </c>
      <c r="H1632" s="9" t="s">
        <v>125</v>
      </c>
      <c r="I1632" s="8">
        <v>1417631</v>
      </c>
      <c r="J1632" s="8">
        <v>2</v>
      </c>
      <c r="K1632" s="9" t="s">
        <v>4756</v>
      </c>
      <c r="L1632" s="9" t="s">
        <v>180</v>
      </c>
      <c r="M1632" s="8">
        <v>4</v>
      </c>
      <c r="N1632" s="15" t="e">
        <v>#N/A</v>
      </c>
      <c r="O1632" s="9" t="str">
        <f t="shared" si="113"/>
        <v>CASTILLO LUCIA</v>
      </c>
      <c r="P1632" s="9" t="str">
        <f>VLOOKUP(B1632,Ultimo!$B$2:$C$2166,2,0)</f>
        <v>EYG754B</v>
      </c>
      <c r="Q1632" s="9">
        <f>VLOOKUP(B1632,Ultimo!$B$2:$D$2166,3,0)</f>
        <v>16</v>
      </c>
      <c r="R1632" s="10"/>
      <c r="S1632" s="10"/>
      <c r="T1632" s="10"/>
      <c r="U1632" s="11" t="str">
        <f>IFERROR(VLOOKUP(B1632,Ultimo!$B$2:$Q$2166,14,0),"")</f>
        <v>17/3/22</v>
      </c>
      <c r="V1632" s="12">
        <f>IFERROR(VLOOKUP(B1632,Ultimo!$B$2:$Q$2166,15,0),"")</f>
        <v>0.41666666666666669</v>
      </c>
      <c r="W1632" s="13" t="str">
        <f>IFERROR(VLOOKUP(B1632,Ultimo!$B$2:$T$2166,19,0),"")</f>
        <v>AUDITORIO</v>
      </c>
      <c r="X1632" s="13" t="str">
        <f>IFERROR(VLOOKUP(B1632,Ultimo!$B$2:$B$2166,1,0),"")</f>
        <v>FCN099A</v>
      </c>
    </row>
    <row r="1633" spans="1:24" ht="14.4">
      <c r="A1633" s="8" t="e">
        <f t="shared" si="1"/>
        <v>#REF!</v>
      </c>
      <c r="B1633" s="9" t="s">
        <v>4757</v>
      </c>
      <c r="C1633" s="8">
        <v>2021</v>
      </c>
      <c r="D1633" s="9" t="s">
        <v>4758</v>
      </c>
      <c r="E1633" s="9" t="s">
        <v>4749</v>
      </c>
      <c r="F1633" s="9" t="s">
        <v>4757</v>
      </c>
      <c r="G1633" s="8">
        <v>11</v>
      </c>
      <c r="H1633" s="9" t="s">
        <v>125</v>
      </c>
      <c r="I1633" s="8">
        <v>1348172</v>
      </c>
      <c r="J1633" s="8">
        <v>2</v>
      </c>
      <c r="K1633" s="9" t="s">
        <v>4759</v>
      </c>
      <c r="L1633" s="9" t="s">
        <v>180</v>
      </c>
      <c r="M1633" s="8">
        <v>4</v>
      </c>
      <c r="N1633" s="15" t="e">
        <v>#N/A</v>
      </c>
      <c r="O1633" s="9" t="str">
        <f t="shared" si="113"/>
        <v>CASTILLO LUCIA</v>
      </c>
      <c r="P1633" s="9" t="str">
        <f>VLOOKUP(B1633,Ultimo!$B$2:$C$2166,2,0)</f>
        <v>EYG755B</v>
      </c>
      <c r="Q1633" s="9">
        <f>VLOOKUP(B1633,Ultimo!$B$2:$D$2166,3,0)</f>
        <v>16</v>
      </c>
      <c r="R1633" s="10"/>
      <c r="S1633" s="10"/>
      <c r="T1633" s="10"/>
      <c r="U1633" s="11" t="str">
        <f>IFERROR(VLOOKUP(B1633,Ultimo!$B$2:$Q$2166,14,0),"")</f>
        <v>25/3/22</v>
      </c>
      <c r="V1633" s="12">
        <f>IFERROR(VLOOKUP(B1633,Ultimo!$B$2:$Q$2166,15,0),"")</f>
        <v>0.70833333333333337</v>
      </c>
      <c r="W1633" s="13" t="str">
        <f>IFERROR(VLOOKUP(B1633,Ultimo!$B$2:$T$2166,19,0),"")</f>
        <v>AUDITORIO</v>
      </c>
      <c r="X1633" s="13" t="str">
        <f>IFERROR(VLOOKUP(B1633,Ultimo!$B$2:$B$2166,1,0),"")</f>
        <v>FCY250A</v>
      </c>
    </row>
    <row r="1634" spans="1:24" ht="14.4">
      <c r="A1634" s="8" t="e">
        <f t="shared" si="1"/>
        <v>#REF!</v>
      </c>
      <c r="B1634" s="9" t="s">
        <v>4760</v>
      </c>
      <c r="C1634" s="8">
        <v>2021</v>
      </c>
      <c r="D1634" s="9" t="s">
        <v>4761</v>
      </c>
      <c r="E1634" s="9" t="s">
        <v>4749</v>
      </c>
      <c r="F1634" s="9" t="s">
        <v>4760</v>
      </c>
      <c r="G1634" s="8">
        <v>11</v>
      </c>
      <c r="H1634" s="9" t="s">
        <v>125</v>
      </c>
      <c r="I1634" s="8">
        <v>1621540</v>
      </c>
      <c r="J1634" s="8">
        <v>2</v>
      </c>
      <c r="K1634" s="9" t="s">
        <v>4762</v>
      </c>
      <c r="L1634" s="9" t="s">
        <v>180</v>
      </c>
      <c r="M1634" s="8">
        <v>4</v>
      </c>
      <c r="N1634" s="15" t="e">
        <v>#N/A</v>
      </c>
      <c r="O1634" s="9" t="str">
        <f t="shared" si="113"/>
        <v>CASTILLO LUCIA</v>
      </c>
      <c r="P1634" s="9" t="str">
        <f>VLOOKUP(B1634,Ultimo!$B$2:$C$2166,2,0)</f>
        <v>EYG756B</v>
      </c>
      <c r="Q1634" s="9">
        <f>VLOOKUP(B1634,Ultimo!$B$2:$D$2166,3,0)</f>
        <v>16</v>
      </c>
      <c r="R1634" s="10"/>
      <c r="S1634" s="10"/>
      <c r="T1634" s="10"/>
      <c r="U1634" s="11" t="str">
        <f>IFERROR(VLOOKUP(B1634,Ultimo!$B$2:$Q$2166,14,0),"")</f>
        <v>17/3/22</v>
      </c>
      <c r="V1634" s="12">
        <f>IFERROR(VLOOKUP(B1634,Ultimo!$B$2:$Q$2166,15,0),"")</f>
        <v>0.54166666666666663</v>
      </c>
      <c r="W1634" s="13" t="str">
        <f>IFERROR(VLOOKUP(B1634,Ultimo!$B$2:$T$2166,19,0),"")</f>
        <v>AUDITORIO</v>
      </c>
      <c r="X1634" s="13" t="str">
        <f>IFERROR(VLOOKUP(B1634,Ultimo!$B$2:$B$2166,1,0),"")</f>
        <v>FCY251A</v>
      </c>
    </row>
    <row r="1635" spans="1:24" ht="14.4">
      <c r="A1635" s="8" t="e">
        <f t="shared" si="1"/>
        <v>#REF!</v>
      </c>
      <c r="B1635" s="9" t="s">
        <v>4763</v>
      </c>
      <c r="C1635" s="8">
        <v>2021</v>
      </c>
      <c r="D1635" s="9" t="s">
        <v>4764</v>
      </c>
      <c r="E1635" s="9" t="s">
        <v>4749</v>
      </c>
      <c r="F1635" s="9" t="s">
        <v>4763</v>
      </c>
      <c r="G1635" s="8">
        <v>11</v>
      </c>
      <c r="H1635" s="9" t="s">
        <v>125</v>
      </c>
      <c r="I1635" s="8">
        <v>1046556</v>
      </c>
      <c r="J1635" s="8">
        <v>2</v>
      </c>
      <c r="K1635" s="9" t="s">
        <v>4765</v>
      </c>
      <c r="L1635" s="9" t="s">
        <v>180</v>
      </c>
      <c r="M1635" s="8">
        <v>4</v>
      </c>
      <c r="N1635" s="15" t="e">
        <v>#N/A</v>
      </c>
      <c r="O1635" s="9" t="str">
        <f t="shared" si="113"/>
        <v>CASTILLO LUCIA</v>
      </c>
      <c r="P1635" s="9" t="str">
        <f>VLOOKUP(B1635,Ultimo!$B$2:$C$2166,2,0)</f>
        <v>EYG757B</v>
      </c>
      <c r="Q1635" s="9">
        <f>VLOOKUP(B1635,Ultimo!$B$2:$D$2166,3,0)</f>
        <v>16</v>
      </c>
      <c r="R1635" s="10"/>
      <c r="S1635" s="10"/>
      <c r="T1635" s="10"/>
      <c r="U1635" s="11" t="str">
        <f>IFERROR(VLOOKUP(B1635,Ultimo!$B$2:$Q$2166,14,0),"")</f>
        <v>17/3/22</v>
      </c>
      <c r="V1635" s="12">
        <f>IFERROR(VLOOKUP(B1635,Ultimo!$B$2:$Q$2166,15,0),"")</f>
        <v>0.375</v>
      </c>
      <c r="W1635" s="13" t="str">
        <f>IFERROR(VLOOKUP(B1635,Ultimo!$B$2:$T$2166,19,0),"")</f>
        <v>AUDITORIO</v>
      </c>
      <c r="X1635" s="13" t="str">
        <f>IFERROR(VLOOKUP(B1635,Ultimo!$B$2:$B$2166,1,0),"")</f>
        <v>FCY252A</v>
      </c>
    </row>
    <row r="1636" spans="1:24" ht="14.4">
      <c r="A1636" s="8" t="e">
        <f t="shared" si="1"/>
        <v>#REF!</v>
      </c>
      <c r="B1636" s="9" t="s">
        <v>4766</v>
      </c>
      <c r="C1636" s="8">
        <v>2021</v>
      </c>
      <c r="D1636" s="9" t="s">
        <v>4767</v>
      </c>
      <c r="E1636" s="9" t="s">
        <v>4749</v>
      </c>
      <c r="F1636" s="9" t="s">
        <v>4766</v>
      </c>
      <c r="G1636" s="8">
        <v>11</v>
      </c>
      <c r="H1636" s="9" t="s">
        <v>125</v>
      </c>
      <c r="I1636" s="8">
        <v>1629363</v>
      </c>
      <c r="J1636" s="8">
        <v>2</v>
      </c>
      <c r="K1636" s="9" t="s">
        <v>4768</v>
      </c>
      <c r="L1636" s="9" t="s">
        <v>180</v>
      </c>
      <c r="M1636" s="8">
        <v>4</v>
      </c>
      <c r="N1636" s="15" t="e">
        <v>#N/A</v>
      </c>
      <c r="O1636" s="9" t="str">
        <f t="shared" si="113"/>
        <v>CASTILLO LUCIA</v>
      </c>
      <c r="P1636" s="9" t="str">
        <f>VLOOKUP(B1636,Ultimo!$B$2:$C$2166,2,0)</f>
        <v>EYG758B</v>
      </c>
      <c r="Q1636" s="9">
        <f>VLOOKUP(B1636,Ultimo!$B$2:$D$2166,3,0)</f>
        <v>16</v>
      </c>
      <c r="R1636" s="10"/>
      <c r="S1636" s="10"/>
      <c r="T1636" s="10"/>
      <c r="U1636" s="11" t="str">
        <f>IFERROR(VLOOKUP(B1636,Ultimo!$B$2:$Q$2166,14,0),"")</f>
        <v>17/3/22</v>
      </c>
      <c r="V1636" s="12">
        <f>IFERROR(VLOOKUP(B1636,Ultimo!$B$2:$Q$2166,15,0),"")</f>
        <v>0.5</v>
      </c>
      <c r="W1636" s="13" t="str">
        <f>IFERROR(VLOOKUP(B1636,Ultimo!$B$2:$T$2166,19,0),"")</f>
        <v>AUDITORIO</v>
      </c>
      <c r="X1636" s="13" t="str">
        <f>IFERROR(VLOOKUP(B1636,Ultimo!$B$2:$B$2166,1,0),"")</f>
        <v>FCY253A</v>
      </c>
    </row>
    <row r="1637" spans="1:24" ht="14.4">
      <c r="A1637" s="8" t="e">
        <f t="shared" si="1"/>
        <v>#REF!</v>
      </c>
      <c r="B1637" s="9" t="s">
        <v>4769</v>
      </c>
      <c r="C1637" s="8">
        <v>2021</v>
      </c>
      <c r="D1637" s="9" t="s">
        <v>4770</v>
      </c>
      <c r="E1637" s="9" t="s">
        <v>4749</v>
      </c>
      <c r="F1637" s="9" t="s">
        <v>4769</v>
      </c>
      <c r="G1637" s="8">
        <v>11</v>
      </c>
      <c r="H1637" s="9" t="s">
        <v>125</v>
      </c>
      <c r="I1637" s="8">
        <v>1676981</v>
      </c>
      <c r="J1637" s="8">
        <v>2</v>
      </c>
      <c r="K1637" s="9" t="s">
        <v>4771</v>
      </c>
      <c r="L1637" s="9" t="s">
        <v>169</v>
      </c>
      <c r="M1637" s="8">
        <v>1</v>
      </c>
      <c r="N1637" s="10"/>
      <c r="O1637" s="9" t="str">
        <f t="shared" si="113"/>
        <v>CASTILLO LUCIA</v>
      </c>
      <c r="P1637" s="9" t="str">
        <f>VLOOKUP(B1637,Ultimo!$B$2:$C$2166,2,0)</f>
        <v>EYG209B</v>
      </c>
      <c r="Q1637" s="9">
        <f>VLOOKUP(B1637,Ultimo!$B$2:$D$2166,3,0)</f>
        <v>5</v>
      </c>
      <c r="R1637" s="10"/>
      <c r="S1637" s="10"/>
      <c r="T1637" s="10"/>
      <c r="U1637" s="11" t="str">
        <f>IFERROR(VLOOKUP(B1637,Ultimo!$B$2:$Q$2166,14,0),"")</f>
        <v>16/3/22</v>
      </c>
      <c r="V1637" s="12">
        <f>IFERROR(VLOOKUP(B1637,Ultimo!$B$2:$Q$2166,15,0),"")</f>
        <v>0.41666666666666669</v>
      </c>
      <c r="W1637" s="13" t="str">
        <f>IFERROR(VLOOKUP(B1637,Ultimo!$B$2:$T$2166,19,0),"")</f>
        <v>AUDITORIO PT</v>
      </c>
      <c r="X1637" s="13" t="str">
        <f>IFERROR(VLOOKUP(B1637,Ultimo!$B$2:$B$2166,1,0),"")</f>
        <v>FCY254A</v>
      </c>
    </row>
    <row r="1638" spans="1:24" ht="14.4">
      <c r="A1638" s="8" t="e">
        <f t="shared" si="1"/>
        <v>#REF!</v>
      </c>
      <c r="B1638" s="9" t="s">
        <v>4772</v>
      </c>
      <c r="C1638" s="8">
        <v>2021</v>
      </c>
      <c r="D1638" s="9" t="s">
        <v>4773</v>
      </c>
      <c r="E1638" s="9" t="s">
        <v>4749</v>
      </c>
      <c r="F1638" s="9" t="s">
        <v>4772</v>
      </c>
      <c r="G1638" s="8">
        <v>11</v>
      </c>
      <c r="H1638" s="9" t="s">
        <v>125</v>
      </c>
      <c r="I1638" s="8">
        <v>1019664</v>
      </c>
      <c r="J1638" s="8">
        <v>2</v>
      </c>
      <c r="K1638" s="9" t="s">
        <v>4774</v>
      </c>
      <c r="L1638" s="9" t="s">
        <v>180</v>
      </c>
      <c r="M1638" s="8">
        <v>4</v>
      </c>
      <c r="N1638" s="15" t="e">
        <v>#N/A</v>
      </c>
      <c r="O1638" s="9" t="str">
        <f t="shared" si="113"/>
        <v>CASTILLO LUCIA</v>
      </c>
      <c r="P1638" s="9" t="str">
        <f>VLOOKUP(B1638,Ultimo!$B$2:$C$2166,2,0)</f>
        <v>EYG759B</v>
      </c>
      <c r="Q1638" s="9">
        <f>VLOOKUP(B1638,Ultimo!$B$2:$D$2166,3,0)</f>
        <v>16</v>
      </c>
      <c r="R1638" s="10"/>
      <c r="S1638" s="10"/>
      <c r="T1638" s="10"/>
      <c r="U1638" s="11" t="str">
        <f>IFERROR(VLOOKUP(B1638,Ultimo!$B$2:$Q$2166,14,0),"")</f>
        <v>17/3/22</v>
      </c>
      <c r="V1638" s="12">
        <f>IFERROR(VLOOKUP(B1638,Ultimo!$B$2:$Q$2166,15,0),"")</f>
        <v>0.41666666666666669</v>
      </c>
      <c r="W1638" s="13" t="str">
        <f>IFERROR(VLOOKUP(B1638,Ultimo!$B$2:$T$2166,19,0),"")</f>
        <v>AUDITORIO</v>
      </c>
      <c r="X1638" s="13" t="str">
        <f>IFERROR(VLOOKUP(B1638,Ultimo!$B$2:$B$2166,1,0),"")</f>
        <v>FCY255A</v>
      </c>
    </row>
    <row r="1639" spans="1:24" ht="14.4">
      <c r="A1639" s="8" t="e">
        <f t="shared" si="1"/>
        <v>#REF!</v>
      </c>
      <c r="B1639" s="9" t="s">
        <v>4775</v>
      </c>
      <c r="C1639" s="8">
        <v>2021</v>
      </c>
      <c r="D1639" s="9" t="s">
        <v>4776</v>
      </c>
      <c r="E1639" s="9" t="s">
        <v>4749</v>
      </c>
      <c r="F1639" s="9" t="s">
        <v>4775</v>
      </c>
      <c r="G1639" s="8">
        <v>11</v>
      </c>
      <c r="H1639" s="9" t="s">
        <v>125</v>
      </c>
      <c r="I1639" s="8">
        <v>1286214</v>
      </c>
      <c r="J1639" s="8">
        <v>2</v>
      </c>
      <c r="K1639" s="9" t="s">
        <v>4777</v>
      </c>
      <c r="L1639" s="9" t="s">
        <v>180</v>
      </c>
      <c r="M1639" s="8">
        <v>4</v>
      </c>
      <c r="N1639" s="15" t="e">
        <v>#N/A</v>
      </c>
      <c r="O1639" s="9" t="str">
        <f t="shared" si="113"/>
        <v>CASTILLO LUCIA</v>
      </c>
      <c r="P1639" s="9" t="str">
        <f>VLOOKUP(B1639,Ultimo!$B$2:$C$2166,2,0)</f>
        <v>EYG760B</v>
      </c>
      <c r="Q1639" s="9">
        <f>VLOOKUP(B1639,Ultimo!$B$2:$D$2166,3,0)</f>
        <v>16</v>
      </c>
      <c r="R1639" s="10"/>
      <c r="S1639" s="10"/>
      <c r="T1639" s="10"/>
      <c r="U1639" s="11" t="str">
        <f>IFERROR(VLOOKUP(B1639,Ultimo!$B$2:$Q$2166,14,0),"")</f>
        <v>25/3/22</v>
      </c>
      <c r="V1639" s="12">
        <f>IFERROR(VLOOKUP(B1639,Ultimo!$B$2:$Q$2166,15,0),"")</f>
        <v>0.5</v>
      </c>
      <c r="W1639" s="13" t="str">
        <f>IFERROR(VLOOKUP(B1639,Ultimo!$B$2:$T$2166,19,0),"")</f>
        <v>AUDITORIO</v>
      </c>
      <c r="X1639" s="13" t="str">
        <f>IFERROR(VLOOKUP(B1639,Ultimo!$B$2:$B$2166,1,0),"")</f>
        <v>FCY256A</v>
      </c>
    </row>
    <row r="1640" spans="1:24" ht="14.4">
      <c r="A1640" s="8" t="e">
        <f t="shared" si="1"/>
        <v>#REF!</v>
      </c>
      <c r="B1640" s="9" t="s">
        <v>4778</v>
      </c>
      <c r="C1640" s="8">
        <v>2021</v>
      </c>
      <c r="D1640" s="9" t="s">
        <v>4779</v>
      </c>
      <c r="E1640" s="9" t="s">
        <v>4749</v>
      </c>
      <c r="F1640" s="9" t="s">
        <v>4778</v>
      </c>
      <c r="G1640" s="8">
        <v>11</v>
      </c>
      <c r="H1640" s="9" t="s">
        <v>125</v>
      </c>
      <c r="I1640" s="8">
        <v>787181</v>
      </c>
      <c r="J1640" s="8">
        <v>2</v>
      </c>
      <c r="K1640" s="9" t="s">
        <v>3197</v>
      </c>
      <c r="L1640" s="9" t="s">
        <v>180</v>
      </c>
      <c r="M1640" s="8">
        <v>4</v>
      </c>
      <c r="N1640" s="15" t="e">
        <v>#N/A</v>
      </c>
      <c r="O1640" s="9" t="str">
        <f t="shared" si="113"/>
        <v>CASTILLO LUCIA</v>
      </c>
      <c r="P1640" s="9" t="str">
        <f>VLOOKUP(B1640,Ultimo!$B$2:$C$2166,2,0)</f>
        <v>EYG761B</v>
      </c>
      <c r="Q1640" s="9">
        <f>VLOOKUP(B1640,Ultimo!$B$2:$D$2166,3,0)</f>
        <v>16</v>
      </c>
      <c r="R1640" s="10"/>
      <c r="S1640" s="10"/>
      <c r="T1640" s="10"/>
      <c r="U1640" s="11" t="str">
        <f>IFERROR(VLOOKUP(B1640,Ultimo!$B$2:$Q$2166,14,0),"")</f>
        <v>23/3/22</v>
      </c>
      <c r="V1640" s="12">
        <f>IFERROR(VLOOKUP(B1640,Ultimo!$B$2:$Q$2166,15,0),"")</f>
        <v>0.375</v>
      </c>
      <c r="W1640" s="13" t="str">
        <f>IFERROR(VLOOKUP(B1640,Ultimo!$B$2:$T$2166,19,0),"")</f>
        <v>AUDITORIO</v>
      </c>
      <c r="X1640" s="13" t="str">
        <f>IFERROR(VLOOKUP(B1640,Ultimo!$B$2:$B$2166,1,0),"")</f>
        <v>FCY257A</v>
      </c>
    </row>
    <row r="1641" spans="1:24" ht="14.4">
      <c r="A1641" s="8" t="e">
        <f t="shared" si="1"/>
        <v>#REF!</v>
      </c>
      <c r="B1641" s="9" t="s">
        <v>4780</v>
      </c>
      <c r="C1641" s="8">
        <v>2021</v>
      </c>
      <c r="D1641" s="9" t="s">
        <v>4781</v>
      </c>
      <c r="E1641" s="9" t="s">
        <v>4749</v>
      </c>
      <c r="F1641" s="9" t="s">
        <v>4780</v>
      </c>
      <c r="G1641" s="8">
        <v>11</v>
      </c>
      <c r="H1641" s="9" t="s">
        <v>125</v>
      </c>
      <c r="I1641" s="8">
        <v>1421104</v>
      </c>
      <c r="J1641" s="8">
        <v>2</v>
      </c>
      <c r="K1641" s="9" t="s">
        <v>4782</v>
      </c>
      <c r="L1641" s="9" t="s">
        <v>169</v>
      </c>
      <c r="M1641" s="8">
        <v>1</v>
      </c>
      <c r="N1641" s="10"/>
      <c r="O1641" s="9" t="str">
        <f t="shared" si="113"/>
        <v>CASTILLO LUCIA</v>
      </c>
      <c r="P1641" s="9" t="str">
        <f>VLOOKUP(B1641,Ultimo!$B$2:$C$2166,2,0)</f>
        <v>EYG210B</v>
      </c>
      <c r="Q1641" s="9">
        <f>VLOOKUP(B1641,Ultimo!$B$2:$D$2166,3,0)</f>
        <v>5</v>
      </c>
      <c r="R1641" s="10"/>
      <c r="S1641" s="10"/>
      <c r="T1641" s="10"/>
      <c r="U1641" s="11" t="str">
        <f>IFERROR(VLOOKUP(B1641,Ultimo!$B$2:$Q$2166,14,0),"")</f>
        <v>15/3/22</v>
      </c>
      <c r="V1641" s="12">
        <f>IFERROR(VLOOKUP(B1641,Ultimo!$B$2:$Q$2166,15,0),"")</f>
        <v>0.54166666666666663</v>
      </c>
      <c r="W1641" s="13" t="str">
        <f>IFERROR(VLOOKUP(B1641,Ultimo!$B$2:$T$2166,19,0),"")</f>
        <v>AUDITORIO PT</v>
      </c>
      <c r="X1641" s="13" t="str">
        <f>IFERROR(VLOOKUP(B1641,Ultimo!$B$2:$B$2166,1,0),"")</f>
        <v>FCY258A</v>
      </c>
    </row>
    <row r="1642" spans="1:24" ht="14.4">
      <c r="A1642" s="8" t="e">
        <f t="shared" si="1"/>
        <v>#REF!</v>
      </c>
      <c r="B1642" s="9" t="s">
        <v>4783</v>
      </c>
      <c r="C1642" s="8">
        <v>2021</v>
      </c>
      <c r="D1642" s="9" t="s">
        <v>4784</v>
      </c>
      <c r="E1642" s="9" t="s">
        <v>4749</v>
      </c>
      <c r="F1642" s="9" t="s">
        <v>4783</v>
      </c>
      <c r="G1642" s="8">
        <v>11</v>
      </c>
      <c r="H1642" s="9" t="s">
        <v>125</v>
      </c>
      <c r="I1642" s="8">
        <v>948478</v>
      </c>
      <c r="J1642" s="8">
        <v>2</v>
      </c>
      <c r="K1642" s="9" t="s">
        <v>4785</v>
      </c>
      <c r="L1642" s="9" t="s">
        <v>169</v>
      </c>
      <c r="M1642" s="8">
        <v>7</v>
      </c>
      <c r="N1642" s="10"/>
      <c r="O1642" s="9" t="str">
        <f t="shared" si="113"/>
        <v>CASTILLO LUCIA</v>
      </c>
      <c r="P1642" s="9" t="str">
        <f>VLOOKUP(B1642,Ultimo!$B$2:$C$2166,2,0)</f>
        <v>EYG211B</v>
      </c>
      <c r="Q1642" s="9">
        <f>VLOOKUP(B1642,Ultimo!$B$2:$D$2166,3,0)</f>
        <v>5</v>
      </c>
      <c r="R1642" s="10"/>
      <c r="S1642" s="10"/>
      <c r="T1642" s="10"/>
      <c r="U1642" s="11" t="str">
        <f>IFERROR(VLOOKUP(B1642,Ultimo!$B$2:$Q$2166,14,0),"")</f>
        <v>14/3/22</v>
      </c>
      <c r="V1642" s="12">
        <f>IFERROR(VLOOKUP(B1642,Ultimo!$B$2:$Q$2166,15,0),"")</f>
        <v>0.66666666666666663</v>
      </c>
      <c r="W1642" s="13" t="str">
        <f>IFERROR(VLOOKUP(B1642,Ultimo!$B$2:$T$2166,19,0),"")</f>
        <v>AUDITORIO PT</v>
      </c>
      <c r="X1642" s="13" t="str">
        <f>IFERROR(VLOOKUP(B1642,Ultimo!$B$2:$B$2166,1,0),"")</f>
        <v>FCY259A</v>
      </c>
    </row>
    <row r="1643" spans="1:24" ht="14.4">
      <c r="A1643" s="8" t="e">
        <f t="shared" si="1"/>
        <v>#REF!</v>
      </c>
      <c r="B1643" s="9" t="s">
        <v>4786</v>
      </c>
      <c r="C1643" s="8">
        <v>2021</v>
      </c>
      <c r="D1643" s="9" t="s">
        <v>4787</v>
      </c>
      <c r="E1643" s="9" t="s">
        <v>4749</v>
      </c>
      <c r="F1643" s="9" t="s">
        <v>4786</v>
      </c>
      <c r="G1643" s="8">
        <v>11</v>
      </c>
      <c r="H1643" s="9" t="s">
        <v>125</v>
      </c>
      <c r="I1643" s="8">
        <v>1067023</v>
      </c>
      <c r="J1643" s="8">
        <v>2</v>
      </c>
      <c r="K1643" s="9" t="s">
        <v>4788</v>
      </c>
      <c r="L1643" s="9" t="s">
        <v>136</v>
      </c>
      <c r="M1643" s="8">
        <v>8</v>
      </c>
      <c r="N1643" s="10"/>
      <c r="O1643" s="9" t="str">
        <f t="shared" si="113"/>
        <v>AGUIRRE LILIANA</v>
      </c>
      <c r="P1643" s="9" t="str">
        <f>VLOOKUP(B1643,Ultimo!$B$2:$C$2166,2,0)</f>
        <v>EYH683B</v>
      </c>
      <c r="Q1643" s="9">
        <f>VLOOKUP(B1643,Ultimo!$B$2:$D$2166,3,0)</f>
        <v>36</v>
      </c>
      <c r="R1643" s="9" t="s">
        <v>127</v>
      </c>
      <c r="S1643" s="10"/>
      <c r="T1643" s="10"/>
      <c r="U1643" s="11" t="str">
        <f>IFERROR(VLOOKUP(B1643,Ultimo!$B$2:$Q$2166,14,0),"")</f>
        <v>18/3/22</v>
      </c>
      <c r="V1643" s="12">
        <f>IFERROR(VLOOKUP(B1643,Ultimo!$B$2:$Q$2166,15,0),"")</f>
        <v>0.54166666666666663</v>
      </c>
      <c r="W1643" s="13" t="str">
        <f>IFERROR(VLOOKUP(B1643,Ultimo!$B$2:$T$2166,19,0),"")</f>
        <v>SALA HELLCAT</v>
      </c>
      <c r="X1643" s="13" t="str">
        <f>IFERROR(VLOOKUP(B1643,Ultimo!$B$2:$B$2166,1,0),"")</f>
        <v>FCY260A</v>
      </c>
    </row>
    <row r="1644" spans="1:24" ht="14.4">
      <c r="A1644" s="8" t="e">
        <f t="shared" si="1"/>
        <v>#REF!</v>
      </c>
      <c r="B1644" s="9" t="s">
        <v>4789</v>
      </c>
      <c r="C1644" s="8">
        <v>2021</v>
      </c>
      <c r="D1644" s="9" t="s">
        <v>4790</v>
      </c>
      <c r="E1644" s="9" t="s">
        <v>4749</v>
      </c>
      <c r="F1644" s="9" t="s">
        <v>4789</v>
      </c>
      <c r="G1644" s="8">
        <v>11</v>
      </c>
      <c r="H1644" s="9" t="s">
        <v>125</v>
      </c>
      <c r="I1644" s="8">
        <v>1361667</v>
      </c>
      <c r="J1644" s="8">
        <v>2</v>
      </c>
      <c r="K1644" s="9" t="s">
        <v>4791</v>
      </c>
      <c r="L1644" s="9" t="s">
        <v>44</v>
      </c>
      <c r="M1644" s="8">
        <v>11</v>
      </c>
      <c r="N1644" s="10"/>
      <c r="O1644" s="9" t="str">
        <f t="shared" si="113"/>
        <v>MAYCOTT MIRIAM</v>
      </c>
      <c r="P1644" s="9" t="str">
        <f>VLOOKUP(B1644,Ultimo!$B$2:$C$2166,2,0)</f>
        <v>EYH423B</v>
      </c>
      <c r="Q1644" s="9">
        <f>VLOOKUP(B1644,Ultimo!$B$2:$D$2166,3,0)</f>
        <v>31</v>
      </c>
      <c r="R1644" s="9" t="s">
        <v>127</v>
      </c>
      <c r="S1644" s="10"/>
      <c r="T1644" s="10"/>
      <c r="U1644" s="11" t="str">
        <f>IFERROR(VLOOKUP(B1644,Ultimo!$B$2:$Q$2166,14,0),"")</f>
        <v>25/3/22</v>
      </c>
      <c r="V1644" s="12">
        <f>IFERROR(VLOOKUP(B1644,Ultimo!$B$2:$Q$2166,15,0),"")</f>
        <v>0.54166666666666663</v>
      </c>
      <c r="W1644" s="13" t="str">
        <f>IFERROR(VLOOKUP(B1644,Ultimo!$B$2:$T$2166,19,0),"")</f>
        <v>SALA VIP</v>
      </c>
      <c r="X1644" s="13" t="str">
        <f>IFERROR(VLOOKUP(B1644,Ultimo!$B$2:$B$2166,1,0),"")</f>
        <v>FCY261A</v>
      </c>
    </row>
    <row r="1645" spans="1:24" ht="14.4">
      <c r="A1645" s="8" t="e">
        <f t="shared" si="1"/>
        <v>#REF!</v>
      </c>
      <c r="B1645" s="9" t="s">
        <v>4792</v>
      </c>
      <c r="C1645" s="8">
        <v>2021</v>
      </c>
      <c r="D1645" s="9" t="s">
        <v>4793</v>
      </c>
      <c r="E1645" s="9" t="s">
        <v>4749</v>
      </c>
      <c r="F1645" s="9" t="s">
        <v>4792</v>
      </c>
      <c r="G1645" s="8">
        <v>11</v>
      </c>
      <c r="H1645" s="9" t="s">
        <v>125</v>
      </c>
      <c r="I1645" s="8">
        <v>1379676</v>
      </c>
      <c r="J1645" s="8">
        <v>2</v>
      </c>
      <c r="K1645" s="9" t="s">
        <v>1899</v>
      </c>
      <c r="L1645" s="9" t="s">
        <v>164</v>
      </c>
      <c r="M1645" s="8">
        <v>14</v>
      </c>
      <c r="N1645" s="10"/>
      <c r="O1645" s="9" t="str">
        <f t="shared" si="113"/>
        <v>MAYCOTT LUCIA</v>
      </c>
      <c r="P1645" s="9" t="str">
        <f>VLOOKUP(B1645,Ultimo!$B$2:$C$2166,2,0)</f>
        <v>EYH918B</v>
      </c>
      <c r="Q1645" s="9">
        <f>VLOOKUP(B1645,Ultimo!$B$2:$D$2166,3,0)</f>
        <v>41</v>
      </c>
      <c r="R1645" s="9" t="s">
        <v>127</v>
      </c>
      <c r="S1645" s="10"/>
      <c r="T1645" s="10"/>
      <c r="U1645" s="11" t="str">
        <f>IFERROR(VLOOKUP(B1645,Ultimo!$B$2:$Q$2166,14,0),"")</f>
        <v>14/3/22</v>
      </c>
      <c r="V1645" s="12">
        <f>IFERROR(VLOOKUP(B1645,Ultimo!$B$2:$Q$2166,15,0),"")</f>
        <v>0.45833333333333331</v>
      </c>
      <c r="W1645" s="13" t="str">
        <f>IFERROR(VLOOKUP(B1645,Ultimo!$B$2:$T$2166,19,0),"")</f>
        <v>BLUE ROOM</v>
      </c>
      <c r="X1645" s="13" t="str">
        <f>IFERROR(VLOOKUP(B1645,Ultimo!$B$2:$B$2166,1,0),"")</f>
        <v>FCY262A</v>
      </c>
    </row>
    <row r="1646" spans="1:24" ht="14.4">
      <c r="A1646" s="8" t="e">
        <f t="shared" si="1"/>
        <v>#REF!</v>
      </c>
      <c r="B1646" s="9" t="s">
        <v>4794</v>
      </c>
      <c r="C1646" s="8">
        <v>2021</v>
      </c>
      <c r="D1646" s="9" t="s">
        <v>4795</v>
      </c>
      <c r="E1646" s="9" t="s">
        <v>4749</v>
      </c>
      <c r="F1646" s="9" t="s">
        <v>4794</v>
      </c>
      <c r="G1646" s="8">
        <v>11</v>
      </c>
      <c r="H1646" s="9" t="s">
        <v>125</v>
      </c>
      <c r="I1646" s="8">
        <v>1852063</v>
      </c>
      <c r="J1646" s="8">
        <v>2</v>
      </c>
      <c r="K1646" s="9" t="s">
        <v>4796</v>
      </c>
      <c r="L1646" s="9" t="s">
        <v>131</v>
      </c>
      <c r="M1646" s="8">
        <v>4</v>
      </c>
      <c r="N1646" s="9" t="s">
        <v>131</v>
      </c>
      <c r="O1646" s="9"/>
      <c r="P1646" s="9" t="str">
        <f>VLOOKUP(B1646,Ultimo!$B$2:$C$2166,2,0)</f>
        <v>EYH881B</v>
      </c>
      <c r="Q1646" s="9">
        <f>VLOOKUP(B1646,Ultimo!$B$2:$D$2166,3,0)</f>
        <v>40</v>
      </c>
      <c r="R1646" s="9" t="s">
        <v>127</v>
      </c>
      <c r="S1646" s="10"/>
      <c r="T1646" s="10"/>
      <c r="U1646" s="11" t="str">
        <f>IFERROR(VLOOKUP(B1646,Ultimo!$B$2:$Q$2166,14,0),"")</f>
        <v>16/3/22</v>
      </c>
      <c r="V1646" s="12">
        <f>IFERROR(VLOOKUP(B1646,Ultimo!$B$2:$Q$2166,15,0),"")</f>
        <v>0.70833333333333337</v>
      </c>
      <c r="W1646" s="13" t="str">
        <f>IFERROR(VLOOKUP(B1646,Ultimo!$B$2:$T$2166,19,0),"")</f>
        <v>AUDITORIO</v>
      </c>
      <c r="X1646" s="13" t="str">
        <f>IFERROR(VLOOKUP(B1646,Ultimo!$B$2:$B$2166,1,0),"")</f>
        <v>FCY263A</v>
      </c>
    </row>
    <row r="1647" spans="1:24" ht="14.4">
      <c r="A1647" s="8" t="e">
        <f t="shared" si="1"/>
        <v>#REF!</v>
      </c>
      <c r="B1647" s="9" t="s">
        <v>4797</v>
      </c>
      <c r="C1647" s="8">
        <v>2021</v>
      </c>
      <c r="D1647" s="9" t="s">
        <v>4798</v>
      </c>
      <c r="E1647" s="9" t="s">
        <v>4749</v>
      </c>
      <c r="F1647" s="9" t="s">
        <v>4797</v>
      </c>
      <c r="G1647" s="8">
        <v>11</v>
      </c>
      <c r="H1647" s="9" t="s">
        <v>125</v>
      </c>
      <c r="I1647" s="8">
        <v>1298357</v>
      </c>
      <c r="J1647" s="8">
        <v>2</v>
      </c>
      <c r="K1647" s="9" t="s">
        <v>918</v>
      </c>
      <c r="L1647" s="9" t="s">
        <v>131</v>
      </c>
      <c r="M1647" s="8">
        <v>6</v>
      </c>
      <c r="N1647" s="10"/>
      <c r="O1647" s="9"/>
      <c r="P1647" s="9" t="str">
        <f>VLOOKUP(B1647,Ultimo!$B$2:$C$2166,2,0)</f>
        <v>EYH882B</v>
      </c>
      <c r="Q1647" s="9">
        <f>VLOOKUP(B1647,Ultimo!$B$2:$D$2166,3,0)</f>
        <v>40</v>
      </c>
      <c r="R1647" s="9" t="s">
        <v>127</v>
      </c>
      <c r="S1647" s="10"/>
      <c r="T1647" s="10"/>
      <c r="U1647" s="11" t="str">
        <f>IFERROR(VLOOKUP(B1647,Ultimo!$B$2:$Q$2166,14,0),"")</f>
        <v>17/3/22</v>
      </c>
      <c r="V1647" s="12">
        <f>IFERROR(VLOOKUP(B1647,Ultimo!$B$2:$Q$2166,15,0),"")</f>
        <v>0.45833333333333331</v>
      </c>
      <c r="W1647" s="13" t="str">
        <f>IFERROR(VLOOKUP(B1647,Ultimo!$B$2:$T$2166,19,0),"")</f>
        <v>AUDITORIO</v>
      </c>
      <c r="X1647" s="13" t="str">
        <f>IFERROR(VLOOKUP(B1647,Ultimo!$B$2:$B$2166,1,0),"")</f>
        <v>FCY264A</v>
      </c>
    </row>
    <row r="1648" spans="1:24" ht="14.4">
      <c r="A1648" s="8" t="e">
        <f t="shared" si="1"/>
        <v>#REF!</v>
      </c>
      <c r="B1648" s="9" t="s">
        <v>4799</v>
      </c>
      <c r="C1648" s="8">
        <v>2021</v>
      </c>
      <c r="D1648" s="9" t="s">
        <v>4800</v>
      </c>
      <c r="E1648" s="9" t="s">
        <v>4749</v>
      </c>
      <c r="F1648" s="9" t="s">
        <v>4799</v>
      </c>
      <c r="G1648" s="8">
        <v>11</v>
      </c>
      <c r="H1648" s="9" t="s">
        <v>125</v>
      </c>
      <c r="I1648" s="8">
        <v>1016724</v>
      </c>
      <c r="J1648" s="8">
        <v>2</v>
      </c>
      <c r="K1648" s="9" t="s">
        <v>4801</v>
      </c>
      <c r="L1648" s="9" t="s">
        <v>44</v>
      </c>
      <c r="M1648" s="8">
        <v>4</v>
      </c>
      <c r="N1648" s="9" t="s">
        <v>44</v>
      </c>
      <c r="O1648" s="9" t="str">
        <f t="shared" ref="O1648:O1649" si="114">IF(L1648="Camiones","MAYCOTT MIRIAM",IF(L1648="Van","CERVANTES LETICIA",IF(L1648="Motores Norte", "AGUIRRE LILIANA",IF(L1648="Toluca", "CASTILLO LUCIA",IF(L1648="Santa Fe", "CASTILLO LUCIA",IF(L1648="Motores Sur", "MAYCOTT LUCIA", 0))))))</f>
        <v>MAYCOTT MIRIAM</v>
      </c>
      <c r="P1648" s="9" t="str">
        <f>VLOOKUP(B1648,Ultimo!$B$2:$C$2166,2,0)</f>
        <v>EYH424B</v>
      </c>
      <c r="Q1648" s="9">
        <f>VLOOKUP(B1648,Ultimo!$B$2:$D$2166,3,0)</f>
        <v>31</v>
      </c>
      <c r="R1648" s="9" t="s">
        <v>127</v>
      </c>
      <c r="S1648" s="10"/>
      <c r="T1648" s="10"/>
      <c r="U1648" s="11" t="str">
        <f>IFERROR(VLOOKUP(B1648,Ultimo!$B$2:$Q$2166,14,0),"")</f>
        <v>25/3/22</v>
      </c>
      <c r="V1648" s="12">
        <f>IFERROR(VLOOKUP(B1648,Ultimo!$B$2:$Q$2166,15,0),"")</f>
        <v>0.70833333333333337</v>
      </c>
      <c r="W1648" s="13" t="str">
        <f>IFERROR(VLOOKUP(B1648,Ultimo!$B$2:$T$2166,19,0),"")</f>
        <v>SALA VIP</v>
      </c>
      <c r="X1648" s="13" t="str">
        <f>IFERROR(VLOOKUP(B1648,Ultimo!$B$2:$B$2166,1,0),"")</f>
        <v>FCY265A</v>
      </c>
    </row>
    <row r="1649" spans="1:24" ht="14.4">
      <c r="A1649" s="8" t="e">
        <f t="shared" si="1"/>
        <v>#REF!</v>
      </c>
      <c r="B1649" s="9" t="s">
        <v>4802</v>
      </c>
      <c r="C1649" s="8">
        <v>2021</v>
      </c>
      <c r="D1649" s="9" t="s">
        <v>4803</v>
      </c>
      <c r="E1649" s="9" t="s">
        <v>4749</v>
      </c>
      <c r="F1649" s="9" t="s">
        <v>4802</v>
      </c>
      <c r="G1649" s="8">
        <v>11</v>
      </c>
      <c r="H1649" s="9" t="s">
        <v>125</v>
      </c>
      <c r="I1649" s="8">
        <v>1352535</v>
      </c>
      <c r="J1649" s="8">
        <v>2</v>
      </c>
      <c r="K1649" s="9" t="s">
        <v>2337</v>
      </c>
      <c r="L1649" s="9" t="s">
        <v>164</v>
      </c>
      <c r="M1649" s="8">
        <v>14</v>
      </c>
      <c r="N1649" s="10"/>
      <c r="O1649" s="9" t="str">
        <f t="shared" si="114"/>
        <v>MAYCOTT LUCIA</v>
      </c>
      <c r="P1649" s="9" t="str">
        <f>VLOOKUP(B1649,Ultimo!$B$2:$C$2166,2,0)</f>
        <v>EYH919B</v>
      </c>
      <c r="Q1649" s="9">
        <f>VLOOKUP(B1649,Ultimo!$B$2:$D$2166,3,0)</f>
        <v>41</v>
      </c>
      <c r="R1649" s="9" t="s">
        <v>127</v>
      </c>
      <c r="S1649" s="10"/>
      <c r="T1649" s="10"/>
      <c r="U1649" s="11" t="str">
        <f>IFERROR(VLOOKUP(B1649,Ultimo!$B$2:$Q$2166,14,0),"")</f>
        <v>14/3/22</v>
      </c>
      <c r="V1649" s="12">
        <f>IFERROR(VLOOKUP(B1649,Ultimo!$B$2:$Q$2166,15,0),"")</f>
        <v>0.70833333333333337</v>
      </c>
      <c r="W1649" s="13" t="str">
        <f>IFERROR(VLOOKUP(B1649,Ultimo!$B$2:$T$2166,19,0),"")</f>
        <v>BLUE ROOM</v>
      </c>
      <c r="X1649" s="13" t="str">
        <f>IFERROR(VLOOKUP(B1649,Ultimo!$B$2:$B$2166,1,0),"")</f>
        <v>FCY266A</v>
      </c>
    </row>
    <row r="1650" spans="1:24" ht="14.4">
      <c r="A1650" s="8" t="e">
        <f t="shared" si="1"/>
        <v>#REF!</v>
      </c>
      <c r="B1650" s="9" t="s">
        <v>4804</v>
      </c>
      <c r="C1650" s="8">
        <v>2021</v>
      </c>
      <c r="D1650" s="9" t="s">
        <v>4805</v>
      </c>
      <c r="E1650" s="9" t="s">
        <v>4749</v>
      </c>
      <c r="F1650" s="9" t="s">
        <v>4804</v>
      </c>
      <c r="G1650" s="8">
        <v>11</v>
      </c>
      <c r="H1650" s="9" t="s">
        <v>125</v>
      </c>
      <c r="I1650" s="8">
        <v>1426004</v>
      </c>
      <c r="J1650" s="8">
        <v>2</v>
      </c>
      <c r="K1650" s="9" t="s">
        <v>4806</v>
      </c>
      <c r="L1650" s="9" t="s">
        <v>131</v>
      </c>
      <c r="M1650" s="8">
        <v>6</v>
      </c>
      <c r="N1650" s="10"/>
      <c r="O1650" s="9"/>
      <c r="P1650" s="9" t="str">
        <f>VLOOKUP(B1650,Ultimo!$B$2:$C$2166,2,0)</f>
        <v>EYH883B</v>
      </c>
      <c r="Q1650" s="9">
        <f>VLOOKUP(B1650,Ultimo!$B$2:$D$2166,3,0)</f>
        <v>40</v>
      </c>
      <c r="R1650" s="9" t="s">
        <v>127</v>
      </c>
      <c r="S1650" s="10"/>
      <c r="T1650" s="10"/>
      <c r="U1650" s="11" t="str">
        <f>IFERROR(VLOOKUP(B1650,Ultimo!$B$2:$Q$2166,14,0),"")</f>
        <v>17/3/22</v>
      </c>
      <c r="V1650" s="12">
        <f>IFERROR(VLOOKUP(B1650,Ultimo!$B$2:$Q$2166,15,0),"")</f>
        <v>0.45833333333333331</v>
      </c>
      <c r="W1650" s="13" t="str">
        <f>IFERROR(VLOOKUP(B1650,Ultimo!$B$2:$T$2166,19,0),"")</f>
        <v>AUDITORIO</v>
      </c>
      <c r="X1650" s="13" t="str">
        <f>IFERROR(VLOOKUP(B1650,Ultimo!$B$2:$B$2166,1,0),"")</f>
        <v>FCY267A</v>
      </c>
    </row>
    <row r="1651" spans="1:24" ht="14.4">
      <c r="A1651" s="8" t="e">
        <f t="shared" si="1"/>
        <v>#REF!</v>
      </c>
      <c r="B1651" s="9" t="s">
        <v>4807</v>
      </c>
      <c r="C1651" s="8">
        <v>2021</v>
      </c>
      <c r="D1651" s="9" t="s">
        <v>4808</v>
      </c>
      <c r="E1651" s="9" t="s">
        <v>4749</v>
      </c>
      <c r="F1651" s="9" t="s">
        <v>4807</v>
      </c>
      <c r="G1651" s="8">
        <v>11</v>
      </c>
      <c r="H1651" s="9" t="s">
        <v>125</v>
      </c>
      <c r="I1651" s="8">
        <v>1435133</v>
      </c>
      <c r="J1651" s="8">
        <v>2</v>
      </c>
      <c r="K1651" s="9" t="s">
        <v>4809</v>
      </c>
      <c r="L1651" s="9" t="s">
        <v>44</v>
      </c>
      <c r="M1651" s="8">
        <v>4</v>
      </c>
      <c r="N1651" s="9" t="s">
        <v>44</v>
      </c>
      <c r="O1651" s="9" t="str">
        <f t="shared" ref="O1651:O1658" si="115">IF(L1651="Camiones","MAYCOTT MIRIAM",IF(L1651="Van","CERVANTES LETICIA",IF(L1651="Motores Norte", "AGUIRRE LILIANA",IF(L1651="Toluca", "CASTILLO LUCIA",IF(L1651="Santa Fe", "CASTILLO LUCIA",IF(L1651="Motores Sur", "MAYCOTT LUCIA", 0))))))</f>
        <v>MAYCOTT MIRIAM</v>
      </c>
      <c r="P1651" s="9" t="str">
        <f>VLOOKUP(B1651,Ultimo!$B$2:$C$2166,2,0)</f>
        <v>EYH425B</v>
      </c>
      <c r="Q1651" s="9">
        <f>VLOOKUP(B1651,Ultimo!$B$2:$D$2166,3,0)</f>
        <v>31</v>
      </c>
      <c r="R1651" s="9" t="s">
        <v>127</v>
      </c>
      <c r="S1651" s="10"/>
      <c r="T1651" s="10"/>
      <c r="U1651" s="11" t="str">
        <f>IFERROR(VLOOKUP(B1651,Ultimo!$B$2:$Q$2166,14,0),"")</f>
        <v>23/3/22</v>
      </c>
      <c r="V1651" s="12">
        <f>IFERROR(VLOOKUP(B1651,Ultimo!$B$2:$Q$2166,15,0),"")</f>
        <v>0.41666666666666669</v>
      </c>
      <c r="W1651" s="13" t="str">
        <f>IFERROR(VLOOKUP(B1651,Ultimo!$B$2:$T$2166,19,0),"")</f>
        <v>SALA VIP</v>
      </c>
      <c r="X1651" s="13" t="str">
        <f>IFERROR(VLOOKUP(B1651,Ultimo!$B$2:$B$2166,1,0),"")</f>
        <v>FCY268A</v>
      </c>
    </row>
    <row r="1652" spans="1:24" ht="14.4">
      <c r="A1652" s="8" t="e">
        <f t="shared" si="1"/>
        <v>#REF!</v>
      </c>
      <c r="B1652" s="9" t="s">
        <v>4810</v>
      </c>
      <c r="C1652" s="8">
        <v>2021</v>
      </c>
      <c r="D1652" s="9" t="s">
        <v>4811</v>
      </c>
      <c r="E1652" s="9" t="s">
        <v>4812</v>
      </c>
      <c r="F1652" s="9" t="s">
        <v>4810</v>
      </c>
      <c r="G1652" s="8">
        <v>11</v>
      </c>
      <c r="H1652" s="9" t="s">
        <v>125</v>
      </c>
      <c r="I1652" s="8">
        <v>1716981</v>
      </c>
      <c r="J1652" s="8">
        <v>2</v>
      </c>
      <c r="K1652" s="9" t="s">
        <v>4813</v>
      </c>
      <c r="L1652" s="9" t="s">
        <v>180</v>
      </c>
      <c r="M1652" s="8">
        <v>4</v>
      </c>
      <c r="N1652" s="15" t="e">
        <v>#N/A</v>
      </c>
      <c r="O1652" s="9" t="str">
        <f t="shared" si="115"/>
        <v>CASTILLO LUCIA</v>
      </c>
      <c r="P1652" s="9" t="str">
        <f>VLOOKUP(B1652,Ultimo!$B$2:$C$2166,2,0)</f>
        <v>EYG762B</v>
      </c>
      <c r="Q1652" s="9">
        <f>VLOOKUP(B1652,Ultimo!$B$2:$D$2166,3,0)</f>
        <v>16</v>
      </c>
      <c r="R1652" s="10"/>
      <c r="S1652" s="10"/>
      <c r="T1652" s="10"/>
      <c r="U1652" s="11" t="str">
        <f>IFERROR(VLOOKUP(B1652,Ultimo!$B$2:$Q$2166,14,0),"")</f>
        <v>22/3/22</v>
      </c>
      <c r="V1652" s="12">
        <f>IFERROR(VLOOKUP(B1652,Ultimo!$B$2:$Q$2166,15,0),"")</f>
        <v>0.41666666666666669</v>
      </c>
      <c r="W1652" s="13" t="str">
        <f>IFERROR(VLOOKUP(B1652,Ultimo!$B$2:$T$2166,19,0),"")</f>
        <v>AUDITORIO</v>
      </c>
      <c r="X1652" s="13" t="str">
        <f>IFERROR(VLOOKUP(B1652,Ultimo!$B$2:$B$2166,1,0),"")</f>
        <v>FCY269A</v>
      </c>
    </row>
    <row r="1653" spans="1:24" ht="14.4">
      <c r="A1653" s="8" t="e">
        <f t="shared" si="1"/>
        <v>#REF!</v>
      </c>
      <c r="B1653" s="9" t="s">
        <v>4814</v>
      </c>
      <c r="C1653" s="8">
        <v>2021</v>
      </c>
      <c r="D1653" s="9" t="s">
        <v>4815</v>
      </c>
      <c r="E1653" s="9" t="s">
        <v>4812</v>
      </c>
      <c r="F1653" s="9" t="s">
        <v>4814</v>
      </c>
      <c r="G1653" s="8">
        <v>11</v>
      </c>
      <c r="H1653" s="9" t="s">
        <v>125</v>
      </c>
      <c r="I1653" s="8">
        <v>1314175</v>
      </c>
      <c r="J1653" s="8">
        <v>2</v>
      </c>
      <c r="K1653" s="9" t="s">
        <v>4816</v>
      </c>
      <c r="L1653" s="9" t="s">
        <v>180</v>
      </c>
      <c r="M1653" s="8">
        <v>4</v>
      </c>
      <c r="N1653" s="15" t="e">
        <v>#N/A</v>
      </c>
      <c r="O1653" s="9" t="str">
        <f t="shared" si="115"/>
        <v>CASTILLO LUCIA</v>
      </c>
      <c r="P1653" s="9" t="str">
        <f>VLOOKUP(B1653,Ultimo!$B$2:$C$2166,2,0)</f>
        <v>EYG763B</v>
      </c>
      <c r="Q1653" s="9">
        <f>VLOOKUP(B1653,Ultimo!$B$2:$D$2166,3,0)</f>
        <v>16</v>
      </c>
      <c r="R1653" s="10"/>
      <c r="S1653" s="10"/>
      <c r="T1653" s="10"/>
      <c r="U1653" s="11" t="str">
        <f>IFERROR(VLOOKUP(B1653,Ultimo!$B$2:$Q$2166,14,0),"")</f>
        <v>18/3/22</v>
      </c>
      <c r="V1653" s="12">
        <f>IFERROR(VLOOKUP(B1653,Ultimo!$B$2:$Q$2166,15,0),"")</f>
        <v>0.375</v>
      </c>
      <c r="W1653" s="13" t="str">
        <f>IFERROR(VLOOKUP(B1653,Ultimo!$B$2:$T$2166,19,0),"")</f>
        <v>AUDITORIO</v>
      </c>
      <c r="X1653" s="13" t="str">
        <f>IFERROR(VLOOKUP(B1653,Ultimo!$B$2:$B$2166,1,0),"")</f>
        <v>FCY270A</v>
      </c>
    </row>
    <row r="1654" spans="1:24" ht="14.4">
      <c r="A1654" s="8" t="e">
        <f t="shared" si="1"/>
        <v>#REF!</v>
      </c>
      <c r="B1654" s="9" t="s">
        <v>4817</v>
      </c>
      <c r="C1654" s="8">
        <v>2021</v>
      </c>
      <c r="D1654" s="9" t="s">
        <v>4818</v>
      </c>
      <c r="E1654" s="9" t="s">
        <v>4812</v>
      </c>
      <c r="F1654" s="9" t="s">
        <v>4817</v>
      </c>
      <c r="G1654" s="8">
        <v>11</v>
      </c>
      <c r="H1654" s="9" t="s">
        <v>125</v>
      </c>
      <c r="I1654" s="8">
        <v>1408761</v>
      </c>
      <c r="J1654" s="8">
        <v>2</v>
      </c>
      <c r="K1654" s="9" t="s">
        <v>4819</v>
      </c>
      <c r="L1654" s="9" t="s">
        <v>180</v>
      </c>
      <c r="M1654" s="8">
        <v>4</v>
      </c>
      <c r="N1654" s="15" t="e">
        <v>#N/A</v>
      </c>
      <c r="O1654" s="9" t="str">
        <f t="shared" si="115"/>
        <v>CASTILLO LUCIA</v>
      </c>
      <c r="P1654" s="9" t="str">
        <f>VLOOKUP(B1654,Ultimo!$B$2:$C$2166,2,0)</f>
        <v>EYG764B</v>
      </c>
      <c r="Q1654" s="9">
        <f>VLOOKUP(B1654,Ultimo!$B$2:$D$2166,3,0)</f>
        <v>16</v>
      </c>
      <c r="R1654" s="10"/>
      <c r="S1654" s="10"/>
      <c r="T1654" s="10"/>
      <c r="U1654" s="11" t="str">
        <f>IFERROR(VLOOKUP(B1654,Ultimo!$B$2:$Q$2166,14,0),"")</f>
        <v>24/3/22</v>
      </c>
      <c r="V1654" s="12">
        <f>IFERROR(VLOOKUP(B1654,Ultimo!$B$2:$Q$2166,15,0),"")</f>
        <v>0.45833333333333331</v>
      </c>
      <c r="W1654" s="13" t="str">
        <f>IFERROR(VLOOKUP(B1654,Ultimo!$B$2:$T$2166,19,0),"")</f>
        <v>AUDITORIO</v>
      </c>
      <c r="X1654" s="13" t="str">
        <f>IFERROR(VLOOKUP(B1654,Ultimo!$B$2:$B$2166,1,0),"")</f>
        <v>FCY271A</v>
      </c>
    </row>
    <row r="1655" spans="1:24" ht="14.4">
      <c r="A1655" s="8" t="e">
        <f t="shared" si="1"/>
        <v>#REF!</v>
      </c>
      <c r="B1655" s="9" t="s">
        <v>4820</v>
      </c>
      <c r="C1655" s="8">
        <v>2021</v>
      </c>
      <c r="D1655" s="9" t="s">
        <v>4821</v>
      </c>
      <c r="E1655" s="9" t="s">
        <v>4812</v>
      </c>
      <c r="F1655" s="9" t="s">
        <v>4820</v>
      </c>
      <c r="G1655" s="8">
        <v>11</v>
      </c>
      <c r="H1655" s="9" t="s">
        <v>125</v>
      </c>
      <c r="I1655" s="8">
        <v>1383025</v>
      </c>
      <c r="J1655" s="8">
        <v>2</v>
      </c>
      <c r="K1655" s="9" t="s">
        <v>4822</v>
      </c>
      <c r="L1655" s="9" t="s">
        <v>180</v>
      </c>
      <c r="M1655" s="8">
        <v>4</v>
      </c>
      <c r="N1655" s="15" t="e">
        <v>#N/A</v>
      </c>
      <c r="O1655" s="9" t="str">
        <f t="shared" si="115"/>
        <v>CASTILLO LUCIA</v>
      </c>
      <c r="P1655" s="9" t="str">
        <f>VLOOKUP(B1655,Ultimo!$B$2:$C$2166,2,0)</f>
        <v>EYG765B</v>
      </c>
      <c r="Q1655" s="9">
        <f>VLOOKUP(B1655,Ultimo!$B$2:$D$2166,3,0)</f>
        <v>16</v>
      </c>
      <c r="R1655" s="10"/>
      <c r="S1655" s="10"/>
      <c r="T1655" s="10"/>
      <c r="U1655" s="11" t="str">
        <f>IFERROR(VLOOKUP(B1655,Ultimo!$B$2:$Q$2166,14,0),"")</f>
        <v>23/3/22</v>
      </c>
      <c r="V1655" s="12">
        <f>IFERROR(VLOOKUP(B1655,Ultimo!$B$2:$Q$2166,15,0),"")</f>
        <v>0.41666666666666669</v>
      </c>
      <c r="W1655" s="13" t="str">
        <f>IFERROR(VLOOKUP(B1655,Ultimo!$B$2:$T$2166,19,0),"")</f>
        <v>AUDITORIO</v>
      </c>
      <c r="X1655" s="13" t="str">
        <f>IFERROR(VLOOKUP(B1655,Ultimo!$B$2:$B$2166,1,0),"")</f>
        <v>FCY272A</v>
      </c>
    </row>
    <row r="1656" spans="1:24" ht="14.4">
      <c r="A1656" s="8" t="e">
        <f t="shared" si="1"/>
        <v>#REF!</v>
      </c>
      <c r="B1656" s="9" t="s">
        <v>4823</v>
      </c>
      <c r="C1656" s="8">
        <v>2021</v>
      </c>
      <c r="D1656" s="9" t="s">
        <v>4824</v>
      </c>
      <c r="E1656" s="9" t="s">
        <v>4812</v>
      </c>
      <c r="F1656" s="9" t="s">
        <v>4823</v>
      </c>
      <c r="G1656" s="8">
        <v>11</v>
      </c>
      <c r="H1656" s="9" t="s">
        <v>125</v>
      </c>
      <c r="I1656" s="8">
        <v>1726857</v>
      </c>
      <c r="J1656" s="8">
        <v>2</v>
      </c>
      <c r="K1656" s="9" t="s">
        <v>4825</v>
      </c>
      <c r="L1656" s="9" t="s">
        <v>180</v>
      </c>
      <c r="M1656" s="8">
        <v>4</v>
      </c>
      <c r="N1656" s="15" t="e">
        <v>#N/A</v>
      </c>
      <c r="O1656" s="9" t="str">
        <f t="shared" si="115"/>
        <v>CASTILLO LUCIA</v>
      </c>
      <c r="P1656" s="9" t="str">
        <f>VLOOKUP(B1656,Ultimo!$B$2:$C$2166,2,0)</f>
        <v>EYG766B</v>
      </c>
      <c r="Q1656" s="9">
        <f>VLOOKUP(B1656,Ultimo!$B$2:$D$2166,3,0)</f>
        <v>16</v>
      </c>
      <c r="R1656" s="10"/>
      <c r="S1656" s="10"/>
      <c r="T1656" s="10"/>
      <c r="U1656" s="11" t="str">
        <f>IFERROR(VLOOKUP(B1656,Ultimo!$B$2:$Q$2166,14,0),"")</f>
        <v>22/3/22</v>
      </c>
      <c r="V1656" s="12">
        <f>IFERROR(VLOOKUP(B1656,Ultimo!$B$2:$Q$2166,15,0),"")</f>
        <v>0.54166666666666663</v>
      </c>
      <c r="W1656" s="13" t="str">
        <f>IFERROR(VLOOKUP(B1656,Ultimo!$B$2:$T$2166,19,0),"")</f>
        <v>AUDITORIO</v>
      </c>
      <c r="X1656" s="13" t="str">
        <f>IFERROR(VLOOKUP(B1656,Ultimo!$B$2:$B$2166,1,0),"")</f>
        <v>FCY273A</v>
      </c>
    </row>
    <row r="1657" spans="1:24" ht="14.4">
      <c r="A1657" s="8" t="e">
        <f t="shared" si="1"/>
        <v>#REF!</v>
      </c>
      <c r="B1657" s="9" t="s">
        <v>4826</v>
      </c>
      <c r="C1657" s="8">
        <v>2021</v>
      </c>
      <c r="D1657" s="9" t="s">
        <v>4827</v>
      </c>
      <c r="E1657" s="9" t="s">
        <v>4812</v>
      </c>
      <c r="F1657" s="9" t="s">
        <v>4826</v>
      </c>
      <c r="G1657" s="8">
        <v>11</v>
      </c>
      <c r="H1657" s="9" t="s">
        <v>125</v>
      </c>
      <c r="I1657" s="8">
        <v>1400970</v>
      </c>
      <c r="J1657" s="8">
        <v>2</v>
      </c>
      <c r="K1657" s="9" t="s">
        <v>4828</v>
      </c>
      <c r="L1657" s="9" t="s">
        <v>180</v>
      </c>
      <c r="M1657" s="8">
        <v>4</v>
      </c>
      <c r="N1657" s="15" t="e">
        <v>#N/A</v>
      </c>
      <c r="O1657" s="9" t="str">
        <f t="shared" si="115"/>
        <v>CASTILLO LUCIA</v>
      </c>
      <c r="P1657" s="9" t="str">
        <f>VLOOKUP(B1657,Ultimo!$B$2:$C$2166,2,0)</f>
        <v>EYG767B</v>
      </c>
      <c r="Q1657" s="9">
        <f>VLOOKUP(B1657,Ultimo!$B$2:$D$2166,3,0)</f>
        <v>16</v>
      </c>
      <c r="R1657" s="10"/>
      <c r="S1657" s="10"/>
      <c r="T1657" s="10"/>
      <c r="U1657" s="11" t="str">
        <f>IFERROR(VLOOKUP(B1657,Ultimo!$B$2:$Q$2166,14,0),"")</f>
        <v>23/3/22</v>
      </c>
      <c r="V1657" s="12">
        <f>IFERROR(VLOOKUP(B1657,Ultimo!$B$2:$Q$2166,15,0),"")</f>
        <v>0.45833333333333331</v>
      </c>
      <c r="W1657" s="13" t="str">
        <f>IFERROR(VLOOKUP(B1657,Ultimo!$B$2:$T$2166,19,0),"")</f>
        <v>AUDITORIO</v>
      </c>
      <c r="X1657" s="13" t="str">
        <f>IFERROR(VLOOKUP(B1657,Ultimo!$B$2:$B$2166,1,0),"")</f>
        <v>FCY274A</v>
      </c>
    </row>
    <row r="1658" spans="1:24" ht="14.4">
      <c r="A1658" s="8" t="e">
        <f t="shared" si="1"/>
        <v>#REF!</v>
      </c>
      <c r="B1658" s="9" t="s">
        <v>4829</v>
      </c>
      <c r="C1658" s="8">
        <v>2021</v>
      </c>
      <c r="D1658" s="9" t="s">
        <v>4830</v>
      </c>
      <c r="E1658" s="9" t="s">
        <v>4812</v>
      </c>
      <c r="F1658" s="9" t="s">
        <v>4829</v>
      </c>
      <c r="G1658" s="8">
        <v>11</v>
      </c>
      <c r="H1658" s="9" t="s">
        <v>125</v>
      </c>
      <c r="I1658" s="8">
        <v>1506683</v>
      </c>
      <c r="J1658" s="8">
        <v>2</v>
      </c>
      <c r="K1658" s="9" t="s">
        <v>4831</v>
      </c>
      <c r="L1658" s="9" t="s">
        <v>180</v>
      </c>
      <c r="M1658" s="8">
        <v>4</v>
      </c>
      <c r="N1658" s="15" t="e">
        <v>#N/A</v>
      </c>
      <c r="O1658" s="9" t="str">
        <f t="shared" si="115"/>
        <v>CASTILLO LUCIA</v>
      </c>
      <c r="P1658" s="9" t="str">
        <f>VLOOKUP(B1658,Ultimo!$B$2:$C$2166,2,0)</f>
        <v>EYG768B</v>
      </c>
      <c r="Q1658" s="9">
        <f>VLOOKUP(B1658,Ultimo!$B$2:$D$2166,3,0)</f>
        <v>16</v>
      </c>
      <c r="R1658" s="10"/>
      <c r="S1658" s="10"/>
      <c r="T1658" s="10"/>
      <c r="U1658" s="11" t="str">
        <f>IFERROR(VLOOKUP(B1658,Ultimo!$B$2:$Q$2166,14,0),"")</f>
        <v>17/3/22</v>
      </c>
      <c r="V1658" s="12">
        <f>IFERROR(VLOOKUP(B1658,Ultimo!$B$2:$Q$2166,15,0),"")</f>
        <v>0.70833333333333337</v>
      </c>
      <c r="W1658" s="13" t="str">
        <f>IFERROR(VLOOKUP(B1658,Ultimo!$B$2:$T$2166,19,0),"")</f>
        <v>AUDITORIO</v>
      </c>
      <c r="X1658" s="13" t="str">
        <f>IFERROR(VLOOKUP(B1658,Ultimo!$B$2:$B$2166,1,0),"")</f>
        <v>FCY275A</v>
      </c>
    </row>
    <row r="1659" spans="1:24" ht="14.4">
      <c r="A1659" s="8" t="e">
        <f t="shared" si="1"/>
        <v>#REF!</v>
      </c>
      <c r="B1659" s="9" t="s">
        <v>4832</v>
      </c>
      <c r="C1659" s="8">
        <v>2021</v>
      </c>
      <c r="D1659" s="9" t="s">
        <v>4833</v>
      </c>
      <c r="E1659" s="9" t="s">
        <v>4812</v>
      </c>
      <c r="F1659" s="9" t="s">
        <v>4832</v>
      </c>
      <c r="G1659" s="8">
        <v>11</v>
      </c>
      <c r="H1659" s="9" t="s">
        <v>125</v>
      </c>
      <c r="I1659" s="8">
        <v>1097017</v>
      </c>
      <c r="J1659" s="8">
        <v>2</v>
      </c>
      <c r="K1659" s="9" t="s">
        <v>4834</v>
      </c>
      <c r="L1659" s="9" t="s">
        <v>131</v>
      </c>
      <c r="M1659" s="8">
        <v>6</v>
      </c>
      <c r="N1659" s="10"/>
      <c r="O1659" s="9"/>
      <c r="P1659" s="9" t="str">
        <f>VLOOKUP(B1659,Ultimo!$B$2:$C$2166,2,0)</f>
        <v>EYH884B</v>
      </c>
      <c r="Q1659" s="9">
        <f>VLOOKUP(B1659,Ultimo!$B$2:$D$2166,3,0)</f>
        <v>40</v>
      </c>
      <c r="R1659" s="9" t="s">
        <v>127</v>
      </c>
      <c r="S1659" s="10"/>
      <c r="T1659" s="10"/>
      <c r="U1659" s="11" t="str">
        <f>IFERROR(VLOOKUP(B1659,Ultimo!$B$2:$Q$2166,14,0),"")</f>
        <v>17/3/22</v>
      </c>
      <c r="V1659" s="12">
        <f>IFERROR(VLOOKUP(B1659,Ultimo!$B$2:$Q$2166,15,0),"")</f>
        <v>0.54166666666666663</v>
      </c>
      <c r="W1659" s="13" t="str">
        <f>IFERROR(VLOOKUP(B1659,Ultimo!$B$2:$T$2166,19,0),"")</f>
        <v>AUDITORIO</v>
      </c>
      <c r="X1659" s="13" t="str">
        <f>IFERROR(VLOOKUP(B1659,Ultimo!$B$2:$B$2166,1,0),"")</f>
        <v>FCY276A</v>
      </c>
    </row>
    <row r="1660" spans="1:24" ht="14.4">
      <c r="A1660" s="8" t="e">
        <f t="shared" si="1"/>
        <v>#REF!</v>
      </c>
      <c r="B1660" s="9" t="s">
        <v>4835</v>
      </c>
      <c r="C1660" s="8">
        <v>2021</v>
      </c>
      <c r="D1660" s="9" t="s">
        <v>4836</v>
      </c>
      <c r="E1660" s="9" t="s">
        <v>4812</v>
      </c>
      <c r="F1660" s="9" t="s">
        <v>4835</v>
      </c>
      <c r="G1660" s="8">
        <v>11</v>
      </c>
      <c r="H1660" s="9" t="s">
        <v>125</v>
      </c>
      <c r="I1660" s="8">
        <v>1659344</v>
      </c>
      <c r="J1660" s="8">
        <v>2</v>
      </c>
      <c r="K1660" s="9" t="s">
        <v>4837</v>
      </c>
      <c r="L1660" s="9" t="s">
        <v>180</v>
      </c>
      <c r="M1660" s="8">
        <v>4</v>
      </c>
      <c r="N1660" s="15" t="e">
        <v>#N/A</v>
      </c>
      <c r="O1660" s="9" t="str">
        <f t="shared" ref="O1660:O1676" si="116">IF(L1660="Camiones","MAYCOTT MIRIAM",IF(L1660="Van","CERVANTES LETICIA",IF(L1660="Motores Norte", "AGUIRRE LILIANA",IF(L1660="Toluca", "CASTILLO LUCIA",IF(L1660="Santa Fe", "CASTILLO LUCIA",IF(L1660="Motores Sur", "MAYCOTT LUCIA", 0))))))</f>
        <v>CASTILLO LUCIA</v>
      </c>
      <c r="P1660" s="9" t="str">
        <f>VLOOKUP(B1660,Ultimo!$B$2:$C$2166,2,0)</f>
        <v>EYG769B</v>
      </c>
      <c r="Q1660" s="9">
        <f>VLOOKUP(B1660,Ultimo!$B$2:$D$2166,3,0)</f>
        <v>16</v>
      </c>
      <c r="R1660" s="10"/>
      <c r="S1660" s="10"/>
      <c r="T1660" s="10"/>
      <c r="U1660" s="11" t="str">
        <f>IFERROR(VLOOKUP(B1660,Ultimo!$B$2:$Q$2166,14,0),"")</f>
        <v>23/3/22</v>
      </c>
      <c r="V1660" s="12">
        <f>IFERROR(VLOOKUP(B1660,Ultimo!$B$2:$Q$2166,15,0),"")</f>
        <v>0.70833333333333337</v>
      </c>
      <c r="W1660" s="13" t="str">
        <f>IFERROR(VLOOKUP(B1660,Ultimo!$B$2:$T$2166,19,0),"")</f>
        <v>AUDITORIO</v>
      </c>
      <c r="X1660" s="13" t="str">
        <f>IFERROR(VLOOKUP(B1660,Ultimo!$B$2:$B$2166,1,0),"")</f>
        <v>FCY277A</v>
      </c>
    </row>
    <row r="1661" spans="1:24" ht="14.4">
      <c r="A1661" s="8" t="e">
        <f t="shared" si="1"/>
        <v>#REF!</v>
      </c>
      <c r="B1661" s="9" t="s">
        <v>4838</v>
      </c>
      <c r="C1661" s="8">
        <v>2021</v>
      </c>
      <c r="D1661" s="9" t="s">
        <v>4839</v>
      </c>
      <c r="E1661" s="9" t="s">
        <v>4812</v>
      </c>
      <c r="F1661" s="9" t="s">
        <v>4838</v>
      </c>
      <c r="G1661" s="8">
        <v>11</v>
      </c>
      <c r="H1661" s="9" t="s">
        <v>125</v>
      </c>
      <c r="I1661" s="8">
        <v>1485011</v>
      </c>
      <c r="J1661" s="8">
        <v>2</v>
      </c>
      <c r="K1661" s="9" t="s">
        <v>3520</v>
      </c>
      <c r="L1661" s="9" t="s">
        <v>180</v>
      </c>
      <c r="M1661" s="8">
        <v>4</v>
      </c>
      <c r="N1661" s="15" t="e">
        <v>#N/A</v>
      </c>
      <c r="O1661" s="9" t="str">
        <f t="shared" si="116"/>
        <v>CASTILLO LUCIA</v>
      </c>
      <c r="P1661" s="9" t="str">
        <f>VLOOKUP(B1661,Ultimo!$B$2:$C$2166,2,0)</f>
        <v>EYG770B</v>
      </c>
      <c r="Q1661" s="9">
        <f>VLOOKUP(B1661,Ultimo!$B$2:$D$2166,3,0)</f>
        <v>16</v>
      </c>
      <c r="R1661" s="10"/>
      <c r="S1661" s="10"/>
      <c r="T1661" s="10"/>
      <c r="U1661" s="11" t="str">
        <f>IFERROR(VLOOKUP(B1661,Ultimo!$B$2:$Q$2166,14,0),"")</f>
        <v>24/3/22</v>
      </c>
      <c r="V1661" s="12">
        <f>IFERROR(VLOOKUP(B1661,Ultimo!$B$2:$Q$2166,15,0),"")</f>
        <v>0.625</v>
      </c>
      <c r="W1661" s="13" t="str">
        <f>IFERROR(VLOOKUP(B1661,Ultimo!$B$2:$T$2166,19,0),"")</f>
        <v>AUDITORIO</v>
      </c>
      <c r="X1661" s="13" t="str">
        <f>IFERROR(VLOOKUP(B1661,Ultimo!$B$2:$B$2166,1,0),"")</f>
        <v>FCY278A</v>
      </c>
    </row>
    <row r="1662" spans="1:24" ht="14.4">
      <c r="A1662" s="8" t="e">
        <f t="shared" si="1"/>
        <v>#REF!</v>
      </c>
      <c r="B1662" s="9" t="s">
        <v>4840</v>
      </c>
      <c r="C1662" s="8">
        <v>2021</v>
      </c>
      <c r="D1662" s="9" t="s">
        <v>4841</v>
      </c>
      <c r="E1662" s="9" t="s">
        <v>4812</v>
      </c>
      <c r="F1662" s="9" t="s">
        <v>4840</v>
      </c>
      <c r="G1662" s="8">
        <v>11</v>
      </c>
      <c r="H1662" s="9" t="s">
        <v>125</v>
      </c>
      <c r="I1662" s="8">
        <v>1587870</v>
      </c>
      <c r="J1662" s="8">
        <v>2</v>
      </c>
      <c r="K1662" s="9" t="s">
        <v>4842</v>
      </c>
      <c r="L1662" s="9" t="s">
        <v>169</v>
      </c>
      <c r="M1662" s="8">
        <v>1</v>
      </c>
      <c r="N1662" s="10"/>
      <c r="O1662" s="9" t="str">
        <f t="shared" si="116"/>
        <v>CASTILLO LUCIA</v>
      </c>
      <c r="P1662" s="9" t="str">
        <f>VLOOKUP(B1662,Ultimo!$B$2:$C$2166,2,0)</f>
        <v>EYG212B</v>
      </c>
      <c r="Q1662" s="9">
        <f>VLOOKUP(B1662,Ultimo!$B$2:$D$2166,3,0)</f>
        <v>5</v>
      </c>
      <c r="R1662" s="10"/>
      <c r="S1662" s="10"/>
      <c r="T1662" s="10"/>
      <c r="U1662" s="11" t="str">
        <f>IFERROR(VLOOKUP(B1662,Ultimo!$B$2:$Q$2166,14,0),"")</f>
        <v>15/3/22</v>
      </c>
      <c r="V1662" s="12">
        <f>IFERROR(VLOOKUP(B1662,Ultimo!$B$2:$Q$2166,15,0),"")</f>
        <v>0.66666666666666663</v>
      </c>
      <c r="W1662" s="13" t="str">
        <f>IFERROR(VLOOKUP(B1662,Ultimo!$B$2:$T$2166,19,0),"")</f>
        <v>AUDITORIO PT</v>
      </c>
      <c r="X1662" s="13" t="str">
        <f>IFERROR(VLOOKUP(B1662,Ultimo!$B$2:$B$2166,1,0),"")</f>
        <v>FCY280A</v>
      </c>
    </row>
    <row r="1663" spans="1:24" ht="14.4">
      <c r="A1663" s="8" t="e">
        <f t="shared" si="1"/>
        <v>#REF!</v>
      </c>
      <c r="B1663" s="9" t="s">
        <v>4843</v>
      </c>
      <c r="C1663" s="8">
        <v>2021</v>
      </c>
      <c r="D1663" s="9" t="s">
        <v>4844</v>
      </c>
      <c r="E1663" s="9" t="s">
        <v>4812</v>
      </c>
      <c r="F1663" s="9" t="s">
        <v>4843</v>
      </c>
      <c r="G1663" s="8">
        <v>11</v>
      </c>
      <c r="H1663" s="9" t="s">
        <v>125</v>
      </c>
      <c r="I1663" s="8">
        <v>1062273</v>
      </c>
      <c r="J1663" s="8">
        <v>2</v>
      </c>
      <c r="K1663" s="9" t="s">
        <v>4845</v>
      </c>
      <c r="L1663" s="9" t="s">
        <v>169</v>
      </c>
      <c r="M1663" s="8">
        <v>7</v>
      </c>
      <c r="N1663" s="10"/>
      <c r="O1663" s="9" t="str">
        <f t="shared" si="116"/>
        <v>CASTILLO LUCIA</v>
      </c>
      <c r="P1663" s="9" t="str">
        <f>VLOOKUP(B1663,Ultimo!$B$2:$C$2166,2,0)</f>
        <v>EYG213B</v>
      </c>
      <c r="Q1663" s="9">
        <f>VLOOKUP(B1663,Ultimo!$B$2:$D$2166,3,0)</f>
        <v>5</v>
      </c>
      <c r="R1663" s="10"/>
      <c r="S1663" s="10"/>
      <c r="T1663" s="10"/>
      <c r="U1663" s="11" t="str">
        <f>IFERROR(VLOOKUP(B1663,Ultimo!$B$2:$Q$2166,14,0),"")</f>
        <v>15/3/22</v>
      </c>
      <c r="V1663" s="12">
        <f>IFERROR(VLOOKUP(B1663,Ultimo!$B$2:$Q$2166,15,0),"")</f>
        <v>0.41666666666666669</v>
      </c>
      <c r="W1663" s="13" t="str">
        <f>IFERROR(VLOOKUP(B1663,Ultimo!$B$2:$T$2166,19,0),"")</f>
        <v>AUDITORIO PT</v>
      </c>
      <c r="X1663" s="13" t="str">
        <f>IFERROR(VLOOKUP(B1663,Ultimo!$B$2:$B$2166,1,0),"")</f>
        <v>FCY281A</v>
      </c>
    </row>
    <row r="1664" spans="1:24" ht="14.4">
      <c r="A1664" s="8" t="e">
        <f t="shared" si="1"/>
        <v>#REF!</v>
      </c>
      <c r="B1664" s="9" t="s">
        <v>4846</v>
      </c>
      <c r="C1664" s="8">
        <v>2021</v>
      </c>
      <c r="D1664" s="9" t="s">
        <v>4847</v>
      </c>
      <c r="E1664" s="9" t="s">
        <v>4812</v>
      </c>
      <c r="F1664" s="9" t="s">
        <v>4846</v>
      </c>
      <c r="G1664" s="8">
        <v>11</v>
      </c>
      <c r="H1664" s="9" t="s">
        <v>125</v>
      </c>
      <c r="I1664" s="8">
        <v>1604661</v>
      </c>
      <c r="J1664" s="8">
        <v>2</v>
      </c>
      <c r="K1664" s="9" t="s">
        <v>4848</v>
      </c>
      <c r="L1664" s="9" t="s">
        <v>169</v>
      </c>
      <c r="M1664" s="8">
        <v>1</v>
      </c>
      <c r="N1664" s="10"/>
      <c r="O1664" s="9" t="str">
        <f t="shared" si="116"/>
        <v>CASTILLO LUCIA</v>
      </c>
      <c r="P1664" s="9" t="str">
        <f>VLOOKUP(B1664,Ultimo!$B$2:$C$2166,2,0)</f>
        <v>EYG214B</v>
      </c>
      <c r="Q1664" s="9">
        <f>VLOOKUP(B1664,Ultimo!$B$2:$D$2166,3,0)</f>
        <v>5</v>
      </c>
      <c r="R1664" s="10"/>
      <c r="S1664" s="10"/>
      <c r="T1664" s="10"/>
      <c r="U1664" s="11" t="str">
        <f>IFERROR(VLOOKUP(B1664,Ultimo!$B$2:$Q$2166,14,0),"")</f>
        <v>16/3/22</v>
      </c>
      <c r="V1664" s="12">
        <f>IFERROR(VLOOKUP(B1664,Ultimo!$B$2:$Q$2166,15,0),"")</f>
        <v>0.375</v>
      </c>
      <c r="W1664" s="13" t="str">
        <f>IFERROR(VLOOKUP(B1664,Ultimo!$B$2:$T$2166,19,0),"")</f>
        <v>AUDITORIO PT</v>
      </c>
      <c r="X1664" s="13" t="str">
        <f>IFERROR(VLOOKUP(B1664,Ultimo!$B$2:$B$2166,1,0),"")</f>
        <v>FCY282A</v>
      </c>
    </row>
    <row r="1665" spans="1:24" ht="14.4">
      <c r="A1665" s="8" t="e">
        <f t="shared" si="1"/>
        <v>#REF!</v>
      </c>
      <c r="B1665" s="9" t="s">
        <v>4849</v>
      </c>
      <c r="C1665" s="8">
        <v>2021</v>
      </c>
      <c r="D1665" s="9" t="s">
        <v>4850</v>
      </c>
      <c r="E1665" s="9" t="s">
        <v>4812</v>
      </c>
      <c r="F1665" s="9" t="s">
        <v>4849</v>
      </c>
      <c r="G1665" s="8">
        <v>11</v>
      </c>
      <c r="H1665" s="9" t="s">
        <v>125</v>
      </c>
      <c r="I1665" s="8">
        <v>1568873</v>
      </c>
      <c r="J1665" s="8">
        <v>2</v>
      </c>
      <c r="K1665" s="9" t="s">
        <v>4851</v>
      </c>
      <c r="L1665" s="9" t="s">
        <v>169</v>
      </c>
      <c r="M1665" s="8">
        <v>1</v>
      </c>
      <c r="N1665" s="10"/>
      <c r="O1665" s="9" t="str">
        <f t="shared" si="116"/>
        <v>CASTILLO LUCIA</v>
      </c>
      <c r="P1665" s="9" t="str">
        <f>VLOOKUP(B1665,Ultimo!$B$2:$C$2166,2,0)</f>
        <v>EYG215B</v>
      </c>
      <c r="Q1665" s="9">
        <f>VLOOKUP(B1665,Ultimo!$B$2:$D$2166,3,0)</f>
        <v>5</v>
      </c>
      <c r="R1665" s="10"/>
      <c r="S1665" s="10"/>
      <c r="T1665" s="10"/>
      <c r="U1665" s="11" t="str">
        <f>IFERROR(VLOOKUP(B1665,Ultimo!$B$2:$Q$2166,14,0),"")</f>
        <v>15/3/22</v>
      </c>
      <c r="V1665" s="12">
        <f>IFERROR(VLOOKUP(B1665,Ultimo!$B$2:$Q$2166,15,0),"")</f>
        <v>0.375</v>
      </c>
      <c r="W1665" s="13" t="str">
        <f>IFERROR(VLOOKUP(B1665,Ultimo!$B$2:$T$2166,19,0),"")</f>
        <v>AUDITORIO PT</v>
      </c>
      <c r="X1665" s="13" t="str">
        <f>IFERROR(VLOOKUP(B1665,Ultimo!$B$2:$B$2166,1,0),"")</f>
        <v>FCY283A</v>
      </c>
    </row>
    <row r="1666" spans="1:24" ht="14.4">
      <c r="A1666" s="8" t="e">
        <f t="shared" si="1"/>
        <v>#REF!</v>
      </c>
      <c r="B1666" s="9" t="s">
        <v>4852</v>
      </c>
      <c r="C1666" s="8">
        <v>2021</v>
      </c>
      <c r="D1666" s="9" t="s">
        <v>4853</v>
      </c>
      <c r="E1666" s="9" t="s">
        <v>4812</v>
      </c>
      <c r="F1666" s="9" t="s">
        <v>4852</v>
      </c>
      <c r="G1666" s="8">
        <v>11</v>
      </c>
      <c r="H1666" s="9" t="s">
        <v>125</v>
      </c>
      <c r="I1666" s="8">
        <v>1736858</v>
      </c>
      <c r="J1666" s="8">
        <v>2</v>
      </c>
      <c r="K1666" s="9" t="s">
        <v>4854</v>
      </c>
      <c r="L1666" s="9" t="s">
        <v>169</v>
      </c>
      <c r="M1666" s="8">
        <v>1</v>
      </c>
      <c r="N1666" s="10"/>
      <c r="O1666" s="9" t="str">
        <f t="shared" si="116"/>
        <v>CASTILLO LUCIA</v>
      </c>
      <c r="P1666" s="9" t="str">
        <f>VLOOKUP(B1666,Ultimo!$B$2:$C$2166,2,0)</f>
        <v>NO REEMPLACADO</v>
      </c>
      <c r="Q1666" s="9" t="str">
        <f>VLOOKUP(B1666,Ultimo!$B$2:$D$2166,3,0)</f>
        <v>BAJA  24 FEB 2022</v>
      </c>
      <c r="R1666" s="10"/>
      <c r="S1666" s="10"/>
      <c r="T1666" s="10"/>
      <c r="U1666" s="11" t="str">
        <f>IFERROR(VLOOKUP(B1666,Ultimo!$B$2:$Q$2166,14,0),"")</f>
        <v>15/3/22</v>
      </c>
      <c r="V1666" s="12">
        <f>IFERROR(VLOOKUP(B1666,Ultimo!$B$2:$Q$2166,15,0),"")</f>
        <v>0.66666666666666663</v>
      </c>
      <c r="W1666" s="13" t="str">
        <f>IFERROR(VLOOKUP(B1666,Ultimo!$B$2:$T$2166,19,0),"")</f>
        <v>AUDITORIO PT</v>
      </c>
      <c r="X1666" s="13" t="str">
        <f>IFERROR(VLOOKUP(B1666,Ultimo!$B$2:$B$2166,1,0),"")</f>
        <v>FCY284A</v>
      </c>
    </row>
    <row r="1667" spans="1:24" ht="14.4">
      <c r="A1667" s="8" t="e">
        <f t="shared" si="1"/>
        <v>#REF!</v>
      </c>
      <c r="B1667" s="9" t="s">
        <v>4855</v>
      </c>
      <c r="C1667" s="8">
        <v>2021</v>
      </c>
      <c r="D1667" s="9" t="s">
        <v>4856</v>
      </c>
      <c r="E1667" s="9" t="s">
        <v>4812</v>
      </c>
      <c r="F1667" s="9" t="s">
        <v>4855</v>
      </c>
      <c r="G1667" s="8">
        <v>11</v>
      </c>
      <c r="H1667" s="9" t="s">
        <v>125</v>
      </c>
      <c r="I1667" s="8">
        <v>1127137</v>
      </c>
      <c r="J1667" s="8">
        <v>2</v>
      </c>
      <c r="K1667" s="9" t="s">
        <v>4857</v>
      </c>
      <c r="L1667" s="9" t="s">
        <v>180</v>
      </c>
      <c r="M1667" s="8">
        <v>4</v>
      </c>
      <c r="N1667" s="15" t="e">
        <v>#N/A</v>
      </c>
      <c r="O1667" s="9" t="str">
        <f t="shared" si="116"/>
        <v>CASTILLO LUCIA</v>
      </c>
      <c r="P1667" s="9" t="str">
        <f>VLOOKUP(B1667,Ultimo!$B$2:$C$2166,2,0)</f>
        <v>EYG771B</v>
      </c>
      <c r="Q1667" s="9">
        <f>VLOOKUP(B1667,Ultimo!$B$2:$D$2166,3,0)</f>
        <v>16</v>
      </c>
      <c r="R1667" s="10"/>
      <c r="S1667" s="10"/>
      <c r="T1667" s="10"/>
      <c r="U1667" s="11" t="str">
        <f>IFERROR(VLOOKUP(B1667,Ultimo!$B$2:$Q$2166,14,0),"")</f>
        <v>24/3/22</v>
      </c>
      <c r="V1667" s="12">
        <f>IFERROR(VLOOKUP(B1667,Ultimo!$B$2:$Q$2166,15,0),"")</f>
        <v>0.41666666666666669</v>
      </c>
      <c r="W1667" s="13" t="str">
        <f>IFERROR(VLOOKUP(B1667,Ultimo!$B$2:$T$2166,19,0),"")</f>
        <v>AUDITORIO</v>
      </c>
      <c r="X1667" s="13" t="str">
        <f>IFERROR(VLOOKUP(B1667,Ultimo!$B$2:$B$2166,1,0),"")</f>
        <v>FCY285A</v>
      </c>
    </row>
    <row r="1668" spans="1:24" ht="14.4">
      <c r="A1668" s="8" t="e">
        <f t="shared" si="1"/>
        <v>#REF!</v>
      </c>
      <c r="B1668" s="9" t="s">
        <v>4858</v>
      </c>
      <c r="C1668" s="8">
        <v>2021</v>
      </c>
      <c r="D1668" s="9" t="s">
        <v>4859</v>
      </c>
      <c r="E1668" s="9" t="s">
        <v>4812</v>
      </c>
      <c r="F1668" s="9" t="s">
        <v>4858</v>
      </c>
      <c r="G1668" s="8">
        <v>11</v>
      </c>
      <c r="H1668" s="9" t="s">
        <v>125</v>
      </c>
      <c r="I1668" s="8">
        <v>1297464</v>
      </c>
      <c r="J1668" s="8">
        <v>2</v>
      </c>
      <c r="K1668" s="9" t="s">
        <v>4860</v>
      </c>
      <c r="L1668" s="9" t="s">
        <v>169</v>
      </c>
      <c r="M1668" s="8">
        <v>1</v>
      </c>
      <c r="N1668" s="10"/>
      <c r="O1668" s="9" t="str">
        <f t="shared" si="116"/>
        <v>CASTILLO LUCIA</v>
      </c>
      <c r="P1668" s="9" t="str">
        <f>VLOOKUP(B1668,Ultimo!$B$2:$C$2166,2,0)</f>
        <v>EYG216B</v>
      </c>
      <c r="Q1668" s="9">
        <f>VLOOKUP(B1668,Ultimo!$B$2:$D$2166,3,0)</f>
        <v>5</v>
      </c>
      <c r="R1668" s="10"/>
      <c r="S1668" s="10"/>
      <c r="T1668" s="10"/>
      <c r="U1668" s="11" t="str">
        <f>IFERROR(VLOOKUP(B1668,Ultimo!$B$2:$Q$2166,14,0),"")</f>
        <v>16/3/22</v>
      </c>
      <c r="V1668" s="12">
        <f>IFERROR(VLOOKUP(B1668,Ultimo!$B$2:$Q$2166,15,0),"")</f>
        <v>0.45833333333333331</v>
      </c>
      <c r="W1668" s="13" t="str">
        <f>IFERROR(VLOOKUP(B1668,Ultimo!$B$2:$T$2166,19,0),"")</f>
        <v>AUDITORIO PT</v>
      </c>
      <c r="X1668" s="13" t="str">
        <f>IFERROR(VLOOKUP(B1668,Ultimo!$B$2:$B$2166,1,0),"")</f>
        <v>FCY286A</v>
      </c>
    </row>
    <row r="1669" spans="1:24" ht="14.4">
      <c r="A1669" s="8" t="e">
        <f t="shared" si="1"/>
        <v>#REF!</v>
      </c>
      <c r="B1669" s="9" t="s">
        <v>4861</v>
      </c>
      <c r="C1669" s="8">
        <v>2021</v>
      </c>
      <c r="D1669" s="9" t="s">
        <v>4862</v>
      </c>
      <c r="E1669" s="9" t="s">
        <v>4812</v>
      </c>
      <c r="F1669" s="9" t="s">
        <v>4861</v>
      </c>
      <c r="G1669" s="8">
        <v>11</v>
      </c>
      <c r="H1669" s="9" t="s">
        <v>125</v>
      </c>
      <c r="I1669" s="8">
        <v>1346021</v>
      </c>
      <c r="J1669" s="8">
        <v>2</v>
      </c>
      <c r="K1669" s="9" t="s">
        <v>4863</v>
      </c>
      <c r="L1669" s="9" t="s">
        <v>169</v>
      </c>
      <c r="M1669" s="8">
        <v>1</v>
      </c>
      <c r="N1669" s="10"/>
      <c r="O1669" s="9" t="str">
        <f t="shared" si="116"/>
        <v>CASTILLO LUCIA</v>
      </c>
      <c r="P1669" s="9" t="str">
        <f>VLOOKUP(B1669,Ultimo!$B$2:$C$2166,2,0)</f>
        <v>EYG217B</v>
      </c>
      <c r="Q1669" s="9">
        <f>VLOOKUP(B1669,Ultimo!$B$2:$D$2166,3,0)</f>
        <v>5</v>
      </c>
      <c r="R1669" s="10"/>
      <c r="S1669" s="10"/>
      <c r="T1669" s="10"/>
      <c r="U1669" s="11" t="str">
        <f>IFERROR(VLOOKUP(B1669,Ultimo!$B$2:$Q$2166,14,0),"")</f>
        <v>15/3/22</v>
      </c>
      <c r="V1669" s="12">
        <f>IFERROR(VLOOKUP(B1669,Ultimo!$B$2:$Q$2166,15,0),"")</f>
        <v>0.54166666666666663</v>
      </c>
      <c r="W1669" s="13" t="str">
        <f>IFERROR(VLOOKUP(B1669,Ultimo!$B$2:$T$2166,19,0),"")</f>
        <v>AUDITORIO PT</v>
      </c>
      <c r="X1669" s="13" t="str">
        <f>IFERROR(VLOOKUP(B1669,Ultimo!$B$2:$B$2166,1,0),"")</f>
        <v>FCY287A</v>
      </c>
    </row>
    <row r="1670" spans="1:24" ht="14.4">
      <c r="A1670" s="8" t="e">
        <f t="shared" si="1"/>
        <v>#REF!</v>
      </c>
      <c r="B1670" s="9" t="s">
        <v>4864</v>
      </c>
      <c r="C1670" s="8">
        <v>2021</v>
      </c>
      <c r="D1670" s="9" t="s">
        <v>4865</v>
      </c>
      <c r="E1670" s="9" t="s">
        <v>4866</v>
      </c>
      <c r="F1670" s="9" t="s">
        <v>4864</v>
      </c>
      <c r="G1670" s="8">
        <v>11</v>
      </c>
      <c r="H1670" s="9" t="s">
        <v>125</v>
      </c>
      <c r="I1670" s="8">
        <v>954746</v>
      </c>
      <c r="J1670" s="8">
        <v>2</v>
      </c>
      <c r="K1670" s="9" t="s">
        <v>853</v>
      </c>
      <c r="L1670" s="9" t="s">
        <v>44</v>
      </c>
      <c r="M1670" s="8">
        <v>11</v>
      </c>
      <c r="N1670" s="10"/>
      <c r="O1670" s="9" t="str">
        <f t="shared" si="116"/>
        <v>MAYCOTT MIRIAM</v>
      </c>
      <c r="P1670" s="9" t="str">
        <f>VLOOKUP(B1670,Ultimo!$B$2:$C$2166,2,0)</f>
        <v>EYH426B</v>
      </c>
      <c r="Q1670" s="9">
        <f>VLOOKUP(B1670,Ultimo!$B$2:$D$2166,3,0)</f>
        <v>31</v>
      </c>
      <c r="R1670" s="9" t="s">
        <v>127</v>
      </c>
      <c r="S1670" s="10"/>
      <c r="T1670" s="10"/>
      <c r="U1670" s="11" t="str">
        <f>IFERROR(VLOOKUP(B1670,Ultimo!$B$2:$Q$2166,14,0),"")</f>
        <v>28/3/22</v>
      </c>
      <c r="V1670" s="12">
        <f>IFERROR(VLOOKUP(B1670,Ultimo!$B$2:$Q$2166,15,0),"")</f>
        <v>0.375</v>
      </c>
      <c r="W1670" s="13" t="str">
        <f>IFERROR(VLOOKUP(B1670,Ultimo!$B$2:$T$2166,19,0),"")</f>
        <v>SALA VIP</v>
      </c>
      <c r="X1670" s="13" t="str">
        <f>IFERROR(VLOOKUP(B1670,Ultimo!$B$2:$B$2166,1,0),"")</f>
        <v>FCY288A</v>
      </c>
    </row>
    <row r="1671" spans="1:24" ht="14.4">
      <c r="A1671" s="8" t="e">
        <f t="shared" si="1"/>
        <v>#REF!</v>
      </c>
      <c r="B1671" s="9" t="s">
        <v>4867</v>
      </c>
      <c r="C1671" s="8">
        <v>2021</v>
      </c>
      <c r="D1671" s="9" t="s">
        <v>4868</v>
      </c>
      <c r="E1671" s="9" t="s">
        <v>4866</v>
      </c>
      <c r="F1671" s="9" t="s">
        <v>4867</v>
      </c>
      <c r="G1671" s="8">
        <v>11</v>
      </c>
      <c r="H1671" s="9" t="s">
        <v>125</v>
      </c>
      <c r="I1671" s="8">
        <v>1379205</v>
      </c>
      <c r="J1671" s="8">
        <v>2</v>
      </c>
      <c r="K1671" s="9" t="s">
        <v>4869</v>
      </c>
      <c r="L1671" s="9" t="s">
        <v>164</v>
      </c>
      <c r="M1671" s="8">
        <v>14</v>
      </c>
      <c r="N1671" s="10"/>
      <c r="O1671" s="9" t="str">
        <f t="shared" si="116"/>
        <v>MAYCOTT LUCIA</v>
      </c>
      <c r="P1671" s="9" t="str">
        <f>VLOOKUP(B1671,Ultimo!$B$2:$C$2166,2,0)</f>
        <v>EYH920B</v>
      </c>
      <c r="Q1671" s="9">
        <f>VLOOKUP(B1671,Ultimo!$B$2:$D$2166,3,0)</f>
        <v>41</v>
      </c>
      <c r="R1671" s="9" t="s">
        <v>127</v>
      </c>
      <c r="S1671" s="10"/>
      <c r="T1671" s="10"/>
      <c r="U1671" s="11" t="str">
        <f>IFERROR(VLOOKUP(B1671,Ultimo!$B$2:$Q$2166,14,0),"")</f>
        <v>14/3/22</v>
      </c>
      <c r="V1671" s="12">
        <f>IFERROR(VLOOKUP(B1671,Ultimo!$B$2:$Q$2166,15,0),"")</f>
        <v>0.45833333333333331</v>
      </c>
      <c r="W1671" s="13" t="str">
        <f>IFERROR(VLOOKUP(B1671,Ultimo!$B$2:$T$2166,19,0),"")</f>
        <v>BLUE ROOM</v>
      </c>
      <c r="X1671" s="13" t="str">
        <f>IFERROR(VLOOKUP(B1671,Ultimo!$B$2:$B$2166,1,0),"")</f>
        <v>FCY289A</v>
      </c>
    </row>
    <row r="1672" spans="1:24" ht="14.4">
      <c r="A1672" s="8" t="e">
        <f t="shared" si="1"/>
        <v>#REF!</v>
      </c>
      <c r="B1672" s="9" t="s">
        <v>4870</v>
      </c>
      <c r="C1672" s="8">
        <v>2021</v>
      </c>
      <c r="D1672" s="9" t="s">
        <v>4871</v>
      </c>
      <c r="E1672" s="9" t="s">
        <v>4866</v>
      </c>
      <c r="F1672" s="9" t="s">
        <v>4870</v>
      </c>
      <c r="G1672" s="8">
        <v>11</v>
      </c>
      <c r="H1672" s="9" t="s">
        <v>125</v>
      </c>
      <c r="I1672" s="8">
        <v>1671835</v>
      </c>
      <c r="J1672" s="8">
        <v>2</v>
      </c>
      <c r="K1672" s="9" t="s">
        <v>4872</v>
      </c>
      <c r="L1672" s="9" t="s">
        <v>44</v>
      </c>
      <c r="M1672" s="8">
        <v>11</v>
      </c>
      <c r="N1672" s="10"/>
      <c r="O1672" s="9" t="str">
        <f t="shared" si="116"/>
        <v>MAYCOTT MIRIAM</v>
      </c>
      <c r="P1672" s="9" t="str">
        <f>VLOOKUP(B1672,Ultimo!$B$2:$C$2166,2,0)</f>
        <v>EYH427B</v>
      </c>
      <c r="Q1672" s="9">
        <f>VLOOKUP(B1672,Ultimo!$B$2:$D$2166,3,0)</f>
        <v>31</v>
      </c>
      <c r="R1672" s="9" t="s">
        <v>127</v>
      </c>
      <c r="S1672" s="10"/>
      <c r="T1672" s="10"/>
      <c r="U1672" s="11" t="str">
        <f>IFERROR(VLOOKUP(B1672,Ultimo!$B$2:$Q$2166,14,0),"")</f>
        <v>24/3/22</v>
      </c>
      <c r="V1672" s="12">
        <f>IFERROR(VLOOKUP(B1672,Ultimo!$B$2:$Q$2166,15,0),"")</f>
        <v>0.54166666666666663</v>
      </c>
      <c r="W1672" s="13" t="str">
        <f>IFERROR(VLOOKUP(B1672,Ultimo!$B$2:$T$2166,19,0),"")</f>
        <v>SALA VIP</v>
      </c>
      <c r="X1672" s="13" t="str">
        <f>IFERROR(VLOOKUP(B1672,Ultimo!$B$2:$B$2166,1,0),"")</f>
        <v>FCY291A</v>
      </c>
    </row>
    <row r="1673" spans="1:24" ht="14.4">
      <c r="A1673" s="8" t="e">
        <f t="shared" si="1"/>
        <v>#REF!</v>
      </c>
      <c r="B1673" s="9" t="s">
        <v>4873</v>
      </c>
      <c r="C1673" s="8">
        <v>2021</v>
      </c>
      <c r="D1673" s="9" t="s">
        <v>4874</v>
      </c>
      <c r="E1673" s="9" t="s">
        <v>4866</v>
      </c>
      <c r="F1673" s="9" t="s">
        <v>4873</v>
      </c>
      <c r="G1673" s="8">
        <v>11</v>
      </c>
      <c r="H1673" s="9" t="s">
        <v>125</v>
      </c>
      <c r="I1673" s="8">
        <v>1538993</v>
      </c>
      <c r="J1673" s="8">
        <v>2</v>
      </c>
      <c r="K1673" s="9" t="s">
        <v>4875</v>
      </c>
      <c r="L1673" s="9" t="s">
        <v>44</v>
      </c>
      <c r="M1673" s="8">
        <v>13</v>
      </c>
      <c r="N1673" s="10"/>
      <c r="O1673" s="9" t="str">
        <f t="shared" si="116"/>
        <v>MAYCOTT MIRIAM</v>
      </c>
      <c r="P1673" s="9" t="str">
        <f>VLOOKUP(B1673,Ultimo!$B$2:$C$2166,2,0)</f>
        <v>EYH428B</v>
      </c>
      <c r="Q1673" s="9">
        <f>VLOOKUP(B1673,Ultimo!$B$2:$D$2166,3,0)</f>
        <v>31</v>
      </c>
      <c r="R1673" s="9" t="s">
        <v>127</v>
      </c>
      <c r="S1673" s="10"/>
      <c r="T1673" s="10"/>
      <c r="U1673" s="11" t="str">
        <f>IFERROR(VLOOKUP(B1673,Ultimo!$B$2:$Q$2166,14,0),"")</f>
        <v>25/3/22</v>
      </c>
      <c r="V1673" s="12">
        <f>IFERROR(VLOOKUP(B1673,Ultimo!$B$2:$Q$2166,15,0),"")</f>
        <v>0.70833333333333337</v>
      </c>
      <c r="W1673" s="13" t="str">
        <f>IFERROR(VLOOKUP(B1673,Ultimo!$B$2:$T$2166,19,0),"")</f>
        <v>SALA VIP</v>
      </c>
      <c r="X1673" s="13" t="str">
        <f>IFERROR(VLOOKUP(B1673,Ultimo!$B$2:$B$2166,1,0),"")</f>
        <v>FCY292A</v>
      </c>
    </row>
    <row r="1674" spans="1:24" ht="14.4">
      <c r="A1674" s="8" t="e">
        <f t="shared" si="1"/>
        <v>#REF!</v>
      </c>
      <c r="B1674" s="9" t="s">
        <v>4876</v>
      </c>
      <c r="C1674" s="8">
        <v>2021</v>
      </c>
      <c r="D1674" s="9" t="s">
        <v>4877</v>
      </c>
      <c r="E1674" s="9" t="s">
        <v>4866</v>
      </c>
      <c r="F1674" s="9" t="s">
        <v>4876</v>
      </c>
      <c r="G1674" s="8">
        <v>11</v>
      </c>
      <c r="H1674" s="9" t="s">
        <v>125</v>
      </c>
      <c r="I1674" s="8">
        <v>1136903</v>
      </c>
      <c r="J1674" s="8">
        <v>2</v>
      </c>
      <c r="K1674" s="9" t="s">
        <v>4878</v>
      </c>
      <c r="L1674" s="9" t="s">
        <v>44</v>
      </c>
      <c r="M1674" s="8">
        <v>11</v>
      </c>
      <c r="N1674" s="10"/>
      <c r="O1674" s="9" t="str">
        <f t="shared" si="116"/>
        <v>MAYCOTT MIRIAM</v>
      </c>
      <c r="P1674" s="9" t="str">
        <f>VLOOKUP(B1674,Ultimo!$B$2:$C$2166,2,0)</f>
        <v>EYH429B</v>
      </c>
      <c r="Q1674" s="9">
        <f>VLOOKUP(B1674,Ultimo!$B$2:$D$2166,3,0)</f>
        <v>31</v>
      </c>
      <c r="R1674" s="9" t="s">
        <v>127</v>
      </c>
      <c r="S1674" s="10"/>
      <c r="T1674" s="10"/>
      <c r="U1674" s="11" t="str">
        <f>IFERROR(VLOOKUP(B1674,Ultimo!$B$2:$Q$2166,14,0),"")</f>
        <v>26/3/22</v>
      </c>
      <c r="V1674" s="12">
        <f>IFERROR(VLOOKUP(B1674,Ultimo!$B$2:$Q$2166,15,0),"")</f>
        <v>0.375</v>
      </c>
      <c r="W1674" s="13" t="str">
        <f>IFERROR(VLOOKUP(B1674,Ultimo!$B$2:$T$2166,19,0),"")</f>
        <v>SALA VIP</v>
      </c>
      <c r="X1674" s="13" t="str">
        <f>IFERROR(VLOOKUP(B1674,Ultimo!$B$2:$B$2166,1,0),"")</f>
        <v>FCY293A</v>
      </c>
    </row>
    <row r="1675" spans="1:24" ht="14.4">
      <c r="A1675" s="8" t="e">
        <f t="shared" si="1"/>
        <v>#REF!</v>
      </c>
      <c r="B1675" s="9" t="s">
        <v>4879</v>
      </c>
      <c r="C1675" s="8">
        <v>2021</v>
      </c>
      <c r="D1675" s="9" t="s">
        <v>4880</v>
      </c>
      <c r="E1675" s="9" t="s">
        <v>4866</v>
      </c>
      <c r="F1675" s="9" t="s">
        <v>4879</v>
      </c>
      <c r="G1675" s="8">
        <v>11</v>
      </c>
      <c r="H1675" s="9" t="s">
        <v>125</v>
      </c>
      <c r="I1675" s="8">
        <v>1024914</v>
      </c>
      <c r="J1675" s="8">
        <v>2</v>
      </c>
      <c r="K1675" s="9" t="s">
        <v>4881</v>
      </c>
      <c r="L1675" s="9" t="s">
        <v>44</v>
      </c>
      <c r="M1675" s="8">
        <v>11</v>
      </c>
      <c r="N1675" s="10"/>
      <c r="O1675" s="9" t="str">
        <f t="shared" si="116"/>
        <v>MAYCOTT MIRIAM</v>
      </c>
      <c r="P1675" s="9" t="str">
        <f>VLOOKUP(B1675,Ultimo!$B$2:$C$2166,2,0)</f>
        <v>EYH430B</v>
      </c>
      <c r="Q1675" s="9">
        <f>VLOOKUP(B1675,Ultimo!$B$2:$D$2166,3,0)</f>
        <v>31</v>
      </c>
      <c r="R1675" s="9" t="s">
        <v>127</v>
      </c>
      <c r="S1675" s="10"/>
      <c r="T1675" s="10"/>
      <c r="U1675" s="11" t="str">
        <f>IFERROR(VLOOKUP(B1675,Ultimo!$B$2:$Q$2166,14,0),"")</f>
        <v>23/3/22</v>
      </c>
      <c r="V1675" s="12">
        <f>IFERROR(VLOOKUP(B1675,Ultimo!$B$2:$Q$2166,15,0),"")</f>
        <v>0.41666666666666669</v>
      </c>
      <c r="W1675" s="13" t="str">
        <f>IFERROR(VLOOKUP(B1675,Ultimo!$B$2:$T$2166,19,0),"")</f>
        <v>SALA VIP</v>
      </c>
      <c r="X1675" s="13" t="str">
        <f>IFERROR(VLOOKUP(B1675,Ultimo!$B$2:$B$2166,1,0),"")</f>
        <v>FCY294A</v>
      </c>
    </row>
    <row r="1676" spans="1:24" ht="14.4">
      <c r="A1676" s="8" t="e">
        <f t="shared" si="1"/>
        <v>#REF!</v>
      </c>
      <c r="B1676" s="9" t="s">
        <v>4882</v>
      </c>
      <c r="C1676" s="8">
        <v>2021</v>
      </c>
      <c r="D1676" s="9" t="s">
        <v>4883</v>
      </c>
      <c r="E1676" s="9" t="s">
        <v>4866</v>
      </c>
      <c r="F1676" s="9" t="s">
        <v>4882</v>
      </c>
      <c r="G1676" s="8">
        <v>11</v>
      </c>
      <c r="H1676" s="9" t="s">
        <v>125</v>
      </c>
      <c r="I1676" s="8">
        <v>1728999</v>
      </c>
      <c r="J1676" s="8">
        <v>2</v>
      </c>
      <c r="K1676" s="9" t="s">
        <v>4884</v>
      </c>
      <c r="L1676" s="9" t="s">
        <v>44</v>
      </c>
      <c r="M1676" s="8">
        <v>11</v>
      </c>
      <c r="N1676" s="10"/>
      <c r="O1676" s="9" t="str">
        <f t="shared" si="116"/>
        <v>MAYCOTT MIRIAM</v>
      </c>
      <c r="P1676" s="9" t="str">
        <f>VLOOKUP(B1676,Ultimo!$B$2:$C$2166,2,0)</f>
        <v>EYH431B</v>
      </c>
      <c r="Q1676" s="9">
        <f>VLOOKUP(B1676,Ultimo!$B$2:$D$2166,3,0)</f>
        <v>31</v>
      </c>
      <c r="R1676" s="9" t="s">
        <v>127</v>
      </c>
      <c r="S1676" s="10"/>
      <c r="T1676" s="10"/>
      <c r="U1676" s="11" t="str">
        <f>IFERROR(VLOOKUP(B1676,Ultimo!$B$2:$Q$2166,14,0),"")</f>
        <v>25/3/22</v>
      </c>
      <c r="V1676" s="12">
        <f>IFERROR(VLOOKUP(B1676,Ultimo!$B$2:$Q$2166,15,0),"")</f>
        <v>0.375</v>
      </c>
      <c r="W1676" s="13" t="str">
        <f>IFERROR(VLOOKUP(B1676,Ultimo!$B$2:$T$2166,19,0),"")</f>
        <v>SALA VIP</v>
      </c>
      <c r="X1676" s="13" t="str">
        <f>IFERROR(VLOOKUP(B1676,Ultimo!$B$2:$B$2166,1,0),"")</f>
        <v>FCY295A</v>
      </c>
    </row>
    <row r="1677" spans="1:24" ht="14.4">
      <c r="A1677" s="8" t="e">
        <f t="shared" si="1"/>
        <v>#REF!</v>
      </c>
      <c r="B1677" s="9" t="s">
        <v>4885</v>
      </c>
      <c r="C1677" s="8">
        <v>2021</v>
      </c>
      <c r="D1677" s="9" t="s">
        <v>4886</v>
      </c>
      <c r="E1677" s="9" t="s">
        <v>4866</v>
      </c>
      <c r="F1677" s="9" t="s">
        <v>4885</v>
      </c>
      <c r="G1677" s="8">
        <v>11</v>
      </c>
      <c r="H1677" s="9" t="s">
        <v>125</v>
      </c>
      <c r="I1677" s="8">
        <v>1592598</v>
      </c>
      <c r="J1677" s="8">
        <v>2</v>
      </c>
      <c r="K1677" s="9" t="s">
        <v>4887</v>
      </c>
      <c r="L1677" s="9" t="s">
        <v>131</v>
      </c>
      <c r="M1677" s="8">
        <v>6</v>
      </c>
      <c r="N1677" s="10"/>
      <c r="O1677" s="9"/>
      <c r="P1677" s="9" t="str">
        <f>VLOOKUP(B1677,Ultimo!$B$2:$C$2166,2,0)</f>
        <v>EYH885B</v>
      </c>
      <c r="Q1677" s="9">
        <f>VLOOKUP(B1677,Ultimo!$B$2:$D$2166,3,0)</f>
        <v>40</v>
      </c>
      <c r="R1677" s="9" t="s">
        <v>127</v>
      </c>
      <c r="S1677" s="10"/>
      <c r="T1677" s="10"/>
      <c r="U1677" s="11" t="str">
        <f>IFERROR(VLOOKUP(B1677,Ultimo!$B$2:$Q$2166,14,0),"")</f>
        <v>17/3/22</v>
      </c>
      <c r="V1677" s="12">
        <f>IFERROR(VLOOKUP(B1677,Ultimo!$B$2:$Q$2166,15,0),"")</f>
        <v>0.625</v>
      </c>
      <c r="W1677" s="13" t="str">
        <f>IFERROR(VLOOKUP(B1677,Ultimo!$B$2:$T$2166,19,0),"")</f>
        <v>AUDITORIO</v>
      </c>
      <c r="X1677" s="13" t="str">
        <f>IFERROR(VLOOKUP(B1677,Ultimo!$B$2:$B$2166,1,0),"")</f>
        <v>FCY296A</v>
      </c>
    </row>
    <row r="1678" spans="1:24" ht="14.4">
      <c r="A1678" s="8" t="e">
        <f t="shared" si="1"/>
        <v>#REF!</v>
      </c>
      <c r="B1678" s="9" t="s">
        <v>4888</v>
      </c>
      <c r="C1678" s="8">
        <v>2021</v>
      </c>
      <c r="D1678" s="9" t="s">
        <v>4889</v>
      </c>
      <c r="E1678" s="9" t="s">
        <v>4866</v>
      </c>
      <c r="F1678" s="9" t="s">
        <v>4888</v>
      </c>
      <c r="G1678" s="8">
        <v>11</v>
      </c>
      <c r="H1678" s="9" t="s">
        <v>125</v>
      </c>
      <c r="I1678" s="8">
        <v>1292575</v>
      </c>
      <c r="J1678" s="8">
        <v>2</v>
      </c>
      <c r="K1678" s="9" t="s">
        <v>4890</v>
      </c>
      <c r="L1678" s="9" t="s">
        <v>131</v>
      </c>
      <c r="M1678" s="8">
        <v>6</v>
      </c>
      <c r="N1678" s="10"/>
      <c r="O1678" s="9"/>
      <c r="P1678" s="9" t="str">
        <f>VLOOKUP(B1678,Ultimo!$B$2:$C$2166,2,0)</f>
        <v>EYH886B</v>
      </c>
      <c r="Q1678" s="9">
        <f>VLOOKUP(B1678,Ultimo!$B$2:$D$2166,3,0)</f>
        <v>40</v>
      </c>
      <c r="R1678" s="9" t="s">
        <v>127</v>
      </c>
      <c r="S1678" s="10"/>
      <c r="T1678" s="10"/>
      <c r="U1678" s="11" t="str">
        <f>IFERROR(VLOOKUP(B1678,Ultimo!$B$2:$Q$2166,14,0),"")</f>
        <v>16/3/22</v>
      </c>
      <c r="V1678" s="12">
        <f>IFERROR(VLOOKUP(B1678,Ultimo!$B$2:$Q$2166,15,0),"")</f>
        <v>0.375</v>
      </c>
      <c r="W1678" s="13" t="str">
        <f>IFERROR(VLOOKUP(B1678,Ultimo!$B$2:$T$2166,19,0),"")</f>
        <v>AUDITORIO</v>
      </c>
      <c r="X1678" s="13" t="str">
        <f>IFERROR(VLOOKUP(B1678,Ultimo!$B$2:$B$2166,1,0),"")</f>
        <v>FCY297A</v>
      </c>
    </row>
    <row r="1679" spans="1:24" ht="14.4">
      <c r="A1679" s="8" t="e">
        <f t="shared" si="1"/>
        <v>#REF!</v>
      </c>
      <c r="B1679" s="9" t="s">
        <v>4891</v>
      </c>
      <c r="C1679" s="8">
        <v>2021</v>
      </c>
      <c r="D1679" s="9" t="s">
        <v>4892</v>
      </c>
      <c r="E1679" s="9" t="s">
        <v>4866</v>
      </c>
      <c r="F1679" s="9" t="s">
        <v>4891</v>
      </c>
      <c r="G1679" s="8">
        <v>11</v>
      </c>
      <c r="H1679" s="9" t="s">
        <v>125</v>
      </c>
      <c r="I1679" s="8">
        <v>1151149</v>
      </c>
      <c r="J1679" s="8">
        <v>2</v>
      </c>
      <c r="K1679" s="9" t="s">
        <v>4194</v>
      </c>
      <c r="L1679" s="9" t="s">
        <v>136</v>
      </c>
      <c r="M1679" s="8">
        <v>8</v>
      </c>
      <c r="N1679" s="10"/>
      <c r="O1679" s="9" t="str">
        <f t="shared" ref="O1679:O1681" si="117">IF(L1679="Camiones","MAYCOTT MIRIAM",IF(L1679="Van","CERVANTES LETICIA",IF(L1679="Motores Norte", "AGUIRRE LILIANA",IF(L1679="Toluca", "CASTILLO LUCIA",IF(L1679="Santa Fe", "CASTILLO LUCIA",IF(L1679="Motores Sur", "MAYCOTT LUCIA", 0))))))</f>
        <v>AGUIRRE LILIANA</v>
      </c>
      <c r="P1679" s="9" t="str">
        <f>VLOOKUP(B1679,Ultimo!$B$2:$C$2166,2,0)</f>
        <v>EYH684B</v>
      </c>
      <c r="Q1679" s="9">
        <f>VLOOKUP(B1679,Ultimo!$B$2:$D$2166,3,0)</f>
        <v>36</v>
      </c>
      <c r="R1679" s="9" t="s">
        <v>127</v>
      </c>
      <c r="S1679" s="10"/>
      <c r="T1679" s="10"/>
      <c r="U1679" s="11" t="str">
        <f>IFERROR(VLOOKUP(B1679,Ultimo!$B$2:$Q$2166,14,0),"")</f>
        <v>18/3/22</v>
      </c>
      <c r="V1679" s="12">
        <f>IFERROR(VLOOKUP(B1679,Ultimo!$B$2:$Q$2166,15,0),"")</f>
        <v>0.41666666666666669</v>
      </c>
      <c r="W1679" s="13" t="str">
        <f>IFERROR(VLOOKUP(B1679,Ultimo!$B$2:$T$2166,19,0),"")</f>
        <v>SALA HELLCAT</v>
      </c>
      <c r="X1679" s="13" t="str">
        <f>IFERROR(VLOOKUP(B1679,Ultimo!$B$2:$B$2166,1,0),"")</f>
        <v>FCY298A</v>
      </c>
    </row>
    <row r="1680" spans="1:24" ht="14.4">
      <c r="A1680" s="8" t="e">
        <f t="shared" si="1"/>
        <v>#REF!</v>
      </c>
      <c r="B1680" s="9" t="s">
        <v>4893</v>
      </c>
      <c r="C1680" s="8">
        <v>2021</v>
      </c>
      <c r="D1680" s="9" t="s">
        <v>4894</v>
      </c>
      <c r="E1680" s="14">
        <v>44203</v>
      </c>
      <c r="F1680" s="9" t="s">
        <v>4893</v>
      </c>
      <c r="G1680" s="8">
        <v>11</v>
      </c>
      <c r="H1680" s="9" t="s">
        <v>125</v>
      </c>
      <c r="I1680" s="8">
        <v>1292558</v>
      </c>
      <c r="J1680" s="8">
        <v>2</v>
      </c>
      <c r="K1680" s="9" t="s">
        <v>4895</v>
      </c>
      <c r="L1680" s="9" t="s">
        <v>180</v>
      </c>
      <c r="M1680" s="8">
        <v>4</v>
      </c>
      <c r="N1680" s="15" t="e">
        <v>#N/A</v>
      </c>
      <c r="O1680" s="9" t="str">
        <f t="shared" si="117"/>
        <v>CASTILLO LUCIA</v>
      </c>
      <c r="P1680" s="9" t="str">
        <f>VLOOKUP(B1680,Ultimo!$B$2:$C$2166,2,0)</f>
        <v>EYG772B</v>
      </c>
      <c r="Q1680" s="9">
        <f>VLOOKUP(B1680,Ultimo!$B$2:$D$2166,3,0)</f>
        <v>16</v>
      </c>
      <c r="R1680" s="10"/>
      <c r="S1680" s="10"/>
      <c r="T1680" s="10"/>
      <c r="U1680" s="11" t="str">
        <f>IFERROR(VLOOKUP(B1680,Ultimo!$B$2:$Q$2166,14,0),"")</f>
        <v>22/3/22</v>
      </c>
      <c r="V1680" s="12">
        <f>IFERROR(VLOOKUP(B1680,Ultimo!$B$2:$Q$2166,15,0),"")</f>
        <v>0.45833333333333331</v>
      </c>
      <c r="W1680" s="13" t="str">
        <f>IFERROR(VLOOKUP(B1680,Ultimo!$B$2:$T$2166,19,0),"")</f>
        <v>AUDITORIO</v>
      </c>
      <c r="X1680" s="13" t="str">
        <f>IFERROR(VLOOKUP(B1680,Ultimo!$B$2:$B$2166,1,0),"")</f>
        <v>FCY299A</v>
      </c>
    </row>
    <row r="1681" spans="1:24" ht="14.4">
      <c r="A1681" s="8" t="e">
        <f t="shared" si="1"/>
        <v>#REF!</v>
      </c>
      <c r="B1681" s="9" t="s">
        <v>4896</v>
      </c>
      <c r="C1681" s="8">
        <v>2021</v>
      </c>
      <c r="D1681" s="9" t="s">
        <v>4897</v>
      </c>
      <c r="E1681" s="14">
        <v>44203</v>
      </c>
      <c r="F1681" s="9" t="s">
        <v>4896</v>
      </c>
      <c r="G1681" s="8">
        <v>11</v>
      </c>
      <c r="H1681" s="9" t="s">
        <v>125</v>
      </c>
      <c r="I1681" s="8">
        <v>1380335</v>
      </c>
      <c r="J1681" s="8">
        <v>2</v>
      </c>
      <c r="K1681" s="9" t="s">
        <v>4898</v>
      </c>
      <c r="L1681" s="9" t="s">
        <v>164</v>
      </c>
      <c r="M1681" s="8">
        <v>14</v>
      </c>
      <c r="N1681" s="10"/>
      <c r="O1681" s="9" t="str">
        <f t="shared" si="117"/>
        <v>MAYCOTT LUCIA</v>
      </c>
      <c r="P1681" s="9" t="str">
        <f>VLOOKUP(B1681,Ultimo!$B$2:$C$2166,2,0)</f>
        <v>EYH921B</v>
      </c>
      <c r="Q1681" s="9">
        <f>VLOOKUP(B1681,Ultimo!$B$2:$D$2166,3,0)</f>
        <v>41</v>
      </c>
      <c r="R1681" s="9" t="s">
        <v>127</v>
      </c>
      <c r="S1681" s="10"/>
      <c r="T1681" s="10"/>
      <c r="U1681" s="11" t="str">
        <f>IFERROR(VLOOKUP(B1681,Ultimo!$B$2:$Q$2166,14,0),"")</f>
        <v>15/3/22</v>
      </c>
      <c r="V1681" s="12">
        <f>IFERROR(VLOOKUP(B1681,Ultimo!$B$2:$Q$2166,15,0),"")</f>
        <v>0.5</v>
      </c>
      <c r="W1681" s="13" t="str">
        <f>IFERROR(VLOOKUP(B1681,Ultimo!$B$2:$T$2166,19,0),"")</f>
        <v>BLUE ROOM</v>
      </c>
      <c r="X1681" s="13" t="str">
        <f>IFERROR(VLOOKUP(B1681,Ultimo!$B$2:$B$2166,1,0),"")</f>
        <v>FCY450A</v>
      </c>
    </row>
    <row r="1682" spans="1:24" ht="14.4">
      <c r="A1682" s="8" t="e">
        <f t="shared" si="1"/>
        <v>#REF!</v>
      </c>
      <c r="B1682" s="9" t="s">
        <v>4899</v>
      </c>
      <c r="C1682" s="8">
        <v>2021</v>
      </c>
      <c r="D1682" s="9" t="s">
        <v>4900</v>
      </c>
      <c r="E1682" s="14">
        <v>44203</v>
      </c>
      <c r="F1682" s="9" t="s">
        <v>4899</v>
      </c>
      <c r="G1682" s="8">
        <v>11</v>
      </c>
      <c r="H1682" s="9" t="s">
        <v>125</v>
      </c>
      <c r="I1682" s="8">
        <v>1423588</v>
      </c>
      <c r="J1682" s="8">
        <v>2</v>
      </c>
      <c r="K1682" s="9" t="s">
        <v>4901</v>
      </c>
      <c r="L1682" s="9" t="s">
        <v>131</v>
      </c>
      <c r="M1682" s="8">
        <v>6</v>
      </c>
      <c r="N1682" s="10"/>
      <c r="O1682" s="9"/>
      <c r="P1682" s="9" t="str">
        <f>VLOOKUP(B1682,Ultimo!$B$2:$C$2166,2,0)</f>
        <v>EYH887B</v>
      </c>
      <c r="Q1682" s="9">
        <f>VLOOKUP(B1682,Ultimo!$B$2:$D$2166,3,0)</f>
        <v>40</v>
      </c>
      <c r="R1682" s="9" t="s">
        <v>127</v>
      </c>
      <c r="S1682" s="10"/>
      <c r="T1682" s="10"/>
      <c r="U1682" s="11" t="str">
        <f>IFERROR(VLOOKUP(B1682,Ultimo!$B$2:$Q$2166,14,0),"")</f>
        <v>16/3/22</v>
      </c>
      <c r="V1682" s="12">
        <f>IFERROR(VLOOKUP(B1682,Ultimo!$B$2:$Q$2166,15,0),"")</f>
        <v>0.54166666666666663</v>
      </c>
      <c r="W1682" s="13" t="str">
        <f>IFERROR(VLOOKUP(B1682,Ultimo!$B$2:$T$2166,19,0),"")</f>
        <v>AUDITORIO</v>
      </c>
      <c r="X1682" s="13" t="str">
        <f>IFERROR(VLOOKUP(B1682,Ultimo!$B$2:$B$2166,1,0),"")</f>
        <v>FCY451A</v>
      </c>
    </row>
    <row r="1683" spans="1:24" ht="14.4">
      <c r="A1683" s="8" t="e">
        <f t="shared" si="1"/>
        <v>#REF!</v>
      </c>
      <c r="B1683" s="9" t="s">
        <v>4902</v>
      </c>
      <c r="C1683" s="8">
        <v>2021</v>
      </c>
      <c r="D1683" s="9" t="s">
        <v>4903</v>
      </c>
      <c r="E1683" s="14">
        <v>44203</v>
      </c>
      <c r="F1683" s="9" t="s">
        <v>4902</v>
      </c>
      <c r="G1683" s="8">
        <v>11</v>
      </c>
      <c r="H1683" s="9" t="s">
        <v>125</v>
      </c>
      <c r="I1683" s="8">
        <v>1070225</v>
      </c>
      <c r="J1683" s="8">
        <v>2</v>
      </c>
      <c r="K1683" s="9" t="s">
        <v>4904</v>
      </c>
      <c r="L1683" s="9" t="s">
        <v>44</v>
      </c>
      <c r="M1683" s="8">
        <v>11</v>
      </c>
      <c r="N1683" s="10"/>
      <c r="O1683" s="9" t="str">
        <f t="shared" ref="O1683:O1708" si="118">IF(L1683="Camiones","MAYCOTT MIRIAM",IF(L1683="Van","CERVANTES LETICIA",IF(L1683="Motores Norte", "AGUIRRE LILIANA",IF(L1683="Toluca", "CASTILLO LUCIA",IF(L1683="Santa Fe", "CASTILLO LUCIA",IF(L1683="Motores Sur", "MAYCOTT LUCIA", 0))))))</f>
        <v>MAYCOTT MIRIAM</v>
      </c>
      <c r="P1683" s="9" t="str">
        <f>VLOOKUP(B1683,Ultimo!$B$2:$C$2166,2,0)</f>
        <v>EYH432B</v>
      </c>
      <c r="Q1683" s="9">
        <f>VLOOKUP(B1683,Ultimo!$B$2:$D$2166,3,0)</f>
        <v>31</v>
      </c>
      <c r="R1683" s="9" t="s">
        <v>127</v>
      </c>
      <c r="S1683" s="10"/>
      <c r="T1683" s="10"/>
      <c r="U1683" s="11" t="str">
        <f>IFERROR(VLOOKUP(B1683,Ultimo!$B$2:$Q$2166,14,0),"")</f>
        <v>24/3/22</v>
      </c>
      <c r="V1683" s="12">
        <f>IFERROR(VLOOKUP(B1683,Ultimo!$B$2:$Q$2166,15,0),"")</f>
        <v>0.54166666666666663</v>
      </c>
      <c r="W1683" s="13" t="str">
        <f>IFERROR(VLOOKUP(B1683,Ultimo!$B$2:$T$2166,19,0),"")</f>
        <v>SALA VIP</v>
      </c>
      <c r="X1683" s="13" t="str">
        <f>IFERROR(VLOOKUP(B1683,Ultimo!$B$2:$B$2166,1,0),"")</f>
        <v>FCY452A</v>
      </c>
    </row>
    <row r="1684" spans="1:24" ht="14.4">
      <c r="A1684" s="8" t="e">
        <f t="shared" si="1"/>
        <v>#REF!</v>
      </c>
      <c r="B1684" s="9" t="s">
        <v>4905</v>
      </c>
      <c r="C1684" s="8">
        <v>2021</v>
      </c>
      <c r="D1684" s="9" t="s">
        <v>4906</v>
      </c>
      <c r="E1684" s="14">
        <v>44203</v>
      </c>
      <c r="F1684" s="9" t="s">
        <v>4905</v>
      </c>
      <c r="G1684" s="8">
        <v>11</v>
      </c>
      <c r="H1684" s="9" t="s">
        <v>125</v>
      </c>
      <c r="I1684" s="8">
        <v>1435103</v>
      </c>
      <c r="J1684" s="8">
        <v>2</v>
      </c>
      <c r="K1684" s="9" t="s">
        <v>4907</v>
      </c>
      <c r="L1684" s="9" t="s">
        <v>136</v>
      </c>
      <c r="M1684" s="8">
        <v>4</v>
      </c>
      <c r="N1684" s="9" t="s">
        <v>136</v>
      </c>
      <c r="O1684" s="9" t="str">
        <f t="shared" si="118"/>
        <v>AGUIRRE LILIANA</v>
      </c>
      <c r="P1684" s="9" t="str">
        <f>VLOOKUP(B1684,Ultimo!$B$2:$C$2166,2,0)</f>
        <v>EYH685B</v>
      </c>
      <c r="Q1684" s="9">
        <f>VLOOKUP(B1684,Ultimo!$B$2:$D$2166,3,0)</f>
        <v>36</v>
      </c>
      <c r="R1684" s="9" t="s">
        <v>127</v>
      </c>
      <c r="S1684" s="10"/>
      <c r="T1684" s="10"/>
      <c r="U1684" s="11" t="str">
        <f>IFERROR(VLOOKUP(B1684,Ultimo!$B$2:$Q$2166,14,0),"")</f>
        <v>18/3/22</v>
      </c>
      <c r="V1684" s="12">
        <f>IFERROR(VLOOKUP(B1684,Ultimo!$B$2:$Q$2166,15,0),"")</f>
        <v>0.45833333333333331</v>
      </c>
      <c r="W1684" s="13" t="str">
        <f>IFERROR(VLOOKUP(B1684,Ultimo!$B$2:$T$2166,19,0),"")</f>
        <v>SALA HELLCAT</v>
      </c>
      <c r="X1684" s="13" t="str">
        <f>IFERROR(VLOOKUP(B1684,Ultimo!$B$2:$B$2166,1,0),"")</f>
        <v>FCY453A</v>
      </c>
    </row>
    <row r="1685" spans="1:24" ht="14.4">
      <c r="A1685" s="8" t="e">
        <f t="shared" si="1"/>
        <v>#REF!</v>
      </c>
      <c r="B1685" s="9" t="s">
        <v>4908</v>
      </c>
      <c r="C1685" s="8">
        <v>2021</v>
      </c>
      <c r="D1685" s="9" t="s">
        <v>4909</v>
      </c>
      <c r="E1685" s="14">
        <v>44203</v>
      </c>
      <c r="F1685" s="9" t="s">
        <v>4908</v>
      </c>
      <c r="G1685" s="8">
        <v>11</v>
      </c>
      <c r="H1685" s="9" t="s">
        <v>125</v>
      </c>
      <c r="I1685" s="8">
        <v>1356924</v>
      </c>
      <c r="J1685" s="8">
        <v>2</v>
      </c>
      <c r="K1685" s="9" t="s">
        <v>4910</v>
      </c>
      <c r="L1685" s="9" t="s">
        <v>136</v>
      </c>
      <c r="M1685" s="8">
        <v>8</v>
      </c>
      <c r="N1685" s="10"/>
      <c r="O1685" s="9" t="str">
        <f t="shared" si="118"/>
        <v>AGUIRRE LILIANA</v>
      </c>
      <c r="P1685" s="9" t="str">
        <f>VLOOKUP(B1685,Ultimo!$B$2:$C$2166,2,0)</f>
        <v>EYH686B</v>
      </c>
      <c r="Q1685" s="9">
        <f>VLOOKUP(B1685,Ultimo!$B$2:$D$2166,3,0)</f>
        <v>36</v>
      </c>
      <c r="R1685" s="9" t="s">
        <v>127</v>
      </c>
      <c r="S1685" s="10"/>
      <c r="T1685" s="10"/>
      <c r="U1685" s="11" t="str">
        <f>IFERROR(VLOOKUP(B1685,Ultimo!$B$2:$Q$2166,14,0),"")</f>
        <v>19/3/22</v>
      </c>
      <c r="V1685" s="12">
        <f>IFERROR(VLOOKUP(B1685,Ultimo!$B$2:$Q$2166,15,0),"")</f>
        <v>0.5</v>
      </c>
      <c r="W1685" s="13" t="str">
        <f>IFERROR(VLOOKUP(B1685,Ultimo!$B$2:$T$2166,19,0),"")</f>
        <v>SALA HELLCAT</v>
      </c>
      <c r="X1685" s="13" t="str">
        <f>IFERROR(VLOOKUP(B1685,Ultimo!$B$2:$B$2166,1,0),"")</f>
        <v>FCY455A</v>
      </c>
    </row>
    <row r="1686" spans="1:24" ht="14.4">
      <c r="A1686" s="8" t="e">
        <f t="shared" si="1"/>
        <v>#REF!</v>
      </c>
      <c r="B1686" s="9" t="s">
        <v>4911</v>
      </c>
      <c r="C1686" s="8">
        <v>2021</v>
      </c>
      <c r="D1686" s="9" t="s">
        <v>4912</v>
      </c>
      <c r="E1686" s="14">
        <v>44203</v>
      </c>
      <c r="F1686" s="9" t="s">
        <v>4911</v>
      </c>
      <c r="G1686" s="8">
        <v>11</v>
      </c>
      <c r="H1686" s="9" t="s">
        <v>125</v>
      </c>
      <c r="I1686" s="8">
        <v>1020236</v>
      </c>
      <c r="J1686" s="8">
        <v>2</v>
      </c>
      <c r="K1686" s="9" t="s">
        <v>2565</v>
      </c>
      <c r="L1686" s="9" t="s">
        <v>44</v>
      </c>
      <c r="M1686" s="8">
        <v>13</v>
      </c>
      <c r="N1686" s="10"/>
      <c r="O1686" s="9" t="str">
        <f t="shared" si="118"/>
        <v>MAYCOTT MIRIAM</v>
      </c>
      <c r="P1686" s="9" t="str">
        <f>VLOOKUP(B1686,Ultimo!$B$2:$C$2166,2,0)</f>
        <v>EYH433B</v>
      </c>
      <c r="Q1686" s="9">
        <f>VLOOKUP(B1686,Ultimo!$B$2:$D$2166,3,0)</f>
        <v>31</v>
      </c>
      <c r="R1686" s="9" t="s">
        <v>127</v>
      </c>
      <c r="S1686" s="10"/>
      <c r="T1686" s="10"/>
      <c r="U1686" s="11" t="str">
        <f>IFERROR(VLOOKUP(B1686,Ultimo!$B$2:$Q$2166,14,0),"")</f>
        <v>25/3/22</v>
      </c>
      <c r="V1686" s="12">
        <f>IFERROR(VLOOKUP(B1686,Ultimo!$B$2:$Q$2166,15,0),"")</f>
        <v>0.45833333333333331</v>
      </c>
      <c r="W1686" s="13" t="str">
        <f>IFERROR(VLOOKUP(B1686,Ultimo!$B$2:$T$2166,19,0),"")</f>
        <v>SALA VIP</v>
      </c>
      <c r="X1686" s="13" t="str">
        <f>IFERROR(VLOOKUP(B1686,Ultimo!$B$2:$B$2166,1,0),"")</f>
        <v>FCY456A</v>
      </c>
    </row>
    <row r="1687" spans="1:24" ht="14.4">
      <c r="A1687" s="8" t="e">
        <f t="shared" si="1"/>
        <v>#REF!</v>
      </c>
      <c r="B1687" s="9" t="s">
        <v>4913</v>
      </c>
      <c r="C1687" s="8">
        <v>2021</v>
      </c>
      <c r="D1687" s="9" t="s">
        <v>4914</v>
      </c>
      <c r="E1687" s="14">
        <v>44203</v>
      </c>
      <c r="F1687" s="9" t="s">
        <v>4913</v>
      </c>
      <c r="G1687" s="8">
        <v>11</v>
      </c>
      <c r="H1687" s="9" t="s">
        <v>125</v>
      </c>
      <c r="I1687" s="8">
        <v>1188190</v>
      </c>
      <c r="J1687" s="8">
        <v>2</v>
      </c>
      <c r="K1687" s="9" t="s">
        <v>4915</v>
      </c>
      <c r="L1687" s="9" t="s">
        <v>164</v>
      </c>
      <c r="M1687" s="8">
        <v>14</v>
      </c>
      <c r="N1687" s="10"/>
      <c r="O1687" s="9" t="str">
        <f t="shared" si="118"/>
        <v>MAYCOTT LUCIA</v>
      </c>
      <c r="P1687" s="9" t="str">
        <f>VLOOKUP(B1687,Ultimo!$B$2:$C$2166,2,0)</f>
        <v>EYH922B</v>
      </c>
      <c r="Q1687" s="9">
        <f>VLOOKUP(B1687,Ultimo!$B$2:$D$2166,3,0)</f>
        <v>41</v>
      </c>
      <c r="R1687" s="9" t="s">
        <v>127</v>
      </c>
      <c r="S1687" s="10"/>
      <c r="T1687" s="10"/>
      <c r="U1687" s="11" t="str">
        <f>IFERROR(VLOOKUP(B1687,Ultimo!$B$2:$Q$2166,14,0),"")</f>
        <v>14/3/22</v>
      </c>
      <c r="V1687" s="12">
        <f>IFERROR(VLOOKUP(B1687,Ultimo!$B$2:$Q$2166,15,0),"")</f>
        <v>0.375</v>
      </c>
      <c r="W1687" s="13" t="str">
        <f>IFERROR(VLOOKUP(B1687,Ultimo!$B$2:$T$2166,19,0),"")</f>
        <v>BLUE ROOM</v>
      </c>
      <c r="X1687" s="13" t="str">
        <f>IFERROR(VLOOKUP(B1687,Ultimo!$B$2:$B$2166,1,0),"")</f>
        <v>FCY457A</v>
      </c>
    </row>
    <row r="1688" spans="1:24" ht="14.4">
      <c r="A1688" s="8" t="e">
        <f t="shared" si="1"/>
        <v>#REF!</v>
      </c>
      <c r="B1688" s="9" t="s">
        <v>4916</v>
      </c>
      <c r="C1688" s="8">
        <v>2021</v>
      </c>
      <c r="D1688" s="9" t="s">
        <v>4917</v>
      </c>
      <c r="E1688" s="14">
        <v>44203</v>
      </c>
      <c r="F1688" s="9" t="s">
        <v>4916</v>
      </c>
      <c r="G1688" s="8">
        <v>11</v>
      </c>
      <c r="H1688" s="9" t="s">
        <v>125</v>
      </c>
      <c r="I1688" s="8">
        <v>1393440</v>
      </c>
      <c r="J1688" s="8">
        <v>2</v>
      </c>
      <c r="K1688" s="9" t="s">
        <v>4918</v>
      </c>
      <c r="L1688" s="9" t="s">
        <v>136</v>
      </c>
      <c r="M1688" s="8">
        <v>8</v>
      </c>
      <c r="N1688" s="10"/>
      <c r="O1688" s="9" t="str">
        <f t="shared" si="118"/>
        <v>AGUIRRE LILIANA</v>
      </c>
      <c r="P1688" s="9" t="str">
        <f>VLOOKUP(B1688,Ultimo!$B$2:$C$2166,2,0)</f>
        <v>EYH687B</v>
      </c>
      <c r="Q1688" s="9">
        <f>VLOOKUP(B1688,Ultimo!$B$2:$D$2166,3,0)</f>
        <v>36</v>
      </c>
      <c r="R1688" s="9" t="s">
        <v>127</v>
      </c>
      <c r="S1688" s="10"/>
      <c r="T1688" s="10"/>
      <c r="U1688" s="11" t="str">
        <f>IFERROR(VLOOKUP(B1688,Ultimo!$B$2:$Q$2166,14,0),"")</f>
        <v>19/3/22</v>
      </c>
      <c r="V1688" s="12">
        <f>IFERROR(VLOOKUP(B1688,Ultimo!$B$2:$Q$2166,15,0),"")</f>
        <v>0.41666666666666669</v>
      </c>
      <c r="W1688" s="13" t="str">
        <f>IFERROR(VLOOKUP(B1688,Ultimo!$B$2:$T$2166,19,0),"")</f>
        <v>SALA HELLCAT</v>
      </c>
      <c r="X1688" s="13" t="str">
        <f>IFERROR(VLOOKUP(B1688,Ultimo!$B$2:$B$2166,1,0),"")</f>
        <v>FCY458A</v>
      </c>
    </row>
    <row r="1689" spans="1:24" ht="14.4">
      <c r="A1689" s="8" t="e">
        <f t="shared" si="1"/>
        <v>#REF!</v>
      </c>
      <c r="B1689" s="9" t="s">
        <v>4919</v>
      </c>
      <c r="C1689" s="8">
        <v>2021</v>
      </c>
      <c r="D1689" s="9" t="s">
        <v>4920</v>
      </c>
      <c r="E1689" s="14">
        <v>44203</v>
      </c>
      <c r="F1689" s="9" t="s">
        <v>4919</v>
      </c>
      <c r="G1689" s="8">
        <v>11</v>
      </c>
      <c r="H1689" s="9" t="s">
        <v>125</v>
      </c>
      <c r="I1689" s="8">
        <v>1381901</v>
      </c>
      <c r="J1689" s="8">
        <v>2</v>
      </c>
      <c r="K1689" s="9" t="s">
        <v>4921</v>
      </c>
      <c r="L1689" s="9" t="s">
        <v>136</v>
      </c>
      <c r="M1689" s="8">
        <v>8</v>
      </c>
      <c r="N1689" s="10"/>
      <c r="O1689" s="9" t="str">
        <f t="shared" si="118"/>
        <v>AGUIRRE LILIANA</v>
      </c>
      <c r="P1689" s="9" t="str">
        <f>VLOOKUP(B1689,Ultimo!$B$2:$C$2166,2,0)</f>
        <v>EYH688B</v>
      </c>
      <c r="Q1689" s="9">
        <f>VLOOKUP(B1689,Ultimo!$B$2:$D$2166,3,0)</f>
        <v>36</v>
      </c>
      <c r="R1689" s="9" t="s">
        <v>127</v>
      </c>
      <c r="S1689" s="10"/>
      <c r="T1689" s="10"/>
      <c r="U1689" s="11" t="str">
        <f>IFERROR(VLOOKUP(B1689,Ultimo!$B$2:$Q$2166,14,0),"")</f>
        <v>18/3/22</v>
      </c>
      <c r="V1689" s="12">
        <f>IFERROR(VLOOKUP(B1689,Ultimo!$B$2:$Q$2166,15,0),"")</f>
        <v>0.66666666666666663</v>
      </c>
      <c r="W1689" s="13" t="str">
        <f>IFERROR(VLOOKUP(B1689,Ultimo!$B$2:$T$2166,19,0),"")</f>
        <v>SALA HELLCAT</v>
      </c>
      <c r="X1689" s="13" t="str">
        <f>IFERROR(VLOOKUP(B1689,Ultimo!$B$2:$B$2166,1,0),"")</f>
        <v>FCY459A</v>
      </c>
    </row>
    <row r="1690" spans="1:24" ht="14.4">
      <c r="A1690" s="8" t="e">
        <f t="shared" si="1"/>
        <v>#REF!</v>
      </c>
      <c r="B1690" s="9" t="s">
        <v>4922</v>
      </c>
      <c r="C1690" s="8">
        <v>2021</v>
      </c>
      <c r="D1690" s="9" t="s">
        <v>4923</v>
      </c>
      <c r="E1690" s="14">
        <v>44203</v>
      </c>
      <c r="F1690" s="9" t="s">
        <v>4922</v>
      </c>
      <c r="G1690" s="8">
        <v>11</v>
      </c>
      <c r="H1690" s="9" t="s">
        <v>125</v>
      </c>
      <c r="I1690" s="8">
        <v>1587018</v>
      </c>
      <c r="J1690" s="8">
        <v>2</v>
      </c>
      <c r="K1690" s="9" t="s">
        <v>4924</v>
      </c>
      <c r="L1690" s="9" t="s">
        <v>136</v>
      </c>
      <c r="M1690" s="8">
        <v>8</v>
      </c>
      <c r="N1690" s="10"/>
      <c r="O1690" s="9" t="str">
        <f t="shared" si="118"/>
        <v>AGUIRRE LILIANA</v>
      </c>
      <c r="P1690" s="9" t="str">
        <f>VLOOKUP(B1690,Ultimo!$B$2:$C$2166,2,0)</f>
        <v>EYH689B</v>
      </c>
      <c r="Q1690" s="9">
        <f>VLOOKUP(B1690,Ultimo!$B$2:$D$2166,3,0)</f>
        <v>36</v>
      </c>
      <c r="R1690" s="9" t="s">
        <v>127</v>
      </c>
      <c r="S1690" s="10"/>
      <c r="T1690" s="10"/>
      <c r="U1690" s="11" t="str">
        <f>IFERROR(VLOOKUP(B1690,Ultimo!$B$2:$Q$2166,14,0),"")</f>
        <v>22/3/22</v>
      </c>
      <c r="V1690" s="12">
        <f>IFERROR(VLOOKUP(B1690,Ultimo!$B$2:$Q$2166,15,0),"")</f>
        <v>0.625</v>
      </c>
      <c r="W1690" s="13" t="str">
        <f>IFERROR(VLOOKUP(B1690,Ultimo!$B$2:$T$2166,19,0),"")</f>
        <v>SALA HELLCAT</v>
      </c>
      <c r="X1690" s="13" t="str">
        <f>IFERROR(VLOOKUP(B1690,Ultimo!$B$2:$B$2166,1,0),"")</f>
        <v>FCY460A</v>
      </c>
    </row>
    <row r="1691" spans="1:24" ht="14.4">
      <c r="A1691" s="8" t="e">
        <f t="shared" si="1"/>
        <v>#REF!</v>
      </c>
      <c r="B1691" s="9" t="s">
        <v>4925</v>
      </c>
      <c r="C1691" s="8">
        <v>2021</v>
      </c>
      <c r="D1691" s="9" t="s">
        <v>4926</v>
      </c>
      <c r="E1691" s="14">
        <v>44203</v>
      </c>
      <c r="F1691" s="9" t="s">
        <v>4925</v>
      </c>
      <c r="G1691" s="8">
        <v>11</v>
      </c>
      <c r="H1691" s="9" t="s">
        <v>125</v>
      </c>
      <c r="I1691" s="8">
        <v>1035526</v>
      </c>
      <c r="J1691" s="8">
        <v>2</v>
      </c>
      <c r="K1691" s="9" t="s">
        <v>4927</v>
      </c>
      <c r="L1691" s="9" t="s">
        <v>44</v>
      </c>
      <c r="M1691" s="8">
        <v>4</v>
      </c>
      <c r="N1691" s="9" t="s">
        <v>44</v>
      </c>
      <c r="O1691" s="9" t="str">
        <f t="shared" si="118"/>
        <v>MAYCOTT MIRIAM</v>
      </c>
      <c r="P1691" s="9" t="str">
        <f>VLOOKUP(B1691,Ultimo!$B$2:$C$2166,2,0)</f>
        <v>EYH434B</v>
      </c>
      <c r="Q1691" s="9">
        <f>VLOOKUP(B1691,Ultimo!$B$2:$D$2166,3,0)</f>
        <v>31</v>
      </c>
      <c r="R1691" s="9" t="s">
        <v>127</v>
      </c>
      <c r="S1691" s="10"/>
      <c r="T1691" s="10"/>
      <c r="U1691" s="11" t="str">
        <f>IFERROR(VLOOKUP(B1691,Ultimo!$B$2:$Q$2166,14,0),"")</f>
        <v>26/3/22</v>
      </c>
      <c r="V1691" s="12">
        <f>IFERROR(VLOOKUP(B1691,Ultimo!$B$2:$Q$2166,15,0),"")</f>
        <v>0.45833333333333331</v>
      </c>
      <c r="W1691" s="13" t="str">
        <f>IFERROR(VLOOKUP(B1691,Ultimo!$B$2:$T$2166,19,0),"")</f>
        <v>SALA VIP</v>
      </c>
      <c r="X1691" s="13" t="str">
        <f>IFERROR(VLOOKUP(B1691,Ultimo!$B$2:$B$2166,1,0),"")</f>
        <v>FCY461A</v>
      </c>
    </row>
    <row r="1692" spans="1:24" ht="14.4">
      <c r="A1692" s="8" t="e">
        <f t="shared" si="1"/>
        <v>#REF!</v>
      </c>
      <c r="B1692" s="9" t="s">
        <v>4928</v>
      </c>
      <c r="C1692" s="8">
        <v>2021</v>
      </c>
      <c r="D1692" s="9" t="s">
        <v>4929</v>
      </c>
      <c r="E1692" s="14">
        <v>44354</v>
      </c>
      <c r="F1692" s="9" t="s">
        <v>4928</v>
      </c>
      <c r="G1692" s="8">
        <v>11</v>
      </c>
      <c r="H1692" s="9" t="s">
        <v>125</v>
      </c>
      <c r="I1692" s="8">
        <v>1542729</v>
      </c>
      <c r="J1692" s="8">
        <v>2</v>
      </c>
      <c r="K1692" s="9" t="s">
        <v>4930</v>
      </c>
      <c r="L1692" s="9" t="s">
        <v>180</v>
      </c>
      <c r="M1692" s="8">
        <v>4</v>
      </c>
      <c r="N1692" s="15" t="e">
        <v>#N/A</v>
      </c>
      <c r="O1692" s="9" t="str">
        <f t="shared" si="118"/>
        <v>CASTILLO LUCIA</v>
      </c>
      <c r="P1692" s="9" t="str">
        <f>VLOOKUP(B1692,Ultimo!$B$2:$C$2166,2,0)</f>
        <v>EYG773B</v>
      </c>
      <c r="Q1692" s="9">
        <f>VLOOKUP(B1692,Ultimo!$B$2:$D$2166,3,0)</f>
        <v>16</v>
      </c>
      <c r="R1692" s="10"/>
      <c r="S1692" s="10"/>
      <c r="T1692" s="10"/>
      <c r="U1692" s="11" t="str">
        <f>IFERROR(VLOOKUP(B1692,Ultimo!$B$2:$Q$2166,14,0),"")</f>
        <v>18/3/22</v>
      </c>
      <c r="V1692" s="12">
        <f>IFERROR(VLOOKUP(B1692,Ultimo!$B$2:$Q$2166,15,0),"")</f>
        <v>0.375</v>
      </c>
      <c r="W1692" s="13" t="str">
        <f>IFERROR(VLOOKUP(B1692,Ultimo!$B$2:$T$2166,19,0),"")</f>
        <v>AUDITORIO</v>
      </c>
      <c r="X1692" s="13" t="str">
        <f>IFERROR(VLOOKUP(B1692,Ultimo!$B$2:$B$2166,1,0),"")</f>
        <v>FCY463A</v>
      </c>
    </row>
    <row r="1693" spans="1:24" ht="14.4">
      <c r="A1693" s="8" t="e">
        <f t="shared" si="1"/>
        <v>#REF!</v>
      </c>
      <c r="B1693" s="9" t="s">
        <v>4931</v>
      </c>
      <c r="C1693" s="8">
        <v>2021</v>
      </c>
      <c r="D1693" s="9" t="s">
        <v>4932</v>
      </c>
      <c r="E1693" s="14">
        <v>44354</v>
      </c>
      <c r="F1693" s="9" t="s">
        <v>4931</v>
      </c>
      <c r="G1693" s="8">
        <v>11</v>
      </c>
      <c r="H1693" s="9" t="s">
        <v>125</v>
      </c>
      <c r="I1693" s="8">
        <v>1142601</v>
      </c>
      <c r="J1693" s="8">
        <v>2</v>
      </c>
      <c r="K1693" s="9" t="s">
        <v>4732</v>
      </c>
      <c r="L1693" s="9" t="s">
        <v>180</v>
      </c>
      <c r="M1693" s="8">
        <v>4</v>
      </c>
      <c r="N1693" s="15" t="e">
        <v>#N/A</v>
      </c>
      <c r="O1693" s="9" t="str">
        <f t="shared" si="118"/>
        <v>CASTILLO LUCIA</v>
      </c>
      <c r="P1693" s="9" t="str">
        <f>VLOOKUP(B1693,Ultimo!$B$2:$C$2166,2,0)</f>
        <v>EYG774B</v>
      </c>
      <c r="Q1693" s="9">
        <f>VLOOKUP(B1693,Ultimo!$B$2:$D$2166,3,0)</f>
        <v>16</v>
      </c>
      <c r="R1693" s="10"/>
      <c r="S1693" s="10"/>
      <c r="T1693" s="10"/>
      <c r="U1693" s="11" t="str">
        <f>IFERROR(VLOOKUP(B1693,Ultimo!$B$2:$Q$2166,14,0),"")</f>
        <v>22/3/22</v>
      </c>
      <c r="V1693" s="12">
        <f>IFERROR(VLOOKUP(B1693,Ultimo!$B$2:$Q$2166,15,0),"")</f>
        <v>0.66666666666666663</v>
      </c>
      <c r="W1693" s="13" t="str">
        <f>IFERROR(VLOOKUP(B1693,Ultimo!$B$2:$T$2166,19,0),"")</f>
        <v>AUDITORIO</v>
      </c>
      <c r="X1693" s="13" t="str">
        <f>IFERROR(VLOOKUP(B1693,Ultimo!$B$2:$B$2166,1,0),"")</f>
        <v>FCY464A</v>
      </c>
    </row>
    <row r="1694" spans="1:24" ht="14.4">
      <c r="A1694" s="8" t="e">
        <f t="shared" si="1"/>
        <v>#REF!</v>
      </c>
      <c r="B1694" s="9" t="s">
        <v>4933</v>
      </c>
      <c r="C1694" s="8">
        <v>2021</v>
      </c>
      <c r="D1694" s="9" t="s">
        <v>4934</v>
      </c>
      <c r="E1694" s="14">
        <v>44354</v>
      </c>
      <c r="F1694" s="9" t="s">
        <v>4933</v>
      </c>
      <c r="G1694" s="8">
        <v>11</v>
      </c>
      <c r="H1694" s="9" t="s">
        <v>125</v>
      </c>
      <c r="I1694" s="8">
        <v>1046592</v>
      </c>
      <c r="J1694" s="8">
        <v>2</v>
      </c>
      <c r="K1694" s="9" t="s">
        <v>4935</v>
      </c>
      <c r="L1694" s="9" t="s">
        <v>180</v>
      </c>
      <c r="M1694" s="8">
        <v>4</v>
      </c>
      <c r="N1694" s="15" t="e">
        <v>#N/A</v>
      </c>
      <c r="O1694" s="9" t="str">
        <f t="shared" si="118"/>
        <v>CASTILLO LUCIA</v>
      </c>
      <c r="P1694" s="9" t="str">
        <f>VLOOKUP(B1694,Ultimo!$B$2:$C$2166,2,0)</f>
        <v>EYG775B</v>
      </c>
      <c r="Q1694" s="9">
        <f>VLOOKUP(B1694,Ultimo!$B$2:$D$2166,3,0)</f>
        <v>16</v>
      </c>
      <c r="R1694" s="10"/>
      <c r="S1694" s="10"/>
      <c r="T1694" s="10"/>
      <c r="U1694" s="11" t="str">
        <f>IFERROR(VLOOKUP(B1694,Ultimo!$B$2:$Q$2166,14,0),"")</f>
        <v>17/3/22</v>
      </c>
      <c r="V1694" s="12">
        <f>IFERROR(VLOOKUP(B1694,Ultimo!$B$2:$Q$2166,15,0),"")</f>
        <v>0.54166666666666663</v>
      </c>
      <c r="W1694" s="13" t="str">
        <f>IFERROR(VLOOKUP(B1694,Ultimo!$B$2:$T$2166,19,0),"")</f>
        <v>AUDITORIO</v>
      </c>
      <c r="X1694" s="13" t="str">
        <f>IFERROR(VLOOKUP(B1694,Ultimo!$B$2:$B$2166,1,0),"")</f>
        <v>FCY465A</v>
      </c>
    </row>
    <row r="1695" spans="1:24" ht="14.4">
      <c r="A1695" s="8" t="e">
        <f t="shared" si="1"/>
        <v>#REF!</v>
      </c>
      <c r="B1695" s="9" t="s">
        <v>4936</v>
      </c>
      <c r="C1695" s="8">
        <v>2021</v>
      </c>
      <c r="D1695" s="9" t="s">
        <v>4937</v>
      </c>
      <c r="E1695" s="14">
        <v>44354</v>
      </c>
      <c r="F1695" s="9" t="s">
        <v>4936</v>
      </c>
      <c r="G1695" s="8">
        <v>11</v>
      </c>
      <c r="H1695" s="9" t="s">
        <v>125</v>
      </c>
      <c r="I1695" s="8">
        <v>774086</v>
      </c>
      <c r="J1695" s="8">
        <v>2</v>
      </c>
      <c r="K1695" s="9" t="s">
        <v>1660</v>
      </c>
      <c r="L1695" s="9" t="s">
        <v>180</v>
      </c>
      <c r="M1695" s="8">
        <v>4</v>
      </c>
      <c r="N1695" s="15" t="e">
        <v>#N/A</v>
      </c>
      <c r="O1695" s="9" t="str">
        <f t="shared" si="118"/>
        <v>CASTILLO LUCIA</v>
      </c>
      <c r="P1695" s="9" t="str">
        <f>VLOOKUP(B1695,Ultimo!$B$2:$C$2166,2,0)</f>
        <v>EYG776B</v>
      </c>
      <c r="Q1695" s="9">
        <f>VLOOKUP(B1695,Ultimo!$B$2:$D$2166,3,0)</f>
        <v>16</v>
      </c>
      <c r="R1695" s="10"/>
      <c r="S1695" s="10"/>
      <c r="T1695" s="10"/>
      <c r="U1695" s="11" t="str">
        <f>IFERROR(VLOOKUP(B1695,Ultimo!$B$2:$Q$2166,14,0),"")</f>
        <v>22/3/22</v>
      </c>
      <c r="V1695" s="12">
        <f>IFERROR(VLOOKUP(B1695,Ultimo!$B$2:$Q$2166,15,0),"")</f>
        <v>0.45833333333333331</v>
      </c>
      <c r="W1695" s="13" t="str">
        <f>IFERROR(VLOOKUP(B1695,Ultimo!$B$2:$T$2166,19,0),"")</f>
        <v>AUDITORIO</v>
      </c>
      <c r="X1695" s="13" t="str">
        <f>IFERROR(VLOOKUP(B1695,Ultimo!$B$2:$B$2166,1,0),"")</f>
        <v>FCY466A</v>
      </c>
    </row>
    <row r="1696" spans="1:24" ht="14.4">
      <c r="A1696" s="8" t="e">
        <f t="shared" si="1"/>
        <v>#REF!</v>
      </c>
      <c r="B1696" s="9" t="s">
        <v>4938</v>
      </c>
      <c r="C1696" s="8">
        <v>2021</v>
      </c>
      <c r="D1696" s="9" t="s">
        <v>4939</v>
      </c>
      <c r="E1696" s="14">
        <v>44354</v>
      </c>
      <c r="F1696" s="9" t="s">
        <v>4938</v>
      </c>
      <c r="G1696" s="8">
        <v>11</v>
      </c>
      <c r="H1696" s="9" t="s">
        <v>125</v>
      </c>
      <c r="I1696" s="8">
        <v>1728371</v>
      </c>
      <c r="J1696" s="8">
        <v>2</v>
      </c>
      <c r="K1696" s="9" t="s">
        <v>4940</v>
      </c>
      <c r="L1696" s="9" t="s">
        <v>180</v>
      </c>
      <c r="M1696" s="8">
        <v>4</v>
      </c>
      <c r="N1696" s="15" t="e">
        <v>#N/A</v>
      </c>
      <c r="O1696" s="9" t="str">
        <f t="shared" si="118"/>
        <v>CASTILLO LUCIA</v>
      </c>
      <c r="P1696" s="9" t="str">
        <f>VLOOKUP(B1696,Ultimo!$B$2:$C$2166,2,0)</f>
        <v>EYG778B</v>
      </c>
      <c r="Q1696" s="9">
        <f>VLOOKUP(B1696,Ultimo!$B$2:$D$2166,3,0)</f>
        <v>16</v>
      </c>
      <c r="R1696" s="10"/>
      <c r="S1696" s="10"/>
      <c r="T1696" s="10"/>
      <c r="U1696" s="11" t="str">
        <f>IFERROR(VLOOKUP(B1696,Ultimo!$B$2:$Q$2166,14,0),"")</f>
        <v>24/3/22</v>
      </c>
      <c r="V1696" s="12">
        <f>IFERROR(VLOOKUP(B1696,Ultimo!$B$2:$Q$2166,15,0),"")</f>
        <v>0.41666666666666669</v>
      </c>
      <c r="W1696" s="13" t="str">
        <f>IFERROR(VLOOKUP(B1696,Ultimo!$B$2:$T$2166,19,0),"")</f>
        <v>AUDITORIO</v>
      </c>
      <c r="X1696" s="13" t="str">
        <f>IFERROR(VLOOKUP(B1696,Ultimo!$B$2:$B$2166,1,0),"")</f>
        <v>FCY467A</v>
      </c>
    </row>
    <row r="1697" spans="1:24" ht="14.4">
      <c r="A1697" s="8" t="e">
        <f t="shared" si="1"/>
        <v>#REF!</v>
      </c>
      <c r="B1697" s="9" t="s">
        <v>4941</v>
      </c>
      <c r="C1697" s="8">
        <v>2021</v>
      </c>
      <c r="D1697" s="9" t="s">
        <v>4942</v>
      </c>
      <c r="E1697" s="14">
        <v>44354</v>
      </c>
      <c r="F1697" s="9" t="s">
        <v>4941</v>
      </c>
      <c r="G1697" s="8">
        <v>11</v>
      </c>
      <c r="H1697" s="9" t="s">
        <v>125</v>
      </c>
      <c r="I1697" s="8">
        <v>1542585</v>
      </c>
      <c r="J1697" s="8">
        <v>2</v>
      </c>
      <c r="K1697" s="9" t="s">
        <v>4943</v>
      </c>
      <c r="L1697" s="9" t="s">
        <v>180</v>
      </c>
      <c r="M1697" s="8">
        <v>4</v>
      </c>
      <c r="N1697" s="15" t="e">
        <v>#N/A</v>
      </c>
      <c r="O1697" s="9" t="str">
        <f t="shared" si="118"/>
        <v>CASTILLO LUCIA</v>
      </c>
      <c r="P1697" s="9" t="str">
        <f>VLOOKUP(B1697,Ultimo!$B$2:$C$2166,2,0)</f>
        <v>EYG779B</v>
      </c>
      <c r="Q1697" s="9">
        <f>VLOOKUP(B1697,Ultimo!$B$2:$D$2166,3,0)</f>
        <v>16</v>
      </c>
      <c r="R1697" s="10"/>
      <c r="S1697" s="10"/>
      <c r="T1697" s="10"/>
      <c r="U1697" s="11" t="str">
        <f>IFERROR(VLOOKUP(B1697,Ultimo!$B$2:$Q$2166,14,0),"")</f>
        <v>18/3/22</v>
      </c>
      <c r="V1697" s="12">
        <f>IFERROR(VLOOKUP(B1697,Ultimo!$B$2:$Q$2166,15,0),"")</f>
        <v>0.45833333333333331</v>
      </c>
      <c r="W1697" s="13" t="str">
        <f>IFERROR(VLOOKUP(B1697,Ultimo!$B$2:$T$2166,19,0),"")</f>
        <v>AUDITORIO</v>
      </c>
      <c r="X1697" s="13" t="str">
        <f>IFERROR(VLOOKUP(B1697,Ultimo!$B$2:$B$2166,1,0),"")</f>
        <v>FCY468A</v>
      </c>
    </row>
    <row r="1698" spans="1:24" ht="14.4">
      <c r="A1698" s="8" t="e">
        <f t="shared" si="1"/>
        <v>#REF!</v>
      </c>
      <c r="B1698" s="9" t="s">
        <v>4944</v>
      </c>
      <c r="C1698" s="8">
        <v>2021</v>
      </c>
      <c r="D1698" s="9" t="s">
        <v>4945</v>
      </c>
      <c r="E1698" s="14">
        <v>44354</v>
      </c>
      <c r="F1698" s="9" t="s">
        <v>4944</v>
      </c>
      <c r="G1698" s="8">
        <v>11</v>
      </c>
      <c r="H1698" s="9" t="s">
        <v>125</v>
      </c>
      <c r="I1698" s="8">
        <v>1331398</v>
      </c>
      <c r="J1698" s="8">
        <v>2</v>
      </c>
      <c r="K1698" s="9" t="s">
        <v>1038</v>
      </c>
      <c r="L1698" s="9" t="s">
        <v>169</v>
      </c>
      <c r="M1698" s="8">
        <v>1</v>
      </c>
      <c r="N1698" s="10"/>
      <c r="O1698" s="9" t="str">
        <f t="shared" si="118"/>
        <v>CASTILLO LUCIA</v>
      </c>
      <c r="P1698" s="9" t="str">
        <f>VLOOKUP(B1698,Ultimo!$B$2:$C$2166,2,0)</f>
        <v>EYG218B</v>
      </c>
      <c r="Q1698" s="9">
        <f>VLOOKUP(B1698,Ultimo!$B$2:$D$2166,3,0)</f>
        <v>5</v>
      </c>
      <c r="R1698" s="10"/>
      <c r="S1698" s="10"/>
      <c r="T1698" s="10"/>
      <c r="U1698" s="11" t="str">
        <f>IFERROR(VLOOKUP(B1698,Ultimo!$B$2:$Q$2166,14,0),"")</f>
        <v>15/3/22</v>
      </c>
      <c r="V1698" s="12">
        <f>IFERROR(VLOOKUP(B1698,Ultimo!$B$2:$Q$2166,15,0),"")</f>
        <v>0.5</v>
      </c>
      <c r="W1698" s="13" t="str">
        <f>IFERROR(VLOOKUP(B1698,Ultimo!$B$2:$T$2166,19,0),"")</f>
        <v>AUDITORIO PT</v>
      </c>
      <c r="X1698" s="13" t="str">
        <f>IFERROR(VLOOKUP(B1698,Ultimo!$B$2:$B$2166,1,0),"")</f>
        <v>FCY469A</v>
      </c>
    </row>
    <row r="1699" spans="1:24" ht="14.4">
      <c r="A1699" s="8" t="e">
        <f t="shared" si="1"/>
        <v>#REF!</v>
      </c>
      <c r="B1699" s="9" t="s">
        <v>4946</v>
      </c>
      <c r="C1699" s="8">
        <v>2021</v>
      </c>
      <c r="D1699" s="9" t="s">
        <v>4947</v>
      </c>
      <c r="E1699" s="14">
        <v>44354</v>
      </c>
      <c r="F1699" s="9" t="s">
        <v>4946</v>
      </c>
      <c r="G1699" s="8">
        <v>11</v>
      </c>
      <c r="H1699" s="9" t="s">
        <v>125</v>
      </c>
      <c r="I1699" s="8">
        <v>1113505</v>
      </c>
      <c r="J1699" s="8">
        <v>2</v>
      </c>
      <c r="K1699" s="9" t="s">
        <v>4948</v>
      </c>
      <c r="L1699" s="9" t="s">
        <v>180</v>
      </c>
      <c r="M1699" s="8">
        <v>4</v>
      </c>
      <c r="N1699" s="15" t="e">
        <v>#N/A</v>
      </c>
      <c r="O1699" s="9" t="str">
        <f t="shared" si="118"/>
        <v>CASTILLO LUCIA</v>
      </c>
      <c r="P1699" s="9" t="str">
        <f>VLOOKUP(B1699,Ultimo!$B$2:$C$2166,2,0)</f>
        <v>EYG780B</v>
      </c>
      <c r="Q1699" s="9">
        <f>VLOOKUP(B1699,Ultimo!$B$2:$D$2166,3,0)</f>
        <v>16</v>
      </c>
      <c r="R1699" s="10"/>
      <c r="S1699" s="10"/>
      <c r="T1699" s="10"/>
      <c r="U1699" s="11" t="str">
        <f>IFERROR(VLOOKUP(B1699,Ultimo!$B$2:$Q$2166,14,0),"")</f>
        <v>22/3/22</v>
      </c>
      <c r="V1699" s="12">
        <f>IFERROR(VLOOKUP(B1699,Ultimo!$B$2:$Q$2166,15,0),"")</f>
        <v>0.41666666666666669</v>
      </c>
      <c r="W1699" s="13" t="str">
        <f>IFERROR(VLOOKUP(B1699,Ultimo!$B$2:$T$2166,19,0),"")</f>
        <v>AUDITORIO</v>
      </c>
      <c r="X1699" s="13" t="str">
        <f>IFERROR(VLOOKUP(B1699,Ultimo!$B$2:$B$2166,1,0),"")</f>
        <v>FCY470A</v>
      </c>
    </row>
    <row r="1700" spans="1:24" ht="14.4">
      <c r="A1700" s="8" t="e">
        <f t="shared" si="1"/>
        <v>#REF!</v>
      </c>
      <c r="B1700" s="9" t="s">
        <v>4949</v>
      </c>
      <c r="C1700" s="8">
        <v>2021</v>
      </c>
      <c r="D1700" s="9" t="s">
        <v>4950</v>
      </c>
      <c r="E1700" s="14">
        <v>44354</v>
      </c>
      <c r="F1700" s="9" t="s">
        <v>4949</v>
      </c>
      <c r="G1700" s="8">
        <v>11</v>
      </c>
      <c r="H1700" s="9" t="s">
        <v>125</v>
      </c>
      <c r="I1700" s="8">
        <v>1571798</v>
      </c>
      <c r="J1700" s="8">
        <v>2</v>
      </c>
      <c r="K1700" s="9" t="s">
        <v>4951</v>
      </c>
      <c r="L1700" s="9" t="s">
        <v>169</v>
      </c>
      <c r="M1700" s="8">
        <v>1</v>
      </c>
      <c r="N1700" s="10"/>
      <c r="O1700" s="9" t="str">
        <f t="shared" si="118"/>
        <v>CASTILLO LUCIA</v>
      </c>
      <c r="P1700" s="9" t="str">
        <f>VLOOKUP(B1700,Ultimo!$B$2:$C$2166,2,0)</f>
        <v>EYG219B</v>
      </c>
      <c r="Q1700" s="9">
        <f>VLOOKUP(B1700,Ultimo!$B$2:$D$2166,3,0)</f>
        <v>5</v>
      </c>
      <c r="R1700" s="10"/>
      <c r="S1700" s="10"/>
      <c r="T1700" s="10"/>
      <c r="U1700" s="11" t="str">
        <f>IFERROR(VLOOKUP(B1700,Ultimo!$B$2:$Q$2166,14,0),"")</f>
        <v>16/3/22</v>
      </c>
      <c r="V1700" s="12">
        <f>IFERROR(VLOOKUP(B1700,Ultimo!$B$2:$Q$2166,15,0),"")</f>
        <v>0.41666666666666669</v>
      </c>
      <c r="W1700" s="13" t="str">
        <f>IFERROR(VLOOKUP(B1700,Ultimo!$B$2:$T$2166,19,0),"")</f>
        <v>AUDITORIO PT</v>
      </c>
      <c r="X1700" s="13" t="str">
        <f>IFERROR(VLOOKUP(B1700,Ultimo!$B$2:$B$2166,1,0),"")</f>
        <v>FCY471A</v>
      </c>
    </row>
    <row r="1701" spans="1:24" ht="14.4">
      <c r="A1701" s="8" t="e">
        <f t="shared" si="1"/>
        <v>#REF!</v>
      </c>
      <c r="B1701" s="9" t="s">
        <v>4952</v>
      </c>
      <c r="C1701" s="8">
        <v>2021</v>
      </c>
      <c r="D1701" s="9" t="s">
        <v>4953</v>
      </c>
      <c r="E1701" s="14">
        <v>44354</v>
      </c>
      <c r="F1701" s="9" t="s">
        <v>4952</v>
      </c>
      <c r="G1701" s="8">
        <v>11</v>
      </c>
      <c r="H1701" s="9" t="s">
        <v>125</v>
      </c>
      <c r="I1701" s="8">
        <v>1354276</v>
      </c>
      <c r="J1701" s="8">
        <v>2</v>
      </c>
      <c r="K1701" s="9" t="s">
        <v>4954</v>
      </c>
      <c r="L1701" s="9" t="s">
        <v>169</v>
      </c>
      <c r="M1701" s="8">
        <v>1</v>
      </c>
      <c r="N1701" s="10"/>
      <c r="O1701" s="9" t="str">
        <f t="shared" si="118"/>
        <v>CASTILLO LUCIA</v>
      </c>
      <c r="P1701" s="9" t="str">
        <f>VLOOKUP(B1701,Ultimo!$B$2:$C$2166,2,0)</f>
        <v>EYG220B</v>
      </c>
      <c r="Q1701" s="9">
        <f>VLOOKUP(B1701,Ultimo!$B$2:$D$2166,3,0)</f>
        <v>5</v>
      </c>
      <c r="R1701" s="10"/>
      <c r="S1701" s="10"/>
      <c r="T1701" s="10"/>
      <c r="U1701" s="11" t="str">
        <f>IFERROR(VLOOKUP(B1701,Ultimo!$B$2:$Q$2166,14,0),"")</f>
        <v>15/3/22</v>
      </c>
      <c r="V1701" s="12">
        <f>IFERROR(VLOOKUP(B1701,Ultimo!$B$2:$Q$2166,15,0),"")</f>
        <v>0.5</v>
      </c>
      <c r="W1701" s="13" t="str">
        <f>IFERROR(VLOOKUP(B1701,Ultimo!$B$2:$T$2166,19,0),"")</f>
        <v>AUDITORIO PT</v>
      </c>
      <c r="X1701" s="13" t="str">
        <f>IFERROR(VLOOKUP(B1701,Ultimo!$B$2:$B$2166,1,0),"")</f>
        <v>FCY472A</v>
      </c>
    </row>
    <row r="1702" spans="1:24" ht="14.4">
      <c r="A1702" s="8" t="e">
        <f t="shared" si="1"/>
        <v>#REF!</v>
      </c>
      <c r="B1702" s="9" t="s">
        <v>4955</v>
      </c>
      <c r="C1702" s="8">
        <v>2021</v>
      </c>
      <c r="D1702" s="9" t="s">
        <v>4956</v>
      </c>
      <c r="E1702" s="14">
        <v>44354</v>
      </c>
      <c r="F1702" s="9" t="s">
        <v>4955</v>
      </c>
      <c r="G1702" s="8">
        <v>11</v>
      </c>
      <c r="H1702" s="9" t="s">
        <v>125</v>
      </c>
      <c r="I1702" s="8">
        <v>1391424</v>
      </c>
      <c r="J1702" s="8">
        <v>2</v>
      </c>
      <c r="K1702" s="9" t="s">
        <v>4957</v>
      </c>
      <c r="L1702" s="9" t="s">
        <v>169</v>
      </c>
      <c r="M1702" s="8">
        <v>1</v>
      </c>
      <c r="N1702" s="10"/>
      <c r="O1702" s="9" t="str">
        <f t="shared" si="118"/>
        <v>CASTILLO LUCIA</v>
      </c>
      <c r="P1702" s="9" t="str">
        <f>VLOOKUP(B1702,Ultimo!$B$2:$C$2166,2,0)</f>
        <v>EYG221B</v>
      </c>
      <c r="Q1702" s="9">
        <f>VLOOKUP(B1702,Ultimo!$B$2:$D$2166,3,0)</f>
        <v>5</v>
      </c>
      <c r="R1702" s="10"/>
      <c r="S1702" s="10"/>
      <c r="T1702" s="10"/>
      <c r="U1702" s="11" t="str">
        <f>IFERROR(VLOOKUP(B1702,Ultimo!$B$2:$Q$2166,14,0),"")</f>
        <v>16/3/22</v>
      </c>
      <c r="V1702" s="12">
        <f>IFERROR(VLOOKUP(B1702,Ultimo!$B$2:$Q$2166,15,0),"")</f>
        <v>0.625</v>
      </c>
      <c r="W1702" s="13" t="str">
        <f>IFERROR(VLOOKUP(B1702,Ultimo!$B$2:$T$2166,19,0),"")</f>
        <v>AUDITORIO PT</v>
      </c>
      <c r="X1702" s="13" t="str">
        <f>IFERROR(VLOOKUP(B1702,Ultimo!$B$2:$B$2166,1,0),"")</f>
        <v>FCY473A</v>
      </c>
    </row>
    <row r="1703" spans="1:24" ht="14.4">
      <c r="A1703" s="8" t="e">
        <f t="shared" si="1"/>
        <v>#REF!</v>
      </c>
      <c r="B1703" s="9" t="s">
        <v>4958</v>
      </c>
      <c r="C1703" s="8">
        <v>2021</v>
      </c>
      <c r="D1703" s="9" t="s">
        <v>4959</v>
      </c>
      <c r="E1703" s="14">
        <v>44354</v>
      </c>
      <c r="F1703" s="9" t="s">
        <v>4958</v>
      </c>
      <c r="G1703" s="8">
        <v>11</v>
      </c>
      <c r="H1703" s="9" t="s">
        <v>125</v>
      </c>
      <c r="I1703" s="8">
        <v>1136641</v>
      </c>
      <c r="J1703" s="8">
        <v>2</v>
      </c>
      <c r="K1703" s="9" t="s">
        <v>4960</v>
      </c>
      <c r="L1703" s="9" t="s">
        <v>180</v>
      </c>
      <c r="M1703" s="8">
        <v>4</v>
      </c>
      <c r="N1703" s="15" t="e">
        <v>#N/A</v>
      </c>
      <c r="O1703" s="9" t="str">
        <f t="shared" si="118"/>
        <v>CASTILLO LUCIA</v>
      </c>
      <c r="P1703" s="9" t="str">
        <f>VLOOKUP(B1703,Ultimo!$B$2:$C$2166,2,0)</f>
        <v>EYG781B</v>
      </c>
      <c r="Q1703" s="9">
        <f>VLOOKUP(B1703,Ultimo!$B$2:$D$2166,3,0)</f>
        <v>16</v>
      </c>
      <c r="R1703" s="10"/>
      <c r="S1703" s="10"/>
      <c r="T1703" s="10"/>
      <c r="U1703" s="11" t="str">
        <f>IFERROR(VLOOKUP(B1703,Ultimo!$B$2:$Q$2166,14,0),"")</f>
        <v>25/3/22</v>
      </c>
      <c r="V1703" s="12">
        <f>IFERROR(VLOOKUP(B1703,Ultimo!$B$2:$Q$2166,15,0),"")</f>
        <v>0.625</v>
      </c>
      <c r="W1703" s="13" t="str">
        <f>IFERROR(VLOOKUP(B1703,Ultimo!$B$2:$T$2166,19,0),"")</f>
        <v>AUDITORIO</v>
      </c>
      <c r="X1703" s="13" t="str">
        <f>IFERROR(VLOOKUP(B1703,Ultimo!$B$2:$B$2166,1,0),"")</f>
        <v>FCY474A</v>
      </c>
    </row>
    <row r="1704" spans="1:24" ht="14.4">
      <c r="A1704" s="8" t="e">
        <f t="shared" si="1"/>
        <v>#REF!</v>
      </c>
      <c r="B1704" s="9" t="s">
        <v>4961</v>
      </c>
      <c r="C1704" s="8">
        <v>2021</v>
      </c>
      <c r="D1704" s="9" t="s">
        <v>4962</v>
      </c>
      <c r="E1704" s="14">
        <v>44354</v>
      </c>
      <c r="F1704" s="9" t="s">
        <v>4961</v>
      </c>
      <c r="G1704" s="8">
        <v>11</v>
      </c>
      <c r="H1704" s="9" t="s">
        <v>125</v>
      </c>
      <c r="I1704" s="8">
        <v>1056272</v>
      </c>
      <c r="J1704" s="8">
        <v>2</v>
      </c>
      <c r="K1704" s="9" t="s">
        <v>266</v>
      </c>
      <c r="L1704" s="9" t="s">
        <v>44</v>
      </c>
      <c r="M1704" s="8">
        <v>11</v>
      </c>
      <c r="N1704" s="10"/>
      <c r="O1704" s="9" t="str">
        <f t="shared" si="118"/>
        <v>MAYCOTT MIRIAM</v>
      </c>
      <c r="P1704" s="9" t="str">
        <f>VLOOKUP(B1704,Ultimo!$B$2:$C$2166,2,0)</f>
        <v>EYH435B</v>
      </c>
      <c r="Q1704" s="9">
        <f>VLOOKUP(B1704,Ultimo!$B$2:$D$2166,3,0)</f>
        <v>31</v>
      </c>
      <c r="R1704" s="9" t="s">
        <v>127</v>
      </c>
      <c r="S1704" s="10"/>
      <c r="T1704" s="10"/>
      <c r="U1704" s="11" t="str">
        <f>IFERROR(VLOOKUP(B1704,Ultimo!$B$2:$Q$2166,14,0),"")</f>
        <v>24/3/22</v>
      </c>
      <c r="V1704" s="12">
        <f>IFERROR(VLOOKUP(B1704,Ultimo!$B$2:$Q$2166,15,0),"")</f>
        <v>0.375</v>
      </c>
      <c r="W1704" s="13" t="str">
        <f>IFERROR(VLOOKUP(B1704,Ultimo!$B$2:$T$2166,19,0),"")</f>
        <v>SALA VIP</v>
      </c>
      <c r="X1704" s="13" t="str">
        <f>IFERROR(VLOOKUP(B1704,Ultimo!$B$2:$B$2166,1,0),"")</f>
        <v>FCY475A</v>
      </c>
    </row>
    <row r="1705" spans="1:24" ht="14.4">
      <c r="A1705" s="8" t="e">
        <f t="shared" si="1"/>
        <v>#REF!</v>
      </c>
      <c r="B1705" s="9" t="s">
        <v>4963</v>
      </c>
      <c r="C1705" s="8">
        <v>2021</v>
      </c>
      <c r="D1705" s="9" t="s">
        <v>4964</v>
      </c>
      <c r="E1705" s="14">
        <v>44354</v>
      </c>
      <c r="F1705" s="9" t="s">
        <v>4963</v>
      </c>
      <c r="G1705" s="8">
        <v>11</v>
      </c>
      <c r="H1705" s="9" t="s">
        <v>125</v>
      </c>
      <c r="I1705" s="8">
        <v>1353361</v>
      </c>
      <c r="J1705" s="8">
        <v>2</v>
      </c>
      <c r="K1705" s="9" t="s">
        <v>4965</v>
      </c>
      <c r="L1705" s="9" t="s">
        <v>44</v>
      </c>
      <c r="M1705" s="8">
        <v>11</v>
      </c>
      <c r="N1705" s="10"/>
      <c r="O1705" s="9" t="str">
        <f t="shared" si="118"/>
        <v>MAYCOTT MIRIAM</v>
      </c>
      <c r="P1705" s="9" t="str">
        <f>VLOOKUP(B1705,Ultimo!$B$2:$C$2166,2,0)</f>
        <v>EYH436B</v>
      </c>
      <c r="Q1705" s="9">
        <f>VLOOKUP(B1705,Ultimo!$B$2:$D$2166,3,0)</f>
        <v>31</v>
      </c>
      <c r="R1705" s="9" t="s">
        <v>127</v>
      </c>
      <c r="S1705" s="10"/>
      <c r="T1705" s="10"/>
      <c r="U1705" s="11" t="str">
        <f>IFERROR(VLOOKUP(B1705,Ultimo!$B$2:$Q$2166,14,0),"")</f>
        <v>23/3/22</v>
      </c>
      <c r="V1705" s="12">
        <f>IFERROR(VLOOKUP(B1705,Ultimo!$B$2:$Q$2166,15,0),"")</f>
        <v>0.54166666666666663</v>
      </c>
      <c r="W1705" s="13" t="str">
        <f>IFERROR(VLOOKUP(B1705,Ultimo!$B$2:$T$2166,19,0),"")</f>
        <v>SALA VIP</v>
      </c>
      <c r="X1705" s="13" t="str">
        <f>IFERROR(VLOOKUP(B1705,Ultimo!$B$2:$B$2166,1,0),"")</f>
        <v>FCY476A</v>
      </c>
    </row>
    <row r="1706" spans="1:24" ht="14.4">
      <c r="A1706" s="8" t="e">
        <f t="shared" si="1"/>
        <v>#REF!</v>
      </c>
      <c r="B1706" s="9" t="s">
        <v>4966</v>
      </c>
      <c r="C1706" s="8">
        <v>2021</v>
      </c>
      <c r="D1706" s="9" t="s">
        <v>4967</v>
      </c>
      <c r="E1706" s="14">
        <v>44354</v>
      </c>
      <c r="F1706" s="9" t="s">
        <v>4966</v>
      </c>
      <c r="G1706" s="8">
        <v>11</v>
      </c>
      <c r="H1706" s="9" t="s">
        <v>125</v>
      </c>
      <c r="I1706" s="8">
        <v>1344139</v>
      </c>
      <c r="J1706" s="8">
        <v>2</v>
      </c>
      <c r="K1706" s="9" t="s">
        <v>4968</v>
      </c>
      <c r="L1706" s="9" t="s">
        <v>44</v>
      </c>
      <c r="M1706" s="8">
        <v>11</v>
      </c>
      <c r="N1706" s="10"/>
      <c r="O1706" s="9" t="str">
        <f t="shared" si="118"/>
        <v>MAYCOTT MIRIAM</v>
      </c>
      <c r="P1706" s="9" t="str">
        <f>VLOOKUP(B1706,Ultimo!$B$2:$C$2166,2,0)</f>
        <v>EYH437B</v>
      </c>
      <c r="Q1706" s="9">
        <f>VLOOKUP(B1706,Ultimo!$B$2:$D$2166,3,0)</f>
        <v>31</v>
      </c>
      <c r="R1706" s="9" t="s">
        <v>127</v>
      </c>
      <c r="S1706" s="10"/>
      <c r="T1706" s="10"/>
      <c r="U1706" s="11" t="str">
        <f>IFERROR(VLOOKUP(B1706,Ultimo!$B$2:$Q$2166,14,0),"")</f>
        <v>26/3/22</v>
      </c>
      <c r="V1706" s="12">
        <f>IFERROR(VLOOKUP(B1706,Ultimo!$B$2:$Q$2166,15,0),"")</f>
        <v>0.375</v>
      </c>
      <c r="W1706" s="13" t="str">
        <f>IFERROR(VLOOKUP(B1706,Ultimo!$B$2:$T$2166,19,0),"")</f>
        <v>SALA VIP</v>
      </c>
      <c r="X1706" s="13" t="str">
        <f>IFERROR(VLOOKUP(B1706,Ultimo!$B$2:$B$2166,1,0),"")</f>
        <v>FCY477A</v>
      </c>
    </row>
    <row r="1707" spans="1:24" ht="14.4">
      <c r="A1707" s="8" t="e">
        <f t="shared" si="1"/>
        <v>#REF!</v>
      </c>
      <c r="B1707" s="9" t="s">
        <v>4969</v>
      </c>
      <c r="C1707" s="8">
        <v>2021</v>
      </c>
      <c r="D1707" s="9" t="s">
        <v>4970</v>
      </c>
      <c r="E1707" s="14">
        <v>44354</v>
      </c>
      <c r="F1707" s="9" t="s">
        <v>4969</v>
      </c>
      <c r="G1707" s="8">
        <v>11</v>
      </c>
      <c r="H1707" s="9" t="s">
        <v>125</v>
      </c>
      <c r="I1707" s="8">
        <v>1036777</v>
      </c>
      <c r="J1707" s="8">
        <v>2</v>
      </c>
      <c r="K1707" s="9" t="s">
        <v>4971</v>
      </c>
      <c r="L1707" s="9" t="s">
        <v>44</v>
      </c>
      <c r="M1707" s="8">
        <v>13</v>
      </c>
      <c r="N1707" s="10"/>
      <c r="O1707" s="9" t="str">
        <f t="shared" si="118"/>
        <v>MAYCOTT MIRIAM</v>
      </c>
      <c r="P1707" s="9" t="str">
        <f>VLOOKUP(B1707,Ultimo!$B$2:$C$2166,2,0)</f>
        <v>EYH438B</v>
      </c>
      <c r="Q1707" s="9">
        <f>VLOOKUP(B1707,Ultimo!$B$2:$D$2166,3,0)</f>
        <v>31</v>
      </c>
      <c r="R1707" s="9" t="s">
        <v>127</v>
      </c>
      <c r="S1707" s="10"/>
      <c r="T1707" s="10"/>
      <c r="U1707" s="11" t="str">
        <f>IFERROR(VLOOKUP(B1707,Ultimo!$B$2:$Q$2166,14,0),"")</f>
        <v>25/3/22</v>
      </c>
      <c r="V1707" s="12">
        <f>IFERROR(VLOOKUP(B1707,Ultimo!$B$2:$Q$2166,15,0),"")</f>
        <v>0.70833333333333337</v>
      </c>
      <c r="W1707" s="13" t="str">
        <f>IFERROR(VLOOKUP(B1707,Ultimo!$B$2:$T$2166,19,0),"")</f>
        <v>SALA VIP</v>
      </c>
      <c r="X1707" s="13" t="str">
        <f>IFERROR(VLOOKUP(B1707,Ultimo!$B$2:$B$2166,1,0),"")</f>
        <v>FCY479A</v>
      </c>
    </row>
    <row r="1708" spans="1:24" ht="14.4">
      <c r="A1708" s="8" t="e">
        <f t="shared" si="1"/>
        <v>#REF!</v>
      </c>
      <c r="B1708" s="9" t="s">
        <v>4972</v>
      </c>
      <c r="C1708" s="8">
        <v>2021</v>
      </c>
      <c r="D1708" s="9" t="s">
        <v>4973</v>
      </c>
      <c r="E1708" s="14">
        <v>44354</v>
      </c>
      <c r="F1708" s="9" t="s">
        <v>4972</v>
      </c>
      <c r="G1708" s="8">
        <v>11</v>
      </c>
      <c r="H1708" s="9" t="s">
        <v>125</v>
      </c>
      <c r="I1708" s="8">
        <v>1715783</v>
      </c>
      <c r="J1708" s="8">
        <v>2</v>
      </c>
      <c r="K1708" s="9" t="s">
        <v>4974</v>
      </c>
      <c r="L1708" s="9" t="s">
        <v>44</v>
      </c>
      <c r="M1708" s="8">
        <v>4</v>
      </c>
      <c r="N1708" s="9" t="s">
        <v>44</v>
      </c>
      <c r="O1708" s="9" t="str">
        <f t="shared" si="118"/>
        <v>MAYCOTT MIRIAM</v>
      </c>
      <c r="P1708" s="9" t="str">
        <f>VLOOKUP(B1708,Ultimo!$B$2:$C$2166,2,0)</f>
        <v>EYH439B</v>
      </c>
      <c r="Q1708" s="9">
        <f>VLOOKUP(B1708,Ultimo!$B$2:$D$2166,3,0)</f>
        <v>31</v>
      </c>
      <c r="R1708" s="9" t="s">
        <v>127</v>
      </c>
      <c r="S1708" s="10"/>
      <c r="T1708" s="10"/>
      <c r="U1708" s="11" t="str">
        <f>IFERROR(VLOOKUP(B1708,Ultimo!$B$2:$Q$2166,14,0),"")</f>
        <v>26/3/22</v>
      </c>
      <c r="V1708" s="12">
        <f>IFERROR(VLOOKUP(B1708,Ultimo!$B$2:$Q$2166,15,0),"")</f>
        <v>0.45833333333333331</v>
      </c>
      <c r="W1708" s="13" t="str">
        <f>IFERROR(VLOOKUP(B1708,Ultimo!$B$2:$T$2166,19,0),"")</f>
        <v>SALA VIP</v>
      </c>
      <c r="X1708" s="13" t="str">
        <f>IFERROR(VLOOKUP(B1708,Ultimo!$B$2:$B$2166,1,0),"")</f>
        <v>FCY481A</v>
      </c>
    </row>
    <row r="1709" spans="1:24" ht="14.4">
      <c r="A1709" s="8" t="e">
        <f t="shared" si="1"/>
        <v>#REF!</v>
      </c>
      <c r="B1709" s="9" t="s">
        <v>4975</v>
      </c>
      <c r="C1709" s="8">
        <v>2021</v>
      </c>
      <c r="D1709" s="9" t="s">
        <v>4976</v>
      </c>
      <c r="E1709" s="14">
        <v>44384</v>
      </c>
      <c r="F1709" s="9" t="s">
        <v>4975</v>
      </c>
      <c r="G1709" s="8">
        <v>11</v>
      </c>
      <c r="H1709" s="9" t="s">
        <v>125</v>
      </c>
      <c r="I1709" s="8">
        <v>1742243</v>
      </c>
      <c r="J1709" s="8">
        <v>2</v>
      </c>
      <c r="K1709" s="9" t="s">
        <v>4977</v>
      </c>
      <c r="L1709" s="9" t="s">
        <v>131</v>
      </c>
      <c r="M1709" s="8">
        <v>6</v>
      </c>
      <c r="N1709" s="10"/>
      <c r="O1709" s="9"/>
      <c r="P1709" s="9" t="str">
        <f>VLOOKUP(B1709,Ultimo!$B$2:$C$2166,2,0)</f>
        <v>EYH889B</v>
      </c>
      <c r="Q1709" s="9">
        <f>VLOOKUP(B1709,Ultimo!$B$2:$D$2166,3,0)</f>
        <v>40</v>
      </c>
      <c r="R1709" s="9" t="s">
        <v>127</v>
      </c>
      <c r="S1709" s="10"/>
      <c r="T1709" s="10"/>
      <c r="U1709" s="11" t="str">
        <f>IFERROR(VLOOKUP(B1709,Ultimo!$B$2:$Q$2166,14,0),"")</f>
        <v>16/3/22</v>
      </c>
      <c r="V1709" s="12">
        <f>IFERROR(VLOOKUP(B1709,Ultimo!$B$2:$Q$2166,15,0),"")</f>
        <v>0.54166666666666663</v>
      </c>
      <c r="W1709" s="13" t="str">
        <f>IFERROR(VLOOKUP(B1709,Ultimo!$B$2:$T$2166,19,0),"")</f>
        <v>AUDITORIO</v>
      </c>
      <c r="X1709" s="13" t="str">
        <f>IFERROR(VLOOKUP(B1709,Ultimo!$B$2:$B$2166,1,0),"")</f>
        <v>FCY482A</v>
      </c>
    </row>
    <row r="1710" spans="1:24" ht="14.4">
      <c r="A1710" s="8" t="e">
        <f t="shared" si="1"/>
        <v>#REF!</v>
      </c>
      <c r="B1710" s="9" t="s">
        <v>4978</v>
      </c>
      <c r="C1710" s="8">
        <v>2020</v>
      </c>
      <c r="D1710" s="9" t="s">
        <v>4979</v>
      </c>
      <c r="E1710" s="14">
        <v>44384</v>
      </c>
      <c r="F1710" s="9" t="s">
        <v>4978</v>
      </c>
      <c r="G1710" s="8">
        <v>11</v>
      </c>
      <c r="H1710" s="9" t="s">
        <v>125</v>
      </c>
      <c r="I1710" s="8">
        <v>1300186</v>
      </c>
      <c r="J1710" s="8">
        <v>2</v>
      </c>
      <c r="K1710" s="9" t="s">
        <v>4980</v>
      </c>
      <c r="L1710" s="9" t="s">
        <v>169</v>
      </c>
      <c r="M1710" s="8">
        <v>1</v>
      </c>
      <c r="N1710" s="10"/>
      <c r="O1710" s="9" t="str">
        <f t="shared" ref="O1710:O1713" si="119">IF(L1710="Camiones","MAYCOTT MIRIAM",IF(L1710="Van","CERVANTES LETICIA",IF(L1710="Motores Norte", "AGUIRRE LILIANA",IF(L1710="Toluca", "CASTILLO LUCIA",IF(L1710="Santa Fe", "CASTILLO LUCIA",IF(L1710="Motores Sur", "MAYCOTT LUCIA", 0))))))</f>
        <v>CASTILLO LUCIA</v>
      </c>
      <c r="P1710" s="9" t="str">
        <f>VLOOKUP(B1710,Ultimo!$B$2:$C$2166,2,0)</f>
        <v>EYG223B</v>
      </c>
      <c r="Q1710" s="9">
        <f>VLOOKUP(B1710,Ultimo!$B$2:$D$2166,3,0)</f>
        <v>5</v>
      </c>
      <c r="R1710" s="10"/>
      <c r="S1710" s="10"/>
      <c r="T1710" s="10"/>
      <c r="U1710" s="11" t="str">
        <f>IFERROR(VLOOKUP(B1710,Ultimo!$B$2:$Q$2166,14,0),"")</f>
        <v>14/3/22</v>
      </c>
      <c r="V1710" s="12">
        <f>IFERROR(VLOOKUP(B1710,Ultimo!$B$2:$Q$2166,15,0),"")</f>
        <v>0.625</v>
      </c>
      <c r="W1710" s="13" t="str">
        <f>IFERROR(VLOOKUP(B1710,Ultimo!$B$2:$T$2166,19,0),"")</f>
        <v>AUDITORIO PT</v>
      </c>
      <c r="X1710" s="13" t="str">
        <f>IFERROR(VLOOKUP(B1710,Ultimo!$B$2:$B$2166,1,0),"")</f>
        <v>FCY483A</v>
      </c>
    </row>
    <row r="1711" spans="1:24" ht="14.4">
      <c r="A1711" s="8" t="e">
        <f t="shared" si="1"/>
        <v>#REF!</v>
      </c>
      <c r="B1711" s="9" t="s">
        <v>4981</v>
      </c>
      <c r="C1711" s="8">
        <v>2021</v>
      </c>
      <c r="D1711" s="9" t="s">
        <v>4982</v>
      </c>
      <c r="E1711" s="14">
        <v>44384</v>
      </c>
      <c r="F1711" s="9" t="s">
        <v>4981</v>
      </c>
      <c r="G1711" s="8">
        <v>11</v>
      </c>
      <c r="H1711" s="9" t="s">
        <v>125</v>
      </c>
      <c r="I1711" s="8">
        <v>1631669</v>
      </c>
      <c r="J1711" s="8">
        <v>2</v>
      </c>
      <c r="K1711" s="9" t="s">
        <v>4983</v>
      </c>
      <c r="L1711" s="9" t="s">
        <v>169</v>
      </c>
      <c r="M1711" s="8">
        <v>1</v>
      </c>
      <c r="N1711" s="10"/>
      <c r="O1711" s="9" t="str">
        <f t="shared" si="119"/>
        <v>CASTILLO LUCIA</v>
      </c>
      <c r="P1711" s="9" t="str">
        <f>VLOOKUP(B1711,Ultimo!$B$2:$C$2166,2,0)</f>
        <v>EYG224B</v>
      </c>
      <c r="Q1711" s="9">
        <f>VLOOKUP(B1711,Ultimo!$B$2:$D$2166,3,0)</f>
        <v>5</v>
      </c>
      <c r="R1711" s="10"/>
      <c r="S1711" s="10"/>
      <c r="T1711" s="10"/>
      <c r="U1711" s="11" t="str">
        <f>IFERROR(VLOOKUP(B1711,Ultimo!$B$2:$Q$2166,14,0),"")</f>
        <v>15/3/22</v>
      </c>
      <c r="V1711" s="12">
        <f>IFERROR(VLOOKUP(B1711,Ultimo!$B$2:$Q$2166,15,0),"")</f>
        <v>0.625</v>
      </c>
      <c r="W1711" s="13" t="str">
        <f>IFERROR(VLOOKUP(B1711,Ultimo!$B$2:$T$2166,19,0),"")</f>
        <v>AUDITORIO PT</v>
      </c>
      <c r="X1711" s="13" t="str">
        <f>IFERROR(VLOOKUP(B1711,Ultimo!$B$2:$B$2166,1,0),"")</f>
        <v>FCY484A</v>
      </c>
    </row>
    <row r="1712" spans="1:24" ht="14.4">
      <c r="A1712" s="8" t="e">
        <f t="shared" si="1"/>
        <v>#REF!</v>
      </c>
      <c r="B1712" s="9" t="s">
        <v>4984</v>
      </c>
      <c r="C1712" s="8">
        <v>2021</v>
      </c>
      <c r="D1712" s="9" t="s">
        <v>4985</v>
      </c>
      <c r="E1712" s="14">
        <v>44384</v>
      </c>
      <c r="F1712" s="9" t="s">
        <v>4984</v>
      </c>
      <c r="G1712" s="8">
        <v>11</v>
      </c>
      <c r="H1712" s="9" t="s">
        <v>125</v>
      </c>
      <c r="I1712" s="8">
        <v>1377313</v>
      </c>
      <c r="J1712" s="8">
        <v>2</v>
      </c>
      <c r="K1712" s="9" t="s">
        <v>1378</v>
      </c>
      <c r="L1712" s="9" t="s">
        <v>180</v>
      </c>
      <c r="M1712" s="8">
        <v>4</v>
      </c>
      <c r="N1712" s="15" t="e">
        <v>#N/A</v>
      </c>
      <c r="O1712" s="9" t="str">
        <f t="shared" si="119"/>
        <v>CASTILLO LUCIA</v>
      </c>
      <c r="P1712" s="9" t="str">
        <f>VLOOKUP(B1712,Ultimo!$B$2:$C$2166,2,0)</f>
        <v>EYG782B</v>
      </c>
      <c r="Q1712" s="9">
        <f>VLOOKUP(B1712,Ultimo!$B$2:$D$2166,3,0)</f>
        <v>16</v>
      </c>
      <c r="R1712" s="10"/>
      <c r="S1712" s="10"/>
      <c r="T1712" s="10"/>
      <c r="U1712" s="11" t="str">
        <f>IFERROR(VLOOKUP(B1712,Ultimo!$B$2:$Q$2166,14,0),"")</f>
        <v>18/3/22</v>
      </c>
      <c r="V1712" s="12">
        <f>IFERROR(VLOOKUP(B1712,Ultimo!$B$2:$Q$2166,15,0),"")</f>
        <v>0.66666666666666663</v>
      </c>
      <c r="W1712" s="13" t="str">
        <f>IFERROR(VLOOKUP(B1712,Ultimo!$B$2:$T$2166,19,0),"")</f>
        <v>AUDITORIO</v>
      </c>
      <c r="X1712" s="13" t="str">
        <f>IFERROR(VLOOKUP(B1712,Ultimo!$B$2:$B$2166,1,0),"")</f>
        <v>FCY485A</v>
      </c>
    </row>
    <row r="1713" spans="1:24" ht="14.4">
      <c r="A1713" s="8" t="e">
        <f t="shared" si="1"/>
        <v>#REF!</v>
      </c>
      <c r="B1713" s="9" t="s">
        <v>4986</v>
      </c>
      <c r="C1713" s="8">
        <v>2021</v>
      </c>
      <c r="D1713" s="9" t="s">
        <v>4987</v>
      </c>
      <c r="E1713" s="14">
        <v>44384</v>
      </c>
      <c r="F1713" s="9" t="s">
        <v>4986</v>
      </c>
      <c r="G1713" s="8">
        <v>11</v>
      </c>
      <c r="H1713" s="9" t="s">
        <v>125</v>
      </c>
      <c r="I1713" s="8">
        <v>1387851</v>
      </c>
      <c r="J1713" s="8">
        <v>2</v>
      </c>
      <c r="K1713" s="9" t="s">
        <v>4988</v>
      </c>
      <c r="L1713" s="9" t="s">
        <v>180</v>
      </c>
      <c r="M1713" s="8">
        <v>4</v>
      </c>
      <c r="N1713" s="15" t="e">
        <v>#N/A</v>
      </c>
      <c r="O1713" s="9" t="str">
        <f t="shared" si="119"/>
        <v>CASTILLO LUCIA</v>
      </c>
      <c r="P1713" s="9" t="str">
        <f>VLOOKUP(B1713,Ultimo!$B$2:$C$2166,2,0)</f>
        <v>EYG783B</v>
      </c>
      <c r="Q1713" s="9">
        <f>VLOOKUP(B1713,Ultimo!$B$2:$D$2166,3,0)</f>
        <v>16</v>
      </c>
      <c r="R1713" s="10"/>
      <c r="S1713" s="10"/>
      <c r="T1713" s="10"/>
      <c r="U1713" s="11" t="str">
        <f>IFERROR(VLOOKUP(B1713,Ultimo!$B$2:$Q$2166,14,0),"")</f>
        <v>22/3/22</v>
      </c>
      <c r="V1713" s="12">
        <f>IFERROR(VLOOKUP(B1713,Ultimo!$B$2:$Q$2166,15,0),"")</f>
        <v>0.66666666666666663</v>
      </c>
      <c r="W1713" s="13" t="str">
        <f>IFERROR(VLOOKUP(B1713,Ultimo!$B$2:$T$2166,19,0),"")</f>
        <v>AUDITORIO</v>
      </c>
      <c r="X1713" s="13" t="str">
        <f>IFERROR(VLOOKUP(B1713,Ultimo!$B$2:$B$2166,1,0),"")</f>
        <v>FCY486A</v>
      </c>
    </row>
    <row r="1714" spans="1:24" ht="14.4">
      <c r="A1714" s="8" t="e">
        <f t="shared" si="1"/>
        <v>#REF!</v>
      </c>
      <c r="B1714" s="9" t="s">
        <v>4989</v>
      </c>
      <c r="C1714" s="8">
        <v>2021</v>
      </c>
      <c r="D1714" s="9" t="s">
        <v>4990</v>
      </c>
      <c r="E1714" s="14">
        <v>44384</v>
      </c>
      <c r="F1714" s="9" t="s">
        <v>4989</v>
      </c>
      <c r="G1714" s="8">
        <v>11</v>
      </c>
      <c r="H1714" s="9" t="s">
        <v>125</v>
      </c>
      <c r="I1714" s="8">
        <v>99999922</v>
      </c>
      <c r="J1714" s="15" t="s">
        <v>1346</v>
      </c>
      <c r="K1714" s="9" t="s">
        <v>4991</v>
      </c>
      <c r="L1714" s="9" t="s">
        <v>180</v>
      </c>
      <c r="M1714" s="9">
        <v>4</v>
      </c>
      <c r="N1714" s="10"/>
      <c r="O1714" s="9"/>
      <c r="P1714" s="9" t="str">
        <f>VLOOKUP(B1714,Ultimo!$B$2:$C$2166,2,0)</f>
        <v>EYG784B</v>
      </c>
      <c r="Q1714" s="9">
        <f>VLOOKUP(B1714,Ultimo!$B$2:$D$2166,3,0)</f>
        <v>16</v>
      </c>
      <c r="R1714" s="9" t="s">
        <v>1348</v>
      </c>
      <c r="S1714" s="9" t="s">
        <v>4992</v>
      </c>
      <c r="T1714" s="9" t="s">
        <v>364</v>
      </c>
      <c r="U1714" s="11" t="str">
        <f>IFERROR(VLOOKUP(B1714,Ultimo!$B$2:$Q$2166,14,0),"")</f>
        <v>25/3/22</v>
      </c>
      <c r="V1714" s="12">
        <f>IFERROR(VLOOKUP(B1714,Ultimo!$B$2:$Q$2166,15,0),"")</f>
        <v>0.45833333333333331</v>
      </c>
      <c r="W1714" s="13" t="str">
        <f>IFERROR(VLOOKUP(B1714,Ultimo!$B$2:$T$2166,19,0),"")</f>
        <v>AUDITORIO</v>
      </c>
      <c r="X1714" s="13" t="str">
        <f>IFERROR(VLOOKUP(B1714,Ultimo!$B$2:$B$2166,1,0),"")</f>
        <v>FCY487A</v>
      </c>
    </row>
    <row r="1715" spans="1:24" ht="14.4">
      <c r="A1715" s="8" t="e">
        <f t="shared" si="1"/>
        <v>#REF!</v>
      </c>
      <c r="B1715" s="9" t="s">
        <v>4993</v>
      </c>
      <c r="C1715" s="8">
        <v>2021</v>
      </c>
      <c r="D1715" s="9" t="s">
        <v>4994</v>
      </c>
      <c r="E1715" s="14">
        <v>44384</v>
      </c>
      <c r="F1715" s="9" t="s">
        <v>4993</v>
      </c>
      <c r="G1715" s="8">
        <v>11</v>
      </c>
      <c r="H1715" s="9" t="s">
        <v>125</v>
      </c>
      <c r="I1715" s="8">
        <v>1675883</v>
      </c>
      <c r="J1715" s="8">
        <v>2</v>
      </c>
      <c r="K1715" s="9" t="s">
        <v>4995</v>
      </c>
      <c r="L1715" s="9" t="s">
        <v>180</v>
      </c>
      <c r="M1715" s="8">
        <v>4</v>
      </c>
      <c r="N1715" s="15" t="e">
        <v>#N/A</v>
      </c>
      <c r="O1715" s="9" t="str">
        <f t="shared" ref="O1715:O1735" si="120">IF(L1715="Camiones","MAYCOTT MIRIAM",IF(L1715="Van","CERVANTES LETICIA",IF(L1715="Motores Norte", "AGUIRRE LILIANA",IF(L1715="Toluca", "CASTILLO LUCIA",IF(L1715="Santa Fe", "CASTILLO LUCIA",IF(L1715="Motores Sur", "MAYCOTT LUCIA", 0))))))</f>
        <v>CASTILLO LUCIA</v>
      </c>
      <c r="P1715" s="9" t="str">
        <f>VLOOKUP(B1715,Ultimo!$B$2:$C$2166,2,0)</f>
        <v>EYG785B</v>
      </c>
      <c r="Q1715" s="9">
        <f>VLOOKUP(B1715,Ultimo!$B$2:$D$2166,3,0)</f>
        <v>16</v>
      </c>
      <c r="R1715" s="10"/>
      <c r="S1715" s="10"/>
      <c r="T1715" s="10"/>
      <c r="U1715" s="11" t="str">
        <f>IFERROR(VLOOKUP(B1715,Ultimo!$B$2:$Q$2166,14,0),"")</f>
        <v>17/3/22</v>
      </c>
      <c r="V1715" s="12">
        <f>IFERROR(VLOOKUP(B1715,Ultimo!$B$2:$Q$2166,15,0),"")</f>
        <v>0.41666666666666669</v>
      </c>
      <c r="W1715" s="13" t="str">
        <f>IFERROR(VLOOKUP(B1715,Ultimo!$B$2:$T$2166,19,0),"")</f>
        <v>AUDITORIO</v>
      </c>
      <c r="X1715" s="13" t="str">
        <f>IFERROR(VLOOKUP(B1715,Ultimo!$B$2:$B$2166,1,0),"")</f>
        <v>FCY488A</v>
      </c>
    </row>
    <row r="1716" spans="1:24" ht="14.4">
      <c r="A1716" s="8" t="e">
        <f t="shared" si="1"/>
        <v>#REF!</v>
      </c>
      <c r="B1716" s="9" t="s">
        <v>4996</v>
      </c>
      <c r="C1716" s="8">
        <v>2021</v>
      </c>
      <c r="D1716" s="9" t="s">
        <v>4997</v>
      </c>
      <c r="E1716" s="14">
        <v>44384</v>
      </c>
      <c r="F1716" s="9" t="s">
        <v>4996</v>
      </c>
      <c r="G1716" s="8">
        <v>11</v>
      </c>
      <c r="H1716" s="9" t="s">
        <v>125</v>
      </c>
      <c r="I1716" s="8">
        <v>1388794</v>
      </c>
      <c r="J1716" s="8">
        <v>2</v>
      </c>
      <c r="K1716" s="9" t="s">
        <v>4998</v>
      </c>
      <c r="L1716" s="9" t="s">
        <v>180</v>
      </c>
      <c r="M1716" s="8">
        <v>4</v>
      </c>
      <c r="N1716" s="15" t="e">
        <v>#N/A</v>
      </c>
      <c r="O1716" s="9" t="str">
        <f t="shared" si="120"/>
        <v>CASTILLO LUCIA</v>
      </c>
      <c r="P1716" s="9" t="str">
        <f>VLOOKUP(B1716,Ultimo!$B$2:$C$2166,2,0)</f>
        <v>EYG786B</v>
      </c>
      <c r="Q1716" s="9">
        <f>VLOOKUP(B1716,Ultimo!$B$2:$D$2166,3,0)</f>
        <v>16</v>
      </c>
      <c r="R1716" s="10"/>
      <c r="S1716" s="10"/>
      <c r="T1716" s="10"/>
      <c r="U1716" s="11" t="str">
        <f>IFERROR(VLOOKUP(B1716,Ultimo!$B$2:$Q$2166,14,0),"")</f>
        <v>24/3/22</v>
      </c>
      <c r="V1716" s="12">
        <f>IFERROR(VLOOKUP(B1716,Ultimo!$B$2:$Q$2166,15,0),"")</f>
        <v>0.45833333333333331</v>
      </c>
      <c r="W1716" s="13" t="str">
        <f>IFERROR(VLOOKUP(B1716,Ultimo!$B$2:$T$2166,19,0),"")</f>
        <v>AUDITORIO</v>
      </c>
      <c r="X1716" s="13" t="str">
        <f>IFERROR(VLOOKUP(B1716,Ultimo!$B$2:$B$2166,1,0),"")</f>
        <v>FCY489A</v>
      </c>
    </row>
    <row r="1717" spans="1:24" ht="14.4">
      <c r="A1717" s="8" t="e">
        <f t="shared" si="1"/>
        <v>#REF!</v>
      </c>
      <c r="B1717" s="9" t="s">
        <v>4999</v>
      </c>
      <c r="C1717" s="8">
        <v>2021</v>
      </c>
      <c r="D1717" s="9" t="s">
        <v>5000</v>
      </c>
      <c r="E1717" s="14">
        <v>44384</v>
      </c>
      <c r="F1717" s="9" t="s">
        <v>4999</v>
      </c>
      <c r="G1717" s="8">
        <v>11</v>
      </c>
      <c r="H1717" s="9" t="s">
        <v>125</v>
      </c>
      <c r="I1717" s="8">
        <v>787871</v>
      </c>
      <c r="J1717" s="8">
        <v>2</v>
      </c>
      <c r="K1717" s="9" t="s">
        <v>3837</v>
      </c>
      <c r="L1717" s="9" t="s">
        <v>180</v>
      </c>
      <c r="M1717" s="8">
        <v>4</v>
      </c>
      <c r="N1717" s="15" t="e">
        <v>#N/A</v>
      </c>
      <c r="O1717" s="9" t="str">
        <f t="shared" si="120"/>
        <v>CASTILLO LUCIA</v>
      </c>
      <c r="P1717" s="9" t="str">
        <f>VLOOKUP(B1717,Ultimo!$B$2:$C$2166,2,0)</f>
        <v>EYG787B</v>
      </c>
      <c r="Q1717" s="9">
        <f>VLOOKUP(B1717,Ultimo!$B$2:$D$2166,3,0)</f>
        <v>16</v>
      </c>
      <c r="R1717" s="10"/>
      <c r="S1717" s="10"/>
      <c r="T1717" s="10"/>
      <c r="U1717" s="11" t="str">
        <f>IFERROR(VLOOKUP(B1717,Ultimo!$B$2:$Q$2166,14,0),"")</f>
        <v>24/3/22</v>
      </c>
      <c r="V1717" s="12">
        <f>IFERROR(VLOOKUP(B1717,Ultimo!$B$2:$Q$2166,15,0),"")</f>
        <v>0.45833333333333331</v>
      </c>
      <c r="W1717" s="13" t="str">
        <f>IFERROR(VLOOKUP(B1717,Ultimo!$B$2:$T$2166,19,0),"")</f>
        <v>AUDITORIO</v>
      </c>
      <c r="X1717" s="13" t="str">
        <f>IFERROR(VLOOKUP(B1717,Ultimo!$B$2:$B$2166,1,0),"")</f>
        <v>FCY490A</v>
      </c>
    </row>
    <row r="1718" spans="1:24" ht="14.4">
      <c r="A1718" s="8" t="e">
        <f t="shared" si="1"/>
        <v>#REF!</v>
      </c>
      <c r="B1718" s="9" t="s">
        <v>5001</v>
      </c>
      <c r="C1718" s="8">
        <v>2021</v>
      </c>
      <c r="D1718" s="9" t="s">
        <v>5002</v>
      </c>
      <c r="E1718" s="14">
        <v>44384</v>
      </c>
      <c r="F1718" s="9" t="s">
        <v>5001</v>
      </c>
      <c r="G1718" s="8">
        <v>11</v>
      </c>
      <c r="H1718" s="9" t="s">
        <v>125</v>
      </c>
      <c r="I1718" s="8">
        <v>1476379</v>
      </c>
      <c r="J1718" s="8">
        <v>2</v>
      </c>
      <c r="K1718" s="9" t="s">
        <v>5003</v>
      </c>
      <c r="L1718" s="9" t="s">
        <v>180</v>
      </c>
      <c r="M1718" s="8">
        <v>4</v>
      </c>
      <c r="N1718" s="15" t="e">
        <v>#N/A</v>
      </c>
      <c r="O1718" s="9" t="str">
        <f t="shared" si="120"/>
        <v>CASTILLO LUCIA</v>
      </c>
      <c r="P1718" s="9" t="str">
        <f>VLOOKUP(B1718,Ultimo!$B$2:$C$2166,2,0)</f>
        <v>EYG788B</v>
      </c>
      <c r="Q1718" s="9">
        <f>VLOOKUP(B1718,Ultimo!$B$2:$D$2166,3,0)</f>
        <v>16</v>
      </c>
      <c r="R1718" s="10"/>
      <c r="S1718" s="10"/>
      <c r="T1718" s="10"/>
      <c r="U1718" s="11" t="str">
        <f>IFERROR(VLOOKUP(B1718,Ultimo!$B$2:$Q$2166,14,0),"")</f>
        <v>23/3/22</v>
      </c>
      <c r="V1718" s="12">
        <f>IFERROR(VLOOKUP(B1718,Ultimo!$B$2:$Q$2166,15,0),"")</f>
        <v>0.70833333333333337</v>
      </c>
      <c r="W1718" s="13" t="str">
        <f>IFERROR(VLOOKUP(B1718,Ultimo!$B$2:$T$2166,19,0),"")</f>
        <v>AUDITORIO</v>
      </c>
      <c r="X1718" s="13" t="str">
        <f>IFERROR(VLOOKUP(B1718,Ultimo!$B$2:$B$2166,1,0),"")</f>
        <v>FCY491A</v>
      </c>
    </row>
    <row r="1719" spans="1:24" ht="14.4">
      <c r="A1719" s="8" t="e">
        <f t="shared" si="1"/>
        <v>#REF!</v>
      </c>
      <c r="B1719" s="9" t="s">
        <v>5004</v>
      </c>
      <c r="C1719" s="8">
        <v>2021</v>
      </c>
      <c r="D1719" s="9" t="s">
        <v>5005</v>
      </c>
      <c r="E1719" s="14">
        <v>44384</v>
      </c>
      <c r="F1719" s="9" t="s">
        <v>5004</v>
      </c>
      <c r="G1719" s="8">
        <v>11</v>
      </c>
      <c r="H1719" s="9" t="s">
        <v>125</v>
      </c>
      <c r="I1719" s="8">
        <v>1326448</v>
      </c>
      <c r="J1719" s="8">
        <v>2</v>
      </c>
      <c r="K1719" s="9" t="s">
        <v>5006</v>
      </c>
      <c r="L1719" s="9" t="s">
        <v>180</v>
      </c>
      <c r="M1719" s="8">
        <v>4</v>
      </c>
      <c r="N1719" s="15" t="e">
        <v>#N/A</v>
      </c>
      <c r="O1719" s="9" t="str">
        <f t="shared" si="120"/>
        <v>CASTILLO LUCIA</v>
      </c>
      <c r="P1719" s="9" t="str">
        <f>VLOOKUP(B1719,Ultimo!$B$2:$C$2166,2,0)</f>
        <v>EYG789B</v>
      </c>
      <c r="Q1719" s="9">
        <f>VLOOKUP(B1719,Ultimo!$B$2:$D$2166,3,0)</f>
        <v>16</v>
      </c>
      <c r="R1719" s="10"/>
      <c r="S1719" s="10"/>
      <c r="T1719" s="10"/>
      <c r="U1719" s="11" t="str">
        <f>IFERROR(VLOOKUP(B1719,Ultimo!$B$2:$Q$2166,14,0),"")</f>
        <v>22/3/22</v>
      </c>
      <c r="V1719" s="12">
        <f>IFERROR(VLOOKUP(B1719,Ultimo!$B$2:$Q$2166,15,0),"")</f>
        <v>0.45833333333333331</v>
      </c>
      <c r="W1719" s="13" t="str">
        <f>IFERROR(VLOOKUP(B1719,Ultimo!$B$2:$T$2166,19,0),"")</f>
        <v>AUDITORIO</v>
      </c>
      <c r="X1719" s="13" t="str">
        <f>IFERROR(VLOOKUP(B1719,Ultimo!$B$2:$B$2166,1,0),"")</f>
        <v>FCY492A</v>
      </c>
    </row>
    <row r="1720" spans="1:24" ht="14.4">
      <c r="A1720" s="8" t="e">
        <f t="shared" si="1"/>
        <v>#REF!</v>
      </c>
      <c r="B1720" s="9" t="s">
        <v>5007</v>
      </c>
      <c r="C1720" s="8">
        <v>2021</v>
      </c>
      <c r="D1720" s="9" t="s">
        <v>5008</v>
      </c>
      <c r="E1720" s="14">
        <v>44384</v>
      </c>
      <c r="F1720" s="9" t="s">
        <v>5007</v>
      </c>
      <c r="G1720" s="8">
        <v>11</v>
      </c>
      <c r="H1720" s="9" t="s">
        <v>125</v>
      </c>
      <c r="I1720" s="8">
        <v>1085083</v>
      </c>
      <c r="J1720" s="8">
        <v>2</v>
      </c>
      <c r="K1720" s="9" t="s">
        <v>5009</v>
      </c>
      <c r="L1720" s="9" t="s">
        <v>169</v>
      </c>
      <c r="M1720" s="8">
        <v>1</v>
      </c>
      <c r="N1720" s="10"/>
      <c r="O1720" s="9" t="str">
        <f t="shared" si="120"/>
        <v>CASTILLO LUCIA</v>
      </c>
      <c r="P1720" s="9" t="str">
        <f>VLOOKUP(B1720,Ultimo!$B$2:$C$2166,2,0)</f>
        <v>EYG225B</v>
      </c>
      <c r="Q1720" s="9">
        <f>VLOOKUP(B1720,Ultimo!$B$2:$D$2166,3,0)</f>
        <v>5</v>
      </c>
      <c r="R1720" s="10"/>
      <c r="S1720" s="10"/>
      <c r="T1720" s="10"/>
      <c r="U1720" s="11" t="str">
        <f>IFERROR(VLOOKUP(B1720,Ultimo!$B$2:$Q$2166,14,0),"")</f>
        <v>15/3/22</v>
      </c>
      <c r="V1720" s="12">
        <f>IFERROR(VLOOKUP(B1720,Ultimo!$B$2:$Q$2166,15,0),"")</f>
        <v>0.375</v>
      </c>
      <c r="W1720" s="13" t="str">
        <f>IFERROR(VLOOKUP(B1720,Ultimo!$B$2:$T$2166,19,0),"")</f>
        <v>AUDITORIO PT</v>
      </c>
      <c r="X1720" s="13" t="str">
        <f>IFERROR(VLOOKUP(B1720,Ultimo!$B$2:$B$2166,1,0),"")</f>
        <v>FCY493A</v>
      </c>
    </row>
    <row r="1721" spans="1:24" ht="14.4">
      <c r="A1721" s="8" t="e">
        <f t="shared" si="1"/>
        <v>#REF!</v>
      </c>
      <c r="B1721" s="9" t="s">
        <v>5010</v>
      </c>
      <c r="C1721" s="8">
        <v>2021</v>
      </c>
      <c r="D1721" s="9" t="s">
        <v>5011</v>
      </c>
      <c r="E1721" s="14">
        <v>44384</v>
      </c>
      <c r="F1721" s="9" t="s">
        <v>5010</v>
      </c>
      <c r="G1721" s="8">
        <v>11</v>
      </c>
      <c r="H1721" s="9" t="s">
        <v>125</v>
      </c>
      <c r="I1721" s="8">
        <v>1327890</v>
      </c>
      <c r="J1721" s="8">
        <v>2</v>
      </c>
      <c r="K1721" s="9" t="s">
        <v>5012</v>
      </c>
      <c r="L1721" s="9" t="s">
        <v>169</v>
      </c>
      <c r="M1721" s="8">
        <v>1</v>
      </c>
      <c r="N1721" s="10"/>
      <c r="O1721" s="9" t="str">
        <f t="shared" si="120"/>
        <v>CASTILLO LUCIA</v>
      </c>
      <c r="P1721" s="9" t="str">
        <f>VLOOKUP(B1721,Ultimo!$B$2:$C$2166,2,0)</f>
        <v>EYG226B</v>
      </c>
      <c r="Q1721" s="9">
        <f>VLOOKUP(B1721,Ultimo!$B$2:$D$2166,3,0)</f>
        <v>5</v>
      </c>
      <c r="R1721" s="10"/>
      <c r="S1721" s="10"/>
      <c r="T1721" s="10"/>
      <c r="U1721" s="11" t="str">
        <f>IFERROR(VLOOKUP(B1721,Ultimo!$B$2:$Q$2166,14,0),"")</f>
        <v>16/3/22</v>
      </c>
      <c r="V1721" s="12">
        <f>IFERROR(VLOOKUP(B1721,Ultimo!$B$2:$Q$2166,15,0),"")</f>
        <v>0.375</v>
      </c>
      <c r="W1721" s="13" t="str">
        <f>IFERROR(VLOOKUP(B1721,Ultimo!$B$2:$T$2166,19,0),"")</f>
        <v>AUDITORIO PT</v>
      </c>
      <c r="X1721" s="13" t="str">
        <f>IFERROR(VLOOKUP(B1721,Ultimo!$B$2:$B$2166,1,0),"")</f>
        <v>FCY495A</v>
      </c>
    </row>
    <row r="1722" spans="1:24" ht="14.4">
      <c r="A1722" s="8" t="e">
        <f t="shared" si="1"/>
        <v>#REF!</v>
      </c>
      <c r="B1722" s="9" t="s">
        <v>5013</v>
      </c>
      <c r="C1722" s="8">
        <v>2021</v>
      </c>
      <c r="D1722" s="9" t="s">
        <v>5014</v>
      </c>
      <c r="E1722" s="14">
        <v>44384</v>
      </c>
      <c r="F1722" s="9" t="s">
        <v>5013</v>
      </c>
      <c r="G1722" s="8">
        <v>11</v>
      </c>
      <c r="H1722" s="9" t="s">
        <v>125</v>
      </c>
      <c r="I1722" s="8">
        <v>1046556</v>
      </c>
      <c r="J1722" s="8">
        <v>2</v>
      </c>
      <c r="K1722" s="9" t="s">
        <v>4765</v>
      </c>
      <c r="L1722" s="9" t="s">
        <v>180</v>
      </c>
      <c r="M1722" s="8">
        <v>4</v>
      </c>
      <c r="N1722" s="15" t="e">
        <v>#N/A</v>
      </c>
      <c r="O1722" s="9" t="str">
        <f t="shared" si="120"/>
        <v>CASTILLO LUCIA</v>
      </c>
      <c r="P1722" s="9" t="str">
        <f>VLOOKUP(B1722,Ultimo!$B$2:$C$2166,2,0)</f>
        <v>EYG790B</v>
      </c>
      <c r="Q1722" s="9">
        <f>VLOOKUP(B1722,Ultimo!$B$2:$D$2166,3,0)</f>
        <v>16</v>
      </c>
      <c r="R1722" s="10"/>
      <c r="S1722" s="10"/>
      <c r="T1722" s="10"/>
      <c r="U1722" s="11" t="str">
        <f>IFERROR(VLOOKUP(B1722,Ultimo!$B$2:$Q$2166,14,0),"")</f>
        <v>17/3/22</v>
      </c>
      <c r="V1722" s="12">
        <f>IFERROR(VLOOKUP(B1722,Ultimo!$B$2:$Q$2166,15,0),"")</f>
        <v>0.375</v>
      </c>
      <c r="W1722" s="13" t="str">
        <f>IFERROR(VLOOKUP(B1722,Ultimo!$B$2:$T$2166,19,0),"")</f>
        <v>AUDITORIO</v>
      </c>
      <c r="X1722" s="13" t="str">
        <f>IFERROR(VLOOKUP(B1722,Ultimo!$B$2:$B$2166,1,0),"")</f>
        <v>FCY496A</v>
      </c>
    </row>
    <row r="1723" spans="1:24" ht="14.4">
      <c r="A1723" s="8" t="e">
        <f t="shared" si="1"/>
        <v>#REF!</v>
      </c>
      <c r="B1723" s="9" t="s">
        <v>5015</v>
      </c>
      <c r="C1723" s="8">
        <v>2021</v>
      </c>
      <c r="D1723" s="9" t="s">
        <v>5016</v>
      </c>
      <c r="E1723" s="14">
        <v>44476</v>
      </c>
      <c r="F1723" s="9" t="s">
        <v>5015</v>
      </c>
      <c r="G1723" s="8">
        <v>11</v>
      </c>
      <c r="H1723" s="9" t="s">
        <v>125</v>
      </c>
      <c r="I1723" s="8">
        <v>1372182</v>
      </c>
      <c r="J1723" s="8">
        <v>2</v>
      </c>
      <c r="K1723" s="9" t="s">
        <v>978</v>
      </c>
      <c r="L1723" s="9" t="s">
        <v>169</v>
      </c>
      <c r="M1723" s="8">
        <v>1</v>
      </c>
      <c r="N1723" s="10"/>
      <c r="O1723" s="9" t="str">
        <f t="shared" si="120"/>
        <v>CASTILLO LUCIA</v>
      </c>
      <c r="P1723" s="9" t="str">
        <f>VLOOKUP(B1723,Ultimo!$B$2:$C$2166,2,0)</f>
        <v>EYG227B</v>
      </c>
      <c r="Q1723" s="9">
        <f>VLOOKUP(B1723,Ultimo!$B$2:$D$2166,3,0)</f>
        <v>5</v>
      </c>
      <c r="R1723" s="10"/>
      <c r="S1723" s="10"/>
      <c r="T1723" s="10"/>
      <c r="U1723" s="11" t="str">
        <f>IFERROR(VLOOKUP(B1723,Ultimo!$B$2:$Q$2166,14,0),"")</f>
        <v>15/3/22</v>
      </c>
      <c r="V1723" s="12">
        <f>IFERROR(VLOOKUP(B1723,Ultimo!$B$2:$Q$2166,15,0),"")</f>
        <v>0.625</v>
      </c>
      <c r="W1723" s="13" t="str">
        <f>IFERROR(VLOOKUP(B1723,Ultimo!$B$2:$T$2166,19,0),"")</f>
        <v>AUDITORIO PT</v>
      </c>
      <c r="X1723" s="13" t="str">
        <f>IFERROR(VLOOKUP(B1723,Ultimo!$B$2:$B$2166,1,0),"")</f>
        <v>FCY497A</v>
      </c>
    </row>
    <row r="1724" spans="1:24" ht="14.4">
      <c r="A1724" s="8" t="e">
        <f t="shared" si="1"/>
        <v>#REF!</v>
      </c>
      <c r="B1724" s="9" t="s">
        <v>5017</v>
      </c>
      <c r="C1724" s="8">
        <v>2021</v>
      </c>
      <c r="D1724" s="9" t="s">
        <v>5018</v>
      </c>
      <c r="E1724" s="14">
        <v>44476</v>
      </c>
      <c r="F1724" s="9" t="s">
        <v>5017</v>
      </c>
      <c r="G1724" s="8">
        <v>11</v>
      </c>
      <c r="H1724" s="9" t="s">
        <v>125</v>
      </c>
      <c r="I1724" s="8">
        <v>974865</v>
      </c>
      <c r="J1724" s="8">
        <v>2</v>
      </c>
      <c r="K1724" s="9" t="s">
        <v>600</v>
      </c>
      <c r="L1724" s="9" t="s">
        <v>169</v>
      </c>
      <c r="M1724" s="8">
        <v>7</v>
      </c>
      <c r="N1724" s="10"/>
      <c r="O1724" s="9" t="str">
        <f t="shared" si="120"/>
        <v>CASTILLO LUCIA</v>
      </c>
      <c r="P1724" s="9" t="str">
        <f>VLOOKUP(B1724,Ultimo!$B$2:$C$2166,2,0)</f>
        <v>EYG228B</v>
      </c>
      <c r="Q1724" s="9">
        <f>VLOOKUP(B1724,Ultimo!$B$2:$D$2166,3,0)</f>
        <v>5</v>
      </c>
      <c r="R1724" s="10"/>
      <c r="S1724" s="10"/>
      <c r="T1724" s="10"/>
      <c r="U1724" s="11" t="str">
        <f>IFERROR(VLOOKUP(B1724,Ultimo!$B$2:$Q$2166,14,0),"")</f>
        <v>16/3/22</v>
      </c>
      <c r="V1724" s="12">
        <f>IFERROR(VLOOKUP(B1724,Ultimo!$B$2:$Q$2166,15,0),"")</f>
        <v>0.41666666666666669</v>
      </c>
      <c r="W1724" s="13" t="str">
        <f>IFERROR(VLOOKUP(B1724,Ultimo!$B$2:$T$2166,19,0),"")</f>
        <v>AUDITORIO PT</v>
      </c>
      <c r="X1724" s="13" t="str">
        <f>IFERROR(VLOOKUP(B1724,Ultimo!$B$2:$B$2166,1,0),"")</f>
        <v>FCY498A</v>
      </c>
    </row>
    <row r="1725" spans="1:24" ht="14.4">
      <c r="A1725" s="8" t="e">
        <f t="shared" si="1"/>
        <v>#REF!</v>
      </c>
      <c r="B1725" s="9" t="s">
        <v>5019</v>
      </c>
      <c r="C1725" s="8">
        <v>2020</v>
      </c>
      <c r="D1725" s="9" t="s">
        <v>5020</v>
      </c>
      <c r="E1725" s="14">
        <v>44476</v>
      </c>
      <c r="F1725" s="9" t="s">
        <v>5019</v>
      </c>
      <c r="G1725" s="8">
        <v>11</v>
      </c>
      <c r="H1725" s="9" t="s">
        <v>125</v>
      </c>
      <c r="I1725" s="8">
        <v>1464091</v>
      </c>
      <c r="J1725" s="8">
        <v>2</v>
      </c>
      <c r="K1725" s="9" t="s">
        <v>5021</v>
      </c>
      <c r="L1725" s="9" t="s">
        <v>169</v>
      </c>
      <c r="M1725" s="8">
        <v>1</v>
      </c>
      <c r="N1725" s="10"/>
      <c r="O1725" s="9" t="str">
        <f t="shared" si="120"/>
        <v>CASTILLO LUCIA</v>
      </c>
      <c r="P1725" s="9" t="str">
        <f>VLOOKUP(B1725,Ultimo!$B$2:$C$2166,2,0)</f>
        <v>EYG229B</v>
      </c>
      <c r="Q1725" s="9">
        <f>VLOOKUP(B1725,Ultimo!$B$2:$D$2166,3,0)</f>
        <v>5</v>
      </c>
      <c r="R1725" s="10"/>
      <c r="S1725" s="10"/>
      <c r="T1725" s="10"/>
      <c r="U1725" s="11" t="str">
        <f>IFERROR(VLOOKUP(B1725,Ultimo!$B$2:$Q$2166,14,0),"")</f>
        <v>14/3/22</v>
      </c>
      <c r="V1725" s="12">
        <f>IFERROR(VLOOKUP(B1725,Ultimo!$B$2:$Q$2166,15,0),"")</f>
        <v>0.375</v>
      </c>
      <c r="W1725" s="13" t="str">
        <f>IFERROR(VLOOKUP(B1725,Ultimo!$B$2:$T$2166,19,0),"")</f>
        <v>AUDITORIO PT</v>
      </c>
      <c r="X1725" s="13" t="str">
        <f>IFERROR(VLOOKUP(B1725,Ultimo!$B$2:$B$2166,1,0),"")</f>
        <v>FCY499A</v>
      </c>
    </row>
    <row r="1726" spans="1:24" ht="14.4">
      <c r="A1726" s="8" t="e">
        <f t="shared" si="1"/>
        <v>#REF!</v>
      </c>
      <c r="B1726" s="9" t="s">
        <v>5022</v>
      </c>
      <c r="C1726" s="8">
        <v>2021</v>
      </c>
      <c r="D1726" s="9" t="s">
        <v>5023</v>
      </c>
      <c r="E1726" s="9" t="s">
        <v>5024</v>
      </c>
      <c r="F1726" s="9" t="s">
        <v>5022</v>
      </c>
      <c r="G1726" s="8">
        <v>11</v>
      </c>
      <c r="H1726" s="9" t="s">
        <v>125</v>
      </c>
      <c r="I1726" s="8">
        <v>1222750</v>
      </c>
      <c r="J1726" s="8">
        <v>2</v>
      </c>
      <c r="K1726" s="9" t="s">
        <v>3301</v>
      </c>
      <c r="L1726" s="9" t="s">
        <v>164</v>
      </c>
      <c r="M1726" s="8">
        <v>14</v>
      </c>
      <c r="N1726" s="10"/>
      <c r="O1726" s="9" t="str">
        <f t="shared" si="120"/>
        <v>MAYCOTT LUCIA</v>
      </c>
      <c r="P1726" s="9" t="str">
        <f>VLOOKUP(B1726,Ultimo!$B$2:$C$2166,2,0)</f>
        <v>EYH923B</v>
      </c>
      <c r="Q1726" s="9">
        <f>VLOOKUP(B1726,Ultimo!$B$2:$D$2166,3,0)</f>
        <v>41</v>
      </c>
      <c r="R1726" s="9" t="s">
        <v>127</v>
      </c>
      <c r="S1726" s="10"/>
      <c r="T1726" s="10"/>
      <c r="U1726" s="11" t="str">
        <f>IFERROR(VLOOKUP(B1726,Ultimo!$B$2:$Q$2166,14,0),"")</f>
        <v>14/3/22</v>
      </c>
      <c r="V1726" s="12">
        <f>IFERROR(VLOOKUP(B1726,Ultimo!$B$2:$Q$2166,15,0),"")</f>
        <v>0.5</v>
      </c>
      <c r="W1726" s="13" t="str">
        <f>IFERROR(VLOOKUP(B1726,Ultimo!$B$2:$T$2166,19,0),"")</f>
        <v>BLUE ROOM</v>
      </c>
      <c r="X1726" s="13" t="str">
        <f>IFERROR(VLOOKUP(B1726,Ultimo!$B$2:$B$2166,1,0),"")</f>
        <v>FDJ200A</v>
      </c>
    </row>
    <row r="1727" spans="1:24" ht="14.4">
      <c r="A1727" s="8" t="e">
        <f t="shared" si="1"/>
        <v>#REF!</v>
      </c>
      <c r="B1727" s="9" t="s">
        <v>5025</v>
      </c>
      <c r="C1727" s="8">
        <v>2021</v>
      </c>
      <c r="D1727" s="9" t="s">
        <v>5026</v>
      </c>
      <c r="E1727" s="9" t="s">
        <v>5024</v>
      </c>
      <c r="F1727" s="9" t="s">
        <v>5025</v>
      </c>
      <c r="G1727" s="8">
        <v>11</v>
      </c>
      <c r="H1727" s="9" t="s">
        <v>125</v>
      </c>
      <c r="I1727" s="8">
        <v>1728999</v>
      </c>
      <c r="J1727" s="8">
        <v>2</v>
      </c>
      <c r="K1727" s="9" t="s">
        <v>4884</v>
      </c>
      <c r="L1727" s="9" t="s">
        <v>44</v>
      </c>
      <c r="M1727" s="8">
        <v>11</v>
      </c>
      <c r="N1727" s="10"/>
      <c r="O1727" s="9" t="str">
        <f t="shared" si="120"/>
        <v>MAYCOTT MIRIAM</v>
      </c>
      <c r="P1727" s="9" t="str">
        <f>VLOOKUP(B1727,Ultimo!$B$2:$C$2166,2,0)</f>
        <v>EYH440B</v>
      </c>
      <c r="Q1727" s="9">
        <f>VLOOKUP(B1727,Ultimo!$B$2:$D$2166,3,0)</f>
        <v>31</v>
      </c>
      <c r="R1727" s="9" t="s">
        <v>127</v>
      </c>
      <c r="S1727" s="10"/>
      <c r="T1727" s="10"/>
      <c r="U1727" s="11" t="str">
        <f>IFERROR(VLOOKUP(B1727,Ultimo!$B$2:$Q$2166,14,0),"")</f>
        <v>25/3/22</v>
      </c>
      <c r="V1727" s="12">
        <f>IFERROR(VLOOKUP(B1727,Ultimo!$B$2:$Q$2166,15,0),"")</f>
        <v>0.41666666666666669</v>
      </c>
      <c r="W1727" s="13" t="str">
        <f>IFERROR(VLOOKUP(B1727,Ultimo!$B$2:$T$2166,19,0),"")</f>
        <v>SALA VIP</v>
      </c>
      <c r="X1727" s="13" t="str">
        <f>IFERROR(VLOOKUP(B1727,Ultimo!$B$2:$B$2166,1,0),"")</f>
        <v>FDJ201A</v>
      </c>
    </row>
    <row r="1728" spans="1:24" ht="14.4">
      <c r="A1728" s="8" t="e">
        <f t="shared" si="1"/>
        <v>#REF!</v>
      </c>
      <c r="B1728" s="9" t="s">
        <v>5027</v>
      </c>
      <c r="C1728" s="8">
        <v>2021</v>
      </c>
      <c r="D1728" s="9" t="s">
        <v>5028</v>
      </c>
      <c r="E1728" s="9" t="s">
        <v>5024</v>
      </c>
      <c r="F1728" s="9" t="s">
        <v>5027</v>
      </c>
      <c r="G1728" s="8">
        <v>11</v>
      </c>
      <c r="H1728" s="9" t="s">
        <v>125</v>
      </c>
      <c r="I1728" s="8">
        <v>1251829</v>
      </c>
      <c r="J1728" s="8">
        <v>2</v>
      </c>
      <c r="K1728" s="9" t="s">
        <v>5029</v>
      </c>
      <c r="L1728" s="9" t="s">
        <v>136</v>
      </c>
      <c r="M1728" s="8">
        <v>4</v>
      </c>
      <c r="N1728" s="9" t="s">
        <v>136</v>
      </c>
      <c r="O1728" s="9" t="str">
        <f t="shared" si="120"/>
        <v>AGUIRRE LILIANA</v>
      </c>
      <c r="P1728" s="9" t="str">
        <f>VLOOKUP(B1728,Ultimo!$B$2:$C$2166,2,0)</f>
        <v>EYH690B</v>
      </c>
      <c r="Q1728" s="9">
        <f>VLOOKUP(B1728,Ultimo!$B$2:$D$2166,3,0)</f>
        <v>36</v>
      </c>
      <c r="R1728" s="9" t="s">
        <v>127</v>
      </c>
      <c r="S1728" s="10"/>
      <c r="T1728" s="10"/>
      <c r="U1728" s="11" t="str">
        <f>IFERROR(VLOOKUP(B1728,Ultimo!$B$2:$Q$2166,14,0),"")</f>
        <v>18/3/22</v>
      </c>
      <c r="V1728" s="12">
        <f>IFERROR(VLOOKUP(B1728,Ultimo!$B$2:$Q$2166,15,0),"")</f>
        <v>0.375</v>
      </c>
      <c r="W1728" s="13" t="str">
        <f>IFERROR(VLOOKUP(B1728,Ultimo!$B$2:$T$2166,19,0),"")</f>
        <v>SALA HELLCAT</v>
      </c>
      <c r="X1728" s="13" t="str">
        <f>IFERROR(VLOOKUP(B1728,Ultimo!$B$2:$B$2166,1,0),"")</f>
        <v>FDJ202A</v>
      </c>
    </row>
    <row r="1729" spans="1:24" ht="14.4">
      <c r="A1729" s="8" t="e">
        <f t="shared" si="1"/>
        <v>#REF!</v>
      </c>
      <c r="B1729" s="9" t="s">
        <v>5030</v>
      </c>
      <c r="C1729" s="8">
        <v>2021</v>
      </c>
      <c r="D1729" s="9" t="s">
        <v>5031</v>
      </c>
      <c r="E1729" s="9" t="s">
        <v>5032</v>
      </c>
      <c r="F1729" s="9" t="s">
        <v>5030</v>
      </c>
      <c r="G1729" s="8">
        <v>11</v>
      </c>
      <c r="H1729" s="9" t="s">
        <v>125</v>
      </c>
      <c r="I1729" s="8">
        <v>1352512</v>
      </c>
      <c r="J1729" s="8">
        <v>2</v>
      </c>
      <c r="K1729" s="9" t="s">
        <v>5033</v>
      </c>
      <c r="L1729" s="9" t="s">
        <v>136</v>
      </c>
      <c r="M1729" s="8">
        <v>8</v>
      </c>
      <c r="N1729" s="10"/>
      <c r="O1729" s="9" t="str">
        <f t="shared" si="120"/>
        <v>AGUIRRE LILIANA</v>
      </c>
      <c r="P1729" s="9" t="str">
        <f>VLOOKUP(B1729,Ultimo!$B$2:$C$2166,2,0)</f>
        <v>EYH691B</v>
      </c>
      <c r="Q1729" s="9">
        <f>VLOOKUP(B1729,Ultimo!$B$2:$D$2166,3,0)</f>
        <v>36</v>
      </c>
      <c r="R1729" s="9" t="s">
        <v>127</v>
      </c>
      <c r="S1729" s="10"/>
      <c r="T1729" s="10"/>
      <c r="U1729" s="11" t="str">
        <f>IFERROR(VLOOKUP(B1729,Ultimo!$B$2:$Q$2166,14,0),"")</f>
        <v>22/3/22</v>
      </c>
      <c r="V1729" s="12">
        <f>IFERROR(VLOOKUP(B1729,Ultimo!$B$2:$Q$2166,15,0),"")</f>
        <v>0.41666666666666669</v>
      </c>
      <c r="W1729" s="13" t="str">
        <f>IFERROR(VLOOKUP(B1729,Ultimo!$B$2:$T$2166,19,0),"")</f>
        <v>SALA HELLCAT</v>
      </c>
      <c r="X1729" s="13" t="str">
        <f>IFERROR(VLOOKUP(B1729,Ultimo!$B$2:$B$2166,1,0),"")</f>
        <v>FDJ203A</v>
      </c>
    </row>
    <row r="1730" spans="1:24" ht="14.4">
      <c r="A1730" s="8" t="e">
        <f t="shared" si="1"/>
        <v>#REF!</v>
      </c>
      <c r="B1730" s="9" t="s">
        <v>5034</v>
      </c>
      <c r="C1730" s="8">
        <v>2021</v>
      </c>
      <c r="D1730" s="9" t="s">
        <v>5035</v>
      </c>
      <c r="E1730" s="9" t="s">
        <v>5032</v>
      </c>
      <c r="F1730" s="9" t="s">
        <v>5034</v>
      </c>
      <c r="G1730" s="8">
        <v>11</v>
      </c>
      <c r="H1730" s="9" t="s">
        <v>125</v>
      </c>
      <c r="I1730" s="8">
        <v>1035323</v>
      </c>
      <c r="J1730" s="8">
        <v>2</v>
      </c>
      <c r="K1730" s="9" t="s">
        <v>3383</v>
      </c>
      <c r="L1730" s="9" t="s">
        <v>180</v>
      </c>
      <c r="M1730" s="8">
        <v>4</v>
      </c>
      <c r="N1730" s="15" t="e">
        <v>#N/A</v>
      </c>
      <c r="O1730" s="9" t="str">
        <f t="shared" si="120"/>
        <v>CASTILLO LUCIA</v>
      </c>
      <c r="P1730" s="9" t="str">
        <f>VLOOKUP(B1730,Ultimo!$B$2:$C$2166,2,0)</f>
        <v>EYG791B</v>
      </c>
      <c r="Q1730" s="9">
        <f>VLOOKUP(B1730,Ultimo!$B$2:$D$2166,3,0)</f>
        <v>16</v>
      </c>
      <c r="R1730" s="10"/>
      <c r="S1730" s="10"/>
      <c r="T1730" s="10"/>
      <c r="U1730" s="11" t="str">
        <f>IFERROR(VLOOKUP(B1730,Ultimo!$B$2:$Q$2166,14,0),"")</f>
        <v>17/3/22</v>
      </c>
      <c r="V1730" s="12">
        <f>IFERROR(VLOOKUP(B1730,Ultimo!$B$2:$Q$2166,15,0),"")</f>
        <v>0.5</v>
      </c>
      <c r="W1730" s="13" t="str">
        <f>IFERROR(VLOOKUP(B1730,Ultimo!$B$2:$T$2166,19,0),"")</f>
        <v>AUDITORIO</v>
      </c>
      <c r="X1730" s="13" t="str">
        <f>IFERROR(VLOOKUP(B1730,Ultimo!$B$2:$B$2166,1,0),"")</f>
        <v>FDJ204A</v>
      </c>
    </row>
    <row r="1731" spans="1:24" ht="14.4">
      <c r="A1731" s="8" t="e">
        <f t="shared" si="1"/>
        <v>#REF!</v>
      </c>
      <c r="B1731" s="9" t="s">
        <v>5036</v>
      </c>
      <c r="C1731" s="8">
        <v>2021</v>
      </c>
      <c r="D1731" s="9" t="s">
        <v>5037</v>
      </c>
      <c r="E1731" s="9" t="s">
        <v>5032</v>
      </c>
      <c r="F1731" s="9" t="s">
        <v>5036</v>
      </c>
      <c r="G1731" s="8">
        <v>11</v>
      </c>
      <c r="H1731" s="9" t="s">
        <v>125</v>
      </c>
      <c r="I1731" s="8">
        <v>774573</v>
      </c>
      <c r="J1731" s="8">
        <v>2</v>
      </c>
      <c r="K1731" s="9" t="s">
        <v>5038</v>
      </c>
      <c r="L1731" s="9" t="s">
        <v>180</v>
      </c>
      <c r="M1731" s="8">
        <v>4</v>
      </c>
      <c r="N1731" s="15" t="e">
        <v>#N/A</v>
      </c>
      <c r="O1731" s="9" t="str">
        <f t="shared" si="120"/>
        <v>CASTILLO LUCIA</v>
      </c>
      <c r="P1731" s="9" t="str">
        <f>VLOOKUP(B1731,Ultimo!$B$2:$C$2166,2,0)</f>
        <v>EYG792B</v>
      </c>
      <c r="Q1731" s="9">
        <f>VLOOKUP(B1731,Ultimo!$B$2:$D$2166,3,0)</f>
        <v>16</v>
      </c>
      <c r="R1731" s="10"/>
      <c r="S1731" s="10"/>
      <c r="T1731" s="10"/>
      <c r="U1731" s="11" t="str">
        <f>IFERROR(VLOOKUP(B1731,Ultimo!$B$2:$Q$2166,14,0),"")</f>
        <v>17/3/22</v>
      </c>
      <c r="V1731" s="12">
        <f>IFERROR(VLOOKUP(B1731,Ultimo!$B$2:$Q$2166,15,0),"")</f>
        <v>0.54166666666666663</v>
      </c>
      <c r="W1731" s="13" t="str">
        <f>IFERROR(VLOOKUP(B1731,Ultimo!$B$2:$T$2166,19,0),"")</f>
        <v>AUDITORIO</v>
      </c>
      <c r="X1731" s="13" t="str">
        <f>IFERROR(VLOOKUP(B1731,Ultimo!$B$2:$B$2166,1,0),"")</f>
        <v>FDJ205A</v>
      </c>
    </row>
    <row r="1732" spans="1:24" ht="14.4">
      <c r="A1732" s="8" t="e">
        <f t="shared" si="1"/>
        <v>#REF!</v>
      </c>
      <c r="B1732" s="9" t="s">
        <v>5039</v>
      </c>
      <c r="C1732" s="8">
        <v>2021</v>
      </c>
      <c r="D1732" s="9" t="s">
        <v>5040</v>
      </c>
      <c r="E1732" s="9" t="s">
        <v>5032</v>
      </c>
      <c r="F1732" s="9" t="s">
        <v>5039</v>
      </c>
      <c r="G1732" s="8">
        <v>11</v>
      </c>
      <c r="H1732" s="9" t="s">
        <v>125</v>
      </c>
      <c r="I1732" s="8">
        <v>1446417</v>
      </c>
      <c r="J1732" s="8">
        <v>2</v>
      </c>
      <c r="K1732" s="9" t="s">
        <v>5041</v>
      </c>
      <c r="L1732" s="9" t="s">
        <v>180</v>
      </c>
      <c r="M1732" s="8">
        <v>4</v>
      </c>
      <c r="N1732" s="15" t="e">
        <v>#N/A</v>
      </c>
      <c r="O1732" s="9" t="str">
        <f t="shared" si="120"/>
        <v>CASTILLO LUCIA</v>
      </c>
      <c r="P1732" s="9" t="str">
        <f>VLOOKUP(B1732,Ultimo!$B$2:$C$2166,2,0)</f>
        <v>EYG793B</v>
      </c>
      <c r="Q1732" s="9">
        <f>VLOOKUP(B1732,Ultimo!$B$2:$D$2166,3,0)</f>
        <v>16</v>
      </c>
      <c r="R1732" s="10"/>
      <c r="S1732" s="10"/>
      <c r="T1732" s="10"/>
      <c r="U1732" s="11" t="str">
        <f>IFERROR(VLOOKUP(B1732,Ultimo!$B$2:$Q$2166,14,0),"")</f>
        <v>24/3/22</v>
      </c>
      <c r="V1732" s="12">
        <f>IFERROR(VLOOKUP(B1732,Ultimo!$B$2:$Q$2166,15,0),"")</f>
        <v>0.45833333333333331</v>
      </c>
      <c r="W1732" s="13" t="str">
        <f>IFERROR(VLOOKUP(B1732,Ultimo!$B$2:$T$2166,19,0),"")</f>
        <v>AUDITORIO</v>
      </c>
      <c r="X1732" s="13" t="str">
        <f>IFERROR(VLOOKUP(B1732,Ultimo!$B$2:$B$2166,1,0),"")</f>
        <v>FDJ206A</v>
      </c>
    </row>
    <row r="1733" spans="1:24" ht="14.4">
      <c r="A1733" s="8" t="e">
        <f t="shared" si="1"/>
        <v>#REF!</v>
      </c>
      <c r="B1733" s="9" t="s">
        <v>5042</v>
      </c>
      <c r="C1733" s="8">
        <v>2021</v>
      </c>
      <c r="D1733" s="9" t="s">
        <v>5043</v>
      </c>
      <c r="E1733" s="9" t="s">
        <v>5032</v>
      </c>
      <c r="F1733" s="9" t="s">
        <v>5042</v>
      </c>
      <c r="G1733" s="8">
        <v>11</v>
      </c>
      <c r="H1733" s="9" t="s">
        <v>125</v>
      </c>
      <c r="I1733" s="8">
        <v>1019573</v>
      </c>
      <c r="J1733" s="8">
        <v>2</v>
      </c>
      <c r="K1733" s="9" t="s">
        <v>5044</v>
      </c>
      <c r="L1733" s="9" t="s">
        <v>169</v>
      </c>
      <c r="M1733" s="8">
        <v>1</v>
      </c>
      <c r="N1733" s="10"/>
      <c r="O1733" s="9" t="str">
        <f t="shared" si="120"/>
        <v>CASTILLO LUCIA</v>
      </c>
      <c r="P1733" s="9" t="str">
        <f>VLOOKUP(B1733,Ultimo!$B$2:$C$2166,2,0)</f>
        <v>EYG230B</v>
      </c>
      <c r="Q1733" s="9">
        <f>VLOOKUP(B1733,Ultimo!$B$2:$D$2166,3,0)</f>
        <v>5</v>
      </c>
      <c r="R1733" s="10"/>
      <c r="S1733" s="10"/>
      <c r="T1733" s="10"/>
      <c r="U1733" s="11" t="str">
        <f>IFERROR(VLOOKUP(B1733,Ultimo!$B$2:$Q$2166,14,0),"")</f>
        <v>16/3/22</v>
      </c>
      <c r="V1733" s="12">
        <f>IFERROR(VLOOKUP(B1733,Ultimo!$B$2:$Q$2166,15,0),"")</f>
        <v>0.625</v>
      </c>
      <c r="W1733" s="13" t="str">
        <f>IFERROR(VLOOKUP(B1733,Ultimo!$B$2:$T$2166,19,0),"")</f>
        <v>AUDITORIO PT</v>
      </c>
      <c r="X1733" s="13" t="str">
        <f>IFERROR(VLOOKUP(B1733,Ultimo!$B$2:$B$2166,1,0),"")</f>
        <v>FDJ207A</v>
      </c>
    </row>
    <row r="1734" spans="1:24" ht="14.4">
      <c r="A1734" s="8" t="e">
        <f t="shared" si="1"/>
        <v>#REF!</v>
      </c>
      <c r="B1734" s="9" t="s">
        <v>5045</v>
      </c>
      <c r="C1734" s="8">
        <v>2021</v>
      </c>
      <c r="D1734" s="9" t="s">
        <v>5046</v>
      </c>
      <c r="E1734" s="9" t="s">
        <v>5032</v>
      </c>
      <c r="F1734" s="9" t="s">
        <v>5045</v>
      </c>
      <c r="G1734" s="8">
        <v>11</v>
      </c>
      <c r="H1734" s="9" t="s">
        <v>125</v>
      </c>
      <c r="I1734" s="8">
        <v>1718389</v>
      </c>
      <c r="J1734" s="8">
        <v>2</v>
      </c>
      <c r="K1734" s="9" t="s">
        <v>5047</v>
      </c>
      <c r="L1734" s="9" t="s">
        <v>180</v>
      </c>
      <c r="M1734" s="8">
        <v>4</v>
      </c>
      <c r="N1734" s="15" t="e">
        <v>#N/A</v>
      </c>
      <c r="O1734" s="9" t="str">
        <f t="shared" si="120"/>
        <v>CASTILLO LUCIA</v>
      </c>
      <c r="P1734" s="9" t="str">
        <f>VLOOKUP(B1734,Ultimo!$B$2:$C$2166,2,0)</f>
        <v>EYG794B</v>
      </c>
      <c r="Q1734" s="9">
        <f>VLOOKUP(B1734,Ultimo!$B$2:$D$2166,3,0)</f>
        <v>16</v>
      </c>
      <c r="R1734" s="10"/>
      <c r="S1734" s="10"/>
      <c r="T1734" s="10"/>
      <c r="U1734" s="11" t="str">
        <f>IFERROR(VLOOKUP(B1734,Ultimo!$B$2:$Q$2166,14,0),"")</f>
        <v>18/3/22</v>
      </c>
      <c r="V1734" s="12">
        <f>IFERROR(VLOOKUP(B1734,Ultimo!$B$2:$Q$2166,15,0),"")</f>
        <v>0.5</v>
      </c>
      <c r="W1734" s="13" t="str">
        <f>IFERROR(VLOOKUP(B1734,Ultimo!$B$2:$T$2166,19,0),"")</f>
        <v>AUDITORIO</v>
      </c>
      <c r="X1734" s="13" t="str">
        <f>IFERROR(VLOOKUP(B1734,Ultimo!$B$2:$B$2166,1,0),"")</f>
        <v>FDJ208A</v>
      </c>
    </row>
    <row r="1735" spans="1:24" ht="14.4">
      <c r="A1735" s="8" t="e">
        <f t="shared" si="1"/>
        <v>#REF!</v>
      </c>
      <c r="B1735" s="9" t="s">
        <v>5048</v>
      </c>
      <c r="C1735" s="8">
        <v>2021</v>
      </c>
      <c r="D1735" s="9" t="s">
        <v>5049</v>
      </c>
      <c r="E1735" s="9" t="s">
        <v>5032</v>
      </c>
      <c r="F1735" s="9" t="s">
        <v>5048</v>
      </c>
      <c r="G1735" s="8">
        <v>11</v>
      </c>
      <c r="H1735" s="9" t="s">
        <v>125</v>
      </c>
      <c r="I1735" s="8">
        <v>1618436</v>
      </c>
      <c r="J1735" s="8">
        <v>2</v>
      </c>
      <c r="K1735" s="9" t="s">
        <v>5050</v>
      </c>
      <c r="L1735" s="9" t="s">
        <v>180</v>
      </c>
      <c r="M1735" s="8">
        <v>4</v>
      </c>
      <c r="N1735" s="15" t="e">
        <v>#N/A</v>
      </c>
      <c r="O1735" s="9" t="str">
        <f t="shared" si="120"/>
        <v>CASTILLO LUCIA</v>
      </c>
      <c r="P1735" s="9" t="str">
        <f>VLOOKUP(B1735,Ultimo!$B$2:$C$2166,2,0)</f>
        <v>EYG795B</v>
      </c>
      <c r="Q1735" s="9">
        <f>VLOOKUP(B1735,Ultimo!$B$2:$D$2166,3,0)</f>
        <v>16</v>
      </c>
      <c r="R1735" s="10"/>
      <c r="S1735" s="10"/>
      <c r="T1735" s="10"/>
      <c r="U1735" s="11" t="str">
        <f>IFERROR(VLOOKUP(B1735,Ultimo!$B$2:$Q$2166,14,0),"")</f>
        <v>24/3/22</v>
      </c>
      <c r="V1735" s="12">
        <f>IFERROR(VLOOKUP(B1735,Ultimo!$B$2:$Q$2166,15,0),"")</f>
        <v>0.45833333333333331</v>
      </c>
      <c r="W1735" s="13" t="str">
        <f>IFERROR(VLOOKUP(B1735,Ultimo!$B$2:$T$2166,19,0),"")</f>
        <v>AUDITORIO</v>
      </c>
      <c r="X1735" s="13" t="str">
        <f>IFERROR(VLOOKUP(B1735,Ultimo!$B$2:$B$2166,1,0),"")</f>
        <v>FDJ209A</v>
      </c>
    </row>
    <row r="1736" spans="1:24" ht="14.4">
      <c r="A1736" s="8" t="e">
        <f t="shared" si="1"/>
        <v>#REF!</v>
      </c>
      <c r="B1736" s="9" t="s">
        <v>5051</v>
      </c>
      <c r="C1736" s="8">
        <v>2022</v>
      </c>
      <c r="D1736" s="9" t="s">
        <v>5052</v>
      </c>
      <c r="E1736" s="9" t="s">
        <v>2076</v>
      </c>
      <c r="F1736" s="9" t="s">
        <v>5051</v>
      </c>
      <c r="G1736" s="8">
        <v>11</v>
      </c>
      <c r="H1736" s="9" t="s">
        <v>125</v>
      </c>
      <c r="I1736" s="8">
        <v>1655268</v>
      </c>
      <c r="J1736" s="8">
        <v>2</v>
      </c>
      <c r="K1736" s="9" t="s">
        <v>5053</v>
      </c>
      <c r="L1736" s="9" t="s">
        <v>131</v>
      </c>
      <c r="M1736" s="8">
        <v>6</v>
      </c>
      <c r="N1736" s="10"/>
      <c r="O1736" s="9"/>
      <c r="P1736" s="9" t="str">
        <f>VLOOKUP(B1736,Ultimo!$B$2:$C$2166,2,0)</f>
        <v>EYH890B</v>
      </c>
      <c r="Q1736" s="9">
        <f>VLOOKUP(B1736,Ultimo!$B$2:$D$2166,3,0)</f>
        <v>40</v>
      </c>
      <c r="R1736" s="9" t="s">
        <v>127</v>
      </c>
      <c r="S1736" s="10"/>
      <c r="T1736" s="10"/>
      <c r="U1736" s="11" t="str">
        <f>IFERROR(VLOOKUP(B1736,Ultimo!$B$2:$Q$2166,14,0),"")</f>
        <v>17/3/22</v>
      </c>
      <c r="V1736" s="12">
        <f>IFERROR(VLOOKUP(B1736,Ultimo!$B$2:$Q$2166,15,0),"")</f>
        <v>0.375</v>
      </c>
      <c r="W1736" s="13" t="str">
        <f>IFERROR(VLOOKUP(B1736,Ultimo!$B$2:$T$2166,19,0),"")</f>
        <v>AUDITORIO</v>
      </c>
      <c r="X1736" s="13" t="str">
        <f>IFERROR(VLOOKUP(B1736,Ultimo!$B$2:$B$2166,1,0),"")</f>
        <v>FDJ210A</v>
      </c>
    </row>
    <row r="1737" spans="1:24" ht="14.4">
      <c r="A1737" s="8" t="e">
        <f t="shared" si="1"/>
        <v>#REF!</v>
      </c>
      <c r="B1737" s="9" t="s">
        <v>5054</v>
      </c>
      <c r="C1737" s="8">
        <v>2021</v>
      </c>
      <c r="D1737" s="9" t="s">
        <v>5055</v>
      </c>
      <c r="E1737" s="9" t="s">
        <v>2076</v>
      </c>
      <c r="F1737" s="9" t="s">
        <v>5054</v>
      </c>
      <c r="G1737" s="8">
        <v>11</v>
      </c>
      <c r="H1737" s="9" t="s">
        <v>125</v>
      </c>
      <c r="I1737" s="8">
        <v>1037417</v>
      </c>
      <c r="J1737" s="8">
        <v>2</v>
      </c>
      <c r="K1737" s="9" t="s">
        <v>3914</v>
      </c>
      <c r="L1737" s="9" t="s">
        <v>136</v>
      </c>
      <c r="M1737" s="8">
        <v>8</v>
      </c>
      <c r="N1737" s="10"/>
      <c r="O1737" s="9" t="str">
        <f t="shared" ref="O1737:O1762" si="121">IF(L1737="Camiones","MAYCOTT MIRIAM",IF(L1737="Van","CERVANTES LETICIA",IF(L1737="Motores Norte", "AGUIRRE LILIANA",IF(L1737="Toluca", "CASTILLO LUCIA",IF(L1737="Santa Fe", "CASTILLO LUCIA",IF(L1737="Motores Sur", "MAYCOTT LUCIA", 0))))))</f>
        <v>AGUIRRE LILIANA</v>
      </c>
      <c r="P1737" s="9" t="str">
        <f>VLOOKUP(B1737,Ultimo!$B$2:$C$2166,2,0)</f>
        <v>EYH692B</v>
      </c>
      <c r="Q1737" s="9">
        <f>VLOOKUP(B1737,Ultimo!$B$2:$D$2166,3,0)</f>
        <v>36</v>
      </c>
      <c r="R1737" s="9" t="s">
        <v>127</v>
      </c>
      <c r="S1737" s="10"/>
      <c r="T1737" s="10"/>
      <c r="U1737" s="11" t="str">
        <f>IFERROR(VLOOKUP(B1737,Ultimo!$B$2:$Q$2166,14,0),"")</f>
        <v>18/3/22</v>
      </c>
      <c r="V1737" s="12">
        <f>IFERROR(VLOOKUP(B1737,Ultimo!$B$2:$Q$2166,15,0),"")</f>
        <v>0.41666666666666669</v>
      </c>
      <c r="W1737" s="13" t="str">
        <f>IFERROR(VLOOKUP(B1737,Ultimo!$B$2:$T$2166,19,0),"")</f>
        <v>SALA HELLCAT</v>
      </c>
      <c r="X1737" s="13" t="str">
        <f>IFERROR(VLOOKUP(B1737,Ultimo!$B$2:$B$2166,1,0),"")</f>
        <v>FDJ212A</v>
      </c>
    </row>
    <row r="1738" spans="1:24" ht="14.4">
      <c r="A1738" s="8" t="e">
        <f t="shared" si="1"/>
        <v>#REF!</v>
      </c>
      <c r="B1738" s="9" t="s">
        <v>5056</v>
      </c>
      <c r="C1738" s="8">
        <v>2021</v>
      </c>
      <c r="D1738" s="9" t="s">
        <v>5057</v>
      </c>
      <c r="E1738" s="9" t="s">
        <v>2076</v>
      </c>
      <c r="F1738" s="9" t="s">
        <v>5056</v>
      </c>
      <c r="G1738" s="8">
        <v>11</v>
      </c>
      <c r="H1738" s="9" t="s">
        <v>125</v>
      </c>
      <c r="I1738" s="8">
        <v>1614365</v>
      </c>
      <c r="J1738" s="8">
        <v>2</v>
      </c>
      <c r="K1738" s="9" t="s">
        <v>5058</v>
      </c>
      <c r="L1738" s="9" t="s">
        <v>180</v>
      </c>
      <c r="M1738" s="8">
        <v>4</v>
      </c>
      <c r="N1738" s="15" t="e">
        <v>#N/A</v>
      </c>
      <c r="O1738" s="9" t="str">
        <f t="shared" si="121"/>
        <v>CASTILLO LUCIA</v>
      </c>
      <c r="P1738" s="9" t="str">
        <f>VLOOKUP(B1738,Ultimo!$B$2:$C$2166,2,0)</f>
        <v>EYG796B</v>
      </c>
      <c r="Q1738" s="9">
        <f>VLOOKUP(B1738,Ultimo!$B$2:$D$2166,3,0)</f>
        <v>16</v>
      </c>
      <c r="R1738" s="10"/>
      <c r="S1738" s="10"/>
      <c r="T1738" s="10"/>
      <c r="U1738" s="11" t="str">
        <f>IFERROR(VLOOKUP(B1738,Ultimo!$B$2:$Q$2166,14,0),"")</f>
        <v>17/3/22</v>
      </c>
      <c r="V1738" s="12">
        <f>IFERROR(VLOOKUP(B1738,Ultimo!$B$2:$Q$2166,15,0),"")</f>
        <v>0.45833333333333331</v>
      </c>
      <c r="W1738" s="13" t="str">
        <f>IFERROR(VLOOKUP(B1738,Ultimo!$B$2:$T$2166,19,0),"")</f>
        <v>AUDITORIO</v>
      </c>
      <c r="X1738" s="13" t="str">
        <f>IFERROR(VLOOKUP(B1738,Ultimo!$B$2:$B$2166,1,0),"")</f>
        <v>FDJ213A</v>
      </c>
    </row>
    <row r="1739" spans="1:24" ht="14.4">
      <c r="A1739" s="8" t="e">
        <f t="shared" si="1"/>
        <v>#REF!</v>
      </c>
      <c r="B1739" s="9" t="s">
        <v>5059</v>
      </c>
      <c r="C1739" s="8">
        <v>2021</v>
      </c>
      <c r="D1739" s="9" t="s">
        <v>5060</v>
      </c>
      <c r="E1739" s="9" t="s">
        <v>2076</v>
      </c>
      <c r="F1739" s="9" t="s">
        <v>5059</v>
      </c>
      <c r="G1739" s="8">
        <v>11</v>
      </c>
      <c r="H1739" s="9" t="s">
        <v>125</v>
      </c>
      <c r="I1739" s="8">
        <v>1286990</v>
      </c>
      <c r="J1739" s="8">
        <v>2</v>
      </c>
      <c r="K1739" s="9" t="s">
        <v>1999</v>
      </c>
      <c r="L1739" s="9" t="s">
        <v>180</v>
      </c>
      <c r="M1739" s="8">
        <v>4</v>
      </c>
      <c r="N1739" s="15" t="e">
        <v>#N/A</v>
      </c>
      <c r="O1739" s="9" t="str">
        <f t="shared" si="121"/>
        <v>CASTILLO LUCIA</v>
      </c>
      <c r="P1739" s="9" t="str">
        <f>VLOOKUP(B1739,Ultimo!$B$2:$C$2166,2,0)</f>
        <v>EYG797B</v>
      </c>
      <c r="Q1739" s="9">
        <f>VLOOKUP(B1739,Ultimo!$B$2:$D$2166,3,0)</f>
        <v>16</v>
      </c>
      <c r="R1739" s="10"/>
      <c r="S1739" s="10"/>
      <c r="T1739" s="10"/>
      <c r="U1739" s="11" t="str">
        <f>IFERROR(VLOOKUP(B1739,Ultimo!$B$2:$Q$2166,14,0),"")</f>
        <v>28/3/22</v>
      </c>
      <c r="V1739" s="12">
        <f>IFERROR(VLOOKUP(B1739,Ultimo!$B$2:$Q$2166,15,0),"")</f>
        <v>0.45833333333333331</v>
      </c>
      <c r="W1739" s="13" t="str">
        <f>IFERROR(VLOOKUP(B1739,Ultimo!$B$2:$T$2166,19,0),"")</f>
        <v>AUDITORIO</v>
      </c>
      <c r="X1739" s="13" t="str">
        <f>IFERROR(VLOOKUP(B1739,Ultimo!$B$2:$B$2166,1,0),"")</f>
        <v>FDJ214A</v>
      </c>
    </row>
    <row r="1740" spans="1:24" ht="14.4">
      <c r="A1740" s="8" t="e">
        <f t="shared" si="1"/>
        <v>#REF!</v>
      </c>
      <c r="B1740" s="9" t="s">
        <v>5061</v>
      </c>
      <c r="C1740" s="8">
        <v>2021</v>
      </c>
      <c r="D1740" s="9" t="s">
        <v>5062</v>
      </c>
      <c r="E1740" s="9" t="s">
        <v>2076</v>
      </c>
      <c r="F1740" s="9" t="s">
        <v>5061</v>
      </c>
      <c r="G1740" s="8">
        <v>11</v>
      </c>
      <c r="H1740" s="9" t="s">
        <v>125</v>
      </c>
      <c r="I1740" s="8">
        <v>1355271</v>
      </c>
      <c r="J1740" s="8">
        <v>2</v>
      </c>
      <c r="K1740" s="9" t="s">
        <v>5063</v>
      </c>
      <c r="L1740" s="9" t="s">
        <v>180</v>
      </c>
      <c r="M1740" s="8">
        <v>4</v>
      </c>
      <c r="N1740" s="15" t="e">
        <v>#N/A</v>
      </c>
      <c r="O1740" s="9" t="str">
        <f t="shared" si="121"/>
        <v>CASTILLO LUCIA</v>
      </c>
      <c r="P1740" s="9" t="str">
        <f>VLOOKUP(B1740,Ultimo!$B$2:$C$2166,2,0)</f>
        <v>EYG798B</v>
      </c>
      <c r="Q1740" s="9">
        <f>VLOOKUP(B1740,Ultimo!$B$2:$D$2166,3,0)</f>
        <v>16</v>
      </c>
      <c r="R1740" s="10"/>
      <c r="S1740" s="10"/>
      <c r="T1740" s="10"/>
      <c r="U1740" s="11" t="str">
        <f>IFERROR(VLOOKUP(B1740,Ultimo!$B$2:$Q$2166,14,0),"")</f>
        <v>18/3/22</v>
      </c>
      <c r="V1740" s="12">
        <f>IFERROR(VLOOKUP(B1740,Ultimo!$B$2:$Q$2166,15,0),"")</f>
        <v>0.54166666666666663</v>
      </c>
      <c r="W1740" s="13" t="str">
        <f>IFERROR(VLOOKUP(B1740,Ultimo!$B$2:$T$2166,19,0),"")</f>
        <v>AUDITORIO</v>
      </c>
      <c r="X1740" s="13" t="str">
        <f>IFERROR(VLOOKUP(B1740,Ultimo!$B$2:$B$2166,1,0),"")</f>
        <v>FDJ215A</v>
      </c>
    </row>
    <row r="1741" spans="1:24" ht="14.4">
      <c r="A1741" s="8" t="e">
        <f t="shared" si="1"/>
        <v>#REF!</v>
      </c>
      <c r="B1741" s="9" t="s">
        <v>5064</v>
      </c>
      <c r="C1741" s="8">
        <v>2022</v>
      </c>
      <c r="D1741" s="9" t="s">
        <v>5065</v>
      </c>
      <c r="E1741" s="9" t="s">
        <v>2076</v>
      </c>
      <c r="F1741" s="9" t="s">
        <v>5064</v>
      </c>
      <c r="G1741" s="8">
        <v>11</v>
      </c>
      <c r="H1741" s="9" t="s">
        <v>125</v>
      </c>
      <c r="I1741" s="8">
        <v>1608024</v>
      </c>
      <c r="J1741" s="8">
        <v>2</v>
      </c>
      <c r="K1741" s="9" t="s">
        <v>5066</v>
      </c>
      <c r="L1741" s="9" t="s">
        <v>180</v>
      </c>
      <c r="M1741" s="8">
        <v>4</v>
      </c>
      <c r="N1741" s="15" t="e">
        <v>#N/A</v>
      </c>
      <c r="O1741" s="9" t="str">
        <f t="shared" si="121"/>
        <v>CASTILLO LUCIA</v>
      </c>
      <c r="P1741" s="9" t="str">
        <f>VLOOKUP(B1741,Ultimo!$B$2:$C$2166,2,0)</f>
        <v>EYG799B</v>
      </c>
      <c r="Q1741" s="9">
        <f>VLOOKUP(B1741,Ultimo!$B$2:$D$2166,3,0)</f>
        <v>16</v>
      </c>
      <c r="R1741" s="10"/>
      <c r="S1741" s="10"/>
      <c r="T1741" s="10"/>
      <c r="U1741" s="11" t="str">
        <f>IFERROR(VLOOKUP(B1741,Ultimo!$B$2:$Q$2166,14,0),"")</f>
        <v>24/3/22</v>
      </c>
      <c r="V1741" s="12">
        <f>IFERROR(VLOOKUP(B1741,Ultimo!$B$2:$Q$2166,15,0),"")</f>
        <v>0</v>
      </c>
      <c r="W1741" s="13" t="str">
        <f>IFERROR(VLOOKUP(B1741,Ultimo!$B$2:$T$2166,19,0),"")</f>
        <v>AUDITORIO</v>
      </c>
      <c r="X1741" s="13" t="str">
        <f>IFERROR(VLOOKUP(B1741,Ultimo!$B$2:$B$2166,1,0),"")</f>
        <v>FDJ216A</v>
      </c>
    </row>
    <row r="1742" spans="1:24" ht="14.4">
      <c r="A1742" s="8" t="e">
        <f t="shared" si="1"/>
        <v>#REF!</v>
      </c>
      <c r="B1742" s="9" t="s">
        <v>5067</v>
      </c>
      <c r="C1742" s="8">
        <v>2022</v>
      </c>
      <c r="D1742" s="9" t="s">
        <v>5068</v>
      </c>
      <c r="E1742" s="9" t="s">
        <v>2076</v>
      </c>
      <c r="F1742" s="9" t="s">
        <v>5067</v>
      </c>
      <c r="G1742" s="8">
        <v>11</v>
      </c>
      <c r="H1742" s="9" t="s">
        <v>125</v>
      </c>
      <c r="I1742" s="8">
        <v>1054232</v>
      </c>
      <c r="J1742" s="8">
        <v>2</v>
      </c>
      <c r="K1742" s="9" t="s">
        <v>5069</v>
      </c>
      <c r="L1742" s="9" t="s">
        <v>180</v>
      </c>
      <c r="M1742" s="8">
        <v>4</v>
      </c>
      <c r="N1742" s="15" t="e">
        <v>#N/A</v>
      </c>
      <c r="O1742" s="9" t="str">
        <f t="shared" si="121"/>
        <v>CASTILLO LUCIA</v>
      </c>
      <c r="P1742" s="9" t="str">
        <f>VLOOKUP(B1742,Ultimo!$B$2:$C$2166,2,0)</f>
        <v>EYG800B</v>
      </c>
      <c r="Q1742" s="9">
        <f>VLOOKUP(B1742,Ultimo!$B$2:$D$2166,3,0)</f>
        <v>17</v>
      </c>
      <c r="R1742" s="10"/>
      <c r="S1742" s="10"/>
      <c r="T1742" s="10"/>
      <c r="U1742" s="11" t="str">
        <f>IFERROR(VLOOKUP(B1742,Ultimo!$B$2:$Q$2166,14,0),"")</f>
        <v>23/3/22</v>
      </c>
      <c r="V1742" s="12">
        <f>IFERROR(VLOOKUP(B1742,Ultimo!$B$2:$Q$2166,15,0),"")</f>
        <v>0.45833333333333331</v>
      </c>
      <c r="W1742" s="13" t="str">
        <f>IFERROR(VLOOKUP(B1742,Ultimo!$B$2:$T$2166,19,0),"")</f>
        <v>AUDITORIO</v>
      </c>
      <c r="X1742" s="13" t="str">
        <f>IFERROR(VLOOKUP(B1742,Ultimo!$B$2:$B$2166,1,0),"")</f>
        <v>FDJ218A</v>
      </c>
    </row>
    <row r="1743" spans="1:24" ht="14.4">
      <c r="A1743" s="8" t="e">
        <f t="shared" si="1"/>
        <v>#REF!</v>
      </c>
      <c r="B1743" s="9" t="s">
        <v>5070</v>
      </c>
      <c r="C1743" s="8">
        <v>2022</v>
      </c>
      <c r="D1743" s="9" t="s">
        <v>5071</v>
      </c>
      <c r="E1743" s="9" t="s">
        <v>2076</v>
      </c>
      <c r="F1743" s="9" t="s">
        <v>5070</v>
      </c>
      <c r="G1743" s="8">
        <v>11</v>
      </c>
      <c r="H1743" s="9" t="s">
        <v>125</v>
      </c>
      <c r="I1743" s="8">
        <v>1618547</v>
      </c>
      <c r="J1743" s="8">
        <v>2</v>
      </c>
      <c r="K1743" s="9" t="s">
        <v>5072</v>
      </c>
      <c r="L1743" s="9" t="s">
        <v>180</v>
      </c>
      <c r="M1743" s="8">
        <v>4</v>
      </c>
      <c r="N1743" s="21" t="e">
        <v>#N/A</v>
      </c>
      <c r="O1743" s="9" t="str">
        <f t="shared" si="121"/>
        <v>CASTILLO LUCIA</v>
      </c>
      <c r="P1743" s="9" t="str">
        <f>VLOOKUP(B1743,Ultimo!$B$2:$C$2166,2,0)</f>
        <v>EYG801B</v>
      </c>
      <c r="Q1743" s="9">
        <f>VLOOKUP(B1743,Ultimo!$B$2:$D$2166,3,0)</f>
        <v>17</v>
      </c>
      <c r="R1743" s="10"/>
      <c r="S1743" s="10"/>
      <c r="T1743" s="10"/>
      <c r="U1743" s="11" t="str">
        <f>IFERROR(VLOOKUP(B1743,Ultimo!$B$2:$Q$2166,14,0),"")</f>
        <v>25/3/22</v>
      </c>
      <c r="V1743" s="12">
        <f>IFERROR(VLOOKUP(B1743,Ultimo!$B$2:$Q$2166,15,0),"")</f>
        <v>0.54166666666666663</v>
      </c>
      <c r="W1743" s="13" t="str">
        <f>IFERROR(VLOOKUP(B1743,Ultimo!$B$2:$T$2166,19,0),"")</f>
        <v>AUDITORIO</v>
      </c>
      <c r="X1743" s="13" t="str">
        <f>IFERROR(VLOOKUP(B1743,Ultimo!$B$2:$B$2166,1,0),"")</f>
        <v>FDJ219A</v>
      </c>
    </row>
    <row r="1744" spans="1:24" ht="14.4">
      <c r="A1744" s="8" t="e">
        <f t="shared" si="1"/>
        <v>#REF!</v>
      </c>
      <c r="B1744" s="9" t="s">
        <v>5073</v>
      </c>
      <c r="C1744" s="8">
        <v>2022</v>
      </c>
      <c r="D1744" s="9" t="s">
        <v>5074</v>
      </c>
      <c r="E1744" s="9" t="s">
        <v>2076</v>
      </c>
      <c r="F1744" s="9" t="s">
        <v>5073</v>
      </c>
      <c r="G1744" s="8">
        <v>11</v>
      </c>
      <c r="H1744" s="9" t="s">
        <v>125</v>
      </c>
      <c r="I1744" s="8">
        <v>787073</v>
      </c>
      <c r="J1744" s="8">
        <v>2</v>
      </c>
      <c r="K1744" s="9" t="s">
        <v>5075</v>
      </c>
      <c r="L1744" s="9" t="s">
        <v>180</v>
      </c>
      <c r="M1744" s="8">
        <v>4</v>
      </c>
      <c r="N1744" s="15" t="e">
        <v>#N/A</v>
      </c>
      <c r="O1744" s="9" t="str">
        <f t="shared" si="121"/>
        <v>CASTILLO LUCIA</v>
      </c>
      <c r="P1744" s="9" t="str">
        <f>VLOOKUP(B1744,Ultimo!$B$2:$C$2166,2,0)</f>
        <v>EYG802B</v>
      </c>
      <c r="Q1744" s="9">
        <f>VLOOKUP(B1744,Ultimo!$B$2:$D$2166,3,0)</f>
        <v>17</v>
      </c>
      <c r="R1744" s="10"/>
      <c r="S1744" s="10"/>
      <c r="T1744" s="10"/>
      <c r="U1744" s="11" t="str">
        <f>IFERROR(VLOOKUP(B1744,Ultimo!$B$2:$Q$2166,14,0),"")</f>
        <v>22/3/22</v>
      </c>
      <c r="V1744" s="12">
        <f>IFERROR(VLOOKUP(B1744,Ultimo!$B$2:$Q$2166,15,0),"")</f>
        <v>0.625</v>
      </c>
      <c r="W1744" s="13" t="str">
        <f>IFERROR(VLOOKUP(B1744,Ultimo!$B$2:$T$2166,19,0),"")</f>
        <v>AUDITORIO</v>
      </c>
      <c r="X1744" s="13" t="str">
        <f>IFERROR(VLOOKUP(B1744,Ultimo!$B$2:$B$2166,1,0),"")</f>
        <v>FDJ220A</v>
      </c>
    </row>
    <row r="1745" spans="1:24" ht="14.4">
      <c r="A1745" s="8" t="e">
        <f t="shared" si="1"/>
        <v>#REF!</v>
      </c>
      <c r="B1745" s="9" t="s">
        <v>5076</v>
      </c>
      <c r="C1745" s="8">
        <v>2021</v>
      </c>
      <c r="D1745" s="9" t="s">
        <v>5077</v>
      </c>
      <c r="E1745" s="14">
        <v>44385</v>
      </c>
      <c r="F1745" s="9" t="s">
        <v>5076</v>
      </c>
      <c r="G1745" s="8">
        <v>11</v>
      </c>
      <c r="H1745" s="9" t="s">
        <v>125</v>
      </c>
      <c r="I1745" s="8">
        <v>1605382</v>
      </c>
      <c r="J1745" s="8">
        <v>2</v>
      </c>
      <c r="K1745" s="9" t="s">
        <v>5078</v>
      </c>
      <c r="L1745" s="9" t="s">
        <v>136</v>
      </c>
      <c r="M1745" s="8">
        <v>8</v>
      </c>
      <c r="N1745" s="10"/>
      <c r="O1745" s="9" t="str">
        <f t="shared" si="121"/>
        <v>AGUIRRE LILIANA</v>
      </c>
      <c r="P1745" s="9" t="str">
        <f>VLOOKUP(B1745,Ultimo!$B$2:$C$2166,2,0)</f>
        <v>EYH693B</v>
      </c>
      <c r="Q1745" s="9">
        <f>VLOOKUP(B1745,Ultimo!$B$2:$D$2166,3,0)</f>
        <v>36</v>
      </c>
      <c r="R1745" s="9" t="s">
        <v>127</v>
      </c>
      <c r="S1745" s="10"/>
      <c r="T1745" s="10"/>
      <c r="U1745" s="11" t="str">
        <f>IFERROR(VLOOKUP(B1745,Ultimo!$B$2:$Q$2166,14,0),"")</f>
        <v>22/3/22</v>
      </c>
      <c r="V1745" s="12">
        <f>IFERROR(VLOOKUP(B1745,Ultimo!$B$2:$Q$2166,15,0),"")</f>
        <v>0.41666666666666669</v>
      </c>
      <c r="W1745" s="13" t="str">
        <f>IFERROR(VLOOKUP(B1745,Ultimo!$B$2:$T$2166,19,0),"")</f>
        <v>SALA HELLCAT</v>
      </c>
      <c r="X1745" s="13" t="str">
        <f>IFERROR(VLOOKUP(B1745,Ultimo!$B$2:$B$2166,1,0),"")</f>
        <v>FDJ224A</v>
      </c>
    </row>
    <row r="1746" spans="1:24" ht="14.4">
      <c r="A1746" s="8" t="e">
        <f t="shared" si="1"/>
        <v>#REF!</v>
      </c>
      <c r="B1746" s="9" t="s">
        <v>5079</v>
      </c>
      <c r="C1746" s="8">
        <v>2021</v>
      </c>
      <c r="D1746" s="9" t="s">
        <v>5080</v>
      </c>
      <c r="E1746" s="14">
        <v>44385</v>
      </c>
      <c r="F1746" s="9" t="s">
        <v>5079</v>
      </c>
      <c r="G1746" s="8">
        <v>11</v>
      </c>
      <c r="H1746" s="9" t="s">
        <v>125</v>
      </c>
      <c r="I1746" s="8">
        <v>1286990</v>
      </c>
      <c r="J1746" s="8">
        <v>2</v>
      </c>
      <c r="K1746" s="9" t="s">
        <v>1999</v>
      </c>
      <c r="L1746" s="9" t="s">
        <v>180</v>
      </c>
      <c r="M1746" s="8">
        <v>4</v>
      </c>
      <c r="N1746" s="15" t="e">
        <v>#N/A</v>
      </c>
      <c r="O1746" s="9" t="str">
        <f t="shared" si="121"/>
        <v>CASTILLO LUCIA</v>
      </c>
      <c r="P1746" s="9" t="str">
        <f>VLOOKUP(B1746,Ultimo!$B$2:$C$2166,2,0)</f>
        <v>EYG803B</v>
      </c>
      <c r="Q1746" s="9">
        <f>VLOOKUP(B1746,Ultimo!$B$2:$D$2166,3,0)</f>
        <v>17</v>
      </c>
      <c r="R1746" s="10"/>
      <c r="S1746" s="10"/>
      <c r="T1746" s="10"/>
      <c r="U1746" s="11" t="str">
        <f>IFERROR(VLOOKUP(B1746,Ultimo!$B$2:$Q$2166,14,0),"")</f>
        <v>18/3/22</v>
      </c>
      <c r="V1746" s="12">
        <f>IFERROR(VLOOKUP(B1746,Ultimo!$B$2:$Q$2166,15,0),"")</f>
        <v>0.5</v>
      </c>
      <c r="W1746" s="13" t="str">
        <f>IFERROR(VLOOKUP(B1746,Ultimo!$B$2:$T$2166,19,0),"")</f>
        <v>AUDITORIO</v>
      </c>
      <c r="X1746" s="13" t="str">
        <f>IFERROR(VLOOKUP(B1746,Ultimo!$B$2:$B$2166,1,0),"")</f>
        <v>FDJ225A</v>
      </c>
    </row>
    <row r="1747" spans="1:24" ht="14.4">
      <c r="A1747" s="8" t="e">
        <f t="shared" si="1"/>
        <v>#REF!</v>
      </c>
      <c r="B1747" s="9" t="s">
        <v>5081</v>
      </c>
      <c r="C1747" s="8">
        <v>2021</v>
      </c>
      <c r="D1747" s="9" t="s">
        <v>5082</v>
      </c>
      <c r="E1747" s="14">
        <v>44385</v>
      </c>
      <c r="F1747" s="9" t="s">
        <v>5081</v>
      </c>
      <c r="G1747" s="8">
        <v>11</v>
      </c>
      <c r="H1747" s="9" t="s">
        <v>125</v>
      </c>
      <c r="I1747" s="8">
        <v>1239449</v>
      </c>
      <c r="J1747" s="8">
        <v>2</v>
      </c>
      <c r="K1747" s="9" t="s">
        <v>1396</v>
      </c>
      <c r="L1747" s="9" t="s">
        <v>44</v>
      </c>
      <c r="M1747" s="8">
        <v>4</v>
      </c>
      <c r="N1747" s="9" t="s">
        <v>44</v>
      </c>
      <c r="O1747" s="9" t="str">
        <f t="shared" si="121"/>
        <v>MAYCOTT MIRIAM</v>
      </c>
      <c r="P1747" s="9" t="str">
        <f>VLOOKUP(B1747,Ultimo!$B$2:$C$2166,2,0)</f>
        <v>EYH441B</v>
      </c>
      <c r="Q1747" s="9">
        <f>VLOOKUP(B1747,Ultimo!$B$2:$D$2166,3,0)</f>
        <v>31</v>
      </c>
      <c r="R1747" s="9" t="s">
        <v>127</v>
      </c>
      <c r="S1747" s="10"/>
      <c r="T1747" s="10"/>
      <c r="U1747" s="11" t="str">
        <f>IFERROR(VLOOKUP(B1747,Ultimo!$B$2:$Q$2166,14,0),"")</f>
        <v>26/3/22</v>
      </c>
      <c r="V1747" s="12">
        <f>IFERROR(VLOOKUP(B1747,Ultimo!$B$2:$Q$2166,15,0),"")</f>
        <v>0.41666666666666669</v>
      </c>
      <c r="W1747" s="13" t="str">
        <f>IFERROR(VLOOKUP(B1747,Ultimo!$B$2:$T$2166,19,0),"")</f>
        <v>SALA VIP</v>
      </c>
      <c r="X1747" s="13" t="str">
        <f>IFERROR(VLOOKUP(B1747,Ultimo!$B$2:$B$2166,1,0),"")</f>
        <v>FDJ226A</v>
      </c>
    </row>
    <row r="1748" spans="1:24" ht="14.4">
      <c r="A1748" s="8" t="e">
        <f t="shared" si="1"/>
        <v>#REF!</v>
      </c>
      <c r="B1748" s="9" t="s">
        <v>5083</v>
      </c>
      <c r="C1748" s="8">
        <v>2021</v>
      </c>
      <c r="D1748" s="9" t="s">
        <v>5084</v>
      </c>
      <c r="E1748" s="9" t="s">
        <v>124</v>
      </c>
      <c r="F1748" s="9" t="s">
        <v>5083</v>
      </c>
      <c r="G1748" s="8">
        <v>11</v>
      </c>
      <c r="H1748" s="9" t="s">
        <v>125</v>
      </c>
      <c r="I1748" s="8">
        <v>1352513</v>
      </c>
      <c r="J1748" s="8">
        <v>2</v>
      </c>
      <c r="K1748" s="9" t="s">
        <v>5085</v>
      </c>
      <c r="L1748" s="9" t="s">
        <v>164</v>
      </c>
      <c r="M1748" s="8">
        <v>14</v>
      </c>
      <c r="N1748" s="10"/>
      <c r="O1748" s="9" t="str">
        <f t="shared" si="121"/>
        <v>MAYCOTT LUCIA</v>
      </c>
      <c r="P1748" s="9" t="str">
        <f>VLOOKUP(B1748,Ultimo!$B$2:$C$2166,2,0)</f>
        <v>EYH924B</v>
      </c>
      <c r="Q1748" s="9">
        <f>VLOOKUP(B1748,Ultimo!$B$2:$D$2166,3,0)</f>
        <v>41</v>
      </c>
      <c r="R1748" s="9" t="s">
        <v>127</v>
      </c>
      <c r="S1748" s="10"/>
      <c r="T1748" s="10"/>
      <c r="U1748" s="11" t="str">
        <f>IFERROR(VLOOKUP(B1748,Ultimo!$B$2:$Q$2166,14,0),"")</f>
        <v>15/3/22</v>
      </c>
      <c r="V1748" s="12">
        <f>IFERROR(VLOOKUP(B1748,Ultimo!$B$2:$Q$2166,15,0),"")</f>
        <v>0.625</v>
      </c>
      <c r="W1748" s="13" t="str">
        <f>IFERROR(VLOOKUP(B1748,Ultimo!$B$2:$T$2166,19,0),"")</f>
        <v>BLUE ROOM</v>
      </c>
      <c r="X1748" s="13" t="str">
        <f>IFERROR(VLOOKUP(B1748,Ultimo!$B$2:$B$2166,1,0),"")</f>
        <v>FDJ228A</v>
      </c>
    </row>
    <row r="1749" spans="1:24" ht="14.4">
      <c r="A1749" s="8" t="e">
        <f t="shared" si="1"/>
        <v>#REF!</v>
      </c>
      <c r="B1749" s="9" t="s">
        <v>5086</v>
      </c>
      <c r="C1749" s="8">
        <v>2021</v>
      </c>
      <c r="D1749" s="9" t="s">
        <v>5087</v>
      </c>
      <c r="E1749" s="9" t="s">
        <v>124</v>
      </c>
      <c r="F1749" s="9" t="s">
        <v>5086</v>
      </c>
      <c r="G1749" s="8">
        <v>8</v>
      </c>
      <c r="H1749" s="9" t="s">
        <v>5088</v>
      </c>
      <c r="I1749" s="8">
        <v>1092315</v>
      </c>
      <c r="J1749" s="8">
        <v>2</v>
      </c>
      <c r="K1749" s="9" t="s">
        <v>1158</v>
      </c>
      <c r="L1749" s="9" t="s">
        <v>44</v>
      </c>
      <c r="M1749" s="8">
        <v>4</v>
      </c>
      <c r="N1749" s="9" t="s">
        <v>44</v>
      </c>
      <c r="O1749" s="9" t="str">
        <f t="shared" si="121"/>
        <v>MAYCOTT MIRIAM</v>
      </c>
      <c r="P1749" s="9" t="str">
        <f>VLOOKUP(B1749,Ultimo!$B$2:$C$2166,2,0)</f>
        <v>EYH442B</v>
      </c>
      <c r="Q1749" s="9">
        <f>VLOOKUP(B1749,Ultimo!$B$2:$D$2166,3,0)</f>
        <v>31</v>
      </c>
      <c r="R1749" s="22" t="s">
        <v>5089</v>
      </c>
      <c r="S1749" s="10"/>
      <c r="T1749" s="10"/>
      <c r="U1749" s="11" t="str">
        <f>IFERROR(VLOOKUP(B1749,Ultimo!$B$2:$Q$2166,14,0),"")</f>
        <v>23/3/22</v>
      </c>
      <c r="V1749" s="12">
        <f>IFERROR(VLOOKUP(B1749,Ultimo!$B$2:$Q$2166,15,0),"")</f>
        <v>0.45833333333333331</v>
      </c>
      <c r="W1749" s="13" t="str">
        <f>IFERROR(VLOOKUP(B1749,Ultimo!$B$2:$T$2166,19,0),"")</f>
        <v>SALA VIP</v>
      </c>
      <c r="X1749" s="13" t="str">
        <f>IFERROR(VLOOKUP(B1749,Ultimo!$B$2:$B$2166,1,0),"")</f>
        <v>FDJ229A</v>
      </c>
    </row>
    <row r="1750" spans="1:24" ht="14.4">
      <c r="A1750" s="8" t="e">
        <f t="shared" si="1"/>
        <v>#REF!</v>
      </c>
      <c r="B1750" s="9" t="s">
        <v>5090</v>
      </c>
      <c r="C1750" s="8">
        <v>2021</v>
      </c>
      <c r="D1750" s="9" t="s">
        <v>5091</v>
      </c>
      <c r="E1750" s="9" t="s">
        <v>124</v>
      </c>
      <c r="F1750" s="9" t="s">
        <v>5090</v>
      </c>
      <c r="G1750" s="8">
        <v>11</v>
      </c>
      <c r="H1750" s="9" t="s">
        <v>125</v>
      </c>
      <c r="I1750" s="8">
        <v>1035323</v>
      </c>
      <c r="J1750" s="8">
        <v>2</v>
      </c>
      <c r="K1750" s="9" t="s">
        <v>3383</v>
      </c>
      <c r="L1750" s="9" t="s">
        <v>180</v>
      </c>
      <c r="M1750" s="8">
        <v>4</v>
      </c>
      <c r="N1750" s="15" t="e">
        <v>#N/A</v>
      </c>
      <c r="O1750" s="9" t="str">
        <f t="shared" si="121"/>
        <v>CASTILLO LUCIA</v>
      </c>
      <c r="P1750" s="9" t="str">
        <f>VLOOKUP(B1750,Ultimo!$B$2:$C$2166,2,0)</f>
        <v>EYG804B</v>
      </c>
      <c r="Q1750" s="9">
        <f>VLOOKUP(B1750,Ultimo!$B$2:$D$2166,3,0)</f>
        <v>17</v>
      </c>
      <c r="R1750" s="10"/>
      <c r="S1750" s="10"/>
      <c r="T1750" s="10"/>
      <c r="U1750" s="11" t="str">
        <f>IFERROR(VLOOKUP(B1750,Ultimo!$B$2:$Q$2166,14,0),"")</f>
        <v>17/3/22</v>
      </c>
      <c r="V1750" s="12">
        <f>IFERROR(VLOOKUP(B1750,Ultimo!$B$2:$Q$2166,15,0),"")</f>
        <v>0.5</v>
      </c>
      <c r="W1750" s="13" t="str">
        <f>IFERROR(VLOOKUP(B1750,Ultimo!$B$2:$T$2166,19,0),"")</f>
        <v>AUDITORIO</v>
      </c>
      <c r="X1750" s="13" t="str">
        <f>IFERROR(VLOOKUP(B1750,Ultimo!$B$2:$B$2166,1,0),"")</f>
        <v>FDJ230A</v>
      </c>
    </row>
    <row r="1751" spans="1:24" ht="14.4">
      <c r="A1751" s="8" t="e">
        <f t="shared" si="1"/>
        <v>#REF!</v>
      </c>
      <c r="B1751" s="9" t="s">
        <v>5092</v>
      </c>
      <c r="C1751" s="8">
        <v>2021</v>
      </c>
      <c r="D1751" s="9" t="s">
        <v>5093</v>
      </c>
      <c r="E1751" s="9" t="s">
        <v>124</v>
      </c>
      <c r="F1751" s="9" t="s">
        <v>5092</v>
      </c>
      <c r="G1751" s="8">
        <v>11</v>
      </c>
      <c r="H1751" s="9" t="s">
        <v>125</v>
      </c>
      <c r="I1751" s="8">
        <v>1419089</v>
      </c>
      <c r="J1751" s="8">
        <v>2</v>
      </c>
      <c r="K1751" s="9" t="s">
        <v>1367</v>
      </c>
      <c r="L1751" s="9" t="s">
        <v>180</v>
      </c>
      <c r="M1751" s="8">
        <v>4</v>
      </c>
      <c r="N1751" s="15" t="e">
        <v>#N/A</v>
      </c>
      <c r="O1751" s="9" t="str">
        <f t="shared" si="121"/>
        <v>CASTILLO LUCIA</v>
      </c>
      <c r="P1751" s="9" t="str">
        <f>VLOOKUP(B1751,Ultimo!$B$2:$C$2166,2,0)</f>
        <v>EYG805B</v>
      </c>
      <c r="Q1751" s="9">
        <f>VLOOKUP(B1751,Ultimo!$B$2:$D$2166,3,0)</f>
        <v>17</v>
      </c>
      <c r="R1751" s="10"/>
      <c r="S1751" s="10"/>
      <c r="T1751" s="10"/>
      <c r="U1751" s="11" t="str">
        <f>IFERROR(VLOOKUP(B1751,Ultimo!$B$2:$Q$2166,14,0),"")</f>
        <v>18/3/22</v>
      </c>
      <c r="V1751" s="12">
        <f>IFERROR(VLOOKUP(B1751,Ultimo!$B$2:$Q$2166,15,0),"")</f>
        <v>0.70833333333333337</v>
      </c>
      <c r="W1751" s="13" t="str">
        <f>IFERROR(VLOOKUP(B1751,Ultimo!$B$2:$T$2166,19,0),"")</f>
        <v>AUDITORIO</v>
      </c>
      <c r="X1751" s="13" t="str">
        <f>IFERROR(VLOOKUP(B1751,Ultimo!$B$2:$B$2166,1,0),"")</f>
        <v>FDJ231A</v>
      </c>
    </row>
    <row r="1752" spans="1:24" ht="14.4">
      <c r="A1752" s="8" t="e">
        <f t="shared" si="1"/>
        <v>#REF!</v>
      </c>
      <c r="B1752" s="9" t="s">
        <v>5094</v>
      </c>
      <c r="C1752" s="8">
        <v>2021</v>
      </c>
      <c r="D1752" s="9" t="s">
        <v>5095</v>
      </c>
      <c r="E1752" s="9" t="s">
        <v>124</v>
      </c>
      <c r="F1752" s="9" t="s">
        <v>5094</v>
      </c>
      <c r="G1752" s="8">
        <v>11</v>
      </c>
      <c r="H1752" s="9" t="s">
        <v>125</v>
      </c>
      <c r="I1752" s="8">
        <v>1307385</v>
      </c>
      <c r="J1752" s="8">
        <v>2</v>
      </c>
      <c r="K1752" s="9" t="s">
        <v>5096</v>
      </c>
      <c r="L1752" s="9" t="s">
        <v>180</v>
      </c>
      <c r="M1752" s="8">
        <v>4</v>
      </c>
      <c r="N1752" s="15" t="e">
        <v>#N/A</v>
      </c>
      <c r="O1752" s="9" t="str">
        <f t="shared" si="121"/>
        <v>CASTILLO LUCIA</v>
      </c>
      <c r="P1752" s="9" t="str">
        <f>VLOOKUP(B1752,Ultimo!$B$2:$C$2166,2,0)</f>
        <v>EYG806B</v>
      </c>
      <c r="Q1752" s="9">
        <f>VLOOKUP(B1752,Ultimo!$B$2:$D$2166,3,0)</f>
        <v>17</v>
      </c>
      <c r="R1752" s="10"/>
      <c r="S1752" s="10"/>
      <c r="T1752" s="10"/>
      <c r="U1752" s="11" t="str">
        <f>IFERROR(VLOOKUP(B1752,Ultimo!$B$2:$Q$2166,14,0),"")</f>
        <v>25/3/22</v>
      </c>
      <c r="V1752" s="12">
        <f>IFERROR(VLOOKUP(B1752,Ultimo!$B$2:$Q$2166,15,0),"")</f>
        <v>0.45833333333333331</v>
      </c>
      <c r="W1752" s="13" t="str">
        <f>IFERROR(VLOOKUP(B1752,Ultimo!$B$2:$T$2166,19,0),"")</f>
        <v>AUDITORIO</v>
      </c>
      <c r="X1752" s="13" t="str">
        <f>IFERROR(VLOOKUP(B1752,Ultimo!$B$2:$B$2166,1,0),"")</f>
        <v>FDJ232A</v>
      </c>
    </row>
    <row r="1753" spans="1:24" ht="14.4">
      <c r="A1753" s="8" t="e">
        <f t="shared" si="1"/>
        <v>#REF!</v>
      </c>
      <c r="B1753" s="9" t="s">
        <v>5097</v>
      </c>
      <c r="C1753" s="8">
        <v>2021</v>
      </c>
      <c r="D1753" s="9" t="s">
        <v>5098</v>
      </c>
      <c r="E1753" s="9" t="s">
        <v>124</v>
      </c>
      <c r="F1753" s="9" t="s">
        <v>5097</v>
      </c>
      <c r="G1753" s="8">
        <v>11</v>
      </c>
      <c r="H1753" s="9" t="s">
        <v>125</v>
      </c>
      <c r="I1753" s="8">
        <v>1649475</v>
      </c>
      <c r="J1753" s="8">
        <v>2</v>
      </c>
      <c r="K1753" s="9" t="s">
        <v>5099</v>
      </c>
      <c r="L1753" s="9" t="s">
        <v>180</v>
      </c>
      <c r="M1753" s="8">
        <v>4</v>
      </c>
      <c r="N1753" s="15" t="e">
        <v>#N/A</v>
      </c>
      <c r="O1753" s="9" t="str">
        <f t="shared" si="121"/>
        <v>CASTILLO LUCIA</v>
      </c>
      <c r="P1753" s="9" t="str">
        <f>VLOOKUP(B1753,Ultimo!$B$2:$C$2166,2,0)</f>
        <v>EYG807B</v>
      </c>
      <c r="Q1753" s="9">
        <f>VLOOKUP(B1753,Ultimo!$B$2:$D$2166,3,0)</f>
        <v>17</v>
      </c>
      <c r="R1753" s="10"/>
      <c r="S1753" s="10"/>
      <c r="T1753" s="10"/>
      <c r="U1753" s="11" t="str">
        <f>IFERROR(VLOOKUP(B1753,Ultimo!$B$2:$Q$2166,14,0),"")</f>
        <v>25/3/22</v>
      </c>
      <c r="V1753" s="12">
        <f>IFERROR(VLOOKUP(B1753,Ultimo!$B$2:$Q$2166,15,0),"")</f>
        <v>0.45833333333333331</v>
      </c>
      <c r="W1753" s="13" t="str">
        <f>IFERROR(VLOOKUP(B1753,Ultimo!$B$2:$T$2166,19,0),"")</f>
        <v>AUDITORIO</v>
      </c>
      <c r="X1753" s="13" t="str">
        <f>IFERROR(VLOOKUP(B1753,Ultimo!$B$2:$B$2166,1,0),"")</f>
        <v>FDJ233A</v>
      </c>
    </row>
    <row r="1754" spans="1:24" ht="14.4">
      <c r="A1754" s="8" t="e">
        <f t="shared" si="1"/>
        <v>#REF!</v>
      </c>
      <c r="B1754" s="9" t="s">
        <v>5100</v>
      </c>
      <c r="C1754" s="8">
        <v>2021</v>
      </c>
      <c r="D1754" s="9" t="s">
        <v>5101</v>
      </c>
      <c r="E1754" s="9" t="s">
        <v>124</v>
      </c>
      <c r="F1754" s="9" t="s">
        <v>5100</v>
      </c>
      <c r="G1754" s="8">
        <v>8</v>
      </c>
      <c r="H1754" s="9" t="s">
        <v>5088</v>
      </c>
      <c r="I1754" s="8">
        <v>1464454</v>
      </c>
      <c r="J1754" s="8">
        <v>2</v>
      </c>
      <c r="K1754" s="9" t="s">
        <v>5102</v>
      </c>
      <c r="L1754" s="9" t="s">
        <v>180</v>
      </c>
      <c r="M1754" s="8">
        <v>4</v>
      </c>
      <c r="N1754" s="15" t="e">
        <v>#N/A</v>
      </c>
      <c r="O1754" s="9" t="str">
        <f t="shared" si="121"/>
        <v>CASTILLO LUCIA</v>
      </c>
      <c r="P1754" s="9" t="str">
        <f>VLOOKUP(B1754,Ultimo!$B$2:$C$2166,2,0)</f>
        <v>EYG808B</v>
      </c>
      <c r="Q1754" s="9">
        <f>VLOOKUP(B1754,Ultimo!$B$2:$D$2166,3,0)</f>
        <v>17</v>
      </c>
      <c r="R1754" s="10"/>
      <c r="S1754" s="10"/>
      <c r="T1754" s="10"/>
      <c r="U1754" s="11" t="str">
        <f>IFERROR(VLOOKUP(B1754,Ultimo!$B$2:$Q$2166,14,0),"")</f>
        <v>17/3/22</v>
      </c>
      <c r="V1754" s="12">
        <f>IFERROR(VLOOKUP(B1754,Ultimo!$B$2:$Q$2166,15,0),"")</f>
        <v>0.41666666666666669</v>
      </c>
      <c r="W1754" s="13" t="str">
        <f>IFERROR(VLOOKUP(B1754,Ultimo!$B$2:$T$2166,19,0),"")</f>
        <v>AUDITORIO</v>
      </c>
      <c r="X1754" s="13" t="str">
        <f>IFERROR(VLOOKUP(B1754,Ultimo!$B$2:$B$2166,1,0),"")</f>
        <v>FDJ234A</v>
      </c>
    </row>
    <row r="1755" spans="1:24" ht="14.4">
      <c r="A1755" s="8" t="e">
        <f t="shared" si="1"/>
        <v>#REF!</v>
      </c>
      <c r="B1755" s="9" t="s">
        <v>5103</v>
      </c>
      <c r="C1755" s="8">
        <v>2021</v>
      </c>
      <c r="D1755" s="9" t="s">
        <v>5104</v>
      </c>
      <c r="E1755" s="9" t="s">
        <v>124</v>
      </c>
      <c r="F1755" s="9" t="s">
        <v>5103</v>
      </c>
      <c r="G1755" s="8">
        <v>11</v>
      </c>
      <c r="H1755" s="9" t="s">
        <v>125</v>
      </c>
      <c r="I1755" s="8">
        <v>1644132</v>
      </c>
      <c r="J1755" s="8">
        <v>2</v>
      </c>
      <c r="K1755" s="9" t="s">
        <v>5105</v>
      </c>
      <c r="L1755" s="9" t="s">
        <v>180</v>
      </c>
      <c r="M1755" s="8">
        <v>4</v>
      </c>
      <c r="N1755" s="15" t="e">
        <v>#N/A</v>
      </c>
      <c r="O1755" s="9" t="str">
        <f t="shared" si="121"/>
        <v>CASTILLO LUCIA</v>
      </c>
      <c r="P1755" s="9" t="str">
        <f>VLOOKUP(B1755,Ultimo!$B$2:$C$2166,2,0)</f>
        <v>EYG809B</v>
      </c>
      <c r="Q1755" s="9">
        <f>VLOOKUP(B1755,Ultimo!$B$2:$D$2166,3,0)</f>
        <v>17</v>
      </c>
      <c r="R1755" s="10"/>
      <c r="S1755" s="10"/>
      <c r="T1755" s="10"/>
      <c r="U1755" s="11" t="str">
        <f>IFERROR(VLOOKUP(B1755,Ultimo!$B$2:$Q$2166,14,0),"")</f>
        <v>18/3/22</v>
      </c>
      <c r="V1755" s="12">
        <f>IFERROR(VLOOKUP(B1755,Ultimo!$B$2:$Q$2166,15,0),"")</f>
        <v>0.70833333333333337</v>
      </c>
      <c r="W1755" s="13" t="str">
        <f>IFERROR(VLOOKUP(B1755,Ultimo!$B$2:$T$2166,19,0),"")</f>
        <v>AUDITORIO</v>
      </c>
      <c r="X1755" s="13" t="str">
        <f>IFERROR(VLOOKUP(B1755,Ultimo!$B$2:$B$2166,1,0),"")</f>
        <v>FDJ235A</v>
      </c>
    </row>
    <row r="1756" spans="1:24" ht="14.4">
      <c r="A1756" s="8" t="e">
        <f t="shared" si="1"/>
        <v>#REF!</v>
      </c>
      <c r="B1756" s="9" t="s">
        <v>5106</v>
      </c>
      <c r="C1756" s="8">
        <v>2021</v>
      </c>
      <c r="D1756" s="9" t="s">
        <v>5107</v>
      </c>
      <c r="E1756" s="9" t="s">
        <v>124</v>
      </c>
      <c r="F1756" s="9" t="s">
        <v>5106</v>
      </c>
      <c r="G1756" s="8">
        <v>8</v>
      </c>
      <c r="H1756" s="9" t="s">
        <v>5088</v>
      </c>
      <c r="I1756" s="8">
        <v>1662384</v>
      </c>
      <c r="J1756" s="8">
        <v>2</v>
      </c>
      <c r="K1756" s="9" t="s">
        <v>5108</v>
      </c>
      <c r="L1756" s="9" t="s">
        <v>180</v>
      </c>
      <c r="M1756" s="8">
        <v>4</v>
      </c>
      <c r="N1756" s="15" t="e">
        <v>#N/A</v>
      </c>
      <c r="O1756" s="9" t="str">
        <f t="shared" si="121"/>
        <v>CASTILLO LUCIA</v>
      </c>
      <c r="P1756" s="9" t="str">
        <f>VLOOKUP(B1756,Ultimo!$B$2:$C$2166,2,0)</f>
        <v>EYG810B</v>
      </c>
      <c r="Q1756" s="9">
        <f>VLOOKUP(B1756,Ultimo!$B$2:$D$2166,3,0)</f>
        <v>17</v>
      </c>
      <c r="R1756" s="10"/>
      <c r="S1756" s="10"/>
      <c r="T1756" s="10"/>
      <c r="U1756" s="11" t="str">
        <f>IFERROR(VLOOKUP(B1756,Ultimo!$B$2:$Q$2166,14,0),"")</f>
        <v>22/3/22</v>
      </c>
      <c r="V1756" s="12">
        <f>IFERROR(VLOOKUP(B1756,Ultimo!$B$2:$Q$2166,15,0),"")</f>
        <v>0.5</v>
      </c>
      <c r="W1756" s="13" t="str">
        <f>IFERROR(VLOOKUP(B1756,Ultimo!$B$2:$T$2166,19,0),"")</f>
        <v>AUDITORIO</v>
      </c>
      <c r="X1756" s="13" t="str">
        <f>IFERROR(VLOOKUP(B1756,Ultimo!$B$2:$B$2166,1,0),"")</f>
        <v>FDJ236A</v>
      </c>
    </row>
    <row r="1757" spans="1:24" ht="14.4">
      <c r="A1757" s="8" t="e">
        <f t="shared" si="1"/>
        <v>#REF!</v>
      </c>
      <c r="B1757" s="9" t="s">
        <v>5109</v>
      </c>
      <c r="C1757" s="8">
        <v>2021</v>
      </c>
      <c r="D1757" s="9" t="s">
        <v>5110</v>
      </c>
      <c r="E1757" s="9" t="s">
        <v>124</v>
      </c>
      <c r="F1757" s="9" t="s">
        <v>5109</v>
      </c>
      <c r="G1757" s="8">
        <v>11</v>
      </c>
      <c r="H1757" s="9" t="s">
        <v>125</v>
      </c>
      <c r="I1757" s="8">
        <v>1047648</v>
      </c>
      <c r="J1757" s="8">
        <v>2</v>
      </c>
      <c r="K1757" s="9" t="s">
        <v>5111</v>
      </c>
      <c r="L1757" s="9" t="s">
        <v>169</v>
      </c>
      <c r="M1757" s="8">
        <v>1</v>
      </c>
      <c r="N1757" s="10"/>
      <c r="O1757" s="9" t="str">
        <f t="shared" si="121"/>
        <v>CASTILLO LUCIA</v>
      </c>
      <c r="P1757" s="9" t="str">
        <f>VLOOKUP(B1757,Ultimo!$B$2:$C$2166,2,0)</f>
        <v>EYG231B</v>
      </c>
      <c r="Q1757" s="9">
        <f>VLOOKUP(B1757,Ultimo!$B$2:$D$2166,3,0)</f>
        <v>5</v>
      </c>
      <c r="R1757" s="10"/>
      <c r="S1757" s="10"/>
      <c r="T1757" s="10"/>
      <c r="U1757" s="11" t="str">
        <f>IFERROR(VLOOKUP(B1757,Ultimo!$B$2:$Q$2166,14,0),"")</f>
        <v>15/3/22</v>
      </c>
      <c r="V1757" s="12">
        <f>IFERROR(VLOOKUP(B1757,Ultimo!$B$2:$Q$2166,15,0),"")</f>
        <v>0.5</v>
      </c>
      <c r="W1757" s="13" t="str">
        <f>IFERROR(VLOOKUP(B1757,Ultimo!$B$2:$T$2166,19,0),"")</f>
        <v>AUDITORIO PT</v>
      </c>
      <c r="X1757" s="13" t="str">
        <f>IFERROR(VLOOKUP(B1757,Ultimo!$B$2:$B$2166,1,0),"")</f>
        <v>FDJ237A</v>
      </c>
    </row>
    <row r="1758" spans="1:24" ht="14.4">
      <c r="A1758" s="8" t="e">
        <f t="shared" si="1"/>
        <v>#REF!</v>
      </c>
      <c r="B1758" s="9" t="s">
        <v>5112</v>
      </c>
      <c r="C1758" s="8">
        <v>2021</v>
      </c>
      <c r="D1758" s="9" t="s">
        <v>5113</v>
      </c>
      <c r="E1758" s="9" t="s">
        <v>124</v>
      </c>
      <c r="F1758" s="9" t="s">
        <v>5112</v>
      </c>
      <c r="G1758" s="8">
        <v>11</v>
      </c>
      <c r="H1758" s="9" t="s">
        <v>125</v>
      </c>
      <c r="I1758" s="8">
        <v>1233542</v>
      </c>
      <c r="J1758" s="8">
        <v>2</v>
      </c>
      <c r="K1758" s="9" t="s">
        <v>2888</v>
      </c>
      <c r="L1758" s="9" t="s">
        <v>180</v>
      </c>
      <c r="M1758" s="8">
        <v>4</v>
      </c>
      <c r="N1758" s="15" t="e">
        <v>#N/A</v>
      </c>
      <c r="O1758" s="9" t="str">
        <f t="shared" si="121"/>
        <v>CASTILLO LUCIA</v>
      </c>
      <c r="P1758" s="9" t="str">
        <f>VLOOKUP(B1758,Ultimo!$B$2:$C$2166,2,0)</f>
        <v>EYG811B</v>
      </c>
      <c r="Q1758" s="9">
        <f>VLOOKUP(B1758,Ultimo!$B$2:$D$2166,3,0)</f>
        <v>17</v>
      </c>
      <c r="R1758" s="10"/>
      <c r="S1758" s="10"/>
      <c r="T1758" s="10"/>
      <c r="U1758" s="11" t="str">
        <f>IFERROR(VLOOKUP(B1758,Ultimo!$B$2:$Q$2166,14,0),"")</f>
        <v>18/3/22</v>
      </c>
      <c r="V1758" s="12">
        <f>IFERROR(VLOOKUP(B1758,Ultimo!$B$2:$Q$2166,15,0),"")</f>
        <v>0.70833333333333337</v>
      </c>
      <c r="W1758" s="13" t="str">
        <f>IFERROR(VLOOKUP(B1758,Ultimo!$B$2:$T$2166,19,0),"")</f>
        <v>AUDITORIO</v>
      </c>
      <c r="X1758" s="13" t="str">
        <f>IFERROR(VLOOKUP(B1758,Ultimo!$B$2:$B$2166,1,0),"")</f>
        <v>FDJ238A</v>
      </c>
    </row>
    <row r="1759" spans="1:24" ht="14.4">
      <c r="A1759" s="8" t="e">
        <f t="shared" si="1"/>
        <v>#REF!</v>
      </c>
      <c r="B1759" s="9" t="s">
        <v>5114</v>
      </c>
      <c r="C1759" s="8">
        <v>2021</v>
      </c>
      <c r="D1759" s="9" t="s">
        <v>5115</v>
      </c>
      <c r="E1759" s="9" t="s">
        <v>124</v>
      </c>
      <c r="F1759" s="9" t="s">
        <v>5114</v>
      </c>
      <c r="G1759" s="8">
        <v>11</v>
      </c>
      <c r="H1759" s="9" t="s">
        <v>125</v>
      </c>
      <c r="I1759" s="8">
        <v>869299</v>
      </c>
      <c r="J1759" s="8">
        <v>2</v>
      </c>
      <c r="K1759" s="9" t="s">
        <v>5116</v>
      </c>
      <c r="L1759" s="9" t="s">
        <v>169</v>
      </c>
      <c r="M1759" s="8">
        <v>1</v>
      </c>
      <c r="N1759" s="10"/>
      <c r="O1759" s="9" t="str">
        <f t="shared" si="121"/>
        <v>CASTILLO LUCIA</v>
      </c>
      <c r="P1759" s="9" t="str">
        <f>VLOOKUP(B1759,Ultimo!$B$2:$C$2166,2,0)</f>
        <v>EYG232B</v>
      </c>
      <c r="Q1759" s="9">
        <f>VLOOKUP(B1759,Ultimo!$B$2:$D$2166,3,0)</f>
        <v>5</v>
      </c>
      <c r="R1759" s="10"/>
      <c r="S1759" s="10"/>
      <c r="T1759" s="10"/>
      <c r="U1759" s="11" t="str">
        <f>IFERROR(VLOOKUP(B1759,Ultimo!$B$2:$Q$2166,14,0),"")</f>
        <v>16/3/22</v>
      </c>
      <c r="V1759" s="12">
        <f>IFERROR(VLOOKUP(B1759,Ultimo!$B$2:$Q$2166,15,0),"")</f>
        <v>0.625</v>
      </c>
      <c r="W1759" s="13" t="str">
        <f>IFERROR(VLOOKUP(B1759,Ultimo!$B$2:$T$2166,19,0),"")</f>
        <v>AUDITORIO PT</v>
      </c>
      <c r="X1759" s="13" t="str">
        <f>IFERROR(VLOOKUP(B1759,Ultimo!$B$2:$B$2166,1,0),"")</f>
        <v>FDJ239A</v>
      </c>
    </row>
    <row r="1760" spans="1:24" ht="14.4">
      <c r="A1760" s="8" t="e">
        <f t="shared" si="1"/>
        <v>#REF!</v>
      </c>
      <c r="B1760" s="9" t="s">
        <v>5117</v>
      </c>
      <c r="C1760" s="8">
        <v>2021</v>
      </c>
      <c r="D1760" s="9" t="s">
        <v>5118</v>
      </c>
      <c r="E1760" s="9" t="s">
        <v>124</v>
      </c>
      <c r="F1760" s="9" t="s">
        <v>5117</v>
      </c>
      <c r="G1760" s="8">
        <v>11</v>
      </c>
      <c r="H1760" s="9" t="s">
        <v>125</v>
      </c>
      <c r="I1760" s="8">
        <v>1370390</v>
      </c>
      <c r="J1760" s="8">
        <v>2</v>
      </c>
      <c r="K1760" s="9" t="s">
        <v>5119</v>
      </c>
      <c r="L1760" s="9" t="s">
        <v>44</v>
      </c>
      <c r="M1760" s="8">
        <v>13</v>
      </c>
      <c r="N1760" s="10"/>
      <c r="O1760" s="9" t="str">
        <f t="shared" si="121"/>
        <v>MAYCOTT MIRIAM</v>
      </c>
      <c r="P1760" s="9" t="str">
        <f>VLOOKUP(B1760,Ultimo!$B$2:$C$2166,2,0)</f>
        <v>EYH443B</v>
      </c>
      <c r="Q1760" s="9">
        <f>VLOOKUP(B1760,Ultimo!$B$2:$D$2166,3,0)</f>
        <v>31</v>
      </c>
      <c r="R1760" s="9" t="s">
        <v>127</v>
      </c>
      <c r="S1760" s="10"/>
      <c r="T1760" s="10"/>
      <c r="U1760" s="11" t="str">
        <f>IFERROR(VLOOKUP(B1760,Ultimo!$B$2:$Q$2166,14,0),"")</f>
        <v>23/3/22</v>
      </c>
      <c r="V1760" s="12">
        <f>IFERROR(VLOOKUP(B1760,Ultimo!$B$2:$Q$2166,15,0),"")</f>
        <v>0.625</v>
      </c>
      <c r="W1760" s="13" t="str">
        <f>IFERROR(VLOOKUP(B1760,Ultimo!$B$2:$T$2166,19,0),"")</f>
        <v>SALA VIP</v>
      </c>
      <c r="X1760" s="13" t="str">
        <f>IFERROR(VLOOKUP(B1760,Ultimo!$B$2:$B$2166,1,0),"")</f>
        <v>FDJ240A</v>
      </c>
    </row>
    <row r="1761" spans="1:24" ht="14.4">
      <c r="A1761" s="8" t="e">
        <f t="shared" si="1"/>
        <v>#REF!</v>
      </c>
      <c r="B1761" s="9" t="s">
        <v>5120</v>
      </c>
      <c r="C1761" s="8">
        <v>2021</v>
      </c>
      <c r="D1761" s="9" t="s">
        <v>5121</v>
      </c>
      <c r="E1761" s="9" t="s">
        <v>124</v>
      </c>
      <c r="F1761" s="9" t="s">
        <v>5120</v>
      </c>
      <c r="G1761" s="8">
        <v>11</v>
      </c>
      <c r="H1761" s="9" t="s">
        <v>125</v>
      </c>
      <c r="I1761" s="8">
        <v>1717789</v>
      </c>
      <c r="J1761" s="8">
        <v>2</v>
      </c>
      <c r="K1761" s="9" t="s">
        <v>5122</v>
      </c>
      <c r="L1761" s="9" t="s">
        <v>136</v>
      </c>
      <c r="M1761" s="8">
        <v>4</v>
      </c>
      <c r="N1761" s="9" t="s">
        <v>136</v>
      </c>
      <c r="O1761" s="9" t="str">
        <f t="shared" si="121"/>
        <v>AGUIRRE LILIANA</v>
      </c>
      <c r="P1761" s="9" t="str">
        <f>VLOOKUP(B1761,Ultimo!$B$2:$C$2166,2,0)</f>
        <v>EYH694B</v>
      </c>
      <c r="Q1761" s="9">
        <f>VLOOKUP(B1761,Ultimo!$B$2:$D$2166,3,0)</f>
        <v>36</v>
      </c>
      <c r="R1761" s="9" t="s">
        <v>127</v>
      </c>
      <c r="S1761" s="10"/>
      <c r="T1761" s="10"/>
      <c r="U1761" s="11" t="str">
        <f>IFERROR(VLOOKUP(B1761,Ultimo!$B$2:$Q$2166,14,0),"")</f>
        <v>18/3/22</v>
      </c>
      <c r="V1761" s="12">
        <f>IFERROR(VLOOKUP(B1761,Ultimo!$B$2:$Q$2166,15,0),"")</f>
        <v>0.625</v>
      </c>
      <c r="W1761" s="13" t="str">
        <f>IFERROR(VLOOKUP(B1761,Ultimo!$B$2:$T$2166,19,0),"")</f>
        <v>SALA HELLCAT</v>
      </c>
      <c r="X1761" s="13" t="str">
        <f>IFERROR(VLOOKUP(B1761,Ultimo!$B$2:$B$2166,1,0),"")</f>
        <v>FDJ242A</v>
      </c>
    </row>
    <row r="1762" spans="1:24" ht="14.4">
      <c r="A1762" s="8" t="e">
        <f t="shared" si="1"/>
        <v>#REF!</v>
      </c>
      <c r="B1762" s="9" t="s">
        <v>5123</v>
      </c>
      <c r="C1762" s="8">
        <v>2021</v>
      </c>
      <c r="D1762" s="9" t="s">
        <v>5124</v>
      </c>
      <c r="E1762" s="9" t="s">
        <v>124</v>
      </c>
      <c r="F1762" s="9" t="s">
        <v>5123</v>
      </c>
      <c r="G1762" s="8">
        <v>11</v>
      </c>
      <c r="H1762" s="9" t="s">
        <v>125</v>
      </c>
      <c r="I1762" s="8">
        <v>1542310</v>
      </c>
      <c r="J1762" s="8">
        <v>2</v>
      </c>
      <c r="K1762" s="9" t="s">
        <v>5125</v>
      </c>
      <c r="L1762" s="9" t="s">
        <v>44</v>
      </c>
      <c r="M1762" s="8">
        <v>11</v>
      </c>
      <c r="N1762" s="10"/>
      <c r="O1762" s="9" t="str">
        <f t="shared" si="121"/>
        <v>MAYCOTT MIRIAM</v>
      </c>
      <c r="P1762" s="9" t="str">
        <f>VLOOKUP(B1762,Ultimo!$B$2:$C$2166,2,0)</f>
        <v>EYH445B</v>
      </c>
      <c r="Q1762" s="9">
        <f>VLOOKUP(B1762,Ultimo!$B$2:$D$2166,3,0)</f>
        <v>31</v>
      </c>
      <c r="R1762" s="9" t="s">
        <v>127</v>
      </c>
      <c r="S1762" s="10"/>
      <c r="T1762" s="10"/>
      <c r="U1762" s="11" t="str">
        <f>IFERROR(VLOOKUP(B1762,Ultimo!$B$2:$Q$2166,14,0),"")</f>
        <v>28/3/22</v>
      </c>
      <c r="V1762" s="12">
        <f>IFERROR(VLOOKUP(B1762,Ultimo!$B$2:$Q$2166,15,0),"")</f>
        <v>0.45833333333333331</v>
      </c>
      <c r="W1762" s="13" t="str">
        <f>IFERROR(VLOOKUP(B1762,Ultimo!$B$2:$T$2166,19,0),"")</f>
        <v>SALA VIP</v>
      </c>
      <c r="X1762" s="13" t="str">
        <f>IFERROR(VLOOKUP(B1762,Ultimo!$B$2:$B$2166,1,0),"")</f>
        <v>FDJ243A</v>
      </c>
    </row>
    <row r="1763" spans="1:24" ht="14.4">
      <c r="A1763" s="8" t="e">
        <f t="shared" si="1"/>
        <v>#REF!</v>
      </c>
      <c r="B1763" s="9" t="s">
        <v>5126</v>
      </c>
      <c r="C1763" s="8">
        <v>2021</v>
      </c>
      <c r="D1763" s="9" t="s">
        <v>5127</v>
      </c>
      <c r="E1763" s="9" t="s">
        <v>124</v>
      </c>
      <c r="F1763" s="9" t="s">
        <v>5126</v>
      </c>
      <c r="G1763" s="8">
        <v>11</v>
      </c>
      <c r="H1763" s="9" t="s">
        <v>125</v>
      </c>
      <c r="I1763" s="8">
        <v>1702224</v>
      </c>
      <c r="J1763" s="8">
        <v>2</v>
      </c>
      <c r="K1763" s="9" t="s">
        <v>5128</v>
      </c>
      <c r="L1763" s="9" t="s">
        <v>131</v>
      </c>
      <c r="M1763" s="8">
        <v>6</v>
      </c>
      <c r="N1763" s="10"/>
      <c r="O1763" s="9"/>
      <c r="P1763" s="9" t="str">
        <f>VLOOKUP(B1763,Ultimo!$B$2:$C$2166,2,0)</f>
        <v>EYH891B</v>
      </c>
      <c r="Q1763" s="9">
        <f>VLOOKUP(B1763,Ultimo!$B$2:$D$2166,3,0)</f>
        <v>40</v>
      </c>
      <c r="R1763" s="9" t="s">
        <v>127</v>
      </c>
      <c r="S1763" s="10"/>
      <c r="T1763" s="10"/>
      <c r="U1763" s="11" t="str">
        <f>IFERROR(VLOOKUP(B1763,Ultimo!$B$2:$Q$2166,14,0),"")</f>
        <v>16/3/22</v>
      </c>
      <c r="V1763" s="12">
        <f>IFERROR(VLOOKUP(B1763,Ultimo!$B$2:$Q$2166,15,0),"")</f>
        <v>0.66666666666666663</v>
      </c>
      <c r="W1763" s="13" t="str">
        <f>IFERROR(VLOOKUP(B1763,Ultimo!$B$2:$T$2166,19,0),"")</f>
        <v>AUDITORIO</v>
      </c>
      <c r="X1763" s="13" t="str">
        <f>IFERROR(VLOOKUP(B1763,Ultimo!$B$2:$B$2166,1,0),"")</f>
        <v>FDJ244A</v>
      </c>
    </row>
    <row r="1764" spans="1:24" ht="14.4">
      <c r="A1764" s="8" t="e">
        <f t="shared" si="1"/>
        <v>#REF!</v>
      </c>
      <c r="B1764" s="9" t="s">
        <v>5129</v>
      </c>
      <c r="C1764" s="8">
        <v>2021</v>
      </c>
      <c r="D1764" s="9" t="s">
        <v>5130</v>
      </c>
      <c r="E1764" s="9" t="s">
        <v>124</v>
      </c>
      <c r="F1764" s="9" t="s">
        <v>5129</v>
      </c>
      <c r="G1764" s="8">
        <v>11</v>
      </c>
      <c r="H1764" s="9" t="s">
        <v>125</v>
      </c>
      <c r="I1764" s="8">
        <v>787225</v>
      </c>
      <c r="J1764" s="8">
        <v>2</v>
      </c>
      <c r="K1764" s="9" t="s">
        <v>2810</v>
      </c>
      <c r="L1764" s="9" t="s">
        <v>180</v>
      </c>
      <c r="M1764" s="8">
        <v>4</v>
      </c>
      <c r="N1764" s="15" t="e">
        <v>#N/A</v>
      </c>
      <c r="O1764" s="9" t="str">
        <f t="shared" ref="O1764:O1772" si="122">IF(L1764="Camiones","MAYCOTT MIRIAM",IF(L1764="Van","CERVANTES LETICIA",IF(L1764="Motores Norte", "AGUIRRE LILIANA",IF(L1764="Toluca", "CASTILLO LUCIA",IF(L1764="Santa Fe", "CASTILLO LUCIA",IF(L1764="Motores Sur", "MAYCOTT LUCIA", 0))))))</f>
        <v>CASTILLO LUCIA</v>
      </c>
      <c r="P1764" s="9" t="str">
        <f>VLOOKUP(B1764,Ultimo!$B$2:$C$2166,2,0)</f>
        <v>EYG812B</v>
      </c>
      <c r="Q1764" s="9">
        <f>VLOOKUP(B1764,Ultimo!$B$2:$D$2166,3,0)</f>
        <v>17</v>
      </c>
      <c r="R1764" s="10"/>
      <c r="S1764" s="10"/>
      <c r="T1764" s="10"/>
      <c r="U1764" s="11" t="str">
        <f>IFERROR(VLOOKUP(B1764,Ultimo!$B$2:$Q$2166,14,0),"")</f>
        <v>24/3/22</v>
      </c>
      <c r="V1764" s="12">
        <f>IFERROR(VLOOKUP(B1764,Ultimo!$B$2:$Q$2166,15,0),"")</f>
        <v>0.375</v>
      </c>
      <c r="W1764" s="13" t="str">
        <f>IFERROR(VLOOKUP(B1764,Ultimo!$B$2:$T$2166,19,0),"")</f>
        <v>AUDITORIO</v>
      </c>
      <c r="X1764" s="13" t="str">
        <f>IFERROR(VLOOKUP(B1764,Ultimo!$B$2:$B$2166,1,0),"")</f>
        <v>FDJ245A</v>
      </c>
    </row>
    <row r="1765" spans="1:24" ht="14.4">
      <c r="A1765" s="8" t="e">
        <f t="shared" si="1"/>
        <v>#REF!</v>
      </c>
      <c r="B1765" s="9" t="s">
        <v>5131</v>
      </c>
      <c r="C1765" s="8">
        <v>2021</v>
      </c>
      <c r="D1765" s="9" t="s">
        <v>5132</v>
      </c>
      <c r="E1765" s="9" t="s">
        <v>124</v>
      </c>
      <c r="F1765" s="9" t="s">
        <v>5131</v>
      </c>
      <c r="G1765" s="8">
        <v>11</v>
      </c>
      <c r="H1765" s="9" t="s">
        <v>125</v>
      </c>
      <c r="I1765" s="8">
        <v>1070117</v>
      </c>
      <c r="J1765" s="8">
        <v>2</v>
      </c>
      <c r="K1765" s="9" t="s">
        <v>3481</v>
      </c>
      <c r="L1765" s="9" t="s">
        <v>180</v>
      </c>
      <c r="M1765" s="8">
        <v>4</v>
      </c>
      <c r="N1765" s="15" t="e">
        <v>#N/A</v>
      </c>
      <c r="O1765" s="9" t="str">
        <f t="shared" si="122"/>
        <v>CASTILLO LUCIA</v>
      </c>
      <c r="P1765" s="9" t="str">
        <f>VLOOKUP(B1765,Ultimo!$B$2:$C$2166,2,0)</f>
        <v>EYG813B</v>
      </c>
      <c r="Q1765" s="9">
        <f>VLOOKUP(B1765,Ultimo!$B$2:$D$2166,3,0)</f>
        <v>17</v>
      </c>
      <c r="R1765" s="10"/>
      <c r="S1765" s="10"/>
      <c r="T1765" s="10"/>
      <c r="U1765" s="11" t="str">
        <f>IFERROR(VLOOKUP(B1765,Ultimo!$B$2:$Q$2166,14,0),"")</f>
        <v>17/3/22</v>
      </c>
      <c r="V1765" s="12">
        <f>IFERROR(VLOOKUP(B1765,Ultimo!$B$2:$Q$2166,15,0),"")</f>
        <v>0.5</v>
      </c>
      <c r="W1765" s="13" t="str">
        <f>IFERROR(VLOOKUP(B1765,Ultimo!$B$2:$T$2166,19,0),"")</f>
        <v>AUDITORIO</v>
      </c>
      <c r="X1765" s="13" t="str">
        <f>IFERROR(VLOOKUP(B1765,Ultimo!$B$2:$B$2166,1,0),"")</f>
        <v>FDJ246A</v>
      </c>
    </row>
    <row r="1766" spans="1:24" ht="14.4">
      <c r="A1766" s="8" t="e">
        <f t="shared" si="1"/>
        <v>#REF!</v>
      </c>
      <c r="B1766" s="9" t="s">
        <v>5133</v>
      </c>
      <c r="C1766" s="8">
        <v>2021</v>
      </c>
      <c r="D1766" s="9" t="s">
        <v>5134</v>
      </c>
      <c r="E1766" s="9" t="s">
        <v>124</v>
      </c>
      <c r="F1766" s="9" t="s">
        <v>5133</v>
      </c>
      <c r="G1766" s="8">
        <v>11</v>
      </c>
      <c r="H1766" s="9" t="s">
        <v>125</v>
      </c>
      <c r="I1766" s="8">
        <v>1719079</v>
      </c>
      <c r="J1766" s="8">
        <v>2</v>
      </c>
      <c r="K1766" s="9" t="s">
        <v>5135</v>
      </c>
      <c r="L1766" s="9" t="s">
        <v>180</v>
      </c>
      <c r="M1766" s="8">
        <v>4</v>
      </c>
      <c r="N1766" s="15" t="e">
        <v>#N/A</v>
      </c>
      <c r="O1766" s="9" t="str">
        <f t="shared" si="122"/>
        <v>CASTILLO LUCIA</v>
      </c>
      <c r="P1766" s="9" t="str">
        <f>VLOOKUP(B1766,Ultimo!$B$2:$C$2166,2,0)</f>
        <v>EYG814B</v>
      </c>
      <c r="Q1766" s="9">
        <f>VLOOKUP(B1766,Ultimo!$B$2:$D$2166,3,0)</f>
        <v>17</v>
      </c>
      <c r="R1766" s="10"/>
      <c r="S1766" s="10"/>
      <c r="T1766" s="10"/>
      <c r="U1766" s="11" t="str">
        <f>IFERROR(VLOOKUP(B1766,Ultimo!$B$2:$Q$2166,14,0),"")</f>
        <v>17/3/22</v>
      </c>
      <c r="V1766" s="12">
        <f>IFERROR(VLOOKUP(B1766,Ultimo!$B$2:$Q$2166,15,0),"")</f>
        <v>0.625</v>
      </c>
      <c r="W1766" s="13" t="str">
        <f>IFERROR(VLOOKUP(B1766,Ultimo!$B$2:$T$2166,19,0),"")</f>
        <v>AUDITORIO</v>
      </c>
      <c r="X1766" s="13" t="str">
        <f>IFERROR(VLOOKUP(B1766,Ultimo!$B$2:$B$2166,1,0),"")</f>
        <v>FDJ247A</v>
      </c>
    </row>
    <row r="1767" spans="1:24" ht="14.4">
      <c r="A1767" s="8" t="e">
        <f t="shared" si="1"/>
        <v>#REF!</v>
      </c>
      <c r="B1767" s="9" t="s">
        <v>5136</v>
      </c>
      <c r="C1767" s="8">
        <v>2021</v>
      </c>
      <c r="D1767" s="9" t="s">
        <v>5137</v>
      </c>
      <c r="E1767" s="9" t="s">
        <v>124</v>
      </c>
      <c r="F1767" s="9" t="s">
        <v>5136</v>
      </c>
      <c r="G1767" s="8">
        <v>11</v>
      </c>
      <c r="H1767" s="9" t="s">
        <v>125</v>
      </c>
      <c r="I1767" s="8">
        <v>1435549</v>
      </c>
      <c r="J1767" s="8">
        <v>2</v>
      </c>
      <c r="K1767" s="9" t="s">
        <v>728</v>
      </c>
      <c r="L1767" s="9" t="s">
        <v>180</v>
      </c>
      <c r="M1767" s="8">
        <v>4</v>
      </c>
      <c r="N1767" s="15" t="e">
        <v>#N/A</v>
      </c>
      <c r="O1767" s="9" t="str">
        <f t="shared" si="122"/>
        <v>CASTILLO LUCIA</v>
      </c>
      <c r="P1767" s="9" t="str">
        <f>VLOOKUP(B1767,Ultimo!$B$2:$C$2166,2,0)</f>
        <v>EYG815B</v>
      </c>
      <c r="Q1767" s="9">
        <f>VLOOKUP(B1767,Ultimo!$B$2:$D$2166,3,0)</f>
        <v>17</v>
      </c>
      <c r="R1767" s="10"/>
      <c r="S1767" s="10"/>
      <c r="T1767" s="10"/>
      <c r="U1767" s="11" t="str">
        <f>IFERROR(VLOOKUP(B1767,Ultimo!$B$2:$Q$2166,14,0),"")</f>
        <v>25/3/22</v>
      </c>
      <c r="V1767" s="12">
        <f>IFERROR(VLOOKUP(B1767,Ultimo!$B$2:$Q$2166,15,0),"")</f>
        <v>0.5</v>
      </c>
      <c r="W1767" s="13" t="str">
        <f>IFERROR(VLOOKUP(B1767,Ultimo!$B$2:$T$2166,19,0),"")</f>
        <v>AUDITORIO</v>
      </c>
      <c r="X1767" s="13" t="str">
        <f>IFERROR(VLOOKUP(B1767,Ultimo!$B$2:$B$2166,1,0),"")</f>
        <v>FDJ248A</v>
      </c>
    </row>
    <row r="1768" spans="1:24" ht="14.4">
      <c r="A1768" s="8" t="e">
        <f t="shared" si="1"/>
        <v>#REF!</v>
      </c>
      <c r="B1768" s="9" t="s">
        <v>5138</v>
      </c>
      <c r="C1768" s="8">
        <v>2021</v>
      </c>
      <c r="D1768" s="9" t="s">
        <v>5139</v>
      </c>
      <c r="E1768" s="9" t="s">
        <v>124</v>
      </c>
      <c r="F1768" s="9" t="s">
        <v>5138</v>
      </c>
      <c r="G1768" s="8">
        <v>11</v>
      </c>
      <c r="H1768" s="9" t="s">
        <v>125</v>
      </c>
      <c r="I1768" s="8">
        <v>1635961</v>
      </c>
      <c r="J1768" s="8">
        <v>2</v>
      </c>
      <c r="K1768" s="9" t="s">
        <v>5140</v>
      </c>
      <c r="L1768" s="9" t="s">
        <v>180</v>
      </c>
      <c r="M1768" s="8">
        <v>4</v>
      </c>
      <c r="N1768" s="15" t="e">
        <v>#N/A</v>
      </c>
      <c r="O1768" s="9" t="str">
        <f t="shared" si="122"/>
        <v>CASTILLO LUCIA</v>
      </c>
      <c r="P1768" s="9" t="str">
        <f>VLOOKUP(B1768,Ultimo!$B$2:$C$2166,2,0)</f>
        <v>EYG816B</v>
      </c>
      <c r="Q1768" s="9">
        <f>VLOOKUP(B1768,Ultimo!$B$2:$D$2166,3,0)</f>
        <v>17</v>
      </c>
      <c r="R1768" s="10"/>
      <c r="S1768" s="10"/>
      <c r="T1768" s="10"/>
      <c r="U1768" s="11" t="str">
        <f>IFERROR(VLOOKUP(B1768,Ultimo!$B$2:$Q$2166,14,0),"")</f>
        <v>22/3/22</v>
      </c>
      <c r="V1768" s="12">
        <f>IFERROR(VLOOKUP(B1768,Ultimo!$B$2:$Q$2166,15,0),"")</f>
        <v>0.625</v>
      </c>
      <c r="W1768" s="13" t="str">
        <f>IFERROR(VLOOKUP(B1768,Ultimo!$B$2:$T$2166,19,0),"")</f>
        <v>AUDITORIO</v>
      </c>
      <c r="X1768" s="13" t="str">
        <f>IFERROR(VLOOKUP(B1768,Ultimo!$B$2:$B$2166,1,0),"")</f>
        <v>FDJ249A</v>
      </c>
    </row>
    <row r="1769" spans="1:24" ht="14.4">
      <c r="A1769" s="8" t="e">
        <f t="shared" si="1"/>
        <v>#REF!</v>
      </c>
      <c r="B1769" s="9" t="s">
        <v>5141</v>
      </c>
      <c r="C1769" s="8">
        <v>2021</v>
      </c>
      <c r="D1769" s="9" t="s">
        <v>5142</v>
      </c>
      <c r="E1769" s="9" t="s">
        <v>124</v>
      </c>
      <c r="F1769" s="9" t="s">
        <v>5141</v>
      </c>
      <c r="G1769" s="8">
        <v>11</v>
      </c>
      <c r="H1769" s="9" t="s">
        <v>125</v>
      </c>
      <c r="I1769" s="8">
        <v>1654965</v>
      </c>
      <c r="J1769" s="8">
        <v>2</v>
      </c>
      <c r="K1769" s="9" t="s">
        <v>5143</v>
      </c>
      <c r="L1769" s="9" t="s">
        <v>180</v>
      </c>
      <c r="M1769" s="8">
        <v>4</v>
      </c>
      <c r="N1769" s="15" t="e">
        <v>#N/A</v>
      </c>
      <c r="O1769" s="9" t="str">
        <f t="shared" si="122"/>
        <v>CASTILLO LUCIA</v>
      </c>
      <c r="P1769" s="9" t="str">
        <f>VLOOKUP(B1769,Ultimo!$B$2:$C$2166,2,0)</f>
        <v>EYG817B</v>
      </c>
      <c r="Q1769" s="9">
        <f>VLOOKUP(B1769,Ultimo!$B$2:$D$2166,3,0)</f>
        <v>17</v>
      </c>
      <c r="R1769" s="10"/>
      <c r="S1769" s="10"/>
      <c r="T1769" s="10"/>
      <c r="U1769" s="11" t="str">
        <f>IFERROR(VLOOKUP(B1769,Ultimo!$B$2:$Q$2166,14,0),"")</f>
        <v>25/3/22</v>
      </c>
      <c r="V1769" s="12">
        <f>IFERROR(VLOOKUP(B1769,Ultimo!$B$2:$Q$2166,15,0),"")</f>
        <v>0.41666666666666669</v>
      </c>
      <c r="W1769" s="13" t="str">
        <f>IFERROR(VLOOKUP(B1769,Ultimo!$B$2:$T$2166,19,0),"")</f>
        <v>AUDITORIO</v>
      </c>
      <c r="X1769" s="13" t="str">
        <f>IFERROR(VLOOKUP(B1769,Ultimo!$B$2:$B$2166,1,0),"")</f>
        <v>FDJ850A</v>
      </c>
    </row>
    <row r="1770" spans="1:24" ht="14.4">
      <c r="A1770" s="8" t="e">
        <f t="shared" si="1"/>
        <v>#REF!</v>
      </c>
      <c r="B1770" s="9" t="s">
        <v>5144</v>
      </c>
      <c r="C1770" s="8">
        <v>2021</v>
      </c>
      <c r="D1770" s="9" t="s">
        <v>5145</v>
      </c>
      <c r="E1770" s="9" t="s">
        <v>124</v>
      </c>
      <c r="F1770" s="9" t="s">
        <v>5144</v>
      </c>
      <c r="G1770" s="8">
        <v>11</v>
      </c>
      <c r="H1770" s="9" t="s">
        <v>125</v>
      </c>
      <c r="I1770" s="8">
        <v>1370559</v>
      </c>
      <c r="J1770" s="8">
        <v>2</v>
      </c>
      <c r="K1770" s="9" t="s">
        <v>5146</v>
      </c>
      <c r="L1770" s="9" t="s">
        <v>180</v>
      </c>
      <c r="M1770" s="8">
        <v>4</v>
      </c>
      <c r="N1770" s="15" t="e">
        <v>#N/A</v>
      </c>
      <c r="O1770" s="9" t="str">
        <f t="shared" si="122"/>
        <v>CASTILLO LUCIA</v>
      </c>
      <c r="P1770" s="9" t="str">
        <f>VLOOKUP(B1770,Ultimo!$B$2:$C$2166,2,0)</f>
        <v>EYG818B</v>
      </c>
      <c r="Q1770" s="9">
        <f>VLOOKUP(B1770,Ultimo!$B$2:$D$2166,3,0)</f>
        <v>17</v>
      </c>
      <c r="R1770" s="10"/>
      <c r="S1770" s="10"/>
      <c r="T1770" s="10"/>
      <c r="U1770" s="11" t="str">
        <f>IFERROR(VLOOKUP(B1770,Ultimo!$B$2:$Q$2166,14,0),"")</f>
        <v>18/3/22</v>
      </c>
      <c r="V1770" s="12">
        <f>IFERROR(VLOOKUP(B1770,Ultimo!$B$2:$Q$2166,15,0),"")</f>
        <v>0.54166666666666663</v>
      </c>
      <c r="W1770" s="13" t="str">
        <f>IFERROR(VLOOKUP(B1770,Ultimo!$B$2:$T$2166,19,0),"")</f>
        <v>AUDITORIO</v>
      </c>
      <c r="X1770" s="13" t="str">
        <f>IFERROR(VLOOKUP(B1770,Ultimo!$B$2:$B$2166,1,0),"")</f>
        <v>FDJ851A</v>
      </c>
    </row>
    <row r="1771" spans="1:24" ht="14.4">
      <c r="A1771" s="8" t="e">
        <f t="shared" si="1"/>
        <v>#REF!</v>
      </c>
      <c r="B1771" s="9" t="s">
        <v>5147</v>
      </c>
      <c r="C1771" s="8">
        <v>2021</v>
      </c>
      <c r="D1771" s="9" t="s">
        <v>5148</v>
      </c>
      <c r="E1771" s="9" t="s">
        <v>124</v>
      </c>
      <c r="F1771" s="9" t="s">
        <v>5147</v>
      </c>
      <c r="G1771" s="8">
        <v>11</v>
      </c>
      <c r="H1771" s="9" t="s">
        <v>125</v>
      </c>
      <c r="I1771" s="8">
        <v>1665112</v>
      </c>
      <c r="J1771" s="8">
        <v>2</v>
      </c>
      <c r="K1771" s="9" t="s">
        <v>5149</v>
      </c>
      <c r="L1771" s="9" t="s">
        <v>180</v>
      </c>
      <c r="M1771" s="8">
        <v>4</v>
      </c>
      <c r="N1771" s="15" t="e">
        <v>#N/A</v>
      </c>
      <c r="O1771" s="9" t="str">
        <f t="shared" si="122"/>
        <v>CASTILLO LUCIA</v>
      </c>
      <c r="P1771" s="9" t="str">
        <f>VLOOKUP(B1771,Ultimo!$B$2:$C$2166,2,0)</f>
        <v>EYG819B</v>
      </c>
      <c r="Q1771" s="9">
        <f>VLOOKUP(B1771,Ultimo!$B$2:$D$2166,3,0)</f>
        <v>17</v>
      </c>
      <c r="R1771" s="10"/>
      <c r="S1771" s="10"/>
      <c r="T1771" s="10"/>
      <c r="U1771" s="11" t="str">
        <f>IFERROR(VLOOKUP(B1771,Ultimo!$B$2:$Q$2166,14,0),"")</f>
        <v>25/3/22</v>
      </c>
      <c r="V1771" s="12">
        <f>IFERROR(VLOOKUP(B1771,Ultimo!$B$2:$Q$2166,15,0),"")</f>
        <v>0.45833333333333331</v>
      </c>
      <c r="W1771" s="13" t="str">
        <f>IFERROR(VLOOKUP(B1771,Ultimo!$B$2:$T$2166,19,0),"")</f>
        <v>AUDITORIO</v>
      </c>
      <c r="X1771" s="13" t="str">
        <f>IFERROR(VLOOKUP(B1771,Ultimo!$B$2:$B$2166,1,0),"")</f>
        <v>FDJ852A</v>
      </c>
    </row>
    <row r="1772" spans="1:24" ht="14.4">
      <c r="A1772" s="8" t="e">
        <f t="shared" si="1"/>
        <v>#REF!</v>
      </c>
      <c r="B1772" s="9" t="s">
        <v>5150</v>
      </c>
      <c r="C1772" s="8">
        <v>2021</v>
      </c>
      <c r="D1772" s="9" t="s">
        <v>5151</v>
      </c>
      <c r="E1772" s="9" t="s">
        <v>134</v>
      </c>
      <c r="F1772" s="9" t="s">
        <v>5150</v>
      </c>
      <c r="G1772" s="8">
        <v>11</v>
      </c>
      <c r="H1772" s="9" t="s">
        <v>125</v>
      </c>
      <c r="I1772" s="8">
        <v>1412942</v>
      </c>
      <c r="J1772" s="8">
        <v>2</v>
      </c>
      <c r="K1772" s="9" t="s">
        <v>5152</v>
      </c>
      <c r="L1772" s="9" t="s">
        <v>44</v>
      </c>
      <c r="M1772" s="8">
        <v>4</v>
      </c>
      <c r="N1772" s="9" t="s">
        <v>44</v>
      </c>
      <c r="O1772" s="9" t="str">
        <f t="shared" si="122"/>
        <v>MAYCOTT MIRIAM</v>
      </c>
      <c r="P1772" s="9" t="str">
        <f>VLOOKUP(B1772,Ultimo!$B$2:$C$2166,2,0)</f>
        <v>EYH446B</v>
      </c>
      <c r="Q1772" s="9">
        <f>VLOOKUP(B1772,Ultimo!$B$2:$D$2166,3,0)</f>
        <v>31</v>
      </c>
      <c r="R1772" s="9" t="s">
        <v>127</v>
      </c>
      <c r="S1772" s="10"/>
      <c r="T1772" s="10"/>
      <c r="U1772" s="11" t="str">
        <f>IFERROR(VLOOKUP(B1772,Ultimo!$B$2:$Q$2166,14,0),"")</f>
        <v>23/3/22</v>
      </c>
      <c r="V1772" s="12">
        <f>IFERROR(VLOOKUP(B1772,Ultimo!$B$2:$Q$2166,15,0),"")</f>
        <v>0.66666666666666663</v>
      </c>
      <c r="W1772" s="13" t="str">
        <f>IFERROR(VLOOKUP(B1772,Ultimo!$B$2:$T$2166,19,0),"")</f>
        <v>SALA VIP</v>
      </c>
      <c r="X1772" s="13" t="str">
        <f>IFERROR(VLOOKUP(B1772,Ultimo!$B$2:$B$2166,1,0),"")</f>
        <v>FDJ853A</v>
      </c>
    </row>
    <row r="1773" spans="1:24" ht="14.4">
      <c r="A1773" s="8" t="e">
        <f t="shared" si="1"/>
        <v>#REF!</v>
      </c>
      <c r="B1773" s="9" t="s">
        <v>5153</v>
      </c>
      <c r="C1773" s="8">
        <v>2021</v>
      </c>
      <c r="D1773" s="9" t="s">
        <v>5154</v>
      </c>
      <c r="E1773" s="9" t="s">
        <v>134</v>
      </c>
      <c r="F1773" s="9" t="s">
        <v>5153</v>
      </c>
      <c r="G1773" s="8">
        <v>11</v>
      </c>
      <c r="H1773" s="9" t="s">
        <v>125</v>
      </c>
      <c r="I1773" s="8">
        <v>1410355</v>
      </c>
      <c r="J1773" s="8">
        <v>2</v>
      </c>
      <c r="K1773" s="9" t="s">
        <v>2169</v>
      </c>
      <c r="L1773" s="9" t="s">
        <v>131</v>
      </c>
      <c r="M1773" s="8">
        <v>4</v>
      </c>
      <c r="N1773" s="9" t="s">
        <v>131</v>
      </c>
      <c r="O1773" s="9"/>
      <c r="P1773" s="9" t="str">
        <f>VLOOKUP(B1773,Ultimo!$B$2:$C$2166,2,0)</f>
        <v>EYH892B</v>
      </c>
      <c r="Q1773" s="9">
        <f>VLOOKUP(B1773,Ultimo!$B$2:$D$2166,3,0)</f>
        <v>40</v>
      </c>
      <c r="R1773" s="9" t="s">
        <v>127</v>
      </c>
      <c r="S1773" s="10"/>
      <c r="T1773" s="10"/>
      <c r="U1773" s="11" t="str">
        <f>IFERROR(VLOOKUP(B1773,Ultimo!$B$2:$Q$2166,14,0),"")</f>
        <v>17/3/22</v>
      </c>
      <c r="V1773" s="12">
        <f>IFERROR(VLOOKUP(B1773,Ultimo!$B$2:$Q$2166,15,0),"")</f>
        <v>0.625</v>
      </c>
      <c r="W1773" s="13" t="str">
        <f>IFERROR(VLOOKUP(B1773,Ultimo!$B$2:$T$2166,19,0),"")</f>
        <v>AUDITORIO</v>
      </c>
      <c r="X1773" s="13" t="str">
        <f>IFERROR(VLOOKUP(B1773,Ultimo!$B$2:$B$2166,1,0),"")</f>
        <v>FDJ854A</v>
      </c>
    </row>
    <row r="1774" spans="1:24" ht="14.4">
      <c r="A1774" s="8" t="e">
        <f t="shared" si="1"/>
        <v>#REF!</v>
      </c>
      <c r="B1774" s="9" t="s">
        <v>5155</v>
      </c>
      <c r="C1774" s="8">
        <v>2021</v>
      </c>
      <c r="D1774" s="9" t="s">
        <v>5156</v>
      </c>
      <c r="E1774" s="9" t="s">
        <v>134</v>
      </c>
      <c r="F1774" s="9" t="s">
        <v>5155</v>
      </c>
      <c r="G1774" s="8">
        <v>11</v>
      </c>
      <c r="H1774" s="9" t="s">
        <v>125</v>
      </c>
      <c r="I1774" s="8">
        <v>1618930</v>
      </c>
      <c r="J1774" s="8">
        <v>2</v>
      </c>
      <c r="K1774" s="9" t="s">
        <v>5157</v>
      </c>
      <c r="L1774" s="9" t="s">
        <v>131</v>
      </c>
      <c r="M1774" s="8">
        <v>6</v>
      </c>
      <c r="N1774" s="10"/>
      <c r="O1774" s="9"/>
      <c r="P1774" s="9" t="str">
        <f>VLOOKUP(B1774,Ultimo!$B$2:$C$2166,2,0)</f>
        <v>EYH893B</v>
      </c>
      <c r="Q1774" s="9">
        <f>VLOOKUP(B1774,Ultimo!$B$2:$D$2166,3,0)</f>
        <v>40</v>
      </c>
      <c r="R1774" s="9" t="s">
        <v>127</v>
      </c>
      <c r="S1774" s="10"/>
      <c r="T1774" s="10"/>
      <c r="U1774" s="11" t="str">
        <f>IFERROR(VLOOKUP(B1774,Ultimo!$B$2:$Q$2166,14,0),"")</f>
        <v>16/3/22</v>
      </c>
      <c r="V1774" s="12">
        <f>IFERROR(VLOOKUP(B1774,Ultimo!$B$2:$Q$2166,15,0),"")</f>
        <v>0.70833333333333337</v>
      </c>
      <c r="W1774" s="13" t="str">
        <f>IFERROR(VLOOKUP(B1774,Ultimo!$B$2:$T$2166,19,0),"")</f>
        <v>AUDITORIO</v>
      </c>
      <c r="X1774" s="13" t="str">
        <f>IFERROR(VLOOKUP(B1774,Ultimo!$B$2:$B$2166,1,0),"")</f>
        <v>FDJ855A</v>
      </c>
    </row>
    <row r="1775" spans="1:24" ht="14.4">
      <c r="A1775" s="8" t="e">
        <f t="shared" si="1"/>
        <v>#REF!</v>
      </c>
      <c r="B1775" s="9" t="s">
        <v>5158</v>
      </c>
      <c r="C1775" s="8">
        <v>2021</v>
      </c>
      <c r="D1775" s="9" t="s">
        <v>5159</v>
      </c>
      <c r="E1775" s="9" t="s">
        <v>134</v>
      </c>
      <c r="F1775" s="9" t="s">
        <v>5158</v>
      </c>
      <c r="G1775" s="8">
        <v>11</v>
      </c>
      <c r="H1775" s="9" t="s">
        <v>125</v>
      </c>
      <c r="I1775" s="8">
        <v>1360976</v>
      </c>
      <c r="J1775" s="8">
        <v>2</v>
      </c>
      <c r="K1775" s="9" t="s">
        <v>5160</v>
      </c>
      <c r="L1775" s="9" t="s">
        <v>44</v>
      </c>
      <c r="M1775" s="8">
        <v>11</v>
      </c>
      <c r="N1775" s="10"/>
      <c r="O1775" s="9" t="str">
        <f t="shared" ref="O1775:O1813" si="123">IF(L1775="Camiones","MAYCOTT MIRIAM",IF(L1775="Van","CERVANTES LETICIA",IF(L1775="Motores Norte", "AGUIRRE LILIANA",IF(L1775="Toluca", "CASTILLO LUCIA",IF(L1775="Santa Fe", "CASTILLO LUCIA",IF(L1775="Motores Sur", "MAYCOTT LUCIA", 0))))))</f>
        <v>MAYCOTT MIRIAM</v>
      </c>
      <c r="P1775" s="9" t="str">
        <f>VLOOKUP(B1775,Ultimo!$B$2:$C$2166,2,0)</f>
        <v>EYH447B</v>
      </c>
      <c r="Q1775" s="9">
        <f>VLOOKUP(B1775,Ultimo!$B$2:$D$2166,3,0)</f>
        <v>31</v>
      </c>
      <c r="R1775" s="9" t="s">
        <v>127</v>
      </c>
      <c r="S1775" s="10"/>
      <c r="T1775" s="10"/>
      <c r="U1775" s="11" t="str">
        <f>IFERROR(VLOOKUP(B1775,Ultimo!$B$2:$Q$2166,14,0),"")</f>
        <v>23/3/22</v>
      </c>
      <c r="V1775" s="12">
        <f>IFERROR(VLOOKUP(B1775,Ultimo!$B$2:$Q$2166,15,0),"")</f>
        <v>0.41666666666666669</v>
      </c>
      <c r="W1775" s="13" t="str">
        <f>IFERROR(VLOOKUP(B1775,Ultimo!$B$2:$T$2166,19,0),"")</f>
        <v>SALA VIP</v>
      </c>
      <c r="X1775" s="13" t="str">
        <f>IFERROR(VLOOKUP(B1775,Ultimo!$B$2:$B$2166,1,0),"")</f>
        <v>FDJ856A</v>
      </c>
    </row>
    <row r="1776" spans="1:24" ht="14.4">
      <c r="A1776" s="8" t="e">
        <f t="shared" si="1"/>
        <v>#REF!</v>
      </c>
      <c r="B1776" s="9" t="s">
        <v>5161</v>
      </c>
      <c r="C1776" s="8">
        <v>2021</v>
      </c>
      <c r="D1776" s="9" t="s">
        <v>5162</v>
      </c>
      <c r="E1776" s="9" t="s">
        <v>167</v>
      </c>
      <c r="F1776" s="9" t="s">
        <v>5161</v>
      </c>
      <c r="G1776" s="8">
        <v>11</v>
      </c>
      <c r="H1776" s="9" t="s">
        <v>125</v>
      </c>
      <c r="I1776" s="8">
        <v>774144</v>
      </c>
      <c r="J1776" s="8">
        <v>2</v>
      </c>
      <c r="K1776" s="9" t="s">
        <v>3172</v>
      </c>
      <c r="L1776" s="9" t="s">
        <v>169</v>
      </c>
      <c r="M1776" s="8">
        <v>1</v>
      </c>
      <c r="N1776" s="10"/>
      <c r="O1776" s="9" t="str">
        <f t="shared" si="123"/>
        <v>CASTILLO LUCIA</v>
      </c>
      <c r="P1776" s="9" t="str">
        <f>VLOOKUP(B1776,Ultimo!$B$2:$C$2166,2,0)</f>
        <v>EYG233B</v>
      </c>
      <c r="Q1776" s="9">
        <f>VLOOKUP(B1776,Ultimo!$B$2:$D$2166,3,0)</f>
        <v>5</v>
      </c>
      <c r="R1776" s="10"/>
      <c r="S1776" s="10"/>
      <c r="T1776" s="10"/>
      <c r="U1776" s="11" t="str">
        <f>IFERROR(VLOOKUP(B1776,Ultimo!$B$2:$Q$2166,14,0),"")</f>
        <v>15/3/22</v>
      </c>
      <c r="V1776" s="12">
        <f>IFERROR(VLOOKUP(B1776,Ultimo!$B$2:$Q$2166,15,0),"")</f>
        <v>0.625</v>
      </c>
      <c r="W1776" s="13" t="str">
        <f>IFERROR(VLOOKUP(B1776,Ultimo!$B$2:$T$2166,19,0),"")</f>
        <v>AUDITORIO PT</v>
      </c>
      <c r="X1776" s="13" t="str">
        <f>IFERROR(VLOOKUP(B1776,Ultimo!$B$2:$B$2166,1,0),"")</f>
        <v>FDJ857A</v>
      </c>
    </row>
    <row r="1777" spans="1:24" ht="14.4">
      <c r="A1777" s="8" t="e">
        <f t="shared" si="1"/>
        <v>#REF!</v>
      </c>
      <c r="B1777" s="9" t="s">
        <v>5163</v>
      </c>
      <c r="C1777" s="8">
        <v>2021</v>
      </c>
      <c r="D1777" s="9" t="s">
        <v>5164</v>
      </c>
      <c r="E1777" s="9" t="s">
        <v>167</v>
      </c>
      <c r="F1777" s="9" t="s">
        <v>5163</v>
      </c>
      <c r="G1777" s="8">
        <v>11</v>
      </c>
      <c r="H1777" s="9" t="s">
        <v>125</v>
      </c>
      <c r="I1777" s="8">
        <v>1728856</v>
      </c>
      <c r="J1777" s="8">
        <v>2</v>
      </c>
      <c r="K1777" s="9" t="s">
        <v>5165</v>
      </c>
      <c r="L1777" s="9" t="s">
        <v>180</v>
      </c>
      <c r="M1777" s="8">
        <v>4</v>
      </c>
      <c r="N1777" s="15" t="e">
        <v>#N/A</v>
      </c>
      <c r="O1777" s="9" t="str">
        <f t="shared" si="123"/>
        <v>CASTILLO LUCIA</v>
      </c>
      <c r="P1777" s="9" t="str">
        <f>VLOOKUP(B1777,Ultimo!$B$2:$C$2166,2,0)</f>
        <v>EYG820B</v>
      </c>
      <c r="Q1777" s="9">
        <f>VLOOKUP(B1777,Ultimo!$B$2:$D$2166,3,0)</f>
        <v>17</v>
      </c>
      <c r="R1777" s="10"/>
      <c r="S1777" s="10"/>
      <c r="T1777" s="10"/>
      <c r="U1777" s="11" t="str">
        <f>IFERROR(VLOOKUP(B1777,Ultimo!$B$2:$Q$2166,14,0),"")</f>
        <v>23/3/22</v>
      </c>
      <c r="V1777" s="12">
        <f>IFERROR(VLOOKUP(B1777,Ultimo!$B$2:$Q$2166,15,0),"")</f>
        <v>0.375</v>
      </c>
      <c r="W1777" s="13" t="str">
        <f>IFERROR(VLOOKUP(B1777,Ultimo!$B$2:$T$2166,19,0),"")</f>
        <v>AUDITORIO</v>
      </c>
      <c r="X1777" s="13" t="str">
        <f>IFERROR(VLOOKUP(B1777,Ultimo!$B$2:$B$2166,1,0),"")</f>
        <v>FDJ858A</v>
      </c>
    </row>
    <row r="1778" spans="1:24" ht="14.4">
      <c r="A1778" s="8" t="e">
        <f t="shared" si="1"/>
        <v>#REF!</v>
      </c>
      <c r="B1778" s="9" t="s">
        <v>5166</v>
      </c>
      <c r="C1778" s="8">
        <v>2021</v>
      </c>
      <c r="D1778" s="9" t="s">
        <v>5167</v>
      </c>
      <c r="E1778" s="9" t="s">
        <v>167</v>
      </c>
      <c r="F1778" s="9" t="s">
        <v>5166</v>
      </c>
      <c r="G1778" s="8">
        <v>11</v>
      </c>
      <c r="H1778" s="9" t="s">
        <v>125</v>
      </c>
      <c r="I1778" s="8">
        <v>1580572</v>
      </c>
      <c r="J1778" s="8">
        <v>2</v>
      </c>
      <c r="K1778" s="9" t="s">
        <v>5168</v>
      </c>
      <c r="L1778" s="9" t="s">
        <v>180</v>
      </c>
      <c r="M1778" s="8">
        <v>4</v>
      </c>
      <c r="N1778" s="15" t="e">
        <v>#N/A</v>
      </c>
      <c r="O1778" s="9" t="str">
        <f t="shared" si="123"/>
        <v>CASTILLO LUCIA</v>
      </c>
      <c r="P1778" s="9" t="str">
        <f>VLOOKUP(B1778,Ultimo!$B$2:$C$2166,2,0)</f>
        <v>EYG821B</v>
      </c>
      <c r="Q1778" s="9">
        <f>VLOOKUP(B1778,Ultimo!$B$2:$D$2166,3,0)</f>
        <v>17</v>
      </c>
      <c r="R1778" s="10"/>
      <c r="S1778" s="10"/>
      <c r="T1778" s="10"/>
      <c r="U1778" s="11" t="str">
        <f>IFERROR(VLOOKUP(B1778,Ultimo!$B$2:$Q$2166,14,0),"")</f>
        <v>23/3/22</v>
      </c>
      <c r="V1778" s="12">
        <f>IFERROR(VLOOKUP(B1778,Ultimo!$B$2:$Q$2166,15,0),"")</f>
        <v>0.625</v>
      </c>
      <c r="W1778" s="13" t="str">
        <f>IFERROR(VLOOKUP(B1778,Ultimo!$B$2:$T$2166,19,0),"")</f>
        <v>AUDITORIO</v>
      </c>
      <c r="X1778" s="13" t="str">
        <f>IFERROR(VLOOKUP(B1778,Ultimo!$B$2:$B$2166,1,0),"")</f>
        <v>FDJ860A</v>
      </c>
    </row>
    <row r="1779" spans="1:24" ht="14.4">
      <c r="A1779" s="8" t="e">
        <f t="shared" si="1"/>
        <v>#REF!</v>
      </c>
      <c r="B1779" s="9" t="s">
        <v>5169</v>
      </c>
      <c r="C1779" s="8">
        <v>2021</v>
      </c>
      <c r="D1779" s="9" t="s">
        <v>5170</v>
      </c>
      <c r="E1779" s="9" t="s">
        <v>167</v>
      </c>
      <c r="F1779" s="9" t="s">
        <v>5169</v>
      </c>
      <c r="G1779" s="8">
        <v>11</v>
      </c>
      <c r="H1779" s="9" t="s">
        <v>125</v>
      </c>
      <c r="I1779" s="8">
        <v>1415972</v>
      </c>
      <c r="J1779" s="8">
        <v>2</v>
      </c>
      <c r="K1779" s="9" t="s">
        <v>5171</v>
      </c>
      <c r="L1779" s="9" t="s">
        <v>180</v>
      </c>
      <c r="M1779" s="8">
        <v>4</v>
      </c>
      <c r="N1779" s="15" t="e">
        <v>#N/A</v>
      </c>
      <c r="O1779" s="9" t="str">
        <f t="shared" si="123"/>
        <v>CASTILLO LUCIA</v>
      </c>
      <c r="P1779" s="9" t="str">
        <f>VLOOKUP(B1779,Ultimo!$B$2:$C$2166,2,0)</f>
        <v>EYG822B</v>
      </c>
      <c r="Q1779" s="9">
        <f>VLOOKUP(B1779,Ultimo!$B$2:$D$2166,3,0)</f>
        <v>17</v>
      </c>
      <c r="R1779" s="10"/>
      <c r="S1779" s="10"/>
      <c r="T1779" s="10"/>
      <c r="U1779" s="11" t="str">
        <f>IFERROR(VLOOKUP(B1779,Ultimo!$B$2:$Q$2166,14,0),"")</f>
        <v>22/3/22</v>
      </c>
      <c r="V1779" s="12">
        <f>IFERROR(VLOOKUP(B1779,Ultimo!$B$2:$Q$2166,15,0),"")</f>
        <v>0.66666666666666663</v>
      </c>
      <c r="W1779" s="13" t="str">
        <f>IFERROR(VLOOKUP(B1779,Ultimo!$B$2:$T$2166,19,0),"")</f>
        <v>AUDITORIO</v>
      </c>
      <c r="X1779" s="13" t="str">
        <f>IFERROR(VLOOKUP(B1779,Ultimo!$B$2:$B$2166,1,0),"")</f>
        <v>FDJ861A</v>
      </c>
    </row>
    <row r="1780" spans="1:24" ht="14.4">
      <c r="A1780" s="8" t="e">
        <f t="shared" si="1"/>
        <v>#REF!</v>
      </c>
      <c r="B1780" s="9" t="s">
        <v>5172</v>
      </c>
      <c r="C1780" s="8">
        <v>2021</v>
      </c>
      <c r="D1780" s="9" t="s">
        <v>5173</v>
      </c>
      <c r="E1780" s="9" t="s">
        <v>167</v>
      </c>
      <c r="F1780" s="9" t="s">
        <v>5172</v>
      </c>
      <c r="G1780" s="8">
        <v>11</v>
      </c>
      <c r="H1780" s="9" t="s">
        <v>125</v>
      </c>
      <c r="I1780" s="8">
        <v>1269048</v>
      </c>
      <c r="J1780" s="8">
        <v>2</v>
      </c>
      <c r="K1780" s="9" t="s">
        <v>5174</v>
      </c>
      <c r="L1780" s="9" t="s">
        <v>180</v>
      </c>
      <c r="M1780" s="8">
        <v>4</v>
      </c>
      <c r="N1780" s="15" t="e">
        <v>#N/A</v>
      </c>
      <c r="O1780" s="9" t="str">
        <f t="shared" si="123"/>
        <v>CASTILLO LUCIA</v>
      </c>
      <c r="P1780" s="9" t="str">
        <f>VLOOKUP(B1780,Ultimo!$B$2:$C$2166,2,0)</f>
        <v>EYG823B</v>
      </c>
      <c r="Q1780" s="9">
        <f>VLOOKUP(B1780,Ultimo!$B$2:$D$2166,3,0)</f>
        <v>17</v>
      </c>
      <c r="R1780" s="10"/>
      <c r="S1780" s="10"/>
      <c r="T1780" s="10"/>
      <c r="U1780" s="11" t="str">
        <f>IFERROR(VLOOKUP(B1780,Ultimo!$B$2:$Q$2166,14,0),"")</f>
        <v>25/3/22</v>
      </c>
      <c r="V1780" s="12">
        <f>IFERROR(VLOOKUP(B1780,Ultimo!$B$2:$Q$2166,15,0),"")</f>
        <v>0.5</v>
      </c>
      <c r="W1780" s="13" t="str">
        <f>IFERROR(VLOOKUP(B1780,Ultimo!$B$2:$T$2166,19,0),"")</f>
        <v>AUDITORIO</v>
      </c>
      <c r="X1780" s="13" t="str">
        <f>IFERROR(VLOOKUP(B1780,Ultimo!$B$2:$B$2166,1,0),"")</f>
        <v>FDJ862A</v>
      </c>
    </row>
    <row r="1781" spans="1:24" ht="14.4">
      <c r="A1781" s="8" t="e">
        <f t="shared" si="1"/>
        <v>#REF!</v>
      </c>
      <c r="B1781" s="9" t="s">
        <v>5175</v>
      </c>
      <c r="C1781" s="8">
        <v>2021</v>
      </c>
      <c r="D1781" s="9" t="s">
        <v>5176</v>
      </c>
      <c r="E1781" s="9" t="s">
        <v>167</v>
      </c>
      <c r="F1781" s="9" t="s">
        <v>5175</v>
      </c>
      <c r="G1781" s="8">
        <v>11</v>
      </c>
      <c r="H1781" s="9" t="s">
        <v>125</v>
      </c>
      <c r="I1781" s="8">
        <v>1632338</v>
      </c>
      <c r="J1781" s="8">
        <v>2</v>
      </c>
      <c r="K1781" s="9" t="s">
        <v>5177</v>
      </c>
      <c r="L1781" s="9" t="s">
        <v>180</v>
      </c>
      <c r="M1781" s="8">
        <v>4</v>
      </c>
      <c r="N1781" s="15" t="e">
        <v>#N/A</v>
      </c>
      <c r="O1781" s="9" t="str">
        <f t="shared" si="123"/>
        <v>CASTILLO LUCIA</v>
      </c>
      <c r="P1781" s="9" t="str">
        <f>VLOOKUP(B1781,Ultimo!$B$2:$C$2166,2,0)</f>
        <v>EYG824B</v>
      </c>
      <c r="Q1781" s="9">
        <f>VLOOKUP(B1781,Ultimo!$B$2:$D$2166,3,0)</f>
        <v>17</v>
      </c>
      <c r="R1781" s="10"/>
      <c r="S1781" s="10"/>
      <c r="T1781" s="10"/>
      <c r="U1781" s="11" t="str">
        <f>IFERROR(VLOOKUP(B1781,Ultimo!$B$2:$Q$2166,14,0),"")</f>
        <v>17/3/22</v>
      </c>
      <c r="V1781" s="12">
        <f>IFERROR(VLOOKUP(B1781,Ultimo!$B$2:$Q$2166,15,0),"")</f>
        <v>0.70833333333333337</v>
      </c>
      <c r="W1781" s="13" t="str">
        <f>IFERROR(VLOOKUP(B1781,Ultimo!$B$2:$T$2166,19,0),"")</f>
        <v>AUDITORIO</v>
      </c>
      <c r="X1781" s="13" t="str">
        <f>IFERROR(VLOOKUP(B1781,Ultimo!$B$2:$B$2166,1,0),"")</f>
        <v>FDJ863A</v>
      </c>
    </row>
    <row r="1782" spans="1:24" ht="14.4">
      <c r="A1782" s="8" t="e">
        <f t="shared" si="1"/>
        <v>#REF!</v>
      </c>
      <c r="B1782" s="9" t="s">
        <v>5178</v>
      </c>
      <c r="C1782" s="8">
        <v>2021</v>
      </c>
      <c r="D1782" s="9" t="s">
        <v>5179</v>
      </c>
      <c r="E1782" s="9" t="s">
        <v>167</v>
      </c>
      <c r="F1782" s="9" t="s">
        <v>5178</v>
      </c>
      <c r="G1782" s="8">
        <v>11</v>
      </c>
      <c r="H1782" s="9" t="s">
        <v>125</v>
      </c>
      <c r="I1782" s="8">
        <v>1325528</v>
      </c>
      <c r="J1782" s="8">
        <v>2</v>
      </c>
      <c r="K1782" s="9" t="s">
        <v>5180</v>
      </c>
      <c r="L1782" s="9" t="s">
        <v>180</v>
      </c>
      <c r="M1782" s="8">
        <v>4</v>
      </c>
      <c r="N1782" s="15" t="e">
        <v>#N/A</v>
      </c>
      <c r="O1782" s="9" t="str">
        <f t="shared" si="123"/>
        <v>CASTILLO LUCIA</v>
      </c>
      <c r="P1782" s="9" t="str">
        <f>VLOOKUP(B1782,Ultimo!$B$2:$C$2166,2,0)</f>
        <v>EYG825B</v>
      </c>
      <c r="Q1782" s="9">
        <f>VLOOKUP(B1782,Ultimo!$B$2:$D$2166,3,0)</f>
        <v>17</v>
      </c>
      <c r="R1782" s="10"/>
      <c r="S1782" s="10"/>
      <c r="T1782" s="10"/>
      <c r="U1782" s="11" t="str">
        <f>IFERROR(VLOOKUP(B1782,Ultimo!$B$2:$Q$2166,14,0),"")</f>
        <v>22/3/22</v>
      </c>
      <c r="V1782" s="12">
        <f>IFERROR(VLOOKUP(B1782,Ultimo!$B$2:$Q$2166,15,0),"")</f>
        <v>0.70833333333333337</v>
      </c>
      <c r="W1782" s="13" t="str">
        <f>IFERROR(VLOOKUP(B1782,Ultimo!$B$2:$T$2166,19,0),"")</f>
        <v>AUDITORIO</v>
      </c>
      <c r="X1782" s="13" t="str">
        <f>IFERROR(VLOOKUP(B1782,Ultimo!$B$2:$B$2166,1,0),"")</f>
        <v>FDJ864A</v>
      </c>
    </row>
    <row r="1783" spans="1:24" ht="14.4">
      <c r="A1783" s="8" t="e">
        <f t="shared" si="1"/>
        <v>#REF!</v>
      </c>
      <c r="B1783" s="9" t="s">
        <v>5181</v>
      </c>
      <c r="C1783" s="8">
        <v>2022</v>
      </c>
      <c r="D1783" s="9" t="s">
        <v>5182</v>
      </c>
      <c r="E1783" s="9" t="s">
        <v>172</v>
      </c>
      <c r="F1783" s="9" t="s">
        <v>5181</v>
      </c>
      <c r="G1783" s="8">
        <v>11</v>
      </c>
      <c r="H1783" s="9" t="s">
        <v>125</v>
      </c>
      <c r="I1783" s="8">
        <v>1589577</v>
      </c>
      <c r="J1783" s="8">
        <v>2</v>
      </c>
      <c r="K1783" s="9" t="s">
        <v>5183</v>
      </c>
      <c r="L1783" s="9" t="s">
        <v>180</v>
      </c>
      <c r="M1783" s="8">
        <v>4</v>
      </c>
      <c r="N1783" s="15" t="e">
        <v>#N/A</v>
      </c>
      <c r="O1783" s="9" t="str">
        <f t="shared" si="123"/>
        <v>CASTILLO LUCIA</v>
      </c>
      <c r="P1783" s="9" t="str">
        <f>VLOOKUP(B1783,Ultimo!$B$2:$C$2166,2,0)</f>
        <v>EYG826B</v>
      </c>
      <c r="Q1783" s="9">
        <f>VLOOKUP(B1783,Ultimo!$B$2:$D$2166,3,0)</f>
        <v>17</v>
      </c>
      <c r="R1783" s="10"/>
      <c r="S1783" s="10"/>
      <c r="T1783" s="10"/>
      <c r="U1783" s="11" t="str">
        <f>IFERROR(VLOOKUP(B1783,Ultimo!$B$2:$Q$2166,14,0),"")</f>
        <v>22/3/22</v>
      </c>
      <c r="V1783" s="12">
        <f>IFERROR(VLOOKUP(B1783,Ultimo!$B$2:$Q$2166,15,0),"")</f>
        <v>0.45833333333333331</v>
      </c>
      <c r="W1783" s="13" t="str">
        <f>IFERROR(VLOOKUP(B1783,Ultimo!$B$2:$T$2166,19,0),"")</f>
        <v>AUDITORIO</v>
      </c>
      <c r="X1783" s="13" t="str">
        <f>IFERROR(VLOOKUP(B1783,Ultimo!$B$2:$B$2166,1,0),"")</f>
        <v>FDJ865A</v>
      </c>
    </row>
    <row r="1784" spans="1:24" ht="14.4">
      <c r="A1784" s="8" t="e">
        <f t="shared" si="1"/>
        <v>#REF!</v>
      </c>
      <c r="B1784" s="9" t="s">
        <v>5184</v>
      </c>
      <c r="C1784" s="8">
        <v>2022</v>
      </c>
      <c r="D1784" s="9" t="s">
        <v>5185</v>
      </c>
      <c r="E1784" s="9" t="s">
        <v>172</v>
      </c>
      <c r="F1784" s="9" t="s">
        <v>5184</v>
      </c>
      <c r="G1784" s="8">
        <v>11</v>
      </c>
      <c r="H1784" s="9" t="s">
        <v>125</v>
      </c>
      <c r="I1784" s="8">
        <v>1363686</v>
      </c>
      <c r="J1784" s="8">
        <v>2</v>
      </c>
      <c r="K1784" s="9" t="s">
        <v>5186</v>
      </c>
      <c r="L1784" s="9" t="s">
        <v>180</v>
      </c>
      <c r="M1784" s="8">
        <v>4</v>
      </c>
      <c r="N1784" s="15" t="e">
        <v>#N/A</v>
      </c>
      <c r="O1784" s="9" t="str">
        <f t="shared" si="123"/>
        <v>CASTILLO LUCIA</v>
      </c>
      <c r="P1784" s="9" t="str">
        <f>VLOOKUP(B1784,Ultimo!$B$2:$C$2166,2,0)</f>
        <v>EYG827B</v>
      </c>
      <c r="Q1784" s="9">
        <f>VLOOKUP(B1784,Ultimo!$B$2:$D$2166,3,0)</f>
        <v>17</v>
      </c>
      <c r="R1784" s="10"/>
      <c r="S1784" s="10"/>
      <c r="T1784" s="10"/>
      <c r="U1784" s="11" t="str">
        <f>IFERROR(VLOOKUP(B1784,Ultimo!$B$2:$Q$2166,14,0),"")</f>
        <v>22/3/22</v>
      </c>
      <c r="V1784" s="12">
        <f>IFERROR(VLOOKUP(B1784,Ultimo!$B$2:$Q$2166,15,0),"")</f>
        <v>0.5</v>
      </c>
      <c r="W1784" s="13" t="str">
        <f>IFERROR(VLOOKUP(B1784,Ultimo!$B$2:$T$2166,19,0),"")</f>
        <v>AUDITORIO</v>
      </c>
      <c r="X1784" s="13" t="str">
        <f>IFERROR(VLOOKUP(B1784,Ultimo!$B$2:$B$2166,1,0),"")</f>
        <v>FDJ866A</v>
      </c>
    </row>
    <row r="1785" spans="1:24" ht="14.4">
      <c r="A1785" s="8" t="e">
        <f t="shared" si="1"/>
        <v>#REF!</v>
      </c>
      <c r="B1785" s="9" t="s">
        <v>5187</v>
      </c>
      <c r="C1785" s="8">
        <v>2022</v>
      </c>
      <c r="D1785" s="9" t="s">
        <v>5188</v>
      </c>
      <c r="E1785" s="9" t="s">
        <v>172</v>
      </c>
      <c r="F1785" s="9" t="s">
        <v>5187</v>
      </c>
      <c r="G1785" s="8">
        <v>11</v>
      </c>
      <c r="H1785" s="9" t="s">
        <v>125</v>
      </c>
      <c r="I1785" s="8">
        <v>787871</v>
      </c>
      <c r="J1785" s="8">
        <v>2</v>
      </c>
      <c r="K1785" s="9" t="s">
        <v>3837</v>
      </c>
      <c r="L1785" s="9" t="s">
        <v>180</v>
      </c>
      <c r="M1785" s="8">
        <v>4</v>
      </c>
      <c r="N1785" s="15" t="e">
        <v>#N/A</v>
      </c>
      <c r="O1785" s="9" t="str">
        <f t="shared" si="123"/>
        <v>CASTILLO LUCIA</v>
      </c>
      <c r="P1785" s="9" t="str">
        <f>VLOOKUP(B1785,Ultimo!$B$2:$C$2166,2,0)</f>
        <v>EYG828B</v>
      </c>
      <c r="Q1785" s="9">
        <f>VLOOKUP(B1785,Ultimo!$B$2:$D$2166,3,0)</f>
        <v>17</v>
      </c>
      <c r="R1785" s="10"/>
      <c r="S1785" s="10"/>
      <c r="T1785" s="10"/>
      <c r="U1785" s="11" t="str">
        <f>IFERROR(VLOOKUP(B1785,Ultimo!$B$2:$Q$2166,14,0),"")</f>
        <v>24/3/22</v>
      </c>
      <c r="V1785" s="12">
        <f>IFERROR(VLOOKUP(B1785,Ultimo!$B$2:$Q$2166,15,0),"")</f>
        <v>0.45833333333333331</v>
      </c>
      <c r="W1785" s="13" t="str">
        <f>IFERROR(VLOOKUP(B1785,Ultimo!$B$2:$T$2166,19,0),"")</f>
        <v>AUDITORIO</v>
      </c>
      <c r="X1785" s="13" t="str">
        <f>IFERROR(VLOOKUP(B1785,Ultimo!$B$2:$B$2166,1,0),"")</f>
        <v>FDJ867A</v>
      </c>
    </row>
    <row r="1786" spans="1:24" ht="14.4">
      <c r="A1786" s="8" t="e">
        <f t="shared" si="1"/>
        <v>#REF!</v>
      </c>
      <c r="B1786" s="9" t="s">
        <v>5189</v>
      </c>
      <c r="C1786" s="8">
        <v>2022</v>
      </c>
      <c r="D1786" s="9" t="s">
        <v>5190</v>
      </c>
      <c r="E1786" s="9" t="s">
        <v>172</v>
      </c>
      <c r="F1786" s="9" t="s">
        <v>5189</v>
      </c>
      <c r="G1786" s="8">
        <v>11</v>
      </c>
      <c r="H1786" s="9" t="s">
        <v>125</v>
      </c>
      <c r="I1786" s="8">
        <v>1124104</v>
      </c>
      <c r="J1786" s="8">
        <v>2</v>
      </c>
      <c r="K1786" s="9" t="s">
        <v>448</v>
      </c>
      <c r="L1786" s="9" t="s">
        <v>180</v>
      </c>
      <c r="M1786" s="8">
        <v>4</v>
      </c>
      <c r="N1786" s="15" t="e">
        <v>#N/A</v>
      </c>
      <c r="O1786" s="9" t="str">
        <f t="shared" si="123"/>
        <v>CASTILLO LUCIA</v>
      </c>
      <c r="P1786" s="9" t="str">
        <f>VLOOKUP(B1786,Ultimo!$B$2:$C$2166,2,0)</f>
        <v>EYG829B</v>
      </c>
      <c r="Q1786" s="9">
        <f>VLOOKUP(B1786,Ultimo!$B$2:$D$2166,3,0)</f>
        <v>17</v>
      </c>
      <c r="R1786" s="10"/>
      <c r="S1786" s="10"/>
      <c r="T1786" s="10"/>
      <c r="U1786" s="11" t="str">
        <f>IFERROR(VLOOKUP(B1786,Ultimo!$B$2:$Q$2166,14,0),"")</f>
        <v>22/3/22</v>
      </c>
      <c r="V1786" s="12">
        <f>IFERROR(VLOOKUP(B1786,Ultimo!$B$2:$Q$2166,15,0),"")</f>
        <v>0.45833333333333331</v>
      </c>
      <c r="W1786" s="13" t="str">
        <f>IFERROR(VLOOKUP(B1786,Ultimo!$B$2:$T$2166,19,0),"")</f>
        <v>AUDITORIO</v>
      </c>
      <c r="X1786" s="13" t="str">
        <f>IFERROR(VLOOKUP(B1786,Ultimo!$B$2:$B$2166,1,0),"")</f>
        <v>FDJ868A</v>
      </c>
    </row>
    <row r="1787" spans="1:24" ht="14.4">
      <c r="A1787" s="8" t="e">
        <f t="shared" si="1"/>
        <v>#REF!</v>
      </c>
      <c r="B1787" s="9" t="s">
        <v>5191</v>
      </c>
      <c r="C1787" s="8">
        <v>2022</v>
      </c>
      <c r="D1787" s="9" t="s">
        <v>5192</v>
      </c>
      <c r="E1787" s="9" t="s">
        <v>172</v>
      </c>
      <c r="F1787" s="9" t="s">
        <v>5191</v>
      </c>
      <c r="G1787" s="8">
        <v>11</v>
      </c>
      <c r="H1787" s="9" t="s">
        <v>125</v>
      </c>
      <c r="I1787" s="8">
        <v>1660174</v>
      </c>
      <c r="J1787" s="8">
        <v>2</v>
      </c>
      <c r="K1787" s="9" t="s">
        <v>5193</v>
      </c>
      <c r="L1787" s="9" t="s">
        <v>180</v>
      </c>
      <c r="M1787" s="8">
        <v>4</v>
      </c>
      <c r="N1787" s="15" t="e">
        <v>#N/A</v>
      </c>
      <c r="O1787" s="9" t="str">
        <f t="shared" si="123"/>
        <v>CASTILLO LUCIA</v>
      </c>
      <c r="P1787" s="9" t="str">
        <f>VLOOKUP(B1787,Ultimo!$B$2:$C$2166,2,0)</f>
        <v>EYG830B</v>
      </c>
      <c r="Q1787" s="9">
        <f>VLOOKUP(B1787,Ultimo!$B$2:$D$2166,3,0)</f>
        <v>17</v>
      </c>
      <c r="R1787" s="10"/>
      <c r="S1787" s="10"/>
      <c r="T1787" s="10"/>
      <c r="U1787" s="11" t="str">
        <f>IFERROR(VLOOKUP(B1787,Ultimo!$B$2:$Q$2166,14,0),"")</f>
        <v>24/3/22</v>
      </c>
      <c r="V1787" s="12">
        <f>IFERROR(VLOOKUP(B1787,Ultimo!$B$2:$Q$2166,15,0),"")</f>
        <v>0.41666666666666669</v>
      </c>
      <c r="W1787" s="13" t="str">
        <f>IFERROR(VLOOKUP(B1787,Ultimo!$B$2:$T$2166,19,0),"")</f>
        <v>AUDITORIO</v>
      </c>
      <c r="X1787" s="13" t="str">
        <f>IFERROR(VLOOKUP(B1787,Ultimo!$B$2:$B$2166,1,0),"")</f>
        <v>FDJ869A</v>
      </c>
    </row>
    <row r="1788" spans="1:24" ht="14.4">
      <c r="A1788" s="8" t="e">
        <f t="shared" si="1"/>
        <v>#REF!</v>
      </c>
      <c r="B1788" s="9" t="s">
        <v>5194</v>
      </c>
      <c r="C1788" s="8">
        <v>2022</v>
      </c>
      <c r="D1788" s="9" t="s">
        <v>5195</v>
      </c>
      <c r="E1788" s="9" t="s">
        <v>172</v>
      </c>
      <c r="F1788" s="9" t="s">
        <v>5194</v>
      </c>
      <c r="G1788" s="8">
        <v>11</v>
      </c>
      <c r="H1788" s="9" t="s">
        <v>125</v>
      </c>
      <c r="I1788" s="8">
        <v>1627164</v>
      </c>
      <c r="J1788" s="8">
        <v>2</v>
      </c>
      <c r="K1788" s="9" t="s">
        <v>5196</v>
      </c>
      <c r="L1788" s="9" t="s">
        <v>180</v>
      </c>
      <c r="M1788" s="8">
        <v>4</v>
      </c>
      <c r="N1788" s="15" t="e">
        <v>#N/A</v>
      </c>
      <c r="O1788" s="9" t="str">
        <f t="shared" si="123"/>
        <v>CASTILLO LUCIA</v>
      </c>
      <c r="P1788" s="9" t="str">
        <f>VLOOKUP(B1788,Ultimo!$B$2:$C$2166,2,0)</f>
        <v>EYG831B</v>
      </c>
      <c r="Q1788" s="9">
        <f>VLOOKUP(B1788,Ultimo!$B$2:$D$2166,3,0)</f>
        <v>17</v>
      </c>
      <c r="R1788" s="10"/>
      <c r="S1788" s="10"/>
      <c r="T1788" s="10"/>
      <c r="U1788" s="11" t="str">
        <f>IFERROR(VLOOKUP(B1788,Ultimo!$B$2:$Q$2166,14,0),"")</f>
        <v>22/3/22</v>
      </c>
      <c r="V1788" s="12">
        <f>IFERROR(VLOOKUP(B1788,Ultimo!$B$2:$Q$2166,15,0),"")</f>
        <v>0.41666666666666669</v>
      </c>
      <c r="W1788" s="13" t="str">
        <f>IFERROR(VLOOKUP(B1788,Ultimo!$B$2:$T$2166,19,0),"")</f>
        <v>AUDITORIO</v>
      </c>
      <c r="X1788" s="13" t="str">
        <f>IFERROR(VLOOKUP(B1788,Ultimo!$B$2:$B$2166,1,0),"")</f>
        <v>FDJ870A</v>
      </c>
    </row>
    <row r="1789" spans="1:24" ht="14.4">
      <c r="A1789" s="8" t="e">
        <f t="shared" si="1"/>
        <v>#REF!</v>
      </c>
      <c r="B1789" s="9" t="s">
        <v>5197</v>
      </c>
      <c r="C1789" s="8">
        <v>2020</v>
      </c>
      <c r="D1789" s="9" t="s">
        <v>5198</v>
      </c>
      <c r="E1789" s="14">
        <v>44264</v>
      </c>
      <c r="F1789" s="9" t="s">
        <v>5197</v>
      </c>
      <c r="G1789" s="8">
        <v>11</v>
      </c>
      <c r="H1789" s="9" t="s">
        <v>125</v>
      </c>
      <c r="I1789" s="8">
        <v>1458179</v>
      </c>
      <c r="J1789" s="8">
        <v>2</v>
      </c>
      <c r="K1789" s="9" t="s">
        <v>5199</v>
      </c>
      <c r="L1789" s="9" t="s">
        <v>136</v>
      </c>
      <c r="M1789" s="8">
        <v>8</v>
      </c>
      <c r="N1789" s="10"/>
      <c r="O1789" s="9" t="str">
        <f t="shared" si="123"/>
        <v>AGUIRRE LILIANA</v>
      </c>
      <c r="P1789" s="9" t="str">
        <f>VLOOKUP(B1789,Ultimo!$B$2:$C$2166,2,0)</f>
        <v>EYH695B</v>
      </c>
      <c r="Q1789" s="9">
        <f>VLOOKUP(B1789,Ultimo!$B$2:$D$2166,3,0)</f>
        <v>36</v>
      </c>
      <c r="R1789" s="9" t="s">
        <v>127</v>
      </c>
      <c r="S1789" s="10"/>
      <c r="T1789" s="10"/>
      <c r="U1789" s="11" t="str">
        <f>IFERROR(VLOOKUP(B1789,Ultimo!$B$2:$Q$2166,14,0),"")</f>
        <v>18/3/22</v>
      </c>
      <c r="V1789" s="12">
        <f>IFERROR(VLOOKUP(B1789,Ultimo!$B$2:$Q$2166,15,0),"")</f>
        <v>0.54166666666666663</v>
      </c>
      <c r="W1789" s="13" t="str">
        <f>IFERROR(VLOOKUP(B1789,Ultimo!$B$2:$T$2166,19,0),"")</f>
        <v>SALA HELLCAT</v>
      </c>
      <c r="X1789" s="13" t="str">
        <f>IFERROR(VLOOKUP(B1789,Ultimo!$B$2:$B$2166,1,0),"")</f>
        <v>FDJ871A</v>
      </c>
    </row>
    <row r="1790" spans="1:24" ht="14.4">
      <c r="A1790" s="8" t="e">
        <f t="shared" si="1"/>
        <v>#REF!</v>
      </c>
      <c r="B1790" s="9" t="s">
        <v>5200</v>
      </c>
      <c r="C1790" s="8">
        <v>2021</v>
      </c>
      <c r="D1790" s="9" t="s">
        <v>5201</v>
      </c>
      <c r="E1790" s="14">
        <v>44356</v>
      </c>
      <c r="F1790" s="9" t="s">
        <v>5200</v>
      </c>
      <c r="G1790" s="8">
        <v>11</v>
      </c>
      <c r="H1790" s="9" t="s">
        <v>125</v>
      </c>
      <c r="I1790" s="8">
        <v>1415873</v>
      </c>
      <c r="J1790" s="8">
        <v>2</v>
      </c>
      <c r="K1790" s="9" t="s">
        <v>2244</v>
      </c>
      <c r="L1790" s="9" t="s">
        <v>180</v>
      </c>
      <c r="M1790" s="8">
        <v>4</v>
      </c>
      <c r="N1790" s="15" t="e">
        <v>#N/A</v>
      </c>
      <c r="O1790" s="9" t="str">
        <f t="shared" si="123"/>
        <v>CASTILLO LUCIA</v>
      </c>
      <c r="P1790" s="9" t="str">
        <f>VLOOKUP(B1790,Ultimo!$B$2:$C$2166,2,0)</f>
        <v>EYG832B</v>
      </c>
      <c r="Q1790" s="9">
        <f>VLOOKUP(B1790,Ultimo!$B$2:$D$2166,3,0)</f>
        <v>17</v>
      </c>
      <c r="R1790" s="10"/>
      <c r="S1790" s="10"/>
      <c r="T1790" s="10"/>
      <c r="U1790" s="11" t="str">
        <f>IFERROR(VLOOKUP(B1790,Ultimo!$B$2:$Q$2166,14,0),"")</f>
        <v>24/3/22</v>
      </c>
      <c r="V1790" s="12">
        <f>IFERROR(VLOOKUP(B1790,Ultimo!$B$2:$Q$2166,15,0),"")</f>
        <v>0.54166666666666663</v>
      </c>
      <c r="W1790" s="13" t="str">
        <f>IFERROR(VLOOKUP(B1790,Ultimo!$B$2:$T$2166,19,0),"")</f>
        <v>AUDITORIO</v>
      </c>
      <c r="X1790" s="13" t="str">
        <f>IFERROR(VLOOKUP(B1790,Ultimo!$B$2:$B$2166,1,0),"")</f>
        <v>FDJ872A</v>
      </c>
    </row>
    <row r="1791" spans="1:24" ht="14.4">
      <c r="A1791" s="8" t="e">
        <f t="shared" si="1"/>
        <v>#REF!</v>
      </c>
      <c r="B1791" s="9" t="s">
        <v>5202</v>
      </c>
      <c r="C1791" s="8">
        <v>2021</v>
      </c>
      <c r="D1791" s="9" t="s">
        <v>5203</v>
      </c>
      <c r="E1791" s="14">
        <v>44356</v>
      </c>
      <c r="F1791" s="9" t="s">
        <v>5202</v>
      </c>
      <c r="G1791" s="8">
        <v>11</v>
      </c>
      <c r="H1791" s="9" t="s">
        <v>125</v>
      </c>
      <c r="I1791" s="8">
        <v>1071090</v>
      </c>
      <c r="J1791" s="8">
        <v>2</v>
      </c>
      <c r="K1791" s="9" t="s">
        <v>567</v>
      </c>
      <c r="L1791" s="9" t="s">
        <v>180</v>
      </c>
      <c r="M1791" s="8">
        <v>4</v>
      </c>
      <c r="N1791" s="15" t="e">
        <v>#N/A</v>
      </c>
      <c r="O1791" s="9" t="str">
        <f t="shared" si="123"/>
        <v>CASTILLO LUCIA</v>
      </c>
      <c r="P1791" s="9" t="str">
        <f>VLOOKUP(B1791,Ultimo!$B$2:$C$2166,2,0)</f>
        <v>EYG833B</v>
      </c>
      <c r="Q1791" s="9">
        <f>VLOOKUP(B1791,Ultimo!$B$2:$D$2166,3,0)</f>
        <v>17</v>
      </c>
      <c r="R1791" s="10"/>
      <c r="S1791" s="10"/>
      <c r="T1791" s="10"/>
      <c r="U1791" s="11" t="str">
        <f>IFERROR(VLOOKUP(B1791,Ultimo!$B$2:$Q$2166,14,0),"")</f>
        <v>24/3/22</v>
      </c>
      <c r="V1791" s="12">
        <f>IFERROR(VLOOKUP(B1791,Ultimo!$B$2:$Q$2166,15,0),"")</f>
        <v>0.70833333333333337</v>
      </c>
      <c r="W1791" s="13" t="str">
        <f>IFERROR(VLOOKUP(B1791,Ultimo!$B$2:$T$2166,19,0),"")</f>
        <v>AUDITORIO</v>
      </c>
      <c r="X1791" s="13" t="str">
        <f>IFERROR(VLOOKUP(B1791,Ultimo!$B$2:$B$2166,1,0),"")</f>
        <v>FDJ873A</v>
      </c>
    </row>
    <row r="1792" spans="1:24" ht="14.4">
      <c r="A1792" s="8" t="e">
        <f t="shared" si="1"/>
        <v>#REF!</v>
      </c>
      <c r="B1792" s="9" t="s">
        <v>5204</v>
      </c>
      <c r="C1792" s="8">
        <v>2021</v>
      </c>
      <c r="D1792" s="9" t="s">
        <v>5205</v>
      </c>
      <c r="E1792" s="14">
        <v>44356</v>
      </c>
      <c r="F1792" s="9" t="s">
        <v>5204</v>
      </c>
      <c r="G1792" s="8">
        <v>11</v>
      </c>
      <c r="H1792" s="9" t="s">
        <v>125</v>
      </c>
      <c r="I1792" s="8">
        <v>1423618</v>
      </c>
      <c r="J1792" s="8">
        <v>2</v>
      </c>
      <c r="K1792" s="9" t="s">
        <v>3845</v>
      </c>
      <c r="L1792" s="9" t="s">
        <v>180</v>
      </c>
      <c r="M1792" s="8">
        <v>4</v>
      </c>
      <c r="N1792" s="15" t="e">
        <v>#N/A</v>
      </c>
      <c r="O1792" s="9" t="str">
        <f t="shared" si="123"/>
        <v>CASTILLO LUCIA</v>
      </c>
      <c r="P1792" s="9" t="str">
        <f>VLOOKUP(B1792,Ultimo!$B$2:$C$2166,2,0)</f>
        <v>EYG834B</v>
      </c>
      <c r="Q1792" s="9">
        <f>VLOOKUP(B1792,Ultimo!$B$2:$D$2166,3,0)</f>
        <v>17</v>
      </c>
      <c r="R1792" s="10"/>
      <c r="S1792" s="10"/>
      <c r="T1792" s="10"/>
      <c r="U1792" s="11" t="str">
        <f>IFERROR(VLOOKUP(B1792,Ultimo!$B$2:$Q$2166,14,0),"")</f>
        <v>25/3/22</v>
      </c>
      <c r="V1792" s="12">
        <f>IFERROR(VLOOKUP(B1792,Ultimo!$B$2:$Q$2166,15,0),"")</f>
        <v>0.625</v>
      </c>
      <c r="W1792" s="13" t="str">
        <f>IFERROR(VLOOKUP(B1792,Ultimo!$B$2:$T$2166,19,0),"")</f>
        <v>AUDITORIO</v>
      </c>
      <c r="X1792" s="13" t="str">
        <f>IFERROR(VLOOKUP(B1792,Ultimo!$B$2:$B$2166,1,0),"")</f>
        <v>FDJ874A</v>
      </c>
    </row>
    <row r="1793" spans="1:24" ht="14.4">
      <c r="A1793" s="8" t="e">
        <f t="shared" si="1"/>
        <v>#REF!</v>
      </c>
      <c r="B1793" s="9" t="s">
        <v>5206</v>
      </c>
      <c r="C1793" s="8">
        <v>2021</v>
      </c>
      <c r="D1793" s="9" t="s">
        <v>5207</v>
      </c>
      <c r="E1793" s="14">
        <v>44356</v>
      </c>
      <c r="F1793" s="9" t="s">
        <v>5206</v>
      </c>
      <c r="G1793" s="8">
        <v>11</v>
      </c>
      <c r="H1793" s="9" t="s">
        <v>125</v>
      </c>
      <c r="I1793" s="8">
        <v>1028527</v>
      </c>
      <c r="J1793" s="8">
        <v>2</v>
      </c>
      <c r="K1793" s="9" t="s">
        <v>3941</v>
      </c>
      <c r="L1793" s="9" t="s">
        <v>180</v>
      </c>
      <c r="M1793" s="8">
        <v>4</v>
      </c>
      <c r="N1793" s="15" t="e">
        <v>#N/A</v>
      </c>
      <c r="O1793" s="9" t="str">
        <f t="shared" si="123"/>
        <v>CASTILLO LUCIA</v>
      </c>
      <c r="P1793" s="9" t="str">
        <f>VLOOKUP(B1793,Ultimo!$B$2:$C$2166,2,0)</f>
        <v>EYG835B</v>
      </c>
      <c r="Q1793" s="9">
        <f>VLOOKUP(B1793,Ultimo!$B$2:$D$2166,3,0)</f>
        <v>17</v>
      </c>
      <c r="R1793" s="10"/>
      <c r="S1793" s="10"/>
      <c r="T1793" s="10"/>
      <c r="U1793" s="11" t="str">
        <f>IFERROR(VLOOKUP(B1793,Ultimo!$B$2:$Q$2166,14,0),"")</f>
        <v>25/3/22</v>
      </c>
      <c r="V1793" s="12">
        <f>IFERROR(VLOOKUP(B1793,Ultimo!$B$2:$Q$2166,15,0),"")</f>
        <v>0.54166666666666663</v>
      </c>
      <c r="W1793" s="13" t="str">
        <f>IFERROR(VLOOKUP(B1793,Ultimo!$B$2:$T$2166,19,0),"")</f>
        <v>AUDITORIO</v>
      </c>
      <c r="X1793" s="13" t="str">
        <f>IFERROR(VLOOKUP(B1793,Ultimo!$B$2:$B$2166,1,0),"")</f>
        <v>FDJ875A</v>
      </c>
    </row>
    <row r="1794" spans="1:24" ht="14.4">
      <c r="A1794" s="8" t="e">
        <f t="shared" si="1"/>
        <v>#REF!</v>
      </c>
      <c r="B1794" s="9" t="s">
        <v>5208</v>
      </c>
      <c r="C1794" s="8">
        <v>2021</v>
      </c>
      <c r="D1794" s="9" t="s">
        <v>5209</v>
      </c>
      <c r="E1794" s="14">
        <v>44356</v>
      </c>
      <c r="F1794" s="9" t="s">
        <v>5208</v>
      </c>
      <c r="G1794" s="8">
        <v>11</v>
      </c>
      <c r="H1794" s="9" t="s">
        <v>125</v>
      </c>
      <c r="I1794" s="8">
        <v>1084824</v>
      </c>
      <c r="J1794" s="8">
        <v>2</v>
      </c>
      <c r="K1794" s="9" t="s">
        <v>4558</v>
      </c>
      <c r="L1794" s="9" t="s">
        <v>180</v>
      </c>
      <c r="M1794" s="8">
        <v>4</v>
      </c>
      <c r="N1794" s="15" t="e">
        <v>#N/A</v>
      </c>
      <c r="O1794" s="9" t="str">
        <f t="shared" si="123"/>
        <v>CASTILLO LUCIA</v>
      </c>
      <c r="P1794" s="9" t="str">
        <f>VLOOKUP(B1794,Ultimo!$B$2:$C$2166,2,0)</f>
        <v>EYG836B</v>
      </c>
      <c r="Q1794" s="9">
        <f>VLOOKUP(B1794,Ultimo!$B$2:$D$2166,3,0)</f>
        <v>17</v>
      </c>
      <c r="R1794" s="10"/>
      <c r="S1794" s="10"/>
      <c r="T1794" s="10"/>
      <c r="U1794" s="11" t="str">
        <f>IFERROR(VLOOKUP(B1794,Ultimo!$B$2:$Q$2166,14,0),"")</f>
        <v>22/3/22</v>
      </c>
      <c r="V1794" s="12">
        <f>IFERROR(VLOOKUP(B1794,Ultimo!$B$2:$Q$2166,15,0),"")</f>
        <v>0.45833333333333331</v>
      </c>
      <c r="W1794" s="13" t="str">
        <f>IFERROR(VLOOKUP(B1794,Ultimo!$B$2:$T$2166,19,0),"")</f>
        <v>AUDITORIO</v>
      </c>
      <c r="X1794" s="13" t="str">
        <f>IFERROR(VLOOKUP(B1794,Ultimo!$B$2:$B$2166,1,0),"")</f>
        <v>FDJ876A</v>
      </c>
    </row>
    <row r="1795" spans="1:24" ht="14.4">
      <c r="A1795" s="8" t="e">
        <f t="shared" si="1"/>
        <v>#REF!</v>
      </c>
      <c r="B1795" s="9" t="s">
        <v>5210</v>
      </c>
      <c r="C1795" s="8">
        <v>2021</v>
      </c>
      <c r="D1795" s="9" t="s">
        <v>5211</v>
      </c>
      <c r="E1795" s="14">
        <v>44356</v>
      </c>
      <c r="F1795" s="9" t="s">
        <v>5210</v>
      </c>
      <c r="G1795" s="8">
        <v>11</v>
      </c>
      <c r="H1795" s="9" t="s">
        <v>125</v>
      </c>
      <c r="I1795" s="8">
        <v>812551</v>
      </c>
      <c r="J1795" s="8">
        <v>2</v>
      </c>
      <c r="K1795" s="9" t="s">
        <v>2970</v>
      </c>
      <c r="L1795" s="9" t="s">
        <v>169</v>
      </c>
      <c r="M1795" s="8">
        <v>1</v>
      </c>
      <c r="N1795" s="10"/>
      <c r="O1795" s="9" t="str">
        <f t="shared" si="123"/>
        <v>CASTILLO LUCIA</v>
      </c>
      <c r="P1795" s="9" t="str">
        <f>VLOOKUP(B1795,Ultimo!$B$2:$C$2166,2,0)</f>
        <v>EYG234B</v>
      </c>
      <c r="Q1795" s="9">
        <f>VLOOKUP(B1795,Ultimo!$B$2:$D$2166,3,0)</f>
        <v>5</v>
      </c>
      <c r="R1795" s="10"/>
      <c r="S1795" s="10"/>
      <c r="T1795" s="10"/>
      <c r="U1795" s="11" t="str">
        <f>IFERROR(VLOOKUP(B1795,Ultimo!$B$2:$Q$2166,14,0),"")</f>
        <v>16/3/22</v>
      </c>
      <c r="V1795" s="12">
        <f>IFERROR(VLOOKUP(B1795,Ultimo!$B$2:$Q$2166,15,0),"")</f>
        <v>0.5</v>
      </c>
      <c r="W1795" s="13" t="str">
        <f>IFERROR(VLOOKUP(B1795,Ultimo!$B$2:$T$2166,19,0),"")</f>
        <v>AUDITORIO PT</v>
      </c>
      <c r="X1795" s="13" t="str">
        <f>IFERROR(VLOOKUP(B1795,Ultimo!$B$2:$B$2166,1,0),"")</f>
        <v>FDJ877A</v>
      </c>
    </row>
    <row r="1796" spans="1:24" ht="14.4">
      <c r="A1796" s="8" t="e">
        <f t="shared" si="1"/>
        <v>#REF!</v>
      </c>
      <c r="B1796" s="9" t="s">
        <v>5212</v>
      </c>
      <c r="C1796" s="8">
        <v>2021</v>
      </c>
      <c r="D1796" s="9" t="s">
        <v>5213</v>
      </c>
      <c r="E1796" s="14">
        <v>44356</v>
      </c>
      <c r="F1796" s="9" t="s">
        <v>5212</v>
      </c>
      <c r="G1796" s="8">
        <v>11</v>
      </c>
      <c r="H1796" s="9" t="s">
        <v>125</v>
      </c>
      <c r="I1796" s="8">
        <v>1481626</v>
      </c>
      <c r="J1796" s="8">
        <v>2</v>
      </c>
      <c r="K1796" s="9" t="s">
        <v>2206</v>
      </c>
      <c r="L1796" s="9" t="s">
        <v>180</v>
      </c>
      <c r="M1796" s="8">
        <v>4</v>
      </c>
      <c r="N1796" s="15" t="e">
        <v>#N/A</v>
      </c>
      <c r="O1796" s="9" t="str">
        <f t="shared" si="123"/>
        <v>CASTILLO LUCIA</v>
      </c>
      <c r="P1796" s="9" t="str">
        <f>VLOOKUP(B1796,Ultimo!$B$2:$C$2166,2,0)</f>
        <v>EYG837B</v>
      </c>
      <c r="Q1796" s="9">
        <f>VLOOKUP(B1796,Ultimo!$B$2:$D$2166,3,0)</f>
        <v>17</v>
      </c>
      <c r="R1796" s="10"/>
      <c r="S1796" s="10"/>
      <c r="T1796" s="10"/>
      <c r="U1796" s="11" t="str">
        <f>IFERROR(VLOOKUP(B1796,Ultimo!$B$2:$Q$2166,14,0),"")</f>
        <v>18/3/22</v>
      </c>
      <c r="V1796" s="12">
        <f>IFERROR(VLOOKUP(B1796,Ultimo!$B$2:$Q$2166,15,0),"")</f>
        <v>0.375</v>
      </c>
      <c r="W1796" s="13" t="str">
        <f>IFERROR(VLOOKUP(B1796,Ultimo!$B$2:$T$2166,19,0),"")</f>
        <v>AUDITORIO</v>
      </c>
      <c r="X1796" s="13" t="str">
        <f>IFERROR(VLOOKUP(B1796,Ultimo!$B$2:$B$2166,1,0),"")</f>
        <v>FDJ878A</v>
      </c>
    </row>
    <row r="1797" spans="1:24" ht="14.4">
      <c r="A1797" s="8" t="e">
        <f t="shared" si="1"/>
        <v>#REF!</v>
      </c>
      <c r="B1797" s="9" t="s">
        <v>5214</v>
      </c>
      <c r="C1797" s="8">
        <v>2021</v>
      </c>
      <c r="D1797" s="9" t="s">
        <v>5215</v>
      </c>
      <c r="E1797" s="14">
        <v>44478</v>
      </c>
      <c r="F1797" s="9" t="s">
        <v>5214</v>
      </c>
      <c r="G1797" s="8">
        <v>11</v>
      </c>
      <c r="H1797" s="9" t="s">
        <v>125</v>
      </c>
      <c r="I1797" s="8">
        <v>1086831</v>
      </c>
      <c r="J1797" s="8">
        <v>2</v>
      </c>
      <c r="K1797" s="9" t="s">
        <v>5216</v>
      </c>
      <c r="L1797" s="9" t="s">
        <v>44</v>
      </c>
      <c r="M1797" s="8">
        <v>11</v>
      </c>
      <c r="N1797" s="10"/>
      <c r="O1797" s="9" t="str">
        <f t="shared" si="123"/>
        <v>MAYCOTT MIRIAM</v>
      </c>
      <c r="P1797" s="9" t="str">
        <f>VLOOKUP(B1797,Ultimo!$B$2:$C$2166,2,0)</f>
        <v>EYH448B</v>
      </c>
      <c r="Q1797" s="9">
        <f>VLOOKUP(B1797,Ultimo!$B$2:$D$2166,3,0)</f>
        <v>31</v>
      </c>
      <c r="R1797" s="9" t="s">
        <v>127</v>
      </c>
      <c r="S1797" s="10"/>
      <c r="T1797" s="10"/>
      <c r="U1797" s="11" t="str">
        <f>IFERROR(VLOOKUP(B1797,Ultimo!$B$2:$Q$2166,14,0),"")</f>
        <v>23/3/22</v>
      </c>
      <c r="V1797" s="12">
        <f>IFERROR(VLOOKUP(B1797,Ultimo!$B$2:$Q$2166,15,0),"")</f>
        <v>0.5</v>
      </c>
      <c r="W1797" s="13" t="str">
        <f>IFERROR(VLOOKUP(B1797,Ultimo!$B$2:$T$2166,19,0),"")</f>
        <v>SALA VIP</v>
      </c>
      <c r="X1797" s="13" t="str">
        <f>IFERROR(VLOOKUP(B1797,Ultimo!$B$2:$B$2166,1,0),"")</f>
        <v>FDJ879A</v>
      </c>
    </row>
    <row r="1798" spans="1:24" ht="14.4">
      <c r="A1798" s="8" t="e">
        <f t="shared" si="1"/>
        <v>#REF!</v>
      </c>
      <c r="B1798" s="9" t="s">
        <v>5217</v>
      </c>
      <c r="C1798" s="8">
        <v>2021</v>
      </c>
      <c r="D1798" s="9" t="s">
        <v>5218</v>
      </c>
      <c r="E1798" s="14">
        <v>44478</v>
      </c>
      <c r="F1798" s="9" t="s">
        <v>5217</v>
      </c>
      <c r="G1798" s="8">
        <v>11</v>
      </c>
      <c r="H1798" s="9" t="s">
        <v>125</v>
      </c>
      <c r="I1798" s="8">
        <v>1229384</v>
      </c>
      <c r="J1798" s="8">
        <v>2</v>
      </c>
      <c r="K1798" s="9" t="s">
        <v>2603</v>
      </c>
      <c r="L1798" s="9" t="s">
        <v>44</v>
      </c>
      <c r="M1798" s="8">
        <v>11</v>
      </c>
      <c r="N1798" s="10"/>
      <c r="O1798" s="9" t="str">
        <f t="shared" si="123"/>
        <v>MAYCOTT MIRIAM</v>
      </c>
      <c r="P1798" s="9" t="str">
        <f>VLOOKUP(B1798,Ultimo!$B$2:$C$2166,2,0)</f>
        <v>EYH449B</v>
      </c>
      <c r="Q1798" s="9">
        <f>VLOOKUP(B1798,Ultimo!$B$2:$D$2166,3,0)</f>
        <v>31</v>
      </c>
      <c r="R1798" s="9" t="s">
        <v>127</v>
      </c>
      <c r="S1798" s="10"/>
      <c r="T1798" s="10"/>
      <c r="U1798" s="11" t="str">
        <f>IFERROR(VLOOKUP(B1798,Ultimo!$B$2:$Q$2166,14,0),"")</f>
        <v>23/3/22</v>
      </c>
      <c r="V1798" s="12">
        <f>IFERROR(VLOOKUP(B1798,Ultimo!$B$2:$Q$2166,15,0),"")</f>
        <v>0.45833333333333331</v>
      </c>
      <c r="W1798" s="13" t="str">
        <f>IFERROR(VLOOKUP(B1798,Ultimo!$B$2:$T$2166,19,0),"")</f>
        <v>SALA VIP</v>
      </c>
      <c r="X1798" s="13" t="str">
        <f>IFERROR(VLOOKUP(B1798,Ultimo!$B$2:$B$2166,1,0),"")</f>
        <v>FDJ880A</v>
      </c>
    </row>
    <row r="1799" spans="1:24" ht="14.4">
      <c r="A1799" s="8" t="e">
        <f t="shared" si="1"/>
        <v>#REF!</v>
      </c>
      <c r="B1799" s="9" t="s">
        <v>5219</v>
      </c>
      <c r="C1799" s="8">
        <v>2021</v>
      </c>
      <c r="D1799" s="9" t="s">
        <v>5220</v>
      </c>
      <c r="E1799" s="14">
        <v>44478</v>
      </c>
      <c r="F1799" s="9" t="s">
        <v>5219</v>
      </c>
      <c r="G1799" s="8">
        <v>11</v>
      </c>
      <c r="H1799" s="9" t="s">
        <v>125</v>
      </c>
      <c r="I1799" s="8">
        <v>1397184</v>
      </c>
      <c r="J1799" s="8">
        <v>2</v>
      </c>
      <c r="K1799" s="9" t="s">
        <v>5221</v>
      </c>
      <c r="L1799" s="9" t="s">
        <v>44</v>
      </c>
      <c r="M1799" s="8">
        <v>4</v>
      </c>
      <c r="N1799" s="9" t="s">
        <v>44</v>
      </c>
      <c r="O1799" s="9" t="str">
        <f t="shared" si="123"/>
        <v>MAYCOTT MIRIAM</v>
      </c>
      <c r="P1799" s="9" t="str">
        <f>VLOOKUP(B1799,Ultimo!$B$2:$C$2166,2,0)</f>
        <v>EYH450B</v>
      </c>
      <c r="Q1799" s="9">
        <f>VLOOKUP(B1799,Ultimo!$B$2:$D$2166,3,0)</f>
        <v>32</v>
      </c>
      <c r="R1799" s="9" t="s">
        <v>127</v>
      </c>
      <c r="S1799" s="10"/>
      <c r="T1799" s="10"/>
      <c r="U1799" s="11" t="str">
        <f>IFERROR(VLOOKUP(B1799,Ultimo!$B$2:$Q$2166,14,0),"")</f>
        <v>28/3/22</v>
      </c>
      <c r="V1799" s="12">
        <f>IFERROR(VLOOKUP(B1799,Ultimo!$B$2:$Q$2166,15,0),"")</f>
        <v>0.41666666666666669</v>
      </c>
      <c r="W1799" s="13" t="str">
        <f>IFERROR(VLOOKUP(B1799,Ultimo!$B$2:$T$2166,19,0),"")</f>
        <v>SALA VIP</v>
      </c>
      <c r="X1799" s="13" t="str">
        <f>IFERROR(VLOOKUP(B1799,Ultimo!$B$2:$B$2166,1,0),"")</f>
        <v>FDJ881A</v>
      </c>
    </row>
    <row r="1800" spans="1:24" ht="14.4">
      <c r="A1800" s="8" t="e">
        <f t="shared" si="1"/>
        <v>#REF!</v>
      </c>
      <c r="B1800" s="9" t="s">
        <v>5222</v>
      </c>
      <c r="C1800" s="8">
        <v>2022</v>
      </c>
      <c r="D1800" s="9" t="s">
        <v>5223</v>
      </c>
      <c r="E1800" s="14">
        <v>44478</v>
      </c>
      <c r="F1800" s="9" t="s">
        <v>5222</v>
      </c>
      <c r="G1800" s="8">
        <v>11</v>
      </c>
      <c r="H1800" s="9" t="s">
        <v>125</v>
      </c>
      <c r="I1800" s="8">
        <v>1139971</v>
      </c>
      <c r="J1800" s="8">
        <v>2</v>
      </c>
      <c r="K1800" s="9" t="s">
        <v>5224</v>
      </c>
      <c r="L1800" s="9" t="s">
        <v>44</v>
      </c>
      <c r="M1800" s="8">
        <v>13</v>
      </c>
      <c r="N1800" s="10"/>
      <c r="O1800" s="9" t="str">
        <f t="shared" si="123"/>
        <v>MAYCOTT MIRIAM</v>
      </c>
      <c r="P1800" s="9" t="str">
        <f>VLOOKUP(B1800,Ultimo!$B$2:$C$2166,2,0)</f>
        <v>EYH451B</v>
      </c>
      <c r="Q1800" s="9">
        <f>VLOOKUP(B1800,Ultimo!$B$2:$D$2166,3,0)</f>
        <v>32</v>
      </c>
      <c r="R1800" s="9" t="s">
        <v>127</v>
      </c>
      <c r="S1800" s="10"/>
      <c r="T1800" s="10"/>
      <c r="U1800" s="11" t="str">
        <f>IFERROR(VLOOKUP(B1800,Ultimo!$B$2:$Q$2166,14,0),"")</f>
        <v>26/3/22</v>
      </c>
      <c r="V1800" s="12">
        <f>IFERROR(VLOOKUP(B1800,Ultimo!$B$2:$Q$2166,15,0),"")</f>
        <v>0.5</v>
      </c>
      <c r="W1800" s="13" t="str">
        <f>IFERROR(VLOOKUP(B1800,Ultimo!$B$2:$T$2166,19,0),"")</f>
        <v>SALA VIP</v>
      </c>
      <c r="X1800" s="13" t="str">
        <f>IFERROR(VLOOKUP(B1800,Ultimo!$B$2:$B$2166,1,0),"")</f>
        <v>FDJ882A</v>
      </c>
    </row>
    <row r="1801" spans="1:24" ht="14.4">
      <c r="A1801" s="8" t="e">
        <f t="shared" si="1"/>
        <v>#REF!</v>
      </c>
      <c r="B1801" s="9" t="s">
        <v>5225</v>
      </c>
      <c r="C1801" s="8">
        <v>2022</v>
      </c>
      <c r="D1801" s="9" t="s">
        <v>5226</v>
      </c>
      <c r="E1801" s="14">
        <v>44478</v>
      </c>
      <c r="F1801" s="9" t="s">
        <v>5225</v>
      </c>
      <c r="G1801" s="8">
        <v>11</v>
      </c>
      <c r="H1801" s="9" t="s">
        <v>125</v>
      </c>
      <c r="I1801" s="8">
        <v>1024124</v>
      </c>
      <c r="J1801" s="8">
        <v>2</v>
      </c>
      <c r="K1801" s="9" t="s">
        <v>5227</v>
      </c>
      <c r="L1801" s="9" t="s">
        <v>44</v>
      </c>
      <c r="M1801" s="8">
        <v>11</v>
      </c>
      <c r="N1801" s="10"/>
      <c r="O1801" s="9" t="str">
        <f t="shared" si="123"/>
        <v>MAYCOTT MIRIAM</v>
      </c>
      <c r="P1801" s="9" t="str">
        <f>VLOOKUP(B1801,Ultimo!$B$2:$C$2166,2,0)</f>
        <v>EYH452B</v>
      </c>
      <c r="Q1801" s="9">
        <f>VLOOKUP(B1801,Ultimo!$B$2:$D$2166,3,0)</f>
        <v>32</v>
      </c>
      <c r="R1801" s="9" t="s">
        <v>127</v>
      </c>
      <c r="S1801" s="10"/>
      <c r="T1801" s="10"/>
      <c r="U1801" s="11" t="str">
        <f>IFERROR(VLOOKUP(B1801,Ultimo!$B$2:$Q$2166,14,0),"")</f>
        <v>25/3/22</v>
      </c>
      <c r="V1801" s="12">
        <f>IFERROR(VLOOKUP(B1801,Ultimo!$B$2:$Q$2166,15,0),"")</f>
        <v>0.625</v>
      </c>
      <c r="W1801" s="13" t="str">
        <f>IFERROR(VLOOKUP(B1801,Ultimo!$B$2:$T$2166,19,0),"")</f>
        <v>SALA VIP</v>
      </c>
      <c r="X1801" s="13" t="str">
        <f>IFERROR(VLOOKUP(B1801,Ultimo!$B$2:$B$2166,1,0),"")</f>
        <v>FDJ883A</v>
      </c>
    </row>
    <row r="1802" spans="1:24" ht="14.4">
      <c r="A1802" s="8" t="e">
        <f t="shared" si="1"/>
        <v>#REF!</v>
      </c>
      <c r="B1802" s="9" t="s">
        <v>5228</v>
      </c>
      <c r="C1802" s="8">
        <v>2021</v>
      </c>
      <c r="D1802" s="9" t="s">
        <v>5229</v>
      </c>
      <c r="E1802" s="14">
        <v>44478</v>
      </c>
      <c r="F1802" s="9" t="s">
        <v>5228</v>
      </c>
      <c r="G1802" s="8">
        <v>11</v>
      </c>
      <c r="H1802" s="9" t="s">
        <v>125</v>
      </c>
      <c r="I1802" s="8">
        <v>1026829</v>
      </c>
      <c r="J1802" s="8">
        <v>2</v>
      </c>
      <c r="K1802" s="9" t="s">
        <v>1944</v>
      </c>
      <c r="L1802" s="9" t="s">
        <v>180</v>
      </c>
      <c r="M1802" s="8">
        <v>4</v>
      </c>
      <c r="N1802" s="15" t="e">
        <v>#N/A</v>
      </c>
      <c r="O1802" s="9" t="str">
        <f t="shared" si="123"/>
        <v>CASTILLO LUCIA</v>
      </c>
      <c r="P1802" s="9" t="str">
        <f>VLOOKUP(B1802,Ultimo!$B$2:$C$2166,2,0)</f>
        <v>EYG838B</v>
      </c>
      <c r="Q1802" s="9">
        <f>VLOOKUP(B1802,Ultimo!$B$2:$D$2166,3,0)</f>
        <v>17</v>
      </c>
      <c r="R1802" s="10"/>
      <c r="S1802" s="10"/>
      <c r="T1802" s="10"/>
      <c r="U1802" s="11" t="str">
        <f>IFERROR(VLOOKUP(B1802,Ultimo!$B$2:$Q$2166,14,0),"")</f>
        <v>18/3/22</v>
      </c>
      <c r="V1802" s="12">
        <f>IFERROR(VLOOKUP(B1802,Ultimo!$B$2:$Q$2166,15,0),"")</f>
        <v>0.66666666666666663</v>
      </c>
      <c r="W1802" s="13" t="str">
        <f>IFERROR(VLOOKUP(B1802,Ultimo!$B$2:$T$2166,19,0),"")</f>
        <v>AUDITORIO</v>
      </c>
      <c r="X1802" s="13" t="str">
        <f>IFERROR(VLOOKUP(B1802,Ultimo!$B$2:$B$2166,1,0),"")</f>
        <v>FDJ884A</v>
      </c>
    </row>
    <row r="1803" spans="1:24" ht="14.4">
      <c r="A1803" s="8" t="e">
        <f t="shared" si="1"/>
        <v>#REF!</v>
      </c>
      <c r="B1803" s="9" t="s">
        <v>5230</v>
      </c>
      <c r="C1803" s="8">
        <v>2021</v>
      </c>
      <c r="D1803" s="9" t="s">
        <v>5231</v>
      </c>
      <c r="E1803" s="14">
        <v>44478</v>
      </c>
      <c r="F1803" s="9" t="s">
        <v>5230</v>
      </c>
      <c r="G1803" s="8">
        <v>11</v>
      </c>
      <c r="H1803" s="9" t="s">
        <v>125</v>
      </c>
      <c r="I1803" s="8">
        <v>1557561</v>
      </c>
      <c r="J1803" s="8">
        <v>2</v>
      </c>
      <c r="K1803" s="9" t="s">
        <v>5232</v>
      </c>
      <c r="L1803" s="9" t="s">
        <v>180</v>
      </c>
      <c r="M1803" s="8">
        <v>4</v>
      </c>
      <c r="N1803" s="15" t="e">
        <v>#N/A</v>
      </c>
      <c r="O1803" s="9" t="str">
        <f t="shared" si="123"/>
        <v>CASTILLO LUCIA</v>
      </c>
      <c r="P1803" s="9" t="str">
        <f>VLOOKUP(B1803,Ultimo!$B$2:$C$2166,2,0)</f>
        <v>EYG839B</v>
      </c>
      <c r="Q1803" s="9">
        <f>VLOOKUP(B1803,Ultimo!$B$2:$D$2166,3,0)</f>
        <v>17</v>
      </c>
      <c r="R1803" s="10"/>
      <c r="S1803" s="10"/>
      <c r="T1803" s="10"/>
      <c r="U1803" s="11" t="str">
        <f>IFERROR(VLOOKUP(B1803,Ultimo!$B$2:$Q$2166,14,0),"")</f>
        <v>18/3/22</v>
      </c>
      <c r="V1803" s="12">
        <f>IFERROR(VLOOKUP(B1803,Ultimo!$B$2:$Q$2166,15,0),"")</f>
        <v>0.625</v>
      </c>
      <c r="W1803" s="13" t="str">
        <f>IFERROR(VLOOKUP(B1803,Ultimo!$B$2:$T$2166,19,0),"")</f>
        <v>AUDITORIO</v>
      </c>
      <c r="X1803" s="13" t="str">
        <f>IFERROR(VLOOKUP(B1803,Ultimo!$B$2:$B$2166,1,0),"")</f>
        <v>FDJ885A</v>
      </c>
    </row>
    <row r="1804" spans="1:24" ht="14.4">
      <c r="A1804" s="8" t="e">
        <f t="shared" si="1"/>
        <v>#REF!</v>
      </c>
      <c r="B1804" s="9" t="s">
        <v>5233</v>
      </c>
      <c r="C1804" s="8">
        <v>2022</v>
      </c>
      <c r="D1804" s="9" t="s">
        <v>5234</v>
      </c>
      <c r="E1804" s="14">
        <v>44478</v>
      </c>
      <c r="F1804" s="9" t="s">
        <v>5233</v>
      </c>
      <c r="G1804" s="8">
        <v>11</v>
      </c>
      <c r="H1804" s="9" t="s">
        <v>125</v>
      </c>
      <c r="I1804" s="8">
        <v>1592140</v>
      </c>
      <c r="J1804" s="8">
        <v>2</v>
      </c>
      <c r="K1804" s="9" t="s">
        <v>5235</v>
      </c>
      <c r="L1804" s="9" t="s">
        <v>180</v>
      </c>
      <c r="M1804" s="8">
        <v>4</v>
      </c>
      <c r="N1804" s="15" t="e">
        <v>#N/A</v>
      </c>
      <c r="O1804" s="9" t="str">
        <f t="shared" si="123"/>
        <v>CASTILLO LUCIA</v>
      </c>
      <c r="P1804" s="9" t="str">
        <f>VLOOKUP(B1804,Ultimo!$B$2:$C$2166,2,0)</f>
        <v>EYG840B</v>
      </c>
      <c r="Q1804" s="9">
        <f>VLOOKUP(B1804,Ultimo!$B$2:$D$2166,3,0)</f>
        <v>17</v>
      </c>
      <c r="R1804" s="10"/>
      <c r="S1804" s="10"/>
      <c r="T1804" s="10"/>
      <c r="U1804" s="11" t="str">
        <f>IFERROR(VLOOKUP(B1804,Ultimo!$B$2:$Q$2166,14,0),"")</f>
        <v>23/3/22</v>
      </c>
      <c r="V1804" s="12">
        <f>IFERROR(VLOOKUP(B1804,Ultimo!$B$2:$Q$2166,15,0),"")</f>
        <v>0.45833333333333331</v>
      </c>
      <c r="W1804" s="13" t="str">
        <f>IFERROR(VLOOKUP(B1804,Ultimo!$B$2:$T$2166,19,0),"")</f>
        <v>AUDITORIO</v>
      </c>
      <c r="X1804" s="13" t="str">
        <f>IFERROR(VLOOKUP(B1804,Ultimo!$B$2:$B$2166,1,0),"")</f>
        <v>FDJ886A</v>
      </c>
    </row>
    <row r="1805" spans="1:24" ht="14.4">
      <c r="A1805" s="8" t="e">
        <f t="shared" si="1"/>
        <v>#REF!</v>
      </c>
      <c r="B1805" s="9" t="s">
        <v>5236</v>
      </c>
      <c r="C1805" s="8">
        <v>2022</v>
      </c>
      <c r="D1805" s="9" t="s">
        <v>5237</v>
      </c>
      <c r="E1805" s="14">
        <v>44478</v>
      </c>
      <c r="F1805" s="9" t="s">
        <v>5236</v>
      </c>
      <c r="G1805" s="8">
        <v>11</v>
      </c>
      <c r="H1805" s="9" t="s">
        <v>125</v>
      </c>
      <c r="I1805" s="8">
        <v>1444879</v>
      </c>
      <c r="J1805" s="8">
        <v>2</v>
      </c>
      <c r="K1805" s="9" t="s">
        <v>5238</v>
      </c>
      <c r="L1805" s="9" t="s">
        <v>180</v>
      </c>
      <c r="M1805" s="8">
        <v>4</v>
      </c>
      <c r="N1805" s="15" t="e">
        <v>#N/A</v>
      </c>
      <c r="O1805" s="9" t="str">
        <f t="shared" si="123"/>
        <v>CASTILLO LUCIA</v>
      </c>
      <c r="P1805" s="9" t="str">
        <f>VLOOKUP(B1805,Ultimo!$B$2:$C$2166,2,0)</f>
        <v>EYG841B</v>
      </c>
      <c r="Q1805" s="9">
        <f>VLOOKUP(B1805,Ultimo!$B$2:$D$2166,3,0)</f>
        <v>17</v>
      </c>
      <c r="R1805" s="10"/>
      <c r="S1805" s="10"/>
      <c r="T1805" s="10"/>
      <c r="U1805" s="11" t="str">
        <f>IFERROR(VLOOKUP(B1805,Ultimo!$B$2:$Q$2166,14,0),"")</f>
        <v>17/3/22</v>
      </c>
      <c r="V1805" s="12">
        <f>IFERROR(VLOOKUP(B1805,Ultimo!$B$2:$Q$2166,15,0),"")</f>
        <v>0.45833333333333331</v>
      </c>
      <c r="W1805" s="13" t="str">
        <f>IFERROR(VLOOKUP(B1805,Ultimo!$B$2:$T$2166,19,0),"")</f>
        <v>AUDITORIO</v>
      </c>
      <c r="X1805" s="13" t="str">
        <f>IFERROR(VLOOKUP(B1805,Ultimo!$B$2:$B$2166,1,0),"")</f>
        <v>FDJ887A</v>
      </c>
    </row>
    <row r="1806" spans="1:24" ht="14.4">
      <c r="A1806" s="8" t="e">
        <f t="shared" si="1"/>
        <v>#REF!</v>
      </c>
      <c r="B1806" s="9" t="s">
        <v>5239</v>
      </c>
      <c r="C1806" s="8">
        <v>2022</v>
      </c>
      <c r="D1806" s="9" t="s">
        <v>5240</v>
      </c>
      <c r="E1806" s="14">
        <v>44478</v>
      </c>
      <c r="F1806" s="9" t="s">
        <v>5239</v>
      </c>
      <c r="G1806" s="8">
        <v>11</v>
      </c>
      <c r="H1806" s="9" t="s">
        <v>125</v>
      </c>
      <c r="I1806" s="8">
        <v>1047640</v>
      </c>
      <c r="J1806" s="8">
        <v>2</v>
      </c>
      <c r="K1806" s="9" t="s">
        <v>5241</v>
      </c>
      <c r="L1806" s="9" t="s">
        <v>169</v>
      </c>
      <c r="M1806" s="8">
        <v>7</v>
      </c>
      <c r="N1806" s="10"/>
      <c r="O1806" s="9" t="str">
        <f t="shared" si="123"/>
        <v>CASTILLO LUCIA</v>
      </c>
      <c r="P1806" s="9" t="str">
        <f>VLOOKUP(B1806,Ultimo!$B$2:$C$2166,2,0)</f>
        <v>EYG235B</v>
      </c>
      <c r="Q1806" s="9">
        <f>VLOOKUP(B1806,Ultimo!$B$2:$D$2166,3,0)</f>
        <v>5</v>
      </c>
      <c r="R1806" s="10"/>
      <c r="S1806" s="10"/>
      <c r="T1806" s="10"/>
      <c r="U1806" s="11" t="str">
        <f>IFERROR(VLOOKUP(B1806,Ultimo!$B$2:$Q$2166,14,0),"")</f>
        <v>14/3/22</v>
      </c>
      <c r="V1806" s="12">
        <f>IFERROR(VLOOKUP(B1806,Ultimo!$B$2:$Q$2166,15,0),"")</f>
        <v>0.625</v>
      </c>
      <c r="W1806" s="13" t="str">
        <f>IFERROR(VLOOKUP(B1806,Ultimo!$B$2:$T$2166,19,0),"")</f>
        <v>AUDITORIO PT</v>
      </c>
      <c r="X1806" s="13" t="str">
        <f>IFERROR(VLOOKUP(B1806,Ultimo!$B$2:$B$2166,1,0),"")</f>
        <v>FDJ888A</v>
      </c>
    </row>
    <row r="1807" spans="1:24" ht="14.4">
      <c r="A1807" s="8" t="e">
        <f t="shared" si="1"/>
        <v>#REF!</v>
      </c>
      <c r="B1807" s="9" t="s">
        <v>5242</v>
      </c>
      <c r="C1807" s="8">
        <v>2021</v>
      </c>
      <c r="D1807" s="9" t="s">
        <v>5243</v>
      </c>
      <c r="E1807" s="14">
        <v>44478</v>
      </c>
      <c r="F1807" s="9" t="s">
        <v>5242</v>
      </c>
      <c r="G1807" s="8">
        <v>11</v>
      </c>
      <c r="H1807" s="9" t="s">
        <v>125</v>
      </c>
      <c r="I1807" s="8">
        <v>1094971</v>
      </c>
      <c r="J1807" s="8">
        <v>2</v>
      </c>
      <c r="K1807" s="9" t="s">
        <v>5244</v>
      </c>
      <c r="L1807" s="9" t="s">
        <v>180</v>
      </c>
      <c r="M1807" s="8">
        <v>4</v>
      </c>
      <c r="N1807" s="15" t="e">
        <v>#N/A</v>
      </c>
      <c r="O1807" s="9" t="str">
        <f t="shared" si="123"/>
        <v>CASTILLO LUCIA</v>
      </c>
      <c r="P1807" s="9" t="str">
        <f>VLOOKUP(B1807,Ultimo!$B$2:$C$2166,2,0)</f>
        <v>EYG842B</v>
      </c>
      <c r="Q1807" s="9">
        <f>VLOOKUP(B1807,Ultimo!$B$2:$D$2166,3,0)</f>
        <v>17</v>
      </c>
      <c r="R1807" s="10"/>
      <c r="S1807" s="10"/>
      <c r="T1807" s="10"/>
      <c r="U1807" s="11" t="str">
        <f>IFERROR(VLOOKUP(B1807,Ultimo!$B$2:$Q$2166,14,0),"")</f>
        <v>24/3/22</v>
      </c>
      <c r="V1807" s="12">
        <f>IFERROR(VLOOKUP(B1807,Ultimo!$B$2:$Q$2166,15,0),"")</f>
        <v>0.45833333333333331</v>
      </c>
      <c r="W1807" s="13" t="str">
        <f>IFERROR(VLOOKUP(B1807,Ultimo!$B$2:$T$2166,19,0),"")</f>
        <v>AUDITORIO</v>
      </c>
      <c r="X1807" s="13" t="str">
        <f>IFERROR(VLOOKUP(B1807,Ultimo!$B$2:$B$2166,1,0),"")</f>
        <v>FDJ889A</v>
      </c>
    </row>
    <row r="1808" spans="1:24" ht="14.4">
      <c r="A1808" s="8" t="e">
        <f t="shared" si="1"/>
        <v>#REF!</v>
      </c>
      <c r="B1808" s="9" t="s">
        <v>5245</v>
      </c>
      <c r="C1808" s="8">
        <v>2022</v>
      </c>
      <c r="D1808" s="9" t="s">
        <v>5246</v>
      </c>
      <c r="E1808" s="14">
        <v>44478</v>
      </c>
      <c r="F1808" s="9" t="s">
        <v>5245</v>
      </c>
      <c r="G1808" s="8">
        <v>11</v>
      </c>
      <c r="H1808" s="9" t="s">
        <v>125</v>
      </c>
      <c r="I1808" s="8">
        <v>1381964</v>
      </c>
      <c r="J1808" s="8">
        <v>2</v>
      </c>
      <c r="K1808" s="9" t="s">
        <v>5247</v>
      </c>
      <c r="L1808" s="9" t="s">
        <v>169</v>
      </c>
      <c r="M1808" s="8">
        <v>7</v>
      </c>
      <c r="N1808" s="10"/>
      <c r="O1808" s="9" t="str">
        <f t="shared" si="123"/>
        <v>CASTILLO LUCIA</v>
      </c>
      <c r="P1808" s="9" t="str">
        <f>VLOOKUP(B1808,Ultimo!$B$2:$C$2166,2,0)</f>
        <v>EYG236B</v>
      </c>
      <c r="Q1808" s="9">
        <f>VLOOKUP(B1808,Ultimo!$B$2:$D$2166,3,0)</f>
        <v>5</v>
      </c>
      <c r="R1808" s="10"/>
      <c r="S1808" s="10"/>
      <c r="T1808" s="10"/>
      <c r="U1808" s="11" t="str">
        <f>IFERROR(VLOOKUP(B1808,Ultimo!$B$2:$Q$2166,14,0),"")</f>
        <v>15/3/22</v>
      </c>
      <c r="V1808" s="12">
        <f>IFERROR(VLOOKUP(B1808,Ultimo!$B$2:$Q$2166,15,0),"")</f>
        <v>0.41666666666666669</v>
      </c>
      <c r="W1808" s="13" t="str">
        <f>IFERROR(VLOOKUP(B1808,Ultimo!$B$2:$T$2166,19,0),"")</f>
        <v>AUDITORIO PT</v>
      </c>
      <c r="X1808" s="13" t="str">
        <f>IFERROR(VLOOKUP(B1808,Ultimo!$B$2:$B$2166,1,0),"")</f>
        <v>FDJ890A</v>
      </c>
    </row>
    <row r="1809" spans="1:24" ht="14.4">
      <c r="A1809" s="8" t="e">
        <f t="shared" si="1"/>
        <v>#REF!</v>
      </c>
      <c r="B1809" s="9" t="s">
        <v>5248</v>
      </c>
      <c r="C1809" s="8">
        <v>2022</v>
      </c>
      <c r="D1809" s="9" t="s">
        <v>5249</v>
      </c>
      <c r="E1809" s="9" t="s">
        <v>185</v>
      </c>
      <c r="F1809" s="9" t="s">
        <v>5248</v>
      </c>
      <c r="G1809" s="8">
        <v>11</v>
      </c>
      <c r="H1809" s="9" t="s">
        <v>125</v>
      </c>
      <c r="I1809" s="8">
        <v>1318002</v>
      </c>
      <c r="J1809" s="8">
        <v>2</v>
      </c>
      <c r="K1809" s="9" t="s">
        <v>5250</v>
      </c>
      <c r="L1809" s="9" t="s">
        <v>180</v>
      </c>
      <c r="M1809" s="8">
        <v>4</v>
      </c>
      <c r="N1809" s="15" t="e">
        <v>#N/A</v>
      </c>
      <c r="O1809" s="9" t="str">
        <f t="shared" si="123"/>
        <v>CASTILLO LUCIA</v>
      </c>
      <c r="P1809" s="9" t="str">
        <f>VLOOKUP(B1809,Ultimo!$B$2:$C$2166,2,0)</f>
        <v>EYG843B</v>
      </c>
      <c r="Q1809" s="9">
        <f>VLOOKUP(B1809,Ultimo!$B$2:$D$2166,3,0)</f>
        <v>17</v>
      </c>
      <c r="R1809" s="10"/>
      <c r="S1809" s="10"/>
      <c r="T1809" s="10"/>
      <c r="U1809" s="11" t="str">
        <f>IFERROR(VLOOKUP(B1809,Ultimo!$B$2:$Q$2166,14,0),"")</f>
        <v>25/3/22</v>
      </c>
      <c r="V1809" s="12">
        <f>IFERROR(VLOOKUP(B1809,Ultimo!$B$2:$Q$2166,15,0),"")</f>
        <v>0.45833333333333331</v>
      </c>
      <c r="W1809" s="13" t="str">
        <f>IFERROR(VLOOKUP(B1809,Ultimo!$B$2:$T$2166,19,0),"")</f>
        <v>AUDITORIO</v>
      </c>
      <c r="X1809" s="13" t="str">
        <f>IFERROR(VLOOKUP(B1809,Ultimo!$B$2:$B$2166,1,0),"")</f>
        <v>FDJ891A</v>
      </c>
    </row>
    <row r="1810" spans="1:24" ht="14.4">
      <c r="A1810" s="8" t="e">
        <f t="shared" si="1"/>
        <v>#REF!</v>
      </c>
      <c r="B1810" s="9" t="s">
        <v>5251</v>
      </c>
      <c r="C1810" s="8">
        <v>2022</v>
      </c>
      <c r="D1810" s="9" t="s">
        <v>5252</v>
      </c>
      <c r="E1810" s="9" t="s">
        <v>185</v>
      </c>
      <c r="F1810" s="9" t="s">
        <v>5251</v>
      </c>
      <c r="G1810" s="8">
        <v>11</v>
      </c>
      <c r="H1810" s="9" t="s">
        <v>125</v>
      </c>
      <c r="I1810" s="8">
        <v>1576690</v>
      </c>
      <c r="J1810" s="8">
        <v>2</v>
      </c>
      <c r="K1810" s="9" t="s">
        <v>5253</v>
      </c>
      <c r="L1810" s="9" t="s">
        <v>180</v>
      </c>
      <c r="M1810" s="8">
        <v>4</v>
      </c>
      <c r="N1810" s="15" t="e">
        <v>#N/A</v>
      </c>
      <c r="O1810" s="9" t="str">
        <f t="shared" si="123"/>
        <v>CASTILLO LUCIA</v>
      </c>
      <c r="P1810" s="9" t="str">
        <f>VLOOKUP(B1810,Ultimo!$B$2:$C$2166,2,0)</f>
        <v>EYG844B</v>
      </c>
      <c r="Q1810" s="9">
        <f>VLOOKUP(B1810,Ultimo!$B$2:$D$2166,3,0)</f>
        <v>17</v>
      </c>
      <c r="R1810" s="10"/>
      <c r="S1810" s="10"/>
      <c r="T1810" s="10"/>
      <c r="U1810" s="11" t="str">
        <f>IFERROR(VLOOKUP(B1810,Ultimo!$B$2:$Q$2166,14,0),"")</f>
        <v>22/3/22</v>
      </c>
      <c r="V1810" s="12">
        <f>IFERROR(VLOOKUP(B1810,Ultimo!$B$2:$Q$2166,15,0),"")</f>
        <v>0.66666666666666663</v>
      </c>
      <c r="W1810" s="13" t="str">
        <f>IFERROR(VLOOKUP(B1810,Ultimo!$B$2:$T$2166,19,0),"")</f>
        <v>AUDITORIO</v>
      </c>
      <c r="X1810" s="13" t="str">
        <f>IFERROR(VLOOKUP(B1810,Ultimo!$B$2:$B$2166,1,0),"")</f>
        <v>FDJ892A</v>
      </c>
    </row>
    <row r="1811" spans="1:24" ht="14.4">
      <c r="A1811" s="8" t="e">
        <f t="shared" si="1"/>
        <v>#REF!</v>
      </c>
      <c r="B1811" s="9" t="s">
        <v>5254</v>
      </c>
      <c r="C1811" s="8">
        <v>2022</v>
      </c>
      <c r="D1811" s="9" t="s">
        <v>5255</v>
      </c>
      <c r="E1811" s="9" t="s">
        <v>185</v>
      </c>
      <c r="F1811" s="9" t="s">
        <v>5254</v>
      </c>
      <c r="G1811" s="8">
        <v>11</v>
      </c>
      <c r="H1811" s="9" t="s">
        <v>125</v>
      </c>
      <c r="I1811" s="8">
        <v>1588262</v>
      </c>
      <c r="J1811" s="8">
        <v>2</v>
      </c>
      <c r="K1811" s="9" t="s">
        <v>5256</v>
      </c>
      <c r="L1811" s="9" t="s">
        <v>180</v>
      </c>
      <c r="M1811" s="8">
        <v>4</v>
      </c>
      <c r="N1811" s="15" t="e">
        <v>#N/A</v>
      </c>
      <c r="O1811" s="9" t="str">
        <f t="shared" si="123"/>
        <v>CASTILLO LUCIA</v>
      </c>
      <c r="P1811" s="9" t="str">
        <f>VLOOKUP(B1811,Ultimo!$B$2:$C$2166,2,0)</f>
        <v>EYG845B</v>
      </c>
      <c r="Q1811" s="9">
        <f>VLOOKUP(B1811,Ultimo!$B$2:$D$2166,3,0)</f>
        <v>17</v>
      </c>
      <c r="R1811" s="10"/>
      <c r="S1811" s="10"/>
      <c r="T1811" s="10"/>
      <c r="U1811" s="11" t="str">
        <f>IFERROR(VLOOKUP(B1811,Ultimo!$B$2:$Q$2166,14,0),"")</f>
        <v>18/3/22</v>
      </c>
      <c r="V1811" s="12">
        <f>IFERROR(VLOOKUP(B1811,Ultimo!$B$2:$Q$2166,15,0),"")</f>
        <v>0.66666666666666663</v>
      </c>
      <c r="W1811" s="13" t="str">
        <f>IFERROR(VLOOKUP(B1811,Ultimo!$B$2:$T$2166,19,0),"")</f>
        <v>AUDITORIO</v>
      </c>
      <c r="X1811" s="13" t="str">
        <f>IFERROR(VLOOKUP(B1811,Ultimo!$B$2:$B$2166,1,0),"")</f>
        <v>FDJ893A</v>
      </c>
    </row>
    <row r="1812" spans="1:24" ht="14.4">
      <c r="A1812" s="8" t="e">
        <f t="shared" si="1"/>
        <v>#REF!</v>
      </c>
      <c r="B1812" s="9" t="s">
        <v>5257</v>
      </c>
      <c r="C1812" s="8">
        <v>2021</v>
      </c>
      <c r="D1812" s="9" t="s">
        <v>5258</v>
      </c>
      <c r="E1812" s="9" t="s">
        <v>185</v>
      </c>
      <c r="F1812" s="9" t="s">
        <v>5257</v>
      </c>
      <c r="G1812" s="8">
        <v>11</v>
      </c>
      <c r="H1812" s="9" t="s">
        <v>125</v>
      </c>
      <c r="I1812" s="8">
        <v>1353210</v>
      </c>
      <c r="J1812" s="8">
        <v>2</v>
      </c>
      <c r="K1812" s="9" t="s">
        <v>5259</v>
      </c>
      <c r="L1812" s="9" t="s">
        <v>44</v>
      </c>
      <c r="M1812" s="8">
        <v>11</v>
      </c>
      <c r="N1812" s="10"/>
      <c r="O1812" s="9" t="str">
        <f t="shared" si="123"/>
        <v>MAYCOTT MIRIAM</v>
      </c>
      <c r="P1812" s="9" t="str">
        <f>VLOOKUP(B1812,Ultimo!$B$2:$C$2166,2,0)</f>
        <v>EYH453B</v>
      </c>
      <c r="Q1812" s="9">
        <f>VLOOKUP(B1812,Ultimo!$B$2:$D$2166,3,0)</f>
        <v>32</v>
      </c>
      <c r="R1812" s="9" t="s">
        <v>127</v>
      </c>
      <c r="S1812" s="10"/>
      <c r="T1812" s="10"/>
      <c r="U1812" s="11" t="str">
        <f>IFERROR(VLOOKUP(B1812,Ultimo!$B$2:$Q$2166,14,0),"")</f>
        <v>23/3/22</v>
      </c>
      <c r="V1812" s="12">
        <f>IFERROR(VLOOKUP(B1812,Ultimo!$B$2:$Q$2166,15,0),"")</f>
        <v>0.70833333333333337</v>
      </c>
      <c r="W1812" s="13" t="str">
        <f>IFERROR(VLOOKUP(B1812,Ultimo!$B$2:$T$2166,19,0),"")</f>
        <v>SALA VIP</v>
      </c>
      <c r="X1812" s="13" t="str">
        <f>IFERROR(VLOOKUP(B1812,Ultimo!$B$2:$B$2166,1,0),"")</f>
        <v>FDJ894A</v>
      </c>
    </row>
    <row r="1813" spans="1:24" ht="14.4">
      <c r="A1813" s="8" t="e">
        <f t="shared" si="1"/>
        <v>#REF!</v>
      </c>
      <c r="B1813" s="9" t="s">
        <v>5260</v>
      </c>
      <c r="C1813" s="8">
        <v>2021</v>
      </c>
      <c r="D1813" s="9" t="s">
        <v>5261</v>
      </c>
      <c r="E1813" s="9" t="s">
        <v>185</v>
      </c>
      <c r="F1813" s="9" t="s">
        <v>5260</v>
      </c>
      <c r="G1813" s="8">
        <v>11</v>
      </c>
      <c r="H1813" s="9" t="s">
        <v>125</v>
      </c>
      <c r="I1813" s="8">
        <v>941681</v>
      </c>
      <c r="J1813" s="8">
        <v>2</v>
      </c>
      <c r="K1813" s="9" t="s">
        <v>173</v>
      </c>
      <c r="L1813" s="9" t="s">
        <v>164</v>
      </c>
      <c r="M1813" s="8">
        <v>14</v>
      </c>
      <c r="N1813" s="10"/>
      <c r="O1813" s="9" t="str">
        <f t="shared" si="123"/>
        <v>MAYCOTT LUCIA</v>
      </c>
      <c r="P1813" s="9" t="str">
        <f>VLOOKUP(B1813,Ultimo!$B$2:$C$2166,2,0)</f>
        <v>EYH925B</v>
      </c>
      <c r="Q1813" s="9">
        <f>VLOOKUP(B1813,Ultimo!$B$2:$D$2166,3,0)</f>
        <v>41</v>
      </c>
      <c r="R1813" s="9" t="s">
        <v>127</v>
      </c>
      <c r="S1813" s="10"/>
      <c r="T1813" s="10"/>
      <c r="U1813" s="11" t="str">
        <f>IFERROR(VLOOKUP(B1813,Ultimo!$B$2:$Q$2166,14,0),"")</f>
        <v>15/3/22</v>
      </c>
      <c r="V1813" s="12">
        <f>IFERROR(VLOOKUP(B1813,Ultimo!$B$2:$Q$2166,15,0),"")</f>
        <v>0.625</v>
      </c>
      <c r="W1813" s="13" t="str">
        <f>IFERROR(VLOOKUP(B1813,Ultimo!$B$2:$T$2166,19,0),"")</f>
        <v>BLUE ROOM</v>
      </c>
      <c r="X1813" s="13" t="str">
        <f>IFERROR(VLOOKUP(B1813,Ultimo!$B$2:$B$2166,1,0),"")</f>
        <v>FDJ895A</v>
      </c>
    </row>
    <row r="1814" spans="1:24" ht="14.4">
      <c r="A1814" s="8" t="e">
        <f t="shared" si="1"/>
        <v>#REF!</v>
      </c>
      <c r="B1814" s="9" t="s">
        <v>5262</v>
      </c>
      <c r="C1814" s="8">
        <v>2021</v>
      </c>
      <c r="D1814" s="9" t="s">
        <v>5263</v>
      </c>
      <c r="E1814" s="9" t="s">
        <v>185</v>
      </c>
      <c r="F1814" s="9" t="s">
        <v>5262</v>
      </c>
      <c r="G1814" s="8">
        <v>11</v>
      </c>
      <c r="H1814" s="9" t="s">
        <v>125</v>
      </c>
      <c r="I1814" s="8">
        <v>1354631</v>
      </c>
      <c r="J1814" s="8">
        <v>2</v>
      </c>
      <c r="K1814" s="9" t="s">
        <v>5264</v>
      </c>
      <c r="L1814" s="9" t="s">
        <v>131</v>
      </c>
      <c r="M1814" s="8">
        <v>4</v>
      </c>
      <c r="N1814" s="9" t="s">
        <v>131</v>
      </c>
      <c r="O1814" s="9"/>
      <c r="P1814" s="9" t="str">
        <f>VLOOKUP(B1814,Ultimo!$B$2:$C$2166,2,0)</f>
        <v>EYH894B</v>
      </c>
      <c r="Q1814" s="9">
        <f>VLOOKUP(B1814,Ultimo!$B$2:$D$2166,3,0)</f>
        <v>40</v>
      </c>
      <c r="R1814" s="9" t="s">
        <v>127</v>
      </c>
      <c r="S1814" s="10"/>
      <c r="T1814" s="10"/>
      <c r="U1814" s="11" t="str">
        <f>IFERROR(VLOOKUP(B1814,Ultimo!$B$2:$Q$2166,14,0),"")</f>
        <v>16/3/22</v>
      </c>
      <c r="V1814" s="12">
        <f>IFERROR(VLOOKUP(B1814,Ultimo!$B$2:$Q$2166,15,0),"")</f>
        <v>0.5</v>
      </c>
      <c r="W1814" s="13" t="str">
        <f>IFERROR(VLOOKUP(B1814,Ultimo!$B$2:$T$2166,19,0),"")</f>
        <v>AUDITORIO</v>
      </c>
      <c r="X1814" s="13" t="str">
        <f>IFERROR(VLOOKUP(B1814,Ultimo!$B$2:$B$2166,1,0),"")</f>
        <v>FDJ896A</v>
      </c>
    </row>
    <row r="1815" spans="1:24" ht="14.4">
      <c r="A1815" s="8" t="e">
        <f t="shared" si="1"/>
        <v>#REF!</v>
      </c>
      <c r="B1815" s="9" t="s">
        <v>5265</v>
      </c>
      <c r="C1815" s="8">
        <v>2021</v>
      </c>
      <c r="D1815" s="9" t="s">
        <v>5266</v>
      </c>
      <c r="E1815" s="9" t="s">
        <v>185</v>
      </c>
      <c r="F1815" s="9" t="s">
        <v>5265</v>
      </c>
      <c r="G1815" s="8">
        <v>11</v>
      </c>
      <c r="H1815" s="9" t="s">
        <v>125</v>
      </c>
      <c r="I1815" s="8">
        <v>995022</v>
      </c>
      <c r="J1815" s="8">
        <v>2</v>
      </c>
      <c r="K1815" s="9" t="s">
        <v>5267</v>
      </c>
      <c r="L1815" s="9" t="s">
        <v>136</v>
      </c>
      <c r="M1815" s="8">
        <v>8</v>
      </c>
      <c r="N1815" s="10"/>
      <c r="O1815" s="9" t="str">
        <f t="shared" ref="O1815:O1842" si="124">IF(L1815="Camiones","MAYCOTT MIRIAM",IF(L1815="Van","CERVANTES LETICIA",IF(L1815="Motores Norte", "AGUIRRE LILIANA",IF(L1815="Toluca", "CASTILLO LUCIA",IF(L1815="Santa Fe", "CASTILLO LUCIA",IF(L1815="Motores Sur", "MAYCOTT LUCIA", 0))))))</f>
        <v>AGUIRRE LILIANA</v>
      </c>
      <c r="P1815" s="9" t="str">
        <f>VLOOKUP(B1815,Ultimo!$B$2:$C$2166,2,0)</f>
        <v>EYH696B</v>
      </c>
      <c r="Q1815" s="9">
        <f>VLOOKUP(B1815,Ultimo!$B$2:$D$2166,3,0)</f>
        <v>36</v>
      </c>
      <c r="R1815" s="9" t="s">
        <v>127</v>
      </c>
      <c r="S1815" s="10"/>
      <c r="T1815" s="10"/>
      <c r="U1815" s="11" t="str">
        <f>IFERROR(VLOOKUP(B1815,Ultimo!$B$2:$Q$2166,14,0),"")</f>
        <v>22/3/22</v>
      </c>
      <c r="V1815" s="12">
        <f>IFERROR(VLOOKUP(B1815,Ultimo!$B$2:$Q$2166,15,0),"")</f>
        <v>0.41666666666666669</v>
      </c>
      <c r="W1815" s="13" t="str">
        <f>IFERROR(VLOOKUP(B1815,Ultimo!$B$2:$T$2166,19,0),"")</f>
        <v>SALA HELLCAT</v>
      </c>
      <c r="X1815" s="13" t="str">
        <f>IFERROR(VLOOKUP(B1815,Ultimo!$B$2:$B$2166,1,0),"")</f>
        <v>FDJ897A</v>
      </c>
    </row>
    <row r="1816" spans="1:24" ht="14.4">
      <c r="A1816" s="8" t="e">
        <f t="shared" si="1"/>
        <v>#REF!</v>
      </c>
      <c r="B1816" s="9" t="s">
        <v>5268</v>
      </c>
      <c r="C1816" s="8">
        <v>2021</v>
      </c>
      <c r="D1816" s="9" t="s">
        <v>5269</v>
      </c>
      <c r="E1816" s="9" t="s">
        <v>185</v>
      </c>
      <c r="F1816" s="9" t="s">
        <v>5268</v>
      </c>
      <c r="G1816" s="8">
        <v>11</v>
      </c>
      <c r="H1816" s="9" t="s">
        <v>125</v>
      </c>
      <c r="I1816" s="8">
        <v>1465821</v>
      </c>
      <c r="J1816" s="8">
        <v>2</v>
      </c>
      <c r="K1816" s="9" t="s">
        <v>5270</v>
      </c>
      <c r="L1816" s="9" t="s">
        <v>44</v>
      </c>
      <c r="M1816" s="8">
        <v>11</v>
      </c>
      <c r="N1816" s="10"/>
      <c r="O1816" s="9" t="str">
        <f t="shared" si="124"/>
        <v>MAYCOTT MIRIAM</v>
      </c>
      <c r="P1816" s="9" t="str">
        <f>VLOOKUP(B1816,Ultimo!$B$2:$C$2166,2,0)</f>
        <v>EYH454B</v>
      </c>
      <c r="Q1816" s="9">
        <f>VLOOKUP(B1816,Ultimo!$B$2:$D$2166,3,0)</f>
        <v>32</v>
      </c>
      <c r="R1816" s="9" t="s">
        <v>127</v>
      </c>
      <c r="S1816" s="10"/>
      <c r="T1816" s="10"/>
      <c r="U1816" s="11" t="str">
        <f>IFERROR(VLOOKUP(B1816,Ultimo!$B$2:$Q$2166,14,0),"")</f>
        <v>24/3/22</v>
      </c>
      <c r="V1816" s="12">
        <f>IFERROR(VLOOKUP(B1816,Ultimo!$B$2:$Q$2166,15,0),"")</f>
        <v>0.45833333333333331</v>
      </c>
      <c r="W1816" s="13" t="str">
        <f>IFERROR(VLOOKUP(B1816,Ultimo!$B$2:$T$2166,19,0),"")</f>
        <v>SALA VIP</v>
      </c>
      <c r="X1816" s="13" t="str">
        <f>IFERROR(VLOOKUP(B1816,Ultimo!$B$2:$B$2166,1,0),"")</f>
        <v>FDJ898A</v>
      </c>
    </row>
    <row r="1817" spans="1:24" ht="14.4">
      <c r="A1817" s="8" t="e">
        <f t="shared" si="1"/>
        <v>#REF!</v>
      </c>
      <c r="B1817" s="9" t="s">
        <v>5271</v>
      </c>
      <c r="C1817" s="8">
        <v>2021</v>
      </c>
      <c r="D1817" s="9" t="s">
        <v>5272</v>
      </c>
      <c r="E1817" s="9" t="s">
        <v>185</v>
      </c>
      <c r="F1817" s="9" t="s">
        <v>5271</v>
      </c>
      <c r="G1817" s="8">
        <v>11</v>
      </c>
      <c r="H1817" s="9" t="s">
        <v>125</v>
      </c>
      <c r="I1817" s="8">
        <v>1019972</v>
      </c>
      <c r="J1817" s="8">
        <v>2</v>
      </c>
      <c r="K1817" s="9" t="s">
        <v>5273</v>
      </c>
      <c r="L1817" s="9" t="s">
        <v>44</v>
      </c>
      <c r="M1817" s="8">
        <v>11</v>
      </c>
      <c r="N1817" s="10"/>
      <c r="O1817" s="9" t="str">
        <f t="shared" si="124"/>
        <v>MAYCOTT MIRIAM</v>
      </c>
      <c r="P1817" s="9" t="str">
        <f>VLOOKUP(B1817,Ultimo!$B$2:$C$2166,2,0)</f>
        <v>EYH455B</v>
      </c>
      <c r="Q1817" s="9">
        <f>VLOOKUP(B1817,Ultimo!$B$2:$D$2166,3,0)</f>
        <v>32</v>
      </c>
      <c r="R1817" s="9" t="s">
        <v>127</v>
      </c>
      <c r="S1817" s="10"/>
      <c r="T1817" s="10"/>
      <c r="U1817" s="11" t="str">
        <f>IFERROR(VLOOKUP(B1817,Ultimo!$B$2:$Q$2166,14,0),"")</f>
        <v>23/3/22</v>
      </c>
      <c r="V1817" s="12">
        <f>IFERROR(VLOOKUP(B1817,Ultimo!$B$2:$Q$2166,15,0),"")</f>
        <v>0.375</v>
      </c>
      <c r="W1817" s="13" t="str">
        <f>IFERROR(VLOOKUP(B1817,Ultimo!$B$2:$T$2166,19,0),"")</f>
        <v>SALA VIP</v>
      </c>
      <c r="X1817" s="13" t="str">
        <f>IFERROR(VLOOKUP(B1817,Ultimo!$B$2:$B$2166,1,0),"")</f>
        <v>FDJ899A</v>
      </c>
    </row>
    <row r="1818" spans="1:24" ht="14.4">
      <c r="A1818" s="8" t="e">
        <f t="shared" si="1"/>
        <v>#REF!</v>
      </c>
      <c r="B1818" s="9" t="s">
        <v>5274</v>
      </c>
      <c r="C1818" s="8">
        <v>2021</v>
      </c>
      <c r="D1818" s="9" t="s">
        <v>5275</v>
      </c>
      <c r="E1818" s="9" t="s">
        <v>5276</v>
      </c>
      <c r="F1818" s="9" t="s">
        <v>5274</v>
      </c>
      <c r="G1818" s="8">
        <v>11</v>
      </c>
      <c r="H1818" s="9" t="s">
        <v>125</v>
      </c>
      <c r="I1818" s="8">
        <v>1069468</v>
      </c>
      <c r="J1818" s="8">
        <v>2</v>
      </c>
      <c r="K1818" s="9" t="s">
        <v>2343</v>
      </c>
      <c r="L1818" s="9" t="s">
        <v>44</v>
      </c>
      <c r="M1818" s="8">
        <v>11</v>
      </c>
      <c r="N1818" s="10"/>
      <c r="O1818" s="9" t="str">
        <f t="shared" si="124"/>
        <v>MAYCOTT MIRIAM</v>
      </c>
      <c r="P1818" s="9" t="str">
        <f>VLOOKUP(B1818,Ultimo!$B$2:$C$2166,2,0)</f>
        <v>EYH456B</v>
      </c>
      <c r="Q1818" s="9">
        <f>VLOOKUP(B1818,Ultimo!$B$2:$D$2166,3,0)</f>
        <v>32</v>
      </c>
      <c r="R1818" s="9" t="s">
        <v>127</v>
      </c>
      <c r="S1818" s="10"/>
      <c r="T1818" s="10"/>
      <c r="U1818" s="11" t="str">
        <f>IFERROR(VLOOKUP(B1818,Ultimo!$B$2:$Q$2166,14,0),"")</f>
        <v>28/3/22</v>
      </c>
      <c r="V1818" s="12">
        <f>IFERROR(VLOOKUP(B1818,Ultimo!$B$2:$Q$2166,15,0),"")</f>
        <v>0.41666666666666669</v>
      </c>
      <c r="W1818" s="13" t="str">
        <f>IFERROR(VLOOKUP(B1818,Ultimo!$B$2:$T$2166,19,0),"")</f>
        <v>SALA VIP</v>
      </c>
      <c r="X1818" s="13" t="str">
        <f>IFERROR(VLOOKUP(B1818,Ultimo!$B$2:$B$2166,1,0),"")</f>
        <v>FDW450A</v>
      </c>
    </row>
    <row r="1819" spans="1:24" ht="14.4">
      <c r="A1819" s="8" t="e">
        <f t="shared" si="1"/>
        <v>#REF!</v>
      </c>
      <c r="B1819" s="9" t="s">
        <v>5277</v>
      </c>
      <c r="C1819" s="8">
        <v>2021</v>
      </c>
      <c r="D1819" s="9" t="s">
        <v>5278</v>
      </c>
      <c r="E1819" s="9" t="s">
        <v>5276</v>
      </c>
      <c r="F1819" s="9" t="s">
        <v>5277</v>
      </c>
      <c r="G1819" s="8">
        <v>11</v>
      </c>
      <c r="H1819" s="9" t="s">
        <v>125</v>
      </c>
      <c r="I1819" s="8">
        <v>1045776</v>
      </c>
      <c r="J1819" s="8">
        <v>2</v>
      </c>
      <c r="K1819" s="9" t="s">
        <v>4354</v>
      </c>
      <c r="L1819" s="9" t="s">
        <v>44</v>
      </c>
      <c r="M1819" s="8">
        <v>11</v>
      </c>
      <c r="N1819" s="10"/>
      <c r="O1819" s="9" t="str">
        <f t="shared" si="124"/>
        <v>MAYCOTT MIRIAM</v>
      </c>
      <c r="P1819" s="9" t="str">
        <f>VLOOKUP(B1819,Ultimo!$B$2:$C$2166,2,0)</f>
        <v>EYH457B</v>
      </c>
      <c r="Q1819" s="9">
        <f>VLOOKUP(B1819,Ultimo!$B$2:$D$2166,3,0)</f>
        <v>32</v>
      </c>
      <c r="R1819" s="9" t="s">
        <v>127</v>
      </c>
      <c r="S1819" s="10"/>
      <c r="T1819" s="10"/>
      <c r="U1819" s="11" t="str">
        <f>IFERROR(VLOOKUP(B1819,Ultimo!$B$2:$Q$2166,14,0),"")</f>
        <v>24/3/22</v>
      </c>
      <c r="V1819" s="12">
        <f>IFERROR(VLOOKUP(B1819,Ultimo!$B$2:$Q$2166,15,0),"")</f>
        <v>0.5</v>
      </c>
      <c r="W1819" s="13" t="str">
        <f>IFERROR(VLOOKUP(B1819,Ultimo!$B$2:$T$2166,19,0),"")</f>
        <v>SALA VIP</v>
      </c>
      <c r="X1819" s="13" t="str">
        <f>IFERROR(VLOOKUP(B1819,Ultimo!$B$2:$B$2166,1,0),"")</f>
        <v>FDW451A</v>
      </c>
    </row>
    <row r="1820" spans="1:24" ht="14.4">
      <c r="A1820" s="8" t="e">
        <f t="shared" si="1"/>
        <v>#REF!</v>
      </c>
      <c r="B1820" s="9" t="s">
        <v>5279</v>
      </c>
      <c r="C1820" s="8">
        <v>2021</v>
      </c>
      <c r="D1820" s="9" t="s">
        <v>5280</v>
      </c>
      <c r="E1820" s="9" t="s">
        <v>5276</v>
      </c>
      <c r="F1820" s="9" t="s">
        <v>5279</v>
      </c>
      <c r="G1820" s="8">
        <v>11</v>
      </c>
      <c r="H1820" s="9" t="s">
        <v>125</v>
      </c>
      <c r="I1820" s="8">
        <v>1162953</v>
      </c>
      <c r="J1820" s="8">
        <v>2</v>
      </c>
      <c r="K1820" s="9" t="s">
        <v>5281</v>
      </c>
      <c r="L1820" s="9" t="s">
        <v>180</v>
      </c>
      <c r="M1820" s="8">
        <v>4</v>
      </c>
      <c r="N1820" s="15" t="e">
        <v>#N/A</v>
      </c>
      <c r="O1820" s="9" t="str">
        <f t="shared" si="124"/>
        <v>CASTILLO LUCIA</v>
      </c>
      <c r="P1820" s="9" t="str">
        <f>VLOOKUP(B1820,Ultimo!$B$2:$C$2166,2,0)</f>
        <v>EYG846B</v>
      </c>
      <c r="Q1820" s="9">
        <f>VLOOKUP(B1820,Ultimo!$B$2:$D$2166,3,0)</f>
        <v>17</v>
      </c>
      <c r="R1820" s="10"/>
      <c r="S1820" s="10"/>
      <c r="T1820" s="10"/>
      <c r="U1820" s="11" t="str">
        <f>IFERROR(VLOOKUP(B1820,Ultimo!$B$2:$Q$2166,14,0),"")</f>
        <v>17/3/22</v>
      </c>
      <c r="V1820" s="12">
        <f>IFERROR(VLOOKUP(B1820,Ultimo!$B$2:$Q$2166,15,0),"")</f>
        <v>0.625</v>
      </c>
      <c r="W1820" s="13" t="str">
        <f>IFERROR(VLOOKUP(B1820,Ultimo!$B$2:$T$2166,19,0),"")</f>
        <v>AUDITORIO</v>
      </c>
      <c r="X1820" s="13" t="str">
        <f>IFERROR(VLOOKUP(B1820,Ultimo!$B$2:$B$2166,1,0),"")</f>
        <v>FDW452A</v>
      </c>
    </row>
    <row r="1821" spans="1:24" ht="14.4">
      <c r="A1821" s="8" t="e">
        <f t="shared" si="1"/>
        <v>#REF!</v>
      </c>
      <c r="B1821" s="9" t="s">
        <v>5282</v>
      </c>
      <c r="C1821" s="8">
        <v>2021</v>
      </c>
      <c r="D1821" s="9" t="s">
        <v>5283</v>
      </c>
      <c r="E1821" s="9" t="s">
        <v>5276</v>
      </c>
      <c r="F1821" s="9" t="s">
        <v>5282</v>
      </c>
      <c r="G1821" s="8">
        <v>11</v>
      </c>
      <c r="H1821" s="9" t="s">
        <v>125</v>
      </c>
      <c r="I1821" s="8">
        <v>1301907</v>
      </c>
      <c r="J1821" s="8">
        <v>2</v>
      </c>
      <c r="K1821" s="9" t="s">
        <v>5284</v>
      </c>
      <c r="L1821" s="9" t="s">
        <v>180</v>
      </c>
      <c r="M1821" s="8">
        <v>4</v>
      </c>
      <c r="N1821" s="15" t="e">
        <v>#N/A</v>
      </c>
      <c r="O1821" s="9" t="str">
        <f t="shared" si="124"/>
        <v>CASTILLO LUCIA</v>
      </c>
      <c r="P1821" s="9" t="str">
        <f>VLOOKUP(B1821,Ultimo!$B$2:$C$2166,2,0)</f>
        <v>EYG847B</v>
      </c>
      <c r="Q1821" s="9">
        <f>VLOOKUP(B1821,Ultimo!$B$2:$D$2166,3,0)</f>
        <v>17</v>
      </c>
      <c r="R1821" s="10"/>
      <c r="S1821" s="10"/>
      <c r="T1821" s="10"/>
      <c r="U1821" s="11" t="str">
        <f>IFERROR(VLOOKUP(B1821,Ultimo!$B$2:$Q$2166,14,0),"")</f>
        <v>25/3/22</v>
      </c>
      <c r="V1821" s="12">
        <f>IFERROR(VLOOKUP(B1821,Ultimo!$B$2:$Q$2166,15,0),"")</f>
        <v>0.45833333333333331</v>
      </c>
      <c r="W1821" s="13" t="str">
        <f>IFERROR(VLOOKUP(B1821,Ultimo!$B$2:$T$2166,19,0),"")</f>
        <v>AUDITORIO</v>
      </c>
      <c r="X1821" s="13" t="str">
        <f>IFERROR(VLOOKUP(B1821,Ultimo!$B$2:$B$2166,1,0),"")</f>
        <v>FDW453A</v>
      </c>
    </row>
    <row r="1822" spans="1:24" ht="14.4">
      <c r="A1822" s="8" t="e">
        <f t="shared" si="1"/>
        <v>#REF!</v>
      </c>
      <c r="B1822" s="9" t="s">
        <v>5285</v>
      </c>
      <c r="C1822" s="8">
        <v>2021</v>
      </c>
      <c r="D1822" s="9" t="s">
        <v>5286</v>
      </c>
      <c r="E1822" s="9" t="s">
        <v>5276</v>
      </c>
      <c r="F1822" s="9" t="s">
        <v>5285</v>
      </c>
      <c r="G1822" s="8">
        <v>11</v>
      </c>
      <c r="H1822" s="9" t="s">
        <v>125</v>
      </c>
      <c r="I1822" s="8">
        <v>1382911</v>
      </c>
      <c r="J1822" s="8">
        <v>2</v>
      </c>
      <c r="K1822" s="9" t="s">
        <v>5287</v>
      </c>
      <c r="L1822" s="9" t="s">
        <v>180</v>
      </c>
      <c r="M1822" s="8">
        <v>4</v>
      </c>
      <c r="N1822" s="15" t="e">
        <v>#N/A</v>
      </c>
      <c r="O1822" s="9" t="str">
        <f t="shared" si="124"/>
        <v>CASTILLO LUCIA</v>
      </c>
      <c r="P1822" s="9" t="str">
        <f>VLOOKUP(B1822,Ultimo!$B$2:$C$2166,2,0)</f>
        <v>EYG848B</v>
      </c>
      <c r="Q1822" s="9">
        <f>VLOOKUP(B1822,Ultimo!$B$2:$D$2166,3,0)</f>
        <v>17</v>
      </c>
      <c r="R1822" s="10"/>
      <c r="S1822" s="10"/>
      <c r="T1822" s="10"/>
      <c r="U1822" s="11" t="str">
        <f>IFERROR(VLOOKUP(B1822,Ultimo!$B$2:$Q$2166,14,0),"")</f>
        <v>24/3/22</v>
      </c>
      <c r="V1822" s="12">
        <f>IFERROR(VLOOKUP(B1822,Ultimo!$B$2:$Q$2166,15,0),"")</f>
        <v>0.625</v>
      </c>
      <c r="W1822" s="13" t="str">
        <f>IFERROR(VLOOKUP(B1822,Ultimo!$B$2:$T$2166,19,0),"")</f>
        <v>AUDITORIO</v>
      </c>
      <c r="X1822" s="13" t="str">
        <f>IFERROR(VLOOKUP(B1822,Ultimo!$B$2:$B$2166,1,0),"")</f>
        <v>FDW454A</v>
      </c>
    </row>
    <row r="1823" spans="1:24" ht="14.4">
      <c r="A1823" s="8" t="e">
        <f t="shared" si="1"/>
        <v>#REF!</v>
      </c>
      <c r="B1823" s="9" t="s">
        <v>5288</v>
      </c>
      <c r="C1823" s="8">
        <v>2021</v>
      </c>
      <c r="D1823" s="9" t="s">
        <v>5289</v>
      </c>
      <c r="E1823" s="9" t="s">
        <v>5276</v>
      </c>
      <c r="F1823" s="9" t="s">
        <v>5288</v>
      </c>
      <c r="G1823" s="8">
        <v>11</v>
      </c>
      <c r="H1823" s="9" t="s">
        <v>125</v>
      </c>
      <c r="I1823" s="8">
        <v>1297736</v>
      </c>
      <c r="J1823" s="8">
        <v>2</v>
      </c>
      <c r="K1823" s="9" t="s">
        <v>5290</v>
      </c>
      <c r="L1823" s="9" t="s">
        <v>180</v>
      </c>
      <c r="M1823" s="8">
        <v>4</v>
      </c>
      <c r="N1823" s="15" t="e">
        <v>#N/A</v>
      </c>
      <c r="O1823" s="9" t="str">
        <f t="shared" si="124"/>
        <v>CASTILLO LUCIA</v>
      </c>
      <c r="P1823" s="9" t="str">
        <f>VLOOKUP(B1823,Ultimo!$B$2:$C$2166,2,0)</f>
        <v>EYG849B</v>
      </c>
      <c r="Q1823" s="9">
        <f>VLOOKUP(B1823,Ultimo!$B$2:$D$2166,3,0)</f>
        <v>17</v>
      </c>
      <c r="R1823" s="10"/>
      <c r="S1823" s="10"/>
      <c r="T1823" s="10"/>
      <c r="U1823" s="11" t="str">
        <f>IFERROR(VLOOKUP(B1823,Ultimo!$B$2:$Q$2166,14,0),"")</f>
        <v>18/3/22</v>
      </c>
      <c r="V1823" s="12">
        <f>IFERROR(VLOOKUP(B1823,Ultimo!$B$2:$Q$2166,15,0),"")</f>
        <v>0.375</v>
      </c>
      <c r="W1823" s="13" t="str">
        <f>IFERROR(VLOOKUP(B1823,Ultimo!$B$2:$T$2166,19,0),"")</f>
        <v>AUDITORIO</v>
      </c>
      <c r="X1823" s="13" t="str">
        <f>IFERROR(VLOOKUP(B1823,Ultimo!$B$2:$B$2166,1,0),"")</f>
        <v>FDW455A</v>
      </c>
    </row>
    <row r="1824" spans="1:24" ht="14.4">
      <c r="A1824" s="8" t="e">
        <f t="shared" si="1"/>
        <v>#REF!</v>
      </c>
      <c r="B1824" s="9" t="s">
        <v>5291</v>
      </c>
      <c r="C1824" s="8">
        <v>2021</v>
      </c>
      <c r="D1824" s="9" t="s">
        <v>5292</v>
      </c>
      <c r="E1824" s="9" t="s">
        <v>5293</v>
      </c>
      <c r="F1824" s="9" t="s">
        <v>5291</v>
      </c>
      <c r="G1824" s="8">
        <v>11</v>
      </c>
      <c r="H1824" s="9" t="s">
        <v>125</v>
      </c>
      <c r="I1824" s="8">
        <v>1328152</v>
      </c>
      <c r="J1824" s="8">
        <v>2</v>
      </c>
      <c r="K1824" s="9" t="s">
        <v>5294</v>
      </c>
      <c r="L1824" s="9" t="s">
        <v>164</v>
      </c>
      <c r="M1824" s="8">
        <v>14</v>
      </c>
      <c r="N1824" s="10"/>
      <c r="O1824" s="9" t="str">
        <f t="shared" si="124"/>
        <v>MAYCOTT LUCIA</v>
      </c>
      <c r="P1824" s="9" t="str">
        <f>VLOOKUP(B1824,Ultimo!$B$2:$C$2166,2,0)</f>
        <v>EYH926B</v>
      </c>
      <c r="Q1824" s="9">
        <f>VLOOKUP(B1824,Ultimo!$B$2:$D$2166,3,0)</f>
        <v>41</v>
      </c>
      <c r="R1824" s="9" t="s">
        <v>127</v>
      </c>
      <c r="S1824" s="10"/>
      <c r="T1824" s="10"/>
      <c r="U1824" s="11" t="str">
        <f>IFERROR(VLOOKUP(B1824,Ultimo!$B$2:$Q$2166,14,0),"")</f>
        <v>14/3/22</v>
      </c>
      <c r="V1824" s="12">
        <f>IFERROR(VLOOKUP(B1824,Ultimo!$B$2:$Q$2166,15,0),"")</f>
        <v>0.625</v>
      </c>
      <c r="W1824" s="13" t="str">
        <f>IFERROR(VLOOKUP(B1824,Ultimo!$B$2:$T$2166,19,0),"")</f>
        <v>BLUE ROOM</v>
      </c>
      <c r="X1824" s="13" t="str">
        <f>IFERROR(VLOOKUP(B1824,Ultimo!$B$2:$B$2166,1,0),"")</f>
        <v>FDW457A</v>
      </c>
    </row>
    <row r="1825" spans="1:24" ht="14.4">
      <c r="A1825" s="8" t="e">
        <f t="shared" si="1"/>
        <v>#REF!</v>
      </c>
      <c r="B1825" s="9" t="s">
        <v>5295</v>
      </c>
      <c r="C1825" s="8">
        <v>2021</v>
      </c>
      <c r="D1825" s="9" t="s">
        <v>5296</v>
      </c>
      <c r="E1825" s="9" t="s">
        <v>5293</v>
      </c>
      <c r="F1825" s="9" t="s">
        <v>5295</v>
      </c>
      <c r="G1825" s="8">
        <v>11</v>
      </c>
      <c r="H1825" s="9" t="s">
        <v>125</v>
      </c>
      <c r="I1825" s="8">
        <v>1590166</v>
      </c>
      <c r="J1825" s="8">
        <v>2</v>
      </c>
      <c r="K1825" s="9" t="s">
        <v>5297</v>
      </c>
      <c r="L1825" s="9" t="s">
        <v>136</v>
      </c>
      <c r="M1825" s="8">
        <v>8</v>
      </c>
      <c r="N1825" s="10"/>
      <c r="O1825" s="9" t="str">
        <f t="shared" si="124"/>
        <v>AGUIRRE LILIANA</v>
      </c>
      <c r="P1825" s="9" t="str">
        <f>VLOOKUP(B1825,Ultimo!$B$2:$C$2166,2,0)</f>
        <v>EYH697B</v>
      </c>
      <c r="Q1825" s="9">
        <f>VLOOKUP(B1825,Ultimo!$B$2:$D$2166,3,0)</f>
        <v>36</v>
      </c>
      <c r="R1825" s="9" t="s">
        <v>127</v>
      </c>
      <c r="S1825" s="10"/>
      <c r="T1825" s="10"/>
      <c r="U1825" s="11" t="str">
        <f>IFERROR(VLOOKUP(B1825,Ultimo!$B$2:$Q$2166,14,0),"")</f>
        <v>18/3/22</v>
      </c>
      <c r="V1825" s="12">
        <f>IFERROR(VLOOKUP(B1825,Ultimo!$B$2:$Q$2166,15,0),"")</f>
        <v>0.625</v>
      </c>
      <c r="W1825" s="13" t="str">
        <f>IFERROR(VLOOKUP(B1825,Ultimo!$B$2:$T$2166,19,0),"")</f>
        <v>SALA HELLCAT</v>
      </c>
      <c r="X1825" s="13" t="str">
        <f>IFERROR(VLOOKUP(B1825,Ultimo!$B$2:$B$2166,1,0),"")</f>
        <v>FDW458A</v>
      </c>
    </row>
    <row r="1826" spans="1:24" ht="14.4">
      <c r="A1826" s="8" t="e">
        <f t="shared" si="1"/>
        <v>#REF!</v>
      </c>
      <c r="B1826" s="9" t="s">
        <v>5298</v>
      </c>
      <c r="C1826" s="8">
        <v>2021</v>
      </c>
      <c r="D1826" s="9" t="s">
        <v>5299</v>
      </c>
      <c r="E1826" s="9" t="s">
        <v>5293</v>
      </c>
      <c r="F1826" s="9" t="s">
        <v>5298</v>
      </c>
      <c r="G1826" s="8">
        <v>11</v>
      </c>
      <c r="H1826" s="9" t="s">
        <v>125</v>
      </c>
      <c r="I1826" s="8">
        <v>1016591</v>
      </c>
      <c r="J1826" s="8">
        <v>2</v>
      </c>
      <c r="K1826" s="9" t="s">
        <v>257</v>
      </c>
      <c r="L1826" s="9" t="s">
        <v>136</v>
      </c>
      <c r="M1826" s="8">
        <v>4</v>
      </c>
      <c r="N1826" s="9" t="s">
        <v>136</v>
      </c>
      <c r="O1826" s="9" t="str">
        <f t="shared" si="124"/>
        <v>AGUIRRE LILIANA</v>
      </c>
      <c r="P1826" s="9" t="str">
        <f>VLOOKUP(B1826,Ultimo!$B$2:$C$2166,2,0)</f>
        <v>EYH698B</v>
      </c>
      <c r="Q1826" s="9">
        <f>VLOOKUP(B1826,Ultimo!$B$2:$D$2166,3,0)</f>
        <v>36</v>
      </c>
      <c r="R1826" s="9" t="s">
        <v>127</v>
      </c>
      <c r="S1826" s="10"/>
      <c r="T1826" s="10"/>
      <c r="U1826" s="11" t="str">
        <f>IFERROR(VLOOKUP(B1826,Ultimo!$B$2:$Q$2166,14,0),"")</f>
        <v>22/3/22</v>
      </c>
      <c r="V1826" s="12">
        <f>IFERROR(VLOOKUP(B1826,Ultimo!$B$2:$Q$2166,15,0),"")</f>
        <v>0.625</v>
      </c>
      <c r="W1826" s="13" t="str">
        <f>IFERROR(VLOOKUP(B1826,Ultimo!$B$2:$T$2166,19,0),"")</f>
        <v>SALA HELLCAT</v>
      </c>
      <c r="X1826" s="13" t="str">
        <f>IFERROR(VLOOKUP(B1826,Ultimo!$B$2:$B$2166,1,0),"")</f>
        <v>FDW459A</v>
      </c>
    </row>
    <row r="1827" spans="1:24" ht="14.4">
      <c r="A1827" s="8" t="e">
        <f t="shared" si="1"/>
        <v>#REF!</v>
      </c>
      <c r="B1827" s="9" t="s">
        <v>5300</v>
      </c>
      <c r="C1827" s="8">
        <v>2021</v>
      </c>
      <c r="D1827" s="9" t="s">
        <v>5301</v>
      </c>
      <c r="E1827" s="9" t="s">
        <v>5293</v>
      </c>
      <c r="F1827" s="9" t="s">
        <v>5300</v>
      </c>
      <c r="G1827" s="8">
        <v>11</v>
      </c>
      <c r="H1827" s="9" t="s">
        <v>125</v>
      </c>
      <c r="I1827" s="8">
        <v>1659373</v>
      </c>
      <c r="J1827" s="8">
        <v>2</v>
      </c>
      <c r="K1827" s="9" t="s">
        <v>5302</v>
      </c>
      <c r="L1827" s="9" t="s">
        <v>164</v>
      </c>
      <c r="M1827" s="8">
        <v>14</v>
      </c>
      <c r="N1827" s="10"/>
      <c r="O1827" s="9" t="str">
        <f t="shared" si="124"/>
        <v>MAYCOTT LUCIA</v>
      </c>
      <c r="P1827" s="9" t="str">
        <f>VLOOKUP(B1827,Ultimo!$B$2:$C$2166,2,0)</f>
        <v>EYH927B</v>
      </c>
      <c r="Q1827" s="9">
        <f>VLOOKUP(B1827,Ultimo!$B$2:$D$2166,3,0)</f>
        <v>41</v>
      </c>
      <c r="R1827" s="9" t="s">
        <v>127</v>
      </c>
      <c r="S1827" s="10"/>
      <c r="T1827" s="10"/>
      <c r="U1827" s="11" t="str">
        <f>IFERROR(VLOOKUP(B1827,Ultimo!$B$2:$Q$2166,14,0),"")</f>
        <v>15/3/22</v>
      </c>
      <c r="V1827" s="12">
        <f>IFERROR(VLOOKUP(B1827,Ultimo!$B$2:$Q$2166,15,0),"")</f>
        <v>0.625</v>
      </c>
      <c r="W1827" s="13" t="str">
        <f>IFERROR(VLOOKUP(B1827,Ultimo!$B$2:$T$2166,19,0),"")</f>
        <v>BLUE ROOM</v>
      </c>
      <c r="X1827" s="13" t="str">
        <f>IFERROR(VLOOKUP(B1827,Ultimo!$B$2:$B$2166,1,0),"")</f>
        <v>FDW460A</v>
      </c>
    </row>
    <row r="1828" spans="1:24" ht="14.4">
      <c r="A1828" s="8" t="e">
        <f t="shared" si="1"/>
        <v>#REF!</v>
      </c>
      <c r="B1828" s="9" t="s">
        <v>5303</v>
      </c>
      <c r="C1828" s="8">
        <v>2021</v>
      </c>
      <c r="D1828" s="9" t="s">
        <v>5304</v>
      </c>
      <c r="E1828" s="9" t="s">
        <v>5293</v>
      </c>
      <c r="F1828" s="9" t="s">
        <v>5303</v>
      </c>
      <c r="G1828" s="8">
        <v>11</v>
      </c>
      <c r="H1828" s="9" t="s">
        <v>125</v>
      </c>
      <c r="I1828" s="8">
        <v>1398461</v>
      </c>
      <c r="J1828" s="8">
        <v>2</v>
      </c>
      <c r="K1828" s="9" t="s">
        <v>5305</v>
      </c>
      <c r="L1828" s="9" t="s">
        <v>164</v>
      </c>
      <c r="M1828" s="8">
        <v>14</v>
      </c>
      <c r="N1828" s="10"/>
      <c r="O1828" s="9" t="str">
        <f t="shared" si="124"/>
        <v>MAYCOTT LUCIA</v>
      </c>
      <c r="P1828" s="9" t="str">
        <f>VLOOKUP(B1828,Ultimo!$B$2:$C$2166,2,0)</f>
        <v>EYH928B</v>
      </c>
      <c r="Q1828" s="9">
        <f>VLOOKUP(B1828,Ultimo!$B$2:$D$2166,3,0)</f>
        <v>41</v>
      </c>
      <c r="R1828" s="9" t="s">
        <v>127</v>
      </c>
      <c r="S1828" s="10"/>
      <c r="T1828" s="10"/>
      <c r="U1828" s="11" t="str">
        <f>IFERROR(VLOOKUP(B1828,Ultimo!$B$2:$Q$2166,14,0),"")</f>
        <v>15/3/22</v>
      </c>
      <c r="V1828" s="12">
        <f>IFERROR(VLOOKUP(B1828,Ultimo!$B$2:$Q$2166,15,0),"")</f>
        <v>0.375</v>
      </c>
      <c r="W1828" s="13" t="str">
        <f>IFERROR(VLOOKUP(B1828,Ultimo!$B$2:$T$2166,19,0),"")</f>
        <v>BLUE ROOM</v>
      </c>
      <c r="X1828" s="13" t="str">
        <f>IFERROR(VLOOKUP(B1828,Ultimo!$B$2:$B$2166,1,0),"")</f>
        <v>FDW461A</v>
      </c>
    </row>
    <row r="1829" spans="1:24" ht="14.4">
      <c r="A1829" s="8" t="e">
        <f t="shared" si="1"/>
        <v>#REF!</v>
      </c>
      <c r="B1829" s="9" t="s">
        <v>5306</v>
      </c>
      <c r="C1829" s="8">
        <v>2021</v>
      </c>
      <c r="D1829" s="9" t="s">
        <v>5307</v>
      </c>
      <c r="E1829" s="9" t="s">
        <v>5293</v>
      </c>
      <c r="F1829" s="9" t="s">
        <v>5306</v>
      </c>
      <c r="G1829" s="8">
        <v>11</v>
      </c>
      <c r="H1829" s="9" t="s">
        <v>125</v>
      </c>
      <c r="I1829" s="8">
        <v>1853724</v>
      </c>
      <c r="J1829" s="8">
        <v>2</v>
      </c>
      <c r="K1829" s="9" t="s">
        <v>5308</v>
      </c>
      <c r="L1829" s="9" t="s">
        <v>164</v>
      </c>
      <c r="M1829" s="8">
        <v>14</v>
      </c>
      <c r="N1829" s="10"/>
      <c r="O1829" s="9" t="str">
        <f t="shared" si="124"/>
        <v>MAYCOTT LUCIA</v>
      </c>
      <c r="P1829" s="9" t="str">
        <f>VLOOKUP(B1829,Ultimo!$B$2:$C$2166,2,0)</f>
        <v>EYH929B</v>
      </c>
      <c r="Q1829" s="9">
        <f>VLOOKUP(B1829,Ultimo!$B$2:$D$2166,3,0)</f>
        <v>41</v>
      </c>
      <c r="R1829" s="9" t="s">
        <v>127</v>
      </c>
      <c r="S1829" s="10"/>
      <c r="T1829" s="10"/>
      <c r="U1829" s="11" t="str">
        <f>IFERROR(VLOOKUP(B1829,Ultimo!$B$2:$Q$2166,14,0),"")</f>
        <v>14/3/22</v>
      </c>
      <c r="V1829" s="12">
        <f>IFERROR(VLOOKUP(B1829,Ultimo!$B$2:$Q$2166,15,0),"")</f>
        <v>0.66666666666666663</v>
      </c>
      <c r="W1829" s="13" t="str">
        <f>IFERROR(VLOOKUP(B1829,Ultimo!$B$2:$T$2166,19,0),"")</f>
        <v>BLUE ROOM</v>
      </c>
      <c r="X1829" s="13" t="str">
        <f>IFERROR(VLOOKUP(B1829,Ultimo!$B$2:$B$2166,1,0),"")</f>
        <v>FDW462A</v>
      </c>
    </row>
    <row r="1830" spans="1:24" ht="14.4">
      <c r="A1830" s="8" t="e">
        <f t="shared" si="1"/>
        <v>#REF!</v>
      </c>
      <c r="B1830" s="9" t="s">
        <v>5309</v>
      </c>
      <c r="C1830" s="8">
        <v>2021</v>
      </c>
      <c r="D1830" s="9" t="s">
        <v>5310</v>
      </c>
      <c r="E1830" s="9" t="s">
        <v>198</v>
      </c>
      <c r="F1830" s="9" t="s">
        <v>5309</v>
      </c>
      <c r="G1830" s="8">
        <v>11</v>
      </c>
      <c r="H1830" s="9" t="s">
        <v>125</v>
      </c>
      <c r="I1830" s="8">
        <v>1388653</v>
      </c>
      <c r="J1830" s="8">
        <v>2</v>
      </c>
      <c r="K1830" s="9" t="s">
        <v>5311</v>
      </c>
      <c r="L1830" s="9" t="s">
        <v>180</v>
      </c>
      <c r="M1830" s="8">
        <v>4</v>
      </c>
      <c r="N1830" s="15" t="e">
        <v>#N/A</v>
      </c>
      <c r="O1830" s="9" t="str">
        <f t="shared" si="124"/>
        <v>CASTILLO LUCIA</v>
      </c>
      <c r="P1830" s="9" t="str">
        <f>VLOOKUP(B1830,Ultimo!$B$2:$C$2166,2,0)</f>
        <v>EYG850B</v>
      </c>
      <c r="Q1830" s="9">
        <f>VLOOKUP(B1830,Ultimo!$B$2:$D$2166,3,0)</f>
        <v>18</v>
      </c>
      <c r="R1830" s="10"/>
      <c r="S1830" s="10"/>
      <c r="T1830" s="10"/>
      <c r="U1830" s="11" t="str">
        <f>IFERROR(VLOOKUP(B1830,Ultimo!$B$2:$Q$2166,14,0),"")</f>
        <v>24/3/22</v>
      </c>
      <c r="V1830" s="12">
        <f>IFERROR(VLOOKUP(B1830,Ultimo!$B$2:$Q$2166,15,0),"")</f>
        <v>0</v>
      </c>
      <c r="W1830" s="13" t="str">
        <f>IFERROR(VLOOKUP(B1830,Ultimo!$B$2:$T$2166,19,0),"")</f>
        <v>AUDITORIO</v>
      </c>
      <c r="X1830" s="13" t="str">
        <f>IFERROR(VLOOKUP(B1830,Ultimo!$B$2:$B$2166,1,0),"")</f>
        <v>FDW463A</v>
      </c>
    </row>
    <row r="1831" spans="1:24" ht="14.4">
      <c r="A1831" s="8" t="e">
        <f t="shared" si="1"/>
        <v>#REF!</v>
      </c>
      <c r="B1831" s="9" t="s">
        <v>5312</v>
      </c>
      <c r="C1831" s="8">
        <v>2021</v>
      </c>
      <c r="D1831" s="9" t="s">
        <v>5313</v>
      </c>
      <c r="E1831" s="9" t="s">
        <v>198</v>
      </c>
      <c r="F1831" s="9" t="s">
        <v>5312</v>
      </c>
      <c r="G1831" s="8">
        <v>11</v>
      </c>
      <c r="H1831" s="9" t="s">
        <v>125</v>
      </c>
      <c r="I1831" s="8">
        <v>774086</v>
      </c>
      <c r="J1831" s="8">
        <v>2</v>
      </c>
      <c r="K1831" s="9" t="s">
        <v>1660</v>
      </c>
      <c r="L1831" s="9" t="s">
        <v>180</v>
      </c>
      <c r="M1831" s="8">
        <v>4</v>
      </c>
      <c r="N1831" s="15" t="e">
        <v>#N/A</v>
      </c>
      <c r="O1831" s="9" t="str">
        <f t="shared" si="124"/>
        <v>CASTILLO LUCIA</v>
      </c>
      <c r="P1831" s="9" t="str">
        <f>VLOOKUP(B1831,Ultimo!$B$2:$C$2166,2,0)</f>
        <v>EYG851B</v>
      </c>
      <c r="Q1831" s="9">
        <f>VLOOKUP(B1831,Ultimo!$B$2:$D$2166,3,0)</f>
        <v>18</v>
      </c>
      <c r="R1831" s="10"/>
      <c r="S1831" s="10"/>
      <c r="T1831" s="10"/>
      <c r="U1831" s="11" t="str">
        <f>IFERROR(VLOOKUP(B1831,Ultimo!$B$2:$Q$2166,14,0),"")</f>
        <v>29/3/22</v>
      </c>
      <c r="V1831" s="12">
        <f>IFERROR(VLOOKUP(B1831,Ultimo!$B$2:$Q$2166,15,0),"")</f>
        <v>0.95833333333333337</v>
      </c>
      <c r="W1831" s="13" t="str">
        <f>IFERROR(VLOOKUP(B1831,Ultimo!$B$2:$T$2166,19,0),"")</f>
        <v>AUDITORIO</v>
      </c>
      <c r="X1831" s="13" t="str">
        <f>IFERROR(VLOOKUP(B1831,Ultimo!$B$2:$B$2166,1,0),"")</f>
        <v>FDW464A</v>
      </c>
    </row>
    <row r="1832" spans="1:24" ht="14.4">
      <c r="A1832" s="8" t="e">
        <f t="shared" si="1"/>
        <v>#REF!</v>
      </c>
      <c r="B1832" s="9" t="s">
        <v>5314</v>
      </c>
      <c r="C1832" s="8">
        <v>2021</v>
      </c>
      <c r="D1832" s="9" t="s">
        <v>5315</v>
      </c>
      <c r="E1832" s="9" t="s">
        <v>198</v>
      </c>
      <c r="F1832" s="9" t="s">
        <v>5314</v>
      </c>
      <c r="G1832" s="8">
        <v>11</v>
      </c>
      <c r="H1832" s="9" t="s">
        <v>125</v>
      </c>
      <c r="I1832" s="8">
        <v>774086</v>
      </c>
      <c r="J1832" s="8">
        <v>2</v>
      </c>
      <c r="K1832" s="9" t="s">
        <v>1660</v>
      </c>
      <c r="L1832" s="9" t="s">
        <v>180</v>
      </c>
      <c r="M1832" s="8">
        <v>4</v>
      </c>
      <c r="N1832" s="15" t="e">
        <v>#N/A</v>
      </c>
      <c r="O1832" s="9" t="str">
        <f t="shared" si="124"/>
        <v>CASTILLO LUCIA</v>
      </c>
      <c r="P1832" s="9" t="str">
        <f>VLOOKUP(B1832,Ultimo!$B$2:$C$2166,2,0)</f>
        <v>EYG852B</v>
      </c>
      <c r="Q1832" s="9">
        <f>VLOOKUP(B1832,Ultimo!$B$2:$D$2166,3,0)</f>
        <v>18</v>
      </c>
      <c r="R1832" s="10"/>
      <c r="S1832" s="10"/>
      <c r="T1832" s="10"/>
      <c r="U1832" s="11" t="str">
        <f>IFERROR(VLOOKUP(B1832,Ultimo!$B$2:$Q$2166,14,0),"")</f>
        <v>29/3/22</v>
      </c>
      <c r="V1832" s="12">
        <f>IFERROR(VLOOKUP(B1832,Ultimo!$B$2:$Q$2166,15,0),"")</f>
        <v>0.95833333333333337</v>
      </c>
      <c r="W1832" s="13" t="str">
        <f>IFERROR(VLOOKUP(B1832,Ultimo!$B$2:$T$2166,19,0),"")</f>
        <v>AUDITORIO</v>
      </c>
      <c r="X1832" s="13" t="str">
        <f>IFERROR(VLOOKUP(B1832,Ultimo!$B$2:$B$2166,1,0),"")</f>
        <v>FDW465A</v>
      </c>
    </row>
    <row r="1833" spans="1:24" ht="14.4">
      <c r="A1833" s="8" t="e">
        <f t="shared" si="1"/>
        <v>#REF!</v>
      </c>
      <c r="B1833" s="9" t="s">
        <v>5316</v>
      </c>
      <c r="C1833" s="8">
        <v>2021</v>
      </c>
      <c r="D1833" s="9" t="s">
        <v>5317</v>
      </c>
      <c r="E1833" s="9" t="s">
        <v>198</v>
      </c>
      <c r="F1833" s="9" t="s">
        <v>5316</v>
      </c>
      <c r="G1833" s="8">
        <v>11</v>
      </c>
      <c r="H1833" s="9" t="s">
        <v>125</v>
      </c>
      <c r="I1833" s="8">
        <v>774086</v>
      </c>
      <c r="J1833" s="8">
        <v>2</v>
      </c>
      <c r="K1833" s="9" t="s">
        <v>1660</v>
      </c>
      <c r="L1833" s="9" t="s">
        <v>180</v>
      </c>
      <c r="M1833" s="8">
        <v>4</v>
      </c>
      <c r="N1833" s="15" t="e">
        <v>#N/A</v>
      </c>
      <c r="O1833" s="9" t="str">
        <f t="shared" si="124"/>
        <v>CASTILLO LUCIA</v>
      </c>
      <c r="P1833" s="9" t="str">
        <f>VLOOKUP(B1833,Ultimo!$B$2:$C$2166,2,0)</f>
        <v>EYG853B</v>
      </c>
      <c r="Q1833" s="9">
        <f>VLOOKUP(B1833,Ultimo!$B$2:$D$2166,3,0)</f>
        <v>18</v>
      </c>
      <c r="R1833" s="10"/>
      <c r="S1833" s="10"/>
      <c r="T1833" s="10"/>
      <c r="U1833" s="11" t="str">
        <f>IFERROR(VLOOKUP(B1833,Ultimo!$B$2:$Q$2166,14,0),"")</f>
        <v>29/3/22</v>
      </c>
      <c r="V1833" s="12">
        <f>IFERROR(VLOOKUP(B1833,Ultimo!$B$2:$Q$2166,15,0),"")</f>
        <v>0.95833333333333337</v>
      </c>
      <c r="W1833" s="13" t="str">
        <f>IFERROR(VLOOKUP(B1833,Ultimo!$B$2:$T$2166,19,0),"")</f>
        <v>AUDITORIO</v>
      </c>
      <c r="X1833" s="13" t="str">
        <f>IFERROR(VLOOKUP(B1833,Ultimo!$B$2:$B$2166,1,0),"")</f>
        <v>FDW466A</v>
      </c>
    </row>
    <row r="1834" spans="1:24" ht="14.4">
      <c r="A1834" s="8" t="e">
        <f t="shared" si="1"/>
        <v>#REF!</v>
      </c>
      <c r="B1834" s="9" t="s">
        <v>5318</v>
      </c>
      <c r="C1834" s="8">
        <v>2021</v>
      </c>
      <c r="D1834" s="9" t="s">
        <v>5319</v>
      </c>
      <c r="E1834" s="9" t="s">
        <v>198</v>
      </c>
      <c r="F1834" s="9" t="s">
        <v>5318</v>
      </c>
      <c r="G1834" s="8">
        <v>11</v>
      </c>
      <c r="H1834" s="9" t="s">
        <v>125</v>
      </c>
      <c r="I1834" s="8">
        <v>774086</v>
      </c>
      <c r="J1834" s="8">
        <v>2</v>
      </c>
      <c r="K1834" s="9" t="s">
        <v>1660</v>
      </c>
      <c r="L1834" s="9" t="s">
        <v>180</v>
      </c>
      <c r="M1834" s="8">
        <v>4</v>
      </c>
      <c r="N1834" s="15" t="e">
        <v>#N/A</v>
      </c>
      <c r="O1834" s="9" t="str">
        <f t="shared" si="124"/>
        <v>CASTILLO LUCIA</v>
      </c>
      <c r="P1834" s="9" t="str">
        <f>VLOOKUP(B1834,Ultimo!$B$2:$C$2166,2,0)</f>
        <v>EYG854B</v>
      </c>
      <c r="Q1834" s="9">
        <f>VLOOKUP(B1834,Ultimo!$B$2:$D$2166,3,0)</f>
        <v>18</v>
      </c>
      <c r="R1834" s="10"/>
      <c r="S1834" s="10"/>
      <c r="T1834" s="10"/>
      <c r="U1834" s="11" t="str">
        <f>IFERROR(VLOOKUP(B1834,Ultimo!$B$2:$Q$2166,14,0),"")</f>
        <v>29/3/22</v>
      </c>
      <c r="V1834" s="12">
        <f>IFERROR(VLOOKUP(B1834,Ultimo!$B$2:$Q$2166,15,0),"")</f>
        <v>0.95833333333333337</v>
      </c>
      <c r="W1834" s="13" t="str">
        <f>IFERROR(VLOOKUP(B1834,Ultimo!$B$2:$T$2166,19,0),"")</f>
        <v>AUDITORIO</v>
      </c>
      <c r="X1834" s="13" t="str">
        <f>IFERROR(VLOOKUP(B1834,Ultimo!$B$2:$B$2166,1,0),"")</f>
        <v>FDW467A</v>
      </c>
    </row>
    <row r="1835" spans="1:24" ht="14.4">
      <c r="A1835" s="8" t="e">
        <f t="shared" si="1"/>
        <v>#REF!</v>
      </c>
      <c r="B1835" s="9" t="s">
        <v>5320</v>
      </c>
      <c r="C1835" s="8">
        <v>2021</v>
      </c>
      <c r="D1835" s="9" t="s">
        <v>5321</v>
      </c>
      <c r="E1835" s="9" t="s">
        <v>198</v>
      </c>
      <c r="F1835" s="9" t="s">
        <v>5320</v>
      </c>
      <c r="G1835" s="8">
        <v>11</v>
      </c>
      <c r="H1835" s="9" t="s">
        <v>125</v>
      </c>
      <c r="I1835" s="8">
        <v>774086</v>
      </c>
      <c r="J1835" s="8">
        <v>2</v>
      </c>
      <c r="K1835" s="9" t="s">
        <v>1660</v>
      </c>
      <c r="L1835" s="9" t="s">
        <v>180</v>
      </c>
      <c r="M1835" s="8">
        <v>4</v>
      </c>
      <c r="N1835" s="15" t="e">
        <v>#N/A</v>
      </c>
      <c r="O1835" s="9" t="str">
        <f t="shared" si="124"/>
        <v>CASTILLO LUCIA</v>
      </c>
      <c r="P1835" s="9" t="str">
        <f>VLOOKUP(B1835,Ultimo!$B$2:$C$2166,2,0)</f>
        <v>EYG855B</v>
      </c>
      <c r="Q1835" s="9">
        <f>VLOOKUP(B1835,Ultimo!$B$2:$D$2166,3,0)</f>
        <v>18</v>
      </c>
      <c r="R1835" s="10"/>
      <c r="S1835" s="10"/>
      <c r="T1835" s="10"/>
      <c r="U1835" s="11" t="str">
        <f>IFERROR(VLOOKUP(B1835,Ultimo!$B$2:$Q$2166,14,0),"")</f>
        <v>29/3/22</v>
      </c>
      <c r="V1835" s="12">
        <f>IFERROR(VLOOKUP(B1835,Ultimo!$B$2:$Q$2166,15,0),"")</f>
        <v>0.95833333333333337</v>
      </c>
      <c r="W1835" s="13" t="str">
        <f>IFERROR(VLOOKUP(B1835,Ultimo!$B$2:$T$2166,19,0),"")</f>
        <v>AUDITORIO</v>
      </c>
      <c r="X1835" s="13" t="str">
        <f>IFERROR(VLOOKUP(B1835,Ultimo!$B$2:$B$2166,1,0),"")</f>
        <v>FDW468A</v>
      </c>
    </row>
    <row r="1836" spans="1:24" ht="14.4">
      <c r="A1836" s="8" t="e">
        <f t="shared" si="1"/>
        <v>#REF!</v>
      </c>
      <c r="B1836" s="9" t="s">
        <v>5322</v>
      </c>
      <c r="C1836" s="8">
        <v>2021</v>
      </c>
      <c r="D1836" s="9" t="s">
        <v>5323</v>
      </c>
      <c r="E1836" s="9" t="s">
        <v>198</v>
      </c>
      <c r="F1836" s="9" t="s">
        <v>5322</v>
      </c>
      <c r="G1836" s="8">
        <v>11</v>
      </c>
      <c r="H1836" s="9" t="s">
        <v>125</v>
      </c>
      <c r="I1836" s="8">
        <v>774086</v>
      </c>
      <c r="J1836" s="8">
        <v>2</v>
      </c>
      <c r="K1836" s="9" t="s">
        <v>1660</v>
      </c>
      <c r="L1836" s="9" t="s">
        <v>180</v>
      </c>
      <c r="M1836" s="8">
        <v>4</v>
      </c>
      <c r="N1836" s="15" t="e">
        <v>#N/A</v>
      </c>
      <c r="O1836" s="9" t="str">
        <f t="shared" si="124"/>
        <v>CASTILLO LUCIA</v>
      </c>
      <c r="P1836" s="9" t="str">
        <f>VLOOKUP(B1836,Ultimo!$B$2:$C$2166,2,0)</f>
        <v>EYG856B</v>
      </c>
      <c r="Q1836" s="9">
        <f>VLOOKUP(B1836,Ultimo!$B$2:$D$2166,3,0)</f>
        <v>18</v>
      </c>
      <c r="R1836" s="10"/>
      <c r="S1836" s="10"/>
      <c r="T1836" s="10"/>
      <c r="U1836" s="11" t="str">
        <f>IFERROR(VLOOKUP(B1836,Ultimo!$B$2:$Q$2166,14,0),"")</f>
        <v>29/3/22</v>
      </c>
      <c r="V1836" s="12">
        <f>IFERROR(VLOOKUP(B1836,Ultimo!$B$2:$Q$2166,15,0),"")</f>
        <v>0.95833333333333337</v>
      </c>
      <c r="W1836" s="13" t="str">
        <f>IFERROR(VLOOKUP(B1836,Ultimo!$B$2:$T$2166,19,0),"")</f>
        <v>AUDITORIO</v>
      </c>
      <c r="X1836" s="13" t="str">
        <f>IFERROR(VLOOKUP(B1836,Ultimo!$B$2:$B$2166,1,0),"")</f>
        <v>FDW469A</v>
      </c>
    </row>
    <row r="1837" spans="1:24" ht="14.4">
      <c r="A1837" s="8" t="e">
        <f t="shared" si="1"/>
        <v>#REF!</v>
      </c>
      <c r="B1837" s="9" t="s">
        <v>5324</v>
      </c>
      <c r="C1837" s="8">
        <v>2021</v>
      </c>
      <c r="D1837" s="9" t="s">
        <v>5325</v>
      </c>
      <c r="E1837" s="9" t="s">
        <v>198</v>
      </c>
      <c r="F1837" s="9" t="s">
        <v>5324</v>
      </c>
      <c r="G1837" s="8">
        <v>11</v>
      </c>
      <c r="H1837" s="9" t="s">
        <v>125</v>
      </c>
      <c r="I1837" s="8">
        <v>970205</v>
      </c>
      <c r="J1837" s="8">
        <v>2</v>
      </c>
      <c r="K1837" s="9" t="s">
        <v>689</v>
      </c>
      <c r="L1837" s="9" t="s">
        <v>180</v>
      </c>
      <c r="M1837" s="8">
        <v>4</v>
      </c>
      <c r="N1837" s="15" t="e">
        <v>#N/A</v>
      </c>
      <c r="O1837" s="9" t="str">
        <f t="shared" si="124"/>
        <v>CASTILLO LUCIA</v>
      </c>
      <c r="P1837" s="9" t="str">
        <f>VLOOKUP(B1837,Ultimo!$B$2:$C$2166,2,0)</f>
        <v>EYG857B</v>
      </c>
      <c r="Q1837" s="9">
        <f>VLOOKUP(B1837,Ultimo!$B$2:$D$2166,3,0)</f>
        <v>18</v>
      </c>
      <c r="R1837" s="10"/>
      <c r="S1837" s="10"/>
      <c r="T1837" s="10"/>
      <c r="U1837" s="11" t="str">
        <f>IFERROR(VLOOKUP(B1837,Ultimo!$B$2:$Q$2166,14,0),"")</f>
        <v>28/3/22</v>
      </c>
      <c r="V1837" s="12">
        <f>IFERROR(VLOOKUP(B1837,Ultimo!$B$2:$Q$2166,15,0),"")</f>
        <v>0.5</v>
      </c>
      <c r="W1837" s="13" t="str">
        <f>IFERROR(VLOOKUP(B1837,Ultimo!$B$2:$T$2166,19,0),"")</f>
        <v>AUDITORIO</v>
      </c>
      <c r="X1837" s="13" t="str">
        <f>IFERROR(VLOOKUP(B1837,Ultimo!$B$2:$B$2166,1,0),"")</f>
        <v>FDW470A</v>
      </c>
    </row>
    <row r="1838" spans="1:24" ht="14.4">
      <c r="A1838" s="8" t="e">
        <f t="shared" si="1"/>
        <v>#REF!</v>
      </c>
      <c r="B1838" s="9" t="s">
        <v>5326</v>
      </c>
      <c r="C1838" s="8">
        <v>2021</v>
      </c>
      <c r="D1838" s="9" t="s">
        <v>5327</v>
      </c>
      <c r="E1838" s="9" t="s">
        <v>198</v>
      </c>
      <c r="F1838" s="9" t="s">
        <v>5326</v>
      </c>
      <c r="G1838" s="8">
        <v>11</v>
      </c>
      <c r="H1838" s="9" t="s">
        <v>125</v>
      </c>
      <c r="I1838" s="8">
        <v>1070117</v>
      </c>
      <c r="J1838" s="8">
        <v>2</v>
      </c>
      <c r="K1838" s="23" t="s">
        <v>5328</v>
      </c>
      <c r="L1838" s="9" t="s">
        <v>180</v>
      </c>
      <c r="M1838" s="8">
        <v>4</v>
      </c>
      <c r="N1838" s="15" t="e">
        <v>#N/A</v>
      </c>
      <c r="O1838" s="9" t="str">
        <f t="shared" si="124"/>
        <v>CASTILLO LUCIA</v>
      </c>
      <c r="P1838" s="9" t="str">
        <f>VLOOKUP(B1838,Ultimo!$B$2:$C$2166,2,0)</f>
        <v>EYG858B</v>
      </c>
      <c r="Q1838" s="9">
        <f>VLOOKUP(B1838,Ultimo!$B$2:$D$2166,3,0)</f>
        <v>18</v>
      </c>
      <c r="R1838" s="10"/>
      <c r="S1838" s="10"/>
      <c r="T1838" s="10"/>
      <c r="U1838" s="11" t="str">
        <f>IFERROR(VLOOKUP(B1838,Ultimo!$B$2:$Q$2166,14,0),"")</f>
        <v>29/3/22</v>
      </c>
      <c r="V1838" s="12">
        <f>IFERROR(VLOOKUP(B1838,Ultimo!$B$2:$Q$2166,15,0),"")</f>
        <v>0.375</v>
      </c>
      <c r="W1838" s="13" t="str">
        <f>IFERROR(VLOOKUP(B1838,Ultimo!$B$2:$T$2166,19,0),"")</f>
        <v>AUDITORIO</v>
      </c>
      <c r="X1838" s="13" t="str">
        <f>IFERROR(VLOOKUP(B1838,Ultimo!$B$2:$B$2166,1,0),"")</f>
        <v>FDW471A</v>
      </c>
    </row>
    <row r="1839" spans="1:24" ht="14.4">
      <c r="A1839" s="8" t="e">
        <f t="shared" si="1"/>
        <v>#REF!</v>
      </c>
      <c r="B1839" s="9" t="s">
        <v>5329</v>
      </c>
      <c r="C1839" s="8">
        <v>2021</v>
      </c>
      <c r="D1839" s="9" t="s">
        <v>5330</v>
      </c>
      <c r="E1839" s="9" t="s">
        <v>198</v>
      </c>
      <c r="F1839" s="9" t="s">
        <v>5329</v>
      </c>
      <c r="G1839" s="8">
        <v>11</v>
      </c>
      <c r="H1839" s="9" t="s">
        <v>125</v>
      </c>
      <c r="I1839" s="8">
        <v>774086</v>
      </c>
      <c r="J1839" s="8">
        <v>2</v>
      </c>
      <c r="K1839" s="9" t="s">
        <v>1660</v>
      </c>
      <c r="L1839" s="9" t="s">
        <v>180</v>
      </c>
      <c r="M1839" s="8">
        <v>4</v>
      </c>
      <c r="N1839" s="15" t="e">
        <v>#N/A</v>
      </c>
      <c r="O1839" s="9" t="str">
        <f t="shared" si="124"/>
        <v>CASTILLO LUCIA</v>
      </c>
      <c r="P1839" s="9" t="str">
        <f>VLOOKUP(B1839,Ultimo!$B$2:$C$2166,2,0)</f>
        <v>EYG859B</v>
      </c>
      <c r="Q1839" s="9">
        <f>VLOOKUP(B1839,Ultimo!$B$2:$D$2166,3,0)</f>
        <v>18</v>
      </c>
      <c r="R1839" s="10"/>
      <c r="S1839" s="10"/>
      <c r="T1839" s="10"/>
      <c r="U1839" s="11" t="str">
        <f>IFERROR(VLOOKUP(B1839,Ultimo!$B$2:$Q$2166,14,0),"")</f>
        <v>29/3/22</v>
      </c>
      <c r="V1839" s="12">
        <f>IFERROR(VLOOKUP(B1839,Ultimo!$B$2:$Q$2166,15,0),"")</f>
        <v>0.95833333333333337</v>
      </c>
      <c r="W1839" s="13" t="str">
        <f>IFERROR(VLOOKUP(B1839,Ultimo!$B$2:$T$2166,19,0),"")</f>
        <v>AUDITORIO</v>
      </c>
      <c r="X1839" s="13" t="str">
        <f>IFERROR(VLOOKUP(B1839,Ultimo!$B$2:$B$2166,1,0),"")</f>
        <v>FDW472A</v>
      </c>
    </row>
    <row r="1840" spans="1:24" ht="14.4">
      <c r="A1840" s="8" t="e">
        <f t="shared" si="1"/>
        <v>#REF!</v>
      </c>
      <c r="B1840" s="9" t="s">
        <v>5331</v>
      </c>
      <c r="C1840" s="8">
        <v>2021</v>
      </c>
      <c r="D1840" s="9" t="s">
        <v>5332</v>
      </c>
      <c r="E1840" s="9" t="s">
        <v>198</v>
      </c>
      <c r="F1840" s="9" t="s">
        <v>5331</v>
      </c>
      <c r="G1840" s="8">
        <v>11</v>
      </c>
      <c r="H1840" s="9" t="s">
        <v>125</v>
      </c>
      <c r="I1840" s="8">
        <v>774086</v>
      </c>
      <c r="J1840" s="8">
        <v>2</v>
      </c>
      <c r="K1840" s="9" t="s">
        <v>1660</v>
      </c>
      <c r="L1840" s="9" t="s">
        <v>180</v>
      </c>
      <c r="M1840" s="8">
        <v>4</v>
      </c>
      <c r="N1840" s="15" t="e">
        <v>#N/A</v>
      </c>
      <c r="O1840" s="9" t="str">
        <f t="shared" si="124"/>
        <v>CASTILLO LUCIA</v>
      </c>
      <c r="P1840" s="9" t="str">
        <f>VLOOKUP(B1840,Ultimo!$B$2:$C$2166,2,0)</f>
        <v>EYG860B</v>
      </c>
      <c r="Q1840" s="9">
        <f>VLOOKUP(B1840,Ultimo!$B$2:$D$2166,3,0)</f>
        <v>18</v>
      </c>
      <c r="R1840" s="10"/>
      <c r="S1840" s="10"/>
      <c r="T1840" s="10"/>
      <c r="U1840" s="11" t="str">
        <f>IFERROR(VLOOKUP(B1840,Ultimo!$B$2:$Q$2166,14,0),"")</f>
        <v>29/3/22</v>
      </c>
      <c r="V1840" s="12">
        <f>IFERROR(VLOOKUP(B1840,Ultimo!$B$2:$Q$2166,15,0),"")</f>
        <v>0.95833333333333337</v>
      </c>
      <c r="W1840" s="13" t="str">
        <f>IFERROR(VLOOKUP(B1840,Ultimo!$B$2:$T$2166,19,0),"")</f>
        <v>AUDITORIO</v>
      </c>
      <c r="X1840" s="13" t="str">
        <f>IFERROR(VLOOKUP(B1840,Ultimo!$B$2:$B$2166,1,0),"")</f>
        <v>FDW473A</v>
      </c>
    </row>
    <row r="1841" spans="1:24" ht="14.4">
      <c r="A1841" s="8" t="e">
        <f t="shared" si="1"/>
        <v>#REF!</v>
      </c>
      <c r="B1841" s="9" t="s">
        <v>5333</v>
      </c>
      <c r="C1841" s="8">
        <v>2021</v>
      </c>
      <c r="D1841" s="9" t="s">
        <v>5334</v>
      </c>
      <c r="E1841" s="9" t="s">
        <v>198</v>
      </c>
      <c r="F1841" s="9" t="s">
        <v>5333</v>
      </c>
      <c r="G1841" s="8">
        <v>11</v>
      </c>
      <c r="H1841" s="9" t="s">
        <v>125</v>
      </c>
      <c r="I1841" s="8">
        <v>774086</v>
      </c>
      <c r="J1841" s="8">
        <v>2</v>
      </c>
      <c r="K1841" s="9" t="s">
        <v>1660</v>
      </c>
      <c r="L1841" s="9" t="s">
        <v>180</v>
      </c>
      <c r="M1841" s="8">
        <v>4</v>
      </c>
      <c r="N1841" s="15" t="e">
        <v>#N/A</v>
      </c>
      <c r="O1841" s="9" t="str">
        <f t="shared" si="124"/>
        <v>CASTILLO LUCIA</v>
      </c>
      <c r="P1841" s="9" t="str">
        <f>VLOOKUP(B1841,Ultimo!$B$2:$C$2166,2,0)</f>
        <v>EYG861B</v>
      </c>
      <c r="Q1841" s="9">
        <f>VLOOKUP(B1841,Ultimo!$B$2:$D$2166,3,0)</f>
        <v>18</v>
      </c>
      <c r="R1841" s="10"/>
      <c r="S1841" s="10"/>
      <c r="T1841" s="10"/>
      <c r="U1841" s="11" t="str">
        <f>IFERROR(VLOOKUP(B1841,Ultimo!$B$2:$Q$2166,14,0),"")</f>
        <v>29/3/22</v>
      </c>
      <c r="V1841" s="12">
        <f>IFERROR(VLOOKUP(B1841,Ultimo!$B$2:$Q$2166,15,0),"")</f>
        <v>0.95833333333333337</v>
      </c>
      <c r="W1841" s="13" t="str">
        <f>IFERROR(VLOOKUP(B1841,Ultimo!$B$2:$T$2166,19,0),"")</f>
        <v>AUDITORIO</v>
      </c>
      <c r="X1841" s="13" t="str">
        <f>IFERROR(VLOOKUP(B1841,Ultimo!$B$2:$B$2166,1,0),"")</f>
        <v>FDW474A</v>
      </c>
    </row>
    <row r="1842" spans="1:24" ht="14.4">
      <c r="A1842" s="8" t="e">
        <f t="shared" si="1"/>
        <v>#REF!</v>
      </c>
      <c r="B1842" s="9" t="s">
        <v>5335</v>
      </c>
      <c r="C1842" s="8">
        <v>2021</v>
      </c>
      <c r="D1842" s="9" t="s">
        <v>5336</v>
      </c>
      <c r="E1842" s="9" t="s">
        <v>198</v>
      </c>
      <c r="F1842" s="9" t="s">
        <v>5335</v>
      </c>
      <c r="G1842" s="8">
        <v>11</v>
      </c>
      <c r="H1842" s="9" t="s">
        <v>125</v>
      </c>
      <c r="I1842" s="8">
        <v>970205</v>
      </c>
      <c r="J1842" s="8">
        <v>2</v>
      </c>
      <c r="K1842" s="9" t="s">
        <v>689</v>
      </c>
      <c r="L1842" s="9" t="s">
        <v>180</v>
      </c>
      <c r="M1842" s="8">
        <v>4</v>
      </c>
      <c r="N1842" s="21" t="e">
        <v>#N/A</v>
      </c>
      <c r="O1842" s="9" t="str">
        <f t="shared" si="124"/>
        <v>CASTILLO LUCIA</v>
      </c>
      <c r="P1842" s="9" t="str">
        <f>VLOOKUP(B1842,Ultimo!$B$2:$C$2166,2,0)</f>
        <v>EYG862B</v>
      </c>
      <c r="Q1842" s="9">
        <f>VLOOKUP(B1842,Ultimo!$B$2:$D$2166,3,0)</f>
        <v>18</v>
      </c>
      <c r="R1842" s="10"/>
      <c r="S1842" s="10"/>
      <c r="T1842" s="10"/>
      <c r="U1842" s="11" t="str">
        <f>IFERROR(VLOOKUP(B1842,Ultimo!$B$2:$Q$2166,14,0),"")</f>
        <v>28/3/22</v>
      </c>
      <c r="V1842" s="12">
        <f>IFERROR(VLOOKUP(B1842,Ultimo!$B$2:$Q$2166,15,0),"")</f>
        <v>0.5</v>
      </c>
      <c r="W1842" s="13" t="str">
        <f>IFERROR(VLOOKUP(B1842,Ultimo!$B$2:$T$2166,19,0),"")</f>
        <v>AUDITORIO</v>
      </c>
      <c r="X1842" s="13" t="str">
        <f>IFERROR(VLOOKUP(B1842,Ultimo!$B$2:$B$2166,1,0),"")</f>
        <v>FDW475A</v>
      </c>
    </row>
    <row r="1843" spans="1:24" ht="14.4">
      <c r="A1843" s="8" t="e">
        <f t="shared" si="1"/>
        <v>#REF!</v>
      </c>
      <c r="B1843" s="9" t="s">
        <v>5337</v>
      </c>
      <c r="C1843" s="8">
        <v>2021</v>
      </c>
      <c r="D1843" s="9" t="s">
        <v>5338</v>
      </c>
      <c r="E1843" s="9" t="s">
        <v>198</v>
      </c>
      <c r="F1843" s="9" t="s">
        <v>5337</v>
      </c>
      <c r="G1843" s="8">
        <v>11</v>
      </c>
      <c r="H1843" s="9" t="s">
        <v>125</v>
      </c>
      <c r="I1843" s="8">
        <v>99999957</v>
      </c>
      <c r="J1843" s="15" t="s">
        <v>1346</v>
      </c>
      <c r="K1843" s="9" t="s">
        <v>5339</v>
      </c>
      <c r="L1843" s="9" t="s">
        <v>180</v>
      </c>
      <c r="M1843" s="9">
        <v>4</v>
      </c>
      <c r="N1843" s="10"/>
      <c r="O1843" s="9"/>
      <c r="P1843" s="9" t="str">
        <f>VLOOKUP(B1843,Ultimo!$B$2:$C$2166,2,0)</f>
        <v>EYG863B</v>
      </c>
      <c r="Q1843" s="9">
        <f>VLOOKUP(B1843,Ultimo!$B$2:$D$2166,3,0)</f>
        <v>18</v>
      </c>
      <c r="R1843" s="9" t="s">
        <v>1348</v>
      </c>
      <c r="S1843" s="9" t="s">
        <v>5340</v>
      </c>
      <c r="T1843" s="9" t="s">
        <v>364</v>
      </c>
      <c r="U1843" s="11" t="str">
        <f>IFERROR(VLOOKUP(B1843,Ultimo!$B$2:$Q$2166,14,0),"")</f>
        <v>25/3/22</v>
      </c>
      <c r="V1843" s="12">
        <f>IFERROR(VLOOKUP(B1843,Ultimo!$B$2:$Q$2166,15,0),"")</f>
        <v>0.45833333333333331</v>
      </c>
      <c r="W1843" s="13" t="str">
        <f>IFERROR(VLOOKUP(B1843,Ultimo!$B$2:$T$2166,19,0),"")</f>
        <v>AUDITORIO</v>
      </c>
      <c r="X1843" s="13" t="str">
        <f>IFERROR(VLOOKUP(B1843,Ultimo!$B$2:$B$2166,1,0),"")</f>
        <v>FDW476A</v>
      </c>
    </row>
    <row r="1844" spans="1:24" ht="14.4">
      <c r="A1844" s="8" t="e">
        <f t="shared" si="1"/>
        <v>#REF!</v>
      </c>
      <c r="B1844" s="9" t="s">
        <v>5341</v>
      </c>
      <c r="C1844" s="8">
        <v>2021</v>
      </c>
      <c r="D1844" s="9" t="s">
        <v>5342</v>
      </c>
      <c r="E1844" s="9" t="s">
        <v>198</v>
      </c>
      <c r="F1844" s="9" t="s">
        <v>5341</v>
      </c>
      <c r="G1844" s="8">
        <v>11</v>
      </c>
      <c r="H1844" s="9" t="s">
        <v>125</v>
      </c>
      <c r="I1844" s="8">
        <v>1070117</v>
      </c>
      <c r="J1844" s="8">
        <v>2</v>
      </c>
      <c r="K1844" s="23" t="s">
        <v>5343</v>
      </c>
      <c r="L1844" s="9" t="s">
        <v>180</v>
      </c>
      <c r="M1844" s="8">
        <v>4</v>
      </c>
      <c r="N1844" s="21" t="e">
        <v>#N/A</v>
      </c>
      <c r="O1844" s="9" t="str">
        <f t="shared" ref="O1844:O1849" si="125">IF(L1844="Camiones","MAYCOTT MIRIAM",IF(L1844="Van","CERVANTES LETICIA",IF(L1844="Motores Norte", "AGUIRRE LILIANA",IF(L1844="Toluca", "CASTILLO LUCIA",IF(L1844="Santa Fe", "CASTILLO LUCIA",IF(L1844="Motores Sur", "MAYCOTT LUCIA", 0))))))</f>
        <v>CASTILLO LUCIA</v>
      </c>
      <c r="P1844" s="9" t="str">
        <f>VLOOKUP(B1844,Ultimo!$B$2:$C$2166,2,0)</f>
        <v>EYG864B</v>
      </c>
      <c r="Q1844" s="9">
        <f>VLOOKUP(B1844,Ultimo!$B$2:$D$2166,3,0)</f>
        <v>18</v>
      </c>
      <c r="R1844" s="10"/>
      <c r="S1844" s="10"/>
      <c r="T1844" s="10"/>
      <c r="U1844" s="11" t="str">
        <f>IFERROR(VLOOKUP(B1844,Ultimo!$B$2:$Q$2166,14,0),"")</f>
        <v>29/3/22</v>
      </c>
      <c r="V1844" s="12">
        <f>IFERROR(VLOOKUP(B1844,Ultimo!$B$2:$Q$2166,15,0),"")</f>
        <v>0.375</v>
      </c>
      <c r="W1844" s="13" t="str">
        <f>IFERROR(VLOOKUP(B1844,Ultimo!$B$2:$T$2166,19,0),"")</f>
        <v>AUDITORIO</v>
      </c>
      <c r="X1844" s="13" t="str">
        <f>IFERROR(VLOOKUP(B1844,Ultimo!$B$2:$B$2166,1,0),"")</f>
        <v>FDW477A</v>
      </c>
    </row>
    <row r="1845" spans="1:24" ht="14.4">
      <c r="A1845" s="8" t="e">
        <f t="shared" si="1"/>
        <v>#REF!</v>
      </c>
      <c r="B1845" s="9" t="s">
        <v>5344</v>
      </c>
      <c r="C1845" s="8">
        <v>2021</v>
      </c>
      <c r="D1845" s="9" t="s">
        <v>5345</v>
      </c>
      <c r="E1845" s="9" t="s">
        <v>198</v>
      </c>
      <c r="F1845" s="9" t="s">
        <v>5344</v>
      </c>
      <c r="G1845" s="8">
        <v>11</v>
      </c>
      <c r="H1845" s="9" t="s">
        <v>125</v>
      </c>
      <c r="I1845" s="8">
        <v>774277</v>
      </c>
      <c r="J1845" s="8">
        <v>2</v>
      </c>
      <c r="K1845" s="9" t="s">
        <v>1219</v>
      </c>
      <c r="L1845" s="9" t="s">
        <v>180</v>
      </c>
      <c r="M1845" s="8">
        <v>4</v>
      </c>
      <c r="N1845" s="15" t="e">
        <v>#N/A</v>
      </c>
      <c r="O1845" s="9" t="str">
        <f t="shared" si="125"/>
        <v>CASTILLO LUCIA</v>
      </c>
      <c r="P1845" s="9" t="str">
        <f>VLOOKUP(B1845,Ultimo!$B$2:$C$2166,2,0)</f>
        <v>EYG865B</v>
      </c>
      <c r="Q1845" s="9">
        <f>VLOOKUP(B1845,Ultimo!$B$2:$D$2166,3,0)</f>
        <v>18</v>
      </c>
      <c r="R1845" s="10"/>
      <c r="S1845" s="10"/>
      <c r="T1845" s="10"/>
      <c r="U1845" s="11" t="str">
        <f>IFERROR(VLOOKUP(B1845,Ultimo!$B$2:$Q$2166,14,0),"")</f>
        <v>22/3/22</v>
      </c>
      <c r="V1845" s="12">
        <f>IFERROR(VLOOKUP(B1845,Ultimo!$B$2:$Q$2166,15,0),"")</f>
        <v>0.45833333333333331</v>
      </c>
      <c r="W1845" s="13" t="str">
        <f>IFERROR(VLOOKUP(B1845,Ultimo!$B$2:$T$2166,19,0),"")</f>
        <v>AUDITORIO</v>
      </c>
      <c r="X1845" s="13" t="str">
        <f>IFERROR(VLOOKUP(B1845,Ultimo!$B$2:$B$2166,1,0),"")</f>
        <v>FDW478A</v>
      </c>
    </row>
    <row r="1846" spans="1:24" ht="14.4">
      <c r="A1846" s="8" t="e">
        <f t="shared" si="1"/>
        <v>#REF!</v>
      </c>
      <c r="B1846" s="9" t="s">
        <v>5346</v>
      </c>
      <c r="C1846" s="8">
        <v>2021</v>
      </c>
      <c r="D1846" s="9" t="s">
        <v>5347</v>
      </c>
      <c r="E1846" s="9" t="s">
        <v>198</v>
      </c>
      <c r="F1846" s="9" t="s">
        <v>5346</v>
      </c>
      <c r="G1846" s="8">
        <v>11</v>
      </c>
      <c r="H1846" s="9" t="s">
        <v>125</v>
      </c>
      <c r="I1846" s="8">
        <v>1746159</v>
      </c>
      <c r="J1846" s="8">
        <v>2</v>
      </c>
      <c r="K1846" s="9" t="s">
        <v>5348</v>
      </c>
      <c r="L1846" s="9" t="s">
        <v>180</v>
      </c>
      <c r="M1846" s="8">
        <v>4</v>
      </c>
      <c r="N1846" s="15" t="e">
        <v>#N/A</v>
      </c>
      <c r="O1846" s="9" t="str">
        <f t="shared" si="125"/>
        <v>CASTILLO LUCIA</v>
      </c>
      <c r="P1846" s="9" t="str">
        <f>VLOOKUP(B1846,Ultimo!$B$2:$C$2166,2,0)</f>
        <v>EYG866B</v>
      </c>
      <c r="Q1846" s="9">
        <f>VLOOKUP(B1846,Ultimo!$B$2:$D$2166,3,0)</f>
        <v>18</v>
      </c>
      <c r="R1846" s="10"/>
      <c r="S1846" s="10"/>
      <c r="T1846" s="10"/>
      <c r="U1846" s="11" t="str">
        <f>IFERROR(VLOOKUP(B1846,Ultimo!$B$2:$Q$2166,14,0),"")</f>
        <v>18/3/22</v>
      </c>
      <c r="V1846" s="12">
        <f>IFERROR(VLOOKUP(B1846,Ultimo!$B$2:$Q$2166,15,0),"")</f>
        <v>0.45833333333333331</v>
      </c>
      <c r="W1846" s="13" t="str">
        <f>IFERROR(VLOOKUP(B1846,Ultimo!$B$2:$T$2166,19,0),"")</f>
        <v>AUDITORIO</v>
      </c>
      <c r="X1846" s="13" t="str">
        <f>IFERROR(VLOOKUP(B1846,Ultimo!$B$2:$B$2166,1,0),"")</f>
        <v>FDW479A</v>
      </c>
    </row>
    <row r="1847" spans="1:24" ht="14.4">
      <c r="A1847" s="8" t="e">
        <f t="shared" si="1"/>
        <v>#REF!</v>
      </c>
      <c r="B1847" s="9" t="s">
        <v>5349</v>
      </c>
      <c r="C1847" s="8">
        <v>2021</v>
      </c>
      <c r="D1847" s="9" t="s">
        <v>5350</v>
      </c>
      <c r="E1847" s="9" t="s">
        <v>198</v>
      </c>
      <c r="F1847" s="9" t="s">
        <v>5349</v>
      </c>
      <c r="G1847" s="8">
        <v>11</v>
      </c>
      <c r="H1847" s="9" t="s">
        <v>125</v>
      </c>
      <c r="I1847" s="8">
        <v>1033436</v>
      </c>
      <c r="J1847" s="8">
        <v>2</v>
      </c>
      <c r="K1847" s="9" t="s">
        <v>5351</v>
      </c>
      <c r="L1847" s="9" t="s">
        <v>169</v>
      </c>
      <c r="M1847" s="8">
        <v>1</v>
      </c>
      <c r="N1847" s="10"/>
      <c r="O1847" s="9" t="str">
        <f t="shared" si="125"/>
        <v>CASTILLO LUCIA</v>
      </c>
      <c r="P1847" s="9" t="str">
        <f>VLOOKUP(B1847,Ultimo!$B$2:$C$2166,2,0)</f>
        <v>EYG237B</v>
      </c>
      <c r="Q1847" s="9">
        <f>VLOOKUP(B1847,Ultimo!$B$2:$D$2166,3,0)</f>
        <v>5</v>
      </c>
      <c r="R1847" s="10"/>
      <c r="S1847" s="10"/>
      <c r="T1847" s="10"/>
      <c r="U1847" s="11" t="str">
        <f>IFERROR(VLOOKUP(B1847,Ultimo!$B$2:$Q$2166,14,0),"")</f>
        <v>15/3/22</v>
      </c>
      <c r="V1847" s="12">
        <f>IFERROR(VLOOKUP(B1847,Ultimo!$B$2:$Q$2166,15,0),"")</f>
        <v>0.41666666666666669</v>
      </c>
      <c r="W1847" s="13" t="str">
        <f>IFERROR(VLOOKUP(B1847,Ultimo!$B$2:$T$2166,19,0),"")</f>
        <v>AUDITORIO PT</v>
      </c>
      <c r="X1847" s="13" t="str">
        <f>IFERROR(VLOOKUP(B1847,Ultimo!$B$2:$B$2166,1,0),"")</f>
        <v>FDW480A</v>
      </c>
    </row>
    <row r="1848" spans="1:24" ht="14.4">
      <c r="A1848" s="8" t="e">
        <f t="shared" si="1"/>
        <v>#REF!</v>
      </c>
      <c r="B1848" s="9" t="s">
        <v>5352</v>
      </c>
      <c r="C1848" s="8">
        <v>2021</v>
      </c>
      <c r="D1848" s="9" t="s">
        <v>5353</v>
      </c>
      <c r="E1848" s="9" t="s">
        <v>198</v>
      </c>
      <c r="F1848" s="9" t="s">
        <v>5352</v>
      </c>
      <c r="G1848" s="8">
        <v>11</v>
      </c>
      <c r="H1848" s="9" t="s">
        <v>125</v>
      </c>
      <c r="I1848" s="8">
        <v>1344033</v>
      </c>
      <c r="J1848" s="8">
        <v>2</v>
      </c>
      <c r="K1848" s="9" t="s">
        <v>5354</v>
      </c>
      <c r="L1848" s="9" t="s">
        <v>169</v>
      </c>
      <c r="M1848" s="8">
        <v>1</v>
      </c>
      <c r="N1848" s="10"/>
      <c r="O1848" s="9" t="str">
        <f t="shared" si="125"/>
        <v>CASTILLO LUCIA</v>
      </c>
      <c r="P1848" s="9" t="str">
        <f>VLOOKUP(B1848,Ultimo!$B$2:$C$2166,2,0)</f>
        <v>EYG238B</v>
      </c>
      <c r="Q1848" s="9">
        <f>VLOOKUP(B1848,Ultimo!$B$2:$D$2166,3,0)</f>
        <v>5</v>
      </c>
      <c r="R1848" s="10"/>
      <c r="S1848" s="10"/>
      <c r="T1848" s="10"/>
      <c r="U1848" s="11" t="str">
        <f>IFERROR(VLOOKUP(B1848,Ultimo!$B$2:$Q$2166,14,0),"")</f>
        <v>15/3/22</v>
      </c>
      <c r="V1848" s="12">
        <f>IFERROR(VLOOKUP(B1848,Ultimo!$B$2:$Q$2166,15,0),"")</f>
        <v>0.54166666666666663</v>
      </c>
      <c r="W1848" s="13" t="str">
        <f>IFERROR(VLOOKUP(B1848,Ultimo!$B$2:$T$2166,19,0),"")</f>
        <v>AUDITORIO PT</v>
      </c>
      <c r="X1848" s="13" t="str">
        <f>IFERROR(VLOOKUP(B1848,Ultimo!$B$2:$B$2166,1,0),"")</f>
        <v>FDW481A</v>
      </c>
    </row>
    <row r="1849" spans="1:24" ht="14.4">
      <c r="A1849" s="8" t="e">
        <f t="shared" si="1"/>
        <v>#REF!</v>
      </c>
      <c r="B1849" s="9" t="s">
        <v>5355</v>
      </c>
      <c r="C1849" s="8">
        <v>2021</v>
      </c>
      <c r="D1849" s="9" t="s">
        <v>5356</v>
      </c>
      <c r="E1849" s="9" t="s">
        <v>198</v>
      </c>
      <c r="F1849" s="9" t="s">
        <v>5355</v>
      </c>
      <c r="G1849" s="8">
        <v>11</v>
      </c>
      <c r="H1849" s="9" t="s">
        <v>125</v>
      </c>
      <c r="I1849" s="8">
        <v>1083351</v>
      </c>
      <c r="J1849" s="8">
        <v>2</v>
      </c>
      <c r="K1849" s="9" t="s">
        <v>5357</v>
      </c>
      <c r="L1849" s="9" t="s">
        <v>180</v>
      </c>
      <c r="M1849" s="8">
        <v>4</v>
      </c>
      <c r="N1849" s="15" t="e">
        <v>#N/A</v>
      </c>
      <c r="O1849" s="9" t="str">
        <f t="shared" si="125"/>
        <v>CASTILLO LUCIA</v>
      </c>
      <c r="P1849" s="9" t="str">
        <f>VLOOKUP(B1849,Ultimo!$B$2:$C$2166,2,0)</f>
        <v>EYG867B</v>
      </c>
      <c r="Q1849" s="9">
        <f>VLOOKUP(B1849,Ultimo!$B$2:$D$2166,3,0)</f>
        <v>18</v>
      </c>
      <c r="R1849" s="10"/>
      <c r="S1849" s="10"/>
      <c r="T1849" s="10"/>
      <c r="U1849" s="11" t="str">
        <f>IFERROR(VLOOKUP(B1849,Ultimo!$B$2:$Q$2166,14,0),"")</f>
        <v>24/3/22</v>
      </c>
      <c r="V1849" s="12">
        <f>IFERROR(VLOOKUP(B1849,Ultimo!$B$2:$Q$2166,15,0),"")</f>
        <v>0.45833333333333331</v>
      </c>
      <c r="W1849" s="13" t="str">
        <f>IFERROR(VLOOKUP(B1849,Ultimo!$B$2:$T$2166,19,0),"")</f>
        <v>AUDITORIO</v>
      </c>
      <c r="X1849" s="13" t="str">
        <f>IFERROR(VLOOKUP(B1849,Ultimo!$B$2:$B$2166,1,0),"")</f>
        <v>FDW482A</v>
      </c>
    </row>
    <row r="1850" spans="1:24" ht="14.4">
      <c r="A1850" s="8" t="e">
        <f t="shared" si="1"/>
        <v>#REF!</v>
      </c>
      <c r="B1850" s="9" t="s">
        <v>5358</v>
      </c>
      <c r="C1850" s="8">
        <v>2021</v>
      </c>
      <c r="D1850" s="9" t="s">
        <v>5359</v>
      </c>
      <c r="E1850" s="9" t="s">
        <v>5360</v>
      </c>
      <c r="F1850" s="9" t="s">
        <v>5358</v>
      </c>
      <c r="G1850" s="8">
        <v>11</v>
      </c>
      <c r="H1850" s="9" t="s">
        <v>125</v>
      </c>
      <c r="I1850" s="8">
        <v>1351112</v>
      </c>
      <c r="J1850" s="8">
        <v>2</v>
      </c>
      <c r="K1850" s="9" t="s">
        <v>5361</v>
      </c>
      <c r="L1850" s="9" t="s">
        <v>131</v>
      </c>
      <c r="M1850" s="8">
        <v>6</v>
      </c>
      <c r="N1850" s="10"/>
      <c r="O1850" s="9"/>
      <c r="P1850" s="9" t="str">
        <f>VLOOKUP(B1850,Ultimo!$B$2:$C$2166,2,0)</f>
        <v>EYH895B</v>
      </c>
      <c r="Q1850" s="9">
        <f>VLOOKUP(B1850,Ultimo!$B$2:$D$2166,3,0)</f>
        <v>40</v>
      </c>
      <c r="R1850" s="9" t="s">
        <v>127</v>
      </c>
      <c r="S1850" s="10"/>
      <c r="T1850" s="10"/>
      <c r="U1850" s="11" t="str">
        <f>IFERROR(VLOOKUP(B1850,Ultimo!$B$2:$Q$2166,14,0),"")</f>
        <v>16/3/22</v>
      </c>
      <c r="V1850" s="12">
        <f>IFERROR(VLOOKUP(B1850,Ultimo!$B$2:$Q$2166,15,0),"")</f>
        <v>0.54166666666666663</v>
      </c>
      <c r="W1850" s="13" t="str">
        <f>IFERROR(VLOOKUP(B1850,Ultimo!$B$2:$T$2166,19,0),"")</f>
        <v>AUDITORIO</v>
      </c>
      <c r="X1850" s="13" t="str">
        <f>IFERROR(VLOOKUP(B1850,Ultimo!$B$2:$B$2166,1,0),"")</f>
        <v>FDW483A</v>
      </c>
    </row>
    <row r="1851" spans="1:24" ht="14.4">
      <c r="A1851" s="8" t="e">
        <f t="shared" si="1"/>
        <v>#REF!</v>
      </c>
      <c r="B1851" s="9" t="s">
        <v>5362</v>
      </c>
      <c r="C1851" s="8">
        <v>2021</v>
      </c>
      <c r="D1851" s="9" t="s">
        <v>5363</v>
      </c>
      <c r="E1851" s="9" t="s">
        <v>5360</v>
      </c>
      <c r="F1851" s="9" t="s">
        <v>5362</v>
      </c>
      <c r="G1851" s="8">
        <v>11</v>
      </c>
      <c r="H1851" s="9" t="s">
        <v>125</v>
      </c>
      <c r="I1851" s="8">
        <v>1623892</v>
      </c>
      <c r="J1851" s="8">
        <v>2</v>
      </c>
      <c r="K1851" s="9" t="s">
        <v>832</v>
      </c>
      <c r="L1851" s="9" t="s">
        <v>44</v>
      </c>
      <c r="M1851" s="8">
        <v>4</v>
      </c>
      <c r="N1851" s="9" t="s">
        <v>44</v>
      </c>
      <c r="O1851" s="9" t="str">
        <f t="shared" ref="O1851:O1852" si="126">IF(L1851="Camiones","MAYCOTT MIRIAM",IF(L1851="Van","CERVANTES LETICIA",IF(L1851="Motores Norte", "AGUIRRE LILIANA",IF(L1851="Toluca", "CASTILLO LUCIA",IF(L1851="Santa Fe", "CASTILLO LUCIA",IF(L1851="Motores Sur", "MAYCOTT LUCIA", 0))))))</f>
        <v>MAYCOTT MIRIAM</v>
      </c>
      <c r="P1851" s="9" t="str">
        <f>VLOOKUP(B1851,Ultimo!$B$2:$C$2166,2,0)</f>
        <v>EYH458B</v>
      </c>
      <c r="Q1851" s="9">
        <f>VLOOKUP(B1851,Ultimo!$B$2:$D$2166,3,0)</f>
        <v>32</v>
      </c>
      <c r="R1851" s="9" t="s">
        <v>127</v>
      </c>
      <c r="S1851" s="10"/>
      <c r="T1851" s="10"/>
      <c r="U1851" s="11" t="str">
        <f>IFERROR(VLOOKUP(B1851,Ultimo!$B$2:$Q$2166,14,0),"")</f>
        <v>26/3/22</v>
      </c>
      <c r="V1851" s="12">
        <f>IFERROR(VLOOKUP(B1851,Ultimo!$B$2:$Q$2166,15,0),"")</f>
        <v>0.375</v>
      </c>
      <c r="W1851" s="13" t="str">
        <f>IFERROR(VLOOKUP(B1851,Ultimo!$B$2:$T$2166,19,0),"")</f>
        <v>SALA VIP</v>
      </c>
      <c r="X1851" s="13" t="str">
        <f>IFERROR(VLOOKUP(B1851,Ultimo!$B$2:$B$2166,1,0),"")</f>
        <v>FDW484A</v>
      </c>
    </row>
    <row r="1852" spans="1:24" ht="14.4">
      <c r="A1852" s="8" t="e">
        <f t="shared" si="1"/>
        <v>#REF!</v>
      </c>
      <c r="B1852" s="9" t="s">
        <v>5364</v>
      </c>
      <c r="C1852" s="8">
        <v>2021</v>
      </c>
      <c r="D1852" s="9" t="s">
        <v>5365</v>
      </c>
      <c r="E1852" s="9" t="s">
        <v>5360</v>
      </c>
      <c r="F1852" s="9" t="s">
        <v>5364</v>
      </c>
      <c r="G1852" s="8">
        <v>9</v>
      </c>
      <c r="H1852" s="9" t="s">
        <v>314</v>
      </c>
      <c r="I1852" s="8">
        <v>1458157</v>
      </c>
      <c r="J1852" s="8">
        <v>2</v>
      </c>
      <c r="K1852" s="9" t="s">
        <v>5366</v>
      </c>
      <c r="L1852" s="9" t="s">
        <v>44</v>
      </c>
      <c r="M1852" s="8">
        <v>11</v>
      </c>
      <c r="N1852" s="10"/>
      <c r="O1852" s="9" t="str">
        <f t="shared" si="126"/>
        <v>MAYCOTT MIRIAM</v>
      </c>
      <c r="P1852" s="9" t="str">
        <f>VLOOKUP(B1852,Ultimo!$B$2:$C$2166,2,0)</f>
        <v>EYH459B</v>
      </c>
      <c r="Q1852" s="9">
        <f>VLOOKUP(B1852,Ultimo!$B$2:$D$2166,3,0)</f>
        <v>32</v>
      </c>
      <c r="R1852" s="10"/>
      <c r="S1852" s="10"/>
      <c r="T1852" s="10"/>
      <c r="U1852" s="11" t="str">
        <f>IFERROR(VLOOKUP(B1852,Ultimo!$B$2:$Q$2166,14,0),"")</f>
        <v>25/3/22</v>
      </c>
      <c r="V1852" s="12">
        <f>IFERROR(VLOOKUP(B1852,Ultimo!$B$2:$Q$2166,15,0),"")</f>
        <v>0.66666666666666663</v>
      </c>
      <c r="W1852" s="13" t="str">
        <f>IFERROR(VLOOKUP(B1852,Ultimo!$B$2:$T$2166,19,0),"")</f>
        <v>SALA VIP</v>
      </c>
      <c r="X1852" s="13" t="str">
        <f>IFERROR(VLOOKUP(B1852,Ultimo!$B$2:$B$2166,1,0),"")</f>
        <v>FDW485A</v>
      </c>
    </row>
    <row r="1853" spans="1:24" ht="14.4">
      <c r="A1853" s="8" t="e">
        <f t="shared" si="1"/>
        <v>#REF!</v>
      </c>
      <c r="B1853" s="9" t="s">
        <v>5367</v>
      </c>
      <c r="C1853" s="8">
        <v>2021</v>
      </c>
      <c r="D1853" s="9" t="s">
        <v>5368</v>
      </c>
      <c r="E1853" s="9" t="s">
        <v>5360</v>
      </c>
      <c r="F1853" s="9" t="s">
        <v>5367</v>
      </c>
      <c r="G1853" s="8">
        <v>11</v>
      </c>
      <c r="H1853" s="9" t="s">
        <v>125</v>
      </c>
      <c r="I1853" s="8">
        <v>1619824</v>
      </c>
      <c r="J1853" s="8">
        <v>2</v>
      </c>
      <c r="K1853" s="9" t="s">
        <v>5369</v>
      </c>
      <c r="L1853" s="9" t="s">
        <v>131</v>
      </c>
      <c r="M1853" s="8">
        <v>6</v>
      </c>
      <c r="N1853" s="10"/>
      <c r="O1853" s="9"/>
      <c r="P1853" s="9" t="str">
        <f>VLOOKUP(B1853,Ultimo!$B$2:$C$2166,2,0)</f>
        <v>EYH896B</v>
      </c>
      <c r="Q1853" s="9">
        <f>VLOOKUP(B1853,Ultimo!$B$2:$D$2166,3,0)</f>
        <v>40</v>
      </c>
      <c r="R1853" s="9" t="s">
        <v>127</v>
      </c>
      <c r="S1853" s="10"/>
      <c r="T1853" s="10"/>
      <c r="U1853" s="11" t="str">
        <f>IFERROR(VLOOKUP(B1853,Ultimo!$B$2:$Q$2166,14,0),"")</f>
        <v>16/3/22</v>
      </c>
      <c r="V1853" s="12">
        <f>IFERROR(VLOOKUP(B1853,Ultimo!$B$2:$Q$2166,15,0),"")</f>
        <v>0.625</v>
      </c>
      <c r="W1853" s="13" t="str">
        <f>IFERROR(VLOOKUP(B1853,Ultimo!$B$2:$T$2166,19,0),"")</f>
        <v>AUDITORIO</v>
      </c>
      <c r="X1853" s="13" t="str">
        <f>IFERROR(VLOOKUP(B1853,Ultimo!$B$2:$B$2166,1,0),"")</f>
        <v>FDW486A</v>
      </c>
    </row>
    <row r="1854" spans="1:24" ht="14.4">
      <c r="A1854" s="8" t="e">
        <f t="shared" si="1"/>
        <v>#REF!</v>
      </c>
      <c r="B1854" s="9" t="s">
        <v>5370</v>
      </c>
      <c r="C1854" s="8">
        <v>2021</v>
      </c>
      <c r="D1854" s="9" t="s">
        <v>5371</v>
      </c>
      <c r="E1854" s="9" t="s">
        <v>5360</v>
      </c>
      <c r="F1854" s="9" t="s">
        <v>5370</v>
      </c>
      <c r="G1854" s="8">
        <v>11</v>
      </c>
      <c r="H1854" s="9" t="s">
        <v>125</v>
      </c>
      <c r="I1854" s="8">
        <v>1457608</v>
      </c>
      <c r="J1854" s="8">
        <v>2</v>
      </c>
      <c r="K1854" s="9" t="s">
        <v>3337</v>
      </c>
      <c r="L1854" s="9" t="s">
        <v>136</v>
      </c>
      <c r="M1854" s="8">
        <v>8</v>
      </c>
      <c r="N1854" s="10"/>
      <c r="O1854" s="9" t="str">
        <f t="shared" ref="O1854:O1855" si="127">IF(L1854="Camiones","MAYCOTT MIRIAM",IF(L1854="Van","CERVANTES LETICIA",IF(L1854="Motores Norte", "AGUIRRE LILIANA",IF(L1854="Toluca", "CASTILLO LUCIA",IF(L1854="Santa Fe", "CASTILLO LUCIA",IF(L1854="Motores Sur", "MAYCOTT LUCIA", 0))))))</f>
        <v>AGUIRRE LILIANA</v>
      </c>
      <c r="P1854" s="9" t="str">
        <f>VLOOKUP(B1854,Ultimo!$B$2:$C$2166,2,0)</f>
        <v>EYH699B</v>
      </c>
      <c r="Q1854" s="9">
        <f>VLOOKUP(B1854,Ultimo!$B$2:$D$2166,3,0)</f>
        <v>36</v>
      </c>
      <c r="R1854" s="9" t="s">
        <v>127</v>
      </c>
      <c r="S1854" s="10"/>
      <c r="T1854" s="10"/>
      <c r="U1854" s="11" t="str">
        <f>IFERROR(VLOOKUP(B1854,Ultimo!$B$2:$Q$2166,14,0),"")</f>
        <v>19/3/22</v>
      </c>
      <c r="V1854" s="12">
        <f>IFERROR(VLOOKUP(B1854,Ultimo!$B$2:$Q$2166,15,0),"")</f>
        <v>0.375</v>
      </c>
      <c r="W1854" s="13" t="str">
        <f>IFERROR(VLOOKUP(B1854,Ultimo!$B$2:$T$2166,19,0),"")</f>
        <v>SALA HELLCAT</v>
      </c>
      <c r="X1854" s="13" t="str">
        <f>IFERROR(VLOOKUP(B1854,Ultimo!$B$2:$B$2166,1,0),"")</f>
        <v>FDW487A</v>
      </c>
    </row>
    <row r="1855" spans="1:24" ht="14.4">
      <c r="A1855" s="8" t="e">
        <f t="shared" si="1"/>
        <v>#REF!</v>
      </c>
      <c r="B1855" s="9" t="s">
        <v>5372</v>
      </c>
      <c r="C1855" s="8">
        <v>2021</v>
      </c>
      <c r="D1855" s="9" t="s">
        <v>5373</v>
      </c>
      <c r="E1855" s="9" t="s">
        <v>5360</v>
      </c>
      <c r="F1855" s="9" t="s">
        <v>5372</v>
      </c>
      <c r="G1855" s="8">
        <v>11</v>
      </c>
      <c r="H1855" s="9" t="s">
        <v>125</v>
      </c>
      <c r="I1855" s="8">
        <v>1651684</v>
      </c>
      <c r="J1855" s="8">
        <v>2</v>
      </c>
      <c r="K1855" s="9" t="s">
        <v>5374</v>
      </c>
      <c r="L1855" s="9" t="s">
        <v>136</v>
      </c>
      <c r="M1855" s="8">
        <v>8</v>
      </c>
      <c r="N1855" s="10"/>
      <c r="O1855" s="9" t="str">
        <f t="shared" si="127"/>
        <v>AGUIRRE LILIANA</v>
      </c>
      <c r="P1855" s="9" t="str">
        <f>VLOOKUP(B1855,Ultimo!$B$2:$C$2166,2,0)</f>
        <v>EYH700B</v>
      </c>
      <c r="Q1855" s="9">
        <f>VLOOKUP(B1855,Ultimo!$B$2:$D$2166,3,0)</f>
        <v>37</v>
      </c>
      <c r="R1855" s="9" t="s">
        <v>127</v>
      </c>
      <c r="S1855" s="10"/>
      <c r="T1855" s="10"/>
      <c r="U1855" s="11" t="str">
        <f>IFERROR(VLOOKUP(B1855,Ultimo!$B$2:$Q$2166,14,0),"")</f>
        <v>18/3/22</v>
      </c>
      <c r="V1855" s="12">
        <f>IFERROR(VLOOKUP(B1855,Ultimo!$B$2:$Q$2166,15,0),"")</f>
        <v>0.66666666666666663</v>
      </c>
      <c r="W1855" s="13" t="str">
        <f>IFERROR(VLOOKUP(B1855,Ultimo!$B$2:$T$2166,19,0),"")</f>
        <v>SALA HELLCAT</v>
      </c>
      <c r="X1855" s="13" t="str">
        <f>IFERROR(VLOOKUP(B1855,Ultimo!$B$2:$B$2166,1,0),"")</f>
        <v>FDW488A</v>
      </c>
    </row>
    <row r="1856" spans="1:24" ht="14.4">
      <c r="A1856" s="8" t="e">
        <f t="shared" si="1"/>
        <v>#REF!</v>
      </c>
      <c r="B1856" s="9" t="s">
        <v>5375</v>
      </c>
      <c r="C1856" s="8">
        <v>2021</v>
      </c>
      <c r="D1856" s="9" t="s">
        <v>5376</v>
      </c>
      <c r="E1856" s="9" t="s">
        <v>5360</v>
      </c>
      <c r="F1856" s="9" t="s">
        <v>5375</v>
      </c>
      <c r="G1856" s="8">
        <v>11</v>
      </c>
      <c r="H1856" s="9" t="s">
        <v>125</v>
      </c>
      <c r="I1856" s="8">
        <v>1649514</v>
      </c>
      <c r="J1856" s="8">
        <v>2</v>
      </c>
      <c r="K1856" s="9" t="s">
        <v>5377</v>
      </c>
      <c r="L1856" s="9" t="s">
        <v>131</v>
      </c>
      <c r="M1856" s="8">
        <v>6</v>
      </c>
      <c r="N1856" s="10"/>
      <c r="O1856" s="9"/>
      <c r="P1856" s="9" t="str">
        <f>VLOOKUP(B1856,Ultimo!$B$2:$C$2166,2,0)</f>
        <v>EYH897B</v>
      </c>
      <c r="Q1856" s="9">
        <f>VLOOKUP(B1856,Ultimo!$B$2:$D$2166,3,0)</f>
        <v>40</v>
      </c>
      <c r="R1856" s="9" t="s">
        <v>127</v>
      </c>
      <c r="S1856" s="10"/>
      <c r="T1856" s="10"/>
      <c r="U1856" s="11" t="str">
        <f>IFERROR(VLOOKUP(B1856,Ultimo!$B$2:$Q$2166,14,0),"")</f>
        <v>16/3/22</v>
      </c>
      <c r="V1856" s="12">
        <f>IFERROR(VLOOKUP(B1856,Ultimo!$B$2:$Q$2166,15,0),"")</f>
        <v>0.66666666666666663</v>
      </c>
      <c r="W1856" s="13" t="str">
        <f>IFERROR(VLOOKUP(B1856,Ultimo!$B$2:$T$2166,19,0),"")</f>
        <v>AUDITORIO</v>
      </c>
      <c r="X1856" s="13" t="str">
        <f>IFERROR(VLOOKUP(B1856,Ultimo!$B$2:$B$2166,1,0),"")</f>
        <v>FDW489A</v>
      </c>
    </row>
    <row r="1857" spans="1:24" ht="14.4">
      <c r="A1857" s="8" t="e">
        <f t="shared" si="1"/>
        <v>#REF!</v>
      </c>
      <c r="B1857" s="9" t="s">
        <v>5378</v>
      </c>
      <c r="C1857" s="8">
        <v>2021</v>
      </c>
      <c r="D1857" s="9" t="s">
        <v>5379</v>
      </c>
      <c r="E1857" s="9" t="s">
        <v>5360</v>
      </c>
      <c r="F1857" s="9" t="s">
        <v>5378</v>
      </c>
      <c r="G1857" s="8">
        <v>11</v>
      </c>
      <c r="H1857" s="9" t="s">
        <v>125</v>
      </c>
      <c r="I1857" s="8">
        <v>1354286</v>
      </c>
      <c r="J1857" s="8">
        <v>2</v>
      </c>
      <c r="K1857" s="9" t="s">
        <v>5380</v>
      </c>
      <c r="L1857" s="9" t="s">
        <v>180</v>
      </c>
      <c r="M1857" s="8">
        <v>4</v>
      </c>
      <c r="N1857" s="15" t="e">
        <v>#N/A</v>
      </c>
      <c r="O1857" s="9" t="str">
        <f t="shared" ref="O1857:O1865" si="128">IF(L1857="Camiones","MAYCOTT MIRIAM",IF(L1857="Van","CERVANTES LETICIA",IF(L1857="Motores Norte", "AGUIRRE LILIANA",IF(L1857="Toluca", "CASTILLO LUCIA",IF(L1857="Santa Fe", "CASTILLO LUCIA",IF(L1857="Motores Sur", "MAYCOTT LUCIA", 0))))))</f>
        <v>CASTILLO LUCIA</v>
      </c>
      <c r="P1857" s="9" t="str">
        <f>VLOOKUP(B1857,Ultimo!$B$2:$C$2166,2,0)</f>
        <v>EYG868B</v>
      </c>
      <c r="Q1857" s="9">
        <f>VLOOKUP(B1857,Ultimo!$B$2:$D$2166,3,0)</f>
        <v>18</v>
      </c>
      <c r="R1857" s="10"/>
      <c r="S1857" s="10"/>
      <c r="T1857" s="10"/>
      <c r="U1857" s="11" t="str">
        <f>IFERROR(VLOOKUP(B1857,Ultimo!$B$2:$Q$2166,14,0),"")</f>
        <v>22/3/22</v>
      </c>
      <c r="V1857" s="12">
        <f>IFERROR(VLOOKUP(B1857,Ultimo!$B$2:$Q$2166,15,0),"")</f>
        <v>0.625</v>
      </c>
      <c r="W1857" s="13" t="str">
        <f>IFERROR(VLOOKUP(B1857,Ultimo!$B$2:$T$2166,19,0),"")</f>
        <v>AUDITORIO</v>
      </c>
      <c r="X1857" s="13" t="str">
        <f>IFERROR(VLOOKUP(B1857,Ultimo!$B$2:$B$2166,1,0),"")</f>
        <v>FDW490A</v>
      </c>
    </row>
    <row r="1858" spans="1:24" ht="14.4">
      <c r="A1858" s="8" t="e">
        <f t="shared" si="1"/>
        <v>#REF!</v>
      </c>
      <c r="B1858" s="9" t="s">
        <v>5381</v>
      </c>
      <c r="C1858" s="8">
        <v>2021</v>
      </c>
      <c r="D1858" s="9" t="s">
        <v>5382</v>
      </c>
      <c r="E1858" s="9" t="s">
        <v>5360</v>
      </c>
      <c r="F1858" s="9" t="s">
        <v>5381</v>
      </c>
      <c r="G1858" s="8">
        <v>11</v>
      </c>
      <c r="H1858" s="9" t="s">
        <v>125</v>
      </c>
      <c r="I1858" s="8">
        <v>1070117</v>
      </c>
      <c r="J1858" s="8">
        <v>2</v>
      </c>
      <c r="K1858" s="23" t="s">
        <v>343</v>
      </c>
      <c r="L1858" s="9" t="s">
        <v>180</v>
      </c>
      <c r="M1858" s="8">
        <v>4</v>
      </c>
      <c r="N1858" s="15" t="e">
        <v>#N/A</v>
      </c>
      <c r="O1858" s="9" t="str">
        <f t="shared" si="128"/>
        <v>CASTILLO LUCIA</v>
      </c>
      <c r="P1858" s="9" t="str">
        <f>VLOOKUP(B1858,Ultimo!$B$2:$C$2166,2,0)</f>
        <v>EYG869B</v>
      </c>
      <c r="Q1858" s="9">
        <f>VLOOKUP(B1858,Ultimo!$B$2:$D$2166,3,0)</f>
        <v>18</v>
      </c>
      <c r="R1858" s="10"/>
      <c r="S1858" s="10"/>
      <c r="T1858" s="10"/>
      <c r="U1858" s="11" t="str">
        <f>IFERROR(VLOOKUP(B1858,Ultimo!$B$2:$Q$2166,14,0),"")</f>
        <v>29/3/22</v>
      </c>
      <c r="V1858" s="12">
        <f>IFERROR(VLOOKUP(B1858,Ultimo!$B$2:$Q$2166,15,0),"")</f>
        <v>0.375</v>
      </c>
      <c r="W1858" s="13" t="str">
        <f>IFERROR(VLOOKUP(B1858,Ultimo!$B$2:$T$2166,19,0),"")</f>
        <v>AUDITORIO</v>
      </c>
      <c r="X1858" s="13" t="str">
        <f>IFERROR(VLOOKUP(B1858,Ultimo!$B$2:$B$2166,1,0),"")</f>
        <v>FDW491A</v>
      </c>
    </row>
    <row r="1859" spans="1:24" ht="14.4">
      <c r="A1859" s="8" t="e">
        <f t="shared" si="1"/>
        <v>#REF!</v>
      </c>
      <c r="B1859" s="9" t="s">
        <v>5383</v>
      </c>
      <c r="C1859" s="8">
        <v>2021</v>
      </c>
      <c r="D1859" s="9" t="s">
        <v>5384</v>
      </c>
      <c r="E1859" s="9" t="s">
        <v>5360</v>
      </c>
      <c r="F1859" s="9" t="s">
        <v>5383</v>
      </c>
      <c r="G1859" s="8">
        <v>11</v>
      </c>
      <c r="H1859" s="9" t="s">
        <v>125</v>
      </c>
      <c r="I1859" s="8">
        <v>1295391</v>
      </c>
      <c r="J1859" s="8">
        <v>2</v>
      </c>
      <c r="K1859" s="9" t="s">
        <v>3827</v>
      </c>
      <c r="L1859" s="9" t="s">
        <v>180</v>
      </c>
      <c r="M1859" s="8">
        <v>4</v>
      </c>
      <c r="N1859" s="15" t="e">
        <v>#N/A</v>
      </c>
      <c r="O1859" s="9" t="str">
        <f t="shared" si="128"/>
        <v>CASTILLO LUCIA</v>
      </c>
      <c r="P1859" s="9" t="str">
        <f>VLOOKUP(B1859,Ultimo!$B$2:$C$2166,2,0)</f>
        <v>EYG870B</v>
      </c>
      <c r="Q1859" s="9">
        <f>VLOOKUP(B1859,Ultimo!$B$2:$D$2166,3,0)</f>
        <v>18</v>
      </c>
      <c r="R1859" s="10"/>
      <c r="S1859" s="10"/>
      <c r="T1859" s="10"/>
      <c r="U1859" s="11" t="str">
        <f>IFERROR(VLOOKUP(B1859,Ultimo!$B$2:$Q$2166,14,0),"")</f>
        <v>23/3/22</v>
      </c>
      <c r="V1859" s="12">
        <f>IFERROR(VLOOKUP(B1859,Ultimo!$B$2:$Q$2166,15,0),"")</f>
        <v>0.375</v>
      </c>
      <c r="W1859" s="13" t="str">
        <f>IFERROR(VLOOKUP(B1859,Ultimo!$B$2:$T$2166,19,0),"")</f>
        <v>AUDITORIO</v>
      </c>
      <c r="X1859" s="13" t="str">
        <f>IFERROR(VLOOKUP(B1859,Ultimo!$B$2:$B$2166,1,0),"")</f>
        <v>FDW492A</v>
      </c>
    </row>
    <row r="1860" spans="1:24" ht="14.4">
      <c r="A1860" s="8" t="e">
        <f t="shared" si="1"/>
        <v>#REF!</v>
      </c>
      <c r="B1860" s="9" t="s">
        <v>5385</v>
      </c>
      <c r="C1860" s="8">
        <v>2021</v>
      </c>
      <c r="D1860" s="9" t="s">
        <v>5386</v>
      </c>
      <c r="E1860" s="9" t="s">
        <v>5360</v>
      </c>
      <c r="F1860" s="9" t="s">
        <v>5385</v>
      </c>
      <c r="G1860" s="8">
        <v>11</v>
      </c>
      <c r="H1860" s="9" t="s">
        <v>125</v>
      </c>
      <c r="I1860" s="8">
        <v>1418093</v>
      </c>
      <c r="J1860" s="8">
        <v>2</v>
      </c>
      <c r="K1860" s="9" t="s">
        <v>5387</v>
      </c>
      <c r="L1860" s="9" t="s">
        <v>180</v>
      </c>
      <c r="M1860" s="8">
        <v>4</v>
      </c>
      <c r="N1860" s="15" t="e">
        <v>#N/A</v>
      </c>
      <c r="O1860" s="9" t="str">
        <f t="shared" si="128"/>
        <v>CASTILLO LUCIA</v>
      </c>
      <c r="P1860" s="9" t="str">
        <f>VLOOKUP(B1860,Ultimo!$B$2:$C$2166,2,0)</f>
        <v>EYG871B</v>
      </c>
      <c r="Q1860" s="9">
        <f>VLOOKUP(B1860,Ultimo!$B$2:$D$2166,3,0)</f>
        <v>18</v>
      </c>
      <c r="R1860" s="10"/>
      <c r="S1860" s="10"/>
      <c r="T1860" s="10"/>
      <c r="U1860" s="11" t="str">
        <f>IFERROR(VLOOKUP(B1860,Ultimo!$B$2:$Q$2166,14,0),"")</f>
        <v>18/3/22</v>
      </c>
      <c r="V1860" s="12">
        <f>IFERROR(VLOOKUP(B1860,Ultimo!$B$2:$Q$2166,15,0),"")</f>
        <v>0.41666666666666669</v>
      </c>
      <c r="W1860" s="13" t="str">
        <f>IFERROR(VLOOKUP(B1860,Ultimo!$B$2:$T$2166,19,0),"")</f>
        <v>AUDITORIO</v>
      </c>
      <c r="X1860" s="13" t="str">
        <f>IFERROR(VLOOKUP(B1860,Ultimo!$B$2:$B$2166,1,0),"")</f>
        <v>FDW493A</v>
      </c>
    </row>
    <row r="1861" spans="1:24" ht="14.4">
      <c r="A1861" s="8" t="e">
        <f t="shared" si="1"/>
        <v>#REF!</v>
      </c>
      <c r="B1861" s="9" t="s">
        <v>5388</v>
      </c>
      <c r="C1861" s="8">
        <v>2021</v>
      </c>
      <c r="D1861" s="9" t="s">
        <v>5389</v>
      </c>
      <c r="E1861" s="9" t="s">
        <v>5360</v>
      </c>
      <c r="F1861" s="9" t="s">
        <v>5388</v>
      </c>
      <c r="G1861" s="8">
        <v>11</v>
      </c>
      <c r="H1861" s="9" t="s">
        <v>125</v>
      </c>
      <c r="I1861" s="8">
        <v>1070117</v>
      </c>
      <c r="J1861" s="8">
        <v>2</v>
      </c>
      <c r="K1861" s="23" t="s">
        <v>5390</v>
      </c>
      <c r="L1861" s="9" t="s">
        <v>180</v>
      </c>
      <c r="M1861" s="8">
        <v>4</v>
      </c>
      <c r="N1861" s="15" t="e">
        <v>#N/A</v>
      </c>
      <c r="O1861" s="9" t="str">
        <f t="shared" si="128"/>
        <v>CASTILLO LUCIA</v>
      </c>
      <c r="P1861" s="9" t="str">
        <f>VLOOKUP(B1861,Ultimo!$B$2:$C$2166,2,0)</f>
        <v>EYG872B</v>
      </c>
      <c r="Q1861" s="9">
        <f>VLOOKUP(B1861,Ultimo!$B$2:$D$2166,3,0)</f>
        <v>18</v>
      </c>
      <c r="R1861" s="10"/>
      <c r="S1861" s="10"/>
      <c r="T1861" s="10"/>
      <c r="U1861" s="11" t="str">
        <f>IFERROR(VLOOKUP(B1861,Ultimo!$B$2:$Q$2166,14,0),"")</f>
        <v>29/3/22</v>
      </c>
      <c r="V1861" s="12">
        <f>IFERROR(VLOOKUP(B1861,Ultimo!$B$2:$Q$2166,15,0),"")</f>
        <v>0.375</v>
      </c>
      <c r="W1861" s="13" t="str">
        <f>IFERROR(VLOOKUP(B1861,Ultimo!$B$2:$T$2166,19,0),"")</f>
        <v>AUDITORIO</v>
      </c>
      <c r="X1861" s="13" t="str">
        <f>IFERROR(VLOOKUP(B1861,Ultimo!$B$2:$B$2166,1,0),"")</f>
        <v>FDW494A</v>
      </c>
    </row>
    <row r="1862" spans="1:24" ht="14.4">
      <c r="A1862" s="8" t="e">
        <f t="shared" si="1"/>
        <v>#REF!</v>
      </c>
      <c r="B1862" s="9" t="s">
        <v>5391</v>
      </c>
      <c r="C1862" s="8">
        <v>2021</v>
      </c>
      <c r="D1862" s="9" t="s">
        <v>5392</v>
      </c>
      <c r="E1862" s="9" t="s">
        <v>5360</v>
      </c>
      <c r="F1862" s="9" t="s">
        <v>5391</v>
      </c>
      <c r="G1862" s="8">
        <v>11</v>
      </c>
      <c r="H1862" s="9" t="s">
        <v>125</v>
      </c>
      <c r="I1862" s="8">
        <v>1070117</v>
      </c>
      <c r="J1862" s="8">
        <v>2</v>
      </c>
      <c r="K1862" s="23" t="s">
        <v>5393</v>
      </c>
      <c r="L1862" s="9" t="s">
        <v>180</v>
      </c>
      <c r="M1862" s="8">
        <v>4</v>
      </c>
      <c r="N1862" s="15" t="e">
        <v>#N/A</v>
      </c>
      <c r="O1862" s="9" t="str">
        <f t="shared" si="128"/>
        <v>CASTILLO LUCIA</v>
      </c>
      <c r="P1862" s="9" t="str">
        <f>VLOOKUP(B1862,Ultimo!$B$2:$C$2166,2,0)</f>
        <v>EYG873B</v>
      </c>
      <c r="Q1862" s="9">
        <f>VLOOKUP(B1862,Ultimo!$B$2:$D$2166,3,0)</f>
        <v>18</v>
      </c>
      <c r="R1862" s="10"/>
      <c r="S1862" s="10"/>
      <c r="T1862" s="10"/>
      <c r="U1862" s="11" t="str">
        <f>IFERROR(VLOOKUP(B1862,Ultimo!$B$2:$Q$2166,14,0),"")</f>
        <v>29/3/22</v>
      </c>
      <c r="V1862" s="12">
        <f>IFERROR(VLOOKUP(B1862,Ultimo!$B$2:$Q$2166,15,0),"")</f>
        <v>0.375</v>
      </c>
      <c r="W1862" s="13" t="str">
        <f>IFERROR(VLOOKUP(B1862,Ultimo!$B$2:$T$2166,19,0),"")</f>
        <v>AUDITORIO</v>
      </c>
      <c r="X1862" s="13" t="str">
        <f>IFERROR(VLOOKUP(B1862,Ultimo!$B$2:$B$2166,1,0),"")</f>
        <v>FDW495A</v>
      </c>
    </row>
    <row r="1863" spans="1:24" ht="14.4">
      <c r="A1863" s="8" t="e">
        <f t="shared" si="1"/>
        <v>#REF!</v>
      </c>
      <c r="B1863" s="9" t="s">
        <v>5394</v>
      </c>
      <c r="C1863" s="8">
        <v>2021</v>
      </c>
      <c r="D1863" s="9" t="s">
        <v>5395</v>
      </c>
      <c r="E1863" s="9" t="s">
        <v>5360</v>
      </c>
      <c r="F1863" s="9" t="s">
        <v>5394</v>
      </c>
      <c r="G1863" s="8">
        <v>11</v>
      </c>
      <c r="H1863" s="9" t="s">
        <v>125</v>
      </c>
      <c r="I1863" s="8">
        <v>1319095</v>
      </c>
      <c r="J1863" s="8">
        <v>2</v>
      </c>
      <c r="K1863" s="9" t="s">
        <v>5396</v>
      </c>
      <c r="L1863" s="9" t="s">
        <v>180</v>
      </c>
      <c r="M1863" s="8">
        <v>4</v>
      </c>
      <c r="N1863" s="15" t="e">
        <v>#N/A</v>
      </c>
      <c r="O1863" s="9" t="str">
        <f t="shared" si="128"/>
        <v>CASTILLO LUCIA</v>
      </c>
      <c r="P1863" s="9" t="str">
        <f>VLOOKUP(B1863,Ultimo!$B$2:$C$2166,2,0)</f>
        <v>EYG874B</v>
      </c>
      <c r="Q1863" s="9">
        <f>VLOOKUP(B1863,Ultimo!$B$2:$D$2166,3,0)</f>
        <v>18</v>
      </c>
      <c r="R1863" s="10"/>
      <c r="S1863" s="10"/>
      <c r="T1863" s="10"/>
      <c r="U1863" s="11" t="str">
        <f>IFERROR(VLOOKUP(B1863,Ultimo!$B$2:$Q$2166,14,0),"")</f>
        <v>22/3/22</v>
      </c>
      <c r="V1863" s="12">
        <f>IFERROR(VLOOKUP(B1863,Ultimo!$B$2:$Q$2166,15,0),"")</f>
        <v>0.41666666666666669</v>
      </c>
      <c r="W1863" s="13" t="str">
        <f>IFERROR(VLOOKUP(B1863,Ultimo!$B$2:$T$2166,19,0),"")</f>
        <v>AUDITORIO</v>
      </c>
      <c r="X1863" s="13" t="str">
        <f>IFERROR(VLOOKUP(B1863,Ultimo!$B$2:$B$2166,1,0),"")</f>
        <v>FDW496A</v>
      </c>
    </row>
    <row r="1864" spans="1:24" ht="14.4">
      <c r="A1864" s="8" t="e">
        <f t="shared" si="1"/>
        <v>#REF!</v>
      </c>
      <c r="B1864" s="9" t="s">
        <v>5397</v>
      </c>
      <c r="C1864" s="8">
        <v>2021</v>
      </c>
      <c r="D1864" s="9" t="s">
        <v>5398</v>
      </c>
      <c r="E1864" s="9" t="s">
        <v>5360</v>
      </c>
      <c r="F1864" s="9" t="s">
        <v>5397</v>
      </c>
      <c r="G1864" s="8">
        <v>11</v>
      </c>
      <c r="H1864" s="9" t="s">
        <v>125</v>
      </c>
      <c r="I1864" s="8">
        <v>1381907</v>
      </c>
      <c r="J1864" s="8">
        <v>2</v>
      </c>
      <c r="K1864" s="9" t="s">
        <v>5399</v>
      </c>
      <c r="L1864" s="9" t="s">
        <v>169</v>
      </c>
      <c r="M1864" s="8">
        <v>7</v>
      </c>
      <c r="N1864" s="10"/>
      <c r="O1864" s="9" t="str">
        <f t="shared" si="128"/>
        <v>CASTILLO LUCIA</v>
      </c>
      <c r="P1864" s="9" t="str">
        <f>VLOOKUP(B1864,Ultimo!$B$2:$C$2166,2,0)</f>
        <v>EYG239B</v>
      </c>
      <c r="Q1864" s="9">
        <f>VLOOKUP(B1864,Ultimo!$B$2:$D$2166,3,0)</f>
        <v>5</v>
      </c>
      <c r="R1864" s="10"/>
      <c r="S1864" s="10"/>
      <c r="T1864" s="10"/>
      <c r="U1864" s="11" t="str">
        <f>IFERROR(VLOOKUP(B1864,Ultimo!$B$2:$Q$2166,14,0),"")</f>
        <v>16/3/22</v>
      </c>
      <c r="V1864" s="12">
        <f>IFERROR(VLOOKUP(B1864,Ultimo!$B$2:$Q$2166,15,0),"")</f>
        <v>0.41666666666666669</v>
      </c>
      <c r="W1864" s="13" t="str">
        <f>IFERROR(VLOOKUP(B1864,Ultimo!$B$2:$T$2166,19,0),"")</f>
        <v>AUDITORIO PT</v>
      </c>
      <c r="X1864" s="13" t="str">
        <f>IFERROR(VLOOKUP(B1864,Ultimo!$B$2:$B$2166,1,0),"")</f>
        <v>FDW497A</v>
      </c>
    </row>
    <row r="1865" spans="1:24" ht="14.4">
      <c r="A1865" s="8" t="e">
        <f t="shared" si="1"/>
        <v>#REF!</v>
      </c>
      <c r="B1865" s="9" t="s">
        <v>5400</v>
      </c>
      <c r="C1865" s="8">
        <v>2022</v>
      </c>
      <c r="D1865" s="9" t="s">
        <v>5401</v>
      </c>
      <c r="E1865" s="9" t="s">
        <v>5360</v>
      </c>
      <c r="F1865" s="9" t="s">
        <v>5400</v>
      </c>
      <c r="G1865" s="8">
        <v>11</v>
      </c>
      <c r="H1865" s="9" t="s">
        <v>125</v>
      </c>
      <c r="I1865" s="8">
        <v>1656547</v>
      </c>
      <c r="J1865" s="8">
        <v>2</v>
      </c>
      <c r="K1865" s="9" t="s">
        <v>5402</v>
      </c>
      <c r="L1865" s="9" t="s">
        <v>169</v>
      </c>
      <c r="M1865" s="8">
        <v>1</v>
      </c>
      <c r="N1865" s="10"/>
      <c r="O1865" s="9" t="str">
        <f t="shared" si="128"/>
        <v>CASTILLO LUCIA</v>
      </c>
      <c r="P1865" s="9" t="str">
        <f>VLOOKUP(B1865,Ultimo!$B$2:$C$2166,2,0)</f>
        <v>EYG240B</v>
      </c>
      <c r="Q1865" s="9">
        <f>VLOOKUP(B1865,Ultimo!$B$2:$D$2166,3,0)</f>
        <v>5</v>
      </c>
      <c r="R1865" s="10"/>
      <c r="S1865" s="10"/>
      <c r="T1865" s="10"/>
      <c r="U1865" s="11" t="str">
        <f>IFERROR(VLOOKUP(B1865,Ultimo!$B$2:$Q$2166,14,0),"")</f>
        <v>15/3/22</v>
      </c>
      <c r="V1865" s="12">
        <f>IFERROR(VLOOKUP(B1865,Ultimo!$B$2:$Q$2166,15,0),"")</f>
        <v>0.375</v>
      </c>
      <c r="W1865" s="13" t="str">
        <f>IFERROR(VLOOKUP(B1865,Ultimo!$B$2:$T$2166,19,0),"")</f>
        <v>AUDITORIO PT</v>
      </c>
      <c r="X1865" s="13" t="str">
        <f>IFERROR(VLOOKUP(B1865,Ultimo!$B$2:$B$2166,1,0),"")</f>
        <v>FDW498A</v>
      </c>
    </row>
    <row r="1866" spans="1:24" ht="14.4">
      <c r="A1866" s="8" t="e">
        <f t="shared" si="1"/>
        <v>#REF!</v>
      </c>
      <c r="B1866" s="9" t="s">
        <v>5403</v>
      </c>
      <c r="C1866" s="8">
        <v>2021</v>
      </c>
      <c r="D1866" s="9" t="s">
        <v>5404</v>
      </c>
      <c r="E1866" s="9" t="s">
        <v>5360</v>
      </c>
      <c r="F1866" s="9" t="s">
        <v>5403</v>
      </c>
      <c r="G1866" s="8">
        <v>11</v>
      </c>
      <c r="H1866" s="9" t="s">
        <v>125</v>
      </c>
      <c r="I1866" s="8">
        <v>99999907</v>
      </c>
      <c r="J1866" s="15" t="s">
        <v>1346</v>
      </c>
      <c r="K1866" s="9" t="s">
        <v>5405</v>
      </c>
      <c r="L1866" s="9" t="s">
        <v>180</v>
      </c>
      <c r="M1866" s="9">
        <v>4</v>
      </c>
      <c r="N1866" s="10"/>
      <c r="O1866" s="9"/>
      <c r="P1866" s="9" t="str">
        <f>VLOOKUP(B1866,Ultimo!$B$2:$C$2166,2,0)</f>
        <v>EYG875B</v>
      </c>
      <c r="Q1866" s="9">
        <f>VLOOKUP(B1866,Ultimo!$B$2:$D$2166,3,0)</f>
        <v>18</v>
      </c>
      <c r="R1866" s="9" t="s">
        <v>1348</v>
      </c>
      <c r="S1866" s="9" t="s">
        <v>5406</v>
      </c>
      <c r="T1866" s="9" t="s">
        <v>364</v>
      </c>
      <c r="U1866" s="11" t="str">
        <f>IFERROR(VLOOKUP(B1866,Ultimo!$B$2:$Q$2166,14,0),"")</f>
        <v>25/3/22</v>
      </c>
      <c r="V1866" s="12">
        <f>IFERROR(VLOOKUP(B1866,Ultimo!$B$2:$Q$2166,15,0),"")</f>
        <v>0.45833333333333331</v>
      </c>
      <c r="W1866" s="13" t="str">
        <f>IFERROR(VLOOKUP(B1866,Ultimo!$B$2:$T$2166,19,0),"")</f>
        <v>AUDITORIO</v>
      </c>
      <c r="X1866" s="13" t="str">
        <f>IFERROR(VLOOKUP(B1866,Ultimo!$B$2:$B$2166,1,0),"")</f>
        <v>FDW499A</v>
      </c>
    </row>
    <row r="1867" spans="1:24" ht="14.4">
      <c r="A1867" s="8" t="e">
        <f t="shared" si="1"/>
        <v>#REF!</v>
      </c>
      <c r="B1867" s="9" t="s">
        <v>5407</v>
      </c>
      <c r="C1867" s="8">
        <v>2021</v>
      </c>
      <c r="D1867" s="9" t="s">
        <v>5408</v>
      </c>
      <c r="E1867" s="9" t="s">
        <v>5360</v>
      </c>
      <c r="F1867" s="9" t="s">
        <v>5407</v>
      </c>
      <c r="G1867" s="8">
        <v>11</v>
      </c>
      <c r="H1867" s="9" t="s">
        <v>125</v>
      </c>
      <c r="I1867" s="8">
        <v>774142</v>
      </c>
      <c r="J1867" s="8">
        <v>2</v>
      </c>
      <c r="K1867" s="9" t="s">
        <v>2850</v>
      </c>
      <c r="L1867" s="9" t="s">
        <v>180</v>
      </c>
      <c r="M1867" s="8">
        <v>4</v>
      </c>
      <c r="N1867" s="15" t="e">
        <v>#N/A</v>
      </c>
      <c r="O1867" s="9" t="str">
        <f t="shared" ref="O1867:O1921" si="129">IF(L1867="Camiones","MAYCOTT MIRIAM",IF(L1867="Van","CERVANTES LETICIA",IF(L1867="Motores Norte", "AGUIRRE LILIANA",IF(L1867="Toluca", "CASTILLO LUCIA",IF(L1867="Santa Fe", "CASTILLO LUCIA",IF(L1867="Motores Sur", "MAYCOTT LUCIA", 0))))))</f>
        <v>CASTILLO LUCIA</v>
      </c>
      <c r="P1867" s="9" t="str">
        <f>VLOOKUP(B1867,Ultimo!$B$2:$C$2166,2,0)</f>
        <v>EYG876B</v>
      </c>
      <c r="Q1867" s="9">
        <f>VLOOKUP(B1867,Ultimo!$B$2:$D$2166,3,0)</f>
        <v>18</v>
      </c>
      <c r="R1867" s="10"/>
      <c r="S1867" s="10"/>
      <c r="T1867" s="10"/>
      <c r="U1867" s="11" t="str">
        <f>IFERROR(VLOOKUP(B1867,Ultimo!$B$2:$Q$2166,14,0),"")</f>
        <v>25/3/22</v>
      </c>
      <c r="V1867" s="12">
        <f>IFERROR(VLOOKUP(B1867,Ultimo!$B$2:$Q$2166,15,0),"")</f>
        <v>0.625</v>
      </c>
      <c r="W1867" s="13" t="str">
        <f>IFERROR(VLOOKUP(B1867,Ultimo!$B$2:$T$2166,19,0),"")</f>
        <v>AUDITORIO</v>
      </c>
      <c r="X1867" s="13" t="str">
        <f>IFERROR(VLOOKUP(B1867,Ultimo!$B$2:$B$2166,1,0),"")</f>
        <v>FEB500A</v>
      </c>
    </row>
    <row r="1868" spans="1:24" ht="14.4">
      <c r="A1868" s="8" t="e">
        <f t="shared" si="1"/>
        <v>#REF!</v>
      </c>
      <c r="B1868" s="9" t="s">
        <v>5409</v>
      </c>
      <c r="C1868" s="8">
        <v>2021</v>
      </c>
      <c r="D1868" s="9" t="s">
        <v>5410</v>
      </c>
      <c r="E1868" s="9" t="s">
        <v>5360</v>
      </c>
      <c r="F1868" s="9" t="s">
        <v>5409</v>
      </c>
      <c r="G1868" s="8">
        <v>11</v>
      </c>
      <c r="H1868" s="9" t="s">
        <v>125</v>
      </c>
      <c r="I1868" s="8">
        <v>1106382</v>
      </c>
      <c r="J1868" s="8">
        <v>2</v>
      </c>
      <c r="K1868" s="9" t="s">
        <v>5411</v>
      </c>
      <c r="L1868" s="9" t="s">
        <v>169</v>
      </c>
      <c r="M1868" s="8">
        <v>1</v>
      </c>
      <c r="N1868" s="10"/>
      <c r="O1868" s="9" t="str">
        <f t="shared" si="129"/>
        <v>CASTILLO LUCIA</v>
      </c>
      <c r="P1868" s="9" t="str">
        <f>VLOOKUP(B1868,Ultimo!$B$2:$C$2166,2,0)</f>
        <v>EYG241B</v>
      </c>
      <c r="Q1868" s="9">
        <f>VLOOKUP(B1868,Ultimo!$B$2:$D$2166,3,0)</f>
        <v>5</v>
      </c>
      <c r="R1868" s="10"/>
      <c r="S1868" s="10"/>
      <c r="T1868" s="10"/>
      <c r="U1868" s="11" t="str">
        <f>IFERROR(VLOOKUP(B1868,Ultimo!$B$2:$Q$2166,14,0),"")</f>
        <v>15/3/22</v>
      </c>
      <c r="V1868" s="12">
        <f>IFERROR(VLOOKUP(B1868,Ultimo!$B$2:$Q$2166,15,0),"")</f>
        <v>0.625</v>
      </c>
      <c r="W1868" s="13" t="str">
        <f>IFERROR(VLOOKUP(B1868,Ultimo!$B$2:$T$2166,19,0),"")</f>
        <v>AUDITORIO PT</v>
      </c>
      <c r="X1868" s="13" t="str">
        <f>IFERROR(VLOOKUP(B1868,Ultimo!$B$2:$B$2166,1,0),"")</f>
        <v>FEB501A</v>
      </c>
    </row>
    <row r="1869" spans="1:24" ht="14.4">
      <c r="A1869" s="8" t="e">
        <f t="shared" si="1"/>
        <v>#REF!</v>
      </c>
      <c r="B1869" s="9" t="s">
        <v>5412</v>
      </c>
      <c r="C1869" s="8">
        <v>2022</v>
      </c>
      <c r="D1869" s="9" t="s">
        <v>5413</v>
      </c>
      <c r="E1869" s="9" t="s">
        <v>5360</v>
      </c>
      <c r="F1869" s="9" t="s">
        <v>5412</v>
      </c>
      <c r="G1869" s="8">
        <v>11</v>
      </c>
      <c r="H1869" s="9" t="s">
        <v>125</v>
      </c>
      <c r="I1869" s="8">
        <v>1328703</v>
      </c>
      <c r="J1869" s="8">
        <v>2</v>
      </c>
      <c r="K1869" s="9" t="s">
        <v>5414</v>
      </c>
      <c r="L1869" s="9" t="s">
        <v>169</v>
      </c>
      <c r="M1869" s="8">
        <v>7</v>
      </c>
      <c r="N1869" s="10"/>
      <c r="O1869" s="9" t="str">
        <f t="shared" si="129"/>
        <v>CASTILLO LUCIA</v>
      </c>
      <c r="P1869" s="9" t="str">
        <f>VLOOKUP(B1869,Ultimo!$B$2:$C$2166,2,0)</f>
        <v>EYG242B</v>
      </c>
      <c r="Q1869" s="9">
        <f>VLOOKUP(B1869,Ultimo!$B$2:$D$2166,3,0)</f>
        <v>5</v>
      </c>
      <c r="R1869" s="10"/>
      <c r="S1869" s="10"/>
      <c r="T1869" s="10"/>
      <c r="U1869" s="11" t="str">
        <f>IFERROR(VLOOKUP(B1869,Ultimo!$B$2:$Q$2166,14,0),"")</f>
        <v>15/3/22</v>
      </c>
      <c r="V1869" s="12">
        <f>IFERROR(VLOOKUP(B1869,Ultimo!$B$2:$Q$2166,15,0),"")</f>
        <v>0.625</v>
      </c>
      <c r="W1869" s="13" t="str">
        <f>IFERROR(VLOOKUP(B1869,Ultimo!$B$2:$T$2166,19,0),"")</f>
        <v>AUDITORIO PT</v>
      </c>
      <c r="X1869" s="13" t="str">
        <f>IFERROR(VLOOKUP(B1869,Ultimo!$B$2:$B$2166,1,0),"")</f>
        <v>FEB502A</v>
      </c>
    </row>
    <row r="1870" spans="1:24" ht="14.4">
      <c r="A1870" s="8" t="e">
        <f t="shared" si="1"/>
        <v>#REF!</v>
      </c>
      <c r="B1870" s="9" t="s">
        <v>5415</v>
      </c>
      <c r="C1870" s="8">
        <v>2022</v>
      </c>
      <c r="D1870" s="9" t="s">
        <v>5416</v>
      </c>
      <c r="E1870" s="9" t="s">
        <v>5360</v>
      </c>
      <c r="F1870" s="9" t="s">
        <v>5415</v>
      </c>
      <c r="G1870" s="8">
        <v>11</v>
      </c>
      <c r="H1870" s="9" t="s">
        <v>125</v>
      </c>
      <c r="I1870" s="8">
        <v>1063026</v>
      </c>
      <c r="J1870" s="8">
        <v>2</v>
      </c>
      <c r="K1870" s="9" t="s">
        <v>5417</v>
      </c>
      <c r="L1870" s="9" t="s">
        <v>169</v>
      </c>
      <c r="M1870" s="8">
        <v>1</v>
      </c>
      <c r="N1870" s="10"/>
      <c r="O1870" s="9" t="str">
        <f t="shared" si="129"/>
        <v>CASTILLO LUCIA</v>
      </c>
      <c r="P1870" s="9" t="str">
        <f>VLOOKUP(B1870,Ultimo!$B$2:$C$2166,2,0)</f>
        <v>EYG243B</v>
      </c>
      <c r="Q1870" s="9">
        <f>VLOOKUP(B1870,Ultimo!$B$2:$D$2166,3,0)</f>
        <v>5</v>
      </c>
      <c r="R1870" s="10"/>
      <c r="S1870" s="10"/>
      <c r="T1870" s="10"/>
      <c r="U1870" s="11" t="str">
        <f>IFERROR(VLOOKUP(B1870,Ultimo!$B$2:$Q$2166,14,0),"")</f>
        <v>15/3/22</v>
      </c>
      <c r="V1870" s="12">
        <f>IFERROR(VLOOKUP(B1870,Ultimo!$B$2:$Q$2166,15,0),"")</f>
        <v>0.70833333333333337</v>
      </c>
      <c r="W1870" s="13" t="str">
        <f>IFERROR(VLOOKUP(B1870,Ultimo!$B$2:$T$2166,19,0),"")</f>
        <v>AUDITORIO PT</v>
      </c>
      <c r="X1870" s="13" t="str">
        <f>IFERROR(VLOOKUP(B1870,Ultimo!$B$2:$B$2166,1,0),"")</f>
        <v>FEB503A</v>
      </c>
    </row>
    <row r="1871" spans="1:24" ht="14.4">
      <c r="A1871" s="8" t="e">
        <f t="shared" si="1"/>
        <v>#REF!</v>
      </c>
      <c r="B1871" s="9" t="s">
        <v>5418</v>
      </c>
      <c r="C1871" s="8">
        <v>2022</v>
      </c>
      <c r="D1871" s="9" t="s">
        <v>5419</v>
      </c>
      <c r="E1871" s="9" t="s">
        <v>5360</v>
      </c>
      <c r="F1871" s="9" t="s">
        <v>5418</v>
      </c>
      <c r="G1871" s="8">
        <v>11</v>
      </c>
      <c r="H1871" s="9" t="s">
        <v>125</v>
      </c>
      <c r="I1871" s="8">
        <v>1055953</v>
      </c>
      <c r="J1871" s="8">
        <v>2</v>
      </c>
      <c r="K1871" s="9" t="s">
        <v>5420</v>
      </c>
      <c r="L1871" s="9" t="s">
        <v>169</v>
      </c>
      <c r="M1871" s="8">
        <v>1</v>
      </c>
      <c r="N1871" s="10"/>
      <c r="O1871" s="9" t="str">
        <f t="shared" si="129"/>
        <v>CASTILLO LUCIA</v>
      </c>
      <c r="P1871" s="9" t="str">
        <f>VLOOKUP(B1871,Ultimo!$B$2:$C$2166,2,0)</f>
        <v>EYG244B</v>
      </c>
      <c r="Q1871" s="9">
        <f>VLOOKUP(B1871,Ultimo!$B$2:$D$2166,3,0)</f>
        <v>5</v>
      </c>
      <c r="R1871" s="10"/>
      <c r="S1871" s="10"/>
      <c r="T1871" s="10"/>
      <c r="U1871" s="11" t="str">
        <f>IFERROR(VLOOKUP(B1871,Ultimo!$B$2:$Q$2166,14,0),"")</f>
        <v>14/3/22</v>
      </c>
      <c r="V1871" s="12">
        <f>IFERROR(VLOOKUP(B1871,Ultimo!$B$2:$Q$2166,15,0),"")</f>
        <v>0.5</v>
      </c>
      <c r="W1871" s="13" t="str">
        <f>IFERROR(VLOOKUP(B1871,Ultimo!$B$2:$T$2166,19,0),"")</f>
        <v>AUDITORIO PT</v>
      </c>
      <c r="X1871" s="13" t="str">
        <f>IFERROR(VLOOKUP(B1871,Ultimo!$B$2:$B$2166,1,0),"")</f>
        <v>FEB504A</v>
      </c>
    </row>
    <row r="1872" spans="1:24" ht="14.4">
      <c r="A1872" s="8" t="e">
        <f t="shared" si="1"/>
        <v>#REF!</v>
      </c>
      <c r="B1872" s="9" t="s">
        <v>5421</v>
      </c>
      <c r="C1872" s="8">
        <v>2022</v>
      </c>
      <c r="D1872" s="9" t="s">
        <v>5422</v>
      </c>
      <c r="E1872" s="9" t="s">
        <v>5360</v>
      </c>
      <c r="F1872" s="9" t="s">
        <v>5421</v>
      </c>
      <c r="G1872" s="8">
        <v>11</v>
      </c>
      <c r="H1872" s="9" t="s">
        <v>125</v>
      </c>
      <c r="I1872" s="8">
        <v>1584903</v>
      </c>
      <c r="J1872" s="8">
        <v>2</v>
      </c>
      <c r="K1872" s="9" t="s">
        <v>5423</v>
      </c>
      <c r="L1872" s="9" t="s">
        <v>180</v>
      </c>
      <c r="M1872" s="8">
        <v>4</v>
      </c>
      <c r="N1872" s="15" t="e">
        <v>#N/A</v>
      </c>
      <c r="O1872" s="9" t="str">
        <f t="shared" si="129"/>
        <v>CASTILLO LUCIA</v>
      </c>
      <c r="P1872" s="9" t="str">
        <f>VLOOKUP(B1872,Ultimo!$B$2:$C$2166,2,0)</f>
        <v>EYG877B</v>
      </c>
      <c r="Q1872" s="9">
        <f>VLOOKUP(B1872,Ultimo!$B$2:$D$2166,3,0)</f>
        <v>18</v>
      </c>
      <c r="R1872" s="10"/>
      <c r="S1872" s="10"/>
      <c r="T1872" s="10"/>
      <c r="U1872" s="11" t="str">
        <f>IFERROR(VLOOKUP(B1872,Ultimo!$B$2:$Q$2166,14,0),"")</f>
        <v>22/3/22</v>
      </c>
      <c r="V1872" s="12">
        <f>IFERROR(VLOOKUP(B1872,Ultimo!$B$2:$Q$2166,15,0),"")</f>
        <v>0.45833333333333331</v>
      </c>
      <c r="W1872" s="13" t="str">
        <f>IFERROR(VLOOKUP(B1872,Ultimo!$B$2:$T$2166,19,0),"")</f>
        <v>AUDITORIO</v>
      </c>
      <c r="X1872" s="13" t="str">
        <f>IFERROR(VLOOKUP(B1872,Ultimo!$B$2:$B$2166,1,0),"")</f>
        <v>FEB505A</v>
      </c>
    </row>
    <row r="1873" spans="1:24" ht="14.4">
      <c r="A1873" s="8" t="e">
        <f t="shared" si="1"/>
        <v>#REF!</v>
      </c>
      <c r="B1873" s="9" t="s">
        <v>5424</v>
      </c>
      <c r="C1873" s="8">
        <v>2022</v>
      </c>
      <c r="D1873" s="9" t="s">
        <v>5425</v>
      </c>
      <c r="E1873" s="9" t="s">
        <v>5360</v>
      </c>
      <c r="F1873" s="9" t="s">
        <v>5424</v>
      </c>
      <c r="G1873" s="8">
        <v>11</v>
      </c>
      <c r="H1873" s="9" t="s">
        <v>125</v>
      </c>
      <c r="I1873" s="8">
        <v>869299</v>
      </c>
      <c r="J1873" s="8">
        <v>2</v>
      </c>
      <c r="K1873" s="9" t="s">
        <v>5116</v>
      </c>
      <c r="L1873" s="9" t="s">
        <v>169</v>
      </c>
      <c r="M1873" s="8">
        <v>1</v>
      </c>
      <c r="N1873" s="10"/>
      <c r="O1873" s="9" t="str">
        <f t="shared" si="129"/>
        <v>CASTILLO LUCIA</v>
      </c>
      <c r="P1873" s="9" t="str">
        <f>VLOOKUP(B1873,Ultimo!$B$2:$C$2166,2,0)</f>
        <v>EYG245B</v>
      </c>
      <c r="Q1873" s="9">
        <f>VLOOKUP(B1873,Ultimo!$B$2:$D$2166,3,0)</f>
        <v>5</v>
      </c>
      <c r="R1873" s="10"/>
      <c r="S1873" s="10"/>
      <c r="T1873" s="10"/>
      <c r="U1873" s="11" t="str">
        <f>IFERROR(VLOOKUP(B1873,Ultimo!$B$2:$Q$2166,14,0),"")</f>
        <v>16/3/22</v>
      </c>
      <c r="V1873" s="12">
        <f>IFERROR(VLOOKUP(B1873,Ultimo!$B$2:$Q$2166,15,0),"")</f>
        <v>0.625</v>
      </c>
      <c r="W1873" s="13" t="str">
        <f>IFERROR(VLOOKUP(B1873,Ultimo!$B$2:$T$2166,19,0),"")</f>
        <v>AUDITORIO PT</v>
      </c>
      <c r="X1873" s="13" t="str">
        <f>IFERROR(VLOOKUP(B1873,Ultimo!$B$2:$B$2166,1,0),"")</f>
        <v>FEB506A</v>
      </c>
    </row>
    <row r="1874" spans="1:24" ht="14.4">
      <c r="A1874" s="8" t="e">
        <f t="shared" si="1"/>
        <v>#REF!</v>
      </c>
      <c r="B1874" s="9" t="s">
        <v>5426</v>
      </c>
      <c r="C1874" s="8">
        <v>2021</v>
      </c>
      <c r="D1874" s="9" t="s">
        <v>5427</v>
      </c>
      <c r="E1874" s="14">
        <v>44206</v>
      </c>
      <c r="F1874" s="9" t="s">
        <v>5426</v>
      </c>
      <c r="G1874" s="8">
        <v>11</v>
      </c>
      <c r="H1874" s="9" t="s">
        <v>125</v>
      </c>
      <c r="I1874" s="8">
        <v>1056272</v>
      </c>
      <c r="J1874" s="8">
        <v>2</v>
      </c>
      <c r="K1874" s="9" t="s">
        <v>266</v>
      </c>
      <c r="L1874" s="9" t="s">
        <v>44</v>
      </c>
      <c r="M1874" s="8">
        <v>11</v>
      </c>
      <c r="N1874" s="10"/>
      <c r="O1874" s="9" t="str">
        <f t="shared" si="129"/>
        <v>MAYCOTT MIRIAM</v>
      </c>
      <c r="P1874" s="9" t="str">
        <f>VLOOKUP(B1874,Ultimo!$B$2:$C$2166,2,0)</f>
        <v>EYH460B</v>
      </c>
      <c r="Q1874" s="9">
        <f>VLOOKUP(B1874,Ultimo!$B$2:$D$2166,3,0)</f>
        <v>32</v>
      </c>
      <c r="R1874" s="9" t="s">
        <v>127</v>
      </c>
      <c r="S1874" s="10"/>
      <c r="T1874" s="10"/>
      <c r="U1874" s="11" t="str">
        <f>IFERROR(VLOOKUP(B1874,Ultimo!$B$2:$Q$2166,14,0),"")</f>
        <v>24/3/22</v>
      </c>
      <c r="V1874" s="12">
        <f>IFERROR(VLOOKUP(B1874,Ultimo!$B$2:$Q$2166,15,0),"")</f>
        <v>0.375</v>
      </c>
      <c r="W1874" s="13" t="str">
        <f>IFERROR(VLOOKUP(B1874,Ultimo!$B$2:$T$2166,19,0),"")</f>
        <v>SALA VIP</v>
      </c>
      <c r="X1874" s="13" t="str">
        <f>IFERROR(VLOOKUP(B1874,Ultimo!$B$2:$B$2166,1,0),"")</f>
        <v>FEB507A</v>
      </c>
    </row>
    <row r="1875" spans="1:24" ht="14.4">
      <c r="A1875" s="8" t="e">
        <f t="shared" si="1"/>
        <v>#REF!</v>
      </c>
      <c r="B1875" s="9" t="s">
        <v>5428</v>
      </c>
      <c r="C1875" s="8">
        <v>2021</v>
      </c>
      <c r="D1875" s="9" t="s">
        <v>5429</v>
      </c>
      <c r="E1875" s="14">
        <v>44206</v>
      </c>
      <c r="F1875" s="9" t="s">
        <v>5428</v>
      </c>
      <c r="G1875" s="8">
        <v>11</v>
      </c>
      <c r="H1875" s="9" t="s">
        <v>125</v>
      </c>
      <c r="I1875" s="8">
        <v>1451449</v>
      </c>
      <c r="J1875" s="8">
        <v>2</v>
      </c>
      <c r="K1875" s="9" t="s">
        <v>5430</v>
      </c>
      <c r="L1875" s="9" t="s">
        <v>136</v>
      </c>
      <c r="M1875" s="8">
        <v>8</v>
      </c>
      <c r="N1875" s="10"/>
      <c r="O1875" s="9" t="str">
        <f t="shared" si="129"/>
        <v>AGUIRRE LILIANA</v>
      </c>
      <c r="P1875" s="9" t="str">
        <f>VLOOKUP(B1875,Ultimo!$B$2:$C$2166,2,0)</f>
        <v>EYH701B</v>
      </c>
      <c r="Q1875" s="9">
        <f>VLOOKUP(B1875,Ultimo!$B$2:$D$2166,3,0)</f>
        <v>37</v>
      </c>
      <c r="R1875" s="9" t="s">
        <v>127</v>
      </c>
      <c r="S1875" s="10"/>
      <c r="T1875" s="10"/>
      <c r="U1875" s="11" t="str">
        <f>IFERROR(VLOOKUP(B1875,Ultimo!$B$2:$Q$2166,14,0),"")</f>
        <v>19/3/22</v>
      </c>
      <c r="V1875" s="12">
        <f>IFERROR(VLOOKUP(B1875,Ultimo!$B$2:$Q$2166,15,0),"")</f>
        <v>0.5</v>
      </c>
      <c r="W1875" s="13" t="str">
        <f>IFERROR(VLOOKUP(B1875,Ultimo!$B$2:$T$2166,19,0),"")</f>
        <v>SALA HELLCAT</v>
      </c>
      <c r="X1875" s="13" t="str">
        <f>IFERROR(VLOOKUP(B1875,Ultimo!$B$2:$B$2166,1,0),"")</f>
        <v>FEB508A</v>
      </c>
    </row>
    <row r="1876" spans="1:24" ht="14.4">
      <c r="A1876" s="8" t="e">
        <f t="shared" si="1"/>
        <v>#REF!</v>
      </c>
      <c r="B1876" s="9" t="s">
        <v>5431</v>
      </c>
      <c r="C1876" s="8">
        <v>2021</v>
      </c>
      <c r="D1876" s="9" t="s">
        <v>5432</v>
      </c>
      <c r="E1876" s="14">
        <v>44206</v>
      </c>
      <c r="F1876" s="9" t="s">
        <v>5431</v>
      </c>
      <c r="G1876" s="8">
        <v>11</v>
      </c>
      <c r="H1876" s="9" t="s">
        <v>125</v>
      </c>
      <c r="I1876" s="8">
        <v>1415262</v>
      </c>
      <c r="J1876" s="8">
        <v>2</v>
      </c>
      <c r="K1876" s="9" t="s">
        <v>5433</v>
      </c>
      <c r="L1876" s="9" t="s">
        <v>164</v>
      </c>
      <c r="M1876" s="8">
        <v>14</v>
      </c>
      <c r="N1876" s="10"/>
      <c r="O1876" s="9" t="str">
        <f t="shared" si="129"/>
        <v>MAYCOTT LUCIA</v>
      </c>
      <c r="P1876" s="9" t="str">
        <f>VLOOKUP(B1876,Ultimo!$B$2:$C$2166,2,0)</f>
        <v>EYH930B</v>
      </c>
      <c r="Q1876" s="9">
        <f>VLOOKUP(B1876,Ultimo!$B$2:$D$2166,3,0)</f>
        <v>41</v>
      </c>
      <c r="R1876" s="9" t="s">
        <v>127</v>
      </c>
      <c r="S1876" s="10"/>
      <c r="T1876" s="10"/>
      <c r="U1876" s="11" t="str">
        <f>IFERROR(VLOOKUP(B1876,Ultimo!$B$2:$Q$2166,14,0),"")</f>
        <v>14/3/22</v>
      </c>
      <c r="V1876" s="12">
        <f>IFERROR(VLOOKUP(B1876,Ultimo!$B$2:$Q$2166,15,0),"")</f>
        <v>0.66666666666666663</v>
      </c>
      <c r="W1876" s="13" t="str">
        <f>IFERROR(VLOOKUP(B1876,Ultimo!$B$2:$T$2166,19,0),"")</f>
        <v>BLUE ROOM</v>
      </c>
      <c r="X1876" s="13" t="str">
        <f>IFERROR(VLOOKUP(B1876,Ultimo!$B$2:$B$2166,1,0),"")</f>
        <v>FEB509A</v>
      </c>
    </row>
    <row r="1877" spans="1:24" ht="14.4">
      <c r="A1877" s="8" t="e">
        <f t="shared" si="1"/>
        <v>#REF!</v>
      </c>
      <c r="B1877" s="9" t="s">
        <v>5434</v>
      </c>
      <c r="C1877" s="8">
        <v>2021</v>
      </c>
      <c r="D1877" s="9" t="s">
        <v>5435</v>
      </c>
      <c r="E1877" s="14">
        <v>44206</v>
      </c>
      <c r="F1877" s="9" t="s">
        <v>5434</v>
      </c>
      <c r="G1877" s="8">
        <v>11</v>
      </c>
      <c r="H1877" s="9" t="s">
        <v>125</v>
      </c>
      <c r="I1877" s="8">
        <v>1361668</v>
      </c>
      <c r="J1877" s="8">
        <v>2</v>
      </c>
      <c r="K1877" s="9" t="s">
        <v>5436</v>
      </c>
      <c r="L1877" s="9" t="s">
        <v>136</v>
      </c>
      <c r="M1877" s="8">
        <v>8</v>
      </c>
      <c r="N1877" s="10"/>
      <c r="O1877" s="9" t="str">
        <f t="shared" si="129"/>
        <v>AGUIRRE LILIANA</v>
      </c>
      <c r="P1877" s="9" t="str">
        <f>VLOOKUP(B1877,Ultimo!$B$2:$C$2166,2,0)</f>
        <v>EYH702B</v>
      </c>
      <c r="Q1877" s="9">
        <f>VLOOKUP(B1877,Ultimo!$B$2:$D$2166,3,0)</f>
        <v>37</v>
      </c>
      <c r="R1877" s="9" t="s">
        <v>127</v>
      </c>
      <c r="S1877" s="10"/>
      <c r="T1877" s="10"/>
      <c r="U1877" s="11" t="str">
        <f>IFERROR(VLOOKUP(B1877,Ultimo!$B$2:$Q$2166,14,0),"")</f>
        <v>22/3/22</v>
      </c>
      <c r="V1877" s="12">
        <f>IFERROR(VLOOKUP(B1877,Ultimo!$B$2:$Q$2166,15,0),"")</f>
        <v>0.375</v>
      </c>
      <c r="W1877" s="13" t="str">
        <f>IFERROR(VLOOKUP(B1877,Ultimo!$B$2:$T$2166,19,0),"")</f>
        <v>SALA HELLCAT</v>
      </c>
      <c r="X1877" s="13" t="str">
        <f>IFERROR(VLOOKUP(B1877,Ultimo!$B$2:$B$2166,1,0),"")</f>
        <v>FEB510A</v>
      </c>
    </row>
    <row r="1878" spans="1:24" ht="14.4">
      <c r="A1878" s="8" t="e">
        <f t="shared" si="1"/>
        <v>#REF!</v>
      </c>
      <c r="B1878" s="9" t="s">
        <v>5437</v>
      </c>
      <c r="C1878" s="8">
        <v>2021</v>
      </c>
      <c r="D1878" s="9" t="s">
        <v>5438</v>
      </c>
      <c r="E1878" s="14">
        <v>44206</v>
      </c>
      <c r="F1878" s="9" t="s">
        <v>5437</v>
      </c>
      <c r="G1878" s="8">
        <v>11</v>
      </c>
      <c r="H1878" s="9" t="s">
        <v>125</v>
      </c>
      <c r="I1878" s="8">
        <v>1239709</v>
      </c>
      <c r="J1878" s="8">
        <v>2</v>
      </c>
      <c r="K1878" s="9" t="s">
        <v>5439</v>
      </c>
      <c r="L1878" s="9" t="s">
        <v>44</v>
      </c>
      <c r="M1878" s="8">
        <v>11</v>
      </c>
      <c r="N1878" s="10"/>
      <c r="O1878" s="9" t="str">
        <f t="shared" si="129"/>
        <v>MAYCOTT MIRIAM</v>
      </c>
      <c r="P1878" s="9" t="str">
        <f>VLOOKUP(B1878,Ultimo!$B$2:$C$2166,2,0)</f>
        <v>EYH461B</v>
      </c>
      <c r="Q1878" s="9">
        <f>VLOOKUP(B1878,Ultimo!$B$2:$D$2166,3,0)</f>
        <v>32</v>
      </c>
      <c r="R1878" s="9" t="s">
        <v>127</v>
      </c>
      <c r="S1878" s="10"/>
      <c r="T1878" s="10"/>
      <c r="U1878" s="11" t="str">
        <f>IFERROR(VLOOKUP(B1878,Ultimo!$B$2:$Q$2166,14,0),"")</f>
        <v>24/3/22</v>
      </c>
      <c r="V1878" s="12">
        <f>IFERROR(VLOOKUP(B1878,Ultimo!$B$2:$Q$2166,15,0),"")</f>
        <v>0.375</v>
      </c>
      <c r="W1878" s="13" t="str">
        <f>IFERROR(VLOOKUP(B1878,Ultimo!$B$2:$T$2166,19,0),"")</f>
        <v>SALA VIP</v>
      </c>
      <c r="X1878" s="13" t="str">
        <f>IFERROR(VLOOKUP(B1878,Ultimo!$B$2:$B$2166,1,0),"")</f>
        <v>FEB511A</v>
      </c>
    </row>
    <row r="1879" spans="1:24" ht="14.4">
      <c r="A1879" s="8" t="e">
        <f t="shared" si="1"/>
        <v>#REF!</v>
      </c>
      <c r="B1879" s="9" t="s">
        <v>5440</v>
      </c>
      <c r="C1879" s="8">
        <v>2021</v>
      </c>
      <c r="D1879" s="9" t="s">
        <v>5441</v>
      </c>
      <c r="E1879" s="14">
        <v>44206</v>
      </c>
      <c r="F1879" s="9" t="s">
        <v>5440</v>
      </c>
      <c r="G1879" s="8">
        <v>11</v>
      </c>
      <c r="H1879" s="9" t="s">
        <v>125</v>
      </c>
      <c r="I1879" s="8">
        <v>1593827</v>
      </c>
      <c r="J1879" s="8">
        <v>2</v>
      </c>
      <c r="K1879" s="9" t="s">
        <v>5442</v>
      </c>
      <c r="L1879" s="9" t="s">
        <v>136</v>
      </c>
      <c r="M1879" s="8">
        <v>8</v>
      </c>
      <c r="N1879" s="10"/>
      <c r="O1879" s="9" t="str">
        <f t="shared" si="129"/>
        <v>AGUIRRE LILIANA</v>
      </c>
      <c r="P1879" s="9" t="str">
        <f>VLOOKUP(B1879,Ultimo!$B$2:$C$2166,2,0)</f>
        <v>EYH703B</v>
      </c>
      <c r="Q1879" s="9">
        <f>VLOOKUP(B1879,Ultimo!$B$2:$D$2166,3,0)</f>
        <v>37</v>
      </c>
      <c r="R1879" s="9" t="s">
        <v>127</v>
      </c>
      <c r="S1879" s="10"/>
      <c r="T1879" s="10"/>
      <c r="U1879" s="11" t="str">
        <f>IFERROR(VLOOKUP(B1879,Ultimo!$B$2:$Q$2166,14,0),"")</f>
        <v>19/3/22</v>
      </c>
      <c r="V1879" s="12">
        <f>IFERROR(VLOOKUP(B1879,Ultimo!$B$2:$Q$2166,15,0),"")</f>
        <v>0.41666666666666669</v>
      </c>
      <c r="W1879" s="13" t="str">
        <f>IFERROR(VLOOKUP(B1879,Ultimo!$B$2:$T$2166,19,0),"")</f>
        <v>SALA HELLCAT</v>
      </c>
      <c r="X1879" s="13" t="str">
        <f>IFERROR(VLOOKUP(B1879,Ultimo!$B$2:$B$2166,1,0),"")</f>
        <v>FEB512A</v>
      </c>
    </row>
    <row r="1880" spans="1:24" ht="14.4">
      <c r="A1880" s="8" t="e">
        <f t="shared" si="1"/>
        <v>#REF!</v>
      </c>
      <c r="B1880" s="9" t="s">
        <v>5443</v>
      </c>
      <c r="C1880" s="8">
        <v>2021</v>
      </c>
      <c r="D1880" s="9" t="s">
        <v>5444</v>
      </c>
      <c r="E1880" s="14">
        <v>44206</v>
      </c>
      <c r="F1880" s="9" t="s">
        <v>5443</v>
      </c>
      <c r="G1880" s="8">
        <v>11</v>
      </c>
      <c r="H1880" s="9" t="s">
        <v>125</v>
      </c>
      <c r="I1880" s="8">
        <v>1847849</v>
      </c>
      <c r="J1880" s="8">
        <v>2</v>
      </c>
      <c r="K1880" s="9" t="s">
        <v>5445</v>
      </c>
      <c r="L1880" s="9" t="s">
        <v>44</v>
      </c>
      <c r="M1880" s="8">
        <v>4</v>
      </c>
      <c r="N1880" s="9" t="s">
        <v>44</v>
      </c>
      <c r="O1880" s="9" t="str">
        <f t="shared" si="129"/>
        <v>MAYCOTT MIRIAM</v>
      </c>
      <c r="P1880" s="9" t="str">
        <f>VLOOKUP(B1880,Ultimo!$B$2:$C$2166,2,0)</f>
        <v>EYH462B</v>
      </c>
      <c r="Q1880" s="9">
        <f>VLOOKUP(B1880,Ultimo!$B$2:$D$2166,3,0)</f>
        <v>32</v>
      </c>
      <c r="R1880" s="9" t="s">
        <v>127</v>
      </c>
      <c r="S1880" s="10"/>
      <c r="T1880" s="10"/>
      <c r="U1880" s="11" t="str">
        <f>IFERROR(VLOOKUP(B1880,Ultimo!$B$2:$Q$2166,14,0),"")</f>
        <v>23/3/22</v>
      </c>
      <c r="V1880" s="12">
        <f>IFERROR(VLOOKUP(B1880,Ultimo!$B$2:$Q$2166,15,0),"")</f>
        <v>0.70833333333333337</v>
      </c>
      <c r="W1880" s="13" t="str">
        <f>IFERROR(VLOOKUP(B1880,Ultimo!$B$2:$T$2166,19,0),"")</f>
        <v>SALA VIP</v>
      </c>
      <c r="X1880" s="13" t="str">
        <f>IFERROR(VLOOKUP(B1880,Ultimo!$B$2:$B$2166,1,0),"")</f>
        <v>FEB513A</v>
      </c>
    </row>
    <row r="1881" spans="1:24" ht="14.4">
      <c r="A1881" s="8" t="e">
        <f t="shared" si="1"/>
        <v>#REF!</v>
      </c>
      <c r="B1881" s="9" t="s">
        <v>5446</v>
      </c>
      <c r="C1881" s="8">
        <v>2021</v>
      </c>
      <c r="D1881" s="9" t="s">
        <v>5447</v>
      </c>
      <c r="E1881" s="14">
        <v>44326</v>
      </c>
      <c r="F1881" s="9" t="s">
        <v>5446</v>
      </c>
      <c r="G1881" s="8">
        <v>11</v>
      </c>
      <c r="H1881" s="9" t="s">
        <v>125</v>
      </c>
      <c r="I1881" s="8">
        <v>1439102</v>
      </c>
      <c r="J1881" s="8">
        <v>2</v>
      </c>
      <c r="K1881" s="9" t="s">
        <v>5448</v>
      </c>
      <c r="L1881" s="9" t="s">
        <v>180</v>
      </c>
      <c r="M1881" s="8">
        <v>4</v>
      </c>
      <c r="N1881" s="15" t="e">
        <v>#N/A</v>
      </c>
      <c r="O1881" s="9" t="str">
        <f t="shared" si="129"/>
        <v>CASTILLO LUCIA</v>
      </c>
      <c r="P1881" s="9" t="str">
        <f>VLOOKUP(B1881,Ultimo!$B$2:$C$2166,2,0)</f>
        <v>EYG878B</v>
      </c>
      <c r="Q1881" s="9">
        <f>VLOOKUP(B1881,Ultimo!$B$2:$D$2166,3,0)</f>
        <v>18</v>
      </c>
      <c r="R1881" s="10"/>
      <c r="S1881" s="10"/>
      <c r="T1881" s="10"/>
      <c r="U1881" s="11" t="str">
        <f>IFERROR(VLOOKUP(B1881,Ultimo!$B$2:$Q$2166,14,0),"")</f>
        <v>17/3/22</v>
      </c>
      <c r="V1881" s="12">
        <f>IFERROR(VLOOKUP(B1881,Ultimo!$B$2:$Q$2166,15,0),"")</f>
        <v>0.375</v>
      </c>
      <c r="W1881" s="13" t="str">
        <f>IFERROR(VLOOKUP(B1881,Ultimo!$B$2:$T$2166,19,0),"")</f>
        <v>AUDITORIO</v>
      </c>
      <c r="X1881" s="13" t="str">
        <f>IFERROR(VLOOKUP(B1881,Ultimo!$B$2:$B$2166,1,0),"")</f>
        <v>FEB514A</v>
      </c>
    </row>
    <row r="1882" spans="1:24" ht="14.4">
      <c r="A1882" s="8" t="e">
        <f t="shared" si="1"/>
        <v>#REF!</v>
      </c>
      <c r="B1882" s="9" t="s">
        <v>5449</v>
      </c>
      <c r="C1882" s="8">
        <v>2021</v>
      </c>
      <c r="D1882" s="9" t="s">
        <v>5450</v>
      </c>
      <c r="E1882" s="14">
        <v>44326</v>
      </c>
      <c r="F1882" s="9" t="s">
        <v>5449</v>
      </c>
      <c r="G1882" s="8">
        <v>11</v>
      </c>
      <c r="H1882" s="9" t="s">
        <v>125</v>
      </c>
      <c r="I1882" s="8">
        <v>1038588</v>
      </c>
      <c r="J1882" s="8">
        <v>2</v>
      </c>
      <c r="K1882" s="9" t="s">
        <v>1830</v>
      </c>
      <c r="L1882" s="9" t="s">
        <v>180</v>
      </c>
      <c r="M1882" s="8">
        <v>4</v>
      </c>
      <c r="N1882" s="15" t="e">
        <v>#N/A</v>
      </c>
      <c r="O1882" s="9" t="str">
        <f t="shared" si="129"/>
        <v>CASTILLO LUCIA</v>
      </c>
      <c r="P1882" s="9" t="str">
        <f>VLOOKUP(B1882,Ultimo!$B$2:$C$2166,2,0)</f>
        <v>EYG879B</v>
      </c>
      <c r="Q1882" s="9">
        <f>VLOOKUP(B1882,Ultimo!$B$2:$D$2166,3,0)</f>
        <v>18</v>
      </c>
      <c r="R1882" s="10"/>
      <c r="S1882" s="10"/>
      <c r="T1882" s="10"/>
      <c r="U1882" s="11" t="str">
        <f>IFERROR(VLOOKUP(B1882,Ultimo!$B$2:$Q$2166,14,0),"")</f>
        <v>22/3/22</v>
      </c>
      <c r="V1882" s="12">
        <f>IFERROR(VLOOKUP(B1882,Ultimo!$B$2:$Q$2166,15,0),"")</f>
        <v>0.625</v>
      </c>
      <c r="W1882" s="13" t="str">
        <f>IFERROR(VLOOKUP(B1882,Ultimo!$B$2:$T$2166,19,0),"")</f>
        <v>AUDITORIO</v>
      </c>
      <c r="X1882" s="13" t="str">
        <f>IFERROR(VLOOKUP(B1882,Ultimo!$B$2:$B$2166,1,0),"")</f>
        <v>FEB515A</v>
      </c>
    </row>
    <row r="1883" spans="1:24" ht="14.4">
      <c r="A1883" s="8" t="e">
        <f t="shared" si="1"/>
        <v>#REF!</v>
      </c>
      <c r="B1883" s="9" t="s">
        <v>5451</v>
      </c>
      <c r="C1883" s="8">
        <v>2021</v>
      </c>
      <c r="D1883" s="9" t="s">
        <v>5452</v>
      </c>
      <c r="E1883" s="14">
        <v>44326</v>
      </c>
      <c r="F1883" s="9" t="s">
        <v>5451</v>
      </c>
      <c r="G1883" s="8">
        <v>11</v>
      </c>
      <c r="H1883" s="9" t="s">
        <v>125</v>
      </c>
      <c r="I1883" s="8">
        <v>774259</v>
      </c>
      <c r="J1883" s="8">
        <v>2</v>
      </c>
      <c r="K1883" s="9" t="s">
        <v>5453</v>
      </c>
      <c r="L1883" s="9" t="s">
        <v>180</v>
      </c>
      <c r="M1883" s="8">
        <v>4</v>
      </c>
      <c r="N1883" s="15" t="e">
        <v>#N/A</v>
      </c>
      <c r="O1883" s="9" t="str">
        <f t="shared" si="129"/>
        <v>CASTILLO LUCIA</v>
      </c>
      <c r="P1883" s="9" t="str">
        <f>VLOOKUP(B1883,Ultimo!$B$2:$C$2166,2,0)</f>
        <v>EYG880B</v>
      </c>
      <c r="Q1883" s="9">
        <f>VLOOKUP(B1883,Ultimo!$B$2:$D$2166,3,0)</f>
        <v>18</v>
      </c>
      <c r="R1883" s="10"/>
      <c r="S1883" s="10"/>
      <c r="T1883" s="10"/>
      <c r="U1883" s="11" t="str">
        <f>IFERROR(VLOOKUP(B1883,Ultimo!$B$2:$Q$2166,14,0),"")</f>
        <v>17/3/22</v>
      </c>
      <c r="V1883" s="12">
        <f>IFERROR(VLOOKUP(B1883,Ultimo!$B$2:$Q$2166,15,0),"")</f>
        <v>0.45833333333333331</v>
      </c>
      <c r="W1883" s="13" t="str">
        <f>IFERROR(VLOOKUP(B1883,Ultimo!$B$2:$T$2166,19,0),"")</f>
        <v>AUDITORIO</v>
      </c>
      <c r="X1883" s="13" t="str">
        <f>IFERROR(VLOOKUP(B1883,Ultimo!$B$2:$B$2166,1,0),"")</f>
        <v>FEB516A</v>
      </c>
    </row>
    <row r="1884" spans="1:24" ht="14.4">
      <c r="A1884" s="8" t="e">
        <f t="shared" si="1"/>
        <v>#REF!</v>
      </c>
      <c r="B1884" s="9" t="s">
        <v>5454</v>
      </c>
      <c r="C1884" s="8">
        <v>2021</v>
      </c>
      <c r="D1884" s="9" t="s">
        <v>5455</v>
      </c>
      <c r="E1884" s="14">
        <v>44326</v>
      </c>
      <c r="F1884" s="9" t="s">
        <v>5454</v>
      </c>
      <c r="G1884" s="8">
        <v>11</v>
      </c>
      <c r="H1884" s="9" t="s">
        <v>125</v>
      </c>
      <c r="I1884" s="8">
        <v>1763650</v>
      </c>
      <c r="J1884" s="8">
        <v>2</v>
      </c>
      <c r="K1884" s="9" t="s">
        <v>5456</v>
      </c>
      <c r="L1884" s="9" t="s">
        <v>180</v>
      </c>
      <c r="M1884" s="8">
        <v>4</v>
      </c>
      <c r="N1884" s="15" t="e">
        <v>#N/A</v>
      </c>
      <c r="O1884" s="9" t="str">
        <f t="shared" si="129"/>
        <v>CASTILLO LUCIA</v>
      </c>
      <c r="P1884" s="9" t="str">
        <f>VLOOKUP(B1884,Ultimo!$B$2:$C$2166,2,0)</f>
        <v>EYG881B</v>
      </c>
      <c r="Q1884" s="9">
        <f>VLOOKUP(B1884,Ultimo!$B$2:$D$2166,3,0)</f>
        <v>18</v>
      </c>
      <c r="R1884" s="10"/>
      <c r="S1884" s="10"/>
      <c r="T1884" s="10"/>
      <c r="U1884" s="11" t="str">
        <f>IFERROR(VLOOKUP(B1884,Ultimo!$B$2:$Q$2166,14,0),"")</f>
        <v>29/3/22</v>
      </c>
      <c r="V1884" s="12">
        <f>IFERROR(VLOOKUP(B1884,Ultimo!$B$2:$Q$2166,15,0),"")</f>
        <v>0.875</v>
      </c>
      <c r="W1884" s="13" t="str">
        <f>IFERROR(VLOOKUP(B1884,Ultimo!$B$2:$T$2166,19,0),"")</f>
        <v>AUDITORIO</v>
      </c>
      <c r="X1884" s="13" t="str">
        <f>IFERROR(VLOOKUP(B1884,Ultimo!$B$2:$B$2166,1,0),"")</f>
        <v>FEB517A</v>
      </c>
    </row>
    <row r="1885" spans="1:24" ht="14.4">
      <c r="A1885" s="8" t="e">
        <f t="shared" si="1"/>
        <v>#REF!</v>
      </c>
      <c r="B1885" s="9" t="s">
        <v>5457</v>
      </c>
      <c r="C1885" s="8">
        <v>2021</v>
      </c>
      <c r="D1885" s="9" t="s">
        <v>5458</v>
      </c>
      <c r="E1885" s="14">
        <v>44326</v>
      </c>
      <c r="F1885" s="9" t="s">
        <v>5457</v>
      </c>
      <c r="G1885" s="8">
        <v>11</v>
      </c>
      <c r="H1885" s="9" t="s">
        <v>125</v>
      </c>
      <c r="I1885" s="8">
        <v>1591911</v>
      </c>
      <c r="J1885" s="8">
        <v>2</v>
      </c>
      <c r="K1885" s="9" t="s">
        <v>5459</v>
      </c>
      <c r="L1885" s="9" t="s">
        <v>180</v>
      </c>
      <c r="M1885" s="8">
        <v>4</v>
      </c>
      <c r="N1885" s="15" t="e">
        <v>#N/A</v>
      </c>
      <c r="O1885" s="9" t="str">
        <f t="shared" si="129"/>
        <v>CASTILLO LUCIA</v>
      </c>
      <c r="P1885" s="9" t="str">
        <f>VLOOKUP(B1885,Ultimo!$B$2:$C$2166,2,0)</f>
        <v>EYG882B</v>
      </c>
      <c r="Q1885" s="9">
        <f>VLOOKUP(B1885,Ultimo!$B$2:$D$2166,3,0)</f>
        <v>18</v>
      </c>
      <c r="R1885" s="10"/>
      <c r="S1885" s="10"/>
      <c r="T1885" s="10"/>
      <c r="U1885" s="11" t="str">
        <f>IFERROR(VLOOKUP(B1885,Ultimo!$B$2:$Q$2166,14,0),"")</f>
        <v>23/3/22</v>
      </c>
      <c r="V1885" s="12">
        <f>IFERROR(VLOOKUP(B1885,Ultimo!$B$2:$Q$2166,15,0),"")</f>
        <v>0.45833333333333331</v>
      </c>
      <c r="W1885" s="13" t="str">
        <f>IFERROR(VLOOKUP(B1885,Ultimo!$B$2:$T$2166,19,0),"")</f>
        <v>AUDITORIO</v>
      </c>
      <c r="X1885" s="13" t="str">
        <f>IFERROR(VLOOKUP(B1885,Ultimo!$B$2:$B$2166,1,0),"")</f>
        <v>FEB518A</v>
      </c>
    </row>
    <row r="1886" spans="1:24" ht="14.4">
      <c r="A1886" s="8" t="e">
        <f t="shared" si="1"/>
        <v>#REF!</v>
      </c>
      <c r="B1886" s="9" t="s">
        <v>5460</v>
      </c>
      <c r="C1886" s="8">
        <v>2021</v>
      </c>
      <c r="D1886" s="9" t="s">
        <v>5461</v>
      </c>
      <c r="E1886" s="14">
        <v>44326</v>
      </c>
      <c r="F1886" s="9" t="s">
        <v>5460</v>
      </c>
      <c r="G1886" s="8">
        <v>11</v>
      </c>
      <c r="H1886" s="9" t="s">
        <v>125</v>
      </c>
      <c r="I1886" s="8">
        <v>1571032</v>
      </c>
      <c r="J1886" s="8">
        <v>2</v>
      </c>
      <c r="K1886" s="9" t="s">
        <v>4081</v>
      </c>
      <c r="L1886" s="9" t="s">
        <v>180</v>
      </c>
      <c r="M1886" s="8">
        <v>4</v>
      </c>
      <c r="N1886" s="15" t="e">
        <v>#N/A</v>
      </c>
      <c r="O1886" s="9" t="str">
        <f t="shared" si="129"/>
        <v>CASTILLO LUCIA</v>
      </c>
      <c r="P1886" s="9" t="str">
        <f>VLOOKUP(B1886,Ultimo!$B$2:$C$2166,2,0)</f>
        <v>EYG883B</v>
      </c>
      <c r="Q1886" s="9">
        <f>VLOOKUP(B1886,Ultimo!$B$2:$D$2166,3,0)</f>
        <v>18</v>
      </c>
      <c r="R1886" s="10"/>
      <c r="S1886" s="10"/>
      <c r="T1886" s="10"/>
      <c r="U1886" s="11" t="str">
        <f>IFERROR(VLOOKUP(B1886,Ultimo!$B$2:$Q$2166,14,0),"")</f>
        <v>29/3/22</v>
      </c>
      <c r="V1886" s="12">
        <f>IFERROR(VLOOKUP(B1886,Ultimo!$B$2:$Q$2166,15,0),"")</f>
        <v>0.45833333333333331</v>
      </c>
      <c r="W1886" s="13" t="str">
        <f>IFERROR(VLOOKUP(B1886,Ultimo!$B$2:$T$2166,19,0),"")</f>
        <v>AUDITORIO</v>
      </c>
      <c r="X1886" s="13" t="str">
        <f>IFERROR(VLOOKUP(B1886,Ultimo!$B$2:$B$2166,1,0),"")</f>
        <v>FEB519A</v>
      </c>
    </row>
    <row r="1887" spans="1:24" ht="14.4">
      <c r="A1887" s="8" t="e">
        <f t="shared" si="1"/>
        <v>#REF!</v>
      </c>
      <c r="B1887" s="9" t="s">
        <v>5462</v>
      </c>
      <c r="C1887" s="8">
        <v>2021</v>
      </c>
      <c r="D1887" s="9" t="s">
        <v>5463</v>
      </c>
      <c r="E1887" s="14">
        <v>44326</v>
      </c>
      <c r="F1887" s="9" t="s">
        <v>5462</v>
      </c>
      <c r="G1887" s="8">
        <v>11</v>
      </c>
      <c r="H1887" s="9" t="s">
        <v>125</v>
      </c>
      <c r="I1887" s="8">
        <v>1763650</v>
      </c>
      <c r="J1887" s="8">
        <v>2</v>
      </c>
      <c r="K1887" s="9" t="s">
        <v>5456</v>
      </c>
      <c r="L1887" s="9" t="s">
        <v>180</v>
      </c>
      <c r="M1887" s="8">
        <v>4</v>
      </c>
      <c r="N1887" s="15" t="e">
        <v>#N/A</v>
      </c>
      <c r="O1887" s="9" t="str">
        <f t="shared" si="129"/>
        <v>CASTILLO LUCIA</v>
      </c>
      <c r="P1887" s="9" t="str">
        <f>VLOOKUP(B1887,Ultimo!$B$2:$C$2166,2,0)</f>
        <v>EYG884B</v>
      </c>
      <c r="Q1887" s="9">
        <f>VLOOKUP(B1887,Ultimo!$B$2:$D$2166,3,0)</f>
        <v>18</v>
      </c>
      <c r="R1887" s="10"/>
      <c r="S1887" s="10"/>
      <c r="T1887" s="10"/>
      <c r="U1887" s="11" t="str">
        <f>IFERROR(VLOOKUP(B1887,Ultimo!$B$2:$Q$2166,14,0),"")</f>
        <v>29/3/22</v>
      </c>
      <c r="V1887" s="12">
        <f>IFERROR(VLOOKUP(B1887,Ultimo!$B$2:$Q$2166,15,0),"")</f>
        <v>0.875</v>
      </c>
      <c r="W1887" s="13" t="str">
        <f>IFERROR(VLOOKUP(B1887,Ultimo!$B$2:$T$2166,19,0),"")</f>
        <v>AUDITORIO</v>
      </c>
      <c r="X1887" s="13" t="str">
        <f>IFERROR(VLOOKUP(B1887,Ultimo!$B$2:$B$2166,1,0),"")</f>
        <v>FEB520A</v>
      </c>
    </row>
    <row r="1888" spans="1:24" ht="14.4">
      <c r="A1888" s="8" t="e">
        <f t="shared" si="1"/>
        <v>#REF!</v>
      </c>
      <c r="B1888" s="9" t="s">
        <v>5464</v>
      </c>
      <c r="C1888" s="8">
        <v>2021</v>
      </c>
      <c r="D1888" s="9" t="s">
        <v>5465</v>
      </c>
      <c r="E1888" s="14">
        <v>44326</v>
      </c>
      <c r="F1888" s="9" t="s">
        <v>5464</v>
      </c>
      <c r="G1888" s="8">
        <v>11</v>
      </c>
      <c r="H1888" s="9" t="s">
        <v>125</v>
      </c>
      <c r="I1888" s="8">
        <v>1763650</v>
      </c>
      <c r="J1888" s="8">
        <v>2</v>
      </c>
      <c r="K1888" s="9" t="s">
        <v>5456</v>
      </c>
      <c r="L1888" s="9" t="s">
        <v>180</v>
      </c>
      <c r="M1888" s="8">
        <v>4</v>
      </c>
      <c r="N1888" s="15" t="e">
        <v>#N/A</v>
      </c>
      <c r="O1888" s="9" t="str">
        <f t="shared" si="129"/>
        <v>CASTILLO LUCIA</v>
      </c>
      <c r="P1888" s="9" t="str">
        <f>VLOOKUP(B1888,Ultimo!$B$2:$C$2166,2,0)</f>
        <v>EYG885B</v>
      </c>
      <c r="Q1888" s="9">
        <f>VLOOKUP(B1888,Ultimo!$B$2:$D$2166,3,0)</f>
        <v>18</v>
      </c>
      <c r="R1888" s="10"/>
      <c r="S1888" s="10"/>
      <c r="T1888" s="10"/>
      <c r="U1888" s="11" t="str">
        <f>IFERROR(VLOOKUP(B1888,Ultimo!$B$2:$Q$2166,14,0),"")</f>
        <v>29/3/22</v>
      </c>
      <c r="V1888" s="12">
        <f>IFERROR(VLOOKUP(B1888,Ultimo!$B$2:$Q$2166,15,0),"")</f>
        <v>0.875</v>
      </c>
      <c r="W1888" s="13" t="str">
        <f>IFERROR(VLOOKUP(B1888,Ultimo!$B$2:$T$2166,19,0),"")</f>
        <v>AUDITORIO</v>
      </c>
      <c r="X1888" s="13" t="str">
        <f>IFERROR(VLOOKUP(B1888,Ultimo!$B$2:$B$2166,1,0),"")</f>
        <v>FEB521A</v>
      </c>
    </row>
    <row r="1889" spans="1:24" ht="14.4">
      <c r="A1889" s="8" t="e">
        <f t="shared" si="1"/>
        <v>#REF!</v>
      </c>
      <c r="B1889" s="9" t="s">
        <v>5466</v>
      </c>
      <c r="C1889" s="8">
        <v>2021</v>
      </c>
      <c r="D1889" s="9" t="s">
        <v>5467</v>
      </c>
      <c r="E1889" s="14">
        <v>44326</v>
      </c>
      <c r="F1889" s="9" t="s">
        <v>5466</v>
      </c>
      <c r="G1889" s="8">
        <v>11</v>
      </c>
      <c r="H1889" s="9" t="s">
        <v>125</v>
      </c>
      <c r="I1889" s="8">
        <v>1763650</v>
      </c>
      <c r="J1889" s="8">
        <v>2</v>
      </c>
      <c r="K1889" s="9" t="s">
        <v>5456</v>
      </c>
      <c r="L1889" s="9" t="s">
        <v>180</v>
      </c>
      <c r="M1889" s="8">
        <v>4</v>
      </c>
      <c r="N1889" s="15" t="e">
        <v>#N/A</v>
      </c>
      <c r="O1889" s="9" t="str">
        <f t="shared" si="129"/>
        <v>CASTILLO LUCIA</v>
      </c>
      <c r="P1889" s="9" t="str">
        <f>VLOOKUP(B1889,Ultimo!$B$2:$C$2166,2,0)</f>
        <v>EYG886B</v>
      </c>
      <c r="Q1889" s="9">
        <f>VLOOKUP(B1889,Ultimo!$B$2:$D$2166,3,0)</f>
        <v>18</v>
      </c>
      <c r="R1889" s="10"/>
      <c r="S1889" s="10"/>
      <c r="T1889" s="10"/>
      <c r="U1889" s="11" t="str">
        <f>IFERROR(VLOOKUP(B1889,Ultimo!$B$2:$Q$2166,14,0),"")</f>
        <v>29/3/22</v>
      </c>
      <c r="V1889" s="12">
        <f>IFERROR(VLOOKUP(B1889,Ultimo!$B$2:$Q$2166,15,0),"")</f>
        <v>0.875</v>
      </c>
      <c r="W1889" s="13" t="str">
        <f>IFERROR(VLOOKUP(B1889,Ultimo!$B$2:$T$2166,19,0),"")</f>
        <v>AUDITORIO</v>
      </c>
      <c r="X1889" s="13" t="str">
        <f>IFERROR(VLOOKUP(B1889,Ultimo!$B$2:$B$2166,1,0),"")</f>
        <v>FEB522A</v>
      </c>
    </row>
    <row r="1890" spans="1:24" ht="14.4">
      <c r="A1890" s="8" t="e">
        <f t="shared" si="1"/>
        <v>#REF!</v>
      </c>
      <c r="B1890" s="9" t="s">
        <v>5468</v>
      </c>
      <c r="C1890" s="8">
        <v>2021</v>
      </c>
      <c r="D1890" s="9" t="s">
        <v>5469</v>
      </c>
      <c r="E1890" s="14">
        <v>44326</v>
      </c>
      <c r="F1890" s="9" t="s">
        <v>5468</v>
      </c>
      <c r="G1890" s="8">
        <v>11</v>
      </c>
      <c r="H1890" s="9" t="s">
        <v>125</v>
      </c>
      <c r="I1890" s="8">
        <v>1859846</v>
      </c>
      <c r="J1890" s="8">
        <v>2</v>
      </c>
      <c r="K1890" s="9" t="s">
        <v>5470</v>
      </c>
      <c r="L1890" s="9" t="s">
        <v>180</v>
      </c>
      <c r="M1890" s="8">
        <v>4</v>
      </c>
      <c r="N1890" s="15" t="e">
        <v>#N/A</v>
      </c>
      <c r="O1890" s="9" t="str">
        <f t="shared" si="129"/>
        <v>CASTILLO LUCIA</v>
      </c>
      <c r="P1890" s="9" t="str">
        <f>VLOOKUP(B1890,Ultimo!$B$2:$C$2166,2,0)</f>
        <v>EYG887B</v>
      </c>
      <c r="Q1890" s="9">
        <f>VLOOKUP(B1890,Ultimo!$B$2:$D$2166,3,0)</f>
        <v>18</v>
      </c>
      <c r="R1890" s="10"/>
      <c r="S1890" s="10"/>
      <c r="T1890" s="10"/>
      <c r="U1890" s="11" t="str">
        <f>IFERROR(VLOOKUP(B1890,Ultimo!$B$2:$Q$2166,14,0),"")</f>
        <v>22/3/22</v>
      </c>
      <c r="V1890" s="12">
        <f>IFERROR(VLOOKUP(B1890,Ultimo!$B$2:$Q$2166,15,0),"")</f>
        <v>0.45833333333333331</v>
      </c>
      <c r="W1890" s="13" t="str">
        <f>IFERROR(VLOOKUP(B1890,Ultimo!$B$2:$T$2166,19,0),"")</f>
        <v>AUDITORIO</v>
      </c>
      <c r="X1890" s="13" t="str">
        <f>IFERROR(VLOOKUP(B1890,Ultimo!$B$2:$B$2166,1,0),"")</f>
        <v>FEB523A</v>
      </c>
    </row>
    <row r="1891" spans="1:24" ht="14.4">
      <c r="A1891" s="8" t="e">
        <f t="shared" si="1"/>
        <v>#REF!</v>
      </c>
      <c r="B1891" s="9" t="s">
        <v>5471</v>
      </c>
      <c r="C1891" s="8">
        <v>2021</v>
      </c>
      <c r="D1891" s="9" t="s">
        <v>5472</v>
      </c>
      <c r="E1891" s="14">
        <v>44326</v>
      </c>
      <c r="F1891" s="9" t="s">
        <v>5471</v>
      </c>
      <c r="G1891" s="8">
        <v>11</v>
      </c>
      <c r="H1891" s="9" t="s">
        <v>125</v>
      </c>
      <c r="I1891" s="8">
        <v>1763650</v>
      </c>
      <c r="J1891" s="8">
        <v>2</v>
      </c>
      <c r="K1891" s="9" t="s">
        <v>5456</v>
      </c>
      <c r="L1891" s="9" t="s">
        <v>180</v>
      </c>
      <c r="M1891" s="8">
        <v>4</v>
      </c>
      <c r="N1891" s="15" t="e">
        <v>#N/A</v>
      </c>
      <c r="O1891" s="9" t="str">
        <f t="shared" si="129"/>
        <v>CASTILLO LUCIA</v>
      </c>
      <c r="P1891" s="9" t="str">
        <f>VLOOKUP(B1891,Ultimo!$B$2:$C$2166,2,0)</f>
        <v>EYG889B</v>
      </c>
      <c r="Q1891" s="9">
        <f>VLOOKUP(B1891,Ultimo!$B$2:$D$2166,3,0)</f>
        <v>18</v>
      </c>
      <c r="R1891" s="10"/>
      <c r="S1891" s="10"/>
      <c r="T1891" s="10"/>
      <c r="U1891" s="11" t="str">
        <f>IFERROR(VLOOKUP(B1891,Ultimo!$B$2:$Q$2166,14,0),"")</f>
        <v>29/3/22</v>
      </c>
      <c r="V1891" s="12">
        <f>IFERROR(VLOOKUP(B1891,Ultimo!$B$2:$Q$2166,15,0),"")</f>
        <v>0.875</v>
      </c>
      <c r="W1891" s="13" t="str">
        <f>IFERROR(VLOOKUP(B1891,Ultimo!$B$2:$T$2166,19,0),"")</f>
        <v>AUDITORIO</v>
      </c>
      <c r="X1891" s="13" t="str">
        <f>IFERROR(VLOOKUP(B1891,Ultimo!$B$2:$B$2166,1,0),"")</f>
        <v>FEB524A</v>
      </c>
    </row>
    <row r="1892" spans="1:24" ht="14.4">
      <c r="A1892" s="8" t="e">
        <f t="shared" si="1"/>
        <v>#REF!</v>
      </c>
      <c r="B1892" s="9" t="s">
        <v>5473</v>
      </c>
      <c r="C1892" s="8">
        <v>2021</v>
      </c>
      <c r="D1892" s="9" t="s">
        <v>5474</v>
      </c>
      <c r="E1892" s="14">
        <v>44326</v>
      </c>
      <c r="F1892" s="9" t="s">
        <v>5473</v>
      </c>
      <c r="G1892" s="8">
        <v>11</v>
      </c>
      <c r="H1892" s="9" t="s">
        <v>125</v>
      </c>
      <c r="I1892" s="8">
        <v>1763650</v>
      </c>
      <c r="J1892" s="8">
        <v>2</v>
      </c>
      <c r="K1892" s="9" t="s">
        <v>5456</v>
      </c>
      <c r="L1892" s="9" t="s">
        <v>180</v>
      </c>
      <c r="M1892" s="8">
        <v>4</v>
      </c>
      <c r="N1892" s="15" t="e">
        <v>#N/A</v>
      </c>
      <c r="O1892" s="9" t="str">
        <f t="shared" si="129"/>
        <v>CASTILLO LUCIA</v>
      </c>
      <c r="P1892" s="9" t="str">
        <f>VLOOKUP(B1892,Ultimo!$B$2:$C$2166,2,0)</f>
        <v>EYG890B</v>
      </c>
      <c r="Q1892" s="9">
        <f>VLOOKUP(B1892,Ultimo!$B$2:$D$2166,3,0)</f>
        <v>18</v>
      </c>
      <c r="R1892" s="10"/>
      <c r="S1892" s="10"/>
      <c r="T1892" s="10"/>
      <c r="U1892" s="11" t="str">
        <f>IFERROR(VLOOKUP(B1892,Ultimo!$B$2:$Q$2166,14,0),"")</f>
        <v>29/3/22</v>
      </c>
      <c r="V1892" s="12">
        <f>IFERROR(VLOOKUP(B1892,Ultimo!$B$2:$Q$2166,15,0),"")</f>
        <v>0.875</v>
      </c>
      <c r="W1892" s="13" t="str">
        <f>IFERROR(VLOOKUP(B1892,Ultimo!$B$2:$T$2166,19,0),"")</f>
        <v>AUDITORIO</v>
      </c>
      <c r="X1892" s="13" t="str">
        <f>IFERROR(VLOOKUP(B1892,Ultimo!$B$2:$B$2166,1,0),"")</f>
        <v>FEB525A</v>
      </c>
    </row>
    <row r="1893" spans="1:24" ht="14.4">
      <c r="A1893" s="8" t="e">
        <f t="shared" si="1"/>
        <v>#REF!</v>
      </c>
      <c r="B1893" s="9" t="s">
        <v>5475</v>
      </c>
      <c r="C1893" s="8">
        <v>2021</v>
      </c>
      <c r="D1893" s="9" t="s">
        <v>5476</v>
      </c>
      <c r="E1893" s="14">
        <v>44326</v>
      </c>
      <c r="F1893" s="9" t="s">
        <v>5475</v>
      </c>
      <c r="G1893" s="8">
        <v>11</v>
      </c>
      <c r="H1893" s="9" t="s">
        <v>125</v>
      </c>
      <c r="I1893" s="8">
        <v>1763650</v>
      </c>
      <c r="J1893" s="8">
        <v>2</v>
      </c>
      <c r="K1893" s="9" t="s">
        <v>5456</v>
      </c>
      <c r="L1893" s="9" t="s">
        <v>180</v>
      </c>
      <c r="M1893" s="8">
        <v>4</v>
      </c>
      <c r="N1893" s="15" t="e">
        <v>#N/A</v>
      </c>
      <c r="O1893" s="9" t="str">
        <f t="shared" si="129"/>
        <v>CASTILLO LUCIA</v>
      </c>
      <c r="P1893" s="9" t="str">
        <f>VLOOKUP(B1893,Ultimo!$B$2:$C$2166,2,0)</f>
        <v>EYG891B</v>
      </c>
      <c r="Q1893" s="9">
        <f>VLOOKUP(B1893,Ultimo!$B$2:$D$2166,3,0)</f>
        <v>18</v>
      </c>
      <c r="R1893" s="10"/>
      <c r="S1893" s="10"/>
      <c r="T1893" s="10"/>
      <c r="U1893" s="11" t="str">
        <f>IFERROR(VLOOKUP(B1893,Ultimo!$B$2:$Q$2166,14,0),"")</f>
        <v>29/3/22</v>
      </c>
      <c r="V1893" s="12">
        <f>IFERROR(VLOOKUP(B1893,Ultimo!$B$2:$Q$2166,15,0),"")</f>
        <v>0.875</v>
      </c>
      <c r="W1893" s="13" t="str">
        <f>IFERROR(VLOOKUP(B1893,Ultimo!$B$2:$T$2166,19,0),"")</f>
        <v>AUDITORIO</v>
      </c>
      <c r="X1893" s="13" t="str">
        <f>IFERROR(VLOOKUP(B1893,Ultimo!$B$2:$B$2166,1,0),"")</f>
        <v>FEB526A</v>
      </c>
    </row>
    <row r="1894" spans="1:24" ht="14.4">
      <c r="A1894" s="8" t="e">
        <f t="shared" si="1"/>
        <v>#REF!</v>
      </c>
      <c r="B1894" s="9" t="s">
        <v>5477</v>
      </c>
      <c r="C1894" s="8">
        <v>2021</v>
      </c>
      <c r="D1894" s="9" t="s">
        <v>5478</v>
      </c>
      <c r="E1894" s="14">
        <v>44326</v>
      </c>
      <c r="F1894" s="9" t="s">
        <v>5477</v>
      </c>
      <c r="G1894" s="8">
        <v>11</v>
      </c>
      <c r="H1894" s="9" t="s">
        <v>125</v>
      </c>
      <c r="I1894" s="8">
        <v>1571057</v>
      </c>
      <c r="J1894" s="8">
        <v>2</v>
      </c>
      <c r="K1894" s="9" t="s">
        <v>5479</v>
      </c>
      <c r="L1894" s="9" t="s">
        <v>180</v>
      </c>
      <c r="M1894" s="8">
        <v>4</v>
      </c>
      <c r="N1894" s="15" t="e">
        <v>#N/A</v>
      </c>
      <c r="O1894" s="9" t="str">
        <f t="shared" si="129"/>
        <v>CASTILLO LUCIA</v>
      </c>
      <c r="P1894" s="9" t="str">
        <f>VLOOKUP(B1894,Ultimo!$B$2:$C$2166,2,0)</f>
        <v>EYG892B</v>
      </c>
      <c r="Q1894" s="9">
        <f>VLOOKUP(B1894,Ultimo!$B$2:$D$2166,3,0)</f>
        <v>18</v>
      </c>
      <c r="R1894" s="10"/>
      <c r="S1894" s="10"/>
      <c r="T1894" s="10"/>
      <c r="U1894" s="11" t="str">
        <f>IFERROR(VLOOKUP(B1894,Ultimo!$B$2:$Q$2166,14,0),"")</f>
        <v>22/3/22</v>
      </c>
      <c r="V1894" s="12">
        <f>IFERROR(VLOOKUP(B1894,Ultimo!$B$2:$Q$2166,15,0),"")</f>
        <v>0.41666666666666669</v>
      </c>
      <c r="W1894" s="13" t="str">
        <f>IFERROR(VLOOKUP(B1894,Ultimo!$B$2:$T$2166,19,0),"")</f>
        <v>AUDITORIO</v>
      </c>
      <c r="X1894" s="13" t="str">
        <f>IFERROR(VLOOKUP(B1894,Ultimo!$B$2:$B$2166,1,0),"")</f>
        <v>FEB527A</v>
      </c>
    </row>
    <row r="1895" spans="1:24" ht="14.4">
      <c r="A1895" s="8" t="e">
        <f t="shared" si="1"/>
        <v>#REF!</v>
      </c>
      <c r="B1895" s="9" t="s">
        <v>5480</v>
      </c>
      <c r="C1895" s="8">
        <v>2021</v>
      </c>
      <c r="D1895" s="9" t="s">
        <v>5481</v>
      </c>
      <c r="E1895" s="14">
        <v>44326</v>
      </c>
      <c r="F1895" s="9" t="s">
        <v>5480</v>
      </c>
      <c r="G1895" s="8">
        <v>11</v>
      </c>
      <c r="H1895" s="9" t="s">
        <v>125</v>
      </c>
      <c r="I1895" s="8">
        <v>1298381</v>
      </c>
      <c r="J1895" s="8">
        <v>2</v>
      </c>
      <c r="K1895" s="9" t="s">
        <v>5482</v>
      </c>
      <c r="L1895" s="9" t="s">
        <v>180</v>
      </c>
      <c r="M1895" s="8">
        <v>4</v>
      </c>
      <c r="N1895" s="15" t="e">
        <v>#N/A</v>
      </c>
      <c r="O1895" s="9" t="str">
        <f t="shared" si="129"/>
        <v>CASTILLO LUCIA</v>
      </c>
      <c r="P1895" s="9" t="str">
        <f>VLOOKUP(B1895,Ultimo!$B$2:$C$2166,2,0)</f>
        <v>EYG893B</v>
      </c>
      <c r="Q1895" s="9">
        <f>VLOOKUP(B1895,Ultimo!$B$2:$D$2166,3,0)</f>
        <v>18</v>
      </c>
      <c r="R1895" s="10"/>
      <c r="S1895" s="10"/>
      <c r="T1895" s="10"/>
      <c r="U1895" s="11" t="str">
        <f>IFERROR(VLOOKUP(B1895,Ultimo!$B$2:$Q$2166,14,0),"")</f>
        <v>17/3/22</v>
      </c>
      <c r="V1895" s="12">
        <f>IFERROR(VLOOKUP(B1895,Ultimo!$B$2:$Q$2166,15,0),"")</f>
        <v>0.375</v>
      </c>
      <c r="W1895" s="13" t="str">
        <f>IFERROR(VLOOKUP(B1895,Ultimo!$B$2:$T$2166,19,0),"")</f>
        <v>AUDITORIO</v>
      </c>
      <c r="X1895" s="13" t="str">
        <f>IFERROR(VLOOKUP(B1895,Ultimo!$B$2:$B$2166,1,0),"")</f>
        <v>FEB528A</v>
      </c>
    </row>
    <row r="1896" spans="1:24" ht="14.4">
      <c r="A1896" s="8" t="e">
        <f t="shared" si="1"/>
        <v>#REF!</v>
      </c>
      <c r="B1896" s="9" t="s">
        <v>5483</v>
      </c>
      <c r="C1896" s="8">
        <v>2021</v>
      </c>
      <c r="D1896" s="9" t="s">
        <v>5484</v>
      </c>
      <c r="E1896" s="14">
        <v>44326</v>
      </c>
      <c r="F1896" s="9" t="s">
        <v>5483</v>
      </c>
      <c r="G1896" s="8">
        <v>11</v>
      </c>
      <c r="H1896" s="9" t="s">
        <v>125</v>
      </c>
      <c r="I1896" s="8">
        <v>1763650</v>
      </c>
      <c r="J1896" s="8">
        <v>2</v>
      </c>
      <c r="K1896" s="9" t="s">
        <v>5456</v>
      </c>
      <c r="L1896" s="9" t="s">
        <v>180</v>
      </c>
      <c r="M1896" s="8">
        <v>4</v>
      </c>
      <c r="N1896" s="15" t="e">
        <v>#N/A</v>
      </c>
      <c r="O1896" s="9" t="str">
        <f t="shared" si="129"/>
        <v>CASTILLO LUCIA</v>
      </c>
      <c r="P1896" s="9" t="str">
        <f>VLOOKUP(B1896,Ultimo!$B$2:$C$2166,2,0)</f>
        <v>EYG894B</v>
      </c>
      <c r="Q1896" s="9">
        <f>VLOOKUP(B1896,Ultimo!$B$2:$D$2166,3,0)</f>
        <v>18</v>
      </c>
      <c r="R1896" s="10"/>
      <c r="S1896" s="10"/>
      <c r="T1896" s="10"/>
      <c r="U1896" s="11" t="str">
        <f>IFERROR(VLOOKUP(B1896,Ultimo!$B$2:$Q$2166,14,0),"")</f>
        <v>29/3/22</v>
      </c>
      <c r="V1896" s="12">
        <f>IFERROR(VLOOKUP(B1896,Ultimo!$B$2:$Q$2166,15,0),"")</f>
        <v>0.875</v>
      </c>
      <c r="W1896" s="13" t="str">
        <f>IFERROR(VLOOKUP(B1896,Ultimo!$B$2:$T$2166,19,0),"")</f>
        <v>AUDITORIO</v>
      </c>
      <c r="X1896" s="13" t="str">
        <f>IFERROR(VLOOKUP(B1896,Ultimo!$B$2:$B$2166,1,0),"")</f>
        <v>FEB529A</v>
      </c>
    </row>
    <row r="1897" spans="1:24" ht="14.4">
      <c r="A1897" s="8" t="e">
        <f t="shared" si="1"/>
        <v>#REF!</v>
      </c>
      <c r="B1897" s="9" t="s">
        <v>5485</v>
      </c>
      <c r="C1897" s="8">
        <v>2021</v>
      </c>
      <c r="D1897" s="9" t="s">
        <v>5486</v>
      </c>
      <c r="E1897" s="14">
        <v>44326</v>
      </c>
      <c r="F1897" s="9" t="s">
        <v>5485</v>
      </c>
      <c r="G1897" s="8">
        <v>11</v>
      </c>
      <c r="H1897" s="9" t="s">
        <v>125</v>
      </c>
      <c r="I1897" s="8">
        <v>1571032</v>
      </c>
      <c r="J1897" s="8">
        <v>2</v>
      </c>
      <c r="K1897" s="9" t="s">
        <v>4081</v>
      </c>
      <c r="L1897" s="9" t="s">
        <v>180</v>
      </c>
      <c r="M1897" s="8">
        <v>4</v>
      </c>
      <c r="N1897" s="15" t="e">
        <v>#N/A</v>
      </c>
      <c r="O1897" s="9" t="str">
        <f t="shared" si="129"/>
        <v>CASTILLO LUCIA</v>
      </c>
      <c r="P1897" s="9" t="str">
        <f>VLOOKUP(B1897,Ultimo!$B$2:$C$2166,2,0)</f>
        <v>EYG895B</v>
      </c>
      <c r="Q1897" s="9">
        <f>VLOOKUP(B1897,Ultimo!$B$2:$D$2166,3,0)</f>
        <v>18</v>
      </c>
      <c r="R1897" s="10"/>
      <c r="S1897" s="10"/>
      <c r="T1897" s="10"/>
      <c r="U1897" s="11" t="str">
        <f>IFERROR(VLOOKUP(B1897,Ultimo!$B$2:$Q$2166,14,0),"")</f>
        <v>29/3/22</v>
      </c>
      <c r="V1897" s="12">
        <f>IFERROR(VLOOKUP(B1897,Ultimo!$B$2:$Q$2166,15,0),"")</f>
        <v>0.45833333333333331</v>
      </c>
      <c r="W1897" s="13" t="str">
        <f>IFERROR(VLOOKUP(B1897,Ultimo!$B$2:$T$2166,19,0),"")</f>
        <v>AUDITORIO</v>
      </c>
      <c r="X1897" s="13" t="str">
        <f>IFERROR(VLOOKUP(B1897,Ultimo!$B$2:$B$2166,1,0),"")</f>
        <v>FEB530A</v>
      </c>
    </row>
    <row r="1898" spans="1:24" ht="14.4">
      <c r="A1898" s="8" t="e">
        <f t="shared" si="1"/>
        <v>#REF!</v>
      </c>
      <c r="B1898" s="9" t="s">
        <v>5487</v>
      </c>
      <c r="C1898" s="8">
        <v>2021</v>
      </c>
      <c r="D1898" s="9" t="s">
        <v>5488</v>
      </c>
      <c r="E1898" s="14">
        <v>44326</v>
      </c>
      <c r="F1898" s="9" t="s">
        <v>5487</v>
      </c>
      <c r="G1898" s="8">
        <v>11</v>
      </c>
      <c r="H1898" s="9" t="s">
        <v>125</v>
      </c>
      <c r="I1898" s="8">
        <v>1763650</v>
      </c>
      <c r="J1898" s="8">
        <v>2</v>
      </c>
      <c r="K1898" s="9" t="s">
        <v>5456</v>
      </c>
      <c r="L1898" s="9" t="s">
        <v>180</v>
      </c>
      <c r="M1898" s="8">
        <v>4</v>
      </c>
      <c r="N1898" s="15" t="e">
        <v>#N/A</v>
      </c>
      <c r="O1898" s="9" t="str">
        <f t="shared" si="129"/>
        <v>CASTILLO LUCIA</v>
      </c>
      <c r="P1898" s="9" t="str">
        <f>VLOOKUP(B1898,Ultimo!$B$2:$C$2166,2,0)</f>
        <v>EYG896B</v>
      </c>
      <c r="Q1898" s="9">
        <f>VLOOKUP(B1898,Ultimo!$B$2:$D$2166,3,0)</f>
        <v>18</v>
      </c>
      <c r="R1898" s="10"/>
      <c r="S1898" s="10"/>
      <c r="T1898" s="10"/>
      <c r="U1898" s="11" t="str">
        <f>IFERROR(VLOOKUP(B1898,Ultimo!$B$2:$Q$2166,14,0),"")</f>
        <v>29/3/22</v>
      </c>
      <c r="V1898" s="12">
        <f>IFERROR(VLOOKUP(B1898,Ultimo!$B$2:$Q$2166,15,0),"")</f>
        <v>0.875</v>
      </c>
      <c r="W1898" s="13" t="str">
        <f>IFERROR(VLOOKUP(B1898,Ultimo!$B$2:$T$2166,19,0),"")</f>
        <v>AUDITORIO</v>
      </c>
      <c r="X1898" s="13" t="str">
        <f>IFERROR(VLOOKUP(B1898,Ultimo!$B$2:$B$2166,1,0),"")</f>
        <v>FEB531A</v>
      </c>
    </row>
    <row r="1899" spans="1:24" ht="14.4">
      <c r="A1899" s="8" t="e">
        <f t="shared" si="1"/>
        <v>#REF!</v>
      </c>
      <c r="B1899" s="9" t="s">
        <v>5489</v>
      </c>
      <c r="C1899" s="8">
        <v>2021</v>
      </c>
      <c r="D1899" s="9" t="s">
        <v>5490</v>
      </c>
      <c r="E1899" s="14">
        <v>44326</v>
      </c>
      <c r="F1899" s="9" t="s">
        <v>5489</v>
      </c>
      <c r="G1899" s="8">
        <v>11</v>
      </c>
      <c r="H1899" s="9" t="s">
        <v>125</v>
      </c>
      <c r="I1899" s="8">
        <v>1336131</v>
      </c>
      <c r="J1899" s="8">
        <v>2</v>
      </c>
      <c r="K1899" s="9" t="s">
        <v>5491</v>
      </c>
      <c r="L1899" s="9" t="s">
        <v>180</v>
      </c>
      <c r="M1899" s="8">
        <v>4</v>
      </c>
      <c r="N1899" s="15" t="e">
        <v>#N/A</v>
      </c>
      <c r="O1899" s="9" t="str">
        <f t="shared" si="129"/>
        <v>CASTILLO LUCIA</v>
      </c>
      <c r="P1899" s="9" t="str">
        <f>VLOOKUP(B1899,Ultimo!$B$2:$C$2166,2,0)</f>
        <v>EYG897B</v>
      </c>
      <c r="Q1899" s="9">
        <f>VLOOKUP(B1899,Ultimo!$B$2:$D$2166,3,0)</f>
        <v>18</v>
      </c>
      <c r="R1899" s="10"/>
      <c r="S1899" s="10"/>
      <c r="T1899" s="10"/>
      <c r="U1899" s="11" t="str">
        <f>IFERROR(VLOOKUP(B1899,Ultimo!$B$2:$Q$2166,14,0),"")</f>
        <v>24/3/22</v>
      </c>
      <c r="V1899" s="12">
        <f>IFERROR(VLOOKUP(B1899,Ultimo!$B$2:$Q$2166,15,0),"")</f>
        <v>0.625</v>
      </c>
      <c r="W1899" s="13" t="str">
        <f>IFERROR(VLOOKUP(B1899,Ultimo!$B$2:$T$2166,19,0),"")</f>
        <v>AUDITORIO</v>
      </c>
      <c r="X1899" s="13" t="str">
        <f>IFERROR(VLOOKUP(B1899,Ultimo!$B$2:$B$2166,1,0),"")</f>
        <v>FEB532A</v>
      </c>
    </row>
    <row r="1900" spans="1:24" ht="14.4">
      <c r="A1900" s="8" t="e">
        <f t="shared" si="1"/>
        <v>#REF!</v>
      </c>
      <c r="B1900" s="9" t="s">
        <v>5492</v>
      </c>
      <c r="C1900" s="8">
        <v>2021</v>
      </c>
      <c r="D1900" s="9" t="s">
        <v>5493</v>
      </c>
      <c r="E1900" s="14">
        <v>44326</v>
      </c>
      <c r="F1900" s="9" t="s">
        <v>5492</v>
      </c>
      <c r="G1900" s="8">
        <v>11</v>
      </c>
      <c r="H1900" s="9" t="s">
        <v>125</v>
      </c>
      <c r="I1900" s="8">
        <v>1587100</v>
      </c>
      <c r="J1900" s="8">
        <v>2</v>
      </c>
      <c r="K1900" s="9" t="s">
        <v>5494</v>
      </c>
      <c r="L1900" s="9" t="s">
        <v>180</v>
      </c>
      <c r="M1900" s="8">
        <v>4</v>
      </c>
      <c r="N1900" s="15" t="e">
        <v>#N/A</v>
      </c>
      <c r="O1900" s="9" t="str">
        <f t="shared" si="129"/>
        <v>CASTILLO LUCIA</v>
      </c>
      <c r="P1900" s="9" t="str">
        <f>VLOOKUP(B1900,Ultimo!$B$2:$C$2166,2,0)</f>
        <v>EYG898B</v>
      </c>
      <c r="Q1900" s="9">
        <f>VLOOKUP(B1900,Ultimo!$B$2:$D$2166,3,0)</f>
        <v>18</v>
      </c>
      <c r="R1900" s="10"/>
      <c r="S1900" s="10"/>
      <c r="T1900" s="10"/>
      <c r="U1900" s="11" t="str">
        <f>IFERROR(VLOOKUP(B1900,Ultimo!$B$2:$Q$2166,14,0),"")</f>
        <v>25/3/22</v>
      </c>
      <c r="V1900" s="12">
        <f>IFERROR(VLOOKUP(B1900,Ultimo!$B$2:$Q$2166,15,0),"")</f>
        <v>0.45833333333333331</v>
      </c>
      <c r="W1900" s="13" t="str">
        <f>IFERROR(VLOOKUP(B1900,Ultimo!$B$2:$T$2166,19,0),"")</f>
        <v>AUDITORIO</v>
      </c>
      <c r="X1900" s="13" t="str">
        <f>IFERROR(VLOOKUP(B1900,Ultimo!$B$2:$B$2166,1,0),"")</f>
        <v>FEB533A</v>
      </c>
    </row>
    <row r="1901" spans="1:24" ht="14.4">
      <c r="A1901" s="8" t="e">
        <f t="shared" si="1"/>
        <v>#REF!</v>
      </c>
      <c r="B1901" s="9" t="s">
        <v>5495</v>
      </c>
      <c r="C1901" s="8">
        <v>2022</v>
      </c>
      <c r="D1901" s="9" t="s">
        <v>5496</v>
      </c>
      <c r="E1901" s="14">
        <v>44326</v>
      </c>
      <c r="F1901" s="9" t="s">
        <v>5495</v>
      </c>
      <c r="G1901" s="8">
        <v>11</v>
      </c>
      <c r="H1901" s="9" t="s">
        <v>125</v>
      </c>
      <c r="I1901" s="8">
        <v>774571</v>
      </c>
      <c r="J1901" s="8">
        <v>2</v>
      </c>
      <c r="K1901" s="9" t="s">
        <v>752</v>
      </c>
      <c r="L1901" s="9" t="s">
        <v>180</v>
      </c>
      <c r="M1901" s="8">
        <v>4</v>
      </c>
      <c r="N1901" s="15" t="e">
        <v>#N/A</v>
      </c>
      <c r="O1901" s="9" t="str">
        <f t="shared" si="129"/>
        <v>CASTILLO LUCIA</v>
      </c>
      <c r="P1901" s="9" t="str">
        <f>VLOOKUP(B1901,Ultimo!$B$2:$C$2166,2,0)</f>
        <v>EYG899B</v>
      </c>
      <c r="Q1901" s="9">
        <f>VLOOKUP(B1901,Ultimo!$B$2:$D$2166,3,0)</f>
        <v>18</v>
      </c>
      <c r="R1901" s="10"/>
      <c r="S1901" s="10"/>
      <c r="T1901" s="10"/>
      <c r="U1901" s="11" t="str">
        <f>IFERROR(VLOOKUP(B1901,Ultimo!$B$2:$Q$2166,14,0),"")</f>
        <v>24/3/22</v>
      </c>
      <c r="V1901" s="12">
        <f>IFERROR(VLOOKUP(B1901,Ultimo!$B$2:$Q$2166,15,0),"")</f>
        <v>0.66666666666666663</v>
      </c>
      <c r="W1901" s="13" t="str">
        <f>IFERROR(VLOOKUP(B1901,Ultimo!$B$2:$T$2166,19,0),"")</f>
        <v>AUDITORIO</v>
      </c>
      <c r="X1901" s="13" t="str">
        <f>IFERROR(VLOOKUP(B1901,Ultimo!$B$2:$B$2166,1,0),"")</f>
        <v>FEB534A</v>
      </c>
    </row>
    <row r="1902" spans="1:24" ht="14.4">
      <c r="A1902" s="8" t="e">
        <f t="shared" si="1"/>
        <v>#REF!</v>
      </c>
      <c r="B1902" s="9" t="s">
        <v>5497</v>
      </c>
      <c r="C1902" s="8">
        <v>2022</v>
      </c>
      <c r="D1902" s="9" t="s">
        <v>5498</v>
      </c>
      <c r="E1902" s="14">
        <v>44326</v>
      </c>
      <c r="F1902" s="9" t="s">
        <v>5497</v>
      </c>
      <c r="G1902" s="8">
        <v>11</v>
      </c>
      <c r="H1902" s="9" t="s">
        <v>125</v>
      </c>
      <c r="I1902" s="8">
        <v>1426872</v>
      </c>
      <c r="J1902" s="8">
        <v>2</v>
      </c>
      <c r="K1902" s="9" t="s">
        <v>3475</v>
      </c>
      <c r="L1902" s="9" t="s">
        <v>180</v>
      </c>
      <c r="M1902" s="8">
        <v>4</v>
      </c>
      <c r="N1902" s="15" t="e">
        <v>#N/A</v>
      </c>
      <c r="O1902" s="9" t="str">
        <f t="shared" si="129"/>
        <v>CASTILLO LUCIA</v>
      </c>
      <c r="P1902" s="9" t="str">
        <f>VLOOKUP(B1902,Ultimo!$B$2:$C$2166,2,0)</f>
        <v>EYG900B</v>
      </c>
      <c r="Q1902" s="9">
        <f>VLOOKUP(B1902,Ultimo!$B$2:$D$2166,3,0)</f>
        <v>19</v>
      </c>
      <c r="R1902" s="10"/>
      <c r="S1902" s="10"/>
      <c r="T1902" s="10"/>
      <c r="U1902" s="11" t="str">
        <f>IFERROR(VLOOKUP(B1902,Ultimo!$B$2:$Q$2166,14,0),"")</f>
        <v>23/3/22</v>
      </c>
      <c r="V1902" s="12">
        <f>IFERROR(VLOOKUP(B1902,Ultimo!$B$2:$Q$2166,15,0),"")</f>
        <v>0.54166666666666663</v>
      </c>
      <c r="W1902" s="13" t="str">
        <f>IFERROR(VLOOKUP(B1902,Ultimo!$B$2:$T$2166,19,0),"")</f>
        <v>AUDITORIO</v>
      </c>
      <c r="X1902" s="13" t="str">
        <f>IFERROR(VLOOKUP(B1902,Ultimo!$B$2:$B$2166,1,0),"")</f>
        <v>FEB535A</v>
      </c>
    </row>
    <row r="1903" spans="1:24" ht="14.4">
      <c r="A1903" s="8" t="e">
        <f t="shared" si="1"/>
        <v>#REF!</v>
      </c>
      <c r="B1903" s="9" t="s">
        <v>5499</v>
      </c>
      <c r="C1903" s="8">
        <v>2022</v>
      </c>
      <c r="D1903" s="9" t="s">
        <v>5500</v>
      </c>
      <c r="E1903" s="14">
        <v>44326</v>
      </c>
      <c r="F1903" s="9" t="s">
        <v>5499</v>
      </c>
      <c r="G1903" s="8">
        <v>11</v>
      </c>
      <c r="H1903" s="9" t="s">
        <v>125</v>
      </c>
      <c r="I1903" s="8">
        <v>1320642</v>
      </c>
      <c r="J1903" s="8">
        <v>2</v>
      </c>
      <c r="K1903" s="9" t="s">
        <v>5501</v>
      </c>
      <c r="L1903" s="9" t="s">
        <v>180</v>
      </c>
      <c r="M1903" s="8">
        <v>4</v>
      </c>
      <c r="N1903" s="15" t="e">
        <v>#N/A</v>
      </c>
      <c r="O1903" s="9" t="str">
        <f t="shared" si="129"/>
        <v>CASTILLO LUCIA</v>
      </c>
      <c r="P1903" s="9" t="str">
        <f>VLOOKUP(B1903,Ultimo!$B$2:$C$2166,2,0)</f>
        <v>EYG901B</v>
      </c>
      <c r="Q1903" s="9">
        <f>VLOOKUP(B1903,Ultimo!$B$2:$D$2166,3,0)</f>
        <v>19</v>
      </c>
      <c r="R1903" s="10"/>
      <c r="S1903" s="10"/>
      <c r="T1903" s="10"/>
      <c r="U1903" s="11" t="str">
        <f>IFERROR(VLOOKUP(B1903,Ultimo!$B$2:$Q$2166,14,0),"")</f>
        <v>18/3/22</v>
      </c>
      <c r="V1903" s="12">
        <f>IFERROR(VLOOKUP(B1903,Ultimo!$B$2:$Q$2166,15,0),"")</f>
        <v>0.70833333333333337</v>
      </c>
      <c r="W1903" s="13" t="str">
        <f>IFERROR(VLOOKUP(B1903,Ultimo!$B$2:$T$2166,19,0),"")</f>
        <v>AUDITORIO</v>
      </c>
      <c r="X1903" s="13" t="str">
        <f>IFERROR(VLOOKUP(B1903,Ultimo!$B$2:$B$2166,1,0),"")</f>
        <v>FEB536A</v>
      </c>
    </row>
    <row r="1904" spans="1:24" ht="14.4">
      <c r="A1904" s="8" t="e">
        <f t="shared" si="1"/>
        <v>#REF!</v>
      </c>
      <c r="B1904" s="9" t="s">
        <v>5502</v>
      </c>
      <c r="C1904" s="8">
        <v>2022</v>
      </c>
      <c r="D1904" s="9" t="s">
        <v>5503</v>
      </c>
      <c r="E1904" s="14">
        <v>44326</v>
      </c>
      <c r="F1904" s="9" t="s">
        <v>5502</v>
      </c>
      <c r="G1904" s="8">
        <v>11</v>
      </c>
      <c r="H1904" s="9" t="s">
        <v>125</v>
      </c>
      <c r="I1904" s="8">
        <v>1326707</v>
      </c>
      <c r="J1904" s="8">
        <v>2</v>
      </c>
      <c r="K1904" s="9" t="s">
        <v>1687</v>
      </c>
      <c r="L1904" s="9" t="s">
        <v>180</v>
      </c>
      <c r="M1904" s="8">
        <v>4</v>
      </c>
      <c r="N1904" s="15" t="e">
        <v>#N/A</v>
      </c>
      <c r="O1904" s="9" t="str">
        <f t="shared" si="129"/>
        <v>CASTILLO LUCIA</v>
      </c>
      <c r="P1904" s="9" t="str">
        <f>VLOOKUP(B1904,Ultimo!$B$2:$C$2166,2,0)</f>
        <v>EYG902B</v>
      </c>
      <c r="Q1904" s="9">
        <f>VLOOKUP(B1904,Ultimo!$B$2:$D$2166,3,0)</f>
        <v>19</v>
      </c>
      <c r="R1904" s="10"/>
      <c r="S1904" s="10"/>
      <c r="T1904" s="10"/>
      <c r="U1904" s="11" t="str">
        <f>IFERROR(VLOOKUP(B1904,Ultimo!$B$2:$Q$2166,14,0),"")</f>
        <v>23/3/22</v>
      </c>
      <c r="V1904" s="12">
        <f>IFERROR(VLOOKUP(B1904,Ultimo!$B$2:$Q$2166,15,0),"")</f>
        <v>0.45833333333333331</v>
      </c>
      <c r="W1904" s="13" t="str">
        <f>IFERROR(VLOOKUP(B1904,Ultimo!$B$2:$T$2166,19,0),"")</f>
        <v>AUDITORIO</v>
      </c>
      <c r="X1904" s="13" t="str">
        <f>IFERROR(VLOOKUP(B1904,Ultimo!$B$2:$B$2166,1,0),"")</f>
        <v>FEB537A</v>
      </c>
    </row>
    <row r="1905" spans="1:24" ht="14.4">
      <c r="A1905" s="8" t="e">
        <f t="shared" si="1"/>
        <v>#REF!</v>
      </c>
      <c r="B1905" s="9" t="s">
        <v>5504</v>
      </c>
      <c r="C1905" s="8">
        <v>2022</v>
      </c>
      <c r="D1905" s="9" t="s">
        <v>5505</v>
      </c>
      <c r="E1905" s="14">
        <v>44326</v>
      </c>
      <c r="F1905" s="9" t="s">
        <v>5504</v>
      </c>
      <c r="G1905" s="8">
        <v>8</v>
      </c>
      <c r="H1905" s="9" t="s">
        <v>5088</v>
      </c>
      <c r="I1905" s="8">
        <v>99999923</v>
      </c>
      <c r="J1905" s="15" t="s">
        <v>1346</v>
      </c>
      <c r="K1905" s="9" t="s">
        <v>5506</v>
      </c>
      <c r="L1905" s="9" t="s">
        <v>180</v>
      </c>
      <c r="M1905" s="8">
        <v>4</v>
      </c>
      <c r="N1905" s="15" t="e">
        <v>#N/A</v>
      </c>
      <c r="O1905" s="9" t="str">
        <f t="shared" si="129"/>
        <v>CASTILLO LUCIA</v>
      </c>
      <c r="P1905" s="9" t="str">
        <f>VLOOKUP(B1905,Ultimo!$B$2:$C$2166,2,0)</f>
        <v>EYG903B</v>
      </c>
      <c r="Q1905" s="9">
        <f>VLOOKUP(B1905,Ultimo!$B$2:$D$2166,3,0)</f>
        <v>19</v>
      </c>
      <c r="R1905" s="22"/>
      <c r="S1905" s="10"/>
      <c r="T1905" s="10"/>
      <c r="U1905" s="11" t="str">
        <f>IFERROR(VLOOKUP(B1905,Ultimo!$B$2:$Q$2166,14,0),"")</f>
        <v>25/3/22</v>
      </c>
      <c r="V1905" s="12">
        <f>IFERROR(VLOOKUP(B1905,Ultimo!$B$2:$Q$2166,15,0),"")</f>
        <v>0.875</v>
      </c>
      <c r="W1905" s="13" t="str">
        <f>IFERROR(VLOOKUP(B1905,Ultimo!$B$2:$T$2166,19,0),"")</f>
        <v>AUDITORIO</v>
      </c>
      <c r="X1905" s="13" t="str">
        <f>IFERROR(VLOOKUP(B1905,Ultimo!$B$2:$B$2166,1,0),"")</f>
        <v>FEB538A</v>
      </c>
    </row>
    <row r="1906" spans="1:24" ht="14.4">
      <c r="A1906" s="8" t="e">
        <f t="shared" si="1"/>
        <v>#REF!</v>
      </c>
      <c r="B1906" s="9" t="s">
        <v>5507</v>
      </c>
      <c r="C1906" s="8">
        <v>2021</v>
      </c>
      <c r="D1906" s="9" t="s">
        <v>5508</v>
      </c>
      <c r="E1906" s="14">
        <v>44326</v>
      </c>
      <c r="F1906" s="9" t="s">
        <v>5507</v>
      </c>
      <c r="G1906" s="8">
        <v>11</v>
      </c>
      <c r="H1906" s="9" t="s">
        <v>125</v>
      </c>
      <c r="I1906" s="8">
        <v>1406226</v>
      </c>
      <c r="J1906" s="8">
        <v>2</v>
      </c>
      <c r="K1906" s="9" t="s">
        <v>226</v>
      </c>
      <c r="L1906" s="9" t="s">
        <v>180</v>
      </c>
      <c r="M1906" s="8">
        <v>4</v>
      </c>
      <c r="N1906" s="15" t="e">
        <v>#N/A</v>
      </c>
      <c r="O1906" s="9" t="str">
        <f t="shared" si="129"/>
        <v>CASTILLO LUCIA</v>
      </c>
      <c r="P1906" s="9" t="str">
        <f>VLOOKUP(B1906,Ultimo!$B$2:$C$2166,2,0)</f>
        <v>EYG904B</v>
      </c>
      <c r="Q1906" s="9">
        <f>VLOOKUP(B1906,Ultimo!$B$2:$D$2166,3,0)</f>
        <v>19</v>
      </c>
      <c r="R1906" s="10"/>
      <c r="S1906" s="10"/>
      <c r="T1906" s="10"/>
      <c r="U1906" s="11" t="str">
        <f>IFERROR(VLOOKUP(B1906,Ultimo!$B$2:$Q$2166,14,0),"")</f>
        <v>28/3/22</v>
      </c>
      <c r="V1906" s="12">
        <f>IFERROR(VLOOKUP(B1906,Ultimo!$B$2:$Q$2166,15,0),"")</f>
        <v>0.41666666666666669</v>
      </c>
      <c r="W1906" s="13" t="str">
        <f>IFERROR(VLOOKUP(B1906,Ultimo!$B$2:$T$2166,19,0),"")</f>
        <v>AUDITORIO</v>
      </c>
      <c r="X1906" s="13" t="str">
        <f>IFERROR(VLOOKUP(B1906,Ultimo!$B$2:$B$2166,1,0),"")</f>
        <v>FEB539A</v>
      </c>
    </row>
    <row r="1907" spans="1:24" ht="14.4">
      <c r="A1907" s="8" t="e">
        <f t="shared" si="1"/>
        <v>#REF!</v>
      </c>
      <c r="B1907" s="9" t="s">
        <v>5509</v>
      </c>
      <c r="C1907" s="8">
        <v>2021</v>
      </c>
      <c r="D1907" s="9" t="s">
        <v>5510</v>
      </c>
      <c r="E1907" s="14">
        <v>44418</v>
      </c>
      <c r="F1907" s="9" t="s">
        <v>5509</v>
      </c>
      <c r="G1907" s="8">
        <v>11</v>
      </c>
      <c r="H1907" s="9" t="s">
        <v>125</v>
      </c>
      <c r="I1907" s="8">
        <v>1064380</v>
      </c>
      <c r="J1907" s="8">
        <v>2</v>
      </c>
      <c r="K1907" s="9" t="s">
        <v>343</v>
      </c>
      <c r="L1907" s="9" t="s">
        <v>180</v>
      </c>
      <c r="M1907" s="8">
        <v>4</v>
      </c>
      <c r="N1907" s="15" t="e">
        <v>#N/A</v>
      </c>
      <c r="O1907" s="9" t="str">
        <f t="shared" si="129"/>
        <v>CASTILLO LUCIA</v>
      </c>
      <c r="P1907" s="9" t="str">
        <f>VLOOKUP(B1907,Ultimo!$B$2:$C$2166,2,0)</f>
        <v>EYG905B</v>
      </c>
      <c r="Q1907" s="9">
        <f>VLOOKUP(B1907,Ultimo!$B$2:$D$2166,3,0)</f>
        <v>19</v>
      </c>
      <c r="R1907" s="10"/>
      <c r="S1907" s="10"/>
      <c r="T1907" s="10"/>
      <c r="U1907" s="11" t="str">
        <f>IFERROR(VLOOKUP(B1907,Ultimo!$B$2:$Q$2166,14,0),"")</f>
        <v>28/3/22</v>
      </c>
      <c r="V1907" s="12">
        <f>IFERROR(VLOOKUP(B1907,Ultimo!$B$2:$Q$2166,15,0),"")</f>
        <v>0.5</v>
      </c>
      <c r="W1907" s="13" t="str">
        <f>IFERROR(VLOOKUP(B1907,Ultimo!$B$2:$T$2166,19,0),"")</f>
        <v>AUDITORIO</v>
      </c>
      <c r="X1907" s="13" t="str">
        <f>IFERROR(VLOOKUP(B1907,Ultimo!$B$2:$B$2166,1,0),"")</f>
        <v>FEB540A</v>
      </c>
    </row>
    <row r="1908" spans="1:24" ht="14.4">
      <c r="A1908" s="8" t="e">
        <f t="shared" si="1"/>
        <v>#REF!</v>
      </c>
      <c r="B1908" s="9" t="s">
        <v>5511</v>
      </c>
      <c r="C1908" s="8">
        <v>2021</v>
      </c>
      <c r="D1908" s="9" t="s">
        <v>5512</v>
      </c>
      <c r="E1908" s="14">
        <v>44418</v>
      </c>
      <c r="F1908" s="9" t="s">
        <v>5511</v>
      </c>
      <c r="G1908" s="8">
        <v>11</v>
      </c>
      <c r="H1908" s="9" t="s">
        <v>125</v>
      </c>
      <c r="I1908" s="8">
        <v>1286990</v>
      </c>
      <c r="J1908" s="8">
        <v>2</v>
      </c>
      <c r="K1908" s="9" t="s">
        <v>1999</v>
      </c>
      <c r="L1908" s="9" t="s">
        <v>180</v>
      </c>
      <c r="M1908" s="8">
        <v>4</v>
      </c>
      <c r="N1908" s="15" t="e">
        <v>#N/A</v>
      </c>
      <c r="O1908" s="9" t="str">
        <f t="shared" si="129"/>
        <v>CASTILLO LUCIA</v>
      </c>
      <c r="P1908" s="9" t="str">
        <f>VLOOKUP(B1908,Ultimo!$B$2:$C$2166,2,0)</f>
        <v>EYG906B</v>
      </c>
      <c r="Q1908" s="9">
        <f>VLOOKUP(B1908,Ultimo!$B$2:$D$2166,3,0)</f>
        <v>19</v>
      </c>
      <c r="R1908" s="10"/>
      <c r="S1908" s="10"/>
      <c r="T1908" s="10"/>
      <c r="U1908" s="11" t="str">
        <f>IFERROR(VLOOKUP(B1908,Ultimo!$B$2:$Q$2166,14,0),"")</f>
        <v>28/3/22</v>
      </c>
      <c r="V1908" s="12">
        <f>IFERROR(VLOOKUP(B1908,Ultimo!$B$2:$Q$2166,15,0),"")</f>
        <v>0.45833333333333331</v>
      </c>
      <c r="W1908" s="13" t="str">
        <f>IFERROR(VLOOKUP(B1908,Ultimo!$B$2:$T$2166,19,0),"")</f>
        <v>AUDITORIO</v>
      </c>
      <c r="X1908" s="13" t="str">
        <f>IFERROR(VLOOKUP(B1908,Ultimo!$B$2:$B$2166,1,0),"")</f>
        <v>FEB541A</v>
      </c>
    </row>
    <row r="1909" spans="1:24" ht="14.4">
      <c r="A1909" s="8" t="e">
        <f t="shared" si="1"/>
        <v>#REF!</v>
      </c>
      <c r="B1909" s="9" t="s">
        <v>5513</v>
      </c>
      <c r="C1909" s="8">
        <v>2021</v>
      </c>
      <c r="D1909" s="9" t="s">
        <v>5514</v>
      </c>
      <c r="E1909" s="14">
        <v>44418</v>
      </c>
      <c r="F1909" s="9" t="s">
        <v>5513</v>
      </c>
      <c r="G1909" s="8">
        <v>11</v>
      </c>
      <c r="H1909" s="9" t="s">
        <v>125</v>
      </c>
      <c r="I1909" s="8">
        <v>1286990</v>
      </c>
      <c r="J1909" s="8">
        <v>2</v>
      </c>
      <c r="K1909" s="9" t="s">
        <v>1999</v>
      </c>
      <c r="L1909" s="9" t="s">
        <v>180</v>
      </c>
      <c r="M1909" s="8">
        <v>4</v>
      </c>
      <c r="N1909" s="15" t="e">
        <v>#N/A</v>
      </c>
      <c r="O1909" s="9" t="str">
        <f t="shared" si="129"/>
        <v>CASTILLO LUCIA</v>
      </c>
      <c r="P1909" s="9" t="str">
        <f>VLOOKUP(B1909,Ultimo!$B$2:$C$2166,2,0)</f>
        <v>EYG907B</v>
      </c>
      <c r="Q1909" s="9">
        <f>VLOOKUP(B1909,Ultimo!$B$2:$D$2166,3,0)</f>
        <v>19</v>
      </c>
      <c r="R1909" s="10"/>
      <c r="S1909" s="10"/>
      <c r="T1909" s="10"/>
      <c r="U1909" s="11" t="str">
        <f>IFERROR(VLOOKUP(B1909,Ultimo!$B$2:$Q$2166,14,0),"")</f>
        <v>28/3/22</v>
      </c>
      <c r="V1909" s="12">
        <f>IFERROR(VLOOKUP(B1909,Ultimo!$B$2:$Q$2166,15,0),"")</f>
        <v>0.45833333333333331</v>
      </c>
      <c r="W1909" s="13" t="str">
        <f>IFERROR(VLOOKUP(B1909,Ultimo!$B$2:$T$2166,19,0),"")</f>
        <v>AUDITORIO</v>
      </c>
      <c r="X1909" s="13" t="str">
        <f>IFERROR(VLOOKUP(B1909,Ultimo!$B$2:$B$2166,1,0),"")</f>
        <v>FEB542A</v>
      </c>
    </row>
    <row r="1910" spans="1:24" ht="14.4">
      <c r="A1910" s="8" t="e">
        <f t="shared" si="1"/>
        <v>#REF!</v>
      </c>
      <c r="B1910" s="9" t="s">
        <v>5515</v>
      </c>
      <c r="C1910" s="8">
        <v>2021</v>
      </c>
      <c r="D1910" s="9" t="s">
        <v>5516</v>
      </c>
      <c r="E1910" s="14">
        <v>44418</v>
      </c>
      <c r="F1910" s="9" t="s">
        <v>5515</v>
      </c>
      <c r="G1910" s="8">
        <v>11</v>
      </c>
      <c r="H1910" s="9" t="s">
        <v>125</v>
      </c>
      <c r="I1910" s="8">
        <v>1113487</v>
      </c>
      <c r="J1910" s="8">
        <v>2</v>
      </c>
      <c r="K1910" s="9" t="s">
        <v>5517</v>
      </c>
      <c r="L1910" s="9" t="s">
        <v>180</v>
      </c>
      <c r="M1910" s="8">
        <v>4</v>
      </c>
      <c r="N1910" s="15" t="e">
        <v>#N/A</v>
      </c>
      <c r="O1910" s="9" t="str">
        <f t="shared" si="129"/>
        <v>CASTILLO LUCIA</v>
      </c>
      <c r="P1910" s="9" t="str">
        <f>VLOOKUP(B1910,Ultimo!$B$2:$C$2166,2,0)</f>
        <v>EYG908B</v>
      </c>
      <c r="Q1910" s="9">
        <f>VLOOKUP(B1910,Ultimo!$B$2:$D$2166,3,0)</f>
        <v>19</v>
      </c>
      <c r="R1910" s="10"/>
      <c r="S1910" s="10"/>
      <c r="T1910" s="10"/>
      <c r="U1910" s="11" t="str">
        <f>IFERROR(VLOOKUP(B1910,Ultimo!$B$2:$Q$2166,14,0),"")</f>
        <v>18/3/22</v>
      </c>
      <c r="V1910" s="12">
        <f>IFERROR(VLOOKUP(B1910,Ultimo!$B$2:$Q$2166,15,0),"")</f>
        <v>0.70833333333333337</v>
      </c>
      <c r="W1910" s="13" t="str">
        <f>IFERROR(VLOOKUP(B1910,Ultimo!$B$2:$T$2166,19,0),"")</f>
        <v>AUDITORIO</v>
      </c>
      <c r="X1910" s="13" t="str">
        <f>IFERROR(VLOOKUP(B1910,Ultimo!$B$2:$B$2166,1,0),"")</f>
        <v>FEB543A</v>
      </c>
    </row>
    <row r="1911" spans="1:24" ht="14.4">
      <c r="A1911" s="8" t="e">
        <f t="shared" si="1"/>
        <v>#REF!</v>
      </c>
      <c r="B1911" s="9" t="s">
        <v>5518</v>
      </c>
      <c r="C1911" s="8">
        <v>2021</v>
      </c>
      <c r="D1911" s="9" t="s">
        <v>5519</v>
      </c>
      <c r="E1911" s="14">
        <v>44418</v>
      </c>
      <c r="F1911" s="9" t="s">
        <v>5518</v>
      </c>
      <c r="G1911" s="8">
        <v>9</v>
      </c>
      <c r="H1911" s="9" t="s">
        <v>314</v>
      </c>
      <c r="I1911" s="8">
        <v>1120887</v>
      </c>
      <c r="J1911" s="8">
        <v>2</v>
      </c>
      <c r="K1911" s="9" t="s">
        <v>1626</v>
      </c>
      <c r="L1911" s="9" t="s">
        <v>180</v>
      </c>
      <c r="M1911" s="8">
        <v>4</v>
      </c>
      <c r="N1911" s="15" t="e">
        <v>#N/A</v>
      </c>
      <c r="O1911" s="9" t="str">
        <f t="shared" si="129"/>
        <v>CASTILLO LUCIA</v>
      </c>
      <c r="P1911" s="9" t="str">
        <f>VLOOKUP(B1911,Ultimo!$B$2:$C$2166,2,0)</f>
        <v>EYG909B</v>
      </c>
      <c r="Q1911" s="9">
        <f>VLOOKUP(B1911,Ultimo!$B$2:$D$2166,3,0)</f>
        <v>19</v>
      </c>
      <c r="R1911" s="10"/>
      <c r="S1911" s="10"/>
      <c r="T1911" s="10"/>
      <c r="U1911" s="11" t="str">
        <f>IFERROR(VLOOKUP(B1911,Ultimo!$B$2:$Q$2166,14,0),"")</f>
        <v>22/3/22</v>
      </c>
      <c r="V1911" s="12">
        <f>IFERROR(VLOOKUP(B1911,Ultimo!$B$2:$Q$2166,15,0),"")</f>
        <v>0.625</v>
      </c>
      <c r="W1911" s="13" t="str">
        <f>IFERROR(VLOOKUP(B1911,Ultimo!$B$2:$T$2166,19,0),"")</f>
        <v>AUDITORIO</v>
      </c>
      <c r="X1911" s="13" t="str">
        <f>IFERROR(VLOOKUP(B1911,Ultimo!$B$2:$B$2166,1,0),"")</f>
        <v>FEB544A</v>
      </c>
    </row>
    <row r="1912" spans="1:24" ht="14.4">
      <c r="A1912" s="8" t="e">
        <f t="shared" si="1"/>
        <v>#REF!</v>
      </c>
      <c r="B1912" s="9" t="s">
        <v>5520</v>
      </c>
      <c r="C1912" s="8">
        <v>2021</v>
      </c>
      <c r="D1912" s="9" t="s">
        <v>5521</v>
      </c>
      <c r="E1912" s="14">
        <v>44418</v>
      </c>
      <c r="F1912" s="9" t="s">
        <v>5520</v>
      </c>
      <c r="G1912" s="8">
        <v>11</v>
      </c>
      <c r="H1912" s="9" t="s">
        <v>125</v>
      </c>
      <c r="I1912" s="8">
        <v>1148419</v>
      </c>
      <c r="J1912" s="8">
        <v>2</v>
      </c>
      <c r="K1912" s="9" t="s">
        <v>2180</v>
      </c>
      <c r="L1912" s="9" t="s">
        <v>180</v>
      </c>
      <c r="M1912" s="8">
        <v>4</v>
      </c>
      <c r="N1912" s="15" t="e">
        <v>#N/A</v>
      </c>
      <c r="O1912" s="9" t="str">
        <f t="shared" si="129"/>
        <v>CASTILLO LUCIA</v>
      </c>
      <c r="P1912" s="9" t="str">
        <f>VLOOKUP(B1912,Ultimo!$B$2:$C$2166,2,0)</f>
        <v>EYG910B</v>
      </c>
      <c r="Q1912" s="9">
        <f>VLOOKUP(B1912,Ultimo!$B$2:$D$2166,3,0)</f>
        <v>19</v>
      </c>
      <c r="R1912" s="10"/>
      <c r="S1912" s="10"/>
      <c r="T1912" s="10"/>
      <c r="U1912" s="11" t="str">
        <f>IFERROR(VLOOKUP(B1912,Ultimo!$B$2:$Q$2166,14,0),"")</f>
        <v>29/3/22</v>
      </c>
      <c r="V1912" s="12">
        <f>IFERROR(VLOOKUP(B1912,Ultimo!$B$2:$Q$2166,15,0),"")</f>
        <v>0.875</v>
      </c>
      <c r="W1912" s="13" t="str">
        <f>IFERROR(VLOOKUP(B1912,Ultimo!$B$2:$T$2166,19,0),"")</f>
        <v>AUDITORIO</v>
      </c>
      <c r="X1912" s="13" t="str">
        <f>IFERROR(VLOOKUP(B1912,Ultimo!$B$2:$B$2166,1,0),"")</f>
        <v>FEB545A</v>
      </c>
    </row>
    <row r="1913" spans="1:24" ht="14.4">
      <c r="A1913" s="8" t="e">
        <f t="shared" si="1"/>
        <v>#REF!</v>
      </c>
      <c r="B1913" s="9" t="s">
        <v>5522</v>
      </c>
      <c r="C1913" s="8">
        <v>2021</v>
      </c>
      <c r="D1913" s="9" t="s">
        <v>5523</v>
      </c>
      <c r="E1913" s="14">
        <v>44418</v>
      </c>
      <c r="F1913" s="9" t="s">
        <v>5522</v>
      </c>
      <c r="G1913" s="8">
        <v>11</v>
      </c>
      <c r="H1913" s="9" t="s">
        <v>125</v>
      </c>
      <c r="I1913" s="8">
        <v>1571032</v>
      </c>
      <c r="J1913" s="8">
        <v>2</v>
      </c>
      <c r="K1913" s="9" t="s">
        <v>4081</v>
      </c>
      <c r="L1913" s="9" t="s">
        <v>180</v>
      </c>
      <c r="M1913" s="8">
        <v>4</v>
      </c>
      <c r="N1913" s="15" t="e">
        <v>#N/A</v>
      </c>
      <c r="O1913" s="9" t="str">
        <f t="shared" si="129"/>
        <v>CASTILLO LUCIA</v>
      </c>
      <c r="P1913" s="9" t="str">
        <f>VLOOKUP(B1913,Ultimo!$B$2:$C$2166,2,0)</f>
        <v>EYG911B</v>
      </c>
      <c r="Q1913" s="9">
        <f>VLOOKUP(B1913,Ultimo!$B$2:$D$2166,3,0)</f>
        <v>19</v>
      </c>
      <c r="R1913" s="10"/>
      <c r="S1913" s="10"/>
      <c r="T1913" s="10"/>
      <c r="U1913" s="11" t="str">
        <f>IFERROR(VLOOKUP(B1913,Ultimo!$B$2:$Q$2166,14,0),"")</f>
        <v>29/3/22</v>
      </c>
      <c r="V1913" s="12">
        <f>IFERROR(VLOOKUP(B1913,Ultimo!$B$2:$Q$2166,15,0),"")</f>
        <v>0.45833333333333331</v>
      </c>
      <c r="W1913" s="13" t="str">
        <f>IFERROR(VLOOKUP(B1913,Ultimo!$B$2:$T$2166,19,0),"")</f>
        <v>AUDITORIO</v>
      </c>
      <c r="X1913" s="13" t="str">
        <f>IFERROR(VLOOKUP(B1913,Ultimo!$B$2:$B$2166,1,0),"")</f>
        <v>FEB546A</v>
      </c>
    </row>
    <row r="1914" spans="1:24" ht="14.4">
      <c r="A1914" s="8" t="e">
        <f t="shared" si="1"/>
        <v>#REF!</v>
      </c>
      <c r="B1914" s="9" t="s">
        <v>5524</v>
      </c>
      <c r="C1914" s="8">
        <v>2021</v>
      </c>
      <c r="D1914" s="9" t="s">
        <v>5525</v>
      </c>
      <c r="E1914" s="14">
        <v>44418</v>
      </c>
      <c r="F1914" s="9" t="s">
        <v>5524</v>
      </c>
      <c r="G1914" s="8">
        <v>11</v>
      </c>
      <c r="H1914" s="9" t="s">
        <v>125</v>
      </c>
      <c r="I1914" s="8">
        <v>1148419</v>
      </c>
      <c r="J1914" s="8">
        <v>2</v>
      </c>
      <c r="K1914" s="9" t="s">
        <v>2180</v>
      </c>
      <c r="L1914" s="9" t="s">
        <v>180</v>
      </c>
      <c r="M1914" s="8">
        <v>4</v>
      </c>
      <c r="N1914" s="15" t="e">
        <v>#N/A</v>
      </c>
      <c r="O1914" s="9" t="str">
        <f t="shared" si="129"/>
        <v>CASTILLO LUCIA</v>
      </c>
      <c r="P1914" s="9" t="str">
        <f>VLOOKUP(B1914,Ultimo!$B$2:$C$2166,2,0)</f>
        <v>EYG912B</v>
      </c>
      <c r="Q1914" s="9">
        <f>VLOOKUP(B1914,Ultimo!$B$2:$D$2166,3,0)</f>
        <v>19</v>
      </c>
      <c r="R1914" s="10"/>
      <c r="S1914" s="10"/>
      <c r="T1914" s="10"/>
      <c r="U1914" s="11" t="str">
        <f>IFERROR(VLOOKUP(B1914,Ultimo!$B$2:$Q$2166,14,0),"")</f>
        <v>29/3/22</v>
      </c>
      <c r="V1914" s="12">
        <f>IFERROR(VLOOKUP(B1914,Ultimo!$B$2:$Q$2166,15,0),"")</f>
        <v>0.875</v>
      </c>
      <c r="W1914" s="13" t="str">
        <f>IFERROR(VLOOKUP(B1914,Ultimo!$B$2:$T$2166,19,0),"")</f>
        <v>AUDITORIO</v>
      </c>
      <c r="X1914" s="13" t="str">
        <f>IFERROR(VLOOKUP(B1914,Ultimo!$B$2:$B$2166,1,0),"")</f>
        <v>FEB547A</v>
      </c>
    </row>
    <row r="1915" spans="1:24" ht="14.4">
      <c r="A1915" s="8" t="e">
        <f t="shared" si="1"/>
        <v>#REF!</v>
      </c>
      <c r="B1915" s="9" t="s">
        <v>5526</v>
      </c>
      <c r="C1915" s="8">
        <v>2021</v>
      </c>
      <c r="D1915" s="9" t="s">
        <v>5527</v>
      </c>
      <c r="E1915" s="14">
        <v>44418</v>
      </c>
      <c r="F1915" s="9" t="s">
        <v>5526</v>
      </c>
      <c r="G1915" s="8">
        <v>11</v>
      </c>
      <c r="H1915" s="9" t="s">
        <v>125</v>
      </c>
      <c r="I1915" s="8">
        <v>1571032</v>
      </c>
      <c r="J1915" s="8">
        <v>2</v>
      </c>
      <c r="K1915" s="9" t="s">
        <v>4081</v>
      </c>
      <c r="L1915" s="9" t="s">
        <v>180</v>
      </c>
      <c r="M1915" s="8">
        <v>4</v>
      </c>
      <c r="N1915" s="15" t="e">
        <v>#N/A</v>
      </c>
      <c r="O1915" s="9" t="str">
        <f t="shared" si="129"/>
        <v>CASTILLO LUCIA</v>
      </c>
      <c r="P1915" s="9" t="str">
        <f>VLOOKUP(B1915,Ultimo!$B$2:$C$2166,2,0)</f>
        <v>EYG913B</v>
      </c>
      <c r="Q1915" s="9">
        <f>VLOOKUP(B1915,Ultimo!$B$2:$D$2166,3,0)</f>
        <v>19</v>
      </c>
      <c r="R1915" s="10"/>
      <c r="S1915" s="10"/>
      <c r="T1915" s="10"/>
      <c r="U1915" s="11" t="str">
        <f>IFERROR(VLOOKUP(B1915,Ultimo!$B$2:$Q$2166,14,0),"")</f>
        <v>29/3/22</v>
      </c>
      <c r="V1915" s="12">
        <f>IFERROR(VLOOKUP(B1915,Ultimo!$B$2:$Q$2166,15,0),"")</f>
        <v>0.45833333333333331</v>
      </c>
      <c r="W1915" s="13" t="str">
        <f>IFERROR(VLOOKUP(B1915,Ultimo!$B$2:$T$2166,19,0),"")</f>
        <v>AUDITORIO</v>
      </c>
      <c r="X1915" s="13" t="str">
        <f>IFERROR(VLOOKUP(B1915,Ultimo!$B$2:$B$2166,1,0),"")</f>
        <v>FEB548A</v>
      </c>
    </row>
    <row r="1916" spans="1:24" ht="14.4">
      <c r="A1916" s="8" t="e">
        <f t="shared" si="1"/>
        <v>#REF!</v>
      </c>
      <c r="B1916" s="9" t="s">
        <v>5528</v>
      </c>
      <c r="C1916" s="8">
        <v>2021</v>
      </c>
      <c r="D1916" s="9" t="s">
        <v>5529</v>
      </c>
      <c r="E1916" s="14">
        <v>44418</v>
      </c>
      <c r="F1916" s="9" t="s">
        <v>5528</v>
      </c>
      <c r="G1916" s="8">
        <v>11</v>
      </c>
      <c r="H1916" s="9" t="s">
        <v>125</v>
      </c>
      <c r="I1916" s="8">
        <v>1148419</v>
      </c>
      <c r="J1916" s="8">
        <v>2</v>
      </c>
      <c r="K1916" s="9" t="s">
        <v>2180</v>
      </c>
      <c r="L1916" s="9" t="s">
        <v>180</v>
      </c>
      <c r="M1916" s="8">
        <v>4</v>
      </c>
      <c r="N1916" s="15" t="e">
        <v>#N/A</v>
      </c>
      <c r="O1916" s="9" t="str">
        <f t="shared" si="129"/>
        <v>CASTILLO LUCIA</v>
      </c>
      <c r="P1916" s="9" t="str">
        <f>VLOOKUP(B1916,Ultimo!$B$2:$C$2166,2,0)</f>
        <v>EYG914B</v>
      </c>
      <c r="Q1916" s="9">
        <f>VLOOKUP(B1916,Ultimo!$B$2:$D$2166,3,0)</f>
        <v>19</v>
      </c>
      <c r="R1916" s="10"/>
      <c r="S1916" s="10"/>
      <c r="T1916" s="10"/>
      <c r="U1916" s="11" t="str">
        <f>IFERROR(VLOOKUP(B1916,Ultimo!$B$2:$Q$2166,14,0),"")</f>
        <v>29/3/22</v>
      </c>
      <c r="V1916" s="12">
        <f>IFERROR(VLOOKUP(B1916,Ultimo!$B$2:$Q$2166,15,0),"")</f>
        <v>0.875</v>
      </c>
      <c r="W1916" s="13" t="str">
        <f>IFERROR(VLOOKUP(B1916,Ultimo!$B$2:$T$2166,19,0),"")</f>
        <v>AUDITORIO</v>
      </c>
      <c r="X1916" s="13" t="str">
        <f>IFERROR(VLOOKUP(B1916,Ultimo!$B$2:$B$2166,1,0),"")</f>
        <v>FEB549A</v>
      </c>
    </row>
    <row r="1917" spans="1:24" ht="14.4">
      <c r="A1917" s="8" t="e">
        <f t="shared" si="1"/>
        <v>#REF!</v>
      </c>
      <c r="B1917" s="9" t="s">
        <v>5530</v>
      </c>
      <c r="C1917" s="8">
        <v>2021</v>
      </c>
      <c r="D1917" s="9" t="s">
        <v>5531</v>
      </c>
      <c r="E1917" s="14">
        <v>44418</v>
      </c>
      <c r="F1917" s="9" t="s">
        <v>5530</v>
      </c>
      <c r="G1917" s="8">
        <v>11</v>
      </c>
      <c r="H1917" s="9" t="s">
        <v>125</v>
      </c>
      <c r="I1917" s="8">
        <v>1148419</v>
      </c>
      <c r="J1917" s="8">
        <v>2</v>
      </c>
      <c r="K1917" s="9" t="s">
        <v>2180</v>
      </c>
      <c r="L1917" s="9" t="s">
        <v>180</v>
      </c>
      <c r="M1917" s="8">
        <v>4</v>
      </c>
      <c r="N1917" s="15" t="e">
        <v>#N/A</v>
      </c>
      <c r="O1917" s="9" t="str">
        <f t="shared" si="129"/>
        <v>CASTILLO LUCIA</v>
      </c>
      <c r="P1917" s="9" t="str">
        <f>VLOOKUP(B1917,Ultimo!$B$2:$C$2166,2,0)</f>
        <v>EYG915B</v>
      </c>
      <c r="Q1917" s="9">
        <f>VLOOKUP(B1917,Ultimo!$B$2:$D$2166,3,0)</f>
        <v>19</v>
      </c>
      <c r="R1917" s="10"/>
      <c r="S1917" s="10"/>
      <c r="T1917" s="10"/>
      <c r="U1917" s="11" t="str">
        <f>IFERROR(VLOOKUP(B1917,Ultimo!$B$2:$Q$2166,14,0),"")</f>
        <v>29/3/22</v>
      </c>
      <c r="V1917" s="12">
        <f>IFERROR(VLOOKUP(B1917,Ultimo!$B$2:$Q$2166,15,0),"")</f>
        <v>0.875</v>
      </c>
      <c r="W1917" s="13" t="str">
        <f>IFERROR(VLOOKUP(B1917,Ultimo!$B$2:$T$2166,19,0),"")</f>
        <v>AUDITORIO</v>
      </c>
      <c r="X1917" s="13" t="str">
        <f>IFERROR(VLOOKUP(B1917,Ultimo!$B$2:$B$2166,1,0),"")</f>
        <v>FEB700A</v>
      </c>
    </row>
    <row r="1918" spans="1:24" ht="14.4">
      <c r="A1918" s="8" t="e">
        <f t="shared" si="1"/>
        <v>#REF!</v>
      </c>
      <c r="B1918" s="9" t="s">
        <v>5532</v>
      </c>
      <c r="C1918" s="8">
        <v>2021</v>
      </c>
      <c r="D1918" s="9" t="s">
        <v>5533</v>
      </c>
      <c r="E1918" s="14">
        <v>44418</v>
      </c>
      <c r="F1918" s="9" t="s">
        <v>5532</v>
      </c>
      <c r="G1918" s="8">
        <v>11</v>
      </c>
      <c r="H1918" s="9" t="s">
        <v>125</v>
      </c>
      <c r="I1918" s="8">
        <v>1148419</v>
      </c>
      <c r="J1918" s="8">
        <v>2</v>
      </c>
      <c r="K1918" s="9" t="s">
        <v>2180</v>
      </c>
      <c r="L1918" s="9" t="s">
        <v>180</v>
      </c>
      <c r="M1918" s="8">
        <v>4</v>
      </c>
      <c r="N1918" s="15" t="e">
        <v>#N/A</v>
      </c>
      <c r="O1918" s="9" t="str">
        <f t="shared" si="129"/>
        <v>CASTILLO LUCIA</v>
      </c>
      <c r="P1918" s="9" t="str">
        <f>VLOOKUP(B1918,Ultimo!$B$2:$C$2166,2,0)</f>
        <v>EYG916B</v>
      </c>
      <c r="Q1918" s="9">
        <f>VLOOKUP(B1918,Ultimo!$B$2:$D$2166,3,0)</f>
        <v>19</v>
      </c>
      <c r="R1918" s="10"/>
      <c r="S1918" s="10"/>
      <c r="T1918" s="10"/>
      <c r="U1918" s="11" t="str">
        <f>IFERROR(VLOOKUP(B1918,Ultimo!$B$2:$Q$2166,14,0),"")</f>
        <v>29/3/22</v>
      </c>
      <c r="V1918" s="12">
        <f>IFERROR(VLOOKUP(B1918,Ultimo!$B$2:$Q$2166,15,0),"")</f>
        <v>0.875</v>
      </c>
      <c r="W1918" s="13" t="str">
        <f>IFERROR(VLOOKUP(B1918,Ultimo!$B$2:$T$2166,19,0),"")</f>
        <v>AUDITORIO</v>
      </c>
      <c r="X1918" s="13" t="str">
        <f>IFERROR(VLOOKUP(B1918,Ultimo!$B$2:$B$2166,1,0),"")</f>
        <v>FEB701A</v>
      </c>
    </row>
    <row r="1919" spans="1:24" ht="14.4">
      <c r="A1919" s="8" t="e">
        <f t="shared" si="1"/>
        <v>#REF!</v>
      </c>
      <c r="B1919" s="9" t="s">
        <v>5534</v>
      </c>
      <c r="C1919" s="8">
        <v>2021</v>
      </c>
      <c r="D1919" s="9" t="s">
        <v>5535</v>
      </c>
      <c r="E1919" s="14">
        <v>44418</v>
      </c>
      <c r="F1919" s="9" t="s">
        <v>5534</v>
      </c>
      <c r="G1919" s="8">
        <v>11</v>
      </c>
      <c r="H1919" s="9" t="s">
        <v>125</v>
      </c>
      <c r="I1919" s="8">
        <v>1008715</v>
      </c>
      <c r="J1919" s="8">
        <v>2</v>
      </c>
      <c r="K1919" s="9" t="s">
        <v>4596</v>
      </c>
      <c r="L1919" s="9" t="s">
        <v>180</v>
      </c>
      <c r="M1919" s="8">
        <v>4</v>
      </c>
      <c r="N1919" s="15" t="e">
        <v>#N/A</v>
      </c>
      <c r="O1919" s="9" t="str">
        <f t="shared" si="129"/>
        <v>CASTILLO LUCIA</v>
      </c>
      <c r="P1919" s="9" t="str">
        <f>VLOOKUP(B1919,Ultimo!$B$2:$C$2166,2,0)</f>
        <v>EYG917B</v>
      </c>
      <c r="Q1919" s="9">
        <f>VLOOKUP(B1919,Ultimo!$B$2:$D$2166,3,0)</f>
        <v>19</v>
      </c>
      <c r="R1919" s="10"/>
      <c r="S1919" s="10"/>
      <c r="T1919" s="10"/>
      <c r="U1919" s="11" t="str">
        <f>IFERROR(VLOOKUP(B1919,Ultimo!$B$2:$Q$2166,14,0),"")</f>
        <v>25/3/22</v>
      </c>
      <c r="V1919" s="12">
        <f>IFERROR(VLOOKUP(B1919,Ultimo!$B$2:$Q$2166,15,0),"")</f>
        <v>0.375</v>
      </c>
      <c r="W1919" s="13" t="str">
        <f>IFERROR(VLOOKUP(B1919,Ultimo!$B$2:$T$2166,19,0),"")</f>
        <v>AUDITORIO</v>
      </c>
      <c r="X1919" s="13" t="str">
        <f>IFERROR(VLOOKUP(B1919,Ultimo!$B$2:$B$2166,1,0),"")</f>
        <v>FEB702A</v>
      </c>
    </row>
    <row r="1920" spans="1:24" ht="14.4">
      <c r="A1920" s="8" t="e">
        <f t="shared" si="1"/>
        <v>#REF!</v>
      </c>
      <c r="B1920" s="9" t="s">
        <v>5536</v>
      </c>
      <c r="C1920" s="8">
        <v>2021</v>
      </c>
      <c r="D1920" s="9" t="s">
        <v>5537</v>
      </c>
      <c r="E1920" s="14">
        <v>44418</v>
      </c>
      <c r="F1920" s="9" t="s">
        <v>5536</v>
      </c>
      <c r="G1920" s="8">
        <v>11</v>
      </c>
      <c r="H1920" s="9" t="s">
        <v>125</v>
      </c>
      <c r="I1920" s="8">
        <v>1120888</v>
      </c>
      <c r="J1920" s="8">
        <v>2</v>
      </c>
      <c r="K1920" s="9" t="s">
        <v>3999</v>
      </c>
      <c r="L1920" s="9" t="s">
        <v>169</v>
      </c>
      <c r="M1920" s="8">
        <v>1</v>
      </c>
      <c r="N1920" s="10"/>
      <c r="O1920" s="9" t="str">
        <f t="shared" si="129"/>
        <v>CASTILLO LUCIA</v>
      </c>
      <c r="P1920" s="9" t="str">
        <f>VLOOKUP(B1920,Ultimo!$B$2:$C$2166,2,0)</f>
        <v>EYG246B</v>
      </c>
      <c r="Q1920" s="9">
        <f>VLOOKUP(B1920,Ultimo!$B$2:$D$2166,3,0)</f>
        <v>5</v>
      </c>
      <c r="R1920" s="10"/>
      <c r="S1920" s="10"/>
      <c r="T1920" s="10"/>
      <c r="U1920" s="11" t="str">
        <f>IFERROR(VLOOKUP(B1920,Ultimo!$B$2:$Q$2166,14,0),"")</f>
        <v>14/3/22</v>
      </c>
      <c r="V1920" s="12">
        <f>IFERROR(VLOOKUP(B1920,Ultimo!$B$2:$Q$2166,15,0),"")</f>
        <v>0.45833333333333331</v>
      </c>
      <c r="W1920" s="13" t="str">
        <f>IFERROR(VLOOKUP(B1920,Ultimo!$B$2:$T$2166,19,0),"")</f>
        <v>AUDITORIO PT</v>
      </c>
      <c r="X1920" s="13" t="str">
        <f>IFERROR(VLOOKUP(B1920,Ultimo!$B$2:$B$2166,1,0),"")</f>
        <v>FEB703A</v>
      </c>
    </row>
    <row r="1921" spans="1:24" ht="14.4">
      <c r="A1921" s="8" t="e">
        <f t="shared" si="1"/>
        <v>#REF!</v>
      </c>
      <c r="B1921" s="9" t="s">
        <v>5538</v>
      </c>
      <c r="C1921" s="8">
        <v>2022</v>
      </c>
      <c r="D1921" s="9" t="s">
        <v>5539</v>
      </c>
      <c r="E1921" s="14">
        <v>44449</v>
      </c>
      <c r="F1921" s="9" t="s">
        <v>5538</v>
      </c>
      <c r="G1921" s="8">
        <v>11</v>
      </c>
      <c r="H1921" s="9" t="s">
        <v>125</v>
      </c>
      <c r="I1921" s="8">
        <v>1424375</v>
      </c>
      <c r="J1921" s="8">
        <v>2</v>
      </c>
      <c r="K1921" s="9" t="s">
        <v>4120</v>
      </c>
      <c r="L1921" s="9" t="s">
        <v>44</v>
      </c>
      <c r="M1921" s="8">
        <v>4</v>
      </c>
      <c r="N1921" s="9" t="s">
        <v>44</v>
      </c>
      <c r="O1921" s="9" t="str">
        <f t="shared" si="129"/>
        <v>MAYCOTT MIRIAM</v>
      </c>
      <c r="P1921" s="9" t="str">
        <f>VLOOKUP(B1921,Ultimo!$B$2:$C$2166,2,0)</f>
        <v>EYH463B</v>
      </c>
      <c r="Q1921" s="9">
        <f>VLOOKUP(B1921,Ultimo!$B$2:$D$2166,3,0)</f>
        <v>32</v>
      </c>
      <c r="R1921" s="9" t="s">
        <v>127</v>
      </c>
      <c r="S1921" s="10"/>
      <c r="T1921" s="10"/>
      <c r="U1921" s="11" t="str">
        <f>IFERROR(VLOOKUP(B1921,Ultimo!$B$2:$Q$2166,14,0),"")</f>
        <v>26/3/22</v>
      </c>
      <c r="V1921" s="12">
        <f>IFERROR(VLOOKUP(B1921,Ultimo!$B$2:$Q$2166,15,0),"")</f>
        <v>0.45833333333333331</v>
      </c>
      <c r="W1921" s="13" t="str">
        <f>IFERROR(VLOOKUP(B1921,Ultimo!$B$2:$T$2166,19,0),"")</f>
        <v>SALA VIP</v>
      </c>
      <c r="X1921" s="13" t="str">
        <f>IFERROR(VLOOKUP(B1921,Ultimo!$B$2:$B$2166,1,0),"")</f>
        <v>FEB704A</v>
      </c>
    </row>
    <row r="1922" spans="1:24" ht="14.4">
      <c r="A1922" s="8" t="e">
        <f t="shared" si="1"/>
        <v>#REF!</v>
      </c>
      <c r="B1922" s="9" t="s">
        <v>5540</v>
      </c>
      <c r="C1922" s="8">
        <v>2021</v>
      </c>
      <c r="D1922" s="9" t="s">
        <v>5541</v>
      </c>
      <c r="E1922" s="14">
        <v>44449</v>
      </c>
      <c r="F1922" s="9" t="s">
        <v>5540</v>
      </c>
      <c r="G1922" s="8">
        <v>11</v>
      </c>
      <c r="H1922" s="9" t="s">
        <v>125</v>
      </c>
      <c r="I1922" s="8">
        <v>1097017</v>
      </c>
      <c r="J1922" s="8">
        <v>2</v>
      </c>
      <c r="K1922" s="9" t="s">
        <v>4834</v>
      </c>
      <c r="L1922" s="9" t="s">
        <v>131</v>
      </c>
      <c r="M1922" s="8">
        <v>6</v>
      </c>
      <c r="N1922" s="10"/>
      <c r="O1922" s="9"/>
      <c r="P1922" s="9" t="str">
        <f>VLOOKUP(B1922,Ultimo!$B$2:$C$2166,2,0)</f>
        <v>EYH898B</v>
      </c>
      <c r="Q1922" s="9">
        <f>VLOOKUP(B1922,Ultimo!$B$2:$D$2166,3,0)</f>
        <v>40</v>
      </c>
      <c r="R1922" s="9" t="s">
        <v>127</v>
      </c>
      <c r="S1922" s="10"/>
      <c r="T1922" s="10"/>
      <c r="U1922" s="11" t="str">
        <f>IFERROR(VLOOKUP(B1922,Ultimo!$B$2:$Q$2166,14,0),"")</f>
        <v>17/3/22</v>
      </c>
      <c r="V1922" s="12">
        <f>IFERROR(VLOOKUP(B1922,Ultimo!$B$2:$Q$2166,15,0),"")</f>
        <v>0.54166666666666663</v>
      </c>
      <c r="W1922" s="13" t="str">
        <f>IFERROR(VLOOKUP(B1922,Ultimo!$B$2:$T$2166,19,0),"")</f>
        <v>AUDITORIO</v>
      </c>
      <c r="X1922" s="13" t="str">
        <f>IFERROR(VLOOKUP(B1922,Ultimo!$B$2:$B$2166,1,0),"")</f>
        <v>FEB705A</v>
      </c>
    </row>
    <row r="1923" spans="1:24" ht="14.4">
      <c r="A1923" s="8" t="e">
        <f t="shared" si="1"/>
        <v>#REF!</v>
      </c>
      <c r="B1923" s="9" t="s">
        <v>5542</v>
      </c>
      <c r="C1923" s="8">
        <v>2021</v>
      </c>
      <c r="D1923" s="9" t="s">
        <v>5543</v>
      </c>
      <c r="E1923" s="14">
        <v>44449</v>
      </c>
      <c r="F1923" s="9" t="s">
        <v>5542</v>
      </c>
      <c r="G1923" s="8">
        <v>11</v>
      </c>
      <c r="H1923" s="9" t="s">
        <v>125</v>
      </c>
      <c r="I1923" s="8">
        <v>1054528</v>
      </c>
      <c r="J1923" s="8">
        <v>2</v>
      </c>
      <c r="K1923" s="9" t="s">
        <v>5544</v>
      </c>
      <c r="L1923" s="9" t="s">
        <v>136</v>
      </c>
      <c r="M1923" s="8">
        <v>8</v>
      </c>
      <c r="N1923" s="10"/>
      <c r="O1923" s="9" t="str">
        <f t="shared" ref="O1923:O1943" si="130">IF(L1923="Camiones","MAYCOTT MIRIAM",IF(L1923="Van","CERVANTES LETICIA",IF(L1923="Motores Norte", "AGUIRRE LILIANA",IF(L1923="Toluca", "CASTILLO LUCIA",IF(L1923="Santa Fe", "CASTILLO LUCIA",IF(L1923="Motores Sur", "MAYCOTT LUCIA", 0))))))</f>
        <v>AGUIRRE LILIANA</v>
      </c>
      <c r="P1923" s="9" t="str">
        <f>VLOOKUP(B1923,Ultimo!$B$2:$C$2166,2,0)</f>
        <v>EYH704B</v>
      </c>
      <c r="Q1923" s="9">
        <f>VLOOKUP(B1923,Ultimo!$B$2:$D$2166,3,0)</f>
        <v>37</v>
      </c>
      <c r="R1923" s="9" t="s">
        <v>127</v>
      </c>
      <c r="S1923" s="10"/>
      <c r="T1923" s="10"/>
      <c r="U1923" s="11" t="str">
        <f>IFERROR(VLOOKUP(B1923,Ultimo!$B$2:$Q$2166,14,0),"")</f>
        <v>22/3/22</v>
      </c>
      <c r="V1923" s="12">
        <f>IFERROR(VLOOKUP(B1923,Ultimo!$B$2:$Q$2166,15,0),"")</f>
        <v>0.5</v>
      </c>
      <c r="W1923" s="13" t="str">
        <f>IFERROR(VLOOKUP(B1923,Ultimo!$B$2:$T$2166,19,0),"")</f>
        <v>SALA HELLCAT</v>
      </c>
      <c r="X1923" s="13" t="str">
        <f>IFERROR(VLOOKUP(B1923,Ultimo!$B$2:$B$2166,1,0),"")</f>
        <v>FEB706A</v>
      </c>
    </row>
    <row r="1924" spans="1:24" ht="14.4">
      <c r="A1924" s="8" t="e">
        <f t="shared" si="1"/>
        <v>#REF!</v>
      </c>
      <c r="B1924" s="9" t="s">
        <v>5545</v>
      </c>
      <c r="C1924" s="8">
        <v>2021</v>
      </c>
      <c r="D1924" s="9" t="s">
        <v>5546</v>
      </c>
      <c r="E1924" s="14">
        <v>44449</v>
      </c>
      <c r="F1924" s="9" t="s">
        <v>5545</v>
      </c>
      <c r="G1924" s="8">
        <v>11</v>
      </c>
      <c r="H1924" s="9" t="s">
        <v>125</v>
      </c>
      <c r="I1924" s="8">
        <v>1631714</v>
      </c>
      <c r="J1924" s="8">
        <v>2</v>
      </c>
      <c r="K1924" s="9" t="s">
        <v>5547</v>
      </c>
      <c r="L1924" s="9" t="s">
        <v>164</v>
      </c>
      <c r="M1924" s="8">
        <v>14</v>
      </c>
      <c r="N1924" s="10"/>
      <c r="O1924" s="9" t="str">
        <f t="shared" si="130"/>
        <v>MAYCOTT LUCIA</v>
      </c>
      <c r="P1924" s="9" t="str">
        <f>VLOOKUP(B1924,Ultimo!$B$2:$C$2166,2,0)</f>
        <v>EYH931B</v>
      </c>
      <c r="Q1924" s="9">
        <f>VLOOKUP(B1924,Ultimo!$B$2:$D$2166,3,0)</f>
        <v>41</v>
      </c>
      <c r="R1924" s="9" t="s">
        <v>127</v>
      </c>
      <c r="S1924" s="10"/>
      <c r="T1924" s="10"/>
      <c r="U1924" s="11" t="str">
        <f>IFERROR(VLOOKUP(B1924,Ultimo!$B$2:$Q$2166,14,0),"")</f>
        <v>15/3/22</v>
      </c>
      <c r="V1924" s="12">
        <f>IFERROR(VLOOKUP(B1924,Ultimo!$B$2:$Q$2166,15,0),"")</f>
        <v>0.375</v>
      </c>
      <c r="W1924" s="13" t="str">
        <f>IFERROR(VLOOKUP(B1924,Ultimo!$B$2:$T$2166,19,0),"")</f>
        <v>BLUE ROOM</v>
      </c>
      <c r="X1924" s="13" t="str">
        <f>IFERROR(VLOOKUP(B1924,Ultimo!$B$2:$B$2166,1,0),"")</f>
        <v>FEB707A</v>
      </c>
    </row>
    <row r="1925" spans="1:24" ht="14.4">
      <c r="A1925" s="8" t="e">
        <f t="shared" si="1"/>
        <v>#REF!</v>
      </c>
      <c r="B1925" s="9" t="s">
        <v>5548</v>
      </c>
      <c r="C1925" s="8">
        <v>2021</v>
      </c>
      <c r="D1925" s="9" t="s">
        <v>5549</v>
      </c>
      <c r="E1925" s="14">
        <v>44449</v>
      </c>
      <c r="F1925" s="9" t="s">
        <v>5548</v>
      </c>
      <c r="G1925" s="8">
        <v>11</v>
      </c>
      <c r="H1925" s="9" t="s">
        <v>125</v>
      </c>
      <c r="I1925" s="8">
        <v>1753281</v>
      </c>
      <c r="J1925" s="8">
        <v>2</v>
      </c>
      <c r="K1925" s="9" t="s">
        <v>5550</v>
      </c>
      <c r="L1925" s="9" t="s">
        <v>44</v>
      </c>
      <c r="M1925" s="8">
        <v>11</v>
      </c>
      <c r="N1925" s="10"/>
      <c r="O1925" s="9" t="str">
        <f t="shared" si="130"/>
        <v>MAYCOTT MIRIAM</v>
      </c>
      <c r="P1925" s="9" t="str">
        <f>VLOOKUP(B1925,Ultimo!$B$2:$C$2166,2,0)</f>
        <v>EYH464B</v>
      </c>
      <c r="Q1925" s="9">
        <f>VLOOKUP(B1925,Ultimo!$B$2:$D$2166,3,0)</f>
        <v>32</v>
      </c>
      <c r="R1925" s="9" t="s">
        <v>127</v>
      </c>
      <c r="S1925" s="10"/>
      <c r="T1925" s="10"/>
      <c r="U1925" s="11" t="str">
        <f>IFERROR(VLOOKUP(B1925,Ultimo!$B$2:$Q$2166,14,0),"")</f>
        <v>25/3/22</v>
      </c>
      <c r="V1925" s="12">
        <f>IFERROR(VLOOKUP(B1925,Ultimo!$B$2:$Q$2166,15,0),"")</f>
        <v>0.625</v>
      </c>
      <c r="W1925" s="13" t="str">
        <f>IFERROR(VLOOKUP(B1925,Ultimo!$B$2:$T$2166,19,0),"")</f>
        <v>SALA VIP</v>
      </c>
      <c r="X1925" s="13" t="str">
        <f>IFERROR(VLOOKUP(B1925,Ultimo!$B$2:$B$2166,1,0),"")</f>
        <v>FEB708A</v>
      </c>
    </row>
    <row r="1926" spans="1:24" ht="14.4">
      <c r="A1926" s="8" t="e">
        <f t="shared" si="1"/>
        <v>#REF!</v>
      </c>
      <c r="B1926" s="9" t="s">
        <v>5551</v>
      </c>
      <c r="C1926" s="15" t="e">
        <v>#N/A</v>
      </c>
      <c r="D1926" s="9" t="s">
        <v>5552</v>
      </c>
      <c r="E1926" s="14">
        <v>44449</v>
      </c>
      <c r="F1926" s="9" t="s">
        <v>5551</v>
      </c>
      <c r="G1926" s="8">
        <v>11</v>
      </c>
      <c r="H1926" s="9" t="s">
        <v>125</v>
      </c>
      <c r="I1926" s="8">
        <v>1868404</v>
      </c>
      <c r="J1926" s="8">
        <v>2</v>
      </c>
      <c r="K1926" s="9" t="s">
        <v>5553</v>
      </c>
      <c r="L1926" s="9" t="s">
        <v>44</v>
      </c>
      <c r="M1926" s="8">
        <v>11</v>
      </c>
      <c r="N1926" s="10"/>
      <c r="O1926" s="9" t="str">
        <f t="shared" si="130"/>
        <v>MAYCOTT MIRIAM</v>
      </c>
      <c r="P1926" s="9" t="str">
        <f>VLOOKUP(B1926,Ultimo!$B$2:$C$2166,2,0)</f>
        <v>EYH465B</v>
      </c>
      <c r="Q1926" s="9">
        <f>VLOOKUP(B1926,Ultimo!$B$2:$D$2166,3,0)</f>
        <v>32</v>
      </c>
      <c r="R1926" s="9" t="s">
        <v>127</v>
      </c>
      <c r="S1926" s="10"/>
      <c r="T1926" s="10"/>
      <c r="U1926" s="11" t="str">
        <f>IFERROR(VLOOKUP(B1926,Ultimo!$B$2:$Q$2166,14,0),"")</f>
        <v>23/3/22</v>
      </c>
      <c r="V1926" s="12">
        <f>IFERROR(VLOOKUP(B1926,Ultimo!$B$2:$Q$2166,15,0),"")</f>
        <v>0.66666666666666663</v>
      </c>
      <c r="W1926" s="13" t="str">
        <f>IFERROR(VLOOKUP(B1926,Ultimo!$B$2:$T$2166,19,0),"")</f>
        <v>SALA VIP</v>
      </c>
      <c r="X1926" s="13" t="str">
        <f>IFERROR(VLOOKUP(B1926,Ultimo!$B$2:$B$2166,1,0),"")</f>
        <v>FEB709A</v>
      </c>
    </row>
    <row r="1927" spans="1:24" ht="14.4">
      <c r="A1927" s="8" t="e">
        <f t="shared" si="1"/>
        <v>#REF!</v>
      </c>
      <c r="B1927" s="9" t="s">
        <v>5554</v>
      </c>
      <c r="C1927" s="8">
        <v>2022</v>
      </c>
      <c r="D1927" s="9" t="s">
        <v>5555</v>
      </c>
      <c r="E1927" s="14">
        <v>44449</v>
      </c>
      <c r="F1927" s="9" t="s">
        <v>5554</v>
      </c>
      <c r="G1927" s="8">
        <v>11</v>
      </c>
      <c r="H1927" s="9" t="s">
        <v>125</v>
      </c>
      <c r="I1927" s="8">
        <v>1431411</v>
      </c>
      <c r="J1927" s="8">
        <v>2</v>
      </c>
      <c r="K1927" s="9" t="s">
        <v>5556</v>
      </c>
      <c r="L1927" s="9" t="s">
        <v>164</v>
      </c>
      <c r="M1927" s="8">
        <v>14</v>
      </c>
      <c r="N1927" s="10"/>
      <c r="O1927" s="9" t="str">
        <f t="shared" si="130"/>
        <v>MAYCOTT LUCIA</v>
      </c>
      <c r="P1927" s="9" t="str">
        <f>VLOOKUP(B1927,Ultimo!$B$2:$C$2166,2,0)</f>
        <v>EYH932B</v>
      </c>
      <c r="Q1927" s="9">
        <f>VLOOKUP(B1927,Ultimo!$B$2:$D$2166,3,0)</f>
        <v>41</v>
      </c>
      <c r="R1927" s="9" t="s">
        <v>127</v>
      </c>
      <c r="S1927" s="10"/>
      <c r="T1927" s="10"/>
      <c r="U1927" s="11" t="str">
        <f>IFERROR(VLOOKUP(B1927,Ultimo!$B$2:$Q$2166,14,0),"")</f>
        <v>15/3/22</v>
      </c>
      <c r="V1927" s="12">
        <f>IFERROR(VLOOKUP(B1927,Ultimo!$B$2:$Q$2166,15,0),"")</f>
        <v>0.54166666666666663</v>
      </c>
      <c r="W1927" s="13" t="str">
        <f>IFERROR(VLOOKUP(B1927,Ultimo!$B$2:$T$2166,19,0),"")</f>
        <v>BLUE ROOM</v>
      </c>
      <c r="X1927" s="13" t="str">
        <f>IFERROR(VLOOKUP(B1927,Ultimo!$B$2:$B$2166,1,0),"")</f>
        <v>FEB710A</v>
      </c>
    </row>
    <row r="1928" spans="1:24" ht="14.4">
      <c r="A1928" s="8" t="e">
        <f t="shared" si="1"/>
        <v>#REF!</v>
      </c>
      <c r="B1928" s="9" t="s">
        <v>5557</v>
      </c>
      <c r="C1928" s="8">
        <v>2022</v>
      </c>
      <c r="D1928" s="9" t="s">
        <v>5558</v>
      </c>
      <c r="E1928" s="14">
        <v>44449</v>
      </c>
      <c r="F1928" s="9" t="s">
        <v>5557</v>
      </c>
      <c r="G1928" s="8">
        <v>11</v>
      </c>
      <c r="H1928" s="9" t="s">
        <v>125</v>
      </c>
      <c r="I1928" s="8">
        <v>1354959</v>
      </c>
      <c r="J1928" s="8">
        <v>2</v>
      </c>
      <c r="K1928" s="9" t="s">
        <v>5559</v>
      </c>
      <c r="L1928" s="9" t="s">
        <v>164</v>
      </c>
      <c r="M1928" s="8">
        <v>14</v>
      </c>
      <c r="N1928" s="10"/>
      <c r="O1928" s="9" t="str">
        <f t="shared" si="130"/>
        <v>MAYCOTT LUCIA</v>
      </c>
      <c r="P1928" s="9" t="str">
        <f>VLOOKUP(B1928,Ultimo!$B$2:$C$2166,2,0)</f>
        <v>EYH933B</v>
      </c>
      <c r="Q1928" s="9">
        <f>VLOOKUP(B1928,Ultimo!$B$2:$D$2166,3,0)</f>
        <v>41</v>
      </c>
      <c r="R1928" s="9" t="s">
        <v>127</v>
      </c>
      <c r="S1928" s="10"/>
      <c r="T1928" s="10"/>
      <c r="U1928" s="11" t="str">
        <f>IFERROR(VLOOKUP(B1928,Ultimo!$B$2:$Q$2166,14,0),"")</f>
        <v>15/3/22</v>
      </c>
      <c r="V1928" s="12">
        <f>IFERROR(VLOOKUP(B1928,Ultimo!$B$2:$Q$2166,15,0),"")</f>
        <v>0.45833333333333331</v>
      </c>
      <c r="W1928" s="13" t="str">
        <f>IFERROR(VLOOKUP(B1928,Ultimo!$B$2:$T$2166,19,0),"")</f>
        <v>BLUE ROOM</v>
      </c>
      <c r="X1928" s="13" t="str">
        <f>IFERROR(VLOOKUP(B1928,Ultimo!$B$2:$B$2166,1,0),"")</f>
        <v>FEB711A</v>
      </c>
    </row>
    <row r="1929" spans="1:24" ht="14.4">
      <c r="A1929" s="8" t="e">
        <f t="shared" si="1"/>
        <v>#REF!</v>
      </c>
      <c r="B1929" s="9" t="s">
        <v>5560</v>
      </c>
      <c r="C1929" s="8">
        <v>2022</v>
      </c>
      <c r="D1929" s="9" t="s">
        <v>5561</v>
      </c>
      <c r="E1929" s="14">
        <v>44449</v>
      </c>
      <c r="F1929" s="9" t="s">
        <v>5560</v>
      </c>
      <c r="G1929" s="8">
        <v>11</v>
      </c>
      <c r="H1929" s="9" t="s">
        <v>125</v>
      </c>
      <c r="I1929" s="8">
        <v>1833768</v>
      </c>
      <c r="J1929" s="8">
        <v>2</v>
      </c>
      <c r="K1929" s="9" t="s">
        <v>5562</v>
      </c>
      <c r="L1929" s="9" t="s">
        <v>164</v>
      </c>
      <c r="M1929" s="8">
        <v>14</v>
      </c>
      <c r="N1929" s="10"/>
      <c r="O1929" s="9" t="str">
        <f t="shared" si="130"/>
        <v>MAYCOTT LUCIA</v>
      </c>
      <c r="P1929" s="9" t="str">
        <f>VLOOKUP(B1929,Ultimo!$B$2:$C$2166,2,0)</f>
        <v>EYH934B</v>
      </c>
      <c r="Q1929" s="9">
        <f>VLOOKUP(B1929,Ultimo!$B$2:$D$2166,3,0)</f>
        <v>41</v>
      </c>
      <c r="R1929" s="9" t="s">
        <v>127</v>
      </c>
      <c r="S1929" s="10"/>
      <c r="T1929" s="10"/>
      <c r="U1929" s="11" t="str">
        <f>IFERROR(VLOOKUP(B1929,Ultimo!$B$2:$Q$2166,14,0),"")</f>
        <v>14/3/22</v>
      </c>
      <c r="V1929" s="12">
        <f>IFERROR(VLOOKUP(B1929,Ultimo!$B$2:$Q$2166,15,0),"")</f>
        <v>0.41666666666666669</v>
      </c>
      <c r="W1929" s="13" t="str">
        <f>IFERROR(VLOOKUP(B1929,Ultimo!$B$2:$T$2166,19,0),"")</f>
        <v>BLUE ROOM</v>
      </c>
      <c r="X1929" s="13" t="str">
        <f>IFERROR(VLOOKUP(B1929,Ultimo!$B$2:$B$2166,1,0),"")</f>
        <v>FEB712A</v>
      </c>
    </row>
    <row r="1930" spans="1:24" ht="14.4">
      <c r="A1930" s="8" t="e">
        <f t="shared" si="1"/>
        <v>#REF!</v>
      </c>
      <c r="B1930" s="9" t="s">
        <v>5563</v>
      </c>
      <c r="C1930" s="8">
        <v>2022</v>
      </c>
      <c r="D1930" s="9" t="s">
        <v>5564</v>
      </c>
      <c r="E1930" s="14">
        <v>44449</v>
      </c>
      <c r="F1930" s="9" t="s">
        <v>5563</v>
      </c>
      <c r="G1930" s="8">
        <v>11</v>
      </c>
      <c r="H1930" s="9" t="s">
        <v>125</v>
      </c>
      <c r="I1930" s="8">
        <v>1451715</v>
      </c>
      <c r="J1930" s="8">
        <v>2</v>
      </c>
      <c r="K1930" s="9" t="s">
        <v>5565</v>
      </c>
      <c r="L1930" s="9" t="s">
        <v>44</v>
      </c>
      <c r="M1930" s="8">
        <v>11</v>
      </c>
      <c r="N1930" s="10"/>
      <c r="O1930" s="9" t="str">
        <f t="shared" si="130"/>
        <v>MAYCOTT MIRIAM</v>
      </c>
      <c r="P1930" s="9" t="str">
        <f>VLOOKUP(B1930,Ultimo!$B$2:$C$2166,2,0)</f>
        <v>EYH466B</v>
      </c>
      <c r="Q1930" s="9">
        <f>VLOOKUP(B1930,Ultimo!$B$2:$D$2166,3,0)</f>
        <v>32</v>
      </c>
      <c r="R1930" s="9" t="s">
        <v>127</v>
      </c>
      <c r="S1930" s="10"/>
      <c r="T1930" s="10"/>
      <c r="U1930" s="11" t="str">
        <f>IFERROR(VLOOKUP(B1930,Ultimo!$B$2:$Q$2166,14,0),"")</f>
        <v>23/3/22</v>
      </c>
      <c r="V1930" s="12">
        <f>IFERROR(VLOOKUP(B1930,Ultimo!$B$2:$Q$2166,15,0),"")</f>
        <v>0.54166666666666663</v>
      </c>
      <c r="W1930" s="13" t="str">
        <f>IFERROR(VLOOKUP(B1930,Ultimo!$B$2:$T$2166,19,0),"")</f>
        <v>SALA VIP</v>
      </c>
      <c r="X1930" s="13" t="str">
        <f>IFERROR(VLOOKUP(B1930,Ultimo!$B$2:$B$2166,1,0),"")</f>
        <v>FEB713A</v>
      </c>
    </row>
    <row r="1931" spans="1:24" ht="14.4">
      <c r="A1931" s="8" t="e">
        <f t="shared" si="1"/>
        <v>#REF!</v>
      </c>
      <c r="B1931" s="9" t="s">
        <v>5566</v>
      </c>
      <c r="C1931" s="8">
        <v>2022</v>
      </c>
      <c r="D1931" s="9" t="s">
        <v>5567</v>
      </c>
      <c r="E1931" s="14">
        <v>44449</v>
      </c>
      <c r="F1931" s="9" t="s">
        <v>5566</v>
      </c>
      <c r="G1931" s="8">
        <v>11</v>
      </c>
      <c r="H1931" s="9" t="s">
        <v>125</v>
      </c>
      <c r="I1931" s="8">
        <v>1435003</v>
      </c>
      <c r="J1931" s="8">
        <v>2</v>
      </c>
      <c r="K1931" s="9" t="s">
        <v>5568</v>
      </c>
      <c r="L1931" s="9" t="s">
        <v>136</v>
      </c>
      <c r="M1931" s="8">
        <v>8</v>
      </c>
      <c r="N1931" s="10"/>
      <c r="O1931" s="9" t="str">
        <f t="shared" si="130"/>
        <v>AGUIRRE LILIANA</v>
      </c>
      <c r="P1931" s="9" t="str">
        <f>VLOOKUP(B1931,Ultimo!$B$2:$C$2166,2,0)</f>
        <v>EYH705B</v>
      </c>
      <c r="Q1931" s="9">
        <f>VLOOKUP(B1931,Ultimo!$B$2:$D$2166,3,0)</f>
        <v>37</v>
      </c>
      <c r="R1931" s="9" t="s">
        <v>127</v>
      </c>
      <c r="S1931" s="10"/>
      <c r="T1931" s="10"/>
      <c r="U1931" s="11" t="str">
        <f>IFERROR(VLOOKUP(B1931,Ultimo!$B$2:$Q$2166,14,0),"")</f>
        <v>18/3/22</v>
      </c>
      <c r="V1931" s="12">
        <f>IFERROR(VLOOKUP(B1931,Ultimo!$B$2:$Q$2166,15,0),"")</f>
        <v>0.5</v>
      </c>
      <c r="W1931" s="13" t="str">
        <f>IFERROR(VLOOKUP(B1931,Ultimo!$B$2:$T$2166,19,0),"")</f>
        <v>SALA HELLCAT</v>
      </c>
      <c r="X1931" s="13" t="str">
        <f>IFERROR(VLOOKUP(B1931,Ultimo!$B$2:$B$2166,1,0),"")</f>
        <v>FEB714A</v>
      </c>
    </row>
    <row r="1932" spans="1:24" ht="14.4">
      <c r="A1932" s="8" t="e">
        <f t="shared" si="1"/>
        <v>#REF!</v>
      </c>
      <c r="B1932" s="9" t="s">
        <v>5569</v>
      </c>
      <c r="C1932" s="8">
        <v>2022</v>
      </c>
      <c r="D1932" s="9" t="s">
        <v>5570</v>
      </c>
      <c r="E1932" s="14">
        <v>44449</v>
      </c>
      <c r="F1932" s="9" t="s">
        <v>5569</v>
      </c>
      <c r="G1932" s="8">
        <v>11</v>
      </c>
      <c r="H1932" s="9" t="s">
        <v>125</v>
      </c>
      <c r="I1932" s="8">
        <v>940963</v>
      </c>
      <c r="J1932" s="8">
        <v>2</v>
      </c>
      <c r="K1932" s="9" t="s">
        <v>1882</v>
      </c>
      <c r="L1932" s="9" t="s">
        <v>44</v>
      </c>
      <c r="M1932" s="8">
        <v>4</v>
      </c>
      <c r="N1932" s="9" t="s">
        <v>44</v>
      </c>
      <c r="O1932" s="9" t="str">
        <f t="shared" si="130"/>
        <v>MAYCOTT MIRIAM</v>
      </c>
      <c r="P1932" s="9" t="str">
        <f>VLOOKUP(B1932,Ultimo!$B$2:$C$2166,2,0)</f>
        <v>EYH467B</v>
      </c>
      <c r="Q1932" s="9">
        <f>VLOOKUP(B1932,Ultimo!$B$2:$D$2166,3,0)</f>
        <v>32</v>
      </c>
      <c r="R1932" s="9" t="s">
        <v>127</v>
      </c>
      <c r="S1932" s="10"/>
      <c r="T1932" s="10"/>
      <c r="U1932" s="11" t="str">
        <f>IFERROR(VLOOKUP(B1932,Ultimo!$B$2:$Q$2166,14,0),"")</f>
        <v>26/3/22</v>
      </c>
      <c r="V1932" s="12">
        <f>IFERROR(VLOOKUP(B1932,Ultimo!$B$2:$Q$2166,15,0),"")</f>
        <v>0.5</v>
      </c>
      <c r="W1932" s="13" t="str">
        <f>IFERROR(VLOOKUP(B1932,Ultimo!$B$2:$T$2166,19,0),"")</f>
        <v>SALA VIP</v>
      </c>
      <c r="X1932" s="13" t="str">
        <f>IFERROR(VLOOKUP(B1932,Ultimo!$B$2:$B$2166,1,0),"")</f>
        <v>FEB715A</v>
      </c>
    </row>
    <row r="1933" spans="1:24" ht="14.4">
      <c r="A1933" s="8" t="e">
        <f t="shared" si="1"/>
        <v>#REF!</v>
      </c>
      <c r="B1933" s="9" t="s">
        <v>5571</v>
      </c>
      <c r="C1933" s="8">
        <v>2021</v>
      </c>
      <c r="D1933" s="9" t="s">
        <v>5572</v>
      </c>
      <c r="E1933" s="14">
        <v>44449</v>
      </c>
      <c r="F1933" s="9" t="s">
        <v>5571</v>
      </c>
      <c r="G1933" s="8">
        <v>11</v>
      </c>
      <c r="H1933" s="9" t="s">
        <v>125</v>
      </c>
      <c r="I1933" s="8">
        <v>1540664</v>
      </c>
      <c r="J1933" s="8">
        <v>2</v>
      </c>
      <c r="K1933" s="9" t="s">
        <v>5573</v>
      </c>
      <c r="L1933" s="9" t="s">
        <v>164</v>
      </c>
      <c r="M1933" s="8">
        <v>14</v>
      </c>
      <c r="N1933" s="10"/>
      <c r="O1933" s="9" t="str">
        <f t="shared" si="130"/>
        <v>MAYCOTT LUCIA</v>
      </c>
      <c r="P1933" s="9" t="str">
        <f>VLOOKUP(B1933,Ultimo!$B$2:$C$2166,2,0)</f>
        <v>EYH935B</v>
      </c>
      <c r="Q1933" s="9">
        <f>VLOOKUP(B1933,Ultimo!$B$2:$D$2166,3,0)</f>
        <v>41</v>
      </c>
      <c r="R1933" s="9" t="s">
        <v>127</v>
      </c>
      <c r="S1933" s="10"/>
      <c r="T1933" s="10"/>
      <c r="U1933" s="11" t="str">
        <f>IFERROR(VLOOKUP(B1933,Ultimo!$B$2:$Q$2166,14,0),"")</f>
        <v>14/3/22</v>
      </c>
      <c r="V1933" s="12">
        <f>IFERROR(VLOOKUP(B1933,Ultimo!$B$2:$Q$2166,15,0),"")</f>
        <v>0.45833333333333331</v>
      </c>
      <c r="W1933" s="13" t="str">
        <f>IFERROR(VLOOKUP(B1933,Ultimo!$B$2:$T$2166,19,0),"")</f>
        <v>BLUE ROOM</v>
      </c>
      <c r="X1933" s="13" t="str">
        <f>IFERROR(VLOOKUP(B1933,Ultimo!$B$2:$B$2166,1,0),"")</f>
        <v>FEB716A</v>
      </c>
    </row>
    <row r="1934" spans="1:24" ht="14.4">
      <c r="A1934" s="8" t="e">
        <f t="shared" si="1"/>
        <v>#REF!</v>
      </c>
      <c r="B1934" s="9" t="s">
        <v>5574</v>
      </c>
      <c r="C1934" s="8">
        <v>2021</v>
      </c>
      <c r="D1934" s="9" t="s">
        <v>5575</v>
      </c>
      <c r="E1934" s="14">
        <v>44449</v>
      </c>
      <c r="F1934" s="9" t="s">
        <v>5574</v>
      </c>
      <c r="G1934" s="8">
        <v>11</v>
      </c>
      <c r="H1934" s="9" t="s">
        <v>125</v>
      </c>
      <c r="I1934" s="8">
        <v>975859</v>
      </c>
      <c r="J1934" s="8">
        <v>2</v>
      </c>
      <c r="K1934" s="9" t="s">
        <v>4312</v>
      </c>
      <c r="L1934" s="9" t="s">
        <v>136</v>
      </c>
      <c r="M1934" s="8">
        <v>4</v>
      </c>
      <c r="N1934" s="9" t="s">
        <v>136</v>
      </c>
      <c r="O1934" s="9" t="str">
        <f t="shared" si="130"/>
        <v>AGUIRRE LILIANA</v>
      </c>
      <c r="P1934" s="9" t="str">
        <f>VLOOKUP(B1934,Ultimo!$B$2:$C$2166,2,0)</f>
        <v>EYH706B</v>
      </c>
      <c r="Q1934" s="9">
        <f>VLOOKUP(B1934,Ultimo!$B$2:$D$2166,3,0)</f>
        <v>37</v>
      </c>
      <c r="R1934" s="9" t="s">
        <v>127</v>
      </c>
      <c r="S1934" s="10"/>
      <c r="T1934" s="10"/>
      <c r="U1934" s="11" t="str">
        <f>IFERROR(VLOOKUP(B1934,Ultimo!$B$2:$Q$2166,14,0),"")</f>
        <v>19/3/22</v>
      </c>
      <c r="V1934" s="12">
        <f>IFERROR(VLOOKUP(B1934,Ultimo!$B$2:$Q$2166,15,0),"")</f>
        <v>0.45833333333333331</v>
      </c>
      <c r="W1934" s="13" t="str">
        <f>IFERROR(VLOOKUP(B1934,Ultimo!$B$2:$T$2166,19,0),"")</f>
        <v>SALA HELLCAT</v>
      </c>
      <c r="X1934" s="13" t="str">
        <f>IFERROR(VLOOKUP(B1934,Ultimo!$B$2:$B$2166,1,0),"")</f>
        <v>FEB717A</v>
      </c>
    </row>
    <row r="1935" spans="1:24" ht="14.4">
      <c r="A1935" s="8" t="e">
        <f t="shared" si="1"/>
        <v>#REF!</v>
      </c>
      <c r="B1935" s="9" t="s">
        <v>5576</v>
      </c>
      <c r="C1935" s="8">
        <v>2021</v>
      </c>
      <c r="D1935" s="9" t="s">
        <v>5577</v>
      </c>
      <c r="E1935" s="14">
        <v>44449</v>
      </c>
      <c r="F1935" s="9" t="s">
        <v>5576</v>
      </c>
      <c r="G1935" s="8">
        <v>11</v>
      </c>
      <c r="H1935" s="9" t="s">
        <v>125</v>
      </c>
      <c r="I1935" s="8">
        <v>1369149</v>
      </c>
      <c r="J1935" s="8">
        <v>2</v>
      </c>
      <c r="K1935" s="9" t="s">
        <v>5578</v>
      </c>
      <c r="L1935" s="9" t="s">
        <v>136</v>
      </c>
      <c r="M1935" s="8">
        <v>8</v>
      </c>
      <c r="N1935" s="10"/>
      <c r="O1935" s="9" t="str">
        <f t="shared" si="130"/>
        <v>AGUIRRE LILIANA</v>
      </c>
      <c r="P1935" s="9" t="str">
        <f>VLOOKUP(B1935,Ultimo!$B$2:$C$2166,2,0)</f>
        <v>EYH707B</v>
      </c>
      <c r="Q1935" s="9">
        <f>VLOOKUP(B1935,Ultimo!$B$2:$D$2166,3,0)</f>
        <v>37</v>
      </c>
      <c r="R1935" s="9" t="s">
        <v>127</v>
      </c>
      <c r="S1935" s="10"/>
      <c r="T1935" s="10"/>
      <c r="U1935" s="11" t="str">
        <f>IFERROR(VLOOKUP(B1935,Ultimo!$B$2:$Q$2166,14,0),"")</f>
        <v>22/3/22</v>
      </c>
      <c r="V1935" s="12">
        <f>IFERROR(VLOOKUP(B1935,Ultimo!$B$2:$Q$2166,15,0),"")</f>
        <v>0.5</v>
      </c>
      <c r="W1935" s="13" t="str">
        <f>IFERROR(VLOOKUP(B1935,Ultimo!$B$2:$T$2166,19,0),"")</f>
        <v>SALA HELLCAT</v>
      </c>
      <c r="X1935" s="13" t="str">
        <f>IFERROR(VLOOKUP(B1935,Ultimo!$B$2:$B$2166,1,0),"")</f>
        <v>FEB718A</v>
      </c>
    </row>
    <row r="1936" spans="1:24" ht="14.4">
      <c r="A1936" s="8" t="e">
        <f t="shared" si="1"/>
        <v>#REF!</v>
      </c>
      <c r="B1936" s="9" t="s">
        <v>5579</v>
      </c>
      <c r="C1936" s="8">
        <v>2021</v>
      </c>
      <c r="D1936" s="9" t="s">
        <v>5580</v>
      </c>
      <c r="E1936" s="14">
        <v>44449</v>
      </c>
      <c r="F1936" s="9" t="s">
        <v>5579</v>
      </c>
      <c r="G1936" s="8">
        <v>11</v>
      </c>
      <c r="H1936" s="9" t="s">
        <v>125</v>
      </c>
      <c r="I1936" s="8">
        <v>1146484</v>
      </c>
      <c r="J1936" s="8">
        <v>2</v>
      </c>
      <c r="K1936" s="9" t="s">
        <v>1467</v>
      </c>
      <c r="L1936" s="9" t="s">
        <v>136</v>
      </c>
      <c r="M1936" s="8">
        <v>8</v>
      </c>
      <c r="N1936" s="10"/>
      <c r="O1936" s="9" t="str">
        <f t="shared" si="130"/>
        <v>AGUIRRE LILIANA</v>
      </c>
      <c r="P1936" s="9" t="str">
        <f>VLOOKUP(B1936,Ultimo!$B$2:$C$2166,2,0)</f>
        <v>EYH708B</v>
      </c>
      <c r="Q1936" s="9">
        <f>VLOOKUP(B1936,Ultimo!$B$2:$D$2166,3,0)</f>
        <v>37</v>
      </c>
      <c r="R1936" s="9" t="s">
        <v>127</v>
      </c>
      <c r="S1936" s="10"/>
      <c r="T1936" s="10"/>
      <c r="U1936" s="11" t="str">
        <f>IFERROR(VLOOKUP(B1936,Ultimo!$B$2:$Q$2166,14,0),"")</f>
        <v>19/3/22</v>
      </c>
      <c r="V1936" s="12">
        <f>IFERROR(VLOOKUP(B1936,Ultimo!$B$2:$Q$2166,15,0),"")</f>
        <v>0.375</v>
      </c>
      <c r="W1936" s="13" t="str">
        <f>IFERROR(VLOOKUP(B1936,Ultimo!$B$2:$T$2166,19,0),"")</f>
        <v>SALA HELLCAT</v>
      </c>
      <c r="X1936" s="13" t="str">
        <f>IFERROR(VLOOKUP(B1936,Ultimo!$B$2:$B$2166,1,0),"")</f>
        <v>FEB719A</v>
      </c>
    </row>
    <row r="1937" spans="1:24" ht="14.4">
      <c r="A1937" s="8" t="e">
        <f t="shared" si="1"/>
        <v>#REF!</v>
      </c>
      <c r="B1937" s="9" t="s">
        <v>5581</v>
      </c>
      <c r="C1937" s="8">
        <v>2021</v>
      </c>
      <c r="D1937" s="9" t="s">
        <v>5582</v>
      </c>
      <c r="E1937" s="14">
        <v>44449</v>
      </c>
      <c r="F1937" s="9" t="s">
        <v>5581</v>
      </c>
      <c r="G1937" s="8">
        <v>11</v>
      </c>
      <c r="H1937" s="9" t="s">
        <v>125</v>
      </c>
      <c r="I1937" s="8">
        <v>873179</v>
      </c>
      <c r="J1937" s="8">
        <v>2</v>
      </c>
      <c r="K1937" s="9" t="s">
        <v>2466</v>
      </c>
      <c r="L1937" s="9" t="s">
        <v>44</v>
      </c>
      <c r="M1937" s="8">
        <v>11</v>
      </c>
      <c r="N1937" s="10"/>
      <c r="O1937" s="9" t="str">
        <f t="shared" si="130"/>
        <v>MAYCOTT MIRIAM</v>
      </c>
      <c r="P1937" s="9" t="str">
        <f>VLOOKUP(B1937,Ultimo!$B$2:$C$2166,2,0)</f>
        <v>EYH468B</v>
      </c>
      <c r="Q1937" s="9">
        <f>VLOOKUP(B1937,Ultimo!$B$2:$D$2166,3,0)</f>
        <v>32</v>
      </c>
      <c r="R1937" s="9" t="s">
        <v>127</v>
      </c>
      <c r="S1937" s="10"/>
      <c r="T1937" s="10"/>
      <c r="U1937" s="11" t="str">
        <f>IFERROR(VLOOKUP(B1937,Ultimo!$B$2:$Q$2166,14,0),"")</f>
        <v>28/3/22</v>
      </c>
      <c r="V1937" s="12">
        <f>IFERROR(VLOOKUP(B1937,Ultimo!$B$2:$Q$2166,15,0),"")</f>
        <v>0.41666666666666669</v>
      </c>
      <c r="W1937" s="13" t="str">
        <f>IFERROR(VLOOKUP(B1937,Ultimo!$B$2:$T$2166,19,0),"")</f>
        <v>SALA VIP</v>
      </c>
      <c r="X1937" s="13" t="str">
        <f>IFERROR(VLOOKUP(B1937,Ultimo!$B$2:$B$2166,1,0),"")</f>
        <v>FEB720A</v>
      </c>
    </row>
    <row r="1938" spans="1:24" ht="14.4">
      <c r="A1938" s="8" t="e">
        <f t="shared" si="1"/>
        <v>#REF!</v>
      </c>
      <c r="B1938" s="9" t="s">
        <v>5583</v>
      </c>
      <c r="C1938" s="8">
        <v>2021</v>
      </c>
      <c r="D1938" s="9" t="s">
        <v>5584</v>
      </c>
      <c r="E1938" s="14">
        <v>44449</v>
      </c>
      <c r="F1938" s="9" t="s">
        <v>5583</v>
      </c>
      <c r="G1938" s="8">
        <v>11</v>
      </c>
      <c r="H1938" s="9" t="s">
        <v>125</v>
      </c>
      <c r="I1938" s="8">
        <v>1010246</v>
      </c>
      <c r="J1938" s="8">
        <v>2</v>
      </c>
      <c r="K1938" s="9" t="s">
        <v>5585</v>
      </c>
      <c r="L1938" s="9" t="s">
        <v>164</v>
      </c>
      <c r="M1938" s="8">
        <v>4</v>
      </c>
      <c r="N1938" s="9" t="s">
        <v>164</v>
      </c>
      <c r="O1938" s="9" t="str">
        <f t="shared" si="130"/>
        <v>MAYCOTT LUCIA</v>
      </c>
      <c r="P1938" s="9" t="str">
        <f>VLOOKUP(B1938,Ultimo!$B$2:$C$2166,2,0)</f>
        <v>EYH936B</v>
      </c>
      <c r="Q1938" s="9">
        <f>VLOOKUP(B1938,Ultimo!$B$2:$D$2166,3,0)</f>
        <v>41</v>
      </c>
      <c r="R1938" s="9" t="s">
        <v>127</v>
      </c>
      <c r="S1938" s="10"/>
      <c r="T1938" s="10"/>
      <c r="U1938" s="11" t="str">
        <f>IFERROR(VLOOKUP(B1938,Ultimo!$B$2:$Q$2166,14,0),"")</f>
        <v>14/3/22</v>
      </c>
      <c r="V1938" s="12">
        <f>IFERROR(VLOOKUP(B1938,Ultimo!$B$2:$Q$2166,15,0),"")</f>
        <v>0.5</v>
      </c>
      <c r="W1938" s="13" t="str">
        <f>IFERROR(VLOOKUP(B1938,Ultimo!$B$2:$T$2166,19,0),"")</f>
        <v>BLUE ROOM</v>
      </c>
      <c r="X1938" s="13" t="str">
        <f>IFERROR(VLOOKUP(B1938,Ultimo!$B$2:$B$2166,1,0),"")</f>
        <v>FEB721A</v>
      </c>
    </row>
    <row r="1939" spans="1:24" ht="14.4">
      <c r="A1939" s="8" t="e">
        <f t="shared" si="1"/>
        <v>#REF!</v>
      </c>
      <c r="B1939" s="9" t="s">
        <v>5586</v>
      </c>
      <c r="C1939" s="8">
        <v>2020</v>
      </c>
      <c r="D1939" s="9" t="s">
        <v>5587</v>
      </c>
      <c r="E1939" s="16">
        <v>44510</v>
      </c>
      <c r="F1939" s="9" t="s">
        <v>5586</v>
      </c>
      <c r="G1939" s="8">
        <v>11</v>
      </c>
      <c r="H1939" s="9" t="s">
        <v>125</v>
      </c>
      <c r="I1939" s="8">
        <v>1374198</v>
      </c>
      <c r="J1939" s="8">
        <v>1</v>
      </c>
      <c r="K1939" s="9" t="s">
        <v>5588</v>
      </c>
      <c r="L1939" s="9" t="s">
        <v>164</v>
      </c>
      <c r="M1939" s="8">
        <v>14</v>
      </c>
      <c r="N1939" s="10"/>
      <c r="O1939" s="9" t="str">
        <f t="shared" si="130"/>
        <v>MAYCOTT LUCIA</v>
      </c>
      <c r="P1939" s="9" t="str">
        <f>VLOOKUP(B1939,Ultimo!$B$2:$C$2166,2,0)</f>
        <v>EYH937B</v>
      </c>
      <c r="Q1939" s="9">
        <f>VLOOKUP(B1939,Ultimo!$B$2:$D$2166,3,0)</f>
        <v>41</v>
      </c>
      <c r="R1939" s="9" t="s">
        <v>127</v>
      </c>
      <c r="S1939" s="10"/>
      <c r="T1939" s="10"/>
      <c r="U1939" s="11" t="str">
        <f>IFERROR(VLOOKUP(B1939,Ultimo!$B$2:$Q$2166,14,0),"")</f>
        <v>15/3/22</v>
      </c>
      <c r="V1939" s="12">
        <f>IFERROR(VLOOKUP(B1939,Ultimo!$B$2:$Q$2166,15,0),"")</f>
        <v>0.41666666666666669</v>
      </c>
      <c r="W1939" s="13" t="str">
        <f>IFERROR(VLOOKUP(B1939,Ultimo!$B$2:$T$2166,19,0),"")</f>
        <v>BLUE ROOM</v>
      </c>
      <c r="X1939" s="13" t="str">
        <f>IFERROR(VLOOKUP(B1939,Ultimo!$B$2:$B$2166,1,0),"")</f>
        <v>FEB722A</v>
      </c>
    </row>
    <row r="1940" spans="1:24" ht="14.4">
      <c r="A1940" s="8" t="e">
        <f t="shared" si="1"/>
        <v>#REF!</v>
      </c>
      <c r="B1940" s="9" t="s">
        <v>5589</v>
      </c>
      <c r="C1940" s="8">
        <v>2021</v>
      </c>
      <c r="D1940" s="9" t="s">
        <v>5590</v>
      </c>
      <c r="E1940" s="9" t="s">
        <v>250</v>
      </c>
      <c r="F1940" s="9" t="s">
        <v>5589</v>
      </c>
      <c r="G1940" s="8">
        <v>11</v>
      </c>
      <c r="H1940" s="9" t="s">
        <v>125</v>
      </c>
      <c r="I1940" s="8">
        <v>1571778</v>
      </c>
      <c r="J1940" s="8">
        <v>2</v>
      </c>
      <c r="K1940" s="9" t="s">
        <v>5591</v>
      </c>
      <c r="L1940" s="9" t="s">
        <v>164</v>
      </c>
      <c r="M1940" s="8">
        <v>14</v>
      </c>
      <c r="N1940" s="10"/>
      <c r="O1940" s="9" t="str">
        <f t="shared" si="130"/>
        <v>MAYCOTT LUCIA</v>
      </c>
      <c r="P1940" s="9" t="str">
        <f>VLOOKUP(B1940,Ultimo!$B$2:$C$2166,2,0)</f>
        <v>EYH938B</v>
      </c>
      <c r="Q1940" s="9">
        <f>VLOOKUP(B1940,Ultimo!$B$2:$D$2166,3,0)</f>
        <v>41</v>
      </c>
      <c r="R1940" s="9" t="s">
        <v>127</v>
      </c>
      <c r="S1940" s="10"/>
      <c r="T1940" s="10"/>
      <c r="U1940" s="11" t="str">
        <f>IFERROR(VLOOKUP(B1940,Ultimo!$B$2:$Q$2166,14,0),"")</f>
        <v>14/3/22</v>
      </c>
      <c r="V1940" s="12">
        <f>IFERROR(VLOOKUP(B1940,Ultimo!$B$2:$Q$2166,15,0),"")</f>
        <v>0.66666666666666663</v>
      </c>
      <c r="W1940" s="13" t="str">
        <f>IFERROR(VLOOKUP(B1940,Ultimo!$B$2:$T$2166,19,0),"")</f>
        <v>BLUE ROOM</v>
      </c>
      <c r="X1940" s="13" t="str">
        <f>IFERROR(VLOOKUP(B1940,Ultimo!$B$2:$B$2166,1,0),"")</f>
        <v>FEB723A</v>
      </c>
    </row>
    <row r="1941" spans="1:24" ht="14.4">
      <c r="A1941" s="8" t="e">
        <f t="shared" si="1"/>
        <v>#REF!</v>
      </c>
      <c r="B1941" s="9" t="s">
        <v>5592</v>
      </c>
      <c r="C1941" s="8">
        <v>2021</v>
      </c>
      <c r="D1941" s="9" t="s">
        <v>5593</v>
      </c>
      <c r="E1941" s="9" t="s">
        <v>250</v>
      </c>
      <c r="F1941" s="9" t="s">
        <v>5592</v>
      </c>
      <c r="G1941" s="8">
        <v>11</v>
      </c>
      <c r="H1941" s="9" t="s">
        <v>125</v>
      </c>
      <c r="I1941" s="8">
        <v>1045783</v>
      </c>
      <c r="J1941" s="8">
        <v>2</v>
      </c>
      <c r="K1941" s="9" t="s">
        <v>5594</v>
      </c>
      <c r="L1941" s="9" t="s">
        <v>136</v>
      </c>
      <c r="M1941" s="8">
        <v>8</v>
      </c>
      <c r="N1941" s="10"/>
      <c r="O1941" s="9" t="str">
        <f t="shared" si="130"/>
        <v>AGUIRRE LILIANA</v>
      </c>
      <c r="P1941" s="9" t="str">
        <f>VLOOKUP(B1941,Ultimo!$B$2:$C$2166,2,0)</f>
        <v>EYH709B</v>
      </c>
      <c r="Q1941" s="9">
        <f>VLOOKUP(B1941,Ultimo!$B$2:$D$2166,3,0)</f>
        <v>37</v>
      </c>
      <c r="R1941" s="9" t="s">
        <v>127</v>
      </c>
      <c r="S1941" s="10"/>
      <c r="T1941" s="10"/>
      <c r="U1941" s="11" t="str">
        <f>IFERROR(VLOOKUP(B1941,Ultimo!$B$2:$Q$2166,14,0),"")</f>
        <v>18/3/22</v>
      </c>
      <c r="V1941" s="12">
        <f>IFERROR(VLOOKUP(B1941,Ultimo!$B$2:$Q$2166,15,0),"")</f>
        <v>0.70833333333333337</v>
      </c>
      <c r="W1941" s="13" t="str">
        <f>IFERROR(VLOOKUP(B1941,Ultimo!$B$2:$T$2166,19,0),"")</f>
        <v>SALA HELLCAT</v>
      </c>
      <c r="X1941" s="13" t="str">
        <f>IFERROR(VLOOKUP(B1941,Ultimo!$B$2:$B$2166,1,0),"")</f>
        <v>FEB724A</v>
      </c>
    </row>
    <row r="1942" spans="1:24" ht="14.4">
      <c r="A1942" s="8" t="e">
        <f t="shared" si="1"/>
        <v>#REF!</v>
      </c>
      <c r="B1942" s="9" t="s">
        <v>5595</v>
      </c>
      <c r="C1942" s="8">
        <v>2021</v>
      </c>
      <c r="D1942" s="9" t="s">
        <v>5596</v>
      </c>
      <c r="E1942" s="9" t="s">
        <v>250</v>
      </c>
      <c r="F1942" s="9" t="s">
        <v>5595</v>
      </c>
      <c r="G1942" s="8">
        <v>11</v>
      </c>
      <c r="H1942" s="9" t="s">
        <v>125</v>
      </c>
      <c r="I1942" s="8">
        <v>1629010</v>
      </c>
      <c r="J1942" s="8">
        <v>2</v>
      </c>
      <c r="K1942" s="9" t="s">
        <v>5597</v>
      </c>
      <c r="L1942" s="9" t="s">
        <v>180</v>
      </c>
      <c r="M1942" s="8">
        <v>4</v>
      </c>
      <c r="N1942" s="15" t="e">
        <v>#N/A</v>
      </c>
      <c r="O1942" s="9" t="str">
        <f t="shared" si="130"/>
        <v>CASTILLO LUCIA</v>
      </c>
      <c r="P1942" s="9" t="str">
        <f>VLOOKUP(B1942,Ultimo!$B$2:$C$2166,2,0)</f>
        <v>EYG918B</v>
      </c>
      <c r="Q1942" s="9">
        <f>VLOOKUP(B1942,Ultimo!$B$2:$D$2166,3,0)</f>
        <v>19</v>
      </c>
      <c r="R1942" s="10"/>
      <c r="S1942" s="10"/>
      <c r="T1942" s="10"/>
      <c r="U1942" s="11" t="str">
        <f>IFERROR(VLOOKUP(B1942,Ultimo!$B$2:$Q$2166,14,0),"")</f>
        <v>22/3/22</v>
      </c>
      <c r="V1942" s="12">
        <f>IFERROR(VLOOKUP(B1942,Ultimo!$B$2:$Q$2166,15,0),"")</f>
        <v>0.66666666666666663</v>
      </c>
      <c r="W1942" s="13" t="str">
        <f>IFERROR(VLOOKUP(B1942,Ultimo!$B$2:$T$2166,19,0),"")</f>
        <v>AUDITORIO</v>
      </c>
      <c r="X1942" s="13" t="str">
        <f>IFERROR(VLOOKUP(B1942,Ultimo!$B$2:$B$2166,1,0),"")</f>
        <v>FEB725A</v>
      </c>
    </row>
    <row r="1943" spans="1:24" ht="14.4">
      <c r="A1943" s="8" t="e">
        <f t="shared" si="1"/>
        <v>#REF!</v>
      </c>
      <c r="B1943" s="9" t="s">
        <v>5598</v>
      </c>
      <c r="C1943" s="8">
        <v>2021</v>
      </c>
      <c r="D1943" s="9" t="s">
        <v>5599</v>
      </c>
      <c r="E1943" s="9" t="s">
        <v>250</v>
      </c>
      <c r="F1943" s="9" t="s">
        <v>5598</v>
      </c>
      <c r="G1943" s="8">
        <v>11</v>
      </c>
      <c r="H1943" s="9" t="s">
        <v>125</v>
      </c>
      <c r="I1943" s="8">
        <v>774143</v>
      </c>
      <c r="J1943" s="8">
        <v>2</v>
      </c>
      <c r="K1943" s="9" t="s">
        <v>5600</v>
      </c>
      <c r="L1943" s="9" t="s">
        <v>180</v>
      </c>
      <c r="M1943" s="8">
        <v>4</v>
      </c>
      <c r="N1943" s="15" t="e">
        <v>#N/A</v>
      </c>
      <c r="O1943" s="9" t="str">
        <f t="shared" si="130"/>
        <v>CASTILLO LUCIA</v>
      </c>
      <c r="P1943" s="9" t="str">
        <f>VLOOKUP(B1943,Ultimo!$B$2:$C$2166,2,0)</f>
        <v>EYG919B</v>
      </c>
      <c r="Q1943" s="9">
        <f>VLOOKUP(B1943,Ultimo!$B$2:$D$2166,3,0)</f>
        <v>19</v>
      </c>
      <c r="R1943" s="10"/>
      <c r="S1943" s="10"/>
      <c r="T1943" s="10"/>
      <c r="U1943" s="11" t="str">
        <f>IFERROR(VLOOKUP(B1943,Ultimo!$B$2:$Q$2166,14,0),"")</f>
        <v>24/3/22</v>
      </c>
      <c r="V1943" s="12">
        <f>IFERROR(VLOOKUP(B1943,Ultimo!$B$2:$Q$2166,15,0),"")</f>
        <v>0.45833333333333331</v>
      </c>
      <c r="W1943" s="13" t="str">
        <f>IFERROR(VLOOKUP(B1943,Ultimo!$B$2:$T$2166,19,0),"")</f>
        <v>AUDITORIO</v>
      </c>
      <c r="X1943" s="13" t="str">
        <f>IFERROR(VLOOKUP(B1943,Ultimo!$B$2:$B$2166,1,0),"")</f>
        <v>FEB726A</v>
      </c>
    </row>
    <row r="1944" spans="1:24" ht="14.4">
      <c r="A1944" s="8" t="e">
        <f t="shared" si="1"/>
        <v>#REF!</v>
      </c>
      <c r="B1944" s="9" t="s">
        <v>5601</v>
      </c>
      <c r="C1944" s="8">
        <v>2022</v>
      </c>
      <c r="D1944" s="9" t="s">
        <v>5602</v>
      </c>
      <c r="E1944" s="9" t="s">
        <v>278</v>
      </c>
      <c r="F1944" s="9" t="s">
        <v>5601</v>
      </c>
      <c r="G1944" s="8">
        <v>11</v>
      </c>
      <c r="H1944" s="9" t="s">
        <v>125</v>
      </c>
      <c r="I1944" s="8">
        <v>1396507</v>
      </c>
      <c r="J1944" s="8">
        <v>2</v>
      </c>
      <c r="K1944" s="9" t="s">
        <v>5603</v>
      </c>
      <c r="L1944" s="9" t="s">
        <v>131</v>
      </c>
      <c r="M1944" s="8">
        <v>6</v>
      </c>
      <c r="N1944" s="10"/>
      <c r="O1944" s="9"/>
      <c r="P1944" s="9" t="str">
        <f>VLOOKUP(B1944,Ultimo!$B$2:$C$2166,2,0)</f>
        <v>EYH899B</v>
      </c>
      <c r="Q1944" s="9">
        <f>VLOOKUP(B1944,Ultimo!$B$2:$D$2166,3,0)</f>
        <v>40</v>
      </c>
      <c r="R1944" s="9" t="s">
        <v>127</v>
      </c>
      <c r="S1944" s="10"/>
      <c r="T1944" s="10"/>
      <c r="U1944" s="11" t="str">
        <f>IFERROR(VLOOKUP(B1944,Ultimo!$B$2:$Q$2166,14,0),"")</f>
        <v>16/3/22</v>
      </c>
      <c r="V1944" s="12">
        <f>IFERROR(VLOOKUP(B1944,Ultimo!$B$2:$Q$2166,15,0),"")</f>
        <v>0.45833333333333331</v>
      </c>
      <c r="W1944" s="13" t="str">
        <f>IFERROR(VLOOKUP(B1944,Ultimo!$B$2:$T$2166,19,0),"")</f>
        <v>AUDITORIO</v>
      </c>
      <c r="X1944" s="13" t="str">
        <f>IFERROR(VLOOKUP(B1944,Ultimo!$B$2:$B$2166,1,0),"")</f>
        <v>FEB727A</v>
      </c>
    </row>
    <row r="1945" spans="1:24" ht="14.4">
      <c r="A1945" s="8" t="e">
        <f t="shared" si="1"/>
        <v>#REF!</v>
      </c>
      <c r="B1945" s="9" t="s">
        <v>5604</v>
      </c>
      <c r="C1945" s="8">
        <v>2022</v>
      </c>
      <c r="D1945" s="9" t="s">
        <v>5605</v>
      </c>
      <c r="E1945" s="9" t="s">
        <v>278</v>
      </c>
      <c r="F1945" s="9" t="s">
        <v>5604</v>
      </c>
      <c r="G1945" s="8">
        <v>11</v>
      </c>
      <c r="H1945" s="9" t="s">
        <v>125</v>
      </c>
      <c r="I1945" s="8">
        <v>1428976</v>
      </c>
      <c r="J1945" s="8">
        <v>2</v>
      </c>
      <c r="K1945" s="9" t="s">
        <v>5606</v>
      </c>
      <c r="L1945" s="9" t="s">
        <v>131</v>
      </c>
      <c r="M1945" s="8">
        <v>6</v>
      </c>
      <c r="N1945" s="10"/>
      <c r="O1945" s="9"/>
      <c r="P1945" s="9" t="str">
        <f>VLOOKUP(B1945,Ultimo!$B$2:$C$2166,2,0)</f>
        <v>EYH900B</v>
      </c>
      <c r="Q1945" s="9">
        <f>VLOOKUP(B1945,Ultimo!$B$2:$D$2166,3,0)</f>
        <v>41</v>
      </c>
      <c r="R1945" s="9" t="s">
        <v>127</v>
      </c>
      <c r="S1945" s="10"/>
      <c r="T1945" s="10"/>
      <c r="U1945" s="11" t="str">
        <f>IFERROR(VLOOKUP(B1945,Ultimo!$B$2:$Q$2166,14,0),"")</f>
        <v>17/3/22</v>
      </c>
      <c r="V1945" s="12">
        <f>IFERROR(VLOOKUP(B1945,Ultimo!$B$2:$Q$2166,15,0),"")</f>
        <v>0.70833333333333337</v>
      </c>
      <c r="W1945" s="13" t="str">
        <f>IFERROR(VLOOKUP(B1945,Ultimo!$B$2:$T$2166,19,0),"")</f>
        <v>AUDITORIO</v>
      </c>
      <c r="X1945" s="13" t="str">
        <f>IFERROR(VLOOKUP(B1945,Ultimo!$B$2:$B$2166,1,0),"")</f>
        <v>FEB728A</v>
      </c>
    </row>
    <row r="1946" spans="1:24" ht="14.4">
      <c r="A1946" s="8" t="e">
        <f t="shared" si="1"/>
        <v>#REF!</v>
      </c>
      <c r="B1946" s="9" t="s">
        <v>5607</v>
      </c>
      <c r="C1946" s="8">
        <v>2022</v>
      </c>
      <c r="D1946" s="9" t="s">
        <v>5608</v>
      </c>
      <c r="E1946" s="9" t="s">
        <v>278</v>
      </c>
      <c r="F1946" s="9" t="s">
        <v>5607</v>
      </c>
      <c r="G1946" s="8">
        <v>11</v>
      </c>
      <c r="H1946" s="9" t="s">
        <v>125</v>
      </c>
      <c r="I1946" s="8">
        <v>1351506</v>
      </c>
      <c r="J1946" s="8">
        <v>2</v>
      </c>
      <c r="K1946" s="9" t="s">
        <v>5609</v>
      </c>
      <c r="L1946" s="9" t="s">
        <v>44</v>
      </c>
      <c r="M1946" s="8">
        <v>11</v>
      </c>
      <c r="N1946" s="10"/>
      <c r="O1946" s="9" t="str">
        <f t="shared" ref="O1946:O1988" si="131">IF(L1946="Camiones","MAYCOTT MIRIAM",IF(L1946="Van","CERVANTES LETICIA",IF(L1946="Motores Norte", "AGUIRRE LILIANA",IF(L1946="Toluca", "CASTILLO LUCIA",IF(L1946="Santa Fe", "CASTILLO LUCIA",IF(L1946="Motores Sur", "MAYCOTT LUCIA", 0))))))</f>
        <v>MAYCOTT MIRIAM</v>
      </c>
      <c r="P1946" s="9" t="str">
        <f>VLOOKUP(B1946,Ultimo!$B$2:$C$2166,2,0)</f>
        <v>EYH469B</v>
      </c>
      <c r="Q1946" s="9">
        <f>VLOOKUP(B1946,Ultimo!$B$2:$D$2166,3,0)</f>
        <v>32</v>
      </c>
      <c r="R1946" s="9" t="s">
        <v>127</v>
      </c>
      <c r="S1946" s="10"/>
      <c r="T1946" s="10"/>
      <c r="U1946" s="11" t="str">
        <f>IFERROR(VLOOKUP(B1946,Ultimo!$B$2:$Q$2166,14,0),"")</f>
        <v>24/3/22</v>
      </c>
      <c r="V1946" s="12">
        <f>IFERROR(VLOOKUP(B1946,Ultimo!$B$2:$Q$2166,15,0),"")</f>
        <v>0.45833333333333331</v>
      </c>
      <c r="W1946" s="13" t="str">
        <f>IFERROR(VLOOKUP(B1946,Ultimo!$B$2:$T$2166,19,0),"")</f>
        <v>SALA VIP</v>
      </c>
      <c r="X1946" s="13" t="str">
        <f>IFERROR(VLOOKUP(B1946,Ultimo!$B$2:$B$2166,1,0),"")</f>
        <v>FEB729A</v>
      </c>
    </row>
    <row r="1947" spans="1:24" ht="14.4">
      <c r="A1947" s="8" t="e">
        <f t="shared" si="1"/>
        <v>#REF!</v>
      </c>
      <c r="B1947" s="9" t="s">
        <v>5610</v>
      </c>
      <c r="C1947" s="8">
        <v>2022</v>
      </c>
      <c r="D1947" s="9" t="s">
        <v>5611</v>
      </c>
      <c r="E1947" s="9" t="s">
        <v>278</v>
      </c>
      <c r="F1947" s="9" t="s">
        <v>5610</v>
      </c>
      <c r="G1947" s="8">
        <v>11</v>
      </c>
      <c r="H1947" s="9" t="s">
        <v>125</v>
      </c>
      <c r="I1947" s="8">
        <v>1653526</v>
      </c>
      <c r="J1947" s="8">
        <v>2</v>
      </c>
      <c r="K1947" s="9" t="s">
        <v>5612</v>
      </c>
      <c r="L1947" s="9" t="s">
        <v>136</v>
      </c>
      <c r="M1947" s="8">
        <v>8</v>
      </c>
      <c r="N1947" s="10"/>
      <c r="O1947" s="9" t="str">
        <f t="shared" si="131"/>
        <v>AGUIRRE LILIANA</v>
      </c>
      <c r="P1947" s="9" t="str">
        <f>VLOOKUP(B1947,Ultimo!$B$2:$C$2166,2,0)</f>
        <v>EYH710B</v>
      </c>
      <c r="Q1947" s="9">
        <f>VLOOKUP(B1947,Ultimo!$B$2:$D$2166,3,0)</f>
        <v>37</v>
      </c>
      <c r="R1947" s="9" t="s">
        <v>127</v>
      </c>
      <c r="S1947" s="10"/>
      <c r="T1947" s="10"/>
      <c r="U1947" s="11" t="str">
        <f>IFERROR(VLOOKUP(B1947,Ultimo!$B$2:$Q$2166,14,0),"")</f>
        <v>22/3/22</v>
      </c>
      <c r="V1947" s="12">
        <f>IFERROR(VLOOKUP(B1947,Ultimo!$B$2:$Q$2166,15,0),"")</f>
        <v>0.66666666666666663</v>
      </c>
      <c r="W1947" s="13" t="str">
        <f>IFERROR(VLOOKUP(B1947,Ultimo!$B$2:$T$2166,19,0),"")</f>
        <v>SALA HELLCAT</v>
      </c>
      <c r="X1947" s="13" t="str">
        <f>IFERROR(VLOOKUP(B1947,Ultimo!$B$2:$B$2166,1,0),"")</f>
        <v>FEB730A</v>
      </c>
    </row>
    <row r="1948" spans="1:24" ht="14.4">
      <c r="A1948" s="8" t="e">
        <f t="shared" si="1"/>
        <v>#REF!</v>
      </c>
      <c r="B1948" s="9" t="s">
        <v>5613</v>
      </c>
      <c r="C1948" s="8">
        <v>2022</v>
      </c>
      <c r="D1948" s="9" t="s">
        <v>5614</v>
      </c>
      <c r="E1948" s="9" t="s">
        <v>278</v>
      </c>
      <c r="F1948" s="9" t="s">
        <v>5613</v>
      </c>
      <c r="G1948" s="8">
        <v>11</v>
      </c>
      <c r="H1948" s="9" t="s">
        <v>125</v>
      </c>
      <c r="I1948" s="8">
        <v>1453779</v>
      </c>
      <c r="J1948" s="8">
        <v>2</v>
      </c>
      <c r="K1948" s="9" t="s">
        <v>5615</v>
      </c>
      <c r="L1948" s="9" t="s">
        <v>180</v>
      </c>
      <c r="M1948" s="8">
        <v>4</v>
      </c>
      <c r="N1948" s="15" t="e">
        <v>#N/A</v>
      </c>
      <c r="O1948" s="9" t="str">
        <f t="shared" si="131"/>
        <v>CASTILLO LUCIA</v>
      </c>
      <c r="P1948" s="9" t="str">
        <f>VLOOKUP(B1948,Ultimo!$B$2:$C$2166,2,0)</f>
        <v>EYG920B</v>
      </c>
      <c r="Q1948" s="9">
        <f>VLOOKUP(B1948,Ultimo!$B$2:$D$2166,3,0)</f>
        <v>19</v>
      </c>
      <c r="R1948" s="10"/>
      <c r="S1948" s="10"/>
      <c r="T1948" s="10"/>
      <c r="U1948" s="11" t="str">
        <f>IFERROR(VLOOKUP(B1948,Ultimo!$B$2:$Q$2166,14,0),"")</f>
        <v>24/3/22</v>
      </c>
      <c r="V1948" s="12">
        <f>IFERROR(VLOOKUP(B1948,Ultimo!$B$2:$Q$2166,15,0),"")</f>
        <v>0.625</v>
      </c>
      <c r="W1948" s="13" t="str">
        <f>IFERROR(VLOOKUP(B1948,Ultimo!$B$2:$T$2166,19,0),"")</f>
        <v>AUDITORIO</v>
      </c>
      <c r="X1948" s="13" t="str">
        <f>IFERROR(VLOOKUP(B1948,Ultimo!$B$2:$B$2166,1,0),"")</f>
        <v>FEB731A</v>
      </c>
    </row>
    <row r="1949" spans="1:24" ht="14.4">
      <c r="A1949" s="8" t="e">
        <f t="shared" si="1"/>
        <v>#REF!</v>
      </c>
      <c r="B1949" s="9" t="s">
        <v>5616</v>
      </c>
      <c r="C1949" s="8">
        <v>2022</v>
      </c>
      <c r="D1949" s="9" t="s">
        <v>5617</v>
      </c>
      <c r="E1949" s="9" t="s">
        <v>278</v>
      </c>
      <c r="F1949" s="9" t="s">
        <v>5616</v>
      </c>
      <c r="G1949" s="8">
        <v>11</v>
      </c>
      <c r="H1949" s="9" t="s">
        <v>125</v>
      </c>
      <c r="I1949" s="8">
        <v>1519751</v>
      </c>
      <c r="J1949" s="8">
        <v>2</v>
      </c>
      <c r="K1949" s="9" t="s">
        <v>5618</v>
      </c>
      <c r="L1949" s="9" t="s">
        <v>180</v>
      </c>
      <c r="M1949" s="8">
        <v>4</v>
      </c>
      <c r="N1949" s="15" t="e">
        <v>#N/A</v>
      </c>
      <c r="O1949" s="9" t="str">
        <f t="shared" si="131"/>
        <v>CASTILLO LUCIA</v>
      </c>
      <c r="P1949" s="9" t="str">
        <f>VLOOKUP(B1949,Ultimo!$B$2:$C$2166,2,0)</f>
        <v>EYG921B</v>
      </c>
      <c r="Q1949" s="9">
        <f>VLOOKUP(B1949,Ultimo!$B$2:$D$2166,3,0)</f>
        <v>19</v>
      </c>
      <c r="R1949" s="10"/>
      <c r="S1949" s="10"/>
      <c r="T1949" s="10"/>
      <c r="U1949" s="11" t="str">
        <f>IFERROR(VLOOKUP(B1949,Ultimo!$B$2:$Q$2166,14,0),"")</f>
        <v>23/3/22</v>
      </c>
      <c r="V1949" s="12">
        <f>IFERROR(VLOOKUP(B1949,Ultimo!$B$2:$Q$2166,15,0),"")</f>
        <v>0.45833333333333331</v>
      </c>
      <c r="W1949" s="13" t="str">
        <f>IFERROR(VLOOKUP(B1949,Ultimo!$B$2:$T$2166,19,0),"")</f>
        <v>AUDITORIO</v>
      </c>
      <c r="X1949" s="13" t="str">
        <f>IFERROR(VLOOKUP(B1949,Ultimo!$B$2:$B$2166,1,0),"")</f>
        <v>FEB732A</v>
      </c>
    </row>
    <row r="1950" spans="1:24" ht="14.4">
      <c r="A1950" s="8" t="e">
        <f t="shared" si="1"/>
        <v>#REF!</v>
      </c>
      <c r="B1950" s="9" t="s">
        <v>5619</v>
      </c>
      <c r="C1950" s="8">
        <v>2022</v>
      </c>
      <c r="D1950" s="9" t="s">
        <v>5620</v>
      </c>
      <c r="E1950" s="9" t="s">
        <v>278</v>
      </c>
      <c r="F1950" s="9" t="s">
        <v>5619</v>
      </c>
      <c r="G1950" s="8">
        <v>11</v>
      </c>
      <c r="H1950" s="9" t="s">
        <v>125</v>
      </c>
      <c r="I1950" s="8">
        <v>1286753</v>
      </c>
      <c r="J1950" s="8">
        <v>2</v>
      </c>
      <c r="K1950" s="9" t="s">
        <v>5621</v>
      </c>
      <c r="L1950" s="9" t="s">
        <v>180</v>
      </c>
      <c r="M1950" s="8">
        <v>4</v>
      </c>
      <c r="N1950" s="15" t="e">
        <v>#N/A</v>
      </c>
      <c r="O1950" s="9" t="str">
        <f t="shared" si="131"/>
        <v>CASTILLO LUCIA</v>
      </c>
      <c r="P1950" s="9" t="str">
        <f>VLOOKUP(B1950,Ultimo!$B$2:$C$2166,2,0)</f>
        <v>EYG922B</v>
      </c>
      <c r="Q1950" s="9">
        <f>VLOOKUP(B1950,Ultimo!$B$2:$D$2166,3,0)</f>
        <v>19</v>
      </c>
      <c r="R1950" s="10"/>
      <c r="S1950" s="10"/>
      <c r="T1950" s="10"/>
      <c r="U1950" s="11" t="str">
        <f>IFERROR(VLOOKUP(B1950,Ultimo!$B$2:$Q$2166,14,0),"")</f>
        <v>25/3/22</v>
      </c>
      <c r="V1950" s="12">
        <f>IFERROR(VLOOKUP(B1950,Ultimo!$B$2:$Q$2166,15,0),"")</f>
        <v>0.625</v>
      </c>
      <c r="W1950" s="13" t="str">
        <f>IFERROR(VLOOKUP(B1950,Ultimo!$B$2:$T$2166,19,0),"")</f>
        <v>AUDITORIO</v>
      </c>
      <c r="X1950" s="13" t="str">
        <f>IFERROR(VLOOKUP(B1950,Ultimo!$B$2:$B$2166,1,0),"")</f>
        <v>FEB733A</v>
      </c>
    </row>
    <row r="1951" spans="1:24" ht="14.4">
      <c r="A1951" s="8" t="e">
        <f t="shared" si="1"/>
        <v>#REF!</v>
      </c>
      <c r="B1951" s="9" t="s">
        <v>5622</v>
      </c>
      <c r="C1951" s="8">
        <v>2022</v>
      </c>
      <c r="D1951" s="9" t="s">
        <v>5623</v>
      </c>
      <c r="E1951" s="9" t="s">
        <v>278</v>
      </c>
      <c r="F1951" s="9" t="s">
        <v>5622</v>
      </c>
      <c r="G1951" s="8">
        <v>11</v>
      </c>
      <c r="H1951" s="9" t="s">
        <v>125</v>
      </c>
      <c r="I1951" s="8">
        <v>1300432</v>
      </c>
      <c r="J1951" s="8">
        <v>2</v>
      </c>
      <c r="K1951" s="9" t="s">
        <v>3508</v>
      </c>
      <c r="L1951" s="9" t="s">
        <v>180</v>
      </c>
      <c r="M1951" s="8">
        <v>4</v>
      </c>
      <c r="N1951" s="15" t="e">
        <v>#N/A</v>
      </c>
      <c r="O1951" s="9" t="str">
        <f t="shared" si="131"/>
        <v>CASTILLO LUCIA</v>
      </c>
      <c r="P1951" s="9" t="str">
        <f>VLOOKUP(B1951,Ultimo!$B$2:$C$2166,2,0)</f>
        <v>EYG923B</v>
      </c>
      <c r="Q1951" s="9">
        <f>VLOOKUP(B1951,Ultimo!$B$2:$D$2166,3,0)</f>
        <v>19</v>
      </c>
      <c r="R1951" s="10"/>
      <c r="S1951" s="10"/>
      <c r="T1951" s="10"/>
      <c r="U1951" s="11" t="str">
        <f>IFERROR(VLOOKUP(B1951,Ultimo!$B$2:$Q$2166,14,0),"")</f>
        <v>17/3/22</v>
      </c>
      <c r="V1951" s="12">
        <f>IFERROR(VLOOKUP(B1951,Ultimo!$B$2:$Q$2166,15,0),"")</f>
        <v>0.625</v>
      </c>
      <c r="W1951" s="13" t="str">
        <f>IFERROR(VLOOKUP(B1951,Ultimo!$B$2:$T$2166,19,0),"")</f>
        <v>AUDITORIO</v>
      </c>
      <c r="X1951" s="13" t="str">
        <f>IFERROR(VLOOKUP(B1951,Ultimo!$B$2:$B$2166,1,0),"")</f>
        <v>FEB734A</v>
      </c>
    </row>
    <row r="1952" spans="1:24" ht="14.4">
      <c r="A1952" s="8" t="e">
        <f t="shared" si="1"/>
        <v>#REF!</v>
      </c>
      <c r="B1952" s="9" t="s">
        <v>5624</v>
      </c>
      <c r="C1952" s="8">
        <v>2022</v>
      </c>
      <c r="D1952" s="9" t="s">
        <v>5625</v>
      </c>
      <c r="E1952" s="9" t="s">
        <v>2088</v>
      </c>
      <c r="F1952" s="9" t="s">
        <v>5624</v>
      </c>
      <c r="G1952" s="8">
        <v>11</v>
      </c>
      <c r="H1952" s="9" t="s">
        <v>125</v>
      </c>
      <c r="I1952" s="8">
        <v>923525</v>
      </c>
      <c r="J1952" s="8">
        <v>2</v>
      </c>
      <c r="K1952" s="9" t="s">
        <v>2588</v>
      </c>
      <c r="L1952" s="9" t="s">
        <v>44</v>
      </c>
      <c r="M1952" s="8">
        <v>4</v>
      </c>
      <c r="N1952" s="9" t="s">
        <v>44</v>
      </c>
      <c r="O1952" s="9" t="str">
        <f t="shared" si="131"/>
        <v>MAYCOTT MIRIAM</v>
      </c>
      <c r="P1952" s="9" t="str">
        <f>VLOOKUP(B1952,Ultimo!$B$2:$C$2166,2,0)</f>
        <v>EYH470B</v>
      </c>
      <c r="Q1952" s="9">
        <f>VLOOKUP(B1952,Ultimo!$B$2:$D$2166,3,0)</f>
        <v>32</v>
      </c>
      <c r="R1952" s="9" t="s">
        <v>127</v>
      </c>
      <c r="S1952" s="10"/>
      <c r="T1952" s="10"/>
      <c r="U1952" s="11" t="str">
        <f>IFERROR(VLOOKUP(B1952,Ultimo!$B$2:$Q$2166,14,0),"")</f>
        <v>26/3/22</v>
      </c>
      <c r="V1952" s="12">
        <f>IFERROR(VLOOKUP(B1952,Ultimo!$B$2:$Q$2166,15,0),"")</f>
        <v>0.375</v>
      </c>
      <c r="W1952" s="13" t="str">
        <f>IFERROR(VLOOKUP(B1952,Ultimo!$B$2:$T$2166,19,0),"")</f>
        <v>SALA VIP</v>
      </c>
      <c r="X1952" s="13" t="str">
        <f>IFERROR(VLOOKUP(B1952,Ultimo!$B$2:$B$2166,1,0),"")</f>
        <v>FEB735A</v>
      </c>
    </row>
    <row r="1953" spans="1:24" ht="14.4">
      <c r="A1953" s="8" t="e">
        <f t="shared" si="1"/>
        <v>#REF!</v>
      </c>
      <c r="B1953" s="9" t="s">
        <v>5626</v>
      </c>
      <c r="C1953" s="8">
        <v>2021</v>
      </c>
      <c r="D1953" s="9" t="s">
        <v>5627</v>
      </c>
      <c r="E1953" s="9" t="s">
        <v>2088</v>
      </c>
      <c r="F1953" s="9" t="s">
        <v>5626</v>
      </c>
      <c r="G1953" s="8">
        <v>11</v>
      </c>
      <c r="H1953" s="9" t="s">
        <v>125</v>
      </c>
      <c r="I1953" s="8">
        <v>1383438</v>
      </c>
      <c r="J1953" s="8">
        <v>2</v>
      </c>
      <c r="K1953" s="9" t="s">
        <v>5628</v>
      </c>
      <c r="L1953" s="9" t="s">
        <v>164</v>
      </c>
      <c r="M1953" s="8">
        <v>14</v>
      </c>
      <c r="N1953" s="10"/>
      <c r="O1953" s="9" t="str">
        <f t="shared" si="131"/>
        <v>MAYCOTT LUCIA</v>
      </c>
      <c r="P1953" s="9" t="str">
        <f>VLOOKUP(B1953,Ultimo!$B$2:$C$2166,2,0)</f>
        <v>EYH939B</v>
      </c>
      <c r="Q1953" s="9">
        <f>VLOOKUP(B1953,Ultimo!$B$2:$D$2166,3,0)</f>
        <v>41</v>
      </c>
      <c r="R1953" s="9" t="s">
        <v>127</v>
      </c>
      <c r="S1953" s="10"/>
      <c r="T1953" s="10"/>
      <c r="U1953" s="11" t="str">
        <f>IFERROR(VLOOKUP(B1953,Ultimo!$B$2:$Q$2166,14,0),"")</f>
        <v>14/3/22</v>
      </c>
      <c r="V1953" s="12">
        <f>IFERROR(VLOOKUP(B1953,Ultimo!$B$2:$Q$2166,15,0),"")</f>
        <v>0.5</v>
      </c>
      <c r="W1953" s="13" t="str">
        <f>IFERROR(VLOOKUP(B1953,Ultimo!$B$2:$T$2166,19,0),"")</f>
        <v>BLUE ROOM</v>
      </c>
      <c r="X1953" s="13" t="str">
        <f>IFERROR(VLOOKUP(B1953,Ultimo!$B$2:$B$2166,1,0),"")</f>
        <v>FEB736A</v>
      </c>
    </row>
    <row r="1954" spans="1:24" ht="14.4">
      <c r="A1954" s="8" t="e">
        <f t="shared" si="1"/>
        <v>#REF!</v>
      </c>
      <c r="B1954" s="9" t="s">
        <v>5629</v>
      </c>
      <c r="C1954" s="8">
        <v>2022</v>
      </c>
      <c r="D1954" s="9" t="s">
        <v>5630</v>
      </c>
      <c r="E1954" s="9" t="s">
        <v>2088</v>
      </c>
      <c r="F1954" s="9" t="s">
        <v>5629</v>
      </c>
      <c r="G1954" s="8">
        <v>11</v>
      </c>
      <c r="H1954" s="9" t="s">
        <v>125</v>
      </c>
      <c r="I1954" s="8">
        <v>1437441</v>
      </c>
      <c r="J1954" s="8">
        <v>2</v>
      </c>
      <c r="K1954" s="9" t="s">
        <v>5631</v>
      </c>
      <c r="L1954" s="9" t="s">
        <v>136</v>
      </c>
      <c r="M1954" s="8">
        <v>8</v>
      </c>
      <c r="N1954" s="10"/>
      <c r="O1954" s="9" t="str">
        <f t="shared" si="131"/>
        <v>AGUIRRE LILIANA</v>
      </c>
      <c r="P1954" s="9" t="str">
        <f>VLOOKUP(B1954,Ultimo!$B$2:$C$2166,2,0)</f>
        <v>EYH711B</v>
      </c>
      <c r="Q1954" s="9">
        <f>VLOOKUP(B1954,Ultimo!$B$2:$D$2166,3,0)</f>
        <v>37</v>
      </c>
      <c r="R1954" s="9" t="s">
        <v>127</v>
      </c>
      <c r="S1954" s="10"/>
      <c r="T1954" s="10"/>
      <c r="U1954" s="11" t="str">
        <f>IFERROR(VLOOKUP(B1954,Ultimo!$B$2:$Q$2166,14,0),"")</f>
        <v>18/3/22</v>
      </c>
      <c r="V1954" s="12">
        <f>IFERROR(VLOOKUP(B1954,Ultimo!$B$2:$Q$2166,15,0),"")</f>
        <v>0.66666666666666663</v>
      </c>
      <c r="W1954" s="13" t="str">
        <f>IFERROR(VLOOKUP(B1954,Ultimo!$B$2:$T$2166,19,0),"")</f>
        <v>SALA HELLCAT</v>
      </c>
      <c r="X1954" s="13" t="str">
        <f>IFERROR(VLOOKUP(B1954,Ultimo!$B$2:$B$2166,1,0),"")</f>
        <v>FEB737A</v>
      </c>
    </row>
    <row r="1955" spans="1:24" ht="14.4">
      <c r="A1955" s="8" t="e">
        <f t="shared" si="1"/>
        <v>#REF!</v>
      </c>
      <c r="B1955" s="9" t="s">
        <v>5632</v>
      </c>
      <c r="C1955" s="8">
        <v>2022</v>
      </c>
      <c r="D1955" s="9" t="s">
        <v>5633</v>
      </c>
      <c r="E1955" s="9" t="s">
        <v>5634</v>
      </c>
      <c r="F1955" s="9" t="s">
        <v>5632</v>
      </c>
      <c r="G1955" s="8">
        <v>11</v>
      </c>
      <c r="H1955" s="9" t="s">
        <v>125</v>
      </c>
      <c r="I1955" s="8">
        <v>1430913</v>
      </c>
      <c r="J1955" s="8">
        <v>2</v>
      </c>
      <c r="K1955" s="9" t="s">
        <v>5635</v>
      </c>
      <c r="L1955" s="9" t="s">
        <v>169</v>
      </c>
      <c r="M1955" s="8">
        <v>7</v>
      </c>
      <c r="N1955" s="10"/>
      <c r="O1955" s="9" t="str">
        <f t="shared" si="131"/>
        <v>CASTILLO LUCIA</v>
      </c>
      <c r="P1955" s="9" t="str">
        <f>VLOOKUP(B1955,Ultimo!$B$2:$C$2166,2,0)</f>
        <v>EYG247B</v>
      </c>
      <c r="Q1955" s="9">
        <f>VLOOKUP(B1955,Ultimo!$B$2:$D$2166,3,0)</f>
        <v>5</v>
      </c>
      <c r="R1955" s="10"/>
      <c r="S1955" s="10"/>
      <c r="T1955" s="10"/>
      <c r="U1955" s="11" t="str">
        <f>IFERROR(VLOOKUP(B1955,Ultimo!$B$2:$Q$2166,14,0),"")</f>
        <v>15/3/22</v>
      </c>
      <c r="V1955" s="12">
        <f>IFERROR(VLOOKUP(B1955,Ultimo!$B$2:$Q$2166,15,0),"")</f>
        <v>0.54166666666666663</v>
      </c>
      <c r="W1955" s="13" t="str">
        <f>IFERROR(VLOOKUP(B1955,Ultimo!$B$2:$T$2166,19,0),"")</f>
        <v>AUDITORIO PT</v>
      </c>
      <c r="X1955" s="13" t="str">
        <f>IFERROR(VLOOKUP(B1955,Ultimo!$B$2:$B$2166,1,0),"")</f>
        <v>FEB738A</v>
      </c>
    </row>
    <row r="1956" spans="1:24" ht="14.4">
      <c r="A1956" s="8" t="e">
        <f t="shared" si="1"/>
        <v>#REF!</v>
      </c>
      <c r="B1956" s="9" t="s">
        <v>5636</v>
      </c>
      <c r="C1956" s="8">
        <v>2022</v>
      </c>
      <c r="D1956" s="9" t="s">
        <v>5637</v>
      </c>
      <c r="E1956" s="9" t="s">
        <v>5634</v>
      </c>
      <c r="F1956" s="9" t="s">
        <v>5636</v>
      </c>
      <c r="G1956" s="8">
        <v>11</v>
      </c>
      <c r="H1956" s="9" t="s">
        <v>125</v>
      </c>
      <c r="I1956" s="8">
        <v>1429933</v>
      </c>
      <c r="J1956" s="8">
        <v>2</v>
      </c>
      <c r="K1956" s="9" t="s">
        <v>5638</v>
      </c>
      <c r="L1956" s="9" t="s">
        <v>136</v>
      </c>
      <c r="M1956" s="8">
        <v>8</v>
      </c>
      <c r="N1956" s="10"/>
      <c r="O1956" s="9" t="str">
        <f t="shared" si="131"/>
        <v>AGUIRRE LILIANA</v>
      </c>
      <c r="P1956" s="9" t="str">
        <f>VLOOKUP(B1956,Ultimo!$B$2:$C$2166,2,0)</f>
        <v>EYH712B</v>
      </c>
      <c r="Q1956" s="9">
        <f>VLOOKUP(B1956,Ultimo!$B$2:$D$2166,3,0)</f>
        <v>37</v>
      </c>
      <c r="R1956" s="9" t="s">
        <v>127</v>
      </c>
      <c r="S1956" s="10"/>
      <c r="T1956" s="10"/>
      <c r="U1956" s="11" t="str">
        <f>IFERROR(VLOOKUP(B1956,Ultimo!$B$2:$Q$2166,14,0),"")</f>
        <v>22/3/22</v>
      </c>
      <c r="V1956" s="12">
        <f>IFERROR(VLOOKUP(B1956,Ultimo!$B$2:$Q$2166,15,0),"")</f>
        <v>0.66666666666666663</v>
      </c>
      <c r="W1956" s="13" t="str">
        <f>IFERROR(VLOOKUP(B1956,Ultimo!$B$2:$T$2166,19,0),"")</f>
        <v>SALA HELLCAT</v>
      </c>
      <c r="X1956" s="13" t="str">
        <f>IFERROR(VLOOKUP(B1956,Ultimo!$B$2:$B$2166,1,0),"")</f>
        <v>FEB739A</v>
      </c>
    </row>
    <row r="1957" spans="1:24" ht="14.4">
      <c r="A1957" s="8" t="e">
        <f t="shared" si="1"/>
        <v>#REF!</v>
      </c>
      <c r="B1957" s="9" t="s">
        <v>5639</v>
      </c>
      <c r="C1957" s="8">
        <v>2022</v>
      </c>
      <c r="D1957" s="9" t="s">
        <v>5640</v>
      </c>
      <c r="E1957" s="9" t="s">
        <v>5634</v>
      </c>
      <c r="F1957" s="9" t="s">
        <v>5639</v>
      </c>
      <c r="G1957" s="8">
        <v>11</v>
      </c>
      <c r="H1957" s="9" t="s">
        <v>125</v>
      </c>
      <c r="I1957" s="8">
        <v>1637460</v>
      </c>
      <c r="J1957" s="8">
        <v>2</v>
      </c>
      <c r="K1957" s="9" t="s">
        <v>5641</v>
      </c>
      <c r="L1957" s="9" t="s">
        <v>44</v>
      </c>
      <c r="M1957" s="8">
        <v>11</v>
      </c>
      <c r="N1957" s="10"/>
      <c r="O1957" s="9" t="str">
        <f t="shared" si="131"/>
        <v>MAYCOTT MIRIAM</v>
      </c>
      <c r="P1957" s="9" t="str">
        <f>VLOOKUP(B1957,Ultimo!$B$2:$C$2166,2,0)</f>
        <v>EYH471B</v>
      </c>
      <c r="Q1957" s="9">
        <f>VLOOKUP(B1957,Ultimo!$B$2:$D$2166,3,0)</f>
        <v>32</v>
      </c>
      <c r="R1957" s="9" t="s">
        <v>127</v>
      </c>
      <c r="S1957" s="10"/>
      <c r="T1957" s="10"/>
      <c r="U1957" s="11" t="str">
        <f>IFERROR(VLOOKUP(B1957,Ultimo!$B$2:$Q$2166,14,0),"")</f>
        <v>25/3/22</v>
      </c>
      <c r="V1957" s="12">
        <f>IFERROR(VLOOKUP(B1957,Ultimo!$B$2:$Q$2166,15,0),"")</f>
        <v>0.41666666666666669</v>
      </c>
      <c r="W1957" s="13" t="str">
        <f>IFERROR(VLOOKUP(B1957,Ultimo!$B$2:$T$2166,19,0),"")</f>
        <v>SALA VIP</v>
      </c>
      <c r="X1957" s="13" t="str">
        <f>IFERROR(VLOOKUP(B1957,Ultimo!$B$2:$B$2166,1,0),"")</f>
        <v>FEB740A</v>
      </c>
    </row>
    <row r="1958" spans="1:24" ht="14.4">
      <c r="A1958" s="8" t="e">
        <f t="shared" si="1"/>
        <v>#REF!</v>
      </c>
      <c r="B1958" s="9" t="s">
        <v>5642</v>
      </c>
      <c r="C1958" s="8">
        <v>2022</v>
      </c>
      <c r="D1958" s="9" t="s">
        <v>5643</v>
      </c>
      <c r="E1958" s="9" t="s">
        <v>5634</v>
      </c>
      <c r="F1958" s="9" t="s">
        <v>5642</v>
      </c>
      <c r="G1958" s="8">
        <v>11</v>
      </c>
      <c r="H1958" s="9" t="s">
        <v>125</v>
      </c>
      <c r="I1958" s="8">
        <v>1067222</v>
      </c>
      <c r="J1958" s="8">
        <v>2</v>
      </c>
      <c r="K1958" s="9" t="s">
        <v>5644</v>
      </c>
      <c r="L1958" s="9" t="s">
        <v>164</v>
      </c>
      <c r="M1958" s="8">
        <v>14</v>
      </c>
      <c r="N1958" s="10"/>
      <c r="O1958" s="9" t="str">
        <f t="shared" si="131"/>
        <v>MAYCOTT LUCIA</v>
      </c>
      <c r="P1958" s="9" t="str">
        <f>VLOOKUP(B1958,Ultimo!$B$2:$C$2166,2,0)</f>
        <v>EYH940B</v>
      </c>
      <c r="Q1958" s="9">
        <f>VLOOKUP(B1958,Ultimo!$B$2:$D$2166,3,0)</f>
        <v>41</v>
      </c>
      <c r="R1958" s="9" t="s">
        <v>127</v>
      </c>
      <c r="S1958" s="10"/>
      <c r="T1958" s="10"/>
      <c r="U1958" s="11" t="str">
        <f>IFERROR(VLOOKUP(B1958,Ultimo!$B$2:$Q$2166,14,0),"")</f>
        <v>14/3/22</v>
      </c>
      <c r="V1958" s="12">
        <f>IFERROR(VLOOKUP(B1958,Ultimo!$B$2:$Q$2166,15,0),"")</f>
        <v>0.66666666666666663</v>
      </c>
      <c r="W1958" s="13" t="str">
        <f>IFERROR(VLOOKUP(B1958,Ultimo!$B$2:$T$2166,19,0),"")</f>
        <v>BLUE ROOM</v>
      </c>
      <c r="X1958" s="13" t="str">
        <f>IFERROR(VLOOKUP(B1958,Ultimo!$B$2:$B$2166,1,0),"")</f>
        <v>FEB741A</v>
      </c>
    </row>
    <row r="1959" spans="1:24" ht="14.4">
      <c r="A1959" s="8" t="e">
        <f t="shared" si="1"/>
        <v>#REF!</v>
      </c>
      <c r="B1959" s="9" t="s">
        <v>5645</v>
      </c>
      <c r="C1959" s="8">
        <v>2022</v>
      </c>
      <c r="D1959" s="9" t="s">
        <v>5646</v>
      </c>
      <c r="E1959" s="9" t="s">
        <v>5634</v>
      </c>
      <c r="F1959" s="9" t="s">
        <v>5645</v>
      </c>
      <c r="G1959" s="8">
        <v>11</v>
      </c>
      <c r="H1959" s="9" t="s">
        <v>125</v>
      </c>
      <c r="I1959" s="8">
        <v>1399962</v>
      </c>
      <c r="J1959" s="8">
        <v>2</v>
      </c>
      <c r="K1959" s="9" t="s">
        <v>5647</v>
      </c>
      <c r="L1959" s="9" t="s">
        <v>44</v>
      </c>
      <c r="M1959" s="8">
        <v>11</v>
      </c>
      <c r="N1959" s="10"/>
      <c r="O1959" s="9" t="str">
        <f t="shared" si="131"/>
        <v>MAYCOTT MIRIAM</v>
      </c>
      <c r="P1959" s="9" t="str">
        <f>VLOOKUP(B1959,Ultimo!$B$2:$C$2166,2,0)</f>
        <v>EYH472B</v>
      </c>
      <c r="Q1959" s="9">
        <f>VLOOKUP(B1959,Ultimo!$B$2:$D$2166,3,0)</f>
        <v>32</v>
      </c>
      <c r="R1959" s="9" t="s">
        <v>127</v>
      </c>
      <c r="S1959" s="10"/>
      <c r="T1959" s="10"/>
      <c r="U1959" s="11" t="str">
        <f>IFERROR(VLOOKUP(B1959,Ultimo!$B$2:$Q$2166,14,0),"")</f>
        <v>23/3/22</v>
      </c>
      <c r="V1959" s="12">
        <f>IFERROR(VLOOKUP(B1959,Ultimo!$B$2:$Q$2166,15,0),"")</f>
        <v>0.70833333333333337</v>
      </c>
      <c r="W1959" s="13" t="str">
        <f>IFERROR(VLOOKUP(B1959,Ultimo!$B$2:$T$2166,19,0),"")</f>
        <v>SALA VIP</v>
      </c>
      <c r="X1959" s="13" t="str">
        <f>IFERROR(VLOOKUP(B1959,Ultimo!$B$2:$B$2166,1,0),"")</f>
        <v>FEB742A</v>
      </c>
    </row>
    <row r="1960" spans="1:24" ht="14.4">
      <c r="A1960" s="8" t="e">
        <f t="shared" si="1"/>
        <v>#REF!</v>
      </c>
      <c r="B1960" s="9" t="s">
        <v>5648</v>
      </c>
      <c r="C1960" s="8">
        <v>2022</v>
      </c>
      <c r="D1960" s="9" t="s">
        <v>5649</v>
      </c>
      <c r="E1960" s="9" t="s">
        <v>5634</v>
      </c>
      <c r="F1960" s="9" t="s">
        <v>5648</v>
      </c>
      <c r="G1960" s="8">
        <v>11</v>
      </c>
      <c r="H1960" s="9" t="s">
        <v>125</v>
      </c>
      <c r="I1960" s="8">
        <v>1376746</v>
      </c>
      <c r="J1960" s="8">
        <v>2</v>
      </c>
      <c r="K1960" s="9" t="s">
        <v>4243</v>
      </c>
      <c r="L1960" s="9" t="s">
        <v>180</v>
      </c>
      <c r="M1960" s="8">
        <v>4</v>
      </c>
      <c r="N1960" s="15" t="e">
        <v>#N/A</v>
      </c>
      <c r="O1960" s="9" t="str">
        <f t="shared" si="131"/>
        <v>CASTILLO LUCIA</v>
      </c>
      <c r="P1960" s="9" t="str">
        <f>VLOOKUP(B1960,Ultimo!$B$2:$C$2166,2,0)</f>
        <v>EYG924B</v>
      </c>
      <c r="Q1960" s="9">
        <f>VLOOKUP(B1960,Ultimo!$B$2:$D$2166,3,0)</f>
        <v>19</v>
      </c>
      <c r="R1960" s="10"/>
      <c r="S1960" s="10"/>
      <c r="T1960" s="10"/>
      <c r="U1960" s="11" t="str">
        <f>IFERROR(VLOOKUP(B1960,Ultimo!$B$2:$Q$2166,14,0),"")</f>
        <v>18/3/22</v>
      </c>
      <c r="V1960" s="12">
        <f>IFERROR(VLOOKUP(B1960,Ultimo!$B$2:$Q$2166,15,0),"")</f>
        <v>0.41666666666666669</v>
      </c>
      <c r="W1960" s="13" t="str">
        <f>IFERROR(VLOOKUP(B1960,Ultimo!$B$2:$T$2166,19,0),"")</f>
        <v>AUDITORIO</v>
      </c>
      <c r="X1960" s="13" t="str">
        <f>IFERROR(VLOOKUP(B1960,Ultimo!$B$2:$B$2166,1,0),"")</f>
        <v>FEB743A</v>
      </c>
    </row>
    <row r="1961" spans="1:24" ht="14.4">
      <c r="A1961" s="8" t="e">
        <f t="shared" si="1"/>
        <v>#REF!</v>
      </c>
      <c r="B1961" s="9" t="s">
        <v>5650</v>
      </c>
      <c r="C1961" s="15" t="e">
        <v>#N/A</v>
      </c>
      <c r="D1961" s="9" t="s">
        <v>5651</v>
      </c>
      <c r="E1961" s="9" t="s">
        <v>5634</v>
      </c>
      <c r="F1961" s="9" t="s">
        <v>5650</v>
      </c>
      <c r="G1961" s="8">
        <v>11</v>
      </c>
      <c r="H1961" s="9" t="s">
        <v>125</v>
      </c>
      <c r="I1961" s="8">
        <v>1025300</v>
      </c>
      <c r="J1961" s="8">
        <v>2</v>
      </c>
      <c r="K1961" s="9" t="s">
        <v>1549</v>
      </c>
      <c r="L1961" s="9" t="s">
        <v>136</v>
      </c>
      <c r="M1961" s="8">
        <v>8</v>
      </c>
      <c r="N1961" s="10"/>
      <c r="O1961" s="9" t="str">
        <f t="shared" si="131"/>
        <v>AGUIRRE LILIANA</v>
      </c>
      <c r="P1961" s="9" t="str">
        <f>VLOOKUP(B1961,Ultimo!$B$2:$C$2166,2,0)</f>
        <v>EYH713B</v>
      </c>
      <c r="Q1961" s="9">
        <f>VLOOKUP(B1961,Ultimo!$B$2:$D$2166,3,0)</f>
        <v>37</v>
      </c>
      <c r="R1961" s="9" t="s">
        <v>127</v>
      </c>
      <c r="S1961" s="10"/>
      <c r="T1961" s="10"/>
      <c r="U1961" s="11" t="str">
        <f>IFERROR(VLOOKUP(B1961,Ultimo!$B$2:$Q$2166,14,0),"")</f>
        <v>18/3/22</v>
      </c>
      <c r="V1961" s="12">
        <f>IFERROR(VLOOKUP(B1961,Ultimo!$B$2:$Q$2166,15,0),"")</f>
        <v>0.625</v>
      </c>
      <c r="W1961" s="13" t="str">
        <f>IFERROR(VLOOKUP(B1961,Ultimo!$B$2:$T$2166,19,0),"")</f>
        <v>SALA HELLCAT</v>
      </c>
      <c r="X1961" s="13" t="str">
        <f>IFERROR(VLOOKUP(B1961,Ultimo!$B$2:$B$2166,1,0),"")</f>
        <v>FEB744A</v>
      </c>
    </row>
    <row r="1962" spans="1:24" ht="14.4">
      <c r="A1962" s="8" t="e">
        <f t="shared" si="1"/>
        <v>#REF!</v>
      </c>
      <c r="B1962" s="9" t="s">
        <v>5652</v>
      </c>
      <c r="C1962" s="8">
        <v>2022</v>
      </c>
      <c r="D1962" s="9" t="s">
        <v>5653</v>
      </c>
      <c r="E1962" s="9" t="s">
        <v>5634</v>
      </c>
      <c r="F1962" s="9" t="s">
        <v>5652</v>
      </c>
      <c r="G1962" s="8">
        <v>11</v>
      </c>
      <c r="H1962" s="9" t="s">
        <v>125</v>
      </c>
      <c r="I1962" s="8">
        <v>1589666</v>
      </c>
      <c r="J1962" s="8">
        <v>2</v>
      </c>
      <c r="K1962" s="9" t="s">
        <v>5654</v>
      </c>
      <c r="L1962" s="9" t="s">
        <v>180</v>
      </c>
      <c r="M1962" s="8">
        <v>4</v>
      </c>
      <c r="N1962" s="15" t="e">
        <v>#N/A</v>
      </c>
      <c r="O1962" s="9" t="str">
        <f t="shared" si="131"/>
        <v>CASTILLO LUCIA</v>
      </c>
      <c r="P1962" s="9" t="str">
        <f>VLOOKUP(B1962,Ultimo!$B$2:$C$2166,2,0)</f>
        <v>EYG925B</v>
      </c>
      <c r="Q1962" s="9">
        <f>VLOOKUP(B1962,Ultimo!$B$2:$D$2166,3,0)</f>
        <v>19</v>
      </c>
      <c r="R1962" s="10"/>
      <c r="S1962" s="10"/>
      <c r="T1962" s="10"/>
      <c r="U1962" s="11" t="str">
        <f>IFERROR(VLOOKUP(B1962,Ultimo!$B$2:$Q$2166,14,0),"")</f>
        <v>24/3/22</v>
      </c>
      <c r="V1962" s="12">
        <f>IFERROR(VLOOKUP(B1962,Ultimo!$B$2:$Q$2166,15,0),"")</f>
        <v>0.70833333333333337</v>
      </c>
      <c r="W1962" s="13" t="str">
        <f>IFERROR(VLOOKUP(B1962,Ultimo!$B$2:$T$2166,19,0),"")</f>
        <v>AUDITORIO</v>
      </c>
      <c r="X1962" s="13" t="str">
        <f>IFERROR(VLOOKUP(B1962,Ultimo!$B$2:$B$2166,1,0),"")</f>
        <v>FEB745A</v>
      </c>
    </row>
    <row r="1963" spans="1:24" ht="14.4">
      <c r="A1963" s="8" t="e">
        <f t="shared" si="1"/>
        <v>#REF!</v>
      </c>
      <c r="B1963" s="9" t="s">
        <v>5655</v>
      </c>
      <c r="C1963" s="8">
        <v>2021</v>
      </c>
      <c r="D1963" s="9" t="s">
        <v>5656</v>
      </c>
      <c r="E1963" s="9" t="s">
        <v>5634</v>
      </c>
      <c r="F1963" s="9" t="s">
        <v>5655</v>
      </c>
      <c r="G1963" s="8">
        <v>11</v>
      </c>
      <c r="H1963" s="9" t="s">
        <v>125</v>
      </c>
      <c r="I1963" s="8">
        <v>892735</v>
      </c>
      <c r="J1963" s="8">
        <v>2</v>
      </c>
      <c r="K1963" s="9" t="s">
        <v>4552</v>
      </c>
      <c r="L1963" s="9" t="s">
        <v>180</v>
      </c>
      <c r="M1963" s="8">
        <v>4</v>
      </c>
      <c r="N1963" s="15" t="e">
        <v>#N/A</v>
      </c>
      <c r="O1963" s="9" t="str">
        <f t="shared" si="131"/>
        <v>CASTILLO LUCIA</v>
      </c>
      <c r="P1963" s="9" t="str">
        <f>VLOOKUP(B1963,Ultimo!$B$2:$C$2166,2,0)</f>
        <v>EYG926B</v>
      </c>
      <c r="Q1963" s="9">
        <f>VLOOKUP(B1963,Ultimo!$B$2:$D$2166,3,0)</f>
        <v>19</v>
      </c>
      <c r="R1963" s="10"/>
      <c r="S1963" s="10"/>
      <c r="T1963" s="10"/>
      <c r="U1963" s="11" t="str">
        <f>IFERROR(VLOOKUP(B1963,Ultimo!$B$2:$Q$2166,14,0),"")</f>
        <v>24/3/22</v>
      </c>
      <c r="V1963" s="12">
        <f>IFERROR(VLOOKUP(B1963,Ultimo!$B$2:$Q$2166,15,0),"")</f>
        <v>0.70833333333333337</v>
      </c>
      <c r="W1963" s="13" t="str">
        <f>IFERROR(VLOOKUP(B1963,Ultimo!$B$2:$T$2166,19,0),"")</f>
        <v>AUDITORIO</v>
      </c>
      <c r="X1963" s="13" t="str">
        <f>IFERROR(VLOOKUP(B1963,Ultimo!$B$2:$B$2166,1,0),"")</f>
        <v>FEB746A</v>
      </c>
    </row>
    <row r="1964" spans="1:24" ht="14.4">
      <c r="A1964" s="8" t="e">
        <f t="shared" si="1"/>
        <v>#REF!</v>
      </c>
      <c r="B1964" s="9" t="s">
        <v>5657</v>
      </c>
      <c r="C1964" s="8">
        <v>2021</v>
      </c>
      <c r="D1964" s="9" t="s">
        <v>5658</v>
      </c>
      <c r="E1964" s="9" t="s">
        <v>5634</v>
      </c>
      <c r="F1964" s="9" t="s">
        <v>5657</v>
      </c>
      <c r="G1964" s="8">
        <v>11</v>
      </c>
      <c r="H1964" s="9" t="s">
        <v>125</v>
      </c>
      <c r="I1964" s="8">
        <v>1412314</v>
      </c>
      <c r="J1964" s="8">
        <v>2</v>
      </c>
      <c r="K1964" s="9" t="s">
        <v>4175</v>
      </c>
      <c r="L1964" s="9" t="s">
        <v>180</v>
      </c>
      <c r="M1964" s="8">
        <v>4</v>
      </c>
      <c r="N1964" s="15" t="e">
        <v>#N/A</v>
      </c>
      <c r="O1964" s="9" t="str">
        <f t="shared" si="131"/>
        <v>CASTILLO LUCIA</v>
      </c>
      <c r="P1964" s="9" t="str">
        <f>VLOOKUP(B1964,Ultimo!$B$2:$C$2166,2,0)</f>
        <v>EYG927B</v>
      </c>
      <c r="Q1964" s="9">
        <f>VLOOKUP(B1964,Ultimo!$B$2:$D$2166,3,0)</f>
        <v>19</v>
      </c>
      <c r="R1964" s="10"/>
      <c r="S1964" s="10"/>
      <c r="T1964" s="10"/>
      <c r="U1964" s="11" t="str">
        <f>IFERROR(VLOOKUP(B1964,Ultimo!$B$2:$Q$2166,14,0),"")</f>
        <v>17/3/22</v>
      </c>
      <c r="V1964" s="12">
        <f>IFERROR(VLOOKUP(B1964,Ultimo!$B$2:$Q$2166,15,0),"")</f>
        <v>0.45833333333333331</v>
      </c>
      <c r="W1964" s="13" t="str">
        <f>IFERROR(VLOOKUP(B1964,Ultimo!$B$2:$T$2166,19,0),"")</f>
        <v>AUDITORIO</v>
      </c>
      <c r="X1964" s="13" t="str">
        <f>IFERROR(VLOOKUP(B1964,Ultimo!$B$2:$B$2166,1,0),"")</f>
        <v>FEB747A</v>
      </c>
    </row>
    <row r="1965" spans="1:24" ht="14.4">
      <c r="A1965" s="8" t="e">
        <f t="shared" si="1"/>
        <v>#REF!</v>
      </c>
      <c r="B1965" s="9" t="s">
        <v>5659</v>
      </c>
      <c r="C1965" s="8">
        <v>2022</v>
      </c>
      <c r="D1965" s="9" t="s">
        <v>5660</v>
      </c>
      <c r="E1965" s="9" t="s">
        <v>5634</v>
      </c>
      <c r="F1965" s="9" t="s">
        <v>5659</v>
      </c>
      <c r="G1965" s="8">
        <v>11</v>
      </c>
      <c r="H1965" s="9" t="s">
        <v>125</v>
      </c>
      <c r="I1965" s="8">
        <v>1668233</v>
      </c>
      <c r="J1965" s="8">
        <v>2</v>
      </c>
      <c r="K1965" s="9" t="s">
        <v>5661</v>
      </c>
      <c r="L1965" s="9" t="s">
        <v>180</v>
      </c>
      <c r="M1965" s="8">
        <v>4</v>
      </c>
      <c r="N1965" s="15" t="e">
        <v>#N/A</v>
      </c>
      <c r="O1965" s="9" t="str">
        <f t="shared" si="131"/>
        <v>CASTILLO LUCIA</v>
      </c>
      <c r="P1965" s="9" t="str">
        <f>VLOOKUP(B1965,Ultimo!$B$2:$C$2166,2,0)</f>
        <v>EYG928B</v>
      </c>
      <c r="Q1965" s="9">
        <f>VLOOKUP(B1965,Ultimo!$B$2:$D$2166,3,0)</f>
        <v>19</v>
      </c>
      <c r="R1965" s="10"/>
      <c r="S1965" s="10"/>
      <c r="T1965" s="10"/>
      <c r="U1965" s="11" t="str">
        <f>IFERROR(VLOOKUP(B1965,Ultimo!$B$2:$Q$2166,14,0),"")</f>
        <v>23/3/22</v>
      </c>
      <c r="V1965" s="12">
        <f>IFERROR(VLOOKUP(B1965,Ultimo!$B$2:$Q$2166,15,0),"")</f>
        <v>0.45833333333333331</v>
      </c>
      <c r="W1965" s="13" t="str">
        <f>IFERROR(VLOOKUP(B1965,Ultimo!$B$2:$T$2166,19,0),"")</f>
        <v>AUDITORIO</v>
      </c>
      <c r="X1965" s="13" t="str">
        <f>IFERROR(VLOOKUP(B1965,Ultimo!$B$2:$B$2166,1,0),"")</f>
        <v>FEB748A</v>
      </c>
    </row>
    <row r="1966" spans="1:24" ht="14.4">
      <c r="A1966" s="8" t="e">
        <f t="shared" si="1"/>
        <v>#REF!</v>
      </c>
      <c r="B1966" s="9" t="s">
        <v>5662</v>
      </c>
      <c r="C1966" s="8">
        <v>2022</v>
      </c>
      <c r="D1966" s="9" t="s">
        <v>5663</v>
      </c>
      <c r="E1966" s="9" t="s">
        <v>5634</v>
      </c>
      <c r="F1966" s="9" t="s">
        <v>5662</v>
      </c>
      <c r="G1966" s="8">
        <v>11</v>
      </c>
      <c r="H1966" s="9" t="s">
        <v>125</v>
      </c>
      <c r="I1966" s="8">
        <v>1466555</v>
      </c>
      <c r="J1966" s="8">
        <v>2</v>
      </c>
      <c r="K1966" s="9" t="s">
        <v>5664</v>
      </c>
      <c r="L1966" s="9" t="s">
        <v>180</v>
      </c>
      <c r="M1966" s="8">
        <v>4</v>
      </c>
      <c r="N1966" s="15" t="e">
        <v>#N/A</v>
      </c>
      <c r="O1966" s="9" t="str">
        <f t="shared" si="131"/>
        <v>CASTILLO LUCIA</v>
      </c>
      <c r="P1966" s="9" t="str">
        <f>VLOOKUP(B1966,Ultimo!$B$2:$C$2166,2,0)</f>
        <v>EYG929B</v>
      </c>
      <c r="Q1966" s="9">
        <f>VLOOKUP(B1966,Ultimo!$B$2:$D$2166,3,0)</f>
        <v>19</v>
      </c>
      <c r="R1966" s="10"/>
      <c r="S1966" s="10"/>
      <c r="T1966" s="10"/>
      <c r="U1966" s="11" t="str">
        <f>IFERROR(VLOOKUP(B1966,Ultimo!$B$2:$Q$2166,14,0),"")</f>
        <v>17/3/22</v>
      </c>
      <c r="V1966" s="12">
        <f>IFERROR(VLOOKUP(B1966,Ultimo!$B$2:$Q$2166,15,0),"")</f>
        <v>0.66666666666666663</v>
      </c>
      <c r="W1966" s="13" t="str">
        <f>IFERROR(VLOOKUP(B1966,Ultimo!$B$2:$T$2166,19,0),"")</f>
        <v>AUDITORIO</v>
      </c>
      <c r="X1966" s="13" t="str">
        <f>IFERROR(VLOOKUP(B1966,Ultimo!$B$2:$B$2166,1,0),"")</f>
        <v>FEB749A</v>
      </c>
    </row>
    <row r="1967" spans="1:24" ht="14.4">
      <c r="A1967" s="8" t="e">
        <f t="shared" si="1"/>
        <v>#REF!</v>
      </c>
      <c r="B1967" s="9" t="s">
        <v>5665</v>
      </c>
      <c r="C1967" s="8">
        <v>2022</v>
      </c>
      <c r="D1967" s="9" t="s">
        <v>5666</v>
      </c>
      <c r="E1967" s="9" t="s">
        <v>5634</v>
      </c>
      <c r="F1967" s="9" t="s">
        <v>5665</v>
      </c>
      <c r="G1967" s="8">
        <v>11</v>
      </c>
      <c r="H1967" s="9" t="s">
        <v>125</v>
      </c>
      <c r="I1967" s="8">
        <v>1720005</v>
      </c>
      <c r="J1967" s="8">
        <v>2</v>
      </c>
      <c r="K1967" s="9" t="s">
        <v>5667</v>
      </c>
      <c r="L1967" s="9" t="s">
        <v>180</v>
      </c>
      <c r="M1967" s="8">
        <v>4</v>
      </c>
      <c r="N1967" s="15" t="e">
        <v>#N/A</v>
      </c>
      <c r="O1967" s="9" t="str">
        <f t="shared" si="131"/>
        <v>CASTILLO LUCIA</v>
      </c>
      <c r="P1967" s="9" t="str">
        <f>VLOOKUP(B1967,Ultimo!$B$2:$C$2166,2,0)</f>
        <v>EYG930B</v>
      </c>
      <c r="Q1967" s="9">
        <f>VLOOKUP(B1967,Ultimo!$B$2:$D$2166,3,0)</f>
        <v>19</v>
      </c>
      <c r="R1967" s="10"/>
      <c r="S1967" s="10"/>
      <c r="T1967" s="10"/>
      <c r="U1967" s="11" t="str">
        <f>IFERROR(VLOOKUP(B1967,Ultimo!$B$2:$Q$2166,14,0),"")</f>
        <v>18/3/22</v>
      </c>
      <c r="V1967" s="12">
        <f>IFERROR(VLOOKUP(B1967,Ultimo!$B$2:$Q$2166,15,0),"")</f>
        <v>0.625</v>
      </c>
      <c r="W1967" s="13" t="str">
        <f>IFERROR(VLOOKUP(B1967,Ultimo!$B$2:$T$2166,19,0),"")</f>
        <v>AUDITORIO</v>
      </c>
      <c r="X1967" s="13" t="str">
        <f>IFERROR(VLOOKUP(B1967,Ultimo!$B$2:$B$2166,1,0),"")</f>
        <v>FEB750A</v>
      </c>
    </row>
    <row r="1968" spans="1:24" ht="14.4">
      <c r="A1968" s="8" t="e">
        <f t="shared" si="1"/>
        <v>#REF!</v>
      </c>
      <c r="B1968" s="9" t="s">
        <v>5668</v>
      </c>
      <c r="C1968" s="8">
        <v>2021</v>
      </c>
      <c r="D1968" s="9" t="s">
        <v>5669</v>
      </c>
      <c r="E1968" s="14">
        <v>44358</v>
      </c>
      <c r="F1968" s="9" t="s">
        <v>5668</v>
      </c>
      <c r="G1968" s="8">
        <v>11</v>
      </c>
      <c r="H1968" s="9" t="s">
        <v>125</v>
      </c>
      <c r="I1968" s="8">
        <v>1092215</v>
      </c>
      <c r="J1968" s="8">
        <v>2</v>
      </c>
      <c r="K1968" s="9" t="s">
        <v>1638</v>
      </c>
      <c r="L1968" s="9" t="s">
        <v>180</v>
      </c>
      <c r="M1968" s="8">
        <v>4</v>
      </c>
      <c r="N1968" s="15" t="e">
        <v>#N/A</v>
      </c>
      <c r="O1968" s="9" t="str">
        <f t="shared" si="131"/>
        <v>CASTILLO LUCIA</v>
      </c>
      <c r="P1968" s="9" t="str">
        <f>VLOOKUP(B1968,Ultimo!$B$2:$C$2166,2,0)</f>
        <v>EYG931B</v>
      </c>
      <c r="Q1968" s="9">
        <f>VLOOKUP(B1968,Ultimo!$B$2:$D$2166,3,0)</f>
        <v>19</v>
      </c>
      <c r="R1968" s="10"/>
      <c r="S1968" s="10"/>
      <c r="T1968" s="10"/>
      <c r="U1968" s="11" t="str">
        <f>IFERROR(VLOOKUP(B1968,Ultimo!$B$2:$Q$2166,14,0),"")</f>
        <v>22/3/22</v>
      </c>
      <c r="V1968" s="12">
        <f>IFERROR(VLOOKUP(B1968,Ultimo!$B$2:$Q$2166,15,0),"")</f>
        <v>0.45833333333333331</v>
      </c>
      <c r="W1968" s="13" t="str">
        <f>IFERROR(VLOOKUP(B1968,Ultimo!$B$2:$T$2166,19,0),"")</f>
        <v>AUDITORIO</v>
      </c>
      <c r="X1968" s="13" t="str">
        <f>IFERROR(VLOOKUP(B1968,Ultimo!$B$2:$B$2166,1,0),"")</f>
        <v>FEB752A</v>
      </c>
    </row>
    <row r="1969" spans="1:24" ht="14.4">
      <c r="A1969" s="8" t="e">
        <f t="shared" si="1"/>
        <v>#REF!</v>
      </c>
      <c r="B1969" s="9" t="s">
        <v>5670</v>
      </c>
      <c r="C1969" s="8">
        <v>2022</v>
      </c>
      <c r="D1969" s="9" t="s">
        <v>5671</v>
      </c>
      <c r="E1969" s="14">
        <v>44358</v>
      </c>
      <c r="F1969" s="9" t="s">
        <v>5670</v>
      </c>
      <c r="G1969" s="8">
        <v>11</v>
      </c>
      <c r="H1969" s="9" t="s">
        <v>125</v>
      </c>
      <c r="I1969" s="8">
        <v>1551985</v>
      </c>
      <c r="J1969" s="8">
        <v>2</v>
      </c>
      <c r="K1969" s="9" t="s">
        <v>5672</v>
      </c>
      <c r="L1969" s="9" t="s">
        <v>180</v>
      </c>
      <c r="M1969" s="8">
        <v>4</v>
      </c>
      <c r="N1969" s="15" t="e">
        <v>#N/A</v>
      </c>
      <c r="O1969" s="9" t="str">
        <f t="shared" si="131"/>
        <v>CASTILLO LUCIA</v>
      </c>
      <c r="P1969" s="9" t="str">
        <f>VLOOKUP(B1969,Ultimo!$B$2:$C$2166,2,0)</f>
        <v>EYG932B</v>
      </c>
      <c r="Q1969" s="9">
        <f>VLOOKUP(B1969,Ultimo!$B$2:$D$2166,3,0)</f>
        <v>19</v>
      </c>
      <c r="R1969" s="10"/>
      <c r="S1969" s="10"/>
      <c r="T1969" s="10"/>
      <c r="U1969" s="11" t="str">
        <f>IFERROR(VLOOKUP(B1969,Ultimo!$B$2:$Q$2166,14,0),"")</f>
        <v>25/3/22</v>
      </c>
      <c r="V1969" s="12">
        <f>IFERROR(VLOOKUP(B1969,Ultimo!$B$2:$Q$2166,15,0),"")</f>
        <v>0.54166666666666663</v>
      </c>
      <c r="W1969" s="13" t="str">
        <f>IFERROR(VLOOKUP(B1969,Ultimo!$B$2:$T$2166,19,0),"")</f>
        <v>AUDITORIO</v>
      </c>
      <c r="X1969" s="13" t="str">
        <f>IFERROR(VLOOKUP(B1969,Ultimo!$B$2:$B$2166,1,0),"")</f>
        <v>FEB753A</v>
      </c>
    </row>
    <row r="1970" spans="1:24" ht="14.4">
      <c r="A1970" s="8" t="e">
        <f t="shared" si="1"/>
        <v>#REF!</v>
      </c>
      <c r="B1970" s="9" t="s">
        <v>5673</v>
      </c>
      <c r="C1970" s="8">
        <v>2022</v>
      </c>
      <c r="D1970" s="9" t="s">
        <v>5674</v>
      </c>
      <c r="E1970" s="14">
        <v>44358</v>
      </c>
      <c r="F1970" s="9" t="s">
        <v>5673</v>
      </c>
      <c r="G1970" s="8">
        <v>11</v>
      </c>
      <c r="H1970" s="9" t="s">
        <v>125</v>
      </c>
      <c r="I1970" s="8">
        <v>1871148</v>
      </c>
      <c r="J1970" s="8">
        <v>2</v>
      </c>
      <c r="K1970" s="9" t="s">
        <v>5675</v>
      </c>
      <c r="L1970" s="9" t="s">
        <v>180</v>
      </c>
      <c r="M1970" s="8">
        <v>4</v>
      </c>
      <c r="N1970" s="15" t="e">
        <v>#N/A</v>
      </c>
      <c r="O1970" s="9" t="str">
        <f t="shared" si="131"/>
        <v>CASTILLO LUCIA</v>
      </c>
      <c r="P1970" s="9" t="str">
        <f>VLOOKUP(B1970,Ultimo!$B$2:$C$2166,2,0)</f>
        <v>EYG933B</v>
      </c>
      <c r="Q1970" s="9">
        <f>VLOOKUP(B1970,Ultimo!$B$2:$D$2166,3,0)</f>
        <v>19</v>
      </c>
      <c r="R1970" s="10"/>
      <c r="S1970" s="10"/>
      <c r="T1970" s="10"/>
      <c r="U1970" s="11" t="str">
        <f>IFERROR(VLOOKUP(B1970,Ultimo!$B$2:$Q$2166,14,0),"")</f>
        <v>22/3/22</v>
      </c>
      <c r="V1970" s="12">
        <f>IFERROR(VLOOKUP(B1970,Ultimo!$B$2:$Q$2166,15,0),"")</f>
        <v>0.70833333333333337</v>
      </c>
      <c r="W1970" s="13" t="str">
        <f>IFERROR(VLOOKUP(B1970,Ultimo!$B$2:$T$2166,19,0),"")</f>
        <v>AUDITORIO</v>
      </c>
      <c r="X1970" s="13" t="str">
        <f>IFERROR(VLOOKUP(B1970,Ultimo!$B$2:$B$2166,1,0),"")</f>
        <v>FEB754A</v>
      </c>
    </row>
    <row r="1971" spans="1:24" ht="14.4">
      <c r="A1971" s="8" t="e">
        <f t="shared" si="1"/>
        <v>#REF!</v>
      </c>
      <c r="B1971" s="9" t="s">
        <v>5676</v>
      </c>
      <c r="C1971" s="8">
        <v>2022</v>
      </c>
      <c r="D1971" s="9" t="s">
        <v>5677</v>
      </c>
      <c r="E1971" s="14">
        <v>44358</v>
      </c>
      <c r="F1971" s="9" t="s">
        <v>5676</v>
      </c>
      <c r="G1971" s="8">
        <v>11</v>
      </c>
      <c r="H1971" s="9" t="s">
        <v>125</v>
      </c>
      <c r="I1971" s="8">
        <v>1571221</v>
      </c>
      <c r="J1971" s="8">
        <v>2</v>
      </c>
      <c r="K1971" s="9" t="s">
        <v>5678</v>
      </c>
      <c r="L1971" s="9" t="s">
        <v>180</v>
      </c>
      <c r="M1971" s="8">
        <v>4</v>
      </c>
      <c r="N1971" s="15" t="e">
        <v>#N/A</v>
      </c>
      <c r="O1971" s="9" t="str">
        <f t="shared" si="131"/>
        <v>CASTILLO LUCIA</v>
      </c>
      <c r="P1971" s="9" t="str">
        <f>VLOOKUP(B1971,Ultimo!$B$2:$C$2166,2,0)</f>
        <v>EYG934B</v>
      </c>
      <c r="Q1971" s="9">
        <f>VLOOKUP(B1971,Ultimo!$B$2:$D$2166,3,0)</f>
        <v>19</v>
      </c>
      <c r="R1971" s="10"/>
      <c r="S1971" s="10"/>
      <c r="T1971" s="10"/>
      <c r="U1971" s="11" t="str">
        <f>IFERROR(VLOOKUP(B1971,Ultimo!$B$2:$Q$2166,14,0),"")</f>
        <v>23/3/22</v>
      </c>
      <c r="V1971" s="12">
        <f>IFERROR(VLOOKUP(B1971,Ultimo!$B$2:$Q$2166,15,0),"")</f>
        <v>0.66666666666666663</v>
      </c>
      <c r="W1971" s="13" t="str">
        <f>IFERROR(VLOOKUP(B1971,Ultimo!$B$2:$T$2166,19,0),"")</f>
        <v>AUDITORIO</v>
      </c>
      <c r="X1971" s="13" t="str">
        <f>IFERROR(VLOOKUP(B1971,Ultimo!$B$2:$B$2166,1,0),"")</f>
        <v>FEB755A</v>
      </c>
    </row>
    <row r="1972" spans="1:24" ht="14.4">
      <c r="A1972" s="8" t="e">
        <f t="shared" si="1"/>
        <v>#REF!</v>
      </c>
      <c r="B1972" s="9" t="s">
        <v>5679</v>
      </c>
      <c r="C1972" s="8">
        <v>2022</v>
      </c>
      <c r="D1972" s="9" t="s">
        <v>5680</v>
      </c>
      <c r="E1972" s="14">
        <v>44358</v>
      </c>
      <c r="F1972" s="9" t="s">
        <v>5679</v>
      </c>
      <c r="G1972" s="8">
        <v>11</v>
      </c>
      <c r="H1972" s="9" t="s">
        <v>125</v>
      </c>
      <c r="I1972" s="8">
        <v>1326300</v>
      </c>
      <c r="J1972" s="8">
        <v>2</v>
      </c>
      <c r="K1972" s="9" t="s">
        <v>5681</v>
      </c>
      <c r="L1972" s="9" t="s">
        <v>180</v>
      </c>
      <c r="M1972" s="8">
        <v>4</v>
      </c>
      <c r="N1972" s="15" t="e">
        <v>#N/A</v>
      </c>
      <c r="O1972" s="9" t="str">
        <f t="shared" si="131"/>
        <v>CASTILLO LUCIA</v>
      </c>
      <c r="P1972" s="9" t="str">
        <f>VLOOKUP(B1972,Ultimo!$B$2:$C$2166,2,0)</f>
        <v>EYG935B</v>
      </c>
      <c r="Q1972" s="9">
        <f>VLOOKUP(B1972,Ultimo!$B$2:$D$2166,3,0)</f>
        <v>19</v>
      </c>
      <c r="R1972" s="10"/>
      <c r="S1972" s="10"/>
      <c r="T1972" s="10"/>
      <c r="U1972" s="11" t="str">
        <f>IFERROR(VLOOKUP(B1972,Ultimo!$B$2:$Q$2166,14,0),"")</f>
        <v>22/3/22</v>
      </c>
      <c r="V1972" s="12">
        <f>IFERROR(VLOOKUP(B1972,Ultimo!$B$2:$Q$2166,15,0),"")</f>
        <v>0.45833333333333331</v>
      </c>
      <c r="W1972" s="13" t="str">
        <f>IFERROR(VLOOKUP(B1972,Ultimo!$B$2:$T$2166,19,0),"")</f>
        <v>AUDITORIO</v>
      </c>
      <c r="X1972" s="13" t="str">
        <f>IFERROR(VLOOKUP(B1972,Ultimo!$B$2:$B$2166,1,0),"")</f>
        <v>FEB756A</v>
      </c>
    </row>
    <row r="1973" spans="1:24" ht="14.4">
      <c r="A1973" s="8" t="e">
        <f t="shared" si="1"/>
        <v>#REF!</v>
      </c>
      <c r="B1973" s="9" t="s">
        <v>5682</v>
      </c>
      <c r="C1973" s="8">
        <v>2022</v>
      </c>
      <c r="D1973" s="9" t="s">
        <v>5683</v>
      </c>
      <c r="E1973" s="14">
        <v>44358</v>
      </c>
      <c r="F1973" s="9" t="s">
        <v>5682</v>
      </c>
      <c r="G1973" s="8">
        <v>11</v>
      </c>
      <c r="H1973" s="9" t="s">
        <v>125</v>
      </c>
      <c r="I1973" s="8">
        <v>1411549</v>
      </c>
      <c r="J1973" s="8">
        <v>2</v>
      </c>
      <c r="K1973" s="9" t="s">
        <v>1960</v>
      </c>
      <c r="L1973" s="9" t="s">
        <v>180</v>
      </c>
      <c r="M1973" s="8">
        <v>4</v>
      </c>
      <c r="N1973" s="15" t="e">
        <v>#N/A</v>
      </c>
      <c r="O1973" s="9" t="str">
        <f t="shared" si="131"/>
        <v>CASTILLO LUCIA</v>
      </c>
      <c r="P1973" s="9" t="str">
        <f>VLOOKUP(B1973,Ultimo!$B$2:$C$2166,2,0)</f>
        <v>EYG936B</v>
      </c>
      <c r="Q1973" s="9">
        <f>VLOOKUP(B1973,Ultimo!$B$2:$D$2166,3,0)</f>
        <v>19</v>
      </c>
      <c r="R1973" s="10"/>
      <c r="S1973" s="10"/>
      <c r="T1973" s="10"/>
      <c r="U1973" s="11" t="str">
        <f>IFERROR(VLOOKUP(B1973,Ultimo!$B$2:$Q$2166,14,0),"")</f>
        <v>17/3/22</v>
      </c>
      <c r="V1973" s="12">
        <f>IFERROR(VLOOKUP(B1973,Ultimo!$B$2:$Q$2166,15,0),"")</f>
        <v>0.54166666666666663</v>
      </c>
      <c r="W1973" s="13" t="str">
        <f>IFERROR(VLOOKUP(B1973,Ultimo!$B$2:$T$2166,19,0),"")</f>
        <v>AUDITORIO</v>
      </c>
      <c r="X1973" s="13" t="str">
        <f>IFERROR(VLOOKUP(B1973,Ultimo!$B$2:$B$2166,1,0),"")</f>
        <v>FEB757A</v>
      </c>
    </row>
    <row r="1974" spans="1:24" ht="14.4">
      <c r="A1974" s="8" t="e">
        <f t="shared" si="1"/>
        <v>#REF!</v>
      </c>
      <c r="B1974" s="9" t="s">
        <v>5684</v>
      </c>
      <c r="C1974" s="8">
        <v>2021</v>
      </c>
      <c r="D1974" s="9" t="s">
        <v>5685</v>
      </c>
      <c r="E1974" s="14">
        <v>44358</v>
      </c>
      <c r="F1974" s="9" t="s">
        <v>5684</v>
      </c>
      <c r="G1974" s="8">
        <v>11</v>
      </c>
      <c r="H1974" s="9" t="s">
        <v>125</v>
      </c>
      <c r="I1974" s="8">
        <v>787230</v>
      </c>
      <c r="J1974" s="8">
        <v>2</v>
      </c>
      <c r="K1974" s="9" t="s">
        <v>4546</v>
      </c>
      <c r="L1974" s="9" t="s">
        <v>180</v>
      </c>
      <c r="M1974" s="8">
        <v>4</v>
      </c>
      <c r="N1974" s="15" t="e">
        <v>#N/A</v>
      </c>
      <c r="O1974" s="9" t="str">
        <f t="shared" si="131"/>
        <v>CASTILLO LUCIA</v>
      </c>
      <c r="P1974" s="9" t="str">
        <f>VLOOKUP(B1974,Ultimo!$B$2:$C$2166,2,0)</f>
        <v>EYG937B</v>
      </c>
      <c r="Q1974" s="9">
        <f>VLOOKUP(B1974,Ultimo!$B$2:$D$2166,3,0)</f>
        <v>19</v>
      </c>
      <c r="R1974" s="10"/>
      <c r="S1974" s="10"/>
      <c r="T1974" s="10"/>
      <c r="U1974" s="11" t="str">
        <f>IFERROR(VLOOKUP(B1974,Ultimo!$B$2:$Q$2166,14,0),"")</f>
        <v>24/3/22</v>
      </c>
      <c r="V1974" s="12">
        <f>IFERROR(VLOOKUP(B1974,Ultimo!$B$2:$Q$2166,15,0),"")</f>
        <v>0.54166666666666663</v>
      </c>
      <c r="W1974" s="13" t="str">
        <f>IFERROR(VLOOKUP(B1974,Ultimo!$B$2:$T$2166,19,0),"")</f>
        <v>AUDITORIO</v>
      </c>
      <c r="X1974" s="13" t="str">
        <f>IFERROR(VLOOKUP(B1974,Ultimo!$B$2:$B$2166,1,0),"")</f>
        <v>FEB758A</v>
      </c>
    </row>
    <row r="1975" spans="1:24" ht="14.4">
      <c r="A1975" s="8" t="e">
        <f t="shared" si="1"/>
        <v>#REF!</v>
      </c>
      <c r="B1975" s="9" t="s">
        <v>5686</v>
      </c>
      <c r="C1975" s="8">
        <v>2021</v>
      </c>
      <c r="D1975" s="9" t="s">
        <v>5687</v>
      </c>
      <c r="E1975" s="14">
        <v>44358</v>
      </c>
      <c r="F1975" s="9" t="s">
        <v>5686</v>
      </c>
      <c r="G1975" s="8">
        <v>11</v>
      </c>
      <c r="H1975" s="9" t="s">
        <v>125</v>
      </c>
      <c r="I1975" s="8">
        <v>1079867</v>
      </c>
      <c r="J1975" s="8">
        <v>2</v>
      </c>
      <c r="K1975" s="9" t="s">
        <v>694</v>
      </c>
      <c r="L1975" s="9" t="s">
        <v>180</v>
      </c>
      <c r="M1975" s="8">
        <v>4</v>
      </c>
      <c r="N1975" s="15" t="e">
        <v>#N/A</v>
      </c>
      <c r="O1975" s="9" t="str">
        <f t="shared" si="131"/>
        <v>CASTILLO LUCIA</v>
      </c>
      <c r="P1975" s="9" t="str">
        <f>VLOOKUP(B1975,Ultimo!$B$2:$C$2166,2,0)</f>
        <v>EYG938B</v>
      </c>
      <c r="Q1975" s="9">
        <f>VLOOKUP(B1975,Ultimo!$B$2:$D$2166,3,0)</f>
        <v>19</v>
      </c>
      <c r="R1975" s="10"/>
      <c r="S1975" s="10"/>
      <c r="T1975" s="10"/>
      <c r="U1975" s="11" t="str">
        <f>IFERROR(VLOOKUP(B1975,Ultimo!$B$2:$Q$2166,14,0),"")</f>
        <v>24/3/22</v>
      </c>
      <c r="V1975" s="12">
        <f>IFERROR(VLOOKUP(B1975,Ultimo!$B$2:$Q$2166,15,0),"")</f>
        <v>0.54166666666666663</v>
      </c>
      <c r="W1975" s="13" t="str">
        <f>IFERROR(VLOOKUP(B1975,Ultimo!$B$2:$T$2166,19,0),"")</f>
        <v>AUDITORIO</v>
      </c>
      <c r="X1975" s="13" t="str">
        <f>IFERROR(VLOOKUP(B1975,Ultimo!$B$2:$B$2166,1,0),"")</f>
        <v>FEB759A</v>
      </c>
    </row>
    <row r="1976" spans="1:24" ht="14.4">
      <c r="A1976" s="8" t="e">
        <f t="shared" si="1"/>
        <v>#REF!</v>
      </c>
      <c r="B1976" s="9" t="s">
        <v>5688</v>
      </c>
      <c r="C1976" s="8">
        <v>2021</v>
      </c>
      <c r="D1976" s="9" t="s">
        <v>5689</v>
      </c>
      <c r="E1976" s="16">
        <v>44480</v>
      </c>
      <c r="F1976" s="9" t="s">
        <v>5688</v>
      </c>
      <c r="G1976" s="8">
        <v>11</v>
      </c>
      <c r="H1976" s="9" t="s">
        <v>125</v>
      </c>
      <c r="I1976" s="8">
        <v>1120888</v>
      </c>
      <c r="J1976" s="8">
        <v>2</v>
      </c>
      <c r="K1976" s="9" t="s">
        <v>3999</v>
      </c>
      <c r="L1976" s="9" t="s">
        <v>169</v>
      </c>
      <c r="M1976" s="8">
        <v>1</v>
      </c>
      <c r="N1976" s="10"/>
      <c r="O1976" s="9" t="str">
        <f t="shared" si="131"/>
        <v>CASTILLO LUCIA</v>
      </c>
      <c r="P1976" s="9" t="str">
        <f>VLOOKUP(B1976,Ultimo!$B$2:$C$2166,2,0)</f>
        <v>EYG248B</v>
      </c>
      <c r="Q1976" s="9">
        <f>VLOOKUP(B1976,Ultimo!$B$2:$D$2166,3,0)</f>
        <v>5</v>
      </c>
      <c r="R1976" s="10"/>
      <c r="S1976" s="10"/>
      <c r="T1976" s="10"/>
      <c r="U1976" s="11" t="str">
        <f>IFERROR(VLOOKUP(B1976,Ultimo!$B$2:$Q$2166,14,0),"")</f>
        <v>14/3/22</v>
      </c>
      <c r="V1976" s="12">
        <f>IFERROR(VLOOKUP(B1976,Ultimo!$B$2:$Q$2166,15,0),"")</f>
        <v>0.45833333333333331</v>
      </c>
      <c r="W1976" s="13" t="str">
        <f>IFERROR(VLOOKUP(B1976,Ultimo!$B$2:$T$2166,19,0),"")</f>
        <v>AUDITORIO PT</v>
      </c>
      <c r="X1976" s="13" t="str">
        <f>IFERROR(VLOOKUP(B1976,Ultimo!$B$2:$B$2166,1,0),"")</f>
        <v>FEB760A</v>
      </c>
    </row>
    <row r="1977" spans="1:24" ht="14.4">
      <c r="A1977" s="8" t="e">
        <f t="shared" si="1"/>
        <v>#REF!</v>
      </c>
      <c r="B1977" s="9" t="s">
        <v>5690</v>
      </c>
      <c r="C1977" s="8">
        <v>2022</v>
      </c>
      <c r="D1977" s="9" t="s">
        <v>5691</v>
      </c>
      <c r="E1977" s="16">
        <v>44480</v>
      </c>
      <c r="F1977" s="9" t="s">
        <v>5690</v>
      </c>
      <c r="G1977" s="8">
        <v>11</v>
      </c>
      <c r="H1977" s="9" t="s">
        <v>125</v>
      </c>
      <c r="I1977" s="8">
        <v>1237840</v>
      </c>
      <c r="J1977" s="8">
        <v>2</v>
      </c>
      <c r="K1977" s="9" t="s">
        <v>5692</v>
      </c>
      <c r="L1977" s="9" t="s">
        <v>180</v>
      </c>
      <c r="M1977" s="8">
        <v>4</v>
      </c>
      <c r="N1977" s="15" t="e">
        <v>#N/A</v>
      </c>
      <c r="O1977" s="9" t="str">
        <f t="shared" si="131"/>
        <v>CASTILLO LUCIA</v>
      </c>
      <c r="P1977" s="9" t="str">
        <f>VLOOKUP(B1977,Ultimo!$B$2:$C$2166,2,0)</f>
        <v>EYG939B</v>
      </c>
      <c r="Q1977" s="9">
        <f>VLOOKUP(B1977,Ultimo!$B$2:$D$2166,3,0)</f>
        <v>19</v>
      </c>
      <c r="R1977" s="10"/>
      <c r="S1977" s="10"/>
      <c r="T1977" s="10"/>
      <c r="U1977" s="11" t="str">
        <f>IFERROR(VLOOKUP(B1977,Ultimo!$B$2:$Q$2166,14,0),"")</f>
        <v>25/3/22</v>
      </c>
      <c r="V1977" s="12">
        <f>IFERROR(VLOOKUP(B1977,Ultimo!$B$2:$Q$2166,15,0),"")</f>
        <v>0.66666666666666663</v>
      </c>
      <c r="W1977" s="13" t="str">
        <f>IFERROR(VLOOKUP(B1977,Ultimo!$B$2:$T$2166,19,0),"")</f>
        <v>AUDITORIO</v>
      </c>
      <c r="X1977" s="13" t="str">
        <f>IFERROR(VLOOKUP(B1977,Ultimo!$B$2:$B$2166,1,0),"")</f>
        <v>FEB761A</v>
      </c>
    </row>
    <row r="1978" spans="1:24" ht="14.4">
      <c r="A1978" s="8" t="e">
        <f t="shared" si="1"/>
        <v>#REF!</v>
      </c>
      <c r="B1978" s="9" t="s">
        <v>5693</v>
      </c>
      <c r="C1978" s="8">
        <v>2022</v>
      </c>
      <c r="D1978" s="9" t="s">
        <v>5694</v>
      </c>
      <c r="E1978" s="16">
        <v>44480</v>
      </c>
      <c r="F1978" s="9" t="s">
        <v>5693</v>
      </c>
      <c r="G1978" s="8">
        <v>11</v>
      </c>
      <c r="H1978" s="9" t="s">
        <v>125</v>
      </c>
      <c r="I1978" s="8">
        <v>1357326</v>
      </c>
      <c r="J1978" s="8">
        <v>2</v>
      </c>
      <c r="K1978" s="9" t="s">
        <v>5695</v>
      </c>
      <c r="L1978" s="9" t="s">
        <v>169</v>
      </c>
      <c r="M1978" s="8">
        <v>1</v>
      </c>
      <c r="N1978" s="10"/>
      <c r="O1978" s="9" t="str">
        <f t="shared" si="131"/>
        <v>CASTILLO LUCIA</v>
      </c>
      <c r="P1978" s="9" t="str">
        <f>VLOOKUP(B1978,Ultimo!$B$2:$C$2166,2,0)</f>
        <v>EYG249B</v>
      </c>
      <c r="Q1978" s="9">
        <f>VLOOKUP(B1978,Ultimo!$B$2:$D$2166,3,0)</f>
        <v>5</v>
      </c>
      <c r="R1978" s="10"/>
      <c r="S1978" s="10"/>
      <c r="T1978" s="10"/>
      <c r="U1978" s="11" t="str">
        <f>IFERROR(VLOOKUP(B1978,Ultimo!$B$2:$Q$2166,14,0),"")</f>
        <v>16/3/22</v>
      </c>
      <c r="V1978" s="12">
        <f>IFERROR(VLOOKUP(B1978,Ultimo!$B$2:$Q$2166,15,0),"")</f>
        <v>0.54166666666666663</v>
      </c>
      <c r="W1978" s="13" t="str">
        <f>IFERROR(VLOOKUP(B1978,Ultimo!$B$2:$T$2166,19,0),"")</f>
        <v>AUDITORIO PT</v>
      </c>
      <c r="X1978" s="13" t="str">
        <f>IFERROR(VLOOKUP(B1978,Ultimo!$B$2:$B$2166,1,0),"")</f>
        <v>FEB762A</v>
      </c>
    </row>
    <row r="1979" spans="1:24" ht="14.4">
      <c r="A1979" s="8" t="e">
        <f t="shared" si="1"/>
        <v>#REF!</v>
      </c>
      <c r="B1979" s="9" t="s">
        <v>5696</v>
      </c>
      <c r="C1979" s="8">
        <v>2022</v>
      </c>
      <c r="D1979" s="9" t="s">
        <v>5697</v>
      </c>
      <c r="E1979" s="16">
        <v>44480</v>
      </c>
      <c r="F1979" s="9" t="s">
        <v>5696</v>
      </c>
      <c r="G1979" s="8">
        <v>11</v>
      </c>
      <c r="H1979" s="9" t="s">
        <v>125</v>
      </c>
      <c r="I1979" s="8">
        <v>1353546</v>
      </c>
      <c r="J1979" s="8">
        <v>2</v>
      </c>
      <c r="K1979" s="9" t="s">
        <v>5698</v>
      </c>
      <c r="L1979" s="9" t="s">
        <v>169</v>
      </c>
      <c r="M1979" s="8">
        <v>1</v>
      </c>
      <c r="N1979" s="10"/>
      <c r="O1979" s="9" t="str">
        <f t="shared" si="131"/>
        <v>CASTILLO LUCIA</v>
      </c>
      <c r="P1979" s="9" t="str">
        <f>VLOOKUP(B1979,Ultimo!$B$2:$C$2166,2,0)</f>
        <v>EYG250B</v>
      </c>
      <c r="Q1979" s="9">
        <f>VLOOKUP(B1979,Ultimo!$B$2:$D$2166,3,0)</f>
        <v>6</v>
      </c>
      <c r="R1979" s="10"/>
      <c r="S1979" s="10"/>
      <c r="T1979" s="10"/>
      <c r="U1979" s="11" t="str">
        <f>IFERROR(VLOOKUP(B1979,Ultimo!$B$2:$Q$2166,14,0),"")</f>
        <v>16/3/22</v>
      </c>
      <c r="V1979" s="12">
        <f>IFERROR(VLOOKUP(B1979,Ultimo!$B$2:$Q$2166,15,0),"")</f>
        <v>0.54166666666666663</v>
      </c>
      <c r="W1979" s="13" t="str">
        <f>IFERROR(VLOOKUP(B1979,Ultimo!$B$2:$T$2166,19,0),"")</f>
        <v>AUDITORIO PT</v>
      </c>
      <c r="X1979" s="13" t="str">
        <f>IFERROR(VLOOKUP(B1979,Ultimo!$B$2:$B$2166,1,0),"")</f>
        <v>FEB763A</v>
      </c>
    </row>
    <row r="1980" spans="1:24" ht="14.4">
      <c r="A1980" s="8" t="e">
        <f t="shared" si="1"/>
        <v>#REF!</v>
      </c>
      <c r="B1980" s="9" t="s">
        <v>5699</v>
      </c>
      <c r="C1980" s="8">
        <v>2022</v>
      </c>
      <c r="D1980" s="9" t="s">
        <v>5700</v>
      </c>
      <c r="E1980" s="16">
        <v>44480</v>
      </c>
      <c r="F1980" s="9" t="s">
        <v>5699</v>
      </c>
      <c r="G1980" s="8">
        <v>11</v>
      </c>
      <c r="H1980" s="9" t="s">
        <v>125</v>
      </c>
      <c r="I1980" s="8">
        <v>774466</v>
      </c>
      <c r="J1980" s="8">
        <v>2</v>
      </c>
      <c r="K1980" s="9" t="s">
        <v>5701</v>
      </c>
      <c r="L1980" s="9" t="s">
        <v>169</v>
      </c>
      <c r="M1980" s="8">
        <v>1</v>
      </c>
      <c r="N1980" s="10"/>
      <c r="O1980" s="9" t="str">
        <f t="shared" si="131"/>
        <v>CASTILLO LUCIA</v>
      </c>
      <c r="P1980" s="9" t="str">
        <f>VLOOKUP(B1980,Ultimo!$B$2:$C$2166,2,0)</f>
        <v>EYG251B</v>
      </c>
      <c r="Q1980" s="9">
        <f>VLOOKUP(B1980,Ultimo!$B$2:$D$2166,3,0)</f>
        <v>6</v>
      </c>
      <c r="R1980" s="10"/>
      <c r="S1980" s="10"/>
      <c r="T1980" s="10"/>
      <c r="U1980" s="11" t="str">
        <f>IFERROR(VLOOKUP(B1980,Ultimo!$B$2:$Q$2166,14,0),"")</f>
        <v>14/3/22</v>
      </c>
      <c r="V1980" s="12">
        <f>IFERROR(VLOOKUP(B1980,Ultimo!$B$2:$Q$2166,15,0),"")</f>
        <v>0.54166666666666663</v>
      </c>
      <c r="W1980" s="13" t="str">
        <f>IFERROR(VLOOKUP(B1980,Ultimo!$B$2:$T$2166,19,0),"")</f>
        <v>AUDITORIO PT</v>
      </c>
      <c r="X1980" s="13" t="str">
        <f>IFERROR(VLOOKUP(B1980,Ultimo!$B$2:$B$2166,1,0),"")</f>
        <v>FEB764A</v>
      </c>
    </row>
    <row r="1981" spans="1:24" ht="14.4">
      <c r="A1981" s="8" t="e">
        <f t="shared" si="1"/>
        <v>#REF!</v>
      </c>
      <c r="B1981" s="9" t="s">
        <v>5702</v>
      </c>
      <c r="C1981" s="8">
        <v>2022</v>
      </c>
      <c r="D1981" s="9" t="s">
        <v>5703</v>
      </c>
      <c r="E1981" s="16">
        <v>44480</v>
      </c>
      <c r="F1981" s="9" t="s">
        <v>5702</v>
      </c>
      <c r="G1981" s="8">
        <v>11</v>
      </c>
      <c r="H1981" s="9" t="s">
        <v>125</v>
      </c>
      <c r="I1981" s="8">
        <v>1569299</v>
      </c>
      <c r="J1981" s="8">
        <v>2</v>
      </c>
      <c r="K1981" s="9" t="s">
        <v>5704</v>
      </c>
      <c r="L1981" s="9" t="s">
        <v>169</v>
      </c>
      <c r="M1981" s="8">
        <v>7</v>
      </c>
      <c r="N1981" s="10"/>
      <c r="O1981" s="9" t="str">
        <f t="shared" si="131"/>
        <v>CASTILLO LUCIA</v>
      </c>
      <c r="P1981" s="9" t="str">
        <f>VLOOKUP(B1981,Ultimo!$B$2:$C$2166,2,0)</f>
        <v>EYG253B</v>
      </c>
      <c r="Q1981" s="9">
        <f>VLOOKUP(B1981,Ultimo!$B$2:$D$2166,3,0)</f>
        <v>6</v>
      </c>
      <c r="R1981" s="10"/>
      <c r="S1981" s="10"/>
      <c r="T1981" s="10"/>
      <c r="U1981" s="11" t="str">
        <f>IFERROR(VLOOKUP(B1981,Ultimo!$B$2:$Q$2166,14,0),"")</f>
        <v>14/3/22</v>
      </c>
      <c r="V1981" s="12">
        <f>IFERROR(VLOOKUP(B1981,Ultimo!$B$2:$Q$2166,15,0),"")</f>
        <v>0.70833333333333337</v>
      </c>
      <c r="W1981" s="13" t="str">
        <f>IFERROR(VLOOKUP(B1981,Ultimo!$B$2:$T$2166,19,0),"")</f>
        <v>AUDITORIO PT</v>
      </c>
      <c r="X1981" s="13" t="str">
        <f>IFERROR(VLOOKUP(B1981,Ultimo!$B$2:$B$2166,1,0),"")</f>
        <v>FEB765A</v>
      </c>
    </row>
    <row r="1982" spans="1:24" ht="14.4">
      <c r="A1982" s="8" t="e">
        <f t="shared" si="1"/>
        <v>#REF!</v>
      </c>
      <c r="B1982" s="9" t="s">
        <v>5705</v>
      </c>
      <c r="C1982" s="8">
        <v>2021</v>
      </c>
      <c r="D1982" s="9" t="s">
        <v>5706</v>
      </c>
      <c r="E1982" s="16">
        <v>44480</v>
      </c>
      <c r="F1982" s="9" t="s">
        <v>5705</v>
      </c>
      <c r="G1982" s="8">
        <v>11</v>
      </c>
      <c r="H1982" s="9" t="s">
        <v>125</v>
      </c>
      <c r="I1982" s="8">
        <v>1013774</v>
      </c>
      <c r="J1982" s="8">
        <v>2</v>
      </c>
      <c r="K1982" s="9" t="s">
        <v>5707</v>
      </c>
      <c r="L1982" s="9" t="s">
        <v>180</v>
      </c>
      <c r="M1982" s="8">
        <v>4</v>
      </c>
      <c r="N1982" s="15" t="e">
        <v>#N/A</v>
      </c>
      <c r="O1982" s="9" t="str">
        <f t="shared" si="131"/>
        <v>CASTILLO LUCIA</v>
      </c>
      <c r="P1982" s="9" t="str">
        <f>VLOOKUP(B1982,Ultimo!$B$2:$C$2166,2,0)</f>
        <v>EYG940B</v>
      </c>
      <c r="Q1982" s="9">
        <f>VLOOKUP(B1982,Ultimo!$B$2:$D$2166,3,0)</f>
        <v>19</v>
      </c>
      <c r="R1982" s="10"/>
      <c r="S1982" s="10"/>
      <c r="T1982" s="10"/>
      <c r="U1982" s="11" t="str">
        <f>IFERROR(VLOOKUP(B1982,Ultimo!$B$2:$Q$2166,14,0),"")</f>
        <v>22/3/22</v>
      </c>
      <c r="V1982" s="12">
        <f>IFERROR(VLOOKUP(B1982,Ultimo!$B$2:$Q$2166,15,0),"")</f>
        <v>0.66666666666666663</v>
      </c>
      <c r="W1982" s="13" t="str">
        <f>IFERROR(VLOOKUP(B1982,Ultimo!$B$2:$T$2166,19,0),"")</f>
        <v>AUDITORIO</v>
      </c>
      <c r="X1982" s="13" t="str">
        <f>IFERROR(VLOOKUP(B1982,Ultimo!$B$2:$B$2166,1,0),"")</f>
        <v>FEB766A</v>
      </c>
    </row>
    <row r="1983" spans="1:24" ht="14.4">
      <c r="A1983" s="8" t="e">
        <f t="shared" si="1"/>
        <v>#REF!</v>
      </c>
      <c r="B1983" s="9" t="s">
        <v>5708</v>
      </c>
      <c r="C1983" s="8">
        <v>2021</v>
      </c>
      <c r="D1983" s="9" t="s">
        <v>5709</v>
      </c>
      <c r="E1983" s="16">
        <v>44480</v>
      </c>
      <c r="F1983" s="9" t="s">
        <v>5708</v>
      </c>
      <c r="G1983" s="8">
        <v>11</v>
      </c>
      <c r="H1983" s="9" t="s">
        <v>125</v>
      </c>
      <c r="I1983" s="8">
        <v>1063710</v>
      </c>
      <c r="J1983" s="8">
        <v>2</v>
      </c>
      <c r="K1983" s="9" t="s">
        <v>1867</v>
      </c>
      <c r="L1983" s="9" t="s">
        <v>169</v>
      </c>
      <c r="M1983" s="8">
        <v>1</v>
      </c>
      <c r="N1983" s="10"/>
      <c r="O1983" s="9" t="str">
        <f t="shared" si="131"/>
        <v>CASTILLO LUCIA</v>
      </c>
      <c r="P1983" s="9" t="str">
        <f>VLOOKUP(B1983,Ultimo!$B$2:$C$2166,2,0)</f>
        <v>EYG254B</v>
      </c>
      <c r="Q1983" s="9">
        <f>VLOOKUP(B1983,Ultimo!$B$2:$D$2166,3,0)</f>
        <v>6</v>
      </c>
      <c r="R1983" s="10"/>
      <c r="S1983" s="10"/>
      <c r="T1983" s="10"/>
      <c r="U1983" s="11" t="str">
        <f>IFERROR(VLOOKUP(B1983,Ultimo!$B$2:$Q$2166,14,0),"")</f>
        <v>16/3/22</v>
      </c>
      <c r="V1983" s="12">
        <f>IFERROR(VLOOKUP(B1983,Ultimo!$B$2:$Q$2166,15,0),"")</f>
        <v>0.54166666666666663</v>
      </c>
      <c r="W1983" s="13" t="str">
        <f>IFERROR(VLOOKUP(B1983,Ultimo!$B$2:$T$2166,19,0),"")</f>
        <v>AUDITORIO PT</v>
      </c>
      <c r="X1983" s="13" t="str">
        <f>IFERROR(VLOOKUP(B1983,Ultimo!$B$2:$B$2166,1,0),"")</f>
        <v>FEB767A</v>
      </c>
    </row>
    <row r="1984" spans="1:24" ht="14.4">
      <c r="A1984" s="8" t="e">
        <f t="shared" si="1"/>
        <v>#REF!</v>
      </c>
      <c r="B1984" s="9" t="s">
        <v>5710</v>
      </c>
      <c r="C1984" s="8">
        <v>2022</v>
      </c>
      <c r="D1984" s="9" t="s">
        <v>5711</v>
      </c>
      <c r="E1984" s="16">
        <v>44480</v>
      </c>
      <c r="F1984" s="9" t="s">
        <v>5710</v>
      </c>
      <c r="G1984" s="8">
        <v>11</v>
      </c>
      <c r="H1984" s="9" t="s">
        <v>125</v>
      </c>
      <c r="I1984" s="8">
        <v>1338713</v>
      </c>
      <c r="J1984" s="8">
        <v>2</v>
      </c>
      <c r="K1984" s="9" t="s">
        <v>5712</v>
      </c>
      <c r="L1984" s="9" t="s">
        <v>169</v>
      </c>
      <c r="M1984" s="8">
        <v>1</v>
      </c>
      <c r="N1984" s="10"/>
      <c r="O1984" s="9" t="str">
        <f t="shared" si="131"/>
        <v>CASTILLO LUCIA</v>
      </c>
      <c r="P1984" s="9" t="str">
        <f>VLOOKUP(B1984,Ultimo!$B$2:$C$2166,2,0)</f>
        <v>EYG255B</v>
      </c>
      <c r="Q1984" s="9">
        <f>VLOOKUP(B1984,Ultimo!$B$2:$D$2166,3,0)</f>
        <v>6</v>
      </c>
      <c r="R1984" s="10"/>
      <c r="S1984" s="10"/>
      <c r="T1984" s="10"/>
      <c r="U1984" s="11" t="str">
        <f>IFERROR(VLOOKUP(B1984,Ultimo!$B$2:$Q$2166,14,0),"")</f>
        <v>15/3/22</v>
      </c>
      <c r="V1984" s="12">
        <f>IFERROR(VLOOKUP(B1984,Ultimo!$B$2:$Q$2166,15,0),"")</f>
        <v>0.70833333333333337</v>
      </c>
      <c r="W1984" s="13" t="str">
        <f>IFERROR(VLOOKUP(B1984,Ultimo!$B$2:$T$2166,19,0),"")</f>
        <v>AUDITORIO PT</v>
      </c>
      <c r="X1984" s="13" t="str">
        <f>IFERROR(VLOOKUP(B1984,Ultimo!$B$2:$B$2166,1,0),"")</f>
        <v>FEB768A</v>
      </c>
    </row>
    <row r="1985" spans="1:24" ht="14.4">
      <c r="A1985" s="8" t="e">
        <f t="shared" si="1"/>
        <v>#REF!</v>
      </c>
      <c r="B1985" s="9" t="s">
        <v>5713</v>
      </c>
      <c r="C1985" s="8">
        <v>2022</v>
      </c>
      <c r="D1985" s="9" t="s">
        <v>5714</v>
      </c>
      <c r="E1985" s="16">
        <v>44480</v>
      </c>
      <c r="F1985" s="9" t="s">
        <v>5713</v>
      </c>
      <c r="G1985" s="8">
        <v>11</v>
      </c>
      <c r="H1985" s="9" t="s">
        <v>125</v>
      </c>
      <c r="I1985" s="8">
        <v>1021083</v>
      </c>
      <c r="J1985" s="8">
        <v>2</v>
      </c>
      <c r="K1985" s="9" t="s">
        <v>5715</v>
      </c>
      <c r="L1985" s="9" t="s">
        <v>169</v>
      </c>
      <c r="M1985" s="8">
        <v>1</v>
      </c>
      <c r="N1985" s="10"/>
      <c r="O1985" s="9" t="str">
        <f t="shared" si="131"/>
        <v>CASTILLO LUCIA</v>
      </c>
      <c r="P1985" s="9" t="str">
        <f>VLOOKUP(B1985,Ultimo!$B$2:$C$2166,2,0)</f>
        <v>EYG256B</v>
      </c>
      <c r="Q1985" s="9">
        <f>VLOOKUP(B1985,Ultimo!$B$2:$D$2166,3,0)</f>
        <v>6</v>
      </c>
      <c r="R1985" s="10"/>
      <c r="S1985" s="10"/>
      <c r="T1985" s="10"/>
      <c r="U1985" s="11" t="str">
        <f>IFERROR(VLOOKUP(B1985,Ultimo!$B$2:$Q$2166,14,0),"")</f>
        <v>14/3/22</v>
      </c>
      <c r="V1985" s="12">
        <f>IFERROR(VLOOKUP(B1985,Ultimo!$B$2:$Q$2166,15,0),"")</f>
        <v>0.375</v>
      </c>
      <c r="W1985" s="13" t="str">
        <f>IFERROR(VLOOKUP(B1985,Ultimo!$B$2:$T$2166,19,0),"")</f>
        <v>AUDITORIO PT</v>
      </c>
      <c r="X1985" s="13" t="str">
        <f>IFERROR(VLOOKUP(B1985,Ultimo!$B$2:$B$2166,1,0),"")</f>
        <v>FEB769A</v>
      </c>
    </row>
    <row r="1986" spans="1:24" ht="14.4">
      <c r="A1986" s="8" t="e">
        <f t="shared" si="1"/>
        <v>#REF!</v>
      </c>
      <c r="B1986" s="9" t="s">
        <v>5716</v>
      </c>
      <c r="C1986" s="8">
        <v>2021</v>
      </c>
      <c r="D1986" s="9" t="s">
        <v>5717</v>
      </c>
      <c r="E1986" s="16">
        <v>44480</v>
      </c>
      <c r="F1986" s="9" t="s">
        <v>5716</v>
      </c>
      <c r="G1986" s="8">
        <v>11</v>
      </c>
      <c r="H1986" s="9" t="s">
        <v>125</v>
      </c>
      <c r="I1986" s="8">
        <v>1216995</v>
      </c>
      <c r="J1986" s="8">
        <v>2</v>
      </c>
      <c r="K1986" s="9" t="s">
        <v>5718</v>
      </c>
      <c r="L1986" s="9" t="s">
        <v>136</v>
      </c>
      <c r="M1986" s="8">
        <v>8</v>
      </c>
      <c r="N1986" s="10"/>
      <c r="O1986" s="9" t="str">
        <f t="shared" si="131"/>
        <v>AGUIRRE LILIANA</v>
      </c>
      <c r="P1986" s="9" t="str">
        <f>VLOOKUP(B1986,Ultimo!$B$2:$C$2166,2,0)</f>
        <v>EYH714B</v>
      </c>
      <c r="Q1986" s="9">
        <f>VLOOKUP(B1986,Ultimo!$B$2:$D$2166,3,0)</f>
        <v>37</v>
      </c>
      <c r="R1986" s="9" t="s">
        <v>127</v>
      </c>
      <c r="S1986" s="10"/>
      <c r="T1986" s="10"/>
      <c r="U1986" s="11" t="str">
        <f>IFERROR(VLOOKUP(B1986,Ultimo!$B$2:$Q$2166,14,0),"")</f>
        <v>22/3/22</v>
      </c>
      <c r="V1986" s="12">
        <f>IFERROR(VLOOKUP(B1986,Ultimo!$B$2:$Q$2166,15,0),"")</f>
        <v>0.66666666666666663</v>
      </c>
      <c r="W1986" s="13" t="str">
        <f>IFERROR(VLOOKUP(B1986,Ultimo!$B$2:$T$2166,19,0),"")</f>
        <v>SALA HELLCAT</v>
      </c>
      <c r="X1986" s="13" t="str">
        <f>IFERROR(VLOOKUP(B1986,Ultimo!$B$2:$B$2166,1,0),"")</f>
        <v>FEB770A</v>
      </c>
    </row>
    <row r="1987" spans="1:24" ht="14.4">
      <c r="A1987" s="8" t="e">
        <f t="shared" si="1"/>
        <v>#REF!</v>
      </c>
      <c r="B1987" s="9" t="s">
        <v>5719</v>
      </c>
      <c r="C1987" s="8">
        <v>2021</v>
      </c>
      <c r="D1987" s="9" t="s">
        <v>5720</v>
      </c>
      <c r="E1987" s="16">
        <v>44480</v>
      </c>
      <c r="F1987" s="9" t="s">
        <v>5719</v>
      </c>
      <c r="G1987" s="8">
        <v>11</v>
      </c>
      <c r="H1987" s="9" t="s">
        <v>125</v>
      </c>
      <c r="I1987" s="8">
        <v>1452635</v>
      </c>
      <c r="J1987" s="8">
        <v>2</v>
      </c>
      <c r="K1987" s="9" t="s">
        <v>5721</v>
      </c>
      <c r="L1987" s="9" t="s">
        <v>44</v>
      </c>
      <c r="M1987" s="8">
        <v>11</v>
      </c>
      <c r="N1987" s="10"/>
      <c r="O1987" s="9" t="str">
        <f t="shared" si="131"/>
        <v>MAYCOTT MIRIAM</v>
      </c>
      <c r="P1987" s="9" t="str">
        <f>VLOOKUP(B1987,Ultimo!$B$2:$C$2166,2,0)</f>
        <v>EYH473B</v>
      </c>
      <c r="Q1987" s="9">
        <f>VLOOKUP(B1987,Ultimo!$B$2:$D$2166,3,0)</f>
        <v>32</v>
      </c>
      <c r="R1987" s="9" t="s">
        <v>127</v>
      </c>
      <c r="S1987" s="10"/>
      <c r="T1987" s="10"/>
      <c r="U1987" s="11" t="str">
        <f>IFERROR(VLOOKUP(B1987,Ultimo!$B$2:$Q$2166,14,0),"")</f>
        <v>24/3/22</v>
      </c>
      <c r="V1987" s="12">
        <f>IFERROR(VLOOKUP(B1987,Ultimo!$B$2:$Q$2166,15,0),"")</f>
        <v>0.54166666666666663</v>
      </c>
      <c r="W1987" s="13" t="str">
        <f>IFERROR(VLOOKUP(B1987,Ultimo!$B$2:$T$2166,19,0),"")</f>
        <v>SALA VIP</v>
      </c>
      <c r="X1987" s="13" t="str">
        <f>IFERROR(VLOOKUP(B1987,Ultimo!$B$2:$B$2166,1,0),"")</f>
        <v>FEB771A</v>
      </c>
    </row>
    <row r="1988" spans="1:24" ht="14.4">
      <c r="A1988" s="8" t="e">
        <f t="shared" si="1"/>
        <v>#REF!</v>
      </c>
      <c r="B1988" s="9" t="s">
        <v>5722</v>
      </c>
      <c r="C1988" s="8">
        <v>2021</v>
      </c>
      <c r="D1988" s="9" t="s">
        <v>5723</v>
      </c>
      <c r="E1988" s="16">
        <v>44480</v>
      </c>
      <c r="F1988" s="9" t="s">
        <v>5722</v>
      </c>
      <c r="G1988" s="8">
        <v>11</v>
      </c>
      <c r="H1988" s="9" t="s">
        <v>125</v>
      </c>
      <c r="I1988" s="8">
        <v>1380335</v>
      </c>
      <c r="J1988" s="8">
        <v>2</v>
      </c>
      <c r="K1988" s="9" t="s">
        <v>4898</v>
      </c>
      <c r="L1988" s="9" t="s">
        <v>164</v>
      </c>
      <c r="M1988" s="8">
        <v>14</v>
      </c>
      <c r="N1988" s="10"/>
      <c r="O1988" s="9" t="str">
        <f t="shared" si="131"/>
        <v>MAYCOTT LUCIA</v>
      </c>
      <c r="P1988" s="9" t="str">
        <f>VLOOKUP(B1988,Ultimo!$B$2:$C$2166,2,0)</f>
        <v>EYH941B</v>
      </c>
      <c r="Q1988" s="9">
        <f>VLOOKUP(B1988,Ultimo!$B$2:$D$2166,3,0)</f>
        <v>41</v>
      </c>
      <c r="R1988" s="9" t="s">
        <v>127</v>
      </c>
      <c r="S1988" s="10"/>
      <c r="T1988" s="10"/>
      <c r="U1988" s="11" t="str">
        <f>IFERROR(VLOOKUP(B1988,Ultimo!$B$2:$Q$2166,14,0),"")</f>
        <v>15/3/22</v>
      </c>
      <c r="V1988" s="12">
        <f>IFERROR(VLOOKUP(B1988,Ultimo!$B$2:$Q$2166,15,0),"")</f>
        <v>0.5</v>
      </c>
      <c r="W1988" s="13" t="str">
        <f>IFERROR(VLOOKUP(B1988,Ultimo!$B$2:$T$2166,19,0),"")</f>
        <v>BLUE ROOM</v>
      </c>
      <c r="X1988" s="13" t="str">
        <f>IFERROR(VLOOKUP(B1988,Ultimo!$B$2:$B$2166,1,0),"")</f>
        <v>FEB772A</v>
      </c>
    </row>
    <row r="1989" spans="1:24" ht="14.4">
      <c r="A1989" s="8" t="e">
        <f t="shared" si="1"/>
        <v>#REF!</v>
      </c>
      <c r="B1989" s="9" t="s">
        <v>5724</v>
      </c>
      <c r="C1989" s="8">
        <v>2022</v>
      </c>
      <c r="D1989" s="9" t="s">
        <v>5725</v>
      </c>
      <c r="E1989" s="16">
        <v>44480</v>
      </c>
      <c r="F1989" s="9" t="s">
        <v>5724</v>
      </c>
      <c r="G1989" s="8">
        <v>11</v>
      </c>
      <c r="H1989" s="9" t="s">
        <v>125</v>
      </c>
      <c r="I1989" s="8">
        <v>1371716</v>
      </c>
      <c r="J1989" s="8">
        <v>2</v>
      </c>
      <c r="K1989" s="9" t="s">
        <v>2079</v>
      </c>
      <c r="L1989" s="9" t="s">
        <v>131</v>
      </c>
      <c r="M1989" s="8">
        <v>6</v>
      </c>
      <c r="N1989" s="10"/>
      <c r="O1989" s="9"/>
      <c r="P1989" s="9" t="str">
        <f>VLOOKUP(B1989,Ultimo!$B$2:$C$2166,2,0)</f>
        <v>EYH901B</v>
      </c>
      <c r="Q1989" s="9">
        <f>VLOOKUP(B1989,Ultimo!$B$2:$D$2166,3,0)</f>
        <v>41</v>
      </c>
      <c r="R1989" s="9" t="s">
        <v>127</v>
      </c>
      <c r="S1989" s="10"/>
      <c r="T1989" s="10"/>
      <c r="U1989" s="11" t="str">
        <f>IFERROR(VLOOKUP(B1989,Ultimo!$B$2:$Q$2166,14,0),"")</f>
        <v>17/3/22</v>
      </c>
      <c r="V1989" s="12">
        <f>IFERROR(VLOOKUP(B1989,Ultimo!$B$2:$Q$2166,15,0),"")</f>
        <v>0.5</v>
      </c>
      <c r="W1989" s="13" t="str">
        <f>IFERROR(VLOOKUP(B1989,Ultimo!$B$2:$T$2166,19,0),"")</f>
        <v>AUDITORIO</v>
      </c>
      <c r="X1989" s="13" t="str">
        <f>IFERROR(VLOOKUP(B1989,Ultimo!$B$2:$B$2166,1,0),"")</f>
        <v>FEB773A</v>
      </c>
    </row>
    <row r="1990" spans="1:24" ht="14.4">
      <c r="A1990" s="8" t="e">
        <f t="shared" si="1"/>
        <v>#REF!</v>
      </c>
      <c r="B1990" s="9" t="s">
        <v>5726</v>
      </c>
      <c r="C1990" s="8">
        <v>2022</v>
      </c>
      <c r="D1990" s="9" t="s">
        <v>5727</v>
      </c>
      <c r="E1990" s="16">
        <v>44480</v>
      </c>
      <c r="F1990" s="9" t="s">
        <v>5726</v>
      </c>
      <c r="G1990" s="8">
        <v>11</v>
      </c>
      <c r="H1990" s="9" t="s">
        <v>125</v>
      </c>
      <c r="I1990" s="8">
        <v>1398235</v>
      </c>
      <c r="J1990" s="8">
        <v>2</v>
      </c>
      <c r="K1990" s="9" t="s">
        <v>5728</v>
      </c>
      <c r="L1990" s="9" t="s">
        <v>164</v>
      </c>
      <c r="M1990" s="8">
        <v>14</v>
      </c>
      <c r="N1990" s="10"/>
      <c r="O1990" s="9" t="str">
        <f t="shared" ref="O1990:O1992" si="132">IF(L1990="Camiones","MAYCOTT MIRIAM",IF(L1990="Van","CERVANTES LETICIA",IF(L1990="Motores Norte", "AGUIRRE LILIANA",IF(L1990="Toluca", "CASTILLO LUCIA",IF(L1990="Santa Fe", "CASTILLO LUCIA",IF(L1990="Motores Sur", "MAYCOTT LUCIA", 0))))))</f>
        <v>MAYCOTT LUCIA</v>
      </c>
      <c r="P1990" s="9" t="str">
        <f>VLOOKUP(B1990,Ultimo!$B$2:$C$2166,2,0)</f>
        <v>EYH942B</v>
      </c>
      <c r="Q1990" s="9">
        <f>VLOOKUP(B1990,Ultimo!$B$2:$D$2166,3,0)</f>
        <v>41</v>
      </c>
      <c r="R1990" s="9" t="s">
        <v>127</v>
      </c>
      <c r="S1990" s="10"/>
      <c r="T1990" s="10"/>
      <c r="U1990" s="11" t="str">
        <f>IFERROR(VLOOKUP(B1990,Ultimo!$B$2:$Q$2166,14,0),"")</f>
        <v>14/3/22</v>
      </c>
      <c r="V1990" s="12">
        <f>IFERROR(VLOOKUP(B1990,Ultimo!$B$2:$Q$2166,15,0),"")</f>
        <v>0.70833333333333337</v>
      </c>
      <c r="W1990" s="13" t="str">
        <f>IFERROR(VLOOKUP(B1990,Ultimo!$B$2:$T$2166,19,0),"")</f>
        <v>BLUE ROOM</v>
      </c>
      <c r="X1990" s="13" t="str">
        <f>IFERROR(VLOOKUP(B1990,Ultimo!$B$2:$B$2166,1,0),"")</f>
        <v>FEB774A</v>
      </c>
    </row>
    <row r="1991" spans="1:24" ht="14.4">
      <c r="A1991" s="8" t="e">
        <f t="shared" si="1"/>
        <v>#REF!</v>
      </c>
      <c r="B1991" s="9" t="s">
        <v>5729</v>
      </c>
      <c r="C1991" s="8">
        <v>2022</v>
      </c>
      <c r="D1991" s="9" t="s">
        <v>5730</v>
      </c>
      <c r="E1991" s="16">
        <v>44480</v>
      </c>
      <c r="F1991" s="9" t="s">
        <v>5729</v>
      </c>
      <c r="G1991" s="8">
        <v>11</v>
      </c>
      <c r="H1991" s="9" t="s">
        <v>125</v>
      </c>
      <c r="I1991" s="8">
        <v>1653061</v>
      </c>
      <c r="J1991" s="8">
        <v>2</v>
      </c>
      <c r="K1991" s="9" t="s">
        <v>5731</v>
      </c>
      <c r="L1991" s="9" t="s">
        <v>136</v>
      </c>
      <c r="M1991" s="8">
        <v>4</v>
      </c>
      <c r="N1991" s="9" t="s">
        <v>136</v>
      </c>
      <c r="O1991" s="9" t="str">
        <f t="shared" si="132"/>
        <v>AGUIRRE LILIANA</v>
      </c>
      <c r="P1991" s="9" t="str">
        <f>VLOOKUP(B1991,Ultimo!$B$2:$C$2166,2,0)</f>
        <v>EYH715B</v>
      </c>
      <c r="Q1991" s="9">
        <f>VLOOKUP(B1991,Ultimo!$B$2:$D$2166,3,0)</f>
        <v>37</v>
      </c>
      <c r="R1991" s="9" t="s">
        <v>127</v>
      </c>
      <c r="S1991" s="10"/>
      <c r="T1991" s="10"/>
      <c r="U1991" s="11" t="str">
        <f>IFERROR(VLOOKUP(B1991,Ultimo!$B$2:$Q$2166,14,0),"")</f>
        <v>22/3/22</v>
      </c>
      <c r="V1991" s="12">
        <f>IFERROR(VLOOKUP(B1991,Ultimo!$B$2:$Q$2166,15,0),"")</f>
        <v>0.66666666666666663</v>
      </c>
      <c r="W1991" s="13" t="str">
        <f>IFERROR(VLOOKUP(B1991,Ultimo!$B$2:$T$2166,19,0),"")</f>
        <v>SALA HELLCAT</v>
      </c>
      <c r="X1991" s="13" t="str">
        <f>IFERROR(VLOOKUP(B1991,Ultimo!$B$2:$B$2166,1,0),"")</f>
        <v>FEB775A</v>
      </c>
    </row>
    <row r="1992" spans="1:24" ht="14.4">
      <c r="A1992" s="8" t="e">
        <f t="shared" si="1"/>
        <v>#REF!</v>
      </c>
      <c r="B1992" s="9" t="s">
        <v>5732</v>
      </c>
      <c r="C1992" s="8">
        <v>2022</v>
      </c>
      <c r="D1992" s="9" t="s">
        <v>5733</v>
      </c>
      <c r="E1992" s="16">
        <v>44480</v>
      </c>
      <c r="F1992" s="9" t="s">
        <v>5732</v>
      </c>
      <c r="G1992" s="8">
        <v>11</v>
      </c>
      <c r="H1992" s="9" t="s">
        <v>125</v>
      </c>
      <c r="I1992" s="8">
        <v>1762727</v>
      </c>
      <c r="J1992" s="8">
        <v>2</v>
      </c>
      <c r="K1992" s="9" t="s">
        <v>5734</v>
      </c>
      <c r="L1992" s="9" t="s">
        <v>136</v>
      </c>
      <c r="M1992" s="8">
        <v>4</v>
      </c>
      <c r="N1992" s="9" t="s">
        <v>136</v>
      </c>
      <c r="O1992" s="9" t="str">
        <f t="shared" si="132"/>
        <v>AGUIRRE LILIANA</v>
      </c>
      <c r="P1992" s="9" t="str">
        <f>VLOOKUP(B1992,Ultimo!$B$2:$C$2166,2,0)</f>
        <v>EYH716B</v>
      </c>
      <c r="Q1992" s="9">
        <f>VLOOKUP(B1992,Ultimo!$B$2:$D$2166,3,0)</f>
        <v>37</v>
      </c>
      <c r="R1992" s="9" t="s">
        <v>127</v>
      </c>
      <c r="S1992" s="10"/>
      <c r="T1992" s="10"/>
      <c r="U1992" s="11" t="str">
        <f>IFERROR(VLOOKUP(B1992,Ultimo!$B$2:$Q$2166,14,0),"")</f>
        <v>22/3/22</v>
      </c>
      <c r="V1992" s="12">
        <f>IFERROR(VLOOKUP(B1992,Ultimo!$B$2:$Q$2166,15,0),"")</f>
        <v>0.66666666666666663</v>
      </c>
      <c r="W1992" s="13" t="str">
        <f>IFERROR(VLOOKUP(B1992,Ultimo!$B$2:$T$2166,19,0),"")</f>
        <v>SALA HELLCAT</v>
      </c>
      <c r="X1992" s="13" t="str">
        <f>IFERROR(VLOOKUP(B1992,Ultimo!$B$2:$B$2166,1,0),"")</f>
        <v>FEB776A</v>
      </c>
    </row>
    <row r="1993" spans="1:24" ht="14.4">
      <c r="A1993" s="8" t="e">
        <f t="shared" si="1"/>
        <v>#REF!</v>
      </c>
      <c r="B1993" s="9" t="s">
        <v>5735</v>
      </c>
      <c r="C1993" s="8">
        <v>2022</v>
      </c>
      <c r="D1993" s="9" t="s">
        <v>5736</v>
      </c>
      <c r="E1993" s="16">
        <v>44480</v>
      </c>
      <c r="F1993" s="9" t="s">
        <v>5735</v>
      </c>
      <c r="G1993" s="8">
        <v>11</v>
      </c>
      <c r="H1993" s="9" t="s">
        <v>125</v>
      </c>
      <c r="I1993" s="8">
        <v>1402596</v>
      </c>
      <c r="J1993" s="8">
        <v>2</v>
      </c>
      <c r="K1993" s="9" t="s">
        <v>5737</v>
      </c>
      <c r="L1993" s="9" t="s">
        <v>131</v>
      </c>
      <c r="M1993" s="8">
        <v>6</v>
      </c>
      <c r="N1993" s="10"/>
      <c r="O1993" s="9"/>
      <c r="P1993" s="9" t="str">
        <f>VLOOKUP(B1993,Ultimo!$B$2:$C$2166,2,0)</f>
        <v>EYH902B</v>
      </c>
      <c r="Q1993" s="9">
        <f>VLOOKUP(B1993,Ultimo!$B$2:$D$2166,3,0)</f>
        <v>41</v>
      </c>
      <c r="R1993" s="9" t="s">
        <v>127</v>
      </c>
      <c r="S1993" s="10"/>
      <c r="T1993" s="10"/>
      <c r="U1993" s="11" t="str">
        <f>IFERROR(VLOOKUP(B1993,Ultimo!$B$2:$Q$2166,14,0),"")</f>
        <v>17/3/22</v>
      </c>
      <c r="V1993" s="12">
        <f>IFERROR(VLOOKUP(B1993,Ultimo!$B$2:$Q$2166,15,0),"")</f>
        <v>0.5</v>
      </c>
      <c r="W1993" s="13" t="str">
        <f>IFERROR(VLOOKUP(B1993,Ultimo!$B$2:$T$2166,19,0),"")</f>
        <v>AUDITORIO</v>
      </c>
      <c r="X1993" s="13" t="str">
        <f>IFERROR(VLOOKUP(B1993,Ultimo!$B$2:$B$2166,1,0),"")</f>
        <v>FEB777A</v>
      </c>
    </row>
    <row r="1994" spans="1:24" ht="14.4">
      <c r="A1994" s="8" t="e">
        <f t="shared" si="1"/>
        <v>#REF!</v>
      </c>
      <c r="B1994" s="9" t="s">
        <v>5738</v>
      </c>
      <c r="C1994" s="8">
        <v>2022</v>
      </c>
      <c r="D1994" s="9" t="s">
        <v>5739</v>
      </c>
      <c r="E1994" s="16">
        <v>44480</v>
      </c>
      <c r="F1994" s="9" t="s">
        <v>5738</v>
      </c>
      <c r="G1994" s="8">
        <v>11</v>
      </c>
      <c r="H1994" s="9" t="s">
        <v>125</v>
      </c>
      <c r="I1994" s="8">
        <v>903404</v>
      </c>
      <c r="J1994" s="8">
        <v>2</v>
      </c>
      <c r="K1994" s="9" t="s">
        <v>319</v>
      </c>
      <c r="L1994" s="9" t="s">
        <v>44</v>
      </c>
      <c r="M1994" s="8">
        <v>4</v>
      </c>
      <c r="N1994" s="9" t="s">
        <v>44</v>
      </c>
      <c r="O1994" s="9" t="str">
        <f>IF(L1994="Camiones","MAYCOTT MIRIAM",IF(L1994="Van","CERVANTES LETICIA",IF(L1994="Motores Norte", "AGUIRRE LILIANA",IF(L1994="Toluca", "CASTILLO LUCIA",IF(L1994="Santa Fe", "CASTILLO LUCIA",IF(L1994="Motores Sur", "MAYCOTT LUCIA", 0))))))</f>
        <v>MAYCOTT MIRIAM</v>
      </c>
      <c r="P1994" s="9" t="str">
        <f>VLOOKUP(B1994,Ultimo!$B$2:$C$2166,2,0)</f>
        <v>EYH474B</v>
      </c>
      <c r="Q1994" s="9">
        <f>VLOOKUP(B1994,Ultimo!$B$2:$D$2166,3,0)</f>
        <v>32</v>
      </c>
      <c r="R1994" s="9" t="s">
        <v>127</v>
      </c>
      <c r="S1994" s="10"/>
      <c r="T1994" s="10"/>
      <c r="U1994" s="11" t="str">
        <f>IFERROR(VLOOKUP(B1994,Ultimo!$B$2:$Q$2166,14,0),"")</f>
        <v>24/3/22</v>
      </c>
      <c r="V1994" s="12">
        <f>IFERROR(VLOOKUP(B1994,Ultimo!$B$2:$Q$2166,15,0),"")</f>
        <v>0.625</v>
      </c>
      <c r="W1994" s="13" t="str">
        <f>IFERROR(VLOOKUP(B1994,Ultimo!$B$2:$T$2166,19,0),"")</f>
        <v>SALA VIP</v>
      </c>
      <c r="X1994" s="13" t="str">
        <f>IFERROR(VLOOKUP(B1994,Ultimo!$B$2:$B$2166,1,0),"")</f>
        <v>FEB778A</v>
      </c>
    </row>
    <row r="1995" spans="1:24" ht="14.4">
      <c r="A1995" s="8" t="e">
        <f t="shared" si="1"/>
        <v>#REF!</v>
      </c>
      <c r="B1995" s="9" t="s">
        <v>5740</v>
      </c>
      <c r="C1995" s="8">
        <v>2022</v>
      </c>
      <c r="D1995" s="9" t="s">
        <v>5741</v>
      </c>
      <c r="E1995" s="16">
        <v>44480</v>
      </c>
      <c r="F1995" s="9" t="s">
        <v>5740</v>
      </c>
      <c r="G1995" s="8">
        <v>11</v>
      </c>
      <c r="H1995" s="9" t="s">
        <v>125</v>
      </c>
      <c r="I1995" s="8">
        <v>1403572</v>
      </c>
      <c r="J1995" s="8">
        <v>2</v>
      </c>
      <c r="K1995" s="9" t="s">
        <v>5742</v>
      </c>
      <c r="L1995" s="9" t="s">
        <v>131</v>
      </c>
      <c r="M1995" s="8">
        <v>6</v>
      </c>
      <c r="N1995" s="10"/>
      <c r="O1995" s="9"/>
      <c r="P1995" s="9" t="str">
        <f>VLOOKUP(B1995,Ultimo!$B$2:$C$2166,2,0)</f>
        <v>EYH903B</v>
      </c>
      <c r="Q1995" s="9">
        <f>VLOOKUP(B1995,Ultimo!$B$2:$D$2166,3,0)</f>
        <v>41</v>
      </c>
      <c r="R1995" s="9" t="s">
        <v>127</v>
      </c>
      <c r="S1995" s="10"/>
      <c r="T1995" s="10"/>
      <c r="U1995" s="11" t="str">
        <f>IFERROR(VLOOKUP(B1995,Ultimo!$B$2:$Q$2166,14,0),"")</f>
        <v>17/3/22</v>
      </c>
      <c r="V1995" s="12">
        <f>IFERROR(VLOOKUP(B1995,Ultimo!$B$2:$Q$2166,15,0),"")</f>
        <v>0.66666666666666663</v>
      </c>
      <c r="W1995" s="13" t="str">
        <f>IFERROR(VLOOKUP(B1995,Ultimo!$B$2:$T$2166,19,0),"")</f>
        <v>AUDITORIO</v>
      </c>
      <c r="X1995" s="13" t="str">
        <f>IFERROR(VLOOKUP(B1995,Ultimo!$B$2:$B$2166,1,0),"")</f>
        <v>FEB779A</v>
      </c>
    </row>
    <row r="1996" spans="1:24" ht="14.4">
      <c r="A1996" s="8" t="e">
        <f t="shared" si="1"/>
        <v>#REF!</v>
      </c>
      <c r="B1996" s="9" t="s">
        <v>5743</v>
      </c>
      <c r="C1996" s="8">
        <v>2022</v>
      </c>
      <c r="D1996" s="9" t="s">
        <v>5744</v>
      </c>
      <c r="E1996" s="16">
        <v>44480</v>
      </c>
      <c r="F1996" s="9" t="s">
        <v>5743</v>
      </c>
      <c r="G1996" s="8">
        <v>11</v>
      </c>
      <c r="H1996" s="9" t="s">
        <v>125</v>
      </c>
      <c r="I1996" s="8">
        <v>1289996</v>
      </c>
      <c r="J1996" s="8">
        <v>2</v>
      </c>
      <c r="K1996" s="9" t="s">
        <v>5745</v>
      </c>
      <c r="L1996" s="9" t="s">
        <v>136</v>
      </c>
      <c r="M1996" s="8">
        <v>8</v>
      </c>
      <c r="N1996" s="10"/>
      <c r="O1996" s="9" t="str">
        <f t="shared" ref="O1996:O2008" si="133">IF(L1996="Camiones","MAYCOTT MIRIAM",IF(L1996="Van","CERVANTES LETICIA",IF(L1996="Motores Norte", "AGUIRRE LILIANA",IF(L1996="Toluca", "CASTILLO LUCIA",IF(L1996="Santa Fe", "CASTILLO LUCIA",IF(L1996="Motores Sur", "MAYCOTT LUCIA", 0))))))</f>
        <v>AGUIRRE LILIANA</v>
      </c>
      <c r="P1996" s="9" t="str">
        <f>VLOOKUP(B1996,Ultimo!$B$2:$C$2166,2,0)</f>
        <v>EYH717B</v>
      </c>
      <c r="Q1996" s="9">
        <f>VLOOKUP(B1996,Ultimo!$B$2:$D$2166,3,0)</f>
        <v>37</v>
      </c>
      <c r="R1996" s="9" t="s">
        <v>127</v>
      </c>
      <c r="S1996" s="10"/>
      <c r="T1996" s="10"/>
      <c r="U1996" s="11" t="str">
        <f>IFERROR(VLOOKUP(B1996,Ultimo!$B$2:$Q$2166,14,0),"")</f>
        <v>18/3/22</v>
      </c>
      <c r="V1996" s="12">
        <f>IFERROR(VLOOKUP(B1996,Ultimo!$B$2:$Q$2166,15,0),"")</f>
        <v>0.375</v>
      </c>
      <c r="W1996" s="13" t="str">
        <f>IFERROR(VLOOKUP(B1996,Ultimo!$B$2:$T$2166,19,0),"")</f>
        <v>SALA HELLCAT</v>
      </c>
      <c r="X1996" s="13" t="str">
        <f>IFERROR(VLOOKUP(B1996,Ultimo!$B$2:$B$2166,1,0),"")</f>
        <v>FEB780A</v>
      </c>
    </row>
    <row r="1997" spans="1:24" ht="14.4">
      <c r="A1997" s="8" t="e">
        <f t="shared" si="1"/>
        <v>#REF!</v>
      </c>
      <c r="B1997" s="9" t="s">
        <v>5746</v>
      </c>
      <c r="C1997" s="8">
        <v>2022</v>
      </c>
      <c r="D1997" s="9" t="s">
        <v>5747</v>
      </c>
      <c r="E1997" s="16">
        <v>44480</v>
      </c>
      <c r="F1997" s="9" t="s">
        <v>5746</v>
      </c>
      <c r="G1997" s="8">
        <v>11</v>
      </c>
      <c r="H1997" s="9" t="s">
        <v>125</v>
      </c>
      <c r="I1997" s="8">
        <v>1593374</v>
      </c>
      <c r="J1997" s="8">
        <v>2</v>
      </c>
      <c r="K1997" s="9" t="s">
        <v>5748</v>
      </c>
      <c r="L1997" s="9" t="s">
        <v>44</v>
      </c>
      <c r="M1997" s="8">
        <v>11</v>
      </c>
      <c r="N1997" s="10"/>
      <c r="O1997" s="9" t="str">
        <f t="shared" si="133"/>
        <v>MAYCOTT MIRIAM</v>
      </c>
      <c r="P1997" s="9" t="str">
        <f>VLOOKUP(B1997,Ultimo!$B$2:$C$2166,2,0)</f>
        <v>EYH475B</v>
      </c>
      <c r="Q1997" s="9">
        <f>VLOOKUP(B1997,Ultimo!$B$2:$D$2166,3,0)</f>
        <v>32</v>
      </c>
      <c r="R1997" s="9" t="s">
        <v>127</v>
      </c>
      <c r="S1997" s="10"/>
      <c r="T1997" s="10"/>
      <c r="U1997" s="11" t="str">
        <f>IFERROR(VLOOKUP(B1997,Ultimo!$B$2:$Q$2166,14,0),"")</f>
        <v>28/3/22</v>
      </c>
      <c r="V1997" s="12">
        <f>IFERROR(VLOOKUP(B1997,Ultimo!$B$2:$Q$2166,15,0),"")</f>
        <v>0.375</v>
      </c>
      <c r="W1997" s="13" t="str">
        <f>IFERROR(VLOOKUP(B1997,Ultimo!$B$2:$T$2166,19,0),"")</f>
        <v>SALA VIP</v>
      </c>
      <c r="X1997" s="13" t="str">
        <f>IFERROR(VLOOKUP(B1997,Ultimo!$B$2:$B$2166,1,0),"")</f>
        <v>FEB781A</v>
      </c>
    </row>
    <row r="1998" spans="1:24" ht="14.4">
      <c r="A1998" s="8" t="e">
        <f t="shared" si="1"/>
        <v>#REF!</v>
      </c>
      <c r="B1998" s="9" t="s">
        <v>5749</v>
      </c>
      <c r="C1998" s="8">
        <v>2022</v>
      </c>
      <c r="D1998" s="9" t="s">
        <v>5750</v>
      </c>
      <c r="E1998" s="16">
        <v>44480</v>
      </c>
      <c r="F1998" s="9" t="s">
        <v>5749</v>
      </c>
      <c r="G1998" s="8">
        <v>11</v>
      </c>
      <c r="H1998" s="9" t="s">
        <v>125</v>
      </c>
      <c r="I1998" s="8">
        <v>923526</v>
      </c>
      <c r="J1998" s="8">
        <v>2</v>
      </c>
      <c r="K1998" s="9" t="s">
        <v>2568</v>
      </c>
      <c r="L1998" s="9" t="s">
        <v>44</v>
      </c>
      <c r="M1998" s="8">
        <v>11</v>
      </c>
      <c r="N1998" s="10"/>
      <c r="O1998" s="9" t="str">
        <f t="shared" si="133"/>
        <v>MAYCOTT MIRIAM</v>
      </c>
      <c r="P1998" s="9" t="str">
        <f>VLOOKUP(B1998,Ultimo!$B$2:$C$2166,2,0)</f>
        <v>EYH476B</v>
      </c>
      <c r="Q1998" s="9">
        <f>VLOOKUP(B1998,Ultimo!$B$2:$D$2166,3,0)</f>
        <v>32</v>
      </c>
      <c r="R1998" s="9" t="s">
        <v>127</v>
      </c>
      <c r="S1998" s="10"/>
      <c r="T1998" s="10"/>
      <c r="U1998" s="11" t="str">
        <f>IFERROR(VLOOKUP(B1998,Ultimo!$B$2:$Q$2166,14,0),"")</f>
        <v>25/3/22</v>
      </c>
      <c r="V1998" s="12">
        <f>IFERROR(VLOOKUP(B1998,Ultimo!$B$2:$Q$2166,15,0),"")</f>
        <v>0.70833333333333337</v>
      </c>
      <c r="W1998" s="13" t="str">
        <f>IFERROR(VLOOKUP(B1998,Ultimo!$B$2:$T$2166,19,0),"")</f>
        <v>SALA VIP</v>
      </c>
      <c r="X1998" s="13" t="str">
        <f>IFERROR(VLOOKUP(B1998,Ultimo!$B$2:$B$2166,1,0),"")</f>
        <v>FEB782A</v>
      </c>
    </row>
    <row r="1999" spans="1:24" ht="14.4">
      <c r="A1999" s="8" t="e">
        <f t="shared" si="1"/>
        <v>#REF!</v>
      </c>
      <c r="B1999" s="9" t="s">
        <v>5751</v>
      </c>
      <c r="C1999" s="8">
        <v>2022</v>
      </c>
      <c r="D1999" s="9" t="s">
        <v>5752</v>
      </c>
      <c r="E1999" s="16">
        <v>44480</v>
      </c>
      <c r="F1999" s="9" t="s">
        <v>5751</v>
      </c>
      <c r="G1999" s="8">
        <v>11</v>
      </c>
      <c r="H1999" s="9" t="s">
        <v>125</v>
      </c>
      <c r="I1999" s="8">
        <v>1573311</v>
      </c>
      <c r="J1999" s="8">
        <v>2</v>
      </c>
      <c r="K1999" s="9" t="s">
        <v>5753</v>
      </c>
      <c r="L1999" s="9" t="s">
        <v>44</v>
      </c>
      <c r="M1999" s="8">
        <v>11</v>
      </c>
      <c r="N1999" s="10"/>
      <c r="O1999" s="9" t="str">
        <f t="shared" si="133"/>
        <v>MAYCOTT MIRIAM</v>
      </c>
      <c r="P1999" s="9" t="str">
        <f>VLOOKUP(B1999,Ultimo!$B$2:$C$2166,2,0)</f>
        <v>EYH477B</v>
      </c>
      <c r="Q1999" s="9">
        <f>VLOOKUP(B1999,Ultimo!$B$2:$D$2166,3,0)</f>
        <v>32</v>
      </c>
      <c r="R1999" s="9" t="s">
        <v>127</v>
      </c>
      <c r="S1999" s="10"/>
      <c r="T1999" s="10"/>
      <c r="U1999" s="11" t="str">
        <f>IFERROR(VLOOKUP(B1999,Ultimo!$B$2:$Q$2166,14,0),"")</f>
        <v>25/3/22</v>
      </c>
      <c r="V1999" s="12">
        <f>IFERROR(VLOOKUP(B1999,Ultimo!$B$2:$Q$2166,15,0),"")</f>
        <v>0.41666666666666669</v>
      </c>
      <c r="W1999" s="13" t="str">
        <f>IFERROR(VLOOKUP(B1999,Ultimo!$B$2:$T$2166,19,0),"")</f>
        <v>SALA VIP</v>
      </c>
      <c r="X1999" s="13" t="str">
        <f>IFERROR(VLOOKUP(B1999,Ultimo!$B$2:$B$2166,1,0),"")</f>
        <v>FEB783A</v>
      </c>
    </row>
    <row r="2000" spans="1:24" ht="14.4">
      <c r="A2000" s="8" t="e">
        <f t="shared" si="1"/>
        <v>#REF!</v>
      </c>
      <c r="B2000" s="9" t="s">
        <v>5754</v>
      </c>
      <c r="C2000" s="8">
        <v>2022</v>
      </c>
      <c r="D2000" s="9" t="s">
        <v>5755</v>
      </c>
      <c r="E2000" s="16">
        <v>44480</v>
      </c>
      <c r="F2000" s="9" t="s">
        <v>5754</v>
      </c>
      <c r="G2000" s="8">
        <v>11</v>
      </c>
      <c r="H2000" s="9" t="s">
        <v>125</v>
      </c>
      <c r="I2000" s="8">
        <v>1678142</v>
      </c>
      <c r="J2000" s="8">
        <v>2</v>
      </c>
      <c r="K2000" s="9" t="s">
        <v>5756</v>
      </c>
      <c r="L2000" s="9" t="s">
        <v>164</v>
      </c>
      <c r="M2000" s="8">
        <v>14</v>
      </c>
      <c r="N2000" s="10"/>
      <c r="O2000" s="9" t="str">
        <f t="shared" si="133"/>
        <v>MAYCOTT LUCIA</v>
      </c>
      <c r="P2000" s="9" t="str">
        <f>VLOOKUP(B2000,Ultimo!$B$2:$C$2166,2,0)</f>
        <v>EYH943B</v>
      </c>
      <c r="Q2000" s="9">
        <f>VLOOKUP(B2000,Ultimo!$B$2:$D$2166,3,0)</f>
        <v>41</v>
      </c>
      <c r="R2000" s="9" t="s">
        <v>127</v>
      </c>
      <c r="S2000" s="10"/>
      <c r="T2000" s="10"/>
      <c r="U2000" s="11" t="str">
        <f>IFERROR(VLOOKUP(B2000,Ultimo!$B$2:$Q$2166,14,0),"")</f>
        <v>14/3/22</v>
      </c>
      <c r="V2000" s="12">
        <f>IFERROR(VLOOKUP(B2000,Ultimo!$B$2:$Q$2166,15,0),"")</f>
        <v>0.5</v>
      </c>
      <c r="W2000" s="13" t="str">
        <f>IFERROR(VLOOKUP(B2000,Ultimo!$B$2:$T$2166,19,0),"")</f>
        <v>BLUE ROOM</v>
      </c>
      <c r="X2000" s="13" t="str">
        <f>IFERROR(VLOOKUP(B2000,Ultimo!$B$2:$B$2166,1,0),"")</f>
        <v>FEB784A</v>
      </c>
    </row>
    <row r="2001" spans="1:24" ht="14.4">
      <c r="A2001" s="8" t="e">
        <f t="shared" si="1"/>
        <v>#REF!</v>
      </c>
      <c r="B2001" s="9" t="s">
        <v>5757</v>
      </c>
      <c r="C2001" s="8">
        <v>2022</v>
      </c>
      <c r="D2001" s="9" t="s">
        <v>5758</v>
      </c>
      <c r="E2001" s="16">
        <v>44480</v>
      </c>
      <c r="F2001" s="9" t="s">
        <v>5757</v>
      </c>
      <c r="G2001" s="8">
        <v>11</v>
      </c>
      <c r="H2001" s="9" t="s">
        <v>125</v>
      </c>
      <c r="I2001" s="8">
        <v>1574459</v>
      </c>
      <c r="J2001" s="8">
        <v>2</v>
      </c>
      <c r="K2001" s="9" t="s">
        <v>5759</v>
      </c>
      <c r="L2001" s="9" t="s">
        <v>136</v>
      </c>
      <c r="M2001" s="8">
        <v>8</v>
      </c>
      <c r="N2001" s="10"/>
      <c r="O2001" s="9" t="str">
        <f t="shared" si="133"/>
        <v>AGUIRRE LILIANA</v>
      </c>
      <c r="P2001" s="9" t="str">
        <f>VLOOKUP(B2001,Ultimo!$B$2:$C$2166,2,0)</f>
        <v>EYH718B</v>
      </c>
      <c r="Q2001" s="9">
        <f>VLOOKUP(B2001,Ultimo!$B$2:$D$2166,3,0)</f>
        <v>37</v>
      </c>
      <c r="R2001" s="9" t="s">
        <v>127</v>
      </c>
      <c r="S2001" s="10"/>
      <c r="T2001" s="10"/>
      <c r="U2001" s="11" t="str">
        <f>IFERROR(VLOOKUP(B2001,Ultimo!$B$2:$Q$2166,14,0),"")</f>
        <v>18/3/22</v>
      </c>
      <c r="V2001" s="12">
        <f>IFERROR(VLOOKUP(B2001,Ultimo!$B$2:$Q$2166,15,0),"")</f>
        <v>0.70833333333333337</v>
      </c>
      <c r="W2001" s="13" t="str">
        <f>IFERROR(VLOOKUP(B2001,Ultimo!$B$2:$T$2166,19,0),"")</f>
        <v>SALA HELLCAT</v>
      </c>
      <c r="X2001" s="13" t="str">
        <f>IFERROR(VLOOKUP(B2001,Ultimo!$B$2:$B$2166,1,0),"")</f>
        <v>FEB785A</v>
      </c>
    </row>
    <row r="2002" spans="1:24" ht="14.4">
      <c r="A2002" s="8" t="e">
        <f t="shared" si="1"/>
        <v>#REF!</v>
      </c>
      <c r="B2002" s="9" t="s">
        <v>5760</v>
      </c>
      <c r="C2002" s="8">
        <v>2022</v>
      </c>
      <c r="D2002" s="9" t="s">
        <v>5761</v>
      </c>
      <c r="E2002" s="16">
        <v>44480</v>
      </c>
      <c r="F2002" s="9" t="s">
        <v>5760</v>
      </c>
      <c r="G2002" s="8">
        <v>11</v>
      </c>
      <c r="H2002" s="9" t="s">
        <v>125</v>
      </c>
      <c r="I2002" s="8">
        <v>1446941</v>
      </c>
      <c r="J2002" s="8">
        <v>2</v>
      </c>
      <c r="K2002" s="9" t="s">
        <v>5762</v>
      </c>
      <c r="L2002" s="9" t="s">
        <v>164</v>
      </c>
      <c r="M2002" s="8">
        <v>14</v>
      </c>
      <c r="N2002" s="10"/>
      <c r="O2002" s="9" t="str">
        <f t="shared" si="133"/>
        <v>MAYCOTT LUCIA</v>
      </c>
      <c r="P2002" s="9" t="str">
        <f>VLOOKUP(B2002,Ultimo!$B$2:$C$2166,2,0)</f>
        <v>EYH944B</v>
      </c>
      <c r="Q2002" s="9">
        <f>VLOOKUP(B2002,Ultimo!$B$2:$D$2166,3,0)</f>
        <v>41</v>
      </c>
      <c r="R2002" s="9" t="s">
        <v>127</v>
      </c>
      <c r="S2002" s="10"/>
      <c r="T2002" s="10"/>
      <c r="U2002" s="11" t="str">
        <f>IFERROR(VLOOKUP(B2002,Ultimo!$B$2:$Q$2166,14,0),"")</f>
        <v>14/3/22</v>
      </c>
      <c r="V2002" s="12">
        <f>IFERROR(VLOOKUP(B2002,Ultimo!$B$2:$Q$2166,15,0),"")</f>
        <v>0.5</v>
      </c>
      <c r="W2002" s="13" t="str">
        <f>IFERROR(VLOOKUP(B2002,Ultimo!$B$2:$T$2166,19,0),"")</f>
        <v>BLUE ROOM</v>
      </c>
      <c r="X2002" s="13" t="str">
        <f>IFERROR(VLOOKUP(B2002,Ultimo!$B$2:$B$2166,1,0),"")</f>
        <v>FEB786A</v>
      </c>
    </row>
    <row r="2003" spans="1:24" ht="14.4">
      <c r="A2003" s="8" t="e">
        <f t="shared" si="1"/>
        <v>#REF!</v>
      </c>
      <c r="B2003" s="9" t="s">
        <v>5763</v>
      </c>
      <c r="C2003" s="8">
        <v>2022</v>
      </c>
      <c r="D2003" s="9" t="s">
        <v>5764</v>
      </c>
      <c r="E2003" s="16">
        <v>44480</v>
      </c>
      <c r="F2003" s="9" t="s">
        <v>5763</v>
      </c>
      <c r="G2003" s="8">
        <v>11</v>
      </c>
      <c r="H2003" s="9" t="s">
        <v>125</v>
      </c>
      <c r="I2003" s="8">
        <v>1345084</v>
      </c>
      <c r="J2003" s="8">
        <v>2</v>
      </c>
      <c r="K2003" s="9" t="s">
        <v>5765</v>
      </c>
      <c r="L2003" s="9" t="s">
        <v>44</v>
      </c>
      <c r="M2003" s="8">
        <v>11</v>
      </c>
      <c r="N2003" s="10"/>
      <c r="O2003" s="9" t="str">
        <f t="shared" si="133"/>
        <v>MAYCOTT MIRIAM</v>
      </c>
      <c r="P2003" s="9" t="str">
        <f>VLOOKUP(B2003,Ultimo!$B$2:$C$2166,2,0)</f>
        <v>EYH478B</v>
      </c>
      <c r="Q2003" s="9">
        <f>VLOOKUP(B2003,Ultimo!$B$2:$D$2166,3,0)</f>
        <v>32</v>
      </c>
      <c r="R2003" s="9" t="s">
        <v>127</v>
      </c>
      <c r="S2003" s="10"/>
      <c r="T2003" s="10"/>
      <c r="U2003" s="11" t="str">
        <f>IFERROR(VLOOKUP(B2003,Ultimo!$B$2:$Q$2166,14,0),"")</f>
        <v>26/3/22</v>
      </c>
      <c r="V2003" s="12">
        <f>IFERROR(VLOOKUP(B2003,Ultimo!$B$2:$Q$2166,15,0),"")</f>
        <v>0.41666666666666669</v>
      </c>
      <c r="W2003" s="13" t="str">
        <f>IFERROR(VLOOKUP(B2003,Ultimo!$B$2:$T$2166,19,0),"")</f>
        <v>SALA VIP</v>
      </c>
      <c r="X2003" s="13" t="str">
        <f>IFERROR(VLOOKUP(B2003,Ultimo!$B$2:$B$2166,1,0),"")</f>
        <v>FEB787A</v>
      </c>
    </row>
    <row r="2004" spans="1:24" ht="14.4">
      <c r="A2004" s="8" t="e">
        <f t="shared" si="1"/>
        <v>#REF!</v>
      </c>
      <c r="B2004" s="9" t="s">
        <v>5766</v>
      </c>
      <c r="C2004" s="8">
        <v>2022</v>
      </c>
      <c r="D2004" s="9" t="s">
        <v>5767</v>
      </c>
      <c r="E2004" s="16">
        <v>44480</v>
      </c>
      <c r="F2004" s="9" t="s">
        <v>5766</v>
      </c>
      <c r="G2004" s="8">
        <v>11</v>
      </c>
      <c r="H2004" s="9" t="s">
        <v>125</v>
      </c>
      <c r="I2004" s="8">
        <v>1436535</v>
      </c>
      <c r="J2004" s="8">
        <v>2</v>
      </c>
      <c r="K2004" s="9" t="s">
        <v>5768</v>
      </c>
      <c r="L2004" s="9" t="s">
        <v>164</v>
      </c>
      <c r="M2004" s="8">
        <v>14</v>
      </c>
      <c r="N2004" s="10"/>
      <c r="O2004" s="9" t="str">
        <f t="shared" si="133"/>
        <v>MAYCOTT LUCIA</v>
      </c>
      <c r="P2004" s="9" t="str">
        <f>VLOOKUP(B2004,Ultimo!$B$2:$C$2166,2,0)</f>
        <v>EYH945B</v>
      </c>
      <c r="Q2004" s="9">
        <f>VLOOKUP(B2004,Ultimo!$B$2:$D$2166,3,0)</f>
        <v>41</v>
      </c>
      <c r="R2004" s="9" t="s">
        <v>127</v>
      </c>
      <c r="S2004" s="10"/>
      <c r="T2004" s="10"/>
      <c r="U2004" s="11" t="str">
        <f>IFERROR(VLOOKUP(B2004,Ultimo!$B$2:$Q$2166,14,0),"")</f>
        <v>15/3/22</v>
      </c>
      <c r="V2004" s="12">
        <f>IFERROR(VLOOKUP(B2004,Ultimo!$B$2:$Q$2166,15,0),"")</f>
        <v>0.41666666666666669</v>
      </c>
      <c r="W2004" s="13" t="str">
        <f>IFERROR(VLOOKUP(B2004,Ultimo!$B$2:$T$2166,19,0),"")</f>
        <v>BLUE ROOM</v>
      </c>
      <c r="X2004" s="13" t="str">
        <f>IFERROR(VLOOKUP(B2004,Ultimo!$B$2:$B$2166,1,0),"")</f>
        <v>FEB788A</v>
      </c>
    </row>
    <row r="2005" spans="1:24" ht="14.4">
      <c r="A2005" s="8" t="e">
        <f t="shared" si="1"/>
        <v>#REF!</v>
      </c>
      <c r="B2005" s="9" t="s">
        <v>5769</v>
      </c>
      <c r="C2005" s="8">
        <v>2022</v>
      </c>
      <c r="D2005" s="9" t="s">
        <v>5770</v>
      </c>
      <c r="E2005" s="16">
        <v>44480</v>
      </c>
      <c r="F2005" s="9" t="s">
        <v>5769</v>
      </c>
      <c r="G2005" s="8">
        <v>11</v>
      </c>
      <c r="H2005" s="9" t="s">
        <v>125</v>
      </c>
      <c r="I2005" s="8">
        <v>1437421</v>
      </c>
      <c r="J2005" s="8">
        <v>2</v>
      </c>
      <c r="K2005" s="9" t="s">
        <v>5771</v>
      </c>
      <c r="L2005" s="9" t="s">
        <v>44</v>
      </c>
      <c r="M2005" s="8">
        <v>11</v>
      </c>
      <c r="N2005" s="10"/>
      <c r="O2005" s="9" t="str">
        <f t="shared" si="133"/>
        <v>MAYCOTT MIRIAM</v>
      </c>
      <c r="P2005" s="9" t="str">
        <f>VLOOKUP(B2005,Ultimo!$B$2:$C$2166,2,0)</f>
        <v>EYH479B</v>
      </c>
      <c r="Q2005" s="9">
        <f>VLOOKUP(B2005,Ultimo!$B$2:$D$2166,3,0)</f>
        <v>32</v>
      </c>
      <c r="R2005" s="9" t="s">
        <v>127</v>
      </c>
      <c r="S2005" s="10"/>
      <c r="T2005" s="10"/>
      <c r="U2005" s="11" t="str">
        <f>IFERROR(VLOOKUP(B2005,Ultimo!$B$2:$Q$2166,14,0),"")</f>
        <v>23/3/22</v>
      </c>
      <c r="V2005" s="12">
        <f>IFERROR(VLOOKUP(B2005,Ultimo!$B$2:$Q$2166,15,0),"")</f>
        <v>0.45833333333333331</v>
      </c>
      <c r="W2005" s="13" t="str">
        <f>IFERROR(VLOOKUP(B2005,Ultimo!$B$2:$T$2166,19,0),"")</f>
        <v>SALA VIP</v>
      </c>
      <c r="X2005" s="13" t="str">
        <f>IFERROR(VLOOKUP(B2005,Ultimo!$B$2:$B$2166,1,0),"")</f>
        <v>FEB789A</v>
      </c>
    </row>
    <row r="2006" spans="1:24" ht="14.4">
      <c r="A2006" s="8" t="e">
        <f t="shared" si="1"/>
        <v>#REF!</v>
      </c>
      <c r="B2006" s="9" t="s">
        <v>5772</v>
      </c>
      <c r="C2006" s="8">
        <v>2022</v>
      </c>
      <c r="D2006" s="9" t="s">
        <v>5773</v>
      </c>
      <c r="E2006" s="16">
        <v>44480</v>
      </c>
      <c r="F2006" s="9" t="s">
        <v>5772</v>
      </c>
      <c r="G2006" s="8">
        <v>11</v>
      </c>
      <c r="H2006" s="9" t="s">
        <v>125</v>
      </c>
      <c r="I2006" s="8">
        <v>1129931</v>
      </c>
      <c r="J2006" s="8">
        <v>2</v>
      </c>
      <c r="K2006" s="9" t="s">
        <v>2712</v>
      </c>
      <c r="L2006" s="9" t="s">
        <v>44</v>
      </c>
      <c r="M2006" s="8">
        <v>11</v>
      </c>
      <c r="N2006" s="10"/>
      <c r="O2006" s="9" t="str">
        <f t="shared" si="133"/>
        <v>MAYCOTT MIRIAM</v>
      </c>
      <c r="P2006" s="9" t="str">
        <f>VLOOKUP(B2006,Ultimo!$B$2:$C$2166,2,0)</f>
        <v>EYH480B</v>
      </c>
      <c r="Q2006" s="9">
        <f>VLOOKUP(B2006,Ultimo!$B$2:$D$2166,3,0)</f>
        <v>32</v>
      </c>
      <c r="R2006" s="9" t="s">
        <v>127</v>
      </c>
      <c r="S2006" s="10"/>
      <c r="T2006" s="10"/>
      <c r="U2006" s="11" t="str">
        <f>IFERROR(VLOOKUP(B2006,Ultimo!$B$2:$Q$2166,14,0),"")</f>
        <v>26/3/22</v>
      </c>
      <c r="V2006" s="12">
        <f>IFERROR(VLOOKUP(B2006,Ultimo!$B$2:$Q$2166,15,0),"")</f>
        <v>0.41666666666666669</v>
      </c>
      <c r="W2006" s="13" t="str">
        <f>IFERROR(VLOOKUP(B2006,Ultimo!$B$2:$T$2166,19,0),"")</f>
        <v>SALA VIP</v>
      </c>
      <c r="X2006" s="13" t="str">
        <f>IFERROR(VLOOKUP(B2006,Ultimo!$B$2:$B$2166,1,0),"")</f>
        <v>FEB790A</v>
      </c>
    </row>
    <row r="2007" spans="1:24" ht="14.4">
      <c r="A2007" s="8" t="e">
        <f t="shared" si="1"/>
        <v>#REF!</v>
      </c>
      <c r="B2007" s="9" t="s">
        <v>5774</v>
      </c>
      <c r="C2007" s="8">
        <v>2022</v>
      </c>
      <c r="D2007" s="9" t="s">
        <v>5775</v>
      </c>
      <c r="E2007" s="16">
        <v>44480</v>
      </c>
      <c r="F2007" s="9" t="s">
        <v>5774</v>
      </c>
      <c r="G2007" s="8">
        <v>11</v>
      </c>
      <c r="H2007" s="9" t="s">
        <v>125</v>
      </c>
      <c r="I2007" s="8">
        <v>1589592</v>
      </c>
      <c r="J2007" s="8">
        <v>2</v>
      </c>
      <c r="K2007" s="9" t="s">
        <v>5776</v>
      </c>
      <c r="L2007" s="9" t="s">
        <v>136</v>
      </c>
      <c r="M2007" s="8">
        <v>4</v>
      </c>
      <c r="N2007" s="9" t="s">
        <v>136</v>
      </c>
      <c r="O2007" s="9" t="str">
        <f t="shared" si="133"/>
        <v>AGUIRRE LILIANA</v>
      </c>
      <c r="P2007" s="9" t="str">
        <f>VLOOKUP(B2007,Ultimo!$B$2:$C$2166,2,0)</f>
        <v>EYH719B</v>
      </c>
      <c r="Q2007" s="9">
        <f>VLOOKUP(B2007,Ultimo!$B$2:$D$2166,3,0)</f>
        <v>37</v>
      </c>
      <c r="R2007" s="9" t="s">
        <v>127</v>
      </c>
      <c r="S2007" s="10"/>
      <c r="T2007" s="10"/>
      <c r="U2007" s="11" t="str">
        <f>IFERROR(VLOOKUP(B2007,Ultimo!$B$2:$Q$2166,14,0),"")</f>
        <v>22/3/22</v>
      </c>
      <c r="V2007" s="12">
        <f>IFERROR(VLOOKUP(B2007,Ultimo!$B$2:$Q$2166,15,0),"")</f>
        <v>0.375</v>
      </c>
      <c r="W2007" s="13" t="str">
        <f>IFERROR(VLOOKUP(B2007,Ultimo!$B$2:$T$2166,19,0),"")</f>
        <v>SALA HELLCAT</v>
      </c>
      <c r="X2007" s="13" t="str">
        <f>IFERROR(VLOOKUP(B2007,Ultimo!$B$2:$B$2166,1,0),"")</f>
        <v>FEB791A</v>
      </c>
    </row>
    <row r="2008" spans="1:24" ht="14.4">
      <c r="A2008" s="8" t="e">
        <f t="shared" si="1"/>
        <v>#REF!</v>
      </c>
      <c r="B2008" s="9" t="s">
        <v>5777</v>
      </c>
      <c r="C2008" s="8">
        <v>2021</v>
      </c>
      <c r="D2008" s="9" t="s">
        <v>5778</v>
      </c>
      <c r="E2008" s="16">
        <v>44480</v>
      </c>
      <c r="F2008" s="9" t="s">
        <v>5777</v>
      </c>
      <c r="G2008" s="8">
        <v>11</v>
      </c>
      <c r="H2008" s="9" t="s">
        <v>125</v>
      </c>
      <c r="I2008" s="8">
        <v>1016591</v>
      </c>
      <c r="J2008" s="8">
        <v>2</v>
      </c>
      <c r="K2008" s="9" t="s">
        <v>257</v>
      </c>
      <c r="L2008" s="9" t="s">
        <v>136</v>
      </c>
      <c r="M2008" s="8">
        <v>4</v>
      </c>
      <c r="N2008" s="9" t="s">
        <v>136</v>
      </c>
      <c r="O2008" s="9" t="str">
        <f t="shared" si="133"/>
        <v>AGUIRRE LILIANA</v>
      </c>
      <c r="P2008" s="9" t="str">
        <f>VLOOKUP(B2008,Ultimo!$B$2:$C$2166,2,0)</f>
        <v>EYH720B</v>
      </c>
      <c r="Q2008" s="9">
        <f>VLOOKUP(B2008,Ultimo!$B$2:$D$2166,3,0)</f>
        <v>37</v>
      </c>
      <c r="R2008" s="9" t="s">
        <v>127</v>
      </c>
      <c r="S2008" s="10"/>
      <c r="T2008" s="10"/>
      <c r="U2008" s="11" t="str">
        <f>IFERROR(VLOOKUP(B2008,Ultimo!$B$2:$Q$2166,14,0),"")</f>
        <v>22/3/22</v>
      </c>
      <c r="V2008" s="12">
        <f>IFERROR(VLOOKUP(B2008,Ultimo!$B$2:$Q$2166,15,0),"")</f>
        <v>0.625</v>
      </c>
      <c r="W2008" s="13" t="str">
        <f>IFERROR(VLOOKUP(B2008,Ultimo!$B$2:$T$2166,19,0),"")</f>
        <v>SALA HELLCAT</v>
      </c>
      <c r="X2008" s="13" t="str">
        <f>IFERROR(VLOOKUP(B2008,Ultimo!$B$2:$B$2166,1,0),"")</f>
        <v>FEB792A</v>
      </c>
    </row>
    <row r="2009" spans="1:24" ht="14.4">
      <c r="A2009" s="8" t="e">
        <f t="shared" si="1"/>
        <v>#REF!</v>
      </c>
      <c r="B2009" s="9" t="s">
        <v>5779</v>
      </c>
      <c r="C2009" s="8">
        <v>2022</v>
      </c>
      <c r="D2009" s="9" t="s">
        <v>5780</v>
      </c>
      <c r="E2009" s="16">
        <v>44541</v>
      </c>
      <c r="F2009" s="9" t="s">
        <v>5779</v>
      </c>
      <c r="G2009" s="8">
        <v>11</v>
      </c>
      <c r="H2009" s="9" t="s">
        <v>125</v>
      </c>
      <c r="I2009" s="8">
        <v>1617664</v>
      </c>
      <c r="J2009" s="8">
        <v>2</v>
      </c>
      <c r="K2009" s="9" t="s">
        <v>5781</v>
      </c>
      <c r="L2009" s="9" t="s">
        <v>131</v>
      </c>
      <c r="M2009" s="8">
        <v>6</v>
      </c>
      <c r="N2009" s="10"/>
      <c r="O2009" s="9"/>
      <c r="P2009" s="9" t="str">
        <f>VLOOKUP(B2009,Ultimo!$B$2:$C$2166,2,0)</f>
        <v>EYH904B</v>
      </c>
      <c r="Q2009" s="9">
        <f>VLOOKUP(B2009,Ultimo!$B$2:$D$2166,3,0)</f>
        <v>41</v>
      </c>
      <c r="R2009" s="9" t="s">
        <v>127</v>
      </c>
      <c r="S2009" s="10"/>
      <c r="T2009" s="10"/>
      <c r="U2009" s="11" t="str">
        <f>IFERROR(VLOOKUP(B2009,Ultimo!$B$2:$Q$2166,14,0),"")</f>
        <v>17/3/22</v>
      </c>
      <c r="V2009" s="12">
        <f>IFERROR(VLOOKUP(B2009,Ultimo!$B$2:$Q$2166,15,0),"")</f>
        <v>0.66666666666666663</v>
      </c>
      <c r="W2009" s="13" t="str">
        <f>IFERROR(VLOOKUP(B2009,Ultimo!$B$2:$T$2166,19,0),"")</f>
        <v>AUDITORIO</v>
      </c>
      <c r="X2009" s="13" t="str">
        <f>IFERROR(VLOOKUP(B2009,Ultimo!$B$2:$B$2166,1,0),"")</f>
        <v>FEB793A</v>
      </c>
    </row>
    <row r="2010" spans="1:24" ht="14.4">
      <c r="A2010" s="8" t="e">
        <f t="shared" si="1"/>
        <v>#REF!</v>
      </c>
      <c r="B2010" s="9" t="s">
        <v>5782</v>
      </c>
      <c r="C2010" s="8">
        <v>2022</v>
      </c>
      <c r="D2010" s="9" t="s">
        <v>5783</v>
      </c>
      <c r="E2010" s="16">
        <v>44541</v>
      </c>
      <c r="F2010" s="9" t="s">
        <v>5782</v>
      </c>
      <c r="G2010" s="8">
        <v>11</v>
      </c>
      <c r="H2010" s="9" t="s">
        <v>125</v>
      </c>
      <c r="I2010" s="8">
        <v>1399341</v>
      </c>
      <c r="J2010" s="8">
        <v>2</v>
      </c>
      <c r="K2010" s="9" t="s">
        <v>5784</v>
      </c>
      <c r="L2010" s="9" t="s">
        <v>131</v>
      </c>
      <c r="M2010" s="8">
        <v>6</v>
      </c>
      <c r="N2010" s="10"/>
      <c r="O2010" s="9"/>
      <c r="P2010" s="9" t="str">
        <f>VLOOKUP(B2010,Ultimo!$B$2:$C$2166,2,0)</f>
        <v>EYH905B</v>
      </c>
      <c r="Q2010" s="9">
        <f>VLOOKUP(B2010,Ultimo!$B$2:$D$2166,3,0)</f>
        <v>41</v>
      </c>
      <c r="R2010" s="9" t="s">
        <v>127</v>
      </c>
      <c r="S2010" s="10"/>
      <c r="T2010" s="10"/>
      <c r="U2010" s="11" t="str">
        <f>IFERROR(VLOOKUP(B2010,Ultimo!$B$2:$Q$2166,14,0),"")</f>
        <v>17/3/22</v>
      </c>
      <c r="V2010" s="12">
        <f>IFERROR(VLOOKUP(B2010,Ultimo!$B$2:$Q$2166,15,0),"")</f>
        <v>0.66666666666666663</v>
      </c>
      <c r="W2010" s="13" t="str">
        <f>IFERROR(VLOOKUP(B2010,Ultimo!$B$2:$T$2166,19,0),"")</f>
        <v>AUDITORIO</v>
      </c>
      <c r="X2010" s="13" t="str">
        <f>IFERROR(VLOOKUP(B2010,Ultimo!$B$2:$B$2166,1,0),"")</f>
        <v>FEB794A</v>
      </c>
    </row>
    <row r="2011" spans="1:24" ht="14.4">
      <c r="A2011" s="8" t="e">
        <f t="shared" si="1"/>
        <v>#REF!</v>
      </c>
      <c r="B2011" s="9" t="s">
        <v>5785</v>
      </c>
      <c r="C2011" s="8">
        <v>2022</v>
      </c>
      <c r="D2011" s="9" t="s">
        <v>5786</v>
      </c>
      <c r="E2011" s="16">
        <v>44541</v>
      </c>
      <c r="F2011" s="9" t="s">
        <v>5785</v>
      </c>
      <c r="G2011" s="8">
        <v>11</v>
      </c>
      <c r="H2011" s="9" t="s">
        <v>125</v>
      </c>
      <c r="I2011" s="8">
        <v>1024913</v>
      </c>
      <c r="J2011" s="8">
        <v>2</v>
      </c>
      <c r="K2011" s="9" t="s">
        <v>5787</v>
      </c>
      <c r="L2011" s="9" t="s">
        <v>44</v>
      </c>
      <c r="M2011" s="8">
        <v>13</v>
      </c>
      <c r="N2011" s="10"/>
      <c r="O2011" s="9" t="str">
        <f t="shared" ref="O2011:O2031" si="134">IF(L2011="Camiones","MAYCOTT MIRIAM",IF(L2011="Van","CERVANTES LETICIA",IF(L2011="Motores Norte", "AGUIRRE LILIANA",IF(L2011="Toluca", "CASTILLO LUCIA",IF(L2011="Santa Fe", "CASTILLO LUCIA",IF(L2011="Motores Sur", "MAYCOTT LUCIA", 0))))))</f>
        <v>MAYCOTT MIRIAM</v>
      </c>
      <c r="P2011" s="9" t="str">
        <f>VLOOKUP(B2011,Ultimo!$B$2:$C$2166,2,0)</f>
        <v>EYH481B</v>
      </c>
      <c r="Q2011" s="9">
        <f>VLOOKUP(B2011,Ultimo!$B$2:$D$2166,3,0)</f>
        <v>32</v>
      </c>
      <c r="R2011" s="9" t="s">
        <v>127</v>
      </c>
      <c r="S2011" s="10"/>
      <c r="T2011" s="10"/>
      <c r="U2011" s="11" t="str">
        <f>IFERROR(VLOOKUP(B2011,Ultimo!$B$2:$Q$2166,14,0),"")</f>
        <v>26/3/22</v>
      </c>
      <c r="V2011" s="12">
        <f>IFERROR(VLOOKUP(B2011,Ultimo!$B$2:$Q$2166,15,0),"")</f>
        <v>0.41666666666666669</v>
      </c>
      <c r="W2011" s="13" t="str">
        <f>IFERROR(VLOOKUP(B2011,Ultimo!$B$2:$T$2166,19,0),"")</f>
        <v>SALA VIP</v>
      </c>
      <c r="X2011" s="13" t="str">
        <f>IFERROR(VLOOKUP(B2011,Ultimo!$B$2:$B$2166,1,0),"")</f>
        <v>FEB795A</v>
      </c>
    </row>
    <row r="2012" spans="1:24" ht="14.4">
      <c r="A2012" s="8" t="e">
        <f t="shared" si="1"/>
        <v>#REF!</v>
      </c>
      <c r="B2012" s="9" t="s">
        <v>5788</v>
      </c>
      <c r="C2012" s="8">
        <v>2021</v>
      </c>
      <c r="D2012" s="9" t="s">
        <v>5789</v>
      </c>
      <c r="E2012" s="16">
        <v>44541</v>
      </c>
      <c r="F2012" s="9" t="s">
        <v>5788</v>
      </c>
      <c r="G2012" s="8">
        <v>11</v>
      </c>
      <c r="H2012" s="9" t="s">
        <v>125</v>
      </c>
      <c r="I2012" s="8">
        <v>1743944</v>
      </c>
      <c r="J2012" s="8">
        <v>2</v>
      </c>
      <c r="K2012" s="9" t="s">
        <v>5790</v>
      </c>
      <c r="L2012" s="9" t="s">
        <v>136</v>
      </c>
      <c r="M2012" s="8">
        <v>8</v>
      </c>
      <c r="N2012" s="10"/>
      <c r="O2012" s="9" t="str">
        <f t="shared" si="134"/>
        <v>AGUIRRE LILIANA</v>
      </c>
      <c r="P2012" s="9" t="str">
        <f>VLOOKUP(B2012,Ultimo!$B$2:$C$2166,2,0)</f>
        <v>EYH721B</v>
      </c>
      <c r="Q2012" s="9">
        <f>VLOOKUP(B2012,Ultimo!$B$2:$D$2166,3,0)</f>
        <v>37</v>
      </c>
      <c r="R2012" s="9" t="s">
        <v>127</v>
      </c>
      <c r="S2012" s="10"/>
      <c r="T2012" s="10"/>
      <c r="U2012" s="11" t="str">
        <f>IFERROR(VLOOKUP(B2012,Ultimo!$B$2:$Q$2166,14,0),"")</f>
        <v>18/3/22</v>
      </c>
      <c r="V2012" s="12">
        <f>IFERROR(VLOOKUP(B2012,Ultimo!$B$2:$Q$2166,15,0),"")</f>
        <v>0.375</v>
      </c>
      <c r="W2012" s="13" t="str">
        <f>IFERROR(VLOOKUP(B2012,Ultimo!$B$2:$T$2166,19,0),"")</f>
        <v>SALA HELLCAT</v>
      </c>
      <c r="X2012" s="13" t="str">
        <f>IFERROR(VLOOKUP(B2012,Ultimo!$B$2:$B$2166,1,0),"")</f>
        <v>FEB796A</v>
      </c>
    </row>
    <row r="2013" spans="1:24" ht="14.4">
      <c r="A2013" s="8" t="e">
        <f t="shared" si="1"/>
        <v>#REF!</v>
      </c>
      <c r="B2013" s="9" t="s">
        <v>5791</v>
      </c>
      <c r="C2013" s="8">
        <v>2022</v>
      </c>
      <c r="D2013" s="9" t="s">
        <v>5792</v>
      </c>
      <c r="E2013" s="9" t="s">
        <v>294</v>
      </c>
      <c r="F2013" s="9" t="s">
        <v>5791</v>
      </c>
      <c r="G2013" s="8">
        <v>11</v>
      </c>
      <c r="H2013" s="9" t="s">
        <v>125</v>
      </c>
      <c r="I2013" s="8">
        <v>774086</v>
      </c>
      <c r="J2013" s="8">
        <v>2</v>
      </c>
      <c r="K2013" s="9" t="s">
        <v>1660</v>
      </c>
      <c r="L2013" s="9" t="s">
        <v>180</v>
      </c>
      <c r="M2013" s="8">
        <v>4</v>
      </c>
      <c r="N2013" s="15" t="e">
        <v>#N/A</v>
      </c>
      <c r="O2013" s="9" t="str">
        <f t="shared" si="134"/>
        <v>CASTILLO LUCIA</v>
      </c>
      <c r="P2013" s="9" t="str">
        <f>VLOOKUP(B2013,Ultimo!$B$2:$C$2166,2,0)</f>
        <v>EYG941B</v>
      </c>
      <c r="Q2013" s="9">
        <f>VLOOKUP(B2013,Ultimo!$B$2:$D$2166,3,0)</f>
        <v>19</v>
      </c>
      <c r="R2013" s="10"/>
      <c r="S2013" s="10"/>
      <c r="T2013" s="10"/>
      <c r="U2013" s="11" t="str">
        <f>IFERROR(VLOOKUP(B2013,Ultimo!$B$2:$Q$2166,14,0),"")</f>
        <v>29/3/22</v>
      </c>
      <c r="V2013" s="12">
        <f>IFERROR(VLOOKUP(B2013,Ultimo!$B$2:$Q$2166,15,0),"")</f>
        <v>0.95833333333333337</v>
      </c>
      <c r="W2013" s="13" t="str">
        <f>IFERROR(VLOOKUP(B2013,Ultimo!$B$2:$T$2166,19,0),"")</f>
        <v>AUDITORIO</v>
      </c>
      <c r="X2013" s="13" t="str">
        <f>IFERROR(VLOOKUP(B2013,Ultimo!$B$2:$B$2166,1,0),"")</f>
        <v>FEB797A</v>
      </c>
    </row>
    <row r="2014" spans="1:24" ht="14.4">
      <c r="A2014" s="8" t="e">
        <f t="shared" si="1"/>
        <v>#REF!</v>
      </c>
      <c r="B2014" s="9" t="s">
        <v>5793</v>
      </c>
      <c r="C2014" s="8">
        <v>2022</v>
      </c>
      <c r="D2014" s="9" t="s">
        <v>5794</v>
      </c>
      <c r="E2014" s="9" t="s">
        <v>294</v>
      </c>
      <c r="F2014" s="9" t="s">
        <v>5793</v>
      </c>
      <c r="G2014" s="8">
        <v>11</v>
      </c>
      <c r="H2014" s="9" t="s">
        <v>125</v>
      </c>
      <c r="I2014" s="8">
        <v>1455530</v>
      </c>
      <c r="J2014" s="8">
        <v>2</v>
      </c>
      <c r="K2014" s="9" t="s">
        <v>5795</v>
      </c>
      <c r="L2014" s="9" t="s">
        <v>180</v>
      </c>
      <c r="M2014" s="8">
        <v>4</v>
      </c>
      <c r="N2014" s="15" t="e">
        <v>#N/A</v>
      </c>
      <c r="O2014" s="9" t="str">
        <f t="shared" si="134"/>
        <v>CASTILLO LUCIA</v>
      </c>
      <c r="P2014" s="9" t="str">
        <f>VLOOKUP(B2014,Ultimo!$B$2:$C$2166,2,0)</f>
        <v>EYG942B</v>
      </c>
      <c r="Q2014" s="9">
        <f>VLOOKUP(B2014,Ultimo!$B$2:$D$2166,3,0)</f>
        <v>19</v>
      </c>
      <c r="R2014" s="10"/>
      <c r="S2014" s="10"/>
      <c r="T2014" s="10"/>
      <c r="U2014" s="11" t="str">
        <f>IFERROR(VLOOKUP(B2014,Ultimo!$B$2:$Q$2166,14,0),"")</f>
        <v>23/3/22</v>
      </c>
      <c r="V2014" s="12">
        <f>IFERROR(VLOOKUP(B2014,Ultimo!$B$2:$Q$2166,15,0),"")</f>
        <v>0.5</v>
      </c>
      <c r="W2014" s="13" t="str">
        <f>IFERROR(VLOOKUP(B2014,Ultimo!$B$2:$T$2166,19,0),"")</f>
        <v>AUDITORIO</v>
      </c>
      <c r="X2014" s="13" t="str">
        <f>IFERROR(VLOOKUP(B2014,Ultimo!$B$2:$B$2166,1,0),"")</f>
        <v>FEB798A</v>
      </c>
    </row>
    <row r="2015" spans="1:24" ht="14.4">
      <c r="A2015" s="8" t="e">
        <f t="shared" si="1"/>
        <v>#REF!</v>
      </c>
      <c r="B2015" s="9" t="s">
        <v>5796</v>
      </c>
      <c r="C2015" s="8">
        <v>2022</v>
      </c>
      <c r="D2015" s="9" t="s">
        <v>5797</v>
      </c>
      <c r="E2015" s="9" t="s">
        <v>294</v>
      </c>
      <c r="F2015" s="9" t="s">
        <v>5796</v>
      </c>
      <c r="G2015" s="8">
        <v>11</v>
      </c>
      <c r="H2015" s="9" t="s">
        <v>125</v>
      </c>
      <c r="I2015" s="8">
        <v>1008417</v>
      </c>
      <c r="J2015" s="8">
        <v>2</v>
      </c>
      <c r="K2015" s="9" t="s">
        <v>3926</v>
      </c>
      <c r="L2015" s="9" t="s">
        <v>180</v>
      </c>
      <c r="M2015" s="8">
        <v>4</v>
      </c>
      <c r="N2015" s="15" t="e">
        <v>#N/A</v>
      </c>
      <c r="O2015" s="9" t="str">
        <f t="shared" si="134"/>
        <v>CASTILLO LUCIA</v>
      </c>
      <c r="P2015" s="9" t="str">
        <f>VLOOKUP(B2015,Ultimo!$B$2:$C$2166,2,0)</f>
        <v>EYG943B</v>
      </c>
      <c r="Q2015" s="9">
        <f>VLOOKUP(B2015,Ultimo!$B$2:$D$2166,3,0)</f>
        <v>19</v>
      </c>
      <c r="R2015" s="10"/>
      <c r="S2015" s="10"/>
      <c r="T2015" s="10"/>
      <c r="U2015" s="11" t="str">
        <f>IFERROR(VLOOKUP(B2015,Ultimo!$B$2:$Q$2166,14,0),"")</f>
        <v>18/3/22</v>
      </c>
      <c r="V2015" s="12">
        <f>IFERROR(VLOOKUP(B2015,Ultimo!$B$2:$Q$2166,15,0),"")</f>
        <v>0.5</v>
      </c>
      <c r="W2015" s="13" t="str">
        <f>IFERROR(VLOOKUP(B2015,Ultimo!$B$2:$T$2166,19,0),"")</f>
        <v>AUDITORIO</v>
      </c>
      <c r="X2015" s="13" t="str">
        <f>IFERROR(VLOOKUP(B2015,Ultimo!$B$2:$B$2166,1,0),"")</f>
        <v>FEB799A</v>
      </c>
    </row>
    <row r="2016" spans="1:24" ht="14.4">
      <c r="A2016" s="8" t="e">
        <f t="shared" si="1"/>
        <v>#REF!</v>
      </c>
      <c r="B2016" s="9" t="s">
        <v>5798</v>
      </c>
      <c r="C2016" s="8">
        <v>2022</v>
      </c>
      <c r="D2016" s="9" t="s">
        <v>5799</v>
      </c>
      <c r="E2016" s="9" t="s">
        <v>294</v>
      </c>
      <c r="F2016" s="9" t="s">
        <v>5798</v>
      </c>
      <c r="G2016" s="8">
        <v>11</v>
      </c>
      <c r="H2016" s="9" t="s">
        <v>125</v>
      </c>
      <c r="I2016" s="8">
        <v>1100524</v>
      </c>
      <c r="J2016" s="8">
        <v>2</v>
      </c>
      <c r="K2016" s="9" t="s">
        <v>5800</v>
      </c>
      <c r="L2016" s="9" t="s">
        <v>180</v>
      </c>
      <c r="M2016" s="8">
        <v>4</v>
      </c>
      <c r="N2016" s="15" t="e">
        <v>#N/A</v>
      </c>
      <c r="O2016" s="9" t="str">
        <f t="shared" si="134"/>
        <v>CASTILLO LUCIA</v>
      </c>
      <c r="P2016" s="9" t="str">
        <f>VLOOKUP(B2016,Ultimo!$B$2:$C$2166,2,0)</f>
        <v>EYG944B</v>
      </c>
      <c r="Q2016" s="9">
        <f>VLOOKUP(B2016,Ultimo!$B$2:$D$2166,3,0)</f>
        <v>19</v>
      </c>
      <c r="R2016" s="10"/>
      <c r="S2016" s="10"/>
      <c r="T2016" s="10"/>
      <c r="U2016" s="11" t="str">
        <f>IFERROR(VLOOKUP(B2016,Ultimo!$B$2:$Q$2166,14,0),"")</f>
        <v>23/3/22</v>
      </c>
      <c r="V2016" s="12">
        <f>IFERROR(VLOOKUP(B2016,Ultimo!$B$2:$Q$2166,15,0),"")</f>
        <v>0.625</v>
      </c>
      <c r="W2016" s="13" t="str">
        <f>IFERROR(VLOOKUP(B2016,Ultimo!$B$2:$T$2166,19,0),"")</f>
        <v>AUDITORIO</v>
      </c>
      <c r="X2016" s="13" t="str">
        <f>IFERROR(VLOOKUP(B2016,Ultimo!$B$2:$B$2166,1,0),"")</f>
        <v>FEN200A</v>
      </c>
    </row>
    <row r="2017" spans="1:24" ht="14.4">
      <c r="A2017" s="8" t="e">
        <f t="shared" si="1"/>
        <v>#REF!</v>
      </c>
      <c r="B2017" s="9" t="s">
        <v>5801</v>
      </c>
      <c r="C2017" s="8">
        <v>2022</v>
      </c>
      <c r="D2017" s="9" t="s">
        <v>5802</v>
      </c>
      <c r="E2017" s="9" t="s">
        <v>294</v>
      </c>
      <c r="F2017" s="9" t="s">
        <v>5801</v>
      </c>
      <c r="G2017" s="8">
        <v>11</v>
      </c>
      <c r="H2017" s="9" t="s">
        <v>125</v>
      </c>
      <c r="I2017" s="8">
        <v>1300409</v>
      </c>
      <c r="J2017" s="8">
        <v>2</v>
      </c>
      <c r="K2017" s="9" t="s">
        <v>5803</v>
      </c>
      <c r="L2017" s="9" t="s">
        <v>180</v>
      </c>
      <c r="M2017" s="8">
        <v>4</v>
      </c>
      <c r="N2017" s="15" t="e">
        <v>#N/A</v>
      </c>
      <c r="O2017" s="9" t="str">
        <f t="shared" si="134"/>
        <v>CASTILLO LUCIA</v>
      </c>
      <c r="P2017" s="9" t="str">
        <f>VLOOKUP(B2017,Ultimo!$B$2:$C$2166,2,0)</f>
        <v>EYG945B</v>
      </c>
      <c r="Q2017" s="9">
        <f>VLOOKUP(B2017,Ultimo!$B$2:$D$2166,3,0)</f>
        <v>19</v>
      </c>
      <c r="R2017" s="10"/>
      <c r="S2017" s="10"/>
      <c r="T2017" s="10"/>
      <c r="U2017" s="11" t="str">
        <f>IFERROR(VLOOKUP(B2017,Ultimo!$B$2:$Q$2166,14,0),"")</f>
        <v>22/3/22</v>
      </c>
      <c r="V2017" s="12">
        <f>IFERROR(VLOOKUP(B2017,Ultimo!$B$2:$Q$2166,15,0),"")</f>
        <v>0.625</v>
      </c>
      <c r="W2017" s="13" t="str">
        <f>IFERROR(VLOOKUP(B2017,Ultimo!$B$2:$T$2166,19,0),"")</f>
        <v>AUDITORIO</v>
      </c>
      <c r="X2017" s="13" t="str">
        <f>IFERROR(VLOOKUP(B2017,Ultimo!$B$2:$B$2166,1,0),"")</f>
        <v>FEN201A</v>
      </c>
    </row>
    <row r="2018" spans="1:24" ht="14.4">
      <c r="A2018" s="8" t="e">
        <f t="shared" si="1"/>
        <v>#REF!</v>
      </c>
      <c r="B2018" s="9" t="s">
        <v>5804</v>
      </c>
      <c r="C2018" s="8">
        <v>2022</v>
      </c>
      <c r="D2018" s="9" t="s">
        <v>5805</v>
      </c>
      <c r="E2018" s="9" t="s">
        <v>294</v>
      </c>
      <c r="F2018" s="9" t="s">
        <v>5804</v>
      </c>
      <c r="G2018" s="8">
        <v>11</v>
      </c>
      <c r="H2018" s="9" t="s">
        <v>125</v>
      </c>
      <c r="I2018" s="8">
        <v>1330852</v>
      </c>
      <c r="J2018" s="8">
        <v>2</v>
      </c>
      <c r="K2018" s="9" t="s">
        <v>5806</v>
      </c>
      <c r="L2018" s="9" t="s">
        <v>180</v>
      </c>
      <c r="M2018" s="8">
        <v>4</v>
      </c>
      <c r="N2018" s="15" t="e">
        <v>#N/A</v>
      </c>
      <c r="O2018" s="9" t="str">
        <f t="shared" si="134"/>
        <v>CASTILLO LUCIA</v>
      </c>
      <c r="P2018" s="9" t="str">
        <f>VLOOKUP(B2018,Ultimo!$B$2:$C$2166,2,0)</f>
        <v>EYG946B</v>
      </c>
      <c r="Q2018" s="9">
        <f>VLOOKUP(B2018,Ultimo!$B$2:$D$2166,3,0)</f>
        <v>19</v>
      </c>
      <c r="R2018" s="10"/>
      <c r="S2018" s="10"/>
      <c r="T2018" s="10"/>
      <c r="U2018" s="11" t="str">
        <f>IFERROR(VLOOKUP(B2018,Ultimo!$B$2:$Q$2166,14,0),"")</f>
        <v>18/3/22</v>
      </c>
      <c r="V2018" s="12">
        <f>IFERROR(VLOOKUP(B2018,Ultimo!$B$2:$Q$2166,15,0),"")</f>
        <v>0.5</v>
      </c>
      <c r="W2018" s="13" t="str">
        <f>IFERROR(VLOOKUP(B2018,Ultimo!$B$2:$T$2166,19,0),"")</f>
        <v>AUDITORIO</v>
      </c>
      <c r="X2018" s="13" t="str">
        <f>IFERROR(VLOOKUP(B2018,Ultimo!$B$2:$B$2166,1,0),"")</f>
        <v>FEN202A</v>
      </c>
    </row>
    <row r="2019" spans="1:24" ht="14.4">
      <c r="A2019" s="8" t="e">
        <f t="shared" si="1"/>
        <v>#REF!</v>
      </c>
      <c r="B2019" s="9" t="s">
        <v>5807</v>
      </c>
      <c r="C2019" s="8">
        <v>2022</v>
      </c>
      <c r="D2019" s="9" t="s">
        <v>5808</v>
      </c>
      <c r="E2019" s="9" t="s">
        <v>294</v>
      </c>
      <c r="F2019" s="9" t="s">
        <v>5807</v>
      </c>
      <c r="G2019" s="8">
        <v>11</v>
      </c>
      <c r="H2019" s="9" t="s">
        <v>125</v>
      </c>
      <c r="I2019" s="8">
        <v>1365962</v>
      </c>
      <c r="J2019" s="8">
        <v>2</v>
      </c>
      <c r="K2019" s="9" t="s">
        <v>5809</v>
      </c>
      <c r="L2019" s="9" t="s">
        <v>180</v>
      </c>
      <c r="M2019" s="8">
        <v>4</v>
      </c>
      <c r="N2019" s="15" t="e">
        <v>#N/A</v>
      </c>
      <c r="O2019" s="9" t="str">
        <f t="shared" si="134"/>
        <v>CASTILLO LUCIA</v>
      </c>
      <c r="P2019" s="9" t="str">
        <f>VLOOKUP(B2019,Ultimo!$B$2:$C$2166,2,0)</f>
        <v>EYG947B</v>
      </c>
      <c r="Q2019" s="9">
        <f>VLOOKUP(B2019,Ultimo!$B$2:$D$2166,3,0)</f>
        <v>19</v>
      </c>
      <c r="R2019" s="10"/>
      <c r="S2019" s="10"/>
      <c r="T2019" s="10"/>
      <c r="U2019" s="11" t="str">
        <f>IFERROR(VLOOKUP(B2019,Ultimo!$B$2:$Q$2166,14,0),"")</f>
        <v>23/3/22</v>
      </c>
      <c r="V2019" s="12">
        <f>IFERROR(VLOOKUP(B2019,Ultimo!$B$2:$Q$2166,15,0),"")</f>
        <v>0.375</v>
      </c>
      <c r="W2019" s="13" t="str">
        <f>IFERROR(VLOOKUP(B2019,Ultimo!$B$2:$T$2166,19,0),"")</f>
        <v>AUDITORIO</v>
      </c>
      <c r="X2019" s="13" t="str">
        <f>IFERROR(VLOOKUP(B2019,Ultimo!$B$2:$B$2166,1,0),"")</f>
        <v>FEN203A</v>
      </c>
    </row>
    <row r="2020" spans="1:24" ht="14.4">
      <c r="A2020" s="8" t="e">
        <f t="shared" si="1"/>
        <v>#REF!</v>
      </c>
      <c r="B2020" s="9" t="s">
        <v>5810</v>
      </c>
      <c r="C2020" s="8">
        <v>2022</v>
      </c>
      <c r="D2020" s="9" t="s">
        <v>5811</v>
      </c>
      <c r="E2020" s="9" t="s">
        <v>294</v>
      </c>
      <c r="F2020" s="9" t="s">
        <v>5810</v>
      </c>
      <c r="G2020" s="8">
        <v>11</v>
      </c>
      <c r="H2020" s="9" t="s">
        <v>125</v>
      </c>
      <c r="I2020" s="8">
        <v>1395959</v>
      </c>
      <c r="J2020" s="8">
        <v>2</v>
      </c>
      <c r="K2020" s="9" t="s">
        <v>3220</v>
      </c>
      <c r="L2020" s="9" t="s">
        <v>180</v>
      </c>
      <c r="M2020" s="8">
        <v>4</v>
      </c>
      <c r="N2020" s="15" t="e">
        <v>#N/A</v>
      </c>
      <c r="O2020" s="9" t="str">
        <f t="shared" si="134"/>
        <v>CASTILLO LUCIA</v>
      </c>
      <c r="P2020" s="9" t="str">
        <f>VLOOKUP(B2020,Ultimo!$B$2:$C$2166,2,0)</f>
        <v>EYG948B</v>
      </c>
      <c r="Q2020" s="9">
        <f>VLOOKUP(B2020,Ultimo!$B$2:$D$2166,3,0)</f>
        <v>19</v>
      </c>
      <c r="R2020" s="10"/>
      <c r="S2020" s="10"/>
      <c r="T2020" s="10"/>
      <c r="U2020" s="11" t="str">
        <f>IFERROR(VLOOKUP(B2020,Ultimo!$B$2:$Q$2166,14,0),"")</f>
        <v>23/3/22</v>
      </c>
      <c r="V2020" s="12">
        <f>IFERROR(VLOOKUP(B2020,Ultimo!$B$2:$Q$2166,15,0),"")</f>
        <v>0.70833333333333337</v>
      </c>
      <c r="W2020" s="13" t="str">
        <f>IFERROR(VLOOKUP(B2020,Ultimo!$B$2:$T$2166,19,0),"")</f>
        <v>AUDITORIO</v>
      </c>
      <c r="X2020" s="13" t="str">
        <f>IFERROR(VLOOKUP(B2020,Ultimo!$B$2:$B$2166,1,0),"")</f>
        <v>FEN204A</v>
      </c>
    </row>
    <row r="2021" spans="1:24" ht="14.4">
      <c r="A2021" s="8" t="e">
        <f t="shared" si="1"/>
        <v>#REF!</v>
      </c>
      <c r="B2021" s="9" t="s">
        <v>5812</v>
      </c>
      <c r="C2021" s="8">
        <v>2022</v>
      </c>
      <c r="D2021" s="9" t="s">
        <v>5813</v>
      </c>
      <c r="E2021" s="9" t="s">
        <v>294</v>
      </c>
      <c r="F2021" s="9" t="s">
        <v>5812</v>
      </c>
      <c r="G2021" s="8">
        <v>11</v>
      </c>
      <c r="H2021" s="9" t="s">
        <v>125</v>
      </c>
      <c r="I2021" s="8">
        <v>1731463</v>
      </c>
      <c r="J2021" s="8">
        <v>2</v>
      </c>
      <c r="K2021" s="9" t="s">
        <v>5814</v>
      </c>
      <c r="L2021" s="9" t="s">
        <v>180</v>
      </c>
      <c r="M2021" s="8">
        <v>4</v>
      </c>
      <c r="N2021" s="15" t="e">
        <v>#N/A</v>
      </c>
      <c r="O2021" s="9" t="str">
        <f t="shared" si="134"/>
        <v>CASTILLO LUCIA</v>
      </c>
      <c r="P2021" s="9" t="str">
        <f>VLOOKUP(B2021,Ultimo!$B$2:$C$2166,2,0)</f>
        <v>EYG949B</v>
      </c>
      <c r="Q2021" s="9">
        <f>VLOOKUP(B2021,Ultimo!$B$2:$D$2166,3,0)</f>
        <v>19</v>
      </c>
      <c r="R2021" s="10"/>
      <c r="S2021" s="10"/>
      <c r="T2021" s="10"/>
      <c r="U2021" s="11" t="str">
        <f>IFERROR(VLOOKUP(B2021,Ultimo!$B$2:$Q$2166,14,0),"")</f>
        <v>23/3/22</v>
      </c>
      <c r="V2021" s="12">
        <f>IFERROR(VLOOKUP(B2021,Ultimo!$B$2:$Q$2166,15,0),"")</f>
        <v>0.41666666666666669</v>
      </c>
      <c r="W2021" s="13" t="str">
        <f>IFERROR(VLOOKUP(B2021,Ultimo!$B$2:$T$2166,19,0),"")</f>
        <v>AUDITORIO</v>
      </c>
      <c r="X2021" s="13" t="str">
        <f>IFERROR(VLOOKUP(B2021,Ultimo!$B$2:$B$2166,1,0),"")</f>
        <v>FEN205A</v>
      </c>
    </row>
    <row r="2022" spans="1:24" ht="14.4">
      <c r="A2022" s="8" t="e">
        <f t="shared" si="1"/>
        <v>#REF!</v>
      </c>
      <c r="B2022" s="9" t="s">
        <v>5815</v>
      </c>
      <c r="C2022" s="8">
        <v>2022</v>
      </c>
      <c r="D2022" s="9" t="s">
        <v>5816</v>
      </c>
      <c r="E2022" s="9" t="s">
        <v>294</v>
      </c>
      <c r="F2022" s="9" t="s">
        <v>5815</v>
      </c>
      <c r="G2022" s="8">
        <v>11</v>
      </c>
      <c r="H2022" s="9" t="s">
        <v>125</v>
      </c>
      <c r="I2022" s="8">
        <v>1432876</v>
      </c>
      <c r="J2022" s="8">
        <v>2</v>
      </c>
      <c r="K2022" s="9" t="s">
        <v>5817</v>
      </c>
      <c r="L2022" s="9" t="s">
        <v>180</v>
      </c>
      <c r="M2022" s="8">
        <v>4</v>
      </c>
      <c r="N2022" s="15" t="e">
        <v>#N/A</v>
      </c>
      <c r="O2022" s="9" t="str">
        <f t="shared" si="134"/>
        <v>CASTILLO LUCIA</v>
      </c>
      <c r="P2022" s="9" t="str">
        <f>VLOOKUP(B2022,Ultimo!$B$2:$C$2166,2,0)</f>
        <v>EYG950B</v>
      </c>
      <c r="Q2022" s="9">
        <f>VLOOKUP(B2022,Ultimo!$B$2:$D$2166,3,0)</f>
        <v>20</v>
      </c>
      <c r="R2022" s="10"/>
      <c r="S2022" s="10"/>
      <c r="T2022" s="10"/>
      <c r="U2022" s="11" t="str">
        <f>IFERROR(VLOOKUP(B2022,Ultimo!$B$2:$Q$2166,14,0),"")</f>
        <v>22/3/22</v>
      </c>
      <c r="V2022" s="12">
        <f>IFERROR(VLOOKUP(B2022,Ultimo!$B$2:$Q$2166,15,0),"")</f>
        <v>0.41666666666666669</v>
      </c>
      <c r="W2022" s="13" t="str">
        <f>IFERROR(VLOOKUP(B2022,Ultimo!$B$2:$T$2166,19,0),"")</f>
        <v>AUDITORIO</v>
      </c>
      <c r="X2022" s="13" t="str">
        <f>IFERROR(VLOOKUP(B2022,Ultimo!$B$2:$B$2166,1,0),"")</f>
        <v>FEN206A</v>
      </c>
    </row>
    <row r="2023" spans="1:24" ht="14.4">
      <c r="A2023" s="8" t="e">
        <f t="shared" si="1"/>
        <v>#REF!</v>
      </c>
      <c r="B2023" s="9" t="s">
        <v>5818</v>
      </c>
      <c r="C2023" s="8">
        <v>2022</v>
      </c>
      <c r="D2023" s="9" t="s">
        <v>5819</v>
      </c>
      <c r="E2023" s="9" t="s">
        <v>294</v>
      </c>
      <c r="F2023" s="9" t="s">
        <v>5818</v>
      </c>
      <c r="G2023" s="8">
        <v>11</v>
      </c>
      <c r="H2023" s="9" t="s">
        <v>125</v>
      </c>
      <c r="I2023" s="8">
        <v>1391696</v>
      </c>
      <c r="J2023" s="8">
        <v>2</v>
      </c>
      <c r="K2023" s="9" t="s">
        <v>5820</v>
      </c>
      <c r="L2023" s="9" t="s">
        <v>180</v>
      </c>
      <c r="M2023" s="8">
        <v>4</v>
      </c>
      <c r="N2023" s="15" t="e">
        <v>#N/A</v>
      </c>
      <c r="O2023" s="9" t="str">
        <f t="shared" si="134"/>
        <v>CASTILLO LUCIA</v>
      </c>
      <c r="P2023" s="9" t="str">
        <f>VLOOKUP(B2023,Ultimo!$B$2:$C$2166,2,0)</f>
        <v>EYG951B</v>
      </c>
      <c r="Q2023" s="9">
        <f>VLOOKUP(B2023,Ultimo!$B$2:$D$2166,3,0)</f>
        <v>20</v>
      </c>
      <c r="R2023" s="10"/>
      <c r="S2023" s="10"/>
      <c r="T2023" s="10"/>
      <c r="U2023" s="11" t="str">
        <f>IFERROR(VLOOKUP(B2023,Ultimo!$B$2:$Q$2166,14,0),"")</f>
        <v>22/3/22</v>
      </c>
      <c r="V2023" s="12">
        <f>IFERROR(VLOOKUP(B2023,Ultimo!$B$2:$Q$2166,15,0),"")</f>
        <v>0.45833333333333331</v>
      </c>
      <c r="W2023" s="13" t="str">
        <f>IFERROR(VLOOKUP(B2023,Ultimo!$B$2:$T$2166,19,0),"")</f>
        <v>AUDITORIO</v>
      </c>
      <c r="X2023" s="13" t="str">
        <f>IFERROR(VLOOKUP(B2023,Ultimo!$B$2:$B$2166,1,0),"")</f>
        <v>FEN207A</v>
      </c>
    </row>
    <row r="2024" spans="1:24" ht="14.4">
      <c r="A2024" s="8" t="e">
        <f t="shared" si="1"/>
        <v>#REF!</v>
      </c>
      <c r="B2024" s="9" t="s">
        <v>5821</v>
      </c>
      <c r="C2024" s="8">
        <v>2022</v>
      </c>
      <c r="D2024" s="9" t="s">
        <v>5822</v>
      </c>
      <c r="E2024" s="9" t="s">
        <v>294</v>
      </c>
      <c r="F2024" s="9" t="s">
        <v>5821</v>
      </c>
      <c r="G2024" s="8">
        <v>8</v>
      </c>
      <c r="H2024" s="9" t="s">
        <v>5088</v>
      </c>
      <c r="I2024" s="8">
        <v>1387852</v>
      </c>
      <c r="J2024" s="8">
        <v>2</v>
      </c>
      <c r="K2024" s="9" t="s">
        <v>5823</v>
      </c>
      <c r="L2024" s="9" t="s">
        <v>180</v>
      </c>
      <c r="M2024" s="8">
        <v>4</v>
      </c>
      <c r="N2024" s="15" t="e">
        <v>#N/A</v>
      </c>
      <c r="O2024" s="9" t="str">
        <f t="shared" si="134"/>
        <v>CASTILLO LUCIA</v>
      </c>
      <c r="P2024" s="9" t="str">
        <f>VLOOKUP(B2024,Ultimo!$B$2:$C$2166,2,0)</f>
        <v>EYG952B</v>
      </c>
      <c r="Q2024" s="9">
        <f>VLOOKUP(B2024,Ultimo!$B$2:$D$2166,3,0)</f>
        <v>20</v>
      </c>
      <c r="R2024" s="10"/>
      <c r="S2024" s="10"/>
      <c r="T2024" s="10"/>
      <c r="U2024" s="11" t="str">
        <f>IFERROR(VLOOKUP(B2024,Ultimo!$B$2:$Q$2166,14,0),"")</f>
        <v>18/3/22</v>
      </c>
      <c r="V2024" s="12">
        <f>IFERROR(VLOOKUP(B2024,Ultimo!$B$2:$Q$2166,15,0),"")</f>
        <v>0.375</v>
      </c>
      <c r="W2024" s="13" t="str">
        <f>IFERROR(VLOOKUP(B2024,Ultimo!$B$2:$T$2166,19,0),"")</f>
        <v>AUDITORIO</v>
      </c>
      <c r="X2024" s="13" t="str">
        <f>IFERROR(VLOOKUP(B2024,Ultimo!$B$2:$B$2166,1,0),"")</f>
        <v>FEN208A</v>
      </c>
    </row>
    <row r="2025" spans="1:24" ht="14.4">
      <c r="A2025" s="8" t="e">
        <f t="shared" si="1"/>
        <v>#REF!</v>
      </c>
      <c r="B2025" s="9" t="s">
        <v>5824</v>
      </c>
      <c r="C2025" s="8">
        <v>2021</v>
      </c>
      <c r="D2025" s="9" t="s">
        <v>5825</v>
      </c>
      <c r="E2025" s="9" t="s">
        <v>294</v>
      </c>
      <c r="F2025" s="9" t="s">
        <v>5824</v>
      </c>
      <c r="G2025" s="8">
        <v>11</v>
      </c>
      <c r="H2025" s="9" t="s">
        <v>125</v>
      </c>
      <c r="I2025" s="8">
        <v>1392471</v>
      </c>
      <c r="J2025" s="8">
        <v>2</v>
      </c>
      <c r="K2025" s="9" t="s">
        <v>5826</v>
      </c>
      <c r="L2025" s="9" t="s">
        <v>180</v>
      </c>
      <c r="M2025" s="8">
        <v>4</v>
      </c>
      <c r="N2025" s="15" t="e">
        <v>#N/A</v>
      </c>
      <c r="O2025" s="9" t="str">
        <f t="shared" si="134"/>
        <v>CASTILLO LUCIA</v>
      </c>
      <c r="P2025" s="9" t="str">
        <f>VLOOKUP(B2025,Ultimo!$B$2:$C$2166,2,0)</f>
        <v>EYG953B</v>
      </c>
      <c r="Q2025" s="9">
        <f>VLOOKUP(B2025,Ultimo!$B$2:$D$2166,3,0)</f>
        <v>20</v>
      </c>
      <c r="R2025" s="10"/>
      <c r="S2025" s="10"/>
      <c r="T2025" s="10"/>
      <c r="U2025" s="11" t="str">
        <f>IFERROR(VLOOKUP(B2025,Ultimo!$B$2:$Q$2166,14,0),"")</f>
        <v>18/3/22</v>
      </c>
      <c r="V2025" s="12">
        <f>IFERROR(VLOOKUP(B2025,Ultimo!$B$2:$Q$2166,15,0),"")</f>
        <v>0.54166666666666663</v>
      </c>
      <c r="W2025" s="13" t="str">
        <f>IFERROR(VLOOKUP(B2025,Ultimo!$B$2:$T$2166,19,0),"")</f>
        <v>AUDITORIO</v>
      </c>
      <c r="X2025" s="13" t="str">
        <f>IFERROR(VLOOKUP(B2025,Ultimo!$B$2:$B$2166,1,0),"")</f>
        <v>FEN210A</v>
      </c>
    </row>
    <row r="2026" spans="1:24" ht="14.4">
      <c r="A2026" s="8" t="e">
        <f t="shared" si="1"/>
        <v>#REF!</v>
      </c>
      <c r="B2026" s="9" t="s">
        <v>5827</v>
      </c>
      <c r="C2026" s="8">
        <v>2022</v>
      </c>
      <c r="D2026" s="9" t="s">
        <v>5828</v>
      </c>
      <c r="E2026" s="9" t="s">
        <v>294</v>
      </c>
      <c r="F2026" s="9" t="s">
        <v>5827</v>
      </c>
      <c r="G2026" s="8">
        <v>11</v>
      </c>
      <c r="H2026" s="9" t="s">
        <v>125</v>
      </c>
      <c r="I2026" s="8">
        <v>1028344</v>
      </c>
      <c r="J2026" s="8">
        <v>2</v>
      </c>
      <c r="K2026" s="9" t="s">
        <v>5829</v>
      </c>
      <c r="L2026" s="9" t="s">
        <v>180</v>
      </c>
      <c r="M2026" s="8">
        <v>4</v>
      </c>
      <c r="N2026" s="15" t="e">
        <v>#N/A</v>
      </c>
      <c r="O2026" s="9" t="str">
        <f t="shared" si="134"/>
        <v>CASTILLO LUCIA</v>
      </c>
      <c r="P2026" s="9" t="str">
        <f>VLOOKUP(B2026,Ultimo!$B$2:$C$2166,2,0)</f>
        <v>EYG954B</v>
      </c>
      <c r="Q2026" s="9">
        <f>VLOOKUP(B2026,Ultimo!$B$2:$D$2166,3,0)</f>
        <v>20</v>
      </c>
      <c r="R2026" s="10"/>
      <c r="S2026" s="10"/>
      <c r="T2026" s="10"/>
      <c r="U2026" s="11" t="str">
        <f>IFERROR(VLOOKUP(B2026,Ultimo!$B$2:$Q$2166,14,0),"")</f>
        <v>23/3/22</v>
      </c>
      <c r="V2026" s="12">
        <f>IFERROR(VLOOKUP(B2026,Ultimo!$B$2:$Q$2166,15,0),"")</f>
        <v>0.5</v>
      </c>
      <c r="W2026" s="13" t="str">
        <f>IFERROR(VLOOKUP(B2026,Ultimo!$B$2:$T$2166,19,0),"")</f>
        <v>AUDITORIO</v>
      </c>
      <c r="X2026" s="13" t="str">
        <f>IFERROR(VLOOKUP(B2026,Ultimo!$B$2:$B$2166,1,0),"")</f>
        <v>FEN211A</v>
      </c>
    </row>
    <row r="2027" spans="1:24" ht="14.4">
      <c r="A2027" s="8" t="e">
        <f t="shared" si="1"/>
        <v>#REF!</v>
      </c>
      <c r="B2027" s="9" t="s">
        <v>5830</v>
      </c>
      <c r="C2027" s="8">
        <v>2021</v>
      </c>
      <c r="D2027" s="9" t="s">
        <v>5831</v>
      </c>
      <c r="E2027" s="9" t="s">
        <v>294</v>
      </c>
      <c r="F2027" s="9" t="s">
        <v>5830</v>
      </c>
      <c r="G2027" s="8">
        <v>11</v>
      </c>
      <c r="H2027" s="9" t="s">
        <v>125</v>
      </c>
      <c r="I2027" s="8">
        <v>1329214</v>
      </c>
      <c r="J2027" s="8">
        <v>2</v>
      </c>
      <c r="K2027" s="9" t="s">
        <v>5832</v>
      </c>
      <c r="L2027" s="9" t="s">
        <v>180</v>
      </c>
      <c r="M2027" s="8">
        <v>4</v>
      </c>
      <c r="N2027" s="15" t="e">
        <v>#N/A</v>
      </c>
      <c r="O2027" s="9" t="str">
        <f t="shared" si="134"/>
        <v>CASTILLO LUCIA</v>
      </c>
      <c r="P2027" s="9" t="str">
        <f>VLOOKUP(B2027,Ultimo!$B$2:$C$2166,2,0)</f>
        <v>EYG955B</v>
      </c>
      <c r="Q2027" s="9">
        <f>VLOOKUP(B2027,Ultimo!$B$2:$D$2166,3,0)</f>
        <v>20</v>
      </c>
      <c r="R2027" s="10"/>
      <c r="S2027" s="10"/>
      <c r="T2027" s="10"/>
      <c r="U2027" s="11" t="str">
        <f>IFERROR(VLOOKUP(B2027,Ultimo!$B$2:$Q$2166,14,0),"")</f>
        <v>23/3/22</v>
      </c>
      <c r="V2027" s="12">
        <f>IFERROR(VLOOKUP(B2027,Ultimo!$B$2:$Q$2166,15,0),"")</f>
        <v>0.5</v>
      </c>
      <c r="W2027" s="13" t="str">
        <f>IFERROR(VLOOKUP(B2027,Ultimo!$B$2:$T$2166,19,0),"")</f>
        <v>AUDITORIO</v>
      </c>
      <c r="X2027" s="13" t="str">
        <f>IFERROR(VLOOKUP(B2027,Ultimo!$B$2:$B$2166,1,0),"")</f>
        <v>FEN212A</v>
      </c>
    </row>
    <row r="2028" spans="1:24" ht="14.4">
      <c r="A2028" s="8" t="e">
        <f t="shared" si="1"/>
        <v>#REF!</v>
      </c>
      <c r="B2028" s="9" t="s">
        <v>5833</v>
      </c>
      <c r="C2028" s="8">
        <v>2022</v>
      </c>
      <c r="D2028" s="9" t="s">
        <v>5834</v>
      </c>
      <c r="E2028" s="9" t="s">
        <v>294</v>
      </c>
      <c r="F2028" s="9" t="s">
        <v>5833</v>
      </c>
      <c r="G2028" s="8">
        <v>11</v>
      </c>
      <c r="H2028" s="9" t="s">
        <v>125</v>
      </c>
      <c r="I2028" s="8">
        <v>1148419</v>
      </c>
      <c r="J2028" s="8">
        <v>2</v>
      </c>
      <c r="K2028" s="9" t="s">
        <v>2180</v>
      </c>
      <c r="L2028" s="9" t="s">
        <v>180</v>
      </c>
      <c r="M2028" s="8">
        <v>4</v>
      </c>
      <c r="N2028" s="15" t="e">
        <v>#N/A</v>
      </c>
      <c r="O2028" s="9" t="str">
        <f t="shared" si="134"/>
        <v>CASTILLO LUCIA</v>
      </c>
      <c r="P2028" s="9" t="str">
        <f>VLOOKUP(B2028,Ultimo!$B$2:$C$2166,2,0)</f>
        <v>EYG956B</v>
      </c>
      <c r="Q2028" s="9">
        <f>VLOOKUP(B2028,Ultimo!$B$2:$D$2166,3,0)</f>
        <v>20</v>
      </c>
      <c r="R2028" s="10"/>
      <c r="S2028" s="10"/>
      <c r="T2028" s="10"/>
      <c r="U2028" s="11" t="str">
        <f>IFERROR(VLOOKUP(B2028,Ultimo!$B$2:$Q$2166,14,0),"")</f>
        <v>24/3/22</v>
      </c>
      <c r="V2028" s="12">
        <f>IFERROR(VLOOKUP(B2028,Ultimo!$B$2:$Q$2166,15,0),"")</f>
        <v>0.54166666666666663</v>
      </c>
      <c r="W2028" s="13" t="str">
        <f>IFERROR(VLOOKUP(B2028,Ultimo!$B$2:$T$2166,19,0),"")</f>
        <v>AUDITORIO</v>
      </c>
      <c r="X2028" s="13" t="str">
        <f>IFERROR(VLOOKUP(B2028,Ultimo!$B$2:$B$2166,1,0),"")</f>
        <v>FEN213A</v>
      </c>
    </row>
    <row r="2029" spans="1:24" ht="14.4">
      <c r="A2029" s="8" t="e">
        <f t="shared" si="1"/>
        <v>#REF!</v>
      </c>
      <c r="B2029" s="9" t="s">
        <v>5835</v>
      </c>
      <c r="C2029" s="8">
        <v>2021</v>
      </c>
      <c r="D2029" s="9" t="s">
        <v>5836</v>
      </c>
      <c r="E2029" s="9" t="s">
        <v>306</v>
      </c>
      <c r="F2029" s="9" t="s">
        <v>5835</v>
      </c>
      <c r="G2029" s="8">
        <v>11</v>
      </c>
      <c r="H2029" s="9" t="s">
        <v>125</v>
      </c>
      <c r="I2029" s="8">
        <v>972723</v>
      </c>
      <c r="J2029" s="8">
        <v>2</v>
      </c>
      <c r="K2029" s="9" t="s">
        <v>1614</v>
      </c>
      <c r="L2029" s="9" t="s">
        <v>44</v>
      </c>
      <c r="M2029" s="8">
        <v>4</v>
      </c>
      <c r="N2029" s="9" t="s">
        <v>44</v>
      </c>
      <c r="O2029" s="9" t="str">
        <f t="shared" si="134"/>
        <v>MAYCOTT MIRIAM</v>
      </c>
      <c r="P2029" s="9" t="str">
        <f>VLOOKUP(B2029,Ultimo!$B$2:$C$2166,2,0)</f>
        <v>EYH482B</v>
      </c>
      <c r="Q2029" s="9">
        <f>VLOOKUP(B2029,Ultimo!$B$2:$D$2166,3,0)</f>
        <v>32</v>
      </c>
      <c r="R2029" s="9" t="s">
        <v>127</v>
      </c>
      <c r="S2029" s="10"/>
      <c r="T2029" s="10"/>
      <c r="U2029" s="11" t="str">
        <f>IFERROR(VLOOKUP(B2029,Ultimo!$B$2:$Q$2166,14,0),"")</f>
        <v>23/3/22</v>
      </c>
      <c r="V2029" s="12">
        <f>IFERROR(VLOOKUP(B2029,Ultimo!$B$2:$Q$2166,15,0),"")</f>
        <v>0.41666666666666669</v>
      </c>
      <c r="W2029" s="13" t="str">
        <f>IFERROR(VLOOKUP(B2029,Ultimo!$B$2:$T$2166,19,0),"")</f>
        <v>SALA VIP</v>
      </c>
      <c r="X2029" s="13" t="str">
        <f>IFERROR(VLOOKUP(B2029,Ultimo!$B$2:$B$2166,1,0),"")</f>
        <v>FEN214A</v>
      </c>
    </row>
    <row r="2030" spans="1:24" ht="14.4">
      <c r="A2030" s="8" t="e">
        <f t="shared" si="1"/>
        <v>#REF!</v>
      </c>
      <c r="B2030" s="9" t="s">
        <v>5837</v>
      </c>
      <c r="C2030" s="8">
        <v>2021</v>
      </c>
      <c r="D2030" s="9" t="s">
        <v>5838</v>
      </c>
      <c r="E2030" s="9" t="s">
        <v>306</v>
      </c>
      <c r="F2030" s="9" t="s">
        <v>5837</v>
      </c>
      <c r="G2030" s="8">
        <v>11</v>
      </c>
      <c r="H2030" s="9" t="s">
        <v>125</v>
      </c>
      <c r="I2030" s="8">
        <v>1028368</v>
      </c>
      <c r="J2030" s="8">
        <v>2</v>
      </c>
      <c r="K2030" s="9" t="s">
        <v>548</v>
      </c>
      <c r="L2030" s="9" t="s">
        <v>136</v>
      </c>
      <c r="M2030" s="8">
        <v>8</v>
      </c>
      <c r="N2030" s="10"/>
      <c r="O2030" s="9" t="str">
        <f t="shared" si="134"/>
        <v>AGUIRRE LILIANA</v>
      </c>
      <c r="P2030" s="9" t="str">
        <f>VLOOKUP(B2030,Ultimo!$B$2:$C$2166,2,0)</f>
        <v>EYH722B</v>
      </c>
      <c r="Q2030" s="9">
        <f>VLOOKUP(B2030,Ultimo!$B$2:$D$2166,3,0)</f>
        <v>37</v>
      </c>
      <c r="R2030" s="9" t="s">
        <v>127</v>
      </c>
      <c r="S2030" s="10"/>
      <c r="T2030" s="10"/>
      <c r="U2030" s="11" t="str">
        <f>IFERROR(VLOOKUP(B2030,Ultimo!$B$2:$Q$2166,14,0),"")</f>
        <v>19/3/22</v>
      </c>
      <c r="V2030" s="12">
        <f>IFERROR(VLOOKUP(B2030,Ultimo!$B$2:$Q$2166,15,0),"")</f>
        <v>0.5</v>
      </c>
      <c r="W2030" s="13" t="str">
        <f>IFERROR(VLOOKUP(B2030,Ultimo!$B$2:$T$2166,19,0),"")</f>
        <v>SALA HELLCAT</v>
      </c>
      <c r="X2030" s="13" t="str">
        <f>IFERROR(VLOOKUP(B2030,Ultimo!$B$2:$B$2166,1,0),"")</f>
        <v>FEN215A</v>
      </c>
    </row>
    <row r="2031" spans="1:24" ht="14.4">
      <c r="A2031" s="8" t="e">
        <f t="shared" si="1"/>
        <v>#REF!</v>
      </c>
      <c r="B2031" s="9" t="s">
        <v>5839</v>
      </c>
      <c r="C2031" s="8">
        <v>2021</v>
      </c>
      <c r="D2031" s="9" t="s">
        <v>5840</v>
      </c>
      <c r="E2031" s="9" t="s">
        <v>306</v>
      </c>
      <c r="F2031" s="9" t="s">
        <v>5839</v>
      </c>
      <c r="G2031" s="8">
        <v>11</v>
      </c>
      <c r="H2031" s="9" t="s">
        <v>125</v>
      </c>
      <c r="I2031" s="8">
        <v>1070264</v>
      </c>
      <c r="J2031" s="8">
        <v>2</v>
      </c>
      <c r="K2031" s="9" t="s">
        <v>2862</v>
      </c>
      <c r="L2031" s="9" t="s">
        <v>44</v>
      </c>
      <c r="M2031" s="8">
        <v>4</v>
      </c>
      <c r="N2031" s="9" t="s">
        <v>44</v>
      </c>
      <c r="O2031" s="9" t="str">
        <f t="shared" si="134"/>
        <v>MAYCOTT MIRIAM</v>
      </c>
      <c r="P2031" s="9" t="str">
        <f>VLOOKUP(B2031,Ultimo!$B$2:$C$2166,2,0)</f>
        <v>EYH483B</v>
      </c>
      <c r="Q2031" s="9">
        <f>VLOOKUP(B2031,Ultimo!$B$2:$D$2166,3,0)</f>
        <v>32</v>
      </c>
      <c r="R2031" s="9" t="s">
        <v>127</v>
      </c>
      <c r="S2031" s="10"/>
      <c r="T2031" s="10"/>
      <c r="U2031" s="11" t="str">
        <f>IFERROR(VLOOKUP(B2031,Ultimo!$B$2:$Q$2166,14,0),"")</f>
        <v>25/3/22</v>
      </c>
      <c r="V2031" s="12">
        <f>IFERROR(VLOOKUP(B2031,Ultimo!$B$2:$Q$2166,15,0),"")</f>
        <v>0.66666666666666663</v>
      </c>
      <c r="W2031" s="13" t="str">
        <f>IFERROR(VLOOKUP(B2031,Ultimo!$B$2:$T$2166,19,0),"")</f>
        <v>SALA VIP</v>
      </c>
      <c r="X2031" s="13" t="str">
        <f>IFERROR(VLOOKUP(B2031,Ultimo!$B$2:$B$2166,1,0),"")</f>
        <v>FEN216A</v>
      </c>
    </row>
    <row r="2032" spans="1:24" ht="14.4">
      <c r="A2032" s="8" t="e">
        <f t="shared" si="1"/>
        <v>#REF!</v>
      </c>
      <c r="B2032" s="9" t="s">
        <v>5841</v>
      </c>
      <c r="C2032" s="8">
        <v>2022</v>
      </c>
      <c r="D2032" s="9" t="s">
        <v>5842</v>
      </c>
      <c r="E2032" s="9" t="s">
        <v>306</v>
      </c>
      <c r="F2032" s="9" t="s">
        <v>5841</v>
      </c>
      <c r="G2032" s="8">
        <v>11</v>
      </c>
      <c r="H2032" s="9" t="s">
        <v>125</v>
      </c>
      <c r="I2032" s="8">
        <v>1951012</v>
      </c>
      <c r="J2032" s="8">
        <v>2</v>
      </c>
      <c r="K2032" s="9" t="s">
        <v>5843</v>
      </c>
      <c r="L2032" s="9" t="s">
        <v>131</v>
      </c>
      <c r="M2032" s="8">
        <v>6</v>
      </c>
      <c r="N2032" s="10"/>
      <c r="O2032" s="9"/>
      <c r="P2032" s="9" t="str">
        <f>VLOOKUP(B2032,Ultimo!$B$2:$C$2166,2,0)</f>
        <v>EYH906B</v>
      </c>
      <c r="Q2032" s="9">
        <f>VLOOKUP(B2032,Ultimo!$B$2:$D$2166,3,0)</f>
        <v>41</v>
      </c>
      <c r="R2032" s="9" t="s">
        <v>127</v>
      </c>
      <c r="S2032" s="10"/>
      <c r="T2032" s="10"/>
      <c r="U2032" s="11" t="str">
        <f>IFERROR(VLOOKUP(B2032,Ultimo!$B$2:$Q$2166,14,0),"")</f>
        <v>16/3/22</v>
      </c>
      <c r="V2032" s="12">
        <f>IFERROR(VLOOKUP(B2032,Ultimo!$B$2:$Q$2166,15,0),"")</f>
        <v>0.45833333333333331</v>
      </c>
      <c r="W2032" s="13" t="str">
        <f>IFERROR(VLOOKUP(B2032,Ultimo!$B$2:$T$2166,19,0),"")</f>
        <v>AUDITORIO</v>
      </c>
      <c r="X2032" s="13" t="str">
        <f>IFERROR(VLOOKUP(B2032,Ultimo!$B$2:$B$2166,1,0),"")</f>
        <v>FEN217A</v>
      </c>
    </row>
    <row r="2033" spans="1:24" ht="14.4">
      <c r="A2033" s="8" t="e">
        <f t="shared" si="1"/>
        <v>#REF!</v>
      </c>
      <c r="B2033" s="9" t="s">
        <v>5844</v>
      </c>
      <c r="C2033" s="8">
        <v>2022</v>
      </c>
      <c r="D2033" s="9" t="s">
        <v>5845</v>
      </c>
      <c r="E2033" s="9" t="s">
        <v>306</v>
      </c>
      <c r="F2033" s="9" t="s">
        <v>5844</v>
      </c>
      <c r="G2033" s="8">
        <v>11</v>
      </c>
      <c r="H2033" s="9" t="s">
        <v>125</v>
      </c>
      <c r="I2033" s="8">
        <v>1868288</v>
      </c>
      <c r="J2033" s="8">
        <v>2</v>
      </c>
      <c r="K2033" s="9" t="s">
        <v>5846</v>
      </c>
      <c r="L2033" s="9" t="s">
        <v>44</v>
      </c>
      <c r="M2033" s="8">
        <v>11</v>
      </c>
      <c r="N2033" s="10"/>
      <c r="O2033" s="9" t="str">
        <f t="shared" ref="O2033:O2065" si="135">IF(L2033="Camiones","MAYCOTT MIRIAM",IF(L2033="Van","CERVANTES LETICIA",IF(L2033="Motores Norte", "AGUIRRE LILIANA",IF(L2033="Toluca", "CASTILLO LUCIA",IF(L2033="Santa Fe", "CASTILLO LUCIA",IF(L2033="Motores Sur", "MAYCOTT LUCIA", 0))))))</f>
        <v>MAYCOTT MIRIAM</v>
      </c>
      <c r="P2033" s="9" t="str">
        <f>VLOOKUP(B2033,Ultimo!$B$2:$C$2166,2,0)</f>
        <v>EYH484B</v>
      </c>
      <c r="Q2033" s="9">
        <f>VLOOKUP(B2033,Ultimo!$B$2:$D$2166,3,0)</f>
        <v>32</v>
      </c>
      <c r="R2033" s="9" t="s">
        <v>127</v>
      </c>
      <c r="S2033" s="10"/>
      <c r="T2033" s="10"/>
      <c r="U2033" s="11" t="str">
        <f>IFERROR(VLOOKUP(B2033,Ultimo!$B$2:$Q$2166,14,0),"")</f>
        <v>23/3/22</v>
      </c>
      <c r="V2033" s="12">
        <f>IFERROR(VLOOKUP(B2033,Ultimo!$B$2:$Q$2166,15,0),"")</f>
        <v>0.41666666666666669</v>
      </c>
      <c r="W2033" s="13" t="str">
        <f>IFERROR(VLOOKUP(B2033,Ultimo!$B$2:$T$2166,19,0),"")</f>
        <v>SALA VIP</v>
      </c>
      <c r="X2033" s="13" t="str">
        <f>IFERROR(VLOOKUP(B2033,Ultimo!$B$2:$B$2166,1,0),"")</f>
        <v>FEN218A</v>
      </c>
    </row>
    <row r="2034" spans="1:24" ht="14.4">
      <c r="A2034" s="8" t="e">
        <f t="shared" si="1"/>
        <v>#REF!</v>
      </c>
      <c r="B2034" s="9" t="s">
        <v>5847</v>
      </c>
      <c r="C2034" s="8">
        <v>2022</v>
      </c>
      <c r="D2034" s="9" t="s">
        <v>5848</v>
      </c>
      <c r="E2034" s="9" t="s">
        <v>306</v>
      </c>
      <c r="F2034" s="9" t="s">
        <v>5847</v>
      </c>
      <c r="G2034" s="8">
        <v>11</v>
      </c>
      <c r="H2034" s="9" t="s">
        <v>125</v>
      </c>
      <c r="I2034" s="8">
        <v>1726022</v>
      </c>
      <c r="J2034" s="8">
        <v>2</v>
      </c>
      <c r="K2034" s="9" t="s">
        <v>5849</v>
      </c>
      <c r="L2034" s="9" t="s">
        <v>44</v>
      </c>
      <c r="M2034" s="8">
        <v>11</v>
      </c>
      <c r="N2034" s="10"/>
      <c r="O2034" s="9" t="str">
        <f t="shared" si="135"/>
        <v>MAYCOTT MIRIAM</v>
      </c>
      <c r="P2034" s="9" t="str">
        <f>VLOOKUP(B2034,Ultimo!$B$2:$C$2166,2,0)</f>
        <v>EYH485B</v>
      </c>
      <c r="Q2034" s="9">
        <f>VLOOKUP(B2034,Ultimo!$B$2:$D$2166,3,0)</f>
        <v>32</v>
      </c>
      <c r="R2034" s="9" t="s">
        <v>127</v>
      </c>
      <c r="S2034" s="10"/>
      <c r="T2034" s="10"/>
      <c r="U2034" s="11" t="str">
        <f>IFERROR(VLOOKUP(B2034,Ultimo!$B$2:$Q$2166,14,0),"")</f>
        <v>23/3/22</v>
      </c>
      <c r="V2034" s="12">
        <f>IFERROR(VLOOKUP(B2034,Ultimo!$B$2:$Q$2166,15,0),"")</f>
        <v>0.375</v>
      </c>
      <c r="W2034" s="13" t="str">
        <f>IFERROR(VLOOKUP(B2034,Ultimo!$B$2:$T$2166,19,0),"")</f>
        <v>SALA VIP</v>
      </c>
      <c r="X2034" s="13" t="str">
        <f>IFERROR(VLOOKUP(B2034,Ultimo!$B$2:$B$2166,1,0),"")</f>
        <v>FEN219A</v>
      </c>
    </row>
    <row r="2035" spans="1:24" ht="14.4">
      <c r="A2035" s="8" t="e">
        <f t="shared" si="1"/>
        <v>#REF!</v>
      </c>
      <c r="B2035" s="9" t="s">
        <v>5850</v>
      </c>
      <c r="C2035" s="8">
        <v>2022</v>
      </c>
      <c r="D2035" s="9" t="s">
        <v>5851</v>
      </c>
      <c r="E2035" s="9" t="s">
        <v>306</v>
      </c>
      <c r="F2035" s="9" t="s">
        <v>5850</v>
      </c>
      <c r="G2035" s="8">
        <v>11</v>
      </c>
      <c r="H2035" s="9" t="s">
        <v>125</v>
      </c>
      <c r="I2035" s="8">
        <v>1460817</v>
      </c>
      <c r="J2035" s="8">
        <v>2</v>
      </c>
      <c r="K2035" s="9" t="s">
        <v>5852</v>
      </c>
      <c r="L2035" s="9" t="s">
        <v>44</v>
      </c>
      <c r="M2035" s="8">
        <v>11</v>
      </c>
      <c r="N2035" s="10"/>
      <c r="O2035" s="9" t="str">
        <f t="shared" si="135"/>
        <v>MAYCOTT MIRIAM</v>
      </c>
      <c r="P2035" s="9" t="str">
        <f>VLOOKUP(B2035,Ultimo!$B$2:$C$2166,2,0)</f>
        <v>EYH486B</v>
      </c>
      <c r="Q2035" s="9">
        <f>VLOOKUP(B2035,Ultimo!$B$2:$D$2166,3,0)</f>
        <v>32</v>
      </c>
      <c r="R2035" s="9" t="s">
        <v>127</v>
      </c>
      <c r="S2035" s="10"/>
      <c r="T2035" s="10"/>
      <c r="U2035" s="11" t="str">
        <f>IFERROR(VLOOKUP(B2035,Ultimo!$B$2:$Q$2166,14,0),"")</f>
        <v>26/3/22</v>
      </c>
      <c r="V2035" s="12">
        <f>IFERROR(VLOOKUP(B2035,Ultimo!$B$2:$Q$2166,15,0),"")</f>
        <v>0.45833333333333331</v>
      </c>
      <c r="W2035" s="13" t="str">
        <f>IFERROR(VLOOKUP(B2035,Ultimo!$B$2:$T$2166,19,0),"")</f>
        <v>SALA VIP</v>
      </c>
      <c r="X2035" s="13" t="str">
        <f>IFERROR(VLOOKUP(B2035,Ultimo!$B$2:$B$2166,1,0),"")</f>
        <v>FEN220A</v>
      </c>
    </row>
    <row r="2036" spans="1:24" ht="14.4">
      <c r="A2036" s="8" t="e">
        <f t="shared" si="1"/>
        <v>#REF!</v>
      </c>
      <c r="B2036" s="9" t="s">
        <v>5853</v>
      </c>
      <c r="C2036" s="8">
        <v>2022</v>
      </c>
      <c r="D2036" s="9" t="s">
        <v>5854</v>
      </c>
      <c r="E2036" s="9" t="s">
        <v>306</v>
      </c>
      <c r="F2036" s="9" t="s">
        <v>5853</v>
      </c>
      <c r="G2036" s="8">
        <v>11</v>
      </c>
      <c r="H2036" s="9" t="s">
        <v>125</v>
      </c>
      <c r="I2036" s="8">
        <v>1692634</v>
      </c>
      <c r="J2036" s="8">
        <v>2</v>
      </c>
      <c r="K2036" s="9" t="s">
        <v>5855</v>
      </c>
      <c r="L2036" s="9" t="s">
        <v>44</v>
      </c>
      <c r="M2036" s="8">
        <v>11</v>
      </c>
      <c r="N2036" s="10"/>
      <c r="O2036" s="9" t="str">
        <f t="shared" si="135"/>
        <v>MAYCOTT MIRIAM</v>
      </c>
      <c r="P2036" s="9" t="str">
        <f>VLOOKUP(B2036,Ultimo!$B$2:$C$2166,2,0)</f>
        <v>EYH487B</v>
      </c>
      <c r="Q2036" s="9">
        <f>VLOOKUP(B2036,Ultimo!$B$2:$D$2166,3,0)</f>
        <v>32</v>
      </c>
      <c r="R2036" s="9" t="s">
        <v>127</v>
      </c>
      <c r="S2036" s="10"/>
      <c r="T2036" s="10"/>
      <c r="U2036" s="11" t="str">
        <f>IFERROR(VLOOKUP(B2036,Ultimo!$B$2:$Q$2166,14,0),"")</f>
        <v>24/3/22</v>
      </c>
      <c r="V2036" s="12">
        <f>IFERROR(VLOOKUP(B2036,Ultimo!$B$2:$Q$2166,15,0),"")</f>
        <v>0.41666666666666669</v>
      </c>
      <c r="W2036" s="13" t="str">
        <f>IFERROR(VLOOKUP(B2036,Ultimo!$B$2:$T$2166,19,0),"")</f>
        <v>SALA VIP</v>
      </c>
      <c r="X2036" s="13" t="str">
        <f>IFERROR(VLOOKUP(B2036,Ultimo!$B$2:$B$2166,1,0),"")</f>
        <v>FEN221A</v>
      </c>
    </row>
    <row r="2037" spans="1:24" ht="14.4">
      <c r="A2037" s="8" t="e">
        <f t="shared" si="1"/>
        <v>#REF!</v>
      </c>
      <c r="B2037" s="9" t="s">
        <v>5856</v>
      </c>
      <c r="C2037" s="8">
        <v>2022</v>
      </c>
      <c r="D2037" s="9" t="s">
        <v>5857</v>
      </c>
      <c r="E2037" s="9" t="s">
        <v>306</v>
      </c>
      <c r="F2037" s="9" t="s">
        <v>5856</v>
      </c>
      <c r="G2037" s="8">
        <v>11</v>
      </c>
      <c r="H2037" s="9" t="s">
        <v>125</v>
      </c>
      <c r="I2037" s="8">
        <v>1745776</v>
      </c>
      <c r="J2037" s="8">
        <v>2</v>
      </c>
      <c r="K2037" s="9" t="s">
        <v>5858</v>
      </c>
      <c r="L2037" s="9" t="s">
        <v>164</v>
      </c>
      <c r="M2037" s="8">
        <v>14</v>
      </c>
      <c r="N2037" s="10"/>
      <c r="O2037" s="9" t="str">
        <f t="shared" si="135"/>
        <v>MAYCOTT LUCIA</v>
      </c>
      <c r="P2037" s="9" t="str">
        <f>VLOOKUP(B2037,Ultimo!$B$2:$C$2166,2,0)</f>
        <v>EYH946B</v>
      </c>
      <c r="Q2037" s="9">
        <f>VLOOKUP(B2037,Ultimo!$B$2:$D$2166,3,0)</f>
        <v>41</v>
      </c>
      <c r="R2037" s="9" t="s">
        <v>127</v>
      </c>
      <c r="S2037" s="10"/>
      <c r="T2037" s="10"/>
      <c r="U2037" s="11" t="str">
        <f>IFERROR(VLOOKUP(B2037,Ultimo!$B$2:$Q$2166,14,0),"")</f>
        <v>14/3/22</v>
      </c>
      <c r="V2037" s="12">
        <f>IFERROR(VLOOKUP(B2037,Ultimo!$B$2:$Q$2166,15,0),"")</f>
        <v>0.45833333333333331</v>
      </c>
      <c r="W2037" s="13" t="str">
        <f>IFERROR(VLOOKUP(B2037,Ultimo!$B$2:$T$2166,19,0),"")</f>
        <v>BLUE ROOM</v>
      </c>
      <c r="X2037" s="13" t="str">
        <f>IFERROR(VLOOKUP(B2037,Ultimo!$B$2:$B$2166,1,0),"")</f>
        <v>FEN222A</v>
      </c>
    </row>
    <row r="2038" spans="1:24" ht="14.4">
      <c r="A2038" s="8" t="e">
        <f t="shared" si="1"/>
        <v>#REF!</v>
      </c>
      <c r="B2038" s="9" t="s">
        <v>5859</v>
      </c>
      <c r="C2038" s="8">
        <v>2022</v>
      </c>
      <c r="D2038" s="9" t="s">
        <v>5860</v>
      </c>
      <c r="E2038" s="9" t="s">
        <v>306</v>
      </c>
      <c r="F2038" s="9" t="s">
        <v>5859</v>
      </c>
      <c r="G2038" s="8">
        <v>11</v>
      </c>
      <c r="H2038" s="9" t="s">
        <v>125</v>
      </c>
      <c r="I2038" s="8">
        <v>1412386</v>
      </c>
      <c r="J2038" s="8">
        <v>2</v>
      </c>
      <c r="K2038" s="9" t="s">
        <v>5861</v>
      </c>
      <c r="L2038" s="9" t="s">
        <v>44</v>
      </c>
      <c r="M2038" s="8">
        <v>11</v>
      </c>
      <c r="N2038" s="10"/>
      <c r="O2038" s="9" t="str">
        <f t="shared" si="135"/>
        <v>MAYCOTT MIRIAM</v>
      </c>
      <c r="P2038" s="9" t="str">
        <f>VLOOKUP(B2038,Ultimo!$B$2:$C$2166,2,0)</f>
        <v>EYH488B</v>
      </c>
      <c r="Q2038" s="9">
        <f>VLOOKUP(B2038,Ultimo!$B$2:$D$2166,3,0)</f>
        <v>32</v>
      </c>
      <c r="R2038" s="9" t="s">
        <v>127</v>
      </c>
      <c r="S2038" s="10"/>
      <c r="T2038" s="10"/>
      <c r="U2038" s="11" t="str">
        <f>IFERROR(VLOOKUP(B2038,Ultimo!$B$2:$Q$2166,14,0),"")</f>
        <v>26/3/22</v>
      </c>
      <c r="V2038" s="12">
        <f>IFERROR(VLOOKUP(B2038,Ultimo!$B$2:$Q$2166,15,0),"")</f>
        <v>0.45833333333333331</v>
      </c>
      <c r="W2038" s="13" t="str">
        <f>IFERROR(VLOOKUP(B2038,Ultimo!$B$2:$T$2166,19,0),"")</f>
        <v>SALA VIP</v>
      </c>
      <c r="X2038" s="13" t="str">
        <f>IFERROR(VLOOKUP(B2038,Ultimo!$B$2:$B$2166,1,0),"")</f>
        <v>FEN223A</v>
      </c>
    </row>
    <row r="2039" spans="1:24" ht="14.4">
      <c r="A2039" s="8" t="e">
        <f t="shared" si="1"/>
        <v>#REF!</v>
      </c>
      <c r="B2039" s="9" t="s">
        <v>5862</v>
      </c>
      <c r="C2039" s="8">
        <v>2022</v>
      </c>
      <c r="D2039" s="9" t="s">
        <v>5863</v>
      </c>
      <c r="E2039" s="9" t="s">
        <v>306</v>
      </c>
      <c r="F2039" s="9" t="s">
        <v>5862</v>
      </c>
      <c r="G2039" s="8">
        <v>11</v>
      </c>
      <c r="H2039" s="9" t="s">
        <v>125</v>
      </c>
      <c r="I2039" s="8">
        <v>1429685</v>
      </c>
      <c r="J2039" s="8">
        <v>2</v>
      </c>
      <c r="K2039" s="9" t="s">
        <v>5864</v>
      </c>
      <c r="L2039" s="9" t="s">
        <v>164</v>
      </c>
      <c r="M2039" s="8">
        <v>14</v>
      </c>
      <c r="N2039" s="10"/>
      <c r="O2039" s="9" t="str">
        <f t="shared" si="135"/>
        <v>MAYCOTT LUCIA</v>
      </c>
      <c r="P2039" s="9" t="str">
        <f>VLOOKUP(B2039,Ultimo!$B$2:$C$2166,2,0)</f>
        <v>EYH947B</v>
      </c>
      <c r="Q2039" s="9">
        <f>VLOOKUP(B2039,Ultimo!$B$2:$D$2166,3,0)</f>
        <v>41</v>
      </c>
      <c r="R2039" s="9" t="s">
        <v>127</v>
      </c>
      <c r="S2039" s="10"/>
      <c r="T2039" s="10"/>
      <c r="U2039" s="11" t="str">
        <f>IFERROR(VLOOKUP(B2039,Ultimo!$B$2:$Q$2166,14,0),"")</f>
        <v>14/3/22</v>
      </c>
      <c r="V2039" s="12">
        <f>IFERROR(VLOOKUP(B2039,Ultimo!$B$2:$Q$2166,15,0),"")</f>
        <v>0.41666666666666669</v>
      </c>
      <c r="W2039" s="13" t="str">
        <f>IFERROR(VLOOKUP(B2039,Ultimo!$B$2:$T$2166,19,0),"")</f>
        <v>BLUE ROOM</v>
      </c>
      <c r="X2039" s="13" t="str">
        <f>IFERROR(VLOOKUP(B2039,Ultimo!$B$2:$B$2166,1,0),"")</f>
        <v>FEN224A</v>
      </c>
    </row>
    <row r="2040" spans="1:24" ht="14.4">
      <c r="A2040" s="8" t="e">
        <f t="shared" si="1"/>
        <v>#REF!</v>
      </c>
      <c r="B2040" s="9" t="s">
        <v>5865</v>
      </c>
      <c r="C2040" s="8">
        <v>2022</v>
      </c>
      <c r="D2040" s="9" t="s">
        <v>5866</v>
      </c>
      <c r="E2040" s="9" t="s">
        <v>306</v>
      </c>
      <c r="F2040" s="9" t="s">
        <v>5865</v>
      </c>
      <c r="G2040" s="8">
        <v>11</v>
      </c>
      <c r="H2040" s="9" t="s">
        <v>125</v>
      </c>
      <c r="I2040" s="8">
        <v>1420984</v>
      </c>
      <c r="J2040" s="8">
        <v>2</v>
      </c>
      <c r="K2040" s="9" t="s">
        <v>5867</v>
      </c>
      <c r="L2040" s="9" t="s">
        <v>136</v>
      </c>
      <c r="M2040" s="8">
        <v>8</v>
      </c>
      <c r="N2040" s="10"/>
      <c r="O2040" s="9" t="str">
        <f t="shared" si="135"/>
        <v>AGUIRRE LILIANA</v>
      </c>
      <c r="P2040" s="9" t="str">
        <f>VLOOKUP(B2040,Ultimo!$B$2:$C$2166,2,0)</f>
        <v>EYH723B</v>
      </c>
      <c r="Q2040" s="9">
        <f>VLOOKUP(B2040,Ultimo!$B$2:$D$2166,3,0)</f>
        <v>37</v>
      </c>
      <c r="R2040" s="9" t="s">
        <v>127</v>
      </c>
      <c r="S2040" s="10"/>
      <c r="T2040" s="10"/>
      <c r="U2040" s="11" t="str">
        <f>IFERROR(VLOOKUP(B2040,Ultimo!$B$2:$Q$2166,14,0),"")</f>
        <v>18/3/22</v>
      </c>
      <c r="V2040" s="12">
        <f>IFERROR(VLOOKUP(B2040,Ultimo!$B$2:$Q$2166,15,0),"")</f>
        <v>0.41666666666666669</v>
      </c>
      <c r="W2040" s="13" t="str">
        <f>IFERROR(VLOOKUP(B2040,Ultimo!$B$2:$T$2166,19,0),"")</f>
        <v>SALA HELLCAT</v>
      </c>
      <c r="X2040" s="13" t="str">
        <f>IFERROR(VLOOKUP(B2040,Ultimo!$B$2:$B$2166,1,0),"")</f>
        <v>FEN225A</v>
      </c>
    </row>
    <row r="2041" spans="1:24" ht="14.4">
      <c r="A2041" s="8" t="e">
        <f t="shared" si="1"/>
        <v>#REF!</v>
      </c>
      <c r="B2041" s="9" t="s">
        <v>5868</v>
      </c>
      <c r="C2041" s="8">
        <v>2021</v>
      </c>
      <c r="D2041" s="9" t="s">
        <v>5869</v>
      </c>
      <c r="E2041" s="9" t="s">
        <v>306</v>
      </c>
      <c r="F2041" s="9" t="s">
        <v>5868</v>
      </c>
      <c r="G2041" s="8">
        <v>11</v>
      </c>
      <c r="H2041" s="9" t="s">
        <v>125</v>
      </c>
      <c r="I2041" s="8">
        <v>1014169</v>
      </c>
      <c r="J2041" s="8">
        <v>2</v>
      </c>
      <c r="K2041" s="9" t="s">
        <v>5870</v>
      </c>
      <c r="L2041" s="9" t="s">
        <v>164</v>
      </c>
      <c r="M2041" s="8">
        <v>14</v>
      </c>
      <c r="N2041" s="10"/>
      <c r="O2041" s="9" t="str">
        <f t="shared" si="135"/>
        <v>MAYCOTT LUCIA</v>
      </c>
      <c r="P2041" s="9" t="str">
        <f>VLOOKUP(B2041,Ultimo!$B$2:$C$2166,2,0)</f>
        <v>EYH948B</v>
      </c>
      <c r="Q2041" s="9">
        <f>VLOOKUP(B2041,Ultimo!$B$2:$D$2166,3,0)</f>
        <v>41</v>
      </c>
      <c r="R2041" s="9" t="s">
        <v>127</v>
      </c>
      <c r="S2041" s="10"/>
      <c r="T2041" s="10"/>
      <c r="U2041" s="11" t="str">
        <f>IFERROR(VLOOKUP(B2041,Ultimo!$B$2:$Q$2166,14,0),"")</f>
        <v>15/3/22</v>
      </c>
      <c r="V2041" s="12">
        <f>IFERROR(VLOOKUP(B2041,Ultimo!$B$2:$Q$2166,15,0),"")</f>
        <v>0.54166666666666663</v>
      </c>
      <c r="W2041" s="13" t="str">
        <f>IFERROR(VLOOKUP(B2041,Ultimo!$B$2:$T$2166,19,0),"")</f>
        <v>BLUE ROOM</v>
      </c>
      <c r="X2041" s="13" t="str">
        <f>IFERROR(VLOOKUP(B2041,Ultimo!$B$2:$B$2166,1,0),"")</f>
        <v>FEN226A</v>
      </c>
    </row>
    <row r="2042" spans="1:24" ht="14.4">
      <c r="A2042" s="8" t="e">
        <f t="shared" si="1"/>
        <v>#REF!</v>
      </c>
      <c r="B2042" s="9" t="s">
        <v>5871</v>
      </c>
      <c r="C2042" s="8">
        <v>2022</v>
      </c>
      <c r="D2042" s="9" t="s">
        <v>5872</v>
      </c>
      <c r="E2042" s="9" t="s">
        <v>306</v>
      </c>
      <c r="F2042" s="9" t="s">
        <v>5871</v>
      </c>
      <c r="G2042" s="8">
        <v>11</v>
      </c>
      <c r="H2042" s="9" t="s">
        <v>125</v>
      </c>
      <c r="I2042" s="8">
        <v>1204662</v>
      </c>
      <c r="J2042" s="8">
        <v>2</v>
      </c>
      <c r="K2042" s="9" t="s">
        <v>643</v>
      </c>
      <c r="L2042" s="9" t="s">
        <v>164</v>
      </c>
      <c r="M2042" s="8">
        <v>14</v>
      </c>
      <c r="N2042" s="10"/>
      <c r="O2042" s="9" t="str">
        <f t="shared" si="135"/>
        <v>MAYCOTT LUCIA</v>
      </c>
      <c r="P2042" s="9" t="str">
        <f>VLOOKUP(B2042,Ultimo!$B$2:$C$2166,2,0)</f>
        <v>EYH949B</v>
      </c>
      <c r="Q2042" s="9">
        <f>VLOOKUP(B2042,Ultimo!$B$2:$D$2166,3,0)</f>
        <v>41</v>
      </c>
      <c r="R2042" s="9" t="s">
        <v>127</v>
      </c>
      <c r="S2042" s="10"/>
      <c r="T2042" s="10"/>
      <c r="U2042" s="11" t="str">
        <f>IFERROR(VLOOKUP(B2042,Ultimo!$B$2:$Q$2166,14,0),"")</f>
        <v>14/3/22</v>
      </c>
      <c r="V2042" s="12">
        <f>IFERROR(VLOOKUP(B2042,Ultimo!$B$2:$Q$2166,15,0),"")</f>
        <v>0.66666666666666663</v>
      </c>
      <c r="W2042" s="13" t="str">
        <f>IFERROR(VLOOKUP(B2042,Ultimo!$B$2:$T$2166,19,0),"")</f>
        <v>BLUE ROOM</v>
      </c>
      <c r="X2042" s="13" t="str">
        <f>IFERROR(VLOOKUP(B2042,Ultimo!$B$2:$B$2166,1,0),"")</f>
        <v>FEN227A</v>
      </c>
    </row>
    <row r="2043" spans="1:24" ht="14.4">
      <c r="A2043" s="8" t="e">
        <f t="shared" si="1"/>
        <v>#REF!</v>
      </c>
      <c r="B2043" s="9" t="s">
        <v>5873</v>
      </c>
      <c r="C2043" s="8">
        <v>2022</v>
      </c>
      <c r="D2043" s="9" t="s">
        <v>5874</v>
      </c>
      <c r="E2043" s="9" t="s">
        <v>306</v>
      </c>
      <c r="F2043" s="9" t="s">
        <v>5873</v>
      </c>
      <c r="G2043" s="8">
        <v>11</v>
      </c>
      <c r="H2043" s="9" t="s">
        <v>125</v>
      </c>
      <c r="I2043" s="8">
        <v>1335340</v>
      </c>
      <c r="J2043" s="8">
        <v>2</v>
      </c>
      <c r="K2043" s="9" t="s">
        <v>5875</v>
      </c>
      <c r="L2043" s="9" t="s">
        <v>44</v>
      </c>
      <c r="M2043" s="8">
        <v>13</v>
      </c>
      <c r="N2043" s="10"/>
      <c r="O2043" s="9" t="str">
        <f t="shared" si="135"/>
        <v>MAYCOTT MIRIAM</v>
      </c>
      <c r="P2043" s="9" t="str">
        <f>VLOOKUP(B2043,Ultimo!$B$2:$C$2166,2,0)</f>
        <v>EYH489B</v>
      </c>
      <c r="Q2043" s="9">
        <f>VLOOKUP(B2043,Ultimo!$B$2:$D$2166,3,0)</f>
        <v>32</v>
      </c>
      <c r="R2043" s="9" t="s">
        <v>127</v>
      </c>
      <c r="S2043" s="10"/>
      <c r="T2043" s="10"/>
      <c r="U2043" s="11" t="str">
        <f>IFERROR(VLOOKUP(B2043,Ultimo!$B$2:$Q$2166,14,0),"")</f>
        <v>25/3/22</v>
      </c>
      <c r="V2043" s="12">
        <f>IFERROR(VLOOKUP(B2043,Ultimo!$B$2:$Q$2166,15,0),"")</f>
        <v>0.5</v>
      </c>
      <c r="W2043" s="13" t="str">
        <f>IFERROR(VLOOKUP(B2043,Ultimo!$B$2:$T$2166,19,0),"")</f>
        <v>SALA VIP</v>
      </c>
      <c r="X2043" s="13" t="str">
        <f>IFERROR(VLOOKUP(B2043,Ultimo!$B$2:$B$2166,1,0),"")</f>
        <v>FEN228A</v>
      </c>
    </row>
    <row r="2044" spans="1:24" ht="14.4">
      <c r="A2044" s="8" t="e">
        <f t="shared" si="1"/>
        <v>#REF!</v>
      </c>
      <c r="B2044" s="9" t="s">
        <v>5876</v>
      </c>
      <c r="C2044" s="8">
        <v>2022</v>
      </c>
      <c r="D2044" s="9" t="s">
        <v>5877</v>
      </c>
      <c r="E2044" s="9" t="s">
        <v>306</v>
      </c>
      <c r="F2044" s="9" t="s">
        <v>5876</v>
      </c>
      <c r="G2044" s="8">
        <v>11</v>
      </c>
      <c r="H2044" s="9" t="s">
        <v>125</v>
      </c>
      <c r="I2044" s="8">
        <v>1720724</v>
      </c>
      <c r="J2044" s="8">
        <v>2</v>
      </c>
      <c r="K2044" s="9" t="s">
        <v>5878</v>
      </c>
      <c r="L2044" s="9" t="s">
        <v>136</v>
      </c>
      <c r="M2044" s="8">
        <v>4</v>
      </c>
      <c r="N2044" s="9" t="s">
        <v>136</v>
      </c>
      <c r="O2044" s="9" t="str">
        <f t="shared" si="135"/>
        <v>AGUIRRE LILIANA</v>
      </c>
      <c r="P2044" s="9" t="str">
        <f>VLOOKUP(B2044,Ultimo!$B$2:$C$2166,2,0)</f>
        <v>EYH724B</v>
      </c>
      <c r="Q2044" s="9">
        <f>VLOOKUP(B2044,Ultimo!$B$2:$D$2166,3,0)</f>
        <v>37</v>
      </c>
      <c r="R2044" s="9" t="s">
        <v>127</v>
      </c>
      <c r="S2044" s="10"/>
      <c r="T2044" s="10"/>
      <c r="U2044" s="11" t="str">
        <f>IFERROR(VLOOKUP(B2044,Ultimo!$B$2:$Q$2166,14,0),"")</f>
        <v>22/3/22</v>
      </c>
      <c r="V2044" s="12">
        <f>IFERROR(VLOOKUP(B2044,Ultimo!$B$2:$Q$2166,15,0),"")</f>
        <v>0.5</v>
      </c>
      <c r="W2044" s="13" t="str">
        <f>IFERROR(VLOOKUP(B2044,Ultimo!$B$2:$T$2166,19,0),"")</f>
        <v>SALA HELLCAT</v>
      </c>
      <c r="X2044" s="13" t="str">
        <f>IFERROR(VLOOKUP(B2044,Ultimo!$B$2:$B$2166,1,0),"")</f>
        <v>FEN229A</v>
      </c>
    </row>
    <row r="2045" spans="1:24" ht="14.4">
      <c r="A2045" s="8" t="e">
        <f t="shared" si="1"/>
        <v>#REF!</v>
      </c>
      <c r="B2045" s="9" t="s">
        <v>5879</v>
      </c>
      <c r="C2045" s="8">
        <v>2022</v>
      </c>
      <c r="D2045" s="9" t="s">
        <v>5880</v>
      </c>
      <c r="E2045" s="9" t="s">
        <v>306</v>
      </c>
      <c r="F2045" s="9" t="s">
        <v>5879</v>
      </c>
      <c r="G2045" s="8">
        <v>11</v>
      </c>
      <c r="H2045" s="9" t="s">
        <v>125</v>
      </c>
      <c r="I2045" s="8">
        <v>1620684</v>
      </c>
      <c r="J2045" s="8">
        <v>2</v>
      </c>
      <c r="K2045" s="9" t="s">
        <v>5881</v>
      </c>
      <c r="L2045" s="9" t="s">
        <v>164</v>
      </c>
      <c r="M2045" s="8">
        <v>4</v>
      </c>
      <c r="N2045" s="9" t="s">
        <v>164</v>
      </c>
      <c r="O2045" s="9" t="str">
        <f t="shared" si="135"/>
        <v>MAYCOTT LUCIA</v>
      </c>
      <c r="P2045" s="9" t="str">
        <f>VLOOKUP(B2045,Ultimo!$B$2:$C$2166,2,0)</f>
        <v>EYH950B</v>
      </c>
      <c r="Q2045" s="9">
        <f>VLOOKUP(B2045,Ultimo!$B$2:$D$2166,3,0)</f>
        <v>42</v>
      </c>
      <c r="R2045" s="9" t="s">
        <v>127</v>
      </c>
      <c r="S2045" s="10"/>
      <c r="T2045" s="10"/>
      <c r="U2045" s="11" t="str">
        <f>IFERROR(VLOOKUP(B2045,Ultimo!$B$2:$Q$2166,14,0),"")</f>
        <v>15/3/22</v>
      </c>
      <c r="V2045" s="12">
        <f>IFERROR(VLOOKUP(B2045,Ultimo!$B$2:$Q$2166,15,0),"")</f>
        <v>0.5</v>
      </c>
      <c r="W2045" s="13" t="str">
        <f>IFERROR(VLOOKUP(B2045,Ultimo!$B$2:$T$2166,19,0),"")</f>
        <v>BLUE ROOM</v>
      </c>
      <c r="X2045" s="13" t="str">
        <f>IFERROR(VLOOKUP(B2045,Ultimo!$B$2:$B$2166,1,0),"")</f>
        <v>FEN230A</v>
      </c>
    </row>
    <row r="2046" spans="1:24" ht="14.4">
      <c r="A2046" s="8" t="e">
        <f t="shared" si="1"/>
        <v>#REF!</v>
      </c>
      <c r="B2046" s="9" t="s">
        <v>5882</v>
      </c>
      <c r="C2046" s="8">
        <v>2022</v>
      </c>
      <c r="D2046" s="9" t="s">
        <v>5883</v>
      </c>
      <c r="E2046" s="9" t="s">
        <v>306</v>
      </c>
      <c r="F2046" s="9" t="s">
        <v>5882</v>
      </c>
      <c r="G2046" s="8">
        <v>10</v>
      </c>
      <c r="H2046" s="9" t="s">
        <v>5884</v>
      </c>
      <c r="I2046" s="8">
        <v>1196309</v>
      </c>
      <c r="J2046" s="8">
        <v>2</v>
      </c>
      <c r="K2046" s="9" t="s">
        <v>847</v>
      </c>
      <c r="L2046" s="9" t="s">
        <v>44</v>
      </c>
      <c r="M2046" s="8">
        <v>4</v>
      </c>
      <c r="N2046" s="22" t="s">
        <v>44</v>
      </c>
      <c r="O2046" s="9" t="str">
        <f t="shared" si="135"/>
        <v>MAYCOTT MIRIAM</v>
      </c>
      <c r="P2046" s="9" t="str">
        <f>VLOOKUP(B2046,Ultimo!$B$2:$C$2166,2,0)</f>
        <v>EYH490B</v>
      </c>
      <c r="Q2046" s="9">
        <f>VLOOKUP(B2046,Ultimo!$B$2:$D$2166,3,0)</f>
        <v>32</v>
      </c>
      <c r="R2046" s="10"/>
      <c r="S2046" s="10"/>
      <c r="T2046" s="10"/>
      <c r="U2046" s="11" t="str">
        <f>IFERROR(VLOOKUP(B2046,Ultimo!$B$2:$Q$2166,14,0),"")</f>
        <v>25/3/22</v>
      </c>
      <c r="V2046" s="12">
        <f>IFERROR(VLOOKUP(B2046,Ultimo!$B$2:$Q$2166,15,0),"")</f>
        <v>0.45833333333333331</v>
      </c>
      <c r="W2046" s="13" t="str">
        <f>IFERROR(VLOOKUP(B2046,Ultimo!$B$2:$T$2166,19,0),"")</f>
        <v>SALA VIP</v>
      </c>
      <c r="X2046" s="13" t="str">
        <f>IFERROR(VLOOKUP(B2046,Ultimo!$B$2:$B$2166,1,0),"")</f>
        <v>FEN231A</v>
      </c>
    </row>
    <row r="2047" spans="1:24" ht="14.4">
      <c r="A2047" s="8" t="e">
        <f t="shared" si="1"/>
        <v>#REF!</v>
      </c>
      <c r="B2047" s="9" t="s">
        <v>5885</v>
      </c>
      <c r="C2047" s="8">
        <v>2022</v>
      </c>
      <c r="D2047" s="9" t="s">
        <v>5886</v>
      </c>
      <c r="E2047" s="9" t="s">
        <v>313</v>
      </c>
      <c r="F2047" s="9" t="s">
        <v>5885</v>
      </c>
      <c r="G2047" s="8">
        <v>11</v>
      </c>
      <c r="H2047" s="9" t="s">
        <v>125</v>
      </c>
      <c r="I2047" s="8">
        <v>1398442</v>
      </c>
      <c r="J2047" s="8">
        <v>2</v>
      </c>
      <c r="K2047" s="9" t="s">
        <v>4269</v>
      </c>
      <c r="L2047" s="9" t="s">
        <v>180</v>
      </c>
      <c r="M2047" s="8">
        <v>4</v>
      </c>
      <c r="N2047" s="15" t="e">
        <v>#N/A</v>
      </c>
      <c r="O2047" s="9" t="str">
        <f t="shared" si="135"/>
        <v>CASTILLO LUCIA</v>
      </c>
      <c r="P2047" s="9" t="str">
        <f>VLOOKUP(B2047,Ultimo!$B$2:$C$2166,2,0)</f>
        <v>EYG957B</v>
      </c>
      <c r="Q2047" s="9">
        <f>VLOOKUP(B2047,Ultimo!$B$2:$D$2166,3,0)</f>
        <v>20</v>
      </c>
      <c r="R2047" s="10"/>
      <c r="S2047" s="10"/>
      <c r="T2047" s="10"/>
      <c r="U2047" s="11" t="str">
        <f>IFERROR(VLOOKUP(B2047,Ultimo!$B$2:$Q$2166,14,0),"")</f>
        <v>18/3/22</v>
      </c>
      <c r="V2047" s="12">
        <f>IFERROR(VLOOKUP(B2047,Ultimo!$B$2:$Q$2166,15,0),"")</f>
        <v>0.54166666666666663</v>
      </c>
      <c r="W2047" s="13" t="str">
        <f>IFERROR(VLOOKUP(B2047,Ultimo!$B$2:$T$2166,19,0),"")</f>
        <v>AUDITORIO</v>
      </c>
      <c r="X2047" s="13" t="str">
        <f>IFERROR(VLOOKUP(B2047,Ultimo!$B$2:$B$2166,1,0),"")</f>
        <v>FEN232A</v>
      </c>
    </row>
    <row r="2048" spans="1:24" ht="14.4">
      <c r="A2048" s="8" t="e">
        <f t="shared" si="1"/>
        <v>#REF!</v>
      </c>
      <c r="B2048" s="9" t="s">
        <v>5887</v>
      </c>
      <c r="C2048" s="8">
        <v>2021</v>
      </c>
      <c r="D2048" s="9" t="s">
        <v>5888</v>
      </c>
      <c r="E2048" s="9" t="s">
        <v>313</v>
      </c>
      <c r="F2048" s="9" t="s">
        <v>5887</v>
      </c>
      <c r="G2048" s="8">
        <v>11</v>
      </c>
      <c r="H2048" s="9" t="s">
        <v>125</v>
      </c>
      <c r="I2048" s="8">
        <v>1070117</v>
      </c>
      <c r="J2048" s="8">
        <v>2</v>
      </c>
      <c r="K2048" s="9" t="s">
        <v>3481</v>
      </c>
      <c r="L2048" s="9" t="s">
        <v>180</v>
      </c>
      <c r="M2048" s="8">
        <v>4</v>
      </c>
      <c r="N2048" s="15" t="e">
        <v>#N/A</v>
      </c>
      <c r="O2048" s="9" t="str">
        <f t="shared" si="135"/>
        <v>CASTILLO LUCIA</v>
      </c>
      <c r="P2048" s="9" t="str">
        <f>VLOOKUP(B2048,Ultimo!$B$2:$C$2166,2,0)</f>
        <v>EYG958B</v>
      </c>
      <c r="Q2048" s="9">
        <f>VLOOKUP(B2048,Ultimo!$B$2:$D$2166,3,0)</f>
        <v>20</v>
      </c>
      <c r="R2048" s="10"/>
      <c r="S2048" s="10"/>
      <c r="T2048" s="10"/>
      <c r="U2048" s="11" t="str">
        <f>IFERROR(VLOOKUP(B2048,Ultimo!$B$2:$Q$2166,14,0),"")</f>
        <v>17/3/22</v>
      </c>
      <c r="V2048" s="12">
        <f>IFERROR(VLOOKUP(B2048,Ultimo!$B$2:$Q$2166,15,0),"")</f>
        <v>0.5</v>
      </c>
      <c r="W2048" s="13" t="str">
        <f>IFERROR(VLOOKUP(B2048,Ultimo!$B$2:$T$2166,19,0),"")</f>
        <v>AUDITORIO</v>
      </c>
      <c r="X2048" s="13" t="str">
        <f>IFERROR(VLOOKUP(B2048,Ultimo!$B$2:$B$2166,1,0),"")</f>
        <v>FEN233A</v>
      </c>
    </row>
    <row r="2049" spans="1:24" ht="14.4">
      <c r="A2049" s="8" t="e">
        <f t="shared" si="1"/>
        <v>#REF!</v>
      </c>
      <c r="B2049" s="9" t="s">
        <v>5889</v>
      </c>
      <c r="C2049" s="8">
        <v>2022</v>
      </c>
      <c r="D2049" s="9" t="s">
        <v>5890</v>
      </c>
      <c r="E2049" s="9" t="s">
        <v>313</v>
      </c>
      <c r="F2049" s="9" t="s">
        <v>5889</v>
      </c>
      <c r="G2049" s="8">
        <v>11</v>
      </c>
      <c r="H2049" s="9" t="s">
        <v>125</v>
      </c>
      <c r="I2049" s="8">
        <v>1304736</v>
      </c>
      <c r="J2049" s="8">
        <v>2</v>
      </c>
      <c r="K2049" s="9" t="s">
        <v>5891</v>
      </c>
      <c r="L2049" s="9" t="s">
        <v>180</v>
      </c>
      <c r="M2049" s="8">
        <v>4</v>
      </c>
      <c r="N2049" s="15" t="e">
        <v>#N/A</v>
      </c>
      <c r="O2049" s="9" t="str">
        <f t="shared" si="135"/>
        <v>CASTILLO LUCIA</v>
      </c>
      <c r="P2049" s="9" t="str">
        <f>VLOOKUP(B2049,Ultimo!$B$2:$C$2166,2,0)</f>
        <v>EYG959B</v>
      </c>
      <c r="Q2049" s="9">
        <f>VLOOKUP(B2049,Ultimo!$B$2:$D$2166,3,0)</f>
        <v>20</v>
      </c>
      <c r="R2049" s="10"/>
      <c r="S2049" s="10"/>
      <c r="T2049" s="10"/>
      <c r="U2049" s="11" t="str">
        <f>IFERROR(VLOOKUP(B2049,Ultimo!$B$2:$Q$2166,14,0),"")</f>
        <v>25/3/22</v>
      </c>
      <c r="V2049" s="12">
        <f>IFERROR(VLOOKUP(B2049,Ultimo!$B$2:$Q$2166,15,0),"")</f>
        <v>0.70833333333333337</v>
      </c>
      <c r="W2049" s="13" t="str">
        <f>IFERROR(VLOOKUP(B2049,Ultimo!$B$2:$T$2166,19,0),"")</f>
        <v>AUDITORIO</v>
      </c>
      <c r="X2049" s="13" t="str">
        <f>IFERROR(VLOOKUP(B2049,Ultimo!$B$2:$B$2166,1,0),"")</f>
        <v>FEN234A</v>
      </c>
    </row>
    <row r="2050" spans="1:24" ht="14.4">
      <c r="A2050" s="8" t="e">
        <f t="shared" si="1"/>
        <v>#REF!</v>
      </c>
      <c r="B2050" s="9" t="s">
        <v>5892</v>
      </c>
      <c r="C2050" s="8">
        <v>2022</v>
      </c>
      <c r="D2050" s="9" t="s">
        <v>5893</v>
      </c>
      <c r="E2050" s="9" t="s">
        <v>313</v>
      </c>
      <c r="F2050" s="9" t="s">
        <v>5892</v>
      </c>
      <c r="G2050" s="8">
        <v>11</v>
      </c>
      <c r="H2050" s="9" t="s">
        <v>125</v>
      </c>
      <c r="I2050" s="8">
        <v>1574434</v>
      </c>
      <c r="J2050" s="8">
        <v>2</v>
      </c>
      <c r="K2050" s="9" t="s">
        <v>5894</v>
      </c>
      <c r="L2050" s="9" t="s">
        <v>180</v>
      </c>
      <c r="M2050" s="8">
        <v>4</v>
      </c>
      <c r="N2050" s="15" t="e">
        <v>#N/A</v>
      </c>
      <c r="O2050" s="9" t="str">
        <f t="shared" si="135"/>
        <v>CASTILLO LUCIA</v>
      </c>
      <c r="P2050" s="9" t="str">
        <f>VLOOKUP(B2050,Ultimo!$B$2:$C$2166,2,0)</f>
        <v>EYG960B</v>
      </c>
      <c r="Q2050" s="9">
        <f>VLOOKUP(B2050,Ultimo!$B$2:$D$2166,3,0)</f>
        <v>20</v>
      </c>
      <c r="R2050" s="10"/>
      <c r="S2050" s="10"/>
      <c r="T2050" s="10"/>
      <c r="U2050" s="11" t="str">
        <f>IFERROR(VLOOKUP(B2050,Ultimo!$B$2:$Q$2166,14,0),"")</f>
        <v>24/3/22</v>
      </c>
      <c r="V2050" s="12">
        <f>IFERROR(VLOOKUP(B2050,Ultimo!$B$2:$Q$2166,15,0),"")</f>
        <v>0.45833333333333331</v>
      </c>
      <c r="W2050" s="13" t="str">
        <f>IFERROR(VLOOKUP(B2050,Ultimo!$B$2:$T$2166,19,0),"")</f>
        <v>AUDITORIO</v>
      </c>
      <c r="X2050" s="13" t="str">
        <f>IFERROR(VLOOKUP(B2050,Ultimo!$B$2:$B$2166,1,0),"")</f>
        <v>FEN235A</v>
      </c>
    </row>
    <row r="2051" spans="1:24" ht="14.4">
      <c r="A2051" s="8" t="e">
        <f t="shared" si="1"/>
        <v>#REF!</v>
      </c>
      <c r="B2051" s="9" t="s">
        <v>5895</v>
      </c>
      <c r="C2051" s="8">
        <v>2022</v>
      </c>
      <c r="D2051" s="9" t="s">
        <v>5896</v>
      </c>
      <c r="E2051" s="9" t="s">
        <v>313</v>
      </c>
      <c r="F2051" s="9" t="s">
        <v>5895</v>
      </c>
      <c r="G2051" s="8">
        <v>11</v>
      </c>
      <c r="H2051" s="9" t="s">
        <v>125</v>
      </c>
      <c r="I2051" s="8">
        <v>1010219</v>
      </c>
      <c r="J2051" s="8">
        <v>2</v>
      </c>
      <c r="K2051" s="9" t="s">
        <v>5897</v>
      </c>
      <c r="L2051" s="9" t="s">
        <v>180</v>
      </c>
      <c r="M2051" s="8">
        <v>4</v>
      </c>
      <c r="N2051" s="15" t="e">
        <v>#N/A</v>
      </c>
      <c r="O2051" s="9" t="str">
        <f t="shared" si="135"/>
        <v>CASTILLO LUCIA</v>
      </c>
      <c r="P2051" s="9" t="str">
        <f>VLOOKUP(B2051,Ultimo!$B$2:$C$2166,2,0)</f>
        <v>EYG961B</v>
      </c>
      <c r="Q2051" s="9">
        <f>VLOOKUP(B2051,Ultimo!$B$2:$D$2166,3,0)</f>
        <v>20</v>
      </c>
      <c r="R2051" s="10"/>
      <c r="S2051" s="10"/>
      <c r="T2051" s="10"/>
      <c r="U2051" s="11" t="str">
        <f>IFERROR(VLOOKUP(B2051,Ultimo!$B$2:$Q$2166,14,0),"")</f>
        <v>22/3/22</v>
      </c>
      <c r="V2051" s="12">
        <f>IFERROR(VLOOKUP(B2051,Ultimo!$B$2:$Q$2166,15,0),"")</f>
        <v>0.5</v>
      </c>
      <c r="W2051" s="13" t="str">
        <f>IFERROR(VLOOKUP(B2051,Ultimo!$B$2:$T$2166,19,0),"")</f>
        <v>AUDITORIO</v>
      </c>
      <c r="X2051" s="13" t="str">
        <f>IFERROR(VLOOKUP(B2051,Ultimo!$B$2:$B$2166,1,0),"")</f>
        <v>FEN236A</v>
      </c>
    </row>
    <row r="2052" spans="1:24" ht="14.4">
      <c r="A2052" s="8" t="e">
        <f t="shared" si="1"/>
        <v>#REF!</v>
      </c>
      <c r="B2052" s="9" t="s">
        <v>5898</v>
      </c>
      <c r="C2052" s="8">
        <v>2022</v>
      </c>
      <c r="D2052" s="9" t="s">
        <v>5899</v>
      </c>
      <c r="E2052" s="9" t="s">
        <v>313</v>
      </c>
      <c r="F2052" s="9" t="s">
        <v>5898</v>
      </c>
      <c r="G2052" s="8">
        <v>11</v>
      </c>
      <c r="H2052" s="9" t="s">
        <v>125</v>
      </c>
      <c r="I2052" s="8">
        <v>1286990</v>
      </c>
      <c r="J2052" s="8">
        <v>2</v>
      </c>
      <c r="K2052" s="9" t="s">
        <v>1999</v>
      </c>
      <c r="L2052" s="9" t="s">
        <v>180</v>
      </c>
      <c r="M2052" s="8">
        <v>4</v>
      </c>
      <c r="N2052" s="15" t="e">
        <v>#N/A</v>
      </c>
      <c r="O2052" s="9" t="str">
        <f t="shared" si="135"/>
        <v>CASTILLO LUCIA</v>
      </c>
      <c r="P2052" s="9" t="str">
        <f>VLOOKUP(B2052,Ultimo!$B$2:$C$2166,2,0)</f>
        <v>EYG962B</v>
      </c>
      <c r="Q2052" s="9">
        <f>VLOOKUP(B2052,Ultimo!$B$2:$D$2166,3,0)</f>
        <v>20</v>
      </c>
      <c r="R2052" s="10"/>
      <c r="S2052" s="10"/>
      <c r="T2052" s="10"/>
      <c r="U2052" s="11" t="str">
        <f>IFERROR(VLOOKUP(B2052,Ultimo!$B$2:$Q$2166,14,0),"")</f>
        <v>28/3/22</v>
      </c>
      <c r="V2052" s="12">
        <f>IFERROR(VLOOKUP(B2052,Ultimo!$B$2:$Q$2166,15,0),"")</f>
        <v>0.45833333333333331</v>
      </c>
      <c r="W2052" s="13" t="str">
        <f>IFERROR(VLOOKUP(B2052,Ultimo!$B$2:$T$2166,19,0),"")</f>
        <v>AUDITORIO</v>
      </c>
      <c r="X2052" s="13" t="str">
        <f>IFERROR(VLOOKUP(B2052,Ultimo!$B$2:$B$2166,1,0),"")</f>
        <v>FEN237A</v>
      </c>
    </row>
    <row r="2053" spans="1:24" ht="14.4">
      <c r="A2053" s="8" t="e">
        <f t="shared" si="1"/>
        <v>#REF!</v>
      </c>
      <c r="B2053" s="9" t="s">
        <v>5900</v>
      </c>
      <c r="C2053" s="8">
        <v>2022</v>
      </c>
      <c r="D2053" s="9" t="s">
        <v>5901</v>
      </c>
      <c r="E2053" s="9" t="s">
        <v>313</v>
      </c>
      <c r="F2053" s="9" t="s">
        <v>5900</v>
      </c>
      <c r="G2053" s="8">
        <v>11</v>
      </c>
      <c r="H2053" s="9" t="s">
        <v>125</v>
      </c>
      <c r="I2053" s="8">
        <v>1230847</v>
      </c>
      <c r="J2053" s="8">
        <v>2</v>
      </c>
      <c r="K2053" s="9" t="s">
        <v>578</v>
      </c>
      <c r="L2053" s="9" t="s">
        <v>180</v>
      </c>
      <c r="M2053" s="8">
        <v>4</v>
      </c>
      <c r="N2053" s="15" t="e">
        <v>#N/A</v>
      </c>
      <c r="O2053" s="9" t="str">
        <f t="shared" si="135"/>
        <v>CASTILLO LUCIA</v>
      </c>
      <c r="P2053" s="9" t="str">
        <f>VLOOKUP(B2053,Ultimo!$B$2:$C$2166,2,0)</f>
        <v>EYG963B</v>
      </c>
      <c r="Q2053" s="9">
        <f>VLOOKUP(B2053,Ultimo!$B$2:$D$2166,3,0)</f>
        <v>20</v>
      </c>
      <c r="R2053" s="10"/>
      <c r="S2053" s="10"/>
      <c r="T2053" s="10"/>
      <c r="U2053" s="11" t="str">
        <f>IFERROR(VLOOKUP(B2053,Ultimo!$B$2:$Q$2166,14,0),"")</f>
        <v>23/3/22</v>
      </c>
      <c r="V2053" s="12">
        <f>IFERROR(VLOOKUP(B2053,Ultimo!$B$2:$Q$2166,15,0),"")</f>
        <v>0.375</v>
      </c>
      <c r="W2053" s="13" t="str">
        <f>IFERROR(VLOOKUP(B2053,Ultimo!$B$2:$T$2166,19,0),"")</f>
        <v>AUDITORIO</v>
      </c>
      <c r="X2053" s="13" t="str">
        <f>IFERROR(VLOOKUP(B2053,Ultimo!$B$2:$B$2166,1,0),"")</f>
        <v>FEN239A</v>
      </c>
    </row>
    <row r="2054" spans="1:24" ht="14.4">
      <c r="A2054" s="8" t="e">
        <f t="shared" si="1"/>
        <v>#REF!</v>
      </c>
      <c r="B2054" s="9" t="s">
        <v>5902</v>
      </c>
      <c r="C2054" s="8">
        <v>2022</v>
      </c>
      <c r="D2054" s="9" t="s">
        <v>5903</v>
      </c>
      <c r="E2054" s="9" t="s">
        <v>313</v>
      </c>
      <c r="F2054" s="9" t="s">
        <v>5902</v>
      </c>
      <c r="G2054" s="8">
        <v>11</v>
      </c>
      <c r="H2054" s="9" t="s">
        <v>125</v>
      </c>
      <c r="I2054" s="8">
        <v>1522516</v>
      </c>
      <c r="J2054" s="8">
        <v>2</v>
      </c>
      <c r="K2054" s="9" t="s">
        <v>5904</v>
      </c>
      <c r="L2054" s="9" t="s">
        <v>180</v>
      </c>
      <c r="M2054" s="8">
        <v>4</v>
      </c>
      <c r="N2054" s="15" t="e">
        <v>#N/A</v>
      </c>
      <c r="O2054" s="9" t="str">
        <f t="shared" si="135"/>
        <v>CASTILLO LUCIA</v>
      </c>
      <c r="P2054" s="9" t="str">
        <f>VLOOKUP(B2054,Ultimo!$B$2:$C$2166,2,0)</f>
        <v>EYG964B</v>
      </c>
      <c r="Q2054" s="9">
        <f>VLOOKUP(B2054,Ultimo!$B$2:$D$2166,3,0)</f>
        <v>20</v>
      </c>
      <c r="R2054" s="10"/>
      <c r="S2054" s="10"/>
      <c r="T2054" s="10"/>
      <c r="U2054" s="11" t="str">
        <f>IFERROR(VLOOKUP(B2054,Ultimo!$B$2:$Q$2166,14,0),"")</f>
        <v>24/3/22</v>
      </c>
      <c r="V2054" s="12">
        <f>IFERROR(VLOOKUP(B2054,Ultimo!$B$2:$Q$2166,15,0),"")</f>
        <v>0.41666666666666669</v>
      </c>
      <c r="W2054" s="13" t="str">
        <f>IFERROR(VLOOKUP(B2054,Ultimo!$B$2:$T$2166,19,0),"")</f>
        <v>AUDITORIO</v>
      </c>
      <c r="X2054" s="13" t="str">
        <f>IFERROR(VLOOKUP(B2054,Ultimo!$B$2:$B$2166,1,0),"")</f>
        <v>FEN240A</v>
      </c>
    </row>
    <row r="2055" spans="1:24" ht="14.4">
      <c r="A2055" s="8" t="e">
        <f t="shared" si="1"/>
        <v>#REF!</v>
      </c>
      <c r="B2055" s="9" t="s">
        <v>5905</v>
      </c>
      <c r="C2055" s="8">
        <v>2022</v>
      </c>
      <c r="D2055" s="9" t="s">
        <v>5906</v>
      </c>
      <c r="E2055" s="9" t="s">
        <v>313</v>
      </c>
      <c r="F2055" s="9" t="s">
        <v>5905</v>
      </c>
      <c r="G2055" s="8">
        <v>11</v>
      </c>
      <c r="H2055" s="9" t="s">
        <v>125</v>
      </c>
      <c r="I2055" s="8">
        <v>1440694</v>
      </c>
      <c r="J2055" s="8">
        <v>2</v>
      </c>
      <c r="K2055" s="9" t="s">
        <v>5907</v>
      </c>
      <c r="L2055" s="9" t="s">
        <v>169</v>
      </c>
      <c r="M2055" s="8">
        <v>1</v>
      </c>
      <c r="N2055" s="10"/>
      <c r="O2055" s="9" t="str">
        <f t="shared" si="135"/>
        <v>CASTILLO LUCIA</v>
      </c>
      <c r="P2055" s="9" t="str">
        <f>VLOOKUP(B2055,Ultimo!$B$2:$C$2166,2,0)</f>
        <v>EYG257B</v>
      </c>
      <c r="Q2055" s="9">
        <f>VLOOKUP(B2055,Ultimo!$B$2:$D$2166,3,0)</f>
        <v>6</v>
      </c>
      <c r="R2055" s="10"/>
      <c r="S2055" s="10"/>
      <c r="T2055" s="10"/>
      <c r="U2055" s="11" t="str">
        <f>IFERROR(VLOOKUP(B2055,Ultimo!$B$2:$Q$2166,14,0),"")</f>
        <v>15/3/22</v>
      </c>
      <c r="V2055" s="12">
        <f>IFERROR(VLOOKUP(B2055,Ultimo!$B$2:$Q$2166,15,0),"")</f>
        <v>0.41666666666666669</v>
      </c>
      <c r="W2055" s="13" t="str">
        <f>IFERROR(VLOOKUP(B2055,Ultimo!$B$2:$T$2166,19,0),"")</f>
        <v>AUDITORIO PT</v>
      </c>
      <c r="X2055" s="13" t="str">
        <f>IFERROR(VLOOKUP(B2055,Ultimo!$B$2:$B$2166,1,0),"")</f>
        <v>FEN241A</v>
      </c>
    </row>
    <row r="2056" spans="1:24" ht="14.4">
      <c r="A2056" s="8" t="e">
        <f t="shared" si="1"/>
        <v>#REF!</v>
      </c>
      <c r="B2056" s="9" t="s">
        <v>5908</v>
      </c>
      <c r="C2056" s="8">
        <v>2022</v>
      </c>
      <c r="D2056" s="9" t="s">
        <v>5909</v>
      </c>
      <c r="E2056" s="9" t="s">
        <v>313</v>
      </c>
      <c r="F2056" s="9" t="s">
        <v>5908</v>
      </c>
      <c r="G2056" s="8">
        <v>11</v>
      </c>
      <c r="H2056" s="9" t="s">
        <v>125</v>
      </c>
      <c r="I2056" s="8">
        <v>1403571</v>
      </c>
      <c r="J2056" s="8">
        <v>2</v>
      </c>
      <c r="K2056" s="9" t="s">
        <v>5910</v>
      </c>
      <c r="L2056" s="9" t="s">
        <v>180</v>
      </c>
      <c r="M2056" s="8">
        <v>4</v>
      </c>
      <c r="N2056" s="15" t="e">
        <v>#N/A</v>
      </c>
      <c r="O2056" s="9" t="str">
        <f t="shared" si="135"/>
        <v>CASTILLO LUCIA</v>
      </c>
      <c r="P2056" s="9" t="str">
        <f>VLOOKUP(B2056,Ultimo!$B$2:$C$2166,2,0)</f>
        <v>EYG965B</v>
      </c>
      <c r="Q2056" s="9">
        <f>VLOOKUP(B2056,Ultimo!$B$2:$D$2166,3,0)</f>
        <v>20</v>
      </c>
      <c r="R2056" s="10"/>
      <c r="S2056" s="10"/>
      <c r="T2056" s="10"/>
      <c r="U2056" s="11" t="str">
        <f>IFERROR(VLOOKUP(B2056,Ultimo!$B$2:$Q$2166,14,0),"")</f>
        <v>24/3/22</v>
      </c>
      <c r="V2056" s="12">
        <f>IFERROR(VLOOKUP(B2056,Ultimo!$B$2:$Q$2166,15,0),"")</f>
        <v>0.375</v>
      </c>
      <c r="W2056" s="13" t="str">
        <f>IFERROR(VLOOKUP(B2056,Ultimo!$B$2:$T$2166,19,0),"")</f>
        <v>AUDITORIO</v>
      </c>
      <c r="X2056" s="13" t="str">
        <f>IFERROR(VLOOKUP(B2056,Ultimo!$B$2:$B$2166,1,0),"")</f>
        <v>FEN242A</v>
      </c>
    </row>
    <row r="2057" spans="1:24" ht="14.4">
      <c r="A2057" s="8" t="e">
        <f t="shared" si="1"/>
        <v>#REF!</v>
      </c>
      <c r="B2057" s="9" t="s">
        <v>5911</v>
      </c>
      <c r="C2057" s="8">
        <v>2022</v>
      </c>
      <c r="D2057" s="9" t="s">
        <v>5912</v>
      </c>
      <c r="E2057" s="9" t="s">
        <v>313</v>
      </c>
      <c r="F2057" s="9" t="s">
        <v>5911</v>
      </c>
      <c r="G2057" s="8">
        <v>9</v>
      </c>
      <c r="H2057" s="9" t="s">
        <v>314</v>
      </c>
      <c r="I2057" s="8">
        <v>1745225</v>
      </c>
      <c r="J2057" s="8">
        <v>2</v>
      </c>
      <c r="K2057" s="9" t="s">
        <v>5913</v>
      </c>
      <c r="L2057" s="9" t="s">
        <v>180</v>
      </c>
      <c r="M2057" s="8">
        <v>4</v>
      </c>
      <c r="N2057" s="15" t="e">
        <v>#N/A</v>
      </c>
      <c r="O2057" s="9" t="str">
        <f t="shared" si="135"/>
        <v>CASTILLO LUCIA</v>
      </c>
      <c r="P2057" s="9" t="str">
        <f>VLOOKUP(B2057,Ultimo!$B$2:$C$2166,2,0)</f>
        <v>EYG966B</v>
      </c>
      <c r="Q2057" s="9">
        <f>VLOOKUP(B2057,Ultimo!$B$2:$D$2166,3,0)</f>
        <v>20</v>
      </c>
      <c r="R2057" s="10"/>
      <c r="S2057" s="10"/>
      <c r="T2057" s="10"/>
      <c r="U2057" s="11" t="str">
        <f>IFERROR(VLOOKUP(B2057,Ultimo!$B$2:$Q$2166,14,0),"")</f>
        <v>23/3/22</v>
      </c>
      <c r="V2057" s="12">
        <f>IFERROR(VLOOKUP(B2057,Ultimo!$B$2:$Q$2166,15,0),"")</f>
        <v>0.625</v>
      </c>
      <c r="W2057" s="13" t="str">
        <f>IFERROR(VLOOKUP(B2057,Ultimo!$B$2:$T$2166,19,0),"")</f>
        <v>AUDITORIO</v>
      </c>
      <c r="X2057" s="13" t="str">
        <f>IFERROR(VLOOKUP(B2057,Ultimo!$B$2:$B$2166,1,0),"")</f>
        <v>FEN244A</v>
      </c>
    </row>
    <row r="2058" spans="1:24" ht="14.4">
      <c r="A2058" s="8" t="e">
        <f t="shared" si="1"/>
        <v>#REF!</v>
      </c>
      <c r="B2058" s="9" t="s">
        <v>5914</v>
      </c>
      <c r="C2058" s="8">
        <v>2021</v>
      </c>
      <c r="D2058" s="9" t="s">
        <v>5915</v>
      </c>
      <c r="E2058" s="9" t="s">
        <v>313</v>
      </c>
      <c r="F2058" s="9" t="s">
        <v>5914</v>
      </c>
      <c r="G2058" s="8">
        <v>11</v>
      </c>
      <c r="H2058" s="9" t="s">
        <v>125</v>
      </c>
      <c r="I2058" s="8">
        <v>1286591</v>
      </c>
      <c r="J2058" s="8">
        <v>2</v>
      </c>
      <c r="K2058" s="9" t="s">
        <v>1200</v>
      </c>
      <c r="L2058" s="9" t="s">
        <v>180</v>
      </c>
      <c r="M2058" s="8">
        <v>4</v>
      </c>
      <c r="N2058" s="15" t="e">
        <v>#N/A</v>
      </c>
      <c r="O2058" s="9" t="str">
        <f t="shared" si="135"/>
        <v>CASTILLO LUCIA</v>
      </c>
      <c r="P2058" s="9" t="str">
        <f>VLOOKUP(B2058,Ultimo!$B$2:$C$2166,2,0)</f>
        <v>EYG967B</v>
      </c>
      <c r="Q2058" s="9">
        <f>VLOOKUP(B2058,Ultimo!$B$2:$D$2166,3,0)</f>
        <v>20</v>
      </c>
      <c r="R2058" s="10"/>
      <c r="S2058" s="10"/>
      <c r="T2058" s="10"/>
      <c r="U2058" s="11" t="str">
        <f>IFERROR(VLOOKUP(B2058,Ultimo!$B$2:$Q$2166,14,0),"")</f>
        <v>28/3/22</v>
      </c>
      <c r="V2058" s="12">
        <f>IFERROR(VLOOKUP(B2058,Ultimo!$B$2:$Q$2166,15,0),"")</f>
        <v>0.41666666666666669</v>
      </c>
      <c r="W2058" s="13" t="str">
        <f>IFERROR(VLOOKUP(B2058,Ultimo!$B$2:$T$2166,19,0),"")</f>
        <v>AUDITORIO</v>
      </c>
      <c r="X2058" s="13" t="str">
        <f>IFERROR(VLOOKUP(B2058,Ultimo!$B$2:$B$2166,1,0),"")</f>
        <v>FEN245A</v>
      </c>
    </row>
    <row r="2059" spans="1:24" ht="14.4">
      <c r="A2059" s="8" t="e">
        <f t="shared" si="1"/>
        <v>#REF!</v>
      </c>
      <c r="B2059" s="9" t="s">
        <v>5916</v>
      </c>
      <c r="C2059" s="8">
        <v>2022</v>
      </c>
      <c r="D2059" s="9" t="s">
        <v>5917</v>
      </c>
      <c r="E2059" s="9" t="s">
        <v>313</v>
      </c>
      <c r="F2059" s="9" t="s">
        <v>5916</v>
      </c>
      <c r="G2059" s="8">
        <v>11</v>
      </c>
      <c r="H2059" s="9" t="s">
        <v>125</v>
      </c>
      <c r="I2059" s="8">
        <v>1519779</v>
      </c>
      <c r="J2059" s="8">
        <v>2</v>
      </c>
      <c r="K2059" s="9" t="s">
        <v>179</v>
      </c>
      <c r="L2059" s="9" t="s">
        <v>180</v>
      </c>
      <c r="M2059" s="8">
        <v>4</v>
      </c>
      <c r="N2059" s="15" t="e">
        <v>#N/A</v>
      </c>
      <c r="O2059" s="9" t="str">
        <f t="shared" si="135"/>
        <v>CASTILLO LUCIA</v>
      </c>
      <c r="P2059" s="9" t="str">
        <f>VLOOKUP(B2059,Ultimo!$B$2:$C$2166,2,0)</f>
        <v>EYG968B</v>
      </c>
      <c r="Q2059" s="9">
        <f>VLOOKUP(B2059,Ultimo!$B$2:$D$2166,3,0)</f>
        <v>20</v>
      </c>
      <c r="R2059" s="10"/>
      <c r="S2059" s="10"/>
      <c r="T2059" s="10"/>
      <c r="U2059" s="11" t="str">
        <f>IFERROR(VLOOKUP(B2059,Ultimo!$B$2:$Q$2166,14,0),"")</f>
        <v>25/3/22</v>
      </c>
      <c r="V2059" s="12">
        <f>IFERROR(VLOOKUP(B2059,Ultimo!$B$2:$Q$2166,15,0),"")</f>
        <v>0.41666666666666669</v>
      </c>
      <c r="W2059" s="13" t="str">
        <f>IFERROR(VLOOKUP(B2059,Ultimo!$B$2:$T$2166,19,0),"")</f>
        <v>AUDITORIO</v>
      </c>
      <c r="X2059" s="13" t="str">
        <f>IFERROR(VLOOKUP(B2059,Ultimo!$B$2:$B$2166,1,0),"")</f>
        <v>FEN246A</v>
      </c>
    </row>
    <row r="2060" spans="1:24" ht="14.4">
      <c r="A2060" s="8" t="e">
        <f t="shared" si="1"/>
        <v>#REF!</v>
      </c>
      <c r="B2060" s="9" t="s">
        <v>5918</v>
      </c>
      <c r="C2060" s="8">
        <v>2022</v>
      </c>
      <c r="D2060" s="9" t="s">
        <v>5919</v>
      </c>
      <c r="E2060" s="9" t="s">
        <v>313</v>
      </c>
      <c r="F2060" s="9" t="s">
        <v>5918</v>
      </c>
      <c r="G2060" s="8">
        <v>11</v>
      </c>
      <c r="H2060" s="9" t="s">
        <v>125</v>
      </c>
      <c r="I2060" s="8">
        <v>1450811</v>
      </c>
      <c r="J2060" s="8">
        <v>2</v>
      </c>
      <c r="K2060" s="9" t="s">
        <v>5920</v>
      </c>
      <c r="L2060" s="9" t="s">
        <v>180</v>
      </c>
      <c r="M2060" s="8">
        <v>4</v>
      </c>
      <c r="N2060" s="15" t="e">
        <v>#N/A</v>
      </c>
      <c r="O2060" s="9" t="str">
        <f t="shared" si="135"/>
        <v>CASTILLO LUCIA</v>
      </c>
      <c r="P2060" s="9" t="str">
        <f>VLOOKUP(B2060,Ultimo!$B$2:$C$2166,2,0)</f>
        <v>EYG969B</v>
      </c>
      <c r="Q2060" s="9">
        <f>VLOOKUP(B2060,Ultimo!$B$2:$D$2166,3,0)</f>
        <v>20</v>
      </c>
      <c r="R2060" s="10"/>
      <c r="S2060" s="10"/>
      <c r="T2060" s="10"/>
      <c r="U2060" s="11" t="str">
        <f>IFERROR(VLOOKUP(B2060,Ultimo!$B$2:$Q$2166,14,0),"")</f>
        <v>23/3/22</v>
      </c>
      <c r="V2060" s="12">
        <f>IFERROR(VLOOKUP(B2060,Ultimo!$B$2:$Q$2166,15,0),"")</f>
        <v>0.66666666666666663</v>
      </c>
      <c r="W2060" s="13" t="str">
        <f>IFERROR(VLOOKUP(B2060,Ultimo!$B$2:$T$2166,19,0),"")</f>
        <v>AUDITORIO</v>
      </c>
      <c r="X2060" s="13" t="str">
        <f>IFERROR(VLOOKUP(B2060,Ultimo!$B$2:$B$2166,1,0),"")</f>
        <v>FEN247A</v>
      </c>
    </row>
    <row r="2061" spans="1:24" ht="14.4">
      <c r="A2061" s="8" t="e">
        <f t="shared" si="1"/>
        <v>#REF!</v>
      </c>
      <c r="B2061" s="9" t="s">
        <v>5921</v>
      </c>
      <c r="C2061" s="8">
        <v>2022</v>
      </c>
      <c r="D2061" s="9" t="s">
        <v>5922</v>
      </c>
      <c r="E2061" s="9" t="s">
        <v>313</v>
      </c>
      <c r="F2061" s="9" t="s">
        <v>5921</v>
      </c>
      <c r="G2061" s="8">
        <v>10</v>
      </c>
      <c r="H2061" s="9" t="s">
        <v>5884</v>
      </c>
      <c r="I2061" s="8">
        <v>1324262</v>
      </c>
      <c r="J2061" s="8">
        <v>2</v>
      </c>
      <c r="K2061" s="9" t="s">
        <v>5923</v>
      </c>
      <c r="L2061" s="9" t="s">
        <v>180</v>
      </c>
      <c r="M2061" s="8">
        <v>4</v>
      </c>
      <c r="N2061" s="15" t="e">
        <v>#N/A</v>
      </c>
      <c r="O2061" s="9" t="str">
        <f t="shared" si="135"/>
        <v>CASTILLO LUCIA</v>
      </c>
      <c r="P2061" s="9" t="str">
        <f>VLOOKUP(B2061,Ultimo!$B$2:$C$2166,2,0)</f>
        <v>EYG970B</v>
      </c>
      <c r="Q2061" s="9">
        <f>VLOOKUP(B2061,Ultimo!$B$2:$D$2166,3,0)</f>
        <v>20</v>
      </c>
      <c r="R2061" s="10"/>
      <c r="S2061" s="10"/>
      <c r="T2061" s="10"/>
      <c r="U2061" s="11" t="str">
        <f>IFERROR(VLOOKUP(B2061,Ultimo!$B$2:$Q$2166,14,0),"")</f>
        <v>23/3/22</v>
      </c>
      <c r="V2061" s="12">
        <f>IFERROR(VLOOKUP(B2061,Ultimo!$B$2:$Q$2166,15,0),"")</f>
        <v>0.54166666666666663</v>
      </c>
      <c r="W2061" s="13" t="str">
        <f>IFERROR(VLOOKUP(B2061,Ultimo!$B$2:$T$2166,19,0),"")</f>
        <v>AUDITORIO</v>
      </c>
      <c r="X2061" s="13" t="str">
        <f>IFERROR(VLOOKUP(B2061,Ultimo!$B$2:$B$2166,1,0),"")</f>
        <v>FEN248A</v>
      </c>
    </row>
    <row r="2062" spans="1:24" ht="14.4">
      <c r="A2062" s="8" t="e">
        <f t="shared" si="1"/>
        <v>#REF!</v>
      </c>
      <c r="B2062" s="9" t="s">
        <v>5924</v>
      </c>
      <c r="C2062" s="8">
        <v>2022</v>
      </c>
      <c r="D2062" s="9" t="s">
        <v>5925</v>
      </c>
      <c r="E2062" s="9" t="s">
        <v>313</v>
      </c>
      <c r="F2062" s="9" t="s">
        <v>5924</v>
      </c>
      <c r="G2062" s="8">
        <v>9</v>
      </c>
      <c r="H2062" s="9" t="s">
        <v>314</v>
      </c>
      <c r="I2062" s="8">
        <v>975239</v>
      </c>
      <c r="J2062" s="8">
        <v>2</v>
      </c>
      <c r="K2062" s="9" t="s">
        <v>478</v>
      </c>
      <c r="L2062" s="9" t="s">
        <v>180</v>
      </c>
      <c r="M2062" s="8">
        <v>4</v>
      </c>
      <c r="N2062" s="15" t="e">
        <v>#N/A</v>
      </c>
      <c r="O2062" s="9" t="str">
        <f t="shared" si="135"/>
        <v>CASTILLO LUCIA</v>
      </c>
      <c r="P2062" s="9" t="str">
        <f>VLOOKUP(B2062,Ultimo!$B$2:$C$2166,2,0)</f>
        <v>EYG971B</v>
      </c>
      <c r="Q2062" s="9">
        <f>VLOOKUP(B2062,Ultimo!$B$2:$D$2166,3,0)</f>
        <v>20</v>
      </c>
      <c r="R2062" s="10"/>
      <c r="S2062" s="10"/>
      <c r="T2062" s="10"/>
      <c r="U2062" s="11" t="str">
        <f>IFERROR(VLOOKUP(B2062,Ultimo!$B$2:$Q$2166,14,0),"")</f>
        <v>24/3/22</v>
      </c>
      <c r="V2062" s="12">
        <f>IFERROR(VLOOKUP(B2062,Ultimo!$B$2:$Q$2166,15,0),"")</f>
        <v>0.70833333333333337</v>
      </c>
      <c r="W2062" s="13" t="str">
        <f>IFERROR(VLOOKUP(B2062,Ultimo!$B$2:$T$2166,19,0),"")</f>
        <v>AUDITORIO</v>
      </c>
      <c r="X2062" s="13" t="str">
        <f>IFERROR(VLOOKUP(B2062,Ultimo!$B$2:$B$2166,1,0),"")</f>
        <v>FEN249A</v>
      </c>
    </row>
    <row r="2063" spans="1:24" ht="14.4">
      <c r="A2063" s="8" t="e">
        <f t="shared" si="1"/>
        <v>#REF!</v>
      </c>
      <c r="B2063" s="9" t="s">
        <v>5926</v>
      </c>
      <c r="C2063" s="8">
        <v>2022</v>
      </c>
      <c r="D2063" s="9" t="s">
        <v>5927</v>
      </c>
      <c r="E2063" s="9" t="s">
        <v>5928</v>
      </c>
      <c r="F2063" s="9" t="s">
        <v>5926</v>
      </c>
      <c r="G2063" s="8">
        <v>9</v>
      </c>
      <c r="H2063" s="9" t="s">
        <v>314</v>
      </c>
      <c r="I2063" s="8">
        <v>1634927</v>
      </c>
      <c r="J2063" s="8">
        <v>2</v>
      </c>
      <c r="K2063" s="9" t="s">
        <v>5929</v>
      </c>
      <c r="L2063" s="9" t="s">
        <v>180</v>
      </c>
      <c r="M2063" s="8">
        <v>4</v>
      </c>
      <c r="N2063" s="15" t="e">
        <v>#N/A</v>
      </c>
      <c r="O2063" s="9" t="str">
        <f t="shared" si="135"/>
        <v>CASTILLO LUCIA</v>
      </c>
      <c r="P2063" s="9" t="str">
        <f>VLOOKUP(B2063,Ultimo!$B$2:$C$2166,2,0)</f>
        <v>EYG972B</v>
      </c>
      <c r="Q2063" s="9">
        <f>VLOOKUP(B2063,Ultimo!$B$2:$D$2166,3,0)</f>
        <v>20</v>
      </c>
      <c r="R2063" s="10"/>
      <c r="S2063" s="10"/>
      <c r="T2063" s="10"/>
      <c r="U2063" s="11" t="str">
        <f>IFERROR(VLOOKUP(B2063,Ultimo!$B$2:$Q$2166,14,0),"")</f>
        <v>17/3/22</v>
      </c>
      <c r="V2063" s="12">
        <f>IFERROR(VLOOKUP(B2063,Ultimo!$B$2:$Q$2166,15,0),"")</f>
        <v>0.70833333333333337</v>
      </c>
      <c r="W2063" s="13" t="str">
        <f>IFERROR(VLOOKUP(B2063,Ultimo!$B$2:$T$2166,19,0),"")</f>
        <v>AUDITORIO</v>
      </c>
      <c r="X2063" s="13" t="str">
        <f>IFERROR(VLOOKUP(B2063,Ultimo!$B$2:$B$2166,1,0),"")</f>
        <v>FEU983A</v>
      </c>
    </row>
    <row r="2064" spans="1:24" ht="14.4">
      <c r="A2064" s="8" t="e">
        <f t="shared" si="1"/>
        <v>#REF!</v>
      </c>
      <c r="B2064" s="9" t="s">
        <v>5930</v>
      </c>
      <c r="C2064" s="8">
        <v>2022</v>
      </c>
      <c r="D2064" s="9" t="s">
        <v>5931</v>
      </c>
      <c r="E2064" s="9" t="s">
        <v>318</v>
      </c>
      <c r="F2064" s="9" t="s">
        <v>5930</v>
      </c>
      <c r="G2064" s="8">
        <v>11</v>
      </c>
      <c r="H2064" s="9" t="s">
        <v>125</v>
      </c>
      <c r="I2064" s="8">
        <v>1135663</v>
      </c>
      <c r="J2064" s="8">
        <v>2</v>
      </c>
      <c r="K2064" s="9" t="s">
        <v>608</v>
      </c>
      <c r="L2064" s="9" t="s">
        <v>169</v>
      </c>
      <c r="M2064" s="8">
        <v>1</v>
      </c>
      <c r="N2064" s="10"/>
      <c r="O2064" s="9" t="str">
        <f t="shared" si="135"/>
        <v>CASTILLO LUCIA</v>
      </c>
      <c r="P2064" s="9" t="str">
        <f>VLOOKUP(B2064,Ultimo!$B$2:$C$2166,2,0)</f>
        <v>EYG258B</v>
      </c>
      <c r="Q2064" s="9">
        <f>VLOOKUP(B2064,Ultimo!$B$2:$D$2166,3,0)</f>
        <v>6</v>
      </c>
      <c r="R2064" s="10"/>
      <c r="S2064" s="10"/>
      <c r="T2064" s="10"/>
      <c r="U2064" s="11" t="str">
        <f>IFERROR(VLOOKUP(B2064,Ultimo!$B$2:$Q$2166,14,0),"")</f>
        <v>14/3/22</v>
      </c>
      <c r="V2064" s="12">
        <f>IFERROR(VLOOKUP(B2064,Ultimo!$B$2:$Q$2166,15,0),"")</f>
        <v>0.45833333333333331</v>
      </c>
      <c r="W2064" s="13" t="str">
        <f>IFERROR(VLOOKUP(B2064,Ultimo!$B$2:$T$2166,19,0),"")</f>
        <v>AUDITORIO PT</v>
      </c>
      <c r="X2064" s="13" t="str">
        <f>IFERROR(VLOOKUP(B2064,Ultimo!$B$2:$B$2166,1,0),"")</f>
        <v>FEU984A</v>
      </c>
    </row>
    <row r="2065" spans="1:24" ht="14.4">
      <c r="A2065" s="8" t="e">
        <f t="shared" si="1"/>
        <v>#REF!</v>
      </c>
      <c r="B2065" s="9" t="s">
        <v>5932</v>
      </c>
      <c r="C2065" s="8">
        <v>2022</v>
      </c>
      <c r="D2065" s="9" t="s">
        <v>5933</v>
      </c>
      <c r="E2065" s="9" t="s">
        <v>318</v>
      </c>
      <c r="F2065" s="9" t="s">
        <v>5932</v>
      </c>
      <c r="G2065" s="8">
        <v>11</v>
      </c>
      <c r="H2065" s="9" t="s">
        <v>125</v>
      </c>
      <c r="I2065" s="8">
        <v>1540785</v>
      </c>
      <c r="J2065" s="8">
        <v>2</v>
      </c>
      <c r="K2065" s="9" t="s">
        <v>2458</v>
      </c>
      <c r="L2065" s="9" t="s">
        <v>169</v>
      </c>
      <c r="M2065" s="8">
        <v>7</v>
      </c>
      <c r="N2065" s="10"/>
      <c r="O2065" s="9" t="str">
        <f t="shared" si="135"/>
        <v>CASTILLO LUCIA</v>
      </c>
      <c r="P2065" s="9" t="str">
        <f>VLOOKUP(B2065,Ultimo!$B$2:$C$2166,2,0)</f>
        <v>EYG259B</v>
      </c>
      <c r="Q2065" s="9">
        <f>VLOOKUP(B2065,Ultimo!$B$2:$D$2166,3,0)</f>
        <v>6</v>
      </c>
      <c r="R2065" s="10"/>
      <c r="S2065" s="10"/>
      <c r="T2065" s="10"/>
      <c r="U2065" s="11" t="str">
        <f>IFERROR(VLOOKUP(B2065,Ultimo!$B$2:$Q$2166,14,0),"")</f>
        <v>16/3/22</v>
      </c>
      <c r="V2065" s="12">
        <f>IFERROR(VLOOKUP(B2065,Ultimo!$B$2:$Q$2166,15,0),"")</f>
        <v>0.625</v>
      </c>
      <c r="W2065" s="13" t="str">
        <f>IFERROR(VLOOKUP(B2065,Ultimo!$B$2:$T$2166,19,0),"")</f>
        <v>AUDITORIO PT</v>
      </c>
      <c r="X2065" s="13" t="str">
        <f>IFERROR(VLOOKUP(B2065,Ultimo!$B$2:$B$2166,1,0),"")</f>
        <v>FEU985A</v>
      </c>
    </row>
    <row r="2066" spans="1:24" ht="14.4">
      <c r="A2066" s="8" t="e">
        <f t="shared" si="1"/>
        <v>#REF!</v>
      </c>
      <c r="B2066" s="9" t="s">
        <v>5934</v>
      </c>
      <c r="C2066" s="8">
        <v>2022</v>
      </c>
      <c r="D2066" s="9" t="s">
        <v>5935</v>
      </c>
      <c r="E2066" s="9" t="s">
        <v>318</v>
      </c>
      <c r="F2066" s="9" t="s">
        <v>5934</v>
      </c>
      <c r="G2066" s="8">
        <v>11</v>
      </c>
      <c r="H2066" s="9" t="s">
        <v>125</v>
      </c>
      <c r="I2066" s="8">
        <v>1391980</v>
      </c>
      <c r="J2066" s="8">
        <v>2</v>
      </c>
      <c r="K2066" s="9" t="s">
        <v>5936</v>
      </c>
      <c r="L2066" s="9" t="s">
        <v>131</v>
      </c>
      <c r="M2066" s="8">
        <v>6</v>
      </c>
      <c r="N2066" s="10"/>
      <c r="O2066" s="9"/>
      <c r="P2066" s="9" t="str">
        <f>VLOOKUP(B2066,Ultimo!$B$2:$C$2166,2,0)</f>
        <v>EYH907B</v>
      </c>
      <c r="Q2066" s="9">
        <f>VLOOKUP(B2066,Ultimo!$B$2:$D$2166,3,0)</f>
        <v>41</v>
      </c>
      <c r="R2066" s="9" t="s">
        <v>127</v>
      </c>
      <c r="S2066" s="10"/>
      <c r="T2066" s="10"/>
      <c r="U2066" s="11" t="str">
        <f>IFERROR(VLOOKUP(B2066,Ultimo!$B$2:$Q$2166,14,0),"")</f>
        <v>16/3/22</v>
      </c>
      <c r="V2066" s="12">
        <f>IFERROR(VLOOKUP(B2066,Ultimo!$B$2:$Q$2166,15,0),"")</f>
        <v>0.5</v>
      </c>
      <c r="W2066" s="13" t="str">
        <f>IFERROR(VLOOKUP(B2066,Ultimo!$B$2:$T$2166,19,0),"")</f>
        <v>AUDITORIO</v>
      </c>
      <c r="X2066" s="13" t="str">
        <f>IFERROR(VLOOKUP(B2066,Ultimo!$B$2:$B$2166,1,0),"")</f>
        <v>FEU986A</v>
      </c>
    </row>
    <row r="2067" spans="1:24" ht="14.4">
      <c r="A2067" s="8" t="e">
        <f t="shared" si="1"/>
        <v>#REF!</v>
      </c>
      <c r="B2067" s="9" t="s">
        <v>5937</v>
      </c>
      <c r="C2067" s="8">
        <v>2022</v>
      </c>
      <c r="D2067" s="9" t="s">
        <v>5938</v>
      </c>
      <c r="E2067" s="9" t="s">
        <v>318</v>
      </c>
      <c r="F2067" s="9" t="s">
        <v>5937</v>
      </c>
      <c r="G2067" s="8">
        <v>11</v>
      </c>
      <c r="H2067" s="9" t="s">
        <v>125</v>
      </c>
      <c r="I2067" s="8">
        <v>1753457</v>
      </c>
      <c r="J2067" s="8">
        <v>2</v>
      </c>
      <c r="K2067" s="9" t="s">
        <v>5939</v>
      </c>
      <c r="L2067" s="9" t="s">
        <v>44</v>
      </c>
      <c r="M2067" s="8">
        <v>11</v>
      </c>
      <c r="N2067" s="10"/>
      <c r="O2067" s="9" t="str">
        <f t="shared" ref="O2067:O2068" si="136">IF(L2067="Camiones","MAYCOTT MIRIAM",IF(L2067="Van","CERVANTES LETICIA",IF(L2067="Motores Norte", "AGUIRRE LILIANA",IF(L2067="Toluca", "CASTILLO LUCIA",IF(L2067="Santa Fe", "CASTILLO LUCIA",IF(L2067="Motores Sur", "MAYCOTT LUCIA", 0))))))</f>
        <v>MAYCOTT MIRIAM</v>
      </c>
      <c r="P2067" s="9" t="str">
        <f>VLOOKUP(B2067,Ultimo!$B$2:$C$2166,2,0)</f>
        <v>EYH491B</v>
      </c>
      <c r="Q2067" s="9">
        <f>VLOOKUP(B2067,Ultimo!$B$2:$D$2166,3,0)</f>
        <v>32</v>
      </c>
      <c r="R2067" s="9" t="s">
        <v>127</v>
      </c>
      <c r="S2067" s="10"/>
      <c r="T2067" s="10"/>
      <c r="U2067" s="11" t="str">
        <f>IFERROR(VLOOKUP(B2067,Ultimo!$B$2:$Q$2166,14,0),"")</f>
        <v>25/3/22</v>
      </c>
      <c r="V2067" s="12">
        <f>IFERROR(VLOOKUP(B2067,Ultimo!$B$2:$Q$2166,15,0),"")</f>
        <v>0.54166666666666663</v>
      </c>
      <c r="W2067" s="13" t="str">
        <f>IFERROR(VLOOKUP(B2067,Ultimo!$B$2:$T$2166,19,0),"")</f>
        <v>SALA VIP</v>
      </c>
      <c r="X2067" s="13" t="str">
        <f>IFERROR(VLOOKUP(B2067,Ultimo!$B$2:$B$2166,1,0),"")</f>
        <v>FEU987A</v>
      </c>
    </row>
    <row r="2068" spans="1:24" ht="14.4">
      <c r="A2068" s="8" t="e">
        <f t="shared" si="1"/>
        <v>#REF!</v>
      </c>
      <c r="B2068" s="9" t="s">
        <v>5940</v>
      </c>
      <c r="C2068" s="8">
        <v>2022</v>
      </c>
      <c r="D2068" s="9" t="s">
        <v>5941</v>
      </c>
      <c r="E2068" s="9" t="s">
        <v>318</v>
      </c>
      <c r="F2068" s="9" t="s">
        <v>5940</v>
      </c>
      <c r="G2068" s="8">
        <v>11</v>
      </c>
      <c r="H2068" s="9" t="s">
        <v>125</v>
      </c>
      <c r="I2068" s="8">
        <v>1304365</v>
      </c>
      <c r="J2068" s="8">
        <v>2</v>
      </c>
      <c r="K2068" s="9" t="s">
        <v>5942</v>
      </c>
      <c r="L2068" s="9" t="s">
        <v>169</v>
      </c>
      <c r="M2068" s="8">
        <v>1</v>
      </c>
      <c r="N2068" s="10"/>
      <c r="O2068" s="9" t="str">
        <f t="shared" si="136"/>
        <v>CASTILLO LUCIA</v>
      </c>
      <c r="P2068" s="9" t="str">
        <f>VLOOKUP(B2068,Ultimo!$B$2:$C$2166,2,0)</f>
        <v>EYG260B</v>
      </c>
      <c r="Q2068" s="9">
        <f>VLOOKUP(B2068,Ultimo!$B$2:$D$2166,3,0)</f>
        <v>6</v>
      </c>
      <c r="R2068" s="10"/>
      <c r="S2068" s="10"/>
      <c r="T2068" s="10"/>
      <c r="U2068" s="11" t="str">
        <f>IFERROR(VLOOKUP(B2068,Ultimo!$B$2:$Q$2166,14,0),"")</f>
        <v>14/3/22</v>
      </c>
      <c r="V2068" s="12">
        <f>IFERROR(VLOOKUP(B2068,Ultimo!$B$2:$Q$2166,15,0),"")</f>
        <v>0.66666666666666663</v>
      </c>
      <c r="W2068" s="13" t="str">
        <f>IFERROR(VLOOKUP(B2068,Ultimo!$B$2:$T$2166,19,0),"")</f>
        <v>AUDITORIO PT</v>
      </c>
      <c r="X2068" s="13" t="str">
        <f>IFERROR(VLOOKUP(B2068,Ultimo!$B$2:$B$2166,1,0),"")</f>
        <v>FEU988A</v>
      </c>
    </row>
    <row r="2069" spans="1:24" ht="14.4">
      <c r="A2069" s="8" t="e">
        <f t="shared" si="1"/>
        <v>#REF!</v>
      </c>
      <c r="B2069" s="9" t="s">
        <v>5943</v>
      </c>
      <c r="C2069" s="8">
        <v>2022</v>
      </c>
      <c r="D2069" s="9" t="s">
        <v>5944</v>
      </c>
      <c r="E2069" s="9" t="s">
        <v>318</v>
      </c>
      <c r="F2069" s="9" t="s">
        <v>5943</v>
      </c>
      <c r="G2069" s="8">
        <v>11</v>
      </c>
      <c r="H2069" s="9" t="s">
        <v>125</v>
      </c>
      <c r="I2069" s="8">
        <v>1762378</v>
      </c>
      <c r="J2069" s="8">
        <v>2</v>
      </c>
      <c r="K2069" s="9" t="s">
        <v>5945</v>
      </c>
      <c r="L2069" s="9" t="s">
        <v>131</v>
      </c>
      <c r="M2069" s="8">
        <v>6</v>
      </c>
      <c r="N2069" s="10"/>
      <c r="O2069" s="9"/>
      <c r="P2069" s="9" t="str">
        <f>VLOOKUP(B2069,Ultimo!$B$2:$C$2166,2,0)</f>
        <v>EYH908B</v>
      </c>
      <c r="Q2069" s="9">
        <f>VLOOKUP(B2069,Ultimo!$B$2:$D$2166,3,0)</f>
        <v>41</v>
      </c>
      <c r="R2069" s="9" t="s">
        <v>127</v>
      </c>
      <c r="S2069" s="10"/>
      <c r="T2069" s="10"/>
      <c r="U2069" s="11" t="str">
        <f>IFERROR(VLOOKUP(B2069,Ultimo!$B$2:$Q$2166,14,0),"")</f>
        <v>17/3/22</v>
      </c>
      <c r="V2069" s="12">
        <f>IFERROR(VLOOKUP(B2069,Ultimo!$B$2:$Q$2166,15,0),"")</f>
        <v>0.375</v>
      </c>
      <c r="W2069" s="13" t="str">
        <f>IFERROR(VLOOKUP(B2069,Ultimo!$B$2:$T$2166,19,0),"")</f>
        <v>AUDITORIO</v>
      </c>
      <c r="X2069" s="13" t="str">
        <f>IFERROR(VLOOKUP(B2069,Ultimo!$B$2:$B$2166,1,0),"")</f>
        <v>FEU989A</v>
      </c>
    </row>
    <row r="2070" spans="1:24" ht="14.4">
      <c r="A2070" s="8" t="e">
        <f t="shared" si="1"/>
        <v>#REF!</v>
      </c>
      <c r="B2070" s="9" t="s">
        <v>5946</v>
      </c>
      <c r="C2070" s="8">
        <v>2022</v>
      </c>
      <c r="D2070" s="9" t="s">
        <v>5947</v>
      </c>
      <c r="E2070" s="9" t="s">
        <v>318</v>
      </c>
      <c r="F2070" s="9" t="s">
        <v>5946</v>
      </c>
      <c r="G2070" s="8">
        <v>11</v>
      </c>
      <c r="H2070" s="9" t="s">
        <v>125</v>
      </c>
      <c r="I2070" s="8">
        <v>1393216</v>
      </c>
      <c r="J2070" s="8">
        <v>2</v>
      </c>
      <c r="K2070" s="9" t="s">
        <v>5948</v>
      </c>
      <c r="L2070" s="9" t="s">
        <v>164</v>
      </c>
      <c r="M2070" s="8">
        <v>14</v>
      </c>
      <c r="N2070" s="20"/>
      <c r="O2070" s="9" t="str">
        <f t="shared" ref="O2070:O2071" si="137">IF(L2070="Camiones","MAYCOTT MIRIAM",IF(L2070="Van","CERVANTES LETICIA",IF(L2070="Motores Norte", "AGUIRRE LILIANA",IF(L2070="Toluca", "CASTILLO LUCIA",IF(L2070="Santa Fe", "CASTILLO LUCIA",IF(L2070="Motores Sur", "MAYCOTT LUCIA", 0))))))</f>
        <v>MAYCOTT LUCIA</v>
      </c>
      <c r="P2070" s="9" t="str">
        <f>VLOOKUP(B2070,Ultimo!$B$2:$C$2166,2,0)</f>
        <v>EYH951B</v>
      </c>
      <c r="Q2070" s="9">
        <f>VLOOKUP(B2070,Ultimo!$B$2:$D$2166,3,0)</f>
        <v>42</v>
      </c>
      <c r="R2070" s="9" t="s">
        <v>127</v>
      </c>
      <c r="S2070" s="10"/>
      <c r="T2070" s="10"/>
      <c r="U2070" s="11" t="str">
        <f>IFERROR(VLOOKUP(B2070,Ultimo!$B$2:$Q$2166,14,0),"")</f>
        <v>15/3/22</v>
      </c>
      <c r="V2070" s="12">
        <f>IFERROR(VLOOKUP(B2070,Ultimo!$B$2:$Q$2166,15,0),"")</f>
        <v>0.375</v>
      </c>
      <c r="W2070" s="13" t="str">
        <f>IFERROR(VLOOKUP(B2070,Ultimo!$B$2:$T$2166,19,0),"")</f>
        <v>BLUE ROOM</v>
      </c>
      <c r="X2070" s="13" t="str">
        <f>IFERROR(VLOOKUP(B2070,Ultimo!$B$2:$B$2166,1,0),"")</f>
        <v>FEU990A</v>
      </c>
    </row>
    <row r="2071" spans="1:24" ht="14.4">
      <c r="A2071" s="8" t="e">
        <f t="shared" si="1"/>
        <v>#REF!</v>
      </c>
      <c r="B2071" s="9" t="s">
        <v>5949</v>
      </c>
      <c r="C2071" s="8">
        <v>2022</v>
      </c>
      <c r="D2071" s="9" t="s">
        <v>5950</v>
      </c>
      <c r="E2071" s="9" t="s">
        <v>318</v>
      </c>
      <c r="F2071" s="9" t="s">
        <v>5949</v>
      </c>
      <c r="G2071" s="8">
        <v>11</v>
      </c>
      <c r="H2071" s="9" t="s">
        <v>125</v>
      </c>
      <c r="I2071" s="8">
        <v>1196980</v>
      </c>
      <c r="J2071" s="8">
        <v>2</v>
      </c>
      <c r="K2071" s="9" t="s">
        <v>3615</v>
      </c>
      <c r="L2071" s="9" t="s">
        <v>44</v>
      </c>
      <c r="M2071" s="8">
        <v>11</v>
      </c>
      <c r="N2071" s="10"/>
      <c r="O2071" s="9" t="str">
        <f t="shared" si="137"/>
        <v>MAYCOTT MIRIAM</v>
      </c>
      <c r="P2071" s="9" t="str">
        <f>VLOOKUP(B2071,Ultimo!$B$2:$C$2166,2,0)</f>
        <v>EYH492B</v>
      </c>
      <c r="Q2071" s="9">
        <f>VLOOKUP(B2071,Ultimo!$B$2:$D$2166,3,0)</f>
        <v>32</v>
      </c>
      <c r="R2071" s="9" t="s">
        <v>127</v>
      </c>
      <c r="S2071" s="10"/>
      <c r="T2071" s="10"/>
      <c r="U2071" s="11" t="str">
        <f>IFERROR(VLOOKUP(B2071,Ultimo!$B$2:$Q$2166,14,0),"")</f>
        <v>24/3/22</v>
      </c>
      <c r="V2071" s="12">
        <f>IFERROR(VLOOKUP(B2071,Ultimo!$B$2:$Q$2166,15,0),"")</f>
        <v>0.66666666666666663</v>
      </c>
      <c r="W2071" s="13" t="str">
        <f>IFERROR(VLOOKUP(B2071,Ultimo!$B$2:$T$2166,19,0),"")</f>
        <v>SALA VIP</v>
      </c>
      <c r="X2071" s="13" t="str">
        <f>IFERROR(VLOOKUP(B2071,Ultimo!$B$2:$B$2166,1,0),"")</f>
        <v>FEU991A</v>
      </c>
    </row>
    <row r="2072" spans="1:24" ht="14.4">
      <c r="A2072" s="8" t="e">
        <f t="shared" si="1"/>
        <v>#REF!</v>
      </c>
      <c r="B2072" s="9" t="s">
        <v>5951</v>
      </c>
      <c r="C2072" s="8">
        <v>2022</v>
      </c>
      <c r="D2072" s="9" t="s">
        <v>5952</v>
      </c>
      <c r="E2072" s="9" t="s">
        <v>318</v>
      </c>
      <c r="F2072" s="9" t="s">
        <v>5951</v>
      </c>
      <c r="G2072" s="8">
        <v>11</v>
      </c>
      <c r="H2072" s="9" t="s">
        <v>125</v>
      </c>
      <c r="I2072" s="8">
        <v>1650313</v>
      </c>
      <c r="J2072" s="8">
        <v>2</v>
      </c>
      <c r="K2072" s="9" t="s">
        <v>5953</v>
      </c>
      <c r="L2072" s="9" t="s">
        <v>131</v>
      </c>
      <c r="M2072" s="8">
        <v>6</v>
      </c>
      <c r="N2072" s="10"/>
      <c r="O2072" s="9"/>
      <c r="P2072" s="9" t="str">
        <f>VLOOKUP(B2072,Ultimo!$B$2:$C$2166,2,0)</f>
        <v>EYH909B</v>
      </c>
      <c r="Q2072" s="9">
        <f>VLOOKUP(B2072,Ultimo!$B$2:$D$2166,3,0)</f>
        <v>41</v>
      </c>
      <c r="R2072" s="9" t="s">
        <v>127</v>
      </c>
      <c r="S2072" s="10"/>
      <c r="T2072" s="10"/>
      <c r="U2072" s="11" t="str">
        <f>IFERROR(VLOOKUP(B2072,Ultimo!$B$2:$Q$2166,14,0),"")</f>
        <v>16/3/22</v>
      </c>
      <c r="V2072" s="12">
        <f>IFERROR(VLOOKUP(B2072,Ultimo!$B$2:$Q$2166,15,0),"")</f>
        <v>0.66666666666666663</v>
      </c>
      <c r="W2072" s="13" t="str">
        <f>IFERROR(VLOOKUP(B2072,Ultimo!$B$2:$T$2166,19,0),"")</f>
        <v>AUDITORIO</v>
      </c>
      <c r="X2072" s="13" t="str">
        <f>IFERROR(VLOOKUP(B2072,Ultimo!$B$2:$B$2166,1,0),"")</f>
        <v>FEU992A</v>
      </c>
    </row>
    <row r="2073" spans="1:24" ht="14.4">
      <c r="A2073" s="8" t="e">
        <f t="shared" si="1"/>
        <v>#REF!</v>
      </c>
      <c r="B2073" s="9" t="s">
        <v>5954</v>
      </c>
      <c r="C2073" s="8">
        <v>2022</v>
      </c>
      <c r="D2073" s="9" t="s">
        <v>5955</v>
      </c>
      <c r="E2073" s="9" t="s">
        <v>318</v>
      </c>
      <c r="F2073" s="9" t="s">
        <v>5954</v>
      </c>
      <c r="G2073" s="8">
        <v>11</v>
      </c>
      <c r="H2073" s="9" t="s">
        <v>125</v>
      </c>
      <c r="I2073" s="8">
        <v>1665029</v>
      </c>
      <c r="J2073" s="8">
        <v>2</v>
      </c>
      <c r="K2073" s="9" t="s">
        <v>5956</v>
      </c>
      <c r="L2073" s="9" t="s">
        <v>180</v>
      </c>
      <c r="M2073" s="8">
        <v>4</v>
      </c>
      <c r="N2073" s="15" t="e">
        <v>#N/A</v>
      </c>
      <c r="O2073" s="9" t="str">
        <f t="shared" ref="O2073:O2102" si="138">IF(L2073="Camiones","MAYCOTT MIRIAM",IF(L2073="Van","CERVANTES LETICIA",IF(L2073="Motores Norte", "AGUIRRE LILIANA",IF(L2073="Toluca", "CASTILLO LUCIA",IF(L2073="Santa Fe", "CASTILLO LUCIA",IF(L2073="Motores Sur", "MAYCOTT LUCIA", 0))))))</f>
        <v>CASTILLO LUCIA</v>
      </c>
      <c r="P2073" s="9" t="str">
        <f>VLOOKUP(B2073,Ultimo!$B$2:$C$2166,2,0)</f>
        <v>EYG973B</v>
      </c>
      <c r="Q2073" s="9">
        <f>VLOOKUP(B2073,Ultimo!$B$2:$D$2166,3,0)</f>
        <v>20</v>
      </c>
      <c r="R2073" s="10"/>
      <c r="S2073" s="10"/>
      <c r="T2073" s="10"/>
      <c r="U2073" s="11" t="str">
        <f>IFERROR(VLOOKUP(B2073,Ultimo!$B$2:$Q$2166,14,0),"")</f>
        <v>17/3/22</v>
      </c>
      <c r="V2073" s="12">
        <f>IFERROR(VLOOKUP(B2073,Ultimo!$B$2:$Q$2166,15,0),"")</f>
        <v>0.66666666666666663</v>
      </c>
      <c r="W2073" s="13" t="str">
        <f>IFERROR(VLOOKUP(B2073,Ultimo!$B$2:$T$2166,19,0),"")</f>
        <v>AUDITORIO</v>
      </c>
      <c r="X2073" s="13" t="str">
        <f>IFERROR(VLOOKUP(B2073,Ultimo!$B$2:$B$2166,1,0),"")</f>
        <v>FEU993A</v>
      </c>
    </row>
    <row r="2074" spans="1:24" ht="14.4">
      <c r="A2074" s="8" t="e">
        <f t="shared" si="1"/>
        <v>#REF!</v>
      </c>
      <c r="B2074" s="9" t="s">
        <v>5957</v>
      </c>
      <c r="C2074" s="8">
        <v>2021</v>
      </c>
      <c r="D2074" s="9" t="s">
        <v>5958</v>
      </c>
      <c r="E2074" s="9" t="s">
        <v>318</v>
      </c>
      <c r="F2074" s="9" t="s">
        <v>5957</v>
      </c>
      <c r="G2074" s="8">
        <v>9</v>
      </c>
      <c r="H2074" s="9" t="s">
        <v>314</v>
      </c>
      <c r="I2074" s="8">
        <v>1331214</v>
      </c>
      <c r="J2074" s="8">
        <v>2</v>
      </c>
      <c r="K2074" s="9" t="s">
        <v>5959</v>
      </c>
      <c r="L2074" s="9" t="s">
        <v>180</v>
      </c>
      <c r="M2074" s="8">
        <v>4</v>
      </c>
      <c r="N2074" s="15" t="e">
        <v>#N/A</v>
      </c>
      <c r="O2074" s="9" t="str">
        <f t="shared" si="138"/>
        <v>CASTILLO LUCIA</v>
      </c>
      <c r="P2074" s="9" t="str">
        <f>VLOOKUP(B2074,Ultimo!$B$2:$C$2166,2,0)</f>
        <v>EYG974B</v>
      </c>
      <c r="Q2074" s="9">
        <f>VLOOKUP(B2074,Ultimo!$B$2:$D$2166,3,0)</f>
        <v>20</v>
      </c>
      <c r="R2074" s="10"/>
      <c r="S2074" s="10"/>
      <c r="T2074" s="10"/>
      <c r="U2074" s="11" t="str">
        <f>IFERROR(VLOOKUP(B2074,Ultimo!$B$2:$Q$2166,14,0),"")</f>
        <v>17/3/22</v>
      </c>
      <c r="V2074" s="12">
        <f>IFERROR(VLOOKUP(B2074,Ultimo!$B$2:$Q$2166,15,0),"")</f>
        <v>0.625</v>
      </c>
      <c r="W2074" s="13" t="str">
        <f>IFERROR(VLOOKUP(B2074,Ultimo!$B$2:$T$2166,19,0),"")</f>
        <v>AUDITORIO</v>
      </c>
      <c r="X2074" s="13" t="str">
        <f>IFERROR(VLOOKUP(B2074,Ultimo!$B$2:$B$2166,1,0),"")</f>
        <v>FEU994A</v>
      </c>
    </row>
    <row r="2075" spans="1:24" ht="14.4">
      <c r="A2075" s="8" t="e">
        <f t="shared" si="1"/>
        <v>#REF!</v>
      </c>
      <c r="B2075" s="9" t="s">
        <v>5960</v>
      </c>
      <c r="C2075" s="8">
        <v>2022</v>
      </c>
      <c r="D2075" s="9" t="s">
        <v>5961</v>
      </c>
      <c r="E2075" s="9" t="s">
        <v>318</v>
      </c>
      <c r="F2075" s="9" t="s">
        <v>5960</v>
      </c>
      <c r="G2075" s="8">
        <v>11</v>
      </c>
      <c r="H2075" s="9" t="s">
        <v>125</v>
      </c>
      <c r="I2075" s="8">
        <v>1286990</v>
      </c>
      <c r="J2075" s="8">
        <v>2</v>
      </c>
      <c r="K2075" s="9" t="s">
        <v>1999</v>
      </c>
      <c r="L2075" s="9" t="s">
        <v>180</v>
      </c>
      <c r="M2075" s="8">
        <v>4</v>
      </c>
      <c r="N2075" s="15" t="e">
        <v>#N/A</v>
      </c>
      <c r="O2075" s="9" t="str">
        <f t="shared" si="138"/>
        <v>CASTILLO LUCIA</v>
      </c>
      <c r="P2075" s="9" t="str">
        <f>VLOOKUP(B2075,Ultimo!$B$2:$C$2166,2,0)</f>
        <v>EYG975B</v>
      </c>
      <c r="Q2075" s="9">
        <f>VLOOKUP(B2075,Ultimo!$B$2:$D$2166,3,0)</f>
        <v>20</v>
      </c>
      <c r="R2075" s="10"/>
      <c r="S2075" s="10"/>
      <c r="T2075" s="10"/>
      <c r="U2075" s="11" t="str">
        <f>IFERROR(VLOOKUP(B2075,Ultimo!$B$2:$Q$2166,14,0),"")</f>
        <v>28/3/22</v>
      </c>
      <c r="V2075" s="12">
        <f>IFERROR(VLOOKUP(B2075,Ultimo!$B$2:$Q$2166,15,0),"")</f>
        <v>0.45833333333333331</v>
      </c>
      <c r="W2075" s="13" t="str">
        <f>IFERROR(VLOOKUP(B2075,Ultimo!$B$2:$T$2166,19,0),"")</f>
        <v>AUDITORIO</v>
      </c>
      <c r="X2075" s="13" t="str">
        <f>IFERROR(VLOOKUP(B2075,Ultimo!$B$2:$B$2166,1,0),"")</f>
        <v>FEU995A</v>
      </c>
    </row>
    <row r="2076" spans="1:24" ht="14.4">
      <c r="A2076" s="8" t="e">
        <f t="shared" si="1"/>
        <v>#REF!</v>
      </c>
      <c r="B2076" s="9" t="s">
        <v>5962</v>
      </c>
      <c r="C2076" s="8">
        <v>2022</v>
      </c>
      <c r="D2076" s="9" t="s">
        <v>5963</v>
      </c>
      <c r="E2076" s="9" t="s">
        <v>318</v>
      </c>
      <c r="F2076" s="9" t="s">
        <v>5962</v>
      </c>
      <c r="G2076" s="8">
        <v>11</v>
      </c>
      <c r="H2076" s="9" t="s">
        <v>125</v>
      </c>
      <c r="I2076" s="8">
        <v>1380969</v>
      </c>
      <c r="J2076" s="8">
        <v>2</v>
      </c>
      <c r="K2076" s="9" t="s">
        <v>5964</v>
      </c>
      <c r="L2076" s="9" t="s">
        <v>180</v>
      </c>
      <c r="M2076" s="8">
        <v>4</v>
      </c>
      <c r="N2076" s="15" t="e">
        <v>#N/A</v>
      </c>
      <c r="O2076" s="9" t="str">
        <f t="shared" si="138"/>
        <v>CASTILLO LUCIA</v>
      </c>
      <c r="P2076" s="9" t="str">
        <f>VLOOKUP(B2076,Ultimo!$B$2:$C$2166,2,0)</f>
        <v>EYG976B</v>
      </c>
      <c r="Q2076" s="9">
        <f>VLOOKUP(B2076,Ultimo!$B$2:$D$2166,3,0)</f>
        <v>20</v>
      </c>
      <c r="R2076" s="10"/>
      <c r="S2076" s="10"/>
      <c r="T2076" s="10"/>
      <c r="U2076" s="11" t="str">
        <f>IFERROR(VLOOKUP(B2076,Ultimo!$B$2:$Q$2166,14,0),"")</f>
        <v>22/3/22</v>
      </c>
      <c r="V2076" s="12">
        <f>IFERROR(VLOOKUP(B2076,Ultimo!$B$2:$Q$2166,15,0),"")</f>
        <v>0.45833333333333331</v>
      </c>
      <c r="W2076" s="13" t="str">
        <f>IFERROR(VLOOKUP(B2076,Ultimo!$B$2:$T$2166,19,0),"")</f>
        <v>AUDITORIO</v>
      </c>
      <c r="X2076" s="13" t="str">
        <f>IFERROR(VLOOKUP(B2076,Ultimo!$B$2:$B$2166,1,0),"")</f>
        <v>FEU996A</v>
      </c>
    </row>
    <row r="2077" spans="1:24" ht="14.4">
      <c r="A2077" s="8" t="e">
        <f t="shared" si="1"/>
        <v>#REF!</v>
      </c>
      <c r="B2077" s="9" t="s">
        <v>5965</v>
      </c>
      <c r="C2077" s="8">
        <v>2022</v>
      </c>
      <c r="D2077" s="9" t="s">
        <v>5966</v>
      </c>
      <c r="E2077" s="9" t="s">
        <v>318</v>
      </c>
      <c r="F2077" s="9" t="s">
        <v>5965</v>
      </c>
      <c r="G2077" s="8">
        <v>11</v>
      </c>
      <c r="H2077" s="9" t="s">
        <v>125</v>
      </c>
      <c r="I2077" s="8">
        <v>1320642</v>
      </c>
      <c r="J2077" s="8">
        <v>2</v>
      </c>
      <c r="K2077" s="9" t="s">
        <v>5501</v>
      </c>
      <c r="L2077" s="9" t="s">
        <v>180</v>
      </c>
      <c r="M2077" s="8">
        <v>4</v>
      </c>
      <c r="N2077" s="15" t="e">
        <v>#N/A</v>
      </c>
      <c r="O2077" s="9" t="str">
        <f t="shared" si="138"/>
        <v>CASTILLO LUCIA</v>
      </c>
      <c r="P2077" s="9" t="str">
        <f>VLOOKUP(B2077,Ultimo!$B$2:$C$2166,2,0)</f>
        <v>EYG977B</v>
      </c>
      <c r="Q2077" s="9">
        <f>VLOOKUP(B2077,Ultimo!$B$2:$D$2166,3,0)</f>
        <v>20</v>
      </c>
      <c r="R2077" s="10"/>
      <c r="S2077" s="10"/>
      <c r="T2077" s="10"/>
      <c r="U2077" s="11" t="str">
        <f>IFERROR(VLOOKUP(B2077,Ultimo!$B$2:$Q$2166,14,0),"")</f>
        <v>18/3/22</v>
      </c>
      <c r="V2077" s="12">
        <f>IFERROR(VLOOKUP(B2077,Ultimo!$B$2:$Q$2166,15,0),"")</f>
        <v>0.70833333333333337</v>
      </c>
      <c r="W2077" s="13" t="str">
        <f>IFERROR(VLOOKUP(B2077,Ultimo!$B$2:$T$2166,19,0),"")</f>
        <v>AUDITORIO</v>
      </c>
      <c r="X2077" s="13" t="str">
        <f>IFERROR(VLOOKUP(B2077,Ultimo!$B$2:$B$2166,1,0),"")</f>
        <v>FEU997A</v>
      </c>
    </row>
    <row r="2078" spans="1:24" ht="14.4">
      <c r="A2078" s="8" t="e">
        <f t="shared" si="1"/>
        <v>#REF!</v>
      </c>
      <c r="B2078" s="9" t="s">
        <v>5967</v>
      </c>
      <c r="C2078" s="8">
        <v>2022</v>
      </c>
      <c r="D2078" s="9" t="s">
        <v>5968</v>
      </c>
      <c r="E2078" s="9" t="s">
        <v>318</v>
      </c>
      <c r="F2078" s="9" t="s">
        <v>5967</v>
      </c>
      <c r="G2078" s="8">
        <v>11</v>
      </c>
      <c r="H2078" s="9" t="s">
        <v>125</v>
      </c>
      <c r="I2078" s="8">
        <v>774569</v>
      </c>
      <c r="J2078" s="8">
        <v>2</v>
      </c>
      <c r="K2078" s="9" t="s">
        <v>5969</v>
      </c>
      <c r="L2078" s="9" t="s">
        <v>180</v>
      </c>
      <c r="M2078" s="8">
        <v>4</v>
      </c>
      <c r="N2078" s="15" t="e">
        <v>#N/A</v>
      </c>
      <c r="O2078" s="9" t="str">
        <f t="shared" si="138"/>
        <v>CASTILLO LUCIA</v>
      </c>
      <c r="P2078" s="9" t="str">
        <f>VLOOKUP(B2078,Ultimo!$B$2:$C$2166,2,0)</f>
        <v>EYG978B</v>
      </c>
      <c r="Q2078" s="9">
        <f>VLOOKUP(B2078,Ultimo!$B$2:$D$2166,3,0)</f>
        <v>20</v>
      </c>
      <c r="R2078" s="10"/>
      <c r="S2078" s="10"/>
      <c r="T2078" s="10"/>
      <c r="U2078" s="11" t="str">
        <f>IFERROR(VLOOKUP(B2078,Ultimo!$B$2:$Q$2166,14,0),"")</f>
        <v>23/3/22</v>
      </c>
      <c r="V2078" s="12">
        <f>IFERROR(VLOOKUP(B2078,Ultimo!$B$2:$Q$2166,15,0),"")</f>
        <v>0.66666666666666663</v>
      </c>
      <c r="W2078" s="13" t="str">
        <f>IFERROR(VLOOKUP(B2078,Ultimo!$B$2:$T$2166,19,0),"")</f>
        <v>AUDITORIO</v>
      </c>
      <c r="X2078" s="13" t="str">
        <f>IFERROR(VLOOKUP(B2078,Ultimo!$B$2:$B$2166,1,0),"")</f>
        <v>FEU998A</v>
      </c>
    </row>
    <row r="2079" spans="1:24" ht="14.4">
      <c r="A2079" s="8" t="e">
        <f t="shared" si="1"/>
        <v>#REF!</v>
      </c>
      <c r="B2079" s="9" t="s">
        <v>5970</v>
      </c>
      <c r="C2079" s="8">
        <v>2022</v>
      </c>
      <c r="D2079" s="9" t="s">
        <v>5971</v>
      </c>
      <c r="E2079" s="9" t="s">
        <v>5972</v>
      </c>
      <c r="F2079" s="9" t="s">
        <v>5970</v>
      </c>
      <c r="G2079" s="8">
        <v>11</v>
      </c>
      <c r="H2079" s="9" t="s">
        <v>125</v>
      </c>
      <c r="I2079" s="8">
        <v>1286990</v>
      </c>
      <c r="J2079" s="8">
        <v>2</v>
      </c>
      <c r="K2079" s="9" t="s">
        <v>1999</v>
      </c>
      <c r="L2079" s="9" t="s">
        <v>180</v>
      </c>
      <c r="M2079" s="8">
        <v>4</v>
      </c>
      <c r="N2079" s="15" t="e">
        <v>#N/A</v>
      </c>
      <c r="O2079" s="9" t="str">
        <f t="shared" si="138"/>
        <v>CASTILLO LUCIA</v>
      </c>
      <c r="P2079" s="9" t="str">
        <f>VLOOKUP(B2079,Ultimo!$B$2:$C$2166,2,0)</f>
        <v>EYG979B</v>
      </c>
      <c r="Q2079" s="9">
        <f>VLOOKUP(B2079,Ultimo!$B$2:$D$2166,3,0)</f>
        <v>20</v>
      </c>
      <c r="R2079" s="10"/>
      <c r="S2079" s="10"/>
      <c r="T2079" s="10"/>
      <c r="U2079" s="11" t="str">
        <f>IFERROR(VLOOKUP(B2079,Ultimo!$B$2:$Q$2166,14,0),"")</f>
        <v>28/3/22</v>
      </c>
      <c r="V2079" s="12">
        <f>IFERROR(VLOOKUP(B2079,Ultimo!$B$2:$Q$2166,15,0),"")</f>
        <v>0.45833333333333331</v>
      </c>
      <c r="W2079" s="13" t="str">
        <f>IFERROR(VLOOKUP(B2079,Ultimo!$B$2:$T$2166,19,0),"")</f>
        <v>AUDITORIO</v>
      </c>
      <c r="X2079" s="13" t="str">
        <f>IFERROR(VLOOKUP(B2079,Ultimo!$B$2:$B$2166,1,0),"")</f>
        <v>FEX081A</v>
      </c>
    </row>
    <row r="2080" spans="1:24" ht="14.4">
      <c r="A2080" s="8" t="e">
        <f t="shared" si="1"/>
        <v>#REF!</v>
      </c>
      <c r="B2080" s="9" t="s">
        <v>5973</v>
      </c>
      <c r="C2080" s="8">
        <v>2022</v>
      </c>
      <c r="D2080" s="9" t="s">
        <v>5974</v>
      </c>
      <c r="E2080" s="9" t="s">
        <v>5972</v>
      </c>
      <c r="F2080" s="9" t="s">
        <v>5973</v>
      </c>
      <c r="G2080" s="8">
        <v>11</v>
      </c>
      <c r="H2080" s="9" t="s">
        <v>125</v>
      </c>
      <c r="I2080" s="8">
        <v>1644890</v>
      </c>
      <c r="J2080" s="8">
        <v>2</v>
      </c>
      <c r="K2080" s="9" t="s">
        <v>5975</v>
      </c>
      <c r="L2080" s="9" t="s">
        <v>180</v>
      </c>
      <c r="M2080" s="8">
        <v>4</v>
      </c>
      <c r="N2080" s="15" t="e">
        <v>#N/A</v>
      </c>
      <c r="O2080" s="9" t="str">
        <f t="shared" si="138"/>
        <v>CASTILLO LUCIA</v>
      </c>
      <c r="P2080" s="9" t="str">
        <f>VLOOKUP(B2080,Ultimo!$B$2:$C$2166,2,0)</f>
        <v>EYG980B</v>
      </c>
      <c r="Q2080" s="9">
        <f>VLOOKUP(B2080,Ultimo!$B$2:$D$2166,3,0)</f>
        <v>20</v>
      </c>
      <c r="R2080" s="10"/>
      <c r="S2080" s="10"/>
      <c r="T2080" s="10"/>
      <c r="U2080" s="11" t="str">
        <f>IFERROR(VLOOKUP(B2080,Ultimo!$B$2:$Q$2166,14,0),"")</f>
        <v>23/3/22</v>
      </c>
      <c r="V2080" s="12">
        <f>IFERROR(VLOOKUP(B2080,Ultimo!$B$2:$Q$2166,15,0),"")</f>
        <v>0.41666666666666669</v>
      </c>
      <c r="W2080" s="13" t="str">
        <f>IFERROR(VLOOKUP(B2080,Ultimo!$B$2:$T$2166,19,0),"")</f>
        <v>AUDITORIO</v>
      </c>
      <c r="X2080" s="13" t="str">
        <f>IFERROR(VLOOKUP(B2080,Ultimo!$B$2:$B$2166,1,0),"")</f>
        <v>FEX082A</v>
      </c>
    </row>
    <row r="2081" spans="1:24" ht="14.4">
      <c r="A2081" s="8" t="e">
        <f t="shared" si="1"/>
        <v>#REF!</v>
      </c>
      <c r="B2081" s="9" t="s">
        <v>5976</v>
      </c>
      <c r="C2081" s="8">
        <v>2022</v>
      </c>
      <c r="D2081" s="9" t="s">
        <v>5977</v>
      </c>
      <c r="E2081" s="9" t="s">
        <v>5972</v>
      </c>
      <c r="F2081" s="9" t="s">
        <v>5976</v>
      </c>
      <c r="G2081" s="8">
        <v>11</v>
      </c>
      <c r="H2081" s="9" t="s">
        <v>125</v>
      </c>
      <c r="I2081" s="8">
        <v>1432757</v>
      </c>
      <c r="J2081" s="8">
        <v>2</v>
      </c>
      <c r="K2081" s="9" t="s">
        <v>5978</v>
      </c>
      <c r="L2081" s="9" t="s">
        <v>180</v>
      </c>
      <c r="M2081" s="8">
        <v>4</v>
      </c>
      <c r="N2081" s="15" t="e">
        <v>#N/A</v>
      </c>
      <c r="O2081" s="9" t="str">
        <f t="shared" si="138"/>
        <v>CASTILLO LUCIA</v>
      </c>
      <c r="P2081" s="9" t="str">
        <f>VLOOKUP(B2081,Ultimo!$B$2:$C$2166,2,0)</f>
        <v>EYG981B</v>
      </c>
      <c r="Q2081" s="9">
        <f>VLOOKUP(B2081,Ultimo!$B$2:$D$2166,3,0)</f>
        <v>20</v>
      </c>
      <c r="R2081" s="10"/>
      <c r="S2081" s="10"/>
      <c r="T2081" s="10"/>
      <c r="U2081" s="11" t="str">
        <f>IFERROR(VLOOKUP(B2081,Ultimo!$B$2:$Q$2166,14,0),"")</f>
        <v>23/3/22</v>
      </c>
      <c r="V2081" s="12">
        <f>IFERROR(VLOOKUP(B2081,Ultimo!$B$2:$Q$2166,15,0),"")</f>
        <v>0.66666666666666663</v>
      </c>
      <c r="W2081" s="13" t="str">
        <f>IFERROR(VLOOKUP(B2081,Ultimo!$B$2:$T$2166,19,0),"")</f>
        <v>AUDITORIO</v>
      </c>
      <c r="X2081" s="13" t="str">
        <f>IFERROR(VLOOKUP(B2081,Ultimo!$B$2:$B$2166,1,0),"")</f>
        <v>FEX083A</v>
      </c>
    </row>
    <row r="2082" spans="1:24" ht="14.4">
      <c r="A2082" s="8" t="e">
        <f t="shared" si="1"/>
        <v>#REF!</v>
      </c>
      <c r="B2082" s="9" t="s">
        <v>5979</v>
      </c>
      <c r="C2082" s="8">
        <v>2021</v>
      </c>
      <c r="D2082" s="9" t="s">
        <v>5980</v>
      </c>
      <c r="E2082" s="9" t="s">
        <v>5972</v>
      </c>
      <c r="F2082" s="9" t="s">
        <v>5979</v>
      </c>
      <c r="G2082" s="8">
        <v>11</v>
      </c>
      <c r="H2082" s="9" t="s">
        <v>125</v>
      </c>
      <c r="I2082" s="8">
        <v>1406226</v>
      </c>
      <c r="J2082" s="8">
        <v>2</v>
      </c>
      <c r="K2082" s="9" t="s">
        <v>226</v>
      </c>
      <c r="L2082" s="9" t="s">
        <v>180</v>
      </c>
      <c r="M2082" s="8">
        <v>4</v>
      </c>
      <c r="N2082" s="15" t="e">
        <v>#N/A</v>
      </c>
      <c r="O2082" s="9" t="str">
        <f t="shared" si="138"/>
        <v>CASTILLO LUCIA</v>
      </c>
      <c r="P2082" s="9" t="str">
        <f>VLOOKUP(B2082,Ultimo!$B$2:$C$2166,2,0)</f>
        <v>EYG982B</v>
      </c>
      <c r="Q2082" s="9">
        <f>VLOOKUP(B2082,Ultimo!$B$2:$D$2166,3,0)</f>
        <v>20</v>
      </c>
      <c r="R2082" s="10"/>
      <c r="S2082" s="10"/>
      <c r="T2082" s="10"/>
      <c r="U2082" s="11" t="str">
        <f>IFERROR(VLOOKUP(B2082,Ultimo!$B$2:$Q$2166,14,0),"")</f>
        <v>28/3/22</v>
      </c>
      <c r="V2082" s="12">
        <f>IFERROR(VLOOKUP(B2082,Ultimo!$B$2:$Q$2166,15,0),"")</f>
        <v>0.41666666666666669</v>
      </c>
      <c r="W2082" s="13" t="str">
        <f>IFERROR(VLOOKUP(B2082,Ultimo!$B$2:$T$2166,19,0),"")</f>
        <v>AUDITORIO</v>
      </c>
      <c r="X2082" s="13" t="str">
        <f>IFERROR(VLOOKUP(B2082,Ultimo!$B$2:$B$2166,1,0),"")</f>
        <v>FEX084A</v>
      </c>
    </row>
    <row r="2083" spans="1:24" ht="14.4">
      <c r="A2083" s="8" t="e">
        <f t="shared" si="1"/>
        <v>#REF!</v>
      </c>
      <c r="B2083" s="9" t="s">
        <v>5981</v>
      </c>
      <c r="C2083" s="8">
        <v>2022</v>
      </c>
      <c r="D2083" s="9" t="s">
        <v>5982</v>
      </c>
      <c r="E2083" s="9" t="s">
        <v>5972</v>
      </c>
      <c r="F2083" s="9" t="s">
        <v>5981</v>
      </c>
      <c r="G2083" s="8">
        <v>11</v>
      </c>
      <c r="H2083" s="9" t="s">
        <v>125</v>
      </c>
      <c r="I2083" s="8">
        <v>1036112</v>
      </c>
      <c r="J2083" s="8">
        <v>2</v>
      </c>
      <c r="K2083" s="9" t="s">
        <v>465</v>
      </c>
      <c r="L2083" s="9" t="s">
        <v>180</v>
      </c>
      <c r="M2083" s="8">
        <v>4</v>
      </c>
      <c r="N2083" s="15" t="e">
        <v>#N/A</v>
      </c>
      <c r="O2083" s="9" t="str">
        <f t="shared" si="138"/>
        <v>CASTILLO LUCIA</v>
      </c>
      <c r="P2083" s="9" t="str">
        <f>VLOOKUP(B2083,Ultimo!$B$2:$C$2166,2,0)</f>
        <v>EYG983B</v>
      </c>
      <c r="Q2083" s="9">
        <f>VLOOKUP(B2083,Ultimo!$B$2:$D$2166,3,0)</f>
        <v>20</v>
      </c>
      <c r="R2083" s="10"/>
      <c r="S2083" s="10"/>
      <c r="T2083" s="10"/>
      <c r="U2083" s="11" t="str">
        <f>IFERROR(VLOOKUP(B2083,Ultimo!$B$2:$Q$2166,14,0),"")</f>
        <v>22/3/22</v>
      </c>
      <c r="V2083" s="12">
        <f>IFERROR(VLOOKUP(B2083,Ultimo!$B$2:$Q$2166,15,0),"")</f>
        <v>0.45833333333333331</v>
      </c>
      <c r="W2083" s="13" t="str">
        <f>IFERROR(VLOOKUP(B2083,Ultimo!$B$2:$T$2166,19,0),"")</f>
        <v>AUDITORIO</v>
      </c>
      <c r="X2083" s="13" t="str">
        <f>IFERROR(VLOOKUP(B2083,Ultimo!$B$2:$B$2166,1,0),"")</f>
        <v>FEX085A</v>
      </c>
    </row>
    <row r="2084" spans="1:24" ht="14.4">
      <c r="A2084" s="8" t="e">
        <f t="shared" si="1"/>
        <v>#REF!</v>
      </c>
      <c r="B2084" s="9" t="s">
        <v>5983</v>
      </c>
      <c r="C2084" s="8">
        <v>2022</v>
      </c>
      <c r="D2084" s="9" t="s">
        <v>5984</v>
      </c>
      <c r="E2084" s="9" t="s">
        <v>5972</v>
      </c>
      <c r="F2084" s="9" t="s">
        <v>5983</v>
      </c>
      <c r="G2084" s="8">
        <v>11</v>
      </c>
      <c r="H2084" s="9" t="s">
        <v>125</v>
      </c>
      <c r="I2084" s="8">
        <v>881613</v>
      </c>
      <c r="J2084" s="8">
        <v>2</v>
      </c>
      <c r="K2084" s="9" t="s">
        <v>737</v>
      </c>
      <c r="L2084" s="9" t="s">
        <v>180</v>
      </c>
      <c r="M2084" s="8">
        <v>4</v>
      </c>
      <c r="N2084" s="15" t="e">
        <v>#N/A</v>
      </c>
      <c r="O2084" s="9" t="str">
        <f t="shared" si="138"/>
        <v>CASTILLO LUCIA</v>
      </c>
      <c r="P2084" s="9" t="str">
        <f>VLOOKUP(B2084,Ultimo!$B$2:$C$2166,2,0)</f>
        <v>EYG984B</v>
      </c>
      <c r="Q2084" s="9">
        <f>VLOOKUP(B2084,Ultimo!$B$2:$D$2166,3,0)</f>
        <v>20</v>
      </c>
      <c r="R2084" s="10"/>
      <c r="S2084" s="10"/>
      <c r="T2084" s="10"/>
      <c r="U2084" s="11" t="str">
        <f>IFERROR(VLOOKUP(B2084,Ultimo!$B$2:$Q$2166,14,0),"")</f>
        <v>24/3/22</v>
      </c>
      <c r="V2084" s="12">
        <f>IFERROR(VLOOKUP(B2084,Ultimo!$B$2:$Q$2166,15,0),"")</f>
        <v>0.45833333333333331</v>
      </c>
      <c r="W2084" s="13" t="str">
        <f>IFERROR(VLOOKUP(B2084,Ultimo!$B$2:$T$2166,19,0),"")</f>
        <v>AUDITORIO</v>
      </c>
      <c r="X2084" s="13" t="str">
        <f>IFERROR(VLOOKUP(B2084,Ultimo!$B$2:$B$2166,1,0),"")</f>
        <v>FEX086A</v>
      </c>
    </row>
    <row r="2085" spans="1:24" ht="14.4">
      <c r="A2085" s="8" t="e">
        <f t="shared" si="1"/>
        <v>#REF!</v>
      </c>
      <c r="B2085" s="9" t="s">
        <v>5985</v>
      </c>
      <c r="C2085" s="8">
        <v>2022</v>
      </c>
      <c r="D2085" s="9" t="s">
        <v>5986</v>
      </c>
      <c r="E2085" s="9" t="s">
        <v>5972</v>
      </c>
      <c r="F2085" s="9" t="s">
        <v>5985</v>
      </c>
      <c r="G2085" s="8">
        <v>11</v>
      </c>
      <c r="H2085" s="9" t="s">
        <v>125</v>
      </c>
      <c r="I2085" s="8">
        <v>1419081</v>
      </c>
      <c r="J2085" s="8">
        <v>2</v>
      </c>
      <c r="K2085" s="9" t="s">
        <v>5987</v>
      </c>
      <c r="L2085" s="9" t="s">
        <v>180</v>
      </c>
      <c r="M2085" s="8">
        <v>4</v>
      </c>
      <c r="N2085" s="15" t="e">
        <v>#N/A</v>
      </c>
      <c r="O2085" s="9" t="str">
        <f t="shared" si="138"/>
        <v>CASTILLO LUCIA</v>
      </c>
      <c r="P2085" s="9" t="str">
        <f>VLOOKUP(B2085,Ultimo!$B$2:$C$2166,2,0)</f>
        <v>EYG985B</v>
      </c>
      <c r="Q2085" s="9">
        <f>VLOOKUP(B2085,Ultimo!$B$2:$D$2166,3,0)</f>
        <v>20</v>
      </c>
      <c r="R2085" s="10"/>
      <c r="S2085" s="10"/>
      <c r="T2085" s="10"/>
      <c r="U2085" s="11" t="str">
        <f>IFERROR(VLOOKUP(B2085,Ultimo!$B$2:$Q$2166,14,0),"")</f>
        <v>23/3/22</v>
      </c>
      <c r="V2085" s="12">
        <f>IFERROR(VLOOKUP(B2085,Ultimo!$B$2:$Q$2166,15,0),"")</f>
        <v>0.70833333333333337</v>
      </c>
      <c r="W2085" s="13" t="str">
        <f>IFERROR(VLOOKUP(B2085,Ultimo!$B$2:$T$2166,19,0),"")</f>
        <v>AUDITORIO</v>
      </c>
      <c r="X2085" s="13" t="str">
        <f>IFERROR(VLOOKUP(B2085,Ultimo!$B$2:$B$2166,1,0),"")</f>
        <v>FEX087A</v>
      </c>
    </row>
    <row r="2086" spans="1:24" ht="14.4">
      <c r="A2086" s="8" t="e">
        <f t="shared" si="1"/>
        <v>#REF!</v>
      </c>
      <c r="B2086" s="9" t="s">
        <v>5988</v>
      </c>
      <c r="C2086" s="8">
        <v>2022</v>
      </c>
      <c r="D2086" s="9" t="s">
        <v>5989</v>
      </c>
      <c r="E2086" s="9" t="s">
        <v>5972</v>
      </c>
      <c r="F2086" s="9" t="s">
        <v>5988</v>
      </c>
      <c r="G2086" s="8">
        <v>11</v>
      </c>
      <c r="H2086" s="9" t="s">
        <v>125</v>
      </c>
      <c r="I2086" s="8">
        <v>1264513</v>
      </c>
      <c r="J2086" s="8">
        <v>2</v>
      </c>
      <c r="K2086" s="9" t="s">
        <v>4563</v>
      </c>
      <c r="L2086" s="9" t="s">
        <v>180</v>
      </c>
      <c r="M2086" s="8">
        <v>4</v>
      </c>
      <c r="N2086" s="15" t="e">
        <v>#N/A</v>
      </c>
      <c r="O2086" s="9" t="str">
        <f t="shared" si="138"/>
        <v>CASTILLO LUCIA</v>
      </c>
      <c r="P2086" s="9" t="str">
        <f>VLOOKUP(B2086,Ultimo!$B$2:$C$2166,2,0)</f>
        <v>EYG986B</v>
      </c>
      <c r="Q2086" s="9">
        <f>VLOOKUP(B2086,Ultimo!$B$2:$D$2166,3,0)</f>
        <v>20</v>
      </c>
      <c r="R2086" s="10"/>
      <c r="S2086" s="10"/>
      <c r="T2086" s="10"/>
      <c r="U2086" s="11" t="str">
        <f>IFERROR(VLOOKUP(B2086,Ultimo!$B$2:$Q$2166,14,0),"")</f>
        <v>18/3/22</v>
      </c>
      <c r="V2086" s="12">
        <f>IFERROR(VLOOKUP(B2086,Ultimo!$B$2:$Q$2166,15,0),"")</f>
        <v>0.625</v>
      </c>
      <c r="W2086" s="13" t="str">
        <f>IFERROR(VLOOKUP(B2086,Ultimo!$B$2:$T$2166,19,0),"")</f>
        <v>AUDITORIO</v>
      </c>
      <c r="X2086" s="13" t="str">
        <f>IFERROR(VLOOKUP(B2086,Ultimo!$B$2:$B$2166,1,0),"")</f>
        <v>FEX088A</v>
      </c>
    </row>
    <row r="2087" spans="1:24" ht="14.4">
      <c r="A2087" s="8" t="e">
        <f t="shared" si="1"/>
        <v>#REF!</v>
      </c>
      <c r="B2087" s="9" t="s">
        <v>5990</v>
      </c>
      <c r="C2087" s="8">
        <v>2022</v>
      </c>
      <c r="D2087" s="9" t="s">
        <v>5991</v>
      </c>
      <c r="E2087" s="9" t="s">
        <v>5972</v>
      </c>
      <c r="F2087" s="9" t="s">
        <v>5990</v>
      </c>
      <c r="G2087" s="8">
        <v>11</v>
      </c>
      <c r="H2087" s="9" t="s">
        <v>125</v>
      </c>
      <c r="I2087" s="8">
        <v>1424993</v>
      </c>
      <c r="J2087" s="8">
        <v>2</v>
      </c>
      <c r="K2087" s="9" t="s">
        <v>5992</v>
      </c>
      <c r="L2087" s="9" t="s">
        <v>180</v>
      </c>
      <c r="M2087" s="8">
        <v>4</v>
      </c>
      <c r="N2087" s="15" t="e">
        <v>#N/A</v>
      </c>
      <c r="O2087" s="9" t="str">
        <f t="shared" si="138"/>
        <v>CASTILLO LUCIA</v>
      </c>
      <c r="P2087" s="9" t="str">
        <f>VLOOKUP(B2087,Ultimo!$B$2:$C$2166,2,0)</f>
        <v>EYG987B</v>
      </c>
      <c r="Q2087" s="9">
        <f>VLOOKUP(B2087,Ultimo!$B$2:$D$2166,3,0)</f>
        <v>20</v>
      </c>
      <c r="R2087" s="10"/>
      <c r="S2087" s="10"/>
      <c r="T2087" s="10"/>
      <c r="U2087" s="11" t="str">
        <f>IFERROR(VLOOKUP(B2087,Ultimo!$B$2:$Q$2166,14,0),"")</f>
        <v>24/3/22</v>
      </c>
      <c r="V2087" s="12">
        <f>IFERROR(VLOOKUP(B2087,Ultimo!$B$2:$Q$2166,15,0),"")</f>
        <v>0.66666666666666663</v>
      </c>
      <c r="W2087" s="13" t="str">
        <f>IFERROR(VLOOKUP(B2087,Ultimo!$B$2:$T$2166,19,0),"")</f>
        <v>AUDITORIO</v>
      </c>
      <c r="X2087" s="13" t="str">
        <f>IFERROR(VLOOKUP(B2087,Ultimo!$B$2:$B$2166,1,0),"")</f>
        <v>FEX089A</v>
      </c>
    </row>
    <row r="2088" spans="1:24" ht="14.4">
      <c r="A2088" s="8" t="e">
        <f t="shared" si="1"/>
        <v>#REF!</v>
      </c>
      <c r="B2088" s="9" t="s">
        <v>5993</v>
      </c>
      <c r="C2088" s="8">
        <v>2022</v>
      </c>
      <c r="D2088" s="9" t="s">
        <v>5994</v>
      </c>
      <c r="E2088" s="9" t="s">
        <v>5972</v>
      </c>
      <c r="F2088" s="9" t="s">
        <v>5993</v>
      </c>
      <c r="G2088" s="8">
        <v>11</v>
      </c>
      <c r="H2088" s="9" t="s">
        <v>125</v>
      </c>
      <c r="I2088" s="8">
        <v>975239</v>
      </c>
      <c r="J2088" s="8">
        <v>2</v>
      </c>
      <c r="K2088" s="9" t="s">
        <v>478</v>
      </c>
      <c r="L2088" s="9" t="s">
        <v>180</v>
      </c>
      <c r="M2088" s="8">
        <v>4</v>
      </c>
      <c r="N2088" s="15" t="e">
        <v>#N/A</v>
      </c>
      <c r="O2088" s="9" t="str">
        <f t="shared" si="138"/>
        <v>CASTILLO LUCIA</v>
      </c>
      <c r="P2088" s="9" t="str">
        <f>VLOOKUP(B2088,Ultimo!$B$2:$C$2166,2,0)</f>
        <v>EYG988B</v>
      </c>
      <c r="Q2088" s="9">
        <f>VLOOKUP(B2088,Ultimo!$B$2:$D$2166,3,0)</f>
        <v>20</v>
      </c>
      <c r="R2088" s="10"/>
      <c r="S2088" s="10"/>
      <c r="T2088" s="10"/>
      <c r="U2088" s="11" t="str">
        <f>IFERROR(VLOOKUP(B2088,Ultimo!$B$2:$Q$2166,14,0),"")</f>
        <v>24/3/22</v>
      </c>
      <c r="V2088" s="12">
        <f>IFERROR(VLOOKUP(B2088,Ultimo!$B$2:$Q$2166,15,0),"")</f>
        <v>0.70833333333333337</v>
      </c>
      <c r="W2088" s="13" t="str">
        <f>IFERROR(VLOOKUP(B2088,Ultimo!$B$2:$T$2166,19,0),"")</f>
        <v>AUDITORIO</v>
      </c>
      <c r="X2088" s="13" t="str">
        <f>IFERROR(VLOOKUP(B2088,Ultimo!$B$2:$B$2166,1,0),"")</f>
        <v>FEX090A</v>
      </c>
    </row>
    <row r="2089" spans="1:24" ht="14.4">
      <c r="A2089" s="8" t="e">
        <f t="shared" si="1"/>
        <v>#REF!</v>
      </c>
      <c r="B2089" s="9" t="s">
        <v>5995</v>
      </c>
      <c r="C2089" s="8">
        <v>2022</v>
      </c>
      <c r="D2089" s="9" t="s">
        <v>5996</v>
      </c>
      <c r="E2089" s="9" t="s">
        <v>5972</v>
      </c>
      <c r="F2089" s="9" t="s">
        <v>5995</v>
      </c>
      <c r="G2089" s="8">
        <v>9</v>
      </c>
      <c r="H2089" s="9" t="s">
        <v>314</v>
      </c>
      <c r="I2089" s="8">
        <v>1323221</v>
      </c>
      <c r="J2089" s="8">
        <v>2</v>
      </c>
      <c r="K2089" s="9" t="s">
        <v>5997</v>
      </c>
      <c r="L2089" s="9" t="s">
        <v>180</v>
      </c>
      <c r="M2089" s="8">
        <v>4</v>
      </c>
      <c r="N2089" s="21" t="e">
        <v>#N/A</v>
      </c>
      <c r="O2089" s="9" t="str">
        <f t="shared" si="138"/>
        <v>CASTILLO LUCIA</v>
      </c>
      <c r="P2089" s="9" t="str">
        <f>VLOOKUP(B2089,Ultimo!$B$2:$C$2166,2,0)</f>
        <v>EYG989B</v>
      </c>
      <c r="Q2089" s="9">
        <f>VLOOKUP(B2089,Ultimo!$B$2:$D$2166,3,0)</f>
        <v>20</v>
      </c>
      <c r="R2089" s="10"/>
      <c r="S2089" s="10"/>
      <c r="T2089" s="10"/>
      <c r="U2089" s="11" t="str">
        <f>IFERROR(VLOOKUP(B2089,Ultimo!$B$2:$Q$2166,14,0),"")</f>
        <v>23/3/22</v>
      </c>
      <c r="V2089" s="12">
        <f>IFERROR(VLOOKUP(B2089,Ultimo!$B$2:$Q$2166,15,0),"")</f>
        <v>0.45833333333333331</v>
      </c>
      <c r="W2089" s="13" t="str">
        <f>IFERROR(VLOOKUP(B2089,Ultimo!$B$2:$T$2166,19,0),"")</f>
        <v>AUDITORIO</v>
      </c>
      <c r="X2089" s="13" t="str">
        <f>IFERROR(VLOOKUP(B2089,Ultimo!$B$2:$B$2166,1,0),"")</f>
        <v>FEX091A</v>
      </c>
    </row>
    <row r="2090" spans="1:24" ht="14.4">
      <c r="A2090" s="8" t="e">
        <f t="shared" si="1"/>
        <v>#REF!</v>
      </c>
      <c r="B2090" s="9" t="s">
        <v>5998</v>
      </c>
      <c r="C2090" s="8">
        <v>2022</v>
      </c>
      <c r="D2090" s="9" t="s">
        <v>5999</v>
      </c>
      <c r="E2090" s="9" t="s">
        <v>5972</v>
      </c>
      <c r="F2090" s="9" t="s">
        <v>5998</v>
      </c>
      <c r="G2090" s="8">
        <v>11</v>
      </c>
      <c r="H2090" s="9" t="s">
        <v>125</v>
      </c>
      <c r="I2090" s="8">
        <v>1454979</v>
      </c>
      <c r="J2090" s="8">
        <v>2</v>
      </c>
      <c r="K2090" s="9" t="s">
        <v>6000</v>
      </c>
      <c r="L2090" s="9" t="s">
        <v>180</v>
      </c>
      <c r="M2090" s="8">
        <v>4</v>
      </c>
      <c r="N2090" s="15" t="e">
        <v>#N/A</v>
      </c>
      <c r="O2090" s="9" t="str">
        <f t="shared" si="138"/>
        <v>CASTILLO LUCIA</v>
      </c>
      <c r="P2090" s="9" t="str">
        <f>VLOOKUP(B2090,Ultimo!$B$2:$C$2166,2,0)</f>
        <v>EYG990B</v>
      </c>
      <c r="Q2090" s="9">
        <f>VLOOKUP(B2090,Ultimo!$B$2:$D$2166,3,0)</f>
        <v>20</v>
      </c>
      <c r="R2090" s="10"/>
      <c r="S2090" s="10"/>
      <c r="T2090" s="10"/>
      <c r="U2090" s="11" t="str">
        <f>IFERROR(VLOOKUP(B2090,Ultimo!$B$2:$Q$2166,14,0),"")</f>
        <v>25/3/22</v>
      </c>
      <c r="V2090" s="12">
        <f>IFERROR(VLOOKUP(B2090,Ultimo!$B$2:$Q$2166,15,0),"")</f>
        <v>0.375</v>
      </c>
      <c r="W2090" s="13" t="str">
        <f>IFERROR(VLOOKUP(B2090,Ultimo!$B$2:$T$2166,19,0),"")</f>
        <v>AUDITORIO</v>
      </c>
      <c r="X2090" s="13" t="str">
        <f>IFERROR(VLOOKUP(B2090,Ultimo!$B$2:$B$2166,1,0),"")</f>
        <v>FEX092A</v>
      </c>
    </row>
    <row r="2091" spans="1:24" ht="14.4">
      <c r="A2091" s="8" t="e">
        <f t="shared" si="1"/>
        <v>#REF!</v>
      </c>
      <c r="B2091" s="9" t="s">
        <v>6001</v>
      </c>
      <c r="C2091" s="8">
        <v>2022</v>
      </c>
      <c r="D2091" s="9" t="s">
        <v>6002</v>
      </c>
      <c r="E2091" s="9" t="s">
        <v>5972</v>
      </c>
      <c r="F2091" s="9" t="s">
        <v>6001</v>
      </c>
      <c r="G2091" s="8">
        <v>11</v>
      </c>
      <c r="H2091" s="9" t="s">
        <v>125</v>
      </c>
      <c r="I2091" s="8">
        <v>1404068</v>
      </c>
      <c r="J2091" s="8">
        <v>2</v>
      </c>
      <c r="K2091" s="9" t="s">
        <v>6003</v>
      </c>
      <c r="L2091" s="9" t="s">
        <v>180</v>
      </c>
      <c r="M2091" s="8">
        <v>4</v>
      </c>
      <c r="N2091" s="15" t="e">
        <v>#N/A</v>
      </c>
      <c r="O2091" s="9" t="str">
        <f t="shared" si="138"/>
        <v>CASTILLO LUCIA</v>
      </c>
      <c r="P2091" s="9" t="str">
        <f>VLOOKUP(B2091,Ultimo!$B$2:$C$2166,2,0)</f>
        <v>EYG991B</v>
      </c>
      <c r="Q2091" s="9">
        <f>VLOOKUP(B2091,Ultimo!$B$2:$D$2166,3,0)</f>
        <v>20</v>
      </c>
      <c r="R2091" s="10"/>
      <c r="S2091" s="10"/>
      <c r="T2091" s="10"/>
      <c r="U2091" s="11" t="str">
        <f>IFERROR(VLOOKUP(B2091,Ultimo!$B$2:$Q$2166,14,0),"")</f>
        <v>17/3/22</v>
      </c>
      <c r="V2091" s="12">
        <f>IFERROR(VLOOKUP(B2091,Ultimo!$B$2:$Q$2166,15,0),"")</f>
        <v>0.66666666666666663</v>
      </c>
      <c r="W2091" s="13" t="str">
        <f>IFERROR(VLOOKUP(B2091,Ultimo!$B$2:$T$2166,19,0),"")</f>
        <v>AUDITORIO</v>
      </c>
      <c r="X2091" s="13" t="str">
        <f>IFERROR(VLOOKUP(B2091,Ultimo!$B$2:$B$2166,1,0),"")</f>
        <v>FEX093A</v>
      </c>
    </row>
    <row r="2092" spans="1:24" ht="14.4">
      <c r="A2092" s="8" t="e">
        <f t="shared" si="1"/>
        <v>#REF!</v>
      </c>
      <c r="B2092" s="9" t="s">
        <v>6004</v>
      </c>
      <c r="C2092" s="8">
        <v>2022</v>
      </c>
      <c r="D2092" s="9" t="s">
        <v>6005</v>
      </c>
      <c r="E2092" s="9" t="s">
        <v>5972</v>
      </c>
      <c r="F2092" s="9" t="s">
        <v>6004</v>
      </c>
      <c r="G2092" s="8">
        <v>11</v>
      </c>
      <c r="H2092" s="9" t="s">
        <v>125</v>
      </c>
      <c r="I2092" s="8">
        <v>1576764</v>
      </c>
      <c r="J2092" s="8">
        <v>2</v>
      </c>
      <c r="K2092" s="9" t="s">
        <v>6006</v>
      </c>
      <c r="L2092" s="9" t="s">
        <v>180</v>
      </c>
      <c r="M2092" s="8">
        <v>4</v>
      </c>
      <c r="N2092" s="15" t="e">
        <v>#N/A</v>
      </c>
      <c r="O2092" s="9" t="str">
        <f t="shared" si="138"/>
        <v>CASTILLO LUCIA</v>
      </c>
      <c r="P2092" s="9" t="str">
        <f>VLOOKUP(B2092,Ultimo!$B$2:$C$2166,2,0)</f>
        <v>EYG992B</v>
      </c>
      <c r="Q2092" s="9">
        <f>VLOOKUP(B2092,Ultimo!$B$2:$D$2166,3,0)</f>
        <v>20</v>
      </c>
      <c r="R2092" s="10"/>
      <c r="S2092" s="10"/>
      <c r="T2092" s="10"/>
      <c r="U2092" s="11" t="str">
        <f>IFERROR(VLOOKUP(B2092,Ultimo!$B$2:$Q$2166,14,0),"")</f>
        <v>22/3/22</v>
      </c>
      <c r="V2092" s="12">
        <f>IFERROR(VLOOKUP(B2092,Ultimo!$B$2:$Q$2166,15,0),"")</f>
        <v>0.70833333333333337</v>
      </c>
      <c r="W2092" s="13" t="str">
        <f>IFERROR(VLOOKUP(B2092,Ultimo!$B$2:$T$2166,19,0),"")</f>
        <v>AUDITORIO</v>
      </c>
      <c r="X2092" s="13" t="str">
        <f>IFERROR(VLOOKUP(B2092,Ultimo!$B$2:$B$2166,1,0),"")</f>
        <v>FEX115A</v>
      </c>
    </row>
    <row r="2093" spans="1:24" ht="14.4">
      <c r="A2093" s="8" t="e">
        <f t="shared" si="1"/>
        <v>#REF!</v>
      </c>
      <c r="B2093" s="9" t="s">
        <v>6007</v>
      </c>
      <c r="C2093" s="8">
        <v>2022</v>
      </c>
      <c r="D2093" s="9" t="s">
        <v>6008</v>
      </c>
      <c r="E2093" s="9" t="s">
        <v>5972</v>
      </c>
      <c r="F2093" s="9" t="s">
        <v>6007</v>
      </c>
      <c r="G2093" s="8">
        <v>9</v>
      </c>
      <c r="H2093" s="9" t="s">
        <v>314</v>
      </c>
      <c r="I2093" s="8">
        <v>1870743</v>
      </c>
      <c r="J2093" s="8">
        <v>2</v>
      </c>
      <c r="K2093" s="9" t="s">
        <v>6009</v>
      </c>
      <c r="L2093" s="9" t="s">
        <v>180</v>
      </c>
      <c r="M2093" s="8">
        <v>4</v>
      </c>
      <c r="N2093" s="15" t="e">
        <v>#N/A</v>
      </c>
      <c r="O2093" s="9" t="str">
        <f t="shared" si="138"/>
        <v>CASTILLO LUCIA</v>
      </c>
      <c r="P2093" s="9" t="str">
        <f>VLOOKUP(B2093,Ultimo!$B$2:$C$2166,2,0)</f>
        <v>EYG993B</v>
      </c>
      <c r="Q2093" s="9">
        <f>VLOOKUP(B2093,Ultimo!$B$2:$D$2166,3,0)</f>
        <v>20</v>
      </c>
      <c r="R2093" s="10"/>
      <c r="S2093" s="10"/>
      <c r="T2093" s="10"/>
      <c r="U2093" s="11" t="str">
        <f>IFERROR(VLOOKUP(B2093,Ultimo!$B$2:$Q$2166,14,0),"")</f>
        <v>25/3/22</v>
      </c>
      <c r="V2093" s="12">
        <f>IFERROR(VLOOKUP(B2093,Ultimo!$B$2:$Q$2166,15,0),"")</f>
        <v>0.54166666666666663</v>
      </c>
      <c r="W2093" s="13" t="str">
        <f>IFERROR(VLOOKUP(B2093,Ultimo!$B$2:$T$2166,19,0),"")</f>
        <v>AUDITORIO</v>
      </c>
      <c r="X2093" s="13" t="str">
        <f>IFERROR(VLOOKUP(B2093,Ultimo!$B$2:$B$2166,1,0),"")</f>
        <v>FEX116A</v>
      </c>
    </row>
    <row r="2094" spans="1:24" ht="14.4">
      <c r="A2094" s="8" t="e">
        <f t="shared" si="1"/>
        <v>#REF!</v>
      </c>
      <c r="B2094" s="9" t="s">
        <v>6010</v>
      </c>
      <c r="C2094" s="8">
        <v>2022</v>
      </c>
      <c r="D2094" s="9" t="s">
        <v>6011</v>
      </c>
      <c r="E2094" s="9" t="s">
        <v>5972</v>
      </c>
      <c r="F2094" s="9" t="s">
        <v>6010</v>
      </c>
      <c r="G2094" s="8">
        <v>11</v>
      </c>
      <c r="H2094" s="9" t="s">
        <v>125</v>
      </c>
      <c r="I2094" s="8">
        <v>1113487</v>
      </c>
      <c r="J2094" s="8">
        <v>2</v>
      </c>
      <c r="K2094" s="9" t="s">
        <v>5517</v>
      </c>
      <c r="L2094" s="9" t="s">
        <v>180</v>
      </c>
      <c r="M2094" s="8">
        <v>4</v>
      </c>
      <c r="N2094" s="15" t="e">
        <v>#N/A</v>
      </c>
      <c r="O2094" s="9" t="str">
        <f t="shared" si="138"/>
        <v>CASTILLO LUCIA</v>
      </c>
      <c r="P2094" s="9" t="str">
        <f>VLOOKUP(B2094,Ultimo!$B$2:$C$2166,2,0)</f>
        <v>EYG994B</v>
      </c>
      <c r="Q2094" s="9">
        <f>VLOOKUP(B2094,Ultimo!$B$2:$D$2166,3,0)</f>
        <v>20</v>
      </c>
      <c r="R2094" s="10"/>
      <c r="S2094" s="10"/>
      <c r="T2094" s="10"/>
      <c r="U2094" s="11" t="str">
        <f>IFERROR(VLOOKUP(B2094,Ultimo!$B$2:$Q$2166,14,0),"")</f>
        <v>18/3/22</v>
      </c>
      <c r="V2094" s="12">
        <f>IFERROR(VLOOKUP(B2094,Ultimo!$B$2:$Q$2166,15,0),"")</f>
        <v>0.70833333333333337</v>
      </c>
      <c r="W2094" s="13" t="str">
        <f>IFERROR(VLOOKUP(B2094,Ultimo!$B$2:$T$2166,19,0),"")</f>
        <v>AUDITORIO</v>
      </c>
      <c r="X2094" s="13" t="str">
        <f>IFERROR(VLOOKUP(B2094,Ultimo!$B$2:$B$2166,1,0),"")</f>
        <v>FEX117A</v>
      </c>
    </row>
    <row r="2095" spans="1:24" ht="14.4">
      <c r="A2095" s="8" t="e">
        <f t="shared" si="1"/>
        <v>#REF!</v>
      </c>
      <c r="B2095" s="9" t="s">
        <v>6012</v>
      </c>
      <c r="C2095" s="8">
        <v>2022</v>
      </c>
      <c r="D2095" s="9" t="s">
        <v>6013</v>
      </c>
      <c r="E2095" s="9" t="s">
        <v>5972</v>
      </c>
      <c r="F2095" s="9" t="s">
        <v>6012</v>
      </c>
      <c r="G2095" s="8">
        <v>9</v>
      </c>
      <c r="H2095" s="9" t="s">
        <v>314</v>
      </c>
      <c r="I2095" s="8">
        <v>878261</v>
      </c>
      <c r="J2095" s="8">
        <v>2</v>
      </c>
      <c r="K2095" s="9" t="s">
        <v>6014</v>
      </c>
      <c r="L2095" s="9" t="s">
        <v>180</v>
      </c>
      <c r="M2095" s="8">
        <v>4</v>
      </c>
      <c r="N2095" s="15" t="e">
        <v>#N/A</v>
      </c>
      <c r="O2095" s="9" t="str">
        <f t="shared" si="138"/>
        <v>CASTILLO LUCIA</v>
      </c>
      <c r="P2095" s="9" t="str">
        <f>VLOOKUP(B2095,Ultimo!$B$2:$C$2166,2,0)</f>
        <v>EYG995B</v>
      </c>
      <c r="Q2095" s="9">
        <f>VLOOKUP(B2095,Ultimo!$B$2:$D$2166,3,0)</f>
        <v>20</v>
      </c>
      <c r="R2095" s="10"/>
      <c r="S2095" s="10"/>
      <c r="T2095" s="10"/>
      <c r="U2095" s="11" t="str">
        <f>IFERROR(VLOOKUP(B2095,Ultimo!$B$2:$Q$2166,14,0),"")</f>
        <v>25/3/22</v>
      </c>
      <c r="V2095" s="12">
        <f>IFERROR(VLOOKUP(B2095,Ultimo!$B$2:$Q$2166,15,0),"")</f>
        <v>0.45833333333333331</v>
      </c>
      <c r="W2095" s="13" t="str">
        <f>IFERROR(VLOOKUP(B2095,Ultimo!$B$2:$T$2166,19,0),"")</f>
        <v>AUDITORIO</v>
      </c>
      <c r="X2095" s="13" t="str">
        <f>IFERROR(VLOOKUP(B2095,Ultimo!$B$2:$B$2166,1,0),"")</f>
        <v>FEX118A</v>
      </c>
    </row>
    <row r="2096" spans="1:24" ht="14.4">
      <c r="A2096" s="8" t="e">
        <f t="shared" si="1"/>
        <v>#REF!</v>
      </c>
      <c r="B2096" s="9" t="s">
        <v>6015</v>
      </c>
      <c r="C2096" s="8">
        <v>2022</v>
      </c>
      <c r="D2096" s="9" t="s">
        <v>6016</v>
      </c>
      <c r="E2096" s="9" t="s">
        <v>5972</v>
      </c>
      <c r="F2096" s="9" t="s">
        <v>6015</v>
      </c>
      <c r="G2096" s="8">
        <v>11</v>
      </c>
      <c r="H2096" s="9" t="s">
        <v>125</v>
      </c>
      <c r="I2096" s="8">
        <v>1259743</v>
      </c>
      <c r="J2096" s="8">
        <v>2</v>
      </c>
      <c r="K2096" s="9" t="s">
        <v>6017</v>
      </c>
      <c r="L2096" s="9" t="s">
        <v>180</v>
      </c>
      <c r="M2096" s="8">
        <v>4</v>
      </c>
      <c r="N2096" s="15" t="e">
        <v>#N/A</v>
      </c>
      <c r="O2096" s="9" t="str">
        <f t="shared" si="138"/>
        <v>CASTILLO LUCIA</v>
      </c>
      <c r="P2096" s="9" t="str">
        <f>VLOOKUP(B2096,Ultimo!$B$2:$C$2166,2,0)</f>
        <v>EYG996B</v>
      </c>
      <c r="Q2096" s="9">
        <f>VLOOKUP(B2096,Ultimo!$B$2:$D$2166,3,0)</f>
        <v>20</v>
      </c>
      <c r="R2096" s="10"/>
      <c r="S2096" s="10"/>
      <c r="T2096" s="10"/>
      <c r="U2096" s="11" t="str">
        <f>IFERROR(VLOOKUP(B2096,Ultimo!$B$2:$Q$2166,14,0),"")</f>
        <v>18/3/22</v>
      </c>
      <c r="V2096" s="12">
        <f>IFERROR(VLOOKUP(B2096,Ultimo!$B$2:$Q$2166,15,0),"")</f>
        <v>0.54166666666666663</v>
      </c>
      <c r="W2096" s="13" t="str">
        <f>IFERROR(VLOOKUP(B2096,Ultimo!$B$2:$T$2166,19,0),"")</f>
        <v>AUDITORIO</v>
      </c>
      <c r="X2096" s="13" t="str">
        <f>IFERROR(VLOOKUP(B2096,Ultimo!$B$2:$B$2166,1,0),"")</f>
        <v>FEX119A</v>
      </c>
    </row>
    <row r="2097" spans="1:24" ht="14.4">
      <c r="A2097" s="8" t="e">
        <f t="shared" si="1"/>
        <v>#REF!</v>
      </c>
      <c r="B2097" s="9" t="s">
        <v>6018</v>
      </c>
      <c r="C2097" s="8">
        <v>2022</v>
      </c>
      <c r="D2097" s="9" t="s">
        <v>6019</v>
      </c>
      <c r="E2097" s="9" t="s">
        <v>5972</v>
      </c>
      <c r="F2097" s="9" t="s">
        <v>6018</v>
      </c>
      <c r="G2097" s="8">
        <v>10</v>
      </c>
      <c r="H2097" s="9" t="s">
        <v>5884</v>
      </c>
      <c r="I2097" s="8">
        <v>1321015</v>
      </c>
      <c r="J2097" s="8">
        <v>2</v>
      </c>
      <c r="K2097" s="9" t="s">
        <v>6020</v>
      </c>
      <c r="L2097" s="9" t="s">
        <v>180</v>
      </c>
      <c r="M2097" s="8">
        <v>4</v>
      </c>
      <c r="N2097" s="15" t="e">
        <v>#N/A</v>
      </c>
      <c r="O2097" s="9" t="str">
        <f t="shared" si="138"/>
        <v>CASTILLO LUCIA</v>
      </c>
      <c r="P2097" s="9" t="str">
        <f>VLOOKUP(B2097,Ultimo!$B$2:$C$2166,2,0)</f>
        <v>EYG997B</v>
      </c>
      <c r="Q2097" s="9">
        <f>VLOOKUP(B2097,Ultimo!$B$2:$D$2166,3,0)</f>
        <v>20</v>
      </c>
      <c r="R2097" s="10"/>
      <c r="S2097" s="10"/>
      <c r="T2097" s="10"/>
      <c r="U2097" s="11" t="str">
        <f>IFERROR(VLOOKUP(B2097,Ultimo!$B$2:$Q$2166,14,0),"")</f>
        <v>25/3/22</v>
      </c>
      <c r="V2097" s="12">
        <f>IFERROR(VLOOKUP(B2097,Ultimo!$B$2:$Q$2166,15,0),"")</f>
        <v>0.70833333333333337</v>
      </c>
      <c r="W2097" s="13" t="str">
        <f>IFERROR(VLOOKUP(B2097,Ultimo!$B$2:$T$2166,19,0),"")</f>
        <v>AUDITORIO</v>
      </c>
      <c r="X2097" s="13" t="str">
        <f>IFERROR(VLOOKUP(B2097,Ultimo!$B$2:$B$2166,1,0),"")</f>
        <v>FEX121A</v>
      </c>
    </row>
    <row r="2098" spans="1:24" ht="14.4">
      <c r="A2098" s="8" t="e">
        <f t="shared" si="1"/>
        <v>#REF!</v>
      </c>
      <c r="B2098" s="9" t="s">
        <v>6021</v>
      </c>
      <c r="C2098" s="8">
        <v>2022</v>
      </c>
      <c r="D2098" s="9" t="s">
        <v>6022</v>
      </c>
      <c r="E2098" s="9" t="s">
        <v>5972</v>
      </c>
      <c r="F2098" s="9" t="s">
        <v>6021</v>
      </c>
      <c r="G2098" s="8">
        <v>9</v>
      </c>
      <c r="H2098" s="9" t="s">
        <v>314</v>
      </c>
      <c r="I2098" s="8">
        <v>1441694</v>
      </c>
      <c r="J2098" s="8">
        <v>2</v>
      </c>
      <c r="K2098" s="9" t="s">
        <v>6023</v>
      </c>
      <c r="L2098" s="9" t="s">
        <v>180</v>
      </c>
      <c r="M2098" s="8">
        <v>4</v>
      </c>
      <c r="N2098" s="15" t="e">
        <v>#N/A</v>
      </c>
      <c r="O2098" s="9" t="str">
        <f t="shared" si="138"/>
        <v>CASTILLO LUCIA</v>
      </c>
      <c r="P2098" s="9" t="str">
        <f>VLOOKUP(B2098,Ultimo!$B$2:$C$2166,2,0)</f>
        <v>EYG998B</v>
      </c>
      <c r="Q2098" s="9">
        <f>VLOOKUP(B2098,Ultimo!$B$2:$D$2166,3,0)</f>
        <v>20</v>
      </c>
      <c r="R2098" s="10"/>
      <c r="S2098" s="10"/>
      <c r="T2098" s="10"/>
      <c r="U2098" s="11" t="str">
        <f>IFERROR(VLOOKUP(B2098,Ultimo!$B$2:$Q$2166,14,0),"")</f>
        <v>25/3/22</v>
      </c>
      <c r="V2098" s="12">
        <f>IFERROR(VLOOKUP(B2098,Ultimo!$B$2:$Q$2166,15,0),"")</f>
        <v>0.45833333333333331</v>
      </c>
      <c r="W2098" s="13" t="str">
        <f>IFERROR(VLOOKUP(B2098,Ultimo!$B$2:$T$2166,19,0),"")</f>
        <v>AUDITORIO</v>
      </c>
      <c r="X2098" s="13" t="str">
        <f>IFERROR(VLOOKUP(B2098,Ultimo!$B$2:$B$2166,1,0),"")</f>
        <v>FEX122A</v>
      </c>
    </row>
    <row r="2099" spans="1:24" ht="14.4">
      <c r="A2099" s="8" t="e">
        <f t="shared" si="1"/>
        <v>#REF!</v>
      </c>
      <c r="B2099" s="9" t="s">
        <v>6024</v>
      </c>
      <c r="C2099" s="8">
        <v>2022</v>
      </c>
      <c r="D2099" s="9" t="s">
        <v>6025</v>
      </c>
      <c r="E2099" s="9" t="s">
        <v>5972</v>
      </c>
      <c r="F2099" s="9" t="s">
        <v>6024</v>
      </c>
      <c r="G2099" s="8">
        <v>11</v>
      </c>
      <c r="H2099" s="9" t="s">
        <v>125</v>
      </c>
      <c r="I2099" s="8">
        <v>1416041</v>
      </c>
      <c r="J2099" s="8">
        <v>2</v>
      </c>
      <c r="K2099" s="9" t="s">
        <v>6026</v>
      </c>
      <c r="L2099" s="9" t="s">
        <v>164</v>
      </c>
      <c r="M2099" s="8">
        <v>14</v>
      </c>
      <c r="N2099" s="10"/>
      <c r="O2099" s="9" t="str">
        <f t="shared" si="138"/>
        <v>MAYCOTT LUCIA</v>
      </c>
      <c r="P2099" s="9" t="str">
        <f>VLOOKUP(B2099,Ultimo!$B$2:$C$2166,2,0)</f>
        <v>EYH952B</v>
      </c>
      <c r="Q2099" s="9">
        <f>VLOOKUP(B2099,Ultimo!$B$2:$D$2166,3,0)</f>
        <v>42</v>
      </c>
      <c r="R2099" s="9" t="s">
        <v>127</v>
      </c>
      <c r="S2099" s="10"/>
      <c r="T2099" s="10"/>
      <c r="U2099" s="11" t="str">
        <f>IFERROR(VLOOKUP(B2099,Ultimo!$B$2:$Q$2166,14,0),"")</f>
        <v>14/3/22</v>
      </c>
      <c r="V2099" s="12">
        <f>IFERROR(VLOOKUP(B2099,Ultimo!$B$2:$Q$2166,15,0),"")</f>
        <v>0.625</v>
      </c>
      <c r="W2099" s="13" t="str">
        <f>IFERROR(VLOOKUP(B2099,Ultimo!$B$2:$T$2166,19,0),"")</f>
        <v>BLUE ROOM</v>
      </c>
      <c r="X2099" s="13" t="str">
        <f>IFERROR(VLOOKUP(B2099,Ultimo!$B$2:$B$2166,1,0),"")</f>
        <v>FEX123A</v>
      </c>
    </row>
    <row r="2100" spans="1:24" ht="14.4">
      <c r="A2100" s="8" t="e">
        <f t="shared" si="1"/>
        <v>#REF!</v>
      </c>
      <c r="B2100" s="9" t="s">
        <v>6027</v>
      </c>
      <c r="C2100" s="8">
        <v>2022</v>
      </c>
      <c r="D2100" s="9" t="s">
        <v>6028</v>
      </c>
      <c r="E2100" s="9" t="s">
        <v>5972</v>
      </c>
      <c r="F2100" s="9" t="s">
        <v>6027</v>
      </c>
      <c r="G2100" s="8">
        <v>11</v>
      </c>
      <c r="H2100" s="9" t="s">
        <v>125</v>
      </c>
      <c r="I2100" s="8">
        <v>1590213</v>
      </c>
      <c r="J2100" s="8">
        <v>2</v>
      </c>
      <c r="K2100" s="9" t="s">
        <v>6029</v>
      </c>
      <c r="L2100" s="9" t="s">
        <v>44</v>
      </c>
      <c r="M2100" s="8">
        <v>4</v>
      </c>
      <c r="N2100" s="9" t="s">
        <v>44</v>
      </c>
      <c r="O2100" s="9" t="str">
        <f t="shared" si="138"/>
        <v>MAYCOTT MIRIAM</v>
      </c>
      <c r="P2100" s="9" t="str">
        <f>VLOOKUP(B2100,Ultimo!$B$2:$C$2166,2,0)</f>
        <v>EYH493B</v>
      </c>
      <c r="Q2100" s="9">
        <f>VLOOKUP(B2100,Ultimo!$B$2:$D$2166,3,0)</f>
        <v>32</v>
      </c>
      <c r="R2100" s="9" t="s">
        <v>127</v>
      </c>
      <c r="S2100" s="10"/>
      <c r="T2100" s="10"/>
      <c r="U2100" s="11" t="str">
        <f>IFERROR(VLOOKUP(B2100,Ultimo!$B$2:$Q$2166,14,0),"")</f>
        <v>23/3/22</v>
      </c>
      <c r="V2100" s="12">
        <f>IFERROR(VLOOKUP(B2100,Ultimo!$B$2:$Q$2166,15,0),"")</f>
        <v>0.66666666666666663</v>
      </c>
      <c r="W2100" s="13" t="str">
        <f>IFERROR(VLOOKUP(B2100,Ultimo!$B$2:$T$2166,19,0),"")</f>
        <v>SALA VIP</v>
      </c>
      <c r="X2100" s="13" t="str">
        <f>IFERROR(VLOOKUP(B2100,Ultimo!$B$2:$B$2166,1,0),"")</f>
        <v>FEX124A</v>
      </c>
    </row>
    <row r="2101" spans="1:24" ht="14.4">
      <c r="A2101" s="8" t="e">
        <f t="shared" si="1"/>
        <v>#REF!</v>
      </c>
      <c r="B2101" s="9" t="s">
        <v>6030</v>
      </c>
      <c r="C2101" s="8">
        <v>2022</v>
      </c>
      <c r="D2101" s="9" t="s">
        <v>6031</v>
      </c>
      <c r="E2101" s="9" t="s">
        <v>5972</v>
      </c>
      <c r="F2101" s="9" t="s">
        <v>6030</v>
      </c>
      <c r="G2101" s="8">
        <v>11</v>
      </c>
      <c r="H2101" s="9" t="s">
        <v>125</v>
      </c>
      <c r="I2101" s="8">
        <v>1649662</v>
      </c>
      <c r="J2101" s="8">
        <v>2</v>
      </c>
      <c r="K2101" s="9" t="s">
        <v>6032</v>
      </c>
      <c r="L2101" s="9" t="s">
        <v>44</v>
      </c>
      <c r="M2101" s="8">
        <v>11</v>
      </c>
      <c r="N2101" s="10"/>
      <c r="O2101" s="9" t="str">
        <f t="shared" si="138"/>
        <v>MAYCOTT MIRIAM</v>
      </c>
      <c r="P2101" s="9" t="str">
        <f>VLOOKUP(B2101,Ultimo!$B$2:$C$2166,2,0)</f>
        <v>EYH494B</v>
      </c>
      <c r="Q2101" s="9">
        <f>VLOOKUP(B2101,Ultimo!$B$2:$D$2166,3,0)</f>
        <v>32</v>
      </c>
      <c r="R2101" s="9" t="s">
        <v>127</v>
      </c>
      <c r="S2101" s="10"/>
      <c r="T2101" s="10"/>
      <c r="U2101" s="11" t="str">
        <f>IFERROR(VLOOKUP(B2101,Ultimo!$B$2:$Q$2166,14,0),"")</f>
        <v>25/3/22</v>
      </c>
      <c r="V2101" s="12">
        <f>IFERROR(VLOOKUP(B2101,Ultimo!$B$2:$Q$2166,15,0),"")</f>
        <v>0.54166666666666663</v>
      </c>
      <c r="W2101" s="13" t="str">
        <f>IFERROR(VLOOKUP(B2101,Ultimo!$B$2:$T$2166,19,0),"")</f>
        <v>SALA VIP</v>
      </c>
      <c r="X2101" s="13" t="str">
        <f>IFERROR(VLOOKUP(B2101,Ultimo!$B$2:$B$2166,1,0),"")</f>
        <v>FEX125A</v>
      </c>
    </row>
    <row r="2102" spans="1:24" ht="14.4">
      <c r="A2102" s="8" t="e">
        <f t="shared" si="1"/>
        <v>#REF!</v>
      </c>
      <c r="B2102" s="9" t="s">
        <v>6033</v>
      </c>
      <c r="C2102" s="8">
        <v>2022</v>
      </c>
      <c r="D2102" s="9" t="s">
        <v>6034</v>
      </c>
      <c r="E2102" s="9" t="s">
        <v>5972</v>
      </c>
      <c r="F2102" s="9" t="s">
        <v>6033</v>
      </c>
      <c r="G2102" s="8">
        <v>11</v>
      </c>
      <c r="H2102" s="9" t="s">
        <v>125</v>
      </c>
      <c r="I2102" s="8">
        <v>1146485</v>
      </c>
      <c r="J2102" s="8">
        <v>2</v>
      </c>
      <c r="K2102" s="9" t="s">
        <v>2064</v>
      </c>
      <c r="L2102" s="9" t="s">
        <v>164</v>
      </c>
      <c r="M2102" s="8">
        <v>14</v>
      </c>
      <c r="N2102" s="10"/>
      <c r="O2102" s="9" t="str">
        <f t="shared" si="138"/>
        <v>MAYCOTT LUCIA</v>
      </c>
      <c r="P2102" s="9" t="str">
        <f>VLOOKUP(B2102,Ultimo!$B$2:$C$2166,2,0)</f>
        <v>EYH953B</v>
      </c>
      <c r="Q2102" s="9">
        <f>VLOOKUP(B2102,Ultimo!$B$2:$D$2166,3,0)</f>
        <v>42</v>
      </c>
      <c r="R2102" s="9" t="s">
        <v>127</v>
      </c>
      <c r="S2102" s="10"/>
      <c r="T2102" s="10"/>
      <c r="U2102" s="11" t="str">
        <f>IFERROR(VLOOKUP(B2102,Ultimo!$B$2:$Q$2166,14,0),"")</f>
        <v>14/3/22</v>
      </c>
      <c r="V2102" s="12">
        <f>IFERROR(VLOOKUP(B2102,Ultimo!$B$2:$Q$2166,15,0),"")</f>
        <v>0.54166666666666663</v>
      </c>
      <c r="W2102" s="13" t="str">
        <f>IFERROR(VLOOKUP(B2102,Ultimo!$B$2:$T$2166,19,0),"")</f>
        <v>BLUE ROOM</v>
      </c>
      <c r="X2102" s="13" t="str">
        <f>IFERROR(VLOOKUP(B2102,Ultimo!$B$2:$B$2166,1,0),"")</f>
        <v>FEX126A</v>
      </c>
    </row>
    <row r="2103" spans="1:24" ht="14.4">
      <c r="A2103" s="8" t="e">
        <f t="shared" si="1"/>
        <v>#REF!</v>
      </c>
      <c r="B2103" s="9" t="s">
        <v>6035</v>
      </c>
      <c r="C2103" s="8">
        <v>2022</v>
      </c>
      <c r="D2103" s="9" t="s">
        <v>6036</v>
      </c>
      <c r="E2103" s="9" t="s">
        <v>5972</v>
      </c>
      <c r="F2103" s="9" t="s">
        <v>6035</v>
      </c>
      <c r="G2103" s="8">
        <v>11</v>
      </c>
      <c r="H2103" s="9" t="s">
        <v>125</v>
      </c>
      <c r="I2103" s="8">
        <v>1056303</v>
      </c>
      <c r="J2103" s="8">
        <v>2</v>
      </c>
      <c r="K2103" s="9" t="s">
        <v>2349</v>
      </c>
      <c r="L2103" s="9" t="s">
        <v>131</v>
      </c>
      <c r="M2103" s="8">
        <v>6</v>
      </c>
      <c r="N2103" s="10"/>
      <c r="O2103" s="9"/>
      <c r="P2103" s="9" t="str">
        <f>VLOOKUP(B2103,Ultimo!$B$2:$C$2166,2,0)</f>
        <v>EYH910B</v>
      </c>
      <c r="Q2103" s="9">
        <f>VLOOKUP(B2103,Ultimo!$B$2:$D$2166,3,0)</f>
        <v>41</v>
      </c>
      <c r="R2103" s="9" t="s">
        <v>127</v>
      </c>
      <c r="S2103" s="10"/>
      <c r="T2103" s="10"/>
      <c r="U2103" s="11" t="str">
        <f>IFERROR(VLOOKUP(B2103,Ultimo!$B$2:$Q$2166,14,0),"")</f>
        <v>17/3/22</v>
      </c>
      <c r="V2103" s="12">
        <f>IFERROR(VLOOKUP(B2103,Ultimo!$B$2:$Q$2166,15,0),"")</f>
        <v>0.625</v>
      </c>
      <c r="W2103" s="13" t="str">
        <f>IFERROR(VLOOKUP(B2103,Ultimo!$B$2:$T$2166,19,0),"")</f>
        <v>AUDITORIO</v>
      </c>
      <c r="X2103" s="13" t="str">
        <f>IFERROR(VLOOKUP(B2103,Ultimo!$B$2:$B$2166,1,0),"")</f>
        <v>FEX127A</v>
      </c>
    </row>
    <row r="2104" spans="1:24" ht="14.4">
      <c r="A2104" s="8" t="e">
        <f t="shared" si="1"/>
        <v>#REF!</v>
      </c>
      <c r="B2104" s="9" t="s">
        <v>6037</v>
      </c>
      <c r="C2104" s="8">
        <v>2022</v>
      </c>
      <c r="D2104" s="9" t="s">
        <v>6038</v>
      </c>
      <c r="E2104" s="9" t="s">
        <v>5972</v>
      </c>
      <c r="F2104" s="9" t="s">
        <v>6037</v>
      </c>
      <c r="G2104" s="8">
        <v>11</v>
      </c>
      <c r="H2104" s="9" t="s">
        <v>125</v>
      </c>
      <c r="I2104" s="8">
        <v>1445286</v>
      </c>
      <c r="J2104" s="8">
        <v>2</v>
      </c>
      <c r="K2104" s="9" t="s">
        <v>6039</v>
      </c>
      <c r="L2104" s="9" t="s">
        <v>44</v>
      </c>
      <c r="M2104" s="8">
        <v>13</v>
      </c>
      <c r="N2104" s="10"/>
      <c r="O2104" s="9" t="str">
        <f t="shared" ref="O2104:O2120" si="139">IF(L2104="Camiones","MAYCOTT MIRIAM",IF(L2104="Van","CERVANTES LETICIA",IF(L2104="Motores Norte", "AGUIRRE LILIANA",IF(L2104="Toluca", "CASTILLO LUCIA",IF(L2104="Santa Fe", "CASTILLO LUCIA",IF(L2104="Motores Sur", "MAYCOTT LUCIA", 0))))))</f>
        <v>MAYCOTT MIRIAM</v>
      </c>
      <c r="P2104" s="9" t="str">
        <f>VLOOKUP(B2104,Ultimo!$B$2:$C$2166,2,0)</f>
        <v>EYH495B</v>
      </c>
      <c r="Q2104" s="9">
        <f>VLOOKUP(B2104,Ultimo!$B$2:$D$2166,3,0)</f>
        <v>32</v>
      </c>
      <c r="R2104" s="9" t="s">
        <v>127</v>
      </c>
      <c r="S2104" s="10"/>
      <c r="T2104" s="10"/>
      <c r="U2104" s="11" t="str">
        <f>IFERROR(VLOOKUP(B2104,Ultimo!$B$2:$Q$2166,14,0),"")</f>
        <v>23/3/22</v>
      </c>
      <c r="V2104" s="12">
        <f>IFERROR(VLOOKUP(B2104,Ultimo!$B$2:$Q$2166,15,0),"")</f>
        <v>0.54166666666666663</v>
      </c>
      <c r="W2104" s="13" t="str">
        <f>IFERROR(VLOOKUP(B2104,Ultimo!$B$2:$T$2166,19,0),"")</f>
        <v>SALA VIP</v>
      </c>
      <c r="X2104" s="13" t="str">
        <f>IFERROR(VLOOKUP(B2104,Ultimo!$B$2:$B$2166,1,0),"")</f>
        <v>FEX128A</v>
      </c>
    </row>
    <row r="2105" spans="1:24" ht="14.4">
      <c r="A2105" s="8" t="e">
        <f t="shared" si="1"/>
        <v>#REF!</v>
      </c>
      <c r="B2105" s="9" t="s">
        <v>6040</v>
      </c>
      <c r="C2105" s="8">
        <v>2022</v>
      </c>
      <c r="D2105" s="9" t="s">
        <v>6041</v>
      </c>
      <c r="E2105" s="9" t="s">
        <v>5972</v>
      </c>
      <c r="F2105" s="9" t="s">
        <v>6040</v>
      </c>
      <c r="G2105" s="8">
        <v>11</v>
      </c>
      <c r="H2105" s="9" t="s">
        <v>125</v>
      </c>
      <c r="I2105" s="8">
        <v>1379670</v>
      </c>
      <c r="J2105" s="8">
        <v>2</v>
      </c>
      <c r="K2105" s="9" t="s">
        <v>3426</v>
      </c>
      <c r="L2105" s="9" t="s">
        <v>164</v>
      </c>
      <c r="M2105" s="8">
        <v>14</v>
      </c>
      <c r="N2105" s="10"/>
      <c r="O2105" s="9" t="str">
        <f t="shared" si="139"/>
        <v>MAYCOTT LUCIA</v>
      </c>
      <c r="P2105" s="9" t="str">
        <f>VLOOKUP(B2105,Ultimo!$B$2:$C$2166,2,0)</f>
        <v>EYH954B</v>
      </c>
      <c r="Q2105" s="9">
        <f>VLOOKUP(B2105,Ultimo!$B$2:$D$2166,3,0)</f>
        <v>42</v>
      </c>
      <c r="R2105" s="9" t="s">
        <v>127</v>
      </c>
      <c r="S2105" s="10"/>
      <c r="T2105" s="10"/>
      <c r="U2105" s="11" t="str">
        <f>IFERROR(VLOOKUP(B2105,Ultimo!$B$2:$Q$2166,14,0),"")</f>
        <v>14/3/22</v>
      </c>
      <c r="V2105" s="12">
        <f>IFERROR(VLOOKUP(B2105,Ultimo!$B$2:$Q$2166,15,0),"")</f>
        <v>0.54166666666666663</v>
      </c>
      <c r="W2105" s="13" t="str">
        <f>IFERROR(VLOOKUP(B2105,Ultimo!$B$2:$T$2166,19,0),"")</f>
        <v>BLUE ROOM</v>
      </c>
      <c r="X2105" s="13" t="str">
        <f>IFERROR(VLOOKUP(B2105,Ultimo!$B$2:$B$2166,1,0),"")</f>
        <v>FEX129A</v>
      </c>
    </row>
    <row r="2106" spans="1:24" ht="14.4">
      <c r="A2106" s="8" t="e">
        <f t="shared" si="1"/>
        <v>#REF!</v>
      </c>
      <c r="B2106" s="9" t="s">
        <v>6042</v>
      </c>
      <c r="C2106" s="8">
        <v>2022</v>
      </c>
      <c r="D2106" s="9" t="s">
        <v>6043</v>
      </c>
      <c r="E2106" s="9" t="s">
        <v>5972</v>
      </c>
      <c r="F2106" s="9" t="s">
        <v>6042</v>
      </c>
      <c r="G2106" s="8">
        <v>11</v>
      </c>
      <c r="H2106" s="9" t="s">
        <v>125</v>
      </c>
      <c r="I2106" s="8">
        <v>956120</v>
      </c>
      <c r="J2106" s="8">
        <v>2</v>
      </c>
      <c r="K2106" s="9" t="s">
        <v>3444</v>
      </c>
      <c r="L2106" s="9" t="s">
        <v>44</v>
      </c>
      <c r="M2106" s="8">
        <v>11</v>
      </c>
      <c r="N2106" s="10"/>
      <c r="O2106" s="9" t="str">
        <f t="shared" si="139"/>
        <v>MAYCOTT MIRIAM</v>
      </c>
      <c r="P2106" s="9" t="str">
        <f>VLOOKUP(B2106,Ultimo!$B$2:$C$2166,2,0)</f>
        <v>EYH496B</v>
      </c>
      <c r="Q2106" s="9">
        <f>VLOOKUP(B2106,Ultimo!$B$2:$D$2166,3,0)</f>
        <v>32</v>
      </c>
      <c r="R2106" s="9" t="s">
        <v>127</v>
      </c>
      <c r="S2106" s="10"/>
      <c r="T2106" s="10"/>
      <c r="U2106" s="11" t="str">
        <f>IFERROR(VLOOKUP(B2106,Ultimo!$B$2:$Q$2166,14,0),"")</f>
        <v>23/3/22</v>
      </c>
      <c r="V2106" s="12">
        <f>IFERROR(VLOOKUP(B2106,Ultimo!$B$2:$Q$2166,15,0),"")</f>
        <v>0.5</v>
      </c>
      <c r="W2106" s="13" t="str">
        <f>IFERROR(VLOOKUP(B2106,Ultimo!$B$2:$T$2166,19,0),"")</f>
        <v>SALA VIP</v>
      </c>
      <c r="X2106" s="13" t="str">
        <f>IFERROR(VLOOKUP(B2106,Ultimo!$B$2:$B$2166,1,0),"")</f>
        <v>FEX130A</v>
      </c>
    </row>
    <row r="2107" spans="1:24" ht="14.4">
      <c r="A2107" s="8" t="e">
        <f t="shared" si="1"/>
        <v>#REF!</v>
      </c>
      <c r="B2107" s="9" t="s">
        <v>6044</v>
      </c>
      <c r="C2107" s="8">
        <v>2022</v>
      </c>
      <c r="D2107" s="9" t="s">
        <v>6045</v>
      </c>
      <c r="E2107" s="9" t="s">
        <v>5972</v>
      </c>
      <c r="F2107" s="9" t="s">
        <v>6044</v>
      </c>
      <c r="G2107" s="8">
        <v>11</v>
      </c>
      <c r="H2107" s="9" t="s">
        <v>125</v>
      </c>
      <c r="I2107" s="8">
        <v>1663734</v>
      </c>
      <c r="J2107" s="8">
        <v>2</v>
      </c>
      <c r="K2107" s="9" t="s">
        <v>6046</v>
      </c>
      <c r="L2107" s="9" t="s">
        <v>44</v>
      </c>
      <c r="M2107" s="8">
        <v>11</v>
      </c>
      <c r="N2107" s="10"/>
      <c r="O2107" s="9" t="str">
        <f t="shared" si="139"/>
        <v>MAYCOTT MIRIAM</v>
      </c>
      <c r="P2107" s="9" t="str">
        <f>VLOOKUP(B2107,Ultimo!$B$2:$C$2166,2,0)</f>
        <v>EYH497B</v>
      </c>
      <c r="Q2107" s="9">
        <f>VLOOKUP(B2107,Ultimo!$B$2:$D$2166,3,0)</f>
        <v>32</v>
      </c>
      <c r="R2107" s="9" t="s">
        <v>127</v>
      </c>
      <c r="S2107" s="10"/>
      <c r="T2107" s="10"/>
      <c r="U2107" s="11" t="str">
        <f>IFERROR(VLOOKUP(B2107,Ultimo!$B$2:$Q$2166,14,0),"")</f>
        <v>25/3/22</v>
      </c>
      <c r="V2107" s="12">
        <f>IFERROR(VLOOKUP(B2107,Ultimo!$B$2:$Q$2166,15,0),"")</f>
        <v>0.625</v>
      </c>
      <c r="W2107" s="13" t="str">
        <f>IFERROR(VLOOKUP(B2107,Ultimo!$B$2:$T$2166,19,0),"")</f>
        <v>SALA VIP</v>
      </c>
      <c r="X2107" s="13" t="str">
        <f>IFERROR(VLOOKUP(B2107,Ultimo!$B$2:$B$2166,1,0),"")</f>
        <v>FEX131A</v>
      </c>
    </row>
    <row r="2108" spans="1:24" ht="14.4">
      <c r="A2108" s="8" t="e">
        <f t="shared" si="1"/>
        <v>#REF!</v>
      </c>
      <c r="B2108" s="9" t="s">
        <v>6047</v>
      </c>
      <c r="C2108" s="8">
        <v>2022</v>
      </c>
      <c r="D2108" s="9" t="s">
        <v>6048</v>
      </c>
      <c r="E2108" s="9" t="s">
        <v>5972</v>
      </c>
      <c r="F2108" s="9" t="s">
        <v>6047</v>
      </c>
      <c r="G2108" s="8">
        <v>9</v>
      </c>
      <c r="H2108" s="9" t="s">
        <v>314</v>
      </c>
      <c r="I2108" s="8">
        <v>1544875</v>
      </c>
      <c r="J2108" s="8">
        <v>2</v>
      </c>
      <c r="K2108" s="9">
        <v>20170630</v>
      </c>
      <c r="L2108" s="9" t="s">
        <v>169</v>
      </c>
      <c r="M2108" s="8">
        <v>1</v>
      </c>
      <c r="N2108" s="10"/>
      <c r="O2108" s="9" t="str">
        <f t="shared" si="139"/>
        <v>CASTILLO LUCIA</v>
      </c>
      <c r="P2108" s="9" t="str">
        <f>VLOOKUP(B2108,Ultimo!$B$2:$C$2166,2,0)</f>
        <v>EYG261B</v>
      </c>
      <c r="Q2108" s="9">
        <f>VLOOKUP(B2108,Ultimo!$B$2:$D$2166,3,0)</f>
        <v>6</v>
      </c>
      <c r="R2108" s="10"/>
      <c r="S2108" s="10"/>
      <c r="T2108" s="10"/>
      <c r="U2108" s="11" t="str">
        <f>IFERROR(VLOOKUP(B2108,Ultimo!$B$2:$Q$2166,14,0),"")</f>
        <v>15/3/22</v>
      </c>
      <c r="V2108" s="12">
        <f>IFERROR(VLOOKUP(B2108,Ultimo!$B$2:$Q$2166,15,0),"")</f>
        <v>0.41666666666666669</v>
      </c>
      <c r="W2108" s="13" t="str">
        <f>IFERROR(VLOOKUP(B2108,Ultimo!$B$2:$T$2166,19,0),"")</f>
        <v>AUDITORIO PT</v>
      </c>
      <c r="X2108" s="13" t="str">
        <f>IFERROR(VLOOKUP(B2108,Ultimo!$B$2:$B$2166,1,0),"")</f>
        <v>FEX132A</v>
      </c>
    </row>
    <row r="2109" spans="1:24" ht="14.4">
      <c r="A2109" s="8" t="e">
        <f t="shared" si="1"/>
        <v>#REF!</v>
      </c>
      <c r="B2109" s="9" t="s">
        <v>6049</v>
      </c>
      <c r="C2109" s="8">
        <v>2022</v>
      </c>
      <c r="D2109" s="9" t="s">
        <v>6050</v>
      </c>
      <c r="E2109" s="14">
        <v>44298</v>
      </c>
      <c r="F2109" s="9" t="s">
        <v>6049</v>
      </c>
      <c r="G2109" s="8">
        <v>11</v>
      </c>
      <c r="H2109" s="9" t="s">
        <v>125</v>
      </c>
      <c r="I2109" s="8">
        <v>1666913</v>
      </c>
      <c r="J2109" s="8">
        <v>2</v>
      </c>
      <c r="K2109" s="9" t="s">
        <v>6051</v>
      </c>
      <c r="L2109" s="9" t="s">
        <v>180</v>
      </c>
      <c r="M2109" s="8">
        <v>4</v>
      </c>
      <c r="N2109" s="15" t="e">
        <v>#N/A</v>
      </c>
      <c r="O2109" s="9" t="str">
        <f t="shared" si="139"/>
        <v>CASTILLO LUCIA</v>
      </c>
      <c r="P2109" s="9" t="str">
        <f>VLOOKUP(B2109,Ultimo!$B$2:$C$2166,2,0)</f>
        <v>EYH001B</v>
      </c>
      <c r="Q2109" s="9">
        <f>VLOOKUP(B2109,Ultimo!$B$2:$D$2166,3,0)</f>
        <v>22</v>
      </c>
      <c r="R2109" s="10"/>
      <c r="S2109" s="10"/>
      <c r="T2109" s="10"/>
      <c r="U2109" s="11" t="str">
        <f>IFERROR(VLOOKUP(B2109,Ultimo!$B$2:$Q$2166,14,0),"")</f>
        <v>17/3/22</v>
      </c>
      <c r="V2109" s="12">
        <f>IFERROR(VLOOKUP(B2109,Ultimo!$B$2:$Q$2166,15,0),"")</f>
        <v>0.41666666666666669</v>
      </c>
      <c r="W2109" s="13" t="str">
        <f>IFERROR(VLOOKUP(B2109,Ultimo!$B$2:$T$2166,19,0),"")</f>
        <v>AUDITORIO</v>
      </c>
      <c r="X2109" s="13" t="str">
        <f>IFERROR(VLOOKUP(B2109,Ultimo!$B$2:$B$2166,1,0),"")</f>
        <v>FEX134A</v>
      </c>
    </row>
    <row r="2110" spans="1:24" ht="14.4">
      <c r="A2110" s="8" t="e">
        <f t="shared" si="1"/>
        <v>#REF!</v>
      </c>
      <c r="B2110" s="9" t="s">
        <v>6052</v>
      </c>
      <c r="C2110" s="8">
        <v>2022</v>
      </c>
      <c r="D2110" s="9" t="s">
        <v>6053</v>
      </c>
      <c r="E2110" s="14">
        <v>44298</v>
      </c>
      <c r="F2110" s="9" t="s">
        <v>6052</v>
      </c>
      <c r="G2110" s="8">
        <v>11</v>
      </c>
      <c r="H2110" s="9" t="s">
        <v>125</v>
      </c>
      <c r="I2110" s="8">
        <v>1199330</v>
      </c>
      <c r="J2110" s="8">
        <v>2</v>
      </c>
      <c r="K2110" s="9" t="s">
        <v>6054</v>
      </c>
      <c r="L2110" s="9" t="s">
        <v>180</v>
      </c>
      <c r="M2110" s="8">
        <v>4</v>
      </c>
      <c r="N2110" s="15" t="e">
        <v>#N/A</v>
      </c>
      <c r="O2110" s="9" t="str">
        <f t="shared" si="139"/>
        <v>CASTILLO LUCIA</v>
      </c>
      <c r="P2110" s="9" t="str">
        <f>VLOOKUP(B2110,Ultimo!$B$2:$C$2166,2,0)</f>
        <v>EYH002B</v>
      </c>
      <c r="Q2110" s="9">
        <f>VLOOKUP(B2110,Ultimo!$B$2:$D$2166,3,0)</f>
        <v>22</v>
      </c>
      <c r="R2110" s="10"/>
      <c r="S2110" s="10"/>
      <c r="T2110" s="10"/>
      <c r="U2110" s="11" t="str">
        <f>IFERROR(VLOOKUP(B2110,Ultimo!$B$2:$Q$2166,14,0),"")</f>
        <v>18/3/22</v>
      </c>
      <c r="V2110" s="12">
        <f>IFERROR(VLOOKUP(B2110,Ultimo!$B$2:$Q$2166,15,0),"")</f>
        <v>0.375</v>
      </c>
      <c r="W2110" s="13" t="str">
        <f>IFERROR(VLOOKUP(B2110,Ultimo!$B$2:$T$2166,19,0),"")</f>
        <v>AUDITORIO</v>
      </c>
      <c r="X2110" s="13" t="str">
        <f>IFERROR(VLOOKUP(B2110,Ultimo!$B$2:$B$2166,1,0),"")</f>
        <v>FEX135A</v>
      </c>
    </row>
    <row r="2111" spans="1:24" ht="14.4">
      <c r="A2111" s="8" t="e">
        <f t="shared" si="1"/>
        <v>#REF!</v>
      </c>
      <c r="B2111" s="9" t="s">
        <v>6055</v>
      </c>
      <c r="C2111" s="8">
        <v>2022</v>
      </c>
      <c r="D2111" s="9" t="s">
        <v>6056</v>
      </c>
      <c r="E2111" s="14">
        <v>44298</v>
      </c>
      <c r="F2111" s="9" t="s">
        <v>6055</v>
      </c>
      <c r="G2111" s="8">
        <v>11</v>
      </c>
      <c r="H2111" s="9" t="s">
        <v>125</v>
      </c>
      <c r="I2111" s="8">
        <v>1723977</v>
      </c>
      <c r="J2111" s="8">
        <v>2</v>
      </c>
      <c r="K2111" s="9" t="s">
        <v>6057</v>
      </c>
      <c r="L2111" s="9" t="s">
        <v>180</v>
      </c>
      <c r="M2111" s="8">
        <v>4</v>
      </c>
      <c r="N2111" s="15" t="e">
        <v>#N/A</v>
      </c>
      <c r="O2111" s="9" t="str">
        <f t="shared" si="139"/>
        <v>CASTILLO LUCIA</v>
      </c>
      <c r="P2111" s="9" t="str">
        <f>VLOOKUP(B2111,Ultimo!$B$2:$C$2166,2,0)</f>
        <v>EYH003B</v>
      </c>
      <c r="Q2111" s="9">
        <f>VLOOKUP(B2111,Ultimo!$B$2:$D$2166,3,0)</f>
        <v>22</v>
      </c>
      <c r="R2111" s="10"/>
      <c r="S2111" s="10"/>
      <c r="T2111" s="10"/>
      <c r="U2111" s="11" t="str">
        <f>IFERROR(VLOOKUP(B2111,Ultimo!$B$2:$Q$2166,14,0),"")</f>
        <v>24/3/22</v>
      </c>
      <c r="V2111" s="12">
        <f>IFERROR(VLOOKUP(B2111,Ultimo!$B$2:$Q$2166,15,0),"")</f>
        <v>0.41666666666666669</v>
      </c>
      <c r="W2111" s="13" t="str">
        <f>IFERROR(VLOOKUP(B2111,Ultimo!$B$2:$T$2166,19,0),"")</f>
        <v>AUDITORIO</v>
      </c>
      <c r="X2111" s="13" t="str">
        <f>IFERROR(VLOOKUP(B2111,Ultimo!$B$2:$B$2166,1,0),"")</f>
        <v>FEX136A</v>
      </c>
    </row>
    <row r="2112" spans="1:24" ht="14.4">
      <c r="A2112" s="8" t="e">
        <f t="shared" si="1"/>
        <v>#REF!</v>
      </c>
      <c r="B2112" s="9" t="s">
        <v>6058</v>
      </c>
      <c r="C2112" s="8">
        <v>2022</v>
      </c>
      <c r="D2112" s="9" t="s">
        <v>6059</v>
      </c>
      <c r="E2112" s="14">
        <v>44298</v>
      </c>
      <c r="F2112" s="9" t="s">
        <v>6058</v>
      </c>
      <c r="G2112" s="8">
        <v>11</v>
      </c>
      <c r="H2112" s="9" t="s">
        <v>125</v>
      </c>
      <c r="I2112" s="8">
        <v>1354674</v>
      </c>
      <c r="J2112" s="8">
        <v>2</v>
      </c>
      <c r="K2112" s="9" t="s">
        <v>6060</v>
      </c>
      <c r="L2112" s="9" t="s">
        <v>180</v>
      </c>
      <c r="M2112" s="8">
        <v>4</v>
      </c>
      <c r="N2112" s="15" t="e">
        <v>#N/A</v>
      </c>
      <c r="O2112" s="9" t="str">
        <f t="shared" si="139"/>
        <v>CASTILLO LUCIA</v>
      </c>
      <c r="P2112" s="9" t="str">
        <f>VLOOKUP(B2112,Ultimo!$B$2:$C$2166,2,0)</f>
        <v>EYH004B</v>
      </c>
      <c r="Q2112" s="9">
        <f>VLOOKUP(B2112,Ultimo!$B$2:$D$2166,3,0)</f>
        <v>22</v>
      </c>
      <c r="R2112" s="10"/>
      <c r="S2112" s="10"/>
      <c r="T2112" s="10"/>
      <c r="U2112" s="11" t="str">
        <f>IFERROR(VLOOKUP(B2112,Ultimo!$B$2:$Q$2166,14,0),"")</f>
        <v>24/3/22</v>
      </c>
      <c r="V2112" s="12">
        <f>IFERROR(VLOOKUP(B2112,Ultimo!$B$2:$Q$2166,15,0),"")</f>
        <v>0.375</v>
      </c>
      <c r="W2112" s="13" t="str">
        <f>IFERROR(VLOOKUP(B2112,Ultimo!$B$2:$T$2166,19,0),"")</f>
        <v>AUDITORIO</v>
      </c>
      <c r="X2112" s="13" t="str">
        <f>IFERROR(VLOOKUP(B2112,Ultimo!$B$2:$B$2166,1,0),"")</f>
        <v>FEX137A</v>
      </c>
    </row>
    <row r="2113" spans="1:24" ht="14.4">
      <c r="A2113" s="8" t="e">
        <f t="shared" si="1"/>
        <v>#REF!</v>
      </c>
      <c r="B2113" s="9" t="s">
        <v>6061</v>
      </c>
      <c r="C2113" s="8">
        <v>2022</v>
      </c>
      <c r="D2113" s="9" t="s">
        <v>6062</v>
      </c>
      <c r="E2113" s="14">
        <v>44298</v>
      </c>
      <c r="F2113" s="9" t="s">
        <v>6061</v>
      </c>
      <c r="G2113" s="8">
        <v>11</v>
      </c>
      <c r="H2113" s="9" t="s">
        <v>125</v>
      </c>
      <c r="I2113" s="8">
        <v>1300186</v>
      </c>
      <c r="J2113" s="8">
        <v>2</v>
      </c>
      <c r="K2113" s="9" t="s">
        <v>4980</v>
      </c>
      <c r="L2113" s="9" t="s">
        <v>169</v>
      </c>
      <c r="M2113" s="8">
        <v>1</v>
      </c>
      <c r="N2113" s="10"/>
      <c r="O2113" s="9" t="str">
        <f t="shared" si="139"/>
        <v>CASTILLO LUCIA</v>
      </c>
      <c r="P2113" s="9" t="str">
        <f>VLOOKUP(B2113,Ultimo!$B$2:$C$2166,2,0)</f>
        <v>EYG262B</v>
      </c>
      <c r="Q2113" s="9">
        <f>VLOOKUP(B2113,Ultimo!$B$2:$D$2166,3,0)</f>
        <v>6</v>
      </c>
      <c r="R2113" s="10"/>
      <c r="S2113" s="10"/>
      <c r="T2113" s="10"/>
      <c r="U2113" s="11" t="str">
        <f>IFERROR(VLOOKUP(B2113,Ultimo!$B$2:$Q$2166,14,0),"")</f>
        <v>14/3/22</v>
      </c>
      <c r="V2113" s="12">
        <f>IFERROR(VLOOKUP(B2113,Ultimo!$B$2:$Q$2166,15,0),"")</f>
        <v>0.625</v>
      </c>
      <c r="W2113" s="13" t="str">
        <f>IFERROR(VLOOKUP(B2113,Ultimo!$B$2:$T$2166,19,0),"")</f>
        <v>AUDITORIO PT</v>
      </c>
      <c r="X2113" s="13" t="str">
        <f>IFERROR(VLOOKUP(B2113,Ultimo!$B$2:$B$2166,1,0),"")</f>
        <v>FEX138A</v>
      </c>
    </row>
    <row r="2114" spans="1:24" ht="14.4">
      <c r="A2114" s="8" t="e">
        <f t="shared" si="1"/>
        <v>#REF!</v>
      </c>
      <c r="B2114" s="9" t="s">
        <v>6063</v>
      </c>
      <c r="C2114" s="8">
        <v>2022</v>
      </c>
      <c r="D2114" s="9" t="s">
        <v>6064</v>
      </c>
      <c r="E2114" s="14">
        <v>44298</v>
      </c>
      <c r="F2114" s="9" t="s">
        <v>6063</v>
      </c>
      <c r="G2114" s="8">
        <v>11</v>
      </c>
      <c r="H2114" s="9" t="s">
        <v>125</v>
      </c>
      <c r="I2114" s="8">
        <v>1633016</v>
      </c>
      <c r="J2114" s="8">
        <v>2</v>
      </c>
      <c r="K2114" s="9" t="s">
        <v>3537</v>
      </c>
      <c r="L2114" s="9" t="s">
        <v>169</v>
      </c>
      <c r="M2114" s="8">
        <v>1</v>
      </c>
      <c r="N2114" s="10"/>
      <c r="O2114" s="9" t="str">
        <f t="shared" si="139"/>
        <v>CASTILLO LUCIA</v>
      </c>
      <c r="P2114" s="9" t="str">
        <f>VLOOKUP(B2114,Ultimo!$B$2:$C$2166,2,0)</f>
        <v>EYG263B</v>
      </c>
      <c r="Q2114" s="9">
        <f>VLOOKUP(B2114,Ultimo!$B$2:$D$2166,3,0)</f>
        <v>6</v>
      </c>
      <c r="R2114" s="10"/>
      <c r="S2114" s="10"/>
      <c r="T2114" s="10"/>
      <c r="U2114" s="11" t="str">
        <f>IFERROR(VLOOKUP(B2114,Ultimo!$B$2:$Q$2166,14,0),"")</f>
        <v>15/3/22</v>
      </c>
      <c r="V2114" s="12">
        <f>IFERROR(VLOOKUP(B2114,Ultimo!$B$2:$Q$2166,15,0),"")</f>
        <v>0.375</v>
      </c>
      <c r="W2114" s="13" t="str">
        <f>IFERROR(VLOOKUP(B2114,Ultimo!$B$2:$T$2166,19,0),"")</f>
        <v>AUDITORIO PT</v>
      </c>
      <c r="X2114" s="13" t="str">
        <f>IFERROR(VLOOKUP(B2114,Ultimo!$B$2:$B$2166,1,0),"")</f>
        <v>FEX139A</v>
      </c>
    </row>
    <row r="2115" spans="1:24" ht="14.4">
      <c r="A2115" s="8" t="e">
        <f t="shared" si="1"/>
        <v>#REF!</v>
      </c>
      <c r="B2115" s="9" t="s">
        <v>6065</v>
      </c>
      <c r="C2115" s="8">
        <v>2022</v>
      </c>
      <c r="D2115" s="9" t="s">
        <v>6066</v>
      </c>
      <c r="E2115" s="14">
        <v>44298</v>
      </c>
      <c r="F2115" s="9" t="s">
        <v>6065</v>
      </c>
      <c r="G2115" s="8">
        <v>11</v>
      </c>
      <c r="H2115" s="9" t="s">
        <v>125</v>
      </c>
      <c r="I2115" s="8">
        <v>1179587</v>
      </c>
      <c r="J2115" s="8">
        <v>2</v>
      </c>
      <c r="K2115" s="9" t="s">
        <v>6067</v>
      </c>
      <c r="L2115" s="9" t="s">
        <v>169</v>
      </c>
      <c r="M2115" s="8">
        <v>1</v>
      </c>
      <c r="N2115" s="10"/>
      <c r="O2115" s="9" t="str">
        <f t="shared" si="139"/>
        <v>CASTILLO LUCIA</v>
      </c>
      <c r="P2115" s="9" t="str">
        <f>VLOOKUP(B2115,Ultimo!$B$2:$C$2166,2,0)</f>
        <v>EYG264B</v>
      </c>
      <c r="Q2115" s="9">
        <f>VLOOKUP(B2115,Ultimo!$B$2:$D$2166,3,0)</f>
        <v>6</v>
      </c>
      <c r="R2115" s="10"/>
      <c r="S2115" s="10"/>
      <c r="T2115" s="10"/>
      <c r="U2115" s="11" t="str">
        <f>IFERROR(VLOOKUP(B2115,Ultimo!$B$2:$Q$2166,14,0),"")</f>
        <v>14/3/22</v>
      </c>
      <c r="V2115" s="12">
        <f>IFERROR(VLOOKUP(B2115,Ultimo!$B$2:$Q$2166,15,0),"")</f>
        <v>0.5</v>
      </c>
      <c r="W2115" s="13" t="str">
        <f>IFERROR(VLOOKUP(B2115,Ultimo!$B$2:$T$2166,19,0),"")</f>
        <v>AUDITORIO PT</v>
      </c>
      <c r="X2115" s="13" t="str">
        <f>IFERROR(VLOOKUP(B2115,Ultimo!$B$2:$B$2166,1,0),"")</f>
        <v>FEX140A</v>
      </c>
    </row>
    <row r="2116" spans="1:24" ht="14.4">
      <c r="A2116" s="8" t="e">
        <f t="shared" si="1"/>
        <v>#REF!</v>
      </c>
      <c r="B2116" s="9" t="s">
        <v>6068</v>
      </c>
      <c r="C2116" s="8">
        <v>2022</v>
      </c>
      <c r="D2116" s="9" t="s">
        <v>6069</v>
      </c>
      <c r="E2116" s="14">
        <v>44298</v>
      </c>
      <c r="F2116" s="9" t="s">
        <v>6068</v>
      </c>
      <c r="G2116" s="8">
        <v>11</v>
      </c>
      <c r="H2116" s="9" t="s">
        <v>125</v>
      </c>
      <c r="I2116" s="8">
        <v>1640164</v>
      </c>
      <c r="J2116" s="8">
        <v>2</v>
      </c>
      <c r="K2116" s="9" t="s">
        <v>2871</v>
      </c>
      <c r="L2116" s="9" t="s">
        <v>180</v>
      </c>
      <c r="M2116" s="8">
        <v>4</v>
      </c>
      <c r="N2116" s="15" t="e">
        <v>#N/A</v>
      </c>
      <c r="O2116" s="9" t="str">
        <f t="shared" si="139"/>
        <v>CASTILLO LUCIA</v>
      </c>
      <c r="P2116" s="9" t="str">
        <f>VLOOKUP(B2116,Ultimo!$B$2:$C$2166,2,0)</f>
        <v>EYH005B</v>
      </c>
      <c r="Q2116" s="9">
        <f>VLOOKUP(B2116,Ultimo!$B$2:$D$2166,3,0)</f>
        <v>22</v>
      </c>
      <c r="R2116" s="10"/>
      <c r="S2116" s="10"/>
      <c r="T2116" s="10"/>
      <c r="U2116" s="11" t="str">
        <f>IFERROR(VLOOKUP(B2116,Ultimo!$B$2:$Q$2166,14,0),"")</f>
        <v>17/3/22</v>
      </c>
      <c r="V2116" s="12">
        <f>IFERROR(VLOOKUP(B2116,Ultimo!$B$2:$Q$2166,15,0),"")</f>
        <v>0.70833333333333337</v>
      </c>
      <c r="W2116" s="13" t="str">
        <f>IFERROR(VLOOKUP(B2116,Ultimo!$B$2:$T$2166,19,0),"")</f>
        <v>AUDITORIO</v>
      </c>
      <c r="X2116" s="13" t="str">
        <f>IFERROR(VLOOKUP(B2116,Ultimo!$B$2:$B$2166,1,0),"")</f>
        <v>FEX141A</v>
      </c>
    </row>
    <row r="2117" spans="1:24" ht="14.4">
      <c r="A2117" s="8" t="e">
        <f t="shared" si="1"/>
        <v>#REF!</v>
      </c>
      <c r="B2117" s="9" t="s">
        <v>6070</v>
      </c>
      <c r="C2117" s="8">
        <v>2022</v>
      </c>
      <c r="D2117" s="9" t="s">
        <v>6071</v>
      </c>
      <c r="E2117" s="14">
        <v>44298</v>
      </c>
      <c r="F2117" s="9" t="s">
        <v>6070</v>
      </c>
      <c r="G2117" s="8">
        <v>11</v>
      </c>
      <c r="H2117" s="9" t="s">
        <v>125</v>
      </c>
      <c r="I2117" s="8">
        <v>1729140</v>
      </c>
      <c r="J2117" s="8">
        <v>2</v>
      </c>
      <c r="K2117" s="9" t="s">
        <v>6072</v>
      </c>
      <c r="L2117" s="9" t="s">
        <v>180</v>
      </c>
      <c r="M2117" s="8">
        <v>4</v>
      </c>
      <c r="N2117" s="15" t="e">
        <v>#N/A</v>
      </c>
      <c r="O2117" s="9" t="str">
        <f t="shared" si="139"/>
        <v>CASTILLO LUCIA</v>
      </c>
      <c r="P2117" s="9" t="str">
        <f>VLOOKUP(B2117,Ultimo!$B$2:$C$2166,2,0)</f>
        <v>EYH006B</v>
      </c>
      <c r="Q2117" s="9">
        <f>VLOOKUP(B2117,Ultimo!$B$2:$D$2166,3,0)</f>
        <v>22</v>
      </c>
      <c r="R2117" s="10"/>
      <c r="S2117" s="10"/>
      <c r="T2117" s="10"/>
      <c r="U2117" s="11" t="str">
        <f>IFERROR(VLOOKUP(B2117,Ultimo!$B$2:$Q$2166,14,0),"")</f>
        <v>23/3/22</v>
      </c>
      <c r="V2117" s="12">
        <f>IFERROR(VLOOKUP(B2117,Ultimo!$B$2:$Q$2166,15,0),"")</f>
        <v>0.66666666666666663</v>
      </c>
      <c r="W2117" s="13" t="str">
        <f>IFERROR(VLOOKUP(B2117,Ultimo!$B$2:$T$2166,19,0),"")</f>
        <v>AUDITORIO</v>
      </c>
      <c r="X2117" s="13" t="str">
        <f>IFERROR(VLOOKUP(B2117,Ultimo!$B$2:$B$2166,1,0),"")</f>
        <v>FEX142A</v>
      </c>
    </row>
    <row r="2118" spans="1:24" ht="14.4">
      <c r="A2118" s="8" t="e">
        <f t="shared" si="1"/>
        <v>#REF!</v>
      </c>
      <c r="B2118" s="9" t="s">
        <v>6073</v>
      </c>
      <c r="C2118" s="8">
        <v>2022</v>
      </c>
      <c r="D2118" s="9" t="s">
        <v>6074</v>
      </c>
      <c r="E2118" s="14">
        <v>44298</v>
      </c>
      <c r="F2118" s="9" t="s">
        <v>6073</v>
      </c>
      <c r="G2118" s="8">
        <v>11</v>
      </c>
      <c r="H2118" s="9" t="s">
        <v>125</v>
      </c>
      <c r="I2118" s="8">
        <v>1064380</v>
      </c>
      <c r="J2118" s="8">
        <v>2</v>
      </c>
      <c r="K2118" s="9" t="s">
        <v>343</v>
      </c>
      <c r="L2118" s="9" t="s">
        <v>180</v>
      </c>
      <c r="M2118" s="8">
        <v>4</v>
      </c>
      <c r="N2118" s="15" t="e">
        <v>#N/A</v>
      </c>
      <c r="O2118" s="9" t="str">
        <f t="shared" si="139"/>
        <v>CASTILLO LUCIA</v>
      </c>
      <c r="P2118" s="9" t="str">
        <f>VLOOKUP(B2118,Ultimo!$B$2:$C$2166,2,0)</f>
        <v>EYH007B</v>
      </c>
      <c r="Q2118" s="9">
        <f>VLOOKUP(B2118,Ultimo!$B$2:$D$2166,3,0)</f>
        <v>22</v>
      </c>
      <c r="R2118" s="10"/>
      <c r="S2118" s="10"/>
      <c r="T2118" s="10"/>
      <c r="U2118" s="11" t="str">
        <f>IFERROR(VLOOKUP(B2118,Ultimo!$B$2:$Q$2166,14,0),"")</f>
        <v>28/3/22</v>
      </c>
      <c r="V2118" s="12">
        <f>IFERROR(VLOOKUP(B2118,Ultimo!$B$2:$Q$2166,15,0),"")</f>
        <v>0.5</v>
      </c>
      <c r="W2118" s="13" t="str">
        <f>IFERROR(VLOOKUP(B2118,Ultimo!$B$2:$T$2166,19,0),"")</f>
        <v>AUDITORIO</v>
      </c>
      <c r="X2118" s="13" t="str">
        <f>IFERROR(VLOOKUP(B2118,Ultimo!$B$2:$B$2166,1,0),"")</f>
        <v>FEX143A</v>
      </c>
    </row>
    <row r="2119" spans="1:24" ht="14.4">
      <c r="A2119" s="8" t="e">
        <f t="shared" si="1"/>
        <v>#REF!</v>
      </c>
      <c r="B2119" s="9" t="s">
        <v>6075</v>
      </c>
      <c r="C2119" s="8">
        <v>2021</v>
      </c>
      <c r="D2119" s="9" t="s">
        <v>6076</v>
      </c>
      <c r="E2119" s="14">
        <v>44298</v>
      </c>
      <c r="F2119" s="9" t="s">
        <v>6075</v>
      </c>
      <c r="G2119" s="8">
        <v>11</v>
      </c>
      <c r="H2119" s="9" t="s">
        <v>125</v>
      </c>
      <c r="I2119" s="8">
        <v>1286591</v>
      </c>
      <c r="J2119" s="8">
        <v>2</v>
      </c>
      <c r="K2119" s="9" t="s">
        <v>1200</v>
      </c>
      <c r="L2119" s="9" t="s">
        <v>180</v>
      </c>
      <c r="M2119" s="8">
        <v>4</v>
      </c>
      <c r="N2119" s="15" t="e">
        <v>#N/A</v>
      </c>
      <c r="O2119" s="9" t="str">
        <f t="shared" si="139"/>
        <v>CASTILLO LUCIA</v>
      </c>
      <c r="P2119" s="9" t="str">
        <f>VLOOKUP(B2119,Ultimo!$B$2:$C$2166,2,0)</f>
        <v>EYH008B</v>
      </c>
      <c r="Q2119" s="9">
        <f>VLOOKUP(B2119,Ultimo!$B$2:$D$2166,3,0)</f>
        <v>22</v>
      </c>
      <c r="R2119" s="10"/>
      <c r="S2119" s="10"/>
      <c r="T2119" s="10"/>
      <c r="U2119" s="11" t="str">
        <f>IFERROR(VLOOKUP(B2119,Ultimo!$B$2:$Q$2166,14,0),"")</f>
        <v>28/3/22</v>
      </c>
      <c r="V2119" s="12">
        <f>IFERROR(VLOOKUP(B2119,Ultimo!$B$2:$Q$2166,15,0),"")</f>
        <v>0.41666666666666669</v>
      </c>
      <c r="W2119" s="13" t="str">
        <f>IFERROR(VLOOKUP(B2119,Ultimo!$B$2:$T$2166,19,0),"")</f>
        <v>AUDITORIO</v>
      </c>
      <c r="X2119" s="13" t="str">
        <f>IFERROR(VLOOKUP(B2119,Ultimo!$B$2:$B$2166,1,0),"")</f>
        <v>FEX144A</v>
      </c>
    </row>
    <row r="2120" spans="1:24" ht="14.4">
      <c r="A2120" s="8" t="e">
        <f t="shared" si="1"/>
        <v>#REF!</v>
      </c>
      <c r="B2120" s="9" t="s">
        <v>6077</v>
      </c>
      <c r="C2120" s="8">
        <v>2021</v>
      </c>
      <c r="D2120" s="9" t="s">
        <v>6078</v>
      </c>
      <c r="E2120" s="14">
        <v>44298</v>
      </c>
      <c r="F2120" s="9" t="s">
        <v>6077</v>
      </c>
      <c r="G2120" s="8">
        <v>11</v>
      </c>
      <c r="H2120" s="9" t="s">
        <v>125</v>
      </c>
      <c r="I2120" s="8">
        <v>1713414</v>
      </c>
      <c r="J2120" s="8">
        <v>2</v>
      </c>
      <c r="K2120" s="9" t="s">
        <v>6079</v>
      </c>
      <c r="L2120" s="9" t="s">
        <v>180</v>
      </c>
      <c r="M2120" s="8">
        <v>4</v>
      </c>
      <c r="N2120" s="15" t="e">
        <v>#N/A</v>
      </c>
      <c r="O2120" s="9" t="str">
        <f t="shared" si="139"/>
        <v>CASTILLO LUCIA</v>
      </c>
      <c r="P2120" s="9" t="str">
        <f>VLOOKUP(B2120,Ultimo!$B$2:$C$2166,2,0)</f>
        <v>EYH009B</v>
      </c>
      <c r="Q2120" s="9">
        <f>VLOOKUP(B2120,Ultimo!$B$2:$D$2166,3,0)</f>
        <v>22</v>
      </c>
      <c r="R2120" s="10"/>
      <c r="S2120" s="10"/>
      <c r="T2120" s="10"/>
      <c r="U2120" s="11" t="str">
        <f>IFERROR(VLOOKUP(B2120,Ultimo!$B$2:$Q$2166,14,0),"")</f>
        <v>17/3/22</v>
      </c>
      <c r="V2120" s="12">
        <f>IFERROR(VLOOKUP(B2120,Ultimo!$B$2:$Q$2166,15,0),"")</f>
        <v>0.625</v>
      </c>
      <c r="W2120" s="13" t="str">
        <f>IFERROR(VLOOKUP(B2120,Ultimo!$B$2:$T$2166,19,0),"")</f>
        <v>AUDITORIO</v>
      </c>
      <c r="X2120" s="13" t="str">
        <f>IFERROR(VLOOKUP(B2120,Ultimo!$B$2:$B$2166,1,0),"")</f>
        <v>FEX145A</v>
      </c>
    </row>
    <row r="2121" spans="1:24" ht="14.4">
      <c r="A2121" s="8" t="e">
        <f t="shared" si="1"/>
        <v>#REF!</v>
      </c>
      <c r="B2121" s="9" t="s">
        <v>6080</v>
      </c>
      <c r="C2121" s="8">
        <v>2022</v>
      </c>
      <c r="D2121" s="9" t="s">
        <v>6081</v>
      </c>
      <c r="E2121" s="14">
        <v>44298</v>
      </c>
      <c r="F2121" s="9" t="s">
        <v>6080</v>
      </c>
      <c r="G2121" s="8">
        <v>11</v>
      </c>
      <c r="H2121" s="9" t="s">
        <v>125</v>
      </c>
      <c r="I2121" s="8">
        <v>1605024</v>
      </c>
      <c r="J2121" s="8">
        <v>2</v>
      </c>
      <c r="K2121" s="9" t="s">
        <v>6082</v>
      </c>
      <c r="L2121" s="9" t="s">
        <v>131</v>
      </c>
      <c r="M2121" s="8">
        <v>6</v>
      </c>
      <c r="N2121" s="10"/>
      <c r="O2121" s="9"/>
      <c r="P2121" s="9" t="str">
        <f>VLOOKUP(B2121,Ultimo!$B$2:$C$2166,2,0)</f>
        <v>EYH911B</v>
      </c>
      <c r="Q2121" s="9">
        <f>VLOOKUP(B2121,Ultimo!$B$2:$D$2166,3,0)</f>
        <v>41</v>
      </c>
      <c r="R2121" s="9" t="s">
        <v>127</v>
      </c>
      <c r="S2121" s="10"/>
      <c r="T2121" s="10"/>
      <c r="U2121" s="11" t="str">
        <f>IFERROR(VLOOKUP(B2121,Ultimo!$B$2:$Q$2166,14,0),"")</f>
        <v>17/3/22</v>
      </c>
      <c r="V2121" s="12">
        <f>IFERROR(VLOOKUP(B2121,Ultimo!$B$2:$Q$2166,15,0),"")</f>
        <v>0.45833333333333331</v>
      </c>
      <c r="W2121" s="13" t="str">
        <f>IFERROR(VLOOKUP(B2121,Ultimo!$B$2:$T$2166,19,0),"")</f>
        <v>AUDITORIO</v>
      </c>
      <c r="X2121" s="13" t="str">
        <f>IFERROR(VLOOKUP(B2121,Ultimo!$B$2:$B$2166,1,0),"")</f>
        <v>FEX146A</v>
      </c>
    </row>
    <row r="2122" spans="1:24" ht="14.4">
      <c r="A2122" s="8" t="e">
        <f t="shared" si="1"/>
        <v>#REF!</v>
      </c>
      <c r="B2122" s="9" t="s">
        <v>6083</v>
      </c>
      <c r="C2122" s="8">
        <v>2021</v>
      </c>
      <c r="D2122" s="9" t="s">
        <v>6084</v>
      </c>
      <c r="E2122" s="14">
        <v>44298</v>
      </c>
      <c r="F2122" s="9" t="s">
        <v>6083</v>
      </c>
      <c r="G2122" s="8">
        <v>9</v>
      </c>
      <c r="H2122" s="9" t="s">
        <v>314</v>
      </c>
      <c r="I2122" s="8">
        <v>1651438</v>
      </c>
      <c r="J2122" s="8">
        <v>2</v>
      </c>
      <c r="K2122" s="9" t="s">
        <v>6085</v>
      </c>
      <c r="L2122" s="9" t="s">
        <v>136</v>
      </c>
      <c r="M2122" s="8">
        <v>8</v>
      </c>
      <c r="N2122" s="10"/>
      <c r="O2122" s="9" t="str">
        <f>IF(L2122="Camiones","MAYCOTT MIRIAM",IF(L2122="Van","CERVANTES LETICIA",IF(L2122="Motores Norte", "AGUIRRE LILIANA",IF(L2122="Toluca", "CASTILLO LUCIA",IF(L2122="Santa Fe", "CASTILLO LUCIA",IF(L2122="Motores Sur", "MAYCOTT LUCIA", 0))))))</f>
        <v>AGUIRRE LILIANA</v>
      </c>
      <c r="P2122" s="9" t="str">
        <f>VLOOKUP(B2122,Ultimo!$B$2:$C$2166,2,0)</f>
        <v>EYH725B</v>
      </c>
      <c r="Q2122" s="9">
        <f>VLOOKUP(B2122,Ultimo!$B$2:$D$2166,3,0)</f>
        <v>37</v>
      </c>
      <c r="R2122" s="10"/>
      <c r="S2122" s="10"/>
      <c r="T2122" s="10"/>
      <c r="U2122" s="11" t="str">
        <f>IFERROR(VLOOKUP(B2122,Ultimo!$B$2:$Q$2166,14,0),"")</f>
        <v>18/3/22</v>
      </c>
      <c r="V2122" s="12">
        <f>IFERROR(VLOOKUP(B2122,Ultimo!$B$2:$Q$2166,15,0),"")</f>
        <v>0.45833333333333331</v>
      </c>
      <c r="W2122" s="13" t="str">
        <f>IFERROR(VLOOKUP(B2122,Ultimo!$B$2:$T$2166,19,0),"")</f>
        <v>SALA HELLCAT</v>
      </c>
      <c r="X2122" s="13" t="str">
        <f>IFERROR(VLOOKUP(B2122,Ultimo!$B$2:$B$2166,1,0),"")</f>
        <v>FEX147A</v>
      </c>
    </row>
    <row r="2123" spans="1:24" ht="14.4">
      <c r="A2123" s="8" t="e">
        <f t="shared" si="1"/>
        <v>#REF!</v>
      </c>
      <c r="B2123" s="9" t="s">
        <v>6086</v>
      </c>
      <c r="C2123" s="8">
        <v>2021</v>
      </c>
      <c r="D2123" s="9" t="s">
        <v>6087</v>
      </c>
      <c r="E2123" s="14">
        <v>44298</v>
      </c>
      <c r="F2123" s="9" t="s">
        <v>6086</v>
      </c>
      <c r="G2123" s="8">
        <v>9</v>
      </c>
      <c r="H2123" s="9" t="s">
        <v>314</v>
      </c>
      <c r="I2123" s="8">
        <v>1854569</v>
      </c>
      <c r="J2123" s="8">
        <v>2</v>
      </c>
      <c r="K2123" s="9" t="s">
        <v>6088</v>
      </c>
      <c r="L2123" s="9" t="s">
        <v>131</v>
      </c>
      <c r="M2123" s="8">
        <v>6</v>
      </c>
      <c r="N2123" s="10"/>
      <c r="O2123" s="9"/>
      <c r="P2123" s="9" t="str">
        <f>VLOOKUP(B2123,Ultimo!$B$2:$C$2166,2,0)</f>
        <v>EYH912B</v>
      </c>
      <c r="Q2123" s="9">
        <f>VLOOKUP(B2123,Ultimo!$B$2:$D$2166,3,0)</f>
        <v>41</v>
      </c>
      <c r="R2123" s="10"/>
      <c r="S2123" s="10"/>
      <c r="T2123" s="10"/>
      <c r="U2123" s="11" t="str">
        <f>IFERROR(VLOOKUP(B2123,Ultimo!$B$2:$Q$2166,14,0),"")</f>
        <v>16/3/22</v>
      </c>
      <c r="V2123" s="12">
        <f>IFERROR(VLOOKUP(B2123,Ultimo!$B$2:$Q$2166,15,0),"")</f>
        <v>0.41666666666666669</v>
      </c>
      <c r="W2123" s="13" t="str">
        <f>IFERROR(VLOOKUP(B2123,Ultimo!$B$2:$T$2166,19,0),"")</f>
        <v>AUDITORIO</v>
      </c>
      <c r="X2123" s="13" t="str">
        <f>IFERROR(VLOOKUP(B2123,Ultimo!$B$2:$B$2166,1,0),"")</f>
        <v>FEX148A</v>
      </c>
    </row>
    <row r="2124" spans="1:24" ht="14.4">
      <c r="A2124" s="8" t="e">
        <f t="shared" si="1"/>
        <v>#REF!</v>
      </c>
      <c r="B2124" s="9" t="s">
        <v>6089</v>
      </c>
      <c r="C2124" s="8">
        <v>2016</v>
      </c>
      <c r="D2124" s="9" t="s">
        <v>6090</v>
      </c>
      <c r="E2124" s="9" t="s">
        <v>6091</v>
      </c>
      <c r="F2124" s="9" t="s">
        <v>6089</v>
      </c>
      <c r="G2124" s="8">
        <v>11</v>
      </c>
      <c r="H2124" s="9" t="s">
        <v>125</v>
      </c>
      <c r="I2124" s="8">
        <v>1545455</v>
      </c>
      <c r="J2124" s="8">
        <v>2</v>
      </c>
      <c r="K2124" s="9" t="s">
        <v>6092</v>
      </c>
      <c r="L2124" s="9" t="s">
        <v>131</v>
      </c>
      <c r="M2124" s="8">
        <v>6</v>
      </c>
      <c r="N2124" s="10"/>
      <c r="O2124" s="9"/>
      <c r="P2124" s="9" t="str">
        <f>VLOOKUP(B2124,Ultimo!$B$2:$C$2166,2,0)</f>
        <v>EYH913B</v>
      </c>
      <c r="Q2124" s="9">
        <f>VLOOKUP(B2124,Ultimo!$B$2:$D$2166,3,0)</f>
        <v>41</v>
      </c>
      <c r="R2124" s="9" t="s">
        <v>127</v>
      </c>
      <c r="S2124" s="10"/>
      <c r="T2124" s="10"/>
      <c r="U2124" s="11" t="str">
        <f>IFERROR(VLOOKUP(B2124,Ultimo!$B$2:$Q$2166,14,0),"")</f>
        <v>16/3/22</v>
      </c>
      <c r="V2124" s="12">
        <f>IFERROR(VLOOKUP(B2124,Ultimo!$B$2:$Q$2166,15,0),"")</f>
        <v>0.45833333333333331</v>
      </c>
      <c r="W2124" s="13" t="str">
        <f>IFERROR(VLOOKUP(B2124,Ultimo!$B$2:$T$2166,19,0),"")</f>
        <v>AUDITORIO</v>
      </c>
      <c r="X2124" s="13" t="str">
        <f>IFERROR(VLOOKUP(B2124,Ultimo!$B$2:$B$2166,1,0),"")</f>
        <v>FKN3590</v>
      </c>
    </row>
    <row r="2125" spans="1:24" ht="14.4">
      <c r="A2125" s="8" t="e">
        <f t="shared" si="1"/>
        <v>#REF!</v>
      </c>
      <c r="B2125" s="9" t="s">
        <v>6093</v>
      </c>
      <c r="C2125" s="8">
        <v>2019</v>
      </c>
      <c r="D2125" s="9" t="s">
        <v>6094</v>
      </c>
      <c r="E2125" s="14">
        <v>43770</v>
      </c>
      <c r="F2125" s="9" t="s">
        <v>6093</v>
      </c>
      <c r="G2125" s="8">
        <v>11</v>
      </c>
      <c r="H2125" s="9" t="s">
        <v>125</v>
      </c>
      <c r="I2125" s="8">
        <v>1286591</v>
      </c>
      <c r="J2125" s="8">
        <v>2</v>
      </c>
      <c r="K2125" s="9" t="s">
        <v>1200</v>
      </c>
      <c r="L2125" s="9" t="s">
        <v>180</v>
      </c>
      <c r="M2125" s="8">
        <v>4</v>
      </c>
      <c r="N2125" s="15" t="e">
        <v>#N/A</v>
      </c>
      <c r="O2125" s="9" t="str">
        <f t="shared" ref="O2125:O2150" si="140">IF(L2125="Camiones","MAYCOTT MIRIAM",IF(L2125="Van","CERVANTES LETICIA",IF(L2125="Motores Norte", "AGUIRRE LILIANA",IF(L2125="Toluca", "CASTILLO LUCIA",IF(L2125="Santa Fe", "CASTILLO LUCIA",IF(L2125="Motores Sur", "MAYCOTT LUCIA", 0))))))</f>
        <v>CASTILLO LUCIA</v>
      </c>
      <c r="P2125" s="9" t="str">
        <f>VLOOKUP(B2125,Ultimo!$B$2:$C$2166,2,0)</f>
        <v>EYH010B</v>
      </c>
      <c r="Q2125" s="9">
        <f>VLOOKUP(B2125,Ultimo!$B$2:$D$2166,3,0)</f>
        <v>22</v>
      </c>
      <c r="R2125" s="10"/>
      <c r="S2125" s="10"/>
      <c r="T2125" s="10"/>
      <c r="U2125" s="11" t="str">
        <f>IFERROR(VLOOKUP(B2125,Ultimo!$B$2:$Q$2166,14,0),"")</f>
        <v>28/3/22</v>
      </c>
      <c r="V2125" s="12">
        <f>IFERROR(VLOOKUP(B2125,Ultimo!$B$2:$Q$2166,15,0),"")</f>
        <v>0.41666666666666669</v>
      </c>
      <c r="W2125" s="13" t="str">
        <f>IFERROR(VLOOKUP(B2125,Ultimo!$B$2:$T$2166,19,0),"")</f>
        <v>AUDITORIO</v>
      </c>
      <c r="X2125" s="13" t="str">
        <f>IFERROR(VLOOKUP(B2125,Ultimo!$B$2:$B$2166,1,0),"")</f>
        <v>FNC9449</v>
      </c>
    </row>
    <row r="2126" spans="1:24" ht="14.4">
      <c r="A2126" s="8" t="e">
        <f t="shared" si="1"/>
        <v>#REF!</v>
      </c>
      <c r="B2126" s="9" t="s">
        <v>6095</v>
      </c>
      <c r="C2126" s="8">
        <v>2019</v>
      </c>
      <c r="D2126" s="9" t="s">
        <v>6096</v>
      </c>
      <c r="E2126" s="9" t="s">
        <v>342</v>
      </c>
      <c r="F2126" s="9" t="s">
        <v>6095</v>
      </c>
      <c r="G2126" s="8">
        <v>11</v>
      </c>
      <c r="H2126" s="9" t="s">
        <v>125</v>
      </c>
      <c r="I2126" s="8">
        <v>1069953</v>
      </c>
      <c r="J2126" s="8">
        <v>1</v>
      </c>
      <c r="K2126" s="18" t="s">
        <v>6097</v>
      </c>
      <c r="L2126" s="9" t="s">
        <v>44</v>
      </c>
      <c r="M2126" s="8">
        <v>13</v>
      </c>
      <c r="N2126" s="10"/>
      <c r="O2126" s="9" t="str">
        <f t="shared" si="140"/>
        <v>MAYCOTT MIRIAM</v>
      </c>
      <c r="P2126" s="9" t="str">
        <f>VLOOKUP(B2126,Ultimo!$B$2:$C$2166,2,0)</f>
        <v>EYH498B</v>
      </c>
      <c r="Q2126" s="9">
        <f>VLOOKUP(B2126,Ultimo!$B$2:$D$2166,3,0)</f>
        <v>32</v>
      </c>
      <c r="R2126" s="9" t="s">
        <v>127</v>
      </c>
      <c r="S2126" s="10"/>
      <c r="T2126" s="10"/>
      <c r="U2126" s="11" t="str">
        <f>IFERROR(VLOOKUP(B2126,Ultimo!$B$2:$Q$2166,14,0),"")</f>
        <v>26/3/22</v>
      </c>
      <c r="V2126" s="12">
        <f>IFERROR(VLOOKUP(B2126,Ultimo!$B$2:$Q$2166,15,0),"")</f>
        <v>0.41666666666666669</v>
      </c>
      <c r="W2126" s="13" t="str">
        <f>IFERROR(VLOOKUP(B2126,Ultimo!$B$2:$T$2166,19,0),"")</f>
        <v>SALA VIP</v>
      </c>
      <c r="X2126" s="13" t="str">
        <f>IFERROR(VLOOKUP(B2126,Ultimo!$B$2:$B$2166,1,0),"")</f>
        <v>FNN8590</v>
      </c>
    </row>
    <row r="2127" spans="1:24" ht="14.4">
      <c r="A2127" s="8" t="e">
        <f t="shared" si="1"/>
        <v>#REF!</v>
      </c>
      <c r="B2127" s="9" t="s">
        <v>6098</v>
      </c>
      <c r="C2127" s="8">
        <v>2019</v>
      </c>
      <c r="D2127" s="9" t="s">
        <v>6099</v>
      </c>
      <c r="E2127" s="9" t="s">
        <v>6100</v>
      </c>
      <c r="F2127" s="9" t="s">
        <v>6098</v>
      </c>
      <c r="G2127" s="8">
        <v>11</v>
      </c>
      <c r="H2127" s="9" t="s">
        <v>125</v>
      </c>
      <c r="I2127" s="8">
        <v>1763650</v>
      </c>
      <c r="J2127" s="8">
        <v>2</v>
      </c>
      <c r="K2127" s="9" t="s">
        <v>5456</v>
      </c>
      <c r="L2127" s="9" t="s">
        <v>180</v>
      </c>
      <c r="M2127" s="8">
        <v>4</v>
      </c>
      <c r="N2127" s="15" t="e">
        <v>#N/A</v>
      </c>
      <c r="O2127" s="9" t="str">
        <f t="shared" si="140"/>
        <v>CASTILLO LUCIA</v>
      </c>
      <c r="P2127" s="9" t="str">
        <f>VLOOKUP(B2127,Ultimo!$B$2:$C$2166,2,0)</f>
        <v>EYH011B</v>
      </c>
      <c r="Q2127" s="9">
        <f>VLOOKUP(B2127,Ultimo!$B$2:$D$2166,3,0)</f>
        <v>22</v>
      </c>
      <c r="R2127" s="10"/>
      <c r="S2127" s="10"/>
      <c r="T2127" s="10"/>
      <c r="U2127" s="11" t="str">
        <f>IFERROR(VLOOKUP(B2127,Ultimo!$B$2:$Q$2166,14,0),"")</f>
        <v>29/3/22</v>
      </c>
      <c r="V2127" s="12">
        <f>IFERROR(VLOOKUP(B2127,Ultimo!$B$2:$Q$2166,15,0),"")</f>
        <v>0.875</v>
      </c>
      <c r="W2127" s="13" t="str">
        <f>IFERROR(VLOOKUP(B2127,Ultimo!$B$2:$T$2166,19,0),"")</f>
        <v>AUDITORIO</v>
      </c>
      <c r="X2127" s="13" t="str">
        <f>IFERROR(VLOOKUP(B2127,Ultimo!$B$2:$B$2166,1,0),"")</f>
        <v>FNP1571</v>
      </c>
    </row>
    <row r="2128" spans="1:24" ht="14.4">
      <c r="A2128" s="8" t="e">
        <f t="shared" si="1"/>
        <v>#REF!</v>
      </c>
      <c r="B2128" s="9" t="s">
        <v>6101</v>
      </c>
      <c r="C2128" s="8">
        <v>2019</v>
      </c>
      <c r="D2128" s="9" t="s">
        <v>6102</v>
      </c>
      <c r="E2128" s="9" t="s">
        <v>6103</v>
      </c>
      <c r="F2128" s="9" t="s">
        <v>6101</v>
      </c>
      <c r="G2128" s="8">
        <v>11</v>
      </c>
      <c r="H2128" s="9" t="s">
        <v>125</v>
      </c>
      <c r="I2128" s="8">
        <v>1239449</v>
      </c>
      <c r="J2128" s="8">
        <v>2</v>
      </c>
      <c r="K2128" s="9" t="s">
        <v>1396</v>
      </c>
      <c r="L2128" s="9" t="s">
        <v>44</v>
      </c>
      <c r="M2128" s="8">
        <v>4</v>
      </c>
      <c r="N2128" s="9" t="s">
        <v>44</v>
      </c>
      <c r="O2128" s="9" t="str">
        <f t="shared" si="140"/>
        <v>MAYCOTT MIRIAM</v>
      </c>
      <c r="P2128" s="9" t="str">
        <f>VLOOKUP(B2128,Ultimo!$B$2:$C$2166,2,0)</f>
        <v>EYH499B</v>
      </c>
      <c r="Q2128" s="9">
        <f>VLOOKUP(B2128,Ultimo!$B$2:$D$2166,3,0)</f>
        <v>32</v>
      </c>
      <c r="R2128" s="9" t="s">
        <v>127</v>
      </c>
      <c r="S2128" s="10"/>
      <c r="T2128" s="10"/>
      <c r="U2128" s="11" t="str">
        <f>IFERROR(VLOOKUP(B2128,Ultimo!$B$2:$Q$2166,14,0),"")</f>
        <v>26/3/22</v>
      </c>
      <c r="V2128" s="12">
        <f>IFERROR(VLOOKUP(B2128,Ultimo!$B$2:$Q$2166,15,0),"")</f>
        <v>0.41666666666666669</v>
      </c>
      <c r="W2128" s="13" t="str">
        <f>IFERROR(VLOOKUP(B2128,Ultimo!$B$2:$T$2166,19,0),"")</f>
        <v>SALA VIP</v>
      </c>
      <c r="X2128" s="13" t="str">
        <f>IFERROR(VLOOKUP(B2128,Ultimo!$B$2:$B$2166,1,0),"")</f>
        <v>FNR8768</v>
      </c>
    </row>
    <row r="2129" spans="1:24" ht="14.4">
      <c r="A2129" s="8" t="e">
        <f t="shared" si="1"/>
        <v>#REF!</v>
      </c>
      <c r="B2129" s="9" t="s">
        <v>6104</v>
      </c>
      <c r="C2129" s="8">
        <v>2019</v>
      </c>
      <c r="D2129" s="9" t="s">
        <v>6105</v>
      </c>
      <c r="E2129" s="9" t="s">
        <v>6106</v>
      </c>
      <c r="F2129" s="9" t="s">
        <v>6104</v>
      </c>
      <c r="G2129" s="8">
        <v>11</v>
      </c>
      <c r="H2129" s="9" t="s">
        <v>125</v>
      </c>
      <c r="I2129" s="8">
        <v>1286591</v>
      </c>
      <c r="J2129" s="8">
        <v>2</v>
      </c>
      <c r="K2129" s="9" t="s">
        <v>1200</v>
      </c>
      <c r="L2129" s="9" t="s">
        <v>180</v>
      </c>
      <c r="M2129" s="8">
        <v>4</v>
      </c>
      <c r="N2129" s="15" t="e">
        <v>#N/A</v>
      </c>
      <c r="O2129" s="9" t="str">
        <f t="shared" si="140"/>
        <v>CASTILLO LUCIA</v>
      </c>
      <c r="P2129" s="9" t="str">
        <f>VLOOKUP(B2129,Ultimo!$B$2:$C$2166,2,0)</f>
        <v>EYH012B</v>
      </c>
      <c r="Q2129" s="9">
        <f>VLOOKUP(B2129,Ultimo!$B$2:$D$2166,3,0)</f>
        <v>22</v>
      </c>
      <c r="R2129" s="10"/>
      <c r="S2129" s="10"/>
      <c r="T2129" s="10"/>
      <c r="U2129" s="11" t="str">
        <f>IFERROR(VLOOKUP(B2129,Ultimo!$B$2:$Q$2166,14,0),"")</f>
        <v>28/3/22</v>
      </c>
      <c r="V2129" s="12">
        <f>IFERROR(VLOOKUP(B2129,Ultimo!$B$2:$Q$2166,15,0),"")</f>
        <v>0.41666666666666669</v>
      </c>
      <c r="W2129" s="13" t="str">
        <f>IFERROR(VLOOKUP(B2129,Ultimo!$B$2:$T$2166,19,0),"")</f>
        <v>AUDITORIO</v>
      </c>
      <c r="X2129" s="13" t="str">
        <f>IFERROR(VLOOKUP(B2129,Ultimo!$B$2:$B$2166,1,0),"")</f>
        <v>FPB5034</v>
      </c>
    </row>
    <row r="2130" spans="1:24" ht="14.4">
      <c r="A2130" s="8" t="e">
        <f t="shared" si="1"/>
        <v>#REF!</v>
      </c>
      <c r="B2130" s="9" t="s">
        <v>6107</v>
      </c>
      <c r="C2130" s="8">
        <v>2019</v>
      </c>
      <c r="D2130" s="9" t="s">
        <v>6108</v>
      </c>
      <c r="E2130" s="14">
        <v>43529</v>
      </c>
      <c r="F2130" s="9" t="s">
        <v>6107</v>
      </c>
      <c r="G2130" s="8">
        <v>11</v>
      </c>
      <c r="H2130" s="9" t="s">
        <v>125</v>
      </c>
      <c r="I2130" s="8">
        <v>1286591</v>
      </c>
      <c r="J2130" s="8">
        <v>2</v>
      </c>
      <c r="K2130" s="9" t="s">
        <v>1200</v>
      </c>
      <c r="L2130" s="9" t="s">
        <v>180</v>
      </c>
      <c r="M2130" s="8">
        <v>4</v>
      </c>
      <c r="N2130" s="15" t="e">
        <v>#N/A</v>
      </c>
      <c r="O2130" s="9" t="str">
        <f t="shared" si="140"/>
        <v>CASTILLO LUCIA</v>
      </c>
      <c r="P2130" s="9" t="str">
        <f>VLOOKUP(B2130,Ultimo!$B$2:$C$2166,2,0)</f>
        <v>EYH013B</v>
      </c>
      <c r="Q2130" s="9">
        <f>VLOOKUP(B2130,Ultimo!$B$2:$D$2166,3,0)</f>
        <v>22</v>
      </c>
      <c r="R2130" s="10"/>
      <c r="S2130" s="10"/>
      <c r="T2130" s="10"/>
      <c r="U2130" s="11" t="str">
        <f>IFERROR(VLOOKUP(B2130,Ultimo!$B$2:$Q$2166,14,0),"")</f>
        <v>28/3/22</v>
      </c>
      <c r="V2130" s="12">
        <f>IFERROR(VLOOKUP(B2130,Ultimo!$B$2:$Q$2166,15,0),"")</f>
        <v>0.41666666666666669</v>
      </c>
      <c r="W2130" s="13" t="str">
        <f>IFERROR(VLOOKUP(B2130,Ultimo!$B$2:$T$2166,19,0),"")</f>
        <v>AUDITORIO</v>
      </c>
      <c r="X2130" s="13" t="str">
        <f>IFERROR(VLOOKUP(B2130,Ultimo!$B$2:$B$2166,1,0),"")</f>
        <v>FPB5046</v>
      </c>
    </row>
    <row r="2131" spans="1:24" ht="14.4">
      <c r="A2131" s="8" t="e">
        <f t="shared" si="1"/>
        <v>#REF!</v>
      </c>
      <c r="B2131" s="9" t="s">
        <v>6109</v>
      </c>
      <c r="C2131" s="8">
        <v>2020</v>
      </c>
      <c r="D2131" s="9" t="s">
        <v>6110</v>
      </c>
      <c r="E2131" s="14">
        <v>43680</v>
      </c>
      <c r="F2131" s="9" t="s">
        <v>6109</v>
      </c>
      <c r="G2131" s="8">
        <v>11</v>
      </c>
      <c r="H2131" s="9" t="s">
        <v>125</v>
      </c>
      <c r="I2131" s="8">
        <v>1706935</v>
      </c>
      <c r="J2131" s="8">
        <v>2</v>
      </c>
      <c r="K2131" s="9" t="s">
        <v>339</v>
      </c>
      <c r="L2131" s="9" t="s">
        <v>180</v>
      </c>
      <c r="M2131" s="8">
        <v>4</v>
      </c>
      <c r="N2131" s="15" t="e">
        <v>#N/A</v>
      </c>
      <c r="O2131" s="9" t="str">
        <f t="shared" si="140"/>
        <v>CASTILLO LUCIA</v>
      </c>
      <c r="P2131" s="9" t="str">
        <f>VLOOKUP(B2131,Ultimo!$B$2:$C$2166,2,0)</f>
        <v>EYH014B</v>
      </c>
      <c r="Q2131" s="9">
        <f>VLOOKUP(B2131,Ultimo!$B$2:$D$2166,3,0)</f>
        <v>22</v>
      </c>
      <c r="R2131" s="10"/>
      <c r="S2131" s="10"/>
      <c r="T2131" s="10"/>
      <c r="U2131" s="11" t="str">
        <f>IFERROR(VLOOKUP(B2131,Ultimo!$B$2:$Q$2166,14,0),"")</f>
        <v>29/3/22</v>
      </c>
      <c r="V2131" s="12">
        <f>IFERROR(VLOOKUP(B2131,Ultimo!$B$2:$Q$2166,15,0),"")</f>
        <v>0.41666666666666669</v>
      </c>
      <c r="W2131" s="13" t="str">
        <f>IFERROR(VLOOKUP(B2131,Ultimo!$B$2:$T$2166,19,0),"")</f>
        <v>AUDITORIO</v>
      </c>
      <c r="X2131" s="13" t="str">
        <f>IFERROR(VLOOKUP(B2131,Ultimo!$B$2:$B$2166,1,0),"")</f>
        <v>FPB5496</v>
      </c>
    </row>
    <row r="2132" spans="1:24" ht="14.4">
      <c r="A2132" s="8" t="e">
        <f t="shared" si="1"/>
        <v>#REF!</v>
      </c>
      <c r="B2132" s="9" t="s">
        <v>6111</v>
      </c>
      <c r="C2132" s="8">
        <v>2017</v>
      </c>
      <c r="D2132" s="9" t="s">
        <v>6112</v>
      </c>
      <c r="E2132" s="14">
        <v>43711</v>
      </c>
      <c r="F2132" s="9" t="s">
        <v>6111</v>
      </c>
      <c r="G2132" s="8">
        <v>11</v>
      </c>
      <c r="H2132" s="9" t="s">
        <v>125</v>
      </c>
      <c r="I2132" s="8">
        <v>1451319</v>
      </c>
      <c r="J2132" s="8">
        <v>2</v>
      </c>
      <c r="K2132" s="9" t="s">
        <v>310</v>
      </c>
      <c r="L2132" s="9" t="s">
        <v>164</v>
      </c>
      <c r="M2132" s="8">
        <v>4</v>
      </c>
      <c r="N2132" s="9" t="s">
        <v>164</v>
      </c>
      <c r="O2132" s="9" t="str">
        <f t="shared" si="140"/>
        <v>MAYCOTT LUCIA</v>
      </c>
      <c r="P2132" s="9" t="str">
        <f>VLOOKUP(B2132,Ultimo!$B$2:$C$2166,2,0)</f>
        <v>EYH955B</v>
      </c>
      <c r="Q2132" s="9">
        <f>VLOOKUP(B2132,Ultimo!$B$2:$D$2166,3,0)</f>
        <v>42</v>
      </c>
      <c r="R2132" s="9" t="s">
        <v>127</v>
      </c>
      <c r="S2132" s="10"/>
      <c r="T2132" s="10"/>
      <c r="U2132" s="11" t="str">
        <f>IFERROR(VLOOKUP(B2132,Ultimo!$B$2:$Q$2166,14,0),"")</f>
        <v>24/3/22</v>
      </c>
      <c r="V2132" s="12">
        <f>IFERROR(VLOOKUP(B2132,Ultimo!$B$2:$Q$2166,15,0),"")</f>
        <v>0.625</v>
      </c>
      <c r="W2132" s="13" t="str">
        <f>IFERROR(VLOOKUP(B2132,Ultimo!$B$2:$T$2166,19,0),"")</f>
        <v>BLUE ROOM</v>
      </c>
      <c r="X2132" s="13" t="str">
        <f>IFERROR(VLOOKUP(B2132,Ultimo!$B$2:$B$2166,1,0),"")</f>
        <v>FPF1554</v>
      </c>
    </row>
    <row r="2133" spans="1:24" ht="14.4">
      <c r="A2133" s="8" t="e">
        <f t="shared" si="1"/>
        <v>#REF!</v>
      </c>
      <c r="B2133" s="9" t="s">
        <v>6113</v>
      </c>
      <c r="C2133" s="8">
        <v>2017</v>
      </c>
      <c r="D2133" s="9" t="s">
        <v>6114</v>
      </c>
      <c r="E2133" s="14">
        <v>43711</v>
      </c>
      <c r="F2133" s="9" t="s">
        <v>6113</v>
      </c>
      <c r="G2133" s="8">
        <v>11</v>
      </c>
      <c r="H2133" s="9" t="s">
        <v>125</v>
      </c>
      <c r="I2133" s="8">
        <v>1451319</v>
      </c>
      <c r="J2133" s="8">
        <v>2</v>
      </c>
      <c r="K2133" s="9" t="s">
        <v>310</v>
      </c>
      <c r="L2133" s="9" t="s">
        <v>164</v>
      </c>
      <c r="M2133" s="8">
        <v>4</v>
      </c>
      <c r="N2133" s="9" t="s">
        <v>164</v>
      </c>
      <c r="O2133" s="9" t="str">
        <f t="shared" si="140"/>
        <v>MAYCOTT LUCIA</v>
      </c>
      <c r="P2133" s="9" t="str">
        <f>VLOOKUP(B2133,Ultimo!$B$2:$C$2166,2,0)</f>
        <v>EYH956B</v>
      </c>
      <c r="Q2133" s="9">
        <f>VLOOKUP(B2133,Ultimo!$B$2:$D$2166,3,0)</f>
        <v>42</v>
      </c>
      <c r="R2133" s="9" t="s">
        <v>127</v>
      </c>
      <c r="S2133" s="10"/>
      <c r="T2133" s="10"/>
      <c r="U2133" s="11" t="str">
        <f>IFERROR(VLOOKUP(B2133,Ultimo!$B$2:$Q$2166,14,0),"")</f>
        <v>24/3/22</v>
      </c>
      <c r="V2133" s="12">
        <f>IFERROR(VLOOKUP(B2133,Ultimo!$B$2:$Q$2166,15,0),"")</f>
        <v>0.625</v>
      </c>
      <c r="W2133" s="13" t="str">
        <f>IFERROR(VLOOKUP(B2133,Ultimo!$B$2:$T$2166,19,0),"")</f>
        <v>BLUE ROOM</v>
      </c>
      <c r="X2133" s="13" t="str">
        <f>IFERROR(VLOOKUP(B2133,Ultimo!$B$2:$B$2166,1,0),"")</f>
        <v>FPF1564</v>
      </c>
    </row>
    <row r="2134" spans="1:24" ht="14.4">
      <c r="A2134" s="8" t="e">
        <f t="shared" si="1"/>
        <v>#REF!</v>
      </c>
      <c r="B2134" s="9" t="s">
        <v>6115</v>
      </c>
      <c r="C2134" s="8">
        <v>2017</v>
      </c>
      <c r="D2134" s="9" t="s">
        <v>6116</v>
      </c>
      <c r="E2134" s="14">
        <v>43711</v>
      </c>
      <c r="F2134" s="9" t="s">
        <v>6115</v>
      </c>
      <c r="G2134" s="8">
        <v>11</v>
      </c>
      <c r="H2134" s="9" t="s">
        <v>125</v>
      </c>
      <c r="I2134" s="8">
        <v>1451319</v>
      </c>
      <c r="J2134" s="8">
        <v>2</v>
      </c>
      <c r="K2134" s="9" t="s">
        <v>310</v>
      </c>
      <c r="L2134" s="9" t="s">
        <v>164</v>
      </c>
      <c r="M2134" s="8">
        <v>4</v>
      </c>
      <c r="N2134" s="9" t="s">
        <v>164</v>
      </c>
      <c r="O2134" s="9" t="str">
        <f t="shared" si="140"/>
        <v>MAYCOTT LUCIA</v>
      </c>
      <c r="P2134" s="9" t="str">
        <f>VLOOKUP(B2134,Ultimo!$B$2:$C$2166,2,0)</f>
        <v>EYH957B</v>
      </c>
      <c r="Q2134" s="9">
        <f>VLOOKUP(B2134,Ultimo!$B$2:$D$2166,3,0)</f>
        <v>42</v>
      </c>
      <c r="R2134" s="9" t="s">
        <v>127</v>
      </c>
      <c r="S2134" s="10"/>
      <c r="T2134" s="10"/>
      <c r="U2134" s="11" t="str">
        <f>IFERROR(VLOOKUP(B2134,Ultimo!$B$2:$Q$2166,14,0),"")</f>
        <v>24/3/22</v>
      </c>
      <c r="V2134" s="12">
        <f>IFERROR(VLOOKUP(B2134,Ultimo!$B$2:$Q$2166,15,0),"")</f>
        <v>0.625</v>
      </c>
      <c r="W2134" s="13" t="str">
        <f>IFERROR(VLOOKUP(B2134,Ultimo!$B$2:$T$2166,19,0),"")</f>
        <v>BLUE ROOM</v>
      </c>
      <c r="X2134" s="13" t="str">
        <f>IFERROR(VLOOKUP(B2134,Ultimo!$B$2:$B$2166,1,0),"")</f>
        <v>FPF1692</v>
      </c>
    </row>
    <row r="2135" spans="1:24" ht="14.4">
      <c r="A2135" s="8" t="e">
        <f t="shared" si="1"/>
        <v>#REF!</v>
      </c>
      <c r="B2135" s="9" t="s">
        <v>6117</v>
      </c>
      <c r="C2135" s="8">
        <v>2018</v>
      </c>
      <c r="D2135" s="9" t="s">
        <v>6118</v>
      </c>
      <c r="E2135" s="14">
        <v>43711</v>
      </c>
      <c r="F2135" s="9" t="s">
        <v>6117</v>
      </c>
      <c r="G2135" s="8">
        <v>11</v>
      </c>
      <c r="H2135" s="9" t="s">
        <v>125</v>
      </c>
      <c r="I2135" s="8">
        <v>1587809</v>
      </c>
      <c r="J2135" s="8">
        <v>2</v>
      </c>
      <c r="K2135" s="9" t="s">
        <v>6119</v>
      </c>
      <c r="L2135" s="9" t="s">
        <v>180</v>
      </c>
      <c r="M2135" s="8">
        <v>4</v>
      </c>
      <c r="N2135" s="15" t="e">
        <v>#N/A</v>
      </c>
      <c r="O2135" s="9" t="str">
        <f t="shared" si="140"/>
        <v>CASTILLO LUCIA</v>
      </c>
      <c r="P2135" s="9" t="str">
        <f>VLOOKUP(B2135,Ultimo!$B$2:$C$2166,2,0)</f>
        <v>EYH015B</v>
      </c>
      <c r="Q2135" s="9">
        <f>VLOOKUP(B2135,Ultimo!$B$2:$D$2166,3,0)</f>
        <v>22</v>
      </c>
      <c r="R2135" s="10"/>
      <c r="S2135" s="10"/>
      <c r="T2135" s="10"/>
      <c r="U2135" s="11" t="str">
        <f>IFERROR(VLOOKUP(B2135,Ultimo!$B$2:$Q$2166,14,0),"")</f>
        <v>24/3/22</v>
      </c>
      <c r="V2135" s="12">
        <f>IFERROR(VLOOKUP(B2135,Ultimo!$B$2:$Q$2166,15,0),"")</f>
        <v>0.45833333333333331</v>
      </c>
      <c r="W2135" s="13" t="str">
        <f>IFERROR(VLOOKUP(B2135,Ultimo!$B$2:$T$2166,19,0),"")</f>
        <v>AUDITORIO</v>
      </c>
      <c r="X2135" s="13" t="str">
        <f>IFERROR(VLOOKUP(B2135,Ultimo!$B$2:$B$2166,1,0),"")</f>
        <v>FPF1865</v>
      </c>
    </row>
    <row r="2136" spans="1:24" ht="14.4">
      <c r="A2136" s="8" t="e">
        <f t="shared" si="1"/>
        <v>#REF!</v>
      </c>
      <c r="B2136" s="9" t="s">
        <v>6120</v>
      </c>
      <c r="C2136" s="8">
        <v>2018</v>
      </c>
      <c r="D2136" s="9" t="s">
        <v>6121</v>
      </c>
      <c r="E2136" s="14">
        <v>43711</v>
      </c>
      <c r="F2136" s="9" t="s">
        <v>6120</v>
      </c>
      <c r="G2136" s="8">
        <v>11</v>
      </c>
      <c r="H2136" s="9" t="s">
        <v>125</v>
      </c>
      <c r="I2136" s="8">
        <v>1401264</v>
      </c>
      <c r="J2136" s="8">
        <v>2</v>
      </c>
      <c r="K2136" s="9" t="s">
        <v>6122</v>
      </c>
      <c r="L2136" s="9" t="s">
        <v>164</v>
      </c>
      <c r="M2136" s="8">
        <v>4</v>
      </c>
      <c r="N2136" s="9" t="s">
        <v>164</v>
      </c>
      <c r="O2136" s="9" t="str">
        <f t="shared" si="140"/>
        <v>MAYCOTT LUCIA</v>
      </c>
      <c r="P2136" s="9" t="str">
        <f>VLOOKUP(B2136,Ultimo!$B$2:$C$2166,2,0)</f>
        <v>EYH958B</v>
      </c>
      <c r="Q2136" s="9">
        <f>VLOOKUP(B2136,Ultimo!$B$2:$D$2166,3,0)</f>
        <v>42</v>
      </c>
      <c r="R2136" s="9" t="s">
        <v>127</v>
      </c>
      <c r="S2136" s="10"/>
      <c r="T2136" s="10"/>
      <c r="U2136" s="11" t="str">
        <f>IFERROR(VLOOKUP(B2136,Ultimo!$B$2:$Q$2166,14,0),"")</f>
        <v>14/3/22</v>
      </c>
      <c r="V2136" s="12">
        <f>IFERROR(VLOOKUP(B2136,Ultimo!$B$2:$Q$2166,15,0),"")</f>
        <v>0.66666666666666663</v>
      </c>
      <c r="W2136" s="13" t="str">
        <f>IFERROR(VLOOKUP(B2136,Ultimo!$B$2:$T$2166,19,0),"")</f>
        <v>BLUE ROOM</v>
      </c>
      <c r="X2136" s="13" t="str">
        <f>IFERROR(VLOOKUP(B2136,Ultimo!$B$2:$B$2166,1,0),"")</f>
        <v>FPF2667</v>
      </c>
    </row>
    <row r="2137" spans="1:24" ht="14.4">
      <c r="A2137" s="8" t="e">
        <f t="shared" si="1"/>
        <v>#REF!</v>
      </c>
      <c r="B2137" s="9" t="s">
        <v>6123</v>
      </c>
      <c r="C2137" s="8">
        <v>2017</v>
      </c>
      <c r="D2137" s="9" t="s">
        <v>6124</v>
      </c>
      <c r="E2137" s="14">
        <v>43741</v>
      </c>
      <c r="F2137" s="9" t="s">
        <v>6123</v>
      </c>
      <c r="G2137" s="8">
        <v>11</v>
      </c>
      <c r="H2137" s="9" t="s">
        <v>125</v>
      </c>
      <c r="I2137" s="8">
        <v>1062878</v>
      </c>
      <c r="J2137" s="8">
        <v>2</v>
      </c>
      <c r="K2137" s="9">
        <v>20210131</v>
      </c>
      <c r="L2137" s="9" t="s">
        <v>169</v>
      </c>
      <c r="M2137" s="8">
        <v>1</v>
      </c>
      <c r="N2137" s="10"/>
      <c r="O2137" s="9" t="str">
        <f t="shared" si="140"/>
        <v>CASTILLO LUCIA</v>
      </c>
      <c r="P2137" s="9" t="str">
        <f>VLOOKUP(B2137,Ultimo!$B$2:$C$2166,2,0)</f>
        <v>EYG265B</v>
      </c>
      <c r="Q2137" s="9">
        <f>VLOOKUP(B2137,Ultimo!$B$2:$D$2166,3,0)</f>
        <v>6</v>
      </c>
      <c r="R2137" s="10"/>
      <c r="S2137" s="10"/>
      <c r="T2137" s="10"/>
      <c r="U2137" s="11" t="str">
        <f>IFERROR(VLOOKUP(B2137,Ultimo!$B$2:$Q$2166,14,0),"")</f>
        <v>15/3/22</v>
      </c>
      <c r="V2137" s="12">
        <f>IFERROR(VLOOKUP(B2137,Ultimo!$B$2:$Q$2166,15,0),"")</f>
        <v>0.625</v>
      </c>
      <c r="W2137" s="13" t="str">
        <f>IFERROR(VLOOKUP(B2137,Ultimo!$B$2:$T$2166,19,0),"")</f>
        <v>AUDITORIO PT</v>
      </c>
      <c r="X2137" s="13" t="str">
        <f>IFERROR(VLOOKUP(B2137,Ultimo!$B$2:$B$2166,1,0),"")</f>
        <v>FPF2980</v>
      </c>
    </row>
    <row r="2138" spans="1:24" ht="14.4">
      <c r="A2138" s="8" t="e">
        <f t="shared" si="1"/>
        <v>#REF!</v>
      </c>
      <c r="B2138" s="9" t="s">
        <v>6125</v>
      </c>
      <c r="C2138" s="8">
        <v>2018</v>
      </c>
      <c r="D2138" s="9" t="s">
        <v>6126</v>
      </c>
      <c r="E2138" s="14">
        <v>43741</v>
      </c>
      <c r="F2138" s="9" t="s">
        <v>6125</v>
      </c>
      <c r="G2138" s="8">
        <v>11</v>
      </c>
      <c r="H2138" s="9" t="s">
        <v>125</v>
      </c>
      <c r="I2138" s="8">
        <v>1357892</v>
      </c>
      <c r="J2138" s="8">
        <v>2</v>
      </c>
      <c r="K2138" s="9">
        <v>20200204</v>
      </c>
      <c r="L2138" s="9" t="s">
        <v>169</v>
      </c>
      <c r="M2138" s="8">
        <v>1</v>
      </c>
      <c r="N2138" s="10"/>
      <c r="O2138" s="9" t="str">
        <f t="shared" si="140"/>
        <v>CASTILLO LUCIA</v>
      </c>
      <c r="P2138" s="9" t="str">
        <f>VLOOKUP(B2138,Ultimo!$B$2:$C$2166,2,0)</f>
        <v>EYG266B</v>
      </c>
      <c r="Q2138" s="9">
        <f>VLOOKUP(B2138,Ultimo!$B$2:$D$2166,3,0)</f>
        <v>6</v>
      </c>
      <c r="R2138" s="10"/>
      <c r="S2138" s="10"/>
      <c r="T2138" s="10"/>
      <c r="U2138" s="11" t="str">
        <f>IFERROR(VLOOKUP(B2138,Ultimo!$B$2:$Q$2166,14,0),"")</f>
        <v>15/3/22</v>
      </c>
      <c r="V2138" s="12">
        <f>IFERROR(VLOOKUP(B2138,Ultimo!$B$2:$Q$2166,15,0),"")</f>
        <v>0.66666666666666663</v>
      </c>
      <c r="W2138" s="13" t="str">
        <f>IFERROR(VLOOKUP(B2138,Ultimo!$B$2:$T$2166,19,0),"")</f>
        <v>AUDITORIO PT</v>
      </c>
      <c r="X2138" s="13" t="str">
        <f>IFERROR(VLOOKUP(B2138,Ultimo!$B$2:$B$2166,1,0),"")</f>
        <v>FPF3345</v>
      </c>
    </row>
    <row r="2139" spans="1:24" ht="14.4">
      <c r="A2139" s="8" t="e">
        <f t="shared" si="1"/>
        <v>#REF!</v>
      </c>
      <c r="B2139" s="9" t="s">
        <v>6127</v>
      </c>
      <c r="C2139" s="8">
        <v>2018</v>
      </c>
      <c r="D2139" s="9" t="s">
        <v>6128</v>
      </c>
      <c r="E2139" s="14">
        <v>43741</v>
      </c>
      <c r="F2139" s="9" t="s">
        <v>6127</v>
      </c>
      <c r="G2139" s="8">
        <v>11</v>
      </c>
      <c r="H2139" s="9" t="s">
        <v>125</v>
      </c>
      <c r="I2139" s="8">
        <v>1353789</v>
      </c>
      <c r="J2139" s="8">
        <v>1</v>
      </c>
      <c r="K2139" s="9" t="s">
        <v>6129</v>
      </c>
      <c r="L2139" s="9" t="s">
        <v>169</v>
      </c>
      <c r="M2139" s="8">
        <v>1</v>
      </c>
      <c r="N2139" s="10"/>
      <c r="O2139" s="9" t="str">
        <f t="shared" si="140"/>
        <v>CASTILLO LUCIA</v>
      </c>
      <c r="P2139" s="9" t="str">
        <f>VLOOKUP(B2139,Ultimo!$B$2:$C$2166,2,0)</f>
        <v>NO REEMPLACADO</v>
      </c>
      <c r="Q2139" s="9" t="str">
        <f>VLOOKUP(B2139,Ultimo!$B$2:$D$2166,3,0)</f>
        <v>BAJA  24 FEB 2022</v>
      </c>
      <c r="R2139" s="10"/>
      <c r="S2139" s="10"/>
      <c r="T2139" s="10"/>
      <c r="U2139" s="11" t="str">
        <f>IFERROR(VLOOKUP(B2139,Ultimo!$B$2:$Q$2166,14,0),"")</f>
        <v>16/3/22</v>
      </c>
      <c r="V2139" s="12">
        <f>IFERROR(VLOOKUP(B2139,Ultimo!$B$2:$Q$2166,15,0),"")</f>
        <v>0.54166666666666663</v>
      </c>
      <c r="W2139" s="13" t="str">
        <f>IFERROR(VLOOKUP(B2139,Ultimo!$B$2:$T$2166,19,0),"")</f>
        <v>AUDITORIO PT</v>
      </c>
      <c r="X2139" s="13" t="str">
        <f>IFERROR(VLOOKUP(B2139,Ultimo!$B$2:$B$2166,1,0),"")</f>
        <v>FPF3424</v>
      </c>
    </row>
    <row r="2140" spans="1:24" ht="14.4">
      <c r="A2140" s="8" t="e">
        <f t="shared" si="1"/>
        <v>#REF!</v>
      </c>
      <c r="B2140" s="9" t="s">
        <v>6130</v>
      </c>
      <c r="C2140" s="8">
        <v>2018</v>
      </c>
      <c r="D2140" s="9" t="s">
        <v>6131</v>
      </c>
      <c r="E2140" s="14">
        <v>43741</v>
      </c>
      <c r="F2140" s="9" t="s">
        <v>6130</v>
      </c>
      <c r="G2140" s="8">
        <v>11</v>
      </c>
      <c r="H2140" s="9" t="s">
        <v>125</v>
      </c>
      <c r="I2140" s="8">
        <v>1062429</v>
      </c>
      <c r="J2140" s="8">
        <v>1</v>
      </c>
      <c r="K2140" s="9" t="s">
        <v>6132</v>
      </c>
      <c r="L2140" s="9" t="s">
        <v>169</v>
      </c>
      <c r="M2140" s="8">
        <v>1</v>
      </c>
      <c r="N2140" s="10"/>
      <c r="O2140" s="9" t="str">
        <f t="shared" si="140"/>
        <v>CASTILLO LUCIA</v>
      </c>
      <c r="P2140" s="9" t="str">
        <f>VLOOKUP(B2140,Ultimo!$B$2:$C$2166,2,0)</f>
        <v>NO REEMPLACADO</v>
      </c>
      <c r="Q2140" s="9" t="str">
        <f>VLOOKUP(B2140,Ultimo!$B$2:$D$2166,3,0)</f>
        <v>BAJA  17 FEB 2022</v>
      </c>
      <c r="R2140" s="10"/>
      <c r="S2140" s="10"/>
      <c r="T2140" s="10"/>
      <c r="U2140" s="11" t="str">
        <f>IFERROR(VLOOKUP(B2140,Ultimo!$B$2:$Q$2166,14,0),"")</f>
        <v>15/3/22</v>
      </c>
      <c r="V2140" s="12">
        <f>IFERROR(VLOOKUP(B2140,Ultimo!$B$2:$Q$2166,15,0),"")</f>
        <v>0.45833333333333331</v>
      </c>
      <c r="W2140" s="13" t="str">
        <f>IFERROR(VLOOKUP(B2140,Ultimo!$B$2:$T$2166,19,0),"")</f>
        <v>AUDITORIO PT</v>
      </c>
      <c r="X2140" s="13" t="str">
        <f>IFERROR(VLOOKUP(B2140,Ultimo!$B$2:$B$2166,1,0),"")</f>
        <v>FPF3429</v>
      </c>
    </row>
    <row r="2141" spans="1:24" ht="14.4">
      <c r="A2141" s="8" t="e">
        <f t="shared" si="1"/>
        <v>#REF!</v>
      </c>
      <c r="B2141" s="9" t="s">
        <v>6133</v>
      </c>
      <c r="C2141" s="8">
        <v>2018</v>
      </c>
      <c r="D2141" s="9" t="s">
        <v>6134</v>
      </c>
      <c r="E2141" s="9" t="s">
        <v>6135</v>
      </c>
      <c r="F2141" s="9" t="s">
        <v>6133</v>
      </c>
      <c r="G2141" s="8">
        <v>11</v>
      </c>
      <c r="H2141" s="9" t="s">
        <v>125</v>
      </c>
      <c r="I2141" s="8">
        <v>1611584</v>
      </c>
      <c r="J2141" s="8">
        <v>2</v>
      </c>
      <c r="K2141" s="9" t="s">
        <v>6136</v>
      </c>
      <c r="L2141" s="9" t="s">
        <v>136</v>
      </c>
      <c r="M2141" s="8">
        <v>8</v>
      </c>
      <c r="N2141" s="10"/>
      <c r="O2141" s="9" t="str">
        <f t="shared" si="140"/>
        <v>AGUIRRE LILIANA</v>
      </c>
      <c r="P2141" s="9" t="str">
        <f>VLOOKUP(B2141,Ultimo!$B$2:$C$2166,2,0)</f>
        <v>EYH726B</v>
      </c>
      <c r="Q2141" s="9">
        <f>VLOOKUP(B2141,Ultimo!$B$2:$D$2166,3,0)</f>
        <v>37</v>
      </c>
      <c r="R2141" s="9" t="s">
        <v>127</v>
      </c>
      <c r="S2141" s="10"/>
      <c r="T2141" s="10"/>
      <c r="U2141" s="11" t="str">
        <f>IFERROR(VLOOKUP(B2141,Ultimo!$B$2:$Q$2166,14,0),"")</f>
        <v>19/3/22</v>
      </c>
      <c r="V2141" s="12">
        <f>IFERROR(VLOOKUP(B2141,Ultimo!$B$2:$Q$2166,15,0),"")</f>
        <v>0.5</v>
      </c>
      <c r="W2141" s="13" t="str">
        <f>IFERROR(VLOOKUP(B2141,Ultimo!$B$2:$T$2166,19,0),"")</f>
        <v>SALA HELLCAT</v>
      </c>
      <c r="X2141" s="13" t="str">
        <f>IFERROR(VLOOKUP(B2141,Ultimo!$B$2:$B$2166,1,0),"")</f>
        <v>FPF4023</v>
      </c>
    </row>
    <row r="2142" spans="1:24" ht="14.4">
      <c r="A2142" s="8" t="e">
        <f t="shared" si="1"/>
        <v>#REF!</v>
      </c>
      <c r="B2142" s="9" t="s">
        <v>6137</v>
      </c>
      <c r="C2142" s="8">
        <v>2018</v>
      </c>
      <c r="D2142" s="9" t="s">
        <v>6138</v>
      </c>
      <c r="E2142" s="9" t="s">
        <v>6135</v>
      </c>
      <c r="F2142" s="9" t="s">
        <v>6137</v>
      </c>
      <c r="G2142" s="8">
        <v>11</v>
      </c>
      <c r="H2142" s="9" t="s">
        <v>125</v>
      </c>
      <c r="I2142" s="8">
        <v>1445676</v>
      </c>
      <c r="J2142" s="8">
        <v>1</v>
      </c>
      <c r="K2142" s="9" t="s">
        <v>6139</v>
      </c>
      <c r="L2142" s="9" t="s">
        <v>136</v>
      </c>
      <c r="M2142" s="8">
        <v>8</v>
      </c>
      <c r="N2142" s="10"/>
      <c r="O2142" s="9" t="str">
        <f t="shared" si="140"/>
        <v>AGUIRRE LILIANA</v>
      </c>
      <c r="P2142" s="9" t="str">
        <f>VLOOKUP(B2142,Ultimo!$B$2:$C$2166,2,0)</f>
        <v>EYH727B</v>
      </c>
      <c r="Q2142" s="9">
        <f>VLOOKUP(B2142,Ultimo!$B$2:$D$2166,3,0)</f>
        <v>37</v>
      </c>
      <c r="R2142" s="9" t="s">
        <v>127</v>
      </c>
      <c r="S2142" s="10"/>
      <c r="T2142" s="10"/>
      <c r="U2142" s="11" t="str">
        <f>IFERROR(VLOOKUP(B2142,Ultimo!$B$2:$Q$2166,14,0),"")</f>
        <v>22/3/22</v>
      </c>
      <c r="V2142" s="12">
        <f>IFERROR(VLOOKUP(B2142,Ultimo!$B$2:$Q$2166,15,0),"")</f>
        <v>0.375</v>
      </c>
      <c r="W2142" s="13" t="str">
        <f>IFERROR(VLOOKUP(B2142,Ultimo!$B$2:$T$2166,19,0),"")</f>
        <v>SALA HELLCAT</v>
      </c>
      <c r="X2142" s="13" t="str">
        <f>IFERROR(VLOOKUP(B2142,Ultimo!$B$2:$B$2166,1,0),"")</f>
        <v>FPF4074</v>
      </c>
    </row>
    <row r="2143" spans="1:24" ht="14.4">
      <c r="A2143" s="8" t="e">
        <f t="shared" si="1"/>
        <v>#REF!</v>
      </c>
      <c r="B2143" s="9" t="s">
        <v>6140</v>
      </c>
      <c r="C2143" s="8">
        <v>2019</v>
      </c>
      <c r="D2143" s="9" t="s">
        <v>6141</v>
      </c>
      <c r="E2143" s="9" t="s">
        <v>6135</v>
      </c>
      <c r="F2143" s="9" t="s">
        <v>6140</v>
      </c>
      <c r="G2143" s="8">
        <v>11</v>
      </c>
      <c r="H2143" s="9" t="s">
        <v>125</v>
      </c>
      <c r="I2143" s="8">
        <v>1710350</v>
      </c>
      <c r="J2143" s="8">
        <v>2</v>
      </c>
      <c r="K2143" s="9" t="s">
        <v>6142</v>
      </c>
      <c r="L2143" s="9" t="s">
        <v>44</v>
      </c>
      <c r="M2143" s="8">
        <v>11</v>
      </c>
      <c r="N2143" s="10"/>
      <c r="O2143" s="9" t="str">
        <f t="shared" si="140"/>
        <v>MAYCOTT MIRIAM</v>
      </c>
      <c r="P2143" s="9" t="str">
        <f>VLOOKUP(B2143,Ultimo!$B$2:$C$2166,2,0)</f>
        <v>EYH500B</v>
      </c>
      <c r="Q2143" s="9">
        <f>VLOOKUP(B2143,Ultimo!$B$2:$D$2166,3,0)</f>
        <v>33</v>
      </c>
      <c r="R2143" s="9" t="s">
        <v>127</v>
      </c>
      <c r="S2143" s="10"/>
      <c r="T2143" s="10"/>
      <c r="U2143" s="11" t="str">
        <f>IFERROR(VLOOKUP(B2143,Ultimo!$B$2:$Q$2166,14,0),"")</f>
        <v>23/3/22</v>
      </c>
      <c r="V2143" s="12">
        <f>IFERROR(VLOOKUP(B2143,Ultimo!$B$2:$Q$2166,15,0),"")</f>
        <v>0.54166666666666663</v>
      </c>
      <c r="W2143" s="13" t="str">
        <f>IFERROR(VLOOKUP(B2143,Ultimo!$B$2:$T$2166,19,0),"")</f>
        <v>SALA VIP</v>
      </c>
      <c r="X2143" s="13" t="str">
        <f>IFERROR(VLOOKUP(B2143,Ultimo!$B$2:$B$2166,1,0),"")</f>
        <v>FPF4446</v>
      </c>
    </row>
    <row r="2144" spans="1:24" ht="14.4">
      <c r="A2144" s="8" t="e">
        <f t="shared" si="1"/>
        <v>#REF!</v>
      </c>
      <c r="B2144" s="9" t="s">
        <v>6143</v>
      </c>
      <c r="C2144" s="8">
        <v>2019</v>
      </c>
      <c r="D2144" s="9" t="s">
        <v>6144</v>
      </c>
      <c r="E2144" s="9" t="s">
        <v>6145</v>
      </c>
      <c r="F2144" s="9" t="s">
        <v>6143</v>
      </c>
      <c r="G2144" s="8">
        <v>11</v>
      </c>
      <c r="H2144" s="9" t="s">
        <v>125</v>
      </c>
      <c r="I2144" s="8">
        <v>1622809</v>
      </c>
      <c r="J2144" s="8">
        <v>2</v>
      </c>
      <c r="K2144" s="9" t="s">
        <v>6146</v>
      </c>
      <c r="L2144" s="9" t="s">
        <v>180</v>
      </c>
      <c r="M2144" s="8">
        <v>4</v>
      </c>
      <c r="N2144" s="15" t="e">
        <v>#N/A</v>
      </c>
      <c r="O2144" s="9" t="str">
        <f t="shared" si="140"/>
        <v>CASTILLO LUCIA</v>
      </c>
      <c r="P2144" s="9" t="str">
        <f>VLOOKUP(B2144,Ultimo!$B$2:$C$2166,2,0)</f>
        <v>NO REEMPLACADO</v>
      </c>
      <c r="Q2144" s="9" t="str">
        <f>VLOOKUP(B2144,Ultimo!$B$2:$D$2166,3,0)</f>
        <v>BAJA  17 FEB 2022</v>
      </c>
      <c r="R2144" s="10"/>
      <c r="S2144" s="10"/>
      <c r="T2144" s="10"/>
      <c r="U2144" s="11" t="str">
        <f>IFERROR(VLOOKUP(B2144,Ultimo!$B$2:$Q$2166,14,0),"")</f>
        <v>25/3/22</v>
      </c>
      <c r="V2144" s="12">
        <f>IFERROR(VLOOKUP(B2144,Ultimo!$B$2:$Q$2166,15,0),"")</f>
        <v>0.45833333333333331</v>
      </c>
      <c r="W2144" s="13" t="str">
        <f>IFERROR(VLOOKUP(B2144,Ultimo!$B$2:$T$2166,19,0),"")</f>
        <v>AUDITORIO</v>
      </c>
      <c r="X2144" s="13" t="str">
        <f>IFERROR(VLOOKUP(B2144,Ultimo!$B$2:$B$2166,1,0),"")</f>
        <v>FPF5461</v>
      </c>
    </row>
    <row r="2145" spans="1:24" ht="14.4">
      <c r="A2145" s="8" t="e">
        <f t="shared" si="1"/>
        <v>#REF!</v>
      </c>
      <c r="B2145" s="9" t="s">
        <v>6147</v>
      </c>
      <c r="C2145" s="8">
        <v>2019</v>
      </c>
      <c r="D2145" s="9" t="s">
        <v>6148</v>
      </c>
      <c r="E2145" s="9" t="s">
        <v>6149</v>
      </c>
      <c r="F2145" s="9" t="s">
        <v>6147</v>
      </c>
      <c r="G2145" s="8">
        <v>11</v>
      </c>
      <c r="H2145" s="9" t="s">
        <v>125</v>
      </c>
      <c r="I2145" s="8">
        <v>1586580</v>
      </c>
      <c r="J2145" s="8">
        <v>2</v>
      </c>
      <c r="K2145" s="9" t="s">
        <v>6150</v>
      </c>
      <c r="L2145" s="9" t="s">
        <v>180</v>
      </c>
      <c r="M2145" s="8">
        <v>4</v>
      </c>
      <c r="N2145" s="15" t="e">
        <v>#N/A</v>
      </c>
      <c r="O2145" s="9" t="str">
        <f t="shared" si="140"/>
        <v>CASTILLO LUCIA</v>
      </c>
      <c r="P2145" s="9" t="str">
        <f>VLOOKUP(B2145,Ultimo!$B$2:$C$2166,2,0)</f>
        <v>NO REEMPLACADO</v>
      </c>
      <c r="Q2145" s="9" t="str">
        <f>VLOOKUP(B2145,Ultimo!$B$2:$D$2166,3,0)</f>
        <v>BAJA  17 FEB 2022</v>
      </c>
      <c r="R2145" s="10"/>
      <c r="S2145" s="10"/>
      <c r="T2145" s="10"/>
      <c r="U2145" s="11" t="str">
        <f>IFERROR(VLOOKUP(B2145,Ultimo!$B$2:$Q$2166,14,0),"")</f>
        <v>25/3/22</v>
      </c>
      <c r="V2145" s="12">
        <f>IFERROR(VLOOKUP(B2145,Ultimo!$B$2:$Q$2166,15,0),"")</f>
        <v>0.54166666666666663</v>
      </c>
      <c r="W2145" s="13" t="str">
        <f>IFERROR(VLOOKUP(B2145,Ultimo!$B$2:$T$2166,19,0),"")</f>
        <v>AUDITORIO</v>
      </c>
      <c r="X2145" s="13" t="str">
        <f>IFERROR(VLOOKUP(B2145,Ultimo!$B$2:$B$2166,1,0),"")</f>
        <v>FPF5623</v>
      </c>
    </row>
    <row r="2146" spans="1:24" ht="14.4">
      <c r="A2146" s="8" t="e">
        <f t="shared" si="1"/>
        <v>#REF!</v>
      </c>
      <c r="B2146" s="9" t="s">
        <v>6151</v>
      </c>
      <c r="C2146" s="8">
        <v>2019</v>
      </c>
      <c r="D2146" s="9" t="s">
        <v>6152</v>
      </c>
      <c r="E2146" s="9" t="s">
        <v>6153</v>
      </c>
      <c r="F2146" s="9" t="s">
        <v>6151</v>
      </c>
      <c r="G2146" s="8">
        <v>11</v>
      </c>
      <c r="H2146" s="9" t="s">
        <v>125</v>
      </c>
      <c r="I2146" s="8">
        <v>1226626</v>
      </c>
      <c r="J2146" s="8">
        <v>2</v>
      </c>
      <c r="K2146" s="9" t="s">
        <v>6154</v>
      </c>
      <c r="L2146" s="9" t="s">
        <v>136</v>
      </c>
      <c r="M2146" s="8">
        <v>8</v>
      </c>
      <c r="N2146" s="10"/>
      <c r="O2146" s="9" t="str">
        <f t="shared" si="140"/>
        <v>AGUIRRE LILIANA</v>
      </c>
      <c r="P2146" s="9" t="str">
        <f>VLOOKUP(B2146,Ultimo!$B$2:$C$2166,2,0)</f>
        <v>EYH728B</v>
      </c>
      <c r="Q2146" s="9">
        <f>VLOOKUP(B2146,Ultimo!$B$2:$D$2166,3,0)</f>
        <v>37</v>
      </c>
      <c r="R2146" s="9" t="s">
        <v>127</v>
      </c>
      <c r="S2146" s="10"/>
      <c r="T2146" s="10"/>
      <c r="U2146" s="11" t="str">
        <f>IFERROR(VLOOKUP(B2146,Ultimo!$B$2:$Q$2166,14,0),"")</f>
        <v>18/3/22</v>
      </c>
      <c r="V2146" s="12">
        <f>IFERROR(VLOOKUP(B2146,Ultimo!$B$2:$Q$2166,15,0),"")</f>
        <v>0.41666666666666669</v>
      </c>
      <c r="W2146" s="13" t="str">
        <f>IFERROR(VLOOKUP(B2146,Ultimo!$B$2:$T$2166,19,0),"")</f>
        <v>SALA HELLCAT</v>
      </c>
      <c r="X2146" s="13" t="str">
        <f>IFERROR(VLOOKUP(B2146,Ultimo!$B$2:$B$2166,1,0),"")</f>
        <v>FPK4181</v>
      </c>
    </row>
    <row r="2147" spans="1:24" ht="14.4">
      <c r="A2147" s="8" t="e">
        <f t="shared" si="1"/>
        <v>#REF!</v>
      </c>
      <c r="B2147" s="9" t="s">
        <v>6155</v>
      </c>
      <c r="C2147" s="8">
        <v>2019</v>
      </c>
      <c r="D2147" s="9" t="s">
        <v>6156</v>
      </c>
      <c r="E2147" s="9" t="s">
        <v>6153</v>
      </c>
      <c r="F2147" s="9" t="s">
        <v>6155</v>
      </c>
      <c r="G2147" s="8">
        <v>11</v>
      </c>
      <c r="H2147" s="9" t="s">
        <v>125</v>
      </c>
      <c r="I2147" s="8">
        <v>1441441</v>
      </c>
      <c r="J2147" s="8">
        <v>2</v>
      </c>
      <c r="K2147" s="9" t="s">
        <v>6157</v>
      </c>
      <c r="L2147" s="9" t="s">
        <v>180</v>
      </c>
      <c r="M2147" s="8">
        <v>4</v>
      </c>
      <c r="N2147" s="15" t="e">
        <v>#N/A</v>
      </c>
      <c r="O2147" s="9" t="str">
        <f t="shared" si="140"/>
        <v>CASTILLO LUCIA</v>
      </c>
      <c r="P2147" s="9" t="str">
        <f>VLOOKUP(B2147,Ultimo!$B$2:$C$2166,2,0)</f>
        <v>EYH016B</v>
      </c>
      <c r="Q2147" s="9">
        <f>VLOOKUP(B2147,Ultimo!$B$2:$D$2166,3,0)</f>
        <v>22</v>
      </c>
      <c r="R2147" s="10"/>
      <c r="S2147" s="10"/>
      <c r="T2147" s="10"/>
      <c r="U2147" s="11" t="str">
        <f>IFERROR(VLOOKUP(B2147,Ultimo!$B$2:$Q$2166,14,0),"")</f>
        <v>24/3/22</v>
      </c>
      <c r="V2147" s="12">
        <f>IFERROR(VLOOKUP(B2147,Ultimo!$B$2:$Q$2166,15,0),"")</f>
        <v>0.70833333333333337</v>
      </c>
      <c r="W2147" s="13" t="str">
        <f>IFERROR(VLOOKUP(B2147,Ultimo!$B$2:$T$2166,19,0),"")</f>
        <v>AUDITORIO</v>
      </c>
      <c r="X2147" s="13" t="str">
        <f>IFERROR(VLOOKUP(B2147,Ultimo!$B$2:$B$2166,1,0),"")</f>
        <v>FPK4922</v>
      </c>
    </row>
    <row r="2148" spans="1:24" ht="14.4">
      <c r="A2148" s="8" t="e">
        <f t="shared" si="1"/>
        <v>#REF!</v>
      </c>
      <c r="B2148" s="9" t="s">
        <v>6158</v>
      </c>
      <c r="C2148" s="8">
        <v>2019</v>
      </c>
      <c r="D2148" s="9" t="s">
        <v>6159</v>
      </c>
      <c r="E2148" s="9" t="s">
        <v>6153</v>
      </c>
      <c r="F2148" s="9" t="s">
        <v>6158</v>
      </c>
      <c r="G2148" s="8">
        <v>11</v>
      </c>
      <c r="H2148" s="9" t="s">
        <v>125</v>
      </c>
      <c r="I2148" s="8">
        <v>1198036</v>
      </c>
      <c r="J2148" s="8">
        <v>2</v>
      </c>
      <c r="K2148" s="9" t="s">
        <v>331</v>
      </c>
      <c r="L2148" s="9" t="s">
        <v>180</v>
      </c>
      <c r="M2148" s="8">
        <v>4</v>
      </c>
      <c r="N2148" s="15" t="e">
        <v>#N/A</v>
      </c>
      <c r="O2148" s="9" t="str">
        <f t="shared" si="140"/>
        <v>CASTILLO LUCIA</v>
      </c>
      <c r="P2148" s="9" t="str">
        <f>VLOOKUP(B2148,Ultimo!$B$2:$C$2166,2,0)</f>
        <v>EYH017B</v>
      </c>
      <c r="Q2148" s="9">
        <f>VLOOKUP(B2148,Ultimo!$B$2:$D$2166,3,0)</f>
        <v>22</v>
      </c>
      <c r="R2148" s="10"/>
      <c r="S2148" s="10"/>
      <c r="T2148" s="10"/>
      <c r="U2148" s="11" t="str">
        <f>IFERROR(VLOOKUP(B2148,Ultimo!$B$2:$Q$2166,14,0),"")</f>
        <v>23/3/22</v>
      </c>
      <c r="V2148" s="12">
        <f>IFERROR(VLOOKUP(B2148,Ultimo!$B$2:$Q$2166,15,0),"")</f>
        <v>0.66666666666666663</v>
      </c>
      <c r="W2148" s="13" t="str">
        <f>IFERROR(VLOOKUP(B2148,Ultimo!$B$2:$T$2166,19,0),"")</f>
        <v>AUDITORIO</v>
      </c>
      <c r="X2148" s="13" t="str">
        <f>IFERROR(VLOOKUP(B2148,Ultimo!$B$2:$B$2166,1,0),"")</f>
        <v>FPK4923</v>
      </c>
    </row>
    <row r="2149" spans="1:24" ht="14.4">
      <c r="A2149" s="8" t="e">
        <f t="shared" si="1"/>
        <v>#REF!</v>
      </c>
      <c r="B2149" s="9" t="s">
        <v>6160</v>
      </c>
      <c r="C2149" s="8">
        <v>2019</v>
      </c>
      <c r="D2149" s="9" t="s">
        <v>6161</v>
      </c>
      <c r="E2149" s="14">
        <v>43529</v>
      </c>
      <c r="F2149" s="9" t="s">
        <v>6160</v>
      </c>
      <c r="G2149" s="8">
        <v>11</v>
      </c>
      <c r="H2149" s="9" t="s">
        <v>125</v>
      </c>
      <c r="I2149" s="8">
        <v>1286591</v>
      </c>
      <c r="J2149" s="8">
        <v>2</v>
      </c>
      <c r="K2149" s="9" t="s">
        <v>1200</v>
      </c>
      <c r="L2149" s="9" t="s">
        <v>180</v>
      </c>
      <c r="M2149" s="8">
        <v>4</v>
      </c>
      <c r="N2149" s="15" t="e">
        <v>#N/A</v>
      </c>
      <c r="O2149" s="9" t="str">
        <f t="shared" si="140"/>
        <v>CASTILLO LUCIA</v>
      </c>
      <c r="P2149" s="9" t="str">
        <f>VLOOKUP(B2149,Ultimo!$B$2:$C$2166,2,0)</f>
        <v>EYH018B</v>
      </c>
      <c r="Q2149" s="9">
        <f>VLOOKUP(B2149,Ultimo!$B$2:$D$2166,3,0)</f>
        <v>22</v>
      </c>
      <c r="R2149" s="10"/>
      <c r="S2149" s="10"/>
      <c r="T2149" s="10"/>
      <c r="U2149" s="11" t="str">
        <f>IFERROR(VLOOKUP(B2149,Ultimo!$B$2:$Q$2166,14,0),"")</f>
        <v>28/3/22</v>
      </c>
      <c r="V2149" s="12">
        <f>IFERROR(VLOOKUP(B2149,Ultimo!$B$2:$Q$2166,15,0),"")</f>
        <v>0.41666666666666669</v>
      </c>
      <c r="W2149" s="13" t="str">
        <f>IFERROR(VLOOKUP(B2149,Ultimo!$B$2:$T$2166,19,0),"")</f>
        <v>AUDITORIO</v>
      </c>
      <c r="X2149" s="13" t="str">
        <f>IFERROR(VLOOKUP(B2149,Ultimo!$B$2:$B$2166,1,0),"")</f>
        <v>FPK6001</v>
      </c>
    </row>
    <row r="2150" spans="1:24" ht="14.4">
      <c r="A2150" s="8" t="e">
        <f t="shared" si="1"/>
        <v>#REF!</v>
      </c>
      <c r="B2150" s="9" t="s">
        <v>6162</v>
      </c>
      <c r="C2150" s="8">
        <v>2019</v>
      </c>
      <c r="D2150" s="9" t="s">
        <v>6163</v>
      </c>
      <c r="E2150" s="9" t="s">
        <v>6164</v>
      </c>
      <c r="F2150" s="9" t="s">
        <v>6162</v>
      </c>
      <c r="G2150" s="8">
        <v>11</v>
      </c>
      <c r="H2150" s="9" t="s">
        <v>125</v>
      </c>
      <c r="I2150" s="8">
        <v>1371514</v>
      </c>
      <c r="J2150" s="8">
        <v>2</v>
      </c>
      <c r="K2150" s="9" t="s">
        <v>6165</v>
      </c>
      <c r="L2150" s="9" t="s">
        <v>180</v>
      </c>
      <c r="M2150" s="8">
        <v>4</v>
      </c>
      <c r="N2150" s="15" t="e">
        <v>#N/A</v>
      </c>
      <c r="O2150" s="9" t="str">
        <f t="shared" si="140"/>
        <v>CASTILLO LUCIA</v>
      </c>
      <c r="P2150" s="9" t="str">
        <f>VLOOKUP(B2150,Ultimo!$B$2:$C$2166,2,0)</f>
        <v>EYH019B</v>
      </c>
      <c r="Q2150" s="9">
        <f>VLOOKUP(B2150,Ultimo!$B$2:$D$2166,3,0)</f>
        <v>22</v>
      </c>
      <c r="R2150" s="10"/>
      <c r="S2150" s="10"/>
      <c r="T2150" s="10"/>
      <c r="U2150" s="11" t="str">
        <f>IFERROR(VLOOKUP(B2150,Ultimo!$B$2:$Q$2166,14,0),"")</f>
        <v>17/3/22</v>
      </c>
      <c r="V2150" s="12">
        <f>IFERROR(VLOOKUP(B2150,Ultimo!$B$2:$Q$2166,15,0),"")</f>
        <v>0.375</v>
      </c>
      <c r="W2150" s="13" t="str">
        <f>IFERROR(VLOOKUP(B2150,Ultimo!$B$2:$T$2166,19,0),"")</f>
        <v>AUDITORIO</v>
      </c>
      <c r="X2150" s="13" t="str">
        <f>IFERROR(VLOOKUP(B2150,Ultimo!$B$2:$B$2166,1,0),"")</f>
        <v>FPL2729</v>
      </c>
    </row>
    <row r="2151" spans="1:24" ht="14.4">
      <c r="A2151" s="8" t="e">
        <f t="shared" si="1"/>
        <v>#REF!</v>
      </c>
      <c r="B2151" s="9" t="s">
        <v>6166</v>
      </c>
      <c r="C2151" s="8">
        <v>2019</v>
      </c>
      <c r="D2151" s="9" t="s">
        <v>6167</v>
      </c>
      <c r="E2151" s="14">
        <v>43591</v>
      </c>
      <c r="F2151" s="9" t="s">
        <v>6166</v>
      </c>
      <c r="G2151" s="8">
        <v>11</v>
      </c>
      <c r="H2151" s="9" t="s">
        <v>125</v>
      </c>
      <c r="I2151" s="8">
        <v>1382128</v>
      </c>
      <c r="J2151" s="8">
        <v>2</v>
      </c>
      <c r="K2151" s="9" t="s">
        <v>6168</v>
      </c>
      <c r="L2151" s="9" t="s">
        <v>131</v>
      </c>
      <c r="M2151" s="8">
        <v>6</v>
      </c>
      <c r="N2151" s="10"/>
      <c r="O2151" s="9"/>
      <c r="P2151" s="9" t="str">
        <f>VLOOKUP(B2151,Ultimo!$B$2:$C$2166,2,0)</f>
        <v>EYH914B</v>
      </c>
      <c r="Q2151" s="9">
        <f>VLOOKUP(B2151,Ultimo!$B$2:$D$2166,3,0)</f>
        <v>41</v>
      </c>
      <c r="R2151" s="9" t="s">
        <v>127</v>
      </c>
      <c r="S2151" s="10"/>
      <c r="T2151" s="10"/>
      <c r="U2151" s="11" t="str">
        <f>IFERROR(VLOOKUP(B2151,Ultimo!$B$2:$Q$2166,14,0),"")</f>
        <v>16/3/22</v>
      </c>
      <c r="V2151" s="12">
        <f>IFERROR(VLOOKUP(B2151,Ultimo!$B$2:$Q$2166,15,0),"")</f>
        <v>0.5</v>
      </c>
      <c r="W2151" s="13" t="str">
        <f>IFERROR(VLOOKUP(B2151,Ultimo!$B$2:$T$2166,19,0),"")</f>
        <v>AUDITORIO</v>
      </c>
      <c r="X2151" s="13" t="str">
        <f>IFERROR(VLOOKUP(B2151,Ultimo!$B$2:$B$2166,1,0),"")</f>
        <v>FPN7850</v>
      </c>
    </row>
    <row r="2152" spans="1:24" ht="14.4">
      <c r="A2152" s="8" t="e">
        <f t="shared" si="1"/>
        <v>#REF!</v>
      </c>
      <c r="B2152" s="9" t="s">
        <v>6169</v>
      </c>
      <c r="C2152" s="8">
        <v>2019</v>
      </c>
      <c r="D2152" s="9" t="s">
        <v>6170</v>
      </c>
      <c r="E2152" s="9" t="s">
        <v>6171</v>
      </c>
      <c r="F2152" s="9" t="s">
        <v>6169</v>
      </c>
      <c r="G2152" s="8">
        <v>11</v>
      </c>
      <c r="H2152" s="9" t="s">
        <v>125</v>
      </c>
      <c r="I2152" s="8">
        <v>1062289</v>
      </c>
      <c r="J2152" s="8">
        <v>1</v>
      </c>
      <c r="K2152" s="9" t="s">
        <v>6172</v>
      </c>
      <c r="L2152" s="9" t="s">
        <v>169</v>
      </c>
      <c r="M2152" s="8">
        <v>1</v>
      </c>
      <c r="N2152" s="10"/>
      <c r="O2152" s="9" t="str">
        <f t="shared" ref="O2152:O2161" si="141">IF(L2152="Camiones","MAYCOTT MIRIAM",IF(L2152="Van","CERVANTES LETICIA",IF(L2152="Motores Norte", "AGUIRRE LILIANA",IF(L2152="Toluca", "CASTILLO LUCIA",IF(L2152="Santa Fe", "CASTILLO LUCIA",IF(L2152="Motores Sur", "MAYCOTT LUCIA", 0))))))</f>
        <v>CASTILLO LUCIA</v>
      </c>
      <c r="P2152" s="9" t="str">
        <f>VLOOKUP(B2152,Ultimo!$B$2:$C$2166,2,0)</f>
        <v>EYG267B</v>
      </c>
      <c r="Q2152" s="9">
        <f>VLOOKUP(B2152,Ultimo!$B$2:$D$2166,3,0)</f>
        <v>6</v>
      </c>
      <c r="R2152" s="10"/>
      <c r="S2152" s="10"/>
      <c r="T2152" s="10"/>
      <c r="U2152" s="11" t="str">
        <f>IFERROR(VLOOKUP(B2152,Ultimo!$B$2:$Q$2166,14,0),"")</f>
        <v>15/3/22</v>
      </c>
      <c r="V2152" s="12">
        <f>IFERROR(VLOOKUP(B2152,Ultimo!$B$2:$Q$2166,15,0),"")</f>
        <v>0.41666666666666669</v>
      </c>
      <c r="W2152" s="13" t="str">
        <f>IFERROR(VLOOKUP(B2152,Ultimo!$B$2:$T$2166,19,0),"")</f>
        <v>AUDITORIO PT</v>
      </c>
      <c r="X2152" s="13" t="str">
        <f>IFERROR(VLOOKUP(B2152,Ultimo!$B$2:$B$2166,1,0),"")</f>
        <v>FPN8570</v>
      </c>
    </row>
    <row r="2153" spans="1:24" ht="14.4">
      <c r="A2153" s="8" t="e">
        <f t="shared" si="1"/>
        <v>#REF!</v>
      </c>
      <c r="B2153" s="9" t="s">
        <v>6173</v>
      </c>
      <c r="C2153" s="8">
        <v>2019</v>
      </c>
      <c r="D2153" s="9" t="s">
        <v>6174</v>
      </c>
      <c r="E2153" s="9" t="s">
        <v>6175</v>
      </c>
      <c r="F2153" s="9" t="s">
        <v>6173</v>
      </c>
      <c r="G2153" s="8">
        <v>11</v>
      </c>
      <c r="H2153" s="9" t="s">
        <v>125</v>
      </c>
      <c r="I2153" s="8">
        <v>1540474</v>
      </c>
      <c r="J2153" s="8">
        <v>2</v>
      </c>
      <c r="K2153" s="9" t="s">
        <v>6176</v>
      </c>
      <c r="L2153" s="9" t="s">
        <v>44</v>
      </c>
      <c r="M2153" s="8">
        <v>4</v>
      </c>
      <c r="N2153" s="9" t="s">
        <v>44</v>
      </c>
      <c r="O2153" s="9" t="str">
        <f t="shared" si="141"/>
        <v>MAYCOTT MIRIAM</v>
      </c>
      <c r="P2153" s="9" t="str">
        <f>VLOOKUP(B2153,Ultimo!$B$2:$C$2166,2,0)</f>
        <v>EYH501B</v>
      </c>
      <c r="Q2153" s="9">
        <f>VLOOKUP(B2153,Ultimo!$B$2:$D$2166,3,0)</f>
        <v>33</v>
      </c>
      <c r="R2153" s="9" t="s">
        <v>127</v>
      </c>
      <c r="S2153" s="10"/>
      <c r="T2153" s="10"/>
      <c r="U2153" s="11" t="str">
        <f>IFERROR(VLOOKUP(B2153,Ultimo!$B$2:$Q$2166,14,0),"")</f>
        <v>24/3/22</v>
      </c>
      <c r="V2153" s="12">
        <f>IFERROR(VLOOKUP(B2153,Ultimo!$B$2:$Q$2166,15,0),"")</f>
        <v>0.375</v>
      </c>
      <c r="W2153" s="13" t="str">
        <f>IFERROR(VLOOKUP(B2153,Ultimo!$B$2:$T$2166,19,0),"")</f>
        <v>SALA VIP</v>
      </c>
      <c r="X2153" s="13" t="str">
        <f>IFERROR(VLOOKUP(B2153,Ultimo!$B$2:$B$2166,1,0),"")</f>
        <v>FPR7263</v>
      </c>
    </row>
    <row r="2154" spans="1:24" ht="14.4">
      <c r="A2154" s="8" t="e">
        <f t="shared" si="1"/>
        <v>#REF!</v>
      </c>
      <c r="B2154" s="9" t="s">
        <v>6177</v>
      </c>
      <c r="C2154" s="8">
        <v>2019</v>
      </c>
      <c r="D2154" s="9" t="s">
        <v>6178</v>
      </c>
      <c r="E2154" s="14">
        <v>43533</v>
      </c>
      <c r="F2154" s="9" t="s">
        <v>6177</v>
      </c>
      <c r="G2154" s="8">
        <v>11</v>
      </c>
      <c r="H2154" s="9" t="s">
        <v>125</v>
      </c>
      <c r="I2154" s="8">
        <v>1151147</v>
      </c>
      <c r="J2154" s="8">
        <v>2</v>
      </c>
      <c r="K2154" s="9" t="s">
        <v>6179</v>
      </c>
      <c r="L2154" s="9" t="s">
        <v>136</v>
      </c>
      <c r="M2154" s="8">
        <v>8</v>
      </c>
      <c r="N2154" s="10"/>
      <c r="O2154" s="9" t="str">
        <f t="shared" si="141"/>
        <v>AGUIRRE LILIANA</v>
      </c>
      <c r="P2154" s="9" t="str">
        <f>VLOOKUP(B2154,Ultimo!$B$2:$C$2166,2,0)</f>
        <v>EYH729B</v>
      </c>
      <c r="Q2154" s="9">
        <f>VLOOKUP(B2154,Ultimo!$B$2:$D$2166,3,0)</f>
        <v>37</v>
      </c>
      <c r="R2154" s="9" t="s">
        <v>127</v>
      </c>
      <c r="S2154" s="10"/>
      <c r="T2154" s="10"/>
      <c r="U2154" s="11" t="str">
        <f>IFERROR(VLOOKUP(B2154,Ultimo!$B$2:$Q$2166,14,0),"")</f>
        <v>18/3/22</v>
      </c>
      <c r="V2154" s="12">
        <f>IFERROR(VLOOKUP(B2154,Ultimo!$B$2:$Q$2166,15,0),"")</f>
        <v>0.375</v>
      </c>
      <c r="W2154" s="13" t="str">
        <f>IFERROR(VLOOKUP(B2154,Ultimo!$B$2:$T$2166,19,0),"")</f>
        <v>SALA HELLCAT</v>
      </c>
      <c r="X2154" s="13" t="str">
        <f>IFERROR(VLOOKUP(B2154,Ultimo!$B$2:$B$2166,1,0),"")</f>
        <v>FPR9062</v>
      </c>
    </row>
    <row r="2155" spans="1:24" ht="14.4">
      <c r="A2155" s="8" t="e">
        <f t="shared" si="1"/>
        <v>#REF!</v>
      </c>
      <c r="B2155" s="9" t="s">
        <v>6180</v>
      </c>
      <c r="C2155" s="8">
        <v>2019</v>
      </c>
      <c r="D2155" s="9" t="s">
        <v>6181</v>
      </c>
      <c r="E2155" s="16">
        <v>43779</v>
      </c>
      <c r="F2155" s="9" t="s">
        <v>6180</v>
      </c>
      <c r="G2155" s="8">
        <v>11</v>
      </c>
      <c r="H2155" s="9" t="s">
        <v>125</v>
      </c>
      <c r="I2155" s="8">
        <v>1218360</v>
      </c>
      <c r="J2155" s="8">
        <v>2</v>
      </c>
      <c r="K2155" s="9" t="s">
        <v>6182</v>
      </c>
      <c r="L2155" s="9" t="s">
        <v>180</v>
      </c>
      <c r="M2155" s="8">
        <v>4</v>
      </c>
      <c r="N2155" s="15" t="e">
        <v>#N/A</v>
      </c>
      <c r="O2155" s="9" t="str">
        <f t="shared" si="141"/>
        <v>CASTILLO LUCIA</v>
      </c>
      <c r="P2155" s="9" t="str">
        <f>VLOOKUP(B2155,Ultimo!$B$2:$C$2166,2,0)</f>
        <v>EYH020B</v>
      </c>
      <c r="Q2155" s="9">
        <f>VLOOKUP(B2155,Ultimo!$B$2:$D$2166,3,0)</f>
        <v>22</v>
      </c>
      <c r="R2155" s="10"/>
      <c r="S2155" s="10"/>
      <c r="T2155" s="10"/>
      <c r="U2155" s="11" t="str">
        <f>IFERROR(VLOOKUP(B2155,Ultimo!$B$2:$Q$2166,14,0),"")</f>
        <v>24/3/22</v>
      </c>
      <c r="V2155" s="12">
        <f>IFERROR(VLOOKUP(B2155,Ultimo!$B$2:$Q$2166,15,0),"")</f>
        <v>0.45833333333333331</v>
      </c>
      <c r="W2155" s="13" t="str">
        <f>IFERROR(VLOOKUP(B2155,Ultimo!$B$2:$T$2166,19,0),"")</f>
        <v>AUDITORIO</v>
      </c>
      <c r="X2155" s="13" t="str">
        <f>IFERROR(VLOOKUP(B2155,Ultimo!$B$2:$B$2166,1,0),"")</f>
        <v>FPS8064</v>
      </c>
    </row>
    <row r="2156" spans="1:24" ht="14.4">
      <c r="A2156" s="8" t="e">
        <f t="shared" si="1"/>
        <v>#REF!</v>
      </c>
      <c r="B2156" s="9" t="s">
        <v>6183</v>
      </c>
      <c r="C2156" s="8">
        <v>2020</v>
      </c>
      <c r="D2156" s="9" t="s">
        <v>6184</v>
      </c>
      <c r="E2156" s="16">
        <v>43779</v>
      </c>
      <c r="F2156" s="9" t="s">
        <v>6183</v>
      </c>
      <c r="G2156" s="8">
        <v>21</v>
      </c>
      <c r="H2156" s="9" t="s">
        <v>390</v>
      </c>
      <c r="I2156" s="8">
        <v>1064380</v>
      </c>
      <c r="J2156" s="8">
        <v>2</v>
      </c>
      <c r="K2156" s="9" t="s">
        <v>343</v>
      </c>
      <c r="L2156" s="9" t="s">
        <v>180</v>
      </c>
      <c r="M2156" s="8">
        <v>4</v>
      </c>
      <c r="N2156" s="15" t="e">
        <v>#N/A</v>
      </c>
      <c r="O2156" s="9" t="str">
        <f t="shared" si="141"/>
        <v>CASTILLO LUCIA</v>
      </c>
      <c r="P2156" s="9" t="str">
        <f>VLOOKUP(B2156,Ultimo!$B$2:$C$2166,2,0)</f>
        <v>NO REEMPLACADO</v>
      </c>
      <c r="Q2156" s="9" t="str">
        <f>VLOOKUP(B2156,Ultimo!$B$2:$D$2166,3,0)</f>
        <v>BAJA  17 FEB 2022</v>
      </c>
      <c r="R2156" s="10"/>
      <c r="S2156" s="10"/>
      <c r="T2156" s="10"/>
      <c r="U2156" s="11" t="str">
        <f>IFERROR(VLOOKUP(B2156,Ultimo!$B$2:$Q$2166,14,0),"")</f>
        <v>22/3/22</v>
      </c>
      <c r="V2156" s="12">
        <f>IFERROR(VLOOKUP(B2156,Ultimo!$B$2:$Q$2166,15,0),"")</f>
        <v>0.375</v>
      </c>
      <c r="W2156" s="13" t="str">
        <f>IFERROR(VLOOKUP(B2156,Ultimo!$B$2:$T$2166,19,0),"")</f>
        <v>AUDITORIO</v>
      </c>
      <c r="X2156" s="13" t="str">
        <f>IFERROR(VLOOKUP(B2156,Ultimo!$B$2:$B$2166,1,0),"")</f>
        <v>FPS8066</v>
      </c>
    </row>
    <row r="2157" spans="1:24" ht="14.4">
      <c r="A2157" s="8" t="e">
        <f t="shared" si="1"/>
        <v>#REF!</v>
      </c>
      <c r="B2157" s="9" t="s">
        <v>6185</v>
      </c>
      <c r="C2157" s="8">
        <v>2020</v>
      </c>
      <c r="D2157" s="9" t="s">
        <v>6186</v>
      </c>
      <c r="E2157" s="9" t="s">
        <v>6187</v>
      </c>
      <c r="F2157" s="9" t="s">
        <v>6185</v>
      </c>
      <c r="G2157" s="8">
        <v>11</v>
      </c>
      <c r="H2157" s="9" t="s">
        <v>125</v>
      </c>
      <c r="I2157" s="8">
        <v>1061861</v>
      </c>
      <c r="J2157" s="8">
        <v>2</v>
      </c>
      <c r="K2157" s="9" t="s">
        <v>6188</v>
      </c>
      <c r="L2157" s="9" t="s">
        <v>169</v>
      </c>
      <c r="M2157" s="8">
        <v>1</v>
      </c>
      <c r="N2157" s="10"/>
      <c r="O2157" s="9" t="str">
        <f t="shared" si="141"/>
        <v>CASTILLO LUCIA</v>
      </c>
      <c r="P2157" s="9" t="str">
        <f>VLOOKUP(B2157,Ultimo!$B$2:$C$2166,2,0)</f>
        <v>EYG268B</v>
      </c>
      <c r="Q2157" s="9">
        <f>VLOOKUP(B2157,Ultimo!$B$2:$D$2166,3,0)</f>
        <v>6</v>
      </c>
      <c r="R2157" s="10"/>
      <c r="S2157" s="10"/>
      <c r="T2157" s="10"/>
      <c r="U2157" s="11" t="str">
        <f>IFERROR(VLOOKUP(B2157,Ultimo!$B$2:$Q$2166,14,0),"")</f>
        <v>14/3/22</v>
      </c>
      <c r="V2157" s="12">
        <f>IFERROR(VLOOKUP(B2157,Ultimo!$B$2:$Q$2166,15,0),"")</f>
        <v>0.66666666666666663</v>
      </c>
      <c r="W2157" s="13" t="str">
        <f>IFERROR(VLOOKUP(B2157,Ultimo!$B$2:$T$2166,19,0),"")</f>
        <v>AUDITORIO PT</v>
      </c>
      <c r="X2157" s="13" t="str">
        <f>IFERROR(VLOOKUP(B2157,Ultimo!$B$2:$B$2166,1,0),"")</f>
        <v>FPS8288</v>
      </c>
    </row>
    <row r="2158" spans="1:24" ht="14.4">
      <c r="A2158" s="8" t="e">
        <f t="shared" si="1"/>
        <v>#REF!</v>
      </c>
      <c r="B2158" s="9" t="s">
        <v>6189</v>
      </c>
      <c r="C2158" s="8">
        <v>2020</v>
      </c>
      <c r="D2158" s="9" t="s">
        <v>6190</v>
      </c>
      <c r="E2158" s="9" t="s">
        <v>6191</v>
      </c>
      <c r="F2158" s="9" t="s">
        <v>6189</v>
      </c>
      <c r="G2158" s="8">
        <v>11</v>
      </c>
      <c r="H2158" s="9" t="s">
        <v>125</v>
      </c>
      <c r="I2158" s="8">
        <v>1142403</v>
      </c>
      <c r="J2158" s="8">
        <v>1</v>
      </c>
      <c r="K2158" s="9" t="s">
        <v>6192</v>
      </c>
      <c r="L2158" s="9" t="s">
        <v>136</v>
      </c>
      <c r="M2158" s="8">
        <v>8</v>
      </c>
      <c r="N2158" s="10"/>
      <c r="O2158" s="9" t="str">
        <f t="shared" si="141"/>
        <v>AGUIRRE LILIANA</v>
      </c>
      <c r="P2158" s="9" t="str">
        <f>VLOOKUP(B2158,Ultimo!$B$2:$C$2166,2,0)</f>
        <v>EYH730B</v>
      </c>
      <c r="Q2158" s="9">
        <f>VLOOKUP(B2158,Ultimo!$B$2:$D$2166,3,0)</f>
        <v>37</v>
      </c>
      <c r="R2158" s="9" t="s">
        <v>127</v>
      </c>
      <c r="S2158" s="10"/>
      <c r="T2158" s="10"/>
      <c r="U2158" s="11" t="str">
        <f>IFERROR(VLOOKUP(B2158,Ultimo!$B$2:$Q$2166,14,0),"")</f>
        <v>18/3/22</v>
      </c>
      <c r="V2158" s="12">
        <f>IFERROR(VLOOKUP(B2158,Ultimo!$B$2:$Q$2166,15,0),"")</f>
        <v>0.41666666666666669</v>
      </c>
      <c r="W2158" s="13" t="str">
        <f>IFERROR(VLOOKUP(B2158,Ultimo!$B$2:$T$2166,19,0),"")</f>
        <v>SALA HELLCAT</v>
      </c>
      <c r="X2158" s="13" t="str">
        <f>IFERROR(VLOOKUP(B2158,Ultimo!$B$2:$B$2166,1,0),"")</f>
        <v>FPS8325</v>
      </c>
    </row>
    <row r="2159" spans="1:24" ht="14.4">
      <c r="A2159" s="8" t="e">
        <f t="shared" si="1"/>
        <v>#REF!</v>
      </c>
      <c r="B2159" s="9" t="s">
        <v>6193</v>
      </c>
      <c r="C2159" s="8">
        <v>2020</v>
      </c>
      <c r="D2159" s="9" t="s">
        <v>6194</v>
      </c>
      <c r="E2159" s="9" t="s">
        <v>6195</v>
      </c>
      <c r="F2159" s="9" t="s">
        <v>6193</v>
      </c>
      <c r="G2159" s="8">
        <v>11</v>
      </c>
      <c r="H2159" s="9" t="s">
        <v>125</v>
      </c>
      <c r="I2159" s="8">
        <v>1316615</v>
      </c>
      <c r="J2159" s="8">
        <v>2</v>
      </c>
      <c r="K2159" s="9" t="s">
        <v>6196</v>
      </c>
      <c r="L2159" s="9" t="s">
        <v>180</v>
      </c>
      <c r="M2159" s="8">
        <v>4</v>
      </c>
      <c r="N2159" s="15" t="e">
        <v>#N/A</v>
      </c>
      <c r="O2159" s="9" t="str">
        <f t="shared" si="141"/>
        <v>CASTILLO LUCIA</v>
      </c>
      <c r="P2159" s="9" t="str">
        <f>VLOOKUP(B2159,Ultimo!$B$2:$C$2166,2,0)</f>
        <v>EYH021B</v>
      </c>
      <c r="Q2159" s="9">
        <f>VLOOKUP(B2159,Ultimo!$B$2:$D$2166,3,0)</f>
        <v>22</v>
      </c>
      <c r="R2159" s="10"/>
      <c r="S2159" s="10"/>
      <c r="T2159" s="10"/>
      <c r="U2159" s="11" t="str">
        <f>IFERROR(VLOOKUP(B2159,Ultimo!$B$2:$Q$2166,14,0),"")</f>
        <v>25/3/22</v>
      </c>
      <c r="V2159" s="12">
        <f>IFERROR(VLOOKUP(B2159,Ultimo!$B$2:$Q$2166,15,0),"")</f>
        <v>0.70833333333333337</v>
      </c>
      <c r="W2159" s="13" t="str">
        <f>IFERROR(VLOOKUP(B2159,Ultimo!$B$2:$T$2166,19,0),"")</f>
        <v>AUDITORIO</v>
      </c>
      <c r="X2159" s="13" t="str">
        <f>IFERROR(VLOOKUP(B2159,Ultimo!$B$2:$B$2166,1,0),"")</f>
        <v>FPS8348</v>
      </c>
    </row>
    <row r="2160" spans="1:24" ht="14.4">
      <c r="A2160" s="8" t="e">
        <f t="shared" si="1"/>
        <v>#REF!</v>
      </c>
      <c r="B2160" s="9" t="s">
        <v>6197</v>
      </c>
      <c r="C2160" s="8">
        <v>2020</v>
      </c>
      <c r="D2160" s="9" t="s">
        <v>6198</v>
      </c>
      <c r="E2160" s="9" t="s">
        <v>6195</v>
      </c>
      <c r="F2160" s="9" t="s">
        <v>6197</v>
      </c>
      <c r="G2160" s="8">
        <v>11</v>
      </c>
      <c r="H2160" s="9" t="s">
        <v>125</v>
      </c>
      <c r="I2160" s="8">
        <v>1264519</v>
      </c>
      <c r="J2160" s="8">
        <v>2</v>
      </c>
      <c r="K2160" s="9" t="s">
        <v>6199</v>
      </c>
      <c r="L2160" s="9" t="s">
        <v>44</v>
      </c>
      <c r="M2160" s="8">
        <v>11</v>
      </c>
      <c r="N2160" s="10"/>
      <c r="O2160" s="9" t="str">
        <f t="shared" si="141"/>
        <v>MAYCOTT MIRIAM</v>
      </c>
      <c r="P2160" s="9" t="str">
        <f>VLOOKUP(B2160,Ultimo!$B$2:$C$2166,2,0)</f>
        <v>EYH502B</v>
      </c>
      <c r="Q2160" s="9">
        <f>VLOOKUP(B2160,Ultimo!$B$2:$D$2166,3,0)</f>
        <v>33</v>
      </c>
      <c r="R2160" s="9" t="s">
        <v>127</v>
      </c>
      <c r="S2160" s="10"/>
      <c r="T2160" s="10"/>
      <c r="U2160" s="11" t="str">
        <f>IFERROR(VLOOKUP(B2160,Ultimo!$B$2:$Q$2166,14,0),"")</f>
        <v>23/3/22</v>
      </c>
      <c r="V2160" s="12">
        <f>IFERROR(VLOOKUP(B2160,Ultimo!$B$2:$Q$2166,15,0),"")</f>
        <v>0.41666666666666669</v>
      </c>
      <c r="W2160" s="13" t="str">
        <f>IFERROR(VLOOKUP(B2160,Ultimo!$B$2:$T$2166,19,0),"")</f>
        <v>SALA VIP</v>
      </c>
      <c r="X2160" s="13" t="str">
        <f>IFERROR(VLOOKUP(B2160,Ultimo!$B$2:$B$2166,1,0),"")</f>
        <v>FPZ1061</v>
      </c>
    </row>
    <row r="2161" spans="1:24" ht="14.4">
      <c r="A2161" s="8" t="e">
        <f t="shared" si="1"/>
        <v>#REF!</v>
      </c>
      <c r="B2161" s="9" t="s">
        <v>6200</v>
      </c>
      <c r="C2161" s="8">
        <v>2020</v>
      </c>
      <c r="D2161" s="9" t="s">
        <v>6201</v>
      </c>
      <c r="E2161" s="9" t="s">
        <v>6202</v>
      </c>
      <c r="F2161" s="9" t="s">
        <v>6200</v>
      </c>
      <c r="G2161" s="8">
        <v>11</v>
      </c>
      <c r="H2161" s="9" t="s">
        <v>125</v>
      </c>
      <c r="I2161" s="8">
        <v>1305695</v>
      </c>
      <c r="J2161" s="8">
        <v>1</v>
      </c>
      <c r="K2161" s="9" t="s">
        <v>6203</v>
      </c>
      <c r="L2161" s="9" t="s">
        <v>169</v>
      </c>
      <c r="M2161" s="8">
        <v>1</v>
      </c>
      <c r="N2161" s="10"/>
      <c r="O2161" s="9" t="str">
        <f t="shared" si="141"/>
        <v>CASTILLO LUCIA</v>
      </c>
      <c r="P2161" s="9" t="str">
        <f>VLOOKUP(B2161,Ultimo!$B$2:$C$2166,2,0)</f>
        <v>EYG269B</v>
      </c>
      <c r="Q2161" s="9">
        <f>VLOOKUP(B2161,Ultimo!$B$2:$D$2166,3,0)</f>
        <v>6</v>
      </c>
      <c r="R2161" s="10"/>
      <c r="S2161" s="10"/>
      <c r="T2161" s="10"/>
      <c r="U2161" s="11" t="str">
        <f>IFERROR(VLOOKUP(B2161,Ultimo!$B$2:$Q$2166,14,0),"")</f>
        <v>16/3/22</v>
      </c>
      <c r="V2161" s="12">
        <f>IFERROR(VLOOKUP(B2161,Ultimo!$B$2:$Q$2166,15,0),"")</f>
        <v>0.625</v>
      </c>
      <c r="W2161" s="13" t="str">
        <f>IFERROR(VLOOKUP(B2161,Ultimo!$B$2:$T$2166,19,0),"")</f>
        <v>AUDITORIO PT</v>
      </c>
      <c r="X2161" s="13" t="str">
        <f>IFERROR(VLOOKUP(B2161,Ultimo!$B$2:$B$2166,1,0),"")</f>
        <v>FPZ1501</v>
      </c>
    </row>
    <row r="2162" spans="1:24" ht="14.4">
      <c r="A2162" s="8" t="e">
        <f t="shared" si="1"/>
        <v>#REF!</v>
      </c>
      <c r="B2162" s="9" t="s">
        <v>6204</v>
      </c>
      <c r="C2162" s="8">
        <v>2020</v>
      </c>
      <c r="D2162" s="9" t="s">
        <v>6205</v>
      </c>
      <c r="E2162" s="9" t="s">
        <v>6206</v>
      </c>
      <c r="F2162" s="9" t="s">
        <v>6204</v>
      </c>
      <c r="G2162" s="8">
        <v>11</v>
      </c>
      <c r="H2162" s="9" t="s">
        <v>125</v>
      </c>
      <c r="I2162" s="8">
        <v>99999919</v>
      </c>
      <c r="J2162" s="15" t="s">
        <v>1346</v>
      </c>
      <c r="K2162" s="9" t="s">
        <v>6207</v>
      </c>
      <c r="L2162" s="9" t="s">
        <v>180</v>
      </c>
      <c r="M2162" s="9">
        <v>4</v>
      </c>
      <c r="N2162" s="10"/>
      <c r="O2162" s="9"/>
      <c r="P2162" s="9" t="str">
        <f>VLOOKUP(B2162,Ultimo!$B$2:$C$2166,2,0)</f>
        <v>EYH022B</v>
      </c>
      <c r="Q2162" s="9">
        <f>VLOOKUP(B2162,Ultimo!$B$2:$D$2166,3,0)</f>
        <v>22</v>
      </c>
      <c r="R2162" s="9" t="s">
        <v>1348</v>
      </c>
      <c r="S2162" s="9" t="s">
        <v>6208</v>
      </c>
      <c r="T2162" s="9" t="s">
        <v>364</v>
      </c>
      <c r="U2162" s="11" t="str">
        <f>IFERROR(VLOOKUP(B2162,Ultimo!$B$2:$Q$2166,14,0),"")</f>
        <v>25/3/22</v>
      </c>
      <c r="V2162" s="12">
        <f>IFERROR(VLOOKUP(B2162,Ultimo!$B$2:$Q$2166,15,0),"")</f>
        <v>0.45833333333333331</v>
      </c>
      <c r="W2162" s="13" t="str">
        <f>IFERROR(VLOOKUP(B2162,Ultimo!$B$2:$T$2166,19,0),"")</f>
        <v>AUDITORIO</v>
      </c>
      <c r="X2162" s="13" t="str">
        <f>IFERROR(VLOOKUP(B2162,Ultimo!$B$2:$B$2166,1,0),"")</f>
        <v>FPZ1538</v>
      </c>
    </row>
    <row r="2163" spans="1:24" ht="14.4">
      <c r="A2163" s="8" t="e">
        <f t="shared" si="1"/>
        <v>#REF!</v>
      </c>
      <c r="B2163" s="9" t="s">
        <v>6209</v>
      </c>
      <c r="C2163" s="8">
        <v>2020</v>
      </c>
      <c r="D2163" s="9" t="s">
        <v>6210</v>
      </c>
      <c r="E2163" s="9" t="s">
        <v>6211</v>
      </c>
      <c r="F2163" s="9" t="s">
        <v>6209</v>
      </c>
      <c r="G2163" s="8">
        <v>11</v>
      </c>
      <c r="H2163" s="9" t="s">
        <v>125</v>
      </c>
      <c r="I2163" s="8">
        <v>1692183</v>
      </c>
      <c r="J2163" s="8">
        <v>2</v>
      </c>
      <c r="K2163" s="9" t="s">
        <v>6212</v>
      </c>
      <c r="L2163" s="9" t="s">
        <v>180</v>
      </c>
      <c r="M2163" s="8">
        <v>4</v>
      </c>
      <c r="N2163" s="15" t="e">
        <v>#N/A</v>
      </c>
      <c r="O2163" s="9" t="str">
        <f t="shared" ref="O2163:O2165" si="142">IF(L2163="Camiones","MAYCOTT MIRIAM",IF(L2163="Van","CERVANTES LETICIA",IF(L2163="Motores Norte", "AGUIRRE LILIANA",IF(L2163="Toluca", "CASTILLO LUCIA",IF(L2163="Santa Fe", "CASTILLO LUCIA",IF(L2163="Motores Sur", "MAYCOTT LUCIA", 0))))))</f>
        <v>CASTILLO LUCIA</v>
      </c>
      <c r="P2163" s="9" t="str">
        <f>VLOOKUP(B2163,Ultimo!$B$2:$C$2166,2,0)</f>
        <v>EYH023B</v>
      </c>
      <c r="Q2163" s="9">
        <f>VLOOKUP(B2163,Ultimo!$B$2:$D$2166,3,0)</f>
        <v>22</v>
      </c>
      <c r="R2163" s="10"/>
      <c r="S2163" s="10"/>
      <c r="T2163" s="10"/>
      <c r="U2163" s="11" t="str">
        <f>IFERROR(VLOOKUP(B2163,Ultimo!$B$2:$Q$2166,14,0),"")</f>
        <v>22/3/22</v>
      </c>
      <c r="V2163" s="12">
        <f>IFERROR(VLOOKUP(B2163,Ultimo!$B$2:$Q$2166,15,0),"")</f>
        <v>0.54166666666666663</v>
      </c>
      <c r="W2163" s="13" t="str">
        <f>IFERROR(VLOOKUP(B2163,Ultimo!$B$2:$T$2166,19,0),"")</f>
        <v>AUDITORIO</v>
      </c>
      <c r="X2163" s="13" t="str">
        <f>IFERROR(VLOOKUP(B2163,Ultimo!$B$2:$B$2166,1,0),"")</f>
        <v>FPZ1830</v>
      </c>
    </row>
    <row r="2164" spans="1:24" ht="14.4">
      <c r="A2164" s="8" t="e">
        <f t="shared" si="1"/>
        <v>#REF!</v>
      </c>
      <c r="B2164" s="9" t="s">
        <v>6213</v>
      </c>
      <c r="C2164" s="8">
        <v>2020</v>
      </c>
      <c r="D2164" s="9" t="s">
        <v>6214</v>
      </c>
      <c r="E2164" s="9" t="s">
        <v>6215</v>
      </c>
      <c r="F2164" s="9" t="s">
        <v>6213</v>
      </c>
      <c r="G2164" s="8">
        <v>11</v>
      </c>
      <c r="H2164" s="9" t="s">
        <v>125</v>
      </c>
      <c r="I2164" s="8">
        <v>1066990</v>
      </c>
      <c r="J2164" s="8">
        <v>1</v>
      </c>
      <c r="K2164" s="9" t="s">
        <v>6216</v>
      </c>
      <c r="L2164" s="9" t="s">
        <v>164</v>
      </c>
      <c r="M2164" s="8">
        <v>14</v>
      </c>
      <c r="N2164" s="10"/>
      <c r="O2164" s="9" t="str">
        <f t="shared" si="142"/>
        <v>MAYCOTT LUCIA</v>
      </c>
      <c r="P2164" s="9" t="str">
        <f>VLOOKUP(B2164,Ultimo!$B$2:$C$2166,2,0)</f>
        <v>EYH959B</v>
      </c>
      <c r="Q2164" s="9">
        <f>VLOOKUP(B2164,Ultimo!$B$2:$D$2166,3,0)</f>
        <v>42</v>
      </c>
      <c r="R2164" s="9" t="s">
        <v>127</v>
      </c>
      <c r="S2164" s="10"/>
      <c r="T2164" s="10"/>
      <c r="U2164" s="11" t="str">
        <f>IFERROR(VLOOKUP(B2164,Ultimo!$B$2:$Q$2166,14,0),"")</f>
        <v>14/3/22</v>
      </c>
      <c r="V2164" s="12">
        <f>IFERROR(VLOOKUP(B2164,Ultimo!$B$2:$Q$2166,15,0),"")</f>
        <v>0.45833333333333331</v>
      </c>
      <c r="W2164" s="13" t="str">
        <f>IFERROR(VLOOKUP(B2164,Ultimo!$B$2:$T$2166,19,0),"")</f>
        <v>BLUE ROOM</v>
      </c>
      <c r="X2164" s="13" t="str">
        <f>IFERROR(VLOOKUP(B2164,Ultimo!$B$2:$B$2166,1,0),"")</f>
        <v>FPZ1882</v>
      </c>
    </row>
    <row r="2165" spans="1:24" ht="14.4">
      <c r="A2165" s="8" t="e">
        <f t="shared" si="1"/>
        <v>#REF!</v>
      </c>
      <c r="B2165" s="9" t="s">
        <v>6217</v>
      </c>
      <c r="C2165" s="8">
        <v>2020</v>
      </c>
      <c r="D2165" s="9" t="s">
        <v>6218</v>
      </c>
      <c r="E2165" s="9" t="s">
        <v>491</v>
      </c>
      <c r="F2165" s="9" t="s">
        <v>6217</v>
      </c>
      <c r="G2165" s="8">
        <v>21</v>
      </c>
      <c r="H2165" s="9" t="s">
        <v>390</v>
      </c>
      <c r="I2165" s="8">
        <v>888973</v>
      </c>
      <c r="J2165" s="8">
        <v>2</v>
      </c>
      <c r="K2165" s="9" t="s">
        <v>4188</v>
      </c>
      <c r="L2165" s="9" t="s">
        <v>169</v>
      </c>
      <c r="M2165" s="8">
        <v>1</v>
      </c>
      <c r="N2165" s="10"/>
      <c r="O2165" s="9" t="str">
        <f t="shared" si="142"/>
        <v>CASTILLO LUCIA</v>
      </c>
      <c r="P2165" s="9" t="str">
        <f>VLOOKUP(B2165,Ultimo!$B$2:$C$2166,2,0)</f>
        <v>EYG270B</v>
      </c>
      <c r="Q2165" s="9">
        <f>VLOOKUP(B2165,Ultimo!$B$2:$D$2166,3,0)</f>
        <v>6</v>
      </c>
      <c r="R2165" s="10"/>
      <c r="S2165" s="10"/>
      <c r="T2165" s="10"/>
      <c r="U2165" s="11" t="str">
        <f>IFERROR(VLOOKUP(B2165,Ultimo!$B$2:$Q$2166,14,0),"")</f>
        <v>15/3/22</v>
      </c>
      <c r="V2165" s="12">
        <f>IFERROR(VLOOKUP(B2165,Ultimo!$B$2:$Q$2166,15,0),"")</f>
        <v>0.375</v>
      </c>
      <c r="W2165" s="13" t="str">
        <f>IFERROR(VLOOKUP(B2165,Ultimo!$B$2:$T$2166,19,0),"")</f>
        <v>AUDITORIO PT</v>
      </c>
      <c r="X2165" s="13" t="str">
        <f>IFERROR(VLOOKUP(B2165,Ultimo!$B$2:$B$2166,1,0),"")</f>
        <v>FPZ1893</v>
      </c>
    </row>
  </sheetData>
  <autoFilter ref="A1:AC2165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outlinePr summaryBelow="0" summaryRight="0"/>
  </sheetPr>
  <dimension ref="A1:AM2199"/>
  <sheetViews>
    <sheetView workbookViewId="0">
      <pane ySplit="1" topLeftCell="A606" activePane="bottomLeft" state="frozen"/>
      <selection pane="bottomLeft" activeCell="B611" sqref="B611"/>
    </sheetView>
  </sheetViews>
  <sheetFormatPr defaultColWidth="14.44140625" defaultRowHeight="15.75" customHeight="1"/>
  <cols>
    <col min="1" max="1" width="4.5546875" customWidth="1"/>
    <col min="6" max="6" width="20.109375" customWidth="1"/>
    <col min="14" max="14" width="31" customWidth="1"/>
  </cols>
  <sheetData>
    <row r="1" spans="1:39" ht="15.75" customHeight="1">
      <c r="A1" s="24"/>
      <c r="B1" s="25" t="s">
        <v>6219</v>
      </c>
      <c r="C1" s="26" t="s">
        <v>6220</v>
      </c>
      <c r="D1" s="27" t="s">
        <v>6221</v>
      </c>
      <c r="E1" s="28" t="s">
        <v>6222</v>
      </c>
      <c r="F1" s="29" t="s">
        <v>6223</v>
      </c>
      <c r="G1" s="28" t="s">
        <v>6224</v>
      </c>
      <c r="H1" s="29" t="s">
        <v>6225</v>
      </c>
      <c r="I1" s="29" t="s">
        <v>6226</v>
      </c>
      <c r="J1" s="30" t="s">
        <v>6227</v>
      </c>
      <c r="K1" s="30" t="s">
        <v>29</v>
      </c>
      <c r="L1" s="31" t="s">
        <v>25</v>
      </c>
      <c r="M1" s="31" t="s">
        <v>6228</v>
      </c>
      <c r="N1" s="31" t="s">
        <v>27</v>
      </c>
      <c r="O1" s="31" t="s">
        <v>6229</v>
      </c>
      <c r="P1" s="31" t="s">
        <v>6230</v>
      </c>
      <c r="Q1" s="31" t="s">
        <v>6231</v>
      </c>
      <c r="R1" s="32" t="s">
        <v>6232</v>
      </c>
      <c r="S1" s="32" t="s">
        <v>6233</v>
      </c>
      <c r="T1" s="32" t="s">
        <v>38</v>
      </c>
      <c r="U1" s="33"/>
      <c r="V1" s="33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5"/>
      <c r="AJ1" s="35"/>
      <c r="AK1" s="35"/>
      <c r="AL1" s="35"/>
      <c r="AM1" s="35"/>
    </row>
    <row r="2" spans="1:39" ht="15.75" hidden="1" customHeight="1">
      <c r="A2" s="36">
        <v>381</v>
      </c>
      <c r="B2" s="37" t="s">
        <v>5271</v>
      </c>
      <c r="C2" s="37" t="s">
        <v>6234</v>
      </c>
      <c r="D2" s="38">
        <v>32</v>
      </c>
      <c r="E2" s="38" t="s">
        <v>6235</v>
      </c>
      <c r="F2" s="39" t="s">
        <v>5272</v>
      </c>
      <c r="G2" s="38" t="s">
        <v>6236</v>
      </c>
      <c r="H2" s="39">
        <v>719408964</v>
      </c>
      <c r="I2" s="40" t="s">
        <v>6237</v>
      </c>
      <c r="J2" s="38" t="s">
        <v>6236</v>
      </c>
      <c r="K2" s="18" t="s">
        <v>44</v>
      </c>
      <c r="L2" s="41">
        <v>1019972</v>
      </c>
      <c r="M2" s="41">
        <v>2</v>
      </c>
      <c r="N2" s="18" t="s">
        <v>5273</v>
      </c>
      <c r="O2" s="18" t="s">
        <v>6238</v>
      </c>
      <c r="P2" s="42">
        <v>0.375</v>
      </c>
      <c r="Q2" s="18" t="s">
        <v>6239</v>
      </c>
      <c r="R2" s="41">
        <v>1</v>
      </c>
      <c r="S2" s="41">
        <v>1</v>
      </c>
      <c r="T2" s="18" t="s">
        <v>6240</v>
      </c>
      <c r="U2" s="34"/>
      <c r="V2" s="34"/>
      <c r="W2" s="34"/>
      <c r="X2" s="43" t="s">
        <v>6241</v>
      </c>
      <c r="Y2" s="43" t="s">
        <v>6242</v>
      </c>
      <c r="Z2" s="43" t="s">
        <v>6243</v>
      </c>
      <c r="AA2" s="43" t="s">
        <v>6244</v>
      </c>
      <c r="AB2" s="43" t="s">
        <v>6245</v>
      </c>
      <c r="AC2" s="43" t="s">
        <v>6246</v>
      </c>
      <c r="AD2" s="43" t="s">
        <v>6247</v>
      </c>
      <c r="AE2" s="43" t="s">
        <v>6238</v>
      </c>
      <c r="AF2" s="43" t="s">
        <v>6248</v>
      </c>
      <c r="AG2" s="43" t="s">
        <v>6249</v>
      </c>
      <c r="AH2" s="43" t="s">
        <v>6250</v>
      </c>
      <c r="AI2" s="43" t="s">
        <v>6251</v>
      </c>
      <c r="AJ2" s="43" t="s">
        <v>6252</v>
      </c>
      <c r="AK2" s="43" t="s">
        <v>6253</v>
      </c>
      <c r="AL2" s="43" t="s">
        <v>6254</v>
      </c>
      <c r="AM2" s="44" t="s">
        <v>6255</v>
      </c>
    </row>
    <row r="3" spans="1:39" ht="15.75" hidden="1" customHeight="1">
      <c r="A3" s="36">
        <v>44</v>
      </c>
      <c r="B3" s="37" t="s">
        <v>146</v>
      </c>
      <c r="C3" s="37" t="s">
        <v>6256</v>
      </c>
      <c r="D3" s="38">
        <v>44</v>
      </c>
      <c r="E3" s="38" t="s">
        <v>6257</v>
      </c>
      <c r="F3" s="39" t="s">
        <v>147</v>
      </c>
      <c r="G3" s="38" t="s">
        <v>6236</v>
      </c>
      <c r="H3" s="39">
        <v>719408626</v>
      </c>
      <c r="I3" s="40" t="s">
        <v>6237</v>
      </c>
      <c r="J3" s="38" t="s">
        <v>6236</v>
      </c>
      <c r="K3" s="18" t="s">
        <v>44</v>
      </c>
      <c r="L3" s="45">
        <v>1717067</v>
      </c>
      <c r="M3" s="41">
        <v>2</v>
      </c>
      <c r="N3" s="18" t="s">
        <v>148</v>
      </c>
      <c r="O3" s="18" t="s">
        <v>6238</v>
      </c>
      <c r="P3" s="42">
        <v>0.375</v>
      </c>
      <c r="Q3" s="18" t="s">
        <v>6239</v>
      </c>
      <c r="R3" s="41">
        <v>1</v>
      </c>
      <c r="S3" s="41">
        <v>1</v>
      </c>
      <c r="T3" s="18" t="s">
        <v>6240</v>
      </c>
      <c r="U3" s="34"/>
      <c r="V3" s="34"/>
      <c r="W3" s="46" t="s">
        <v>6258</v>
      </c>
      <c r="X3" s="47">
        <v>89</v>
      </c>
      <c r="Y3" s="47">
        <v>61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5</v>
      </c>
      <c r="AG3" s="48">
        <v>0</v>
      </c>
      <c r="AH3" s="49">
        <v>0</v>
      </c>
      <c r="AI3" s="48">
        <v>0</v>
      </c>
      <c r="AJ3" s="48">
        <v>0</v>
      </c>
      <c r="AK3" s="48">
        <v>0</v>
      </c>
      <c r="AL3" s="48">
        <v>0</v>
      </c>
      <c r="AM3" s="48">
        <v>155</v>
      </c>
    </row>
    <row r="4" spans="1:39" ht="15.75" hidden="1" customHeight="1">
      <c r="A4" s="36">
        <v>288</v>
      </c>
      <c r="B4" s="37" t="s">
        <v>3727</v>
      </c>
      <c r="C4" s="37" t="s">
        <v>6259</v>
      </c>
      <c r="D4" s="38">
        <v>30</v>
      </c>
      <c r="E4" s="38" t="s">
        <v>6260</v>
      </c>
      <c r="F4" s="39" t="s">
        <v>3728</v>
      </c>
      <c r="G4" s="38" t="s">
        <v>6236</v>
      </c>
      <c r="H4" s="39">
        <v>719408871</v>
      </c>
      <c r="I4" s="40" t="s">
        <v>6237</v>
      </c>
      <c r="J4" s="38" t="s">
        <v>6236</v>
      </c>
      <c r="K4" s="18" t="s">
        <v>44</v>
      </c>
      <c r="L4" s="45">
        <v>1717067</v>
      </c>
      <c r="M4" s="41">
        <v>2</v>
      </c>
      <c r="N4" s="18" t="s">
        <v>148</v>
      </c>
      <c r="O4" s="18" t="s">
        <v>6238</v>
      </c>
      <c r="P4" s="42">
        <v>0.375</v>
      </c>
      <c r="Q4" s="18" t="s">
        <v>6261</v>
      </c>
      <c r="R4" s="41">
        <v>1</v>
      </c>
      <c r="S4" s="50"/>
      <c r="T4" s="18" t="s">
        <v>6240</v>
      </c>
      <c r="U4" s="34"/>
      <c r="V4" s="34"/>
      <c r="W4" s="46" t="s">
        <v>131</v>
      </c>
      <c r="X4" s="48">
        <v>0</v>
      </c>
      <c r="Y4" s="48">
        <v>0</v>
      </c>
      <c r="Z4" s="47">
        <v>93</v>
      </c>
      <c r="AA4" s="47">
        <v>90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48">
        <v>0</v>
      </c>
      <c r="AL4" s="48">
        <v>0</v>
      </c>
      <c r="AM4" s="48">
        <v>183</v>
      </c>
    </row>
    <row r="5" spans="1:39" ht="15.75" hidden="1" customHeight="1">
      <c r="A5" s="36">
        <v>68</v>
      </c>
      <c r="B5" s="37" t="s">
        <v>466</v>
      </c>
      <c r="C5" s="37" t="s">
        <v>6262</v>
      </c>
      <c r="D5" s="38">
        <v>26</v>
      </c>
      <c r="E5" s="38" t="s">
        <v>6263</v>
      </c>
      <c r="F5" s="39" t="s">
        <v>467</v>
      </c>
      <c r="G5" s="38" t="s">
        <v>6236</v>
      </c>
      <c r="H5" s="39">
        <v>719408650</v>
      </c>
      <c r="I5" s="40" t="s">
        <v>6237</v>
      </c>
      <c r="J5" s="38" t="s">
        <v>6236</v>
      </c>
      <c r="K5" s="18" t="s">
        <v>44</v>
      </c>
      <c r="L5" s="41">
        <v>1008507</v>
      </c>
      <c r="M5" s="41">
        <v>2</v>
      </c>
      <c r="N5" s="18" t="s">
        <v>468</v>
      </c>
      <c r="O5" s="18" t="s">
        <v>6238</v>
      </c>
      <c r="P5" s="42">
        <v>0.375</v>
      </c>
      <c r="Q5" s="18" t="s">
        <v>6239</v>
      </c>
      <c r="R5" s="41">
        <v>1</v>
      </c>
      <c r="S5" s="41">
        <v>1</v>
      </c>
      <c r="T5" s="18" t="s">
        <v>6240</v>
      </c>
      <c r="U5" s="34"/>
      <c r="V5" s="34"/>
      <c r="W5" s="46" t="s">
        <v>6264</v>
      </c>
      <c r="X5" s="48">
        <v>0</v>
      </c>
      <c r="Y5" s="48">
        <v>0</v>
      </c>
      <c r="Z5" s="48">
        <v>0</v>
      </c>
      <c r="AA5" s="48">
        <v>0</v>
      </c>
      <c r="AB5" s="47">
        <v>87</v>
      </c>
      <c r="AC5" s="47">
        <v>53</v>
      </c>
      <c r="AD5" s="47">
        <v>78</v>
      </c>
      <c r="AE5" s="48">
        <v>0</v>
      </c>
      <c r="AF5" s="48">
        <v>0</v>
      </c>
      <c r="AG5" s="48">
        <v>0</v>
      </c>
      <c r="AH5" s="48">
        <v>0</v>
      </c>
      <c r="AI5" s="48">
        <v>0</v>
      </c>
      <c r="AJ5" s="48">
        <v>0</v>
      </c>
      <c r="AK5" s="48">
        <v>0</v>
      </c>
      <c r="AL5" s="48">
        <v>0</v>
      </c>
      <c r="AM5" s="48">
        <v>218</v>
      </c>
    </row>
    <row r="6" spans="1:39" ht="15.75" hidden="1" customHeight="1">
      <c r="A6" s="36">
        <v>411</v>
      </c>
      <c r="B6" s="37" t="s">
        <v>5847</v>
      </c>
      <c r="C6" s="37" t="s">
        <v>6265</v>
      </c>
      <c r="D6" s="38">
        <v>32</v>
      </c>
      <c r="E6" s="38" t="s">
        <v>6235</v>
      </c>
      <c r="F6" s="39" t="s">
        <v>5848</v>
      </c>
      <c r="G6" s="38" t="s">
        <v>6236</v>
      </c>
      <c r="H6" s="39">
        <v>719408994</v>
      </c>
      <c r="I6" s="40" t="s">
        <v>6237</v>
      </c>
      <c r="J6" s="38" t="s">
        <v>6236</v>
      </c>
      <c r="K6" s="18" t="s">
        <v>44</v>
      </c>
      <c r="L6" s="41">
        <v>1726022</v>
      </c>
      <c r="M6" s="41">
        <v>2</v>
      </c>
      <c r="N6" s="18" t="s">
        <v>5849</v>
      </c>
      <c r="O6" s="18" t="s">
        <v>6238</v>
      </c>
      <c r="P6" s="42">
        <v>0.375</v>
      </c>
      <c r="Q6" s="18" t="s">
        <v>6239</v>
      </c>
      <c r="R6" s="41">
        <v>1</v>
      </c>
      <c r="S6" s="41">
        <v>1</v>
      </c>
      <c r="T6" s="18" t="s">
        <v>6240</v>
      </c>
      <c r="U6" s="34"/>
      <c r="V6" s="34"/>
      <c r="W6" s="46" t="s">
        <v>44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82</v>
      </c>
      <c r="AF6" s="48">
        <v>84</v>
      </c>
      <c r="AG6" s="48">
        <v>80</v>
      </c>
      <c r="AH6" s="48">
        <v>48</v>
      </c>
      <c r="AI6" s="48">
        <v>28</v>
      </c>
      <c r="AJ6" s="48">
        <v>0</v>
      </c>
      <c r="AK6" s="48">
        <v>0</v>
      </c>
      <c r="AL6" s="48">
        <v>0</v>
      </c>
      <c r="AM6" s="48">
        <v>322</v>
      </c>
    </row>
    <row r="7" spans="1:39" ht="15.75" hidden="1" customHeight="1">
      <c r="A7" s="36">
        <v>139</v>
      </c>
      <c r="B7" s="18" t="s">
        <v>1590</v>
      </c>
      <c r="C7" s="18" t="s">
        <v>6266</v>
      </c>
      <c r="D7" s="51">
        <v>27</v>
      </c>
      <c r="E7" s="51" t="s">
        <v>6267</v>
      </c>
      <c r="F7" s="52" t="s">
        <v>1591</v>
      </c>
      <c r="G7" s="51" t="s">
        <v>6236</v>
      </c>
      <c r="H7" s="52">
        <v>719408721</v>
      </c>
      <c r="I7" s="53" t="s">
        <v>6237</v>
      </c>
      <c r="J7" s="51" t="s">
        <v>6236</v>
      </c>
      <c r="K7" s="18" t="s">
        <v>44</v>
      </c>
      <c r="L7" s="41">
        <v>1365383</v>
      </c>
      <c r="M7" s="41">
        <v>2</v>
      </c>
      <c r="N7" s="18" t="s">
        <v>1592</v>
      </c>
      <c r="O7" s="18" t="s">
        <v>6238</v>
      </c>
      <c r="P7" s="42">
        <v>0.375</v>
      </c>
      <c r="Q7" s="18" t="s">
        <v>6268</v>
      </c>
      <c r="R7" s="41">
        <v>1</v>
      </c>
      <c r="S7" s="41">
        <v>1</v>
      </c>
      <c r="T7" s="18" t="s">
        <v>6240</v>
      </c>
      <c r="U7" s="34"/>
      <c r="V7" s="34"/>
      <c r="W7" s="46" t="s">
        <v>169</v>
      </c>
      <c r="X7" s="47">
        <v>87</v>
      </c>
      <c r="Y7" s="47">
        <v>92</v>
      </c>
      <c r="Z7" s="47">
        <v>69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48">
        <v>0</v>
      </c>
      <c r="AI7" s="48">
        <v>0</v>
      </c>
      <c r="AJ7" s="48">
        <v>0</v>
      </c>
      <c r="AK7" s="48">
        <v>0</v>
      </c>
      <c r="AL7" s="48">
        <v>0</v>
      </c>
      <c r="AM7" s="48">
        <v>247</v>
      </c>
    </row>
    <row r="8" spans="1:39" ht="15.75" hidden="1" customHeight="1">
      <c r="A8" s="36">
        <v>73</v>
      </c>
      <c r="B8" s="18" t="s">
        <v>553</v>
      </c>
      <c r="C8" s="18" t="s">
        <v>6269</v>
      </c>
      <c r="D8" s="51">
        <v>26</v>
      </c>
      <c r="E8" s="51" t="s">
        <v>6270</v>
      </c>
      <c r="F8" s="52" t="s">
        <v>554</v>
      </c>
      <c r="G8" s="51" t="s">
        <v>6236</v>
      </c>
      <c r="H8" s="52">
        <v>719408655</v>
      </c>
      <c r="I8" s="53" t="s">
        <v>6237</v>
      </c>
      <c r="J8" s="51" t="s">
        <v>6236</v>
      </c>
      <c r="K8" s="18" t="s">
        <v>44</v>
      </c>
      <c r="L8" s="41">
        <v>1258408</v>
      </c>
      <c r="M8" s="41">
        <v>2</v>
      </c>
      <c r="N8" s="18" t="s">
        <v>555</v>
      </c>
      <c r="O8" s="18" t="s">
        <v>6238</v>
      </c>
      <c r="P8" s="42">
        <v>0.375</v>
      </c>
      <c r="Q8" s="18" t="s">
        <v>6268</v>
      </c>
      <c r="R8" s="41">
        <v>1</v>
      </c>
      <c r="S8" s="41">
        <v>1</v>
      </c>
      <c r="T8" s="18" t="s">
        <v>6240</v>
      </c>
      <c r="U8" s="34"/>
      <c r="V8" s="34"/>
      <c r="W8" s="46" t="s">
        <v>180</v>
      </c>
      <c r="X8" s="48">
        <v>0</v>
      </c>
      <c r="Y8" s="48">
        <v>0</v>
      </c>
      <c r="Z8" s="48">
        <v>0</v>
      </c>
      <c r="AA8" s="48">
        <v>84</v>
      </c>
      <c r="AB8" s="48">
        <v>71</v>
      </c>
      <c r="AC8" s="48">
        <v>0</v>
      </c>
      <c r="AD8" s="48">
        <v>107</v>
      </c>
      <c r="AE8" s="48">
        <v>104</v>
      </c>
      <c r="AF8" s="48">
        <v>100</v>
      </c>
      <c r="AG8" s="48">
        <v>103</v>
      </c>
      <c r="AH8" s="48">
        <v>0</v>
      </c>
      <c r="AI8" s="48">
        <v>7</v>
      </c>
      <c r="AJ8" s="48">
        <v>6</v>
      </c>
      <c r="AK8" s="48">
        <v>0</v>
      </c>
      <c r="AL8" s="48">
        <v>0</v>
      </c>
      <c r="AM8" s="48">
        <v>583</v>
      </c>
    </row>
    <row r="9" spans="1:39" ht="15.75" hidden="1" customHeight="1">
      <c r="A9" s="36">
        <v>225</v>
      </c>
      <c r="B9" s="18" t="s">
        <v>2645</v>
      </c>
      <c r="C9" s="18" t="s">
        <v>6271</v>
      </c>
      <c r="D9" s="51">
        <v>28</v>
      </c>
      <c r="E9" s="51" t="s">
        <v>6270</v>
      </c>
      <c r="F9" s="52" t="s">
        <v>2646</v>
      </c>
      <c r="G9" s="51" t="s">
        <v>6236</v>
      </c>
      <c r="H9" s="52">
        <v>719408807</v>
      </c>
      <c r="I9" s="53" t="s">
        <v>6237</v>
      </c>
      <c r="J9" s="51" t="s">
        <v>6236</v>
      </c>
      <c r="K9" s="18" t="s">
        <v>44</v>
      </c>
      <c r="L9" s="41">
        <v>1778914</v>
      </c>
      <c r="M9" s="41">
        <v>2</v>
      </c>
      <c r="N9" s="18" t="s">
        <v>2647</v>
      </c>
      <c r="O9" s="18" t="s">
        <v>6238</v>
      </c>
      <c r="P9" s="42">
        <v>0.375</v>
      </c>
      <c r="Q9" s="18" t="s">
        <v>6261</v>
      </c>
      <c r="R9" s="41">
        <v>1</v>
      </c>
      <c r="S9" s="41">
        <v>1</v>
      </c>
      <c r="T9" s="18" t="s">
        <v>6240</v>
      </c>
      <c r="U9" s="34"/>
      <c r="V9" s="34"/>
      <c r="W9" s="35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5"/>
      <c r="AJ9" s="35"/>
      <c r="AK9" s="35"/>
      <c r="AL9" s="54" t="s">
        <v>6272</v>
      </c>
      <c r="AM9" s="55">
        <v>1708</v>
      </c>
    </row>
    <row r="10" spans="1:39" ht="15.75" hidden="1" customHeight="1">
      <c r="A10" s="36">
        <v>319</v>
      </c>
      <c r="B10" s="37" t="s">
        <v>4058</v>
      </c>
      <c r="C10" s="37" t="s">
        <v>6273</v>
      </c>
      <c r="D10" s="38">
        <v>30</v>
      </c>
      <c r="E10" s="38" t="s">
        <v>6274</v>
      </c>
      <c r="F10" s="39" t="s">
        <v>4059</v>
      </c>
      <c r="G10" s="38" t="s">
        <v>6236</v>
      </c>
      <c r="H10" s="39">
        <v>719408902</v>
      </c>
      <c r="I10" s="40" t="s">
        <v>6237</v>
      </c>
      <c r="J10" s="38" t="s">
        <v>6236</v>
      </c>
      <c r="K10" s="18" t="s">
        <v>44</v>
      </c>
      <c r="L10" s="41">
        <v>1717071</v>
      </c>
      <c r="M10" s="41">
        <v>2</v>
      </c>
      <c r="N10" s="18" t="s">
        <v>4060</v>
      </c>
      <c r="O10" s="18" t="s">
        <v>6238</v>
      </c>
      <c r="P10" s="42">
        <v>0.375</v>
      </c>
      <c r="Q10" s="18" t="s">
        <v>6239</v>
      </c>
      <c r="R10" s="41">
        <v>1</v>
      </c>
      <c r="S10" s="41">
        <v>1</v>
      </c>
      <c r="T10" s="18" t="s">
        <v>6240</v>
      </c>
      <c r="U10" s="34"/>
      <c r="V10" s="34"/>
      <c r="W10" s="35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5"/>
      <c r="AK10" s="35"/>
      <c r="AL10" s="35"/>
      <c r="AM10" s="35"/>
    </row>
    <row r="11" spans="1:39" ht="15.75" hidden="1" customHeight="1">
      <c r="A11" s="36">
        <v>258</v>
      </c>
      <c r="B11" s="37" t="s">
        <v>3261</v>
      </c>
      <c r="C11" s="37" t="s">
        <v>6275</v>
      </c>
      <c r="D11" s="38">
        <v>29</v>
      </c>
      <c r="E11" s="38" t="s">
        <v>6276</v>
      </c>
      <c r="F11" s="39" t="s">
        <v>3262</v>
      </c>
      <c r="G11" s="38" t="s">
        <v>6236</v>
      </c>
      <c r="H11" s="39">
        <v>719408840</v>
      </c>
      <c r="I11" s="40" t="s">
        <v>6237</v>
      </c>
      <c r="J11" s="38" t="s">
        <v>6236</v>
      </c>
      <c r="K11" s="18" t="s">
        <v>44</v>
      </c>
      <c r="L11" s="41">
        <v>1705483</v>
      </c>
      <c r="M11" s="41">
        <v>1</v>
      </c>
      <c r="N11" s="18" t="s">
        <v>3263</v>
      </c>
      <c r="O11" s="18" t="s">
        <v>6238</v>
      </c>
      <c r="P11" s="42">
        <v>0.375</v>
      </c>
      <c r="Q11" s="18" t="s">
        <v>6261</v>
      </c>
      <c r="R11" s="41">
        <v>1</v>
      </c>
      <c r="S11" s="41">
        <v>1</v>
      </c>
      <c r="T11" s="18" t="s">
        <v>6240</v>
      </c>
      <c r="U11" s="34"/>
      <c r="V11" s="34"/>
      <c r="W11" s="46" t="s">
        <v>6258</v>
      </c>
      <c r="X11" s="56" t="s">
        <v>6277</v>
      </c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5"/>
      <c r="AJ11" s="35"/>
      <c r="AK11" s="35"/>
      <c r="AL11" s="35"/>
      <c r="AM11" s="35"/>
    </row>
    <row r="12" spans="1:39" ht="15.75" hidden="1" customHeight="1">
      <c r="A12" s="36">
        <v>261</v>
      </c>
      <c r="B12" s="37" t="s">
        <v>3275</v>
      </c>
      <c r="C12" s="37" t="s">
        <v>6278</v>
      </c>
      <c r="D12" s="38">
        <v>29</v>
      </c>
      <c r="E12" s="38" t="s">
        <v>6279</v>
      </c>
      <c r="F12" s="39" t="s">
        <v>3276</v>
      </c>
      <c r="G12" s="38" t="s">
        <v>6236</v>
      </c>
      <c r="H12" s="39">
        <v>719408843</v>
      </c>
      <c r="I12" s="40" t="s">
        <v>6237</v>
      </c>
      <c r="J12" s="38" t="s">
        <v>6236</v>
      </c>
      <c r="K12" s="18" t="s">
        <v>44</v>
      </c>
      <c r="L12" s="41">
        <v>1431303</v>
      </c>
      <c r="M12" s="41">
        <v>1</v>
      </c>
      <c r="N12" s="18" t="s">
        <v>3277</v>
      </c>
      <c r="O12" s="18" t="s">
        <v>6238</v>
      </c>
      <c r="P12" s="42">
        <v>0.375</v>
      </c>
      <c r="Q12" s="18" t="s">
        <v>6261</v>
      </c>
      <c r="R12" s="41">
        <v>1</v>
      </c>
      <c r="S12" s="41">
        <v>1</v>
      </c>
      <c r="T12" s="18" t="s">
        <v>6240</v>
      </c>
      <c r="U12" s="34"/>
      <c r="V12" s="34"/>
      <c r="W12" s="46" t="s">
        <v>131</v>
      </c>
      <c r="X12" s="56" t="s">
        <v>6280</v>
      </c>
      <c r="Y12" s="35"/>
      <c r="Z12" s="34"/>
      <c r="AA12" s="34"/>
      <c r="AB12" s="34"/>
      <c r="AC12" s="34"/>
      <c r="AD12" s="34"/>
      <c r="AE12" s="34"/>
      <c r="AF12" s="34"/>
      <c r="AG12" s="34"/>
      <c r="AH12" s="34"/>
      <c r="AI12" s="35"/>
      <c r="AJ12" s="35"/>
      <c r="AK12" s="35"/>
      <c r="AL12" s="35"/>
      <c r="AM12" s="35"/>
    </row>
    <row r="13" spans="1:39" ht="15.75" hidden="1" customHeight="1">
      <c r="A13" s="36">
        <v>75</v>
      </c>
      <c r="B13" s="18" t="s">
        <v>592</v>
      </c>
      <c r="C13" s="18" t="s">
        <v>6281</v>
      </c>
      <c r="D13" s="51">
        <v>26</v>
      </c>
      <c r="E13" s="51" t="s">
        <v>6282</v>
      </c>
      <c r="F13" s="52" t="s">
        <v>593</v>
      </c>
      <c r="G13" s="51" t="s">
        <v>6236</v>
      </c>
      <c r="H13" s="52">
        <v>719408657</v>
      </c>
      <c r="I13" s="53" t="s">
        <v>6237</v>
      </c>
      <c r="J13" s="51" t="s">
        <v>6236</v>
      </c>
      <c r="K13" s="18" t="s">
        <v>44</v>
      </c>
      <c r="L13" s="45">
        <v>1188790</v>
      </c>
      <c r="M13" s="41">
        <v>1</v>
      </c>
      <c r="N13" s="18" t="s">
        <v>594</v>
      </c>
      <c r="O13" s="18" t="s">
        <v>6238</v>
      </c>
      <c r="P13" s="42">
        <v>0.375</v>
      </c>
      <c r="Q13" s="18" t="s">
        <v>6261</v>
      </c>
      <c r="R13" s="41">
        <v>1</v>
      </c>
      <c r="S13" s="41">
        <v>1</v>
      </c>
      <c r="T13" s="18" t="s">
        <v>6240</v>
      </c>
      <c r="U13" s="34"/>
      <c r="V13" s="34"/>
      <c r="W13" s="46" t="s">
        <v>6264</v>
      </c>
      <c r="X13" s="56" t="s">
        <v>6283</v>
      </c>
      <c r="Y13" s="35"/>
      <c r="Z13" s="34"/>
      <c r="AA13" s="34"/>
      <c r="AB13" s="34"/>
      <c r="AC13" s="34"/>
      <c r="AD13" s="34"/>
      <c r="AE13" s="34"/>
      <c r="AF13" s="34"/>
      <c r="AG13" s="34"/>
      <c r="AH13" s="34"/>
      <c r="AI13" s="35"/>
      <c r="AJ13" s="35"/>
      <c r="AK13" s="35"/>
      <c r="AL13" s="35"/>
      <c r="AM13" s="35"/>
    </row>
    <row r="14" spans="1:39" ht="15.75" hidden="1" customHeight="1">
      <c r="A14" s="36">
        <v>118</v>
      </c>
      <c r="B14" s="37" t="s">
        <v>1374</v>
      </c>
      <c r="C14" s="37" t="s">
        <v>6284</v>
      </c>
      <c r="D14" s="38">
        <v>27</v>
      </c>
      <c r="E14" s="38" t="s">
        <v>6260</v>
      </c>
      <c r="F14" s="39" t="s">
        <v>1375</v>
      </c>
      <c r="G14" s="38" t="s">
        <v>6236</v>
      </c>
      <c r="H14" s="39">
        <v>719408700</v>
      </c>
      <c r="I14" s="40" t="s">
        <v>6237</v>
      </c>
      <c r="J14" s="38" t="s">
        <v>6236</v>
      </c>
      <c r="K14" s="18" t="s">
        <v>44</v>
      </c>
      <c r="L14" s="45">
        <v>1188790</v>
      </c>
      <c r="M14" s="41">
        <v>1</v>
      </c>
      <c r="N14" s="18" t="s">
        <v>594</v>
      </c>
      <c r="O14" s="18" t="s">
        <v>6238</v>
      </c>
      <c r="P14" s="42">
        <v>0.375</v>
      </c>
      <c r="Q14" s="18" t="s">
        <v>6261</v>
      </c>
      <c r="R14" s="41">
        <v>1</v>
      </c>
      <c r="S14" s="50"/>
      <c r="T14" s="18" t="s">
        <v>6240</v>
      </c>
      <c r="U14" s="34"/>
      <c r="V14" s="34"/>
      <c r="W14" s="46" t="s">
        <v>44</v>
      </c>
      <c r="X14" s="56" t="s">
        <v>6240</v>
      </c>
      <c r="Y14" s="35"/>
      <c r="Z14" s="34"/>
      <c r="AA14" s="34"/>
      <c r="AB14" s="34"/>
      <c r="AC14" s="34"/>
      <c r="AD14" s="34"/>
      <c r="AE14" s="34"/>
      <c r="AF14" s="34"/>
      <c r="AG14" s="34"/>
      <c r="AH14" s="34"/>
      <c r="AI14" s="35"/>
      <c r="AJ14" s="35"/>
      <c r="AK14" s="35"/>
      <c r="AL14" s="35"/>
      <c r="AM14" s="35"/>
    </row>
    <row r="15" spans="1:39" ht="15.75" hidden="1" customHeight="1">
      <c r="A15" s="36">
        <v>145</v>
      </c>
      <c r="B15" s="18" t="s">
        <v>1777</v>
      </c>
      <c r="C15" s="18" t="s">
        <v>6285</v>
      </c>
      <c r="D15" s="51">
        <v>27</v>
      </c>
      <c r="E15" s="51" t="s">
        <v>6286</v>
      </c>
      <c r="F15" s="52" t="s">
        <v>1778</v>
      </c>
      <c r="G15" s="51" t="s">
        <v>6236</v>
      </c>
      <c r="H15" s="52">
        <v>719408727</v>
      </c>
      <c r="I15" s="53" t="s">
        <v>6237</v>
      </c>
      <c r="J15" s="51" t="s">
        <v>6236</v>
      </c>
      <c r="K15" s="18" t="s">
        <v>44</v>
      </c>
      <c r="L15" s="45">
        <v>1154422</v>
      </c>
      <c r="M15" s="41">
        <v>2</v>
      </c>
      <c r="N15" s="18" t="s">
        <v>1779</v>
      </c>
      <c r="O15" s="18" t="s">
        <v>6238</v>
      </c>
      <c r="P15" s="42">
        <v>0.41666666666666669</v>
      </c>
      <c r="Q15" s="18" t="s">
        <v>6239</v>
      </c>
      <c r="R15" s="41">
        <v>1</v>
      </c>
      <c r="S15" s="41">
        <v>1</v>
      </c>
      <c r="T15" s="18" t="s">
        <v>6240</v>
      </c>
      <c r="U15" s="34"/>
      <c r="V15" s="34"/>
      <c r="W15" s="46" t="s">
        <v>169</v>
      </c>
      <c r="X15" s="56" t="s">
        <v>6287</v>
      </c>
      <c r="Y15" s="35"/>
      <c r="Z15" s="34"/>
      <c r="AA15" s="34"/>
      <c r="AB15" s="34"/>
      <c r="AC15" s="34"/>
      <c r="AD15" s="34"/>
      <c r="AE15" s="34"/>
      <c r="AF15" s="34"/>
      <c r="AG15" s="34"/>
      <c r="AH15" s="34"/>
      <c r="AI15" s="35"/>
      <c r="AJ15" s="35"/>
      <c r="AK15" s="35"/>
      <c r="AL15" s="35"/>
      <c r="AM15" s="35"/>
    </row>
    <row r="16" spans="1:39" ht="15.75" hidden="1" customHeight="1">
      <c r="A16" s="36">
        <v>284</v>
      </c>
      <c r="B16" s="37" t="s">
        <v>3695</v>
      </c>
      <c r="C16" s="37" t="s">
        <v>6288</v>
      </c>
      <c r="D16" s="38">
        <v>30</v>
      </c>
      <c r="E16" s="38" t="s">
        <v>6282</v>
      </c>
      <c r="F16" s="39" t="s">
        <v>3696</v>
      </c>
      <c r="G16" s="38" t="s">
        <v>6236</v>
      </c>
      <c r="H16" s="39">
        <v>719408867</v>
      </c>
      <c r="I16" s="40" t="s">
        <v>6237</v>
      </c>
      <c r="J16" s="38" t="s">
        <v>6236</v>
      </c>
      <c r="K16" s="18" t="s">
        <v>44</v>
      </c>
      <c r="L16" s="45">
        <v>1154422</v>
      </c>
      <c r="M16" s="41">
        <v>2</v>
      </c>
      <c r="N16" s="18" t="s">
        <v>1779</v>
      </c>
      <c r="O16" s="18" t="s">
        <v>6238</v>
      </c>
      <c r="P16" s="42">
        <v>0.41666666666666669</v>
      </c>
      <c r="Q16" s="18" t="s">
        <v>6261</v>
      </c>
      <c r="R16" s="41">
        <v>1</v>
      </c>
      <c r="S16" s="50"/>
      <c r="T16" s="18" t="s">
        <v>6240</v>
      </c>
      <c r="U16" s="34"/>
      <c r="V16" s="34"/>
      <c r="W16" s="46" t="s">
        <v>180</v>
      </c>
      <c r="X16" s="56" t="s">
        <v>6280</v>
      </c>
      <c r="Y16" s="35"/>
      <c r="Z16" s="34"/>
      <c r="AA16" s="34"/>
      <c r="AB16" s="34"/>
      <c r="AC16" s="34"/>
      <c r="AD16" s="34"/>
      <c r="AE16" s="34"/>
      <c r="AF16" s="34"/>
      <c r="AG16" s="34"/>
      <c r="AH16" s="34"/>
      <c r="AI16" s="35"/>
      <c r="AJ16" s="35"/>
      <c r="AK16" s="35"/>
      <c r="AL16" s="35"/>
      <c r="AM16" s="35"/>
    </row>
    <row r="17" spans="1:39" ht="15.75" hidden="1" customHeight="1">
      <c r="A17" s="36">
        <v>410</v>
      </c>
      <c r="B17" s="37" t="s">
        <v>5844</v>
      </c>
      <c r="C17" s="37" t="s">
        <v>6289</v>
      </c>
      <c r="D17" s="38">
        <v>32</v>
      </c>
      <c r="E17" s="38" t="s">
        <v>6235</v>
      </c>
      <c r="F17" s="39" t="s">
        <v>5845</v>
      </c>
      <c r="G17" s="38" t="s">
        <v>6236</v>
      </c>
      <c r="H17" s="39">
        <v>719408993</v>
      </c>
      <c r="I17" s="40" t="s">
        <v>6237</v>
      </c>
      <c r="J17" s="38" t="s">
        <v>6236</v>
      </c>
      <c r="K17" s="18" t="s">
        <v>44</v>
      </c>
      <c r="L17" s="41">
        <v>1868288</v>
      </c>
      <c r="M17" s="41">
        <v>2</v>
      </c>
      <c r="N17" s="18" t="s">
        <v>5846</v>
      </c>
      <c r="O17" s="18" t="s">
        <v>6238</v>
      </c>
      <c r="P17" s="42">
        <v>0.41666666666666669</v>
      </c>
      <c r="Q17" s="18" t="s">
        <v>6239</v>
      </c>
      <c r="R17" s="41">
        <v>1</v>
      </c>
      <c r="S17" s="41">
        <v>1</v>
      </c>
      <c r="T17" s="18" t="s">
        <v>6240</v>
      </c>
      <c r="U17" s="34"/>
      <c r="V17" s="34"/>
      <c r="W17" s="35"/>
      <c r="X17" s="34"/>
      <c r="Y17" s="35"/>
      <c r="Z17" s="34"/>
      <c r="AA17" s="34"/>
      <c r="AB17" s="34"/>
      <c r="AC17" s="34"/>
      <c r="AD17" s="34"/>
      <c r="AE17" s="34"/>
      <c r="AF17" s="34"/>
      <c r="AG17" s="34"/>
      <c r="AH17" s="34"/>
      <c r="AI17" s="35"/>
      <c r="AJ17" s="35"/>
      <c r="AK17" s="35"/>
      <c r="AL17" s="35"/>
      <c r="AM17" s="35"/>
    </row>
    <row r="18" spans="1:39" ht="15.75" hidden="1" customHeight="1">
      <c r="A18" s="36">
        <v>428</v>
      </c>
      <c r="B18" s="37" t="s">
        <v>6197</v>
      </c>
      <c r="C18" s="37" t="s">
        <v>6290</v>
      </c>
      <c r="D18" s="38">
        <v>33</v>
      </c>
      <c r="E18" s="38" t="s">
        <v>6235</v>
      </c>
      <c r="F18" s="39" t="s">
        <v>6198</v>
      </c>
      <c r="G18" s="38" t="s">
        <v>6236</v>
      </c>
      <c r="H18" s="39">
        <v>719409011</v>
      </c>
      <c r="I18" s="40" t="s">
        <v>6237</v>
      </c>
      <c r="J18" s="38" t="s">
        <v>6236</v>
      </c>
      <c r="K18" s="18" t="s">
        <v>44</v>
      </c>
      <c r="L18" s="41">
        <v>1264519</v>
      </c>
      <c r="M18" s="41">
        <v>2</v>
      </c>
      <c r="N18" s="18" t="s">
        <v>6199</v>
      </c>
      <c r="O18" s="18" t="s">
        <v>6238</v>
      </c>
      <c r="P18" s="42">
        <v>0.41666666666666669</v>
      </c>
      <c r="Q18" s="18" t="s">
        <v>6239</v>
      </c>
      <c r="R18" s="41">
        <v>1</v>
      </c>
      <c r="S18" s="41">
        <v>1</v>
      </c>
      <c r="T18" s="18" t="s">
        <v>6240</v>
      </c>
      <c r="U18" s="34"/>
      <c r="V18" s="34"/>
      <c r="W18" s="35"/>
      <c r="X18" s="34"/>
      <c r="Y18" s="35"/>
      <c r="Z18" s="34"/>
      <c r="AA18" s="34"/>
      <c r="AB18" s="34"/>
      <c r="AC18" s="34"/>
      <c r="AD18" s="34"/>
      <c r="AE18" s="34"/>
      <c r="AF18" s="34"/>
      <c r="AG18" s="34"/>
      <c r="AH18" s="34"/>
      <c r="AI18" s="35"/>
      <c r="AJ18" s="35"/>
      <c r="AK18" s="35"/>
      <c r="AL18" s="35"/>
      <c r="AM18" s="35"/>
    </row>
    <row r="19" spans="1:39" ht="15.75" hidden="1" customHeight="1">
      <c r="A19" s="36">
        <v>352</v>
      </c>
      <c r="B19" s="37" t="s">
        <v>4807</v>
      </c>
      <c r="C19" s="37" t="s">
        <v>6291</v>
      </c>
      <c r="D19" s="38">
        <v>31</v>
      </c>
      <c r="E19" s="38" t="s">
        <v>6267</v>
      </c>
      <c r="F19" s="39" t="s">
        <v>4808</v>
      </c>
      <c r="G19" s="38" t="s">
        <v>6236</v>
      </c>
      <c r="H19" s="39">
        <v>719408935</v>
      </c>
      <c r="I19" s="40" t="s">
        <v>6237</v>
      </c>
      <c r="J19" s="38" t="s">
        <v>6236</v>
      </c>
      <c r="K19" s="18" t="s">
        <v>44</v>
      </c>
      <c r="L19" s="41">
        <v>1435133</v>
      </c>
      <c r="M19" s="41">
        <v>2</v>
      </c>
      <c r="N19" s="18" t="s">
        <v>4809</v>
      </c>
      <c r="O19" s="18" t="s">
        <v>6238</v>
      </c>
      <c r="P19" s="42">
        <v>0.41666666666666669</v>
      </c>
      <c r="Q19" s="18" t="s">
        <v>6239</v>
      </c>
      <c r="R19" s="41">
        <v>1</v>
      </c>
      <c r="S19" s="41">
        <v>1</v>
      </c>
      <c r="T19" s="18" t="s">
        <v>6240</v>
      </c>
      <c r="U19" s="34"/>
      <c r="V19" s="34"/>
      <c r="W19" s="35"/>
      <c r="X19" s="34"/>
      <c r="Y19" s="35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5"/>
      <c r="AK19" s="35"/>
      <c r="AL19" s="35"/>
      <c r="AM19" s="35"/>
    </row>
    <row r="20" spans="1:39" ht="15.75" hidden="1" customHeight="1">
      <c r="A20" s="36">
        <v>141</v>
      </c>
      <c r="B20" s="18" t="s">
        <v>1612</v>
      </c>
      <c r="C20" s="18" t="s">
        <v>6292</v>
      </c>
      <c r="D20" s="51">
        <v>27</v>
      </c>
      <c r="E20" s="51" t="s">
        <v>6270</v>
      </c>
      <c r="F20" s="52" t="s">
        <v>1613</v>
      </c>
      <c r="G20" s="51" t="s">
        <v>6236</v>
      </c>
      <c r="H20" s="52">
        <v>719408723</v>
      </c>
      <c r="I20" s="53" t="s">
        <v>6237</v>
      </c>
      <c r="J20" s="51" t="s">
        <v>6236</v>
      </c>
      <c r="K20" s="18" t="s">
        <v>44</v>
      </c>
      <c r="L20" s="45">
        <v>972723</v>
      </c>
      <c r="M20" s="41">
        <v>2</v>
      </c>
      <c r="N20" s="18" t="s">
        <v>1614</v>
      </c>
      <c r="O20" s="18" t="s">
        <v>6238</v>
      </c>
      <c r="P20" s="42">
        <v>0.41666666666666669</v>
      </c>
      <c r="Q20" s="18" t="s">
        <v>6261</v>
      </c>
      <c r="R20" s="41">
        <v>1</v>
      </c>
      <c r="S20" s="41">
        <v>1</v>
      </c>
      <c r="T20" s="18" t="s">
        <v>6240</v>
      </c>
      <c r="U20" s="34"/>
      <c r="V20" s="34"/>
      <c r="W20" s="35"/>
      <c r="X20" s="34"/>
      <c r="Y20" s="35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5"/>
      <c r="AK20" s="35"/>
      <c r="AL20" s="35"/>
      <c r="AM20" s="35"/>
    </row>
    <row r="21" spans="1:39" ht="15.75" hidden="1" customHeight="1">
      <c r="A21" s="36">
        <v>408</v>
      </c>
      <c r="B21" s="37" t="s">
        <v>5835</v>
      </c>
      <c r="C21" s="37" t="s">
        <v>6293</v>
      </c>
      <c r="D21" s="38">
        <v>32</v>
      </c>
      <c r="E21" s="38" t="s">
        <v>6294</v>
      </c>
      <c r="F21" s="39" t="s">
        <v>5836</v>
      </c>
      <c r="G21" s="38" t="s">
        <v>6236</v>
      </c>
      <c r="H21" s="39">
        <v>719408991</v>
      </c>
      <c r="I21" s="40" t="s">
        <v>6237</v>
      </c>
      <c r="J21" s="38" t="s">
        <v>6236</v>
      </c>
      <c r="K21" s="18" t="s">
        <v>44</v>
      </c>
      <c r="L21" s="45">
        <v>972723</v>
      </c>
      <c r="M21" s="41">
        <v>2</v>
      </c>
      <c r="N21" s="18" t="s">
        <v>1614</v>
      </c>
      <c r="O21" s="18" t="s">
        <v>6238</v>
      </c>
      <c r="P21" s="42">
        <v>0.41666666666666669</v>
      </c>
      <c r="Q21" s="18" t="s">
        <v>6239</v>
      </c>
      <c r="R21" s="41">
        <v>1</v>
      </c>
      <c r="S21" s="50"/>
      <c r="T21" s="18" t="s">
        <v>6240</v>
      </c>
      <c r="U21" s="34"/>
      <c r="V21" s="34"/>
      <c r="W21" s="35"/>
      <c r="X21" s="34"/>
      <c r="Y21" s="35"/>
      <c r="Z21" s="34"/>
      <c r="AA21" s="34"/>
      <c r="AB21" s="34"/>
      <c r="AC21" s="34"/>
      <c r="AD21" s="34"/>
      <c r="AE21" s="34"/>
      <c r="AF21" s="34"/>
      <c r="AG21" s="34"/>
      <c r="AH21" s="34"/>
      <c r="AI21" s="35"/>
      <c r="AJ21" s="35"/>
      <c r="AK21" s="35"/>
      <c r="AL21" s="35"/>
      <c r="AM21" s="35"/>
    </row>
    <row r="22" spans="1:39" ht="15.75" hidden="1" customHeight="1">
      <c r="A22" s="36">
        <v>373</v>
      </c>
      <c r="B22" s="37" t="s">
        <v>5158</v>
      </c>
      <c r="C22" s="37" t="s">
        <v>6295</v>
      </c>
      <c r="D22" s="38">
        <v>31</v>
      </c>
      <c r="E22" s="38" t="s">
        <v>6235</v>
      </c>
      <c r="F22" s="39" t="s">
        <v>5159</v>
      </c>
      <c r="G22" s="38" t="s">
        <v>6236</v>
      </c>
      <c r="H22" s="39">
        <v>719408956</v>
      </c>
      <c r="I22" s="40" t="s">
        <v>6237</v>
      </c>
      <c r="J22" s="38" t="s">
        <v>6236</v>
      </c>
      <c r="K22" s="18" t="s">
        <v>44</v>
      </c>
      <c r="L22" s="41">
        <v>1360976</v>
      </c>
      <c r="M22" s="41">
        <v>2</v>
      </c>
      <c r="N22" s="18" t="s">
        <v>5160</v>
      </c>
      <c r="O22" s="18" t="s">
        <v>6238</v>
      </c>
      <c r="P22" s="42">
        <v>0.41666666666666669</v>
      </c>
      <c r="Q22" s="18" t="s">
        <v>6239</v>
      </c>
      <c r="R22" s="41">
        <v>1</v>
      </c>
      <c r="S22" s="41">
        <v>1</v>
      </c>
      <c r="T22" s="18" t="s">
        <v>6240</v>
      </c>
      <c r="U22" s="34"/>
      <c r="V22" s="34"/>
      <c r="W22" s="35"/>
      <c r="X22" s="34"/>
      <c r="Y22" s="35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35"/>
      <c r="AK22" s="35"/>
      <c r="AL22" s="35"/>
      <c r="AM22" s="35"/>
    </row>
    <row r="23" spans="1:39" ht="14.4" hidden="1">
      <c r="A23" s="36">
        <v>109</v>
      </c>
      <c r="B23" s="18" t="s">
        <v>1141</v>
      </c>
      <c r="C23" s="18" t="s">
        <v>6296</v>
      </c>
      <c r="D23" s="51">
        <v>26</v>
      </c>
      <c r="E23" s="51" t="s">
        <v>6270</v>
      </c>
      <c r="F23" s="52" t="s">
        <v>1142</v>
      </c>
      <c r="G23" s="51" t="s">
        <v>6236</v>
      </c>
      <c r="H23" s="52">
        <v>719408691</v>
      </c>
      <c r="I23" s="53" t="s">
        <v>6237</v>
      </c>
      <c r="J23" s="51" t="s">
        <v>6236</v>
      </c>
      <c r="K23" s="18" t="s">
        <v>44</v>
      </c>
      <c r="L23" s="41">
        <v>1067712</v>
      </c>
      <c r="M23" s="41">
        <v>1</v>
      </c>
      <c r="N23" s="18" t="s">
        <v>1143</v>
      </c>
      <c r="O23" s="18" t="s">
        <v>6238</v>
      </c>
      <c r="P23" s="42">
        <v>0.41666666666666669</v>
      </c>
      <c r="Q23" s="18" t="s">
        <v>6261</v>
      </c>
      <c r="R23" s="41">
        <v>1</v>
      </c>
      <c r="S23" s="41">
        <v>1</v>
      </c>
      <c r="T23" s="18" t="s">
        <v>6240</v>
      </c>
      <c r="U23" s="34"/>
      <c r="V23" s="34"/>
      <c r="W23" s="35"/>
      <c r="X23" s="34"/>
      <c r="Y23" s="35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35"/>
      <c r="AK23" s="35"/>
      <c r="AL23" s="35"/>
      <c r="AM23" s="35"/>
    </row>
    <row r="24" spans="1:39" ht="14.4" hidden="1">
      <c r="A24" s="36">
        <v>239</v>
      </c>
      <c r="B24" s="18" t="s">
        <v>2752</v>
      </c>
      <c r="C24" s="18" t="s">
        <v>6297</v>
      </c>
      <c r="D24" s="51">
        <v>29</v>
      </c>
      <c r="E24" s="51" t="s">
        <v>6298</v>
      </c>
      <c r="F24" s="52" t="s">
        <v>2753</v>
      </c>
      <c r="G24" s="51" t="s">
        <v>6236</v>
      </c>
      <c r="H24" s="52">
        <v>719408821</v>
      </c>
      <c r="I24" s="53" t="s">
        <v>6237</v>
      </c>
      <c r="J24" s="51" t="s">
        <v>6236</v>
      </c>
      <c r="K24" s="18" t="s">
        <v>44</v>
      </c>
      <c r="L24" s="41">
        <v>961476</v>
      </c>
      <c r="M24" s="41">
        <v>2</v>
      </c>
      <c r="N24" s="18" t="s">
        <v>2754</v>
      </c>
      <c r="O24" s="18" t="s">
        <v>6238</v>
      </c>
      <c r="P24" s="42">
        <v>0.41666666666666669</v>
      </c>
      <c r="Q24" s="18" t="s">
        <v>6299</v>
      </c>
      <c r="R24" s="41">
        <v>1</v>
      </c>
      <c r="S24" s="41">
        <v>1</v>
      </c>
      <c r="T24" s="18" t="s">
        <v>6240</v>
      </c>
      <c r="U24" s="34"/>
      <c r="V24" s="34"/>
      <c r="W24" s="35"/>
      <c r="X24" s="34"/>
      <c r="Y24" s="35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35"/>
      <c r="AK24" s="35"/>
      <c r="AL24" s="35"/>
      <c r="AM24" s="35"/>
    </row>
    <row r="25" spans="1:39" ht="14.4" hidden="1">
      <c r="A25" s="36">
        <v>232</v>
      </c>
      <c r="B25" s="37" t="s">
        <v>2716</v>
      </c>
      <c r="C25" s="37" t="s">
        <v>6300</v>
      </c>
      <c r="D25" s="38">
        <v>29</v>
      </c>
      <c r="E25" s="38" t="s">
        <v>6286</v>
      </c>
      <c r="F25" s="39" t="s">
        <v>2717</v>
      </c>
      <c r="G25" s="38" t="s">
        <v>6236</v>
      </c>
      <c r="H25" s="39">
        <v>719408814</v>
      </c>
      <c r="I25" s="40" t="s">
        <v>6237</v>
      </c>
      <c r="J25" s="38" t="s">
        <v>6236</v>
      </c>
      <c r="K25" s="18" t="s">
        <v>44</v>
      </c>
      <c r="L25" s="41">
        <v>1346217</v>
      </c>
      <c r="M25" s="41">
        <v>2</v>
      </c>
      <c r="N25" s="18" t="s">
        <v>2718</v>
      </c>
      <c r="O25" s="18" t="s">
        <v>6238</v>
      </c>
      <c r="P25" s="42">
        <v>0.41666666666666669</v>
      </c>
      <c r="Q25" s="18" t="s">
        <v>6239</v>
      </c>
      <c r="R25" s="41">
        <v>1</v>
      </c>
      <c r="S25" s="41">
        <v>1</v>
      </c>
      <c r="T25" s="18" t="s">
        <v>6240</v>
      </c>
      <c r="U25" s="34"/>
      <c r="V25" s="34"/>
      <c r="W25" s="35"/>
      <c r="X25" s="34"/>
      <c r="Y25" s="35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35"/>
      <c r="AK25" s="35"/>
      <c r="AL25" s="35"/>
      <c r="AM25" s="35"/>
    </row>
    <row r="26" spans="1:39" ht="14.4" hidden="1">
      <c r="A26" s="36">
        <v>357</v>
      </c>
      <c r="B26" s="37" t="s">
        <v>4879</v>
      </c>
      <c r="C26" s="37" t="s">
        <v>6301</v>
      </c>
      <c r="D26" s="38">
        <v>31</v>
      </c>
      <c r="E26" s="38" t="s">
        <v>6302</v>
      </c>
      <c r="F26" s="39" t="s">
        <v>4880</v>
      </c>
      <c r="G26" s="38" t="s">
        <v>6236</v>
      </c>
      <c r="H26" s="39">
        <v>719408940</v>
      </c>
      <c r="I26" s="40" t="s">
        <v>6237</v>
      </c>
      <c r="J26" s="38" t="s">
        <v>6236</v>
      </c>
      <c r="K26" s="18" t="s">
        <v>44</v>
      </c>
      <c r="L26" s="41">
        <v>1024914</v>
      </c>
      <c r="M26" s="41">
        <v>2</v>
      </c>
      <c r="N26" s="18" t="s">
        <v>4881</v>
      </c>
      <c r="O26" s="18" t="s">
        <v>6238</v>
      </c>
      <c r="P26" s="42">
        <v>0.41666666666666669</v>
      </c>
      <c r="Q26" s="18" t="s">
        <v>6268</v>
      </c>
      <c r="R26" s="41">
        <v>1</v>
      </c>
      <c r="S26" s="41">
        <v>1</v>
      </c>
      <c r="T26" s="18" t="s">
        <v>6240</v>
      </c>
      <c r="U26" s="34"/>
      <c r="V26" s="34"/>
      <c r="W26" s="35"/>
      <c r="X26" s="34"/>
      <c r="Y26" s="35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35"/>
      <c r="AK26" s="35"/>
      <c r="AL26" s="35"/>
      <c r="AM26" s="35"/>
    </row>
    <row r="27" spans="1:39" ht="14.4" hidden="1">
      <c r="A27" s="36">
        <v>131</v>
      </c>
      <c r="B27" s="18" t="s">
        <v>1517</v>
      </c>
      <c r="C27" s="18" t="s">
        <v>6303</v>
      </c>
      <c r="D27" s="51">
        <v>27</v>
      </c>
      <c r="E27" s="51" t="s">
        <v>6260</v>
      </c>
      <c r="F27" s="52" t="s">
        <v>1518</v>
      </c>
      <c r="G27" s="51" t="s">
        <v>6236</v>
      </c>
      <c r="H27" s="52">
        <v>719408713</v>
      </c>
      <c r="I27" s="53" t="s">
        <v>6237</v>
      </c>
      <c r="J27" s="51" t="s">
        <v>6236</v>
      </c>
      <c r="K27" s="18" t="s">
        <v>44</v>
      </c>
      <c r="L27" s="41">
        <v>1727586</v>
      </c>
      <c r="M27" s="41">
        <v>1</v>
      </c>
      <c r="N27" s="18" t="s">
        <v>1519</v>
      </c>
      <c r="O27" s="18" t="s">
        <v>6238</v>
      </c>
      <c r="P27" s="42">
        <v>0.45833333333333331</v>
      </c>
      <c r="Q27" s="18" t="s">
        <v>6261</v>
      </c>
      <c r="R27" s="41">
        <v>1</v>
      </c>
      <c r="S27" s="41">
        <v>1</v>
      </c>
      <c r="T27" s="18" t="s">
        <v>6240</v>
      </c>
      <c r="U27" s="34"/>
      <c r="V27" s="34"/>
      <c r="W27" s="35"/>
      <c r="X27" s="34"/>
      <c r="Y27" s="35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35"/>
      <c r="AK27" s="35"/>
      <c r="AL27" s="35"/>
      <c r="AM27" s="35"/>
    </row>
    <row r="28" spans="1:39" ht="14.4" hidden="1">
      <c r="A28" s="36">
        <v>188</v>
      </c>
      <c r="B28" s="37" t="s">
        <v>2350</v>
      </c>
      <c r="C28" s="37" t="s">
        <v>6304</v>
      </c>
      <c r="D28" s="38">
        <v>28</v>
      </c>
      <c r="E28" s="38" t="s">
        <v>6270</v>
      </c>
      <c r="F28" s="39" t="s">
        <v>2351</v>
      </c>
      <c r="G28" s="38" t="s">
        <v>6236</v>
      </c>
      <c r="H28" s="39">
        <v>719408770</v>
      </c>
      <c r="I28" s="40" t="s">
        <v>6237</v>
      </c>
      <c r="J28" s="38" t="s">
        <v>6236</v>
      </c>
      <c r="K28" s="18" t="s">
        <v>44</v>
      </c>
      <c r="L28" s="41">
        <v>1754438</v>
      </c>
      <c r="M28" s="41">
        <v>2</v>
      </c>
      <c r="N28" s="18" t="s">
        <v>2352</v>
      </c>
      <c r="O28" s="18" t="s">
        <v>6238</v>
      </c>
      <c r="P28" s="42">
        <v>0.45833333333333331</v>
      </c>
      <c r="Q28" s="18" t="s">
        <v>6261</v>
      </c>
      <c r="R28" s="41">
        <v>1</v>
      </c>
      <c r="S28" s="41">
        <v>1</v>
      </c>
      <c r="T28" s="18" t="s">
        <v>6240</v>
      </c>
      <c r="U28" s="34"/>
      <c r="V28" s="34"/>
      <c r="W28" s="35"/>
      <c r="X28" s="34"/>
      <c r="Y28" s="35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35"/>
      <c r="AK28" s="35"/>
      <c r="AL28" s="35"/>
      <c r="AM28" s="35"/>
    </row>
    <row r="29" spans="1:39" ht="14.4" hidden="1">
      <c r="A29" s="36">
        <v>273</v>
      </c>
      <c r="B29" s="37" t="s">
        <v>3404</v>
      </c>
      <c r="C29" s="37" t="s">
        <v>6305</v>
      </c>
      <c r="D29" s="38">
        <v>29</v>
      </c>
      <c r="E29" s="38" t="s">
        <v>6279</v>
      </c>
      <c r="F29" s="39" t="s">
        <v>3405</v>
      </c>
      <c r="G29" s="38" t="s">
        <v>6236</v>
      </c>
      <c r="H29" s="39">
        <v>719408856</v>
      </c>
      <c r="I29" s="40" t="s">
        <v>6237</v>
      </c>
      <c r="J29" s="38" t="s">
        <v>6236</v>
      </c>
      <c r="K29" s="18" t="s">
        <v>44</v>
      </c>
      <c r="L29" s="41">
        <v>1109338</v>
      </c>
      <c r="M29" s="41">
        <v>1</v>
      </c>
      <c r="N29" s="18" t="s">
        <v>3406</v>
      </c>
      <c r="O29" s="18" t="s">
        <v>6238</v>
      </c>
      <c r="P29" s="42">
        <v>0.45833333333333331</v>
      </c>
      <c r="Q29" s="18" t="s">
        <v>6261</v>
      </c>
      <c r="R29" s="41">
        <v>1</v>
      </c>
      <c r="S29" s="41">
        <v>1</v>
      </c>
      <c r="T29" s="18" t="s">
        <v>6240</v>
      </c>
      <c r="U29" s="34"/>
      <c r="V29" s="34"/>
      <c r="W29" s="35"/>
      <c r="X29" s="34"/>
      <c r="Y29" s="35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35"/>
      <c r="AK29" s="35"/>
      <c r="AL29" s="35"/>
      <c r="AM29" s="35"/>
    </row>
    <row r="30" spans="1:39" ht="14.4" hidden="1">
      <c r="A30" s="36">
        <v>405</v>
      </c>
      <c r="B30" s="37" t="s">
        <v>5769</v>
      </c>
      <c r="C30" s="37" t="s">
        <v>6306</v>
      </c>
      <c r="D30" s="38">
        <v>32</v>
      </c>
      <c r="E30" s="38" t="s">
        <v>6307</v>
      </c>
      <c r="F30" s="39" t="s">
        <v>5770</v>
      </c>
      <c r="G30" s="38" t="s">
        <v>6236</v>
      </c>
      <c r="H30" s="39">
        <v>719408988</v>
      </c>
      <c r="I30" s="40" t="s">
        <v>6237</v>
      </c>
      <c r="J30" s="38" t="s">
        <v>6236</v>
      </c>
      <c r="K30" s="18" t="s">
        <v>44</v>
      </c>
      <c r="L30" s="41">
        <v>1437421</v>
      </c>
      <c r="M30" s="41">
        <v>2</v>
      </c>
      <c r="N30" s="18" t="s">
        <v>5771</v>
      </c>
      <c r="O30" s="18" t="s">
        <v>6238</v>
      </c>
      <c r="P30" s="42">
        <v>0.45833333333333331</v>
      </c>
      <c r="Q30" s="18" t="s">
        <v>6239</v>
      </c>
      <c r="R30" s="41">
        <v>1</v>
      </c>
      <c r="S30" s="41">
        <v>1</v>
      </c>
      <c r="T30" s="18" t="s">
        <v>6240</v>
      </c>
      <c r="U30" s="34"/>
      <c r="V30" s="34"/>
      <c r="W30" s="35"/>
      <c r="X30" s="34"/>
      <c r="Y30" s="35"/>
      <c r="Z30" s="34"/>
      <c r="AA30" s="34"/>
      <c r="AB30" s="34"/>
      <c r="AC30" s="34"/>
      <c r="AD30" s="34"/>
      <c r="AE30" s="34"/>
      <c r="AF30" s="34"/>
      <c r="AG30" s="34"/>
      <c r="AH30" s="34"/>
      <c r="AI30" s="35"/>
      <c r="AJ30" s="35"/>
      <c r="AK30" s="35"/>
      <c r="AL30" s="35"/>
      <c r="AM30" s="35"/>
    </row>
    <row r="31" spans="1:39" ht="14.4" hidden="1">
      <c r="A31" s="36">
        <v>215</v>
      </c>
      <c r="B31" s="18" t="s">
        <v>2601</v>
      </c>
      <c r="C31" s="18" t="s">
        <v>6308</v>
      </c>
      <c r="D31" s="51">
        <v>28</v>
      </c>
      <c r="E31" s="51" t="s">
        <v>6270</v>
      </c>
      <c r="F31" s="52" t="s">
        <v>2602</v>
      </c>
      <c r="G31" s="51" t="s">
        <v>6236</v>
      </c>
      <c r="H31" s="52">
        <v>719408797</v>
      </c>
      <c r="I31" s="53" t="s">
        <v>6237</v>
      </c>
      <c r="J31" s="51" t="s">
        <v>6236</v>
      </c>
      <c r="K31" s="18" t="s">
        <v>44</v>
      </c>
      <c r="L31" s="45">
        <v>1229384</v>
      </c>
      <c r="M31" s="41">
        <v>2</v>
      </c>
      <c r="N31" s="18" t="s">
        <v>2603</v>
      </c>
      <c r="O31" s="18" t="s">
        <v>6238</v>
      </c>
      <c r="P31" s="42">
        <v>0.45833333333333331</v>
      </c>
      <c r="Q31" s="18" t="s">
        <v>6261</v>
      </c>
      <c r="R31" s="41">
        <v>1</v>
      </c>
      <c r="S31" s="41">
        <v>1</v>
      </c>
      <c r="T31" s="18" t="s">
        <v>6240</v>
      </c>
      <c r="U31" s="34"/>
      <c r="V31" s="34"/>
      <c r="W31" s="35"/>
      <c r="X31" s="34"/>
      <c r="Y31" s="35"/>
      <c r="Z31" s="34"/>
      <c r="AA31" s="34"/>
      <c r="AB31" s="34"/>
      <c r="AC31" s="34"/>
      <c r="AD31" s="34"/>
      <c r="AE31" s="34"/>
      <c r="AF31" s="34"/>
      <c r="AG31" s="34"/>
      <c r="AH31" s="34"/>
      <c r="AI31" s="35"/>
      <c r="AJ31" s="35"/>
      <c r="AK31" s="35"/>
      <c r="AL31" s="35"/>
      <c r="AM31" s="35"/>
    </row>
    <row r="32" spans="1:39" ht="14.4" hidden="1">
      <c r="A32" s="36">
        <v>375</v>
      </c>
      <c r="B32" s="37" t="s">
        <v>5217</v>
      </c>
      <c r="C32" s="37" t="s">
        <v>6309</v>
      </c>
      <c r="D32" s="38">
        <v>31</v>
      </c>
      <c r="E32" s="38" t="s">
        <v>6286</v>
      </c>
      <c r="F32" s="39" t="s">
        <v>5218</v>
      </c>
      <c r="G32" s="38" t="s">
        <v>6236</v>
      </c>
      <c r="H32" s="39">
        <v>719408958</v>
      </c>
      <c r="I32" s="40" t="s">
        <v>6237</v>
      </c>
      <c r="J32" s="38" t="s">
        <v>6236</v>
      </c>
      <c r="K32" s="18" t="s">
        <v>44</v>
      </c>
      <c r="L32" s="45">
        <v>1229384</v>
      </c>
      <c r="M32" s="41">
        <v>2</v>
      </c>
      <c r="N32" s="18" t="s">
        <v>2603</v>
      </c>
      <c r="O32" s="18" t="s">
        <v>6238</v>
      </c>
      <c r="P32" s="42">
        <v>0.45833333333333331</v>
      </c>
      <c r="Q32" s="18" t="s">
        <v>6239</v>
      </c>
      <c r="R32" s="41">
        <v>1</v>
      </c>
      <c r="S32" s="50"/>
      <c r="T32" s="18" t="s">
        <v>6240</v>
      </c>
      <c r="U32" s="34"/>
      <c r="V32" s="34"/>
      <c r="W32" s="35"/>
      <c r="X32" s="34"/>
      <c r="Y32" s="35"/>
      <c r="Z32" s="34"/>
      <c r="AA32" s="34"/>
      <c r="AB32" s="34"/>
      <c r="AC32" s="34"/>
      <c r="AD32" s="34"/>
      <c r="AE32" s="34"/>
      <c r="AF32" s="34"/>
      <c r="AG32" s="34"/>
      <c r="AH32" s="34"/>
      <c r="AI32" s="35"/>
      <c r="AJ32" s="35"/>
      <c r="AK32" s="35"/>
      <c r="AL32" s="35"/>
      <c r="AM32" s="35"/>
    </row>
    <row r="33" spans="1:39" ht="14.4" hidden="1">
      <c r="A33" s="36">
        <v>171</v>
      </c>
      <c r="B33" s="18" t="s">
        <v>2147</v>
      </c>
      <c r="C33" s="18" t="s">
        <v>6310</v>
      </c>
      <c r="D33" s="51">
        <v>27</v>
      </c>
      <c r="E33" s="51" t="s">
        <v>6279</v>
      </c>
      <c r="F33" s="52" t="s">
        <v>2148</v>
      </c>
      <c r="G33" s="51" t="s">
        <v>6236</v>
      </c>
      <c r="H33" s="52">
        <v>719408753</v>
      </c>
      <c r="I33" s="53" t="s">
        <v>6237</v>
      </c>
      <c r="J33" s="51" t="s">
        <v>6236</v>
      </c>
      <c r="K33" s="18" t="s">
        <v>44</v>
      </c>
      <c r="L33" s="45">
        <v>874691</v>
      </c>
      <c r="M33" s="41">
        <v>2</v>
      </c>
      <c r="N33" s="18" t="s">
        <v>2149</v>
      </c>
      <c r="O33" s="18" t="s">
        <v>6238</v>
      </c>
      <c r="P33" s="42">
        <v>0.45833333333333331</v>
      </c>
      <c r="Q33" s="18" t="s">
        <v>6261</v>
      </c>
      <c r="R33" s="41">
        <v>1</v>
      </c>
      <c r="S33" s="41">
        <v>1</v>
      </c>
      <c r="T33" s="18" t="s">
        <v>6240</v>
      </c>
      <c r="U33" s="34"/>
      <c r="V33" s="34"/>
      <c r="W33" s="35"/>
      <c r="X33" s="34"/>
      <c r="Y33" s="35"/>
      <c r="Z33" s="34"/>
      <c r="AA33" s="34"/>
      <c r="AB33" s="34"/>
      <c r="AC33" s="34"/>
      <c r="AD33" s="34"/>
      <c r="AE33" s="34"/>
      <c r="AF33" s="34"/>
      <c r="AG33" s="34"/>
      <c r="AH33" s="34"/>
      <c r="AI33" s="35"/>
      <c r="AJ33" s="35"/>
      <c r="AK33" s="35"/>
      <c r="AL33" s="35"/>
      <c r="AM33" s="35"/>
    </row>
    <row r="34" spans="1:39" ht="14.4" hidden="1">
      <c r="A34" s="36">
        <v>234</v>
      </c>
      <c r="B34" s="37" t="s">
        <v>2721</v>
      </c>
      <c r="C34" s="37" t="s">
        <v>6311</v>
      </c>
      <c r="D34" s="38">
        <v>29</v>
      </c>
      <c r="E34" s="38" t="s">
        <v>6267</v>
      </c>
      <c r="F34" s="39" t="s">
        <v>2722</v>
      </c>
      <c r="G34" s="38" t="s">
        <v>6236</v>
      </c>
      <c r="H34" s="39">
        <v>719408816</v>
      </c>
      <c r="I34" s="40" t="s">
        <v>6237</v>
      </c>
      <c r="J34" s="38" t="s">
        <v>6236</v>
      </c>
      <c r="K34" s="18" t="s">
        <v>44</v>
      </c>
      <c r="L34" s="45">
        <v>874691</v>
      </c>
      <c r="M34" s="41">
        <v>2</v>
      </c>
      <c r="N34" s="18" t="s">
        <v>2149</v>
      </c>
      <c r="O34" s="18" t="s">
        <v>6238</v>
      </c>
      <c r="P34" s="42">
        <v>0.45833333333333331</v>
      </c>
      <c r="Q34" s="18" t="s">
        <v>6239</v>
      </c>
      <c r="R34" s="41">
        <v>1</v>
      </c>
      <c r="S34" s="50"/>
      <c r="T34" s="18" t="s">
        <v>6240</v>
      </c>
      <c r="U34" s="34"/>
      <c r="V34" s="34"/>
      <c r="W34" s="35"/>
      <c r="X34" s="34"/>
      <c r="Y34" s="35"/>
      <c r="Z34" s="34"/>
      <c r="AA34" s="34"/>
      <c r="AB34" s="34"/>
      <c r="AC34" s="34"/>
      <c r="AD34" s="34"/>
      <c r="AE34" s="34"/>
      <c r="AF34" s="34"/>
      <c r="AG34" s="34"/>
      <c r="AH34" s="34"/>
      <c r="AI34" s="35"/>
      <c r="AJ34" s="35"/>
      <c r="AK34" s="35"/>
      <c r="AL34" s="35"/>
      <c r="AM34" s="35"/>
    </row>
    <row r="35" spans="1:39" ht="14.4" hidden="1">
      <c r="A35" s="36">
        <v>48</v>
      </c>
      <c r="B35" s="37" t="s">
        <v>215</v>
      </c>
      <c r="C35" s="37" t="s">
        <v>6312</v>
      </c>
      <c r="D35" s="38">
        <v>44</v>
      </c>
      <c r="E35" s="38" t="s">
        <v>6257</v>
      </c>
      <c r="F35" s="39" t="s">
        <v>216</v>
      </c>
      <c r="G35" s="38" t="s">
        <v>6236</v>
      </c>
      <c r="H35" s="39">
        <v>719408630</v>
      </c>
      <c r="I35" s="40" t="s">
        <v>6237</v>
      </c>
      <c r="J35" s="38" t="s">
        <v>6236</v>
      </c>
      <c r="K35" s="18" t="s">
        <v>44</v>
      </c>
      <c r="L35" s="45">
        <v>1396991</v>
      </c>
      <c r="M35" s="41">
        <v>2</v>
      </c>
      <c r="N35" s="18" t="s">
        <v>217</v>
      </c>
      <c r="O35" s="18" t="s">
        <v>6238</v>
      </c>
      <c r="P35" s="42">
        <v>0.45833333333333331</v>
      </c>
      <c r="Q35" s="18" t="s">
        <v>6239</v>
      </c>
      <c r="R35" s="41">
        <v>1</v>
      </c>
      <c r="S35" s="41">
        <v>1</v>
      </c>
      <c r="T35" s="18" t="s">
        <v>6240</v>
      </c>
      <c r="U35" s="34"/>
      <c r="V35" s="34"/>
      <c r="W35" s="35"/>
      <c r="X35" s="34"/>
      <c r="Y35" s="35"/>
      <c r="Z35" s="34"/>
      <c r="AA35" s="34"/>
      <c r="AB35" s="34"/>
      <c r="AC35" s="34"/>
      <c r="AD35" s="34"/>
      <c r="AE35" s="34"/>
      <c r="AF35" s="34"/>
      <c r="AG35" s="34"/>
      <c r="AH35" s="34"/>
      <c r="AI35" s="35"/>
      <c r="AJ35" s="35"/>
      <c r="AK35" s="35"/>
      <c r="AL35" s="35"/>
      <c r="AM35" s="35"/>
    </row>
    <row r="36" spans="1:39" ht="14.4" hidden="1">
      <c r="A36" s="36">
        <v>195</v>
      </c>
      <c r="B36" s="18" t="s">
        <v>2381</v>
      </c>
      <c r="C36" s="18" t="s">
        <v>6313</v>
      </c>
      <c r="D36" s="51">
        <v>28</v>
      </c>
      <c r="E36" s="51" t="s">
        <v>6270</v>
      </c>
      <c r="F36" s="52" t="s">
        <v>2382</v>
      </c>
      <c r="G36" s="51" t="s">
        <v>6236</v>
      </c>
      <c r="H36" s="52">
        <v>719408777</v>
      </c>
      <c r="I36" s="53" t="s">
        <v>6237</v>
      </c>
      <c r="J36" s="51" t="s">
        <v>6236</v>
      </c>
      <c r="K36" s="18" t="s">
        <v>44</v>
      </c>
      <c r="L36" s="45">
        <v>1396991</v>
      </c>
      <c r="M36" s="41">
        <v>2</v>
      </c>
      <c r="N36" s="18" t="s">
        <v>217</v>
      </c>
      <c r="O36" s="18" t="s">
        <v>6238</v>
      </c>
      <c r="P36" s="42">
        <v>0.45833333333333331</v>
      </c>
      <c r="Q36" s="18" t="s">
        <v>6261</v>
      </c>
      <c r="R36" s="41">
        <v>1</v>
      </c>
      <c r="S36" s="50"/>
      <c r="T36" s="18" t="s">
        <v>6240</v>
      </c>
      <c r="U36" s="34"/>
      <c r="V36" s="34"/>
      <c r="W36" s="35"/>
      <c r="X36" s="34"/>
      <c r="Y36" s="35"/>
      <c r="Z36" s="34"/>
      <c r="AA36" s="34"/>
      <c r="AB36" s="34"/>
      <c r="AC36" s="34"/>
      <c r="AD36" s="34"/>
      <c r="AE36" s="34"/>
      <c r="AF36" s="34"/>
      <c r="AG36" s="34"/>
      <c r="AH36" s="34"/>
      <c r="AI36" s="35"/>
      <c r="AJ36" s="35"/>
      <c r="AK36" s="35"/>
      <c r="AL36" s="35"/>
      <c r="AM36" s="35"/>
    </row>
    <row r="37" spans="1:39" ht="14.4" hidden="1">
      <c r="A37" s="36">
        <v>110</v>
      </c>
      <c r="B37" s="37" t="s">
        <v>1156</v>
      </c>
      <c r="C37" s="37" t="s">
        <v>6314</v>
      </c>
      <c r="D37" s="38">
        <v>26</v>
      </c>
      <c r="E37" s="38" t="s">
        <v>6270</v>
      </c>
      <c r="F37" s="39" t="s">
        <v>1157</v>
      </c>
      <c r="G37" s="38" t="s">
        <v>6236</v>
      </c>
      <c r="H37" s="39">
        <v>719408692</v>
      </c>
      <c r="I37" s="40" t="s">
        <v>6237</v>
      </c>
      <c r="J37" s="38" t="s">
        <v>6236</v>
      </c>
      <c r="K37" s="18" t="s">
        <v>44</v>
      </c>
      <c r="L37" s="45">
        <v>1092315</v>
      </c>
      <c r="M37" s="41">
        <v>2</v>
      </c>
      <c r="N37" s="18" t="s">
        <v>1158</v>
      </c>
      <c r="O37" s="18" t="s">
        <v>6238</v>
      </c>
      <c r="P37" s="42">
        <v>0.45833333333333331</v>
      </c>
      <c r="Q37" s="18" t="s">
        <v>6261</v>
      </c>
      <c r="R37" s="41">
        <v>1</v>
      </c>
      <c r="S37" s="41">
        <v>1</v>
      </c>
      <c r="T37" s="18" t="s">
        <v>6240</v>
      </c>
      <c r="U37" s="34"/>
      <c r="V37" s="34"/>
      <c r="W37" s="35"/>
      <c r="X37" s="34"/>
      <c r="Y37" s="35"/>
      <c r="Z37" s="34"/>
      <c r="AA37" s="34"/>
      <c r="AB37" s="34"/>
      <c r="AC37" s="34"/>
      <c r="AD37" s="34"/>
      <c r="AE37" s="34"/>
      <c r="AF37" s="34"/>
      <c r="AG37" s="34"/>
      <c r="AH37" s="34"/>
      <c r="AI37" s="35"/>
      <c r="AJ37" s="35"/>
      <c r="AK37" s="35"/>
      <c r="AL37" s="35"/>
      <c r="AM37" s="35"/>
    </row>
    <row r="38" spans="1:39" ht="14.4" hidden="1">
      <c r="A38" s="36">
        <v>369</v>
      </c>
      <c r="B38" s="37" t="s">
        <v>5086</v>
      </c>
      <c r="C38" s="37" t="s">
        <v>6315</v>
      </c>
      <c r="D38" s="38">
        <v>31</v>
      </c>
      <c r="E38" s="38" t="s">
        <v>6279</v>
      </c>
      <c r="F38" s="39" t="s">
        <v>5087</v>
      </c>
      <c r="G38" s="38" t="s">
        <v>6236</v>
      </c>
      <c r="H38" s="39">
        <v>719408952</v>
      </c>
      <c r="I38" s="40" t="s">
        <v>6237</v>
      </c>
      <c r="J38" s="38" t="s">
        <v>6236</v>
      </c>
      <c r="K38" s="18" t="s">
        <v>44</v>
      </c>
      <c r="L38" s="45">
        <v>1092315</v>
      </c>
      <c r="M38" s="41">
        <v>2</v>
      </c>
      <c r="N38" s="18" t="s">
        <v>1158</v>
      </c>
      <c r="O38" s="18" t="s">
        <v>6238</v>
      </c>
      <c r="P38" s="42">
        <v>0.45833333333333331</v>
      </c>
      <c r="Q38" s="18" t="s">
        <v>6268</v>
      </c>
      <c r="R38" s="41">
        <v>1</v>
      </c>
      <c r="S38" s="50"/>
      <c r="T38" s="18" t="s">
        <v>6240</v>
      </c>
      <c r="U38" s="34"/>
      <c r="V38" s="34"/>
      <c r="W38" s="35"/>
      <c r="X38" s="34"/>
      <c r="Y38" s="35"/>
      <c r="Z38" s="34"/>
      <c r="AA38" s="34"/>
      <c r="AB38" s="34"/>
      <c r="AC38" s="34"/>
      <c r="AD38" s="34"/>
      <c r="AE38" s="34"/>
      <c r="AF38" s="34"/>
      <c r="AG38" s="34"/>
      <c r="AH38" s="34"/>
      <c r="AI38" s="35"/>
      <c r="AJ38" s="35"/>
      <c r="AK38" s="35"/>
      <c r="AL38" s="35"/>
      <c r="AM38" s="35"/>
    </row>
    <row r="39" spans="1:39" ht="14.4" hidden="1">
      <c r="A39" s="36">
        <v>165</v>
      </c>
      <c r="B39" s="18" t="s">
        <v>2099</v>
      </c>
      <c r="C39" s="18" t="s">
        <v>6316</v>
      </c>
      <c r="D39" s="51">
        <v>27</v>
      </c>
      <c r="E39" s="51" t="s">
        <v>6270</v>
      </c>
      <c r="F39" s="52" t="s">
        <v>2100</v>
      </c>
      <c r="G39" s="51" t="s">
        <v>6236</v>
      </c>
      <c r="H39" s="52">
        <v>719408747</v>
      </c>
      <c r="I39" s="53" t="s">
        <v>6237</v>
      </c>
      <c r="J39" s="51" t="s">
        <v>6236</v>
      </c>
      <c r="K39" s="18" t="s">
        <v>44</v>
      </c>
      <c r="L39" s="45">
        <v>1232475</v>
      </c>
      <c r="M39" s="41">
        <v>2</v>
      </c>
      <c r="N39" s="18" t="s">
        <v>2101</v>
      </c>
      <c r="O39" s="18" t="s">
        <v>6238</v>
      </c>
      <c r="P39" s="42">
        <v>0.5</v>
      </c>
      <c r="Q39" s="18" t="s">
        <v>6261</v>
      </c>
      <c r="R39" s="41">
        <v>1</v>
      </c>
      <c r="S39" s="41">
        <v>1</v>
      </c>
      <c r="T39" s="18" t="s">
        <v>6240</v>
      </c>
      <c r="U39" s="34"/>
      <c r="V39" s="34"/>
      <c r="W39" s="35"/>
      <c r="X39" s="34"/>
      <c r="Y39" s="35"/>
      <c r="Z39" s="34"/>
      <c r="AA39" s="34"/>
      <c r="AB39" s="34"/>
      <c r="AC39" s="34"/>
      <c r="AD39" s="34"/>
      <c r="AE39" s="34"/>
      <c r="AF39" s="34"/>
      <c r="AG39" s="34"/>
      <c r="AH39" s="34"/>
      <c r="AI39" s="35"/>
      <c r="AJ39" s="35"/>
      <c r="AK39" s="35"/>
      <c r="AL39" s="35"/>
      <c r="AM39" s="35"/>
    </row>
    <row r="40" spans="1:39" ht="14.4" hidden="1">
      <c r="A40" s="36">
        <v>327</v>
      </c>
      <c r="B40" s="37" t="s">
        <v>4291</v>
      </c>
      <c r="C40" s="37" t="s">
        <v>6317</v>
      </c>
      <c r="D40" s="38">
        <v>31</v>
      </c>
      <c r="E40" s="38" t="s">
        <v>6267</v>
      </c>
      <c r="F40" s="39" t="s">
        <v>4292</v>
      </c>
      <c r="G40" s="38" t="s">
        <v>6236</v>
      </c>
      <c r="H40" s="39">
        <v>719408910</v>
      </c>
      <c r="I40" s="40" t="s">
        <v>6237</v>
      </c>
      <c r="J40" s="38" t="s">
        <v>6236</v>
      </c>
      <c r="K40" s="18" t="s">
        <v>44</v>
      </c>
      <c r="L40" s="45">
        <v>1232475</v>
      </c>
      <c r="M40" s="41">
        <v>2</v>
      </c>
      <c r="N40" s="18" t="s">
        <v>2101</v>
      </c>
      <c r="O40" s="18" t="s">
        <v>6238</v>
      </c>
      <c r="P40" s="42">
        <v>0.5</v>
      </c>
      <c r="Q40" s="18" t="s">
        <v>6268</v>
      </c>
      <c r="R40" s="41">
        <v>1</v>
      </c>
      <c r="S40" s="50"/>
      <c r="T40" s="18" t="s">
        <v>6240</v>
      </c>
      <c r="U40" s="34"/>
      <c r="V40" s="34"/>
      <c r="W40" s="35"/>
      <c r="X40" s="34"/>
      <c r="Y40" s="35"/>
      <c r="Z40" s="34"/>
      <c r="AA40" s="34"/>
      <c r="AB40" s="34"/>
      <c r="AC40" s="34"/>
      <c r="AD40" s="34"/>
      <c r="AE40" s="34"/>
      <c r="AF40" s="34"/>
      <c r="AG40" s="34"/>
      <c r="AH40" s="34"/>
      <c r="AI40" s="35"/>
      <c r="AJ40" s="35"/>
      <c r="AK40" s="35"/>
      <c r="AL40" s="35"/>
      <c r="AM40" s="35"/>
    </row>
    <row r="41" spans="1:39" ht="14.4" hidden="1">
      <c r="A41" s="36">
        <v>374</v>
      </c>
      <c r="B41" s="37" t="s">
        <v>5214</v>
      </c>
      <c r="C41" s="37" t="s">
        <v>6318</v>
      </c>
      <c r="D41" s="38">
        <v>31</v>
      </c>
      <c r="E41" s="38" t="s">
        <v>6235</v>
      </c>
      <c r="F41" s="39" t="s">
        <v>5215</v>
      </c>
      <c r="G41" s="38" t="s">
        <v>6236</v>
      </c>
      <c r="H41" s="39">
        <v>719408957</v>
      </c>
      <c r="I41" s="40" t="s">
        <v>6237</v>
      </c>
      <c r="J41" s="38" t="s">
        <v>6236</v>
      </c>
      <c r="K41" s="18" t="s">
        <v>44</v>
      </c>
      <c r="L41" s="41">
        <v>1086831</v>
      </c>
      <c r="M41" s="41">
        <v>2</v>
      </c>
      <c r="N41" s="18" t="s">
        <v>5216</v>
      </c>
      <c r="O41" s="18" t="s">
        <v>6238</v>
      </c>
      <c r="P41" s="42">
        <v>0.5</v>
      </c>
      <c r="Q41" s="18" t="s">
        <v>6239</v>
      </c>
      <c r="R41" s="41">
        <v>1</v>
      </c>
      <c r="S41" s="41">
        <v>1</v>
      </c>
      <c r="T41" s="18" t="s">
        <v>6240</v>
      </c>
      <c r="U41" s="34"/>
      <c r="V41" s="34"/>
      <c r="W41" s="35"/>
      <c r="X41" s="34"/>
      <c r="Y41" s="35"/>
      <c r="Z41" s="34"/>
      <c r="AA41" s="34"/>
      <c r="AB41" s="34"/>
      <c r="AC41" s="34"/>
      <c r="AD41" s="34"/>
      <c r="AE41" s="34"/>
      <c r="AF41" s="34"/>
      <c r="AG41" s="34"/>
      <c r="AH41" s="34"/>
      <c r="AI41" s="35"/>
      <c r="AJ41" s="35"/>
      <c r="AK41" s="35"/>
      <c r="AL41" s="35"/>
      <c r="AM41" s="35"/>
    </row>
    <row r="42" spans="1:39" ht="14.4" hidden="1">
      <c r="A42" s="36">
        <v>173</v>
      </c>
      <c r="B42" s="18" t="s">
        <v>2155</v>
      </c>
      <c r="C42" s="18" t="s">
        <v>6319</v>
      </c>
      <c r="D42" s="51">
        <v>27</v>
      </c>
      <c r="E42" s="51" t="s">
        <v>6260</v>
      </c>
      <c r="F42" s="52" t="s">
        <v>2156</v>
      </c>
      <c r="G42" s="51" t="s">
        <v>6236</v>
      </c>
      <c r="H42" s="52">
        <v>719408755</v>
      </c>
      <c r="I42" s="53" t="s">
        <v>6237</v>
      </c>
      <c r="J42" s="51" t="s">
        <v>6236</v>
      </c>
      <c r="K42" s="18" t="s">
        <v>44</v>
      </c>
      <c r="L42" s="41">
        <v>1381190</v>
      </c>
      <c r="M42" s="41">
        <v>1</v>
      </c>
      <c r="N42" s="18" t="s">
        <v>2157</v>
      </c>
      <c r="O42" s="18" t="s">
        <v>6238</v>
      </c>
      <c r="P42" s="42">
        <v>0.5</v>
      </c>
      <c r="Q42" s="18" t="s">
        <v>6261</v>
      </c>
      <c r="R42" s="41">
        <v>1</v>
      </c>
      <c r="S42" s="41">
        <v>1</v>
      </c>
      <c r="T42" s="18" t="s">
        <v>6240</v>
      </c>
      <c r="U42" s="34"/>
      <c r="V42" s="34"/>
      <c r="W42" s="35"/>
      <c r="X42" s="34"/>
      <c r="Y42" s="35"/>
      <c r="Z42" s="34"/>
      <c r="AA42" s="34"/>
      <c r="AB42" s="34"/>
      <c r="AC42" s="34"/>
      <c r="AD42" s="34"/>
      <c r="AE42" s="34"/>
      <c r="AF42" s="34"/>
      <c r="AG42" s="34"/>
      <c r="AH42" s="34"/>
      <c r="AI42" s="35"/>
      <c r="AJ42" s="35"/>
      <c r="AK42" s="35"/>
      <c r="AL42" s="35"/>
      <c r="AM42" s="35"/>
    </row>
    <row r="43" spans="1:39" ht="14.4" hidden="1">
      <c r="A43" s="36">
        <v>154</v>
      </c>
      <c r="B43" s="37" t="s">
        <v>1931</v>
      </c>
      <c r="C43" s="37" t="s">
        <v>6320</v>
      </c>
      <c r="D43" s="38">
        <v>44</v>
      </c>
      <c r="E43" s="38" t="s">
        <v>6321</v>
      </c>
      <c r="F43" s="39" t="s">
        <v>1932</v>
      </c>
      <c r="G43" s="38" t="s">
        <v>6236</v>
      </c>
      <c r="H43" s="39">
        <v>719408736</v>
      </c>
      <c r="I43" s="40" t="s">
        <v>6237</v>
      </c>
      <c r="J43" s="38" t="s">
        <v>6236</v>
      </c>
      <c r="K43" s="18" t="s">
        <v>44</v>
      </c>
      <c r="L43" s="41">
        <v>1711646</v>
      </c>
      <c r="M43" s="41">
        <v>2</v>
      </c>
      <c r="N43" s="18" t="s">
        <v>1934</v>
      </c>
      <c r="O43" s="18" t="s">
        <v>6238</v>
      </c>
      <c r="P43" s="42">
        <v>0.5</v>
      </c>
      <c r="Q43" s="18" t="s">
        <v>6268</v>
      </c>
      <c r="R43" s="41">
        <v>1</v>
      </c>
      <c r="S43" s="41">
        <v>1</v>
      </c>
      <c r="T43" s="18" t="s">
        <v>6240</v>
      </c>
      <c r="U43" s="34"/>
      <c r="V43" s="34"/>
      <c r="W43" s="35"/>
      <c r="X43" s="34"/>
      <c r="Y43" s="35"/>
      <c r="Z43" s="34"/>
      <c r="AA43" s="34"/>
      <c r="AB43" s="34"/>
      <c r="AC43" s="34"/>
      <c r="AD43" s="34"/>
      <c r="AE43" s="34"/>
      <c r="AF43" s="34"/>
      <c r="AG43" s="34"/>
      <c r="AH43" s="34"/>
      <c r="AI43" s="35"/>
      <c r="AJ43" s="35"/>
      <c r="AK43" s="35"/>
      <c r="AL43" s="35"/>
      <c r="AM43" s="35"/>
    </row>
    <row r="44" spans="1:39" ht="14.4" hidden="1">
      <c r="A44" s="36">
        <v>166</v>
      </c>
      <c r="B44" s="37" t="s">
        <v>2111</v>
      </c>
      <c r="C44" s="37" t="s">
        <v>6322</v>
      </c>
      <c r="D44" s="38">
        <v>27</v>
      </c>
      <c r="E44" s="38" t="s">
        <v>6270</v>
      </c>
      <c r="F44" s="39" t="s">
        <v>2112</v>
      </c>
      <c r="G44" s="38" t="s">
        <v>6236</v>
      </c>
      <c r="H44" s="39">
        <v>719408748</v>
      </c>
      <c r="I44" s="40" t="s">
        <v>6237</v>
      </c>
      <c r="J44" s="38" t="s">
        <v>6236</v>
      </c>
      <c r="K44" s="18" t="s">
        <v>44</v>
      </c>
      <c r="L44" s="41">
        <v>1748505</v>
      </c>
      <c r="M44" s="41">
        <v>2</v>
      </c>
      <c r="N44" s="18" t="s">
        <v>2113</v>
      </c>
      <c r="O44" s="18" t="s">
        <v>6238</v>
      </c>
      <c r="P44" s="42">
        <v>0.5</v>
      </c>
      <c r="Q44" s="18" t="s">
        <v>6261</v>
      </c>
      <c r="R44" s="41">
        <v>1</v>
      </c>
      <c r="S44" s="41">
        <v>1</v>
      </c>
      <c r="T44" s="18" t="s">
        <v>6240</v>
      </c>
      <c r="U44" s="34"/>
      <c r="V44" s="34"/>
      <c r="W44" s="35"/>
      <c r="X44" s="34"/>
      <c r="Y44" s="35"/>
      <c r="Z44" s="34"/>
      <c r="AA44" s="34"/>
      <c r="AB44" s="34"/>
      <c r="AC44" s="34"/>
      <c r="AD44" s="34"/>
      <c r="AE44" s="34"/>
      <c r="AF44" s="34"/>
      <c r="AG44" s="34"/>
      <c r="AH44" s="34"/>
      <c r="AI44" s="35"/>
      <c r="AJ44" s="35"/>
      <c r="AK44" s="35"/>
      <c r="AL44" s="35"/>
      <c r="AM44" s="35"/>
    </row>
    <row r="45" spans="1:39" ht="14.4" hidden="1">
      <c r="A45" s="36">
        <v>290</v>
      </c>
      <c r="B45" s="37" t="s">
        <v>3750</v>
      </c>
      <c r="C45" s="37" t="s">
        <v>6323</v>
      </c>
      <c r="D45" s="38">
        <v>30</v>
      </c>
      <c r="E45" s="38" t="s">
        <v>6324</v>
      </c>
      <c r="F45" s="39" t="s">
        <v>3751</v>
      </c>
      <c r="G45" s="38" t="s">
        <v>6236</v>
      </c>
      <c r="H45" s="39">
        <v>719408873</v>
      </c>
      <c r="I45" s="40" t="s">
        <v>6237</v>
      </c>
      <c r="J45" s="38" t="s">
        <v>6236</v>
      </c>
      <c r="K45" s="18" t="s">
        <v>44</v>
      </c>
      <c r="L45" s="41">
        <v>1340499</v>
      </c>
      <c r="M45" s="41">
        <v>1</v>
      </c>
      <c r="N45" s="18" t="s">
        <v>3752</v>
      </c>
      <c r="O45" s="18" t="s">
        <v>6238</v>
      </c>
      <c r="P45" s="42">
        <v>0.5</v>
      </c>
      <c r="Q45" s="18" t="s">
        <v>6261</v>
      </c>
      <c r="R45" s="41">
        <v>1</v>
      </c>
      <c r="S45" s="41">
        <v>1</v>
      </c>
      <c r="T45" s="18" t="s">
        <v>6240</v>
      </c>
      <c r="U45" s="34"/>
      <c r="V45" s="34"/>
      <c r="W45" s="35"/>
      <c r="X45" s="34"/>
      <c r="Y45" s="35"/>
      <c r="Z45" s="34"/>
      <c r="AA45" s="34"/>
      <c r="AB45" s="34"/>
      <c r="AC45" s="34"/>
      <c r="AD45" s="34"/>
      <c r="AE45" s="34"/>
      <c r="AF45" s="34"/>
      <c r="AG45" s="34"/>
      <c r="AH45" s="34"/>
      <c r="AI45" s="35"/>
      <c r="AJ45" s="35"/>
      <c r="AK45" s="35"/>
      <c r="AL45" s="35"/>
      <c r="AM45" s="35"/>
    </row>
    <row r="46" spans="1:39" ht="14.4" hidden="1">
      <c r="A46" s="36">
        <v>53</v>
      </c>
      <c r="B46" s="18" t="s">
        <v>258</v>
      </c>
      <c r="C46" s="18" t="s">
        <v>6325</v>
      </c>
      <c r="D46" s="51">
        <v>44</v>
      </c>
      <c r="E46" s="51" t="s">
        <v>6326</v>
      </c>
      <c r="F46" s="52" t="s">
        <v>259</v>
      </c>
      <c r="G46" s="51" t="s">
        <v>6236</v>
      </c>
      <c r="H46" s="52">
        <v>719408635</v>
      </c>
      <c r="I46" s="53" t="s">
        <v>6237</v>
      </c>
      <c r="J46" s="51" t="s">
        <v>6236</v>
      </c>
      <c r="K46" s="18" t="s">
        <v>44</v>
      </c>
      <c r="L46" s="41">
        <v>1081792</v>
      </c>
      <c r="M46" s="41">
        <v>2</v>
      </c>
      <c r="N46" s="18" t="s">
        <v>260</v>
      </c>
      <c r="O46" s="18" t="s">
        <v>6238</v>
      </c>
      <c r="P46" s="42">
        <v>0.5</v>
      </c>
      <c r="Q46" s="18" t="s">
        <v>6239</v>
      </c>
      <c r="R46" s="41">
        <v>1</v>
      </c>
      <c r="S46" s="41">
        <v>1</v>
      </c>
      <c r="T46" s="18" t="s">
        <v>6240</v>
      </c>
      <c r="U46" s="34"/>
      <c r="V46" s="34"/>
      <c r="W46" s="35"/>
      <c r="X46" s="34"/>
      <c r="Y46" s="35"/>
      <c r="Z46" s="34"/>
      <c r="AA46" s="34"/>
      <c r="AB46" s="34"/>
      <c r="AC46" s="34"/>
      <c r="AD46" s="34"/>
      <c r="AE46" s="34"/>
      <c r="AF46" s="34"/>
      <c r="AG46" s="34"/>
      <c r="AH46" s="34"/>
      <c r="AI46" s="35"/>
      <c r="AJ46" s="35"/>
      <c r="AK46" s="35"/>
      <c r="AL46" s="35"/>
      <c r="AM46" s="35"/>
    </row>
    <row r="47" spans="1:39" ht="14.4" hidden="1">
      <c r="A47" s="36">
        <v>177</v>
      </c>
      <c r="B47" s="18" t="s">
        <v>2279</v>
      </c>
      <c r="C47" s="18" t="s">
        <v>6327</v>
      </c>
      <c r="D47" s="51">
        <v>27</v>
      </c>
      <c r="E47" s="51" t="s">
        <v>6324</v>
      </c>
      <c r="F47" s="52" t="s">
        <v>2280</v>
      </c>
      <c r="G47" s="51" t="s">
        <v>6236</v>
      </c>
      <c r="H47" s="52">
        <v>719408759</v>
      </c>
      <c r="I47" s="53" t="s">
        <v>6237</v>
      </c>
      <c r="J47" s="51" t="s">
        <v>6236</v>
      </c>
      <c r="K47" s="18" t="s">
        <v>44</v>
      </c>
      <c r="L47" s="41">
        <v>1348523</v>
      </c>
      <c r="M47" s="41">
        <v>2</v>
      </c>
      <c r="N47" s="18" t="s">
        <v>2281</v>
      </c>
      <c r="O47" s="18" t="s">
        <v>6238</v>
      </c>
      <c r="P47" s="42">
        <v>0.5</v>
      </c>
      <c r="Q47" s="18" t="s">
        <v>6261</v>
      </c>
      <c r="R47" s="41">
        <v>1</v>
      </c>
      <c r="S47" s="41">
        <v>1</v>
      </c>
      <c r="T47" s="18" t="s">
        <v>6240</v>
      </c>
      <c r="U47" s="34"/>
      <c r="V47" s="34"/>
      <c r="W47" s="35"/>
      <c r="X47" s="34"/>
      <c r="Y47" s="35"/>
      <c r="Z47" s="34"/>
      <c r="AA47" s="34"/>
      <c r="AB47" s="34"/>
      <c r="AC47" s="34"/>
      <c r="AD47" s="34"/>
      <c r="AE47" s="34"/>
      <c r="AF47" s="34"/>
      <c r="AG47" s="34"/>
      <c r="AH47" s="34"/>
      <c r="AI47" s="35"/>
      <c r="AJ47" s="35"/>
      <c r="AK47" s="35"/>
      <c r="AL47" s="35"/>
      <c r="AM47" s="35"/>
    </row>
    <row r="48" spans="1:39" ht="14.4" hidden="1">
      <c r="A48" s="36">
        <v>275</v>
      </c>
      <c r="B48" s="37" t="s">
        <v>3441</v>
      </c>
      <c r="C48" s="37" t="s">
        <v>6328</v>
      </c>
      <c r="D48" s="38">
        <v>29</v>
      </c>
      <c r="E48" s="38" t="s">
        <v>6235</v>
      </c>
      <c r="F48" s="39" t="s">
        <v>3442</v>
      </c>
      <c r="G48" s="38" t="s">
        <v>6236</v>
      </c>
      <c r="H48" s="39">
        <v>719408858</v>
      </c>
      <c r="I48" s="40" t="s">
        <v>6237</v>
      </c>
      <c r="J48" s="38" t="s">
        <v>6236</v>
      </c>
      <c r="K48" s="18" t="s">
        <v>44</v>
      </c>
      <c r="L48" s="45">
        <v>956120</v>
      </c>
      <c r="M48" s="41">
        <v>2</v>
      </c>
      <c r="N48" s="18" t="s">
        <v>3444</v>
      </c>
      <c r="O48" s="18" t="s">
        <v>6238</v>
      </c>
      <c r="P48" s="42">
        <v>0.5</v>
      </c>
      <c r="Q48" s="18" t="s">
        <v>6239</v>
      </c>
      <c r="R48" s="41">
        <v>1</v>
      </c>
      <c r="S48" s="41">
        <v>1</v>
      </c>
      <c r="T48" s="18" t="s">
        <v>6240</v>
      </c>
      <c r="U48" s="34"/>
      <c r="V48" s="34"/>
      <c r="W48" s="35"/>
      <c r="X48" s="34"/>
      <c r="Y48" s="35"/>
      <c r="Z48" s="34"/>
      <c r="AA48" s="34"/>
      <c r="AB48" s="34"/>
      <c r="AC48" s="34"/>
      <c r="AD48" s="34"/>
      <c r="AE48" s="34"/>
      <c r="AF48" s="34"/>
      <c r="AG48" s="34"/>
      <c r="AH48" s="34"/>
      <c r="AI48" s="35"/>
      <c r="AJ48" s="35"/>
      <c r="AK48" s="35"/>
      <c r="AL48" s="35"/>
      <c r="AM48" s="35"/>
    </row>
    <row r="49" spans="1:39" ht="14.4" hidden="1">
      <c r="A49" s="36">
        <v>338</v>
      </c>
      <c r="B49" s="37" t="s">
        <v>4459</v>
      </c>
      <c r="C49" s="37" t="s">
        <v>6329</v>
      </c>
      <c r="D49" s="38">
        <v>31</v>
      </c>
      <c r="E49" s="38" t="s">
        <v>6263</v>
      </c>
      <c r="F49" s="39" t="s">
        <v>4460</v>
      </c>
      <c r="G49" s="38" t="s">
        <v>6236</v>
      </c>
      <c r="H49" s="39">
        <v>719408921</v>
      </c>
      <c r="I49" s="40" t="s">
        <v>6237</v>
      </c>
      <c r="J49" s="38" t="s">
        <v>6236</v>
      </c>
      <c r="K49" s="18" t="s">
        <v>44</v>
      </c>
      <c r="L49" s="45">
        <v>956120</v>
      </c>
      <c r="M49" s="41">
        <v>2</v>
      </c>
      <c r="N49" s="18" t="s">
        <v>3444</v>
      </c>
      <c r="O49" s="18" t="s">
        <v>6238</v>
      </c>
      <c r="P49" s="42">
        <v>0.5</v>
      </c>
      <c r="Q49" s="18" t="s">
        <v>6330</v>
      </c>
      <c r="R49" s="41">
        <v>1</v>
      </c>
      <c r="S49" s="50"/>
      <c r="T49" s="18" t="s">
        <v>6240</v>
      </c>
      <c r="U49" s="34"/>
      <c r="V49" s="34"/>
      <c r="W49" s="35"/>
      <c r="X49" s="34"/>
      <c r="Y49" s="35"/>
      <c r="Z49" s="34"/>
      <c r="AA49" s="34"/>
      <c r="AB49" s="34"/>
      <c r="AC49" s="34"/>
      <c r="AD49" s="34"/>
      <c r="AE49" s="34"/>
      <c r="AF49" s="34"/>
      <c r="AG49" s="34"/>
      <c r="AH49" s="34"/>
      <c r="AI49" s="35"/>
      <c r="AJ49" s="35"/>
      <c r="AK49" s="35"/>
      <c r="AL49" s="35"/>
      <c r="AM49" s="35"/>
    </row>
    <row r="50" spans="1:39" ht="14.4" hidden="1">
      <c r="A50" s="36">
        <v>422</v>
      </c>
      <c r="B50" s="37" t="s">
        <v>6042</v>
      </c>
      <c r="C50" s="37" t="s">
        <v>6331</v>
      </c>
      <c r="D50" s="38">
        <v>32</v>
      </c>
      <c r="E50" s="38" t="s">
        <v>6235</v>
      </c>
      <c r="F50" s="39" t="s">
        <v>6043</v>
      </c>
      <c r="G50" s="38" t="s">
        <v>6236</v>
      </c>
      <c r="H50" s="39">
        <v>719409005</v>
      </c>
      <c r="I50" s="40" t="s">
        <v>6237</v>
      </c>
      <c r="J50" s="38" t="s">
        <v>6236</v>
      </c>
      <c r="K50" s="18" t="s">
        <v>44</v>
      </c>
      <c r="L50" s="45">
        <v>956120</v>
      </c>
      <c r="M50" s="41">
        <v>2</v>
      </c>
      <c r="N50" s="18" t="s">
        <v>3444</v>
      </c>
      <c r="O50" s="18" t="s">
        <v>6238</v>
      </c>
      <c r="P50" s="42">
        <v>0.5</v>
      </c>
      <c r="Q50" s="18" t="s">
        <v>6239</v>
      </c>
      <c r="R50" s="41">
        <v>1</v>
      </c>
      <c r="S50" s="50"/>
      <c r="T50" s="18" t="s">
        <v>6240</v>
      </c>
      <c r="U50" s="34"/>
      <c r="V50" s="34"/>
      <c r="W50" s="35"/>
      <c r="X50" s="34"/>
      <c r="Y50" s="35"/>
      <c r="Z50" s="34"/>
      <c r="AA50" s="34"/>
      <c r="AB50" s="34"/>
      <c r="AC50" s="34"/>
      <c r="AD50" s="34"/>
      <c r="AE50" s="34"/>
      <c r="AF50" s="34"/>
      <c r="AG50" s="34"/>
      <c r="AH50" s="34"/>
      <c r="AI50" s="35"/>
      <c r="AJ50" s="35"/>
      <c r="AK50" s="35"/>
      <c r="AL50" s="35"/>
      <c r="AM50" s="35"/>
    </row>
    <row r="51" spans="1:39" ht="14.4" hidden="1">
      <c r="A51" s="36">
        <v>259</v>
      </c>
      <c r="B51" s="37" t="s">
        <v>3264</v>
      </c>
      <c r="C51" s="37" t="s">
        <v>6332</v>
      </c>
      <c r="D51" s="38">
        <v>29</v>
      </c>
      <c r="E51" s="38" t="s">
        <v>6324</v>
      </c>
      <c r="F51" s="39" t="s">
        <v>3265</v>
      </c>
      <c r="G51" s="38" t="s">
        <v>6236</v>
      </c>
      <c r="H51" s="39">
        <v>719408841</v>
      </c>
      <c r="I51" s="40" t="s">
        <v>6237</v>
      </c>
      <c r="J51" s="38" t="s">
        <v>6236</v>
      </c>
      <c r="K51" s="18" t="s">
        <v>44</v>
      </c>
      <c r="L51" s="41">
        <v>1067813</v>
      </c>
      <c r="M51" s="41">
        <v>1</v>
      </c>
      <c r="N51" s="18" t="s">
        <v>3266</v>
      </c>
      <c r="O51" s="18" t="s">
        <v>6238</v>
      </c>
      <c r="P51" s="42">
        <v>0.54166666666666663</v>
      </c>
      <c r="Q51" s="18" t="s">
        <v>6261</v>
      </c>
      <c r="R51" s="41">
        <v>1</v>
      </c>
      <c r="S51" s="41">
        <v>1</v>
      </c>
      <c r="T51" s="18" t="s">
        <v>6240</v>
      </c>
      <c r="U51" s="34"/>
      <c r="V51" s="34"/>
      <c r="W51" s="35"/>
      <c r="X51" s="34"/>
      <c r="Y51" s="35"/>
      <c r="Z51" s="34"/>
      <c r="AA51" s="34"/>
      <c r="AB51" s="34"/>
      <c r="AC51" s="34"/>
      <c r="AD51" s="34"/>
      <c r="AE51" s="34"/>
      <c r="AF51" s="34"/>
      <c r="AG51" s="34"/>
      <c r="AH51" s="34"/>
      <c r="AI51" s="35"/>
      <c r="AJ51" s="35"/>
      <c r="AK51" s="35"/>
      <c r="AL51" s="35"/>
      <c r="AM51" s="35"/>
    </row>
    <row r="52" spans="1:39" ht="14.4" hidden="1">
      <c r="A52" s="36">
        <v>426</v>
      </c>
      <c r="B52" s="37" t="s">
        <v>6140</v>
      </c>
      <c r="C52" s="37" t="s">
        <v>6333</v>
      </c>
      <c r="D52" s="38">
        <v>33</v>
      </c>
      <c r="E52" s="38" t="s">
        <v>6334</v>
      </c>
      <c r="F52" s="39" t="s">
        <v>6141</v>
      </c>
      <c r="G52" s="38" t="s">
        <v>6236</v>
      </c>
      <c r="H52" s="39">
        <v>719409009</v>
      </c>
      <c r="I52" s="40" t="s">
        <v>6237</v>
      </c>
      <c r="J52" s="38" t="s">
        <v>6236</v>
      </c>
      <c r="K52" s="18" t="s">
        <v>44</v>
      </c>
      <c r="L52" s="41">
        <v>1710350</v>
      </c>
      <c r="M52" s="41">
        <v>2</v>
      </c>
      <c r="N52" s="18" t="s">
        <v>6142</v>
      </c>
      <c r="O52" s="18" t="s">
        <v>6238</v>
      </c>
      <c r="P52" s="42">
        <v>0.54166666666666663</v>
      </c>
      <c r="Q52" s="18" t="s">
        <v>6261</v>
      </c>
      <c r="R52" s="41">
        <v>1</v>
      </c>
      <c r="S52" s="41">
        <v>1</v>
      </c>
      <c r="T52" s="18" t="s">
        <v>6240</v>
      </c>
      <c r="U52" s="34"/>
      <c r="V52" s="34"/>
      <c r="W52" s="35"/>
      <c r="X52" s="34"/>
      <c r="Y52" s="35"/>
      <c r="Z52" s="34"/>
      <c r="AA52" s="34"/>
      <c r="AB52" s="34"/>
      <c r="AC52" s="34"/>
      <c r="AD52" s="34"/>
      <c r="AE52" s="34"/>
      <c r="AF52" s="34"/>
      <c r="AG52" s="34"/>
      <c r="AH52" s="34"/>
      <c r="AI52" s="35"/>
      <c r="AJ52" s="35"/>
      <c r="AK52" s="35"/>
      <c r="AL52" s="35"/>
      <c r="AM52" s="35"/>
    </row>
    <row r="53" spans="1:39" ht="14.4" hidden="1">
      <c r="A53" s="36">
        <v>363</v>
      </c>
      <c r="B53" s="37" t="s">
        <v>4963</v>
      </c>
      <c r="C53" s="37" t="s">
        <v>6335</v>
      </c>
      <c r="D53" s="38">
        <v>31</v>
      </c>
      <c r="E53" s="38" t="s">
        <v>6279</v>
      </c>
      <c r="F53" s="39" t="s">
        <v>4964</v>
      </c>
      <c r="G53" s="38" t="s">
        <v>6236</v>
      </c>
      <c r="H53" s="39">
        <v>719408946</v>
      </c>
      <c r="I53" s="40" t="s">
        <v>6237</v>
      </c>
      <c r="J53" s="38" t="s">
        <v>6236</v>
      </c>
      <c r="K53" s="18" t="s">
        <v>44</v>
      </c>
      <c r="L53" s="41">
        <v>1353361</v>
      </c>
      <c r="M53" s="41">
        <v>2</v>
      </c>
      <c r="N53" s="18" t="s">
        <v>4965</v>
      </c>
      <c r="O53" s="18" t="s">
        <v>6238</v>
      </c>
      <c r="P53" s="42">
        <v>0.54166666666666663</v>
      </c>
      <c r="Q53" s="18" t="s">
        <v>6268</v>
      </c>
      <c r="R53" s="41">
        <v>1</v>
      </c>
      <c r="S53" s="41">
        <v>1</v>
      </c>
      <c r="T53" s="18" t="s">
        <v>6240</v>
      </c>
      <c r="U53" s="34"/>
      <c r="V53" s="34"/>
      <c r="W53" s="35"/>
      <c r="X53" s="34"/>
      <c r="Y53" s="35"/>
      <c r="Z53" s="34"/>
      <c r="AA53" s="34"/>
      <c r="AB53" s="34"/>
      <c r="AC53" s="34"/>
      <c r="AD53" s="34"/>
      <c r="AE53" s="34"/>
      <c r="AF53" s="34"/>
      <c r="AG53" s="34"/>
      <c r="AH53" s="34"/>
      <c r="AI53" s="35"/>
      <c r="AJ53" s="35"/>
      <c r="AK53" s="35"/>
      <c r="AL53" s="35"/>
      <c r="AM53" s="35"/>
    </row>
    <row r="54" spans="1:39" ht="14.4" hidden="1">
      <c r="A54" s="36">
        <v>298</v>
      </c>
      <c r="B54" s="37" t="s">
        <v>3813</v>
      </c>
      <c r="C54" s="37" t="s">
        <v>6336</v>
      </c>
      <c r="D54" s="38">
        <v>30</v>
      </c>
      <c r="E54" s="38" t="s">
        <v>6324</v>
      </c>
      <c r="F54" s="39" t="s">
        <v>3814</v>
      </c>
      <c r="G54" s="38" t="s">
        <v>6236</v>
      </c>
      <c r="H54" s="39">
        <v>719408881</v>
      </c>
      <c r="I54" s="40" t="s">
        <v>6237</v>
      </c>
      <c r="J54" s="38" t="s">
        <v>6236</v>
      </c>
      <c r="K54" s="18" t="s">
        <v>44</v>
      </c>
      <c r="L54" s="41">
        <v>1147536</v>
      </c>
      <c r="M54" s="41">
        <v>1</v>
      </c>
      <c r="N54" s="18" t="s">
        <v>3816</v>
      </c>
      <c r="O54" s="18" t="s">
        <v>6238</v>
      </c>
      <c r="P54" s="42">
        <v>0.54166666666666663</v>
      </c>
      <c r="Q54" s="18" t="s">
        <v>6261</v>
      </c>
      <c r="R54" s="41">
        <v>1</v>
      </c>
      <c r="S54" s="41">
        <v>1</v>
      </c>
      <c r="T54" s="18" t="s">
        <v>6240</v>
      </c>
      <c r="U54" s="34"/>
      <c r="V54" s="34"/>
      <c r="W54" s="35"/>
      <c r="X54" s="34"/>
      <c r="Y54" s="35"/>
      <c r="Z54" s="34"/>
      <c r="AA54" s="34"/>
      <c r="AB54" s="34"/>
      <c r="AC54" s="34"/>
      <c r="AD54" s="34"/>
      <c r="AE54" s="34"/>
      <c r="AF54" s="34"/>
      <c r="AG54" s="34"/>
      <c r="AH54" s="34"/>
      <c r="AI54" s="35"/>
      <c r="AJ54" s="35"/>
      <c r="AK54" s="35"/>
      <c r="AL54" s="35"/>
      <c r="AM54" s="35"/>
    </row>
    <row r="55" spans="1:39" ht="14.4" hidden="1">
      <c r="A55" s="36">
        <v>152</v>
      </c>
      <c r="B55" s="37" t="s">
        <v>1889</v>
      </c>
      <c r="C55" s="37" t="s">
        <v>6337</v>
      </c>
      <c r="D55" s="38">
        <v>27</v>
      </c>
      <c r="E55" s="38" t="s">
        <v>6267</v>
      </c>
      <c r="F55" s="39" t="s">
        <v>1890</v>
      </c>
      <c r="G55" s="38" t="s">
        <v>6236</v>
      </c>
      <c r="H55" s="39">
        <v>719408734</v>
      </c>
      <c r="I55" s="40" t="s">
        <v>6237</v>
      </c>
      <c r="J55" s="38" t="s">
        <v>6236</v>
      </c>
      <c r="K55" s="18" t="s">
        <v>44</v>
      </c>
      <c r="L55" s="41">
        <v>1677474</v>
      </c>
      <c r="M55" s="41">
        <v>2</v>
      </c>
      <c r="N55" s="18" t="s">
        <v>1891</v>
      </c>
      <c r="O55" s="18" t="s">
        <v>6238</v>
      </c>
      <c r="P55" s="42">
        <v>0.54166666666666663</v>
      </c>
      <c r="Q55" s="18" t="s">
        <v>6239</v>
      </c>
      <c r="R55" s="41">
        <v>1</v>
      </c>
      <c r="S55" s="41">
        <v>1</v>
      </c>
      <c r="T55" s="18" t="s">
        <v>6240</v>
      </c>
      <c r="U55" s="34"/>
      <c r="V55" s="34"/>
      <c r="W55" s="35"/>
      <c r="X55" s="34"/>
      <c r="Y55" s="35"/>
      <c r="Z55" s="34"/>
      <c r="AA55" s="34"/>
      <c r="AB55" s="34"/>
      <c r="AC55" s="34"/>
      <c r="AD55" s="34"/>
      <c r="AE55" s="34"/>
      <c r="AF55" s="34"/>
      <c r="AG55" s="34"/>
      <c r="AH55" s="34"/>
      <c r="AI55" s="35"/>
      <c r="AJ55" s="35"/>
      <c r="AK55" s="35"/>
      <c r="AL55" s="35"/>
      <c r="AM55" s="35"/>
    </row>
    <row r="56" spans="1:39" ht="14.4" hidden="1">
      <c r="A56" s="36">
        <v>285</v>
      </c>
      <c r="B56" s="37" t="s">
        <v>3700</v>
      </c>
      <c r="C56" s="37" t="s">
        <v>6338</v>
      </c>
      <c r="D56" s="38">
        <v>30</v>
      </c>
      <c r="E56" s="38" t="s">
        <v>6282</v>
      </c>
      <c r="F56" s="39" t="s">
        <v>3701</v>
      </c>
      <c r="G56" s="38" t="s">
        <v>6236</v>
      </c>
      <c r="H56" s="39">
        <v>719408868</v>
      </c>
      <c r="I56" s="40" t="s">
        <v>6237</v>
      </c>
      <c r="J56" s="38" t="s">
        <v>6236</v>
      </c>
      <c r="K56" s="18" t="s">
        <v>44</v>
      </c>
      <c r="L56" s="41">
        <v>1728120</v>
      </c>
      <c r="M56" s="41">
        <v>2</v>
      </c>
      <c r="N56" s="18" t="s">
        <v>3702</v>
      </c>
      <c r="O56" s="18" t="s">
        <v>6238</v>
      </c>
      <c r="P56" s="42">
        <v>0.54166666666666663</v>
      </c>
      <c r="Q56" s="18" t="s">
        <v>6261</v>
      </c>
      <c r="R56" s="41">
        <v>1</v>
      </c>
      <c r="S56" s="41">
        <v>1</v>
      </c>
      <c r="T56" s="18" t="s">
        <v>6240</v>
      </c>
      <c r="U56" s="34"/>
      <c r="V56" s="34"/>
      <c r="W56" s="35"/>
      <c r="X56" s="34"/>
      <c r="Y56" s="35"/>
      <c r="Z56" s="34"/>
      <c r="AA56" s="34"/>
      <c r="AB56" s="34"/>
      <c r="AC56" s="34"/>
      <c r="AD56" s="34"/>
      <c r="AE56" s="34"/>
      <c r="AF56" s="34"/>
      <c r="AG56" s="34"/>
      <c r="AH56" s="34"/>
      <c r="AI56" s="35"/>
      <c r="AJ56" s="35"/>
      <c r="AK56" s="35"/>
      <c r="AL56" s="35"/>
      <c r="AM56" s="35"/>
    </row>
    <row r="57" spans="1:39" ht="14.4" hidden="1">
      <c r="A57" s="36">
        <v>421</v>
      </c>
      <c r="B57" s="37" t="s">
        <v>6037</v>
      </c>
      <c r="C57" s="37" t="s">
        <v>6339</v>
      </c>
      <c r="D57" s="38">
        <v>32</v>
      </c>
      <c r="E57" s="38" t="s">
        <v>6235</v>
      </c>
      <c r="F57" s="39" t="s">
        <v>6038</v>
      </c>
      <c r="G57" s="38" t="s">
        <v>6236</v>
      </c>
      <c r="H57" s="39">
        <v>719409004</v>
      </c>
      <c r="I57" s="40" t="s">
        <v>6237</v>
      </c>
      <c r="J57" s="38" t="s">
        <v>6236</v>
      </c>
      <c r="K57" s="18" t="s">
        <v>44</v>
      </c>
      <c r="L57" s="41">
        <v>1445286</v>
      </c>
      <c r="M57" s="41">
        <v>2</v>
      </c>
      <c r="N57" s="18" t="s">
        <v>6039</v>
      </c>
      <c r="O57" s="18" t="s">
        <v>6238</v>
      </c>
      <c r="P57" s="42">
        <v>0.54166666666666663</v>
      </c>
      <c r="Q57" s="18" t="s">
        <v>6239</v>
      </c>
      <c r="R57" s="41">
        <v>1</v>
      </c>
      <c r="S57" s="41">
        <v>1</v>
      </c>
      <c r="T57" s="18" t="s">
        <v>6240</v>
      </c>
      <c r="U57" s="34"/>
      <c r="V57" s="34"/>
      <c r="W57" s="35"/>
      <c r="X57" s="34"/>
      <c r="Y57" s="35"/>
      <c r="Z57" s="34"/>
      <c r="AA57" s="34"/>
      <c r="AB57" s="34"/>
      <c r="AC57" s="34"/>
      <c r="AD57" s="34"/>
      <c r="AE57" s="34"/>
      <c r="AF57" s="34"/>
      <c r="AG57" s="34"/>
      <c r="AH57" s="34"/>
      <c r="AI57" s="35"/>
      <c r="AJ57" s="35"/>
      <c r="AK57" s="35"/>
      <c r="AL57" s="35"/>
      <c r="AM57" s="35"/>
    </row>
    <row r="58" spans="1:39" ht="14.4" hidden="1">
      <c r="A58" s="36">
        <v>392</v>
      </c>
      <c r="B58" s="37" t="s">
        <v>5563</v>
      </c>
      <c r="C58" s="37" t="s">
        <v>6340</v>
      </c>
      <c r="D58" s="38">
        <v>32</v>
      </c>
      <c r="E58" s="38" t="s">
        <v>6267</v>
      </c>
      <c r="F58" s="39" t="s">
        <v>5564</v>
      </c>
      <c r="G58" s="38" t="s">
        <v>6236</v>
      </c>
      <c r="H58" s="39">
        <v>719408975</v>
      </c>
      <c r="I58" s="40" t="s">
        <v>6237</v>
      </c>
      <c r="J58" s="38" t="s">
        <v>6236</v>
      </c>
      <c r="K58" s="18" t="s">
        <v>44</v>
      </c>
      <c r="L58" s="41">
        <v>1451715</v>
      </c>
      <c r="M58" s="41">
        <v>2</v>
      </c>
      <c r="N58" s="18" t="s">
        <v>5565</v>
      </c>
      <c r="O58" s="18" t="s">
        <v>6238</v>
      </c>
      <c r="P58" s="42">
        <v>0.54166666666666663</v>
      </c>
      <c r="Q58" s="18" t="s">
        <v>6239</v>
      </c>
      <c r="R58" s="41">
        <v>1</v>
      </c>
      <c r="S58" s="41">
        <v>1</v>
      </c>
      <c r="T58" s="18" t="s">
        <v>6240</v>
      </c>
      <c r="U58" s="34"/>
      <c r="V58" s="34"/>
      <c r="W58" s="35"/>
      <c r="X58" s="34"/>
      <c r="Y58" s="35"/>
      <c r="Z58" s="34"/>
      <c r="AA58" s="34"/>
      <c r="AB58" s="34"/>
      <c r="AC58" s="34"/>
      <c r="AD58" s="34"/>
      <c r="AE58" s="34"/>
      <c r="AF58" s="34"/>
      <c r="AG58" s="34"/>
      <c r="AH58" s="34"/>
      <c r="AI58" s="35"/>
      <c r="AJ58" s="35"/>
      <c r="AK58" s="35"/>
      <c r="AL58" s="35"/>
      <c r="AM58" s="35"/>
    </row>
    <row r="59" spans="1:39" ht="14.4" hidden="1">
      <c r="A59" s="36">
        <v>282</v>
      </c>
      <c r="B59" s="37" t="s">
        <v>3619</v>
      </c>
      <c r="C59" s="37" t="s">
        <v>6341</v>
      </c>
      <c r="D59" s="38">
        <v>30</v>
      </c>
      <c r="E59" s="38" t="s">
        <v>6342</v>
      </c>
      <c r="F59" s="39" t="s">
        <v>3620</v>
      </c>
      <c r="G59" s="38" t="s">
        <v>6236</v>
      </c>
      <c r="H59" s="39">
        <v>719408865</v>
      </c>
      <c r="I59" s="40" t="s">
        <v>6237</v>
      </c>
      <c r="J59" s="38" t="s">
        <v>6236</v>
      </c>
      <c r="K59" s="18" t="s">
        <v>44</v>
      </c>
      <c r="L59" s="41">
        <v>1337387</v>
      </c>
      <c r="M59" s="41">
        <v>2</v>
      </c>
      <c r="N59" s="18" t="s">
        <v>3621</v>
      </c>
      <c r="O59" s="18" t="s">
        <v>6238</v>
      </c>
      <c r="P59" s="42">
        <v>0.54166666666666663</v>
      </c>
      <c r="Q59" s="18" t="s">
        <v>6239</v>
      </c>
      <c r="R59" s="41">
        <v>1</v>
      </c>
      <c r="S59" s="41">
        <v>1</v>
      </c>
      <c r="T59" s="18" t="s">
        <v>6240</v>
      </c>
      <c r="U59" s="34"/>
      <c r="V59" s="34"/>
      <c r="W59" s="35"/>
      <c r="X59" s="34"/>
      <c r="Y59" s="35"/>
      <c r="Z59" s="34"/>
      <c r="AA59" s="34"/>
      <c r="AB59" s="34"/>
      <c r="AC59" s="34"/>
      <c r="AD59" s="34"/>
      <c r="AE59" s="34"/>
      <c r="AF59" s="34"/>
      <c r="AG59" s="34"/>
      <c r="AH59" s="34"/>
      <c r="AI59" s="35"/>
      <c r="AJ59" s="35"/>
      <c r="AK59" s="35"/>
      <c r="AL59" s="35"/>
      <c r="AM59" s="35"/>
    </row>
    <row r="60" spans="1:39" ht="14.4" hidden="1">
      <c r="A60" s="36">
        <v>314</v>
      </c>
      <c r="B60" s="37" t="s">
        <v>3915</v>
      </c>
      <c r="C60" s="37" t="s">
        <v>6343</v>
      </c>
      <c r="D60" s="38">
        <v>30</v>
      </c>
      <c r="E60" s="38" t="s">
        <v>6267</v>
      </c>
      <c r="F60" s="39" t="s">
        <v>3916</v>
      </c>
      <c r="G60" s="38" t="s">
        <v>6236</v>
      </c>
      <c r="H60" s="39">
        <v>719408897</v>
      </c>
      <c r="I60" s="40" t="s">
        <v>6237</v>
      </c>
      <c r="J60" s="38" t="s">
        <v>6236</v>
      </c>
      <c r="K60" s="18" t="s">
        <v>44</v>
      </c>
      <c r="L60" s="41">
        <v>1719388</v>
      </c>
      <c r="M60" s="41">
        <v>2</v>
      </c>
      <c r="N60" s="18" t="s">
        <v>3917</v>
      </c>
      <c r="O60" s="18" t="s">
        <v>6238</v>
      </c>
      <c r="P60" s="42">
        <v>0.54166666666666663</v>
      </c>
      <c r="Q60" s="18" t="s">
        <v>6268</v>
      </c>
      <c r="R60" s="41">
        <v>1</v>
      </c>
      <c r="S60" s="41">
        <v>1</v>
      </c>
      <c r="T60" s="18" t="s">
        <v>6240</v>
      </c>
      <c r="U60" s="34"/>
      <c r="V60" s="34"/>
      <c r="W60" s="35"/>
      <c r="X60" s="34"/>
      <c r="Y60" s="35"/>
      <c r="Z60" s="34"/>
      <c r="AA60" s="34"/>
      <c r="AB60" s="34"/>
      <c r="AC60" s="34"/>
      <c r="AD60" s="34"/>
      <c r="AE60" s="34"/>
      <c r="AF60" s="34"/>
      <c r="AG60" s="34"/>
      <c r="AH60" s="34"/>
      <c r="AI60" s="35"/>
      <c r="AJ60" s="35"/>
      <c r="AK60" s="35"/>
      <c r="AL60" s="35"/>
      <c r="AM60" s="35"/>
    </row>
    <row r="61" spans="1:39" ht="14.4" hidden="1">
      <c r="A61" s="36">
        <v>257</v>
      </c>
      <c r="B61" s="37" t="s">
        <v>3258</v>
      </c>
      <c r="C61" s="37" t="s">
        <v>6344</v>
      </c>
      <c r="D61" s="38">
        <v>29</v>
      </c>
      <c r="E61" s="38" t="s">
        <v>6276</v>
      </c>
      <c r="F61" s="39" t="s">
        <v>3259</v>
      </c>
      <c r="G61" s="38" t="s">
        <v>6236</v>
      </c>
      <c r="H61" s="39">
        <v>719408839</v>
      </c>
      <c r="I61" s="40" t="s">
        <v>6237</v>
      </c>
      <c r="J61" s="38" t="s">
        <v>6236</v>
      </c>
      <c r="K61" s="18" t="s">
        <v>44</v>
      </c>
      <c r="L61" s="41">
        <v>1622499</v>
      </c>
      <c r="M61" s="41">
        <v>1</v>
      </c>
      <c r="N61" s="18" t="s">
        <v>3260</v>
      </c>
      <c r="O61" s="18" t="s">
        <v>6238</v>
      </c>
      <c r="P61" s="42">
        <v>0.54166666666666663</v>
      </c>
      <c r="Q61" s="18" t="s">
        <v>6261</v>
      </c>
      <c r="R61" s="41">
        <v>1</v>
      </c>
      <c r="S61" s="41">
        <v>1</v>
      </c>
      <c r="T61" s="18" t="s">
        <v>6240</v>
      </c>
      <c r="U61" s="34"/>
      <c r="V61" s="34"/>
      <c r="W61" s="35"/>
      <c r="X61" s="34"/>
      <c r="Y61" s="35"/>
      <c r="Z61" s="34"/>
      <c r="AA61" s="34"/>
      <c r="AB61" s="34"/>
      <c r="AC61" s="34"/>
      <c r="AD61" s="34"/>
      <c r="AE61" s="34"/>
      <c r="AF61" s="34"/>
      <c r="AG61" s="34"/>
      <c r="AH61" s="34"/>
      <c r="AI61" s="35"/>
      <c r="AJ61" s="35"/>
      <c r="AK61" s="35"/>
      <c r="AL61" s="35"/>
      <c r="AM61" s="35"/>
    </row>
    <row r="62" spans="1:39" ht="14.4" hidden="1">
      <c r="A62" s="36">
        <v>56</v>
      </c>
      <c r="B62" s="37" t="s">
        <v>270</v>
      </c>
      <c r="C62" s="37" t="s">
        <v>6345</v>
      </c>
      <c r="D62" s="38">
        <v>44</v>
      </c>
      <c r="E62" s="38" t="s">
        <v>6257</v>
      </c>
      <c r="F62" s="39" t="s">
        <v>271</v>
      </c>
      <c r="G62" s="38" t="s">
        <v>6236</v>
      </c>
      <c r="H62" s="39">
        <v>719408638</v>
      </c>
      <c r="I62" s="40" t="s">
        <v>6237</v>
      </c>
      <c r="J62" s="38" t="s">
        <v>6236</v>
      </c>
      <c r="K62" s="18" t="s">
        <v>44</v>
      </c>
      <c r="L62" s="41">
        <v>1429639</v>
      </c>
      <c r="M62" s="41">
        <v>2</v>
      </c>
      <c r="N62" s="18" t="s">
        <v>272</v>
      </c>
      <c r="O62" s="18" t="s">
        <v>6238</v>
      </c>
      <c r="P62" s="42">
        <v>0.54166666666666663</v>
      </c>
      <c r="Q62" s="18" t="s">
        <v>6239</v>
      </c>
      <c r="R62" s="41">
        <v>1</v>
      </c>
      <c r="S62" s="41">
        <v>1</v>
      </c>
      <c r="T62" s="18" t="s">
        <v>6240</v>
      </c>
      <c r="U62" s="34"/>
      <c r="V62" s="34"/>
      <c r="W62" s="35"/>
      <c r="X62" s="34"/>
      <c r="Y62" s="35"/>
      <c r="Z62" s="34"/>
      <c r="AA62" s="34"/>
      <c r="AB62" s="34"/>
      <c r="AC62" s="34"/>
      <c r="AD62" s="34"/>
      <c r="AE62" s="34"/>
      <c r="AF62" s="34"/>
      <c r="AG62" s="34"/>
      <c r="AH62" s="34"/>
      <c r="AI62" s="35"/>
      <c r="AJ62" s="35"/>
      <c r="AK62" s="35"/>
      <c r="AL62" s="35"/>
      <c r="AM62" s="35"/>
    </row>
    <row r="63" spans="1:39" ht="14.4" hidden="1">
      <c r="A63" s="36">
        <v>256</v>
      </c>
      <c r="B63" s="37" t="s">
        <v>3255</v>
      </c>
      <c r="C63" s="37" t="s">
        <v>6346</v>
      </c>
      <c r="D63" s="38">
        <v>29</v>
      </c>
      <c r="E63" s="38" t="s">
        <v>6276</v>
      </c>
      <c r="F63" s="39" t="s">
        <v>3256</v>
      </c>
      <c r="G63" s="38" t="s">
        <v>6236</v>
      </c>
      <c r="H63" s="39">
        <v>719408838</v>
      </c>
      <c r="I63" s="40" t="s">
        <v>6237</v>
      </c>
      <c r="J63" s="38" t="s">
        <v>6236</v>
      </c>
      <c r="K63" s="18" t="s">
        <v>44</v>
      </c>
      <c r="L63" s="41">
        <v>1578952</v>
      </c>
      <c r="M63" s="41">
        <v>1</v>
      </c>
      <c r="N63" s="18" t="s">
        <v>3257</v>
      </c>
      <c r="O63" s="18" t="s">
        <v>6238</v>
      </c>
      <c r="P63" s="42">
        <v>0.625</v>
      </c>
      <c r="Q63" s="18" t="s">
        <v>6261</v>
      </c>
      <c r="R63" s="41">
        <v>1</v>
      </c>
      <c r="S63" s="41">
        <v>1</v>
      </c>
      <c r="T63" s="18" t="s">
        <v>6240</v>
      </c>
      <c r="U63" s="34"/>
      <c r="V63" s="34"/>
      <c r="W63" s="35"/>
      <c r="X63" s="34"/>
      <c r="Y63" s="35"/>
      <c r="Z63" s="34"/>
      <c r="AA63" s="34"/>
      <c r="AB63" s="34"/>
      <c r="AC63" s="34"/>
      <c r="AD63" s="34"/>
      <c r="AE63" s="34"/>
      <c r="AF63" s="34"/>
      <c r="AG63" s="34"/>
      <c r="AH63" s="34"/>
      <c r="AI63" s="35"/>
      <c r="AJ63" s="35"/>
      <c r="AK63" s="35"/>
      <c r="AL63" s="35"/>
      <c r="AM63" s="35"/>
    </row>
    <row r="64" spans="1:39" ht="14.4" hidden="1">
      <c r="A64" s="36">
        <v>133</v>
      </c>
      <c r="B64" s="18" t="s">
        <v>1541</v>
      </c>
      <c r="C64" s="18" t="s">
        <v>6347</v>
      </c>
      <c r="D64" s="51">
        <v>27</v>
      </c>
      <c r="E64" s="51" t="s">
        <v>6270</v>
      </c>
      <c r="F64" s="52" t="s">
        <v>1542</v>
      </c>
      <c r="G64" s="51" t="s">
        <v>6236</v>
      </c>
      <c r="H64" s="52">
        <v>719408715</v>
      </c>
      <c r="I64" s="53" t="s">
        <v>6237</v>
      </c>
      <c r="J64" s="51" t="s">
        <v>6236</v>
      </c>
      <c r="K64" s="18" t="s">
        <v>44</v>
      </c>
      <c r="L64" s="41">
        <v>1067924</v>
      </c>
      <c r="M64" s="41">
        <v>1</v>
      </c>
      <c r="N64" s="18" t="s">
        <v>1543</v>
      </c>
      <c r="O64" s="18" t="s">
        <v>6238</v>
      </c>
      <c r="P64" s="42">
        <v>0.625</v>
      </c>
      <c r="Q64" s="18" t="s">
        <v>6261</v>
      </c>
      <c r="R64" s="41">
        <v>1</v>
      </c>
      <c r="S64" s="41">
        <v>1</v>
      </c>
      <c r="T64" s="18" t="s">
        <v>6240</v>
      </c>
      <c r="U64" s="34"/>
      <c r="V64" s="34"/>
      <c r="W64" s="35"/>
      <c r="X64" s="34"/>
      <c r="Y64" s="35"/>
      <c r="Z64" s="34"/>
      <c r="AA64" s="34"/>
      <c r="AB64" s="34"/>
      <c r="AC64" s="34"/>
      <c r="AD64" s="34"/>
      <c r="AE64" s="34"/>
      <c r="AF64" s="34"/>
      <c r="AG64" s="34"/>
      <c r="AH64" s="34"/>
      <c r="AI64" s="35"/>
      <c r="AJ64" s="35"/>
      <c r="AK64" s="35"/>
      <c r="AL64" s="35"/>
      <c r="AM64" s="35"/>
    </row>
    <row r="65" spans="1:39" ht="14.4" hidden="1">
      <c r="A65" s="36">
        <v>212</v>
      </c>
      <c r="B65" s="37" t="s">
        <v>2583</v>
      </c>
      <c r="C65" s="37" t="s">
        <v>6348</v>
      </c>
      <c r="D65" s="38">
        <v>28</v>
      </c>
      <c r="E65" s="38" t="s">
        <v>6270</v>
      </c>
      <c r="F65" s="39" t="s">
        <v>2584</v>
      </c>
      <c r="G65" s="38" t="s">
        <v>6236</v>
      </c>
      <c r="H65" s="39">
        <v>719408794</v>
      </c>
      <c r="I65" s="40" t="s">
        <v>6237</v>
      </c>
      <c r="J65" s="38" t="s">
        <v>6236</v>
      </c>
      <c r="K65" s="18" t="s">
        <v>44</v>
      </c>
      <c r="L65" s="41">
        <v>1778662</v>
      </c>
      <c r="M65" s="41">
        <v>2</v>
      </c>
      <c r="N65" s="18" t="s">
        <v>2585</v>
      </c>
      <c r="O65" s="18" t="s">
        <v>6238</v>
      </c>
      <c r="P65" s="42">
        <v>0.625</v>
      </c>
      <c r="Q65" s="18" t="s">
        <v>6268</v>
      </c>
      <c r="R65" s="41">
        <v>1</v>
      </c>
      <c r="S65" s="41">
        <v>1</v>
      </c>
      <c r="T65" s="18" t="s">
        <v>6240</v>
      </c>
      <c r="U65" s="34"/>
      <c r="V65" s="34"/>
      <c r="W65" s="35"/>
      <c r="X65" s="34"/>
      <c r="Y65" s="35"/>
      <c r="Z65" s="34"/>
      <c r="AA65" s="34"/>
      <c r="AB65" s="34"/>
      <c r="AC65" s="34"/>
      <c r="AD65" s="34"/>
      <c r="AE65" s="34"/>
      <c r="AF65" s="34"/>
      <c r="AG65" s="34"/>
      <c r="AH65" s="34"/>
      <c r="AI65" s="35"/>
      <c r="AJ65" s="35"/>
      <c r="AK65" s="35"/>
      <c r="AL65" s="35"/>
      <c r="AM65" s="35"/>
    </row>
    <row r="66" spans="1:39" ht="14.4" hidden="1">
      <c r="A66" s="36">
        <v>301</v>
      </c>
      <c r="B66" s="37" t="s">
        <v>3846</v>
      </c>
      <c r="C66" s="37" t="s">
        <v>6349</v>
      </c>
      <c r="D66" s="38">
        <v>30</v>
      </c>
      <c r="E66" s="38" t="s">
        <v>6282</v>
      </c>
      <c r="F66" s="39" t="s">
        <v>3847</v>
      </c>
      <c r="G66" s="38" t="s">
        <v>6236</v>
      </c>
      <c r="H66" s="39">
        <v>719408884</v>
      </c>
      <c r="I66" s="40" t="s">
        <v>6237</v>
      </c>
      <c r="J66" s="38" t="s">
        <v>6236</v>
      </c>
      <c r="K66" s="18" t="s">
        <v>44</v>
      </c>
      <c r="L66" s="41">
        <v>1344026</v>
      </c>
      <c r="M66" s="41">
        <v>2</v>
      </c>
      <c r="N66" s="18" t="s">
        <v>3848</v>
      </c>
      <c r="O66" s="18" t="s">
        <v>6238</v>
      </c>
      <c r="P66" s="42">
        <v>0.625</v>
      </c>
      <c r="Q66" s="18" t="s">
        <v>6268</v>
      </c>
      <c r="R66" s="41">
        <v>1</v>
      </c>
      <c r="S66" s="41">
        <v>1</v>
      </c>
      <c r="T66" s="18" t="s">
        <v>6240</v>
      </c>
      <c r="U66" s="34"/>
      <c r="V66" s="34"/>
      <c r="W66" s="35"/>
      <c r="X66" s="34"/>
      <c r="Y66" s="35"/>
      <c r="Z66" s="34"/>
      <c r="AA66" s="34"/>
      <c r="AB66" s="34"/>
      <c r="AC66" s="34"/>
      <c r="AD66" s="34"/>
      <c r="AE66" s="34"/>
      <c r="AF66" s="34"/>
      <c r="AG66" s="34"/>
      <c r="AH66" s="34"/>
      <c r="AI66" s="35"/>
      <c r="AJ66" s="35"/>
      <c r="AK66" s="35"/>
      <c r="AL66" s="35"/>
      <c r="AM66" s="35"/>
    </row>
    <row r="67" spans="1:39" ht="14.4" hidden="1">
      <c r="A67" s="36">
        <v>321</v>
      </c>
      <c r="B67" s="37" t="s">
        <v>4106</v>
      </c>
      <c r="C67" s="37" t="s">
        <v>6350</v>
      </c>
      <c r="D67" s="38">
        <v>30</v>
      </c>
      <c r="E67" s="38" t="s">
        <v>6263</v>
      </c>
      <c r="F67" s="39" t="s">
        <v>4107</v>
      </c>
      <c r="G67" s="38" t="s">
        <v>6236</v>
      </c>
      <c r="H67" s="39">
        <v>719408904</v>
      </c>
      <c r="I67" s="40" t="s">
        <v>6237</v>
      </c>
      <c r="J67" s="38" t="s">
        <v>6236</v>
      </c>
      <c r="K67" s="18" t="s">
        <v>44</v>
      </c>
      <c r="L67" s="41">
        <v>1216131</v>
      </c>
      <c r="M67" s="41">
        <v>2</v>
      </c>
      <c r="N67" s="18" t="s">
        <v>4108</v>
      </c>
      <c r="O67" s="18" t="s">
        <v>6238</v>
      </c>
      <c r="P67" s="42">
        <v>0.625</v>
      </c>
      <c r="Q67" s="18" t="s">
        <v>6239</v>
      </c>
      <c r="R67" s="41">
        <v>1</v>
      </c>
      <c r="S67" s="41">
        <v>1</v>
      </c>
      <c r="T67" s="18" t="s">
        <v>6240</v>
      </c>
      <c r="U67" s="34"/>
      <c r="V67" s="34"/>
      <c r="W67" s="35"/>
      <c r="X67" s="34"/>
      <c r="Y67" s="35"/>
      <c r="Z67" s="34"/>
      <c r="AA67" s="34"/>
      <c r="AB67" s="34"/>
      <c r="AC67" s="34"/>
      <c r="AD67" s="34"/>
      <c r="AE67" s="34"/>
      <c r="AF67" s="34"/>
      <c r="AG67" s="34"/>
      <c r="AH67" s="34"/>
      <c r="AI67" s="35"/>
      <c r="AJ67" s="35"/>
      <c r="AK67" s="35"/>
      <c r="AL67" s="35"/>
      <c r="AM67" s="35"/>
    </row>
    <row r="68" spans="1:39" ht="14.4" hidden="1">
      <c r="A68" s="36">
        <v>150</v>
      </c>
      <c r="B68" s="37" t="s">
        <v>1825</v>
      </c>
      <c r="C68" s="37" t="s">
        <v>6351</v>
      </c>
      <c r="D68" s="38">
        <v>27</v>
      </c>
      <c r="E68" s="38" t="s">
        <v>6267</v>
      </c>
      <c r="F68" s="39" t="s">
        <v>1826</v>
      </c>
      <c r="G68" s="38" t="s">
        <v>6236</v>
      </c>
      <c r="H68" s="39">
        <v>719408732</v>
      </c>
      <c r="I68" s="40" t="s">
        <v>6237</v>
      </c>
      <c r="J68" s="38" t="s">
        <v>6236</v>
      </c>
      <c r="K68" s="18" t="s">
        <v>44</v>
      </c>
      <c r="L68" s="45">
        <v>1697140</v>
      </c>
      <c r="M68" s="41">
        <v>2</v>
      </c>
      <c r="N68" s="18" t="s">
        <v>1827</v>
      </c>
      <c r="O68" s="18" t="s">
        <v>6238</v>
      </c>
      <c r="P68" s="42">
        <v>0.625</v>
      </c>
      <c r="Q68" s="18" t="s">
        <v>6268</v>
      </c>
      <c r="R68" s="41">
        <v>1</v>
      </c>
      <c r="S68" s="41">
        <v>1</v>
      </c>
      <c r="T68" s="18" t="s">
        <v>6240</v>
      </c>
      <c r="U68" s="34"/>
      <c r="V68" s="34"/>
      <c r="W68" s="35"/>
      <c r="X68" s="34"/>
      <c r="Y68" s="35"/>
      <c r="Z68" s="34"/>
      <c r="AA68" s="34"/>
      <c r="AB68" s="34"/>
      <c r="AC68" s="34"/>
      <c r="AD68" s="34"/>
      <c r="AE68" s="34"/>
      <c r="AF68" s="34"/>
      <c r="AG68" s="34"/>
      <c r="AH68" s="34"/>
      <c r="AI68" s="35"/>
      <c r="AJ68" s="35"/>
      <c r="AK68" s="35"/>
      <c r="AL68" s="35"/>
      <c r="AM68" s="35"/>
    </row>
    <row r="69" spans="1:39" ht="14.4" hidden="1">
      <c r="A69" s="36">
        <v>220</v>
      </c>
      <c r="B69" s="37" t="s">
        <v>2617</v>
      </c>
      <c r="C69" s="37" t="s">
        <v>6352</v>
      </c>
      <c r="D69" s="38">
        <v>28</v>
      </c>
      <c r="E69" s="38" t="s">
        <v>6270</v>
      </c>
      <c r="F69" s="39" t="s">
        <v>2618</v>
      </c>
      <c r="G69" s="38" t="s">
        <v>6236</v>
      </c>
      <c r="H69" s="39">
        <v>719408802</v>
      </c>
      <c r="I69" s="40" t="s">
        <v>6237</v>
      </c>
      <c r="J69" s="38" t="s">
        <v>6236</v>
      </c>
      <c r="K69" s="18" t="s">
        <v>44</v>
      </c>
      <c r="L69" s="45">
        <v>1697140</v>
      </c>
      <c r="M69" s="41">
        <v>2</v>
      </c>
      <c r="N69" s="18" t="s">
        <v>1827</v>
      </c>
      <c r="O69" s="18" t="s">
        <v>6238</v>
      </c>
      <c r="P69" s="42">
        <v>0.625</v>
      </c>
      <c r="Q69" s="18" t="s">
        <v>6261</v>
      </c>
      <c r="R69" s="41">
        <v>1</v>
      </c>
      <c r="S69" s="50"/>
      <c r="T69" s="18" t="s">
        <v>6240</v>
      </c>
      <c r="U69" s="34"/>
      <c r="V69" s="34"/>
      <c r="W69" s="35"/>
      <c r="X69" s="34"/>
      <c r="Y69" s="35"/>
      <c r="Z69" s="34"/>
      <c r="AA69" s="34"/>
      <c r="AB69" s="34"/>
      <c r="AC69" s="34"/>
      <c r="AD69" s="34"/>
      <c r="AE69" s="34"/>
      <c r="AF69" s="34"/>
      <c r="AG69" s="34"/>
      <c r="AH69" s="34"/>
      <c r="AI69" s="35"/>
      <c r="AJ69" s="35"/>
      <c r="AK69" s="35"/>
      <c r="AL69" s="35"/>
      <c r="AM69" s="35"/>
    </row>
    <row r="70" spans="1:39" ht="14.4" hidden="1">
      <c r="A70" s="36">
        <v>370</v>
      </c>
      <c r="B70" s="37" t="s">
        <v>5117</v>
      </c>
      <c r="C70" s="37" t="s">
        <v>6353</v>
      </c>
      <c r="D70" s="38">
        <v>31</v>
      </c>
      <c r="E70" s="38" t="s">
        <v>6279</v>
      </c>
      <c r="F70" s="39" t="s">
        <v>5118</v>
      </c>
      <c r="G70" s="38" t="s">
        <v>6236</v>
      </c>
      <c r="H70" s="39">
        <v>719408953</v>
      </c>
      <c r="I70" s="40" t="s">
        <v>6237</v>
      </c>
      <c r="J70" s="38" t="s">
        <v>6236</v>
      </c>
      <c r="K70" s="18" t="s">
        <v>44</v>
      </c>
      <c r="L70" s="41">
        <v>1370390</v>
      </c>
      <c r="M70" s="41">
        <v>2</v>
      </c>
      <c r="N70" s="18" t="s">
        <v>5119</v>
      </c>
      <c r="O70" s="18" t="s">
        <v>6238</v>
      </c>
      <c r="P70" s="42">
        <v>0.625</v>
      </c>
      <c r="Q70" s="18" t="s">
        <v>6268</v>
      </c>
      <c r="R70" s="41">
        <v>1</v>
      </c>
      <c r="S70" s="41">
        <v>1</v>
      </c>
      <c r="T70" s="18" t="s">
        <v>6240</v>
      </c>
      <c r="U70" s="34"/>
      <c r="V70" s="34"/>
      <c r="W70" s="35"/>
      <c r="X70" s="34"/>
      <c r="Y70" s="35"/>
      <c r="Z70" s="34"/>
      <c r="AA70" s="34"/>
      <c r="AB70" s="34"/>
      <c r="AC70" s="34"/>
      <c r="AD70" s="34"/>
      <c r="AE70" s="34"/>
      <c r="AF70" s="34"/>
      <c r="AG70" s="34"/>
      <c r="AH70" s="34"/>
      <c r="AI70" s="35"/>
      <c r="AJ70" s="35"/>
      <c r="AK70" s="35"/>
      <c r="AL70" s="35"/>
      <c r="AM70" s="35"/>
    </row>
    <row r="71" spans="1:39" ht="14.4" hidden="1">
      <c r="A71" s="36">
        <v>163</v>
      </c>
      <c r="B71" s="18" t="s">
        <v>2065</v>
      </c>
      <c r="C71" s="18" t="s">
        <v>6354</v>
      </c>
      <c r="D71" s="51">
        <v>44</v>
      </c>
      <c r="E71" s="51" t="s">
        <v>6257</v>
      </c>
      <c r="F71" s="52" t="s">
        <v>2066</v>
      </c>
      <c r="G71" s="51" t="s">
        <v>6236</v>
      </c>
      <c r="H71" s="52">
        <v>719408745</v>
      </c>
      <c r="I71" s="53" t="s">
        <v>6237</v>
      </c>
      <c r="J71" s="51" t="s">
        <v>6236</v>
      </c>
      <c r="K71" s="18" t="s">
        <v>44</v>
      </c>
      <c r="L71" s="45">
        <v>1351833</v>
      </c>
      <c r="M71" s="41">
        <v>2</v>
      </c>
      <c r="N71" s="18" t="s">
        <v>2067</v>
      </c>
      <c r="O71" s="18" t="s">
        <v>6238</v>
      </c>
      <c r="P71" s="42">
        <v>0.625</v>
      </c>
      <c r="Q71" s="18" t="s">
        <v>6239</v>
      </c>
      <c r="R71" s="41">
        <v>1</v>
      </c>
      <c r="S71" s="41">
        <v>1</v>
      </c>
      <c r="T71" s="18" t="s">
        <v>6240</v>
      </c>
      <c r="U71" s="34"/>
      <c r="V71" s="34"/>
      <c r="W71" s="35"/>
      <c r="X71" s="34"/>
      <c r="Y71" s="35"/>
      <c r="Z71" s="34"/>
      <c r="AA71" s="34"/>
      <c r="AB71" s="34"/>
      <c r="AC71" s="34"/>
      <c r="AD71" s="34"/>
      <c r="AE71" s="34"/>
      <c r="AF71" s="34"/>
      <c r="AG71" s="34"/>
      <c r="AH71" s="34"/>
      <c r="AI71" s="35"/>
      <c r="AJ71" s="35"/>
      <c r="AK71" s="35"/>
      <c r="AL71" s="35"/>
      <c r="AM71" s="35"/>
    </row>
    <row r="72" spans="1:39" ht="14.4" hidden="1">
      <c r="A72" s="36">
        <v>172</v>
      </c>
      <c r="B72" s="37" t="s">
        <v>2150</v>
      </c>
      <c r="C72" s="37" t="s">
        <v>6355</v>
      </c>
      <c r="D72" s="38">
        <v>27</v>
      </c>
      <c r="E72" s="38" t="s">
        <v>6279</v>
      </c>
      <c r="F72" s="39" t="s">
        <v>2151</v>
      </c>
      <c r="G72" s="38" t="s">
        <v>6236</v>
      </c>
      <c r="H72" s="39">
        <v>719408754</v>
      </c>
      <c r="I72" s="40" t="s">
        <v>6237</v>
      </c>
      <c r="J72" s="38" t="s">
        <v>6236</v>
      </c>
      <c r="K72" s="18" t="s">
        <v>44</v>
      </c>
      <c r="L72" s="45">
        <v>1351833</v>
      </c>
      <c r="M72" s="41">
        <v>2</v>
      </c>
      <c r="N72" s="18" t="s">
        <v>2067</v>
      </c>
      <c r="O72" s="18" t="s">
        <v>6238</v>
      </c>
      <c r="P72" s="42">
        <v>0.625</v>
      </c>
      <c r="Q72" s="18" t="s">
        <v>6261</v>
      </c>
      <c r="R72" s="41">
        <v>1</v>
      </c>
      <c r="S72" s="50"/>
      <c r="T72" s="18" t="s">
        <v>6240</v>
      </c>
      <c r="U72" s="34"/>
      <c r="V72" s="34"/>
      <c r="W72" s="35"/>
      <c r="X72" s="34"/>
      <c r="Y72" s="35"/>
      <c r="Z72" s="34"/>
      <c r="AA72" s="34"/>
      <c r="AB72" s="34"/>
      <c r="AC72" s="34"/>
      <c r="AD72" s="34"/>
      <c r="AE72" s="34"/>
      <c r="AF72" s="34"/>
      <c r="AG72" s="34"/>
      <c r="AH72" s="34"/>
      <c r="AI72" s="35"/>
      <c r="AJ72" s="35"/>
      <c r="AK72" s="35"/>
      <c r="AL72" s="35"/>
      <c r="AM72" s="35"/>
    </row>
    <row r="73" spans="1:39" ht="14.4" hidden="1">
      <c r="A73" s="36">
        <v>260</v>
      </c>
      <c r="B73" s="37" t="s">
        <v>3267</v>
      </c>
      <c r="C73" s="37" t="s">
        <v>6356</v>
      </c>
      <c r="D73" s="38">
        <v>29</v>
      </c>
      <c r="E73" s="38" t="s">
        <v>6324</v>
      </c>
      <c r="F73" s="39" t="s">
        <v>3268</v>
      </c>
      <c r="G73" s="38" t="s">
        <v>6236</v>
      </c>
      <c r="H73" s="39">
        <v>719408842</v>
      </c>
      <c r="I73" s="40" t="s">
        <v>6237</v>
      </c>
      <c r="J73" s="38" t="s">
        <v>6236</v>
      </c>
      <c r="K73" s="18" t="s">
        <v>44</v>
      </c>
      <c r="L73" s="41">
        <v>1067984</v>
      </c>
      <c r="M73" s="41">
        <v>1</v>
      </c>
      <c r="N73" s="18" t="s">
        <v>3269</v>
      </c>
      <c r="O73" s="18" t="s">
        <v>6238</v>
      </c>
      <c r="P73" s="42">
        <v>0.625</v>
      </c>
      <c r="Q73" s="18" t="s">
        <v>6261</v>
      </c>
      <c r="R73" s="41">
        <v>1</v>
      </c>
      <c r="S73" s="41">
        <v>1</v>
      </c>
      <c r="T73" s="18" t="s">
        <v>6240</v>
      </c>
      <c r="U73" s="34"/>
      <c r="V73" s="34"/>
      <c r="W73" s="35"/>
      <c r="X73" s="34"/>
      <c r="Y73" s="35"/>
      <c r="Z73" s="34"/>
      <c r="AA73" s="34"/>
      <c r="AB73" s="34"/>
      <c r="AC73" s="34"/>
      <c r="AD73" s="34"/>
      <c r="AE73" s="34"/>
      <c r="AF73" s="34"/>
      <c r="AG73" s="34"/>
      <c r="AH73" s="34"/>
      <c r="AI73" s="35"/>
      <c r="AJ73" s="35"/>
      <c r="AK73" s="35"/>
      <c r="AL73" s="35"/>
      <c r="AM73" s="35"/>
    </row>
    <row r="74" spans="1:39" ht="14.4" hidden="1">
      <c r="A74" s="36">
        <v>193</v>
      </c>
      <c r="B74" s="18" t="s">
        <v>2371</v>
      </c>
      <c r="C74" s="18" t="s">
        <v>6357</v>
      </c>
      <c r="D74" s="51">
        <v>28</v>
      </c>
      <c r="E74" s="51" t="s">
        <v>6282</v>
      </c>
      <c r="F74" s="52" t="s">
        <v>2372</v>
      </c>
      <c r="G74" s="51" t="s">
        <v>6236</v>
      </c>
      <c r="H74" s="52">
        <v>719408775</v>
      </c>
      <c r="I74" s="53" t="s">
        <v>6237</v>
      </c>
      <c r="J74" s="51" t="s">
        <v>6236</v>
      </c>
      <c r="K74" s="18" t="s">
        <v>44</v>
      </c>
      <c r="L74" s="41">
        <v>1409309</v>
      </c>
      <c r="M74" s="41">
        <v>1</v>
      </c>
      <c r="N74" s="18" t="s">
        <v>2373</v>
      </c>
      <c r="O74" s="18" t="s">
        <v>6238</v>
      </c>
      <c r="P74" s="42">
        <v>0.625</v>
      </c>
      <c r="Q74" s="18" t="s">
        <v>6261</v>
      </c>
      <c r="R74" s="41">
        <v>1</v>
      </c>
      <c r="S74" s="41">
        <v>1</v>
      </c>
      <c r="T74" s="18" t="s">
        <v>6240</v>
      </c>
      <c r="U74" s="34"/>
      <c r="V74" s="34"/>
      <c r="W74" s="35"/>
      <c r="X74" s="34"/>
      <c r="Y74" s="35"/>
      <c r="Z74" s="34"/>
      <c r="AA74" s="34"/>
      <c r="AB74" s="34"/>
      <c r="AC74" s="34"/>
      <c r="AD74" s="34"/>
      <c r="AE74" s="34"/>
      <c r="AF74" s="34"/>
      <c r="AG74" s="34"/>
      <c r="AH74" s="34"/>
      <c r="AI74" s="35"/>
      <c r="AJ74" s="35"/>
      <c r="AK74" s="35"/>
      <c r="AL74" s="35"/>
      <c r="AM74" s="35"/>
    </row>
    <row r="75" spans="1:39" ht="14.4" hidden="1">
      <c r="A75" s="36">
        <v>391</v>
      </c>
      <c r="B75" s="37" t="s">
        <v>5551</v>
      </c>
      <c r="C75" s="37" t="s">
        <v>6358</v>
      </c>
      <c r="D75" s="38">
        <v>32</v>
      </c>
      <c r="E75" s="38" t="s">
        <v>6260</v>
      </c>
      <c r="F75" s="39" t="s">
        <v>5552</v>
      </c>
      <c r="G75" s="38" t="s">
        <v>6236</v>
      </c>
      <c r="H75" s="39">
        <v>719408974</v>
      </c>
      <c r="I75" s="40" t="s">
        <v>6237</v>
      </c>
      <c r="J75" s="38" t="s">
        <v>6236</v>
      </c>
      <c r="K75" s="18" t="s">
        <v>44</v>
      </c>
      <c r="L75" s="41">
        <v>1868404</v>
      </c>
      <c r="M75" s="41">
        <v>2</v>
      </c>
      <c r="N75" s="18" t="s">
        <v>5553</v>
      </c>
      <c r="O75" s="18" t="s">
        <v>6238</v>
      </c>
      <c r="P75" s="42">
        <v>0.66666666666666663</v>
      </c>
      <c r="Q75" s="18" t="s">
        <v>6268</v>
      </c>
      <c r="R75" s="41">
        <v>1</v>
      </c>
      <c r="S75" s="41">
        <v>1</v>
      </c>
      <c r="T75" s="18" t="s">
        <v>6240</v>
      </c>
      <c r="U75" s="34"/>
      <c r="V75" s="34"/>
      <c r="W75" s="35"/>
      <c r="X75" s="34"/>
      <c r="Y75" s="35"/>
      <c r="Z75" s="34"/>
      <c r="AA75" s="34"/>
      <c r="AB75" s="34"/>
      <c r="AC75" s="34"/>
      <c r="AD75" s="34"/>
      <c r="AE75" s="34"/>
      <c r="AF75" s="34"/>
      <c r="AG75" s="34"/>
      <c r="AH75" s="34"/>
      <c r="AI75" s="35"/>
      <c r="AJ75" s="35"/>
      <c r="AK75" s="35"/>
      <c r="AL75" s="35"/>
      <c r="AM75" s="35"/>
    </row>
    <row r="76" spans="1:39" ht="14.4" hidden="1">
      <c r="A76" s="36">
        <v>419</v>
      </c>
      <c r="B76" s="37" t="s">
        <v>6027</v>
      </c>
      <c r="C76" s="37" t="s">
        <v>6359</v>
      </c>
      <c r="D76" s="38">
        <v>32</v>
      </c>
      <c r="E76" s="38" t="s">
        <v>6235</v>
      </c>
      <c r="F76" s="39" t="s">
        <v>6028</v>
      </c>
      <c r="G76" s="38" t="s">
        <v>6236</v>
      </c>
      <c r="H76" s="39">
        <v>719409002</v>
      </c>
      <c r="I76" s="40" t="s">
        <v>6237</v>
      </c>
      <c r="J76" s="38" t="s">
        <v>6236</v>
      </c>
      <c r="K76" s="18" t="s">
        <v>44</v>
      </c>
      <c r="L76" s="41">
        <v>1590213</v>
      </c>
      <c r="M76" s="41">
        <v>2</v>
      </c>
      <c r="N76" s="18" t="s">
        <v>6029</v>
      </c>
      <c r="O76" s="18" t="s">
        <v>6238</v>
      </c>
      <c r="P76" s="42">
        <v>0.66666666666666663</v>
      </c>
      <c r="Q76" s="18" t="s">
        <v>6239</v>
      </c>
      <c r="R76" s="41">
        <v>1</v>
      </c>
      <c r="S76" s="41">
        <v>1</v>
      </c>
      <c r="T76" s="18" t="s">
        <v>6240</v>
      </c>
      <c r="U76" s="34"/>
      <c r="V76" s="34"/>
      <c r="W76" s="35"/>
      <c r="X76" s="34"/>
      <c r="Y76" s="35"/>
      <c r="Z76" s="34"/>
      <c r="AA76" s="34"/>
      <c r="AB76" s="34"/>
      <c r="AC76" s="34"/>
      <c r="AD76" s="34"/>
      <c r="AE76" s="34"/>
      <c r="AF76" s="34"/>
      <c r="AG76" s="34"/>
      <c r="AH76" s="34"/>
      <c r="AI76" s="35"/>
      <c r="AJ76" s="35"/>
      <c r="AK76" s="35"/>
      <c r="AL76" s="35"/>
      <c r="AM76" s="35"/>
    </row>
    <row r="77" spans="1:39" ht="14.4" hidden="1">
      <c r="A77" s="36">
        <v>372</v>
      </c>
      <c r="B77" s="37" t="s">
        <v>5150</v>
      </c>
      <c r="C77" s="37" t="s">
        <v>6360</v>
      </c>
      <c r="D77" s="38">
        <v>31</v>
      </c>
      <c r="E77" s="38" t="s">
        <v>6235</v>
      </c>
      <c r="F77" s="39" t="s">
        <v>5151</v>
      </c>
      <c r="G77" s="38" t="s">
        <v>6236</v>
      </c>
      <c r="H77" s="39">
        <v>719408955</v>
      </c>
      <c r="I77" s="40" t="s">
        <v>6237</v>
      </c>
      <c r="J77" s="38" t="s">
        <v>6236</v>
      </c>
      <c r="K77" s="18" t="s">
        <v>44</v>
      </c>
      <c r="L77" s="41">
        <v>1412942</v>
      </c>
      <c r="M77" s="41">
        <v>2</v>
      </c>
      <c r="N77" s="18" t="s">
        <v>5152</v>
      </c>
      <c r="O77" s="18" t="s">
        <v>6238</v>
      </c>
      <c r="P77" s="42">
        <v>0.66666666666666663</v>
      </c>
      <c r="Q77" s="18" t="s">
        <v>6239</v>
      </c>
      <c r="R77" s="41">
        <v>1</v>
      </c>
      <c r="S77" s="41">
        <v>1</v>
      </c>
      <c r="T77" s="18" t="s">
        <v>6240</v>
      </c>
      <c r="U77" s="34"/>
      <c r="V77" s="34"/>
      <c r="W77" s="35"/>
      <c r="X77" s="34"/>
      <c r="Y77" s="35"/>
      <c r="Z77" s="34"/>
      <c r="AA77" s="34"/>
      <c r="AB77" s="34"/>
      <c r="AC77" s="34"/>
      <c r="AD77" s="34"/>
      <c r="AE77" s="34"/>
      <c r="AF77" s="34"/>
      <c r="AG77" s="34"/>
      <c r="AH77" s="34"/>
      <c r="AI77" s="35"/>
      <c r="AJ77" s="35"/>
      <c r="AK77" s="35"/>
      <c r="AL77" s="35"/>
      <c r="AM77" s="35"/>
    </row>
    <row r="78" spans="1:39" ht="14.4" hidden="1">
      <c r="A78" s="36">
        <v>201</v>
      </c>
      <c r="B78" s="18" t="s">
        <v>2427</v>
      </c>
      <c r="C78" s="18" t="s">
        <v>6361</v>
      </c>
      <c r="D78" s="51">
        <v>28</v>
      </c>
      <c r="E78" s="51" t="s">
        <v>6260</v>
      </c>
      <c r="F78" s="52" t="s">
        <v>2428</v>
      </c>
      <c r="G78" s="51" t="s">
        <v>6236</v>
      </c>
      <c r="H78" s="52">
        <v>719408783</v>
      </c>
      <c r="I78" s="53" t="s">
        <v>6237</v>
      </c>
      <c r="J78" s="51" t="s">
        <v>6236</v>
      </c>
      <c r="K78" s="18" t="s">
        <v>44</v>
      </c>
      <c r="L78" s="45">
        <v>1540933</v>
      </c>
      <c r="M78" s="41">
        <v>2</v>
      </c>
      <c r="N78" s="18" t="s">
        <v>2429</v>
      </c>
      <c r="O78" s="18" t="s">
        <v>6238</v>
      </c>
      <c r="P78" s="42">
        <v>0.66666666666666663</v>
      </c>
      <c r="Q78" s="18" t="s">
        <v>6261</v>
      </c>
      <c r="R78" s="41">
        <v>1</v>
      </c>
      <c r="S78" s="41">
        <v>1</v>
      </c>
      <c r="T78" s="18" t="s">
        <v>6240</v>
      </c>
      <c r="U78" s="34"/>
      <c r="V78" s="34"/>
      <c r="W78" s="35"/>
      <c r="X78" s="34"/>
      <c r="Y78" s="35"/>
      <c r="Z78" s="34"/>
      <c r="AA78" s="34"/>
      <c r="AB78" s="34"/>
      <c r="AC78" s="34"/>
      <c r="AD78" s="34"/>
      <c r="AE78" s="34"/>
      <c r="AF78" s="34"/>
      <c r="AG78" s="34"/>
      <c r="AH78" s="34"/>
      <c r="AI78" s="35"/>
      <c r="AJ78" s="35"/>
      <c r="AK78" s="35"/>
      <c r="AL78" s="35"/>
      <c r="AM78" s="35"/>
    </row>
    <row r="79" spans="1:39" ht="14.4" hidden="1">
      <c r="A79" s="36">
        <v>317</v>
      </c>
      <c r="B79" s="37" t="s">
        <v>4017</v>
      </c>
      <c r="C79" s="37" t="s">
        <v>6362</v>
      </c>
      <c r="D79" s="38">
        <v>30</v>
      </c>
      <c r="E79" s="38" t="s">
        <v>6267</v>
      </c>
      <c r="F79" s="39" t="s">
        <v>4018</v>
      </c>
      <c r="G79" s="38" t="s">
        <v>6236</v>
      </c>
      <c r="H79" s="39">
        <v>719408900</v>
      </c>
      <c r="I79" s="40" t="s">
        <v>6237</v>
      </c>
      <c r="J79" s="38" t="s">
        <v>6236</v>
      </c>
      <c r="K79" s="18" t="s">
        <v>44</v>
      </c>
      <c r="L79" s="45">
        <v>1540933</v>
      </c>
      <c r="M79" s="41">
        <v>2</v>
      </c>
      <c r="N79" s="18" t="s">
        <v>2429</v>
      </c>
      <c r="O79" s="18" t="s">
        <v>6238</v>
      </c>
      <c r="P79" s="42">
        <v>0.66666666666666663</v>
      </c>
      <c r="Q79" s="18" t="s">
        <v>6268</v>
      </c>
      <c r="R79" s="41">
        <v>1</v>
      </c>
      <c r="S79" s="50"/>
      <c r="T79" s="18" t="s">
        <v>6240</v>
      </c>
      <c r="U79" s="34"/>
      <c r="V79" s="34"/>
      <c r="W79" s="35"/>
      <c r="X79" s="34"/>
      <c r="Y79" s="35"/>
      <c r="Z79" s="34"/>
      <c r="AA79" s="34"/>
      <c r="AB79" s="34"/>
      <c r="AC79" s="34"/>
      <c r="AD79" s="34"/>
      <c r="AE79" s="34"/>
      <c r="AF79" s="34"/>
      <c r="AG79" s="34"/>
      <c r="AH79" s="34"/>
      <c r="AI79" s="35"/>
      <c r="AJ79" s="35"/>
      <c r="AK79" s="35"/>
      <c r="AL79" s="35"/>
      <c r="AM79" s="35"/>
    </row>
    <row r="80" spans="1:39" ht="14.4" hidden="1">
      <c r="A80" s="36">
        <v>120</v>
      </c>
      <c r="B80" s="37" t="s">
        <v>1420</v>
      </c>
      <c r="C80" s="37" t="s">
        <v>6363</v>
      </c>
      <c r="D80" s="38">
        <v>27</v>
      </c>
      <c r="E80" s="38" t="s">
        <v>6282</v>
      </c>
      <c r="F80" s="39" t="s">
        <v>1421</v>
      </c>
      <c r="G80" s="38" t="s">
        <v>6236</v>
      </c>
      <c r="H80" s="39">
        <v>719408702</v>
      </c>
      <c r="I80" s="40" t="s">
        <v>6237</v>
      </c>
      <c r="J80" s="38" t="s">
        <v>6236</v>
      </c>
      <c r="K80" s="18" t="s">
        <v>44</v>
      </c>
      <c r="L80" s="41">
        <v>1540677</v>
      </c>
      <c r="M80" s="41">
        <v>1</v>
      </c>
      <c r="N80" s="18" t="s">
        <v>1422</v>
      </c>
      <c r="O80" s="18" t="s">
        <v>6238</v>
      </c>
      <c r="P80" s="42">
        <v>0.66666666666666663</v>
      </c>
      <c r="Q80" s="18" t="s">
        <v>6261</v>
      </c>
      <c r="R80" s="41">
        <v>1</v>
      </c>
      <c r="S80" s="41">
        <v>1</v>
      </c>
      <c r="T80" s="18" t="s">
        <v>6240</v>
      </c>
      <c r="U80" s="34"/>
      <c r="V80" s="34"/>
      <c r="W80" s="35"/>
      <c r="X80" s="34"/>
      <c r="Y80" s="35"/>
      <c r="Z80" s="34"/>
      <c r="AA80" s="34"/>
      <c r="AB80" s="34"/>
      <c r="AC80" s="34"/>
      <c r="AD80" s="34"/>
      <c r="AE80" s="34"/>
      <c r="AF80" s="34"/>
      <c r="AG80" s="34"/>
      <c r="AH80" s="34"/>
      <c r="AI80" s="35"/>
      <c r="AJ80" s="35"/>
      <c r="AK80" s="35"/>
      <c r="AL80" s="35"/>
      <c r="AM80" s="35"/>
    </row>
    <row r="81" spans="1:39" ht="14.4" hidden="1">
      <c r="A81" s="36">
        <v>251</v>
      </c>
      <c r="B81" s="37" t="s">
        <v>2992</v>
      </c>
      <c r="C81" s="37" t="s">
        <v>6364</v>
      </c>
      <c r="D81" s="38">
        <v>29</v>
      </c>
      <c r="E81" s="38" t="s">
        <v>6270</v>
      </c>
      <c r="F81" s="39" t="s">
        <v>2993</v>
      </c>
      <c r="G81" s="38" t="s">
        <v>6236</v>
      </c>
      <c r="H81" s="39">
        <v>719408833</v>
      </c>
      <c r="I81" s="40" t="s">
        <v>6237</v>
      </c>
      <c r="J81" s="38" t="s">
        <v>6236</v>
      </c>
      <c r="K81" s="18" t="s">
        <v>44</v>
      </c>
      <c r="L81" s="41">
        <v>1074464</v>
      </c>
      <c r="M81" s="41">
        <v>1</v>
      </c>
      <c r="N81" s="18" t="s">
        <v>2994</v>
      </c>
      <c r="O81" s="18" t="s">
        <v>6238</v>
      </c>
      <c r="P81" s="42">
        <v>0.66666666666666663</v>
      </c>
      <c r="Q81" s="18" t="s">
        <v>6365</v>
      </c>
      <c r="R81" s="41">
        <v>1</v>
      </c>
      <c r="S81" s="41">
        <v>1</v>
      </c>
      <c r="T81" s="18" t="s">
        <v>6240</v>
      </c>
      <c r="U81" s="34"/>
      <c r="V81" s="34"/>
      <c r="W81" s="35"/>
      <c r="X81" s="34"/>
      <c r="Y81" s="35"/>
      <c r="Z81" s="34"/>
      <c r="AA81" s="34"/>
      <c r="AB81" s="34"/>
      <c r="AC81" s="34"/>
      <c r="AD81" s="34"/>
      <c r="AE81" s="34"/>
      <c r="AF81" s="34"/>
      <c r="AG81" s="34"/>
      <c r="AH81" s="34"/>
      <c r="AI81" s="35"/>
      <c r="AJ81" s="35"/>
      <c r="AK81" s="35"/>
      <c r="AL81" s="35"/>
      <c r="AM81" s="35"/>
    </row>
    <row r="82" spans="1:39" ht="14.4" hidden="1">
      <c r="A82" s="36">
        <v>249</v>
      </c>
      <c r="B82" s="18" t="s">
        <v>2935</v>
      </c>
      <c r="C82" s="18" t="s">
        <v>6366</v>
      </c>
      <c r="D82" s="51">
        <v>29</v>
      </c>
      <c r="E82" s="51" t="s">
        <v>6282</v>
      </c>
      <c r="F82" s="52" t="s">
        <v>2936</v>
      </c>
      <c r="G82" s="51" t="s">
        <v>6236</v>
      </c>
      <c r="H82" s="52">
        <v>719408831</v>
      </c>
      <c r="I82" s="53" t="s">
        <v>6237</v>
      </c>
      <c r="J82" s="51" t="s">
        <v>6236</v>
      </c>
      <c r="K82" s="18" t="s">
        <v>44</v>
      </c>
      <c r="L82" s="41">
        <v>1639044</v>
      </c>
      <c r="M82" s="41">
        <v>2</v>
      </c>
      <c r="N82" s="18" t="s">
        <v>2937</v>
      </c>
      <c r="O82" s="18" t="s">
        <v>6238</v>
      </c>
      <c r="P82" s="42">
        <v>0.66666666666666663</v>
      </c>
      <c r="Q82" s="18" t="s">
        <v>6261</v>
      </c>
      <c r="R82" s="41">
        <v>1</v>
      </c>
      <c r="S82" s="41">
        <v>1</v>
      </c>
      <c r="T82" s="18" t="s">
        <v>6240</v>
      </c>
      <c r="U82" s="34"/>
      <c r="V82" s="34"/>
      <c r="W82" s="35"/>
      <c r="X82" s="34"/>
      <c r="Y82" s="35"/>
      <c r="Z82" s="34"/>
      <c r="AA82" s="34"/>
      <c r="AB82" s="34"/>
      <c r="AC82" s="34"/>
      <c r="AD82" s="34"/>
      <c r="AE82" s="34"/>
      <c r="AF82" s="34"/>
      <c r="AG82" s="34"/>
      <c r="AH82" s="34"/>
      <c r="AI82" s="35"/>
      <c r="AJ82" s="35"/>
      <c r="AK82" s="35"/>
      <c r="AL82" s="35"/>
      <c r="AM82" s="35"/>
    </row>
    <row r="83" spans="1:39" ht="14.4" hidden="1">
      <c r="A83" s="36">
        <v>127</v>
      </c>
      <c r="B83" s="18" t="s">
        <v>1468</v>
      </c>
      <c r="C83" s="18" t="s">
        <v>6367</v>
      </c>
      <c r="D83" s="51">
        <v>27</v>
      </c>
      <c r="E83" s="51" t="s">
        <v>6263</v>
      </c>
      <c r="F83" s="52" t="s">
        <v>1469</v>
      </c>
      <c r="G83" s="51" t="s">
        <v>6236</v>
      </c>
      <c r="H83" s="52">
        <v>719408709</v>
      </c>
      <c r="I83" s="53" t="s">
        <v>6237</v>
      </c>
      <c r="J83" s="51" t="s">
        <v>6236</v>
      </c>
      <c r="K83" s="18" t="s">
        <v>44</v>
      </c>
      <c r="L83" s="41">
        <v>1388687</v>
      </c>
      <c r="M83" s="41">
        <v>2</v>
      </c>
      <c r="N83" s="18" t="s">
        <v>1470</v>
      </c>
      <c r="O83" s="18" t="s">
        <v>6238</v>
      </c>
      <c r="P83" s="42">
        <v>0.66666666666666663</v>
      </c>
      <c r="Q83" s="18" t="s">
        <v>6239</v>
      </c>
      <c r="R83" s="41">
        <v>1</v>
      </c>
      <c r="S83" s="41">
        <v>1</v>
      </c>
      <c r="T83" s="18" t="s">
        <v>6240</v>
      </c>
      <c r="U83" s="34"/>
      <c r="V83" s="34"/>
      <c r="W83" s="35"/>
      <c r="X83" s="34"/>
      <c r="Y83" s="35"/>
      <c r="Z83" s="34"/>
      <c r="AA83" s="34"/>
      <c r="AB83" s="34"/>
      <c r="AC83" s="34"/>
      <c r="AD83" s="34"/>
      <c r="AE83" s="34"/>
      <c r="AF83" s="34"/>
      <c r="AG83" s="34"/>
      <c r="AH83" s="34"/>
      <c r="AI83" s="35"/>
      <c r="AJ83" s="35"/>
      <c r="AK83" s="35"/>
      <c r="AL83" s="35"/>
      <c r="AM83" s="35"/>
    </row>
    <row r="84" spans="1:39" ht="14.4" hidden="1">
      <c r="A84" s="36">
        <v>342</v>
      </c>
      <c r="B84" s="37" t="s">
        <v>4632</v>
      </c>
      <c r="C84" s="37" t="s">
        <v>6368</v>
      </c>
      <c r="D84" s="38">
        <v>31</v>
      </c>
      <c r="E84" s="38" t="s">
        <v>6369</v>
      </c>
      <c r="F84" s="39" t="s">
        <v>4633</v>
      </c>
      <c r="G84" s="38" t="s">
        <v>6236</v>
      </c>
      <c r="H84" s="39">
        <v>719408925</v>
      </c>
      <c r="I84" s="40" t="s">
        <v>6237</v>
      </c>
      <c r="J84" s="38" t="s">
        <v>6236</v>
      </c>
      <c r="K84" s="18" t="s">
        <v>44</v>
      </c>
      <c r="L84" s="41">
        <v>1336283</v>
      </c>
      <c r="M84" s="41">
        <v>2</v>
      </c>
      <c r="N84" s="18" t="s">
        <v>4635</v>
      </c>
      <c r="O84" s="18" t="s">
        <v>6238</v>
      </c>
      <c r="P84" s="42">
        <v>0.66666666666666663</v>
      </c>
      <c r="Q84" s="18" t="s">
        <v>6268</v>
      </c>
      <c r="R84" s="41">
        <v>1</v>
      </c>
      <c r="S84" s="41">
        <v>1</v>
      </c>
      <c r="T84" s="18" t="s">
        <v>6240</v>
      </c>
      <c r="U84" s="34"/>
      <c r="V84" s="34"/>
      <c r="W84" s="35"/>
      <c r="X84" s="34"/>
      <c r="Y84" s="35"/>
      <c r="Z84" s="34"/>
      <c r="AA84" s="34"/>
      <c r="AB84" s="34"/>
      <c r="AC84" s="34"/>
      <c r="AD84" s="34"/>
      <c r="AE84" s="34"/>
      <c r="AF84" s="34"/>
      <c r="AG84" s="34"/>
      <c r="AH84" s="34"/>
      <c r="AI84" s="35"/>
      <c r="AJ84" s="35"/>
      <c r="AK84" s="35"/>
      <c r="AL84" s="35"/>
      <c r="AM84" s="35"/>
    </row>
    <row r="85" spans="1:39" ht="14.4" hidden="1">
      <c r="A85" s="36">
        <v>214</v>
      </c>
      <c r="B85" s="37" t="s">
        <v>2595</v>
      </c>
      <c r="C85" s="37" t="s">
        <v>6370</v>
      </c>
      <c r="D85" s="38">
        <v>28</v>
      </c>
      <c r="E85" s="38" t="s">
        <v>6260</v>
      </c>
      <c r="F85" s="39" t="s">
        <v>2596</v>
      </c>
      <c r="G85" s="38" t="s">
        <v>6236</v>
      </c>
      <c r="H85" s="39">
        <v>719408796</v>
      </c>
      <c r="I85" s="40" t="s">
        <v>6237</v>
      </c>
      <c r="J85" s="38" t="s">
        <v>6236</v>
      </c>
      <c r="K85" s="18" t="s">
        <v>44</v>
      </c>
      <c r="L85" s="41">
        <v>1667657</v>
      </c>
      <c r="M85" s="41">
        <v>1</v>
      </c>
      <c r="N85" s="18" t="s">
        <v>2597</v>
      </c>
      <c r="O85" s="18" t="s">
        <v>6238</v>
      </c>
      <c r="P85" s="42">
        <v>0.66666666666666663</v>
      </c>
      <c r="Q85" s="18" t="s">
        <v>6261</v>
      </c>
      <c r="R85" s="41">
        <v>1</v>
      </c>
      <c r="S85" s="41">
        <v>1</v>
      </c>
      <c r="T85" s="18" t="s">
        <v>6240</v>
      </c>
      <c r="U85" s="34"/>
      <c r="V85" s="34"/>
      <c r="W85" s="35"/>
      <c r="X85" s="34"/>
      <c r="Y85" s="35"/>
      <c r="Z85" s="34"/>
      <c r="AA85" s="34"/>
      <c r="AB85" s="34"/>
      <c r="AC85" s="34"/>
      <c r="AD85" s="34"/>
      <c r="AE85" s="34"/>
      <c r="AF85" s="34"/>
      <c r="AG85" s="34"/>
      <c r="AH85" s="34"/>
      <c r="AI85" s="35"/>
      <c r="AJ85" s="35"/>
      <c r="AK85" s="35"/>
      <c r="AL85" s="35"/>
      <c r="AM85" s="35"/>
    </row>
    <row r="86" spans="1:39" ht="14.4" hidden="1">
      <c r="A86" s="36">
        <v>43</v>
      </c>
      <c r="B86" s="18" t="s">
        <v>143</v>
      </c>
      <c r="C86" s="18" t="s">
        <v>6371</v>
      </c>
      <c r="D86" s="51">
        <v>44</v>
      </c>
      <c r="E86" s="51" t="s">
        <v>6257</v>
      </c>
      <c r="F86" s="52" t="s">
        <v>144</v>
      </c>
      <c r="G86" s="51" t="s">
        <v>6236</v>
      </c>
      <c r="H86" s="52">
        <v>719408625</v>
      </c>
      <c r="I86" s="53" t="s">
        <v>6237</v>
      </c>
      <c r="J86" s="51" t="s">
        <v>6236</v>
      </c>
      <c r="K86" s="18" t="s">
        <v>44</v>
      </c>
      <c r="L86" s="41">
        <v>1540314</v>
      </c>
      <c r="M86" s="41">
        <v>2</v>
      </c>
      <c r="N86" s="18" t="s">
        <v>145</v>
      </c>
      <c r="O86" s="18" t="s">
        <v>6238</v>
      </c>
      <c r="P86" s="42">
        <v>0.66666666666666663</v>
      </c>
      <c r="Q86" s="18" t="s">
        <v>6239</v>
      </c>
      <c r="R86" s="41">
        <v>1</v>
      </c>
      <c r="S86" s="41">
        <v>1</v>
      </c>
      <c r="T86" s="18" t="s">
        <v>6240</v>
      </c>
      <c r="U86" s="34"/>
      <c r="V86" s="34"/>
      <c r="W86" s="35"/>
      <c r="X86" s="34"/>
      <c r="Y86" s="35"/>
      <c r="Z86" s="34"/>
      <c r="AA86" s="34"/>
      <c r="AB86" s="34"/>
      <c r="AC86" s="34"/>
      <c r="AD86" s="34"/>
      <c r="AE86" s="34"/>
      <c r="AF86" s="34"/>
      <c r="AG86" s="34"/>
      <c r="AH86" s="34"/>
      <c r="AI86" s="35"/>
      <c r="AJ86" s="35"/>
      <c r="AK86" s="35"/>
      <c r="AL86" s="35"/>
      <c r="AM86" s="35"/>
    </row>
    <row r="87" spans="1:39" ht="14.4" hidden="1">
      <c r="A87" s="36">
        <v>1</v>
      </c>
      <c r="B87" s="18" t="s">
        <v>40</v>
      </c>
      <c r="C87" s="18" t="s">
        <v>6372</v>
      </c>
      <c r="D87" s="51" t="s">
        <v>43</v>
      </c>
      <c r="E87" s="51" t="s">
        <v>6373</v>
      </c>
      <c r="F87" s="52" t="s">
        <v>41</v>
      </c>
      <c r="G87" s="51" t="s">
        <v>6236</v>
      </c>
      <c r="H87" s="52">
        <v>719408583</v>
      </c>
      <c r="I87" s="53" t="s">
        <v>6374</v>
      </c>
      <c r="J87" s="51" t="s">
        <v>6236</v>
      </c>
      <c r="K87" s="18" t="s">
        <v>44</v>
      </c>
      <c r="L87" s="17" t="s">
        <v>43</v>
      </c>
      <c r="M87" s="18" t="s">
        <v>43</v>
      </c>
      <c r="N87" s="18" t="s">
        <v>43</v>
      </c>
      <c r="O87" s="18" t="s">
        <v>6250</v>
      </c>
      <c r="P87" s="42">
        <v>0.4375</v>
      </c>
      <c r="Q87" s="18" t="s">
        <v>43</v>
      </c>
      <c r="R87" s="41">
        <v>1</v>
      </c>
      <c r="S87" s="41">
        <v>1</v>
      </c>
      <c r="T87" s="18" t="s">
        <v>6240</v>
      </c>
      <c r="U87" s="34"/>
      <c r="V87" s="34"/>
      <c r="W87" s="35"/>
      <c r="X87" s="34"/>
      <c r="Y87" s="35"/>
      <c r="Z87" s="34"/>
      <c r="AA87" s="34"/>
      <c r="AB87" s="34"/>
      <c r="AC87" s="34"/>
      <c r="AD87" s="34"/>
      <c r="AE87" s="34"/>
      <c r="AF87" s="34"/>
      <c r="AG87" s="34"/>
      <c r="AH87" s="34"/>
      <c r="AI87" s="35"/>
      <c r="AJ87" s="35"/>
      <c r="AK87" s="35"/>
      <c r="AL87" s="35"/>
      <c r="AM87" s="35"/>
    </row>
    <row r="88" spans="1:39" ht="14.4" hidden="1">
      <c r="A88" s="36">
        <v>2</v>
      </c>
      <c r="B88" s="37" t="s">
        <v>45</v>
      </c>
      <c r="C88" s="37" t="s">
        <v>6375</v>
      </c>
      <c r="D88" s="38" t="s">
        <v>43</v>
      </c>
      <c r="E88" s="38" t="s">
        <v>6373</v>
      </c>
      <c r="F88" s="39" t="s">
        <v>46</v>
      </c>
      <c r="G88" s="38" t="s">
        <v>6236</v>
      </c>
      <c r="H88" s="39">
        <v>719408584</v>
      </c>
      <c r="I88" s="40" t="s">
        <v>6374</v>
      </c>
      <c r="J88" s="38" t="s">
        <v>6236</v>
      </c>
      <c r="K88" s="18" t="s">
        <v>44</v>
      </c>
      <c r="L88" s="17" t="s">
        <v>43</v>
      </c>
      <c r="M88" s="18" t="s">
        <v>43</v>
      </c>
      <c r="N88" s="18" t="s">
        <v>43</v>
      </c>
      <c r="O88" s="18" t="s">
        <v>6250</v>
      </c>
      <c r="P88" s="42">
        <v>0.4375</v>
      </c>
      <c r="Q88" s="18" t="s">
        <v>43</v>
      </c>
      <c r="R88" s="41">
        <v>1</v>
      </c>
      <c r="S88" s="50"/>
      <c r="T88" s="18" t="s">
        <v>6240</v>
      </c>
      <c r="U88" s="34"/>
      <c r="V88" s="34"/>
      <c r="W88" s="35"/>
      <c r="X88" s="34"/>
      <c r="Y88" s="35"/>
      <c r="Z88" s="34"/>
      <c r="AA88" s="34"/>
      <c r="AB88" s="34"/>
      <c r="AC88" s="34"/>
      <c r="AD88" s="34"/>
      <c r="AE88" s="34"/>
      <c r="AF88" s="34"/>
      <c r="AG88" s="34"/>
      <c r="AH88" s="34"/>
      <c r="AI88" s="35"/>
      <c r="AJ88" s="35"/>
      <c r="AK88" s="35"/>
      <c r="AL88" s="35"/>
      <c r="AM88" s="35"/>
    </row>
    <row r="89" spans="1:39" ht="14.4" hidden="1">
      <c r="A89" s="36">
        <v>3</v>
      </c>
      <c r="B89" s="18" t="s">
        <v>47</v>
      </c>
      <c r="C89" s="18" t="s">
        <v>6376</v>
      </c>
      <c r="D89" s="51" t="s">
        <v>43</v>
      </c>
      <c r="E89" s="51" t="s">
        <v>6373</v>
      </c>
      <c r="F89" s="52" t="s">
        <v>48</v>
      </c>
      <c r="G89" s="51" t="s">
        <v>6236</v>
      </c>
      <c r="H89" s="52">
        <v>719408585</v>
      </c>
      <c r="I89" s="53" t="s">
        <v>6374</v>
      </c>
      <c r="J89" s="51" t="s">
        <v>6236</v>
      </c>
      <c r="K89" s="18" t="s">
        <v>44</v>
      </c>
      <c r="L89" s="17" t="s">
        <v>43</v>
      </c>
      <c r="M89" s="18" t="s">
        <v>43</v>
      </c>
      <c r="N89" s="18" t="s">
        <v>43</v>
      </c>
      <c r="O89" s="18" t="s">
        <v>6250</v>
      </c>
      <c r="P89" s="42">
        <v>0.4375</v>
      </c>
      <c r="Q89" s="18" t="s">
        <v>43</v>
      </c>
      <c r="R89" s="41">
        <v>1</v>
      </c>
      <c r="S89" s="50"/>
      <c r="T89" s="18" t="s">
        <v>6240</v>
      </c>
      <c r="U89" s="34"/>
      <c r="V89" s="34"/>
      <c r="W89" s="35"/>
      <c r="X89" s="34"/>
      <c r="Y89" s="35"/>
      <c r="Z89" s="34"/>
      <c r="AA89" s="34"/>
      <c r="AB89" s="34"/>
      <c r="AC89" s="34"/>
      <c r="AD89" s="34"/>
      <c r="AE89" s="34"/>
      <c r="AF89" s="34"/>
      <c r="AG89" s="34"/>
      <c r="AH89" s="34"/>
      <c r="AI89" s="35"/>
      <c r="AJ89" s="35"/>
      <c r="AK89" s="35"/>
      <c r="AL89" s="35"/>
      <c r="AM89" s="35"/>
    </row>
    <row r="90" spans="1:39" ht="14.4" hidden="1">
      <c r="A90" s="36">
        <v>4</v>
      </c>
      <c r="B90" s="37" t="s">
        <v>49</v>
      </c>
      <c r="C90" s="37" t="s">
        <v>6377</v>
      </c>
      <c r="D90" s="38" t="s">
        <v>43</v>
      </c>
      <c r="E90" s="38" t="s">
        <v>6373</v>
      </c>
      <c r="F90" s="39" t="s">
        <v>50</v>
      </c>
      <c r="G90" s="38" t="s">
        <v>6236</v>
      </c>
      <c r="H90" s="39">
        <v>719408586</v>
      </c>
      <c r="I90" s="40" t="s">
        <v>6374</v>
      </c>
      <c r="J90" s="38" t="s">
        <v>6236</v>
      </c>
      <c r="K90" s="18" t="s">
        <v>44</v>
      </c>
      <c r="L90" s="17" t="s">
        <v>43</v>
      </c>
      <c r="M90" s="18" t="s">
        <v>43</v>
      </c>
      <c r="N90" s="18" t="s">
        <v>43</v>
      </c>
      <c r="O90" s="18" t="s">
        <v>6250</v>
      </c>
      <c r="P90" s="42">
        <v>0.4375</v>
      </c>
      <c r="Q90" s="18" t="s">
        <v>43</v>
      </c>
      <c r="R90" s="41">
        <v>1</v>
      </c>
      <c r="S90" s="50"/>
      <c r="T90" s="18" t="s">
        <v>6240</v>
      </c>
      <c r="U90" s="34"/>
      <c r="V90" s="34"/>
      <c r="W90" s="35"/>
      <c r="X90" s="34"/>
      <c r="Y90" s="35"/>
      <c r="Z90" s="34"/>
      <c r="AA90" s="34"/>
      <c r="AB90" s="34"/>
      <c r="AC90" s="34"/>
      <c r="AD90" s="34"/>
      <c r="AE90" s="34"/>
      <c r="AF90" s="34"/>
      <c r="AG90" s="34"/>
      <c r="AH90" s="34"/>
      <c r="AI90" s="35"/>
      <c r="AJ90" s="35"/>
      <c r="AK90" s="35"/>
      <c r="AL90" s="35"/>
      <c r="AM90" s="35"/>
    </row>
    <row r="91" spans="1:39" ht="14.4" hidden="1">
      <c r="A91" s="36">
        <v>5</v>
      </c>
      <c r="B91" s="18" t="s">
        <v>52</v>
      </c>
      <c r="C91" s="18" t="s">
        <v>6378</v>
      </c>
      <c r="D91" s="51" t="s">
        <v>43</v>
      </c>
      <c r="E91" s="51" t="s">
        <v>6373</v>
      </c>
      <c r="F91" s="52" t="s">
        <v>53</v>
      </c>
      <c r="G91" s="51" t="s">
        <v>6236</v>
      </c>
      <c r="H91" s="52">
        <v>719408587</v>
      </c>
      <c r="I91" s="53" t="s">
        <v>6374</v>
      </c>
      <c r="J91" s="51" t="s">
        <v>6236</v>
      </c>
      <c r="K91" s="18" t="s">
        <v>44</v>
      </c>
      <c r="L91" s="17" t="s">
        <v>43</v>
      </c>
      <c r="M91" s="18" t="s">
        <v>43</v>
      </c>
      <c r="N91" s="18" t="s">
        <v>43</v>
      </c>
      <c r="O91" s="18" t="s">
        <v>6250</v>
      </c>
      <c r="P91" s="42">
        <v>0.4375</v>
      </c>
      <c r="Q91" s="18" t="s">
        <v>43</v>
      </c>
      <c r="R91" s="41">
        <v>1</v>
      </c>
      <c r="S91" s="50"/>
      <c r="T91" s="18" t="s">
        <v>6240</v>
      </c>
      <c r="U91" s="34"/>
      <c r="V91" s="34"/>
      <c r="W91" s="35"/>
      <c r="X91" s="34"/>
      <c r="Y91" s="35"/>
      <c r="Z91" s="34"/>
      <c r="AA91" s="34"/>
      <c r="AB91" s="34"/>
      <c r="AC91" s="34"/>
      <c r="AD91" s="34"/>
      <c r="AE91" s="34"/>
      <c r="AF91" s="34"/>
      <c r="AG91" s="34"/>
      <c r="AH91" s="34"/>
      <c r="AI91" s="35"/>
      <c r="AJ91" s="35"/>
      <c r="AK91" s="35"/>
      <c r="AL91" s="35"/>
      <c r="AM91" s="35"/>
    </row>
    <row r="92" spans="1:39" ht="14.4" hidden="1">
      <c r="A92" s="36">
        <v>6</v>
      </c>
      <c r="B92" s="37" t="s">
        <v>54</v>
      </c>
      <c r="C92" s="37" t="s">
        <v>6379</v>
      </c>
      <c r="D92" s="38" t="s">
        <v>43</v>
      </c>
      <c r="E92" s="38" t="s">
        <v>6373</v>
      </c>
      <c r="F92" s="39" t="s">
        <v>55</v>
      </c>
      <c r="G92" s="38" t="s">
        <v>6236</v>
      </c>
      <c r="H92" s="39">
        <v>719408588</v>
      </c>
      <c r="I92" s="40" t="s">
        <v>6374</v>
      </c>
      <c r="J92" s="38" t="s">
        <v>6236</v>
      </c>
      <c r="K92" s="18" t="s">
        <v>44</v>
      </c>
      <c r="L92" s="17" t="s">
        <v>43</v>
      </c>
      <c r="M92" s="18" t="s">
        <v>43</v>
      </c>
      <c r="N92" s="18" t="s">
        <v>43</v>
      </c>
      <c r="O92" s="18" t="s">
        <v>6251</v>
      </c>
      <c r="P92" s="42">
        <v>0.5</v>
      </c>
      <c r="Q92" s="18" t="s">
        <v>43</v>
      </c>
      <c r="R92" s="41">
        <v>1</v>
      </c>
      <c r="S92" s="50"/>
      <c r="T92" s="18" t="s">
        <v>6240</v>
      </c>
      <c r="U92" s="34"/>
      <c r="V92" s="34"/>
      <c r="W92" s="35"/>
      <c r="X92" s="34"/>
      <c r="Y92" s="35"/>
      <c r="Z92" s="34"/>
      <c r="AA92" s="34"/>
      <c r="AB92" s="34"/>
      <c r="AC92" s="34"/>
      <c r="AD92" s="34"/>
      <c r="AE92" s="34"/>
      <c r="AF92" s="34"/>
      <c r="AG92" s="34"/>
      <c r="AH92" s="34"/>
      <c r="AI92" s="35"/>
      <c r="AJ92" s="35"/>
      <c r="AK92" s="35"/>
      <c r="AL92" s="35"/>
      <c r="AM92" s="35"/>
    </row>
    <row r="93" spans="1:39" ht="14.4" hidden="1">
      <c r="A93" s="36">
        <v>7</v>
      </c>
      <c r="B93" s="18" t="s">
        <v>56</v>
      </c>
      <c r="C93" s="18" t="s">
        <v>6380</v>
      </c>
      <c r="D93" s="51" t="s">
        <v>43</v>
      </c>
      <c r="E93" s="51" t="s">
        <v>6373</v>
      </c>
      <c r="F93" s="52" t="s">
        <v>57</v>
      </c>
      <c r="G93" s="51" t="s">
        <v>6236</v>
      </c>
      <c r="H93" s="52">
        <v>719408589</v>
      </c>
      <c r="I93" s="53" t="s">
        <v>6374</v>
      </c>
      <c r="J93" s="51" t="s">
        <v>6236</v>
      </c>
      <c r="K93" s="18" t="s">
        <v>44</v>
      </c>
      <c r="L93" s="17" t="s">
        <v>43</v>
      </c>
      <c r="M93" s="18" t="s">
        <v>43</v>
      </c>
      <c r="N93" s="18" t="s">
        <v>43</v>
      </c>
      <c r="O93" s="18" t="s">
        <v>6251</v>
      </c>
      <c r="P93" s="42">
        <v>0.5</v>
      </c>
      <c r="Q93" s="18" t="s">
        <v>43</v>
      </c>
      <c r="R93" s="41">
        <v>1</v>
      </c>
      <c r="S93" s="50"/>
      <c r="T93" s="18" t="s">
        <v>6240</v>
      </c>
      <c r="U93" s="34"/>
      <c r="V93" s="34"/>
      <c r="W93" s="35"/>
      <c r="X93" s="34"/>
      <c r="Y93" s="35"/>
      <c r="Z93" s="34"/>
      <c r="AA93" s="34"/>
      <c r="AB93" s="34"/>
      <c r="AC93" s="34"/>
      <c r="AD93" s="34"/>
      <c r="AE93" s="34"/>
      <c r="AF93" s="34"/>
      <c r="AG93" s="34"/>
      <c r="AH93" s="34"/>
      <c r="AI93" s="35"/>
      <c r="AJ93" s="35"/>
      <c r="AK93" s="35"/>
      <c r="AL93" s="35"/>
      <c r="AM93" s="35"/>
    </row>
    <row r="94" spans="1:39" ht="14.4" hidden="1">
      <c r="A94" s="36">
        <v>8</v>
      </c>
      <c r="B94" s="37" t="s">
        <v>58</v>
      </c>
      <c r="C94" s="37" t="s">
        <v>6381</v>
      </c>
      <c r="D94" s="38" t="s">
        <v>43</v>
      </c>
      <c r="E94" s="38" t="s">
        <v>6373</v>
      </c>
      <c r="F94" s="39" t="s">
        <v>59</v>
      </c>
      <c r="G94" s="38" t="s">
        <v>6236</v>
      </c>
      <c r="H94" s="39">
        <v>719408590</v>
      </c>
      <c r="I94" s="40" t="s">
        <v>6374</v>
      </c>
      <c r="J94" s="38" t="s">
        <v>6236</v>
      </c>
      <c r="K94" s="18" t="s">
        <v>44</v>
      </c>
      <c r="L94" s="17" t="s">
        <v>43</v>
      </c>
      <c r="M94" s="18" t="s">
        <v>43</v>
      </c>
      <c r="N94" s="18" t="s">
        <v>43</v>
      </c>
      <c r="O94" s="18" t="s">
        <v>6251</v>
      </c>
      <c r="P94" s="42">
        <v>0.5</v>
      </c>
      <c r="Q94" s="18" t="s">
        <v>43</v>
      </c>
      <c r="R94" s="41">
        <v>1</v>
      </c>
      <c r="S94" s="50"/>
      <c r="T94" s="18" t="s">
        <v>6240</v>
      </c>
      <c r="U94" s="34"/>
      <c r="V94" s="34"/>
      <c r="W94" s="35"/>
      <c r="X94" s="34"/>
      <c r="Y94" s="35"/>
      <c r="Z94" s="34"/>
      <c r="AA94" s="34"/>
      <c r="AB94" s="34"/>
      <c r="AC94" s="34"/>
      <c r="AD94" s="34"/>
      <c r="AE94" s="34"/>
      <c r="AF94" s="34"/>
      <c r="AG94" s="34"/>
      <c r="AH94" s="34"/>
      <c r="AI94" s="35"/>
      <c r="AJ94" s="35"/>
      <c r="AK94" s="35"/>
      <c r="AL94" s="35"/>
      <c r="AM94" s="35"/>
    </row>
    <row r="95" spans="1:39" ht="14.4" hidden="1">
      <c r="A95" s="36">
        <v>9</v>
      </c>
      <c r="B95" s="18" t="s">
        <v>60</v>
      </c>
      <c r="C95" s="18" t="s">
        <v>6382</v>
      </c>
      <c r="D95" s="51" t="s">
        <v>43</v>
      </c>
      <c r="E95" s="51" t="s">
        <v>6373</v>
      </c>
      <c r="F95" s="52" t="s">
        <v>61</v>
      </c>
      <c r="G95" s="51" t="s">
        <v>6236</v>
      </c>
      <c r="H95" s="52">
        <v>719408591</v>
      </c>
      <c r="I95" s="53" t="s">
        <v>6374</v>
      </c>
      <c r="J95" s="51" t="s">
        <v>6236</v>
      </c>
      <c r="K95" s="18" t="s">
        <v>44</v>
      </c>
      <c r="L95" s="17" t="s">
        <v>43</v>
      </c>
      <c r="M95" s="18" t="s">
        <v>43</v>
      </c>
      <c r="N95" s="18" t="s">
        <v>43</v>
      </c>
      <c r="O95" s="18" t="s">
        <v>6251</v>
      </c>
      <c r="P95" s="42">
        <v>0.5</v>
      </c>
      <c r="Q95" s="18" t="s">
        <v>43</v>
      </c>
      <c r="R95" s="41">
        <v>1</v>
      </c>
      <c r="S95" s="50"/>
      <c r="T95" s="18" t="s">
        <v>6240</v>
      </c>
      <c r="U95" s="34"/>
      <c r="V95" s="34"/>
      <c r="W95" s="35"/>
      <c r="X95" s="34"/>
      <c r="Y95" s="35"/>
      <c r="Z95" s="34"/>
      <c r="AA95" s="34"/>
      <c r="AB95" s="34"/>
      <c r="AC95" s="34"/>
      <c r="AD95" s="34"/>
      <c r="AE95" s="34"/>
      <c r="AF95" s="34"/>
      <c r="AG95" s="34"/>
      <c r="AH95" s="34"/>
      <c r="AI95" s="35"/>
      <c r="AJ95" s="35"/>
      <c r="AK95" s="35"/>
      <c r="AL95" s="35"/>
      <c r="AM95" s="35"/>
    </row>
    <row r="96" spans="1:39" ht="14.4" hidden="1">
      <c r="A96" s="36">
        <v>10</v>
      </c>
      <c r="B96" s="37" t="s">
        <v>62</v>
      </c>
      <c r="C96" s="37" t="s">
        <v>6383</v>
      </c>
      <c r="D96" s="38" t="s">
        <v>43</v>
      </c>
      <c r="E96" s="38" t="s">
        <v>6373</v>
      </c>
      <c r="F96" s="39" t="s">
        <v>63</v>
      </c>
      <c r="G96" s="38" t="s">
        <v>6236</v>
      </c>
      <c r="H96" s="39">
        <v>719408592</v>
      </c>
      <c r="I96" s="40" t="s">
        <v>6374</v>
      </c>
      <c r="J96" s="38" t="s">
        <v>6236</v>
      </c>
      <c r="K96" s="18" t="s">
        <v>44</v>
      </c>
      <c r="L96" s="17" t="s">
        <v>43</v>
      </c>
      <c r="M96" s="18" t="s">
        <v>43</v>
      </c>
      <c r="N96" s="18" t="s">
        <v>43</v>
      </c>
      <c r="O96" s="18" t="s">
        <v>6251</v>
      </c>
      <c r="P96" s="42">
        <v>0.5</v>
      </c>
      <c r="Q96" s="18" t="s">
        <v>43</v>
      </c>
      <c r="R96" s="41">
        <v>1</v>
      </c>
      <c r="S96" s="50"/>
      <c r="T96" s="18" t="s">
        <v>6240</v>
      </c>
      <c r="U96" s="34"/>
      <c r="V96" s="34"/>
      <c r="W96" s="35"/>
      <c r="X96" s="34"/>
      <c r="Y96" s="35"/>
      <c r="Z96" s="34"/>
      <c r="AA96" s="34"/>
      <c r="AB96" s="34"/>
      <c r="AC96" s="34"/>
      <c r="AD96" s="34"/>
      <c r="AE96" s="34"/>
      <c r="AF96" s="34"/>
      <c r="AG96" s="34"/>
      <c r="AH96" s="34"/>
      <c r="AI96" s="35"/>
      <c r="AJ96" s="35"/>
      <c r="AK96" s="35"/>
      <c r="AL96" s="35"/>
      <c r="AM96" s="35"/>
    </row>
    <row r="97" spans="1:39" ht="14.4" hidden="1">
      <c r="A97" s="36">
        <v>11</v>
      </c>
      <c r="B97" s="18" t="s">
        <v>64</v>
      </c>
      <c r="C97" s="18" t="s">
        <v>6384</v>
      </c>
      <c r="D97" s="51" t="s">
        <v>43</v>
      </c>
      <c r="E97" s="51" t="s">
        <v>6373</v>
      </c>
      <c r="F97" s="52" t="s">
        <v>65</v>
      </c>
      <c r="G97" s="51" t="s">
        <v>6236</v>
      </c>
      <c r="H97" s="52">
        <v>719408593</v>
      </c>
      <c r="I97" s="53" t="s">
        <v>6374</v>
      </c>
      <c r="J97" s="51" t="s">
        <v>6236</v>
      </c>
      <c r="K97" s="18" t="s">
        <v>44</v>
      </c>
      <c r="L97" s="17" t="s">
        <v>43</v>
      </c>
      <c r="M97" s="18" t="s">
        <v>43</v>
      </c>
      <c r="N97" s="18" t="s">
        <v>43</v>
      </c>
      <c r="O97" s="18" t="s">
        <v>6251</v>
      </c>
      <c r="P97" s="42">
        <v>0.5</v>
      </c>
      <c r="Q97" s="18" t="s">
        <v>43</v>
      </c>
      <c r="R97" s="41">
        <v>1</v>
      </c>
      <c r="S97" s="50"/>
      <c r="T97" s="18" t="s">
        <v>6240</v>
      </c>
      <c r="U97" s="34"/>
      <c r="V97" s="34"/>
      <c r="W97" s="35"/>
      <c r="X97" s="34"/>
      <c r="Y97" s="35"/>
      <c r="Z97" s="34"/>
      <c r="AA97" s="34"/>
      <c r="AB97" s="34"/>
      <c r="AC97" s="34"/>
      <c r="AD97" s="34"/>
      <c r="AE97" s="34"/>
      <c r="AF97" s="34"/>
      <c r="AG97" s="34"/>
      <c r="AH97" s="34"/>
      <c r="AI97" s="35"/>
      <c r="AJ97" s="35"/>
      <c r="AK97" s="35"/>
      <c r="AL97" s="35"/>
      <c r="AM97" s="35"/>
    </row>
    <row r="98" spans="1:39" ht="14.4" hidden="1">
      <c r="A98" s="36">
        <v>12</v>
      </c>
      <c r="B98" s="37" t="s">
        <v>66</v>
      </c>
      <c r="C98" s="37" t="s">
        <v>6385</v>
      </c>
      <c r="D98" s="38" t="s">
        <v>43</v>
      </c>
      <c r="E98" s="38" t="s">
        <v>6373</v>
      </c>
      <c r="F98" s="39" t="s">
        <v>67</v>
      </c>
      <c r="G98" s="38" t="s">
        <v>6236</v>
      </c>
      <c r="H98" s="39">
        <v>719408594</v>
      </c>
      <c r="I98" s="40" t="s">
        <v>6374</v>
      </c>
      <c r="J98" s="38" t="s">
        <v>6236</v>
      </c>
      <c r="K98" s="18" t="s">
        <v>44</v>
      </c>
      <c r="L98" s="17" t="s">
        <v>43</v>
      </c>
      <c r="M98" s="18" t="s">
        <v>43</v>
      </c>
      <c r="N98" s="18" t="s">
        <v>43</v>
      </c>
      <c r="O98" s="18" t="s">
        <v>6251</v>
      </c>
      <c r="P98" s="42">
        <v>0.5</v>
      </c>
      <c r="Q98" s="18" t="s">
        <v>43</v>
      </c>
      <c r="R98" s="41">
        <v>1</v>
      </c>
      <c r="S98" s="50"/>
      <c r="T98" s="18" t="s">
        <v>6240</v>
      </c>
      <c r="U98" s="34"/>
      <c r="V98" s="34"/>
      <c r="W98" s="35"/>
      <c r="X98" s="34"/>
      <c r="Y98" s="35"/>
      <c r="Z98" s="34"/>
      <c r="AA98" s="34"/>
      <c r="AB98" s="34"/>
      <c r="AC98" s="34"/>
      <c r="AD98" s="34"/>
      <c r="AE98" s="34"/>
      <c r="AF98" s="34"/>
      <c r="AG98" s="34"/>
      <c r="AH98" s="34"/>
      <c r="AI98" s="35"/>
      <c r="AJ98" s="35"/>
      <c r="AK98" s="35"/>
      <c r="AL98" s="35"/>
      <c r="AM98" s="35"/>
    </row>
    <row r="99" spans="1:39" ht="14.4" hidden="1">
      <c r="A99" s="36">
        <v>13</v>
      </c>
      <c r="B99" s="18" t="s">
        <v>68</v>
      </c>
      <c r="C99" s="18" t="s">
        <v>6386</v>
      </c>
      <c r="D99" s="51" t="s">
        <v>43</v>
      </c>
      <c r="E99" s="51" t="s">
        <v>6373</v>
      </c>
      <c r="F99" s="52" t="s">
        <v>69</v>
      </c>
      <c r="G99" s="51" t="s">
        <v>6236</v>
      </c>
      <c r="H99" s="52">
        <v>719408595</v>
      </c>
      <c r="I99" s="53" t="s">
        <v>6374</v>
      </c>
      <c r="J99" s="51" t="s">
        <v>6236</v>
      </c>
      <c r="K99" s="18" t="s">
        <v>44</v>
      </c>
      <c r="L99" s="17" t="s">
        <v>43</v>
      </c>
      <c r="M99" s="18" t="s">
        <v>43</v>
      </c>
      <c r="N99" s="18" t="s">
        <v>43</v>
      </c>
      <c r="O99" s="18" t="s">
        <v>6251</v>
      </c>
      <c r="P99" s="42">
        <v>0.5</v>
      </c>
      <c r="Q99" s="18" t="s">
        <v>43</v>
      </c>
      <c r="R99" s="41">
        <v>1</v>
      </c>
      <c r="S99" s="50"/>
      <c r="T99" s="18" t="s">
        <v>6240</v>
      </c>
      <c r="U99" s="34"/>
      <c r="V99" s="34"/>
      <c r="W99" s="35"/>
      <c r="X99" s="34"/>
      <c r="Y99" s="35"/>
      <c r="Z99" s="34"/>
      <c r="AA99" s="34"/>
      <c r="AB99" s="34"/>
      <c r="AC99" s="34"/>
      <c r="AD99" s="34"/>
      <c r="AE99" s="34"/>
      <c r="AF99" s="34"/>
      <c r="AG99" s="34"/>
      <c r="AH99" s="34"/>
      <c r="AI99" s="35"/>
      <c r="AJ99" s="35"/>
      <c r="AK99" s="35"/>
      <c r="AL99" s="35"/>
      <c r="AM99" s="35"/>
    </row>
    <row r="100" spans="1:39" ht="14.4" hidden="1">
      <c r="A100" s="36">
        <v>14</v>
      </c>
      <c r="B100" s="37" t="s">
        <v>70</v>
      </c>
      <c r="C100" s="37" t="s">
        <v>6387</v>
      </c>
      <c r="D100" s="38" t="s">
        <v>43</v>
      </c>
      <c r="E100" s="38" t="s">
        <v>6373</v>
      </c>
      <c r="F100" s="39" t="s">
        <v>71</v>
      </c>
      <c r="G100" s="38" t="s">
        <v>6236</v>
      </c>
      <c r="H100" s="39">
        <v>719408596</v>
      </c>
      <c r="I100" s="40" t="s">
        <v>6374</v>
      </c>
      <c r="J100" s="38" t="s">
        <v>6236</v>
      </c>
      <c r="K100" s="18" t="s">
        <v>44</v>
      </c>
      <c r="L100" s="17" t="s">
        <v>43</v>
      </c>
      <c r="M100" s="18" t="s">
        <v>43</v>
      </c>
      <c r="N100" s="18" t="s">
        <v>43</v>
      </c>
      <c r="O100" s="18" t="s">
        <v>6251</v>
      </c>
      <c r="P100" s="42">
        <v>0.5</v>
      </c>
      <c r="Q100" s="18" t="s">
        <v>43</v>
      </c>
      <c r="R100" s="41">
        <v>1</v>
      </c>
      <c r="S100" s="50"/>
      <c r="T100" s="18" t="s">
        <v>6240</v>
      </c>
      <c r="U100" s="34"/>
      <c r="V100" s="34"/>
      <c r="W100" s="35"/>
      <c r="X100" s="34"/>
      <c r="Y100" s="35"/>
      <c r="Z100" s="34"/>
      <c r="AA100" s="34"/>
      <c r="AB100" s="34"/>
      <c r="AC100" s="34"/>
      <c r="AD100" s="34"/>
      <c r="AE100" s="34"/>
      <c r="AF100" s="34"/>
      <c r="AG100" s="34"/>
      <c r="AH100" s="34"/>
      <c r="AI100" s="35"/>
      <c r="AJ100" s="35"/>
      <c r="AK100" s="35"/>
      <c r="AL100" s="35"/>
      <c r="AM100" s="35"/>
    </row>
    <row r="101" spans="1:39" ht="14.4" hidden="1">
      <c r="A101" s="36">
        <v>15</v>
      </c>
      <c r="B101" s="18" t="s">
        <v>72</v>
      </c>
      <c r="C101" s="18" t="s">
        <v>6388</v>
      </c>
      <c r="D101" s="51" t="s">
        <v>43</v>
      </c>
      <c r="E101" s="51" t="s">
        <v>6373</v>
      </c>
      <c r="F101" s="52" t="s">
        <v>73</v>
      </c>
      <c r="G101" s="51" t="s">
        <v>6236</v>
      </c>
      <c r="H101" s="52">
        <v>719408597</v>
      </c>
      <c r="I101" s="53" t="s">
        <v>6374</v>
      </c>
      <c r="J101" s="51" t="s">
        <v>6236</v>
      </c>
      <c r="K101" s="18" t="s">
        <v>44</v>
      </c>
      <c r="L101" s="17" t="s">
        <v>43</v>
      </c>
      <c r="M101" s="18" t="s">
        <v>43</v>
      </c>
      <c r="N101" s="18" t="s">
        <v>43</v>
      </c>
      <c r="O101" s="18" t="s">
        <v>6251</v>
      </c>
      <c r="P101" s="42">
        <v>0.5</v>
      </c>
      <c r="Q101" s="18" t="s">
        <v>43</v>
      </c>
      <c r="R101" s="41">
        <v>1</v>
      </c>
      <c r="S101" s="50"/>
      <c r="T101" s="18" t="s">
        <v>6240</v>
      </c>
      <c r="U101" s="34"/>
      <c r="V101" s="34"/>
      <c r="W101" s="35"/>
      <c r="X101" s="34"/>
      <c r="Y101" s="35"/>
      <c r="Z101" s="34"/>
      <c r="AA101" s="34"/>
      <c r="AB101" s="34"/>
      <c r="AC101" s="34"/>
      <c r="AD101" s="34"/>
      <c r="AE101" s="34"/>
      <c r="AF101" s="34"/>
      <c r="AG101" s="34"/>
      <c r="AH101" s="34"/>
      <c r="AI101" s="35"/>
      <c r="AJ101" s="35"/>
      <c r="AK101" s="35"/>
      <c r="AL101" s="35"/>
      <c r="AM101" s="35"/>
    </row>
    <row r="102" spans="1:39" ht="14.4" hidden="1">
      <c r="A102" s="36">
        <v>16</v>
      </c>
      <c r="B102" s="37" t="s">
        <v>74</v>
      </c>
      <c r="C102" s="37" t="s">
        <v>6389</v>
      </c>
      <c r="D102" s="38" t="s">
        <v>43</v>
      </c>
      <c r="E102" s="38" t="s">
        <v>6373</v>
      </c>
      <c r="F102" s="39" t="s">
        <v>75</v>
      </c>
      <c r="G102" s="38" t="s">
        <v>6236</v>
      </c>
      <c r="H102" s="39">
        <v>719408598</v>
      </c>
      <c r="I102" s="40" t="s">
        <v>6374</v>
      </c>
      <c r="J102" s="38" t="s">
        <v>6236</v>
      </c>
      <c r="K102" s="18" t="s">
        <v>44</v>
      </c>
      <c r="L102" s="17" t="s">
        <v>43</v>
      </c>
      <c r="M102" s="18" t="s">
        <v>43</v>
      </c>
      <c r="N102" s="18" t="s">
        <v>43</v>
      </c>
      <c r="O102" s="18" t="s">
        <v>6251</v>
      </c>
      <c r="P102" s="42">
        <v>0.5</v>
      </c>
      <c r="Q102" s="18" t="s">
        <v>43</v>
      </c>
      <c r="R102" s="41">
        <v>1</v>
      </c>
      <c r="S102" s="50"/>
      <c r="T102" s="18" t="s">
        <v>6240</v>
      </c>
      <c r="U102" s="34"/>
      <c r="V102" s="34"/>
      <c r="W102" s="35"/>
      <c r="X102" s="34"/>
      <c r="Y102" s="35"/>
      <c r="Z102" s="34"/>
      <c r="AA102" s="34"/>
      <c r="AB102" s="34"/>
      <c r="AC102" s="34"/>
      <c r="AD102" s="34"/>
      <c r="AE102" s="34"/>
      <c r="AF102" s="34"/>
      <c r="AG102" s="34"/>
      <c r="AH102" s="34"/>
      <c r="AI102" s="35"/>
      <c r="AJ102" s="35"/>
      <c r="AK102" s="35"/>
      <c r="AL102" s="35"/>
      <c r="AM102" s="35"/>
    </row>
    <row r="103" spans="1:39" ht="14.4" hidden="1">
      <c r="A103" s="36">
        <v>17</v>
      </c>
      <c r="B103" s="18" t="s">
        <v>76</v>
      </c>
      <c r="C103" s="18" t="s">
        <v>6390</v>
      </c>
      <c r="D103" s="51" t="s">
        <v>43</v>
      </c>
      <c r="E103" s="51" t="s">
        <v>6373</v>
      </c>
      <c r="F103" s="52" t="s">
        <v>77</v>
      </c>
      <c r="G103" s="51" t="s">
        <v>6236</v>
      </c>
      <c r="H103" s="52">
        <v>719408599</v>
      </c>
      <c r="I103" s="53" t="s">
        <v>6374</v>
      </c>
      <c r="J103" s="51" t="s">
        <v>6236</v>
      </c>
      <c r="K103" s="18" t="s">
        <v>44</v>
      </c>
      <c r="L103" s="17" t="s">
        <v>43</v>
      </c>
      <c r="M103" s="18" t="s">
        <v>43</v>
      </c>
      <c r="N103" s="18" t="s">
        <v>43</v>
      </c>
      <c r="O103" s="18" t="s">
        <v>6251</v>
      </c>
      <c r="P103" s="42">
        <v>0.5</v>
      </c>
      <c r="Q103" s="18" t="s">
        <v>43</v>
      </c>
      <c r="R103" s="41">
        <v>1</v>
      </c>
      <c r="S103" s="50"/>
      <c r="T103" s="18" t="s">
        <v>6240</v>
      </c>
      <c r="U103" s="34"/>
      <c r="V103" s="34"/>
      <c r="W103" s="35"/>
      <c r="X103" s="34"/>
      <c r="Y103" s="35"/>
      <c r="Z103" s="34"/>
      <c r="AA103" s="34"/>
      <c r="AB103" s="34"/>
      <c r="AC103" s="34"/>
      <c r="AD103" s="34"/>
      <c r="AE103" s="34"/>
      <c r="AF103" s="34"/>
      <c r="AG103" s="34"/>
      <c r="AH103" s="34"/>
      <c r="AI103" s="35"/>
      <c r="AJ103" s="35"/>
      <c r="AK103" s="35"/>
      <c r="AL103" s="35"/>
      <c r="AM103" s="35"/>
    </row>
    <row r="104" spans="1:39" ht="14.4" hidden="1">
      <c r="A104" s="36">
        <v>18</v>
      </c>
      <c r="B104" s="37" t="s">
        <v>78</v>
      </c>
      <c r="C104" s="37" t="s">
        <v>6391</v>
      </c>
      <c r="D104" s="38" t="s">
        <v>43</v>
      </c>
      <c r="E104" s="38" t="s">
        <v>6373</v>
      </c>
      <c r="F104" s="39" t="s">
        <v>79</v>
      </c>
      <c r="G104" s="38" t="s">
        <v>6236</v>
      </c>
      <c r="H104" s="39">
        <v>719408600</v>
      </c>
      <c r="I104" s="40" t="s">
        <v>6374</v>
      </c>
      <c r="J104" s="38" t="s">
        <v>6236</v>
      </c>
      <c r="K104" s="18" t="s">
        <v>44</v>
      </c>
      <c r="L104" s="17" t="s">
        <v>43</v>
      </c>
      <c r="M104" s="18" t="s">
        <v>43</v>
      </c>
      <c r="N104" s="18" t="s">
        <v>43</v>
      </c>
      <c r="O104" s="18" t="s">
        <v>6251</v>
      </c>
      <c r="P104" s="42">
        <v>0.5</v>
      </c>
      <c r="Q104" s="18" t="s">
        <v>43</v>
      </c>
      <c r="R104" s="41">
        <v>1</v>
      </c>
      <c r="S104" s="50"/>
      <c r="T104" s="18" t="s">
        <v>6240</v>
      </c>
      <c r="U104" s="34"/>
      <c r="V104" s="34"/>
      <c r="W104" s="35"/>
      <c r="X104" s="34"/>
      <c r="Y104" s="35"/>
      <c r="Z104" s="34"/>
      <c r="AA104" s="34"/>
      <c r="AB104" s="34"/>
      <c r="AC104" s="34"/>
      <c r="AD104" s="34"/>
      <c r="AE104" s="34"/>
      <c r="AF104" s="34"/>
      <c r="AG104" s="34"/>
      <c r="AH104" s="34"/>
      <c r="AI104" s="35"/>
      <c r="AJ104" s="35"/>
      <c r="AK104" s="35"/>
      <c r="AL104" s="35"/>
      <c r="AM104" s="35"/>
    </row>
    <row r="105" spans="1:39" ht="14.4" hidden="1">
      <c r="A105" s="36">
        <v>19</v>
      </c>
      <c r="B105" s="18" t="s">
        <v>80</v>
      </c>
      <c r="C105" s="18" t="s">
        <v>6392</v>
      </c>
      <c r="D105" s="51" t="s">
        <v>43</v>
      </c>
      <c r="E105" s="51" t="s">
        <v>6373</v>
      </c>
      <c r="F105" s="52" t="s">
        <v>81</v>
      </c>
      <c r="G105" s="51" t="s">
        <v>6236</v>
      </c>
      <c r="H105" s="52">
        <v>719408601</v>
      </c>
      <c r="I105" s="53" t="s">
        <v>6374</v>
      </c>
      <c r="J105" s="51" t="s">
        <v>6236</v>
      </c>
      <c r="K105" s="18" t="s">
        <v>44</v>
      </c>
      <c r="L105" s="17" t="s">
        <v>43</v>
      </c>
      <c r="M105" s="18" t="s">
        <v>43</v>
      </c>
      <c r="N105" s="18" t="s">
        <v>43</v>
      </c>
      <c r="O105" s="18" t="s">
        <v>6251</v>
      </c>
      <c r="P105" s="42">
        <v>0.5</v>
      </c>
      <c r="Q105" s="18" t="s">
        <v>43</v>
      </c>
      <c r="R105" s="41">
        <v>1</v>
      </c>
      <c r="S105" s="50"/>
      <c r="T105" s="18" t="s">
        <v>6240</v>
      </c>
      <c r="U105" s="34"/>
      <c r="V105" s="34"/>
      <c r="W105" s="35"/>
      <c r="X105" s="34"/>
      <c r="Y105" s="35"/>
      <c r="Z105" s="34"/>
      <c r="AA105" s="34"/>
      <c r="AB105" s="34"/>
      <c r="AC105" s="34"/>
      <c r="AD105" s="34"/>
      <c r="AE105" s="34"/>
      <c r="AF105" s="34"/>
      <c r="AG105" s="34"/>
      <c r="AH105" s="34"/>
      <c r="AI105" s="35"/>
      <c r="AJ105" s="35"/>
      <c r="AK105" s="35"/>
      <c r="AL105" s="35"/>
      <c r="AM105" s="35"/>
    </row>
    <row r="106" spans="1:39" ht="14.4" hidden="1">
      <c r="A106" s="36">
        <v>20</v>
      </c>
      <c r="B106" s="37" t="s">
        <v>82</v>
      </c>
      <c r="C106" s="37" t="s">
        <v>6393</v>
      </c>
      <c r="D106" s="38" t="s">
        <v>43</v>
      </c>
      <c r="E106" s="38" t="s">
        <v>6373</v>
      </c>
      <c r="F106" s="39" t="s">
        <v>83</v>
      </c>
      <c r="G106" s="38" t="s">
        <v>6236</v>
      </c>
      <c r="H106" s="39">
        <v>719408602</v>
      </c>
      <c r="I106" s="40" t="s">
        <v>6374</v>
      </c>
      <c r="J106" s="38" t="s">
        <v>6236</v>
      </c>
      <c r="K106" s="18" t="s">
        <v>44</v>
      </c>
      <c r="L106" s="17" t="s">
        <v>43</v>
      </c>
      <c r="M106" s="18" t="s">
        <v>43</v>
      </c>
      <c r="N106" s="18" t="s">
        <v>43</v>
      </c>
      <c r="O106" s="18" t="s">
        <v>6251</v>
      </c>
      <c r="P106" s="42">
        <v>0.5</v>
      </c>
      <c r="Q106" s="18" t="s">
        <v>43</v>
      </c>
      <c r="R106" s="41">
        <v>1</v>
      </c>
      <c r="S106" s="50"/>
      <c r="T106" s="18" t="s">
        <v>6240</v>
      </c>
      <c r="U106" s="34"/>
      <c r="V106" s="34"/>
      <c r="W106" s="35"/>
      <c r="X106" s="34"/>
      <c r="Y106" s="35"/>
      <c r="Z106" s="34"/>
      <c r="AA106" s="34"/>
      <c r="AB106" s="34"/>
      <c r="AC106" s="34"/>
      <c r="AD106" s="34"/>
      <c r="AE106" s="34"/>
      <c r="AF106" s="34"/>
      <c r="AG106" s="34"/>
      <c r="AH106" s="34"/>
      <c r="AI106" s="35"/>
      <c r="AJ106" s="35"/>
      <c r="AK106" s="35"/>
      <c r="AL106" s="35"/>
      <c r="AM106" s="35"/>
    </row>
    <row r="107" spans="1:39" ht="14.4" hidden="1">
      <c r="A107" s="36">
        <v>21</v>
      </c>
      <c r="B107" s="18" t="s">
        <v>84</v>
      </c>
      <c r="C107" s="18" t="s">
        <v>6394</v>
      </c>
      <c r="D107" s="51" t="s">
        <v>43</v>
      </c>
      <c r="E107" s="51" t="s">
        <v>6373</v>
      </c>
      <c r="F107" s="52" t="s">
        <v>85</v>
      </c>
      <c r="G107" s="51" t="s">
        <v>6236</v>
      </c>
      <c r="H107" s="52">
        <v>719408603</v>
      </c>
      <c r="I107" s="53" t="s">
        <v>6374</v>
      </c>
      <c r="J107" s="51" t="s">
        <v>6236</v>
      </c>
      <c r="K107" s="18" t="s">
        <v>44</v>
      </c>
      <c r="L107" s="17" t="s">
        <v>43</v>
      </c>
      <c r="M107" s="18" t="s">
        <v>43</v>
      </c>
      <c r="N107" s="18" t="s">
        <v>43</v>
      </c>
      <c r="O107" s="18" t="s">
        <v>6251</v>
      </c>
      <c r="P107" s="42">
        <v>0.5</v>
      </c>
      <c r="Q107" s="18" t="s">
        <v>43</v>
      </c>
      <c r="R107" s="41">
        <v>1</v>
      </c>
      <c r="S107" s="50"/>
      <c r="T107" s="18" t="s">
        <v>6240</v>
      </c>
      <c r="U107" s="34"/>
      <c r="V107" s="34"/>
      <c r="W107" s="35"/>
      <c r="X107" s="34"/>
      <c r="Y107" s="35"/>
      <c r="Z107" s="34"/>
      <c r="AA107" s="34"/>
      <c r="AB107" s="34"/>
      <c r="AC107" s="34"/>
      <c r="AD107" s="34"/>
      <c r="AE107" s="34"/>
      <c r="AF107" s="34"/>
      <c r="AG107" s="34"/>
      <c r="AH107" s="34"/>
      <c r="AI107" s="35"/>
      <c r="AJ107" s="35"/>
      <c r="AK107" s="35"/>
      <c r="AL107" s="35"/>
      <c r="AM107" s="35"/>
    </row>
    <row r="108" spans="1:39" ht="14.4" hidden="1">
      <c r="A108" s="36">
        <v>22</v>
      </c>
      <c r="B108" s="37" t="s">
        <v>86</v>
      </c>
      <c r="C108" s="37" t="s">
        <v>6395</v>
      </c>
      <c r="D108" s="38" t="s">
        <v>43</v>
      </c>
      <c r="E108" s="38" t="s">
        <v>6373</v>
      </c>
      <c r="F108" s="39" t="s">
        <v>87</v>
      </c>
      <c r="G108" s="38" t="s">
        <v>6236</v>
      </c>
      <c r="H108" s="39">
        <v>719408604</v>
      </c>
      <c r="I108" s="40" t="s">
        <v>6374</v>
      </c>
      <c r="J108" s="38" t="s">
        <v>6236</v>
      </c>
      <c r="K108" s="18" t="s">
        <v>44</v>
      </c>
      <c r="L108" s="17" t="s">
        <v>43</v>
      </c>
      <c r="M108" s="18" t="s">
        <v>43</v>
      </c>
      <c r="N108" s="18" t="s">
        <v>43</v>
      </c>
      <c r="O108" s="18" t="s">
        <v>6251</v>
      </c>
      <c r="P108" s="42">
        <v>0.5</v>
      </c>
      <c r="Q108" s="18" t="s">
        <v>43</v>
      </c>
      <c r="R108" s="41">
        <v>1</v>
      </c>
      <c r="S108" s="50"/>
      <c r="T108" s="18" t="s">
        <v>6240</v>
      </c>
      <c r="U108" s="34"/>
      <c r="V108" s="34"/>
      <c r="W108" s="35"/>
      <c r="X108" s="34"/>
      <c r="Y108" s="35"/>
      <c r="Z108" s="34"/>
      <c r="AA108" s="34"/>
      <c r="AB108" s="34"/>
      <c r="AC108" s="34"/>
      <c r="AD108" s="34"/>
      <c r="AE108" s="34"/>
      <c r="AF108" s="34"/>
      <c r="AG108" s="34"/>
      <c r="AH108" s="34"/>
      <c r="AI108" s="35"/>
      <c r="AJ108" s="35"/>
      <c r="AK108" s="35"/>
      <c r="AL108" s="35"/>
      <c r="AM108" s="35"/>
    </row>
    <row r="109" spans="1:39" ht="14.4" hidden="1">
      <c r="A109" s="36">
        <v>23</v>
      </c>
      <c r="B109" s="18" t="s">
        <v>88</v>
      </c>
      <c r="C109" s="18" t="s">
        <v>6396</v>
      </c>
      <c r="D109" s="51" t="s">
        <v>43</v>
      </c>
      <c r="E109" s="51" t="s">
        <v>6373</v>
      </c>
      <c r="F109" s="52" t="s">
        <v>89</v>
      </c>
      <c r="G109" s="51" t="s">
        <v>6236</v>
      </c>
      <c r="H109" s="52">
        <v>719408605</v>
      </c>
      <c r="I109" s="53" t="s">
        <v>6374</v>
      </c>
      <c r="J109" s="51" t="s">
        <v>6236</v>
      </c>
      <c r="K109" s="18" t="s">
        <v>44</v>
      </c>
      <c r="L109" s="17" t="s">
        <v>43</v>
      </c>
      <c r="M109" s="18" t="s">
        <v>43</v>
      </c>
      <c r="N109" s="18" t="s">
        <v>43</v>
      </c>
      <c r="O109" s="18" t="s">
        <v>6251</v>
      </c>
      <c r="P109" s="42">
        <v>0.5</v>
      </c>
      <c r="Q109" s="18" t="s">
        <v>43</v>
      </c>
      <c r="R109" s="41">
        <v>1</v>
      </c>
      <c r="S109" s="50"/>
      <c r="T109" s="18" t="s">
        <v>6240</v>
      </c>
      <c r="U109" s="34"/>
      <c r="V109" s="34"/>
      <c r="W109" s="35"/>
      <c r="X109" s="34"/>
      <c r="Y109" s="35"/>
      <c r="Z109" s="34"/>
      <c r="AA109" s="34"/>
      <c r="AB109" s="34"/>
      <c r="AC109" s="34"/>
      <c r="AD109" s="34"/>
      <c r="AE109" s="34"/>
      <c r="AF109" s="34"/>
      <c r="AG109" s="34"/>
      <c r="AH109" s="34"/>
      <c r="AI109" s="35"/>
      <c r="AJ109" s="35"/>
      <c r="AK109" s="35"/>
      <c r="AL109" s="35"/>
      <c r="AM109" s="35"/>
    </row>
    <row r="110" spans="1:39" ht="14.4" hidden="1">
      <c r="A110" s="36">
        <v>24</v>
      </c>
      <c r="B110" s="37" t="s">
        <v>90</v>
      </c>
      <c r="C110" s="37" t="s">
        <v>6397</v>
      </c>
      <c r="D110" s="38" t="s">
        <v>43</v>
      </c>
      <c r="E110" s="38" t="s">
        <v>6373</v>
      </c>
      <c r="F110" s="39" t="s">
        <v>91</v>
      </c>
      <c r="G110" s="38" t="s">
        <v>6236</v>
      </c>
      <c r="H110" s="39">
        <v>719408606</v>
      </c>
      <c r="I110" s="40" t="s">
        <v>6374</v>
      </c>
      <c r="J110" s="38" t="s">
        <v>6236</v>
      </c>
      <c r="K110" s="18" t="s">
        <v>44</v>
      </c>
      <c r="L110" s="17" t="s">
        <v>43</v>
      </c>
      <c r="M110" s="18" t="s">
        <v>43</v>
      </c>
      <c r="N110" s="18" t="s">
        <v>43</v>
      </c>
      <c r="O110" s="18" t="s">
        <v>6251</v>
      </c>
      <c r="P110" s="42">
        <v>0.5</v>
      </c>
      <c r="Q110" s="18" t="s">
        <v>43</v>
      </c>
      <c r="R110" s="41">
        <v>1</v>
      </c>
      <c r="S110" s="50"/>
      <c r="T110" s="18" t="s">
        <v>6240</v>
      </c>
      <c r="U110" s="34"/>
      <c r="V110" s="34"/>
      <c r="W110" s="35"/>
      <c r="X110" s="34"/>
      <c r="Y110" s="35"/>
      <c r="Z110" s="34"/>
      <c r="AA110" s="34"/>
      <c r="AB110" s="34"/>
      <c r="AC110" s="34"/>
      <c r="AD110" s="34"/>
      <c r="AE110" s="34"/>
      <c r="AF110" s="34"/>
      <c r="AG110" s="34"/>
      <c r="AH110" s="34"/>
      <c r="AI110" s="35"/>
      <c r="AJ110" s="35"/>
      <c r="AK110" s="35"/>
      <c r="AL110" s="35"/>
      <c r="AM110" s="35"/>
    </row>
    <row r="111" spans="1:39" ht="14.4" hidden="1">
      <c r="A111" s="36">
        <v>25</v>
      </c>
      <c r="B111" s="18" t="s">
        <v>92</v>
      </c>
      <c r="C111" s="18" t="s">
        <v>6398</v>
      </c>
      <c r="D111" s="51" t="s">
        <v>43</v>
      </c>
      <c r="E111" s="51" t="s">
        <v>6373</v>
      </c>
      <c r="F111" s="52" t="s">
        <v>93</v>
      </c>
      <c r="G111" s="51" t="s">
        <v>6236</v>
      </c>
      <c r="H111" s="52">
        <v>719408607</v>
      </c>
      <c r="I111" s="53" t="s">
        <v>6374</v>
      </c>
      <c r="J111" s="51" t="s">
        <v>6236</v>
      </c>
      <c r="K111" s="18" t="s">
        <v>44</v>
      </c>
      <c r="L111" s="17" t="s">
        <v>43</v>
      </c>
      <c r="M111" s="18" t="s">
        <v>43</v>
      </c>
      <c r="N111" s="18" t="s">
        <v>43</v>
      </c>
      <c r="O111" s="18" t="s">
        <v>6251</v>
      </c>
      <c r="P111" s="42">
        <v>0.5</v>
      </c>
      <c r="Q111" s="18" t="s">
        <v>43</v>
      </c>
      <c r="R111" s="41">
        <v>1</v>
      </c>
      <c r="S111" s="50"/>
      <c r="T111" s="18" t="s">
        <v>6240</v>
      </c>
      <c r="U111" s="34"/>
      <c r="V111" s="34"/>
      <c r="W111" s="35"/>
      <c r="X111" s="34"/>
      <c r="Y111" s="35"/>
      <c r="Z111" s="34"/>
      <c r="AA111" s="34"/>
      <c r="AB111" s="34"/>
      <c r="AC111" s="34"/>
      <c r="AD111" s="34"/>
      <c r="AE111" s="34"/>
      <c r="AF111" s="34"/>
      <c r="AG111" s="34"/>
      <c r="AH111" s="34"/>
      <c r="AI111" s="35"/>
      <c r="AJ111" s="35"/>
      <c r="AK111" s="35"/>
      <c r="AL111" s="35"/>
      <c r="AM111" s="35"/>
    </row>
    <row r="112" spans="1:39" ht="14.4" hidden="1">
      <c r="A112" s="36">
        <v>26</v>
      </c>
      <c r="B112" s="37" t="s">
        <v>94</v>
      </c>
      <c r="C112" s="37" t="s">
        <v>6399</v>
      </c>
      <c r="D112" s="38" t="s">
        <v>43</v>
      </c>
      <c r="E112" s="38" t="s">
        <v>6373</v>
      </c>
      <c r="F112" s="39" t="s">
        <v>95</v>
      </c>
      <c r="G112" s="38" t="s">
        <v>6236</v>
      </c>
      <c r="H112" s="39">
        <v>719408608</v>
      </c>
      <c r="I112" s="40" t="s">
        <v>6374</v>
      </c>
      <c r="J112" s="38" t="s">
        <v>6236</v>
      </c>
      <c r="K112" s="18" t="s">
        <v>44</v>
      </c>
      <c r="L112" s="17" t="s">
        <v>43</v>
      </c>
      <c r="M112" s="18" t="s">
        <v>43</v>
      </c>
      <c r="N112" s="18" t="s">
        <v>43</v>
      </c>
      <c r="O112" s="18" t="s">
        <v>6251</v>
      </c>
      <c r="P112" s="42">
        <v>0.5</v>
      </c>
      <c r="Q112" s="18" t="s">
        <v>43</v>
      </c>
      <c r="R112" s="41">
        <v>1</v>
      </c>
      <c r="S112" s="50"/>
      <c r="T112" s="18" t="s">
        <v>6240</v>
      </c>
      <c r="U112" s="34"/>
      <c r="V112" s="34"/>
      <c r="W112" s="35"/>
      <c r="X112" s="34"/>
      <c r="Y112" s="35"/>
      <c r="Z112" s="34"/>
      <c r="AA112" s="34"/>
      <c r="AB112" s="34"/>
      <c r="AC112" s="34"/>
      <c r="AD112" s="34"/>
      <c r="AE112" s="34"/>
      <c r="AF112" s="34"/>
      <c r="AG112" s="34"/>
      <c r="AH112" s="34"/>
      <c r="AI112" s="35"/>
      <c r="AJ112" s="35"/>
      <c r="AK112" s="35"/>
      <c r="AL112" s="35"/>
      <c r="AM112" s="35"/>
    </row>
    <row r="113" spans="1:39" ht="14.4" hidden="1">
      <c r="A113" s="36">
        <v>27</v>
      </c>
      <c r="B113" s="18" t="s">
        <v>96</v>
      </c>
      <c r="C113" s="18" t="s">
        <v>6400</v>
      </c>
      <c r="D113" s="51" t="s">
        <v>43</v>
      </c>
      <c r="E113" s="51" t="s">
        <v>6373</v>
      </c>
      <c r="F113" s="52" t="s">
        <v>97</v>
      </c>
      <c r="G113" s="51" t="s">
        <v>6236</v>
      </c>
      <c r="H113" s="52">
        <v>719408609</v>
      </c>
      <c r="I113" s="53" t="s">
        <v>6374</v>
      </c>
      <c r="J113" s="51" t="s">
        <v>6236</v>
      </c>
      <c r="K113" s="18" t="s">
        <v>44</v>
      </c>
      <c r="L113" s="17" t="s">
        <v>43</v>
      </c>
      <c r="M113" s="18" t="s">
        <v>43</v>
      </c>
      <c r="N113" s="18" t="s">
        <v>43</v>
      </c>
      <c r="O113" s="18" t="s">
        <v>6251</v>
      </c>
      <c r="P113" s="42">
        <v>0.5</v>
      </c>
      <c r="Q113" s="18" t="s">
        <v>43</v>
      </c>
      <c r="R113" s="41">
        <v>1</v>
      </c>
      <c r="S113" s="50"/>
      <c r="T113" s="18" t="s">
        <v>6240</v>
      </c>
      <c r="U113" s="34"/>
      <c r="V113" s="34"/>
      <c r="W113" s="35"/>
      <c r="X113" s="34"/>
      <c r="Y113" s="35"/>
      <c r="Z113" s="34"/>
      <c r="AA113" s="34"/>
      <c r="AB113" s="34"/>
      <c r="AC113" s="34"/>
      <c r="AD113" s="34"/>
      <c r="AE113" s="34"/>
      <c r="AF113" s="34"/>
      <c r="AG113" s="34"/>
      <c r="AH113" s="34"/>
      <c r="AI113" s="35"/>
      <c r="AJ113" s="35"/>
      <c r="AK113" s="35"/>
      <c r="AL113" s="35"/>
      <c r="AM113" s="35"/>
    </row>
    <row r="114" spans="1:39" ht="14.4" hidden="1">
      <c r="A114" s="36">
        <v>28</v>
      </c>
      <c r="B114" s="37" t="s">
        <v>98</v>
      </c>
      <c r="C114" s="37" t="s">
        <v>6401</v>
      </c>
      <c r="D114" s="38" t="s">
        <v>43</v>
      </c>
      <c r="E114" s="38" t="s">
        <v>6373</v>
      </c>
      <c r="F114" s="39" t="s">
        <v>99</v>
      </c>
      <c r="G114" s="38" t="s">
        <v>6236</v>
      </c>
      <c r="H114" s="39">
        <v>719408610</v>
      </c>
      <c r="I114" s="40" t="s">
        <v>6374</v>
      </c>
      <c r="J114" s="38" t="s">
        <v>6236</v>
      </c>
      <c r="K114" s="18" t="s">
        <v>44</v>
      </c>
      <c r="L114" s="17" t="s">
        <v>43</v>
      </c>
      <c r="M114" s="18" t="s">
        <v>43</v>
      </c>
      <c r="N114" s="18" t="s">
        <v>43</v>
      </c>
      <c r="O114" s="18" t="s">
        <v>6251</v>
      </c>
      <c r="P114" s="42">
        <v>0.5</v>
      </c>
      <c r="Q114" s="18" t="s">
        <v>43</v>
      </c>
      <c r="R114" s="41">
        <v>1</v>
      </c>
      <c r="S114" s="50"/>
      <c r="T114" s="18" t="s">
        <v>6240</v>
      </c>
      <c r="U114" s="34"/>
      <c r="V114" s="34"/>
      <c r="W114" s="35"/>
      <c r="X114" s="34"/>
      <c r="Y114" s="35"/>
      <c r="Z114" s="34"/>
      <c r="AA114" s="34"/>
      <c r="AB114" s="34"/>
      <c r="AC114" s="34"/>
      <c r="AD114" s="34"/>
      <c r="AE114" s="34"/>
      <c r="AF114" s="34"/>
      <c r="AG114" s="34"/>
      <c r="AH114" s="34"/>
      <c r="AI114" s="35"/>
      <c r="AJ114" s="35"/>
      <c r="AK114" s="35"/>
      <c r="AL114" s="35"/>
      <c r="AM114" s="35"/>
    </row>
    <row r="115" spans="1:39" ht="14.4" hidden="1">
      <c r="A115" s="36">
        <v>29</v>
      </c>
      <c r="B115" s="18" t="s">
        <v>100</v>
      </c>
      <c r="C115" s="18" t="s">
        <v>6402</v>
      </c>
      <c r="D115" s="51" t="s">
        <v>43</v>
      </c>
      <c r="E115" s="51" t="s">
        <v>6373</v>
      </c>
      <c r="F115" s="52" t="s">
        <v>101</v>
      </c>
      <c r="G115" s="51" t="s">
        <v>6236</v>
      </c>
      <c r="H115" s="52">
        <v>719408611</v>
      </c>
      <c r="I115" s="53" t="s">
        <v>6374</v>
      </c>
      <c r="J115" s="51" t="s">
        <v>6236</v>
      </c>
      <c r="K115" s="18" t="s">
        <v>44</v>
      </c>
      <c r="L115" s="17" t="s">
        <v>43</v>
      </c>
      <c r="M115" s="18" t="s">
        <v>43</v>
      </c>
      <c r="N115" s="18" t="s">
        <v>43</v>
      </c>
      <c r="O115" s="18" t="s">
        <v>6251</v>
      </c>
      <c r="P115" s="42">
        <v>0.5</v>
      </c>
      <c r="Q115" s="18" t="s">
        <v>43</v>
      </c>
      <c r="R115" s="41">
        <v>1</v>
      </c>
      <c r="S115" s="50"/>
      <c r="T115" s="18" t="s">
        <v>6240</v>
      </c>
      <c r="U115" s="34"/>
      <c r="V115" s="34"/>
      <c r="W115" s="35"/>
      <c r="X115" s="34"/>
      <c r="Y115" s="35"/>
      <c r="Z115" s="34"/>
      <c r="AA115" s="34"/>
      <c r="AB115" s="34"/>
      <c r="AC115" s="34"/>
      <c r="AD115" s="34"/>
      <c r="AE115" s="34"/>
      <c r="AF115" s="34"/>
      <c r="AG115" s="34"/>
      <c r="AH115" s="34"/>
      <c r="AI115" s="35"/>
      <c r="AJ115" s="35"/>
      <c r="AK115" s="35"/>
      <c r="AL115" s="35"/>
      <c r="AM115" s="35"/>
    </row>
    <row r="116" spans="1:39" ht="14.4" hidden="1">
      <c r="A116" s="36">
        <v>30</v>
      </c>
      <c r="B116" s="37" t="s">
        <v>102</v>
      </c>
      <c r="C116" s="37" t="s">
        <v>6403</v>
      </c>
      <c r="D116" s="38" t="s">
        <v>43</v>
      </c>
      <c r="E116" s="38" t="s">
        <v>6373</v>
      </c>
      <c r="F116" s="39" t="s">
        <v>103</v>
      </c>
      <c r="G116" s="38" t="s">
        <v>6236</v>
      </c>
      <c r="H116" s="39">
        <v>719408612</v>
      </c>
      <c r="I116" s="40" t="s">
        <v>6374</v>
      </c>
      <c r="J116" s="38" t="s">
        <v>6236</v>
      </c>
      <c r="K116" s="18" t="s">
        <v>44</v>
      </c>
      <c r="L116" s="17" t="s">
        <v>43</v>
      </c>
      <c r="M116" s="18" t="s">
        <v>43</v>
      </c>
      <c r="N116" s="18" t="s">
        <v>43</v>
      </c>
      <c r="O116" s="18" t="s">
        <v>6251</v>
      </c>
      <c r="P116" s="42">
        <v>0.5</v>
      </c>
      <c r="Q116" s="18" t="s">
        <v>43</v>
      </c>
      <c r="R116" s="41">
        <v>1</v>
      </c>
      <c r="S116" s="50"/>
      <c r="T116" s="18" t="s">
        <v>6240</v>
      </c>
      <c r="U116" s="34"/>
      <c r="V116" s="34"/>
      <c r="W116" s="35"/>
      <c r="X116" s="34"/>
      <c r="Y116" s="35"/>
      <c r="Z116" s="34"/>
      <c r="AA116" s="34"/>
      <c r="AB116" s="34"/>
      <c r="AC116" s="34"/>
      <c r="AD116" s="34"/>
      <c r="AE116" s="34"/>
      <c r="AF116" s="34"/>
      <c r="AG116" s="34"/>
      <c r="AH116" s="34"/>
      <c r="AI116" s="35"/>
      <c r="AJ116" s="35"/>
      <c r="AK116" s="35"/>
      <c r="AL116" s="35"/>
      <c r="AM116" s="35"/>
    </row>
    <row r="117" spans="1:39" ht="14.4" hidden="1">
      <c r="A117" s="36">
        <v>31</v>
      </c>
      <c r="B117" s="18" t="s">
        <v>104</v>
      </c>
      <c r="C117" s="18" t="s">
        <v>6404</v>
      </c>
      <c r="D117" s="51" t="s">
        <v>43</v>
      </c>
      <c r="E117" s="51" t="s">
        <v>6373</v>
      </c>
      <c r="F117" s="52" t="s">
        <v>105</v>
      </c>
      <c r="G117" s="51" t="s">
        <v>6236</v>
      </c>
      <c r="H117" s="52">
        <v>719408613</v>
      </c>
      <c r="I117" s="53" t="s">
        <v>6374</v>
      </c>
      <c r="J117" s="51" t="s">
        <v>6236</v>
      </c>
      <c r="K117" s="18" t="s">
        <v>44</v>
      </c>
      <c r="L117" s="17" t="s">
        <v>43</v>
      </c>
      <c r="M117" s="18" t="s">
        <v>43</v>
      </c>
      <c r="N117" s="18" t="s">
        <v>43</v>
      </c>
      <c r="O117" s="18" t="s">
        <v>6251</v>
      </c>
      <c r="P117" s="42">
        <v>0.5</v>
      </c>
      <c r="Q117" s="18" t="s">
        <v>43</v>
      </c>
      <c r="R117" s="41">
        <v>1</v>
      </c>
      <c r="S117" s="50"/>
      <c r="T117" s="18" t="s">
        <v>6240</v>
      </c>
      <c r="U117" s="34"/>
      <c r="V117" s="34"/>
      <c r="W117" s="35"/>
      <c r="X117" s="34"/>
      <c r="Y117" s="35"/>
      <c r="Z117" s="34"/>
      <c r="AA117" s="34"/>
      <c r="AB117" s="34"/>
      <c r="AC117" s="34"/>
      <c r="AD117" s="34"/>
      <c r="AE117" s="34"/>
      <c r="AF117" s="34"/>
      <c r="AG117" s="34"/>
      <c r="AH117" s="34"/>
      <c r="AI117" s="35"/>
      <c r="AJ117" s="35"/>
      <c r="AK117" s="35"/>
      <c r="AL117" s="35"/>
      <c r="AM117" s="35"/>
    </row>
    <row r="118" spans="1:39" ht="14.4" hidden="1">
      <c r="A118" s="36">
        <v>32</v>
      </c>
      <c r="B118" s="37" t="s">
        <v>106</v>
      </c>
      <c r="C118" s="37" t="s">
        <v>6405</v>
      </c>
      <c r="D118" s="38" t="s">
        <v>43</v>
      </c>
      <c r="E118" s="38" t="s">
        <v>6373</v>
      </c>
      <c r="F118" s="39" t="s">
        <v>107</v>
      </c>
      <c r="G118" s="38" t="s">
        <v>6236</v>
      </c>
      <c r="H118" s="39">
        <v>719408614</v>
      </c>
      <c r="I118" s="40" t="s">
        <v>6374</v>
      </c>
      <c r="J118" s="38" t="s">
        <v>6236</v>
      </c>
      <c r="K118" s="18" t="s">
        <v>44</v>
      </c>
      <c r="L118" s="17" t="s">
        <v>43</v>
      </c>
      <c r="M118" s="18" t="s">
        <v>43</v>
      </c>
      <c r="N118" s="18" t="s">
        <v>43</v>
      </c>
      <c r="O118" s="18" t="s">
        <v>6251</v>
      </c>
      <c r="P118" s="42">
        <v>0.5</v>
      </c>
      <c r="Q118" s="18" t="s">
        <v>43</v>
      </c>
      <c r="R118" s="41">
        <v>1</v>
      </c>
      <c r="S118" s="50"/>
      <c r="T118" s="18" t="s">
        <v>6240</v>
      </c>
      <c r="U118" s="34"/>
      <c r="V118" s="34"/>
      <c r="W118" s="35"/>
      <c r="X118" s="34"/>
      <c r="Y118" s="35"/>
      <c r="Z118" s="34"/>
      <c r="AA118" s="34"/>
      <c r="AB118" s="34"/>
      <c r="AC118" s="34"/>
      <c r="AD118" s="34"/>
      <c r="AE118" s="34"/>
      <c r="AF118" s="34"/>
      <c r="AG118" s="34"/>
      <c r="AH118" s="34"/>
      <c r="AI118" s="35"/>
      <c r="AJ118" s="35"/>
      <c r="AK118" s="35"/>
      <c r="AL118" s="35"/>
      <c r="AM118" s="35"/>
    </row>
    <row r="119" spans="1:39" ht="14.4" hidden="1">
      <c r="A119" s="36">
        <v>33</v>
      </c>
      <c r="B119" s="18" t="s">
        <v>108</v>
      </c>
      <c r="C119" s="18" t="s">
        <v>6406</v>
      </c>
      <c r="D119" s="51" t="s">
        <v>43</v>
      </c>
      <c r="E119" s="51" t="s">
        <v>6373</v>
      </c>
      <c r="F119" s="52" t="s">
        <v>109</v>
      </c>
      <c r="G119" s="51" t="s">
        <v>6236</v>
      </c>
      <c r="H119" s="52">
        <v>719408615</v>
      </c>
      <c r="I119" s="53" t="s">
        <v>6374</v>
      </c>
      <c r="J119" s="51" t="s">
        <v>6236</v>
      </c>
      <c r="K119" s="18" t="s">
        <v>44</v>
      </c>
      <c r="L119" s="17" t="s">
        <v>43</v>
      </c>
      <c r="M119" s="18" t="s">
        <v>43</v>
      </c>
      <c r="N119" s="18" t="s">
        <v>43</v>
      </c>
      <c r="O119" s="18" t="s">
        <v>6251</v>
      </c>
      <c r="P119" s="42">
        <v>0.5</v>
      </c>
      <c r="Q119" s="18" t="s">
        <v>43</v>
      </c>
      <c r="R119" s="41">
        <v>1</v>
      </c>
      <c r="S119" s="50"/>
      <c r="T119" s="18" t="s">
        <v>6240</v>
      </c>
      <c r="U119" s="34"/>
      <c r="V119" s="34"/>
      <c r="W119" s="35"/>
      <c r="X119" s="34"/>
      <c r="Y119" s="35"/>
      <c r="Z119" s="34"/>
      <c r="AA119" s="34"/>
      <c r="AB119" s="34"/>
      <c r="AC119" s="34"/>
      <c r="AD119" s="34"/>
      <c r="AE119" s="34"/>
      <c r="AF119" s="34"/>
      <c r="AG119" s="34"/>
      <c r="AH119" s="34"/>
      <c r="AI119" s="35"/>
      <c r="AJ119" s="35"/>
      <c r="AK119" s="35"/>
      <c r="AL119" s="35"/>
      <c r="AM119" s="35"/>
    </row>
    <row r="120" spans="1:39" ht="14.4" hidden="1">
      <c r="A120" s="36">
        <v>34</v>
      </c>
      <c r="B120" s="37" t="s">
        <v>110</v>
      </c>
      <c r="C120" s="37" t="s">
        <v>6407</v>
      </c>
      <c r="D120" s="38" t="s">
        <v>43</v>
      </c>
      <c r="E120" s="38" t="s">
        <v>6373</v>
      </c>
      <c r="F120" s="39" t="s">
        <v>111</v>
      </c>
      <c r="G120" s="38" t="s">
        <v>6236</v>
      </c>
      <c r="H120" s="39">
        <v>719408616</v>
      </c>
      <c r="I120" s="40" t="s">
        <v>6374</v>
      </c>
      <c r="J120" s="38" t="s">
        <v>6236</v>
      </c>
      <c r="K120" s="18" t="s">
        <v>44</v>
      </c>
      <c r="L120" s="17" t="s">
        <v>43</v>
      </c>
      <c r="M120" s="18" t="s">
        <v>43</v>
      </c>
      <c r="N120" s="18" t="s">
        <v>43</v>
      </c>
      <c r="O120" s="18" t="s">
        <v>6251</v>
      </c>
      <c r="P120" s="42">
        <v>0.5</v>
      </c>
      <c r="Q120" s="18" t="s">
        <v>43</v>
      </c>
      <c r="R120" s="41">
        <v>1</v>
      </c>
      <c r="S120" s="50"/>
      <c r="T120" s="18" t="s">
        <v>6240</v>
      </c>
      <c r="U120" s="34"/>
      <c r="V120" s="34"/>
      <c r="W120" s="35"/>
      <c r="X120" s="34"/>
      <c r="Y120" s="35"/>
      <c r="Z120" s="34"/>
      <c r="AA120" s="34"/>
      <c r="AB120" s="34"/>
      <c r="AC120" s="34"/>
      <c r="AD120" s="34"/>
      <c r="AE120" s="34"/>
      <c r="AF120" s="34"/>
      <c r="AG120" s="34"/>
      <c r="AH120" s="34"/>
      <c r="AI120" s="35"/>
      <c r="AJ120" s="35"/>
      <c r="AK120" s="35"/>
      <c r="AL120" s="35"/>
      <c r="AM120" s="35"/>
    </row>
    <row r="121" spans="1:39" ht="14.4" hidden="1">
      <c r="A121" s="36">
        <v>35</v>
      </c>
      <c r="B121" s="18" t="s">
        <v>112</v>
      </c>
      <c r="C121" s="18" t="s">
        <v>6408</v>
      </c>
      <c r="D121" s="51" t="s">
        <v>43</v>
      </c>
      <c r="E121" s="51" t="s">
        <v>6373</v>
      </c>
      <c r="F121" s="52" t="s">
        <v>113</v>
      </c>
      <c r="G121" s="51" t="s">
        <v>6236</v>
      </c>
      <c r="H121" s="52">
        <v>719408617</v>
      </c>
      <c r="I121" s="53" t="s">
        <v>6374</v>
      </c>
      <c r="J121" s="51" t="s">
        <v>6236</v>
      </c>
      <c r="K121" s="18" t="s">
        <v>44</v>
      </c>
      <c r="L121" s="17" t="s">
        <v>43</v>
      </c>
      <c r="M121" s="18" t="s">
        <v>43</v>
      </c>
      <c r="N121" s="18" t="s">
        <v>43</v>
      </c>
      <c r="O121" s="18" t="s">
        <v>6251</v>
      </c>
      <c r="P121" s="42">
        <v>0.5</v>
      </c>
      <c r="Q121" s="18" t="s">
        <v>43</v>
      </c>
      <c r="R121" s="41">
        <v>1</v>
      </c>
      <c r="S121" s="50"/>
      <c r="T121" s="18" t="s">
        <v>6240</v>
      </c>
      <c r="U121" s="34"/>
      <c r="V121" s="34"/>
      <c r="W121" s="35"/>
      <c r="X121" s="34"/>
      <c r="Y121" s="35"/>
      <c r="Z121" s="34"/>
      <c r="AA121" s="34"/>
      <c r="AB121" s="34"/>
      <c r="AC121" s="34"/>
      <c r="AD121" s="34"/>
      <c r="AE121" s="34"/>
      <c r="AF121" s="34"/>
      <c r="AG121" s="34"/>
      <c r="AH121" s="34"/>
      <c r="AI121" s="35"/>
      <c r="AJ121" s="35"/>
      <c r="AK121" s="35"/>
      <c r="AL121" s="35"/>
      <c r="AM121" s="35"/>
    </row>
    <row r="122" spans="1:39" ht="14.4" hidden="1">
      <c r="A122" s="36">
        <v>36</v>
      </c>
      <c r="B122" s="37" t="s">
        <v>114</v>
      </c>
      <c r="C122" s="37" t="s">
        <v>6409</v>
      </c>
      <c r="D122" s="38" t="s">
        <v>43</v>
      </c>
      <c r="E122" s="38" t="s">
        <v>6373</v>
      </c>
      <c r="F122" s="39" t="s">
        <v>115</v>
      </c>
      <c r="G122" s="38" t="s">
        <v>6236</v>
      </c>
      <c r="H122" s="39">
        <v>719408618</v>
      </c>
      <c r="I122" s="40" t="s">
        <v>6374</v>
      </c>
      <c r="J122" s="38" t="s">
        <v>6236</v>
      </c>
      <c r="K122" s="18" t="s">
        <v>44</v>
      </c>
      <c r="L122" s="17" t="s">
        <v>43</v>
      </c>
      <c r="M122" s="18" t="s">
        <v>43</v>
      </c>
      <c r="N122" s="18" t="s">
        <v>43</v>
      </c>
      <c r="O122" s="18" t="s">
        <v>6251</v>
      </c>
      <c r="P122" s="42">
        <v>0.5</v>
      </c>
      <c r="Q122" s="18" t="s">
        <v>43</v>
      </c>
      <c r="R122" s="41">
        <v>1</v>
      </c>
      <c r="S122" s="50"/>
      <c r="T122" s="18" t="s">
        <v>6240</v>
      </c>
      <c r="U122" s="34"/>
      <c r="V122" s="34"/>
      <c r="W122" s="35"/>
      <c r="X122" s="34"/>
      <c r="Y122" s="35"/>
      <c r="Z122" s="34"/>
      <c r="AA122" s="34"/>
      <c r="AB122" s="34"/>
      <c r="AC122" s="34"/>
      <c r="AD122" s="34"/>
      <c r="AE122" s="34"/>
      <c r="AF122" s="34"/>
      <c r="AG122" s="34"/>
      <c r="AH122" s="34"/>
      <c r="AI122" s="35"/>
      <c r="AJ122" s="35"/>
      <c r="AK122" s="35"/>
      <c r="AL122" s="35"/>
      <c r="AM122" s="35"/>
    </row>
    <row r="123" spans="1:39" ht="14.4" hidden="1">
      <c r="A123" s="36">
        <v>37</v>
      </c>
      <c r="B123" s="18" t="s">
        <v>116</v>
      </c>
      <c r="C123" s="18" t="s">
        <v>6410</v>
      </c>
      <c r="D123" s="51" t="s">
        <v>43</v>
      </c>
      <c r="E123" s="51" t="s">
        <v>6373</v>
      </c>
      <c r="F123" s="52" t="s">
        <v>117</v>
      </c>
      <c r="G123" s="51" t="s">
        <v>6236</v>
      </c>
      <c r="H123" s="52">
        <v>719408619</v>
      </c>
      <c r="I123" s="53" t="s">
        <v>6374</v>
      </c>
      <c r="J123" s="51" t="s">
        <v>6236</v>
      </c>
      <c r="K123" s="18" t="s">
        <v>44</v>
      </c>
      <c r="L123" s="17" t="s">
        <v>43</v>
      </c>
      <c r="M123" s="18" t="s">
        <v>43</v>
      </c>
      <c r="N123" s="18" t="s">
        <v>43</v>
      </c>
      <c r="O123" s="18" t="s">
        <v>6251</v>
      </c>
      <c r="P123" s="42">
        <v>0.5</v>
      </c>
      <c r="Q123" s="18" t="s">
        <v>43</v>
      </c>
      <c r="R123" s="41">
        <v>1</v>
      </c>
      <c r="S123" s="50"/>
      <c r="T123" s="18" t="s">
        <v>6240</v>
      </c>
      <c r="U123" s="34"/>
      <c r="V123" s="34"/>
      <c r="W123" s="35"/>
      <c r="X123" s="34"/>
      <c r="Y123" s="35"/>
      <c r="Z123" s="34"/>
      <c r="AA123" s="34"/>
      <c r="AB123" s="34"/>
      <c r="AC123" s="34"/>
      <c r="AD123" s="34"/>
      <c r="AE123" s="34"/>
      <c r="AF123" s="34"/>
      <c r="AG123" s="34"/>
      <c r="AH123" s="34"/>
      <c r="AI123" s="35"/>
      <c r="AJ123" s="35"/>
      <c r="AK123" s="35"/>
      <c r="AL123" s="35"/>
      <c r="AM123" s="35"/>
    </row>
    <row r="124" spans="1:39" ht="14.4" hidden="1">
      <c r="A124" s="36">
        <v>38</v>
      </c>
      <c r="B124" s="37" t="s">
        <v>118</v>
      </c>
      <c r="C124" s="37" t="s">
        <v>6411</v>
      </c>
      <c r="D124" s="38" t="s">
        <v>43</v>
      </c>
      <c r="E124" s="38" t="s">
        <v>6373</v>
      </c>
      <c r="F124" s="39" t="s">
        <v>119</v>
      </c>
      <c r="G124" s="38" t="s">
        <v>6236</v>
      </c>
      <c r="H124" s="39">
        <v>719408620</v>
      </c>
      <c r="I124" s="40" t="s">
        <v>6374</v>
      </c>
      <c r="J124" s="38" t="s">
        <v>6236</v>
      </c>
      <c r="K124" s="18" t="s">
        <v>44</v>
      </c>
      <c r="L124" s="17" t="s">
        <v>43</v>
      </c>
      <c r="M124" s="18" t="s">
        <v>43</v>
      </c>
      <c r="N124" s="18" t="s">
        <v>43</v>
      </c>
      <c r="O124" s="18" t="s">
        <v>6251</v>
      </c>
      <c r="P124" s="42">
        <v>0.5</v>
      </c>
      <c r="Q124" s="18" t="s">
        <v>43</v>
      </c>
      <c r="R124" s="41">
        <v>1</v>
      </c>
      <c r="S124" s="50"/>
      <c r="T124" s="18" t="s">
        <v>6240</v>
      </c>
      <c r="U124" s="34"/>
      <c r="V124" s="34"/>
      <c r="W124" s="35"/>
      <c r="X124" s="34"/>
      <c r="Y124" s="35"/>
      <c r="Z124" s="34"/>
      <c r="AA124" s="34"/>
      <c r="AB124" s="34"/>
      <c r="AC124" s="34"/>
      <c r="AD124" s="34"/>
      <c r="AE124" s="34"/>
      <c r="AF124" s="34"/>
      <c r="AG124" s="34"/>
      <c r="AH124" s="34"/>
      <c r="AI124" s="35"/>
      <c r="AJ124" s="35"/>
      <c r="AK124" s="35"/>
      <c r="AL124" s="35"/>
      <c r="AM124" s="35"/>
    </row>
    <row r="125" spans="1:39" ht="14.4" hidden="1">
      <c r="A125" s="36">
        <v>39</v>
      </c>
      <c r="B125" s="18" t="s">
        <v>120</v>
      </c>
      <c r="C125" s="18" t="s">
        <v>6412</v>
      </c>
      <c r="D125" s="51" t="s">
        <v>43</v>
      </c>
      <c r="E125" s="51" t="s">
        <v>6373</v>
      </c>
      <c r="F125" s="52" t="s">
        <v>121</v>
      </c>
      <c r="G125" s="51" t="s">
        <v>6236</v>
      </c>
      <c r="H125" s="52">
        <v>719408621</v>
      </c>
      <c r="I125" s="53" t="s">
        <v>6374</v>
      </c>
      <c r="J125" s="51" t="s">
        <v>6236</v>
      </c>
      <c r="K125" s="18" t="s">
        <v>44</v>
      </c>
      <c r="L125" s="17" t="s">
        <v>43</v>
      </c>
      <c r="M125" s="18" t="s">
        <v>43</v>
      </c>
      <c r="N125" s="18" t="s">
        <v>43</v>
      </c>
      <c r="O125" s="18" t="s">
        <v>6251</v>
      </c>
      <c r="P125" s="42">
        <v>0.5</v>
      </c>
      <c r="Q125" s="18" t="s">
        <v>43</v>
      </c>
      <c r="R125" s="41">
        <v>1</v>
      </c>
      <c r="S125" s="50"/>
      <c r="T125" s="18" t="s">
        <v>6240</v>
      </c>
      <c r="U125" s="34"/>
      <c r="V125" s="34"/>
      <c r="W125" s="35"/>
      <c r="X125" s="34"/>
      <c r="Y125" s="35"/>
      <c r="Z125" s="34"/>
      <c r="AA125" s="34"/>
      <c r="AB125" s="34"/>
      <c r="AC125" s="34"/>
      <c r="AD125" s="34"/>
      <c r="AE125" s="34"/>
      <c r="AF125" s="34"/>
      <c r="AG125" s="34"/>
      <c r="AH125" s="34"/>
      <c r="AI125" s="35"/>
      <c r="AJ125" s="35"/>
      <c r="AK125" s="35"/>
      <c r="AL125" s="35"/>
      <c r="AM125" s="35"/>
    </row>
    <row r="126" spans="1:39" ht="14.4" hidden="1">
      <c r="A126" s="36">
        <v>136</v>
      </c>
      <c r="B126" s="37" t="s">
        <v>1563</v>
      </c>
      <c r="C126" s="37" t="s">
        <v>6413</v>
      </c>
      <c r="D126" s="38">
        <v>27</v>
      </c>
      <c r="E126" s="38" t="s">
        <v>6286</v>
      </c>
      <c r="F126" s="39" t="s">
        <v>1564</v>
      </c>
      <c r="G126" s="38" t="s">
        <v>6236</v>
      </c>
      <c r="H126" s="39">
        <v>719408718</v>
      </c>
      <c r="I126" s="40" t="s">
        <v>6237</v>
      </c>
      <c r="J126" s="38" t="s">
        <v>6236</v>
      </c>
      <c r="K126" s="18" t="s">
        <v>44</v>
      </c>
      <c r="L126" s="41">
        <v>1394864</v>
      </c>
      <c r="M126" s="41">
        <v>2</v>
      </c>
      <c r="N126" s="18" t="s">
        <v>1565</v>
      </c>
      <c r="O126" s="18" t="s">
        <v>6238</v>
      </c>
      <c r="P126" s="42">
        <v>0.66666666666666663</v>
      </c>
      <c r="Q126" s="18" t="s">
        <v>6239</v>
      </c>
      <c r="R126" s="41">
        <v>1</v>
      </c>
      <c r="S126" s="41">
        <v>1</v>
      </c>
      <c r="T126" s="18" t="s">
        <v>6240</v>
      </c>
      <c r="U126" s="34"/>
      <c r="V126" s="34"/>
      <c r="W126" s="35"/>
      <c r="X126" s="34"/>
      <c r="Y126" s="35"/>
      <c r="Z126" s="34"/>
      <c r="AA126" s="34"/>
      <c r="AB126" s="34"/>
      <c r="AC126" s="34"/>
      <c r="AD126" s="34"/>
      <c r="AE126" s="34"/>
      <c r="AF126" s="34"/>
      <c r="AG126" s="34"/>
      <c r="AH126" s="34"/>
      <c r="AI126" s="35"/>
      <c r="AJ126" s="35"/>
      <c r="AK126" s="35"/>
      <c r="AL126" s="35"/>
      <c r="AM126" s="35"/>
    </row>
    <row r="127" spans="1:39" ht="14.4" hidden="1">
      <c r="A127" s="36">
        <v>388</v>
      </c>
      <c r="B127" s="37" t="s">
        <v>5443</v>
      </c>
      <c r="C127" s="37" t="s">
        <v>6414</v>
      </c>
      <c r="D127" s="38">
        <v>32</v>
      </c>
      <c r="E127" s="38" t="s">
        <v>6263</v>
      </c>
      <c r="F127" s="39" t="s">
        <v>5444</v>
      </c>
      <c r="G127" s="38" t="s">
        <v>6236</v>
      </c>
      <c r="H127" s="39">
        <v>719408971</v>
      </c>
      <c r="I127" s="40" t="s">
        <v>6237</v>
      </c>
      <c r="J127" s="38" t="s">
        <v>6236</v>
      </c>
      <c r="K127" s="18" t="s">
        <v>44</v>
      </c>
      <c r="L127" s="41">
        <v>1847849</v>
      </c>
      <c r="M127" s="41">
        <v>2</v>
      </c>
      <c r="N127" s="18" t="s">
        <v>5445</v>
      </c>
      <c r="O127" s="18" t="s">
        <v>6238</v>
      </c>
      <c r="P127" s="42">
        <v>0.70833333333333337</v>
      </c>
      <c r="Q127" s="18" t="s">
        <v>6239</v>
      </c>
      <c r="R127" s="41">
        <v>1</v>
      </c>
      <c r="S127" s="41">
        <v>1</v>
      </c>
      <c r="T127" s="18" t="s">
        <v>6240</v>
      </c>
      <c r="U127" s="34"/>
      <c r="V127" s="34"/>
      <c r="W127" s="35"/>
      <c r="X127" s="34"/>
      <c r="Y127" s="35"/>
      <c r="Z127" s="34"/>
      <c r="AA127" s="34"/>
      <c r="AB127" s="34"/>
      <c r="AC127" s="34"/>
      <c r="AD127" s="34"/>
      <c r="AE127" s="34"/>
      <c r="AF127" s="34"/>
      <c r="AG127" s="34"/>
      <c r="AH127" s="34"/>
      <c r="AI127" s="35"/>
      <c r="AJ127" s="35"/>
      <c r="AK127" s="35"/>
      <c r="AL127" s="35"/>
      <c r="AM127" s="35"/>
    </row>
    <row r="128" spans="1:39" ht="14.4" hidden="1">
      <c r="A128" s="36">
        <v>379</v>
      </c>
      <c r="B128" s="37" t="s">
        <v>5257</v>
      </c>
      <c r="C128" s="37" t="s">
        <v>6415</v>
      </c>
      <c r="D128" s="38">
        <v>32</v>
      </c>
      <c r="E128" s="38" t="s">
        <v>6235</v>
      </c>
      <c r="F128" s="39" t="s">
        <v>5258</v>
      </c>
      <c r="G128" s="38" t="s">
        <v>6236</v>
      </c>
      <c r="H128" s="39">
        <v>719408962</v>
      </c>
      <c r="I128" s="40" t="s">
        <v>6237</v>
      </c>
      <c r="J128" s="38" t="s">
        <v>6236</v>
      </c>
      <c r="K128" s="18" t="s">
        <v>44</v>
      </c>
      <c r="L128" s="41">
        <v>1353210</v>
      </c>
      <c r="M128" s="41">
        <v>2</v>
      </c>
      <c r="N128" s="18" t="s">
        <v>5259</v>
      </c>
      <c r="O128" s="18" t="s">
        <v>6238</v>
      </c>
      <c r="P128" s="42">
        <v>0.70833333333333337</v>
      </c>
      <c r="Q128" s="18" t="s">
        <v>6239</v>
      </c>
      <c r="R128" s="41">
        <v>1</v>
      </c>
      <c r="S128" s="41">
        <v>1</v>
      </c>
      <c r="T128" s="18" t="s">
        <v>6240</v>
      </c>
      <c r="U128" s="34"/>
      <c r="V128" s="34"/>
      <c r="W128" s="35"/>
      <c r="X128" s="34"/>
      <c r="Y128" s="35"/>
      <c r="Z128" s="34"/>
      <c r="AA128" s="34"/>
      <c r="AB128" s="34"/>
      <c r="AC128" s="34"/>
      <c r="AD128" s="34"/>
      <c r="AE128" s="34"/>
      <c r="AF128" s="34"/>
      <c r="AG128" s="34"/>
      <c r="AH128" s="34"/>
      <c r="AI128" s="35"/>
      <c r="AJ128" s="35"/>
      <c r="AK128" s="35"/>
      <c r="AL128" s="35"/>
      <c r="AM128" s="35"/>
    </row>
    <row r="129" spans="1:39" ht="14.4" hidden="1">
      <c r="A129" s="36">
        <v>241</v>
      </c>
      <c r="B129" s="18" t="s">
        <v>2763</v>
      </c>
      <c r="C129" s="18" t="s">
        <v>6416</v>
      </c>
      <c r="D129" s="51">
        <v>29</v>
      </c>
      <c r="E129" s="51" t="s">
        <v>6286</v>
      </c>
      <c r="F129" s="52" t="s">
        <v>2764</v>
      </c>
      <c r="G129" s="51" t="s">
        <v>6236</v>
      </c>
      <c r="H129" s="52">
        <v>719408823</v>
      </c>
      <c r="I129" s="53" t="s">
        <v>6237</v>
      </c>
      <c r="J129" s="51" t="s">
        <v>6236</v>
      </c>
      <c r="K129" s="18" t="s">
        <v>44</v>
      </c>
      <c r="L129" s="45">
        <v>1264518</v>
      </c>
      <c r="M129" s="41">
        <v>2</v>
      </c>
      <c r="N129" s="18" t="s">
        <v>2765</v>
      </c>
      <c r="O129" s="18" t="s">
        <v>6238</v>
      </c>
      <c r="P129" s="42">
        <v>0.70833333333333337</v>
      </c>
      <c r="Q129" s="18" t="s">
        <v>6239</v>
      </c>
      <c r="R129" s="41">
        <v>1</v>
      </c>
      <c r="S129" s="41">
        <v>1</v>
      </c>
      <c r="T129" s="18" t="s">
        <v>6240</v>
      </c>
      <c r="U129" s="34"/>
      <c r="V129" s="34"/>
      <c r="W129" s="35"/>
      <c r="X129" s="34"/>
      <c r="Y129" s="35"/>
      <c r="Z129" s="34"/>
      <c r="AA129" s="34"/>
      <c r="AB129" s="34"/>
      <c r="AC129" s="34"/>
      <c r="AD129" s="34"/>
      <c r="AE129" s="34"/>
      <c r="AF129" s="34"/>
      <c r="AG129" s="34"/>
      <c r="AH129" s="34"/>
      <c r="AI129" s="35"/>
      <c r="AJ129" s="35"/>
      <c r="AK129" s="35"/>
      <c r="AL129" s="35"/>
      <c r="AM129" s="35"/>
    </row>
    <row r="130" spans="1:39" ht="14.4" hidden="1">
      <c r="A130" s="36">
        <v>244</v>
      </c>
      <c r="B130" s="37" t="s">
        <v>2820</v>
      </c>
      <c r="C130" s="37" t="s">
        <v>6417</v>
      </c>
      <c r="D130" s="38">
        <v>29</v>
      </c>
      <c r="E130" s="38" t="s">
        <v>6270</v>
      </c>
      <c r="F130" s="39" t="s">
        <v>2821</v>
      </c>
      <c r="G130" s="38" t="s">
        <v>6236</v>
      </c>
      <c r="H130" s="39">
        <v>719408826</v>
      </c>
      <c r="I130" s="40" t="s">
        <v>6237</v>
      </c>
      <c r="J130" s="38" t="s">
        <v>6236</v>
      </c>
      <c r="K130" s="18" t="s">
        <v>44</v>
      </c>
      <c r="L130" s="45">
        <v>1264518</v>
      </c>
      <c r="M130" s="41">
        <v>2</v>
      </c>
      <c r="N130" s="18" t="s">
        <v>2765</v>
      </c>
      <c r="O130" s="18" t="s">
        <v>6238</v>
      </c>
      <c r="P130" s="42">
        <v>0.70833333333333337</v>
      </c>
      <c r="Q130" s="18" t="s">
        <v>6365</v>
      </c>
      <c r="R130" s="41">
        <v>1</v>
      </c>
      <c r="S130" s="50"/>
      <c r="T130" s="18" t="s">
        <v>6240</v>
      </c>
      <c r="U130" s="34"/>
      <c r="V130" s="34"/>
      <c r="W130" s="35"/>
      <c r="X130" s="34"/>
      <c r="Y130" s="35"/>
      <c r="Z130" s="34"/>
      <c r="AA130" s="34"/>
      <c r="AB130" s="34"/>
      <c r="AC130" s="34"/>
      <c r="AD130" s="34"/>
      <c r="AE130" s="34"/>
      <c r="AF130" s="34"/>
      <c r="AG130" s="34"/>
      <c r="AH130" s="34"/>
      <c r="AI130" s="35"/>
      <c r="AJ130" s="35"/>
      <c r="AK130" s="35"/>
      <c r="AL130" s="35"/>
      <c r="AM130" s="35"/>
    </row>
    <row r="131" spans="1:39" ht="14.4" hidden="1">
      <c r="A131" s="36">
        <v>276</v>
      </c>
      <c r="B131" s="37" t="s">
        <v>3550</v>
      </c>
      <c r="C131" s="37" t="s">
        <v>6418</v>
      </c>
      <c r="D131" s="38">
        <v>29</v>
      </c>
      <c r="E131" s="38" t="s">
        <v>6260</v>
      </c>
      <c r="F131" s="39" t="s">
        <v>3551</v>
      </c>
      <c r="G131" s="38" t="s">
        <v>6236</v>
      </c>
      <c r="H131" s="39">
        <v>719408859</v>
      </c>
      <c r="I131" s="40" t="s">
        <v>6237</v>
      </c>
      <c r="J131" s="38" t="s">
        <v>6236</v>
      </c>
      <c r="K131" s="18" t="s">
        <v>44</v>
      </c>
      <c r="L131" s="41">
        <v>1068087</v>
      </c>
      <c r="M131" s="41">
        <v>1</v>
      </c>
      <c r="N131" s="18" t="s">
        <v>3552</v>
      </c>
      <c r="O131" s="18" t="s">
        <v>6238</v>
      </c>
      <c r="P131" s="42">
        <v>0.70833333333333337</v>
      </c>
      <c r="Q131" s="18" t="s">
        <v>6261</v>
      </c>
      <c r="R131" s="41">
        <v>1</v>
      </c>
      <c r="S131" s="41">
        <v>1</v>
      </c>
      <c r="T131" s="18" t="s">
        <v>6240</v>
      </c>
      <c r="U131" s="34"/>
      <c r="V131" s="34"/>
      <c r="W131" s="35"/>
      <c r="X131" s="34"/>
      <c r="Y131" s="35"/>
      <c r="Z131" s="34"/>
      <c r="AA131" s="34"/>
      <c r="AB131" s="34"/>
      <c r="AC131" s="34"/>
      <c r="AD131" s="34"/>
      <c r="AE131" s="34"/>
      <c r="AF131" s="34"/>
      <c r="AG131" s="34"/>
      <c r="AH131" s="34"/>
      <c r="AI131" s="35"/>
      <c r="AJ131" s="35"/>
      <c r="AK131" s="35"/>
      <c r="AL131" s="35"/>
      <c r="AM131" s="35"/>
    </row>
    <row r="132" spans="1:39" ht="14.4" hidden="1">
      <c r="A132" s="36">
        <v>315</v>
      </c>
      <c r="B132" s="37" t="s">
        <v>3918</v>
      </c>
      <c r="C132" s="37" t="s">
        <v>6419</v>
      </c>
      <c r="D132" s="38">
        <v>30</v>
      </c>
      <c r="E132" s="38" t="s">
        <v>6267</v>
      </c>
      <c r="F132" s="39" t="s">
        <v>3919</v>
      </c>
      <c r="G132" s="38" t="s">
        <v>6236</v>
      </c>
      <c r="H132" s="39">
        <v>719408898</v>
      </c>
      <c r="I132" s="40" t="s">
        <v>6237</v>
      </c>
      <c r="J132" s="38" t="s">
        <v>6236</v>
      </c>
      <c r="K132" s="18" t="s">
        <v>44</v>
      </c>
      <c r="L132" s="41">
        <v>1373288</v>
      </c>
      <c r="M132" s="41">
        <v>2</v>
      </c>
      <c r="N132" s="18" t="s">
        <v>3920</v>
      </c>
      <c r="O132" s="18" t="s">
        <v>6238</v>
      </c>
      <c r="P132" s="42">
        <v>0.70833333333333337</v>
      </c>
      <c r="Q132" s="18" t="s">
        <v>6239</v>
      </c>
      <c r="R132" s="41">
        <v>1</v>
      </c>
      <c r="S132" s="41">
        <v>1</v>
      </c>
      <c r="T132" s="18" t="s">
        <v>6240</v>
      </c>
      <c r="U132" s="34"/>
      <c r="V132" s="34"/>
      <c r="W132" s="35"/>
      <c r="X132" s="34"/>
      <c r="Y132" s="35"/>
      <c r="Z132" s="34"/>
      <c r="AA132" s="34"/>
      <c r="AB132" s="34"/>
      <c r="AC132" s="34"/>
      <c r="AD132" s="34"/>
      <c r="AE132" s="34"/>
      <c r="AF132" s="34"/>
      <c r="AG132" s="34"/>
      <c r="AH132" s="34"/>
      <c r="AI132" s="35"/>
      <c r="AJ132" s="35"/>
      <c r="AK132" s="35"/>
      <c r="AL132" s="35"/>
      <c r="AM132" s="35"/>
    </row>
    <row r="133" spans="1:39" ht="14.4" hidden="1">
      <c r="A133" s="36">
        <v>60</v>
      </c>
      <c r="B133" s="37" t="s">
        <v>289</v>
      </c>
      <c r="C133" s="37" t="s">
        <v>6420</v>
      </c>
      <c r="D133" s="38">
        <v>44</v>
      </c>
      <c r="E133" s="38" t="s">
        <v>6257</v>
      </c>
      <c r="F133" s="39" t="s">
        <v>290</v>
      </c>
      <c r="G133" s="38" t="s">
        <v>6236</v>
      </c>
      <c r="H133" s="39">
        <v>719408642</v>
      </c>
      <c r="I133" s="40" t="s">
        <v>6237</v>
      </c>
      <c r="J133" s="38" t="s">
        <v>6236</v>
      </c>
      <c r="K133" s="18" t="s">
        <v>44</v>
      </c>
      <c r="L133" s="45">
        <v>1719818</v>
      </c>
      <c r="M133" s="41">
        <v>2</v>
      </c>
      <c r="N133" s="18" t="s">
        <v>291</v>
      </c>
      <c r="O133" s="18" t="s">
        <v>6238</v>
      </c>
      <c r="P133" s="42">
        <v>0.70833333333333337</v>
      </c>
      <c r="Q133" s="18" t="s">
        <v>6239</v>
      </c>
      <c r="R133" s="41">
        <v>1</v>
      </c>
      <c r="S133" s="41">
        <v>1</v>
      </c>
      <c r="T133" s="18" t="s">
        <v>6240</v>
      </c>
      <c r="U133" s="34"/>
      <c r="V133" s="34"/>
      <c r="W133" s="35"/>
      <c r="X133" s="34"/>
      <c r="Y133" s="35"/>
      <c r="Z133" s="34"/>
      <c r="AA133" s="34"/>
      <c r="AB133" s="34"/>
      <c r="AC133" s="34"/>
      <c r="AD133" s="34"/>
      <c r="AE133" s="34"/>
      <c r="AF133" s="34"/>
      <c r="AG133" s="34"/>
      <c r="AH133" s="34"/>
      <c r="AI133" s="35"/>
      <c r="AJ133" s="35"/>
      <c r="AK133" s="35"/>
      <c r="AL133" s="35"/>
      <c r="AM133" s="35"/>
    </row>
    <row r="134" spans="1:39" ht="14.4" hidden="1">
      <c r="A134" s="36">
        <v>168</v>
      </c>
      <c r="B134" s="37" t="s">
        <v>2128</v>
      </c>
      <c r="C134" s="37" t="s">
        <v>6421</v>
      </c>
      <c r="D134" s="38">
        <v>27</v>
      </c>
      <c r="E134" s="38" t="s">
        <v>6260</v>
      </c>
      <c r="F134" s="39" t="s">
        <v>2129</v>
      </c>
      <c r="G134" s="38" t="s">
        <v>6236</v>
      </c>
      <c r="H134" s="39">
        <v>719408750</v>
      </c>
      <c r="I134" s="40" t="s">
        <v>6237</v>
      </c>
      <c r="J134" s="38" t="s">
        <v>6236</v>
      </c>
      <c r="K134" s="18" t="s">
        <v>44</v>
      </c>
      <c r="L134" s="45">
        <v>1719818</v>
      </c>
      <c r="M134" s="41">
        <v>2</v>
      </c>
      <c r="N134" s="18" t="s">
        <v>291</v>
      </c>
      <c r="O134" s="18" t="s">
        <v>6238</v>
      </c>
      <c r="P134" s="42">
        <v>0.70833333333333337</v>
      </c>
      <c r="Q134" s="18" t="s">
        <v>6261</v>
      </c>
      <c r="R134" s="41">
        <v>1</v>
      </c>
      <c r="S134" s="50"/>
      <c r="T134" s="18" t="s">
        <v>6240</v>
      </c>
      <c r="U134" s="34"/>
      <c r="V134" s="34"/>
      <c r="W134" s="35"/>
      <c r="X134" s="34"/>
      <c r="Y134" s="35"/>
      <c r="Z134" s="34"/>
      <c r="AA134" s="34"/>
      <c r="AB134" s="34"/>
      <c r="AC134" s="34"/>
      <c r="AD134" s="34"/>
      <c r="AE134" s="34"/>
      <c r="AF134" s="34"/>
      <c r="AG134" s="34"/>
      <c r="AH134" s="34"/>
      <c r="AI134" s="35"/>
      <c r="AJ134" s="35"/>
      <c r="AK134" s="35"/>
      <c r="AL134" s="35"/>
      <c r="AM134" s="35"/>
    </row>
    <row r="135" spans="1:39" ht="14.4" hidden="1">
      <c r="A135" s="36">
        <v>194</v>
      </c>
      <c r="B135" s="37" t="s">
        <v>2376</v>
      </c>
      <c r="C135" s="37" t="s">
        <v>6422</v>
      </c>
      <c r="D135" s="38">
        <v>28</v>
      </c>
      <c r="E135" s="38" t="s">
        <v>6260</v>
      </c>
      <c r="F135" s="39" t="s">
        <v>2377</v>
      </c>
      <c r="G135" s="38" t="s">
        <v>6236</v>
      </c>
      <c r="H135" s="39">
        <v>719408776</v>
      </c>
      <c r="I135" s="40" t="s">
        <v>6237</v>
      </c>
      <c r="J135" s="38" t="s">
        <v>6236</v>
      </c>
      <c r="K135" s="18" t="s">
        <v>44</v>
      </c>
      <c r="L135" s="41">
        <v>1028328</v>
      </c>
      <c r="M135" s="41">
        <v>2</v>
      </c>
      <c r="N135" s="18" t="s">
        <v>2378</v>
      </c>
      <c r="O135" s="18" t="s">
        <v>6238</v>
      </c>
      <c r="P135" s="42">
        <v>0.70833333333333337</v>
      </c>
      <c r="Q135" s="18" t="s">
        <v>6261</v>
      </c>
      <c r="R135" s="41">
        <v>1</v>
      </c>
      <c r="S135" s="41">
        <v>1</v>
      </c>
      <c r="T135" s="18" t="s">
        <v>6240</v>
      </c>
      <c r="U135" s="34"/>
      <c r="V135" s="34"/>
      <c r="W135" s="35"/>
      <c r="X135" s="34"/>
      <c r="Y135" s="35"/>
      <c r="Z135" s="34"/>
      <c r="AA135" s="34"/>
      <c r="AB135" s="34"/>
      <c r="AC135" s="34"/>
      <c r="AD135" s="34"/>
      <c r="AE135" s="34"/>
      <c r="AF135" s="34"/>
      <c r="AG135" s="34"/>
      <c r="AH135" s="34"/>
      <c r="AI135" s="35"/>
      <c r="AJ135" s="35"/>
      <c r="AK135" s="35"/>
      <c r="AL135" s="35"/>
      <c r="AM135" s="35"/>
    </row>
    <row r="136" spans="1:39" ht="14.4" hidden="1">
      <c r="A136" s="36">
        <v>271</v>
      </c>
      <c r="B136" s="37" t="s">
        <v>3390</v>
      </c>
      <c r="C136" s="37" t="s">
        <v>6423</v>
      </c>
      <c r="D136" s="38">
        <v>29</v>
      </c>
      <c r="E136" s="38" t="s">
        <v>6235</v>
      </c>
      <c r="F136" s="39" t="s">
        <v>3391</v>
      </c>
      <c r="G136" s="38" t="s">
        <v>6236</v>
      </c>
      <c r="H136" s="39">
        <v>719408854</v>
      </c>
      <c r="I136" s="40" t="s">
        <v>6237</v>
      </c>
      <c r="J136" s="38" t="s">
        <v>6236</v>
      </c>
      <c r="K136" s="18" t="s">
        <v>44</v>
      </c>
      <c r="L136" s="41">
        <v>1415869</v>
      </c>
      <c r="M136" s="41">
        <v>2</v>
      </c>
      <c r="N136" s="18" t="s">
        <v>3392</v>
      </c>
      <c r="O136" s="18" t="s">
        <v>6238</v>
      </c>
      <c r="P136" s="42">
        <v>0.70833333333333337</v>
      </c>
      <c r="Q136" s="18" t="s">
        <v>6239</v>
      </c>
      <c r="R136" s="41">
        <v>1</v>
      </c>
      <c r="S136" s="41">
        <v>1</v>
      </c>
      <c r="T136" s="18" t="s">
        <v>6240</v>
      </c>
      <c r="U136" s="34"/>
      <c r="V136" s="34"/>
      <c r="W136" s="35"/>
      <c r="X136" s="34"/>
      <c r="Y136" s="35"/>
      <c r="Z136" s="34"/>
      <c r="AA136" s="34"/>
      <c r="AB136" s="34"/>
      <c r="AC136" s="34"/>
      <c r="AD136" s="34"/>
      <c r="AE136" s="34"/>
      <c r="AF136" s="34"/>
      <c r="AG136" s="34"/>
      <c r="AH136" s="34"/>
      <c r="AI136" s="35"/>
      <c r="AJ136" s="35"/>
      <c r="AK136" s="35"/>
      <c r="AL136" s="35"/>
      <c r="AM136" s="35"/>
    </row>
    <row r="137" spans="1:39" ht="14.4" hidden="1">
      <c r="A137" s="36">
        <v>67</v>
      </c>
      <c r="B137" s="18" t="s">
        <v>434</v>
      </c>
      <c r="C137" s="18" t="s">
        <v>6424</v>
      </c>
      <c r="D137" s="51">
        <v>26</v>
      </c>
      <c r="E137" s="51" t="s">
        <v>6425</v>
      </c>
      <c r="F137" s="52" t="s">
        <v>435</v>
      </c>
      <c r="G137" s="51" t="s">
        <v>6236</v>
      </c>
      <c r="H137" s="52">
        <v>719408649</v>
      </c>
      <c r="I137" s="53" t="s">
        <v>6237</v>
      </c>
      <c r="J137" s="51" t="s">
        <v>6236</v>
      </c>
      <c r="K137" s="18" t="s">
        <v>44</v>
      </c>
      <c r="L137" s="41">
        <v>1398655</v>
      </c>
      <c r="M137" s="41">
        <v>1</v>
      </c>
      <c r="N137" s="18" t="s">
        <v>436</v>
      </c>
      <c r="O137" s="18" t="s">
        <v>6238</v>
      </c>
      <c r="P137" s="42">
        <v>0.70833333333333337</v>
      </c>
      <c r="Q137" s="18" t="s">
        <v>6261</v>
      </c>
      <c r="R137" s="41">
        <v>1</v>
      </c>
      <c r="S137" s="41">
        <v>1</v>
      </c>
      <c r="T137" s="18" t="s">
        <v>6240</v>
      </c>
      <c r="U137" s="34"/>
      <c r="V137" s="34"/>
      <c r="W137" s="35"/>
      <c r="X137" s="34"/>
      <c r="Y137" s="35"/>
      <c r="Z137" s="34"/>
      <c r="AA137" s="34"/>
      <c r="AB137" s="34"/>
      <c r="AC137" s="34"/>
      <c r="AD137" s="34"/>
      <c r="AE137" s="34"/>
      <c r="AF137" s="34"/>
      <c r="AG137" s="34"/>
      <c r="AH137" s="34"/>
      <c r="AI137" s="35"/>
      <c r="AJ137" s="35"/>
      <c r="AK137" s="35"/>
      <c r="AL137" s="35"/>
      <c r="AM137" s="35"/>
    </row>
    <row r="138" spans="1:39" ht="14.4" hidden="1">
      <c r="A138" s="36">
        <v>398</v>
      </c>
      <c r="B138" s="37" t="s">
        <v>5645</v>
      </c>
      <c r="C138" s="37" t="s">
        <v>6426</v>
      </c>
      <c r="D138" s="38">
        <v>32</v>
      </c>
      <c r="E138" s="38" t="s">
        <v>6235</v>
      </c>
      <c r="F138" s="39" t="s">
        <v>5646</v>
      </c>
      <c r="G138" s="38" t="s">
        <v>6236</v>
      </c>
      <c r="H138" s="39">
        <v>719408981</v>
      </c>
      <c r="I138" s="40" t="s">
        <v>6237</v>
      </c>
      <c r="J138" s="38" t="s">
        <v>6236</v>
      </c>
      <c r="K138" s="18" t="s">
        <v>44</v>
      </c>
      <c r="L138" s="41">
        <v>1399962</v>
      </c>
      <c r="M138" s="41">
        <v>2</v>
      </c>
      <c r="N138" s="18" t="s">
        <v>5647</v>
      </c>
      <c r="O138" s="18" t="s">
        <v>6238</v>
      </c>
      <c r="P138" s="42">
        <v>0.70833333333333337</v>
      </c>
      <c r="Q138" s="18" t="s">
        <v>6239</v>
      </c>
      <c r="R138" s="41">
        <v>1</v>
      </c>
      <c r="S138" s="41">
        <v>1</v>
      </c>
      <c r="T138" s="18" t="s">
        <v>6240</v>
      </c>
      <c r="U138" s="34"/>
      <c r="V138" s="34"/>
      <c r="W138" s="35"/>
      <c r="X138" s="34"/>
      <c r="Y138" s="35"/>
      <c r="Z138" s="34"/>
      <c r="AA138" s="34"/>
      <c r="AB138" s="34"/>
      <c r="AC138" s="34"/>
      <c r="AD138" s="34"/>
      <c r="AE138" s="34"/>
      <c r="AF138" s="34"/>
      <c r="AG138" s="34"/>
      <c r="AH138" s="34"/>
      <c r="AI138" s="35"/>
      <c r="AJ138" s="35"/>
      <c r="AK138" s="35"/>
      <c r="AL138" s="35"/>
      <c r="AM138" s="35"/>
    </row>
    <row r="139" spans="1:39" ht="14.4" hidden="1">
      <c r="A139" s="36">
        <v>252</v>
      </c>
      <c r="B139" s="37" t="s">
        <v>3015</v>
      </c>
      <c r="C139" s="37" t="s">
        <v>6427</v>
      </c>
      <c r="D139" s="38">
        <v>29</v>
      </c>
      <c r="E139" s="38" t="s">
        <v>6267</v>
      </c>
      <c r="F139" s="39" t="s">
        <v>3016</v>
      </c>
      <c r="G139" s="38" t="s">
        <v>6236</v>
      </c>
      <c r="H139" s="39">
        <v>719408834</v>
      </c>
      <c r="I139" s="40" t="s">
        <v>6237</v>
      </c>
      <c r="J139" s="38" t="s">
        <v>6236</v>
      </c>
      <c r="K139" s="18" t="s">
        <v>44</v>
      </c>
      <c r="L139" s="41">
        <v>1418848</v>
      </c>
      <c r="M139" s="41">
        <v>2</v>
      </c>
      <c r="N139" s="18" t="s">
        <v>3018</v>
      </c>
      <c r="O139" s="18" t="s">
        <v>6248</v>
      </c>
      <c r="P139" s="42">
        <v>0.375</v>
      </c>
      <c r="Q139" s="18" t="s">
        <v>6268</v>
      </c>
      <c r="R139" s="41">
        <v>1</v>
      </c>
      <c r="S139" s="41">
        <v>1</v>
      </c>
      <c r="T139" s="18" t="s">
        <v>6240</v>
      </c>
      <c r="U139" s="34"/>
      <c r="V139" s="34"/>
      <c r="W139" s="35"/>
      <c r="X139" s="34"/>
      <c r="Y139" s="35"/>
      <c r="Z139" s="34"/>
      <c r="AA139" s="34"/>
      <c r="AB139" s="34"/>
      <c r="AC139" s="34"/>
      <c r="AD139" s="34"/>
      <c r="AE139" s="34"/>
      <c r="AF139" s="34"/>
      <c r="AG139" s="34"/>
      <c r="AH139" s="34"/>
      <c r="AI139" s="35"/>
      <c r="AJ139" s="35"/>
      <c r="AK139" s="35"/>
      <c r="AL139" s="35"/>
      <c r="AM139" s="35"/>
    </row>
    <row r="140" spans="1:39" ht="14.4" hidden="1">
      <c r="A140" s="36">
        <v>222</v>
      </c>
      <c r="B140" s="37" t="s">
        <v>2634</v>
      </c>
      <c r="C140" s="37" t="s">
        <v>6428</v>
      </c>
      <c r="D140" s="38">
        <v>28</v>
      </c>
      <c r="E140" s="38" t="s">
        <v>6270</v>
      </c>
      <c r="F140" s="39" t="s">
        <v>2635</v>
      </c>
      <c r="G140" s="38" t="s">
        <v>6236</v>
      </c>
      <c r="H140" s="39">
        <v>719408804</v>
      </c>
      <c r="I140" s="40" t="s">
        <v>6237</v>
      </c>
      <c r="J140" s="38" t="s">
        <v>6236</v>
      </c>
      <c r="K140" s="18" t="s">
        <v>44</v>
      </c>
      <c r="L140" s="41">
        <v>1068133</v>
      </c>
      <c r="M140" s="41">
        <v>1</v>
      </c>
      <c r="N140" s="18" t="s">
        <v>2636</v>
      </c>
      <c r="O140" s="18" t="s">
        <v>6248</v>
      </c>
      <c r="P140" s="42">
        <v>0.375</v>
      </c>
      <c r="Q140" s="18" t="s">
        <v>6261</v>
      </c>
      <c r="R140" s="41">
        <v>1</v>
      </c>
      <c r="S140" s="41">
        <v>1</v>
      </c>
      <c r="T140" s="18" t="s">
        <v>6240</v>
      </c>
      <c r="U140" s="34"/>
      <c r="V140" s="34"/>
      <c r="W140" s="35"/>
      <c r="X140" s="34"/>
      <c r="Y140" s="35"/>
      <c r="Z140" s="34"/>
      <c r="AA140" s="34"/>
      <c r="AB140" s="34"/>
      <c r="AC140" s="34"/>
      <c r="AD140" s="34"/>
      <c r="AE140" s="34"/>
      <c r="AF140" s="34"/>
      <c r="AG140" s="34"/>
      <c r="AH140" s="34"/>
      <c r="AI140" s="35"/>
      <c r="AJ140" s="35"/>
      <c r="AK140" s="35"/>
      <c r="AL140" s="35"/>
      <c r="AM140" s="35"/>
    </row>
    <row r="141" spans="1:39" ht="14.4" hidden="1">
      <c r="A141" s="36">
        <v>45</v>
      </c>
      <c r="B141" s="18" t="s">
        <v>155</v>
      </c>
      <c r="C141" s="18" t="s">
        <v>6429</v>
      </c>
      <c r="D141" s="51">
        <v>44</v>
      </c>
      <c r="E141" s="51" t="s">
        <v>6257</v>
      </c>
      <c r="F141" s="52" t="s">
        <v>156</v>
      </c>
      <c r="G141" s="51" t="s">
        <v>6236</v>
      </c>
      <c r="H141" s="52">
        <v>719408627</v>
      </c>
      <c r="I141" s="53" t="s">
        <v>6237</v>
      </c>
      <c r="J141" s="51" t="s">
        <v>6236</v>
      </c>
      <c r="K141" s="18" t="s">
        <v>44</v>
      </c>
      <c r="L141" s="41">
        <v>1747285</v>
      </c>
      <c r="M141" s="41">
        <v>2</v>
      </c>
      <c r="N141" s="18" t="s">
        <v>157</v>
      </c>
      <c r="O141" s="18" t="s">
        <v>6248</v>
      </c>
      <c r="P141" s="42">
        <v>0.375</v>
      </c>
      <c r="Q141" s="18" t="s">
        <v>6239</v>
      </c>
      <c r="R141" s="41">
        <v>1</v>
      </c>
      <c r="S141" s="41">
        <v>1</v>
      </c>
      <c r="T141" s="18" t="s">
        <v>6240</v>
      </c>
      <c r="U141" s="34"/>
      <c r="V141" s="34"/>
      <c r="W141" s="35"/>
      <c r="X141" s="34"/>
      <c r="Y141" s="35"/>
      <c r="Z141" s="34"/>
      <c r="AA141" s="34"/>
      <c r="AB141" s="34"/>
      <c r="AC141" s="34"/>
      <c r="AD141" s="34"/>
      <c r="AE141" s="34"/>
      <c r="AF141" s="34"/>
      <c r="AG141" s="34"/>
      <c r="AH141" s="34"/>
      <c r="AI141" s="35"/>
      <c r="AJ141" s="35"/>
      <c r="AK141" s="35"/>
      <c r="AL141" s="35"/>
      <c r="AM141" s="35"/>
    </row>
    <row r="142" spans="1:39" ht="14.4" hidden="1">
      <c r="A142" s="36">
        <v>55</v>
      </c>
      <c r="B142" s="18" t="s">
        <v>264</v>
      </c>
      <c r="C142" s="18" t="s">
        <v>6430</v>
      </c>
      <c r="D142" s="51">
        <v>44</v>
      </c>
      <c r="E142" s="51" t="s">
        <v>6326</v>
      </c>
      <c r="F142" s="52" t="s">
        <v>265</v>
      </c>
      <c r="G142" s="51" t="s">
        <v>6236</v>
      </c>
      <c r="H142" s="52">
        <v>719408637</v>
      </c>
      <c r="I142" s="53" t="s">
        <v>6237</v>
      </c>
      <c r="J142" s="51" t="s">
        <v>6236</v>
      </c>
      <c r="K142" s="18" t="s">
        <v>44</v>
      </c>
      <c r="L142" s="45">
        <v>1056272</v>
      </c>
      <c r="M142" s="41">
        <v>2</v>
      </c>
      <c r="N142" s="18" t="s">
        <v>266</v>
      </c>
      <c r="O142" s="18" t="s">
        <v>6248</v>
      </c>
      <c r="P142" s="42">
        <v>0.375</v>
      </c>
      <c r="Q142" s="18" t="s">
        <v>6330</v>
      </c>
      <c r="R142" s="41">
        <v>1</v>
      </c>
      <c r="S142" s="41">
        <v>1</v>
      </c>
      <c r="T142" s="18" t="s">
        <v>6240</v>
      </c>
      <c r="U142" s="34"/>
      <c r="V142" s="34"/>
      <c r="W142" s="35"/>
      <c r="X142" s="34"/>
      <c r="Y142" s="35"/>
      <c r="Z142" s="34"/>
      <c r="AA142" s="34"/>
      <c r="AB142" s="34"/>
      <c r="AC142" s="34"/>
      <c r="AD142" s="34"/>
      <c r="AE142" s="34"/>
      <c r="AF142" s="34"/>
      <c r="AG142" s="34"/>
      <c r="AH142" s="34"/>
      <c r="AI142" s="35"/>
      <c r="AJ142" s="35"/>
      <c r="AK142" s="35"/>
      <c r="AL142" s="35"/>
      <c r="AM142" s="35"/>
    </row>
    <row r="143" spans="1:39" ht="14.4" hidden="1">
      <c r="A143" s="36">
        <v>362</v>
      </c>
      <c r="B143" s="37" t="s">
        <v>4961</v>
      </c>
      <c r="C143" s="37" t="s">
        <v>6431</v>
      </c>
      <c r="D143" s="38">
        <v>31</v>
      </c>
      <c r="E143" s="38" t="s">
        <v>6294</v>
      </c>
      <c r="F143" s="39" t="s">
        <v>4962</v>
      </c>
      <c r="G143" s="38" t="s">
        <v>6236</v>
      </c>
      <c r="H143" s="39">
        <v>719408945</v>
      </c>
      <c r="I143" s="40" t="s">
        <v>6237</v>
      </c>
      <c r="J143" s="38" t="s">
        <v>6236</v>
      </c>
      <c r="K143" s="18" t="s">
        <v>44</v>
      </c>
      <c r="L143" s="45">
        <v>1056272</v>
      </c>
      <c r="M143" s="41">
        <v>2</v>
      </c>
      <c r="N143" s="18" t="s">
        <v>266</v>
      </c>
      <c r="O143" s="18" t="s">
        <v>6248</v>
      </c>
      <c r="P143" s="42">
        <v>0.375</v>
      </c>
      <c r="Q143" s="18" t="s">
        <v>6239</v>
      </c>
      <c r="R143" s="41">
        <v>1</v>
      </c>
      <c r="S143" s="50"/>
      <c r="T143" s="18" t="s">
        <v>6240</v>
      </c>
      <c r="U143" s="34"/>
      <c r="V143" s="34"/>
      <c r="W143" s="35"/>
      <c r="X143" s="34"/>
      <c r="Y143" s="35"/>
      <c r="Z143" s="34"/>
      <c r="AA143" s="34"/>
      <c r="AB143" s="34"/>
      <c r="AC143" s="34"/>
      <c r="AD143" s="34"/>
      <c r="AE143" s="34"/>
      <c r="AF143" s="34"/>
      <c r="AG143" s="34"/>
      <c r="AH143" s="34"/>
      <c r="AI143" s="35"/>
      <c r="AJ143" s="35"/>
      <c r="AK143" s="35"/>
      <c r="AL143" s="35"/>
      <c r="AM143" s="35"/>
    </row>
    <row r="144" spans="1:39" ht="14.4" hidden="1">
      <c r="A144" s="36">
        <v>386</v>
      </c>
      <c r="B144" s="37" t="s">
        <v>5426</v>
      </c>
      <c r="C144" s="37" t="s">
        <v>6432</v>
      </c>
      <c r="D144" s="38">
        <v>32</v>
      </c>
      <c r="E144" s="38" t="s">
        <v>6342</v>
      </c>
      <c r="F144" s="39" t="s">
        <v>5427</v>
      </c>
      <c r="G144" s="38" t="s">
        <v>6236</v>
      </c>
      <c r="H144" s="39">
        <v>719408969</v>
      </c>
      <c r="I144" s="40" t="s">
        <v>6237</v>
      </c>
      <c r="J144" s="38" t="s">
        <v>6236</v>
      </c>
      <c r="K144" s="18" t="s">
        <v>44</v>
      </c>
      <c r="L144" s="45">
        <v>1056272</v>
      </c>
      <c r="M144" s="41">
        <v>2</v>
      </c>
      <c r="N144" s="18" t="s">
        <v>266</v>
      </c>
      <c r="O144" s="18" t="s">
        <v>6248</v>
      </c>
      <c r="P144" s="42">
        <v>0.375</v>
      </c>
      <c r="Q144" s="18" t="s">
        <v>6239</v>
      </c>
      <c r="R144" s="41">
        <v>1</v>
      </c>
      <c r="S144" s="50"/>
      <c r="T144" s="18" t="s">
        <v>6240</v>
      </c>
      <c r="U144" s="34"/>
      <c r="V144" s="34"/>
      <c r="W144" s="35"/>
      <c r="X144" s="34"/>
      <c r="Y144" s="35"/>
      <c r="Z144" s="34"/>
      <c r="AA144" s="34"/>
      <c r="AB144" s="34"/>
      <c r="AC144" s="34"/>
      <c r="AD144" s="34"/>
      <c r="AE144" s="34"/>
      <c r="AF144" s="34"/>
      <c r="AG144" s="34"/>
      <c r="AH144" s="34"/>
      <c r="AI144" s="35"/>
      <c r="AJ144" s="35"/>
      <c r="AK144" s="35"/>
      <c r="AL144" s="35"/>
      <c r="AM144" s="35"/>
    </row>
    <row r="145" spans="1:39" ht="14.4" hidden="1">
      <c r="A145" s="36">
        <v>427</v>
      </c>
      <c r="B145" s="37" t="s">
        <v>6173</v>
      </c>
      <c r="C145" s="37" t="s">
        <v>6433</v>
      </c>
      <c r="D145" s="38">
        <v>33</v>
      </c>
      <c r="E145" s="38" t="s">
        <v>6267</v>
      </c>
      <c r="F145" s="39" t="s">
        <v>6174</v>
      </c>
      <c r="G145" s="38" t="s">
        <v>6236</v>
      </c>
      <c r="H145" s="39">
        <v>719409010</v>
      </c>
      <c r="I145" s="40" t="s">
        <v>6237</v>
      </c>
      <c r="J145" s="38" t="s">
        <v>6236</v>
      </c>
      <c r="K145" s="18" t="s">
        <v>44</v>
      </c>
      <c r="L145" s="41">
        <v>1540474</v>
      </c>
      <c r="M145" s="41">
        <v>2</v>
      </c>
      <c r="N145" s="18" t="s">
        <v>6176</v>
      </c>
      <c r="O145" s="18" t="s">
        <v>6248</v>
      </c>
      <c r="P145" s="42">
        <v>0.375</v>
      </c>
      <c r="Q145" s="18" t="s">
        <v>6239</v>
      </c>
      <c r="R145" s="41">
        <v>1</v>
      </c>
      <c r="S145" s="41">
        <v>1</v>
      </c>
      <c r="T145" s="18" t="s">
        <v>6240</v>
      </c>
      <c r="U145" s="34"/>
      <c r="V145" s="34"/>
      <c r="W145" s="35"/>
      <c r="X145" s="34"/>
      <c r="Y145" s="35"/>
      <c r="Z145" s="34"/>
      <c r="AA145" s="34"/>
      <c r="AB145" s="34"/>
      <c r="AC145" s="34"/>
      <c r="AD145" s="34"/>
      <c r="AE145" s="34"/>
      <c r="AF145" s="34"/>
      <c r="AG145" s="34"/>
      <c r="AH145" s="34"/>
      <c r="AI145" s="35"/>
      <c r="AJ145" s="35"/>
      <c r="AK145" s="35"/>
      <c r="AL145" s="35"/>
      <c r="AM145" s="35"/>
    </row>
    <row r="146" spans="1:39" ht="14.4" hidden="1">
      <c r="A146" s="36">
        <v>143</v>
      </c>
      <c r="B146" s="18" t="s">
        <v>1717</v>
      </c>
      <c r="C146" s="18" t="s">
        <v>6434</v>
      </c>
      <c r="D146" s="51">
        <v>27</v>
      </c>
      <c r="E146" s="51" t="s">
        <v>6270</v>
      </c>
      <c r="F146" s="52" t="s">
        <v>1718</v>
      </c>
      <c r="G146" s="51" t="s">
        <v>6236</v>
      </c>
      <c r="H146" s="52">
        <v>719408725</v>
      </c>
      <c r="I146" s="53" t="s">
        <v>6237</v>
      </c>
      <c r="J146" s="51" t="s">
        <v>6236</v>
      </c>
      <c r="K146" s="18" t="s">
        <v>44</v>
      </c>
      <c r="L146" s="41">
        <v>1144502</v>
      </c>
      <c r="M146" s="41">
        <v>2</v>
      </c>
      <c r="N146" s="18" t="s">
        <v>1719</v>
      </c>
      <c r="O146" s="18" t="s">
        <v>6248</v>
      </c>
      <c r="P146" s="42">
        <v>0.375</v>
      </c>
      <c r="Q146" s="18" t="s">
        <v>6268</v>
      </c>
      <c r="R146" s="41">
        <v>1</v>
      </c>
      <c r="S146" s="41">
        <v>1</v>
      </c>
      <c r="T146" s="18" t="s">
        <v>6240</v>
      </c>
      <c r="U146" s="34"/>
      <c r="V146" s="34"/>
      <c r="W146" s="35"/>
      <c r="X146" s="34"/>
      <c r="Y146" s="35"/>
      <c r="Z146" s="34"/>
      <c r="AA146" s="34"/>
      <c r="AB146" s="34"/>
      <c r="AC146" s="34"/>
      <c r="AD146" s="34"/>
      <c r="AE146" s="34"/>
      <c r="AF146" s="34"/>
      <c r="AG146" s="34"/>
      <c r="AH146" s="34"/>
      <c r="AI146" s="35"/>
      <c r="AJ146" s="35"/>
      <c r="AK146" s="35"/>
      <c r="AL146" s="35"/>
      <c r="AM146" s="35"/>
    </row>
    <row r="147" spans="1:39" ht="14.4" hidden="1">
      <c r="A147" s="36">
        <v>71</v>
      </c>
      <c r="B147" s="18" t="s">
        <v>539</v>
      </c>
      <c r="C147" s="18" t="s">
        <v>6435</v>
      </c>
      <c r="D147" s="51">
        <v>26</v>
      </c>
      <c r="E147" s="51" t="s">
        <v>6267</v>
      </c>
      <c r="F147" s="52" t="s">
        <v>540</v>
      </c>
      <c r="G147" s="51" t="s">
        <v>6236</v>
      </c>
      <c r="H147" s="52">
        <v>719408653</v>
      </c>
      <c r="I147" s="53" t="s">
        <v>6237</v>
      </c>
      <c r="J147" s="51" t="s">
        <v>6236</v>
      </c>
      <c r="K147" s="18" t="s">
        <v>44</v>
      </c>
      <c r="L147" s="45">
        <v>1291940</v>
      </c>
      <c r="M147" s="41">
        <v>2</v>
      </c>
      <c r="N147" s="18" t="s">
        <v>541</v>
      </c>
      <c r="O147" s="18" t="s">
        <v>6248</v>
      </c>
      <c r="P147" s="42">
        <v>0.375</v>
      </c>
      <c r="Q147" s="18" t="s">
        <v>6239</v>
      </c>
      <c r="R147" s="41">
        <v>1</v>
      </c>
      <c r="S147" s="41">
        <v>1</v>
      </c>
      <c r="T147" s="18" t="s">
        <v>6240</v>
      </c>
      <c r="U147" s="34"/>
      <c r="V147" s="34"/>
      <c r="W147" s="35"/>
      <c r="X147" s="34"/>
      <c r="Y147" s="35"/>
      <c r="Z147" s="34"/>
      <c r="AA147" s="34"/>
      <c r="AB147" s="34"/>
      <c r="AC147" s="34"/>
      <c r="AD147" s="34"/>
      <c r="AE147" s="34"/>
      <c r="AF147" s="34"/>
      <c r="AG147" s="34"/>
      <c r="AH147" s="34"/>
      <c r="AI147" s="35"/>
      <c r="AJ147" s="35"/>
      <c r="AK147" s="35"/>
      <c r="AL147" s="35"/>
      <c r="AM147" s="35"/>
    </row>
    <row r="148" spans="1:39" ht="14.4" hidden="1">
      <c r="A148" s="36">
        <v>157</v>
      </c>
      <c r="B148" s="18" t="s">
        <v>2015</v>
      </c>
      <c r="C148" s="18" t="s">
        <v>6436</v>
      </c>
      <c r="D148" s="51">
        <v>44</v>
      </c>
      <c r="E148" s="51" t="s">
        <v>6257</v>
      </c>
      <c r="F148" s="52" t="s">
        <v>2016</v>
      </c>
      <c r="G148" s="51" t="s">
        <v>6236</v>
      </c>
      <c r="H148" s="52">
        <v>719408739</v>
      </c>
      <c r="I148" s="53" t="s">
        <v>6237</v>
      </c>
      <c r="J148" s="51" t="s">
        <v>6236</v>
      </c>
      <c r="K148" s="18" t="s">
        <v>44</v>
      </c>
      <c r="L148" s="45">
        <v>1291940</v>
      </c>
      <c r="M148" s="41">
        <v>2</v>
      </c>
      <c r="N148" s="18" t="s">
        <v>541</v>
      </c>
      <c r="O148" s="18" t="s">
        <v>6248</v>
      </c>
      <c r="P148" s="42">
        <v>0.375</v>
      </c>
      <c r="Q148" s="18" t="s">
        <v>6239</v>
      </c>
      <c r="R148" s="41">
        <v>1</v>
      </c>
      <c r="S148" s="50"/>
      <c r="T148" s="18" t="s">
        <v>6240</v>
      </c>
      <c r="U148" s="34"/>
      <c r="V148" s="34"/>
      <c r="W148" s="35"/>
      <c r="X148" s="34"/>
      <c r="Y148" s="35"/>
      <c r="Z148" s="34"/>
      <c r="AA148" s="34"/>
      <c r="AB148" s="34"/>
      <c r="AC148" s="34"/>
      <c r="AD148" s="34"/>
      <c r="AE148" s="34"/>
      <c r="AF148" s="34"/>
      <c r="AG148" s="34"/>
      <c r="AH148" s="34"/>
      <c r="AI148" s="35"/>
      <c r="AJ148" s="35"/>
      <c r="AK148" s="35"/>
      <c r="AL148" s="35"/>
      <c r="AM148" s="35"/>
    </row>
    <row r="149" spans="1:39" ht="14.4" hidden="1">
      <c r="A149" s="36">
        <v>387</v>
      </c>
      <c r="B149" s="37" t="s">
        <v>5437</v>
      </c>
      <c r="C149" s="37" t="s">
        <v>6437</v>
      </c>
      <c r="D149" s="38">
        <v>32</v>
      </c>
      <c r="E149" s="38" t="s">
        <v>6235</v>
      </c>
      <c r="F149" s="39" t="s">
        <v>5438</v>
      </c>
      <c r="G149" s="38" t="s">
        <v>6236</v>
      </c>
      <c r="H149" s="39">
        <v>719408970</v>
      </c>
      <c r="I149" s="40" t="s">
        <v>6237</v>
      </c>
      <c r="J149" s="38" t="s">
        <v>6236</v>
      </c>
      <c r="K149" s="18" t="s">
        <v>44</v>
      </c>
      <c r="L149" s="41">
        <v>1239709</v>
      </c>
      <c r="M149" s="41">
        <v>2</v>
      </c>
      <c r="N149" s="18" t="s">
        <v>5439</v>
      </c>
      <c r="O149" s="18" t="s">
        <v>6248</v>
      </c>
      <c r="P149" s="42">
        <v>0.375</v>
      </c>
      <c r="Q149" s="18" t="s">
        <v>6239</v>
      </c>
      <c r="R149" s="41">
        <v>1</v>
      </c>
      <c r="S149" s="41">
        <v>1</v>
      </c>
      <c r="T149" s="18" t="s">
        <v>6240</v>
      </c>
      <c r="U149" s="34"/>
      <c r="V149" s="34"/>
      <c r="W149" s="35"/>
      <c r="X149" s="34"/>
      <c r="Y149" s="35"/>
      <c r="Z149" s="34"/>
      <c r="AA149" s="34"/>
      <c r="AB149" s="34"/>
      <c r="AC149" s="34"/>
      <c r="AD149" s="34"/>
      <c r="AE149" s="34"/>
      <c r="AF149" s="34"/>
      <c r="AG149" s="34"/>
      <c r="AH149" s="34"/>
      <c r="AI149" s="35"/>
      <c r="AJ149" s="35"/>
      <c r="AK149" s="35"/>
      <c r="AL149" s="35"/>
      <c r="AM149" s="35"/>
    </row>
    <row r="150" spans="1:39" ht="14.4" hidden="1">
      <c r="A150" s="36">
        <v>199</v>
      </c>
      <c r="B150" s="18" t="s">
        <v>2392</v>
      </c>
      <c r="C150" s="18" t="s">
        <v>6438</v>
      </c>
      <c r="D150" s="51">
        <v>28</v>
      </c>
      <c r="E150" s="51" t="s">
        <v>6270</v>
      </c>
      <c r="F150" s="52" t="s">
        <v>2393</v>
      </c>
      <c r="G150" s="51" t="s">
        <v>6236</v>
      </c>
      <c r="H150" s="52">
        <v>719408781</v>
      </c>
      <c r="I150" s="53" t="s">
        <v>6237</v>
      </c>
      <c r="J150" s="51" t="s">
        <v>6236</v>
      </c>
      <c r="K150" s="18" t="s">
        <v>44</v>
      </c>
      <c r="L150" s="41">
        <v>1067072</v>
      </c>
      <c r="M150" s="41">
        <v>1</v>
      </c>
      <c r="N150" s="18" t="s">
        <v>2394</v>
      </c>
      <c r="O150" s="18" t="s">
        <v>6248</v>
      </c>
      <c r="P150" s="42">
        <v>0.375</v>
      </c>
      <c r="Q150" s="18" t="s">
        <v>6261</v>
      </c>
      <c r="R150" s="41">
        <v>1</v>
      </c>
      <c r="S150" s="41">
        <v>1</v>
      </c>
      <c r="T150" s="18" t="s">
        <v>6240</v>
      </c>
      <c r="U150" s="34"/>
      <c r="V150" s="34"/>
      <c r="W150" s="35"/>
      <c r="X150" s="34"/>
      <c r="Y150" s="35"/>
      <c r="Z150" s="34"/>
      <c r="AA150" s="34"/>
      <c r="AB150" s="34"/>
      <c r="AC150" s="34"/>
      <c r="AD150" s="34"/>
      <c r="AE150" s="34"/>
      <c r="AF150" s="34"/>
      <c r="AG150" s="34"/>
      <c r="AH150" s="34"/>
      <c r="AI150" s="35"/>
      <c r="AJ150" s="35"/>
      <c r="AK150" s="35"/>
      <c r="AL150" s="35"/>
      <c r="AM150" s="35"/>
    </row>
    <row r="151" spans="1:39" ht="14.4" hidden="1">
      <c r="A151" s="36">
        <v>287</v>
      </c>
      <c r="B151" s="37" t="s">
        <v>3706</v>
      </c>
      <c r="C151" s="37" t="s">
        <v>6439</v>
      </c>
      <c r="D151" s="38">
        <v>30</v>
      </c>
      <c r="E151" s="38" t="s">
        <v>6260</v>
      </c>
      <c r="F151" s="39" t="s">
        <v>3707</v>
      </c>
      <c r="G151" s="38" t="s">
        <v>6236</v>
      </c>
      <c r="H151" s="39">
        <v>719408870</v>
      </c>
      <c r="I151" s="40" t="s">
        <v>6237</v>
      </c>
      <c r="J151" s="38" t="s">
        <v>6236</v>
      </c>
      <c r="K151" s="18" t="s">
        <v>44</v>
      </c>
      <c r="L151" s="41">
        <v>1726107</v>
      </c>
      <c r="M151" s="41">
        <v>1</v>
      </c>
      <c r="N151" s="18" t="s">
        <v>3708</v>
      </c>
      <c r="O151" s="18" t="s">
        <v>6248</v>
      </c>
      <c r="P151" s="42">
        <v>0.375</v>
      </c>
      <c r="Q151" s="18" t="s">
        <v>6261</v>
      </c>
      <c r="R151" s="41">
        <v>1</v>
      </c>
      <c r="S151" s="41">
        <v>1</v>
      </c>
      <c r="T151" s="18" t="s">
        <v>6240</v>
      </c>
      <c r="U151" s="34"/>
      <c r="V151" s="34"/>
      <c r="W151" s="35"/>
      <c r="X151" s="34"/>
      <c r="Y151" s="35"/>
      <c r="Z151" s="34"/>
      <c r="AA151" s="34"/>
      <c r="AB151" s="34"/>
      <c r="AC151" s="34"/>
      <c r="AD151" s="34"/>
      <c r="AE151" s="34"/>
      <c r="AF151" s="34"/>
      <c r="AG151" s="34"/>
      <c r="AH151" s="34"/>
      <c r="AI151" s="35"/>
      <c r="AJ151" s="35"/>
      <c r="AK151" s="35"/>
      <c r="AL151" s="35"/>
      <c r="AM151" s="35"/>
    </row>
    <row r="152" spans="1:39" ht="14.4" hidden="1">
      <c r="A152" s="36">
        <v>216</v>
      </c>
      <c r="B152" s="37" t="s">
        <v>2604</v>
      </c>
      <c r="C152" s="37" t="s">
        <v>6440</v>
      </c>
      <c r="D152" s="38">
        <v>28</v>
      </c>
      <c r="E152" s="38" t="s">
        <v>6270</v>
      </c>
      <c r="F152" s="39" t="s">
        <v>2605</v>
      </c>
      <c r="G152" s="38" t="s">
        <v>6236</v>
      </c>
      <c r="H152" s="39">
        <v>719408798</v>
      </c>
      <c r="I152" s="40" t="s">
        <v>6237</v>
      </c>
      <c r="J152" s="38" t="s">
        <v>6236</v>
      </c>
      <c r="K152" s="18" t="s">
        <v>44</v>
      </c>
      <c r="L152" s="41">
        <v>1556323</v>
      </c>
      <c r="M152" s="41">
        <v>1</v>
      </c>
      <c r="N152" s="18" t="s">
        <v>2606</v>
      </c>
      <c r="O152" s="18" t="s">
        <v>6248</v>
      </c>
      <c r="P152" s="42">
        <v>0.41666666666666669</v>
      </c>
      <c r="Q152" s="18" t="s">
        <v>6261</v>
      </c>
      <c r="R152" s="41">
        <v>1</v>
      </c>
      <c r="S152" s="41">
        <v>1</v>
      </c>
      <c r="T152" s="18" t="s">
        <v>6240</v>
      </c>
      <c r="U152" s="34"/>
      <c r="V152" s="34"/>
      <c r="W152" s="35"/>
      <c r="X152" s="34"/>
      <c r="Y152" s="35"/>
      <c r="Z152" s="34"/>
      <c r="AA152" s="34"/>
      <c r="AB152" s="34"/>
      <c r="AC152" s="34"/>
      <c r="AD152" s="34"/>
      <c r="AE152" s="34"/>
      <c r="AF152" s="34"/>
      <c r="AG152" s="34"/>
      <c r="AH152" s="34"/>
      <c r="AI152" s="35"/>
      <c r="AJ152" s="35"/>
      <c r="AK152" s="35"/>
      <c r="AL152" s="35"/>
      <c r="AM152" s="35"/>
    </row>
    <row r="153" spans="1:39" ht="14.4" hidden="1">
      <c r="A153" s="36">
        <v>108</v>
      </c>
      <c r="B153" s="37" t="s">
        <v>1138</v>
      </c>
      <c r="C153" s="37" t="s">
        <v>6441</v>
      </c>
      <c r="D153" s="38">
        <v>26</v>
      </c>
      <c r="E153" s="38" t="s">
        <v>6270</v>
      </c>
      <c r="F153" s="39" t="s">
        <v>1139</v>
      </c>
      <c r="G153" s="38" t="s">
        <v>6236</v>
      </c>
      <c r="H153" s="39">
        <v>719408690</v>
      </c>
      <c r="I153" s="40" t="s">
        <v>6237</v>
      </c>
      <c r="J153" s="38" t="s">
        <v>6236</v>
      </c>
      <c r="K153" s="18" t="s">
        <v>44</v>
      </c>
      <c r="L153" s="41">
        <v>1416528</v>
      </c>
      <c r="M153" s="41">
        <v>2</v>
      </c>
      <c r="N153" s="18" t="s">
        <v>1140</v>
      </c>
      <c r="O153" s="18" t="s">
        <v>6248</v>
      </c>
      <c r="P153" s="42">
        <v>0.41666666666666669</v>
      </c>
      <c r="Q153" s="18" t="s">
        <v>6261</v>
      </c>
      <c r="R153" s="41">
        <v>1</v>
      </c>
      <c r="S153" s="41">
        <v>1</v>
      </c>
      <c r="T153" s="18" t="s">
        <v>6240</v>
      </c>
      <c r="U153" s="34"/>
      <c r="V153" s="34"/>
      <c r="W153" s="35"/>
      <c r="X153" s="34"/>
      <c r="Y153" s="35"/>
      <c r="Z153" s="34"/>
      <c r="AA153" s="34"/>
      <c r="AB153" s="34"/>
      <c r="AC153" s="34"/>
      <c r="AD153" s="34"/>
      <c r="AE153" s="34"/>
      <c r="AF153" s="34"/>
      <c r="AG153" s="34"/>
      <c r="AH153" s="34"/>
      <c r="AI153" s="35"/>
      <c r="AJ153" s="35"/>
      <c r="AK153" s="35"/>
      <c r="AL153" s="35"/>
      <c r="AM153" s="35"/>
    </row>
    <row r="154" spans="1:39" ht="14.4" hidden="1">
      <c r="A154" s="36">
        <v>112</v>
      </c>
      <c r="B154" s="37" t="s">
        <v>1283</v>
      </c>
      <c r="C154" s="37" t="s">
        <v>6442</v>
      </c>
      <c r="D154" s="38">
        <v>26</v>
      </c>
      <c r="E154" s="38" t="s">
        <v>6282</v>
      </c>
      <c r="F154" s="39" t="s">
        <v>1284</v>
      </c>
      <c r="G154" s="38" t="s">
        <v>6236</v>
      </c>
      <c r="H154" s="39">
        <v>719408694</v>
      </c>
      <c r="I154" s="40" t="s">
        <v>6237</v>
      </c>
      <c r="J154" s="38" t="s">
        <v>6236</v>
      </c>
      <c r="K154" s="18" t="s">
        <v>44</v>
      </c>
      <c r="L154" s="41">
        <v>1672970</v>
      </c>
      <c r="M154" s="41">
        <v>1</v>
      </c>
      <c r="N154" s="18" t="s">
        <v>1285</v>
      </c>
      <c r="O154" s="18" t="s">
        <v>6248</v>
      </c>
      <c r="P154" s="42">
        <v>0.41666666666666669</v>
      </c>
      <c r="Q154" s="18" t="s">
        <v>6261</v>
      </c>
      <c r="R154" s="41">
        <v>1</v>
      </c>
      <c r="S154" s="41">
        <v>1</v>
      </c>
      <c r="T154" s="18" t="s">
        <v>6240</v>
      </c>
      <c r="U154" s="34"/>
      <c r="V154" s="34"/>
      <c r="W154" s="35"/>
      <c r="X154" s="34"/>
      <c r="Y154" s="35"/>
      <c r="Z154" s="34"/>
      <c r="AA154" s="34"/>
      <c r="AB154" s="34"/>
      <c r="AC154" s="34"/>
      <c r="AD154" s="34"/>
      <c r="AE154" s="34"/>
      <c r="AF154" s="34"/>
      <c r="AG154" s="34"/>
      <c r="AH154" s="34"/>
      <c r="AI154" s="35"/>
      <c r="AJ154" s="35"/>
      <c r="AK154" s="35"/>
      <c r="AL154" s="35"/>
      <c r="AM154" s="35"/>
    </row>
    <row r="155" spans="1:39" ht="14.4" hidden="1">
      <c r="A155" s="36">
        <v>268</v>
      </c>
      <c r="B155" s="37" t="s">
        <v>3363</v>
      </c>
      <c r="C155" s="37" t="s">
        <v>6443</v>
      </c>
      <c r="D155" s="38">
        <v>29</v>
      </c>
      <c r="E155" s="38" t="s">
        <v>6286</v>
      </c>
      <c r="F155" s="39" t="s">
        <v>3364</v>
      </c>
      <c r="G155" s="38" t="s">
        <v>6236</v>
      </c>
      <c r="H155" s="39">
        <v>719408851</v>
      </c>
      <c r="I155" s="40" t="s">
        <v>6237</v>
      </c>
      <c r="J155" s="38" t="s">
        <v>6236</v>
      </c>
      <c r="K155" s="18" t="s">
        <v>44</v>
      </c>
      <c r="L155" s="41">
        <v>1058302</v>
      </c>
      <c r="M155" s="41">
        <v>2</v>
      </c>
      <c r="N155" s="18" t="s">
        <v>3365</v>
      </c>
      <c r="O155" s="18" t="s">
        <v>6248</v>
      </c>
      <c r="P155" s="42">
        <v>0.41666666666666669</v>
      </c>
      <c r="Q155" s="18" t="s">
        <v>6239</v>
      </c>
      <c r="R155" s="41">
        <v>1</v>
      </c>
      <c r="S155" s="41">
        <v>1</v>
      </c>
      <c r="T155" s="18" t="s">
        <v>6240</v>
      </c>
      <c r="U155" s="34"/>
      <c r="V155" s="34"/>
      <c r="W155" s="35"/>
      <c r="X155" s="34"/>
      <c r="Y155" s="35"/>
      <c r="Z155" s="34"/>
      <c r="AA155" s="34"/>
      <c r="AB155" s="34"/>
      <c r="AC155" s="34"/>
      <c r="AD155" s="34"/>
      <c r="AE155" s="34"/>
      <c r="AF155" s="34"/>
      <c r="AG155" s="34"/>
      <c r="AH155" s="34"/>
      <c r="AI155" s="35"/>
      <c r="AJ155" s="35"/>
      <c r="AK155" s="35"/>
      <c r="AL155" s="35"/>
      <c r="AM155" s="35"/>
    </row>
    <row r="156" spans="1:39" ht="14.4" hidden="1">
      <c r="A156" s="36">
        <v>413</v>
      </c>
      <c r="B156" s="37" t="s">
        <v>5853</v>
      </c>
      <c r="C156" s="37" t="s">
        <v>6444</v>
      </c>
      <c r="D156" s="38">
        <v>32</v>
      </c>
      <c r="E156" s="38" t="s">
        <v>6235</v>
      </c>
      <c r="F156" s="39" t="s">
        <v>5854</v>
      </c>
      <c r="G156" s="38" t="s">
        <v>6236</v>
      </c>
      <c r="H156" s="39">
        <v>719408996</v>
      </c>
      <c r="I156" s="40" t="s">
        <v>6237</v>
      </c>
      <c r="J156" s="38" t="s">
        <v>6236</v>
      </c>
      <c r="K156" s="18" t="s">
        <v>44</v>
      </c>
      <c r="L156" s="41">
        <v>1692634</v>
      </c>
      <c r="M156" s="41">
        <v>2</v>
      </c>
      <c r="N156" s="18" t="s">
        <v>5855</v>
      </c>
      <c r="O156" s="18" t="s">
        <v>6248</v>
      </c>
      <c r="P156" s="42">
        <v>0.41666666666666669</v>
      </c>
      <c r="Q156" s="18" t="s">
        <v>6239</v>
      </c>
      <c r="R156" s="41">
        <v>1</v>
      </c>
      <c r="S156" s="41">
        <v>1</v>
      </c>
      <c r="T156" s="18" t="s">
        <v>6240</v>
      </c>
      <c r="U156" s="34"/>
      <c r="V156" s="34"/>
      <c r="W156" s="35"/>
      <c r="X156" s="34"/>
      <c r="Y156" s="35"/>
      <c r="Z156" s="34"/>
      <c r="AA156" s="34"/>
      <c r="AB156" s="34"/>
      <c r="AC156" s="34"/>
      <c r="AD156" s="34"/>
      <c r="AE156" s="34"/>
      <c r="AF156" s="34"/>
      <c r="AG156" s="34"/>
      <c r="AH156" s="34"/>
      <c r="AI156" s="35"/>
      <c r="AJ156" s="35"/>
      <c r="AK156" s="35"/>
      <c r="AL156" s="35"/>
      <c r="AM156" s="35"/>
    </row>
    <row r="157" spans="1:39" ht="14.4" hidden="1">
      <c r="A157" s="36">
        <v>254</v>
      </c>
      <c r="B157" s="37" t="s">
        <v>3184</v>
      </c>
      <c r="C157" s="37" t="s">
        <v>6445</v>
      </c>
      <c r="D157" s="38">
        <v>29</v>
      </c>
      <c r="E157" s="38" t="s">
        <v>6446</v>
      </c>
      <c r="F157" s="39" t="s">
        <v>3185</v>
      </c>
      <c r="G157" s="38" t="s">
        <v>6236</v>
      </c>
      <c r="H157" s="39">
        <v>719408836</v>
      </c>
      <c r="I157" s="40" t="s">
        <v>6237</v>
      </c>
      <c r="J157" s="38" t="s">
        <v>6236</v>
      </c>
      <c r="K157" s="18" t="s">
        <v>44</v>
      </c>
      <c r="L157" s="41">
        <v>1351111</v>
      </c>
      <c r="M157" s="41">
        <v>2</v>
      </c>
      <c r="N157" s="18" t="s">
        <v>3186</v>
      </c>
      <c r="O157" s="18" t="s">
        <v>6248</v>
      </c>
      <c r="P157" s="42">
        <v>0.41666666666666669</v>
      </c>
      <c r="Q157" s="18" t="s">
        <v>6239</v>
      </c>
      <c r="R157" s="41">
        <v>1</v>
      </c>
      <c r="S157" s="41">
        <v>1</v>
      </c>
      <c r="T157" s="18" t="s">
        <v>6240</v>
      </c>
      <c r="U157" s="34"/>
      <c r="V157" s="34"/>
      <c r="W157" s="35"/>
      <c r="X157" s="34"/>
      <c r="Y157" s="35"/>
      <c r="Z157" s="34"/>
      <c r="AA157" s="34"/>
      <c r="AB157" s="34"/>
      <c r="AC157" s="34"/>
      <c r="AD157" s="34"/>
      <c r="AE157" s="34"/>
      <c r="AF157" s="34"/>
      <c r="AG157" s="34"/>
      <c r="AH157" s="34"/>
      <c r="AI157" s="35"/>
      <c r="AJ157" s="35"/>
      <c r="AK157" s="35"/>
      <c r="AL157" s="35"/>
      <c r="AM157" s="35"/>
    </row>
    <row r="158" spans="1:39" ht="14.4" hidden="1">
      <c r="A158" s="36">
        <v>237</v>
      </c>
      <c r="B158" s="18" t="s">
        <v>2731</v>
      </c>
      <c r="C158" s="18" t="s">
        <v>6447</v>
      </c>
      <c r="D158" s="51">
        <v>29</v>
      </c>
      <c r="E158" s="51" t="s">
        <v>6270</v>
      </c>
      <c r="F158" s="52" t="s">
        <v>2732</v>
      </c>
      <c r="G158" s="51" t="s">
        <v>6236</v>
      </c>
      <c r="H158" s="52">
        <v>719408819</v>
      </c>
      <c r="I158" s="53" t="s">
        <v>6237</v>
      </c>
      <c r="J158" s="51" t="s">
        <v>6236</v>
      </c>
      <c r="K158" s="18" t="s">
        <v>44</v>
      </c>
      <c r="L158" s="45">
        <v>1166311</v>
      </c>
      <c r="M158" s="41">
        <v>2</v>
      </c>
      <c r="N158" s="18" t="s">
        <v>2733</v>
      </c>
      <c r="O158" s="18" t="s">
        <v>6248</v>
      </c>
      <c r="P158" s="42">
        <v>0.41666666666666669</v>
      </c>
      <c r="Q158" s="18" t="s">
        <v>6261</v>
      </c>
      <c r="R158" s="41">
        <v>1</v>
      </c>
      <c r="S158" s="41">
        <v>1</v>
      </c>
      <c r="T158" s="18" t="s">
        <v>6240</v>
      </c>
      <c r="U158" s="34"/>
      <c r="V158" s="34"/>
      <c r="W158" s="35"/>
      <c r="X158" s="34"/>
      <c r="Y158" s="35"/>
      <c r="Z158" s="34"/>
      <c r="AA158" s="34"/>
      <c r="AB158" s="34"/>
      <c r="AC158" s="34"/>
      <c r="AD158" s="34"/>
      <c r="AE158" s="34"/>
      <c r="AF158" s="34"/>
      <c r="AG158" s="34"/>
      <c r="AH158" s="34"/>
      <c r="AI158" s="35"/>
      <c r="AJ158" s="35"/>
      <c r="AK158" s="35"/>
      <c r="AL158" s="35"/>
      <c r="AM158" s="35"/>
    </row>
    <row r="159" spans="1:39" ht="14.4" hidden="1">
      <c r="A159" s="36">
        <v>240</v>
      </c>
      <c r="B159" s="37" t="s">
        <v>2755</v>
      </c>
      <c r="C159" s="37" t="s">
        <v>6448</v>
      </c>
      <c r="D159" s="38">
        <v>29</v>
      </c>
      <c r="E159" s="38" t="s">
        <v>6298</v>
      </c>
      <c r="F159" s="39" t="s">
        <v>2756</v>
      </c>
      <c r="G159" s="38" t="s">
        <v>6236</v>
      </c>
      <c r="H159" s="39">
        <v>719408822</v>
      </c>
      <c r="I159" s="40" t="s">
        <v>6237</v>
      </c>
      <c r="J159" s="38" t="s">
        <v>6236</v>
      </c>
      <c r="K159" s="18" t="s">
        <v>44</v>
      </c>
      <c r="L159" s="45">
        <v>1166311</v>
      </c>
      <c r="M159" s="41">
        <v>2</v>
      </c>
      <c r="N159" s="18" t="s">
        <v>2733</v>
      </c>
      <c r="O159" s="18" t="s">
        <v>6248</v>
      </c>
      <c r="P159" s="42">
        <v>0.41666666666666669</v>
      </c>
      <c r="Q159" s="18" t="s">
        <v>6239</v>
      </c>
      <c r="R159" s="41">
        <v>1</v>
      </c>
      <c r="S159" s="50"/>
      <c r="T159" s="18" t="s">
        <v>6240</v>
      </c>
      <c r="U159" s="34"/>
      <c r="V159" s="34"/>
      <c r="W159" s="35"/>
      <c r="X159" s="34"/>
      <c r="Y159" s="35"/>
      <c r="Z159" s="34"/>
      <c r="AA159" s="34"/>
      <c r="AB159" s="34"/>
      <c r="AC159" s="34"/>
      <c r="AD159" s="34"/>
      <c r="AE159" s="34"/>
      <c r="AF159" s="34"/>
      <c r="AG159" s="34"/>
      <c r="AH159" s="34"/>
      <c r="AI159" s="35"/>
      <c r="AJ159" s="35"/>
      <c r="AK159" s="35"/>
      <c r="AL159" s="35"/>
      <c r="AM159" s="35"/>
    </row>
    <row r="160" spans="1:39" ht="14.4" hidden="1">
      <c r="A160" s="36">
        <v>339</v>
      </c>
      <c r="B160" s="37" t="s">
        <v>4495</v>
      </c>
      <c r="C160" s="37" t="s">
        <v>6449</v>
      </c>
      <c r="D160" s="38">
        <v>31</v>
      </c>
      <c r="E160" s="38" t="s">
        <v>6263</v>
      </c>
      <c r="F160" s="39" t="s">
        <v>4496</v>
      </c>
      <c r="G160" s="38" t="s">
        <v>6236</v>
      </c>
      <c r="H160" s="39">
        <v>719408922</v>
      </c>
      <c r="I160" s="40" t="s">
        <v>6237</v>
      </c>
      <c r="J160" s="38" t="s">
        <v>6236</v>
      </c>
      <c r="K160" s="18" t="s">
        <v>44</v>
      </c>
      <c r="L160" s="41">
        <v>1517479</v>
      </c>
      <c r="M160" s="41">
        <v>2</v>
      </c>
      <c r="N160" s="18" t="s">
        <v>4497</v>
      </c>
      <c r="O160" s="18" t="s">
        <v>6248</v>
      </c>
      <c r="P160" s="42">
        <v>0.41666666666666669</v>
      </c>
      <c r="Q160" s="18" t="s">
        <v>6239</v>
      </c>
      <c r="R160" s="41">
        <v>1</v>
      </c>
      <c r="S160" s="41">
        <v>1</v>
      </c>
      <c r="T160" s="18" t="s">
        <v>6240</v>
      </c>
      <c r="U160" s="34"/>
      <c r="V160" s="34"/>
      <c r="W160" s="35"/>
      <c r="X160" s="34"/>
      <c r="Y160" s="35"/>
      <c r="Z160" s="34"/>
      <c r="AA160" s="34"/>
      <c r="AB160" s="34"/>
      <c r="AC160" s="34"/>
      <c r="AD160" s="34"/>
      <c r="AE160" s="34"/>
      <c r="AF160" s="34"/>
      <c r="AG160" s="34"/>
      <c r="AH160" s="34"/>
      <c r="AI160" s="35"/>
      <c r="AJ160" s="35"/>
      <c r="AK160" s="35"/>
      <c r="AL160" s="35"/>
      <c r="AM160" s="35"/>
    </row>
    <row r="161" spans="1:39" ht="14.4" hidden="1">
      <c r="A161" s="36">
        <v>185</v>
      </c>
      <c r="B161" s="18" t="s">
        <v>2327</v>
      </c>
      <c r="C161" s="18" t="s">
        <v>6450</v>
      </c>
      <c r="D161" s="51">
        <v>28</v>
      </c>
      <c r="E161" s="51" t="s">
        <v>6267</v>
      </c>
      <c r="F161" s="52" t="s">
        <v>2328</v>
      </c>
      <c r="G161" s="51" t="s">
        <v>6236</v>
      </c>
      <c r="H161" s="52">
        <v>719408767</v>
      </c>
      <c r="I161" s="53" t="s">
        <v>6237</v>
      </c>
      <c r="J161" s="51" t="s">
        <v>6236</v>
      </c>
      <c r="K161" s="18" t="s">
        <v>44</v>
      </c>
      <c r="L161" s="41">
        <v>1164289</v>
      </c>
      <c r="M161" s="41">
        <v>2</v>
      </c>
      <c r="N161" s="18" t="s">
        <v>2329</v>
      </c>
      <c r="O161" s="18" t="s">
        <v>6248</v>
      </c>
      <c r="P161" s="42">
        <v>0.41666666666666669</v>
      </c>
      <c r="Q161" s="18" t="s">
        <v>6239</v>
      </c>
      <c r="R161" s="41">
        <v>1</v>
      </c>
      <c r="S161" s="41">
        <v>1</v>
      </c>
      <c r="T161" s="18" t="s">
        <v>6240</v>
      </c>
      <c r="U161" s="34"/>
      <c r="V161" s="34"/>
      <c r="W161" s="35"/>
      <c r="X161" s="34"/>
      <c r="Y161" s="35"/>
      <c r="Z161" s="34"/>
      <c r="AA161" s="34"/>
      <c r="AB161" s="34"/>
      <c r="AC161" s="34"/>
      <c r="AD161" s="34"/>
      <c r="AE161" s="34"/>
      <c r="AF161" s="34"/>
      <c r="AG161" s="34"/>
      <c r="AH161" s="34"/>
      <c r="AI161" s="35"/>
      <c r="AJ161" s="35"/>
      <c r="AK161" s="35"/>
      <c r="AL161" s="35"/>
      <c r="AM161" s="35"/>
    </row>
    <row r="162" spans="1:39" ht="14.4" hidden="1">
      <c r="A162" s="36">
        <v>203</v>
      </c>
      <c r="B162" s="18" t="s">
        <v>2467</v>
      </c>
      <c r="C162" s="18" t="s">
        <v>6451</v>
      </c>
      <c r="D162" s="51">
        <v>28</v>
      </c>
      <c r="E162" s="51" t="s">
        <v>6279</v>
      </c>
      <c r="F162" s="52" t="s">
        <v>2468</v>
      </c>
      <c r="G162" s="51" t="s">
        <v>6236</v>
      </c>
      <c r="H162" s="52">
        <v>719408785</v>
      </c>
      <c r="I162" s="53" t="s">
        <v>6237</v>
      </c>
      <c r="J162" s="51" t="s">
        <v>6236</v>
      </c>
      <c r="K162" s="18" t="s">
        <v>44</v>
      </c>
      <c r="L162" s="45">
        <v>1375401</v>
      </c>
      <c r="M162" s="41">
        <v>2</v>
      </c>
      <c r="N162" s="18" t="s">
        <v>2469</v>
      </c>
      <c r="O162" s="18" t="s">
        <v>6248</v>
      </c>
      <c r="P162" s="42">
        <v>0.41666666666666669</v>
      </c>
      <c r="Q162" s="18" t="s">
        <v>6261</v>
      </c>
      <c r="R162" s="41">
        <v>1</v>
      </c>
      <c r="S162" s="41">
        <v>1</v>
      </c>
      <c r="T162" s="18" t="s">
        <v>6240</v>
      </c>
      <c r="U162" s="34"/>
      <c r="V162" s="34"/>
      <c r="W162" s="35"/>
      <c r="X162" s="34"/>
      <c r="Y162" s="35"/>
      <c r="Z162" s="34"/>
      <c r="AA162" s="34"/>
      <c r="AB162" s="34"/>
      <c r="AC162" s="34"/>
      <c r="AD162" s="34"/>
      <c r="AE162" s="34"/>
      <c r="AF162" s="34"/>
      <c r="AG162" s="34"/>
      <c r="AH162" s="34"/>
      <c r="AI162" s="35"/>
      <c r="AJ162" s="35"/>
      <c r="AK162" s="35"/>
      <c r="AL162" s="35"/>
      <c r="AM162" s="35"/>
    </row>
    <row r="163" spans="1:39" ht="14.4" hidden="1">
      <c r="A163" s="36">
        <v>206</v>
      </c>
      <c r="B163" s="37" t="s">
        <v>2544</v>
      </c>
      <c r="C163" s="37" t="s">
        <v>6452</v>
      </c>
      <c r="D163" s="38">
        <v>28</v>
      </c>
      <c r="E163" s="38" t="s">
        <v>6270</v>
      </c>
      <c r="F163" s="39" t="s">
        <v>2545</v>
      </c>
      <c r="G163" s="38" t="s">
        <v>6236</v>
      </c>
      <c r="H163" s="39">
        <v>719408788</v>
      </c>
      <c r="I163" s="40" t="s">
        <v>6237</v>
      </c>
      <c r="J163" s="38" t="s">
        <v>6236</v>
      </c>
      <c r="K163" s="18" t="s">
        <v>44</v>
      </c>
      <c r="L163" s="45">
        <v>1375401</v>
      </c>
      <c r="M163" s="41">
        <v>2</v>
      </c>
      <c r="N163" s="18" t="s">
        <v>2469</v>
      </c>
      <c r="O163" s="18" t="s">
        <v>6248</v>
      </c>
      <c r="P163" s="42">
        <v>0.41666666666666669</v>
      </c>
      <c r="Q163" s="18" t="s">
        <v>6268</v>
      </c>
      <c r="R163" s="41">
        <v>1</v>
      </c>
      <c r="S163" s="50"/>
      <c r="T163" s="18" t="s">
        <v>6240</v>
      </c>
      <c r="U163" s="34"/>
      <c r="V163" s="34"/>
      <c r="W163" s="35"/>
      <c r="X163" s="34"/>
      <c r="Y163" s="35"/>
      <c r="Z163" s="34"/>
      <c r="AA163" s="34"/>
      <c r="AB163" s="34"/>
      <c r="AC163" s="34"/>
      <c r="AD163" s="34"/>
      <c r="AE163" s="34"/>
      <c r="AF163" s="34"/>
      <c r="AG163" s="34"/>
      <c r="AH163" s="34"/>
      <c r="AI163" s="35"/>
      <c r="AJ163" s="35"/>
      <c r="AK163" s="35"/>
      <c r="AL163" s="35"/>
      <c r="AM163" s="35"/>
    </row>
    <row r="164" spans="1:39" ht="14.4" hidden="1">
      <c r="A164" s="36">
        <v>289</v>
      </c>
      <c r="B164" s="37" t="s">
        <v>3744</v>
      </c>
      <c r="C164" s="37" t="s">
        <v>6453</v>
      </c>
      <c r="D164" s="38">
        <v>30</v>
      </c>
      <c r="E164" s="38" t="s">
        <v>6324</v>
      </c>
      <c r="F164" s="39" t="s">
        <v>3745</v>
      </c>
      <c r="G164" s="38" t="s">
        <v>6236</v>
      </c>
      <c r="H164" s="39">
        <v>719408872</v>
      </c>
      <c r="I164" s="40" t="s">
        <v>6237</v>
      </c>
      <c r="J164" s="38" t="s">
        <v>6236</v>
      </c>
      <c r="K164" s="18" t="s">
        <v>44</v>
      </c>
      <c r="L164" s="41">
        <v>1068267</v>
      </c>
      <c r="M164" s="41">
        <v>1</v>
      </c>
      <c r="N164" s="18" t="s">
        <v>3746</v>
      </c>
      <c r="O164" s="18" t="s">
        <v>6248</v>
      </c>
      <c r="P164" s="42">
        <v>0.45833333333333331</v>
      </c>
      <c r="Q164" s="18" t="s">
        <v>6261</v>
      </c>
      <c r="R164" s="41">
        <v>1</v>
      </c>
      <c r="S164" s="41">
        <v>1</v>
      </c>
      <c r="T164" s="18" t="s">
        <v>6240</v>
      </c>
      <c r="U164" s="34"/>
      <c r="V164" s="34"/>
      <c r="W164" s="35"/>
      <c r="X164" s="34"/>
      <c r="Y164" s="35"/>
      <c r="Z164" s="34"/>
      <c r="AA164" s="34"/>
      <c r="AB164" s="34"/>
      <c r="AC164" s="34"/>
      <c r="AD164" s="34"/>
      <c r="AE164" s="34"/>
      <c r="AF164" s="34"/>
      <c r="AG164" s="34"/>
      <c r="AH164" s="34"/>
      <c r="AI164" s="35"/>
      <c r="AJ164" s="35"/>
      <c r="AK164" s="35"/>
      <c r="AL164" s="35"/>
      <c r="AM164" s="35"/>
    </row>
    <row r="165" spans="1:39" ht="14.4" hidden="1">
      <c r="A165" s="36">
        <v>88</v>
      </c>
      <c r="B165" s="37" t="s">
        <v>683</v>
      </c>
      <c r="C165" s="37" t="s">
        <v>6454</v>
      </c>
      <c r="D165" s="38">
        <v>26</v>
      </c>
      <c r="E165" s="38" t="s">
        <v>6282</v>
      </c>
      <c r="F165" s="39" t="s">
        <v>684</v>
      </c>
      <c r="G165" s="38" t="s">
        <v>6236</v>
      </c>
      <c r="H165" s="39">
        <v>719408670</v>
      </c>
      <c r="I165" s="40" t="s">
        <v>6237</v>
      </c>
      <c r="J165" s="38" t="s">
        <v>6236</v>
      </c>
      <c r="K165" s="18" t="s">
        <v>44</v>
      </c>
      <c r="L165" s="41">
        <v>1148888</v>
      </c>
      <c r="M165" s="41">
        <v>1</v>
      </c>
      <c r="N165" s="18" t="s">
        <v>685</v>
      </c>
      <c r="O165" s="18" t="s">
        <v>6248</v>
      </c>
      <c r="P165" s="42">
        <v>0.45833333333333331</v>
      </c>
      <c r="Q165" s="18" t="s">
        <v>6261</v>
      </c>
      <c r="R165" s="41">
        <v>1</v>
      </c>
      <c r="S165" s="41">
        <v>1</v>
      </c>
      <c r="T165" s="18" t="s">
        <v>6240</v>
      </c>
      <c r="U165" s="34"/>
      <c r="V165" s="34"/>
      <c r="W165" s="35"/>
      <c r="X165" s="34"/>
      <c r="Y165" s="35"/>
      <c r="Z165" s="34"/>
      <c r="AA165" s="34"/>
      <c r="AB165" s="34"/>
      <c r="AC165" s="34"/>
      <c r="AD165" s="34"/>
      <c r="AE165" s="34"/>
      <c r="AF165" s="34"/>
      <c r="AG165" s="34"/>
      <c r="AH165" s="34"/>
      <c r="AI165" s="35"/>
      <c r="AJ165" s="35"/>
      <c r="AK165" s="35"/>
      <c r="AL165" s="35"/>
      <c r="AM165" s="35"/>
    </row>
    <row r="166" spans="1:39" ht="14.4" hidden="1">
      <c r="A166" s="36">
        <v>187</v>
      </c>
      <c r="B166" s="18" t="s">
        <v>2344</v>
      </c>
      <c r="C166" s="18" t="s">
        <v>6455</v>
      </c>
      <c r="D166" s="51">
        <v>28</v>
      </c>
      <c r="E166" s="51" t="s">
        <v>6267</v>
      </c>
      <c r="F166" s="52" t="s">
        <v>2345</v>
      </c>
      <c r="G166" s="51" t="s">
        <v>6236</v>
      </c>
      <c r="H166" s="52">
        <v>719408769</v>
      </c>
      <c r="I166" s="53" t="s">
        <v>6237</v>
      </c>
      <c r="J166" s="51" t="s">
        <v>6236</v>
      </c>
      <c r="K166" s="18" t="s">
        <v>44</v>
      </c>
      <c r="L166" s="41">
        <v>1187087</v>
      </c>
      <c r="M166" s="41">
        <v>2</v>
      </c>
      <c r="N166" s="18" t="s">
        <v>2346</v>
      </c>
      <c r="O166" s="18" t="s">
        <v>6248</v>
      </c>
      <c r="P166" s="42">
        <v>0.45833333333333331</v>
      </c>
      <c r="Q166" s="18" t="s">
        <v>6239</v>
      </c>
      <c r="R166" s="41">
        <v>1</v>
      </c>
      <c r="S166" s="41">
        <v>1</v>
      </c>
      <c r="T166" s="18" t="s">
        <v>6240</v>
      </c>
      <c r="U166" s="34"/>
      <c r="V166" s="34"/>
      <c r="W166" s="35"/>
      <c r="X166" s="34"/>
      <c r="Y166" s="35"/>
      <c r="Z166" s="34"/>
      <c r="AA166" s="34"/>
      <c r="AB166" s="34"/>
      <c r="AC166" s="34"/>
      <c r="AD166" s="34"/>
      <c r="AE166" s="34"/>
      <c r="AF166" s="34"/>
      <c r="AG166" s="34"/>
      <c r="AH166" s="34"/>
      <c r="AI166" s="35"/>
      <c r="AJ166" s="35"/>
      <c r="AK166" s="35"/>
      <c r="AL166" s="35"/>
      <c r="AM166" s="35"/>
    </row>
    <row r="167" spans="1:39" ht="14.4" hidden="1">
      <c r="A167" s="36">
        <v>380</v>
      </c>
      <c r="B167" s="37" t="s">
        <v>5268</v>
      </c>
      <c r="C167" s="37" t="s">
        <v>6456</v>
      </c>
      <c r="D167" s="38">
        <v>32</v>
      </c>
      <c r="E167" s="38" t="s">
        <v>6235</v>
      </c>
      <c r="F167" s="39" t="s">
        <v>5269</v>
      </c>
      <c r="G167" s="38" t="s">
        <v>6236</v>
      </c>
      <c r="H167" s="39">
        <v>719408963</v>
      </c>
      <c r="I167" s="40" t="s">
        <v>6237</v>
      </c>
      <c r="J167" s="38" t="s">
        <v>6236</v>
      </c>
      <c r="K167" s="18" t="s">
        <v>44</v>
      </c>
      <c r="L167" s="41">
        <v>1465821</v>
      </c>
      <c r="M167" s="41">
        <v>2</v>
      </c>
      <c r="N167" s="18" t="s">
        <v>5270</v>
      </c>
      <c r="O167" s="18" t="s">
        <v>6248</v>
      </c>
      <c r="P167" s="42">
        <v>0.45833333333333331</v>
      </c>
      <c r="Q167" s="18" t="s">
        <v>6239</v>
      </c>
      <c r="R167" s="41">
        <v>1</v>
      </c>
      <c r="S167" s="41">
        <v>1</v>
      </c>
      <c r="T167" s="18" t="s">
        <v>6240</v>
      </c>
      <c r="U167" s="34"/>
      <c r="V167" s="34"/>
      <c r="W167" s="35"/>
      <c r="X167" s="34"/>
      <c r="Y167" s="35"/>
      <c r="Z167" s="34"/>
      <c r="AA167" s="34"/>
      <c r="AB167" s="34"/>
      <c r="AC167" s="34"/>
      <c r="AD167" s="34"/>
      <c r="AE167" s="34"/>
      <c r="AF167" s="34"/>
      <c r="AG167" s="34"/>
      <c r="AH167" s="34"/>
      <c r="AI167" s="35"/>
      <c r="AJ167" s="35"/>
      <c r="AK167" s="35"/>
      <c r="AL167" s="35"/>
      <c r="AM167" s="35"/>
    </row>
    <row r="168" spans="1:39" ht="14.4" hidden="1">
      <c r="A168" s="36">
        <v>66</v>
      </c>
      <c r="B168" s="37" t="s">
        <v>430</v>
      </c>
      <c r="C168" s="37" t="s">
        <v>6457</v>
      </c>
      <c r="D168" s="38" t="s">
        <v>6458</v>
      </c>
      <c r="E168" s="38" t="s">
        <v>6425</v>
      </c>
      <c r="F168" s="39" t="s">
        <v>431</v>
      </c>
      <c r="G168" s="38" t="s">
        <v>6236</v>
      </c>
      <c r="H168" s="39">
        <v>719408648</v>
      </c>
      <c r="I168" s="40" t="s">
        <v>6237</v>
      </c>
      <c r="J168" s="38" t="s">
        <v>6236</v>
      </c>
      <c r="K168" s="18" t="s">
        <v>44</v>
      </c>
      <c r="L168" s="41">
        <v>1068292</v>
      </c>
      <c r="M168" s="41">
        <v>1</v>
      </c>
      <c r="N168" s="18" t="s">
        <v>433</v>
      </c>
      <c r="O168" s="18" t="s">
        <v>6248</v>
      </c>
      <c r="P168" s="42">
        <v>0.45833333333333331</v>
      </c>
      <c r="Q168" s="18" t="s">
        <v>6261</v>
      </c>
      <c r="R168" s="41">
        <v>1</v>
      </c>
      <c r="S168" s="41">
        <v>1</v>
      </c>
      <c r="T168" s="18" t="s">
        <v>6240</v>
      </c>
      <c r="U168" s="34"/>
      <c r="V168" s="34"/>
      <c r="W168" s="35"/>
      <c r="X168" s="34"/>
      <c r="Y168" s="35"/>
      <c r="Z168" s="34"/>
      <c r="AA168" s="34"/>
      <c r="AB168" s="34"/>
      <c r="AC168" s="34"/>
      <c r="AD168" s="34"/>
      <c r="AE168" s="34"/>
      <c r="AF168" s="34"/>
      <c r="AG168" s="34"/>
      <c r="AH168" s="34"/>
      <c r="AI168" s="35"/>
      <c r="AJ168" s="35"/>
      <c r="AK168" s="35"/>
      <c r="AL168" s="35"/>
      <c r="AM168" s="35"/>
    </row>
    <row r="169" spans="1:39" ht="14.4" hidden="1">
      <c r="A169" s="36">
        <v>78</v>
      </c>
      <c r="B169" s="37" t="s">
        <v>629</v>
      </c>
      <c r="C169" s="37" t="s">
        <v>6459</v>
      </c>
      <c r="D169" s="38">
        <v>26</v>
      </c>
      <c r="E169" s="38" t="s">
        <v>6260</v>
      </c>
      <c r="F169" s="39" t="s">
        <v>630</v>
      </c>
      <c r="G169" s="38" t="s">
        <v>6236</v>
      </c>
      <c r="H169" s="39">
        <v>719408660</v>
      </c>
      <c r="I169" s="40" t="s">
        <v>6237</v>
      </c>
      <c r="J169" s="38" t="s">
        <v>6236</v>
      </c>
      <c r="K169" s="18" t="s">
        <v>44</v>
      </c>
      <c r="L169" s="41">
        <v>1067126</v>
      </c>
      <c r="M169" s="41">
        <v>1</v>
      </c>
      <c r="N169" s="18" t="s">
        <v>631</v>
      </c>
      <c r="O169" s="18" t="s">
        <v>6248</v>
      </c>
      <c r="P169" s="42">
        <v>0.45833333333333331</v>
      </c>
      <c r="Q169" s="18" t="s">
        <v>6261</v>
      </c>
      <c r="R169" s="41">
        <v>1</v>
      </c>
      <c r="S169" s="41">
        <v>1</v>
      </c>
      <c r="T169" s="18" t="s">
        <v>6240</v>
      </c>
      <c r="U169" s="34"/>
      <c r="V169" s="34"/>
      <c r="W169" s="35"/>
      <c r="X169" s="34"/>
      <c r="Y169" s="35"/>
      <c r="Z169" s="34"/>
      <c r="AA169" s="34"/>
      <c r="AB169" s="34"/>
      <c r="AC169" s="34"/>
      <c r="AD169" s="34"/>
      <c r="AE169" s="34"/>
      <c r="AF169" s="34"/>
      <c r="AG169" s="34"/>
      <c r="AH169" s="34"/>
      <c r="AI169" s="35"/>
      <c r="AJ169" s="35"/>
      <c r="AK169" s="35"/>
      <c r="AL169" s="35"/>
      <c r="AM169" s="35"/>
    </row>
    <row r="170" spans="1:39" ht="14.4" hidden="1">
      <c r="A170" s="36">
        <v>86</v>
      </c>
      <c r="B170" s="37" t="s">
        <v>677</v>
      </c>
      <c r="C170" s="37" t="s">
        <v>6460</v>
      </c>
      <c r="D170" s="38">
        <v>26</v>
      </c>
      <c r="E170" s="38" t="s">
        <v>6270</v>
      </c>
      <c r="F170" s="39" t="s">
        <v>678</v>
      </c>
      <c r="G170" s="38" t="s">
        <v>6236</v>
      </c>
      <c r="H170" s="39">
        <v>719408668</v>
      </c>
      <c r="I170" s="40" t="s">
        <v>6237</v>
      </c>
      <c r="J170" s="38" t="s">
        <v>6236</v>
      </c>
      <c r="K170" s="18" t="s">
        <v>44</v>
      </c>
      <c r="L170" s="41">
        <v>1786327</v>
      </c>
      <c r="M170" s="41">
        <v>1</v>
      </c>
      <c r="N170" s="18" t="s">
        <v>679</v>
      </c>
      <c r="O170" s="18" t="s">
        <v>6248</v>
      </c>
      <c r="P170" s="42">
        <v>0.45833333333333331</v>
      </c>
      <c r="Q170" s="18" t="s">
        <v>6261</v>
      </c>
      <c r="R170" s="41">
        <v>1</v>
      </c>
      <c r="S170" s="41">
        <v>1</v>
      </c>
      <c r="T170" s="18" t="s">
        <v>6240</v>
      </c>
      <c r="U170" s="34"/>
      <c r="V170" s="34"/>
      <c r="W170" s="35"/>
      <c r="X170" s="34"/>
      <c r="Y170" s="35"/>
      <c r="Z170" s="34"/>
      <c r="AA170" s="34"/>
      <c r="AB170" s="34"/>
      <c r="AC170" s="34"/>
      <c r="AD170" s="34"/>
      <c r="AE170" s="34"/>
      <c r="AF170" s="34"/>
      <c r="AG170" s="34"/>
      <c r="AH170" s="34"/>
      <c r="AI170" s="35"/>
      <c r="AJ170" s="35"/>
      <c r="AK170" s="35"/>
      <c r="AL170" s="35"/>
      <c r="AM170" s="35"/>
    </row>
    <row r="171" spans="1:39" ht="14.4" hidden="1">
      <c r="A171" s="36">
        <v>395</v>
      </c>
      <c r="B171" s="37" t="s">
        <v>5607</v>
      </c>
      <c r="C171" s="37" t="s">
        <v>6461</v>
      </c>
      <c r="D171" s="38">
        <v>32</v>
      </c>
      <c r="E171" s="38" t="s">
        <v>6267</v>
      </c>
      <c r="F171" s="39" t="s">
        <v>5608</v>
      </c>
      <c r="G171" s="38" t="s">
        <v>6236</v>
      </c>
      <c r="H171" s="39">
        <v>719408978</v>
      </c>
      <c r="I171" s="40" t="s">
        <v>6237</v>
      </c>
      <c r="J171" s="38" t="s">
        <v>6236</v>
      </c>
      <c r="K171" s="18" t="s">
        <v>44</v>
      </c>
      <c r="L171" s="41">
        <v>1351506</v>
      </c>
      <c r="M171" s="41">
        <v>2</v>
      </c>
      <c r="N171" s="18" t="s">
        <v>5609</v>
      </c>
      <c r="O171" s="18" t="s">
        <v>6248</v>
      </c>
      <c r="P171" s="42">
        <v>0.45833333333333331</v>
      </c>
      <c r="Q171" s="18" t="s">
        <v>6239</v>
      </c>
      <c r="R171" s="41">
        <v>1</v>
      </c>
      <c r="S171" s="41">
        <v>1</v>
      </c>
      <c r="T171" s="18" t="s">
        <v>6240</v>
      </c>
      <c r="U171" s="34"/>
      <c r="V171" s="34"/>
      <c r="W171" s="35"/>
      <c r="X171" s="34"/>
      <c r="Y171" s="35"/>
      <c r="Z171" s="34"/>
      <c r="AA171" s="34"/>
      <c r="AB171" s="34"/>
      <c r="AC171" s="34"/>
      <c r="AD171" s="34"/>
      <c r="AE171" s="34"/>
      <c r="AF171" s="34"/>
      <c r="AG171" s="34"/>
      <c r="AH171" s="34"/>
      <c r="AI171" s="35"/>
      <c r="AJ171" s="35"/>
      <c r="AK171" s="35"/>
      <c r="AL171" s="35"/>
      <c r="AM171" s="35"/>
    </row>
    <row r="172" spans="1:39" ht="14.4" hidden="1">
      <c r="A172" s="36">
        <v>104</v>
      </c>
      <c r="B172" s="37" t="s">
        <v>931</v>
      </c>
      <c r="C172" s="37" t="s">
        <v>6462</v>
      </c>
      <c r="D172" s="38">
        <v>26</v>
      </c>
      <c r="E172" s="38" t="s">
        <v>6270</v>
      </c>
      <c r="F172" s="39" t="s">
        <v>932</v>
      </c>
      <c r="G172" s="38" t="s">
        <v>6236</v>
      </c>
      <c r="H172" s="39">
        <v>719408686</v>
      </c>
      <c r="I172" s="40" t="s">
        <v>6237</v>
      </c>
      <c r="J172" s="38" t="s">
        <v>6236</v>
      </c>
      <c r="K172" s="18" t="s">
        <v>44</v>
      </c>
      <c r="L172" s="41">
        <v>1069764</v>
      </c>
      <c r="M172" s="41">
        <v>1</v>
      </c>
      <c r="N172" s="18" t="s">
        <v>933</v>
      </c>
      <c r="O172" s="18" t="s">
        <v>6248</v>
      </c>
      <c r="P172" s="42">
        <v>0.45833333333333331</v>
      </c>
      <c r="Q172" s="18" t="s">
        <v>6261</v>
      </c>
      <c r="R172" s="41">
        <v>1</v>
      </c>
      <c r="S172" s="41">
        <v>1</v>
      </c>
      <c r="T172" s="18" t="s">
        <v>6240</v>
      </c>
      <c r="U172" s="34"/>
      <c r="V172" s="34"/>
      <c r="W172" s="35"/>
      <c r="X172" s="34"/>
      <c r="Y172" s="35"/>
      <c r="Z172" s="34"/>
      <c r="AA172" s="34"/>
      <c r="AB172" s="34"/>
      <c r="AC172" s="34"/>
      <c r="AD172" s="34"/>
      <c r="AE172" s="34"/>
      <c r="AF172" s="34"/>
      <c r="AG172" s="34"/>
      <c r="AH172" s="34"/>
      <c r="AI172" s="35"/>
      <c r="AJ172" s="35"/>
      <c r="AK172" s="35"/>
      <c r="AL172" s="35"/>
      <c r="AM172" s="35"/>
    </row>
    <row r="173" spans="1:39" ht="14.4" hidden="1">
      <c r="A173" s="36">
        <v>98</v>
      </c>
      <c r="B173" s="37" t="s">
        <v>848</v>
      </c>
      <c r="C173" s="37" t="s">
        <v>6463</v>
      </c>
      <c r="D173" s="38">
        <v>26</v>
      </c>
      <c r="E173" s="38" t="s">
        <v>6270</v>
      </c>
      <c r="F173" s="39" t="s">
        <v>849</v>
      </c>
      <c r="G173" s="38" t="s">
        <v>6236</v>
      </c>
      <c r="H173" s="39">
        <v>719408680</v>
      </c>
      <c r="I173" s="40" t="s">
        <v>6237</v>
      </c>
      <c r="J173" s="38" t="s">
        <v>6236</v>
      </c>
      <c r="K173" s="18" t="s">
        <v>44</v>
      </c>
      <c r="L173" s="41">
        <v>1351239</v>
      </c>
      <c r="M173" s="41">
        <v>2</v>
      </c>
      <c r="N173" s="18" t="s">
        <v>850</v>
      </c>
      <c r="O173" s="18" t="s">
        <v>6248</v>
      </c>
      <c r="P173" s="42">
        <v>0.45833333333333331</v>
      </c>
      <c r="Q173" s="18" t="s">
        <v>6268</v>
      </c>
      <c r="R173" s="41">
        <v>1</v>
      </c>
      <c r="S173" s="41">
        <v>1</v>
      </c>
      <c r="T173" s="18" t="s">
        <v>6240</v>
      </c>
      <c r="U173" s="34"/>
      <c r="V173" s="34"/>
      <c r="W173" s="35"/>
      <c r="X173" s="34"/>
      <c r="Y173" s="35"/>
      <c r="Z173" s="34"/>
      <c r="AA173" s="34"/>
      <c r="AB173" s="34"/>
      <c r="AC173" s="34"/>
      <c r="AD173" s="34"/>
      <c r="AE173" s="34"/>
      <c r="AF173" s="34"/>
      <c r="AG173" s="34"/>
      <c r="AH173" s="34"/>
      <c r="AI173" s="35"/>
      <c r="AJ173" s="35"/>
      <c r="AK173" s="35"/>
      <c r="AL173" s="35"/>
      <c r="AM173" s="35"/>
    </row>
    <row r="174" spans="1:39" ht="14.4" hidden="1">
      <c r="A174" s="36">
        <v>264</v>
      </c>
      <c r="B174" s="37" t="s">
        <v>3284</v>
      </c>
      <c r="C174" s="37" t="s">
        <v>6464</v>
      </c>
      <c r="D174" s="38">
        <v>29</v>
      </c>
      <c r="E174" s="38" t="s">
        <v>6276</v>
      </c>
      <c r="F174" s="39" t="s">
        <v>3285</v>
      </c>
      <c r="G174" s="38" t="s">
        <v>6236</v>
      </c>
      <c r="H174" s="39">
        <v>719408847</v>
      </c>
      <c r="I174" s="40" t="s">
        <v>6237</v>
      </c>
      <c r="J174" s="38" t="s">
        <v>6236</v>
      </c>
      <c r="K174" s="18" t="s">
        <v>44</v>
      </c>
      <c r="L174" s="41">
        <v>1436708</v>
      </c>
      <c r="M174" s="41">
        <v>1</v>
      </c>
      <c r="N174" s="18" t="s">
        <v>3286</v>
      </c>
      <c r="O174" s="18" t="s">
        <v>6248</v>
      </c>
      <c r="P174" s="42">
        <v>0.45833333333333331</v>
      </c>
      <c r="Q174" s="18" t="s">
        <v>6261</v>
      </c>
      <c r="R174" s="41">
        <v>1</v>
      </c>
      <c r="S174" s="41">
        <v>1</v>
      </c>
      <c r="T174" s="18" t="s">
        <v>6240</v>
      </c>
      <c r="U174" s="34"/>
      <c r="V174" s="34"/>
      <c r="W174" s="35"/>
      <c r="X174" s="34"/>
      <c r="Y174" s="35"/>
      <c r="Z174" s="34"/>
      <c r="AA174" s="34"/>
      <c r="AB174" s="34"/>
      <c r="AC174" s="34"/>
      <c r="AD174" s="34"/>
      <c r="AE174" s="34"/>
      <c r="AF174" s="34"/>
      <c r="AG174" s="34"/>
      <c r="AH174" s="34"/>
      <c r="AI174" s="35"/>
      <c r="AJ174" s="35"/>
      <c r="AK174" s="35"/>
      <c r="AL174" s="35"/>
      <c r="AM174" s="35"/>
    </row>
    <row r="175" spans="1:39" ht="14.4" hidden="1">
      <c r="A175" s="36">
        <v>63</v>
      </c>
      <c r="B175" s="18" t="s">
        <v>374</v>
      </c>
      <c r="C175" s="18" t="s">
        <v>6465</v>
      </c>
      <c r="D175" s="51">
        <v>44</v>
      </c>
      <c r="E175" s="51" t="s">
        <v>6321</v>
      </c>
      <c r="F175" s="52" t="s">
        <v>375</v>
      </c>
      <c r="G175" s="51" t="s">
        <v>6236</v>
      </c>
      <c r="H175" s="52">
        <v>719408645</v>
      </c>
      <c r="I175" s="53" t="s">
        <v>6237</v>
      </c>
      <c r="J175" s="51" t="s">
        <v>6236</v>
      </c>
      <c r="K175" s="18" t="s">
        <v>44</v>
      </c>
      <c r="L175" s="41">
        <v>1430888</v>
      </c>
      <c r="M175" s="41">
        <v>2</v>
      </c>
      <c r="N175" s="18" t="s">
        <v>377</v>
      </c>
      <c r="O175" s="18" t="s">
        <v>6248</v>
      </c>
      <c r="P175" s="42">
        <v>0.45833333333333331</v>
      </c>
      <c r="Q175" s="18" t="s">
        <v>6268</v>
      </c>
      <c r="R175" s="41">
        <v>1</v>
      </c>
      <c r="S175" s="41">
        <v>1</v>
      </c>
      <c r="T175" s="18" t="s">
        <v>6240</v>
      </c>
      <c r="U175" s="34"/>
      <c r="V175" s="34"/>
      <c r="W175" s="35"/>
      <c r="X175" s="34"/>
      <c r="Y175" s="35"/>
      <c r="Z175" s="34"/>
      <c r="AA175" s="34"/>
      <c r="AB175" s="34"/>
      <c r="AC175" s="34"/>
      <c r="AD175" s="34"/>
      <c r="AE175" s="34"/>
      <c r="AF175" s="34"/>
      <c r="AG175" s="34"/>
      <c r="AH175" s="34"/>
      <c r="AI175" s="35"/>
      <c r="AJ175" s="35"/>
      <c r="AK175" s="35"/>
      <c r="AL175" s="35"/>
      <c r="AM175" s="35"/>
    </row>
    <row r="176" spans="1:39" ht="14.4" hidden="1">
      <c r="A176" s="36">
        <v>156</v>
      </c>
      <c r="B176" s="37" t="s">
        <v>2000</v>
      </c>
      <c r="C176" s="37" t="s">
        <v>6466</v>
      </c>
      <c r="D176" s="38">
        <v>44</v>
      </c>
      <c r="E176" s="38" t="s">
        <v>6257</v>
      </c>
      <c r="F176" s="39" t="s">
        <v>2001</v>
      </c>
      <c r="G176" s="38" t="s">
        <v>6236</v>
      </c>
      <c r="H176" s="39">
        <v>719408738</v>
      </c>
      <c r="I176" s="40" t="s">
        <v>6237</v>
      </c>
      <c r="J176" s="38" t="s">
        <v>6236</v>
      </c>
      <c r="K176" s="18" t="s">
        <v>44</v>
      </c>
      <c r="L176" s="41">
        <v>1394839</v>
      </c>
      <c r="M176" s="41">
        <v>2</v>
      </c>
      <c r="N176" s="18" t="s">
        <v>2003</v>
      </c>
      <c r="O176" s="18" t="s">
        <v>6248</v>
      </c>
      <c r="P176" s="42">
        <v>0.5</v>
      </c>
      <c r="Q176" s="18" t="s">
        <v>6239</v>
      </c>
      <c r="R176" s="41">
        <v>1</v>
      </c>
      <c r="S176" s="41">
        <v>1</v>
      </c>
      <c r="T176" s="18" t="s">
        <v>6240</v>
      </c>
      <c r="U176" s="34"/>
      <c r="V176" s="34"/>
      <c r="W176" s="35"/>
      <c r="X176" s="34"/>
      <c r="Y176" s="35"/>
      <c r="Z176" s="34"/>
      <c r="AA176" s="34"/>
      <c r="AB176" s="34"/>
      <c r="AC176" s="34"/>
      <c r="AD176" s="34"/>
      <c r="AE176" s="34"/>
      <c r="AF176" s="34"/>
      <c r="AG176" s="34"/>
      <c r="AH176" s="34"/>
      <c r="AI176" s="35"/>
      <c r="AJ176" s="35"/>
      <c r="AK176" s="35"/>
      <c r="AL176" s="35"/>
      <c r="AM176" s="35"/>
    </row>
    <row r="177" spans="1:39" ht="14.4" hidden="1">
      <c r="A177" s="36">
        <v>87</v>
      </c>
      <c r="B177" s="18" t="s">
        <v>680</v>
      </c>
      <c r="C177" s="18" t="s">
        <v>6467</v>
      </c>
      <c r="D177" s="51">
        <v>26</v>
      </c>
      <c r="E177" s="51" t="s">
        <v>6267</v>
      </c>
      <c r="F177" s="52" t="s">
        <v>681</v>
      </c>
      <c r="G177" s="51" t="s">
        <v>6236</v>
      </c>
      <c r="H177" s="52">
        <v>719408669</v>
      </c>
      <c r="I177" s="53" t="s">
        <v>6237</v>
      </c>
      <c r="J177" s="51" t="s">
        <v>6236</v>
      </c>
      <c r="K177" s="18" t="s">
        <v>44</v>
      </c>
      <c r="L177" s="41">
        <v>1660593</v>
      </c>
      <c r="M177" s="41">
        <v>2</v>
      </c>
      <c r="N177" s="18" t="s">
        <v>682</v>
      </c>
      <c r="O177" s="18" t="s">
        <v>6248</v>
      </c>
      <c r="P177" s="42">
        <v>0.5</v>
      </c>
      <c r="Q177" s="18" t="s">
        <v>6268</v>
      </c>
      <c r="R177" s="41">
        <v>1</v>
      </c>
      <c r="S177" s="41">
        <v>1</v>
      </c>
      <c r="T177" s="18" t="s">
        <v>6240</v>
      </c>
      <c r="U177" s="34"/>
      <c r="V177" s="34"/>
      <c r="W177" s="35"/>
      <c r="X177" s="34"/>
      <c r="Y177" s="35"/>
      <c r="Z177" s="34"/>
      <c r="AA177" s="34"/>
      <c r="AB177" s="34"/>
      <c r="AC177" s="34"/>
      <c r="AD177" s="34"/>
      <c r="AE177" s="34"/>
      <c r="AF177" s="34"/>
      <c r="AG177" s="34"/>
      <c r="AH177" s="34"/>
      <c r="AI177" s="35"/>
      <c r="AJ177" s="35"/>
      <c r="AK177" s="35"/>
      <c r="AL177" s="35"/>
      <c r="AM177" s="35"/>
    </row>
    <row r="178" spans="1:39" ht="14.4" hidden="1">
      <c r="A178" s="36">
        <v>334</v>
      </c>
      <c r="B178" s="37" t="s">
        <v>4352</v>
      </c>
      <c r="C178" s="37" t="s">
        <v>6468</v>
      </c>
      <c r="D178" s="38">
        <v>31</v>
      </c>
      <c r="E178" s="38" t="s">
        <v>6279</v>
      </c>
      <c r="F178" s="39" t="s">
        <v>4353</v>
      </c>
      <c r="G178" s="38" t="s">
        <v>6236</v>
      </c>
      <c r="H178" s="39">
        <v>719408917</v>
      </c>
      <c r="I178" s="40" t="s">
        <v>6237</v>
      </c>
      <c r="J178" s="38" t="s">
        <v>6236</v>
      </c>
      <c r="K178" s="18" t="s">
        <v>44</v>
      </c>
      <c r="L178" s="45">
        <v>1045776</v>
      </c>
      <c r="M178" s="41">
        <v>2</v>
      </c>
      <c r="N178" s="18" t="s">
        <v>4354</v>
      </c>
      <c r="O178" s="18" t="s">
        <v>6248</v>
      </c>
      <c r="P178" s="42">
        <v>0.5</v>
      </c>
      <c r="Q178" s="18" t="s">
        <v>6268</v>
      </c>
      <c r="R178" s="41">
        <v>1</v>
      </c>
      <c r="S178" s="41">
        <v>1</v>
      </c>
      <c r="T178" s="18" t="s">
        <v>6240</v>
      </c>
      <c r="U178" s="34"/>
      <c r="V178" s="34"/>
      <c r="W178" s="35"/>
      <c r="X178" s="34"/>
      <c r="Y178" s="35"/>
      <c r="Z178" s="34"/>
      <c r="AA178" s="34"/>
      <c r="AB178" s="34"/>
      <c r="AC178" s="34"/>
      <c r="AD178" s="34"/>
      <c r="AE178" s="34"/>
      <c r="AF178" s="34"/>
      <c r="AG178" s="34"/>
      <c r="AH178" s="34"/>
      <c r="AI178" s="35"/>
      <c r="AJ178" s="35"/>
      <c r="AK178" s="35"/>
      <c r="AL178" s="35"/>
      <c r="AM178" s="35"/>
    </row>
    <row r="179" spans="1:39" ht="14.4" hidden="1">
      <c r="A179" s="36">
        <v>383</v>
      </c>
      <c r="B179" s="37" t="s">
        <v>5277</v>
      </c>
      <c r="C179" s="37" t="s">
        <v>6469</v>
      </c>
      <c r="D179" s="38">
        <v>32</v>
      </c>
      <c r="E179" s="38" t="s">
        <v>6235</v>
      </c>
      <c r="F179" s="39" t="s">
        <v>5278</v>
      </c>
      <c r="G179" s="38" t="s">
        <v>6236</v>
      </c>
      <c r="H179" s="39">
        <v>719408966</v>
      </c>
      <c r="I179" s="40" t="s">
        <v>6237</v>
      </c>
      <c r="J179" s="38" t="s">
        <v>6236</v>
      </c>
      <c r="K179" s="18" t="s">
        <v>44</v>
      </c>
      <c r="L179" s="45">
        <v>1045776</v>
      </c>
      <c r="M179" s="41">
        <v>2</v>
      </c>
      <c r="N179" s="18" t="s">
        <v>4354</v>
      </c>
      <c r="O179" s="18" t="s">
        <v>6248</v>
      </c>
      <c r="P179" s="42">
        <v>0.5</v>
      </c>
      <c r="Q179" s="18" t="s">
        <v>6239</v>
      </c>
      <c r="R179" s="41">
        <v>1</v>
      </c>
      <c r="S179" s="50"/>
      <c r="T179" s="18" t="s">
        <v>6240</v>
      </c>
      <c r="U179" s="34"/>
      <c r="V179" s="34"/>
      <c r="W179" s="35"/>
      <c r="X179" s="34"/>
      <c r="Y179" s="35"/>
      <c r="Z179" s="34"/>
      <c r="AA179" s="34"/>
      <c r="AB179" s="34"/>
      <c r="AC179" s="34"/>
      <c r="AD179" s="34"/>
      <c r="AE179" s="34"/>
      <c r="AF179" s="34"/>
      <c r="AG179" s="34"/>
      <c r="AH179" s="34"/>
      <c r="AI179" s="35"/>
      <c r="AJ179" s="35"/>
      <c r="AK179" s="35"/>
      <c r="AL179" s="35"/>
      <c r="AM179" s="35"/>
    </row>
    <row r="180" spans="1:39" ht="14.4" hidden="1">
      <c r="A180" s="36">
        <v>297</v>
      </c>
      <c r="B180" s="37" t="s">
        <v>3789</v>
      </c>
      <c r="C180" s="37" t="s">
        <v>6470</v>
      </c>
      <c r="D180" s="38">
        <v>30</v>
      </c>
      <c r="E180" s="38" t="s">
        <v>6279</v>
      </c>
      <c r="F180" s="39" t="s">
        <v>3790</v>
      </c>
      <c r="G180" s="38" t="s">
        <v>6236</v>
      </c>
      <c r="H180" s="39">
        <v>719408880</v>
      </c>
      <c r="I180" s="40" t="s">
        <v>6237</v>
      </c>
      <c r="J180" s="38" t="s">
        <v>6236</v>
      </c>
      <c r="K180" s="18" t="s">
        <v>44</v>
      </c>
      <c r="L180" s="41">
        <v>1676655</v>
      </c>
      <c r="M180" s="41">
        <v>1</v>
      </c>
      <c r="N180" s="18" t="s">
        <v>3791</v>
      </c>
      <c r="O180" s="18" t="s">
        <v>6248</v>
      </c>
      <c r="P180" s="42">
        <v>0.5</v>
      </c>
      <c r="Q180" s="18" t="s">
        <v>6261</v>
      </c>
      <c r="R180" s="41">
        <v>1</v>
      </c>
      <c r="S180" s="41">
        <v>1</v>
      </c>
      <c r="T180" s="18" t="s">
        <v>6240</v>
      </c>
      <c r="U180" s="34"/>
      <c r="V180" s="34"/>
      <c r="W180" s="35"/>
      <c r="X180" s="34"/>
      <c r="Y180" s="35"/>
      <c r="Z180" s="34"/>
      <c r="AA180" s="34"/>
      <c r="AB180" s="34"/>
      <c r="AC180" s="34"/>
      <c r="AD180" s="34"/>
      <c r="AE180" s="34"/>
      <c r="AF180" s="34"/>
      <c r="AG180" s="34"/>
      <c r="AH180" s="34"/>
      <c r="AI180" s="35"/>
      <c r="AJ180" s="35"/>
      <c r="AK180" s="35"/>
      <c r="AL180" s="35"/>
      <c r="AM180" s="35"/>
    </row>
    <row r="181" spans="1:39" ht="14.4" hidden="1">
      <c r="A181" s="36">
        <v>183</v>
      </c>
      <c r="B181" s="18" t="s">
        <v>2321</v>
      </c>
      <c r="C181" s="18" t="s">
        <v>6471</v>
      </c>
      <c r="D181" s="51">
        <v>28</v>
      </c>
      <c r="E181" s="51" t="s">
        <v>6324</v>
      </c>
      <c r="F181" s="52" t="s">
        <v>2322</v>
      </c>
      <c r="G181" s="51" t="s">
        <v>6236</v>
      </c>
      <c r="H181" s="52">
        <v>719408765</v>
      </c>
      <c r="I181" s="53" t="s">
        <v>6237</v>
      </c>
      <c r="J181" s="51" t="s">
        <v>6236</v>
      </c>
      <c r="K181" s="18" t="s">
        <v>44</v>
      </c>
      <c r="L181" s="45">
        <v>911206</v>
      </c>
      <c r="M181" s="41">
        <v>2</v>
      </c>
      <c r="N181" s="18" t="s">
        <v>2323</v>
      </c>
      <c r="O181" s="18" t="s">
        <v>6248</v>
      </c>
      <c r="P181" s="42">
        <v>0.5</v>
      </c>
      <c r="Q181" s="18" t="s">
        <v>6261</v>
      </c>
      <c r="R181" s="41">
        <v>1</v>
      </c>
      <c r="S181" s="41">
        <v>1</v>
      </c>
      <c r="T181" s="18" t="s">
        <v>6240</v>
      </c>
      <c r="U181" s="34"/>
      <c r="V181" s="34"/>
      <c r="W181" s="35"/>
      <c r="X181" s="34"/>
      <c r="Y181" s="35"/>
      <c r="Z181" s="34"/>
      <c r="AA181" s="34"/>
      <c r="AB181" s="34"/>
      <c r="AC181" s="34"/>
      <c r="AD181" s="34"/>
      <c r="AE181" s="34"/>
      <c r="AF181" s="34"/>
      <c r="AG181" s="34"/>
      <c r="AH181" s="34"/>
      <c r="AI181" s="35"/>
      <c r="AJ181" s="35"/>
      <c r="AK181" s="35"/>
      <c r="AL181" s="35"/>
      <c r="AM181" s="35"/>
    </row>
    <row r="182" spans="1:39" ht="14.4" hidden="1">
      <c r="A182" s="36">
        <v>233</v>
      </c>
      <c r="B182" s="18" t="s">
        <v>2719</v>
      </c>
      <c r="C182" s="18" t="s">
        <v>6472</v>
      </c>
      <c r="D182" s="51">
        <v>29</v>
      </c>
      <c r="E182" s="51" t="s">
        <v>6286</v>
      </c>
      <c r="F182" s="52" t="s">
        <v>2720</v>
      </c>
      <c r="G182" s="51" t="s">
        <v>6236</v>
      </c>
      <c r="H182" s="52">
        <v>719408815</v>
      </c>
      <c r="I182" s="53" t="s">
        <v>6237</v>
      </c>
      <c r="J182" s="51" t="s">
        <v>6236</v>
      </c>
      <c r="K182" s="18" t="s">
        <v>44</v>
      </c>
      <c r="L182" s="45">
        <v>911206</v>
      </c>
      <c r="M182" s="41">
        <v>2</v>
      </c>
      <c r="N182" s="18" t="s">
        <v>2323</v>
      </c>
      <c r="O182" s="18" t="s">
        <v>6248</v>
      </c>
      <c r="P182" s="42">
        <v>0.5</v>
      </c>
      <c r="Q182" s="18" t="s">
        <v>6239</v>
      </c>
      <c r="R182" s="41">
        <v>1</v>
      </c>
      <c r="S182" s="50"/>
      <c r="T182" s="18" t="s">
        <v>6240</v>
      </c>
      <c r="U182" s="34"/>
      <c r="V182" s="34"/>
      <c r="W182" s="35"/>
      <c r="X182" s="34"/>
      <c r="Y182" s="35"/>
      <c r="Z182" s="34"/>
      <c r="AA182" s="34"/>
      <c r="AB182" s="34"/>
      <c r="AC182" s="34"/>
      <c r="AD182" s="34"/>
      <c r="AE182" s="34"/>
      <c r="AF182" s="34"/>
      <c r="AG182" s="34"/>
      <c r="AH182" s="34"/>
      <c r="AI182" s="35"/>
      <c r="AJ182" s="35"/>
      <c r="AK182" s="35"/>
      <c r="AL182" s="35"/>
      <c r="AM182" s="35"/>
    </row>
    <row r="183" spans="1:39" ht="14.4" hidden="1">
      <c r="A183" s="36">
        <v>111</v>
      </c>
      <c r="B183" s="18" t="s">
        <v>1171</v>
      </c>
      <c r="C183" s="18" t="s">
        <v>6473</v>
      </c>
      <c r="D183" s="51">
        <v>26</v>
      </c>
      <c r="E183" s="51" t="s">
        <v>6270</v>
      </c>
      <c r="F183" s="52" t="s">
        <v>1172</v>
      </c>
      <c r="G183" s="51" t="s">
        <v>6236</v>
      </c>
      <c r="H183" s="52">
        <v>719408693</v>
      </c>
      <c r="I183" s="53" t="s">
        <v>6237</v>
      </c>
      <c r="J183" s="51" t="s">
        <v>6236</v>
      </c>
      <c r="K183" s="18" t="s">
        <v>44</v>
      </c>
      <c r="L183" s="41">
        <v>1244804</v>
      </c>
      <c r="M183" s="41">
        <v>2</v>
      </c>
      <c r="N183" s="18" t="s">
        <v>1173</v>
      </c>
      <c r="O183" s="18" t="s">
        <v>6248</v>
      </c>
      <c r="P183" s="42">
        <v>0.5</v>
      </c>
      <c r="Q183" s="18" t="s">
        <v>6261</v>
      </c>
      <c r="R183" s="41">
        <v>1</v>
      </c>
      <c r="S183" s="41">
        <v>1</v>
      </c>
      <c r="T183" s="18" t="s">
        <v>6240</v>
      </c>
      <c r="U183" s="34"/>
      <c r="V183" s="34"/>
      <c r="W183" s="35"/>
      <c r="X183" s="34"/>
      <c r="Y183" s="35"/>
      <c r="Z183" s="34"/>
      <c r="AA183" s="34"/>
      <c r="AB183" s="34"/>
      <c r="AC183" s="34"/>
      <c r="AD183" s="34"/>
      <c r="AE183" s="34"/>
      <c r="AF183" s="34"/>
      <c r="AG183" s="34"/>
      <c r="AH183" s="34"/>
      <c r="AI183" s="35"/>
      <c r="AJ183" s="35"/>
      <c r="AK183" s="35"/>
      <c r="AL183" s="35"/>
      <c r="AM183" s="35"/>
    </row>
    <row r="184" spans="1:39" ht="14.4" hidden="1">
      <c r="A184" s="36">
        <v>322</v>
      </c>
      <c r="B184" s="37" t="s">
        <v>4109</v>
      </c>
      <c r="C184" s="37" t="s">
        <v>6474</v>
      </c>
      <c r="D184" s="38">
        <v>30</v>
      </c>
      <c r="E184" s="38" t="s">
        <v>6263</v>
      </c>
      <c r="F184" s="39" t="s">
        <v>4110</v>
      </c>
      <c r="G184" s="38" t="s">
        <v>6236</v>
      </c>
      <c r="H184" s="39">
        <v>719408905</v>
      </c>
      <c r="I184" s="40" t="s">
        <v>6237</v>
      </c>
      <c r="J184" s="38" t="s">
        <v>6236</v>
      </c>
      <c r="K184" s="18" t="s">
        <v>44</v>
      </c>
      <c r="L184" s="41">
        <v>1396064</v>
      </c>
      <c r="M184" s="41">
        <v>2</v>
      </c>
      <c r="N184" s="18" t="s">
        <v>4111</v>
      </c>
      <c r="O184" s="18" t="s">
        <v>6248</v>
      </c>
      <c r="P184" s="42">
        <v>0.5</v>
      </c>
      <c r="Q184" s="18" t="s">
        <v>6239</v>
      </c>
      <c r="R184" s="41">
        <v>1</v>
      </c>
      <c r="S184" s="41">
        <v>1</v>
      </c>
      <c r="T184" s="18" t="s">
        <v>6240</v>
      </c>
      <c r="U184" s="34"/>
      <c r="V184" s="34"/>
      <c r="W184" s="35"/>
      <c r="X184" s="34"/>
      <c r="Y184" s="35"/>
      <c r="Z184" s="34"/>
      <c r="AA184" s="34"/>
      <c r="AB184" s="34"/>
      <c r="AC184" s="34"/>
      <c r="AD184" s="34"/>
      <c r="AE184" s="34"/>
      <c r="AF184" s="34"/>
      <c r="AG184" s="34"/>
      <c r="AH184" s="34"/>
      <c r="AI184" s="35"/>
      <c r="AJ184" s="35"/>
      <c r="AK184" s="35"/>
      <c r="AL184" s="35"/>
      <c r="AM184" s="35"/>
    </row>
    <row r="185" spans="1:39" ht="14.4" hidden="1">
      <c r="A185" s="36">
        <v>49</v>
      </c>
      <c r="B185" s="18" t="s">
        <v>218</v>
      </c>
      <c r="C185" s="18" t="s">
        <v>6475</v>
      </c>
      <c r="D185" s="51">
        <v>44</v>
      </c>
      <c r="E185" s="51" t="s">
        <v>6257</v>
      </c>
      <c r="F185" s="52" t="s">
        <v>219</v>
      </c>
      <c r="G185" s="51" t="s">
        <v>6236</v>
      </c>
      <c r="H185" s="52">
        <v>719408631</v>
      </c>
      <c r="I185" s="53" t="s">
        <v>6237</v>
      </c>
      <c r="J185" s="51" t="s">
        <v>6236</v>
      </c>
      <c r="K185" s="18" t="s">
        <v>44</v>
      </c>
      <c r="L185" s="41">
        <v>1585386</v>
      </c>
      <c r="M185" s="41">
        <v>2</v>
      </c>
      <c r="N185" s="18" t="s">
        <v>220</v>
      </c>
      <c r="O185" s="18" t="s">
        <v>6248</v>
      </c>
      <c r="P185" s="42">
        <v>0.5</v>
      </c>
      <c r="Q185" s="18" t="s">
        <v>6239</v>
      </c>
      <c r="R185" s="41">
        <v>1</v>
      </c>
      <c r="S185" s="41">
        <v>1</v>
      </c>
      <c r="T185" s="18" t="s">
        <v>6240</v>
      </c>
      <c r="U185" s="34"/>
      <c r="V185" s="34"/>
      <c r="W185" s="35"/>
      <c r="X185" s="34"/>
      <c r="Y185" s="35"/>
      <c r="Z185" s="34"/>
      <c r="AA185" s="34"/>
      <c r="AB185" s="34"/>
      <c r="AC185" s="34"/>
      <c r="AD185" s="34"/>
      <c r="AE185" s="34"/>
      <c r="AF185" s="34"/>
      <c r="AG185" s="34"/>
      <c r="AH185" s="34"/>
      <c r="AI185" s="35"/>
      <c r="AJ185" s="35"/>
      <c r="AK185" s="35"/>
      <c r="AL185" s="35"/>
      <c r="AM185" s="35"/>
    </row>
    <row r="186" spans="1:39" ht="14.4" hidden="1">
      <c r="A186" s="36">
        <v>344</v>
      </c>
      <c r="B186" s="37" t="s">
        <v>4654</v>
      </c>
      <c r="C186" s="37" t="s">
        <v>6476</v>
      </c>
      <c r="D186" s="38">
        <v>31</v>
      </c>
      <c r="E186" s="38" t="s">
        <v>6267</v>
      </c>
      <c r="F186" s="39" t="s">
        <v>4655</v>
      </c>
      <c r="G186" s="38" t="s">
        <v>6236</v>
      </c>
      <c r="H186" s="39">
        <v>719408927</v>
      </c>
      <c r="I186" s="40" t="s">
        <v>6237</v>
      </c>
      <c r="J186" s="38" t="s">
        <v>6236</v>
      </c>
      <c r="K186" s="18" t="s">
        <v>44</v>
      </c>
      <c r="L186" s="41">
        <v>1078634</v>
      </c>
      <c r="M186" s="41">
        <v>2</v>
      </c>
      <c r="N186" s="18" t="s">
        <v>4656</v>
      </c>
      <c r="O186" s="18" t="s">
        <v>6248</v>
      </c>
      <c r="P186" s="42">
        <v>0.5</v>
      </c>
      <c r="Q186" s="18" t="s">
        <v>6268</v>
      </c>
      <c r="R186" s="41">
        <v>1</v>
      </c>
      <c r="S186" s="41">
        <v>1</v>
      </c>
      <c r="T186" s="18" t="s">
        <v>6240</v>
      </c>
      <c r="U186" s="34"/>
      <c r="V186" s="34"/>
      <c r="W186" s="35"/>
      <c r="X186" s="34"/>
      <c r="Y186" s="35"/>
      <c r="Z186" s="34"/>
      <c r="AA186" s="34"/>
      <c r="AB186" s="34"/>
      <c r="AC186" s="34"/>
      <c r="AD186" s="34"/>
      <c r="AE186" s="34"/>
      <c r="AF186" s="34"/>
      <c r="AG186" s="34"/>
      <c r="AH186" s="34"/>
      <c r="AI186" s="35"/>
      <c r="AJ186" s="35"/>
      <c r="AK186" s="35"/>
      <c r="AL186" s="35"/>
      <c r="AM186" s="35"/>
    </row>
    <row r="187" spans="1:39" ht="14.4" hidden="1">
      <c r="A187" s="36">
        <v>204</v>
      </c>
      <c r="B187" s="37" t="s">
        <v>2491</v>
      </c>
      <c r="C187" s="37" t="s">
        <v>6477</v>
      </c>
      <c r="D187" s="38">
        <v>28</v>
      </c>
      <c r="E187" s="38" t="s">
        <v>6260</v>
      </c>
      <c r="F187" s="39" t="s">
        <v>2492</v>
      </c>
      <c r="G187" s="38" t="s">
        <v>6236</v>
      </c>
      <c r="H187" s="39">
        <v>719408786</v>
      </c>
      <c r="I187" s="40" t="s">
        <v>6237</v>
      </c>
      <c r="J187" s="38" t="s">
        <v>6236</v>
      </c>
      <c r="K187" s="18" t="s">
        <v>44</v>
      </c>
      <c r="L187" s="41">
        <v>1252356</v>
      </c>
      <c r="M187" s="41">
        <v>2</v>
      </c>
      <c r="N187" s="18" t="s">
        <v>2493</v>
      </c>
      <c r="O187" s="18" t="s">
        <v>6248</v>
      </c>
      <c r="P187" s="42">
        <v>0.5</v>
      </c>
      <c r="Q187" s="18" t="s">
        <v>6261</v>
      </c>
      <c r="R187" s="41">
        <v>1</v>
      </c>
      <c r="S187" s="41">
        <v>1</v>
      </c>
      <c r="T187" s="18" t="s">
        <v>6240</v>
      </c>
      <c r="U187" s="34"/>
      <c r="V187" s="34"/>
      <c r="W187" s="35"/>
      <c r="X187" s="34"/>
      <c r="Y187" s="35"/>
      <c r="Z187" s="34"/>
      <c r="AA187" s="34"/>
      <c r="AB187" s="34"/>
      <c r="AC187" s="34"/>
      <c r="AD187" s="34"/>
      <c r="AE187" s="34"/>
      <c r="AF187" s="34"/>
      <c r="AG187" s="34"/>
      <c r="AH187" s="34"/>
      <c r="AI187" s="35"/>
      <c r="AJ187" s="35"/>
      <c r="AK187" s="35"/>
      <c r="AL187" s="35"/>
      <c r="AM187" s="35"/>
    </row>
    <row r="188" spans="1:39" ht="14.4" hidden="1">
      <c r="A188" s="36">
        <v>144</v>
      </c>
      <c r="B188" s="37" t="s">
        <v>1720</v>
      </c>
      <c r="C188" s="37" t="s">
        <v>6478</v>
      </c>
      <c r="D188" s="38">
        <v>27</v>
      </c>
      <c r="E188" s="38" t="s">
        <v>6479</v>
      </c>
      <c r="F188" s="39" t="s">
        <v>1721</v>
      </c>
      <c r="G188" s="38" t="s">
        <v>6236</v>
      </c>
      <c r="H188" s="39">
        <v>719408726</v>
      </c>
      <c r="I188" s="40" t="s">
        <v>6237</v>
      </c>
      <c r="J188" s="38" t="s">
        <v>6236</v>
      </c>
      <c r="K188" s="18" t="s">
        <v>44</v>
      </c>
      <c r="L188" s="41">
        <v>1167026</v>
      </c>
      <c r="M188" s="41">
        <v>2</v>
      </c>
      <c r="N188" s="18" t="s">
        <v>1722</v>
      </c>
      <c r="O188" s="18" t="s">
        <v>6248</v>
      </c>
      <c r="P188" s="42">
        <v>0.54166666666666663</v>
      </c>
      <c r="Q188" s="18" t="s">
        <v>6268</v>
      </c>
      <c r="R188" s="41">
        <v>1</v>
      </c>
      <c r="S188" s="41">
        <v>1</v>
      </c>
      <c r="T188" s="18" t="s">
        <v>6240</v>
      </c>
      <c r="U188" s="34"/>
      <c r="V188" s="34"/>
      <c r="W188" s="35"/>
      <c r="X188" s="34"/>
      <c r="Y188" s="35"/>
      <c r="Z188" s="34"/>
      <c r="AA188" s="34"/>
      <c r="AB188" s="34"/>
      <c r="AC188" s="34"/>
      <c r="AD188" s="34"/>
      <c r="AE188" s="34"/>
      <c r="AF188" s="34"/>
      <c r="AG188" s="34"/>
      <c r="AH188" s="34"/>
      <c r="AI188" s="35"/>
      <c r="AJ188" s="35"/>
      <c r="AK188" s="35"/>
      <c r="AL188" s="35"/>
      <c r="AM188" s="35"/>
    </row>
    <row r="189" spans="1:39" ht="14.4" hidden="1">
      <c r="A189" s="36">
        <v>65</v>
      </c>
      <c r="B189" s="18" t="s">
        <v>398</v>
      </c>
      <c r="C189" s="18" t="s">
        <v>6480</v>
      </c>
      <c r="D189" s="51">
        <v>44</v>
      </c>
      <c r="E189" s="51" t="s">
        <v>6326</v>
      </c>
      <c r="F189" s="52" t="s">
        <v>399</v>
      </c>
      <c r="G189" s="51" t="s">
        <v>6236</v>
      </c>
      <c r="H189" s="52">
        <v>719408647</v>
      </c>
      <c r="I189" s="53" t="s">
        <v>6237</v>
      </c>
      <c r="J189" s="51" t="s">
        <v>6236</v>
      </c>
      <c r="K189" s="18" t="s">
        <v>44</v>
      </c>
      <c r="L189" s="41">
        <v>1692095</v>
      </c>
      <c r="M189" s="41">
        <v>2</v>
      </c>
      <c r="N189" s="18" t="s">
        <v>400</v>
      </c>
      <c r="O189" s="18" t="s">
        <v>6248</v>
      </c>
      <c r="P189" s="42">
        <v>0.54166666666666663</v>
      </c>
      <c r="Q189" s="18" t="s">
        <v>6239</v>
      </c>
      <c r="R189" s="41">
        <v>1</v>
      </c>
      <c r="S189" s="41">
        <v>1</v>
      </c>
      <c r="T189" s="18" t="s">
        <v>6240</v>
      </c>
      <c r="U189" s="34"/>
      <c r="V189" s="34"/>
      <c r="W189" s="35"/>
      <c r="X189" s="34"/>
      <c r="Y189" s="35"/>
      <c r="Z189" s="34"/>
      <c r="AA189" s="34"/>
      <c r="AB189" s="34"/>
      <c r="AC189" s="34"/>
      <c r="AD189" s="34"/>
      <c r="AE189" s="34"/>
      <c r="AF189" s="34"/>
      <c r="AG189" s="34"/>
      <c r="AH189" s="34"/>
      <c r="AI189" s="35"/>
      <c r="AJ189" s="35"/>
      <c r="AK189" s="35"/>
      <c r="AL189" s="35"/>
      <c r="AM189" s="35"/>
    </row>
    <row r="190" spans="1:39" ht="14.4" hidden="1">
      <c r="A190" s="36">
        <v>255</v>
      </c>
      <c r="B190" s="37" t="s">
        <v>3251</v>
      </c>
      <c r="C190" s="37" t="s">
        <v>6481</v>
      </c>
      <c r="D190" s="38">
        <v>29</v>
      </c>
      <c r="E190" s="38" t="s">
        <v>6282</v>
      </c>
      <c r="F190" s="39" t="s">
        <v>3252</v>
      </c>
      <c r="G190" s="38" t="s">
        <v>6236</v>
      </c>
      <c r="H190" s="39">
        <v>719408837</v>
      </c>
      <c r="I190" s="40" t="s">
        <v>6237</v>
      </c>
      <c r="J190" s="38" t="s">
        <v>6236</v>
      </c>
      <c r="K190" s="18" t="s">
        <v>44</v>
      </c>
      <c r="L190" s="41">
        <v>1652666</v>
      </c>
      <c r="M190" s="41">
        <v>1</v>
      </c>
      <c r="N190" s="18" t="s">
        <v>3254</v>
      </c>
      <c r="O190" s="18" t="s">
        <v>6248</v>
      </c>
      <c r="P190" s="42">
        <v>0.54166666666666663</v>
      </c>
      <c r="Q190" s="18" t="s">
        <v>6261</v>
      </c>
      <c r="R190" s="41">
        <v>1</v>
      </c>
      <c r="S190" s="41">
        <v>1</v>
      </c>
      <c r="T190" s="18" t="s">
        <v>6240</v>
      </c>
      <c r="U190" s="34"/>
      <c r="V190" s="34"/>
      <c r="W190" s="35"/>
      <c r="X190" s="34"/>
      <c r="Y190" s="35"/>
      <c r="Z190" s="34"/>
      <c r="AA190" s="34"/>
      <c r="AB190" s="34"/>
      <c r="AC190" s="34"/>
      <c r="AD190" s="34"/>
      <c r="AE190" s="34"/>
      <c r="AF190" s="34"/>
      <c r="AG190" s="34"/>
      <c r="AH190" s="34"/>
      <c r="AI190" s="35"/>
      <c r="AJ190" s="35"/>
      <c r="AK190" s="35"/>
      <c r="AL190" s="35"/>
      <c r="AM190" s="35"/>
    </row>
    <row r="191" spans="1:39" ht="14.4" hidden="1">
      <c r="A191" s="36">
        <v>354</v>
      </c>
      <c r="B191" s="37" t="s">
        <v>4870</v>
      </c>
      <c r="C191" s="37" t="s">
        <v>6482</v>
      </c>
      <c r="D191" s="38">
        <v>31</v>
      </c>
      <c r="E191" s="38" t="s">
        <v>6302</v>
      </c>
      <c r="F191" s="39" t="s">
        <v>4871</v>
      </c>
      <c r="G191" s="38" t="s">
        <v>6236</v>
      </c>
      <c r="H191" s="39">
        <v>719408937</v>
      </c>
      <c r="I191" s="40" t="s">
        <v>6237</v>
      </c>
      <c r="J191" s="38" t="s">
        <v>6236</v>
      </c>
      <c r="K191" s="18" t="s">
        <v>44</v>
      </c>
      <c r="L191" s="41">
        <v>1671835</v>
      </c>
      <c r="M191" s="41">
        <v>2</v>
      </c>
      <c r="N191" s="18" t="s">
        <v>4872</v>
      </c>
      <c r="O191" s="18" t="s">
        <v>6248</v>
      </c>
      <c r="P191" s="42">
        <v>0.54166666666666663</v>
      </c>
      <c r="Q191" s="18" t="s">
        <v>6268</v>
      </c>
      <c r="R191" s="41">
        <v>1</v>
      </c>
      <c r="S191" s="41">
        <v>1</v>
      </c>
      <c r="T191" s="18" t="s">
        <v>6240</v>
      </c>
      <c r="U191" s="34"/>
      <c r="V191" s="34"/>
      <c r="W191" s="35"/>
      <c r="X191" s="34"/>
      <c r="Y191" s="35"/>
      <c r="Z191" s="34"/>
      <c r="AA191" s="34"/>
      <c r="AB191" s="34"/>
      <c r="AC191" s="34"/>
      <c r="AD191" s="34"/>
      <c r="AE191" s="34"/>
      <c r="AF191" s="34"/>
      <c r="AG191" s="34"/>
      <c r="AH191" s="34"/>
      <c r="AI191" s="35"/>
      <c r="AJ191" s="35"/>
      <c r="AK191" s="35"/>
      <c r="AL191" s="35"/>
      <c r="AM191" s="35"/>
    </row>
    <row r="192" spans="1:39" ht="14.4" hidden="1">
      <c r="A192" s="36">
        <v>399</v>
      </c>
      <c r="B192" s="37" t="s">
        <v>5719</v>
      </c>
      <c r="C192" s="37" t="s">
        <v>6483</v>
      </c>
      <c r="D192" s="38">
        <v>32</v>
      </c>
      <c r="E192" s="38" t="s">
        <v>6484</v>
      </c>
      <c r="F192" s="39" t="s">
        <v>5720</v>
      </c>
      <c r="G192" s="38" t="s">
        <v>6236</v>
      </c>
      <c r="H192" s="39">
        <v>719408982</v>
      </c>
      <c r="I192" s="40" t="s">
        <v>6237</v>
      </c>
      <c r="J192" s="38" t="s">
        <v>6236</v>
      </c>
      <c r="K192" s="18" t="s">
        <v>44</v>
      </c>
      <c r="L192" s="41">
        <v>1452635</v>
      </c>
      <c r="M192" s="41">
        <v>2</v>
      </c>
      <c r="N192" s="18" t="s">
        <v>5721</v>
      </c>
      <c r="O192" s="18" t="s">
        <v>6248</v>
      </c>
      <c r="P192" s="42">
        <v>0.54166666666666663</v>
      </c>
      <c r="Q192" s="18" t="s">
        <v>6239</v>
      </c>
      <c r="R192" s="41">
        <v>1</v>
      </c>
      <c r="S192" s="41">
        <v>1</v>
      </c>
      <c r="T192" s="18" t="s">
        <v>6240</v>
      </c>
      <c r="U192" s="34"/>
      <c r="V192" s="34"/>
      <c r="W192" s="35"/>
      <c r="X192" s="34"/>
      <c r="Y192" s="35"/>
      <c r="Z192" s="34"/>
      <c r="AA192" s="34"/>
      <c r="AB192" s="34"/>
      <c r="AC192" s="34"/>
      <c r="AD192" s="34"/>
      <c r="AE192" s="34"/>
      <c r="AF192" s="34"/>
      <c r="AG192" s="34"/>
      <c r="AH192" s="34"/>
      <c r="AI192" s="35"/>
      <c r="AJ192" s="35"/>
      <c r="AK192" s="35"/>
      <c r="AL192" s="35"/>
      <c r="AM192" s="35"/>
    </row>
    <row r="193" spans="1:39" ht="14.4" hidden="1">
      <c r="A193" s="36">
        <v>41</v>
      </c>
      <c r="B193" s="18" t="s">
        <v>137</v>
      </c>
      <c r="C193" s="18" t="s">
        <v>6485</v>
      </c>
      <c r="D193" s="51">
        <v>44</v>
      </c>
      <c r="E193" s="51" t="s">
        <v>6257</v>
      </c>
      <c r="F193" s="52" t="s">
        <v>138</v>
      </c>
      <c r="G193" s="51" t="s">
        <v>6236</v>
      </c>
      <c r="H193" s="52">
        <v>719408623</v>
      </c>
      <c r="I193" s="53" t="s">
        <v>6237</v>
      </c>
      <c r="J193" s="51" t="s">
        <v>6236</v>
      </c>
      <c r="K193" s="18" t="s">
        <v>44</v>
      </c>
      <c r="L193" s="41">
        <v>1567631</v>
      </c>
      <c r="M193" s="41">
        <v>2</v>
      </c>
      <c r="N193" s="18" t="s">
        <v>139</v>
      </c>
      <c r="O193" s="18" t="s">
        <v>6248</v>
      </c>
      <c r="P193" s="42">
        <v>0.54166666666666663</v>
      </c>
      <c r="Q193" s="18" t="s">
        <v>6239</v>
      </c>
      <c r="R193" s="41">
        <v>1</v>
      </c>
      <c r="S193" s="41">
        <v>1</v>
      </c>
      <c r="T193" s="18" t="s">
        <v>6240</v>
      </c>
      <c r="U193" s="34"/>
      <c r="V193" s="34"/>
      <c r="W193" s="35"/>
      <c r="X193" s="34"/>
      <c r="Y193" s="35"/>
      <c r="Z193" s="34"/>
      <c r="AA193" s="34"/>
      <c r="AB193" s="34"/>
      <c r="AC193" s="34"/>
      <c r="AD193" s="34"/>
      <c r="AE193" s="34"/>
      <c r="AF193" s="34"/>
      <c r="AG193" s="34"/>
      <c r="AH193" s="34"/>
      <c r="AI193" s="35"/>
      <c r="AJ193" s="35"/>
      <c r="AK193" s="35"/>
      <c r="AL193" s="35"/>
      <c r="AM193" s="35"/>
    </row>
    <row r="194" spans="1:39" ht="14.4" hidden="1">
      <c r="A194" s="36">
        <v>175</v>
      </c>
      <c r="B194" s="18" t="s">
        <v>2161</v>
      </c>
      <c r="C194" s="18" t="s">
        <v>6486</v>
      </c>
      <c r="D194" s="51">
        <v>27</v>
      </c>
      <c r="E194" s="51" t="s">
        <v>6425</v>
      </c>
      <c r="F194" s="52" t="s">
        <v>2162</v>
      </c>
      <c r="G194" s="51" t="s">
        <v>6236</v>
      </c>
      <c r="H194" s="52">
        <v>719408757</v>
      </c>
      <c r="I194" s="53" t="s">
        <v>6237</v>
      </c>
      <c r="J194" s="51" t="s">
        <v>6236</v>
      </c>
      <c r="K194" s="18" t="s">
        <v>44</v>
      </c>
      <c r="L194" s="41">
        <v>1288245</v>
      </c>
      <c r="M194" s="41">
        <v>1</v>
      </c>
      <c r="N194" s="18" t="s">
        <v>2163</v>
      </c>
      <c r="O194" s="18" t="s">
        <v>6248</v>
      </c>
      <c r="P194" s="42">
        <v>0.54166666666666663</v>
      </c>
      <c r="Q194" s="18" t="s">
        <v>6261</v>
      </c>
      <c r="R194" s="41">
        <v>1</v>
      </c>
      <c r="S194" s="41">
        <v>1</v>
      </c>
      <c r="T194" s="18" t="s">
        <v>6240</v>
      </c>
      <c r="U194" s="34"/>
      <c r="V194" s="34"/>
      <c r="W194" s="35"/>
      <c r="X194" s="34"/>
      <c r="Y194" s="35"/>
      <c r="Z194" s="34"/>
      <c r="AA194" s="34"/>
      <c r="AB194" s="34"/>
      <c r="AC194" s="34"/>
      <c r="AD194" s="34"/>
      <c r="AE194" s="34"/>
      <c r="AF194" s="34"/>
      <c r="AG194" s="34"/>
      <c r="AH194" s="34"/>
      <c r="AI194" s="35"/>
      <c r="AJ194" s="35"/>
      <c r="AK194" s="35"/>
      <c r="AL194" s="35"/>
      <c r="AM194" s="35"/>
    </row>
    <row r="195" spans="1:39" ht="14.4" hidden="1">
      <c r="A195" s="36">
        <v>147</v>
      </c>
      <c r="B195" s="18" t="s">
        <v>1795</v>
      </c>
      <c r="C195" s="18" t="s">
        <v>6487</v>
      </c>
      <c r="D195" s="51">
        <v>27</v>
      </c>
      <c r="E195" s="51" t="s">
        <v>6260</v>
      </c>
      <c r="F195" s="52" t="s">
        <v>1796</v>
      </c>
      <c r="G195" s="51" t="s">
        <v>6236</v>
      </c>
      <c r="H195" s="52">
        <v>719408729</v>
      </c>
      <c r="I195" s="53" t="s">
        <v>6237</v>
      </c>
      <c r="J195" s="51" t="s">
        <v>6236</v>
      </c>
      <c r="K195" s="18" t="s">
        <v>44</v>
      </c>
      <c r="L195" s="41">
        <v>1669239</v>
      </c>
      <c r="M195" s="41">
        <v>1</v>
      </c>
      <c r="N195" s="18" t="s">
        <v>1797</v>
      </c>
      <c r="O195" s="18" t="s">
        <v>6248</v>
      </c>
      <c r="P195" s="42">
        <v>0.54166666666666663</v>
      </c>
      <c r="Q195" s="18" t="s">
        <v>6261</v>
      </c>
      <c r="R195" s="41">
        <v>1</v>
      </c>
      <c r="S195" s="41">
        <v>1</v>
      </c>
      <c r="T195" s="18" t="s">
        <v>6240</v>
      </c>
      <c r="U195" s="34"/>
      <c r="V195" s="34"/>
      <c r="W195" s="35"/>
      <c r="X195" s="34"/>
      <c r="Y195" s="35"/>
      <c r="Z195" s="34"/>
      <c r="AA195" s="34"/>
      <c r="AB195" s="34"/>
      <c r="AC195" s="34"/>
      <c r="AD195" s="34"/>
      <c r="AE195" s="34"/>
      <c r="AF195" s="34"/>
      <c r="AG195" s="34"/>
      <c r="AH195" s="34"/>
      <c r="AI195" s="35"/>
      <c r="AJ195" s="35"/>
      <c r="AK195" s="35"/>
      <c r="AL195" s="35"/>
      <c r="AM195" s="35"/>
    </row>
    <row r="196" spans="1:39" ht="14.4" hidden="1">
      <c r="A196" s="36">
        <v>122</v>
      </c>
      <c r="B196" s="37" t="s">
        <v>1432</v>
      </c>
      <c r="C196" s="37" t="s">
        <v>6488</v>
      </c>
      <c r="D196" s="38">
        <v>27</v>
      </c>
      <c r="E196" s="38" t="s">
        <v>6263</v>
      </c>
      <c r="F196" s="39" t="s">
        <v>1433</v>
      </c>
      <c r="G196" s="38" t="s">
        <v>6236</v>
      </c>
      <c r="H196" s="39">
        <v>719408704</v>
      </c>
      <c r="I196" s="40" t="s">
        <v>6237</v>
      </c>
      <c r="J196" s="38" t="s">
        <v>6236</v>
      </c>
      <c r="K196" s="18" t="s">
        <v>44</v>
      </c>
      <c r="L196" s="41">
        <v>1355203</v>
      </c>
      <c r="M196" s="41">
        <v>2</v>
      </c>
      <c r="N196" s="18" t="s">
        <v>1434</v>
      </c>
      <c r="O196" s="18" t="s">
        <v>6248</v>
      </c>
      <c r="P196" s="42">
        <v>0.54166666666666663</v>
      </c>
      <c r="Q196" s="18" t="s">
        <v>6239</v>
      </c>
      <c r="R196" s="41">
        <v>1</v>
      </c>
      <c r="S196" s="41">
        <v>1</v>
      </c>
      <c r="T196" s="18" t="s">
        <v>6240</v>
      </c>
      <c r="U196" s="34"/>
      <c r="V196" s="34"/>
      <c r="W196" s="35"/>
      <c r="X196" s="34"/>
      <c r="Y196" s="35"/>
      <c r="Z196" s="34"/>
      <c r="AA196" s="34"/>
      <c r="AB196" s="34"/>
      <c r="AC196" s="34"/>
      <c r="AD196" s="34"/>
      <c r="AE196" s="34"/>
      <c r="AF196" s="34"/>
      <c r="AG196" s="34"/>
      <c r="AH196" s="34"/>
      <c r="AI196" s="35"/>
      <c r="AJ196" s="35"/>
      <c r="AK196" s="35"/>
      <c r="AL196" s="35"/>
      <c r="AM196" s="35"/>
    </row>
    <row r="197" spans="1:39" ht="14.4" hidden="1">
      <c r="A197" s="36">
        <v>310</v>
      </c>
      <c r="B197" s="37" t="s">
        <v>3898</v>
      </c>
      <c r="C197" s="37" t="s">
        <v>6489</v>
      </c>
      <c r="D197" s="38">
        <v>30</v>
      </c>
      <c r="E197" s="38" t="s">
        <v>6235</v>
      </c>
      <c r="F197" s="39" t="s">
        <v>3899</v>
      </c>
      <c r="G197" s="38" t="s">
        <v>6236</v>
      </c>
      <c r="H197" s="39">
        <v>719408893</v>
      </c>
      <c r="I197" s="40" t="s">
        <v>6237</v>
      </c>
      <c r="J197" s="38" t="s">
        <v>6236</v>
      </c>
      <c r="K197" s="18" t="s">
        <v>44</v>
      </c>
      <c r="L197" s="41">
        <v>1317568</v>
      </c>
      <c r="M197" s="41">
        <v>2</v>
      </c>
      <c r="N197" s="18" t="s">
        <v>3900</v>
      </c>
      <c r="O197" s="18" t="s">
        <v>6248</v>
      </c>
      <c r="P197" s="42">
        <v>0.54166666666666663</v>
      </c>
      <c r="Q197" s="18" t="s">
        <v>6239</v>
      </c>
      <c r="R197" s="41">
        <v>1</v>
      </c>
      <c r="S197" s="41">
        <v>1</v>
      </c>
      <c r="T197" s="18" t="s">
        <v>6240</v>
      </c>
      <c r="U197" s="34"/>
      <c r="V197" s="34"/>
      <c r="W197" s="35"/>
      <c r="X197" s="34"/>
      <c r="Y197" s="35"/>
      <c r="Z197" s="34"/>
      <c r="AA197" s="34"/>
      <c r="AB197" s="34"/>
      <c r="AC197" s="34"/>
      <c r="AD197" s="34"/>
      <c r="AE197" s="34"/>
      <c r="AF197" s="34"/>
      <c r="AG197" s="34"/>
      <c r="AH197" s="34"/>
      <c r="AI197" s="35"/>
      <c r="AJ197" s="35"/>
      <c r="AK197" s="35"/>
      <c r="AL197" s="35"/>
      <c r="AM197" s="35"/>
    </row>
    <row r="198" spans="1:39" ht="14.4" hidden="1">
      <c r="A198" s="36">
        <v>94</v>
      </c>
      <c r="B198" s="37" t="s">
        <v>803</v>
      </c>
      <c r="C198" s="37" t="s">
        <v>6490</v>
      </c>
      <c r="D198" s="38">
        <v>26</v>
      </c>
      <c r="E198" s="38" t="s">
        <v>6491</v>
      </c>
      <c r="F198" s="39" t="s">
        <v>804</v>
      </c>
      <c r="G198" s="38" t="s">
        <v>6236</v>
      </c>
      <c r="H198" s="39">
        <v>719408676</v>
      </c>
      <c r="I198" s="40" t="s">
        <v>6237</v>
      </c>
      <c r="J198" s="38" t="s">
        <v>6236</v>
      </c>
      <c r="K198" s="18" t="s">
        <v>44</v>
      </c>
      <c r="L198" s="41">
        <v>1069805</v>
      </c>
      <c r="M198" s="41">
        <v>2</v>
      </c>
      <c r="N198" s="18" t="s">
        <v>805</v>
      </c>
      <c r="O198" s="18" t="s">
        <v>6248</v>
      </c>
      <c r="P198" s="42">
        <v>0.54166666666666663</v>
      </c>
      <c r="Q198" s="18" t="s">
        <v>6239</v>
      </c>
      <c r="R198" s="41">
        <v>1</v>
      </c>
      <c r="S198" s="41">
        <v>1</v>
      </c>
      <c r="T198" s="18" t="s">
        <v>6240</v>
      </c>
      <c r="U198" s="34"/>
      <c r="V198" s="34"/>
      <c r="W198" s="35"/>
      <c r="X198" s="34"/>
      <c r="Y198" s="35"/>
      <c r="Z198" s="34"/>
      <c r="AA198" s="34"/>
      <c r="AB198" s="34"/>
      <c r="AC198" s="34"/>
      <c r="AD198" s="34"/>
      <c r="AE198" s="34"/>
      <c r="AF198" s="34"/>
      <c r="AG198" s="34"/>
      <c r="AH198" s="34"/>
      <c r="AI198" s="35"/>
      <c r="AJ198" s="35"/>
      <c r="AK198" s="35"/>
      <c r="AL198" s="35"/>
      <c r="AM198" s="35"/>
    </row>
    <row r="199" spans="1:39" ht="14.4" hidden="1">
      <c r="A199" s="36">
        <v>359</v>
      </c>
      <c r="B199" s="37" t="s">
        <v>4902</v>
      </c>
      <c r="C199" s="37" t="s">
        <v>6492</v>
      </c>
      <c r="D199" s="38">
        <v>31</v>
      </c>
      <c r="E199" s="38" t="s">
        <v>6294</v>
      </c>
      <c r="F199" s="39" t="s">
        <v>4903</v>
      </c>
      <c r="G199" s="38" t="s">
        <v>6236</v>
      </c>
      <c r="H199" s="39">
        <v>719408942</v>
      </c>
      <c r="I199" s="40" t="s">
        <v>6237</v>
      </c>
      <c r="J199" s="38" t="s">
        <v>6236</v>
      </c>
      <c r="K199" s="18" t="s">
        <v>44</v>
      </c>
      <c r="L199" s="41">
        <v>1070225</v>
      </c>
      <c r="M199" s="41">
        <v>2</v>
      </c>
      <c r="N199" s="18" t="s">
        <v>4904</v>
      </c>
      <c r="O199" s="18" t="s">
        <v>6248</v>
      </c>
      <c r="P199" s="42">
        <v>0.54166666666666663</v>
      </c>
      <c r="Q199" s="18" t="s">
        <v>6239</v>
      </c>
      <c r="R199" s="41">
        <v>1</v>
      </c>
      <c r="S199" s="41">
        <v>1</v>
      </c>
      <c r="T199" s="18" t="s">
        <v>6240</v>
      </c>
      <c r="U199" s="34"/>
      <c r="V199" s="34"/>
      <c r="W199" s="35"/>
      <c r="X199" s="34"/>
      <c r="Y199" s="35"/>
      <c r="Z199" s="34"/>
      <c r="AA199" s="34"/>
      <c r="AB199" s="34"/>
      <c r="AC199" s="34"/>
      <c r="AD199" s="34"/>
      <c r="AE199" s="34"/>
      <c r="AF199" s="34"/>
      <c r="AG199" s="34"/>
      <c r="AH199" s="34"/>
      <c r="AI199" s="35"/>
      <c r="AJ199" s="35"/>
      <c r="AK199" s="35"/>
      <c r="AL199" s="35"/>
      <c r="AM199" s="35"/>
    </row>
    <row r="200" spans="1:39" ht="14.4" hidden="1">
      <c r="A200" s="36">
        <v>329</v>
      </c>
      <c r="B200" s="37" t="s">
        <v>4319</v>
      </c>
      <c r="C200" s="37" t="s">
        <v>6493</v>
      </c>
      <c r="D200" s="38">
        <v>31</v>
      </c>
      <c r="E200" s="38" t="s">
        <v>6267</v>
      </c>
      <c r="F200" s="39" t="s">
        <v>4320</v>
      </c>
      <c r="G200" s="38" t="s">
        <v>6236</v>
      </c>
      <c r="H200" s="39">
        <v>719408912</v>
      </c>
      <c r="I200" s="40" t="s">
        <v>6237</v>
      </c>
      <c r="J200" s="38" t="s">
        <v>6236</v>
      </c>
      <c r="K200" s="18" t="s">
        <v>44</v>
      </c>
      <c r="L200" s="41">
        <v>1327221</v>
      </c>
      <c r="M200" s="41">
        <v>2</v>
      </c>
      <c r="N200" s="18" t="s">
        <v>4321</v>
      </c>
      <c r="O200" s="18" t="s">
        <v>6248</v>
      </c>
      <c r="P200" s="42">
        <v>0.625</v>
      </c>
      <c r="Q200" s="18" t="s">
        <v>6268</v>
      </c>
      <c r="R200" s="41">
        <v>1</v>
      </c>
      <c r="S200" s="41">
        <v>1</v>
      </c>
      <c r="T200" s="18" t="s">
        <v>6240</v>
      </c>
      <c r="U200" s="34"/>
      <c r="V200" s="34"/>
      <c r="W200" s="35"/>
      <c r="X200" s="34"/>
      <c r="Y200" s="35"/>
      <c r="Z200" s="34"/>
      <c r="AA200" s="34"/>
      <c r="AB200" s="34"/>
      <c r="AC200" s="34"/>
      <c r="AD200" s="34"/>
      <c r="AE200" s="34"/>
      <c r="AF200" s="34"/>
      <c r="AG200" s="34"/>
      <c r="AH200" s="34"/>
      <c r="AI200" s="35"/>
      <c r="AJ200" s="35"/>
      <c r="AK200" s="35"/>
      <c r="AL200" s="35"/>
      <c r="AM200" s="35"/>
    </row>
    <row r="201" spans="1:39" ht="14.4" hidden="1">
      <c r="A201" s="36">
        <v>180</v>
      </c>
      <c r="B201" s="37" t="s">
        <v>2290</v>
      </c>
      <c r="C201" s="37" t="s">
        <v>6494</v>
      </c>
      <c r="D201" s="38">
        <v>28</v>
      </c>
      <c r="E201" s="38" t="s">
        <v>6267</v>
      </c>
      <c r="F201" s="39" t="s">
        <v>2291</v>
      </c>
      <c r="G201" s="38" t="s">
        <v>6236</v>
      </c>
      <c r="H201" s="39">
        <v>719408762</v>
      </c>
      <c r="I201" s="40" t="s">
        <v>6237</v>
      </c>
      <c r="J201" s="38" t="s">
        <v>6236</v>
      </c>
      <c r="K201" s="18" t="s">
        <v>44</v>
      </c>
      <c r="L201" s="41">
        <v>1027548</v>
      </c>
      <c r="M201" s="41">
        <v>2</v>
      </c>
      <c r="N201" s="18" t="s">
        <v>2292</v>
      </c>
      <c r="O201" s="18" t="s">
        <v>6248</v>
      </c>
      <c r="P201" s="42">
        <v>0.625</v>
      </c>
      <c r="Q201" s="18" t="s">
        <v>6268</v>
      </c>
      <c r="R201" s="41">
        <v>1</v>
      </c>
      <c r="S201" s="41">
        <v>1</v>
      </c>
      <c r="T201" s="18" t="s">
        <v>6240</v>
      </c>
      <c r="U201" s="34"/>
      <c r="V201" s="34"/>
      <c r="W201" s="35"/>
      <c r="X201" s="34"/>
      <c r="Y201" s="35"/>
      <c r="Z201" s="34"/>
      <c r="AA201" s="34"/>
      <c r="AB201" s="34"/>
      <c r="AC201" s="34"/>
      <c r="AD201" s="34"/>
      <c r="AE201" s="34"/>
      <c r="AF201" s="34"/>
      <c r="AG201" s="34"/>
      <c r="AH201" s="34"/>
      <c r="AI201" s="35"/>
      <c r="AJ201" s="35"/>
      <c r="AK201" s="35"/>
      <c r="AL201" s="35"/>
      <c r="AM201" s="35"/>
    </row>
    <row r="202" spans="1:39" ht="14.4" hidden="1">
      <c r="A202" s="36">
        <v>81</v>
      </c>
      <c r="B202" s="18" t="s">
        <v>644</v>
      </c>
      <c r="C202" s="18" t="s">
        <v>6495</v>
      </c>
      <c r="D202" s="51">
        <v>26</v>
      </c>
      <c r="E202" s="51" t="s">
        <v>6286</v>
      </c>
      <c r="F202" s="52" t="s">
        <v>645</v>
      </c>
      <c r="G202" s="51" t="s">
        <v>6236</v>
      </c>
      <c r="H202" s="52">
        <v>719408663</v>
      </c>
      <c r="I202" s="53" t="s">
        <v>6237</v>
      </c>
      <c r="J202" s="51" t="s">
        <v>6236</v>
      </c>
      <c r="K202" s="18" t="s">
        <v>44</v>
      </c>
      <c r="L202" s="41">
        <v>1239707</v>
      </c>
      <c r="M202" s="41">
        <v>2</v>
      </c>
      <c r="N202" s="18" t="s">
        <v>646</v>
      </c>
      <c r="O202" s="18" t="s">
        <v>6248</v>
      </c>
      <c r="P202" s="42">
        <v>0.625</v>
      </c>
      <c r="Q202" s="18" t="s">
        <v>6239</v>
      </c>
      <c r="R202" s="41">
        <v>1</v>
      </c>
      <c r="S202" s="41">
        <v>1</v>
      </c>
      <c r="T202" s="18" t="s">
        <v>6240</v>
      </c>
      <c r="U202" s="34"/>
      <c r="V202" s="34"/>
      <c r="W202" s="35"/>
      <c r="X202" s="34"/>
      <c r="Y202" s="35"/>
      <c r="Z202" s="34"/>
      <c r="AA202" s="34"/>
      <c r="AB202" s="34"/>
      <c r="AC202" s="34"/>
      <c r="AD202" s="34"/>
      <c r="AE202" s="34"/>
      <c r="AF202" s="34"/>
      <c r="AG202" s="34"/>
      <c r="AH202" s="34"/>
      <c r="AI202" s="35"/>
      <c r="AJ202" s="35"/>
      <c r="AK202" s="35"/>
      <c r="AL202" s="35"/>
      <c r="AM202" s="35"/>
    </row>
    <row r="203" spans="1:39" ht="14.4" hidden="1">
      <c r="A203" s="36">
        <v>62</v>
      </c>
      <c r="B203" s="37" t="s">
        <v>316</v>
      </c>
      <c r="C203" s="37" t="s">
        <v>6496</v>
      </c>
      <c r="D203" s="38">
        <v>44</v>
      </c>
      <c r="E203" s="38" t="s">
        <v>6326</v>
      </c>
      <c r="F203" s="39" t="s">
        <v>317</v>
      </c>
      <c r="G203" s="38" t="s">
        <v>6236</v>
      </c>
      <c r="H203" s="39">
        <v>719408644</v>
      </c>
      <c r="I203" s="40" t="s">
        <v>6237</v>
      </c>
      <c r="J203" s="38" t="s">
        <v>6236</v>
      </c>
      <c r="K203" s="18" t="s">
        <v>44</v>
      </c>
      <c r="L203" s="45">
        <v>903404</v>
      </c>
      <c r="M203" s="41">
        <v>2</v>
      </c>
      <c r="N203" s="18" t="s">
        <v>319</v>
      </c>
      <c r="O203" s="18" t="s">
        <v>6248</v>
      </c>
      <c r="P203" s="42">
        <v>0.625</v>
      </c>
      <c r="Q203" s="18" t="s">
        <v>6330</v>
      </c>
      <c r="R203" s="41">
        <v>1</v>
      </c>
      <c r="S203" s="41">
        <v>1</v>
      </c>
      <c r="T203" s="18" t="s">
        <v>6240</v>
      </c>
      <c r="U203" s="34"/>
      <c r="V203" s="34"/>
      <c r="W203" s="35"/>
      <c r="X203" s="34"/>
      <c r="Y203" s="35"/>
      <c r="Z203" s="34"/>
      <c r="AA203" s="34"/>
      <c r="AB203" s="34"/>
      <c r="AC203" s="34"/>
      <c r="AD203" s="34"/>
      <c r="AE203" s="34"/>
      <c r="AF203" s="34"/>
      <c r="AG203" s="34"/>
      <c r="AH203" s="34"/>
      <c r="AI203" s="35"/>
      <c r="AJ203" s="35"/>
      <c r="AK203" s="35"/>
      <c r="AL203" s="35"/>
      <c r="AM203" s="35"/>
    </row>
    <row r="204" spans="1:39" ht="14.4" hidden="1">
      <c r="A204" s="36">
        <v>89</v>
      </c>
      <c r="B204" s="18" t="s">
        <v>690</v>
      </c>
      <c r="C204" s="18" t="s">
        <v>6457</v>
      </c>
      <c r="D204" s="51" t="s">
        <v>6458</v>
      </c>
      <c r="E204" s="51" t="s">
        <v>6497</v>
      </c>
      <c r="F204" s="52" t="s">
        <v>691</v>
      </c>
      <c r="G204" s="51" t="s">
        <v>6236</v>
      </c>
      <c r="H204" s="52">
        <v>719408671</v>
      </c>
      <c r="I204" s="53" t="s">
        <v>6237</v>
      </c>
      <c r="J204" s="51" t="s">
        <v>6236</v>
      </c>
      <c r="K204" s="18" t="s">
        <v>44</v>
      </c>
      <c r="L204" s="45">
        <v>903404</v>
      </c>
      <c r="M204" s="41">
        <v>2</v>
      </c>
      <c r="N204" s="18" t="s">
        <v>319</v>
      </c>
      <c r="O204" s="18" t="s">
        <v>6248</v>
      </c>
      <c r="P204" s="42">
        <v>0.625</v>
      </c>
      <c r="Q204" s="18" t="s">
        <v>6239</v>
      </c>
      <c r="R204" s="41">
        <v>1</v>
      </c>
      <c r="S204" s="50"/>
      <c r="T204" s="18" t="s">
        <v>6240</v>
      </c>
      <c r="U204" s="34"/>
      <c r="V204" s="34"/>
      <c r="W204" s="35"/>
      <c r="X204" s="34"/>
      <c r="Y204" s="35"/>
      <c r="Z204" s="34"/>
      <c r="AA204" s="34"/>
      <c r="AB204" s="34"/>
      <c r="AC204" s="34"/>
      <c r="AD204" s="34"/>
      <c r="AE204" s="34"/>
      <c r="AF204" s="34"/>
      <c r="AG204" s="34"/>
      <c r="AH204" s="34"/>
      <c r="AI204" s="35"/>
      <c r="AJ204" s="35"/>
      <c r="AK204" s="35"/>
      <c r="AL204" s="35"/>
      <c r="AM204" s="35"/>
    </row>
    <row r="205" spans="1:39" ht="14.4" hidden="1">
      <c r="A205" s="36">
        <v>400</v>
      </c>
      <c r="B205" s="37" t="s">
        <v>5738</v>
      </c>
      <c r="C205" s="37" t="s">
        <v>6498</v>
      </c>
      <c r="D205" s="38">
        <v>32</v>
      </c>
      <c r="E205" s="38" t="s">
        <v>6307</v>
      </c>
      <c r="F205" s="39" t="s">
        <v>5739</v>
      </c>
      <c r="G205" s="38" t="s">
        <v>6236</v>
      </c>
      <c r="H205" s="39">
        <v>719408983</v>
      </c>
      <c r="I205" s="40" t="s">
        <v>6237</v>
      </c>
      <c r="J205" s="38" t="s">
        <v>6236</v>
      </c>
      <c r="K205" s="18" t="s">
        <v>44</v>
      </c>
      <c r="L205" s="45">
        <v>903404</v>
      </c>
      <c r="M205" s="41">
        <v>2</v>
      </c>
      <c r="N205" s="18" t="s">
        <v>319</v>
      </c>
      <c r="O205" s="18" t="s">
        <v>6248</v>
      </c>
      <c r="P205" s="42">
        <v>0.625</v>
      </c>
      <c r="Q205" s="18" t="s">
        <v>6239</v>
      </c>
      <c r="R205" s="41">
        <v>1</v>
      </c>
      <c r="S205" s="50"/>
      <c r="T205" s="18" t="s">
        <v>6240</v>
      </c>
      <c r="U205" s="34"/>
      <c r="V205" s="34"/>
      <c r="W205" s="35"/>
      <c r="X205" s="34"/>
      <c r="Y205" s="35"/>
      <c r="Z205" s="34"/>
      <c r="AA205" s="34"/>
      <c r="AB205" s="34"/>
      <c r="AC205" s="34"/>
      <c r="AD205" s="34"/>
      <c r="AE205" s="34"/>
      <c r="AF205" s="34"/>
      <c r="AG205" s="34"/>
      <c r="AH205" s="34"/>
      <c r="AI205" s="35"/>
      <c r="AJ205" s="35"/>
      <c r="AK205" s="35"/>
      <c r="AL205" s="35"/>
      <c r="AM205" s="35"/>
    </row>
    <row r="206" spans="1:39" ht="14.4" hidden="1">
      <c r="A206" s="36">
        <v>138</v>
      </c>
      <c r="B206" s="37" t="s">
        <v>1584</v>
      </c>
      <c r="C206" s="37" t="s">
        <v>6499</v>
      </c>
      <c r="D206" s="38">
        <v>27</v>
      </c>
      <c r="E206" s="38" t="s">
        <v>6479</v>
      </c>
      <c r="F206" s="39" t="s">
        <v>1585</v>
      </c>
      <c r="G206" s="38" t="s">
        <v>6236</v>
      </c>
      <c r="H206" s="39">
        <v>719408720</v>
      </c>
      <c r="I206" s="40" t="s">
        <v>6237</v>
      </c>
      <c r="J206" s="38" t="s">
        <v>6236</v>
      </c>
      <c r="K206" s="18" t="s">
        <v>44</v>
      </c>
      <c r="L206" s="45">
        <v>1007659</v>
      </c>
      <c r="M206" s="41">
        <v>2</v>
      </c>
      <c r="N206" s="18" t="s">
        <v>1586</v>
      </c>
      <c r="O206" s="18" t="s">
        <v>6248</v>
      </c>
      <c r="P206" s="42">
        <v>0.625</v>
      </c>
      <c r="Q206" s="18" t="s">
        <v>6268</v>
      </c>
      <c r="R206" s="41">
        <v>1</v>
      </c>
      <c r="S206" s="41">
        <v>1</v>
      </c>
      <c r="T206" s="18" t="s">
        <v>6240</v>
      </c>
      <c r="U206" s="34"/>
      <c r="V206" s="34"/>
      <c r="W206" s="35"/>
      <c r="X206" s="34"/>
      <c r="Y206" s="35"/>
      <c r="Z206" s="34"/>
      <c r="AA206" s="34"/>
      <c r="AB206" s="34"/>
      <c r="AC206" s="34"/>
      <c r="AD206" s="34"/>
      <c r="AE206" s="34"/>
      <c r="AF206" s="34"/>
      <c r="AG206" s="34"/>
      <c r="AH206" s="34"/>
      <c r="AI206" s="35"/>
      <c r="AJ206" s="35"/>
      <c r="AK206" s="35"/>
      <c r="AL206" s="35"/>
      <c r="AM206" s="35"/>
    </row>
    <row r="207" spans="1:39" ht="14.4" hidden="1">
      <c r="A207" s="36">
        <v>153</v>
      </c>
      <c r="B207" s="18" t="s">
        <v>1892</v>
      </c>
      <c r="C207" s="18" t="s">
        <v>6500</v>
      </c>
      <c r="D207" s="51">
        <v>27</v>
      </c>
      <c r="E207" s="51" t="s">
        <v>6279</v>
      </c>
      <c r="F207" s="52" t="s">
        <v>1893</v>
      </c>
      <c r="G207" s="51" t="s">
        <v>6236</v>
      </c>
      <c r="H207" s="52">
        <v>719408735</v>
      </c>
      <c r="I207" s="53" t="s">
        <v>6237</v>
      </c>
      <c r="J207" s="51" t="s">
        <v>6236</v>
      </c>
      <c r="K207" s="18" t="s">
        <v>44</v>
      </c>
      <c r="L207" s="45">
        <v>1007659</v>
      </c>
      <c r="M207" s="41">
        <v>2</v>
      </c>
      <c r="N207" s="18" t="s">
        <v>1586</v>
      </c>
      <c r="O207" s="18" t="s">
        <v>6248</v>
      </c>
      <c r="P207" s="42">
        <v>0.625</v>
      </c>
      <c r="Q207" s="18" t="s">
        <v>6261</v>
      </c>
      <c r="R207" s="41">
        <v>1</v>
      </c>
      <c r="S207" s="50"/>
      <c r="T207" s="18" t="s">
        <v>6240</v>
      </c>
      <c r="U207" s="34"/>
      <c r="V207" s="34"/>
      <c r="W207" s="35"/>
      <c r="X207" s="34"/>
      <c r="Y207" s="35"/>
      <c r="Z207" s="34"/>
      <c r="AA207" s="34"/>
      <c r="AB207" s="34"/>
      <c r="AC207" s="34"/>
      <c r="AD207" s="34"/>
      <c r="AE207" s="34"/>
      <c r="AF207" s="34"/>
      <c r="AG207" s="34"/>
      <c r="AH207" s="34"/>
      <c r="AI207" s="35"/>
      <c r="AJ207" s="35"/>
      <c r="AK207" s="35"/>
      <c r="AL207" s="35"/>
      <c r="AM207" s="35"/>
    </row>
    <row r="208" spans="1:39" ht="14.4" hidden="1">
      <c r="A208" s="36">
        <v>269</v>
      </c>
      <c r="B208" s="37" t="s">
        <v>3378</v>
      </c>
      <c r="C208" s="37" t="s">
        <v>6501</v>
      </c>
      <c r="D208" s="38">
        <v>29</v>
      </c>
      <c r="E208" s="38" t="s">
        <v>6282</v>
      </c>
      <c r="F208" s="39" t="s">
        <v>3379</v>
      </c>
      <c r="G208" s="38" t="s">
        <v>6236</v>
      </c>
      <c r="H208" s="39">
        <v>719408852</v>
      </c>
      <c r="I208" s="40" t="s">
        <v>6237</v>
      </c>
      <c r="J208" s="38" t="s">
        <v>6236</v>
      </c>
      <c r="K208" s="18" t="s">
        <v>44</v>
      </c>
      <c r="L208" s="45">
        <v>1058634</v>
      </c>
      <c r="M208" s="41">
        <v>2</v>
      </c>
      <c r="N208" s="18" t="s">
        <v>3380</v>
      </c>
      <c r="O208" s="18" t="s">
        <v>6248</v>
      </c>
      <c r="P208" s="42">
        <v>0.625</v>
      </c>
      <c r="Q208" s="18" t="s">
        <v>6261</v>
      </c>
      <c r="R208" s="41">
        <v>1</v>
      </c>
      <c r="S208" s="41">
        <v>1</v>
      </c>
      <c r="T208" s="18" t="s">
        <v>6240</v>
      </c>
      <c r="U208" s="34"/>
      <c r="V208" s="34"/>
      <c r="W208" s="35"/>
      <c r="X208" s="34"/>
      <c r="Y208" s="35"/>
      <c r="Z208" s="34"/>
      <c r="AA208" s="34"/>
      <c r="AB208" s="34"/>
      <c r="AC208" s="34"/>
      <c r="AD208" s="34"/>
      <c r="AE208" s="34"/>
      <c r="AF208" s="34"/>
      <c r="AG208" s="34"/>
      <c r="AH208" s="34"/>
      <c r="AI208" s="35"/>
      <c r="AJ208" s="35"/>
      <c r="AK208" s="35"/>
      <c r="AL208" s="35"/>
      <c r="AM208" s="35"/>
    </row>
    <row r="209" spans="1:39" ht="14.4" hidden="1">
      <c r="A209" s="36">
        <v>333</v>
      </c>
      <c r="B209" s="37" t="s">
        <v>4350</v>
      </c>
      <c r="C209" s="37" t="s">
        <v>6502</v>
      </c>
      <c r="D209" s="38">
        <v>31</v>
      </c>
      <c r="E209" s="38" t="s">
        <v>6279</v>
      </c>
      <c r="F209" s="39" t="s">
        <v>4351</v>
      </c>
      <c r="G209" s="38" t="s">
        <v>6236</v>
      </c>
      <c r="H209" s="39">
        <v>719408916</v>
      </c>
      <c r="I209" s="40" t="s">
        <v>6237</v>
      </c>
      <c r="J209" s="38" t="s">
        <v>6236</v>
      </c>
      <c r="K209" s="18" t="s">
        <v>44</v>
      </c>
      <c r="L209" s="45">
        <v>1058634</v>
      </c>
      <c r="M209" s="41">
        <v>2</v>
      </c>
      <c r="N209" s="18" t="s">
        <v>3380</v>
      </c>
      <c r="O209" s="18" t="s">
        <v>6248</v>
      </c>
      <c r="P209" s="42">
        <v>0.625</v>
      </c>
      <c r="Q209" s="18" t="s">
        <v>6268</v>
      </c>
      <c r="R209" s="41">
        <v>1</v>
      </c>
      <c r="S209" s="50"/>
      <c r="T209" s="18" t="s">
        <v>6240</v>
      </c>
      <c r="U209" s="34"/>
      <c r="V209" s="34"/>
      <c r="W209" s="35"/>
      <c r="X209" s="34"/>
      <c r="Y209" s="35"/>
      <c r="Z209" s="34"/>
      <c r="AA209" s="34"/>
      <c r="AB209" s="34"/>
      <c r="AC209" s="34"/>
      <c r="AD209" s="34"/>
      <c r="AE209" s="34"/>
      <c r="AF209" s="34"/>
      <c r="AG209" s="34"/>
      <c r="AH209" s="34"/>
      <c r="AI209" s="35"/>
      <c r="AJ209" s="35"/>
      <c r="AK209" s="35"/>
      <c r="AL209" s="35"/>
      <c r="AM209" s="35"/>
    </row>
    <row r="210" spans="1:39" ht="14.4" hidden="1">
      <c r="A210" s="36">
        <v>266</v>
      </c>
      <c r="B210" s="37" t="s">
        <v>3310</v>
      </c>
      <c r="C210" s="37" t="s">
        <v>6503</v>
      </c>
      <c r="D210" s="38">
        <v>29</v>
      </c>
      <c r="E210" s="38" t="s">
        <v>6286</v>
      </c>
      <c r="F210" s="39" t="s">
        <v>3311</v>
      </c>
      <c r="G210" s="38" t="s">
        <v>6236</v>
      </c>
      <c r="H210" s="39">
        <v>719408849</v>
      </c>
      <c r="I210" s="40" t="s">
        <v>6237</v>
      </c>
      <c r="J210" s="38" t="s">
        <v>6236</v>
      </c>
      <c r="K210" s="18" t="s">
        <v>44</v>
      </c>
      <c r="L210" s="41">
        <v>927890</v>
      </c>
      <c r="M210" s="41">
        <v>2</v>
      </c>
      <c r="N210" s="18" t="s">
        <v>3312</v>
      </c>
      <c r="O210" s="18" t="s">
        <v>6248</v>
      </c>
      <c r="P210" s="42">
        <v>0.625</v>
      </c>
      <c r="Q210" s="18" t="s">
        <v>6239</v>
      </c>
      <c r="R210" s="41">
        <v>1</v>
      </c>
      <c r="S210" s="41">
        <v>1</v>
      </c>
      <c r="T210" s="18" t="s">
        <v>6240</v>
      </c>
      <c r="U210" s="34"/>
      <c r="V210" s="34"/>
      <c r="W210" s="35"/>
      <c r="X210" s="34"/>
      <c r="Y210" s="35"/>
      <c r="Z210" s="34"/>
      <c r="AA210" s="34"/>
      <c r="AB210" s="34"/>
      <c r="AC210" s="34"/>
      <c r="AD210" s="34"/>
      <c r="AE210" s="34"/>
      <c r="AF210" s="34"/>
      <c r="AG210" s="34"/>
      <c r="AH210" s="34"/>
      <c r="AI210" s="35"/>
      <c r="AJ210" s="35"/>
      <c r="AK210" s="35"/>
      <c r="AL210" s="35"/>
      <c r="AM210" s="35"/>
    </row>
    <row r="211" spans="1:39" ht="14.4" hidden="1">
      <c r="A211" s="36">
        <v>221</v>
      </c>
      <c r="B211" s="18" t="s">
        <v>2622</v>
      </c>
      <c r="C211" s="18" t="s">
        <v>6504</v>
      </c>
      <c r="D211" s="51">
        <v>28</v>
      </c>
      <c r="E211" s="51" t="s">
        <v>6267</v>
      </c>
      <c r="F211" s="52" t="s">
        <v>2623</v>
      </c>
      <c r="G211" s="51" t="s">
        <v>6236</v>
      </c>
      <c r="H211" s="52">
        <v>719408803</v>
      </c>
      <c r="I211" s="53" t="s">
        <v>6237</v>
      </c>
      <c r="J211" s="51" t="s">
        <v>6236</v>
      </c>
      <c r="K211" s="18" t="s">
        <v>44</v>
      </c>
      <c r="L211" s="41">
        <v>1415257</v>
      </c>
      <c r="M211" s="41">
        <v>2</v>
      </c>
      <c r="N211" s="18" t="s">
        <v>2624</v>
      </c>
      <c r="O211" s="18" t="s">
        <v>6248</v>
      </c>
      <c r="P211" s="42">
        <v>0.625</v>
      </c>
      <c r="Q211" s="18" t="s">
        <v>6239</v>
      </c>
      <c r="R211" s="41">
        <v>1</v>
      </c>
      <c r="S211" s="41">
        <v>1</v>
      </c>
      <c r="T211" s="18" t="s">
        <v>6240</v>
      </c>
      <c r="U211" s="34"/>
      <c r="V211" s="34"/>
      <c r="W211" s="35"/>
      <c r="X211" s="34"/>
      <c r="Y211" s="35"/>
      <c r="Z211" s="34"/>
      <c r="AA211" s="34"/>
      <c r="AB211" s="34"/>
      <c r="AC211" s="34"/>
      <c r="AD211" s="34"/>
      <c r="AE211" s="34"/>
      <c r="AF211" s="34"/>
      <c r="AG211" s="34"/>
      <c r="AH211" s="34"/>
      <c r="AI211" s="35"/>
      <c r="AJ211" s="35"/>
      <c r="AK211" s="35"/>
      <c r="AL211" s="35"/>
      <c r="AM211" s="35"/>
    </row>
    <row r="212" spans="1:39" ht="14.4" hidden="1">
      <c r="A212" s="36">
        <v>335</v>
      </c>
      <c r="B212" s="37" t="s">
        <v>4378</v>
      </c>
      <c r="C212" s="37" t="s">
        <v>6505</v>
      </c>
      <c r="D212" s="38">
        <v>31</v>
      </c>
      <c r="E212" s="38" t="s">
        <v>6267</v>
      </c>
      <c r="F212" s="39" t="s">
        <v>4379</v>
      </c>
      <c r="G212" s="38" t="s">
        <v>6236</v>
      </c>
      <c r="H212" s="39">
        <v>719408918</v>
      </c>
      <c r="I212" s="40" t="s">
        <v>6237</v>
      </c>
      <c r="J212" s="38" t="s">
        <v>6236</v>
      </c>
      <c r="K212" s="18" t="s">
        <v>44</v>
      </c>
      <c r="L212" s="41">
        <v>1433696</v>
      </c>
      <c r="M212" s="41">
        <v>2</v>
      </c>
      <c r="N212" s="18" t="s">
        <v>4380</v>
      </c>
      <c r="O212" s="18" t="s">
        <v>6248</v>
      </c>
      <c r="P212" s="42">
        <v>0.66666666666666663</v>
      </c>
      <c r="Q212" s="18" t="s">
        <v>6268</v>
      </c>
      <c r="R212" s="41">
        <v>1</v>
      </c>
      <c r="S212" s="41">
        <v>1</v>
      </c>
      <c r="T212" s="18" t="s">
        <v>6240</v>
      </c>
      <c r="U212" s="34"/>
      <c r="V212" s="34"/>
      <c r="W212" s="35"/>
      <c r="X212" s="34"/>
      <c r="Y212" s="35"/>
      <c r="Z212" s="34"/>
      <c r="AA212" s="34"/>
      <c r="AB212" s="34"/>
      <c r="AC212" s="34"/>
      <c r="AD212" s="34"/>
      <c r="AE212" s="34"/>
      <c r="AF212" s="34"/>
      <c r="AG212" s="34"/>
      <c r="AH212" s="34"/>
      <c r="AI212" s="35"/>
      <c r="AJ212" s="35"/>
      <c r="AK212" s="35"/>
      <c r="AL212" s="35"/>
      <c r="AM212" s="35"/>
    </row>
    <row r="213" spans="1:39" ht="14.4" hidden="1">
      <c r="A213" s="36">
        <v>164</v>
      </c>
      <c r="B213" s="37" t="s">
        <v>2086</v>
      </c>
      <c r="C213" s="37" t="s">
        <v>6506</v>
      </c>
      <c r="D213" s="38">
        <v>44</v>
      </c>
      <c r="E213" s="38" t="s">
        <v>6257</v>
      </c>
      <c r="F213" s="39" t="s">
        <v>2087</v>
      </c>
      <c r="G213" s="38" t="s">
        <v>6236</v>
      </c>
      <c r="H213" s="39">
        <v>719408746</v>
      </c>
      <c r="I213" s="40" t="s">
        <v>6237</v>
      </c>
      <c r="J213" s="38" t="s">
        <v>6236</v>
      </c>
      <c r="K213" s="18" t="s">
        <v>44</v>
      </c>
      <c r="L213" s="41">
        <v>1340828</v>
      </c>
      <c r="M213" s="41">
        <v>2</v>
      </c>
      <c r="N213" s="18" t="s">
        <v>2089</v>
      </c>
      <c r="O213" s="18" t="s">
        <v>6248</v>
      </c>
      <c r="P213" s="42">
        <v>0.66666666666666663</v>
      </c>
      <c r="Q213" s="18" t="s">
        <v>6239</v>
      </c>
      <c r="R213" s="41">
        <v>1</v>
      </c>
      <c r="S213" s="41">
        <v>1</v>
      </c>
      <c r="T213" s="18" t="s">
        <v>6240</v>
      </c>
      <c r="U213" s="34"/>
      <c r="V213" s="34"/>
      <c r="W213" s="35"/>
      <c r="X213" s="34"/>
      <c r="Y213" s="35"/>
      <c r="Z213" s="34"/>
      <c r="AA213" s="34"/>
      <c r="AB213" s="34"/>
      <c r="AC213" s="34"/>
      <c r="AD213" s="34"/>
      <c r="AE213" s="34"/>
      <c r="AF213" s="34"/>
      <c r="AG213" s="34"/>
      <c r="AH213" s="34"/>
      <c r="AI213" s="35"/>
      <c r="AJ213" s="35"/>
      <c r="AK213" s="35"/>
      <c r="AL213" s="35"/>
      <c r="AM213" s="35"/>
    </row>
    <row r="214" spans="1:39" ht="14.4" hidden="1">
      <c r="A214" s="36">
        <v>114</v>
      </c>
      <c r="B214" s="37" t="s">
        <v>1289</v>
      </c>
      <c r="C214" s="37" t="s">
        <v>6507</v>
      </c>
      <c r="D214" s="38">
        <v>26</v>
      </c>
      <c r="E214" s="38" t="s">
        <v>6282</v>
      </c>
      <c r="F214" s="39" t="s">
        <v>1290</v>
      </c>
      <c r="G214" s="38" t="s">
        <v>6236</v>
      </c>
      <c r="H214" s="39">
        <v>719408696</v>
      </c>
      <c r="I214" s="40" t="s">
        <v>6237</v>
      </c>
      <c r="J214" s="38" t="s">
        <v>6236</v>
      </c>
      <c r="K214" s="18" t="s">
        <v>44</v>
      </c>
      <c r="L214" s="41">
        <v>1068525</v>
      </c>
      <c r="M214" s="41">
        <v>1</v>
      </c>
      <c r="N214" s="18" t="s">
        <v>1291</v>
      </c>
      <c r="O214" s="18" t="s">
        <v>6248</v>
      </c>
      <c r="P214" s="42">
        <v>0.66666666666666663</v>
      </c>
      <c r="Q214" s="18" t="s">
        <v>6261</v>
      </c>
      <c r="R214" s="41">
        <v>1</v>
      </c>
      <c r="S214" s="41">
        <v>1</v>
      </c>
      <c r="T214" s="18" t="s">
        <v>6240</v>
      </c>
      <c r="U214" s="34"/>
      <c r="V214" s="34"/>
      <c r="W214" s="35"/>
      <c r="X214" s="34"/>
      <c r="Y214" s="35"/>
      <c r="Z214" s="34"/>
      <c r="AA214" s="34"/>
      <c r="AB214" s="34"/>
      <c r="AC214" s="34"/>
      <c r="AD214" s="34"/>
      <c r="AE214" s="34"/>
      <c r="AF214" s="34"/>
      <c r="AG214" s="34"/>
      <c r="AH214" s="34"/>
      <c r="AI214" s="35"/>
      <c r="AJ214" s="35"/>
      <c r="AK214" s="35"/>
      <c r="AL214" s="35"/>
      <c r="AM214" s="35"/>
    </row>
    <row r="215" spans="1:39" ht="14.4" hidden="1">
      <c r="A215" s="36">
        <v>272</v>
      </c>
      <c r="B215" s="37" t="s">
        <v>3393</v>
      </c>
      <c r="C215" s="37" t="s">
        <v>6508</v>
      </c>
      <c r="D215" s="38">
        <v>29</v>
      </c>
      <c r="E215" s="38" t="s">
        <v>6270</v>
      </c>
      <c r="F215" s="39" t="s">
        <v>3394</v>
      </c>
      <c r="G215" s="38" t="s">
        <v>6236</v>
      </c>
      <c r="H215" s="39">
        <v>719408855</v>
      </c>
      <c r="I215" s="40" t="s">
        <v>6237</v>
      </c>
      <c r="J215" s="38" t="s">
        <v>6236</v>
      </c>
      <c r="K215" s="18" t="s">
        <v>44</v>
      </c>
      <c r="L215" s="45">
        <v>1149424</v>
      </c>
      <c r="M215" s="41">
        <v>2</v>
      </c>
      <c r="N215" s="18" t="s">
        <v>3395</v>
      </c>
      <c r="O215" s="18" t="s">
        <v>6248</v>
      </c>
      <c r="P215" s="42">
        <v>0.66666666666666663</v>
      </c>
      <c r="Q215" s="18" t="s">
        <v>6365</v>
      </c>
      <c r="R215" s="41">
        <v>1</v>
      </c>
      <c r="S215" s="41">
        <v>1</v>
      </c>
      <c r="T215" s="18" t="s">
        <v>6240</v>
      </c>
      <c r="U215" s="34"/>
      <c r="V215" s="34"/>
      <c r="W215" s="35"/>
      <c r="X215" s="34"/>
      <c r="Y215" s="35"/>
      <c r="Z215" s="34"/>
      <c r="AA215" s="34"/>
      <c r="AB215" s="34"/>
      <c r="AC215" s="34"/>
      <c r="AD215" s="34"/>
      <c r="AE215" s="34"/>
      <c r="AF215" s="34"/>
      <c r="AG215" s="34"/>
      <c r="AH215" s="34"/>
      <c r="AI215" s="35"/>
      <c r="AJ215" s="35"/>
      <c r="AK215" s="35"/>
      <c r="AL215" s="35"/>
      <c r="AM215" s="35"/>
    </row>
    <row r="216" spans="1:39" ht="14.4" hidden="1">
      <c r="A216" s="36">
        <v>299</v>
      </c>
      <c r="B216" s="37" t="s">
        <v>3833</v>
      </c>
      <c r="C216" s="37" t="s">
        <v>6509</v>
      </c>
      <c r="D216" s="38">
        <v>30</v>
      </c>
      <c r="E216" s="38" t="s">
        <v>6235</v>
      </c>
      <c r="F216" s="39" t="s">
        <v>3834</v>
      </c>
      <c r="G216" s="38" t="s">
        <v>6236</v>
      </c>
      <c r="H216" s="39">
        <v>719408882</v>
      </c>
      <c r="I216" s="40" t="s">
        <v>6237</v>
      </c>
      <c r="J216" s="38" t="s">
        <v>6236</v>
      </c>
      <c r="K216" s="18" t="s">
        <v>44</v>
      </c>
      <c r="L216" s="45">
        <v>1149424</v>
      </c>
      <c r="M216" s="41">
        <v>2</v>
      </c>
      <c r="N216" s="18" t="s">
        <v>3395</v>
      </c>
      <c r="O216" s="18" t="s">
        <v>6248</v>
      </c>
      <c r="P216" s="42">
        <v>0.66666666666666663</v>
      </c>
      <c r="Q216" s="18" t="s">
        <v>6239</v>
      </c>
      <c r="R216" s="41">
        <v>1</v>
      </c>
      <c r="S216" s="50"/>
      <c r="T216" s="18" t="s">
        <v>6240</v>
      </c>
      <c r="U216" s="34"/>
      <c r="V216" s="34"/>
      <c r="W216" s="35"/>
      <c r="X216" s="34"/>
      <c r="Y216" s="35"/>
      <c r="Z216" s="34"/>
      <c r="AA216" s="34"/>
      <c r="AB216" s="34"/>
      <c r="AC216" s="34"/>
      <c r="AD216" s="34"/>
      <c r="AE216" s="34"/>
      <c r="AF216" s="34"/>
      <c r="AG216" s="34"/>
      <c r="AH216" s="34"/>
      <c r="AI216" s="35"/>
      <c r="AJ216" s="35"/>
      <c r="AK216" s="35"/>
      <c r="AL216" s="35"/>
      <c r="AM216" s="35"/>
    </row>
    <row r="217" spans="1:39" ht="14.4" hidden="1">
      <c r="A217" s="36">
        <v>103</v>
      </c>
      <c r="B217" s="18" t="s">
        <v>905</v>
      </c>
      <c r="C217" s="18" t="s">
        <v>6510</v>
      </c>
      <c r="D217" s="51">
        <v>26</v>
      </c>
      <c r="E217" s="51" t="s">
        <v>6270</v>
      </c>
      <c r="F217" s="52" t="s">
        <v>906</v>
      </c>
      <c r="G217" s="51" t="s">
        <v>6236</v>
      </c>
      <c r="H217" s="52">
        <v>719408685</v>
      </c>
      <c r="I217" s="53" t="s">
        <v>6237</v>
      </c>
      <c r="J217" s="51" t="s">
        <v>6236</v>
      </c>
      <c r="K217" s="18" t="s">
        <v>44</v>
      </c>
      <c r="L217" s="41">
        <v>1749964</v>
      </c>
      <c r="M217" s="41">
        <v>2</v>
      </c>
      <c r="N217" s="18" t="s">
        <v>907</v>
      </c>
      <c r="O217" s="18" t="s">
        <v>6248</v>
      </c>
      <c r="P217" s="42">
        <v>0.66666666666666663</v>
      </c>
      <c r="Q217" s="18" t="s">
        <v>6261</v>
      </c>
      <c r="R217" s="41">
        <v>1</v>
      </c>
      <c r="S217" s="41">
        <v>1</v>
      </c>
      <c r="T217" s="18" t="s">
        <v>6240</v>
      </c>
      <c r="U217" s="34"/>
      <c r="V217" s="34"/>
      <c r="W217" s="35"/>
      <c r="X217" s="34"/>
      <c r="Y217" s="35"/>
      <c r="Z217" s="34"/>
      <c r="AA217" s="34"/>
      <c r="AB217" s="34"/>
      <c r="AC217" s="34"/>
      <c r="AD217" s="34"/>
      <c r="AE217" s="34"/>
      <c r="AF217" s="34"/>
      <c r="AG217" s="34"/>
      <c r="AH217" s="34"/>
      <c r="AI217" s="35"/>
      <c r="AJ217" s="35"/>
      <c r="AK217" s="35"/>
      <c r="AL217" s="35"/>
      <c r="AM217" s="35"/>
    </row>
    <row r="218" spans="1:39" ht="14.4" hidden="1">
      <c r="A218" s="36">
        <v>211</v>
      </c>
      <c r="B218" s="18" t="s">
        <v>2577</v>
      </c>
      <c r="C218" s="18" t="s">
        <v>6511</v>
      </c>
      <c r="D218" s="51">
        <v>28</v>
      </c>
      <c r="E218" s="51" t="s">
        <v>6274</v>
      </c>
      <c r="F218" s="52" t="s">
        <v>2578</v>
      </c>
      <c r="G218" s="51" t="s">
        <v>6236</v>
      </c>
      <c r="H218" s="52">
        <v>719408793</v>
      </c>
      <c r="I218" s="53" t="s">
        <v>6237</v>
      </c>
      <c r="J218" s="51" t="s">
        <v>6236</v>
      </c>
      <c r="K218" s="18" t="s">
        <v>44</v>
      </c>
      <c r="L218" s="41">
        <v>1432171</v>
      </c>
      <c r="M218" s="41">
        <v>2</v>
      </c>
      <c r="N218" s="18" t="s">
        <v>2579</v>
      </c>
      <c r="O218" s="18" t="s">
        <v>6248</v>
      </c>
      <c r="P218" s="42">
        <v>0.66666666666666663</v>
      </c>
      <c r="Q218" s="18" t="s">
        <v>6239</v>
      </c>
      <c r="R218" s="41">
        <v>1</v>
      </c>
      <c r="S218" s="41">
        <v>1</v>
      </c>
      <c r="T218" s="18" t="s">
        <v>6240</v>
      </c>
      <c r="U218" s="34"/>
      <c r="V218" s="34"/>
      <c r="W218" s="35"/>
      <c r="X218" s="34"/>
      <c r="Y218" s="35"/>
      <c r="Z218" s="34"/>
      <c r="AA218" s="34"/>
      <c r="AB218" s="34"/>
      <c r="AC218" s="34"/>
      <c r="AD218" s="34"/>
      <c r="AE218" s="34"/>
      <c r="AF218" s="34"/>
      <c r="AG218" s="34"/>
      <c r="AH218" s="34"/>
      <c r="AI218" s="35"/>
      <c r="AJ218" s="35"/>
      <c r="AK218" s="35"/>
      <c r="AL218" s="35"/>
      <c r="AM218" s="35"/>
    </row>
    <row r="219" spans="1:39" ht="14.4" hidden="1">
      <c r="A219" s="36">
        <v>248</v>
      </c>
      <c r="B219" s="37" t="s">
        <v>2866</v>
      </c>
      <c r="C219" s="37" t="s">
        <v>6512</v>
      </c>
      <c r="D219" s="38">
        <v>29</v>
      </c>
      <c r="E219" s="38" t="s">
        <v>6270</v>
      </c>
      <c r="F219" s="39" t="s">
        <v>2867</v>
      </c>
      <c r="G219" s="38" t="s">
        <v>6236</v>
      </c>
      <c r="H219" s="39">
        <v>719408830</v>
      </c>
      <c r="I219" s="40" t="s">
        <v>6237</v>
      </c>
      <c r="J219" s="38" t="s">
        <v>6236</v>
      </c>
      <c r="K219" s="18" t="s">
        <v>44</v>
      </c>
      <c r="L219" s="41">
        <v>1712309</v>
      </c>
      <c r="M219" s="41">
        <v>1</v>
      </c>
      <c r="N219" s="18" t="s">
        <v>2868</v>
      </c>
      <c r="O219" s="18" t="s">
        <v>6248</v>
      </c>
      <c r="P219" s="42">
        <v>0.66666666666666663</v>
      </c>
      <c r="Q219" s="18" t="s">
        <v>6365</v>
      </c>
      <c r="R219" s="41">
        <v>1</v>
      </c>
      <c r="S219" s="41">
        <v>1</v>
      </c>
      <c r="T219" s="18" t="s">
        <v>6240</v>
      </c>
      <c r="U219" s="34"/>
      <c r="V219" s="34"/>
      <c r="W219" s="35"/>
      <c r="X219" s="34"/>
      <c r="Y219" s="35"/>
      <c r="Z219" s="34"/>
      <c r="AA219" s="34"/>
      <c r="AB219" s="34"/>
      <c r="AC219" s="34"/>
      <c r="AD219" s="34"/>
      <c r="AE219" s="34"/>
      <c r="AF219" s="34"/>
      <c r="AG219" s="34"/>
      <c r="AH219" s="34"/>
      <c r="AI219" s="35"/>
      <c r="AJ219" s="35"/>
      <c r="AK219" s="35"/>
      <c r="AL219" s="35"/>
      <c r="AM219" s="35"/>
    </row>
    <row r="220" spans="1:39" ht="14.4" hidden="1">
      <c r="A220" s="36">
        <v>281</v>
      </c>
      <c r="B220" s="37" t="s">
        <v>3613</v>
      </c>
      <c r="C220" s="37" t="s">
        <v>6513</v>
      </c>
      <c r="D220" s="38">
        <v>30</v>
      </c>
      <c r="E220" s="38" t="s">
        <v>6279</v>
      </c>
      <c r="F220" s="39" t="s">
        <v>3614</v>
      </c>
      <c r="G220" s="38" t="s">
        <v>6236</v>
      </c>
      <c r="H220" s="39">
        <v>719408864</v>
      </c>
      <c r="I220" s="40" t="s">
        <v>6237</v>
      </c>
      <c r="J220" s="38" t="s">
        <v>6236</v>
      </c>
      <c r="K220" s="18" t="s">
        <v>44</v>
      </c>
      <c r="L220" s="45">
        <v>1196980</v>
      </c>
      <c r="M220" s="41">
        <v>2</v>
      </c>
      <c r="N220" s="18" t="s">
        <v>3615</v>
      </c>
      <c r="O220" s="18" t="s">
        <v>6248</v>
      </c>
      <c r="P220" s="42">
        <v>0.66666666666666663</v>
      </c>
      <c r="Q220" s="18" t="s">
        <v>6261</v>
      </c>
      <c r="R220" s="41">
        <v>1</v>
      </c>
      <c r="S220" s="41">
        <v>1</v>
      </c>
      <c r="T220" s="18" t="s">
        <v>6240</v>
      </c>
      <c r="U220" s="34"/>
      <c r="V220" s="34"/>
      <c r="W220" s="35"/>
      <c r="X220" s="34"/>
      <c r="Y220" s="35"/>
      <c r="Z220" s="34"/>
      <c r="AA220" s="34"/>
      <c r="AB220" s="34"/>
      <c r="AC220" s="34"/>
      <c r="AD220" s="34"/>
      <c r="AE220" s="34"/>
      <c r="AF220" s="34"/>
      <c r="AG220" s="34"/>
      <c r="AH220" s="34"/>
      <c r="AI220" s="35"/>
      <c r="AJ220" s="35"/>
      <c r="AK220" s="35"/>
      <c r="AL220" s="35"/>
      <c r="AM220" s="35"/>
    </row>
    <row r="221" spans="1:39" ht="14.4" hidden="1">
      <c r="A221" s="36">
        <v>418</v>
      </c>
      <c r="B221" s="37" t="s">
        <v>5949</v>
      </c>
      <c r="C221" s="37" t="s">
        <v>6514</v>
      </c>
      <c r="D221" s="38">
        <v>32</v>
      </c>
      <c r="E221" s="38" t="s">
        <v>6235</v>
      </c>
      <c r="F221" s="39" t="s">
        <v>5950</v>
      </c>
      <c r="G221" s="38" t="s">
        <v>6236</v>
      </c>
      <c r="H221" s="39">
        <v>719409001</v>
      </c>
      <c r="I221" s="40" t="s">
        <v>6237</v>
      </c>
      <c r="J221" s="38" t="s">
        <v>6236</v>
      </c>
      <c r="K221" s="18" t="s">
        <v>44</v>
      </c>
      <c r="L221" s="45">
        <v>1196980</v>
      </c>
      <c r="M221" s="41">
        <v>2</v>
      </c>
      <c r="N221" s="18" t="s">
        <v>3615</v>
      </c>
      <c r="O221" s="18" t="s">
        <v>6248</v>
      </c>
      <c r="P221" s="42">
        <v>0.66666666666666663</v>
      </c>
      <c r="Q221" s="18" t="s">
        <v>6239</v>
      </c>
      <c r="R221" s="41">
        <v>1</v>
      </c>
      <c r="S221" s="50"/>
      <c r="T221" s="18" t="s">
        <v>6240</v>
      </c>
      <c r="U221" s="34"/>
      <c r="V221" s="34"/>
      <c r="W221" s="35"/>
      <c r="X221" s="34"/>
      <c r="Y221" s="35"/>
      <c r="Z221" s="34"/>
      <c r="AA221" s="34"/>
      <c r="AB221" s="34"/>
      <c r="AC221" s="34"/>
      <c r="AD221" s="34"/>
      <c r="AE221" s="34"/>
      <c r="AF221" s="34"/>
      <c r="AG221" s="34"/>
      <c r="AH221" s="34"/>
      <c r="AI221" s="35"/>
      <c r="AJ221" s="35"/>
      <c r="AK221" s="35"/>
      <c r="AL221" s="35"/>
      <c r="AM221" s="35"/>
    </row>
    <row r="222" spans="1:39" ht="14.4" hidden="1">
      <c r="A222" s="36">
        <v>343</v>
      </c>
      <c r="B222" s="37" t="s">
        <v>4651</v>
      </c>
      <c r="C222" s="37" t="s">
        <v>6515</v>
      </c>
      <c r="D222" s="38">
        <v>31</v>
      </c>
      <c r="E222" s="38" t="s">
        <v>6267</v>
      </c>
      <c r="F222" s="39" t="s">
        <v>4652</v>
      </c>
      <c r="G222" s="38" t="s">
        <v>6236</v>
      </c>
      <c r="H222" s="39">
        <v>719408926</v>
      </c>
      <c r="I222" s="40" t="s">
        <v>6237</v>
      </c>
      <c r="J222" s="38" t="s">
        <v>6236</v>
      </c>
      <c r="K222" s="18" t="s">
        <v>44</v>
      </c>
      <c r="L222" s="41">
        <v>1582855</v>
      </c>
      <c r="M222" s="41">
        <v>2</v>
      </c>
      <c r="N222" s="18" t="s">
        <v>4653</v>
      </c>
      <c r="O222" s="18" t="s">
        <v>6248</v>
      </c>
      <c r="P222" s="42">
        <v>0.66666666666666663</v>
      </c>
      <c r="Q222" s="18" t="s">
        <v>6268</v>
      </c>
      <c r="R222" s="41">
        <v>1</v>
      </c>
      <c r="S222" s="41">
        <v>1</v>
      </c>
      <c r="T222" s="18" t="s">
        <v>6240</v>
      </c>
      <c r="U222" s="34"/>
      <c r="V222" s="34"/>
      <c r="W222" s="35"/>
      <c r="X222" s="34"/>
      <c r="Y222" s="35"/>
      <c r="Z222" s="34"/>
      <c r="AA222" s="34"/>
      <c r="AB222" s="34"/>
      <c r="AC222" s="34"/>
      <c r="AD222" s="34"/>
      <c r="AE222" s="34"/>
      <c r="AF222" s="34"/>
      <c r="AG222" s="34"/>
      <c r="AH222" s="34"/>
      <c r="AI222" s="35"/>
      <c r="AJ222" s="35"/>
      <c r="AK222" s="35"/>
      <c r="AL222" s="35"/>
      <c r="AM222" s="35"/>
    </row>
    <row r="223" spans="1:39" ht="14.4" hidden="1">
      <c r="A223" s="36">
        <v>189</v>
      </c>
      <c r="B223" s="18" t="s">
        <v>2353</v>
      </c>
      <c r="C223" s="18" t="s">
        <v>6516</v>
      </c>
      <c r="D223" s="51">
        <v>28</v>
      </c>
      <c r="E223" s="51" t="s">
        <v>6270</v>
      </c>
      <c r="F223" s="52" t="s">
        <v>2354</v>
      </c>
      <c r="G223" s="51" t="s">
        <v>6236</v>
      </c>
      <c r="H223" s="52">
        <v>719408771</v>
      </c>
      <c r="I223" s="53" t="s">
        <v>6237</v>
      </c>
      <c r="J223" s="51" t="s">
        <v>6236</v>
      </c>
      <c r="K223" s="18" t="s">
        <v>44</v>
      </c>
      <c r="L223" s="41">
        <v>1604534</v>
      </c>
      <c r="M223" s="41">
        <v>2</v>
      </c>
      <c r="N223" s="18" t="s">
        <v>2355</v>
      </c>
      <c r="O223" s="18" t="s">
        <v>6248</v>
      </c>
      <c r="P223" s="42">
        <v>0.66666666666666663</v>
      </c>
      <c r="Q223" s="18" t="s">
        <v>6268</v>
      </c>
      <c r="R223" s="41">
        <v>1</v>
      </c>
      <c r="S223" s="41">
        <v>1</v>
      </c>
      <c r="T223" s="18" t="s">
        <v>6240</v>
      </c>
      <c r="U223" s="34"/>
      <c r="V223" s="34"/>
      <c r="W223" s="35"/>
      <c r="X223" s="34"/>
      <c r="Y223" s="35"/>
      <c r="Z223" s="34"/>
      <c r="AA223" s="34"/>
      <c r="AB223" s="34"/>
      <c r="AC223" s="34"/>
      <c r="AD223" s="34"/>
      <c r="AE223" s="34"/>
      <c r="AF223" s="34"/>
      <c r="AG223" s="34"/>
      <c r="AH223" s="34"/>
      <c r="AI223" s="35"/>
      <c r="AJ223" s="35"/>
      <c r="AK223" s="35"/>
      <c r="AL223" s="35"/>
      <c r="AM223" s="35"/>
    </row>
    <row r="224" spans="1:39" ht="14.4" hidden="1">
      <c r="A224" s="36">
        <v>58</v>
      </c>
      <c r="B224" s="37" t="s">
        <v>276</v>
      </c>
      <c r="C224" s="37" t="s">
        <v>6517</v>
      </c>
      <c r="D224" s="38">
        <v>44</v>
      </c>
      <c r="E224" s="38" t="s">
        <v>6257</v>
      </c>
      <c r="F224" s="39" t="s">
        <v>277</v>
      </c>
      <c r="G224" s="38" t="s">
        <v>6236</v>
      </c>
      <c r="H224" s="39">
        <v>719408640</v>
      </c>
      <c r="I224" s="40" t="s">
        <v>6237</v>
      </c>
      <c r="J224" s="38" t="s">
        <v>6236</v>
      </c>
      <c r="K224" s="18" t="s">
        <v>44</v>
      </c>
      <c r="L224" s="41">
        <v>1210104</v>
      </c>
      <c r="M224" s="41">
        <v>2</v>
      </c>
      <c r="N224" s="18" t="s">
        <v>279</v>
      </c>
      <c r="O224" s="18" t="s">
        <v>6248</v>
      </c>
      <c r="P224" s="42">
        <v>0.66666666666666663</v>
      </c>
      <c r="Q224" s="18" t="s">
        <v>6239</v>
      </c>
      <c r="R224" s="41">
        <v>1</v>
      </c>
      <c r="S224" s="41">
        <v>1</v>
      </c>
      <c r="T224" s="18" t="s">
        <v>6240</v>
      </c>
      <c r="U224" s="34"/>
      <c r="V224" s="34"/>
      <c r="W224" s="35"/>
      <c r="X224" s="34"/>
      <c r="Y224" s="35"/>
      <c r="Z224" s="34"/>
      <c r="AA224" s="34"/>
      <c r="AB224" s="34"/>
      <c r="AC224" s="34"/>
      <c r="AD224" s="34"/>
      <c r="AE224" s="34"/>
      <c r="AF224" s="34"/>
      <c r="AG224" s="34"/>
      <c r="AH224" s="34"/>
      <c r="AI224" s="35"/>
      <c r="AJ224" s="35"/>
      <c r="AK224" s="35"/>
      <c r="AL224" s="35"/>
      <c r="AM224" s="35"/>
    </row>
    <row r="225" spans="1:39" ht="14.4" hidden="1">
      <c r="A225" s="36">
        <v>207</v>
      </c>
      <c r="B225" s="18" t="s">
        <v>2555</v>
      </c>
      <c r="C225" s="18" t="s">
        <v>6518</v>
      </c>
      <c r="D225" s="51">
        <v>28</v>
      </c>
      <c r="E225" s="51" t="s">
        <v>6294</v>
      </c>
      <c r="F225" s="52" t="s">
        <v>2556</v>
      </c>
      <c r="G225" s="51" t="s">
        <v>6236</v>
      </c>
      <c r="H225" s="52">
        <v>719408789</v>
      </c>
      <c r="I225" s="53" t="s">
        <v>6237</v>
      </c>
      <c r="J225" s="51" t="s">
        <v>6236</v>
      </c>
      <c r="K225" s="18" t="s">
        <v>44</v>
      </c>
      <c r="L225" s="41">
        <v>1033882</v>
      </c>
      <c r="M225" s="41">
        <v>2</v>
      </c>
      <c r="N225" s="18" t="s">
        <v>2557</v>
      </c>
      <c r="O225" s="18" t="s">
        <v>6248</v>
      </c>
      <c r="P225" s="42">
        <v>0.70833333333333337</v>
      </c>
      <c r="Q225" s="18" t="s">
        <v>6239</v>
      </c>
      <c r="R225" s="41">
        <v>1</v>
      </c>
      <c r="S225" s="41">
        <v>1</v>
      </c>
      <c r="T225" s="18" t="s">
        <v>6240</v>
      </c>
      <c r="U225" s="34"/>
      <c r="V225" s="34"/>
      <c r="W225" s="35"/>
      <c r="X225" s="34"/>
      <c r="Y225" s="35"/>
      <c r="Z225" s="34"/>
      <c r="AA225" s="34"/>
      <c r="AB225" s="34"/>
      <c r="AC225" s="34"/>
      <c r="AD225" s="34"/>
      <c r="AE225" s="34"/>
      <c r="AF225" s="34"/>
      <c r="AG225" s="34"/>
      <c r="AH225" s="34"/>
      <c r="AI225" s="35"/>
      <c r="AJ225" s="35"/>
      <c r="AK225" s="35"/>
      <c r="AL225" s="35"/>
      <c r="AM225" s="35"/>
    </row>
    <row r="226" spans="1:39" ht="14.4" hidden="1">
      <c r="A226" s="36">
        <v>345</v>
      </c>
      <c r="B226" s="37" t="s">
        <v>4676</v>
      </c>
      <c r="C226" s="37" t="s">
        <v>6519</v>
      </c>
      <c r="D226" s="38">
        <v>31</v>
      </c>
      <c r="E226" s="38" t="s">
        <v>6267</v>
      </c>
      <c r="F226" s="39" t="s">
        <v>4677</v>
      </c>
      <c r="G226" s="38" t="s">
        <v>6236</v>
      </c>
      <c r="H226" s="39">
        <v>719408928</v>
      </c>
      <c r="I226" s="40" t="s">
        <v>6237</v>
      </c>
      <c r="J226" s="38" t="s">
        <v>6236</v>
      </c>
      <c r="K226" s="18" t="s">
        <v>44</v>
      </c>
      <c r="L226" s="41">
        <v>1038235</v>
      </c>
      <c r="M226" s="41">
        <v>2</v>
      </c>
      <c r="N226" s="18" t="s">
        <v>4678</v>
      </c>
      <c r="O226" s="18" t="s">
        <v>6248</v>
      </c>
      <c r="P226" s="42">
        <v>0.70833333333333337</v>
      </c>
      <c r="Q226" s="18" t="s">
        <v>6239</v>
      </c>
      <c r="R226" s="41">
        <v>1</v>
      </c>
      <c r="S226" s="41">
        <v>1</v>
      </c>
      <c r="T226" s="18" t="s">
        <v>6240</v>
      </c>
      <c r="U226" s="34"/>
      <c r="V226" s="34"/>
      <c r="W226" s="35"/>
      <c r="X226" s="34"/>
      <c r="Y226" s="35"/>
      <c r="Z226" s="34"/>
      <c r="AA226" s="34"/>
      <c r="AB226" s="34"/>
      <c r="AC226" s="34"/>
      <c r="AD226" s="34"/>
      <c r="AE226" s="34"/>
      <c r="AF226" s="34"/>
      <c r="AG226" s="34"/>
      <c r="AH226" s="34"/>
      <c r="AI226" s="35"/>
      <c r="AJ226" s="35"/>
      <c r="AK226" s="35"/>
      <c r="AL226" s="35"/>
      <c r="AM226" s="35"/>
    </row>
    <row r="227" spans="1:39" ht="14.4" hidden="1">
      <c r="A227" s="36">
        <v>116</v>
      </c>
      <c r="B227" s="37" t="s">
        <v>1334</v>
      </c>
      <c r="C227" s="37" t="s">
        <v>6520</v>
      </c>
      <c r="D227" s="38">
        <v>26</v>
      </c>
      <c r="E227" s="38" t="s">
        <v>6270</v>
      </c>
      <c r="F227" s="39" t="s">
        <v>1335</v>
      </c>
      <c r="G227" s="38" t="s">
        <v>6236</v>
      </c>
      <c r="H227" s="39">
        <v>719408698</v>
      </c>
      <c r="I227" s="40" t="s">
        <v>6237</v>
      </c>
      <c r="J227" s="38" t="s">
        <v>6236</v>
      </c>
      <c r="K227" s="18" t="s">
        <v>44</v>
      </c>
      <c r="L227" s="41">
        <v>1664073</v>
      </c>
      <c r="M227" s="41">
        <v>2</v>
      </c>
      <c r="N227" s="18" t="s">
        <v>1336</v>
      </c>
      <c r="O227" s="18" t="s">
        <v>6248</v>
      </c>
      <c r="P227" s="42">
        <v>0.70833333333333337</v>
      </c>
      <c r="Q227" s="18" t="s">
        <v>6268</v>
      </c>
      <c r="R227" s="41">
        <v>1</v>
      </c>
      <c r="S227" s="41">
        <v>1</v>
      </c>
      <c r="T227" s="18" t="s">
        <v>6240</v>
      </c>
      <c r="U227" s="34"/>
      <c r="V227" s="34"/>
      <c r="W227" s="35"/>
      <c r="X227" s="34"/>
      <c r="Y227" s="35"/>
      <c r="Z227" s="34"/>
      <c r="AA227" s="34"/>
      <c r="AB227" s="34"/>
      <c r="AC227" s="34"/>
      <c r="AD227" s="34"/>
      <c r="AE227" s="34"/>
      <c r="AF227" s="34"/>
      <c r="AG227" s="34"/>
      <c r="AH227" s="34"/>
      <c r="AI227" s="35"/>
      <c r="AJ227" s="35"/>
      <c r="AK227" s="35"/>
      <c r="AL227" s="35"/>
      <c r="AM227" s="35"/>
    </row>
    <row r="228" spans="1:39" ht="14.4" hidden="1">
      <c r="A228" s="36">
        <v>262</v>
      </c>
      <c r="B228" s="37" t="s">
        <v>3278</v>
      </c>
      <c r="C228" s="37" t="s">
        <v>6521</v>
      </c>
      <c r="D228" s="38">
        <v>29</v>
      </c>
      <c r="E228" s="38" t="s">
        <v>6279</v>
      </c>
      <c r="F228" s="39" t="s">
        <v>3279</v>
      </c>
      <c r="G228" s="38" t="s">
        <v>6236</v>
      </c>
      <c r="H228" s="39">
        <v>719408845</v>
      </c>
      <c r="I228" s="40" t="s">
        <v>6237</v>
      </c>
      <c r="J228" s="38" t="s">
        <v>6236</v>
      </c>
      <c r="K228" s="18" t="s">
        <v>44</v>
      </c>
      <c r="L228" s="41">
        <v>1724593</v>
      </c>
      <c r="M228" s="41">
        <v>1</v>
      </c>
      <c r="N228" s="18" t="s">
        <v>3280</v>
      </c>
      <c r="O228" s="18" t="s">
        <v>6248</v>
      </c>
      <c r="P228" s="42">
        <v>0.70833333333333337</v>
      </c>
      <c r="Q228" s="18" t="s">
        <v>6261</v>
      </c>
      <c r="R228" s="41">
        <v>1</v>
      </c>
      <c r="S228" s="41">
        <v>1</v>
      </c>
      <c r="T228" s="18" t="s">
        <v>6240</v>
      </c>
      <c r="U228" s="34"/>
      <c r="V228" s="34"/>
      <c r="W228" s="35"/>
      <c r="X228" s="34"/>
      <c r="Y228" s="35"/>
      <c r="Z228" s="34"/>
      <c r="AA228" s="34"/>
      <c r="AB228" s="34"/>
      <c r="AC228" s="34"/>
      <c r="AD228" s="34"/>
      <c r="AE228" s="34"/>
      <c r="AF228" s="34"/>
      <c r="AG228" s="34"/>
      <c r="AH228" s="34"/>
      <c r="AI228" s="35"/>
      <c r="AJ228" s="35"/>
      <c r="AK228" s="35"/>
      <c r="AL228" s="35"/>
      <c r="AM228" s="35"/>
    </row>
    <row r="229" spans="1:39" ht="14.4" hidden="1">
      <c r="A229" s="36">
        <v>332</v>
      </c>
      <c r="B229" s="37" t="s">
        <v>4347</v>
      </c>
      <c r="C229" s="37" t="s">
        <v>6522</v>
      </c>
      <c r="D229" s="38">
        <v>31</v>
      </c>
      <c r="E229" s="38" t="s">
        <v>6279</v>
      </c>
      <c r="F229" s="39" t="s">
        <v>4348</v>
      </c>
      <c r="G229" s="38" t="s">
        <v>6236</v>
      </c>
      <c r="H229" s="39">
        <v>719408915</v>
      </c>
      <c r="I229" s="40" t="s">
        <v>6237</v>
      </c>
      <c r="J229" s="38" t="s">
        <v>6236</v>
      </c>
      <c r="K229" s="18" t="s">
        <v>44</v>
      </c>
      <c r="L229" s="41">
        <v>1423986</v>
      </c>
      <c r="M229" s="41">
        <v>2</v>
      </c>
      <c r="N229" s="18" t="s">
        <v>4349</v>
      </c>
      <c r="O229" s="18" t="s">
        <v>6248</v>
      </c>
      <c r="P229" s="42">
        <v>0.70833333333333337</v>
      </c>
      <c r="Q229" s="18" t="s">
        <v>6268</v>
      </c>
      <c r="R229" s="41">
        <v>1</v>
      </c>
      <c r="S229" s="41">
        <v>1</v>
      </c>
      <c r="T229" s="18" t="s">
        <v>6240</v>
      </c>
      <c r="U229" s="34"/>
      <c r="V229" s="34"/>
      <c r="W229" s="35"/>
      <c r="X229" s="34"/>
      <c r="Y229" s="35"/>
      <c r="Z229" s="34"/>
      <c r="AA229" s="34"/>
      <c r="AB229" s="34"/>
      <c r="AC229" s="34"/>
      <c r="AD229" s="34"/>
      <c r="AE229" s="34"/>
      <c r="AF229" s="34"/>
      <c r="AG229" s="34"/>
      <c r="AH229" s="34"/>
      <c r="AI229" s="35"/>
      <c r="AJ229" s="35"/>
      <c r="AK229" s="35"/>
      <c r="AL229" s="35"/>
      <c r="AM229" s="35"/>
    </row>
    <row r="230" spans="1:39" ht="14.4" hidden="1">
      <c r="A230" s="36">
        <v>278</v>
      </c>
      <c r="B230" s="37" t="s">
        <v>3590</v>
      </c>
      <c r="C230" s="37" t="s">
        <v>6523</v>
      </c>
      <c r="D230" s="38">
        <v>30</v>
      </c>
      <c r="E230" s="38" t="s">
        <v>6263</v>
      </c>
      <c r="F230" s="39" t="s">
        <v>3591</v>
      </c>
      <c r="G230" s="38" t="s">
        <v>6236</v>
      </c>
      <c r="H230" s="39">
        <v>719408861</v>
      </c>
      <c r="I230" s="40" t="s">
        <v>6237</v>
      </c>
      <c r="J230" s="38" t="s">
        <v>6236</v>
      </c>
      <c r="K230" s="18" t="s">
        <v>44</v>
      </c>
      <c r="L230" s="41">
        <v>1352507</v>
      </c>
      <c r="M230" s="41">
        <v>2</v>
      </c>
      <c r="N230" s="18" t="s">
        <v>3592</v>
      </c>
      <c r="O230" s="18" t="s">
        <v>6248</v>
      </c>
      <c r="P230" s="42">
        <v>0.70833333333333337</v>
      </c>
      <c r="Q230" s="18" t="s">
        <v>6239</v>
      </c>
      <c r="R230" s="41">
        <v>1</v>
      </c>
      <c r="S230" s="41">
        <v>1</v>
      </c>
      <c r="T230" s="18" t="s">
        <v>6240</v>
      </c>
      <c r="U230" s="34"/>
      <c r="V230" s="34"/>
      <c r="W230" s="35"/>
      <c r="X230" s="34"/>
      <c r="Y230" s="35"/>
      <c r="Z230" s="34"/>
      <c r="AA230" s="34"/>
      <c r="AB230" s="34"/>
      <c r="AC230" s="34"/>
      <c r="AD230" s="34"/>
      <c r="AE230" s="34"/>
      <c r="AF230" s="34"/>
      <c r="AG230" s="34"/>
      <c r="AH230" s="34"/>
      <c r="AI230" s="35"/>
      <c r="AJ230" s="35"/>
      <c r="AK230" s="35"/>
      <c r="AL230" s="35"/>
      <c r="AM230" s="35"/>
    </row>
    <row r="231" spans="1:39" ht="14.4" hidden="1">
      <c r="A231" s="36">
        <v>235</v>
      </c>
      <c r="B231" s="18" t="s">
        <v>2723</v>
      </c>
      <c r="C231" s="18" t="s">
        <v>6524</v>
      </c>
      <c r="D231" s="51">
        <v>29</v>
      </c>
      <c r="E231" s="51" t="s">
        <v>6267</v>
      </c>
      <c r="F231" s="52" t="s">
        <v>2724</v>
      </c>
      <c r="G231" s="51" t="s">
        <v>6236</v>
      </c>
      <c r="H231" s="52">
        <v>719408817</v>
      </c>
      <c r="I231" s="53" t="s">
        <v>6237</v>
      </c>
      <c r="J231" s="51" t="s">
        <v>6236</v>
      </c>
      <c r="K231" s="18" t="s">
        <v>44</v>
      </c>
      <c r="L231" s="45">
        <v>1574023</v>
      </c>
      <c r="M231" s="41">
        <v>2</v>
      </c>
      <c r="N231" s="18" t="s">
        <v>2725</v>
      </c>
      <c r="O231" s="18" t="s">
        <v>6248</v>
      </c>
      <c r="P231" s="42">
        <v>0.70833333333333337</v>
      </c>
      <c r="Q231" s="18" t="s">
        <v>6239</v>
      </c>
      <c r="R231" s="41">
        <v>1</v>
      </c>
      <c r="S231" s="41">
        <v>1</v>
      </c>
      <c r="T231" s="18" t="s">
        <v>6240</v>
      </c>
      <c r="U231" s="34"/>
      <c r="V231" s="34"/>
      <c r="W231" s="35"/>
      <c r="X231" s="34"/>
      <c r="Y231" s="35"/>
      <c r="Z231" s="34"/>
      <c r="AA231" s="34"/>
      <c r="AB231" s="34"/>
      <c r="AC231" s="34"/>
      <c r="AD231" s="34"/>
      <c r="AE231" s="34"/>
      <c r="AF231" s="34"/>
      <c r="AG231" s="34"/>
      <c r="AH231" s="34"/>
      <c r="AI231" s="35"/>
      <c r="AJ231" s="35"/>
      <c r="AK231" s="35"/>
      <c r="AL231" s="35"/>
      <c r="AM231" s="35"/>
    </row>
    <row r="232" spans="1:39" ht="14.4" hidden="1">
      <c r="A232" s="36">
        <v>279</v>
      </c>
      <c r="B232" s="37" t="s">
        <v>3607</v>
      </c>
      <c r="C232" s="37" t="s">
        <v>6525</v>
      </c>
      <c r="D232" s="38">
        <v>30</v>
      </c>
      <c r="E232" s="38" t="s">
        <v>6324</v>
      </c>
      <c r="F232" s="39" t="s">
        <v>3608</v>
      </c>
      <c r="G232" s="38" t="s">
        <v>6236</v>
      </c>
      <c r="H232" s="39">
        <v>719408862</v>
      </c>
      <c r="I232" s="40" t="s">
        <v>6237</v>
      </c>
      <c r="J232" s="38" t="s">
        <v>6236</v>
      </c>
      <c r="K232" s="18" t="s">
        <v>44</v>
      </c>
      <c r="L232" s="45">
        <v>1574023</v>
      </c>
      <c r="M232" s="41">
        <v>2</v>
      </c>
      <c r="N232" s="18" t="s">
        <v>2725</v>
      </c>
      <c r="O232" s="18" t="s">
        <v>6248</v>
      </c>
      <c r="P232" s="42">
        <v>0.70833333333333337</v>
      </c>
      <c r="Q232" s="18" t="s">
        <v>6261</v>
      </c>
      <c r="R232" s="41">
        <v>1</v>
      </c>
      <c r="S232" s="50"/>
      <c r="T232" s="18" t="s">
        <v>6240</v>
      </c>
      <c r="U232" s="34"/>
      <c r="V232" s="34"/>
      <c r="W232" s="35"/>
      <c r="X232" s="34"/>
      <c r="Y232" s="35"/>
      <c r="Z232" s="34"/>
      <c r="AA232" s="34"/>
      <c r="AB232" s="34"/>
      <c r="AC232" s="34"/>
      <c r="AD232" s="34"/>
      <c r="AE232" s="34"/>
      <c r="AF232" s="34"/>
      <c r="AG232" s="34"/>
      <c r="AH232" s="34"/>
      <c r="AI232" s="35"/>
      <c r="AJ232" s="35"/>
      <c r="AK232" s="35"/>
      <c r="AL232" s="35"/>
      <c r="AM232" s="35"/>
    </row>
    <row r="233" spans="1:39" ht="14.4" hidden="1">
      <c r="A233" s="36">
        <v>286</v>
      </c>
      <c r="B233" s="37" t="s">
        <v>3703</v>
      </c>
      <c r="C233" s="37" t="s">
        <v>6526</v>
      </c>
      <c r="D233" s="38">
        <v>30</v>
      </c>
      <c r="E233" s="38" t="s">
        <v>6260</v>
      </c>
      <c r="F233" s="39" t="s">
        <v>3704</v>
      </c>
      <c r="G233" s="38" t="s">
        <v>6236</v>
      </c>
      <c r="H233" s="39">
        <v>719408869</v>
      </c>
      <c r="I233" s="40" t="s">
        <v>6237</v>
      </c>
      <c r="J233" s="38" t="s">
        <v>6236</v>
      </c>
      <c r="K233" s="18" t="s">
        <v>44</v>
      </c>
      <c r="L233" s="41">
        <v>1672273</v>
      </c>
      <c r="M233" s="41">
        <v>1</v>
      </c>
      <c r="N233" s="18" t="s">
        <v>3705</v>
      </c>
      <c r="O233" s="18" t="s">
        <v>6248</v>
      </c>
      <c r="P233" s="42">
        <v>0.70833333333333337</v>
      </c>
      <c r="Q233" s="18" t="s">
        <v>6261</v>
      </c>
      <c r="R233" s="41">
        <v>1</v>
      </c>
      <c r="S233" s="41">
        <v>1</v>
      </c>
      <c r="T233" s="18" t="s">
        <v>6240</v>
      </c>
      <c r="U233" s="34"/>
      <c r="V233" s="34"/>
      <c r="W233" s="35"/>
      <c r="X233" s="34"/>
      <c r="Y233" s="35"/>
      <c r="Z233" s="34"/>
      <c r="AA233" s="34"/>
      <c r="AB233" s="34"/>
      <c r="AC233" s="34"/>
      <c r="AD233" s="34"/>
      <c r="AE233" s="34"/>
      <c r="AF233" s="34"/>
      <c r="AG233" s="34"/>
      <c r="AH233" s="34"/>
      <c r="AI233" s="35"/>
      <c r="AJ233" s="35"/>
      <c r="AK233" s="35"/>
      <c r="AL233" s="35"/>
      <c r="AM233" s="35"/>
    </row>
    <row r="234" spans="1:39" ht="14.4" hidden="1">
      <c r="A234" s="36">
        <v>236</v>
      </c>
      <c r="B234" s="37" t="s">
        <v>2728</v>
      </c>
      <c r="C234" s="37" t="s">
        <v>6527</v>
      </c>
      <c r="D234" s="38">
        <v>29</v>
      </c>
      <c r="E234" s="38" t="s">
        <v>6270</v>
      </c>
      <c r="F234" s="39" t="s">
        <v>2729</v>
      </c>
      <c r="G234" s="38" t="s">
        <v>6236</v>
      </c>
      <c r="H234" s="39">
        <v>719408818</v>
      </c>
      <c r="I234" s="40" t="s">
        <v>6237</v>
      </c>
      <c r="J234" s="38" t="s">
        <v>6236</v>
      </c>
      <c r="K234" s="18" t="s">
        <v>44</v>
      </c>
      <c r="L234" s="41">
        <v>1068655</v>
      </c>
      <c r="M234" s="41">
        <v>1</v>
      </c>
      <c r="N234" s="18" t="s">
        <v>2730</v>
      </c>
      <c r="O234" s="18" t="s">
        <v>6248</v>
      </c>
      <c r="P234" s="42">
        <v>0.70833333333333337</v>
      </c>
      <c r="Q234" s="18" t="s">
        <v>6261</v>
      </c>
      <c r="R234" s="41">
        <v>1</v>
      </c>
      <c r="S234" s="41">
        <v>1</v>
      </c>
      <c r="T234" s="18" t="s">
        <v>6240</v>
      </c>
      <c r="U234" s="34"/>
      <c r="V234" s="34"/>
      <c r="W234" s="35"/>
      <c r="X234" s="34"/>
      <c r="Y234" s="35"/>
      <c r="Z234" s="34"/>
      <c r="AA234" s="34"/>
      <c r="AB234" s="34"/>
      <c r="AC234" s="34"/>
      <c r="AD234" s="34"/>
      <c r="AE234" s="34"/>
      <c r="AF234" s="34"/>
      <c r="AG234" s="34"/>
      <c r="AH234" s="34"/>
      <c r="AI234" s="35"/>
      <c r="AJ234" s="35"/>
      <c r="AK234" s="35"/>
      <c r="AL234" s="35"/>
      <c r="AM234" s="35"/>
    </row>
    <row r="235" spans="1:39" ht="14.4" hidden="1">
      <c r="A235" s="36">
        <v>267</v>
      </c>
      <c r="B235" s="37" t="s">
        <v>3343</v>
      </c>
      <c r="C235" s="37" t="s">
        <v>6528</v>
      </c>
      <c r="D235" s="38">
        <v>29</v>
      </c>
      <c r="E235" s="38" t="s">
        <v>6286</v>
      </c>
      <c r="F235" s="39" t="s">
        <v>3344</v>
      </c>
      <c r="G235" s="38" t="s">
        <v>6236</v>
      </c>
      <c r="H235" s="39">
        <v>719408850</v>
      </c>
      <c r="I235" s="40" t="s">
        <v>6237</v>
      </c>
      <c r="J235" s="38" t="s">
        <v>6236</v>
      </c>
      <c r="K235" s="18" t="s">
        <v>44</v>
      </c>
      <c r="L235" s="41">
        <v>1261150</v>
      </c>
      <c r="M235" s="41">
        <v>2</v>
      </c>
      <c r="N235" s="18" t="s">
        <v>3345</v>
      </c>
      <c r="O235" s="18" t="s">
        <v>6248</v>
      </c>
      <c r="P235" s="42">
        <v>0.70833333333333337</v>
      </c>
      <c r="Q235" s="18" t="s">
        <v>6239</v>
      </c>
      <c r="R235" s="41">
        <v>1</v>
      </c>
      <c r="S235" s="41">
        <v>1</v>
      </c>
      <c r="T235" s="18" t="s">
        <v>6240</v>
      </c>
      <c r="U235" s="34"/>
      <c r="V235" s="34"/>
      <c r="W235" s="35"/>
      <c r="X235" s="34"/>
      <c r="Y235" s="35"/>
      <c r="Z235" s="34"/>
      <c r="AA235" s="34"/>
      <c r="AB235" s="34"/>
      <c r="AC235" s="34"/>
      <c r="AD235" s="34"/>
      <c r="AE235" s="34"/>
      <c r="AF235" s="34"/>
      <c r="AG235" s="34"/>
      <c r="AH235" s="34"/>
      <c r="AI235" s="35"/>
      <c r="AJ235" s="35"/>
      <c r="AK235" s="35"/>
      <c r="AL235" s="35"/>
      <c r="AM235" s="35"/>
    </row>
    <row r="236" spans="1:39" ht="14.4" hidden="1">
      <c r="A236" s="36">
        <v>42</v>
      </c>
      <c r="B236" s="37" t="s">
        <v>140</v>
      </c>
      <c r="C236" s="37" t="s">
        <v>6529</v>
      </c>
      <c r="D236" s="38">
        <v>44</v>
      </c>
      <c r="E236" s="38" t="s">
        <v>6257</v>
      </c>
      <c r="F236" s="39" t="s">
        <v>141</v>
      </c>
      <c r="G236" s="38" t="s">
        <v>6236</v>
      </c>
      <c r="H236" s="39">
        <v>719408624</v>
      </c>
      <c r="I236" s="40" t="s">
        <v>6237</v>
      </c>
      <c r="J236" s="38" t="s">
        <v>6236</v>
      </c>
      <c r="K236" s="18" t="s">
        <v>44</v>
      </c>
      <c r="L236" s="41">
        <v>1570230</v>
      </c>
      <c r="M236" s="41">
        <v>2</v>
      </c>
      <c r="N236" s="18" t="s">
        <v>142</v>
      </c>
      <c r="O236" s="18" t="s">
        <v>6248</v>
      </c>
      <c r="P236" s="42">
        <v>0.70833333333333337</v>
      </c>
      <c r="Q236" s="18" t="s">
        <v>6239</v>
      </c>
      <c r="R236" s="41">
        <v>1</v>
      </c>
      <c r="S236" s="41">
        <v>1</v>
      </c>
      <c r="T236" s="18" t="s">
        <v>6240</v>
      </c>
      <c r="U236" s="34"/>
      <c r="V236" s="34"/>
      <c r="W236" s="35"/>
      <c r="X236" s="34"/>
      <c r="Y236" s="35"/>
      <c r="Z236" s="34"/>
      <c r="AA236" s="34"/>
      <c r="AB236" s="34"/>
      <c r="AC236" s="34"/>
      <c r="AD236" s="34"/>
      <c r="AE236" s="34"/>
      <c r="AF236" s="34"/>
      <c r="AG236" s="34"/>
      <c r="AH236" s="34"/>
      <c r="AI236" s="35"/>
      <c r="AJ236" s="35"/>
      <c r="AK236" s="35"/>
      <c r="AL236" s="35"/>
      <c r="AM236" s="35"/>
    </row>
    <row r="237" spans="1:39" ht="14.4" hidden="1">
      <c r="A237" s="36">
        <v>326</v>
      </c>
      <c r="B237" s="37" t="s">
        <v>4235</v>
      </c>
      <c r="C237" s="37" t="s">
        <v>6530</v>
      </c>
      <c r="D237" s="38">
        <v>30</v>
      </c>
      <c r="E237" s="38" t="s">
        <v>6235</v>
      </c>
      <c r="F237" s="39" t="s">
        <v>4236</v>
      </c>
      <c r="G237" s="38" t="s">
        <v>6236</v>
      </c>
      <c r="H237" s="39">
        <v>719408909</v>
      </c>
      <c r="I237" s="40" t="s">
        <v>6237</v>
      </c>
      <c r="J237" s="38" t="s">
        <v>6236</v>
      </c>
      <c r="K237" s="18" t="s">
        <v>44</v>
      </c>
      <c r="L237" s="41">
        <v>1247559</v>
      </c>
      <c r="M237" s="41">
        <v>2</v>
      </c>
      <c r="N237" s="18" t="s">
        <v>4237</v>
      </c>
      <c r="O237" s="18" t="s">
        <v>6249</v>
      </c>
      <c r="P237" s="42">
        <v>0.375</v>
      </c>
      <c r="Q237" s="18" t="s">
        <v>6239</v>
      </c>
      <c r="R237" s="41">
        <v>1</v>
      </c>
      <c r="S237" s="41">
        <v>1</v>
      </c>
      <c r="T237" s="18" t="s">
        <v>6240</v>
      </c>
      <c r="U237" s="34"/>
      <c r="V237" s="34"/>
      <c r="W237" s="35"/>
      <c r="X237" s="34"/>
      <c r="Y237" s="35"/>
      <c r="Z237" s="34"/>
      <c r="AA237" s="34"/>
      <c r="AB237" s="34"/>
      <c r="AC237" s="34"/>
      <c r="AD237" s="34"/>
      <c r="AE237" s="34"/>
      <c r="AF237" s="34"/>
      <c r="AG237" s="34"/>
      <c r="AH237" s="34"/>
      <c r="AI237" s="35"/>
      <c r="AJ237" s="35"/>
      <c r="AK237" s="35"/>
      <c r="AL237" s="35"/>
      <c r="AM237" s="35"/>
    </row>
    <row r="238" spans="1:39" ht="14.4" hidden="1">
      <c r="A238" s="36">
        <v>50</v>
      </c>
      <c r="B238" s="37" t="s">
        <v>230</v>
      </c>
      <c r="C238" s="37" t="s">
        <v>6531</v>
      </c>
      <c r="D238" s="38">
        <v>44</v>
      </c>
      <c r="E238" s="38" t="s">
        <v>6257</v>
      </c>
      <c r="F238" s="39" t="s">
        <v>231</v>
      </c>
      <c r="G238" s="38" t="s">
        <v>6236</v>
      </c>
      <c r="H238" s="39">
        <v>719408632</v>
      </c>
      <c r="I238" s="40" t="s">
        <v>6237</v>
      </c>
      <c r="J238" s="38" t="s">
        <v>6236</v>
      </c>
      <c r="K238" s="18" t="s">
        <v>44</v>
      </c>
      <c r="L238" s="41">
        <v>1424134</v>
      </c>
      <c r="M238" s="41">
        <v>2</v>
      </c>
      <c r="N238" s="18" t="s">
        <v>232</v>
      </c>
      <c r="O238" s="18" t="s">
        <v>6249</v>
      </c>
      <c r="P238" s="42">
        <v>0.375</v>
      </c>
      <c r="Q238" s="18" t="s">
        <v>6239</v>
      </c>
      <c r="R238" s="41">
        <v>1</v>
      </c>
      <c r="S238" s="41">
        <v>1</v>
      </c>
      <c r="T238" s="18" t="s">
        <v>6240</v>
      </c>
      <c r="U238" s="34"/>
      <c r="V238" s="34"/>
      <c r="W238" s="35"/>
      <c r="X238" s="34"/>
      <c r="Y238" s="35"/>
      <c r="Z238" s="34"/>
      <c r="AA238" s="34"/>
      <c r="AB238" s="34"/>
      <c r="AC238" s="34"/>
      <c r="AD238" s="34"/>
      <c r="AE238" s="34"/>
      <c r="AF238" s="34"/>
      <c r="AG238" s="34"/>
      <c r="AH238" s="34"/>
      <c r="AI238" s="35"/>
      <c r="AJ238" s="35"/>
      <c r="AK238" s="35"/>
      <c r="AL238" s="35"/>
      <c r="AM238" s="35"/>
    </row>
    <row r="239" spans="1:39" ht="14.4" hidden="1">
      <c r="A239" s="36">
        <v>190</v>
      </c>
      <c r="B239" s="37" t="s">
        <v>2356</v>
      </c>
      <c r="C239" s="37" t="s">
        <v>6532</v>
      </c>
      <c r="D239" s="38">
        <v>28</v>
      </c>
      <c r="E239" s="38" t="s">
        <v>6270</v>
      </c>
      <c r="F239" s="39" t="s">
        <v>2357</v>
      </c>
      <c r="G239" s="38" t="s">
        <v>6236</v>
      </c>
      <c r="H239" s="39">
        <v>719408772</v>
      </c>
      <c r="I239" s="40" t="s">
        <v>6237</v>
      </c>
      <c r="J239" s="38" t="s">
        <v>6236</v>
      </c>
      <c r="K239" s="18" t="s">
        <v>44</v>
      </c>
      <c r="L239" s="41">
        <v>1712261</v>
      </c>
      <c r="M239" s="41">
        <v>2</v>
      </c>
      <c r="N239" s="18" t="s">
        <v>2358</v>
      </c>
      <c r="O239" s="18" t="s">
        <v>6249</v>
      </c>
      <c r="P239" s="42">
        <v>0.375</v>
      </c>
      <c r="Q239" s="18" t="s">
        <v>6261</v>
      </c>
      <c r="R239" s="41">
        <v>1</v>
      </c>
      <c r="S239" s="41">
        <v>1</v>
      </c>
      <c r="T239" s="18" t="s">
        <v>6240</v>
      </c>
      <c r="U239" s="34"/>
      <c r="V239" s="34"/>
      <c r="W239" s="35"/>
      <c r="X239" s="34"/>
      <c r="Y239" s="35"/>
      <c r="Z239" s="34"/>
      <c r="AA239" s="34"/>
      <c r="AB239" s="34"/>
      <c r="AC239" s="34"/>
      <c r="AD239" s="34"/>
      <c r="AE239" s="34"/>
      <c r="AF239" s="34"/>
      <c r="AG239" s="34"/>
      <c r="AH239" s="34"/>
      <c r="AI239" s="35"/>
      <c r="AJ239" s="35"/>
      <c r="AK239" s="35"/>
      <c r="AL239" s="35"/>
      <c r="AM239" s="35"/>
    </row>
    <row r="240" spans="1:39" ht="14.4" hidden="1">
      <c r="A240" s="36">
        <v>134</v>
      </c>
      <c r="B240" s="37" t="s">
        <v>1550</v>
      </c>
      <c r="C240" s="37" t="s">
        <v>6533</v>
      </c>
      <c r="D240" s="38">
        <v>27</v>
      </c>
      <c r="E240" s="38" t="s">
        <v>6270</v>
      </c>
      <c r="F240" s="39" t="s">
        <v>1551</v>
      </c>
      <c r="G240" s="38" t="s">
        <v>6236</v>
      </c>
      <c r="H240" s="39">
        <v>719408716</v>
      </c>
      <c r="I240" s="40" t="s">
        <v>6237</v>
      </c>
      <c r="J240" s="38" t="s">
        <v>6236</v>
      </c>
      <c r="K240" s="18" t="s">
        <v>44</v>
      </c>
      <c r="L240" s="41">
        <v>1676858</v>
      </c>
      <c r="M240" s="41">
        <v>2</v>
      </c>
      <c r="N240" s="18" t="s">
        <v>1552</v>
      </c>
      <c r="O240" s="18" t="s">
        <v>6249</v>
      </c>
      <c r="P240" s="42">
        <v>0.375</v>
      </c>
      <c r="Q240" s="18" t="s">
        <v>6268</v>
      </c>
      <c r="R240" s="41">
        <v>1</v>
      </c>
      <c r="S240" s="41">
        <v>1</v>
      </c>
      <c r="T240" s="18" t="s">
        <v>6240</v>
      </c>
      <c r="U240" s="34"/>
      <c r="V240" s="34"/>
      <c r="W240" s="35"/>
      <c r="X240" s="34"/>
      <c r="Y240" s="35"/>
      <c r="Z240" s="34"/>
      <c r="AA240" s="34"/>
      <c r="AB240" s="34"/>
      <c r="AC240" s="34"/>
      <c r="AD240" s="34"/>
      <c r="AE240" s="34"/>
      <c r="AF240" s="34"/>
      <c r="AG240" s="34"/>
      <c r="AH240" s="34"/>
      <c r="AI240" s="35"/>
      <c r="AJ240" s="35"/>
      <c r="AK240" s="35"/>
      <c r="AL240" s="35"/>
      <c r="AM240" s="35"/>
    </row>
    <row r="241" spans="1:39" ht="14.4" hidden="1">
      <c r="A241" s="36">
        <v>106</v>
      </c>
      <c r="B241" s="37" t="s">
        <v>1108</v>
      </c>
      <c r="C241" s="37" t="s">
        <v>6534</v>
      </c>
      <c r="D241" s="38">
        <v>26</v>
      </c>
      <c r="E241" s="38" t="s">
        <v>6535</v>
      </c>
      <c r="F241" s="39" t="s">
        <v>1109</v>
      </c>
      <c r="G241" s="38" t="s">
        <v>6236</v>
      </c>
      <c r="H241" s="39">
        <v>719408688</v>
      </c>
      <c r="I241" s="40" t="s">
        <v>6237</v>
      </c>
      <c r="J241" s="38" t="s">
        <v>6236</v>
      </c>
      <c r="K241" s="18" t="s">
        <v>44</v>
      </c>
      <c r="L241" s="41">
        <v>1348716</v>
      </c>
      <c r="M241" s="41">
        <v>2</v>
      </c>
      <c r="N241" s="18" t="s">
        <v>1110</v>
      </c>
      <c r="O241" s="18" t="s">
        <v>6249</v>
      </c>
      <c r="P241" s="42">
        <v>0.375</v>
      </c>
      <c r="Q241" s="18" t="s">
        <v>6239</v>
      </c>
      <c r="R241" s="41">
        <v>1</v>
      </c>
      <c r="S241" s="41">
        <v>1</v>
      </c>
      <c r="T241" s="18" t="s">
        <v>6240</v>
      </c>
      <c r="U241" s="34"/>
      <c r="V241" s="34"/>
      <c r="W241" s="35"/>
      <c r="X241" s="34"/>
      <c r="Y241" s="35"/>
      <c r="Z241" s="34"/>
      <c r="AA241" s="34"/>
      <c r="AB241" s="34"/>
      <c r="AC241" s="34"/>
      <c r="AD241" s="34"/>
      <c r="AE241" s="34"/>
      <c r="AF241" s="34"/>
      <c r="AG241" s="34"/>
      <c r="AH241" s="34"/>
      <c r="AI241" s="35"/>
      <c r="AJ241" s="35"/>
      <c r="AK241" s="35"/>
      <c r="AL241" s="35"/>
      <c r="AM241" s="35"/>
    </row>
    <row r="242" spans="1:39" ht="14.4" hidden="1">
      <c r="A242" s="36">
        <v>210</v>
      </c>
      <c r="B242" s="37" t="s">
        <v>2569</v>
      </c>
      <c r="C242" s="37" t="s">
        <v>6536</v>
      </c>
      <c r="D242" s="38">
        <v>28</v>
      </c>
      <c r="E242" s="38" t="s">
        <v>6298</v>
      </c>
      <c r="F242" s="39" t="s">
        <v>2570</v>
      </c>
      <c r="G242" s="38" t="s">
        <v>6236</v>
      </c>
      <c r="H242" s="39">
        <v>719408792</v>
      </c>
      <c r="I242" s="40" t="s">
        <v>6237</v>
      </c>
      <c r="J242" s="38" t="s">
        <v>6236</v>
      </c>
      <c r="K242" s="18" t="s">
        <v>44</v>
      </c>
      <c r="L242" s="41">
        <v>1067299</v>
      </c>
      <c r="M242" s="41">
        <v>2</v>
      </c>
      <c r="N242" s="18" t="s">
        <v>2571</v>
      </c>
      <c r="O242" s="18" t="s">
        <v>6249</v>
      </c>
      <c r="P242" s="42">
        <v>0.375</v>
      </c>
      <c r="Q242" s="18" t="s">
        <v>6239</v>
      </c>
      <c r="R242" s="41">
        <v>1</v>
      </c>
      <c r="S242" s="41">
        <v>1</v>
      </c>
      <c r="T242" s="18" t="s">
        <v>6240</v>
      </c>
      <c r="U242" s="34"/>
      <c r="V242" s="34"/>
      <c r="W242" s="35"/>
      <c r="X242" s="34"/>
      <c r="Y242" s="35"/>
      <c r="Z242" s="34"/>
      <c r="AA242" s="34"/>
      <c r="AB242" s="34"/>
      <c r="AC242" s="34"/>
      <c r="AD242" s="34"/>
      <c r="AE242" s="34"/>
      <c r="AF242" s="34"/>
      <c r="AG242" s="34"/>
      <c r="AH242" s="34"/>
      <c r="AI242" s="35"/>
      <c r="AJ242" s="35"/>
      <c r="AK242" s="35"/>
      <c r="AL242" s="35"/>
      <c r="AM242" s="35"/>
    </row>
    <row r="243" spans="1:39" ht="14.4" hidden="1">
      <c r="A243" s="36">
        <v>192</v>
      </c>
      <c r="B243" s="37" t="s">
        <v>2365</v>
      </c>
      <c r="C243" s="37" t="s">
        <v>6537</v>
      </c>
      <c r="D243" s="38">
        <v>28</v>
      </c>
      <c r="E243" s="38" t="s">
        <v>6267</v>
      </c>
      <c r="F243" s="39" t="s">
        <v>2366</v>
      </c>
      <c r="G243" s="38" t="s">
        <v>6236</v>
      </c>
      <c r="H243" s="39">
        <v>719408774</v>
      </c>
      <c r="I243" s="40" t="s">
        <v>6237</v>
      </c>
      <c r="J243" s="38" t="s">
        <v>6236</v>
      </c>
      <c r="K243" s="18" t="s">
        <v>44</v>
      </c>
      <c r="L243" s="41">
        <v>1711651</v>
      </c>
      <c r="M243" s="41">
        <v>2</v>
      </c>
      <c r="N243" s="18" t="s">
        <v>2367</v>
      </c>
      <c r="O243" s="18" t="s">
        <v>6249</v>
      </c>
      <c r="P243" s="42">
        <v>0.375</v>
      </c>
      <c r="Q243" s="18" t="s">
        <v>6268</v>
      </c>
      <c r="R243" s="41">
        <v>1</v>
      </c>
      <c r="S243" s="41">
        <v>1</v>
      </c>
      <c r="T243" s="18" t="s">
        <v>6240</v>
      </c>
      <c r="U243" s="34"/>
      <c r="V243" s="34"/>
      <c r="W243" s="35"/>
      <c r="X243" s="34"/>
      <c r="Y243" s="35"/>
      <c r="Z243" s="34"/>
      <c r="AA243" s="34"/>
      <c r="AB243" s="34"/>
      <c r="AC243" s="34"/>
      <c r="AD243" s="34"/>
      <c r="AE243" s="34"/>
      <c r="AF243" s="34"/>
      <c r="AG243" s="34"/>
      <c r="AH243" s="34"/>
      <c r="AI243" s="35"/>
      <c r="AJ243" s="35"/>
      <c r="AK243" s="35"/>
      <c r="AL243" s="35"/>
      <c r="AM243" s="35"/>
    </row>
    <row r="244" spans="1:39" ht="14.4" hidden="1">
      <c r="A244" s="36">
        <v>217</v>
      </c>
      <c r="B244" s="18" t="s">
        <v>2609</v>
      </c>
      <c r="C244" s="18" t="s">
        <v>6538</v>
      </c>
      <c r="D244" s="51">
        <v>28</v>
      </c>
      <c r="E244" s="51" t="s">
        <v>6425</v>
      </c>
      <c r="F244" s="52" t="s">
        <v>2610</v>
      </c>
      <c r="G244" s="51" t="s">
        <v>6236</v>
      </c>
      <c r="H244" s="52">
        <v>719408799</v>
      </c>
      <c r="I244" s="53" t="s">
        <v>6237</v>
      </c>
      <c r="J244" s="51" t="s">
        <v>6236</v>
      </c>
      <c r="K244" s="18" t="s">
        <v>44</v>
      </c>
      <c r="L244" s="41">
        <v>1578130</v>
      </c>
      <c r="M244" s="41">
        <v>2</v>
      </c>
      <c r="N244" s="18" t="s">
        <v>2611</v>
      </c>
      <c r="O244" s="18" t="s">
        <v>6249</v>
      </c>
      <c r="P244" s="42">
        <v>0.375</v>
      </c>
      <c r="Q244" s="18" t="s">
        <v>6261</v>
      </c>
      <c r="R244" s="41">
        <v>1</v>
      </c>
      <c r="S244" s="41">
        <v>1</v>
      </c>
      <c r="T244" s="18" t="s">
        <v>6240</v>
      </c>
      <c r="U244" s="34"/>
      <c r="V244" s="34"/>
      <c r="W244" s="35"/>
      <c r="X244" s="34"/>
      <c r="Y244" s="35"/>
      <c r="Z244" s="34"/>
      <c r="AA244" s="34"/>
      <c r="AB244" s="34"/>
      <c r="AC244" s="34"/>
      <c r="AD244" s="34"/>
      <c r="AE244" s="34"/>
      <c r="AF244" s="34"/>
      <c r="AG244" s="34"/>
      <c r="AH244" s="34"/>
      <c r="AI244" s="35"/>
      <c r="AJ244" s="35"/>
      <c r="AK244" s="35"/>
      <c r="AL244" s="35"/>
      <c r="AM244" s="35"/>
    </row>
    <row r="245" spans="1:39" ht="14.4" hidden="1">
      <c r="A245" s="36">
        <v>198</v>
      </c>
      <c r="B245" s="37" t="s">
        <v>2389</v>
      </c>
      <c r="C245" s="37" t="s">
        <v>6539</v>
      </c>
      <c r="D245" s="38">
        <v>28</v>
      </c>
      <c r="E245" s="38" t="s">
        <v>6270</v>
      </c>
      <c r="F245" s="39" t="s">
        <v>2390</v>
      </c>
      <c r="G245" s="38" t="s">
        <v>6236</v>
      </c>
      <c r="H245" s="39">
        <v>719408780</v>
      </c>
      <c r="I245" s="40" t="s">
        <v>6237</v>
      </c>
      <c r="J245" s="38" t="s">
        <v>6236</v>
      </c>
      <c r="K245" s="18" t="s">
        <v>44</v>
      </c>
      <c r="L245" s="41">
        <v>1714456</v>
      </c>
      <c r="M245" s="41">
        <v>1</v>
      </c>
      <c r="N245" s="18" t="s">
        <v>2391</v>
      </c>
      <c r="O245" s="18" t="s">
        <v>6249</v>
      </c>
      <c r="P245" s="42">
        <v>0.375</v>
      </c>
      <c r="Q245" s="18" t="s">
        <v>6261</v>
      </c>
      <c r="R245" s="41">
        <v>1</v>
      </c>
      <c r="S245" s="41">
        <v>1</v>
      </c>
      <c r="T245" s="18" t="s">
        <v>6240</v>
      </c>
      <c r="U245" s="34"/>
      <c r="V245" s="34"/>
      <c r="W245" s="35"/>
      <c r="X245" s="34"/>
      <c r="Y245" s="35"/>
      <c r="Z245" s="34"/>
      <c r="AA245" s="34"/>
      <c r="AB245" s="34"/>
      <c r="AC245" s="34"/>
      <c r="AD245" s="34"/>
      <c r="AE245" s="34"/>
      <c r="AF245" s="34"/>
      <c r="AG245" s="34"/>
      <c r="AH245" s="34"/>
      <c r="AI245" s="35"/>
      <c r="AJ245" s="35"/>
      <c r="AK245" s="35"/>
      <c r="AL245" s="35"/>
      <c r="AM245" s="35"/>
    </row>
    <row r="246" spans="1:39" ht="14.4" hidden="1">
      <c r="A246" s="36">
        <v>115</v>
      </c>
      <c r="B246" s="18" t="s">
        <v>1322</v>
      </c>
      <c r="C246" s="18" t="s">
        <v>6540</v>
      </c>
      <c r="D246" s="51">
        <v>26</v>
      </c>
      <c r="E246" s="51" t="s">
        <v>6270</v>
      </c>
      <c r="F246" s="52" t="s">
        <v>1323</v>
      </c>
      <c r="G246" s="51" t="s">
        <v>6236</v>
      </c>
      <c r="H246" s="52">
        <v>719408697</v>
      </c>
      <c r="I246" s="53" t="s">
        <v>6237</v>
      </c>
      <c r="J246" s="51" t="s">
        <v>6236</v>
      </c>
      <c r="K246" s="18" t="s">
        <v>44</v>
      </c>
      <c r="L246" s="41">
        <v>1147507</v>
      </c>
      <c r="M246" s="41">
        <v>1</v>
      </c>
      <c r="N246" s="18" t="s">
        <v>1324</v>
      </c>
      <c r="O246" s="18" t="s">
        <v>6249</v>
      </c>
      <c r="P246" s="42">
        <v>0.375</v>
      </c>
      <c r="Q246" s="18" t="s">
        <v>6261</v>
      </c>
      <c r="R246" s="41">
        <v>1</v>
      </c>
      <c r="S246" s="41">
        <v>1</v>
      </c>
      <c r="T246" s="18" t="s">
        <v>6240</v>
      </c>
      <c r="U246" s="34"/>
      <c r="V246" s="34"/>
      <c r="W246" s="35"/>
      <c r="X246" s="34"/>
      <c r="Y246" s="35"/>
      <c r="Z246" s="34"/>
      <c r="AA246" s="34"/>
      <c r="AB246" s="34"/>
      <c r="AC246" s="34"/>
      <c r="AD246" s="34"/>
      <c r="AE246" s="34"/>
      <c r="AF246" s="34"/>
      <c r="AG246" s="34"/>
      <c r="AH246" s="34"/>
      <c r="AI246" s="35"/>
      <c r="AJ246" s="35"/>
      <c r="AK246" s="35"/>
      <c r="AL246" s="35"/>
      <c r="AM246" s="35"/>
    </row>
    <row r="247" spans="1:39" ht="14.4" hidden="1">
      <c r="A247" s="36">
        <v>130</v>
      </c>
      <c r="B247" s="37" t="s">
        <v>1510</v>
      </c>
      <c r="C247" s="37" t="s">
        <v>6541</v>
      </c>
      <c r="D247" s="38">
        <v>27</v>
      </c>
      <c r="E247" s="38" t="s">
        <v>6260</v>
      </c>
      <c r="F247" s="39" t="s">
        <v>1511</v>
      </c>
      <c r="G247" s="38" t="s">
        <v>6236</v>
      </c>
      <c r="H247" s="39">
        <v>719408712</v>
      </c>
      <c r="I247" s="40" t="s">
        <v>6237</v>
      </c>
      <c r="J247" s="38" t="s">
        <v>6236</v>
      </c>
      <c r="K247" s="18" t="s">
        <v>44</v>
      </c>
      <c r="L247" s="41">
        <v>1727589</v>
      </c>
      <c r="M247" s="41">
        <v>1</v>
      </c>
      <c r="N247" s="18" t="s">
        <v>1513</v>
      </c>
      <c r="O247" s="18" t="s">
        <v>6249</v>
      </c>
      <c r="P247" s="42">
        <v>0.375</v>
      </c>
      <c r="Q247" s="18" t="s">
        <v>6261</v>
      </c>
      <c r="R247" s="41">
        <v>1</v>
      </c>
      <c r="S247" s="41">
        <v>1</v>
      </c>
      <c r="T247" s="18" t="s">
        <v>6240</v>
      </c>
      <c r="U247" s="34"/>
      <c r="V247" s="34"/>
      <c r="W247" s="35"/>
      <c r="X247" s="34"/>
      <c r="Y247" s="35"/>
      <c r="Z247" s="34"/>
      <c r="AA247" s="34"/>
      <c r="AB247" s="34"/>
      <c r="AC247" s="34"/>
      <c r="AD247" s="34"/>
      <c r="AE247" s="34"/>
      <c r="AF247" s="34"/>
      <c r="AG247" s="34"/>
      <c r="AH247" s="34"/>
      <c r="AI247" s="35"/>
      <c r="AJ247" s="35"/>
      <c r="AK247" s="35"/>
      <c r="AL247" s="35"/>
      <c r="AM247" s="35"/>
    </row>
    <row r="248" spans="1:39" ht="14.4" hidden="1">
      <c r="A248" s="36">
        <v>129</v>
      </c>
      <c r="B248" s="18" t="s">
        <v>1504</v>
      </c>
      <c r="C248" s="18" t="s">
        <v>6542</v>
      </c>
      <c r="D248" s="51">
        <v>27</v>
      </c>
      <c r="E248" s="51" t="s">
        <v>6260</v>
      </c>
      <c r="F248" s="52" t="s">
        <v>1505</v>
      </c>
      <c r="G248" s="51" t="s">
        <v>6236</v>
      </c>
      <c r="H248" s="52">
        <v>719408711</v>
      </c>
      <c r="I248" s="53" t="s">
        <v>6237</v>
      </c>
      <c r="J248" s="51" t="s">
        <v>6236</v>
      </c>
      <c r="K248" s="18" t="s">
        <v>44</v>
      </c>
      <c r="L248" s="41">
        <v>1726045</v>
      </c>
      <c r="M248" s="41">
        <v>1</v>
      </c>
      <c r="N248" s="18" t="s">
        <v>1506</v>
      </c>
      <c r="O248" s="18" t="s">
        <v>6249</v>
      </c>
      <c r="P248" s="42">
        <v>0.375</v>
      </c>
      <c r="Q248" s="18" t="s">
        <v>6261</v>
      </c>
      <c r="R248" s="41">
        <v>1</v>
      </c>
      <c r="S248" s="41">
        <v>1</v>
      </c>
      <c r="T248" s="18" t="s">
        <v>6240</v>
      </c>
      <c r="U248" s="34"/>
      <c r="V248" s="34"/>
      <c r="W248" s="35"/>
      <c r="X248" s="34"/>
      <c r="Y248" s="35"/>
      <c r="Z248" s="34"/>
      <c r="AA248" s="34"/>
      <c r="AB248" s="34"/>
      <c r="AC248" s="34"/>
      <c r="AD248" s="34"/>
      <c r="AE248" s="34"/>
      <c r="AF248" s="34"/>
      <c r="AG248" s="34"/>
      <c r="AH248" s="34"/>
      <c r="AI248" s="35"/>
      <c r="AJ248" s="35"/>
      <c r="AK248" s="35"/>
      <c r="AL248" s="35"/>
      <c r="AM248" s="35"/>
    </row>
    <row r="249" spans="1:39" ht="14.4" hidden="1">
      <c r="A249" s="36">
        <v>358</v>
      </c>
      <c r="B249" s="37" t="s">
        <v>4882</v>
      </c>
      <c r="C249" s="37" t="s">
        <v>6543</v>
      </c>
      <c r="D249" s="38">
        <v>31</v>
      </c>
      <c r="E249" s="38" t="s">
        <v>6302</v>
      </c>
      <c r="F249" s="39" t="s">
        <v>4883</v>
      </c>
      <c r="G249" s="38" t="s">
        <v>6236</v>
      </c>
      <c r="H249" s="39">
        <v>719408941</v>
      </c>
      <c r="I249" s="40" t="s">
        <v>6237</v>
      </c>
      <c r="J249" s="38" t="s">
        <v>6236</v>
      </c>
      <c r="K249" s="18" t="s">
        <v>44</v>
      </c>
      <c r="L249" s="45">
        <v>1728999</v>
      </c>
      <c r="M249" s="41">
        <v>2</v>
      </c>
      <c r="N249" s="18" t="s">
        <v>4884</v>
      </c>
      <c r="O249" s="18" t="s">
        <v>6249</v>
      </c>
      <c r="P249" s="42">
        <v>0.375</v>
      </c>
      <c r="Q249" s="18" t="s">
        <v>6268</v>
      </c>
      <c r="R249" s="41">
        <v>1</v>
      </c>
      <c r="S249" s="41">
        <v>1</v>
      </c>
      <c r="T249" s="18" t="s">
        <v>6240</v>
      </c>
      <c r="U249" s="34"/>
      <c r="V249" s="34"/>
      <c r="W249" s="35"/>
      <c r="X249" s="34"/>
      <c r="Y249" s="35"/>
      <c r="Z249" s="34"/>
      <c r="AA249" s="34"/>
      <c r="AB249" s="34"/>
      <c r="AC249" s="34"/>
      <c r="AD249" s="34"/>
      <c r="AE249" s="34"/>
      <c r="AF249" s="34"/>
      <c r="AG249" s="34"/>
      <c r="AH249" s="34"/>
      <c r="AI249" s="35"/>
      <c r="AJ249" s="35"/>
      <c r="AK249" s="35"/>
      <c r="AL249" s="35"/>
      <c r="AM249" s="35"/>
    </row>
    <row r="250" spans="1:39" ht="14.4" hidden="1">
      <c r="A250" s="36">
        <v>367</v>
      </c>
      <c r="B250" s="37" t="s">
        <v>5025</v>
      </c>
      <c r="C250" s="37" t="s">
        <v>6544</v>
      </c>
      <c r="D250" s="38">
        <v>31</v>
      </c>
      <c r="E250" s="38" t="s">
        <v>6294</v>
      </c>
      <c r="F250" s="39" t="s">
        <v>5026</v>
      </c>
      <c r="G250" s="38" t="s">
        <v>6236</v>
      </c>
      <c r="H250" s="39">
        <v>719408950</v>
      </c>
      <c r="I250" s="40" t="s">
        <v>6237</v>
      </c>
      <c r="J250" s="38" t="s">
        <v>6236</v>
      </c>
      <c r="K250" s="18" t="s">
        <v>44</v>
      </c>
      <c r="L250" s="45">
        <v>1728999</v>
      </c>
      <c r="M250" s="41">
        <v>2</v>
      </c>
      <c r="N250" s="18" t="s">
        <v>4884</v>
      </c>
      <c r="O250" s="18" t="s">
        <v>6249</v>
      </c>
      <c r="P250" s="42">
        <v>0.41666666666666669</v>
      </c>
      <c r="Q250" s="18" t="s">
        <v>6239</v>
      </c>
      <c r="R250" s="41">
        <v>1</v>
      </c>
      <c r="S250" s="50"/>
      <c r="T250" s="18" t="s">
        <v>6240</v>
      </c>
      <c r="U250" s="34"/>
      <c r="V250" s="34"/>
      <c r="W250" s="35"/>
      <c r="X250" s="34"/>
      <c r="Y250" s="35"/>
      <c r="Z250" s="34"/>
      <c r="AA250" s="34"/>
      <c r="AB250" s="34"/>
      <c r="AC250" s="34"/>
      <c r="AD250" s="34"/>
      <c r="AE250" s="34"/>
      <c r="AF250" s="34"/>
      <c r="AG250" s="34"/>
      <c r="AH250" s="34"/>
      <c r="AI250" s="35"/>
      <c r="AJ250" s="35"/>
      <c r="AK250" s="35"/>
      <c r="AL250" s="35"/>
      <c r="AM250" s="35"/>
    </row>
    <row r="251" spans="1:39" ht="14.4" hidden="1">
      <c r="A251" s="36">
        <v>47</v>
      </c>
      <c r="B251" s="18" t="s">
        <v>212</v>
      </c>
      <c r="C251" s="18" t="s">
        <v>6545</v>
      </c>
      <c r="D251" s="51">
        <v>44</v>
      </c>
      <c r="E251" s="51" t="s">
        <v>6257</v>
      </c>
      <c r="F251" s="52" t="s">
        <v>213</v>
      </c>
      <c r="G251" s="51" t="s">
        <v>6236</v>
      </c>
      <c r="H251" s="52">
        <v>719408629</v>
      </c>
      <c r="I251" s="53" t="s">
        <v>6237</v>
      </c>
      <c r="J251" s="51" t="s">
        <v>6236</v>
      </c>
      <c r="K251" s="18" t="s">
        <v>44</v>
      </c>
      <c r="L251" s="41">
        <v>1669088</v>
      </c>
      <c r="M251" s="41">
        <v>2</v>
      </c>
      <c r="N251" s="18" t="s">
        <v>214</v>
      </c>
      <c r="O251" s="18" t="s">
        <v>6249</v>
      </c>
      <c r="P251" s="42">
        <v>0.41666666666666669</v>
      </c>
      <c r="Q251" s="18" t="s">
        <v>6239</v>
      </c>
      <c r="R251" s="41">
        <v>1</v>
      </c>
      <c r="S251" s="41">
        <v>1</v>
      </c>
      <c r="T251" s="18" t="s">
        <v>6240</v>
      </c>
      <c r="U251" s="34"/>
      <c r="V251" s="34"/>
      <c r="W251" s="35"/>
      <c r="X251" s="34"/>
      <c r="Y251" s="35"/>
      <c r="Z251" s="34"/>
      <c r="AA251" s="34"/>
      <c r="AB251" s="34"/>
      <c r="AC251" s="34"/>
      <c r="AD251" s="34"/>
      <c r="AE251" s="34"/>
      <c r="AF251" s="34"/>
      <c r="AG251" s="34"/>
      <c r="AH251" s="34"/>
      <c r="AI251" s="35"/>
      <c r="AJ251" s="35"/>
      <c r="AK251" s="35"/>
      <c r="AL251" s="35"/>
      <c r="AM251" s="35"/>
    </row>
    <row r="252" spans="1:39" ht="14.4" hidden="1">
      <c r="A252" s="36">
        <v>246</v>
      </c>
      <c r="B252" s="37" t="s">
        <v>2854</v>
      </c>
      <c r="C252" s="37" t="s">
        <v>6546</v>
      </c>
      <c r="D252" s="38">
        <v>29</v>
      </c>
      <c r="E252" s="38" t="s">
        <v>6267</v>
      </c>
      <c r="F252" s="39" t="s">
        <v>2855</v>
      </c>
      <c r="G252" s="38" t="s">
        <v>6236</v>
      </c>
      <c r="H252" s="39">
        <v>719408828</v>
      </c>
      <c r="I252" s="40" t="s">
        <v>6237</v>
      </c>
      <c r="J252" s="38" t="s">
        <v>6236</v>
      </c>
      <c r="K252" s="18" t="s">
        <v>44</v>
      </c>
      <c r="L252" s="41">
        <v>1357772</v>
      </c>
      <c r="M252" s="41">
        <v>2</v>
      </c>
      <c r="N252" s="18" t="s">
        <v>2856</v>
      </c>
      <c r="O252" s="18" t="s">
        <v>6249</v>
      </c>
      <c r="P252" s="42">
        <v>0.41666666666666669</v>
      </c>
      <c r="Q252" s="18" t="s">
        <v>6239</v>
      </c>
      <c r="R252" s="41">
        <v>1</v>
      </c>
      <c r="S252" s="41">
        <v>1</v>
      </c>
      <c r="T252" s="18" t="s">
        <v>6240</v>
      </c>
      <c r="U252" s="34"/>
      <c r="V252" s="34"/>
      <c r="W252" s="35"/>
      <c r="X252" s="34"/>
      <c r="Y252" s="35"/>
      <c r="Z252" s="34"/>
      <c r="AA252" s="34"/>
      <c r="AB252" s="34"/>
      <c r="AC252" s="34"/>
      <c r="AD252" s="34"/>
      <c r="AE252" s="34"/>
      <c r="AF252" s="34"/>
      <c r="AG252" s="34"/>
      <c r="AH252" s="34"/>
      <c r="AI252" s="35"/>
      <c r="AJ252" s="35"/>
      <c r="AK252" s="35"/>
      <c r="AL252" s="35"/>
      <c r="AM252" s="35"/>
    </row>
    <row r="253" spans="1:39" ht="14.4" hidden="1">
      <c r="A253" s="36">
        <v>140</v>
      </c>
      <c r="B253" s="37" t="s">
        <v>1602</v>
      </c>
      <c r="C253" s="37" t="s">
        <v>6547</v>
      </c>
      <c r="D253" s="38">
        <v>27</v>
      </c>
      <c r="E253" s="38" t="s">
        <v>6267</v>
      </c>
      <c r="F253" s="39" t="s">
        <v>1603</v>
      </c>
      <c r="G253" s="38" t="s">
        <v>6236</v>
      </c>
      <c r="H253" s="39">
        <v>719408722</v>
      </c>
      <c r="I253" s="40" t="s">
        <v>6237</v>
      </c>
      <c r="J253" s="38" t="s">
        <v>6236</v>
      </c>
      <c r="K253" s="18" t="s">
        <v>44</v>
      </c>
      <c r="L253" s="41">
        <v>1749087</v>
      </c>
      <c r="M253" s="41">
        <v>2</v>
      </c>
      <c r="N253" s="18" t="s">
        <v>1605</v>
      </c>
      <c r="O253" s="18" t="s">
        <v>6249</v>
      </c>
      <c r="P253" s="42">
        <v>0.41666666666666669</v>
      </c>
      <c r="Q253" s="18" t="s">
        <v>6268</v>
      </c>
      <c r="R253" s="41">
        <v>1</v>
      </c>
      <c r="S253" s="41">
        <v>1</v>
      </c>
      <c r="T253" s="18" t="s">
        <v>6240</v>
      </c>
      <c r="U253" s="34"/>
      <c r="V253" s="34"/>
      <c r="W253" s="35"/>
      <c r="X253" s="34"/>
      <c r="Y253" s="35"/>
      <c r="Z253" s="34"/>
      <c r="AA253" s="34"/>
      <c r="AB253" s="34"/>
      <c r="AC253" s="34"/>
      <c r="AD253" s="34"/>
      <c r="AE253" s="34"/>
      <c r="AF253" s="34"/>
      <c r="AG253" s="34"/>
      <c r="AH253" s="34"/>
      <c r="AI253" s="35"/>
      <c r="AJ253" s="35"/>
      <c r="AK253" s="35"/>
      <c r="AL253" s="35"/>
      <c r="AM253" s="35"/>
    </row>
    <row r="254" spans="1:39" ht="14.4" hidden="1">
      <c r="A254" s="36">
        <v>397</v>
      </c>
      <c r="B254" s="37" t="s">
        <v>5639</v>
      </c>
      <c r="C254" s="37" t="s">
        <v>6548</v>
      </c>
      <c r="D254" s="38">
        <v>32</v>
      </c>
      <c r="E254" s="38" t="s">
        <v>6235</v>
      </c>
      <c r="F254" s="39" t="s">
        <v>5640</v>
      </c>
      <c r="G254" s="38" t="s">
        <v>6236</v>
      </c>
      <c r="H254" s="39">
        <v>719408980</v>
      </c>
      <c r="I254" s="40" t="s">
        <v>6237</v>
      </c>
      <c r="J254" s="38" t="s">
        <v>6236</v>
      </c>
      <c r="K254" s="18" t="s">
        <v>44</v>
      </c>
      <c r="L254" s="41">
        <v>1637460</v>
      </c>
      <c r="M254" s="41">
        <v>2</v>
      </c>
      <c r="N254" s="18" t="s">
        <v>5641</v>
      </c>
      <c r="O254" s="18" t="s">
        <v>6249</v>
      </c>
      <c r="P254" s="42">
        <v>0.41666666666666669</v>
      </c>
      <c r="Q254" s="18" t="s">
        <v>6239</v>
      </c>
      <c r="R254" s="41">
        <v>1</v>
      </c>
      <c r="S254" s="41">
        <v>1</v>
      </c>
      <c r="T254" s="18" t="s">
        <v>6240</v>
      </c>
      <c r="U254" s="34"/>
      <c r="V254" s="34"/>
      <c r="W254" s="35"/>
      <c r="X254" s="34"/>
      <c r="Y254" s="35"/>
      <c r="Z254" s="34"/>
      <c r="AA254" s="34"/>
      <c r="AB254" s="34"/>
      <c r="AC254" s="34"/>
      <c r="AD254" s="34"/>
      <c r="AE254" s="34"/>
      <c r="AF254" s="34"/>
      <c r="AG254" s="34"/>
      <c r="AH254" s="34"/>
      <c r="AI254" s="35"/>
      <c r="AJ254" s="35"/>
      <c r="AK254" s="35"/>
      <c r="AL254" s="35"/>
      <c r="AM254" s="35"/>
    </row>
    <row r="255" spans="1:39" ht="14.4" hidden="1">
      <c r="A255" s="36">
        <v>305</v>
      </c>
      <c r="B255" s="37" t="s">
        <v>3871</v>
      </c>
      <c r="C255" s="37" t="s">
        <v>6549</v>
      </c>
      <c r="D255" s="38">
        <v>30</v>
      </c>
      <c r="E255" s="38" t="s">
        <v>6279</v>
      </c>
      <c r="F255" s="39" t="s">
        <v>3872</v>
      </c>
      <c r="G255" s="38" t="s">
        <v>6236</v>
      </c>
      <c r="H255" s="39">
        <v>719408888</v>
      </c>
      <c r="I255" s="40" t="s">
        <v>6237</v>
      </c>
      <c r="J255" s="38" t="s">
        <v>6236</v>
      </c>
      <c r="K255" s="18" t="s">
        <v>44</v>
      </c>
      <c r="L255" s="41">
        <v>1356704</v>
      </c>
      <c r="M255" s="41">
        <v>2</v>
      </c>
      <c r="N255" s="18" t="s">
        <v>3873</v>
      </c>
      <c r="O255" s="18" t="s">
        <v>6249</v>
      </c>
      <c r="P255" s="42">
        <v>0.41666666666666669</v>
      </c>
      <c r="Q255" s="18" t="s">
        <v>6261</v>
      </c>
      <c r="R255" s="41">
        <v>1</v>
      </c>
      <c r="S255" s="41">
        <v>1</v>
      </c>
      <c r="T255" s="18" t="s">
        <v>6240</v>
      </c>
      <c r="U255" s="34"/>
      <c r="V255" s="34"/>
      <c r="W255" s="35"/>
      <c r="X255" s="34"/>
      <c r="Y255" s="35"/>
      <c r="Z255" s="34"/>
      <c r="AA255" s="34"/>
      <c r="AB255" s="34"/>
      <c r="AC255" s="34"/>
      <c r="AD255" s="34"/>
      <c r="AE255" s="34"/>
      <c r="AF255" s="34"/>
      <c r="AG255" s="34"/>
      <c r="AH255" s="34"/>
      <c r="AI255" s="35"/>
      <c r="AJ255" s="35"/>
      <c r="AK255" s="35"/>
      <c r="AL255" s="35"/>
      <c r="AM255" s="35"/>
    </row>
    <row r="256" spans="1:39" ht="14.4" hidden="1">
      <c r="A256" s="36">
        <v>403</v>
      </c>
      <c r="B256" s="37" t="s">
        <v>5751</v>
      </c>
      <c r="C256" s="37" t="s">
        <v>6550</v>
      </c>
      <c r="D256" s="38">
        <v>32</v>
      </c>
      <c r="E256" s="38" t="s">
        <v>6307</v>
      </c>
      <c r="F256" s="39" t="s">
        <v>5752</v>
      </c>
      <c r="G256" s="38" t="s">
        <v>6236</v>
      </c>
      <c r="H256" s="39">
        <v>719408986</v>
      </c>
      <c r="I256" s="40" t="s">
        <v>6237</v>
      </c>
      <c r="J256" s="38" t="s">
        <v>6236</v>
      </c>
      <c r="K256" s="18" t="s">
        <v>44</v>
      </c>
      <c r="L256" s="41">
        <v>1573311</v>
      </c>
      <c r="M256" s="41">
        <v>2</v>
      </c>
      <c r="N256" s="18" t="s">
        <v>5753</v>
      </c>
      <c r="O256" s="18" t="s">
        <v>6249</v>
      </c>
      <c r="P256" s="42">
        <v>0.41666666666666669</v>
      </c>
      <c r="Q256" s="18" t="s">
        <v>6239</v>
      </c>
      <c r="R256" s="41">
        <v>1</v>
      </c>
      <c r="S256" s="41">
        <v>1</v>
      </c>
      <c r="T256" s="18" t="s">
        <v>6240</v>
      </c>
      <c r="U256" s="34"/>
      <c r="V256" s="34"/>
      <c r="W256" s="35"/>
      <c r="X256" s="34"/>
      <c r="Y256" s="35"/>
      <c r="Z256" s="34"/>
      <c r="AA256" s="34"/>
      <c r="AB256" s="34"/>
      <c r="AC256" s="34"/>
      <c r="AD256" s="34"/>
      <c r="AE256" s="34"/>
      <c r="AF256" s="34"/>
      <c r="AG256" s="34"/>
      <c r="AH256" s="34"/>
      <c r="AI256" s="35"/>
      <c r="AJ256" s="35"/>
      <c r="AK256" s="35"/>
      <c r="AL256" s="35"/>
      <c r="AM256" s="35"/>
    </row>
    <row r="257" spans="1:39" ht="14.4" hidden="1">
      <c r="A257" s="36">
        <v>117</v>
      </c>
      <c r="B257" s="18" t="s">
        <v>1371</v>
      </c>
      <c r="C257" s="18" t="s">
        <v>6551</v>
      </c>
      <c r="D257" s="51">
        <v>26</v>
      </c>
      <c r="E257" s="51" t="s">
        <v>6260</v>
      </c>
      <c r="F257" s="52" t="s">
        <v>1372</v>
      </c>
      <c r="G257" s="51" t="s">
        <v>6236</v>
      </c>
      <c r="H257" s="52">
        <v>719408699</v>
      </c>
      <c r="I257" s="53" t="s">
        <v>6237</v>
      </c>
      <c r="J257" s="51" t="s">
        <v>6236</v>
      </c>
      <c r="K257" s="18" t="s">
        <v>44</v>
      </c>
      <c r="L257" s="45">
        <v>1654587</v>
      </c>
      <c r="M257" s="41">
        <v>2</v>
      </c>
      <c r="N257" s="18" t="s">
        <v>1373</v>
      </c>
      <c r="O257" s="18" t="s">
        <v>6249</v>
      </c>
      <c r="P257" s="42">
        <v>0.41666666666666669</v>
      </c>
      <c r="Q257" s="18" t="s">
        <v>6261</v>
      </c>
      <c r="R257" s="41">
        <v>1</v>
      </c>
      <c r="S257" s="41">
        <v>1</v>
      </c>
      <c r="T257" s="18" t="s">
        <v>6240</v>
      </c>
      <c r="U257" s="34"/>
      <c r="V257" s="34"/>
      <c r="W257" s="35"/>
      <c r="X257" s="34"/>
      <c r="Y257" s="35"/>
      <c r="Z257" s="34"/>
      <c r="AA257" s="34"/>
      <c r="AB257" s="34"/>
      <c r="AC257" s="34"/>
      <c r="AD257" s="34"/>
      <c r="AE257" s="34"/>
      <c r="AF257" s="34"/>
      <c r="AG257" s="34"/>
      <c r="AH257" s="34"/>
      <c r="AI257" s="35"/>
      <c r="AJ257" s="35"/>
      <c r="AK257" s="35"/>
      <c r="AL257" s="35"/>
      <c r="AM257" s="35"/>
    </row>
    <row r="258" spans="1:39" ht="14.4" hidden="1">
      <c r="A258" s="36">
        <v>205</v>
      </c>
      <c r="B258" s="18" t="s">
        <v>2539</v>
      </c>
      <c r="C258" s="18" t="s">
        <v>6552</v>
      </c>
      <c r="D258" s="51">
        <v>28</v>
      </c>
      <c r="E258" s="51" t="s">
        <v>6279</v>
      </c>
      <c r="F258" s="52" t="s">
        <v>2540</v>
      </c>
      <c r="G258" s="51" t="s">
        <v>6236</v>
      </c>
      <c r="H258" s="52">
        <v>719408787</v>
      </c>
      <c r="I258" s="53" t="s">
        <v>6237</v>
      </c>
      <c r="J258" s="51" t="s">
        <v>6236</v>
      </c>
      <c r="K258" s="18" t="s">
        <v>44</v>
      </c>
      <c r="L258" s="45">
        <v>1654587</v>
      </c>
      <c r="M258" s="41">
        <v>2</v>
      </c>
      <c r="N258" s="18" t="s">
        <v>1373</v>
      </c>
      <c r="O258" s="18" t="s">
        <v>6249</v>
      </c>
      <c r="P258" s="42">
        <v>0.41666666666666669</v>
      </c>
      <c r="Q258" s="18" t="s">
        <v>6261</v>
      </c>
      <c r="R258" s="41">
        <v>1</v>
      </c>
      <c r="S258" s="50"/>
      <c r="T258" s="18" t="s">
        <v>6240</v>
      </c>
      <c r="U258" s="34"/>
      <c r="V258" s="34"/>
      <c r="W258" s="35"/>
      <c r="X258" s="34"/>
      <c r="Y258" s="35"/>
      <c r="Z258" s="34"/>
      <c r="AA258" s="34"/>
      <c r="AB258" s="34"/>
      <c r="AC258" s="34"/>
      <c r="AD258" s="34"/>
      <c r="AE258" s="34"/>
      <c r="AF258" s="34"/>
      <c r="AG258" s="34"/>
      <c r="AH258" s="34"/>
      <c r="AI258" s="35"/>
      <c r="AJ258" s="35"/>
      <c r="AK258" s="35"/>
      <c r="AL258" s="35"/>
      <c r="AM258" s="35"/>
    </row>
    <row r="259" spans="1:39" ht="14.4" hidden="1">
      <c r="A259" s="36">
        <v>308</v>
      </c>
      <c r="B259" s="37" t="s">
        <v>3890</v>
      </c>
      <c r="C259" s="37" t="s">
        <v>6553</v>
      </c>
      <c r="D259" s="38">
        <v>30</v>
      </c>
      <c r="E259" s="38" t="s">
        <v>6267</v>
      </c>
      <c r="F259" s="39" t="s">
        <v>3891</v>
      </c>
      <c r="G259" s="38" t="s">
        <v>6236</v>
      </c>
      <c r="H259" s="39">
        <v>719408891</v>
      </c>
      <c r="I259" s="40" t="s">
        <v>6237</v>
      </c>
      <c r="J259" s="38" t="s">
        <v>6236</v>
      </c>
      <c r="K259" s="18" t="s">
        <v>44</v>
      </c>
      <c r="L259" s="45">
        <v>1654587</v>
      </c>
      <c r="M259" s="41">
        <v>2</v>
      </c>
      <c r="N259" s="18" t="s">
        <v>1373</v>
      </c>
      <c r="O259" s="18" t="s">
        <v>6249</v>
      </c>
      <c r="P259" s="42">
        <v>0.41666666666666669</v>
      </c>
      <c r="Q259" s="18" t="s">
        <v>6268</v>
      </c>
      <c r="R259" s="41">
        <v>1</v>
      </c>
      <c r="S259" s="50"/>
      <c r="T259" s="18" t="s">
        <v>6240</v>
      </c>
      <c r="U259" s="34"/>
      <c r="V259" s="34"/>
      <c r="W259" s="35"/>
      <c r="X259" s="34"/>
      <c r="Y259" s="35"/>
      <c r="Z259" s="34"/>
      <c r="AA259" s="34"/>
      <c r="AB259" s="34"/>
      <c r="AC259" s="34"/>
      <c r="AD259" s="34"/>
      <c r="AE259" s="34"/>
      <c r="AF259" s="34"/>
      <c r="AG259" s="34"/>
      <c r="AH259" s="34"/>
      <c r="AI259" s="35"/>
      <c r="AJ259" s="35"/>
      <c r="AK259" s="35"/>
      <c r="AL259" s="35"/>
      <c r="AM259" s="35"/>
    </row>
    <row r="260" spans="1:39" ht="14.4" hidden="1">
      <c r="A260" s="36">
        <v>208</v>
      </c>
      <c r="B260" s="37" t="s">
        <v>2563</v>
      </c>
      <c r="C260" s="37" t="s">
        <v>6554</v>
      </c>
      <c r="D260" s="38">
        <v>28</v>
      </c>
      <c r="E260" s="38" t="s">
        <v>6270</v>
      </c>
      <c r="F260" s="39" t="s">
        <v>2564</v>
      </c>
      <c r="G260" s="38" t="s">
        <v>6236</v>
      </c>
      <c r="H260" s="39">
        <v>719408790</v>
      </c>
      <c r="I260" s="40" t="s">
        <v>6237</v>
      </c>
      <c r="J260" s="38" t="s">
        <v>6236</v>
      </c>
      <c r="K260" s="18" t="s">
        <v>44</v>
      </c>
      <c r="L260" s="45">
        <v>1020236</v>
      </c>
      <c r="M260" s="41">
        <v>2</v>
      </c>
      <c r="N260" s="18" t="s">
        <v>2565</v>
      </c>
      <c r="O260" s="18" t="s">
        <v>6249</v>
      </c>
      <c r="P260" s="42">
        <v>0.41666666666666669</v>
      </c>
      <c r="Q260" s="18" t="s">
        <v>6261</v>
      </c>
      <c r="R260" s="41">
        <v>1</v>
      </c>
      <c r="S260" s="41">
        <v>1</v>
      </c>
      <c r="T260" s="18" t="s">
        <v>6240</v>
      </c>
      <c r="U260" s="34"/>
      <c r="V260" s="34"/>
      <c r="W260" s="35"/>
      <c r="X260" s="34"/>
      <c r="Y260" s="35"/>
      <c r="Z260" s="34"/>
      <c r="AA260" s="34"/>
      <c r="AB260" s="34"/>
      <c r="AC260" s="34"/>
      <c r="AD260" s="34"/>
      <c r="AE260" s="34"/>
      <c r="AF260" s="34"/>
      <c r="AG260" s="34"/>
      <c r="AH260" s="34"/>
      <c r="AI260" s="35"/>
      <c r="AJ260" s="35"/>
      <c r="AK260" s="35"/>
      <c r="AL260" s="35"/>
      <c r="AM260" s="35"/>
    </row>
    <row r="261" spans="1:39" ht="14.4" hidden="1">
      <c r="A261" s="36">
        <v>228</v>
      </c>
      <c r="B261" s="37" t="s">
        <v>2665</v>
      </c>
      <c r="C261" s="37" t="s">
        <v>6555</v>
      </c>
      <c r="D261" s="38">
        <v>29</v>
      </c>
      <c r="E261" s="38" t="s">
        <v>6235</v>
      </c>
      <c r="F261" s="39" t="s">
        <v>2666</v>
      </c>
      <c r="G261" s="38" t="s">
        <v>6236</v>
      </c>
      <c r="H261" s="39">
        <v>719408810</v>
      </c>
      <c r="I261" s="40" t="s">
        <v>6237</v>
      </c>
      <c r="J261" s="38" t="s">
        <v>6236</v>
      </c>
      <c r="K261" s="18" t="s">
        <v>44</v>
      </c>
      <c r="L261" s="45">
        <v>1020236</v>
      </c>
      <c r="M261" s="41">
        <v>2</v>
      </c>
      <c r="N261" s="18" t="s">
        <v>2565</v>
      </c>
      <c r="O261" s="18" t="s">
        <v>6249</v>
      </c>
      <c r="P261" s="42">
        <v>0.41666666666666669</v>
      </c>
      <c r="Q261" s="18" t="s">
        <v>6239</v>
      </c>
      <c r="R261" s="41">
        <v>1</v>
      </c>
      <c r="S261" s="50"/>
      <c r="T261" s="18" t="s">
        <v>6240</v>
      </c>
      <c r="U261" s="34"/>
      <c r="V261" s="34"/>
      <c r="W261" s="35"/>
      <c r="X261" s="34"/>
      <c r="Y261" s="35"/>
      <c r="Z261" s="34"/>
      <c r="AA261" s="34"/>
      <c r="AB261" s="34"/>
      <c r="AC261" s="34"/>
      <c r="AD261" s="34"/>
      <c r="AE261" s="34"/>
      <c r="AF261" s="34"/>
      <c r="AG261" s="34"/>
      <c r="AH261" s="34"/>
      <c r="AI261" s="35"/>
      <c r="AJ261" s="35"/>
      <c r="AK261" s="35"/>
      <c r="AL261" s="35"/>
      <c r="AM261" s="35"/>
    </row>
    <row r="262" spans="1:39" ht="14.4" hidden="1">
      <c r="A262" s="36">
        <v>360</v>
      </c>
      <c r="B262" s="37" t="s">
        <v>4911</v>
      </c>
      <c r="C262" s="37" t="s">
        <v>6556</v>
      </c>
      <c r="D262" s="38">
        <v>31</v>
      </c>
      <c r="E262" s="38" t="s">
        <v>6294</v>
      </c>
      <c r="F262" s="39" t="s">
        <v>4912</v>
      </c>
      <c r="G262" s="38" t="s">
        <v>6236</v>
      </c>
      <c r="H262" s="39">
        <v>719408943</v>
      </c>
      <c r="I262" s="40" t="s">
        <v>6237</v>
      </c>
      <c r="J262" s="38" t="s">
        <v>6236</v>
      </c>
      <c r="K262" s="18" t="s">
        <v>44</v>
      </c>
      <c r="L262" s="45">
        <v>1020236</v>
      </c>
      <c r="M262" s="41">
        <v>2</v>
      </c>
      <c r="N262" s="18" t="s">
        <v>2565</v>
      </c>
      <c r="O262" s="18" t="s">
        <v>6249</v>
      </c>
      <c r="P262" s="42">
        <v>0.45833333333333331</v>
      </c>
      <c r="Q262" s="18" t="s">
        <v>6330</v>
      </c>
      <c r="R262" s="41">
        <v>1</v>
      </c>
      <c r="S262" s="50"/>
      <c r="T262" s="18" t="s">
        <v>6240</v>
      </c>
      <c r="U262" s="34"/>
      <c r="V262" s="34"/>
      <c r="W262" s="35"/>
      <c r="X262" s="34"/>
      <c r="Y262" s="35"/>
      <c r="Z262" s="34"/>
      <c r="AA262" s="34"/>
      <c r="AB262" s="34"/>
      <c r="AC262" s="34"/>
      <c r="AD262" s="34"/>
      <c r="AE262" s="34"/>
      <c r="AF262" s="34"/>
      <c r="AG262" s="34"/>
      <c r="AH262" s="34"/>
      <c r="AI262" s="35"/>
      <c r="AJ262" s="35"/>
      <c r="AK262" s="35"/>
      <c r="AL262" s="35"/>
      <c r="AM262" s="35"/>
    </row>
    <row r="263" spans="1:39" ht="14.4" hidden="1">
      <c r="A263" s="36">
        <v>97</v>
      </c>
      <c r="B263" s="18" t="s">
        <v>845</v>
      </c>
      <c r="C263" s="18" t="s">
        <v>6557</v>
      </c>
      <c r="D263" s="51">
        <v>26</v>
      </c>
      <c r="E263" s="51" t="s">
        <v>6270</v>
      </c>
      <c r="F263" s="52" t="s">
        <v>846</v>
      </c>
      <c r="G263" s="51" t="s">
        <v>6236</v>
      </c>
      <c r="H263" s="52">
        <v>719408679</v>
      </c>
      <c r="I263" s="53" t="s">
        <v>6237</v>
      </c>
      <c r="J263" s="51" t="s">
        <v>6236</v>
      </c>
      <c r="K263" s="18" t="s">
        <v>44</v>
      </c>
      <c r="L263" s="45">
        <v>1196309</v>
      </c>
      <c r="M263" s="41">
        <v>2</v>
      </c>
      <c r="N263" s="18" t="s">
        <v>847</v>
      </c>
      <c r="O263" s="18" t="s">
        <v>6249</v>
      </c>
      <c r="P263" s="42">
        <v>0.45833333333333331</v>
      </c>
      <c r="Q263" s="18" t="s">
        <v>6268</v>
      </c>
      <c r="R263" s="41">
        <v>1</v>
      </c>
      <c r="S263" s="41">
        <v>1</v>
      </c>
      <c r="T263" s="18" t="s">
        <v>6240</v>
      </c>
      <c r="U263" s="34"/>
      <c r="V263" s="34"/>
      <c r="W263" s="35"/>
      <c r="X263" s="34"/>
      <c r="Y263" s="35"/>
      <c r="Z263" s="34"/>
      <c r="AA263" s="34"/>
      <c r="AB263" s="34"/>
      <c r="AC263" s="34"/>
      <c r="AD263" s="34"/>
      <c r="AE263" s="34"/>
      <c r="AF263" s="34"/>
      <c r="AG263" s="34"/>
      <c r="AH263" s="34"/>
      <c r="AI263" s="35"/>
      <c r="AJ263" s="35"/>
      <c r="AK263" s="35"/>
      <c r="AL263" s="35"/>
      <c r="AM263" s="35"/>
    </row>
    <row r="264" spans="1:39" ht="14.4" hidden="1">
      <c r="A264" s="36">
        <v>416</v>
      </c>
      <c r="B264" s="37" t="s">
        <v>5882</v>
      </c>
      <c r="C264" s="37" t="s">
        <v>6558</v>
      </c>
      <c r="D264" s="38">
        <v>32</v>
      </c>
      <c r="E264" s="38" t="s">
        <v>6235</v>
      </c>
      <c r="F264" s="39" t="s">
        <v>5883</v>
      </c>
      <c r="G264" s="38" t="s">
        <v>6236</v>
      </c>
      <c r="H264" s="39">
        <v>719408999</v>
      </c>
      <c r="I264" s="40" t="s">
        <v>6237</v>
      </c>
      <c r="J264" s="38" t="s">
        <v>6236</v>
      </c>
      <c r="K264" s="18" t="s">
        <v>44</v>
      </c>
      <c r="L264" s="45">
        <v>1196309</v>
      </c>
      <c r="M264" s="41">
        <v>2</v>
      </c>
      <c r="N264" s="18" t="s">
        <v>847</v>
      </c>
      <c r="O264" s="18" t="s">
        <v>6249</v>
      </c>
      <c r="P264" s="42">
        <v>0.45833333333333331</v>
      </c>
      <c r="Q264" s="18" t="s">
        <v>6239</v>
      </c>
      <c r="R264" s="41">
        <v>1</v>
      </c>
      <c r="S264" s="50"/>
      <c r="T264" s="18" t="s">
        <v>6240</v>
      </c>
      <c r="U264" s="34"/>
      <c r="V264" s="34"/>
      <c r="W264" s="35"/>
      <c r="X264" s="34"/>
      <c r="Y264" s="35"/>
      <c r="Z264" s="34"/>
      <c r="AA264" s="34"/>
      <c r="AB264" s="34"/>
      <c r="AC264" s="34"/>
      <c r="AD264" s="34"/>
      <c r="AE264" s="34"/>
      <c r="AF264" s="34"/>
      <c r="AG264" s="34"/>
      <c r="AH264" s="34"/>
      <c r="AI264" s="35"/>
      <c r="AJ264" s="35"/>
      <c r="AK264" s="35"/>
      <c r="AL264" s="35"/>
      <c r="AM264" s="35"/>
    </row>
    <row r="265" spans="1:39" ht="14.4" hidden="1">
      <c r="A265" s="36">
        <v>121</v>
      </c>
      <c r="B265" s="18" t="s">
        <v>1429</v>
      </c>
      <c r="C265" s="18" t="s">
        <v>6559</v>
      </c>
      <c r="D265" s="51">
        <v>27</v>
      </c>
      <c r="E265" s="51" t="s">
        <v>6260</v>
      </c>
      <c r="F265" s="52" t="s">
        <v>1430</v>
      </c>
      <c r="G265" s="51" t="s">
        <v>6236</v>
      </c>
      <c r="H265" s="52">
        <v>719408703</v>
      </c>
      <c r="I265" s="53" t="s">
        <v>6237</v>
      </c>
      <c r="J265" s="51" t="s">
        <v>6236</v>
      </c>
      <c r="K265" s="18" t="s">
        <v>44</v>
      </c>
      <c r="L265" s="45">
        <v>1658084</v>
      </c>
      <c r="M265" s="41">
        <v>2</v>
      </c>
      <c r="N265" s="18" t="s">
        <v>1431</v>
      </c>
      <c r="O265" s="18" t="s">
        <v>6249</v>
      </c>
      <c r="P265" s="42">
        <v>0.45833333333333331</v>
      </c>
      <c r="Q265" s="18" t="s">
        <v>6261</v>
      </c>
      <c r="R265" s="41">
        <v>1</v>
      </c>
      <c r="S265" s="41">
        <v>1</v>
      </c>
      <c r="T265" s="18" t="s">
        <v>6240</v>
      </c>
      <c r="U265" s="34"/>
      <c r="V265" s="34"/>
      <c r="W265" s="35"/>
      <c r="X265" s="34"/>
      <c r="Y265" s="35"/>
      <c r="Z265" s="34"/>
      <c r="AA265" s="34"/>
      <c r="AB265" s="34"/>
      <c r="AC265" s="34"/>
      <c r="AD265" s="34"/>
      <c r="AE265" s="34"/>
      <c r="AF265" s="34"/>
      <c r="AG265" s="34"/>
      <c r="AH265" s="34"/>
      <c r="AI265" s="35"/>
      <c r="AJ265" s="35"/>
      <c r="AK265" s="35"/>
      <c r="AL265" s="35"/>
      <c r="AM265" s="35"/>
    </row>
    <row r="266" spans="1:39" ht="14.4" hidden="1">
      <c r="A266" s="36">
        <v>158</v>
      </c>
      <c r="B266" s="37" t="s">
        <v>2017</v>
      </c>
      <c r="C266" s="37" t="s">
        <v>6560</v>
      </c>
      <c r="D266" s="38">
        <v>44</v>
      </c>
      <c r="E266" s="38" t="s">
        <v>6257</v>
      </c>
      <c r="F266" s="39" t="s">
        <v>2018</v>
      </c>
      <c r="G266" s="38" t="s">
        <v>6236</v>
      </c>
      <c r="H266" s="39">
        <v>719408740</v>
      </c>
      <c r="I266" s="40" t="s">
        <v>6237</v>
      </c>
      <c r="J266" s="38" t="s">
        <v>6236</v>
      </c>
      <c r="K266" s="18" t="s">
        <v>44</v>
      </c>
      <c r="L266" s="45">
        <v>1658084</v>
      </c>
      <c r="M266" s="41">
        <v>2</v>
      </c>
      <c r="N266" s="18" t="s">
        <v>1431</v>
      </c>
      <c r="O266" s="18" t="s">
        <v>6249</v>
      </c>
      <c r="P266" s="42">
        <v>0.45833333333333331</v>
      </c>
      <c r="Q266" s="18" t="s">
        <v>6239</v>
      </c>
      <c r="R266" s="41">
        <v>1</v>
      </c>
      <c r="S266" s="50"/>
      <c r="T266" s="18" t="s">
        <v>6240</v>
      </c>
      <c r="U266" s="34"/>
      <c r="V266" s="34"/>
      <c r="W266" s="35"/>
      <c r="X266" s="34"/>
      <c r="Y266" s="35"/>
      <c r="Z266" s="34"/>
      <c r="AA266" s="34"/>
      <c r="AB266" s="34"/>
      <c r="AC266" s="34"/>
      <c r="AD266" s="34"/>
      <c r="AE266" s="34"/>
      <c r="AF266" s="34"/>
      <c r="AG266" s="34"/>
      <c r="AH266" s="34"/>
      <c r="AI266" s="35"/>
      <c r="AJ266" s="35"/>
      <c r="AK266" s="35"/>
      <c r="AL266" s="35"/>
      <c r="AM266" s="35"/>
    </row>
    <row r="267" spans="1:39" ht="14.4" hidden="1">
      <c r="A267" s="36">
        <v>229</v>
      </c>
      <c r="B267" s="18" t="s">
        <v>2701</v>
      </c>
      <c r="C267" s="18" t="s">
        <v>6561</v>
      </c>
      <c r="D267" s="51">
        <v>29</v>
      </c>
      <c r="E267" s="51" t="s">
        <v>6270</v>
      </c>
      <c r="F267" s="52" t="s">
        <v>2702</v>
      </c>
      <c r="G267" s="51" t="s">
        <v>6236</v>
      </c>
      <c r="H267" s="52">
        <v>719408811</v>
      </c>
      <c r="I267" s="53" t="s">
        <v>6237</v>
      </c>
      <c r="J267" s="51" t="s">
        <v>6236</v>
      </c>
      <c r="K267" s="18" t="s">
        <v>44</v>
      </c>
      <c r="L267" s="41">
        <v>1024909</v>
      </c>
      <c r="M267" s="41">
        <v>2</v>
      </c>
      <c r="N267" s="18" t="s">
        <v>2703</v>
      </c>
      <c r="O267" s="18" t="s">
        <v>6249</v>
      </c>
      <c r="P267" s="42">
        <v>0.45833333333333331</v>
      </c>
      <c r="Q267" s="18" t="s">
        <v>6268</v>
      </c>
      <c r="R267" s="41">
        <v>1</v>
      </c>
      <c r="S267" s="41">
        <v>1</v>
      </c>
      <c r="T267" s="18" t="s">
        <v>6240</v>
      </c>
      <c r="U267" s="34"/>
      <c r="V267" s="34"/>
      <c r="W267" s="35"/>
      <c r="X267" s="34"/>
      <c r="Y267" s="35"/>
      <c r="Z267" s="34"/>
      <c r="AA267" s="34"/>
      <c r="AB267" s="34"/>
      <c r="AC267" s="34"/>
      <c r="AD267" s="34"/>
      <c r="AE267" s="34"/>
      <c r="AF267" s="34"/>
      <c r="AG267" s="34"/>
      <c r="AH267" s="34"/>
      <c r="AI267" s="35"/>
      <c r="AJ267" s="35"/>
      <c r="AK267" s="35"/>
      <c r="AL267" s="35"/>
      <c r="AM267" s="35"/>
    </row>
    <row r="268" spans="1:39" ht="14.4" hidden="1">
      <c r="A268" s="36">
        <v>331</v>
      </c>
      <c r="B268" s="37" t="s">
        <v>4344</v>
      </c>
      <c r="C268" s="37" t="s">
        <v>6562</v>
      </c>
      <c r="D268" s="38">
        <v>31</v>
      </c>
      <c r="E268" s="38" t="s">
        <v>6286</v>
      </c>
      <c r="F268" s="39" t="s">
        <v>4345</v>
      </c>
      <c r="G268" s="38" t="s">
        <v>6236</v>
      </c>
      <c r="H268" s="39">
        <v>719408914</v>
      </c>
      <c r="I268" s="40" t="s">
        <v>6237</v>
      </c>
      <c r="J268" s="38" t="s">
        <v>6236</v>
      </c>
      <c r="K268" s="18" t="s">
        <v>44</v>
      </c>
      <c r="L268" s="45">
        <v>1152372</v>
      </c>
      <c r="M268" s="41">
        <v>2</v>
      </c>
      <c r="N268" s="18" t="s">
        <v>4346</v>
      </c>
      <c r="O268" s="18" t="s">
        <v>6249</v>
      </c>
      <c r="P268" s="42">
        <v>0.45833333333333331</v>
      </c>
      <c r="Q268" s="18" t="s">
        <v>6239</v>
      </c>
      <c r="R268" s="41">
        <v>1</v>
      </c>
      <c r="S268" s="41">
        <v>1</v>
      </c>
      <c r="T268" s="18" t="s">
        <v>6240</v>
      </c>
      <c r="U268" s="34"/>
      <c r="V268" s="34"/>
      <c r="W268" s="35"/>
      <c r="X268" s="34"/>
      <c r="Y268" s="35"/>
      <c r="Z268" s="34"/>
      <c r="AA268" s="34"/>
      <c r="AB268" s="34"/>
      <c r="AC268" s="34"/>
      <c r="AD268" s="34"/>
      <c r="AE268" s="34"/>
      <c r="AF268" s="34"/>
      <c r="AG268" s="34"/>
      <c r="AH268" s="34"/>
      <c r="AI268" s="35"/>
      <c r="AJ268" s="35"/>
      <c r="AK268" s="35"/>
      <c r="AL268" s="35"/>
      <c r="AM268" s="35"/>
    </row>
    <row r="269" spans="1:39" ht="14.4" hidden="1">
      <c r="A269" s="36">
        <v>340</v>
      </c>
      <c r="B269" s="37" t="s">
        <v>4505</v>
      </c>
      <c r="C269" s="37" t="s">
        <v>6563</v>
      </c>
      <c r="D269" s="38">
        <v>31</v>
      </c>
      <c r="E269" s="38" t="s">
        <v>6263</v>
      </c>
      <c r="F269" s="39" t="s">
        <v>4506</v>
      </c>
      <c r="G269" s="38" t="s">
        <v>6236</v>
      </c>
      <c r="H269" s="39">
        <v>719408923</v>
      </c>
      <c r="I269" s="40" t="s">
        <v>6237</v>
      </c>
      <c r="J269" s="38" t="s">
        <v>6236</v>
      </c>
      <c r="K269" s="18" t="s">
        <v>44</v>
      </c>
      <c r="L269" s="45">
        <v>1152372</v>
      </c>
      <c r="M269" s="41">
        <v>2</v>
      </c>
      <c r="N269" s="18" t="s">
        <v>4346</v>
      </c>
      <c r="O269" s="18" t="s">
        <v>6249</v>
      </c>
      <c r="P269" s="42">
        <v>0.45833333333333331</v>
      </c>
      <c r="Q269" s="18" t="s">
        <v>6239</v>
      </c>
      <c r="R269" s="41">
        <v>1</v>
      </c>
      <c r="S269" s="50"/>
      <c r="T269" s="18" t="s">
        <v>6240</v>
      </c>
      <c r="U269" s="34"/>
      <c r="V269" s="34"/>
      <c r="W269" s="35"/>
      <c r="X269" s="34"/>
      <c r="Y269" s="35"/>
      <c r="Z269" s="34"/>
      <c r="AA269" s="34"/>
      <c r="AB269" s="34"/>
      <c r="AC269" s="34"/>
      <c r="AD269" s="34"/>
      <c r="AE269" s="34"/>
      <c r="AF269" s="34"/>
      <c r="AG269" s="34"/>
      <c r="AH269" s="34"/>
      <c r="AI269" s="35"/>
      <c r="AJ269" s="35"/>
      <c r="AK269" s="35"/>
      <c r="AL269" s="35"/>
      <c r="AM269" s="35"/>
    </row>
    <row r="270" spans="1:39" ht="14.4" hidden="1">
      <c r="A270" s="36">
        <v>83</v>
      </c>
      <c r="B270" s="18" t="s">
        <v>653</v>
      </c>
      <c r="C270" s="18" t="s">
        <v>6564</v>
      </c>
      <c r="D270" s="51">
        <v>26</v>
      </c>
      <c r="E270" s="51" t="s">
        <v>6260</v>
      </c>
      <c r="F270" s="52" t="s">
        <v>654</v>
      </c>
      <c r="G270" s="51" t="s">
        <v>6236</v>
      </c>
      <c r="H270" s="52">
        <v>719408665</v>
      </c>
      <c r="I270" s="53" t="s">
        <v>6237</v>
      </c>
      <c r="J270" s="51" t="s">
        <v>6236</v>
      </c>
      <c r="K270" s="18" t="s">
        <v>44</v>
      </c>
      <c r="L270" s="41">
        <v>1222191</v>
      </c>
      <c r="M270" s="41">
        <v>1</v>
      </c>
      <c r="N270" s="18" t="s">
        <v>655</v>
      </c>
      <c r="O270" s="18" t="s">
        <v>6249</v>
      </c>
      <c r="P270" s="42">
        <v>0.45833333333333331</v>
      </c>
      <c r="Q270" s="18" t="s">
        <v>6261</v>
      </c>
      <c r="R270" s="41">
        <v>1</v>
      </c>
      <c r="S270" s="41">
        <v>1</v>
      </c>
      <c r="T270" s="18" t="s">
        <v>6240</v>
      </c>
      <c r="U270" s="34"/>
      <c r="V270" s="34"/>
      <c r="W270" s="35"/>
      <c r="X270" s="34"/>
      <c r="Y270" s="35"/>
      <c r="Z270" s="34"/>
      <c r="AA270" s="34"/>
      <c r="AB270" s="34"/>
      <c r="AC270" s="34"/>
      <c r="AD270" s="34"/>
      <c r="AE270" s="34"/>
      <c r="AF270" s="34"/>
      <c r="AG270" s="34"/>
      <c r="AH270" s="34"/>
      <c r="AI270" s="35"/>
      <c r="AJ270" s="35"/>
      <c r="AK270" s="35"/>
      <c r="AL270" s="35"/>
      <c r="AM270" s="35"/>
    </row>
    <row r="271" spans="1:39" ht="14.4" hidden="1">
      <c r="A271" s="36">
        <v>59</v>
      </c>
      <c r="B271" s="18" t="s">
        <v>286</v>
      </c>
      <c r="C271" s="18" t="s">
        <v>6565</v>
      </c>
      <c r="D271" s="51">
        <v>44</v>
      </c>
      <c r="E271" s="51" t="s">
        <v>6257</v>
      </c>
      <c r="F271" s="52" t="s">
        <v>287</v>
      </c>
      <c r="G271" s="51" t="s">
        <v>6236</v>
      </c>
      <c r="H271" s="52">
        <v>719408641</v>
      </c>
      <c r="I271" s="53" t="s">
        <v>6237</v>
      </c>
      <c r="J271" s="51" t="s">
        <v>6236</v>
      </c>
      <c r="K271" s="18" t="s">
        <v>44</v>
      </c>
      <c r="L271" s="45">
        <v>1143355</v>
      </c>
      <c r="M271" s="41">
        <v>2</v>
      </c>
      <c r="N271" s="18" t="s">
        <v>288</v>
      </c>
      <c r="O271" s="18" t="s">
        <v>6249</v>
      </c>
      <c r="P271" s="42">
        <v>0.45833333333333331</v>
      </c>
      <c r="Q271" s="18" t="s">
        <v>6239</v>
      </c>
      <c r="R271" s="41">
        <v>1</v>
      </c>
      <c r="S271" s="41">
        <v>1</v>
      </c>
      <c r="T271" s="18" t="s">
        <v>6240</v>
      </c>
      <c r="U271" s="34"/>
      <c r="V271" s="34"/>
      <c r="W271" s="35"/>
      <c r="X271" s="34"/>
      <c r="Y271" s="35"/>
      <c r="Z271" s="34"/>
      <c r="AA271" s="34"/>
      <c r="AB271" s="34"/>
      <c r="AC271" s="34"/>
      <c r="AD271" s="34"/>
      <c r="AE271" s="34"/>
      <c r="AF271" s="34"/>
      <c r="AG271" s="34"/>
      <c r="AH271" s="34"/>
      <c r="AI271" s="35"/>
      <c r="AJ271" s="35"/>
      <c r="AK271" s="35"/>
      <c r="AL271" s="35"/>
      <c r="AM271" s="35"/>
    </row>
    <row r="272" spans="1:39" ht="14.4" hidden="1">
      <c r="A272" s="36">
        <v>223</v>
      </c>
      <c r="B272" s="18" t="s">
        <v>2637</v>
      </c>
      <c r="C272" s="18" t="s">
        <v>6566</v>
      </c>
      <c r="D272" s="51">
        <v>28</v>
      </c>
      <c r="E272" s="51" t="s">
        <v>6270</v>
      </c>
      <c r="F272" s="52" t="s">
        <v>2638</v>
      </c>
      <c r="G272" s="51" t="s">
        <v>6236</v>
      </c>
      <c r="H272" s="52">
        <v>719408805</v>
      </c>
      <c r="I272" s="53" t="s">
        <v>6237</v>
      </c>
      <c r="J272" s="51" t="s">
        <v>6236</v>
      </c>
      <c r="K272" s="18" t="s">
        <v>44</v>
      </c>
      <c r="L272" s="45">
        <v>1143355</v>
      </c>
      <c r="M272" s="41">
        <v>2</v>
      </c>
      <c r="N272" s="18" t="s">
        <v>288</v>
      </c>
      <c r="O272" s="18" t="s">
        <v>6249</v>
      </c>
      <c r="P272" s="42">
        <v>0.45833333333333331</v>
      </c>
      <c r="Q272" s="18" t="s">
        <v>6261</v>
      </c>
      <c r="R272" s="41">
        <v>1</v>
      </c>
      <c r="S272" s="50"/>
      <c r="T272" s="18" t="s">
        <v>6240</v>
      </c>
      <c r="U272" s="34"/>
      <c r="V272" s="34"/>
      <c r="W272" s="35"/>
      <c r="X272" s="34"/>
      <c r="Y272" s="35"/>
      <c r="Z272" s="34"/>
      <c r="AA272" s="34"/>
      <c r="AB272" s="34"/>
      <c r="AC272" s="34"/>
      <c r="AD272" s="34"/>
      <c r="AE272" s="34"/>
      <c r="AF272" s="34"/>
      <c r="AG272" s="34"/>
      <c r="AH272" s="34"/>
      <c r="AI272" s="35"/>
      <c r="AJ272" s="35"/>
      <c r="AK272" s="35"/>
      <c r="AL272" s="35"/>
      <c r="AM272" s="35"/>
    </row>
    <row r="273" spans="1:39" ht="14.4" hidden="1">
      <c r="A273" s="36">
        <v>303</v>
      </c>
      <c r="B273" s="37" t="s">
        <v>3867</v>
      </c>
      <c r="C273" s="37" t="s">
        <v>6567</v>
      </c>
      <c r="D273" s="38">
        <v>30</v>
      </c>
      <c r="E273" s="38" t="s">
        <v>6279</v>
      </c>
      <c r="F273" s="39" t="s">
        <v>3868</v>
      </c>
      <c r="G273" s="38" t="s">
        <v>6236</v>
      </c>
      <c r="H273" s="39">
        <v>719408886</v>
      </c>
      <c r="I273" s="40" t="s">
        <v>6237</v>
      </c>
      <c r="J273" s="38" t="s">
        <v>6236</v>
      </c>
      <c r="K273" s="18" t="s">
        <v>44</v>
      </c>
      <c r="L273" s="45">
        <v>1143355</v>
      </c>
      <c r="M273" s="41">
        <v>2</v>
      </c>
      <c r="N273" s="18" t="s">
        <v>288</v>
      </c>
      <c r="O273" s="18" t="s">
        <v>6249</v>
      </c>
      <c r="P273" s="42">
        <v>0.45833333333333331</v>
      </c>
      <c r="Q273" s="18" t="s">
        <v>6261</v>
      </c>
      <c r="R273" s="41">
        <v>1</v>
      </c>
      <c r="S273" s="50"/>
      <c r="T273" s="18" t="s">
        <v>6240</v>
      </c>
      <c r="U273" s="34"/>
      <c r="V273" s="34"/>
      <c r="W273" s="35"/>
      <c r="X273" s="34"/>
      <c r="Y273" s="35"/>
      <c r="Z273" s="34"/>
      <c r="AA273" s="34"/>
      <c r="AB273" s="34"/>
      <c r="AC273" s="34"/>
      <c r="AD273" s="34"/>
      <c r="AE273" s="34"/>
      <c r="AF273" s="34"/>
      <c r="AG273" s="34"/>
      <c r="AH273" s="34"/>
      <c r="AI273" s="35"/>
      <c r="AJ273" s="35"/>
      <c r="AK273" s="35"/>
      <c r="AL273" s="35"/>
      <c r="AM273" s="35"/>
    </row>
    <row r="274" spans="1:39" ht="14.4" hidden="1">
      <c r="A274" s="36">
        <v>181</v>
      </c>
      <c r="B274" s="18" t="s">
        <v>2310</v>
      </c>
      <c r="C274" s="18" t="s">
        <v>6568</v>
      </c>
      <c r="D274" s="51">
        <v>28</v>
      </c>
      <c r="E274" s="51" t="s">
        <v>6270</v>
      </c>
      <c r="F274" s="52" t="s">
        <v>2311</v>
      </c>
      <c r="G274" s="51" t="s">
        <v>6236</v>
      </c>
      <c r="H274" s="52">
        <v>719408763</v>
      </c>
      <c r="I274" s="53" t="s">
        <v>6237</v>
      </c>
      <c r="J274" s="51" t="s">
        <v>6236</v>
      </c>
      <c r="K274" s="18" t="s">
        <v>44</v>
      </c>
      <c r="L274" s="41">
        <v>1068821</v>
      </c>
      <c r="M274" s="41">
        <v>2</v>
      </c>
      <c r="N274" s="18" t="s">
        <v>2312</v>
      </c>
      <c r="O274" s="18" t="s">
        <v>6249</v>
      </c>
      <c r="P274" s="42">
        <v>0.5</v>
      </c>
      <c r="Q274" s="18" t="s">
        <v>6268</v>
      </c>
      <c r="R274" s="41">
        <v>1</v>
      </c>
      <c r="S274" s="41">
        <v>1</v>
      </c>
      <c r="T274" s="18" t="s">
        <v>6240</v>
      </c>
      <c r="U274" s="34"/>
      <c r="V274" s="34"/>
      <c r="W274" s="35"/>
      <c r="X274" s="34"/>
      <c r="Y274" s="35"/>
      <c r="Z274" s="34"/>
      <c r="AA274" s="34"/>
      <c r="AB274" s="34"/>
      <c r="AC274" s="34"/>
      <c r="AD274" s="34"/>
      <c r="AE274" s="34"/>
      <c r="AF274" s="34"/>
      <c r="AG274" s="34"/>
      <c r="AH274" s="34"/>
      <c r="AI274" s="35"/>
      <c r="AJ274" s="35"/>
      <c r="AK274" s="35"/>
      <c r="AL274" s="35"/>
      <c r="AM274" s="35"/>
    </row>
    <row r="275" spans="1:39" ht="14.4" hidden="1">
      <c r="A275" s="36">
        <v>107</v>
      </c>
      <c r="B275" s="18" t="s">
        <v>1120</v>
      </c>
      <c r="C275" s="18" t="s">
        <v>6569</v>
      </c>
      <c r="D275" s="51">
        <v>26</v>
      </c>
      <c r="E275" s="51" t="s">
        <v>6274</v>
      </c>
      <c r="F275" s="52" t="s">
        <v>1121</v>
      </c>
      <c r="G275" s="51" t="s">
        <v>6236</v>
      </c>
      <c r="H275" s="52">
        <v>719408689</v>
      </c>
      <c r="I275" s="53" t="s">
        <v>6237</v>
      </c>
      <c r="J275" s="51" t="s">
        <v>6236</v>
      </c>
      <c r="K275" s="18" t="s">
        <v>44</v>
      </c>
      <c r="L275" s="45">
        <v>1016705</v>
      </c>
      <c r="M275" s="41">
        <v>2</v>
      </c>
      <c r="N275" s="18" t="s">
        <v>1122</v>
      </c>
      <c r="O275" s="18" t="s">
        <v>6249</v>
      </c>
      <c r="P275" s="42">
        <v>0.5</v>
      </c>
      <c r="Q275" s="18" t="s">
        <v>6239</v>
      </c>
      <c r="R275" s="41">
        <v>1</v>
      </c>
      <c r="S275" s="41">
        <v>1</v>
      </c>
      <c r="T275" s="18" t="s">
        <v>6240</v>
      </c>
      <c r="U275" s="34"/>
      <c r="V275" s="34"/>
      <c r="W275" s="35"/>
      <c r="X275" s="34"/>
      <c r="Y275" s="35"/>
      <c r="Z275" s="34"/>
      <c r="AA275" s="34"/>
      <c r="AB275" s="34"/>
      <c r="AC275" s="34"/>
      <c r="AD275" s="34"/>
      <c r="AE275" s="34"/>
      <c r="AF275" s="34"/>
      <c r="AG275" s="34"/>
      <c r="AH275" s="34"/>
      <c r="AI275" s="35"/>
      <c r="AJ275" s="35"/>
      <c r="AK275" s="35"/>
      <c r="AL275" s="35"/>
      <c r="AM275" s="35"/>
    </row>
    <row r="276" spans="1:39" ht="14.4" hidden="1">
      <c r="A276" s="36">
        <v>159</v>
      </c>
      <c r="B276" s="18" t="s">
        <v>2020</v>
      </c>
      <c r="C276" s="18" t="s">
        <v>6570</v>
      </c>
      <c r="D276" s="51">
        <v>44</v>
      </c>
      <c r="E276" s="51" t="s">
        <v>6257</v>
      </c>
      <c r="F276" s="52" t="s">
        <v>2021</v>
      </c>
      <c r="G276" s="51" t="s">
        <v>6236</v>
      </c>
      <c r="H276" s="52">
        <v>719408741</v>
      </c>
      <c r="I276" s="53" t="s">
        <v>6237</v>
      </c>
      <c r="J276" s="51" t="s">
        <v>6236</v>
      </c>
      <c r="K276" s="18" t="s">
        <v>44</v>
      </c>
      <c r="L276" s="45">
        <v>1016705</v>
      </c>
      <c r="M276" s="41">
        <v>2</v>
      </c>
      <c r="N276" s="18" t="s">
        <v>1122</v>
      </c>
      <c r="O276" s="18" t="s">
        <v>6249</v>
      </c>
      <c r="P276" s="42">
        <v>0.5</v>
      </c>
      <c r="Q276" s="18" t="s">
        <v>6330</v>
      </c>
      <c r="R276" s="41">
        <v>1</v>
      </c>
      <c r="S276" s="50"/>
      <c r="T276" s="18" t="s">
        <v>6240</v>
      </c>
      <c r="U276" s="34"/>
      <c r="V276" s="34"/>
      <c r="W276" s="35"/>
      <c r="X276" s="34"/>
      <c r="Y276" s="35"/>
      <c r="Z276" s="34"/>
      <c r="AA276" s="34"/>
      <c r="AB276" s="34"/>
      <c r="AC276" s="34"/>
      <c r="AD276" s="34"/>
      <c r="AE276" s="34"/>
      <c r="AF276" s="34"/>
      <c r="AG276" s="34"/>
      <c r="AH276" s="34"/>
      <c r="AI276" s="35"/>
      <c r="AJ276" s="35"/>
      <c r="AK276" s="35"/>
      <c r="AL276" s="35"/>
      <c r="AM276" s="35"/>
    </row>
    <row r="277" spans="1:39" ht="14.4" hidden="1">
      <c r="A277" s="36">
        <v>178</v>
      </c>
      <c r="B277" s="37" t="s">
        <v>2282</v>
      </c>
      <c r="C277" s="37" t="s">
        <v>6571</v>
      </c>
      <c r="D277" s="38">
        <v>28</v>
      </c>
      <c r="E277" s="38" t="s">
        <v>6298</v>
      </c>
      <c r="F277" s="39" t="s">
        <v>2283</v>
      </c>
      <c r="G277" s="38" t="s">
        <v>6236</v>
      </c>
      <c r="H277" s="39">
        <v>719408760</v>
      </c>
      <c r="I277" s="40" t="s">
        <v>6237</v>
      </c>
      <c r="J277" s="38" t="s">
        <v>6236</v>
      </c>
      <c r="K277" s="18" t="s">
        <v>44</v>
      </c>
      <c r="L277" s="45">
        <v>1016705</v>
      </c>
      <c r="M277" s="41">
        <v>2</v>
      </c>
      <c r="N277" s="18" t="s">
        <v>1122</v>
      </c>
      <c r="O277" s="18" t="s">
        <v>6249</v>
      </c>
      <c r="P277" s="42">
        <v>0.5</v>
      </c>
      <c r="Q277" s="18" t="s">
        <v>6239</v>
      </c>
      <c r="R277" s="41">
        <v>1</v>
      </c>
      <c r="S277" s="50"/>
      <c r="T277" s="18" t="s">
        <v>6240</v>
      </c>
      <c r="U277" s="34"/>
      <c r="V277" s="34"/>
      <c r="W277" s="35"/>
      <c r="X277" s="34"/>
      <c r="Y277" s="35"/>
      <c r="Z277" s="34"/>
      <c r="AA277" s="34"/>
      <c r="AB277" s="34"/>
      <c r="AC277" s="34"/>
      <c r="AD277" s="34"/>
      <c r="AE277" s="34"/>
      <c r="AF277" s="34"/>
      <c r="AG277" s="34"/>
      <c r="AH277" s="34"/>
      <c r="AI277" s="35"/>
      <c r="AJ277" s="35"/>
      <c r="AK277" s="35"/>
      <c r="AL277" s="35"/>
      <c r="AM277" s="35"/>
    </row>
    <row r="278" spans="1:39" ht="14.4" hidden="1">
      <c r="A278" s="36">
        <v>61</v>
      </c>
      <c r="B278" s="18" t="s">
        <v>304</v>
      </c>
      <c r="C278" s="18" t="s">
        <v>6572</v>
      </c>
      <c r="D278" s="51">
        <v>44</v>
      </c>
      <c r="E278" s="51" t="s">
        <v>6257</v>
      </c>
      <c r="F278" s="52" t="s">
        <v>305</v>
      </c>
      <c r="G278" s="51" t="s">
        <v>6236</v>
      </c>
      <c r="H278" s="52">
        <v>719408643</v>
      </c>
      <c r="I278" s="53" t="s">
        <v>6237</v>
      </c>
      <c r="J278" s="51" t="s">
        <v>6236</v>
      </c>
      <c r="K278" s="18" t="s">
        <v>44</v>
      </c>
      <c r="L278" s="41">
        <v>1569307</v>
      </c>
      <c r="M278" s="41">
        <v>2</v>
      </c>
      <c r="N278" s="18" t="s">
        <v>307</v>
      </c>
      <c r="O278" s="18" t="s">
        <v>6249</v>
      </c>
      <c r="P278" s="42">
        <v>0.5</v>
      </c>
      <c r="Q278" s="18" t="s">
        <v>6239</v>
      </c>
      <c r="R278" s="41">
        <v>1</v>
      </c>
      <c r="S278" s="41">
        <v>1</v>
      </c>
      <c r="T278" s="18" t="s">
        <v>6240</v>
      </c>
      <c r="U278" s="34"/>
      <c r="V278" s="34"/>
      <c r="W278" s="35"/>
      <c r="X278" s="34"/>
      <c r="Y278" s="35"/>
      <c r="Z278" s="34"/>
      <c r="AA278" s="34"/>
      <c r="AB278" s="34"/>
      <c r="AC278" s="34"/>
      <c r="AD278" s="34"/>
      <c r="AE278" s="34"/>
      <c r="AF278" s="34"/>
      <c r="AG278" s="34"/>
      <c r="AH278" s="34"/>
      <c r="AI278" s="35"/>
      <c r="AJ278" s="35"/>
      <c r="AK278" s="35"/>
      <c r="AL278" s="35"/>
      <c r="AM278" s="35"/>
    </row>
    <row r="279" spans="1:39" ht="14.4" hidden="1">
      <c r="A279" s="36">
        <v>341</v>
      </c>
      <c r="B279" s="37" t="s">
        <v>4507</v>
      </c>
      <c r="C279" s="37" t="s">
        <v>6573</v>
      </c>
      <c r="D279" s="38">
        <v>31</v>
      </c>
      <c r="E279" s="38" t="s">
        <v>6263</v>
      </c>
      <c r="F279" s="39" t="s">
        <v>4508</v>
      </c>
      <c r="G279" s="38" t="s">
        <v>6236</v>
      </c>
      <c r="H279" s="39">
        <v>719408924</v>
      </c>
      <c r="I279" s="40" t="s">
        <v>6237</v>
      </c>
      <c r="J279" s="38" t="s">
        <v>6236</v>
      </c>
      <c r="K279" s="18" t="s">
        <v>44</v>
      </c>
      <c r="L279" s="41">
        <v>1357321</v>
      </c>
      <c r="M279" s="41">
        <v>2</v>
      </c>
      <c r="N279" s="18" t="s">
        <v>4509</v>
      </c>
      <c r="O279" s="18" t="s">
        <v>6249</v>
      </c>
      <c r="P279" s="42">
        <v>0.5</v>
      </c>
      <c r="Q279" s="18" t="s">
        <v>6239</v>
      </c>
      <c r="R279" s="41">
        <v>1</v>
      </c>
      <c r="S279" s="41">
        <v>1</v>
      </c>
      <c r="T279" s="18" t="s">
        <v>6240</v>
      </c>
      <c r="U279" s="34"/>
      <c r="V279" s="34"/>
      <c r="W279" s="35"/>
      <c r="X279" s="34"/>
      <c r="Y279" s="35"/>
      <c r="Z279" s="34"/>
      <c r="AA279" s="34"/>
      <c r="AB279" s="34"/>
      <c r="AC279" s="34"/>
      <c r="AD279" s="34"/>
      <c r="AE279" s="34"/>
      <c r="AF279" s="34"/>
      <c r="AG279" s="34"/>
      <c r="AH279" s="34"/>
      <c r="AI279" s="35"/>
      <c r="AJ279" s="35"/>
      <c r="AK279" s="35"/>
      <c r="AL279" s="35"/>
      <c r="AM279" s="35"/>
    </row>
    <row r="280" spans="1:39" ht="14.4" hidden="1">
      <c r="A280" s="36">
        <v>415</v>
      </c>
      <c r="B280" s="37" t="s">
        <v>5873</v>
      </c>
      <c r="C280" s="37" t="s">
        <v>6574</v>
      </c>
      <c r="D280" s="38">
        <v>32</v>
      </c>
      <c r="E280" s="38" t="s">
        <v>6235</v>
      </c>
      <c r="F280" s="39" t="s">
        <v>5874</v>
      </c>
      <c r="G280" s="38" t="s">
        <v>6236</v>
      </c>
      <c r="H280" s="39">
        <v>719408998</v>
      </c>
      <c r="I280" s="40" t="s">
        <v>6237</v>
      </c>
      <c r="J280" s="38" t="s">
        <v>6236</v>
      </c>
      <c r="K280" s="18" t="s">
        <v>44</v>
      </c>
      <c r="L280" s="41">
        <v>1335340</v>
      </c>
      <c r="M280" s="41">
        <v>2</v>
      </c>
      <c r="N280" s="18" t="s">
        <v>5875</v>
      </c>
      <c r="O280" s="18" t="s">
        <v>6249</v>
      </c>
      <c r="P280" s="42">
        <v>0.5</v>
      </c>
      <c r="Q280" s="18" t="s">
        <v>6239</v>
      </c>
      <c r="R280" s="41">
        <v>1</v>
      </c>
      <c r="S280" s="41">
        <v>1</v>
      </c>
      <c r="T280" s="18" t="s">
        <v>6240</v>
      </c>
      <c r="U280" s="34"/>
      <c r="V280" s="34"/>
      <c r="W280" s="35"/>
      <c r="X280" s="34"/>
      <c r="Y280" s="35"/>
      <c r="Z280" s="34"/>
      <c r="AA280" s="34"/>
      <c r="AB280" s="34"/>
      <c r="AC280" s="34"/>
      <c r="AD280" s="34"/>
      <c r="AE280" s="34"/>
      <c r="AF280" s="34"/>
      <c r="AG280" s="34"/>
      <c r="AH280" s="34"/>
      <c r="AI280" s="35"/>
      <c r="AJ280" s="35"/>
      <c r="AK280" s="35"/>
      <c r="AL280" s="35"/>
      <c r="AM280" s="35"/>
    </row>
    <row r="281" spans="1:39" ht="14.4" hidden="1">
      <c r="A281" s="36">
        <v>197</v>
      </c>
      <c r="B281" s="18" t="s">
        <v>2386</v>
      </c>
      <c r="C281" s="18" t="s">
        <v>6575</v>
      </c>
      <c r="D281" s="51">
        <v>28</v>
      </c>
      <c r="E281" s="51" t="s">
        <v>6270</v>
      </c>
      <c r="F281" s="52" t="s">
        <v>2387</v>
      </c>
      <c r="G281" s="51" t="s">
        <v>6236</v>
      </c>
      <c r="H281" s="52">
        <v>719408779</v>
      </c>
      <c r="I281" s="53" t="s">
        <v>6237</v>
      </c>
      <c r="J281" s="51" t="s">
        <v>6236</v>
      </c>
      <c r="K281" s="18" t="s">
        <v>44</v>
      </c>
      <c r="L281" s="41">
        <v>1685325</v>
      </c>
      <c r="M281" s="41">
        <v>1</v>
      </c>
      <c r="N281" s="18" t="s">
        <v>2388</v>
      </c>
      <c r="O281" s="18" t="s">
        <v>6249</v>
      </c>
      <c r="P281" s="42">
        <v>0.5</v>
      </c>
      <c r="Q281" s="18" t="s">
        <v>6261</v>
      </c>
      <c r="R281" s="41">
        <v>1</v>
      </c>
      <c r="S281" s="41">
        <v>1</v>
      </c>
      <c r="T281" s="18" t="s">
        <v>6240</v>
      </c>
      <c r="U281" s="34"/>
      <c r="V281" s="34"/>
      <c r="W281" s="35"/>
      <c r="X281" s="34"/>
      <c r="Y281" s="35"/>
      <c r="Z281" s="34"/>
      <c r="AA281" s="34"/>
      <c r="AB281" s="34"/>
      <c r="AC281" s="34"/>
      <c r="AD281" s="34"/>
      <c r="AE281" s="34"/>
      <c r="AF281" s="34"/>
      <c r="AG281" s="34"/>
      <c r="AH281" s="34"/>
      <c r="AI281" s="35"/>
      <c r="AJ281" s="35"/>
      <c r="AK281" s="35"/>
      <c r="AL281" s="35"/>
      <c r="AM281" s="35"/>
    </row>
    <row r="282" spans="1:39" ht="14.4" hidden="1">
      <c r="A282" s="36">
        <v>242</v>
      </c>
      <c r="B282" s="37" t="s">
        <v>2768</v>
      </c>
      <c r="C282" s="37" t="s">
        <v>6576</v>
      </c>
      <c r="D282" s="38">
        <v>29</v>
      </c>
      <c r="E282" s="38" t="s">
        <v>6324</v>
      </c>
      <c r="F282" s="39" t="s">
        <v>2769</v>
      </c>
      <c r="G282" s="38" t="s">
        <v>6236</v>
      </c>
      <c r="H282" s="39">
        <v>719408824</v>
      </c>
      <c r="I282" s="40" t="s">
        <v>6237</v>
      </c>
      <c r="J282" s="38" t="s">
        <v>6236</v>
      </c>
      <c r="K282" s="18" t="s">
        <v>44</v>
      </c>
      <c r="L282" s="45">
        <v>1365708</v>
      </c>
      <c r="M282" s="41">
        <v>2</v>
      </c>
      <c r="N282" s="18" t="s">
        <v>2770</v>
      </c>
      <c r="O282" s="18" t="s">
        <v>6249</v>
      </c>
      <c r="P282" s="42">
        <v>0.5</v>
      </c>
      <c r="Q282" s="18" t="s">
        <v>6261</v>
      </c>
      <c r="R282" s="41">
        <v>1</v>
      </c>
      <c r="S282" s="41">
        <v>1</v>
      </c>
      <c r="T282" s="18" t="s">
        <v>6240</v>
      </c>
      <c r="U282" s="34"/>
      <c r="V282" s="34"/>
      <c r="W282" s="35"/>
      <c r="X282" s="34"/>
      <c r="Y282" s="35"/>
      <c r="Z282" s="34"/>
      <c r="AA282" s="34"/>
      <c r="AB282" s="34"/>
      <c r="AC282" s="34"/>
      <c r="AD282" s="34"/>
      <c r="AE282" s="34"/>
      <c r="AF282" s="34"/>
      <c r="AG282" s="34"/>
      <c r="AH282" s="34"/>
      <c r="AI282" s="35"/>
      <c r="AJ282" s="35"/>
      <c r="AK282" s="35"/>
      <c r="AL282" s="35"/>
      <c r="AM282" s="35"/>
    </row>
    <row r="283" spans="1:39" ht="14.4" hidden="1">
      <c r="A283" s="36">
        <v>265</v>
      </c>
      <c r="B283" s="37" t="s">
        <v>3297</v>
      </c>
      <c r="C283" s="37" t="s">
        <v>6577</v>
      </c>
      <c r="D283" s="38">
        <v>29</v>
      </c>
      <c r="E283" s="38" t="s">
        <v>6286</v>
      </c>
      <c r="F283" s="39" t="s">
        <v>3298</v>
      </c>
      <c r="G283" s="38" t="s">
        <v>6236</v>
      </c>
      <c r="H283" s="39">
        <v>719408848</v>
      </c>
      <c r="I283" s="40" t="s">
        <v>6237</v>
      </c>
      <c r="J283" s="38" t="s">
        <v>6236</v>
      </c>
      <c r="K283" s="18" t="s">
        <v>44</v>
      </c>
      <c r="L283" s="45">
        <v>1365708</v>
      </c>
      <c r="M283" s="41">
        <v>2</v>
      </c>
      <c r="N283" s="18" t="s">
        <v>2770</v>
      </c>
      <c r="O283" s="18" t="s">
        <v>6249</v>
      </c>
      <c r="P283" s="42">
        <v>0.5</v>
      </c>
      <c r="Q283" s="18" t="s">
        <v>6239</v>
      </c>
      <c r="R283" s="41">
        <v>1</v>
      </c>
      <c r="S283" s="50"/>
      <c r="T283" s="18" t="s">
        <v>6240</v>
      </c>
      <c r="U283" s="34"/>
      <c r="V283" s="34"/>
      <c r="W283" s="35"/>
      <c r="X283" s="34"/>
      <c r="Y283" s="35"/>
      <c r="Z283" s="34"/>
      <c r="AA283" s="34"/>
      <c r="AB283" s="34"/>
      <c r="AC283" s="34"/>
      <c r="AD283" s="34"/>
      <c r="AE283" s="34"/>
      <c r="AF283" s="34"/>
      <c r="AG283" s="34"/>
      <c r="AH283" s="34"/>
      <c r="AI283" s="35"/>
      <c r="AJ283" s="35"/>
      <c r="AK283" s="35"/>
      <c r="AL283" s="35"/>
      <c r="AM283" s="35"/>
    </row>
    <row r="284" spans="1:39" ht="14.4" hidden="1">
      <c r="A284" s="36">
        <v>74</v>
      </c>
      <c r="B284" s="37" t="s">
        <v>573</v>
      </c>
      <c r="C284" s="37" t="s">
        <v>6578</v>
      </c>
      <c r="D284" s="38">
        <v>26</v>
      </c>
      <c r="E284" s="38" t="s">
        <v>6342</v>
      </c>
      <c r="F284" s="39" t="s">
        <v>574</v>
      </c>
      <c r="G284" s="38" t="s">
        <v>6236</v>
      </c>
      <c r="H284" s="39">
        <v>719408656</v>
      </c>
      <c r="I284" s="40" t="s">
        <v>6237</v>
      </c>
      <c r="J284" s="38" t="s">
        <v>6236</v>
      </c>
      <c r="K284" s="18" t="s">
        <v>44</v>
      </c>
      <c r="L284" s="45">
        <v>1379254</v>
      </c>
      <c r="M284" s="41">
        <v>2</v>
      </c>
      <c r="N284" s="18" t="s">
        <v>575</v>
      </c>
      <c r="O284" s="18" t="s">
        <v>6249</v>
      </c>
      <c r="P284" s="42">
        <v>0.5</v>
      </c>
      <c r="Q284" s="18" t="s">
        <v>6239</v>
      </c>
      <c r="R284" s="41">
        <v>1</v>
      </c>
      <c r="S284" s="41">
        <v>1</v>
      </c>
      <c r="T284" s="18" t="s">
        <v>6240</v>
      </c>
      <c r="U284" s="34"/>
      <c r="V284" s="34"/>
      <c r="W284" s="35"/>
      <c r="X284" s="34"/>
      <c r="Y284" s="35"/>
      <c r="Z284" s="34"/>
      <c r="AA284" s="34"/>
      <c r="AB284" s="34"/>
      <c r="AC284" s="34"/>
      <c r="AD284" s="34"/>
      <c r="AE284" s="34"/>
      <c r="AF284" s="34"/>
      <c r="AG284" s="34"/>
      <c r="AH284" s="34"/>
      <c r="AI284" s="35"/>
      <c r="AJ284" s="35"/>
      <c r="AK284" s="35"/>
      <c r="AL284" s="35"/>
      <c r="AM284" s="35"/>
    </row>
    <row r="285" spans="1:39" ht="14.4" hidden="1">
      <c r="A285" s="36">
        <v>346</v>
      </c>
      <c r="B285" s="37" t="s">
        <v>4679</v>
      </c>
      <c r="C285" s="37" t="s">
        <v>6579</v>
      </c>
      <c r="D285" s="38">
        <v>31</v>
      </c>
      <c r="E285" s="38" t="s">
        <v>6267</v>
      </c>
      <c r="F285" s="39" t="s">
        <v>4680</v>
      </c>
      <c r="G285" s="38" t="s">
        <v>6236</v>
      </c>
      <c r="H285" s="39">
        <v>719408929</v>
      </c>
      <c r="I285" s="40" t="s">
        <v>6237</v>
      </c>
      <c r="J285" s="38" t="s">
        <v>6236</v>
      </c>
      <c r="K285" s="18" t="s">
        <v>44</v>
      </c>
      <c r="L285" s="45">
        <v>1379254</v>
      </c>
      <c r="M285" s="41">
        <v>2</v>
      </c>
      <c r="N285" s="18" t="s">
        <v>575</v>
      </c>
      <c r="O285" s="18" t="s">
        <v>6249</v>
      </c>
      <c r="P285" s="42">
        <v>0.5</v>
      </c>
      <c r="Q285" s="18" t="s">
        <v>6268</v>
      </c>
      <c r="R285" s="41">
        <v>1</v>
      </c>
      <c r="S285" s="50"/>
      <c r="T285" s="18" t="s">
        <v>6240</v>
      </c>
      <c r="U285" s="34"/>
      <c r="V285" s="34"/>
      <c r="W285" s="35"/>
      <c r="X285" s="34"/>
      <c r="Y285" s="35"/>
      <c r="Z285" s="34"/>
      <c r="AA285" s="34"/>
      <c r="AB285" s="34"/>
      <c r="AC285" s="34"/>
      <c r="AD285" s="34"/>
      <c r="AE285" s="34"/>
      <c r="AF285" s="34"/>
      <c r="AG285" s="34"/>
      <c r="AH285" s="34"/>
      <c r="AI285" s="35"/>
      <c r="AJ285" s="35"/>
      <c r="AK285" s="35"/>
      <c r="AL285" s="35"/>
      <c r="AM285" s="35"/>
    </row>
    <row r="286" spans="1:39" ht="14.4" hidden="1">
      <c r="A286" s="36">
        <v>293</v>
      </c>
      <c r="B286" s="37" t="s">
        <v>3759</v>
      </c>
      <c r="C286" s="37" t="s">
        <v>6580</v>
      </c>
      <c r="D286" s="38">
        <v>30</v>
      </c>
      <c r="E286" s="38" t="s">
        <v>6324</v>
      </c>
      <c r="F286" s="39" t="s">
        <v>3760</v>
      </c>
      <c r="G286" s="38" t="s">
        <v>6236</v>
      </c>
      <c r="H286" s="39">
        <v>719408876</v>
      </c>
      <c r="I286" s="40" t="s">
        <v>6237</v>
      </c>
      <c r="J286" s="38" t="s">
        <v>6236</v>
      </c>
      <c r="K286" s="18" t="s">
        <v>44</v>
      </c>
      <c r="L286" s="41">
        <v>1079083</v>
      </c>
      <c r="M286" s="41">
        <v>1</v>
      </c>
      <c r="N286" s="18" t="s">
        <v>3761</v>
      </c>
      <c r="O286" s="18" t="s">
        <v>6249</v>
      </c>
      <c r="P286" s="42">
        <v>0.54166666666666663</v>
      </c>
      <c r="Q286" s="18" t="s">
        <v>6261</v>
      </c>
      <c r="R286" s="41">
        <v>1</v>
      </c>
      <c r="S286" s="41">
        <v>1</v>
      </c>
      <c r="T286" s="18" t="s">
        <v>6240</v>
      </c>
      <c r="U286" s="34"/>
      <c r="V286" s="34"/>
      <c r="W286" s="35"/>
      <c r="X286" s="34"/>
      <c r="Y286" s="35"/>
      <c r="Z286" s="34"/>
      <c r="AA286" s="34"/>
      <c r="AB286" s="34"/>
      <c r="AC286" s="34"/>
      <c r="AD286" s="34"/>
      <c r="AE286" s="34"/>
      <c r="AF286" s="34"/>
      <c r="AG286" s="34"/>
      <c r="AH286" s="34"/>
      <c r="AI286" s="35"/>
      <c r="AJ286" s="35"/>
      <c r="AK286" s="35"/>
      <c r="AL286" s="35"/>
      <c r="AM286" s="35"/>
    </row>
    <row r="287" spans="1:39" ht="14.4" hidden="1">
      <c r="A287" s="36">
        <v>274</v>
      </c>
      <c r="B287" s="37" t="s">
        <v>3407</v>
      </c>
      <c r="C287" s="37" t="s">
        <v>6581</v>
      </c>
      <c r="D287" s="38">
        <v>29</v>
      </c>
      <c r="E287" s="38" t="s">
        <v>6279</v>
      </c>
      <c r="F287" s="39" t="s">
        <v>3408</v>
      </c>
      <c r="G287" s="38" t="s">
        <v>6236</v>
      </c>
      <c r="H287" s="39">
        <v>719408857</v>
      </c>
      <c r="I287" s="40" t="s">
        <v>6237</v>
      </c>
      <c r="J287" s="38" t="s">
        <v>6236</v>
      </c>
      <c r="K287" s="18" t="s">
        <v>44</v>
      </c>
      <c r="L287" s="41">
        <v>1144019</v>
      </c>
      <c r="M287" s="41">
        <v>2</v>
      </c>
      <c r="N287" s="18" t="s">
        <v>3409</v>
      </c>
      <c r="O287" s="18" t="s">
        <v>6249</v>
      </c>
      <c r="P287" s="42">
        <v>0.54166666666666663</v>
      </c>
      <c r="Q287" s="18" t="s">
        <v>6268</v>
      </c>
      <c r="R287" s="41">
        <v>1</v>
      </c>
      <c r="S287" s="41">
        <v>1</v>
      </c>
      <c r="T287" s="18" t="s">
        <v>6240</v>
      </c>
      <c r="U287" s="34"/>
      <c r="V287" s="34"/>
      <c r="W287" s="35"/>
      <c r="X287" s="34"/>
      <c r="Y287" s="35"/>
      <c r="Z287" s="34"/>
      <c r="AA287" s="34"/>
      <c r="AB287" s="34"/>
      <c r="AC287" s="34"/>
      <c r="AD287" s="34"/>
      <c r="AE287" s="34"/>
      <c r="AF287" s="34"/>
      <c r="AG287" s="34"/>
      <c r="AH287" s="34"/>
      <c r="AI287" s="35"/>
      <c r="AJ287" s="35"/>
      <c r="AK287" s="35"/>
      <c r="AL287" s="35"/>
      <c r="AM287" s="35"/>
    </row>
    <row r="288" spans="1:39" ht="14.4" hidden="1">
      <c r="A288" s="36">
        <v>420</v>
      </c>
      <c r="B288" s="37" t="s">
        <v>6030</v>
      </c>
      <c r="C288" s="37" t="s">
        <v>6582</v>
      </c>
      <c r="D288" s="38">
        <v>32</v>
      </c>
      <c r="E288" s="38" t="s">
        <v>6267</v>
      </c>
      <c r="F288" s="39" t="s">
        <v>6031</v>
      </c>
      <c r="G288" s="38" t="s">
        <v>6236</v>
      </c>
      <c r="H288" s="39">
        <v>719409003</v>
      </c>
      <c r="I288" s="40" t="s">
        <v>6237</v>
      </c>
      <c r="J288" s="38" t="s">
        <v>6236</v>
      </c>
      <c r="K288" s="18" t="s">
        <v>44</v>
      </c>
      <c r="L288" s="41">
        <v>1649662</v>
      </c>
      <c r="M288" s="41">
        <v>2</v>
      </c>
      <c r="N288" s="18" t="s">
        <v>6032</v>
      </c>
      <c r="O288" s="18" t="s">
        <v>6249</v>
      </c>
      <c r="P288" s="42">
        <v>0.54166666666666663</v>
      </c>
      <c r="Q288" s="18" t="s">
        <v>6239</v>
      </c>
      <c r="R288" s="41">
        <v>1</v>
      </c>
      <c r="S288" s="41">
        <v>1</v>
      </c>
      <c r="T288" s="18" t="s">
        <v>6240</v>
      </c>
      <c r="U288" s="34"/>
      <c r="V288" s="34"/>
      <c r="W288" s="35"/>
      <c r="X288" s="34"/>
      <c r="Y288" s="35"/>
      <c r="Z288" s="34"/>
      <c r="AA288" s="34"/>
      <c r="AB288" s="34"/>
      <c r="AC288" s="34"/>
      <c r="AD288" s="34"/>
      <c r="AE288" s="34"/>
      <c r="AF288" s="34"/>
      <c r="AG288" s="34"/>
      <c r="AH288" s="34"/>
      <c r="AI288" s="35"/>
      <c r="AJ288" s="35"/>
      <c r="AK288" s="35"/>
      <c r="AL288" s="35"/>
      <c r="AM288" s="35"/>
    </row>
    <row r="289" spans="1:39" ht="14.4" hidden="1">
      <c r="A289" s="36">
        <v>191</v>
      </c>
      <c r="B289" s="18" t="s">
        <v>2362</v>
      </c>
      <c r="C289" s="18" t="s">
        <v>6583</v>
      </c>
      <c r="D289" s="51">
        <v>28</v>
      </c>
      <c r="E289" s="51" t="s">
        <v>6267</v>
      </c>
      <c r="F289" s="52" t="s">
        <v>2363</v>
      </c>
      <c r="G289" s="51" t="s">
        <v>6236</v>
      </c>
      <c r="H289" s="52">
        <v>719408773</v>
      </c>
      <c r="I289" s="53" t="s">
        <v>6237</v>
      </c>
      <c r="J289" s="51" t="s">
        <v>6236</v>
      </c>
      <c r="K289" s="18" t="s">
        <v>44</v>
      </c>
      <c r="L289" s="41">
        <v>1380136</v>
      </c>
      <c r="M289" s="41">
        <v>2</v>
      </c>
      <c r="N289" s="18" t="s">
        <v>2364</v>
      </c>
      <c r="O289" s="18" t="s">
        <v>6249</v>
      </c>
      <c r="P289" s="42">
        <v>0.54166666666666663</v>
      </c>
      <c r="Q289" s="18" t="s">
        <v>6268</v>
      </c>
      <c r="R289" s="41">
        <v>1</v>
      </c>
      <c r="S289" s="41">
        <v>1</v>
      </c>
      <c r="T289" s="18" t="s">
        <v>6240</v>
      </c>
      <c r="U289" s="34"/>
      <c r="V289" s="34"/>
      <c r="W289" s="35"/>
      <c r="X289" s="34"/>
      <c r="Y289" s="35"/>
      <c r="Z289" s="34"/>
      <c r="AA289" s="34"/>
      <c r="AB289" s="34"/>
      <c r="AC289" s="34"/>
      <c r="AD289" s="34"/>
      <c r="AE289" s="34"/>
      <c r="AF289" s="34"/>
      <c r="AG289" s="34"/>
      <c r="AH289" s="34"/>
      <c r="AI289" s="35"/>
      <c r="AJ289" s="35"/>
      <c r="AK289" s="35"/>
      <c r="AL289" s="35"/>
      <c r="AM289" s="35"/>
    </row>
    <row r="290" spans="1:39" ht="14.4" hidden="1">
      <c r="A290" s="36">
        <v>253</v>
      </c>
      <c r="B290" s="37" t="s">
        <v>3175</v>
      </c>
      <c r="C290" s="37" t="s">
        <v>6584</v>
      </c>
      <c r="D290" s="38">
        <v>29</v>
      </c>
      <c r="E290" s="38" t="s">
        <v>6279</v>
      </c>
      <c r="F290" s="39" t="s">
        <v>3176</v>
      </c>
      <c r="G290" s="38" t="s">
        <v>6236</v>
      </c>
      <c r="H290" s="39">
        <v>719408835</v>
      </c>
      <c r="I290" s="40" t="s">
        <v>6585</v>
      </c>
      <c r="J290" s="38" t="s">
        <v>6236</v>
      </c>
      <c r="K290" s="18" t="s">
        <v>44</v>
      </c>
      <c r="L290" s="41">
        <v>1413210</v>
      </c>
      <c r="M290" s="41">
        <v>2</v>
      </c>
      <c r="N290" s="18" t="s">
        <v>3177</v>
      </c>
      <c r="O290" s="18" t="s">
        <v>6249</v>
      </c>
      <c r="P290" s="42">
        <v>0.54166666666666663</v>
      </c>
      <c r="Q290" s="18" t="s">
        <v>6261</v>
      </c>
      <c r="R290" s="41">
        <v>1</v>
      </c>
      <c r="S290" s="41">
        <v>1</v>
      </c>
      <c r="T290" s="18" t="s">
        <v>6240</v>
      </c>
      <c r="U290" s="34"/>
      <c r="V290" s="34"/>
      <c r="W290" s="35"/>
      <c r="X290" s="34"/>
      <c r="Y290" s="35"/>
      <c r="Z290" s="34"/>
      <c r="AA290" s="34"/>
      <c r="AB290" s="34"/>
      <c r="AC290" s="34"/>
      <c r="AD290" s="34"/>
      <c r="AE290" s="34"/>
      <c r="AF290" s="34"/>
      <c r="AG290" s="34"/>
      <c r="AH290" s="34"/>
      <c r="AI290" s="35"/>
      <c r="AJ290" s="35"/>
      <c r="AK290" s="35"/>
      <c r="AL290" s="35"/>
      <c r="AM290" s="35"/>
    </row>
    <row r="291" spans="1:39" ht="14.4" hidden="1">
      <c r="A291" s="36">
        <v>57</v>
      </c>
      <c r="B291" s="18" t="s">
        <v>273</v>
      </c>
      <c r="C291" s="18" t="s">
        <v>6586</v>
      </c>
      <c r="D291" s="51">
        <v>44</v>
      </c>
      <c r="E291" s="51" t="s">
        <v>6257</v>
      </c>
      <c r="F291" s="52" t="s">
        <v>274</v>
      </c>
      <c r="G291" s="51" t="s">
        <v>6236</v>
      </c>
      <c r="H291" s="52">
        <v>719408639</v>
      </c>
      <c r="I291" s="53" t="s">
        <v>6237</v>
      </c>
      <c r="J291" s="51" t="s">
        <v>6236</v>
      </c>
      <c r="K291" s="18" t="s">
        <v>44</v>
      </c>
      <c r="L291" s="45">
        <v>1200631</v>
      </c>
      <c r="M291" s="41">
        <v>2</v>
      </c>
      <c r="N291" s="18" t="s">
        <v>275</v>
      </c>
      <c r="O291" s="18" t="s">
        <v>6249</v>
      </c>
      <c r="P291" s="42">
        <v>0.54166666666666663</v>
      </c>
      <c r="Q291" s="18" t="s">
        <v>6239</v>
      </c>
      <c r="R291" s="41">
        <v>1</v>
      </c>
      <c r="S291" s="41">
        <v>1</v>
      </c>
      <c r="T291" s="18" t="s">
        <v>6240</v>
      </c>
      <c r="U291" s="34"/>
      <c r="V291" s="34"/>
      <c r="W291" s="35"/>
      <c r="X291" s="34"/>
      <c r="Y291" s="35"/>
      <c r="Z291" s="34"/>
      <c r="AA291" s="34"/>
      <c r="AB291" s="34"/>
      <c r="AC291" s="34"/>
      <c r="AD291" s="34"/>
      <c r="AE291" s="34"/>
      <c r="AF291" s="34"/>
      <c r="AG291" s="34"/>
      <c r="AH291" s="34"/>
      <c r="AI291" s="35"/>
      <c r="AJ291" s="35"/>
      <c r="AK291" s="35"/>
      <c r="AL291" s="35"/>
      <c r="AM291" s="35"/>
    </row>
    <row r="292" spans="1:39" ht="14.4" hidden="1">
      <c r="A292" s="36">
        <v>304</v>
      </c>
      <c r="B292" s="37" t="s">
        <v>3869</v>
      </c>
      <c r="C292" s="37" t="s">
        <v>6587</v>
      </c>
      <c r="D292" s="38">
        <v>30</v>
      </c>
      <c r="E292" s="38" t="s">
        <v>6279</v>
      </c>
      <c r="F292" s="39" t="s">
        <v>3870</v>
      </c>
      <c r="G292" s="38" t="s">
        <v>6236</v>
      </c>
      <c r="H292" s="39">
        <v>719408887</v>
      </c>
      <c r="I292" s="40" t="s">
        <v>6237</v>
      </c>
      <c r="J292" s="38" t="s">
        <v>6236</v>
      </c>
      <c r="K292" s="18" t="s">
        <v>44</v>
      </c>
      <c r="L292" s="45">
        <v>1200631</v>
      </c>
      <c r="M292" s="41">
        <v>2</v>
      </c>
      <c r="N292" s="18" t="s">
        <v>275</v>
      </c>
      <c r="O292" s="18" t="s">
        <v>6249</v>
      </c>
      <c r="P292" s="42">
        <v>0.54166666666666663</v>
      </c>
      <c r="Q292" s="18" t="s">
        <v>6261</v>
      </c>
      <c r="R292" s="41">
        <v>1</v>
      </c>
      <c r="S292" s="50"/>
      <c r="T292" s="18" t="s">
        <v>6240</v>
      </c>
      <c r="U292" s="34"/>
      <c r="V292" s="34"/>
      <c r="W292" s="35"/>
      <c r="X292" s="34"/>
      <c r="Y292" s="35"/>
      <c r="Z292" s="34"/>
      <c r="AA292" s="34"/>
      <c r="AB292" s="34"/>
      <c r="AC292" s="34"/>
      <c r="AD292" s="34"/>
      <c r="AE292" s="34"/>
      <c r="AF292" s="34"/>
      <c r="AG292" s="34"/>
      <c r="AH292" s="34"/>
      <c r="AI292" s="35"/>
      <c r="AJ292" s="35"/>
      <c r="AK292" s="35"/>
      <c r="AL292" s="35"/>
      <c r="AM292" s="35"/>
    </row>
    <row r="293" spans="1:39" ht="14.4" hidden="1">
      <c r="A293" s="36">
        <v>123</v>
      </c>
      <c r="B293" s="18" t="s">
        <v>1438</v>
      </c>
      <c r="C293" s="18" t="s">
        <v>6588</v>
      </c>
      <c r="D293" s="51">
        <v>27</v>
      </c>
      <c r="E293" s="51" t="s">
        <v>6270</v>
      </c>
      <c r="F293" s="52" t="s">
        <v>1439</v>
      </c>
      <c r="G293" s="51" t="s">
        <v>6236</v>
      </c>
      <c r="H293" s="52">
        <v>719408705</v>
      </c>
      <c r="I293" s="53" t="s">
        <v>6237</v>
      </c>
      <c r="J293" s="51" t="s">
        <v>6236</v>
      </c>
      <c r="K293" s="18" t="s">
        <v>44</v>
      </c>
      <c r="L293" s="41">
        <v>1751936</v>
      </c>
      <c r="M293" s="41">
        <v>2</v>
      </c>
      <c r="N293" s="18" t="s">
        <v>1440</v>
      </c>
      <c r="O293" s="18" t="s">
        <v>6249</v>
      </c>
      <c r="P293" s="42">
        <v>0.54166666666666663</v>
      </c>
      <c r="Q293" s="18" t="s">
        <v>6261</v>
      </c>
      <c r="R293" s="41">
        <v>1</v>
      </c>
      <c r="S293" s="41">
        <v>1</v>
      </c>
      <c r="T293" s="18" t="s">
        <v>6240</v>
      </c>
      <c r="U293" s="34"/>
      <c r="V293" s="34"/>
      <c r="W293" s="35"/>
      <c r="X293" s="34"/>
      <c r="Y293" s="35"/>
      <c r="Z293" s="34"/>
      <c r="AA293" s="34"/>
      <c r="AB293" s="34"/>
      <c r="AC293" s="34"/>
      <c r="AD293" s="34"/>
      <c r="AE293" s="34"/>
      <c r="AF293" s="34"/>
      <c r="AG293" s="34"/>
      <c r="AH293" s="34"/>
      <c r="AI293" s="35"/>
      <c r="AJ293" s="35"/>
      <c r="AK293" s="35"/>
      <c r="AL293" s="35"/>
      <c r="AM293" s="35"/>
    </row>
    <row r="294" spans="1:39" ht="14.4" hidden="1">
      <c r="A294" s="36">
        <v>417</v>
      </c>
      <c r="B294" s="37" t="s">
        <v>5937</v>
      </c>
      <c r="C294" s="37" t="s">
        <v>6589</v>
      </c>
      <c r="D294" s="38">
        <v>32</v>
      </c>
      <c r="E294" s="38" t="s">
        <v>6235</v>
      </c>
      <c r="F294" s="39" t="s">
        <v>5938</v>
      </c>
      <c r="G294" s="38" t="s">
        <v>6236</v>
      </c>
      <c r="H294" s="39">
        <v>719409000</v>
      </c>
      <c r="I294" s="40" t="s">
        <v>6237</v>
      </c>
      <c r="J294" s="38" t="s">
        <v>6236</v>
      </c>
      <c r="K294" s="18" t="s">
        <v>44</v>
      </c>
      <c r="L294" s="41">
        <v>1753457</v>
      </c>
      <c r="M294" s="41">
        <v>2</v>
      </c>
      <c r="N294" s="18" t="s">
        <v>5939</v>
      </c>
      <c r="O294" s="18" t="s">
        <v>6249</v>
      </c>
      <c r="P294" s="42">
        <v>0.54166666666666663</v>
      </c>
      <c r="Q294" s="18" t="s">
        <v>6239</v>
      </c>
      <c r="R294" s="41">
        <v>1</v>
      </c>
      <c r="S294" s="41">
        <v>1</v>
      </c>
      <c r="T294" s="18" t="s">
        <v>6240</v>
      </c>
      <c r="U294" s="34"/>
      <c r="V294" s="34"/>
      <c r="W294" s="35"/>
      <c r="X294" s="34"/>
      <c r="Y294" s="35"/>
      <c r="Z294" s="34"/>
      <c r="AA294" s="34"/>
      <c r="AB294" s="34"/>
      <c r="AC294" s="34"/>
      <c r="AD294" s="34"/>
      <c r="AE294" s="34"/>
      <c r="AF294" s="34"/>
      <c r="AG294" s="34"/>
      <c r="AH294" s="34"/>
      <c r="AI294" s="35"/>
      <c r="AJ294" s="35"/>
      <c r="AK294" s="35"/>
      <c r="AL294" s="35"/>
      <c r="AM294" s="35"/>
    </row>
    <row r="295" spans="1:39" ht="14.4" hidden="1">
      <c r="A295" s="36">
        <v>277</v>
      </c>
      <c r="B295" s="37" t="s">
        <v>3565</v>
      </c>
      <c r="C295" s="37" t="s">
        <v>6590</v>
      </c>
      <c r="D295" s="38">
        <v>30</v>
      </c>
      <c r="E295" s="38" t="s">
        <v>6279</v>
      </c>
      <c r="F295" s="39" t="s">
        <v>3566</v>
      </c>
      <c r="G295" s="38" t="s">
        <v>6236</v>
      </c>
      <c r="H295" s="39">
        <v>719408860</v>
      </c>
      <c r="I295" s="40" t="s">
        <v>6237</v>
      </c>
      <c r="J295" s="38" t="s">
        <v>6236</v>
      </c>
      <c r="K295" s="18" t="s">
        <v>44</v>
      </c>
      <c r="L295" s="41">
        <v>1067403</v>
      </c>
      <c r="M295" s="41">
        <v>2</v>
      </c>
      <c r="N295" s="18" t="s">
        <v>3567</v>
      </c>
      <c r="O295" s="18" t="s">
        <v>6249</v>
      </c>
      <c r="P295" s="42">
        <v>0.54166666666666663</v>
      </c>
      <c r="Q295" s="18" t="s">
        <v>6261</v>
      </c>
      <c r="R295" s="41">
        <v>1</v>
      </c>
      <c r="S295" s="41">
        <v>1</v>
      </c>
      <c r="T295" s="18" t="s">
        <v>6240</v>
      </c>
      <c r="U295" s="34"/>
      <c r="V295" s="34"/>
      <c r="W295" s="35"/>
      <c r="X295" s="34"/>
      <c r="Y295" s="35"/>
      <c r="Z295" s="34"/>
      <c r="AA295" s="34"/>
      <c r="AB295" s="34"/>
      <c r="AC295" s="34"/>
      <c r="AD295" s="34"/>
      <c r="AE295" s="34"/>
      <c r="AF295" s="34"/>
      <c r="AG295" s="34"/>
      <c r="AH295" s="34"/>
      <c r="AI295" s="35"/>
      <c r="AJ295" s="35"/>
      <c r="AK295" s="35"/>
      <c r="AL295" s="35"/>
      <c r="AM295" s="35"/>
    </row>
    <row r="296" spans="1:39" ht="14.4" hidden="1">
      <c r="A296" s="36">
        <v>79</v>
      </c>
      <c r="B296" s="18" t="s">
        <v>632</v>
      </c>
      <c r="C296" s="18" t="s">
        <v>6591</v>
      </c>
      <c r="D296" s="51">
        <v>26</v>
      </c>
      <c r="E296" s="51" t="s">
        <v>6260</v>
      </c>
      <c r="F296" s="52" t="s">
        <v>633</v>
      </c>
      <c r="G296" s="51" t="s">
        <v>6236</v>
      </c>
      <c r="H296" s="52">
        <v>719408661</v>
      </c>
      <c r="I296" s="53" t="s">
        <v>6237</v>
      </c>
      <c r="J296" s="51" t="s">
        <v>6236</v>
      </c>
      <c r="K296" s="18" t="s">
        <v>44</v>
      </c>
      <c r="L296" s="41">
        <v>1659103</v>
      </c>
      <c r="M296" s="41">
        <v>1</v>
      </c>
      <c r="N296" s="18" t="s">
        <v>634</v>
      </c>
      <c r="O296" s="18" t="s">
        <v>6249</v>
      </c>
      <c r="P296" s="42">
        <v>0.54166666666666663</v>
      </c>
      <c r="Q296" s="18" t="s">
        <v>6261</v>
      </c>
      <c r="R296" s="41">
        <v>1</v>
      </c>
      <c r="S296" s="41">
        <v>1</v>
      </c>
      <c r="T296" s="18" t="s">
        <v>6240</v>
      </c>
      <c r="U296" s="34"/>
      <c r="V296" s="34"/>
      <c r="W296" s="35"/>
      <c r="X296" s="34"/>
      <c r="Y296" s="35"/>
      <c r="Z296" s="34"/>
      <c r="AA296" s="34"/>
      <c r="AB296" s="34"/>
      <c r="AC296" s="34"/>
      <c r="AD296" s="34"/>
      <c r="AE296" s="34"/>
      <c r="AF296" s="34"/>
      <c r="AG296" s="34"/>
      <c r="AH296" s="34"/>
      <c r="AI296" s="35"/>
      <c r="AJ296" s="35"/>
      <c r="AK296" s="35"/>
      <c r="AL296" s="35"/>
      <c r="AM296" s="35"/>
    </row>
    <row r="297" spans="1:39" ht="14.4" hidden="1">
      <c r="A297" s="36">
        <v>350</v>
      </c>
      <c r="B297" s="37" t="s">
        <v>4789</v>
      </c>
      <c r="C297" s="37" t="s">
        <v>6592</v>
      </c>
      <c r="D297" s="38">
        <v>31</v>
      </c>
      <c r="E297" s="38" t="s">
        <v>6267</v>
      </c>
      <c r="F297" s="39" t="s">
        <v>4790</v>
      </c>
      <c r="G297" s="38" t="s">
        <v>6236</v>
      </c>
      <c r="H297" s="39">
        <v>719408933</v>
      </c>
      <c r="I297" s="40" t="s">
        <v>6237</v>
      </c>
      <c r="J297" s="38" t="s">
        <v>6236</v>
      </c>
      <c r="K297" s="18" t="s">
        <v>44</v>
      </c>
      <c r="L297" s="41">
        <v>1361667</v>
      </c>
      <c r="M297" s="41">
        <v>2</v>
      </c>
      <c r="N297" s="18" t="s">
        <v>4791</v>
      </c>
      <c r="O297" s="18" t="s">
        <v>6249</v>
      </c>
      <c r="P297" s="42">
        <v>0.54166666666666663</v>
      </c>
      <c r="Q297" s="18" t="s">
        <v>6239</v>
      </c>
      <c r="R297" s="41">
        <v>1</v>
      </c>
      <c r="S297" s="41">
        <v>1</v>
      </c>
      <c r="T297" s="18" t="s">
        <v>6240</v>
      </c>
      <c r="U297" s="34"/>
      <c r="V297" s="34"/>
      <c r="W297" s="35"/>
      <c r="X297" s="34"/>
      <c r="Y297" s="35"/>
      <c r="Z297" s="34"/>
      <c r="AA297" s="34"/>
      <c r="AB297" s="34"/>
      <c r="AC297" s="34"/>
      <c r="AD297" s="34"/>
      <c r="AE297" s="34"/>
      <c r="AF297" s="34"/>
      <c r="AG297" s="34"/>
      <c r="AH297" s="34"/>
      <c r="AI297" s="35"/>
      <c r="AJ297" s="35"/>
      <c r="AK297" s="35"/>
      <c r="AL297" s="35"/>
      <c r="AM297" s="35"/>
    </row>
    <row r="298" spans="1:39" ht="14.4" hidden="1">
      <c r="A298" s="36">
        <v>96</v>
      </c>
      <c r="B298" s="37" t="s">
        <v>836</v>
      </c>
      <c r="C298" s="37" t="s">
        <v>6593</v>
      </c>
      <c r="D298" s="38">
        <v>26</v>
      </c>
      <c r="E298" s="38" t="s">
        <v>6270</v>
      </c>
      <c r="F298" s="39" t="s">
        <v>837</v>
      </c>
      <c r="G298" s="38" t="s">
        <v>6236</v>
      </c>
      <c r="H298" s="39">
        <v>719408678</v>
      </c>
      <c r="I298" s="40" t="s">
        <v>6237</v>
      </c>
      <c r="J298" s="38" t="s">
        <v>6236</v>
      </c>
      <c r="K298" s="18" t="s">
        <v>44</v>
      </c>
      <c r="L298" s="41">
        <v>1231097</v>
      </c>
      <c r="M298" s="41">
        <v>2</v>
      </c>
      <c r="N298" s="18" t="s">
        <v>838</v>
      </c>
      <c r="O298" s="18" t="s">
        <v>6249</v>
      </c>
      <c r="P298" s="42">
        <v>0.625</v>
      </c>
      <c r="Q298" s="18" t="s">
        <v>6261</v>
      </c>
      <c r="R298" s="41">
        <v>1</v>
      </c>
      <c r="S298" s="41">
        <v>1</v>
      </c>
      <c r="T298" s="18" t="s">
        <v>6240</v>
      </c>
      <c r="U298" s="34"/>
      <c r="V298" s="34"/>
      <c r="W298" s="35"/>
      <c r="X298" s="34"/>
      <c r="Y298" s="35"/>
      <c r="Z298" s="34"/>
      <c r="AA298" s="34"/>
      <c r="AB298" s="34"/>
      <c r="AC298" s="34"/>
      <c r="AD298" s="34"/>
      <c r="AE298" s="34"/>
      <c r="AF298" s="34"/>
      <c r="AG298" s="34"/>
      <c r="AH298" s="34"/>
      <c r="AI298" s="35"/>
      <c r="AJ298" s="35"/>
      <c r="AK298" s="35"/>
      <c r="AL298" s="35"/>
      <c r="AM298" s="35"/>
    </row>
    <row r="299" spans="1:39" ht="14.4" hidden="1">
      <c r="A299" s="36">
        <v>105</v>
      </c>
      <c r="B299" s="18" t="s">
        <v>961</v>
      </c>
      <c r="C299" s="18" t="s">
        <v>6594</v>
      </c>
      <c r="D299" s="51">
        <v>26</v>
      </c>
      <c r="E299" s="51" t="s">
        <v>6270</v>
      </c>
      <c r="F299" s="52" t="s">
        <v>962</v>
      </c>
      <c r="G299" s="51" t="s">
        <v>6236</v>
      </c>
      <c r="H299" s="52">
        <v>719408687</v>
      </c>
      <c r="I299" s="53" t="s">
        <v>6237</v>
      </c>
      <c r="J299" s="51" t="s">
        <v>6236</v>
      </c>
      <c r="K299" s="18" t="s">
        <v>44</v>
      </c>
      <c r="L299" s="41">
        <v>1330423</v>
      </c>
      <c r="M299" s="41">
        <v>1</v>
      </c>
      <c r="N299" s="18" t="s">
        <v>963</v>
      </c>
      <c r="O299" s="18" t="s">
        <v>6249</v>
      </c>
      <c r="P299" s="42">
        <v>0.625</v>
      </c>
      <c r="Q299" s="18" t="s">
        <v>6261</v>
      </c>
      <c r="R299" s="41">
        <v>1</v>
      </c>
      <c r="S299" s="41">
        <v>1</v>
      </c>
      <c r="T299" s="18" t="s">
        <v>6240</v>
      </c>
      <c r="U299" s="34"/>
      <c r="V299" s="34"/>
      <c r="W299" s="35"/>
      <c r="X299" s="34"/>
      <c r="Y299" s="35"/>
      <c r="Z299" s="34"/>
      <c r="AA299" s="34"/>
      <c r="AB299" s="34"/>
      <c r="AC299" s="34"/>
      <c r="AD299" s="34"/>
      <c r="AE299" s="34"/>
      <c r="AF299" s="34"/>
      <c r="AG299" s="34"/>
      <c r="AH299" s="34"/>
      <c r="AI299" s="35"/>
      <c r="AJ299" s="35"/>
      <c r="AK299" s="35"/>
      <c r="AL299" s="35"/>
      <c r="AM299" s="35"/>
    </row>
    <row r="300" spans="1:39" ht="14.4" hidden="1">
      <c r="A300" s="36">
        <v>82</v>
      </c>
      <c r="B300" s="37" t="s">
        <v>650</v>
      </c>
      <c r="C300" s="37" t="s">
        <v>6595</v>
      </c>
      <c r="D300" s="38">
        <v>26</v>
      </c>
      <c r="E300" s="38" t="s">
        <v>6282</v>
      </c>
      <c r="F300" s="39" t="s">
        <v>651</v>
      </c>
      <c r="G300" s="38" t="s">
        <v>6236</v>
      </c>
      <c r="H300" s="39">
        <v>719408664</v>
      </c>
      <c r="I300" s="40" t="s">
        <v>6237</v>
      </c>
      <c r="J300" s="38" t="s">
        <v>6236</v>
      </c>
      <c r="K300" s="18" t="s">
        <v>44</v>
      </c>
      <c r="L300" s="41">
        <v>1135456</v>
      </c>
      <c r="M300" s="41">
        <v>1</v>
      </c>
      <c r="N300" s="18" t="s">
        <v>652</v>
      </c>
      <c r="O300" s="18" t="s">
        <v>6249</v>
      </c>
      <c r="P300" s="42">
        <v>0.625</v>
      </c>
      <c r="Q300" s="18" t="s">
        <v>6261</v>
      </c>
      <c r="R300" s="41">
        <v>1</v>
      </c>
      <c r="S300" s="41">
        <v>1</v>
      </c>
      <c r="T300" s="18" t="s">
        <v>6240</v>
      </c>
      <c r="U300" s="34"/>
      <c r="V300" s="34"/>
      <c r="W300" s="35"/>
      <c r="X300" s="34"/>
      <c r="Y300" s="35"/>
      <c r="Z300" s="34"/>
      <c r="AA300" s="34"/>
      <c r="AB300" s="34"/>
      <c r="AC300" s="34"/>
      <c r="AD300" s="34"/>
      <c r="AE300" s="34"/>
      <c r="AF300" s="34"/>
      <c r="AG300" s="34"/>
      <c r="AH300" s="34"/>
      <c r="AI300" s="35"/>
      <c r="AJ300" s="35"/>
      <c r="AK300" s="35"/>
      <c r="AL300" s="35"/>
      <c r="AM300" s="35"/>
    </row>
    <row r="301" spans="1:39" ht="14.4" hidden="1">
      <c r="A301" s="36">
        <v>169</v>
      </c>
      <c r="B301" s="18" t="s">
        <v>2130</v>
      </c>
      <c r="C301" s="18" t="s">
        <v>6596</v>
      </c>
      <c r="D301" s="51">
        <v>27</v>
      </c>
      <c r="E301" s="51" t="s">
        <v>6425</v>
      </c>
      <c r="F301" s="52" t="s">
        <v>2131</v>
      </c>
      <c r="G301" s="51" t="s">
        <v>6236</v>
      </c>
      <c r="H301" s="52">
        <v>719408751</v>
      </c>
      <c r="I301" s="53" t="s">
        <v>6237</v>
      </c>
      <c r="J301" s="51" t="s">
        <v>6236</v>
      </c>
      <c r="K301" s="18" t="s">
        <v>44</v>
      </c>
      <c r="L301" s="41">
        <v>1420831</v>
      </c>
      <c r="M301" s="41">
        <v>2</v>
      </c>
      <c r="N301" s="18" t="s">
        <v>2132</v>
      </c>
      <c r="O301" s="18" t="s">
        <v>6249</v>
      </c>
      <c r="P301" s="42">
        <v>0.625</v>
      </c>
      <c r="Q301" s="18" t="s">
        <v>6261</v>
      </c>
      <c r="R301" s="41">
        <v>1</v>
      </c>
      <c r="S301" s="41">
        <v>1</v>
      </c>
      <c r="T301" s="18" t="s">
        <v>6240</v>
      </c>
      <c r="U301" s="34"/>
      <c r="V301" s="34"/>
      <c r="W301" s="35"/>
      <c r="X301" s="34"/>
      <c r="Y301" s="35"/>
      <c r="Z301" s="34"/>
      <c r="AA301" s="34"/>
      <c r="AB301" s="34"/>
      <c r="AC301" s="34"/>
      <c r="AD301" s="34"/>
      <c r="AE301" s="34"/>
      <c r="AF301" s="34"/>
      <c r="AG301" s="34"/>
      <c r="AH301" s="34"/>
      <c r="AI301" s="35"/>
      <c r="AJ301" s="35"/>
      <c r="AK301" s="35"/>
      <c r="AL301" s="35"/>
      <c r="AM301" s="35"/>
    </row>
    <row r="302" spans="1:39" ht="14.4" hidden="1">
      <c r="A302" s="36">
        <v>378</v>
      </c>
      <c r="B302" s="37" t="s">
        <v>5225</v>
      </c>
      <c r="C302" s="37" t="s">
        <v>6597</v>
      </c>
      <c r="D302" s="38">
        <v>32</v>
      </c>
      <c r="E302" s="38" t="s">
        <v>6267</v>
      </c>
      <c r="F302" s="39" t="s">
        <v>5226</v>
      </c>
      <c r="G302" s="38" t="s">
        <v>6236</v>
      </c>
      <c r="H302" s="39">
        <v>719408961</v>
      </c>
      <c r="I302" s="40" t="s">
        <v>6237</v>
      </c>
      <c r="J302" s="38" t="s">
        <v>6236</v>
      </c>
      <c r="K302" s="18" t="s">
        <v>44</v>
      </c>
      <c r="L302" s="41">
        <v>1024124</v>
      </c>
      <c r="M302" s="41">
        <v>2</v>
      </c>
      <c r="N302" s="18" t="s">
        <v>5227</v>
      </c>
      <c r="O302" s="18" t="s">
        <v>6249</v>
      </c>
      <c r="P302" s="42">
        <v>0.625</v>
      </c>
      <c r="Q302" s="18" t="s">
        <v>6239</v>
      </c>
      <c r="R302" s="41">
        <v>1</v>
      </c>
      <c r="S302" s="41">
        <v>1</v>
      </c>
      <c r="T302" s="18" t="s">
        <v>6240</v>
      </c>
      <c r="U302" s="34"/>
      <c r="V302" s="34"/>
      <c r="W302" s="35"/>
      <c r="X302" s="34"/>
      <c r="Y302" s="35"/>
      <c r="Z302" s="34"/>
      <c r="AA302" s="34"/>
      <c r="AB302" s="34"/>
      <c r="AC302" s="34"/>
      <c r="AD302" s="34"/>
      <c r="AE302" s="34"/>
      <c r="AF302" s="34"/>
      <c r="AG302" s="34"/>
      <c r="AH302" s="34"/>
      <c r="AI302" s="35"/>
      <c r="AJ302" s="35"/>
      <c r="AK302" s="35"/>
      <c r="AL302" s="35"/>
      <c r="AM302" s="35"/>
    </row>
    <row r="303" spans="1:39" ht="14.4" hidden="1">
      <c r="A303" s="36">
        <v>325</v>
      </c>
      <c r="B303" s="37" t="s">
        <v>4124</v>
      </c>
      <c r="C303" s="37" t="s">
        <v>6598</v>
      </c>
      <c r="D303" s="38">
        <v>30</v>
      </c>
      <c r="E303" s="38" t="s">
        <v>6267</v>
      </c>
      <c r="F303" s="39" t="s">
        <v>4125</v>
      </c>
      <c r="G303" s="38" t="s">
        <v>6236</v>
      </c>
      <c r="H303" s="39">
        <v>719408908</v>
      </c>
      <c r="I303" s="40" t="s">
        <v>6237</v>
      </c>
      <c r="J303" s="38" t="s">
        <v>6236</v>
      </c>
      <c r="K303" s="18" t="s">
        <v>44</v>
      </c>
      <c r="L303" s="41">
        <v>1185121</v>
      </c>
      <c r="M303" s="41">
        <v>2</v>
      </c>
      <c r="N303" s="18" t="s">
        <v>4126</v>
      </c>
      <c r="O303" s="18" t="s">
        <v>6249</v>
      </c>
      <c r="P303" s="42">
        <v>0.625</v>
      </c>
      <c r="Q303" s="18" t="s">
        <v>6239</v>
      </c>
      <c r="R303" s="41">
        <v>1</v>
      </c>
      <c r="S303" s="41">
        <v>1</v>
      </c>
      <c r="T303" s="18" t="s">
        <v>6240</v>
      </c>
      <c r="U303" s="34"/>
      <c r="V303" s="34"/>
      <c r="W303" s="35"/>
      <c r="X303" s="34"/>
      <c r="Y303" s="35"/>
      <c r="Z303" s="34"/>
      <c r="AA303" s="34"/>
      <c r="AB303" s="34"/>
      <c r="AC303" s="34"/>
      <c r="AD303" s="34"/>
      <c r="AE303" s="34"/>
      <c r="AF303" s="34"/>
      <c r="AG303" s="34"/>
      <c r="AH303" s="34"/>
      <c r="AI303" s="35"/>
      <c r="AJ303" s="35"/>
      <c r="AK303" s="35"/>
      <c r="AL303" s="35"/>
      <c r="AM303" s="35"/>
    </row>
    <row r="304" spans="1:39" ht="14.4" hidden="1">
      <c r="A304" s="36">
        <v>390</v>
      </c>
      <c r="B304" s="37" t="s">
        <v>5548</v>
      </c>
      <c r="C304" s="37" t="s">
        <v>6599</v>
      </c>
      <c r="D304" s="38">
        <v>32</v>
      </c>
      <c r="E304" s="38" t="s">
        <v>6235</v>
      </c>
      <c r="F304" s="39" t="s">
        <v>5549</v>
      </c>
      <c r="G304" s="38" t="s">
        <v>6236</v>
      </c>
      <c r="H304" s="39">
        <v>719408973</v>
      </c>
      <c r="I304" s="40" t="s">
        <v>6237</v>
      </c>
      <c r="J304" s="38" t="s">
        <v>6236</v>
      </c>
      <c r="K304" s="18" t="s">
        <v>44</v>
      </c>
      <c r="L304" s="41">
        <v>1753281</v>
      </c>
      <c r="M304" s="41">
        <v>2</v>
      </c>
      <c r="N304" s="18" t="s">
        <v>5550</v>
      </c>
      <c r="O304" s="18" t="s">
        <v>6249</v>
      </c>
      <c r="P304" s="42">
        <v>0.625</v>
      </c>
      <c r="Q304" s="18" t="s">
        <v>6239</v>
      </c>
      <c r="R304" s="41">
        <v>1</v>
      </c>
      <c r="S304" s="41">
        <v>1</v>
      </c>
      <c r="T304" s="18" t="s">
        <v>6240</v>
      </c>
      <c r="U304" s="34"/>
      <c r="V304" s="34"/>
      <c r="W304" s="35"/>
      <c r="X304" s="34"/>
      <c r="Y304" s="35"/>
      <c r="Z304" s="34"/>
      <c r="AA304" s="34"/>
      <c r="AB304" s="34"/>
      <c r="AC304" s="34"/>
      <c r="AD304" s="34"/>
      <c r="AE304" s="34"/>
      <c r="AF304" s="34"/>
      <c r="AG304" s="34"/>
      <c r="AH304" s="34"/>
      <c r="AI304" s="35"/>
      <c r="AJ304" s="35"/>
      <c r="AK304" s="35"/>
      <c r="AL304" s="35"/>
      <c r="AM304" s="35"/>
    </row>
    <row r="305" spans="1:39" ht="14.4" hidden="1">
      <c r="A305" s="36">
        <v>263</v>
      </c>
      <c r="B305" s="37" t="s">
        <v>3281</v>
      </c>
      <c r="C305" s="37" t="s">
        <v>6600</v>
      </c>
      <c r="D305" s="38">
        <v>29</v>
      </c>
      <c r="E305" s="38" t="s">
        <v>6279</v>
      </c>
      <c r="F305" s="39" t="s">
        <v>3282</v>
      </c>
      <c r="G305" s="38" t="s">
        <v>6236</v>
      </c>
      <c r="H305" s="39">
        <v>719408846</v>
      </c>
      <c r="I305" s="40" t="s">
        <v>6237</v>
      </c>
      <c r="J305" s="38" t="s">
        <v>6236</v>
      </c>
      <c r="K305" s="18" t="s">
        <v>44</v>
      </c>
      <c r="L305" s="41">
        <v>1782662</v>
      </c>
      <c r="M305" s="41">
        <v>1</v>
      </c>
      <c r="N305" s="18" t="s">
        <v>3283</v>
      </c>
      <c r="O305" s="18" t="s">
        <v>6249</v>
      </c>
      <c r="P305" s="42">
        <v>0.625</v>
      </c>
      <c r="Q305" s="18" t="s">
        <v>6261</v>
      </c>
      <c r="R305" s="41">
        <v>1</v>
      </c>
      <c r="S305" s="41">
        <v>1</v>
      </c>
      <c r="T305" s="18" t="s">
        <v>6240</v>
      </c>
      <c r="U305" s="34"/>
      <c r="V305" s="34"/>
      <c r="W305" s="35"/>
      <c r="X305" s="34"/>
      <c r="Y305" s="35"/>
      <c r="Z305" s="34"/>
      <c r="AA305" s="34"/>
      <c r="AB305" s="34"/>
      <c r="AC305" s="34"/>
      <c r="AD305" s="34"/>
      <c r="AE305" s="34"/>
      <c r="AF305" s="34"/>
      <c r="AG305" s="34"/>
      <c r="AH305" s="34"/>
      <c r="AI305" s="35"/>
      <c r="AJ305" s="35"/>
      <c r="AK305" s="35"/>
      <c r="AL305" s="35"/>
      <c r="AM305" s="35"/>
    </row>
    <row r="306" spans="1:39" ht="14.4" hidden="1">
      <c r="A306" s="36">
        <v>231</v>
      </c>
      <c r="B306" s="18" t="s">
        <v>2713</v>
      </c>
      <c r="C306" s="18" t="s">
        <v>6601</v>
      </c>
      <c r="D306" s="51">
        <v>29</v>
      </c>
      <c r="E306" s="51" t="s">
        <v>6602</v>
      </c>
      <c r="F306" s="52" t="s">
        <v>2714</v>
      </c>
      <c r="G306" s="51" t="s">
        <v>6236</v>
      </c>
      <c r="H306" s="52">
        <v>719408813</v>
      </c>
      <c r="I306" s="53" t="s">
        <v>6237</v>
      </c>
      <c r="J306" s="51" t="s">
        <v>6236</v>
      </c>
      <c r="K306" s="18" t="s">
        <v>44</v>
      </c>
      <c r="L306" s="41">
        <v>1577444</v>
      </c>
      <c r="M306" s="41">
        <v>2</v>
      </c>
      <c r="N306" s="18" t="s">
        <v>2715</v>
      </c>
      <c r="O306" s="18" t="s">
        <v>6249</v>
      </c>
      <c r="P306" s="42">
        <v>0.625</v>
      </c>
      <c r="Q306" s="18" t="s">
        <v>6239</v>
      </c>
      <c r="R306" s="41">
        <v>1</v>
      </c>
      <c r="S306" s="41">
        <v>1</v>
      </c>
      <c r="T306" s="18" t="s">
        <v>6240</v>
      </c>
      <c r="U306" s="34"/>
      <c r="V306" s="34"/>
      <c r="W306" s="35"/>
      <c r="X306" s="34"/>
      <c r="Y306" s="35"/>
      <c r="Z306" s="34"/>
      <c r="AA306" s="34"/>
      <c r="AB306" s="34"/>
      <c r="AC306" s="34"/>
      <c r="AD306" s="34"/>
      <c r="AE306" s="34"/>
      <c r="AF306" s="34"/>
      <c r="AG306" s="34"/>
      <c r="AH306" s="34"/>
      <c r="AI306" s="35"/>
      <c r="AJ306" s="35"/>
      <c r="AK306" s="35"/>
      <c r="AL306" s="35"/>
      <c r="AM306" s="35"/>
    </row>
    <row r="307" spans="1:39" ht="14.4" hidden="1">
      <c r="A307" s="36">
        <v>294</v>
      </c>
      <c r="B307" s="37" t="s">
        <v>3771</v>
      </c>
      <c r="C307" s="37" t="s">
        <v>6603</v>
      </c>
      <c r="D307" s="38">
        <v>30</v>
      </c>
      <c r="E307" s="38" t="s">
        <v>6279</v>
      </c>
      <c r="F307" s="39" t="s">
        <v>3772</v>
      </c>
      <c r="G307" s="38" t="s">
        <v>6236</v>
      </c>
      <c r="H307" s="39">
        <v>719408877</v>
      </c>
      <c r="I307" s="40" t="s">
        <v>6237</v>
      </c>
      <c r="J307" s="38" t="s">
        <v>6236</v>
      </c>
      <c r="K307" s="18" t="s">
        <v>44</v>
      </c>
      <c r="L307" s="41">
        <v>1069028</v>
      </c>
      <c r="M307" s="41">
        <v>1</v>
      </c>
      <c r="N307" s="18" t="s">
        <v>3773</v>
      </c>
      <c r="O307" s="18" t="s">
        <v>6249</v>
      </c>
      <c r="P307" s="42">
        <v>0.625</v>
      </c>
      <c r="Q307" s="18" t="s">
        <v>6261</v>
      </c>
      <c r="R307" s="41">
        <v>1</v>
      </c>
      <c r="S307" s="41">
        <v>1</v>
      </c>
      <c r="T307" s="18" t="s">
        <v>6240</v>
      </c>
      <c r="U307" s="34"/>
      <c r="V307" s="34"/>
      <c r="W307" s="35"/>
      <c r="X307" s="34"/>
      <c r="Y307" s="35"/>
      <c r="Z307" s="34"/>
      <c r="AA307" s="34"/>
      <c r="AB307" s="34"/>
      <c r="AC307" s="34"/>
      <c r="AD307" s="34"/>
      <c r="AE307" s="34"/>
      <c r="AF307" s="34"/>
      <c r="AG307" s="34"/>
      <c r="AH307" s="34"/>
      <c r="AI307" s="35"/>
      <c r="AJ307" s="35"/>
      <c r="AK307" s="35"/>
      <c r="AL307" s="35"/>
      <c r="AM307" s="35"/>
    </row>
    <row r="308" spans="1:39" ht="14.4" hidden="1">
      <c r="A308" s="36">
        <v>300</v>
      </c>
      <c r="B308" s="37" t="s">
        <v>3840</v>
      </c>
      <c r="C308" s="37" t="s">
        <v>6604</v>
      </c>
      <c r="D308" s="38">
        <v>30</v>
      </c>
      <c r="E308" s="38" t="s">
        <v>6282</v>
      </c>
      <c r="F308" s="39" t="s">
        <v>3841</v>
      </c>
      <c r="G308" s="38" t="s">
        <v>6236</v>
      </c>
      <c r="H308" s="39">
        <v>719408883</v>
      </c>
      <c r="I308" s="40" t="s">
        <v>6237</v>
      </c>
      <c r="J308" s="38" t="s">
        <v>6236</v>
      </c>
      <c r="K308" s="18" t="s">
        <v>44</v>
      </c>
      <c r="L308" s="41">
        <v>1069037</v>
      </c>
      <c r="M308" s="41">
        <v>1</v>
      </c>
      <c r="N308" s="18" t="s">
        <v>3842</v>
      </c>
      <c r="O308" s="18" t="s">
        <v>6249</v>
      </c>
      <c r="P308" s="42">
        <v>0.625</v>
      </c>
      <c r="Q308" s="18" t="s">
        <v>6261</v>
      </c>
      <c r="R308" s="41">
        <v>1</v>
      </c>
      <c r="S308" s="41">
        <v>1</v>
      </c>
      <c r="T308" s="18" t="s">
        <v>6240</v>
      </c>
      <c r="U308" s="34"/>
      <c r="V308" s="34"/>
      <c r="W308" s="35"/>
      <c r="X308" s="34"/>
      <c r="Y308" s="35"/>
      <c r="Z308" s="34"/>
      <c r="AA308" s="34"/>
      <c r="AB308" s="34"/>
      <c r="AC308" s="34"/>
      <c r="AD308" s="34"/>
      <c r="AE308" s="34"/>
      <c r="AF308" s="34"/>
      <c r="AG308" s="34"/>
      <c r="AH308" s="34"/>
      <c r="AI308" s="35"/>
      <c r="AJ308" s="35"/>
      <c r="AK308" s="35"/>
      <c r="AL308" s="35"/>
      <c r="AM308" s="35"/>
    </row>
    <row r="309" spans="1:39" ht="14.4" hidden="1">
      <c r="A309" s="36">
        <v>423</v>
      </c>
      <c r="B309" s="37" t="s">
        <v>6044</v>
      </c>
      <c r="C309" s="37" t="s">
        <v>6605</v>
      </c>
      <c r="D309" s="38">
        <v>32</v>
      </c>
      <c r="E309" s="38" t="s">
        <v>6235</v>
      </c>
      <c r="F309" s="39" t="s">
        <v>6045</v>
      </c>
      <c r="G309" s="38" t="s">
        <v>6236</v>
      </c>
      <c r="H309" s="39">
        <v>719409006</v>
      </c>
      <c r="I309" s="40" t="s">
        <v>6237</v>
      </c>
      <c r="J309" s="38" t="s">
        <v>6236</v>
      </c>
      <c r="K309" s="18" t="s">
        <v>44</v>
      </c>
      <c r="L309" s="41">
        <v>1663734</v>
      </c>
      <c r="M309" s="41">
        <v>2</v>
      </c>
      <c r="N309" s="18" t="s">
        <v>6046</v>
      </c>
      <c r="O309" s="18" t="s">
        <v>6249</v>
      </c>
      <c r="P309" s="42">
        <v>0.625</v>
      </c>
      <c r="Q309" s="18" t="s">
        <v>6239</v>
      </c>
      <c r="R309" s="41">
        <v>1</v>
      </c>
      <c r="S309" s="41">
        <v>1</v>
      </c>
      <c r="T309" s="18" t="s">
        <v>6240</v>
      </c>
      <c r="U309" s="34"/>
      <c r="V309" s="34"/>
      <c r="W309" s="35"/>
      <c r="X309" s="34"/>
      <c r="Y309" s="35"/>
      <c r="Z309" s="34"/>
      <c r="AA309" s="34"/>
      <c r="AB309" s="34"/>
      <c r="AC309" s="34"/>
      <c r="AD309" s="34"/>
      <c r="AE309" s="34"/>
      <c r="AF309" s="34"/>
      <c r="AG309" s="34"/>
      <c r="AH309" s="34"/>
      <c r="AI309" s="35"/>
      <c r="AJ309" s="35"/>
      <c r="AK309" s="35"/>
      <c r="AL309" s="35"/>
      <c r="AM309" s="35"/>
    </row>
    <row r="310" spans="1:39" ht="14.4" hidden="1">
      <c r="A310" s="36">
        <v>227</v>
      </c>
      <c r="B310" s="18" t="s">
        <v>2659</v>
      </c>
      <c r="C310" s="18" t="s">
        <v>6606</v>
      </c>
      <c r="D310" s="51">
        <v>28</v>
      </c>
      <c r="E310" s="51" t="s">
        <v>6286</v>
      </c>
      <c r="F310" s="52" t="s">
        <v>2660</v>
      </c>
      <c r="G310" s="51" t="s">
        <v>6236</v>
      </c>
      <c r="H310" s="52">
        <v>719408809</v>
      </c>
      <c r="I310" s="53" t="s">
        <v>6237</v>
      </c>
      <c r="J310" s="51" t="s">
        <v>6236</v>
      </c>
      <c r="K310" s="18" t="s">
        <v>44</v>
      </c>
      <c r="L310" s="41">
        <v>1035656</v>
      </c>
      <c r="M310" s="41">
        <v>2</v>
      </c>
      <c r="N310" s="18" t="s">
        <v>2661</v>
      </c>
      <c r="O310" s="18" t="s">
        <v>6249</v>
      </c>
      <c r="P310" s="42">
        <v>0.66666666666666663</v>
      </c>
      <c r="Q310" s="18" t="s">
        <v>6239</v>
      </c>
      <c r="R310" s="41">
        <v>1</v>
      </c>
      <c r="S310" s="41">
        <v>1</v>
      </c>
      <c r="T310" s="18" t="s">
        <v>6240</v>
      </c>
      <c r="U310" s="34"/>
      <c r="V310" s="34"/>
      <c r="W310" s="35"/>
      <c r="X310" s="34"/>
      <c r="Y310" s="35"/>
      <c r="Z310" s="34"/>
      <c r="AA310" s="34"/>
      <c r="AB310" s="34"/>
      <c r="AC310" s="34"/>
      <c r="AD310" s="34"/>
      <c r="AE310" s="34"/>
      <c r="AF310" s="34"/>
      <c r="AG310" s="34"/>
      <c r="AH310" s="34"/>
      <c r="AI310" s="35"/>
      <c r="AJ310" s="35"/>
      <c r="AK310" s="35"/>
      <c r="AL310" s="35"/>
      <c r="AM310" s="35"/>
    </row>
    <row r="311" spans="1:39" ht="14.4" hidden="1">
      <c r="A311" s="36">
        <v>385</v>
      </c>
      <c r="B311" s="37" t="s">
        <v>5364</v>
      </c>
      <c r="C311" s="37" t="s">
        <v>6607</v>
      </c>
      <c r="D311" s="38">
        <v>32</v>
      </c>
      <c r="E311" s="38" t="s">
        <v>6279</v>
      </c>
      <c r="F311" s="39" t="s">
        <v>5365</v>
      </c>
      <c r="G311" s="38" t="s">
        <v>6236</v>
      </c>
      <c r="H311" s="39">
        <v>719408968</v>
      </c>
      <c r="I311" s="40" t="s">
        <v>6237</v>
      </c>
      <c r="J311" s="38" t="s">
        <v>6236</v>
      </c>
      <c r="K311" s="18" t="s">
        <v>44</v>
      </c>
      <c r="L311" s="41">
        <v>1458157</v>
      </c>
      <c r="M311" s="41">
        <v>2</v>
      </c>
      <c r="N311" s="18" t="s">
        <v>5366</v>
      </c>
      <c r="O311" s="18" t="s">
        <v>6249</v>
      </c>
      <c r="P311" s="42">
        <v>0.66666666666666663</v>
      </c>
      <c r="Q311" s="18" t="s">
        <v>6268</v>
      </c>
      <c r="R311" s="41">
        <v>1</v>
      </c>
      <c r="S311" s="41">
        <v>1</v>
      </c>
      <c r="T311" s="18" t="s">
        <v>6240</v>
      </c>
      <c r="U311" s="34"/>
      <c r="V311" s="34"/>
      <c r="W311" s="35"/>
      <c r="X311" s="34"/>
      <c r="Y311" s="35"/>
      <c r="Z311" s="34"/>
      <c r="AA311" s="34"/>
      <c r="AB311" s="34"/>
      <c r="AC311" s="34"/>
      <c r="AD311" s="34"/>
      <c r="AE311" s="34"/>
      <c r="AF311" s="34"/>
      <c r="AG311" s="34"/>
      <c r="AH311" s="34"/>
      <c r="AI311" s="35"/>
      <c r="AJ311" s="35"/>
      <c r="AK311" s="35"/>
      <c r="AL311" s="35"/>
      <c r="AM311" s="35"/>
    </row>
    <row r="312" spans="1:39" ht="14.4" hidden="1">
      <c r="A312" s="36">
        <v>101</v>
      </c>
      <c r="B312" s="18" t="s">
        <v>896</v>
      </c>
      <c r="C312" s="18" t="s">
        <v>6608</v>
      </c>
      <c r="D312" s="51">
        <v>26</v>
      </c>
      <c r="E312" s="51" t="s">
        <v>6342</v>
      </c>
      <c r="F312" s="52" t="s">
        <v>897</v>
      </c>
      <c r="G312" s="51" t="s">
        <v>6236</v>
      </c>
      <c r="H312" s="52">
        <v>719408683</v>
      </c>
      <c r="I312" s="53" t="s">
        <v>6237</v>
      </c>
      <c r="J312" s="51" t="s">
        <v>6236</v>
      </c>
      <c r="K312" s="18" t="s">
        <v>44</v>
      </c>
      <c r="L312" s="41">
        <v>1459635</v>
      </c>
      <c r="M312" s="41">
        <v>2</v>
      </c>
      <c r="N312" s="18" t="s">
        <v>898</v>
      </c>
      <c r="O312" s="18" t="s">
        <v>6249</v>
      </c>
      <c r="P312" s="42">
        <v>0.66666666666666663</v>
      </c>
      <c r="Q312" s="18" t="s">
        <v>6239</v>
      </c>
      <c r="R312" s="41">
        <v>1</v>
      </c>
      <c r="S312" s="41">
        <v>1</v>
      </c>
      <c r="T312" s="18" t="s">
        <v>6240</v>
      </c>
      <c r="U312" s="34"/>
      <c r="V312" s="34"/>
      <c r="W312" s="35"/>
      <c r="X312" s="34"/>
      <c r="Y312" s="35"/>
      <c r="Z312" s="34"/>
      <c r="AA312" s="34"/>
      <c r="AB312" s="34"/>
      <c r="AC312" s="34"/>
      <c r="AD312" s="34"/>
      <c r="AE312" s="34"/>
      <c r="AF312" s="34"/>
      <c r="AG312" s="34"/>
      <c r="AH312" s="34"/>
      <c r="AI312" s="35"/>
      <c r="AJ312" s="35"/>
      <c r="AK312" s="35"/>
      <c r="AL312" s="35"/>
      <c r="AM312" s="35"/>
    </row>
    <row r="313" spans="1:39" ht="14.4" hidden="1">
      <c r="A313" s="36">
        <v>128</v>
      </c>
      <c r="B313" s="37" t="s">
        <v>1492</v>
      </c>
      <c r="C313" s="37" t="s">
        <v>6609</v>
      </c>
      <c r="D313" s="38">
        <v>27</v>
      </c>
      <c r="E313" s="38" t="s">
        <v>6260</v>
      </c>
      <c r="F313" s="39" t="s">
        <v>1493</v>
      </c>
      <c r="G313" s="38" t="s">
        <v>6236</v>
      </c>
      <c r="H313" s="39">
        <v>719408710</v>
      </c>
      <c r="I313" s="40" t="s">
        <v>6237</v>
      </c>
      <c r="J313" s="38" t="s">
        <v>6236</v>
      </c>
      <c r="K313" s="18" t="s">
        <v>44</v>
      </c>
      <c r="L313" s="41">
        <v>1734654</v>
      </c>
      <c r="M313" s="41">
        <v>1</v>
      </c>
      <c r="N313" s="18" t="s">
        <v>1494</v>
      </c>
      <c r="O313" s="18" t="s">
        <v>6249</v>
      </c>
      <c r="P313" s="42">
        <v>0.66666666666666663</v>
      </c>
      <c r="Q313" s="18" t="s">
        <v>6261</v>
      </c>
      <c r="R313" s="41">
        <v>1</v>
      </c>
      <c r="S313" s="41">
        <v>1</v>
      </c>
      <c r="T313" s="18" t="s">
        <v>6240</v>
      </c>
      <c r="U313" s="34"/>
      <c r="V313" s="34"/>
      <c r="W313" s="35"/>
      <c r="X313" s="34"/>
      <c r="Y313" s="35"/>
      <c r="Z313" s="34"/>
      <c r="AA313" s="34"/>
      <c r="AB313" s="34"/>
      <c r="AC313" s="34"/>
      <c r="AD313" s="34"/>
      <c r="AE313" s="34"/>
      <c r="AF313" s="34"/>
      <c r="AG313" s="34"/>
      <c r="AH313" s="34"/>
      <c r="AI313" s="35"/>
      <c r="AJ313" s="35"/>
      <c r="AK313" s="35"/>
      <c r="AL313" s="35"/>
      <c r="AM313" s="35"/>
    </row>
    <row r="314" spans="1:39" ht="14.4" hidden="1">
      <c r="A314" s="36">
        <v>102</v>
      </c>
      <c r="B314" s="37" t="s">
        <v>902</v>
      </c>
      <c r="C314" s="37" t="s">
        <v>6610</v>
      </c>
      <c r="D314" s="38">
        <v>26</v>
      </c>
      <c r="E314" s="38" t="s">
        <v>6270</v>
      </c>
      <c r="F314" s="39" t="s">
        <v>903</v>
      </c>
      <c r="G314" s="38" t="s">
        <v>6236</v>
      </c>
      <c r="H314" s="39">
        <v>719408684</v>
      </c>
      <c r="I314" s="40" t="s">
        <v>6237</v>
      </c>
      <c r="J314" s="38" t="s">
        <v>6236</v>
      </c>
      <c r="K314" s="18" t="s">
        <v>44</v>
      </c>
      <c r="L314" s="45">
        <v>1618969</v>
      </c>
      <c r="M314" s="41">
        <v>2</v>
      </c>
      <c r="N314" s="18" t="s">
        <v>904</v>
      </c>
      <c r="O314" s="18" t="s">
        <v>6249</v>
      </c>
      <c r="P314" s="42">
        <v>0.66666666666666663</v>
      </c>
      <c r="Q314" s="18" t="s">
        <v>6261</v>
      </c>
      <c r="R314" s="41">
        <v>1</v>
      </c>
      <c r="S314" s="41">
        <v>1</v>
      </c>
      <c r="T314" s="18" t="s">
        <v>6240</v>
      </c>
      <c r="U314" s="34"/>
      <c r="V314" s="34"/>
      <c r="W314" s="35"/>
      <c r="X314" s="34"/>
      <c r="Y314" s="35"/>
      <c r="Z314" s="34"/>
      <c r="AA314" s="34"/>
      <c r="AB314" s="34"/>
      <c r="AC314" s="34"/>
      <c r="AD314" s="34"/>
      <c r="AE314" s="34"/>
      <c r="AF314" s="34"/>
      <c r="AG314" s="34"/>
      <c r="AH314" s="34"/>
      <c r="AI314" s="35"/>
      <c r="AJ314" s="35"/>
      <c r="AK314" s="35"/>
      <c r="AL314" s="35"/>
      <c r="AM314" s="35"/>
    </row>
    <row r="315" spans="1:39" ht="14.4" hidden="1">
      <c r="A315" s="36">
        <v>167</v>
      </c>
      <c r="B315" s="18" t="s">
        <v>2120</v>
      </c>
      <c r="C315" s="18" t="s">
        <v>6611</v>
      </c>
      <c r="D315" s="51">
        <v>27</v>
      </c>
      <c r="E315" s="51" t="s">
        <v>6260</v>
      </c>
      <c r="F315" s="52" t="s">
        <v>2121</v>
      </c>
      <c r="G315" s="51" t="s">
        <v>6236</v>
      </c>
      <c r="H315" s="52">
        <v>719408749</v>
      </c>
      <c r="I315" s="53" t="s">
        <v>6237</v>
      </c>
      <c r="J315" s="51" t="s">
        <v>6236</v>
      </c>
      <c r="K315" s="18" t="s">
        <v>44</v>
      </c>
      <c r="L315" s="45">
        <v>1618969</v>
      </c>
      <c r="M315" s="41">
        <v>2</v>
      </c>
      <c r="N315" s="18" t="s">
        <v>904</v>
      </c>
      <c r="O315" s="18" t="s">
        <v>6249</v>
      </c>
      <c r="P315" s="42">
        <v>0.66666666666666663</v>
      </c>
      <c r="Q315" s="18" t="s">
        <v>6261</v>
      </c>
      <c r="R315" s="41">
        <v>1</v>
      </c>
      <c r="S315" s="50"/>
      <c r="T315" s="18" t="s">
        <v>6240</v>
      </c>
      <c r="U315" s="34"/>
      <c r="V315" s="34"/>
      <c r="W315" s="35"/>
      <c r="X315" s="34"/>
      <c r="Y315" s="35"/>
      <c r="Z315" s="34"/>
      <c r="AA315" s="34"/>
      <c r="AB315" s="34"/>
      <c r="AC315" s="34"/>
      <c r="AD315" s="34"/>
      <c r="AE315" s="34"/>
      <c r="AF315" s="34"/>
      <c r="AG315" s="34"/>
      <c r="AH315" s="34"/>
      <c r="AI315" s="35"/>
      <c r="AJ315" s="35"/>
      <c r="AK315" s="35"/>
      <c r="AL315" s="35"/>
      <c r="AM315" s="35"/>
    </row>
    <row r="316" spans="1:39" ht="14.4" hidden="1">
      <c r="A316" s="36">
        <v>328</v>
      </c>
      <c r="B316" s="37" t="s">
        <v>4313</v>
      </c>
      <c r="C316" s="37" t="s">
        <v>6612</v>
      </c>
      <c r="D316" s="38">
        <v>31</v>
      </c>
      <c r="E316" s="38" t="s">
        <v>6369</v>
      </c>
      <c r="F316" s="39" t="s">
        <v>4314</v>
      </c>
      <c r="G316" s="38" t="s">
        <v>6236</v>
      </c>
      <c r="H316" s="39">
        <v>719408911</v>
      </c>
      <c r="I316" s="40" t="s">
        <v>6237</v>
      </c>
      <c r="J316" s="38" t="s">
        <v>6236</v>
      </c>
      <c r="K316" s="18" t="s">
        <v>44</v>
      </c>
      <c r="L316" s="41">
        <v>1035664</v>
      </c>
      <c r="M316" s="41">
        <v>2</v>
      </c>
      <c r="N316" s="18" t="s">
        <v>4315</v>
      </c>
      <c r="O316" s="18" t="s">
        <v>6249</v>
      </c>
      <c r="P316" s="42">
        <v>0.66666666666666663</v>
      </c>
      <c r="Q316" s="18" t="s">
        <v>6268</v>
      </c>
      <c r="R316" s="41">
        <v>1</v>
      </c>
      <c r="S316" s="41">
        <v>1</v>
      </c>
      <c r="T316" s="18" t="s">
        <v>6240</v>
      </c>
      <c r="U316" s="34"/>
      <c r="V316" s="34"/>
      <c r="W316" s="35"/>
      <c r="X316" s="34"/>
      <c r="Y316" s="35"/>
      <c r="Z316" s="34"/>
      <c r="AA316" s="34"/>
      <c r="AB316" s="34"/>
      <c r="AC316" s="34"/>
      <c r="AD316" s="34"/>
      <c r="AE316" s="34"/>
      <c r="AF316" s="34"/>
      <c r="AG316" s="34"/>
      <c r="AH316" s="34"/>
      <c r="AI316" s="35"/>
      <c r="AJ316" s="35"/>
      <c r="AK316" s="35"/>
      <c r="AL316" s="35"/>
      <c r="AM316" s="35"/>
    </row>
    <row r="317" spans="1:39" ht="14.4" hidden="1">
      <c r="A317" s="36">
        <v>137</v>
      </c>
      <c r="B317" s="18" t="s">
        <v>1581</v>
      </c>
      <c r="C317" s="18" t="s">
        <v>6613</v>
      </c>
      <c r="D317" s="51">
        <v>27</v>
      </c>
      <c r="E317" s="51" t="s">
        <v>6260</v>
      </c>
      <c r="F317" s="52" t="s">
        <v>1582</v>
      </c>
      <c r="G317" s="51" t="s">
        <v>6236</v>
      </c>
      <c r="H317" s="52">
        <v>719408719</v>
      </c>
      <c r="I317" s="53" t="s">
        <v>6237</v>
      </c>
      <c r="J317" s="51" t="s">
        <v>6236</v>
      </c>
      <c r="K317" s="18" t="s">
        <v>44</v>
      </c>
      <c r="L317" s="41">
        <v>1763427</v>
      </c>
      <c r="M317" s="41">
        <v>2</v>
      </c>
      <c r="N317" s="18" t="s">
        <v>1583</v>
      </c>
      <c r="O317" s="18" t="s">
        <v>6249</v>
      </c>
      <c r="P317" s="42">
        <v>0.66666666666666663</v>
      </c>
      <c r="Q317" s="18" t="s">
        <v>6261</v>
      </c>
      <c r="R317" s="41">
        <v>1</v>
      </c>
      <c r="S317" s="41">
        <v>1</v>
      </c>
      <c r="T317" s="18" t="s">
        <v>6240</v>
      </c>
      <c r="U317" s="34"/>
      <c r="V317" s="34"/>
      <c r="W317" s="35"/>
      <c r="X317" s="34"/>
      <c r="Y317" s="35"/>
      <c r="Z317" s="34"/>
      <c r="AA317" s="34"/>
      <c r="AB317" s="34"/>
      <c r="AC317" s="34"/>
      <c r="AD317" s="34"/>
      <c r="AE317" s="34"/>
      <c r="AF317" s="34"/>
      <c r="AG317" s="34"/>
      <c r="AH317" s="34"/>
      <c r="AI317" s="35"/>
      <c r="AJ317" s="35"/>
      <c r="AK317" s="35"/>
      <c r="AL317" s="35"/>
      <c r="AM317" s="35"/>
    </row>
    <row r="318" spans="1:39" ht="14.4" hidden="1">
      <c r="A318" s="36">
        <v>226</v>
      </c>
      <c r="B318" s="37" t="s">
        <v>2648</v>
      </c>
      <c r="C318" s="37" t="s">
        <v>6614</v>
      </c>
      <c r="D318" s="38">
        <v>28</v>
      </c>
      <c r="E318" s="38" t="s">
        <v>6497</v>
      </c>
      <c r="F318" s="39" t="s">
        <v>2649</v>
      </c>
      <c r="G318" s="38" t="s">
        <v>6236</v>
      </c>
      <c r="H318" s="39">
        <v>719408808</v>
      </c>
      <c r="I318" s="40" t="s">
        <v>6237</v>
      </c>
      <c r="J318" s="38" t="s">
        <v>6236</v>
      </c>
      <c r="K318" s="18" t="s">
        <v>44</v>
      </c>
      <c r="L318" s="41">
        <v>1329350</v>
      </c>
      <c r="M318" s="41">
        <v>2</v>
      </c>
      <c r="N318" s="18" t="s">
        <v>2650</v>
      </c>
      <c r="O318" s="18" t="s">
        <v>6249</v>
      </c>
      <c r="P318" s="42">
        <v>0.66666666666666663</v>
      </c>
      <c r="Q318" s="18" t="s">
        <v>6239</v>
      </c>
      <c r="R318" s="41">
        <v>1</v>
      </c>
      <c r="S318" s="41">
        <v>1</v>
      </c>
      <c r="T318" s="18" t="s">
        <v>6240</v>
      </c>
      <c r="U318" s="34"/>
      <c r="V318" s="34"/>
      <c r="W318" s="35"/>
      <c r="X318" s="34"/>
      <c r="Y318" s="35"/>
      <c r="Z318" s="34"/>
      <c r="AA318" s="34"/>
      <c r="AB318" s="34"/>
      <c r="AC318" s="34"/>
      <c r="AD318" s="34"/>
      <c r="AE318" s="34"/>
      <c r="AF318" s="34"/>
      <c r="AG318" s="34"/>
      <c r="AH318" s="34"/>
      <c r="AI318" s="35"/>
      <c r="AJ318" s="35"/>
      <c r="AK318" s="35"/>
      <c r="AL318" s="35"/>
      <c r="AM318" s="35"/>
    </row>
    <row r="319" spans="1:39" ht="14.4" hidden="1">
      <c r="A319" s="36">
        <v>135</v>
      </c>
      <c r="B319" s="18" t="s">
        <v>1553</v>
      </c>
      <c r="C319" s="18" t="s">
        <v>6615</v>
      </c>
      <c r="D319" s="51">
        <v>27</v>
      </c>
      <c r="E319" s="51" t="s">
        <v>6270</v>
      </c>
      <c r="F319" s="52" t="s">
        <v>1554</v>
      </c>
      <c r="G319" s="51" t="s">
        <v>6236</v>
      </c>
      <c r="H319" s="52">
        <v>719408717</v>
      </c>
      <c r="I319" s="53" t="s">
        <v>6237</v>
      </c>
      <c r="J319" s="51" t="s">
        <v>6236</v>
      </c>
      <c r="K319" s="18" t="s">
        <v>44</v>
      </c>
      <c r="L319" s="41">
        <v>1687254</v>
      </c>
      <c r="M319" s="41">
        <v>2</v>
      </c>
      <c r="N319" s="18" t="s">
        <v>1555</v>
      </c>
      <c r="O319" s="18" t="s">
        <v>6249</v>
      </c>
      <c r="P319" s="42">
        <v>0.66666666666666663</v>
      </c>
      <c r="Q319" s="18" t="s">
        <v>6268</v>
      </c>
      <c r="R319" s="41">
        <v>1</v>
      </c>
      <c r="S319" s="41">
        <v>1</v>
      </c>
      <c r="T319" s="18" t="s">
        <v>6240</v>
      </c>
      <c r="U319" s="34"/>
      <c r="V319" s="34"/>
      <c r="W319" s="35"/>
      <c r="X319" s="34"/>
      <c r="Y319" s="35"/>
      <c r="Z319" s="34"/>
      <c r="AA319" s="34"/>
      <c r="AB319" s="34"/>
      <c r="AC319" s="34"/>
      <c r="AD319" s="34"/>
      <c r="AE319" s="34"/>
      <c r="AF319" s="34"/>
      <c r="AG319" s="34"/>
      <c r="AH319" s="34"/>
      <c r="AI319" s="35"/>
      <c r="AJ319" s="35"/>
      <c r="AK319" s="35"/>
      <c r="AL319" s="35"/>
      <c r="AM319" s="35"/>
    </row>
    <row r="320" spans="1:39" ht="14.4" hidden="1">
      <c r="A320" s="36">
        <v>218</v>
      </c>
      <c r="B320" s="37" t="s">
        <v>2612</v>
      </c>
      <c r="C320" s="37" t="s">
        <v>6616</v>
      </c>
      <c r="D320" s="38">
        <v>28</v>
      </c>
      <c r="E320" s="38" t="s">
        <v>6279</v>
      </c>
      <c r="F320" s="39" t="s">
        <v>2613</v>
      </c>
      <c r="G320" s="38" t="s">
        <v>6236</v>
      </c>
      <c r="H320" s="39">
        <v>719408800</v>
      </c>
      <c r="I320" s="40" t="s">
        <v>6237</v>
      </c>
      <c r="J320" s="38" t="s">
        <v>6236</v>
      </c>
      <c r="K320" s="18" t="s">
        <v>44</v>
      </c>
      <c r="L320" s="41">
        <v>1747092</v>
      </c>
      <c r="M320" s="41">
        <v>2</v>
      </c>
      <c r="N320" s="18" t="s">
        <v>2614</v>
      </c>
      <c r="O320" s="18" t="s">
        <v>6249</v>
      </c>
      <c r="P320" s="42">
        <v>0.66666666666666663</v>
      </c>
      <c r="Q320" s="18" t="s">
        <v>6261</v>
      </c>
      <c r="R320" s="41">
        <v>1</v>
      </c>
      <c r="S320" s="41">
        <v>1</v>
      </c>
      <c r="T320" s="18" t="s">
        <v>6240</v>
      </c>
      <c r="U320" s="34"/>
      <c r="V320" s="34"/>
      <c r="W320" s="35"/>
      <c r="X320" s="34"/>
      <c r="Y320" s="35"/>
      <c r="Z320" s="34"/>
      <c r="AA320" s="34"/>
      <c r="AB320" s="34"/>
      <c r="AC320" s="34"/>
      <c r="AD320" s="34"/>
      <c r="AE320" s="34"/>
      <c r="AF320" s="34"/>
      <c r="AG320" s="34"/>
      <c r="AH320" s="34"/>
      <c r="AI320" s="35"/>
      <c r="AJ320" s="35"/>
      <c r="AK320" s="35"/>
      <c r="AL320" s="35"/>
      <c r="AM320" s="35"/>
    </row>
    <row r="321" spans="1:39" ht="14.4" hidden="1">
      <c r="A321" s="36">
        <v>247</v>
      </c>
      <c r="B321" s="18" t="s">
        <v>2860</v>
      </c>
      <c r="C321" s="18" t="s">
        <v>6617</v>
      </c>
      <c r="D321" s="51">
        <v>29</v>
      </c>
      <c r="E321" s="51" t="s">
        <v>6270</v>
      </c>
      <c r="F321" s="52" t="s">
        <v>2861</v>
      </c>
      <c r="G321" s="51" t="s">
        <v>6236</v>
      </c>
      <c r="H321" s="52">
        <v>719408829</v>
      </c>
      <c r="I321" s="53" t="s">
        <v>6237</v>
      </c>
      <c r="J321" s="51" t="s">
        <v>6236</v>
      </c>
      <c r="K321" s="18" t="s">
        <v>44</v>
      </c>
      <c r="L321" s="45">
        <v>1070264</v>
      </c>
      <c r="M321" s="41">
        <v>2</v>
      </c>
      <c r="N321" s="18" t="s">
        <v>2862</v>
      </c>
      <c r="O321" s="18" t="s">
        <v>6249</v>
      </c>
      <c r="P321" s="42">
        <v>0.66666666666666663</v>
      </c>
      <c r="Q321" s="18" t="s">
        <v>6261</v>
      </c>
      <c r="R321" s="41">
        <v>1</v>
      </c>
      <c r="S321" s="41">
        <v>1</v>
      </c>
      <c r="T321" s="18" t="s">
        <v>6240</v>
      </c>
      <c r="U321" s="34"/>
      <c r="V321" s="34"/>
      <c r="W321" s="35"/>
      <c r="X321" s="34"/>
      <c r="Y321" s="35"/>
      <c r="Z321" s="34"/>
      <c r="AA321" s="34"/>
      <c r="AB321" s="34"/>
      <c r="AC321" s="34"/>
      <c r="AD321" s="34"/>
      <c r="AE321" s="34"/>
      <c r="AF321" s="34"/>
      <c r="AG321" s="34"/>
      <c r="AH321" s="34"/>
      <c r="AI321" s="35"/>
      <c r="AJ321" s="35"/>
      <c r="AK321" s="35"/>
      <c r="AL321" s="35"/>
      <c r="AM321" s="35"/>
    </row>
    <row r="322" spans="1:39" ht="14.4" hidden="1">
      <c r="A322" s="36">
        <v>409</v>
      </c>
      <c r="B322" s="37" t="s">
        <v>5839</v>
      </c>
      <c r="C322" s="37" t="s">
        <v>6618</v>
      </c>
      <c r="D322" s="38">
        <v>32</v>
      </c>
      <c r="E322" s="38" t="s">
        <v>6294</v>
      </c>
      <c r="F322" s="39" t="s">
        <v>5840</v>
      </c>
      <c r="G322" s="38" t="s">
        <v>6236</v>
      </c>
      <c r="H322" s="39">
        <v>719408992</v>
      </c>
      <c r="I322" s="40" t="s">
        <v>6237</v>
      </c>
      <c r="J322" s="38" t="s">
        <v>6236</v>
      </c>
      <c r="K322" s="18" t="s">
        <v>44</v>
      </c>
      <c r="L322" s="45">
        <v>1070264</v>
      </c>
      <c r="M322" s="41">
        <v>2</v>
      </c>
      <c r="N322" s="18" t="s">
        <v>2862</v>
      </c>
      <c r="O322" s="18" t="s">
        <v>6249</v>
      </c>
      <c r="P322" s="42">
        <v>0.66666666666666663</v>
      </c>
      <c r="Q322" s="18" t="s">
        <v>6239</v>
      </c>
      <c r="R322" s="41">
        <v>1</v>
      </c>
      <c r="S322" s="50"/>
      <c r="T322" s="18" t="s">
        <v>6240</v>
      </c>
      <c r="U322" s="34"/>
      <c r="V322" s="34"/>
      <c r="W322" s="35"/>
      <c r="X322" s="34"/>
      <c r="Y322" s="35"/>
      <c r="Z322" s="34"/>
      <c r="AA322" s="34"/>
      <c r="AB322" s="34"/>
      <c r="AC322" s="34"/>
      <c r="AD322" s="34"/>
      <c r="AE322" s="34"/>
      <c r="AF322" s="34"/>
      <c r="AG322" s="34"/>
      <c r="AH322" s="34"/>
      <c r="AI322" s="35"/>
      <c r="AJ322" s="35"/>
      <c r="AK322" s="35"/>
      <c r="AL322" s="35"/>
      <c r="AM322" s="35"/>
    </row>
    <row r="323" spans="1:39" ht="14.4" hidden="1">
      <c r="A323" s="36">
        <v>312</v>
      </c>
      <c r="B323" s="37" t="s">
        <v>3906</v>
      </c>
      <c r="C323" s="37" t="s">
        <v>6619</v>
      </c>
      <c r="D323" s="38">
        <v>30</v>
      </c>
      <c r="E323" s="38" t="s">
        <v>6279</v>
      </c>
      <c r="F323" s="39" t="s">
        <v>3907</v>
      </c>
      <c r="G323" s="38" t="s">
        <v>6236</v>
      </c>
      <c r="H323" s="39">
        <v>719408895</v>
      </c>
      <c r="I323" s="40" t="s">
        <v>6237</v>
      </c>
      <c r="J323" s="38" t="s">
        <v>6236</v>
      </c>
      <c r="K323" s="18" t="s">
        <v>44</v>
      </c>
      <c r="L323" s="41">
        <v>1069097</v>
      </c>
      <c r="M323" s="41">
        <v>2</v>
      </c>
      <c r="N323" s="18" t="s">
        <v>3908</v>
      </c>
      <c r="O323" s="18" t="s">
        <v>6249</v>
      </c>
      <c r="P323" s="42">
        <v>0.70833333333333337</v>
      </c>
      <c r="Q323" s="18" t="s">
        <v>6261</v>
      </c>
      <c r="R323" s="41">
        <v>1</v>
      </c>
      <c r="S323" s="41">
        <v>1</v>
      </c>
      <c r="T323" s="18" t="s">
        <v>6240</v>
      </c>
      <c r="U323" s="34"/>
      <c r="V323" s="34"/>
      <c r="W323" s="35"/>
      <c r="X323" s="34"/>
      <c r="Y323" s="35"/>
      <c r="Z323" s="34"/>
      <c r="AA323" s="34"/>
      <c r="AB323" s="34"/>
      <c r="AC323" s="34"/>
      <c r="AD323" s="34"/>
      <c r="AE323" s="34"/>
      <c r="AF323" s="34"/>
      <c r="AG323" s="34"/>
      <c r="AH323" s="34"/>
      <c r="AI323" s="35"/>
      <c r="AJ323" s="35"/>
      <c r="AK323" s="35"/>
      <c r="AL323" s="35"/>
      <c r="AM323" s="35"/>
    </row>
    <row r="324" spans="1:39" ht="14.4" hidden="1">
      <c r="A324" s="36">
        <v>351</v>
      </c>
      <c r="B324" s="37" t="s">
        <v>4799</v>
      </c>
      <c r="C324" s="37" t="s">
        <v>6620</v>
      </c>
      <c r="D324" s="38">
        <v>31</v>
      </c>
      <c r="E324" s="38" t="s">
        <v>6267</v>
      </c>
      <c r="F324" s="39" t="s">
        <v>4800</v>
      </c>
      <c r="G324" s="38" t="s">
        <v>6236</v>
      </c>
      <c r="H324" s="39">
        <v>719408934</v>
      </c>
      <c r="I324" s="40" t="s">
        <v>6237</v>
      </c>
      <c r="J324" s="38" t="s">
        <v>6236</v>
      </c>
      <c r="K324" s="18" t="s">
        <v>44</v>
      </c>
      <c r="L324" s="41">
        <v>1016724</v>
      </c>
      <c r="M324" s="41">
        <v>2</v>
      </c>
      <c r="N324" s="18" t="s">
        <v>4801</v>
      </c>
      <c r="O324" s="18" t="s">
        <v>6249</v>
      </c>
      <c r="P324" s="42">
        <v>0.70833333333333337</v>
      </c>
      <c r="Q324" s="18" t="s">
        <v>6239</v>
      </c>
      <c r="R324" s="41">
        <v>1</v>
      </c>
      <c r="S324" s="41">
        <v>1</v>
      </c>
      <c r="T324" s="18" t="s">
        <v>6240</v>
      </c>
      <c r="U324" s="34"/>
      <c r="V324" s="34"/>
      <c r="W324" s="35"/>
      <c r="X324" s="34"/>
      <c r="Y324" s="35"/>
      <c r="Z324" s="34"/>
      <c r="AA324" s="34"/>
      <c r="AB324" s="34"/>
      <c r="AC324" s="34"/>
      <c r="AD324" s="34"/>
      <c r="AE324" s="34"/>
      <c r="AF324" s="34"/>
      <c r="AG324" s="34"/>
      <c r="AH324" s="34"/>
      <c r="AI324" s="35"/>
      <c r="AJ324" s="35"/>
      <c r="AK324" s="35"/>
      <c r="AL324" s="35"/>
      <c r="AM324" s="35"/>
    </row>
    <row r="325" spans="1:39" ht="14.4" hidden="1">
      <c r="A325" s="36">
        <v>320</v>
      </c>
      <c r="B325" s="37" t="s">
        <v>4070</v>
      </c>
      <c r="C325" s="37" t="s">
        <v>6621</v>
      </c>
      <c r="D325" s="38">
        <v>30</v>
      </c>
      <c r="E325" s="38" t="s">
        <v>6263</v>
      </c>
      <c r="F325" s="39" t="s">
        <v>4071</v>
      </c>
      <c r="G325" s="38" t="s">
        <v>6236</v>
      </c>
      <c r="H325" s="39">
        <v>719408903</v>
      </c>
      <c r="I325" s="40" t="s">
        <v>6237</v>
      </c>
      <c r="J325" s="38" t="s">
        <v>6236</v>
      </c>
      <c r="K325" s="18" t="s">
        <v>44</v>
      </c>
      <c r="L325" s="41">
        <v>1714180</v>
      </c>
      <c r="M325" s="41">
        <v>2</v>
      </c>
      <c r="N325" s="18" t="s">
        <v>4072</v>
      </c>
      <c r="O325" s="18" t="s">
        <v>6249</v>
      </c>
      <c r="P325" s="42">
        <v>0.70833333333333337</v>
      </c>
      <c r="Q325" s="18" t="s">
        <v>6239</v>
      </c>
      <c r="R325" s="41">
        <v>1</v>
      </c>
      <c r="S325" s="41">
        <v>1</v>
      </c>
      <c r="T325" s="18" t="s">
        <v>6240</v>
      </c>
      <c r="U325" s="34"/>
      <c r="V325" s="34"/>
      <c r="W325" s="35"/>
      <c r="X325" s="34"/>
      <c r="Y325" s="35"/>
      <c r="Z325" s="34"/>
      <c r="AA325" s="34"/>
      <c r="AB325" s="34"/>
      <c r="AC325" s="34"/>
      <c r="AD325" s="34"/>
      <c r="AE325" s="34"/>
      <c r="AF325" s="34"/>
      <c r="AG325" s="34"/>
      <c r="AH325" s="34"/>
      <c r="AI325" s="35"/>
      <c r="AJ325" s="35"/>
      <c r="AK325" s="35"/>
      <c r="AL325" s="35"/>
      <c r="AM325" s="35"/>
    </row>
    <row r="326" spans="1:39" ht="14.4" hidden="1">
      <c r="A326" s="36">
        <v>365</v>
      </c>
      <c r="B326" s="37" t="s">
        <v>4969</v>
      </c>
      <c r="C326" s="37" t="s">
        <v>6622</v>
      </c>
      <c r="D326" s="38">
        <v>31</v>
      </c>
      <c r="E326" s="38" t="s">
        <v>6279</v>
      </c>
      <c r="F326" s="39" t="s">
        <v>4970</v>
      </c>
      <c r="G326" s="38" t="s">
        <v>6236</v>
      </c>
      <c r="H326" s="39">
        <v>719408948</v>
      </c>
      <c r="I326" s="40" t="s">
        <v>6237</v>
      </c>
      <c r="J326" s="38" t="s">
        <v>6236</v>
      </c>
      <c r="K326" s="18" t="s">
        <v>44</v>
      </c>
      <c r="L326" s="41">
        <v>1036777</v>
      </c>
      <c r="M326" s="41">
        <v>2</v>
      </c>
      <c r="N326" s="18" t="s">
        <v>4971</v>
      </c>
      <c r="O326" s="18" t="s">
        <v>6249</v>
      </c>
      <c r="P326" s="42">
        <v>0.70833333333333337</v>
      </c>
      <c r="Q326" s="18" t="s">
        <v>6268</v>
      </c>
      <c r="R326" s="41">
        <v>1</v>
      </c>
      <c r="S326" s="41">
        <v>1</v>
      </c>
      <c r="T326" s="18" t="s">
        <v>6240</v>
      </c>
      <c r="U326" s="34"/>
      <c r="V326" s="34"/>
      <c r="W326" s="35"/>
      <c r="X326" s="34"/>
      <c r="Y326" s="35"/>
      <c r="Z326" s="34"/>
      <c r="AA326" s="34"/>
      <c r="AB326" s="34"/>
      <c r="AC326" s="34"/>
      <c r="AD326" s="34"/>
      <c r="AE326" s="34"/>
      <c r="AF326" s="34"/>
      <c r="AG326" s="34"/>
      <c r="AH326" s="34"/>
      <c r="AI326" s="35"/>
      <c r="AJ326" s="35"/>
      <c r="AK326" s="35"/>
      <c r="AL326" s="35"/>
      <c r="AM326" s="35"/>
    </row>
    <row r="327" spans="1:39" ht="14.4" hidden="1">
      <c r="A327" s="36">
        <v>296</v>
      </c>
      <c r="B327" s="37" t="s">
        <v>3777</v>
      </c>
      <c r="C327" s="37" t="s">
        <v>6623</v>
      </c>
      <c r="D327" s="38">
        <v>30</v>
      </c>
      <c r="E327" s="38" t="s">
        <v>6279</v>
      </c>
      <c r="F327" s="39" t="s">
        <v>3778</v>
      </c>
      <c r="G327" s="38" t="s">
        <v>6236</v>
      </c>
      <c r="H327" s="39">
        <v>719408879</v>
      </c>
      <c r="I327" s="40" t="s">
        <v>6237</v>
      </c>
      <c r="J327" s="38" t="s">
        <v>6236</v>
      </c>
      <c r="K327" s="18" t="s">
        <v>44</v>
      </c>
      <c r="L327" s="41">
        <v>1367950</v>
      </c>
      <c r="M327" s="41">
        <v>1</v>
      </c>
      <c r="N327" s="18" t="s">
        <v>3779</v>
      </c>
      <c r="O327" s="18" t="s">
        <v>6249</v>
      </c>
      <c r="P327" s="42">
        <v>0.70833333333333337</v>
      </c>
      <c r="Q327" s="18" t="s">
        <v>6261</v>
      </c>
      <c r="R327" s="41">
        <v>1</v>
      </c>
      <c r="S327" s="41">
        <v>1</v>
      </c>
      <c r="T327" s="18" t="s">
        <v>6240</v>
      </c>
      <c r="U327" s="34"/>
      <c r="V327" s="34"/>
      <c r="W327" s="35"/>
      <c r="X327" s="34"/>
      <c r="Y327" s="35"/>
      <c r="Z327" s="34"/>
      <c r="AA327" s="34"/>
      <c r="AB327" s="34"/>
      <c r="AC327" s="34"/>
      <c r="AD327" s="34"/>
      <c r="AE327" s="34"/>
      <c r="AF327" s="34"/>
      <c r="AG327" s="34"/>
      <c r="AH327" s="34"/>
      <c r="AI327" s="35"/>
      <c r="AJ327" s="35"/>
      <c r="AK327" s="35"/>
      <c r="AL327" s="35"/>
      <c r="AM327" s="35"/>
    </row>
    <row r="328" spans="1:39" ht="14.4" hidden="1">
      <c r="A328" s="36">
        <v>70</v>
      </c>
      <c r="B328" s="37" t="s">
        <v>533</v>
      </c>
      <c r="C328" s="37" t="s">
        <v>6624</v>
      </c>
      <c r="D328" s="38">
        <v>26</v>
      </c>
      <c r="E328" s="38" t="s">
        <v>6260</v>
      </c>
      <c r="F328" s="39" t="s">
        <v>534</v>
      </c>
      <c r="G328" s="38" t="s">
        <v>6236</v>
      </c>
      <c r="H328" s="39">
        <v>719408652</v>
      </c>
      <c r="I328" s="40" t="s">
        <v>6237</v>
      </c>
      <c r="J328" s="38" t="s">
        <v>6236</v>
      </c>
      <c r="K328" s="18" t="s">
        <v>44</v>
      </c>
      <c r="L328" s="41">
        <v>1147614</v>
      </c>
      <c r="M328" s="41">
        <v>1</v>
      </c>
      <c r="N328" s="18" t="s">
        <v>535</v>
      </c>
      <c r="O328" s="18" t="s">
        <v>6249</v>
      </c>
      <c r="P328" s="42">
        <v>0.70833333333333337</v>
      </c>
      <c r="Q328" s="18" t="s">
        <v>6261</v>
      </c>
      <c r="R328" s="41">
        <v>1</v>
      </c>
      <c r="S328" s="41">
        <v>1</v>
      </c>
      <c r="T328" s="18" t="s">
        <v>6240</v>
      </c>
      <c r="U328" s="34"/>
      <c r="V328" s="34"/>
      <c r="W328" s="35"/>
      <c r="X328" s="34"/>
      <c r="Y328" s="35"/>
      <c r="Z328" s="34"/>
      <c r="AA328" s="34"/>
      <c r="AB328" s="34"/>
      <c r="AC328" s="34"/>
      <c r="AD328" s="34"/>
      <c r="AE328" s="34"/>
      <c r="AF328" s="34"/>
      <c r="AG328" s="34"/>
      <c r="AH328" s="34"/>
      <c r="AI328" s="35"/>
      <c r="AJ328" s="35"/>
      <c r="AK328" s="35"/>
      <c r="AL328" s="35"/>
      <c r="AM328" s="35"/>
    </row>
    <row r="329" spans="1:39" ht="14.4" hidden="1">
      <c r="A329" s="36">
        <v>209</v>
      </c>
      <c r="B329" s="18" t="s">
        <v>2566</v>
      </c>
      <c r="C329" s="18" t="s">
        <v>6625</v>
      </c>
      <c r="D329" s="51">
        <v>28</v>
      </c>
      <c r="E329" s="51" t="s">
        <v>6270</v>
      </c>
      <c r="F329" s="52" t="s">
        <v>2567</v>
      </c>
      <c r="G329" s="51" t="s">
        <v>6236</v>
      </c>
      <c r="H329" s="52">
        <v>719408791</v>
      </c>
      <c r="I329" s="53" t="s">
        <v>6237</v>
      </c>
      <c r="J329" s="51" t="s">
        <v>6236</v>
      </c>
      <c r="K329" s="18" t="s">
        <v>44</v>
      </c>
      <c r="L329" s="45">
        <v>923526</v>
      </c>
      <c r="M329" s="41">
        <v>2</v>
      </c>
      <c r="N329" s="18" t="s">
        <v>2568</v>
      </c>
      <c r="O329" s="18" t="s">
        <v>6249</v>
      </c>
      <c r="P329" s="42">
        <v>0.70833333333333337</v>
      </c>
      <c r="Q329" s="18" t="s">
        <v>6268</v>
      </c>
      <c r="R329" s="41">
        <v>1</v>
      </c>
      <c r="S329" s="41">
        <v>1</v>
      </c>
      <c r="T329" s="18" t="s">
        <v>6240</v>
      </c>
      <c r="U329" s="34"/>
      <c r="V329" s="34"/>
      <c r="W329" s="35"/>
      <c r="X329" s="34"/>
      <c r="Y329" s="35"/>
      <c r="Z329" s="34"/>
      <c r="AA329" s="34"/>
      <c r="AB329" s="34"/>
      <c r="AC329" s="34"/>
      <c r="AD329" s="34"/>
      <c r="AE329" s="34"/>
      <c r="AF329" s="34"/>
      <c r="AG329" s="34"/>
      <c r="AH329" s="34"/>
      <c r="AI329" s="35"/>
      <c r="AJ329" s="35"/>
      <c r="AK329" s="35"/>
      <c r="AL329" s="35"/>
      <c r="AM329" s="35"/>
    </row>
    <row r="330" spans="1:39" ht="14.4" hidden="1">
      <c r="A330" s="36">
        <v>402</v>
      </c>
      <c r="B330" s="37" t="s">
        <v>5749</v>
      </c>
      <c r="C330" s="37" t="s">
        <v>6626</v>
      </c>
      <c r="D330" s="38">
        <v>32</v>
      </c>
      <c r="E330" s="38" t="s">
        <v>6307</v>
      </c>
      <c r="F330" s="39" t="s">
        <v>5750</v>
      </c>
      <c r="G330" s="38" t="s">
        <v>6236</v>
      </c>
      <c r="H330" s="39">
        <v>719408985</v>
      </c>
      <c r="I330" s="40" t="s">
        <v>6237</v>
      </c>
      <c r="J330" s="38" t="s">
        <v>6236</v>
      </c>
      <c r="K330" s="18" t="s">
        <v>44</v>
      </c>
      <c r="L330" s="45">
        <v>923526</v>
      </c>
      <c r="M330" s="41">
        <v>2</v>
      </c>
      <c r="N330" s="18" t="s">
        <v>2568</v>
      </c>
      <c r="O330" s="18" t="s">
        <v>6249</v>
      </c>
      <c r="P330" s="42">
        <v>0.70833333333333337</v>
      </c>
      <c r="Q330" s="18" t="s">
        <v>6239</v>
      </c>
      <c r="R330" s="41">
        <v>1</v>
      </c>
      <c r="S330" s="50"/>
      <c r="T330" s="18" t="s">
        <v>6240</v>
      </c>
      <c r="U330" s="34"/>
      <c r="V330" s="34"/>
      <c r="W330" s="35"/>
      <c r="X330" s="34"/>
      <c r="Y330" s="35"/>
      <c r="Z330" s="34"/>
      <c r="AA330" s="34"/>
      <c r="AB330" s="34"/>
      <c r="AC330" s="34"/>
      <c r="AD330" s="34"/>
      <c r="AE330" s="34"/>
      <c r="AF330" s="34"/>
      <c r="AG330" s="34"/>
      <c r="AH330" s="34"/>
      <c r="AI330" s="35"/>
      <c r="AJ330" s="35"/>
      <c r="AK330" s="35"/>
      <c r="AL330" s="35"/>
      <c r="AM330" s="35"/>
    </row>
    <row r="331" spans="1:39" ht="14.4" hidden="1">
      <c r="A331" s="36">
        <v>355</v>
      </c>
      <c r="B331" s="37" t="s">
        <v>4873</v>
      </c>
      <c r="C331" s="37" t="s">
        <v>6627</v>
      </c>
      <c r="D331" s="38">
        <v>31</v>
      </c>
      <c r="E331" s="38" t="s">
        <v>6302</v>
      </c>
      <c r="F331" s="39" t="s">
        <v>4874</v>
      </c>
      <c r="G331" s="38" t="s">
        <v>6236</v>
      </c>
      <c r="H331" s="39">
        <v>719408938</v>
      </c>
      <c r="I331" s="40" t="s">
        <v>6237</v>
      </c>
      <c r="J331" s="38" t="s">
        <v>6236</v>
      </c>
      <c r="K331" s="18" t="s">
        <v>44</v>
      </c>
      <c r="L331" s="41">
        <v>1538993</v>
      </c>
      <c r="M331" s="41">
        <v>2</v>
      </c>
      <c r="N331" s="18" t="s">
        <v>4875</v>
      </c>
      <c r="O331" s="18" t="s">
        <v>6249</v>
      </c>
      <c r="P331" s="42">
        <v>0.70833333333333337</v>
      </c>
      <c r="Q331" s="18" t="s">
        <v>6268</v>
      </c>
      <c r="R331" s="41">
        <v>1</v>
      </c>
      <c r="S331" s="41">
        <v>1</v>
      </c>
      <c r="T331" s="18" t="s">
        <v>6240</v>
      </c>
      <c r="U331" s="34"/>
      <c r="V331" s="34"/>
      <c r="W331" s="35"/>
      <c r="X331" s="34"/>
      <c r="Y331" s="35"/>
      <c r="Z331" s="34"/>
      <c r="AA331" s="34"/>
      <c r="AB331" s="34"/>
      <c r="AC331" s="34"/>
      <c r="AD331" s="34"/>
      <c r="AE331" s="34"/>
      <c r="AF331" s="34"/>
      <c r="AG331" s="34"/>
      <c r="AH331" s="34"/>
      <c r="AI331" s="35"/>
      <c r="AJ331" s="35"/>
      <c r="AK331" s="35"/>
      <c r="AL331" s="35"/>
      <c r="AM331" s="35"/>
    </row>
    <row r="332" spans="1:39" ht="14.4" hidden="1">
      <c r="A332" s="36">
        <v>132</v>
      </c>
      <c r="B332" s="37" t="s">
        <v>1526</v>
      </c>
      <c r="C332" s="37" t="s">
        <v>6628</v>
      </c>
      <c r="D332" s="38">
        <v>27</v>
      </c>
      <c r="E332" s="38" t="s">
        <v>6270</v>
      </c>
      <c r="F332" s="39" t="s">
        <v>1527</v>
      </c>
      <c r="G332" s="38" t="s">
        <v>6236</v>
      </c>
      <c r="H332" s="39">
        <v>719408714</v>
      </c>
      <c r="I332" s="40" t="s">
        <v>6237</v>
      </c>
      <c r="J332" s="38" t="s">
        <v>6236</v>
      </c>
      <c r="K332" s="18" t="s">
        <v>44</v>
      </c>
      <c r="L332" s="41">
        <v>1165718</v>
      </c>
      <c r="M332" s="41">
        <v>1</v>
      </c>
      <c r="N332" s="18" t="s">
        <v>1528</v>
      </c>
      <c r="O332" s="18" t="s">
        <v>6249</v>
      </c>
      <c r="P332" s="42">
        <v>0.70833333333333337</v>
      </c>
      <c r="Q332" s="18" t="s">
        <v>6261</v>
      </c>
      <c r="R332" s="41">
        <v>1</v>
      </c>
      <c r="S332" s="41">
        <v>1</v>
      </c>
      <c r="T332" s="18" t="s">
        <v>6240</v>
      </c>
      <c r="U332" s="34"/>
      <c r="V332" s="34"/>
      <c r="W332" s="35"/>
      <c r="X332" s="34"/>
      <c r="Y332" s="35"/>
      <c r="Z332" s="34"/>
      <c r="AA332" s="34"/>
      <c r="AB332" s="34"/>
      <c r="AC332" s="34"/>
      <c r="AD332" s="34"/>
      <c r="AE332" s="34"/>
      <c r="AF332" s="34"/>
      <c r="AG332" s="34"/>
      <c r="AH332" s="34"/>
      <c r="AI332" s="35"/>
      <c r="AJ332" s="35"/>
      <c r="AK332" s="35"/>
      <c r="AL332" s="35"/>
      <c r="AM332" s="35"/>
    </row>
    <row r="333" spans="1:39" ht="14.4" hidden="1">
      <c r="A333" s="36">
        <v>313</v>
      </c>
      <c r="B333" s="37" t="s">
        <v>3909</v>
      </c>
      <c r="C333" s="37" t="s">
        <v>6629</v>
      </c>
      <c r="D333" s="38">
        <v>30</v>
      </c>
      <c r="E333" s="38" t="s">
        <v>6279</v>
      </c>
      <c r="F333" s="39" t="s">
        <v>3910</v>
      </c>
      <c r="G333" s="38" t="s">
        <v>6236</v>
      </c>
      <c r="H333" s="39">
        <v>719408896</v>
      </c>
      <c r="I333" s="40" t="s">
        <v>6237</v>
      </c>
      <c r="J333" s="38" t="s">
        <v>6236</v>
      </c>
      <c r="K333" s="18" t="s">
        <v>44</v>
      </c>
      <c r="L333" s="41">
        <v>1199450</v>
      </c>
      <c r="M333" s="41">
        <v>1</v>
      </c>
      <c r="N333" s="18" t="s">
        <v>3911</v>
      </c>
      <c r="O333" s="18" t="s">
        <v>6249</v>
      </c>
      <c r="P333" s="42">
        <v>0.70833333333333337</v>
      </c>
      <c r="Q333" s="18" t="s">
        <v>6261</v>
      </c>
      <c r="R333" s="41">
        <v>1</v>
      </c>
      <c r="S333" s="41">
        <v>1</v>
      </c>
      <c r="T333" s="18" t="s">
        <v>6240</v>
      </c>
      <c r="U333" s="34"/>
      <c r="V333" s="34"/>
      <c r="W333" s="35"/>
      <c r="X333" s="34"/>
      <c r="Y333" s="35"/>
      <c r="Z333" s="34"/>
      <c r="AA333" s="34"/>
      <c r="AB333" s="34"/>
      <c r="AC333" s="34"/>
      <c r="AD333" s="34"/>
      <c r="AE333" s="34"/>
      <c r="AF333" s="34"/>
      <c r="AG333" s="34"/>
      <c r="AH333" s="34"/>
      <c r="AI333" s="35"/>
      <c r="AJ333" s="35"/>
      <c r="AK333" s="35"/>
      <c r="AL333" s="35"/>
      <c r="AM333" s="35"/>
    </row>
    <row r="334" spans="1:39" ht="14.4" hidden="1">
      <c r="A334" s="36">
        <v>347</v>
      </c>
      <c r="B334" s="37" t="s">
        <v>4689</v>
      </c>
      <c r="C334" s="37" t="s">
        <v>6630</v>
      </c>
      <c r="D334" s="38">
        <v>31</v>
      </c>
      <c r="E334" s="38" t="s">
        <v>6263</v>
      </c>
      <c r="F334" s="39" t="s">
        <v>4690</v>
      </c>
      <c r="G334" s="38" t="s">
        <v>6236</v>
      </c>
      <c r="H334" s="39">
        <v>719408930</v>
      </c>
      <c r="I334" s="40" t="s">
        <v>6237</v>
      </c>
      <c r="J334" s="38" t="s">
        <v>6236</v>
      </c>
      <c r="K334" s="18" t="s">
        <v>44</v>
      </c>
      <c r="L334" s="41">
        <v>1652118</v>
      </c>
      <c r="M334" s="41">
        <v>2</v>
      </c>
      <c r="N334" s="18" t="s">
        <v>4691</v>
      </c>
      <c r="O334" s="18" t="s">
        <v>6249</v>
      </c>
      <c r="P334" s="42">
        <v>0.70833333333333337</v>
      </c>
      <c r="Q334" s="18" t="s">
        <v>6239</v>
      </c>
      <c r="R334" s="41">
        <v>1</v>
      </c>
      <c r="S334" s="41">
        <v>1</v>
      </c>
      <c r="T334" s="18" t="s">
        <v>6240</v>
      </c>
      <c r="U334" s="34"/>
      <c r="V334" s="34"/>
      <c r="W334" s="35"/>
      <c r="X334" s="34"/>
      <c r="Y334" s="35"/>
      <c r="Z334" s="34"/>
      <c r="AA334" s="34"/>
      <c r="AB334" s="34"/>
      <c r="AC334" s="34"/>
      <c r="AD334" s="34"/>
      <c r="AE334" s="34"/>
      <c r="AF334" s="34"/>
      <c r="AG334" s="34"/>
      <c r="AH334" s="34"/>
      <c r="AI334" s="35"/>
      <c r="AJ334" s="35"/>
      <c r="AK334" s="35"/>
      <c r="AL334" s="35"/>
      <c r="AM334" s="35"/>
    </row>
    <row r="335" spans="1:39" ht="14.4" hidden="1">
      <c r="A335" s="36">
        <v>336</v>
      </c>
      <c r="B335" s="37" t="s">
        <v>4387</v>
      </c>
      <c r="C335" s="37" t="s">
        <v>6631</v>
      </c>
      <c r="D335" s="38">
        <v>31</v>
      </c>
      <c r="E335" s="38" t="s">
        <v>6267</v>
      </c>
      <c r="F335" s="39" t="s">
        <v>4388</v>
      </c>
      <c r="G335" s="38" t="s">
        <v>6236</v>
      </c>
      <c r="H335" s="39">
        <v>719408919</v>
      </c>
      <c r="I335" s="40" t="s">
        <v>6237</v>
      </c>
      <c r="J335" s="38" t="s">
        <v>6236</v>
      </c>
      <c r="K335" s="18" t="s">
        <v>44</v>
      </c>
      <c r="L335" s="41">
        <v>1339099</v>
      </c>
      <c r="M335" s="41">
        <v>2</v>
      </c>
      <c r="N335" s="18" t="s">
        <v>4389</v>
      </c>
      <c r="O335" s="18" t="s">
        <v>6250</v>
      </c>
      <c r="P335" s="42">
        <v>0.375</v>
      </c>
      <c r="Q335" s="18" t="s">
        <v>6239</v>
      </c>
      <c r="R335" s="41">
        <v>1</v>
      </c>
      <c r="S335" s="41">
        <v>1</v>
      </c>
      <c r="T335" s="18" t="s">
        <v>6240</v>
      </c>
      <c r="U335" s="34"/>
      <c r="V335" s="34"/>
      <c r="W335" s="35"/>
      <c r="X335" s="34"/>
      <c r="Y335" s="35"/>
      <c r="Z335" s="34"/>
      <c r="AA335" s="34"/>
      <c r="AB335" s="34"/>
      <c r="AC335" s="34"/>
      <c r="AD335" s="34"/>
      <c r="AE335" s="34"/>
      <c r="AF335" s="34"/>
      <c r="AG335" s="34"/>
      <c r="AH335" s="34"/>
      <c r="AI335" s="35"/>
      <c r="AJ335" s="35"/>
      <c r="AK335" s="35"/>
      <c r="AL335" s="35"/>
      <c r="AM335" s="35"/>
    </row>
    <row r="336" spans="1:39" ht="14.4" hidden="1">
      <c r="A336" s="36">
        <v>364</v>
      </c>
      <c r="B336" s="37" t="s">
        <v>4966</v>
      </c>
      <c r="C336" s="37" t="s">
        <v>6632</v>
      </c>
      <c r="D336" s="38">
        <v>31</v>
      </c>
      <c r="E336" s="38" t="s">
        <v>6279</v>
      </c>
      <c r="F336" s="39" t="s">
        <v>4967</v>
      </c>
      <c r="G336" s="38" t="s">
        <v>6236</v>
      </c>
      <c r="H336" s="39">
        <v>719408947</v>
      </c>
      <c r="I336" s="40" t="s">
        <v>6237</v>
      </c>
      <c r="J336" s="38" t="s">
        <v>6236</v>
      </c>
      <c r="K336" s="18" t="s">
        <v>44</v>
      </c>
      <c r="L336" s="41">
        <v>1344139</v>
      </c>
      <c r="M336" s="41">
        <v>2</v>
      </c>
      <c r="N336" s="18" t="s">
        <v>4968</v>
      </c>
      <c r="O336" s="18" t="s">
        <v>6250</v>
      </c>
      <c r="P336" s="42">
        <v>0.375</v>
      </c>
      <c r="Q336" s="18" t="s">
        <v>6268</v>
      </c>
      <c r="R336" s="41">
        <v>1</v>
      </c>
      <c r="S336" s="41">
        <v>1</v>
      </c>
      <c r="T336" s="18" t="s">
        <v>6240</v>
      </c>
      <c r="U336" s="34"/>
      <c r="V336" s="34"/>
      <c r="W336" s="35"/>
      <c r="X336" s="34"/>
      <c r="Y336" s="35"/>
      <c r="Z336" s="34"/>
      <c r="AA336" s="34"/>
      <c r="AB336" s="34"/>
      <c r="AC336" s="34"/>
      <c r="AD336" s="34"/>
      <c r="AE336" s="34"/>
      <c r="AF336" s="34"/>
      <c r="AG336" s="34"/>
      <c r="AH336" s="34"/>
      <c r="AI336" s="35"/>
      <c r="AJ336" s="35"/>
      <c r="AK336" s="35"/>
      <c r="AL336" s="35"/>
      <c r="AM336" s="35"/>
    </row>
    <row r="337" spans="1:39" ht="14.4" hidden="1">
      <c r="A337" s="36">
        <v>76</v>
      </c>
      <c r="B337" s="37" t="s">
        <v>611</v>
      </c>
      <c r="C337" s="37" t="s">
        <v>6633</v>
      </c>
      <c r="D337" s="38">
        <v>26</v>
      </c>
      <c r="E337" s="38" t="s">
        <v>6282</v>
      </c>
      <c r="F337" s="39" t="s">
        <v>612</v>
      </c>
      <c r="G337" s="38" t="s">
        <v>6236</v>
      </c>
      <c r="H337" s="39">
        <v>719408658</v>
      </c>
      <c r="I337" s="40" t="s">
        <v>6237</v>
      </c>
      <c r="J337" s="38" t="s">
        <v>6236</v>
      </c>
      <c r="K337" s="18" t="s">
        <v>44</v>
      </c>
      <c r="L337" s="41">
        <v>1733952</v>
      </c>
      <c r="M337" s="41">
        <v>2</v>
      </c>
      <c r="N337" s="18" t="s">
        <v>613</v>
      </c>
      <c r="O337" s="18" t="s">
        <v>6250</v>
      </c>
      <c r="P337" s="42">
        <v>0.375</v>
      </c>
      <c r="Q337" s="18" t="s">
        <v>6261</v>
      </c>
      <c r="R337" s="41">
        <v>1</v>
      </c>
      <c r="S337" s="41">
        <v>1</v>
      </c>
      <c r="T337" s="18" t="s">
        <v>6240</v>
      </c>
      <c r="U337" s="34"/>
      <c r="V337" s="34"/>
      <c r="W337" s="35"/>
      <c r="X337" s="34"/>
      <c r="Y337" s="35"/>
      <c r="Z337" s="34"/>
      <c r="AA337" s="34"/>
      <c r="AB337" s="34"/>
      <c r="AC337" s="34"/>
      <c r="AD337" s="34"/>
      <c r="AE337" s="34"/>
      <c r="AF337" s="34"/>
      <c r="AG337" s="34"/>
      <c r="AH337" s="34"/>
      <c r="AI337" s="35"/>
      <c r="AJ337" s="35"/>
      <c r="AK337" s="35"/>
      <c r="AL337" s="35"/>
      <c r="AM337" s="35"/>
    </row>
    <row r="338" spans="1:39" ht="14.4" hidden="1">
      <c r="A338" s="36">
        <v>162</v>
      </c>
      <c r="B338" s="37" t="s">
        <v>2056</v>
      </c>
      <c r="C338" s="37" t="s">
        <v>6634</v>
      </c>
      <c r="D338" s="38">
        <v>44</v>
      </c>
      <c r="E338" s="38" t="s">
        <v>6257</v>
      </c>
      <c r="F338" s="39" t="s">
        <v>2057</v>
      </c>
      <c r="G338" s="38" t="s">
        <v>6236</v>
      </c>
      <c r="H338" s="39">
        <v>719408744</v>
      </c>
      <c r="I338" s="40" t="s">
        <v>6237</v>
      </c>
      <c r="J338" s="38" t="s">
        <v>6236</v>
      </c>
      <c r="K338" s="18" t="s">
        <v>44</v>
      </c>
      <c r="L338" s="41">
        <v>1637471</v>
      </c>
      <c r="M338" s="41">
        <v>2</v>
      </c>
      <c r="N338" s="18" t="s">
        <v>2058</v>
      </c>
      <c r="O338" s="18" t="s">
        <v>6250</v>
      </c>
      <c r="P338" s="42">
        <v>0.375</v>
      </c>
      <c r="Q338" s="18" t="s">
        <v>6239</v>
      </c>
      <c r="R338" s="41">
        <v>1</v>
      </c>
      <c r="S338" s="41">
        <v>1</v>
      </c>
      <c r="T338" s="18" t="s">
        <v>6240</v>
      </c>
      <c r="U338" s="34"/>
      <c r="V338" s="34"/>
      <c r="W338" s="35"/>
      <c r="X338" s="34"/>
      <c r="Y338" s="35"/>
      <c r="Z338" s="34"/>
      <c r="AA338" s="34"/>
      <c r="AB338" s="34"/>
      <c r="AC338" s="34"/>
      <c r="AD338" s="34"/>
      <c r="AE338" s="34"/>
      <c r="AF338" s="34"/>
      <c r="AG338" s="34"/>
      <c r="AH338" s="34"/>
      <c r="AI338" s="35"/>
      <c r="AJ338" s="35"/>
      <c r="AK338" s="35"/>
      <c r="AL338" s="35"/>
      <c r="AM338" s="35"/>
    </row>
    <row r="339" spans="1:39" ht="14.4" hidden="1">
      <c r="A339" s="36">
        <v>179</v>
      </c>
      <c r="B339" s="18" t="s">
        <v>2287</v>
      </c>
      <c r="C339" s="18" t="s">
        <v>6635</v>
      </c>
      <c r="D339" s="51">
        <v>28</v>
      </c>
      <c r="E339" s="51" t="s">
        <v>6267</v>
      </c>
      <c r="F339" s="52" t="s">
        <v>2288</v>
      </c>
      <c r="G339" s="51" t="s">
        <v>6236</v>
      </c>
      <c r="H339" s="52">
        <v>719408761</v>
      </c>
      <c r="I339" s="53" t="s">
        <v>6237</v>
      </c>
      <c r="J339" s="51" t="s">
        <v>6236</v>
      </c>
      <c r="K339" s="18" t="s">
        <v>44</v>
      </c>
      <c r="L339" s="41">
        <v>1370133</v>
      </c>
      <c r="M339" s="41">
        <v>2</v>
      </c>
      <c r="N339" s="18" t="s">
        <v>2289</v>
      </c>
      <c r="O339" s="18" t="s">
        <v>6250</v>
      </c>
      <c r="P339" s="42">
        <v>0.375</v>
      </c>
      <c r="Q339" s="18" t="s">
        <v>6268</v>
      </c>
      <c r="R339" s="41">
        <v>1</v>
      </c>
      <c r="S339" s="41">
        <v>1</v>
      </c>
      <c r="T339" s="18" t="s">
        <v>6240</v>
      </c>
      <c r="U339" s="34"/>
      <c r="V339" s="34"/>
      <c r="W339" s="35"/>
      <c r="X339" s="34"/>
      <c r="Y339" s="35"/>
      <c r="Z339" s="34"/>
      <c r="AA339" s="34"/>
      <c r="AB339" s="34"/>
      <c r="AC339" s="34"/>
      <c r="AD339" s="34"/>
      <c r="AE339" s="34"/>
      <c r="AF339" s="34"/>
      <c r="AG339" s="34"/>
      <c r="AH339" s="34"/>
      <c r="AI339" s="35"/>
      <c r="AJ339" s="35"/>
      <c r="AK339" s="35"/>
      <c r="AL339" s="35"/>
      <c r="AM339" s="35"/>
    </row>
    <row r="340" spans="1:39" ht="14.4" hidden="1">
      <c r="A340" s="36">
        <v>77</v>
      </c>
      <c r="B340" s="18" t="s">
        <v>620</v>
      </c>
      <c r="C340" s="18" t="s">
        <v>6636</v>
      </c>
      <c r="D340" s="51">
        <v>26</v>
      </c>
      <c r="E340" s="51" t="s">
        <v>6260</v>
      </c>
      <c r="F340" s="52" t="s">
        <v>621</v>
      </c>
      <c r="G340" s="51" t="s">
        <v>6236</v>
      </c>
      <c r="H340" s="52">
        <v>719408659</v>
      </c>
      <c r="I340" s="53" t="s">
        <v>6237</v>
      </c>
      <c r="J340" s="51" t="s">
        <v>6236</v>
      </c>
      <c r="K340" s="18" t="s">
        <v>44</v>
      </c>
      <c r="L340" s="41">
        <v>1341743</v>
      </c>
      <c r="M340" s="41">
        <v>1</v>
      </c>
      <c r="N340" s="18" t="s">
        <v>622</v>
      </c>
      <c r="O340" s="18" t="s">
        <v>6250</v>
      </c>
      <c r="P340" s="42">
        <v>0.375</v>
      </c>
      <c r="Q340" s="18" t="s">
        <v>6261</v>
      </c>
      <c r="R340" s="41">
        <v>1</v>
      </c>
      <c r="S340" s="41">
        <v>1</v>
      </c>
      <c r="T340" s="18" t="s">
        <v>6240</v>
      </c>
      <c r="U340" s="34"/>
      <c r="V340" s="34"/>
      <c r="W340" s="35"/>
      <c r="X340" s="34"/>
      <c r="Y340" s="35"/>
      <c r="Z340" s="34"/>
      <c r="AA340" s="34"/>
      <c r="AB340" s="34"/>
      <c r="AC340" s="34"/>
      <c r="AD340" s="34"/>
      <c r="AE340" s="34"/>
      <c r="AF340" s="34"/>
      <c r="AG340" s="34"/>
      <c r="AH340" s="34"/>
      <c r="AI340" s="35"/>
      <c r="AJ340" s="35"/>
      <c r="AK340" s="35"/>
      <c r="AL340" s="35"/>
      <c r="AM340" s="35"/>
    </row>
    <row r="341" spans="1:39" ht="14.4" hidden="1">
      <c r="A341" s="36">
        <v>95</v>
      </c>
      <c r="B341" s="18" t="s">
        <v>830</v>
      </c>
      <c r="C341" s="18" t="s">
        <v>6637</v>
      </c>
      <c r="D341" s="51">
        <v>26</v>
      </c>
      <c r="E341" s="51" t="s">
        <v>6270</v>
      </c>
      <c r="F341" s="52" t="s">
        <v>831</v>
      </c>
      <c r="G341" s="51" t="s">
        <v>6236</v>
      </c>
      <c r="H341" s="52">
        <v>719408677</v>
      </c>
      <c r="I341" s="53" t="s">
        <v>6237</v>
      </c>
      <c r="J341" s="51" t="s">
        <v>6236</v>
      </c>
      <c r="K341" s="18" t="s">
        <v>44</v>
      </c>
      <c r="L341" s="45">
        <v>1623892</v>
      </c>
      <c r="M341" s="41">
        <v>2</v>
      </c>
      <c r="N341" s="18" t="s">
        <v>832</v>
      </c>
      <c r="O341" s="18" t="s">
        <v>6250</v>
      </c>
      <c r="P341" s="42">
        <v>0.375</v>
      </c>
      <c r="Q341" s="18" t="s">
        <v>6261</v>
      </c>
      <c r="R341" s="41">
        <v>1</v>
      </c>
      <c r="S341" s="41">
        <v>1</v>
      </c>
      <c r="T341" s="18" t="s">
        <v>6240</v>
      </c>
      <c r="U341" s="34"/>
      <c r="V341" s="34"/>
      <c r="W341" s="35"/>
      <c r="X341" s="34"/>
      <c r="Y341" s="35"/>
      <c r="Z341" s="34"/>
      <c r="AA341" s="34"/>
      <c r="AB341" s="34"/>
      <c r="AC341" s="34"/>
      <c r="AD341" s="34"/>
      <c r="AE341" s="34"/>
      <c r="AF341" s="34"/>
      <c r="AG341" s="34"/>
      <c r="AH341" s="34"/>
      <c r="AI341" s="35"/>
      <c r="AJ341" s="35"/>
      <c r="AK341" s="35"/>
      <c r="AL341" s="35"/>
      <c r="AM341" s="35"/>
    </row>
    <row r="342" spans="1:39" ht="14.4" hidden="1">
      <c r="A342" s="36">
        <v>384</v>
      </c>
      <c r="B342" s="37" t="s">
        <v>5362</v>
      </c>
      <c r="C342" s="37" t="s">
        <v>6638</v>
      </c>
      <c r="D342" s="38">
        <v>32</v>
      </c>
      <c r="E342" s="38" t="s">
        <v>6279</v>
      </c>
      <c r="F342" s="39" t="s">
        <v>5363</v>
      </c>
      <c r="G342" s="38" t="s">
        <v>6236</v>
      </c>
      <c r="H342" s="39">
        <v>719408967</v>
      </c>
      <c r="I342" s="40" t="s">
        <v>6237</v>
      </c>
      <c r="J342" s="38" t="s">
        <v>6236</v>
      </c>
      <c r="K342" s="18" t="s">
        <v>44</v>
      </c>
      <c r="L342" s="45">
        <v>1623892</v>
      </c>
      <c r="M342" s="41">
        <v>2</v>
      </c>
      <c r="N342" s="18" t="s">
        <v>832</v>
      </c>
      <c r="O342" s="18" t="s">
        <v>6250</v>
      </c>
      <c r="P342" s="42">
        <v>0.375</v>
      </c>
      <c r="Q342" s="18" t="s">
        <v>6268</v>
      </c>
      <c r="R342" s="41">
        <v>1</v>
      </c>
      <c r="S342" s="50"/>
      <c r="T342" s="18" t="s">
        <v>6240</v>
      </c>
      <c r="U342" s="34"/>
      <c r="V342" s="34"/>
      <c r="W342" s="35"/>
      <c r="X342" s="34"/>
      <c r="Y342" s="35"/>
      <c r="Z342" s="34"/>
      <c r="AA342" s="34"/>
      <c r="AB342" s="34"/>
      <c r="AC342" s="34"/>
      <c r="AD342" s="34"/>
      <c r="AE342" s="34"/>
      <c r="AF342" s="34"/>
      <c r="AG342" s="34"/>
      <c r="AH342" s="34"/>
      <c r="AI342" s="35"/>
      <c r="AJ342" s="35"/>
      <c r="AK342" s="35"/>
      <c r="AL342" s="35"/>
      <c r="AM342" s="35"/>
    </row>
    <row r="343" spans="1:39" ht="14.4" hidden="1">
      <c r="A343" s="36">
        <v>356</v>
      </c>
      <c r="B343" s="37" t="s">
        <v>4876</v>
      </c>
      <c r="C343" s="37" t="s">
        <v>6639</v>
      </c>
      <c r="D343" s="38">
        <v>31</v>
      </c>
      <c r="E343" s="38" t="s">
        <v>6302</v>
      </c>
      <c r="F343" s="39" t="s">
        <v>4877</v>
      </c>
      <c r="G343" s="38" t="s">
        <v>6236</v>
      </c>
      <c r="H343" s="39">
        <v>719408939</v>
      </c>
      <c r="I343" s="40" t="s">
        <v>6237</v>
      </c>
      <c r="J343" s="38" t="s">
        <v>6236</v>
      </c>
      <c r="K343" s="18" t="s">
        <v>44</v>
      </c>
      <c r="L343" s="41">
        <v>1136903</v>
      </c>
      <c r="M343" s="41">
        <v>2</v>
      </c>
      <c r="N343" s="18" t="s">
        <v>4878</v>
      </c>
      <c r="O343" s="18" t="s">
        <v>6250</v>
      </c>
      <c r="P343" s="42">
        <v>0.375</v>
      </c>
      <c r="Q343" s="18" t="s">
        <v>6268</v>
      </c>
      <c r="R343" s="41">
        <v>1</v>
      </c>
      <c r="S343" s="41">
        <v>1</v>
      </c>
      <c r="T343" s="18" t="s">
        <v>6240</v>
      </c>
      <c r="U343" s="34"/>
      <c r="V343" s="34"/>
      <c r="W343" s="35"/>
      <c r="X343" s="34"/>
      <c r="Y343" s="35"/>
      <c r="Z343" s="34"/>
      <c r="AA343" s="34"/>
      <c r="AB343" s="34"/>
      <c r="AC343" s="34"/>
      <c r="AD343" s="34"/>
      <c r="AE343" s="34"/>
      <c r="AF343" s="34"/>
      <c r="AG343" s="34"/>
      <c r="AH343" s="34"/>
      <c r="AI343" s="35"/>
      <c r="AJ343" s="35"/>
      <c r="AK343" s="35"/>
      <c r="AL343" s="35"/>
      <c r="AM343" s="35"/>
    </row>
    <row r="344" spans="1:39" ht="14.4" hidden="1">
      <c r="A344" s="36">
        <v>213</v>
      </c>
      <c r="B344" s="18" t="s">
        <v>2586</v>
      </c>
      <c r="C344" s="18" t="s">
        <v>6640</v>
      </c>
      <c r="D344" s="51">
        <v>28</v>
      </c>
      <c r="E344" s="51" t="s">
        <v>6263</v>
      </c>
      <c r="F344" s="52" t="s">
        <v>2587</v>
      </c>
      <c r="G344" s="51" t="s">
        <v>6236</v>
      </c>
      <c r="H344" s="52">
        <v>719408795</v>
      </c>
      <c r="I344" s="53" t="s">
        <v>6237</v>
      </c>
      <c r="J344" s="51" t="s">
        <v>6236</v>
      </c>
      <c r="K344" s="18" t="s">
        <v>44</v>
      </c>
      <c r="L344" s="45">
        <v>923525</v>
      </c>
      <c r="M344" s="41">
        <v>2</v>
      </c>
      <c r="N344" s="18" t="s">
        <v>2588</v>
      </c>
      <c r="O344" s="18" t="s">
        <v>6250</v>
      </c>
      <c r="P344" s="42">
        <v>0.375</v>
      </c>
      <c r="Q344" s="18" t="s">
        <v>6239</v>
      </c>
      <c r="R344" s="41">
        <v>1</v>
      </c>
      <c r="S344" s="41">
        <v>1</v>
      </c>
      <c r="T344" s="18" t="s">
        <v>6240</v>
      </c>
      <c r="U344" s="34"/>
      <c r="V344" s="34"/>
      <c r="W344" s="35"/>
      <c r="X344" s="34"/>
      <c r="Y344" s="35"/>
      <c r="Z344" s="34"/>
      <c r="AA344" s="34"/>
      <c r="AB344" s="34"/>
      <c r="AC344" s="34"/>
      <c r="AD344" s="34"/>
      <c r="AE344" s="34"/>
      <c r="AF344" s="34"/>
      <c r="AG344" s="34"/>
      <c r="AH344" s="34"/>
      <c r="AI344" s="35"/>
      <c r="AJ344" s="35"/>
      <c r="AK344" s="35"/>
      <c r="AL344" s="35"/>
      <c r="AM344" s="35"/>
    </row>
    <row r="345" spans="1:39" ht="14.4" hidden="1">
      <c r="A345" s="36">
        <v>396</v>
      </c>
      <c r="B345" s="37" t="s">
        <v>5624</v>
      </c>
      <c r="C345" s="37" t="s">
        <v>6641</v>
      </c>
      <c r="D345" s="38">
        <v>32</v>
      </c>
      <c r="E345" s="38" t="s">
        <v>6235</v>
      </c>
      <c r="F345" s="39" t="s">
        <v>5625</v>
      </c>
      <c r="G345" s="38" t="s">
        <v>6236</v>
      </c>
      <c r="H345" s="39">
        <v>719408979</v>
      </c>
      <c r="I345" s="40" t="s">
        <v>6237</v>
      </c>
      <c r="J345" s="38" t="s">
        <v>6236</v>
      </c>
      <c r="K345" s="18" t="s">
        <v>44</v>
      </c>
      <c r="L345" s="45">
        <v>923525</v>
      </c>
      <c r="M345" s="41">
        <v>2</v>
      </c>
      <c r="N345" s="18" t="s">
        <v>2588</v>
      </c>
      <c r="O345" s="18" t="s">
        <v>6250</v>
      </c>
      <c r="P345" s="42">
        <v>0.375</v>
      </c>
      <c r="Q345" s="18" t="s">
        <v>6239</v>
      </c>
      <c r="R345" s="41">
        <v>1</v>
      </c>
      <c r="S345" s="50"/>
      <c r="T345" s="18" t="s">
        <v>6240</v>
      </c>
      <c r="U345" s="34"/>
      <c r="V345" s="34"/>
      <c r="W345" s="35"/>
      <c r="X345" s="34"/>
      <c r="Y345" s="35"/>
      <c r="Z345" s="34"/>
      <c r="AA345" s="34"/>
      <c r="AB345" s="34"/>
      <c r="AC345" s="34"/>
      <c r="AD345" s="34"/>
      <c r="AE345" s="34"/>
      <c r="AF345" s="34"/>
      <c r="AG345" s="34"/>
      <c r="AH345" s="34"/>
      <c r="AI345" s="35"/>
      <c r="AJ345" s="35"/>
      <c r="AK345" s="35"/>
      <c r="AL345" s="35"/>
      <c r="AM345" s="35"/>
    </row>
    <row r="346" spans="1:39" ht="14.4" hidden="1">
      <c r="A346" s="36">
        <v>155</v>
      </c>
      <c r="B346" s="18" t="s">
        <v>1984</v>
      </c>
      <c r="C346" s="18" t="s">
        <v>6642</v>
      </c>
      <c r="D346" s="51">
        <v>44</v>
      </c>
      <c r="E346" s="51" t="s">
        <v>6257</v>
      </c>
      <c r="F346" s="52" t="s">
        <v>1985</v>
      </c>
      <c r="G346" s="51" t="s">
        <v>6236</v>
      </c>
      <c r="H346" s="52">
        <v>719408737</v>
      </c>
      <c r="I346" s="53" t="s">
        <v>6237</v>
      </c>
      <c r="J346" s="51" t="s">
        <v>6236</v>
      </c>
      <c r="K346" s="18" t="s">
        <v>44</v>
      </c>
      <c r="L346" s="41">
        <v>1452654</v>
      </c>
      <c r="M346" s="41">
        <v>2</v>
      </c>
      <c r="N346" s="18" t="s">
        <v>1986</v>
      </c>
      <c r="O346" s="18" t="s">
        <v>6250</v>
      </c>
      <c r="P346" s="42">
        <v>0.375</v>
      </c>
      <c r="Q346" s="18" t="s">
        <v>6239</v>
      </c>
      <c r="R346" s="41">
        <v>1</v>
      </c>
      <c r="S346" s="41">
        <v>1</v>
      </c>
      <c r="T346" s="18" t="s">
        <v>6240</v>
      </c>
      <c r="U346" s="34"/>
      <c r="V346" s="34"/>
      <c r="W346" s="35"/>
      <c r="X346" s="34"/>
      <c r="Y346" s="35"/>
      <c r="Z346" s="34"/>
      <c r="AA346" s="34"/>
      <c r="AB346" s="34"/>
      <c r="AC346" s="34"/>
      <c r="AD346" s="34"/>
      <c r="AE346" s="34"/>
      <c r="AF346" s="34"/>
      <c r="AG346" s="34"/>
      <c r="AH346" s="34"/>
      <c r="AI346" s="35"/>
      <c r="AJ346" s="35"/>
      <c r="AK346" s="35"/>
      <c r="AL346" s="35"/>
      <c r="AM346" s="35"/>
    </row>
    <row r="347" spans="1:39" ht="14.4" hidden="1">
      <c r="A347" s="36">
        <v>348</v>
      </c>
      <c r="B347" s="37" t="s">
        <v>4692</v>
      </c>
      <c r="C347" s="37" t="s">
        <v>6643</v>
      </c>
      <c r="D347" s="38">
        <v>31</v>
      </c>
      <c r="E347" s="38" t="s">
        <v>6263</v>
      </c>
      <c r="F347" s="39" t="s">
        <v>4693</v>
      </c>
      <c r="G347" s="38" t="s">
        <v>6236</v>
      </c>
      <c r="H347" s="39">
        <v>719408931</v>
      </c>
      <c r="I347" s="40" t="s">
        <v>6237</v>
      </c>
      <c r="J347" s="38" t="s">
        <v>6236</v>
      </c>
      <c r="K347" s="18" t="s">
        <v>44</v>
      </c>
      <c r="L347" s="41">
        <v>1660217</v>
      </c>
      <c r="M347" s="41">
        <v>2</v>
      </c>
      <c r="N347" s="18" t="s">
        <v>4694</v>
      </c>
      <c r="O347" s="18" t="s">
        <v>6250</v>
      </c>
      <c r="P347" s="42">
        <v>0.375</v>
      </c>
      <c r="Q347" s="18" t="s">
        <v>6239</v>
      </c>
      <c r="R347" s="41">
        <v>1</v>
      </c>
      <c r="S347" s="41">
        <v>1</v>
      </c>
      <c r="T347" s="18" t="s">
        <v>6240</v>
      </c>
      <c r="U347" s="34"/>
      <c r="V347" s="34"/>
      <c r="W347" s="35"/>
      <c r="X347" s="34"/>
      <c r="Y347" s="35"/>
      <c r="Z347" s="34"/>
      <c r="AA347" s="34"/>
      <c r="AB347" s="34"/>
      <c r="AC347" s="34"/>
      <c r="AD347" s="34"/>
      <c r="AE347" s="34"/>
      <c r="AF347" s="34"/>
      <c r="AG347" s="34"/>
      <c r="AH347" s="34"/>
      <c r="AI347" s="35"/>
      <c r="AJ347" s="35"/>
      <c r="AK347" s="35"/>
      <c r="AL347" s="35"/>
      <c r="AM347" s="35"/>
    </row>
    <row r="348" spans="1:39" ht="14.4" hidden="1">
      <c r="A348" s="36">
        <v>404</v>
      </c>
      <c r="B348" s="37" t="s">
        <v>5763</v>
      </c>
      <c r="C348" s="37" t="s">
        <v>6644</v>
      </c>
      <c r="D348" s="38">
        <v>32</v>
      </c>
      <c r="E348" s="38" t="s">
        <v>6307</v>
      </c>
      <c r="F348" s="39" t="s">
        <v>5764</v>
      </c>
      <c r="G348" s="38" t="s">
        <v>6236</v>
      </c>
      <c r="H348" s="39">
        <v>719408987</v>
      </c>
      <c r="I348" s="40" t="s">
        <v>6237</v>
      </c>
      <c r="J348" s="38" t="s">
        <v>6236</v>
      </c>
      <c r="K348" s="18" t="s">
        <v>44</v>
      </c>
      <c r="L348" s="41">
        <v>1345084</v>
      </c>
      <c r="M348" s="41">
        <v>2</v>
      </c>
      <c r="N348" s="18" t="s">
        <v>5765</v>
      </c>
      <c r="O348" s="18" t="s">
        <v>6250</v>
      </c>
      <c r="P348" s="42">
        <v>0.41666666666666669</v>
      </c>
      <c r="Q348" s="18" t="s">
        <v>6239</v>
      </c>
      <c r="R348" s="41">
        <v>1</v>
      </c>
      <c r="S348" s="41">
        <v>1</v>
      </c>
      <c r="T348" s="18" t="s">
        <v>6240</v>
      </c>
      <c r="U348" s="34"/>
      <c r="V348" s="34"/>
      <c r="W348" s="35"/>
      <c r="X348" s="34"/>
      <c r="Y348" s="35"/>
      <c r="Z348" s="34"/>
      <c r="AA348" s="34"/>
      <c r="AB348" s="34"/>
      <c r="AC348" s="34"/>
      <c r="AD348" s="34"/>
      <c r="AE348" s="34"/>
      <c r="AF348" s="34"/>
      <c r="AG348" s="34"/>
      <c r="AH348" s="34"/>
      <c r="AI348" s="35"/>
      <c r="AJ348" s="35"/>
      <c r="AK348" s="35"/>
      <c r="AL348" s="35"/>
      <c r="AM348" s="35"/>
    </row>
    <row r="349" spans="1:39" ht="14.4" hidden="1">
      <c r="A349" s="36">
        <v>230</v>
      </c>
      <c r="B349" s="37" t="s">
        <v>2710</v>
      </c>
      <c r="C349" s="37" t="s">
        <v>6645</v>
      </c>
      <c r="D349" s="38">
        <v>29</v>
      </c>
      <c r="E349" s="38" t="s">
        <v>6270</v>
      </c>
      <c r="F349" s="39" t="s">
        <v>2711</v>
      </c>
      <c r="G349" s="38" t="s">
        <v>6236</v>
      </c>
      <c r="H349" s="39">
        <v>719408812</v>
      </c>
      <c r="I349" s="40" t="s">
        <v>6237</v>
      </c>
      <c r="J349" s="38" t="s">
        <v>6236</v>
      </c>
      <c r="K349" s="18" t="s">
        <v>44</v>
      </c>
      <c r="L349" s="45">
        <v>1129931</v>
      </c>
      <c r="M349" s="41">
        <v>2</v>
      </c>
      <c r="N349" s="18" t="s">
        <v>2712</v>
      </c>
      <c r="O349" s="18" t="s">
        <v>6250</v>
      </c>
      <c r="P349" s="42">
        <v>0.41666666666666669</v>
      </c>
      <c r="Q349" s="18" t="s">
        <v>6268</v>
      </c>
      <c r="R349" s="41">
        <v>1</v>
      </c>
      <c r="S349" s="41">
        <v>1</v>
      </c>
      <c r="T349" s="18" t="s">
        <v>6240</v>
      </c>
      <c r="U349" s="34"/>
      <c r="V349" s="34"/>
      <c r="W349" s="35"/>
      <c r="X349" s="34"/>
      <c r="Y349" s="35"/>
      <c r="Z349" s="34"/>
      <c r="AA349" s="34"/>
      <c r="AB349" s="34"/>
      <c r="AC349" s="34"/>
      <c r="AD349" s="34"/>
      <c r="AE349" s="34"/>
      <c r="AF349" s="34"/>
      <c r="AG349" s="34"/>
      <c r="AH349" s="34"/>
      <c r="AI349" s="35"/>
      <c r="AJ349" s="35"/>
      <c r="AK349" s="35"/>
      <c r="AL349" s="35"/>
      <c r="AM349" s="35"/>
    </row>
    <row r="350" spans="1:39" ht="14.4" hidden="1">
      <c r="A350" s="36">
        <v>406</v>
      </c>
      <c r="B350" s="37" t="s">
        <v>5772</v>
      </c>
      <c r="C350" s="37" t="s">
        <v>6646</v>
      </c>
      <c r="D350" s="38">
        <v>32</v>
      </c>
      <c r="E350" s="38" t="s">
        <v>6307</v>
      </c>
      <c r="F350" s="39" t="s">
        <v>5773</v>
      </c>
      <c r="G350" s="38" t="s">
        <v>6236</v>
      </c>
      <c r="H350" s="39">
        <v>719408989</v>
      </c>
      <c r="I350" s="40" t="s">
        <v>6237</v>
      </c>
      <c r="J350" s="38" t="s">
        <v>6236</v>
      </c>
      <c r="K350" s="18" t="s">
        <v>44</v>
      </c>
      <c r="L350" s="45">
        <v>1129931</v>
      </c>
      <c r="M350" s="41">
        <v>2</v>
      </c>
      <c r="N350" s="18" t="s">
        <v>2712</v>
      </c>
      <c r="O350" s="18" t="s">
        <v>6250</v>
      </c>
      <c r="P350" s="42">
        <v>0.41666666666666669</v>
      </c>
      <c r="Q350" s="18" t="s">
        <v>6239</v>
      </c>
      <c r="R350" s="41">
        <v>1</v>
      </c>
      <c r="S350" s="50"/>
      <c r="T350" s="18" t="s">
        <v>6240</v>
      </c>
      <c r="U350" s="34"/>
      <c r="V350" s="34"/>
      <c r="W350" s="35"/>
      <c r="X350" s="34"/>
      <c r="Y350" s="35"/>
      <c r="Z350" s="34"/>
      <c r="AA350" s="34"/>
      <c r="AB350" s="34"/>
      <c r="AC350" s="34"/>
      <c r="AD350" s="34"/>
      <c r="AE350" s="34"/>
      <c r="AF350" s="34"/>
      <c r="AG350" s="34"/>
      <c r="AH350" s="34"/>
      <c r="AI350" s="35"/>
      <c r="AJ350" s="35"/>
      <c r="AK350" s="35"/>
      <c r="AL350" s="35"/>
      <c r="AM350" s="35"/>
    </row>
    <row r="351" spans="1:39" ht="14.4" hidden="1">
      <c r="A351" s="36">
        <v>119</v>
      </c>
      <c r="B351" s="18" t="s">
        <v>1394</v>
      </c>
      <c r="C351" s="18" t="s">
        <v>6647</v>
      </c>
      <c r="D351" s="51">
        <v>27</v>
      </c>
      <c r="E351" s="51" t="s">
        <v>6298</v>
      </c>
      <c r="F351" s="52" t="s">
        <v>1395</v>
      </c>
      <c r="G351" s="51" t="s">
        <v>6236</v>
      </c>
      <c r="H351" s="52">
        <v>719408701</v>
      </c>
      <c r="I351" s="53" t="s">
        <v>6237</v>
      </c>
      <c r="J351" s="51" t="s">
        <v>6236</v>
      </c>
      <c r="K351" s="18" t="s">
        <v>44</v>
      </c>
      <c r="L351" s="45">
        <v>1239449</v>
      </c>
      <c r="M351" s="41">
        <v>2</v>
      </c>
      <c r="N351" s="18" t="s">
        <v>1396</v>
      </c>
      <c r="O351" s="18" t="s">
        <v>6250</v>
      </c>
      <c r="P351" s="42">
        <v>0.41666666666666669</v>
      </c>
      <c r="Q351" s="18" t="s">
        <v>6299</v>
      </c>
      <c r="R351" s="41">
        <v>1</v>
      </c>
      <c r="S351" s="41">
        <v>1</v>
      </c>
      <c r="T351" s="18" t="s">
        <v>6240</v>
      </c>
      <c r="U351" s="34"/>
      <c r="V351" s="34"/>
      <c r="W351" s="35"/>
      <c r="X351" s="34"/>
      <c r="Y351" s="35"/>
      <c r="Z351" s="34"/>
      <c r="AA351" s="34"/>
      <c r="AB351" s="34"/>
      <c r="AC351" s="34"/>
      <c r="AD351" s="34"/>
      <c r="AE351" s="34"/>
      <c r="AF351" s="34"/>
      <c r="AG351" s="34"/>
      <c r="AH351" s="34"/>
      <c r="AI351" s="35"/>
      <c r="AJ351" s="35"/>
      <c r="AK351" s="35"/>
      <c r="AL351" s="35"/>
      <c r="AM351" s="35"/>
    </row>
    <row r="352" spans="1:39" ht="14.4" hidden="1">
      <c r="A352" s="36">
        <v>368</v>
      </c>
      <c r="B352" s="37" t="s">
        <v>5081</v>
      </c>
      <c r="C352" s="37" t="s">
        <v>6648</v>
      </c>
      <c r="D352" s="38">
        <v>31</v>
      </c>
      <c r="E352" s="38" t="s">
        <v>6263</v>
      </c>
      <c r="F352" s="39" t="s">
        <v>5082</v>
      </c>
      <c r="G352" s="38" t="s">
        <v>6236</v>
      </c>
      <c r="H352" s="39">
        <v>719408951</v>
      </c>
      <c r="I352" s="40" t="s">
        <v>6237</v>
      </c>
      <c r="J352" s="38" t="s">
        <v>6236</v>
      </c>
      <c r="K352" s="18" t="s">
        <v>44</v>
      </c>
      <c r="L352" s="45">
        <v>1239449</v>
      </c>
      <c r="M352" s="41">
        <v>2</v>
      </c>
      <c r="N352" s="18" t="s">
        <v>1396</v>
      </c>
      <c r="O352" s="18" t="s">
        <v>6250</v>
      </c>
      <c r="P352" s="42">
        <v>0.41666666666666669</v>
      </c>
      <c r="Q352" s="18" t="s">
        <v>6239</v>
      </c>
      <c r="R352" s="41">
        <v>1</v>
      </c>
      <c r="S352" s="50"/>
      <c r="T352" s="18" t="s">
        <v>6240</v>
      </c>
      <c r="U352" s="34"/>
      <c r="V352" s="34"/>
      <c r="W352" s="35"/>
      <c r="X352" s="34"/>
      <c r="Y352" s="35"/>
      <c r="Z352" s="34"/>
      <c r="AA352" s="34"/>
      <c r="AB352" s="34"/>
      <c r="AC352" s="34"/>
      <c r="AD352" s="34"/>
      <c r="AE352" s="34"/>
      <c r="AF352" s="34"/>
      <c r="AG352" s="34"/>
      <c r="AH352" s="34"/>
      <c r="AI352" s="35"/>
      <c r="AJ352" s="35"/>
      <c r="AK352" s="35"/>
      <c r="AL352" s="35"/>
      <c r="AM352" s="35"/>
    </row>
    <row r="353" spans="1:39" ht="14.4" hidden="1">
      <c r="A353" s="36">
        <v>425</v>
      </c>
      <c r="B353" s="37" t="s">
        <v>6101</v>
      </c>
      <c r="C353" s="37" t="s">
        <v>6649</v>
      </c>
      <c r="D353" s="38">
        <v>32</v>
      </c>
      <c r="E353" s="38" t="s">
        <v>6298</v>
      </c>
      <c r="F353" s="39" t="s">
        <v>6102</v>
      </c>
      <c r="G353" s="38" t="s">
        <v>6236</v>
      </c>
      <c r="H353" s="39">
        <v>719409008</v>
      </c>
      <c r="I353" s="40" t="s">
        <v>6237</v>
      </c>
      <c r="J353" s="38" t="s">
        <v>6236</v>
      </c>
      <c r="K353" s="18" t="s">
        <v>44</v>
      </c>
      <c r="L353" s="45">
        <v>1239449</v>
      </c>
      <c r="M353" s="41">
        <v>2</v>
      </c>
      <c r="N353" s="18" t="s">
        <v>1396</v>
      </c>
      <c r="O353" s="18" t="s">
        <v>6250</v>
      </c>
      <c r="P353" s="42">
        <v>0.41666666666666669</v>
      </c>
      <c r="Q353" s="18" t="s">
        <v>6299</v>
      </c>
      <c r="R353" s="41">
        <v>1</v>
      </c>
      <c r="S353" s="50"/>
      <c r="T353" s="18" t="s">
        <v>6240</v>
      </c>
      <c r="U353" s="34"/>
      <c r="V353" s="34"/>
      <c r="W353" s="35"/>
      <c r="X353" s="34"/>
      <c r="Y353" s="35"/>
      <c r="Z353" s="34"/>
      <c r="AA353" s="34"/>
      <c r="AB353" s="34"/>
      <c r="AC353" s="34"/>
      <c r="AD353" s="34"/>
      <c r="AE353" s="34"/>
      <c r="AF353" s="34"/>
      <c r="AG353" s="34"/>
      <c r="AH353" s="34"/>
      <c r="AI353" s="35"/>
      <c r="AJ353" s="35"/>
      <c r="AK353" s="35"/>
      <c r="AL353" s="35"/>
      <c r="AM353" s="35"/>
    </row>
    <row r="354" spans="1:39" ht="14.4" hidden="1">
      <c r="A354" s="36">
        <v>160</v>
      </c>
      <c r="B354" s="37" t="s">
        <v>2037</v>
      </c>
      <c r="C354" s="37" t="s">
        <v>6650</v>
      </c>
      <c r="D354" s="38">
        <v>44</v>
      </c>
      <c r="E354" s="38" t="s">
        <v>6257</v>
      </c>
      <c r="F354" s="39" t="s">
        <v>2038</v>
      </c>
      <c r="G354" s="38" t="s">
        <v>6236</v>
      </c>
      <c r="H354" s="39">
        <v>719408742</v>
      </c>
      <c r="I354" s="40" t="s">
        <v>6237</v>
      </c>
      <c r="J354" s="38" t="s">
        <v>6236</v>
      </c>
      <c r="K354" s="18" t="s">
        <v>44</v>
      </c>
      <c r="L354" s="41">
        <v>1638707</v>
      </c>
      <c r="M354" s="41">
        <v>2</v>
      </c>
      <c r="N354" s="18" t="s">
        <v>2039</v>
      </c>
      <c r="O354" s="18" t="s">
        <v>6250</v>
      </c>
      <c r="P354" s="42">
        <v>0.41666666666666669</v>
      </c>
      <c r="Q354" s="18" t="s">
        <v>6239</v>
      </c>
      <c r="R354" s="41">
        <v>1</v>
      </c>
      <c r="S354" s="41">
        <v>1</v>
      </c>
      <c r="T354" s="18" t="s">
        <v>6240</v>
      </c>
      <c r="U354" s="34"/>
      <c r="V354" s="34"/>
      <c r="W354" s="35"/>
      <c r="X354" s="34"/>
      <c r="Y354" s="35"/>
      <c r="Z354" s="34"/>
      <c r="AA354" s="34"/>
      <c r="AB354" s="34"/>
      <c r="AC354" s="34"/>
      <c r="AD354" s="34"/>
      <c r="AE354" s="34"/>
      <c r="AF354" s="34"/>
      <c r="AG354" s="34"/>
      <c r="AH354" s="34"/>
      <c r="AI354" s="35"/>
      <c r="AJ354" s="35"/>
      <c r="AK354" s="35"/>
      <c r="AL354" s="35"/>
      <c r="AM354" s="35"/>
    </row>
    <row r="355" spans="1:39" ht="14.4" hidden="1">
      <c r="A355" s="36">
        <v>176</v>
      </c>
      <c r="B355" s="37" t="s">
        <v>2164</v>
      </c>
      <c r="C355" s="37" t="s">
        <v>6651</v>
      </c>
      <c r="D355" s="38">
        <v>27</v>
      </c>
      <c r="E355" s="38" t="s">
        <v>6270</v>
      </c>
      <c r="F355" s="39" t="s">
        <v>2165</v>
      </c>
      <c r="G355" s="38" t="s">
        <v>6236</v>
      </c>
      <c r="H355" s="39">
        <v>719408758</v>
      </c>
      <c r="I355" s="40" t="s">
        <v>6237</v>
      </c>
      <c r="J355" s="38" t="s">
        <v>6236</v>
      </c>
      <c r="K355" s="18" t="s">
        <v>44</v>
      </c>
      <c r="L355" s="41">
        <v>1351127</v>
      </c>
      <c r="M355" s="41">
        <v>1</v>
      </c>
      <c r="N355" s="18" t="s">
        <v>2166</v>
      </c>
      <c r="O355" s="18" t="s">
        <v>6250</v>
      </c>
      <c r="P355" s="42">
        <v>0.41666666666666669</v>
      </c>
      <c r="Q355" s="18" t="s">
        <v>6261</v>
      </c>
      <c r="R355" s="41">
        <v>1</v>
      </c>
      <c r="S355" s="41">
        <v>1</v>
      </c>
      <c r="T355" s="18" t="s">
        <v>6240</v>
      </c>
      <c r="U355" s="34"/>
      <c r="V355" s="34"/>
      <c r="W355" s="35"/>
      <c r="X355" s="34"/>
      <c r="Y355" s="35"/>
      <c r="Z355" s="34"/>
      <c r="AA355" s="34"/>
      <c r="AB355" s="34"/>
      <c r="AC355" s="34"/>
      <c r="AD355" s="34"/>
      <c r="AE355" s="34"/>
      <c r="AF355" s="34"/>
      <c r="AG355" s="34"/>
      <c r="AH355" s="34"/>
      <c r="AI355" s="35"/>
      <c r="AJ355" s="35"/>
      <c r="AK355" s="35"/>
      <c r="AL355" s="35"/>
      <c r="AM355" s="35"/>
    </row>
    <row r="356" spans="1:39" ht="14.4" hidden="1">
      <c r="A356" s="36">
        <v>72</v>
      </c>
      <c r="B356" s="37" t="s">
        <v>542</v>
      </c>
      <c r="C356" s="37" t="s">
        <v>6652</v>
      </c>
      <c r="D356" s="38">
        <v>26</v>
      </c>
      <c r="E356" s="38" t="s">
        <v>6270</v>
      </c>
      <c r="F356" s="39" t="s">
        <v>543</v>
      </c>
      <c r="G356" s="38" t="s">
        <v>6236</v>
      </c>
      <c r="H356" s="39">
        <v>719408654</v>
      </c>
      <c r="I356" s="40" t="s">
        <v>6237</v>
      </c>
      <c r="J356" s="38" t="s">
        <v>6236</v>
      </c>
      <c r="K356" s="18" t="s">
        <v>44</v>
      </c>
      <c r="L356" s="41">
        <v>1754108</v>
      </c>
      <c r="M356" s="41">
        <v>2</v>
      </c>
      <c r="N356" s="18" t="s">
        <v>544</v>
      </c>
      <c r="O356" s="18" t="s">
        <v>6250</v>
      </c>
      <c r="P356" s="42">
        <v>0.41666666666666669</v>
      </c>
      <c r="Q356" s="18" t="s">
        <v>6261</v>
      </c>
      <c r="R356" s="41">
        <v>1</v>
      </c>
      <c r="S356" s="41">
        <v>1</v>
      </c>
      <c r="T356" s="18" t="s">
        <v>6240</v>
      </c>
      <c r="U356" s="34"/>
      <c r="V356" s="34"/>
      <c r="W356" s="35"/>
      <c r="X356" s="34"/>
      <c r="Y356" s="35"/>
      <c r="Z356" s="34"/>
      <c r="AA356" s="34"/>
      <c r="AB356" s="34"/>
      <c r="AC356" s="34"/>
      <c r="AD356" s="34"/>
      <c r="AE356" s="34"/>
      <c r="AF356" s="34"/>
      <c r="AG356" s="34"/>
      <c r="AH356" s="34"/>
      <c r="AI356" s="35"/>
      <c r="AJ356" s="35"/>
      <c r="AK356" s="35"/>
      <c r="AL356" s="35"/>
      <c r="AM356" s="35"/>
    </row>
    <row r="357" spans="1:39" ht="14.4" hidden="1">
      <c r="A357" s="36">
        <v>407</v>
      </c>
      <c r="B357" s="37" t="s">
        <v>5785</v>
      </c>
      <c r="C357" s="37" t="s">
        <v>6653</v>
      </c>
      <c r="D357" s="38">
        <v>32</v>
      </c>
      <c r="E357" s="38" t="s">
        <v>6235</v>
      </c>
      <c r="F357" s="39" t="s">
        <v>5786</v>
      </c>
      <c r="G357" s="38" t="s">
        <v>6236</v>
      </c>
      <c r="H357" s="39">
        <v>719408990</v>
      </c>
      <c r="I357" s="40" t="s">
        <v>6237</v>
      </c>
      <c r="J357" s="38" t="s">
        <v>6236</v>
      </c>
      <c r="K357" s="18" t="s">
        <v>44</v>
      </c>
      <c r="L357" s="41">
        <v>1024913</v>
      </c>
      <c r="M357" s="41">
        <v>2</v>
      </c>
      <c r="N357" s="18" t="s">
        <v>5787</v>
      </c>
      <c r="O357" s="18" t="s">
        <v>6250</v>
      </c>
      <c r="P357" s="42">
        <v>0.41666666666666669</v>
      </c>
      <c r="Q357" s="18" t="s">
        <v>6239</v>
      </c>
      <c r="R357" s="41">
        <v>1</v>
      </c>
      <c r="S357" s="41">
        <v>1</v>
      </c>
      <c r="T357" s="18" t="s">
        <v>6240</v>
      </c>
      <c r="U357" s="34"/>
      <c r="V357" s="34"/>
      <c r="W357" s="35"/>
      <c r="X357" s="34"/>
      <c r="Y357" s="35"/>
      <c r="Z357" s="34"/>
      <c r="AA357" s="34"/>
      <c r="AB357" s="34"/>
      <c r="AC357" s="34"/>
      <c r="AD357" s="34"/>
      <c r="AE357" s="34"/>
      <c r="AF357" s="34"/>
      <c r="AG357" s="34"/>
      <c r="AH357" s="34"/>
      <c r="AI357" s="35"/>
      <c r="AJ357" s="35"/>
      <c r="AK357" s="35"/>
      <c r="AL357" s="35"/>
      <c r="AM357" s="35"/>
    </row>
    <row r="358" spans="1:39" ht="14.4" hidden="1">
      <c r="A358" s="36">
        <v>424</v>
      </c>
      <c r="B358" s="37" t="s">
        <v>6095</v>
      </c>
      <c r="C358" s="37" t="s">
        <v>6654</v>
      </c>
      <c r="D358" s="38">
        <v>32</v>
      </c>
      <c r="E358" s="38" t="s">
        <v>6334</v>
      </c>
      <c r="F358" s="39" t="s">
        <v>6096</v>
      </c>
      <c r="G358" s="38" t="s">
        <v>6236</v>
      </c>
      <c r="H358" s="39">
        <v>719409007</v>
      </c>
      <c r="I358" s="40" t="s">
        <v>6237</v>
      </c>
      <c r="J358" s="38" t="s">
        <v>6236</v>
      </c>
      <c r="K358" s="18" t="s">
        <v>44</v>
      </c>
      <c r="L358" s="41">
        <v>1069953</v>
      </c>
      <c r="M358" s="41">
        <v>1</v>
      </c>
      <c r="N358" s="18" t="s">
        <v>6097</v>
      </c>
      <c r="O358" s="18" t="s">
        <v>6250</v>
      </c>
      <c r="P358" s="42">
        <v>0.41666666666666669</v>
      </c>
      <c r="Q358" s="18" t="s">
        <v>6261</v>
      </c>
      <c r="R358" s="41">
        <v>1</v>
      </c>
      <c r="S358" s="41">
        <v>1</v>
      </c>
      <c r="T358" s="18" t="s">
        <v>6240</v>
      </c>
      <c r="U358" s="34"/>
      <c r="V358" s="34"/>
      <c r="W358" s="35"/>
      <c r="X358" s="34"/>
      <c r="Y358" s="35"/>
      <c r="Z358" s="34"/>
      <c r="AA358" s="34"/>
      <c r="AB358" s="34"/>
      <c r="AC358" s="34"/>
      <c r="AD358" s="34"/>
      <c r="AE358" s="34"/>
      <c r="AF358" s="34"/>
      <c r="AG358" s="34"/>
      <c r="AH358" s="34"/>
      <c r="AI358" s="35"/>
      <c r="AJ358" s="35"/>
      <c r="AK358" s="35"/>
      <c r="AL358" s="35"/>
      <c r="AM358" s="35"/>
    </row>
    <row r="359" spans="1:39" ht="14.4" hidden="1">
      <c r="A359" s="36">
        <v>245</v>
      </c>
      <c r="B359" s="18" t="s">
        <v>2822</v>
      </c>
      <c r="C359" s="18" t="s">
        <v>6655</v>
      </c>
      <c r="D359" s="51">
        <v>29</v>
      </c>
      <c r="E359" s="51" t="s">
        <v>6270</v>
      </c>
      <c r="F359" s="52" t="s">
        <v>2823</v>
      </c>
      <c r="G359" s="51" t="s">
        <v>6236</v>
      </c>
      <c r="H359" s="52">
        <v>719408827</v>
      </c>
      <c r="I359" s="53" t="s">
        <v>6237</v>
      </c>
      <c r="J359" s="51" t="s">
        <v>6236</v>
      </c>
      <c r="K359" s="18" t="s">
        <v>44</v>
      </c>
      <c r="L359" s="41">
        <v>1697905</v>
      </c>
      <c r="M359" s="41">
        <v>2</v>
      </c>
      <c r="N359" s="18" t="s">
        <v>2824</v>
      </c>
      <c r="O359" s="18" t="s">
        <v>6250</v>
      </c>
      <c r="P359" s="42">
        <v>0.41666666666666669</v>
      </c>
      <c r="Q359" s="18" t="s">
        <v>6365</v>
      </c>
      <c r="R359" s="41">
        <v>1</v>
      </c>
      <c r="S359" s="41">
        <v>1</v>
      </c>
      <c r="T359" s="18" t="s">
        <v>6240</v>
      </c>
      <c r="U359" s="34"/>
      <c r="V359" s="34"/>
      <c r="W359" s="35"/>
      <c r="X359" s="34"/>
      <c r="Y359" s="35"/>
      <c r="Z359" s="34"/>
      <c r="AA359" s="34"/>
      <c r="AB359" s="34"/>
      <c r="AC359" s="34"/>
      <c r="AD359" s="34"/>
      <c r="AE359" s="34"/>
      <c r="AF359" s="34"/>
      <c r="AG359" s="34"/>
      <c r="AH359" s="34"/>
      <c r="AI359" s="35"/>
      <c r="AJ359" s="35"/>
      <c r="AK359" s="35"/>
      <c r="AL359" s="35"/>
      <c r="AM359" s="35"/>
    </row>
    <row r="360" spans="1:39" ht="14.4" hidden="1">
      <c r="A360" s="36">
        <v>80</v>
      </c>
      <c r="B360" s="37" t="s">
        <v>635</v>
      </c>
      <c r="C360" s="37" t="s">
        <v>6656</v>
      </c>
      <c r="D360" s="38">
        <v>26</v>
      </c>
      <c r="E360" s="38" t="s">
        <v>6260</v>
      </c>
      <c r="F360" s="39" t="s">
        <v>636</v>
      </c>
      <c r="G360" s="38" t="s">
        <v>6236</v>
      </c>
      <c r="H360" s="39">
        <v>719408662</v>
      </c>
      <c r="I360" s="40" t="s">
        <v>6237</v>
      </c>
      <c r="J360" s="38" t="s">
        <v>6236</v>
      </c>
      <c r="K360" s="18" t="s">
        <v>44</v>
      </c>
      <c r="L360" s="41">
        <v>1559823</v>
      </c>
      <c r="M360" s="41">
        <v>1</v>
      </c>
      <c r="N360" s="18" t="s">
        <v>637</v>
      </c>
      <c r="O360" s="18" t="s">
        <v>6250</v>
      </c>
      <c r="P360" s="42">
        <v>0.45833333333333331</v>
      </c>
      <c r="Q360" s="18" t="s">
        <v>6261</v>
      </c>
      <c r="R360" s="41">
        <v>1</v>
      </c>
      <c r="S360" s="41">
        <v>1</v>
      </c>
      <c r="T360" s="18" t="s">
        <v>6240</v>
      </c>
      <c r="U360" s="34"/>
      <c r="V360" s="34"/>
      <c r="W360" s="35"/>
      <c r="X360" s="34"/>
      <c r="Y360" s="35"/>
      <c r="Z360" s="34"/>
      <c r="AA360" s="34"/>
      <c r="AB360" s="34"/>
      <c r="AC360" s="34"/>
      <c r="AD360" s="34"/>
      <c r="AE360" s="34"/>
      <c r="AF360" s="34"/>
      <c r="AG360" s="34"/>
      <c r="AH360" s="34"/>
      <c r="AI360" s="35"/>
      <c r="AJ360" s="35"/>
      <c r="AK360" s="35"/>
      <c r="AL360" s="35"/>
      <c r="AM360" s="35"/>
    </row>
    <row r="361" spans="1:39" ht="14.4" hidden="1">
      <c r="A361" s="36">
        <v>146</v>
      </c>
      <c r="B361" s="37" t="s">
        <v>1780</v>
      </c>
      <c r="C361" s="37" t="s">
        <v>6657</v>
      </c>
      <c r="D361" s="38">
        <v>27</v>
      </c>
      <c r="E361" s="38" t="s">
        <v>6286</v>
      </c>
      <c r="F361" s="39" t="s">
        <v>1781</v>
      </c>
      <c r="G361" s="38" t="s">
        <v>6236</v>
      </c>
      <c r="H361" s="39">
        <v>719408728</v>
      </c>
      <c r="I361" s="40" t="s">
        <v>6237</v>
      </c>
      <c r="J361" s="38" t="s">
        <v>6236</v>
      </c>
      <c r="K361" s="18" t="s">
        <v>44</v>
      </c>
      <c r="L361" s="41">
        <v>1404070</v>
      </c>
      <c r="M361" s="41">
        <v>2</v>
      </c>
      <c r="N361" s="18" t="s">
        <v>1782</v>
      </c>
      <c r="O361" s="18" t="s">
        <v>6250</v>
      </c>
      <c r="P361" s="42">
        <v>0.45833333333333331</v>
      </c>
      <c r="Q361" s="18" t="s">
        <v>6239</v>
      </c>
      <c r="R361" s="41">
        <v>1</v>
      </c>
      <c r="S361" s="41">
        <v>1</v>
      </c>
      <c r="T361" s="18" t="s">
        <v>6240</v>
      </c>
      <c r="U361" s="34"/>
      <c r="V361" s="34"/>
      <c r="W361" s="35"/>
      <c r="X361" s="34"/>
      <c r="Y361" s="35"/>
      <c r="Z361" s="34"/>
      <c r="AA361" s="34"/>
      <c r="AB361" s="34"/>
      <c r="AC361" s="34"/>
      <c r="AD361" s="34"/>
      <c r="AE361" s="34"/>
      <c r="AF361" s="34"/>
      <c r="AG361" s="34"/>
      <c r="AH361" s="34"/>
      <c r="AI361" s="35"/>
      <c r="AJ361" s="35"/>
      <c r="AK361" s="35"/>
      <c r="AL361" s="35"/>
      <c r="AM361" s="35"/>
    </row>
    <row r="362" spans="1:39" ht="14.4" hidden="1">
      <c r="A362" s="36">
        <v>414</v>
      </c>
      <c r="B362" s="37" t="s">
        <v>5859</v>
      </c>
      <c r="C362" s="37" t="s">
        <v>6658</v>
      </c>
      <c r="D362" s="38">
        <v>32</v>
      </c>
      <c r="E362" s="38" t="s">
        <v>6235</v>
      </c>
      <c r="F362" s="39" t="s">
        <v>5860</v>
      </c>
      <c r="G362" s="38" t="s">
        <v>6236</v>
      </c>
      <c r="H362" s="39">
        <v>719408997</v>
      </c>
      <c r="I362" s="40" t="s">
        <v>6237</v>
      </c>
      <c r="J362" s="38" t="s">
        <v>6236</v>
      </c>
      <c r="K362" s="18" t="s">
        <v>44</v>
      </c>
      <c r="L362" s="41">
        <v>1412386</v>
      </c>
      <c r="M362" s="41">
        <v>2</v>
      </c>
      <c r="N362" s="18" t="s">
        <v>5861</v>
      </c>
      <c r="O362" s="18" t="s">
        <v>6250</v>
      </c>
      <c r="P362" s="42">
        <v>0.45833333333333331</v>
      </c>
      <c r="Q362" s="18" t="s">
        <v>6239</v>
      </c>
      <c r="R362" s="41">
        <v>1</v>
      </c>
      <c r="S362" s="41">
        <v>1</v>
      </c>
      <c r="T362" s="18" t="s">
        <v>6240</v>
      </c>
      <c r="U362" s="34"/>
      <c r="V362" s="34"/>
      <c r="W362" s="35"/>
      <c r="X362" s="34"/>
      <c r="Y362" s="35"/>
      <c r="Z362" s="34"/>
      <c r="AA362" s="34"/>
      <c r="AB362" s="34"/>
      <c r="AC362" s="34"/>
      <c r="AD362" s="34"/>
      <c r="AE362" s="34"/>
      <c r="AF362" s="34"/>
      <c r="AG362" s="34"/>
      <c r="AH362" s="34"/>
      <c r="AI362" s="35"/>
      <c r="AJ362" s="35"/>
      <c r="AK362" s="35"/>
      <c r="AL362" s="35"/>
      <c r="AM362" s="35"/>
    </row>
    <row r="363" spans="1:39" ht="14.4" hidden="1">
      <c r="A363" s="36">
        <v>366</v>
      </c>
      <c r="B363" s="37" t="s">
        <v>4972</v>
      </c>
      <c r="C363" s="37" t="s">
        <v>6659</v>
      </c>
      <c r="D363" s="38">
        <v>31</v>
      </c>
      <c r="E363" s="38" t="s">
        <v>6279</v>
      </c>
      <c r="F363" s="39" t="s">
        <v>4973</v>
      </c>
      <c r="G363" s="38" t="s">
        <v>6236</v>
      </c>
      <c r="H363" s="39">
        <v>719408949</v>
      </c>
      <c r="I363" s="40" t="s">
        <v>6237</v>
      </c>
      <c r="J363" s="38" t="s">
        <v>6236</v>
      </c>
      <c r="K363" s="18" t="s">
        <v>44</v>
      </c>
      <c r="L363" s="41">
        <v>1715783</v>
      </c>
      <c r="M363" s="41">
        <v>2</v>
      </c>
      <c r="N363" s="18" t="s">
        <v>4974</v>
      </c>
      <c r="O363" s="18" t="s">
        <v>6250</v>
      </c>
      <c r="P363" s="42">
        <v>0.45833333333333331</v>
      </c>
      <c r="Q363" s="18" t="s">
        <v>6268</v>
      </c>
      <c r="R363" s="41">
        <v>1</v>
      </c>
      <c r="S363" s="41">
        <v>1</v>
      </c>
      <c r="T363" s="18" t="s">
        <v>6240</v>
      </c>
      <c r="U363" s="34"/>
      <c r="V363" s="34"/>
      <c r="W363" s="35"/>
      <c r="X363" s="34"/>
      <c r="Y363" s="35"/>
      <c r="Z363" s="34"/>
      <c r="AA363" s="34"/>
      <c r="AB363" s="34"/>
      <c r="AC363" s="34"/>
      <c r="AD363" s="34"/>
      <c r="AE363" s="34"/>
      <c r="AF363" s="34"/>
      <c r="AG363" s="34"/>
      <c r="AH363" s="34"/>
      <c r="AI363" s="35"/>
      <c r="AJ363" s="35"/>
      <c r="AK363" s="35"/>
      <c r="AL363" s="35"/>
      <c r="AM363" s="35"/>
    </row>
    <row r="364" spans="1:39" ht="14.4" hidden="1">
      <c r="A364" s="36">
        <v>361</v>
      </c>
      <c r="B364" s="37" t="s">
        <v>4925</v>
      </c>
      <c r="C364" s="37" t="s">
        <v>6660</v>
      </c>
      <c r="D364" s="38">
        <v>31</v>
      </c>
      <c r="E364" s="38" t="s">
        <v>6446</v>
      </c>
      <c r="F364" s="39" t="s">
        <v>4926</v>
      </c>
      <c r="G364" s="38" t="s">
        <v>6236</v>
      </c>
      <c r="H364" s="39">
        <v>719408944</v>
      </c>
      <c r="I364" s="40" t="s">
        <v>6237</v>
      </c>
      <c r="J364" s="38" t="s">
        <v>6236</v>
      </c>
      <c r="K364" s="18" t="s">
        <v>44</v>
      </c>
      <c r="L364" s="41">
        <v>1035526</v>
      </c>
      <c r="M364" s="41">
        <v>2</v>
      </c>
      <c r="N364" s="18" t="s">
        <v>4927</v>
      </c>
      <c r="O364" s="18" t="s">
        <v>6250</v>
      </c>
      <c r="P364" s="42">
        <v>0.45833333333333331</v>
      </c>
      <c r="Q364" s="18" t="s">
        <v>6268</v>
      </c>
      <c r="R364" s="41">
        <v>1</v>
      </c>
      <c r="S364" s="41">
        <v>1</v>
      </c>
      <c r="T364" s="18" t="s">
        <v>6240</v>
      </c>
      <c r="U364" s="34"/>
      <c r="V364" s="34"/>
      <c r="W364" s="35"/>
      <c r="X364" s="34"/>
      <c r="Y364" s="35"/>
      <c r="Z364" s="34"/>
      <c r="AA364" s="34"/>
      <c r="AB364" s="34"/>
      <c r="AC364" s="34"/>
      <c r="AD364" s="34"/>
      <c r="AE364" s="34"/>
      <c r="AF364" s="34"/>
      <c r="AG364" s="34"/>
      <c r="AH364" s="34"/>
      <c r="AI364" s="35"/>
      <c r="AJ364" s="35"/>
      <c r="AK364" s="35"/>
      <c r="AL364" s="35"/>
      <c r="AM364" s="35"/>
    </row>
    <row r="365" spans="1:39" ht="14.4" hidden="1">
      <c r="A365" s="36">
        <v>142</v>
      </c>
      <c r="B365" s="37" t="s">
        <v>1618</v>
      </c>
      <c r="C365" s="37" t="s">
        <v>6661</v>
      </c>
      <c r="D365" s="38">
        <v>27</v>
      </c>
      <c r="E365" s="38" t="s">
        <v>6267</v>
      </c>
      <c r="F365" s="39" t="s">
        <v>1619</v>
      </c>
      <c r="G365" s="38" t="s">
        <v>6236</v>
      </c>
      <c r="H365" s="39">
        <v>719408724</v>
      </c>
      <c r="I365" s="40" t="s">
        <v>6237</v>
      </c>
      <c r="J365" s="38" t="s">
        <v>6236</v>
      </c>
      <c r="K365" s="18" t="s">
        <v>44</v>
      </c>
      <c r="L365" s="41">
        <v>1016368</v>
      </c>
      <c r="M365" s="41">
        <v>2</v>
      </c>
      <c r="N365" s="18" t="s">
        <v>1620</v>
      </c>
      <c r="O365" s="18" t="s">
        <v>6250</v>
      </c>
      <c r="P365" s="42">
        <v>0.45833333333333331</v>
      </c>
      <c r="Q365" s="18" t="s">
        <v>6268</v>
      </c>
      <c r="R365" s="41">
        <v>1</v>
      </c>
      <c r="S365" s="41">
        <v>1</v>
      </c>
      <c r="T365" s="18" t="s">
        <v>6240</v>
      </c>
      <c r="U365" s="34"/>
      <c r="V365" s="34"/>
      <c r="W365" s="35"/>
      <c r="X365" s="34"/>
      <c r="Y365" s="35"/>
      <c r="Z365" s="34"/>
      <c r="AA365" s="34"/>
      <c r="AB365" s="34"/>
      <c r="AC365" s="34"/>
      <c r="AD365" s="34"/>
      <c r="AE365" s="34"/>
      <c r="AF365" s="34"/>
      <c r="AG365" s="34"/>
      <c r="AH365" s="34"/>
      <c r="AI365" s="35"/>
      <c r="AJ365" s="35"/>
      <c r="AK365" s="35"/>
      <c r="AL365" s="35"/>
      <c r="AM365" s="35"/>
    </row>
    <row r="366" spans="1:39" ht="14.4" hidden="1">
      <c r="A366" s="36">
        <v>302</v>
      </c>
      <c r="B366" s="37" t="s">
        <v>3852</v>
      </c>
      <c r="C366" s="37" t="s">
        <v>6662</v>
      </c>
      <c r="D366" s="38">
        <v>30</v>
      </c>
      <c r="E366" s="38" t="s">
        <v>6235</v>
      </c>
      <c r="F366" s="39" t="s">
        <v>3853</v>
      </c>
      <c r="G366" s="38" t="s">
        <v>6236</v>
      </c>
      <c r="H366" s="39">
        <v>719408885</v>
      </c>
      <c r="I366" s="40" t="s">
        <v>6237</v>
      </c>
      <c r="J366" s="38" t="s">
        <v>6236</v>
      </c>
      <c r="K366" s="18" t="s">
        <v>44</v>
      </c>
      <c r="L366" s="41">
        <v>1021112</v>
      </c>
      <c r="M366" s="41">
        <v>2</v>
      </c>
      <c r="N366" s="18" t="s">
        <v>3854</v>
      </c>
      <c r="O366" s="18" t="s">
        <v>6250</v>
      </c>
      <c r="P366" s="42">
        <v>0.45833333333333331</v>
      </c>
      <c r="Q366" s="18" t="s">
        <v>6239</v>
      </c>
      <c r="R366" s="41">
        <v>1</v>
      </c>
      <c r="S366" s="41">
        <v>1</v>
      </c>
      <c r="T366" s="18" t="s">
        <v>6240</v>
      </c>
      <c r="U366" s="34"/>
      <c r="V366" s="34"/>
      <c r="W366" s="35"/>
      <c r="X366" s="34"/>
      <c r="Y366" s="35"/>
      <c r="Z366" s="34"/>
      <c r="AA366" s="34"/>
      <c r="AB366" s="34"/>
      <c r="AC366" s="34"/>
      <c r="AD366" s="34"/>
      <c r="AE366" s="34"/>
      <c r="AF366" s="34"/>
      <c r="AG366" s="34"/>
      <c r="AH366" s="34"/>
      <c r="AI366" s="35"/>
      <c r="AJ366" s="35"/>
      <c r="AK366" s="35"/>
      <c r="AL366" s="35"/>
      <c r="AM366" s="35"/>
    </row>
    <row r="367" spans="1:39" ht="14.4" hidden="1">
      <c r="A367" s="36">
        <v>412</v>
      </c>
      <c r="B367" s="37" t="s">
        <v>5850</v>
      </c>
      <c r="C367" s="37" t="s">
        <v>6663</v>
      </c>
      <c r="D367" s="38">
        <v>32</v>
      </c>
      <c r="E367" s="38" t="s">
        <v>6235</v>
      </c>
      <c r="F367" s="39" t="s">
        <v>5851</v>
      </c>
      <c r="G367" s="38" t="s">
        <v>6236</v>
      </c>
      <c r="H367" s="39">
        <v>719408995</v>
      </c>
      <c r="I367" s="40" t="s">
        <v>6237</v>
      </c>
      <c r="J367" s="38" t="s">
        <v>6236</v>
      </c>
      <c r="K367" s="18" t="s">
        <v>44</v>
      </c>
      <c r="L367" s="41">
        <v>1460817</v>
      </c>
      <c r="M367" s="41">
        <v>2</v>
      </c>
      <c r="N367" s="18" t="s">
        <v>5852</v>
      </c>
      <c r="O367" s="18" t="s">
        <v>6250</v>
      </c>
      <c r="P367" s="42">
        <v>0.45833333333333331</v>
      </c>
      <c r="Q367" s="18" t="s">
        <v>6239</v>
      </c>
      <c r="R367" s="41">
        <v>1</v>
      </c>
      <c r="S367" s="41">
        <v>1</v>
      </c>
      <c r="T367" s="18" t="s">
        <v>6240</v>
      </c>
      <c r="U367" s="34"/>
      <c r="V367" s="34"/>
      <c r="W367" s="35"/>
      <c r="X367" s="34"/>
      <c r="Y367" s="35"/>
      <c r="Z367" s="34"/>
      <c r="AA367" s="34"/>
      <c r="AB367" s="34"/>
      <c r="AC367" s="34"/>
      <c r="AD367" s="34"/>
      <c r="AE367" s="34"/>
      <c r="AF367" s="34"/>
      <c r="AG367" s="34"/>
      <c r="AH367" s="34"/>
      <c r="AI367" s="35"/>
      <c r="AJ367" s="35"/>
      <c r="AK367" s="35"/>
      <c r="AL367" s="35"/>
      <c r="AM367" s="35"/>
    </row>
    <row r="368" spans="1:39" ht="14.4" hidden="1">
      <c r="A368" s="36">
        <v>324</v>
      </c>
      <c r="B368" s="37" t="s">
        <v>4118</v>
      </c>
      <c r="C368" s="37" t="s">
        <v>6664</v>
      </c>
      <c r="D368" s="38">
        <v>30</v>
      </c>
      <c r="E368" s="38" t="s">
        <v>6267</v>
      </c>
      <c r="F368" s="39" t="s">
        <v>4119</v>
      </c>
      <c r="G368" s="38" t="s">
        <v>6236</v>
      </c>
      <c r="H368" s="39">
        <v>719408907</v>
      </c>
      <c r="I368" s="40" t="s">
        <v>6237</v>
      </c>
      <c r="J368" s="38" t="s">
        <v>6236</v>
      </c>
      <c r="K368" s="18" t="s">
        <v>44</v>
      </c>
      <c r="L368" s="45">
        <v>1424375</v>
      </c>
      <c r="M368" s="41">
        <v>2</v>
      </c>
      <c r="N368" s="18" t="s">
        <v>4120</v>
      </c>
      <c r="O368" s="18" t="s">
        <v>6250</v>
      </c>
      <c r="P368" s="42">
        <v>0.45833333333333331</v>
      </c>
      <c r="Q368" s="18" t="s">
        <v>6239</v>
      </c>
      <c r="R368" s="41">
        <v>1</v>
      </c>
      <c r="S368" s="41">
        <v>1</v>
      </c>
      <c r="T368" s="18" t="s">
        <v>6240</v>
      </c>
      <c r="U368" s="34"/>
      <c r="V368" s="34"/>
      <c r="W368" s="35"/>
      <c r="X368" s="34"/>
      <c r="Y368" s="35"/>
      <c r="Z368" s="34"/>
      <c r="AA368" s="34"/>
      <c r="AB368" s="34"/>
      <c r="AC368" s="34"/>
      <c r="AD368" s="34"/>
      <c r="AE368" s="34"/>
      <c r="AF368" s="34"/>
      <c r="AG368" s="34"/>
      <c r="AH368" s="34"/>
      <c r="AI368" s="35"/>
      <c r="AJ368" s="35"/>
      <c r="AK368" s="35"/>
      <c r="AL368" s="35"/>
      <c r="AM368" s="35"/>
    </row>
    <row r="369" spans="1:39" ht="14.4" hidden="1">
      <c r="A369" s="36">
        <v>389</v>
      </c>
      <c r="B369" s="37" t="s">
        <v>5538</v>
      </c>
      <c r="C369" s="37" t="s">
        <v>6665</v>
      </c>
      <c r="D369" s="38">
        <v>32</v>
      </c>
      <c r="E369" s="38" t="s">
        <v>6267</v>
      </c>
      <c r="F369" s="39" t="s">
        <v>5539</v>
      </c>
      <c r="G369" s="38" t="s">
        <v>6236</v>
      </c>
      <c r="H369" s="39">
        <v>719408972</v>
      </c>
      <c r="I369" s="40" t="s">
        <v>6237</v>
      </c>
      <c r="J369" s="38" t="s">
        <v>6236</v>
      </c>
      <c r="K369" s="18" t="s">
        <v>44</v>
      </c>
      <c r="L369" s="45">
        <v>1424375</v>
      </c>
      <c r="M369" s="41">
        <v>2</v>
      </c>
      <c r="N369" s="18" t="s">
        <v>4120</v>
      </c>
      <c r="O369" s="18" t="s">
        <v>6250</v>
      </c>
      <c r="P369" s="42">
        <v>0.45833333333333331</v>
      </c>
      <c r="Q369" s="18" t="s">
        <v>6239</v>
      </c>
      <c r="R369" s="41">
        <v>1</v>
      </c>
      <c r="S369" s="50"/>
      <c r="T369" s="18" t="s">
        <v>6240</v>
      </c>
      <c r="U369" s="34"/>
      <c r="V369" s="34"/>
      <c r="W369" s="35"/>
      <c r="X369" s="34"/>
      <c r="Y369" s="35"/>
      <c r="Z369" s="34"/>
      <c r="AA369" s="34"/>
      <c r="AB369" s="34"/>
      <c r="AC369" s="34"/>
      <c r="AD369" s="34"/>
      <c r="AE369" s="34"/>
      <c r="AF369" s="34"/>
      <c r="AG369" s="34"/>
      <c r="AH369" s="34"/>
      <c r="AI369" s="35"/>
      <c r="AJ369" s="35"/>
      <c r="AK369" s="35"/>
      <c r="AL369" s="35"/>
      <c r="AM369" s="35"/>
    </row>
    <row r="370" spans="1:39" ht="14.4" hidden="1">
      <c r="A370" s="36">
        <v>196</v>
      </c>
      <c r="B370" s="37" t="s">
        <v>2383</v>
      </c>
      <c r="C370" s="37" t="s">
        <v>6666</v>
      </c>
      <c r="D370" s="38">
        <v>28</v>
      </c>
      <c r="E370" s="38" t="s">
        <v>6270</v>
      </c>
      <c r="F370" s="39" t="s">
        <v>2384</v>
      </c>
      <c r="G370" s="38" t="s">
        <v>6236</v>
      </c>
      <c r="H370" s="39">
        <v>719408778</v>
      </c>
      <c r="I370" s="40" t="s">
        <v>6237</v>
      </c>
      <c r="J370" s="38" t="s">
        <v>6236</v>
      </c>
      <c r="K370" s="18" t="s">
        <v>44</v>
      </c>
      <c r="L370" s="41">
        <v>1568444</v>
      </c>
      <c r="M370" s="41">
        <v>2</v>
      </c>
      <c r="N370" s="18" t="s">
        <v>2385</v>
      </c>
      <c r="O370" s="18" t="s">
        <v>6250</v>
      </c>
      <c r="P370" s="42">
        <v>0.45833333333333331</v>
      </c>
      <c r="Q370" s="18" t="s">
        <v>6261</v>
      </c>
      <c r="R370" s="41">
        <v>1</v>
      </c>
      <c r="S370" s="41">
        <v>1</v>
      </c>
      <c r="T370" s="18" t="s">
        <v>6240</v>
      </c>
      <c r="U370" s="34"/>
      <c r="V370" s="34"/>
      <c r="W370" s="35"/>
      <c r="X370" s="34"/>
      <c r="Y370" s="35"/>
      <c r="Z370" s="34"/>
      <c r="AA370" s="34"/>
      <c r="AB370" s="34"/>
      <c r="AC370" s="34"/>
      <c r="AD370" s="34"/>
      <c r="AE370" s="34"/>
      <c r="AF370" s="34"/>
      <c r="AG370" s="34"/>
      <c r="AH370" s="34"/>
      <c r="AI370" s="35"/>
      <c r="AJ370" s="35"/>
      <c r="AK370" s="35"/>
      <c r="AL370" s="35"/>
      <c r="AM370" s="35"/>
    </row>
    <row r="371" spans="1:39" ht="14.4" hidden="1">
      <c r="A371" s="36">
        <v>243</v>
      </c>
      <c r="B371" s="18" t="s">
        <v>2817</v>
      </c>
      <c r="C371" s="18" t="s">
        <v>6667</v>
      </c>
      <c r="D371" s="51">
        <v>29</v>
      </c>
      <c r="E371" s="51" t="s">
        <v>6668</v>
      </c>
      <c r="F371" s="52" t="s">
        <v>2818</v>
      </c>
      <c r="G371" s="51" t="s">
        <v>6236</v>
      </c>
      <c r="H371" s="52">
        <v>719408825</v>
      </c>
      <c r="I371" s="53" t="s">
        <v>6237</v>
      </c>
      <c r="J371" s="51" t="s">
        <v>6236</v>
      </c>
      <c r="K371" s="18" t="s">
        <v>44</v>
      </c>
      <c r="L371" s="41">
        <v>1165725</v>
      </c>
      <c r="M371" s="41">
        <v>2</v>
      </c>
      <c r="N371" s="18" t="s">
        <v>2819</v>
      </c>
      <c r="O371" s="18" t="s">
        <v>6250</v>
      </c>
      <c r="P371" s="42">
        <v>0.45833333333333331</v>
      </c>
      <c r="Q371" s="18" t="s">
        <v>6268</v>
      </c>
      <c r="R371" s="41">
        <v>1</v>
      </c>
      <c r="S371" s="41">
        <v>1</v>
      </c>
      <c r="T371" s="18" t="s">
        <v>6240</v>
      </c>
      <c r="U371" s="34"/>
      <c r="V371" s="34"/>
      <c r="W371" s="35"/>
      <c r="X371" s="34"/>
      <c r="Y371" s="35"/>
      <c r="Z371" s="34"/>
      <c r="AA371" s="34"/>
      <c r="AB371" s="34"/>
      <c r="AC371" s="34"/>
      <c r="AD371" s="34"/>
      <c r="AE371" s="34"/>
      <c r="AF371" s="34"/>
      <c r="AG371" s="34"/>
      <c r="AH371" s="34"/>
      <c r="AI371" s="35"/>
      <c r="AJ371" s="35"/>
      <c r="AK371" s="35"/>
      <c r="AL371" s="35"/>
      <c r="AM371" s="35"/>
    </row>
    <row r="372" spans="1:39" ht="14.4" hidden="1">
      <c r="A372" s="36">
        <v>291</v>
      </c>
      <c r="B372" s="37" t="s">
        <v>3753</v>
      </c>
      <c r="C372" s="37" t="s">
        <v>6669</v>
      </c>
      <c r="D372" s="38">
        <v>30</v>
      </c>
      <c r="E372" s="38" t="s">
        <v>6324</v>
      </c>
      <c r="F372" s="39" t="s">
        <v>3754</v>
      </c>
      <c r="G372" s="38" t="s">
        <v>6236</v>
      </c>
      <c r="H372" s="39">
        <v>719408874</v>
      </c>
      <c r="I372" s="40" t="s">
        <v>6237</v>
      </c>
      <c r="J372" s="38" t="s">
        <v>6236</v>
      </c>
      <c r="K372" s="18" t="s">
        <v>44</v>
      </c>
      <c r="L372" s="41">
        <v>1069296</v>
      </c>
      <c r="M372" s="41">
        <v>1</v>
      </c>
      <c r="N372" s="18" t="s">
        <v>3755</v>
      </c>
      <c r="O372" s="18" t="s">
        <v>6250</v>
      </c>
      <c r="P372" s="42">
        <v>0.5</v>
      </c>
      <c r="Q372" s="18" t="s">
        <v>6261</v>
      </c>
      <c r="R372" s="41">
        <v>1</v>
      </c>
      <c r="S372" s="41">
        <v>1</v>
      </c>
      <c r="T372" s="18" t="s">
        <v>6240</v>
      </c>
      <c r="U372" s="34"/>
      <c r="V372" s="34"/>
      <c r="W372" s="35"/>
      <c r="X372" s="34"/>
      <c r="Y372" s="35"/>
      <c r="Z372" s="34"/>
      <c r="AA372" s="34"/>
      <c r="AB372" s="34"/>
      <c r="AC372" s="34"/>
      <c r="AD372" s="34"/>
      <c r="AE372" s="34"/>
      <c r="AF372" s="34"/>
      <c r="AG372" s="34"/>
      <c r="AH372" s="34"/>
      <c r="AI372" s="35"/>
      <c r="AJ372" s="35"/>
      <c r="AK372" s="35"/>
      <c r="AL372" s="35"/>
      <c r="AM372" s="35"/>
    </row>
    <row r="373" spans="1:39" ht="14.4" hidden="1">
      <c r="A373" s="36">
        <v>93</v>
      </c>
      <c r="B373" s="18" t="s">
        <v>732</v>
      </c>
      <c r="C373" s="18" t="s">
        <v>6670</v>
      </c>
      <c r="D373" s="51">
        <v>26</v>
      </c>
      <c r="E373" s="51" t="s">
        <v>6497</v>
      </c>
      <c r="F373" s="52" t="s">
        <v>733</v>
      </c>
      <c r="G373" s="51" t="s">
        <v>6236</v>
      </c>
      <c r="H373" s="52">
        <v>719408675</v>
      </c>
      <c r="I373" s="53" t="s">
        <v>6237</v>
      </c>
      <c r="J373" s="51" t="s">
        <v>6236</v>
      </c>
      <c r="K373" s="18" t="s">
        <v>44</v>
      </c>
      <c r="L373" s="45">
        <v>1349897</v>
      </c>
      <c r="M373" s="41">
        <v>2</v>
      </c>
      <c r="N373" s="18" t="s">
        <v>734</v>
      </c>
      <c r="O373" s="18" t="s">
        <v>6250</v>
      </c>
      <c r="P373" s="42">
        <v>0.5</v>
      </c>
      <c r="Q373" s="18" t="s">
        <v>6239</v>
      </c>
      <c r="R373" s="41">
        <v>1</v>
      </c>
      <c r="S373" s="41">
        <v>1</v>
      </c>
      <c r="T373" s="18" t="s">
        <v>6240</v>
      </c>
      <c r="U373" s="34"/>
      <c r="V373" s="34"/>
      <c r="W373" s="35"/>
      <c r="X373" s="34"/>
      <c r="Y373" s="35"/>
      <c r="Z373" s="34"/>
      <c r="AA373" s="34"/>
      <c r="AB373" s="34"/>
      <c r="AC373" s="34"/>
      <c r="AD373" s="34"/>
      <c r="AE373" s="34"/>
      <c r="AF373" s="34"/>
      <c r="AG373" s="34"/>
      <c r="AH373" s="34"/>
      <c r="AI373" s="35"/>
      <c r="AJ373" s="35"/>
      <c r="AK373" s="35"/>
      <c r="AL373" s="35"/>
      <c r="AM373" s="35"/>
    </row>
    <row r="374" spans="1:39" ht="14.4" hidden="1">
      <c r="A374" s="36">
        <v>124</v>
      </c>
      <c r="B374" s="37" t="s">
        <v>1455</v>
      </c>
      <c r="C374" s="37" t="s">
        <v>6671</v>
      </c>
      <c r="D374" s="38">
        <v>27</v>
      </c>
      <c r="E374" s="38" t="s">
        <v>6263</v>
      </c>
      <c r="F374" s="39" t="s">
        <v>1456</v>
      </c>
      <c r="G374" s="38" t="s">
        <v>6236</v>
      </c>
      <c r="H374" s="39">
        <v>719408706</v>
      </c>
      <c r="I374" s="40" t="s">
        <v>6237</v>
      </c>
      <c r="J374" s="38" t="s">
        <v>6236</v>
      </c>
      <c r="K374" s="18" t="s">
        <v>44</v>
      </c>
      <c r="L374" s="45">
        <v>1349897</v>
      </c>
      <c r="M374" s="41">
        <v>2</v>
      </c>
      <c r="N374" s="18" t="s">
        <v>734</v>
      </c>
      <c r="O374" s="18" t="s">
        <v>6250</v>
      </c>
      <c r="P374" s="42">
        <v>0.5</v>
      </c>
      <c r="Q374" s="18" t="s">
        <v>6330</v>
      </c>
      <c r="R374" s="41">
        <v>1</v>
      </c>
      <c r="S374" s="50"/>
      <c r="T374" s="18" t="s">
        <v>6240</v>
      </c>
      <c r="U374" s="34"/>
      <c r="V374" s="34"/>
      <c r="W374" s="35"/>
      <c r="X374" s="34"/>
      <c r="Y374" s="35"/>
      <c r="Z374" s="34"/>
      <c r="AA374" s="34"/>
      <c r="AB374" s="34"/>
      <c r="AC374" s="34"/>
      <c r="AD374" s="34"/>
      <c r="AE374" s="34"/>
      <c r="AF374" s="34"/>
      <c r="AG374" s="34"/>
      <c r="AH374" s="34"/>
      <c r="AI374" s="35"/>
      <c r="AJ374" s="35"/>
      <c r="AK374" s="35"/>
      <c r="AL374" s="35"/>
      <c r="AM374" s="35"/>
    </row>
    <row r="375" spans="1:39" ht="14.4" hidden="1">
      <c r="A375" s="36">
        <v>349</v>
      </c>
      <c r="B375" s="37" t="s">
        <v>4745</v>
      </c>
      <c r="C375" s="37" t="s">
        <v>6672</v>
      </c>
      <c r="D375" s="38">
        <v>31</v>
      </c>
      <c r="E375" s="38" t="s">
        <v>6274</v>
      </c>
      <c r="F375" s="39" t="s">
        <v>4746</v>
      </c>
      <c r="G375" s="38" t="s">
        <v>6236</v>
      </c>
      <c r="H375" s="39">
        <v>719408932</v>
      </c>
      <c r="I375" s="40" t="s">
        <v>6237</v>
      </c>
      <c r="J375" s="38" t="s">
        <v>6236</v>
      </c>
      <c r="K375" s="18" t="s">
        <v>44</v>
      </c>
      <c r="L375" s="45">
        <v>1349897</v>
      </c>
      <c r="M375" s="41">
        <v>2</v>
      </c>
      <c r="N375" s="18" t="s">
        <v>734</v>
      </c>
      <c r="O375" s="18" t="s">
        <v>6250</v>
      </c>
      <c r="P375" s="42">
        <v>0.5</v>
      </c>
      <c r="Q375" s="18" t="s">
        <v>6239</v>
      </c>
      <c r="R375" s="41">
        <v>1</v>
      </c>
      <c r="S375" s="50"/>
      <c r="T375" s="18" t="s">
        <v>6240</v>
      </c>
      <c r="U375" s="34"/>
      <c r="V375" s="34"/>
      <c r="W375" s="35"/>
      <c r="X375" s="34"/>
      <c r="Y375" s="35"/>
      <c r="Z375" s="34"/>
      <c r="AA375" s="34"/>
      <c r="AB375" s="34"/>
      <c r="AC375" s="34"/>
      <c r="AD375" s="34"/>
      <c r="AE375" s="34"/>
      <c r="AF375" s="34"/>
      <c r="AG375" s="34"/>
      <c r="AH375" s="34"/>
      <c r="AI375" s="35"/>
      <c r="AJ375" s="35"/>
      <c r="AK375" s="35"/>
      <c r="AL375" s="35"/>
      <c r="AM375" s="35"/>
    </row>
    <row r="376" spans="1:39" ht="14.4" hidden="1">
      <c r="A376" s="36">
        <v>151</v>
      </c>
      <c r="B376" s="18" t="s">
        <v>1880</v>
      </c>
      <c r="C376" s="18" t="s">
        <v>6673</v>
      </c>
      <c r="D376" s="51">
        <v>27</v>
      </c>
      <c r="E376" s="51" t="s">
        <v>6267</v>
      </c>
      <c r="F376" s="52" t="s">
        <v>1881</v>
      </c>
      <c r="G376" s="51" t="s">
        <v>6236</v>
      </c>
      <c r="H376" s="52">
        <v>719408733</v>
      </c>
      <c r="I376" s="53" t="s">
        <v>6237</v>
      </c>
      <c r="J376" s="51" t="s">
        <v>6236</v>
      </c>
      <c r="K376" s="18" t="s">
        <v>44</v>
      </c>
      <c r="L376" s="45">
        <v>940963</v>
      </c>
      <c r="M376" s="41">
        <v>2</v>
      </c>
      <c r="N376" s="18" t="s">
        <v>1882</v>
      </c>
      <c r="O376" s="18" t="s">
        <v>6250</v>
      </c>
      <c r="P376" s="42">
        <v>0.5</v>
      </c>
      <c r="Q376" s="18" t="s">
        <v>6239</v>
      </c>
      <c r="R376" s="41">
        <v>1</v>
      </c>
      <c r="S376" s="41">
        <v>1</v>
      </c>
      <c r="T376" s="18" t="s">
        <v>6240</v>
      </c>
      <c r="U376" s="34"/>
      <c r="V376" s="34"/>
      <c r="W376" s="35"/>
      <c r="X376" s="34"/>
      <c r="Y376" s="35"/>
      <c r="Z376" s="34"/>
      <c r="AA376" s="34"/>
      <c r="AB376" s="34"/>
      <c r="AC376" s="34"/>
      <c r="AD376" s="34"/>
      <c r="AE376" s="34"/>
      <c r="AF376" s="34"/>
      <c r="AG376" s="34"/>
      <c r="AH376" s="34"/>
      <c r="AI376" s="35"/>
      <c r="AJ376" s="35"/>
      <c r="AK376" s="35"/>
      <c r="AL376" s="35"/>
      <c r="AM376" s="35"/>
    </row>
    <row r="377" spans="1:39" ht="14.4" hidden="1">
      <c r="A377" s="36">
        <v>393</v>
      </c>
      <c r="B377" s="37" t="s">
        <v>5569</v>
      </c>
      <c r="C377" s="37" t="s">
        <v>6674</v>
      </c>
      <c r="D377" s="38">
        <v>32</v>
      </c>
      <c r="E377" s="38" t="s">
        <v>6267</v>
      </c>
      <c r="F377" s="39" t="s">
        <v>5570</v>
      </c>
      <c r="G377" s="38" t="s">
        <v>6236</v>
      </c>
      <c r="H377" s="39">
        <v>719408976</v>
      </c>
      <c r="I377" s="40" t="s">
        <v>6237</v>
      </c>
      <c r="J377" s="38" t="s">
        <v>6236</v>
      </c>
      <c r="K377" s="18" t="s">
        <v>44</v>
      </c>
      <c r="L377" s="45">
        <v>940963</v>
      </c>
      <c r="M377" s="41">
        <v>2</v>
      </c>
      <c r="N377" s="18" t="s">
        <v>1882</v>
      </c>
      <c r="O377" s="18" t="s">
        <v>6250</v>
      </c>
      <c r="P377" s="42">
        <v>0.5</v>
      </c>
      <c r="Q377" s="18" t="s">
        <v>6239</v>
      </c>
      <c r="R377" s="41">
        <v>1</v>
      </c>
      <c r="S377" s="50"/>
      <c r="T377" s="18" t="s">
        <v>6240</v>
      </c>
      <c r="U377" s="34"/>
      <c r="V377" s="34"/>
      <c r="W377" s="35"/>
      <c r="X377" s="34"/>
      <c r="Y377" s="35"/>
      <c r="Z377" s="34"/>
      <c r="AA377" s="34"/>
      <c r="AB377" s="34"/>
      <c r="AC377" s="34"/>
      <c r="AD377" s="34"/>
      <c r="AE377" s="34"/>
      <c r="AF377" s="34"/>
      <c r="AG377" s="34"/>
      <c r="AH377" s="34"/>
      <c r="AI377" s="35"/>
      <c r="AJ377" s="35"/>
      <c r="AK377" s="35"/>
      <c r="AL377" s="35"/>
      <c r="AM377" s="35"/>
    </row>
    <row r="378" spans="1:39" ht="14.4" hidden="1">
      <c r="A378" s="36">
        <v>307</v>
      </c>
      <c r="B378" s="37" t="s">
        <v>3884</v>
      </c>
      <c r="C378" s="37" t="s">
        <v>6675</v>
      </c>
      <c r="D378" s="38">
        <v>30</v>
      </c>
      <c r="E378" s="38" t="s">
        <v>6267</v>
      </c>
      <c r="F378" s="39" t="s">
        <v>3885</v>
      </c>
      <c r="G378" s="38" t="s">
        <v>6236</v>
      </c>
      <c r="H378" s="39">
        <v>719408890</v>
      </c>
      <c r="I378" s="40" t="s">
        <v>6237</v>
      </c>
      <c r="J378" s="38" t="s">
        <v>6236</v>
      </c>
      <c r="K378" s="18" t="s">
        <v>44</v>
      </c>
      <c r="L378" s="41">
        <v>1394820</v>
      </c>
      <c r="M378" s="41">
        <v>2</v>
      </c>
      <c r="N378" s="18" t="s">
        <v>3886</v>
      </c>
      <c r="O378" s="18" t="s">
        <v>6250</v>
      </c>
      <c r="P378" s="42">
        <v>0.5</v>
      </c>
      <c r="Q378" s="18" t="s">
        <v>6268</v>
      </c>
      <c r="R378" s="41">
        <v>1</v>
      </c>
      <c r="S378" s="41">
        <v>1</v>
      </c>
      <c r="T378" s="18" t="s">
        <v>6240</v>
      </c>
      <c r="U378" s="34"/>
      <c r="V378" s="34"/>
      <c r="W378" s="35"/>
      <c r="X378" s="34"/>
      <c r="Y378" s="35"/>
      <c r="Z378" s="34"/>
      <c r="AA378" s="34"/>
      <c r="AB378" s="34"/>
      <c r="AC378" s="34"/>
      <c r="AD378" s="34"/>
      <c r="AE378" s="34"/>
      <c r="AF378" s="34"/>
      <c r="AG378" s="34"/>
      <c r="AH378" s="34"/>
      <c r="AI378" s="35"/>
      <c r="AJ378" s="35"/>
      <c r="AK378" s="35"/>
      <c r="AL378" s="35"/>
      <c r="AM378" s="35"/>
    </row>
    <row r="379" spans="1:39" ht="14.4" hidden="1">
      <c r="A379" s="36">
        <v>377</v>
      </c>
      <c r="B379" s="37" t="s">
        <v>5222</v>
      </c>
      <c r="C379" s="37" t="s">
        <v>6676</v>
      </c>
      <c r="D379" s="38">
        <v>32</v>
      </c>
      <c r="E379" s="38" t="s">
        <v>6267</v>
      </c>
      <c r="F379" s="39" t="s">
        <v>5223</v>
      </c>
      <c r="G379" s="38" t="s">
        <v>6236</v>
      </c>
      <c r="H379" s="39">
        <v>719408960</v>
      </c>
      <c r="I379" s="40" t="s">
        <v>6237</v>
      </c>
      <c r="J379" s="38" t="s">
        <v>6236</v>
      </c>
      <c r="K379" s="18" t="s">
        <v>44</v>
      </c>
      <c r="L379" s="41">
        <v>1139971</v>
      </c>
      <c r="M379" s="41">
        <v>2</v>
      </c>
      <c r="N379" s="18" t="s">
        <v>5224</v>
      </c>
      <c r="O379" s="18" t="s">
        <v>6250</v>
      </c>
      <c r="P379" s="42">
        <v>0.5</v>
      </c>
      <c r="Q379" s="18" t="s">
        <v>6239</v>
      </c>
      <c r="R379" s="41">
        <v>1</v>
      </c>
      <c r="S379" s="41">
        <v>1</v>
      </c>
      <c r="T379" s="18" t="s">
        <v>6240</v>
      </c>
      <c r="U379" s="34"/>
      <c r="V379" s="34"/>
      <c r="W379" s="35"/>
      <c r="X379" s="34"/>
      <c r="Y379" s="35"/>
      <c r="Z379" s="34"/>
      <c r="AA379" s="34"/>
      <c r="AB379" s="34"/>
      <c r="AC379" s="34"/>
      <c r="AD379" s="34"/>
      <c r="AE379" s="34"/>
      <c r="AF379" s="34"/>
      <c r="AG379" s="34"/>
      <c r="AH379" s="34"/>
      <c r="AI379" s="35"/>
      <c r="AJ379" s="35"/>
      <c r="AK379" s="35"/>
      <c r="AL379" s="35"/>
      <c r="AM379" s="35"/>
    </row>
    <row r="380" spans="1:39" ht="14.4" hidden="1">
      <c r="A380" s="36">
        <v>280</v>
      </c>
      <c r="B380" s="37" t="s">
        <v>3610</v>
      </c>
      <c r="C380" s="37" t="s">
        <v>6677</v>
      </c>
      <c r="D380" s="38">
        <v>30</v>
      </c>
      <c r="E380" s="38" t="s">
        <v>6324</v>
      </c>
      <c r="F380" s="39" t="s">
        <v>3611</v>
      </c>
      <c r="G380" s="38" t="s">
        <v>6236</v>
      </c>
      <c r="H380" s="39">
        <v>719408863</v>
      </c>
      <c r="I380" s="40" t="s">
        <v>6237</v>
      </c>
      <c r="J380" s="38" t="s">
        <v>6236</v>
      </c>
      <c r="K380" s="18" t="s">
        <v>44</v>
      </c>
      <c r="L380" s="41">
        <v>1750036</v>
      </c>
      <c r="M380" s="41">
        <v>2</v>
      </c>
      <c r="N380" s="18" t="s">
        <v>3612</v>
      </c>
      <c r="O380" s="18" t="s">
        <v>6250</v>
      </c>
      <c r="P380" s="42">
        <v>0.5</v>
      </c>
      <c r="Q380" s="18" t="s">
        <v>6261</v>
      </c>
      <c r="R380" s="41">
        <v>1</v>
      </c>
      <c r="S380" s="41">
        <v>1</v>
      </c>
      <c r="T380" s="18" t="s">
        <v>6240</v>
      </c>
      <c r="U380" s="34"/>
      <c r="V380" s="34"/>
      <c r="W380" s="35"/>
      <c r="X380" s="34"/>
      <c r="Y380" s="35"/>
      <c r="Z380" s="34"/>
      <c r="AA380" s="34"/>
      <c r="AB380" s="34"/>
      <c r="AC380" s="34"/>
      <c r="AD380" s="34"/>
      <c r="AE380" s="34"/>
      <c r="AF380" s="34"/>
      <c r="AG380" s="34"/>
      <c r="AH380" s="34"/>
      <c r="AI380" s="35"/>
      <c r="AJ380" s="35"/>
      <c r="AK380" s="35"/>
      <c r="AL380" s="35"/>
      <c r="AM380" s="35"/>
    </row>
    <row r="381" spans="1:39" ht="14.4" hidden="1">
      <c r="A381" s="36">
        <v>149</v>
      </c>
      <c r="B381" s="18" t="s">
        <v>1810</v>
      </c>
      <c r="C381" s="18" t="s">
        <v>6678</v>
      </c>
      <c r="D381" s="51">
        <v>27</v>
      </c>
      <c r="E381" s="51" t="s">
        <v>6497</v>
      </c>
      <c r="F381" s="52" t="s">
        <v>1811</v>
      </c>
      <c r="G381" s="51" t="s">
        <v>6236</v>
      </c>
      <c r="H381" s="52">
        <v>719408731</v>
      </c>
      <c r="I381" s="53" t="s">
        <v>6237</v>
      </c>
      <c r="J381" s="51" t="s">
        <v>6236</v>
      </c>
      <c r="K381" s="18" t="s">
        <v>44</v>
      </c>
      <c r="L381" s="41">
        <v>1154713</v>
      </c>
      <c r="M381" s="41">
        <v>2</v>
      </c>
      <c r="N381" s="18" t="s">
        <v>1812</v>
      </c>
      <c r="O381" s="18" t="s">
        <v>6250</v>
      </c>
      <c r="P381" s="42">
        <v>0.5</v>
      </c>
      <c r="Q381" s="18" t="s">
        <v>6239</v>
      </c>
      <c r="R381" s="41">
        <v>1</v>
      </c>
      <c r="S381" s="41">
        <v>1</v>
      </c>
      <c r="T381" s="18" t="s">
        <v>6240</v>
      </c>
      <c r="U381" s="34"/>
      <c r="V381" s="34"/>
      <c r="W381" s="35"/>
      <c r="X381" s="34"/>
      <c r="Y381" s="35"/>
      <c r="Z381" s="34"/>
      <c r="AA381" s="34"/>
      <c r="AB381" s="34"/>
      <c r="AC381" s="34"/>
      <c r="AD381" s="34"/>
      <c r="AE381" s="34"/>
      <c r="AF381" s="34"/>
      <c r="AG381" s="34"/>
      <c r="AH381" s="34"/>
      <c r="AI381" s="35"/>
      <c r="AJ381" s="35"/>
      <c r="AK381" s="35"/>
      <c r="AL381" s="35"/>
      <c r="AM381" s="35"/>
    </row>
    <row r="382" spans="1:39" ht="14.4" hidden="1">
      <c r="A382" s="36">
        <v>270</v>
      </c>
      <c r="B382" s="37" t="s">
        <v>3387</v>
      </c>
      <c r="C382" s="37" t="s">
        <v>6679</v>
      </c>
      <c r="D382" s="38">
        <v>29</v>
      </c>
      <c r="E382" s="38" t="s">
        <v>6235</v>
      </c>
      <c r="F382" s="39" t="s">
        <v>3388</v>
      </c>
      <c r="G382" s="38" t="s">
        <v>6236</v>
      </c>
      <c r="H382" s="39">
        <v>719408853</v>
      </c>
      <c r="I382" s="40" t="s">
        <v>6237</v>
      </c>
      <c r="J382" s="38" t="s">
        <v>6236</v>
      </c>
      <c r="K382" s="18" t="s">
        <v>44</v>
      </c>
      <c r="L382" s="41">
        <v>1412389</v>
      </c>
      <c r="M382" s="41">
        <v>2</v>
      </c>
      <c r="N382" s="18" t="s">
        <v>3389</v>
      </c>
      <c r="O382" s="18" t="s">
        <v>6250</v>
      </c>
      <c r="P382" s="42">
        <v>0.5</v>
      </c>
      <c r="Q382" s="18" t="s">
        <v>6239</v>
      </c>
      <c r="R382" s="41">
        <v>1</v>
      </c>
      <c r="S382" s="41">
        <v>1</v>
      </c>
      <c r="T382" s="18" t="s">
        <v>6240</v>
      </c>
      <c r="U382" s="34"/>
      <c r="V382" s="34"/>
      <c r="W382" s="35"/>
      <c r="X382" s="34"/>
      <c r="Y382" s="35"/>
      <c r="Z382" s="34"/>
      <c r="AA382" s="34"/>
      <c r="AB382" s="34"/>
      <c r="AC382" s="34"/>
      <c r="AD382" s="34"/>
      <c r="AE382" s="34"/>
      <c r="AF382" s="34"/>
      <c r="AG382" s="34"/>
      <c r="AH382" s="34"/>
      <c r="AI382" s="35"/>
      <c r="AJ382" s="35"/>
      <c r="AK382" s="35"/>
      <c r="AL382" s="35"/>
      <c r="AM382" s="35"/>
    </row>
    <row r="383" spans="1:39" ht="14.4" hidden="1">
      <c r="A383" s="36">
        <v>46</v>
      </c>
      <c r="B383" s="37" t="s">
        <v>183</v>
      </c>
      <c r="C383" s="37" t="s">
        <v>6680</v>
      </c>
      <c r="D383" s="38">
        <v>44</v>
      </c>
      <c r="E383" s="38" t="s">
        <v>6257</v>
      </c>
      <c r="F383" s="39" t="s">
        <v>184</v>
      </c>
      <c r="G383" s="38" t="s">
        <v>6236</v>
      </c>
      <c r="H383" s="39">
        <v>719408628</v>
      </c>
      <c r="I383" s="40" t="s">
        <v>6237</v>
      </c>
      <c r="J383" s="38" t="s">
        <v>6236</v>
      </c>
      <c r="K383" s="18" t="s">
        <v>44</v>
      </c>
      <c r="L383" s="41">
        <v>1444407</v>
      </c>
      <c r="M383" s="41">
        <v>2</v>
      </c>
      <c r="N383" s="18" t="s">
        <v>186</v>
      </c>
      <c r="O383" s="18" t="s">
        <v>6250</v>
      </c>
      <c r="P383" s="42">
        <v>0.5</v>
      </c>
      <c r="Q383" s="18" t="s">
        <v>6239</v>
      </c>
      <c r="R383" s="41">
        <v>1</v>
      </c>
      <c r="S383" s="41">
        <v>1</v>
      </c>
      <c r="T383" s="18" t="s">
        <v>6240</v>
      </c>
      <c r="U383" s="34"/>
      <c r="V383" s="34"/>
      <c r="W383" s="35"/>
      <c r="X383" s="34"/>
      <c r="Y383" s="35"/>
      <c r="Z383" s="34"/>
      <c r="AA383" s="34"/>
      <c r="AB383" s="34"/>
      <c r="AC383" s="34"/>
      <c r="AD383" s="34"/>
      <c r="AE383" s="34"/>
      <c r="AF383" s="34"/>
      <c r="AG383" s="34"/>
      <c r="AH383" s="34"/>
      <c r="AI383" s="35"/>
      <c r="AJ383" s="35"/>
      <c r="AK383" s="35"/>
      <c r="AL383" s="35"/>
      <c r="AM383" s="35"/>
    </row>
    <row r="384" spans="1:39" ht="14.4" hidden="1">
      <c r="A384" s="36">
        <v>40</v>
      </c>
      <c r="B384" s="37" t="s">
        <v>122</v>
      </c>
      <c r="C384" s="37" t="s">
        <v>6681</v>
      </c>
      <c r="D384" s="38">
        <v>44</v>
      </c>
      <c r="E384" s="38" t="s">
        <v>6257</v>
      </c>
      <c r="F384" s="39" t="s">
        <v>123</v>
      </c>
      <c r="G384" s="38" t="s">
        <v>6236</v>
      </c>
      <c r="H384" s="39">
        <v>719408622</v>
      </c>
      <c r="I384" s="40" t="s">
        <v>6237</v>
      </c>
      <c r="J384" s="38" t="s">
        <v>6236</v>
      </c>
      <c r="K384" s="18" t="s">
        <v>44</v>
      </c>
      <c r="L384" s="45">
        <v>1587207</v>
      </c>
      <c r="M384" s="41">
        <v>2</v>
      </c>
      <c r="N384" s="18" t="s">
        <v>126</v>
      </c>
      <c r="O384" s="18" t="s">
        <v>6250</v>
      </c>
      <c r="P384" s="42">
        <v>0.54166666666666663</v>
      </c>
      <c r="Q384" s="18" t="s">
        <v>6239</v>
      </c>
      <c r="R384" s="41">
        <v>1</v>
      </c>
      <c r="S384" s="41">
        <v>1</v>
      </c>
      <c r="T384" s="18" t="s">
        <v>6240</v>
      </c>
      <c r="U384" s="34"/>
      <c r="V384" s="34"/>
      <c r="W384" s="35"/>
      <c r="X384" s="34"/>
      <c r="Y384" s="35"/>
      <c r="Z384" s="34"/>
      <c r="AA384" s="34"/>
      <c r="AB384" s="34"/>
      <c r="AC384" s="34"/>
      <c r="AD384" s="34"/>
      <c r="AE384" s="34"/>
      <c r="AF384" s="34"/>
      <c r="AG384" s="34"/>
      <c r="AH384" s="34"/>
      <c r="AI384" s="35"/>
      <c r="AJ384" s="35"/>
      <c r="AK384" s="35"/>
      <c r="AL384" s="35"/>
      <c r="AM384" s="35"/>
    </row>
    <row r="385" spans="1:39" ht="14.4" hidden="1">
      <c r="A385" s="36">
        <v>311</v>
      </c>
      <c r="B385" s="37" t="s">
        <v>3904</v>
      </c>
      <c r="C385" s="37" t="s">
        <v>6682</v>
      </c>
      <c r="D385" s="38">
        <v>30</v>
      </c>
      <c r="E385" s="38" t="s">
        <v>6276</v>
      </c>
      <c r="F385" s="39" t="s">
        <v>3905</v>
      </c>
      <c r="G385" s="38" t="s">
        <v>6236</v>
      </c>
      <c r="H385" s="39">
        <v>719408894</v>
      </c>
      <c r="I385" s="40" t="s">
        <v>6237</v>
      </c>
      <c r="J385" s="38" t="s">
        <v>6236</v>
      </c>
      <c r="K385" s="18" t="s">
        <v>44</v>
      </c>
      <c r="L385" s="45">
        <v>1587207</v>
      </c>
      <c r="M385" s="41">
        <v>2</v>
      </c>
      <c r="N385" s="18" t="s">
        <v>126</v>
      </c>
      <c r="O385" s="18" t="s">
        <v>6250</v>
      </c>
      <c r="P385" s="42">
        <v>0.54166666666666663</v>
      </c>
      <c r="Q385" s="18" t="s">
        <v>6261</v>
      </c>
      <c r="R385" s="41">
        <v>1</v>
      </c>
      <c r="S385" s="50"/>
      <c r="T385" s="18" t="s">
        <v>6240</v>
      </c>
      <c r="U385" s="34"/>
      <c r="V385" s="34"/>
      <c r="W385" s="35"/>
      <c r="X385" s="34"/>
      <c r="Y385" s="35"/>
      <c r="Z385" s="34"/>
      <c r="AA385" s="34"/>
      <c r="AB385" s="34"/>
      <c r="AC385" s="34"/>
      <c r="AD385" s="34"/>
      <c r="AE385" s="34"/>
      <c r="AF385" s="34"/>
      <c r="AG385" s="34"/>
      <c r="AH385" s="34"/>
      <c r="AI385" s="35"/>
      <c r="AJ385" s="35"/>
      <c r="AK385" s="35"/>
      <c r="AL385" s="35"/>
      <c r="AM385" s="35"/>
    </row>
    <row r="386" spans="1:39" ht="14.4" hidden="1">
      <c r="A386" s="36">
        <v>125</v>
      </c>
      <c r="B386" s="18" t="s">
        <v>1457</v>
      </c>
      <c r="C386" s="18" t="s">
        <v>6683</v>
      </c>
      <c r="D386" s="51">
        <v>27</v>
      </c>
      <c r="E386" s="51" t="s">
        <v>6298</v>
      </c>
      <c r="F386" s="52" t="s">
        <v>1458</v>
      </c>
      <c r="G386" s="51" t="s">
        <v>6236</v>
      </c>
      <c r="H386" s="52">
        <v>719408707</v>
      </c>
      <c r="I386" s="53" t="s">
        <v>6237</v>
      </c>
      <c r="J386" s="51" t="s">
        <v>6236</v>
      </c>
      <c r="K386" s="18" t="s">
        <v>44</v>
      </c>
      <c r="L386" s="45">
        <v>1232023</v>
      </c>
      <c r="M386" s="41">
        <v>2</v>
      </c>
      <c r="N386" s="18" t="s">
        <v>1459</v>
      </c>
      <c r="O386" s="18" t="s">
        <v>6250</v>
      </c>
      <c r="P386" s="42">
        <v>0.54166666666666663</v>
      </c>
      <c r="Q386" s="18" t="s">
        <v>6239</v>
      </c>
      <c r="R386" s="41">
        <v>1</v>
      </c>
      <c r="S386" s="41">
        <v>1</v>
      </c>
      <c r="T386" s="18" t="s">
        <v>6240</v>
      </c>
      <c r="U386" s="34"/>
      <c r="V386" s="34"/>
      <c r="W386" s="35"/>
      <c r="X386" s="34"/>
      <c r="Y386" s="35"/>
      <c r="Z386" s="34"/>
      <c r="AA386" s="34"/>
      <c r="AB386" s="34"/>
      <c r="AC386" s="34"/>
      <c r="AD386" s="34"/>
      <c r="AE386" s="34"/>
      <c r="AF386" s="34"/>
      <c r="AG386" s="34"/>
      <c r="AH386" s="34"/>
      <c r="AI386" s="35"/>
      <c r="AJ386" s="35"/>
      <c r="AK386" s="35"/>
      <c r="AL386" s="35"/>
      <c r="AM386" s="35"/>
    </row>
    <row r="387" spans="1:39" ht="14.4" hidden="1">
      <c r="A387" s="36">
        <v>316</v>
      </c>
      <c r="B387" s="37" t="s">
        <v>3986</v>
      </c>
      <c r="C387" s="37" t="s">
        <v>6684</v>
      </c>
      <c r="D387" s="38">
        <v>30</v>
      </c>
      <c r="E387" s="38" t="s">
        <v>6279</v>
      </c>
      <c r="F387" s="39" t="s">
        <v>3987</v>
      </c>
      <c r="G387" s="38" t="s">
        <v>6236</v>
      </c>
      <c r="H387" s="39">
        <v>719408899</v>
      </c>
      <c r="I387" s="40" t="s">
        <v>6237</v>
      </c>
      <c r="J387" s="38" t="s">
        <v>6236</v>
      </c>
      <c r="K387" s="18" t="s">
        <v>44</v>
      </c>
      <c r="L387" s="45">
        <v>1232023</v>
      </c>
      <c r="M387" s="41">
        <v>2</v>
      </c>
      <c r="N387" s="18" t="s">
        <v>1459</v>
      </c>
      <c r="O387" s="18" t="s">
        <v>6250</v>
      </c>
      <c r="P387" s="42">
        <v>0.54166666666666663</v>
      </c>
      <c r="Q387" s="18" t="s">
        <v>6261</v>
      </c>
      <c r="R387" s="41">
        <v>1</v>
      </c>
      <c r="S387" s="50"/>
      <c r="T387" s="18" t="s">
        <v>6240</v>
      </c>
      <c r="U387" s="34"/>
      <c r="V387" s="34"/>
      <c r="W387" s="35"/>
      <c r="X387" s="34"/>
      <c r="Y387" s="35"/>
      <c r="Z387" s="34"/>
      <c r="AA387" s="34"/>
      <c r="AB387" s="34"/>
      <c r="AC387" s="34"/>
      <c r="AD387" s="34"/>
      <c r="AE387" s="34"/>
      <c r="AF387" s="34"/>
      <c r="AG387" s="34"/>
      <c r="AH387" s="34"/>
      <c r="AI387" s="35"/>
      <c r="AJ387" s="35"/>
      <c r="AK387" s="35"/>
      <c r="AL387" s="35"/>
      <c r="AM387" s="35"/>
    </row>
    <row r="388" spans="1:39" ht="14.4" hidden="1">
      <c r="A388" s="36">
        <v>330</v>
      </c>
      <c r="B388" s="37" t="s">
        <v>4342</v>
      </c>
      <c r="C388" s="37" t="s">
        <v>6685</v>
      </c>
      <c r="D388" s="38">
        <v>31</v>
      </c>
      <c r="E388" s="38" t="s">
        <v>6263</v>
      </c>
      <c r="F388" s="39" t="s">
        <v>4343</v>
      </c>
      <c r="G388" s="38" t="s">
        <v>6236</v>
      </c>
      <c r="H388" s="39">
        <v>719408913</v>
      </c>
      <c r="I388" s="40" t="s">
        <v>6237</v>
      </c>
      <c r="J388" s="38" t="s">
        <v>6236</v>
      </c>
      <c r="K388" s="18" t="s">
        <v>44</v>
      </c>
      <c r="L388" s="45">
        <v>1232023</v>
      </c>
      <c r="M388" s="41">
        <v>2</v>
      </c>
      <c r="N388" s="18" t="s">
        <v>1459</v>
      </c>
      <c r="O388" s="18" t="s">
        <v>6250</v>
      </c>
      <c r="P388" s="42">
        <v>0.54166666666666663</v>
      </c>
      <c r="Q388" s="18" t="s">
        <v>6330</v>
      </c>
      <c r="R388" s="41">
        <v>1</v>
      </c>
      <c r="S388" s="50"/>
      <c r="T388" s="18" t="s">
        <v>6240</v>
      </c>
      <c r="U388" s="34"/>
      <c r="V388" s="34"/>
      <c r="W388" s="35"/>
      <c r="X388" s="34"/>
      <c r="Y388" s="35"/>
      <c r="Z388" s="34"/>
      <c r="AA388" s="34"/>
      <c r="AB388" s="34"/>
      <c r="AC388" s="34"/>
      <c r="AD388" s="34"/>
      <c r="AE388" s="34"/>
      <c r="AF388" s="34"/>
      <c r="AG388" s="34"/>
      <c r="AH388" s="34"/>
      <c r="AI388" s="35"/>
      <c r="AJ388" s="35"/>
      <c r="AK388" s="35"/>
      <c r="AL388" s="35"/>
      <c r="AM388" s="35"/>
    </row>
    <row r="389" spans="1:39" ht="14.4" hidden="1">
      <c r="A389" s="36">
        <v>100</v>
      </c>
      <c r="B389" s="37" t="s">
        <v>887</v>
      </c>
      <c r="C389" s="37" t="s">
        <v>6686</v>
      </c>
      <c r="D389" s="38">
        <v>26</v>
      </c>
      <c r="E389" s="38" t="s">
        <v>6260</v>
      </c>
      <c r="F389" s="39" t="s">
        <v>888</v>
      </c>
      <c r="G389" s="38" t="s">
        <v>6236</v>
      </c>
      <c r="H389" s="39">
        <v>719408682</v>
      </c>
      <c r="I389" s="40" t="s">
        <v>6237</v>
      </c>
      <c r="J389" s="38" t="s">
        <v>6236</v>
      </c>
      <c r="K389" s="18" t="s">
        <v>44</v>
      </c>
      <c r="L389" s="45">
        <v>1380014</v>
      </c>
      <c r="M389" s="41">
        <v>2</v>
      </c>
      <c r="N389" s="18" t="s">
        <v>889</v>
      </c>
      <c r="O389" s="18" t="s">
        <v>6250</v>
      </c>
      <c r="P389" s="42">
        <v>0.54166666666666663</v>
      </c>
      <c r="Q389" s="18" t="s">
        <v>6261</v>
      </c>
      <c r="R389" s="41">
        <v>1</v>
      </c>
      <c r="S389" s="41">
        <v>1</v>
      </c>
      <c r="T389" s="18" t="s">
        <v>6240</v>
      </c>
      <c r="U389" s="34"/>
      <c r="V389" s="34"/>
      <c r="W389" s="35"/>
      <c r="X389" s="34"/>
      <c r="Y389" s="35"/>
      <c r="Z389" s="34"/>
      <c r="AA389" s="34"/>
      <c r="AB389" s="34"/>
      <c r="AC389" s="34"/>
      <c r="AD389" s="34"/>
      <c r="AE389" s="34"/>
      <c r="AF389" s="34"/>
      <c r="AG389" s="34"/>
      <c r="AH389" s="34"/>
      <c r="AI389" s="35"/>
      <c r="AJ389" s="35"/>
      <c r="AK389" s="35"/>
      <c r="AL389" s="35"/>
      <c r="AM389" s="35"/>
    </row>
    <row r="390" spans="1:39" ht="14.4" hidden="1">
      <c r="A390" s="36">
        <v>182</v>
      </c>
      <c r="B390" s="37" t="s">
        <v>2319</v>
      </c>
      <c r="C390" s="37" t="s">
        <v>6687</v>
      </c>
      <c r="D390" s="38">
        <v>28</v>
      </c>
      <c r="E390" s="38" t="s">
        <v>6267</v>
      </c>
      <c r="F390" s="39" t="s">
        <v>2320</v>
      </c>
      <c r="G390" s="38" t="s">
        <v>6236</v>
      </c>
      <c r="H390" s="39">
        <v>719408764</v>
      </c>
      <c r="I390" s="40" t="s">
        <v>6237</v>
      </c>
      <c r="J390" s="38" t="s">
        <v>6236</v>
      </c>
      <c r="K390" s="18" t="s">
        <v>44</v>
      </c>
      <c r="L390" s="45">
        <v>1380014</v>
      </c>
      <c r="M390" s="41">
        <v>2</v>
      </c>
      <c r="N390" s="18" t="s">
        <v>889</v>
      </c>
      <c r="O390" s="18" t="s">
        <v>6250</v>
      </c>
      <c r="P390" s="42">
        <v>0.54166666666666663</v>
      </c>
      <c r="Q390" s="18" t="s">
        <v>6268</v>
      </c>
      <c r="R390" s="41">
        <v>1</v>
      </c>
      <c r="S390" s="50"/>
      <c r="T390" s="18" t="s">
        <v>6240</v>
      </c>
      <c r="U390" s="34"/>
      <c r="V390" s="34"/>
      <c r="W390" s="35"/>
      <c r="X390" s="34"/>
      <c r="Y390" s="35"/>
      <c r="Z390" s="34"/>
      <c r="AA390" s="34"/>
      <c r="AB390" s="34"/>
      <c r="AC390" s="34"/>
      <c r="AD390" s="34"/>
      <c r="AE390" s="34"/>
      <c r="AF390" s="34"/>
      <c r="AG390" s="34"/>
      <c r="AH390" s="34"/>
      <c r="AI390" s="35"/>
      <c r="AJ390" s="35"/>
      <c r="AK390" s="35"/>
      <c r="AL390" s="35"/>
      <c r="AM390" s="35"/>
    </row>
    <row r="391" spans="1:39" ht="14.4" hidden="1">
      <c r="A391" s="36">
        <v>224</v>
      </c>
      <c r="B391" s="37" t="s">
        <v>2641</v>
      </c>
      <c r="C391" s="37" t="s">
        <v>6688</v>
      </c>
      <c r="D391" s="38">
        <v>28</v>
      </c>
      <c r="E391" s="38" t="s">
        <v>6270</v>
      </c>
      <c r="F391" s="39" t="s">
        <v>2642</v>
      </c>
      <c r="G391" s="38" t="s">
        <v>6236</v>
      </c>
      <c r="H391" s="39">
        <v>719408806</v>
      </c>
      <c r="I391" s="40" t="s">
        <v>6237</v>
      </c>
      <c r="J391" s="38" t="s">
        <v>6236</v>
      </c>
      <c r="K391" s="18" t="s">
        <v>44</v>
      </c>
      <c r="L391" s="45">
        <v>1380014</v>
      </c>
      <c r="M391" s="41">
        <v>2</v>
      </c>
      <c r="N391" s="18" t="s">
        <v>889</v>
      </c>
      <c r="O391" s="18" t="s">
        <v>6250</v>
      </c>
      <c r="P391" s="42">
        <v>0.54166666666666663</v>
      </c>
      <c r="Q391" s="18" t="s">
        <v>6261</v>
      </c>
      <c r="R391" s="41">
        <v>1</v>
      </c>
      <c r="S391" s="50"/>
      <c r="T391" s="18" t="s">
        <v>6240</v>
      </c>
      <c r="U391" s="34"/>
      <c r="V391" s="34"/>
      <c r="W391" s="35"/>
      <c r="X391" s="34"/>
      <c r="Y391" s="35"/>
      <c r="Z391" s="34"/>
      <c r="AA391" s="34"/>
      <c r="AB391" s="34"/>
      <c r="AC391" s="34"/>
      <c r="AD391" s="34"/>
      <c r="AE391" s="34"/>
      <c r="AF391" s="34"/>
      <c r="AG391" s="34"/>
      <c r="AH391" s="34"/>
      <c r="AI391" s="35"/>
      <c r="AJ391" s="35"/>
      <c r="AK391" s="35"/>
      <c r="AL391" s="35"/>
      <c r="AM391" s="35"/>
    </row>
    <row r="392" spans="1:39" ht="14.4" hidden="1">
      <c r="A392" s="36">
        <v>92</v>
      </c>
      <c r="B392" s="37" t="s">
        <v>712</v>
      </c>
      <c r="C392" s="37" t="s">
        <v>6689</v>
      </c>
      <c r="D392" s="38">
        <v>26</v>
      </c>
      <c r="E392" s="38" t="s">
        <v>6260</v>
      </c>
      <c r="F392" s="39" t="s">
        <v>713</v>
      </c>
      <c r="G392" s="38" t="s">
        <v>6236</v>
      </c>
      <c r="H392" s="39">
        <v>719408674</v>
      </c>
      <c r="I392" s="40" t="s">
        <v>6237</v>
      </c>
      <c r="J392" s="38" t="s">
        <v>6236</v>
      </c>
      <c r="K392" s="18" t="s">
        <v>44</v>
      </c>
      <c r="L392" s="41">
        <v>1351871</v>
      </c>
      <c r="M392" s="41">
        <v>1</v>
      </c>
      <c r="N392" s="18" t="s">
        <v>714</v>
      </c>
      <c r="O392" s="18" t="s">
        <v>6250</v>
      </c>
      <c r="P392" s="42">
        <v>0.54166666666666663</v>
      </c>
      <c r="Q392" s="18" t="s">
        <v>6261</v>
      </c>
      <c r="R392" s="41">
        <v>1</v>
      </c>
      <c r="S392" s="41">
        <v>1</v>
      </c>
      <c r="T392" s="18" t="s">
        <v>6240</v>
      </c>
      <c r="U392" s="34"/>
      <c r="V392" s="34"/>
      <c r="W392" s="35"/>
      <c r="X392" s="34"/>
      <c r="Y392" s="35"/>
      <c r="Z392" s="34"/>
      <c r="AA392" s="34"/>
      <c r="AB392" s="34"/>
      <c r="AC392" s="34"/>
      <c r="AD392" s="34"/>
      <c r="AE392" s="34"/>
      <c r="AF392" s="34"/>
      <c r="AG392" s="34"/>
      <c r="AH392" s="34"/>
      <c r="AI392" s="35"/>
      <c r="AJ392" s="35"/>
      <c r="AK392" s="35"/>
      <c r="AL392" s="35"/>
      <c r="AM392" s="35"/>
    </row>
    <row r="393" spans="1:39" ht="14.4" hidden="1">
      <c r="A393" s="36">
        <v>54</v>
      </c>
      <c r="B393" s="37" t="s">
        <v>261</v>
      </c>
      <c r="C393" s="37" t="s">
        <v>6690</v>
      </c>
      <c r="D393" s="38">
        <v>44</v>
      </c>
      <c r="E393" s="38" t="s">
        <v>6257</v>
      </c>
      <c r="F393" s="39" t="s">
        <v>262</v>
      </c>
      <c r="G393" s="38" t="s">
        <v>6236</v>
      </c>
      <c r="H393" s="39">
        <v>719408636</v>
      </c>
      <c r="I393" s="40" t="s">
        <v>6237</v>
      </c>
      <c r="J393" s="38" t="s">
        <v>6236</v>
      </c>
      <c r="K393" s="18" t="s">
        <v>44</v>
      </c>
      <c r="L393" s="41">
        <v>1432842</v>
      </c>
      <c r="M393" s="41">
        <v>2</v>
      </c>
      <c r="N393" s="18" t="s">
        <v>263</v>
      </c>
      <c r="O393" s="18" t="s">
        <v>6250</v>
      </c>
      <c r="P393" s="42">
        <v>0.54166666666666663</v>
      </c>
      <c r="Q393" s="18" t="s">
        <v>6239</v>
      </c>
      <c r="R393" s="41">
        <v>1</v>
      </c>
      <c r="S393" s="41">
        <v>1</v>
      </c>
      <c r="T393" s="18" t="s">
        <v>6240</v>
      </c>
      <c r="U393" s="34"/>
      <c r="V393" s="34"/>
      <c r="W393" s="35"/>
      <c r="X393" s="34"/>
      <c r="Y393" s="35"/>
      <c r="Z393" s="34"/>
      <c r="AA393" s="34"/>
      <c r="AB393" s="34"/>
      <c r="AC393" s="34"/>
      <c r="AD393" s="34"/>
      <c r="AE393" s="34"/>
      <c r="AF393" s="34"/>
      <c r="AG393" s="34"/>
      <c r="AH393" s="34"/>
      <c r="AI393" s="35"/>
      <c r="AJ393" s="35"/>
      <c r="AK393" s="35"/>
      <c r="AL393" s="35"/>
      <c r="AM393" s="35"/>
    </row>
    <row r="394" spans="1:39" ht="14.4" hidden="1">
      <c r="A394" s="36">
        <v>184</v>
      </c>
      <c r="B394" s="37" t="s">
        <v>2324</v>
      </c>
      <c r="C394" s="37" t="s">
        <v>6691</v>
      </c>
      <c r="D394" s="38">
        <v>28</v>
      </c>
      <c r="E394" s="38" t="s">
        <v>6270</v>
      </c>
      <c r="F394" s="39" t="s">
        <v>2325</v>
      </c>
      <c r="G394" s="38" t="s">
        <v>6236</v>
      </c>
      <c r="H394" s="39">
        <v>719408766</v>
      </c>
      <c r="I394" s="40" t="s">
        <v>6237</v>
      </c>
      <c r="J394" s="38" t="s">
        <v>6236</v>
      </c>
      <c r="K394" s="18" t="s">
        <v>44</v>
      </c>
      <c r="L394" s="41">
        <v>1264516</v>
      </c>
      <c r="M394" s="41">
        <v>2</v>
      </c>
      <c r="N394" s="18" t="s">
        <v>2326</v>
      </c>
      <c r="O394" s="18" t="s">
        <v>6250</v>
      </c>
      <c r="P394" s="42">
        <v>0.54166666666666663</v>
      </c>
      <c r="Q394" s="18" t="s">
        <v>6268</v>
      </c>
      <c r="R394" s="41">
        <v>1</v>
      </c>
      <c r="S394" s="41">
        <v>1</v>
      </c>
      <c r="T394" s="18" t="s">
        <v>6240</v>
      </c>
      <c r="U394" s="34"/>
      <c r="V394" s="34"/>
      <c r="W394" s="35"/>
      <c r="X394" s="34"/>
      <c r="Y394" s="35"/>
      <c r="Z394" s="34"/>
      <c r="AA394" s="34"/>
      <c r="AB394" s="34"/>
      <c r="AC394" s="34"/>
      <c r="AD394" s="34"/>
      <c r="AE394" s="34"/>
      <c r="AF394" s="34"/>
      <c r="AG394" s="34"/>
      <c r="AH394" s="34"/>
      <c r="AI394" s="35"/>
      <c r="AJ394" s="35"/>
      <c r="AK394" s="35"/>
      <c r="AL394" s="35"/>
      <c r="AM394" s="35"/>
    </row>
    <row r="395" spans="1:39" ht="14.4" hidden="1">
      <c r="A395" s="36">
        <v>295</v>
      </c>
      <c r="B395" s="37" t="s">
        <v>3774</v>
      </c>
      <c r="C395" s="37" t="s">
        <v>6692</v>
      </c>
      <c r="D395" s="38">
        <v>30</v>
      </c>
      <c r="E395" s="38" t="s">
        <v>6279</v>
      </c>
      <c r="F395" s="39" t="s">
        <v>3775</v>
      </c>
      <c r="G395" s="38" t="s">
        <v>6236</v>
      </c>
      <c r="H395" s="39">
        <v>719408878</v>
      </c>
      <c r="I395" s="40" t="s">
        <v>6237</v>
      </c>
      <c r="J395" s="38" t="s">
        <v>6236</v>
      </c>
      <c r="K395" s="18" t="s">
        <v>44</v>
      </c>
      <c r="L395" s="41">
        <v>1069386</v>
      </c>
      <c r="M395" s="41">
        <v>1</v>
      </c>
      <c r="N395" s="18" t="s">
        <v>3776</v>
      </c>
      <c r="O395" s="18" t="s">
        <v>6250</v>
      </c>
      <c r="P395" s="42">
        <v>0.54166666666666663</v>
      </c>
      <c r="Q395" s="18" t="s">
        <v>6261</v>
      </c>
      <c r="R395" s="41">
        <v>1</v>
      </c>
      <c r="S395" s="41">
        <v>1</v>
      </c>
      <c r="T395" s="18" t="s">
        <v>6240</v>
      </c>
      <c r="U395" s="34"/>
      <c r="V395" s="34"/>
      <c r="W395" s="35"/>
      <c r="X395" s="34"/>
      <c r="Y395" s="35"/>
      <c r="Z395" s="34"/>
      <c r="AA395" s="34"/>
      <c r="AB395" s="34"/>
      <c r="AC395" s="34"/>
      <c r="AD395" s="34"/>
      <c r="AE395" s="34"/>
      <c r="AF395" s="34"/>
      <c r="AG395" s="34"/>
      <c r="AH395" s="34"/>
      <c r="AI395" s="35"/>
      <c r="AJ395" s="35"/>
      <c r="AK395" s="35"/>
      <c r="AL395" s="35"/>
      <c r="AM395" s="35"/>
    </row>
    <row r="396" spans="1:39" ht="14.4" hidden="1">
      <c r="A396" s="36">
        <v>309</v>
      </c>
      <c r="B396" s="37" t="s">
        <v>3892</v>
      </c>
      <c r="C396" s="37" t="s">
        <v>6693</v>
      </c>
      <c r="D396" s="38">
        <v>30</v>
      </c>
      <c r="E396" s="38" t="s">
        <v>6267</v>
      </c>
      <c r="F396" s="39" t="s">
        <v>3893</v>
      </c>
      <c r="G396" s="38" t="s">
        <v>6236</v>
      </c>
      <c r="H396" s="39">
        <v>719408892</v>
      </c>
      <c r="I396" s="40" t="s">
        <v>6237</v>
      </c>
      <c r="J396" s="38" t="s">
        <v>6236</v>
      </c>
      <c r="K396" s="18" t="s">
        <v>44</v>
      </c>
      <c r="L396" s="41">
        <v>1718555</v>
      </c>
      <c r="M396" s="41">
        <v>2</v>
      </c>
      <c r="N396" s="18" t="s">
        <v>3894</v>
      </c>
      <c r="O396" s="18" t="s">
        <v>6251</v>
      </c>
      <c r="P396" s="42">
        <v>0.375</v>
      </c>
      <c r="Q396" s="18" t="s">
        <v>6268</v>
      </c>
      <c r="R396" s="41">
        <v>1</v>
      </c>
      <c r="S396" s="41">
        <v>1</v>
      </c>
      <c r="T396" s="18" t="s">
        <v>6240</v>
      </c>
      <c r="U396" s="34"/>
      <c r="V396" s="34"/>
      <c r="W396" s="35"/>
      <c r="X396" s="34"/>
      <c r="Y396" s="35"/>
      <c r="Z396" s="34"/>
      <c r="AA396" s="34"/>
      <c r="AB396" s="34"/>
      <c r="AC396" s="34"/>
      <c r="AD396" s="34"/>
      <c r="AE396" s="34"/>
      <c r="AF396" s="34"/>
      <c r="AG396" s="34"/>
      <c r="AH396" s="34"/>
      <c r="AI396" s="35"/>
      <c r="AJ396" s="35"/>
      <c r="AK396" s="35"/>
      <c r="AL396" s="35"/>
      <c r="AM396" s="35"/>
    </row>
    <row r="397" spans="1:39" ht="14.4" hidden="1">
      <c r="A397" s="36">
        <v>84</v>
      </c>
      <c r="B397" s="37" t="s">
        <v>656</v>
      </c>
      <c r="C397" s="37" t="s">
        <v>6694</v>
      </c>
      <c r="D397" s="38">
        <v>26</v>
      </c>
      <c r="E397" s="38" t="s">
        <v>6260</v>
      </c>
      <c r="F397" s="39" t="s">
        <v>657</v>
      </c>
      <c r="G397" s="38" t="s">
        <v>6236</v>
      </c>
      <c r="H397" s="39">
        <v>719408666</v>
      </c>
      <c r="I397" s="40" t="s">
        <v>6237</v>
      </c>
      <c r="J397" s="38" t="s">
        <v>6236</v>
      </c>
      <c r="K397" s="18" t="s">
        <v>44</v>
      </c>
      <c r="L397" s="41">
        <v>1069400</v>
      </c>
      <c r="M397" s="41">
        <v>1</v>
      </c>
      <c r="N397" s="18" t="s">
        <v>658</v>
      </c>
      <c r="O397" s="18" t="s">
        <v>6251</v>
      </c>
      <c r="P397" s="42">
        <v>0.375</v>
      </c>
      <c r="Q397" s="18" t="s">
        <v>6261</v>
      </c>
      <c r="R397" s="41">
        <v>1</v>
      </c>
      <c r="S397" s="41">
        <v>1</v>
      </c>
      <c r="T397" s="18" t="s">
        <v>6240</v>
      </c>
      <c r="U397" s="34"/>
      <c r="V397" s="34"/>
      <c r="W397" s="35"/>
      <c r="X397" s="34"/>
      <c r="Y397" s="35"/>
      <c r="Z397" s="34"/>
      <c r="AA397" s="34"/>
      <c r="AB397" s="34"/>
      <c r="AC397" s="34"/>
      <c r="AD397" s="34"/>
      <c r="AE397" s="34"/>
      <c r="AF397" s="34"/>
      <c r="AG397" s="34"/>
      <c r="AH397" s="34"/>
      <c r="AI397" s="35"/>
      <c r="AJ397" s="35"/>
      <c r="AK397" s="35"/>
      <c r="AL397" s="35"/>
      <c r="AM397" s="35"/>
    </row>
    <row r="398" spans="1:39" ht="14.4" hidden="1">
      <c r="A398" s="36">
        <v>161</v>
      </c>
      <c r="B398" s="18" t="s">
        <v>2053</v>
      </c>
      <c r="C398" s="18" t="s">
        <v>6695</v>
      </c>
      <c r="D398" s="51">
        <v>44</v>
      </c>
      <c r="E398" s="51" t="s">
        <v>6257</v>
      </c>
      <c r="F398" s="52" t="s">
        <v>2054</v>
      </c>
      <c r="G398" s="51" t="s">
        <v>6236</v>
      </c>
      <c r="H398" s="52">
        <v>719408743</v>
      </c>
      <c r="I398" s="53" t="s">
        <v>6237</v>
      </c>
      <c r="J398" s="51" t="s">
        <v>6236</v>
      </c>
      <c r="K398" s="18" t="s">
        <v>44</v>
      </c>
      <c r="L398" s="41">
        <v>1574080</v>
      </c>
      <c r="M398" s="41">
        <v>2</v>
      </c>
      <c r="N398" s="18" t="s">
        <v>2055</v>
      </c>
      <c r="O398" s="18" t="s">
        <v>6251</v>
      </c>
      <c r="P398" s="42">
        <v>0.375</v>
      </c>
      <c r="Q398" s="18" t="s">
        <v>6239</v>
      </c>
      <c r="R398" s="41">
        <v>1</v>
      </c>
      <c r="S398" s="41">
        <v>1</v>
      </c>
      <c r="T398" s="18" t="s">
        <v>6240</v>
      </c>
      <c r="U398" s="34"/>
      <c r="V398" s="34"/>
      <c r="W398" s="35"/>
      <c r="X398" s="34"/>
      <c r="Y398" s="35"/>
      <c r="Z398" s="34"/>
      <c r="AA398" s="34"/>
      <c r="AB398" s="34"/>
      <c r="AC398" s="34"/>
      <c r="AD398" s="34"/>
      <c r="AE398" s="34"/>
      <c r="AF398" s="34"/>
      <c r="AG398" s="34"/>
      <c r="AH398" s="34"/>
      <c r="AI398" s="35"/>
      <c r="AJ398" s="35"/>
      <c r="AK398" s="35"/>
      <c r="AL398" s="35"/>
      <c r="AM398" s="35"/>
    </row>
    <row r="399" spans="1:39" ht="14.4" hidden="1">
      <c r="A399" s="36">
        <v>90</v>
      </c>
      <c r="B399" s="37" t="s">
        <v>698</v>
      </c>
      <c r="C399" s="37" t="s">
        <v>6696</v>
      </c>
      <c r="D399" s="38">
        <v>26</v>
      </c>
      <c r="E399" s="38" t="s">
        <v>6260</v>
      </c>
      <c r="F399" s="39" t="s">
        <v>699</v>
      </c>
      <c r="G399" s="38" t="s">
        <v>6236</v>
      </c>
      <c r="H399" s="39">
        <v>719408672</v>
      </c>
      <c r="I399" s="40" t="s">
        <v>6237</v>
      </c>
      <c r="J399" s="38" t="s">
        <v>6236</v>
      </c>
      <c r="K399" s="18" t="s">
        <v>44</v>
      </c>
      <c r="L399" s="45">
        <v>1330416</v>
      </c>
      <c r="M399" s="41">
        <v>1</v>
      </c>
      <c r="N399" s="18" t="s">
        <v>700</v>
      </c>
      <c r="O399" s="18" t="s">
        <v>6251</v>
      </c>
      <c r="P399" s="42">
        <v>0.375</v>
      </c>
      <c r="Q399" s="18" t="s">
        <v>6261</v>
      </c>
      <c r="R399" s="41">
        <v>1</v>
      </c>
      <c r="S399" s="41">
        <v>1</v>
      </c>
      <c r="T399" s="18" t="s">
        <v>6240</v>
      </c>
      <c r="U399" s="34"/>
      <c r="V399" s="34"/>
      <c r="W399" s="35"/>
      <c r="X399" s="34"/>
      <c r="Y399" s="35"/>
      <c r="Z399" s="34"/>
      <c r="AA399" s="34"/>
      <c r="AB399" s="34"/>
      <c r="AC399" s="34"/>
      <c r="AD399" s="34"/>
      <c r="AE399" s="34"/>
      <c r="AF399" s="34"/>
      <c r="AG399" s="34"/>
      <c r="AH399" s="34"/>
      <c r="AI399" s="35"/>
      <c r="AJ399" s="35"/>
      <c r="AK399" s="35"/>
      <c r="AL399" s="35"/>
      <c r="AM399" s="35"/>
    </row>
    <row r="400" spans="1:39" ht="14.4" hidden="1">
      <c r="A400" s="36">
        <v>91</v>
      </c>
      <c r="B400" s="18" t="s">
        <v>707</v>
      </c>
      <c r="C400" s="18" t="s">
        <v>6697</v>
      </c>
      <c r="D400" s="51">
        <v>26</v>
      </c>
      <c r="E400" s="51" t="s">
        <v>6260</v>
      </c>
      <c r="F400" s="52" t="s">
        <v>708</v>
      </c>
      <c r="G400" s="51" t="s">
        <v>6236</v>
      </c>
      <c r="H400" s="52">
        <v>719408673</v>
      </c>
      <c r="I400" s="53" t="s">
        <v>6237</v>
      </c>
      <c r="J400" s="51" t="s">
        <v>6236</v>
      </c>
      <c r="K400" s="18" t="s">
        <v>44</v>
      </c>
      <c r="L400" s="45">
        <v>1330416</v>
      </c>
      <c r="M400" s="41">
        <v>1</v>
      </c>
      <c r="N400" s="18" t="s">
        <v>700</v>
      </c>
      <c r="O400" s="18" t="s">
        <v>6251</v>
      </c>
      <c r="P400" s="42">
        <v>0.375</v>
      </c>
      <c r="Q400" s="18" t="s">
        <v>6261</v>
      </c>
      <c r="R400" s="41">
        <v>1</v>
      </c>
      <c r="S400" s="50"/>
      <c r="T400" s="18" t="s">
        <v>6240</v>
      </c>
      <c r="U400" s="34"/>
      <c r="V400" s="34"/>
      <c r="W400" s="35"/>
      <c r="X400" s="34"/>
      <c r="Y400" s="35"/>
      <c r="Z400" s="34"/>
      <c r="AA400" s="34"/>
      <c r="AB400" s="34"/>
      <c r="AC400" s="34"/>
      <c r="AD400" s="34"/>
      <c r="AE400" s="34"/>
      <c r="AF400" s="34"/>
      <c r="AG400" s="34"/>
      <c r="AH400" s="34"/>
      <c r="AI400" s="35"/>
      <c r="AJ400" s="35"/>
      <c r="AK400" s="35"/>
      <c r="AL400" s="35"/>
      <c r="AM400" s="35"/>
    </row>
    <row r="401" spans="1:39" ht="14.4" hidden="1">
      <c r="A401" s="36">
        <v>99</v>
      </c>
      <c r="B401" s="18" t="s">
        <v>851</v>
      </c>
      <c r="C401" s="18" t="s">
        <v>6698</v>
      </c>
      <c r="D401" s="51">
        <v>26</v>
      </c>
      <c r="E401" s="51" t="s">
        <v>6270</v>
      </c>
      <c r="F401" s="52" t="s">
        <v>852</v>
      </c>
      <c r="G401" s="51" t="s">
        <v>6236</v>
      </c>
      <c r="H401" s="52">
        <v>719408681</v>
      </c>
      <c r="I401" s="53" t="s">
        <v>6237</v>
      </c>
      <c r="J401" s="51" t="s">
        <v>6236</v>
      </c>
      <c r="K401" s="18" t="s">
        <v>44</v>
      </c>
      <c r="L401" s="45">
        <v>954746</v>
      </c>
      <c r="M401" s="41">
        <v>2</v>
      </c>
      <c r="N401" s="18" t="s">
        <v>853</v>
      </c>
      <c r="O401" s="18" t="s">
        <v>6251</v>
      </c>
      <c r="P401" s="42">
        <v>0.375</v>
      </c>
      <c r="Q401" s="18" t="s">
        <v>6268</v>
      </c>
      <c r="R401" s="41">
        <v>1</v>
      </c>
      <c r="S401" s="41">
        <v>1</v>
      </c>
      <c r="T401" s="18" t="s">
        <v>6240</v>
      </c>
      <c r="U401" s="34"/>
      <c r="V401" s="34"/>
      <c r="W401" s="35"/>
      <c r="X401" s="34"/>
      <c r="Y401" s="35"/>
      <c r="Z401" s="34"/>
      <c r="AA401" s="34"/>
      <c r="AB401" s="34"/>
      <c r="AC401" s="34"/>
      <c r="AD401" s="34"/>
      <c r="AE401" s="34"/>
      <c r="AF401" s="34"/>
      <c r="AG401" s="34"/>
      <c r="AH401" s="34"/>
      <c r="AI401" s="35"/>
      <c r="AJ401" s="35"/>
      <c r="AK401" s="35"/>
      <c r="AL401" s="35"/>
      <c r="AM401" s="35"/>
    </row>
    <row r="402" spans="1:39" ht="14.4" hidden="1">
      <c r="A402" s="36">
        <v>353</v>
      </c>
      <c r="B402" s="37" t="s">
        <v>4864</v>
      </c>
      <c r="C402" s="37" t="s">
        <v>6699</v>
      </c>
      <c r="D402" s="38">
        <v>31</v>
      </c>
      <c r="E402" s="38" t="s">
        <v>6302</v>
      </c>
      <c r="F402" s="39" t="s">
        <v>4865</v>
      </c>
      <c r="G402" s="38" t="s">
        <v>6236</v>
      </c>
      <c r="H402" s="39">
        <v>719408936</v>
      </c>
      <c r="I402" s="40" t="s">
        <v>6237</v>
      </c>
      <c r="J402" s="38" t="s">
        <v>6236</v>
      </c>
      <c r="K402" s="18" t="s">
        <v>44</v>
      </c>
      <c r="L402" s="45">
        <v>954746</v>
      </c>
      <c r="M402" s="41">
        <v>2</v>
      </c>
      <c r="N402" s="18" t="s">
        <v>853</v>
      </c>
      <c r="O402" s="18" t="s">
        <v>6251</v>
      </c>
      <c r="P402" s="42">
        <v>0.375</v>
      </c>
      <c r="Q402" s="18" t="s">
        <v>6268</v>
      </c>
      <c r="R402" s="41">
        <v>1</v>
      </c>
      <c r="S402" s="50"/>
      <c r="T402" s="18" t="s">
        <v>6240</v>
      </c>
      <c r="U402" s="34"/>
      <c r="V402" s="34"/>
      <c r="W402" s="35"/>
      <c r="X402" s="34"/>
      <c r="Y402" s="35"/>
      <c r="Z402" s="34"/>
      <c r="AA402" s="34"/>
      <c r="AB402" s="34"/>
      <c r="AC402" s="34"/>
      <c r="AD402" s="34"/>
      <c r="AE402" s="34"/>
      <c r="AF402" s="34"/>
      <c r="AG402" s="34"/>
      <c r="AH402" s="34"/>
      <c r="AI402" s="35"/>
      <c r="AJ402" s="35"/>
      <c r="AK402" s="35"/>
      <c r="AL402" s="35"/>
      <c r="AM402" s="35"/>
    </row>
    <row r="403" spans="1:39" ht="14.4" hidden="1">
      <c r="A403" s="36">
        <v>292</v>
      </c>
      <c r="B403" s="37" t="s">
        <v>3756</v>
      </c>
      <c r="C403" s="37" t="s">
        <v>6700</v>
      </c>
      <c r="D403" s="38">
        <v>30</v>
      </c>
      <c r="E403" s="38" t="s">
        <v>6324</v>
      </c>
      <c r="F403" s="39" t="s">
        <v>3757</v>
      </c>
      <c r="G403" s="38" t="s">
        <v>6236</v>
      </c>
      <c r="H403" s="39">
        <v>719408875</v>
      </c>
      <c r="I403" s="40" t="s">
        <v>6237</v>
      </c>
      <c r="J403" s="38" t="s">
        <v>6236</v>
      </c>
      <c r="K403" s="18" t="s">
        <v>44</v>
      </c>
      <c r="L403" s="41">
        <v>1069434</v>
      </c>
      <c r="M403" s="41">
        <v>1</v>
      </c>
      <c r="N403" s="18" t="s">
        <v>3758</v>
      </c>
      <c r="O403" s="18" t="s">
        <v>6251</v>
      </c>
      <c r="P403" s="42">
        <v>0.375</v>
      </c>
      <c r="Q403" s="18" t="s">
        <v>6261</v>
      </c>
      <c r="R403" s="41">
        <v>1</v>
      </c>
      <c r="S403" s="41">
        <v>1</v>
      </c>
      <c r="T403" s="18" t="s">
        <v>6240</v>
      </c>
      <c r="U403" s="34"/>
      <c r="V403" s="34"/>
      <c r="W403" s="35"/>
      <c r="X403" s="34"/>
      <c r="Y403" s="35"/>
      <c r="Z403" s="34"/>
      <c r="AA403" s="34"/>
      <c r="AB403" s="34"/>
      <c r="AC403" s="34"/>
      <c r="AD403" s="34"/>
      <c r="AE403" s="34"/>
      <c r="AF403" s="34"/>
      <c r="AG403" s="34"/>
      <c r="AH403" s="34"/>
      <c r="AI403" s="35"/>
      <c r="AJ403" s="35"/>
      <c r="AK403" s="35"/>
      <c r="AL403" s="35"/>
      <c r="AM403" s="35"/>
    </row>
    <row r="404" spans="1:39" ht="14.4" hidden="1">
      <c r="A404" s="36">
        <v>113</v>
      </c>
      <c r="B404" s="18" t="s">
        <v>1286</v>
      </c>
      <c r="C404" s="18" t="s">
        <v>6701</v>
      </c>
      <c r="D404" s="51">
        <v>26</v>
      </c>
      <c r="E404" s="51" t="s">
        <v>6282</v>
      </c>
      <c r="F404" s="52" t="s">
        <v>1287</v>
      </c>
      <c r="G404" s="51" t="s">
        <v>6236</v>
      </c>
      <c r="H404" s="52">
        <v>719408695</v>
      </c>
      <c r="I404" s="53" t="s">
        <v>6237</v>
      </c>
      <c r="J404" s="51" t="s">
        <v>6236</v>
      </c>
      <c r="K404" s="18" t="s">
        <v>44</v>
      </c>
      <c r="L404" s="41">
        <v>1142746</v>
      </c>
      <c r="M404" s="41">
        <v>1</v>
      </c>
      <c r="N404" s="18" t="s">
        <v>1288</v>
      </c>
      <c r="O404" s="18" t="s">
        <v>6251</v>
      </c>
      <c r="P404" s="42">
        <v>0.375</v>
      </c>
      <c r="Q404" s="18" t="s">
        <v>6261</v>
      </c>
      <c r="R404" s="41">
        <v>1</v>
      </c>
      <c r="S404" s="41">
        <v>1</v>
      </c>
      <c r="T404" s="18" t="s">
        <v>6240</v>
      </c>
      <c r="U404" s="34"/>
      <c r="V404" s="34"/>
      <c r="W404" s="35"/>
      <c r="X404" s="34"/>
      <c r="Y404" s="35"/>
      <c r="Z404" s="34"/>
      <c r="AA404" s="34"/>
      <c r="AB404" s="34"/>
      <c r="AC404" s="34"/>
      <c r="AD404" s="34"/>
      <c r="AE404" s="34"/>
      <c r="AF404" s="34"/>
      <c r="AG404" s="34"/>
      <c r="AH404" s="34"/>
      <c r="AI404" s="35"/>
      <c r="AJ404" s="35"/>
      <c r="AK404" s="35"/>
      <c r="AL404" s="35"/>
      <c r="AM404" s="35"/>
    </row>
    <row r="405" spans="1:39" ht="14.4" hidden="1">
      <c r="A405" s="36">
        <v>64</v>
      </c>
      <c r="B405" s="37" t="s">
        <v>384</v>
      </c>
      <c r="C405" s="37" t="s">
        <v>6702</v>
      </c>
      <c r="D405" s="38">
        <v>44</v>
      </c>
      <c r="E405" s="38" t="s">
        <v>6321</v>
      </c>
      <c r="F405" s="39" t="s">
        <v>385</v>
      </c>
      <c r="G405" s="38" t="s">
        <v>6236</v>
      </c>
      <c r="H405" s="39">
        <v>719408646</v>
      </c>
      <c r="I405" s="40" t="s">
        <v>6237</v>
      </c>
      <c r="J405" s="38" t="s">
        <v>6236</v>
      </c>
      <c r="K405" s="18" t="s">
        <v>44</v>
      </c>
      <c r="L405" s="41">
        <v>1363348</v>
      </c>
      <c r="M405" s="41">
        <v>2</v>
      </c>
      <c r="N405" s="18" t="s">
        <v>386</v>
      </c>
      <c r="O405" s="18" t="s">
        <v>6251</v>
      </c>
      <c r="P405" s="42">
        <v>0.375</v>
      </c>
      <c r="Q405" s="18" t="s">
        <v>6268</v>
      </c>
      <c r="R405" s="41">
        <v>1</v>
      </c>
      <c r="S405" s="41">
        <v>1</v>
      </c>
      <c r="T405" s="18" t="s">
        <v>6240</v>
      </c>
      <c r="U405" s="34"/>
      <c r="V405" s="34"/>
      <c r="W405" s="35"/>
      <c r="X405" s="34"/>
      <c r="Y405" s="35"/>
      <c r="Z405" s="34"/>
      <c r="AA405" s="34"/>
      <c r="AB405" s="34"/>
      <c r="AC405" s="34"/>
      <c r="AD405" s="34"/>
      <c r="AE405" s="34"/>
      <c r="AF405" s="34"/>
      <c r="AG405" s="34"/>
      <c r="AH405" s="34"/>
      <c r="AI405" s="35"/>
      <c r="AJ405" s="35"/>
      <c r="AK405" s="35"/>
      <c r="AL405" s="35"/>
      <c r="AM405" s="35"/>
    </row>
    <row r="406" spans="1:39" ht="14.4" hidden="1">
      <c r="A406" s="36">
        <v>401</v>
      </c>
      <c r="B406" s="37" t="s">
        <v>5746</v>
      </c>
      <c r="C406" s="37" t="s">
        <v>6703</v>
      </c>
      <c r="D406" s="38">
        <v>32</v>
      </c>
      <c r="E406" s="38" t="s">
        <v>6307</v>
      </c>
      <c r="F406" s="39" t="s">
        <v>5747</v>
      </c>
      <c r="G406" s="38" t="s">
        <v>6236</v>
      </c>
      <c r="H406" s="39">
        <v>719408984</v>
      </c>
      <c r="I406" s="40" t="s">
        <v>6237</v>
      </c>
      <c r="J406" s="38" t="s">
        <v>6236</v>
      </c>
      <c r="K406" s="18" t="s">
        <v>44</v>
      </c>
      <c r="L406" s="41">
        <v>1593374</v>
      </c>
      <c r="M406" s="41">
        <v>2</v>
      </c>
      <c r="N406" s="18" t="s">
        <v>5748</v>
      </c>
      <c r="O406" s="18" t="s">
        <v>6251</v>
      </c>
      <c r="P406" s="42">
        <v>0.375</v>
      </c>
      <c r="Q406" s="18" t="s">
        <v>6239</v>
      </c>
      <c r="R406" s="41">
        <v>1</v>
      </c>
      <c r="S406" s="41">
        <v>1</v>
      </c>
      <c r="T406" s="18" t="s">
        <v>6240</v>
      </c>
      <c r="U406" s="34"/>
      <c r="V406" s="34"/>
      <c r="W406" s="35"/>
      <c r="X406" s="34"/>
      <c r="Y406" s="35"/>
      <c r="Z406" s="34"/>
      <c r="AA406" s="34"/>
      <c r="AB406" s="34"/>
      <c r="AC406" s="34"/>
      <c r="AD406" s="34"/>
      <c r="AE406" s="34"/>
      <c r="AF406" s="34"/>
      <c r="AG406" s="34"/>
      <c r="AH406" s="34"/>
      <c r="AI406" s="35"/>
      <c r="AJ406" s="35"/>
      <c r="AK406" s="35"/>
      <c r="AL406" s="35"/>
      <c r="AM406" s="35"/>
    </row>
    <row r="407" spans="1:39" ht="14.4" hidden="1">
      <c r="A407" s="36">
        <v>170</v>
      </c>
      <c r="B407" s="37" t="s">
        <v>2133</v>
      </c>
      <c r="C407" s="37" t="s">
        <v>6704</v>
      </c>
      <c r="D407" s="38">
        <v>27</v>
      </c>
      <c r="E407" s="38" t="s">
        <v>6267</v>
      </c>
      <c r="F407" s="39" t="s">
        <v>2134</v>
      </c>
      <c r="G407" s="38" t="s">
        <v>6236</v>
      </c>
      <c r="H407" s="39">
        <v>719408752</v>
      </c>
      <c r="I407" s="40" t="s">
        <v>6237</v>
      </c>
      <c r="J407" s="38" t="s">
        <v>6236</v>
      </c>
      <c r="K407" s="18" t="s">
        <v>44</v>
      </c>
      <c r="L407" s="41">
        <v>1632583</v>
      </c>
      <c r="M407" s="41">
        <v>2</v>
      </c>
      <c r="N407" s="18" t="s">
        <v>2135</v>
      </c>
      <c r="O407" s="18" t="s">
        <v>6251</v>
      </c>
      <c r="P407" s="42">
        <v>0.375</v>
      </c>
      <c r="Q407" s="18" t="s">
        <v>6268</v>
      </c>
      <c r="R407" s="41">
        <v>1</v>
      </c>
      <c r="S407" s="41">
        <v>1</v>
      </c>
      <c r="T407" s="18" t="s">
        <v>6240</v>
      </c>
      <c r="U407" s="34"/>
      <c r="V407" s="34"/>
      <c r="W407" s="35"/>
      <c r="X407" s="34"/>
      <c r="Y407" s="35"/>
      <c r="Z407" s="34"/>
      <c r="AA407" s="34"/>
      <c r="AB407" s="34"/>
      <c r="AC407" s="34"/>
      <c r="AD407" s="34"/>
      <c r="AE407" s="34"/>
      <c r="AF407" s="34"/>
      <c r="AG407" s="34"/>
      <c r="AH407" s="34"/>
      <c r="AI407" s="35"/>
      <c r="AJ407" s="35"/>
      <c r="AK407" s="35"/>
      <c r="AL407" s="35"/>
      <c r="AM407" s="35"/>
    </row>
    <row r="408" spans="1:39" ht="14.4" hidden="1">
      <c r="A408" s="36">
        <v>318</v>
      </c>
      <c r="B408" s="37" t="s">
        <v>4052</v>
      </c>
      <c r="C408" s="37" t="s">
        <v>6705</v>
      </c>
      <c r="D408" s="38">
        <v>30</v>
      </c>
      <c r="E408" s="38" t="s">
        <v>6279</v>
      </c>
      <c r="F408" s="39" t="s">
        <v>4053</v>
      </c>
      <c r="G408" s="38" t="s">
        <v>6236</v>
      </c>
      <c r="H408" s="39">
        <v>719408901</v>
      </c>
      <c r="I408" s="40" t="s">
        <v>6237</v>
      </c>
      <c r="J408" s="38" t="s">
        <v>6236</v>
      </c>
      <c r="K408" s="18" t="s">
        <v>44</v>
      </c>
      <c r="L408" s="41">
        <v>1718356</v>
      </c>
      <c r="M408" s="41">
        <v>1</v>
      </c>
      <c r="N408" s="18" t="s">
        <v>4054</v>
      </c>
      <c r="O408" s="18" t="s">
        <v>6251</v>
      </c>
      <c r="P408" s="42">
        <v>0.41666666666666669</v>
      </c>
      <c r="Q408" s="18" t="s">
        <v>6365</v>
      </c>
      <c r="R408" s="41">
        <v>1</v>
      </c>
      <c r="S408" s="41">
        <v>1</v>
      </c>
      <c r="T408" s="18" t="s">
        <v>6240</v>
      </c>
      <c r="U408" s="34"/>
      <c r="V408" s="34"/>
      <c r="W408" s="35"/>
      <c r="X408" s="34"/>
      <c r="Y408" s="35"/>
      <c r="Z408" s="34"/>
      <c r="AA408" s="34"/>
      <c r="AB408" s="34"/>
      <c r="AC408" s="34"/>
      <c r="AD408" s="34"/>
      <c r="AE408" s="34"/>
      <c r="AF408" s="34"/>
      <c r="AG408" s="34"/>
      <c r="AH408" s="34"/>
      <c r="AI408" s="35"/>
      <c r="AJ408" s="35"/>
      <c r="AK408" s="35"/>
      <c r="AL408" s="35"/>
      <c r="AM408" s="35"/>
    </row>
    <row r="409" spans="1:39" ht="14.4" hidden="1">
      <c r="A409" s="36">
        <v>202</v>
      </c>
      <c r="B409" s="37" t="s">
        <v>2464</v>
      </c>
      <c r="C409" s="37" t="s">
        <v>6706</v>
      </c>
      <c r="D409" s="38">
        <v>28</v>
      </c>
      <c r="E409" s="38" t="s">
        <v>6279</v>
      </c>
      <c r="F409" s="39" t="s">
        <v>2465</v>
      </c>
      <c r="G409" s="38" t="s">
        <v>6236</v>
      </c>
      <c r="H409" s="39">
        <v>719408784</v>
      </c>
      <c r="I409" s="40" t="s">
        <v>6237</v>
      </c>
      <c r="J409" s="38" t="s">
        <v>6236</v>
      </c>
      <c r="K409" s="18" t="s">
        <v>44</v>
      </c>
      <c r="L409" s="45">
        <v>873179</v>
      </c>
      <c r="M409" s="41">
        <v>2</v>
      </c>
      <c r="N409" s="18" t="s">
        <v>2466</v>
      </c>
      <c r="O409" s="18" t="s">
        <v>6251</v>
      </c>
      <c r="P409" s="42">
        <v>0.41666666666666669</v>
      </c>
      <c r="Q409" s="18" t="s">
        <v>6261</v>
      </c>
      <c r="R409" s="41">
        <v>1</v>
      </c>
      <c r="S409" s="41">
        <v>1</v>
      </c>
      <c r="T409" s="18" t="s">
        <v>6240</v>
      </c>
      <c r="U409" s="34"/>
      <c r="V409" s="34"/>
      <c r="W409" s="35"/>
      <c r="X409" s="34"/>
      <c r="Y409" s="35"/>
      <c r="Z409" s="34"/>
      <c r="AA409" s="34"/>
      <c r="AB409" s="34"/>
      <c r="AC409" s="34"/>
      <c r="AD409" s="34"/>
      <c r="AE409" s="34"/>
      <c r="AF409" s="34"/>
      <c r="AG409" s="34"/>
      <c r="AH409" s="34"/>
      <c r="AI409" s="35"/>
      <c r="AJ409" s="35"/>
      <c r="AK409" s="35"/>
      <c r="AL409" s="35"/>
      <c r="AM409" s="35"/>
    </row>
    <row r="410" spans="1:39" ht="14.4" hidden="1">
      <c r="A410" s="36">
        <v>394</v>
      </c>
      <c r="B410" s="37" t="s">
        <v>5581</v>
      </c>
      <c r="C410" s="37" t="s">
        <v>6707</v>
      </c>
      <c r="D410" s="38">
        <v>32</v>
      </c>
      <c r="E410" s="38" t="s">
        <v>6235</v>
      </c>
      <c r="F410" s="39" t="s">
        <v>5582</v>
      </c>
      <c r="G410" s="38" t="s">
        <v>6236</v>
      </c>
      <c r="H410" s="39">
        <v>719408977</v>
      </c>
      <c r="I410" s="40" t="s">
        <v>6237</v>
      </c>
      <c r="J410" s="38" t="s">
        <v>6236</v>
      </c>
      <c r="K410" s="18" t="s">
        <v>44</v>
      </c>
      <c r="L410" s="45">
        <v>873179</v>
      </c>
      <c r="M410" s="41">
        <v>2</v>
      </c>
      <c r="N410" s="18" t="s">
        <v>2466</v>
      </c>
      <c r="O410" s="18" t="s">
        <v>6251</v>
      </c>
      <c r="P410" s="42">
        <v>0.41666666666666669</v>
      </c>
      <c r="Q410" s="18" t="s">
        <v>6239</v>
      </c>
      <c r="R410" s="41">
        <v>1</v>
      </c>
      <c r="S410" s="50"/>
      <c r="T410" s="18" t="s">
        <v>6240</v>
      </c>
      <c r="U410" s="34"/>
      <c r="V410" s="34"/>
      <c r="W410" s="35"/>
      <c r="X410" s="34"/>
      <c r="Y410" s="35"/>
      <c r="Z410" s="34"/>
      <c r="AA410" s="34"/>
      <c r="AB410" s="34"/>
      <c r="AC410" s="34"/>
      <c r="AD410" s="34"/>
      <c r="AE410" s="34"/>
      <c r="AF410" s="34"/>
      <c r="AG410" s="34"/>
      <c r="AH410" s="34"/>
      <c r="AI410" s="35"/>
      <c r="AJ410" s="35"/>
      <c r="AK410" s="35"/>
      <c r="AL410" s="35"/>
      <c r="AM410" s="35"/>
    </row>
    <row r="411" spans="1:39" ht="14.4" hidden="1">
      <c r="A411" s="36">
        <v>85</v>
      </c>
      <c r="B411" s="18" t="s">
        <v>666</v>
      </c>
      <c r="C411" s="18" t="s">
        <v>6708</v>
      </c>
      <c r="D411" s="51">
        <v>26</v>
      </c>
      <c r="E411" s="51" t="s">
        <v>6260</v>
      </c>
      <c r="F411" s="52" t="s">
        <v>667</v>
      </c>
      <c r="G411" s="51" t="s">
        <v>6236</v>
      </c>
      <c r="H411" s="52">
        <v>719408667</v>
      </c>
      <c r="I411" s="53" t="s">
        <v>6237</v>
      </c>
      <c r="J411" s="51" t="s">
        <v>6236</v>
      </c>
      <c r="K411" s="18" t="s">
        <v>44</v>
      </c>
      <c r="L411" s="41">
        <v>1719287</v>
      </c>
      <c r="M411" s="41">
        <v>1</v>
      </c>
      <c r="N411" s="18" t="s">
        <v>668</v>
      </c>
      <c r="O411" s="18" t="s">
        <v>6251</v>
      </c>
      <c r="P411" s="42">
        <v>0.41666666666666669</v>
      </c>
      <c r="Q411" s="18" t="s">
        <v>6261</v>
      </c>
      <c r="R411" s="41">
        <v>1</v>
      </c>
      <c r="S411" s="41">
        <v>1</v>
      </c>
      <c r="T411" s="18" t="s">
        <v>6240</v>
      </c>
      <c r="U411" s="34"/>
      <c r="V411" s="34"/>
      <c r="W411" s="35"/>
      <c r="X411" s="34"/>
      <c r="Y411" s="35"/>
      <c r="Z411" s="34"/>
      <c r="AA411" s="34"/>
      <c r="AB411" s="34"/>
      <c r="AC411" s="34"/>
      <c r="AD411" s="34"/>
      <c r="AE411" s="34"/>
      <c r="AF411" s="34"/>
      <c r="AG411" s="34"/>
      <c r="AH411" s="34"/>
      <c r="AI411" s="35"/>
      <c r="AJ411" s="35"/>
      <c r="AK411" s="35"/>
      <c r="AL411" s="35"/>
      <c r="AM411" s="35"/>
    </row>
    <row r="412" spans="1:39" ht="14.4" hidden="1">
      <c r="A412" s="36">
        <v>323</v>
      </c>
      <c r="B412" s="37" t="s">
        <v>4112</v>
      </c>
      <c r="C412" s="37" t="s">
        <v>6709</v>
      </c>
      <c r="D412" s="38">
        <v>30</v>
      </c>
      <c r="E412" s="38" t="s">
        <v>6263</v>
      </c>
      <c r="F412" s="39" t="s">
        <v>4113</v>
      </c>
      <c r="G412" s="38" t="s">
        <v>6236</v>
      </c>
      <c r="H412" s="39">
        <v>719408906</v>
      </c>
      <c r="I412" s="40" t="s">
        <v>6237</v>
      </c>
      <c r="J412" s="38" t="s">
        <v>6236</v>
      </c>
      <c r="K412" s="18" t="s">
        <v>44</v>
      </c>
      <c r="L412" s="41">
        <v>1420593</v>
      </c>
      <c r="M412" s="41">
        <v>2</v>
      </c>
      <c r="N412" s="18" t="s">
        <v>4114</v>
      </c>
      <c r="O412" s="18" t="s">
        <v>6251</v>
      </c>
      <c r="P412" s="42">
        <v>0.41666666666666669</v>
      </c>
      <c r="Q412" s="18" t="s">
        <v>6239</v>
      </c>
      <c r="R412" s="41">
        <v>1</v>
      </c>
      <c r="S412" s="41">
        <v>1</v>
      </c>
      <c r="T412" s="18" t="s">
        <v>6240</v>
      </c>
      <c r="U412" s="34"/>
      <c r="V412" s="34"/>
      <c r="W412" s="35"/>
      <c r="X412" s="34"/>
      <c r="Y412" s="35"/>
      <c r="Z412" s="34"/>
      <c r="AA412" s="34"/>
      <c r="AB412" s="34"/>
      <c r="AC412" s="34"/>
      <c r="AD412" s="34"/>
      <c r="AE412" s="34"/>
      <c r="AF412" s="34"/>
      <c r="AG412" s="34"/>
      <c r="AH412" s="34"/>
      <c r="AI412" s="35"/>
      <c r="AJ412" s="35"/>
      <c r="AK412" s="35"/>
      <c r="AL412" s="35"/>
      <c r="AM412" s="35"/>
    </row>
    <row r="413" spans="1:39" ht="14.4" hidden="1">
      <c r="A413" s="36">
        <v>250</v>
      </c>
      <c r="B413" s="37" t="s">
        <v>2962</v>
      </c>
      <c r="C413" s="37" t="s">
        <v>6710</v>
      </c>
      <c r="D413" s="38">
        <v>29</v>
      </c>
      <c r="E413" s="38" t="s">
        <v>6276</v>
      </c>
      <c r="F413" s="39" t="s">
        <v>2963</v>
      </c>
      <c r="G413" s="38" t="s">
        <v>6236</v>
      </c>
      <c r="H413" s="39">
        <v>719408832</v>
      </c>
      <c r="I413" s="40" t="s">
        <v>6237</v>
      </c>
      <c r="J413" s="38" t="s">
        <v>6236</v>
      </c>
      <c r="K413" s="18" t="s">
        <v>44</v>
      </c>
      <c r="L413" s="41">
        <v>1750818</v>
      </c>
      <c r="M413" s="41">
        <v>1</v>
      </c>
      <c r="N413" s="18" t="s">
        <v>2964</v>
      </c>
      <c r="O413" s="18" t="s">
        <v>6251</v>
      </c>
      <c r="P413" s="42">
        <v>0.41666666666666669</v>
      </c>
      <c r="Q413" s="18" t="s">
        <v>6261</v>
      </c>
      <c r="R413" s="41">
        <v>1</v>
      </c>
      <c r="S413" s="41">
        <v>1</v>
      </c>
      <c r="T413" s="18" t="s">
        <v>6240</v>
      </c>
      <c r="U413" s="34"/>
      <c r="V413" s="34"/>
      <c r="W413" s="35"/>
      <c r="X413" s="34"/>
      <c r="Y413" s="35"/>
      <c r="Z413" s="34"/>
      <c r="AA413" s="34"/>
      <c r="AB413" s="34"/>
      <c r="AC413" s="34"/>
      <c r="AD413" s="34"/>
      <c r="AE413" s="34"/>
      <c r="AF413" s="34"/>
      <c r="AG413" s="34"/>
      <c r="AH413" s="34"/>
      <c r="AI413" s="35"/>
      <c r="AJ413" s="35"/>
      <c r="AK413" s="35"/>
      <c r="AL413" s="35"/>
      <c r="AM413" s="35"/>
    </row>
    <row r="414" spans="1:39" ht="14.4" hidden="1">
      <c r="A414" s="36">
        <v>186</v>
      </c>
      <c r="B414" s="37" t="s">
        <v>2341</v>
      </c>
      <c r="C414" s="37" t="s">
        <v>6711</v>
      </c>
      <c r="D414" s="38">
        <v>28</v>
      </c>
      <c r="E414" s="38" t="s">
        <v>6279</v>
      </c>
      <c r="F414" s="39" t="s">
        <v>2342</v>
      </c>
      <c r="G414" s="38" t="s">
        <v>6236</v>
      </c>
      <c r="H414" s="39">
        <v>719408768</v>
      </c>
      <c r="I414" s="40" t="s">
        <v>6237</v>
      </c>
      <c r="J414" s="38" t="s">
        <v>6236</v>
      </c>
      <c r="K414" s="18" t="s">
        <v>44</v>
      </c>
      <c r="L414" s="45">
        <v>1069468</v>
      </c>
      <c r="M414" s="41">
        <v>2</v>
      </c>
      <c r="N414" s="18" t="s">
        <v>2343</v>
      </c>
      <c r="O414" s="18" t="s">
        <v>6251</v>
      </c>
      <c r="P414" s="42">
        <v>0.41666666666666669</v>
      </c>
      <c r="Q414" s="18" t="s">
        <v>6261</v>
      </c>
      <c r="R414" s="41">
        <v>1</v>
      </c>
      <c r="S414" s="41">
        <v>1</v>
      </c>
      <c r="T414" s="18" t="s">
        <v>6240</v>
      </c>
      <c r="U414" s="34"/>
      <c r="V414" s="34"/>
      <c r="W414" s="35"/>
      <c r="X414" s="34"/>
      <c r="Y414" s="35"/>
      <c r="Z414" s="34"/>
      <c r="AA414" s="34"/>
      <c r="AB414" s="34"/>
      <c r="AC414" s="34"/>
      <c r="AD414" s="34"/>
      <c r="AE414" s="34"/>
      <c r="AF414" s="34"/>
      <c r="AG414" s="34"/>
      <c r="AH414" s="34"/>
      <c r="AI414" s="35"/>
      <c r="AJ414" s="35"/>
      <c r="AK414" s="35"/>
      <c r="AL414" s="35"/>
      <c r="AM414" s="35"/>
    </row>
    <row r="415" spans="1:39" ht="14.4" hidden="1">
      <c r="A415" s="36">
        <v>382</v>
      </c>
      <c r="B415" s="37" t="s">
        <v>5274</v>
      </c>
      <c r="C415" s="37" t="s">
        <v>6712</v>
      </c>
      <c r="D415" s="38">
        <v>32</v>
      </c>
      <c r="E415" s="38" t="s">
        <v>6235</v>
      </c>
      <c r="F415" s="39" t="s">
        <v>5275</v>
      </c>
      <c r="G415" s="38" t="s">
        <v>6236</v>
      </c>
      <c r="H415" s="39">
        <v>719408965</v>
      </c>
      <c r="I415" s="40" t="s">
        <v>6237</v>
      </c>
      <c r="J415" s="38" t="s">
        <v>6236</v>
      </c>
      <c r="K415" s="18" t="s">
        <v>44</v>
      </c>
      <c r="L415" s="45">
        <v>1069468</v>
      </c>
      <c r="M415" s="41">
        <v>2</v>
      </c>
      <c r="N415" s="18" t="s">
        <v>2343</v>
      </c>
      <c r="O415" s="18" t="s">
        <v>6251</v>
      </c>
      <c r="P415" s="42">
        <v>0.41666666666666669</v>
      </c>
      <c r="Q415" s="18" t="s">
        <v>6239</v>
      </c>
      <c r="R415" s="41">
        <v>1</v>
      </c>
      <c r="S415" s="50"/>
      <c r="T415" s="18" t="s">
        <v>6240</v>
      </c>
      <c r="U415" s="34"/>
      <c r="V415" s="34"/>
      <c r="W415" s="35"/>
      <c r="X415" s="34"/>
      <c r="Y415" s="35"/>
      <c r="Z415" s="34"/>
      <c r="AA415" s="34"/>
      <c r="AB415" s="34"/>
      <c r="AC415" s="34"/>
      <c r="AD415" s="34"/>
      <c r="AE415" s="34"/>
      <c r="AF415" s="34"/>
      <c r="AG415" s="34"/>
      <c r="AH415" s="34"/>
      <c r="AI415" s="35"/>
      <c r="AJ415" s="35"/>
      <c r="AK415" s="35"/>
      <c r="AL415" s="35"/>
      <c r="AM415" s="35"/>
    </row>
    <row r="416" spans="1:39" ht="14.4" hidden="1">
      <c r="A416" s="36">
        <v>376</v>
      </c>
      <c r="B416" s="37" t="s">
        <v>5219</v>
      </c>
      <c r="C416" s="37" t="s">
        <v>6713</v>
      </c>
      <c r="D416" s="38">
        <v>32</v>
      </c>
      <c r="E416" s="38" t="s">
        <v>6267</v>
      </c>
      <c r="F416" s="39" t="s">
        <v>5220</v>
      </c>
      <c r="G416" s="38" t="s">
        <v>6236</v>
      </c>
      <c r="H416" s="39">
        <v>719408959</v>
      </c>
      <c r="I416" s="40" t="s">
        <v>6237</v>
      </c>
      <c r="J416" s="38" t="s">
        <v>6236</v>
      </c>
      <c r="K416" s="18" t="s">
        <v>44</v>
      </c>
      <c r="L416" s="41">
        <v>1397184</v>
      </c>
      <c r="M416" s="41">
        <v>2</v>
      </c>
      <c r="N416" s="18" t="s">
        <v>5221</v>
      </c>
      <c r="O416" s="18" t="s">
        <v>6251</v>
      </c>
      <c r="P416" s="42">
        <v>0.41666666666666669</v>
      </c>
      <c r="Q416" s="18" t="s">
        <v>6239</v>
      </c>
      <c r="R416" s="41">
        <v>1</v>
      </c>
      <c r="S416" s="41">
        <v>1</v>
      </c>
      <c r="T416" s="18" t="s">
        <v>6240</v>
      </c>
      <c r="U416" s="34"/>
      <c r="V416" s="34"/>
      <c r="W416" s="35"/>
      <c r="X416" s="34"/>
      <c r="Y416" s="35"/>
      <c r="Z416" s="34"/>
      <c r="AA416" s="34"/>
      <c r="AB416" s="34"/>
      <c r="AC416" s="34"/>
      <c r="AD416" s="34"/>
      <c r="AE416" s="34"/>
      <c r="AF416" s="34"/>
      <c r="AG416" s="34"/>
      <c r="AH416" s="34"/>
      <c r="AI416" s="35"/>
      <c r="AJ416" s="35"/>
      <c r="AK416" s="35"/>
      <c r="AL416" s="35"/>
      <c r="AM416" s="35"/>
    </row>
    <row r="417" spans="1:39" ht="14.4" hidden="1">
      <c r="A417" s="36">
        <v>148</v>
      </c>
      <c r="B417" s="37" t="s">
        <v>1804</v>
      </c>
      <c r="C417" s="37" t="s">
        <v>6714</v>
      </c>
      <c r="D417" s="38">
        <v>27</v>
      </c>
      <c r="E417" s="38" t="s">
        <v>6260</v>
      </c>
      <c r="F417" s="39" t="s">
        <v>1805</v>
      </c>
      <c r="G417" s="38" t="s">
        <v>6236</v>
      </c>
      <c r="H417" s="39">
        <v>719408730</v>
      </c>
      <c r="I417" s="40" t="s">
        <v>6237</v>
      </c>
      <c r="J417" s="38" t="s">
        <v>6236</v>
      </c>
      <c r="K417" s="18" t="s">
        <v>44</v>
      </c>
      <c r="L417" s="41">
        <v>1069473</v>
      </c>
      <c r="M417" s="41">
        <v>1</v>
      </c>
      <c r="N417" s="18" t="s">
        <v>1806</v>
      </c>
      <c r="O417" s="18" t="s">
        <v>6251</v>
      </c>
      <c r="P417" s="42">
        <v>0.41666666666666669</v>
      </c>
      <c r="Q417" s="18" t="s">
        <v>6261</v>
      </c>
      <c r="R417" s="41">
        <v>1</v>
      </c>
      <c r="S417" s="41">
        <v>1</v>
      </c>
      <c r="T417" s="18" t="s">
        <v>6240</v>
      </c>
      <c r="U417" s="34"/>
      <c r="V417" s="34"/>
      <c r="W417" s="35"/>
      <c r="X417" s="34"/>
      <c r="Y417" s="35"/>
      <c r="Z417" s="34"/>
      <c r="AA417" s="34"/>
      <c r="AB417" s="34"/>
      <c r="AC417" s="34"/>
      <c r="AD417" s="34"/>
      <c r="AE417" s="34"/>
      <c r="AF417" s="34"/>
      <c r="AG417" s="34"/>
      <c r="AH417" s="34"/>
      <c r="AI417" s="35"/>
      <c r="AJ417" s="35"/>
      <c r="AK417" s="35"/>
      <c r="AL417" s="35"/>
      <c r="AM417" s="35"/>
    </row>
    <row r="418" spans="1:39" ht="14.4" hidden="1">
      <c r="A418" s="36">
        <v>51</v>
      </c>
      <c r="B418" s="18" t="s">
        <v>245</v>
      </c>
      <c r="C418" s="18" t="s">
        <v>6715</v>
      </c>
      <c r="D418" s="51">
        <v>44</v>
      </c>
      <c r="E418" s="51" t="s">
        <v>6257</v>
      </c>
      <c r="F418" s="52" t="s">
        <v>246</v>
      </c>
      <c r="G418" s="51" t="s">
        <v>6236</v>
      </c>
      <c r="H418" s="52">
        <v>719408633</v>
      </c>
      <c r="I418" s="53" t="s">
        <v>6237</v>
      </c>
      <c r="J418" s="51" t="s">
        <v>6236</v>
      </c>
      <c r="K418" s="18" t="s">
        <v>44</v>
      </c>
      <c r="L418" s="41">
        <v>1692630</v>
      </c>
      <c r="M418" s="41">
        <v>2</v>
      </c>
      <c r="N418" s="18" t="s">
        <v>247</v>
      </c>
      <c r="O418" s="18" t="s">
        <v>6251</v>
      </c>
      <c r="P418" s="42">
        <v>0.41666666666666669</v>
      </c>
      <c r="Q418" s="18" t="s">
        <v>6239</v>
      </c>
      <c r="R418" s="41">
        <v>1</v>
      </c>
      <c r="S418" s="41">
        <v>1</v>
      </c>
      <c r="T418" s="18" t="s">
        <v>6240</v>
      </c>
      <c r="U418" s="34"/>
      <c r="V418" s="34"/>
      <c r="W418" s="35"/>
      <c r="X418" s="34"/>
      <c r="Y418" s="35"/>
      <c r="Z418" s="34"/>
      <c r="AA418" s="34"/>
      <c r="AB418" s="34"/>
      <c r="AC418" s="34"/>
      <c r="AD418" s="34"/>
      <c r="AE418" s="34"/>
      <c r="AF418" s="34"/>
      <c r="AG418" s="34"/>
      <c r="AH418" s="34"/>
      <c r="AI418" s="35"/>
      <c r="AJ418" s="35"/>
      <c r="AK418" s="35"/>
      <c r="AL418" s="35"/>
      <c r="AM418" s="35"/>
    </row>
    <row r="419" spans="1:39" ht="14.4" hidden="1">
      <c r="A419" s="36">
        <v>200</v>
      </c>
      <c r="B419" s="37" t="s">
        <v>2401</v>
      </c>
      <c r="C419" s="37" t="s">
        <v>6716</v>
      </c>
      <c r="D419" s="38">
        <v>28</v>
      </c>
      <c r="E419" s="38" t="s">
        <v>6270</v>
      </c>
      <c r="F419" s="39" t="s">
        <v>2402</v>
      </c>
      <c r="G419" s="38" t="s">
        <v>6236</v>
      </c>
      <c r="H419" s="39">
        <v>719408782</v>
      </c>
      <c r="I419" s="40" t="s">
        <v>6237</v>
      </c>
      <c r="J419" s="38" t="s">
        <v>6236</v>
      </c>
      <c r="K419" s="18" t="s">
        <v>44</v>
      </c>
      <c r="L419" s="41">
        <v>1719120</v>
      </c>
      <c r="M419" s="41">
        <v>2</v>
      </c>
      <c r="N419" s="18" t="s">
        <v>2403</v>
      </c>
      <c r="O419" s="18" t="s">
        <v>6251</v>
      </c>
      <c r="P419" s="42">
        <v>0.41666666666666669</v>
      </c>
      <c r="Q419" s="18" t="s">
        <v>6261</v>
      </c>
      <c r="R419" s="41">
        <v>1</v>
      </c>
      <c r="S419" s="41">
        <v>1</v>
      </c>
      <c r="T419" s="18" t="s">
        <v>6240</v>
      </c>
      <c r="U419" s="34"/>
      <c r="V419" s="34"/>
      <c r="W419" s="35"/>
      <c r="X419" s="34"/>
      <c r="Y419" s="35"/>
      <c r="Z419" s="34"/>
      <c r="AA419" s="34"/>
      <c r="AB419" s="34"/>
      <c r="AC419" s="34"/>
      <c r="AD419" s="34"/>
      <c r="AE419" s="34"/>
      <c r="AF419" s="34"/>
      <c r="AG419" s="34"/>
      <c r="AH419" s="34"/>
      <c r="AI419" s="35"/>
      <c r="AJ419" s="35"/>
      <c r="AK419" s="35"/>
      <c r="AL419" s="35"/>
      <c r="AM419" s="35"/>
    </row>
    <row r="420" spans="1:39" ht="14.4" hidden="1">
      <c r="A420" s="36">
        <v>69</v>
      </c>
      <c r="B420" s="18" t="s">
        <v>530</v>
      </c>
      <c r="C420" s="18" t="s">
        <v>6717</v>
      </c>
      <c r="D420" s="51">
        <v>26</v>
      </c>
      <c r="E420" s="51" t="s">
        <v>6260</v>
      </c>
      <c r="F420" s="52" t="s">
        <v>531</v>
      </c>
      <c r="G420" s="51" t="s">
        <v>6236</v>
      </c>
      <c r="H420" s="52">
        <v>719408651</v>
      </c>
      <c r="I420" s="53" t="s">
        <v>6237</v>
      </c>
      <c r="J420" s="51" t="s">
        <v>6236</v>
      </c>
      <c r="K420" s="18" t="s">
        <v>44</v>
      </c>
      <c r="L420" s="41">
        <v>1069499</v>
      </c>
      <c r="M420" s="41">
        <v>1</v>
      </c>
      <c r="N420" s="18" t="s">
        <v>532</v>
      </c>
      <c r="O420" s="18" t="s">
        <v>6251</v>
      </c>
      <c r="P420" s="42">
        <v>0.45833333333333331</v>
      </c>
      <c r="Q420" s="18" t="s">
        <v>6261</v>
      </c>
      <c r="R420" s="41">
        <v>1</v>
      </c>
      <c r="S420" s="41">
        <v>1</v>
      </c>
      <c r="T420" s="18" t="s">
        <v>6240</v>
      </c>
      <c r="U420" s="34"/>
      <c r="V420" s="34"/>
      <c r="W420" s="35"/>
      <c r="X420" s="34"/>
      <c r="Y420" s="35"/>
      <c r="Z420" s="34"/>
      <c r="AA420" s="34"/>
      <c r="AB420" s="34"/>
      <c r="AC420" s="34"/>
      <c r="AD420" s="34"/>
      <c r="AE420" s="34"/>
      <c r="AF420" s="34"/>
      <c r="AG420" s="34"/>
      <c r="AH420" s="34"/>
      <c r="AI420" s="35"/>
      <c r="AJ420" s="35"/>
      <c r="AK420" s="35"/>
      <c r="AL420" s="35"/>
      <c r="AM420" s="35"/>
    </row>
    <row r="421" spans="1:39" ht="14.4" hidden="1">
      <c r="A421" s="36">
        <v>306</v>
      </c>
      <c r="B421" s="37" t="s">
        <v>3879</v>
      </c>
      <c r="C421" s="37" t="s">
        <v>6718</v>
      </c>
      <c r="D421" s="38">
        <v>30</v>
      </c>
      <c r="E421" s="38" t="s">
        <v>6267</v>
      </c>
      <c r="F421" s="39" t="s">
        <v>3880</v>
      </c>
      <c r="G421" s="38" t="s">
        <v>6236</v>
      </c>
      <c r="H421" s="39">
        <v>719408889</v>
      </c>
      <c r="I421" s="40" t="s">
        <v>6237</v>
      </c>
      <c r="J421" s="38" t="s">
        <v>6236</v>
      </c>
      <c r="K421" s="18" t="s">
        <v>44</v>
      </c>
      <c r="L421" s="41">
        <v>1320818</v>
      </c>
      <c r="M421" s="41">
        <v>2</v>
      </c>
      <c r="N421" s="18" t="s">
        <v>3881</v>
      </c>
      <c r="O421" s="18" t="s">
        <v>6251</v>
      </c>
      <c r="P421" s="42">
        <v>0.45833333333333331</v>
      </c>
      <c r="Q421" s="18" t="s">
        <v>6268</v>
      </c>
      <c r="R421" s="41">
        <v>1</v>
      </c>
      <c r="S421" s="41">
        <v>1</v>
      </c>
      <c r="T421" s="18" t="s">
        <v>6240</v>
      </c>
      <c r="U421" s="34"/>
      <c r="V421" s="34"/>
      <c r="W421" s="35"/>
      <c r="X421" s="34"/>
      <c r="Y421" s="35"/>
      <c r="Z421" s="34"/>
      <c r="AA421" s="34"/>
      <c r="AB421" s="34"/>
      <c r="AC421" s="34"/>
      <c r="AD421" s="34"/>
      <c r="AE421" s="34"/>
      <c r="AF421" s="34"/>
      <c r="AG421" s="34"/>
      <c r="AH421" s="34"/>
      <c r="AI421" s="35"/>
      <c r="AJ421" s="35"/>
      <c r="AK421" s="35"/>
      <c r="AL421" s="35"/>
      <c r="AM421" s="35"/>
    </row>
    <row r="422" spans="1:39" ht="14.4" hidden="1">
      <c r="A422" s="36">
        <v>283</v>
      </c>
      <c r="B422" s="37" t="s">
        <v>3692</v>
      </c>
      <c r="C422" s="37" t="s">
        <v>6719</v>
      </c>
      <c r="D422" s="38">
        <v>30</v>
      </c>
      <c r="E422" s="38" t="s">
        <v>6282</v>
      </c>
      <c r="F422" s="39" t="s">
        <v>3693</v>
      </c>
      <c r="G422" s="38" t="s">
        <v>6236</v>
      </c>
      <c r="H422" s="39">
        <v>719408866</v>
      </c>
      <c r="I422" s="40" t="s">
        <v>6237</v>
      </c>
      <c r="J422" s="38" t="s">
        <v>6236</v>
      </c>
      <c r="K422" s="18" t="s">
        <v>44</v>
      </c>
      <c r="L422" s="41">
        <v>1146389</v>
      </c>
      <c r="M422" s="41">
        <v>1</v>
      </c>
      <c r="N422" s="18" t="s">
        <v>3694</v>
      </c>
      <c r="O422" s="18" t="s">
        <v>6251</v>
      </c>
      <c r="P422" s="42">
        <v>0.45833333333333331</v>
      </c>
      <c r="Q422" s="18" t="s">
        <v>6261</v>
      </c>
      <c r="R422" s="41">
        <v>1</v>
      </c>
      <c r="S422" s="41">
        <v>1</v>
      </c>
      <c r="T422" s="18" t="s">
        <v>6240</v>
      </c>
      <c r="U422" s="34"/>
      <c r="V422" s="34"/>
      <c r="W422" s="35"/>
      <c r="X422" s="34"/>
      <c r="Y422" s="35"/>
      <c r="Z422" s="34"/>
      <c r="AA422" s="34"/>
      <c r="AB422" s="34"/>
      <c r="AC422" s="34"/>
      <c r="AD422" s="34"/>
      <c r="AE422" s="34"/>
      <c r="AF422" s="34"/>
      <c r="AG422" s="34"/>
      <c r="AH422" s="34"/>
      <c r="AI422" s="35"/>
      <c r="AJ422" s="35"/>
      <c r="AK422" s="35"/>
      <c r="AL422" s="35"/>
      <c r="AM422" s="35"/>
    </row>
    <row r="423" spans="1:39" ht="14.4" hidden="1">
      <c r="A423" s="36">
        <v>52</v>
      </c>
      <c r="B423" s="37" t="s">
        <v>252</v>
      </c>
      <c r="C423" s="37" t="s">
        <v>6720</v>
      </c>
      <c r="D423" s="38">
        <v>44</v>
      </c>
      <c r="E423" s="38" t="s">
        <v>6326</v>
      </c>
      <c r="F423" s="39" t="s">
        <v>253</v>
      </c>
      <c r="G423" s="38" t="s">
        <v>6236</v>
      </c>
      <c r="H423" s="39">
        <v>719408634</v>
      </c>
      <c r="I423" s="40" t="s">
        <v>6237</v>
      </c>
      <c r="J423" s="38" t="s">
        <v>6236</v>
      </c>
      <c r="K423" s="18" t="s">
        <v>44</v>
      </c>
      <c r="L423" s="45">
        <v>1051697</v>
      </c>
      <c r="M423" s="41">
        <v>2</v>
      </c>
      <c r="N423" s="18" t="s">
        <v>254</v>
      </c>
      <c r="O423" s="18" t="s">
        <v>6251</v>
      </c>
      <c r="P423" s="42">
        <v>0.45833333333333331</v>
      </c>
      <c r="Q423" s="18" t="s">
        <v>6330</v>
      </c>
      <c r="R423" s="41">
        <v>1</v>
      </c>
      <c r="S423" s="41">
        <v>1</v>
      </c>
      <c r="T423" s="18" t="s">
        <v>6240</v>
      </c>
      <c r="U423" s="34"/>
      <c r="V423" s="34"/>
      <c r="W423" s="35"/>
      <c r="X423" s="34"/>
      <c r="Y423" s="35"/>
      <c r="Z423" s="34"/>
      <c r="AA423" s="34"/>
      <c r="AB423" s="34"/>
      <c r="AC423" s="34"/>
      <c r="AD423" s="34"/>
      <c r="AE423" s="34"/>
      <c r="AF423" s="34"/>
      <c r="AG423" s="34"/>
      <c r="AH423" s="34"/>
      <c r="AI423" s="35"/>
      <c r="AJ423" s="35"/>
      <c r="AK423" s="35"/>
      <c r="AL423" s="35"/>
      <c r="AM423" s="35"/>
    </row>
    <row r="424" spans="1:39" ht="14.4" hidden="1">
      <c r="A424" s="36">
        <v>126</v>
      </c>
      <c r="B424" s="37" t="s">
        <v>1460</v>
      </c>
      <c r="C424" s="37" t="s">
        <v>6721</v>
      </c>
      <c r="D424" s="38">
        <v>27</v>
      </c>
      <c r="E424" s="38" t="s">
        <v>6298</v>
      </c>
      <c r="F424" s="39" t="s">
        <v>1461</v>
      </c>
      <c r="G424" s="38" t="s">
        <v>6236</v>
      </c>
      <c r="H424" s="39">
        <v>719408708</v>
      </c>
      <c r="I424" s="40" t="s">
        <v>6237</v>
      </c>
      <c r="J424" s="38" t="s">
        <v>6236</v>
      </c>
      <c r="K424" s="18" t="s">
        <v>44</v>
      </c>
      <c r="L424" s="45">
        <v>1051697</v>
      </c>
      <c r="M424" s="41">
        <v>2</v>
      </c>
      <c r="N424" s="18" t="s">
        <v>254</v>
      </c>
      <c r="O424" s="18" t="s">
        <v>6251</v>
      </c>
      <c r="P424" s="42">
        <v>0.45833333333333331</v>
      </c>
      <c r="Q424" s="18" t="s">
        <v>6239</v>
      </c>
      <c r="R424" s="41">
        <v>1</v>
      </c>
      <c r="S424" s="50"/>
      <c r="T424" s="18" t="s">
        <v>6240</v>
      </c>
      <c r="U424" s="34"/>
      <c r="V424" s="34"/>
      <c r="W424" s="35"/>
      <c r="X424" s="34"/>
      <c r="Y424" s="35"/>
      <c r="Z424" s="34"/>
      <c r="AA424" s="34"/>
      <c r="AB424" s="34"/>
      <c r="AC424" s="34"/>
      <c r="AD424" s="34"/>
      <c r="AE424" s="34"/>
      <c r="AF424" s="34"/>
      <c r="AG424" s="34"/>
      <c r="AH424" s="34"/>
      <c r="AI424" s="35"/>
      <c r="AJ424" s="35"/>
      <c r="AK424" s="35"/>
      <c r="AL424" s="35"/>
      <c r="AM424" s="35"/>
    </row>
    <row r="425" spans="1:39" ht="14.4" hidden="1">
      <c r="A425" s="36">
        <v>219</v>
      </c>
      <c r="B425" s="18" t="s">
        <v>2615</v>
      </c>
      <c r="C425" s="18" t="s">
        <v>6722</v>
      </c>
      <c r="D425" s="51">
        <v>28</v>
      </c>
      <c r="E425" s="51" t="s">
        <v>6270</v>
      </c>
      <c r="F425" s="52" t="s">
        <v>2616</v>
      </c>
      <c r="G425" s="51" t="s">
        <v>6236</v>
      </c>
      <c r="H425" s="52">
        <v>719408801</v>
      </c>
      <c r="I425" s="53" t="s">
        <v>6237</v>
      </c>
      <c r="J425" s="51" t="s">
        <v>6236</v>
      </c>
      <c r="K425" s="18" t="s">
        <v>44</v>
      </c>
      <c r="L425" s="45">
        <v>1051697</v>
      </c>
      <c r="M425" s="41">
        <v>2</v>
      </c>
      <c r="N425" s="18" t="s">
        <v>254</v>
      </c>
      <c r="O425" s="18" t="s">
        <v>6251</v>
      </c>
      <c r="P425" s="42">
        <v>0.45833333333333331</v>
      </c>
      <c r="Q425" s="18" t="s">
        <v>6268</v>
      </c>
      <c r="R425" s="41">
        <v>1</v>
      </c>
      <c r="S425" s="50"/>
      <c r="T425" s="18" t="s">
        <v>6240</v>
      </c>
      <c r="U425" s="34"/>
      <c r="V425" s="34"/>
      <c r="W425" s="35"/>
      <c r="X425" s="34"/>
      <c r="Y425" s="35"/>
      <c r="Z425" s="34"/>
      <c r="AA425" s="34"/>
      <c r="AB425" s="34"/>
      <c r="AC425" s="34"/>
      <c r="AD425" s="34"/>
      <c r="AE425" s="34"/>
      <c r="AF425" s="34"/>
      <c r="AG425" s="34"/>
      <c r="AH425" s="34"/>
      <c r="AI425" s="35"/>
      <c r="AJ425" s="35"/>
      <c r="AK425" s="35"/>
      <c r="AL425" s="35"/>
      <c r="AM425" s="35"/>
    </row>
    <row r="426" spans="1:39" ht="14.4" hidden="1">
      <c r="A426" s="36">
        <v>337</v>
      </c>
      <c r="B426" s="37" t="s">
        <v>4451</v>
      </c>
      <c r="C426" s="37" t="s">
        <v>6723</v>
      </c>
      <c r="D426" s="38">
        <v>31</v>
      </c>
      <c r="E426" s="38" t="s">
        <v>6342</v>
      </c>
      <c r="F426" s="39" t="s">
        <v>4452</v>
      </c>
      <c r="G426" s="38" t="s">
        <v>6236</v>
      </c>
      <c r="H426" s="39">
        <v>719408920</v>
      </c>
      <c r="I426" s="40" t="s">
        <v>6237</v>
      </c>
      <c r="J426" s="38" t="s">
        <v>6236</v>
      </c>
      <c r="K426" s="18" t="s">
        <v>44</v>
      </c>
      <c r="L426" s="41">
        <v>1620940</v>
      </c>
      <c r="M426" s="41">
        <v>2</v>
      </c>
      <c r="N426" s="18" t="s">
        <v>4453</v>
      </c>
      <c r="O426" s="18" t="s">
        <v>6251</v>
      </c>
      <c r="P426" s="42">
        <v>0.45833333333333331</v>
      </c>
      <c r="Q426" s="18" t="s">
        <v>6239</v>
      </c>
      <c r="R426" s="41">
        <v>1</v>
      </c>
      <c r="S426" s="41">
        <v>1</v>
      </c>
      <c r="T426" s="18" t="s">
        <v>6240</v>
      </c>
      <c r="U426" s="34"/>
      <c r="V426" s="34"/>
      <c r="W426" s="35"/>
      <c r="X426" s="34"/>
      <c r="Y426" s="35"/>
      <c r="Z426" s="34"/>
      <c r="AA426" s="34"/>
      <c r="AB426" s="34"/>
      <c r="AC426" s="34"/>
      <c r="AD426" s="34"/>
      <c r="AE426" s="34"/>
      <c r="AF426" s="34"/>
      <c r="AG426" s="34"/>
      <c r="AH426" s="34"/>
      <c r="AI426" s="35"/>
      <c r="AJ426" s="35"/>
      <c r="AK426" s="35"/>
      <c r="AL426" s="35"/>
      <c r="AM426" s="35"/>
    </row>
    <row r="427" spans="1:39" ht="14.4" hidden="1">
      <c r="A427" s="36">
        <v>371</v>
      </c>
      <c r="B427" s="37" t="s">
        <v>5123</v>
      </c>
      <c r="C427" s="37" t="s">
        <v>6724</v>
      </c>
      <c r="D427" s="38">
        <v>31</v>
      </c>
      <c r="E427" s="38" t="s">
        <v>6279</v>
      </c>
      <c r="F427" s="39" t="s">
        <v>5124</v>
      </c>
      <c r="G427" s="38" t="s">
        <v>6236</v>
      </c>
      <c r="H427" s="39">
        <v>719408954</v>
      </c>
      <c r="I427" s="40" t="s">
        <v>6237</v>
      </c>
      <c r="J427" s="38" t="s">
        <v>6236</v>
      </c>
      <c r="K427" s="18" t="s">
        <v>44</v>
      </c>
      <c r="L427" s="41">
        <v>1542310</v>
      </c>
      <c r="M427" s="41">
        <v>2</v>
      </c>
      <c r="N427" s="18" t="s">
        <v>5125</v>
      </c>
      <c r="O427" s="18" t="s">
        <v>6251</v>
      </c>
      <c r="P427" s="42">
        <v>0.45833333333333331</v>
      </c>
      <c r="Q427" s="18" t="s">
        <v>6268</v>
      </c>
      <c r="R427" s="41">
        <v>1</v>
      </c>
      <c r="S427" s="41">
        <v>1</v>
      </c>
      <c r="T427" s="18" t="s">
        <v>6240</v>
      </c>
      <c r="U427" s="34"/>
      <c r="V427" s="34"/>
      <c r="W427" s="35"/>
      <c r="X427" s="34"/>
      <c r="Y427" s="35"/>
      <c r="Z427" s="34"/>
      <c r="AA427" s="34"/>
      <c r="AB427" s="34"/>
      <c r="AC427" s="34"/>
      <c r="AD427" s="34"/>
      <c r="AE427" s="34"/>
      <c r="AF427" s="34"/>
      <c r="AG427" s="34"/>
      <c r="AH427" s="34"/>
      <c r="AI427" s="35"/>
      <c r="AJ427" s="35"/>
      <c r="AK427" s="35"/>
      <c r="AL427" s="35"/>
      <c r="AM427" s="35"/>
    </row>
    <row r="428" spans="1:39" ht="14.4" hidden="1">
      <c r="A428" s="36">
        <v>174</v>
      </c>
      <c r="B428" s="37" t="s">
        <v>2158</v>
      </c>
      <c r="C428" s="37" t="s">
        <v>6725</v>
      </c>
      <c r="D428" s="38">
        <v>27</v>
      </c>
      <c r="E428" s="38" t="s">
        <v>6260</v>
      </c>
      <c r="F428" s="39" t="s">
        <v>2159</v>
      </c>
      <c r="G428" s="38" t="s">
        <v>6236</v>
      </c>
      <c r="H428" s="39">
        <v>719408756</v>
      </c>
      <c r="I428" s="40" t="s">
        <v>6237</v>
      </c>
      <c r="J428" s="38" t="s">
        <v>6236</v>
      </c>
      <c r="K428" s="18" t="s">
        <v>44</v>
      </c>
      <c r="L428" s="41">
        <v>1713706</v>
      </c>
      <c r="M428" s="41">
        <v>1</v>
      </c>
      <c r="N428" s="18" t="s">
        <v>2160</v>
      </c>
      <c r="O428" s="18" t="s">
        <v>6251</v>
      </c>
      <c r="P428" s="42">
        <v>0.45833333333333331</v>
      </c>
      <c r="Q428" s="18" t="s">
        <v>6261</v>
      </c>
      <c r="R428" s="41">
        <v>1</v>
      </c>
      <c r="S428" s="41">
        <v>1</v>
      </c>
      <c r="T428" s="18" t="s">
        <v>6240</v>
      </c>
      <c r="U428" s="34"/>
      <c r="V428" s="34"/>
      <c r="W428" s="35"/>
      <c r="X428" s="34"/>
      <c r="Y428" s="35"/>
      <c r="Z428" s="34"/>
      <c r="AA428" s="34"/>
      <c r="AB428" s="34"/>
      <c r="AC428" s="34"/>
      <c r="AD428" s="34"/>
      <c r="AE428" s="34"/>
      <c r="AF428" s="34"/>
      <c r="AG428" s="34"/>
      <c r="AH428" s="34"/>
      <c r="AI428" s="35"/>
      <c r="AJ428" s="35"/>
      <c r="AK428" s="35"/>
      <c r="AL428" s="35"/>
      <c r="AM428" s="35"/>
    </row>
    <row r="429" spans="1:39" ht="14.4" hidden="1">
      <c r="A429" s="36">
        <v>238</v>
      </c>
      <c r="B429" s="37" t="s">
        <v>2750</v>
      </c>
      <c r="C429" s="37" t="s">
        <v>6726</v>
      </c>
      <c r="D429" s="38">
        <v>29</v>
      </c>
      <c r="E429" s="38" t="s">
        <v>6270</v>
      </c>
      <c r="F429" s="39" t="s">
        <v>2751</v>
      </c>
      <c r="G429" s="38" t="s">
        <v>6236</v>
      </c>
      <c r="H429" s="39">
        <v>719408820</v>
      </c>
      <c r="I429" s="40" t="s">
        <v>6237</v>
      </c>
      <c r="J429" s="38" t="s">
        <v>6236</v>
      </c>
      <c r="K429" s="18" t="s">
        <v>44</v>
      </c>
      <c r="L429" s="41">
        <v>1707022</v>
      </c>
      <c r="M429" s="41">
        <v>1</v>
      </c>
      <c r="N429" s="18" t="s">
        <v>6727</v>
      </c>
      <c r="O429" s="18" t="s">
        <v>6251</v>
      </c>
      <c r="P429" s="42">
        <v>0.45833333333333331</v>
      </c>
      <c r="Q429" s="18" t="s">
        <v>6261</v>
      </c>
      <c r="R429" s="41">
        <v>1</v>
      </c>
      <c r="S429" s="41">
        <v>1</v>
      </c>
      <c r="T429" s="18" t="s">
        <v>6240</v>
      </c>
      <c r="U429" s="34"/>
      <c r="V429" s="34"/>
      <c r="W429" s="35"/>
      <c r="X429" s="34"/>
      <c r="Y429" s="35"/>
      <c r="Z429" s="34"/>
      <c r="AA429" s="34"/>
      <c r="AB429" s="34"/>
      <c r="AC429" s="34"/>
      <c r="AD429" s="34"/>
      <c r="AE429" s="34"/>
      <c r="AF429" s="34"/>
      <c r="AG429" s="34"/>
      <c r="AH429" s="34"/>
      <c r="AI429" s="35"/>
      <c r="AJ429" s="35"/>
      <c r="AK429" s="35"/>
      <c r="AL429" s="35"/>
      <c r="AM429" s="35"/>
    </row>
    <row r="430" spans="1:39" ht="14.4">
      <c r="A430" s="36">
        <v>540</v>
      </c>
      <c r="B430" s="37" t="s">
        <v>3741</v>
      </c>
      <c r="C430" s="37" t="s">
        <v>6728</v>
      </c>
      <c r="D430" s="38">
        <v>25</v>
      </c>
      <c r="E430" s="38" t="s">
        <v>6279</v>
      </c>
      <c r="F430" s="39" t="s">
        <v>3742</v>
      </c>
      <c r="G430" s="38" t="s">
        <v>6236</v>
      </c>
      <c r="H430" s="39">
        <v>719409380</v>
      </c>
      <c r="I430" s="40" t="s">
        <v>6237</v>
      </c>
      <c r="J430" s="38" t="s">
        <v>6236</v>
      </c>
      <c r="K430" s="18" t="s">
        <v>6258</v>
      </c>
      <c r="L430" s="41">
        <v>1398878</v>
      </c>
      <c r="M430" s="41">
        <v>1</v>
      </c>
      <c r="N430" s="18" t="s">
        <v>3743</v>
      </c>
      <c r="O430" s="18" t="s">
        <v>6241</v>
      </c>
      <c r="P430" s="42">
        <v>0.375</v>
      </c>
      <c r="Q430" s="18" t="s">
        <v>6261</v>
      </c>
      <c r="R430" s="41">
        <v>1</v>
      </c>
      <c r="S430" s="41">
        <v>1</v>
      </c>
      <c r="T430" s="18" t="s">
        <v>40169</v>
      </c>
      <c r="U430" s="34"/>
      <c r="V430" s="34"/>
      <c r="W430" s="35"/>
      <c r="X430" s="34"/>
      <c r="Y430" s="35"/>
      <c r="Z430" s="34"/>
      <c r="AA430" s="34"/>
      <c r="AB430" s="34"/>
      <c r="AC430" s="34"/>
      <c r="AD430" s="34"/>
      <c r="AE430" s="34"/>
      <c r="AF430" s="34"/>
      <c r="AG430" s="34"/>
      <c r="AH430" s="34"/>
      <c r="AI430" s="35"/>
      <c r="AJ430" s="35"/>
      <c r="AK430" s="35"/>
      <c r="AL430" s="35"/>
      <c r="AM430" s="35"/>
    </row>
    <row r="431" spans="1:39" ht="14.4">
      <c r="A431" s="36">
        <v>524</v>
      </c>
      <c r="B431" s="37" t="s">
        <v>2734</v>
      </c>
      <c r="C431" s="37" t="s">
        <v>6729</v>
      </c>
      <c r="D431" s="38">
        <v>24</v>
      </c>
      <c r="E431" s="38" t="s">
        <v>6270</v>
      </c>
      <c r="F431" s="39" t="s">
        <v>2735</v>
      </c>
      <c r="G431" s="38" t="s">
        <v>6236</v>
      </c>
      <c r="H431" s="39">
        <v>719409364</v>
      </c>
      <c r="I431" s="40" t="s">
        <v>6237</v>
      </c>
      <c r="J431" s="38" t="s">
        <v>6236</v>
      </c>
      <c r="K431" s="18" t="s">
        <v>6258</v>
      </c>
      <c r="L431" s="41">
        <v>1328135</v>
      </c>
      <c r="M431" s="41">
        <v>1</v>
      </c>
      <c r="N431" s="18" t="s">
        <v>2736</v>
      </c>
      <c r="O431" s="18" t="s">
        <v>6241</v>
      </c>
      <c r="P431" s="42">
        <v>0.375</v>
      </c>
      <c r="Q431" s="18" t="s">
        <v>6261</v>
      </c>
      <c r="R431" s="41">
        <v>1</v>
      </c>
      <c r="S431" s="41">
        <v>1</v>
      </c>
      <c r="T431" s="18" t="s">
        <v>40169</v>
      </c>
      <c r="U431" s="34"/>
      <c r="V431" s="34"/>
      <c r="W431" s="35"/>
      <c r="X431" s="34"/>
      <c r="Y431" s="35"/>
      <c r="Z431" s="34"/>
      <c r="AA431" s="34"/>
      <c r="AB431" s="34"/>
      <c r="AC431" s="34"/>
      <c r="AD431" s="34"/>
      <c r="AE431" s="34"/>
      <c r="AF431" s="34"/>
      <c r="AG431" s="34"/>
      <c r="AH431" s="34"/>
      <c r="AI431" s="35"/>
      <c r="AJ431" s="35"/>
      <c r="AK431" s="35"/>
      <c r="AL431" s="35"/>
      <c r="AM431" s="35"/>
    </row>
    <row r="432" spans="1:39" ht="14.4">
      <c r="A432" s="36">
        <v>477</v>
      </c>
      <c r="B432" s="37" t="s">
        <v>1426</v>
      </c>
      <c r="C432" s="37" t="s">
        <v>6730</v>
      </c>
      <c r="D432" s="38">
        <v>24</v>
      </c>
      <c r="E432" s="38" t="s">
        <v>6235</v>
      </c>
      <c r="F432" s="39" t="s">
        <v>1427</v>
      </c>
      <c r="G432" s="38" t="s">
        <v>6236</v>
      </c>
      <c r="H432" s="39">
        <v>719409316</v>
      </c>
      <c r="I432" s="40" t="s">
        <v>6237</v>
      </c>
      <c r="J432" s="38" t="s">
        <v>6236</v>
      </c>
      <c r="K432" s="18" t="s">
        <v>6258</v>
      </c>
      <c r="L432" s="41">
        <v>1755652</v>
      </c>
      <c r="M432" s="41">
        <v>2</v>
      </c>
      <c r="N432" s="18" t="s">
        <v>1428</v>
      </c>
      <c r="O432" s="18" t="s">
        <v>6241</v>
      </c>
      <c r="P432" s="42">
        <v>0.375</v>
      </c>
      <c r="Q432" s="18" t="s">
        <v>6239</v>
      </c>
      <c r="R432" s="41">
        <v>1</v>
      </c>
      <c r="S432" s="41">
        <v>1</v>
      </c>
      <c r="T432" s="18" t="s">
        <v>40169</v>
      </c>
      <c r="U432" s="34"/>
      <c r="V432" s="34"/>
      <c r="W432" s="35"/>
      <c r="X432" s="34"/>
      <c r="Y432" s="35"/>
      <c r="Z432" s="34"/>
      <c r="AA432" s="34"/>
      <c r="AB432" s="34"/>
      <c r="AC432" s="34"/>
      <c r="AD432" s="34"/>
      <c r="AE432" s="34"/>
      <c r="AF432" s="34"/>
      <c r="AG432" s="34"/>
      <c r="AH432" s="34"/>
      <c r="AI432" s="35"/>
      <c r="AJ432" s="35"/>
      <c r="AK432" s="35"/>
      <c r="AL432" s="35"/>
      <c r="AM432" s="35"/>
    </row>
    <row r="433" spans="1:39" ht="14.4">
      <c r="A433" s="36">
        <v>567</v>
      </c>
      <c r="B433" s="37" t="s">
        <v>4384</v>
      </c>
      <c r="C433" s="37" t="s">
        <v>6731</v>
      </c>
      <c r="D433" s="38">
        <v>25</v>
      </c>
      <c r="E433" s="38" t="s">
        <v>6267</v>
      </c>
      <c r="F433" s="39" t="s">
        <v>4385</v>
      </c>
      <c r="G433" s="38" t="s">
        <v>6236</v>
      </c>
      <c r="H433" s="39">
        <v>719409408</v>
      </c>
      <c r="I433" s="40" t="s">
        <v>6237</v>
      </c>
      <c r="J433" s="38" t="s">
        <v>6236</v>
      </c>
      <c r="K433" s="18" t="s">
        <v>6258</v>
      </c>
      <c r="L433" s="41">
        <v>1725800</v>
      </c>
      <c r="M433" s="41">
        <v>2</v>
      </c>
      <c r="N433" s="18" t="s">
        <v>4386</v>
      </c>
      <c r="O433" s="18" t="s">
        <v>6241</v>
      </c>
      <c r="P433" s="42">
        <v>0.375</v>
      </c>
      <c r="Q433" s="18" t="s">
        <v>6268</v>
      </c>
      <c r="R433" s="41">
        <v>1</v>
      </c>
      <c r="S433" s="41">
        <v>1</v>
      </c>
      <c r="T433" s="18" t="s">
        <v>40169</v>
      </c>
      <c r="U433" s="34"/>
      <c r="V433" s="34"/>
      <c r="W433" s="35"/>
      <c r="X433" s="34"/>
      <c r="Y433" s="35"/>
      <c r="Z433" s="34"/>
      <c r="AA433" s="34"/>
      <c r="AB433" s="34"/>
      <c r="AC433" s="34"/>
      <c r="AD433" s="34"/>
      <c r="AE433" s="34"/>
      <c r="AF433" s="34"/>
      <c r="AG433" s="34"/>
      <c r="AH433" s="34"/>
      <c r="AI433" s="35"/>
      <c r="AJ433" s="35"/>
      <c r="AK433" s="35"/>
      <c r="AL433" s="35"/>
      <c r="AM433" s="35"/>
    </row>
    <row r="434" spans="1:39" ht="14.4">
      <c r="A434" s="36">
        <v>433</v>
      </c>
      <c r="B434" s="37" t="s">
        <v>308</v>
      </c>
      <c r="C434" s="37" t="s">
        <v>6732</v>
      </c>
      <c r="D434" s="38">
        <v>43</v>
      </c>
      <c r="E434" s="38" t="s">
        <v>6733</v>
      </c>
      <c r="F434" s="39" t="s">
        <v>309</v>
      </c>
      <c r="G434" s="38" t="s">
        <v>6236</v>
      </c>
      <c r="H434" s="39">
        <v>719409272</v>
      </c>
      <c r="I434" s="40" t="s">
        <v>6237</v>
      </c>
      <c r="J434" s="38" t="s">
        <v>6236</v>
      </c>
      <c r="K434" s="18" t="s">
        <v>6258</v>
      </c>
      <c r="L434" s="45">
        <v>1451319</v>
      </c>
      <c r="M434" s="41">
        <v>2</v>
      </c>
      <c r="N434" s="18" t="s">
        <v>310</v>
      </c>
      <c r="O434" s="18" t="s">
        <v>6248</v>
      </c>
      <c r="P434" s="42">
        <v>0.41666666666666669</v>
      </c>
      <c r="Q434" s="18" t="s">
        <v>6299</v>
      </c>
      <c r="R434" s="41">
        <v>1</v>
      </c>
      <c r="S434" s="41">
        <v>1</v>
      </c>
      <c r="T434" s="18" t="s">
        <v>40169</v>
      </c>
      <c r="U434" s="34"/>
      <c r="V434" s="34"/>
      <c r="W434" s="35"/>
      <c r="X434" s="34"/>
      <c r="Y434" s="35"/>
      <c r="Z434" s="34"/>
      <c r="AA434" s="34"/>
      <c r="AB434" s="34"/>
      <c r="AC434" s="34"/>
      <c r="AD434" s="34"/>
      <c r="AE434" s="34"/>
      <c r="AF434" s="34"/>
      <c r="AG434" s="34"/>
      <c r="AH434" s="34"/>
      <c r="AI434" s="35"/>
      <c r="AJ434" s="35"/>
      <c r="AK434" s="35"/>
      <c r="AL434" s="35"/>
      <c r="AM434" s="35"/>
    </row>
    <row r="435" spans="1:39" ht="14.4">
      <c r="A435" s="36">
        <v>555</v>
      </c>
      <c r="B435" s="37" t="s">
        <v>4064</v>
      </c>
      <c r="C435" s="37" t="s">
        <v>6734</v>
      </c>
      <c r="D435" s="38">
        <v>25</v>
      </c>
      <c r="E435" s="38" t="s">
        <v>6279</v>
      </c>
      <c r="F435" s="39" t="s">
        <v>4065</v>
      </c>
      <c r="G435" s="38" t="s">
        <v>6236</v>
      </c>
      <c r="H435" s="39">
        <v>719409396</v>
      </c>
      <c r="I435" s="40" t="s">
        <v>6237</v>
      </c>
      <c r="J435" s="38" t="s">
        <v>6236</v>
      </c>
      <c r="K435" s="18" t="s">
        <v>6258</v>
      </c>
      <c r="L435" s="45">
        <v>1320337</v>
      </c>
      <c r="M435" s="41">
        <v>2</v>
      </c>
      <c r="N435" s="18" t="s">
        <v>4066</v>
      </c>
      <c r="O435" s="18" t="s">
        <v>6241</v>
      </c>
      <c r="P435" s="42">
        <v>0.375</v>
      </c>
      <c r="Q435" s="18" t="s">
        <v>6365</v>
      </c>
      <c r="R435" s="41">
        <v>1</v>
      </c>
      <c r="S435" s="41">
        <v>1</v>
      </c>
      <c r="T435" s="18" t="s">
        <v>40169</v>
      </c>
      <c r="U435" s="34"/>
      <c r="V435" s="34"/>
      <c r="W435" s="35"/>
      <c r="X435" s="34"/>
      <c r="Y435" s="35"/>
      <c r="Z435" s="34"/>
      <c r="AA435" s="34"/>
      <c r="AB435" s="34"/>
      <c r="AC435" s="34"/>
      <c r="AD435" s="34"/>
      <c r="AE435" s="34"/>
      <c r="AF435" s="34"/>
      <c r="AG435" s="34"/>
      <c r="AH435" s="34"/>
      <c r="AI435" s="35"/>
      <c r="AJ435" s="35"/>
      <c r="AK435" s="35"/>
      <c r="AL435" s="35"/>
      <c r="AM435" s="35"/>
    </row>
    <row r="436" spans="1:39" ht="14.4">
      <c r="A436" s="36">
        <v>435</v>
      </c>
      <c r="B436" s="37" t="s">
        <v>327</v>
      </c>
      <c r="C436" s="37" t="s">
        <v>6735</v>
      </c>
      <c r="D436" s="38">
        <v>43</v>
      </c>
      <c r="E436" s="38" t="s">
        <v>6736</v>
      </c>
      <c r="F436" s="39" t="s">
        <v>328</v>
      </c>
      <c r="G436" s="38" t="s">
        <v>6236</v>
      </c>
      <c r="H436" s="39">
        <v>719409274</v>
      </c>
      <c r="I436" s="40" t="s">
        <v>6237</v>
      </c>
      <c r="J436" s="38" t="s">
        <v>6236</v>
      </c>
      <c r="K436" s="18" t="s">
        <v>6258</v>
      </c>
      <c r="L436" s="45">
        <v>1451319</v>
      </c>
      <c r="M436" s="41">
        <v>2</v>
      </c>
      <c r="N436" s="18" t="s">
        <v>310</v>
      </c>
      <c r="O436" s="18" t="s">
        <v>6248</v>
      </c>
      <c r="P436" s="42">
        <v>0.41666666666666669</v>
      </c>
      <c r="Q436" s="18" t="s">
        <v>6299</v>
      </c>
      <c r="R436" s="41">
        <v>1</v>
      </c>
      <c r="S436" s="41">
        <v>1</v>
      </c>
      <c r="T436" s="18" t="s">
        <v>40169</v>
      </c>
      <c r="U436" s="34"/>
      <c r="V436" s="34"/>
      <c r="W436" s="35"/>
      <c r="X436" s="34"/>
      <c r="Y436" s="35"/>
      <c r="Z436" s="34"/>
      <c r="AA436" s="34"/>
      <c r="AB436" s="34"/>
      <c r="AC436" s="34"/>
      <c r="AD436" s="34"/>
      <c r="AE436" s="34"/>
      <c r="AF436" s="34"/>
      <c r="AG436" s="34"/>
      <c r="AH436" s="34"/>
      <c r="AI436" s="35"/>
      <c r="AJ436" s="35"/>
      <c r="AK436" s="35"/>
      <c r="AL436" s="35"/>
      <c r="AM436" s="35"/>
    </row>
    <row r="437" spans="1:39" ht="14.4">
      <c r="A437" s="36">
        <v>436</v>
      </c>
      <c r="B437" s="37" t="s">
        <v>332</v>
      </c>
      <c r="C437" s="37" t="s">
        <v>6737</v>
      </c>
      <c r="D437" s="38">
        <v>43</v>
      </c>
      <c r="E437" s="38" t="s">
        <v>6736</v>
      </c>
      <c r="F437" s="39" t="s">
        <v>333</v>
      </c>
      <c r="G437" s="38" t="s">
        <v>6236</v>
      </c>
      <c r="H437" s="39">
        <v>719409275</v>
      </c>
      <c r="I437" s="40" t="s">
        <v>6237</v>
      </c>
      <c r="J437" s="38" t="s">
        <v>6236</v>
      </c>
      <c r="K437" s="18" t="s">
        <v>6258</v>
      </c>
      <c r="L437" s="45">
        <v>1451319</v>
      </c>
      <c r="M437" s="41">
        <v>2</v>
      </c>
      <c r="N437" s="18" t="s">
        <v>310</v>
      </c>
      <c r="O437" s="18" t="s">
        <v>6248</v>
      </c>
      <c r="P437" s="42">
        <v>0.41666666666666669</v>
      </c>
      <c r="Q437" s="18" t="s">
        <v>6299</v>
      </c>
      <c r="R437" s="41">
        <v>1</v>
      </c>
      <c r="S437" s="50"/>
      <c r="T437" s="18" t="s">
        <v>40169</v>
      </c>
      <c r="U437" s="34"/>
      <c r="V437" s="34"/>
      <c r="W437" s="35"/>
      <c r="X437" s="34"/>
      <c r="Y437" s="35"/>
      <c r="Z437" s="34"/>
      <c r="AA437" s="34"/>
      <c r="AB437" s="34"/>
      <c r="AC437" s="34"/>
      <c r="AD437" s="34"/>
      <c r="AE437" s="34"/>
      <c r="AF437" s="34"/>
      <c r="AG437" s="34"/>
      <c r="AH437" s="34"/>
      <c r="AI437" s="35"/>
      <c r="AJ437" s="35"/>
      <c r="AK437" s="35"/>
      <c r="AL437" s="35"/>
      <c r="AM437" s="35"/>
    </row>
    <row r="438" spans="1:39" ht="14.4">
      <c r="A438" s="36">
        <v>437</v>
      </c>
      <c r="B438" s="37" t="s">
        <v>334</v>
      </c>
      <c r="C438" s="37" t="s">
        <v>6738</v>
      </c>
      <c r="D438" s="38">
        <v>43</v>
      </c>
      <c r="E438" s="38" t="s">
        <v>6736</v>
      </c>
      <c r="F438" s="39" t="s">
        <v>335</v>
      </c>
      <c r="G438" s="38" t="s">
        <v>6236</v>
      </c>
      <c r="H438" s="39">
        <v>719409276</v>
      </c>
      <c r="I438" s="40" t="s">
        <v>6237</v>
      </c>
      <c r="J438" s="38" t="s">
        <v>6236</v>
      </c>
      <c r="K438" s="18" t="s">
        <v>6258</v>
      </c>
      <c r="L438" s="45">
        <v>1451319</v>
      </c>
      <c r="M438" s="41">
        <v>2</v>
      </c>
      <c r="N438" s="18" t="s">
        <v>310</v>
      </c>
      <c r="O438" s="18" t="s">
        <v>6248</v>
      </c>
      <c r="P438" s="42">
        <v>0.41666666666666669</v>
      </c>
      <c r="Q438" s="18" t="s">
        <v>6299</v>
      </c>
      <c r="R438" s="41">
        <v>1</v>
      </c>
      <c r="S438" s="50"/>
      <c r="T438" s="18" t="s">
        <v>40169</v>
      </c>
      <c r="U438" s="34"/>
      <c r="V438" s="34"/>
      <c r="W438" s="35"/>
      <c r="X438" s="34"/>
      <c r="Y438" s="35"/>
      <c r="Z438" s="34"/>
      <c r="AA438" s="34"/>
      <c r="AB438" s="34"/>
      <c r="AC438" s="34"/>
      <c r="AD438" s="34"/>
      <c r="AE438" s="34"/>
      <c r="AF438" s="34"/>
      <c r="AG438" s="34"/>
      <c r="AH438" s="34"/>
      <c r="AI438" s="35"/>
      <c r="AJ438" s="35"/>
      <c r="AK438" s="35"/>
      <c r="AL438" s="35"/>
      <c r="AM438" s="35"/>
    </row>
    <row r="439" spans="1:39" ht="14.4">
      <c r="A439" s="36">
        <v>438</v>
      </c>
      <c r="B439" s="37" t="s">
        <v>344</v>
      </c>
      <c r="C439" s="37" t="s">
        <v>6739</v>
      </c>
      <c r="D439" s="38">
        <v>43</v>
      </c>
      <c r="E439" s="38" t="s">
        <v>6736</v>
      </c>
      <c r="F439" s="39" t="s">
        <v>345</v>
      </c>
      <c r="G439" s="38" t="s">
        <v>6236</v>
      </c>
      <c r="H439" s="39">
        <v>719409277</v>
      </c>
      <c r="I439" s="40" t="s">
        <v>6237</v>
      </c>
      <c r="J439" s="38" t="s">
        <v>6236</v>
      </c>
      <c r="K439" s="18" t="s">
        <v>6258</v>
      </c>
      <c r="L439" s="45">
        <v>1451319</v>
      </c>
      <c r="M439" s="41">
        <v>2</v>
      </c>
      <c r="N439" s="18" t="s">
        <v>310</v>
      </c>
      <c r="O439" s="18" t="s">
        <v>6248</v>
      </c>
      <c r="P439" s="42">
        <v>0.41666666666666669</v>
      </c>
      <c r="Q439" s="18" t="s">
        <v>6299</v>
      </c>
      <c r="R439" s="41">
        <v>1</v>
      </c>
      <c r="S439" s="50"/>
      <c r="T439" s="18" t="s">
        <v>40169</v>
      </c>
      <c r="U439" s="34"/>
      <c r="V439" s="34"/>
      <c r="W439" s="35"/>
      <c r="X439" s="34"/>
      <c r="Y439" s="35"/>
      <c r="Z439" s="34"/>
      <c r="AA439" s="34"/>
      <c r="AB439" s="34"/>
      <c r="AC439" s="34"/>
      <c r="AD439" s="34"/>
      <c r="AE439" s="34"/>
      <c r="AF439" s="34"/>
      <c r="AG439" s="34"/>
      <c r="AH439" s="34"/>
      <c r="AI439" s="35"/>
      <c r="AJ439" s="35"/>
      <c r="AK439" s="35"/>
      <c r="AL439" s="35"/>
      <c r="AM439" s="35"/>
    </row>
    <row r="440" spans="1:39" ht="14.4">
      <c r="A440" s="36">
        <v>439</v>
      </c>
      <c r="B440" s="37" t="s">
        <v>346</v>
      </c>
      <c r="C440" s="37" t="s">
        <v>6740</v>
      </c>
      <c r="D440" s="38">
        <v>43</v>
      </c>
      <c r="E440" s="38" t="s">
        <v>6736</v>
      </c>
      <c r="F440" s="39" t="s">
        <v>347</v>
      </c>
      <c r="G440" s="38" t="s">
        <v>6236</v>
      </c>
      <c r="H440" s="39">
        <v>719409278</v>
      </c>
      <c r="I440" s="40" t="s">
        <v>6237</v>
      </c>
      <c r="J440" s="38" t="s">
        <v>6236</v>
      </c>
      <c r="K440" s="18" t="s">
        <v>6258</v>
      </c>
      <c r="L440" s="45">
        <v>1451319</v>
      </c>
      <c r="M440" s="41">
        <v>2</v>
      </c>
      <c r="N440" s="18" t="s">
        <v>310</v>
      </c>
      <c r="O440" s="18" t="s">
        <v>6248</v>
      </c>
      <c r="P440" s="42">
        <v>0.41666666666666669</v>
      </c>
      <c r="Q440" s="18" t="s">
        <v>6299</v>
      </c>
      <c r="R440" s="41">
        <v>1</v>
      </c>
      <c r="S440" s="50"/>
      <c r="T440" s="18" t="s">
        <v>40169</v>
      </c>
      <c r="U440" s="34"/>
      <c r="V440" s="34"/>
      <c r="W440" s="35"/>
      <c r="X440" s="34"/>
      <c r="Y440" s="35"/>
      <c r="Z440" s="34"/>
      <c r="AA440" s="34"/>
      <c r="AB440" s="34"/>
      <c r="AC440" s="34"/>
      <c r="AD440" s="34"/>
      <c r="AE440" s="34"/>
      <c r="AF440" s="34"/>
      <c r="AG440" s="34"/>
      <c r="AH440" s="34"/>
      <c r="AI440" s="35"/>
      <c r="AJ440" s="35"/>
      <c r="AK440" s="35"/>
      <c r="AL440" s="35"/>
      <c r="AM440" s="35"/>
    </row>
    <row r="441" spans="1:39" ht="14.4">
      <c r="A441" s="36">
        <v>440</v>
      </c>
      <c r="B441" s="37" t="s">
        <v>348</v>
      </c>
      <c r="C441" s="37" t="s">
        <v>6741</v>
      </c>
      <c r="D441" s="38">
        <v>43</v>
      </c>
      <c r="E441" s="38" t="s">
        <v>6736</v>
      </c>
      <c r="F441" s="39" t="s">
        <v>349</v>
      </c>
      <c r="G441" s="38" t="s">
        <v>6236</v>
      </c>
      <c r="H441" s="39">
        <v>719409279</v>
      </c>
      <c r="I441" s="40" t="s">
        <v>6237</v>
      </c>
      <c r="J441" s="38" t="s">
        <v>6236</v>
      </c>
      <c r="K441" s="18" t="s">
        <v>6258</v>
      </c>
      <c r="L441" s="45">
        <v>1451319</v>
      </c>
      <c r="M441" s="41">
        <v>2</v>
      </c>
      <c r="N441" s="18" t="s">
        <v>310</v>
      </c>
      <c r="O441" s="18" t="s">
        <v>6248</v>
      </c>
      <c r="P441" s="42">
        <v>0.41666666666666669</v>
      </c>
      <c r="Q441" s="18" t="s">
        <v>6299</v>
      </c>
      <c r="R441" s="41">
        <v>1</v>
      </c>
      <c r="S441" s="50"/>
      <c r="T441" s="18" t="s">
        <v>40169</v>
      </c>
      <c r="U441" s="34"/>
      <c r="V441" s="34"/>
      <c r="W441" s="35"/>
      <c r="X441" s="34"/>
      <c r="Y441" s="35"/>
      <c r="Z441" s="34"/>
      <c r="AA441" s="34"/>
      <c r="AB441" s="34"/>
      <c r="AC441" s="34"/>
      <c r="AD441" s="34"/>
      <c r="AE441" s="34"/>
      <c r="AF441" s="34"/>
      <c r="AG441" s="34"/>
      <c r="AH441" s="34"/>
      <c r="AI441" s="35"/>
      <c r="AJ441" s="35"/>
      <c r="AK441" s="35"/>
      <c r="AL441" s="35"/>
      <c r="AM441" s="35"/>
    </row>
    <row r="442" spans="1:39" ht="14.4">
      <c r="A442" s="36">
        <v>441</v>
      </c>
      <c r="B442" s="37" t="s">
        <v>350</v>
      </c>
      <c r="C442" s="37" t="s">
        <v>6742</v>
      </c>
      <c r="D442" s="38">
        <v>43</v>
      </c>
      <c r="E442" s="38" t="s">
        <v>6736</v>
      </c>
      <c r="F442" s="39" t="s">
        <v>351</v>
      </c>
      <c r="G442" s="38" t="s">
        <v>6236</v>
      </c>
      <c r="H442" s="39">
        <v>719409280</v>
      </c>
      <c r="I442" s="40" t="s">
        <v>6237</v>
      </c>
      <c r="J442" s="38" t="s">
        <v>6236</v>
      </c>
      <c r="K442" s="18" t="s">
        <v>6258</v>
      </c>
      <c r="L442" s="45">
        <v>1451319</v>
      </c>
      <c r="M442" s="41">
        <v>2</v>
      </c>
      <c r="N442" s="18" t="s">
        <v>310</v>
      </c>
      <c r="O442" s="18" t="s">
        <v>6248</v>
      </c>
      <c r="P442" s="42">
        <v>0.41666666666666669</v>
      </c>
      <c r="Q442" s="18" t="s">
        <v>6299</v>
      </c>
      <c r="R442" s="41">
        <v>1</v>
      </c>
      <c r="S442" s="50"/>
      <c r="T442" s="18" t="s">
        <v>40169</v>
      </c>
      <c r="U442" s="34"/>
      <c r="V442" s="34"/>
      <c r="W442" s="35"/>
      <c r="X442" s="34"/>
      <c r="Y442" s="35"/>
      <c r="Z442" s="34"/>
      <c r="AA442" s="34"/>
      <c r="AB442" s="34"/>
      <c r="AC442" s="34"/>
      <c r="AD442" s="34"/>
      <c r="AE442" s="34"/>
      <c r="AF442" s="34"/>
      <c r="AG442" s="34"/>
      <c r="AH442" s="34"/>
      <c r="AI442" s="35"/>
      <c r="AJ442" s="35"/>
      <c r="AK442" s="35"/>
      <c r="AL442" s="35"/>
      <c r="AM442" s="35"/>
    </row>
    <row r="443" spans="1:39" ht="14.4">
      <c r="A443" s="36">
        <v>442</v>
      </c>
      <c r="B443" s="37" t="s">
        <v>352</v>
      </c>
      <c r="C443" s="37" t="s">
        <v>6743</v>
      </c>
      <c r="D443" s="38">
        <v>43</v>
      </c>
      <c r="E443" s="38" t="s">
        <v>6736</v>
      </c>
      <c r="F443" s="39" t="s">
        <v>353</v>
      </c>
      <c r="G443" s="38" t="s">
        <v>6236</v>
      </c>
      <c r="H443" s="39">
        <v>719409281</v>
      </c>
      <c r="I443" s="40" t="s">
        <v>6237</v>
      </c>
      <c r="J443" s="38" t="s">
        <v>6236</v>
      </c>
      <c r="K443" s="18" t="s">
        <v>6258</v>
      </c>
      <c r="L443" s="45">
        <v>1451319</v>
      </c>
      <c r="M443" s="41">
        <v>2</v>
      </c>
      <c r="N443" s="18" t="s">
        <v>310</v>
      </c>
      <c r="O443" s="18" t="s">
        <v>6248</v>
      </c>
      <c r="P443" s="42">
        <v>0.41666666666666669</v>
      </c>
      <c r="Q443" s="18" t="s">
        <v>6299</v>
      </c>
      <c r="R443" s="41">
        <v>1</v>
      </c>
      <c r="S443" s="50"/>
      <c r="T443" s="18" t="s">
        <v>40169</v>
      </c>
      <c r="U443" s="34"/>
      <c r="V443" s="34"/>
      <c r="W443" s="35"/>
      <c r="X443" s="34"/>
      <c r="Y443" s="35"/>
      <c r="Z443" s="34"/>
      <c r="AA443" s="34"/>
      <c r="AB443" s="34"/>
      <c r="AC443" s="34"/>
      <c r="AD443" s="34"/>
      <c r="AE443" s="34"/>
      <c r="AF443" s="34"/>
      <c r="AG443" s="34"/>
      <c r="AH443" s="34"/>
      <c r="AI443" s="35"/>
      <c r="AJ443" s="35"/>
      <c r="AK443" s="35"/>
      <c r="AL443" s="35"/>
      <c r="AM443" s="35"/>
    </row>
    <row r="444" spans="1:39" ht="14.4">
      <c r="A444" s="36">
        <v>443</v>
      </c>
      <c r="B444" s="37" t="s">
        <v>354</v>
      </c>
      <c r="C444" s="37" t="s">
        <v>6744</v>
      </c>
      <c r="D444" s="38">
        <v>43</v>
      </c>
      <c r="E444" s="38" t="s">
        <v>6736</v>
      </c>
      <c r="F444" s="39" t="s">
        <v>355</v>
      </c>
      <c r="G444" s="38" t="s">
        <v>6236</v>
      </c>
      <c r="H444" s="39">
        <v>719409282</v>
      </c>
      <c r="I444" s="40" t="s">
        <v>6237</v>
      </c>
      <c r="J444" s="38" t="s">
        <v>6236</v>
      </c>
      <c r="K444" s="18" t="s">
        <v>6258</v>
      </c>
      <c r="L444" s="45">
        <v>1451319</v>
      </c>
      <c r="M444" s="41">
        <v>2</v>
      </c>
      <c r="N444" s="18" t="s">
        <v>310</v>
      </c>
      <c r="O444" s="18" t="s">
        <v>6248</v>
      </c>
      <c r="P444" s="42">
        <v>0.41666666666666669</v>
      </c>
      <c r="Q444" s="18" t="s">
        <v>6299</v>
      </c>
      <c r="R444" s="41">
        <v>1</v>
      </c>
      <c r="S444" s="50"/>
      <c r="T444" s="18" t="s">
        <v>40169</v>
      </c>
      <c r="U444" s="34"/>
      <c r="V444" s="34"/>
      <c r="W444" s="35"/>
      <c r="X444" s="34"/>
      <c r="Y444" s="35"/>
      <c r="Z444" s="34"/>
      <c r="AA444" s="34"/>
      <c r="AB444" s="34"/>
      <c r="AC444" s="34"/>
      <c r="AD444" s="34"/>
      <c r="AE444" s="34"/>
      <c r="AF444" s="34"/>
      <c r="AG444" s="34"/>
      <c r="AH444" s="34"/>
      <c r="AI444" s="35"/>
      <c r="AJ444" s="35"/>
      <c r="AK444" s="35"/>
      <c r="AL444" s="35"/>
      <c r="AM444" s="35"/>
    </row>
    <row r="445" spans="1:39" ht="14.4">
      <c r="A445" s="36">
        <v>444</v>
      </c>
      <c r="B445" s="37" t="s">
        <v>371</v>
      </c>
      <c r="C445" s="37" t="s">
        <v>6745</v>
      </c>
      <c r="D445" s="38">
        <v>43</v>
      </c>
      <c r="E445" s="38" t="s">
        <v>6736</v>
      </c>
      <c r="F445" s="39" t="s">
        <v>372</v>
      </c>
      <c r="G445" s="38" t="s">
        <v>6236</v>
      </c>
      <c r="H445" s="39">
        <v>719409283</v>
      </c>
      <c r="I445" s="40" t="s">
        <v>6237</v>
      </c>
      <c r="J445" s="38" t="s">
        <v>6236</v>
      </c>
      <c r="K445" s="18" t="s">
        <v>6258</v>
      </c>
      <c r="L445" s="45">
        <v>1451319</v>
      </c>
      <c r="M445" s="41">
        <v>2</v>
      </c>
      <c r="N445" s="18" t="s">
        <v>310</v>
      </c>
      <c r="O445" s="18" t="s">
        <v>6248</v>
      </c>
      <c r="P445" s="42">
        <v>0.41666666666666669</v>
      </c>
      <c r="Q445" s="18" t="s">
        <v>6299</v>
      </c>
      <c r="R445" s="41">
        <v>1</v>
      </c>
      <c r="S445" s="50"/>
      <c r="T445" s="18" t="s">
        <v>40169</v>
      </c>
      <c r="U445" s="34"/>
      <c r="V445" s="34"/>
      <c r="W445" s="35"/>
      <c r="X445" s="34"/>
      <c r="Y445" s="35"/>
      <c r="Z445" s="34"/>
      <c r="AA445" s="34"/>
      <c r="AB445" s="34"/>
      <c r="AC445" s="34"/>
      <c r="AD445" s="34"/>
      <c r="AE445" s="34"/>
      <c r="AF445" s="34"/>
      <c r="AG445" s="34"/>
      <c r="AH445" s="34"/>
      <c r="AI445" s="35"/>
      <c r="AJ445" s="35"/>
      <c r="AK445" s="35"/>
      <c r="AL445" s="35"/>
      <c r="AM445" s="35"/>
    </row>
    <row r="446" spans="1:39" ht="14.4">
      <c r="A446" s="36">
        <v>566</v>
      </c>
      <c r="B446" s="37" t="s">
        <v>4364</v>
      </c>
      <c r="C446" s="37" t="s">
        <v>6746</v>
      </c>
      <c r="D446" s="38">
        <v>25</v>
      </c>
      <c r="E446" s="38" t="s">
        <v>6279</v>
      </c>
      <c r="F446" s="39" t="s">
        <v>4365</v>
      </c>
      <c r="G446" s="38" t="s">
        <v>6236</v>
      </c>
      <c r="H446" s="39">
        <v>719409407</v>
      </c>
      <c r="I446" s="40" t="s">
        <v>6237</v>
      </c>
      <c r="J446" s="38" t="s">
        <v>6236</v>
      </c>
      <c r="K446" s="18" t="s">
        <v>6258</v>
      </c>
      <c r="L446" s="45">
        <v>1320337</v>
      </c>
      <c r="M446" s="41">
        <v>2</v>
      </c>
      <c r="N446" s="18" t="s">
        <v>4066</v>
      </c>
      <c r="O446" s="18" t="s">
        <v>6241</v>
      </c>
      <c r="P446" s="42">
        <v>0.375</v>
      </c>
      <c r="Q446" s="18" t="s">
        <v>6268</v>
      </c>
      <c r="R446" s="41">
        <v>1</v>
      </c>
      <c r="S446" s="41">
        <v>1</v>
      </c>
      <c r="T446" s="18" t="s">
        <v>40169</v>
      </c>
      <c r="U446" s="34"/>
      <c r="V446" s="34"/>
      <c r="W446" s="35"/>
      <c r="X446" s="34"/>
      <c r="Y446" s="35"/>
      <c r="Z446" s="34"/>
      <c r="AA446" s="34"/>
      <c r="AB446" s="34"/>
      <c r="AC446" s="34"/>
      <c r="AD446" s="34"/>
      <c r="AE446" s="34"/>
      <c r="AF446" s="34"/>
      <c r="AG446" s="34"/>
      <c r="AH446" s="34"/>
      <c r="AI446" s="35"/>
      <c r="AJ446" s="35"/>
      <c r="AK446" s="35"/>
      <c r="AL446" s="35"/>
      <c r="AM446" s="35"/>
    </row>
    <row r="447" spans="1:39" ht="14.4">
      <c r="A447" s="36">
        <v>587</v>
      </c>
      <c r="B447" s="37" t="s">
        <v>4913</v>
      </c>
      <c r="C447" s="37" t="s">
        <v>6747</v>
      </c>
      <c r="D447" s="38">
        <v>41</v>
      </c>
      <c r="E447" s="38" t="s">
        <v>6294</v>
      </c>
      <c r="F447" s="39" t="s">
        <v>4914</v>
      </c>
      <c r="G447" s="38" t="s">
        <v>6236</v>
      </c>
      <c r="H447" s="39">
        <v>719409428</v>
      </c>
      <c r="I447" s="40" t="s">
        <v>6237</v>
      </c>
      <c r="J447" s="38" t="s">
        <v>6236</v>
      </c>
      <c r="K447" s="18" t="s">
        <v>6258</v>
      </c>
      <c r="L447" s="41">
        <v>1188190</v>
      </c>
      <c r="M447" s="41">
        <v>2</v>
      </c>
      <c r="N447" s="18" t="s">
        <v>4915</v>
      </c>
      <c r="O447" s="18" t="s">
        <v>6241</v>
      </c>
      <c r="P447" s="42">
        <v>0.375</v>
      </c>
      <c r="Q447" s="18" t="s">
        <v>6239</v>
      </c>
      <c r="R447" s="41">
        <v>1</v>
      </c>
      <c r="S447" s="41">
        <v>1</v>
      </c>
      <c r="T447" s="18" t="s">
        <v>40169</v>
      </c>
      <c r="U447" s="34"/>
      <c r="V447" s="34"/>
      <c r="W447" s="35"/>
      <c r="X447" s="34"/>
      <c r="Y447" s="35"/>
      <c r="Z447" s="34"/>
      <c r="AA447" s="34"/>
      <c r="AB447" s="34"/>
      <c r="AC447" s="34"/>
      <c r="AD447" s="34"/>
      <c r="AE447" s="34"/>
      <c r="AF447" s="34"/>
      <c r="AG447" s="34"/>
      <c r="AH447" s="34"/>
      <c r="AI447" s="35"/>
      <c r="AJ447" s="35"/>
      <c r="AK447" s="35"/>
      <c r="AL447" s="35"/>
      <c r="AM447" s="35"/>
    </row>
    <row r="448" spans="1:39" ht="14.4">
      <c r="A448" s="36">
        <v>452</v>
      </c>
      <c r="B448" s="37" t="s">
        <v>518</v>
      </c>
      <c r="C448" s="37" t="s">
        <v>6748</v>
      </c>
      <c r="D448" s="38">
        <v>23</v>
      </c>
      <c r="E448" s="38" t="s">
        <v>6282</v>
      </c>
      <c r="F448" s="39" t="s">
        <v>519</v>
      </c>
      <c r="G448" s="38" t="s">
        <v>6236</v>
      </c>
      <c r="H448" s="39">
        <v>719409291</v>
      </c>
      <c r="I448" s="40" t="s">
        <v>6237</v>
      </c>
      <c r="J448" s="38" t="s">
        <v>6236</v>
      </c>
      <c r="K448" s="18" t="s">
        <v>6258</v>
      </c>
      <c r="L448" s="41">
        <v>1697787</v>
      </c>
      <c r="M448" s="41">
        <v>1</v>
      </c>
      <c r="N448" s="18" t="s">
        <v>520</v>
      </c>
      <c r="O448" s="18" t="s">
        <v>6241</v>
      </c>
      <c r="P448" s="42">
        <v>0.375</v>
      </c>
      <c r="Q448" s="18" t="s">
        <v>6261</v>
      </c>
      <c r="R448" s="41">
        <v>1</v>
      </c>
      <c r="S448" s="41">
        <v>1</v>
      </c>
      <c r="T448" s="18" t="s">
        <v>40169</v>
      </c>
      <c r="U448" s="34"/>
      <c r="V448" s="34"/>
      <c r="W448" s="35"/>
      <c r="X448" s="34"/>
      <c r="Y448" s="35"/>
      <c r="Z448" s="34"/>
      <c r="AA448" s="34"/>
      <c r="AB448" s="34"/>
      <c r="AC448" s="34"/>
      <c r="AD448" s="34"/>
      <c r="AE448" s="34"/>
      <c r="AF448" s="34"/>
      <c r="AG448" s="34"/>
      <c r="AH448" s="34"/>
      <c r="AI448" s="35"/>
      <c r="AJ448" s="35"/>
      <c r="AK448" s="35"/>
      <c r="AL448" s="35"/>
      <c r="AM448" s="35"/>
    </row>
    <row r="449" spans="1:39" ht="14.4">
      <c r="A449" s="36">
        <v>537</v>
      </c>
      <c r="B449" s="37" t="s">
        <v>3631</v>
      </c>
      <c r="C449" s="37" t="s">
        <v>6749</v>
      </c>
      <c r="D449" s="38">
        <v>25</v>
      </c>
      <c r="E449" s="38" t="s">
        <v>6267</v>
      </c>
      <c r="F449" s="39" t="s">
        <v>3632</v>
      </c>
      <c r="G449" s="38" t="s">
        <v>6236</v>
      </c>
      <c r="H449" s="39">
        <v>719409377</v>
      </c>
      <c r="I449" s="40" t="s">
        <v>6237</v>
      </c>
      <c r="J449" s="38" t="s">
        <v>6236</v>
      </c>
      <c r="K449" s="18" t="s">
        <v>6258</v>
      </c>
      <c r="L449" s="41">
        <v>1168215</v>
      </c>
      <c r="M449" s="41">
        <v>2</v>
      </c>
      <c r="N449" s="18" t="s">
        <v>3633</v>
      </c>
      <c r="O449" s="18" t="s">
        <v>6241</v>
      </c>
      <c r="P449" s="42">
        <v>0.375</v>
      </c>
      <c r="Q449" s="18" t="s">
        <v>6268</v>
      </c>
      <c r="R449" s="41">
        <v>1</v>
      </c>
      <c r="S449" s="41">
        <v>1</v>
      </c>
      <c r="T449" s="18" t="s">
        <v>40169</v>
      </c>
      <c r="U449" s="34"/>
      <c r="V449" s="34"/>
      <c r="W449" s="35"/>
      <c r="X449" s="34"/>
      <c r="Y449" s="35"/>
      <c r="Z449" s="34"/>
      <c r="AA449" s="34"/>
      <c r="AB449" s="34"/>
      <c r="AC449" s="34"/>
      <c r="AD449" s="34"/>
      <c r="AE449" s="34"/>
      <c r="AF449" s="34"/>
      <c r="AG449" s="34"/>
      <c r="AH449" s="34"/>
      <c r="AI449" s="35"/>
      <c r="AJ449" s="35"/>
      <c r="AK449" s="35"/>
      <c r="AL449" s="35"/>
      <c r="AM449" s="35"/>
    </row>
    <row r="450" spans="1:39" ht="14.4">
      <c r="A450" s="36">
        <v>429</v>
      </c>
      <c r="B450" s="37" t="s">
        <v>161</v>
      </c>
      <c r="C450" s="37" t="s">
        <v>6750</v>
      </c>
      <c r="D450" s="38">
        <v>43</v>
      </c>
      <c r="E450" s="38" t="s">
        <v>6257</v>
      </c>
      <c r="F450" s="39" t="s">
        <v>162</v>
      </c>
      <c r="G450" s="38" t="s">
        <v>6236</v>
      </c>
      <c r="H450" s="39">
        <v>719409268</v>
      </c>
      <c r="I450" s="40" t="s">
        <v>6237</v>
      </c>
      <c r="J450" s="38" t="s">
        <v>6236</v>
      </c>
      <c r="K450" s="18" t="s">
        <v>6258</v>
      </c>
      <c r="L450" s="41">
        <v>1321285</v>
      </c>
      <c r="M450" s="41">
        <v>2</v>
      </c>
      <c r="N450" s="18" t="s">
        <v>163</v>
      </c>
      <c r="O450" s="18" t="s">
        <v>6241</v>
      </c>
      <c r="P450" s="42">
        <v>0.375</v>
      </c>
      <c r="Q450" s="18" t="s">
        <v>6239</v>
      </c>
      <c r="R450" s="41">
        <v>1</v>
      </c>
      <c r="S450" s="41">
        <v>1</v>
      </c>
      <c r="T450" s="18" t="s">
        <v>40169</v>
      </c>
      <c r="U450" s="34"/>
      <c r="V450" s="34"/>
      <c r="W450" s="35"/>
      <c r="X450" s="34"/>
      <c r="Y450" s="35"/>
      <c r="Z450" s="34"/>
      <c r="AA450" s="34"/>
      <c r="AB450" s="34"/>
      <c r="AC450" s="34"/>
      <c r="AD450" s="34"/>
      <c r="AE450" s="34"/>
      <c r="AF450" s="34"/>
      <c r="AG450" s="34"/>
      <c r="AH450" s="34"/>
      <c r="AI450" s="35"/>
      <c r="AJ450" s="35"/>
      <c r="AK450" s="35"/>
      <c r="AL450" s="35"/>
      <c r="AM450" s="35"/>
    </row>
    <row r="451" spans="1:39" ht="14.4">
      <c r="A451" s="36">
        <v>482</v>
      </c>
      <c r="B451" s="37" t="s">
        <v>1544</v>
      </c>
      <c r="C451" s="37" t="s">
        <v>6751</v>
      </c>
      <c r="D451" s="38">
        <v>24</v>
      </c>
      <c r="E451" s="38" t="s">
        <v>6298</v>
      </c>
      <c r="F451" s="39" t="s">
        <v>1545</v>
      </c>
      <c r="G451" s="38" t="s">
        <v>6236</v>
      </c>
      <c r="H451" s="39">
        <v>719409321</v>
      </c>
      <c r="I451" s="40" t="s">
        <v>6237</v>
      </c>
      <c r="J451" s="38" t="s">
        <v>6236</v>
      </c>
      <c r="K451" s="18" t="s">
        <v>6258</v>
      </c>
      <c r="L451" s="41">
        <v>1065893</v>
      </c>
      <c r="M451" s="41">
        <v>2</v>
      </c>
      <c r="N451" s="18" t="s">
        <v>1546</v>
      </c>
      <c r="O451" s="18" t="s">
        <v>6241</v>
      </c>
      <c r="P451" s="42">
        <v>0.375</v>
      </c>
      <c r="Q451" s="18" t="s">
        <v>6239</v>
      </c>
      <c r="R451" s="41">
        <v>1</v>
      </c>
      <c r="S451" s="41">
        <v>1</v>
      </c>
      <c r="T451" s="18" t="s">
        <v>40169</v>
      </c>
      <c r="U451" s="34"/>
      <c r="V451" s="34"/>
      <c r="W451" s="35"/>
      <c r="X451" s="34"/>
      <c r="Y451" s="35"/>
      <c r="Z451" s="34"/>
      <c r="AA451" s="34"/>
      <c r="AB451" s="34"/>
      <c r="AC451" s="34"/>
      <c r="AD451" s="34"/>
      <c r="AE451" s="34"/>
      <c r="AF451" s="34"/>
      <c r="AG451" s="34"/>
      <c r="AH451" s="34"/>
      <c r="AI451" s="35"/>
      <c r="AJ451" s="35"/>
      <c r="AK451" s="35"/>
      <c r="AL451" s="35"/>
      <c r="AM451" s="35"/>
    </row>
    <row r="452" spans="1:39" ht="14.4">
      <c r="A452" s="36">
        <v>549</v>
      </c>
      <c r="B452" s="37" t="s">
        <v>3861</v>
      </c>
      <c r="C452" s="37" t="s">
        <v>6752</v>
      </c>
      <c r="D452" s="38">
        <v>25</v>
      </c>
      <c r="E452" s="38" t="s">
        <v>6263</v>
      </c>
      <c r="F452" s="39" t="s">
        <v>3862</v>
      </c>
      <c r="G452" s="38" t="s">
        <v>6236</v>
      </c>
      <c r="H452" s="39">
        <v>719409390</v>
      </c>
      <c r="I452" s="40" t="s">
        <v>6237</v>
      </c>
      <c r="J452" s="38" t="s">
        <v>6236</v>
      </c>
      <c r="K452" s="18" t="s">
        <v>6258</v>
      </c>
      <c r="L452" s="41">
        <v>1351289</v>
      </c>
      <c r="M452" s="41">
        <v>2</v>
      </c>
      <c r="N452" s="18" t="s">
        <v>3863</v>
      </c>
      <c r="O452" s="18" t="s">
        <v>6241</v>
      </c>
      <c r="P452" s="42">
        <v>0.375</v>
      </c>
      <c r="Q452" s="18" t="s">
        <v>6239</v>
      </c>
      <c r="R452" s="41">
        <v>1</v>
      </c>
      <c r="S452" s="41">
        <v>1</v>
      </c>
      <c r="T452" s="18" t="s">
        <v>40169</v>
      </c>
      <c r="U452" s="34"/>
      <c r="V452" s="34"/>
      <c r="W452" s="35"/>
      <c r="X452" s="34"/>
      <c r="Y452" s="35"/>
      <c r="Z452" s="34"/>
      <c r="AA452" s="34"/>
      <c r="AB452" s="34"/>
      <c r="AC452" s="34"/>
      <c r="AD452" s="34"/>
      <c r="AE452" s="34"/>
      <c r="AF452" s="34"/>
      <c r="AG452" s="34"/>
      <c r="AH452" s="34"/>
      <c r="AI452" s="35"/>
      <c r="AJ452" s="35"/>
      <c r="AK452" s="35"/>
      <c r="AL452" s="35"/>
      <c r="AM452" s="35"/>
    </row>
    <row r="453" spans="1:39" ht="14.4">
      <c r="A453" s="36">
        <v>545</v>
      </c>
      <c r="B453" s="37" t="s">
        <v>3783</v>
      </c>
      <c r="C453" s="37" t="s">
        <v>6753</v>
      </c>
      <c r="D453" s="38">
        <v>25</v>
      </c>
      <c r="E453" s="38" t="s">
        <v>6279</v>
      </c>
      <c r="F453" s="39" t="s">
        <v>3784</v>
      </c>
      <c r="G453" s="38" t="s">
        <v>6236</v>
      </c>
      <c r="H453" s="39">
        <v>719409385</v>
      </c>
      <c r="I453" s="40" t="s">
        <v>6237</v>
      </c>
      <c r="J453" s="38" t="s">
        <v>6236</v>
      </c>
      <c r="K453" s="18" t="s">
        <v>6258</v>
      </c>
      <c r="L453" s="41">
        <v>1371049</v>
      </c>
      <c r="M453" s="41">
        <v>1</v>
      </c>
      <c r="N453" s="18" t="s">
        <v>3785</v>
      </c>
      <c r="O453" s="18" t="s">
        <v>6241</v>
      </c>
      <c r="P453" s="42">
        <v>0.41666666666666669</v>
      </c>
      <c r="Q453" s="18" t="s">
        <v>6261</v>
      </c>
      <c r="R453" s="41">
        <v>1</v>
      </c>
      <c r="S453" s="41">
        <v>1</v>
      </c>
      <c r="T453" s="18" t="s">
        <v>40169</v>
      </c>
      <c r="U453" s="34"/>
      <c r="V453" s="34"/>
      <c r="W453" s="35"/>
      <c r="X453" s="34"/>
      <c r="Y453" s="35"/>
      <c r="Z453" s="34"/>
      <c r="AA453" s="34"/>
      <c r="AB453" s="34"/>
      <c r="AC453" s="34"/>
      <c r="AD453" s="34"/>
      <c r="AE453" s="34"/>
      <c r="AF453" s="34"/>
      <c r="AG453" s="34"/>
      <c r="AH453" s="34"/>
      <c r="AI453" s="35"/>
      <c r="AJ453" s="35"/>
      <c r="AK453" s="35"/>
      <c r="AL453" s="35"/>
      <c r="AM453" s="35"/>
    </row>
    <row r="454" spans="1:39" ht="14.4">
      <c r="A454" s="36">
        <v>491</v>
      </c>
      <c r="B454" s="37" t="s">
        <v>1912</v>
      </c>
      <c r="C454" s="37" t="s">
        <v>6754</v>
      </c>
      <c r="D454" s="38">
        <v>24</v>
      </c>
      <c r="E454" s="38" t="s">
        <v>6260</v>
      </c>
      <c r="F454" s="39" t="s">
        <v>1913</v>
      </c>
      <c r="G454" s="38" t="s">
        <v>6236</v>
      </c>
      <c r="H454" s="39">
        <v>719409330</v>
      </c>
      <c r="I454" s="40" t="s">
        <v>6237</v>
      </c>
      <c r="J454" s="38" t="s">
        <v>6236</v>
      </c>
      <c r="K454" s="18" t="s">
        <v>6258</v>
      </c>
      <c r="L454" s="41">
        <v>1607111</v>
      </c>
      <c r="M454" s="41">
        <v>1</v>
      </c>
      <c r="N454" s="18" t="s">
        <v>1914</v>
      </c>
      <c r="O454" s="18" t="s">
        <v>6241</v>
      </c>
      <c r="P454" s="42">
        <v>0.41666666666666669</v>
      </c>
      <c r="Q454" s="18" t="s">
        <v>6261</v>
      </c>
      <c r="R454" s="41">
        <v>1</v>
      </c>
      <c r="S454" s="41">
        <v>1</v>
      </c>
      <c r="T454" s="18" t="s">
        <v>40169</v>
      </c>
      <c r="U454" s="34"/>
      <c r="V454" s="34"/>
      <c r="W454" s="35"/>
      <c r="X454" s="34"/>
      <c r="Y454" s="35"/>
      <c r="Z454" s="34"/>
      <c r="AA454" s="34"/>
      <c r="AB454" s="34"/>
      <c r="AC454" s="34"/>
      <c r="AD454" s="34"/>
      <c r="AE454" s="34"/>
      <c r="AF454" s="34"/>
      <c r="AG454" s="34"/>
      <c r="AH454" s="34"/>
      <c r="AI454" s="35"/>
      <c r="AJ454" s="35"/>
      <c r="AK454" s="35"/>
      <c r="AL454" s="35"/>
      <c r="AM454" s="35"/>
    </row>
    <row r="455" spans="1:39" ht="14.4">
      <c r="A455" s="36">
        <v>576</v>
      </c>
      <c r="B455" s="37" t="s">
        <v>4645</v>
      </c>
      <c r="C455" s="37" t="s">
        <v>6755</v>
      </c>
      <c r="D455" s="38">
        <v>25</v>
      </c>
      <c r="E455" s="38" t="s">
        <v>6267</v>
      </c>
      <c r="F455" s="39" t="s">
        <v>4646</v>
      </c>
      <c r="G455" s="38" t="s">
        <v>6236</v>
      </c>
      <c r="H455" s="39">
        <v>719409417</v>
      </c>
      <c r="I455" s="40" t="s">
        <v>6237</v>
      </c>
      <c r="J455" s="38" t="s">
        <v>6236</v>
      </c>
      <c r="K455" s="18" t="s">
        <v>6258</v>
      </c>
      <c r="L455" s="45">
        <v>1188448</v>
      </c>
      <c r="M455" s="41">
        <v>2</v>
      </c>
      <c r="N455" s="18" t="s">
        <v>4647</v>
      </c>
      <c r="O455" s="18" t="s">
        <v>6241</v>
      </c>
      <c r="P455" s="42">
        <v>0.41666666666666669</v>
      </c>
      <c r="Q455" s="18" t="s">
        <v>6268</v>
      </c>
      <c r="R455" s="41">
        <v>1</v>
      </c>
      <c r="S455" s="41">
        <v>1</v>
      </c>
      <c r="T455" s="18" t="s">
        <v>40169</v>
      </c>
      <c r="U455" s="34"/>
      <c r="V455" s="34"/>
      <c r="W455" s="35"/>
      <c r="X455" s="34"/>
      <c r="Y455" s="35"/>
      <c r="Z455" s="34"/>
      <c r="AA455" s="34"/>
      <c r="AB455" s="34"/>
      <c r="AC455" s="34"/>
      <c r="AD455" s="34"/>
      <c r="AE455" s="34"/>
      <c r="AF455" s="34"/>
      <c r="AG455" s="34"/>
      <c r="AH455" s="34"/>
      <c r="AI455" s="35"/>
      <c r="AJ455" s="35"/>
      <c r="AK455" s="35"/>
      <c r="AL455" s="35"/>
      <c r="AM455" s="35"/>
    </row>
    <row r="456" spans="1:39" ht="14.4">
      <c r="A456" s="36">
        <v>578</v>
      </c>
      <c r="B456" s="37" t="s">
        <v>4681</v>
      </c>
      <c r="C456" s="37" t="s">
        <v>6756</v>
      </c>
      <c r="D456" s="38">
        <v>25</v>
      </c>
      <c r="E456" s="38" t="s">
        <v>6267</v>
      </c>
      <c r="F456" s="39" t="s">
        <v>4682</v>
      </c>
      <c r="G456" s="38" t="s">
        <v>6236</v>
      </c>
      <c r="H456" s="39">
        <v>719409419</v>
      </c>
      <c r="I456" s="40" t="s">
        <v>6237</v>
      </c>
      <c r="J456" s="38" t="s">
        <v>6236</v>
      </c>
      <c r="K456" s="18" t="s">
        <v>6258</v>
      </c>
      <c r="L456" s="45">
        <v>1188448</v>
      </c>
      <c r="M456" s="41">
        <v>2</v>
      </c>
      <c r="N456" s="18" t="s">
        <v>4647</v>
      </c>
      <c r="O456" s="18" t="s">
        <v>6241</v>
      </c>
      <c r="P456" s="42">
        <v>0.41666666666666669</v>
      </c>
      <c r="Q456" s="18" t="s">
        <v>6268</v>
      </c>
      <c r="R456" s="41">
        <v>1</v>
      </c>
      <c r="S456" s="50"/>
      <c r="T456" s="18" t="s">
        <v>40169</v>
      </c>
      <c r="U456" s="34"/>
      <c r="V456" s="34"/>
      <c r="W456" s="35"/>
      <c r="X456" s="34"/>
      <c r="Y456" s="35"/>
      <c r="Z456" s="34"/>
      <c r="AA456" s="34"/>
      <c r="AB456" s="34"/>
      <c r="AC456" s="34"/>
      <c r="AD456" s="34"/>
      <c r="AE456" s="34"/>
      <c r="AF456" s="34"/>
      <c r="AG456" s="34"/>
      <c r="AH456" s="34"/>
      <c r="AI456" s="35"/>
      <c r="AJ456" s="35"/>
      <c r="AK456" s="35"/>
      <c r="AL456" s="35"/>
      <c r="AM456" s="35"/>
    </row>
    <row r="457" spans="1:39" ht="14.4">
      <c r="A457" s="36">
        <v>501</v>
      </c>
      <c r="B457" s="37" t="s">
        <v>2105</v>
      </c>
      <c r="C457" s="37" t="s">
        <v>6757</v>
      </c>
      <c r="D457" s="38">
        <v>24</v>
      </c>
      <c r="E457" s="38" t="s">
        <v>6270</v>
      </c>
      <c r="F457" s="39" t="s">
        <v>2106</v>
      </c>
      <c r="G457" s="38" t="s">
        <v>6236</v>
      </c>
      <c r="H457" s="39">
        <v>719409340</v>
      </c>
      <c r="I457" s="40" t="s">
        <v>6237</v>
      </c>
      <c r="J457" s="38" t="s">
        <v>6236</v>
      </c>
      <c r="K457" s="18" t="s">
        <v>6258</v>
      </c>
      <c r="L457" s="41">
        <v>1446766</v>
      </c>
      <c r="M457" s="41">
        <v>1</v>
      </c>
      <c r="N457" s="18" t="s">
        <v>2107</v>
      </c>
      <c r="O457" s="18" t="s">
        <v>6241</v>
      </c>
      <c r="P457" s="42">
        <v>0.41666666666666669</v>
      </c>
      <c r="Q457" s="18" t="s">
        <v>6261</v>
      </c>
      <c r="R457" s="41">
        <v>1</v>
      </c>
      <c r="S457" s="41">
        <v>1</v>
      </c>
      <c r="T457" s="18" t="s">
        <v>40169</v>
      </c>
      <c r="U457" s="34"/>
      <c r="V457" s="34"/>
      <c r="W457" s="35"/>
      <c r="X457" s="34"/>
      <c r="Y457" s="35"/>
      <c r="Z457" s="34"/>
      <c r="AA457" s="34"/>
      <c r="AB457" s="34"/>
      <c r="AC457" s="34"/>
      <c r="AD457" s="34"/>
      <c r="AE457" s="34"/>
      <c r="AF457" s="34"/>
      <c r="AG457" s="34"/>
      <c r="AH457" s="34"/>
      <c r="AI457" s="35"/>
      <c r="AJ457" s="35"/>
      <c r="AK457" s="35"/>
      <c r="AL457" s="35"/>
      <c r="AM457" s="35"/>
    </row>
    <row r="458" spans="1:39" ht="14.4">
      <c r="A458" s="36">
        <v>599</v>
      </c>
      <c r="B458" s="37" t="s">
        <v>5560</v>
      </c>
      <c r="C458" s="37" t="s">
        <v>6758</v>
      </c>
      <c r="D458" s="38">
        <v>41</v>
      </c>
      <c r="E458" s="38" t="s">
        <v>6267</v>
      </c>
      <c r="F458" s="39" t="s">
        <v>5561</v>
      </c>
      <c r="G458" s="38" t="s">
        <v>6236</v>
      </c>
      <c r="H458" s="39">
        <v>719409440</v>
      </c>
      <c r="I458" s="40" t="s">
        <v>6237</v>
      </c>
      <c r="J458" s="38" t="s">
        <v>6236</v>
      </c>
      <c r="K458" s="18" t="s">
        <v>6258</v>
      </c>
      <c r="L458" s="41">
        <v>1833768</v>
      </c>
      <c r="M458" s="41">
        <v>2</v>
      </c>
      <c r="N458" s="18" t="s">
        <v>5562</v>
      </c>
      <c r="O458" s="18" t="s">
        <v>6241</v>
      </c>
      <c r="P458" s="42">
        <v>0.41666666666666669</v>
      </c>
      <c r="Q458" s="18" t="s">
        <v>6239</v>
      </c>
      <c r="R458" s="41">
        <v>1</v>
      </c>
      <c r="S458" s="41">
        <v>1</v>
      </c>
      <c r="T458" s="18" t="s">
        <v>40169</v>
      </c>
      <c r="U458" s="34"/>
      <c r="V458" s="34"/>
      <c r="W458" s="35"/>
      <c r="X458" s="34"/>
      <c r="Y458" s="35"/>
      <c r="Z458" s="34"/>
      <c r="AA458" s="34"/>
      <c r="AB458" s="34"/>
      <c r="AC458" s="34"/>
      <c r="AD458" s="34"/>
      <c r="AE458" s="34"/>
      <c r="AF458" s="34"/>
      <c r="AG458" s="34"/>
      <c r="AH458" s="34"/>
      <c r="AI458" s="35"/>
      <c r="AJ458" s="35"/>
      <c r="AK458" s="35"/>
      <c r="AL458" s="35"/>
      <c r="AM458" s="35"/>
    </row>
    <row r="459" spans="1:39" ht="14.4">
      <c r="A459" s="36">
        <v>527</v>
      </c>
      <c r="B459" s="37" t="s">
        <v>2744</v>
      </c>
      <c r="C459" s="37" t="s">
        <v>6759</v>
      </c>
      <c r="D459" s="38">
        <v>24</v>
      </c>
      <c r="E459" s="38" t="s">
        <v>6270</v>
      </c>
      <c r="F459" s="39" t="s">
        <v>2745</v>
      </c>
      <c r="G459" s="38" t="s">
        <v>6236</v>
      </c>
      <c r="H459" s="39">
        <v>719409367</v>
      </c>
      <c r="I459" s="40" t="s">
        <v>6237</v>
      </c>
      <c r="J459" s="38" t="s">
        <v>6236</v>
      </c>
      <c r="K459" s="18" t="s">
        <v>6258</v>
      </c>
      <c r="L459" s="41">
        <v>1373236</v>
      </c>
      <c r="M459" s="41">
        <v>1</v>
      </c>
      <c r="N459" s="18" t="s">
        <v>2746</v>
      </c>
      <c r="O459" s="18" t="s">
        <v>6241</v>
      </c>
      <c r="P459" s="42">
        <v>0.41666666666666669</v>
      </c>
      <c r="Q459" s="18" t="s">
        <v>6261</v>
      </c>
      <c r="R459" s="41">
        <v>1</v>
      </c>
      <c r="S459" s="41">
        <v>1</v>
      </c>
      <c r="T459" s="18" t="s">
        <v>40169</v>
      </c>
      <c r="U459" s="34"/>
      <c r="V459" s="34"/>
      <c r="W459" s="35"/>
      <c r="X459" s="34"/>
      <c r="Y459" s="35"/>
      <c r="Z459" s="34"/>
      <c r="AA459" s="34"/>
      <c r="AB459" s="34"/>
      <c r="AC459" s="34"/>
      <c r="AD459" s="34"/>
      <c r="AE459" s="34"/>
      <c r="AF459" s="34"/>
      <c r="AG459" s="34"/>
      <c r="AH459" s="34"/>
      <c r="AI459" s="35"/>
      <c r="AJ459" s="35"/>
      <c r="AK459" s="35"/>
      <c r="AL459" s="35"/>
      <c r="AM459" s="35"/>
    </row>
    <row r="460" spans="1:39" ht="14.4">
      <c r="A460" s="36">
        <v>460</v>
      </c>
      <c r="B460" s="37" t="s">
        <v>704</v>
      </c>
      <c r="C460" s="37" t="s">
        <v>6760</v>
      </c>
      <c r="D460" s="38">
        <v>23</v>
      </c>
      <c r="E460" s="38" t="s">
        <v>6260</v>
      </c>
      <c r="F460" s="39" t="s">
        <v>705</v>
      </c>
      <c r="G460" s="38" t="s">
        <v>6236</v>
      </c>
      <c r="H460" s="39">
        <v>719409299</v>
      </c>
      <c r="I460" s="40" t="s">
        <v>6237</v>
      </c>
      <c r="J460" s="38" t="s">
        <v>6236</v>
      </c>
      <c r="K460" s="18" t="s">
        <v>6258</v>
      </c>
      <c r="L460" s="41">
        <v>1720478</v>
      </c>
      <c r="M460" s="41">
        <v>1</v>
      </c>
      <c r="N460" s="18" t="s">
        <v>706</v>
      </c>
      <c r="O460" s="18" t="s">
        <v>6241</v>
      </c>
      <c r="P460" s="42">
        <v>0.41666666666666669</v>
      </c>
      <c r="Q460" s="18" t="s">
        <v>6261</v>
      </c>
      <c r="R460" s="41">
        <v>1</v>
      </c>
      <c r="S460" s="41">
        <v>1</v>
      </c>
      <c r="T460" s="18" t="s">
        <v>40169</v>
      </c>
      <c r="U460" s="34"/>
      <c r="V460" s="34"/>
      <c r="W460" s="35"/>
      <c r="X460" s="34"/>
      <c r="Y460" s="35"/>
      <c r="Z460" s="34"/>
      <c r="AA460" s="34"/>
      <c r="AB460" s="34"/>
      <c r="AC460" s="34"/>
      <c r="AD460" s="34"/>
      <c r="AE460" s="34"/>
      <c r="AF460" s="34"/>
      <c r="AG460" s="34"/>
      <c r="AH460" s="34"/>
      <c r="AI460" s="35"/>
      <c r="AJ460" s="35"/>
      <c r="AK460" s="35"/>
      <c r="AL460" s="35"/>
      <c r="AM460" s="35"/>
    </row>
    <row r="461" spans="1:39" ht="14.4">
      <c r="A461" s="36">
        <v>454</v>
      </c>
      <c r="B461" s="37" t="s">
        <v>524</v>
      </c>
      <c r="C461" s="37" t="s">
        <v>6761</v>
      </c>
      <c r="D461" s="38">
        <v>23</v>
      </c>
      <c r="E461" s="38" t="s">
        <v>6282</v>
      </c>
      <c r="F461" s="39" t="s">
        <v>525</v>
      </c>
      <c r="G461" s="38" t="s">
        <v>6236</v>
      </c>
      <c r="H461" s="39">
        <v>719409293</v>
      </c>
      <c r="I461" s="40" t="s">
        <v>6237</v>
      </c>
      <c r="J461" s="38" t="s">
        <v>6236</v>
      </c>
      <c r="K461" s="18" t="s">
        <v>6258</v>
      </c>
      <c r="L461" s="41">
        <v>1452961</v>
      </c>
      <c r="M461" s="41">
        <v>1</v>
      </c>
      <c r="N461" s="18" t="s">
        <v>526</v>
      </c>
      <c r="O461" s="18" t="s">
        <v>6241</v>
      </c>
      <c r="P461" s="42">
        <v>0.41666666666666669</v>
      </c>
      <c r="Q461" s="18" t="s">
        <v>6261</v>
      </c>
      <c r="R461" s="41">
        <v>1</v>
      </c>
      <c r="S461" s="41">
        <v>1</v>
      </c>
      <c r="T461" s="18" t="s">
        <v>40169</v>
      </c>
      <c r="U461" s="34"/>
      <c r="V461" s="34"/>
      <c r="W461" s="35"/>
      <c r="X461" s="34"/>
      <c r="Y461" s="35"/>
      <c r="Z461" s="34"/>
      <c r="AA461" s="34"/>
      <c r="AB461" s="34"/>
      <c r="AC461" s="34"/>
      <c r="AD461" s="34"/>
      <c r="AE461" s="34"/>
      <c r="AF461" s="34"/>
      <c r="AG461" s="34"/>
      <c r="AH461" s="34"/>
      <c r="AI461" s="35"/>
      <c r="AJ461" s="35"/>
      <c r="AK461" s="35"/>
      <c r="AL461" s="35"/>
      <c r="AM461" s="35"/>
    </row>
    <row r="462" spans="1:39" ht="14.4">
      <c r="A462" s="36">
        <v>458</v>
      </c>
      <c r="B462" s="37" t="s">
        <v>695</v>
      </c>
      <c r="C462" s="37" t="s">
        <v>6762</v>
      </c>
      <c r="D462" s="38">
        <v>23</v>
      </c>
      <c r="E462" s="38" t="s">
        <v>6491</v>
      </c>
      <c r="F462" s="39" t="s">
        <v>696</v>
      </c>
      <c r="G462" s="38" t="s">
        <v>6236</v>
      </c>
      <c r="H462" s="39">
        <v>719409297</v>
      </c>
      <c r="I462" s="40" t="s">
        <v>6237</v>
      </c>
      <c r="J462" s="38" t="s">
        <v>6236</v>
      </c>
      <c r="K462" s="18" t="s">
        <v>6258</v>
      </c>
      <c r="L462" s="41">
        <v>1581704</v>
      </c>
      <c r="M462" s="41">
        <v>2</v>
      </c>
      <c r="N462" s="18" t="s">
        <v>697</v>
      </c>
      <c r="O462" s="18" t="s">
        <v>6241</v>
      </c>
      <c r="P462" s="42">
        <v>0.41666666666666669</v>
      </c>
      <c r="Q462" s="18" t="s">
        <v>6239</v>
      </c>
      <c r="R462" s="41">
        <v>1</v>
      </c>
      <c r="S462" s="41">
        <v>1</v>
      </c>
      <c r="T462" s="18" t="s">
        <v>40169</v>
      </c>
      <c r="U462" s="34"/>
      <c r="V462" s="34"/>
      <c r="W462" s="35"/>
      <c r="X462" s="34"/>
      <c r="Y462" s="35"/>
      <c r="Z462" s="34"/>
      <c r="AA462" s="34"/>
      <c r="AB462" s="34"/>
      <c r="AC462" s="34"/>
      <c r="AD462" s="34"/>
      <c r="AE462" s="34"/>
      <c r="AF462" s="34"/>
      <c r="AG462" s="34"/>
      <c r="AH462" s="34"/>
      <c r="AI462" s="35"/>
      <c r="AJ462" s="35"/>
      <c r="AK462" s="35"/>
      <c r="AL462" s="35"/>
      <c r="AM462" s="35"/>
    </row>
    <row r="463" spans="1:39" ht="14.4">
      <c r="A463" s="36">
        <v>544</v>
      </c>
      <c r="B463" s="37" t="s">
        <v>3780</v>
      </c>
      <c r="C463" s="37" t="s">
        <v>6763</v>
      </c>
      <c r="D463" s="38">
        <v>25</v>
      </c>
      <c r="E463" s="38" t="s">
        <v>6260</v>
      </c>
      <c r="F463" s="39" t="s">
        <v>3781</v>
      </c>
      <c r="G463" s="38" t="s">
        <v>6236</v>
      </c>
      <c r="H463" s="39">
        <v>719409384</v>
      </c>
      <c r="I463" s="40" t="s">
        <v>6237</v>
      </c>
      <c r="J463" s="38" t="s">
        <v>6236</v>
      </c>
      <c r="K463" s="18" t="s">
        <v>6258</v>
      </c>
      <c r="L463" s="41">
        <v>1582888</v>
      </c>
      <c r="M463" s="41">
        <v>1</v>
      </c>
      <c r="N463" s="18" t="s">
        <v>3782</v>
      </c>
      <c r="O463" s="18" t="s">
        <v>6241</v>
      </c>
      <c r="P463" s="42">
        <v>0.41666666666666669</v>
      </c>
      <c r="Q463" s="18" t="s">
        <v>6261</v>
      </c>
      <c r="R463" s="41">
        <v>1</v>
      </c>
      <c r="S463" s="41">
        <v>1</v>
      </c>
      <c r="T463" s="18" t="s">
        <v>40169</v>
      </c>
      <c r="U463" s="34"/>
      <c r="V463" s="34"/>
      <c r="W463" s="35"/>
      <c r="X463" s="34"/>
      <c r="Y463" s="35"/>
      <c r="Z463" s="34"/>
      <c r="AA463" s="34"/>
      <c r="AB463" s="34"/>
      <c r="AC463" s="34"/>
      <c r="AD463" s="34"/>
      <c r="AE463" s="34"/>
      <c r="AF463" s="34"/>
      <c r="AG463" s="34"/>
      <c r="AH463" s="34"/>
      <c r="AI463" s="35"/>
      <c r="AJ463" s="35"/>
      <c r="AK463" s="35"/>
      <c r="AL463" s="35"/>
      <c r="AM463" s="35"/>
    </row>
    <row r="464" spans="1:39" ht="14.4">
      <c r="A464" s="36">
        <v>612</v>
      </c>
      <c r="B464" s="37" t="s">
        <v>5862</v>
      </c>
      <c r="C464" s="37" t="s">
        <v>6764</v>
      </c>
      <c r="D464" s="38">
        <v>41</v>
      </c>
      <c r="E464" s="38" t="s">
        <v>6235</v>
      </c>
      <c r="F464" s="39" t="s">
        <v>5863</v>
      </c>
      <c r="G464" s="38" t="s">
        <v>6236</v>
      </c>
      <c r="H464" s="39">
        <v>719409453</v>
      </c>
      <c r="I464" s="40" t="s">
        <v>6237</v>
      </c>
      <c r="J464" s="38" t="s">
        <v>6236</v>
      </c>
      <c r="K464" s="18" t="s">
        <v>6258</v>
      </c>
      <c r="L464" s="41">
        <v>1429685</v>
      </c>
      <c r="M464" s="41">
        <v>2</v>
      </c>
      <c r="N464" s="18" t="s">
        <v>5864</v>
      </c>
      <c r="O464" s="18" t="s">
        <v>6241</v>
      </c>
      <c r="P464" s="42">
        <v>0.41666666666666669</v>
      </c>
      <c r="Q464" s="18" t="s">
        <v>6239</v>
      </c>
      <c r="R464" s="41">
        <v>1</v>
      </c>
      <c r="S464" s="41">
        <v>1</v>
      </c>
      <c r="T464" s="18" t="s">
        <v>40169</v>
      </c>
      <c r="U464" s="34"/>
      <c r="V464" s="34"/>
      <c r="W464" s="35"/>
      <c r="X464" s="34"/>
      <c r="Y464" s="35"/>
      <c r="Z464" s="34"/>
      <c r="AA464" s="34"/>
      <c r="AB464" s="34"/>
      <c r="AC464" s="34"/>
      <c r="AD464" s="34"/>
      <c r="AE464" s="34"/>
      <c r="AF464" s="34"/>
      <c r="AG464" s="34"/>
      <c r="AH464" s="34"/>
      <c r="AI464" s="35"/>
      <c r="AJ464" s="35"/>
      <c r="AK464" s="35"/>
      <c r="AL464" s="35"/>
      <c r="AM464" s="35"/>
    </row>
    <row r="465" spans="1:39" ht="14.4">
      <c r="A465" s="36">
        <v>515</v>
      </c>
      <c r="B465" s="37" t="s">
        <v>2398</v>
      </c>
      <c r="C465" s="37" t="s">
        <v>6765</v>
      </c>
      <c r="D465" s="38">
        <v>24</v>
      </c>
      <c r="E465" s="38" t="s">
        <v>6270</v>
      </c>
      <c r="F465" s="39" t="s">
        <v>2399</v>
      </c>
      <c r="G465" s="38" t="s">
        <v>6236</v>
      </c>
      <c r="H465" s="39">
        <v>719409354</v>
      </c>
      <c r="I465" s="40" t="s">
        <v>6237</v>
      </c>
      <c r="J465" s="38" t="s">
        <v>6236</v>
      </c>
      <c r="K465" s="18" t="s">
        <v>6258</v>
      </c>
      <c r="L465" s="41">
        <v>1679821</v>
      </c>
      <c r="M465" s="41">
        <v>2</v>
      </c>
      <c r="N465" s="18" t="s">
        <v>2400</v>
      </c>
      <c r="O465" s="18" t="s">
        <v>6241</v>
      </c>
      <c r="P465" s="42">
        <v>0.41666666666666669</v>
      </c>
      <c r="Q465" s="18" t="s">
        <v>6261</v>
      </c>
      <c r="R465" s="41">
        <v>1</v>
      </c>
      <c r="S465" s="41">
        <v>1</v>
      </c>
      <c r="T465" s="18" t="s">
        <v>40169</v>
      </c>
      <c r="U465" s="34"/>
      <c r="V465" s="34"/>
      <c r="W465" s="35"/>
      <c r="X465" s="34"/>
      <c r="Y465" s="35"/>
      <c r="Z465" s="34"/>
      <c r="AA465" s="34"/>
      <c r="AB465" s="34"/>
      <c r="AC465" s="34"/>
      <c r="AD465" s="34"/>
      <c r="AE465" s="34"/>
      <c r="AF465" s="34"/>
      <c r="AG465" s="34"/>
      <c r="AH465" s="34"/>
      <c r="AI465" s="35"/>
      <c r="AJ465" s="35"/>
      <c r="AK465" s="35"/>
      <c r="AL465" s="35"/>
      <c r="AM465" s="35"/>
    </row>
    <row r="466" spans="1:39" ht="14.4">
      <c r="A466" s="36">
        <v>489</v>
      </c>
      <c r="B466" s="37" t="s">
        <v>1897</v>
      </c>
      <c r="C466" s="37" t="s">
        <v>6766</v>
      </c>
      <c r="D466" s="38">
        <v>24</v>
      </c>
      <c r="E466" s="38" t="s">
        <v>6270</v>
      </c>
      <c r="F466" s="39" t="s">
        <v>1898</v>
      </c>
      <c r="G466" s="38" t="s">
        <v>6236</v>
      </c>
      <c r="H466" s="39">
        <v>719409328</v>
      </c>
      <c r="I466" s="40" t="s">
        <v>6237</v>
      </c>
      <c r="J466" s="38" t="s">
        <v>6236</v>
      </c>
      <c r="K466" s="18" t="s">
        <v>6258</v>
      </c>
      <c r="L466" s="45">
        <v>1379676</v>
      </c>
      <c r="M466" s="41">
        <v>2</v>
      </c>
      <c r="N466" s="18" t="s">
        <v>1899</v>
      </c>
      <c r="O466" s="18" t="s">
        <v>6241</v>
      </c>
      <c r="P466" s="42">
        <v>0.45833333333333331</v>
      </c>
      <c r="Q466" s="18" t="s">
        <v>6261</v>
      </c>
      <c r="R466" s="41">
        <v>1</v>
      </c>
      <c r="S466" s="41">
        <v>1</v>
      </c>
      <c r="T466" s="18" t="s">
        <v>40169</v>
      </c>
      <c r="U466" s="34"/>
      <c r="V466" s="34"/>
      <c r="W466" s="35"/>
      <c r="X466" s="34"/>
      <c r="Y466" s="35"/>
      <c r="Z466" s="34"/>
      <c r="AA466" s="34"/>
      <c r="AB466" s="34"/>
      <c r="AC466" s="34"/>
      <c r="AD466" s="34"/>
      <c r="AE466" s="34"/>
      <c r="AF466" s="34"/>
      <c r="AG466" s="34"/>
      <c r="AH466" s="34"/>
      <c r="AI466" s="35"/>
      <c r="AJ466" s="35"/>
      <c r="AK466" s="35"/>
      <c r="AL466" s="35"/>
      <c r="AM466" s="35"/>
    </row>
    <row r="467" spans="1:39" ht="14.4">
      <c r="A467" s="36">
        <v>583</v>
      </c>
      <c r="B467" s="37" t="s">
        <v>4792</v>
      </c>
      <c r="C467" s="37" t="s">
        <v>6767</v>
      </c>
      <c r="D467" s="38">
        <v>41</v>
      </c>
      <c r="E467" s="38" t="s">
        <v>6267</v>
      </c>
      <c r="F467" s="39" t="s">
        <v>4793</v>
      </c>
      <c r="G467" s="38" t="s">
        <v>6236</v>
      </c>
      <c r="H467" s="39">
        <v>719409424</v>
      </c>
      <c r="I467" s="40" t="s">
        <v>6237</v>
      </c>
      <c r="J467" s="38" t="s">
        <v>6236</v>
      </c>
      <c r="K467" s="18" t="s">
        <v>6258</v>
      </c>
      <c r="L467" s="45">
        <v>1379676</v>
      </c>
      <c r="M467" s="41">
        <v>2</v>
      </c>
      <c r="N467" s="18" t="s">
        <v>1899</v>
      </c>
      <c r="O467" s="18" t="s">
        <v>6241</v>
      </c>
      <c r="P467" s="42">
        <v>0.45833333333333331</v>
      </c>
      <c r="Q467" s="18" t="s">
        <v>6268</v>
      </c>
      <c r="R467" s="41">
        <v>1</v>
      </c>
      <c r="S467" s="50"/>
      <c r="T467" s="18" t="s">
        <v>40169</v>
      </c>
      <c r="U467" s="34"/>
      <c r="V467" s="34"/>
      <c r="W467" s="35"/>
      <c r="X467" s="34"/>
      <c r="Y467" s="35"/>
      <c r="Z467" s="34"/>
      <c r="AA467" s="34"/>
      <c r="AB467" s="34"/>
      <c r="AC467" s="34"/>
      <c r="AD467" s="34"/>
      <c r="AE467" s="34"/>
      <c r="AF467" s="34"/>
      <c r="AG467" s="34"/>
      <c r="AH467" s="34"/>
      <c r="AI467" s="35"/>
      <c r="AJ467" s="35"/>
      <c r="AK467" s="35"/>
      <c r="AL467" s="35"/>
      <c r="AM467" s="35"/>
    </row>
    <row r="468" spans="1:39" ht="14.4">
      <c r="A468" s="36">
        <v>624</v>
      </c>
      <c r="B468" s="37" t="s">
        <v>6213</v>
      </c>
      <c r="C468" s="37" t="s">
        <v>6768</v>
      </c>
      <c r="D468" s="38">
        <v>42</v>
      </c>
      <c r="E468" s="38" t="s">
        <v>6282</v>
      </c>
      <c r="F468" s="39" t="s">
        <v>6214</v>
      </c>
      <c r="G468" s="38" t="s">
        <v>6236</v>
      </c>
      <c r="H468" s="39">
        <v>719409465</v>
      </c>
      <c r="I468" s="40" t="s">
        <v>6237</v>
      </c>
      <c r="J468" s="38" t="s">
        <v>6236</v>
      </c>
      <c r="K468" s="18" t="s">
        <v>6258</v>
      </c>
      <c r="L468" s="41">
        <v>1066990</v>
      </c>
      <c r="M468" s="41">
        <v>1</v>
      </c>
      <c r="N468" s="18" t="s">
        <v>6216</v>
      </c>
      <c r="O468" s="18" t="s">
        <v>6241</v>
      </c>
      <c r="P468" s="42">
        <v>0.45833333333333331</v>
      </c>
      <c r="Q468" s="18" t="s">
        <v>6261</v>
      </c>
      <c r="R468" s="41">
        <v>1</v>
      </c>
      <c r="S468" s="41">
        <v>1</v>
      </c>
      <c r="T468" s="18" t="s">
        <v>40169</v>
      </c>
      <c r="U468" s="34"/>
      <c r="V468" s="34"/>
      <c r="W468" s="35"/>
      <c r="X468" s="34"/>
      <c r="Y468" s="35"/>
      <c r="Z468" s="34"/>
      <c r="AA468" s="34"/>
      <c r="AB468" s="34"/>
      <c r="AC468" s="34"/>
      <c r="AD468" s="34"/>
      <c r="AE468" s="34"/>
      <c r="AF468" s="34"/>
      <c r="AG468" s="34"/>
      <c r="AH468" s="34"/>
      <c r="AI468" s="35"/>
      <c r="AJ468" s="35"/>
      <c r="AK468" s="35"/>
      <c r="AL468" s="35"/>
      <c r="AM468" s="35"/>
    </row>
    <row r="469" spans="1:39" ht="14.4">
      <c r="A469" s="36">
        <v>585</v>
      </c>
      <c r="B469" s="37" t="s">
        <v>4867</v>
      </c>
      <c r="C469" s="37" t="s">
        <v>6769</v>
      </c>
      <c r="D469" s="38">
        <v>41</v>
      </c>
      <c r="E469" s="38" t="s">
        <v>6302</v>
      </c>
      <c r="F469" s="39" t="s">
        <v>4868</v>
      </c>
      <c r="G469" s="38" t="s">
        <v>6236</v>
      </c>
      <c r="H469" s="39">
        <v>719409426</v>
      </c>
      <c r="I469" s="40" t="s">
        <v>6237</v>
      </c>
      <c r="J469" s="38" t="s">
        <v>6236</v>
      </c>
      <c r="K469" s="18" t="s">
        <v>6258</v>
      </c>
      <c r="L469" s="41">
        <v>1379205</v>
      </c>
      <c r="M469" s="41">
        <v>2</v>
      </c>
      <c r="N469" s="18" t="s">
        <v>4869</v>
      </c>
      <c r="O469" s="18" t="s">
        <v>6241</v>
      </c>
      <c r="P469" s="42">
        <v>0.45833333333333331</v>
      </c>
      <c r="Q469" s="18" t="s">
        <v>6268</v>
      </c>
      <c r="R469" s="41">
        <v>1</v>
      </c>
      <c r="S469" s="41">
        <v>1</v>
      </c>
      <c r="T469" s="18" t="s">
        <v>40169</v>
      </c>
      <c r="U469" s="34"/>
      <c r="V469" s="34"/>
      <c r="W469" s="35"/>
      <c r="X469" s="34"/>
      <c r="Y469" s="35"/>
      <c r="Z469" s="34"/>
      <c r="AA469" s="34"/>
      <c r="AB469" s="34"/>
      <c r="AC469" s="34"/>
      <c r="AD469" s="34"/>
      <c r="AE469" s="34"/>
      <c r="AF469" s="34"/>
      <c r="AG469" s="34"/>
      <c r="AH469" s="34"/>
      <c r="AI469" s="35"/>
      <c r="AJ469" s="35"/>
      <c r="AK469" s="35"/>
      <c r="AL469" s="35"/>
      <c r="AM469" s="35"/>
    </row>
    <row r="470" spans="1:39" ht="14.4">
      <c r="A470" s="36">
        <v>611</v>
      </c>
      <c r="B470" s="37" t="s">
        <v>5856</v>
      </c>
      <c r="C470" s="37" t="s">
        <v>6770</v>
      </c>
      <c r="D470" s="38">
        <v>41</v>
      </c>
      <c r="E470" s="38" t="s">
        <v>6235</v>
      </c>
      <c r="F470" s="39" t="s">
        <v>5857</v>
      </c>
      <c r="G470" s="38" t="s">
        <v>6236</v>
      </c>
      <c r="H470" s="39">
        <v>719409452</v>
      </c>
      <c r="I470" s="40" t="s">
        <v>6237</v>
      </c>
      <c r="J470" s="38" t="s">
        <v>6236</v>
      </c>
      <c r="K470" s="18" t="s">
        <v>6258</v>
      </c>
      <c r="L470" s="41">
        <v>1745776</v>
      </c>
      <c r="M470" s="41">
        <v>2</v>
      </c>
      <c r="N470" s="18" t="s">
        <v>5858</v>
      </c>
      <c r="O470" s="18" t="s">
        <v>6241</v>
      </c>
      <c r="P470" s="42">
        <v>0.45833333333333331</v>
      </c>
      <c r="Q470" s="18" t="s">
        <v>6239</v>
      </c>
      <c r="R470" s="41">
        <v>1</v>
      </c>
      <c r="S470" s="41">
        <v>1</v>
      </c>
      <c r="T470" s="18" t="s">
        <v>40169</v>
      </c>
      <c r="U470" s="34"/>
      <c r="V470" s="34"/>
      <c r="W470" s="35"/>
      <c r="X470" s="34"/>
      <c r="Y470" s="35"/>
      <c r="Z470" s="34"/>
      <c r="AA470" s="34"/>
      <c r="AB470" s="34"/>
      <c r="AC470" s="34"/>
      <c r="AD470" s="34"/>
      <c r="AE470" s="34"/>
      <c r="AF470" s="34"/>
      <c r="AG470" s="34"/>
      <c r="AH470" s="34"/>
      <c r="AI470" s="35"/>
      <c r="AJ470" s="35"/>
      <c r="AK470" s="35"/>
      <c r="AL470" s="35"/>
      <c r="AM470" s="35"/>
    </row>
    <row r="471" spans="1:39" ht="14.4">
      <c r="A471" s="36">
        <v>468</v>
      </c>
      <c r="B471" s="37" t="s">
        <v>937</v>
      </c>
      <c r="C471" s="37" t="s">
        <v>6771</v>
      </c>
      <c r="D471" s="38">
        <v>23</v>
      </c>
      <c r="E471" s="38" t="s">
        <v>6270</v>
      </c>
      <c r="F471" s="39" t="s">
        <v>938</v>
      </c>
      <c r="G471" s="38" t="s">
        <v>6236</v>
      </c>
      <c r="H471" s="39">
        <v>719409307</v>
      </c>
      <c r="I471" s="40" t="s">
        <v>6237</v>
      </c>
      <c r="J471" s="38" t="s">
        <v>6236</v>
      </c>
      <c r="K471" s="18" t="s">
        <v>6258</v>
      </c>
      <c r="L471" s="41">
        <v>1712172</v>
      </c>
      <c r="M471" s="41">
        <v>1</v>
      </c>
      <c r="N471" s="18" t="s">
        <v>939</v>
      </c>
      <c r="O471" s="18" t="s">
        <v>6241</v>
      </c>
      <c r="P471" s="42">
        <v>0.45833333333333331</v>
      </c>
      <c r="Q471" s="18" t="s">
        <v>6261</v>
      </c>
      <c r="R471" s="41">
        <v>1</v>
      </c>
      <c r="S471" s="41">
        <v>1</v>
      </c>
      <c r="T471" s="18" t="s">
        <v>40169</v>
      </c>
      <c r="U471" s="34"/>
      <c r="V471" s="34"/>
      <c r="W471" s="35"/>
      <c r="X471" s="34"/>
      <c r="Y471" s="35"/>
      <c r="Z471" s="34"/>
      <c r="AA471" s="34"/>
      <c r="AB471" s="34"/>
      <c r="AC471" s="34"/>
      <c r="AD471" s="34"/>
      <c r="AE471" s="34"/>
      <c r="AF471" s="34"/>
      <c r="AG471" s="34"/>
      <c r="AH471" s="34"/>
      <c r="AI471" s="35"/>
      <c r="AJ471" s="35"/>
      <c r="AK471" s="35"/>
      <c r="AL471" s="35"/>
      <c r="AM471" s="35"/>
    </row>
    <row r="472" spans="1:39" ht="14.4">
      <c r="A472" s="36">
        <v>553</v>
      </c>
      <c r="B472" s="37" t="s">
        <v>3901</v>
      </c>
      <c r="C472" s="37" t="s">
        <v>6772</v>
      </c>
      <c r="D472" s="38">
        <v>25</v>
      </c>
      <c r="E472" s="38" t="s">
        <v>6235</v>
      </c>
      <c r="F472" s="39" t="s">
        <v>3902</v>
      </c>
      <c r="G472" s="38" t="s">
        <v>6236</v>
      </c>
      <c r="H472" s="39">
        <v>719409394</v>
      </c>
      <c r="I472" s="40" t="s">
        <v>6237</v>
      </c>
      <c r="J472" s="38" t="s">
        <v>6236</v>
      </c>
      <c r="K472" s="18" t="s">
        <v>6258</v>
      </c>
      <c r="L472" s="41">
        <v>1446772</v>
      </c>
      <c r="M472" s="41">
        <v>2</v>
      </c>
      <c r="N472" s="18" t="s">
        <v>3903</v>
      </c>
      <c r="O472" s="18" t="s">
        <v>6241</v>
      </c>
      <c r="P472" s="42">
        <v>0.45833333333333331</v>
      </c>
      <c r="Q472" s="18" t="s">
        <v>6239</v>
      </c>
      <c r="R472" s="41">
        <v>1</v>
      </c>
      <c r="S472" s="41">
        <v>1</v>
      </c>
      <c r="T472" s="18" t="s">
        <v>40169</v>
      </c>
      <c r="U472" s="34"/>
      <c r="V472" s="34"/>
      <c r="W472" s="35"/>
      <c r="X472" s="34"/>
      <c r="Y472" s="35"/>
      <c r="Z472" s="34"/>
      <c r="AA472" s="34"/>
      <c r="AB472" s="34"/>
      <c r="AC472" s="34"/>
      <c r="AD472" s="34"/>
      <c r="AE472" s="34"/>
      <c r="AF472" s="34"/>
      <c r="AG472" s="34"/>
      <c r="AH472" s="34"/>
      <c r="AI472" s="35"/>
      <c r="AJ472" s="35"/>
      <c r="AK472" s="35"/>
      <c r="AL472" s="35"/>
      <c r="AM472" s="35"/>
    </row>
    <row r="473" spans="1:39" ht="14.4">
      <c r="A473" s="36">
        <v>548</v>
      </c>
      <c r="B473" s="37" t="s">
        <v>3855</v>
      </c>
      <c r="C473" s="37" t="s">
        <v>6773</v>
      </c>
      <c r="D473" s="38">
        <v>25</v>
      </c>
      <c r="E473" s="38" t="s">
        <v>6235</v>
      </c>
      <c r="F473" s="39" t="s">
        <v>3856</v>
      </c>
      <c r="G473" s="38" t="s">
        <v>6236</v>
      </c>
      <c r="H473" s="39">
        <v>719409389</v>
      </c>
      <c r="I473" s="40" t="s">
        <v>6237</v>
      </c>
      <c r="J473" s="38" t="s">
        <v>6236</v>
      </c>
      <c r="K473" s="18" t="s">
        <v>6258</v>
      </c>
      <c r="L473" s="41">
        <v>1383439</v>
      </c>
      <c r="M473" s="41">
        <v>2</v>
      </c>
      <c r="N473" s="18" t="s">
        <v>3857</v>
      </c>
      <c r="O473" s="18" t="s">
        <v>6241</v>
      </c>
      <c r="P473" s="42">
        <v>0.45833333333333331</v>
      </c>
      <c r="Q473" s="18" t="s">
        <v>6239</v>
      </c>
      <c r="R473" s="41">
        <v>1</v>
      </c>
      <c r="S473" s="41">
        <v>1</v>
      </c>
      <c r="T473" s="18" t="s">
        <v>40169</v>
      </c>
      <c r="U473" s="34"/>
      <c r="V473" s="34"/>
      <c r="W473" s="35"/>
      <c r="X473" s="34"/>
      <c r="Y473" s="35"/>
      <c r="Z473" s="34"/>
      <c r="AA473" s="34"/>
      <c r="AB473" s="34"/>
      <c r="AC473" s="34"/>
      <c r="AD473" s="34"/>
      <c r="AE473" s="34"/>
      <c r="AF473" s="34"/>
      <c r="AG473" s="34"/>
      <c r="AH473" s="34"/>
      <c r="AI473" s="35"/>
      <c r="AJ473" s="35"/>
      <c r="AK473" s="35"/>
      <c r="AL473" s="35"/>
      <c r="AM473" s="35"/>
    </row>
    <row r="474" spans="1:39" ht="14.4">
      <c r="A474" s="36">
        <v>543</v>
      </c>
      <c r="B474" s="37" t="s">
        <v>3768</v>
      </c>
      <c r="C474" s="37" t="s">
        <v>6774</v>
      </c>
      <c r="D474" s="38">
        <v>25</v>
      </c>
      <c r="E474" s="38" t="s">
        <v>6324</v>
      </c>
      <c r="F474" s="39" t="s">
        <v>3769</v>
      </c>
      <c r="G474" s="38" t="s">
        <v>6236</v>
      </c>
      <c r="H474" s="39">
        <v>719409383</v>
      </c>
      <c r="I474" s="40" t="s">
        <v>6237</v>
      </c>
      <c r="J474" s="38" t="s">
        <v>6236</v>
      </c>
      <c r="K474" s="18" t="s">
        <v>6258</v>
      </c>
      <c r="L474" s="41">
        <v>1545553</v>
      </c>
      <c r="M474" s="41">
        <v>1</v>
      </c>
      <c r="N474" s="18" t="s">
        <v>3770</v>
      </c>
      <c r="O474" s="18" t="s">
        <v>6241</v>
      </c>
      <c r="P474" s="42">
        <v>0.45833333333333331</v>
      </c>
      <c r="Q474" s="18" t="s">
        <v>6261</v>
      </c>
      <c r="R474" s="41">
        <v>1</v>
      </c>
      <c r="S474" s="41">
        <v>1</v>
      </c>
      <c r="T474" s="18" t="s">
        <v>40169</v>
      </c>
      <c r="U474" s="34"/>
      <c r="V474" s="34"/>
      <c r="W474" s="35"/>
      <c r="X474" s="34"/>
      <c r="Y474" s="35"/>
      <c r="Z474" s="34"/>
      <c r="AA474" s="34"/>
      <c r="AB474" s="34"/>
      <c r="AC474" s="34"/>
      <c r="AD474" s="34"/>
      <c r="AE474" s="34"/>
      <c r="AF474" s="34"/>
      <c r="AG474" s="34"/>
      <c r="AH474" s="34"/>
      <c r="AI474" s="35"/>
      <c r="AJ474" s="35"/>
      <c r="AK474" s="35"/>
      <c r="AL474" s="35"/>
      <c r="AM474" s="35"/>
    </row>
    <row r="475" spans="1:39" ht="14.4">
      <c r="A475" s="36">
        <v>469</v>
      </c>
      <c r="B475" s="37" t="s">
        <v>940</v>
      </c>
      <c r="C475" s="37" t="s">
        <v>6775</v>
      </c>
      <c r="D475" s="38">
        <v>23</v>
      </c>
      <c r="E475" s="38" t="s">
        <v>6270</v>
      </c>
      <c r="F475" s="39" t="s">
        <v>941</v>
      </c>
      <c r="G475" s="38" t="s">
        <v>6236</v>
      </c>
      <c r="H475" s="39">
        <v>719409308</v>
      </c>
      <c r="I475" s="40" t="s">
        <v>6237</v>
      </c>
      <c r="J475" s="38" t="s">
        <v>6236</v>
      </c>
      <c r="K475" s="18" t="s">
        <v>6258</v>
      </c>
      <c r="L475" s="41">
        <v>1448999</v>
      </c>
      <c r="M475" s="41">
        <v>1</v>
      </c>
      <c r="N475" s="18" t="s">
        <v>942</v>
      </c>
      <c r="O475" s="18" t="s">
        <v>6241</v>
      </c>
      <c r="P475" s="42">
        <v>0.45833333333333331</v>
      </c>
      <c r="Q475" s="18" t="s">
        <v>6261</v>
      </c>
      <c r="R475" s="41">
        <v>1</v>
      </c>
      <c r="S475" s="41">
        <v>1</v>
      </c>
      <c r="T475" s="18" t="s">
        <v>40169</v>
      </c>
      <c r="U475" s="34"/>
      <c r="V475" s="34"/>
      <c r="W475" s="35"/>
      <c r="X475" s="34"/>
      <c r="Y475" s="35"/>
      <c r="Z475" s="34"/>
      <c r="AA475" s="34"/>
      <c r="AB475" s="34"/>
      <c r="AC475" s="34"/>
      <c r="AD475" s="34"/>
      <c r="AE475" s="34"/>
      <c r="AF475" s="34"/>
      <c r="AG475" s="34"/>
      <c r="AH475" s="34"/>
      <c r="AI475" s="35"/>
      <c r="AJ475" s="35"/>
      <c r="AK475" s="35"/>
      <c r="AL475" s="35"/>
      <c r="AM475" s="35"/>
    </row>
    <row r="476" spans="1:39" ht="14.4">
      <c r="A476" s="36">
        <v>493</v>
      </c>
      <c r="B476" s="37" t="s">
        <v>1976</v>
      </c>
      <c r="C476" s="37" t="s">
        <v>6776</v>
      </c>
      <c r="D476" s="38">
        <v>43</v>
      </c>
      <c r="E476" s="38" t="s">
        <v>6777</v>
      </c>
      <c r="F476" s="39" t="s">
        <v>1977</v>
      </c>
      <c r="G476" s="38" t="s">
        <v>6236</v>
      </c>
      <c r="H476" s="39">
        <v>719409332</v>
      </c>
      <c r="I476" s="40" t="s">
        <v>6237</v>
      </c>
      <c r="J476" s="38" t="s">
        <v>6236</v>
      </c>
      <c r="K476" s="18" t="s">
        <v>6258</v>
      </c>
      <c r="L476" s="41">
        <v>1353867</v>
      </c>
      <c r="M476" s="41">
        <v>2</v>
      </c>
      <c r="N476" s="18" t="s">
        <v>1978</v>
      </c>
      <c r="O476" s="18" t="s">
        <v>6241</v>
      </c>
      <c r="P476" s="42">
        <v>0.45833333333333331</v>
      </c>
      <c r="Q476" s="18" t="s">
        <v>6239</v>
      </c>
      <c r="R476" s="41">
        <v>1</v>
      </c>
      <c r="S476" s="41">
        <v>1</v>
      </c>
      <c r="T476" s="18" t="s">
        <v>40169</v>
      </c>
      <c r="U476" s="34"/>
      <c r="V476" s="34"/>
      <c r="W476" s="35"/>
      <c r="X476" s="34"/>
      <c r="Y476" s="35"/>
      <c r="Z476" s="34"/>
      <c r="AA476" s="34"/>
      <c r="AB476" s="34"/>
      <c r="AC476" s="34"/>
      <c r="AD476" s="34"/>
      <c r="AE476" s="34"/>
      <c r="AF476" s="34"/>
      <c r="AG476" s="34"/>
      <c r="AH476" s="34"/>
      <c r="AI476" s="35"/>
      <c r="AJ476" s="35"/>
      <c r="AK476" s="35"/>
      <c r="AL476" s="35"/>
      <c r="AM476" s="35"/>
    </row>
    <row r="477" spans="1:39" ht="14.4">
      <c r="A477" s="36">
        <v>453</v>
      </c>
      <c r="B477" s="37" t="s">
        <v>521</v>
      </c>
      <c r="C477" s="37" t="s">
        <v>6778</v>
      </c>
      <c r="D477" s="38">
        <v>23</v>
      </c>
      <c r="E477" s="38" t="s">
        <v>6282</v>
      </c>
      <c r="F477" s="39" t="s">
        <v>522</v>
      </c>
      <c r="G477" s="38" t="s">
        <v>6236</v>
      </c>
      <c r="H477" s="39">
        <v>719409292</v>
      </c>
      <c r="I477" s="40" t="s">
        <v>6237</v>
      </c>
      <c r="J477" s="38" t="s">
        <v>6236</v>
      </c>
      <c r="K477" s="18" t="s">
        <v>6258</v>
      </c>
      <c r="L477" s="41">
        <v>1366636</v>
      </c>
      <c r="M477" s="41">
        <v>1</v>
      </c>
      <c r="N477" s="18" t="s">
        <v>523</v>
      </c>
      <c r="O477" s="18" t="s">
        <v>6241</v>
      </c>
      <c r="P477" s="42">
        <v>0.45833333333333331</v>
      </c>
      <c r="Q477" s="18" t="s">
        <v>6261</v>
      </c>
      <c r="R477" s="41">
        <v>1</v>
      </c>
      <c r="S477" s="41">
        <v>1</v>
      </c>
      <c r="T477" s="18" t="s">
        <v>40169</v>
      </c>
      <c r="U477" s="34"/>
      <c r="V477" s="34"/>
      <c r="W477" s="35"/>
      <c r="X477" s="34"/>
      <c r="Y477" s="35"/>
      <c r="Z477" s="34"/>
      <c r="AA477" s="34"/>
      <c r="AB477" s="34"/>
      <c r="AC477" s="34"/>
      <c r="AD477" s="34"/>
      <c r="AE477" s="34"/>
      <c r="AF477" s="34"/>
      <c r="AG477" s="34"/>
      <c r="AH477" s="34"/>
      <c r="AI477" s="35"/>
      <c r="AJ477" s="35"/>
      <c r="AK477" s="35"/>
      <c r="AL477" s="35"/>
      <c r="AM477" s="35"/>
    </row>
    <row r="478" spans="1:39" ht="14.4">
      <c r="A478" s="36">
        <v>600</v>
      </c>
      <c r="B478" s="37" t="s">
        <v>5571</v>
      </c>
      <c r="C478" s="37" t="s">
        <v>6779</v>
      </c>
      <c r="D478" s="38">
        <v>41</v>
      </c>
      <c r="E478" s="38" t="s">
        <v>6263</v>
      </c>
      <c r="F478" s="39" t="s">
        <v>5572</v>
      </c>
      <c r="G478" s="38" t="s">
        <v>6236</v>
      </c>
      <c r="H478" s="39">
        <v>719409441</v>
      </c>
      <c r="I478" s="40" t="s">
        <v>6237</v>
      </c>
      <c r="J478" s="38" t="s">
        <v>6236</v>
      </c>
      <c r="K478" s="18" t="s">
        <v>6258</v>
      </c>
      <c r="L478" s="41">
        <v>1540664</v>
      </c>
      <c r="M478" s="41">
        <v>2</v>
      </c>
      <c r="N478" s="18" t="s">
        <v>5573</v>
      </c>
      <c r="O478" s="18" t="s">
        <v>6241</v>
      </c>
      <c r="P478" s="42">
        <v>0.45833333333333331</v>
      </c>
      <c r="Q478" s="18" t="s">
        <v>6239</v>
      </c>
      <c r="R478" s="41">
        <v>1</v>
      </c>
      <c r="S478" s="41">
        <v>1</v>
      </c>
      <c r="T478" s="18" t="s">
        <v>40169</v>
      </c>
      <c r="U478" s="34"/>
      <c r="V478" s="34"/>
      <c r="W478" s="35"/>
      <c r="X478" s="34"/>
      <c r="Y478" s="35"/>
      <c r="Z478" s="34"/>
      <c r="AA478" s="34"/>
      <c r="AB478" s="34"/>
      <c r="AC478" s="34"/>
      <c r="AD478" s="34"/>
      <c r="AE478" s="34"/>
      <c r="AF478" s="34"/>
      <c r="AG478" s="34"/>
      <c r="AH478" s="34"/>
      <c r="AI478" s="35"/>
      <c r="AJ478" s="35"/>
      <c r="AK478" s="35"/>
      <c r="AL478" s="35"/>
      <c r="AM478" s="35"/>
    </row>
    <row r="479" spans="1:39" ht="14.4">
      <c r="A479" s="36">
        <v>445</v>
      </c>
      <c r="B479" s="37" t="s">
        <v>423</v>
      </c>
      <c r="C479" s="37" t="s">
        <v>6780</v>
      </c>
      <c r="D479" s="38">
        <v>43</v>
      </c>
      <c r="E479" s="38" t="s">
        <v>6781</v>
      </c>
      <c r="F479" s="39" t="s">
        <v>424</v>
      </c>
      <c r="G479" s="38" t="s">
        <v>6236</v>
      </c>
      <c r="H479" s="39">
        <v>719409284</v>
      </c>
      <c r="I479" s="40" t="s">
        <v>6237</v>
      </c>
      <c r="J479" s="38" t="s">
        <v>6236</v>
      </c>
      <c r="K479" s="18" t="s">
        <v>6258</v>
      </c>
      <c r="L479" s="41">
        <v>1260904</v>
      </c>
      <c r="M479" s="41">
        <v>2</v>
      </c>
      <c r="N479" s="18" t="s">
        <v>425</v>
      </c>
      <c r="O479" s="18" t="s">
        <v>6241</v>
      </c>
      <c r="P479" s="42">
        <v>0.5</v>
      </c>
      <c r="Q479" s="18" t="s">
        <v>6239</v>
      </c>
      <c r="R479" s="41">
        <v>1</v>
      </c>
      <c r="S479" s="41">
        <v>1</v>
      </c>
      <c r="T479" s="18" t="s">
        <v>40169</v>
      </c>
      <c r="U479" s="34"/>
      <c r="V479" s="34"/>
      <c r="W479" s="35"/>
      <c r="X479" s="34"/>
      <c r="Y479" s="35"/>
      <c r="Z479" s="34"/>
      <c r="AA479" s="34"/>
      <c r="AB479" s="34"/>
      <c r="AC479" s="34"/>
      <c r="AD479" s="34"/>
      <c r="AE479" s="34"/>
      <c r="AF479" s="34"/>
      <c r="AG479" s="34"/>
      <c r="AH479" s="34"/>
      <c r="AI479" s="35"/>
      <c r="AJ479" s="35"/>
      <c r="AK479" s="35"/>
      <c r="AL479" s="35"/>
      <c r="AM479" s="35"/>
    </row>
    <row r="480" spans="1:39" ht="14.4">
      <c r="A480" s="36">
        <v>573</v>
      </c>
      <c r="B480" s="37" t="s">
        <v>4624</v>
      </c>
      <c r="C480" s="37" t="s">
        <v>6782</v>
      </c>
      <c r="D480" s="38">
        <v>25</v>
      </c>
      <c r="E480" s="38" t="s">
        <v>6263</v>
      </c>
      <c r="F480" s="39" t="s">
        <v>4625</v>
      </c>
      <c r="G480" s="38" t="s">
        <v>6236</v>
      </c>
      <c r="H480" s="39">
        <v>719409414</v>
      </c>
      <c r="I480" s="40" t="s">
        <v>6237</v>
      </c>
      <c r="J480" s="38" t="s">
        <v>6236</v>
      </c>
      <c r="K480" s="18" t="s">
        <v>6258</v>
      </c>
      <c r="L480" s="41">
        <v>1618640</v>
      </c>
      <c r="M480" s="41">
        <v>2</v>
      </c>
      <c r="N480" s="18" t="s">
        <v>4626</v>
      </c>
      <c r="O480" s="18" t="s">
        <v>6241</v>
      </c>
      <c r="P480" s="42">
        <v>0.5</v>
      </c>
      <c r="Q480" s="18" t="s">
        <v>6239</v>
      </c>
      <c r="R480" s="41">
        <v>1</v>
      </c>
      <c r="S480" s="41">
        <v>1</v>
      </c>
      <c r="T480" s="18" t="s">
        <v>40169</v>
      </c>
      <c r="U480" s="34"/>
      <c r="V480" s="34"/>
      <c r="W480" s="35"/>
      <c r="X480" s="34"/>
      <c r="Y480" s="35"/>
      <c r="Z480" s="34"/>
      <c r="AA480" s="34"/>
      <c r="AB480" s="34"/>
      <c r="AC480" s="34"/>
      <c r="AD480" s="34"/>
      <c r="AE480" s="34"/>
      <c r="AF480" s="34"/>
      <c r="AG480" s="34"/>
      <c r="AH480" s="34"/>
      <c r="AI480" s="35"/>
      <c r="AJ480" s="35"/>
      <c r="AK480" s="35"/>
      <c r="AL480" s="35"/>
      <c r="AM480" s="35"/>
    </row>
    <row r="481" spans="1:39" ht="14.4">
      <c r="A481" s="36">
        <v>432</v>
      </c>
      <c r="B481" s="37" t="s">
        <v>283</v>
      </c>
      <c r="C481" s="37" t="s">
        <v>6783</v>
      </c>
      <c r="D481" s="38">
        <v>43</v>
      </c>
      <c r="E481" s="38" t="s">
        <v>6257</v>
      </c>
      <c r="F481" s="39" t="s">
        <v>284</v>
      </c>
      <c r="G481" s="38" t="s">
        <v>6236</v>
      </c>
      <c r="H481" s="39">
        <v>719409271</v>
      </c>
      <c r="I481" s="40" t="s">
        <v>6237</v>
      </c>
      <c r="J481" s="38" t="s">
        <v>6236</v>
      </c>
      <c r="K481" s="18" t="s">
        <v>6258</v>
      </c>
      <c r="L481" s="41">
        <v>1467004</v>
      </c>
      <c r="M481" s="41">
        <v>2</v>
      </c>
      <c r="N481" s="18" t="s">
        <v>285</v>
      </c>
      <c r="O481" s="18" t="s">
        <v>6241</v>
      </c>
      <c r="P481" s="42">
        <v>0.5</v>
      </c>
      <c r="Q481" s="18" t="s">
        <v>6239</v>
      </c>
      <c r="R481" s="41">
        <v>1</v>
      </c>
      <c r="S481" s="41">
        <v>1</v>
      </c>
      <c r="T481" s="18" t="s">
        <v>40169</v>
      </c>
      <c r="U481" s="34"/>
      <c r="V481" s="34"/>
      <c r="W481" s="35"/>
      <c r="X481" s="34"/>
      <c r="Y481" s="35"/>
      <c r="Z481" s="34"/>
      <c r="AA481" s="34"/>
      <c r="AB481" s="34"/>
      <c r="AC481" s="34"/>
      <c r="AD481" s="34"/>
      <c r="AE481" s="34"/>
      <c r="AF481" s="34"/>
      <c r="AG481" s="34"/>
      <c r="AH481" s="34"/>
      <c r="AI481" s="35"/>
      <c r="AJ481" s="35"/>
      <c r="AK481" s="35"/>
      <c r="AL481" s="35"/>
      <c r="AM481" s="35"/>
    </row>
    <row r="482" spans="1:39" ht="14.4">
      <c r="A482" s="36">
        <v>604</v>
      </c>
      <c r="B482" s="37" t="s">
        <v>5626</v>
      </c>
      <c r="C482" s="37" t="s">
        <v>6784</v>
      </c>
      <c r="D482" s="38">
        <v>41</v>
      </c>
      <c r="E482" s="38" t="s">
        <v>6286</v>
      </c>
      <c r="F482" s="39" t="s">
        <v>5627</v>
      </c>
      <c r="G482" s="38" t="s">
        <v>6236</v>
      </c>
      <c r="H482" s="39">
        <v>719409445</v>
      </c>
      <c r="I482" s="40" t="s">
        <v>6237</v>
      </c>
      <c r="J482" s="38" t="s">
        <v>6236</v>
      </c>
      <c r="K482" s="18" t="s">
        <v>6258</v>
      </c>
      <c r="L482" s="41">
        <v>1383438</v>
      </c>
      <c r="M482" s="41">
        <v>2</v>
      </c>
      <c r="N482" s="18" t="s">
        <v>5628</v>
      </c>
      <c r="O482" s="18" t="s">
        <v>6241</v>
      </c>
      <c r="P482" s="42">
        <v>0.5</v>
      </c>
      <c r="Q482" s="18" t="s">
        <v>6239</v>
      </c>
      <c r="R482" s="41">
        <v>1</v>
      </c>
      <c r="S482" s="41">
        <v>1</v>
      </c>
      <c r="T482" s="18" t="s">
        <v>40169</v>
      </c>
      <c r="U482" s="34"/>
      <c r="V482" s="34"/>
      <c r="W482" s="35"/>
      <c r="X482" s="34"/>
      <c r="Y482" s="35"/>
      <c r="Z482" s="34"/>
      <c r="AA482" s="34"/>
      <c r="AB482" s="34"/>
      <c r="AC482" s="34"/>
      <c r="AD482" s="34"/>
      <c r="AE482" s="34"/>
      <c r="AF482" s="34"/>
      <c r="AG482" s="34"/>
      <c r="AH482" s="34"/>
      <c r="AI482" s="35"/>
      <c r="AJ482" s="35"/>
      <c r="AK482" s="35"/>
      <c r="AL482" s="35"/>
      <c r="AM482" s="35"/>
    </row>
    <row r="483" spans="1:39" ht="14.4">
      <c r="A483" s="36">
        <v>609</v>
      </c>
      <c r="B483" s="37" t="s">
        <v>5760</v>
      </c>
      <c r="C483" s="37" t="s">
        <v>6785</v>
      </c>
      <c r="D483" s="38">
        <v>41</v>
      </c>
      <c r="E483" s="38" t="s">
        <v>6307</v>
      </c>
      <c r="F483" s="39" t="s">
        <v>5761</v>
      </c>
      <c r="G483" s="38" t="s">
        <v>6236</v>
      </c>
      <c r="H483" s="39">
        <v>719409450</v>
      </c>
      <c r="I483" s="40" t="s">
        <v>6237</v>
      </c>
      <c r="J483" s="38" t="s">
        <v>6236</v>
      </c>
      <c r="K483" s="18" t="s">
        <v>6258</v>
      </c>
      <c r="L483" s="41">
        <v>1446941</v>
      </c>
      <c r="M483" s="41">
        <v>2</v>
      </c>
      <c r="N483" s="18" t="s">
        <v>5762</v>
      </c>
      <c r="O483" s="18" t="s">
        <v>6241</v>
      </c>
      <c r="P483" s="42">
        <v>0.5</v>
      </c>
      <c r="Q483" s="18" t="s">
        <v>6239</v>
      </c>
      <c r="R483" s="41">
        <v>1</v>
      </c>
      <c r="S483" s="41">
        <v>1</v>
      </c>
      <c r="T483" s="18" t="s">
        <v>40169</v>
      </c>
      <c r="U483" s="34"/>
      <c r="V483" s="34"/>
      <c r="W483" s="35"/>
      <c r="X483" s="34"/>
      <c r="Y483" s="35"/>
      <c r="Z483" s="34"/>
      <c r="AA483" s="34"/>
      <c r="AB483" s="34"/>
      <c r="AC483" s="34"/>
      <c r="AD483" s="34"/>
      <c r="AE483" s="34"/>
      <c r="AF483" s="34"/>
      <c r="AG483" s="34"/>
      <c r="AH483" s="34"/>
      <c r="AI483" s="35"/>
      <c r="AJ483" s="35"/>
      <c r="AK483" s="35"/>
      <c r="AL483" s="35"/>
      <c r="AM483" s="35"/>
    </row>
    <row r="484" spans="1:39" ht="14.4">
      <c r="A484" s="36">
        <v>601</v>
      </c>
      <c r="B484" s="37" t="s">
        <v>5583</v>
      </c>
      <c r="C484" s="37" t="s">
        <v>6786</v>
      </c>
      <c r="D484" s="38">
        <v>41</v>
      </c>
      <c r="E484" s="38" t="s">
        <v>6235</v>
      </c>
      <c r="F484" s="39" t="s">
        <v>5584</v>
      </c>
      <c r="G484" s="38" t="s">
        <v>6236</v>
      </c>
      <c r="H484" s="39">
        <v>719409442</v>
      </c>
      <c r="I484" s="40" t="s">
        <v>6237</v>
      </c>
      <c r="J484" s="38" t="s">
        <v>6236</v>
      </c>
      <c r="K484" s="18" t="s">
        <v>6258</v>
      </c>
      <c r="L484" s="41">
        <v>1010246</v>
      </c>
      <c r="M484" s="41">
        <v>2</v>
      </c>
      <c r="N484" s="18" t="s">
        <v>5585</v>
      </c>
      <c r="O484" s="18" t="s">
        <v>6241</v>
      </c>
      <c r="P484" s="42">
        <v>0.5</v>
      </c>
      <c r="Q484" s="18" t="s">
        <v>6239</v>
      </c>
      <c r="R484" s="41">
        <v>1</v>
      </c>
      <c r="S484" s="41">
        <v>1</v>
      </c>
      <c r="T484" s="18" t="s">
        <v>40169</v>
      </c>
      <c r="U484" s="34"/>
      <c r="V484" s="34"/>
      <c r="W484" s="35"/>
      <c r="X484" s="34"/>
      <c r="Y484" s="35"/>
      <c r="Z484" s="34"/>
      <c r="AA484" s="34"/>
      <c r="AB484" s="34"/>
      <c r="AC484" s="34"/>
      <c r="AD484" s="34"/>
      <c r="AE484" s="34"/>
      <c r="AF484" s="34"/>
      <c r="AG484" s="34"/>
      <c r="AH484" s="34"/>
      <c r="AI484" s="35"/>
      <c r="AJ484" s="35"/>
      <c r="AK484" s="35"/>
      <c r="AL484" s="35"/>
      <c r="AM484" s="35"/>
    </row>
    <row r="485" spans="1:39" ht="14.4">
      <c r="A485" s="36">
        <v>530</v>
      </c>
      <c r="B485" s="37" t="s">
        <v>3299</v>
      </c>
      <c r="C485" s="37" t="s">
        <v>6787</v>
      </c>
      <c r="D485" s="38">
        <v>24</v>
      </c>
      <c r="E485" s="38" t="s">
        <v>6282</v>
      </c>
      <c r="F485" s="39" t="s">
        <v>3300</v>
      </c>
      <c r="G485" s="38" t="s">
        <v>6236</v>
      </c>
      <c r="H485" s="39">
        <v>719409370</v>
      </c>
      <c r="I485" s="40" t="s">
        <v>6237</v>
      </c>
      <c r="J485" s="38" t="s">
        <v>6236</v>
      </c>
      <c r="K485" s="18" t="s">
        <v>6258</v>
      </c>
      <c r="L485" s="45">
        <v>1222750</v>
      </c>
      <c r="M485" s="41">
        <v>2</v>
      </c>
      <c r="N485" s="18" t="s">
        <v>3301</v>
      </c>
      <c r="O485" s="18" t="s">
        <v>6241</v>
      </c>
      <c r="P485" s="42">
        <v>0.5</v>
      </c>
      <c r="Q485" s="18" t="s">
        <v>6261</v>
      </c>
      <c r="R485" s="41">
        <v>1</v>
      </c>
      <c r="S485" s="41">
        <v>1</v>
      </c>
      <c r="T485" s="18" t="s">
        <v>40169</v>
      </c>
      <c r="U485" s="34"/>
      <c r="V485" s="34"/>
      <c r="W485" s="35"/>
      <c r="X485" s="34"/>
      <c r="Y485" s="35"/>
      <c r="Z485" s="34"/>
      <c r="AA485" s="34"/>
      <c r="AB485" s="34"/>
      <c r="AC485" s="34"/>
      <c r="AD485" s="34"/>
      <c r="AE485" s="34"/>
      <c r="AF485" s="34"/>
      <c r="AG485" s="34"/>
      <c r="AH485" s="34"/>
      <c r="AI485" s="35"/>
      <c r="AJ485" s="35"/>
      <c r="AK485" s="35"/>
      <c r="AL485" s="35"/>
      <c r="AM485" s="35"/>
    </row>
    <row r="486" spans="1:39" ht="14.4">
      <c r="A486" s="36">
        <v>588</v>
      </c>
      <c r="B486" s="37" t="s">
        <v>5022</v>
      </c>
      <c r="C486" s="37" t="s">
        <v>6788</v>
      </c>
      <c r="D486" s="38">
        <v>41</v>
      </c>
      <c r="E486" s="38" t="s">
        <v>6294</v>
      </c>
      <c r="F486" s="39" t="s">
        <v>5023</v>
      </c>
      <c r="G486" s="38" t="s">
        <v>6236</v>
      </c>
      <c r="H486" s="39">
        <v>719409429</v>
      </c>
      <c r="I486" s="40" t="s">
        <v>6237</v>
      </c>
      <c r="J486" s="38" t="s">
        <v>6236</v>
      </c>
      <c r="K486" s="18" t="s">
        <v>6258</v>
      </c>
      <c r="L486" s="45">
        <v>1222750</v>
      </c>
      <c r="M486" s="41">
        <v>2</v>
      </c>
      <c r="N486" s="18" t="s">
        <v>3301</v>
      </c>
      <c r="O486" s="18" t="s">
        <v>6241</v>
      </c>
      <c r="P486" s="42">
        <v>0.5</v>
      </c>
      <c r="Q486" s="18" t="s">
        <v>6239</v>
      </c>
      <c r="R486" s="41">
        <v>1</v>
      </c>
      <c r="S486" s="50"/>
      <c r="T486" s="18" t="s">
        <v>40169</v>
      </c>
      <c r="U486" s="34"/>
      <c r="V486" s="34"/>
      <c r="W486" s="35"/>
      <c r="X486" s="34"/>
      <c r="Y486" s="35"/>
      <c r="Z486" s="34"/>
      <c r="AA486" s="34"/>
      <c r="AB486" s="34"/>
      <c r="AC486" s="34"/>
      <c r="AD486" s="34"/>
      <c r="AE486" s="34"/>
      <c r="AF486" s="34"/>
      <c r="AG486" s="34"/>
      <c r="AH486" s="34"/>
      <c r="AI486" s="35"/>
      <c r="AJ486" s="35"/>
      <c r="AK486" s="35"/>
      <c r="AL486" s="35"/>
      <c r="AM486" s="35"/>
    </row>
    <row r="487" spans="1:39" ht="14.4">
      <c r="A487" s="36">
        <v>608</v>
      </c>
      <c r="B487" s="37" t="s">
        <v>5754</v>
      </c>
      <c r="C487" s="37" t="s">
        <v>6789</v>
      </c>
      <c r="D487" s="38">
        <v>41</v>
      </c>
      <c r="E487" s="38" t="s">
        <v>6307</v>
      </c>
      <c r="F487" s="39" t="s">
        <v>5755</v>
      </c>
      <c r="G487" s="38" t="s">
        <v>6236</v>
      </c>
      <c r="H487" s="39">
        <v>719409449</v>
      </c>
      <c r="I487" s="40" t="s">
        <v>6237</v>
      </c>
      <c r="J487" s="38" t="s">
        <v>6236</v>
      </c>
      <c r="K487" s="18" t="s">
        <v>6258</v>
      </c>
      <c r="L487" s="41">
        <v>1678142</v>
      </c>
      <c r="M487" s="41">
        <v>2</v>
      </c>
      <c r="N487" s="18" t="s">
        <v>5756</v>
      </c>
      <c r="O487" s="18" t="s">
        <v>6241</v>
      </c>
      <c r="P487" s="42">
        <v>0.5</v>
      </c>
      <c r="Q487" s="18" t="s">
        <v>6239</v>
      </c>
      <c r="R487" s="41">
        <v>1</v>
      </c>
      <c r="S487" s="41">
        <v>1</v>
      </c>
      <c r="T487" s="18" t="s">
        <v>40169</v>
      </c>
      <c r="U487" s="34"/>
      <c r="V487" s="34"/>
      <c r="W487" s="35"/>
      <c r="X487" s="34"/>
      <c r="Y487" s="35"/>
      <c r="Z487" s="34"/>
      <c r="AA487" s="34"/>
      <c r="AB487" s="34"/>
      <c r="AC487" s="34"/>
      <c r="AD487" s="34"/>
      <c r="AE487" s="34"/>
      <c r="AF487" s="34"/>
      <c r="AG487" s="34"/>
      <c r="AH487" s="34"/>
      <c r="AI487" s="35"/>
      <c r="AJ487" s="35"/>
      <c r="AK487" s="35"/>
      <c r="AL487" s="35"/>
      <c r="AM487" s="35"/>
    </row>
    <row r="488" spans="1:39" ht="14.4">
      <c r="A488" s="36">
        <v>465</v>
      </c>
      <c r="B488" s="37" t="s">
        <v>908</v>
      </c>
      <c r="C488" s="37" t="s">
        <v>6790</v>
      </c>
      <c r="D488" s="38">
        <v>23</v>
      </c>
      <c r="E488" s="38" t="s">
        <v>6270</v>
      </c>
      <c r="F488" s="39" t="s">
        <v>909</v>
      </c>
      <c r="G488" s="38" t="s">
        <v>6236</v>
      </c>
      <c r="H488" s="39">
        <v>719409304</v>
      </c>
      <c r="I488" s="40" t="s">
        <v>6237</v>
      </c>
      <c r="J488" s="38" t="s">
        <v>6236</v>
      </c>
      <c r="K488" s="18" t="s">
        <v>6258</v>
      </c>
      <c r="L488" s="41">
        <v>1679935</v>
      </c>
      <c r="M488" s="41">
        <v>2</v>
      </c>
      <c r="N488" s="18" t="s">
        <v>910</v>
      </c>
      <c r="O488" s="18" t="s">
        <v>6241</v>
      </c>
      <c r="P488" s="42">
        <v>0.5</v>
      </c>
      <c r="Q488" s="18" t="s">
        <v>6268</v>
      </c>
      <c r="R488" s="41">
        <v>1</v>
      </c>
      <c r="S488" s="41">
        <v>1</v>
      </c>
      <c r="T488" s="18" t="s">
        <v>40169</v>
      </c>
      <c r="U488" s="34"/>
      <c r="V488" s="34"/>
      <c r="W488" s="35"/>
      <c r="X488" s="34"/>
      <c r="Y488" s="35"/>
      <c r="Z488" s="34"/>
      <c r="AA488" s="34"/>
      <c r="AB488" s="34"/>
      <c r="AC488" s="34"/>
      <c r="AD488" s="34"/>
      <c r="AE488" s="34"/>
      <c r="AF488" s="34"/>
      <c r="AG488" s="34"/>
      <c r="AH488" s="34"/>
      <c r="AI488" s="35"/>
      <c r="AJ488" s="35"/>
      <c r="AK488" s="35"/>
      <c r="AL488" s="35"/>
      <c r="AM488" s="35"/>
    </row>
    <row r="489" spans="1:39" ht="14.4">
      <c r="A489" s="36">
        <v>474</v>
      </c>
      <c r="B489" s="37" t="s">
        <v>955</v>
      </c>
      <c r="C489" s="37" t="s">
        <v>6791</v>
      </c>
      <c r="D489" s="38">
        <v>24</v>
      </c>
      <c r="E489" s="38" t="s">
        <v>6270</v>
      </c>
      <c r="F489" s="39" t="s">
        <v>956</v>
      </c>
      <c r="G489" s="38" t="s">
        <v>6236</v>
      </c>
      <c r="H489" s="39">
        <v>719409313</v>
      </c>
      <c r="I489" s="40" t="s">
        <v>6237</v>
      </c>
      <c r="J489" s="38" t="s">
        <v>6236</v>
      </c>
      <c r="K489" s="18" t="s">
        <v>6258</v>
      </c>
      <c r="L489" s="41">
        <v>1364640</v>
      </c>
      <c r="M489" s="41">
        <v>1</v>
      </c>
      <c r="N489" s="18" t="s">
        <v>957</v>
      </c>
      <c r="O489" s="18" t="s">
        <v>6241</v>
      </c>
      <c r="P489" s="42">
        <v>0.5</v>
      </c>
      <c r="Q489" s="18" t="s">
        <v>6261</v>
      </c>
      <c r="R489" s="41">
        <v>1</v>
      </c>
      <c r="S489" s="41">
        <v>1</v>
      </c>
      <c r="T489" s="18" t="s">
        <v>40169</v>
      </c>
      <c r="U489" s="34"/>
      <c r="V489" s="34"/>
      <c r="W489" s="35"/>
      <c r="X489" s="34"/>
      <c r="Y489" s="35"/>
      <c r="Z489" s="34"/>
      <c r="AA489" s="34"/>
      <c r="AB489" s="34"/>
      <c r="AC489" s="34"/>
      <c r="AD489" s="34"/>
      <c r="AE489" s="34"/>
      <c r="AF489" s="34"/>
      <c r="AG489" s="34"/>
      <c r="AH489" s="34"/>
      <c r="AI489" s="35"/>
      <c r="AJ489" s="35"/>
      <c r="AK489" s="35"/>
      <c r="AL489" s="35"/>
      <c r="AM489" s="35"/>
    </row>
    <row r="490" spans="1:39" ht="14.4">
      <c r="A490" s="36">
        <v>531</v>
      </c>
      <c r="B490" s="37" t="s">
        <v>3320</v>
      </c>
      <c r="C490" s="37" t="s">
        <v>6792</v>
      </c>
      <c r="D490" s="38">
        <v>25</v>
      </c>
      <c r="E490" s="38" t="s">
        <v>6282</v>
      </c>
      <c r="F490" s="39" t="s">
        <v>3321</v>
      </c>
      <c r="G490" s="38" t="s">
        <v>6236</v>
      </c>
      <c r="H490" s="39">
        <v>719409371</v>
      </c>
      <c r="I490" s="40" t="s">
        <v>6237</v>
      </c>
      <c r="J490" s="38" t="s">
        <v>6236</v>
      </c>
      <c r="K490" s="18" t="s">
        <v>6258</v>
      </c>
      <c r="L490" s="41">
        <v>1353314</v>
      </c>
      <c r="M490" s="41">
        <v>1</v>
      </c>
      <c r="N490" s="18" t="s">
        <v>3322</v>
      </c>
      <c r="O490" s="18" t="s">
        <v>6241</v>
      </c>
      <c r="P490" s="42">
        <v>0.5</v>
      </c>
      <c r="Q490" s="18" t="s">
        <v>6261</v>
      </c>
      <c r="R490" s="41">
        <v>1</v>
      </c>
      <c r="S490" s="41">
        <v>1</v>
      </c>
      <c r="T490" s="18" t="s">
        <v>40169</v>
      </c>
      <c r="U490" s="34"/>
      <c r="V490" s="34"/>
      <c r="W490" s="35"/>
      <c r="X490" s="34"/>
      <c r="Y490" s="35"/>
      <c r="Z490" s="34"/>
      <c r="AA490" s="34"/>
      <c r="AB490" s="34"/>
      <c r="AC490" s="34"/>
      <c r="AD490" s="34"/>
      <c r="AE490" s="34"/>
      <c r="AF490" s="34"/>
      <c r="AG490" s="34"/>
      <c r="AH490" s="34"/>
      <c r="AI490" s="35"/>
      <c r="AJ490" s="35"/>
      <c r="AK490" s="35"/>
      <c r="AL490" s="35"/>
      <c r="AM490" s="35"/>
    </row>
    <row r="491" spans="1:39" ht="14.4">
      <c r="A491" s="36">
        <v>574</v>
      </c>
      <c r="B491" s="37" t="s">
        <v>4627</v>
      </c>
      <c r="C491" s="37" t="s">
        <v>6793</v>
      </c>
      <c r="D491" s="38">
        <v>25</v>
      </c>
      <c r="E491" s="38" t="s">
        <v>6342</v>
      </c>
      <c r="F491" s="39" t="s">
        <v>4628</v>
      </c>
      <c r="G491" s="38" t="s">
        <v>6236</v>
      </c>
      <c r="H491" s="39">
        <v>719409415</v>
      </c>
      <c r="I491" s="40" t="s">
        <v>6237</v>
      </c>
      <c r="J491" s="38" t="s">
        <v>6236</v>
      </c>
      <c r="K491" s="18" t="s">
        <v>6258</v>
      </c>
      <c r="L491" s="41">
        <v>1352623</v>
      </c>
      <c r="M491" s="41">
        <v>2</v>
      </c>
      <c r="N491" s="18" t="s">
        <v>4629</v>
      </c>
      <c r="O491" s="18" t="s">
        <v>6241</v>
      </c>
      <c r="P491" s="42">
        <v>0.5</v>
      </c>
      <c r="Q491" s="18" t="s">
        <v>6239</v>
      </c>
      <c r="R491" s="41">
        <v>1</v>
      </c>
      <c r="S491" s="41">
        <v>1</v>
      </c>
      <c r="T491" s="18" t="s">
        <v>40169</v>
      </c>
      <c r="U491" s="34"/>
      <c r="V491" s="34"/>
      <c r="W491" s="35"/>
      <c r="X491" s="34"/>
      <c r="Y491" s="35"/>
      <c r="Z491" s="34"/>
      <c r="AA491" s="34"/>
      <c r="AB491" s="34"/>
      <c r="AC491" s="34"/>
      <c r="AD491" s="34"/>
      <c r="AE491" s="34"/>
      <c r="AF491" s="34"/>
      <c r="AG491" s="34"/>
      <c r="AH491" s="34"/>
      <c r="AI491" s="35"/>
      <c r="AJ491" s="35"/>
      <c r="AK491" s="35"/>
      <c r="AL491" s="35"/>
      <c r="AM491" s="35"/>
    </row>
    <row r="492" spans="1:39" ht="14.4">
      <c r="A492" s="36">
        <v>475</v>
      </c>
      <c r="B492" s="37" t="s">
        <v>958</v>
      </c>
      <c r="C492" s="37" t="s">
        <v>6794</v>
      </c>
      <c r="D492" s="38">
        <v>24</v>
      </c>
      <c r="E492" s="38" t="s">
        <v>6270</v>
      </c>
      <c r="F492" s="39" t="s">
        <v>959</v>
      </c>
      <c r="G492" s="38" t="s">
        <v>6236</v>
      </c>
      <c r="H492" s="39">
        <v>719409314</v>
      </c>
      <c r="I492" s="40" t="s">
        <v>6237</v>
      </c>
      <c r="J492" s="38" t="s">
        <v>6236</v>
      </c>
      <c r="K492" s="18" t="s">
        <v>6258</v>
      </c>
      <c r="L492" s="41">
        <v>1707254</v>
      </c>
      <c r="M492" s="41">
        <v>1</v>
      </c>
      <c r="N492" s="18" t="s">
        <v>960</v>
      </c>
      <c r="O492" s="18" t="s">
        <v>6241</v>
      </c>
      <c r="P492" s="42">
        <v>0.54166666666666663</v>
      </c>
      <c r="Q492" s="18" t="s">
        <v>6261</v>
      </c>
      <c r="R492" s="41">
        <v>1</v>
      </c>
      <c r="S492" s="41">
        <v>1</v>
      </c>
      <c r="T492" s="18" t="s">
        <v>40169</v>
      </c>
      <c r="U492" s="34"/>
      <c r="V492" s="34"/>
      <c r="W492" s="35"/>
      <c r="X492" s="34"/>
      <c r="Y492" s="35"/>
      <c r="Z492" s="34"/>
      <c r="AA492" s="34"/>
      <c r="AB492" s="34"/>
      <c r="AC492" s="34"/>
      <c r="AD492" s="34"/>
      <c r="AE492" s="34"/>
      <c r="AF492" s="34"/>
      <c r="AG492" s="34"/>
      <c r="AH492" s="34"/>
      <c r="AI492" s="35"/>
      <c r="AJ492" s="35"/>
      <c r="AK492" s="35"/>
      <c r="AL492" s="35"/>
      <c r="AM492" s="35"/>
    </row>
    <row r="493" spans="1:39" ht="14.4">
      <c r="A493" s="36">
        <v>488</v>
      </c>
      <c r="B493" s="37" t="s">
        <v>1843</v>
      </c>
      <c r="C493" s="37" t="s">
        <v>6795</v>
      </c>
      <c r="D493" s="38">
        <v>24</v>
      </c>
      <c r="E493" s="38" t="s">
        <v>6260</v>
      </c>
      <c r="F493" s="39" t="s">
        <v>1844</v>
      </c>
      <c r="G493" s="38" t="s">
        <v>6236</v>
      </c>
      <c r="H493" s="39">
        <v>719409327</v>
      </c>
      <c r="I493" s="40" t="s">
        <v>6237</v>
      </c>
      <c r="J493" s="38" t="s">
        <v>6236</v>
      </c>
      <c r="K493" s="18" t="s">
        <v>6258</v>
      </c>
      <c r="L493" s="45">
        <v>1424382</v>
      </c>
      <c r="M493" s="41">
        <v>2</v>
      </c>
      <c r="N493" s="18" t="s">
        <v>1845</v>
      </c>
      <c r="O493" s="18" t="s">
        <v>6241</v>
      </c>
      <c r="P493" s="42">
        <v>0.54166666666666663</v>
      </c>
      <c r="Q493" s="18" t="s">
        <v>6261</v>
      </c>
      <c r="R493" s="41">
        <v>1</v>
      </c>
      <c r="S493" s="41">
        <v>1</v>
      </c>
      <c r="T493" s="18" t="s">
        <v>40169</v>
      </c>
      <c r="U493" s="34"/>
      <c r="V493" s="34"/>
      <c r="W493" s="35"/>
      <c r="X493" s="34"/>
      <c r="Y493" s="35"/>
      <c r="Z493" s="34"/>
      <c r="AA493" s="34"/>
      <c r="AB493" s="34"/>
      <c r="AC493" s="34"/>
      <c r="AD493" s="34"/>
      <c r="AE493" s="34"/>
      <c r="AF493" s="34"/>
      <c r="AG493" s="34"/>
      <c r="AH493" s="34"/>
      <c r="AI493" s="35"/>
      <c r="AJ493" s="35"/>
      <c r="AK493" s="35"/>
      <c r="AL493" s="35"/>
      <c r="AM493" s="35"/>
    </row>
    <row r="494" spans="1:39" ht="14.4">
      <c r="A494" s="36">
        <v>535</v>
      </c>
      <c r="B494" s="37" t="s">
        <v>3588</v>
      </c>
      <c r="C494" s="37" t="s">
        <v>6796</v>
      </c>
      <c r="D494" s="38">
        <v>25</v>
      </c>
      <c r="E494" s="38" t="s">
        <v>6342</v>
      </c>
      <c r="F494" s="39" t="s">
        <v>3589</v>
      </c>
      <c r="G494" s="38" t="s">
        <v>6236</v>
      </c>
      <c r="H494" s="39">
        <v>719409375</v>
      </c>
      <c r="I494" s="40" t="s">
        <v>6237</v>
      </c>
      <c r="J494" s="38" t="s">
        <v>6236</v>
      </c>
      <c r="K494" s="18" t="s">
        <v>6258</v>
      </c>
      <c r="L494" s="45">
        <v>1424382</v>
      </c>
      <c r="M494" s="41">
        <v>2</v>
      </c>
      <c r="N494" s="18" t="s">
        <v>1845</v>
      </c>
      <c r="O494" s="18" t="s">
        <v>6241</v>
      </c>
      <c r="P494" s="42">
        <v>0.54166666666666663</v>
      </c>
      <c r="Q494" s="18" t="s">
        <v>6239</v>
      </c>
      <c r="R494" s="41">
        <v>1</v>
      </c>
      <c r="S494" s="50"/>
      <c r="T494" s="18" t="s">
        <v>40169</v>
      </c>
      <c r="U494" s="34"/>
      <c r="V494" s="34"/>
      <c r="W494" s="35"/>
      <c r="X494" s="34"/>
      <c r="Y494" s="35"/>
      <c r="Z494" s="34"/>
      <c r="AA494" s="34"/>
      <c r="AB494" s="34"/>
      <c r="AC494" s="34"/>
      <c r="AD494" s="34"/>
      <c r="AE494" s="34"/>
      <c r="AF494" s="34"/>
      <c r="AG494" s="34"/>
      <c r="AH494" s="34"/>
      <c r="AI494" s="35"/>
      <c r="AJ494" s="35"/>
      <c r="AK494" s="35"/>
      <c r="AL494" s="35"/>
      <c r="AM494" s="35"/>
    </row>
    <row r="495" spans="1:39" ht="14.4">
      <c r="A495" s="36">
        <v>522</v>
      </c>
      <c r="B495" s="37" t="s">
        <v>2707</v>
      </c>
      <c r="C495" s="37" t="s">
        <v>6797</v>
      </c>
      <c r="D495" s="38">
        <v>24</v>
      </c>
      <c r="E495" s="38" t="s">
        <v>6270</v>
      </c>
      <c r="F495" s="39" t="s">
        <v>2708</v>
      </c>
      <c r="G495" s="38" t="s">
        <v>6236</v>
      </c>
      <c r="H495" s="39">
        <v>719409362</v>
      </c>
      <c r="I495" s="40" t="s">
        <v>6237</v>
      </c>
      <c r="J495" s="38" t="s">
        <v>6236</v>
      </c>
      <c r="K495" s="18" t="s">
        <v>6258</v>
      </c>
      <c r="L495" s="41">
        <v>1380340</v>
      </c>
      <c r="M495" s="41">
        <v>2</v>
      </c>
      <c r="N495" s="18" t="s">
        <v>2709</v>
      </c>
      <c r="O495" s="18" t="s">
        <v>6241</v>
      </c>
      <c r="P495" s="42">
        <v>0.54166666666666663</v>
      </c>
      <c r="Q495" s="18" t="s">
        <v>6268</v>
      </c>
      <c r="R495" s="41">
        <v>1</v>
      </c>
      <c r="S495" s="41">
        <v>1</v>
      </c>
      <c r="T495" s="18" t="s">
        <v>40169</v>
      </c>
      <c r="U495" s="34"/>
      <c r="V495" s="34"/>
      <c r="W495" s="35"/>
      <c r="X495" s="34"/>
      <c r="Y495" s="35"/>
      <c r="Z495" s="34"/>
      <c r="AA495" s="34"/>
      <c r="AB495" s="34"/>
      <c r="AC495" s="34"/>
      <c r="AD495" s="34"/>
      <c r="AE495" s="34"/>
      <c r="AF495" s="34"/>
      <c r="AG495" s="34"/>
      <c r="AH495" s="34"/>
      <c r="AI495" s="35"/>
      <c r="AJ495" s="35"/>
      <c r="AK495" s="35"/>
      <c r="AL495" s="35"/>
      <c r="AM495" s="35"/>
    </row>
    <row r="496" spans="1:39" ht="14.4">
      <c r="A496" s="36">
        <v>557</v>
      </c>
      <c r="B496" s="37" t="s">
        <v>4115</v>
      </c>
      <c r="C496" s="37" t="s">
        <v>6798</v>
      </c>
      <c r="D496" s="38">
        <v>25</v>
      </c>
      <c r="E496" s="38" t="s">
        <v>6267</v>
      </c>
      <c r="F496" s="39" t="s">
        <v>4116</v>
      </c>
      <c r="G496" s="38" t="s">
        <v>6236</v>
      </c>
      <c r="H496" s="39">
        <v>719409398</v>
      </c>
      <c r="I496" s="40" t="s">
        <v>6237</v>
      </c>
      <c r="J496" s="38" t="s">
        <v>6236</v>
      </c>
      <c r="K496" s="18" t="s">
        <v>6258</v>
      </c>
      <c r="L496" s="41">
        <v>1412002</v>
      </c>
      <c r="M496" s="41">
        <v>2</v>
      </c>
      <c r="N496" s="18" t="s">
        <v>4117</v>
      </c>
      <c r="O496" s="18" t="s">
        <v>6241</v>
      </c>
      <c r="P496" s="42">
        <v>0.54166666666666663</v>
      </c>
      <c r="Q496" s="18" t="s">
        <v>6268</v>
      </c>
      <c r="R496" s="41">
        <v>1</v>
      </c>
      <c r="S496" s="41">
        <v>1</v>
      </c>
      <c r="T496" s="18" t="s">
        <v>40169</v>
      </c>
      <c r="U496" s="34"/>
      <c r="V496" s="34"/>
      <c r="W496" s="35"/>
      <c r="X496" s="34"/>
      <c r="Y496" s="35"/>
      <c r="Z496" s="34"/>
      <c r="AA496" s="34"/>
      <c r="AB496" s="34"/>
      <c r="AC496" s="34"/>
      <c r="AD496" s="34"/>
      <c r="AE496" s="34"/>
      <c r="AF496" s="34"/>
      <c r="AG496" s="34"/>
      <c r="AH496" s="34"/>
      <c r="AI496" s="35"/>
      <c r="AJ496" s="35"/>
      <c r="AK496" s="35"/>
      <c r="AL496" s="35"/>
      <c r="AM496" s="35"/>
    </row>
    <row r="497" spans="1:39" ht="14.4">
      <c r="A497" s="36">
        <v>496</v>
      </c>
      <c r="B497" s="37" t="s">
        <v>2080</v>
      </c>
      <c r="C497" s="37" t="s">
        <v>6799</v>
      </c>
      <c r="D497" s="38">
        <v>43</v>
      </c>
      <c r="E497" s="38" t="s">
        <v>6733</v>
      </c>
      <c r="F497" s="39" t="s">
        <v>2081</v>
      </c>
      <c r="G497" s="38" t="s">
        <v>6236</v>
      </c>
      <c r="H497" s="39">
        <v>719409335</v>
      </c>
      <c r="I497" s="40" t="s">
        <v>6237</v>
      </c>
      <c r="J497" s="38" t="s">
        <v>6236</v>
      </c>
      <c r="K497" s="18" t="s">
        <v>6258</v>
      </c>
      <c r="L497" s="45">
        <v>1451319</v>
      </c>
      <c r="M497" s="41">
        <v>2</v>
      </c>
      <c r="N497" s="18" t="s">
        <v>310</v>
      </c>
      <c r="O497" s="18" t="s">
        <v>6248</v>
      </c>
      <c r="P497" s="42">
        <v>0.41666666666666669</v>
      </c>
      <c r="Q497" s="18" t="s">
        <v>6299</v>
      </c>
      <c r="R497" s="41">
        <v>1</v>
      </c>
      <c r="S497" s="41">
        <v>1</v>
      </c>
      <c r="T497" s="18" t="s">
        <v>40169</v>
      </c>
      <c r="U497" s="34"/>
      <c r="V497" s="34"/>
      <c r="W497" s="35"/>
      <c r="X497" s="34"/>
      <c r="Y497" s="35"/>
      <c r="Z497" s="34"/>
      <c r="AA497" s="34"/>
      <c r="AB497" s="34"/>
      <c r="AC497" s="34"/>
      <c r="AD497" s="34"/>
      <c r="AE497" s="34"/>
      <c r="AF497" s="34"/>
      <c r="AG497" s="34"/>
      <c r="AH497" s="34"/>
      <c r="AI497" s="35"/>
      <c r="AJ497" s="35"/>
      <c r="AK497" s="35"/>
      <c r="AL497" s="35"/>
      <c r="AM497" s="35"/>
    </row>
    <row r="498" spans="1:39" ht="14.4">
      <c r="A498" s="36">
        <v>497</v>
      </c>
      <c r="B498" s="37" t="s">
        <v>2082</v>
      </c>
      <c r="C498" s="37" t="s">
        <v>6800</v>
      </c>
      <c r="D498" s="38">
        <v>43</v>
      </c>
      <c r="E498" s="38" t="s">
        <v>6733</v>
      </c>
      <c r="F498" s="39" t="s">
        <v>2083</v>
      </c>
      <c r="G498" s="38" t="s">
        <v>6236</v>
      </c>
      <c r="H498" s="39">
        <v>719409336</v>
      </c>
      <c r="I498" s="40" t="s">
        <v>6237</v>
      </c>
      <c r="J498" s="38" t="s">
        <v>6236</v>
      </c>
      <c r="K498" s="18" t="s">
        <v>6258</v>
      </c>
      <c r="L498" s="45">
        <v>1451319</v>
      </c>
      <c r="M498" s="41">
        <v>2</v>
      </c>
      <c r="N498" s="18" t="s">
        <v>310</v>
      </c>
      <c r="O498" s="18" t="s">
        <v>6248</v>
      </c>
      <c r="P498" s="42">
        <v>0.41666666666666669</v>
      </c>
      <c r="Q498" s="18" t="s">
        <v>6299</v>
      </c>
      <c r="R498" s="41">
        <v>1</v>
      </c>
      <c r="S498" s="50"/>
      <c r="T498" s="18" t="s">
        <v>40169</v>
      </c>
      <c r="U498" s="34"/>
      <c r="V498" s="34"/>
      <c r="W498" s="35"/>
      <c r="X498" s="34"/>
      <c r="Y498" s="35"/>
      <c r="Z498" s="34"/>
      <c r="AA498" s="34"/>
      <c r="AB498" s="34"/>
      <c r="AC498" s="34"/>
      <c r="AD498" s="34"/>
      <c r="AE498" s="34"/>
      <c r="AF498" s="34"/>
      <c r="AG498" s="34"/>
      <c r="AH498" s="34"/>
      <c r="AI498" s="35"/>
      <c r="AJ498" s="35"/>
      <c r="AK498" s="35"/>
      <c r="AL498" s="35"/>
      <c r="AM498" s="35"/>
    </row>
    <row r="499" spans="1:39" ht="14.4">
      <c r="A499" s="36">
        <v>498</v>
      </c>
      <c r="B499" s="37" t="s">
        <v>2084</v>
      </c>
      <c r="C499" s="37" t="s">
        <v>6801</v>
      </c>
      <c r="D499" s="38">
        <v>43</v>
      </c>
      <c r="E499" s="38" t="s">
        <v>6733</v>
      </c>
      <c r="F499" s="39" t="s">
        <v>2085</v>
      </c>
      <c r="G499" s="38" t="s">
        <v>6236</v>
      </c>
      <c r="H499" s="39">
        <v>719409337</v>
      </c>
      <c r="I499" s="40" t="s">
        <v>6237</v>
      </c>
      <c r="J499" s="38" t="s">
        <v>6236</v>
      </c>
      <c r="K499" s="18" t="s">
        <v>6258</v>
      </c>
      <c r="L499" s="45">
        <v>1451319</v>
      </c>
      <c r="M499" s="41">
        <v>2</v>
      </c>
      <c r="N499" s="18" t="s">
        <v>310</v>
      </c>
      <c r="O499" s="18" t="s">
        <v>6248</v>
      </c>
      <c r="P499" s="42">
        <v>0.41666666666666669</v>
      </c>
      <c r="Q499" s="18" t="s">
        <v>6299</v>
      </c>
      <c r="R499" s="41">
        <v>1</v>
      </c>
      <c r="S499" s="50"/>
      <c r="T499" s="18" t="s">
        <v>40169</v>
      </c>
      <c r="U499" s="34"/>
      <c r="V499" s="34"/>
      <c r="W499" s="35"/>
      <c r="X499" s="34"/>
      <c r="Y499" s="35"/>
      <c r="Z499" s="34"/>
      <c r="AA499" s="34"/>
      <c r="AB499" s="34"/>
      <c r="AC499" s="34"/>
      <c r="AD499" s="34"/>
      <c r="AE499" s="34"/>
      <c r="AF499" s="34"/>
      <c r="AG499" s="34"/>
      <c r="AH499" s="34"/>
      <c r="AI499" s="35"/>
      <c r="AJ499" s="35"/>
      <c r="AK499" s="35"/>
      <c r="AL499" s="35"/>
      <c r="AM499" s="35"/>
    </row>
    <row r="500" spans="1:39" ht="14.4">
      <c r="A500" s="36">
        <v>533</v>
      </c>
      <c r="B500" s="37" t="s">
        <v>3384</v>
      </c>
      <c r="C500" s="37" t="s">
        <v>6802</v>
      </c>
      <c r="D500" s="38">
        <v>25</v>
      </c>
      <c r="E500" s="38" t="s">
        <v>6235</v>
      </c>
      <c r="F500" s="39" t="s">
        <v>3385</v>
      </c>
      <c r="G500" s="38" t="s">
        <v>6236</v>
      </c>
      <c r="H500" s="39">
        <v>719409373</v>
      </c>
      <c r="I500" s="40" t="s">
        <v>6237</v>
      </c>
      <c r="J500" s="38" t="s">
        <v>6236</v>
      </c>
      <c r="K500" s="18" t="s">
        <v>6258</v>
      </c>
      <c r="L500" s="41">
        <v>1354423</v>
      </c>
      <c r="M500" s="41">
        <v>2</v>
      </c>
      <c r="N500" s="18" t="s">
        <v>3386</v>
      </c>
      <c r="O500" s="18" t="s">
        <v>6241</v>
      </c>
      <c r="P500" s="42">
        <v>0.54166666666666663</v>
      </c>
      <c r="Q500" s="18" t="s">
        <v>6239</v>
      </c>
      <c r="R500" s="41">
        <v>1</v>
      </c>
      <c r="S500" s="41">
        <v>1</v>
      </c>
      <c r="T500" s="18" t="s">
        <v>40169</v>
      </c>
      <c r="U500" s="34"/>
      <c r="V500" s="34"/>
      <c r="W500" s="35"/>
      <c r="X500" s="34"/>
      <c r="Y500" s="35"/>
      <c r="Z500" s="34"/>
      <c r="AA500" s="34"/>
      <c r="AB500" s="34"/>
      <c r="AC500" s="34"/>
      <c r="AD500" s="34"/>
      <c r="AE500" s="34"/>
      <c r="AF500" s="34"/>
      <c r="AG500" s="34"/>
      <c r="AH500" s="34"/>
      <c r="AI500" s="35"/>
      <c r="AJ500" s="35"/>
      <c r="AK500" s="35"/>
      <c r="AL500" s="35"/>
      <c r="AM500" s="35"/>
    </row>
    <row r="501" spans="1:39" ht="14.4">
      <c r="A501" s="36">
        <v>467</v>
      </c>
      <c r="B501" s="37" t="s">
        <v>934</v>
      </c>
      <c r="C501" s="37" t="s">
        <v>6803</v>
      </c>
      <c r="D501" s="38">
        <v>23</v>
      </c>
      <c r="E501" s="38" t="s">
        <v>6270</v>
      </c>
      <c r="F501" s="39" t="s">
        <v>935</v>
      </c>
      <c r="G501" s="38" t="s">
        <v>6236</v>
      </c>
      <c r="H501" s="39">
        <v>719409306</v>
      </c>
      <c r="I501" s="40" t="s">
        <v>6237</v>
      </c>
      <c r="J501" s="38" t="s">
        <v>6236</v>
      </c>
      <c r="K501" s="18" t="s">
        <v>6258</v>
      </c>
      <c r="L501" s="41">
        <v>1376066</v>
      </c>
      <c r="M501" s="41">
        <v>1</v>
      </c>
      <c r="N501" s="18" t="s">
        <v>936</v>
      </c>
      <c r="O501" s="18" t="s">
        <v>6241</v>
      </c>
      <c r="P501" s="42">
        <v>0.54166666666666663</v>
      </c>
      <c r="Q501" s="18" t="s">
        <v>6261</v>
      </c>
      <c r="R501" s="41">
        <v>1</v>
      </c>
      <c r="S501" s="41">
        <v>1</v>
      </c>
      <c r="T501" s="18" t="s">
        <v>40169</v>
      </c>
      <c r="U501" s="34"/>
      <c r="V501" s="34"/>
      <c r="W501" s="35"/>
      <c r="X501" s="34"/>
      <c r="Y501" s="35"/>
      <c r="Z501" s="34"/>
      <c r="AA501" s="34"/>
      <c r="AB501" s="34"/>
      <c r="AC501" s="34"/>
      <c r="AD501" s="34"/>
      <c r="AE501" s="34"/>
      <c r="AF501" s="34"/>
      <c r="AG501" s="34"/>
      <c r="AH501" s="34"/>
      <c r="AI501" s="35"/>
      <c r="AJ501" s="35"/>
      <c r="AK501" s="35"/>
      <c r="AL501" s="35"/>
      <c r="AM501" s="35"/>
    </row>
    <row r="502" spans="1:39" ht="14.4">
      <c r="A502" s="36">
        <v>495</v>
      </c>
      <c r="B502" s="37" t="s">
        <v>2062</v>
      </c>
      <c r="C502" s="37" t="s">
        <v>6804</v>
      </c>
      <c r="D502" s="38">
        <v>43</v>
      </c>
      <c r="E502" s="38" t="s">
        <v>6257</v>
      </c>
      <c r="F502" s="39" t="s">
        <v>2063</v>
      </c>
      <c r="G502" s="38" t="s">
        <v>6236</v>
      </c>
      <c r="H502" s="39">
        <v>719409334</v>
      </c>
      <c r="I502" s="40" t="s">
        <v>6237</v>
      </c>
      <c r="J502" s="38" t="s">
        <v>6236</v>
      </c>
      <c r="K502" s="18" t="s">
        <v>6258</v>
      </c>
      <c r="L502" s="45">
        <v>1146485</v>
      </c>
      <c r="M502" s="41">
        <v>2</v>
      </c>
      <c r="N502" s="18" t="s">
        <v>2064</v>
      </c>
      <c r="O502" s="18" t="s">
        <v>6241</v>
      </c>
      <c r="P502" s="42">
        <v>0.54166666666666663</v>
      </c>
      <c r="Q502" s="18" t="s">
        <v>6239</v>
      </c>
      <c r="R502" s="41">
        <v>1</v>
      </c>
      <c r="S502" s="41">
        <v>1</v>
      </c>
      <c r="T502" s="18" t="s">
        <v>40169</v>
      </c>
      <c r="U502" s="34"/>
      <c r="V502" s="34"/>
      <c r="W502" s="35"/>
      <c r="X502" s="34"/>
      <c r="Y502" s="35"/>
      <c r="Z502" s="34"/>
      <c r="AA502" s="34"/>
      <c r="AB502" s="34"/>
      <c r="AC502" s="34"/>
      <c r="AD502" s="34"/>
      <c r="AE502" s="34"/>
      <c r="AF502" s="34"/>
      <c r="AG502" s="34"/>
      <c r="AH502" s="34"/>
      <c r="AI502" s="35"/>
      <c r="AJ502" s="35"/>
      <c r="AK502" s="35"/>
      <c r="AL502" s="35"/>
      <c r="AM502" s="35"/>
    </row>
    <row r="503" spans="1:39" ht="14.4">
      <c r="A503" s="36">
        <v>618</v>
      </c>
      <c r="B503" s="37" t="s">
        <v>6033</v>
      </c>
      <c r="C503" s="37" t="s">
        <v>6805</v>
      </c>
      <c r="D503" s="38">
        <v>42</v>
      </c>
      <c r="E503" s="38" t="s">
        <v>6267</v>
      </c>
      <c r="F503" s="39" t="s">
        <v>6034</v>
      </c>
      <c r="G503" s="38" t="s">
        <v>6236</v>
      </c>
      <c r="H503" s="39">
        <v>719409459</v>
      </c>
      <c r="I503" s="40" t="s">
        <v>6237</v>
      </c>
      <c r="J503" s="38" t="s">
        <v>6236</v>
      </c>
      <c r="K503" s="18" t="s">
        <v>6258</v>
      </c>
      <c r="L503" s="45">
        <v>1146485</v>
      </c>
      <c r="M503" s="41">
        <v>2</v>
      </c>
      <c r="N503" s="18" t="s">
        <v>2064</v>
      </c>
      <c r="O503" s="18" t="s">
        <v>6241</v>
      </c>
      <c r="P503" s="42">
        <v>0.54166666666666663</v>
      </c>
      <c r="Q503" s="18" t="s">
        <v>6239</v>
      </c>
      <c r="R503" s="41">
        <v>1</v>
      </c>
      <c r="S503" s="50"/>
      <c r="T503" s="18" t="s">
        <v>40169</v>
      </c>
      <c r="U503" s="34"/>
      <c r="V503" s="34"/>
      <c r="W503" s="35"/>
      <c r="X503" s="34"/>
      <c r="Y503" s="35"/>
      <c r="Z503" s="34"/>
      <c r="AA503" s="34"/>
      <c r="AB503" s="34"/>
      <c r="AC503" s="34"/>
      <c r="AD503" s="34"/>
      <c r="AE503" s="34"/>
      <c r="AF503" s="34"/>
      <c r="AG503" s="34"/>
      <c r="AH503" s="34"/>
      <c r="AI503" s="35"/>
      <c r="AJ503" s="35"/>
      <c r="AK503" s="35"/>
      <c r="AL503" s="35"/>
      <c r="AM503" s="35"/>
    </row>
    <row r="504" spans="1:39" ht="14.4">
      <c r="A504" s="36">
        <v>534</v>
      </c>
      <c r="B504" s="37" t="s">
        <v>3424</v>
      </c>
      <c r="C504" s="37" t="s">
        <v>6806</v>
      </c>
      <c r="D504" s="38">
        <v>25</v>
      </c>
      <c r="E504" s="38" t="s">
        <v>6260</v>
      </c>
      <c r="F504" s="39" t="s">
        <v>3425</v>
      </c>
      <c r="G504" s="38" t="s">
        <v>6236</v>
      </c>
      <c r="H504" s="39">
        <v>719409374</v>
      </c>
      <c r="I504" s="40" t="s">
        <v>6237</v>
      </c>
      <c r="J504" s="38" t="s">
        <v>6236</v>
      </c>
      <c r="K504" s="18" t="s">
        <v>6258</v>
      </c>
      <c r="L504" s="45">
        <v>1379670</v>
      </c>
      <c r="M504" s="41">
        <v>2</v>
      </c>
      <c r="N504" s="18" t="s">
        <v>3426</v>
      </c>
      <c r="O504" s="18" t="s">
        <v>6241</v>
      </c>
      <c r="P504" s="42">
        <v>0.54166666666666663</v>
      </c>
      <c r="Q504" s="18" t="s">
        <v>6261</v>
      </c>
      <c r="R504" s="41">
        <v>1</v>
      </c>
      <c r="S504" s="41">
        <v>1</v>
      </c>
      <c r="T504" s="18" t="s">
        <v>40169</v>
      </c>
      <c r="U504" s="34"/>
      <c r="V504" s="34"/>
      <c r="W504" s="35"/>
      <c r="X504" s="34"/>
      <c r="Y504" s="35"/>
      <c r="Z504" s="34"/>
      <c r="AA504" s="34"/>
      <c r="AB504" s="34"/>
      <c r="AC504" s="34"/>
      <c r="AD504" s="34"/>
      <c r="AE504" s="34"/>
      <c r="AF504" s="34"/>
      <c r="AG504" s="34"/>
      <c r="AH504" s="34"/>
      <c r="AI504" s="35"/>
      <c r="AJ504" s="35"/>
      <c r="AK504" s="35"/>
      <c r="AL504" s="35"/>
      <c r="AM504" s="35"/>
    </row>
    <row r="505" spans="1:39" ht="14.4">
      <c r="A505" s="36">
        <v>619</v>
      </c>
      <c r="B505" s="37" t="s">
        <v>6040</v>
      </c>
      <c r="C505" s="37" t="s">
        <v>6807</v>
      </c>
      <c r="D505" s="38">
        <v>42</v>
      </c>
      <c r="E505" s="38" t="s">
        <v>6235</v>
      </c>
      <c r="F505" s="39" t="s">
        <v>6041</v>
      </c>
      <c r="G505" s="38" t="s">
        <v>6236</v>
      </c>
      <c r="H505" s="39">
        <v>719409460</v>
      </c>
      <c r="I505" s="40" t="s">
        <v>6237</v>
      </c>
      <c r="J505" s="38" t="s">
        <v>6236</v>
      </c>
      <c r="K505" s="18" t="s">
        <v>6258</v>
      </c>
      <c r="L505" s="45">
        <v>1379670</v>
      </c>
      <c r="M505" s="41">
        <v>2</v>
      </c>
      <c r="N505" s="18" t="s">
        <v>3426</v>
      </c>
      <c r="O505" s="18" t="s">
        <v>6241</v>
      </c>
      <c r="P505" s="42">
        <v>0.54166666666666663</v>
      </c>
      <c r="Q505" s="18" t="s">
        <v>6239</v>
      </c>
      <c r="R505" s="41">
        <v>1</v>
      </c>
      <c r="S505" s="50"/>
      <c r="T505" s="18" t="s">
        <v>40169</v>
      </c>
      <c r="U505" s="34"/>
      <c r="V505" s="34"/>
      <c r="W505" s="35"/>
      <c r="X505" s="34"/>
      <c r="Y505" s="35"/>
      <c r="Z505" s="34"/>
      <c r="AA505" s="34"/>
      <c r="AB505" s="34"/>
      <c r="AC505" s="34"/>
      <c r="AD505" s="34"/>
      <c r="AE505" s="34"/>
      <c r="AF505" s="34"/>
      <c r="AG505" s="34"/>
      <c r="AH505" s="34"/>
      <c r="AI505" s="35"/>
      <c r="AJ505" s="35"/>
      <c r="AK505" s="35"/>
      <c r="AL505" s="35"/>
      <c r="AM505" s="35"/>
    </row>
    <row r="506" spans="1:39" ht="14.4">
      <c r="A506" s="36">
        <v>472</v>
      </c>
      <c r="B506" s="37" t="s">
        <v>949</v>
      </c>
      <c r="C506" s="37" t="s">
        <v>6808</v>
      </c>
      <c r="D506" s="38">
        <v>24</v>
      </c>
      <c r="E506" s="38" t="s">
        <v>6270</v>
      </c>
      <c r="F506" s="39" t="s">
        <v>950</v>
      </c>
      <c r="G506" s="38" t="s">
        <v>6236</v>
      </c>
      <c r="H506" s="39">
        <v>719409311</v>
      </c>
      <c r="I506" s="40" t="s">
        <v>6237</v>
      </c>
      <c r="J506" s="38" t="s">
        <v>6236</v>
      </c>
      <c r="K506" s="18" t="s">
        <v>6258</v>
      </c>
      <c r="L506" s="41">
        <v>1374199</v>
      </c>
      <c r="M506" s="41">
        <v>1</v>
      </c>
      <c r="N506" s="18" t="s">
        <v>951</v>
      </c>
      <c r="O506" s="18" t="s">
        <v>6241</v>
      </c>
      <c r="P506" s="42">
        <v>0.54166666666666663</v>
      </c>
      <c r="Q506" s="18" t="s">
        <v>6261</v>
      </c>
      <c r="R506" s="41">
        <v>1</v>
      </c>
      <c r="S506" s="41">
        <v>1</v>
      </c>
      <c r="T506" s="18" t="s">
        <v>40169</v>
      </c>
      <c r="U506" s="34"/>
      <c r="V506" s="34"/>
      <c r="W506" s="35"/>
      <c r="X506" s="34"/>
      <c r="Y506" s="35"/>
      <c r="Z506" s="34"/>
      <c r="AA506" s="34"/>
      <c r="AB506" s="34"/>
      <c r="AC506" s="34"/>
      <c r="AD506" s="34"/>
      <c r="AE506" s="34"/>
      <c r="AF506" s="34"/>
      <c r="AG506" s="34"/>
      <c r="AH506" s="34"/>
      <c r="AI506" s="35"/>
      <c r="AJ506" s="35"/>
      <c r="AK506" s="35"/>
      <c r="AL506" s="35"/>
      <c r="AM506" s="35"/>
    </row>
    <row r="507" spans="1:39" ht="14.4">
      <c r="A507" s="36">
        <v>505</v>
      </c>
      <c r="B507" s="37" t="s">
        <v>2141</v>
      </c>
      <c r="C507" s="37" t="s">
        <v>6809</v>
      </c>
      <c r="D507" s="38">
        <v>24</v>
      </c>
      <c r="E507" s="38" t="s">
        <v>6282</v>
      </c>
      <c r="F507" s="39" t="s">
        <v>2142</v>
      </c>
      <c r="G507" s="38" t="s">
        <v>6236</v>
      </c>
      <c r="H507" s="39">
        <v>719409344</v>
      </c>
      <c r="I507" s="40" t="s">
        <v>6237</v>
      </c>
      <c r="J507" s="38" t="s">
        <v>6236</v>
      </c>
      <c r="K507" s="18" t="s">
        <v>6258</v>
      </c>
      <c r="L507" s="41">
        <v>1667106</v>
      </c>
      <c r="M507" s="41">
        <v>1</v>
      </c>
      <c r="N507" s="18" t="s">
        <v>2143</v>
      </c>
      <c r="O507" s="18" t="s">
        <v>6241</v>
      </c>
      <c r="P507" s="42">
        <v>0.54166666666666663</v>
      </c>
      <c r="Q507" s="18" t="s">
        <v>6261</v>
      </c>
      <c r="R507" s="41">
        <v>1</v>
      </c>
      <c r="S507" s="41">
        <v>1</v>
      </c>
      <c r="T507" s="18" t="s">
        <v>40169</v>
      </c>
      <c r="U507" s="34"/>
      <c r="V507" s="34"/>
      <c r="W507" s="35"/>
      <c r="X507" s="34"/>
      <c r="Y507" s="35"/>
      <c r="Z507" s="34"/>
      <c r="AA507" s="34"/>
      <c r="AB507" s="34"/>
      <c r="AC507" s="34"/>
      <c r="AD507" s="34"/>
      <c r="AE507" s="34"/>
      <c r="AF507" s="34"/>
      <c r="AG507" s="34"/>
      <c r="AH507" s="34"/>
      <c r="AI507" s="35"/>
      <c r="AJ507" s="35"/>
      <c r="AK507" s="35"/>
      <c r="AL507" s="35"/>
      <c r="AM507" s="35"/>
    </row>
    <row r="508" spans="1:39" ht="14.4">
      <c r="A508" s="36">
        <v>509</v>
      </c>
      <c r="B508" s="37" t="s">
        <v>2301</v>
      </c>
      <c r="C508" s="37" t="s">
        <v>6810</v>
      </c>
      <c r="D508" s="38">
        <v>24</v>
      </c>
      <c r="E508" s="38" t="s">
        <v>6263</v>
      </c>
      <c r="F508" s="39" t="s">
        <v>2302</v>
      </c>
      <c r="G508" s="38" t="s">
        <v>6236</v>
      </c>
      <c r="H508" s="39">
        <v>719409348</v>
      </c>
      <c r="I508" s="40" t="s">
        <v>6237</v>
      </c>
      <c r="J508" s="38" t="s">
        <v>6236</v>
      </c>
      <c r="K508" s="18" t="s">
        <v>6258</v>
      </c>
      <c r="L508" s="45">
        <v>1318033</v>
      </c>
      <c r="M508" s="41">
        <v>2</v>
      </c>
      <c r="N508" s="18" t="s">
        <v>2303</v>
      </c>
      <c r="O508" s="18" t="s">
        <v>6241</v>
      </c>
      <c r="P508" s="42">
        <v>0.625</v>
      </c>
      <c r="Q508" s="18" t="s">
        <v>6239</v>
      </c>
      <c r="R508" s="41">
        <v>1</v>
      </c>
      <c r="S508" s="41">
        <v>1</v>
      </c>
      <c r="T508" s="18" t="s">
        <v>40169</v>
      </c>
      <c r="U508" s="34"/>
      <c r="V508" s="34"/>
      <c r="W508" s="35"/>
      <c r="X508" s="34"/>
      <c r="Y508" s="35"/>
      <c r="Z508" s="34"/>
      <c r="AA508" s="34"/>
      <c r="AB508" s="34"/>
      <c r="AC508" s="34"/>
      <c r="AD508" s="34"/>
      <c r="AE508" s="34"/>
      <c r="AF508" s="34"/>
      <c r="AG508" s="34"/>
      <c r="AH508" s="34"/>
      <c r="AI508" s="35"/>
      <c r="AJ508" s="35"/>
      <c r="AK508" s="35"/>
      <c r="AL508" s="35"/>
      <c r="AM508" s="35"/>
    </row>
    <row r="509" spans="1:39" ht="14.4">
      <c r="A509" s="36">
        <v>516</v>
      </c>
      <c r="B509" s="37" t="s">
        <v>2549</v>
      </c>
      <c r="C509" s="37" t="s">
        <v>6811</v>
      </c>
      <c r="D509" s="38">
        <v>24</v>
      </c>
      <c r="E509" s="38" t="s">
        <v>6279</v>
      </c>
      <c r="F509" s="39" t="s">
        <v>2550</v>
      </c>
      <c r="G509" s="38" t="s">
        <v>6236</v>
      </c>
      <c r="H509" s="39">
        <v>719409355</v>
      </c>
      <c r="I509" s="40" t="s">
        <v>6237</v>
      </c>
      <c r="J509" s="38" t="s">
        <v>6236</v>
      </c>
      <c r="K509" s="18" t="s">
        <v>6258</v>
      </c>
      <c r="L509" s="45">
        <v>1318033</v>
      </c>
      <c r="M509" s="41">
        <v>2</v>
      </c>
      <c r="N509" s="18" t="s">
        <v>2303</v>
      </c>
      <c r="O509" s="18" t="s">
        <v>6241</v>
      </c>
      <c r="P509" s="42">
        <v>0.625</v>
      </c>
      <c r="Q509" s="18" t="s">
        <v>6268</v>
      </c>
      <c r="R509" s="41">
        <v>1</v>
      </c>
      <c r="S509" s="50"/>
      <c r="T509" s="18" t="s">
        <v>40169</v>
      </c>
      <c r="U509" s="34"/>
      <c r="V509" s="34"/>
      <c r="W509" s="35"/>
      <c r="X509" s="34"/>
      <c r="Y509" s="35"/>
      <c r="Z509" s="34"/>
      <c r="AA509" s="34"/>
      <c r="AB509" s="34"/>
      <c r="AC509" s="34"/>
      <c r="AD509" s="34"/>
      <c r="AE509" s="34"/>
      <c r="AF509" s="34"/>
      <c r="AG509" s="34"/>
      <c r="AH509" s="34"/>
      <c r="AI509" s="35"/>
      <c r="AJ509" s="35"/>
      <c r="AK509" s="35"/>
      <c r="AL509" s="35"/>
      <c r="AM509" s="35"/>
    </row>
    <row r="510" spans="1:39" ht="14.4">
      <c r="A510" s="36">
        <v>511</v>
      </c>
      <c r="B510" s="37" t="s">
        <v>2316</v>
      </c>
      <c r="C510" s="37" t="s">
        <v>6812</v>
      </c>
      <c r="D510" s="38">
        <v>24</v>
      </c>
      <c r="E510" s="38" t="s">
        <v>6267</v>
      </c>
      <c r="F510" s="39" t="s">
        <v>2317</v>
      </c>
      <c r="G510" s="38" t="s">
        <v>6236</v>
      </c>
      <c r="H510" s="39">
        <v>719409350</v>
      </c>
      <c r="I510" s="40" t="s">
        <v>6237</v>
      </c>
      <c r="J510" s="38" t="s">
        <v>6236</v>
      </c>
      <c r="K510" s="18" t="s">
        <v>6258</v>
      </c>
      <c r="L510" s="45">
        <v>1351495</v>
      </c>
      <c r="M510" s="41">
        <v>2</v>
      </c>
      <c r="N510" s="18" t="s">
        <v>2318</v>
      </c>
      <c r="O510" s="18" t="s">
        <v>6241</v>
      </c>
      <c r="P510" s="42">
        <v>0.625</v>
      </c>
      <c r="Q510" s="18" t="s">
        <v>6268</v>
      </c>
      <c r="R510" s="41">
        <v>1</v>
      </c>
      <c r="S510" s="41">
        <v>1</v>
      </c>
      <c r="T510" s="18" t="s">
        <v>40169</v>
      </c>
      <c r="U510" s="34"/>
      <c r="V510" s="34"/>
      <c r="W510" s="35"/>
      <c r="X510" s="34"/>
      <c r="Y510" s="35"/>
      <c r="Z510" s="34"/>
      <c r="AA510" s="34"/>
      <c r="AB510" s="34"/>
      <c r="AC510" s="34"/>
      <c r="AD510" s="34"/>
      <c r="AE510" s="34"/>
      <c r="AF510" s="34"/>
      <c r="AG510" s="34"/>
      <c r="AH510" s="34"/>
      <c r="AI510" s="35"/>
      <c r="AJ510" s="35"/>
      <c r="AK510" s="35"/>
      <c r="AL510" s="35"/>
      <c r="AM510" s="35"/>
    </row>
    <row r="511" spans="1:39" ht="14.4">
      <c r="A511" s="36">
        <v>532</v>
      </c>
      <c r="B511" s="37" t="s">
        <v>3341</v>
      </c>
      <c r="C511" s="37" t="s">
        <v>6813</v>
      </c>
      <c r="D511" s="38">
        <v>25</v>
      </c>
      <c r="E511" s="38" t="s">
        <v>6260</v>
      </c>
      <c r="F511" s="39" t="s">
        <v>3342</v>
      </c>
      <c r="G511" s="38" t="s">
        <v>6236</v>
      </c>
      <c r="H511" s="39">
        <v>719409372</v>
      </c>
      <c r="I511" s="40" t="s">
        <v>6237</v>
      </c>
      <c r="J511" s="38" t="s">
        <v>6236</v>
      </c>
      <c r="K511" s="18" t="s">
        <v>6258</v>
      </c>
      <c r="L511" s="45">
        <v>1351495</v>
      </c>
      <c r="M511" s="41">
        <v>2</v>
      </c>
      <c r="N511" s="18" t="s">
        <v>2318</v>
      </c>
      <c r="O511" s="18" t="s">
        <v>6241</v>
      </c>
      <c r="P511" s="42">
        <v>0.625</v>
      </c>
      <c r="Q511" s="18" t="s">
        <v>6261</v>
      </c>
      <c r="R511" s="41">
        <v>1</v>
      </c>
      <c r="S511" s="50"/>
      <c r="T511" s="18" t="s">
        <v>40169</v>
      </c>
      <c r="U511" s="34"/>
      <c r="V511" s="34"/>
      <c r="W511" s="35"/>
      <c r="X511" s="34"/>
      <c r="Y511" s="35"/>
      <c r="Z511" s="34"/>
      <c r="AA511" s="34"/>
      <c r="AB511" s="34"/>
      <c r="AC511" s="34"/>
      <c r="AD511" s="34"/>
      <c r="AE511" s="34"/>
      <c r="AF511" s="34"/>
      <c r="AG511" s="34"/>
      <c r="AH511" s="34"/>
      <c r="AI511" s="35"/>
      <c r="AJ511" s="35"/>
      <c r="AK511" s="35"/>
      <c r="AL511" s="35"/>
      <c r="AM511" s="35"/>
    </row>
    <row r="512" spans="1:39" ht="14.4">
      <c r="A512" s="36">
        <v>484</v>
      </c>
      <c r="B512" s="37" t="s">
        <v>1615</v>
      </c>
      <c r="C512" s="37" t="s">
        <v>6814</v>
      </c>
      <c r="D512" s="38">
        <v>24</v>
      </c>
      <c r="E512" s="38" t="s">
        <v>6270</v>
      </c>
      <c r="F512" s="39" t="s">
        <v>1616</v>
      </c>
      <c r="G512" s="38" t="s">
        <v>6236</v>
      </c>
      <c r="H512" s="39">
        <v>719409323</v>
      </c>
      <c r="I512" s="40" t="s">
        <v>6237</v>
      </c>
      <c r="J512" s="38" t="s">
        <v>6236</v>
      </c>
      <c r="K512" s="18" t="s">
        <v>6258</v>
      </c>
      <c r="L512" s="45">
        <v>1385294</v>
      </c>
      <c r="M512" s="41">
        <v>2</v>
      </c>
      <c r="N512" s="18" t="s">
        <v>1617</v>
      </c>
      <c r="O512" s="18" t="s">
        <v>6241</v>
      </c>
      <c r="P512" s="42">
        <v>0.625</v>
      </c>
      <c r="Q512" s="18" t="s">
        <v>6261</v>
      </c>
      <c r="R512" s="41">
        <v>1</v>
      </c>
      <c r="S512" s="41">
        <v>1</v>
      </c>
      <c r="T512" s="18" t="s">
        <v>40169</v>
      </c>
      <c r="U512" s="34"/>
      <c r="V512" s="34"/>
      <c r="W512" s="35"/>
      <c r="X512" s="34"/>
      <c r="Y512" s="35"/>
      <c r="Z512" s="34"/>
      <c r="AA512" s="34"/>
      <c r="AB512" s="34"/>
      <c r="AC512" s="34"/>
      <c r="AD512" s="34"/>
      <c r="AE512" s="34"/>
      <c r="AF512" s="34"/>
      <c r="AG512" s="34"/>
      <c r="AH512" s="34"/>
      <c r="AI512" s="35"/>
      <c r="AJ512" s="35"/>
      <c r="AK512" s="35"/>
      <c r="AL512" s="35"/>
      <c r="AM512" s="35"/>
    </row>
    <row r="513" spans="1:39" ht="14.4">
      <c r="A513" s="36">
        <v>508</v>
      </c>
      <c r="B513" s="37" t="s">
        <v>2234</v>
      </c>
      <c r="C513" s="37" t="s">
        <v>6815</v>
      </c>
      <c r="D513" s="38">
        <v>24</v>
      </c>
      <c r="E513" s="38" t="s">
        <v>6267</v>
      </c>
      <c r="F513" s="39" t="s">
        <v>2235</v>
      </c>
      <c r="G513" s="38" t="s">
        <v>6236</v>
      </c>
      <c r="H513" s="39">
        <v>719409347</v>
      </c>
      <c r="I513" s="40" t="s">
        <v>6237</v>
      </c>
      <c r="J513" s="38" t="s">
        <v>6236</v>
      </c>
      <c r="K513" s="18" t="s">
        <v>6258</v>
      </c>
      <c r="L513" s="45">
        <v>1385294</v>
      </c>
      <c r="M513" s="41">
        <v>2</v>
      </c>
      <c r="N513" s="18" t="s">
        <v>1617</v>
      </c>
      <c r="O513" s="18" t="s">
        <v>6241</v>
      </c>
      <c r="P513" s="42">
        <v>0.625</v>
      </c>
      <c r="Q513" s="18" t="s">
        <v>6268</v>
      </c>
      <c r="R513" s="41">
        <v>1</v>
      </c>
      <c r="S513" s="50"/>
      <c r="T513" s="18" t="s">
        <v>40169</v>
      </c>
      <c r="U513" s="34"/>
      <c r="V513" s="34"/>
      <c r="W513" s="35"/>
      <c r="X513" s="34"/>
      <c r="Y513" s="35"/>
      <c r="Z513" s="34"/>
      <c r="AA513" s="34"/>
      <c r="AB513" s="34"/>
      <c r="AC513" s="34"/>
      <c r="AD513" s="34"/>
      <c r="AE513" s="34"/>
      <c r="AF513" s="34"/>
      <c r="AG513" s="34"/>
      <c r="AH513" s="34"/>
      <c r="AI513" s="35"/>
      <c r="AJ513" s="35"/>
      <c r="AK513" s="35"/>
      <c r="AL513" s="35"/>
      <c r="AM513" s="35"/>
    </row>
    <row r="514" spans="1:39" ht="14.4">
      <c r="A514" s="36">
        <v>617</v>
      </c>
      <c r="B514" s="37" t="s">
        <v>6024</v>
      </c>
      <c r="C514" s="37" t="s">
        <v>6816</v>
      </c>
      <c r="D514" s="38">
        <v>42</v>
      </c>
      <c r="E514" s="38" t="s">
        <v>6235</v>
      </c>
      <c r="F514" s="39" t="s">
        <v>6025</v>
      </c>
      <c r="G514" s="38" t="s">
        <v>6236</v>
      </c>
      <c r="H514" s="39">
        <v>719409458</v>
      </c>
      <c r="I514" s="40" t="s">
        <v>6237</v>
      </c>
      <c r="J514" s="38" t="s">
        <v>6236</v>
      </c>
      <c r="K514" s="18" t="s">
        <v>6258</v>
      </c>
      <c r="L514" s="41">
        <v>1416041</v>
      </c>
      <c r="M514" s="41">
        <v>2</v>
      </c>
      <c r="N514" s="18" t="s">
        <v>6026</v>
      </c>
      <c r="O514" s="18" t="s">
        <v>6241</v>
      </c>
      <c r="P514" s="42">
        <v>0.625</v>
      </c>
      <c r="Q514" s="18" t="s">
        <v>6239</v>
      </c>
      <c r="R514" s="41">
        <v>1</v>
      </c>
      <c r="S514" s="41">
        <v>1</v>
      </c>
      <c r="T514" s="18" t="s">
        <v>40169</v>
      </c>
      <c r="U514" s="34"/>
      <c r="V514" s="34"/>
      <c r="W514" s="35"/>
      <c r="X514" s="34"/>
      <c r="Y514" s="35"/>
      <c r="Z514" s="34"/>
      <c r="AA514" s="34"/>
      <c r="AB514" s="34"/>
      <c r="AC514" s="34"/>
      <c r="AD514" s="34"/>
      <c r="AE514" s="34"/>
      <c r="AF514" s="34"/>
      <c r="AG514" s="34"/>
      <c r="AH514" s="34"/>
      <c r="AI514" s="35"/>
      <c r="AJ514" s="35"/>
      <c r="AK514" s="35"/>
      <c r="AL514" s="35"/>
      <c r="AM514" s="35"/>
    </row>
    <row r="515" spans="1:39" ht="14.4">
      <c r="A515" s="36">
        <v>571</v>
      </c>
      <c r="B515" s="37" t="s">
        <v>4510</v>
      </c>
      <c r="C515" s="37" t="s">
        <v>6817</v>
      </c>
      <c r="D515" s="38">
        <v>25</v>
      </c>
      <c r="E515" s="38" t="s">
        <v>6294</v>
      </c>
      <c r="F515" s="39" t="s">
        <v>4511</v>
      </c>
      <c r="G515" s="38" t="s">
        <v>6236</v>
      </c>
      <c r="H515" s="39">
        <v>719409412</v>
      </c>
      <c r="I515" s="40" t="s">
        <v>6237</v>
      </c>
      <c r="J515" s="38" t="s">
        <v>6236</v>
      </c>
      <c r="K515" s="18" t="s">
        <v>6258</v>
      </c>
      <c r="L515" s="41">
        <v>1058829</v>
      </c>
      <c r="M515" s="41">
        <v>2</v>
      </c>
      <c r="N515" s="18" t="s">
        <v>4512</v>
      </c>
      <c r="O515" s="18" t="s">
        <v>6241</v>
      </c>
      <c r="P515" s="42">
        <v>0.625</v>
      </c>
      <c r="Q515" s="18" t="s">
        <v>6239</v>
      </c>
      <c r="R515" s="41">
        <v>1</v>
      </c>
      <c r="S515" s="41">
        <v>1</v>
      </c>
      <c r="T515" s="18" t="s">
        <v>40169</v>
      </c>
      <c r="U515" s="34"/>
      <c r="V515" s="34"/>
      <c r="W515" s="35"/>
      <c r="X515" s="34"/>
      <c r="Y515" s="35"/>
      <c r="Z515" s="34"/>
      <c r="AA515" s="34"/>
      <c r="AB515" s="34"/>
      <c r="AC515" s="34"/>
      <c r="AD515" s="34"/>
      <c r="AE515" s="34"/>
      <c r="AF515" s="34"/>
      <c r="AG515" s="34"/>
      <c r="AH515" s="34"/>
      <c r="AI515" s="35"/>
      <c r="AJ515" s="35"/>
      <c r="AK515" s="35"/>
      <c r="AL515" s="35"/>
      <c r="AM515" s="35"/>
    </row>
    <row r="516" spans="1:39" ht="14.4">
      <c r="A516" s="36">
        <v>591</v>
      </c>
      <c r="B516" s="37" t="s">
        <v>5291</v>
      </c>
      <c r="C516" s="37" t="s">
        <v>6818</v>
      </c>
      <c r="D516" s="38">
        <v>41</v>
      </c>
      <c r="E516" s="38" t="s">
        <v>6235</v>
      </c>
      <c r="F516" s="39" t="s">
        <v>5292</v>
      </c>
      <c r="G516" s="38" t="s">
        <v>6236</v>
      </c>
      <c r="H516" s="39">
        <v>719409432</v>
      </c>
      <c r="I516" s="40" t="s">
        <v>6237</v>
      </c>
      <c r="J516" s="38" t="s">
        <v>6236</v>
      </c>
      <c r="K516" s="18" t="s">
        <v>6258</v>
      </c>
      <c r="L516" s="41">
        <v>1328152</v>
      </c>
      <c r="M516" s="41">
        <v>2</v>
      </c>
      <c r="N516" s="18" t="s">
        <v>5294</v>
      </c>
      <c r="O516" s="18" t="s">
        <v>6241</v>
      </c>
      <c r="P516" s="42">
        <v>0.625</v>
      </c>
      <c r="Q516" s="18" t="s">
        <v>6239</v>
      </c>
      <c r="R516" s="41">
        <v>1</v>
      </c>
      <c r="S516" s="41">
        <v>1</v>
      </c>
      <c r="T516" s="18" t="s">
        <v>40169</v>
      </c>
      <c r="U516" s="34"/>
      <c r="V516" s="34"/>
      <c r="W516" s="35"/>
      <c r="X516" s="34"/>
      <c r="Y516" s="35"/>
      <c r="Z516" s="34"/>
      <c r="AA516" s="34"/>
      <c r="AB516" s="34"/>
      <c r="AC516" s="34"/>
      <c r="AD516" s="34"/>
      <c r="AE516" s="34"/>
      <c r="AF516" s="34"/>
      <c r="AG516" s="34"/>
      <c r="AH516" s="34"/>
      <c r="AI516" s="35"/>
      <c r="AJ516" s="35"/>
      <c r="AK516" s="35"/>
      <c r="AL516" s="35"/>
      <c r="AM516" s="35"/>
    </row>
    <row r="517" spans="1:39" ht="14.4">
      <c r="A517" s="36">
        <v>462</v>
      </c>
      <c r="B517" s="37" t="s">
        <v>799</v>
      </c>
      <c r="C517" s="37" t="s">
        <v>6819</v>
      </c>
      <c r="D517" s="38">
        <v>23</v>
      </c>
      <c r="E517" s="38" t="s">
        <v>6497</v>
      </c>
      <c r="F517" s="39" t="s">
        <v>800</v>
      </c>
      <c r="G517" s="38" t="s">
        <v>6236</v>
      </c>
      <c r="H517" s="39">
        <v>719409301</v>
      </c>
      <c r="I517" s="40" t="s">
        <v>6237</v>
      </c>
      <c r="J517" s="38" t="s">
        <v>6236</v>
      </c>
      <c r="K517" s="18" t="s">
        <v>6258</v>
      </c>
      <c r="L517" s="41">
        <v>1381390</v>
      </c>
      <c r="M517" s="41">
        <v>2</v>
      </c>
      <c r="N517" s="18" t="s">
        <v>802</v>
      </c>
      <c r="O517" s="18" t="s">
        <v>6241</v>
      </c>
      <c r="P517" s="42">
        <v>0.625</v>
      </c>
      <c r="Q517" s="18" t="s">
        <v>6239</v>
      </c>
      <c r="R517" s="41">
        <v>1</v>
      </c>
      <c r="S517" s="41">
        <v>1</v>
      </c>
      <c r="T517" s="18" t="s">
        <v>40169</v>
      </c>
      <c r="U517" s="34"/>
      <c r="V517" s="34"/>
      <c r="W517" s="35"/>
      <c r="X517" s="34"/>
      <c r="Y517" s="35"/>
      <c r="Z517" s="34"/>
      <c r="AA517" s="34"/>
      <c r="AB517" s="34"/>
      <c r="AC517" s="34"/>
      <c r="AD517" s="34"/>
      <c r="AE517" s="34"/>
      <c r="AF517" s="34"/>
      <c r="AG517" s="34"/>
      <c r="AH517" s="34"/>
      <c r="AI517" s="35"/>
      <c r="AJ517" s="35"/>
      <c r="AK517" s="35"/>
      <c r="AL517" s="35"/>
      <c r="AM517" s="35"/>
    </row>
    <row r="518" spans="1:39" ht="14.4">
      <c r="A518" s="36">
        <v>463</v>
      </c>
      <c r="B518" s="37" t="s">
        <v>839</v>
      </c>
      <c r="C518" s="37" t="s">
        <v>6820</v>
      </c>
      <c r="D518" s="38">
        <v>23</v>
      </c>
      <c r="E518" s="38" t="s">
        <v>6267</v>
      </c>
      <c r="F518" s="39" t="s">
        <v>840</v>
      </c>
      <c r="G518" s="38" t="s">
        <v>6236</v>
      </c>
      <c r="H518" s="39">
        <v>719409302</v>
      </c>
      <c r="I518" s="40" t="s">
        <v>6237</v>
      </c>
      <c r="J518" s="38" t="s">
        <v>6236</v>
      </c>
      <c r="K518" s="18" t="s">
        <v>6258</v>
      </c>
      <c r="L518" s="45">
        <v>1686004</v>
      </c>
      <c r="M518" s="41">
        <v>2</v>
      </c>
      <c r="N518" s="18" t="s">
        <v>841</v>
      </c>
      <c r="O518" s="18" t="s">
        <v>6241</v>
      </c>
      <c r="P518" s="42">
        <v>0.625</v>
      </c>
      <c r="Q518" s="18" t="s">
        <v>6268</v>
      </c>
      <c r="R518" s="41">
        <v>1</v>
      </c>
      <c r="S518" s="41">
        <v>1</v>
      </c>
      <c r="T518" s="18" t="s">
        <v>40169</v>
      </c>
      <c r="U518" s="34"/>
      <c r="V518" s="34"/>
      <c r="W518" s="35"/>
      <c r="X518" s="34"/>
      <c r="Y518" s="35"/>
      <c r="Z518" s="34"/>
      <c r="AA518" s="34"/>
      <c r="AB518" s="34"/>
      <c r="AC518" s="34"/>
      <c r="AD518" s="34"/>
      <c r="AE518" s="34"/>
      <c r="AF518" s="34"/>
      <c r="AG518" s="34"/>
      <c r="AH518" s="34"/>
      <c r="AI518" s="35"/>
      <c r="AJ518" s="35"/>
      <c r="AK518" s="35"/>
      <c r="AL518" s="35"/>
      <c r="AM518" s="35"/>
    </row>
    <row r="519" spans="1:39" ht="14.4">
      <c r="A519" s="36">
        <v>514</v>
      </c>
      <c r="B519" s="37" t="s">
        <v>2374</v>
      </c>
      <c r="C519" s="37" t="s">
        <v>6821</v>
      </c>
      <c r="D519" s="38">
        <v>24</v>
      </c>
      <c r="E519" s="38" t="s">
        <v>6260</v>
      </c>
      <c r="F519" s="39" t="s">
        <v>2375</v>
      </c>
      <c r="G519" s="38" t="s">
        <v>6236</v>
      </c>
      <c r="H519" s="39">
        <v>719409353</v>
      </c>
      <c r="I519" s="40" t="s">
        <v>6237</v>
      </c>
      <c r="J519" s="38" t="s">
        <v>6236</v>
      </c>
      <c r="K519" s="18" t="s">
        <v>6258</v>
      </c>
      <c r="L519" s="45">
        <v>1686004</v>
      </c>
      <c r="M519" s="41">
        <v>2</v>
      </c>
      <c r="N519" s="18" t="s">
        <v>841</v>
      </c>
      <c r="O519" s="18" t="s">
        <v>6241</v>
      </c>
      <c r="P519" s="42">
        <v>0.625</v>
      </c>
      <c r="Q519" s="18" t="s">
        <v>6261</v>
      </c>
      <c r="R519" s="41">
        <v>1</v>
      </c>
      <c r="S519" s="50"/>
      <c r="T519" s="18" t="s">
        <v>40169</v>
      </c>
      <c r="U519" s="34"/>
      <c r="V519" s="34"/>
      <c r="W519" s="35"/>
      <c r="X519" s="34"/>
      <c r="Y519" s="35"/>
      <c r="Z519" s="34"/>
      <c r="AA519" s="34"/>
      <c r="AB519" s="34"/>
      <c r="AC519" s="34"/>
      <c r="AD519" s="34"/>
      <c r="AE519" s="34"/>
      <c r="AF519" s="34"/>
      <c r="AG519" s="34"/>
      <c r="AH519" s="34"/>
      <c r="AI519" s="35"/>
      <c r="AJ519" s="35"/>
      <c r="AK519" s="35"/>
      <c r="AL519" s="35"/>
      <c r="AM519" s="35"/>
    </row>
    <row r="520" spans="1:39" ht="14.4">
      <c r="A520" s="36">
        <v>494</v>
      </c>
      <c r="B520" s="37" t="s">
        <v>2059</v>
      </c>
      <c r="C520" s="37" t="s">
        <v>6822</v>
      </c>
      <c r="D520" s="38">
        <v>43</v>
      </c>
      <c r="E520" s="38" t="s">
        <v>6257</v>
      </c>
      <c r="F520" s="39" t="s">
        <v>2060</v>
      </c>
      <c r="G520" s="38" t="s">
        <v>6236</v>
      </c>
      <c r="H520" s="39">
        <v>719409333</v>
      </c>
      <c r="I520" s="40" t="s">
        <v>6237</v>
      </c>
      <c r="J520" s="38" t="s">
        <v>6236</v>
      </c>
      <c r="K520" s="18" t="s">
        <v>6258</v>
      </c>
      <c r="L520" s="41">
        <v>1416034</v>
      </c>
      <c r="M520" s="41">
        <v>2</v>
      </c>
      <c r="N520" s="18" t="s">
        <v>2061</v>
      </c>
      <c r="O520" s="18" t="s">
        <v>6241</v>
      </c>
      <c r="P520" s="42">
        <v>0.625</v>
      </c>
      <c r="Q520" s="18" t="s">
        <v>6239</v>
      </c>
      <c r="R520" s="41">
        <v>1</v>
      </c>
      <c r="S520" s="41">
        <v>1</v>
      </c>
      <c r="T520" s="18" t="s">
        <v>40169</v>
      </c>
      <c r="U520" s="34"/>
      <c r="V520" s="34"/>
      <c r="W520" s="35"/>
      <c r="X520" s="34"/>
      <c r="Y520" s="35"/>
      <c r="Z520" s="34"/>
      <c r="AA520" s="34"/>
      <c r="AB520" s="34"/>
      <c r="AC520" s="34"/>
      <c r="AD520" s="34"/>
      <c r="AE520" s="34"/>
      <c r="AF520" s="34"/>
      <c r="AG520" s="34"/>
      <c r="AH520" s="34"/>
      <c r="AI520" s="35"/>
      <c r="AJ520" s="35"/>
      <c r="AK520" s="35"/>
      <c r="AL520" s="35"/>
      <c r="AM520" s="35"/>
    </row>
    <row r="521" spans="1:39" ht="14.4">
      <c r="A521" s="36">
        <v>605</v>
      </c>
      <c r="B521" s="37" t="s">
        <v>5642</v>
      </c>
      <c r="C521" s="37" t="s">
        <v>6823</v>
      </c>
      <c r="D521" s="38">
        <v>41</v>
      </c>
      <c r="E521" s="38" t="s">
        <v>6235</v>
      </c>
      <c r="F521" s="39" t="s">
        <v>5643</v>
      </c>
      <c r="G521" s="38" t="s">
        <v>6236</v>
      </c>
      <c r="H521" s="39">
        <v>719409446</v>
      </c>
      <c r="I521" s="40" t="s">
        <v>6237</v>
      </c>
      <c r="J521" s="38" t="s">
        <v>6236</v>
      </c>
      <c r="K521" s="18" t="s">
        <v>6258</v>
      </c>
      <c r="L521" s="41">
        <v>1067222</v>
      </c>
      <c r="M521" s="41">
        <v>2</v>
      </c>
      <c r="N521" s="18" t="s">
        <v>5644</v>
      </c>
      <c r="O521" s="18" t="s">
        <v>6241</v>
      </c>
      <c r="P521" s="42">
        <v>0.66666666666666663</v>
      </c>
      <c r="Q521" s="18" t="s">
        <v>6239</v>
      </c>
      <c r="R521" s="41">
        <v>1</v>
      </c>
      <c r="S521" s="41">
        <v>1</v>
      </c>
      <c r="T521" s="18" t="s">
        <v>40169</v>
      </c>
      <c r="U521" s="34"/>
      <c r="V521" s="34"/>
      <c r="W521" s="35"/>
      <c r="X521" s="34"/>
      <c r="Y521" s="35"/>
      <c r="Z521" s="34"/>
      <c r="AA521" s="34"/>
      <c r="AB521" s="34"/>
      <c r="AC521" s="34"/>
      <c r="AD521" s="34"/>
      <c r="AE521" s="34"/>
      <c r="AF521" s="34"/>
      <c r="AG521" s="34"/>
      <c r="AH521" s="34"/>
      <c r="AI521" s="35"/>
      <c r="AJ521" s="35"/>
      <c r="AK521" s="35"/>
      <c r="AL521" s="35"/>
      <c r="AM521" s="35"/>
    </row>
    <row r="522" spans="1:39" ht="14.4">
      <c r="A522" s="36">
        <v>603</v>
      </c>
      <c r="B522" s="37" t="s">
        <v>5589</v>
      </c>
      <c r="C522" s="37" t="s">
        <v>6824</v>
      </c>
      <c r="D522" s="38">
        <v>41</v>
      </c>
      <c r="E522" s="38" t="s">
        <v>6235</v>
      </c>
      <c r="F522" s="39" t="s">
        <v>5590</v>
      </c>
      <c r="G522" s="38" t="s">
        <v>6236</v>
      </c>
      <c r="H522" s="39">
        <v>719409444</v>
      </c>
      <c r="I522" s="40" t="s">
        <v>6237</v>
      </c>
      <c r="J522" s="38" t="s">
        <v>6236</v>
      </c>
      <c r="K522" s="18" t="s">
        <v>6258</v>
      </c>
      <c r="L522" s="41">
        <v>1571778</v>
      </c>
      <c r="M522" s="41">
        <v>2</v>
      </c>
      <c r="N522" s="18" t="s">
        <v>5591</v>
      </c>
      <c r="O522" s="18" t="s">
        <v>6241</v>
      </c>
      <c r="P522" s="42">
        <v>0.66666666666666663</v>
      </c>
      <c r="Q522" s="18" t="s">
        <v>6239</v>
      </c>
      <c r="R522" s="41">
        <v>1</v>
      </c>
      <c r="S522" s="41">
        <v>1</v>
      </c>
      <c r="T522" s="18" t="s">
        <v>40169</v>
      </c>
      <c r="U522" s="34"/>
      <c r="V522" s="34"/>
      <c r="W522" s="35"/>
      <c r="X522" s="34"/>
      <c r="Y522" s="35"/>
      <c r="Z522" s="34"/>
      <c r="AA522" s="34"/>
      <c r="AB522" s="34"/>
      <c r="AC522" s="34"/>
      <c r="AD522" s="34"/>
      <c r="AE522" s="34"/>
      <c r="AF522" s="34"/>
      <c r="AG522" s="34"/>
      <c r="AH522" s="34"/>
      <c r="AI522" s="35"/>
      <c r="AJ522" s="35"/>
      <c r="AK522" s="35"/>
      <c r="AL522" s="35"/>
      <c r="AM522" s="35"/>
    </row>
    <row r="523" spans="1:39" ht="14.4">
      <c r="A523" s="36">
        <v>623</v>
      </c>
      <c r="B523" s="37" t="s">
        <v>6120</v>
      </c>
      <c r="C523" s="37" t="s">
        <v>6825</v>
      </c>
      <c r="D523" s="38">
        <v>42</v>
      </c>
      <c r="E523" s="38" t="s">
        <v>6286</v>
      </c>
      <c r="F523" s="39" t="s">
        <v>6121</v>
      </c>
      <c r="G523" s="38" t="s">
        <v>6236</v>
      </c>
      <c r="H523" s="39">
        <v>719409464</v>
      </c>
      <c r="I523" s="40" t="s">
        <v>6237</v>
      </c>
      <c r="J523" s="38" t="s">
        <v>6236</v>
      </c>
      <c r="K523" s="18" t="s">
        <v>6258</v>
      </c>
      <c r="L523" s="41">
        <v>1401264</v>
      </c>
      <c r="M523" s="41">
        <v>2</v>
      </c>
      <c r="N523" s="18" t="s">
        <v>6122</v>
      </c>
      <c r="O523" s="18" t="s">
        <v>6241</v>
      </c>
      <c r="P523" s="42">
        <v>0.66666666666666663</v>
      </c>
      <c r="Q523" s="18" t="s">
        <v>6330</v>
      </c>
      <c r="R523" s="41">
        <v>1</v>
      </c>
      <c r="S523" s="41">
        <v>1</v>
      </c>
      <c r="T523" s="18" t="s">
        <v>40169</v>
      </c>
      <c r="U523" s="34"/>
      <c r="V523" s="34"/>
      <c r="W523" s="35"/>
      <c r="X523" s="34"/>
      <c r="Y523" s="35"/>
      <c r="Z523" s="34"/>
      <c r="AA523" s="34"/>
      <c r="AB523" s="34"/>
      <c r="AC523" s="34"/>
      <c r="AD523" s="34"/>
      <c r="AE523" s="34"/>
      <c r="AF523" s="34"/>
      <c r="AG523" s="34"/>
      <c r="AH523" s="34"/>
      <c r="AI523" s="35"/>
      <c r="AJ523" s="35"/>
      <c r="AK523" s="35"/>
      <c r="AL523" s="35"/>
      <c r="AM523" s="35"/>
    </row>
    <row r="524" spans="1:39" ht="14.4">
      <c r="A524" s="36">
        <v>594</v>
      </c>
      <c r="B524" s="37" t="s">
        <v>5306</v>
      </c>
      <c r="C524" s="37" t="s">
        <v>6826</v>
      </c>
      <c r="D524" s="38">
        <v>41</v>
      </c>
      <c r="E524" s="38" t="s">
        <v>6235</v>
      </c>
      <c r="F524" s="39" t="s">
        <v>5307</v>
      </c>
      <c r="G524" s="38" t="s">
        <v>6236</v>
      </c>
      <c r="H524" s="39">
        <v>719409435</v>
      </c>
      <c r="I524" s="40" t="s">
        <v>6237</v>
      </c>
      <c r="J524" s="38" t="s">
        <v>6236</v>
      </c>
      <c r="K524" s="18" t="s">
        <v>6258</v>
      </c>
      <c r="L524" s="41">
        <v>1853724</v>
      </c>
      <c r="M524" s="41">
        <v>2</v>
      </c>
      <c r="N524" s="18" t="s">
        <v>5308</v>
      </c>
      <c r="O524" s="18" t="s">
        <v>6241</v>
      </c>
      <c r="P524" s="42">
        <v>0.66666666666666663</v>
      </c>
      <c r="Q524" s="18" t="s">
        <v>6239</v>
      </c>
      <c r="R524" s="41">
        <v>1</v>
      </c>
      <c r="S524" s="41">
        <v>1</v>
      </c>
      <c r="T524" s="18" t="s">
        <v>40169</v>
      </c>
      <c r="U524" s="34"/>
      <c r="V524" s="34"/>
      <c r="W524" s="35"/>
      <c r="X524" s="34"/>
      <c r="Y524" s="35"/>
      <c r="Z524" s="34"/>
      <c r="AA524" s="34"/>
      <c r="AB524" s="34"/>
      <c r="AC524" s="34"/>
      <c r="AD524" s="34"/>
      <c r="AE524" s="34"/>
      <c r="AF524" s="34"/>
      <c r="AG524" s="34"/>
      <c r="AH524" s="34"/>
      <c r="AI524" s="35"/>
      <c r="AJ524" s="35"/>
      <c r="AK524" s="35"/>
      <c r="AL524" s="35"/>
      <c r="AM524" s="35"/>
    </row>
    <row r="525" spans="1:39" ht="14.4">
      <c r="A525" s="36">
        <v>456</v>
      </c>
      <c r="B525" s="37" t="s">
        <v>663</v>
      </c>
      <c r="C525" s="37" t="s">
        <v>6827</v>
      </c>
      <c r="D525" s="38">
        <v>23</v>
      </c>
      <c r="E525" s="38" t="s">
        <v>6270</v>
      </c>
      <c r="F525" s="39" t="s">
        <v>664</v>
      </c>
      <c r="G525" s="38" t="s">
        <v>6236</v>
      </c>
      <c r="H525" s="39">
        <v>719409295</v>
      </c>
      <c r="I525" s="40" t="s">
        <v>6237</v>
      </c>
      <c r="J525" s="38" t="s">
        <v>6236</v>
      </c>
      <c r="K525" s="18" t="s">
        <v>6258</v>
      </c>
      <c r="L525" s="45">
        <v>1538463</v>
      </c>
      <c r="M525" s="41">
        <v>2</v>
      </c>
      <c r="N525" s="18" t="s">
        <v>665</v>
      </c>
      <c r="O525" s="18" t="s">
        <v>6241</v>
      </c>
      <c r="P525" s="42">
        <v>0.66666666666666663</v>
      </c>
      <c r="Q525" s="18" t="s">
        <v>6268</v>
      </c>
      <c r="R525" s="41">
        <v>1</v>
      </c>
      <c r="S525" s="41">
        <v>1</v>
      </c>
      <c r="T525" s="18" t="s">
        <v>40169</v>
      </c>
      <c r="U525" s="34"/>
      <c r="V525" s="34"/>
      <c r="W525" s="35"/>
      <c r="X525" s="34"/>
      <c r="Y525" s="35"/>
      <c r="Z525" s="34"/>
      <c r="AA525" s="34"/>
      <c r="AB525" s="34"/>
      <c r="AC525" s="34"/>
      <c r="AD525" s="34"/>
      <c r="AE525" s="34"/>
      <c r="AF525" s="34"/>
      <c r="AG525" s="34"/>
      <c r="AH525" s="34"/>
      <c r="AI525" s="35"/>
      <c r="AJ525" s="35"/>
      <c r="AK525" s="35"/>
      <c r="AL525" s="35"/>
      <c r="AM525" s="35"/>
    </row>
    <row r="526" spans="1:39" ht="14.4">
      <c r="A526" s="36">
        <v>519</v>
      </c>
      <c r="B526" s="37" t="s">
        <v>2643</v>
      </c>
      <c r="C526" s="37" t="s">
        <v>6828</v>
      </c>
      <c r="D526" s="38">
        <v>24</v>
      </c>
      <c r="E526" s="38" t="s">
        <v>6270</v>
      </c>
      <c r="F526" s="39" t="s">
        <v>2644</v>
      </c>
      <c r="G526" s="38" t="s">
        <v>6236</v>
      </c>
      <c r="H526" s="39">
        <v>719409359</v>
      </c>
      <c r="I526" s="40" t="s">
        <v>6237</v>
      </c>
      <c r="J526" s="38" t="s">
        <v>6236</v>
      </c>
      <c r="K526" s="18" t="s">
        <v>6258</v>
      </c>
      <c r="L526" s="45">
        <v>1538463</v>
      </c>
      <c r="M526" s="41">
        <v>2</v>
      </c>
      <c r="N526" s="18" t="s">
        <v>665</v>
      </c>
      <c r="O526" s="18" t="s">
        <v>6241</v>
      </c>
      <c r="P526" s="42">
        <v>0.66666666666666663</v>
      </c>
      <c r="Q526" s="18" t="s">
        <v>6261</v>
      </c>
      <c r="R526" s="41">
        <v>1</v>
      </c>
      <c r="S526" s="50"/>
      <c r="T526" s="18" t="s">
        <v>40169</v>
      </c>
      <c r="U526" s="34"/>
      <c r="V526" s="34"/>
      <c r="W526" s="35"/>
      <c r="X526" s="34"/>
      <c r="Y526" s="35"/>
      <c r="Z526" s="34"/>
      <c r="AA526" s="34"/>
      <c r="AB526" s="34"/>
      <c r="AC526" s="34"/>
      <c r="AD526" s="34"/>
      <c r="AE526" s="34"/>
      <c r="AF526" s="34"/>
      <c r="AG526" s="34"/>
      <c r="AH526" s="34"/>
      <c r="AI526" s="35"/>
      <c r="AJ526" s="35"/>
      <c r="AK526" s="35"/>
      <c r="AL526" s="35"/>
      <c r="AM526" s="35"/>
    </row>
    <row r="527" spans="1:39" ht="14.4">
      <c r="A527" s="36">
        <v>455</v>
      </c>
      <c r="B527" s="37" t="s">
        <v>641</v>
      </c>
      <c r="C527" s="37" t="s">
        <v>6829</v>
      </c>
      <c r="D527" s="38">
        <v>23</v>
      </c>
      <c r="E527" s="38" t="s">
        <v>6286</v>
      </c>
      <c r="F527" s="39" t="s">
        <v>642</v>
      </c>
      <c r="G527" s="38" t="s">
        <v>6236</v>
      </c>
      <c r="H527" s="39">
        <v>719409294</v>
      </c>
      <c r="I527" s="40" t="s">
        <v>6237</v>
      </c>
      <c r="J527" s="38" t="s">
        <v>6236</v>
      </c>
      <c r="K527" s="18" t="s">
        <v>6258</v>
      </c>
      <c r="L527" s="45">
        <v>1204662</v>
      </c>
      <c r="M527" s="41">
        <v>2</v>
      </c>
      <c r="N527" s="18" t="s">
        <v>643</v>
      </c>
      <c r="O527" s="18" t="s">
        <v>6241</v>
      </c>
      <c r="P527" s="42">
        <v>0.66666666666666663</v>
      </c>
      <c r="Q527" s="18" t="s">
        <v>6239</v>
      </c>
      <c r="R527" s="41">
        <v>1</v>
      </c>
      <c r="S527" s="41">
        <v>1</v>
      </c>
      <c r="T527" s="18" t="s">
        <v>40169</v>
      </c>
      <c r="U527" s="34"/>
      <c r="V527" s="34"/>
      <c r="W527" s="35"/>
      <c r="X527" s="34"/>
      <c r="Y527" s="35"/>
      <c r="Z527" s="34"/>
      <c r="AA527" s="34"/>
      <c r="AB527" s="34"/>
      <c r="AC527" s="34"/>
      <c r="AD527" s="34"/>
      <c r="AE527" s="34"/>
      <c r="AF527" s="34"/>
      <c r="AG527" s="34"/>
      <c r="AH527" s="34"/>
      <c r="AI527" s="35"/>
      <c r="AJ527" s="35"/>
      <c r="AK527" s="35"/>
      <c r="AL527" s="35"/>
      <c r="AM527" s="35"/>
    </row>
    <row r="528" spans="1:39" ht="14.4">
      <c r="A528" s="36">
        <v>614</v>
      </c>
      <c r="B528" s="37" t="s">
        <v>5871</v>
      </c>
      <c r="C528" s="37" t="s">
        <v>6830</v>
      </c>
      <c r="D528" s="38">
        <v>41</v>
      </c>
      <c r="E528" s="38" t="s">
        <v>6831</v>
      </c>
      <c r="F528" s="39" t="s">
        <v>5872</v>
      </c>
      <c r="G528" s="38" t="s">
        <v>6236</v>
      </c>
      <c r="H528" s="39">
        <v>719409455</v>
      </c>
      <c r="I528" s="40" t="s">
        <v>6237</v>
      </c>
      <c r="J528" s="38" t="s">
        <v>6236</v>
      </c>
      <c r="K528" s="18" t="s">
        <v>6258</v>
      </c>
      <c r="L528" s="45">
        <v>1204662</v>
      </c>
      <c r="M528" s="41">
        <v>2</v>
      </c>
      <c r="N528" s="18" t="s">
        <v>643</v>
      </c>
      <c r="O528" s="18" t="s">
        <v>6241</v>
      </c>
      <c r="P528" s="42">
        <v>0.66666666666666663</v>
      </c>
      <c r="Q528" s="18" t="s">
        <v>6330</v>
      </c>
      <c r="R528" s="41">
        <v>1</v>
      </c>
      <c r="S528" s="50"/>
      <c r="T528" s="18" t="s">
        <v>40169</v>
      </c>
      <c r="U528" s="34"/>
      <c r="V528" s="34"/>
      <c r="W528" s="35"/>
      <c r="X528" s="34"/>
      <c r="Y528" s="35"/>
      <c r="Z528" s="34"/>
      <c r="AA528" s="34"/>
      <c r="AB528" s="34"/>
      <c r="AC528" s="34"/>
      <c r="AD528" s="34"/>
      <c r="AE528" s="34"/>
      <c r="AF528" s="34"/>
      <c r="AG528" s="34"/>
      <c r="AH528" s="34"/>
      <c r="AI528" s="35"/>
      <c r="AJ528" s="35"/>
      <c r="AK528" s="35"/>
      <c r="AL528" s="35"/>
      <c r="AM528" s="35"/>
    </row>
    <row r="529" spans="1:39" ht="14.4">
      <c r="A529" s="36">
        <v>450</v>
      </c>
      <c r="B529" s="37" t="s">
        <v>505</v>
      </c>
      <c r="C529" s="37" t="s">
        <v>6832</v>
      </c>
      <c r="D529" s="38">
        <v>23</v>
      </c>
      <c r="E529" s="38" t="s">
        <v>6260</v>
      </c>
      <c r="F529" s="39" t="s">
        <v>506</v>
      </c>
      <c r="G529" s="38" t="s">
        <v>6236</v>
      </c>
      <c r="H529" s="39">
        <v>719409289</v>
      </c>
      <c r="I529" s="40" t="s">
        <v>6237</v>
      </c>
      <c r="J529" s="38" t="s">
        <v>6236</v>
      </c>
      <c r="K529" s="18" t="s">
        <v>6258</v>
      </c>
      <c r="L529" s="41">
        <v>1673003</v>
      </c>
      <c r="M529" s="41">
        <v>1</v>
      </c>
      <c r="N529" s="18" t="s">
        <v>507</v>
      </c>
      <c r="O529" s="18" t="s">
        <v>6241</v>
      </c>
      <c r="P529" s="42">
        <v>0.66666666666666663</v>
      </c>
      <c r="Q529" s="18" t="s">
        <v>6261</v>
      </c>
      <c r="R529" s="41">
        <v>1</v>
      </c>
      <c r="S529" s="41">
        <v>1</v>
      </c>
      <c r="T529" s="18" t="s">
        <v>40169</v>
      </c>
      <c r="U529" s="34"/>
      <c r="V529" s="34"/>
      <c r="W529" s="35"/>
      <c r="X529" s="34"/>
      <c r="Y529" s="35"/>
      <c r="Z529" s="34"/>
      <c r="AA529" s="34"/>
      <c r="AB529" s="34"/>
      <c r="AC529" s="34"/>
      <c r="AD529" s="34"/>
      <c r="AE529" s="34"/>
      <c r="AF529" s="34"/>
      <c r="AG529" s="34"/>
      <c r="AH529" s="34"/>
      <c r="AI529" s="35"/>
      <c r="AJ529" s="35"/>
      <c r="AK529" s="35"/>
      <c r="AL529" s="35"/>
      <c r="AM529" s="35"/>
    </row>
    <row r="530" spans="1:39" ht="14.4">
      <c r="A530" s="36">
        <v>595</v>
      </c>
      <c r="B530" s="37" t="s">
        <v>5431</v>
      </c>
      <c r="C530" s="37" t="s">
        <v>6833</v>
      </c>
      <c r="D530" s="38">
        <v>41</v>
      </c>
      <c r="E530" s="38" t="s">
        <v>6235</v>
      </c>
      <c r="F530" s="39" t="s">
        <v>5432</v>
      </c>
      <c r="G530" s="38" t="s">
        <v>6236</v>
      </c>
      <c r="H530" s="39">
        <v>719409436</v>
      </c>
      <c r="I530" s="40" t="s">
        <v>6237</v>
      </c>
      <c r="J530" s="38" t="s">
        <v>6236</v>
      </c>
      <c r="K530" s="18" t="s">
        <v>6258</v>
      </c>
      <c r="L530" s="41">
        <v>1415262</v>
      </c>
      <c r="M530" s="41">
        <v>2</v>
      </c>
      <c r="N530" s="18" t="s">
        <v>5433</v>
      </c>
      <c r="O530" s="18" t="s">
        <v>6241</v>
      </c>
      <c r="P530" s="42">
        <v>0.66666666666666663</v>
      </c>
      <c r="Q530" s="18" t="s">
        <v>6239</v>
      </c>
      <c r="R530" s="41">
        <v>1</v>
      </c>
      <c r="S530" s="41">
        <v>1</v>
      </c>
      <c r="T530" s="18" t="s">
        <v>40169</v>
      </c>
      <c r="U530" s="34"/>
      <c r="V530" s="34"/>
      <c r="W530" s="35"/>
      <c r="X530" s="34"/>
      <c r="Y530" s="35"/>
      <c r="Z530" s="34"/>
      <c r="AA530" s="34"/>
      <c r="AB530" s="34"/>
      <c r="AC530" s="34"/>
      <c r="AD530" s="34"/>
      <c r="AE530" s="34"/>
      <c r="AF530" s="34"/>
      <c r="AG530" s="34"/>
      <c r="AH530" s="34"/>
      <c r="AI530" s="35"/>
      <c r="AJ530" s="35"/>
      <c r="AK530" s="35"/>
      <c r="AL530" s="35"/>
      <c r="AM530" s="35"/>
    </row>
    <row r="531" spans="1:39" ht="14.4">
      <c r="A531" s="36">
        <v>507</v>
      </c>
      <c r="B531" s="37" t="s">
        <v>2152</v>
      </c>
      <c r="C531" s="37" t="s">
        <v>6834</v>
      </c>
      <c r="D531" s="38">
        <v>24</v>
      </c>
      <c r="E531" s="38" t="s">
        <v>6425</v>
      </c>
      <c r="F531" s="39" t="s">
        <v>2153</v>
      </c>
      <c r="G531" s="38" t="s">
        <v>6236</v>
      </c>
      <c r="H531" s="39">
        <v>719409346</v>
      </c>
      <c r="I531" s="40" t="s">
        <v>6237</v>
      </c>
      <c r="J531" s="38" t="s">
        <v>6236</v>
      </c>
      <c r="K531" s="18" t="s">
        <v>6258</v>
      </c>
      <c r="L531" s="41">
        <v>1516619</v>
      </c>
      <c r="M531" s="41">
        <v>1</v>
      </c>
      <c r="N531" s="18" t="s">
        <v>2154</v>
      </c>
      <c r="O531" s="18" t="s">
        <v>6241</v>
      </c>
      <c r="P531" s="42">
        <v>0.66666666666666663</v>
      </c>
      <c r="Q531" s="18" t="s">
        <v>6261</v>
      </c>
      <c r="R531" s="41">
        <v>1</v>
      </c>
      <c r="S531" s="41">
        <v>1</v>
      </c>
      <c r="T531" s="18" t="s">
        <v>40169</v>
      </c>
      <c r="U531" s="34"/>
      <c r="V531" s="34"/>
      <c r="W531" s="35"/>
      <c r="X531" s="34"/>
      <c r="Y531" s="35"/>
      <c r="Z531" s="34"/>
      <c r="AA531" s="34"/>
      <c r="AB531" s="34"/>
      <c r="AC531" s="34"/>
      <c r="AD531" s="34"/>
      <c r="AE531" s="34"/>
      <c r="AF531" s="34"/>
      <c r="AG531" s="34"/>
      <c r="AH531" s="34"/>
      <c r="AI531" s="35"/>
      <c r="AJ531" s="35"/>
      <c r="AK531" s="35"/>
      <c r="AL531" s="35"/>
      <c r="AM531" s="35"/>
    </row>
    <row r="532" spans="1:39" ht="14.4">
      <c r="A532" s="36">
        <v>500</v>
      </c>
      <c r="B532" s="37" t="s">
        <v>2102</v>
      </c>
      <c r="C532" s="37" t="s">
        <v>6835</v>
      </c>
      <c r="D532" s="38">
        <v>24</v>
      </c>
      <c r="E532" s="38" t="s">
        <v>6270</v>
      </c>
      <c r="F532" s="39" t="s">
        <v>2103</v>
      </c>
      <c r="G532" s="38" t="s">
        <v>6236</v>
      </c>
      <c r="H532" s="39">
        <v>719409339</v>
      </c>
      <c r="I532" s="40" t="s">
        <v>6237</v>
      </c>
      <c r="J532" s="38" t="s">
        <v>6236</v>
      </c>
      <c r="K532" s="18" t="s">
        <v>6258</v>
      </c>
      <c r="L532" s="41">
        <v>1376716</v>
      </c>
      <c r="M532" s="41">
        <v>1</v>
      </c>
      <c r="N532" s="18" t="s">
        <v>2104</v>
      </c>
      <c r="O532" s="18" t="s">
        <v>6241</v>
      </c>
      <c r="P532" s="42">
        <v>0.66666666666666663</v>
      </c>
      <c r="Q532" s="18" t="s">
        <v>6261</v>
      </c>
      <c r="R532" s="41">
        <v>1</v>
      </c>
      <c r="S532" s="41">
        <v>1</v>
      </c>
      <c r="T532" s="18" t="s">
        <v>40169</v>
      </c>
      <c r="U532" s="34"/>
      <c r="V532" s="34"/>
      <c r="W532" s="35"/>
      <c r="X532" s="34"/>
      <c r="Y532" s="35"/>
      <c r="Z532" s="34"/>
      <c r="AA532" s="34"/>
      <c r="AB532" s="34"/>
      <c r="AC532" s="34"/>
      <c r="AD532" s="34"/>
      <c r="AE532" s="34"/>
      <c r="AF532" s="34"/>
      <c r="AG532" s="34"/>
      <c r="AH532" s="34"/>
      <c r="AI532" s="35"/>
      <c r="AJ532" s="35"/>
      <c r="AK532" s="35"/>
      <c r="AL532" s="35"/>
      <c r="AM532" s="35"/>
    </row>
    <row r="533" spans="1:39" ht="14.4">
      <c r="A533" s="36">
        <v>483</v>
      </c>
      <c r="B533" s="37" t="s">
        <v>1606</v>
      </c>
      <c r="C533" s="37" t="s">
        <v>6836</v>
      </c>
      <c r="D533" s="38">
        <v>24</v>
      </c>
      <c r="E533" s="38" t="s">
        <v>6270</v>
      </c>
      <c r="F533" s="39" t="s">
        <v>1607</v>
      </c>
      <c r="G533" s="38" t="s">
        <v>6236</v>
      </c>
      <c r="H533" s="39">
        <v>719409322</v>
      </c>
      <c r="I533" s="40" t="s">
        <v>6237</v>
      </c>
      <c r="J533" s="38" t="s">
        <v>6236</v>
      </c>
      <c r="K533" s="18" t="s">
        <v>6258</v>
      </c>
      <c r="L533" s="41">
        <v>1204642</v>
      </c>
      <c r="M533" s="41">
        <v>2</v>
      </c>
      <c r="N533" s="18" t="s">
        <v>1608</v>
      </c>
      <c r="O533" s="18" t="s">
        <v>6241</v>
      </c>
      <c r="P533" s="42">
        <v>0.66666666666666663</v>
      </c>
      <c r="Q533" s="18" t="s">
        <v>6261</v>
      </c>
      <c r="R533" s="41">
        <v>1</v>
      </c>
      <c r="S533" s="41">
        <v>1</v>
      </c>
      <c r="T533" s="18" t="s">
        <v>40169</v>
      </c>
      <c r="U533" s="34"/>
      <c r="V533" s="34"/>
      <c r="W533" s="35"/>
      <c r="X533" s="34"/>
      <c r="Y533" s="35"/>
      <c r="Z533" s="34"/>
      <c r="AA533" s="34"/>
      <c r="AB533" s="34"/>
      <c r="AC533" s="34"/>
      <c r="AD533" s="34"/>
      <c r="AE533" s="34"/>
      <c r="AF533" s="34"/>
      <c r="AG533" s="34"/>
      <c r="AH533" s="34"/>
      <c r="AI533" s="35"/>
      <c r="AJ533" s="35"/>
      <c r="AK533" s="35"/>
      <c r="AL533" s="35"/>
      <c r="AM533" s="35"/>
    </row>
    <row r="534" spans="1:39" ht="14.4">
      <c r="A534" s="36">
        <v>481</v>
      </c>
      <c r="B534" s="37" t="s">
        <v>1483</v>
      </c>
      <c r="C534" s="37" t="s">
        <v>6837</v>
      </c>
      <c r="D534" s="38">
        <v>24</v>
      </c>
      <c r="E534" s="38" t="s">
        <v>6260</v>
      </c>
      <c r="F534" s="39" t="s">
        <v>1484</v>
      </c>
      <c r="G534" s="38" t="s">
        <v>6236</v>
      </c>
      <c r="H534" s="39">
        <v>719409320</v>
      </c>
      <c r="I534" s="40" t="s">
        <v>6237</v>
      </c>
      <c r="J534" s="38" t="s">
        <v>6236</v>
      </c>
      <c r="K534" s="18" t="s">
        <v>6258</v>
      </c>
      <c r="L534" s="41">
        <v>1454590</v>
      </c>
      <c r="M534" s="41">
        <v>1</v>
      </c>
      <c r="N534" s="18" t="s">
        <v>1485</v>
      </c>
      <c r="O534" s="18" t="s">
        <v>6241</v>
      </c>
      <c r="P534" s="42">
        <v>0.70833333333333337</v>
      </c>
      <c r="Q534" s="18" t="s">
        <v>6261</v>
      </c>
      <c r="R534" s="41">
        <v>1</v>
      </c>
      <c r="S534" s="41">
        <v>1</v>
      </c>
      <c r="T534" s="18" t="s">
        <v>40169</v>
      </c>
      <c r="U534" s="34"/>
      <c r="V534" s="34"/>
      <c r="W534" s="35"/>
      <c r="X534" s="34"/>
      <c r="Y534" s="35"/>
      <c r="Z534" s="34"/>
      <c r="AA534" s="34"/>
      <c r="AB534" s="34"/>
      <c r="AC534" s="34"/>
      <c r="AD534" s="34"/>
      <c r="AE534" s="34"/>
      <c r="AF534" s="34"/>
      <c r="AG534" s="34"/>
      <c r="AH534" s="34"/>
      <c r="AI534" s="35"/>
      <c r="AJ534" s="35"/>
      <c r="AK534" s="35"/>
      <c r="AL534" s="35"/>
      <c r="AM534" s="35"/>
    </row>
    <row r="535" spans="1:39" ht="14.4">
      <c r="A535" s="36">
        <v>539</v>
      </c>
      <c r="B535" s="37" t="s">
        <v>3724</v>
      </c>
      <c r="C535" s="37" t="s">
        <v>6838</v>
      </c>
      <c r="D535" s="38">
        <v>25</v>
      </c>
      <c r="E535" s="38" t="s">
        <v>6260</v>
      </c>
      <c r="F535" s="39" t="s">
        <v>3725</v>
      </c>
      <c r="G535" s="38" t="s">
        <v>6236</v>
      </c>
      <c r="H535" s="39">
        <v>719409379</v>
      </c>
      <c r="I535" s="40" t="s">
        <v>6237</v>
      </c>
      <c r="J535" s="38" t="s">
        <v>6236</v>
      </c>
      <c r="K535" s="18" t="s">
        <v>6258</v>
      </c>
      <c r="L535" s="41">
        <v>1691197</v>
      </c>
      <c r="M535" s="41">
        <v>1</v>
      </c>
      <c r="N535" s="18" t="s">
        <v>3726</v>
      </c>
      <c r="O535" s="18" t="s">
        <v>6241</v>
      </c>
      <c r="P535" s="42">
        <v>0.70833333333333337</v>
      </c>
      <c r="Q535" s="18" t="s">
        <v>6261</v>
      </c>
      <c r="R535" s="41">
        <v>1</v>
      </c>
      <c r="S535" s="41">
        <v>1</v>
      </c>
      <c r="T535" s="18" t="s">
        <v>40169</v>
      </c>
      <c r="U535" s="34"/>
      <c r="V535" s="34"/>
      <c r="W535" s="35"/>
      <c r="X535" s="34"/>
      <c r="Y535" s="35"/>
      <c r="Z535" s="34"/>
      <c r="AA535" s="34"/>
      <c r="AB535" s="34"/>
      <c r="AC535" s="34"/>
      <c r="AD535" s="34"/>
      <c r="AE535" s="34"/>
      <c r="AF535" s="34"/>
      <c r="AG535" s="34"/>
      <c r="AH535" s="34"/>
      <c r="AI535" s="35"/>
      <c r="AJ535" s="35"/>
      <c r="AK535" s="35"/>
      <c r="AL535" s="35"/>
      <c r="AM535" s="35"/>
    </row>
    <row r="536" spans="1:39" ht="14.4">
      <c r="A536" s="36">
        <v>513</v>
      </c>
      <c r="B536" s="37" t="s">
        <v>2335</v>
      </c>
      <c r="C536" s="37" t="s">
        <v>6839</v>
      </c>
      <c r="D536" s="38">
        <v>24</v>
      </c>
      <c r="E536" s="38" t="s">
        <v>6279</v>
      </c>
      <c r="F536" s="39" t="s">
        <v>2336</v>
      </c>
      <c r="G536" s="38" t="s">
        <v>6236</v>
      </c>
      <c r="H536" s="39">
        <v>719409352</v>
      </c>
      <c r="I536" s="40" t="s">
        <v>6237</v>
      </c>
      <c r="J536" s="38" t="s">
        <v>6236</v>
      </c>
      <c r="K536" s="18" t="s">
        <v>6258</v>
      </c>
      <c r="L536" s="45">
        <v>1352535</v>
      </c>
      <c r="M536" s="41">
        <v>2</v>
      </c>
      <c r="N536" s="18" t="s">
        <v>2337</v>
      </c>
      <c r="O536" s="18" t="s">
        <v>6241</v>
      </c>
      <c r="P536" s="42">
        <v>0.70833333333333337</v>
      </c>
      <c r="Q536" s="18" t="s">
        <v>6261</v>
      </c>
      <c r="R536" s="41">
        <v>1</v>
      </c>
      <c r="S536" s="41">
        <v>1</v>
      </c>
      <c r="T536" s="18" t="s">
        <v>40169</v>
      </c>
      <c r="U536" s="34"/>
      <c r="V536" s="34"/>
      <c r="W536" s="35"/>
      <c r="X536" s="34"/>
      <c r="Y536" s="35"/>
      <c r="Z536" s="34"/>
      <c r="AA536" s="34"/>
      <c r="AB536" s="34"/>
      <c r="AC536" s="34"/>
      <c r="AD536" s="34"/>
      <c r="AE536" s="34"/>
      <c r="AF536" s="34"/>
      <c r="AG536" s="34"/>
      <c r="AH536" s="34"/>
      <c r="AI536" s="35"/>
      <c r="AJ536" s="35"/>
      <c r="AK536" s="35"/>
      <c r="AL536" s="35"/>
      <c r="AM536" s="35"/>
    </row>
    <row r="537" spans="1:39" ht="14.4">
      <c r="A537" s="36">
        <v>584</v>
      </c>
      <c r="B537" s="37" t="s">
        <v>4802</v>
      </c>
      <c r="C537" s="37" t="s">
        <v>6840</v>
      </c>
      <c r="D537" s="38">
        <v>41</v>
      </c>
      <c r="E537" s="38" t="s">
        <v>6267</v>
      </c>
      <c r="F537" s="39" t="s">
        <v>4803</v>
      </c>
      <c r="G537" s="38" t="s">
        <v>6236</v>
      </c>
      <c r="H537" s="39">
        <v>719409425</v>
      </c>
      <c r="I537" s="40" t="s">
        <v>6237</v>
      </c>
      <c r="J537" s="38" t="s">
        <v>6236</v>
      </c>
      <c r="K537" s="18" t="s">
        <v>6258</v>
      </c>
      <c r="L537" s="45">
        <v>1352535</v>
      </c>
      <c r="M537" s="41">
        <v>2</v>
      </c>
      <c r="N537" s="18" t="s">
        <v>2337</v>
      </c>
      <c r="O537" s="18" t="s">
        <v>6241</v>
      </c>
      <c r="P537" s="42">
        <v>0.70833333333333337</v>
      </c>
      <c r="Q537" s="18" t="s">
        <v>6239</v>
      </c>
      <c r="R537" s="41">
        <v>1</v>
      </c>
      <c r="S537" s="50"/>
      <c r="T537" s="18" t="s">
        <v>40169</v>
      </c>
      <c r="U537" s="34"/>
      <c r="V537" s="34"/>
      <c r="W537" s="35"/>
      <c r="X537" s="34"/>
      <c r="Y537" s="35"/>
      <c r="Z537" s="34"/>
      <c r="AA537" s="34"/>
      <c r="AB537" s="34"/>
      <c r="AC537" s="34"/>
      <c r="AD537" s="34"/>
      <c r="AE537" s="34"/>
      <c r="AF537" s="34"/>
      <c r="AG537" s="34"/>
      <c r="AH537" s="34"/>
      <c r="AI537" s="35"/>
      <c r="AJ537" s="35"/>
      <c r="AK537" s="35"/>
      <c r="AL537" s="35"/>
      <c r="AM537" s="35"/>
    </row>
    <row r="538" spans="1:39" ht="14.4">
      <c r="A538" s="36">
        <v>529</v>
      </c>
      <c r="B538" s="37" t="s">
        <v>3291</v>
      </c>
      <c r="C538" s="37" t="s">
        <v>6841</v>
      </c>
      <c r="D538" s="38">
        <v>24</v>
      </c>
      <c r="E538" s="38" t="s">
        <v>6260</v>
      </c>
      <c r="F538" s="39" t="s">
        <v>3292</v>
      </c>
      <c r="G538" s="38" t="s">
        <v>6236</v>
      </c>
      <c r="H538" s="39">
        <v>719409369</v>
      </c>
      <c r="I538" s="40" t="s">
        <v>6237</v>
      </c>
      <c r="J538" s="38" t="s">
        <v>6236</v>
      </c>
      <c r="K538" s="18" t="s">
        <v>6258</v>
      </c>
      <c r="L538" s="45">
        <v>1407152</v>
      </c>
      <c r="M538" s="41">
        <v>2</v>
      </c>
      <c r="N538" s="18" t="s">
        <v>3293</v>
      </c>
      <c r="O538" s="18" t="s">
        <v>6241</v>
      </c>
      <c r="P538" s="42">
        <v>0.70833333333333337</v>
      </c>
      <c r="Q538" s="18" t="s">
        <v>6261</v>
      </c>
      <c r="R538" s="41">
        <v>1</v>
      </c>
      <c r="S538" s="41">
        <v>1</v>
      </c>
      <c r="T538" s="18" t="s">
        <v>40169</v>
      </c>
      <c r="U538" s="34"/>
      <c r="V538" s="34"/>
      <c r="W538" s="35"/>
      <c r="X538" s="34"/>
      <c r="Y538" s="35"/>
      <c r="Z538" s="34"/>
      <c r="AA538" s="34"/>
      <c r="AB538" s="34"/>
      <c r="AC538" s="34"/>
      <c r="AD538" s="34"/>
      <c r="AE538" s="34"/>
      <c r="AF538" s="34"/>
      <c r="AG538" s="34"/>
      <c r="AH538" s="34"/>
      <c r="AI538" s="35"/>
      <c r="AJ538" s="35"/>
      <c r="AK538" s="35"/>
      <c r="AL538" s="35"/>
      <c r="AM538" s="35"/>
    </row>
    <row r="539" spans="1:39" ht="14.4">
      <c r="A539" s="36">
        <v>582</v>
      </c>
      <c r="B539" s="37" t="s">
        <v>4725</v>
      </c>
      <c r="C539" s="37" t="s">
        <v>6842</v>
      </c>
      <c r="D539" s="38">
        <v>41</v>
      </c>
      <c r="E539" s="38" t="s">
        <v>6263</v>
      </c>
      <c r="F539" s="39" t="s">
        <v>4726</v>
      </c>
      <c r="G539" s="38" t="s">
        <v>6236</v>
      </c>
      <c r="H539" s="39">
        <v>719409423</v>
      </c>
      <c r="I539" s="40" t="s">
        <v>6237</v>
      </c>
      <c r="J539" s="38" t="s">
        <v>6236</v>
      </c>
      <c r="K539" s="18" t="s">
        <v>6258</v>
      </c>
      <c r="L539" s="45">
        <v>1407152</v>
      </c>
      <c r="M539" s="41">
        <v>2</v>
      </c>
      <c r="N539" s="18" t="s">
        <v>3293</v>
      </c>
      <c r="O539" s="18" t="s">
        <v>6241</v>
      </c>
      <c r="P539" s="42">
        <v>0.70833333333333337</v>
      </c>
      <c r="Q539" s="18" t="s">
        <v>6239</v>
      </c>
      <c r="R539" s="41">
        <v>1</v>
      </c>
      <c r="S539" s="50"/>
      <c r="T539" s="18" t="s">
        <v>40169</v>
      </c>
      <c r="U539" s="34"/>
      <c r="V539" s="34"/>
      <c r="W539" s="35"/>
      <c r="X539" s="34"/>
      <c r="Y539" s="35"/>
      <c r="Z539" s="34"/>
      <c r="AA539" s="34"/>
      <c r="AB539" s="34"/>
      <c r="AC539" s="34"/>
      <c r="AD539" s="34"/>
      <c r="AE539" s="34"/>
      <c r="AF539" s="34"/>
      <c r="AG539" s="34"/>
      <c r="AH539" s="34"/>
      <c r="AI539" s="35"/>
      <c r="AJ539" s="35"/>
      <c r="AK539" s="35"/>
      <c r="AL539" s="35"/>
      <c r="AM539" s="35"/>
    </row>
    <row r="540" spans="1:39" ht="14.4">
      <c r="A540" s="36">
        <v>451</v>
      </c>
      <c r="B540" s="37" t="s">
        <v>515</v>
      </c>
      <c r="C540" s="37" t="s">
        <v>6843</v>
      </c>
      <c r="D540" s="38">
        <v>23</v>
      </c>
      <c r="E540" s="38" t="s">
        <v>6282</v>
      </c>
      <c r="F540" s="39" t="s">
        <v>516</v>
      </c>
      <c r="G540" s="38" t="s">
        <v>6236</v>
      </c>
      <c r="H540" s="39">
        <v>719409290</v>
      </c>
      <c r="I540" s="40" t="s">
        <v>6237</v>
      </c>
      <c r="J540" s="38" t="s">
        <v>6236</v>
      </c>
      <c r="K540" s="18" t="s">
        <v>6258</v>
      </c>
      <c r="L540" s="41">
        <v>1692651</v>
      </c>
      <c r="M540" s="41">
        <v>1</v>
      </c>
      <c r="N540" s="18" t="s">
        <v>517</v>
      </c>
      <c r="O540" s="18" t="s">
        <v>6241</v>
      </c>
      <c r="P540" s="42">
        <v>0.70833333333333337</v>
      </c>
      <c r="Q540" s="18" t="s">
        <v>6261</v>
      </c>
      <c r="R540" s="41">
        <v>1</v>
      </c>
      <c r="S540" s="41">
        <v>1</v>
      </c>
      <c r="T540" s="18" t="s">
        <v>40169</v>
      </c>
      <c r="U540" s="34"/>
      <c r="V540" s="34"/>
      <c r="W540" s="35"/>
      <c r="X540" s="34"/>
      <c r="Y540" s="35"/>
      <c r="Z540" s="34"/>
      <c r="AA540" s="34"/>
      <c r="AB540" s="34"/>
      <c r="AC540" s="34"/>
      <c r="AD540" s="34"/>
      <c r="AE540" s="34"/>
      <c r="AF540" s="34"/>
      <c r="AG540" s="34"/>
      <c r="AH540" s="34"/>
      <c r="AI540" s="35"/>
      <c r="AJ540" s="35"/>
      <c r="AK540" s="35"/>
      <c r="AL540" s="35"/>
      <c r="AM540" s="35"/>
    </row>
    <row r="541" spans="1:39" ht="14.4">
      <c r="A541" s="36">
        <v>503</v>
      </c>
      <c r="B541" s="37" t="s">
        <v>2122</v>
      </c>
      <c r="C541" s="37" t="s">
        <v>6844</v>
      </c>
      <c r="D541" s="38">
        <v>24</v>
      </c>
      <c r="E541" s="38" t="s">
        <v>6260</v>
      </c>
      <c r="F541" s="39" t="s">
        <v>2123</v>
      </c>
      <c r="G541" s="38" t="s">
        <v>6236</v>
      </c>
      <c r="H541" s="39">
        <v>719409342</v>
      </c>
      <c r="I541" s="40" t="s">
        <v>6237</v>
      </c>
      <c r="J541" s="38" t="s">
        <v>6236</v>
      </c>
      <c r="K541" s="18" t="s">
        <v>6258</v>
      </c>
      <c r="L541" s="41">
        <v>1655311</v>
      </c>
      <c r="M541" s="41">
        <v>1</v>
      </c>
      <c r="N541" s="18" t="s">
        <v>2124</v>
      </c>
      <c r="O541" s="18" t="s">
        <v>6241</v>
      </c>
      <c r="P541" s="42">
        <v>0.70833333333333337</v>
      </c>
      <c r="Q541" s="18" t="s">
        <v>6261</v>
      </c>
      <c r="R541" s="41">
        <v>1</v>
      </c>
      <c r="S541" s="41">
        <v>1</v>
      </c>
      <c r="T541" s="18" t="s">
        <v>40169</v>
      </c>
      <c r="U541" s="34"/>
      <c r="V541" s="34"/>
      <c r="W541" s="35"/>
      <c r="X541" s="34"/>
      <c r="Y541" s="35"/>
      <c r="Z541" s="34"/>
      <c r="AA541" s="34"/>
      <c r="AB541" s="34"/>
      <c r="AC541" s="34"/>
      <c r="AD541" s="34"/>
      <c r="AE541" s="34"/>
      <c r="AF541" s="34"/>
      <c r="AG541" s="34"/>
      <c r="AH541" s="34"/>
      <c r="AI541" s="35"/>
      <c r="AJ541" s="35"/>
      <c r="AK541" s="35"/>
      <c r="AL541" s="35"/>
      <c r="AM541" s="35"/>
    </row>
    <row r="542" spans="1:39" ht="14.4">
      <c r="A542" s="36">
        <v>448</v>
      </c>
      <c r="B542" s="37" t="s">
        <v>499</v>
      </c>
      <c r="C542" s="37" t="s">
        <v>6845</v>
      </c>
      <c r="D542" s="38">
        <v>23</v>
      </c>
      <c r="E542" s="38" t="s">
        <v>6282</v>
      </c>
      <c r="F542" s="39" t="s">
        <v>500</v>
      </c>
      <c r="G542" s="38" t="s">
        <v>6236</v>
      </c>
      <c r="H542" s="39">
        <v>719409287</v>
      </c>
      <c r="I542" s="40" t="s">
        <v>6237</v>
      </c>
      <c r="J542" s="38" t="s">
        <v>6236</v>
      </c>
      <c r="K542" s="18" t="s">
        <v>6258</v>
      </c>
      <c r="L542" s="41">
        <v>1723295</v>
      </c>
      <c r="M542" s="41">
        <v>1</v>
      </c>
      <c r="N542" s="18" t="s">
        <v>501</v>
      </c>
      <c r="O542" s="18" t="s">
        <v>6241</v>
      </c>
      <c r="P542" s="42">
        <v>0.70833333333333337</v>
      </c>
      <c r="Q542" s="18" t="s">
        <v>6261</v>
      </c>
      <c r="R542" s="41">
        <v>1</v>
      </c>
      <c r="S542" s="41">
        <v>1</v>
      </c>
      <c r="T542" s="18" t="s">
        <v>40169</v>
      </c>
      <c r="U542" s="34"/>
      <c r="V542" s="34"/>
      <c r="W542" s="35"/>
      <c r="X542" s="34"/>
      <c r="Y542" s="35"/>
      <c r="Z542" s="34"/>
      <c r="AA542" s="34"/>
      <c r="AB542" s="34"/>
      <c r="AC542" s="34"/>
      <c r="AD542" s="34"/>
      <c r="AE542" s="34"/>
      <c r="AF542" s="34"/>
      <c r="AG542" s="34"/>
      <c r="AH542" s="34"/>
      <c r="AI542" s="35"/>
      <c r="AJ542" s="35"/>
      <c r="AK542" s="35"/>
      <c r="AL542" s="35"/>
      <c r="AM542" s="35"/>
    </row>
    <row r="543" spans="1:39" ht="14.4">
      <c r="A543" s="36">
        <v>480</v>
      </c>
      <c r="B543" s="37" t="s">
        <v>1471</v>
      </c>
      <c r="C543" s="37" t="s">
        <v>6846</v>
      </c>
      <c r="D543" s="38">
        <v>24</v>
      </c>
      <c r="E543" s="38" t="s">
        <v>6267</v>
      </c>
      <c r="F543" s="39" t="s">
        <v>1472</v>
      </c>
      <c r="G543" s="38" t="s">
        <v>6236</v>
      </c>
      <c r="H543" s="39">
        <v>719409319</v>
      </c>
      <c r="I543" s="40" t="s">
        <v>6237</v>
      </c>
      <c r="J543" s="38" t="s">
        <v>6236</v>
      </c>
      <c r="K543" s="18" t="s">
        <v>6258</v>
      </c>
      <c r="L543" s="41">
        <v>1005912</v>
      </c>
      <c r="M543" s="41">
        <v>2</v>
      </c>
      <c r="N543" s="18" t="s">
        <v>1473</v>
      </c>
      <c r="O543" s="18" t="s">
        <v>6241</v>
      </c>
      <c r="P543" s="42">
        <v>0.70833333333333337</v>
      </c>
      <c r="Q543" s="18" t="s">
        <v>6268</v>
      </c>
      <c r="R543" s="41">
        <v>1</v>
      </c>
      <c r="S543" s="41">
        <v>1</v>
      </c>
      <c r="T543" s="18" t="s">
        <v>40169</v>
      </c>
      <c r="U543" s="34"/>
      <c r="V543" s="34"/>
      <c r="W543" s="35"/>
      <c r="X543" s="34"/>
      <c r="Y543" s="35"/>
      <c r="Z543" s="34"/>
      <c r="AA543" s="34"/>
      <c r="AB543" s="34"/>
      <c r="AC543" s="34"/>
      <c r="AD543" s="34"/>
      <c r="AE543" s="34"/>
      <c r="AF543" s="34"/>
      <c r="AG543" s="34"/>
      <c r="AH543" s="34"/>
      <c r="AI543" s="35"/>
      <c r="AJ543" s="35"/>
      <c r="AK543" s="35"/>
      <c r="AL543" s="35"/>
      <c r="AM543" s="35"/>
    </row>
    <row r="544" spans="1:39" ht="14.4">
      <c r="A544" s="36">
        <v>607</v>
      </c>
      <c r="B544" s="37" t="s">
        <v>5726</v>
      </c>
      <c r="C544" s="37" t="s">
        <v>6847</v>
      </c>
      <c r="D544" s="38">
        <v>41</v>
      </c>
      <c r="E544" s="38" t="s">
        <v>6307</v>
      </c>
      <c r="F544" s="39" t="s">
        <v>5727</v>
      </c>
      <c r="G544" s="38" t="s">
        <v>6236</v>
      </c>
      <c r="H544" s="39">
        <v>719409448</v>
      </c>
      <c r="I544" s="40" t="s">
        <v>6237</v>
      </c>
      <c r="J544" s="38" t="s">
        <v>6236</v>
      </c>
      <c r="K544" s="18" t="s">
        <v>6258</v>
      </c>
      <c r="L544" s="41">
        <v>1398235</v>
      </c>
      <c r="M544" s="41">
        <v>2</v>
      </c>
      <c r="N544" s="18" t="s">
        <v>5728</v>
      </c>
      <c r="O544" s="18" t="s">
        <v>6241</v>
      </c>
      <c r="P544" s="42">
        <v>0.70833333333333337</v>
      </c>
      <c r="Q544" s="18" t="s">
        <v>6239</v>
      </c>
      <c r="R544" s="41">
        <v>1</v>
      </c>
      <c r="S544" s="41">
        <v>1</v>
      </c>
      <c r="T544" s="18" t="s">
        <v>40169</v>
      </c>
      <c r="U544" s="34"/>
      <c r="V544" s="34"/>
      <c r="W544" s="35"/>
      <c r="X544" s="34"/>
      <c r="Y544" s="35"/>
      <c r="Z544" s="34"/>
      <c r="AA544" s="34"/>
      <c r="AB544" s="34"/>
      <c r="AC544" s="34"/>
      <c r="AD544" s="34"/>
      <c r="AE544" s="34"/>
      <c r="AF544" s="34"/>
      <c r="AG544" s="34"/>
      <c r="AH544" s="34"/>
      <c r="AI544" s="35"/>
      <c r="AJ544" s="35"/>
      <c r="AK544" s="35"/>
      <c r="AL544" s="35"/>
      <c r="AM544" s="35"/>
    </row>
    <row r="545" spans="1:39" ht="14.4">
      <c r="A545" s="36">
        <v>536</v>
      </c>
      <c r="B545" s="37" t="s">
        <v>3628</v>
      </c>
      <c r="C545" s="37" t="s">
        <v>6848</v>
      </c>
      <c r="D545" s="38">
        <v>25</v>
      </c>
      <c r="E545" s="38" t="s">
        <v>6235</v>
      </c>
      <c r="F545" s="39" t="s">
        <v>3629</v>
      </c>
      <c r="G545" s="38" t="s">
        <v>6236</v>
      </c>
      <c r="H545" s="39">
        <v>719409376</v>
      </c>
      <c r="I545" s="40" t="s">
        <v>6237</v>
      </c>
      <c r="J545" s="38" t="s">
        <v>6236</v>
      </c>
      <c r="K545" s="18" t="s">
        <v>6258</v>
      </c>
      <c r="L545" s="41">
        <v>1584859</v>
      </c>
      <c r="M545" s="41">
        <v>2</v>
      </c>
      <c r="N545" s="18" t="s">
        <v>3630</v>
      </c>
      <c r="O545" s="18" t="s">
        <v>6241</v>
      </c>
      <c r="P545" s="42">
        <v>0.70833333333333337</v>
      </c>
      <c r="Q545" s="18" t="s">
        <v>6239</v>
      </c>
      <c r="R545" s="41">
        <v>1</v>
      </c>
      <c r="S545" s="41">
        <v>1</v>
      </c>
      <c r="T545" s="18" t="s">
        <v>40169</v>
      </c>
      <c r="U545" s="34"/>
      <c r="V545" s="34"/>
      <c r="W545" s="35"/>
      <c r="X545" s="34"/>
      <c r="Y545" s="35"/>
      <c r="Z545" s="34"/>
      <c r="AA545" s="34"/>
      <c r="AB545" s="34"/>
      <c r="AC545" s="34"/>
      <c r="AD545" s="34"/>
      <c r="AE545" s="34"/>
      <c r="AF545" s="34"/>
      <c r="AG545" s="34"/>
      <c r="AH545" s="34"/>
      <c r="AI545" s="35"/>
      <c r="AJ545" s="35"/>
      <c r="AK545" s="35"/>
      <c r="AL545" s="35"/>
      <c r="AM545" s="35"/>
    </row>
    <row r="546" spans="1:39" ht="14.4">
      <c r="A546" s="36">
        <v>547</v>
      </c>
      <c r="B546" s="37" t="s">
        <v>3807</v>
      </c>
      <c r="C546" s="37" t="s">
        <v>6849</v>
      </c>
      <c r="D546" s="38">
        <v>25</v>
      </c>
      <c r="E546" s="38" t="s">
        <v>6235</v>
      </c>
      <c r="F546" s="39" t="s">
        <v>3808</v>
      </c>
      <c r="G546" s="38" t="s">
        <v>6236</v>
      </c>
      <c r="H546" s="39">
        <v>719409387</v>
      </c>
      <c r="I546" s="40" t="s">
        <v>6237</v>
      </c>
      <c r="J546" s="38" t="s">
        <v>6236</v>
      </c>
      <c r="K546" s="18" t="s">
        <v>6258</v>
      </c>
      <c r="L546" s="41">
        <v>1382587</v>
      </c>
      <c r="M546" s="41">
        <v>2</v>
      </c>
      <c r="N546" s="18" t="s">
        <v>3809</v>
      </c>
      <c r="O546" s="18" t="s">
        <v>6241</v>
      </c>
      <c r="P546" s="42">
        <v>0.70833333333333337</v>
      </c>
      <c r="Q546" s="18" t="s">
        <v>6239</v>
      </c>
      <c r="R546" s="41">
        <v>1</v>
      </c>
      <c r="S546" s="41">
        <v>1</v>
      </c>
      <c r="T546" s="18" t="s">
        <v>40169</v>
      </c>
      <c r="U546" s="34"/>
      <c r="V546" s="34"/>
      <c r="W546" s="35"/>
      <c r="X546" s="34"/>
      <c r="Y546" s="35"/>
      <c r="Z546" s="34"/>
      <c r="AA546" s="34"/>
      <c r="AB546" s="34"/>
      <c r="AC546" s="34"/>
      <c r="AD546" s="34"/>
      <c r="AE546" s="34"/>
      <c r="AF546" s="34"/>
      <c r="AG546" s="34"/>
      <c r="AH546" s="34"/>
      <c r="AI546" s="35"/>
      <c r="AJ546" s="35"/>
      <c r="AK546" s="35"/>
      <c r="AL546" s="35"/>
      <c r="AM546" s="35"/>
    </row>
    <row r="547" spans="1:39" ht="14.4">
      <c r="A547" s="36">
        <v>579</v>
      </c>
      <c r="B547" s="37" t="s">
        <v>4686</v>
      </c>
      <c r="C547" s="37" t="s">
        <v>6850</v>
      </c>
      <c r="D547" s="38">
        <v>25</v>
      </c>
      <c r="E547" s="38" t="s">
        <v>6263</v>
      </c>
      <c r="F547" s="39" t="s">
        <v>4687</v>
      </c>
      <c r="G547" s="38" t="s">
        <v>6236</v>
      </c>
      <c r="H547" s="39">
        <v>719409420</v>
      </c>
      <c r="I547" s="40" t="s">
        <v>6237</v>
      </c>
      <c r="J547" s="38" t="s">
        <v>6236</v>
      </c>
      <c r="K547" s="18" t="s">
        <v>6258</v>
      </c>
      <c r="L547" s="41">
        <v>1374985</v>
      </c>
      <c r="M547" s="41">
        <v>2</v>
      </c>
      <c r="N547" s="18" t="s">
        <v>4688</v>
      </c>
      <c r="O547" s="18" t="s">
        <v>6242</v>
      </c>
      <c r="P547" s="42">
        <v>0.375</v>
      </c>
      <c r="Q547" s="18" t="s">
        <v>6239</v>
      </c>
      <c r="R547" s="41">
        <v>1</v>
      </c>
      <c r="S547" s="41">
        <v>1</v>
      </c>
      <c r="T547" s="18" t="s">
        <v>40169</v>
      </c>
      <c r="U547" s="34"/>
      <c r="V547" s="34"/>
      <c r="W547" s="35"/>
      <c r="X547" s="34"/>
      <c r="Y547" s="35"/>
      <c r="Z547" s="34"/>
      <c r="AA547" s="34"/>
      <c r="AB547" s="34"/>
      <c r="AC547" s="34"/>
      <c r="AD547" s="34"/>
      <c r="AE547" s="34"/>
      <c r="AF547" s="34"/>
      <c r="AG547" s="34"/>
      <c r="AH547" s="34"/>
      <c r="AI547" s="35"/>
      <c r="AJ547" s="35"/>
      <c r="AK547" s="35"/>
      <c r="AL547" s="35"/>
      <c r="AM547" s="35"/>
    </row>
    <row r="548" spans="1:39" ht="14.4">
      <c r="A548" s="36">
        <v>492</v>
      </c>
      <c r="B548" s="37" t="s">
        <v>1968</v>
      </c>
      <c r="C548" s="37" t="s">
        <v>6851</v>
      </c>
      <c r="D548" s="38">
        <v>43</v>
      </c>
      <c r="E548" s="38" t="s">
        <v>6852</v>
      </c>
      <c r="F548" s="39" t="s">
        <v>1969</v>
      </c>
      <c r="G548" s="38" t="s">
        <v>6236</v>
      </c>
      <c r="H548" s="39">
        <v>719409331</v>
      </c>
      <c r="I548" s="40" t="s">
        <v>6237</v>
      </c>
      <c r="J548" s="38" t="s">
        <v>6236</v>
      </c>
      <c r="K548" s="18" t="s">
        <v>6258</v>
      </c>
      <c r="L548" s="41">
        <v>1353854</v>
      </c>
      <c r="M548" s="41">
        <v>2</v>
      </c>
      <c r="N548" s="18" t="s">
        <v>1971</v>
      </c>
      <c r="O548" s="18" t="s">
        <v>6242</v>
      </c>
      <c r="P548" s="42">
        <v>0.375</v>
      </c>
      <c r="Q548" s="18" t="s">
        <v>6239</v>
      </c>
      <c r="R548" s="41">
        <v>1</v>
      </c>
      <c r="S548" s="41">
        <v>1</v>
      </c>
      <c r="T548" s="18" t="s">
        <v>40169</v>
      </c>
      <c r="U548" s="34"/>
      <c r="V548" s="34"/>
      <c r="W548" s="35"/>
      <c r="X548" s="34"/>
      <c r="Y548" s="35"/>
      <c r="Z548" s="34"/>
      <c r="AA548" s="34"/>
      <c r="AB548" s="34"/>
      <c r="AC548" s="34"/>
      <c r="AD548" s="34"/>
      <c r="AE548" s="34"/>
      <c r="AF548" s="34"/>
      <c r="AG548" s="34"/>
      <c r="AH548" s="34"/>
      <c r="AI548" s="35"/>
      <c r="AJ548" s="35"/>
      <c r="AK548" s="35"/>
      <c r="AL548" s="35"/>
      <c r="AM548" s="35"/>
    </row>
    <row r="549" spans="1:39" ht="14.4">
      <c r="A549" s="36">
        <v>596</v>
      </c>
      <c r="B549" s="37" t="s">
        <v>5545</v>
      </c>
      <c r="C549" s="37" t="s">
        <v>6853</v>
      </c>
      <c r="D549" s="38">
        <v>41</v>
      </c>
      <c r="E549" s="38" t="s">
        <v>6235</v>
      </c>
      <c r="F549" s="39" t="s">
        <v>5546</v>
      </c>
      <c r="G549" s="38" t="s">
        <v>6236</v>
      </c>
      <c r="H549" s="39">
        <v>719409437</v>
      </c>
      <c r="I549" s="40" t="s">
        <v>6237</v>
      </c>
      <c r="J549" s="38" t="s">
        <v>6236</v>
      </c>
      <c r="K549" s="18" t="s">
        <v>6258</v>
      </c>
      <c r="L549" s="41">
        <v>1631714</v>
      </c>
      <c r="M549" s="41">
        <v>2</v>
      </c>
      <c r="N549" s="18" t="s">
        <v>5547</v>
      </c>
      <c r="O549" s="18" t="s">
        <v>6242</v>
      </c>
      <c r="P549" s="42">
        <v>0.375</v>
      </c>
      <c r="Q549" s="18" t="s">
        <v>6239</v>
      </c>
      <c r="R549" s="41">
        <v>1</v>
      </c>
      <c r="S549" s="41">
        <v>1</v>
      </c>
      <c r="T549" s="18" t="s">
        <v>40169</v>
      </c>
      <c r="U549" s="34"/>
      <c r="V549" s="34"/>
      <c r="W549" s="35"/>
      <c r="X549" s="34"/>
      <c r="Y549" s="35"/>
      <c r="Z549" s="34"/>
      <c r="AA549" s="34"/>
      <c r="AB549" s="34"/>
      <c r="AC549" s="34"/>
      <c r="AD549" s="34"/>
      <c r="AE549" s="34"/>
      <c r="AF549" s="34"/>
      <c r="AG549" s="34"/>
      <c r="AH549" s="34"/>
      <c r="AI549" s="35"/>
      <c r="AJ549" s="35"/>
      <c r="AK549" s="35"/>
      <c r="AL549" s="35"/>
      <c r="AM549" s="35"/>
    </row>
    <row r="550" spans="1:39" ht="14.4">
      <c r="A550" s="36">
        <v>487</v>
      </c>
      <c r="B550" s="37" t="s">
        <v>1789</v>
      </c>
      <c r="C550" s="37" t="s">
        <v>6854</v>
      </c>
      <c r="D550" s="38">
        <v>24</v>
      </c>
      <c r="E550" s="38" t="s">
        <v>6260</v>
      </c>
      <c r="F550" s="39" t="s">
        <v>1790</v>
      </c>
      <c r="G550" s="38" t="s">
        <v>6236</v>
      </c>
      <c r="H550" s="39">
        <v>719409326</v>
      </c>
      <c r="I550" s="40" t="s">
        <v>6237</v>
      </c>
      <c r="J550" s="38" t="s">
        <v>6236</v>
      </c>
      <c r="K550" s="18" t="s">
        <v>6258</v>
      </c>
      <c r="L550" s="41">
        <v>1467181</v>
      </c>
      <c r="M550" s="41">
        <v>2</v>
      </c>
      <c r="N550" s="18" t="s">
        <v>1791</v>
      </c>
      <c r="O550" s="18" t="s">
        <v>6242</v>
      </c>
      <c r="P550" s="42">
        <v>0.375</v>
      </c>
      <c r="Q550" s="18" t="s">
        <v>6261</v>
      </c>
      <c r="R550" s="41">
        <v>1</v>
      </c>
      <c r="S550" s="41">
        <v>1</v>
      </c>
      <c r="T550" s="18" t="s">
        <v>40169</v>
      </c>
      <c r="U550" s="34"/>
      <c r="V550" s="34"/>
      <c r="W550" s="35"/>
      <c r="X550" s="34"/>
      <c r="Y550" s="35"/>
      <c r="Z550" s="34"/>
      <c r="AA550" s="34"/>
      <c r="AB550" s="34"/>
      <c r="AC550" s="34"/>
      <c r="AD550" s="34"/>
      <c r="AE550" s="34"/>
      <c r="AF550" s="34"/>
      <c r="AG550" s="34"/>
      <c r="AH550" s="34"/>
      <c r="AI550" s="35"/>
      <c r="AJ550" s="35"/>
      <c r="AK550" s="35"/>
      <c r="AL550" s="35"/>
      <c r="AM550" s="35"/>
    </row>
    <row r="551" spans="1:39" ht="14.4">
      <c r="A551" s="36">
        <v>565</v>
      </c>
      <c r="B551" s="37" t="s">
        <v>4333</v>
      </c>
      <c r="C551" s="37" t="s">
        <v>6855</v>
      </c>
      <c r="D551" s="38">
        <v>25</v>
      </c>
      <c r="E551" s="38" t="s">
        <v>6279</v>
      </c>
      <c r="F551" s="39" t="s">
        <v>4334</v>
      </c>
      <c r="G551" s="38" t="s">
        <v>6236</v>
      </c>
      <c r="H551" s="39">
        <v>719409406</v>
      </c>
      <c r="I551" s="40" t="s">
        <v>6237</v>
      </c>
      <c r="J551" s="38" t="s">
        <v>6236</v>
      </c>
      <c r="K551" s="18" t="s">
        <v>6258</v>
      </c>
      <c r="L551" s="41">
        <v>1724971</v>
      </c>
      <c r="M551" s="41">
        <v>2</v>
      </c>
      <c r="N551" s="18" t="s">
        <v>4335</v>
      </c>
      <c r="O551" s="18" t="s">
        <v>6242</v>
      </c>
      <c r="P551" s="42">
        <v>0.375</v>
      </c>
      <c r="Q551" s="18" t="s">
        <v>6268</v>
      </c>
      <c r="R551" s="41">
        <v>1</v>
      </c>
      <c r="S551" s="41">
        <v>1</v>
      </c>
      <c r="T551" s="18" t="s">
        <v>40169</v>
      </c>
      <c r="U551" s="34"/>
      <c r="V551" s="34"/>
      <c r="W551" s="35"/>
      <c r="X551" s="34"/>
      <c r="Y551" s="35"/>
      <c r="Z551" s="34"/>
      <c r="AA551" s="34"/>
      <c r="AB551" s="34"/>
      <c r="AC551" s="34"/>
      <c r="AD551" s="34"/>
      <c r="AE551" s="34"/>
      <c r="AF551" s="34"/>
      <c r="AG551" s="34"/>
      <c r="AH551" s="34"/>
      <c r="AI551" s="35"/>
      <c r="AJ551" s="35"/>
      <c r="AK551" s="35"/>
      <c r="AL551" s="35"/>
      <c r="AM551" s="35"/>
    </row>
    <row r="552" spans="1:39" ht="14.4">
      <c r="A552" s="36">
        <v>490</v>
      </c>
      <c r="B552" s="37" t="s">
        <v>1906</v>
      </c>
      <c r="C552" s="37" t="s">
        <v>6856</v>
      </c>
      <c r="D552" s="38">
        <v>24</v>
      </c>
      <c r="E552" s="38" t="s">
        <v>6263</v>
      </c>
      <c r="F552" s="39" t="s">
        <v>1907</v>
      </c>
      <c r="G552" s="38" t="s">
        <v>6236</v>
      </c>
      <c r="H552" s="39">
        <v>719409329</v>
      </c>
      <c r="I552" s="40" t="s">
        <v>6237</v>
      </c>
      <c r="J552" s="38" t="s">
        <v>6236</v>
      </c>
      <c r="K552" s="18" t="s">
        <v>6258</v>
      </c>
      <c r="L552" s="45">
        <v>1067323</v>
      </c>
      <c r="M552" s="41">
        <v>2</v>
      </c>
      <c r="N552" s="18" t="s">
        <v>1908</v>
      </c>
      <c r="O552" s="18" t="s">
        <v>6242</v>
      </c>
      <c r="P552" s="42">
        <v>0.375</v>
      </c>
      <c r="Q552" s="18" t="s">
        <v>6239</v>
      </c>
      <c r="R552" s="41">
        <v>1</v>
      </c>
      <c r="S552" s="41">
        <v>1</v>
      </c>
      <c r="T552" s="18" t="s">
        <v>40169</v>
      </c>
      <c r="U552" s="34"/>
      <c r="V552" s="34"/>
      <c r="W552" s="35"/>
      <c r="X552" s="34"/>
      <c r="Y552" s="35"/>
      <c r="Z552" s="34"/>
      <c r="AA552" s="34"/>
      <c r="AB552" s="34"/>
      <c r="AC552" s="34"/>
      <c r="AD552" s="34"/>
      <c r="AE552" s="34"/>
      <c r="AF552" s="34"/>
      <c r="AG552" s="34"/>
      <c r="AH552" s="34"/>
      <c r="AI552" s="35"/>
      <c r="AJ552" s="35"/>
      <c r="AK552" s="35"/>
      <c r="AL552" s="35"/>
      <c r="AM552" s="35"/>
    </row>
    <row r="553" spans="1:39" ht="14.4">
      <c r="A553" s="36">
        <v>559</v>
      </c>
      <c r="B553" s="37" t="s">
        <v>4130</v>
      </c>
      <c r="C553" s="37" t="s">
        <v>6857</v>
      </c>
      <c r="D553" s="38">
        <v>25</v>
      </c>
      <c r="E553" s="38" t="s">
        <v>6267</v>
      </c>
      <c r="F553" s="39" t="s">
        <v>4131</v>
      </c>
      <c r="G553" s="38" t="s">
        <v>6236</v>
      </c>
      <c r="H553" s="39">
        <v>719409400</v>
      </c>
      <c r="I553" s="40" t="s">
        <v>6237</v>
      </c>
      <c r="J553" s="38" t="s">
        <v>6236</v>
      </c>
      <c r="K553" s="18" t="s">
        <v>6258</v>
      </c>
      <c r="L553" s="45">
        <v>1067323</v>
      </c>
      <c r="M553" s="41">
        <v>2</v>
      </c>
      <c r="N553" s="18" t="s">
        <v>1908</v>
      </c>
      <c r="O553" s="18" t="s">
        <v>6242</v>
      </c>
      <c r="P553" s="42">
        <v>0.375</v>
      </c>
      <c r="Q553" s="18" t="s">
        <v>6268</v>
      </c>
      <c r="R553" s="41">
        <v>1</v>
      </c>
      <c r="S553" s="50"/>
      <c r="T553" s="18" t="s">
        <v>40169</v>
      </c>
      <c r="U553" s="34"/>
      <c r="V553" s="34"/>
      <c r="W553" s="35"/>
      <c r="X553" s="34"/>
      <c r="Y553" s="35"/>
      <c r="Z553" s="34"/>
      <c r="AA553" s="34"/>
      <c r="AB553" s="34"/>
      <c r="AC553" s="34"/>
      <c r="AD553" s="34"/>
      <c r="AE553" s="34"/>
      <c r="AF553" s="34"/>
      <c r="AG553" s="34"/>
      <c r="AH553" s="34"/>
      <c r="AI553" s="35"/>
      <c r="AJ553" s="35"/>
      <c r="AK553" s="35"/>
      <c r="AL553" s="35"/>
      <c r="AM553" s="35"/>
    </row>
    <row r="554" spans="1:39" ht="14.4">
      <c r="A554" s="36">
        <v>616</v>
      </c>
      <c r="B554" s="37" t="s">
        <v>5946</v>
      </c>
      <c r="C554" s="37" t="s">
        <v>6858</v>
      </c>
      <c r="D554" s="38">
        <v>42</v>
      </c>
      <c r="E554" s="38" t="s">
        <v>6235</v>
      </c>
      <c r="F554" s="39" t="s">
        <v>5947</v>
      </c>
      <c r="G554" s="38" t="s">
        <v>6236</v>
      </c>
      <c r="H554" s="39">
        <v>719409457</v>
      </c>
      <c r="I554" s="40" t="s">
        <v>6237</v>
      </c>
      <c r="J554" s="38" t="s">
        <v>6236</v>
      </c>
      <c r="K554" s="18" t="s">
        <v>6258</v>
      </c>
      <c r="L554" s="41">
        <v>1393216</v>
      </c>
      <c r="M554" s="41">
        <v>2</v>
      </c>
      <c r="N554" s="18" t="s">
        <v>5948</v>
      </c>
      <c r="O554" s="18" t="s">
        <v>6242</v>
      </c>
      <c r="P554" s="42">
        <v>0.375</v>
      </c>
      <c r="Q554" s="18" t="s">
        <v>6239</v>
      </c>
      <c r="R554" s="41">
        <v>1</v>
      </c>
      <c r="S554" s="41">
        <v>1</v>
      </c>
      <c r="T554" s="18" t="s">
        <v>40169</v>
      </c>
      <c r="U554" s="34"/>
      <c r="V554" s="34"/>
      <c r="W554" s="35"/>
      <c r="X554" s="34"/>
      <c r="Y554" s="35"/>
      <c r="Z554" s="34"/>
      <c r="AA554" s="34"/>
      <c r="AB554" s="34"/>
      <c r="AC554" s="34"/>
      <c r="AD554" s="34"/>
      <c r="AE554" s="34"/>
      <c r="AF554" s="34"/>
      <c r="AG554" s="34"/>
      <c r="AH554" s="34"/>
      <c r="AI554" s="35"/>
      <c r="AJ554" s="35"/>
      <c r="AK554" s="35"/>
      <c r="AL554" s="35"/>
      <c r="AM554" s="35"/>
    </row>
    <row r="555" spans="1:39" ht="14.4">
      <c r="A555" s="36">
        <v>593</v>
      </c>
      <c r="B555" s="37" t="s">
        <v>5303</v>
      </c>
      <c r="C555" s="37" t="s">
        <v>6859</v>
      </c>
      <c r="D555" s="38">
        <v>41</v>
      </c>
      <c r="E555" s="38" t="s">
        <v>6342</v>
      </c>
      <c r="F555" s="39" t="s">
        <v>5304</v>
      </c>
      <c r="G555" s="38" t="s">
        <v>6236</v>
      </c>
      <c r="H555" s="39">
        <v>719409434</v>
      </c>
      <c r="I555" s="40" t="s">
        <v>6237</v>
      </c>
      <c r="J555" s="38" t="s">
        <v>6236</v>
      </c>
      <c r="K555" s="18" t="s">
        <v>6258</v>
      </c>
      <c r="L555" s="41">
        <v>1398461</v>
      </c>
      <c r="M555" s="41">
        <v>2</v>
      </c>
      <c r="N555" s="18" t="s">
        <v>5305</v>
      </c>
      <c r="O555" s="18" t="s">
        <v>6242</v>
      </c>
      <c r="P555" s="42">
        <v>0.375</v>
      </c>
      <c r="Q555" s="18" t="s">
        <v>6239</v>
      </c>
      <c r="R555" s="41">
        <v>1</v>
      </c>
      <c r="S555" s="41">
        <v>1</v>
      </c>
      <c r="T555" s="18" t="s">
        <v>40169</v>
      </c>
      <c r="U555" s="34"/>
      <c r="V555" s="34"/>
      <c r="W555" s="35"/>
      <c r="X555" s="34"/>
      <c r="Y555" s="35"/>
      <c r="Z555" s="34"/>
      <c r="AA555" s="34"/>
      <c r="AB555" s="34"/>
      <c r="AC555" s="34"/>
      <c r="AD555" s="34"/>
      <c r="AE555" s="34"/>
      <c r="AF555" s="34"/>
      <c r="AG555" s="34"/>
      <c r="AH555" s="34"/>
      <c r="AI555" s="35"/>
      <c r="AJ555" s="35"/>
      <c r="AK555" s="35"/>
      <c r="AL555" s="35"/>
      <c r="AM555" s="35"/>
    </row>
    <row r="556" spans="1:39" ht="14.4">
      <c r="A556" s="36">
        <v>478</v>
      </c>
      <c r="B556" s="37" t="s">
        <v>1449</v>
      </c>
      <c r="C556" s="37" t="s">
        <v>6860</v>
      </c>
      <c r="D556" s="38">
        <v>24</v>
      </c>
      <c r="E556" s="38" t="s">
        <v>6270</v>
      </c>
      <c r="F556" s="39" t="s">
        <v>1450</v>
      </c>
      <c r="G556" s="38" t="s">
        <v>6236</v>
      </c>
      <c r="H556" s="39">
        <v>719409317</v>
      </c>
      <c r="I556" s="40" t="s">
        <v>6237</v>
      </c>
      <c r="J556" s="38" t="s">
        <v>6236</v>
      </c>
      <c r="K556" s="18" t="s">
        <v>6258</v>
      </c>
      <c r="L556" s="41">
        <v>1067357</v>
      </c>
      <c r="M556" s="41">
        <v>2</v>
      </c>
      <c r="N556" s="18" t="s">
        <v>1451</v>
      </c>
      <c r="O556" s="18" t="s">
        <v>6242</v>
      </c>
      <c r="P556" s="42">
        <v>0.375</v>
      </c>
      <c r="Q556" s="18" t="s">
        <v>6261</v>
      </c>
      <c r="R556" s="41">
        <v>1</v>
      </c>
      <c r="S556" s="41">
        <v>1</v>
      </c>
      <c r="T556" s="18" t="s">
        <v>40169</v>
      </c>
      <c r="U556" s="34"/>
      <c r="V556" s="34"/>
      <c r="W556" s="35"/>
      <c r="X556" s="34"/>
      <c r="Y556" s="35"/>
      <c r="Z556" s="34"/>
      <c r="AA556" s="34"/>
      <c r="AB556" s="34"/>
      <c r="AC556" s="34"/>
      <c r="AD556" s="34"/>
      <c r="AE556" s="34"/>
      <c r="AF556" s="34"/>
      <c r="AG556" s="34"/>
      <c r="AH556" s="34"/>
      <c r="AI556" s="35"/>
      <c r="AJ556" s="35"/>
      <c r="AK556" s="35"/>
      <c r="AL556" s="35"/>
      <c r="AM556" s="35"/>
    </row>
    <row r="557" spans="1:39" ht="14.4">
      <c r="A557" s="36">
        <v>541</v>
      </c>
      <c r="B557" s="37" t="s">
        <v>3747</v>
      </c>
      <c r="C557" s="37" t="s">
        <v>6861</v>
      </c>
      <c r="D557" s="38">
        <v>25</v>
      </c>
      <c r="E557" s="38" t="s">
        <v>6324</v>
      </c>
      <c r="F557" s="39" t="s">
        <v>3748</v>
      </c>
      <c r="G557" s="38" t="s">
        <v>6236</v>
      </c>
      <c r="H557" s="39">
        <v>719409381</v>
      </c>
      <c r="I557" s="40" t="s">
        <v>6237</v>
      </c>
      <c r="J557" s="38" t="s">
        <v>6236</v>
      </c>
      <c r="K557" s="18" t="s">
        <v>6258</v>
      </c>
      <c r="L557" s="41">
        <v>1748154</v>
      </c>
      <c r="M557" s="41">
        <v>1</v>
      </c>
      <c r="N557" s="18" t="s">
        <v>3749</v>
      </c>
      <c r="O557" s="18" t="s">
        <v>6242</v>
      </c>
      <c r="P557" s="42">
        <v>0.375</v>
      </c>
      <c r="Q557" s="18" t="s">
        <v>6261</v>
      </c>
      <c r="R557" s="41">
        <v>1</v>
      </c>
      <c r="S557" s="41">
        <v>1</v>
      </c>
      <c r="T557" s="18" t="s">
        <v>40169</v>
      </c>
      <c r="U557" s="34"/>
      <c r="V557" s="34"/>
      <c r="W557" s="35"/>
      <c r="X557" s="34"/>
      <c r="Y557" s="35"/>
      <c r="Z557" s="34"/>
      <c r="AA557" s="34"/>
      <c r="AB557" s="34"/>
      <c r="AC557" s="34"/>
      <c r="AD557" s="34"/>
      <c r="AE557" s="34"/>
      <c r="AF557" s="34"/>
      <c r="AG557" s="34"/>
      <c r="AH557" s="34"/>
      <c r="AI557" s="35"/>
      <c r="AJ557" s="35"/>
      <c r="AK557" s="35"/>
      <c r="AL557" s="35"/>
      <c r="AM557" s="35"/>
    </row>
    <row r="558" spans="1:39" ht="14.4">
      <c r="A558" s="36">
        <v>546</v>
      </c>
      <c r="B558" s="37" t="s">
        <v>3798</v>
      </c>
      <c r="C558" s="37" t="s">
        <v>6862</v>
      </c>
      <c r="D558" s="38">
        <v>25</v>
      </c>
      <c r="E558" s="38" t="s">
        <v>6235</v>
      </c>
      <c r="F558" s="39" t="s">
        <v>3799</v>
      </c>
      <c r="G558" s="38" t="s">
        <v>6236</v>
      </c>
      <c r="H558" s="39">
        <v>719409386</v>
      </c>
      <c r="I558" s="40" t="s">
        <v>6237</v>
      </c>
      <c r="J558" s="38" t="s">
        <v>6236</v>
      </c>
      <c r="K558" s="18" t="s">
        <v>6258</v>
      </c>
      <c r="L558" s="41">
        <v>1382707</v>
      </c>
      <c r="M558" s="41">
        <v>2</v>
      </c>
      <c r="N558" s="18" t="s">
        <v>3800</v>
      </c>
      <c r="O558" s="18" t="s">
        <v>6242</v>
      </c>
      <c r="P558" s="42">
        <v>0.375</v>
      </c>
      <c r="Q558" s="18" t="s">
        <v>6239</v>
      </c>
      <c r="R558" s="41">
        <v>1</v>
      </c>
      <c r="S558" s="41">
        <v>1</v>
      </c>
      <c r="T558" s="18" t="s">
        <v>40169</v>
      </c>
      <c r="U558" s="34"/>
      <c r="V558" s="34"/>
      <c r="W558" s="35"/>
      <c r="X558" s="34"/>
      <c r="Y558" s="35"/>
      <c r="Z558" s="34"/>
      <c r="AA558" s="34"/>
      <c r="AB558" s="34"/>
      <c r="AC558" s="34"/>
      <c r="AD558" s="34"/>
      <c r="AE558" s="34"/>
      <c r="AF558" s="34"/>
      <c r="AG558" s="34"/>
      <c r="AH558" s="34"/>
      <c r="AI558" s="35"/>
      <c r="AJ558" s="35"/>
      <c r="AK558" s="35"/>
      <c r="AL558" s="35"/>
      <c r="AM558" s="35"/>
    </row>
    <row r="559" spans="1:39" ht="14.4">
      <c r="A559" s="36">
        <v>446</v>
      </c>
      <c r="B559" s="37" t="s">
        <v>440</v>
      </c>
      <c r="C559" s="37" t="s">
        <v>6863</v>
      </c>
      <c r="D559" s="38">
        <v>23</v>
      </c>
      <c r="E559" s="38" t="s">
        <v>6425</v>
      </c>
      <c r="F559" s="39" t="s">
        <v>441</v>
      </c>
      <c r="G559" s="38" t="s">
        <v>6236</v>
      </c>
      <c r="H559" s="39">
        <v>719409285</v>
      </c>
      <c r="I559" s="40" t="s">
        <v>6237</v>
      </c>
      <c r="J559" s="38" t="s">
        <v>6236</v>
      </c>
      <c r="K559" s="18" t="s">
        <v>6258</v>
      </c>
      <c r="L559" s="41">
        <v>1712895</v>
      </c>
      <c r="M559" s="41">
        <v>1</v>
      </c>
      <c r="N559" s="18" t="s">
        <v>442</v>
      </c>
      <c r="O559" s="18" t="s">
        <v>6242</v>
      </c>
      <c r="P559" s="42">
        <v>0.41666666666666669</v>
      </c>
      <c r="Q559" s="18" t="s">
        <v>6261</v>
      </c>
      <c r="R559" s="41">
        <v>1</v>
      </c>
      <c r="S559" s="41">
        <v>1</v>
      </c>
      <c r="T559" s="18" t="s">
        <v>40169</v>
      </c>
      <c r="U559" s="34"/>
      <c r="V559" s="34"/>
      <c r="W559" s="35"/>
      <c r="X559" s="34"/>
      <c r="Y559" s="35"/>
      <c r="Z559" s="34"/>
      <c r="AA559" s="34"/>
      <c r="AB559" s="34"/>
      <c r="AC559" s="34"/>
      <c r="AD559" s="34"/>
      <c r="AE559" s="34"/>
      <c r="AF559" s="34"/>
      <c r="AG559" s="34"/>
      <c r="AH559" s="34"/>
      <c r="AI559" s="35"/>
      <c r="AJ559" s="35"/>
      <c r="AK559" s="35"/>
      <c r="AL559" s="35"/>
      <c r="AM559" s="35"/>
    </row>
    <row r="560" spans="1:39" ht="14.4">
      <c r="A560" s="36">
        <v>464</v>
      </c>
      <c r="B560" s="37" t="s">
        <v>854</v>
      </c>
      <c r="C560" s="37" t="s">
        <v>6864</v>
      </c>
      <c r="D560" s="38">
        <v>23</v>
      </c>
      <c r="E560" s="38" t="s">
        <v>6260</v>
      </c>
      <c r="F560" s="39" t="s">
        <v>855</v>
      </c>
      <c r="G560" s="38" t="s">
        <v>6236</v>
      </c>
      <c r="H560" s="39">
        <v>719409303</v>
      </c>
      <c r="I560" s="40" t="s">
        <v>6237</v>
      </c>
      <c r="J560" s="38" t="s">
        <v>6236</v>
      </c>
      <c r="K560" s="18" t="s">
        <v>6258</v>
      </c>
      <c r="L560" s="41">
        <v>1712270</v>
      </c>
      <c r="M560" s="41">
        <v>1</v>
      </c>
      <c r="N560" s="18" t="s">
        <v>856</v>
      </c>
      <c r="O560" s="18" t="s">
        <v>6242</v>
      </c>
      <c r="P560" s="42">
        <v>0.41666666666666669</v>
      </c>
      <c r="Q560" s="18" t="s">
        <v>6261</v>
      </c>
      <c r="R560" s="41">
        <v>1</v>
      </c>
      <c r="S560" s="41">
        <v>1</v>
      </c>
      <c r="T560" s="18" t="s">
        <v>40169</v>
      </c>
      <c r="U560" s="34"/>
      <c r="V560" s="34"/>
      <c r="W560" s="35"/>
      <c r="X560" s="34"/>
      <c r="Y560" s="35"/>
      <c r="Z560" s="34"/>
      <c r="AA560" s="34"/>
      <c r="AB560" s="34"/>
      <c r="AC560" s="34"/>
      <c r="AD560" s="34"/>
      <c r="AE560" s="34"/>
      <c r="AF560" s="34"/>
      <c r="AG560" s="34"/>
      <c r="AH560" s="34"/>
      <c r="AI560" s="35"/>
      <c r="AJ560" s="35"/>
      <c r="AK560" s="35"/>
      <c r="AL560" s="35"/>
      <c r="AM560" s="35"/>
    </row>
    <row r="561" spans="1:39" ht="14.4">
      <c r="A561" s="36">
        <v>560</v>
      </c>
      <c r="B561" s="37" t="s">
        <v>4197</v>
      </c>
      <c r="C561" s="37" t="s">
        <v>6865</v>
      </c>
      <c r="D561" s="38">
        <v>25</v>
      </c>
      <c r="E561" s="38" t="s">
        <v>6286</v>
      </c>
      <c r="F561" s="39" t="s">
        <v>4198</v>
      </c>
      <c r="G561" s="38" t="s">
        <v>6236</v>
      </c>
      <c r="H561" s="39">
        <v>719409401</v>
      </c>
      <c r="I561" s="40" t="s">
        <v>6237</v>
      </c>
      <c r="J561" s="38" t="s">
        <v>6236</v>
      </c>
      <c r="K561" s="18" t="s">
        <v>6258</v>
      </c>
      <c r="L561" s="45">
        <v>1451319</v>
      </c>
      <c r="M561" s="41">
        <v>2</v>
      </c>
      <c r="N561" s="18" t="s">
        <v>310</v>
      </c>
      <c r="O561" s="18" t="s">
        <v>6248</v>
      </c>
      <c r="P561" s="42">
        <v>0.41666666666666669</v>
      </c>
      <c r="Q561" s="18" t="s">
        <v>6299</v>
      </c>
      <c r="R561" s="41">
        <v>1</v>
      </c>
      <c r="S561" s="41">
        <v>1</v>
      </c>
      <c r="T561" s="18" t="s">
        <v>40169</v>
      </c>
      <c r="U561" s="34"/>
      <c r="V561" s="34"/>
      <c r="W561" s="35"/>
      <c r="X561" s="34"/>
      <c r="Y561" s="35"/>
      <c r="Z561" s="34"/>
      <c r="AA561" s="34"/>
      <c r="AB561" s="34"/>
      <c r="AC561" s="34"/>
      <c r="AD561" s="34"/>
      <c r="AE561" s="34"/>
      <c r="AF561" s="34"/>
      <c r="AG561" s="34"/>
      <c r="AH561" s="34"/>
      <c r="AI561" s="35"/>
      <c r="AJ561" s="35"/>
      <c r="AK561" s="35"/>
      <c r="AL561" s="35"/>
      <c r="AM561" s="35"/>
    </row>
    <row r="562" spans="1:39" ht="14.4">
      <c r="A562" s="36">
        <v>561</v>
      </c>
      <c r="B562" s="37" t="s">
        <v>4201</v>
      </c>
      <c r="C562" s="37" t="s">
        <v>6866</v>
      </c>
      <c r="D562" s="38">
        <v>25</v>
      </c>
      <c r="E562" s="38" t="s">
        <v>6286</v>
      </c>
      <c r="F562" s="39" t="s">
        <v>4202</v>
      </c>
      <c r="G562" s="38" t="s">
        <v>6236</v>
      </c>
      <c r="H562" s="39">
        <v>719409402</v>
      </c>
      <c r="I562" s="40" t="s">
        <v>6237</v>
      </c>
      <c r="J562" s="38" t="s">
        <v>6236</v>
      </c>
      <c r="K562" s="18" t="s">
        <v>6258</v>
      </c>
      <c r="L562" s="45">
        <v>1451319</v>
      </c>
      <c r="M562" s="41">
        <v>2</v>
      </c>
      <c r="N562" s="18" t="s">
        <v>310</v>
      </c>
      <c r="O562" s="18" t="s">
        <v>6248</v>
      </c>
      <c r="P562" s="42">
        <v>0.41666666666666669</v>
      </c>
      <c r="Q562" s="18" t="s">
        <v>6299</v>
      </c>
      <c r="R562" s="41">
        <v>1</v>
      </c>
      <c r="S562" s="50"/>
      <c r="T562" s="18" t="s">
        <v>40169</v>
      </c>
      <c r="U562" s="34"/>
      <c r="V562" s="34"/>
      <c r="W562" s="35"/>
      <c r="X562" s="34"/>
      <c r="Y562" s="35"/>
      <c r="Z562" s="34"/>
      <c r="AA562" s="34"/>
      <c r="AB562" s="34"/>
      <c r="AC562" s="34"/>
      <c r="AD562" s="34"/>
      <c r="AE562" s="34"/>
      <c r="AF562" s="34"/>
      <c r="AG562" s="34"/>
      <c r="AH562" s="34"/>
      <c r="AI562" s="35"/>
      <c r="AJ562" s="35"/>
      <c r="AK562" s="35"/>
      <c r="AL562" s="35"/>
      <c r="AM562" s="35"/>
    </row>
    <row r="563" spans="1:39" ht="14.4">
      <c r="A563" s="36">
        <v>562</v>
      </c>
      <c r="B563" s="37" t="s">
        <v>4203</v>
      </c>
      <c r="C563" s="37" t="s">
        <v>6867</v>
      </c>
      <c r="D563" s="38">
        <v>25</v>
      </c>
      <c r="E563" s="38" t="s">
        <v>6286</v>
      </c>
      <c r="F563" s="39" t="s">
        <v>4204</v>
      </c>
      <c r="G563" s="38" t="s">
        <v>6236</v>
      </c>
      <c r="H563" s="39">
        <v>719409403</v>
      </c>
      <c r="I563" s="40" t="s">
        <v>6237</v>
      </c>
      <c r="J563" s="38" t="s">
        <v>6236</v>
      </c>
      <c r="K563" s="18" t="s">
        <v>6258</v>
      </c>
      <c r="L563" s="45">
        <v>1451319</v>
      </c>
      <c r="M563" s="41">
        <v>2</v>
      </c>
      <c r="N563" s="18" t="s">
        <v>310</v>
      </c>
      <c r="O563" s="18" t="s">
        <v>6248</v>
      </c>
      <c r="P563" s="42">
        <v>0.41666666666666669</v>
      </c>
      <c r="Q563" s="18" t="s">
        <v>6299</v>
      </c>
      <c r="R563" s="41">
        <v>1</v>
      </c>
      <c r="S563" s="50"/>
      <c r="T563" s="18" t="s">
        <v>40169</v>
      </c>
      <c r="U563" s="34"/>
      <c r="V563" s="34"/>
      <c r="W563" s="35"/>
      <c r="X563" s="34"/>
      <c r="Y563" s="35"/>
      <c r="Z563" s="34"/>
      <c r="AA563" s="34"/>
      <c r="AB563" s="34"/>
      <c r="AC563" s="34"/>
      <c r="AD563" s="34"/>
      <c r="AE563" s="34"/>
      <c r="AF563" s="34"/>
      <c r="AG563" s="34"/>
      <c r="AH563" s="34"/>
      <c r="AI563" s="35"/>
      <c r="AJ563" s="35"/>
      <c r="AK563" s="35"/>
      <c r="AL563" s="35"/>
      <c r="AM563" s="35"/>
    </row>
    <row r="564" spans="1:39" ht="14.4">
      <c r="A564" s="36">
        <v>563</v>
      </c>
      <c r="B564" s="37" t="s">
        <v>4218</v>
      </c>
      <c r="C564" s="37" t="s">
        <v>6868</v>
      </c>
      <c r="D564" s="38">
        <v>25</v>
      </c>
      <c r="E564" s="38" t="s">
        <v>6286</v>
      </c>
      <c r="F564" s="39" t="s">
        <v>4219</v>
      </c>
      <c r="G564" s="38" t="s">
        <v>6236</v>
      </c>
      <c r="H564" s="39">
        <v>719409404</v>
      </c>
      <c r="I564" s="40" t="s">
        <v>6237</v>
      </c>
      <c r="J564" s="38" t="s">
        <v>6236</v>
      </c>
      <c r="K564" s="18" t="s">
        <v>6258</v>
      </c>
      <c r="L564" s="45">
        <v>1451319</v>
      </c>
      <c r="M564" s="41">
        <v>2</v>
      </c>
      <c r="N564" s="18" t="s">
        <v>310</v>
      </c>
      <c r="O564" s="18" t="s">
        <v>6248</v>
      </c>
      <c r="P564" s="42">
        <v>0.41666666666666669</v>
      </c>
      <c r="Q564" s="18" t="s">
        <v>6299</v>
      </c>
      <c r="R564" s="41">
        <v>1</v>
      </c>
      <c r="S564" s="50"/>
      <c r="T564" s="18" t="s">
        <v>40169</v>
      </c>
      <c r="U564" s="34"/>
      <c r="V564" s="34"/>
      <c r="W564" s="35"/>
      <c r="X564" s="34"/>
      <c r="Y564" s="35"/>
      <c r="Z564" s="34"/>
      <c r="AA564" s="34"/>
      <c r="AB564" s="34"/>
      <c r="AC564" s="34"/>
      <c r="AD564" s="34"/>
      <c r="AE564" s="34"/>
      <c r="AF564" s="34"/>
      <c r="AG564" s="34"/>
      <c r="AH564" s="34"/>
      <c r="AI564" s="35"/>
      <c r="AJ564" s="35"/>
      <c r="AK564" s="35"/>
      <c r="AL564" s="35"/>
      <c r="AM564" s="35"/>
    </row>
    <row r="565" spans="1:39" ht="14.4">
      <c r="A565" s="36">
        <v>564</v>
      </c>
      <c r="B565" s="37" t="s">
        <v>4222</v>
      </c>
      <c r="C565" s="37" t="s">
        <v>6869</v>
      </c>
      <c r="D565" s="38">
        <v>25</v>
      </c>
      <c r="E565" s="38" t="s">
        <v>6286</v>
      </c>
      <c r="F565" s="39" t="s">
        <v>4223</v>
      </c>
      <c r="G565" s="38" t="s">
        <v>6236</v>
      </c>
      <c r="H565" s="39">
        <v>719409405</v>
      </c>
      <c r="I565" s="40" t="s">
        <v>6237</v>
      </c>
      <c r="J565" s="38" t="s">
        <v>6236</v>
      </c>
      <c r="K565" s="18" t="s">
        <v>6258</v>
      </c>
      <c r="L565" s="45">
        <v>1451319</v>
      </c>
      <c r="M565" s="41">
        <v>2</v>
      </c>
      <c r="N565" s="18" t="s">
        <v>310</v>
      </c>
      <c r="O565" s="18" t="s">
        <v>6248</v>
      </c>
      <c r="P565" s="42">
        <v>0.41666666666666669</v>
      </c>
      <c r="Q565" s="18" t="s">
        <v>6299</v>
      </c>
      <c r="R565" s="41">
        <v>1</v>
      </c>
      <c r="S565" s="50"/>
      <c r="T565" s="18" t="s">
        <v>40169</v>
      </c>
      <c r="U565" s="34"/>
      <c r="V565" s="34"/>
      <c r="W565" s="35"/>
      <c r="X565" s="34"/>
      <c r="Y565" s="35"/>
      <c r="Z565" s="34"/>
      <c r="AA565" s="34"/>
      <c r="AB565" s="34"/>
      <c r="AC565" s="34"/>
      <c r="AD565" s="34"/>
      <c r="AE565" s="34"/>
      <c r="AF565" s="34"/>
      <c r="AG565" s="34"/>
      <c r="AH565" s="34"/>
      <c r="AI565" s="35"/>
      <c r="AJ565" s="35"/>
      <c r="AK565" s="35"/>
      <c r="AL565" s="35"/>
      <c r="AM565" s="35"/>
    </row>
    <row r="566" spans="1:39" ht="14.4">
      <c r="A566" s="36">
        <v>461</v>
      </c>
      <c r="B566" s="37" t="s">
        <v>709</v>
      </c>
      <c r="C566" s="37" t="s">
        <v>6870</v>
      </c>
      <c r="D566" s="38">
        <v>23</v>
      </c>
      <c r="E566" s="38" t="s">
        <v>6282</v>
      </c>
      <c r="F566" s="39" t="s">
        <v>710</v>
      </c>
      <c r="G566" s="38" t="s">
        <v>6236</v>
      </c>
      <c r="H566" s="39">
        <v>719409300</v>
      </c>
      <c r="I566" s="40" t="s">
        <v>6237</v>
      </c>
      <c r="J566" s="38" t="s">
        <v>6236</v>
      </c>
      <c r="K566" s="18" t="s">
        <v>6258</v>
      </c>
      <c r="L566" s="41">
        <v>1373237</v>
      </c>
      <c r="M566" s="41">
        <v>1</v>
      </c>
      <c r="N566" s="18" t="s">
        <v>711</v>
      </c>
      <c r="O566" s="18" t="s">
        <v>6242</v>
      </c>
      <c r="P566" s="42">
        <v>0.41666666666666669</v>
      </c>
      <c r="Q566" s="18" t="s">
        <v>6261</v>
      </c>
      <c r="R566" s="41">
        <v>1</v>
      </c>
      <c r="S566" s="41">
        <v>1</v>
      </c>
      <c r="T566" s="18" t="s">
        <v>40169</v>
      </c>
      <c r="U566" s="34"/>
      <c r="V566" s="34"/>
      <c r="W566" s="35"/>
      <c r="X566" s="34"/>
      <c r="Y566" s="35"/>
      <c r="Z566" s="34"/>
      <c r="AA566" s="34"/>
      <c r="AB566" s="34"/>
      <c r="AC566" s="34"/>
      <c r="AD566" s="34"/>
      <c r="AE566" s="34"/>
      <c r="AF566" s="34"/>
      <c r="AG566" s="34"/>
      <c r="AH566" s="34"/>
      <c r="AI566" s="35"/>
      <c r="AJ566" s="35"/>
      <c r="AK566" s="35"/>
      <c r="AL566" s="35"/>
      <c r="AM566" s="35"/>
    </row>
    <row r="567" spans="1:39" ht="14.4">
      <c r="A567" s="36">
        <v>602</v>
      </c>
      <c r="B567" s="37" t="s">
        <v>5586</v>
      </c>
      <c r="C567" s="37" t="s">
        <v>6871</v>
      </c>
      <c r="D567" s="38">
        <v>41</v>
      </c>
      <c r="E567" s="38" t="s">
        <v>6270</v>
      </c>
      <c r="F567" s="39" t="s">
        <v>5587</v>
      </c>
      <c r="G567" s="38" t="s">
        <v>6236</v>
      </c>
      <c r="H567" s="39">
        <v>719409443</v>
      </c>
      <c r="I567" s="40" t="s">
        <v>6237</v>
      </c>
      <c r="J567" s="38" t="s">
        <v>6236</v>
      </c>
      <c r="K567" s="18" t="s">
        <v>6258</v>
      </c>
      <c r="L567" s="41">
        <v>1374198</v>
      </c>
      <c r="M567" s="41">
        <v>1</v>
      </c>
      <c r="N567" s="18" t="s">
        <v>5588</v>
      </c>
      <c r="O567" s="18" t="s">
        <v>6242</v>
      </c>
      <c r="P567" s="42">
        <v>0.41666666666666669</v>
      </c>
      <c r="Q567" s="18" t="s">
        <v>6261</v>
      </c>
      <c r="R567" s="41">
        <v>1</v>
      </c>
      <c r="S567" s="41">
        <v>1</v>
      </c>
      <c r="T567" s="18" t="s">
        <v>40169</v>
      </c>
      <c r="U567" s="34"/>
      <c r="V567" s="34"/>
      <c r="W567" s="35"/>
      <c r="X567" s="34"/>
      <c r="Y567" s="35"/>
      <c r="Z567" s="34"/>
      <c r="AA567" s="34"/>
      <c r="AB567" s="34"/>
      <c r="AC567" s="34"/>
      <c r="AD567" s="34"/>
      <c r="AE567" s="34"/>
      <c r="AF567" s="34"/>
      <c r="AG567" s="34"/>
      <c r="AH567" s="34"/>
      <c r="AI567" s="35"/>
      <c r="AJ567" s="35"/>
      <c r="AK567" s="35"/>
      <c r="AL567" s="35"/>
      <c r="AM567" s="35"/>
    </row>
    <row r="568" spans="1:39" ht="14.4">
      <c r="A568" s="36">
        <v>457</v>
      </c>
      <c r="B568" s="37" t="s">
        <v>669</v>
      </c>
      <c r="C568" s="37" t="s">
        <v>6872</v>
      </c>
      <c r="D568" s="38">
        <v>23</v>
      </c>
      <c r="E568" s="38" t="s">
        <v>6270</v>
      </c>
      <c r="F568" s="39" t="s">
        <v>670</v>
      </c>
      <c r="G568" s="38" t="s">
        <v>6236</v>
      </c>
      <c r="H568" s="39">
        <v>719409296</v>
      </c>
      <c r="I568" s="40" t="s">
        <v>6237</v>
      </c>
      <c r="J568" s="38" t="s">
        <v>6236</v>
      </c>
      <c r="K568" s="18" t="s">
        <v>6258</v>
      </c>
      <c r="L568" s="41">
        <v>1364646</v>
      </c>
      <c r="M568" s="41">
        <v>2</v>
      </c>
      <c r="N568" s="18" t="s">
        <v>671</v>
      </c>
      <c r="O568" s="18" t="s">
        <v>6242</v>
      </c>
      <c r="P568" s="42">
        <v>0.41666666666666669</v>
      </c>
      <c r="Q568" s="18" t="s">
        <v>6268</v>
      </c>
      <c r="R568" s="41">
        <v>1</v>
      </c>
      <c r="S568" s="41">
        <v>1</v>
      </c>
      <c r="T568" s="18" t="s">
        <v>40169</v>
      </c>
      <c r="U568" s="34"/>
      <c r="V568" s="34"/>
      <c r="W568" s="35"/>
      <c r="X568" s="34"/>
      <c r="Y568" s="35"/>
      <c r="Z568" s="34"/>
      <c r="AA568" s="34"/>
      <c r="AB568" s="34"/>
      <c r="AC568" s="34"/>
      <c r="AD568" s="34"/>
      <c r="AE568" s="34"/>
      <c r="AF568" s="34"/>
      <c r="AG568" s="34"/>
      <c r="AH568" s="34"/>
      <c r="AI568" s="35"/>
      <c r="AJ568" s="35"/>
      <c r="AK568" s="35"/>
      <c r="AL568" s="35"/>
      <c r="AM568" s="35"/>
    </row>
    <row r="569" spans="1:39" ht="14.4">
      <c r="A569" s="36">
        <v>610</v>
      </c>
      <c r="B569" s="37" t="s">
        <v>5766</v>
      </c>
      <c r="C569" s="37" t="s">
        <v>6873</v>
      </c>
      <c r="D569" s="38">
        <v>41</v>
      </c>
      <c r="E569" s="38" t="s">
        <v>6307</v>
      </c>
      <c r="F569" s="39" t="s">
        <v>5767</v>
      </c>
      <c r="G569" s="38" t="s">
        <v>6236</v>
      </c>
      <c r="H569" s="39">
        <v>719409451</v>
      </c>
      <c r="I569" s="40" t="s">
        <v>6237</v>
      </c>
      <c r="J569" s="38" t="s">
        <v>6236</v>
      </c>
      <c r="K569" s="18" t="s">
        <v>6258</v>
      </c>
      <c r="L569" s="41">
        <v>1436535</v>
      </c>
      <c r="M569" s="41">
        <v>2</v>
      </c>
      <c r="N569" s="18" t="s">
        <v>5768</v>
      </c>
      <c r="O569" s="18" t="s">
        <v>6242</v>
      </c>
      <c r="P569" s="42">
        <v>0.41666666666666669</v>
      </c>
      <c r="Q569" s="18" t="s">
        <v>6239</v>
      </c>
      <c r="R569" s="41">
        <v>1</v>
      </c>
      <c r="S569" s="41">
        <v>1</v>
      </c>
      <c r="T569" s="18" t="s">
        <v>40169</v>
      </c>
      <c r="U569" s="34"/>
      <c r="V569" s="34"/>
      <c r="W569" s="35"/>
      <c r="X569" s="34"/>
      <c r="Y569" s="35"/>
      <c r="Z569" s="34"/>
      <c r="AA569" s="34"/>
      <c r="AB569" s="34"/>
      <c r="AC569" s="34"/>
      <c r="AD569" s="34"/>
      <c r="AE569" s="34"/>
      <c r="AF569" s="34"/>
      <c r="AG569" s="34"/>
      <c r="AH569" s="34"/>
      <c r="AI569" s="35"/>
      <c r="AJ569" s="35"/>
      <c r="AK569" s="35"/>
      <c r="AL569" s="35"/>
      <c r="AM569" s="35"/>
    </row>
    <row r="570" spans="1:39" ht="14.4">
      <c r="A570" s="36">
        <v>577</v>
      </c>
      <c r="B570" s="37" t="s">
        <v>4657</v>
      </c>
      <c r="C570" s="37" t="s">
        <v>6874</v>
      </c>
      <c r="D570" s="38">
        <v>25</v>
      </c>
      <c r="E570" s="38" t="s">
        <v>6267</v>
      </c>
      <c r="F570" s="39" t="s">
        <v>4658</v>
      </c>
      <c r="G570" s="38" t="s">
        <v>6236</v>
      </c>
      <c r="H570" s="39">
        <v>719409418</v>
      </c>
      <c r="I570" s="40" t="s">
        <v>6237</v>
      </c>
      <c r="J570" s="38" t="s">
        <v>6236</v>
      </c>
      <c r="K570" s="18" t="s">
        <v>6258</v>
      </c>
      <c r="L570" s="41">
        <v>1389700</v>
      </c>
      <c r="M570" s="41">
        <v>2</v>
      </c>
      <c r="N570" s="18" t="s">
        <v>4659</v>
      </c>
      <c r="O570" s="18" t="s">
        <v>6242</v>
      </c>
      <c r="P570" s="42">
        <v>0.41666666666666669</v>
      </c>
      <c r="Q570" s="18" t="s">
        <v>6268</v>
      </c>
      <c r="R570" s="41">
        <v>1</v>
      </c>
      <c r="S570" s="41">
        <v>1</v>
      </c>
      <c r="T570" s="18" t="s">
        <v>40169</v>
      </c>
      <c r="U570" s="34"/>
      <c r="V570" s="34"/>
      <c r="W570" s="35"/>
      <c r="X570" s="34"/>
      <c r="Y570" s="35"/>
      <c r="Z570" s="34"/>
      <c r="AA570" s="34"/>
      <c r="AB570" s="34"/>
      <c r="AC570" s="34"/>
      <c r="AD570" s="34"/>
      <c r="AE570" s="34"/>
      <c r="AF570" s="34"/>
      <c r="AG570" s="34"/>
      <c r="AH570" s="34"/>
      <c r="AI570" s="35"/>
      <c r="AJ570" s="35"/>
      <c r="AK570" s="35"/>
      <c r="AL570" s="35"/>
      <c r="AM570" s="35"/>
    </row>
    <row r="571" spans="1:39" ht="14.4">
      <c r="A571" s="36">
        <v>502</v>
      </c>
      <c r="B571" s="37" t="s">
        <v>2108</v>
      </c>
      <c r="C571" s="37" t="s">
        <v>6875</v>
      </c>
      <c r="D571" s="38">
        <v>24</v>
      </c>
      <c r="E571" s="38" t="s">
        <v>6270</v>
      </c>
      <c r="F571" s="39" t="s">
        <v>2109</v>
      </c>
      <c r="G571" s="38" t="s">
        <v>6236</v>
      </c>
      <c r="H571" s="39">
        <v>719409341</v>
      </c>
      <c r="I571" s="40" t="s">
        <v>6237</v>
      </c>
      <c r="J571" s="38" t="s">
        <v>6236</v>
      </c>
      <c r="K571" s="18" t="s">
        <v>6258</v>
      </c>
      <c r="L571" s="41">
        <v>1732326</v>
      </c>
      <c r="M571" s="41">
        <v>1</v>
      </c>
      <c r="N571" s="18" t="s">
        <v>2110</v>
      </c>
      <c r="O571" s="18" t="s">
        <v>6242</v>
      </c>
      <c r="P571" s="42">
        <v>0.41666666666666669</v>
      </c>
      <c r="Q571" s="18" t="s">
        <v>6261</v>
      </c>
      <c r="R571" s="41">
        <v>1</v>
      </c>
      <c r="S571" s="41">
        <v>1</v>
      </c>
      <c r="T571" s="18" t="s">
        <v>40169</v>
      </c>
      <c r="U571" s="34"/>
      <c r="V571" s="34"/>
      <c r="W571" s="35"/>
      <c r="X571" s="34"/>
      <c r="Y571" s="35"/>
      <c r="Z571" s="34"/>
      <c r="AA571" s="34"/>
      <c r="AB571" s="34"/>
      <c r="AC571" s="34"/>
      <c r="AD571" s="34"/>
      <c r="AE571" s="34"/>
      <c r="AF571" s="34"/>
      <c r="AG571" s="34"/>
      <c r="AH571" s="34"/>
      <c r="AI571" s="35"/>
      <c r="AJ571" s="35"/>
      <c r="AK571" s="35"/>
      <c r="AL571" s="35"/>
      <c r="AM571" s="35"/>
    </row>
    <row r="572" spans="1:39" ht="14.4">
      <c r="A572" s="36">
        <v>598</v>
      </c>
      <c r="B572" s="37" t="s">
        <v>5557</v>
      </c>
      <c r="C572" s="37" t="s">
        <v>6876</v>
      </c>
      <c r="D572" s="38">
        <v>41</v>
      </c>
      <c r="E572" s="38" t="s">
        <v>6267</v>
      </c>
      <c r="F572" s="39" t="s">
        <v>5558</v>
      </c>
      <c r="G572" s="38" t="s">
        <v>6236</v>
      </c>
      <c r="H572" s="39">
        <v>719409439</v>
      </c>
      <c r="I572" s="40" t="s">
        <v>6237</v>
      </c>
      <c r="J572" s="38" t="s">
        <v>6236</v>
      </c>
      <c r="K572" s="18" t="s">
        <v>6258</v>
      </c>
      <c r="L572" s="41">
        <v>1354959</v>
      </c>
      <c r="M572" s="41">
        <v>2</v>
      </c>
      <c r="N572" s="18" t="s">
        <v>5559</v>
      </c>
      <c r="O572" s="18" t="s">
        <v>6242</v>
      </c>
      <c r="P572" s="42">
        <v>0.45833333333333331</v>
      </c>
      <c r="Q572" s="18" t="s">
        <v>6239</v>
      </c>
      <c r="R572" s="41">
        <v>1</v>
      </c>
      <c r="S572" s="41">
        <v>1</v>
      </c>
      <c r="T572" s="18" t="s">
        <v>40169</v>
      </c>
      <c r="U572" s="34"/>
      <c r="V572" s="34"/>
      <c r="W572" s="35"/>
      <c r="X572" s="34"/>
      <c r="Y572" s="35"/>
      <c r="Z572" s="34"/>
      <c r="AA572" s="34"/>
      <c r="AB572" s="34"/>
      <c r="AC572" s="34"/>
      <c r="AD572" s="34"/>
      <c r="AE572" s="34"/>
      <c r="AF572" s="34"/>
      <c r="AG572" s="34"/>
      <c r="AH572" s="34"/>
      <c r="AI572" s="35"/>
      <c r="AJ572" s="35"/>
      <c r="AK572" s="35"/>
      <c r="AL572" s="35"/>
      <c r="AM572" s="35"/>
    </row>
    <row r="573" spans="1:39" ht="14.4">
      <c r="A573" s="36">
        <v>558</v>
      </c>
      <c r="B573" s="37" t="s">
        <v>4127</v>
      </c>
      <c r="C573" s="37" t="s">
        <v>6877</v>
      </c>
      <c r="D573" s="38">
        <v>25</v>
      </c>
      <c r="E573" s="38" t="s">
        <v>6263</v>
      </c>
      <c r="F573" s="39" t="s">
        <v>4128</v>
      </c>
      <c r="G573" s="38" t="s">
        <v>6236</v>
      </c>
      <c r="H573" s="39">
        <v>719409399</v>
      </c>
      <c r="I573" s="40" t="s">
        <v>6237</v>
      </c>
      <c r="J573" s="38" t="s">
        <v>6236</v>
      </c>
      <c r="K573" s="18" t="s">
        <v>6258</v>
      </c>
      <c r="L573" s="41">
        <v>1606436</v>
      </c>
      <c r="M573" s="41">
        <v>2</v>
      </c>
      <c r="N573" s="18" t="s">
        <v>4129</v>
      </c>
      <c r="O573" s="18" t="s">
        <v>6242</v>
      </c>
      <c r="P573" s="42">
        <v>0.45833333333333331</v>
      </c>
      <c r="Q573" s="18" t="s">
        <v>6239</v>
      </c>
      <c r="R573" s="41">
        <v>1</v>
      </c>
      <c r="S573" s="41">
        <v>1</v>
      </c>
      <c r="T573" s="18" t="s">
        <v>40169</v>
      </c>
      <c r="U573" s="34"/>
      <c r="V573" s="34"/>
      <c r="W573" s="35"/>
      <c r="X573" s="34"/>
      <c r="Y573" s="35"/>
      <c r="Z573" s="34"/>
      <c r="AA573" s="34"/>
      <c r="AB573" s="34"/>
      <c r="AC573" s="34"/>
      <c r="AD573" s="34"/>
      <c r="AE573" s="34"/>
      <c r="AF573" s="34"/>
      <c r="AG573" s="34"/>
      <c r="AH573" s="34"/>
      <c r="AI573" s="35"/>
      <c r="AJ573" s="35"/>
      <c r="AK573" s="35"/>
      <c r="AL573" s="35"/>
      <c r="AM573" s="35"/>
    </row>
    <row r="574" spans="1:39" ht="14.4">
      <c r="A574" s="36">
        <v>485</v>
      </c>
      <c r="B574" s="37" t="s">
        <v>1702</v>
      </c>
      <c r="C574" s="37" t="s">
        <v>6878</v>
      </c>
      <c r="D574" s="38">
        <v>24</v>
      </c>
      <c r="E574" s="38" t="s">
        <v>6270</v>
      </c>
      <c r="F574" s="39" t="s">
        <v>1703</v>
      </c>
      <c r="G574" s="38" t="s">
        <v>6236</v>
      </c>
      <c r="H574" s="39">
        <v>719409324</v>
      </c>
      <c r="I574" s="40" t="s">
        <v>6237</v>
      </c>
      <c r="J574" s="38" t="s">
        <v>6236</v>
      </c>
      <c r="K574" s="18" t="s">
        <v>6258</v>
      </c>
      <c r="L574" s="41">
        <v>1373602</v>
      </c>
      <c r="M574" s="41">
        <v>2</v>
      </c>
      <c r="N574" s="18" t="s">
        <v>1704</v>
      </c>
      <c r="O574" s="18" t="s">
        <v>6242</v>
      </c>
      <c r="P574" s="42">
        <v>0.45833333333333331</v>
      </c>
      <c r="Q574" s="18" t="s">
        <v>6268</v>
      </c>
      <c r="R574" s="41">
        <v>1</v>
      </c>
      <c r="S574" s="41">
        <v>1</v>
      </c>
      <c r="T574" s="18" t="s">
        <v>40169</v>
      </c>
      <c r="U574" s="34"/>
      <c r="V574" s="34"/>
      <c r="W574" s="35"/>
      <c r="X574" s="34"/>
      <c r="Y574" s="35"/>
      <c r="Z574" s="34"/>
      <c r="AA574" s="34"/>
      <c r="AB574" s="34"/>
      <c r="AC574" s="34"/>
      <c r="AD574" s="34"/>
      <c r="AE574" s="34"/>
      <c r="AF574" s="34"/>
      <c r="AG574" s="34"/>
      <c r="AH574" s="34"/>
      <c r="AI574" s="35"/>
      <c r="AJ574" s="35"/>
      <c r="AK574" s="35"/>
      <c r="AL574" s="35"/>
      <c r="AM574" s="35"/>
    </row>
    <row r="575" spans="1:39" ht="14.4">
      <c r="A575" s="36">
        <v>572</v>
      </c>
      <c r="B575" s="37" t="s">
        <v>4513</v>
      </c>
      <c r="C575" s="37" t="s">
        <v>6879</v>
      </c>
      <c r="D575" s="38">
        <v>25</v>
      </c>
      <c r="E575" s="38" t="s">
        <v>6263</v>
      </c>
      <c r="F575" s="39" t="s">
        <v>4514</v>
      </c>
      <c r="G575" s="38" t="s">
        <v>6236</v>
      </c>
      <c r="H575" s="39">
        <v>719409413</v>
      </c>
      <c r="I575" s="40" t="s">
        <v>6237</v>
      </c>
      <c r="J575" s="38" t="s">
        <v>6236</v>
      </c>
      <c r="K575" s="18" t="s">
        <v>6258</v>
      </c>
      <c r="L575" s="41">
        <v>1352257</v>
      </c>
      <c r="M575" s="41">
        <v>2</v>
      </c>
      <c r="N575" s="18" t="s">
        <v>4515</v>
      </c>
      <c r="O575" s="18" t="s">
        <v>6242</v>
      </c>
      <c r="P575" s="42">
        <v>0.45833333333333331</v>
      </c>
      <c r="Q575" s="18" t="s">
        <v>6239</v>
      </c>
      <c r="R575" s="41">
        <v>1</v>
      </c>
      <c r="S575" s="41">
        <v>1</v>
      </c>
      <c r="T575" s="18" t="s">
        <v>40169</v>
      </c>
      <c r="U575" s="34"/>
      <c r="V575" s="34"/>
      <c r="W575" s="35"/>
      <c r="X575" s="34"/>
      <c r="Y575" s="35"/>
      <c r="Z575" s="34"/>
      <c r="AA575" s="34"/>
      <c r="AB575" s="34"/>
      <c r="AC575" s="34"/>
      <c r="AD575" s="34"/>
      <c r="AE575" s="34"/>
      <c r="AF575" s="34"/>
      <c r="AG575" s="34"/>
      <c r="AH575" s="34"/>
      <c r="AI575" s="35"/>
      <c r="AJ575" s="35"/>
      <c r="AK575" s="35"/>
      <c r="AL575" s="35"/>
      <c r="AM575" s="35"/>
    </row>
    <row r="576" spans="1:39" ht="14.4">
      <c r="A576" s="36">
        <v>538</v>
      </c>
      <c r="B576" s="37" t="s">
        <v>3689</v>
      </c>
      <c r="C576" s="37" t="s">
        <v>6880</v>
      </c>
      <c r="D576" s="38">
        <v>25</v>
      </c>
      <c r="E576" s="38" t="s">
        <v>6263</v>
      </c>
      <c r="F576" s="39" t="s">
        <v>3690</v>
      </c>
      <c r="G576" s="38" t="s">
        <v>6236</v>
      </c>
      <c r="H576" s="39">
        <v>719409378</v>
      </c>
      <c r="I576" s="40" t="s">
        <v>6237</v>
      </c>
      <c r="J576" s="38" t="s">
        <v>6236</v>
      </c>
      <c r="K576" s="18" t="s">
        <v>6258</v>
      </c>
      <c r="L576" s="41">
        <v>1330407</v>
      </c>
      <c r="M576" s="41">
        <v>2</v>
      </c>
      <c r="N576" s="18" t="s">
        <v>3691</v>
      </c>
      <c r="O576" s="18" t="s">
        <v>6242</v>
      </c>
      <c r="P576" s="42">
        <v>0.45833333333333331</v>
      </c>
      <c r="Q576" s="18" t="s">
        <v>6239</v>
      </c>
      <c r="R576" s="41">
        <v>1</v>
      </c>
      <c r="S576" s="41">
        <v>1</v>
      </c>
      <c r="T576" s="18" t="s">
        <v>40169</v>
      </c>
      <c r="U576" s="34"/>
      <c r="V576" s="34"/>
      <c r="W576" s="35"/>
      <c r="X576" s="34"/>
      <c r="Y576" s="35"/>
      <c r="Z576" s="34"/>
      <c r="AA576" s="34"/>
      <c r="AB576" s="34"/>
      <c r="AC576" s="34"/>
      <c r="AD576" s="34"/>
      <c r="AE576" s="34"/>
      <c r="AF576" s="34"/>
      <c r="AG576" s="34"/>
      <c r="AH576" s="34"/>
      <c r="AI576" s="35"/>
      <c r="AJ576" s="35"/>
      <c r="AK576" s="35"/>
      <c r="AL576" s="35"/>
      <c r="AM576" s="35"/>
    </row>
    <row r="577" spans="1:39" ht="14.4">
      <c r="A577" s="36">
        <v>521</v>
      </c>
      <c r="B577" s="37" t="s">
        <v>2704</v>
      </c>
      <c r="C577" s="37" t="s">
        <v>6881</v>
      </c>
      <c r="D577" s="38">
        <v>24</v>
      </c>
      <c r="E577" s="38" t="s">
        <v>6270</v>
      </c>
      <c r="F577" s="39" t="s">
        <v>2705</v>
      </c>
      <c r="G577" s="38" t="s">
        <v>6236</v>
      </c>
      <c r="H577" s="39">
        <v>719409361</v>
      </c>
      <c r="I577" s="40" t="s">
        <v>6237</v>
      </c>
      <c r="J577" s="38" t="s">
        <v>6236</v>
      </c>
      <c r="K577" s="18" t="s">
        <v>6258</v>
      </c>
      <c r="L577" s="41">
        <v>1371994</v>
      </c>
      <c r="M577" s="41">
        <v>2</v>
      </c>
      <c r="N577" s="18" t="s">
        <v>2706</v>
      </c>
      <c r="O577" s="18" t="s">
        <v>6242</v>
      </c>
      <c r="P577" s="42">
        <v>0.45833333333333331</v>
      </c>
      <c r="Q577" s="18" t="s">
        <v>6268</v>
      </c>
      <c r="R577" s="41">
        <v>1</v>
      </c>
      <c r="S577" s="41">
        <v>1</v>
      </c>
      <c r="T577" s="18" t="s">
        <v>40169</v>
      </c>
      <c r="U577" s="34"/>
      <c r="V577" s="34"/>
      <c r="W577" s="35"/>
      <c r="X577" s="34"/>
      <c r="Y577" s="35"/>
      <c r="Z577" s="34"/>
      <c r="AA577" s="34"/>
      <c r="AB577" s="34"/>
      <c r="AC577" s="34"/>
      <c r="AD577" s="34"/>
      <c r="AE577" s="34"/>
      <c r="AF577" s="34"/>
      <c r="AG577" s="34"/>
      <c r="AH577" s="34"/>
      <c r="AI577" s="35"/>
      <c r="AJ577" s="35"/>
      <c r="AK577" s="35"/>
      <c r="AL577" s="35"/>
      <c r="AM577" s="35"/>
    </row>
    <row r="578" spans="1:39" ht="14.4">
      <c r="A578" s="36">
        <v>431</v>
      </c>
      <c r="B578" s="37" t="s">
        <v>248</v>
      </c>
      <c r="C578" s="37" t="s">
        <v>6882</v>
      </c>
      <c r="D578" s="38">
        <v>43</v>
      </c>
      <c r="E578" s="38" t="s">
        <v>6326</v>
      </c>
      <c r="F578" s="39" t="s">
        <v>249</v>
      </c>
      <c r="G578" s="38" t="s">
        <v>6236</v>
      </c>
      <c r="H578" s="39">
        <v>719409270</v>
      </c>
      <c r="I578" s="40" t="s">
        <v>6237</v>
      </c>
      <c r="J578" s="38" t="s">
        <v>6236</v>
      </c>
      <c r="K578" s="18" t="s">
        <v>6258</v>
      </c>
      <c r="L578" s="45">
        <v>929924</v>
      </c>
      <c r="M578" s="41">
        <v>2</v>
      </c>
      <c r="N578" s="18" t="s">
        <v>251</v>
      </c>
      <c r="O578" s="18" t="s">
        <v>6242</v>
      </c>
      <c r="P578" s="42">
        <v>0.45833333333333331</v>
      </c>
      <c r="Q578" s="18" t="s">
        <v>6330</v>
      </c>
      <c r="R578" s="41">
        <v>1</v>
      </c>
      <c r="S578" s="41">
        <v>1</v>
      </c>
      <c r="T578" s="18" t="s">
        <v>40169</v>
      </c>
      <c r="U578" s="34"/>
      <c r="V578" s="34"/>
      <c r="W578" s="35"/>
      <c r="X578" s="34"/>
      <c r="Y578" s="35"/>
      <c r="Z578" s="34"/>
      <c r="AA578" s="34"/>
      <c r="AB578" s="34"/>
      <c r="AC578" s="34"/>
      <c r="AD578" s="34"/>
      <c r="AE578" s="34"/>
      <c r="AF578" s="34"/>
      <c r="AG578" s="34"/>
      <c r="AH578" s="34"/>
      <c r="AI578" s="35"/>
      <c r="AJ578" s="35"/>
      <c r="AK578" s="35"/>
      <c r="AL578" s="35"/>
      <c r="AM578" s="35"/>
    </row>
    <row r="579" spans="1:39" ht="14.4">
      <c r="A579" s="36">
        <v>552</v>
      </c>
      <c r="B579" s="37" t="s">
        <v>3882</v>
      </c>
      <c r="C579" s="37" t="s">
        <v>6883</v>
      </c>
      <c r="D579" s="38">
        <v>25</v>
      </c>
      <c r="E579" s="38" t="s">
        <v>6267</v>
      </c>
      <c r="F579" s="39" t="s">
        <v>3883</v>
      </c>
      <c r="G579" s="38" t="s">
        <v>6236</v>
      </c>
      <c r="H579" s="39">
        <v>719409393</v>
      </c>
      <c r="I579" s="40" t="s">
        <v>6237</v>
      </c>
      <c r="J579" s="38" t="s">
        <v>6236</v>
      </c>
      <c r="K579" s="18" t="s">
        <v>6258</v>
      </c>
      <c r="L579" s="45">
        <v>929924</v>
      </c>
      <c r="M579" s="41">
        <v>2</v>
      </c>
      <c r="N579" s="18" t="s">
        <v>251</v>
      </c>
      <c r="O579" s="18" t="s">
        <v>6242</v>
      </c>
      <c r="P579" s="42">
        <v>0.45833333333333331</v>
      </c>
      <c r="Q579" s="18" t="s">
        <v>6239</v>
      </c>
      <c r="R579" s="41">
        <v>1</v>
      </c>
      <c r="S579" s="50"/>
      <c r="T579" s="18" t="s">
        <v>40169</v>
      </c>
      <c r="U579" s="34"/>
      <c r="V579" s="34"/>
      <c r="W579" s="35"/>
      <c r="X579" s="34"/>
      <c r="Y579" s="35"/>
      <c r="Z579" s="34"/>
      <c r="AA579" s="34"/>
      <c r="AB579" s="34"/>
      <c r="AC579" s="34"/>
      <c r="AD579" s="34"/>
      <c r="AE579" s="34"/>
      <c r="AF579" s="34"/>
      <c r="AG579" s="34"/>
      <c r="AH579" s="34"/>
      <c r="AI579" s="35"/>
      <c r="AJ579" s="35"/>
      <c r="AK579" s="35"/>
      <c r="AL579" s="35"/>
      <c r="AM579" s="35"/>
    </row>
    <row r="580" spans="1:39" ht="14.4">
      <c r="A580" s="36">
        <v>570</v>
      </c>
      <c r="B580" s="37" t="s">
        <v>4461</v>
      </c>
      <c r="C580" s="37" t="s">
        <v>6884</v>
      </c>
      <c r="D580" s="38">
        <v>25</v>
      </c>
      <c r="E580" s="38" t="s">
        <v>6294</v>
      </c>
      <c r="F580" s="39" t="s">
        <v>4462</v>
      </c>
      <c r="G580" s="38" t="s">
        <v>6236</v>
      </c>
      <c r="H580" s="39">
        <v>719409411</v>
      </c>
      <c r="I580" s="40" t="s">
        <v>6237</v>
      </c>
      <c r="J580" s="38" t="s">
        <v>6236</v>
      </c>
      <c r="K580" s="18" t="s">
        <v>6258</v>
      </c>
      <c r="L580" s="45">
        <v>929924</v>
      </c>
      <c r="M580" s="41">
        <v>2</v>
      </c>
      <c r="N580" s="18" t="s">
        <v>251</v>
      </c>
      <c r="O580" s="18" t="s">
        <v>6242</v>
      </c>
      <c r="P580" s="42">
        <v>0.45833333333333331</v>
      </c>
      <c r="Q580" s="18" t="s">
        <v>6239</v>
      </c>
      <c r="R580" s="41">
        <v>1</v>
      </c>
      <c r="S580" s="50"/>
      <c r="T580" s="18" t="s">
        <v>40169</v>
      </c>
      <c r="U580" s="34"/>
      <c r="V580" s="34"/>
      <c r="W580" s="35"/>
      <c r="X580" s="34"/>
      <c r="Y580" s="35"/>
      <c r="Z580" s="34"/>
      <c r="AA580" s="34"/>
      <c r="AB580" s="34"/>
      <c r="AC580" s="34"/>
      <c r="AD580" s="34"/>
      <c r="AE580" s="34"/>
      <c r="AF580" s="34"/>
      <c r="AG580" s="34"/>
      <c r="AH580" s="34"/>
      <c r="AI580" s="35"/>
      <c r="AJ580" s="35"/>
      <c r="AK580" s="35"/>
      <c r="AL580" s="35"/>
      <c r="AM580" s="35"/>
    </row>
    <row r="581" spans="1:39" ht="14.4">
      <c r="A581" s="36">
        <v>575</v>
      </c>
      <c r="B581" s="37" t="s">
        <v>4639</v>
      </c>
      <c r="C581" s="37" t="s">
        <v>6885</v>
      </c>
      <c r="D581" s="38">
        <v>25</v>
      </c>
      <c r="E581" s="38" t="s">
        <v>6267</v>
      </c>
      <c r="F581" s="39" t="s">
        <v>4640</v>
      </c>
      <c r="G581" s="38" t="s">
        <v>6236</v>
      </c>
      <c r="H581" s="39">
        <v>719409416</v>
      </c>
      <c r="I581" s="40" t="s">
        <v>6237</v>
      </c>
      <c r="J581" s="38" t="s">
        <v>6236</v>
      </c>
      <c r="K581" s="18" t="s">
        <v>6258</v>
      </c>
      <c r="L581" s="41">
        <v>1696661</v>
      </c>
      <c r="M581" s="41">
        <v>2</v>
      </c>
      <c r="N581" s="18" t="s">
        <v>4641</v>
      </c>
      <c r="O581" s="18" t="s">
        <v>6242</v>
      </c>
      <c r="P581" s="42">
        <v>0.45833333333333331</v>
      </c>
      <c r="Q581" s="18" t="s">
        <v>6268</v>
      </c>
      <c r="R581" s="41">
        <v>1</v>
      </c>
      <c r="S581" s="41">
        <v>1</v>
      </c>
      <c r="T581" s="18" t="s">
        <v>40169</v>
      </c>
      <c r="U581" s="34"/>
      <c r="V581" s="34"/>
      <c r="W581" s="35"/>
      <c r="X581" s="34"/>
      <c r="Y581" s="35"/>
      <c r="Z581" s="34"/>
      <c r="AA581" s="34"/>
      <c r="AB581" s="34"/>
      <c r="AC581" s="34"/>
      <c r="AD581" s="34"/>
      <c r="AE581" s="34"/>
      <c r="AF581" s="34"/>
      <c r="AG581" s="34"/>
      <c r="AH581" s="34"/>
      <c r="AI581" s="35"/>
      <c r="AJ581" s="35"/>
      <c r="AK581" s="35"/>
      <c r="AL581" s="35"/>
      <c r="AM581" s="35"/>
    </row>
    <row r="582" spans="1:39" ht="14.4">
      <c r="A582" s="36">
        <v>470</v>
      </c>
      <c r="B582" s="37" t="s">
        <v>943</v>
      </c>
      <c r="C582" s="37" t="s">
        <v>6886</v>
      </c>
      <c r="D582" s="38">
        <v>23</v>
      </c>
      <c r="E582" s="38" t="s">
        <v>6270</v>
      </c>
      <c r="F582" s="39" t="s">
        <v>944</v>
      </c>
      <c r="G582" s="38" t="s">
        <v>6236</v>
      </c>
      <c r="H582" s="39">
        <v>719409309</v>
      </c>
      <c r="I582" s="40" t="s">
        <v>6237</v>
      </c>
      <c r="J582" s="38" t="s">
        <v>6236</v>
      </c>
      <c r="K582" s="18" t="s">
        <v>6258</v>
      </c>
      <c r="L582" s="41">
        <v>1456368</v>
      </c>
      <c r="M582" s="41">
        <v>1</v>
      </c>
      <c r="N582" s="18" t="s">
        <v>945</v>
      </c>
      <c r="O582" s="18" t="s">
        <v>6242</v>
      </c>
      <c r="P582" s="42">
        <v>0.45833333333333331</v>
      </c>
      <c r="Q582" s="18" t="s">
        <v>6261</v>
      </c>
      <c r="R582" s="41">
        <v>1</v>
      </c>
      <c r="S582" s="41">
        <v>1</v>
      </c>
      <c r="T582" s="18" t="s">
        <v>40169</v>
      </c>
      <c r="U582" s="34"/>
      <c r="V582" s="34"/>
      <c r="W582" s="35"/>
      <c r="X582" s="34"/>
      <c r="Y582" s="35"/>
      <c r="Z582" s="34"/>
      <c r="AA582" s="34"/>
      <c r="AB582" s="34"/>
      <c r="AC582" s="34"/>
      <c r="AD582" s="34"/>
      <c r="AE582" s="34"/>
      <c r="AF582" s="34"/>
      <c r="AG582" s="34"/>
      <c r="AH582" s="34"/>
      <c r="AI582" s="35"/>
      <c r="AJ582" s="35"/>
      <c r="AK582" s="35"/>
      <c r="AL582" s="35"/>
      <c r="AM582" s="35"/>
    </row>
    <row r="583" spans="1:39" ht="14.4">
      <c r="A583" s="36">
        <v>550</v>
      </c>
      <c r="B583" s="37" t="s">
        <v>3864</v>
      </c>
      <c r="C583" s="37" t="s">
        <v>6887</v>
      </c>
      <c r="D583" s="38">
        <v>25</v>
      </c>
      <c r="E583" s="38" t="s">
        <v>6276</v>
      </c>
      <c r="F583" s="39" t="s">
        <v>3865</v>
      </c>
      <c r="G583" s="38" t="s">
        <v>6236</v>
      </c>
      <c r="H583" s="39">
        <v>719409391</v>
      </c>
      <c r="I583" s="40" t="s">
        <v>6237</v>
      </c>
      <c r="J583" s="38" t="s">
        <v>6236</v>
      </c>
      <c r="K583" s="18" t="s">
        <v>6258</v>
      </c>
      <c r="L583" s="45">
        <v>1067483</v>
      </c>
      <c r="M583" s="41">
        <v>2</v>
      </c>
      <c r="N583" s="18" t="s">
        <v>3866</v>
      </c>
      <c r="O583" s="18" t="s">
        <v>6242</v>
      </c>
      <c r="P583" s="42">
        <v>0.45833333333333331</v>
      </c>
      <c r="Q583" s="18" t="s">
        <v>6261</v>
      </c>
      <c r="R583" s="41">
        <v>1</v>
      </c>
      <c r="S583" s="41">
        <v>1</v>
      </c>
      <c r="T583" s="18" t="s">
        <v>40169</v>
      </c>
      <c r="U583" s="34"/>
      <c r="V583" s="34"/>
      <c r="W583" s="35"/>
      <c r="X583" s="34"/>
      <c r="Y583" s="35"/>
      <c r="Z583" s="34"/>
      <c r="AA583" s="34"/>
      <c r="AB583" s="34"/>
      <c r="AC583" s="34"/>
      <c r="AD583" s="34"/>
      <c r="AE583" s="34"/>
      <c r="AF583" s="34"/>
      <c r="AG583" s="34"/>
      <c r="AH583" s="34"/>
      <c r="AI583" s="35"/>
      <c r="AJ583" s="35"/>
      <c r="AK583" s="35"/>
      <c r="AL583" s="35"/>
      <c r="AM583" s="35"/>
    </row>
    <row r="584" spans="1:39" ht="14.4">
      <c r="A584" s="36">
        <v>551</v>
      </c>
      <c r="B584" s="37" t="s">
        <v>3877</v>
      </c>
      <c r="C584" s="37" t="s">
        <v>6888</v>
      </c>
      <c r="D584" s="38">
        <v>25</v>
      </c>
      <c r="E584" s="38" t="s">
        <v>6267</v>
      </c>
      <c r="F584" s="39" t="s">
        <v>3878</v>
      </c>
      <c r="G584" s="38" t="s">
        <v>6236</v>
      </c>
      <c r="H584" s="39">
        <v>719409392</v>
      </c>
      <c r="I584" s="40" t="s">
        <v>6237</v>
      </c>
      <c r="J584" s="38" t="s">
        <v>6236</v>
      </c>
      <c r="K584" s="18" t="s">
        <v>6258</v>
      </c>
      <c r="L584" s="45">
        <v>1067483</v>
      </c>
      <c r="M584" s="41">
        <v>2</v>
      </c>
      <c r="N584" s="18" t="s">
        <v>3866</v>
      </c>
      <c r="O584" s="18" t="s">
        <v>6242</v>
      </c>
      <c r="P584" s="42">
        <v>0.45833333333333331</v>
      </c>
      <c r="Q584" s="18" t="s">
        <v>6268</v>
      </c>
      <c r="R584" s="41">
        <v>1</v>
      </c>
      <c r="S584" s="50"/>
      <c r="T584" s="18" t="s">
        <v>40169</v>
      </c>
      <c r="U584" s="34"/>
      <c r="V584" s="34"/>
      <c r="W584" s="35"/>
      <c r="X584" s="34"/>
      <c r="Y584" s="35"/>
      <c r="Z584" s="34"/>
      <c r="AA584" s="34"/>
      <c r="AB584" s="34"/>
      <c r="AC584" s="34"/>
      <c r="AD584" s="34"/>
      <c r="AE584" s="34"/>
      <c r="AF584" s="34"/>
      <c r="AG584" s="34"/>
      <c r="AH584" s="34"/>
      <c r="AI584" s="35"/>
      <c r="AJ584" s="35"/>
      <c r="AK584" s="35"/>
      <c r="AL584" s="35"/>
      <c r="AM584" s="35"/>
    </row>
    <row r="585" spans="1:39" ht="14.4">
      <c r="A585" s="36">
        <v>615</v>
      </c>
      <c r="B585" s="37" t="s">
        <v>5879</v>
      </c>
      <c r="C585" s="37" t="s">
        <v>6889</v>
      </c>
      <c r="D585" s="38">
        <v>42</v>
      </c>
      <c r="E585" s="38" t="s">
        <v>6235</v>
      </c>
      <c r="F585" s="39" t="s">
        <v>5880</v>
      </c>
      <c r="G585" s="38" t="s">
        <v>6236</v>
      </c>
      <c r="H585" s="39">
        <v>719409456</v>
      </c>
      <c r="I585" s="40" t="s">
        <v>6237</v>
      </c>
      <c r="J585" s="38" t="s">
        <v>6236</v>
      </c>
      <c r="K585" s="18" t="s">
        <v>6258</v>
      </c>
      <c r="L585" s="41">
        <v>1620684</v>
      </c>
      <c r="M585" s="41">
        <v>2</v>
      </c>
      <c r="N585" s="18" t="s">
        <v>5881</v>
      </c>
      <c r="O585" s="18" t="s">
        <v>6242</v>
      </c>
      <c r="P585" s="42">
        <v>0.5</v>
      </c>
      <c r="Q585" s="18" t="s">
        <v>6239</v>
      </c>
      <c r="R585" s="41">
        <v>1</v>
      </c>
      <c r="S585" s="41">
        <v>1</v>
      </c>
      <c r="T585" s="18" t="s">
        <v>40169</v>
      </c>
      <c r="U585" s="34"/>
      <c r="V585" s="34"/>
      <c r="W585" s="35"/>
      <c r="X585" s="34"/>
      <c r="Y585" s="35"/>
      <c r="Z585" s="34"/>
      <c r="AA585" s="34"/>
      <c r="AB585" s="34"/>
      <c r="AC585" s="34"/>
      <c r="AD585" s="34"/>
      <c r="AE585" s="34"/>
      <c r="AF585" s="34"/>
      <c r="AG585" s="34"/>
      <c r="AH585" s="34"/>
      <c r="AI585" s="35"/>
      <c r="AJ585" s="35"/>
      <c r="AK585" s="35"/>
      <c r="AL585" s="35"/>
      <c r="AM585" s="35"/>
    </row>
    <row r="586" spans="1:39" ht="14.4">
      <c r="A586" s="36">
        <v>486</v>
      </c>
      <c r="B586" s="37" t="s">
        <v>1708</v>
      </c>
      <c r="C586" s="37" t="s">
        <v>6890</v>
      </c>
      <c r="D586" s="38">
        <v>24</v>
      </c>
      <c r="E586" s="38" t="s">
        <v>6267</v>
      </c>
      <c r="F586" s="39" t="s">
        <v>1709</v>
      </c>
      <c r="G586" s="38" t="s">
        <v>6236</v>
      </c>
      <c r="H586" s="39">
        <v>719409325</v>
      </c>
      <c r="I586" s="40" t="s">
        <v>6237</v>
      </c>
      <c r="J586" s="38" t="s">
        <v>6236</v>
      </c>
      <c r="K586" s="18" t="s">
        <v>6258</v>
      </c>
      <c r="L586" s="41">
        <v>1786941</v>
      </c>
      <c r="M586" s="41">
        <v>2</v>
      </c>
      <c r="N586" s="18" t="s">
        <v>1710</v>
      </c>
      <c r="O586" s="18" t="s">
        <v>6242</v>
      </c>
      <c r="P586" s="42">
        <v>0.5</v>
      </c>
      <c r="Q586" s="18" t="s">
        <v>6268</v>
      </c>
      <c r="R586" s="41">
        <v>1</v>
      </c>
      <c r="S586" s="41">
        <v>1</v>
      </c>
      <c r="T586" s="18" t="s">
        <v>40169</v>
      </c>
      <c r="U586" s="34"/>
      <c r="V586" s="34"/>
      <c r="W586" s="35"/>
      <c r="X586" s="34"/>
      <c r="Y586" s="35"/>
      <c r="Z586" s="34"/>
      <c r="AA586" s="34"/>
      <c r="AB586" s="34"/>
      <c r="AC586" s="34"/>
      <c r="AD586" s="34"/>
      <c r="AE586" s="34"/>
      <c r="AF586" s="34"/>
      <c r="AG586" s="34"/>
      <c r="AH586" s="34"/>
      <c r="AI586" s="35"/>
      <c r="AJ586" s="35"/>
      <c r="AK586" s="35"/>
      <c r="AL586" s="35"/>
      <c r="AM586" s="35"/>
    </row>
    <row r="587" spans="1:39" ht="14.4">
      <c r="A587" s="36">
        <v>506</v>
      </c>
      <c r="B587" s="37" t="s">
        <v>2144</v>
      </c>
      <c r="C587" s="37" t="s">
        <v>6891</v>
      </c>
      <c r="D587" s="38">
        <v>24</v>
      </c>
      <c r="E587" s="38" t="s">
        <v>6324</v>
      </c>
      <c r="F587" s="39" t="s">
        <v>2145</v>
      </c>
      <c r="G587" s="38" t="s">
        <v>6236</v>
      </c>
      <c r="H587" s="39">
        <v>719409345</v>
      </c>
      <c r="I587" s="40" t="s">
        <v>6237</v>
      </c>
      <c r="J587" s="38" t="s">
        <v>6236</v>
      </c>
      <c r="K587" s="18" t="s">
        <v>6258</v>
      </c>
      <c r="L587" s="45">
        <v>1166906</v>
      </c>
      <c r="M587" s="41">
        <v>2</v>
      </c>
      <c r="N587" s="18" t="s">
        <v>2146</v>
      </c>
      <c r="O587" s="18" t="s">
        <v>6242</v>
      </c>
      <c r="P587" s="42">
        <v>0.5</v>
      </c>
      <c r="Q587" s="18" t="s">
        <v>6261</v>
      </c>
      <c r="R587" s="41">
        <v>1</v>
      </c>
      <c r="S587" s="41">
        <v>1</v>
      </c>
      <c r="T587" s="18" t="s">
        <v>40169</v>
      </c>
      <c r="U587" s="34"/>
      <c r="V587" s="34"/>
      <c r="W587" s="35"/>
      <c r="X587" s="34"/>
      <c r="Y587" s="35"/>
      <c r="Z587" s="34"/>
      <c r="AA587" s="34"/>
      <c r="AB587" s="34"/>
      <c r="AC587" s="34"/>
      <c r="AD587" s="34"/>
      <c r="AE587" s="34"/>
      <c r="AF587" s="34"/>
      <c r="AG587" s="34"/>
      <c r="AH587" s="34"/>
      <c r="AI587" s="35"/>
      <c r="AJ587" s="35"/>
      <c r="AK587" s="35"/>
      <c r="AL587" s="35"/>
      <c r="AM587" s="35"/>
    </row>
    <row r="588" spans="1:39" ht="14.4">
      <c r="A588" s="36">
        <v>518</v>
      </c>
      <c r="B588" s="37" t="s">
        <v>2607</v>
      </c>
      <c r="C588" s="37" t="s">
        <v>6892</v>
      </c>
      <c r="D588" s="38">
        <v>24</v>
      </c>
      <c r="E588" s="38" t="s">
        <v>6298</v>
      </c>
      <c r="F588" s="39" t="s">
        <v>2608</v>
      </c>
      <c r="G588" s="38" t="s">
        <v>6236</v>
      </c>
      <c r="H588" s="39">
        <v>719409358</v>
      </c>
      <c r="I588" s="40" t="s">
        <v>6237</v>
      </c>
      <c r="J588" s="38" t="s">
        <v>6236</v>
      </c>
      <c r="K588" s="18" t="s">
        <v>6258</v>
      </c>
      <c r="L588" s="45">
        <v>1166906</v>
      </c>
      <c r="M588" s="41">
        <v>2</v>
      </c>
      <c r="N588" s="18" t="s">
        <v>2146</v>
      </c>
      <c r="O588" s="18" t="s">
        <v>6242</v>
      </c>
      <c r="P588" s="42">
        <v>0.5</v>
      </c>
      <c r="Q588" s="18" t="s">
        <v>6239</v>
      </c>
      <c r="R588" s="41">
        <v>1</v>
      </c>
      <c r="S588" s="50"/>
      <c r="T588" s="18" t="s">
        <v>40169</v>
      </c>
      <c r="U588" s="34"/>
      <c r="V588" s="34"/>
      <c r="W588" s="35"/>
      <c r="X588" s="34"/>
      <c r="Y588" s="35"/>
      <c r="Z588" s="34"/>
      <c r="AA588" s="34"/>
      <c r="AB588" s="34"/>
      <c r="AC588" s="34"/>
      <c r="AD588" s="34"/>
      <c r="AE588" s="34"/>
      <c r="AF588" s="34"/>
      <c r="AG588" s="34"/>
      <c r="AH588" s="34"/>
      <c r="AI588" s="35"/>
      <c r="AJ588" s="35"/>
      <c r="AK588" s="35"/>
      <c r="AL588" s="35"/>
      <c r="AM588" s="35"/>
    </row>
    <row r="589" spans="1:39" ht="14.4">
      <c r="A589" s="36">
        <v>499</v>
      </c>
      <c r="B589" s="37" t="s">
        <v>2090</v>
      </c>
      <c r="C589" s="37" t="s">
        <v>6893</v>
      </c>
      <c r="D589" s="38">
        <v>43</v>
      </c>
      <c r="E589" s="38" t="s">
        <v>6257</v>
      </c>
      <c r="F589" s="39" t="s">
        <v>2091</v>
      </c>
      <c r="G589" s="38" t="s">
        <v>6236</v>
      </c>
      <c r="H589" s="39">
        <v>719409338</v>
      </c>
      <c r="I589" s="40" t="s">
        <v>6237</v>
      </c>
      <c r="J589" s="38" t="s">
        <v>6236</v>
      </c>
      <c r="K589" s="18" t="s">
        <v>6258</v>
      </c>
      <c r="L589" s="41">
        <v>1383413</v>
      </c>
      <c r="M589" s="41">
        <v>2</v>
      </c>
      <c r="N589" s="18" t="s">
        <v>2092</v>
      </c>
      <c r="O589" s="18" t="s">
        <v>6242</v>
      </c>
      <c r="P589" s="42">
        <v>0.5</v>
      </c>
      <c r="Q589" s="18" t="s">
        <v>6239</v>
      </c>
      <c r="R589" s="41">
        <v>1</v>
      </c>
      <c r="S589" s="41">
        <v>1</v>
      </c>
      <c r="T589" s="18" t="s">
        <v>40169</v>
      </c>
      <c r="U589" s="34"/>
      <c r="V589" s="34"/>
      <c r="W589" s="35"/>
      <c r="X589" s="34"/>
      <c r="Y589" s="35"/>
      <c r="Z589" s="34"/>
      <c r="AA589" s="34"/>
      <c r="AB589" s="34"/>
      <c r="AC589" s="34"/>
      <c r="AD589" s="34"/>
      <c r="AE589" s="34"/>
      <c r="AF589" s="34"/>
      <c r="AG589" s="34"/>
      <c r="AH589" s="34"/>
      <c r="AI589" s="35"/>
      <c r="AJ589" s="35"/>
      <c r="AK589" s="35"/>
      <c r="AL589" s="35"/>
      <c r="AM589" s="35"/>
    </row>
    <row r="590" spans="1:39" ht="14.4">
      <c r="A590" s="36">
        <v>556</v>
      </c>
      <c r="B590" s="37" t="s">
        <v>4067</v>
      </c>
      <c r="C590" s="37" t="s">
        <v>6894</v>
      </c>
      <c r="D590" s="38">
        <v>25</v>
      </c>
      <c r="E590" s="38" t="s">
        <v>6279</v>
      </c>
      <c r="F590" s="39" t="s">
        <v>4068</v>
      </c>
      <c r="G590" s="38" t="s">
        <v>6236</v>
      </c>
      <c r="H590" s="39">
        <v>719409397</v>
      </c>
      <c r="I590" s="40" t="s">
        <v>6237</v>
      </c>
      <c r="J590" s="38" t="s">
        <v>6236</v>
      </c>
      <c r="K590" s="18" t="s">
        <v>6258</v>
      </c>
      <c r="L590" s="41">
        <v>1753210</v>
      </c>
      <c r="M590" s="41">
        <v>1</v>
      </c>
      <c r="N590" s="18" t="s">
        <v>4069</v>
      </c>
      <c r="O590" s="18" t="s">
        <v>6242</v>
      </c>
      <c r="P590" s="42">
        <v>0.5</v>
      </c>
      <c r="Q590" s="18" t="s">
        <v>6365</v>
      </c>
      <c r="R590" s="41">
        <v>1</v>
      </c>
      <c r="S590" s="41">
        <v>1</v>
      </c>
      <c r="T590" s="18" t="s">
        <v>40169</v>
      </c>
      <c r="U590" s="34"/>
      <c r="V590" s="34"/>
      <c r="W590" s="35"/>
      <c r="X590" s="34"/>
      <c r="Y590" s="35"/>
      <c r="Z590" s="34"/>
      <c r="AA590" s="34"/>
      <c r="AB590" s="34"/>
      <c r="AC590" s="34"/>
      <c r="AD590" s="34"/>
      <c r="AE590" s="34"/>
      <c r="AF590" s="34"/>
      <c r="AG590" s="34"/>
      <c r="AH590" s="34"/>
      <c r="AI590" s="35"/>
      <c r="AJ590" s="35"/>
      <c r="AK590" s="35"/>
      <c r="AL590" s="35"/>
      <c r="AM590" s="35"/>
    </row>
    <row r="591" spans="1:39" ht="14.4">
      <c r="A591" s="36">
        <v>586</v>
      </c>
      <c r="B591" s="37" t="s">
        <v>4896</v>
      </c>
      <c r="C591" s="37" t="s">
        <v>6895</v>
      </c>
      <c r="D591" s="38">
        <v>41</v>
      </c>
      <c r="E591" s="38" t="s">
        <v>6342</v>
      </c>
      <c r="F591" s="39" t="s">
        <v>4897</v>
      </c>
      <c r="G591" s="38" t="s">
        <v>6236</v>
      </c>
      <c r="H591" s="39">
        <v>719409427</v>
      </c>
      <c r="I591" s="40" t="s">
        <v>6237</v>
      </c>
      <c r="J591" s="38" t="s">
        <v>6236</v>
      </c>
      <c r="K591" s="18" t="s">
        <v>6258</v>
      </c>
      <c r="L591" s="45">
        <v>1380335</v>
      </c>
      <c r="M591" s="41">
        <v>2</v>
      </c>
      <c r="N591" s="18" t="s">
        <v>4898</v>
      </c>
      <c r="O591" s="18" t="s">
        <v>6242</v>
      </c>
      <c r="P591" s="42">
        <v>0.5</v>
      </c>
      <c r="Q591" s="18" t="s">
        <v>6239</v>
      </c>
      <c r="R591" s="41">
        <v>1</v>
      </c>
      <c r="S591" s="41">
        <v>1</v>
      </c>
      <c r="T591" s="18" t="s">
        <v>40169</v>
      </c>
      <c r="U591" s="34"/>
      <c r="V591" s="34"/>
      <c r="W591" s="35"/>
      <c r="X591" s="34"/>
      <c r="Y591" s="35"/>
      <c r="Z591" s="34"/>
      <c r="AA591" s="34"/>
      <c r="AB591" s="34"/>
      <c r="AC591" s="34"/>
      <c r="AD591" s="34"/>
      <c r="AE591" s="34"/>
      <c r="AF591" s="34"/>
      <c r="AG591" s="34"/>
      <c r="AH591" s="34"/>
      <c r="AI591" s="35"/>
      <c r="AJ591" s="35"/>
      <c r="AK591" s="35"/>
      <c r="AL591" s="35"/>
      <c r="AM591" s="35"/>
    </row>
    <row r="592" spans="1:39" ht="14.4">
      <c r="A592" s="36">
        <v>606</v>
      </c>
      <c r="B592" s="37" t="s">
        <v>5722</v>
      </c>
      <c r="C592" s="37" t="s">
        <v>6896</v>
      </c>
      <c r="D592" s="38">
        <v>41</v>
      </c>
      <c r="E592" s="38" t="s">
        <v>6294</v>
      </c>
      <c r="F592" s="39" t="s">
        <v>5723</v>
      </c>
      <c r="G592" s="38" t="s">
        <v>6236</v>
      </c>
      <c r="H592" s="39">
        <v>719409447</v>
      </c>
      <c r="I592" s="40" t="s">
        <v>6237</v>
      </c>
      <c r="J592" s="38" t="s">
        <v>6236</v>
      </c>
      <c r="K592" s="18" t="s">
        <v>6258</v>
      </c>
      <c r="L592" s="45">
        <v>1380335</v>
      </c>
      <c r="M592" s="41">
        <v>2</v>
      </c>
      <c r="N592" s="18" t="s">
        <v>4898</v>
      </c>
      <c r="O592" s="18" t="s">
        <v>6242</v>
      </c>
      <c r="P592" s="42">
        <v>0.5</v>
      </c>
      <c r="Q592" s="18" t="s">
        <v>6239</v>
      </c>
      <c r="R592" s="41">
        <v>1</v>
      </c>
      <c r="S592" s="50"/>
      <c r="T592" s="18" t="s">
        <v>40169</v>
      </c>
      <c r="U592" s="34"/>
      <c r="V592" s="34"/>
      <c r="W592" s="35"/>
      <c r="X592" s="34"/>
      <c r="Y592" s="35"/>
      <c r="Z592" s="34"/>
      <c r="AA592" s="34"/>
      <c r="AB592" s="34"/>
      <c r="AC592" s="34"/>
      <c r="AD592" s="34"/>
      <c r="AE592" s="34"/>
      <c r="AF592" s="34"/>
      <c r="AG592" s="34"/>
      <c r="AH592" s="34"/>
      <c r="AI592" s="35"/>
      <c r="AJ592" s="35"/>
      <c r="AK592" s="35"/>
      <c r="AL592" s="35"/>
      <c r="AM592" s="35"/>
    </row>
    <row r="593" spans="1:39" ht="14.4">
      <c r="A593" s="36">
        <v>542</v>
      </c>
      <c r="B593" s="37" t="s">
        <v>3762</v>
      </c>
      <c r="C593" s="37" t="s">
        <v>6897</v>
      </c>
      <c r="D593" s="38">
        <v>25</v>
      </c>
      <c r="E593" s="38" t="s">
        <v>6324</v>
      </c>
      <c r="F593" s="39" t="s">
        <v>3763</v>
      </c>
      <c r="G593" s="38" t="s">
        <v>6236</v>
      </c>
      <c r="H593" s="39">
        <v>719409382</v>
      </c>
      <c r="I593" s="40" t="s">
        <v>6237</v>
      </c>
      <c r="J593" s="38" t="s">
        <v>6236</v>
      </c>
      <c r="K593" s="18" t="s">
        <v>6258</v>
      </c>
      <c r="L593" s="41">
        <v>1517938</v>
      </c>
      <c r="M593" s="41">
        <v>1</v>
      </c>
      <c r="N593" s="18" t="s">
        <v>3764</v>
      </c>
      <c r="O593" s="18" t="s">
        <v>6242</v>
      </c>
      <c r="P593" s="42">
        <v>0.5</v>
      </c>
      <c r="Q593" s="18" t="s">
        <v>6261</v>
      </c>
      <c r="R593" s="41">
        <v>1</v>
      </c>
      <c r="S593" s="41">
        <v>1</v>
      </c>
      <c r="T593" s="18" t="s">
        <v>40169</v>
      </c>
      <c r="U593" s="34"/>
      <c r="V593" s="34"/>
      <c r="W593" s="35"/>
      <c r="X593" s="34"/>
      <c r="Y593" s="35"/>
      <c r="Z593" s="34"/>
      <c r="AA593" s="34"/>
      <c r="AB593" s="34"/>
      <c r="AC593" s="34"/>
      <c r="AD593" s="34"/>
      <c r="AE593" s="34"/>
      <c r="AF593" s="34"/>
      <c r="AG593" s="34"/>
      <c r="AH593" s="34"/>
      <c r="AI593" s="35"/>
      <c r="AJ593" s="35"/>
      <c r="AK593" s="35"/>
      <c r="AL593" s="35"/>
      <c r="AM593" s="35"/>
    </row>
    <row r="594" spans="1:39" ht="14.4">
      <c r="A594" s="36">
        <v>554</v>
      </c>
      <c r="B594" s="37" t="s">
        <v>4046</v>
      </c>
      <c r="C594" s="37" t="s">
        <v>6898</v>
      </c>
      <c r="D594" s="38">
        <v>25</v>
      </c>
      <c r="E594" s="38" t="s">
        <v>6276</v>
      </c>
      <c r="F594" s="39" t="s">
        <v>4047</v>
      </c>
      <c r="G594" s="38" t="s">
        <v>6236</v>
      </c>
      <c r="H594" s="39">
        <v>719409395</v>
      </c>
      <c r="I594" s="40" t="s">
        <v>6237</v>
      </c>
      <c r="J594" s="38" t="s">
        <v>6236</v>
      </c>
      <c r="K594" s="18" t="s">
        <v>6258</v>
      </c>
      <c r="L594" s="41">
        <v>1758566</v>
      </c>
      <c r="M594" s="41">
        <v>1</v>
      </c>
      <c r="N594" s="18" t="s">
        <v>4048</v>
      </c>
      <c r="O594" s="18" t="s">
        <v>6242</v>
      </c>
      <c r="P594" s="42">
        <v>0.5</v>
      </c>
      <c r="Q594" s="18" t="s">
        <v>6261</v>
      </c>
      <c r="R594" s="41">
        <v>1</v>
      </c>
      <c r="S594" s="41">
        <v>1</v>
      </c>
      <c r="T594" s="18" t="s">
        <v>40169</v>
      </c>
      <c r="U594" s="34"/>
      <c r="V594" s="34"/>
      <c r="W594" s="35"/>
      <c r="X594" s="34"/>
      <c r="Y594" s="35"/>
      <c r="Z594" s="34"/>
      <c r="AA594" s="34"/>
      <c r="AB594" s="34"/>
      <c r="AC594" s="34"/>
      <c r="AD594" s="34"/>
      <c r="AE594" s="34"/>
      <c r="AF594" s="34"/>
      <c r="AG594" s="34"/>
      <c r="AH594" s="34"/>
      <c r="AI594" s="35"/>
      <c r="AJ594" s="35"/>
      <c r="AK594" s="35"/>
      <c r="AL594" s="35"/>
      <c r="AM594" s="35"/>
    </row>
    <row r="595" spans="1:39" ht="14.4">
      <c r="A595" s="36">
        <v>581</v>
      </c>
      <c r="B595" s="37" t="s">
        <v>4722</v>
      </c>
      <c r="C595" s="37" t="s">
        <v>6899</v>
      </c>
      <c r="D595" s="38">
        <v>41</v>
      </c>
      <c r="E595" s="38" t="s">
        <v>6369</v>
      </c>
      <c r="F595" s="39" t="s">
        <v>4723</v>
      </c>
      <c r="G595" s="38" t="s">
        <v>6236</v>
      </c>
      <c r="H595" s="39">
        <v>719409422</v>
      </c>
      <c r="I595" s="40" t="s">
        <v>6237</v>
      </c>
      <c r="J595" s="38" t="s">
        <v>6236</v>
      </c>
      <c r="K595" s="18" t="s">
        <v>6258</v>
      </c>
      <c r="L595" s="41">
        <v>1355671</v>
      </c>
      <c r="M595" s="41">
        <v>2</v>
      </c>
      <c r="N595" s="18" t="s">
        <v>4724</v>
      </c>
      <c r="O595" s="18" t="s">
        <v>6242</v>
      </c>
      <c r="P595" s="42">
        <v>0.5</v>
      </c>
      <c r="Q595" s="18" t="s">
        <v>6268</v>
      </c>
      <c r="R595" s="41">
        <v>1</v>
      </c>
      <c r="S595" s="41">
        <v>1</v>
      </c>
      <c r="T595" s="18" t="s">
        <v>40169</v>
      </c>
      <c r="U595" s="34"/>
      <c r="V595" s="34"/>
      <c r="W595" s="35"/>
      <c r="X595" s="34"/>
      <c r="Y595" s="35"/>
      <c r="Z595" s="34"/>
      <c r="AA595" s="34"/>
      <c r="AB595" s="34"/>
      <c r="AC595" s="34"/>
      <c r="AD595" s="34"/>
      <c r="AE595" s="34"/>
      <c r="AF595" s="34"/>
      <c r="AG595" s="34"/>
      <c r="AH595" s="34"/>
      <c r="AI595" s="35"/>
      <c r="AJ595" s="35"/>
      <c r="AK595" s="35"/>
      <c r="AL595" s="35"/>
      <c r="AM595" s="35"/>
    </row>
    <row r="596" spans="1:39" ht="14.4">
      <c r="A596" s="36">
        <v>512</v>
      </c>
      <c r="B596" s="37" t="s">
        <v>2332</v>
      </c>
      <c r="C596" s="37" t="s">
        <v>6900</v>
      </c>
      <c r="D596" s="38">
        <v>24</v>
      </c>
      <c r="E596" s="38" t="s">
        <v>6260</v>
      </c>
      <c r="F596" s="39" t="s">
        <v>2333</v>
      </c>
      <c r="G596" s="38" t="s">
        <v>6236</v>
      </c>
      <c r="H596" s="39">
        <v>719409351</v>
      </c>
      <c r="I596" s="40" t="s">
        <v>6237</v>
      </c>
      <c r="J596" s="38" t="s">
        <v>6236</v>
      </c>
      <c r="K596" s="18" t="s">
        <v>6258</v>
      </c>
      <c r="L596" s="41">
        <v>1755666</v>
      </c>
      <c r="M596" s="41">
        <v>2</v>
      </c>
      <c r="N596" s="18" t="s">
        <v>2334</v>
      </c>
      <c r="O596" s="18" t="s">
        <v>6242</v>
      </c>
      <c r="P596" s="42">
        <v>0.5</v>
      </c>
      <c r="Q596" s="18" t="s">
        <v>6261</v>
      </c>
      <c r="R596" s="41">
        <v>1</v>
      </c>
      <c r="S596" s="41">
        <v>1</v>
      </c>
      <c r="T596" s="18" t="s">
        <v>40169</v>
      </c>
      <c r="U596" s="34"/>
      <c r="V596" s="34"/>
      <c r="W596" s="35"/>
      <c r="X596" s="34"/>
      <c r="Y596" s="35"/>
      <c r="Z596" s="34"/>
      <c r="AA596" s="34"/>
      <c r="AB596" s="34"/>
      <c r="AC596" s="34"/>
      <c r="AD596" s="34"/>
      <c r="AE596" s="34"/>
      <c r="AF596" s="34"/>
      <c r="AG596" s="34"/>
      <c r="AH596" s="34"/>
      <c r="AI596" s="35"/>
      <c r="AJ596" s="35"/>
      <c r="AK596" s="35"/>
      <c r="AL596" s="35"/>
      <c r="AM596" s="35"/>
    </row>
    <row r="597" spans="1:39" ht="14.4">
      <c r="A597" s="36">
        <v>568</v>
      </c>
      <c r="B597" s="37" t="s">
        <v>4454</v>
      </c>
      <c r="C597" s="37" t="s">
        <v>6901</v>
      </c>
      <c r="D597" s="38">
        <v>25</v>
      </c>
      <c r="E597" s="38" t="s">
        <v>6342</v>
      </c>
      <c r="F597" s="39" t="s">
        <v>4455</v>
      </c>
      <c r="G597" s="38" t="s">
        <v>6236</v>
      </c>
      <c r="H597" s="39">
        <v>719409409</v>
      </c>
      <c r="I597" s="40" t="s">
        <v>6237</v>
      </c>
      <c r="J597" s="38" t="s">
        <v>6236</v>
      </c>
      <c r="K597" s="18" t="s">
        <v>6258</v>
      </c>
      <c r="L597" s="41">
        <v>1067540</v>
      </c>
      <c r="M597" s="41">
        <v>2</v>
      </c>
      <c r="N597" s="18" t="s">
        <v>4456</v>
      </c>
      <c r="O597" s="18" t="s">
        <v>6242</v>
      </c>
      <c r="P597" s="42">
        <v>0.5</v>
      </c>
      <c r="Q597" s="18" t="s">
        <v>6239</v>
      </c>
      <c r="R597" s="41">
        <v>1</v>
      </c>
      <c r="S597" s="41">
        <v>1</v>
      </c>
      <c r="T597" s="18" t="s">
        <v>40169</v>
      </c>
      <c r="U597" s="34"/>
      <c r="V597" s="34"/>
      <c r="W597" s="35"/>
      <c r="X597" s="34"/>
      <c r="Y597" s="35"/>
      <c r="Z597" s="34"/>
      <c r="AA597" s="34"/>
      <c r="AB597" s="34"/>
      <c r="AC597" s="34"/>
      <c r="AD597" s="34"/>
      <c r="AE597" s="34"/>
      <c r="AF597" s="34"/>
      <c r="AG597" s="34"/>
      <c r="AH597" s="34"/>
      <c r="AI597" s="35"/>
      <c r="AJ597" s="35"/>
      <c r="AK597" s="35"/>
      <c r="AL597" s="35"/>
      <c r="AM597" s="35"/>
    </row>
    <row r="598" spans="1:39" ht="14.4">
      <c r="A598" s="36">
        <v>525</v>
      </c>
      <c r="B598" s="37" t="s">
        <v>2737</v>
      </c>
      <c r="C598" s="37" t="s">
        <v>6902</v>
      </c>
      <c r="D598" s="38">
        <v>24</v>
      </c>
      <c r="E598" s="38" t="s">
        <v>6270</v>
      </c>
      <c r="F598" s="39" t="s">
        <v>2738</v>
      </c>
      <c r="G598" s="38" t="s">
        <v>6236</v>
      </c>
      <c r="H598" s="39">
        <v>719409365</v>
      </c>
      <c r="I598" s="40" t="s">
        <v>6237</v>
      </c>
      <c r="J598" s="38" t="s">
        <v>6236</v>
      </c>
      <c r="K598" s="18" t="s">
        <v>6258</v>
      </c>
      <c r="L598" s="41">
        <v>1352681</v>
      </c>
      <c r="M598" s="41">
        <v>1</v>
      </c>
      <c r="N598" s="18" t="s">
        <v>2740</v>
      </c>
      <c r="O598" s="18" t="s">
        <v>6242</v>
      </c>
      <c r="P598" s="42">
        <v>0.54166666666666663</v>
      </c>
      <c r="Q598" s="18" t="s">
        <v>6261</v>
      </c>
      <c r="R598" s="41">
        <v>1</v>
      </c>
      <c r="S598" s="41">
        <v>1</v>
      </c>
      <c r="T598" s="18" t="s">
        <v>40169</v>
      </c>
      <c r="U598" s="34"/>
      <c r="V598" s="34"/>
      <c r="W598" s="35"/>
      <c r="X598" s="34"/>
      <c r="Y598" s="35"/>
      <c r="Z598" s="34"/>
      <c r="AA598" s="34"/>
      <c r="AB598" s="34"/>
      <c r="AC598" s="34"/>
      <c r="AD598" s="34"/>
      <c r="AE598" s="34"/>
      <c r="AF598" s="34"/>
      <c r="AG598" s="34"/>
      <c r="AH598" s="34"/>
      <c r="AI598" s="35"/>
      <c r="AJ598" s="35"/>
      <c r="AK598" s="35"/>
      <c r="AL598" s="35"/>
      <c r="AM598" s="35"/>
    </row>
    <row r="599" spans="1:39" ht="14.4">
      <c r="A599" s="36">
        <v>504</v>
      </c>
      <c r="B599" s="37" t="s">
        <v>2125</v>
      </c>
      <c r="C599" s="37" t="s">
        <v>6903</v>
      </c>
      <c r="D599" s="38">
        <v>24</v>
      </c>
      <c r="E599" s="38" t="s">
        <v>6260</v>
      </c>
      <c r="F599" s="39" t="s">
        <v>2126</v>
      </c>
      <c r="G599" s="38" t="s">
        <v>6236</v>
      </c>
      <c r="H599" s="39">
        <v>719409343</v>
      </c>
      <c r="I599" s="40" t="s">
        <v>6237</v>
      </c>
      <c r="J599" s="38" t="s">
        <v>6236</v>
      </c>
      <c r="K599" s="18" t="s">
        <v>6258</v>
      </c>
      <c r="L599" s="41">
        <v>1707257</v>
      </c>
      <c r="M599" s="41">
        <v>1</v>
      </c>
      <c r="N599" s="18" t="s">
        <v>2127</v>
      </c>
      <c r="O599" s="18" t="s">
        <v>6242</v>
      </c>
      <c r="P599" s="42">
        <v>0.54166666666666663</v>
      </c>
      <c r="Q599" s="18" t="s">
        <v>6261</v>
      </c>
      <c r="R599" s="41">
        <v>1</v>
      </c>
      <c r="S599" s="41">
        <v>1</v>
      </c>
      <c r="T599" s="18" t="s">
        <v>40169</v>
      </c>
      <c r="U599" s="34"/>
      <c r="V599" s="34"/>
      <c r="W599" s="35"/>
      <c r="X599" s="34"/>
      <c r="Y599" s="35"/>
      <c r="Z599" s="34"/>
      <c r="AA599" s="34"/>
      <c r="AB599" s="34"/>
      <c r="AC599" s="34"/>
      <c r="AD599" s="34"/>
      <c r="AE599" s="34"/>
      <c r="AF599" s="34"/>
      <c r="AG599" s="34"/>
      <c r="AH599" s="34"/>
      <c r="AI599" s="35"/>
      <c r="AJ599" s="35"/>
      <c r="AK599" s="35"/>
      <c r="AL599" s="35"/>
      <c r="AM599" s="35"/>
    </row>
    <row r="600" spans="1:39" ht="14.4">
      <c r="A600" s="36">
        <v>471</v>
      </c>
      <c r="B600" s="37" t="s">
        <v>946</v>
      </c>
      <c r="C600" s="37" t="s">
        <v>6904</v>
      </c>
      <c r="D600" s="38">
        <v>23</v>
      </c>
      <c r="E600" s="38" t="s">
        <v>6270</v>
      </c>
      <c r="F600" s="39" t="s">
        <v>947</v>
      </c>
      <c r="G600" s="38" t="s">
        <v>6236</v>
      </c>
      <c r="H600" s="39">
        <v>719409310</v>
      </c>
      <c r="I600" s="40" t="s">
        <v>6237</v>
      </c>
      <c r="J600" s="38" t="s">
        <v>6236</v>
      </c>
      <c r="K600" s="18" t="s">
        <v>6258</v>
      </c>
      <c r="L600" s="41">
        <v>1622667</v>
      </c>
      <c r="M600" s="41">
        <v>1</v>
      </c>
      <c r="N600" s="18" t="s">
        <v>948</v>
      </c>
      <c r="O600" s="18" t="s">
        <v>6242</v>
      </c>
      <c r="P600" s="42">
        <v>0.54166666666666663</v>
      </c>
      <c r="Q600" s="18" t="s">
        <v>6261</v>
      </c>
      <c r="R600" s="41">
        <v>1</v>
      </c>
      <c r="S600" s="41">
        <v>1</v>
      </c>
      <c r="T600" s="18" t="s">
        <v>40169</v>
      </c>
      <c r="U600" s="34"/>
      <c r="V600" s="34"/>
      <c r="W600" s="35"/>
      <c r="X600" s="34"/>
      <c r="Y600" s="35"/>
      <c r="Z600" s="34"/>
      <c r="AA600" s="34"/>
      <c r="AB600" s="34"/>
      <c r="AC600" s="34"/>
      <c r="AD600" s="34"/>
      <c r="AE600" s="34"/>
      <c r="AF600" s="34"/>
      <c r="AG600" s="34"/>
      <c r="AH600" s="34"/>
      <c r="AI600" s="35"/>
      <c r="AJ600" s="35"/>
      <c r="AK600" s="35"/>
      <c r="AL600" s="35"/>
      <c r="AM600" s="35"/>
    </row>
    <row r="601" spans="1:39" ht="14.4">
      <c r="A601" s="36">
        <v>447</v>
      </c>
      <c r="B601" s="37" t="s">
        <v>458</v>
      </c>
      <c r="C601" s="37" t="s">
        <v>6905</v>
      </c>
      <c r="D601" s="38">
        <v>23</v>
      </c>
      <c r="E601" s="38" t="s">
        <v>6267</v>
      </c>
      <c r="F601" s="39" t="s">
        <v>459</v>
      </c>
      <c r="G601" s="38" t="s">
        <v>6236</v>
      </c>
      <c r="H601" s="39">
        <v>719409286</v>
      </c>
      <c r="I601" s="40" t="s">
        <v>6237</v>
      </c>
      <c r="J601" s="38" t="s">
        <v>6236</v>
      </c>
      <c r="K601" s="18" t="s">
        <v>6258</v>
      </c>
      <c r="L601" s="45">
        <v>1451319</v>
      </c>
      <c r="M601" s="41">
        <v>2</v>
      </c>
      <c r="N601" s="18" t="s">
        <v>310</v>
      </c>
      <c r="O601" s="18" t="s">
        <v>6242</v>
      </c>
      <c r="P601" s="42">
        <v>0.54166666666666663</v>
      </c>
      <c r="Q601" s="18" t="s">
        <v>6268</v>
      </c>
      <c r="R601" s="41">
        <v>1</v>
      </c>
      <c r="S601" s="41">
        <v>1</v>
      </c>
      <c r="T601" s="18" t="s">
        <v>40169</v>
      </c>
      <c r="U601" s="34"/>
      <c r="V601" s="34"/>
      <c r="W601" s="35"/>
      <c r="X601" s="34"/>
      <c r="Y601" s="35"/>
      <c r="Z601" s="34"/>
      <c r="AA601" s="34"/>
      <c r="AB601" s="34"/>
      <c r="AC601" s="34"/>
      <c r="AD601" s="34"/>
      <c r="AE601" s="34"/>
      <c r="AF601" s="34"/>
      <c r="AG601" s="34"/>
      <c r="AH601" s="34"/>
      <c r="AI601" s="35"/>
      <c r="AJ601" s="35"/>
      <c r="AK601" s="35"/>
      <c r="AL601" s="35"/>
      <c r="AM601" s="35"/>
    </row>
    <row r="602" spans="1:39" ht="14.4">
      <c r="A602" s="36">
        <v>434</v>
      </c>
      <c r="B602" s="37" t="s">
        <v>320</v>
      </c>
      <c r="C602" s="37" t="s">
        <v>6906</v>
      </c>
      <c r="D602" s="38">
        <v>43</v>
      </c>
      <c r="E602" s="38" t="s">
        <v>6326</v>
      </c>
      <c r="F602" s="39" t="s">
        <v>321</v>
      </c>
      <c r="G602" s="38" t="s">
        <v>6236</v>
      </c>
      <c r="H602" s="39">
        <v>719409273</v>
      </c>
      <c r="I602" s="40" t="s">
        <v>6237</v>
      </c>
      <c r="J602" s="38" t="s">
        <v>6236</v>
      </c>
      <c r="K602" s="18" t="s">
        <v>6258</v>
      </c>
      <c r="L602" s="45">
        <v>1150526</v>
      </c>
      <c r="M602" s="41">
        <v>2</v>
      </c>
      <c r="N602" s="18" t="s">
        <v>322</v>
      </c>
      <c r="O602" s="18" t="s">
        <v>6242</v>
      </c>
      <c r="P602" s="42">
        <v>0.54166666666666663</v>
      </c>
      <c r="Q602" s="18" t="s">
        <v>6330</v>
      </c>
      <c r="R602" s="41">
        <v>1</v>
      </c>
      <c r="S602" s="41">
        <v>1</v>
      </c>
      <c r="T602" s="18" t="s">
        <v>40169</v>
      </c>
      <c r="U602" s="34"/>
      <c r="V602" s="34"/>
      <c r="W602" s="35"/>
      <c r="X602" s="34"/>
      <c r="Y602" s="35"/>
      <c r="Z602" s="34"/>
      <c r="AA602" s="34"/>
      <c r="AB602" s="34"/>
      <c r="AC602" s="34"/>
      <c r="AD602" s="34"/>
      <c r="AE602" s="34"/>
      <c r="AF602" s="34"/>
      <c r="AG602" s="34"/>
      <c r="AH602" s="34"/>
      <c r="AI602" s="35"/>
      <c r="AJ602" s="35"/>
      <c r="AK602" s="35"/>
      <c r="AL602" s="35"/>
      <c r="AM602" s="35"/>
    </row>
    <row r="603" spans="1:39" ht="14.4">
      <c r="A603" s="36">
        <v>510</v>
      </c>
      <c r="B603" s="37" t="s">
        <v>2308</v>
      </c>
      <c r="C603" s="37" t="s">
        <v>6907</v>
      </c>
      <c r="D603" s="38">
        <v>24</v>
      </c>
      <c r="E603" s="38" t="s">
        <v>6267</v>
      </c>
      <c r="F603" s="39" t="s">
        <v>2309</v>
      </c>
      <c r="G603" s="38" t="s">
        <v>6236</v>
      </c>
      <c r="H603" s="39">
        <v>719409349</v>
      </c>
      <c r="I603" s="40" t="s">
        <v>6237</v>
      </c>
      <c r="J603" s="38" t="s">
        <v>6236</v>
      </c>
      <c r="K603" s="18" t="s">
        <v>6258</v>
      </c>
      <c r="L603" s="45">
        <v>1150526</v>
      </c>
      <c r="M603" s="41">
        <v>2</v>
      </c>
      <c r="N603" s="18" t="s">
        <v>322</v>
      </c>
      <c r="O603" s="18" t="s">
        <v>6242</v>
      </c>
      <c r="P603" s="42">
        <v>0.54166666666666663</v>
      </c>
      <c r="Q603" s="18" t="s">
        <v>6268</v>
      </c>
      <c r="R603" s="41">
        <v>1</v>
      </c>
      <c r="S603" s="50"/>
      <c r="T603" s="18" t="s">
        <v>40169</v>
      </c>
      <c r="U603" s="34"/>
      <c r="V603" s="34"/>
      <c r="W603" s="35"/>
      <c r="X603" s="34"/>
      <c r="Y603" s="35"/>
      <c r="Z603" s="34"/>
      <c r="AA603" s="34"/>
      <c r="AB603" s="34"/>
      <c r="AC603" s="34"/>
      <c r="AD603" s="34"/>
      <c r="AE603" s="34"/>
      <c r="AF603" s="34"/>
      <c r="AG603" s="34"/>
      <c r="AH603" s="34"/>
      <c r="AI603" s="35"/>
      <c r="AJ603" s="35"/>
      <c r="AK603" s="35"/>
      <c r="AL603" s="35"/>
      <c r="AM603" s="35"/>
    </row>
    <row r="604" spans="1:39" ht="14.4">
      <c r="A604" s="36">
        <v>473</v>
      </c>
      <c r="B604" s="37" t="s">
        <v>952</v>
      </c>
      <c r="C604" s="37" t="s">
        <v>6908</v>
      </c>
      <c r="D604" s="38">
        <v>24</v>
      </c>
      <c r="E604" s="38" t="s">
        <v>6270</v>
      </c>
      <c r="F604" s="39" t="s">
        <v>953</v>
      </c>
      <c r="G604" s="38" t="s">
        <v>6236</v>
      </c>
      <c r="H604" s="39">
        <v>719409312</v>
      </c>
      <c r="I604" s="40" t="s">
        <v>6237</v>
      </c>
      <c r="J604" s="38" t="s">
        <v>6236</v>
      </c>
      <c r="K604" s="18" t="s">
        <v>6258</v>
      </c>
      <c r="L604" s="41">
        <v>1365892</v>
      </c>
      <c r="M604" s="41">
        <v>1</v>
      </c>
      <c r="N604" s="18" t="s">
        <v>954</v>
      </c>
      <c r="O604" s="18" t="s">
        <v>6242</v>
      </c>
      <c r="P604" s="42">
        <v>0.54166666666666663</v>
      </c>
      <c r="Q604" s="18" t="s">
        <v>6261</v>
      </c>
      <c r="R604" s="41">
        <v>1</v>
      </c>
      <c r="S604" s="41">
        <v>1</v>
      </c>
      <c r="T604" s="18" t="s">
        <v>40169</v>
      </c>
      <c r="U604" s="34"/>
      <c r="V604" s="34"/>
      <c r="W604" s="35"/>
      <c r="X604" s="34"/>
      <c r="Y604" s="35"/>
      <c r="Z604" s="34"/>
      <c r="AA604" s="34"/>
      <c r="AB604" s="34"/>
      <c r="AC604" s="34"/>
      <c r="AD604" s="34"/>
      <c r="AE604" s="34"/>
      <c r="AF604" s="34"/>
      <c r="AG604" s="34"/>
      <c r="AH604" s="34"/>
      <c r="AI604" s="35"/>
      <c r="AJ604" s="35"/>
      <c r="AK604" s="35"/>
      <c r="AL604" s="35"/>
      <c r="AM604" s="35"/>
    </row>
    <row r="605" spans="1:39" ht="14.4">
      <c r="A605" s="36">
        <v>459</v>
      </c>
      <c r="B605" s="37" t="s">
        <v>701</v>
      </c>
      <c r="C605" s="37" t="s">
        <v>6909</v>
      </c>
      <c r="D605" s="38">
        <v>23</v>
      </c>
      <c r="E605" s="38" t="s">
        <v>6260</v>
      </c>
      <c r="F605" s="39" t="s">
        <v>702</v>
      </c>
      <c r="G605" s="38" t="s">
        <v>6236</v>
      </c>
      <c r="H605" s="39">
        <v>719409298</v>
      </c>
      <c r="I605" s="40" t="s">
        <v>6237</v>
      </c>
      <c r="J605" s="38" t="s">
        <v>6236</v>
      </c>
      <c r="K605" s="18" t="s">
        <v>6258</v>
      </c>
      <c r="L605" s="41">
        <v>1383938</v>
      </c>
      <c r="M605" s="41">
        <v>1</v>
      </c>
      <c r="N605" s="18" t="s">
        <v>703</v>
      </c>
      <c r="O605" s="18" t="s">
        <v>6242</v>
      </c>
      <c r="P605" s="42">
        <v>0.54166666666666663</v>
      </c>
      <c r="Q605" s="18" t="s">
        <v>6261</v>
      </c>
      <c r="R605" s="41">
        <v>1</v>
      </c>
      <c r="S605" s="41">
        <v>1</v>
      </c>
      <c r="T605" s="18" t="s">
        <v>40169</v>
      </c>
      <c r="U605" s="34"/>
      <c r="V605" s="34"/>
      <c r="W605" s="35"/>
      <c r="X605" s="34"/>
      <c r="Y605" s="35"/>
      <c r="Z605" s="34"/>
      <c r="AA605" s="34"/>
      <c r="AB605" s="34"/>
      <c r="AC605" s="34"/>
      <c r="AD605" s="34"/>
      <c r="AE605" s="34"/>
      <c r="AF605" s="34"/>
      <c r="AG605" s="34"/>
      <c r="AH605" s="34"/>
      <c r="AI605" s="35"/>
      <c r="AJ605" s="35"/>
      <c r="AK605" s="35"/>
      <c r="AL605" s="35"/>
      <c r="AM605" s="35"/>
    </row>
    <row r="606" spans="1:39" ht="14.4">
      <c r="A606" s="36">
        <v>613</v>
      </c>
      <c r="B606" s="37" t="s">
        <v>5868</v>
      </c>
      <c r="C606" s="37" t="s">
        <v>6910</v>
      </c>
      <c r="D606" s="38">
        <v>41</v>
      </c>
      <c r="E606" s="38" t="s">
        <v>6294</v>
      </c>
      <c r="F606" s="39" t="s">
        <v>5869</v>
      </c>
      <c r="G606" s="38" t="s">
        <v>6236</v>
      </c>
      <c r="H606" s="39">
        <v>719409454</v>
      </c>
      <c r="I606" s="40" t="s">
        <v>6237</v>
      </c>
      <c r="J606" s="38" t="s">
        <v>6236</v>
      </c>
      <c r="K606" s="18" t="s">
        <v>6258</v>
      </c>
      <c r="L606" s="41">
        <v>1014169</v>
      </c>
      <c r="M606" s="41">
        <v>2</v>
      </c>
      <c r="N606" s="18" t="s">
        <v>5870</v>
      </c>
      <c r="O606" s="18" t="s">
        <v>6242</v>
      </c>
      <c r="P606" s="42">
        <v>0.54166666666666663</v>
      </c>
      <c r="Q606" s="18" t="s">
        <v>6239</v>
      </c>
      <c r="R606" s="41">
        <v>1</v>
      </c>
      <c r="S606" s="41">
        <v>1</v>
      </c>
      <c r="T606" s="18" t="s">
        <v>40169</v>
      </c>
      <c r="U606" s="34"/>
      <c r="V606" s="34"/>
      <c r="W606" s="35"/>
      <c r="X606" s="34"/>
      <c r="Y606" s="35"/>
      <c r="Z606" s="34"/>
      <c r="AA606" s="34"/>
      <c r="AB606" s="34"/>
      <c r="AC606" s="34"/>
      <c r="AD606" s="34"/>
      <c r="AE606" s="34"/>
      <c r="AF606" s="34"/>
      <c r="AG606" s="34"/>
      <c r="AH606" s="34"/>
      <c r="AI606" s="35"/>
      <c r="AJ606" s="35"/>
      <c r="AK606" s="35"/>
      <c r="AL606" s="35"/>
      <c r="AM606" s="35"/>
    </row>
    <row r="607" spans="1:39" ht="14.4">
      <c r="A607" s="36">
        <v>517</v>
      </c>
      <c r="B607" s="37" t="s">
        <v>2580</v>
      </c>
      <c r="C607" s="37" t="s">
        <v>6911</v>
      </c>
      <c r="D607" s="38">
        <v>24</v>
      </c>
      <c r="E607" s="38" t="s">
        <v>6270</v>
      </c>
      <c r="F607" s="39" t="s">
        <v>2581</v>
      </c>
      <c r="G607" s="38" t="s">
        <v>6236</v>
      </c>
      <c r="H607" s="39">
        <v>719409356</v>
      </c>
      <c r="I607" s="40" t="s">
        <v>6237</v>
      </c>
      <c r="J607" s="38" t="s">
        <v>6236</v>
      </c>
      <c r="K607" s="18" t="s">
        <v>6258</v>
      </c>
      <c r="L607" s="45">
        <v>1145627</v>
      </c>
      <c r="M607" s="41">
        <v>2</v>
      </c>
      <c r="N607" s="18" t="s">
        <v>2582</v>
      </c>
      <c r="O607" s="18" t="s">
        <v>6242</v>
      </c>
      <c r="P607" s="42">
        <v>0.54166666666666663</v>
      </c>
      <c r="Q607" s="18" t="s">
        <v>6268</v>
      </c>
      <c r="R607" s="41">
        <v>1</v>
      </c>
      <c r="S607" s="41">
        <v>1</v>
      </c>
      <c r="T607" s="18" t="s">
        <v>40169</v>
      </c>
      <c r="U607" s="34"/>
      <c r="V607" s="34"/>
      <c r="W607" s="35"/>
      <c r="X607" s="34"/>
      <c r="Y607" s="35"/>
      <c r="Z607" s="34"/>
      <c r="AA607" s="34"/>
      <c r="AB607" s="34"/>
      <c r="AC607" s="34"/>
      <c r="AD607" s="34"/>
      <c r="AE607" s="34"/>
      <c r="AF607" s="34"/>
      <c r="AG607" s="34"/>
      <c r="AH607" s="34"/>
      <c r="AI607" s="35"/>
      <c r="AJ607" s="35"/>
      <c r="AK607" s="35"/>
      <c r="AL607" s="35"/>
      <c r="AM607" s="35"/>
    </row>
    <row r="608" spans="1:39" ht="14.4">
      <c r="A608" s="36">
        <v>569</v>
      </c>
      <c r="B608" s="37" t="s">
        <v>4457</v>
      </c>
      <c r="C608" s="37" t="s">
        <v>6912</v>
      </c>
      <c r="D608" s="38">
        <v>25</v>
      </c>
      <c r="E608" s="38" t="s">
        <v>6342</v>
      </c>
      <c r="F608" s="39" t="s">
        <v>4458</v>
      </c>
      <c r="G608" s="38" t="s">
        <v>6236</v>
      </c>
      <c r="H608" s="39">
        <v>719409410</v>
      </c>
      <c r="I608" s="40" t="s">
        <v>6237</v>
      </c>
      <c r="J608" s="38" t="s">
        <v>6236</v>
      </c>
      <c r="K608" s="18" t="s">
        <v>6258</v>
      </c>
      <c r="L608" s="45">
        <v>1145627</v>
      </c>
      <c r="M608" s="41">
        <v>2</v>
      </c>
      <c r="N608" s="18" t="s">
        <v>2582</v>
      </c>
      <c r="O608" s="18" t="s">
        <v>6242</v>
      </c>
      <c r="P608" s="42">
        <v>0.54166666666666663</v>
      </c>
      <c r="Q608" s="18" t="s">
        <v>6239</v>
      </c>
      <c r="R608" s="41">
        <v>1</v>
      </c>
      <c r="S608" s="50"/>
      <c r="T608" s="18" t="s">
        <v>40169</v>
      </c>
      <c r="U608" s="34"/>
      <c r="V608" s="34"/>
      <c r="W608" s="35"/>
      <c r="X608" s="34"/>
      <c r="Y608" s="35"/>
      <c r="Z608" s="34"/>
      <c r="AA608" s="34"/>
      <c r="AB608" s="34"/>
      <c r="AC608" s="34"/>
      <c r="AD608" s="34"/>
      <c r="AE608" s="34"/>
      <c r="AF608" s="34"/>
      <c r="AG608" s="34"/>
      <c r="AH608" s="34"/>
      <c r="AI608" s="35"/>
      <c r="AJ608" s="35"/>
      <c r="AK608" s="35"/>
      <c r="AL608" s="35"/>
      <c r="AM608" s="35"/>
    </row>
    <row r="609" spans="1:39" ht="14.4">
      <c r="A609" s="36">
        <v>597</v>
      </c>
      <c r="B609" s="37" t="s">
        <v>5554</v>
      </c>
      <c r="C609" s="37" t="s">
        <v>6913</v>
      </c>
      <c r="D609" s="38">
        <v>41</v>
      </c>
      <c r="E609" s="38" t="s">
        <v>6267</v>
      </c>
      <c r="F609" s="39" t="s">
        <v>5555</v>
      </c>
      <c r="G609" s="38" t="s">
        <v>6236</v>
      </c>
      <c r="H609" s="39">
        <v>719409438</v>
      </c>
      <c r="I609" s="40" t="s">
        <v>6237</v>
      </c>
      <c r="J609" s="38" t="s">
        <v>6236</v>
      </c>
      <c r="K609" s="18" t="s">
        <v>6258</v>
      </c>
      <c r="L609" s="41">
        <v>1431411</v>
      </c>
      <c r="M609" s="41">
        <v>2</v>
      </c>
      <c r="N609" s="18" t="s">
        <v>5556</v>
      </c>
      <c r="O609" s="18" t="s">
        <v>6242</v>
      </c>
      <c r="P609" s="42">
        <v>0.54166666666666663</v>
      </c>
      <c r="Q609" s="18" t="s">
        <v>6239</v>
      </c>
      <c r="R609" s="41">
        <v>1</v>
      </c>
      <c r="S609" s="41">
        <v>1</v>
      </c>
      <c r="T609" s="18" t="s">
        <v>40169</v>
      </c>
      <c r="U609" s="34"/>
      <c r="V609" s="34"/>
      <c r="W609" s="35"/>
      <c r="X609" s="34"/>
      <c r="Y609" s="35"/>
      <c r="Z609" s="34"/>
      <c r="AA609" s="34"/>
      <c r="AB609" s="34"/>
      <c r="AC609" s="34"/>
      <c r="AD609" s="34"/>
      <c r="AE609" s="34"/>
      <c r="AF609" s="34"/>
      <c r="AG609" s="34"/>
      <c r="AH609" s="34"/>
      <c r="AI609" s="35"/>
      <c r="AJ609" s="35"/>
      <c r="AK609" s="35"/>
      <c r="AL609" s="35"/>
      <c r="AM609" s="35"/>
    </row>
    <row r="610" spans="1:39" ht="14.4">
      <c r="A610" s="36">
        <v>520</v>
      </c>
      <c r="B610" s="37" t="s">
        <v>2651</v>
      </c>
      <c r="C610" s="37" t="s">
        <v>6457</v>
      </c>
      <c r="D610" s="38" t="s">
        <v>6914</v>
      </c>
      <c r="E610" s="38" t="s">
        <v>6235</v>
      </c>
      <c r="F610" s="39" t="s">
        <v>2652</v>
      </c>
      <c r="G610" s="38" t="s">
        <v>6236</v>
      </c>
      <c r="H610" s="39">
        <v>719409360</v>
      </c>
      <c r="I610" s="40" t="s">
        <v>6237</v>
      </c>
      <c r="J610" s="38" t="s">
        <v>6236</v>
      </c>
      <c r="K610" s="18" t="s">
        <v>6258</v>
      </c>
      <c r="L610" s="41">
        <v>1327887</v>
      </c>
      <c r="M610" s="41">
        <v>2</v>
      </c>
      <c r="N610" s="18" t="s">
        <v>2653</v>
      </c>
      <c r="O610" s="18" t="s">
        <v>6242</v>
      </c>
      <c r="P610" s="42">
        <v>0.54166666666666663</v>
      </c>
      <c r="Q610" s="18" t="s">
        <v>6239</v>
      </c>
      <c r="R610" s="41">
        <v>1</v>
      </c>
      <c r="S610" s="41">
        <v>1</v>
      </c>
      <c r="T610" s="18" t="s">
        <v>40169</v>
      </c>
      <c r="U610" s="34"/>
      <c r="V610" s="34"/>
      <c r="W610" s="35"/>
      <c r="X610" s="34"/>
      <c r="Y610" s="35"/>
      <c r="Z610" s="34"/>
      <c r="AA610" s="34"/>
      <c r="AB610" s="34"/>
      <c r="AC610" s="34"/>
      <c r="AD610" s="34"/>
      <c r="AE610" s="34"/>
      <c r="AF610" s="34"/>
      <c r="AG610" s="34"/>
      <c r="AH610" s="34"/>
      <c r="AI610" s="35"/>
      <c r="AJ610" s="35"/>
      <c r="AK610" s="35"/>
      <c r="AL610" s="35"/>
      <c r="AM610" s="35"/>
    </row>
    <row r="611" spans="1:39" ht="14.4">
      <c r="A611" s="36">
        <v>479</v>
      </c>
      <c r="B611" s="37" t="s">
        <v>1462</v>
      </c>
      <c r="C611" s="37" t="s">
        <v>6915</v>
      </c>
      <c r="D611" s="38">
        <v>24</v>
      </c>
      <c r="E611" s="38" t="s">
        <v>6270</v>
      </c>
      <c r="F611" s="39" t="s">
        <v>1463</v>
      </c>
      <c r="G611" s="38" t="s">
        <v>6236</v>
      </c>
      <c r="H611" s="39">
        <v>719409318</v>
      </c>
      <c r="I611" s="40" t="s">
        <v>6237</v>
      </c>
      <c r="J611" s="38" t="s">
        <v>6236</v>
      </c>
      <c r="K611" s="18" t="s">
        <v>6258</v>
      </c>
      <c r="L611" s="41">
        <v>1337386</v>
      </c>
      <c r="M611" s="41">
        <v>2</v>
      </c>
      <c r="N611" s="18" t="s">
        <v>1464</v>
      </c>
      <c r="O611" s="18" t="s">
        <v>6242</v>
      </c>
      <c r="P611" s="42">
        <v>0.625</v>
      </c>
      <c r="Q611" s="18" t="s">
        <v>6261</v>
      </c>
      <c r="R611" s="41">
        <v>1</v>
      </c>
      <c r="S611" s="41">
        <v>1</v>
      </c>
      <c r="T611" s="18" t="s">
        <v>40169</v>
      </c>
      <c r="U611" s="34"/>
      <c r="V611" s="34"/>
      <c r="W611" s="35"/>
      <c r="X611" s="34"/>
      <c r="Y611" s="35"/>
      <c r="Z611" s="34"/>
      <c r="AA611" s="34"/>
      <c r="AB611" s="34"/>
      <c r="AC611" s="34"/>
      <c r="AD611" s="34"/>
      <c r="AE611" s="34"/>
      <c r="AF611" s="34"/>
      <c r="AG611" s="34"/>
      <c r="AH611" s="34"/>
      <c r="AI611" s="35"/>
      <c r="AJ611" s="35"/>
      <c r="AK611" s="35"/>
      <c r="AL611" s="35"/>
      <c r="AM611" s="35"/>
    </row>
    <row r="612" spans="1:39" ht="14.4">
      <c r="A612" s="36">
        <v>466</v>
      </c>
      <c r="B612" s="37" t="s">
        <v>928</v>
      </c>
      <c r="C612" s="37" t="s">
        <v>6916</v>
      </c>
      <c r="D612" s="38">
        <v>23</v>
      </c>
      <c r="E612" s="38" t="s">
        <v>6270</v>
      </c>
      <c r="F612" s="39" t="s">
        <v>929</v>
      </c>
      <c r="G612" s="38" t="s">
        <v>6236</v>
      </c>
      <c r="H612" s="39">
        <v>719409305</v>
      </c>
      <c r="I612" s="40" t="s">
        <v>6237</v>
      </c>
      <c r="J612" s="38" t="s">
        <v>6236</v>
      </c>
      <c r="K612" s="18" t="s">
        <v>6258</v>
      </c>
      <c r="L612" s="41">
        <v>1452955</v>
      </c>
      <c r="M612" s="41">
        <v>1</v>
      </c>
      <c r="N612" s="18" t="s">
        <v>930</v>
      </c>
      <c r="O612" s="18" t="s">
        <v>6242</v>
      </c>
      <c r="P612" s="42">
        <v>0.625</v>
      </c>
      <c r="Q612" s="18" t="s">
        <v>6261</v>
      </c>
      <c r="R612" s="41">
        <v>1</v>
      </c>
      <c r="S612" s="41">
        <v>1</v>
      </c>
      <c r="T612" s="18" t="s">
        <v>40169</v>
      </c>
      <c r="U612" s="34"/>
      <c r="V612" s="34"/>
      <c r="W612" s="35"/>
      <c r="X612" s="34"/>
      <c r="Y612" s="35"/>
      <c r="Z612" s="34"/>
      <c r="AA612" s="34"/>
      <c r="AB612" s="34"/>
      <c r="AC612" s="34"/>
      <c r="AD612" s="34"/>
      <c r="AE612" s="34"/>
      <c r="AF612" s="34"/>
      <c r="AG612" s="34"/>
      <c r="AH612" s="34"/>
      <c r="AI612" s="35"/>
      <c r="AJ612" s="35"/>
      <c r="AK612" s="35"/>
      <c r="AL612" s="35"/>
      <c r="AM612" s="35"/>
    </row>
    <row r="613" spans="1:39" ht="14.4">
      <c r="A613" s="36">
        <v>528</v>
      </c>
      <c r="B613" s="37" t="s">
        <v>3270</v>
      </c>
      <c r="C613" s="37" t="s">
        <v>6917</v>
      </c>
      <c r="D613" s="38">
        <v>24</v>
      </c>
      <c r="E613" s="38" t="s">
        <v>6279</v>
      </c>
      <c r="F613" s="39" t="s">
        <v>3271</v>
      </c>
      <c r="G613" s="38" t="s">
        <v>6236</v>
      </c>
      <c r="H613" s="39">
        <v>719409368</v>
      </c>
      <c r="I613" s="40" t="s">
        <v>6237</v>
      </c>
      <c r="J613" s="38" t="s">
        <v>6236</v>
      </c>
      <c r="K613" s="18" t="s">
        <v>6258</v>
      </c>
      <c r="L613" s="41">
        <v>1420909</v>
      </c>
      <c r="M613" s="41">
        <v>1</v>
      </c>
      <c r="N613" s="18" t="s">
        <v>3272</v>
      </c>
      <c r="O613" s="18" t="s">
        <v>6242</v>
      </c>
      <c r="P613" s="42">
        <v>0.625</v>
      </c>
      <c r="Q613" s="18" t="s">
        <v>6261</v>
      </c>
      <c r="R613" s="41">
        <v>1</v>
      </c>
      <c r="S613" s="41">
        <v>1</v>
      </c>
      <c r="T613" s="18" t="s">
        <v>40169</v>
      </c>
      <c r="U613" s="34"/>
      <c r="V613" s="34"/>
      <c r="W613" s="35"/>
      <c r="X613" s="34"/>
      <c r="Y613" s="35"/>
      <c r="Z613" s="34"/>
      <c r="AA613" s="34"/>
      <c r="AB613" s="34"/>
      <c r="AC613" s="34"/>
      <c r="AD613" s="34"/>
      <c r="AE613" s="34"/>
      <c r="AF613" s="34"/>
      <c r="AG613" s="34"/>
      <c r="AH613" s="34"/>
      <c r="AI613" s="35"/>
      <c r="AJ613" s="35"/>
      <c r="AK613" s="35"/>
      <c r="AL613" s="35"/>
      <c r="AM613" s="35"/>
    </row>
    <row r="614" spans="1:39" ht="14.4">
      <c r="A614" s="36">
        <v>430</v>
      </c>
      <c r="B614" s="37" t="s">
        <v>170</v>
      </c>
      <c r="C614" s="37" t="s">
        <v>6918</v>
      </c>
      <c r="D614" s="38">
        <v>43</v>
      </c>
      <c r="E614" s="38" t="s">
        <v>6257</v>
      </c>
      <c r="F614" s="39" t="s">
        <v>171</v>
      </c>
      <c r="G614" s="38" t="s">
        <v>6236</v>
      </c>
      <c r="H614" s="39">
        <v>719409269</v>
      </c>
      <c r="I614" s="40" t="s">
        <v>6237</v>
      </c>
      <c r="J614" s="38" t="s">
        <v>6236</v>
      </c>
      <c r="K614" s="18" t="s">
        <v>6258</v>
      </c>
      <c r="L614" s="45">
        <v>941681</v>
      </c>
      <c r="M614" s="41">
        <v>2</v>
      </c>
      <c r="N614" s="18" t="s">
        <v>173</v>
      </c>
      <c r="O614" s="18" t="s">
        <v>6242</v>
      </c>
      <c r="P614" s="42">
        <v>0.625</v>
      </c>
      <c r="Q614" s="18" t="s">
        <v>6239</v>
      </c>
      <c r="R614" s="41">
        <v>1</v>
      </c>
      <c r="S614" s="41">
        <v>1</v>
      </c>
      <c r="T614" s="18" t="s">
        <v>40169</v>
      </c>
      <c r="U614" s="34"/>
      <c r="V614" s="34"/>
      <c r="W614" s="35"/>
      <c r="X614" s="34"/>
      <c r="Y614" s="35"/>
      <c r="Z614" s="34"/>
      <c r="AA614" s="34"/>
      <c r="AB614" s="34"/>
      <c r="AC614" s="34"/>
      <c r="AD614" s="34"/>
      <c r="AE614" s="34"/>
      <c r="AF614" s="34"/>
      <c r="AG614" s="34"/>
      <c r="AH614" s="34"/>
      <c r="AI614" s="35"/>
      <c r="AJ614" s="35"/>
      <c r="AK614" s="35"/>
      <c r="AL614" s="35"/>
      <c r="AM614" s="35"/>
    </row>
    <row r="615" spans="1:39" ht="14.4">
      <c r="A615" s="36">
        <v>523</v>
      </c>
      <c r="B615" s="37" t="s">
        <v>2726</v>
      </c>
      <c r="C615" s="37" t="s">
        <v>6919</v>
      </c>
      <c r="D615" s="38">
        <v>24</v>
      </c>
      <c r="E615" s="38" t="s">
        <v>6267</v>
      </c>
      <c r="F615" s="39" t="s">
        <v>2727</v>
      </c>
      <c r="G615" s="38" t="s">
        <v>6236</v>
      </c>
      <c r="H615" s="39">
        <v>719409363</v>
      </c>
      <c r="I615" s="40" t="s">
        <v>6237</v>
      </c>
      <c r="J615" s="38" t="s">
        <v>6236</v>
      </c>
      <c r="K615" s="18" t="s">
        <v>6258</v>
      </c>
      <c r="L615" s="45">
        <v>941681</v>
      </c>
      <c r="M615" s="41">
        <v>2</v>
      </c>
      <c r="N615" s="18" t="s">
        <v>173</v>
      </c>
      <c r="O615" s="18" t="s">
        <v>6242</v>
      </c>
      <c r="P615" s="42">
        <v>0.625</v>
      </c>
      <c r="Q615" s="18" t="s">
        <v>6239</v>
      </c>
      <c r="R615" s="41">
        <v>1</v>
      </c>
      <c r="S615" s="50"/>
      <c r="T615" s="18" t="s">
        <v>40169</v>
      </c>
      <c r="U615" s="34"/>
      <c r="V615" s="34"/>
      <c r="W615" s="35"/>
      <c r="X615" s="34"/>
      <c r="Y615" s="35"/>
      <c r="Z615" s="34"/>
      <c r="AA615" s="34"/>
      <c r="AB615" s="34"/>
      <c r="AC615" s="34"/>
      <c r="AD615" s="34"/>
      <c r="AE615" s="34"/>
      <c r="AF615" s="34"/>
      <c r="AG615" s="34"/>
      <c r="AH615" s="34"/>
      <c r="AI615" s="35"/>
      <c r="AJ615" s="35"/>
      <c r="AK615" s="35"/>
      <c r="AL615" s="35"/>
      <c r="AM615" s="35"/>
    </row>
    <row r="616" spans="1:39" ht="14.4">
      <c r="A616" s="36">
        <v>590</v>
      </c>
      <c r="B616" s="37" t="s">
        <v>5260</v>
      </c>
      <c r="C616" s="37" t="s">
        <v>6920</v>
      </c>
      <c r="D616" s="38">
        <v>41</v>
      </c>
      <c r="E616" s="38" t="s">
        <v>6235</v>
      </c>
      <c r="F616" s="39" t="s">
        <v>5261</v>
      </c>
      <c r="G616" s="38" t="s">
        <v>6236</v>
      </c>
      <c r="H616" s="39">
        <v>719409431</v>
      </c>
      <c r="I616" s="40" t="s">
        <v>6237</v>
      </c>
      <c r="J616" s="38" t="s">
        <v>6236</v>
      </c>
      <c r="K616" s="18" t="s">
        <v>6258</v>
      </c>
      <c r="L616" s="45">
        <v>941681</v>
      </c>
      <c r="M616" s="41">
        <v>2</v>
      </c>
      <c r="N616" s="18" t="s">
        <v>173</v>
      </c>
      <c r="O616" s="18" t="s">
        <v>6242</v>
      </c>
      <c r="P616" s="42">
        <v>0.625</v>
      </c>
      <c r="Q616" s="18" t="s">
        <v>6330</v>
      </c>
      <c r="R616" s="41">
        <v>1</v>
      </c>
      <c r="S616" s="50"/>
      <c r="T616" s="18" t="s">
        <v>40169</v>
      </c>
      <c r="U616" s="34"/>
      <c r="V616" s="34"/>
      <c r="W616" s="35"/>
      <c r="X616" s="34"/>
      <c r="Y616" s="35"/>
      <c r="Z616" s="34"/>
      <c r="AA616" s="34"/>
      <c r="AB616" s="34"/>
      <c r="AC616" s="34"/>
      <c r="AD616" s="34"/>
      <c r="AE616" s="34"/>
      <c r="AF616" s="34"/>
      <c r="AG616" s="34"/>
      <c r="AH616" s="34"/>
      <c r="AI616" s="35"/>
      <c r="AJ616" s="35"/>
      <c r="AK616" s="35"/>
      <c r="AL616" s="35"/>
      <c r="AM616" s="35"/>
    </row>
    <row r="617" spans="1:39" ht="14.4">
      <c r="A617" s="36">
        <v>580</v>
      </c>
      <c r="B617" s="37" t="s">
        <v>4695</v>
      </c>
      <c r="C617" s="37" t="s">
        <v>6921</v>
      </c>
      <c r="D617" s="38">
        <v>41</v>
      </c>
      <c r="E617" s="38" t="s">
        <v>6263</v>
      </c>
      <c r="F617" s="39" t="s">
        <v>4696</v>
      </c>
      <c r="G617" s="38" t="s">
        <v>6236</v>
      </c>
      <c r="H617" s="39">
        <v>719409421</v>
      </c>
      <c r="I617" s="40" t="s">
        <v>6237</v>
      </c>
      <c r="J617" s="38" t="s">
        <v>6236</v>
      </c>
      <c r="K617" s="18" t="s">
        <v>6258</v>
      </c>
      <c r="L617" s="41">
        <v>1393773</v>
      </c>
      <c r="M617" s="41">
        <v>2</v>
      </c>
      <c r="N617" s="18" t="s">
        <v>4697</v>
      </c>
      <c r="O617" s="18" t="s">
        <v>6242</v>
      </c>
      <c r="P617" s="42">
        <v>0.625</v>
      </c>
      <c r="Q617" s="18" t="s">
        <v>6239</v>
      </c>
      <c r="R617" s="41">
        <v>1</v>
      </c>
      <c r="S617" s="41">
        <v>1</v>
      </c>
      <c r="T617" s="18" t="s">
        <v>40169</v>
      </c>
      <c r="U617" s="34"/>
      <c r="V617" s="34"/>
      <c r="W617" s="35"/>
      <c r="X617" s="34"/>
      <c r="Y617" s="35"/>
      <c r="Z617" s="34"/>
      <c r="AA617" s="34"/>
      <c r="AB617" s="34"/>
      <c r="AC617" s="34"/>
      <c r="AD617" s="34"/>
      <c r="AE617" s="34"/>
      <c r="AF617" s="34"/>
      <c r="AG617" s="34"/>
      <c r="AH617" s="34"/>
      <c r="AI617" s="35"/>
      <c r="AJ617" s="35"/>
      <c r="AK617" s="35"/>
      <c r="AL617" s="35"/>
      <c r="AM617" s="35"/>
    </row>
    <row r="618" spans="1:39" ht="14.4">
      <c r="A618" s="36">
        <v>476</v>
      </c>
      <c r="B618" s="37" t="s">
        <v>1307</v>
      </c>
      <c r="C618" s="37" t="s">
        <v>6922</v>
      </c>
      <c r="D618" s="38">
        <v>24</v>
      </c>
      <c r="E618" s="38" t="s">
        <v>6260</v>
      </c>
      <c r="F618" s="39" t="s">
        <v>1308</v>
      </c>
      <c r="G618" s="38" t="s">
        <v>6236</v>
      </c>
      <c r="H618" s="39">
        <v>719409315</v>
      </c>
      <c r="I618" s="40" t="s">
        <v>6237</v>
      </c>
      <c r="J618" s="38" t="s">
        <v>6236</v>
      </c>
      <c r="K618" s="18" t="s">
        <v>6258</v>
      </c>
      <c r="L618" s="41">
        <v>1436999</v>
      </c>
      <c r="M618" s="41">
        <v>2</v>
      </c>
      <c r="N618" s="18" t="s">
        <v>1309</v>
      </c>
      <c r="O618" s="18" t="s">
        <v>6242</v>
      </c>
      <c r="P618" s="42">
        <v>0.625</v>
      </c>
      <c r="Q618" s="18" t="s">
        <v>6261</v>
      </c>
      <c r="R618" s="41">
        <v>1</v>
      </c>
      <c r="S618" s="41">
        <v>1</v>
      </c>
      <c r="T618" s="18" t="s">
        <v>40169</v>
      </c>
      <c r="U618" s="34"/>
      <c r="V618" s="34"/>
      <c r="W618" s="35"/>
      <c r="X618" s="34"/>
      <c r="Y618" s="35"/>
      <c r="Z618" s="34"/>
      <c r="AA618" s="34"/>
      <c r="AB618" s="34"/>
      <c r="AC618" s="34"/>
      <c r="AD618" s="34"/>
      <c r="AE618" s="34"/>
      <c r="AF618" s="34"/>
      <c r="AG618" s="34"/>
      <c r="AH618" s="34"/>
      <c r="AI618" s="35"/>
      <c r="AJ618" s="35"/>
      <c r="AK618" s="35"/>
      <c r="AL618" s="35"/>
      <c r="AM618" s="35"/>
    </row>
    <row r="619" spans="1:39" ht="14.4">
      <c r="A619" s="36">
        <v>592</v>
      </c>
      <c r="B619" s="37" t="s">
        <v>5300</v>
      </c>
      <c r="C619" s="37" t="s">
        <v>6923</v>
      </c>
      <c r="D619" s="38">
        <v>41</v>
      </c>
      <c r="E619" s="38" t="s">
        <v>6235</v>
      </c>
      <c r="F619" s="39" t="s">
        <v>5301</v>
      </c>
      <c r="G619" s="38" t="s">
        <v>6236</v>
      </c>
      <c r="H619" s="39">
        <v>719409433</v>
      </c>
      <c r="I619" s="40" t="s">
        <v>6237</v>
      </c>
      <c r="J619" s="38" t="s">
        <v>6236</v>
      </c>
      <c r="K619" s="18" t="s">
        <v>6258</v>
      </c>
      <c r="L619" s="41">
        <v>1659373</v>
      </c>
      <c r="M619" s="41">
        <v>2</v>
      </c>
      <c r="N619" s="18" t="s">
        <v>5302</v>
      </c>
      <c r="O619" s="18" t="s">
        <v>6242</v>
      </c>
      <c r="P619" s="42">
        <v>0.625</v>
      </c>
      <c r="Q619" s="18" t="s">
        <v>6239</v>
      </c>
      <c r="R619" s="41">
        <v>1</v>
      </c>
      <c r="S619" s="41">
        <v>1</v>
      </c>
      <c r="T619" s="18" t="s">
        <v>40169</v>
      </c>
      <c r="U619" s="34"/>
      <c r="V619" s="34"/>
      <c r="W619" s="35"/>
      <c r="X619" s="34"/>
      <c r="Y619" s="35"/>
      <c r="Z619" s="34"/>
      <c r="AA619" s="34"/>
      <c r="AB619" s="34"/>
      <c r="AC619" s="34"/>
      <c r="AD619" s="34"/>
      <c r="AE619" s="34"/>
      <c r="AF619" s="34"/>
      <c r="AG619" s="34"/>
      <c r="AH619" s="34"/>
      <c r="AI619" s="35"/>
      <c r="AJ619" s="35"/>
      <c r="AK619" s="35"/>
      <c r="AL619" s="35"/>
      <c r="AM619" s="35"/>
    </row>
    <row r="620" spans="1:39" ht="14.4">
      <c r="A620" s="36">
        <v>589</v>
      </c>
      <c r="B620" s="37" t="s">
        <v>5083</v>
      </c>
      <c r="C620" s="37" t="s">
        <v>6924</v>
      </c>
      <c r="D620" s="38">
        <v>41</v>
      </c>
      <c r="E620" s="38" t="s">
        <v>6279</v>
      </c>
      <c r="F620" s="39" t="s">
        <v>5084</v>
      </c>
      <c r="G620" s="38" t="s">
        <v>6236</v>
      </c>
      <c r="H620" s="39">
        <v>719409430</v>
      </c>
      <c r="I620" s="40" t="s">
        <v>6237</v>
      </c>
      <c r="J620" s="38" t="s">
        <v>6236</v>
      </c>
      <c r="K620" s="18" t="s">
        <v>6258</v>
      </c>
      <c r="L620" s="41">
        <v>1352513</v>
      </c>
      <c r="M620" s="41">
        <v>2</v>
      </c>
      <c r="N620" s="18" t="s">
        <v>5085</v>
      </c>
      <c r="O620" s="18" t="s">
        <v>6242</v>
      </c>
      <c r="P620" s="42">
        <v>0.625</v>
      </c>
      <c r="Q620" s="18" t="s">
        <v>6268</v>
      </c>
      <c r="R620" s="41">
        <v>1</v>
      </c>
      <c r="S620" s="41">
        <v>1</v>
      </c>
      <c r="T620" s="18" t="s">
        <v>40169</v>
      </c>
      <c r="U620" s="34"/>
      <c r="V620" s="34"/>
      <c r="W620" s="35"/>
      <c r="X620" s="34"/>
      <c r="Y620" s="35"/>
      <c r="Z620" s="34"/>
      <c r="AA620" s="34"/>
      <c r="AB620" s="34"/>
      <c r="AC620" s="34"/>
      <c r="AD620" s="34"/>
      <c r="AE620" s="34"/>
      <c r="AF620" s="34"/>
      <c r="AG620" s="34"/>
      <c r="AH620" s="34"/>
      <c r="AI620" s="35"/>
      <c r="AJ620" s="35"/>
      <c r="AK620" s="35"/>
      <c r="AL620" s="35"/>
      <c r="AM620" s="35"/>
    </row>
    <row r="621" spans="1:39" ht="14.4">
      <c r="A621" s="36">
        <v>620</v>
      </c>
      <c r="B621" s="37" t="s">
        <v>6111</v>
      </c>
      <c r="C621" s="37" t="s">
        <v>6925</v>
      </c>
      <c r="D621" s="38">
        <v>42</v>
      </c>
      <c r="E621" s="38" t="s">
        <v>6926</v>
      </c>
      <c r="F621" s="39" t="s">
        <v>6112</v>
      </c>
      <c r="G621" s="38" t="s">
        <v>6236</v>
      </c>
      <c r="H621" s="39">
        <v>719409461</v>
      </c>
      <c r="I621" s="40" t="s">
        <v>6237</v>
      </c>
      <c r="J621" s="38" t="s">
        <v>6236</v>
      </c>
      <c r="K621" s="18" t="s">
        <v>6258</v>
      </c>
      <c r="L621" s="45">
        <v>1451319</v>
      </c>
      <c r="M621" s="41">
        <v>2</v>
      </c>
      <c r="N621" s="18" t="s">
        <v>310</v>
      </c>
      <c r="O621" s="18" t="s">
        <v>6248</v>
      </c>
      <c r="P621" s="42">
        <v>0.625</v>
      </c>
      <c r="Q621" s="18" t="s">
        <v>6299</v>
      </c>
      <c r="R621" s="41">
        <v>1</v>
      </c>
      <c r="S621" s="41">
        <v>1</v>
      </c>
      <c r="T621" s="18" t="s">
        <v>40169</v>
      </c>
      <c r="U621" s="34"/>
      <c r="V621" s="34"/>
      <c r="W621" s="35"/>
      <c r="X621" s="34"/>
      <c r="Y621" s="35"/>
      <c r="Z621" s="34"/>
      <c r="AA621" s="34"/>
      <c r="AB621" s="34"/>
      <c r="AC621" s="34"/>
      <c r="AD621" s="34"/>
      <c r="AE621" s="34"/>
      <c r="AF621" s="34"/>
      <c r="AG621" s="34"/>
      <c r="AH621" s="34"/>
      <c r="AI621" s="35"/>
      <c r="AJ621" s="35"/>
      <c r="AK621" s="35"/>
      <c r="AL621" s="35"/>
      <c r="AM621" s="35"/>
    </row>
    <row r="622" spans="1:39" ht="14.4">
      <c r="A622" s="36">
        <v>621</v>
      </c>
      <c r="B622" s="37" t="s">
        <v>6113</v>
      </c>
      <c r="C622" s="37" t="s">
        <v>6927</v>
      </c>
      <c r="D622" s="38">
        <v>42</v>
      </c>
      <c r="E622" s="38" t="s">
        <v>6926</v>
      </c>
      <c r="F622" s="39" t="s">
        <v>6114</v>
      </c>
      <c r="G622" s="38" t="s">
        <v>6236</v>
      </c>
      <c r="H622" s="39">
        <v>719409462</v>
      </c>
      <c r="I622" s="40" t="s">
        <v>6237</v>
      </c>
      <c r="J622" s="38" t="s">
        <v>6236</v>
      </c>
      <c r="K622" s="18" t="s">
        <v>6258</v>
      </c>
      <c r="L622" s="45">
        <v>1451319</v>
      </c>
      <c r="M622" s="41">
        <v>2</v>
      </c>
      <c r="N622" s="18" t="s">
        <v>310</v>
      </c>
      <c r="O622" s="18" t="s">
        <v>6248</v>
      </c>
      <c r="P622" s="42">
        <v>0.625</v>
      </c>
      <c r="Q622" s="18" t="s">
        <v>6299</v>
      </c>
      <c r="R622" s="41">
        <v>1</v>
      </c>
      <c r="S622" s="50"/>
      <c r="T622" s="18" t="s">
        <v>40169</v>
      </c>
      <c r="U622" s="34"/>
      <c r="V622" s="34"/>
      <c r="W622" s="35"/>
      <c r="X622" s="34"/>
      <c r="Y622" s="35"/>
      <c r="Z622" s="34"/>
      <c r="AA622" s="34"/>
      <c r="AB622" s="34"/>
      <c r="AC622" s="34"/>
      <c r="AD622" s="34"/>
      <c r="AE622" s="34"/>
      <c r="AF622" s="34"/>
      <c r="AG622" s="34"/>
      <c r="AH622" s="34"/>
      <c r="AI622" s="35"/>
      <c r="AJ622" s="35"/>
      <c r="AK622" s="35"/>
      <c r="AL622" s="35"/>
      <c r="AM622" s="35"/>
    </row>
    <row r="623" spans="1:39" ht="14.4">
      <c r="A623" s="36">
        <v>622</v>
      </c>
      <c r="B623" s="37" t="s">
        <v>6115</v>
      </c>
      <c r="C623" s="37" t="s">
        <v>6928</v>
      </c>
      <c r="D623" s="38">
        <v>42</v>
      </c>
      <c r="E623" s="38" t="s">
        <v>6926</v>
      </c>
      <c r="F623" s="39" t="s">
        <v>6116</v>
      </c>
      <c r="G623" s="38" t="s">
        <v>6236</v>
      </c>
      <c r="H623" s="39">
        <v>719409463</v>
      </c>
      <c r="I623" s="40" t="s">
        <v>6237</v>
      </c>
      <c r="J623" s="38" t="s">
        <v>6236</v>
      </c>
      <c r="K623" s="18" t="s">
        <v>6258</v>
      </c>
      <c r="L623" s="45">
        <v>1451319</v>
      </c>
      <c r="M623" s="41">
        <v>2</v>
      </c>
      <c r="N623" s="18" t="s">
        <v>310</v>
      </c>
      <c r="O623" s="18" t="s">
        <v>6248</v>
      </c>
      <c r="P623" s="42">
        <v>0.625</v>
      </c>
      <c r="Q623" s="18" t="s">
        <v>6299</v>
      </c>
      <c r="R623" s="41">
        <v>1</v>
      </c>
      <c r="S623" s="50"/>
      <c r="T623" s="18" t="s">
        <v>40169</v>
      </c>
      <c r="U623" s="34"/>
      <c r="V623" s="34"/>
      <c r="W623" s="35"/>
      <c r="X623" s="34"/>
      <c r="Y623" s="35"/>
      <c r="Z623" s="34"/>
      <c r="AA623" s="34"/>
      <c r="AB623" s="34"/>
      <c r="AC623" s="34"/>
      <c r="AD623" s="34"/>
      <c r="AE623" s="34"/>
      <c r="AF623" s="34"/>
      <c r="AG623" s="34"/>
      <c r="AH623" s="34"/>
      <c r="AI623" s="35"/>
      <c r="AJ623" s="35"/>
      <c r="AK623" s="35"/>
      <c r="AL623" s="35"/>
      <c r="AM623" s="35"/>
    </row>
    <row r="624" spans="1:39" ht="14.4">
      <c r="A624" s="36">
        <v>526</v>
      </c>
      <c r="B624" s="37" t="s">
        <v>2741</v>
      </c>
      <c r="C624" s="37" t="s">
        <v>6929</v>
      </c>
      <c r="D624" s="38">
        <v>24</v>
      </c>
      <c r="E624" s="38" t="s">
        <v>6270</v>
      </c>
      <c r="F624" s="39" t="s">
        <v>2742</v>
      </c>
      <c r="G624" s="38" t="s">
        <v>6236</v>
      </c>
      <c r="H624" s="39">
        <v>719409366</v>
      </c>
      <c r="I624" s="40" t="s">
        <v>6237</v>
      </c>
      <c r="J624" s="38" t="s">
        <v>6236</v>
      </c>
      <c r="K624" s="18" t="s">
        <v>6258</v>
      </c>
      <c r="L624" s="41">
        <v>1365887</v>
      </c>
      <c r="M624" s="41">
        <v>1</v>
      </c>
      <c r="N624" s="18" t="s">
        <v>2743</v>
      </c>
      <c r="O624" s="18" t="s">
        <v>6242</v>
      </c>
      <c r="P624" s="42">
        <v>0.66666666666666663</v>
      </c>
      <c r="Q624" s="18" t="s">
        <v>6261</v>
      </c>
      <c r="R624" s="41">
        <v>1</v>
      </c>
      <c r="S624" s="41">
        <v>1</v>
      </c>
      <c r="T624" s="18" t="s">
        <v>40169</v>
      </c>
      <c r="U624" s="34"/>
      <c r="V624" s="34"/>
      <c r="W624" s="35"/>
      <c r="X624" s="34"/>
      <c r="Y624" s="35"/>
      <c r="Z624" s="34"/>
      <c r="AA624" s="34"/>
      <c r="AB624" s="34"/>
      <c r="AC624" s="34"/>
      <c r="AD624" s="34"/>
      <c r="AE624" s="34"/>
      <c r="AF624" s="34"/>
      <c r="AG624" s="34"/>
      <c r="AH624" s="34"/>
      <c r="AI624" s="35"/>
      <c r="AJ624" s="35"/>
      <c r="AK624" s="35"/>
      <c r="AL624" s="35"/>
      <c r="AM624" s="35"/>
    </row>
    <row r="625" spans="1:39" ht="14.4">
      <c r="A625" s="36">
        <v>449</v>
      </c>
      <c r="B625" s="37" t="s">
        <v>502</v>
      </c>
      <c r="C625" s="37" t="s">
        <v>6930</v>
      </c>
      <c r="D625" s="38">
        <v>23</v>
      </c>
      <c r="E625" s="38" t="s">
        <v>6282</v>
      </c>
      <c r="F625" s="39" t="s">
        <v>503</v>
      </c>
      <c r="G625" s="38" t="s">
        <v>6236</v>
      </c>
      <c r="H625" s="39">
        <v>719409288</v>
      </c>
      <c r="I625" s="40" t="s">
        <v>6237</v>
      </c>
      <c r="J625" s="38" t="s">
        <v>6236</v>
      </c>
      <c r="K625" s="18" t="s">
        <v>6258</v>
      </c>
      <c r="L625" s="41">
        <v>1725505</v>
      </c>
      <c r="M625" s="41">
        <v>1</v>
      </c>
      <c r="N625" s="18" t="s">
        <v>504</v>
      </c>
      <c r="O625" s="18" t="s">
        <v>6242</v>
      </c>
      <c r="P625" s="42">
        <v>0.66666666666666663</v>
      </c>
      <c r="Q625" s="18" t="s">
        <v>6261</v>
      </c>
      <c r="R625" s="41">
        <v>1</v>
      </c>
      <c r="S625" s="41">
        <v>1</v>
      </c>
      <c r="T625" s="18" t="s">
        <v>40169</v>
      </c>
      <c r="U625" s="34"/>
      <c r="V625" s="34"/>
      <c r="W625" s="35"/>
      <c r="X625" s="34"/>
      <c r="Y625" s="35"/>
      <c r="Z625" s="34"/>
      <c r="AA625" s="34"/>
      <c r="AB625" s="34"/>
      <c r="AC625" s="34"/>
      <c r="AD625" s="34"/>
      <c r="AE625" s="34"/>
      <c r="AF625" s="34"/>
      <c r="AG625" s="34"/>
      <c r="AH625" s="34"/>
      <c r="AI625" s="35"/>
      <c r="AJ625" s="35"/>
      <c r="AK625" s="35"/>
      <c r="AL625" s="35"/>
      <c r="AM625" s="35"/>
    </row>
    <row r="626" spans="1:39" ht="14.4" hidden="1">
      <c r="A626" s="36">
        <v>632</v>
      </c>
      <c r="B626" s="37" t="s">
        <v>239</v>
      </c>
      <c r="C626" s="37" t="s">
        <v>6931</v>
      </c>
      <c r="D626" s="38">
        <v>44</v>
      </c>
      <c r="E626" s="38" t="s">
        <v>6257</v>
      </c>
      <c r="F626" s="39" t="s">
        <v>240</v>
      </c>
      <c r="G626" s="38" t="s">
        <v>6236</v>
      </c>
      <c r="H626" s="39">
        <v>719409020</v>
      </c>
      <c r="I626" s="40" t="s">
        <v>6237</v>
      </c>
      <c r="J626" s="38" t="s">
        <v>6236</v>
      </c>
      <c r="K626" s="18" t="s">
        <v>6264</v>
      </c>
      <c r="L626" s="41">
        <v>1717342</v>
      </c>
      <c r="M626" s="41">
        <v>2</v>
      </c>
      <c r="N626" s="18" t="s">
        <v>241</v>
      </c>
      <c r="O626" s="18" t="s">
        <v>6245</v>
      </c>
      <c r="P626" s="42">
        <v>0.375</v>
      </c>
      <c r="Q626" s="18" t="s">
        <v>6239</v>
      </c>
      <c r="R626" s="41">
        <v>1</v>
      </c>
      <c r="S626" s="41">
        <v>1</v>
      </c>
      <c r="T626" s="18" t="s">
        <v>6283</v>
      </c>
      <c r="U626" s="34"/>
      <c r="V626" s="34"/>
      <c r="W626" s="35"/>
      <c r="X626" s="34"/>
      <c r="Y626" s="35"/>
      <c r="Z626" s="34"/>
      <c r="AA626" s="34"/>
      <c r="AB626" s="34"/>
      <c r="AC626" s="34"/>
      <c r="AD626" s="34"/>
      <c r="AE626" s="34"/>
      <c r="AF626" s="34"/>
      <c r="AG626" s="34"/>
      <c r="AH626" s="34"/>
      <c r="AI626" s="35"/>
      <c r="AJ626" s="35"/>
      <c r="AK626" s="35"/>
      <c r="AL626" s="35"/>
      <c r="AM626" s="35"/>
    </row>
    <row r="627" spans="1:39" ht="14.4" hidden="1">
      <c r="A627" s="36">
        <v>750</v>
      </c>
      <c r="B627" s="37" t="s">
        <v>2747</v>
      </c>
      <c r="C627" s="37" t="s">
        <v>6932</v>
      </c>
      <c r="D627" s="38">
        <v>35</v>
      </c>
      <c r="E627" s="38" t="s">
        <v>6270</v>
      </c>
      <c r="F627" s="39" t="s">
        <v>2748</v>
      </c>
      <c r="G627" s="38" t="s">
        <v>6236</v>
      </c>
      <c r="H627" s="39">
        <v>719409138</v>
      </c>
      <c r="I627" s="40" t="s">
        <v>6237</v>
      </c>
      <c r="J627" s="38" t="s">
        <v>6236</v>
      </c>
      <c r="K627" s="18" t="s">
        <v>6264</v>
      </c>
      <c r="L627" s="41">
        <v>1624185</v>
      </c>
      <c r="M627" s="41">
        <v>2</v>
      </c>
      <c r="N627" s="18" t="s">
        <v>2749</v>
      </c>
      <c r="O627" s="18" t="s">
        <v>6245</v>
      </c>
      <c r="P627" s="42">
        <v>0.375</v>
      </c>
      <c r="Q627" s="18" t="s">
        <v>6261</v>
      </c>
      <c r="R627" s="41">
        <v>1</v>
      </c>
      <c r="S627" s="41">
        <v>1</v>
      </c>
      <c r="T627" s="18" t="s">
        <v>6283</v>
      </c>
      <c r="U627" s="34"/>
      <c r="V627" s="34"/>
      <c r="W627" s="35"/>
      <c r="X627" s="34"/>
      <c r="Y627" s="35"/>
      <c r="Z627" s="34"/>
      <c r="AA627" s="34"/>
      <c r="AB627" s="34"/>
      <c r="AC627" s="34"/>
      <c r="AD627" s="34"/>
      <c r="AE627" s="34"/>
      <c r="AF627" s="34"/>
      <c r="AG627" s="34"/>
      <c r="AH627" s="34"/>
      <c r="AI627" s="35"/>
      <c r="AJ627" s="35"/>
      <c r="AK627" s="35"/>
      <c r="AL627" s="35"/>
      <c r="AM627" s="35"/>
    </row>
    <row r="628" spans="1:39" ht="14.4" hidden="1">
      <c r="A628" s="36">
        <v>821</v>
      </c>
      <c r="B628" s="37" t="s">
        <v>4531</v>
      </c>
      <c r="C628" s="37" t="s">
        <v>6933</v>
      </c>
      <c r="D628" s="38">
        <v>36</v>
      </c>
      <c r="E628" s="38" t="s">
        <v>6274</v>
      </c>
      <c r="F628" s="39" t="s">
        <v>4532</v>
      </c>
      <c r="G628" s="38" t="s">
        <v>6236</v>
      </c>
      <c r="H628" s="39">
        <v>719409210</v>
      </c>
      <c r="I628" s="40" t="s">
        <v>6237</v>
      </c>
      <c r="J628" s="38" t="s">
        <v>6236</v>
      </c>
      <c r="K628" s="18" t="s">
        <v>6264</v>
      </c>
      <c r="L628" s="41">
        <v>1700077</v>
      </c>
      <c r="M628" s="41">
        <v>2</v>
      </c>
      <c r="N628" s="18" t="s">
        <v>4533</v>
      </c>
      <c r="O628" s="18" t="s">
        <v>6245</v>
      </c>
      <c r="P628" s="42">
        <v>0.375</v>
      </c>
      <c r="Q628" s="18" t="s">
        <v>6239</v>
      </c>
      <c r="R628" s="41">
        <v>1</v>
      </c>
      <c r="S628" s="41">
        <v>1</v>
      </c>
      <c r="T628" s="18" t="s">
        <v>6283</v>
      </c>
      <c r="U628" s="34"/>
      <c r="V628" s="34"/>
      <c r="W628" s="35"/>
      <c r="X628" s="34"/>
      <c r="Y628" s="35"/>
      <c r="Z628" s="34"/>
      <c r="AA628" s="34"/>
      <c r="AB628" s="34"/>
      <c r="AC628" s="34"/>
      <c r="AD628" s="34"/>
      <c r="AE628" s="34"/>
      <c r="AF628" s="34"/>
      <c r="AG628" s="34"/>
      <c r="AH628" s="34"/>
      <c r="AI628" s="35"/>
      <c r="AJ628" s="35"/>
      <c r="AK628" s="35"/>
      <c r="AL628" s="35"/>
      <c r="AM628" s="35"/>
    </row>
    <row r="629" spans="1:39" ht="14.4" hidden="1">
      <c r="A629" s="36">
        <v>872</v>
      </c>
      <c r="B629" s="37" t="s">
        <v>6177</v>
      </c>
      <c r="C629" s="37" t="s">
        <v>6934</v>
      </c>
      <c r="D629" s="38">
        <v>37</v>
      </c>
      <c r="E629" s="38" t="s">
        <v>6535</v>
      </c>
      <c r="F629" s="39" t="s">
        <v>6178</v>
      </c>
      <c r="G629" s="38" t="s">
        <v>6236</v>
      </c>
      <c r="H629" s="39">
        <v>719409261</v>
      </c>
      <c r="I629" s="40" t="s">
        <v>6237</v>
      </c>
      <c r="J629" s="38" t="s">
        <v>6236</v>
      </c>
      <c r="K629" s="18" t="s">
        <v>6264</v>
      </c>
      <c r="L629" s="41">
        <v>1151147</v>
      </c>
      <c r="M629" s="41">
        <v>2</v>
      </c>
      <c r="N629" s="18" t="s">
        <v>6179</v>
      </c>
      <c r="O629" s="18" t="s">
        <v>6245</v>
      </c>
      <c r="P629" s="42">
        <v>0.375</v>
      </c>
      <c r="Q629" s="18" t="s">
        <v>6239</v>
      </c>
      <c r="R629" s="41">
        <v>1</v>
      </c>
      <c r="S629" s="41">
        <v>1</v>
      </c>
      <c r="T629" s="18" t="s">
        <v>6283</v>
      </c>
      <c r="U629" s="34"/>
      <c r="V629" s="34"/>
      <c r="W629" s="35"/>
      <c r="X629" s="34"/>
      <c r="Y629" s="35"/>
      <c r="Z629" s="34"/>
      <c r="AA629" s="34"/>
      <c r="AB629" s="34"/>
      <c r="AC629" s="34"/>
      <c r="AD629" s="34"/>
      <c r="AE629" s="34"/>
      <c r="AF629" s="34"/>
      <c r="AG629" s="34"/>
      <c r="AH629" s="34"/>
      <c r="AI629" s="35"/>
      <c r="AJ629" s="35"/>
      <c r="AK629" s="35"/>
      <c r="AL629" s="35"/>
      <c r="AM629" s="35"/>
    </row>
    <row r="630" spans="1:39" ht="14.4" hidden="1">
      <c r="A630" s="36">
        <v>816</v>
      </c>
      <c r="B630" s="37" t="s">
        <v>4381</v>
      </c>
      <c r="C630" s="37" t="s">
        <v>6935</v>
      </c>
      <c r="D630" s="38">
        <v>36</v>
      </c>
      <c r="E630" s="38" t="s">
        <v>6267</v>
      </c>
      <c r="F630" s="39" t="s">
        <v>4382</v>
      </c>
      <c r="G630" s="38" t="s">
        <v>6236</v>
      </c>
      <c r="H630" s="39">
        <v>719409205</v>
      </c>
      <c r="I630" s="40" t="s">
        <v>6237</v>
      </c>
      <c r="J630" s="38" t="s">
        <v>6236</v>
      </c>
      <c r="K630" s="18" t="s">
        <v>6264</v>
      </c>
      <c r="L630" s="41">
        <v>1524701</v>
      </c>
      <c r="M630" s="41">
        <v>2</v>
      </c>
      <c r="N630" s="18" t="s">
        <v>4383</v>
      </c>
      <c r="O630" s="18" t="s">
        <v>6245</v>
      </c>
      <c r="P630" s="42">
        <v>0.375</v>
      </c>
      <c r="Q630" s="18" t="s">
        <v>6268</v>
      </c>
      <c r="R630" s="41">
        <v>1</v>
      </c>
      <c r="S630" s="41">
        <v>1</v>
      </c>
      <c r="T630" s="18" t="s">
        <v>6283</v>
      </c>
      <c r="U630" s="34"/>
      <c r="V630" s="34"/>
      <c r="W630" s="35"/>
      <c r="X630" s="34"/>
      <c r="Y630" s="35"/>
      <c r="Z630" s="34"/>
      <c r="AA630" s="34"/>
      <c r="AB630" s="34"/>
      <c r="AC630" s="34"/>
      <c r="AD630" s="34"/>
      <c r="AE630" s="34"/>
      <c r="AF630" s="34"/>
      <c r="AG630" s="34"/>
      <c r="AH630" s="34"/>
      <c r="AI630" s="35"/>
      <c r="AJ630" s="35"/>
      <c r="AK630" s="35"/>
      <c r="AL630" s="35"/>
      <c r="AM630" s="35"/>
    </row>
    <row r="631" spans="1:39" ht="14.4" hidden="1">
      <c r="A631" s="36">
        <v>755</v>
      </c>
      <c r="B631" s="37" t="s">
        <v>3304</v>
      </c>
      <c r="C631" s="37" t="s">
        <v>6936</v>
      </c>
      <c r="D631" s="38">
        <v>35</v>
      </c>
      <c r="E631" s="38" t="s">
        <v>6260</v>
      </c>
      <c r="F631" s="39" t="s">
        <v>3305</v>
      </c>
      <c r="G631" s="38" t="s">
        <v>6236</v>
      </c>
      <c r="H631" s="39">
        <v>719409143</v>
      </c>
      <c r="I631" s="40" t="s">
        <v>6237</v>
      </c>
      <c r="J631" s="38" t="s">
        <v>6236</v>
      </c>
      <c r="K631" s="18" t="s">
        <v>6264</v>
      </c>
      <c r="L631" s="41">
        <v>1438620</v>
      </c>
      <c r="M631" s="41">
        <v>1</v>
      </c>
      <c r="N631" s="18" t="s">
        <v>3306</v>
      </c>
      <c r="O631" s="18" t="s">
        <v>6245</v>
      </c>
      <c r="P631" s="42">
        <v>0.375</v>
      </c>
      <c r="Q631" s="18" t="s">
        <v>6261</v>
      </c>
      <c r="R631" s="41">
        <v>1</v>
      </c>
      <c r="S631" s="41">
        <v>1</v>
      </c>
      <c r="T631" s="18" t="s">
        <v>6283</v>
      </c>
      <c r="U631" s="34"/>
      <c r="V631" s="34"/>
      <c r="W631" s="35"/>
      <c r="X631" s="34"/>
      <c r="Y631" s="35"/>
      <c r="Z631" s="34"/>
      <c r="AA631" s="34"/>
      <c r="AB631" s="34"/>
      <c r="AC631" s="34"/>
      <c r="AD631" s="34"/>
      <c r="AE631" s="34"/>
      <c r="AF631" s="34"/>
      <c r="AG631" s="34"/>
      <c r="AH631" s="34"/>
      <c r="AI631" s="35"/>
      <c r="AJ631" s="35"/>
      <c r="AK631" s="35"/>
      <c r="AL631" s="35"/>
      <c r="AM631" s="35"/>
    </row>
    <row r="632" spans="1:39" ht="14.4" hidden="1">
      <c r="A632" s="36">
        <v>699</v>
      </c>
      <c r="B632" s="37" t="s">
        <v>1514</v>
      </c>
      <c r="C632" s="37" t="s">
        <v>6937</v>
      </c>
      <c r="D632" s="38">
        <v>34</v>
      </c>
      <c r="E632" s="38" t="s">
        <v>6260</v>
      </c>
      <c r="F632" s="39" t="s">
        <v>1515</v>
      </c>
      <c r="G632" s="38" t="s">
        <v>6236</v>
      </c>
      <c r="H632" s="39">
        <v>719409087</v>
      </c>
      <c r="I632" s="40" t="s">
        <v>6237</v>
      </c>
      <c r="J632" s="38" t="s">
        <v>6236</v>
      </c>
      <c r="K632" s="18" t="s">
        <v>6264</v>
      </c>
      <c r="L632" s="41">
        <v>1702255</v>
      </c>
      <c r="M632" s="41">
        <v>1</v>
      </c>
      <c r="N632" s="18" t="s">
        <v>1516</v>
      </c>
      <c r="O632" s="18" t="s">
        <v>6245</v>
      </c>
      <c r="P632" s="42">
        <v>0.375</v>
      </c>
      <c r="Q632" s="18" t="s">
        <v>6261</v>
      </c>
      <c r="R632" s="41">
        <v>1</v>
      </c>
      <c r="S632" s="41">
        <v>1</v>
      </c>
      <c r="T632" s="18" t="s">
        <v>6283</v>
      </c>
      <c r="U632" s="34"/>
      <c r="V632" s="34"/>
      <c r="W632" s="35"/>
      <c r="X632" s="34"/>
      <c r="Y632" s="35"/>
      <c r="Z632" s="34"/>
      <c r="AA632" s="34"/>
      <c r="AB632" s="34"/>
      <c r="AC632" s="34"/>
      <c r="AD632" s="34"/>
      <c r="AE632" s="34"/>
      <c r="AF632" s="34"/>
      <c r="AG632" s="34"/>
      <c r="AH632" s="34"/>
      <c r="AI632" s="35"/>
      <c r="AJ632" s="35"/>
      <c r="AK632" s="35"/>
      <c r="AL632" s="35"/>
      <c r="AM632" s="35"/>
    </row>
    <row r="633" spans="1:39" ht="14.4" hidden="1">
      <c r="A633" s="36">
        <v>800</v>
      </c>
      <c r="B633" s="37" t="s">
        <v>3874</v>
      </c>
      <c r="C633" s="37" t="s">
        <v>6938</v>
      </c>
      <c r="D633" s="38">
        <v>36</v>
      </c>
      <c r="E633" s="38" t="s">
        <v>6279</v>
      </c>
      <c r="F633" s="39" t="s">
        <v>3875</v>
      </c>
      <c r="G633" s="38" t="s">
        <v>6236</v>
      </c>
      <c r="H633" s="39">
        <v>719409188</v>
      </c>
      <c r="I633" s="40" t="s">
        <v>6237</v>
      </c>
      <c r="J633" s="38" t="s">
        <v>6236</v>
      </c>
      <c r="K633" s="18" t="s">
        <v>6264</v>
      </c>
      <c r="L633" s="41">
        <v>1452360</v>
      </c>
      <c r="M633" s="41">
        <v>2</v>
      </c>
      <c r="N633" s="18" t="s">
        <v>3876</v>
      </c>
      <c r="O633" s="18" t="s">
        <v>6245</v>
      </c>
      <c r="P633" s="42">
        <v>0.375</v>
      </c>
      <c r="Q633" s="18" t="s">
        <v>6261</v>
      </c>
      <c r="R633" s="41">
        <v>1</v>
      </c>
      <c r="S633" s="41">
        <v>1</v>
      </c>
      <c r="T633" s="18" t="s">
        <v>6283</v>
      </c>
      <c r="U633" s="34"/>
      <c r="V633" s="34"/>
      <c r="W633" s="35"/>
      <c r="X633" s="34"/>
      <c r="Y633" s="35"/>
      <c r="Z633" s="34"/>
      <c r="AA633" s="34"/>
      <c r="AB633" s="34"/>
      <c r="AC633" s="34"/>
      <c r="AD633" s="34"/>
      <c r="AE633" s="34"/>
      <c r="AF633" s="34"/>
      <c r="AG633" s="34"/>
      <c r="AH633" s="34"/>
      <c r="AI633" s="35"/>
      <c r="AJ633" s="35"/>
      <c r="AK633" s="35"/>
      <c r="AL633" s="35"/>
      <c r="AM633" s="35"/>
    </row>
    <row r="634" spans="1:39" ht="14.4" hidden="1">
      <c r="A634" s="36">
        <v>637</v>
      </c>
      <c r="B634" s="37" t="s">
        <v>443</v>
      </c>
      <c r="C634" s="37" t="s">
        <v>6939</v>
      </c>
      <c r="D634" s="38">
        <v>33</v>
      </c>
      <c r="E634" s="38" t="s">
        <v>6425</v>
      </c>
      <c r="F634" s="39" t="s">
        <v>444</v>
      </c>
      <c r="G634" s="38" t="s">
        <v>6236</v>
      </c>
      <c r="H634" s="39">
        <v>719409025</v>
      </c>
      <c r="I634" s="40" t="s">
        <v>6237</v>
      </c>
      <c r="J634" s="38" t="s">
        <v>6236</v>
      </c>
      <c r="K634" s="18" t="s">
        <v>6264</v>
      </c>
      <c r="L634" s="41">
        <v>1339473</v>
      </c>
      <c r="M634" s="41">
        <v>1</v>
      </c>
      <c r="N634" s="18" t="s">
        <v>445</v>
      </c>
      <c r="O634" s="18" t="s">
        <v>6245</v>
      </c>
      <c r="P634" s="42">
        <v>0.375</v>
      </c>
      <c r="Q634" s="18" t="s">
        <v>6261</v>
      </c>
      <c r="R634" s="41">
        <v>1</v>
      </c>
      <c r="S634" s="41">
        <v>1</v>
      </c>
      <c r="T634" s="18" t="s">
        <v>6283</v>
      </c>
      <c r="U634" s="34"/>
      <c r="V634" s="34"/>
      <c r="W634" s="35"/>
      <c r="X634" s="34"/>
      <c r="Y634" s="35"/>
      <c r="Z634" s="34"/>
      <c r="AA634" s="34"/>
      <c r="AB634" s="34"/>
      <c r="AC634" s="34"/>
      <c r="AD634" s="34"/>
      <c r="AE634" s="34"/>
      <c r="AF634" s="34"/>
      <c r="AG634" s="34"/>
      <c r="AH634" s="34"/>
      <c r="AI634" s="35"/>
      <c r="AJ634" s="35"/>
      <c r="AK634" s="35"/>
      <c r="AL634" s="35"/>
      <c r="AM634" s="35"/>
    </row>
    <row r="635" spans="1:39" ht="14.4" hidden="1">
      <c r="A635" s="36">
        <v>833</v>
      </c>
      <c r="B635" s="37" t="s">
        <v>5027</v>
      </c>
      <c r="C635" s="37" t="s">
        <v>6940</v>
      </c>
      <c r="D635" s="38">
        <v>36</v>
      </c>
      <c r="E635" s="38" t="s">
        <v>6342</v>
      </c>
      <c r="F635" s="39" t="s">
        <v>5028</v>
      </c>
      <c r="G635" s="38" t="s">
        <v>6236</v>
      </c>
      <c r="H635" s="39">
        <v>719409222</v>
      </c>
      <c r="I635" s="40" t="s">
        <v>6237</v>
      </c>
      <c r="J635" s="38" t="s">
        <v>6236</v>
      </c>
      <c r="K635" s="18" t="s">
        <v>6264</v>
      </c>
      <c r="L635" s="41">
        <v>1251829</v>
      </c>
      <c r="M635" s="41">
        <v>2</v>
      </c>
      <c r="N635" s="18" t="s">
        <v>5029</v>
      </c>
      <c r="O635" s="18" t="s">
        <v>6245</v>
      </c>
      <c r="P635" s="42">
        <v>0.375</v>
      </c>
      <c r="Q635" s="18" t="s">
        <v>6239</v>
      </c>
      <c r="R635" s="41">
        <v>1</v>
      </c>
      <c r="S635" s="41">
        <v>1</v>
      </c>
      <c r="T635" s="18" t="s">
        <v>6283</v>
      </c>
      <c r="U635" s="34"/>
      <c r="V635" s="34"/>
      <c r="W635" s="35"/>
      <c r="X635" s="34"/>
      <c r="Y635" s="35"/>
      <c r="Z635" s="34"/>
      <c r="AA635" s="34"/>
      <c r="AB635" s="34"/>
      <c r="AC635" s="34"/>
      <c r="AD635" s="34"/>
      <c r="AE635" s="34"/>
      <c r="AF635" s="34"/>
      <c r="AG635" s="34"/>
      <c r="AH635" s="34"/>
      <c r="AI635" s="35"/>
      <c r="AJ635" s="35"/>
      <c r="AK635" s="35"/>
      <c r="AL635" s="35"/>
      <c r="AM635" s="35"/>
    </row>
    <row r="636" spans="1:39" ht="14.4" hidden="1">
      <c r="A636" s="36">
        <v>860</v>
      </c>
      <c r="B636" s="37" t="s">
        <v>5743</v>
      </c>
      <c r="C636" s="37" t="s">
        <v>6941</v>
      </c>
      <c r="D636" s="38">
        <v>37</v>
      </c>
      <c r="E636" s="38" t="s">
        <v>6307</v>
      </c>
      <c r="F636" s="39" t="s">
        <v>5744</v>
      </c>
      <c r="G636" s="38" t="s">
        <v>6236</v>
      </c>
      <c r="H636" s="39">
        <v>719409249</v>
      </c>
      <c r="I636" s="40" t="s">
        <v>6237</v>
      </c>
      <c r="J636" s="38" t="s">
        <v>6236</v>
      </c>
      <c r="K636" s="18" t="s">
        <v>6264</v>
      </c>
      <c r="L636" s="41">
        <v>1289996</v>
      </c>
      <c r="M636" s="41">
        <v>2</v>
      </c>
      <c r="N636" s="18" t="s">
        <v>5745</v>
      </c>
      <c r="O636" s="18" t="s">
        <v>6245</v>
      </c>
      <c r="P636" s="42">
        <v>0.375</v>
      </c>
      <c r="Q636" s="18" t="s">
        <v>6239</v>
      </c>
      <c r="R636" s="41">
        <v>1</v>
      </c>
      <c r="S636" s="41">
        <v>1</v>
      </c>
      <c r="T636" s="18" t="s">
        <v>6283</v>
      </c>
      <c r="U636" s="34"/>
      <c r="V636" s="34"/>
      <c r="W636" s="35"/>
      <c r="X636" s="34"/>
      <c r="Y636" s="35"/>
      <c r="Z636" s="34"/>
      <c r="AA636" s="34"/>
      <c r="AB636" s="34"/>
      <c r="AC636" s="34"/>
      <c r="AD636" s="34"/>
      <c r="AE636" s="34"/>
      <c r="AF636" s="34"/>
      <c r="AG636" s="34"/>
      <c r="AH636" s="34"/>
      <c r="AI636" s="35"/>
      <c r="AJ636" s="35"/>
      <c r="AK636" s="35"/>
      <c r="AL636" s="35"/>
      <c r="AM636" s="35"/>
    </row>
    <row r="637" spans="1:39" ht="14.4" hidden="1">
      <c r="A637" s="36">
        <v>681</v>
      </c>
      <c r="B637" s="37" t="s">
        <v>1310</v>
      </c>
      <c r="C637" s="37" t="s">
        <v>6942</v>
      </c>
      <c r="D637" s="38">
        <v>33</v>
      </c>
      <c r="E637" s="38" t="s">
        <v>6270</v>
      </c>
      <c r="F637" s="39" t="s">
        <v>1311</v>
      </c>
      <c r="G637" s="38" t="s">
        <v>6236</v>
      </c>
      <c r="H637" s="39">
        <v>719409069</v>
      </c>
      <c r="I637" s="40" t="s">
        <v>6237</v>
      </c>
      <c r="J637" s="38" t="s">
        <v>6236</v>
      </c>
      <c r="K637" s="18" t="s">
        <v>6264</v>
      </c>
      <c r="L637" s="41">
        <v>1670360</v>
      </c>
      <c r="M637" s="41">
        <v>1</v>
      </c>
      <c r="N637" s="18" t="s">
        <v>1312</v>
      </c>
      <c r="O637" s="18" t="s">
        <v>6245</v>
      </c>
      <c r="P637" s="42">
        <v>0.375</v>
      </c>
      <c r="Q637" s="18" t="s">
        <v>6261</v>
      </c>
      <c r="R637" s="41">
        <v>1</v>
      </c>
      <c r="S637" s="41">
        <v>1</v>
      </c>
      <c r="T637" s="18" t="s">
        <v>6283</v>
      </c>
      <c r="U637" s="34"/>
      <c r="V637" s="34"/>
      <c r="W637" s="35"/>
      <c r="X637" s="34"/>
      <c r="Y637" s="35"/>
      <c r="Z637" s="34"/>
      <c r="AA637" s="34"/>
      <c r="AB637" s="34"/>
      <c r="AC637" s="34"/>
      <c r="AD637" s="34"/>
      <c r="AE637" s="34"/>
      <c r="AF637" s="34"/>
      <c r="AG637" s="34"/>
      <c r="AH637" s="34"/>
      <c r="AI637" s="35"/>
      <c r="AJ637" s="35"/>
      <c r="AK637" s="35"/>
      <c r="AL637" s="35"/>
      <c r="AM637" s="35"/>
    </row>
    <row r="638" spans="1:39" ht="14.4" hidden="1">
      <c r="A638" s="36">
        <v>864</v>
      </c>
      <c r="B638" s="37" t="s">
        <v>5788</v>
      </c>
      <c r="C638" s="37" t="s">
        <v>6943</v>
      </c>
      <c r="D638" s="38">
        <v>37</v>
      </c>
      <c r="E638" s="38" t="s">
        <v>6484</v>
      </c>
      <c r="F638" s="39" t="s">
        <v>5789</v>
      </c>
      <c r="G638" s="38" t="s">
        <v>6236</v>
      </c>
      <c r="H638" s="39">
        <v>719409253</v>
      </c>
      <c r="I638" s="40" t="s">
        <v>6237</v>
      </c>
      <c r="J638" s="38" t="s">
        <v>6236</v>
      </c>
      <c r="K638" s="18" t="s">
        <v>6264</v>
      </c>
      <c r="L638" s="41">
        <v>1743944</v>
      </c>
      <c r="M638" s="41">
        <v>2</v>
      </c>
      <c r="N638" s="18" t="s">
        <v>5790</v>
      </c>
      <c r="O638" s="18" t="s">
        <v>6245</v>
      </c>
      <c r="P638" s="42">
        <v>0.375</v>
      </c>
      <c r="Q638" s="18" t="s">
        <v>6239</v>
      </c>
      <c r="R638" s="41">
        <v>1</v>
      </c>
      <c r="S638" s="41">
        <v>1</v>
      </c>
      <c r="T638" s="18" t="s">
        <v>6283</v>
      </c>
      <c r="U638" s="34"/>
      <c r="V638" s="34"/>
      <c r="W638" s="35"/>
      <c r="X638" s="34"/>
      <c r="Y638" s="35"/>
      <c r="Z638" s="34"/>
      <c r="AA638" s="34"/>
      <c r="AB638" s="34"/>
      <c r="AC638" s="34"/>
      <c r="AD638" s="34"/>
      <c r="AE638" s="34"/>
      <c r="AF638" s="34"/>
      <c r="AG638" s="34"/>
      <c r="AH638" s="34"/>
      <c r="AI638" s="35"/>
      <c r="AJ638" s="35"/>
      <c r="AK638" s="35"/>
      <c r="AL638" s="35"/>
      <c r="AM638" s="35"/>
    </row>
    <row r="639" spans="1:39" ht="14.4" hidden="1">
      <c r="A639" s="36">
        <v>778</v>
      </c>
      <c r="B639" s="37" t="s">
        <v>3553</v>
      </c>
      <c r="C639" s="37" t="s">
        <v>6944</v>
      </c>
      <c r="D639" s="38">
        <v>35</v>
      </c>
      <c r="E639" s="38" t="s">
        <v>6260</v>
      </c>
      <c r="F639" s="39" t="s">
        <v>3554</v>
      </c>
      <c r="G639" s="38" t="s">
        <v>6236</v>
      </c>
      <c r="H639" s="39">
        <v>719409166</v>
      </c>
      <c r="I639" s="40" t="s">
        <v>6237</v>
      </c>
      <c r="J639" s="38" t="s">
        <v>6236</v>
      </c>
      <c r="K639" s="18" t="s">
        <v>6264</v>
      </c>
      <c r="L639" s="41">
        <v>1160878</v>
      </c>
      <c r="M639" s="41">
        <v>1</v>
      </c>
      <c r="N639" s="18" t="s">
        <v>3555</v>
      </c>
      <c r="O639" s="18" t="s">
        <v>6245</v>
      </c>
      <c r="P639" s="42">
        <v>0.41666666666666669</v>
      </c>
      <c r="Q639" s="18" t="s">
        <v>6261</v>
      </c>
      <c r="R639" s="41">
        <v>1</v>
      </c>
      <c r="S639" s="41">
        <v>1</v>
      </c>
      <c r="T639" s="18" t="s">
        <v>6283</v>
      </c>
      <c r="U639" s="34"/>
      <c r="V639" s="34"/>
      <c r="W639" s="35"/>
      <c r="X639" s="34"/>
      <c r="Y639" s="35"/>
      <c r="Z639" s="34"/>
      <c r="AA639" s="34"/>
      <c r="AB639" s="34"/>
      <c r="AC639" s="34"/>
      <c r="AD639" s="34"/>
      <c r="AE639" s="34"/>
      <c r="AF639" s="34"/>
      <c r="AG639" s="34"/>
      <c r="AH639" s="34"/>
      <c r="AI639" s="35"/>
      <c r="AJ639" s="35"/>
      <c r="AK639" s="35"/>
      <c r="AL639" s="35"/>
      <c r="AM639" s="35"/>
    </row>
    <row r="640" spans="1:39" ht="14.4" hidden="1">
      <c r="A640" s="36">
        <v>631</v>
      </c>
      <c r="B640" s="37" t="s">
        <v>236</v>
      </c>
      <c r="C640" s="37" t="s">
        <v>6945</v>
      </c>
      <c r="D640" s="38">
        <v>44</v>
      </c>
      <c r="E640" s="38" t="s">
        <v>6257</v>
      </c>
      <c r="F640" s="39" t="s">
        <v>237</v>
      </c>
      <c r="G640" s="38" t="s">
        <v>6236</v>
      </c>
      <c r="H640" s="39">
        <v>719409019</v>
      </c>
      <c r="I640" s="40" t="s">
        <v>6237</v>
      </c>
      <c r="J640" s="38" t="s">
        <v>6236</v>
      </c>
      <c r="K640" s="18" t="s">
        <v>6264</v>
      </c>
      <c r="L640" s="41">
        <v>1619049</v>
      </c>
      <c r="M640" s="41">
        <v>2</v>
      </c>
      <c r="N640" s="18" t="s">
        <v>238</v>
      </c>
      <c r="O640" s="18" t="s">
        <v>6245</v>
      </c>
      <c r="P640" s="42">
        <v>0.41666666666666669</v>
      </c>
      <c r="Q640" s="18" t="s">
        <v>6239</v>
      </c>
      <c r="R640" s="41">
        <v>1</v>
      </c>
      <c r="S640" s="41">
        <v>1</v>
      </c>
      <c r="T640" s="18" t="s">
        <v>6283</v>
      </c>
      <c r="U640" s="34"/>
      <c r="V640" s="34"/>
      <c r="W640" s="35"/>
      <c r="X640" s="34"/>
      <c r="Y640" s="35"/>
      <c r="Z640" s="34"/>
      <c r="AA640" s="34"/>
      <c r="AB640" s="34"/>
      <c r="AC640" s="34"/>
      <c r="AD640" s="34"/>
      <c r="AE640" s="34"/>
      <c r="AF640" s="34"/>
      <c r="AG640" s="34"/>
      <c r="AH640" s="34"/>
      <c r="AI640" s="35"/>
      <c r="AJ640" s="35"/>
      <c r="AK640" s="35"/>
      <c r="AL640" s="35"/>
      <c r="AM640" s="35"/>
    </row>
    <row r="641" spans="1:39" ht="14.4" hidden="1">
      <c r="A641" s="36">
        <v>770</v>
      </c>
      <c r="B641" s="37" t="s">
        <v>3419</v>
      </c>
      <c r="C641" s="37" t="s">
        <v>6946</v>
      </c>
      <c r="D641" s="38">
        <v>35</v>
      </c>
      <c r="E641" s="38" t="s">
        <v>6342</v>
      </c>
      <c r="F641" s="39" t="s">
        <v>3420</v>
      </c>
      <c r="G641" s="38" t="s">
        <v>6236</v>
      </c>
      <c r="H641" s="39">
        <v>719409158</v>
      </c>
      <c r="I641" s="40" t="s">
        <v>6237</v>
      </c>
      <c r="J641" s="38" t="s">
        <v>6236</v>
      </c>
      <c r="K641" s="18" t="s">
        <v>6264</v>
      </c>
      <c r="L641" s="41">
        <v>1669213</v>
      </c>
      <c r="M641" s="41">
        <v>2</v>
      </c>
      <c r="N641" s="18" t="s">
        <v>3421</v>
      </c>
      <c r="O641" s="18" t="s">
        <v>6245</v>
      </c>
      <c r="P641" s="42">
        <v>0.41666666666666669</v>
      </c>
      <c r="Q641" s="18" t="s">
        <v>6239</v>
      </c>
      <c r="R641" s="41">
        <v>1</v>
      </c>
      <c r="S641" s="41">
        <v>1</v>
      </c>
      <c r="T641" s="18" t="s">
        <v>6283</v>
      </c>
      <c r="U641" s="34"/>
      <c r="V641" s="34"/>
      <c r="W641" s="35"/>
      <c r="X641" s="34"/>
      <c r="Y641" s="35"/>
      <c r="Z641" s="34"/>
      <c r="AA641" s="34"/>
      <c r="AB641" s="34"/>
      <c r="AC641" s="34"/>
      <c r="AD641" s="34"/>
      <c r="AE641" s="34"/>
      <c r="AF641" s="34"/>
      <c r="AG641" s="34"/>
      <c r="AH641" s="34"/>
      <c r="AI641" s="35"/>
      <c r="AJ641" s="35"/>
      <c r="AK641" s="35"/>
      <c r="AL641" s="35"/>
      <c r="AM641" s="35"/>
    </row>
    <row r="642" spans="1:39" ht="14.4" hidden="1">
      <c r="A642" s="36">
        <v>697</v>
      </c>
      <c r="B642" s="37" t="s">
        <v>1501</v>
      </c>
      <c r="C642" s="37" t="s">
        <v>6947</v>
      </c>
      <c r="D642" s="38">
        <v>34</v>
      </c>
      <c r="E642" s="38" t="s">
        <v>6260</v>
      </c>
      <c r="F642" s="39" t="s">
        <v>1502</v>
      </c>
      <c r="G642" s="38" t="s">
        <v>6236</v>
      </c>
      <c r="H642" s="39">
        <v>719409085</v>
      </c>
      <c r="I642" s="40" t="s">
        <v>6237</v>
      </c>
      <c r="J642" s="38" t="s">
        <v>6236</v>
      </c>
      <c r="K642" s="18" t="s">
        <v>6264</v>
      </c>
      <c r="L642" s="41">
        <v>1640854</v>
      </c>
      <c r="M642" s="41">
        <v>1</v>
      </c>
      <c r="N642" s="18" t="s">
        <v>1503</v>
      </c>
      <c r="O642" s="18" t="s">
        <v>6245</v>
      </c>
      <c r="P642" s="42">
        <v>0.41666666666666669</v>
      </c>
      <c r="Q642" s="18" t="s">
        <v>6261</v>
      </c>
      <c r="R642" s="41">
        <v>1</v>
      </c>
      <c r="S642" s="41">
        <v>1</v>
      </c>
      <c r="T642" s="18" t="s">
        <v>6283</v>
      </c>
      <c r="U642" s="34"/>
      <c r="V642" s="34"/>
      <c r="W642" s="35"/>
      <c r="X642" s="34"/>
      <c r="Y642" s="35"/>
      <c r="Z642" s="34"/>
      <c r="AA642" s="34"/>
      <c r="AB642" s="34"/>
      <c r="AC642" s="34"/>
      <c r="AD642" s="34"/>
      <c r="AE642" s="34"/>
      <c r="AF642" s="34"/>
      <c r="AG642" s="34"/>
      <c r="AH642" s="34"/>
      <c r="AI642" s="35"/>
      <c r="AJ642" s="35"/>
      <c r="AK642" s="35"/>
      <c r="AL642" s="35"/>
      <c r="AM642" s="35"/>
    </row>
    <row r="643" spans="1:39" ht="14.4" hidden="1">
      <c r="A643" s="36">
        <v>671</v>
      </c>
      <c r="B643" s="37" t="s">
        <v>1168</v>
      </c>
      <c r="C643" s="37" t="s">
        <v>6948</v>
      </c>
      <c r="D643" s="38">
        <v>33</v>
      </c>
      <c r="E643" s="38" t="s">
        <v>6270</v>
      </c>
      <c r="F643" s="39" t="s">
        <v>1169</v>
      </c>
      <c r="G643" s="38" t="s">
        <v>6236</v>
      </c>
      <c r="H643" s="39">
        <v>719409059</v>
      </c>
      <c r="I643" s="40" t="s">
        <v>6237</v>
      </c>
      <c r="J643" s="38" t="s">
        <v>6236</v>
      </c>
      <c r="K643" s="18" t="s">
        <v>6264</v>
      </c>
      <c r="L643" s="41">
        <v>1066906</v>
      </c>
      <c r="M643" s="41">
        <v>1</v>
      </c>
      <c r="N643" s="18" t="s">
        <v>1170</v>
      </c>
      <c r="O643" s="18" t="s">
        <v>6245</v>
      </c>
      <c r="P643" s="42">
        <v>0.41666666666666669</v>
      </c>
      <c r="Q643" s="18" t="s">
        <v>6261</v>
      </c>
      <c r="R643" s="41">
        <v>1</v>
      </c>
      <c r="S643" s="41">
        <v>1</v>
      </c>
      <c r="T643" s="18" t="s">
        <v>6283</v>
      </c>
      <c r="U643" s="34"/>
      <c r="V643" s="34"/>
      <c r="W643" s="35"/>
      <c r="X643" s="34"/>
      <c r="Y643" s="35"/>
      <c r="Z643" s="34"/>
      <c r="AA643" s="34"/>
      <c r="AB643" s="34"/>
      <c r="AC643" s="34"/>
      <c r="AD643" s="34"/>
      <c r="AE643" s="34"/>
      <c r="AF643" s="34"/>
      <c r="AG643" s="34"/>
      <c r="AH643" s="34"/>
      <c r="AI643" s="35"/>
      <c r="AJ643" s="35"/>
      <c r="AK643" s="35"/>
      <c r="AL643" s="35"/>
      <c r="AM643" s="35"/>
    </row>
    <row r="644" spans="1:39" ht="14.4" hidden="1">
      <c r="A644" s="36">
        <v>802</v>
      </c>
      <c r="B644" s="37" t="s">
        <v>3912</v>
      </c>
      <c r="C644" s="37" t="s">
        <v>6949</v>
      </c>
      <c r="D644" s="38">
        <v>36</v>
      </c>
      <c r="E644" s="38" t="s">
        <v>6267</v>
      </c>
      <c r="F644" s="39" t="s">
        <v>3913</v>
      </c>
      <c r="G644" s="38" t="s">
        <v>6236</v>
      </c>
      <c r="H644" s="39">
        <v>719409191</v>
      </c>
      <c r="I644" s="40" t="s">
        <v>6237</v>
      </c>
      <c r="J644" s="38" t="s">
        <v>6236</v>
      </c>
      <c r="K644" s="18" t="s">
        <v>6264</v>
      </c>
      <c r="L644" s="45">
        <v>1037417</v>
      </c>
      <c r="M644" s="41">
        <v>2</v>
      </c>
      <c r="N644" s="18" t="s">
        <v>3914</v>
      </c>
      <c r="O644" s="18" t="s">
        <v>6245</v>
      </c>
      <c r="P644" s="42">
        <v>0.41666666666666669</v>
      </c>
      <c r="Q644" s="18" t="s">
        <v>6268</v>
      </c>
      <c r="R644" s="41">
        <v>1</v>
      </c>
      <c r="S644" s="41">
        <v>1</v>
      </c>
      <c r="T644" s="18" t="s">
        <v>6283</v>
      </c>
      <c r="U644" s="34"/>
      <c r="V644" s="34"/>
      <c r="W644" s="35"/>
      <c r="X644" s="34"/>
      <c r="Y644" s="35"/>
      <c r="Z644" s="34"/>
      <c r="AA644" s="34"/>
      <c r="AB644" s="34"/>
      <c r="AC644" s="34"/>
      <c r="AD644" s="34"/>
      <c r="AE644" s="34"/>
      <c r="AF644" s="34"/>
      <c r="AG644" s="34"/>
      <c r="AH644" s="34"/>
      <c r="AI644" s="35"/>
      <c r="AJ644" s="35"/>
      <c r="AK644" s="35"/>
      <c r="AL644" s="35"/>
      <c r="AM644" s="35"/>
    </row>
    <row r="645" spans="1:39" ht="14.4" hidden="1">
      <c r="A645" s="36">
        <v>835</v>
      </c>
      <c r="B645" s="37" t="s">
        <v>5054</v>
      </c>
      <c r="C645" s="37" t="s">
        <v>6950</v>
      </c>
      <c r="D645" s="38">
        <v>36</v>
      </c>
      <c r="E645" s="38" t="s">
        <v>6286</v>
      </c>
      <c r="F645" s="39" t="s">
        <v>5055</v>
      </c>
      <c r="G645" s="38" t="s">
        <v>6236</v>
      </c>
      <c r="H645" s="39">
        <v>719409224</v>
      </c>
      <c r="I645" s="40" t="s">
        <v>6237</v>
      </c>
      <c r="J645" s="38" t="s">
        <v>6236</v>
      </c>
      <c r="K645" s="18" t="s">
        <v>6264</v>
      </c>
      <c r="L645" s="45">
        <v>1037417</v>
      </c>
      <c r="M645" s="41">
        <v>2</v>
      </c>
      <c r="N645" s="18" t="s">
        <v>3914</v>
      </c>
      <c r="O645" s="18" t="s">
        <v>6245</v>
      </c>
      <c r="P645" s="42">
        <v>0.41666666666666669</v>
      </c>
      <c r="Q645" s="18" t="s">
        <v>6239</v>
      </c>
      <c r="R645" s="41">
        <v>1</v>
      </c>
      <c r="S645" s="50"/>
      <c r="T645" s="18" t="s">
        <v>6283</v>
      </c>
      <c r="U645" s="34"/>
      <c r="V645" s="34"/>
      <c r="W645" s="35"/>
      <c r="X645" s="34"/>
      <c r="Y645" s="35"/>
      <c r="Z645" s="34"/>
      <c r="AA645" s="34"/>
      <c r="AB645" s="34"/>
      <c r="AC645" s="34"/>
      <c r="AD645" s="34"/>
      <c r="AE645" s="34"/>
      <c r="AF645" s="34"/>
      <c r="AG645" s="34"/>
      <c r="AH645" s="34"/>
      <c r="AI645" s="35"/>
      <c r="AJ645" s="35"/>
      <c r="AK645" s="35"/>
      <c r="AL645" s="35"/>
      <c r="AM645" s="35"/>
    </row>
    <row r="646" spans="1:39" ht="14.4" hidden="1">
      <c r="A646" s="36">
        <v>735</v>
      </c>
      <c r="B646" s="37" t="s">
        <v>2276</v>
      </c>
      <c r="C646" s="37" t="s">
        <v>6951</v>
      </c>
      <c r="D646" s="38">
        <v>34</v>
      </c>
      <c r="E646" s="38" t="s">
        <v>6270</v>
      </c>
      <c r="F646" s="39" t="s">
        <v>2277</v>
      </c>
      <c r="G646" s="38" t="s">
        <v>6236</v>
      </c>
      <c r="H646" s="39">
        <v>719409123</v>
      </c>
      <c r="I646" s="40" t="s">
        <v>6237</v>
      </c>
      <c r="J646" s="38" t="s">
        <v>6236</v>
      </c>
      <c r="K646" s="18" t="s">
        <v>6264</v>
      </c>
      <c r="L646" s="41">
        <v>1066916</v>
      </c>
      <c r="M646" s="41">
        <v>1</v>
      </c>
      <c r="N646" s="18" t="s">
        <v>2278</v>
      </c>
      <c r="O646" s="18" t="s">
        <v>6245</v>
      </c>
      <c r="P646" s="42">
        <v>0.41666666666666669</v>
      </c>
      <c r="Q646" s="18" t="s">
        <v>6261</v>
      </c>
      <c r="R646" s="41">
        <v>1</v>
      </c>
      <c r="S646" s="41">
        <v>1</v>
      </c>
      <c r="T646" s="18" t="s">
        <v>6283</v>
      </c>
      <c r="U646" s="34"/>
      <c r="V646" s="34"/>
      <c r="W646" s="35"/>
      <c r="X646" s="34"/>
      <c r="Y646" s="35"/>
      <c r="Z646" s="34"/>
      <c r="AA646" s="34"/>
      <c r="AB646" s="34"/>
      <c r="AC646" s="34"/>
      <c r="AD646" s="34"/>
      <c r="AE646" s="34"/>
      <c r="AF646" s="34"/>
      <c r="AG646" s="34"/>
      <c r="AH646" s="34"/>
      <c r="AI646" s="35"/>
      <c r="AJ646" s="35"/>
      <c r="AK646" s="35"/>
      <c r="AL646" s="35"/>
      <c r="AM646" s="35"/>
    </row>
    <row r="647" spans="1:39" ht="14.4" hidden="1">
      <c r="A647" s="36">
        <v>806</v>
      </c>
      <c r="B647" s="37" t="s">
        <v>4191</v>
      </c>
      <c r="C647" s="37" t="s">
        <v>6952</v>
      </c>
      <c r="D647" s="38">
        <v>36</v>
      </c>
      <c r="E647" s="38" t="s">
        <v>6263</v>
      </c>
      <c r="F647" s="39" t="s">
        <v>4192</v>
      </c>
      <c r="G647" s="38" t="s">
        <v>6236</v>
      </c>
      <c r="H647" s="39">
        <v>719409195</v>
      </c>
      <c r="I647" s="40" t="s">
        <v>6237</v>
      </c>
      <c r="J647" s="38" t="s">
        <v>6236</v>
      </c>
      <c r="K647" s="18" t="s">
        <v>6264</v>
      </c>
      <c r="L647" s="45">
        <v>1151149</v>
      </c>
      <c r="M647" s="41">
        <v>2</v>
      </c>
      <c r="N647" s="18" t="s">
        <v>4194</v>
      </c>
      <c r="O647" s="18" t="s">
        <v>6245</v>
      </c>
      <c r="P647" s="42">
        <v>0.41666666666666669</v>
      </c>
      <c r="Q647" s="18" t="s">
        <v>6330</v>
      </c>
      <c r="R647" s="41">
        <v>1</v>
      </c>
      <c r="S647" s="41">
        <v>1</v>
      </c>
      <c r="T647" s="18" t="s">
        <v>6283</v>
      </c>
      <c r="U647" s="34"/>
      <c r="V647" s="34"/>
      <c r="W647" s="35"/>
      <c r="X647" s="34"/>
      <c r="Y647" s="35"/>
      <c r="Z647" s="34"/>
      <c r="AA647" s="34"/>
      <c r="AB647" s="34"/>
      <c r="AC647" s="34"/>
      <c r="AD647" s="34"/>
      <c r="AE647" s="34"/>
      <c r="AF647" s="34"/>
      <c r="AG647" s="34"/>
      <c r="AH647" s="34"/>
      <c r="AI647" s="35"/>
      <c r="AJ647" s="35"/>
      <c r="AK647" s="35"/>
      <c r="AL647" s="35"/>
      <c r="AM647" s="35"/>
    </row>
    <row r="648" spans="1:39" ht="14.4" hidden="1">
      <c r="A648" s="36">
        <v>811</v>
      </c>
      <c r="B648" s="37" t="s">
        <v>4355</v>
      </c>
      <c r="C648" s="37" t="s">
        <v>6953</v>
      </c>
      <c r="D648" s="38">
        <v>36</v>
      </c>
      <c r="E648" s="38" t="s">
        <v>6279</v>
      </c>
      <c r="F648" s="39" t="s">
        <v>4356</v>
      </c>
      <c r="G648" s="38" t="s">
        <v>6236</v>
      </c>
      <c r="H648" s="39">
        <v>719409200</v>
      </c>
      <c r="I648" s="40" t="s">
        <v>6237</v>
      </c>
      <c r="J648" s="38" t="s">
        <v>6236</v>
      </c>
      <c r="K648" s="18" t="s">
        <v>6264</v>
      </c>
      <c r="L648" s="45">
        <v>1151149</v>
      </c>
      <c r="M648" s="41">
        <v>2</v>
      </c>
      <c r="N648" s="18" t="s">
        <v>4194</v>
      </c>
      <c r="O648" s="18" t="s">
        <v>6245</v>
      </c>
      <c r="P648" s="42">
        <v>0.41666666666666669</v>
      </c>
      <c r="Q648" s="18" t="s">
        <v>6268</v>
      </c>
      <c r="R648" s="41">
        <v>1</v>
      </c>
      <c r="S648" s="50"/>
      <c r="T648" s="18" t="s">
        <v>6283</v>
      </c>
      <c r="U648" s="34"/>
      <c r="V648" s="34"/>
      <c r="W648" s="35"/>
      <c r="X648" s="34"/>
      <c r="Y648" s="35"/>
      <c r="Z648" s="34"/>
      <c r="AA648" s="34"/>
      <c r="AB648" s="34"/>
      <c r="AC648" s="34"/>
      <c r="AD648" s="34"/>
      <c r="AE648" s="34"/>
      <c r="AF648" s="34"/>
      <c r="AG648" s="34"/>
      <c r="AH648" s="34"/>
      <c r="AI648" s="35"/>
      <c r="AJ648" s="35"/>
      <c r="AK648" s="35"/>
      <c r="AL648" s="35"/>
      <c r="AM648" s="35"/>
    </row>
    <row r="649" spans="1:39" ht="14.4" hidden="1">
      <c r="A649" s="36">
        <v>827</v>
      </c>
      <c r="B649" s="37" t="s">
        <v>4891</v>
      </c>
      <c r="C649" s="37" t="s">
        <v>6954</v>
      </c>
      <c r="D649" s="38">
        <v>36</v>
      </c>
      <c r="E649" s="38" t="s">
        <v>6302</v>
      </c>
      <c r="F649" s="39" t="s">
        <v>4892</v>
      </c>
      <c r="G649" s="38" t="s">
        <v>6236</v>
      </c>
      <c r="H649" s="39">
        <v>719409216</v>
      </c>
      <c r="I649" s="40" t="s">
        <v>6237</v>
      </c>
      <c r="J649" s="38" t="s">
        <v>6236</v>
      </c>
      <c r="K649" s="18" t="s">
        <v>6264</v>
      </c>
      <c r="L649" s="45">
        <v>1151149</v>
      </c>
      <c r="M649" s="41">
        <v>2</v>
      </c>
      <c r="N649" s="18" t="s">
        <v>4194</v>
      </c>
      <c r="O649" s="18" t="s">
        <v>6245</v>
      </c>
      <c r="P649" s="42">
        <v>0.41666666666666669</v>
      </c>
      <c r="Q649" s="18" t="s">
        <v>6268</v>
      </c>
      <c r="R649" s="41">
        <v>1</v>
      </c>
      <c r="S649" s="50"/>
      <c r="T649" s="18" t="s">
        <v>6283</v>
      </c>
      <c r="U649" s="34"/>
      <c r="V649" s="34"/>
      <c r="W649" s="35"/>
      <c r="X649" s="34"/>
      <c r="Y649" s="35"/>
      <c r="Z649" s="34"/>
      <c r="AA649" s="34"/>
      <c r="AB649" s="34"/>
      <c r="AC649" s="34"/>
      <c r="AD649" s="34"/>
      <c r="AE649" s="34"/>
      <c r="AF649" s="34"/>
      <c r="AG649" s="34"/>
      <c r="AH649" s="34"/>
      <c r="AI649" s="35"/>
      <c r="AJ649" s="35"/>
      <c r="AK649" s="35"/>
      <c r="AL649" s="35"/>
      <c r="AM649" s="35"/>
    </row>
    <row r="650" spans="1:39" ht="14.4" hidden="1">
      <c r="A650" s="36">
        <v>871</v>
      </c>
      <c r="B650" s="37" t="s">
        <v>6151</v>
      </c>
      <c r="C650" s="37" t="s">
        <v>6955</v>
      </c>
      <c r="D650" s="38">
        <v>37</v>
      </c>
      <c r="E650" s="38" t="s">
        <v>6267</v>
      </c>
      <c r="F650" s="39" t="s">
        <v>6152</v>
      </c>
      <c r="G650" s="38" t="s">
        <v>6236</v>
      </c>
      <c r="H650" s="39">
        <v>719409260</v>
      </c>
      <c r="I650" s="40" t="s">
        <v>6237</v>
      </c>
      <c r="J650" s="38" t="s">
        <v>6236</v>
      </c>
      <c r="K650" s="18" t="s">
        <v>6264</v>
      </c>
      <c r="L650" s="41">
        <v>1226626</v>
      </c>
      <c r="M650" s="41">
        <v>2</v>
      </c>
      <c r="N650" s="18" t="s">
        <v>6154</v>
      </c>
      <c r="O650" s="18" t="s">
        <v>6245</v>
      </c>
      <c r="P650" s="42">
        <v>0.41666666666666669</v>
      </c>
      <c r="Q650" s="18" t="s">
        <v>6239</v>
      </c>
      <c r="R650" s="41">
        <v>1</v>
      </c>
      <c r="S650" s="41">
        <v>1</v>
      </c>
      <c r="T650" s="18" t="s">
        <v>6283</v>
      </c>
      <c r="U650" s="34"/>
      <c r="V650" s="34"/>
      <c r="W650" s="35"/>
      <c r="X650" s="34"/>
      <c r="Y650" s="35"/>
      <c r="Z650" s="34"/>
      <c r="AA650" s="34"/>
      <c r="AB650" s="34"/>
      <c r="AC650" s="34"/>
      <c r="AD650" s="34"/>
      <c r="AE650" s="34"/>
      <c r="AF650" s="34"/>
      <c r="AG650" s="34"/>
      <c r="AH650" s="34"/>
      <c r="AI650" s="35"/>
      <c r="AJ650" s="35"/>
      <c r="AK650" s="35"/>
      <c r="AL650" s="35"/>
      <c r="AM650" s="35"/>
    </row>
    <row r="651" spans="1:39" ht="14.4" hidden="1">
      <c r="A651" s="36">
        <v>866</v>
      </c>
      <c r="B651" s="37" t="s">
        <v>5865</v>
      </c>
      <c r="C651" s="37" t="s">
        <v>6956</v>
      </c>
      <c r="D651" s="38">
        <v>37</v>
      </c>
      <c r="E651" s="38" t="s">
        <v>6235</v>
      </c>
      <c r="F651" s="39" t="s">
        <v>5866</v>
      </c>
      <c r="G651" s="38" t="s">
        <v>6236</v>
      </c>
      <c r="H651" s="39">
        <v>719409255</v>
      </c>
      <c r="I651" s="40" t="s">
        <v>6237</v>
      </c>
      <c r="J651" s="38" t="s">
        <v>6236</v>
      </c>
      <c r="K651" s="18" t="s">
        <v>6264</v>
      </c>
      <c r="L651" s="41">
        <v>1420984</v>
      </c>
      <c r="M651" s="41">
        <v>2</v>
      </c>
      <c r="N651" s="18" t="s">
        <v>5867</v>
      </c>
      <c r="O651" s="18" t="s">
        <v>6245</v>
      </c>
      <c r="P651" s="42">
        <v>0.41666666666666669</v>
      </c>
      <c r="Q651" s="18" t="s">
        <v>6239</v>
      </c>
      <c r="R651" s="41">
        <v>1</v>
      </c>
      <c r="S651" s="41">
        <v>1</v>
      </c>
      <c r="T651" s="18" t="s">
        <v>6283</v>
      </c>
      <c r="U651" s="34"/>
      <c r="V651" s="34"/>
      <c r="W651" s="35"/>
      <c r="X651" s="34"/>
      <c r="Y651" s="35"/>
      <c r="Z651" s="34"/>
      <c r="AA651" s="34"/>
      <c r="AB651" s="34"/>
      <c r="AC651" s="34"/>
      <c r="AD651" s="34"/>
      <c r="AE651" s="34"/>
      <c r="AF651" s="34"/>
      <c r="AG651" s="34"/>
      <c r="AH651" s="34"/>
      <c r="AI651" s="35"/>
      <c r="AJ651" s="35"/>
      <c r="AK651" s="35"/>
      <c r="AL651" s="35"/>
      <c r="AM651" s="35"/>
    </row>
    <row r="652" spans="1:39" ht="14.4" hidden="1">
      <c r="A652" s="36">
        <v>873</v>
      </c>
      <c r="B652" s="37" t="s">
        <v>6189</v>
      </c>
      <c r="C652" s="37" t="s">
        <v>6957</v>
      </c>
      <c r="D652" s="38">
        <v>37</v>
      </c>
      <c r="E652" s="38" t="s">
        <v>6260</v>
      </c>
      <c r="F652" s="39" t="s">
        <v>6190</v>
      </c>
      <c r="G652" s="38" t="s">
        <v>6236</v>
      </c>
      <c r="H652" s="39">
        <v>719409262</v>
      </c>
      <c r="I652" s="40" t="s">
        <v>6237</v>
      </c>
      <c r="J652" s="38" t="s">
        <v>6236</v>
      </c>
      <c r="K652" s="18" t="s">
        <v>6264</v>
      </c>
      <c r="L652" s="41">
        <v>1142403</v>
      </c>
      <c r="M652" s="41">
        <v>1</v>
      </c>
      <c r="N652" s="18" t="s">
        <v>6192</v>
      </c>
      <c r="O652" s="18" t="s">
        <v>6245</v>
      </c>
      <c r="P652" s="42">
        <v>0.41666666666666669</v>
      </c>
      <c r="Q652" s="18" t="s">
        <v>6261</v>
      </c>
      <c r="R652" s="41">
        <v>1</v>
      </c>
      <c r="S652" s="41">
        <v>1</v>
      </c>
      <c r="T652" s="18" t="s">
        <v>6283</v>
      </c>
      <c r="U652" s="34"/>
      <c r="V652" s="34"/>
      <c r="W652" s="35"/>
      <c r="X652" s="34"/>
      <c r="Y652" s="35"/>
      <c r="Z652" s="34"/>
      <c r="AA652" s="34"/>
      <c r="AB652" s="34"/>
      <c r="AC652" s="34"/>
      <c r="AD652" s="34"/>
      <c r="AE652" s="34"/>
      <c r="AF652" s="34"/>
      <c r="AG652" s="34"/>
      <c r="AH652" s="34"/>
      <c r="AI652" s="35"/>
      <c r="AJ652" s="35"/>
      <c r="AK652" s="35"/>
      <c r="AL652" s="35"/>
      <c r="AM652" s="35"/>
    </row>
    <row r="653" spans="1:39" ht="14.4" hidden="1">
      <c r="A653" s="36">
        <v>868</v>
      </c>
      <c r="B653" s="37" t="s">
        <v>6083</v>
      </c>
      <c r="C653" s="37" t="s">
        <v>6958</v>
      </c>
      <c r="D653" s="38">
        <v>37</v>
      </c>
      <c r="E653" s="38" t="s">
        <v>6342</v>
      </c>
      <c r="F653" s="39" t="s">
        <v>6084</v>
      </c>
      <c r="G653" s="38" t="s">
        <v>6236</v>
      </c>
      <c r="H653" s="39">
        <v>719409257</v>
      </c>
      <c r="I653" s="40" t="s">
        <v>6237</v>
      </c>
      <c r="J653" s="38" t="s">
        <v>6236</v>
      </c>
      <c r="K653" s="18" t="s">
        <v>6264</v>
      </c>
      <c r="L653" s="41">
        <v>1651438</v>
      </c>
      <c r="M653" s="41">
        <v>2</v>
      </c>
      <c r="N653" s="18" t="s">
        <v>6085</v>
      </c>
      <c r="O653" s="18" t="s">
        <v>6245</v>
      </c>
      <c r="P653" s="42">
        <v>0.45833333333333331</v>
      </c>
      <c r="Q653" s="18" t="s">
        <v>6239</v>
      </c>
      <c r="R653" s="41">
        <v>1</v>
      </c>
      <c r="S653" s="41">
        <v>1</v>
      </c>
      <c r="T653" s="18" t="s">
        <v>6283</v>
      </c>
      <c r="U653" s="34"/>
      <c r="V653" s="34"/>
      <c r="W653" s="35"/>
      <c r="X653" s="34"/>
      <c r="Y653" s="35"/>
      <c r="Z653" s="34"/>
      <c r="AA653" s="34"/>
      <c r="AB653" s="34"/>
      <c r="AC653" s="34"/>
      <c r="AD653" s="34"/>
      <c r="AE653" s="34"/>
      <c r="AF653" s="34"/>
      <c r="AG653" s="34"/>
      <c r="AH653" s="34"/>
      <c r="AI653" s="35"/>
      <c r="AJ653" s="35"/>
      <c r="AK653" s="35"/>
      <c r="AL653" s="35"/>
      <c r="AM653" s="35"/>
    </row>
    <row r="654" spans="1:39" ht="14.4" hidden="1">
      <c r="A654" s="36">
        <v>779</v>
      </c>
      <c r="B654" s="37" t="s">
        <v>3556</v>
      </c>
      <c r="C654" s="37" t="s">
        <v>6959</v>
      </c>
      <c r="D654" s="38">
        <v>35</v>
      </c>
      <c r="E654" s="38" t="s">
        <v>6260</v>
      </c>
      <c r="F654" s="39" t="s">
        <v>3557</v>
      </c>
      <c r="G654" s="38" t="s">
        <v>6236</v>
      </c>
      <c r="H654" s="39">
        <v>719409167</v>
      </c>
      <c r="I654" s="40" t="s">
        <v>6237</v>
      </c>
      <c r="J654" s="38" t="s">
        <v>6236</v>
      </c>
      <c r="K654" s="18" t="s">
        <v>6264</v>
      </c>
      <c r="L654" s="41">
        <v>1163245</v>
      </c>
      <c r="M654" s="41">
        <v>1</v>
      </c>
      <c r="N654" s="18" t="s">
        <v>3558</v>
      </c>
      <c r="O654" s="18" t="s">
        <v>6245</v>
      </c>
      <c r="P654" s="42">
        <v>0.45833333333333331</v>
      </c>
      <c r="Q654" s="18" t="s">
        <v>6261</v>
      </c>
      <c r="R654" s="41">
        <v>1</v>
      </c>
      <c r="S654" s="41">
        <v>1</v>
      </c>
      <c r="T654" s="18" t="s">
        <v>6283</v>
      </c>
      <c r="U654" s="34"/>
      <c r="V654" s="34"/>
      <c r="W654" s="35"/>
      <c r="X654" s="34"/>
      <c r="Y654" s="35"/>
      <c r="Z654" s="34"/>
      <c r="AA654" s="34"/>
      <c r="AB654" s="34"/>
      <c r="AC654" s="34"/>
      <c r="AD654" s="34"/>
      <c r="AE654" s="34"/>
      <c r="AF654" s="34"/>
      <c r="AG654" s="34"/>
      <c r="AH654" s="34"/>
      <c r="AI654" s="35"/>
      <c r="AJ654" s="35"/>
      <c r="AK654" s="35"/>
      <c r="AL654" s="35"/>
      <c r="AM654" s="35"/>
    </row>
    <row r="655" spans="1:39" ht="14.4" hidden="1">
      <c r="A655" s="36">
        <v>626</v>
      </c>
      <c r="B655" s="37" t="s">
        <v>149</v>
      </c>
      <c r="C655" s="37" t="s">
        <v>6960</v>
      </c>
      <c r="D655" s="38">
        <v>44</v>
      </c>
      <c r="E655" s="38" t="s">
        <v>6257</v>
      </c>
      <c r="F655" s="39" t="s">
        <v>150</v>
      </c>
      <c r="G655" s="38" t="s">
        <v>6236</v>
      </c>
      <c r="H655" s="39">
        <v>719409014</v>
      </c>
      <c r="I655" s="40" t="s">
        <v>6237</v>
      </c>
      <c r="J655" s="38" t="s">
        <v>6236</v>
      </c>
      <c r="K655" s="18" t="s">
        <v>6264</v>
      </c>
      <c r="L655" s="41">
        <v>1256717</v>
      </c>
      <c r="M655" s="41">
        <v>2</v>
      </c>
      <c r="N655" s="18" t="s">
        <v>151</v>
      </c>
      <c r="O655" s="18" t="s">
        <v>6245</v>
      </c>
      <c r="P655" s="42">
        <v>0.45833333333333331</v>
      </c>
      <c r="Q655" s="18" t="s">
        <v>6239</v>
      </c>
      <c r="R655" s="41">
        <v>1</v>
      </c>
      <c r="S655" s="41">
        <v>1</v>
      </c>
      <c r="T655" s="18" t="s">
        <v>6283</v>
      </c>
      <c r="U655" s="34"/>
      <c r="V655" s="34"/>
      <c r="W655" s="35"/>
      <c r="X655" s="34"/>
      <c r="Y655" s="35"/>
      <c r="Z655" s="34"/>
      <c r="AA655" s="34"/>
      <c r="AB655" s="34"/>
      <c r="AC655" s="34"/>
      <c r="AD655" s="34"/>
      <c r="AE655" s="34"/>
      <c r="AF655" s="34"/>
      <c r="AG655" s="34"/>
      <c r="AH655" s="34"/>
      <c r="AI655" s="35"/>
      <c r="AJ655" s="35"/>
      <c r="AK655" s="35"/>
      <c r="AL655" s="35"/>
      <c r="AM655" s="35"/>
    </row>
    <row r="656" spans="1:39" ht="14.4" hidden="1">
      <c r="A656" s="36">
        <v>828</v>
      </c>
      <c r="B656" s="37" t="s">
        <v>4905</v>
      </c>
      <c r="C656" s="37" t="s">
        <v>6961</v>
      </c>
      <c r="D656" s="38">
        <v>36</v>
      </c>
      <c r="E656" s="38" t="s">
        <v>6484</v>
      </c>
      <c r="F656" s="39" t="s">
        <v>4906</v>
      </c>
      <c r="G656" s="38" t="s">
        <v>6236</v>
      </c>
      <c r="H656" s="39">
        <v>719409217</v>
      </c>
      <c r="I656" s="40" t="s">
        <v>6237</v>
      </c>
      <c r="J656" s="38" t="s">
        <v>6236</v>
      </c>
      <c r="K656" s="18" t="s">
        <v>6264</v>
      </c>
      <c r="L656" s="41">
        <v>1435103</v>
      </c>
      <c r="M656" s="41">
        <v>2</v>
      </c>
      <c r="N656" s="18" t="s">
        <v>4907</v>
      </c>
      <c r="O656" s="18" t="s">
        <v>6245</v>
      </c>
      <c r="P656" s="42">
        <v>0.45833333333333331</v>
      </c>
      <c r="Q656" s="18" t="s">
        <v>6239</v>
      </c>
      <c r="R656" s="41">
        <v>1</v>
      </c>
      <c r="S656" s="41">
        <v>1</v>
      </c>
      <c r="T656" s="18" t="s">
        <v>6283</v>
      </c>
      <c r="U656" s="34"/>
      <c r="V656" s="34"/>
      <c r="W656" s="35"/>
      <c r="X656" s="34"/>
      <c r="Y656" s="35"/>
      <c r="Z656" s="34"/>
      <c r="AA656" s="34"/>
      <c r="AB656" s="34"/>
      <c r="AC656" s="34"/>
      <c r="AD656" s="34"/>
      <c r="AE656" s="34"/>
      <c r="AF656" s="34"/>
      <c r="AG656" s="34"/>
      <c r="AH656" s="34"/>
      <c r="AI656" s="35"/>
      <c r="AJ656" s="35"/>
      <c r="AK656" s="35"/>
      <c r="AL656" s="35"/>
      <c r="AM656" s="35"/>
    </row>
    <row r="657" spans="1:39" ht="14.4" hidden="1">
      <c r="A657" s="36">
        <v>690</v>
      </c>
      <c r="B657" s="37" t="s">
        <v>1446</v>
      </c>
      <c r="C657" s="37" t="s">
        <v>6962</v>
      </c>
      <c r="D657" s="38">
        <v>34</v>
      </c>
      <c r="E657" s="38" t="s">
        <v>6270</v>
      </c>
      <c r="F657" s="39" t="s">
        <v>1447</v>
      </c>
      <c r="G657" s="38" t="s">
        <v>6236</v>
      </c>
      <c r="H657" s="39">
        <v>719409078</v>
      </c>
      <c r="I657" s="40" t="s">
        <v>6237</v>
      </c>
      <c r="J657" s="38" t="s">
        <v>6236</v>
      </c>
      <c r="K657" s="18" t="s">
        <v>6264</v>
      </c>
      <c r="L657" s="41">
        <v>1434868</v>
      </c>
      <c r="M657" s="41">
        <v>2</v>
      </c>
      <c r="N657" s="18" t="s">
        <v>1448</v>
      </c>
      <c r="O657" s="18" t="s">
        <v>6245</v>
      </c>
      <c r="P657" s="42">
        <v>0.45833333333333331</v>
      </c>
      <c r="Q657" s="18" t="s">
        <v>6268</v>
      </c>
      <c r="R657" s="41">
        <v>1</v>
      </c>
      <c r="S657" s="41">
        <v>1</v>
      </c>
      <c r="T657" s="18" t="s">
        <v>6283</v>
      </c>
      <c r="U657" s="34"/>
      <c r="V657" s="34"/>
      <c r="W657" s="35"/>
      <c r="X657" s="34"/>
      <c r="Y657" s="35"/>
      <c r="Z657" s="34"/>
      <c r="AA657" s="34"/>
      <c r="AB657" s="34"/>
      <c r="AC657" s="34"/>
      <c r="AD657" s="34"/>
      <c r="AE657" s="34"/>
      <c r="AF657" s="34"/>
      <c r="AG657" s="34"/>
      <c r="AH657" s="34"/>
      <c r="AI657" s="35"/>
      <c r="AJ657" s="35"/>
      <c r="AK657" s="35"/>
      <c r="AL657" s="35"/>
      <c r="AM657" s="35"/>
    </row>
    <row r="658" spans="1:39" ht="14.4" hidden="1">
      <c r="A658" s="36">
        <v>741</v>
      </c>
      <c r="B658" s="37" t="s">
        <v>2552</v>
      </c>
      <c r="C658" s="37" t="s">
        <v>6963</v>
      </c>
      <c r="D658" s="38">
        <v>34</v>
      </c>
      <c r="E658" s="38" t="s">
        <v>6497</v>
      </c>
      <c r="F658" s="39" t="s">
        <v>2553</v>
      </c>
      <c r="G658" s="38" t="s">
        <v>6236</v>
      </c>
      <c r="H658" s="39">
        <v>719409129</v>
      </c>
      <c r="I658" s="40" t="s">
        <v>6237</v>
      </c>
      <c r="J658" s="38" t="s">
        <v>6236</v>
      </c>
      <c r="K658" s="18" t="s">
        <v>6264</v>
      </c>
      <c r="L658" s="45">
        <v>1025249</v>
      </c>
      <c r="M658" s="41">
        <v>2</v>
      </c>
      <c r="N658" s="18" t="s">
        <v>2554</v>
      </c>
      <c r="O658" s="18" t="s">
        <v>6245</v>
      </c>
      <c r="P658" s="42">
        <v>0.45833333333333331</v>
      </c>
      <c r="Q658" s="18" t="s">
        <v>6239</v>
      </c>
      <c r="R658" s="41">
        <v>1</v>
      </c>
      <c r="S658" s="41">
        <v>1</v>
      </c>
      <c r="T658" s="18" t="s">
        <v>6283</v>
      </c>
      <c r="U658" s="34"/>
      <c r="V658" s="34"/>
      <c r="W658" s="35"/>
      <c r="X658" s="34"/>
      <c r="Y658" s="35"/>
      <c r="Z658" s="34"/>
      <c r="AA658" s="34"/>
      <c r="AB658" s="34"/>
      <c r="AC658" s="34"/>
      <c r="AD658" s="34"/>
      <c r="AE658" s="34"/>
      <c r="AF658" s="34"/>
      <c r="AG658" s="34"/>
      <c r="AH658" s="34"/>
      <c r="AI658" s="35"/>
      <c r="AJ658" s="35"/>
      <c r="AK658" s="35"/>
      <c r="AL658" s="35"/>
      <c r="AM658" s="35"/>
    </row>
    <row r="659" spans="1:39" ht="14.4" hidden="1">
      <c r="A659" s="36">
        <v>776</v>
      </c>
      <c r="B659" s="37" t="s">
        <v>3500</v>
      </c>
      <c r="C659" s="37" t="s">
        <v>6964</v>
      </c>
      <c r="D659" s="38">
        <v>35</v>
      </c>
      <c r="E659" s="38" t="s">
        <v>6263</v>
      </c>
      <c r="F659" s="39" t="s">
        <v>3501</v>
      </c>
      <c r="G659" s="38" t="s">
        <v>6236</v>
      </c>
      <c r="H659" s="39">
        <v>719409164</v>
      </c>
      <c r="I659" s="40" t="s">
        <v>6237</v>
      </c>
      <c r="J659" s="38" t="s">
        <v>6236</v>
      </c>
      <c r="K659" s="18" t="s">
        <v>6264</v>
      </c>
      <c r="L659" s="45">
        <v>1025249</v>
      </c>
      <c r="M659" s="41">
        <v>2</v>
      </c>
      <c r="N659" s="18" t="s">
        <v>2554</v>
      </c>
      <c r="O659" s="18" t="s">
        <v>6245</v>
      </c>
      <c r="P659" s="42">
        <v>0.45833333333333331</v>
      </c>
      <c r="Q659" s="18" t="s">
        <v>6239</v>
      </c>
      <c r="R659" s="41">
        <v>1</v>
      </c>
      <c r="S659" s="50"/>
      <c r="T659" s="18" t="s">
        <v>6283</v>
      </c>
      <c r="U659" s="34"/>
      <c r="V659" s="34"/>
      <c r="W659" s="35"/>
      <c r="X659" s="34"/>
      <c r="Y659" s="35"/>
      <c r="Z659" s="34"/>
      <c r="AA659" s="34"/>
      <c r="AB659" s="34"/>
      <c r="AC659" s="34"/>
      <c r="AD659" s="34"/>
      <c r="AE659" s="34"/>
      <c r="AF659" s="34"/>
      <c r="AG659" s="34"/>
      <c r="AH659" s="34"/>
      <c r="AI659" s="35"/>
      <c r="AJ659" s="35"/>
      <c r="AK659" s="35"/>
      <c r="AL659" s="35"/>
      <c r="AM659" s="35"/>
    </row>
    <row r="660" spans="1:39" ht="14.4" hidden="1">
      <c r="A660" s="36">
        <v>635</v>
      </c>
      <c r="B660" s="37" t="s">
        <v>413</v>
      </c>
      <c r="C660" s="37" t="s">
        <v>6965</v>
      </c>
      <c r="D660" s="38">
        <v>44</v>
      </c>
      <c r="E660" s="38" t="s">
        <v>6781</v>
      </c>
      <c r="F660" s="39" t="s">
        <v>414</v>
      </c>
      <c r="G660" s="38" t="s">
        <v>6236</v>
      </c>
      <c r="H660" s="39">
        <v>719409023</v>
      </c>
      <c r="I660" s="40" t="s">
        <v>6237</v>
      </c>
      <c r="J660" s="38" t="s">
        <v>6236</v>
      </c>
      <c r="K660" s="18" t="s">
        <v>6264</v>
      </c>
      <c r="L660" s="41">
        <v>1066954</v>
      </c>
      <c r="M660" s="41">
        <v>2</v>
      </c>
      <c r="N660" s="18" t="s">
        <v>415</v>
      </c>
      <c r="O660" s="18" t="s">
        <v>6245</v>
      </c>
      <c r="P660" s="42">
        <v>0.45833333333333331</v>
      </c>
      <c r="Q660" s="18" t="s">
        <v>6239</v>
      </c>
      <c r="R660" s="41">
        <v>1</v>
      </c>
      <c r="S660" s="41">
        <v>1</v>
      </c>
      <c r="T660" s="18" t="s">
        <v>6283</v>
      </c>
      <c r="U660" s="34"/>
      <c r="V660" s="34"/>
      <c r="W660" s="35"/>
      <c r="X660" s="34"/>
      <c r="Y660" s="35"/>
      <c r="Z660" s="34"/>
      <c r="AA660" s="34"/>
      <c r="AB660" s="34"/>
      <c r="AC660" s="34"/>
      <c r="AD660" s="34"/>
      <c r="AE660" s="34"/>
      <c r="AF660" s="34"/>
      <c r="AG660" s="34"/>
      <c r="AH660" s="34"/>
      <c r="AI660" s="35"/>
      <c r="AJ660" s="35"/>
      <c r="AK660" s="35"/>
      <c r="AL660" s="35"/>
      <c r="AM660" s="35"/>
    </row>
    <row r="661" spans="1:39" ht="14.4" hidden="1">
      <c r="A661" s="36">
        <v>659</v>
      </c>
      <c r="B661" s="37" t="s">
        <v>1117</v>
      </c>
      <c r="C661" s="37" t="s">
        <v>6966</v>
      </c>
      <c r="D661" s="38">
        <v>33</v>
      </c>
      <c r="E661" s="38" t="s">
        <v>6270</v>
      </c>
      <c r="F661" s="39" t="s">
        <v>1118</v>
      </c>
      <c r="G661" s="38" t="s">
        <v>6236</v>
      </c>
      <c r="H661" s="39">
        <v>719409047</v>
      </c>
      <c r="I661" s="40" t="s">
        <v>6237</v>
      </c>
      <c r="J661" s="38" t="s">
        <v>6236</v>
      </c>
      <c r="K661" s="18" t="s">
        <v>6264</v>
      </c>
      <c r="L661" s="41">
        <v>1365291</v>
      </c>
      <c r="M661" s="41">
        <v>2</v>
      </c>
      <c r="N661" s="18" t="s">
        <v>1119</v>
      </c>
      <c r="O661" s="18" t="s">
        <v>6245</v>
      </c>
      <c r="P661" s="42">
        <v>0.45833333333333331</v>
      </c>
      <c r="Q661" s="18" t="s">
        <v>6268</v>
      </c>
      <c r="R661" s="41">
        <v>1</v>
      </c>
      <c r="S661" s="41">
        <v>1</v>
      </c>
      <c r="T661" s="18" t="s">
        <v>6283</v>
      </c>
      <c r="U661" s="34"/>
      <c r="V661" s="34"/>
      <c r="W661" s="35"/>
      <c r="X661" s="34"/>
      <c r="Y661" s="35"/>
      <c r="Z661" s="34"/>
      <c r="AA661" s="34"/>
      <c r="AB661" s="34"/>
      <c r="AC661" s="34"/>
      <c r="AD661" s="34"/>
      <c r="AE661" s="34"/>
      <c r="AF661" s="34"/>
      <c r="AG661" s="34"/>
      <c r="AH661" s="34"/>
      <c r="AI661" s="35"/>
      <c r="AJ661" s="35"/>
      <c r="AK661" s="35"/>
      <c r="AL661" s="35"/>
      <c r="AM661" s="35"/>
    </row>
    <row r="662" spans="1:39" ht="14.4" hidden="1">
      <c r="A662" s="36">
        <v>766</v>
      </c>
      <c r="B662" s="37" t="s">
        <v>3396</v>
      </c>
      <c r="C662" s="37" t="s">
        <v>6967</v>
      </c>
      <c r="D662" s="38">
        <v>35</v>
      </c>
      <c r="E662" s="38" t="s">
        <v>6324</v>
      </c>
      <c r="F662" s="39" t="s">
        <v>3397</v>
      </c>
      <c r="G662" s="38" t="s">
        <v>6236</v>
      </c>
      <c r="H662" s="39">
        <v>719409154</v>
      </c>
      <c r="I662" s="40" t="s">
        <v>6237</v>
      </c>
      <c r="J662" s="38" t="s">
        <v>6236</v>
      </c>
      <c r="K662" s="18" t="s">
        <v>6264</v>
      </c>
      <c r="L662" s="41">
        <v>1165792</v>
      </c>
      <c r="M662" s="41">
        <v>1</v>
      </c>
      <c r="N662" s="18" t="s">
        <v>3398</v>
      </c>
      <c r="O662" s="18" t="s">
        <v>6245</v>
      </c>
      <c r="P662" s="42">
        <v>0.45833333333333331</v>
      </c>
      <c r="Q662" s="18" t="s">
        <v>6261</v>
      </c>
      <c r="R662" s="41">
        <v>1</v>
      </c>
      <c r="S662" s="41">
        <v>1</v>
      </c>
      <c r="T662" s="18" t="s">
        <v>6283</v>
      </c>
      <c r="U662" s="34"/>
      <c r="V662" s="34"/>
      <c r="W662" s="35"/>
      <c r="X662" s="34"/>
      <c r="Y662" s="35"/>
      <c r="Z662" s="34"/>
      <c r="AA662" s="34"/>
      <c r="AB662" s="34"/>
      <c r="AC662" s="34"/>
      <c r="AD662" s="34"/>
      <c r="AE662" s="34"/>
      <c r="AF662" s="34"/>
      <c r="AG662" s="34"/>
      <c r="AH662" s="34"/>
      <c r="AI662" s="35"/>
      <c r="AJ662" s="35"/>
      <c r="AK662" s="35"/>
      <c r="AL662" s="35"/>
      <c r="AM662" s="35"/>
    </row>
    <row r="663" spans="1:39" ht="14.4" hidden="1">
      <c r="A663" s="36">
        <v>790</v>
      </c>
      <c r="B663" s="37" t="s">
        <v>3715</v>
      </c>
      <c r="C663" s="37" t="s">
        <v>6968</v>
      </c>
      <c r="D663" s="38">
        <v>35</v>
      </c>
      <c r="E663" s="38" t="s">
        <v>6260</v>
      </c>
      <c r="F663" s="39" t="s">
        <v>3716</v>
      </c>
      <c r="G663" s="38" t="s">
        <v>6236</v>
      </c>
      <c r="H663" s="39">
        <v>719409178</v>
      </c>
      <c r="I663" s="40" t="s">
        <v>6237</v>
      </c>
      <c r="J663" s="38" t="s">
        <v>6236</v>
      </c>
      <c r="K663" s="18" t="s">
        <v>6264</v>
      </c>
      <c r="L663" s="41">
        <v>1596731</v>
      </c>
      <c r="M663" s="41">
        <v>1</v>
      </c>
      <c r="N663" s="18" t="s">
        <v>3717</v>
      </c>
      <c r="O663" s="18" t="s">
        <v>6245</v>
      </c>
      <c r="P663" s="42">
        <v>0.45833333333333331</v>
      </c>
      <c r="Q663" s="18" t="s">
        <v>6261</v>
      </c>
      <c r="R663" s="41">
        <v>1</v>
      </c>
      <c r="S663" s="41">
        <v>1</v>
      </c>
      <c r="T663" s="18" t="s">
        <v>6283</v>
      </c>
      <c r="U663" s="34"/>
      <c r="V663" s="34"/>
      <c r="W663" s="35"/>
      <c r="X663" s="34"/>
      <c r="Y663" s="35"/>
      <c r="Z663" s="34"/>
      <c r="AA663" s="34"/>
      <c r="AB663" s="34"/>
      <c r="AC663" s="34"/>
      <c r="AD663" s="34"/>
      <c r="AE663" s="34"/>
      <c r="AF663" s="34"/>
      <c r="AG663" s="34"/>
      <c r="AH663" s="34"/>
      <c r="AI663" s="35"/>
      <c r="AJ663" s="35"/>
      <c r="AK663" s="35"/>
      <c r="AL663" s="35"/>
      <c r="AM663" s="35"/>
    </row>
    <row r="664" spans="1:39" ht="14.4" hidden="1">
      <c r="A664" s="36">
        <v>628</v>
      </c>
      <c r="B664" s="37" t="s">
        <v>174</v>
      </c>
      <c r="C664" s="37" t="s">
        <v>6969</v>
      </c>
      <c r="D664" s="38">
        <v>44</v>
      </c>
      <c r="E664" s="38" t="s">
        <v>6257</v>
      </c>
      <c r="F664" s="39" t="s">
        <v>175</v>
      </c>
      <c r="G664" s="38" t="s">
        <v>6236</v>
      </c>
      <c r="H664" s="39">
        <v>719409016</v>
      </c>
      <c r="I664" s="40" t="s">
        <v>6237</v>
      </c>
      <c r="J664" s="38" t="s">
        <v>6236</v>
      </c>
      <c r="K664" s="18" t="s">
        <v>6264</v>
      </c>
      <c r="L664" s="41">
        <v>1854592</v>
      </c>
      <c r="M664" s="41">
        <v>2</v>
      </c>
      <c r="N664" s="18" t="s">
        <v>176</v>
      </c>
      <c r="O664" s="18" t="s">
        <v>6245</v>
      </c>
      <c r="P664" s="42">
        <v>0.45833333333333331</v>
      </c>
      <c r="Q664" s="18" t="s">
        <v>6239</v>
      </c>
      <c r="R664" s="41">
        <v>1</v>
      </c>
      <c r="S664" s="41">
        <v>1</v>
      </c>
      <c r="T664" s="18" t="s">
        <v>6283</v>
      </c>
      <c r="U664" s="34"/>
      <c r="V664" s="34"/>
      <c r="W664" s="35"/>
      <c r="X664" s="34"/>
      <c r="Y664" s="35"/>
      <c r="Z664" s="34"/>
      <c r="AA664" s="34"/>
      <c r="AB664" s="34"/>
      <c r="AC664" s="34"/>
      <c r="AD664" s="34"/>
      <c r="AE664" s="34"/>
      <c r="AF664" s="34"/>
      <c r="AG664" s="34"/>
      <c r="AH664" s="34"/>
      <c r="AI664" s="35"/>
      <c r="AJ664" s="35"/>
      <c r="AK664" s="35"/>
      <c r="AL664" s="35"/>
      <c r="AM664" s="35"/>
    </row>
    <row r="665" spans="1:39" ht="14.4" hidden="1">
      <c r="A665" s="36">
        <v>723</v>
      </c>
      <c r="B665" s="37" t="s">
        <v>1927</v>
      </c>
      <c r="C665" s="37" t="s">
        <v>6970</v>
      </c>
      <c r="D665" s="38">
        <v>44</v>
      </c>
      <c r="E665" s="38" t="s">
        <v>6781</v>
      </c>
      <c r="F665" s="39" t="s">
        <v>1928</v>
      </c>
      <c r="G665" s="38" t="s">
        <v>6236</v>
      </c>
      <c r="H665" s="39">
        <v>719409111</v>
      </c>
      <c r="I665" s="40" t="s">
        <v>6237</v>
      </c>
      <c r="J665" s="38" t="s">
        <v>6236</v>
      </c>
      <c r="K665" s="18" t="s">
        <v>6264</v>
      </c>
      <c r="L665" s="41">
        <v>1459583</v>
      </c>
      <c r="M665" s="41">
        <v>2</v>
      </c>
      <c r="N665" s="18" t="s">
        <v>1930</v>
      </c>
      <c r="O665" s="18" t="s">
        <v>6245</v>
      </c>
      <c r="P665" s="42">
        <v>0.5</v>
      </c>
      <c r="Q665" s="18" t="s">
        <v>6239</v>
      </c>
      <c r="R665" s="41">
        <v>1</v>
      </c>
      <c r="S665" s="41">
        <v>1</v>
      </c>
      <c r="T665" s="18" t="s">
        <v>6283</v>
      </c>
      <c r="U665" s="34"/>
      <c r="V665" s="34"/>
      <c r="W665" s="35"/>
      <c r="X665" s="34"/>
      <c r="Y665" s="35"/>
      <c r="Z665" s="34"/>
      <c r="AA665" s="34"/>
      <c r="AB665" s="34"/>
      <c r="AC665" s="34"/>
      <c r="AD665" s="34"/>
      <c r="AE665" s="34"/>
      <c r="AF665" s="34"/>
      <c r="AG665" s="34"/>
      <c r="AH665" s="34"/>
      <c r="AI665" s="35"/>
      <c r="AJ665" s="35"/>
      <c r="AK665" s="35"/>
      <c r="AL665" s="35"/>
      <c r="AM665" s="35"/>
    </row>
    <row r="666" spans="1:39" ht="14.4" hidden="1">
      <c r="A666" s="36">
        <v>711</v>
      </c>
      <c r="B666" s="37" t="s">
        <v>1813</v>
      </c>
      <c r="C666" s="37" t="s">
        <v>6971</v>
      </c>
      <c r="D666" s="38">
        <v>34</v>
      </c>
      <c r="E666" s="38" t="s">
        <v>6267</v>
      </c>
      <c r="F666" s="39" t="s">
        <v>1814</v>
      </c>
      <c r="G666" s="38" t="s">
        <v>6236</v>
      </c>
      <c r="H666" s="39">
        <v>719409099</v>
      </c>
      <c r="I666" s="40" t="s">
        <v>6237</v>
      </c>
      <c r="J666" s="38" t="s">
        <v>6236</v>
      </c>
      <c r="K666" s="18" t="s">
        <v>6264</v>
      </c>
      <c r="L666" s="41">
        <v>1441371</v>
      </c>
      <c r="M666" s="41">
        <v>2</v>
      </c>
      <c r="N666" s="18" t="s">
        <v>1815</v>
      </c>
      <c r="O666" s="18" t="s">
        <v>6245</v>
      </c>
      <c r="P666" s="42">
        <v>0.5</v>
      </c>
      <c r="Q666" s="18" t="s">
        <v>6268</v>
      </c>
      <c r="R666" s="41">
        <v>1</v>
      </c>
      <c r="S666" s="41">
        <v>1</v>
      </c>
      <c r="T666" s="18" t="s">
        <v>6283</v>
      </c>
      <c r="U666" s="34"/>
      <c r="V666" s="34"/>
      <c r="W666" s="35"/>
      <c r="X666" s="34"/>
      <c r="Y666" s="35"/>
      <c r="Z666" s="34"/>
      <c r="AA666" s="34"/>
      <c r="AB666" s="34"/>
      <c r="AC666" s="34"/>
      <c r="AD666" s="34"/>
      <c r="AE666" s="34"/>
      <c r="AF666" s="34"/>
      <c r="AG666" s="34"/>
      <c r="AH666" s="34"/>
      <c r="AI666" s="35"/>
      <c r="AJ666" s="35"/>
      <c r="AK666" s="35"/>
      <c r="AL666" s="35"/>
      <c r="AM666" s="35"/>
    </row>
    <row r="667" spans="1:39" ht="14.4" hidden="1">
      <c r="A667" s="36">
        <v>743</v>
      </c>
      <c r="B667" s="37" t="s">
        <v>2592</v>
      </c>
      <c r="C667" s="37" t="s">
        <v>6972</v>
      </c>
      <c r="D667" s="38">
        <v>35</v>
      </c>
      <c r="E667" s="38" t="s">
        <v>6260</v>
      </c>
      <c r="F667" s="39" t="s">
        <v>2593</v>
      </c>
      <c r="G667" s="38" t="s">
        <v>6236</v>
      </c>
      <c r="H667" s="39">
        <v>719409131</v>
      </c>
      <c r="I667" s="40" t="s">
        <v>6237</v>
      </c>
      <c r="J667" s="38" t="s">
        <v>6236</v>
      </c>
      <c r="K667" s="18" t="s">
        <v>6264</v>
      </c>
      <c r="L667" s="41">
        <v>1644922</v>
      </c>
      <c r="M667" s="41">
        <v>1</v>
      </c>
      <c r="N667" s="18" t="s">
        <v>2594</v>
      </c>
      <c r="O667" s="18" t="s">
        <v>6245</v>
      </c>
      <c r="P667" s="42">
        <v>0.5</v>
      </c>
      <c r="Q667" s="18" t="s">
        <v>6261</v>
      </c>
      <c r="R667" s="41">
        <v>1</v>
      </c>
      <c r="S667" s="41">
        <v>1</v>
      </c>
      <c r="T667" s="18" t="s">
        <v>6283</v>
      </c>
      <c r="U667" s="34"/>
      <c r="V667" s="34"/>
      <c r="W667" s="35"/>
      <c r="X667" s="34"/>
      <c r="Y667" s="35"/>
      <c r="Z667" s="34"/>
      <c r="AA667" s="34"/>
      <c r="AB667" s="34"/>
      <c r="AC667" s="34"/>
      <c r="AD667" s="34"/>
      <c r="AE667" s="34"/>
      <c r="AF667" s="34"/>
      <c r="AG667" s="34"/>
      <c r="AH667" s="34"/>
      <c r="AI667" s="35"/>
      <c r="AJ667" s="35"/>
      <c r="AK667" s="35"/>
      <c r="AL667" s="35"/>
      <c r="AM667" s="35"/>
    </row>
    <row r="668" spans="1:39" ht="14.4" hidden="1">
      <c r="A668" s="36">
        <v>633</v>
      </c>
      <c r="B668" s="37" t="s">
        <v>242</v>
      </c>
      <c r="C668" s="37" t="s">
        <v>6973</v>
      </c>
      <c r="D668" s="38">
        <v>44</v>
      </c>
      <c r="E668" s="38" t="s">
        <v>6257</v>
      </c>
      <c r="F668" s="39" t="s">
        <v>243</v>
      </c>
      <c r="G668" s="38" t="s">
        <v>6236</v>
      </c>
      <c r="H668" s="39">
        <v>719409021</v>
      </c>
      <c r="I668" s="40" t="s">
        <v>6237</v>
      </c>
      <c r="J668" s="38" t="s">
        <v>6236</v>
      </c>
      <c r="K668" s="18" t="s">
        <v>6264</v>
      </c>
      <c r="L668" s="41">
        <v>1443608</v>
      </c>
      <c r="M668" s="41">
        <v>2</v>
      </c>
      <c r="N668" s="18" t="s">
        <v>244</v>
      </c>
      <c r="O668" s="18" t="s">
        <v>6245</v>
      </c>
      <c r="P668" s="42">
        <v>0.5</v>
      </c>
      <c r="Q668" s="18" t="s">
        <v>6239</v>
      </c>
      <c r="R668" s="41">
        <v>1</v>
      </c>
      <c r="S668" s="41">
        <v>1</v>
      </c>
      <c r="T668" s="18" t="s">
        <v>6283</v>
      </c>
      <c r="U668" s="34"/>
      <c r="V668" s="34"/>
      <c r="W668" s="35"/>
      <c r="X668" s="34"/>
      <c r="Y668" s="35"/>
      <c r="Z668" s="34"/>
      <c r="AA668" s="34"/>
      <c r="AB668" s="34"/>
      <c r="AC668" s="34"/>
      <c r="AD668" s="34"/>
      <c r="AE668" s="34"/>
      <c r="AF668" s="34"/>
      <c r="AG668" s="34"/>
      <c r="AH668" s="34"/>
      <c r="AI668" s="35"/>
      <c r="AJ668" s="35"/>
      <c r="AK668" s="35"/>
      <c r="AL668" s="35"/>
      <c r="AM668" s="35"/>
    </row>
    <row r="669" spans="1:39" ht="14.4" hidden="1">
      <c r="A669" s="36">
        <v>638</v>
      </c>
      <c r="B669" s="37" t="s">
        <v>455</v>
      </c>
      <c r="C669" s="37" t="s">
        <v>6974</v>
      </c>
      <c r="D669" s="38">
        <v>33</v>
      </c>
      <c r="E669" s="38" t="s">
        <v>6270</v>
      </c>
      <c r="F669" s="39" t="s">
        <v>456</v>
      </c>
      <c r="G669" s="38" t="s">
        <v>6236</v>
      </c>
      <c r="H669" s="39">
        <v>719409026</v>
      </c>
      <c r="I669" s="40" t="s">
        <v>6237</v>
      </c>
      <c r="J669" s="38" t="s">
        <v>6236</v>
      </c>
      <c r="K669" s="18" t="s">
        <v>6264</v>
      </c>
      <c r="L669" s="41">
        <v>1460161</v>
      </c>
      <c r="M669" s="41">
        <v>2</v>
      </c>
      <c r="N669" s="18" t="s">
        <v>457</v>
      </c>
      <c r="O669" s="18" t="s">
        <v>6245</v>
      </c>
      <c r="P669" s="42">
        <v>0.5</v>
      </c>
      <c r="Q669" s="18" t="s">
        <v>6268</v>
      </c>
      <c r="R669" s="41">
        <v>1</v>
      </c>
      <c r="S669" s="41">
        <v>1</v>
      </c>
      <c r="T669" s="18" t="s">
        <v>6283</v>
      </c>
      <c r="U669" s="34"/>
      <c r="V669" s="34"/>
      <c r="W669" s="35"/>
      <c r="X669" s="34"/>
      <c r="Y669" s="35"/>
      <c r="Z669" s="34"/>
      <c r="AA669" s="34"/>
      <c r="AB669" s="34"/>
      <c r="AC669" s="34"/>
      <c r="AD669" s="34"/>
      <c r="AE669" s="34"/>
      <c r="AF669" s="34"/>
      <c r="AG669" s="34"/>
      <c r="AH669" s="34"/>
      <c r="AI669" s="35"/>
      <c r="AJ669" s="35"/>
      <c r="AK669" s="35"/>
      <c r="AL669" s="35"/>
      <c r="AM669" s="35"/>
    </row>
    <row r="670" spans="1:39" ht="14.4" hidden="1">
      <c r="A670" s="36">
        <v>668</v>
      </c>
      <c r="B670" s="37" t="s">
        <v>1159</v>
      </c>
      <c r="C670" s="37" t="s">
        <v>6975</v>
      </c>
      <c r="D670" s="38">
        <v>33</v>
      </c>
      <c r="E670" s="38" t="s">
        <v>6270</v>
      </c>
      <c r="F670" s="39" t="s">
        <v>1160</v>
      </c>
      <c r="G670" s="38" t="s">
        <v>6236</v>
      </c>
      <c r="H670" s="39">
        <v>719409056</v>
      </c>
      <c r="I670" s="40" t="s">
        <v>6237</v>
      </c>
      <c r="J670" s="38" t="s">
        <v>6236</v>
      </c>
      <c r="K670" s="18" t="s">
        <v>6264</v>
      </c>
      <c r="L670" s="41">
        <v>1066983</v>
      </c>
      <c r="M670" s="41">
        <v>1</v>
      </c>
      <c r="N670" s="18" t="s">
        <v>1161</v>
      </c>
      <c r="O670" s="18" t="s">
        <v>6245</v>
      </c>
      <c r="P670" s="42">
        <v>0.5</v>
      </c>
      <c r="Q670" s="18" t="s">
        <v>6261</v>
      </c>
      <c r="R670" s="41">
        <v>1</v>
      </c>
      <c r="S670" s="41">
        <v>1</v>
      </c>
      <c r="T670" s="18" t="s">
        <v>6283</v>
      </c>
      <c r="U670" s="34"/>
      <c r="V670" s="34"/>
      <c r="W670" s="35"/>
      <c r="X670" s="34"/>
      <c r="Y670" s="35"/>
      <c r="Z670" s="34"/>
      <c r="AA670" s="34"/>
      <c r="AB670" s="34"/>
      <c r="AC670" s="34"/>
      <c r="AD670" s="34"/>
      <c r="AE670" s="34"/>
      <c r="AF670" s="34"/>
      <c r="AG670" s="34"/>
      <c r="AH670" s="34"/>
      <c r="AI670" s="35"/>
      <c r="AJ670" s="35"/>
      <c r="AK670" s="35"/>
      <c r="AL670" s="35"/>
      <c r="AM670" s="35"/>
    </row>
    <row r="671" spans="1:39" ht="14.4" hidden="1">
      <c r="A671" s="36">
        <v>788</v>
      </c>
      <c r="B671" s="37" t="s">
        <v>3636</v>
      </c>
      <c r="C671" s="37" t="s">
        <v>6976</v>
      </c>
      <c r="D671" s="38">
        <v>35</v>
      </c>
      <c r="E671" s="38" t="s">
        <v>6267</v>
      </c>
      <c r="F671" s="39" t="s">
        <v>3637</v>
      </c>
      <c r="G671" s="38" t="s">
        <v>6236</v>
      </c>
      <c r="H671" s="39">
        <v>719409176</v>
      </c>
      <c r="I671" s="40" t="s">
        <v>6237</v>
      </c>
      <c r="J671" s="38" t="s">
        <v>6236</v>
      </c>
      <c r="K671" s="18" t="s">
        <v>6264</v>
      </c>
      <c r="L671" s="41">
        <v>1459589</v>
      </c>
      <c r="M671" s="41">
        <v>2</v>
      </c>
      <c r="N671" s="18" t="s">
        <v>3638</v>
      </c>
      <c r="O671" s="18" t="s">
        <v>6245</v>
      </c>
      <c r="P671" s="42">
        <v>0.5</v>
      </c>
      <c r="Q671" s="18" t="s">
        <v>6239</v>
      </c>
      <c r="R671" s="41">
        <v>1</v>
      </c>
      <c r="S671" s="41">
        <v>1</v>
      </c>
      <c r="T671" s="18" t="s">
        <v>6283</v>
      </c>
      <c r="U671" s="34"/>
      <c r="V671" s="34"/>
      <c r="W671" s="35"/>
      <c r="X671" s="34"/>
      <c r="Y671" s="35"/>
      <c r="Z671" s="34"/>
      <c r="AA671" s="34"/>
      <c r="AB671" s="34"/>
      <c r="AC671" s="34"/>
      <c r="AD671" s="34"/>
      <c r="AE671" s="34"/>
      <c r="AF671" s="34"/>
      <c r="AG671" s="34"/>
      <c r="AH671" s="34"/>
      <c r="AI671" s="35"/>
      <c r="AJ671" s="35"/>
      <c r="AK671" s="35"/>
      <c r="AL671" s="35"/>
      <c r="AM671" s="35"/>
    </row>
    <row r="672" spans="1:39" ht="14.4" hidden="1">
      <c r="A672" s="36">
        <v>685</v>
      </c>
      <c r="B672" s="37" t="s">
        <v>1411</v>
      </c>
      <c r="C672" s="37" t="s">
        <v>6977</v>
      </c>
      <c r="D672" s="38">
        <v>33</v>
      </c>
      <c r="E672" s="38" t="s">
        <v>6535</v>
      </c>
      <c r="F672" s="39" t="s">
        <v>1412</v>
      </c>
      <c r="G672" s="38" t="s">
        <v>6236</v>
      </c>
      <c r="H672" s="39">
        <v>719409073</v>
      </c>
      <c r="I672" s="40" t="s">
        <v>6237</v>
      </c>
      <c r="J672" s="38" t="s">
        <v>6236</v>
      </c>
      <c r="K672" s="18" t="s">
        <v>6264</v>
      </c>
      <c r="L672" s="45">
        <v>1319364</v>
      </c>
      <c r="M672" s="41">
        <v>2</v>
      </c>
      <c r="N672" s="18" t="s">
        <v>1413</v>
      </c>
      <c r="O672" s="18" t="s">
        <v>6245</v>
      </c>
      <c r="P672" s="42">
        <v>0.5</v>
      </c>
      <c r="Q672" s="18" t="s">
        <v>6239</v>
      </c>
      <c r="R672" s="41">
        <v>1</v>
      </c>
      <c r="S672" s="41">
        <v>1</v>
      </c>
      <c r="T672" s="18" t="s">
        <v>6283</v>
      </c>
      <c r="U672" s="34"/>
      <c r="V672" s="34"/>
      <c r="W672" s="35"/>
      <c r="X672" s="34"/>
      <c r="Y672" s="35"/>
      <c r="Z672" s="34"/>
      <c r="AA672" s="34"/>
      <c r="AB672" s="34"/>
      <c r="AC672" s="34"/>
      <c r="AD672" s="34"/>
      <c r="AE672" s="34"/>
      <c r="AF672" s="34"/>
      <c r="AG672" s="34"/>
      <c r="AH672" s="34"/>
      <c r="AI672" s="35"/>
      <c r="AJ672" s="35"/>
      <c r="AK672" s="35"/>
      <c r="AL672" s="35"/>
      <c r="AM672" s="35"/>
    </row>
    <row r="673" spans="1:39" ht="14.4" hidden="1">
      <c r="A673" s="36">
        <v>688</v>
      </c>
      <c r="B673" s="37" t="s">
        <v>1441</v>
      </c>
      <c r="C673" s="37" t="s">
        <v>6978</v>
      </c>
      <c r="D673" s="38">
        <v>34</v>
      </c>
      <c r="E673" s="38" t="s">
        <v>6270</v>
      </c>
      <c r="F673" s="39" t="s">
        <v>1442</v>
      </c>
      <c r="G673" s="38" t="s">
        <v>6236</v>
      </c>
      <c r="H673" s="39">
        <v>719409076</v>
      </c>
      <c r="I673" s="40" t="s">
        <v>6237</v>
      </c>
      <c r="J673" s="38" t="s">
        <v>6236</v>
      </c>
      <c r="K673" s="18" t="s">
        <v>6264</v>
      </c>
      <c r="L673" s="45">
        <v>1319364</v>
      </c>
      <c r="M673" s="41">
        <v>2</v>
      </c>
      <c r="N673" s="18" t="s">
        <v>1413</v>
      </c>
      <c r="O673" s="18" t="s">
        <v>6245</v>
      </c>
      <c r="P673" s="42">
        <v>0.5</v>
      </c>
      <c r="Q673" s="18" t="s">
        <v>6268</v>
      </c>
      <c r="R673" s="41">
        <v>1</v>
      </c>
      <c r="S673" s="50"/>
      <c r="T673" s="18" t="s">
        <v>6283</v>
      </c>
      <c r="U673" s="34"/>
      <c r="V673" s="34"/>
      <c r="W673" s="35"/>
      <c r="X673" s="34"/>
      <c r="Y673" s="35"/>
      <c r="Z673" s="34"/>
      <c r="AA673" s="34"/>
      <c r="AB673" s="34"/>
      <c r="AC673" s="34"/>
      <c r="AD673" s="34"/>
      <c r="AE673" s="34"/>
      <c r="AF673" s="34"/>
      <c r="AG673" s="34"/>
      <c r="AH673" s="34"/>
      <c r="AI673" s="35"/>
      <c r="AJ673" s="35"/>
      <c r="AK673" s="35"/>
      <c r="AL673" s="35"/>
      <c r="AM673" s="35"/>
    </row>
    <row r="674" spans="1:39" ht="14.4" hidden="1">
      <c r="A674" s="36">
        <v>759</v>
      </c>
      <c r="B674" s="37" t="s">
        <v>3323</v>
      </c>
      <c r="C674" s="37" t="s">
        <v>6979</v>
      </c>
      <c r="D674" s="38">
        <v>35</v>
      </c>
      <c r="E674" s="38" t="s">
        <v>6282</v>
      </c>
      <c r="F674" s="39" t="s">
        <v>3324</v>
      </c>
      <c r="G674" s="38" t="s">
        <v>6236</v>
      </c>
      <c r="H674" s="39">
        <v>719409147</v>
      </c>
      <c r="I674" s="40" t="s">
        <v>6237</v>
      </c>
      <c r="J674" s="38" t="s">
        <v>6236</v>
      </c>
      <c r="K674" s="18" t="s">
        <v>6264</v>
      </c>
      <c r="L674" s="41">
        <v>1732252</v>
      </c>
      <c r="M674" s="41">
        <v>2</v>
      </c>
      <c r="N674" s="18" t="s">
        <v>3325</v>
      </c>
      <c r="O674" s="18" t="s">
        <v>6245</v>
      </c>
      <c r="P674" s="42">
        <v>0.5</v>
      </c>
      <c r="Q674" s="18" t="s">
        <v>6261</v>
      </c>
      <c r="R674" s="41">
        <v>1</v>
      </c>
      <c r="S674" s="41">
        <v>1</v>
      </c>
      <c r="T674" s="18" t="s">
        <v>6283</v>
      </c>
      <c r="U674" s="34"/>
      <c r="V674" s="34"/>
      <c r="W674" s="35"/>
      <c r="X674" s="34"/>
      <c r="Y674" s="35"/>
      <c r="Z674" s="34"/>
      <c r="AA674" s="34"/>
      <c r="AB674" s="34"/>
      <c r="AC674" s="34"/>
      <c r="AD674" s="34"/>
      <c r="AE674" s="34"/>
      <c r="AF674" s="34"/>
      <c r="AG674" s="34"/>
      <c r="AH674" s="34"/>
      <c r="AI674" s="35"/>
      <c r="AJ674" s="35"/>
      <c r="AK674" s="35"/>
      <c r="AL674" s="35"/>
      <c r="AM674" s="35"/>
    </row>
    <row r="675" spans="1:39" ht="14.4" hidden="1">
      <c r="A675" s="36">
        <v>679</v>
      </c>
      <c r="B675" s="37" t="s">
        <v>1301</v>
      </c>
      <c r="C675" s="37" t="s">
        <v>6980</v>
      </c>
      <c r="D675" s="38">
        <v>33</v>
      </c>
      <c r="E675" s="38" t="s">
        <v>6260</v>
      </c>
      <c r="F675" s="39" t="s">
        <v>1302</v>
      </c>
      <c r="G675" s="38" t="s">
        <v>6236</v>
      </c>
      <c r="H675" s="39">
        <v>719409067</v>
      </c>
      <c r="I675" s="40" t="s">
        <v>6237</v>
      </c>
      <c r="J675" s="38" t="s">
        <v>6236</v>
      </c>
      <c r="K675" s="18" t="s">
        <v>6264</v>
      </c>
      <c r="L675" s="41">
        <v>1591086</v>
      </c>
      <c r="M675" s="41">
        <v>1</v>
      </c>
      <c r="N675" s="18" t="s">
        <v>1303</v>
      </c>
      <c r="O675" s="18" t="s">
        <v>6245</v>
      </c>
      <c r="P675" s="42">
        <v>0.5</v>
      </c>
      <c r="Q675" s="18" t="s">
        <v>6261</v>
      </c>
      <c r="R675" s="41">
        <v>1</v>
      </c>
      <c r="S675" s="41">
        <v>1</v>
      </c>
      <c r="T675" s="18" t="s">
        <v>6283</v>
      </c>
      <c r="U675" s="34"/>
      <c r="V675" s="34"/>
      <c r="W675" s="35"/>
      <c r="X675" s="34"/>
      <c r="Y675" s="35"/>
      <c r="Z675" s="34"/>
      <c r="AA675" s="34"/>
      <c r="AB675" s="34"/>
      <c r="AC675" s="34"/>
      <c r="AD675" s="34"/>
      <c r="AE675" s="34"/>
      <c r="AF675" s="34"/>
      <c r="AG675" s="34"/>
      <c r="AH675" s="34"/>
      <c r="AI675" s="35"/>
      <c r="AJ675" s="35"/>
      <c r="AK675" s="35"/>
      <c r="AL675" s="35"/>
      <c r="AM675" s="35"/>
    </row>
    <row r="676" spans="1:39" ht="14.4" hidden="1">
      <c r="A676" s="36">
        <v>848</v>
      </c>
      <c r="B676" s="37" t="s">
        <v>5566</v>
      </c>
      <c r="C676" s="37" t="s">
        <v>6981</v>
      </c>
      <c r="D676" s="38">
        <v>37</v>
      </c>
      <c r="E676" s="38" t="s">
        <v>6831</v>
      </c>
      <c r="F676" s="39" t="s">
        <v>5567</v>
      </c>
      <c r="G676" s="38" t="s">
        <v>6236</v>
      </c>
      <c r="H676" s="39">
        <v>719409237</v>
      </c>
      <c r="I676" s="40" t="s">
        <v>6237</v>
      </c>
      <c r="J676" s="38" t="s">
        <v>6236</v>
      </c>
      <c r="K676" s="18" t="s">
        <v>6264</v>
      </c>
      <c r="L676" s="41">
        <v>1435003</v>
      </c>
      <c r="M676" s="41">
        <v>2</v>
      </c>
      <c r="N676" s="18" t="s">
        <v>5568</v>
      </c>
      <c r="O676" s="18" t="s">
        <v>6245</v>
      </c>
      <c r="P676" s="42">
        <v>0.5</v>
      </c>
      <c r="Q676" s="18" t="s">
        <v>6239</v>
      </c>
      <c r="R676" s="41">
        <v>1</v>
      </c>
      <c r="S676" s="41">
        <v>1</v>
      </c>
      <c r="T676" s="18" t="s">
        <v>6283</v>
      </c>
      <c r="U676" s="34"/>
      <c r="V676" s="34"/>
      <c r="W676" s="35"/>
      <c r="X676" s="34"/>
      <c r="Y676" s="35"/>
      <c r="Z676" s="34"/>
      <c r="AA676" s="34"/>
      <c r="AB676" s="34"/>
      <c r="AC676" s="34"/>
      <c r="AD676" s="34"/>
      <c r="AE676" s="34"/>
      <c r="AF676" s="34"/>
      <c r="AG676" s="34"/>
      <c r="AH676" s="34"/>
      <c r="AI676" s="35"/>
      <c r="AJ676" s="35"/>
      <c r="AK676" s="35"/>
      <c r="AL676" s="35"/>
      <c r="AM676" s="35"/>
    </row>
    <row r="677" spans="1:39" ht="14.4" hidden="1">
      <c r="A677" s="36">
        <v>784</v>
      </c>
      <c r="B677" s="37" t="s">
        <v>3596</v>
      </c>
      <c r="C677" s="37" t="s">
        <v>6982</v>
      </c>
      <c r="D677" s="38">
        <v>35</v>
      </c>
      <c r="E677" s="38" t="s">
        <v>6279</v>
      </c>
      <c r="F677" s="39" t="s">
        <v>3597</v>
      </c>
      <c r="G677" s="38" t="s">
        <v>6236</v>
      </c>
      <c r="H677" s="39">
        <v>719409172</v>
      </c>
      <c r="I677" s="40" t="s">
        <v>6237</v>
      </c>
      <c r="J677" s="38" t="s">
        <v>6236</v>
      </c>
      <c r="K677" s="18" t="s">
        <v>6264</v>
      </c>
      <c r="L677" s="41">
        <v>1158952</v>
      </c>
      <c r="M677" s="41">
        <v>1</v>
      </c>
      <c r="N677" s="18" t="s">
        <v>3598</v>
      </c>
      <c r="O677" s="18" t="s">
        <v>6245</v>
      </c>
      <c r="P677" s="42">
        <v>0.5</v>
      </c>
      <c r="Q677" s="18" t="s">
        <v>6261</v>
      </c>
      <c r="R677" s="41">
        <v>1</v>
      </c>
      <c r="S677" s="41">
        <v>1</v>
      </c>
      <c r="T677" s="18" t="s">
        <v>6283</v>
      </c>
      <c r="U677" s="34"/>
      <c r="V677" s="34"/>
      <c r="W677" s="35"/>
      <c r="X677" s="34"/>
      <c r="Y677" s="35"/>
      <c r="Z677" s="34"/>
      <c r="AA677" s="34"/>
      <c r="AB677" s="34"/>
      <c r="AC677" s="34"/>
      <c r="AD677" s="34"/>
      <c r="AE677" s="34"/>
      <c r="AF677" s="34"/>
      <c r="AG677" s="34"/>
      <c r="AH677" s="34"/>
      <c r="AI677" s="35"/>
      <c r="AJ677" s="35"/>
      <c r="AK677" s="35"/>
      <c r="AL677" s="35"/>
      <c r="AM677" s="35"/>
    </row>
    <row r="678" spans="1:39" ht="14.4" hidden="1">
      <c r="A678" s="36">
        <v>838</v>
      </c>
      <c r="B678" s="37" t="s">
        <v>5197</v>
      </c>
      <c r="C678" s="37" t="s">
        <v>6983</v>
      </c>
      <c r="D678" s="38">
        <v>36</v>
      </c>
      <c r="E678" s="38" t="s">
        <v>6298</v>
      </c>
      <c r="F678" s="39" t="s">
        <v>5198</v>
      </c>
      <c r="G678" s="38" t="s">
        <v>6236</v>
      </c>
      <c r="H678" s="39">
        <v>719409227</v>
      </c>
      <c r="I678" s="40" t="s">
        <v>6237</v>
      </c>
      <c r="J678" s="38" t="s">
        <v>6236</v>
      </c>
      <c r="K678" s="18" t="s">
        <v>6264</v>
      </c>
      <c r="L678" s="41">
        <v>1458179</v>
      </c>
      <c r="M678" s="41">
        <v>2</v>
      </c>
      <c r="N678" s="18" t="s">
        <v>5199</v>
      </c>
      <c r="O678" s="18" t="s">
        <v>6245</v>
      </c>
      <c r="P678" s="42">
        <v>0.54166666666666663</v>
      </c>
      <c r="Q678" s="18" t="s">
        <v>6239</v>
      </c>
      <c r="R678" s="41">
        <v>1</v>
      </c>
      <c r="S678" s="41">
        <v>1</v>
      </c>
      <c r="T678" s="18" t="s">
        <v>6283</v>
      </c>
      <c r="U678" s="34"/>
      <c r="V678" s="34"/>
      <c r="W678" s="35"/>
      <c r="X678" s="34"/>
      <c r="Y678" s="35"/>
      <c r="Z678" s="34"/>
      <c r="AA678" s="34"/>
      <c r="AB678" s="34"/>
      <c r="AC678" s="34"/>
      <c r="AD678" s="34"/>
      <c r="AE678" s="34"/>
      <c r="AF678" s="34"/>
      <c r="AG678" s="34"/>
      <c r="AH678" s="34"/>
      <c r="AI678" s="35"/>
      <c r="AJ678" s="35"/>
      <c r="AK678" s="35"/>
      <c r="AL678" s="35"/>
      <c r="AM678" s="35"/>
    </row>
    <row r="679" spans="1:39" ht="14.4" hidden="1">
      <c r="A679" s="36">
        <v>789</v>
      </c>
      <c r="B679" s="37" t="s">
        <v>3712</v>
      </c>
      <c r="C679" s="37" t="s">
        <v>6984</v>
      </c>
      <c r="D679" s="38">
        <v>35</v>
      </c>
      <c r="E679" s="38" t="s">
        <v>6260</v>
      </c>
      <c r="F679" s="39" t="s">
        <v>3713</v>
      </c>
      <c r="G679" s="38" t="s">
        <v>6236</v>
      </c>
      <c r="H679" s="39">
        <v>719409177</v>
      </c>
      <c r="I679" s="40" t="s">
        <v>6237</v>
      </c>
      <c r="J679" s="38" t="s">
        <v>6236</v>
      </c>
      <c r="K679" s="18" t="s">
        <v>6264</v>
      </c>
      <c r="L679" s="41">
        <v>1497732</v>
      </c>
      <c r="M679" s="41">
        <v>1</v>
      </c>
      <c r="N679" s="18" t="s">
        <v>3714</v>
      </c>
      <c r="O679" s="18" t="s">
        <v>6245</v>
      </c>
      <c r="P679" s="42">
        <v>0.54166666666666663</v>
      </c>
      <c r="Q679" s="18" t="s">
        <v>6261</v>
      </c>
      <c r="R679" s="41">
        <v>1</v>
      </c>
      <c r="S679" s="41">
        <v>1</v>
      </c>
      <c r="T679" s="18" t="s">
        <v>6283</v>
      </c>
      <c r="U679" s="34"/>
      <c r="V679" s="34"/>
      <c r="W679" s="35"/>
      <c r="X679" s="34"/>
      <c r="Y679" s="35"/>
      <c r="Z679" s="34"/>
      <c r="AA679" s="34"/>
      <c r="AB679" s="34"/>
      <c r="AC679" s="34"/>
      <c r="AD679" s="34"/>
      <c r="AE679" s="34"/>
      <c r="AF679" s="34"/>
      <c r="AG679" s="34"/>
      <c r="AH679" s="34"/>
      <c r="AI679" s="35"/>
      <c r="AJ679" s="35"/>
      <c r="AK679" s="35"/>
      <c r="AL679" s="35"/>
      <c r="AM679" s="35"/>
    </row>
    <row r="680" spans="1:39" ht="14.4" hidden="1">
      <c r="A680" s="36">
        <v>648</v>
      </c>
      <c r="B680" s="37" t="s">
        <v>647</v>
      </c>
      <c r="C680" s="37" t="s">
        <v>6985</v>
      </c>
      <c r="D680" s="38">
        <v>33</v>
      </c>
      <c r="E680" s="38" t="s">
        <v>6282</v>
      </c>
      <c r="F680" s="39" t="s">
        <v>648</v>
      </c>
      <c r="G680" s="38" t="s">
        <v>6236</v>
      </c>
      <c r="H680" s="39">
        <v>719409036</v>
      </c>
      <c r="I680" s="40" t="s">
        <v>6237</v>
      </c>
      <c r="J680" s="38" t="s">
        <v>6236</v>
      </c>
      <c r="K680" s="18" t="s">
        <v>6264</v>
      </c>
      <c r="L680" s="41">
        <v>1658045</v>
      </c>
      <c r="M680" s="41">
        <v>1</v>
      </c>
      <c r="N680" s="18" t="s">
        <v>649</v>
      </c>
      <c r="O680" s="18" t="s">
        <v>6245</v>
      </c>
      <c r="P680" s="42">
        <v>0.54166666666666663</v>
      </c>
      <c r="Q680" s="18" t="s">
        <v>6261</v>
      </c>
      <c r="R680" s="41">
        <v>1</v>
      </c>
      <c r="S680" s="41">
        <v>1</v>
      </c>
      <c r="T680" s="18" t="s">
        <v>6283</v>
      </c>
      <c r="U680" s="34"/>
      <c r="V680" s="34"/>
      <c r="W680" s="35"/>
      <c r="X680" s="34"/>
      <c r="Y680" s="35"/>
      <c r="Z680" s="34"/>
      <c r="AA680" s="34"/>
      <c r="AB680" s="34"/>
      <c r="AC680" s="34"/>
      <c r="AD680" s="34"/>
      <c r="AE680" s="34"/>
      <c r="AF680" s="34"/>
      <c r="AG680" s="34"/>
      <c r="AH680" s="34"/>
      <c r="AI680" s="35"/>
      <c r="AJ680" s="35"/>
      <c r="AK680" s="35"/>
      <c r="AL680" s="35"/>
      <c r="AM680" s="35"/>
    </row>
    <row r="681" spans="1:39" ht="14.4" hidden="1">
      <c r="A681" s="36">
        <v>728</v>
      </c>
      <c r="B681" s="37" t="s">
        <v>2046</v>
      </c>
      <c r="C681" s="37" t="s">
        <v>6986</v>
      </c>
      <c r="D681" s="38">
        <v>45</v>
      </c>
      <c r="E681" s="38" t="s">
        <v>6257</v>
      </c>
      <c r="F681" s="39" t="s">
        <v>2047</v>
      </c>
      <c r="G681" s="38" t="s">
        <v>6236</v>
      </c>
      <c r="H681" s="39">
        <v>719409116</v>
      </c>
      <c r="I681" s="40" t="s">
        <v>6237</v>
      </c>
      <c r="J681" s="38" t="s">
        <v>6236</v>
      </c>
      <c r="K681" s="18" t="s">
        <v>6264</v>
      </c>
      <c r="L681" s="45">
        <v>1067020</v>
      </c>
      <c r="M681" s="41">
        <v>2</v>
      </c>
      <c r="N681" s="18" t="s">
        <v>2048</v>
      </c>
      <c r="O681" s="18" t="s">
        <v>6245</v>
      </c>
      <c r="P681" s="42">
        <v>0.54166666666666663</v>
      </c>
      <c r="Q681" s="18" t="s">
        <v>6239</v>
      </c>
      <c r="R681" s="41">
        <v>1</v>
      </c>
      <c r="S681" s="41">
        <v>1</v>
      </c>
      <c r="T681" s="18" t="s">
        <v>6283</v>
      </c>
      <c r="U681" s="34"/>
      <c r="V681" s="34"/>
      <c r="W681" s="35"/>
      <c r="X681" s="34"/>
      <c r="Y681" s="35"/>
      <c r="Z681" s="34"/>
      <c r="AA681" s="34"/>
      <c r="AB681" s="34"/>
      <c r="AC681" s="34"/>
      <c r="AD681" s="34"/>
      <c r="AE681" s="34"/>
      <c r="AF681" s="34"/>
      <c r="AG681" s="34"/>
      <c r="AH681" s="34"/>
      <c r="AI681" s="35"/>
      <c r="AJ681" s="35"/>
      <c r="AK681" s="35"/>
      <c r="AL681" s="35"/>
      <c r="AM681" s="35"/>
    </row>
    <row r="682" spans="1:39" ht="14.4" hidden="1">
      <c r="A682" s="36">
        <v>742</v>
      </c>
      <c r="B682" s="37" t="s">
        <v>2558</v>
      </c>
      <c r="C682" s="37" t="s">
        <v>6987</v>
      </c>
      <c r="D682" s="38">
        <v>34</v>
      </c>
      <c r="E682" s="38" t="s">
        <v>6270</v>
      </c>
      <c r="F682" s="39" t="s">
        <v>2559</v>
      </c>
      <c r="G682" s="38" t="s">
        <v>6236</v>
      </c>
      <c r="H682" s="39">
        <v>719409130</v>
      </c>
      <c r="I682" s="40" t="s">
        <v>6237</v>
      </c>
      <c r="J682" s="38" t="s">
        <v>6236</v>
      </c>
      <c r="K682" s="18" t="s">
        <v>6264</v>
      </c>
      <c r="L682" s="45">
        <v>1067020</v>
      </c>
      <c r="M682" s="41">
        <v>2</v>
      </c>
      <c r="N682" s="18" t="s">
        <v>2048</v>
      </c>
      <c r="O682" s="18" t="s">
        <v>6245</v>
      </c>
      <c r="P682" s="42">
        <v>0.54166666666666663</v>
      </c>
      <c r="Q682" s="18" t="s">
        <v>6261</v>
      </c>
      <c r="R682" s="41">
        <v>1</v>
      </c>
      <c r="S682" s="50"/>
      <c r="T682" s="18" t="s">
        <v>6283</v>
      </c>
      <c r="U682" s="34"/>
      <c r="V682" s="34"/>
      <c r="W682" s="35"/>
      <c r="X682" s="34"/>
      <c r="Y682" s="35"/>
      <c r="Z682" s="34"/>
      <c r="AA682" s="34"/>
      <c r="AB682" s="34"/>
      <c r="AC682" s="34"/>
      <c r="AD682" s="34"/>
      <c r="AE682" s="34"/>
      <c r="AF682" s="34"/>
      <c r="AG682" s="34"/>
      <c r="AH682" s="34"/>
      <c r="AI682" s="35"/>
      <c r="AJ682" s="35"/>
      <c r="AK682" s="35"/>
      <c r="AL682" s="35"/>
      <c r="AM682" s="35"/>
    </row>
    <row r="683" spans="1:39" ht="14.4" hidden="1">
      <c r="A683" s="36">
        <v>787</v>
      </c>
      <c r="B683" s="37" t="s">
        <v>3622</v>
      </c>
      <c r="C683" s="37" t="s">
        <v>6988</v>
      </c>
      <c r="D683" s="38">
        <v>35</v>
      </c>
      <c r="E683" s="38" t="s">
        <v>6260</v>
      </c>
      <c r="F683" s="39" t="s">
        <v>3623</v>
      </c>
      <c r="G683" s="38" t="s">
        <v>6236</v>
      </c>
      <c r="H683" s="39">
        <v>719409175</v>
      </c>
      <c r="I683" s="40" t="s">
        <v>6237</v>
      </c>
      <c r="J683" s="38" t="s">
        <v>6236</v>
      </c>
      <c r="K683" s="18" t="s">
        <v>6264</v>
      </c>
      <c r="L683" s="45">
        <v>1618485</v>
      </c>
      <c r="M683" s="41">
        <v>2</v>
      </c>
      <c r="N683" s="18" t="s">
        <v>3624</v>
      </c>
      <c r="O683" s="18" t="s">
        <v>6245</v>
      </c>
      <c r="P683" s="42">
        <v>0.54166666666666663</v>
      </c>
      <c r="Q683" s="18" t="s">
        <v>6261</v>
      </c>
      <c r="R683" s="41">
        <v>1</v>
      </c>
      <c r="S683" s="41">
        <v>1</v>
      </c>
      <c r="T683" s="18" t="s">
        <v>6283</v>
      </c>
      <c r="U683" s="34"/>
      <c r="V683" s="34"/>
      <c r="W683" s="35"/>
      <c r="X683" s="34"/>
      <c r="Y683" s="35"/>
      <c r="Z683" s="34"/>
      <c r="AA683" s="34"/>
      <c r="AB683" s="34"/>
      <c r="AC683" s="34"/>
      <c r="AD683" s="34"/>
      <c r="AE683" s="34"/>
      <c r="AF683" s="34"/>
      <c r="AG683" s="34"/>
      <c r="AH683" s="34"/>
      <c r="AI683" s="35"/>
      <c r="AJ683" s="35"/>
      <c r="AK683" s="35"/>
      <c r="AL683" s="35"/>
      <c r="AM683" s="35"/>
    </row>
    <row r="684" spans="1:39" ht="14.4" hidden="1">
      <c r="A684" s="36">
        <v>818</v>
      </c>
      <c r="B684" s="37" t="s">
        <v>4516</v>
      </c>
      <c r="C684" s="37" t="s">
        <v>6989</v>
      </c>
      <c r="D684" s="38">
        <v>36</v>
      </c>
      <c r="E684" s="38" t="s">
        <v>6294</v>
      </c>
      <c r="F684" s="39" t="s">
        <v>4517</v>
      </c>
      <c r="G684" s="38" t="s">
        <v>6236</v>
      </c>
      <c r="H684" s="39">
        <v>719409207</v>
      </c>
      <c r="I684" s="40" t="s">
        <v>6237</v>
      </c>
      <c r="J684" s="38" t="s">
        <v>6236</v>
      </c>
      <c r="K684" s="18" t="s">
        <v>6264</v>
      </c>
      <c r="L684" s="45">
        <v>1618485</v>
      </c>
      <c r="M684" s="41">
        <v>2</v>
      </c>
      <c r="N684" s="18" t="s">
        <v>3624</v>
      </c>
      <c r="O684" s="18" t="s">
        <v>6245</v>
      </c>
      <c r="P684" s="42">
        <v>0.54166666666666663</v>
      </c>
      <c r="Q684" s="18" t="s">
        <v>6239</v>
      </c>
      <c r="R684" s="41">
        <v>1</v>
      </c>
      <c r="S684" s="50"/>
      <c r="T684" s="18" t="s">
        <v>6283</v>
      </c>
      <c r="U684" s="34"/>
      <c r="V684" s="34"/>
      <c r="W684" s="35"/>
      <c r="X684" s="34"/>
      <c r="Y684" s="35"/>
      <c r="Z684" s="34"/>
      <c r="AA684" s="34"/>
      <c r="AB684" s="34"/>
      <c r="AC684" s="34"/>
      <c r="AD684" s="34"/>
      <c r="AE684" s="34"/>
      <c r="AF684" s="34"/>
      <c r="AG684" s="34"/>
      <c r="AH684" s="34"/>
      <c r="AI684" s="35"/>
      <c r="AJ684" s="35"/>
      <c r="AK684" s="35"/>
      <c r="AL684" s="35"/>
      <c r="AM684" s="35"/>
    </row>
    <row r="685" spans="1:39" ht="14.4" hidden="1">
      <c r="A685" s="36">
        <v>826</v>
      </c>
      <c r="B685" s="37" t="s">
        <v>4786</v>
      </c>
      <c r="C685" s="37" t="s">
        <v>6990</v>
      </c>
      <c r="D685" s="38">
        <v>36</v>
      </c>
      <c r="E685" s="38" t="s">
        <v>6267</v>
      </c>
      <c r="F685" s="39" t="s">
        <v>4787</v>
      </c>
      <c r="G685" s="38" t="s">
        <v>6236</v>
      </c>
      <c r="H685" s="39">
        <v>719409215</v>
      </c>
      <c r="I685" s="40" t="s">
        <v>6237</v>
      </c>
      <c r="J685" s="38" t="s">
        <v>6236</v>
      </c>
      <c r="K685" s="18" t="s">
        <v>6264</v>
      </c>
      <c r="L685" s="41">
        <v>1067023</v>
      </c>
      <c r="M685" s="41">
        <v>2</v>
      </c>
      <c r="N685" s="18" t="s">
        <v>4788</v>
      </c>
      <c r="O685" s="18" t="s">
        <v>6245</v>
      </c>
      <c r="P685" s="42">
        <v>0.54166666666666663</v>
      </c>
      <c r="Q685" s="18" t="s">
        <v>6239</v>
      </c>
      <c r="R685" s="41">
        <v>1</v>
      </c>
      <c r="S685" s="41">
        <v>1</v>
      </c>
      <c r="T685" s="18" t="s">
        <v>6283</v>
      </c>
      <c r="U685" s="34"/>
      <c r="V685" s="34"/>
      <c r="W685" s="35"/>
      <c r="X685" s="34"/>
      <c r="Y685" s="35"/>
      <c r="Z685" s="34"/>
      <c r="AA685" s="34"/>
      <c r="AB685" s="34"/>
      <c r="AC685" s="34"/>
      <c r="AD685" s="34"/>
      <c r="AE685" s="34"/>
      <c r="AF685" s="34"/>
      <c r="AG685" s="34"/>
      <c r="AH685" s="34"/>
      <c r="AI685" s="35"/>
      <c r="AJ685" s="35"/>
      <c r="AK685" s="35"/>
      <c r="AL685" s="35"/>
      <c r="AM685" s="35"/>
    </row>
    <row r="686" spans="1:39" ht="14.4" hidden="1">
      <c r="A686" s="36">
        <v>783</v>
      </c>
      <c r="B686" s="37" t="s">
        <v>3593</v>
      </c>
      <c r="C686" s="37" t="s">
        <v>6991</v>
      </c>
      <c r="D686" s="38">
        <v>35</v>
      </c>
      <c r="E686" s="38" t="s">
        <v>6276</v>
      </c>
      <c r="F686" s="39" t="s">
        <v>3594</v>
      </c>
      <c r="G686" s="38" t="s">
        <v>6236</v>
      </c>
      <c r="H686" s="39">
        <v>719409171</v>
      </c>
      <c r="I686" s="40" t="s">
        <v>6237</v>
      </c>
      <c r="J686" s="38" t="s">
        <v>6236</v>
      </c>
      <c r="K686" s="18" t="s">
        <v>6264</v>
      </c>
      <c r="L686" s="41">
        <v>1677517</v>
      </c>
      <c r="M686" s="41">
        <v>1</v>
      </c>
      <c r="N686" s="18" t="s">
        <v>3595</v>
      </c>
      <c r="O686" s="18" t="s">
        <v>6245</v>
      </c>
      <c r="P686" s="42">
        <v>0.54166666666666663</v>
      </c>
      <c r="Q686" s="18" t="s">
        <v>6261</v>
      </c>
      <c r="R686" s="41">
        <v>1</v>
      </c>
      <c r="S686" s="41">
        <v>1</v>
      </c>
      <c r="T686" s="18" t="s">
        <v>6283</v>
      </c>
      <c r="U686" s="34"/>
      <c r="V686" s="34"/>
      <c r="W686" s="35"/>
      <c r="X686" s="34"/>
      <c r="Y686" s="35"/>
      <c r="Z686" s="34"/>
      <c r="AA686" s="34"/>
      <c r="AB686" s="34"/>
      <c r="AC686" s="34"/>
      <c r="AD686" s="34"/>
      <c r="AE686" s="34"/>
      <c r="AF686" s="34"/>
      <c r="AG686" s="34"/>
      <c r="AH686" s="34"/>
      <c r="AI686" s="35"/>
      <c r="AJ686" s="35"/>
      <c r="AK686" s="35"/>
      <c r="AL686" s="35"/>
      <c r="AM686" s="35"/>
    </row>
    <row r="687" spans="1:39" ht="14.4" hidden="1">
      <c r="A687" s="36">
        <v>760</v>
      </c>
      <c r="B687" s="37" t="s">
        <v>3332</v>
      </c>
      <c r="C687" s="37" t="s">
        <v>6992</v>
      </c>
      <c r="D687" s="38">
        <v>35</v>
      </c>
      <c r="E687" s="38" t="s">
        <v>6279</v>
      </c>
      <c r="F687" s="39" t="s">
        <v>3333</v>
      </c>
      <c r="G687" s="38" t="s">
        <v>6236</v>
      </c>
      <c r="H687" s="39">
        <v>719409148</v>
      </c>
      <c r="I687" s="40" t="s">
        <v>6237</v>
      </c>
      <c r="J687" s="38" t="s">
        <v>6236</v>
      </c>
      <c r="K687" s="18" t="s">
        <v>6264</v>
      </c>
      <c r="L687" s="41">
        <v>1429680</v>
      </c>
      <c r="M687" s="41">
        <v>2</v>
      </c>
      <c r="N687" s="18" t="s">
        <v>3334</v>
      </c>
      <c r="O687" s="18" t="s">
        <v>6245</v>
      </c>
      <c r="P687" s="42">
        <v>0.54166666666666663</v>
      </c>
      <c r="Q687" s="18" t="s">
        <v>6268</v>
      </c>
      <c r="R687" s="41">
        <v>1</v>
      </c>
      <c r="S687" s="41">
        <v>1</v>
      </c>
      <c r="T687" s="18" t="s">
        <v>6283</v>
      </c>
      <c r="U687" s="34"/>
      <c r="V687" s="34"/>
      <c r="W687" s="35"/>
      <c r="X687" s="34"/>
      <c r="Y687" s="35"/>
      <c r="Z687" s="34"/>
      <c r="AA687" s="34"/>
      <c r="AB687" s="34"/>
      <c r="AC687" s="34"/>
      <c r="AD687" s="34"/>
      <c r="AE687" s="34"/>
      <c r="AF687" s="34"/>
      <c r="AG687" s="34"/>
      <c r="AH687" s="34"/>
      <c r="AI687" s="35"/>
      <c r="AJ687" s="35"/>
      <c r="AK687" s="35"/>
      <c r="AL687" s="35"/>
      <c r="AM687" s="35"/>
    </row>
    <row r="688" spans="1:39" ht="14.4" hidden="1">
      <c r="A688" s="36">
        <v>644</v>
      </c>
      <c r="B688" s="37" t="s">
        <v>559</v>
      </c>
      <c r="C688" s="37" t="s">
        <v>6993</v>
      </c>
      <c r="D688" s="38">
        <v>33</v>
      </c>
      <c r="E688" s="38" t="s">
        <v>6235</v>
      </c>
      <c r="F688" s="39" t="s">
        <v>560</v>
      </c>
      <c r="G688" s="38" t="s">
        <v>6236</v>
      </c>
      <c r="H688" s="39">
        <v>719409032</v>
      </c>
      <c r="I688" s="40" t="s">
        <v>6237</v>
      </c>
      <c r="J688" s="38" t="s">
        <v>6236</v>
      </c>
      <c r="K688" s="18" t="s">
        <v>6264</v>
      </c>
      <c r="L688" s="41">
        <v>1591801</v>
      </c>
      <c r="M688" s="41">
        <v>2</v>
      </c>
      <c r="N688" s="18" t="s">
        <v>561</v>
      </c>
      <c r="O688" s="18" t="s">
        <v>6245</v>
      </c>
      <c r="P688" s="42">
        <v>0.54166666666666663</v>
      </c>
      <c r="Q688" s="18" t="s">
        <v>6239</v>
      </c>
      <c r="R688" s="41">
        <v>1</v>
      </c>
      <c r="S688" s="41">
        <v>1</v>
      </c>
      <c r="T688" s="18" t="s">
        <v>6283</v>
      </c>
      <c r="U688" s="34"/>
      <c r="V688" s="34"/>
      <c r="W688" s="35"/>
      <c r="X688" s="34"/>
      <c r="Y688" s="35"/>
      <c r="Z688" s="34"/>
      <c r="AA688" s="34"/>
      <c r="AB688" s="34"/>
      <c r="AC688" s="34"/>
      <c r="AD688" s="34"/>
      <c r="AE688" s="34"/>
      <c r="AF688" s="34"/>
      <c r="AG688" s="34"/>
      <c r="AH688" s="34"/>
      <c r="AI688" s="35"/>
      <c r="AJ688" s="35"/>
      <c r="AK688" s="35"/>
      <c r="AL688" s="35"/>
      <c r="AM688" s="35"/>
    </row>
    <row r="689" spans="1:39" ht="14.4" hidden="1">
      <c r="A689" s="36">
        <v>662</v>
      </c>
      <c r="B689" s="37" t="s">
        <v>1132</v>
      </c>
      <c r="C689" s="37" t="s">
        <v>6994</v>
      </c>
      <c r="D689" s="38">
        <v>33</v>
      </c>
      <c r="E689" s="38" t="s">
        <v>6270</v>
      </c>
      <c r="F689" s="39" t="s">
        <v>1133</v>
      </c>
      <c r="G689" s="38" t="s">
        <v>6236</v>
      </c>
      <c r="H689" s="39">
        <v>719409050</v>
      </c>
      <c r="I689" s="40" t="s">
        <v>6237</v>
      </c>
      <c r="J689" s="38" t="s">
        <v>6236</v>
      </c>
      <c r="K689" s="18" t="s">
        <v>6264</v>
      </c>
      <c r="L689" s="41">
        <v>1663739</v>
      </c>
      <c r="M689" s="41">
        <v>1</v>
      </c>
      <c r="N689" s="18" t="s">
        <v>1134</v>
      </c>
      <c r="O689" s="18" t="s">
        <v>6245</v>
      </c>
      <c r="P689" s="42">
        <v>0.54166666666666663</v>
      </c>
      <c r="Q689" s="18" t="s">
        <v>6261</v>
      </c>
      <c r="R689" s="41">
        <v>1</v>
      </c>
      <c r="S689" s="41">
        <v>1</v>
      </c>
      <c r="T689" s="18" t="s">
        <v>6283</v>
      </c>
      <c r="U689" s="34"/>
      <c r="V689" s="34"/>
      <c r="W689" s="35"/>
      <c r="X689" s="34"/>
      <c r="Y689" s="35"/>
      <c r="Z689" s="34"/>
      <c r="AA689" s="34"/>
      <c r="AB689" s="34"/>
      <c r="AC689" s="34"/>
      <c r="AD689" s="34"/>
      <c r="AE689" s="34"/>
      <c r="AF689" s="34"/>
      <c r="AG689" s="34"/>
      <c r="AH689" s="34"/>
      <c r="AI689" s="35"/>
      <c r="AJ689" s="35"/>
      <c r="AK689" s="35"/>
      <c r="AL689" s="35"/>
      <c r="AM689" s="35"/>
    </row>
    <row r="690" spans="1:39" ht="14.4" hidden="1">
      <c r="A690" s="36">
        <v>726</v>
      </c>
      <c r="B690" s="37" t="s">
        <v>2004</v>
      </c>
      <c r="C690" s="37" t="s">
        <v>6995</v>
      </c>
      <c r="D690" s="38">
        <v>45</v>
      </c>
      <c r="E690" s="38" t="s">
        <v>6257</v>
      </c>
      <c r="F690" s="39" t="s">
        <v>2005</v>
      </c>
      <c r="G690" s="38" t="s">
        <v>6236</v>
      </c>
      <c r="H690" s="39">
        <v>719409114</v>
      </c>
      <c r="I690" s="40" t="s">
        <v>6237</v>
      </c>
      <c r="J690" s="38" t="s">
        <v>6236</v>
      </c>
      <c r="K690" s="18" t="s">
        <v>6264</v>
      </c>
      <c r="L690" s="41">
        <v>1426377</v>
      </c>
      <c r="M690" s="41">
        <v>2</v>
      </c>
      <c r="N690" s="18" t="s">
        <v>2006</v>
      </c>
      <c r="O690" s="18" t="s">
        <v>6245</v>
      </c>
      <c r="P690" s="42">
        <v>0.625</v>
      </c>
      <c r="Q690" s="18" t="s">
        <v>6239</v>
      </c>
      <c r="R690" s="41">
        <v>1</v>
      </c>
      <c r="S690" s="41">
        <v>1</v>
      </c>
      <c r="T690" s="18" t="s">
        <v>6283</v>
      </c>
      <c r="U690" s="34"/>
      <c r="V690" s="34"/>
      <c r="W690" s="35"/>
      <c r="X690" s="34"/>
      <c r="Y690" s="35"/>
      <c r="Z690" s="34"/>
      <c r="AA690" s="34"/>
      <c r="AB690" s="34"/>
      <c r="AC690" s="34"/>
      <c r="AD690" s="34"/>
      <c r="AE690" s="34"/>
      <c r="AF690" s="34"/>
      <c r="AG690" s="34"/>
      <c r="AH690" s="34"/>
      <c r="AI690" s="35"/>
      <c r="AJ690" s="35"/>
      <c r="AK690" s="35"/>
      <c r="AL690" s="35"/>
      <c r="AM690" s="35"/>
    </row>
    <row r="691" spans="1:39" ht="14.4" hidden="1">
      <c r="A691" s="36">
        <v>749</v>
      </c>
      <c r="B691" s="37" t="s">
        <v>2667</v>
      </c>
      <c r="C691" s="37" t="s">
        <v>6996</v>
      </c>
      <c r="D691" s="38">
        <v>35</v>
      </c>
      <c r="E691" s="38" t="s">
        <v>6342</v>
      </c>
      <c r="F691" s="39" t="s">
        <v>2668</v>
      </c>
      <c r="G691" s="38" t="s">
        <v>6236</v>
      </c>
      <c r="H691" s="39">
        <v>719409137</v>
      </c>
      <c r="I691" s="40" t="s">
        <v>6237</v>
      </c>
      <c r="J691" s="38" t="s">
        <v>6236</v>
      </c>
      <c r="K691" s="18" t="s">
        <v>6264</v>
      </c>
      <c r="L691" s="41">
        <v>1019581</v>
      </c>
      <c r="M691" s="41">
        <v>2</v>
      </c>
      <c r="N691" s="18" t="s">
        <v>2669</v>
      </c>
      <c r="O691" s="18" t="s">
        <v>6245</v>
      </c>
      <c r="P691" s="42">
        <v>0.625</v>
      </c>
      <c r="Q691" s="18" t="s">
        <v>6239</v>
      </c>
      <c r="R691" s="41">
        <v>1</v>
      </c>
      <c r="S691" s="41">
        <v>1</v>
      </c>
      <c r="T691" s="18" t="s">
        <v>6283</v>
      </c>
      <c r="U691" s="34"/>
      <c r="V691" s="34"/>
      <c r="W691" s="35"/>
      <c r="X691" s="34"/>
      <c r="Y691" s="35"/>
      <c r="Z691" s="34"/>
      <c r="AA691" s="34"/>
      <c r="AB691" s="34"/>
      <c r="AC691" s="34"/>
      <c r="AD691" s="34"/>
      <c r="AE691" s="34"/>
      <c r="AF691" s="34"/>
      <c r="AG691" s="34"/>
      <c r="AH691" s="34"/>
      <c r="AI691" s="35"/>
      <c r="AJ691" s="35"/>
      <c r="AK691" s="35"/>
      <c r="AL691" s="35"/>
      <c r="AM691" s="35"/>
    </row>
    <row r="692" spans="1:39" ht="14.4" hidden="1">
      <c r="A692" s="36">
        <v>796</v>
      </c>
      <c r="B692" s="37" t="s">
        <v>3765</v>
      </c>
      <c r="C692" s="37" t="s">
        <v>6997</v>
      </c>
      <c r="D692" s="38">
        <v>36</v>
      </c>
      <c r="E692" s="38" t="s">
        <v>6324</v>
      </c>
      <c r="F692" s="39" t="s">
        <v>3766</v>
      </c>
      <c r="G692" s="38" t="s">
        <v>6236</v>
      </c>
      <c r="H692" s="39">
        <v>719409184</v>
      </c>
      <c r="I692" s="40" t="s">
        <v>6237</v>
      </c>
      <c r="J692" s="38" t="s">
        <v>6236</v>
      </c>
      <c r="K692" s="18" t="s">
        <v>6264</v>
      </c>
      <c r="L692" s="41">
        <v>1520971</v>
      </c>
      <c r="M692" s="41">
        <v>1</v>
      </c>
      <c r="N692" s="18" t="s">
        <v>3767</v>
      </c>
      <c r="O692" s="18" t="s">
        <v>6245</v>
      </c>
      <c r="P692" s="42">
        <v>0.625</v>
      </c>
      <c r="Q692" s="18" t="s">
        <v>6261</v>
      </c>
      <c r="R692" s="41">
        <v>1</v>
      </c>
      <c r="S692" s="41">
        <v>1</v>
      </c>
      <c r="T692" s="18" t="s">
        <v>6283</v>
      </c>
      <c r="U692" s="34"/>
      <c r="V692" s="34"/>
      <c r="W692" s="35"/>
      <c r="X692" s="34"/>
      <c r="Y692" s="35"/>
      <c r="Z692" s="34"/>
      <c r="AA692" s="34"/>
      <c r="AB692" s="34"/>
      <c r="AC692" s="34"/>
      <c r="AD692" s="34"/>
      <c r="AE692" s="34"/>
      <c r="AF692" s="34"/>
      <c r="AG692" s="34"/>
      <c r="AH692" s="34"/>
      <c r="AI692" s="35"/>
      <c r="AJ692" s="35"/>
      <c r="AK692" s="35"/>
      <c r="AL692" s="35"/>
      <c r="AM692" s="35"/>
    </row>
    <row r="693" spans="1:39" ht="14.4" hidden="1">
      <c r="A693" s="36">
        <v>820</v>
      </c>
      <c r="B693" s="37" t="s">
        <v>4528</v>
      </c>
      <c r="C693" s="37" t="s">
        <v>6998</v>
      </c>
      <c r="D693" s="38">
        <v>36</v>
      </c>
      <c r="E693" s="38" t="s">
        <v>6263</v>
      </c>
      <c r="F693" s="39" t="s">
        <v>4529</v>
      </c>
      <c r="G693" s="38" t="s">
        <v>6236</v>
      </c>
      <c r="H693" s="39">
        <v>719409209</v>
      </c>
      <c r="I693" s="40" t="s">
        <v>6237</v>
      </c>
      <c r="J693" s="38" t="s">
        <v>6236</v>
      </c>
      <c r="K693" s="18" t="s">
        <v>6264</v>
      </c>
      <c r="L693" s="41">
        <v>1427079</v>
      </c>
      <c r="M693" s="41">
        <v>2</v>
      </c>
      <c r="N693" s="18" t="s">
        <v>4530</v>
      </c>
      <c r="O693" s="18" t="s">
        <v>6245</v>
      </c>
      <c r="P693" s="42">
        <v>0.625</v>
      </c>
      <c r="Q693" s="18" t="s">
        <v>6239</v>
      </c>
      <c r="R693" s="41">
        <v>1</v>
      </c>
      <c r="S693" s="41">
        <v>1</v>
      </c>
      <c r="T693" s="18" t="s">
        <v>6283</v>
      </c>
      <c r="U693" s="34"/>
      <c r="V693" s="34"/>
      <c r="W693" s="35"/>
      <c r="X693" s="34"/>
      <c r="Y693" s="35"/>
      <c r="Z693" s="34"/>
      <c r="AA693" s="34"/>
      <c r="AB693" s="34"/>
      <c r="AC693" s="34"/>
      <c r="AD693" s="34"/>
      <c r="AE693" s="34"/>
      <c r="AF693" s="34"/>
      <c r="AG693" s="34"/>
      <c r="AH693" s="34"/>
      <c r="AI693" s="35"/>
      <c r="AJ693" s="35"/>
      <c r="AK693" s="35"/>
      <c r="AL693" s="35"/>
      <c r="AM693" s="35"/>
    </row>
    <row r="694" spans="1:39" ht="14.4" hidden="1">
      <c r="A694" s="36">
        <v>627</v>
      </c>
      <c r="B694" s="37" t="s">
        <v>152</v>
      </c>
      <c r="C694" s="37" t="s">
        <v>6999</v>
      </c>
      <c r="D694" s="38">
        <v>44</v>
      </c>
      <c r="E694" s="38" t="s">
        <v>6257</v>
      </c>
      <c r="F694" s="39" t="s">
        <v>153</v>
      </c>
      <c r="G694" s="38" t="s">
        <v>6236</v>
      </c>
      <c r="H694" s="39">
        <v>719409015</v>
      </c>
      <c r="I694" s="40" t="s">
        <v>6237</v>
      </c>
      <c r="J694" s="38" t="s">
        <v>6236</v>
      </c>
      <c r="K694" s="18" t="s">
        <v>6264</v>
      </c>
      <c r="L694" s="41">
        <v>1151479</v>
      </c>
      <c r="M694" s="41">
        <v>2</v>
      </c>
      <c r="N694" s="18" t="s">
        <v>154</v>
      </c>
      <c r="O694" s="18" t="s">
        <v>6245</v>
      </c>
      <c r="P694" s="42">
        <v>0.625</v>
      </c>
      <c r="Q694" s="18" t="s">
        <v>6239</v>
      </c>
      <c r="R694" s="41">
        <v>1</v>
      </c>
      <c r="S694" s="41">
        <v>1</v>
      </c>
      <c r="T694" s="18" t="s">
        <v>6283</v>
      </c>
      <c r="U694" s="34"/>
      <c r="V694" s="34"/>
      <c r="W694" s="35"/>
      <c r="X694" s="34"/>
      <c r="Y694" s="35"/>
      <c r="Z694" s="34"/>
      <c r="AA694" s="34"/>
      <c r="AB694" s="34"/>
      <c r="AC694" s="34"/>
      <c r="AD694" s="34"/>
      <c r="AE694" s="34"/>
      <c r="AF694" s="34"/>
      <c r="AG694" s="34"/>
      <c r="AH694" s="34"/>
      <c r="AI694" s="35"/>
      <c r="AJ694" s="35"/>
      <c r="AK694" s="35"/>
      <c r="AL694" s="35"/>
      <c r="AM694" s="35"/>
    </row>
    <row r="695" spans="1:39" ht="14.4" hidden="1">
      <c r="A695" s="36">
        <v>709</v>
      </c>
      <c r="B695" s="37" t="s">
        <v>1714</v>
      </c>
      <c r="C695" s="37" t="s">
        <v>7000</v>
      </c>
      <c r="D695" s="38">
        <v>34</v>
      </c>
      <c r="E695" s="38" t="s">
        <v>6270</v>
      </c>
      <c r="F695" s="39" t="s">
        <v>1715</v>
      </c>
      <c r="G695" s="38" t="s">
        <v>6236</v>
      </c>
      <c r="H695" s="39">
        <v>719409097</v>
      </c>
      <c r="I695" s="40" t="s">
        <v>6237</v>
      </c>
      <c r="J695" s="38" t="s">
        <v>6236</v>
      </c>
      <c r="K695" s="18" t="s">
        <v>6264</v>
      </c>
      <c r="L695" s="41">
        <v>1398733</v>
      </c>
      <c r="M695" s="41">
        <v>2</v>
      </c>
      <c r="N695" s="18" t="s">
        <v>1716</v>
      </c>
      <c r="O695" s="18" t="s">
        <v>6245</v>
      </c>
      <c r="P695" s="42">
        <v>0.625</v>
      </c>
      <c r="Q695" s="18" t="s">
        <v>6268</v>
      </c>
      <c r="R695" s="41">
        <v>1</v>
      </c>
      <c r="S695" s="41">
        <v>1</v>
      </c>
      <c r="T695" s="18" t="s">
        <v>6283</v>
      </c>
      <c r="U695" s="34"/>
      <c r="V695" s="34"/>
      <c r="W695" s="35"/>
      <c r="X695" s="34"/>
      <c r="Y695" s="35"/>
      <c r="Z695" s="34"/>
      <c r="AA695" s="34"/>
      <c r="AB695" s="34"/>
      <c r="AC695" s="34"/>
      <c r="AD695" s="34"/>
      <c r="AE695" s="34"/>
      <c r="AF695" s="34"/>
      <c r="AG695" s="34"/>
      <c r="AH695" s="34"/>
      <c r="AI695" s="35"/>
      <c r="AJ695" s="35"/>
      <c r="AK695" s="35"/>
      <c r="AL695" s="35"/>
      <c r="AM695" s="35"/>
    </row>
    <row r="696" spans="1:39" ht="14.4" hidden="1">
      <c r="A696" s="36">
        <v>840</v>
      </c>
      <c r="B696" s="37" t="s">
        <v>5295</v>
      </c>
      <c r="C696" s="37" t="s">
        <v>7001</v>
      </c>
      <c r="D696" s="38">
        <v>36</v>
      </c>
      <c r="E696" s="38" t="s">
        <v>6235</v>
      </c>
      <c r="F696" s="39" t="s">
        <v>5296</v>
      </c>
      <c r="G696" s="38" t="s">
        <v>6236</v>
      </c>
      <c r="H696" s="39">
        <v>719409229</v>
      </c>
      <c r="I696" s="40" t="s">
        <v>6237</v>
      </c>
      <c r="J696" s="38" t="s">
        <v>6236</v>
      </c>
      <c r="K696" s="18" t="s">
        <v>6264</v>
      </c>
      <c r="L696" s="41">
        <v>1590166</v>
      </c>
      <c r="M696" s="41">
        <v>2</v>
      </c>
      <c r="N696" s="18" t="s">
        <v>5297</v>
      </c>
      <c r="O696" s="18" t="s">
        <v>6245</v>
      </c>
      <c r="P696" s="42">
        <v>0.625</v>
      </c>
      <c r="Q696" s="18" t="s">
        <v>6239</v>
      </c>
      <c r="R696" s="41">
        <v>1</v>
      </c>
      <c r="S696" s="41">
        <v>1</v>
      </c>
      <c r="T696" s="18" t="s">
        <v>6283</v>
      </c>
      <c r="U696" s="34"/>
      <c r="V696" s="34"/>
      <c r="W696" s="35"/>
      <c r="X696" s="34"/>
      <c r="Y696" s="35"/>
      <c r="Z696" s="34"/>
      <c r="AA696" s="34"/>
      <c r="AB696" s="34"/>
      <c r="AC696" s="34"/>
      <c r="AD696" s="34"/>
      <c r="AE696" s="34"/>
      <c r="AF696" s="34"/>
      <c r="AG696" s="34"/>
      <c r="AH696" s="34"/>
      <c r="AI696" s="35"/>
      <c r="AJ696" s="35"/>
      <c r="AK696" s="35"/>
      <c r="AL696" s="35"/>
      <c r="AM696" s="35"/>
    </row>
    <row r="697" spans="1:39" ht="14.4" hidden="1">
      <c r="A697" s="36">
        <v>837</v>
      </c>
      <c r="B697" s="37" t="s">
        <v>5120</v>
      </c>
      <c r="C697" s="37" t="s">
        <v>7002</v>
      </c>
      <c r="D697" s="38">
        <v>36</v>
      </c>
      <c r="E697" s="38" t="s">
        <v>6279</v>
      </c>
      <c r="F697" s="39" t="s">
        <v>5121</v>
      </c>
      <c r="G697" s="38" t="s">
        <v>6236</v>
      </c>
      <c r="H697" s="39">
        <v>719409226</v>
      </c>
      <c r="I697" s="40" t="s">
        <v>6237</v>
      </c>
      <c r="J697" s="38" t="s">
        <v>6236</v>
      </c>
      <c r="K697" s="18" t="s">
        <v>6264</v>
      </c>
      <c r="L697" s="41">
        <v>1717789</v>
      </c>
      <c r="M697" s="41">
        <v>2</v>
      </c>
      <c r="N697" s="18" t="s">
        <v>5122</v>
      </c>
      <c r="O697" s="18" t="s">
        <v>6245</v>
      </c>
      <c r="P697" s="42">
        <v>0.625</v>
      </c>
      <c r="Q697" s="18" t="s">
        <v>6268</v>
      </c>
      <c r="R697" s="41">
        <v>1</v>
      </c>
      <c r="S697" s="41">
        <v>1</v>
      </c>
      <c r="T697" s="18" t="s">
        <v>6283</v>
      </c>
      <c r="U697" s="34"/>
      <c r="V697" s="34"/>
      <c r="W697" s="35"/>
      <c r="X697" s="34"/>
      <c r="Y697" s="35"/>
      <c r="Z697" s="34"/>
      <c r="AA697" s="34"/>
      <c r="AB697" s="34"/>
      <c r="AC697" s="34"/>
      <c r="AD697" s="34"/>
      <c r="AE697" s="34"/>
      <c r="AF697" s="34"/>
      <c r="AG697" s="34"/>
      <c r="AH697" s="34"/>
      <c r="AI697" s="35"/>
      <c r="AJ697" s="35"/>
      <c r="AK697" s="35"/>
      <c r="AL697" s="35"/>
      <c r="AM697" s="35"/>
    </row>
    <row r="698" spans="1:39" ht="14.4" hidden="1">
      <c r="A698" s="36">
        <v>703</v>
      </c>
      <c r="B698" s="37" t="s">
        <v>1547</v>
      </c>
      <c r="C698" s="37" t="s">
        <v>7003</v>
      </c>
      <c r="D698" s="38">
        <v>34</v>
      </c>
      <c r="E698" s="38" t="s">
        <v>6852</v>
      </c>
      <c r="F698" s="39" t="s">
        <v>1548</v>
      </c>
      <c r="G698" s="38" t="s">
        <v>6236</v>
      </c>
      <c r="H698" s="39">
        <v>719409091</v>
      </c>
      <c r="I698" s="40" t="s">
        <v>6237</v>
      </c>
      <c r="J698" s="38" t="s">
        <v>6236</v>
      </c>
      <c r="K698" s="18" t="s">
        <v>6264</v>
      </c>
      <c r="L698" s="45">
        <v>1025300</v>
      </c>
      <c r="M698" s="41">
        <v>2</v>
      </c>
      <c r="N698" s="18" t="s">
        <v>1549</v>
      </c>
      <c r="O698" s="18" t="s">
        <v>6245</v>
      </c>
      <c r="P698" s="42">
        <v>0.625</v>
      </c>
      <c r="Q698" s="18" t="s">
        <v>6239</v>
      </c>
      <c r="R698" s="41">
        <v>1</v>
      </c>
      <c r="S698" s="41">
        <v>1</v>
      </c>
      <c r="T698" s="18" t="s">
        <v>6283</v>
      </c>
      <c r="U698" s="34"/>
      <c r="V698" s="34"/>
      <c r="W698" s="35"/>
      <c r="X698" s="34"/>
      <c r="Y698" s="35"/>
      <c r="Z698" s="34"/>
      <c r="AA698" s="34"/>
      <c r="AB698" s="34"/>
      <c r="AC698" s="34"/>
      <c r="AD698" s="34"/>
      <c r="AE698" s="34"/>
      <c r="AF698" s="34"/>
      <c r="AG698" s="34"/>
      <c r="AH698" s="34"/>
      <c r="AI698" s="35"/>
      <c r="AJ698" s="35"/>
      <c r="AK698" s="35"/>
      <c r="AL698" s="35"/>
      <c r="AM698" s="35"/>
    </row>
    <row r="699" spans="1:39" ht="14.4" hidden="1">
      <c r="A699" s="36">
        <v>771</v>
      </c>
      <c r="B699" s="37" t="s">
        <v>3422</v>
      </c>
      <c r="C699" s="37" t="s">
        <v>7004</v>
      </c>
      <c r="D699" s="38">
        <v>35</v>
      </c>
      <c r="E699" s="38" t="s">
        <v>6263</v>
      </c>
      <c r="F699" s="39" t="s">
        <v>3423</v>
      </c>
      <c r="G699" s="38" t="s">
        <v>6236</v>
      </c>
      <c r="H699" s="39">
        <v>719409159</v>
      </c>
      <c r="I699" s="40" t="s">
        <v>6237</v>
      </c>
      <c r="J699" s="38" t="s">
        <v>6236</v>
      </c>
      <c r="K699" s="18" t="s">
        <v>6264</v>
      </c>
      <c r="L699" s="45">
        <v>1025300</v>
      </c>
      <c r="M699" s="41">
        <v>2</v>
      </c>
      <c r="N699" s="18" t="s">
        <v>1549</v>
      </c>
      <c r="O699" s="18" t="s">
        <v>6245</v>
      </c>
      <c r="P699" s="42">
        <v>0.625</v>
      </c>
      <c r="Q699" s="18" t="s">
        <v>6330</v>
      </c>
      <c r="R699" s="41">
        <v>1</v>
      </c>
      <c r="S699" s="50"/>
      <c r="T699" s="18" t="s">
        <v>6283</v>
      </c>
      <c r="U699" s="34"/>
      <c r="V699" s="34"/>
      <c r="W699" s="35"/>
      <c r="X699" s="34"/>
      <c r="Y699" s="35"/>
      <c r="Z699" s="34"/>
      <c r="AA699" s="34"/>
      <c r="AB699" s="34"/>
      <c r="AC699" s="34"/>
      <c r="AD699" s="34"/>
      <c r="AE699" s="34"/>
      <c r="AF699" s="34"/>
      <c r="AG699" s="34"/>
      <c r="AH699" s="34"/>
      <c r="AI699" s="35"/>
      <c r="AJ699" s="35"/>
      <c r="AK699" s="35"/>
      <c r="AL699" s="35"/>
      <c r="AM699" s="35"/>
    </row>
    <row r="700" spans="1:39" ht="14.4" hidden="1">
      <c r="A700" s="36">
        <v>856</v>
      </c>
      <c r="B700" s="37" t="s">
        <v>5650</v>
      </c>
      <c r="C700" s="37" t="s">
        <v>7005</v>
      </c>
      <c r="D700" s="38">
        <v>37</v>
      </c>
      <c r="E700" s="38" t="s">
        <v>6270</v>
      </c>
      <c r="F700" s="39" t="s">
        <v>5651</v>
      </c>
      <c r="G700" s="38" t="s">
        <v>6236</v>
      </c>
      <c r="H700" s="39">
        <v>719409245</v>
      </c>
      <c r="I700" s="40" t="s">
        <v>6237</v>
      </c>
      <c r="J700" s="38" t="s">
        <v>6236</v>
      </c>
      <c r="K700" s="18" t="s">
        <v>6264</v>
      </c>
      <c r="L700" s="45">
        <v>1025300</v>
      </c>
      <c r="M700" s="41">
        <v>2</v>
      </c>
      <c r="N700" s="18" t="s">
        <v>1549</v>
      </c>
      <c r="O700" s="18" t="s">
        <v>6245</v>
      </c>
      <c r="P700" s="42">
        <v>0.625</v>
      </c>
      <c r="Q700" s="18" t="s">
        <v>6268</v>
      </c>
      <c r="R700" s="41">
        <v>1</v>
      </c>
      <c r="S700" s="50"/>
      <c r="T700" s="18" t="s">
        <v>6283</v>
      </c>
      <c r="U700" s="34"/>
      <c r="V700" s="34"/>
      <c r="W700" s="35"/>
      <c r="X700" s="34"/>
      <c r="Y700" s="35"/>
      <c r="Z700" s="34"/>
      <c r="AA700" s="34"/>
      <c r="AB700" s="34"/>
      <c r="AC700" s="34"/>
      <c r="AD700" s="34"/>
      <c r="AE700" s="34"/>
      <c r="AF700" s="34"/>
      <c r="AG700" s="34"/>
      <c r="AH700" s="34"/>
      <c r="AI700" s="35"/>
      <c r="AJ700" s="35"/>
      <c r="AK700" s="35"/>
      <c r="AL700" s="35"/>
      <c r="AM700" s="35"/>
    </row>
    <row r="701" spans="1:39" ht="14.4" hidden="1">
      <c r="A701" s="36">
        <v>814</v>
      </c>
      <c r="B701" s="37" t="s">
        <v>4369</v>
      </c>
      <c r="C701" s="37" t="s">
        <v>7006</v>
      </c>
      <c r="D701" s="38">
        <v>36</v>
      </c>
      <c r="E701" s="38" t="s">
        <v>6279</v>
      </c>
      <c r="F701" s="39" t="s">
        <v>4370</v>
      </c>
      <c r="G701" s="38" t="s">
        <v>6236</v>
      </c>
      <c r="H701" s="39">
        <v>719409203</v>
      </c>
      <c r="I701" s="40" t="s">
        <v>6237</v>
      </c>
      <c r="J701" s="38" t="s">
        <v>6236</v>
      </c>
      <c r="K701" s="18" t="s">
        <v>6264</v>
      </c>
      <c r="L701" s="41">
        <v>1396915</v>
      </c>
      <c r="M701" s="41">
        <v>2</v>
      </c>
      <c r="N701" s="18" t="s">
        <v>4371</v>
      </c>
      <c r="O701" s="18" t="s">
        <v>6245</v>
      </c>
      <c r="P701" s="42">
        <v>0.625</v>
      </c>
      <c r="Q701" s="18" t="s">
        <v>6268</v>
      </c>
      <c r="R701" s="41">
        <v>1</v>
      </c>
      <c r="S701" s="41">
        <v>1</v>
      </c>
      <c r="T701" s="18" t="s">
        <v>6283</v>
      </c>
      <c r="U701" s="34"/>
      <c r="V701" s="34"/>
      <c r="W701" s="35"/>
      <c r="X701" s="34"/>
      <c r="Y701" s="35"/>
      <c r="Z701" s="34"/>
      <c r="AA701" s="34"/>
      <c r="AB701" s="34"/>
      <c r="AC701" s="34"/>
      <c r="AD701" s="34"/>
      <c r="AE701" s="34"/>
      <c r="AF701" s="34"/>
      <c r="AG701" s="34"/>
      <c r="AH701" s="34"/>
      <c r="AI701" s="35"/>
      <c r="AJ701" s="35"/>
      <c r="AK701" s="35"/>
      <c r="AL701" s="35"/>
      <c r="AM701" s="35"/>
    </row>
    <row r="702" spans="1:39" ht="14.4" hidden="1">
      <c r="A702" s="36">
        <v>729</v>
      </c>
      <c r="B702" s="37" t="s">
        <v>2071</v>
      </c>
      <c r="C702" s="37" t="s">
        <v>7007</v>
      </c>
      <c r="D702" s="38">
        <v>45</v>
      </c>
      <c r="E702" s="38" t="s">
        <v>7008</v>
      </c>
      <c r="F702" s="39" t="s">
        <v>2072</v>
      </c>
      <c r="G702" s="38" t="s">
        <v>6236</v>
      </c>
      <c r="H702" s="39">
        <v>719409117</v>
      </c>
      <c r="I702" s="40" t="s">
        <v>6237</v>
      </c>
      <c r="J702" s="38" t="s">
        <v>6236</v>
      </c>
      <c r="K702" s="18" t="s">
        <v>6264</v>
      </c>
      <c r="L702" s="41">
        <v>1380339</v>
      </c>
      <c r="M702" s="41">
        <v>2</v>
      </c>
      <c r="N702" s="18" t="s">
        <v>2073</v>
      </c>
      <c r="O702" s="18" t="s">
        <v>6245</v>
      </c>
      <c r="P702" s="42">
        <v>0.66666666666666663</v>
      </c>
      <c r="Q702" s="18" t="s">
        <v>6239</v>
      </c>
      <c r="R702" s="41">
        <v>1</v>
      </c>
      <c r="S702" s="41">
        <v>1</v>
      </c>
      <c r="T702" s="18" t="s">
        <v>6283</v>
      </c>
      <c r="U702" s="34"/>
      <c r="V702" s="34"/>
      <c r="W702" s="35"/>
      <c r="X702" s="34"/>
      <c r="Y702" s="35"/>
      <c r="Z702" s="34"/>
      <c r="AA702" s="34"/>
      <c r="AB702" s="34"/>
      <c r="AC702" s="34"/>
      <c r="AD702" s="34"/>
      <c r="AE702" s="34"/>
      <c r="AF702" s="34"/>
      <c r="AG702" s="34"/>
      <c r="AH702" s="34"/>
      <c r="AI702" s="35"/>
      <c r="AJ702" s="35"/>
      <c r="AK702" s="35"/>
      <c r="AL702" s="35"/>
      <c r="AM702" s="35"/>
    </row>
    <row r="703" spans="1:39" ht="14.4" hidden="1">
      <c r="A703" s="36">
        <v>786</v>
      </c>
      <c r="B703" s="37" t="s">
        <v>3601</v>
      </c>
      <c r="C703" s="37" t="s">
        <v>7009</v>
      </c>
      <c r="D703" s="38">
        <v>35</v>
      </c>
      <c r="E703" s="38" t="s">
        <v>6235</v>
      </c>
      <c r="F703" s="39" t="s">
        <v>3602</v>
      </c>
      <c r="G703" s="38" t="s">
        <v>6236</v>
      </c>
      <c r="H703" s="39">
        <v>719409174</v>
      </c>
      <c r="I703" s="40" t="s">
        <v>6237</v>
      </c>
      <c r="J703" s="38" t="s">
        <v>6236</v>
      </c>
      <c r="K703" s="18" t="s">
        <v>6264</v>
      </c>
      <c r="L703" s="41">
        <v>1381419</v>
      </c>
      <c r="M703" s="41">
        <v>2</v>
      </c>
      <c r="N703" s="18" t="s">
        <v>3603</v>
      </c>
      <c r="O703" s="18" t="s">
        <v>6245</v>
      </c>
      <c r="P703" s="42">
        <v>0.66666666666666663</v>
      </c>
      <c r="Q703" s="18" t="s">
        <v>6239</v>
      </c>
      <c r="R703" s="41">
        <v>1</v>
      </c>
      <c r="S703" s="41">
        <v>1</v>
      </c>
      <c r="T703" s="18" t="s">
        <v>6283</v>
      </c>
      <c r="U703" s="34"/>
      <c r="V703" s="34"/>
      <c r="W703" s="35"/>
      <c r="X703" s="34"/>
      <c r="Y703" s="35"/>
      <c r="Z703" s="34"/>
      <c r="AA703" s="34"/>
      <c r="AB703" s="34"/>
      <c r="AC703" s="34"/>
      <c r="AD703" s="34"/>
      <c r="AE703" s="34"/>
      <c r="AF703" s="34"/>
      <c r="AG703" s="34"/>
      <c r="AH703" s="34"/>
      <c r="AI703" s="35"/>
      <c r="AJ703" s="35"/>
      <c r="AK703" s="35"/>
      <c r="AL703" s="35"/>
      <c r="AM703" s="35"/>
    </row>
    <row r="704" spans="1:39" ht="14.4" hidden="1">
      <c r="A704" s="36">
        <v>854</v>
      </c>
      <c r="B704" s="37" t="s">
        <v>5629</v>
      </c>
      <c r="C704" s="37" t="s">
        <v>7010</v>
      </c>
      <c r="D704" s="38">
        <v>37</v>
      </c>
      <c r="E704" s="38" t="s">
        <v>6235</v>
      </c>
      <c r="F704" s="39" t="s">
        <v>5630</v>
      </c>
      <c r="G704" s="38" t="s">
        <v>6236</v>
      </c>
      <c r="H704" s="39">
        <v>719409243</v>
      </c>
      <c r="I704" s="40" t="s">
        <v>6237</v>
      </c>
      <c r="J704" s="38" t="s">
        <v>6236</v>
      </c>
      <c r="K704" s="18" t="s">
        <v>6264</v>
      </c>
      <c r="L704" s="41">
        <v>1437441</v>
      </c>
      <c r="M704" s="41">
        <v>2</v>
      </c>
      <c r="N704" s="18" t="s">
        <v>5631</v>
      </c>
      <c r="O704" s="18" t="s">
        <v>6245</v>
      </c>
      <c r="P704" s="42">
        <v>0.66666666666666663</v>
      </c>
      <c r="Q704" s="18" t="s">
        <v>6239</v>
      </c>
      <c r="R704" s="41">
        <v>1</v>
      </c>
      <c r="S704" s="41">
        <v>1</v>
      </c>
      <c r="T704" s="18" t="s">
        <v>6283</v>
      </c>
      <c r="U704" s="34"/>
      <c r="V704" s="34"/>
      <c r="W704" s="35"/>
      <c r="X704" s="34"/>
      <c r="Y704" s="35"/>
      <c r="Z704" s="34"/>
      <c r="AA704" s="34"/>
      <c r="AB704" s="34"/>
      <c r="AC704" s="34"/>
      <c r="AD704" s="34"/>
      <c r="AE704" s="34"/>
      <c r="AF704" s="34"/>
      <c r="AG704" s="34"/>
      <c r="AH704" s="34"/>
      <c r="AI704" s="35"/>
      <c r="AJ704" s="35"/>
      <c r="AK704" s="35"/>
      <c r="AL704" s="35"/>
      <c r="AM704" s="35"/>
    </row>
    <row r="705" spans="1:39" ht="14.4" hidden="1">
      <c r="A705" s="36">
        <v>810</v>
      </c>
      <c r="B705" s="37" t="s">
        <v>4316</v>
      </c>
      <c r="C705" s="37" t="s">
        <v>7011</v>
      </c>
      <c r="D705" s="38">
        <v>36</v>
      </c>
      <c r="E705" s="38" t="s">
        <v>6369</v>
      </c>
      <c r="F705" s="39" t="s">
        <v>4317</v>
      </c>
      <c r="G705" s="38" t="s">
        <v>6236</v>
      </c>
      <c r="H705" s="39">
        <v>719409199</v>
      </c>
      <c r="I705" s="40" t="s">
        <v>6237</v>
      </c>
      <c r="J705" s="38" t="s">
        <v>6236</v>
      </c>
      <c r="K705" s="18" t="s">
        <v>6264</v>
      </c>
      <c r="L705" s="41">
        <v>1429256</v>
      </c>
      <c r="M705" s="41">
        <v>2</v>
      </c>
      <c r="N705" s="18" t="s">
        <v>4318</v>
      </c>
      <c r="O705" s="18" t="s">
        <v>6245</v>
      </c>
      <c r="P705" s="42">
        <v>0.66666666666666663</v>
      </c>
      <c r="Q705" s="18" t="s">
        <v>6268</v>
      </c>
      <c r="R705" s="41">
        <v>1</v>
      </c>
      <c r="S705" s="41">
        <v>1</v>
      </c>
      <c r="T705" s="18" t="s">
        <v>6283</v>
      </c>
      <c r="U705" s="34"/>
      <c r="V705" s="34"/>
      <c r="W705" s="35"/>
      <c r="X705" s="34"/>
      <c r="Y705" s="35"/>
      <c r="Z705" s="34"/>
      <c r="AA705" s="34"/>
      <c r="AB705" s="34"/>
      <c r="AC705" s="34"/>
      <c r="AD705" s="34"/>
      <c r="AE705" s="34"/>
      <c r="AF705" s="34"/>
      <c r="AG705" s="34"/>
      <c r="AH705" s="34"/>
      <c r="AI705" s="35"/>
      <c r="AJ705" s="35"/>
      <c r="AK705" s="35"/>
      <c r="AL705" s="35"/>
      <c r="AM705" s="35"/>
    </row>
    <row r="706" spans="1:39" ht="14.4" hidden="1">
      <c r="A706" s="36">
        <v>824</v>
      </c>
      <c r="B706" s="37" t="s">
        <v>4642</v>
      </c>
      <c r="C706" s="37" t="s">
        <v>7012</v>
      </c>
      <c r="D706" s="38">
        <v>36</v>
      </c>
      <c r="E706" s="38" t="s">
        <v>6267</v>
      </c>
      <c r="F706" s="39" t="s">
        <v>4643</v>
      </c>
      <c r="G706" s="38" t="s">
        <v>6236</v>
      </c>
      <c r="H706" s="39">
        <v>719409213</v>
      </c>
      <c r="I706" s="40" t="s">
        <v>6237</v>
      </c>
      <c r="J706" s="38" t="s">
        <v>6236</v>
      </c>
      <c r="K706" s="18" t="s">
        <v>6264</v>
      </c>
      <c r="L706" s="41">
        <v>1719654</v>
      </c>
      <c r="M706" s="41">
        <v>2</v>
      </c>
      <c r="N706" s="18" t="s">
        <v>4644</v>
      </c>
      <c r="O706" s="18" t="s">
        <v>6245</v>
      </c>
      <c r="P706" s="42">
        <v>0.66666666666666663</v>
      </c>
      <c r="Q706" s="18" t="s">
        <v>6268</v>
      </c>
      <c r="R706" s="41">
        <v>1</v>
      </c>
      <c r="S706" s="41">
        <v>1</v>
      </c>
      <c r="T706" s="18" t="s">
        <v>6283</v>
      </c>
      <c r="U706" s="34"/>
      <c r="V706" s="34"/>
      <c r="W706" s="35"/>
      <c r="X706" s="34"/>
      <c r="Y706" s="35"/>
      <c r="Z706" s="34"/>
      <c r="AA706" s="34"/>
      <c r="AB706" s="34"/>
      <c r="AC706" s="34"/>
      <c r="AD706" s="34"/>
      <c r="AE706" s="34"/>
      <c r="AF706" s="34"/>
      <c r="AG706" s="34"/>
      <c r="AH706" s="34"/>
      <c r="AI706" s="35"/>
      <c r="AJ706" s="35"/>
      <c r="AK706" s="35"/>
      <c r="AL706" s="35"/>
      <c r="AM706" s="35"/>
    </row>
    <row r="707" spans="1:39" ht="14.4" hidden="1">
      <c r="A707" s="36">
        <v>843</v>
      </c>
      <c r="B707" s="37" t="s">
        <v>5372</v>
      </c>
      <c r="C707" s="37" t="s">
        <v>7013</v>
      </c>
      <c r="D707" s="38">
        <v>37</v>
      </c>
      <c r="E707" s="38" t="s">
        <v>6263</v>
      </c>
      <c r="F707" s="39" t="s">
        <v>5373</v>
      </c>
      <c r="G707" s="38" t="s">
        <v>6236</v>
      </c>
      <c r="H707" s="39">
        <v>719409232</v>
      </c>
      <c r="I707" s="40" t="s">
        <v>6237</v>
      </c>
      <c r="J707" s="38" t="s">
        <v>6236</v>
      </c>
      <c r="K707" s="18" t="s">
        <v>6264</v>
      </c>
      <c r="L707" s="41">
        <v>1651684</v>
      </c>
      <c r="M707" s="41">
        <v>2</v>
      </c>
      <c r="N707" s="18" t="s">
        <v>5374</v>
      </c>
      <c r="O707" s="18" t="s">
        <v>6245</v>
      </c>
      <c r="P707" s="42">
        <v>0.66666666666666663</v>
      </c>
      <c r="Q707" s="18" t="s">
        <v>6239</v>
      </c>
      <c r="R707" s="41">
        <v>1</v>
      </c>
      <c r="S707" s="41">
        <v>1</v>
      </c>
      <c r="T707" s="18" t="s">
        <v>6283</v>
      </c>
      <c r="U707" s="34"/>
      <c r="V707" s="34"/>
      <c r="W707" s="35"/>
      <c r="X707" s="34"/>
      <c r="Y707" s="35"/>
      <c r="Z707" s="34"/>
      <c r="AA707" s="34"/>
      <c r="AB707" s="34"/>
      <c r="AC707" s="34"/>
      <c r="AD707" s="34"/>
      <c r="AE707" s="34"/>
      <c r="AF707" s="34"/>
      <c r="AG707" s="34"/>
      <c r="AH707" s="34"/>
      <c r="AI707" s="35"/>
      <c r="AJ707" s="35"/>
      <c r="AK707" s="35"/>
      <c r="AL707" s="35"/>
      <c r="AM707" s="35"/>
    </row>
    <row r="708" spans="1:39" ht="14.4" hidden="1">
      <c r="A708" s="36">
        <v>667</v>
      </c>
      <c r="B708" s="37" t="s">
        <v>1153</v>
      </c>
      <c r="C708" s="37" t="s">
        <v>7014</v>
      </c>
      <c r="D708" s="38">
        <v>33</v>
      </c>
      <c r="E708" s="38" t="s">
        <v>6270</v>
      </c>
      <c r="F708" s="39" t="s">
        <v>1154</v>
      </c>
      <c r="G708" s="38" t="s">
        <v>6236</v>
      </c>
      <c r="H708" s="39">
        <v>719409055</v>
      </c>
      <c r="I708" s="40" t="s">
        <v>6237</v>
      </c>
      <c r="J708" s="38" t="s">
        <v>6236</v>
      </c>
      <c r="K708" s="18" t="s">
        <v>6264</v>
      </c>
      <c r="L708" s="41">
        <v>1701004</v>
      </c>
      <c r="M708" s="41">
        <v>1</v>
      </c>
      <c r="N708" s="18" t="s">
        <v>1155</v>
      </c>
      <c r="O708" s="18" t="s">
        <v>6245</v>
      </c>
      <c r="P708" s="42">
        <v>0.66666666666666663</v>
      </c>
      <c r="Q708" s="18" t="s">
        <v>6261</v>
      </c>
      <c r="R708" s="41">
        <v>1</v>
      </c>
      <c r="S708" s="41">
        <v>1</v>
      </c>
      <c r="T708" s="18" t="s">
        <v>6283</v>
      </c>
      <c r="U708" s="34"/>
      <c r="V708" s="34"/>
      <c r="W708" s="35"/>
      <c r="X708" s="34"/>
      <c r="Y708" s="35"/>
      <c r="Z708" s="34"/>
      <c r="AA708" s="34"/>
      <c r="AB708" s="34"/>
      <c r="AC708" s="34"/>
      <c r="AD708" s="34"/>
      <c r="AE708" s="34"/>
      <c r="AF708" s="34"/>
      <c r="AG708" s="34"/>
      <c r="AH708" s="34"/>
      <c r="AI708" s="35"/>
      <c r="AJ708" s="35"/>
      <c r="AK708" s="35"/>
      <c r="AL708" s="35"/>
      <c r="AM708" s="35"/>
    </row>
    <row r="709" spans="1:39" ht="14.4" hidden="1">
      <c r="A709" s="36">
        <v>831</v>
      </c>
      <c r="B709" s="37" t="s">
        <v>4919</v>
      </c>
      <c r="C709" s="37" t="s">
        <v>7015</v>
      </c>
      <c r="D709" s="38">
        <v>36</v>
      </c>
      <c r="E709" s="38" t="s">
        <v>6294</v>
      </c>
      <c r="F709" s="39" t="s">
        <v>4920</v>
      </c>
      <c r="G709" s="38" t="s">
        <v>6236</v>
      </c>
      <c r="H709" s="39">
        <v>719409220</v>
      </c>
      <c r="I709" s="40" t="s">
        <v>6237</v>
      </c>
      <c r="J709" s="38" t="s">
        <v>6236</v>
      </c>
      <c r="K709" s="18" t="s">
        <v>6264</v>
      </c>
      <c r="L709" s="41">
        <v>1381901</v>
      </c>
      <c r="M709" s="41">
        <v>2</v>
      </c>
      <c r="N709" s="18" t="s">
        <v>4921</v>
      </c>
      <c r="O709" s="18" t="s">
        <v>6245</v>
      </c>
      <c r="P709" s="42">
        <v>0.66666666666666663</v>
      </c>
      <c r="Q709" s="18" t="s">
        <v>6239</v>
      </c>
      <c r="R709" s="41">
        <v>1</v>
      </c>
      <c r="S709" s="41">
        <v>1</v>
      </c>
      <c r="T709" s="18" t="s">
        <v>6283</v>
      </c>
      <c r="U709" s="34"/>
      <c r="V709" s="34"/>
      <c r="W709" s="35"/>
      <c r="X709" s="34"/>
      <c r="Y709" s="35"/>
      <c r="Z709" s="34"/>
      <c r="AA709" s="34"/>
      <c r="AB709" s="34"/>
      <c r="AC709" s="34"/>
      <c r="AD709" s="34"/>
      <c r="AE709" s="34"/>
      <c r="AF709" s="34"/>
      <c r="AG709" s="34"/>
      <c r="AH709" s="34"/>
      <c r="AI709" s="35"/>
      <c r="AJ709" s="35"/>
      <c r="AK709" s="35"/>
      <c r="AL709" s="35"/>
      <c r="AM709" s="35"/>
    </row>
    <row r="710" spans="1:39" ht="14.4" hidden="1">
      <c r="A710" s="36">
        <v>694</v>
      </c>
      <c r="B710" s="37" t="s">
        <v>1481</v>
      </c>
      <c r="C710" s="37" t="s">
        <v>7016</v>
      </c>
      <c r="D710" s="38">
        <v>34</v>
      </c>
      <c r="E710" s="38" t="s">
        <v>6260</v>
      </c>
      <c r="F710" s="39" t="s">
        <v>1482</v>
      </c>
      <c r="G710" s="38" t="s">
        <v>6236</v>
      </c>
      <c r="H710" s="39">
        <v>719409082</v>
      </c>
      <c r="I710" s="40" t="s">
        <v>6237</v>
      </c>
      <c r="J710" s="38" t="s">
        <v>6236</v>
      </c>
      <c r="K710" s="18" t="s">
        <v>6264</v>
      </c>
      <c r="L710" s="41">
        <v>1416391</v>
      </c>
      <c r="M710" s="41">
        <v>1</v>
      </c>
      <c r="N710" s="18" t="s">
        <v>7017</v>
      </c>
      <c r="O710" s="18" t="s">
        <v>6245</v>
      </c>
      <c r="P710" s="42">
        <v>0.66666666666666663</v>
      </c>
      <c r="Q710" s="18" t="s">
        <v>6261</v>
      </c>
      <c r="R710" s="41">
        <v>1</v>
      </c>
      <c r="S710" s="41">
        <v>1</v>
      </c>
      <c r="T710" s="18" t="s">
        <v>6283</v>
      </c>
      <c r="U710" s="34"/>
      <c r="V710" s="34"/>
      <c r="W710" s="35"/>
      <c r="X710" s="34"/>
      <c r="Y710" s="35"/>
      <c r="Z710" s="34"/>
      <c r="AA710" s="34"/>
      <c r="AB710" s="34"/>
      <c r="AC710" s="34"/>
      <c r="AD710" s="34"/>
      <c r="AE710" s="34"/>
      <c r="AF710" s="34"/>
      <c r="AG710" s="34"/>
      <c r="AH710" s="34"/>
      <c r="AI710" s="35"/>
      <c r="AJ710" s="35"/>
      <c r="AK710" s="35"/>
      <c r="AL710" s="35"/>
      <c r="AM710" s="35"/>
    </row>
    <row r="711" spans="1:39" ht="14.4" hidden="1">
      <c r="A711" s="36">
        <v>740</v>
      </c>
      <c r="B711" s="37" t="s">
        <v>2404</v>
      </c>
      <c r="C711" s="37" t="s">
        <v>7018</v>
      </c>
      <c r="D711" s="38">
        <v>34</v>
      </c>
      <c r="E711" s="38" t="s">
        <v>6270</v>
      </c>
      <c r="F711" s="39" t="s">
        <v>2405</v>
      </c>
      <c r="G711" s="38" t="s">
        <v>6236</v>
      </c>
      <c r="H711" s="39">
        <v>719409128</v>
      </c>
      <c r="I711" s="40" t="s">
        <v>6237</v>
      </c>
      <c r="J711" s="38" t="s">
        <v>6236</v>
      </c>
      <c r="K711" s="18" t="s">
        <v>6264</v>
      </c>
      <c r="L711" s="41">
        <v>1761213</v>
      </c>
      <c r="M711" s="41">
        <v>2</v>
      </c>
      <c r="N711" s="18" t="s">
        <v>2406</v>
      </c>
      <c r="O711" s="18" t="s">
        <v>6245</v>
      </c>
      <c r="P711" s="42">
        <v>0.66666666666666663</v>
      </c>
      <c r="Q711" s="18" t="s">
        <v>6261</v>
      </c>
      <c r="R711" s="41">
        <v>1</v>
      </c>
      <c r="S711" s="41">
        <v>1</v>
      </c>
      <c r="T711" s="18" t="s">
        <v>6283</v>
      </c>
      <c r="U711" s="34"/>
      <c r="V711" s="34"/>
      <c r="W711" s="35"/>
      <c r="X711" s="34"/>
      <c r="Y711" s="35"/>
      <c r="Z711" s="34"/>
      <c r="AA711" s="34"/>
      <c r="AB711" s="34"/>
      <c r="AC711" s="34"/>
      <c r="AD711" s="34"/>
      <c r="AE711" s="34"/>
      <c r="AF711" s="34"/>
      <c r="AG711" s="34"/>
      <c r="AH711" s="34"/>
      <c r="AI711" s="35"/>
      <c r="AJ711" s="35"/>
      <c r="AK711" s="35"/>
      <c r="AL711" s="35"/>
      <c r="AM711" s="35"/>
    </row>
    <row r="712" spans="1:39" ht="14.4" hidden="1">
      <c r="A712" s="36">
        <v>798</v>
      </c>
      <c r="B712" s="37" t="s">
        <v>3801</v>
      </c>
      <c r="C712" s="37" t="s">
        <v>7019</v>
      </c>
      <c r="D712" s="38">
        <v>36</v>
      </c>
      <c r="E712" s="38" t="s">
        <v>6324</v>
      </c>
      <c r="F712" s="39" t="s">
        <v>3802</v>
      </c>
      <c r="G712" s="38" t="s">
        <v>6236</v>
      </c>
      <c r="H712" s="39">
        <v>719409186</v>
      </c>
      <c r="I712" s="40" t="s">
        <v>6237</v>
      </c>
      <c r="J712" s="38" t="s">
        <v>6236</v>
      </c>
      <c r="K712" s="18" t="s">
        <v>6264</v>
      </c>
      <c r="L712" s="41">
        <v>1556993</v>
      </c>
      <c r="M712" s="41">
        <v>1</v>
      </c>
      <c r="N712" s="18" t="s">
        <v>3803</v>
      </c>
      <c r="O712" s="18" t="s">
        <v>6245</v>
      </c>
      <c r="P712" s="42">
        <v>0.66666666666666663</v>
      </c>
      <c r="Q712" s="18" t="s">
        <v>6261</v>
      </c>
      <c r="R712" s="41">
        <v>1</v>
      </c>
      <c r="S712" s="41">
        <v>1</v>
      </c>
      <c r="T712" s="18" t="s">
        <v>6283</v>
      </c>
      <c r="U712" s="34"/>
      <c r="V712" s="34"/>
      <c r="W712" s="35"/>
      <c r="X712" s="34"/>
      <c r="Y712" s="35"/>
      <c r="Z712" s="34"/>
      <c r="AA712" s="34"/>
      <c r="AB712" s="34"/>
      <c r="AC712" s="34"/>
      <c r="AD712" s="34"/>
      <c r="AE712" s="34"/>
      <c r="AF712" s="34"/>
      <c r="AG712" s="34"/>
      <c r="AH712" s="34"/>
      <c r="AI712" s="35"/>
      <c r="AJ712" s="35"/>
      <c r="AK712" s="35"/>
      <c r="AL712" s="35"/>
      <c r="AM712" s="35"/>
    </row>
    <row r="713" spans="1:39" ht="14.4" hidden="1">
      <c r="A713" s="36">
        <v>772</v>
      </c>
      <c r="B713" s="37" t="s">
        <v>3427</v>
      </c>
      <c r="C713" s="37" t="s">
        <v>7020</v>
      </c>
      <c r="D713" s="38">
        <v>35</v>
      </c>
      <c r="E713" s="38" t="s">
        <v>6260</v>
      </c>
      <c r="F713" s="39" t="s">
        <v>3428</v>
      </c>
      <c r="G713" s="38" t="s">
        <v>6236</v>
      </c>
      <c r="H713" s="39">
        <v>719409160</v>
      </c>
      <c r="I713" s="40" t="s">
        <v>6237</v>
      </c>
      <c r="J713" s="38" t="s">
        <v>6236</v>
      </c>
      <c r="K713" s="18" t="s">
        <v>6264</v>
      </c>
      <c r="L713" s="45">
        <v>1582618</v>
      </c>
      <c r="M713" s="41">
        <v>2</v>
      </c>
      <c r="N713" s="18" t="s">
        <v>3429</v>
      </c>
      <c r="O713" s="18" t="s">
        <v>6245</v>
      </c>
      <c r="P713" s="42">
        <v>0.66666666666666663</v>
      </c>
      <c r="Q713" s="18" t="s">
        <v>6261</v>
      </c>
      <c r="R713" s="41">
        <v>1</v>
      </c>
      <c r="S713" s="41">
        <v>1</v>
      </c>
      <c r="T713" s="18" t="s">
        <v>6283</v>
      </c>
      <c r="U713" s="34"/>
      <c r="V713" s="34"/>
      <c r="W713" s="35"/>
      <c r="X713" s="34"/>
      <c r="Y713" s="35"/>
      <c r="Z713" s="34"/>
      <c r="AA713" s="34"/>
      <c r="AB713" s="34"/>
      <c r="AC713" s="34"/>
      <c r="AD713" s="34"/>
      <c r="AE713" s="34"/>
      <c r="AF713" s="34"/>
      <c r="AG713" s="34"/>
      <c r="AH713" s="34"/>
      <c r="AI713" s="35"/>
      <c r="AJ713" s="35"/>
      <c r="AK713" s="35"/>
      <c r="AL713" s="35"/>
      <c r="AM713" s="35"/>
    </row>
    <row r="714" spans="1:39" ht="14.4" hidden="1">
      <c r="A714" s="36">
        <v>773</v>
      </c>
      <c r="B714" s="37" t="s">
        <v>3430</v>
      </c>
      <c r="C714" s="37" t="s">
        <v>7021</v>
      </c>
      <c r="D714" s="38">
        <v>35</v>
      </c>
      <c r="E714" s="38" t="s">
        <v>6260</v>
      </c>
      <c r="F714" s="39" t="s">
        <v>3431</v>
      </c>
      <c r="G714" s="38" t="s">
        <v>6236</v>
      </c>
      <c r="H714" s="39">
        <v>719409161</v>
      </c>
      <c r="I714" s="40" t="s">
        <v>6237</v>
      </c>
      <c r="J714" s="38" t="s">
        <v>6236</v>
      </c>
      <c r="K714" s="18" t="s">
        <v>6264</v>
      </c>
      <c r="L714" s="45">
        <v>1582618</v>
      </c>
      <c r="M714" s="41">
        <v>2</v>
      </c>
      <c r="N714" s="18" t="s">
        <v>3429</v>
      </c>
      <c r="O714" s="18" t="s">
        <v>6245</v>
      </c>
      <c r="P714" s="42">
        <v>0.70833333333333337</v>
      </c>
      <c r="Q714" s="18" t="s">
        <v>6261</v>
      </c>
      <c r="R714" s="41">
        <v>1</v>
      </c>
      <c r="S714" s="50"/>
      <c r="T714" s="18" t="s">
        <v>6283</v>
      </c>
      <c r="U714" s="34"/>
      <c r="V714" s="34"/>
      <c r="W714" s="35"/>
      <c r="X714" s="34"/>
      <c r="Y714" s="35"/>
      <c r="Z714" s="34"/>
      <c r="AA714" s="34"/>
      <c r="AB714" s="34"/>
      <c r="AC714" s="34"/>
      <c r="AD714" s="34"/>
      <c r="AE714" s="34"/>
      <c r="AF714" s="34"/>
      <c r="AG714" s="34"/>
      <c r="AH714" s="34"/>
      <c r="AI714" s="35"/>
      <c r="AJ714" s="35"/>
      <c r="AK714" s="35"/>
      <c r="AL714" s="35"/>
      <c r="AM714" s="35"/>
    </row>
    <row r="715" spans="1:39" ht="14.4" hidden="1">
      <c r="A715" s="36">
        <v>861</v>
      </c>
      <c r="B715" s="37" t="s">
        <v>5757</v>
      </c>
      <c r="C715" s="37" t="s">
        <v>7022</v>
      </c>
      <c r="D715" s="38">
        <v>37</v>
      </c>
      <c r="E715" s="38" t="s">
        <v>6307</v>
      </c>
      <c r="F715" s="39" t="s">
        <v>5758</v>
      </c>
      <c r="G715" s="38" t="s">
        <v>6236</v>
      </c>
      <c r="H715" s="39">
        <v>719409250</v>
      </c>
      <c r="I715" s="40" t="s">
        <v>6237</v>
      </c>
      <c r="J715" s="38" t="s">
        <v>6236</v>
      </c>
      <c r="K715" s="18" t="s">
        <v>6264</v>
      </c>
      <c r="L715" s="41">
        <v>1574459</v>
      </c>
      <c r="M715" s="41">
        <v>2</v>
      </c>
      <c r="N715" s="18" t="s">
        <v>5759</v>
      </c>
      <c r="O715" s="18" t="s">
        <v>6245</v>
      </c>
      <c r="P715" s="42">
        <v>0.70833333333333337</v>
      </c>
      <c r="Q715" s="18" t="s">
        <v>6239</v>
      </c>
      <c r="R715" s="41">
        <v>1</v>
      </c>
      <c r="S715" s="41">
        <v>1</v>
      </c>
      <c r="T715" s="18" t="s">
        <v>6283</v>
      </c>
      <c r="U715" s="34"/>
      <c r="V715" s="34"/>
      <c r="W715" s="35"/>
      <c r="X715" s="34"/>
      <c r="Y715" s="35"/>
      <c r="Z715" s="34"/>
      <c r="AA715" s="34"/>
      <c r="AB715" s="34"/>
      <c r="AC715" s="34"/>
      <c r="AD715" s="34"/>
      <c r="AE715" s="34"/>
      <c r="AF715" s="34"/>
      <c r="AG715" s="34"/>
      <c r="AH715" s="34"/>
      <c r="AI715" s="35"/>
      <c r="AJ715" s="35"/>
      <c r="AK715" s="35"/>
      <c r="AL715" s="35"/>
      <c r="AM715" s="35"/>
    </row>
    <row r="716" spans="1:39" ht="14.4" hidden="1">
      <c r="A716" s="36">
        <v>752</v>
      </c>
      <c r="B716" s="37" t="s">
        <v>2771</v>
      </c>
      <c r="C716" s="37" t="s">
        <v>7023</v>
      </c>
      <c r="D716" s="38">
        <v>35</v>
      </c>
      <c r="E716" s="38" t="s">
        <v>6286</v>
      </c>
      <c r="F716" s="39" t="s">
        <v>2772</v>
      </c>
      <c r="G716" s="38" t="s">
        <v>6236</v>
      </c>
      <c r="H716" s="39">
        <v>719409140</v>
      </c>
      <c r="I716" s="40" t="s">
        <v>6237</v>
      </c>
      <c r="J716" s="38" t="s">
        <v>6236</v>
      </c>
      <c r="K716" s="18" t="s">
        <v>6264</v>
      </c>
      <c r="L716" s="45">
        <v>1232676</v>
      </c>
      <c r="M716" s="41">
        <v>2</v>
      </c>
      <c r="N716" s="18" t="s">
        <v>2773</v>
      </c>
      <c r="O716" s="18" t="s">
        <v>6245</v>
      </c>
      <c r="P716" s="42">
        <v>0.70833333333333337</v>
      </c>
      <c r="Q716" s="18" t="s">
        <v>6239</v>
      </c>
      <c r="R716" s="41">
        <v>1</v>
      </c>
      <c r="S716" s="41">
        <v>1</v>
      </c>
      <c r="T716" s="18" t="s">
        <v>6283</v>
      </c>
      <c r="U716" s="34"/>
      <c r="V716" s="34"/>
      <c r="W716" s="35"/>
      <c r="X716" s="34"/>
      <c r="Y716" s="35"/>
      <c r="Z716" s="34"/>
      <c r="AA716" s="34"/>
      <c r="AB716" s="34"/>
      <c r="AC716" s="34"/>
      <c r="AD716" s="34"/>
      <c r="AE716" s="34"/>
      <c r="AF716" s="34"/>
      <c r="AG716" s="34"/>
      <c r="AH716" s="34"/>
      <c r="AI716" s="35"/>
      <c r="AJ716" s="35"/>
      <c r="AK716" s="35"/>
      <c r="AL716" s="35"/>
      <c r="AM716" s="35"/>
    </row>
    <row r="717" spans="1:39" ht="14.4" hidden="1">
      <c r="A717" s="36">
        <v>807</v>
      </c>
      <c r="B717" s="37" t="s">
        <v>4244</v>
      </c>
      <c r="C717" s="37" t="s">
        <v>7024</v>
      </c>
      <c r="D717" s="38">
        <v>36</v>
      </c>
      <c r="E717" s="38" t="s">
        <v>6263</v>
      </c>
      <c r="F717" s="39" t="s">
        <v>4245</v>
      </c>
      <c r="G717" s="38" t="s">
        <v>6236</v>
      </c>
      <c r="H717" s="39">
        <v>719409196</v>
      </c>
      <c r="I717" s="40" t="s">
        <v>6237</v>
      </c>
      <c r="J717" s="38" t="s">
        <v>6236</v>
      </c>
      <c r="K717" s="18" t="s">
        <v>6264</v>
      </c>
      <c r="L717" s="45">
        <v>1232676</v>
      </c>
      <c r="M717" s="41">
        <v>2</v>
      </c>
      <c r="N717" s="18" t="s">
        <v>2773</v>
      </c>
      <c r="O717" s="18" t="s">
        <v>6245</v>
      </c>
      <c r="P717" s="42">
        <v>0.70833333333333337</v>
      </c>
      <c r="Q717" s="18" t="s">
        <v>6330</v>
      </c>
      <c r="R717" s="41">
        <v>1</v>
      </c>
      <c r="S717" s="50"/>
      <c r="T717" s="18" t="s">
        <v>6283</v>
      </c>
      <c r="U717" s="34"/>
      <c r="V717" s="34"/>
      <c r="W717" s="35"/>
      <c r="X717" s="34"/>
      <c r="Y717" s="35"/>
      <c r="Z717" s="34"/>
      <c r="AA717" s="34"/>
      <c r="AB717" s="34"/>
      <c r="AC717" s="34"/>
      <c r="AD717" s="34"/>
      <c r="AE717" s="34"/>
      <c r="AF717" s="34"/>
      <c r="AG717" s="34"/>
      <c r="AH717" s="34"/>
      <c r="AI717" s="35"/>
      <c r="AJ717" s="35"/>
      <c r="AK717" s="35"/>
      <c r="AL717" s="35"/>
      <c r="AM717" s="35"/>
    </row>
    <row r="718" spans="1:39" ht="14.4" hidden="1">
      <c r="A718" s="36">
        <v>808</v>
      </c>
      <c r="B718" s="37" t="s">
        <v>4289</v>
      </c>
      <c r="C718" s="37" t="s">
        <v>7025</v>
      </c>
      <c r="D718" s="38">
        <v>36</v>
      </c>
      <c r="E718" s="38" t="s">
        <v>6484</v>
      </c>
      <c r="F718" s="39" t="s">
        <v>4290</v>
      </c>
      <c r="G718" s="38" t="s">
        <v>6236</v>
      </c>
      <c r="H718" s="39">
        <v>719409197</v>
      </c>
      <c r="I718" s="40" t="s">
        <v>6237</v>
      </c>
      <c r="J718" s="38" t="s">
        <v>6236</v>
      </c>
      <c r="K718" s="18" t="s">
        <v>6264</v>
      </c>
      <c r="L718" s="45">
        <v>1232676</v>
      </c>
      <c r="M718" s="41">
        <v>2</v>
      </c>
      <c r="N718" s="18" t="s">
        <v>2773</v>
      </c>
      <c r="O718" s="18" t="s">
        <v>6245</v>
      </c>
      <c r="P718" s="42">
        <v>0.70833333333333337</v>
      </c>
      <c r="Q718" s="18" t="s">
        <v>6239</v>
      </c>
      <c r="R718" s="41">
        <v>1</v>
      </c>
      <c r="S718" s="50"/>
      <c r="T718" s="18" t="s">
        <v>6283</v>
      </c>
      <c r="U718" s="34"/>
      <c r="V718" s="34"/>
      <c r="W718" s="35"/>
      <c r="X718" s="34"/>
      <c r="Y718" s="35"/>
      <c r="Z718" s="34"/>
      <c r="AA718" s="34"/>
      <c r="AB718" s="34"/>
      <c r="AC718" s="34"/>
      <c r="AD718" s="34"/>
      <c r="AE718" s="34"/>
      <c r="AF718" s="34"/>
      <c r="AG718" s="34"/>
      <c r="AH718" s="34"/>
      <c r="AI718" s="35"/>
      <c r="AJ718" s="35"/>
      <c r="AK718" s="35"/>
      <c r="AL718" s="35"/>
      <c r="AM718" s="35"/>
    </row>
    <row r="719" spans="1:39" ht="14.4" hidden="1">
      <c r="A719" s="36">
        <v>852</v>
      </c>
      <c r="B719" s="37" t="s">
        <v>5592</v>
      </c>
      <c r="C719" s="37" t="s">
        <v>7026</v>
      </c>
      <c r="D719" s="38">
        <v>37</v>
      </c>
      <c r="E719" s="38" t="s">
        <v>6263</v>
      </c>
      <c r="F719" s="39" t="s">
        <v>5593</v>
      </c>
      <c r="G719" s="38" t="s">
        <v>6236</v>
      </c>
      <c r="H719" s="39">
        <v>719409241</v>
      </c>
      <c r="I719" s="40" t="s">
        <v>6237</v>
      </c>
      <c r="J719" s="38" t="s">
        <v>6236</v>
      </c>
      <c r="K719" s="18" t="s">
        <v>6264</v>
      </c>
      <c r="L719" s="41">
        <v>1045783</v>
      </c>
      <c r="M719" s="41">
        <v>2</v>
      </c>
      <c r="N719" s="18" t="s">
        <v>5594</v>
      </c>
      <c r="O719" s="18" t="s">
        <v>6245</v>
      </c>
      <c r="P719" s="42">
        <v>0.70833333333333337</v>
      </c>
      <c r="Q719" s="18" t="s">
        <v>6239</v>
      </c>
      <c r="R719" s="41">
        <v>1</v>
      </c>
      <c r="S719" s="41">
        <v>1</v>
      </c>
      <c r="T719" s="18" t="s">
        <v>6283</v>
      </c>
      <c r="U719" s="34"/>
      <c r="V719" s="34"/>
      <c r="W719" s="35"/>
      <c r="X719" s="34"/>
      <c r="Y719" s="35"/>
      <c r="Z719" s="34"/>
      <c r="AA719" s="34"/>
      <c r="AB719" s="34"/>
      <c r="AC719" s="34"/>
      <c r="AD719" s="34"/>
      <c r="AE719" s="34"/>
      <c r="AF719" s="34"/>
      <c r="AG719" s="34"/>
      <c r="AH719" s="34"/>
      <c r="AI719" s="35"/>
      <c r="AJ719" s="35"/>
      <c r="AK719" s="35"/>
      <c r="AL719" s="35"/>
      <c r="AM719" s="35"/>
    </row>
    <row r="720" spans="1:39" ht="14.4" hidden="1">
      <c r="A720" s="36">
        <v>675</v>
      </c>
      <c r="B720" s="37" t="s">
        <v>1183</v>
      </c>
      <c r="C720" s="37" t="s">
        <v>7027</v>
      </c>
      <c r="D720" s="38">
        <v>33</v>
      </c>
      <c r="E720" s="38" t="s">
        <v>6267</v>
      </c>
      <c r="F720" s="39" t="s">
        <v>1184</v>
      </c>
      <c r="G720" s="38" t="s">
        <v>6236</v>
      </c>
      <c r="H720" s="39">
        <v>719409063</v>
      </c>
      <c r="I720" s="40" t="s">
        <v>6237</v>
      </c>
      <c r="J720" s="38" t="s">
        <v>6236</v>
      </c>
      <c r="K720" s="18" t="s">
        <v>6264</v>
      </c>
      <c r="L720" s="45">
        <v>1700567</v>
      </c>
      <c r="M720" s="41">
        <v>2</v>
      </c>
      <c r="N720" s="18" t="s">
        <v>1185</v>
      </c>
      <c r="O720" s="18" t="s">
        <v>6245</v>
      </c>
      <c r="P720" s="42">
        <v>0.70833333333333337</v>
      </c>
      <c r="Q720" s="18" t="s">
        <v>6268</v>
      </c>
      <c r="R720" s="41">
        <v>1</v>
      </c>
      <c r="S720" s="41">
        <v>1</v>
      </c>
      <c r="T720" s="18" t="s">
        <v>6283</v>
      </c>
      <c r="U720" s="34"/>
      <c r="V720" s="34"/>
      <c r="W720" s="35"/>
      <c r="X720" s="34"/>
      <c r="Y720" s="35"/>
      <c r="Z720" s="34"/>
      <c r="AA720" s="34"/>
      <c r="AB720" s="34"/>
      <c r="AC720" s="34"/>
      <c r="AD720" s="34"/>
      <c r="AE720" s="34"/>
      <c r="AF720" s="34"/>
      <c r="AG720" s="34"/>
      <c r="AH720" s="34"/>
      <c r="AI720" s="35"/>
      <c r="AJ720" s="35"/>
      <c r="AK720" s="35"/>
      <c r="AL720" s="35"/>
      <c r="AM720" s="35"/>
    </row>
    <row r="721" spans="1:39" ht="14.4" hidden="1">
      <c r="A721" s="36">
        <v>785</v>
      </c>
      <c r="B721" s="37" t="s">
        <v>3599</v>
      </c>
      <c r="C721" s="37" t="s">
        <v>7028</v>
      </c>
      <c r="D721" s="38">
        <v>35</v>
      </c>
      <c r="E721" s="38" t="s">
        <v>6279</v>
      </c>
      <c r="F721" s="39" t="s">
        <v>3600</v>
      </c>
      <c r="G721" s="38" t="s">
        <v>6236</v>
      </c>
      <c r="H721" s="39">
        <v>719409173</v>
      </c>
      <c r="I721" s="40" t="s">
        <v>6237</v>
      </c>
      <c r="J721" s="38" t="s">
        <v>6236</v>
      </c>
      <c r="K721" s="18" t="s">
        <v>6264</v>
      </c>
      <c r="L721" s="45">
        <v>1700567</v>
      </c>
      <c r="M721" s="41">
        <v>2</v>
      </c>
      <c r="N721" s="18" t="s">
        <v>1185</v>
      </c>
      <c r="O721" s="18" t="s">
        <v>6245</v>
      </c>
      <c r="P721" s="42">
        <v>0.70833333333333337</v>
      </c>
      <c r="Q721" s="18" t="s">
        <v>6261</v>
      </c>
      <c r="R721" s="41">
        <v>1</v>
      </c>
      <c r="S721" s="50"/>
      <c r="T721" s="18" t="s">
        <v>6283</v>
      </c>
      <c r="U721" s="34"/>
      <c r="V721" s="34"/>
      <c r="W721" s="35"/>
      <c r="X721" s="34"/>
      <c r="Y721" s="35"/>
      <c r="Z721" s="34"/>
      <c r="AA721" s="34"/>
      <c r="AB721" s="34"/>
      <c r="AC721" s="34"/>
      <c r="AD721" s="34"/>
      <c r="AE721" s="34"/>
      <c r="AF721" s="34"/>
      <c r="AG721" s="34"/>
      <c r="AH721" s="34"/>
      <c r="AI721" s="35"/>
      <c r="AJ721" s="35"/>
      <c r="AK721" s="35"/>
      <c r="AL721" s="35"/>
      <c r="AM721" s="35"/>
    </row>
    <row r="722" spans="1:39" ht="14.4" hidden="1">
      <c r="A722" s="36">
        <v>805</v>
      </c>
      <c r="B722" s="37" t="s">
        <v>4121</v>
      </c>
      <c r="C722" s="37" t="s">
        <v>7029</v>
      </c>
      <c r="D722" s="38">
        <v>36</v>
      </c>
      <c r="E722" s="38" t="s">
        <v>6267</v>
      </c>
      <c r="F722" s="39" t="s">
        <v>4122</v>
      </c>
      <c r="G722" s="38" t="s">
        <v>6236</v>
      </c>
      <c r="H722" s="39">
        <v>719409194</v>
      </c>
      <c r="I722" s="40" t="s">
        <v>6237</v>
      </c>
      <c r="J722" s="38" t="s">
        <v>6236</v>
      </c>
      <c r="K722" s="18" t="s">
        <v>6264</v>
      </c>
      <c r="L722" s="41">
        <v>1248933</v>
      </c>
      <c r="M722" s="41">
        <v>2</v>
      </c>
      <c r="N722" s="18" t="s">
        <v>4123</v>
      </c>
      <c r="O722" s="18" t="s">
        <v>6245</v>
      </c>
      <c r="P722" s="42">
        <v>0.70833333333333337</v>
      </c>
      <c r="Q722" s="18" t="s">
        <v>6239</v>
      </c>
      <c r="R722" s="41">
        <v>1</v>
      </c>
      <c r="S722" s="41">
        <v>1</v>
      </c>
      <c r="T722" s="18" t="s">
        <v>6283</v>
      </c>
      <c r="U722" s="34"/>
      <c r="V722" s="34"/>
      <c r="W722" s="35"/>
      <c r="X722" s="34"/>
      <c r="Y722" s="35"/>
      <c r="Z722" s="34"/>
      <c r="AA722" s="34"/>
      <c r="AB722" s="34"/>
      <c r="AC722" s="34"/>
      <c r="AD722" s="34"/>
      <c r="AE722" s="34"/>
      <c r="AF722" s="34"/>
      <c r="AG722" s="34"/>
      <c r="AH722" s="34"/>
      <c r="AI722" s="35"/>
      <c r="AJ722" s="35"/>
      <c r="AK722" s="35"/>
      <c r="AL722" s="35"/>
      <c r="AM722" s="35"/>
    </row>
    <row r="723" spans="1:39" ht="14.4" hidden="1">
      <c r="A723" s="36">
        <v>769</v>
      </c>
      <c r="B723" s="37" t="s">
        <v>3410</v>
      </c>
      <c r="C723" s="37" t="s">
        <v>7030</v>
      </c>
      <c r="D723" s="38">
        <v>35</v>
      </c>
      <c r="E723" s="38" t="s">
        <v>6279</v>
      </c>
      <c r="F723" s="39" t="s">
        <v>3411</v>
      </c>
      <c r="G723" s="38" t="s">
        <v>6236</v>
      </c>
      <c r="H723" s="39">
        <v>719409157</v>
      </c>
      <c r="I723" s="40" t="s">
        <v>6237</v>
      </c>
      <c r="J723" s="38" t="s">
        <v>6236</v>
      </c>
      <c r="K723" s="18" t="s">
        <v>6264</v>
      </c>
      <c r="L723" s="41">
        <v>1415261</v>
      </c>
      <c r="M723" s="41">
        <v>2</v>
      </c>
      <c r="N723" s="18" t="s">
        <v>3412</v>
      </c>
      <c r="O723" s="18" t="s">
        <v>6245</v>
      </c>
      <c r="P723" s="42">
        <v>0.70833333333333337</v>
      </c>
      <c r="Q723" s="18" t="s">
        <v>6268</v>
      </c>
      <c r="R723" s="41">
        <v>1</v>
      </c>
      <c r="S723" s="41">
        <v>1</v>
      </c>
      <c r="T723" s="18" t="s">
        <v>6283</v>
      </c>
      <c r="U723" s="34"/>
      <c r="V723" s="34"/>
      <c r="W723" s="35"/>
      <c r="X723" s="34"/>
      <c r="Y723" s="35"/>
      <c r="Z723" s="34"/>
      <c r="AA723" s="34"/>
      <c r="AB723" s="34"/>
      <c r="AC723" s="34"/>
      <c r="AD723" s="34"/>
      <c r="AE723" s="34"/>
      <c r="AF723" s="34"/>
      <c r="AG723" s="34"/>
      <c r="AH723" s="34"/>
      <c r="AI723" s="35"/>
      <c r="AJ723" s="35"/>
      <c r="AK723" s="35"/>
      <c r="AL723" s="35"/>
      <c r="AM723" s="35"/>
    </row>
    <row r="724" spans="1:39" ht="14.4" hidden="1">
      <c r="A724" s="36">
        <v>676</v>
      </c>
      <c r="B724" s="37" t="s">
        <v>1232</v>
      </c>
      <c r="C724" s="37" t="s">
        <v>7031</v>
      </c>
      <c r="D724" s="38">
        <v>33</v>
      </c>
      <c r="E724" s="38" t="s">
        <v>6270</v>
      </c>
      <c r="F724" s="39" t="s">
        <v>1233</v>
      </c>
      <c r="G724" s="38" t="s">
        <v>6236</v>
      </c>
      <c r="H724" s="39">
        <v>719409064</v>
      </c>
      <c r="I724" s="40" t="s">
        <v>6237</v>
      </c>
      <c r="J724" s="38" t="s">
        <v>6236</v>
      </c>
      <c r="K724" s="18" t="s">
        <v>6264</v>
      </c>
      <c r="L724" s="41">
        <v>1632588</v>
      </c>
      <c r="M724" s="41">
        <v>2</v>
      </c>
      <c r="N724" s="18" t="s">
        <v>1234</v>
      </c>
      <c r="O724" s="18" t="s">
        <v>6245</v>
      </c>
      <c r="P724" s="42">
        <v>0.70833333333333337</v>
      </c>
      <c r="Q724" s="18" t="s">
        <v>6261</v>
      </c>
      <c r="R724" s="41">
        <v>1</v>
      </c>
      <c r="S724" s="41">
        <v>1</v>
      </c>
      <c r="T724" s="18" t="s">
        <v>6283</v>
      </c>
      <c r="U724" s="34"/>
      <c r="V724" s="34"/>
      <c r="W724" s="35"/>
      <c r="X724" s="34"/>
      <c r="Y724" s="35"/>
      <c r="Z724" s="34"/>
      <c r="AA724" s="34"/>
      <c r="AB724" s="34"/>
      <c r="AC724" s="34"/>
      <c r="AD724" s="34"/>
      <c r="AE724" s="34"/>
      <c r="AF724" s="34"/>
      <c r="AG724" s="34"/>
      <c r="AH724" s="34"/>
      <c r="AI724" s="35"/>
      <c r="AJ724" s="35"/>
      <c r="AK724" s="35"/>
      <c r="AL724" s="35"/>
      <c r="AM724" s="35"/>
    </row>
    <row r="725" spans="1:39" ht="14.4" hidden="1">
      <c r="A725" s="36">
        <v>761</v>
      </c>
      <c r="B725" s="37" t="s">
        <v>3335</v>
      </c>
      <c r="C725" s="37" t="s">
        <v>7032</v>
      </c>
      <c r="D725" s="38">
        <v>35</v>
      </c>
      <c r="E725" s="38" t="s">
        <v>6267</v>
      </c>
      <c r="F725" s="39" t="s">
        <v>3336</v>
      </c>
      <c r="G725" s="38" t="s">
        <v>6236</v>
      </c>
      <c r="H725" s="39">
        <v>719409149</v>
      </c>
      <c r="I725" s="40" t="s">
        <v>6237</v>
      </c>
      <c r="J725" s="38" t="s">
        <v>6236</v>
      </c>
      <c r="K725" s="18" t="s">
        <v>6264</v>
      </c>
      <c r="L725" s="45">
        <v>1457608</v>
      </c>
      <c r="M725" s="41">
        <v>2</v>
      </c>
      <c r="N725" s="18" t="s">
        <v>3337</v>
      </c>
      <c r="O725" s="18" t="s">
        <v>6245</v>
      </c>
      <c r="P725" s="42">
        <v>0.70833333333333337</v>
      </c>
      <c r="Q725" s="18" t="s">
        <v>6268</v>
      </c>
      <c r="R725" s="41">
        <v>1</v>
      </c>
      <c r="S725" s="41">
        <v>1</v>
      </c>
      <c r="T725" s="18" t="s">
        <v>6283</v>
      </c>
      <c r="U725" s="34"/>
      <c r="V725" s="34"/>
      <c r="W725" s="35"/>
      <c r="X725" s="34"/>
      <c r="Y725" s="35"/>
      <c r="Z725" s="34"/>
      <c r="AA725" s="34"/>
      <c r="AB725" s="34"/>
      <c r="AC725" s="34"/>
      <c r="AD725" s="34"/>
      <c r="AE725" s="34"/>
      <c r="AF725" s="34"/>
      <c r="AG725" s="34"/>
      <c r="AH725" s="34"/>
      <c r="AI725" s="35"/>
      <c r="AJ725" s="35"/>
      <c r="AK725" s="35"/>
      <c r="AL725" s="35"/>
      <c r="AM725" s="35"/>
    </row>
    <row r="726" spans="1:39" ht="14.4" hidden="1">
      <c r="A726" s="36">
        <v>842</v>
      </c>
      <c r="B726" s="37" t="s">
        <v>5370</v>
      </c>
      <c r="C726" s="37" t="s">
        <v>7033</v>
      </c>
      <c r="D726" s="38">
        <v>36</v>
      </c>
      <c r="E726" s="38" t="s">
        <v>6263</v>
      </c>
      <c r="F726" s="39" t="s">
        <v>5371</v>
      </c>
      <c r="G726" s="38" t="s">
        <v>6236</v>
      </c>
      <c r="H726" s="39">
        <v>719409231</v>
      </c>
      <c r="I726" s="40" t="s">
        <v>6237</v>
      </c>
      <c r="J726" s="38" t="s">
        <v>6236</v>
      </c>
      <c r="K726" s="18" t="s">
        <v>6264</v>
      </c>
      <c r="L726" s="45">
        <v>1457608</v>
      </c>
      <c r="M726" s="41">
        <v>2</v>
      </c>
      <c r="N726" s="18" t="s">
        <v>3337</v>
      </c>
      <c r="O726" s="18" t="s">
        <v>6246</v>
      </c>
      <c r="P726" s="42">
        <v>0.375</v>
      </c>
      <c r="Q726" s="18" t="s">
        <v>6239</v>
      </c>
      <c r="R726" s="41">
        <v>1</v>
      </c>
      <c r="S726" s="50"/>
      <c r="T726" s="18" t="s">
        <v>6283</v>
      </c>
      <c r="U726" s="34"/>
      <c r="V726" s="34"/>
      <c r="W726" s="35"/>
      <c r="X726" s="34"/>
      <c r="Y726" s="35"/>
      <c r="Z726" s="34"/>
      <c r="AA726" s="34"/>
      <c r="AB726" s="34"/>
      <c r="AC726" s="34"/>
      <c r="AD726" s="34"/>
      <c r="AE726" s="34"/>
      <c r="AF726" s="34"/>
      <c r="AG726" s="34"/>
      <c r="AH726" s="34"/>
      <c r="AI726" s="35"/>
      <c r="AJ726" s="35"/>
      <c r="AK726" s="35"/>
      <c r="AL726" s="35"/>
      <c r="AM726" s="35"/>
    </row>
    <row r="727" spans="1:39" ht="14.4" hidden="1">
      <c r="A727" s="36">
        <v>653</v>
      </c>
      <c r="B727" s="37" t="s">
        <v>815</v>
      </c>
      <c r="C727" s="37" t="s">
        <v>7034</v>
      </c>
      <c r="D727" s="38">
        <v>33</v>
      </c>
      <c r="E727" s="38" t="s">
        <v>6270</v>
      </c>
      <c r="F727" s="39" t="s">
        <v>816</v>
      </c>
      <c r="G727" s="38" t="s">
        <v>6236</v>
      </c>
      <c r="H727" s="39">
        <v>719409041</v>
      </c>
      <c r="I727" s="40" t="s">
        <v>6237</v>
      </c>
      <c r="J727" s="38" t="s">
        <v>6236</v>
      </c>
      <c r="K727" s="18" t="s">
        <v>6264</v>
      </c>
      <c r="L727" s="45">
        <v>1541697</v>
      </c>
      <c r="M727" s="41">
        <v>2</v>
      </c>
      <c r="N727" s="18" t="s">
        <v>817</v>
      </c>
      <c r="O727" s="18" t="s">
        <v>6246</v>
      </c>
      <c r="P727" s="42">
        <v>0.375</v>
      </c>
      <c r="Q727" s="18" t="s">
        <v>6261</v>
      </c>
      <c r="R727" s="41">
        <v>1</v>
      </c>
      <c r="S727" s="41">
        <v>1</v>
      </c>
      <c r="T727" s="18" t="s">
        <v>6283</v>
      </c>
      <c r="U727" s="34"/>
      <c r="V727" s="34"/>
      <c r="W727" s="35"/>
      <c r="X727" s="34"/>
      <c r="Y727" s="35"/>
      <c r="Z727" s="34"/>
      <c r="AA727" s="34"/>
      <c r="AB727" s="34"/>
      <c r="AC727" s="34"/>
      <c r="AD727" s="34"/>
      <c r="AE727" s="34"/>
      <c r="AF727" s="34"/>
      <c r="AG727" s="34"/>
      <c r="AH727" s="34"/>
      <c r="AI727" s="35"/>
      <c r="AJ727" s="35"/>
      <c r="AK727" s="35"/>
      <c r="AL727" s="35"/>
      <c r="AM727" s="35"/>
    </row>
    <row r="728" spans="1:39" ht="14.4" hidden="1">
      <c r="A728" s="36">
        <v>737</v>
      </c>
      <c r="B728" s="37" t="s">
        <v>2304</v>
      </c>
      <c r="C728" s="37" t="s">
        <v>7035</v>
      </c>
      <c r="D728" s="38">
        <v>34</v>
      </c>
      <c r="E728" s="38" t="s">
        <v>6270</v>
      </c>
      <c r="F728" s="39" t="s">
        <v>2305</v>
      </c>
      <c r="G728" s="38" t="s">
        <v>6236</v>
      </c>
      <c r="H728" s="39">
        <v>719409125</v>
      </c>
      <c r="I728" s="40" t="s">
        <v>6237</v>
      </c>
      <c r="J728" s="38" t="s">
        <v>6236</v>
      </c>
      <c r="K728" s="18" t="s">
        <v>6264</v>
      </c>
      <c r="L728" s="45">
        <v>1541697</v>
      </c>
      <c r="M728" s="41">
        <v>2</v>
      </c>
      <c r="N728" s="18" t="s">
        <v>817</v>
      </c>
      <c r="O728" s="18" t="s">
        <v>6246</v>
      </c>
      <c r="P728" s="42">
        <v>0.375</v>
      </c>
      <c r="Q728" s="18" t="s">
        <v>6268</v>
      </c>
      <c r="R728" s="41">
        <v>1</v>
      </c>
      <c r="S728" s="50"/>
      <c r="T728" s="18" t="s">
        <v>6283</v>
      </c>
      <c r="U728" s="34"/>
      <c r="V728" s="34"/>
      <c r="W728" s="35"/>
      <c r="X728" s="34"/>
      <c r="Y728" s="35"/>
      <c r="Z728" s="34"/>
      <c r="AA728" s="34"/>
      <c r="AB728" s="34"/>
      <c r="AC728" s="34"/>
      <c r="AD728" s="34"/>
      <c r="AE728" s="34"/>
      <c r="AF728" s="34"/>
      <c r="AG728" s="34"/>
      <c r="AH728" s="34"/>
      <c r="AI728" s="35"/>
      <c r="AJ728" s="35"/>
      <c r="AK728" s="35"/>
      <c r="AL728" s="35"/>
      <c r="AM728" s="35"/>
    </row>
    <row r="729" spans="1:39" ht="14.4" hidden="1">
      <c r="A729" s="36">
        <v>640</v>
      </c>
      <c r="B729" s="37" t="s">
        <v>512</v>
      </c>
      <c r="C729" s="37" t="s">
        <v>7036</v>
      </c>
      <c r="D729" s="38">
        <v>33</v>
      </c>
      <c r="E729" s="38" t="s">
        <v>6282</v>
      </c>
      <c r="F729" s="39" t="s">
        <v>513</v>
      </c>
      <c r="G729" s="38" t="s">
        <v>6236</v>
      </c>
      <c r="H729" s="39">
        <v>719409028</v>
      </c>
      <c r="I729" s="40" t="s">
        <v>6237</v>
      </c>
      <c r="J729" s="38" t="s">
        <v>6236</v>
      </c>
      <c r="K729" s="18" t="s">
        <v>6264</v>
      </c>
      <c r="L729" s="41">
        <v>1430705</v>
      </c>
      <c r="M729" s="41">
        <v>1</v>
      </c>
      <c r="N729" s="18" t="s">
        <v>514</v>
      </c>
      <c r="O729" s="18" t="s">
        <v>6246</v>
      </c>
      <c r="P729" s="42">
        <v>0.375</v>
      </c>
      <c r="Q729" s="18" t="s">
        <v>6261</v>
      </c>
      <c r="R729" s="41">
        <v>1</v>
      </c>
      <c r="S729" s="41">
        <v>1</v>
      </c>
      <c r="T729" s="18" t="s">
        <v>6283</v>
      </c>
      <c r="U729" s="34"/>
      <c r="V729" s="34"/>
      <c r="W729" s="35"/>
      <c r="X729" s="34"/>
      <c r="Y729" s="35"/>
      <c r="Z729" s="34"/>
      <c r="AA729" s="34"/>
      <c r="AB729" s="34"/>
      <c r="AC729" s="34"/>
      <c r="AD729" s="34"/>
      <c r="AE729" s="34"/>
      <c r="AF729" s="34"/>
      <c r="AG729" s="34"/>
      <c r="AH729" s="34"/>
      <c r="AI729" s="35"/>
      <c r="AJ729" s="35"/>
      <c r="AK729" s="35"/>
      <c r="AL729" s="35"/>
      <c r="AM729" s="35"/>
    </row>
    <row r="730" spans="1:39" ht="14.4" hidden="1">
      <c r="A730" s="36">
        <v>636</v>
      </c>
      <c r="B730" s="37" t="s">
        <v>416</v>
      </c>
      <c r="C730" s="37" t="s">
        <v>7037</v>
      </c>
      <c r="D730" s="38">
        <v>44</v>
      </c>
      <c r="E730" s="38" t="s">
        <v>6781</v>
      </c>
      <c r="F730" s="39" t="s">
        <v>417</v>
      </c>
      <c r="G730" s="38" t="s">
        <v>6236</v>
      </c>
      <c r="H730" s="39">
        <v>719409024</v>
      </c>
      <c r="I730" s="40" t="s">
        <v>6237</v>
      </c>
      <c r="J730" s="38" t="s">
        <v>6236</v>
      </c>
      <c r="K730" s="18" t="s">
        <v>6264</v>
      </c>
      <c r="L730" s="45">
        <v>1389982</v>
      </c>
      <c r="M730" s="41">
        <v>2</v>
      </c>
      <c r="N730" s="18" t="s">
        <v>418</v>
      </c>
      <c r="O730" s="18" t="s">
        <v>6246</v>
      </c>
      <c r="P730" s="42">
        <v>0.375</v>
      </c>
      <c r="Q730" s="18" t="s">
        <v>6239</v>
      </c>
      <c r="R730" s="41">
        <v>1</v>
      </c>
      <c r="S730" s="41">
        <v>1</v>
      </c>
      <c r="T730" s="18" t="s">
        <v>6283</v>
      </c>
      <c r="U730" s="34"/>
      <c r="V730" s="34"/>
      <c r="W730" s="35"/>
      <c r="X730" s="34"/>
      <c r="Y730" s="35"/>
      <c r="Z730" s="34"/>
      <c r="AA730" s="34"/>
      <c r="AB730" s="34"/>
      <c r="AC730" s="34"/>
      <c r="AD730" s="34"/>
      <c r="AE730" s="34"/>
      <c r="AF730" s="34"/>
      <c r="AG730" s="34"/>
      <c r="AH730" s="34"/>
      <c r="AI730" s="35"/>
      <c r="AJ730" s="35"/>
      <c r="AK730" s="35"/>
      <c r="AL730" s="35"/>
      <c r="AM730" s="35"/>
    </row>
    <row r="731" spans="1:39" ht="14.4" hidden="1">
      <c r="A731" s="36">
        <v>651</v>
      </c>
      <c r="B731" s="37" t="s">
        <v>675</v>
      </c>
      <c r="C731" s="37" t="s">
        <v>7038</v>
      </c>
      <c r="D731" s="38">
        <v>33</v>
      </c>
      <c r="E731" s="38" t="s">
        <v>6270</v>
      </c>
      <c r="F731" s="39" t="s">
        <v>676</v>
      </c>
      <c r="G731" s="38" t="s">
        <v>6236</v>
      </c>
      <c r="H731" s="39">
        <v>719409039</v>
      </c>
      <c r="I731" s="40" t="s">
        <v>6237</v>
      </c>
      <c r="J731" s="38" t="s">
        <v>6236</v>
      </c>
      <c r="K731" s="18" t="s">
        <v>6264</v>
      </c>
      <c r="L731" s="45">
        <v>1389982</v>
      </c>
      <c r="M731" s="41">
        <v>2</v>
      </c>
      <c r="N731" s="18" t="s">
        <v>418</v>
      </c>
      <c r="O731" s="18" t="s">
        <v>6246</v>
      </c>
      <c r="P731" s="42">
        <v>0.375</v>
      </c>
      <c r="Q731" s="18" t="s">
        <v>6261</v>
      </c>
      <c r="R731" s="41">
        <v>1</v>
      </c>
      <c r="S731" s="50"/>
      <c r="T731" s="18" t="s">
        <v>6283</v>
      </c>
      <c r="U731" s="34"/>
      <c r="V731" s="34"/>
      <c r="W731" s="35"/>
      <c r="X731" s="34"/>
      <c r="Y731" s="35"/>
      <c r="Z731" s="34"/>
      <c r="AA731" s="34"/>
      <c r="AB731" s="34"/>
      <c r="AC731" s="34"/>
      <c r="AD731" s="34"/>
      <c r="AE731" s="34"/>
      <c r="AF731" s="34"/>
      <c r="AG731" s="34"/>
      <c r="AH731" s="34"/>
      <c r="AI731" s="35"/>
      <c r="AJ731" s="35"/>
      <c r="AK731" s="35"/>
      <c r="AL731" s="35"/>
      <c r="AM731" s="35"/>
    </row>
    <row r="732" spans="1:39" ht="14.4" hidden="1">
      <c r="A732" s="36">
        <v>692</v>
      </c>
      <c r="B732" s="37" t="s">
        <v>1465</v>
      </c>
      <c r="C732" s="37" t="s">
        <v>7039</v>
      </c>
      <c r="D732" s="38">
        <v>34</v>
      </c>
      <c r="E732" s="38" t="s">
        <v>6535</v>
      </c>
      <c r="F732" s="39" t="s">
        <v>1466</v>
      </c>
      <c r="G732" s="38" t="s">
        <v>6236</v>
      </c>
      <c r="H732" s="39">
        <v>719409080</v>
      </c>
      <c r="I732" s="40" t="s">
        <v>6237</v>
      </c>
      <c r="J732" s="38" t="s">
        <v>6236</v>
      </c>
      <c r="K732" s="18" t="s">
        <v>6264</v>
      </c>
      <c r="L732" s="45">
        <v>1146484</v>
      </c>
      <c r="M732" s="41">
        <v>2</v>
      </c>
      <c r="N732" s="18" t="s">
        <v>1467</v>
      </c>
      <c r="O732" s="18" t="s">
        <v>6246</v>
      </c>
      <c r="P732" s="42">
        <v>0.375</v>
      </c>
      <c r="Q732" s="18" t="s">
        <v>6239</v>
      </c>
      <c r="R732" s="41">
        <v>1</v>
      </c>
      <c r="S732" s="41">
        <v>1</v>
      </c>
      <c r="T732" s="18" t="s">
        <v>6283</v>
      </c>
      <c r="U732" s="34"/>
      <c r="V732" s="34"/>
      <c r="W732" s="35"/>
      <c r="X732" s="34"/>
      <c r="Y732" s="35"/>
      <c r="Z732" s="34"/>
      <c r="AA732" s="34"/>
      <c r="AB732" s="34"/>
      <c r="AC732" s="34"/>
      <c r="AD732" s="34"/>
      <c r="AE732" s="34"/>
      <c r="AF732" s="34"/>
      <c r="AG732" s="34"/>
      <c r="AH732" s="34"/>
      <c r="AI732" s="35"/>
      <c r="AJ732" s="35"/>
      <c r="AK732" s="35"/>
      <c r="AL732" s="35"/>
      <c r="AM732" s="35"/>
    </row>
    <row r="733" spans="1:39" ht="14.4" hidden="1">
      <c r="A733" s="36">
        <v>851</v>
      </c>
      <c r="B733" s="37" t="s">
        <v>5579</v>
      </c>
      <c r="C733" s="37" t="s">
        <v>7040</v>
      </c>
      <c r="D733" s="38">
        <v>37</v>
      </c>
      <c r="E733" s="38" t="s">
        <v>6235</v>
      </c>
      <c r="F733" s="39" t="s">
        <v>5580</v>
      </c>
      <c r="G733" s="38" t="s">
        <v>6236</v>
      </c>
      <c r="H733" s="39">
        <v>719409240</v>
      </c>
      <c r="I733" s="40" t="s">
        <v>6237</v>
      </c>
      <c r="J733" s="38" t="s">
        <v>6236</v>
      </c>
      <c r="K733" s="18" t="s">
        <v>6264</v>
      </c>
      <c r="L733" s="45">
        <v>1146484</v>
      </c>
      <c r="M733" s="41">
        <v>2</v>
      </c>
      <c r="N733" s="18" t="s">
        <v>1467</v>
      </c>
      <c r="O733" s="18" t="s">
        <v>6246</v>
      </c>
      <c r="P733" s="42">
        <v>0.375</v>
      </c>
      <c r="Q733" s="18" t="s">
        <v>6239</v>
      </c>
      <c r="R733" s="41">
        <v>1</v>
      </c>
      <c r="S733" s="50"/>
      <c r="T733" s="18" t="s">
        <v>6283</v>
      </c>
      <c r="U733" s="34"/>
      <c r="V733" s="34"/>
      <c r="W733" s="35"/>
      <c r="X733" s="34"/>
      <c r="Y733" s="35"/>
      <c r="Z733" s="34"/>
      <c r="AA733" s="34"/>
      <c r="AB733" s="34"/>
      <c r="AC733" s="34"/>
      <c r="AD733" s="34"/>
      <c r="AE733" s="34"/>
      <c r="AF733" s="34"/>
      <c r="AG733" s="34"/>
      <c r="AH733" s="34"/>
      <c r="AI733" s="35"/>
      <c r="AJ733" s="35"/>
      <c r="AK733" s="35"/>
      <c r="AL733" s="35"/>
      <c r="AM733" s="35"/>
    </row>
    <row r="734" spans="1:39" ht="14.4" hidden="1">
      <c r="A734" s="36">
        <v>791</v>
      </c>
      <c r="B734" s="37" t="s">
        <v>3721</v>
      </c>
      <c r="C734" s="37" t="s">
        <v>7041</v>
      </c>
      <c r="D734" s="38">
        <v>35</v>
      </c>
      <c r="E734" s="38" t="s">
        <v>6260</v>
      </c>
      <c r="F734" s="39" t="s">
        <v>3722</v>
      </c>
      <c r="G734" s="38" t="s">
        <v>6236</v>
      </c>
      <c r="H734" s="39">
        <v>719409179</v>
      </c>
      <c r="I734" s="40" t="s">
        <v>6237</v>
      </c>
      <c r="J734" s="38" t="s">
        <v>6236</v>
      </c>
      <c r="K734" s="18" t="s">
        <v>6264</v>
      </c>
      <c r="L734" s="41">
        <v>1736292</v>
      </c>
      <c r="M734" s="41">
        <v>1</v>
      </c>
      <c r="N734" s="18" t="s">
        <v>3723</v>
      </c>
      <c r="O734" s="18" t="s">
        <v>6246</v>
      </c>
      <c r="P734" s="42">
        <v>0.375</v>
      </c>
      <c r="Q734" s="18" t="s">
        <v>6261</v>
      </c>
      <c r="R734" s="41">
        <v>1</v>
      </c>
      <c r="S734" s="41">
        <v>1</v>
      </c>
      <c r="T734" s="18" t="s">
        <v>6283</v>
      </c>
      <c r="U734" s="34"/>
      <c r="V734" s="34"/>
      <c r="W734" s="35"/>
      <c r="X734" s="34"/>
      <c r="Y734" s="35"/>
      <c r="Z734" s="34"/>
      <c r="AA734" s="34"/>
      <c r="AB734" s="34"/>
      <c r="AC734" s="34"/>
      <c r="AD734" s="34"/>
      <c r="AE734" s="34"/>
      <c r="AF734" s="34"/>
      <c r="AG734" s="34"/>
      <c r="AH734" s="34"/>
      <c r="AI734" s="35"/>
      <c r="AJ734" s="35"/>
      <c r="AK734" s="35"/>
      <c r="AL734" s="35"/>
      <c r="AM734" s="35"/>
    </row>
    <row r="735" spans="1:39" ht="14.4" hidden="1">
      <c r="A735" s="36">
        <v>739</v>
      </c>
      <c r="B735" s="37" t="s">
        <v>2359</v>
      </c>
      <c r="C735" s="37" t="s">
        <v>7042</v>
      </c>
      <c r="D735" s="38">
        <v>34</v>
      </c>
      <c r="E735" s="38" t="s">
        <v>6276</v>
      </c>
      <c r="F735" s="39" t="s">
        <v>2360</v>
      </c>
      <c r="G735" s="38" t="s">
        <v>6236</v>
      </c>
      <c r="H735" s="39">
        <v>719409127</v>
      </c>
      <c r="I735" s="40" t="s">
        <v>6237</v>
      </c>
      <c r="J735" s="38" t="s">
        <v>6236</v>
      </c>
      <c r="K735" s="18" t="s">
        <v>6264</v>
      </c>
      <c r="L735" s="41">
        <v>1349667</v>
      </c>
      <c r="M735" s="41">
        <v>2</v>
      </c>
      <c r="N735" s="18" t="s">
        <v>2361</v>
      </c>
      <c r="O735" s="18" t="s">
        <v>6246</v>
      </c>
      <c r="P735" s="42">
        <v>0.375</v>
      </c>
      <c r="Q735" s="18" t="s">
        <v>6261</v>
      </c>
      <c r="R735" s="41">
        <v>1</v>
      </c>
      <c r="S735" s="41">
        <v>1</v>
      </c>
      <c r="T735" s="18" t="s">
        <v>6283</v>
      </c>
      <c r="U735" s="34"/>
      <c r="V735" s="34"/>
      <c r="W735" s="35"/>
      <c r="X735" s="34"/>
      <c r="Y735" s="35"/>
      <c r="Z735" s="34"/>
      <c r="AA735" s="34"/>
      <c r="AB735" s="34"/>
      <c r="AC735" s="34"/>
      <c r="AD735" s="34"/>
      <c r="AE735" s="34"/>
      <c r="AF735" s="34"/>
      <c r="AG735" s="34"/>
      <c r="AH735" s="34"/>
      <c r="AI735" s="35"/>
      <c r="AJ735" s="35"/>
      <c r="AK735" s="35"/>
      <c r="AL735" s="35"/>
      <c r="AM735" s="35"/>
    </row>
    <row r="736" spans="1:39" ht="14.4" hidden="1">
      <c r="A736" s="36">
        <v>625</v>
      </c>
      <c r="B736" s="37" t="s">
        <v>132</v>
      </c>
      <c r="C736" s="37" t="s">
        <v>7043</v>
      </c>
      <c r="D736" s="38">
        <v>44</v>
      </c>
      <c r="E736" s="38" t="s">
        <v>6257</v>
      </c>
      <c r="F736" s="39" t="s">
        <v>133</v>
      </c>
      <c r="G736" s="38" t="s">
        <v>6236</v>
      </c>
      <c r="H736" s="39">
        <v>719409013</v>
      </c>
      <c r="I736" s="40" t="s">
        <v>6237</v>
      </c>
      <c r="J736" s="38" t="s">
        <v>6236</v>
      </c>
      <c r="K736" s="18" t="s">
        <v>6264</v>
      </c>
      <c r="L736" s="41">
        <v>1373329</v>
      </c>
      <c r="M736" s="41">
        <v>2</v>
      </c>
      <c r="N736" s="18" t="s">
        <v>135</v>
      </c>
      <c r="O736" s="18" t="s">
        <v>6246</v>
      </c>
      <c r="P736" s="42">
        <v>0.375</v>
      </c>
      <c r="Q736" s="18" t="s">
        <v>6239</v>
      </c>
      <c r="R736" s="41">
        <v>1</v>
      </c>
      <c r="S736" s="41">
        <v>1</v>
      </c>
      <c r="T736" s="18" t="s">
        <v>6283</v>
      </c>
      <c r="U736" s="34"/>
      <c r="V736" s="34"/>
      <c r="W736" s="35"/>
      <c r="X736" s="34"/>
      <c r="Y736" s="35"/>
      <c r="Z736" s="34"/>
      <c r="AA736" s="34"/>
      <c r="AB736" s="34"/>
      <c r="AC736" s="34"/>
      <c r="AD736" s="34"/>
      <c r="AE736" s="34"/>
      <c r="AF736" s="34"/>
      <c r="AG736" s="34"/>
      <c r="AH736" s="34"/>
      <c r="AI736" s="35"/>
      <c r="AJ736" s="35"/>
      <c r="AK736" s="35"/>
      <c r="AL736" s="35"/>
      <c r="AM736" s="35"/>
    </row>
    <row r="737" spans="1:39" ht="14.4" hidden="1">
      <c r="A737" s="36">
        <v>813</v>
      </c>
      <c r="B737" s="37" t="s">
        <v>4361</v>
      </c>
      <c r="C737" s="37" t="s">
        <v>7044</v>
      </c>
      <c r="D737" s="38">
        <v>36</v>
      </c>
      <c r="E737" s="38" t="s">
        <v>6279</v>
      </c>
      <c r="F737" s="39" t="s">
        <v>4362</v>
      </c>
      <c r="G737" s="38" t="s">
        <v>6236</v>
      </c>
      <c r="H737" s="39">
        <v>719409202</v>
      </c>
      <c r="I737" s="40" t="s">
        <v>6237</v>
      </c>
      <c r="J737" s="38" t="s">
        <v>6236</v>
      </c>
      <c r="K737" s="18" t="s">
        <v>6264</v>
      </c>
      <c r="L737" s="41">
        <v>1317685</v>
      </c>
      <c r="M737" s="41">
        <v>2</v>
      </c>
      <c r="N737" s="18" t="s">
        <v>4363</v>
      </c>
      <c r="O737" s="18" t="s">
        <v>6246</v>
      </c>
      <c r="P737" s="42">
        <v>0.375</v>
      </c>
      <c r="Q737" s="18" t="s">
        <v>6268</v>
      </c>
      <c r="R737" s="41">
        <v>1</v>
      </c>
      <c r="S737" s="41">
        <v>1</v>
      </c>
      <c r="T737" s="18" t="s">
        <v>6283</v>
      </c>
      <c r="U737" s="34"/>
      <c r="V737" s="34"/>
      <c r="W737" s="35"/>
      <c r="X737" s="34"/>
      <c r="Y737" s="35"/>
      <c r="Z737" s="34"/>
      <c r="AA737" s="34"/>
      <c r="AB737" s="34"/>
      <c r="AC737" s="34"/>
      <c r="AD737" s="34"/>
      <c r="AE737" s="34"/>
      <c r="AF737" s="34"/>
      <c r="AG737" s="34"/>
      <c r="AH737" s="34"/>
      <c r="AI737" s="35"/>
      <c r="AJ737" s="35"/>
      <c r="AK737" s="35"/>
      <c r="AL737" s="35"/>
      <c r="AM737" s="35"/>
    </row>
    <row r="738" spans="1:39" ht="14.4" hidden="1">
      <c r="A738" s="36">
        <v>684</v>
      </c>
      <c r="B738" s="37" t="s">
        <v>1403</v>
      </c>
      <c r="C738" s="37" t="s">
        <v>7045</v>
      </c>
      <c r="D738" s="38">
        <v>33</v>
      </c>
      <c r="E738" s="38" t="s">
        <v>6270</v>
      </c>
      <c r="F738" s="39" t="s">
        <v>1404</v>
      </c>
      <c r="G738" s="38" t="s">
        <v>6236</v>
      </c>
      <c r="H738" s="39">
        <v>719409072</v>
      </c>
      <c r="I738" s="40" t="s">
        <v>6237</v>
      </c>
      <c r="J738" s="38" t="s">
        <v>6236</v>
      </c>
      <c r="K738" s="18" t="s">
        <v>6264</v>
      </c>
      <c r="L738" s="41">
        <v>1165791</v>
      </c>
      <c r="M738" s="41">
        <v>1</v>
      </c>
      <c r="N738" s="18" t="s">
        <v>1405</v>
      </c>
      <c r="O738" s="18" t="s">
        <v>6246</v>
      </c>
      <c r="P738" s="42">
        <v>0.375</v>
      </c>
      <c r="Q738" s="18" t="s">
        <v>6261</v>
      </c>
      <c r="R738" s="41">
        <v>1</v>
      </c>
      <c r="S738" s="41">
        <v>1</v>
      </c>
      <c r="T738" s="18" t="s">
        <v>6283</v>
      </c>
      <c r="U738" s="34"/>
      <c r="V738" s="34"/>
      <c r="W738" s="35"/>
      <c r="X738" s="34"/>
      <c r="Y738" s="35"/>
      <c r="Z738" s="34"/>
      <c r="AA738" s="34"/>
      <c r="AB738" s="34"/>
      <c r="AC738" s="34"/>
      <c r="AD738" s="34"/>
      <c r="AE738" s="34"/>
      <c r="AF738" s="34"/>
      <c r="AG738" s="34"/>
      <c r="AH738" s="34"/>
      <c r="AI738" s="35"/>
      <c r="AJ738" s="35"/>
      <c r="AK738" s="35"/>
      <c r="AL738" s="35"/>
      <c r="AM738" s="35"/>
    </row>
    <row r="739" spans="1:39" ht="14.4" hidden="1">
      <c r="A739" s="36">
        <v>693</v>
      </c>
      <c r="B739" s="37" t="s">
        <v>1477</v>
      </c>
      <c r="C739" s="37" t="s">
        <v>7046</v>
      </c>
      <c r="D739" s="38">
        <v>34</v>
      </c>
      <c r="E739" s="38" t="s">
        <v>6260</v>
      </c>
      <c r="F739" s="39" t="s">
        <v>1478</v>
      </c>
      <c r="G739" s="38" t="s">
        <v>6236</v>
      </c>
      <c r="H739" s="39">
        <v>719409081</v>
      </c>
      <c r="I739" s="40" t="s">
        <v>6237</v>
      </c>
      <c r="J739" s="38" t="s">
        <v>6236</v>
      </c>
      <c r="K739" s="18" t="s">
        <v>6264</v>
      </c>
      <c r="L739" s="41">
        <v>1429393</v>
      </c>
      <c r="M739" s="41">
        <v>1</v>
      </c>
      <c r="N739" s="18" t="s">
        <v>1480</v>
      </c>
      <c r="O739" s="18" t="s">
        <v>6246</v>
      </c>
      <c r="P739" s="42">
        <v>0.41666666666666669</v>
      </c>
      <c r="Q739" s="18" t="s">
        <v>6261</v>
      </c>
      <c r="R739" s="41">
        <v>1</v>
      </c>
      <c r="S739" s="41">
        <v>1</v>
      </c>
      <c r="T739" s="18" t="s">
        <v>6283</v>
      </c>
      <c r="U739" s="34"/>
      <c r="V739" s="34"/>
      <c r="W739" s="35"/>
      <c r="X739" s="34"/>
      <c r="Y739" s="35"/>
      <c r="Z739" s="34"/>
      <c r="AA739" s="34"/>
      <c r="AB739" s="34"/>
      <c r="AC739" s="34"/>
      <c r="AD739" s="34"/>
      <c r="AE739" s="34"/>
      <c r="AF739" s="34"/>
      <c r="AG739" s="34"/>
      <c r="AH739" s="34"/>
      <c r="AI739" s="35"/>
      <c r="AJ739" s="35"/>
      <c r="AK739" s="35"/>
      <c r="AL739" s="35"/>
      <c r="AM739" s="35"/>
    </row>
    <row r="740" spans="1:39" ht="14.4" hidden="1">
      <c r="A740" s="36">
        <v>830</v>
      </c>
      <c r="B740" s="37" t="s">
        <v>4916</v>
      </c>
      <c r="C740" s="37" t="s">
        <v>7047</v>
      </c>
      <c r="D740" s="38">
        <v>36</v>
      </c>
      <c r="E740" s="38" t="s">
        <v>7048</v>
      </c>
      <c r="F740" s="39" t="s">
        <v>4917</v>
      </c>
      <c r="G740" s="38" t="s">
        <v>6236</v>
      </c>
      <c r="H740" s="39">
        <v>719409219</v>
      </c>
      <c r="I740" s="40" t="s">
        <v>6237</v>
      </c>
      <c r="J740" s="38" t="s">
        <v>6236</v>
      </c>
      <c r="K740" s="18" t="s">
        <v>6264</v>
      </c>
      <c r="L740" s="41">
        <v>1393440</v>
      </c>
      <c r="M740" s="41">
        <v>2</v>
      </c>
      <c r="N740" s="18" t="s">
        <v>4918</v>
      </c>
      <c r="O740" s="18" t="s">
        <v>6246</v>
      </c>
      <c r="P740" s="42">
        <v>0.41666666666666669</v>
      </c>
      <c r="Q740" s="18" t="s">
        <v>6239</v>
      </c>
      <c r="R740" s="41">
        <v>1</v>
      </c>
      <c r="S740" s="41">
        <v>1</v>
      </c>
      <c r="T740" s="18" t="s">
        <v>6283</v>
      </c>
      <c r="U740" s="34"/>
      <c r="V740" s="34"/>
      <c r="W740" s="35"/>
      <c r="X740" s="34"/>
      <c r="Y740" s="35"/>
      <c r="Z740" s="34"/>
      <c r="AA740" s="34"/>
      <c r="AB740" s="34"/>
      <c r="AC740" s="34"/>
      <c r="AD740" s="34"/>
      <c r="AE740" s="34"/>
      <c r="AF740" s="34"/>
      <c r="AG740" s="34"/>
      <c r="AH740" s="34"/>
      <c r="AI740" s="35"/>
      <c r="AJ740" s="35"/>
      <c r="AK740" s="35"/>
      <c r="AL740" s="35"/>
      <c r="AM740" s="35"/>
    </row>
    <row r="741" spans="1:39" ht="14.4" hidden="1">
      <c r="A741" s="36">
        <v>641</v>
      </c>
      <c r="B741" s="37" t="s">
        <v>527</v>
      </c>
      <c r="C741" s="37" t="s">
        <v>7049</v>
      </c>
      <c r="D741" s="38">
        <v>33</v>
      </c>
      <c r="E741" s="38" t="s">
        <v>6282</v>
      </c>
      <c r="F741" s="39" t="s">
        <v>528</v>
      </c>
      <c r="G741" s="38" t="s">
        <v>6236</v>
      </c>
      <c r="H741" s="39">
        <v>719409029</v>
      </c>
      <c r="I741" s="40" t="s">
        <v>6237</v>
      </c>
      <c r="J741" s="38" t="s">
        <v>6236</v>
      </c>
      <c r="K741" s="18" t="s">
        <v>6264</v>
      </c>
      <c r="L741" s="41">
        <v>1067203</v>
      </c>
      <c r="M741" s="41">
        <v>1</v>
      </c>
      <c r="N741" s="18" t="s">
        <v>529</v>
      </c>
      <c r="O741" s="18" t="s">
        <v>6246</v>
      </c>
      <c r="P741" s="42">
        <v>0.41666666666666669</v>
      </c>
      <c r="Q741" s="18" t="s">
        <v>6261</v>
      </c>
      <c r="R741" s="41">
        <v>1</v>
      </c>
      <c r="S741" s="41">
        <v>1</v>
      </c>
      <c r="T741" s="18" t="s">
        <v>6283</v>
      </c>
      <c r="U741" s="34"/>
      <c r="V741" s="34"/>
      <c r="W741" s="35"/>
      <c r="X741" s="34"/>
      <c r="Y741" s="35"/>
      <c r="Z741" s="34"/>
      <c r="AA741" s="34"/>
      <c r="AB741" s="34"/>
      <c r="AC741" s="34"/>
      <c r="AD741" s="34"/>
      <c r="AE741" s="34"/>
      <c r="AF741" s="34"/>
      <c r="AG741" s="34"/>
      <c r="AH741" s="34"/>
      <c r="AI741" s="35"/>
      <c r="AJ741" s="35"/>
      <c r="AK741" s="35"/>
      <c r="AL741" s="35"/>
      <c r="AM741" s="35"/>
    </row>
    <row r="742" spans="1:39" ht="14.4" hidden="1">
      <c r="A742" s="36">
        <v>758</v>
      </c>
      <c r="B742" s="37" t="s">
        <v>3316</v>
      </c>
      <c r="C742" s="37" t="s">
        <v>7050</v>
      </c>
      <c r="D742" s="38">
        <v>35</v>
      </c>
      <c r="E742" s="38" t="s">
        <v>6282</v>
      </c>
      <c r="F742" s="39" t="s">
        <v>3317</v>
      </c>
      <c r="G742" s="38" t="s">
        <v>6236</v>
      </c>
      <c r="H742" s="39">
        <v>719409146</v>
      </c>
      <c r="I742" s="40" t="s">
        <v>6237</v>
      </c>
      <c r="J742" s="38" t="s">
        <v>6236</v>
      </c>
      <c r="K742" s="18" t="s">
        <v>6264</v>
      </c>
      <c r="L742" s="41">
        <v>1732248</v>
      </c>
      <c r="M742" s="41">
        <v>2</v>
      </c>
      <c r="N742" s="18" t="s">
        <v>3319</v>
      </c>
      <c r="O742" s="18" t="s">
        <v>6246</v>
      </c>
      <c r="P742" s="42">
        <v>0.41666666666666669</v>
      </c>
      <c r="Q742" s="18" t="s">
        <v>6261</v>
      </c>
      <c r="R742" s="41">
        <v>1</v>
      </c>
      <c r="S742" s="41">
        <v>1</v>
      </c>
      <c r="T742" s="18" t="s">
        <v>6283</v>
      </c>
      <c r="U742" s="34"/>
      <c r="V742" s="34"/>
      <c r="W742" s="35"/>
      <c r="X742" s="34"/>
      <c r="Y742" s="35"/>
      <c r="Z742" s="34"/>
      <c r="AA742" s="34"/>
      <c r="AB742" s="34"/>
      <c r="AC742" s="34"/>
      <c r="AD742" s="34"/>
      <c r="AE742" s="34"/>
      <c r="AF742" s="34"/>
      <c r="AG742" s="34"/>
      <c r="AH742" s="34"/>
      <c r="AI742" s="35"/>
      <c r="AJ742" s="35"/>
      <c r="AK742" s="35"/>
      <c r="AL742" s="35"/>
      <c r="AM742" s="35"/>
    </row>
    <row r="743" spans="1:39" ht="14.4" hidden="1">
      <c r="A743" s="36">
        <v>649</v>
      </c>
      <c r="B743" s="37" t="s">
        <v>659</v>
      </c>
      <c r="C743" s="37" t="s">
        <v>6457</v>
      </c>
      <c r="D743" s="38" t="s">
        <v>7051</v>
      </c>
      <c r="E743" s="38" t="s">
        <v>6267</v>
      </c>
      <c r="F743" s="39" t="s">
        <v>660</v>
      </c>
      <c r="G743" s="38" t="s">
        <v>6236</v>
      </c>
      <c r="H743" s="39">
        <v>719409037</v>
      </c>
      <c r="I743" s="40" t="s">
        <v>6237</v>
      </c>
      <c r="J743" s="38" t="s">
        <v>6236</v>
      </c>
      <c r="K743" s="18" t="s">
        <v>6264</v>
      </c>
      <c r="L743" s="41">
        <v>1751542</v>
      </c>
      <c r="M743" s="41">
        <v>2</v>
      </c>
      <c r="N743" s="18" t="s">
        <v>662</v>
      </c>
      <c r="O743" s="18" t="s">
        <v>6246</v>
      </c>
      <c r="P743" s="42">
        <v>0.41666666666666669</v>
      </c>
      <c r="Q743" s="18" t="s">
        <v>6268</v>
      </c>
      <c r="R743" s="41">
        <v>1</v>
      </c>
      <c r="S743" s="41">
        <v>1</v>
      </c>
      <c r="T743" s="18" t="s">
        <v>6283</v>
      </c>
      <c r="U743" s="34"/>
      <c r="V743" s="34"/>
      <c r="W743" s="35"/>
      <c r="X743" s="34"/>
      <c r="Y743" s="35"/>
      <c r="Z743" s="34"/>
      <c r="AA743" s="34"/>
      <c r="AB743" s="34"/>
      <c r="AC743" s="34"/>
      <c r="AD743" s="34"/>
      <c r="AE743" s="34"/>
      <c r="AF743" s="34"/>
      <c r="AG743" s="34"/>
      <c r="AH743" s="34"/>
      <c r="AI743" s="35"/>
      <c r="AJ743" s="35"/>
      <c r="AK743" s="35"/>
      <c r="AL743" s="35"/>
      <c r="AM743" s="35"/>
    </row>
    <row r="744" spans="1:39" ht="14.4" hidden="1">
      <c r="A744" s="36">
        <v>657</v>
      </c>
      <c r="B744" s="37" t="s">
        <v>925</v>
      </c>
      <c r="C744" s="37" t="s">
        <v>7052</v>
      </c>
      <c r="D744" s="38">
        <v>33</v>
      </c>
      <c r="E744" s="38" t="s">
        <v>6279</v>
      </c>
      <c r="F744" s="39" t="s">
        <v>926</v>
      </c>
      <c r="G744" s="38" t="s">
        <v>6236</v>
      </c>
      <c r="H744" s="39">
        <v>719409045</v>
      </c>
      <c r="I744" s="40" t="s">
        <v>6237</v>
      </c>
      <c r="J744" s="38" t="s">
        <v>6236</v>
      </c>
      <c r="K744" s="18" t="s">
        <v>6264</v>
      </c>
      <c r="L744" s="41">
        <v>1163702</v>
      </c>
      <c r="M744" s="41">
        <v>2</v>
      </c>
      <c r="N744" s="18" t="s">
        <v>927</v>
      </c>
      <c r="O744" s="18" t="s">
        <v>6246</v>
      </c>
      <c r="P744" s="42">
        <v>0.41666666666666669</v>
      </c>
      <c r="Q744" s="18" t="s">
        <v>6268</v>
      </c>
      <c r="R744" s="41">
        <v>1</v>
      </c>
      <c r="S744" s="41">
        <v>1</v>
      </c>
      <c r="T744" s="18" t="s">
        <v>6283</v>
      </c>
      <c r="U744" s="34"/>
      <c r="V744" s="34"/>
      <c r="W744" s="35"/>
      <c r="X744" s="34"/>
      <c r="Y744" s="35"/>
      <c r="Z744" s="34"/>
      <c r="AA744" s="34"/>
      <c r="AB744" s="34"/>
      <c r="AC744" s="34"/>
      <c r="AD744" s="34"/>
      <c r="AE744" s="34"/>
      <c r="AF744" s="34"/>
      <c r="AG744" s="34"/>
      <c r="AH744" s="34"/>
      <c r="AI744" s="35"/>
      <c r="AJ744" s="35"/>
      <c r="AK744" s="35"/>
      <c r="AL744" s="35"/>
      <c r="AM744" s="35"/>
    </row>
    <row r="745" spans="1:39" ht="14.4" hidden="1">
      <c r="A745" s="36">
        <v>639</v>
      </c>
      <c r="B745" s="37" t="s">
        <v>486</v>
      </c>
      <c r="C745" s="37" t="s">
        <v>7053</v>
      </c>
      <c r="D745" s="38">
        <v>33</v>
      </c>
      <c r="E745" s="38" t="s">
        <v>6260</v>
      </c>
      <c r="F745" s="39" t="s">
        <v>487</v>
      </c>
      <c r="G745" s="38" t="s">
        <v>6236</v>
      </c>
      <c r="H745" s="39">
        <v>719409027</v>
      </c>
      <c r="I745" s="40" t="s">
        <v>6237</v>
      </c>
      <c r="J745" s="38" t="s">
        <v>6236</v>
      </c>
      <c r="K745" s="18" t="s">
        <v>6264</v>
      </c>
      <c r="L745" s="41">
        <v>1687635</v>
      </c>
      <c r="M745" s="41">
        <v>1</v>
      </c>
      <c r="N745" s="18" t="s">
        <v>488</v>
      </c>
      <c r="O745" s="18" t="s">
        <v>6246</v>
      </c>
      <c r="P745" s="42">
        <v>0.41666666666666669</v>
      </c>
      <c r="Q745" s="18" t="s">
        <v>6261</v>
      </c>
      <c r="R745" s="41">
        <v>1</v>
      </c>
      <c r="S745" s="41">
        <v>1</v>
      </c>
      <c r="T745" s="18" t="s">
        <v>6283</v>
      </c>
      <c r="U745" s="34"/>
      <c r="V745" s="34"/>
      <c r="W745" s="35"/>
      <c r="X745" s="34"/>
      <c r="Y745" s="35"/>
      <c r="Z745" s="34"/>
      <c r="AA745" s="34"/>
      <c r="AB745" s="34"/>
      <c r="AC745" s="34"/>
      <c r="AD745" s="34"/>
      <c r="AE745" s="34"/>
      <c r="AF745" s="34"/>
      <c r="AG745" s="34"/>
      <c r="AH745" s="34"/>
      <c r="AI745" s="35"/>
      <c r="AJ745" s="35"/>
      <c r="AK745" s="35"/>
      <c r="AL745" s="35"/>
      <c r="AM745" s="35"/>
    </row>
    <row r="746" spans="1:39" ht="14.4" hidden="1">
      <c r="A746" s="36">
        <v>781</v>
      </c>
      <c r="B746" s="37" t="s">
        <v>3562</v>
      </c>
      <c r="C746" s="37" t="s">
        <v>7054</v>
      </c>
      <c r="D746" s="38">
        <v>35</v>
      </c>
      <c r="E746" s="38" t="s">
        <v>6260</v>
      </c>
      <c r="F746" s="39" t="s">
        <v>3563</v>
      </c>
      <c r="G746" s="38" t="s">
        <v>6236</v>
      </c>
      <c r="H746" s="39">
        <v>719409169</v>
      </c>
      <c r="I746" s="40" t="s">
        <v>6237</v>
      </c>
      <c r="J746" s="38" t="s">
        <v>6236</v>
      </c>
      <c r="K746" s="18" t="s">
        <v>6264</v>
      </c>
      <c r="L746" s="41">
        <v>1451450</v>
      </c>
      <c r="M746" s="41">
        <v>1</v>
      </c>
      <c r="N746" s="18" t="s">
        <v>3564</v>
      </c>
      <c r="O746" s="18" t="s">
        <v>6246</v>
      </c>
      <c r="P746" s="42">
        <v>0.41666666666666669</v>
      </c>
      <c r="Q746" s="18" t="s">
        <v>6261</v>
      </c>
      <c r="R746" s="41">
        <v>1</v>
      </c>
      <c r="S746" s="41">
        <v>1</v>
      </c>
      <c r="T746" s="18" t="s">
        <v>6283</v>
      </c>
      <c r="U746" s="34"/>
      <c r="V746" s="34"/>
      <c r="W746" s="35"/>
      <c r="X746" s="34"/>
      <c r="Y746" s="35"/>
      <c r="Z746" s="34"/>
      <c r="AA746" s="34"/>
      <c r="AB746" s="34"/>
      <c r="AC746" s="34"/>
      <c r="AD746" s="34"/>
      <c r="AE746" s="34"/>
      <c r="AF746" s="34"/>
      <c r="AG746" s="34"/>
      <c r="AH746" s="34"/>
      <c r="AI746" s="35"/>
      <c r="AJ746" s="35"/>
      <c r="AK746" s="35"/>
      <c r="AL746" s="35"/>
      <c r="AM746" s="35"/>
    </row>
    <row r="747" spans="1:39" ht="14.4" hidden="1">
      <c r="A747" s="36">
        <v>661</v>
      </c>
      <c r="B747" s="37" t="s">
        <v>1129</v>
      </c>
      <c r="C747" s="37" t="s">
        <v>7055</v>
      </c>
      <c r="D747" s="38">
        <v>33</v>
      </c>
      <c r="E747" s="38" t="s">
        <v>6270</v>
      </c>
      <c r="F747" s="39" t="s">
        <v>1130</v>
      </c>
      <c r="G747" s="38" t="s">
        <v>6236</v>
      </c>
      <c r="H747" s="39">
        <v>719409049</v>
      </c>
      <c r="I747" s="40" t="s">
        <v>6237</v>
      </c>
      <c r="J747" s="38" t="s">
        <v>6236</v>
      </c>
      <c r="K747" s="18" t="s">
        <v>6264</v>
      </c>
      <c r="L747" s="41">
        <v>1433261</v>
      </c>
      <c r="M747" s="41">
        <v>1</v>
      </c>
      <c r="N747" s="18" t="s">
        <v>1131</v>
      </c>
      <c r="O747" s="18" t="s">
        <v>6246</v>
      </c>
      <c r="P747" s="42">
        <v>0.41666666666666669</v>
      </c>
      <c r="Q747" s="18" t="s">
        <v>6261</v>
      </c>
      <c r="R747" s="41">
        <v>1</v>
      </c>
      <c r="S747" s="41">
        <v>1</v>
      </c>
      <c r="T747" s="18" t="s">
        <v>6283</v>
      </c>
      <c r="U747" s="34"/>
      <c r="V747" s="34"/>
      <c r="W747" s="35"/>
      <c r="X747" s="34"/>
      <c r="Y747" s="35"/>
      <c r="Z747" s="34"/>
      <c r="AA747" s="34"/>
      <c r="AB747" s="34"/>
      <c r="AC747" s="34"/>
      <c r="AD747" s="34"/>
      <c r="AE747" s="34"/>
      <c r="AF747" s="34"/>
      <c r="AG747" s="34"/>
      <c r="AH747" s="34"/>
      <c r="AI747" s="35"/>
      <c r="AJ747" s="35"/>
      <c r="AK747" s="35"/>
      <c r="AL747" s="35"/>
      <c r="AM747" s="35"/>
    </row>
    <row r="748" spans="1:39" ht="14.4" hidden="1">
      <c r="A748" s="36">
        <v>764</v>
      </c>
      <c r="B748" s="37" t="s">
        <v>3360</v>
      </c>
      <c r="C748" s="37" t="s">
        <v>7056</v>
      </c>
      <c r="D748" s="38">
        <v>35</v>
      </c>
      <c r="E748" s="38" t="s">
        <v>6286</v>
      </c>
      <c r="F748" s="39" t="s">
        <v>3361</v>
      </c>
      <c r="G748" s="38" t="s">
        <v>6236</v>
      </c>
      <c r="H748" s="39">
        <v>719409152</v>
      </c>
      <c r="I748" s="40" t="s">
        <v>6237</v>
      </c>
      <c r="J748" s="38" t="s">
        <v>6236</v>
      </c>
      <c r="K748" s="18" t="s">
        <v>6264</v>
      </c>
      <c r="L748" s="41">
        <v>1245820</v>
      </c>
      <c r="M748" s="41">
        <v>2</v>
      </c>
      <c r="N748" s="18" t="s">
        <v>3362</v>
      </c>
      <c r="O748" s="18" t="s">
        <v>6246</v>
      </c>
      <c r="P748" s="42">
        <v>0.41666666666666669</v>
      </c>
      <c r="Q748" s="18" t="s">
        <v>6239</v>
      </c>
      <c r="R748" s="41">
        <v>1</v>
      </c>
      <c r="S748" s="41">
        <v>1</v>
      </c>
      <c r="T748" s="18" t="s">
        <v>6283</v>
      </c>
      <c r="U748" s="34"/>
      <c r="V748" s="34"/>
      <c r="W748" s="35"/>
      <c r="X748" s="34"/>
      <c r="Y748" s="35"/>
      <c r="Z748" s="34"/>
      <c r="AA748" s="34"/>
      <c r="AB748" s="34"/>
      <c r="AC748" s="34"/>
      <c r="AD748" s="34"/>
      <c r="AE748" s="34"/>
      <c r="AF748" s="34"/>
      <c r="AG748" s="34"/>
      <c r="AH748" s="34"/>
      <c r="AI748" s="35"/>
      <c r="AJ748" s="35"/>
      <c r="AK748" s="35"/>
      <c r="AL748" s="35"/>
      <c r="AM748" s="35"/>
    </row>
    <row r="749" spans="1:39" ht="14.4" hidden="1">
      <c r="A749" s="36">
        <v>795</v>
      </c>
      <c r="B749" s="37" t="s">
        <v>3738</v>
      </c>
      <c r="C749" s="37" t="s">
        <v>7057</v>
      </c>
      <c r="D749" s="38">
        <v>36</v>
      </c>
      <c r="E749" s="38" t="s">
        <v>6279</v>
      </c>
      <c r="F749" s="39" t="s">
        <v>3739</v>
      </c>
      <c r="G749" s="38" t="s">
        <v>6236</v>
      </c>
      <c r="H749" s="39">
        <v>719409183</v>
      </c>
      <c r="I749" s="40" t="s">
        <v>6237</v>
      </c>
      <c r="J749" s="38" t="s">
        <v>6236</v>
      </c>
      <c r="K749" s="18" t="s">
        <v>6264</v>
      </c>
      <c r="L749" s="41">
        <v>1428774</v>
      </c>
      <c r="M749" s="41">
        <v>1</v>
      </c>
      <c r="N749" s="18" t="s">
        <v>3740</v>
      </c>
      <c r="O749" s="18" t="s">
        <v>6246</v>
      </c>
      <c r="P749" s="42">
        <v>0.41666666666666669</v>
      </c>
      <c r="Q749" s="18" t="s">
        <v>6261</v>
      </c>
      <c r="R749" s="41">
        <v>1</v>
      </c>
      <c r="S749" s="41">
        <v>1</v>
      </c>
      <c r="T749" s="18" t="s">
        <v>6283</v>
      </c>
      <c r="U749" s="34"/>
      <c r="V749" s="34"/>
      <c r="W749" s="35"/>
      <c r="X749" s="34"/>
      <c r="Y749" s="35"/>
      <c r="Z749" s="34"/>
      <c r="AA749" s="34"/>
      <c r="AB749" s="34"/>
      <c r="AC749" s="34"/>
      <c r="AD749" s="34"/>
      <c r="AE749" s="34"/>
      <c r="AF749" s="34"/>
      <c r="AG749" s="34"/>
      <c r="AH749" s="34"/>
      <c r="AI749" s="35"/>
      <c r="AJ749" s="35"/>
      <c r="AK749" s="35"/>
      <c r="AL749" s="35"/>
      <c r="AM749" s="35"/>
    </row>
    <row r="750" spans="1:39" ht="14.4" hidden="1">
      <c r="A750" s="36">
        <v>846</v>
      </c>
      <c r="B750" s="37" t="s">
        <v>5440</v>
      </c>
      <c r="C750" s="37" t="s">
        <v>7058</v>
      </c>
      <c r="D750" s="38">
        <v>37</v>
      </c>
      <c r="E750" s="38" t="s">
        <v>6263</v>
      </c>
      <c r="F750" s="39" t="s">
        <v>5441</v>
      </c>
      <c r="G750" s="38" t="s">
        <v>6236</v>
      </c>
      <c r="H750" s="39">
        <v>719409235</v>
      </c>
      <c r="I750" s="40" t="s">
        <v>6237</v>
      </c>
      <c r="J750" s="38" t="s">
        <v>6236</v>
      </c>
      <c r="K750" s="18" t="s">
        <v>6264</v>
      </c>
      <c r="L750" s="41">
        <v>1593827</v>
      </c>
      <c r="M750" s="41">
        <v>2</v>
      </c>
      <c r="N750" s="18" t="s">
        <v>5442</v>
      </c>
      <c r="O750" s="18" t="s">
        <v>6246</v>
      </c>
      <c r="P750" s="42">
        <v>0.41666666666666669</v>
      </c>
      <c r="Q750" s="18" t="s">
        <v>6239</v>
      </c>
      <c r="R750" s="41">
        <v>1</v>
      </c>
      <c r="S750" s="41">
        <v>1</v>
      </c>
      <c r="T750" s="18" t="s">
        <v>6283</v>
      </c>
      <c r="U750" s="34"/>
      <c r="V750" s="34"/>
      <c r="W750" s="35"/>
      <c r="X750" s="34"/>
      <c r="Y750" s="35"/>
      <c r="Z750" s="34"/>
      <c r="AA750" s="34"/>
      <c r="AB750" s="34"/>
      <c r="AC750" s="34"/>
      <c r="AD750" s="34"/>
      <c r="AE750" s="34"/>
      <c r="AF750" s="34"/>
      <c r="AG750" s="34"/>
      <c r="AH750" s="34"/>
      <c r="AI750" s="35"/>
      <c r="AJ750" s="35"/>
      <c r="AK750" s="35"/>
      <c r="AL750" s="35"/>
      <c r="AM750" s="35"/>
    </row>
    <row r="751" spans="1:39" ht="14.4" hidden="1">
      <c r="A751" s="36">
        <v>713</v>
      </c>
      <c r="B751" s="37" t="s">
        <v>1822</v>
      </c>
      <c r="C751" s="37" t="s">
        <v>7059</v>
      </c>
      <c r="D751" s="38">
        <v>34</v>
      </c>
      <c r="E751" s="38" t="s">
        <v>6267</v>
      </c>
      <c r="F751" s="39" t="s">
        <v>1823</v>
      </c>
      <c r="G751" s="38" t="s">
        <v>6236</v>
      </c>
      <c r="H751" s="39">
        <v>719409101</v>
      </c>
      <c r="I751" s="40" t="s">
        <v>6237</v>
      </c>
      <c r="J751" s="38" t="s">
        <v>6236</v>
      </c>
      <c r="K751" s="18" t="s">
        <v>6264</v>
      </c>
      <c r="L751" s="41">
        <v>1434402</v>
      </c>
      <c r="M751" s="41">
        <v>2</v>
      </c>
      <c r="N751" s="18" t="s">
        <v>1824</v>
      </c>
      <c r="O751" s="18" t="s">
        <v>6246</v>
      </c>
      <c r="P751" s="42">
        <v>0.41666666666666669</v>
      </c>
      <c r="Q751" s="18" t="s">
        <v>6239</v>
      </c>
      <c r="R751" s="41">
        <v>1</v>
      </c>
      <c r="S751" s="41">
        <v>1</v>
      </c>
      <c r="T751" s="18" t="s">
        <v>6283</v>
      </c>
      <c r="U751" s="34"/>
      <c r="V751" s="34"/>
      <c r="W751" s="35"/>
      <c r="X751" s="34"/>
      <c r="Y751" s="35"/>
      <c r="Z751" s="34"/>
      <c r="AA751" s="34"/>
      <c r="AB751" s="34"/>
      <c r="AC751" s="34"/>
      <c r="AD751" s="34"/>
      <c r="AE751" s="34"/>
      <c r="AF751" s="34"/>
      <c r="AG751" s="34"/>
      <c r="AH751" s="34"/>
      <c r="AI751" s="35"/>
      <c r="AJ751" s="35"/>
      <c r="AK751" s="35"/>
      <c r="AL751" s="35"/>
      <c r="AM751" s="35"/>
    </row>
    <row r="752" spans="1:39" ht="14.4" hidden="1">
      <c r="A752" s="36">
        <v>695</v>
      </c>
      <c r="B752" s="37" t="s">
        <v>1486</v>
      </c>
      <c r="C752" s="37" t="s">
        <v>7060</v>
      </c>
      <c r="D752" s="38">
        <v>34</v>
      </c>
      <c r="E752" s="38" t="s">
        <v>6260</v>
      </c>
      <c r="F752" s="39" t="s">
        <v>1487</v>
      </c>
      <c r="G752" s="38" t="s">
        <v>6236</v>
      </c>
      <c r="H752" s="39">
        <v>719409083</v>
      </c>
      <c r="I752" s="40" t="s">
        <v>6237</v>
      </c>
      <c r="J752" s="38" t="s">
        <v>6236</v>
      </c>
      <c r="K752" s="18" t="s">
        <v>6264</v>
      </c>
      <c r="L752" s="41">
        <v>1643526</v>
      </c>
      <c r="M752" s="41">
        <v>1</v>
      </c>
      <c r="N752" s="18" t="s">
        <v>1488</v>
      </c>
      <c r="O752" s="18" t="s">
        <v>6246</v>
      </c>
      <c r="P752" s="42">
        <v>0.41666666666666669</v>
      </c>
      <c r="Q752" s="18" t="s">
        <v>6261</v>
      </c>
      <c r="R752" s="41">
        <v>1</v>
      </c>
      <c r="S752" s="41">
        <v>1</v>
      </c>
      <c r="T752" s="18" t="s">
        <v>6283</v>
      </c>
      <c r="U752" s="34"/>
      <c r="V752" s="34"/>
      <c r="W752" s="35"/>
      <c r="X752" s="34"/>
      <c r="Y752" s="35"/>
      <c r="Z752" s="34"/>
      <c r="AA752" s="34"/>
      <c r="AB752" s="34"/>
      <c r="AC752" s="34"/>
      <c r="AD752" s="34"/>
      <c r="AE752" s="34"/>
      <c r="AF752" s="34"/>
      <c r="AG752" s="34"/>
      <c r="AH752" s="34"/>
      <c r="AI752" s="35"/>
      <c r="AJ752" s="35"/>
      <c r="AK752" s="35"/>
      <c r="AL752" s="35"/>
      <c r="AM752" s="35"/>
    </row>
    <row r="753" spans="1:39" ht="14.4" hidden="1">
      <c r="A753" s="36">
        <v>646</v>
      </c>
      <c r="B753" s="37" t="s">
        <v>626</v>
      </c>
      <c r="C753" s="37" t="s">
        <v>7061</v>
      </c>
      <c r="D753" s="38">
        <v>33</v>
      </c>
      <c r="E753" s="38" t="s">
        <v>6260</v>
      </c>
      <c r="F753" s="39" t="s">
        <v>627</v>
      </c>
      <c r="G753" s="38" t="s">
        <v>6236</v>
      </c>
      <c r="H753" s="39">
        <v>719409034</v>
      </c>
      <c r="I753" s="40" t="s">
        <v>6237</v>
      </c>
      <c r="J753" s="38" t="s">
        <v>6236</v>
      </c>
      <c r="K753" s="18" t="s">
        <v>6264</v>
      </c>
      <c r="L753" s="41">
        <v>1212997</v>
      </c>
      <c r="M753" s="41">
        <v>1</v>
      </c>
      <c r="N753" s="18" t="s">
        <v>628</v>
      </c>
      <c r="O753" s="18" t="s">
        <v>6246</v>
      </c>
      <c r="P753" s="42">
        <v>0.45833333333333331</v>
      </c>
      <c r="Q753" s="18" t="s">
        <v>6261</v>
      </c>
      <c r="R753" s="41">
        <v>1</v>
      </c>
      <c r="S753" s="41">
        <v>1</v>
      </c>
      <c r="T753" s="18" t="s">
        <v>6283</v>
      </c>
      <c r="U753" s="34"/>
      <c r="V753" s="34"/>
      <c r="W753" s="35"/>
      <c r="X753" s="34"/>
      <c r="Y753" s="35"/>
      <c r="Z753" s="34"/>
      <c r="AA753" s="34"/>
      <c r="AB753" s="34"/>
      <c r="AC753" s="34"/>
      <c r="AD753" s="34"/>
      <c r="AE753" s="34"/>
      <c r="AF753" s="34"/>
      <c r="AG753" s="34"/>
      <c r="AH753" s="34"/>
      <c r="AI753" s="35"/>
      <c r="AJ753" s="35"/>
      <c r="AK753" s="35"/>
      <c r="AL753" s="35"/>
      <c r="AM753" s="35"/>
    </row>
    <row r="754" spans="1:39" ht="14.4" hidden="1">
      <c r="A754" s="36">
        <v>817</v>
      </c>
      <c r="B754" s="37" t="s">
        <v>4467</v>
      </c>
      <c r="C754" s="37" t="s">
        <v>7062</v>
      </c>
      <c r="D754" s="38">
        <v>36</v>
      </c>
      <c r="E754" s="38" t="s">
        <v>6263</v>
      </c>
      <c r="F754" s="39" t="s">
        <v>4468</v>
      </c>
      <c r="G754" s="38" t="s">
        <v>6236</v>
      </c>
      <c r="H754" s="39">
        <v>719409206</v>
      </c>
      <c r="I754" s="40" t="s">
        <v>6237</v>
      </c>
      <c r="J754" s="38" t="s">
        <v>6236</v>
      </c>
      <c r="K754" s="18" t="s">
        <v>6264</v>
      </c>
      <c r="L754" s="41">
        <v>988338</v>
      </c>
      <c r="M754" s="41">
        <v>2</v>
      </c>
      <c r="N754" s="18" t="s">
        <v>4469</v>
      </c>
      <c r="O754" s="18" t="s">
        <v>6246</v>
      </c>
      <c r="P754" s="42">
        <v>0.45833333333333331</v>
      </c>
      <c r="Q754" s="18" t="s">
        <v>6239</v>
      </c>
      <c r="R754" s="41">
        <v>1</v>
      </c>
      <c r="S754" s="41">
        <v>1</v>
      </c>
      <c r="T754" s="18" t="s">
        <v>6283</v>
      </c>
      <c r="U754" s="34"/>
      <c r="V754" s="34"/>
      <c r="W754" s="35"/>
      <c r="X754" s="34"/>
      <c r="Y754" s="35"/>
      <c r="Z754" s="34"/>
      <c r="AA754" s="34"/>
      <c r="AB754" s="34"/>
      <c r="AC754" s="34"/>
      <c r="AD754" s="34"/>
      <c r="AE754" s="34"/>
      <c r="AF754" s="34"/>
      <c r="AG754" s="34"/>
      <c r="AH754" s="34"/>
      <c r="AI754" s="35"/>
      <c r="AJ754" s="35"/>
      <c r="AK754" s="35"/>
      <c r="AL754" s="35"/>
      <c r="AM754" s="35"/>
    </row>
    <row r="755" spans="1:39" ht="14.4" hidden="1">
      <c r="A755" s="36">
        <v>689</v>
      </c>
      <c r="B755" s="37" t="s">
        <v>1443</v>
      </c>
      <c r="C755" s="37" t="s">
        <v>7063</v>
      </c>
      <c r="D755" s="38">
        <v>34</v>
      </c>
      <c r="E755" s="38" t="s">
        <v>6270</v>
      </c>
      <c r="F755" s="39" t="s">
        <v>1444</v>
      </c>
      <c r="G755" s="38" t="s">
        <v>6236</v>
      </c>
      <c r="H755" s="39">
        <v>719409077</v>
      </c>
      <c r="I755" s="40" t="s">
        <v>6237</v>
      </c>
      <c r="J755" s="38" t="s">
        <v>6236</v>
      </c>
      <c r="K755" s="18" t="s">
        <v>6264</v>
      </c>
      <c r="L755" s="41">
        <v>1365212</v>
      </c>
      <c r="M755" s="41">
        <v>2</v>
      </c>
      <c r="N755" s="18" t="s">
        <v>1445</v>
      </c>
      <c r="O755" s="18" t="s">
        <v>6246</v>
      </c>
      <c r="P755" s="42">
        <v>0.45833333333333331</v>
      </c>
      <c r="Q755" s="18" t="s">
        <v>6268</v>
      </c>
      <c r="R755" s="41">
        <v>1</v>
      </c>
      <c r="S755" s="41">
        <v>1</v>
      </c>
      <c r="T755" s="18" t="s">
        <v>6283</v>
      </c>
      <c r="U755" s="34"/>
      <c r="V755" s="34"/>
      <c r="W755" s="35"/>
      <c r="X755" s="34"/>
      <c r="Y755" s="35"/>
      <c r="Z755" s="34"/>
      <c r="AA755" s="34"/>
      <c r="AB755" s="34"/>
      <c r="AC755" s="34"/>
      <c r="AD755" s="34"/>
      <c r="AE755" s="34"/>
      <c r="AF755" s="34"/>
      <c r="AG755" s="34"/>
      <c r="AH755" s="34"/>
      <c r="AI755" s="35"/>
      <c r="AJ755" s="35"/>
      <c r="AK755" s="35"/>
      <c r="AL755" s="35"/>
      <c r="AM755" s="35"/>
    </row>
    <row r="756" spans="1:39" ht="14.4" hidden="1">
      <c r="A756" s="36">
        <v>704</v>
      </c>
      <c r="B756" s="37" t="s">
        <v>1556</v>
      </c>
      <c r="C756" s="37" t="s">
        <v>7064</v>
      </c>
      <c r="D756" s="38">
        <v>34</v>
      </c>
      <c r="E756" s="38" t="s">
        <v>6270</v>
      </c>
      <c r="F756" s="39" t="s">
        <v>1557</v>
      </c>
      <c r="G756" s="38" t="s">
        <v>6236</v>
      </c>
      <c r="H756" s="39">
        <v>719409092</v>
      </c>
      <c r="I756" s="40" t="s">
        <v>6237</v>
      </c>
      <c r="J756" s="38" t="s">
        <v>6236</v>
      </c>
      <c r="K756" s="18" t="s">
        <v>6264</v>
      </c>
      <c r="L756" s="41">
        <v>1067291</v>
      </c>
      <c r="M756" s="41">
        <v>2</v>
      </c>
      <c r="N756" s="18" t="s">
        <v>1558</v>
      </c>
      <c r="O756" s="18" t="s">
        <v>6246</v>
      </c>
      <c r="P756" s="42">
        <v>0.45833333333333331</v>
      </c>
      <c r="Q756" s="18" t="s">
        <v>6268</v>
      </c>
      <c r="R756" s="41">
        <v>1</v>
      </c>
      <c r="S756" s="41">
        <v>1</v>
      </c>
      <c r="T756" s="18" t="s">
        <v>6283</v>
      </c>
      <c r="U756" s="34"/>
      <c r="V756" s="34"/>
      <c r="W756" s="35"/>
      <c r="X756" s="34"/>
      <c r="Y756" s="35"/>
      <c r="Z756" s="34"/>
      <c r="AA756" s="34"/>
      <c r="AB756" s="34"/>
      <c r="AC756" s="34"/>
      <c r="AD756" s="34"/>
      <c r="AE756" s="34"/>
      <c r="AF756" s="34"/>
      <c r="AG756" s="34"/>
      <c r="AH756" s="34"/>
      <c r="AI756" s="35"/>
      <c r="AJ756" s="35"/>
      <c r="AK756" s="35"/>
      <c r="AL756" s="35"/>
      <c r="AM756" s="35"/>
    </row>
    <row r="757" spans="1:39" ht="14.4" hidden="1">
      <c r="A757" s="36">
        <v>654</v>
      </c>
      <c r="B757" s="37" t="s">
        <v>827</v>
      </c>
      <c r="C757" s="37" t="s">
        <v>7065</v>
      </c>
      <c r="D757" s="38">
        <v>33</v>
      </c>
      <c r="E757" s="38" t="s">
        <v>6270</v>
      </c>
      <c r="F757" s="39" t="s">
        <v>828</v>
      </c>
      <c r="G757" s="38" t="s">
        <v>6236</v>
      </c>
      <c r="H757" s="39">
        <v>719409042</v>
      </c>
      <c r="I757" s="40" t="s">
        <v>6237</v>
      </c>
      <c r="J757" s="38" t="s">
        <v>6236</v>
      </c>
      <c r="K757" s="18" t="s">
        <v>6264</v>
      </c>
      <c r="L757" s="41">
        <v>1335268</v>
      </c>
      <c r="M757" s="41">
        <v>2</v>
      </c>
      <c r="N757" s="18" t="s">
        <v>829</v>
      </c>
      <c r="O757" s="18" t="s">
        <v>6246</v>
      </c>
      <c r="P757" s="42">
        <v>0.45833333333333331</v>
      </c>
      <c r="Q757" s="18" t="s">
        <v>6261</v>
      </c>
      <c r="R757" s="41">
        <v>1</v>
      </c>
      <c r="S757" s="41">
        <v>1</v>
      </c>
      <c r="T757" s="18" t="s">
        <v>6283</v>
      </c>
      <c r="U757" s="34"/>
      <c r="V757" s="34"/>
      <c r="W757" s="35"/>
      <c r="X757" s="34"/>
      <c r="Y757" s="35"/>
      <c r="Z757" s="34"/>
      <c r="AA757" s="34"/>
      <c r="AB757" s="34"/>
      <c r="AC757" s="34"/>
      <c r="AD757" s="34"/>
      <c r="AE757" s="34"/>
      <c r="AF757" s="34"/>
      <c r="AG757" s="34"/>
      <c r="AH757" s="34"/>
      <c r="AI757" s="35"/>
      <c r="AJ757" s="35"/>
      <c r="AK757" s="35"/>
      <c r="AL757" s="35"/>
      <c r="AM757" s="35"/>
    </row>
    <row r="758" spans="1:39" ht="14.4" hidden="1">
      <c r="A758" s="36">
        <v>809</v>
      </c>
      <c r="B758" s="37" t="s">
        <v>4310</v>
      </c>
      <c r="C758" s="37" t="s">
        <v>7066</v>
      </c>
      <c r="D758" s="38">
        <v>36</v>
      </c>
      <c r="E758" s="38" t="s">
        <v>6369</v>
      </c>
      <c r="F758" s="39" t="s">
        <v>4311</v>
      </c>
      <c r="G758" s="38" t="s">
        <v>6236</v>
      </c>
      <c r="H758" s="39">
        <v>719409198</v>
      </c>
      <c r="I758" s="40" t="s">
        <v>6237</v>
      </c>
      <c r="J758" s="38" t="s">
        <v>6236</v>
      </c>
      <c r="K758" s="18" t="s">
        <v>6264</v>
      </c>
      <c r="L758" s="45">
        <v>975859</v>
      </c>
      <c r="M758" s="41">
        <v>2</v>
      </c>
      <c r="N758" s="18" t="s">
        <v>4312</v>
      </c>
      <c r="O758" s="18" t="s">
        <v>6246</v>
      </c>
      <c r="P758" s="42">
        <v>0.45833333333333331</v>
      </c>
      <c r="Q758" s="18" t="s">
        <v>6268</v>
      </c>
      <c r="R758" s="41">
        <v>1</v>
      </c>
      <c r="S758" s="41">
        <v>1</v>
      </c>
      <c r="T758" s="18" t="s">
        <v>6283</v>
      </c>
      <c r="U758" s="34"/>
      <c r="V758" s="34"/>
      <c r="W758" s="35"/>
      <c r="X758" s="34"/>
      <c r="Y758" s="35"/>
      <c r="Z758" s="34"/>
      <c r="AA758" s="34"/>
      <c r="AB758" s="34"/>
      <c r="AC758" s="34"/>
      <c r="AD758" s="34"/>
      <c r="AE758" s="34"/>
      <c r="AF758" s="34"/>
      <c r="AG758" s="34"/>
      <c r="AH758" s="34"/>
      <c r="AI758" s="35"/>
      <c r="AJ758" s="35"/>
      <c r="AK758" s="35"/>
      <c r="AL758" s="35"/>
      <c r="AM758" s="35"/>
    </row>
    <row r="759" spans="1:39" ht="14.4" hidden="1">
      <c r="A759" s="36">
        <v>849</v>
      </c>
      <c r="B759" s="37" t="s">
        <v>5574</v>
      </c>
      <c r="C759" s="37" t="s">
        <v>7067</v>
      </c>
      <c r="D759" s="38">
        <v>37</v>
      </c>
      <c r="E759" s="38" t="s">
        <v>6263</v>
      </c>
      <c r="F759" s="39" t="s">
        <v>5575</v>
      </c>
      <c r="G759" s="38" t="s">
        <v>6236</v>
      </c>
      <c r="H759" s="39">
        <v>719409238</v>
      </c>
      <c r="I759" s="40" t="s">
        <v>6237</v>
      </c>
      <c r="J759" s="38" t="s">
        <v>6236</v>
      </c>
      <c r="K759" s="18" t="s">
        <v>6264</v>
      </c>
      <c r="L759" s="45">
        <v>975859</v>
      </c>
      <c r="M759" s="41">
        <v>2</v>
      </c>
      <c r="N759" s="18" t="s">
        <v>4312</v>
      </c>
      <c r="O759" s="18" t="s">
        <v>6246</v>
      </c>
      <c r="P759" s="42">
        <v>0.45833333333333331</v>
      </c>
      <c r="Q759" s="18" t="s">
        <v>6239</v>
      </c>
      <c r="R759" s="41">
        <v>1</v>
      </c>
      <c r="S759" s="50"/>
      <c r="T759" s="18" t="s">
        <v>6283</v>
      </c>
      <c r="U759" s="34"/>
      <c r="V759" s="34"/>
      <c r="W759" s="35"/>
      <c r="X759" s="34"/>
      <c r="Y759" s="35"/>
      <c r="Z759" s="34"/>
      <c r="AA759" s="34"/>
      <c r="AB759" s="34"/>
      <c r="AC759" s="34"/>
      <c r="AD759" s="34"/>
      <c r="AE759" s="34"/>
      <c r="AF759" s="34"/>
      <c r="AG759" s="34"/>
      <c r="AH759" s="34"/>
      <c r="AI759" s="35"/>
      <c r="AJ759" s="35"/>
      <c r="AK759" s="35"/>
      <c r="AL759" s="35"/>
      <c r="AM759" s="35"/>
    </row>
    <row r="760" spans="1:39" ht="14.4" hidden="1">
      <c r="A760" s="36">
        <v>691</v>
      </c>
      <c r="B760" s="37" t="s">
        <v>1452</v>
      </c>
      <c r="C760" s="37" t="s">
        <v>7068</v>
      </c>
      <c r="D760" s="38">
        <v>34</v>
      </c>
      <c r="E760" s="38" t="s">
        <v>6535</v>
      </c>
      <c r="F760" s="39" t="s">
        <v>1453</v>
      </c>
      <c r="G760" s="38" t="s">
        <v>6236</v>
      </c>
      <c r="H760" s="39">
        <v>719409079</v>
      </c>
      <c r="I760" s="40" t="s">
        <v>6237</v>
      </c>
      <c r="J760" s="38" t="s">
        <v>6236</v>
      </c>
      <c r="K760" s="18" t="s">
        <v>6264</v>
      </c>
      <c r="L760" s="41">
        <v>1025269</v>
      </c>
      <c r="M760" s="41">
        <v>2</v>
      </c>
      <c r="N760" s="18" t="s">
        <v>1454</v>
      </c>
      <c r="O760" s="18" t="s">
        <v>6246</v>
      </c>
      <c r="P760" s="42">
        <v>0.45833333333333331</v>
      </c>
      <c r="Q760" s="18" t="s">
        <v>6239</v>
      </c>
      <c r="R760" s="41">
        <v>1</v>
      </c>
      <c r="S760" s="41">
        <v>1</v>
      </c>
      <c r="T760" s="18" t="s">
        <v>6283</v>
      </c>
      <c r="U760" s="34"/>
      <c r="V760" s="34"/>
      <c r="W760" s="35"/>
      <c r="X760" s="34"/>
      <c r="Y760" s="35"/>
      <c r="Z760" s="34"/>
      <c r="AA760" s="34"/>
      <c r="AB760" s="34"/>
      <c r="AC760" s="34"/>
      <c r="AD760" s="34"/>
      <c r="AE760" s="34"/>
      <c r="AF760" s="34"/>
      <c r="AG760" s="34"/>
      <c r="AH760" s="34"/>
      <c r="AI760" s="35"/>
      <c r="AJ760" s="35"/>
      <c r="AK760" s="35"/>
      <c r="AL760" s="35"/>
      <c r="AM760" s="35"/>
    </row>
    <row r="761" spans="1:39" ht="14.4" hidden="1">
      <c r="A761" s="36">
        <v>650</v>
      </c>
      <c r="B761" s="37" t="s">
        <v>672</v>
      </c>
      <c r="C761" s="37" t="s">
        <v>6457</v>
      </c>
      <c r="D761" s="38" t="s">
        <v>7051</v>
      </c>
      <c r="E761" s="38" t="s">
        <v>6270</v>
      </c>
      <c r="F761" s="39" t="s">
        <v>673</v>
      </c>
      <c r="G761" s="38" t="s">
        <v>6236</v>
      </c>
      <c r="H761" s="39">
        <v>719409038</v>
      </c>
      <c r="I761" s="40" t="s">
        <v>6237</v>
      </c>
      <c r="J761" s="38" t="s">
        <v>6236</v>
      </c>
      <c r="K761" s="18" t="s">
        <v>6264</v>
      </c>
      <c r="L761" s="41">
        <v>1674319</v>
      </c>
      <c r="M761" s="41">
        <v>2</v>
      </c>
      <c r="N761" s="18" t="s">
        <v>674</v>
      </c>
      <c r="O761" s="18" t="s">
        <v>6246</v>
      </c>
      <c r="P761" s="42">
        <v>0.45833333333333331</v>
      </c>
      <c r="Q761" s="18" t="s">
        <v>6268</v>
      </c>
      <c r="R761" s="41">
        <v>1</v>
      </c>
      <c r="S761" s="41">
        <v>1</v>
      </c>
      <c r="T761" s="18" t="s">
        <v>6283</v>
      </c>
      <c r="U761" s="34"/>
      <c r="V761" s="34"/>
      <c r="W761" s="35"/>
      <c r="X761" s="34"/>
      <c r="Y761" s="35"/>
      <c r="Z761" s="34"/>
      <c r="AA761" s="34"/>
      <c r="AB761" s="34"/>
      <c r="AC761" s="34"/>
      <c r="AD761" s="34"/>
      <c r="AE761" s="34"/>
      <c r="AF761" s="34"/>
      <c r="AG761" s="34"/>
      <c r="AH761" s="34"/>
      <c r="AI761" s="35"/>
      <c r="AJ761" s="35"/>
      <c r="AK761" s="35"/>
      <c r="AL761" s="35"/>
      <c r="AM761" s="35"/>
    </row>
    <row r="762" spans="1:39" ht="14.4" hidden="1">
      <c r="A762" s="36">
        <v>757</v>
      </c>
      <c r="B762" s="37" t="s">
        <v>3313</v>
      </c>
      <c r="C762" s="37" t="s">
        <v>7069</v>
      </c>
      <c r="D762" s="38">
        <v>35</v>
      </c>
      <c r="E762" s="38" t="s">
        <v>6282</v>
      </c>
      <c r="F762" s="39" t="s">
        <v>3314</v>
      </c>
      <c r="G762" s="38" t="s">
        <v>6236</v>
      </c>
      <c r="H762" s="39">
        <v>719409145</v>
      </c>
      <c r="I762" s="40" t="s">
        <v>6237</v>
      </c>
      <c r="J762" s="38" t="s">
        <v>6236</v>
      </c>
      <c r="K762" s="18" t="s">
        <v>6264</v>
      </c>
      <c r="L762" s="41">
        <v>1204655</v>
      </c>
      <c r="M762" s="41">
        <v>1</v>
      </c>
      <c r="N762" s="18" t="s">
        <v>3315</v>
      </c>
      <c r="O762" s="18" t="s">
        <v>6246</v>
      </c>
      <c r="P762" s="42">
        <v>0.45833333333333331</v>
      </c>
      <c r="Q762" s="18" t="s">
        <v>6261</v>
      </c>
      <c r="R762" s="41">
        <v>1</v>
      </c>
      <c r="S762" s="41">
        <v>1</v>
      </c>
      <c r="T762" s="18" t="s">
        <v>6283</v>
      </c>
      <c r="U762" s="34"/>
      <c r="V762" s="34"/>
      <c r="W762" s="35"/>
      <c r="X762" s="34"/>
      <c r="Y762" s="35"/>
      <c r="Z762" s="34"/>
      <c r="AA762" s="34"/>
      <c r="AB762" s="34"/>
      <c r="AC762" s="34"/>
      <c r="AD762" s="34"/>
      <c r="AE762" s="34"/>
      <c r="AF762" s="34"/>
      <c r="AG762" s="34"/>
      <c r="AH762" s="34"/>
      <c r="AI762" s="35"/>
      <c r="AJ762" s="35"/>
      <c r="AK762" s="35"/>
      <c r="AL762" s="35"/>
      <c r="AM762" s="35"/>
    </row>
    <row r="763" spans="1:39" ht="14.4" hidden="1">
      <c r="A763" s="36">
        <v>768</v>
      </c>
      <c r="B763" s="37" t="s">
        <v>3401</v>
      </c>
      <c r="C763" s="37" t="s">
        <v>7070</v>
      </c>
      <c r="D763" s="38">
        <v>35</v>
      </c>
      <c r="E763" s="38" t="s">
        <v>6279</v>
      </c>
      <c r="F763" s="39" t="s">
        <v>3402</v>
      </c>
      <c r="G763" s="38" t="s">
        <v>6236</v>
      </c>
      <c r="H763" s="39">
        <v>719409156</v>
      </c>
      <c r="I763" s="40" t="s">
        <v>6237</v>
      </c>
      <c r="J763" s="38" t="s">
        <v>6236</v>
      </c>
      <c r="K763" s="18" t="s">
        <v>6264</v>
      </c>
      <c r="L763" s="41">
        <v>1067303</v>
      </c>
      <c r="M763" s="41">
        <v>1</v>
      </c>
      <c r="N763" s="18" t="s">
        <v>3403</v>
      </c>
      <c r="O763" s="18" t="s">
        <v>6246</v>
      </c>
      <c r="P763" s="42">
        <v>0.45833333333333331</v>
      </c>
      <c r="Q763" s="18" t="s">
        <v>6261</v>
      </c>
      <c r="R763" s="41">
        <v>1</v>
      </c>
      <c r="S763" s="41">
        <v>1</v>
      </c>
      <c r="T763" s="18" t="s">
        <v>6283</v>
      </c>
      <c r="U763" s="34"/>
      <c r="V763" s="34"/>
      <c r="W763" s="35"/>
      <c r="X763" s="34"/>
      <c r="Y763" s="35"/>
      <c r="Z763" s="34"/>
      <c r="AA763" s="34"/>
      <c r="AB763" s="34"/>
      <c r="AC763" s="34"/>
      <c r="AD763" s="34"/>
      <c r="AE763" s="34"/>
      <c r="AF763" s="34"/>
      <c r="AG763" s="34"/>
      <c r="AH763" s="34"/>
      <c r="AI763" s="35"/>
      <c r="AJ763" s="35"/>
      <c r="AK763" s="35"/>
      <c r="AL763" s="35"/>
      <c r="AM763" s="35"/>
    </row>
    <row r="764" spans="1:39" ht="14.4" hidden="1">
      <c r="A764" s="36">
        <v>721</v>
      </c>
      <c r="B764" s="37" t="s">
        <v>1915</v>
      </c>
      <c r="C764" s="37" t="s">
        <v>7071</v>
      </c>
      <c r="D764" s="38">
        <v>34</v>
      </c>
      <c r="E764" s="38" t="s">
        <v>6279</v>
      </c>
      <c r="F764" s="39" t="s">
        <v>1916</v>
      </c>
      <c r="G764" s="38" t="s">
        <v>6236</v>
      </c>
      <c r="H764" s="39">
        <v>719409109</v>
      </c>
      <c r="I764" s="40" t="s">
        <v>6237</v>
      </c>
      <c r="J764" s="38" t="s">
        <v>6236</v>
      </c>
      <c r="K764" s="18" t="s">
        <v>6264</v>
      </c>
      <c r="L764" s="41">
        <v>1727327</v>
      </c>
      <c r="M764" s="41">
        <v>2</v>
      </c>
      <c r="N764" s="18" t="s">
        <v>1917</v>
      </c>
      <c r="O764" s="18" t="s">
        <v>6246</v>
      </c>
      <c r="P764" s="42">
        <v>0.45833333333333331</v>
      </c>
      <c r="Q764" s="18" t="s">
        <v>6261</v>
      </c>
      <c r="R764" s="41">
        <v>1</v>
      </c>
      <c r="S764" s="41">
        <v>1</v>
      </c>
      <c r="T764" s="18" t="s">
        <v>6283</v>
      </c>
      <c r="U764" s="34"/>
      <c r="V764" s="34"/>
      <c r="W764" s="35"/>
      <c r="X764" s="34"/>
      <c r="Y764" s="35"/>
      <c r="Z764" s="34"/>
      <c r="AA764" s="34"/>
      <c r="AB764" s="34"/>
      <c r="AC764" s="34"/>
      <c r="AD764" s="34"/>
      <c r="AE764" s="34"/>
      <c r="AF764" s="34"/>
      <c r="AG764" s="34"/>
      <c r="AH764" s="34"/>
      <c r="AI764" s="35"/>
      <c r="AJ764" s="35"/>
      <c r="AK764" s="35"/>
      <c r="AL764" s="35"/>
      <c r="AM764" s="35"/>
    </row>
    <row r="765" spans="1:39" ht="14.4" hidden="1">
      <c r="A765" s="36">
        <v>869</v>
      </c>
      <c r="B765" s="37" t="s">
        <v>6133</v>
      </c>
      <c r="C765" s="37" t="s">
        <v>7072</v>
      </c>
      <c r="D765" s="38">
        <v>37</v>
      </c>
      <c r="E765" s="38" t="s">
        <v>6425</v>
      </c>
      <c r="F765" s="39" t="s">
        <v>6134</v>
      </c>
      <c r="G765" s="38" t="s">
        <v>6236</v>
      </c>
      <c r="H765" s="39">
        <v>719409258</v>
      </c>
      <c r="I765" s="40" t="s">
        <v>6237</v>
      </c>
      <c r="J765" s="38" t="s">
        <v>6236</v>
      </c>
      <c r="K765" s="18" t="s">
        <v>6264</v>
      </c>
      <c r="L765" s="41">
        <v>1611584</v>
      </c>
      <c r="M765" s="41">
        <v>2</v>
      </c>
      <c r="N765" s="18" t="s">
        <v>6136</v>
      </c>
      <c r="O765" s="18" t="s">
        <v>6246</v>
      </c>
      <c r="P765" s="42">
        <v>0.5</v>
      </c>
      <c r="Q765" s="18" t="s">
        <v>6261</v>
      </c>
      <c r="R765" s="41">
        <v>1</v>
      </c>
      <c r="S765" s="41">
        <v>1</v>
      </c>
      <c r="T765" s="18" t="s">
        <v>6283</v>
      </c>
      <c r="U765" s="34"/>
      <c r="V765" s="34"/>
      <c r="W765" s="35"/>
      <c r="X765" s="34"/>
      <c r="Y765" s="35"/>
      <c r="Z765" s="34"/>
      <c r="AA765" s="34"/>
      <c r="AB765" s="34"/>
      <c r="AC765" s="34"/>
      <c r="AD765" s="34"/>
      <c r="AE765" s="34"/>
      <c r="AF765" s="34"/>
      <c r="AG765" s="34"/>
      <c r="AH765" s="34"/>
      <c r="AI765" s="35"/>
      <c r="AJ765" s="35"/>
      <c r="AK765" s="35"/>
      <c r="AL765" s="35"/>
      <c r="AM765" s="35"/>
    </row>
    <row r="766" spans="1:39" ht="14.4" hidden="1">
      <c r="A766" s="36">
        <v>665</v>
      </c>
      <c r="B766" s="37" t="s">
        <v>1147</v>
      </c>
      <c r="C766" s="37" t="s">
        <v>7073</v>
      </c>
      <c r="D766" s="38">
        <v>33</v>
      </c>
      <c r="E766" s="38" t="s">
        <v>6270</v>
      </c>
      <c r="F766" s="39" t="s">
        <v>1148</v>
      </c>
      <c r="G766" s="38" t="s">
        <v>6236</v>
      </c>
      <c r="H766" s="39">
        <v>719409053</v>
      </c>
      <c r="I766" s="40" t="s">
        <v>6237</v>
      </c>
      <c r="J766" s="38" t="s">
        <v>6236</v>
      </c>
      <c r="K766" s="18" t="s">
        <v>6264</v>
      </c>
      <c r="L766" s="41">
        <v>1067311</v>
      </c>
      <c r="M766" s="41">
        <v>1</v>
      </c>
      <c r="N766" s="18" t="s">
        <v>1149</v>
      </c>
      <c r="O766" s="18" t="s">
        <v>6246</v>
      </c>
      <c r="P766" s="42">
        <v>0.5</v>
      </c>
      <c r="Q766" s="18" t="s">
        <v>6261</v>
      </c>
      <c r="R766" s="41">
        <v>1</v>
      </c>
      <c r="S766" s="41">
        <v>1</v>
      </c>
      <c r="T766" s="18" t="s">
        <v>6283</v>
      </c>
      <c r="U766" s="34"/>
      <c r="V766" s="34"/>
      <c r="W766" s="35"/>
      <c r="X766" s="34"/>
      <c r="Y766" s="35"/>
      <c r="Z766" s="34"/>
      <c r="AA766" s="34"/>
      <c r="AB766" s="34"/>
      <c r="AC766" s="34"/>
      <c r="AD766" s="34"/>
      <c r="AE766" s="34"/>
      <c r="AF766" s="34"/>
      <c r="AG766" s="34"/>
      <c r="AH766" s="34"/>
      <c r="AI766" s="35"/>
      <c r="AJ766" s="35"/>
      <c r="AK766" s="35"/>
      <c r="AL766" s="35"/>
      <c r="AM766" s="35"/>
    </row>
    <row r="767" spans="1:39" ht="14.4" hidden="1">
      <c r="A767" s="36">
        <v>744</v>
      </c>
      <c r="B767" s="37" t="s">
        <v>2598</v>
      </c>
      <c r="C767" s="37" t="s">
        <v>7074</v>
      </c>
      <c r="D767" s="38">
        <v>35</v>
      </c>
      <c r="E767" s="38" t="s">
        <v>6425</v>
      </c>
      <c r="F767" s="39" t="s">
        <v>2599</v>
      </c>
      <c r="G767" s="38" t="s">
        <v>6236</v>
      </c>
      <c r="H767" s="39">
        <v>719409132</v>
      </c>
      <c r="I767" s="40" t="s">
        <v>6237</v>
      </c>
      <c r="J767" s="38" t="s">
        <v>6236</v>
      </c>
      <c r="K767" s="18" t="s">
        <v>6264</v>
      </c>
      <c r="L767" s="41">
        <v>1687641</v>
      </c>
      <c r="M767" s="41">
        <v>1</v>
      </c>
      <c r="N767" s="18" t="s">
        <v>2600</v>
      </c>
      <c r="O767" s="18" t="s">
        <v>6246</v>
      </c>
      <c r="P767" s="42">
        <v>0.5</v>
      </c>
      <c r="Q767" s="18" t="s">
        <v>6261</v>
      </c>
      <c r="R767" s="41">
        <v>1</v>
      </c>
      <c r="S767" s="41">
        <v>1</v>
      </c>
      <c r="T767" s="18" t="s">
        <v>6283</v>
      </c>
      <c r="U767" s="34"/>
      <c r="V767" s="34"/>
      <c r="W767" s="35"/>
      <c r="X767" s="34"/>
      <c r="Y767" s="35"/>
      <c r="Z767" s="34"/>
      <c r="AA767" s="34"/>
      <c r="AB767" s="34"/>
      <c r="AC767" s="34"/>
      <c r="AD767" s="34"/>
      <c r="AE767" s="34"/>
      <c r="AF767" s="34"/>
      <c r="AG767" s="34"/>
      <c r="AH767" s="34"/>
      <c r="AI767" s="35"/>
      <c r="AJ767" s="35"/>
      <c r="AK767" s="35"/>
      <c r="AL767" s="35"/>
      <c r="AM767" s="35"/>
    </row>
    <row r="768" spans="1:39" ht="14.4" hidden="1">
      <c r="A768" s="36">
        <v>780</v>
      </c>
      <c r="B768" s="37" t="s">
        <v>3559</v>
      </c>
      <c r="C768" s="37" t="s">
        <v>7075</v>
      </c>
      <c r="D768" s="38">
        <v>35</v>
      </c>
      <c r="E768" s="38" t="s">
        <v>6260</v>
      </c>
      <c r="F768" s="39" t="s">
        <v>3560</v>
      </c>
      <c r="G768" s="38" t="s">
        <v>6236</v>
      </c>
      <c r="H768" s="39">
        <v>719409168</v>
      </c>
      <c r="I768" s="40" t="s">
        <v>6237</v>
      </c>
      <c r="J768" s="38" t="s">
        <v>6236</v>
      </c>
      <c r="K768" s="18" t="s">
        <v>6264</v>
      </c>
      <c r="L768" s="41">
        <v>1414527</v>
      </c>
      <c r="M768" s="41">
        <v>2</v>
      </c>
      <c r="N768" s="18" t="s">
        <v>3561</v>
      </c>
      <c r="O768" s="18" t="s">
        <v>6246</v>
      </c>
      <c r="P768" s="42">
        <v>0.5</v>
      </c>
      <c r="Q768" s="18" t="s">
        <v>6261</v>
      </c>
      <c r="R768" s="41">
        <v>1</v>
      </c>
      <c r="S768" s="41">
        <v>1</v>
      </c>
      <c r="T768" s="18" t="s">
        <v>6283</v>
      </c>
      <c r="U768" s="34"/>
      <c r="V768" s="34"/>
      <c r="W768" s="35"/>
      <c r="X768" s="34"/>
      <c r="Y768" s="35"/>
      <c r="Z768" s="34"/>
      <c r="AA768" s="34"/>
      <c r="AB768" s="34"/>
      <c r="AC768" s="34"/>
      <c r="AD768" s="34"/>
      <c r="AE768" s="34"/>
      <c r="AF768" s="34"/>
      <c r="AG768" s="34"/>
      <c r="AH768" s="34"/>
      <c r="AI768" s="35"/>
      <c r="AJ768" s="35"/>
      <c r="AK768" s="35"/>
      <c r="AL768" s="35"/>
      <c r="AM768" s="35"/>
    </row>
    <row r="769" spans="1:39" ht="14.4" hidden="1">
      <c r="A769" s="36">
        <v>674</v>
      </c>
      <c r="B769" s="37" t="s">
        <v>1180</v>
      </c>
      <c r="C769" s="37" t="s">
        <v>7076</v>
      </c>
      <c r="D769" s="38">
        <v>33</v>
      </c>
      <c r="E769" s="38" t="s">
        <v>6270</v>
      </c>
      <c r="F769" s="39" t="s">
        <v>1181</v>
      </c>
      <c r="G769" s="38" t="s">
        <v>6236</v>
      </c>
      <c r="H769" s="39">
        <v>719409062</v>
      </c>
      <c r="I769" s="40" t="s">
        <v>6237</v>
      </c>
      <c r="J769" s="38" t="s">
        <v>6236</v>
      </c>
      <c r="K769" s="18" t="s">
        <v>6264</v>
      </c>
      <c r="L769" s="41">
        <v>1442955</v>
      </c>
      <c r="M769" s="41">
        <v>1</v>
      </c>
      <c r="N769" s="18" t="s">
        <v>1182</v>
      </c>
      <c r="O769" s="18" t="s">
        <v>6246</v>
      </c>
      <c r="P769" s="42">
        <v>0.5</v>
      </c>
      <c r="Q769" s="18" t="s">
        <v>6261</v>
      </c>
      <c r="R769" s="41">
        <v>1</v>
      </c>
      <c r="S769" s="41">
        <v>1</v>
      </c>
      <c r="T769" s="18" t="s">
        <v>6283</v>
      </c>
      <c r="U769" s="34"/>
      <c r="V769" s="34"/>
      <c r="W769" s="35"/>
      <c r="X769" s="34"/>
      <c r="Y769" s="35"/>
      <c r="Z769" s="34"/>
      <c r="AA769" s="34"/>
      <c r="AB769" s="34"/>
      <c r="AC769" s="34"/>
      <c r="AD769" s="34"/>
      <c r="AE769" s="34"/>
      <c r="AF769" s="34"/>
      <c r="AG769" s="34"/>
      <c r="AH769" s="34"/>
      <c r="AI769" s="35"/>
      <c r="AJ769" s="35"/>
      <c r="AK769" s="35"/>
      <c r="AL769" s="35"/>
      <c r="AM769" s="35"/>
    </row>
    <row r="770" spans="1:39" ht="14.4" hidden="1">
      <c r="A770" s="36">
        <v>829</v>
      </c>
      <c r="B770" s="37" t="s">
        <v>4908</v>
      </c>
      <c r="C770" s="37" t="s">
        <v>7077</v>
      </c>
      <c r="D770" s="38">
        <v>36</v>
      </c>
      <c r="E770" s="38" t="s">
        <v>6342</v>
      </c>
      <c r="F770" s="39" t="s">
        <v>4909</v>
      </c>
      <c r="G770" s="38" t="s">
        <v>6236</v>
      </c>
      <c r="H770" s="39">
        <v>719409218</v>
      </c>
      <c r="I770" s="40" t="s">
        <v>6237</v>
      </c>
      <c r="J770" s="38" t="s">
        <v>6236</v>
      </c>
      <c r="K770" s="18" t="s">
        <v>6264</v>
      </c>
      <c r="L770" s="41">
        <v>1356924</v>
      </c>
      <c r="M770" s="41">
        <v>2</v>
      </c>
      <c r="N770" s="18" t="s">
        <v>4910</v>
      </c>
      <c r="O770" s="18" t="s">
        <v>6246</v>
      </c>
      <c r="P770" s="42">
        <v>0.5</v>
      </c>
      <c r="Q770" s="18" t="s">
        <v>6239</v>
      </c>
      <c r="R770" s="41">
        <v>1</v>
      </c>
      <c r="S770" s="41">
        <v>1</v>
      </c>
      <c r="T770" s="18" t="s">
        <v>6283</v>
      </c>
      <c r="U770" s="34"/>
      <c r="V770" s="34"/>
      <c r="W770" s="35"/>
      <c r="X770" s="34"/>
      <c r="Y770" s="35"/>
      <c r="Z770" s="34"/>
      <c r="AA770" s="34"/>
      <c r="AB770" s="34"/>
      <c r="AC770" s="34"/>
      <c r="AD770" s="34"/>
      <c r="AE770" s="34"/>
      <c r="AF770" s="34"/>
      <c r="AG770" s="34"/>
      <c r="AH770" s="34"/>
      <c r="AI770" s="35"/>
      <c r="AJ770" s="35"/>
      <c r="AK770" s="35"/>
      <c r="AL770" s="35"/>
      <c r="AM770" s="35"/>
    </row>
    <row r="771" spans="1:39" ht="14.4" hidden="1">
      <c r="A771" s="36">
        <v>844</v>
      </c>
      <c r="B771" s="37" t="s">
        <v>5428</v>
      </c>
      <c r="C771" s="37" t="s">
        <v>7078</v>
      </c>
      <c r="D771" s="38">
        <v>37</v>
      </c>
      <c r="E771" s="38" t="s">
        <v>6235</v>
      </c>
      <c r="F771" s="39" t="s">
        <v>5429</v>
      </c>
      <c r="G771" s="38" t="s">
        <v>6236</v>
      </c>
      <c r="H771" s="39">
        <v>719409233</v>
      </c>
      <c r="I771" s="40" t="s">
        <v>6237</v>
      </c>
      <c r="J771" s="38" t="s">
        <v>6236</v>
      </c>
      <c r="K771" s="18" t="s">
        <v>6264</v>
      </c>
      <c r="L771" s="41">
        <v>1451449</v>
      </c>
      <c r="M771" s="41">
        <v>2</v>
      </c>
      <c r="N771" s="18" t="s">
        <v>5430</v>
      </c>
      <c r="O771" s="18" t="s">
        <v>6246</v>
      </c>
      <c r="P771" s="42">
        <v>0.5</v>
      </c>
      <c r="Q771" s="18" t="s">
        <v>6239</v>
      </c>
      <c r="R771" s="41">
        <v>1</v>
      </c>
      <c r="S771" s="41">
        <v>1</v>
      </c>
      <c r="T771" s="18" t="s">
        <v>6283</v>
      </c>
      <c r="U771" s="34"/>
      <c r="V771" s="34"/>
      <c r="W771" s="35"/>
      <c r="X771" s="34"/>
      <c r="Y771" s="35"/>
      <c r="Z771" s="34"/>
      <c r="AA771" s="34"/>
      <c r="AB771" s="34"/>
      <c r="AC771" s="34"/>
      <c r="AD771" s="34"/>
      <c r="AE771" s="34"/>
      <c r="AF771" s="34"/>
      <c r="AG771" s="34"/>
      <c r="AH771" s="34"/>
      <c r="AI771" s="35"/>
      <c r="AJ771" s="35"/>
      <c r="AK771" s="35"/>
      <c r="AL771" s="35"/>
      <c r="AM771" s="35"/>
    </row>
    <row r="772" spans="1:39" ht="14.4" hidden="1">
      <c r="A772" s="36">
        <v>782</v>
      </c>
      <c r="B772" s="37" t="s">
        <v>3585</v>
      </c>
      <c r="C772" s="37" t="s">
        <v>7079</v>
      </c>
      <c r="D772" s="38">
        <v>35</v>
      </c>
      <c r="E772" s="38" t="s">
        <v>6235</v>
      </c>
      <c r="F772" s="39" t="s">
        <v>3586</v>
      </c>
      <c r="G772" s="38" t="s">
        <v>6236</v>
      </c>
      <c r="H772" s="39">
        <v>719409170</v>
      </c>
      <c r="I772" s="40" t="s">
        <v>6237</v>
      </c>
      <c r="J772" s="38" t="s">
        <v>6236</v>
      </c>
      <c r="K772" s="18" t="s">
        <v>6264</v>
      </c>
      <c r="L772" s="41">
        <v>1458261</v>
      </c>
      <c r="M772" s="41">
        <v>2</v>
      </c>
      <c r="N772" s="18" t="s">
        <v>3587</v>
      </c>
      <c r="O772" s="18" t="s">
        <v>6246</v>
      </c>
      <c r="P772" s="42">
        <v>0.5</v>
      </c>
      <c r="Q772" s="18" t="s">
        <v>6239</v>
      </c>
      <c r="R772" s="41">
        <v>1</v>
      </c>
      <c r="S772" s="41">
        <v>1</v>
      </c>
      <c r="T772" s="18" t="s">
        <v>6283</v>
      </c>
      <c r="U772" s="34"/>
      <c r="V772" s="34"/>
      <c r="W772" s="35"/>
      <c r="X772" s="34"/>
      <c r="Y772" s="35"/>
      <c r="Z772" s="34"/>
      <c r="AA772" s="34"/>
      <c r="AB772" s="34"/>
      <c r="AC772" s="34"/>
      <c r="AD772" s="34"/>
      <c r="AE772" s="34"/>
      <c r="AF772" s="34"/>
      <c r="AG772" s="34"/>
      <c r="AH772" s="34"/>
      <c r="AI772" s="35"/>
      <c r="AJ772" s="35"/>
      <c r="AK772" s="35"/>
      <c r="AL772" s="35"/>
      <c r="AM772" s="35"/>
    </row>
    <row r="773" spans="1:39" ht="14.4" hidden="1">
      <c r="A773" s="36">
        <v>687</v>
      </c>
      <c r="B773" s="37" t="s">
        <v>1435</v>
      </c>
      <c r="C773" s="37" t="s">
        <v>7080</v>
      </c>
      <c r="D773" s="38">
        <v>34</v>
      </c>
      <c r="E773" s="38" t="s">
        <v>6263</v>
      </c>
      <c r="F773" s="39" t="s">
        <v>1436</v>
      </c>
      <c r="G773" s="38" t="s">
        <v>6236</v>
      </c>
      <c r="H773" s="39">
        <v>719409075</v>
      </c>
      <c r="I773" s="40" t="s">
        <v>6237</v>
      </c>
      <c r="J773" s="38" t="s">
        <v>6236</v>
      </c>
      <c r="K773" s="18" t="s">
        <v>6264</v>
      </c>
      <c r="L773" s="41">
        <v>1353363</v>
      </c>
      <c r="M773" s="41">
        <v>2</v>
      </c>
      <c r="N773" s="18" t="s">
        <v>1437</v>
      </c>
      <c r="O773" s="18" t="s">
        <v>6246</v>
      </c>
      <c r="P773" s="42">
        <v>0.5</v>
      </c>
      <c r="Q773" s="18" t="s">
        <v>6239</v>
      </c>
      <c r="R773" s="41">
        <v>1</v>
      </c>
      <c r="S773" s="41">
        <v>1</v>
      </c>
      <c r="T773" s="18" t="s">
        <v>6283</v>
      </c>
      <c r="U773" s="34"/>
      <c r="V773" s="34"/>
      <c r="W773" s="35"/>
      <c r="X773" s="34"/>
      <c r="Y773" s="35"/>
      <c r="Z773" s="34"/>
      <c r="AA773" s="34"/>
      <c r="AB773" s="34"/>
      <c r="AC773" s="34"/>
      <c r="AD773" s="34"/>
      <c r="AE773" s="34"/>
      <c r="AF773" s="34"/>
      <c r="AG773" s="34"/>
      <c r="AH773" s="34"/>
      <c r="AI773" s="35"/>
      <c r="AJ773" s="35"/>
      <c r="AK773" s="35"/>
      <c r="AL773" s="35"/>
      <c r="AM773" s="35"/>
    </row>
    <row r="774" spans="1:39" ht="14.4" hidden="1">
      <c r="A774" s="36">
        <v>707</v>
      </c>
      <c r="B774" s="37" t="s">
        <v>1609</v>
      </c>
      <c r="C774" s="37" t="s">
        <v>7081</v>
      </c>
      <c r="D774" s="38">
        <v>34</v>
      </c>
      <c r="E774" s="38" t="s">
        <v>6270</v>
      </c>
      <c r="F774" s="39" t="s">
        <v>1610</v>
      </c>
      <c r="G774" s="38" t="s">
        <v>6236</v>
      </c>
      <c r="H774" s="39">
        <v>719409095</v>
      </c>
      <c r="I774" s="40" t="s">
        <v>6237</v>
      </c>
      <c r="J774" s="38" t="s">
        <v>6236</v>
      </c>
      <c r="K774" s="18" t="s">
        <v>6264</v>
      </c>
      <c r="L774" s="41">
        <v>1043110</v>
      </c>
      <c r="M774" s="41">
        <v>2</v>
      </c>
      <c r="N774" s="18" t="s">
        <v>1611</v>
      </c>
      <c r="O774" s="18" t="s">
        <v>6246</v>
      </c>
      <c r="P774" s="42">
        <v>0.5</v>
      </c>
      <c r="Q774" s="18" t="s">
        <v>6261</v>
      </c>
      <c r="R774" s="41">
        <v>1</v>
      </c>
      <c r="S774" s="41">
        <v>1</v>
      </c>
      <c r="T774" s="18" t="s">
        <v>6283</v>
      </c>
      <c r="U774" s="34"/>
      <c r="V774" s="34"/>
      <c r="W774" s="35"/>
      <c r="X774" s="34"/>
      <c r="Y774" s="35"/>
      <c r="Z774" s="34"/>
      <c r="AA774" s="34"/>
      <c r="AB774" s="34"/>
      <c r="AC774" s="34"/>
      <c r="AD774" s="34"/>
      <c r="AE774" s="34"/>
      <c r="AF774" s="34"/>
      <c r="AG774" s="34"/>
      <c r="AH774" s="34"/>
      <c r="AI774" s="35"/>
      <c r="AJ774" s="35"/>
      <c r="AK774" s="35"/>
      <c r="AL774" s="35"/>
      <c r="AM774" s="35"/>
    </row>
    <row r="775" spans="1:39" ht="14.4" hidden="1">
      <c r="A775" s="36">
        <v>643</v>
      </c>
      <c r="B775" s="37" t="s">
        <v>545</v>
      </c>
      <c r="C775" s="37" t="s">
        <v>7082</v>
      </c>
      <c r="D775" s="38">
        <v>33</v>
      </c>
      <c r="E775" s="38" t="s">
        <v>6270</v>
      </c>
      <c r="F775" s="39" t="s">
        <v>546</v>
      </c>
      <c r="G775" s="38" t="s">
        <v>6236</v>
      </c>
      <c r="H775" s="39">
        <v>719409031</v>
      </c>
      <c r="I775" s="40" t="s">
        <v>6237</v>
      </c>
      <c r="J775" s="38" t="s">
        <v>6236</v>
      </c>
      <c r="K775" s="18" t="s">
        <v>6264</v>
      </c>
      <c r="L775" s="45">
        <v>1028368</v>
      </c>
      <c r="M775" s="41">
        <v>2</v>
      </c>
      <c r="N775" s="18" t="s">
        <v>548</v>
      </c>
      <c r="O775" s="18" t="s">
        <v>6246</v>
      </c>
      <c r="P775" s="42">
        <v>0.5</v>
      </c>
      <c r="Q775" s="18" t="s">
        <v>6268</v>
      </c>
      <c r="R775" s="41">
        <v>1</v>
      </c>
      <c r="S775" s="41">
        <v>1</v>
      </c>
      <c r="T775" s="18" t="s">
        <v>6283</v>
      </c>
      <c r="U775" s="34"/>
      <c r="V775" s="34"/>
      <c r="W775" s="35"/>
      <c r="X775" s="34"/>
      <c r="Y775" s="35"/>
      <c r="Z775" s="34"/>
      <c r="AA775" s="34"/>
      <c r="AB775" s="34"/>
      <c r="AC775" s="34"/>
      <c r="AD775" s="34"/>
      <c r="AE775" s="34"/>
      <c r="AF775" s="34"/>
      <c r="AG775" s="34"/>
      <c r="AH775" s="34"/>
      <c r="AI775" s="35"/>
      <c r="AJ775" s="35"/>
      <c r="AK775" s="35"/>
      <c r="AL775" s="35"/>
      <c r="AM775" s="35"/>
    </row>
    <row r="776" spans="1:39" ht="14.4" hidden="1">
      <c r="A776" s="36">
        <v>725</v>
      </c>
      <c r="B776" s="37" t="s">
        <v>1979</v>
      </c>
      <c r="C776" s="37" t="s">
        <v>7083</v>
      </c>
      <c r="D776" s="38">
        <v>45</v>
      </c>
      <c r="E776" s="38" t="s">
        <v>6257</v>
      </c>
      <c r="F776" s="39" t="s">
        <v>1980</v>
      </c>
      <c r="G776" s="38" t="s">
        <v>6236</v>
      </c>
      <c r="H776" s="39">
        <v>719409113</v>
      </c>
      <c r="I776" s="40" t="s">
        <v>6237</v>
      </c>
      <c r="J776" s="38" t="s">
        <v>6236</v>
      </c>
      <c r="K776" s="18" t="s">
        <v>6264</v>
      </c>
      <c r="L776" s="45">
        <v>1028368</v>
      </c>
      <c r="M776" s="41">
        <v>2</v>
      </c>
      <c r="N776" s="18" t="s">
        <v>548</v>
      </c>
      <c r="O776" s="18" t="s">
        <v>6246</v>
      </c>
      <c r="P776" s="42">
        <v>0.5</v>
      </c>
      <c r="Q776" s="18" t="s">
        <v>6239</v>
      </c>
      <c r="R776" s="41">
        <v>1</v>
      </c>
      <c r="S776" s="50"/>
      <c r="T776" s="18" t="s">
        <v>6283</v>
      </c>
      <c r="U776" s="34"/>
      <c r="V776" s="34"/>
      <c r="W776" s="35"/>
      <c r="X776" s="34"/>
      <c r="Y776" s="35"/>
      <c r="Z776" s="34"/>
      <c r="AA776" s="34"/>
      <c r="AB776" s="34"/>
      <c r="AC776" s="34"/>
      <c r="AD776" s="34"/>
      <c r="AE776" s="34"/>
      <c r="AF776" s="34"/>
      <c r="AG776" s="34"/>
      <c r="AH776" s="34"/>
      <c r="AI776" s="35"/>
      <c r="AJ776" s="35"/>
      <c r="AK776" s="35"/>
      <c r="AL776" s="35"/>
      <c r="AM776" s="35"/>
    </row>
    <row r="777" spans="1:39" ht="14.4" hidden="1">
      <c r="A777" s="36">
        <v>865</v>
      </c>
      <c r="B777" s="37" t="s">
        <v>5837</v>
      </c>
      <c r="C777" s="37" t="s">
        <v>7084</v>
      </c>
      <c r="D777" s="38">
        <v>37</v>
      </c>
      <c r="E777" s="38" t="s">
        <v>6484</v>
      </c>
      <c r="F777" s="39" t="s">
        <v>5838</v>
      </c>
      <c r="G777" s="38" t="s">
        <v>6236</v>
      </c>
      <c r="H777" s="39">
        <v>719409254</v>
      </c>
      <c r="I777" s="40" t="s">
        <v>6237</v>
      </c>
      <c r="J777" s="38" t="s">
        <v>6236</v>
      </c>
      <c r="K777" s="18" t="s">
        <v>6264</v>
      </c>
      <c r="L777" s="45">
        <v>1028368</v>
      </c>
      <c r="M777" s="41">
        <v>2</v>
      </c>
      <c r="N777" s="18" t="s">
        <v>548</v>
      </c>
      <c r="O777" s="18" t="s">
        <v>6246</v>
      </c>
      <c r="P777" s="42">
        <v>0.5</v>
      </c>
      <c r="Q777" s="18" t="s">
        <v>6330</v>
      </c>
      <c r="R777" s="41">
        <v>1</v>
      </c>
      <c r="S777" s="50"/>
      <c r="T777" s="18" t="s">
        <v>6283</v>
      </c>
      <c r="U777" s="34"/>
      <c r="V777" s="34"/>
      <c r="W777" s="35"/>
      <c r="X777" s="34"/>
      <c r="Y777" s="35"/>
      <c r="Z777" s="34"/>
      <c r="AA777" s="34"/>
      <c r="AB777" s="34"/>
      <c r="AC777" s="34"/>
      <c r="AD777" s="34"/>
      <c r="AE777" s="34"/>
      <c r="AF777" s="34"/>
      <c r="AG777" s="34"/>
      <c r="AH777" s="34"/>
      <c r="AI777" s="35"/>
      <c r="AJ777" s="35"/>
      <c r="AK777" s="35"/>
      <c r="AL777" s="35"/>
      <c r="AM777" s="35"/>
    </row>
    <row r="778" spans="1:39" ht="14.4" hidden="1">
      <c r="A778" s="36">
        <v>815</v>
      </c>
      <c r="B778" s="37" t="s">
        <v>4372</v>
      </c>
      <c r="C778" s="37" t="s">
        <v>7085</v>
      </c>
      <c r="D778" s="38">
        <v>36</v>
      </c>
      <c r="E778" s="38" t="s">
        <v>6279</v>
      </c>
      <c r="F778" s="39" t="s">
        <v>4373</v>
      </c>
      <c r="G778" s="38" t="s">
        <v>6236</v>
      </c>
      <c r="H778" s="39">
        <v>719409204</v>
      </c>
      <c r="I778" s="40" t="s">
        <v>6237</v>
      </c>
      <c r="J778" s="38" t="s">
        <v>6236</v>
      </c>
      <c r="K778" s="18" t="s">
        <v>6264</v>
      </c>
      <c r="L778" s="41">
        <v>1632593</v>
      </c>
      <c r="M778" s="41">
        <v>2</v>
      </c>
      <c r="N778" s="18" t="s">
        <v>4374</v>
      </c>
      <c r="O778" s="18" t="s">
        <v>6246</v>
      </c>
      <c r="P778" s="42">
        <v>0.54166666666666663</v>
      </c>
      <c r="Q778" s="18" t="s">
        <v>6268</v>
      </c>
      <c r="R778" s="41">
        <v>1</v>
      </c>
      <c r="S778" s="41">
        <v>1</v>
      </c>
      <c r="T778" s="18" t="s">
        <v>6283</v>
      </c>
      <c r="U778" s="34"/>
      <c r="V778" s="34"/>
      <c r="W778" s="35"/>
      <c r="X778" s="34"/>
      <c r="Y778" s="35"/>
      <c r="Z778" s="34"/>
      <c r="AA778" s="34"/>
      <c r="AB778" s="34"/>
      <c r="AC778" s="34"/>
      <c r="AD778" s="34"/>
      <c r="AE778" s="34"/>
      <c r="AF778" s="34"/>
      <c r="AG778" s="34"/>
      <c r="AH778" s="34"/>
      <c r="AI778" s="35"/>
      <c r="AJ778" s="35"/>
      <c r="AK778" s="35"/>
      <c r="AL778" s="35"/>
      <c r="AM778" s="35"/>
    </row>
    <row r="779" spans="1:39" ht="14.4" hidden="1">
      <c r="A779" s="36">
        <v>823</v>
      </c>
      <c r="B779" s="37" t="s">
        <v>4636</v>
      </c>
      <c r="C779" s="37" t="s">
        <v>7086</v>
      </c>
      <c r="D779" s="38">
        <v>36</v>
      </c>
      <c r="E779" s="38" t="s">
        <v>6267</v>
      </c>
      <c r="F779" s="39" t="s">
        <v>4637</v>
      </c>
      <c r="G779" s="38" t="s">
        <v>6236</v>
      </c>
      <c r="H779" s="39">
        <v>719409212</v>
      </c>
      <c r="I779" s="40" t="s">
        <v>6237</v>
      </c>
      <c r="J779" s="38" t="s">
        <v>6236</v>
      </c>
      <c r="K779" s="18" t="s">
        <v>6264</v>
      </c>
      <c r="L779" s="41">
        <v>934318</v>
      </c>
      <c r="M779" s="41">
        <v>2</v>
      </c>
      <c r="N779" s="18" t="s">
        <v>4638</v>
      </c>
      <c r="O779" s="18" t="s">
        <v>6246</v>
      </c>
      <c r="P779" s="42">
        <v>0.54166666666666663</v>
      </c>
      <c r="Q779" s="18" t="s">
        <v>6268</v>
      </c>
      <c r="R779" s="41">
        <v>1</v>
      </c>
      <c r="S779" s="41">
        <v>1</v>
      </c>
      <c r="T779" s="18" t="s">
        <v>6283</v>
      </c>
      <c r="U779" s="34"/>
      <c r="V779" s="34"/>
      <c r="W779" s="35"/>
      <c r="X779" s="34"/>
      <c r="Y779" s="35"/>
      <c r="Z779" s="34"/>
      <c r="AA779" s="34"/>
      <c r="AB779" s="34"/>
      <c r="AC779" s="34"/>
      <c r="AD779" s="34"/>
      <c r="AE779" s="34"/>
      <c r="AF779" s="34"/>
      <c r="AG779" s="34"/>
      <c r="AH779" s="34"/>
      <c r="AI779" s="35"/>
      <c r="AJ779" s="35"/>
      <c r="AK779" s="35"/>
      <c r="AL779" s="35"/>
      <c r="AM779" s="35"/>
    </row>
    <row r="780" spans="1:39" ht="14.4" hidden="1">
      <c r="A780" s="36">
        <v>745</v>
      </c>
      <c r="B780" s="37" t="s">
        <v>2619</v>
      </c>
      <c r="C780" s="37" t="s">
        <v>7087</v>
      </c>
      <c r="D780" s="38">
        <v>35</v>
      </c>
      <c r="E780" s="38" t="s">
        <v>6270</v>
      </c>
      <c r="F780" s="39" t="s">
        <v>2620</v>
      </c>
      <c r="G780" s="38" t="s">
        <v>6236</v>
      </c>
      <c r="H780" s="39">
        <v>719409133</v>
      </c>
      <c r="I780" s="40" t="s">
        <v>6237</v>
      </c>
      <c r="J780" s="38" t="s">
        <v>6236</v>
      </c>
      <c r="K780" s="18" t="s">
        <v>6264</v>
      </c>
      <c r="L780" s="41">
        <v>1732182</v>
      </c>
      <c r="M780" s="41">
        <v>2</v>
      </c>
      <c r="N780" s="18" t="s">
        <v>2621</v>
      </c>
      <c r="O780" s="18" t="s">
        <v>6246</v>
      </c>
      <c r="P780" s="42">
        <v>0.54166666666666663</v>
      </c>
      <c r="Q780" s="18" t="s">
        <v>6261</v>
      </c>
      <c r="R780" s="41">
        <v>1</v>
      </c>
      <c r="S780" s="41">
        <v>1</v>
      </c>
      <c r="T780" s="18" t="s">
        <v>6283</v>
      </c>
      <c r="U780" s="34"/>
      <c r="V780" s="34"/>
      <c r="W780" s="35"/>
      <c r="X780" s="34"/>
      <c r="Y780" s="35"/>
      <c r="Z780" s="34"/>
      <c r="AA780" s="34"/>
      <c r="AB780" s="34"/>
      <c r="AC780" s="34"/>
      <c r="AD780" s="34"/>
      <c r="AE780" s="34"/>
      <c r="AF780" s="34"/>
      <c r="AG780" s="34"/>
      <c r="AH780" s="34"/>
      <c r="AI780" s="35"/>
      <c r="AJ780" s="35"/>
      <c r="AK780" s="35"/>
      <c r="AL780" s="35"/>
      <c r="AM780" s="35"/>
    </row>
    <row r="781" spans="1:39" ht="14.4" hidden="1">
      <c r="A781" s="36">
        <v>753</v>
      </c>
      <c r="B781" s="37" t="s">
        <v>2802</v>
      </c>
      <c r="C781" s="37" t="s">
        <v>7088</v>
      </c>
      <c r="D781" s="38">
        <v>35</v>
      </c>
      <c r="E781" s="38" t="s">
        <v>6270</v>
      </c>
      <c r="F781" s="39" t="s">
        <v>2803</v>
      </c>
      <c r="G781" s="38" t="s">
        <v>6236</v>
      </c>
      <c r="H781" s="39">
        <v>719409141</v>
      </c>
      <c r="I781" s="40" t="s">
        <v>6237</v>
      </c>
      <c r="J781" s="38" t="s">
        <v>6236</v>
      </c>
      <c r="K781" s="18" t="s">
        <v>6264</v>
      </c>
      <c r="L781" s="41">
        <v>1150376</v>
      </c>
      <c r="M781" s="41">
        <v>2</v>
      </c>
      <c r="N781" s="18" t="s">
        <v>2804</v>
      </c>
      <c r="O781" s="18" t="s">
        <v>6246</v>
      </c>
      <c r="P781" s="42">
        <v>0.54166666666666663</v>
      </c>
      <c r="Q781" s="18" t="s">
        <v>6365</v>
      </c>
      <c r="R781" s="41">
        <v>1</v>
      </c>
      <c r="S781" s="41">
        <v>1</v>
      </c>
      <c r="T781" s="18" t="s">
        <v>6283</v>
      </c>
      <c r="U781" s="34"/>
      <c r="V781" s="34"/>
      <c r="W781" s="35"/>
      <c r="X781" s="34"/>
      <c r="Y781" s="35"/>
      <c r="Z781" s="34"/>
      <c r="AA781" s="34"/>
      <c r="AB781" s="34"/>
      <c r="AC781" s="34"/>
      <c r="AD781" s="34"/>
      <c r="AE781" s="34"/>
      <c r="AF781" s="34"/>
      <c r="AG781" s="34"/>
      <c r="AH781" s="34"/>
      <c r="AI781" s="35"/>
      <c r="AJ781" s="35"/>
      <c r="AK781" s="35"/>
      <c r="AL781" s="35"/>
      <c r="AM781" s="35"/>
    </row>
    <row r="782" spans="1:39" ht="14.4" hidden="1">
      <c r="A782" s="36">
        <v>774</v>
      </c>
      <c r="B782" s="37" t="s">
        <v>3435</v>
      </c>
      <c r="C782" s="37" t="s">
        <v>6457</v>
      </c>
      <c r="D782" s="38" t="s">
        <v>6458</v>
      </c>
      <c r="E782" s="38" t="s">
        <v>6260</v>
      </c>
      <c r="F782" s="39" t="s">
        <v>3436</v>
      </c>
      <c r="G782" s="38" t="s">
        <v>6236</v>
      </c>
      <c r="H782" s="39">
        <v>719409162</v>
      </c>
      <c r="I782" s="40" t="s">
        <v>6237</v>
      </c>
      <c r="J782" s="38" t="s">
        <v>6236</v>
      </c>
      <c r="K782" s="18" t="s">
        <v>6264</v>
      </c>
      <c r="L782" s="41">
        <v>1746077</v>
      </c>
      <c r="M782" s="41">
        <v>1</v>
      </c>
      <c r="N782" s="18" t="s">
        <v>3437</v>
      </c>
      <c r="O782" s="18" t="s">
        <v>6246</v>
      </c>
      <c r="P782" s="42">
        <v>0.54166666666666663</v>
      </c>
      <c r="Q782" s="18" t="s">
        <v>6261</v>
      </c>
      <c r="R782" s="41">
        <v>1</v>
      </c>
      <c r="S782" s="41">
        <v>1</v>
      </c>
      <c r="T782" s="18" t="s">
        <v>6283</v>
      </c>
      <c r="U782" s="34"/>
      <c r="V782" s="34"/>
      <c r="W782" s="35"/>
      <c r="X782" s="34"/>
      <c r="Y782" s="35"/>
      <c r="Z782" s="34"/>
      <c r="AA782" s="34"/>
      <c r="AB782" s="34"/>
      <c r="AC782" s="34"/>
      <c r="AD782" s="34"/>
      <c r="AE782" s="34"/>
      <c r="AF782" s="34"/>
      <c r="AG782" s="34"/>
      <c r="AH782" s="34"/>
      <c r="AI782" s="35"/>
      <c r="AJ782" s="35"/>
      <c r="AK782" s="35"/>
      <c r="AL782" s="35"/>
      <c r="AM782" s="35"/>
    </row>
    <row r="783" spans="1:39" ht="14.4" hidden="1">
      <c r="A783" s="36">
        <v>645</v>
      </c>
      <c r="B783" s="37" t="s">
        <v>614</v>
      </c>
      <c r="C783" s="37" t="s">
        <v>7089</v>
      </c>
      <c r="D783" s="38">
        <v>33</v>
      </c>
      <c r="E783" s="38" t="s">
        <v>6484</v>
      </c>
      <c r="F783" s="39" t="s">
        <v>615</v>
      </c>
      <c r="G783" s="38" t="s">
        <v>6236</v>
      </c>
      <c r="H783" s="39">
        <v>719409033</v>
      </c>
      <c r="I783" s="40" t="s">
        <v>6237</v>
      </c>
      <c r="J783" s="38" t="s">
        <v>6236</v>
      </c>
      <c r="K783" s="18" t="s">
        <v>6264</v>
      </c>
      <c r="L783" s="45">
        <v>1371234</v>
      </c>
      <c r="M783" s="41">
        <v>2</v>
      </c>
      <c r="N783" s="18" t="s">
        <v>616</v>
      </c>
      <c r="O783" s="18" t="s">
        <v>6246</v>
      </c>
      <c r="P783" s="42">
        <v>0.54166666666666663</v>
      </c>
      <c r="Q783" s="18" t="s">
        <v>6239</v>
      </c>
      <c r="R783" s="41">
        <v>1</v>
      </c>
      <c r="S783" s="41">
        <v>1</v>
      </c>
      <c r="T783" s="18" t="s">
        <v>6283</v>
      </c>
      <c r="U783" s="34"/>
      <c r="V783" s="34"/>
      <c r="W783" s="35"/>
      <c r="X783" s="34"/>
      <c r="Y783" s="35"/>
      <c r="Z783" s="34"/>
      <c r="AA783" s="34"/>
      <c r="AB783" s="34"/>
      <c r="AC783" s="34"/>
      <c r="AD783" s="34"/>
      <c r="AE783" s="34"/>
      <c r="AF783" s="34"/>
      <c r="AG783" s="34"/>
      <c r="AH783" s="34"/>
      <c r="AI783" s="35"/>
      <c r="AJ783" s="35"/>
      <c r="AK783" s="35"/>
      <c r="AL783" s="35"/>
      <c r="AM783" s="35"/>
    </row>
    <row r="784" spans="1:39" ht="14.4" hidden="1">
      <c r="A784" s="36">
        <v>652</v>
      </c>
      <c r="B784" s="37" t="s">
        <v>715</v>
      </c>
      <c r="C784" s="37" t="s">
        <v>7090</v>
      </c>
      <c r="D784" s="38">
        <v>33</v>
      </c>
      <c r="E784" s="38" t="s">
        <v>6270</v>
      </c>
      <c r="F784" s="39" t="s">
        <v>716</v>
      </c>
      <c r="G784" s="38" t="s">
        <v>6236</v>
      </c>
      <c r="H784" s="39">
        <v>719409040</v>
      </c>
      <c r="I784" s="40" t="s">
        <v>6237</v>
      </c>
      <c r="J784" s="38" t="s">
        <v>6236</v>
      </c>
      <c r="K784" s="18" t="s">
        <v>6264</v>
      </c>
      <c r="L784" s="45">
        <v>1371234</v>
      </c>
      <c r="M784" s="41">
        <v>2</v>
      </c>
      <c r="N784" s="18" t="s">
        <v>616</v>
      </c>
      <c r="O784" s="18" t="s">
        <v>6246</v>
      </c>
      <c r="P784" s="42">
        <v>0.54166666666666663</v>
      </c>
      <c r="Q784" s="18" t="s">
        <v>6261</v>
      </c>
      <c r="R784" s="41">
        <v>1</v>
      </c>
      <c r="S784" s="50"/>
      <c r="T784" s="18" t="s">
        <v>6283</v>
      </c>
      <c r="U784" s="34"/>
      <c r="V784" s="34"/>
      <c r="W784" s="35"/>
      <c r="X784" s="34"/>
      <c r="Y784" s="35"/>
      <c r="Z784" s="34"/>
      <c r="AA784" s="34"/>
      <c r="AB784" s="34"/>
      <c r="AC784" s="34"/>
      <c r="AD784" s="34"/>
      <c r="AE784" s="34"/>
      <c r="AF784" s="34"/>
      <c r="AG784" s="34"/>
      <c r="AH784" s="34"/>
      <c r="AI784" s="35"/>
      <c r="AJ784" s="35"/>
      <c r="AK784" s="35"/>
      <c r="AL784" s="35"/>
      <c r="AM784" s="35"/>
    </row>
    <row r="785" spans="1:39" ht="14.4" hidden="1">
      <c r="A785" s="36">
        <v>724</v>
      </c>
      <c r="B785" s="37" t="s">
        <v>1949</v>
      </c>
      <c r="C785" s="37" t="s">
        <v>7091</v>
      </c>
      <c r="D785" s="38">
        <v>44</v>
      </c>
      <c r="E785" s="38" t="s">
        <v>6257</v>
      </c>
      <c r="F785" s="39" t="s">
        <v>1950</v>
      </c>
      <c r="G785" s="38" t="s">
        <v>6236</v>
      </c>
      <c r="H785" s="39">
        <v>719409112</v>
      </c>
      <c r="I785" s="40" t="s">
        <v>6237</v>
      </c>
      <c r="J785" s="38" t="s">
        <v>6236</v>
      </c>
      <c r="K785" s="18" t="s">
        <v>6264</v>
      </c>
      <c r="L785" s="45">
        <v>1371234</v>
      </c>
      <c r="M785" s="41">
        <v>2</v>
      </c>
      <c r="N785" s="18" t="s">
        <v>616</v>
      </c>
      <c r="O785" s="18" t="s">
        <v>6246</v>
      </c>
      <c r="P785" s="42">
        <v>0.54166666666666663</v>
      </c>
      <c r="Q785" s="18" t="s">
        <v>6239</v>
      </c>
      <c r="R785" s="41">
        <v>1</v>
      </c>
      <c r="S785" s="50"/>
      <c r="T785" s="18" t="s">
        <v>6283</v>
      </c>
      <c r="U785" s="34"/>
      <c r="V785" s="34"/>
      <c r="W785" s="35"/>
      <c r="X785" s="34"/>
      <c r="Y785" s="35"/>
      <c r="Z785" s="34"/>
      <c r="AA785" s="34"/>
      <c r="AB785" s="34"/>
      <c r="AC785" s="34"/>
      <c r="AD785" s="34"/>
      <c r="AE785" s="34"/>
      <c r="AF785" s="34"/>
      <c r="AG785" s="34"/>
      <c r="AH785" s="34"/>
      <c r="AI785" s="35"/>
      <c r="AJ785" s="35"/>
      <c r="AK785" s="35"/>
      <c r="AL785" s="35"/>
      <c r="AM785" s="35"/>
    </row>
    <row r="786" spans="1:39" ht="14.4" hidden="1">
      <c r="A786" s="36">
        <v>762</v>
      </c>
      <c r="B786" s="37" t="s">
        <v>3352</v>
      </c>
      <c r="C786" s="37" t="s">
        <v>7092</v>
      </c>
      <c r="D786" s="38">
        <v>35</v>
      </c>
      <c r="E786" s="38" t="s">
        <v>6279</v>
      </c>
      <c r="F786" s="39" t="s">
        <v>3353</v>
      </c>
      <c r="G786" s="38" t="s">
        <v>6236</v>
      </c>
      <c r="H786" s="39">
        <v>719409150</v>
      </c>
      <c r="I786" s="40" t="s">
        <v>6237</v>
      </c>
      <c r="J786" s="38" t="s">
        <v>6236</v>
      </c>
      <c r="K786" s="18" t="s">
        <v>6264</v>
      </c>
      <c r="L786" s="41">
        <v>1374683</v>
      </c>
      <c r="M786" s="41">
        <v>2</v>
      </c>
      <c r="N786" s="18" t="s">
        <v>3354</v>
      </c>
      <c r="O786" s="18" t="s">
        <v>6246</v>
      </c>
      <c r="P786" s="42">
        <v>0.54166666666666663</v>
      </c>
      <c r="Q786" s="18" t="s">
        <v>6261</v>
      </c>
      <c r="R786" s="41">
        <v>1</v>
      </c>
      <c r="S786" s="41">
        <v>1</v>
      </c>
      <c r="T786" s="18" t="s">
        <v>6283</v>
      </c>
      <c r="U786" s="34"/>
      <c r="V786" s="34"/>
      <c r="W786" s="35"/>
      <c r="X786" s="34"/>
      <c r="Y786" s="35"/>
      <c r="Z786" s="34"/>
      <c r="AA786" s="34"/>
      <c r="AB786" s="34"/>
      <c r="AC786" s="34"/>
      <c r="AD786" s="34"/>
      <c r="AE786" s="34"/>
      <c r="AF786" s="34"/>
      <c r="AG786" s="34"/>
      <c r="AH786" s="34"/>
      <c r="AI786" s="35"/>
      <c r="AJ786" s="35"/>
      <c r="AK786" s="35"/>
      <c r="AL786" s="35"/>
      <c r="AM786" s="35"/>
    </row>
    <row r="787" spans="1:39" ht="14.4" hidden="1">
      <c r="A787" s="36">
        <v>720</v>
      </c>
      <c r="B787" s="37" t="s">
        <v>1894</v>
      </c>
      <c r="C787" s="37" t="s">
        <v>7093</v>
      </c>
      <c r="D787" s="38">
        <v>34</v>
      </c>
      <c r="E787" s="38" t="s">
        <v>6279</v>
      </c>
      <c r="F787" s="39" t="s">
        <v>1895</v>
      </c>
      <c r="G787" s="38" t="s">
        <v>6236</v>
      </c>
      <c r="H787" s="39">
        <v>719409108</v>
      </c>
      <c r="I787" s="40" t="s">
        <v>6237</v>
      </c>
      <c r="J787" s="38" t="s">
        <v>6236</v>
      </c>
      <c r="K787" s="18" t="s">
        <v>6264</v>
      </c>
      <c r="L787" s="45">
        <v>1304007</v>
      </c>
      <c r="M787" s="41">
        <v>2</v>
      </c>
      <c r="N787" s="18" t="s">
        <v>1896</v>
      </c>
      <c r="O787" s="18" t="s">
        <v>6246</v>
      </c>
      <c r="P787" s="42">
        <v>0.54166666666666663</v>
      </c>
      <c r="Q787" s="18" t="s">
        <v>6261</v>
      </c>
      <c r="R787" s="41">
        <v>1</v>
      </c>
      <c r="S787" s="41">
        <v>1</v>
      </c>
      <c r="T787" s="18" t="s">
        <v>6283</v>
      </c>
      <c r="U787" s="34"/>
      <c r="V787" s="34"/>
      <c r="W787" s="35"/>
      <c r="X787" s="34"/>
      <c r="Y787" s="35"/>
      <c r="Z787" s="34"/>
      <c r="AA787" s="34"/>
      <c r="AB787" s="34"/>
      <c r="AC787" s="34"/>
      <c r="AD787" s="34"/>
      <c r="AE787" s="34"/>
      <c r="AF787" s="34"/>
      <c r="AG787" s="34"/>
      <c r="AH787" s="34"/>
      <c r="AI787" s="35"/>
      <c r="AJ787" s="35"/>
      <c r="AK787" s="35"/>
      <c r="AL787" s="35"/>
      <c r="AM787" s="35"/>
    </row>
    <row r="788" spans="1:39" ht="14.4" hidden="1">
      <c r="A788" s="36">
        <v>733</v>
      </c>
      <c r="B788" s="37" t="s">
        <v>2136</v>
      </c>
      <c r="C788" s="37" t="s">
        <v>7094</v>
      </c>
      <c r="D788" s="38">
        <v>34</v>
      </c>
      <c r="E788" s="38" t="s">
        <v>6282</v>
      </c>
      <c r="F788" s="39" t="s">
        <v>2137</v>
      </c>
      <c r="G788" s="38" t="s">
        <v>6236</v>
      </c>
      <c r="H788" s="39">
        <v>719409121</v>
      </c>
      <c r="I788" s="40" t="s">
        <v>6237</v>
      </c>
      <c r="J788" s="38" t="s">
        <v>6236</v>
      </c>
      <c r="K788" s="18" t="s">
        <v>6264</v>
      </c>
      <c r="L788" s="45">
        <v>1304007</v>
      </c>
      <c r="M788" s="41">
        <v>2</v>
      </c>
      <c r="N788" s="18" t="s">
        <v>1896</v>
      </c>
      <c r="O788" s="18" t="s">
        <v>6246</v>
      </c>
      <c r="P788" s="42">
        <v>0.54166666666666663</v>
      </c>
      <c r="Q788" s="18" t="s">
        <v>6261</v>
      </c>
      <c r="R788" s="41">
        <v>1</v>
      </c>
      <c r="S788" s="50"/>
      <c r="T788" s="18" t="s">
        <v>6283</v>
      </c>
      <c r="U788" s="34"/>
      <c r="V788" s="34"/>
      <c r="W788" s="35"/>
      <c r="X788" s="34"/>
      <c r="Y788" s="35"/>
      <c r="Z788" s="34"/>
      <c r="AA788" s="34"/>
      <c r="AB788" s="34"/>
      <c r="AC788" s="34"/>
      <c r="AD788" s="34"/>
      <c r="AE788" s="34"/>
      <c r="AF788" s="34"/>
      <c r="AG788" s="34"/>
      <c r="AH788" s="34"/>
      <c r="AI788" s="35"/>
      <c r="AJ788" s="35"/>
      <c r="AK788" s="35"/>
      <c r="AL788" s="35"/>
      <c r="AM788" s="35"/>
    </row>
    <row r="789" spans="1:39" ht="14.4" hidden="1">
      <c r="A789" s="36">
        <v>736</v>
      </c>
      <c r="B789" s="37" t="s">
        <v>2293</v>
      </c>
      <c r="C789" s="37" t="s">
        <v>7095</v>
      </c>
      <c r="D789" s="38">
        <v>34</v>
      </c>
      <c r="E789" s="38" t="s">
        <v>6267</v>
      </c>
      <c r="F789" s="39" t="s">
        <v>2294</v>
      </c>
      <c r="G789" s="38" t="s">
        <v>6236</v>
      </c>
      <c r="H789" s="39">
        <v>719409124</v>
      </c>
      <c r="I789" s="40" t="s">
        <v>6237</v>
      </c>
      <c r="J789" s="38" t="s">
        <v>6236</v>
      </c>
      <c r="K789" s="18" t="s">
        <v>6264</v>
      </c>
      <c r="L789" s="45">
        <v>1304007</v>
      </c>
      <c r="M789" s="41">
        <v>2</v>
      </c>
      <c r="N789" s="18" t="s">
        <v>1896</v>
      </c>
      <c r="O789" s="18" t="s">
        <v>6246</v>
      </c>
      <c r="P789" s="42">
        <v>0.54166666666666663</v>
      </c>
      <c r="Q789" s="18" t="s">
        <v>6268</v>
      </c>
      <c r="R789" s="41">
        <v>1</v>
      </c>
      <c r="S789" s="50"/>
      <c r="T789" s="18" t="s">
        <v>6283</v>
      </c>
      <c r="U789" s="34"/>
      <c r="V789" s="34"/>
      <c r="W789" s="35"/>
      <c r="X789" s="34"/>
      <c r="Y789" s="35"/>
      <c r="Z789" s="34"/>
      <c r="AA789" s="34"/>
      <c r="AB789" s="34"/>
      <c r="AC789" s="34"/>
      <c r="AD789" s="34"/>
      <c r="AE789" s="34"/>
      <c r="AF789" s="34"/>
      <c r="AG789" s="34"/>
      <c r="AH789" s="34"/>
      <c r="AI789" s="35"/>
      <c r="AJ789" s="35"/>
      <c r="AK789" s="35"/>
      <c r="AL789" s="35"/>
      <c r="AM789" s="35"/>
    </row>
    <row r="790" spans="1:39" ht="14.4" hidden="1">
      <c r="A790" s="36">
        <v>767</v>
      </c>
      <c r="B790" s="37" t="s">
        <v>3399</v>
      </c>
      <c r="C790" s="37" t="s">
        <v>7096</v>
      </c>
      <c r="D790" s="38">
        <v>35</v>
      </c>
      <c r="E790" s="38" t="s">
        <v>6324</v>
      </c>
      <c r="F790" s="39" t="s">
        <v>3400</v>
      </c>
      <c r="G790" s="38" t="s">
        <v>6236</v>
      </c>
      <c r="H790" s="39">
        <v>719409155</v>
      </c>
      <c r="I790" s="40" t="s">
        <v>6237</v>
      </c>
      <c r="J790" s="38" t="s">
        <v>6236</v>
      </c>
      <c r="K790" s="18" t="s">
        <v>6264</v>
      </c>
      <c r="L790" s="41">
        <v>1067394</v>
      </c>
      <c r="M790" s="41">
        <v>1</v>
      </c>
      <c r="N790" s="18" t="s">
        <v>7097</v>
      </c>
      <c r="O790" s="18" t="s">
        <v>6247</v>
      </c>
      <c r="P790" s="42">
        <v>0.375</v>
      </c>
      <c r="Q790" s="18" t="s">
        <v>6261</v>
      </c>
      <c r="R790" s="41">
        <v>1</v>
      </c>
      <c r="S790" s="41">
        <v>1</v>
      </c>
      <c r="T790" s="18" t="s">
        <v>6283</v>
      </c>
      <c r="U790" s="34"/>
      <c r="V790" s="34"/>
      <c r="W790" s="35"/>
      <c r="X790" s="34"/>
      <c r="Y790" s="35"/>
      <c r="Z790" s="34"/>
      <c r="AA790" s="34"/>
      <c r="AB790" s="34"/>
      <c r="AC790" s="34"/>
      <c r="AD790" s="34"/>
      <c r="AE790" s="34"/>
      <c r="AF790" s="34"/>
      <c r="AG790" s="34"/>
      <c r="AH790" s="34"/>
      <c r="AI790" s="35"/>
      <c r="AJ790" s="35"/>
      <c r="AK790" s="35"/>
      <c r="AL790" s="35"/>
      <c r="AM790" s="35"/>
    </row>
    <row r="791" spans="1:39" ht="14.4" hidden="1">
      <c r="A791" s="36">
        <v>722</v>
      </c>
      <c r="B791" s="37" t="s">
        <v>1918</v>
      </c>
      <c r="C791" s="37" t="s">
        <v>7098</v>
      </c>
      <c r="D791" s="38">
        <v>34</v>
      </c>
      <c r="E791" s="38" t="s">
        <v>6270</v>
      </c>
      <c r="F791" s="39" t="s">
        <v>1919</v>
      </c>
      <c r="G791" s="38" t="s">
        <v>6236</v>
      </c>
      <c r="H791" s="39">
        <v>719409110</v>
      </c>
      <c r="I791" s="40" t="s">
        <v>6237</v>
      </c>
      <c r="J791" s="38" t="s">
        <v>6236</v>
      </c>
      <c r="K791" s="18" t="s">
        <v>6264</v>
      </c>
      <c r="L791" s="41">
        <v>1067397</v>
      </c>
      <c r="M791" s="41">
        <v>1</v>
      </c>
      <c r="N791" s="18" t="s">
        <v>1920</v>
      </c>
      <c r="O791" s="18" t="s">
        <v>6247</v>
      </c>
      <c r="P791" s="42">
        <v>0.375</v>
      </c>
      <c r="Q791" s="18" t="s">
        <v>6261</v>
      </c>
      <c r="R791" s="41">
        <v>1</v>
      </c>
      <c r="S791" s="41">
        <v>1</v>
      </c>
      <c r="T791" s="18" t="s">
        <v>6283</v>
      </c>
      <c r="U791" s="34"/>
      <c r="V791" s="34"/>
      <c r="W791" s="35"/>
      <c r="X791" s="34"/>
      <c r="Y791" s="35"/>
      <c r="Z791" s="34"/>
      <c r="AA791" s="34"/>
      <c r="AB791" s="34"/>
      <c r="AC791" s="34"/>
      <c r="AD791" s="34"/>
      <c r="AE791" s="34"/>
      <c r="AF791" s="34"/>
      <c r="AG791" s="34"/>
      <c r="AH791" s="34"/>
      <c r="AI791" s="35"/>
      <c r="AJ791" s="35"/>
      <c r="AK791" s="35"/>
      <c r="AL791" s="35"/>
      <c r="AM791" s="35"/>
    </row>
    <row r="792" spans="1:39" ht="14.4" hidden="1">
      <c r="A792" s="36">
        <v>756</v>
      </c>
      <c r="B792" s="37" t="s">
        <v>3307</v>
      </c>
      <c r="C792" s="37" t="s">
        <v>7099</v>
      </c>
      <c r="D792" s="38">
        <v>35</v>
      </c>
      <c r="E792" s="38" t="s">
        <v>6342</v>
      </c>
      <c r="F792" s="39" t="s">
        <v>3308</v>
      </c>
      <c r="G792" s="38" t="s">
        <v>6236</v>
      </c>
      <c r="H792" s="39">
        <v>719409144</v>
      </c>
      <c r="I792" s="40" t="s">
        <v>6237</v>
      </c>
      <c r="J792" s="38" t="s">
        <v>6236</v>
      </c>
      <c r="K792" s="18" t="s">
        <v>6264</v>
      </c>
      <c r="L792" s="41">
        <v>1718809</v>
      </c>
      <c r="M792" s="41">
        <v>2</v>
      </c>
      <c r="N792" s="18" t="s">
        <v>3309</v>
      </c>
      <c r="O792" s="18" t="s">
        <v>6247</v>
      </c>
      <c r="P792" s="42">
        <v>0.375</v>
      </c>
      <c r="Q792" s="18" t="s">
        <v>6239</v>
      </c>
      <c r="R792" s="41">
        <v>1</v>
      </c>
      <c r="S792" s="41">
        <v>1</v>
      </c>
      <c r="T792" s="18" t="s">
        <v>6283</v>
      </c>
      <c r="U792" s="34"/>
      <c r="V792" s="34"/>
      <c r="W792" s="35"/>
      <c r="X792" s="34"/>
      <c r="Y792" s="35"/>
      <c r="Z792" s="34"/>
      <c r="AA792" s="34"/>
      <c r="AB792" s="34"/>
      <c r="AC792" s="34"/>
      <c r="AD792" s="34"/>
      <c r="AE792" s="34"/>
      <c r="AF792" s="34"/>
      <c r="AG792" s="34"/>
      <c r="AH792" s="34"/>
      <c r="AI792" s="35"/>
      <c r="AJ792" s="35"/>
      <c r="AK792" s="35"/>
      <c r="AL792" s="35"/>
      <c r="AM792" s="35"/>
    </row>
    <row r="793" spans="1:39" ht="14.4" hidden="1">
      <c r="A793" s="36">
        <v>730</v>
      </c>
      <c r="B793" s="37" t="s">
        <v>2093</v>
      </c>
      <c r="C793" s="37" t="s">
        <v>7100</v>
      </c>
      <c r="D793" s="38">
        <v>45</v>
      </c>
      <c r="E793" s="38" t="s">
        <v>6257</v>
      </c>
      <c r="F793" s="39" t="s">
        <v>2094</v>
      </c>
      <c r="G793" s="38" t="s">
        <v>6236</v>
      </c>
      <c r="H793" s="39">
        <v>719409118</v>
      </c>
      <c r="I793" s="40" t="s">
        <v>6237</v>
      </c>
      <c r="J793" s="38" t="s">
        <v>6236</v>
      </c>
      <c r="K793" s="18" t="s">
        <v>6264</v>
      </c>
      <c r="L793" s="41">
        <v>1425893</v>
      </c>
      <c r="M793" s="41">
        <v>2</v>
      </c>
      <c r="N793" s="18" t="s">
        <v>2095</v>
      </c>
      <c r="O793" s="18" t="s">
        <v>6247</v>
      </c>
      <c r="P793" s="42">
        <v>0.375</v>
      </c>
      <c r="Q793" s="18" t="s">
        <v>6239</v>
      </c>
      <c r="R793" s="41">
        <v>1</v>
      </c>
      <c r="S793" s="41">
        <v>1</v>
      </c>
      <c r="T793" s="18" t="s">
        <v>6283</v>
      </c>
      <c r="U793" s="34"/>
      <c r="V793" s="34"/>
      <c r="W793" s="35"/>
      <c r="X793" s="34"/>
      <c r="Y793" s="35"/>
      <c r="Z793" s="34"/>
      <c r="AA793" s="34"/>
      <c r="AB793" s="34"/>
      <c r="AC793" s="34"/>
      <c r="AD793" s="34"/>
      <c r="AE793" s="34"/>
      <c r="AF793" s="34"/>
      <c r="AG793" s="34"/>
      <c r="AH793" s="34"/>
      <c r="AI793" s="35"/>
      <c r="AJ793" s="35"/>
      <c r="AK793" s="35"/>
      <c r="AL793" s="35"/>
      <c r="AM793" s="35"/>
    </row>
    <row r="794" spans="1:39" ht="14.4" hidden="1">
      <c r="A794" s="36">
        <v>682</v>
      </c>
      <c r="B794" s="37" t="s">
        <v>1316</v>
      </c>
      <c r="C794" s="37" t="s">
        <v>7101</v>
      </c>
      <c r="D794" s="38">
        <v>33</v>
      </c>
      <c r="E794" s="38" t="s">
        <v>6270</v>
      </c>
      <c r="F794" s="39" t="s">
        <v>1317</v>
      </c>
      <c r="G794" s="38" t="s">
        <v>6236</v>
      </c>
      <c r="H794" s="39">
        <v>719409070</v>
      </c>
      <c r="I794" s="40" t="s">
        <v>6237</v>
      </c>
      <c r="J794" s="38" t="s">
        <v>6236</v>
      </c>
      <c r="K794" s="18" t="s">
        <v>6264</v>
      </c>
      <c r="L794" s="41">
        <v>1585817</v>
      </c>
      <c r="M794" s="41">
        <v>1</v>
      </c>
      <c r="N794" s="18" t="s">
        <v>1318</v>
      </c>
      <c r="O794" s="18" t="s">
        <v>6247</v>
      </c>
      <c r="P794" s="42">
        <v>0.375</v>
      </c>
      <c r="Q794" s="18" t="s">
        <v>6261</v>
      </c>
      <c r="R794" s="41">
        <v>1</v>
      </c>
      <c r="S794" s="41">
        <v>1</v>
      </c>
      <c r="T794" s="18" t="s">
        <v>6283</v>
      </c>
      <c r="U794" s="34"/>
      <c r="V794" s="34"/>
      <c r="W794" s="35"/>
      <c r="X794" s="34"/>
      <c r="Y794" s="35"/>
      <c r="Z794" s="34"/>
      <c r="AA794" s="34"/>
      <c r="AB794" s="34"/>
      <c r="AC794" s="34"/>
      <c r="AD794" s="34"/>
      <c r="AE794" s="34"/>
      <c r="AF794" s="34"/>
      <c r="AG794" s="34"/>
      <c r="AH794" s="34"/>
      <c r="AI794" s="35"/>
      <c r="AJ794" s="35"/>
      <c r="AK794" s="35"/>
      <c r="AL794" s="35"/>
      <c r="AM794" s="35"/>
    </row>
    <row r="795" spans="1:39" ht="14.4" hidden="1">
      <c r="A795" s="36">
        <v>660</v>
      </c>
      <c r="B795" s="37" t="s">
        <v>1126</v>
      </c>
      <c r="C795" s="37" t="s">
        <v>7102</v>
      </c>
      <c r="D795" s="38">
        <v>33</v>
      </c>
      <c r="E795" s="38" t="s">
        <v>6270</v>
      </c>
      <c r="F795" s="39" t="s">
        <v>1127</v>
      </c>
      <c r="G795" s="38" t="s">
        <v>6236</v>
      </c>
      <c r="H795" s="39">
        <v>719409048</v>
      </c>
      <c r="I795" s="40" t="s">
        <v>6237</v>
      </c>
      <c r="J795" s="38" t="s">
        <v>6236</v>
      </c>
      <c r="K795" s="18" t="s">
        <v>6264</v>
      </c>
      <c r="L795" s="41">
        <v>1712053</v>
      </c>
      <c r="M795" s="41">
        <v>1</v>
      </c>
      <c r="N795" s="18" t="s">
        <v>1128</v>
      </c>
      <c r="O795" s="18" t="s">
        <v>6247</v>
      </c>
      <c r="P795" s="42">
        <v>0.375</v>
      </c>
      <c r="Q795" s="18" t="s">
        <v>6261</v>
      </c>
      <c r="R795" s="41">
        <v>1</v>
      </c>
      <c r="S795" s="41">
        <v>1</v>
      </c>
      <c r="T795" s="18" t="s">
        <v>6283</v>
      </c>
      <c r="U795" s="34"/>
      <c r="V795" s="34"/>
      <c r="W795" s="35"/>
      <c r="X795" s="34"/>
      <c r="Y795" s="35"/>
      <c r="Z795" s="34"/>
      <c r="AA795" s="34"/>
      <c r="AB795" s="34"/>
      <c r="AC795" s="34"/>
      <c r="AD795" s="34"/>
      <c r="AE795" s="34"/>
      <c r="AF795" s="34"/>
      <c r="AG795" s="34"/>
      <c r="AH795" s="34"/>
      <c r="AI795" s="35"/>
      <c r="AJ795" s="35"/>
      <c r="AK795" s="35"/>
      <c r="AL795" s="35"/>
      <c r="AM795" s="35"/>
    </row>
    <row r="796" spans="1:39" ht="14.4" hidden="1">
      <c r="A796" s="36">
        <v>680</v>
      </c>
      <c r="B796" s="37" t="s">
        <v>1304</v>
      </c>
      <c r="C796" s="37" t="s">
        <v>7103</v>
      </c>
      <c r="D796" s="38">
        <v>33</v>
      </c>
      <c r="E796" s="38" t="s">
        <v>6260</v>
      </c>
      <c r="F796" s="39" t="s">
        <v>1305</v>
      </c>
      <c r="G796" s="38" t="s">
        <v>6236</v>
      </c>
      <c r="H796" s="39">
        <v>719409068</v>
      </c>
      <c r="I796" s="40" t="s">
        <v>6237</v>
      </c>
      <c r="J796" s="38" t="s">
        <v>6236</v>
      </c>
      <c r="K796" s="18" t="s">
        <v>6264</v>
      </c>
      <c r="L796" s="41">
        <v>1439825</v>
      </c>
      <c r="M796" s="41">
        <v>1</v>
      </c>
      <c r="N796" s="18" t="s">
        <v>1306</v>
      </c>
      <c r="O796" s="18" t="s">
        <v>6247</v>
      </c>
      <c r="P796" s="42">
        <v>0.375</v>
      </c>
      <c r="Q796" s="18" t="s">
        <v>6261</v>
      </c>
      <c r="R796" s="41">
        <v>1</v>
      </c>
      <c r="S796" s="41">
        <v>1</v>
      </c>
      <c r="T796" s="18" t="s">
        <v>6283</v>
      </c>
      <c r="U796" s="34"/>
      <c r="V796" s="34"/>
      <c r="W796" s="35"/>
      <c r="X796" s="34"/>
      <c r="Y796" s="35"/>
      <c r="Z796" s="34"/>
      <c r="AA796" s="34"/>
      <c r="AB796" s="34"/>
      <c r="AC796" s="34"/>
      <c r="AD796" s="34"/>
      <c r="AE796" s="34"/>
      <c r="AF796" s="34"/>
      <c r="AG796" s="34"/>
      <c r="AH796" s="34"/>
      <c r="AI796" s="35"/>
      <c r="AJ796" s="35"/>
      <c r="AK796" s="35"/>
      <c r="AL796" s="35"/>
      <c r="AM796" s="35"/>
    </row>
    <row r="797" spans="1:39" ht="14.4" hidden="1">
      <c r="A797" s="36">
        <v>719</v>
      </c>
      <c r="B797" s="37" t="s">
        <v>1874</v>
      </c>
      <c r="C797" s="37" t="s">
        <v>7104</v>
      </c>
      <c r="D797" s="38">
        <v>34</v>
      </c>
      <c r="E797" s="38" t="s">
        <v>6267</v>
      </c>
      <c r="F797" s="39" t="s">
        <v>1875</v>
      </c>
      <c r="G797" s="38" t="s">
        <v>6236</v>
      </c>
      <c r="H797" s="39">
        <v>719409107</v>
      </c>
      <c r="I797" s="40" t="s">
        <v>6237</v>
      </c>
      <c r="J797" s="38" t="s">
        <v>6236</v>
      </c>
      <c r="K797" s="18" t="s">
        <v>6264</v>
      </c>
      <c r="L797" s="41">
        <v>1067448</v>
      </c>
      <c r="M797" s="41">
        <v>2</v>
      </c>
      <c r="N797" s="18" t="s">
        <v>1876</v>
      </c>
      <c r="O797" s="18" t="s">
        <v>6247</v>
      </c>
      <c r="P797" s="42">
        <v>0.375</v>
      </c>
      <c r="Q797" s="18" t="s">
        <v>6268</v>
      </c>
      <c r="R797" s="41">
        <v>1</v>
      </c>
      <c r="S797" s="41">
        <v>1</v>
      </c>
      <c r="T797" s="18" t="s">
        <v>6283</v>
      </c>
      <c r="U797" s="34"/>
      <c r="V797" s="34"/>
      <c r="W797" s="35"/>
      <c r="X797" s="34"/>
      <c r="Y797" s="35"/>
      <c r="Z797" s="34"/>
      <c r="AA797" s="34"/>
      <c r="AB797" s="34"/>
      <c r="AC797" s="34"/>
      <c r="AD797" s="34"/>
      <c r="AE797" s="34"/>
      <c r="AF797" s="34"/>
      <c r="AG797" s="34"/>
      <c r="AH797" s="34"/>
      <c r="AI797" s="35"/>
      <c r="AJ797" s="35"/>
      <c r="AK797" s="35"/>
      <c r="AL797" s="35"/>
      <c r="AM797" s="35"/>
    </row>
    <row r="798" spans="1:39" ht="14.4" hidden="1">
      <c r="A798" s="36">
        <v>870</v>
      </c>
      <c r="B798" s="37" t="s">
        <v>6137</v>
      </c>
      <c r="C798" s="37" t="s">
        <v>7105</v>
      </c>
      <c r="D798" s="38">
        <v>37</v>
      </c>
      <c r="E798" s="38" t="s">
        <v>6260</v>
      </c>
      <c r="F798" s="39" t="s">
        <v>6138</v>
      </c>
      <c r="G798" s="38" t="s">
        <v>6236</v>
      </c>
      <c r="H798" s="39">
        <v>719409259</v>
      </c>
      <c r="I798" s="40" t="s">
        <v>6237</v>
      </c>
      <c r="J798" s="38" t="s">
        <v>6236</v>
      </c>
      <c r="K798" s="18" t="s">
        <v>6264</v>
      </c>
      <c r="L798" s="41">
        <v>1445676</v>
      </c>
      <c r="M798" s="41">
        <v>1</v>
      </c>
      <c r="N798" s="18" t="s">
        <v>6139</v>
      </c>
      <c r="O798" s="18" t="s">
        <v>6247</v>
      </c>
      <c r="P798" s="42">
        <v>0.375</v>
      </c>
      <c r="Q798" s="18" t="s">
        <v>6268</v>
      </c>
      <c r="R798" s="41">
        <v>1</v>
      </c>
      <c r="S798" s="41">
        <v>1</v>
      </c>
      <c r="T798" s="18" t="s">
        <v>6283</v>
      </c>
      <c r="U798" s="34"/>
      <c r="V798" s="34"/>
      <c r="W798" s="35"/>
      <c r="X798" s="34"/>
      <c r="Y798" s="35"/>
      <c r="Z798" s="34"/>
      <c r="AA798" s="34"/>
      <c r="AB798" s="34"/>
      <c r="AC798" s="34"/>
      <c r="AD798" s="34"/>
      <c r="AE798" s="34"/>
      <c r="AF798" s="34"/>
      <c r="AG798" s="34"/>
      <c r="AH798" s="34"/>
      <c r="AI798" s="35"/>
      <c r="AJ798" s="35"/>
      <c r="AK798" s="35"/>
      <c r="AL798" s="35"/>
      <c r="AM798" s="35"/>
    </row>
    <row r="799" spans="1:39" ht="14.4" hidden="1">
      <c r="A799" s="36">
        <v>845</v>
      </c>
      <c r="B799" s="37" t="s">
        <v>5434</v>
      </c>
      <c r="C799" s="37" t="s">
        <v>7106</v>
      </c>
      <c r="D799" s="38">
        <v>37</v>
      </c>
      <c r="E799" s="38" t="s">
        <v>6235</v>
      </c>
      <c r="F799" s="39" t="s">
        <v>5435</v>
      </c>
      <c r="G799" s="38" t="s">
        <v>6236</v>
      </c>
      <c r="H799" s="39">
        <v>719409234</v>
      </c>
      <c r="I799" s="40" t="s">
        <v>6237</v>
      </c>
      <c r="J799" s="38" t="s">
        <v>6236</v>
      </c>
      <c r="K799" s="18" t="s">
        <v>6264</v>
      </c>
      <c r="L799" s="41">
        <v>1361668</v>
      </c>
      <c r="M799" s="41">
        <v>2</v>
      </c>
      <c r="N799" s="18" t="s">
        <v>5436</v>
      </c>
      <c r="O799" s="18" t="s">
        <v>6247</v>
      </c>
      <c r="P799" s="42">
        <v>0.375</v>
      </c>
      <c r="Q799" s="18" t="s">
        <v>6239</v>
      </c>
      <c r="R799" s="41">
        <v>1</v>
      </c>
      <c r="S799" s="41">
        <v>1</v>
      </c>
      <c r="T799" s="18" t="s">
        <v>6283</v>
      </c>
      <c r="U799" s="34"/>
      <c r="V799" s="34"/>
      <c r="W799" s="35"/>
      <c r="X799" s="34"/>
      <c r="Y799" s="35"/>
      <c r="Z799" s="34"/>
      <c r="AA799" s="34"/>
      <c r="AB799" s="34"/>
      <c r="AC799" s="34"/>
      <c r="AD799" s="34"/>
      <c r="AE799" s="34"/>
      <c r="AF799" s="34"/>
      <c r="AG799" s="34"/>
      <c r="AH799" s="34"/>
      <c r="AI799" s="35"/>
      <c r="AJ799" s="35"/>
      <c r="AK799" s="35"/>
      <c r="AL799" s="35"/>
      <c r="AM799" s="35"/>
    </row>
    <row r="800" spans="1:39" ht="14.4" hidden="1">
      <c r="A800" s="36">
        <v>630</v>
      </c>
      <c r="B800" s="37" t="s">
        <v>221</v>
      </c>
      <c r="C800" s="37" t="s">
        <v>7107</v>
      </c>
      <c r="D800" s="38">
        <v>44</v>
      </c>
      <c r="E800" s="38" t="s">
        <v>6257</v>
      </c>
      <c r="F800" s="39" t="s">
        <v>222</v>
      </c>
      <c r="G800" s="38" t="s">
        <v>6236</v>
      </c>
      <c r="H800" s="39">
        <v>719409018</v>
      </c>
      <c r="I800" s="40" t="s">
        <v>6237</v>
      </c>
      <c r="J800" s="38" t="s">
        <v>6236</v>
      </c>
      <c r="K800" s="18" t="s">
        <v>6264</v>
      </c>
      <c r="L800" s="41">
        <v>1654958</v>
      </c>
      <c r="M800" s="41">
        <v>2</v>
      </c>
      <c r="N800" s="18" t="s">
        <v>223</v>
      </c>
      <c r="O800" s="18" t="s">
        <v>6247</v>
      </c>
      <c r="P800" s="42">
        <v>0.375</v>
      </c>
      <c r="Q800" s="18" t="s">
        <v>6239</v>
      </c>
      <c r="R800" s="41">
        <v>1</v>
      </c>
      <c r="S800" s="41">
        <v>1</v>
      </c>
      <c r="T800" s="18" t="s">
        <v>6283</v>
      </c>
      <c r="U800" s="34"/>
      <c r="V800" s="34"/>
      <c r="W800" s="35"/>
      <c r="X800" s="34"/>
      <c r="Y800" s="35"/>
      <c r="Z800" s="34"/>
      <c r="AA800" s="34"/>
      <c r="AB800" s="34"/>
      <c r="AC800" s="34"/>
      <c r="AD800" s="34"/>
      <c r="AE800" s="34"/>
      <c r="AF800" s="34"/>
      <c r="AG800" s="34"/>
      <c r="AH800" s="34"/>
      <c r="AI800" s="35"/>
      <c r="AJ800" s="35"/>
      <c r="AK800" s="35"/>
      <c r="AL800" s="35"/>
      <c r="AM800" s="35"/>
    </row>
    <row r="801" spans="1:39" ht="14.4" hidden="1">
      <c r="A801" s="36">
        <v>862</v>
      </c>
      <c r="B801" s="37" t="s">
        <v>5774</v>
      </c>
      <c r="C801" s="37" t="s">
        <v>7108</v>
      </c>
      <c r="D801" s="38">
        <v>37</v>
      </c>
      <c r="E801" s="38" t="s">
        <v>6307</v>
      </c>
      <c r="F801" s="39" t="s">
        <v>5775</v>
      </c>
      <c r="G801" s="38" t="s">
        <v>6236</v>
      </c>
      <c r="H801" s="39">
        <v>719409251</v>
      </c>
      <c r="I801" s="40" t="s">
        <v>6237</v>
      </c>
      <c r="J801" s="38" t="s">
        <v>6236</v>
      </c>
      <c r="K801" s="18" t="s">
        <v>6264</v>
      </c>
      <c r="L801" s="41">
        <v>1589592</v>
      </c>
      <c r="M801" s="41">
        <v>2</v>
      </c>
      <c r="N801" s="18" t="s">
        <v>5776</v>
      </c>
      <c r="O801" s="18" t="s">
        <v>6247</v>
      </c>
      <c r="P801" s="42">
        <v>0.375</v>
      </c>
      <c r="Q801" s="18" t="s">
        <v>6239</v>
      </c>
      <c r="R801" s="41">
        <v>1</v>
      </c>
      <c r="S801" s="41">
        <v>1</v>
      </c>
      <c r="T801" s="18" t="s">
        <v>6283</v>
      </c>
      <c r="U801" s="34"/>
      <c r="V801" s="34"/>
      <c r="W801" s="35"/>
      <c r="X801" s="34"/>
      <c r="Y801" s="35"/>
      <c r="Z801" s="34"/>
      <c r="AA801" s="34"/>
      <c r="AB801" s="34"/>
      <c r="AC801" s="34"/>
      <c r="AD801" s="34"/>
      <c r="AE801" s="34"/>
      <c r="AF801" s="34"/>
      <c r="AG801" s="34"/>
      <c r="AH801" s="34"/>
      <c r="AI801" s="35"/>
      <c r="AJ801" s="35"/>
      <c r="AK801" s="35"/>
      <c r="AL801" s="35"/>
      <c r="AM801" s="35"/>
    </row>
    <row r="802" spans="1:39" ht="14.4" hidden="1">
      <c r="A802" s="36">
        <v>792</v>
      </c>
      <c r="B802" s="37" t="s">
        <v>3729</v>
      </c>
      <c r="C802" s="37" t="s">
        <v>7109</v>
      </c>
      <c r="D802" s="38">
        <v>35</v>
      </c>
      <c r="E802" s="38" t="s">
        <v>6260</v>
      </c>
      <c r="F802" s="39" t="s">
        <v>3730</v>
      </c>
      <c r="G802" s="38" t="s">
        <v>6236</v>
      </c>
      <c r="H802" s="39">
        <v>719409180</v>
      </c>
      <c r="I802" s="40" t="s">
        <v>6237</v>
      </c>
      <c r="J802" s="38" t="s">
        <v>6236</v>
      </c>
      <c r="K802" s="18" t="s">
        <v>6264</v>
      </c>
      <c r="L802" s="41">
        <v>1734869</v>
      </c>
      <c r="M802" s="41">
        <v>1</v>
      </c>
      <c r="N802" s="18" t="s">
        <v>3731</v>
      </c>
      <c r="O802" s="18" t="s">
        <v>6247</v>
      </c>
      <c r="P802" s="42">
        <v>0.41666666666666669</v>
      </c>
      <c r="Q802" s="18" t="s">
        <v>6261</v>
      </c>
      <c r="R802" s="41">
        <v>1</v>
      </c>
      <c r="S802" s="41">
        <v>1</v>
      </c>
      <c r="T802" s="18" t="s">
        <v>6283</v>
      </c>
      <c r="U802" s="34"/>
      <c r="V802" s="34"/>
      <c r="W802" s="35"/>
      <c r="X802" s="34"/>
      <c r="Y802" s="35"/>
      <c r="Z802" s="34"/>
      <c r="AA802" s="34"/>
      <c r="AB802" s="34"/>
      <c r="AC802" s="34"/>
      <c r="AD802" s="34"/>
      <c r="AE802" s="34"/>
      <c r="AF802" s="34"/>
      <c r="AG802" s="34"/>
      <c r="AH802" s="34"/>
      <c r="AI802" s="35"/>
      <c r="AJ802" s="35"/>
      <c r="AK802" s="35"/>
      <c r="AL802" s="35"/>
      <c r="AM802" s="35"/>
    </row>
    <row r="803" spans="1:39" ht="14.4" hidden="1">
      <c r="A803" s="36">
        <v>715</v>
      </c>
      <c r="B803" s="37" t="s">
        <v>1846</v>
      </c>
      <c r="C803" s="37" t="s">
        <v>7110</v>
      </c>
      <c r="D803" s="38">
        <v>34</v>
      </c>
      <c r="E803" s="38" t="s">
        <v>6497</v>
      </c>
      <c r="F803" s="39" t="s">
        <v>1847</v>
      </c>
      <c r="G803" s="38" t="s">
        <v>6236</v>
      </c>
      <c r="H803" s="39">
        <v>719409103</v>
      </c>
      <c r="I803" s="40" t="s">
        <v>6237</v>
      </c>
      <c r="J803" s="38" t="s">
        <v>6236</v>
      </c>
      <c r="K803" s="18" t="s">
        <v>6264</v>
      </c>
      <c r="L803" s="41">
        <v>1452628</v>
      </c>
      <c r="M803" s="41">
        <v>2</v>
      </c>
      <c r="N803" s="18" t="s">
        <v>1848</v>
      </c>
      <c r="O803" s="18" t="s">
        <v>6247</v>
      </c>
      <c r="P803" s="42">
        <v>0.41666666666666669</v>
      </c>
      <c r="Q803" s="18" t="s">
        <v>6239</v>
      </c>
      <c r="R803" s="41">
        <v>1</v>
      </c>
      <c r="S803" s="41">
        <v>1</v>
      </c>
      <c r="T803" s="18" t="s">
        <v>6283</v>
      </c>
      <c r="U803" s="34"/>
      <c r="V803" s="34"/>
      <c r="W803" s="35"/>
      <c r="X803" s="34"/>
      <c r="Y803" s="35"/>
      <c r="Z803" s="34"/>
      <c r="AA803" s="34"/>
      <c r="AB803" s="34"/>
      <c r="AC803" s="34"/>
      <c r="AD803" s="34"/>
      <c r="AE803" s="34"/>
      <c r="AF803" s="34"/>
      <c r="AG803" s="34"/>
      <c r="AH803" s="34"/>
      <c r="AI803" s="35"/>
      <c r="AJ803" s="35"/>
      <c r="AK803" s="35"/>
      <c r="AL803" s="35"/>
      <c r="AM803" s="35"/>
    </row>
    <row r="804" spans="1:39" ht="14.4" hidden="1">
      <c r="A804" s="36">
        <v>812</v>
      </c>
      <c r="B804" s="37" t="s">
        <v>4358</v>
      </c>
      <c r="C804" s="37" t="s">
        <v>7111</v>
      </c>
      <c r="D804" s="38">
        <v>36</v>
      </c>
      <c r="E804" s="38" t="s">
        <v>6279</v>
      </c>
      <c r="F804" s="39" t="s">
        <v>4359</v>
      </c>
      <c r="G804" s="38" t="s">
        <v>6236</v>
      </c>
      <c r="H804" s="39">
        <v>719409201</v>
      </c>
      <c r="I804" s="40" t="s">
        <v>6237</v>
      </c>
      <c r="J804" s="38" t="s">
        <v>6236</v>
      </c>
      <c r="K804" s="18" t="s">
        <v>6264</v>
      </c>
      <c r="L804" s="41">
        <v>1228564</v>
      </c>
      <c r="M804" s="41">
        <v>2</v>
      </c>
      <c r="N804" s="18" t="s">
        <v>4360</v>
      </c>
      <c r="O804" s="18" t="s">
        <v>6247</v>
      </c>
      <c r="P804" s="42">
        <v>0.41666666666666669</v>
      </c>
      <c r="Q804" s="18" t="s">
        <v>6268</v>
      </c>
      <c r="R804" s="41">
        <v>1</v>
      </c>
      <c r="S804" s="41">
        <v>1</v>
      </c>
      <c r="T804" s="18" t="s">
        <v>6283</v>
      </c>
      <c r="U804" s="34"/>
      <c r="V804" s="34"/>
      <c r="W804" s="35"/>
      <c r="X804" s="34"/>
      <c r="Y804" s="35"/>
      <c r="Z804" s="34"/>
      <c r="AA804" s="34"/>
      <c r="AB804" s="34"/>
      <c r="AC804" s="34"/>
      <c r="AD804" s="34"/>
      <c r="AE804" s="34"/>
      <c r="AF804" s="34"/>
      <c r="AG804" s="34"/>
      <c r="AH804" s="34"/>
      <c r="AI804" s="35"/>
      <c r="AJ804" s="35"/>
      <c r="AK804" s="35"/>
      <c r="AL804" s="35"/>
      <c r="AM804" s="35"/>
    </row>
    <row r="805" spans="1:39" ht="14.4" hidden="1">
      <c r="A805" s="36">
        <v>834</v>
      </c>
      <c r="B805" s="37" t="s">
        <v>5030</v>
      </c>
      <c r="C805" s="37" t="s">
        <v>7112</v>
      </c>
      <c r="D805" s="38">
        <v>36</v>
      </c>
      <c r="E805" s="38" t="s">
        <v>6294</v>
      </c>
      <c r="F805" s="39" t="s">
        <v>5031</v>
      </c>
      <c r="G805" s="38" t="s">
        <v>6236</v>
      </c>
      <c r="H805" s="39">
        <v>719409223</v>
      </c>
      <c r="I805" s="40" t="s">
        <v>6237</v>
      </c>
      <c r="J805" s="38" t="s">
        <v>6236</v>
      </c>
      <c r="K805" s="18" t="s">
        <v>6264</v>
      </c>
      <c r="L805" s="41">
        <v>1352512</v>
      </c>
      <c r="M805" s="41">
        <v>2</v>
      </c>
      <c r="N805" s="18" t="s">
        <v>5033</v>
      </c>
      <c r="O805" s="18" t="s">
        <v>6247</v>
      </c>
      <c r="P805" s="42">
        <v>0.41666666666666669</v>
      </c>
      <c r="Q805" s="18" t="s">
        <v>6239</v>
      </c>
      <c r="R805" s="41">
        <v>1</v>
      </c>
      <c r="S805" s="41">
        <v>1</v>
      </c>
      <c r="T805" s="18" t="s">
        <v>6283</v>
      </c>
      <c r="U805" s="34"/>
      <c r="V805" s="34"/>
      <c r="W805" s="35"/>
      <c r="X805" s="34"/>
      <c r="Y805" s="35"/>
      <c r="Z805" s="34"/>
      <c r="AA805" s="34"/>
      <c r="AB805" s="34"/>
      <c r="AC805" s="34"/>
      <c r="AD805" s="34"/>
      <c r="AE805" s="34"/>
      <c r="AF805" s="34"/>
      <c r="AG805" s="34"/>
      <c r="AH805" s="34"/>
      <c r="AI805" s="35"/>
      <c r="AJ805" s="35"/>
      <c r="AK805" s="35"/>
      <c r="AL805" s="35"/>
      <c r="AM805" s="35"/>
    </row>
    <row r="806" spans="1:39" ht="14.4" hidden="1">
      <c r="A806" s="36">
        <v>717</v>
      </c>
      <c r="B806" s="37" t="s">
        <v>1854</v>
      </c>
      <c r="C806" s="37" t="s">
        <v>7113</v>
      </c>
      <c r="D806" s="38">
        <v>34</v>
      </c>
      <c r="E806" s="38" t="s">
        <v>6497</v>
      </c>
      <c r="F806" s="39" t="s">
        <v>1855</v>
      </c>
      <c r="G806" s="38" t="s">
        <v>6236</v>
      </c>
      <c r="H806" s="39">
        <v>719409105</v>
      </c>
      <c r="I806" s="40" t="s">
        <v>6237</v>
      </c>
      <c r="J806" s="38" t="s">
        <v>6236</v>
      </c>
      <c r="K806" s="18" t="s">
        <v>6264</v>
      </c>
      <c r="L806" s="41">
        <v>1291398</v>
      </c>
      <c r="M806" s="41">
        <v>2</v>
      </c>
      <c r="N806" s="18" t="s">
        <v>1856</v>
      </c>
      <c r="O806" s="18" t="s">
        <v>6247</v>
      </c>
      <c r="P806" s="42">
        <v>0.41666666666666669</v>
      </c>
      <c r="Q806" s="18" t="s">
        <v>6239</v>
      </c>
      <c r="R806" s="41">
        <v>1</v>
      </c>
      <c r="S806" s="41">
        <v>1</v>
      </c>
      <c r="T806" s="18" t="s">
        <v>6283</v>
      </c>
      <c r="U806" s="34"/>
      <c r="V806" s="34"/>
      <c r="W806" s="35"/>
      <c r="X806" s="34"/>
      <c r="Y806" s="35"/>
      <c r="Z806" s="34"/>
      <c r="AA806" s="34"/>
      <c r="AB806" s="34"/>
      <c r="AC806" s="34"/>
      <c r="AD806" s="34"/>
      <c r="AE806" s="34"/>
      <c r="AF806" s="34"/>
      <c r="AG806" s="34"/>
      <c r="AH806" s="34"/>
      <c r="AI806" s="35"/>
      <c r="AJ806" s="35"/>
      <c r="AK806" s="35"/>
      <c r="AL806" s="35"/>
      <c r="AM806" s="35"/>
    </row>
    <row r="807" spans="1:39" ht="14.4" hidden="1">
      <c r="A807" s="36">
        <v>629</v>
      </c>
      <c r="B807" s="37" t="s">
        <v>187</v>
      </c>
      <c r="C807" s="37" t="s">
        <v>7114</v>
      </c>
      <c r="D807" s="38">
        <v>44</v>
      </c>
      <c r="E807" s="38" t="s">
        <v>6326</v>
      </c>
      <c r="F807" s="39" t="s">
        <v>188</v>
      </c>
      <c r="G807" s="38" t="s">
        <v>6236</v>
      </c>
      <c r="H807" s="39">
        <v>719409017</v>
      </c>
      <c r="I807" s="40" t="s">
        <v>6237</v>
      </c>
      <c r="J807" s="38" t="s">
        <v>6236</v>
      </c>
      <c r="K807" s="18" t="s">
        <v>6264</v>
      </c>
      <c r="L807" s="41">
        <v>1585827</v>
      </c>
      <c r="M807" s="41">
        <v>2</v>
      </c>
      <c r="N807" s="18" t="s">
        <v>189</v>
      </c>
      <c r="O807" s="18" t="s">
        <v>6247</v>
      </c>
      <c r="P807" s="42">
        <v>0.41666666666666669</v>
      </c>
      <c r="Q807" s="18" t="s">
        <v>6239</v>
      </c>
      <c r="R807" s="41">
        <v>1</v>
      </c>
      <c r="S807" s="41">
        <v>1</v>
      </c>
      <c r="T807" s="18" t="s">
        <v>6283</v>
      </c>
      <c r="U807" s="34"/>
      <c r="V807" s="34"/>
      <c r="W807" s="35"/>
      <c r="X807" s="34"/>
      <c r="Y807" s="35"/>
      <c r="Z807" s="34"/>
      <c r="AA807" s="34"/>
      <c r="AB807" s="34"/>
      <c r="AC807" s="34"/>
      <c r="AD807" s="34"/>
      <c r="AE807" s="34"/>
      <c r="AF807" s="34"/>
      <c r="AG807" s="34"/>
      <c r="AH807" s="34"/>
      <c r="AI807" s="35"/>
      <c r="AJ807" s="35"/>
      <c r="AK807" s="35"/>
      <c r="AL807" s="35"/>
      <c r="AM807" s="35"/>
    </row>
    <row r="808" spans="1:39" ht="14.4" hidden="1">
      <c r="A808" s="36">
        <v>803</v>
      </c>
      <c r="B808" s="37" t="s">
        <v>4033</v>
      </c>
      <c r="C808" s="37" t="s">
        <v>7115</v>
      </c>
      <c r="D808" s="38">
        <v>36</v>
      </c>
      <c r="E808" s="38" t="s">
        <v>6302</v>
      </c>
      <c r="F808" s="39" t="s">
        <v>4034</v>
      </c>
      <c r="G808" s="38" t="s">
        <v>6236</v>
      </c>
      <c r="H808" s="39">
        <v>719409192</v>
      </c>
      <c r="I808" s="40" t="s">
        <v>6237</v>
      </c>
      <c r="J808" s="38" t="s">
        <v>6236</v>
      </c>
      <c r="K808" s="18" t="s">
        <v>6264</v>
      </c>
      <c r="L808" s="45">
        <v>909596</v>
      </c>
      <c r="M808" s="41">
        <v>2</v>
      </c>
      <c r="N808" s="18" t="s">
        <v>4035</v>
      </c>
      <c r="O808" s="18" t="s">
        <v>6247</v>
      </c>
      <c r="P808" s="42">
        <v>0.41666666666666669</v>
      </c>
      <c r="Q808" s="18" t="s">
        <v>6268</v>
      </c>
      <c r="R808" s="41">
        <v>1</v>
      </c>
      <c r="S808" s="41">
        <v>1</v>
      </c>
      <c r="T808" s="18" t="s">
        <v>6283</v>
      </c>
      <c r="U808" s="34"/>
      <c r="V808" s="34"/>
      <c r="W808" s="35"/>
      <c r="X808" s="34"/>
      <c r="Y808" s="35"/>
      <c r="Z808" s="34"/>
      <c r="AA808" s="34"/>
      <c r="AB808" s="34"/>
      <c r="AC808" s="34"/>
      <c r="AD808" s="34"/>
      <c r="AE808" s="34"/>
      <c r="AF808" s="34"/>
      <c r="AG808" s="34"/>
      <c r="AH808" s="34"/>
      <c r="AI808" s="35"/>
      <c r="AJ808" s="35"/>
      <c r="AK808" s="35"/>
      <c r="AL808" s="35"/>
      <c r="AM808" s="35"/>
    </row>
    <row r="809" spans="1:39" ht="14.4" hidden="1">
      <c r="A809" s="36">
        <v>822</v>
      </c>
      <c r="B809" s="37" t="s">
        <v>4559</v>
      </c>
      <c r="C809" s="37" t="s">
        <v>7116</v>
      </c>
      <c r="D809" s="38">
        <v>36</v>
      </c>
      <c r="E809" s="38" t="s">
        <v>6497</v>
      </c>
      <c r="F809" s="39" t="s">
        <v>4560</v>
      </c>
      <c r="G809" s="38" t="s">
        <v>6236</v>
      </c>
      <c r="H809" s="39">
        <v>719409211</v>
      </c>
      <c r="I809" s="40" t="s">
        <v>6237</v>
      </c>
      <c r="J809" s="38" t="s">
        <v>6236</v>
      </c>
      <c r="K809" s="18" t="s">
        <v>6264</v>
      </c>
      <c r="L809" s="45">
        <v>909596</v>
      </c>
      <c r="M809" s="41">
        <v>2</v>
      </c>
      <c r="N809" s="18" t="s">
        <v>4035</v>
      </c>
      <c r="O809" s="18" t="s">
        <v>6247</v>
      </c>
      <c r="P809" s="42">
        <v>0.41666666666666669</v>
      </c>
      <c r="Q809" s="18" t="s">
        <v>6239</v>
      </c>
      <c r="R809" s="41">
        <v>1</v>
      </c>
      <c r="S809" s="50"/>
      <c r="T809" s="18" t="s">
        <v>6283</v>
      </c>
      <c r="U809" s="34"/>
      <c r="V809" s="34"/>
      <c r="W809" s="35"/>
      <c r="X809" s="34"/>
      <c r="Y809" s="35"/>
      <c r="Z809" s="34"/>
      <c r="AA809" s="34"/>
      <c r="AB809" s="34"/>
      <c r="AC809" s="34"/>
      <c r="AD809" s="34"/>
      <c r="AE809" s="34"/>
      <c r="AF809" s="34"/>
      <c r="AG809" s="34"/>
      <c r="AH809" s="34"/>
      <c r="AI809" s="35"/>
      <c r="AJ809" s="35"/>
      <c r="AK809" s="35"/>
      <c r="AL809" s="35"/>
      <c r="AM809" s="35"/>
    </row>
    <row r="810" spans="1:39" ht="14.4" hidden="1">
      <c r="A810" s="36">
        <v>663</v>
      </c>
      <c r="B810" s="37" t="s">
        <v>1135</v>
      </c>
      <c r="C810" s="37" t="s">
        <v>7117</v>
      </c>
      <c r="D810" s="38">
        <v>33</v>
      </c>
      <c r="E810" s="38" t="s">
        <v>6270</v>
      </c>
      <c r="F810" s="39" t="s">
        <v>1136</v>
      </c>
      <c r="G810" s="38" t="s">
        <v>6236</v>
      </c>
      <c r="H810" s="39">
        <v>719409051</v>
      </c>
      <c r="I810" s="40" t="s">
        <v>6237</v>
      </c>
      <c r="J810" s="38" t="s">
        <v>6236</v>
      </c>
      <c r="K810" s="18" t="s">
        <v>6264</v>
      </c>
      <c r="L810" s="41">
        <v>1067459</v>
      </c>
      <c r="M810" s="41">
        <v>1</v>
      </c>
      <c r="N810" s="18" t="s">
        <v>1137</v>
      </c>
      <c r="O810" s="18" t="s">
        <v>6247</v>
      </c>
      <c r="P810" s="42">
        <v>0.41666666666666669</v>
      </c>
      <c r="Q810" s="18" t="s">
        <v>6261</v>
      </c>
      <c r="R810" s="41">
        <v>1</v>
      </c>
      <c r="S810" s="41">
        <v>1</v>
      </c>
      <c r="T810" s="18" t="s">
        <v>6283</v>
      </c>
      <c r="U810" s="34"/>
      <c r="V810" s="34"/>
      <c r="W810" s="35"/>
      <c r="X810" s="34"/>
      <c r="Y810" s="35"/>
      <c r="Z810" s="34"/>
      <c r="AA810" s="34"/>
      <c r="AB810" s="34"/>
      <c r="AC810" s="34"/>
      <c r="AD810" s="34"/>
      <c r="AE810" s="34"/>
      <c r="AF810" s="34"/>
      <c r="AG810" s="34"/>
      <c r="AH810" s="34"/>
      <c r="AI810" s="35"/>
      <c r="AJ810" s="35"/>
      <c r="AK810" s="35"/>
      <c r="AL810" s="35"/>
      <c r="AM810" s="35"/>
    </row>
    <row r="811" spans="1:39" ht="14.4" hidden="1">
      <c r="A811" s="36">
        <v>801</v>
      </c>
      <c r="B811" s="37" t="s">
        <v>3887</v>
      </c>
      <c r="C811" s="37" t="s">
        <v>7118</v>
      </c>
      <c r="D811" s="38">
        <v>36</v>
      </c>
      <c r="E811" s="38" t="s">
        <v>6267</v>
      </c>
      <c r="F811" s="39" t="s">
        <v>3888</v>
      </c>
      <c r="G811" s="38" t="s">
        <v>6236</v>
      </c>
      <c r="H811" s="39">
        <v>719409190</v>
      </c>
      <c r="I811" s="40" t="s">
        <v>6237</v>
      </c>
      <c r="J811" s="38" t="s">
        <v>6236</v>
      </c>
      <c r="K811" s="18" t="s">
        <v>6264</v>
      </c>
      <c r="L811" s="41">
        <v>1396987</v>
      </c>
      <c r="M811" s="41">
        <v>2</v>
      </c>
      <c r="N811" s="18" t="s">
        <v>3889</v>
      </c>
      <c r="O811" s="18" t="s">
        <v>6247</v>
      </c>
      <c r="P811" s="42">
        <v>0.41666666666666669</v>
      </c>
      <c r="Q811" s="18" t="s">
        <v>6268</v>
      </c>
      <c r="R811" s="41">
        <v>1</v>
      </c>
      <c r="S811" s="41">
        <v>1</v>
      </c>
      <c r="T811" s="18" t="s">
        <v>6283</v>
      </c>
      <c r="U811" s="34"/>
      <c r="V811" s="34"/>
      <c r="W811" s="35"/>
      <c r="X811" s="34"/>
      <c r="Y811" s="35"/>
      <c r="Z811" s="34"/>
      <c r="AA811" s="34"/>
      <c r="AB811" s="34"/>
      <c r="AC811" s="34"/>
      <c r="AD811" s="34"/>
      <c r="AE811" s="34"/>
      <c r="AF811" s="34"/>
      <c r="AG811" s="34"/>
      <c r="AH811" s="34"/>
      <c r="AI811" s="35"/>
      <c r="AJ811" s="35"/>
      <c r="AK811" s="35"/>
      <c r="AL811" s="35"/>
      <c r="AM811" s="35"/>
    </row>
    <row r="812" spans="1:39" ht="14.4" hidden="1">
      <c r="A812" s="36">
        <v>839</v>
      </c>
      <c r="B812" s="37" t="s">
        <v>5265</v>
      </c>
      <c r="C812" s="37" t="s">
        <v>7119</v>
      </c>
      <c r="D812" s="38">
        <v>36</v>
      </c>
      <c r="E812" s="38" t="s">
        <v>6235</v>
      </c>
      <c r="F812" s="39" t="s">
        <v>5266</v>
      </c>
      <c r="G812" s="38" t="s">
        <v>6236</v>
      </c>
      <c r="H812" s="39">
        <v>719409228</v>
      </c>
      <c r="I812" s="40" t="s">
        <v>6237</v>
      </c>
      <c r="J812" s="38" t="s">
        <v>6236</v>
      </c>
      <c r="K812" s="18" t="s">
        <v>6264</v>
      </c>
      <c r="L812" s="41">
        <v>995022</v>
      </c>
      <c r="M812" s="41">
        <v>2</v>
      </c>
      <c r="N812" s="18" t="s">
        <v>5267</v>
      </c>
      <c r="O812" s="18" t="s">
        <v>6247</v>
      </c>
      <c r="P812" s="42">
        <v>0.41666666666666669</v>
      </c>
      <c r="Q812" s="18" t="s">
        <v>6239</v>
      </c>
      <c r="R812" s="41">
        <v>1</v>
      </c>
      <c r="S812" s="41">
        <v>1</v>
      </c>
      <c r="T812" s="18" t="s">
        <v>6283</v>
      </c>
      <c r="U812" s="34"/>
      <c r="V812" s="34"/>
      <c r="W812" s="35"/>
      <c r="X812" s="34"/>
      <c r="Y812" s="35"/>
      <c r="Z812" s="34"/>
      <c r="AA812" s="34"/>
      <c r="AB812" s="34"/>
      <c r="AC812" s="34"/>
      <c r="AD812" s="34"/>
      <c r="AE812" s="34"/>
      <c r="AF812" s="34"/>
      <c r="AG812" s="34"/>
      <c r="AH812" s="34"/>
      <c r="AI812" s="35"/>
      <c r="AJ812" s="35"/>
      <c r="AK812" s="35"/>
      <c r="AL812" s="35"/>
      <c r="AM812" s="35"/>
    </row>
    <row r="813" spans="1:39" ht="14.4" hidden="1">
      <c r="A813" s="36">
        <v>836</v>
      </c>
      <c r="B813" s="37" t="s">
        <v>5076</v>
      </c>
      <c r="C813" s="37" t="s">
        <v>7120</v>
      </c>
      <c r="D813" s="38">
        <v>36</v>
      </c>
      <c r="E813" s="38" t="s">
        <v>6294</v>
      </c>
      <c r="F813" s="39" t="s">
        <v>5077</v>
      </c>
      <c r="G813" s="38" t="s">
        <v>6236</v>
      </c>
      <c r="H813" s="39">
        <v>719409225</v>
      </c>
      <c r="I813" s="40" t="s">
        <v>6237</v>
      </c>
      <c r="J813" s="38" t="s">
        <v>6236</v>
      </c>
      <c r="K813" s="18" t="s">
        <v>6264</v>
      </c>
      <c r="L813" s="41">
        <v>1605382</v>
      </c>
      <c r="M813" s="41">
        <v>2</v>
      </c>
      <c r="N813" s="18" t="s">
        <v>5078</v>
      </c>
      <c r="O813" s="18" t="s">
        <v>6247</v>
      </c>
      <c r="P813" s="42">
        <v>0.41666666666666669</v>
      </c>
      <c r="Q813" s="18" t="s">
        <v>6239</v>
      </c>
      <c r="R813" s="41">
        <v>1</v>
      </c>
      <c r="S813" s="41">
        <v>1</v>
      </c>
      <c r="T813" s="18" t="s">
        <v>6283</v>
      </c>
      <c r="U813" s="34"/>
      <c r="V813" s="34"/>
      <c r="W813" s="35"/>
      <c r="X813" s="34"/>
      <c r="Y813" s="35"/>
      <c r="Z813" s="34"/>
      <c r="AA813" s="34"/>
      <c r="AB813" s="34"/>
      <c r="AC813" s="34"/>
      <c r="AD813" s="34"/>
      <c r="AE813" s="34"/>
      <c r="AF813" s="34"/>
      <c r="AG813" s="34"/>
      <c r="AH813" s="34"/>
      <c r="AI813" s="35"/>
      <c r="AJ813" s="35"/>
      <c r="AK813" s="35"/>
      <c r="AL813" s="35"/>
      <c r="AM813" s="35"/>
    </row>
    <row r="814" spans="1:39" ht="14.4" hidden="1">
      <c r="A814" s="36">
        <v>673</v>
      </c>
      <c r="B814" s="37" t="s">
        <v>1177</v>
      </c>
      <c r="C814" s="37" t="s">
        <v>7121</v>
      </c>
      <c r="D814" s="38">
        <v>33</v>
      </c>
      <c r="E814" s="38" t="s">
        <v>6270</v>
      </c>
      <c r="F814" s="39" t="s">
        <v>1178</v>
      </c>
      <c r="G814" s="38" t="s">
        <v>6236</v>
      </c>
      <c r="H814" s="39">
        <v>719409061</v>
      </c>
      <c r="I814" s="40" t="s">
        <v>6237</v>
      </c>
      <c r="J814" s="38" t="s">
        <v>6236</v>
      </c>
      <c r="K814" s="18" t="s">
        <v>6264</v>
      </c>
      <c r="L814" s="41">
        <v>1067482</v>
      </c>
      <c r="M814" s="41">
        <v>1</v>
      </c>
      <c r="N814" s="18" t="s">
        <v>1179</v>
      </c>
      <c r="O814" s="18" t="s">
        <v>6247</v>
      </c>
      <c r="P814" s="42">
        <v>0.45833333333333331</v>
      </c>
      <c r="Q814" s="18" t="s">
        <v>6261</v>
      </c>
      <c r="R814" s="41">
        <v>1</v>
      </c>
      <c r="S814" s="41">
        <v>1</v>
      </c>
      <c r="T814" s="18" t="s">
        <v>6283</v>
      </c>
      <c r="U814" s="34"/>
      <c r="V814" s="34"/>
      <c r="W814" s="35"/>
      <c r="X814" s="34"/>
      <c r="Y814" s="35"/>
      <c r="Z814" s="34"/>
      <c r="AA814" s="34"/>
      <c r="AB814" s="34"/>
      <c r="AC814" s="34"/>
      <c r="AD814" s="34"/>
      <c r="AE814" s="34"/>
      <c r="AF814" s="34"/>
      <c r="AG814" s="34"/>
      <c r="AH814" s="34"/>
      <c r="AI814" s="35"/>
      <c r="AJ814" s="35"/>
      <c r="AK814" s="35"/>
      <c r="AL814" s="35"/>
      <c r="AM814" s="35"/>
    </row>
    <row r="815" spans="1:39" ht="14.4" hidden="1">
      <c r="A815" s="36">
        <v>794</v>
      </c>
      <c r="B815" s="37" t="s">
        <v>3735</v>
      </c>
      <c r="C815" s="37" t="s">
        <v>7122</v>
      </c>
      <c r="D815" s="38">
        <v>36</v>
      </c>
      <c r="E815" s="38" t="s">
        <v>6276</v>
      </c>
      <c r="F815" s="39" t="s">
        <v>3736</v>
      </c>
      <c r="G815" s="38" t="s">
        <v>6236</v>
      </c>
      <c r="H815" s="39">
        <v>719409182</v>
      </c>
      <c r="I815" s="40" t="s">
        <v>6237</v>
      </c>
      <c r="J815" s="38" t="s">
        <v>6236</v>
      </c>
      <c r="K815" s="18" t="s">
        <v>6264</v>
      </c>
      <c r="L815" s="41">
        <v>1453602</v>
      </c>
      <c r="M815" s="41">
        <v>1</v>
      </c>
      <c r="N815" s="18" t="s">
        <v>3737</v>
      </c>
      <c r="O815" s="18" t="s">
        <v>6247</v>
      </c>
      <c r="P815" s="42">
        <v>0.45833333333333331</v>
      </c>
      <c r="Q815" s="18" t="s">
        <v>6261</v>
      </c>
      <c r="R815" s="41">
        <v>1</v>
      </c>
      <c r="S815" s="41">
        <v>1</v>
      </c>
      <c r="T815" s="18" t="s">
        <v>6283</v>
      </c>
      <c r="U815" s="34"/>
      <c r="V815" s="34"/>
      <c r="W815" s="35"/>
      <c r="X815" s="34"/>
      <c r="Y815" s="35"/>
      <c r="Z815" s="34"/>
      <c r="AA815" s="34"/>
      <c r="AB815" s="34"/>
      <c r="AC815" s="34"/>
      <c r="AD815" s="34"/>
      <c r="AE815" s="34"/>
      <c r="AF815" s="34"/>
      <c r="AG815" s="34"/>
      <c r="AH815" s="34"/>
      <c r="AI815" s="35"/>
      <c r="AJ815" s="35"/>
      <c r="AK815" s="35"/>
      <c r="AL815" s="35"/>
      <c r="AM815" s="35"/>
    </row>
    <row r="816" spans="1:39" ht="14.4" hidden="1">
      <c r="A816" s="36">
        <v>706</v>
      </c>
      <c r="B816" s="37" t="s">
        <v>1587</v>
      </c>
      <c r="C816" s="37" t="s">
        <v>7123</v>
      </c>
      <c r="D816" s="38">
        <v>34</v>
      </c>
      <c r="E816" s="38" t="s">
        <v>6286</v>
      </c>
      <c r="F816" s="39" t="s">
        <v>1588</v>
      </c>
      <c r="G816" s="38" t="s">
        <v>6236</v>
      </c>
      <c r="H816" s="39">
        <v>719409094</v>
      </c>
      <c r="I816" s="40" t="s">
        <v>6237</v>
      </c>
      <c r="J816" s="38" t="s">
        <v>6236</v>
      </c>
      <c r="K816" s="18" t="s">
        <v>6264</v>
      </c>
      <c r="L816" s="41">
        <v>1244591</v>
      </c>
      <c r="M816" s="41">
        <v>2</v>
      </c>
      <c r="N816" s="18" t="s">
        <v>1589</v>
      </c>
      <c r="O816" s="18" t="s">
        <v>6247</v>
      </c>
      <c r="P816" s="42">
        <v>0.45833333333333331</v>
      </c>
      <c r="Q816" s="18" t="s">
        <v>6239</v>
      </c>
      <c r="R816" s="41">
        <v>1</v>
      </c>
      <c r="S816" s="41">
        <v>1</v>
      </c>
      <c r="T816" s="18" t="s">
        <v>6283</v>
      </c>
      <c r="U816" s="34"/>
      <c r="V816" s="34"/>
      <c r="W816" s="35"/>
      <c r="X816" s="34"/>
      <c r="Y816" s="35"/>
      <c r="Z816" s="34"/>
      <c r="AA816" s="34"/>
      <c r="AB816" s="34"/>
      <c r="AC816" s="34"/>
      <c r="AD816" s="34"/>
      <c r="AE816" s="34"/>
      <c r="AF816" s="34"/>
      <c r="AG816" s="34"/>
      <c r="AH816" s="34"/>
      <c r="AI816" s="35"/>
      <c r="AJ816" s="35"/>
      <c r="AK816" s="35"/>
      <c r="AL816" s="35"/>
      <c r="AM816" s="35"/>
    </row>
    <row r="817" spans="1:39" ht="14.4" hidden="1">
      <c r="A817" s="36">
        <v>677</v>
      </c>
      <c r="B817" s="37" t="s">
        <v>1280</v>
      </c>
      <c r="C817" s="37" t="s">
        <v>7124</v>
      </c>
      <c r="D817" s="38">
        <v>33</v>
      </c>
      <c r="E817" s="38" t="s">
        <v>6282</v>
      </c>
      <c r="F817" s="39" t="s">
        <v>1281</v>
      </c>
      <c r="G817" s="38" t="s">
        <v>6236</v>
      </c>
      <c r="H817" s="39">
        <v>719409065</v>
      </c>
      <c r="I817" s="40" t="s">
        <v>6237</v>
      </c>
      <c r="J817" s="38" t="s">
        <v>6236</v>
      </c>
      <c r="K817" s="18" t="s">
        <v>6264</v>
      </c>
      <c r="L817" s="41">
        <v>1215816</v>
      </c>
      <c r="M817" s="41">
        <v>1</v>
      </c>
      <c r="N817" s="18" t="s">
        <v>1282</v>
      </c>
      <c r="O817" s="18" t="s">
        <v>6247</v>
      </c>
      <c r="P817" s="42">
        <v>0.45833333333333331</v>
      </c>
      <c r="Q817" s="18" t="s">
        <v>6261</v>
      </c>
      <c r="R817" s="41">
        <v>1</v>
      </c>
      <c r="S817" s="41">
        <v>1</v>
      </c>
      <c r="T817" s="18" t="s">
        <v>6283</v>
      </c>
      <c r="U817" s="34"/>
      <c r="V817" s="34"/>
      <c r="W817" s="35"/>
      <c r="X817" s="34"/>
      <c r="Y817" s="35"/>
      <c r="Z817" s="34"/>
      <c r="AA817" s="34"/>
      <c r="AB817" s="34"/>
      <c r="AC817" s="34"/>
      <c r="AD817" s="34"/>
      <c r="AE817" s="34"/>
      <c r="AF817" s="34"/>
      <c r="AG817" s="34"/>
      <c r="AH817" s="34"/>
      <c r="AI817" s="35"/>
      <c r="AJ817" s="35"/>
      <c r="AK817" s="35"/>
      <c r="AL817" s="35"/>
      <c r="AM817" s="35"/>
    </row>
    <row r="818" spans="1:39" ht="14.4" hidden="1">
      <c r="A818" s="36">
        <v>710</v>
      </c>
      <c r="B818" s="37" t="s">
        <v>1783</v>
      </c>
      <c r="C818" s="37" t="s">
        <v>7125</v>
      </c>
      <c r="D818" s="38">
        <v>34</v>
      </c>
      <c r="E818" s="38" t="s">
        <v>6260</v>
      </c>
      <c r="F818" s="39" t="s">
        <v>1784</v>
      </c>
      <c r="G818" s="38" t="s">
        <v>6236</v>
      </c>
      <c r="H818" s="39">
        <v>719409098</v>
      </c>
      <c r="I818" s="40" t="s">
        <v>6237</v>
      </c>
      <c r="J818" s="38" t="s">
        <v>6236</v>
      </c>
      <c r="K818" s="18" t="s">
        <v>6264</v>
      </c>
      <c r="L818" s="41">
        <v>1719274</v>
      </c>
      <c r="M818" s="41">
        <v>1</v>
      </c>
      <c r="N818" s="18" t="s">
        <v>1785</v>
      </c>
      <c r="O818" s="18" t="s">
        <v>6247</v>
      </c>
      <c r="P818" s="42">
        <v>0.45833333333333331</v>
      </c>
      <c r="Q818" s="18" t="s">
        <v>6261</v>
      </c>
      <c r="R818" s="41">
        <v>1</v>
      </c>
      <c r="S818" s="41">
        <v>1</v>
      </c>
      <c r="T818" s="18" t="s">
        <v>6283</v>
      </c>
      <c r="U818" s="34"/>
      <c r="V818" s="34"/>
      <c r="W818" s="35"/>
      <c r="X818" s="34"/>
      <c r="Y818" s="35"/>
      <c r="Z818" s="34"/>
      <c r="AA818" s="34"/>
      <c r="AB818" s="34"/>
      <c r="AC818" s="34"/>
      <c r="AD818" s="34"/>
      <c r="AE818" s="34"/>
      <c r="AF818" s="34"/>
      <c r="AG818" s="34"/>
      <c r="AH818" s="34"/>
      <c r="AI818" s="35"/>
      <c r="AJ818" s="35"/>
      <c r="AK818" s="35"/>
      <c r="AL818" s="35"/>
      <c r="AM818" s="35"/>
    </row>
    <row r="819" spans="1:39" ht="14.4" hidden="1">
      <c r="A819" s="36">
        <v>672</v>
      </c>
      <c r="B819" s="37" t="s">
        <v>1174</v>
      </c>
      <c r="C819" s="37" t="s">
        <v>7126</v>
      </c>
      <c r="D819" s="38">
        <v>33</v>
      </c>
      <c r="E819" s="38" t="s">
        <v>6270</v>
      </c>
      <c r="F819" s="39" t="s">
        <v>1175</v>
      </c>
      <c r="G819" s="38" t="s">
        <v>6236</v>
      </c>
      <c r="H819" s="39">
        <v>719409060</v>
      </c>
      <c r="I819" s="40" t="s">
        <v>6237</v>
      </c>
      <c r="J819" s="38" t="s">
        <v>6236</v>
      </c>
      <c r="K819" s="18" t="s">
        <v>6264</v>
      </c>
      <c r="L819" s="41">
        <v>1025276</v>
      </c>
      <c r="M819" s="41">
        <v>2</v>
      </c>
      <c r="N819" s="18" t="s">
        <v>1176</v>
      </c>
      <c r="O819" s="18" t="s">
        <v>6247</v>
      </c>
      <c r="P819" s="42">
        <v>0.45833333333333331</v>
      </c>
      <c r="Q819" s="18" t="s">
        <v>6268</v>
      </c>
      <c r="R819" s="41">
        <v>1</v>
      </c>
      <c r="S819" s="41">
        <v>1</v>
      </c>
      <c r="T819" s="18" t="s">
        <v>6283</v>
      </c>
      <c r="U819" s="34"/>
      <c r="V819" s="34"/>
      <c r="W819" s="35"/>
      <c r="X819" s="34"/>
      <c r="Y819" s="35"/>
      <c r="Z819" s="34"/>
      <c r="AA819" s="34"/>
      <c r="AB819" s="34"/>
      <c r="AC819" s="34"/>
      <c r="AD819" s="34"/>
      <c r="AE819" s="34"/>
      <c r="AF819" s="34"/>
      <c r="AG819" s="34"/>
      <c r="AH819" s="34"/>
      <c r="AI819" s="35"/>
      <c r="AJ819" s="35"/>
      <c r="AK819" s="35"/>
      <c r="AL819" s="35"/>
      <c r="AM819" s="35"/>
    </row>
    <row r="820" spans="1:39" ht="14.4" hidden="1">
      <c r="A820" s="36">
        <v>799</v>
      </c>
      <c r="B820" s="37" t="s">
        <v>3858</v>
      </c>
      <c r="C820" s="37" t="s">
        <v>7127</v>
      </c>
      <c r="D820" s="38">
        <v>36</v>
      </c>
      <c r="E820" s="38" t="s">
        <v>6235</v>
      </c>
      <c r="F820" s="39" t="s">
        <v>3859</v>
      </c>
      <c r="G820" s="38" t="s">
        <v>6236</v>
      </c>
      <c r="H820" s="39">
        <v>719409187</v>
      </c>
      <c r="I820" s="40" t="s">
        <v>6237</v>
      </c>
      <c r="J820" s="38" t="s">
        <v>6236</v>
      </c>
      <c r="K820" s="18" t="s">
        <v>6264</v>
      </c>
      <c r="L820" s="41">
        <v>1300948</v>
      </c>
      <c r="M820" s="41">
        <v>2</v>
      </c>
      <c r="N820" s="18" t="s">
        <v>3860</v>
      </c>
      <c r="O820" s="18" t="s">
        <v>6247</v>
      </c>
      <c r="P820" s="42">
        <v>0.45833333333333331</v>
      </c>
      <c r="Q820" s="18" t="s">
        <v>6239</v>
      </c>
      <c r="R820" s="41">
        <v>1</v>
      </c>
      <c r="S820" s="41">
        <v>1</v>
      </c>
      <c r="T820" s="18" t="s">
        <v>6283</v>
      </c>
      <c r="U820" s="34"/>
      <c r="V820" s="34"/>
      <c r="W820" s="35"/>
      <c r="X820" s="34"/>
      <c r="Y820" s="35"/>
      <c r="Z820" s="34"/>
      <c r="AA820" s="34"/>
      <c r="AB820" s="34"/>
      <c r="AC820" s="34"/>
      <c r="AD820" s="34"/>
      <c r="AE820" s="34"/>
      <c r="AF820" s="34"/>
      <c r="AG820" s="34"/>
      <c r="AH820" s="34"/>
      <c r="AI820" s="35"/>
      <c r="AJ820" s="35"/>
      <c r="AK820" s="35"/>
      <c r="AL820" s="35"/>
      <c r="AM820" s="35"/>
    </row>
    <row r="821" spans="1:39" ht="14.4" hidden="1">
      <c r="A821" s="36">
        <v>655</v>
      </c>
      <c r="B821" s="37" t="s">
        <v>860</v>
      </c>
      <c r="C821" s="37" t="s">
        <v>7128</v>
      </c>
      <c r="D821" s="38">
        <v>33</v>
      </c>
      <c r="E821" s="38" t="s">
        <v>6235</v>
      </c>
      <c r="F821" s="39" t="s">
        <v>861</v>
      </c>
      <c r="G821" s="38" t="s">
        <v>6236</v>
      </c>
      <c r="H821" s="39">
        <v>719409043</v>
      </c>
      <c r="I821" s="40" t="s">
        <v>6237</v>
      </c>
      <c r="J821" s="38" t="s">
        <v>6236</v>
      </c>
      <c r="K821" s="18" t="s">
        <v>6264</v>
      </c>
      <c r="L821" s="45">
        <v>879731</v>
      </c>
      <c r="M821" s="41">
        <v>2</v>
      </c>
      <c r="N821" s="18" t="s">
        <v>862</v>
      </c>
      <c r="O821" s="18" t="s">
        <v>6247</v>
      </c>
      <c r="P821" s="42">
        <v>0.45833333333333331</v>
      </c>
      <c r="Q821" s="18" t="s">
        <v>6239</v>
      </c>
      <c r="R821" s="41">
        <v>1</v>
      </c>
      <c r="S821" s="41">
        <v>1</v>
      </c>
      <c r="T821" s="18" t="s">
        <v>6283</v>
      </c>
      <c r="U821" s="34"/>
      <c r="V821" s="34"/>
      <c r="W821" s="35"/>
      <c r="X821" s="34"/>
      <c r="Y821" s="35"/>
      <c r="Z821" s="34"/>
      <c r="AA821" s="34"/>
      <c r="AB821" s="34"/>
      <c r="AC821" s="34"/>
      <c r="AD821" s="34"/>
      <c r="AE821" s="34"/>
      <c r="AF821" s="34"/>
      <c r="AG821" s="34"/>
      <c r="AH821" s="34"/>
      <c r="AI821" s="35"/>
      <c r="AJ821" s="35"/>
      <c r="AK821" s="35"/>
      <c r="AL821" s="35"/>
      <c r="AM821" s="35"/>
    </row>
    <row r="822" spans="1:39" ht="14.4" hidden="1">
      <c r="A822" s="36">
        <v>656</v>
      </c>
      <c r="B822" s="37" t="s">
        <v>911</v>
      </c>
      <c r="C822" s="37" t="s">
        <v>7129</v>
      </c>
      <c r="D822" s="38">
        <v>33</v>
      </c>
      <c r="E822" s="38" t="s">
        <v>6286</v>
      </c>
      <c r="F822" s="39" t="s">
        <v>912</v>
      </c>
      <c r="G822" s="38" t="s">
        <v>6236</v>
      </c>
      <c r="H822" s="39">
        <v>719409044</v>
      </c>
      <c r="I822" s="40" t="s">
        <v>6237</v>
      </c>
      <c r="J822" s="38" t="s">
        <v>6236</v>
      </c>
      <c r="K822" s="18" t="s">
        <v>6264</v>
      </c>
      <c r="L822" s="45">
        <v>879731</v>
      </c>
      <c r="M822" s="41">
        <v>2</v>
      </c>
      <c r="N822" s="18" t="s">
        <v>862</v>
      </c>
      <c r="O822" s="18" t="s">
        <v>6247</v>
      </c>
      <c r="P822" s="42">
        <v>0.45833333333333331</v>
      </c>
      <c r="Q822" s="18" t="s">
        <v>6239</v>
      </c>
      <c r="R822" s="41">
        <v>1</v>
      </c>
      <c r="S822" s="50"/>
      <c r="T822" s="18" t="s">
        <v>6283</v>
      </c>
      <c r="U822" s="34"/>
      <c r="V822" s="34"/>
      <c r="W822" s="35"/>
      <c r="X822" s="34"/>
      <c r="Y822" s="35"/>
      <c r="Z822" s="34"/>
      <c r="AA822" s="34"/>
      <c r="AB822" s="34"/>
      <c r="AC822" s="34"/>
      <c r="AD822" s="34"/>
      <c r="AE822" s="34"/>
      <c r="AF822" s="34"/>
      <c r="AG822" s="34"/>
      <c r="AH822" s="34"/>
      <c r="AI822" s="35"/>
      <c r="AJ822" s="35"/>
      <c r="AK822" s="35"/>
      <c r="AL822" s="35"/>
      <c r="AM822" s="35"/>
    </row>
    <row r="823" spans="1:39" ht="14.4" hidden="1">
      <c r="A823" s="36">
        <v>763</v>
      </c>
      <c r="B823" s="37" t="s">
        <v>3355</v>
      </c>
      <c r="C823" s="37" t="s">
        <v>7130</v>
      </c>
      <c r="D823" s="38">
        <v>35</v>
      </c>
      <c r="E823" s="38" t="s">
        <v>6270</v>
      </c>
      <c r="F823" s="39" t="s">
        <v>3356</v>
      </c>
      <c r="G823" s="38" t="s">
        <v>6236</v>
      </c>
      <c r="H823" s="39">
        <v>719409151</v>
      </c>
      <c r="I823" s="40" t="s">
        <v>6237</v>
      </c>
      <c r="J823" s="38" t="s">
        <v>6236</v>
      </c>
      <c r="K823" s="18" t="s">
        <v>6264</v>
      </c>
      <c r="L823" s="41">
        <v>1437291</v>
      </c>
      <c r="M823" s="41">
        <v>1</v>
      </c>
      <c r="N823" s="18" t="s">
        <v>3357</v>
      </c>
      <c r="O823" s="18" t="s">
        <v>6247</v>
      </c>
      <c r="P823" s="42">
        <v>0.45833333333333331</v>
      </c>
      <c r="Q823" s="18" t="s">
        <v>6365</v>
      </c>
      <c r="R823" s="41">
        <v>1</v>
      </c>
      <c r="S823" s="41">
        <v>1</v>
      </c>
      <c r="T823" s="18" t="s">
        <v>6283</v>
      </c>
      <c r="U823" s="34"/>
      <c r="V823" s="34"/>
      <c r="W823" s="35"/>
      <c r="X823" s="34"/>
      <c r="Y823" s="35"/>
      <c r="Z823" s="34"/>
      <c r="AA823" s="34"/>
      <c r="AB823" s="34"/>
      <c r="AC823" s="34"/>
      <c r="AD823" s="34"/>
      <c r="AE823" s="34"/>
      <c r="AF823" s="34"/>
      <c r="AG823" s="34"/>
      <c r="AH823" s="34"/>
      <c r="AI823" s="35"/>
      <c r="AJ823" s="35"/>
      <c r="AK823" s="35"/>
      <c r="AL823" s="35"/>
      <c r="AM823" s="35"/>
    </row>
    <row r="824" spans="1:39" ht="14.4" hidden="1">
      <c r="A824" s="36">
        <v>748</v>
      </c>
      <c r="B824" s="37" t="s">
        <v>2631</v>
      </c>
      <c r="C824" s="37" t="s">
        <v>7131</v>
      </c>
      <c r="D824" s="38">
        <v>35</v>
      </c>
      <c r="E824" s="38" t="s">
        <v>6270</v>
      </c>
      <c r="F824" s="39" t="s">
        <v>2632</v>
      </c>
      <c r="G824" s="38" t="s">
        <v>6236</v>
      </c>
      <c r="H824" s="39">
        <v>719409136</v>
      </c>
      <c r="I824" s="40" t="s">
        <v>6237</v>
      </c>
      <c r="J824" s="38" t="s">
        <v>6236</v>
      </c>
      <c r="K824" s="18" t="s">
        <v>6264</v>
      </c>
      <c r="L824" s="41">
        <v>1067501</v>
      </c>
      <c r="M824" s="41">
        <v>1</v>
      </c>
      <c r="N824" s="18" t="s">
        <v>2633</v>
      </c>
      <c r="O824" s="18" t="s">
        <v>6247</v>
      </c>
      <c r="P824" s="42">
        <v>0.45833333333333331</v>
      </c>
      <c r="Q824" s="18" t="s">
        <v>6261</v>
      </c>
      <c r="R824" s="41">
        <v>1</v>
      </c>
      <c r="S824" s="41">
        <v>1</v>
      </c>
      <c r="T824" s="18" t="s">
        <v>6283</v>
      </c>
      <c r="U824" s="34"/>
      <c r="V824" s="34"/>
      <c r="W824" s="35"/>
      <c r="X824" s="34"/>
      <c r="Y824" s="35"/>
      <c r="Z824" s="34"/>
      <c r="AA824" s="34"/>
      <c r="AB824" s="34"/>
      <c r="AC824" s="34"/>
      <c r="AD824" s="34"/>
      <c r="AE824" s="34"/>
      <c r="AF824" s="34"/>
      <c r="AG824" s="34"/>
      <c r="AH824" s="34"/>
      <c r="AI824" s="35"/>
      <c r="AJ824" s="35"/>
      <c r="AK824" s="35"/>
      <c r="AL824" s="35"/>
      <c r="AM824" s="35"/>
    </row>
    <row r="825" spans="1:39" ht="14.4" hidden="1">
      <c r="A825" s="36">
        <v>712</v>
      </c>
      <c r="B825" s="37" t="s">
        <v>1819</v>
      </c>
      <c r="C825" s="37" t="s">
        <v>7132</v>
      </c>
      <c r="D825" s="38">
        <v>34</v>
      </c>
      <c r="E825" s="38" t="s">
        <v>6342</v>
      </c>
      <c r="F825" s="39" t="s">
        <v>1820</v>
      </c>
      <c r="G825" s="38" t="s">
        <v>6236</v>
      </c>
      <c r="H825" s="39">
        <v>719409100</v>
      </c>
      <c r="I825" s="40" t="s">
        <v>6237</v>
      </c>
      <c r="J825" s="38" t="s">
        <v>6236</v>
      </c>
      <c r="K825" s="18" t="s">
        <v>6264</v>
      </c>
      <c r="L825" s="41">
        <v>1699284</v>
      </c>
      <c r="M825" s="41">
        <v>2</v>
      </c>
      <c r="N825" s="18" t="s">
        <v>1821</v>
      </c>
      <c r="O825" s="18" t="s">
        <v>6247</v>
      </c>
      <c r="P825" s="42">
        <v>0.45833333333333331</v>
      </c>
      <c r="Q825" s="18" t="s">
        <v>6239</v>
      </c>
      <c r="R825" s="41">
        <v>1</v>
      </c>
      <c r="S825" s="41">
        <v>1</v>
      </c>
      <c r="T825" s="18" t="s">
        <v>6283</v>
      </c>
      <c r="U825" s="34"/>
      <c r="V825" s="34"/>
      <c r="W825" s="35"/>
      <c r="X825" s="34"/>
      <c r="Y825" s="35"/>
      <c r="Z825" s="34"/>
      <c r="AA825" s="34"/>
      <c r="AB825" s="34"/>
      <c r="AC825" s="34"/>
      <c r="AD825" s="34"/>
      <c r="AE825" s="34"/>
      <c r="AF825" s="34"/>
      <c r="AG825" s="34"/>
      <c r="AH825" s="34"/>
      <c r="AI825" s="35"/>
      <c r="AJ825" s="35"/>
      <c r="AK825" s="35"/>
      <c r="AL825" s="35"/>
      <c r="AM825" s="35"/>
    </row>
    <row r="826" spans="1:39" ht="14.4" hidden="1">
      <c r="A826" s="36">
        <v>669</v>
      </c>
      <c r="B826" s="37" t="s">
        <v>1162</v>
      </c>
      <c r="C826" s="37" t="s">
        <v>7133</v>
      </c>
      <c r="D826" s="38">
        <v>33</v>
      </c>
      <c r="E826" s="38" t="s">
        <v>6270</v>
      </c>
      <c r="F826" s="39" t="s">
        <v>1163</v>
      </c>
      <c r="G826" s="38" t="s">
        <v>6236</v>
      </c>
      <c r="H826" s="39">
        <v>719409057</v>
      </c>
      <c r="I826" s="40" t="s">
        <v>6237</v>
      </c>
      <c r="J826" s="38" t="s">
        <v>6236</v>
      </c>
      <c r="K826" s="18" t="s">
        <v>6264</v>
      </c>
      <c r="L826" s="41">
        <v>1398226</v>
      </c>
      <c r="M826" s="41">
        <v>1</v>
      </c>
      <c r="N826" s="18" t="s">
        <v>1164</v>
      </c>
      <c r="O826" s="18" t="s">
        <v>6247</v>
      </c>
      <c r="P826" s="42">
        <v>0.5</v>
      </c>
      <c r="Q826" s="18" t="s">
        <v>6261</v>
      </c>
      <c r="R826" s="41">
        <v>1</v>
      </c>
      <c r="S826" s="41">
        <v>1</v>
      </c>
      <c r="T826" s="18" t="s">
        <v>6283</v>
      </c>
      <c r="U826" s="34"/>
      <c r="V826" s="34"/>
      <c r="W826" s="35"/>
      <c r="X826" s="34"/>
      <c r="Y826" s="35"/>
      <c r="Z826" s="34"/>
      <c r="AA826" s="34"/>
      <c r="AB826" s="34"/>
      <c r="AC826" s="34"/>
      <c r="AD826" s="34"/>
      <c r="AE826" s="34"/>
      <c r="AF826" s="34"/>
      <c r="AG826" s="34"/>
      <c r="AH826" s="34"/>
      <c r="AI826" s="35"/>
      <c r="AJ826" s="35"/>
      <c r="AK826" s="35"/>
      <c r="AL826" s="35"/>
      <c r="AM826" s="35"/>
    </row>
    <row r="827" spans="1:39" ht="14.4" hidden="1">
      <c r="A827" s="36">
        <v>751</v>
      </c>
      <c r="B827" s="37" t="s">
        <v>2757</v>
      </c>
      <c r="C827" s="37" t="s">
        <v>7134</v>
      </c>
      <c r="D827" s="38">
        <v>35</v>
      </c>
      <c r="E827" s="38" t="s">
        <v>6298</v>
      </c>
      <c r="F827" s="39" t="s">
        <v>2758</v>
      </c>
      <c r="G827" s="38" t="s">
        <v>6236</v>
      </c>
      <c r="H827" s="39">
        <v>719409139</v>
      </c>
      <c r="I827" s="40" t="s">
        <v>6237</v>
      </c>
      <c r="J827" s="38" t="s">
        <v>6236</v>
      </c>
      <c r="K827" s="18" t="s">
        <v>6264</v>
      </c>
      <c r="L827" s="41">
        <v>1354424</v>
      </c>
      <c r="M827" s="41">
        <v>2</v>
      </c>
      <c r="N827" s="18" t="s">
        <v>2759</v>
      </c>
      <c r="O827" s="18" t="s">
        <v>6247</v>
      </c>
      <c r="P827" s="42">
        <v>0.5</v>
      </c>
      <c r="Q827" s="18" t="s">
        <v>6239</v>
      </c>
      <c r="R827" s="41">
        <v>1</v>
      </c>
      <c r="S827" s="41">
        <v>1</v>
      </c>
      <c r="T827" s="18" t="s">
        <v>6283</v>
      </c>
      <c r="U827" s="34"/>
      <c r="V827" s="34"/>
      <c r="W827" s="35"/>
      <c r="X827" s="34"/>
      <c r="Y827" s="35"/>
      <c r="Z827" s="34"/>
      <c r="AA827" s="34"/>
      <c r="AB827" s="34"/>
      <c r="AC827" s="34"/>
      <c r="AD827" s="34"/>
      <c r="AE827" s="34"/>
      <c r="AF827" s="34"/>
      <c r="AG827" s="34"/>
      <c r="AH827" s="34"/>
      <c r="AI827" s="35"/>
      <c r="AJ827" s="35"/>
      <c r="AK827" s="35"/>
      <c r="AL827" s="35"/>
      <c r="AM827" s="35"/>
    </row>
    <row r="828" spans="1:39" ht="14.4" hidden="1">
      <c r="A828" s="36">
        <v>705</v>
      </c>
      <c r="B828" s="37" t="s">
        <v>1559</v>
      </c>
      <c r="C828" s="37" t="s">
        <v>7135</v>
      </c>
      <c r="D828" s="38">
        <v>34</v>
      </c>
      <c r="E828" s="38" t="s">
        <v>6267</v>
      </c>
      <c r="F828" s="39" t="s">
        <v>1560</v>
      </c>
      <c r="G828" s="38" t="s">
        <v>6236</v>
      </c>
      <c r="H828" s="39">
        <v>719409093</v>
      </c>
      <c r="I828" s="40" t="s">
        <v>6237</v>
      </c>
      <c r="J828" s="38" t="s">
        <v>6236</v>
      </c>
      <c r="K828" s="18" t="s">
        <v>6264</v>
      </c>
      <c r="L828" s="41">
        <v>1330415</v>
      </c>
      <c r="M828" s="41">
        <v>2</v>
      </c>
      <c r="N828" s="18" t="s">
        <v>1562</v>
      </c>
      <c r="O828" s="18" t="s">
        <v>6247</v>
      </c>
      <c r="P828" s="42">
        <v>0.5</v>
      </c>
      <c r="Q828" s="18" t="s">
        <v>6268</v>
      </c>
      <c r="R828" s="41">
        <v>1</v>
      </c>
      <c r="S828" s="41">
        <v>1</v>
      </c>
      <c r="T828" s="18" t="s">
        <v>6283</v>
      </c>
      <c r="U828" s="34"/>
      <c r="V828" s="34"/>
      <c r="W828" s="35"/>
      <c r="X828" s="34"/>
      <c r="Y828" s="35"/>
      <c r="Z828" s="34"/>
      <c r="AA828" s="34"/>
      <c r="AB828" s="34"/>
      <c r="AC828" s="34"/>
      <c r="AD828" s="34"/>
      <c r="AE828" s="34"/>
      <c r="AF828" s="34"/>
      <c r="AG828" s="34"/>
      <c r="AH828" s="34"/>
      <c r="AI828" s="35"/>
      <c r="AJ828" s="35"/>
      <c r="AK828" s="35"/>
      <c r="AL828" s="35"/>
      <c r="AM828" s="35"/>
    </row>
    <row r="829" spans="1:39" ht="14.4" hidden="1">
      <c r="A829" s="36">
        <v>732</v>
      </c>
      <c r="B829" s="37" t="s">
        <v>2117</v>
      </c>
      <c r="C829" s="37" t="s">
        <v>7136</v>
      </c>
      <c r="D829" s="38">
        <v>34</v>
      </c>
      <c r="E829" s="38" t="s">
        <v>6260</v>
      </c>
      <c r="F829" s="39" t="s">
        <v>2118</v>
      </c>
      <c r="G829" s="38" t="s">
        <v>6236</v>
      </c>
      <c r="H829" s="39">
        <v>719409120</v>
      </c>
      <c r="I829" s="40" t="s">
        <v>6237</v>
      </c>
      <c r="J829" s="38" t="s">
        <v>6236</v>
      </c>
      <c r="K829" s="18" t="s">
        <v>6264</v>
      </c>
      <c r="L829" s="41">
        <v>1213003</v>
      </c>
      <c r="M829" s="41">
        <v>1</v>
      </c>
      <c r="N829" s="18" t="s">
        <v>2119</v>
      </c>
      <c r="O829" s="18" t="s">
        <v>6247</v>
      </c>
      <c r="P829" s="42">
        <v>0.5</v>
      </c>
      <c r="Q829" s="18" t="s">
        <v>6261</v>
      </c>
      <c r="R829" s="41">
        <v>1</v>
      </c>
      <c r="S829" s="41">
        <v>1</v>
      </c>
      <c r="T829" s="18" t="s">
        <v>6283</v>
      </c>
      <c r="U829" s="34"/>
      <c r="V829" s="34"/>
      <c r="W829" s="35"/>
      <c r="X829" s="34"/>
      <c r="Y829" s="35"/>
      <c r="Z829" s="34"/>
      <c r="AA829" s="34"/>
      <c r="AB829" s="34"/>
      <c r="AC829" s="34"/>
      <c r="AD829" s="34"/>
      <c r="AE829" s="34"/>
      <c r="AF829" s="34"/>
      <c r="AG829" s="34"/>
      <c r="AH829" s="34"/>
      <c r="AI829" s="35"/>
      <c r="AJ829" s="35"/>
      <c r="AK829" s="35"/>
      <c r="AL829" s="35"/>
      <c r="AM829" s="35"/>
    </row>
    <row r="830" spans="1:39" ht="14.4" hidden="1">
      <c r="A830" s="36">
        <v>867</v>
      </c>
      <c r="B830" s="37" t="s">
        <v>5876</v>
      </c>
      <c r="C830" s="37" t="s">
        <v>7137</v>
      </c>
      <c r="D830" s="38">
        <v>37</v>
      </c>
      <c r="E830" s="38" t="s">
        <v>6235</v>
      </c>
      <c r="F830" s="39" t="s">
        <v>5877</v>
      </c>
      <c r="G830" s="38" t="s">
        <v>6236</v>
      </c>
      <c r="H830" s="39">
        <v>719409256</v>
      </c>
      <c r="I830" s="40" t="s">
        <v>6237</v>
      </c>
      <c r="J830" s="38" t="s">
        <v>6236</v>
      </c>
      <c r="K830" s="18" t="s">
        <v>6264</v>
      </c>
      <c r="L830" s="41">
        <v>1720724</v>
      </c>
      <c r="M830" s="41">
        <v>2</v>
      </c>
      <c r="N830" s="18" t="s">
        <v>5878</v>
      </c>
      <c r="O830" s="18" t="s">
        <v>6247</v>
      </c>
      <c r="P830" s="42">
        <v>0.5</v>
      </c>
      <c r="Q830" s="18" t="s">
        <v>6239</v>
      </c>
      <c r="R830" s="41">
        <v>1</v>
      </c>
      <c r="S830" s="41">
        <v>1</v>
      </c>
      <c r="T830" s="18" t="s">
        <v>6283</v>
      </c>
      <c r="U830" s="34"/>
      <c r="V830" s="34"/>
      <c r="W830" s="35"/>
      <c r="X830" s="34"/>
      <c r="Y830" s="35"/>
      <c r="Z830" s="34"/>
      <c r="AA830" s="34"/>
      <c r="AB830" s="34"/>
      <c r="AC830" s="34"/>
      <c r="AD830" s="34"/>
      <c r="AE830" s="34"/>
      <c r="AF830" s="34"/>
      <c r="AG830" s="34"/>
      <c r="AH830" s="34"/>
      <c r="AI830" s="35"/>
      <c r="AJ830" s="35"/>
      <c r="AK830" s="35"/>
      <c r="AL830" s="35"/>
      <c r="AM830" s="35"/>
    </row>
    <row r="831" spans="1:39" ht="14.4" hidden="1">
      <c r="A831" s="36">
        <v>686</v>
      </c>
      <c r="B831" s="37" t="s">
        <v>1423</v>
      </c>
      <c r="C831" s="37" t="s">
        <v>7138</v>
      </c>
      <c r="D831" s="38">
        <v>34</v>
      </c>
      <c r="E831" s="38" t="s">
        <v>6270</v>
      </c>
      <c r="F831" s="39" t="s">
        <v>1424</v>
      </c>
      <c r="G831" s="38" t="s">
        <v>6236</v>
      </c>
      <c r="H831" s="39">
        <v>719409074</v>
      </c>
      <c r="I831" s="40" t="s">
        <v>6237</v>
      </c>
      <c r="J831" s="38" t="s">
        <v>6236</v>
      </c>
      <c r="K831" s="18" t="s">
        <v>6264</v>
      </c>
      <c r="L831" s="41">
        <v>1695301</v>
      </c>
      <c r="M831" s="41">
        <v>1</v>
      </c>
      <c r="N831" s="18" t="s">
        <v>1425</v>
      </c>
      <c r="O831" s="18" t="s">
        <v>6247</v>
      </c>
      <c r="P831" s="42">
        <v>0.5</v>
      </c>
      <c r="Q831" s="18" t="s">
        <v>6261</v>
      </c>
      <c r="R831" s="41">
        <v>1</v>
      </c>
      <c r="S831" s="41">
        <v>1</v>
      </c>
      <c r="T831" s="18" t="s">
        <v>6283</v>
      </c>
      <c r="U831" s="34"/>
      <c r="V831" s="34"/>
      <c r="W831" s="35"/>
      <c r="X831" s="34"/>
      <c r="Y831" s="35"/>
      <c r="Z831" s="34"/>
      <c r="AA831" s="34"/>
      <c r="AB831" s="34"/>
      <c r="AC831" s="34"/>
      <c r="AD831" s="34"/>
      <c r="AE831" s="34"/>
      <c r="AF831" s="34"/>
      <c r="AG831" s="34"/>
      <c r="AH831" s="34"/>
      <c r="AI831" s="35"/>
      <c r="AJ831" s="35"/>
      <c r="AK831" s="35"/>
      <c r="AL831" s="35"/>
      <c r="AM831" s="35"/>
    </row>
    <row r="832" spans="1:39" ht="14.4" hidden="1">
      <c r="A832" s="36">
        <v>702</v>
      </c>
      <c r="B832" s="37" t="s">
        <v>1532</v>
      </c>
      <c r="C832" s="37" t="s">
        <v>7139</v>
      </c>
      <c r="D832" s="38">
        <v>34</v>
      </c>
      <c r="E832" s="38" t="s">
        <v>6270</v>
      </c>
      <c r="F832" s="39" t="s">
        <v>1533</v>
      </c>
      <c r="G832" s="38" t="s">
        <v>6236</v>
      </c>
      <c r="H832" s="39">
        <v>719409090</v>
      </c>
      <c r="I832" s="40" t="s">
        <v>6237</v>
      </c>
      <c r="J832" s="38" t="s">
        <v>6236</v>
      </c>
      <c r="K832" s="18" t="s">
        <v>6264</v>
      </c>
      <c r="L832" s="41">
        <v>1619045</v>
      </c>
      <c r="M832" s="41">
        <v>2</v>
      </c>
      <c r="N832" s="18" t="s">
        <v>1534</v>
      </c>
      <c r="O832" s="18" t="s">
        <v>6247</v>
      </c>
      <c r="P832" s="42">
        <v>0.5</v>
      </c>
      <c r="Q832" s="18" t="s">
        <v>6268</v>
      </c>
      <c r="R832" s="41">
        <v>1</v>
      </c>
      <c r="S832" s="41">
        <v>1</v>
      </c>
      <c r="T832" s="18" t="s">
        <v>6283</v>
      </c>
      <c r="U832" s="34"/>
      <c r="V832" s="34"/>
      <c r="W832" s="35"/>
      <c r="X832" s="34"/>
      <c r="Y832" s="35"/>
      <c r="Z832" s="34"/>
      <c r="AA832" s="34"/>
      <c r="AB832" s="34"/>
      <c r="AC832" s="34"/>
      <c r="AD832" s="34"/>
      <c r="AE832" s="34"/>
      <c r="AF832" s="34"/>
      <c r="AG832" s="34"/>
      <c r="AH832" s="34"/>
      <c r="AI832" s="35"/>
      <c r="AJ832" s="35"/>
      <c r="AK832" s="35"/>
      <c r="AL832" s="35"/>
      <c r="AM832" s="35"/>
    </row>
    <row r="833" spans="1:39" ht="14.4" hidden="1">
      <c r="A833" s="36">
        <v>777</v>
      </c>
      <c r="B833" s="37" t="s">
        <v>3515</v>
      </c>
      <c r="C833" s="37" t="s">
        <v>7140</v>
      </c>
      <c r="D833" s="38">
        <v>35</v>
      </c>
      <c r="E833" s="38" t="s">
        <v>6279</v>
      </c>
      <c r="F833" s="39" t="s">
        <v>3516</v>
      </c>
      <c r="G833" s="38" t="s">
        <v>6236</v>
      </c>
      <c r="H833" s="39">
        <v>719409165</v>
      </c>
      <c r="I833" s="40" t="s">
        <v>6237</v>
      </c>
      <c r="J833" s="38" t="s">
        <v>6236</v>
      </c>
      <c r="K833" s="18" t="s">
        <v>6264</v>
      </c>
      <c r="L833" s="41">
        <v>1067530</v>
      </c>
      <c r="M833" s="41">
        <v>1</v>
      </c>
      <c r="N833" s="18" t="s">
        <v>3517</v>
      </c>
      <c r="O833" s="18" t="s">
        <v>6247</v>
      </c>
      <c r="P833" s="42">
        <v>0.5</v>
      </c>
      <c r="Q833" s="18" t="s">
        <v>6261</v>
      </c>
      <c r="R833" s="41">
        <v>1</v>
      </c>
      <c r="S833" s="41">
        <v>1</v>
      </c>
      <c r="T833" s="18" t="s">
        <v>6283</v>
      </c>
      <c r="U833" s="34"/>
      <c r="V833" s="34"/>
      <c r="W833" s="35"/>
      <c r="X833" s="34"/>
      <c r="Y833" s="35"/>
      <c r="Z833" s="34"/>
      <c r="AA833" s="34"/>
      <c r="AB833" s="34"/>
      <c r="AC833" s="34"/>
      <c r="AD833" s="34"/>
      <c r="AE833" s="34"/>
      <c r="AF833" s="34"/>
      <c r="AG833" s="34"/>
      <c r="AH833" s="34"/>
      <c r="AI833" s="35"/>
      <c r="AJ833" s="35"/>
      <c r="AK833" s="35"/>
      <c r="AL833" s="35"/>
      <c r="AM833" s="35"/>
    </row>
    <row r="834" spans="1:39" ht="14.4" hidden="1">
      <c r="A834" s="36">
        <v>847</v>
      </c>
      <c r="B834" s="37" t="s">
        <v>5542</v>
      </c>
      <c r="C834" s="37" t="s">
        <v>7141</v>
      </c>
      <c r="D834" s="38">
        <v>37</v>
      </c>
      <c r="E834" s="38" t="s">
        <v>6235</v>
      </c>
      <c r="F834" s="39" t="s">
        <v>5543</v>
      </c>
      <c r="G834" s="38" t="s">
        <v>6236</v>
      </c>
      <c r="H834" s="39">
        <v>719409236</v>
      </c>
      <c r="I834" s="40" t="s">
        <v>6237</v>
      </c>
      <c r="J834" s="38" t="s">
        <v>6236</v>
      </c>
      <c r="K834" s="18" t="s">
        <v>6264</v>
      </c>
      <c r="L834" s="41">
        <v>1054528</v>
      </c>
      <c r="M834" s="41">
        <v>2</v>
      </c>
      <c r="N834" s="18" t="s">
        <v>5544</v>
      </c>
      <c r="O834" s="18" t="s">
        <v>6247</v>
      </c>
      <c r="P834" s="42">
        <v>0.5</v>
      </c>
      <c r="Q834" s="18" t="s">
        <v>6239</v>
      </c>
      <c r="R834" s="41">
        <v>1</v>
      </c>
      <c r="S834" s="41">
        <v>1</v>
      </c>
      <c r="T834" s="18" t="s">
        <v>6283</v>
      </c>
      <c r="U834" s="34"/>
      <c r="V834" s="34"/>
      <c r="W834" s="35"/>
      <c r="X834" s="34"/>
      <c r="Y834" s="35"/>
      <c r="Z834" s="34"/>
      <c r="AA834" s="34"/>
      <c r="AB834" s="34"/>
      <c r="AC834" s="34"/>
      <c r="AD834" s="34"/>
      <c r="AE834" s="34"/>
      <c r="AF834" s="34"/>
      <c r="AG834" s="34"/>
      <c r="AH834" s="34"/>
      <c r="AI834" s="35"/>
      <c r="AJ834" s="35"/>
      <c r="AK834" s="35"/>
      <c r="AL834" s="35"/>
      <c r="AM834" s="35"/>
    </row>
    <row r="835" spans="1:39" ht="14.4" hidden="1">
      <c r="A835" s="36">
        <v>731</v>
      </c>
      <c r="B835" s="37" t="s">
        <v>2114</v>
      </c>
      <c r="C835" s="37" t="s">
        <v>7142</v>
      </c>
      <c r="D835" s="38">
        <v>34</v>
      </c>
      <c r="E835" s="38" t="s">
        <v>6260</v>
      </c>
      <c r="F835" s="39" t="s">
        <v>2115</v>
      </c>
      <c r="G835" s="38" t="s">
        <v>6236</v>
      </c>
      <c r="H835" s="39">
        <v>719409119</v>
      </c>
      <c r="I835" s="40" t="s">
        <v>6237</v>
      </c>
      <c r="J835" s="38" t="s">
        <v>6236</v>
      </c>
      <c r="K835" s="18" t="s">
        <v>6264</v>
      </c>
      <c r="L835" s="41">
        <v>1392640</v>
      </c>
      <c r="M835" s="41">
        <v>2</v>
      </c>
      <c r="N835" s="18" t="s">
        <v>2116</v>
      </c>
      <c r="O835" s="18" t="s">
        <v>6247</v>
      </c>
      <c r="P835" s="42">
        <v>0.5</v>
      </c>
      <c r="Q835" s="18" t="s">
        <v>6261</v>
      </c>
      <c r="R835" s="41">
        <v>1</v>
      </c>
      <c r="S835" s="41">
        <v>1</v>
      </c>
      <c r="T835" s="18" t="s">
        <v>6283</v>
      </c>
      <c r="U835" s="34"/>
      <c r="V835" s="34"/>
      <c r="W835" s="35"/>
      <c r="X835" s="34"/>
      <c r="Y835" s="35"/>
      <c r="Z835" s="34"/>
      <c r="AA835" s="34"/>
      <c r="AB835" s="34"/>
      <c r="AC835" s="34"/>
      <c r="AD835" s="34"/>
      <c r="AE835" s="34"/>
      <c r="AF835" s="34"/>
      <c r="AG835" s="34"/>
      <c r="AH835" s="34"/>
      <c r="AI835" s="35"/>
      <c r="AJ835" s="35"/>
      <c r="AK835" s="35"/>
      <c r="AL835" s="35"/>
      <c r="AM835" s="35"/>
    </row>
    <row r="836" spans="1:39" ht="14.4" hidden="1">
      <c r="A836" s="36">
        <v>850</v>
      </c>
      <c r="B836" s="37" t="s">
        <v>5576</v>
      </c>
      <c r="C836" s="37" t="s">
        <v>7143</v>
      </c>
      <c r="D836" s="38">
        <v>37</v>
      </c>
      <c r="E836" s="38" t="s">
        <v>6294</v>
      </c>
      <c r="F836" s="39" t="s">
        <v>5577</v>
      </c>
      <c r="G836" s="38" t="s">
        <v>6236</v>
      </c>
      <c r="H836" s="39">
        <v>719409239</v>
      </c>
      <c r="I836" s="40" t="s">
        <v>6237</v>
      </c>
      <c r="J836" s="38" t="s">
        <v>6236</v>
      </c>
      <c r="K836" s="18" t="s">
        <v>6264</v>
      </c>
      <c r="L836" s="41">
        <v>1369149</v>
      </c>
      <c r="M836" s="41">
        <v>2</v>
      </c>
      <c r="N836" s="18" t="s">
        <v>5578</v>
      </c>
      <c r="O836" s="18" t="s">
        <v>6247</v>
      </c>
      <c r="P836" s="42">
        <v>0.5</v>
      </c>
      <c r="Q836" s="18" t="s">
        <v>6239</v>
      </c>
      <c r="R836" s="41">
        <v>1</v>
      </c>
      <c r="S836" s="41">
        <v>1</v>
      </c>
      <c r="T836" s="18" t="s">
        <v>6283</v>
      </c>
      <c r="U836" s="34"/>
      <c r="V836" s="34"/>
      <c r="W836" s="35"/>
      <c r="X836" s="34"/>
      <c r="Y836" s="35"/>
      <c r="Z836" s="34"/>
      <c r="AA836" s="34"/>
      <c r="AB836" s="34"/>
      <c r="AC836" s="34"/>
      <c r="AD836" s="34"/>
      <c r="AE836" s="34"/>
      <c r="AF836" s="34"/>
      <c r="AG836" s="34"/>
      <c r="AH836" s="34"/>
      <c r="AI836" s="35"/>
      <c r="AJ836" s="35"/>
      <c r="AK836" s="35"/>
      <c r="AL836" s="35"/>
      <c r="AM836" s="35"/>
    </row>
    <row r="837" spans="1:39" ht="14.4" hidden="1">
      <c r="A837" s="36">
        <v>658</v>
      </c>
      <c r="B837" s="37" t="s">
        <v>1096</v>
      </c>
      <c r="C837" s="37" t="s">
        <v>7144</v>
      </c>
      <c r="D837" s="38">
        <v>33</v>
      </c>
      <c r="E837" s="38" t="s">
        <v>6282</v>
      </c>
      <c r="F837" s="39" t="s">
        <v>1097</v>
      </c>
      <c r="G837" s="38" t="s">
        <v>6236</v>
      </c>
      <c r="H837" s="39">
        <v>719409046</v>
      </c>
      <c r="I837" s="40" t="s">
        <v>6237</v>
      </c>
      <c r="J837" s="38" t="s">
        <v>6236</v>
      </c>
      <c r="K837" s="18" t="s">
        <v>6264</v>
      </c>
      <c r="L837" s="41">
        <v>1589825</v>
      </c>
      <c r="M837" s="41">
        <v>1</v>
      </c>
      <c r="N837" s="18" t="s">
        <v>1098</v>
      </c>
      <c r="O837" s="18" t="s">
        <v>6247</v>
      </c>
      <c r="P837" s="42">
        <v>0.5</v>
      </c>
      <c r="Q837" s="18" t="s">
        <v>6261</v>
      </c>
      <c r="R837" s="41">
        <v>1</v>
      </c>
      <c r="S837" s="41">
        <v>1</v>
      </c>
      <c r="T837" s="18" t="s">
        <v>6283</v>
      </c>
      <c r="U837" s="34"/>
      <c r="V837" s="34"/>
      <c r="W837" s="35"/>
      <c r="X837" s="34"/>
      <c r="Y837" s="35"/>
      <c r="Z837" s="34"/>
      <c r="AA837" s="34"/>
      <c r="AB837" s="34"/>
      <c r="AC837" s="34"/>
      <c r="AD837" s="34"/>
      <c r="AE837" s="34"/>
      <c r="AF837" s="34"/>
      <c r="AG837" s="34"/>
      <c r="AH837" s="34"/>
      <c r="AI837" s="35"/>
      <c r="AJ837" s="35"/>
      <c r="AK837" s="35"/>
      <c r="AL837" s="35"/>
      <c r="AM837" s="35"/>
    </row>
    <row r="838" spans="1:39" ht="14.4" hidden="1">
      <c r="A838" s="36">
        <v>670</v>
      </c>
      <c r="B838" s="37" t="s">
        <v>1165</v>
      </c>
      <c r="C838" s="37" t="s">
        <v>7145</v>
      </c>
      <c r="D838" s="38">
        <v>33</v>
      </c>
      <c r="E838" s="38" t="s">
        <v>6270</v>
      </c>
      <c r="F838" s="39" t="s">
        <v>1166</v>
      </c>
      <c r="G838" s="38" t="s">
        <v>6236</v>
      </c>
      <c r="H838" s="39">
        <v>719409058</v>
      </c>
      <c r="I838" s="40" t="s">
        <v>6237</v>
      </c>
      <c r="J838" s="38" t="s">
        <v>6236</v>
      </c>
      <c r="K838" s="18" t="s">
        <v>6264</v>
      </c>
      <c r="L838" s="41">
        <v>1441066</v>
      </c>
      <c r="M838" s="41">
        <v>1</v>
      </c>
      <c r="N838" s="18" t="s">
        <v>1167</v>
      </c>
      <c r="O838" s="18" t="s">
        <v>6247</v>
      </c>
      <c r="P838" s="42">
        <v>0.54166666666666663</v>
      </c>
      <c r="Q838" s="18" t="s">
        <v>6261</v>
      </c>
      <c r="R838" s="41">
        <v>1</v>
      </c>
      <c r="S838" s="41">
        <v>1</v>
      </c>
      <c r="T838" s="18" t="s">
        <v>6283</v>
      </c>
      <c r="U838" s="34"/>
      <c r="V838" s="34"/>
      <c r="W838" s="35"/>
      <c r="X838" s="34"/>
      <c r="Y838" s="35"/>
      <c r="Z838" s="34"/>
      <c r="AA838" s="34"/>
      <c r="AB838" s="34"/>
      <c r="AC838" s="34"/>
      <c r="AD838" s="34"/>
      <c r="AE838" s="34"/>
      <c r="AF838" s="34"/>
      <c r="AG838" s="34"/>
      <c r="AH838" s="34"/>
      <c r="AI838" s="35"/>
      <c r="AJ838" s="35"/>
      <c r="AK838" s="35"/>
      <c r="AL838" s="35"/>
      <c r="AM838" s="35"/>
    </row>
    <row r="839" spans="1:39" ht="14.4" hidden="1">
      <c r="A839" s="36">
        <v>666</v>
      </c>
      <c r="B839" s="37" t="s">
        <v>1150</v>
      </c>
      <c r="C839" s="37" t="s">
        <v>7146</v>
      </c>
      <c r="D839" s="38">
        <v>33</v>
      </c>
      <c r="E839" s="38" t="s">
        <v>6270</v>
      </c>
      <c r="F839" s="39" t="s">
        <v>1151</v>
      </c>
      <c r="G839" s="38" t="s">
        <v>6236</v>
      </c>
      <c r="H839" s="39">
        <v>719409054</v>
      </c>
      <c r="I839" s="40" t="s">
        <v>6237</v>
      </c>
      <c r="J839" s="38" t="s">
        <v>6236</v>
      </c>
      <c r="K839" s="18" t="s">
        <v>6264</v>
      </c>
      <c r="L839" s="41">
        <v>1456305</v>
      </c>
      <c r="M839" s="41">
        <v>1</v>
      </c>
      <c r="N839" s="18" t="s">
        <v>1152</v>
      </c>
      <c r="O839" s="18" t="s">
        <v>6247</v>
      </c>
      <c r="P839" s="42">
        <v>0.54166666666666663</v>
      </c>
      <c r="Q839" s="18" t="s">
        <v>6261</v>
      </c>
      <c r="R839" s="41">
        <v>1</v>
      </c>
      <c r="S839" s="41">
        <v>1</v>
      </c>
      <c r="T839" s="18" t="s">
        <v>6283</v>
      </c>
      <c r="U839" s="34"/>
      <c r="V839" s="34"/>
      <c r="W839" s="35"/>
      <c r="X839" s="34"/>
      <c r="Y839" s="35"/>
      <c r="Z839" s="34"/>
      <c r="AA839" s="34"/>
      <c r="AB839" s="34"/>
      <c r="AC839" s="34"/>
      <c r="AD839" s="34"/>
      <c r="AE839" s="34"/>
      <c r="AF839" s="34"/>
      <c r="AG839" s="34"/>
      <c r="AH839" s="34"/>
      <c r="AI839" s="35"/>
      <c r="AJ839" s="35"/>
      <c r="AK839" s="35"/>
      <c r="AL839" s="35"/>
      <c r="AM839" s="35"/>
    </row>
    <row r="840" spans="1:39" ht="14.4" hidden="1">
      <c r="A840" s="36">
        <v>793</v>
      </c>
      <c r="B840" s="37" t="s">
        <v>3732</v>
      </c>
      <c r="C840" s="37" t="s">
        <v>7147</v>
      </c>
      <c r="D840" s="38">
        <v>35</v>
      </c>
      <c r="E840" s="38" t="s">
        <v>6276</v>
      </c>
      <c r="F840" s="39" t="s">
        <v>3733</v>
      </c>
      <c r="G840" s="38" t="s">
        <v>6236</v>
      </c>
      <c r="H840" s="39">
        <v>719409181</v>
      </c>
      <c r="I840" s="40" t="s">
        <v>6237</v>
      </c>
      <c r="J840" s="38" t="s">
        <v>6236</v>
      </c>
      <c r="K840" s="18" t="s">
        <v>6264</v>
      </c>
      <c r="L840" s="41">
        <v>1444445</v>
      </c>
      <c r="M840" s="41">
        <v>1</v>
      </c>
      <c r="N840" s="18" t="s">
        <v>3734</v>
      </c>
      <c r="O840" s="18" t="s">
        <v>6247</v>
      </c>
      <c r="P840" s="42">
        <v>0.54166666666666663</v>
      </c>
      <c r="Q840" s="18" t="s">
        <v>6261</v>
      </c>
      <c r="R840" s="41">
        <v>1</v>
      </c>
      <c r="S840" s="41">
        <v>1</v>
      </c>
      <c r="T840" s="18" t="s">
        <v>6283</v>
      </c>
      <c r="U840" s="34"/>
      <c r="V840" s="34"/>
      <c r="W840" s="35"/>
      <c r="X840" s="34"/>
      <c r="Y840" s="35"/>
      <c r="Z840" s="34"/>
      <c r="AA840" s="34"/>
      <c r="AB840" s="34"/>
      <c r="AC840" s="34"/>
      <c r="AD840" s="34"/>
      <c r="AE840" s="34"/>
      <c r="AF840" s="34"/>
      <c r="AG840" s="34"/>
      <c r="AH840" s="34"/>
      <c r="AI840" s="35"/>
      <c r="AJ840" s="35"/>
      <c r="AK840" s="35"/>
      <c r="AL840" s="35"/>
      <c r="AM840" s="35"/>
    </row>
    <row r="841" spans="1:39" ht="14.4" hidden="1">
      <c r="A841" s="36">
        <v>683</v>
      </c>
      <c r="B841" s="37" t="s">
        <v>1388</v>
      </c>
      <c r="C841" s="37" t="s">
        <v>7148</v>
      </c>
      <c r="D841" s="38">
        <v>33</v>
      </c>
      <c r="E841" s="38" t="s">
        <v>6282</v>
      </c>
      <c r="F841" s="39" t="s">
        <v>1389</v>
      </c>
      <c r="G841" s="38" t="s">
        <v>6236</v>
      </c>
      <c r="H841" s="39">
        <v>719409071</v>
      </c>
      <c r="I841" s="40" t="s">
        <v>6237</v>
      </c>
      <c r="J841" s="38" t="s">
        <v>6236</v>
      </c>
      <c r="K841" s="18" t="s">
        <v>6264</v>
      </c>
      <c r="L841" s="41">
        <v>1729819</v>
      </c>
      <c r="M841" s="41">
        <v>1</v>
      </c>
      <c r="N841" s="18" t="s">
        <v>1390</v>
      </c>
      <c r="O841" s="18" t="s">
        <v>6247</v>
      </c>
      <c r="P841" s="42">
        <v>0.54166666666666663</v>
      </c>
      <c r="Q841" s="18" t="s">
        <v>6261</v>
      </c>
      <c r="R841" s="41">
        <v>1</v>
      </c>
      <c r="S841" s="41">
        <v>1</v>
      </c>
      <c r="T841" s="18" t="s">
        <v>6283</v>
      </c>
      <c r="U841" s="34"/>
      <c r="V841" s="34"/>
      <c r="W841" s="35"/>
      <c r="X841" s="34"/>
      <c r="Y841" s="35"/>
      <c r="Z841" s="34"/>
      <c r="AA841" s="34"/>
      <c r="AB841" s="34"/>
      <c r="AC841" s="34"/>
      <c r="AD841" s="34"/>
      <c r="AE841" s="34"/>
      <c r="AF841" s="34"/>
      <c r="AG841" s="34"/>
      <c r="AH841" s="34"/>
      <c r="AI841" s="35"/>
      <c r="AJ841" s="35"/>
      <c r="AK841" s="35"/>
      <c r="AL841" s="35"/>
      <c r="AM841" s="35"/>
    </row>
    <row r="842" spans="1:39" ht="14.4" hidden="1">
      <c r="A842" s="36">
        <v>696</v>
      </c>
      <c r="B842" s="37" t="s">
        <v>1489</v>
      </c>
      <c r="C842" s="37" t="s">
        <v>7149</v>
      </c>
      <c r="D842" s="38">
        <v>34</v>
      </c>
      <c r="E842" s="38" t="s">
        <v>6260</v>
      </c>
      <c r="F842" s="39" t="s">
        <v>1490</v>
      </c>
      <c r="G842" s="38" t="s">
        <v>6236</v>
      </c>
      <c r="H842" s="39">
        <v>719409084</v>
      </c>
      <c r="I842" s="40" t="s">
        <v>6237</v>
      </c>
      <c r="J842" s="38" t="s">
        <v>6236</v>
      </c>
      <c r="K842" s="18" t="s">
        <v>6264</v>
      </c>
      <c r="L842" s="41">
        <v>1643521</v>
      </c>
      <c r="M842" s="41">
        <v>1</v>
      </c>
      <c r="N842" s="18" t="s">
        <v>1491</v>
      </c>
      <c r="O842" s="18" t="s">
        <v>6247</v>
      </c>
      <c r="P842" s="42">
        <v>0.54166666666666663</v>
      </c>
      <c r="Q842" s="18" t="s">
        <v>6261</v>
      </c>
      <c r="R842" s="41">
        <v>1</v>
      </c>
      <c r="S842" s="41">
        <v>1</v>
      </c>
      <c r="T842" s="18" t="s">
        <v>6283</v>
      </c>
      <c r="U842" s="34"/>
      <c r="V842" s="34"/>
      <c r="W842" s="35"/>
      <c r="X842" s="34"/>
      <c r="Y842" s="35"/>
      <c r="Z842" s="34"/>
      <c r="AA842" s="34"/>
      <c r="AB842" s="34"/>
      <c r="AC842" s="34"/>
      <c r="AD842" s="34"/>
      <c r="AE842" s="34"/>
      <c r="AF842" s="34"/>
      <c r="AG842" s="34"/>
      <c r="AH842" s="34"/>
      <c r="AI842" s="35"/>
      <c r="AJ842" s="35"/>
      <c r="AK842" s="35"/>
      <c r="AL842" s="35"/>
      <c r="AM842" s="35"/>
    </row>
    <row r="843" spans="1:39" ht="14.4" hidden="1">
      <c r="A843" s="36">
        <v>747</v>
      </c>
      <c r="B843" s="37" t="s">
        <v>2628</v>
      </c>
      <c r="C843" s="37" t="s">
        <v>7150</v>
      </c>
      <c r="D843" s="38">
        <v>35</v>
      </c>
      <c r="E843" s="38" t="s">
        <v>7151</v>
      </c>
      <c r="F843" s="39" t="s">
        <v>2629</v>
      </c>
      <c r="G843" s="38" t="s">
        <v>6236</v>
      </c>
      <c r="H843" s="39">
        <v>719409135</v>
      </c>
      <c r="I843" s="40" t="s">
        <v>6237</v>
      </c>
      <c r="J843" s="38" t="s">
        <v>6236</v>
      </c>
      <c r="K843" s="18" t="s">
        <v>6264</v>
      </c>
      <c r="L843" s="41">
        <v>1698330</v>
      </c>
      <c r="M843" s="41">
        <v>2</v>
      </c>
      <c r="N843" s="18" t="s">
        <v>2630</v>
      </c>
      <c r="O843" s="18" t="s">
        <v>6247</v>
      </c>
      <c r="P843" s="42">
        <v>0.54166666666666663</v>
      </c>
      <c r="Q843" s="18" t="s">
        <v>6239</v>
      </c>
      <c r="R843" s="41">
        <v>1</v>
      </c>
      <c r="S843" s="41">
        <v>1</v>
      </c>
      <c r="T843" s="18" t="s">
        <v>6283</v>
      </c>
      <c r="U843" s="34"/>
      <c r="V843" s="34"/>
      <c r="W843" s="35"/>
      <c r="X843" s="34"/>
      <c r="Y843" s="35"/>
      <c r="Z843" s="34"/>
      <c r="AA843" s="34"/>
      <c r="AB843" s="34"/>
      <c r="AC843" s="34"/>
      <c r="AD843" s="34"/>
      <c r="AE843" s="34"/>
      <c r="AF843" s="34"/>
      <c r="AG843" s="34"/>
      <c r="AH843" s="34"/>
      <c r="AI843" s="35"/>
      <c r="AJ843" s="35"/>
      <c r="AK843" s="35"/>
      <c r="AL843" s="35"/>
      <c r="AM843" s="35"/>
    </row>
    <row r="844" spans="1:39" ht="14.4" hidden="1">
      <c r="A844" s="36">
        <v>700</v>
      </c>
      <c r="B844" s="37" t="s">
        <v>1523</v>
      </c>
      <c r="C844" s="37" t="s">
        <v>7152</v>
      </c>
      <c r="D844" s="38">
        <v>34</v>
      </c>
      <c r="E844" s="38" t="s">
        <v>6260</v>
      </c>
      <c r="F844" s="39" t="s">
        <v>1524</v>
      </c>
      <c r="G844" s="38" t="s">
        <v>6236</v>
      </c>
      <c r="H844" s="39">
        <v>719409088</v>
      </c>
      <c r="I844" s="40" t="s">
        <v>6237</v>
      </c>
      <c r="J844" s="38" t="s">
        <v>6236</v>
      </c>
      <c r="K844" s="18" t="s">
        <v>6264</v>
      </c>
      <c r="L844" s="41">
        <v>1067558</v>
      </c>
      <c r="M844" s="41">
        <v>1</v>
      </c>
      <c r="N844" s="18" t="s">
        <v>1525</v>
      </c>
      <c r="O844" s="18" t="s">
        <v>6247</v>
      </c>
      <c r="P844" s="42">
        <v>0.54166666666666663</v>
      </c>
      <c r="Q844" s="18" t="s">
        <v>6261</v>
      </c>
      <c r="R844" s="41">
        <v>1</v>
      </c>
      <c r="S844" s="41">
        <v>1</v>
      </c>
      <c r="T844" s="18" t="s">
        <v>6283</v>
      </c>
      <c r="U844" s="34"/>
      <c r="V844" s="34"/>
      <c r="W844" s="35"/>
      <c r="X844" s="34"/>
      <c r="Y844" s="35"/>
      <c r="Z844" s="34"/>
      <c r="AA844" s="34"/>
      <c r="AB844" s="34"/>
      <c r="AC844" s="34"/>
      <c r="AD844" s="34"/>
      <c r="AE844" s="34"/>
      <c r="AF844" s="34"/>
      <c r="AG844" s="34"/>
      <c r="AH844" s="34"/>
      <c r="AI844" s="35"/>
      <c r="AJ844" s="35"/>
      <c r="AK844" s="35"/>
      <c r="AL844" s="35"/>
      <c r="AM844" s="35"/>
    </row>
    <row r="845" spans="1:39" ht="14.4" hidden="1">
      <c r="A845" s="36">
        <v>718</v>
      </c>
      <c r="B845" s="37" t="s">
        <v>1857</v>
      </c>
      <c r="C845" s="37" t="s">
        <v>7153</v>
      </c>
      <c r="D845" s="38">
        <v>34</v>
      </c>
      <c r="E845" s="38" t="s">
        <v>6286</v>
      </c>
      <c r="F845" s="39" t="s">
        <v>1858</v>
      </c>
      <c r="G845" s="38" t="s">
        <v>6236</v>
      </c>
      <c r="H845" s="39">
        <v>719409106</v>
      </c>
      <c r="I845" s="40" t="s">
        <v>6237</v>
      </c>
      <c r="J845" s="38" t="s">
        <v>6236</v>
      </c>
      <c r="K845" s="18" t="s">
        <v>6264</v>
      </c>
      <c r="L845" s="41">
        <v>1363422</v>
      </c>
      <c r="M845" s="41">
        <v>2</v>
      </c>
      <c r="N845" s="18" t="s">
        <v>1859</v>
      </c>
      <c r="O845" s="18" t="s">
        <v>6247</v>
      </c>
      <c r="P845" s="42">
        <v>0.54166666666666663</v>
      </c>
      <c r="Q845" s="18" t="s">
        <v>6239</v>
      </c>
      <c r="R845" s="41">
        <v>1</v>
      </c>
      <c r="S845" s="41">
        <v>1</v>
      </c>
      <c r="T845" s="18" t="s">
        <v>6283</v>
      </c>
      <c r="U845" s="34"/>
      <c r="V845" s="34"/>
      <c r="W845" s="35"/>
      <c r="X845" s="34"/>
      <c r="Y845" s="35"/>
      <c r="Z845" s="34"/>
      <c r="AA845" s="34"/>
      <c r="AB845" s="34"/>
      <c r="AC845" s="34"/>
      <c r="AD845" s="34"/>
      <c r="AE845" s="34"/>
      <c r="AF845" s="34"/>
      <c r="AG845" s="34"/>
      <c r="AH845" s="34"/>
      <c r="AI845" s="35"/>
      <c r="AJ845" s="35"/>
      <c r="AK845" s="35"/>
      <c r="AL845" s="35"/>
      <c r="AM845" s="35"/>
    </row>
    <row r="846" spans="1:39" ht="14.4" hidden="1">
      <c r="A846" s="36">
        <v>825</v>
      </c>
      <c r="B846" s="37" t="s">
        <v>4669</v>
      </c>
      <c r="C846" s="37" t="s">
        <v>7154</v>
      </c>
      <c r="D846" s="38">
        <v>36</v>
      </c>
      <c r="E846" s="38" t="s">
        <v>6267</v>
      </c>
      <c r="F846" s="39" t="s">
        <v>4670</v>
      </c>
      <c r="G846" s="38" t="s">
        <v>6236</v>
      </c>
      <c r="H846" s="39">
        <v>719409214</v>
      </c>
      <c r="I846" s="40" t="s">
        <v>6237</v>
      </c>
      <c r="J846" s="38" t="s">
        <v>6236</v>
      </c>
      <c r="K846" s="18" t="s">
        <v>6264</v>
      </c>
      <c r="L846" s="41">
        <v>1393010</v>
      </c>
      <c r="M846" s="41">
        <v>2</v>
      </c>
      <c r="N846" s="18" t="s">
        <v>4671</v>
      </c>
      <c r="O846" s="18" t="s">
        <v>6247</v>
      </c>
      <c r="P846" s="42">
        <v>0.54166666666666663</v>
      </c>
      <c r="Q846" s="18" t="s">
        <v>6239</v>
      </c>
      <c r="R846" s="41">
        <v>1</v>
      </c>
      <c r="S846" s="41">
        <v>1</v>
      </c>
      <c r="T846" s="18" t="s">
        <v>6283</v>
      </c>
      <c r="U846" s="34"/>
      <c r="V846" s="34"/>
      <c r="W846" s="35"/>
      <c r="X846" s="34"/>
      <c r="Y846" s="35"/>
      <c r="Z846" s="34"/>
      <c r="AA846" s="34"/>
      <c r="AB846" s="34"/>
      <c r="AC846" s="34"/>
      <c r="AD846" s="34"/>
      <c r="AE846" s="34"/>
      <c r="AF846" s="34"/>
      <c r="AG846" s="34"/>
      <c r="AH846" s="34"/>
      <c r="AI846" s="35"/>
      <c r="AJ846" s="35"/>
      <c r="AK846" s="35"/>
      <c r="AL846" s="35"/>
      <c r="AM846" s="35"/>
    </row>
    <row r="847" spans="1:39" ht="14.4" hidden="1">
      <c r="A847" s="36">
        <v>698</v>
      </c>
      <c r="B847" s="37" t="s">
        <v>1507</v>
      </c>
      <c r="C847" s="37" t="s">
        <v>7155</v>
      </c>
      <c r="D847" s="38">
        <v>34</v>
      </c>
      <c r="E847" s="38" t="s">
        <v>6260</v>
      </c>
      <c r="F847" s="39" t="s">
        <v>1508</v>
      </c>
      <c r="G847" s="38" t="s">
        <v>6236</v>
      </c>
      <c r="H847" s="39">
        <v>719409086</v>
      </c>
      <c r="I847" s="40" t="s">
        <v>6237</v>
      </c>
      <c r="J847" s="38" t="s">
        <v>6236</v>
      </c>
      <c r="K847" s="18" t="s">
        <v>6264</v>
      </c>
      <c r="L847" s="41">
        <v>1152695</v>
      </c>
      <c r="M847" s="41">
        <v>1</v>
      </c>
      <c r="N847" s="18" t="s">
        <v>1509</v>
      </c>
      <c r="O847" s="18" t="s">
        <v>6247</v>
      </c>
      <c r="P847" s="42">
        <v>0.54166666666666663</v>
      </c>
      <c r="Q847" s="18" t="s">
        <v>6261</v>
      </c>
      <c r="R847" s="41">
        <v>1</v>
      </c>
      <c r="S847" s="41">
        <v>1</v>
      </c>
      <c r="T847" s="18" t="s">
        <v>6283</v>
      </c>
      <c r="U847" s="34"/>
      <c r="V847" s="34"/>
      <c r="W847" s="35"/>
      <c r="X847" s="34"/>
      <c r="Y847" s="35"/>
      <c r="Z847" s="34"/>
      <c r="AA847" s="34"/>
      <c r="AB847" s="34"/>
      <c r="AC847" s="34"/>
      <c r="AD847" s="34"/>
      <c r="AE847" s="34"/>
      <c r="AF847" s="34"/>
      <c r="AG847" s="34"/>
      <c r="AH847" s="34"/>
      <c r="AI847" s="35"/>
      <c r="AJ847" s="35"/>
      <c r="AK847" s="35"/>
      <c r="AL847" s="35"/>
      <c r="AM847" s="35"/>
    </row>
    <row r="848" spans="1:39" ht="14.4" hidden="1">
      <c r="A848" s="36">
        <v>708</v>
      </c>
      <c r="B848" s="37" t="s">
        <v>1705</v>
      </c>
      <c r="C848" s="37" t="s">
        <v>7156</v>
      </c>
      <c r="D848" s="38">
        <v>34</v>
      </c>
      <c r="E848" s="38" t="s">
        <v>6342</v>
      </c>
      <c r="F848" s="39" t="s">
        <v>1706</v>
      </c>
      <c r="G848" s="38" t="s">
        <v>6236</v>
      </c>
      <c r="H848" s="39">
        <v>719409096</v>
      </c>
      <c r="I848" s="40" t="s">
        <v>6237</v>
      </c>
      <c r="J848" s="38" t="s">
        <v>6236</v>
      </c>
      <c r="K848" s="18" t="s">
        <v>6264</v>
      </c>
      <c r="L848" s="45">
        <v>1255815</v>
      </c>
      <c r="M848" s="41">
        <v>2</v>
      </c>
      <c r="N848" s="18" t="s">
        <v>1707</v>
      </c>
      <c r="O848" s="18" t="s">
        <v>6247</v>
      </c>
      <c r="P848" s="42">
        <v>0.54166666666666663</v>
      </c>
      <c r="Q848" s="18" t="s">
        <v>6330</v>
      </c>
      <c r="R848" s="41">
        <v>1</v>
      </c>
      <c r="S848" s="41">
        <v>1</v>
      </c>
      <c r="T848" s="18" t="s">
        <v>6283</v>
      </c>
      <c r="U848" s="34"/>
      <c r="V848" s="34"/>
      <c r="W848" s="35"/>
      <c r="X848" s="34"/>
      <c r="Y848" s="35"/>
      <c r="Z848" s="34"/>
      <c r="AA848" s="34"/>
      <c r="AB848" s="34"/>
      <c r="AC848" s="34"/>
      <c r="AD848" s="34"/>
      <c r="AE848" s="34"/>
      <c r="AF848" s="34"/>
      <c r="AG848" s="34"/>
      <c r="AH848" s="34"/>
      <c r="AI848" s="35"/>
      <c r="AJ848" s="35"/>
      <c r="AK848" s="35"/>
      <c r="AL848" s="35"/>
      <c r="AM848" s="35"/>
    </row>
    <row r="849" spans="1:39" ht="14.4" hidden="1">
      <c r="A849" s="36">
        <v>716</v>
      </c>
      <c r="B849" s="37" t="s">
        <v>1852</v>
      </c>
      <c r="C849" s="37" t="s">
        <v>7157</v>
      </c>
      <c r="D849" s="38">
        <v>34</v>
      </c>
      <c r="E849" s="38" t="s">
        <v>6926</v>
      </c>
      <c r="F849" s="39" t="s">
        <v>1853</v>
      </c>
      <c r="G849" s="38" t="s">
        <v>6236</v>
      </c>
      <c r="H849" s="39">
        <v>719409104</v>
      </c>
      <c r="I849" s="40" t="s">
        <v>6237</v>
      </c>
      <c r="J849" s="38" t="s">
        <v>6236</v>
      </c>
      <c r="K849" s="18" t="s">
        <v>6264</v>
      </c>
      <c r="L849" s="45">
        <v>1255815</v>
      </c>
      <c r="M849" s="41">
        <v>2</v>
      </c>
      <c r="N849" s="18" t="s">
        <v>1707</v>
      </c>
      <c r="O849" s="18" t="s">
        <v>6247</v>
      </c>
      <c r="P849" s="42">
        <v>0.54166666666666663</v>
      </c>
      <c r="Q849" s="18" t="s">
        <v>6239</v>
      </c>
      <c r="R849" s="41">
        <v>1</v>
      </c>
      <c r="S849" s="50"/>
      <c r="T849" s="18" t="s">
        <v>6283</v>
      </c>
      <c r="U849" s="34"/>
      <c r="V849" s="34"/>
      <c r="W849" s="35"/>
      <c r="X849" s="34"/>
      <c r="Y849" s="35"/>
      <c r="Z849" s="34"/>
      <c r="AA849" s="34"/>
      <c r="AB849" s="34"/>
      <c r="AC849" s="34"/>
      <c r="AD849" s="34"/>
      <c r="AE849" s="34"/>
      <c r="AF849" s="34"/>
      <c r="AG849" s="34"/>
      <c r="AH849" s="34"/>
      <c r="AI849" s="35"/>
      <c r="AJ849" s="35"/>
      <c r="AK849" s="35"/>
      <c r="AL849" s="35"/>
      <c r="AM849" s="35"/>
    </row>
    <row r="850" spans="1:39" ht="14.4" hidden="1">
      <c r="A850" s="36">
        <v>738</v>
      </c>
      <c r="B850" s="37" t="s">
        <v>2330</v>
      </c>
      <c r="C850" s="37" t="s">
        <v>7158</v>
      </c>
      <c r="D850" s="38">
        <v>34</v>
      </c>
      <c r="E850" s="38" t="s">
        <v>6267</v>
      </c>
      <c r="F850" s="39" t="s">
        <v>2331</v>
      </c>
      <c r="G850" s="38" t="s">
        <v>6236</v>
      </c>
      <c r="H850" s="39">
        <v>719409126</v>
      </c>
      <c r="I850" s="40" t="s">
        <v>6237</v>
      </c>
      <c r="J850" s="38" t="s">
        <v>6236</v>
      </c>
      <c r="K850" s="18" t="s">
        <v>6264</v>
      </c>
      <c r="L850" s="45">
        <v>1255815</v>
      </c>
      <c r="M850" s="41">
        <v>2</v>
      </c>
      <c r="N850" s="18" t="s">
        <v>1707</v>
      </c>
      <c r="O850" s="18" t="s">
        <v>6247</v>
      </c>
      <c r="P850" s="42">
        <v>0.625</v>
      </c>
      <c r="Q850" s="18" t="s">
        <v>6239</v>
      </c>
      <c r="R850" s="41">
        <v>1</v>
      </c>
      <c r="S850" s="50"/>
      <c r="T850" s="18" t="s">
        <v>6283</v>
      </c>
      <c r="U850" s="34"/>
      <c r="V850" s="34"/>
      <c r="W850" s="35"/>
      <c r="X850" s="34"/>
      <c r="Y850" s="35"/>
      <c r="Z850" s="34"/>
      <c r="AA850" s="34"/>
      <c r="AB850" s="34"/>
      <c r="AC850" s="34"/>
      <c r="AD850" s="34"/>
      <c r="AE850" s="34"/>
      <c r="AF850" s="34"/>
      <c r="AG850" s="34"/>
      <c r="AH850" s="34"/>
      <c r="AI850" s="35"/>
      <c r="AJ850" s="35"/>
      <c r="AK850" s="35"/>
      <c r="AL850" s="35"/>
      <c r="AM850" s="35"/>
    </row>
    <row r="851" spans="1:39" ht="14.4" hidden="1">
      <c r="A851" s="36">
        <v>727</v>
      </c>
      <c r="B851" s="37" t="s">
        <v>2043</v>
      </c>
      <c r="C851" s="37" t="s">
        <v>7159</v>
      </c>
      <c r="D851" s="38">
        <v>45</v>
      </c>
      <c r="E851" s="38" t="s">
        <v>6257</v>
      </c>
      <c r="F851" s="39" t="s">
        <v>2044</v>
      </c>
      <c r="G851" s="38" t="s">
        <v>6236</v>
      </c>
      <c r="H851" s="39">
        <v>719409115</v>
      </c>
      <c r="I851" s="40" t="s">
        <v>6237</v>
      </c>
      <c r="J851" s="38" t="s">
        <v>6236</v>
      </c>
      <c r="K851" s="18" t="s">
        <v>6264</v>
      </c>
      <c r="L851" s="41">
        <v>1399255</v>
      </c>
      <c r="M851" s="41">
        <v>2</v>
      </c>
      <c r="N851" s="18" t="s">
        <v>2045</v>
      </c>
      <c r="O851" s="18" t="s">
        <v>6247</v>
      </c>
      <c r="P851" s="42">
        <v>0.625</v>
      </c>
      <c r="Q851" s="18" t="s">
        <v>6239</v>
      </c>
      <c r="R851" s="41">
        <v>1</v>
      </c>
      <c r="S851" s="41">
        <v>1</v>
      </c>
      <c r="T851" s="18" t="s">
        <v>6283</v>
      </c>
      <c r="U851" s="34"/>
      <c r="V851" s="34"/>
      <c r="W851" s="35"/>
      <c r="X851" s="34"/>
      <c r="Y851" s="35"/>
      <c r="Z851" s="34"/>
      <c r="AA851" s="34"/>
      <c r="AB851" s="34"/>
      <c r="AC851" s="34"/>
      <c r="AD851" s="34"/>
      <c r="AE851" s="34"/>
      <c r="AF851" s="34"/>
      <c r="AG851" s="34"/>
      <c r="AH851" s="34"/>
      <c r="AI851" s="35"/>
      <c r="AJ851" s="35"/>
      <c r="AK851" s="35"/>
      <c r="AL851" s="35"/>
      <c r="AM851" s="35"/>
    </row>
    <row r="852" spans="1:39" ht="14.4" hidden="1">
      <c r="A852" s="36">
        <v>775</v>
      </c>
      <c r="B852" s="37" t="s">
        <v>3438</v>
      </c>
      <c r="C852" s="37" t="s">
        <v>7160</v>
      </c>
      <c r="D852" s="38">
        <v>35</v>
      </c>
      <c r="E852" s="38" t="s">
        <v>6260</v>
      </c>
      <c r="F852" s="39" t="s">
        <v>3439</v>
      </c>
      <c r="G852" s="38" t="s">
        <v>6236</v>
      </c>
      <c r="H852" s="39">
        <v>719409163</v>
      </c>
      <c r="I852" s="40" t="s">
        <v>6237</v>
      </c>
      <c r="J852" s="38" t="s">
        <v>6236</v>
      </c>
      <c r="K852" s="18" t="s">
        <v>6264</v>
      </c>
      <c r="L852" s="41">
        <v>1755905</v>
      </c>
      <c r="M852" s="41">
        <v>1</v>
      </c>
      <c r="N852" s="18" t="s">
        <v>3440</v>
      </c>
      <c r="O852" s="18" t="s">
        <v>6247</v>
      </c>
      <c r="P852" s="42">
        <v>0.625</v>
      </c>
      <c r="Q852" s="18" t="s">
        <v>6261</v>
      </c>
      <c r="R852" s="41">
        <v>1</v>
      </c>
      <c r="S852" s="41">
        <v>1</v>
      </c>
      <c r="T852" s="18" t="s">
        <v>6283</v>
      </c>
      <c r="U852" s="34"/>
      <c r="V852" s="34"/>
      <c r="W852" s="35"/>
      <c r="X852" s="34"/>
      <c r="Y852" s="35"/>
      <c r="Z852" s="34"/>
      <c r="AA852" s="34"/>
      <c r="AB852" s="34"/>
      <c r="AC852" s="34"/>
      <c r="AD852" s="34"/>
      <c r="AE852" s="34"/>
      <c r="AF852" s="34"/>
      <c r="AG852" s="34"/>
      <c r="AH852" s="34"/>
      <c r="AI852" s="35"/>
      <c r="AJ852" s="35"/>
      <c r="AK852" s="35"/>
      <c r="AL852" s="35"/>
      <c r="AM852" s="35"/>
    </row>
    <row r="853" spans="1:39" ht="14.4" hidden="1">
      <c r="A853" s="36">
        <v>804</v>
      </c>
      <c r="B853" s="37" t="s">
        <v>4043</v>
      </c>
      <c r="C853" s="37" t="s">
        <v>7161</v>
      </c>
      <c r="D853" s="38">
        <v>36</v>
      </c>
      <c r="E853" s="38" t="s">
        <v>6302</v>
      </c>
      <c r="F853" s="39" t="s">
        <v>4044</v>
      </c>
      <c r="G853" s="38" t="s">
        <v>6236</v>
      </c>
      <c r="H853" s="39">
        <v>719409193</v>
      </c>
      <c r="I853" s="40" t="s">
        <v>6237</v>
      </c>
      <c r="J853" s="38" t="s">
        <v>6236</v>
      </c>
      <c r="K853" s="18" t="s">
        <v>6264</v>
      </c>
      <c r="L853" s="41">
        <v>1417130</v>
      </c>
      <c r="M853" s="41">
        <v>2</v>
      </c>
      <c r="N853" s="18" t="s">
        <v>4045</v>
      </c>
      <c r="O853" s="18" t="s">
        <v>6247</v>
      </c>
      <c r="P853" s="42">
        <v>0.625</v>
      </c>
      <c r="Q853" s="18" t="s">
        <v>6268</v>
      </c>
      <c r="R853" s="41">
        <v>1</v>
      </c>
      <c r="S853" s="41">
        <v>1</v>
      </c>
      <c r="T853" s="18" t="s">
        <v>6283</v>
      </c>
      <c r="U853" s="34"/>
      <c r="V853" s="34"/>
      <c r="W853" s="35"/>
      <c r="X853" s="34"/>
      <c r="Y853" s="35"/>
      <c r="Z853" s="34"/>
      <c r="AA853" s="34"/>
      <c r="AB853" s="34"/>
      <c r="AC853" s="34"/>
      <c r="AD853" s="34"/>
      <c r="AE853" s="34"/>
      <c r="AF853" s="34"/>
      <c r="AG853" s="34"/>
      <c r="AH853" s="34"/>
      <c r="AI853" s="35"/>
      <c r="AJ853" s="35"/>
      <c r="AK853" s="35"/>
      <c r="AL853" s="35"/>
      <c r="AM853" s="35"/>
    </row>
    <row r="854" spans="1:39" ht="14.4" hidden="1">
      <c r="A854" s="36">
        <v>832</v>
      </c>
      <c r="B854" s="37" t="s">
        <v>4922</v>
      </c>
      <c r="C854" s="37" t="s">
        <v>7162</v>
      </c>
      <c r="D854" s="38">
        <v>36</v>
      </c>
      <c r="E854" s="38" t="s">
        <v>6279</v>
      </c>
      <c r="F854" s="39" t="s">
        <v>4923</v>
      </c>
      <c r="G854" s="38" t="s">
        <v>6236</v>
      </c>
      <c r="H854" s="39">
        <v>719409221</v>
      </c>
      <c r="I854" s="40" t="s">
        <v>6237</v>
      </c>
      <c r="J854" s="38" t="s">
        <v>6236</v>
      </c>
      <c r="K854" s="18" t="s">
        <v>6264</v>
      </c>
      <c r="L854" s="41">
        <v>1587018</v>
      </c>
      <c r="M854" s="41">
        <v>2</v>
      </c>
      <c r="N854" s="18" t="s">
        <v>4924</v>
      </c>
      <c r="O854" s="18" t="s">
        <v>6247</v>
      </c>
      <c r="P854" s="42">
        <v>0.625</v>
      </c>
      <c r="Q854" s="18" t="s">
        <v>6268</v>
      </c>
      <c r="R854" s="41">
        <v>1</v>
      </c>
      <c r="S854" s="41">
        <v>1</v>
      </c>
      <c r="T854" s="18" t="s">
        <v>6283</v>
      </c>
      <c r="U854" s="34"/>
      <c r="V854" s="34"/>
      <c r="W854" s="35"/>
      <c r="X854" s="34"/>
      <c r="Y854" s="35"/>
      <c r="Z854" s="34"/>
      <c r="AA854" s="34"/>
      <c r="AB854" s="34"/>
      <c r="AC854" s="34"/>
      <c r="AD854" s="34"/>
      <c r="AE854" s="34"/>
      <c r="AF854" s="34"/>
      <c r="AG854" s="34"/>
      <c r="AH854" s="34"/>
      <c r="AI854" s="35"/>
      <c r="AJ854" s="35"/>
      <c r="AK854" s="35"/>
      <c r="AL854" s="35"/>
      <c r="AM854" s="35"/>
    </row>
    <row r="855" spans="1:39" ht="14.4" hidden="1">
      <c r="A855" s="36">
        <v>664</v>
      </c>
      <c r="B855" s="37" t="s">
        <v>1144</v>
      </c>
      <c r="C855" s="37" t="s">
        <v>7163</v>
      </c>
      <c r="D855" s="38">
        <v>33</v>
      </c>
      <c r="E855" s="38" t="s">
        <v>6270</v>
      </c>
      <c r="F855" s="39" t="s">
        <v>1145</v>
      </c>
      <c r="G855" s="38" t="s">
        <v>6236</v>
      </c>
      <c r="H855" s="39">
        <v>719409052</v>
      </c>
      <c r="I855" s="40" t="s">
        <v>6237</v>
      </c>
      <c r="J855" s="38" t="s">
        <v>6236</v>
      </c>
      <c r="K855" s="18" t="s">
        <v>6264</v>
      </c>
      <c r="L855" s="41">
        <v>1067592</v>
      </c>
      <c r="M855" s="41">
        <v>1</v>
      </c>
      <c r="N855" s="18" t="s">
        <v>1146</v>
      </c>
      <c r="O855" s="18" t="s">
        <v>6247</v>
      </c>
      <c r="P855" s="42">
        <v>0.625</v>
      </c>
      <c r="Q855" s="18" t="s">
        <v>6261</v>
      </c>
      <c r="R855" s="41">
        <v>1</v>
      </c>
      <c r="S855" s="41">
        <v>1</v>
      </c>
      <c r="T855" s="18" t="s">
        <v>6283</v>
      </c>
      <c r="U855" s="34"/>
      <c r="V855" s="34"/>
      <c r="W855" s="35"/>
      <c r="X855" s="34"/>
      <c r="Y855" s="35"/>
      <c r="Z855" s="34"/>
      <c r="AA855" s="34"/>
      <c r="AB855" s="34"/>
      <c r="AC855" s="34"/>
      <c r="AD855" s="34"/>
      <c r="AE855" s="34"/>
      <c r="AF855" s="34"/>
      <c r="AG855" s="34"/>
      <c r="AH855" s="34"/>
      <c r="AI855" s="35"/>
      <c r="AJ855" s="35"/>
      <c r="AK855" s="35"/>
      <c r="AL855" s="35"/>
      <c r="AM855" s="35"/>
    </row>
    <row r="856" spans="1:39" ht="14.4" hidden="1">
      <c r="A856" s="36">
        <v>647</v>
      </c>
      <c r="B856" s="37" t="s">
        <v>638</v>
      </c>
      <c r="C856" s="37" t="s">
        <v>7164</v>
      </c>
      <c r="D856" s="38">
        <v>33</v>
      </c>
      <c r="E856" s="38" t="s">
        <v>6260</v>
      </c>
      <c r="F856" s="39" t="s">
        <v>639</v>
      </c>
      <c r="G856" s="38" t="s">
        <v>6236</v>
      </c>
      <c r="H856" s="39">
        <v>719409035</v>
      </c>
      <c r="I856" s="40" t="s">
        <v>6237</v>
      </c>
      <c r="J856" s="38" t="s">
        <v>6236</v>
      </c>
      <c r="K856" s="18" t="s">
        <v>6264</v>
      </c>
      <c r="L856" s="41">
        <v>1702434</v>
      </c>
      <c r="M856" s="41">
        <v>1</v>
      </c>
      <c r="N856" s="18" t="s">
        <v>640</v>
      </c>
      <c r="O856" s="18" t="s">
        <v>6247</v>
      </c>
      <c r="P856" s="42">
        <v>0.625</v>
      </c>
      <c r="Q856" s="18" t="s">
        <v>6261</v>
      </c>
      <c r="R856" s="41">
        <v>1</v>
      </c>
      <c r="S856" s="41">
        <v>1</v>
      </c>
      <c r="T856" s="18" t="s">
        <v>6283</v>
      </c>
      <c r="U856" s="34"/>
      <c r="V856" s="34"/>
      <c r="W856" s="35"/>
      <c r="X856" s="34"/>
      <c r="Y856" s="35"/>
      <c r="Z856" s="34"/>
      <c r="AA856" s="34"/>
      <c r="AB856" s="34"/>
      <c r="AC856" s="34"/>
      <c r="AD856" s="34"/>
      <c r="AE856" s="34"/>
      <c r="AF856" s="34"/>
      <c r="AG856" s="34"/>
      <c r="AH856" s="34"/>
      <c r="AI856" s="35"/>
      <c r="AJ856" s="35"/>
      <c r="AK856" s="35"/>
      <c r="AL856" s="35"/>
      <c r="AM856" s="35"/>
    </row>
    <row r="857" spans="1:39" ht="14.4" hidden="1">
      <c r="A857" s="36">
        <v>746</v>
      </c>
      <c r="B857" s="37" t="s">
        <v>2625</v>
      </c>
      <c r="C857" s="37" t="s">
        <v>7165</v>
      </c>
      <c r="D857" s="38">
        <v>35</v>
      </c>
      <c r="E857" s="38" t="s">
        <v>6298</v>
      </c>
      <c r="F857" s="39" t="s">
        <v>2626</v>
      </c>
      <c r="G857" s="38" t="s">
        <v>6236</v>
      </c>
      <c r="H857" s="39">
        <v>719409134</v>
      </c>
      <c r="I857" s="40" t="s">
        <v>6237</v>
      </c>
      <c r="J857" s="38" t="s">
        <v>6236</v>
      </c>
      <c r="K857" s="18" t="s">
        <v>6264</v>
      </c>
      <c r="L857" s="41">
        <v>1698759</v>
      </c>
      <c r="M857" s="41">
        <v>2</v>
      </c>
      <c r="N857" s="18" t="s">
        <v>2627</v>
      </c>
      <c r="O857" s="18" t="s">
        <v>6247</v>
      </c>
      <c r="P857" s="42">
        <v>0.625</v>
      </c>
      <c r="Q857" s="18" t="s">
        <v>6239</v>
      </c>
      <c r="R857" s="41">
        <v>1</v>
      </c>
      <c r="S857" s="41">
        <v>1</v>
      </c>
      <c r="T857" s="18" t="s">
        <v>6283</v>
      </c>
      <c r="U857" s="34"/>
      <c r="V857" s="34"/>
      <c r="W857" s="35"/>
      <c r="X857" s="34"/>
      <c r="Y857" s="35"/>
      <c r="Z857" s="34"/>
      <c r="AA857" s="34"/>
      <c r="AB857" s="34"/>
      <c r="AC857" s="34"/>
      <c r="AD857" s="34"/>
      <c r="AE857" s="34"/>
      <c r="AF857" s="34"/>
      <c r="AG857" s="34"/>
      <c r="AH857" s="34"/>
      <c r="AI857" s="35"/>
      <c r="AJ857" s="35"/>
      <c r="AK857" s="35"/>
      <c r="AL857" s="35"/>
      <c r="AM857" s="35"/>
    </row>
    <row r="858" spans="1:39" ht="14.4" hidden="1">
      <c r="A858" s="36">
        <v>642</v>
      </c>
      <c r="B858" s="37" t="s">
        <v>536</v>
      </c>
      <c r="C858" s="37" t="s">
        <v>7166</v>
      </c>
      <c r="D858" s="38">
        <v>33</v>
      </c>
      <c r="E858" s="38" t="s">
        <v>6235</v>
      </c>
      <c r="F858" s="39" t="s">
        <v>537</v>
      </c>
      <c r="G858" s="38" t="s">
        <v>6236</v>
      </c>
      <c r="H858" s="39">
        <v>719409030</v>
      </c>
      <c r="I858" s="40" t="s">
        <v>6237</v>
      </c>
      <c r="J858" s="38" t="s">
        <v>6236</v>
      </c>
      <c r="K858" s="18" t="s">
        <v>6264</v>
      </c>
      <c r="L858" s="41">
        <v>1758204</v>
      </c>
      <c r="M858" s="41">
        <v>2</v>
      </c>
      <c r="N858" s="18" t="s">
        <v>538</v>
      </c>
      <c r="O858" s="18" t="s">
        <v>6247</v>
      </c>
      <c r="P858" s="42">
        <v>0.625</v>
      </c>
      <c r="Q858" s="18" t="s">
        <v>6239</v>
      </c>
      <c r="R858" s="41">
        <v>1</v>
      </c>
      <c r="S858" s="41">
        <v>1</v>
      </c>
      <c r="T858" s="18" t="s">
        <v>6283</v>
      </c>
      <c r="U858" s="34"/>
      <c r="V858" s="34"/>
      <c r="W858" s="35"/>
      <c r="X858" s="34"/>
      <c r="Y858" s="35"/>
      <c r="Z858" s="34"/>
      <c r="AA858" s="34"/>
      <c r="AB858" s="34"/>
      <c r="AC858" s="34"/>
      <c r="AD858" s="34"/>
      <c r="AE858" s="34"/>
      <c r="AF858" s="34"/>
      <c r="AG858" s="34"/>
      <c r="AH858" s="34"/>
      <c r="AI858" s="35"/>
      <c r="AJ858" s="35"/>
      <c r="AK858" s="35"/>
      <c r="AL858" s="35"/>
      <c r="AM858" s="35"/>
    </row>
    <row r="859" spans="1:39" ht="14.4" hidden="1">
      <c r="A859" s="36">
        <v>634</v>
      </c>
      <c r="B859" s="37" t="s">
        <v>255</v>
      </c>
      <c r="C859" s="37" t="s">
        <v>7167</v>
      </c>
      <c r="D859" s="38">
        <v>44</v>
      </c>
      <c r="E859" s="38" t="s">
        <v>6326</v>
      </c>
      <c r="F859" s="39" t="s">
        <v>256</v>
      </c>
      <c r="G859" s="38" t="s">
        <v>6236</v>
      </c>
      <c r="H859" s="39">
        <v>719409022</v>
      </c>
      <c r="I859" s="40" t="s">
        <v>6237</v>
      </c>
      <c r="J859" s="38" t="s">
        <v>6236</v>
      </c>
      <c r="K859" s="18" t="s">
        <v>6264</v>
      </c>
      <c r="L859" s="45">
        <v>1016591</v>
      </c>
      <c r="M859" s="41">
        <v>2</v>
      </c>
      <c r="N859" s="18" t="s">
        <v>257</v>
      </c>
      <c r="O859" s="18" t="s">
        <v>6247</v>
      </c>
      <c r="P859" s="42">
        <v>0.625</v>
      </c>
      <c r="Q859" s="18" t="s">
        <v>6330</v>
      </c>
      <c r="R859" s="41">
        <v>1</v>
      </c>
      <c r="S859" s="41">
        <v>1</v>
      </c>
      <c r="T859" s="18" t="s">
        <v>6283</v>
      </c>
      <c r="U859" s="34"/>
      <c r="V859" s="34"/>
      <c r="W859" s="35"/>
      <c r="X859" s="34"/>
      <c r="Y859" s="35"/>
      <c r="Z859" s="34"/>
      <c r="AA859" s="34"/>
      <c r="AB859" s="34"/>
      <c r="AC859" s="34"/>
      <c r="AD859" s="34"/>
      <c r="AE859" s="34"/>
      <c r="AF859" s="34"/>
      <c r="AG859" s="34"/>
      <c r="AH859" s="34"/>
      <c r="AI859" s="35"/>
      <c r="AJ859" s="35"/>
      <c r="AK859" s="35"/>
      <c r="AL859" s="35"/>
      <c r="AM859" s="35"/>
    </row>
    <row r="860" spans="1:39" ht="14.4" hidden="1">
      <c r="A860" s="36">
        <v>754</v>
      </c>
      <c r="B860" s="37" t="s">
        <v>2825</v>
      </c>
      <c r="C860" s="37" t="s">
        <v>7168</v>
      </c>
      <c r="D860" s="38">
        <v>35</v>
      </c>
      <c r="E860" s="38" t="s">
        <v>6270</v>
      </c>
      <c r="F860" s="39" t="s">
        <v>2826</v>
      </c>
      <c r="G860" s="38" t="s">
        <v>6236</v>
      </c>
      <c r="H860" s="39">
        <v>719409142</v>
      </c>
      <c r="I860" s="40" t="s">
        <v>6237</v>
      </c>
      <c r="J860" s="38" t="s">
        <v>6236</v>
      </c>
      <c r="K860" s="18" t="s">
        <v>6264</v>
      </c>
      <c r="L860" s="45">
        <v>1016591</v>
      </c>
      <c r="M860" s="41">
        <v>2</v>
      </c>
      <c r="N860" s="18" t="s">
        <v>257</v>
      </c>
      <c r="O860" s="18" t="s">
        <v>6247</v>
      </c>
      <c r="P860" s="42">
        <v>0.625</v>
      </c>
      <c r="Q860" s="18" t="s">
        <v>6365</v>
      </c>
      <c r="R860" s="41">
        <v>1</v>
      </c>
      <c r="S860" s="50"/>
      <c r="T860" s="18" t="s">
        <v>6283</v>
      </c>
      <c r="U860" s="34"/>
      <c r="V860" s="34"/>
      <c r="W860" s="35"/>
      <c r="X860" s="34"/>
      <c r="Y860" s="35"/>
      <c r="Z860" s="34"/>
      <c r="AA860" s="34"/>
      <c r="AB860" s="34"/>
      <c r="AC860" s="34"/>
      <c r="AD860" s="34"/>
      <c r="AE860" s="34"/>
      <c r="AF860" s="34"/>
      <c r="AG860" s="34"/>
      <c r="AH860" s="34"/>
      <c r="AI860" s="35"/>
      <c r="AJ860" s="35"/>
      <c r="AK860" s="35"/>
      <c r="AL860" s="35"/>
      <c r="AM860" s="35"/>
    </row>
    <row r="861" spans="1:39" ht="14.4" hidden="1">
      <c r="A861" s="36">
        <v>841</v>
      </c>
      <c r="B861" s="37" t="s">
        <v>5298</v>
      </c>
      <c r="C861" s="37" t="s">
        <v>7169</v>
      </c>
      <c r="D861" s="38">
        <v>36</v>
      </c>
      <c r="E861" s="38" t="s">
        <v>6235</v>
      </c>
      <c r="F861" s="39" t="s">
        <v>5299</v>
      </c>
      <c r="G861" s="38" t="s">
        <v>6236</v>
      </c>
      <c r="H861" s="39">
        <v>719409230</v>
      </c>
      <c r="I861" s="40" t="s">
        <v>6237</v>
      </c>
      <c r="J861" s="38" t="s">
        <v>6236</v>
      </c>
      <c r="K861" s="18" t="s">
        <v>6264</v>
      </c>
      <c r="L861" s="45">
        <v>1016591</v>
      </c>
      <c r="M861" s="41">
        <v>2</v>
      </c>
      <c r="N861" s="18" t="s">
        <v>257</v>
      </c>
      <c r="O861" s="18" t="s">
        <v>6247</v>
      </c>
      <c r="P861" s="42">
        <v>0.625</v>
      </c>
      <c r="Q861" s="18" t="s">
        <v>6239</v>
      </c>
      <c r="R861" s="41">
        <v>1</v>
      </c>
      <c r="S861" s="50"/>
      <c r="T861" s="18" t="s">
        <v>6283</v>
      </c>
      <c r="U861" s="34"/>
      <c r="V861" s="34"/>
      <c r="W861" s="35"/>
      <c r="X861" s="34"/>
      <c r="Y861" s="35"/>
      <c r="Z861" s="34"/>
      <c r="AA861" s="34"/>
      <c r="AB861" s="34"/>
      <c r="AC861" s="34"/>
      <c r="AD861" s="34"/>
      <c r="AE861" s="34"/>
      <c r="AF861" s="34"/>
      <c r="AG861" s="34"/>
      <c r="AH861" s="34"/>
      <c r="AI861" s="35"/>
      <c r="AJ861" s="35"/>
      <c r="AK861" s="35"/>
      <c r="AL861" s="35"/>
      <c r="AM861" s="35"/>
    </row>
    <row r="862" spans="1:39" ht="14.4" hidden="1">
      <c r="A862" s="36">
        <v>863</v>
      </c>
      <c r="B862" s="37" t="s">
        <v>5777</v>
      </c>
      <c r="C862" s="37" t="s">
        <v>7170</v>
      </c>
      <c r="D862" s="38">
        <v>37</v>
      </c>
      <c r="E862" s="38" t="s">
        <v>6286</v>
      </c>
      <c r="F862" s="39" t="s">
        <v>5778</v>
      </c>
      <c r="G862" s="38" t="s">
        <v>6236</v>
      </c>
      <c r="H862" s="39">
        <v>719409252</v>
      </c>
      <c r="I862" s="40" t="s">
        <v>6237</v>
      </c>
      <c r="J862" s="38" t="s">
        <v>6236</v>
      </c>
      <c r="K862" s="18" t="s">
        <v>6264</v>
      </c>
      <c r="L862" s="45">
        <v>1016591</v>
      </c>
      <c r="M862" s="41">
        <v>2</v>
      </c>
      <c r="N862" s="18" t="s">
        <v>257</v>
      </c>
      <c r="O862" s="18" t="s">
        <v>6247</v>
      </c>
      <c r="P862" s="42">
        <v>0.625</v>
      </c>
      <c r="Q862" s="18" t="s">
        <v>6239</v>
      </c>
      <c r="R862" s="41">
        <v>1</v>
      </c>
      <c r="S862" s="50"/>
      <c r="T862" s="18" t="s">
        <v>6283</v>
      </c>
      <c r="U862" s="34"/>
      <c r="V862" s="34"/>
      <c r="W862" s="35"/>
      <c r="X862" s="34"/>
      <c r="Y862" s="35"/>
      <c r="Z862" s="34"/>
      <c r="AA862" s="34"/>
      <c r="AB862" s="34"/>
      <c r="AC862" s="34"/>
      <c r="AD862" s="34"/>
      <c r="AE862" s="34"/>
      <c r="AF862" s="34"/>
      <c r="AG862" s="34"/>
      <c r="AH862" s="34"/>
      <c r="AI862" s="35"/>
      <c r="AJ862" s="35"/>
      <c r="AK862" s="35"/>
      <c r="AL862" s="35"/>
      <c r="AM862" s="35"/>
    </row>
    <row r="863" spans="1:39" ht="14.4" hidden="1">
      <c r="A863" s="36">
        <v>765</v>
      </c>
      <c r="B863" s="37" t="s">
        <v>3375</v>
      </c>
      <c r="C863" s="37" t="s">
        <v>7171</v>
      </c>
      <c r="D863" s="38">
        <v>35</v>
      </c>
      <c r="E863" s="38" t="s">
        <v>6260</v>
      </c>
      <c r="F863" s="39" t="s">
        <v>3376</v>
      </c>
      <c r="G863" s="38" t="s">
        <v>6236</v>
      </c>
      <c r="H863" s="39">
        <v>719409153</v>
      </c>
      <c r="I863" s="40" t="s">
        <v>6237</v>
      </c>
      <c r="J863" s="38" t="s">
        <v>6236</v>
      </c>
      <c r="K863" s="18" t="s">
        <v>6264</v>
      </c>
      <c r="L863" s="41">
        <v>1439831</v>
      </c>
      <c r="M863" s="41">
        <v>1</v>
      </c>
      <c r="N863" s="18" t="s">
        <v>3377</v>
      </c>
      <c r="O863" s="18" t="s">
        <v>6247</v>
      </c>
      <c r="P863" s="42">
        <v>0.66666666666666663</v>
      </c>
      <c r="Q863" s="18" t="s">
        <v>6261</v>
      </c>
      <c r="R863" s="41">
        <v>1</v>
      </c>
      <c r="S863" s="41">
        <v>1</v>
      </c>
      <c r="T863" s="18" t="s">
        <v>6283</v>
      </c>
      <c r="U863" s="34"/>
      <c r="V863" s="34"/>
      <c r="W863" s="35"/>
      <c r="X863" s="34"/>
      <c r="Y863" s="35"/>
      <c r="Z863" s="34"/>
      <c r="AA863" s="34"/>
      <c r="AB863" s="34"/>
      <c r="AC863" s="34"/>
      <c r="AD863" s="34"/>
      <c r="AE863" s="34"/>
      <c r="AF863" s="34"/>
      <c r="AG863" s="34"/>
      <c r="AH863" s="34"/>
      <c r="AI863" s="35"/>
      <c r="AJ863" s="35"/>
      <c r="AK863" s="35"/>
      <c r="AL863" s="35"/>
      <c r="AM863" s="35"/>
    </row>
    <row r="864" spans="1:39" ht="14.4" hidden="1">
      <c r="A864" s="36">
        <v>855</v>
      </c>
      <c r="B864" s="37" t="s">
        <v>5636</v>
      </c>
      <c r="C864" s="37" t="s">
        <v>7172</v>
      </c>
      <c r="D864" s="38">
        <v>37</v>
      </c>
      <c r="E864" s="38" t="s">
        <v>6235</v>
      </c>
      <c r="F864" s="39" t="s">
        <v>5637</v>
      </c>
      <c r="G864" s="38" t="s">
        <v>6236</v>
      </c>
      <c r="H864" s="39">
        <v>719409244</v>
      </c>
      <c r="I864" s="40" t="s">
        <v>6237</v>
      </c>
      <c r="J864" s="38" t="s">
        <v>6236</v>
      </c>
      <c r="K864" s="18" t="s">
        <v>6264</v>
      </c>
      <c r="L864" s="41">
        <v>1429933</v>
      </c>
      <c r="M864" s="41">
        <v>2</v>
      </c>
      <c r="N864" s="18" t="s">
        <v>5638</v>
      </c>
      <c r="O864" s="18" t="s">
        <v>6247</v>
      </c>
      <c r="P864" s="42">
        <v>0.66666666666666663</v>
      </c>
      <c r="Q864" s="18" t="s">
        <v>6239</v>
      </c>
      <c r="R864" s="41">
        <v>1</v>
      </c>
      <c r="S864" s="41">
        <v>1</v>
      </c>
      <c r="T864" s="18" t="s">
        <v>6283</v>
      </c>
      <c r="U864" s="34"/>
      <c r="V864" s="34"/>
      <c r="W864" s="35"/>
      <c r="X864" s="34"/>
      <c r="Y864" s="35"/>
      <c r="Z864" s="34"/>
      <c r="AA864" s="34"/>
      <c r="AB864" s="34"/>
      <c r="AC864" s="34"/>
      <c r="AD864" s="34"/>
      <c r="AE864" s="34"/>
      <c r="AF864" s="34"/>
      <c r="AG864" s="34"/>
      <c r="AH864" s="34"/>
      <c r="AI864" s="35"/>
      <c r="AJ864" s="35"/>
      <c r="AK864" s="35"/>
      <c r="AL864" s="35"/>
      <c r="AM864" s="35"/>
    </row>
    <row r="865" spans="1:39" ht="14.4" hidden="1">
      <c r="A865" s="36">
        <v>858</v>
      </c>
      <c r="B865" s="37" t="s">
        <v>5729</v>
      </c>
      <c r="C865" s="37" t="s">
        <v>7173</v>
      </c>
      <c r="D865" s="38">
        <v>37</v>
      </c>
      <c r="E865" s="38" t="s">
        <v>6307</v>
      </c>
      <c r="F865" s="39" t="s">
        <v>5730</v>
      </c>
      <c r="G865" s="38" t="s">
        <v>6236</v>
      </c>
      <c r="H865" s="39">
        <v>719409247</v>
      </c>
      <c r="I865" s="40" t="s">
        <v>6237</v>
      </c>
      <c r="J865" s="38" t="s">
        <v>6236</v>
      </c>
      <c r="K865" s="18" t="s">
        <v>6264</v>
      </c>
      <c r="L865" s="41">
        <v>1653061</v>
      </c>
      <c r="M865" s="41">
        <v>2</v>
      </c>
      <c r="N865" s="18" t="s">
        <v>5731</v>
      </c>
      <c r="O865" s="18" t="s">
        <v>6247</v>
      </c>
      <c r="P865" s="42">
        <v>0.66666666666666663</v>
      </c>
      <c r="Q865" s="18" t="s">
        <v>6239</v>
      </c>
      <c r="R865" s="41">
        <v>1</v>
      </c>
      <c r="S865" s="41">
        <v>1</v>
      </c>
      <c r="T865" s="18" t="s">
        <v>6283</v>
      </c>
      <c r="U865" s="34"/>
      <c r="V865" s="34"/>
      <c r="W865" s="35"/>
      <c r="X865" s="34"/>
      <c r="Y865" s="35"/>
      <c r="Z865" s="34"/>
      <c r="AA865" s="34"/>
      <c r="AB865" s="34"/>
      <c r="AC865" s="34"/>
      <c r="AD865" s="34"/>
      <c r="AE865" s="34"/>
      <c r="AF865" s="34"/>
      <c r="AG865" s="34"/>
      <c r="AH865" s="34"/>
      <c r="AI865" s="35"/>
      <c r="AJ865" s="35"/>
      <c r="AK865" s="35"/>
      <c r="AL865" s="35"/>
      <c r="AM865" s="35"/>
    </row>
    <row r="866" spans="1:39" ht="14.4" hidden="1">
      <c r="A866" s="36">
        <v>853</v>
      </c>
      <c r="B866" s="37" t="s">
        <v>5610</v>
      </c>
      <c r="C866" s="37" t="s">
        <v>7174</v>
      </c>
      <c r="D866" s="38">
        <v>37</v>
      </c>
      <c r="E866" s="38" t="s">
        <v>6267</v>
      </c>
      <c r="F866" s="39" t="s">
        <v>5611</v>
      </c>
      <c r="G866" s="38" t="s">
        <v>6236</v>
      </c>
      <c r="H866" s="39">
        <v>719409242</v>
      </c>
      <c r="I866" s="40" t="s">
        <v>6237</v>
      </c>
      <c r="J866" s="38" t="s">
        <v>6236</v>
      </c>
      <c r="K866" s="18" t="s">
        <v>6264</v>
      </c>
      <c r="L866" s="41">
        <v>1653526</v>
      </c>
      <c r="M866" s="41">
        <v>2</v>
      </c>
      <c r="N866" s="18" t="s">
        <v>5612</v>
      </c>
      <c r="O866" s="18" t="s">
        <v>6247</v>
      </c>
      <c r="P866" s="42">
        <v>0.66666666666666663</v>
      </c>
      <c r="Q866" s="18" t="s">
        <v>6239</v>
      </c>
      <c r="R866" s="41">
        <v>1</v>
      </c>
      <c r="S866" s="41">
        <v>1</v>
      </c>
      <c r="T866" s="18" t="s">
        <v>6283</v>
      </c>
      <c r="U866" s="34"/>
      <c r="V866" s="34"/>
      <c r="W866" s="35"/>
      <c r="X866" s="34"/>
      <c r="Y866" s="35"/>
      <c r="Z866" s="34"/>
      <c r="AA866" s="34"/>
      <c r="AB866" s="34"/>
      <c r="AC866" s="34"/>
      <c r="AD866" s="34"/>
      <c r="AE866" s="34"/>
      <c r="AF866" s="34"/>
      <c r="AG866" s="34"/>
      <c r="AH866" s="34"/>
      <c r="AI866" s="35"/>
      <c r="AJ866" s="35"/>
      <c r="AK866" s="35"/>
      <c r="AL866" s="35"/>
      <c r="AM866" s="35"/>
    </row>
    <row r="867" spans="1:39" ht="14.4" hidden="1">
      <c r="A867" s="36">
        <v>857</v>
      </c>
      <c r="B867" s="37" t="s">
        <v>5716</v>
      </c>
      <c r="C867" s="37" t="s">
        <v>7175</v>
      </c>
      <c r="D867" s="38">
        <v>37</v>
      </c>
      <c r="E867" s="38" t="s">
        <v>6294</v>
      </c>
      <c r="F867" s="39" t="s">
        <v>5717</v>
      </c>
      <c r="G867" s="38" t="s">
        <v>6236</v>
      </c>
      <c r="H867" s="39">
        <v>719409246</v>
      </c>
      <c r="I867" s="40" t="s">
        <v>6237</v>
      </c>
      <c r="J867" s="38" t="s">
        <v>6236</v>
      </c>
      <c r="K867" s="18" t="s">
        <v>6264</v>
      </c>
      <c r="L867" s="41">
        <v>1216995</v>
      </c>
      <c r="M867" s="41">
        <v>2</v>
      </c>
      <c r="N867" s="18" t="s">
        <v>5718</v>
      </c>
      <c r="O867" s="18" t="s">
        <v>6247</v>
      </c>
      <c r="P867" s="42">
        <v>0.66666666666666663</v>
      </c>
      <c r="Q867" s="18" t="s">
        <v>6239</v>
      </c>
      <c r="R867" s="41">
        <v>1</v>
      </c>
      <c r="S867" s="41">
        <v>1</v>
      </c>
      <c r="T867" s="18" t="s">
        <v>6283</v>
      </c>
      <c r="U867" s="34"/>
      <c r="V867" s="34"/>
      <c r="W867" s="35"/>
      <c r="X867" s="34"/>
      <c r="Y867" s="35"/>
      <c r="Z867" s="34"/>
      <c r="AA867" s="34"/>
      <c r="AB867" s="34"/>
      <c r="AC867" s="34"/>
      <c r="AD867" s="34"/>
      <c r="AE867" s="34"/>
      <c r="AF867" s="34"/>
      <c r="AG867" s="34"/>
      <c r="AH867" s="34"/>
      <c r="AI867" s="35"/>
      <c r="AJ867" s="35"/>
      <c r="AK867" s="35"/>
      <c r="AL867" s="35"/>
      <c r="AM867" s="35"/>
    </row>
    <row r="868" spans="1:39" ht="14.4" hidden="1">
      <c r="A868" s="36">
        <v>819</v>
      </c>
      <c r="B868" s="37" t="s">
        <v>4525</v>
      </c>
      <c r="C868" s="37" t="s">
        <v>7176</v>
      </c>
      <c r="D868" s="38">
        <v>36</v>
      </c>
      <c r="E868" s="38" t="s">
        <v>6274</v>
      </c>
      <c r="F868" s="39" t="s">
        <v>4526</v>
      </c>
      <c r="G868" s="38" t="s">
        <v>6236</v>
      </c>
      <c r="H868" s="39">
        <v>719409208</v>
      </c>
      <c r="I868" s="40" t="s">
        <v>6237</v>
      </c>
      <c r="J868" s="38" t="s">
        <v>6236</v>
      </c>
      <c r="K868" s="18" t="s">
        <v>6264</v>
      </c>
      <c r="L868" s="41">
        <v>1740335</v>
      </c>
      <c r="M868" s="41">
        <v>2</v>
      </c>
      <c r="N868" s="18" t="s">
        <v>4527</v>
      </c>
      <c r="O868" s="18" t="s">
        <v>6247</v>
      </c>
      <c r="P868" s="42">
        <v>0.66666666666666663</v>
      </c>
      <c r="Q868" s="18" t="s">
        <v>6239</v>
      </c>
      <c r="R868" s="41">
        <v>1</v>
      </c>
      <c r="S868" s="41">
        <v>1</v>
      </c>
      <c r="T868" s="18" t="s">
        <v>6283</v>
      </c>
      <c r="U868" s="34"/>
      <c r="V868" s="34"/>
      <c r="W868" s="35"/>
      <c r="X868" s="34"/>
      <c r="Y868" s="35"/>
      <c r="Z868" s="34"/>
      <c r="AA868" s="34"/>
      <c r="AB868" s="34"/>
      <c r="AC868" s="34"/>
      <c r="AD868" s="34"/>
      <c r="AE868" s="34"/>
      <c r="AF868" s="34"/>
      <c r="AG868" s="34"/>
      <c r="AH868" s="34"/>
      <c r="AI868" s="35"/>
      <c r="AJ868" s="35"/>
      <c r="AK868" s="35"/>
      <c r="AL868" s="35"/>
      <c r="AM868" s="35"/>
    </row>
    <row r="869" spans="1:39" ht="14.4" hidden="1">
      <c r="A869" s="36">
        <v>701</v>
      </c>
      <c r="B869" s="37" t="s">
        <v>1529</v>
      </c>
      <c r="C869" s="37" t="s">
        <v>7177</v>
      </c>
      <c r="D869" s="38">
        <v>34</v>
      </c>
      <c r="E869" s="38" t="s">
        <v>6270</v>
      </c>
      <c r="F869" s="39" t="s">
        <v>1530</v>
      </c>
      <c r="G869" s="38" t="s">
        <v>6236</v>
      </c>
      <c r="H869" s="39">
        <v>719409089</v>
      </c>
      <c r="I869" s="40" t="s">
        <v>6237</v>
      </c>
      <c r="J869" s="38" t="s">
        <v>6236</v>
      </c>
      <c r="K869" s="18" t="s">
        <v>6264</v>
      </c>
      <c r="L869" s="41">
        <v>1641349</v>
      </c>
      <c r="M869" s="41">
        <v>2</v>
      </c>
      <c r="N869" s="18" t="s">
        <v>1531</v>
      </c>
      <c r="O869" s="18" t="s">
        <v>6247</v>
      </c>
      <c r="P869" s="42">
        <v>0.66666666666666663</v>
      </c>
      <c r="Q869" s="18" t="s">
        <v>6261</v>
      </c>
      <c r="R869" s="41">
        <v>1</v>
      </c>
      <c r="S869" s="41">
        <v>1</v>
      </c>
      <c r="T869" s="18" t="s">
        <v>6283</v>
      </c>
      <c r="U869" s="34"/>
      <c r="V869" s="34"/>
      <c r="W869" s="35"/>
      <c r="X869" s="34"/>
      <c r="Y869" s="35"/>
      <c r="Z869" s="34"/>
      <c r="AA869" s="34"/>
      <c r="AB869" s="34"/>
      <c r="AC869" s="34"/>
      <c r="AD869" s="34"/>
      <c r="AE869" s="34"/>
      <c r="AF869" s="34"/>
      <c r="AG869" s="34"/>
      <c r="AH869" s="34"/>
      <c r="AI869" s="35"/>
      <c r="AJ869" s="35"/>
      <c r="AK869" s="35"/>
      <c r="AL869" s="35"/>
      <c r="AM869" s="35"/>
    </row>
    <row r="870" spans="1:39" ht="14.4" hidden="1">
      <c r="A870" s="36">
        <v>859</v>
      </c>
      <c r="B870" s="37" t="s">
        <v>5732</v>
      </c>
      <c r="C870" s="37" t="s">
        <v>7178</v>
      </c>
      <c r="D870" s="38">
        <v>37</v>
      </c>
      <c r="E870" s="38" t="s">
        <v>6307</v>
      </c>
      <c r="F870" s="39" t="s">
        <v>5733</v>
      </c>
      <c r="G870" s="38" t="s">
        <v>6236</v>
      </c>
      <c r="H870" s="39">
        <v>719409248</v>
      </c>
      <c r="I870" s="40" t="s">
        <v>6237</v>
      </c>
      <c r="J870" s="38" t="s">
        <v>6236</v>
      </c>
      <c r="K870" s="18" t="s">
        <v>6264</v>
      </c>
      <c r="L870" s="41">
        <v>1762727</v>
      </c>
      <c r="M870" s="41">
        <v>2</v>
      </c>
      <c r="N870" s="18" t="s">
        <v>5734</v>
      </c>
      <c r="O870" s="18" t="s">
        <v>6247</v>
      </c>
      <c r="P870" s="42">
        <v>0.66666666666666663</v>
      </c>
      <c r="Q870" s="18" t="s">
        <v>6239</v>
      </c>
      <c r="R870" s="41">
        <v>1</v>
      </c>
      <c r="S870" s="41">
        <v>1</v>
      </c>
      <c r="T870" s="18" t="s">
        <v>6283</v>
      </c>
      <c r="U870" s="34"/>
      <c r="V870" s="34"/>
      <c r="W870" s="35"/>
      <c r="X870" s="34"/>
      <c r="Y870" s="35"/>
      <c r="Z870" s="34"/>
      <c r="AA870" s="34"/>
      <c r="AB870" s="34"/>
      <c r="AC870" s="34"/>
      <c r="AD870" s="34"/>
      <c r="AE870" s="34"/>
      <c r="AF870" s="34"/>
      <c r="AG870" s="34"/>
      <c r="AH870" s="34"/>
      <c r="AI870" s="35"/>
      <c r="AJ870" s="35"/>
      <c r="AK870" s="35"/>
      <c r="AL870" s="35"/>
      <c r="AM870" s="35"/>
    </row>
    <row r="871" spans="1:39" ht="14.4" hidden="1">
      <c r="A871" s="36">
        <v>678</v>
      </c>
      <c r="B871" s="37" t="s">
        <v>1298</v>
      </c>
      <c r="C871" s="37" t="s">
        <v>7179</v>
      </c>
      <c r="D871" s="38">
        <v>33</v>
      </c>
      <c r="E871" s="38" t="s">
        <v>6260</v>
      </c>
      <c r="F871" s="39" t="s">
        <v>1299</v>
      </c>
      <c r="G871" s="38" t="s">
        <v>6236</v>
      </c>
      <c r="H871" s="39">
        <v>719409066</v>
      </c>
      <c r="I871" s="40" t="s">
        <v>6237</v>
      </c>
      <c r="J871" s="38" t="s">
        <v>6236</v>
      </c>
      <c r="K871" s="18" t="s">
        <v>6264</v>
      </c>
      <c r="L871" s="41">
        <v>1643744</v>
      </c>
      <c r="M871" s="41">
        <v>1</v>
      </c>
      <c r="N871" s="18" t="s">
        <v>1300</v>
      </c>
      <c r="O871" s="18" t="s">
        <v>6247</v>
      </c>
      <c r="P871" s="42">
        <v>0.66666666666666663</v>
      </c>
      <c r="Q871" s="18" t="s">
        <v>6261</v>
      </c>
      <c r="R871" s="41">
        <v>1</v>
      </c>
      <c r="S871" s="41">
        <v>1</v>
      </c>
      <c r="T871" s="18" t="s">
        <v>6283</v>
      </c>
      <c r="U871" s="34"/>
      <c r="V871" s="34"/>
      <c r="W871" s="35"/>
      <c r="X871" s="34"/>
      <c r="Y871" s="35"/>
      <c r="Z871" s="34"/>
      <c r="AA871" s="34"/>
      <c r="AB871" s="34"/>
      <c r="AC871" s="34"/>
      <c r="AD871" s="34"/>
      <c r="AE871" s="34"/>
      <c r="AF871" s="34"/>
      <c r="AG871" s="34"/>
      <c r="AH871" s="34"/>
      <c r="AI871" s="35"/>
      <c r="AJ871" s="35"/>
      <c r="AK871" s="35"/>
      <c r="AL871" s="35"/>
      <c r="AM871" s="35"/>
    </row>
    <row r="872" spans="1:39" ht="14.4" hidden="1">
      <c r="A872" s="36">
        <v>734</v>
      </c>
      <c r="B872" s="37" t="s">
        <v>2138</v>
      </c>
      <c r="C872" s="37" t="s">
        <v>7180</v>
      </c>
      <c r="D872" s="38">
        <v>34</v>
      </c>
      <c r="E872" s="38" t="s">
        <v>6282</v>
      </c>
      <c r="F872" s="39" t="s">
        <v>2139</v>
      </c>
      <c r="G872" s="38" t="s">
        <v>6236</v>
      </c>
      <c r="H872" s="39">
        <v>719409122</v>
      </c>
      <c r="I872" s="40" t="s">
        <v>6237</v>
      </c>
      <c r="J872" s="38" t="s">
        <v>6236</v>
      </c>
      <c r="K872" s="18" t="s">
        <v>6264</v>
      </c>
      <c r="L872" s="41">
        <v>1488089</v>
      </c>
      <c r="M872" s="41">
        <v>2</v>
      </c>
      <c r="N872" s="18" t="s">
        <v>2140</v>
      </c>
      <c r="O872" s="18" t="s">
        <v>6247</v>
      </c>
      <c r="P872" s="42">
        <v>0.66666666666666663</v>
      </c>
      <c r="Q872" s="18" t="s">
        <v>6261</v>
      </c>
      <c r="R872" s="41">
        <v>1</v>
      </c>
      <c r="S872" s="41">
        <v>1</v>
      </c>
      <c r="T872" s="18" t="s">
        <v>6283</v>
      </c>
      <c r="U872" s="34"/>
      <c r="V872" s="34"/>
      <c r="W872" s="35"/>
      <c r="X872" s="34"/>
      <c r="Y872" s="35"/>
      <c r="Z872" s="34"/>
      <c r="AA872" s="34"/>
      <c r="AB872" s="34"/>
      <c r="AC872" s="34"/>
      <c r="AD872" s="34"/>
      <c r="AE872" s="34"/>
      <c r="AF872" s="34"/>
      <c r="AG872" s="34"/>
      <c r="AH872" s="34"/>
      <c r="AI872" s="35"/>
      <c r="AJ872" s="35"/>
      <c r="AK872" s="35"/>
      <c r="AL872" s="35"/>
      <c r="AM872" s="35"/>
    </row>
    <row r="873" spans="1:39" ht="14.4" hidden="1">
      <c r="A873" s="36">
        <v>797</v>
      </c>
      <c r="B873" s="37" t="s">
        <v>3786</v>
      </c>
      <c r="C873" s="37" t="s">
        <v>7181</v>
      </c>
      <c r="D873" s="38">
        <v>36</v>
      </c>
      <c r="E873" s="38" t="s">
        <v>6279</v>
      </c>
      <c r="F873" s="39" t="s">
        <v>3787</v>
      </c>
      <c r="G873" s="38" t="s">
        <v>6236</v>
      </c>
      <c r="H873" s="39">
        <v>719409185</v>
      </c>
      <c r="I873" s="40" t="s">
        <v>6237</v>
      </c>
      <c r="J873" s="38" t="s">
        <v>6236</v>
      </c>
      <c r="K873" s="18" t="s">
        <v>6264</v>
      </c>
      <c r="L873" s="41">
        <v>1578836</v>
      </c>
      <c r="M873" s="41">
        <v>1</v>
      </c>
      <c r="N873" s="18" t="s">
        <v>3788</v>
      </c>
      <c r="O873" s="18" t="s">
        <v>6247</v>
      </c>
      <c r="P873" s="42">
        <v>0.66666666666666663</v>
      </c>
      <c r="Q873" s="18" t="s">
        <v>6261</v>
      </c>
      <c r="R873" s="41">
        <v>1</v>
      </c>
      <c r="S873" s="41">
        <v>1</v>
      </c>
      <c r="T873" s="18" t="s">
        <v>6283</v>
      </c>
      <c r="U873" s="34"/>
      <c r="V873" s="34"/>
      <c r="W873" s="35"/>
      <c r="X873" s="34"/>
      <c r="Y873" s="35"/>
      <c r="Z873" s="34"/>
      <c r="AA873" s="34"/>
      <c r="AB873" s="34"/>
      <c r="AC873" s="34"/>
      <c r="AD873" s="34"/>
      <c r="AE873" s="34"/>
      <c r="AF873" s="34"/>
      <c r="AG873" s="34"/>
      <c r="AH873" s="34"/>
      <c r="AI873" s="35"/>
      <c r="AJ873" s="35"/>
      <c r="AK873" s="35"/>
      <c r="AL873" s="35"/>
      <c r="AM873" s="35"/>
    </row>
    <row r="874" spans="1:39" ht="14.4" hidden="1">
      <c r="A874" s="36">
        <v>714</v>
      </c>
      <c r="B874" s="37" t="s">
        <v>1837</v>
      </c>
      <c r="C874" s="37" t="s">
        <v>7182</v>
      </c>
      <c r="D874" s="38">
        <v>34</v>
      </c>
      <c r="E874" s="38" t="s">
        <v>6270</v>
      </c>
      <c r="F874" s="39" t="s">
        <v>1838</v>
      </c>
      <c r="G874" s="38" t="s">
        <v>6236</v>
      </c>
      <c r="H874" s="39">
        <v>719409102</v>
      </c>
      <c r="I874" s="40" t="s">
        <v>6237</v>
      </c>
      <c r="J874" s="38" t="s">
        <v>6236</v>
      </c>
      <c r="K874" s="18" t="s">
        <v>6264</v>
      </c>
      <c r="L874" s="41">
        <v>1379739</v>
      </c>
      <c r="M874" s="41">
        <v>2</v>
      </c>
      <c r="N874" s="18" t="s">
        <v>1839</v>
      </c>
      <c r="O874" s="18" t="s">
        <v>6247</v>
      </c>
      <c r="P874" s="42">
        <v>0.66666666666666663</v>
      </c>
      <c r="Q874" s="18" t="s">
        <v>6268</v>
      </c>
      <c r="R874" s="41">
        <v>1</v>
      </c>
      <c r="S874" s="41">
        <v>1</v>
      </c>
      <c r="T874" s="18" t="s">
        <v>6283</v>
      </c>
      <c r="U874" s="34"/>
      <c r="V874" s="34"/>
      <c r="W874" s="35"/>
      <c r="X874" s="34"/>
      <c r="Y874" s="35"/>
      <c r="Z874" s="34"/>
      <c r="AA874" s="34"/>
      <c r="AB874" s="34"/>
      <c r="AC874" s="34"/>
      <c r="AD874" s="34"/>
      <c r="AE874" s="34"/>
      <c r="AF874" s="34"/>
      <c r="AG874" s="34"/>
      <c r="AH874" s="34"/>
      <c r="AI874" s="35"/>
      <c r="AJ874" s="35"/>
      <c r="AK874" s="35"/>
      <c r="AL874" s="35"/>
      <c r="AM874" s="35"/>
    </row>
    <row r="875" spans="1:39" ht="14.4" hidden="1">
      <c r="A875" s="36">
        <v>1074</v>
      </c>
      <c r="B875" s="37" t="s">
        <v>5934</v>
      </c>
      <c r="C875" s="37" t="s">
        <v>7183</v>
      </c>
      <c r="D875" s="38">
        <v>41</v>
      </c>
      <c r="E875" s="38" t="s">
        <v>6235</v>
      </c>
      <c r="F875" s="39" t="s">
        <v>5935</v>
      </c>
      <c r="G875" s="38" t="s">
        <v>6236</v>
      </c>
      <c r="H875" s="39">
        <v>719409670</v>
      </c>
      <c r="I875" s="40" t="s">
        <v>6237</v>
      </c>
      <c r="J875" s="38" t="s">
        <v>6236</v>
      </c>
      <c r="K875" s="18" t="s">
        <v>131</v>
      </c>
      <c r="L875" s="41">
        <v>1391980</v>
      </c>
      <c r="M875" s="41">
        <v>2</v>
      </c>
      <c r="N875" s="18" t="s">
        <v>5936</v>
      </c>
      <c r="O875" s="18" t="s">
        <v>6243</v>
      </c>
      <c r="P875" s="42">
        <v>0.5</v>
      </c>
      <c r="Q875" s="18" t="s">
        <v>6239</v>
      </c>
      <c r="R875" s="41">
        <v>1</v>
      </c>
      <c r="S875" s="41">
        <v>1</v>
      </c>
      <c r="T875" s="18" t="s">
        <v>6280</v>
      </c>
      <c r="U875" s="34"/>
      <c r="V875" s="34"/>
      <c r="W875" s="35"/>
      <c r="X875" s="34"/>
      <c r="Y875" s="35"/>
      <c r="Z875" s="34"/>
      <c r="AA875" s="34"/>
      <c r="AB875" s="34"/>
      <c r="AC875" s="34"/>
      <c r="AD875" s="34"/>
      <c r="AE875" s="34"/>
      <c r="AF875" s="34"/>
      <c r="AG875" s="34"/>
      <c r="AH875" s="34"/>
      <c r="AI875" s="35"/>
      <c r="AJ875" s="35"/>
      <c r="AK875" s="35"/>
      <c r="AL875" s="35"/>
      <c r="AM875" s="35"/>
    </row>
    <row r="876" spans="1:39" ht="14.4" hidden="1">
      <c r="A876" s="36">
        <v>901</v>
      </c>
      <c r="B876" s="37" t="s">
        <v>863</v>
      </c>
      <c r="C876" s="37" t="s">
        <v>7184</v>
      </c>
      <c r="D876" s="38">
        <v>37</v>
      </c>
      <c r="E876" s="38" t="s">
        <v>6260</v>
      </c>
      <c r="F876" s="39" t="s">
        <v>864</v>
      </c>
      <c r="G876" s="38" t="s">
        <v>6236</v>
      </c>
      <c r="H876" s="39">
        <v>719409496</v>
      </c>
      <c r="I876" s="40" t="s">
        <v>6585</v>
      </c>
      <c r="J876" s="38" t="s">
        <v>6236</v>
      </c>
      <c r="K876" s="18" t="s">
        <v>131</v>
      </c>
      <c r="L876" s="41">
        <v>1378965</v>
      </c>
      <c r="M876" s="41">
        <v>1</v>
      </c>
      <c r="N876" s="18" t="s">
        <v>865</v>
      </c>
      <c r="O876" s="18" t="s">
        <v>6243</v>
      </c>
      <c r="P876" s="42">
        <v>0.5</v>
      </c>
      <c r="Q876" s="18" t="s">
        <v>6261</v>
      </c>
      <c r="R876" s="41">
        <v>1</v>
      </c>
      <c r="S876" s="41">
        <v>1</v>
      </c>
      <c r="T876" s="18" t="s">
        <v>6280</v>
      </c>
      <c r="U876" s="34"/>
      <c r="V876" s="34"/>
      <c r="W876" s="35"/>
      <c r="X876" s="34"/>
      <c r="Y876" s="35"/>
      <c r="Z876" s="34"/>
      <c r="AA876" s="34"/>
      <c r="AB876" s="34"/>
      <c r="AC876" s="34"/>
      <c r="AD876" s="34"/>
      <c r="AE876" s="34"/>
      <c r="AF876" s="34"/>
      <c r="AG876" s="34"/>
      <c r="AH876" s="34"/>
      <c r="AI876" s="35"/>
      <c r="AJ876" s="35"/>
      <c r="AK876" s="35"/>
      <c r="AL876" s="35"/>
      <c r="AM876" s="35"/>
    </row>
    <row r="877" spans="1:39" ht="14.4" hidden="1">
      <c r="A877" s="36">
        <v>1036</v>
      </c>
      <c r="B877" s="37" t="s">
        <v>4390</v>
      </c>
      <c r="C877" s="37" t="s">
        <v>7185</v>
      </c>
      <c r="D877" s="38">
        <v>40</v>
      </c>
      <c r="E877" s="38" t="s">
        <v>6342</v>
      </c>
      <c r="F877" s="39" t="s">
        <v>4391</v>
      </c>
      <c r="G877" s="38" t="s">
        <v>6236</v>
      </c>
      <c r="H877" s="39">
        <v>719409632</v>
      </c>
      <c r="I877" s="40" t="s">
        <v>6237</v>
      </c>
      <c r="J877" s="38" t="s">
        <v>6236</v>
      </c>
      <c r="K877" s="18" t="s">
        <v>131</v>
      </c>
      <c r="L877" s="41">
        <v>1349402</v>
      </c>
      <c r="M877" s="41">
        <v>2</v>
      </c>
      <c r="N877" s="18" t="s">
        <v>4392</v>
      </c>
      <c r="O877" s="18" t="s">
        <v>6243</v>
      </c>
      <c r="P877" s="42">
        <v>0.5</v>
      </c>
      <c r="Q877" s="18" t="s">
        <v>6239</v>
      </c>
      <c r="R877" s="41">
        <v>1</v>
      </c>
      <c r="S877" s="41">
        <v>1</v>
      </c>
      <c r="T877" s="18" t="s">
        <v>6280</v>
      </c>
      <c r="U877" s="34"/>
      <c r="V877" s="34"/>
      <c r="W877" s="35"/>
      <c r="X877" s="34"/>
      <c r="Y877" s="35"/>
      <c r="Z877" s="34"/>
      <c r="AA877" s="34"/>
      <c r="AB877" s="34"/>
      <c r="AC877" s="34"/>
      <c r="AD877" s="34"/>
      <c r="AE877" s="34"/>
      <c r="AF877" s="34"/>
      <c r="AG877" s="34"/>
      <c r="AH877" s="34"/>
      <c r="AI877" s="35"/>
      <c r="AJ877" s="35"/>
      <c r="AK877" s="35"/>
      <c r="AL877" s="35"/>
      <c r="AM877" s="35"/>
    </row>
    <row r="878" spans="1:39" ht="14.4" hidden="1">
      <c r="A878" s="36">
        <v>1043</v>
      </c>
      <c r="B878" s="37" t="s">
        <v>4663</v>
      </c>
      <c r="C878" s="37" t="s">
        <v>7186</v>
      </c>
      <c r="D878" s="38">
        <v>40</v>
      </c>
      <c r="E878" s="38" t="s">
        <v>6267</v>
      </c>
      <c r="F878" s="39" t="s">
        <v>4664</v>
      </c>
      <c r="G878" s="38" t="s">
        <v>6236</v>
      </c>
      <c r="H878" s="39">
        <v>719409639</v>
      </c>
      <c r="I878" s="40" t="s">
        <v>6237</v>
      </c>
      <c r="J878" s="38" t="s">
        <v>6236</v>
      </c>
      <c r="K878" s="18" t="s">
        <v>131</v>
      </c>
      <c r="L878" s="41">
        <v>1400608</v>
      </c>
      <c r="M878" s="41">
        <v>2</v>
      </c>
      <c r="N878" s="18" t="s">
        <v>4665</v>
      </c>
      <c r="O878" s="18" t="s">
        <v>6243</v>
      </c>
      <c r="P878" s="42">
        <v>0.54166666666666663</v>
      </c>
      <c r="Q878" s="18" t="s">
        <v>6268</v>
      </c>
      <c r="R878" s="41">
        <v>1</v>
      </c>
      <c r="S878" s="41">
        <v>1</v>
      </c>
      <c r="T878" s="18" t="s">
        <v>6280</v>
      </c>
      <c r="U878" s="34"/>
      <c r="V878" s="34"/>
      <c r="W878" s="35"/>
      <c r="X878" s="34"/>
      <c r="Y878" s="35"/>
      <c r="Z878" s="34"/>
      <c r="AA878" s="34"/>
      <c r="AB878" s="34"/>
      <c r="AC878" s="34"/>
      <c r="AD878" s="34"/>
      <c r="AE878" s="34"/>
      <c r="AF878" s="34"/>
      <c r="AG878" s="34"/>
      <c r="AH878" s="34"/>
      <c r="AI878" s="35"/>
      <c r="AJ878" s="35"/>
      <c r="AK878" s="35"/>
      <c r="AL878" s="35"/>
      <c r="AM878" s="35"/>
    </row>
    <row r="879" spans="1:39" ht="14.4" hidden="1">
      <c r="A879" s="36">
        <v>874</v>
      </c>
      <c r="B879" s="37" t="s">
        <v>128</v>
      </c>
      <c r="C879" s="37" t="s">
        <v>7187</v>
      </c>
      <c r="D879" s="38">
        <v>45</v>
      </c>
      <c r="E879" s="38" t="s">
        <v>6257</v>
      </c>
      <c r="F879" s="39" t="s">
        <v>129</v>
      </c>
      <c r="G879" s="38" t="s">
        <v>6236</v>
      </c>
      <c r="H879" s="39">
        <v>719409469</v>
      </c>
      <c r="I879" s="40" t="s">
        <v>6237</v>
      </c>
      <c r="J879" s="38" t="s">
        <v>6236</v>
      </c>
      <c r="K879" s="18" t="s">
        <v>131</v>
      </c>
      <c r="L879" s="45">
        <v>1432118</v>
      </c>
      <c r="M879" s="41">
        <v>2</v>
      </c>
      <c r="N879" s="18" t="s">
        <v>130</v>
      </c>
      <c r="O879" s="18" t="s">
        <v>6243</v>
      </c>
      <c r="P879" s="42">
        <v>0.375</v>
      </c>
      <c r="Q879" s="18" t="s">
        <v>6239</v>
      </c>
      <c r="R879" s="41">
        <v>1</v>
      </c>
      <c r="S879" s="41">
        <v>1</v>
      </c>
      <c r="T879" s="18" t="s">
        <v>6280</v>
      </c>
      <c r="U879" s="34"/>
      <c r="V879" s="34"/>
      <c r="W879" s="35"/>
      <c r="X879" s="34"/>
      <c r="Y879" s="35"/>
      <c r="Z879" s="34"/>
      <c r="AA879" s="34"/>
      <c r="AB879" s="34"/>
      <c r="AC879" s="34"/>
      <c r="AD879" s="34"/>
      <c r="AE879" s="34"/>
      <c r="AF879" s="34"/>
      <c r="AG879" s="34"/>
      <c r="AH879" s="34"/>
      <c r="AI879" s="35"/>
      <c r="AJ879" s="35"/>
      <c r="AK879" s="35"/>
      <c r="AL879" s="35"/>
      <c r="AM879" s="35"/>
    </row>
    <row r="880" spans="1:39" ht="14.4" hidden="1">
      <c r="A880" s="36">
        <v>1019</v>
      </c>
      <c r="B880" s="37" t="s">
        <v>3921</v>
      </c>
      <c r="C880" s="37" t="s">
        <v>7188</v>
      </c>
      <c r="D880" s="38">
        <v>40</v>
      </c>
      <c r="E880" s="38" t="s">
        <v>6279</v>
      </c>
      <c r="F880" s="39" t="s">
        <v>3922</v>
      </c>
      <c r="G880" s="38" t="s">
        <v>6236</v>
      </c>
      <c r="H880" s="39">
        <v>719409615</v>
      </c>
      <c r="I880" s="40" t="s">
        <v>6237</v>
      </c>
      <c r="J880" s="38" t="s">
        <v>6236</v>
      </c>
      <c r="K880" s="18" t="s">
        <v>131</v>
      </c>
      <c r="L880" s="45">
        <v>1432118</v>
      </c>
      <c r="M880" s="41">
        <v>2</v>
      </c>
      <c r="N880" s="18" t="s">
        <v>130</v>
      </c>
      <c r="O880" s="18" t="s">
        <v>6243</v>
      </c>
      <c r="P880" s="42">
        <v>0.375</v>
      </c>
      <c r="Q880" s="18" t="s">
        <v>6261</v>
      </c>
      <c r="R880" s="41">
        <v>1</v>
      </c>
      <c r="S880" s="50"/>
      <c r="T880" s="18" t="s">
        <v>6280</v>
      </c>
      <c r="U880" s="34"/>
      <c r="V880" s="34"/>
      <c r="W880" s="35"/>
      <c r="X880" s="34"/>
      <c r="Y880" s="35"/>
      <c r="Z880" s="34"/>
      <c r="AA880" s="34"/>
      <c r="AB880" s="34"/>
      <c r="AC880" s="34"/>
      <c r="AD880" s="34"/>
      <c r="AE880" s="34"/>
      <c r="AF880" s="34"/>
      <c r="AG880" s="34"/>
      <c r="AH880" s="34"/>
      <c r="AI880" s="35"/>
      <c r="AJ880" s="35"/>
      <c r="AK880" s="35"/>
      <c r="AL880" s="35"/>
      <c r="AM880" s="35"/>
    </row>
    <row r="881" spans="1:39" ht="14.4" hidden="1">
      <c r="A881" s="36">
        <v>949</v>
      </c>
      <c r="B881" s="37" t="s">
        <v>1849</v>
      </c>
      <c r="C881" s="37" t="s">
        <v>7189</v>
      </c>
      <c r="D881" s="38">
        <v>38</v>
      </c>
      <c r="E881" s="38" t="s">
        <v>6235</v>
      </c>
      <c r="F881" s="39" t="s">
        <v>1850</v>
      </c>
      <c r="G881" s="38" t="s">
        <v>6236</v>
      </c>
      <c r="H881" s="39">
        <v>719409544</v>
      </c>
      <c r="I881" s="40" t="s">
        <v>6237</v>
      </c>
      <c r="J881" s="38" t="s">
        <v>6236</v>
      </c>
      <c r="K881" s="18" t="s">
        <v>131</v>
      </c>
      <c r="L881" s="45">
        <v>1428720</v>
      </c>
      <c r="M881" s="41">
        <v>2</v>
      </c>
      <c r="N881" s="18" t="s">
        <v>1851</v>
      </c>
      <c r="O881" s="18" t="s">
        <v>6243</v>
      </c>
      <c r="P881" s="42">
        <v>0.375</v>
      </c>
      <c r="Q881" s="18" t="s">
        <v>6239</v>
      </c>
      <c r="R881" s="41">
        <v>1</v>
      </c>
      <c r="S881" s="41">
        <v>1</v>
      </c>
      <c r="T881" s="18" t="s">
        <v>6280</v>
      </c>
      <c r="U881" s="34"/>
      <c r="V881" s="34"/>
      <c r="W881" s="35"/>
      <c r="X881" s="34"/>
      <c r="Y881" s="35"/>
      <c r="Z881" s="34"/>
      <c r="AA881" s="34"/>
      <c r="AB881" s="34"/>
      <c r="AC881" s="34"/>
      <c r="AD881" s="34"/>
      <c r="AE881" s="34"/>
      <c r="AF881" s="34"/>
      <c r="AG881" s="34"/>
      <c r="AH881" s="34"/>
      <c r="AI881" s="35"/>
      <c r="AJ881" s="35"/>
      <c r="AK881" s="35"/>
      <c r="AL881" s="35"/>
      <c r="AM881" s="35"/>
    </row>
    <row r="882" spans="1:39" ht="14.4" hidden="1">
      <c r="A882" s="36">
        <v>995</v>
      </c>
      <c r="B882" s="37" t="s">
        <v>3273</v>
      </c>
      <c r="C882" s="37" t="s">
        <v>7190</v>
      </c>
      <c r="D882" s="38">
        <v>39</v>
      </c>
      <c r="E882" s="38" t="s">
        <v>6279</v>
      </c>
      <c r="F882" s="39" t="s">
        <v>3274</v>
      </c>
      <c r="G882" s="38" t="s">
        <v>6236</v>
      </c>
      <c r="H882" s="39">
        <v>719409590</v>
      </c>
      <c r="I882" s="40" t="s">
        <v>6237</v>
      </c>
      <c r="J882" s="38" t="s">
        <v>6236</v>
      </c>
      <c r="K882" s="18" t="s">
        <v>131</v>
      </c>
      <c r="L882" s="45">
        <v>1428720</v>
      </c>
      <c r="M882" s="41">
        <v>2</v>
      </c>
      <c r="N882" s="18" t="s">
        <v>1851</v>
      </c>
      <c r="O882" s="18" t="s">
        <v>6243</v>
      </c>
      <c r="P882" s="42">
        <v>0.375</v>
      </c>
      <c r="Q882" s="18" t="s">
        <v>6261</v>
      </c>
      <c r="R882" s="41">
        <v>1</v>
      </c>
      <c r="S882" s="50"/>
      <c r="T882" s="18" t="s">
        <v>6280</v>
      </c>
      <c r="U882" s="34"/>
      <c r="V882" s="34"/>
      <c r="W882" s="35"/>
      <c r="X882" s="34"/>
      <c r="Y882" s="35"/>
      <c r="Z882" s="34"/>
      <c r="AA882" s="34"/>
      <c r="AB882" s="34"/>
      <c r="AC882" s="34"/>
      <c r="AD882" s="34"/>
      <c r="AE882" s="34"/>
      <c r="AF882" s="34"/>
      <c r="AG882" s="34"/>
      <c r="AH882" s="34"/>
      <c r="AI882" s="35"/>
      <c r="AJ882" s="35"/>
      <c r="AK882" s="35"/>
      <c r="AL882" s="35"/>
      <c r="AM882" s="35"/>
    </row>
    <row r="883" spans="1:39" ht="14.4" hidden="1">
      <c r="A883" s="36">
        <v>900</v>
      </c>
      <c r="B883" s="37" t="s">
        <v>857</v>
      </c>
      <c r="C883" s="37" t="s">
        <v>6457</v>
      </c>
      <c r="D883" s="38" t="s">
        <v>7191</v>
      </c>
      <c r="E883" s="38" t="s">
        <v>6497</v>
      </c>
      <c r="F883" s="39" t="s">
        <v>858</v>
      </c>
      <c r="G883" s="38" t="s">
        <v>6236</v>
      </c>
      <c r="H883" s="39">
        <v>719409495</v>
      </c>
      <c r="I883" s="40" t="s">
        <v>6585</v>
      </c>
      <c r="J883" s="38" t="s">
        <v>6236</v>
      </c>
      <c r="K883" s="18" t="s">
        <v>131</v>
      </c>
      <c r="L883" s="41">
        <v>1444991</v>
      </c>
      <c r="M883" s="41">
        <v>2</v>
      </c>
      <c r="N883" s="18" t="s">
        <v>859</v>
      </c>
      <c r="O883" s="18" t="s">
        <v>6243</v>
      </c>
      <c r="P883" s="42">
        <v>0.375</v>
      </c>
      <c r="Q883" s="18" t="s">
        <v>6239</v>
      </c>
      <c r="R883" s="41">
        <v>1</v>
      </c>
      <c r="S883" s="41">
        <v>1</v>
      </c>
      <c r="T883" s="18" t="s">
        <v>6280</v>
      </c>
      <c r="U883" s="34"/>
      <c r="V883" s="34"/>
      <c r="W883" s="35"/>
      <c r="X883" s="34"/>
      <c r="Y883" s="35"/>
      <c r="Z883" s="34"/>
      <c r="AA883" s="34"/>
      <c r="AB883" s="34"/>
      <c r="AC883" s="34"/>
      <c r="AD883" s="34"/>
      <c r="AE883" s="34"/>
      <c r="AF883" s="34"/>
      <c r="AG883" s="34"/>
      <c r="AH883" s="34"/>
      <c r="AI883" s="35"/>
      <c r="AJ883" s="35"/>
      <c r="AK883" s="35"/>
      <c r="AL883" s="35"/>
      <c r="AM883" s="35"/>
    </row>
    <row r="884" spans="1:39" ht="14.4" hidden="1">
      <c r="A884" s="36">
        <v>1016</v>
      </c>
      <c r="B884" s="37" t="s">
        <v>3810</v>
      </c>
      <c r="C884" s="37" t="s">
        <v>7192</v>
      </c>
      <c r="D884" s="38">
        <v>39</v>
      </c>
      <c r="E884" s="38" t="s">
        <v>6263</v>
      </c>
      <c r="F884" s="39" t="s">
        <v>3811</v>
      </c>
      <c r="G884" s="38" t="s">
        <v>6236</v>
      </c>
      <c r="H884" s="39">
        <v>719409612</v>
      </c>
      <c r="I884" s="40" t="s">
        <v>6237</v>
      </c>
      <c r="J884" s="38" t="s">
        <v>6236</v>
      </c>
      <c r="K884" s="18" t="s">
        <v>131</v>
      </c>
      <c r="L884" s="41">
        <v>1178168</v>
      </c>
      <c r="M884" s="41">
        <v>2</v>
      </c>
      <c r="N884" s="18" t="s">
        <v>3812</v>
      </c>
      <c r="O884" s="18" t="s">
        <v>6243</v>
      </c>
      <c r="P884" s="42">
        <v>0.375</v>
      </c>
      <c r="Q884" s="18" t="s">
        <v>6239</v>
      </c>
      <c r="R884" s="41">
        <v>1</v>
      </c>
      <c r="S884" s="41">
        <v>1</v>
      </c>
      <c r="T884" s="18" t="s">
        <v>6280</v>
      </c>
      <c r="U884" s="34"/>
      <c r="V884" s="34"/>
      <c r="W884" s="35"/>
      <c r="X884" s="34"/>
      <c r="Y884" s="35"/>
      <c r="Z884" s="34"/>
      <c r="AA884" s="34"/>
      <c r="AB884" s="34"/>
      <c r="AC884" s="34"/>
      <c r="AD884" s="34"/>
      <c r="AE884" s="34"/>
      <c r="AF884" s="34"/>
      <c r="AG884" s="34"/>
      <c r="AH884" s="34"/>
      <c r="AI884" s="35"/>
      <c r="AJ884" s="35"/>
      <c r="AK884" s="35"/>
      <c r="AL884" s="35"/>
      <c r="AM884" s="35"/>
    </row>
    <row r="885" spans="1:39" ht="14.4" hidden="1">
      <c r="A885" s="36">
        <v>1027</v>
      </c>
      <c r="B885" s="37" t="s">
        <v>4296</v>
      </c>
      <c r="C885" s="37" t="s">
        <v>7193</v>
      </c>
      <c r="D885" s="38">
        <v>40</v>
      </c>
      <c r="E885" s="38" t="s">
        <v>6267</v>
      </c>
      <c r="F885" s="39" t="s">
        <v>4297</v>
      </c>
      <c r="G885" s="38" t="s">
        <v>6236</v>
      </c>
      <c r="H885" s="39">
        <v>719409623</v>
      </c>
      <c r="I885" s="40" t="s">
        <v>6237</v>
      </c>
      <c r="J885" s="38" t="s">
        <v>6236</v>
      </c>
      <c r="K885" s="18" t="s">
        <v>131</v>
      </c>
      <c r="L885" s="41">
        <v>1453842</v>
      </c>
      <c r="M885" s="41">
        <v>2</v>
      </c>
      <c r="N885" s="18" t="s">
        <v>4298</v>
      </c>
      <c r="O885" s="18" t="s">
        <v>6243</v>
      </c>
      <c r="P885" s="42">
        <v>0.375</v>
      </c>
      <c r="Q885" s="18" t="s">
        <v>6268</v>
      </c>
      <c r="R885" s="41">
        <v>1</v>
      </c>
      <c r="S885" s="41">
        <v>1</v>
      </c>
      <c r="T885" s="18" t="s">
        <v>6280</v>
      </c>
      <c r="U885" s="34"/>
      <c r="V885" s="34"/>
      <c r="W885" s="35"/>
      <c r="X885" s="34"/>
      <c r="Y885" s="35"/>
      <c r="Z885" s="34"/>
      <c r="AA885" s="34"/>
      <c r="AB885" s="34"/>
      <c r="AC885" s="34"/>
      <c r="AD885" s="34"/>
      <c r="AE885" s="34"/>
      <c r="AF885" s="34"/>
      <c r="AG885" s="34"/>
      <c r="AH885" s="34"/>
      <c r="AI885" s="35"/>
      <c r="AJ885" s="35"/>
      <c r="AK885" s="35"/>
      <c r="AL885" s="35"/>
      <c r="AM885" s="35"/>
    </row>
    <row r="886" spans="1:39" ht="14.4" hidden="1">
      <c r="A886" s="36">
        <v>1054</v>
      </c>
      <c r="B886" s="37" t="s">
        <v>4888</v>
      </c>
      <c r="C886" s="37" t="s">
        <v>7194</v>
      </c>
      <c r="D886" s="38">
        <v>40</v>
      </c>
      <c r="E886" s="38" t="s">
        <v>6302</v>
      </c>
      <c r="F886" s="39" t="s">
        <v>4889</v>
      </c>
      <c r="G886" s="38" t="s">
        <v>6236</v>
      </c>
      <c r="H886" s="39">
        <v>719409650</v>
      </c>
      <c r="I886" s="40" t="s">
        <v>6237</v>
      </c>
      <c r="J886" s="38" t="s">
        <v>6236</v>
      </c>
      <c r="K886" s="18" t="s">
        <v>131</v>
      </c>
      <c r="L886" s="41">
        <v>1292575</v>
      </c>
      <c r="M886" s="41">
        <v>2</v>
      </c>
      <c r="N886" s="18" t="s">
        <v>4890</v>
      </c>
      <c r="O886" s="18" t="s">
        <v>6243</v>
      </c>
      <c r="P886" s="42">
        <v>0.375</v>
      </c>
      <c r="Q886" s="18" t="s">
        <v>6268</v>
      </c>
      <c r="R886" s="41">
        <v>1</v>
      </c>
      <c r="S886" s="41">
        <v>1</v>
      </c>
      <c r="T886" s="18" t="s">
        <v>6280</v>
      </c>
      <c r="U886" s="34"/>
      <c r="V886" s="34"/>
      <c r="W886" s="35"/>
      <c r="X886" s="34"/>
      <c r="Y886" s="35"/>
      <c r="Z886" s="34"/>
      <c r="AA886" s="34"/>
      <c r="AB886" s="34"/>
      <c r="AC886" s="34"/>
      <c r="AD886" s="34"/>
      <c r="AE886" s="34"/>
      <c r="AF886" s="34"/>
      <c r="AG886" s="34"/>
      <c r="AH886" s="34"/>
      <c r="AI886" s="35"/>
      <c r="AJ886" s="35"/>
      <c r="AK886" s="35"/>
      <c r="AL886" s="35"/>
      <c r="AM886" s="35"/>
    </row>
    <row r="887" spans="1:39" ht="14.4" hidden="1">
      <c r="A887" s="36">
        <v>1030</v>
      </c>
      <c r="B887" s="37" t="s">
        <v>4304</v>
      </c>
      <c r="C887" s="37" t="s">
        <v>7195</v>
      </c>
      <c r="D887" s="38">
        <v>40</v>
      </c>
      <c r="E887" s="38" t="s">
        <v>6267</v>
      </c>
      <c r="F887" s="39" t="s">
        <v>4305</v>
      </c>
      <c r="G887" s="38" t="s">
        <v>6236</v>
      </c>
      <c r="H887" s="39">
        <v>719409626</v>
      </c>
      <c r="I887" s="40" t="s">
        <v>6237</v>
      </c>
      <c r="J887" s="38" t="s">
        <v>6236</v>
      </c>
      <c r="K887" s="18" t="s">
        <v>131</v>
      </c>
      <c r="L887" s="41">
        <v>1538603</v>
      </c>
      <c r="M887" s="41">
        <v>2</v>
      </c>
      <c r="N887" s="18" t="s">
        <v>4306</v>
      </c>
      <c r="O887" s="18" t="s">
        <v>6243</v>
      </c>
      <c r="P887" s="42">
        <v>0.375</v>
      </c>
      <c r="Q887" s="18" t="s">
        <v>6239</v>
      </c>
      <c r="R887" s="41">
        <v>1</v>
      </c>
      <c r="S887" s="41">
        <v>1</v>
      </c>
      <c r="T887" s="18" t="s">
        <v>6280</v>
      </c>
      <c r="U887" s="34"/>
      <c r="V887" s="34"/>
      <c r="W887" s="35"/>
      <c r="X887" s="34"/>
      <c r="Y887" s="35"/>
      <c r="Z887" s="34"/>
      <c r="AA887" s="34"/>
      <c r="AB887" s="34"/>
      <c r="AC887" s="34"/>
      <c r="AD887" s="34"/>
      <c r="AE887" s="34"/>
      <c r="AF887" s="34"/>
      <c r="AG887" s="34"/>
      <c r="AH887" s="34"/>
      <c r="AI887" s="35"/>
      <c r="AJ887" s="35"/>
      <c r="AK887" s="35"/>
      <c r="AL887" s="35"/>
      <c r="AM887" s="35"/>
    </row>
    <row r="888" spans="1:39" ht="14.4" hidden="1">
      <c r="A888" s="36">
        <v>974</v>
      </c>
      <c r="B888" s="37" t="s">
        <v>2338</v>
      </c>
      <c r="C888" s="37" t="s">
        <v>7196</v>
      </c>
      <c r="D888" s="38">
        <v>39</v>
      </c>
      <c r="E888" s="38" t="s">
        <v>6324</v>
      </c>
      <c r="F888" s="39" t="s">
        <v>2339</v>
      </c>
      <c r="G888" s="38" t="s">
        <v>6236</v>
      </c>
      <c r="H888" s="39">
        <v>719409569</v>
      </c>
      <c r="I888" s="40" t="s">
        <v>6237</v>
      </c>
      <c r="J888" s="38" t="s">
        <v>6236</v>
      </c>
      <c r="K888" s="18" t="s">
        <v>131</v>
      </c>
      <c r="L888" s="45">
        <v>1291119</v>
      </c>
      <c r="M888" s="41">
        <v>2</v>
      </c>
      <c r="N888" s="18" t="s">
        <v>2340</v>
      </c>
      <c r="O888" s="18" t="s">
        <v>6243</v>
      </c>
      <c r="P888" s="42">
        <v>0.41666666666666669</v>
      </c>
      <c r="Q888" s="18" t="s">
        <v>6261</v>
      </c>
      <c r="R888" s="41">
        <v>1</v>
      </c>
      <c r="S888" s="41">
        <v>1</v>
      </c>
      <c r="T888" s="18" t="s">
        <v>6280</v>
      </c>
      <c r="U888" s="34"/>
      <c r="V888" s="34"/>
      <c r="W888" s="35"/>
      <c r="X888" s="34"/>
      <c r="Y888" s="35"/>
      <c r="Z888" s="34"/>
      <c r="AA888" s="34"/>
      <c r="AB888" s="34"/>
      <c r="AC888" s="34"/>
      <c r="AD888" s="34"/>
      <c r="AE888" s="34"/>
      <c r="AF888" s="34"/>
      <c r="AG888" s="34"/>
      <c r="AH888" s="34"/>
      <c r="AI888" s="35"/>
      <c r="AJ888" s="35"/>
      <c r="AK888" s="35"/>
      <c r="AL888" s="35"/>
      <c r="AM888" s="35"/>
    </row>
    <row r="889" spans="1:39" ht="14.4" hidden="1">
      <c r="A889" s="36">
        <v>977</v>
      </c>
      <c r="B889" s="37" t="s">
        <v>2379</v>
      </c>
      <c r="C889" s="37" t="s">
        <v>7197</v>
      </c>
      <c r="D889" s="38">
        <v>39</v>
      </c>
      <c r="E889" s="38" t="s">
        <v>6270</v>
      </c>
      <c r="F889" s="39" t="s">
        <v>2380</v>
      </c>
      <c r="G889" s="38" t="s">
        <v>6236</v>
      </c>
      <c r="H889" s="39">
        <v>719409572</v>
      </c>
      <c r="I889" s="40" t="s">
        <v>6237</v>
      </c>
      <c r="J889" s="38" t="s">
        <v>6236</v>
      </c>
      <c r="K889" s="18" t="s">
        <v>131</v>
      </c>
      <c r="L889" s="45">
        <v>1291119</v>
      </c>
      <c r="M889" s="41">
        <v>2</v>
      </c>
      <c r="N889" s="18" t="s">
        <v>2340</v>
      </c>
      <c r="O889" s="18" t="s">
        <v>6243</v>
      </c>
      <c r="P889" s="42">
        <v>0.41666666666666669</v>
      </c>
      <c r="Q889" s="18" t="s">
        <v>6261</v>
      </c>
      <c r="R889" s="41">
        <v>1</v>
      </c>
      <c r="S889" s="50"/>
      <c r="T889" s="18" t="s">
        <v>6280</v>
      </c>
      <c r="U889" s="34"/>
      <c r="V889" s="34"/>
      <c r="W889" s="35"/>
      <c r="X889" s="34"/>
      <c r="Y889" s="35"/>
      <c r="Z889" s="34"/>
      <c r="AA889" s="34"/>
      <c r="AB889" s="34"/>
      <c r="AC889" s="34"/>
      <c r="AD889" s="34"/>
      <c r="AE889" s="34"/>
      <c r="AF889" s="34"/>
      <c r="AG889" s="34"/>
      <c r="AH889" s="34"/>
      <c r="AI889" s="35"/>
      <c r="AJ889" s="35"/>
      <c r="AK889" s="35"/>
      <c r="AL889" s="35"/>
      <c r="AM889" s="35"/>
    </row>
    <row r="890" spans="1:39" ht="14.4" hidden="1">
      <c r="A890" s="36">
        <v>997</v>
      </c>
      <c r="B890" s="37" t="s">
        <v>3302</v>
      </c>
      <c r="C890" s="37" t="s">
        <v>7198</v>
      </c>
      <c r="D890" s="38">
        <v>39</v>
      </c>
      <c r="E890" s="38" t="s">
        <v>6282</v>
      </c>
      <c r="F890" s="39" t="s">
        <v>3303</v>
      </c>
      <c r="G890" s="38" t="s">
        <v>6236</v>
      </c>
      <c r="H890" s="39">
        <v>719409592</v>
      </c>
      <c r="I890" s="40" t="s">
        <v>6237</v>
      </c>
      <c r="J890" s="38" t="s">
        <v>6236</v>
      </c>
      <c r="K890" s="18" t="s">
        <v>131</v>
      </c>
      <c r="L890" s="45">
        <v>1291119</v>
      </c>
      <c r="M890" s="41">
        <v>2</v>
      </c>
      <c r="N890" s="18" t="s">
        <v>2340</v>
      </c>
      <c r="O890" s="18" t="s">
        <v>6243</v>
      </c>
      <c r="P890" s="42">
        <v>0.41666666666666669</v>
      </c>
      <c r="Q890" s="18" t="s">
        <v>6261</v>
      </c>
      <c r="R890" s="41">
        <v>1</v>
      </c>
      <c r="S890" s="50"/>
      <c r="T890" s="18" t="s">
        <v>6280</v>
      </c>
      <c r="U890" s="34"/>
      <c r="V890" s="34"/>
      <c r="W890" s="35"/>
      <c r="X890" s="34"/>
      <c r="Y890" s="35"/>
      <c r="Z890" s="34"/>
      <c r="AA890" s="34"/>
      <c r="AB890" s="34"/>
      <c r="AC890" s="34"/>
      <c r="AD890" s="34"/>
      <c r="AE890" s="34"/>
      <c r="AF890" s="34"/>
      <c r="AG890" s="34"/>
      <c r="AH890" s="34"/>
      <c r="AI890" s="35"/>
      <c r="AJ890" s="35"/>
      <c r="AK890" s="35"/>
      <c r="AL890" s="35"/>
      <c r="AM890" s="35"/>
    </row>
    <row r="891" spans="1:39" ht="14.4" hidden="1">
      <c r="A891" s="36">
        <v>1045</v>
      </c>
      <c r="B891" s="37" t="s">
        <v>4672</v>
      </c>
      <c r="C891" s="37" t="s">
        <v>7199</v>
      </c>
      <c r="D891" s="38">
        <v>40</v>
      </c>
      <c r="E891" s="38" t="s">
        <v>6267</v>
      </c>
      <c r="F891" s="39" t="s">
        <v>4673</v>
      </c>
      <c r="G891" s="38" t="s">
        <v>6236</v>
      </c>
      <c r="H891" s="39">
        <v>719409641</v>
      </c>
      <c r="I891" s="40" t="s">
        <v>6237</v>
      </c>
      <c r="J891" s="38" t="s">
        <v>6236</v>
      </c>
      <c r="K891" s="18" t="s">
        <v>131</v>
      </c>
      <c r="L891" s="45">
        <v>1291119</v>
      </c>
      <c r="M891" s="41">
        <v>2</v>
      </c>
      <c r="N891" s="18" t="s">
        <v>2340</v>
      </c>
      <c r="O891" s="18" t="s">
        <v>6243</v>
      </c>
      <c r="P891" s="42">
        <v>0.41666666666666669</v>
      </c>
      <c r="Q891" s="18" t="s">
        <v>6239</v>
      </c>
      <c r="R891" s="41">
        <v>1</v>
      </c>
      <c r="S891" s="50"/>
      <c r="T891" s="18" t="s">
        <v>6280</v>
      </c>
      <c r="U891" s="34"/>
      <c r="V891" s="34"/>
      <c r="W891" s="35"/>
      <c r="X891" s="34"/>
      <c r="Y891" s="35"/>
      <c r="Z891" s="34"/>
      <c r="AA891" s="34"/>
      <c r="AB891" s="34"/>
      <c r="AC891" s="34"/>
      <c r="AD891" s="34"/>
      <c r="AE891" s="34"/>
      <c r="AF891" s="34"/>
      <c r="AG891" s="34"/>
      <c r="AH891" s="34"/>
      <c r="AI891" s="35"/>
      <c r="AJ891" s="35"/>
      <c r="AK891" s="35"/>
      <c r="AL891" s="35"/>
      <c r="AM891" s="35"/>
    </row>
    <row r="892" spans="1:39" ht="14.4" hidden="1">
      <c r="A892" s="36">
        <v>988</v>
      </c>
      <c r="B892" s="37" t="s">
        <v>2697</v>
      </c>
      <c r="C892" s="37" t="s">
        <v>7200</v>
      </c>
      <c r="D892" s="38">
        <v>39</v>
      </c>
      <c r="E892" s="38" t="s">
        <v>6324</v>
      </c>
      <c r="F892" s="39" t="s">
        <v>2698</v>
      </c>
      <c r="G892" s="38" t="s">
        <v>6236</v>
      </c>
      <c r="H892" s="39">
        <v>719409583</v>
      </c>
      <c r="I892" s="40" t="s">
        <v>6237</v>
      </c>
      <c r="J892" s="38" t="s">
        <v>6236</v>
      </c>
      <c r="K892" s="18" t="s">
        <v>131</v>
      </c>
      <c r="L892" s="41">
        <v>1785188</v>
      </c>
      <c r="M892" s="41">
        <v>2</v>
      </c>
      <c r="N892" s="18" t="s">
        <v>2700</v>
      </c>
      <c r="O892" s="18" t="s">
        <v>6243</v>
      </c>
      <c r="P892" s="42">
        <v>0.41666666666666669</v>
      </c>
      <c r="Q892" s="18" t="s">
        <v>6261</v>
      </c>
      <c r="R892" s="41">
        <v>1</v>
      </c>
      <c r="S892" s="41">
        <v>1</v>
      </c>
      <c r="T892" s="18" t="s">
        <v>6280</v>
      </c>
      <c r="U892" s="34"/>
      <c r="V892" s="34"/>
      <c r="W892" s="35"/>
      <c r="X892" s="34"/>
      <c r="Y892" s="35"/>
      <c r="Z892" s="34"/>
      <c r="AA892" s="34"/>
      <c r="AB892" s="34"/>
      <c r="AC892" s="34"/>
      <c r="AD892" s="34"/>
      <c r="AE892" s="34"/>
      <c r="AF892" s="34"/>
      <c r="AG892" s="34"/>
      <c r="AH892" s="34"/>
      <c r="AI892" s="35"/>
      <c r="AJ892" s="35"/>
      <c r="AK892" s="35"/>
      <c r="AL892" s="35"/>
      <c r="AM892" s="35"/>
    </row>
    <row r="893" spans="1:39" ht="14.4" hidden="1">
      <c r="A893" s="36">
        <v>971</v>
      </c>
      <c r="B893" s="37" t="s">
        <v>2295</v>
      </c>
      <c r="C893" s="37" t="s">
        <v>7201</v>
      </c>
      <c r="D893" s="38">
        <v>39</v>
      </c>
      <c r="E893" s="38" t="s">
        <v>6491</v>
      </c>
      <c r="F893" s="39" t="s">
        <v>2296</v>
      </c>
      <c r="G893" s="38" t="s">
        <v>6236</v>
      </c>
      <c r="H893" s="39">
        <v>719409566</v>
      </c>
      <c r="I893" s="40" t="s">
        <v>6237</v>
      </c>
      <c r="J893" s="38" t="s">
        <v>6236</v>
      </c>
      <c r="K893" s="18" t="s">
        <v>131</v>
      </c>
      <c r="L893" s="41">
        <v>1423796</v>
      </c>
      <c r="M893" s="41">
        <v>2</v>
      </c>
      <c r="N893" s="18" t="s">
        <v>2297</v>
      </c>
      <c r="O893" s="18" t="s">
        <v>6243</v>
      </c>
      <c r="P893" s="42">
        <v>0.41666666666666669</v>
      </c>
      <c r="Q893" s="18" t="s">
        <v>6239</v>
      </c>
      <c r="R893" s="41">
        <v>1</v>
      </c>
      <c r="S893" s="41">
        <v>1</v>
      </c>
      <c r="T893" s="18" t="s">
        <v>6280</v>
      </c>
      <c r="U893" s="34"/>
      <c r="V893" s="34"/>
      <c r="W893" s="35"/>
      <c r="X893" s="34"/>
      <c r="Y893" s="35"/>
      <c r="Z893" s="34"/>
      <c r="AA893" s="34"/>
      <c r="AB893" s="34"/>
      <c r="AC893" s="34"/>
      <c r="AD893" s="34"/>
      <c r="AE893" s="34"/>
      <c r="AF893" s="34"/>
      <c r="AG893" s="34"/>
      <c r="AH893" s="34"/>
      <c r="AI893" s="35"/>
      <c r="AJ893" s="35"/>
      <c r="AK893" s="35"/>
      <c r="AL893" s="35"/>
      <c r="AM893" s="35"/>
    </row>
    <row r="894" spans="1:39" ht="14.4" hidden="1">
      <c r="A894" s="36">
        <v>1079</v>
      </c>
      <c r="B894" s="37" t="s">
        <v>6086</v>
      </c>
      <c r="C894" s="37" t="s">
        <v>7202</v>
      </c>
      <c r="D894" s="38">
        <v>41</v>
      </c>
      <c r="E894" s="38" t="s">
        <v>6342</v>
      </c>
      <c r="F894" s="39" t="s">
        <v>6087</v>
      </c>
      <c r="G894" s="38" t="s">
        <v>6236</v>
      </c>
      <c r="H894" s="39">
        <v>719409675</v>
      </c>
      <c r="I894" s="40" t="s">
        <v>6237</v>
      </c>
      <c r="J894" s="38" t="s">
        <v>6236</v>
      </c>
      <c r="K894" s="18" t="s">
        <v>131</v>
      </c>
      <c r="L894" s="41">
        <v>1854569</v>
      </c>
      <c r="M894" s="41">
        <v>2</v>
      </c>
      <c r="N894" s="18" t="s">
        <v>6088</v>
      </c>
      <c r="O894" s="18" t="s">
        <v>6243</v>
      </c>
      <c r="P894" s="42">
        <v>0.41666666666666669</v>
      </c>
      <c r="Q894" s="18" t="s">
        <v>6239</v>
      </c>
      <c r="R894" s="41">
        <v>1</v>
      </c>
      <c r="S894" s="41">
        <v>1</v>
      </c>
      <c r="T894" s="18" t="s">
        <v>6280</v>
      </c>
      <c r="U894" s="34"/>
      <c r="V894" s="34"/>
      <c r="W894" s="35"/>
      <c r="X894" s="34"/>
      <c r="Y894" s="35"/>
      <c r="Z894" s="34"/>
      <c r="AA894" s="34"/>
      <c r="AB894" s="34"/>
      <c r="AC894" s="34"/>
      <c r="AD894" s="34"/>
      <c r="AE894" s="34"/>
      <c r="AF894" s="34"/>
      <c r="AG894" s="34"/>
      <c r="AH894" s="34"/>
      <c r="AI894" s="35"/>
      <c r="AJ894" s="35"/>
      <c r="AK894" s="35"/>
      <c r="AL894" s="35"/>
      <c r="AM894" s="35"/>
    </row>
    <row r="895" spans="1:39" ht="14.4" hidden="1">
      <c r="A895" s="36">
        <v>1028</v>
      </c>
      <c r="B895" s="37" t="s">
        <v>4299</v>
      </c>
      <c r="C895" s="37" t="s">
        <v>7203</v>
      </c>
      <c r="D895" s="38">
        <v>40</v>
      </c>
      <c r="E895" s="38" t="s">
        <v>6267</v>
      </c>
      <c r="F895" s="39" t="s">
        <v>4300</v>
      </c>
      <c r="G895" s="38" t="s">
        <v>6236</v>
      </c>
      <c r="H895" s="39">
        <v>719409624</v>
      </c>
      <c r="I895" s="40" t="s">
        <v>6237</v>
      </c>
      <c r="J895" s="38" t="s">
        <v>6236</v>
      </c>
      <c r="K895" s="18" t="s">
        <v>131</v>
      </c>
      <c r="L895" s="41">
        <v>1518760</v>
      </c>
      <c r="M895" s="41">
        <v>2</v>
      </c>
      <c r="N895" s="18" t="s">
        <v>4301</v>
      </c>
      <c r="O895" s="18" t="s">
        <v>6243</v>
      </c>
      <c r="P895" s="42">
        <v>0.41666666666666669</v>
      </c>
      <c r="Q895" s="18" t="s">
        <v>6268</v>
      </c>
      <c r="R895" s="41">
        <v>1</v>
      </c>
      <c r="S895" s="41">
        <v>1</v>
      </c>
      <c r="T895" s="18" t="s">
        <v>6280</v>
      </c>
      <c r="U895" s="34"/>
      <c r="V895" s="34"/>
      <c r="W895" s="35"/>
      <c r="X895" s="34"/>
      <c r="Y895" s="35"/>
      <c r="Z895" s="34"/>
      <c r="AA895" s="34"/>
      <c r="AB895" s="34"/>
      <c r="AC895" s="34"/>
      <c r="AD895" s="34"/>
      <c r="AE895" s="34"/>
      <c r="AF895" s="34"/>
      <c r="AG895" s="34"/>
      <c r="AH895" s="34"/>
      <c r="AI895" s="35"/>
      <c r="AJ895" s="35"/>
      <c r="AK895" s="35"/>
      <c r="AL895" s="35"/>
      <c r="AM895" s="35"/>
    </row>
    <row r="896" spans="1:39" ht="14.4" hidden="1">
      <c r="A896" s="36">
        <v>893</v>
      </c>
      <c r="B896" s="37" t="s">
        <v>809</v>
      </c>
      <c r="C896" s="37" t="s">
        <v>7204</v>
      </c>
      <c r="D896" s="38">
        <v>37</v>
      </c>
      <c r="E896" s="38" t="s">
        <v>6282</v>
      </c>
      <c r="F896" s="39" t="s">
        <v>810</v>
      </c>
      <c r="G896" s="38" t="s">
        <v>6236</v>
      </c>
      <c r="H896" s="39">
        <v>719409488</v>
      </c>
      <c r="I896" s="40" t="s">
        <v>6237</v>
      </c>
      <c r="J896" s="38" t="s">
        <v>6236</v>
      </c>
      <c r="K896" s="18" t="s">
        <v>131</v>
      </c>
      <c r="L896" s="41">
        <v>1401271</v>
      </c>
      <c r="M896" s="41">
        <v>1</v>
      </c>
      <c r="N896" s="18" t="s">
        <v>811</v>
      </c>
      <c r="O896" s="18" t="s">
        <v>6243</v>
      </c>
      <c r="P896" s="42">
        <v>0.41666666666666669</v>
      </c>
      <c r="Q896" s="18" t="s">
        <v>6261</v>
      </c>
      <c r="R896" s="41">
        <v>1</v>
      </c>
      <c r="S896" s="41">
        <v>1</v>
      </c>
      <c r="T896" s="18" t="s">
        <v>6280</v>
      </c>
      <c r="U896" s="34"/>
      <c r="V896" s="34"/>
      <c r="W896" s="35"/>
      <c r="X896" s="34"/>
      <c r="Y896" s="35"/>
      <c r="Z896" s="34"/>
      <c r="AA896" s="34"/>
      <c r="AB896" s="34"/>
      <c r="AC896" s="34"/>
      <c r="AD896" s="34"/>
      <c r="AE896" s="34"/>
      <c r="AF896" s="34"/>
      <c r="AG896" s="34"/>
      <c r="AH896" s="34"/>
      <c r="AI896" s="35"/>
      <c r="AJ896" s="35"/>
      <c r="AK896" s="35"/>
      <c r="AL896" s="35"/>
      <c r="AM896" s="35"/>
    </row>
    <row r="897" spans="1:39" ht="14.4" hidden="1">
      <c r="A897" s="36">
        <v>898</v>
      </c>
      <c r="B897" s="37" t="s">
        <v>833</v>
      </c>
      <c r="C897" s="37" t="s">
        <v>7205</v>
      </c>
      <c r="D897" s="38">
        <v>37</v>
      </c>
      <c r="E897" s="38" t="s">
        <v>6270</v>
      </c>
      <c r="F897" s="39" t="s">
        <v>834</v>
      </c>
      <c r="G897" s="38" t="s">
        <v>6236</v>
      </c>
      <c r="H897" s="39">
        <v>719409493</v>
      </c>
      <c r="I897" s="40" t="s">
        <v>6237</v>
      </c>
      <c r="J897" s="38" t="s">
        <v>6236</v>
      </c>
      <c r="K897" s="18" t="s">
        <v>131</v>
      </c>
      <c r="L897" s="41">
        <v>1692658</v>
      </c>
      <c r="M897" s="41">
        <v>1</v>
      </c>
      <c r="N897" s="18" t="s">
        <v>835</v>
      </c>
      <c r="O897" s="18" t="s">
        <v>6243</v>
      </c>
      <c r="P897" s="42">
        <v>0.41666666666666669</v>
      </c>
      <c r="Q897" s="18" t="s">
        <v>6261</v>
      </c>
      <c r="R897" s="41">
        <v>1</v>
      </c>
      <c r="S897" s="41">
        <v>1</v>
      </c>
      <c r="T897" s="18" t="s">
        <v>6280</v>
      </c>
      <c r="U897" s="34"/>
      <c r="V897" s="34"/>
      <c r="W897" s="35"/>
      <c r="X897" s="34"/>
      <c r="Y897" s="35"/>
      <c r="Z897" s="34"/>
      <c r="AA897" s="34"/>
      <c r="AB897" s="34"/>
      <c r="AC897" s="34"/>
      <c r="AD897" s="34"/>
      <c r="AE897" s="34"/>
      <c r="AF897" s="34"/>
      <c r="AG897" s="34"/>
      <c r="AH897" s="34"/>
      <c r="AI897" s="35"/>
      <c r="AJ897" s="35"/>
      <c r="AK897" s="35"/>
      <c r="AL897" s="35"/>
      <c r="AM897" s="35"/>
    </row>
    <row r="898" spans="1:39" ht="14.4" hidden="1">
      <c r="A898" s="36">
        <v>907</v>
      </c>
      <c r="B898" s="37" t="s">
        <v>881</v>
      </c>
      <c r="C898" s="37" t="s">
        <v>7206</v>
      </c>
      <c r="D898" s="38">
        <v>38</v>
      </c>
      <c r="E898" s="38" t="s">
        <v>6260</v>
      </c>
      <c r="F898" s="39" t="s">
        <v>882</v>
      </c>
      <c r="G898" s="38" t="s">
        <v>6236</v>
      </c>
      <c r="H898" s="39">
        <v>719409502</v>
      </c>
      <c r="I898" s="40" t="s">
        <v>6237</v>
      </c>
      <c r="J898" s="38" t="s">
        <v>6236</v>
      </c>
      <c r="K898" s="18" t="s">
        <v>131</v>
      </c>
      <c r="L898" s="41">
        <v>1624016</v>
      </c>
      <c r="M898" s="41">
        <v>1</v>
      </c>
      <c r="N898" s="18" t="s">
        <v>883</v>
      </c>
      <c r="O898" s="18" t="s">
        <v>6243</v>
      </c>
      <c r="P898" s="42">
        <v>0.41666666666666669</v>
      </c>
      <c r="Q898" s="18" t="s">
        <v>6261</v>
      </c>
      <c r="R898" s="41">
        <v>1</v>
      </c>
      <c r="S898" s="41">
        <v>1</v>
      </c>
      <c r="T898" s="18" t="s">
        <v>6280</v>
      </c>
      <c r="U898" s="34"/>
      <c r="V898" s="34"/>
      <c r="W898" s="35"/>
      <c r="X898" s="34"/>
      <c r="Y898" s="35"/>
      <c r="Z898" s="34"/>
      <c r="AA898" s="34"/>
      <c r="AB898" s="34"/>
      <c r="AC898" s="34"/>
      <c r="AD898" s="34"/>
      <c r="AE898" s="34"/>
      <c r="AF898" s="34"/>
      <c r="AG898" s="34"/>
      <c r="AH898" s="34"/>
      <c r="AI898" s="35"/>
      <c r="AJ898" s="35"/>
      <c r="AK898" s="35"/>
      <c r="AL898" s="35"/>
      <c r="AM898" s="35"/>
    </row>
    <row r="899" spans="1:39" ht="14.4" hidden="1">
      <c r="A899" s="36">
        <v>928</v>
      </c>
      <c r="B899" s="37" t="s">
        <v>1337</v>
      </c>
      <c r="C899" s="37" t="s">
        <v>7207</v>
      </c>
      <c r="D899" s="38">
        <v>38</v>
      </c>
      <c r="E899" s="38" t="s">
        <v>6270</v>
      </c>
      <c r="F899" s="39" t="s">
        <v>1338</v>
      </c>
      <c r="G899" s="38" t="s">
        <v>6236</v>
      </c>
      <c r="H899" s="39">
        <v>719409523</v>
      </c>
      <c r="I899" s="40" t="s">
        <v>6237</v>
      </c>
      <c r="J899" s="38" t="s">
        <v>6236</v>
      </c>
      <c r="K899" s="18" t="s">
        <v>131</v>
      </c>
      <c r="L899" s="41">
        <v>1432078</v>
      </c>
      <c r="M899" s="41">
        <v>1</v>
      </c>
      <c r="N899" s="18" t="s">
        <v>1339</v>
      </c>
      <c r="O899" s="18" t="s">
        <v>6243</v>
      </c>
      <c r="P899" s="42">
        <v>0.41666666666666669</v>
      </c>
      <c r="Q899" s="18" t="s">
        <v>6261</v>
      </c>
      <c r="R899" s="41">
        <v>1</v>
      </c>
      <c r="S899" s="41">
        <v>1</v>
      </c>
      <c r="T899" s="18" t="s">
        <v>6280</v>
      </c>
      <c r="U899" s="34"/>
      <c r="V899" s="34"/>
      <c r="W899" s="35"/>
      <c r="X899" s="34"/>
      <c r="Y899" s="35"/>
      <c r="Z899" s="34"/>
      <c r="AA899" s="34"/>
      <c r="AB899" s="34"/>
      <c r="AC899" s="34"/>
      <c r="AD899" s="34"/>
      <c r="AE899" s="34"/>
      <c r="AF899" s="34"/>
      <c r="AG899" s="34"/>
      <c r="AH899" s="34"/>
      <c r="AI899" s="35"/>
      <c r="AJ899" s="35"/>
      <c r="AK899" s="35"/>
      <c r="AL899" s="35"/>
      <c r="AM899" s="35"/>
    </row>
    <row r="900" spans="1:39" ht="14.4" hidden="1">
      <c r="A900" s="36">
        <v>966</v>
      </c>
      <c r="B900" s="37" t="s">
        <v>2068</v>
      </c>
      <c r="C900" s="37" t="s">
        <v>7208</v>
      </c>
      <c r="D900" s="38">
        <v>45</v>
      </c>
      <c r="E900" s="38" t="s">
        <v>6257</v>
      </c>
      <c r="F900" s="39" t="s">
        <v>2069</v>
      </c>
      <c r="G900" s="38" t="s">
        <v>6236</v>
      </c>
      <c r="H900" s="39">
        <v>719409561</v>
      </c>
      <c r="I900" s="40" t="s">
        <v>6237</v>
      </c>
      <c r="J900" s="38" t="s">
        <v>6236</v>
      </c>
      <c r="K900" s="18" t="s">
        <v>131</v>
      </c>
      <c r="L900" s="41">
        <v>1650583</v>
      </c>
      <c r="M900" s="41">
        <v>2</v>
      </c>
      <c r="N900" s="18" t="s">
        <v>2070</v>
      </c>
      <c r="O900" s="18" t="s">
        <v>6243</v>
      </c>
      <c r="P900" s="42">
        <v>0.45833333333333331</v>
      </c>
      <c r="Q900" s="18" t="s">
        <v>6239</v>
      </c>
      <c r="R900" s="41">
        <v>1</v>
      </c>
      <c r="S900" s="41">
        <v>1</v>
      </c>
      <c r="T900" s="18" t="s">
        <v>6280</v>
      </c>
      <c r="U900" s="34"/>
      <c r="V900" s="34"/>
      <c r="W900" s="35"/>
      <c r="X900" s="34"/>
      <c r="Y900" s="35"/>
      <c r="Z900" s="34"/>
      <c r="AA900" s="34"/>
      <c r="AB900" s="34"/>
      <c r="AC900" s="34"/>
      <c r="AD900" s="34"/>
      <c r="AE900" s="34"/>
      <c r="AF900" s="34"/>
      <c r="AG900" s="34"/>
      <c r="AH900" s="34"/>
      <c r="AI900" s="35"/>
      <c r="AJ900" s="35"/>
      <c r="AK900" s="35"/>
      <c r="AL900" s="35"/>
      <c r="AM900" s="35"/>
    </row>
    <row r="901" spans="1:39" ht="14.4" hidden="1">
      <c r="A901" s="36">
        <v>1037</v>
      </c>
      <c r="B901" s="37" t="s">
        <v>4498</v>
      </c>
      <c r="C901" s="37" t="s">
        <v>6457</v>
      </c>
      <c r="D901" s="38" t="s">
        <v>7209</v>
      </c>
      <c r="E901" s="38" t="s">
        <v>6294</v>
      </c>
      <c r="F901" s="39" t="s">
        <v>4499</v>
      </c>
      <c r="G901" s="38" t="s">
        <v>6236</v>
      </c>
      <c r="H901" s="39">
        <v>719409633</v>
      </c>
      <c r="I901" s="40" t="s">
        <v>6237</v>
      </c>
      <c r="J901" s="38" t="s">
        <v>6236</v>
      </c>
      <c r="K901" s="18" t="s">
        <v>131</v>
      </c>
      <c r="L901" s="41">
        <v>1400340</v>
      </c>
      <c r="M901" s="41">
        <v>2</v>
      </c>
      <c r="N901" s="18" t="s">
        <v>4501</v>
      </c>
      <c r="O901" s="18" t="s">
        <v>6243</v>
      </c>
      <c r="P901" s="42">
        <v>0.45833333333333331</v>
      </c>
      <c r="Q901" s="18" t="s">
        <v>6239</v>
      </c>
      <c r="R901" s="41">
        <v>1</v>
      </c>
      <c r="S901" s="41">
        <v>1</v>
      </c>
      <c r="T901" s="18" t="s">
        <v>6280</v>
      </c>
      <c r="U901" s="34"/>
      <c r="V901" s="34"/>
      <c r="W901" s="35"/>
      <c r="X901" s="34"/>
      <c r="Y901" s="35"/>
      <c r="Z901" s="34"/>
      <c r="AA901" s="34"/>
      <c r="AB901" s="34"/>
      <c r="AC901" s="34"/>
      <c r="AD901" s="34"/>
      <c r="AE901" s="34"/>
      <c r="AF901" s="34"/>
      <c r="AG901" s="34"/>
      <c r="AH901" s="34"/>
      <c r="AI901" s="35"/>
      <c r="AJ901" s="35"/>
      <c r="AK901" s="35"/>
      <c r="AL901" s="35"/>
      <c r="AM901" s="35"/>
    </row>
    <row r="902" spans="1:39" ht="14.4" hidden="1">
      <c r="A902" s="36">
        <v>956</v>
      </c>
      <c r="B902" s="37" t="s">
        <v>1909</v>
      </c>
      <c r="C902" s="37" t="s">
        <v>7210</v>
      </c>
      <c r="D902" s="38">
        <v>39</v>
      </c>
      <c r="E902" s="38" t="s">
        <v>6235</v>
      </c>
      <c r="F902" s="39" t="s">
        <v>1910</v>
      </c>
      <c r="G902" s="38" t="s">
        <v>6236</v>
      </c>
      <c r="H902" s="39">
        <v>719409551</v>
      </c>
      <c r="I902" s="40" t="s">
        <v>6237</v>
      </c>
      <c r="J902" s="38" t="s">
        <v>6236</v>
      </c>
      <c r="K902" s="18" t="s">
        <v>131</v>
      </c>
      <c r="L902" s="41">
        <v>1354545</v>
      </c>
      <c r="M902" s="41">
        <v>2</v>
      </c>
      <c r="N902" s="18" t="s">
        <v>1911</v>
      </c>
      <c r="O902" s="18" t="s">
        <v>6243</v>
      </c>
      <c r="P902" s="42">
        <v>0.45833333333333331</v>
      </c>
      <c r="Q902" s="18" t="s">
        <v>6239</v>
      </c>
      <c r="R902" s="41">
        <v>1</v>
      </c>
      <c r="S902" s="41">
        <v>1</v>
      </c>
      <c r="T902" s="18" t="s">
        <v>6280</v>
      </c>
      <c r="U902" s="34"/>
      <c r="V902" s="34"/>
      <c r="W902" s="35"/>
      <c r="X902" s="34"/>
      <c r="Y902" s="35"/>
      <c r="Z902" s="34"/>
      <c r="AA902" s="34"/>
      <c r="AB902" s="34"/>
      <c r="AC902" s="34"/>
      <c r="AD902" s="34"/>
      <c r="AE902" s="34"/>
      <c r="AF902" s="34"/>
      <c r="AG902" s="34"/>
      <c r="AH902" s="34"/>
      <c r="AI902" s="35"/>
      <c r="AJ902" s="35"/>
      <c r="AK902" s="35"/>
      <c r="AL902" s="35"/>
      <c r="AM902" s="35"/>
    </row>
    <row r="903" spans="1:39" ht="14.4" hidden="1">
      <c r="A903" s="36">
        <v>916</v>
      </c>
      <c r="B903" s="37" t="s">
        <v>1102</v>
      </c>
      <c r="C903" s="37" t="s">
        <v>7211</v>
      </c>
      <c r="D903" s="38">
        <v>38</v>
      </c>
      <c r="E903" s="38" t="s">
        <v>6282</v>
      </c>
      <c r="F903" s="39" t="s">
        <v>1103</v>
      </c>
      <c r="G903" s="38" t="s">
        <v>6236</v>
      </c>
      <c r="H903" s="39">
        <v>719409511</v>
      </c>
      <c r="I903" s="40" t="s">
        <v>6237</v>
      </c>
      <c r="J903" s="38" t="s">
        <v>6236</v>
      </c>
      <c r="K903" s="18" t="s">
        <v>131</v>
      </c>
      <c r="L903" s="41">
        <v>1394895</v>
      </c>
      <c r="M903" s="41">
        <v>1</v>
      </c>
      <c r="N903" s="18" t="s">
        <v>1104</v>
      </c>
      <c r="O903" s="18" t="s">
        <v>6243</v>
      </c>
      <c r="P903" s="42">
        <v>0.45833333333333331</v>
      </c>
      <c r="Q903" s="18" t="s">
        <v>6261</v>
      </c>
      <c r="R903" s="41">
        <v>1</v>
      </c>
      <c r="S903" s="41">
        <v>1</v>
      </c>
      <c r="T903" s="18" t="s">
        <v>6280</v>
      </c>
      <c r="U903" s="34"/>
      <c r="V903" s="34"/>
      <c r="W903" s="35"/>
      <c r="X903" s="34"/>
      <c r="Y903" s="35"/>
      <c r="Z903" s="34"/>
      <c r="AA903" s="34"/>
      <c r="AB903" s="34"/>
      <c r="AC903" s="34"/>
      <c r="AD903" s="34"/>
      <c r="AE903" s="34"/>
      <c r="AF903" s="34"/>
      <c r="AG903" s="34"/>
      <c r="AH903" s="34"/>
      <c r="AI903" s="35"/>
      <c r="AJ903" s="35"/>
      <c r="AK903" s="35"/>
      <c r="AL903" s="35"/>
      <c r="AM903" s="35"/>
    </row>
    <row r="904" spans="1:39" ht="14.4" hidden="1">
      <c r="A904" s="36">
        <v>1073</v>
      </c>
      <c r="B904" s="37" t="s">
        <v>5841</v>
      </c>
      <c r="C904" s="37" t="s">
        <v>7212</v>
      </c>
      <c r="D904" s="38">
        <v>41</v>
      </c>
      <c r="E904" s="38" t="s">
        <v>6235</v>
      </c>
      <c r="F904" s="39" t="s">
        <v>5842</v>
      </c>
      <c r="G904" s="38" t="s">
        <v>6236</v>
      </c>
      <c r="H904" s="39">
        <v>719409669</v>
      </c>
      <c r="I904" s="40" t="s">
        <v>6237</v>
      </c>
      <c r="J904" s="38" t="s">
        <v>6236</v>
      </c>
      <c r="K904" s="18" t="s">
        <v>131</v>
      </c>
      <c r="L904" s="41">
        <v>1951012</v>
      </c>
      <c r="M904" s="41">
        <v>2</v>
      </c>
      <c r="N904" s="18" t="s">
        <v>5843</v>
      </c>
      <c r="O904" s="18" t="s">
        <v>6243</v>
      </c>
      <c r="P904" s="42">
        <v>0.45833333333333331</v>
      </c>
      <c r="Q904" s="18" t="s">
        <v>6239</v>
      </c>
      <c r="R904" s="41">
        <v>1</v>
      </c>
      <c r="S904" s="41">
        <v>1</v>
      </c>
      <c r="T904" s="18" t="s">
        <v>6280</v>
      </c>
      <c r="U904" s="34"/>
      <c r="V904" s="34"/>
      <c r="W904" s="35"/>
      <c r="X904" s="34"/>
      <c r="Y904" s="35"/>
      <c r="Z904" s="34"/>
      <c r="AA904" s="34"/>
      <c r="AB904" s="34"/>
      <c r="AC904" s="34"/>
      <c r="AD904" s="34"/>
      <c r="AE904" s="34"/>
      <c r="AF904" s="34"/>
      <c r="AG904" s="34"/>
      <c r="AH904" s="34"/>
      <c r="AI904" s="35"/>
      <c r="AJ904" s="35"/>
      <c r="AK904" s="35"/>
      <c r="AL904" s="35"/>
      <c r="AM904" s="35"/>
    </row>
    <row r="905" spans="1:39" ht="14.4" hidden="1">
      <c r="A905" s="36">
        <v>1080</v>
      </c>
      <c r="B905" s="37" t="s">
        <v>6089</v>
      </c>
      <c r="C905" s="37" t="s">
        <v>7213</v>
      </c>
      <c r="D905" s="38">
        <v>41</v>
      </c>
      <c r="E905" s="38" t="s">
        <v>6282</v>
      </c>
      <c r="F905" s="39" t="s">
        <v>6090</v>
      </c>
      <c r="G905" s="38" t="s">
        <v>6236</v>
      </c>
      <c r="H905" s="39">
        <v>719409676</v>
      </c>
      <c r="I905" s="40" t="s">
        <v>6237</v>
      </c>
      <c r="J905" s="38" t="s">
        <v>6236</v>
      </c>
      <c r="K905" s="18" t="s">
        <v>131</v>
      </c>
      <c r="L905" s="41">
        <v>1545455</v>
      </c>
      <c r="M905" s="41">
        <v>2</v>
      </c>
      <c r="N905" s="18" t="s">
        <v>6092</v>
      </c>
      <c r="O905" s="18" t="s">
        <v>6243</v>
      </c>
      <c r="P905" s="42">
        <v>0.45833333333333331</v>
      </c>
      <c r="Q905" s="18" t="s">
        <v>6365</v>
      </c>
      <c r="R905" s="41">
        <v>1</v>
      </c>
      <c r="S905" s="41">
        <v>1</v>
      </c>
      <c r="T905" s="18" t="s">
        <v>6280</v>
      </c>
      <c r="U905" s="34"/>
      <c r="V905" s="34"/>
      <c r="W905" s="35"/>
      <c r="X905" s="34"/>
      <c r="Y905" s="35"/>
      <c r="Z905" s="34"/>
      <c r="AA905" s="34"/>
      <c r="AB905" s="34"/>
      <c r="AC905" s="34"/>
      <c r="AD905" s="34"/>
      <c r="AE905" s="34"/>
      <c r="AF905" s="34"/>
      <c r="AG905" s="34"/>
      <c r="AH905" s="34"/>
      <c r="AI905" s="35"/>
      <c r="AJ905" s="35"/>
      <c r="AK905" s="35"/>
      <c r="AL905" s="35"/>
      <c r="AM905" s="35"/>
    </row>
    <row r="906" spans="1:39" ht="14.4" hidden="1">
      <c r="A906" s="36">
        <v>879</v>
      </c>
      <c r="B906" s="37" t="s">
        <v>233</v>
      </c>
      <c r="C906" s="37" t="s">
        <v>7214</v>
      </c>
      <c r="D906" s="38">
        <v>45</v>
      </c>
      <c r="E906" s="38" t="s">
        <v>6257</v>
      </c>
      <c r="F906" s="39" t="s">
        <v>234</v>
      </c>
      <c r="G906" s="38" t="s">
        <v>6236</v>
      </c>
      <c r="H906" s="39">
        <v>719409474</v>
      </c>
      <c r="I906" s="40" t="s">
        <v>6237</v>
      </c>
      <c r="J906" s="38" t="s">
        <v>6236</v>
      </c>
      <c r="K906" s="18" t="s">
        <v>131</v>
      </c>
      <c r="L906" s="41">
        <v>1864363</v>
      </c>
      <c r="M906" s="41">
        <v>2</v>
      </c>
      <c r="N906" s="18" t="s">
        <v>235</v>
      </c>
      <c r="O906" s="18" t="s">
        <v>6243</v>
      </c>
      <c r="P906" s="42">
        <v>0.45833333333333331</v>
      </c>
      <c r="Q906" s="18" t="s">
        <v>6239</v>
      </c>
      <c r="R906" s="41">
        <v>1</v>
      </c>
      <c r="S906" s="41">
        <v>1</v>
      </c>
      <c r="T906" s="18" t="s">
        <v>6280</v>
      </c>
      <c r="U906" s="34"/>
      <c r="V906" s="34"/>
      <c r="W906" s="35"/>
      <c r="X906" s="34"/>
      <c r="Y906" s="35"/>
      <c r="Z906" s="34"/>
      <c r="AA906" s="34"/>
      <c r="AB906" s="34"/>
      <c r="AC906" s="34"/>
      <c r="AD906" s="34"/>
      <c r="AE906" s="34"/>
      <c r="AF906" s="34"/>
      <c r="AG906" s="34"/>
      <c r="AH906" s="34"/>
      <c r="AI906" s="35"/>
      <c r="AJ906" s="35"/>
      <c r="AK906" s="35"/>
      <c r="AL906" s="35"/>
      <c r="AM906" s="35"/>
    </row>
    <row r="907" spans="1:39" ht="14.4" hidden="1">
      <c r="A907" s="36">
        <v>1000</v>
      </c>
      <c r="B907" s="37" t="s">
        <v>3346</v>
      </c>
      <c r="C907" s="37" t="s">
        <v>7215</v>
      </c>
      <c r="D907" s="38">
        <v>39</v>
      </c>
      <c r="E907" s="38" t="s">
        <v>6342</v>
      </c>
      <c r="F907" s="39" t="s">
        <v>3347</v>
      </c>
      <c r="G907" s="38" t="s">
        <v>6236</v>
      </c>
      <c r="H907" s="39">
        <v>719409595</v>
      </c>
      <c r="I907" s="40" t="s">
        <v>6237</v>
      </c>
      <c r="J907" s="38" t="s">
        <v>6236</v>
      </c>
      <c r="K907" s="18" t="s">
        <v>131</v>
      </c>
      <c r="L907" s="41">
        <v>1786914</v>
      </c>
      <c r="M907" s="41">
        <v>2</v>
      </c>
      <c r="N907" s="18" t="s">
        <v>3348</v>
      </c>
      <c r="O907" s="18" t="s">
        <v>6243</v>
      </c>
      <c r="P907" s="42">
        <v>0.45833333333333331</v>
      </c>
      <c r="Q907" s="18" t="s">
        <v>6239</v>
      </c>
      <c r="R907" s="41">
        <v>1</v>
      </c>
      <c r="S907" s="41">
        <v>1</v>
      </c>
      <c r="T907" s="18" t="s">
        <v>6280</v>
      </c>
      <c r="U907" s="34"/>
      <c r="V907" s="34"/>
      <c r="W907" s="35"/>
      <c r="X907" s="34"/>
      <c r="Y907" s="35"/>
      <c r="Z907" s="34"/>
      <c r="AA907" s="34"/>
      <c r="AB907" s="34"/>
      <c r="AC907" s="34"/>
      <c r="AD907" s="34"/>
      <c r="AE907" s="34"/>
      <c r="AF907" s="34"/>
      <c r="AG907" s="34"/>
      <c r="AH907" s="34"/>
      <c r="AI907" s="35"/>
      <c r="AJ907" s="35"/>
      <c r="AK907" s="35"/>
      <c r="AL907" s="35"/>
      <c r="AM907" s="35"/>
    </row>
    <row r="908" spans="1:39" ht="14.4" hidden="1">
      <c r="A908" s="36">
        <v>961</v>
      </c>
      <c r="B908" s="37" t="s">
        <v>2007</v>
      </c>
      <c r="C908" s="37" t="s">
        <v>7216</v>
      </c>
      <c r="D908" s="38">
        <v>45</v>
      </c>
      <c r="E908" s="38" t="s">
        <v>6257</v>
      </c>
      <c r="F908" s="39" t="s">
        <v>2008</v>
      </c>
      <c r="G908" s="38" t="s">
        <v>6236</v>
      </c>
      <c r="H908" s="39">
        <v>719409556</v>
      </c>
      <c r="I908" s="40" t="s">
        <v>6237</v>
      </c>
      <c r="J908" s="38" t="s">
        <v>6236</v>
      </c>
      <c r="K908" s="18" t="s">
        <v>131</v>
      </c>
      <c r="L908" s="41">
        <v>1351240</v>
      </c>
      <c r="M908" s="41">
        <v>2</v>
      </c>
      <c r="N908" s="18" t="s">
        <v>2009</v>
      </c>
      <c r="O908" s="18" t="s">
        <v>6243</v>
      </c>
      <c r="P908" s="42">
        <v>0.45833333333333331</v>
      </c>
      <c r="Q908" s="18" t="s">
        <v>6239</v>
      </c>
      <c r="R908" s="41">
        <v>1</v>
      </c>
      <c r="S908" s="41">
        <v>1</v>
      </c>
      <c r="T908" s="18" t="s">
        <v>6280</v>
      </c>
      <c r="U908" s="34"/>
      <c r="V908" s="34"/>
      <c r="W908" s="35"/>
      <c r="X908" s="34"/>
      <c r="Y908" s="35"/>
      <c r="Z908" s="34"/>
      <c r="AA908" s="34"/>
      <c r="AB908" s="34"/>
      <c r="AC908" s="34"/>
      <c r="AD908" s="34"/>
      <c r="AE908" s="34"/>
      <c r="AF908" s="34"/>
      <c r="AG908" s="34"/>
      <c r="AH908" s="34"/>
      <c r="AI908" s="35"/>
      <c r="AJ908" s="35"/>
      <c r="AK908" s="35"/>
      <c r="AL908" s="35"/>
      <c r="AM908" s="35"/>
    </row>
    <row r="909" spans="1:39" ht="14.4" hidden="1">
      <c r="A909" s="36">
        <v>960</v>
      </c>
      <c r="B909" s="37" t="s">
        <v>1981</v>
      </c>
      <c r="C909" s="37" t="s">
        <v>7217</v>
      </c>
      <c r="D909" s="38">
        <v>45</v>
      </c>
      <c r="E909" s="38" t="s">
        <v>6257</v>
      </c>
      <c r="F909" s="39" t="s">
        <v>1982</v>
      </c>
      <c r="G909" s="38" t="s">
        <v>6236</v>
      </c>
      <c r="H909" s="39">
        <v>719409555</v>
      </c>
      <c r="I909" s="40" t="s">
        <v>6237</v>
      </c>
      <c r="J909" s="38" t="s">
        <v>6236</v>
      </c>
      <c r="K909" s="18" t="s">
        <v>131</v>
      </c>
      <c r="L909" s="41">
        <v>1323662</v>
      </c>
      <c r="M909" s="41">
        <v>2</v>
      </c>
      <c r="N909" s="18" t="s">
        <v>1983</v>
      </c>
      <c r="O909" s="18" t="s">
        <v>6243</v>
      </c>
      <c r="P909" s="42">
        <v>0.45833333333333331</v>
      </c>
      <c r="Q909" s="18" t="s">
        <v>6239</v>
      </c>
      <c r="R909" s="41">
        <v>1</v>
      </c>
      <c r="S909" s="41">
        <v>1</v>
      </c>
      <c r="T909" s="18" t="s">
        <v>6280</v>
      </c>
      <c r="U909" s="34"/>
      <c r="V909" s="34"/>
      <c r="W909" s="35"/>
      <c r="X909" s="34"/>
      <c r="Y909" s="35"/>
      <c r="Z909" s="34"/>
      <c r="AA909" s="34"/>
      <c r="AB909" s="34"/>
      <c r="AC909" s="34"/>
      <c r="AD909" s="34"/>
      <c r="AE909" s="34"/>
      <c r="AF909" s="34"/>
      <c r="AG909" s="34"/>
      <c r="AH909" s="34"/>
      <c r="AI909" s="35"/>
      <c r="AJ909" s="35"/>
      <c r="AK909" s="35"/>
      <c r="AL909" s="35"/>
      <c r="AM909" s="35"/>
    </row>
    <row r="910" spans="1:39" ht="14.4" hidden="1">
      <c r="A910" s="36">
        <v>965</v>
      </c>
      <c r="B910" s="37" t="s">
        <v>2049</v>
      </c>
      <c r="C910" s="37" t="s">
        <v>7218</v>
      </c>
      <c r="D910" s="38">
        <v>45</v>
      </c>
      <c r="E910" s="38" t="s">
        <v>6257</v>
      </c>
      <c r="F910" s="39" t="s">
        <v>2050</v>
      </c>
      <c r="G910" s="38" t="s">
        <v>6236</v>
      </c>
      <c r="H910" s="39">
        <v>719409560</v>
      </c>
      <c r="I910" s="40" t="s">
        <v>6237</v>
      </c>
      <c r="J910" s="38" t="s">
        <v>6236</v>
      </c>
      <c r="K910" s="18" t="s">
        <v>131</v>
      </c>
      <c r="L910" s="41">
        <v>1574246</v>
      </c>
      <c r="M910" s="41">
        <v>2</v>
      </c>
      <c r="N910" s="18" t="s">
        <v>2052</v>
      </c>
      <c r="O910" s="18" t="s">
        <v>6243</v>
      </c>
      <c r="P910" s="42">
        <v>0.45833333333333331</v>
      </c>
      <c r="Q910" s="18" t="s">
        <v>6239</v>
      </c>
      <c r="R910" s="41">
        <v>1</v>
      </c>
      <c r="S910" s="41">
        <v>1</v>
      </c>
      <c r="T910" s="18" t="s">
        <v>6280</v>
      </c>
      <c r="U910" s="34"/>
      <c r="V910" s="34"/>
      <c r="W910" s="35"/>
      <c r="X910" s="34"/>
      <c r="Y910" s="35"/>
      <c r="Z910" s="34"/>
      <c r="AA910" s="34"/>
      <c r="AB910" s="34"/>
      <c r="AC910" s="34"/>
      <c r="AD910" s="34"/>
      <c r="AE910" s="34"/>
      <c r="AF910" s="34"/>
      <c r="AG910" s="34"/>
      <c r="AH910" s="34"/>
      <c r="AI910" s="35"/>
      <c r="AJ910" s="35"/>
      <c r="AK910" s="35"/>
      <c r="AL910" s="35"/>
      <c r="AM910" s="35"/>
    </row>
    <row r="911" spans="1:39" ht="14.4" hidden="1">
      <c r="A911" s="36">
        <v>1066</v>
      </c>
      <c r="B911" s="37" t="s">
        <v>5601</v>
      </c>
      <c r="C911" s="37" t="s">
        <v>7219</v>
      </c>
      <c r="D911" s="38">
        <v>40</v>
      </c>
      <c r="E911" s="38" t="s">
        <v>6267</v>
      </c>
      <c r="F911" s="39" t="s">
        <v>5602</v>
      </c>
      <c r="G911" s="38" t="s">
        <v>6236</v>
      </c>
      <c r="H911" s="39">
        <v>719409662</v>
      </c>
      <c r="I911" s="40" t="s">
        <v>6237</v>
      </c>
      <c r="J911" s="38" t="s">
        <v>6236</v>
      </c>
      <c r="K911" s="18" t="s">
        <v>131</v>
      </c>
      <c r="L911" s="41">
        <v>1396507</v>
      </c>
      <c r="M911" s="41">
        <v>2</v>
      </c>
      <c r="N911" s="18" t="s">
        <v>5603</v>
      </c>
      <c r="O911" s="18" t="s">
        <v>6243</v>
      </c>
      <c r="P911" s="42">
        <v>0.45833333333333331</v>
      </c>
      <c r="Q911" s="18" t="s">
        <v>6239</v>
      </c>
      <c r="R911" s="41">
        <v>1</v>
      </c>
      <c r="S911" s="41">
        <v>1</v>
      </c>
      <c r="T911" s="18" t="s">
        <v>6280</v>
      </c>
      <c r="U911" s="34"/>
      <c r="V911" s="34"/>
      <c r="W911" s="35"/>
      <c r="X911" s="34"/>
      <c r="Y911" s="35"/>
      <c r="Z911" s="34"/>
      <c r="AA911" s="34"/>
      <c r="AB911" s="34"/>
      <c r="AC911" s="34"/>
      <c r="AD911" s="34"/>
      <c r="AE911" s="34"/>
      <c r="AF911" s="34"/>
      <c r="AG911" s="34"/>
      <c r="AH911" s="34"/>
      <c r="AI911" s="35"/>
      <c r="AJ911" s="35"/>
      <c r="AK911" s="35"/>
      <c r="AL911" s="35"/>
      <c r="AM911" s="35"/>
    </row>
    <row r="912" spans="1:39" ht="14.4" hidden="1">
      <c r="A912" s="36">
        <v>1021</v>
      </c>
      <c r="B912" s="37" t="s">
        <v>4036</v>
      </c>
      <c r="C912" s="37" t="s">
        <v>7220</v>
      </c>
      <c r="D912" s="38">
        <v>40</v>
      </c>
      <c r="E912" s="38" t="s">
        <v>6302</v>
      </c>
      <c r="F912" s="39" t="s">
        <v>4037</v>
      </c>
      <c r="G912" s="38" t="s">
        <v>6236</v>
      </c>
      <c r="H912" s="39">
        <v>719409617</v>
      </c>
      <c r="I912" s="40" t="s">
        <v>6237</v>
      </c>
      <c r="J912" s="38" t="s">
        <v>6236</v>
      </c>
      <c r="K912" s="18" t="s">
        <v>131</v>
      </c>
      <c r="L912" s="41">
        <v>1409498</v>
      </c>
      <c r="M912" s="41">
        <v>2</v>
      </c>
      <c r="N912" s="18" t="s">
        <v>4038</v>
      </c>
      <c r="O912" s="18" t="s">
        <v>6243</v>
      </c>
      <c r="P912" s="42">
        <v>0.5</v>
      </c>
      <c r="Q912" s="18" t="s">
        <v>6268</v>
      </c>
      <c r="R912" s="41">
        <v>1</v>
      </c>
      <c r="S912" s="41">
        <v>1</v>
      </c>
      <c r="T912" s="18" t="s">
        <v>6280</v>
      </c>
      <c r="U912" s="34"/>
      <c r="V912" s="34"/>
      <c r="W912" s="35"/>
      <c r="X912" s="34"/>
      <c r="Y912" s="35"/>
      <c r="Z912" s="34"/>
      <c r="AA912" s="34"/>
      <c r="AB912" s="34"/>
      <c r="AC912" s="34"/>
      <c r="AD912" s="34"/>
      <c r="AE912" s="34"/>
      <c r="AF912" s="34"/>
      <c r="AG912" s="34"/>
      <c r="AH912" s="34"/>
      <c r="AI912" s="35"/>
      <c r="AJ912" s="35"/>
      <c r="AK912" s="35"/>
      <c r="AL912" s="35"/>
      <c r="AM912" s="35"/>
    </row>
    <row r="913" spans="1:39" ht="14.4" hidden="1">
      <c r="A913" s="36">
        <v>985</v>
      </c>
      <c r="B913" s="37" t="s">
        <v>2656</v>
      </c>
      <c r="C913" s="37" t="s">
        <v>7221</v>
      </c>
      <c r="D913" s="38">
        <v>39</v>
      </c>
      <c r="E913" s="38" t="s">
        <v>6497</v>
      </c>
      <c r="F913" s="39" t="s">
        <v>2657</v>
      </c>
      <c r="G913" s="38" t="s">
        <v>6236</v>
      </c>
      <c r="H913" s="39">
        <v>719409580</v>
      </c>
      <c r="I913" s="40" t="s">
        <v>6237</v>
      </c>
      <c r="J913" s="38" t="s">
        <v>6236</v>
      </c>
      <c r="K913" s="18" t="s">
        <v>131</v>
      </c>
      <c r="L913" s="41">
        <v>1612948</v>
      </c>
      <c r="M913" s="41">
        <v>2</v>
      </c>
      <c r="N913" s="18" t="s">
        <v>2658</v>
      </c>
      <c r="O913" s="18" t="s">
        <v>6243</v>
      </c>
      <c r="P913" s="42">
        <v>0.5</v>
      </c>
      <c r="Q913" s="18" t="s">
        <v>6239</v>
      </c>
      <c r="R913" s="41">
        <v>1</v>
      </c>
      <c r="S913" s="41">
        <v>1</v>
      </c>
      <c r="T913" s="18" t="s">
        <v>6280</v>
      </c>
      <c r="U913" s="34"/>
      <c r="V913" s="34"/>
      <c r="W913" s="35"/>
      <c r="X913" s="34"/>
      <c r="Y913" s="35"/>
      <c r="Z913" s="34"/>
      <c r="AA913" s="34"/>
      <c r="AB913" s="34"/>
      <c r="AC913" s="34"/>
      <c r="AD913" s="34"/>
      <c r="AE913" s="34"/>
      <c r="AF913" s="34"/>
      <c r="AG913" s="34"/>
      <c r="AH913" s="34"/>
      <c r="AI913" s="35"/>
      <c r="AJ913" s="35"/>
      <c r="AK913" s="35"/>
      <c r="AL913" s="35"/>
      <c r="AM913" s="35"/>
    </row>
    <row r="914" spans="1:39" ht="14.4" hidden="1">
      <c r="A914" s="36">
        <v>1017</v>
      </c>
      <c r="B914" s="37" t="s">
        <v>3849</v>
      </c>
      <c r="C914" s="37" t="s">
        <v>7222</v>
      </c>
      <c r="D914" s="38">
        <v>40</v>
      </c>
      <c r="E914" s="38" t="s">
        <v>6267</v>
      </c>
      <c r="F914" s="39" t="s">
        <v>3850</v>
      </c>
      <c r="G914" s="38" t="s">
        <v>6236</v>
      </c>
      <c r="H914" s="39">
        <v>719409613</v>
      </c>
      <c r="I914" s="40" t="s">
        <v>6237</v>
      </c>
      <c r="J914" s="38" t="s">
        <v>6236</v>
      </c>
      <c r="K914" s="18" t="s">
        <v>131</v>
      </c>
      <c r="L914" s="41">
        <v>1453619</v>
      </c>
      <c r="M914" s="41">
        <v>2</v>
      </c>
      <c r="N914" s="18" t="s">
        <v>3851</v>
      </c>
      <c r="O914" s="18" t="s">
        <v>6243</v>
      </c>
      <c r="P914" s="42">
        <v>0.5</v>
      </c>
      <c r="Q914" s="18" t="s">
        <v>6268</v>
      </c>
      <c r="R914" s="41">
        <v>1</v>
      </c>
      <c r="S914" s="41">
        <v>1</v>
      </c>
      <c r="T914" s="18" t="s">
        <v>6280</v>
      </c>
      <c r="U914" s="34"/>
      <c r="V914" s="34"/>
      <c r="W914" s="35"/>
      <c r="X914" s="34"/>
      <c r="Y914" s="35"/>
      <c r="Z914" s="34"/>
      <c r="AA914" s="34"/>
      <c r="AB914" s="34"/>
      <c r="AC914" s="34"/>
      <c r="AD914" s="34"/>
      <c r="AE914" s="34"/>
      <c r="AF914" s="34"/>
      <c r="AG914" s="34"/>
      <c r="AH914" s="34"/>
      <c r="AI914" s="35"/>
      <c r="AJ914" s="35"/>
      <c r="AK914" s="35"/>
      <c r="AL914" s="35"/>
      <c r="AM914" s="35"/>
    </row>
    <row r="915" spans="1:39" ht="14.4" hidden="1">
      <c r="A915" s="36">
        <v>943</v>
      </c>
      <c r="B915" s="37" t="s">
        <v>1792</v>
      </c>
      <c r="C915" s="37" t="s">
        <v>7223</v>
      </c>
      <c r="D915" s="38">
        <v>38</v>
      </c>
      <c r="E915" s="38" t="s">
        <v>6260</v>
      </c>
      <c r="F915" s="39" t="s">
        <v>1793</v>
      </c>
      <c r="G915" s="38" t="s">
        <v>6236</v>
      </c>
      <c r="H915" s="39">
        <v>719409538</v>
      </c>
      <c r="I915" s="40" t="s">
        <v>6237</v>
      </c>
      <c r="J915" s="38" t="s">
        <v>6236</v>
      </c>
      <c r="K915" s="18" t="s">
        <v>131</v>
      </c>
      <c r="L915" s="41">
        <v>1441378</v>
      </c>
      <c r="M915" s="41">
        <v>1</v>
      </c>
      <c r="N915" s="18" t="s">
        <v>1794</v>
      </c>
      <c r="O915" s="18" t="s">
        <v>6243</v>
      </c>
      <c r="P915" s="42">
        <v>0.5</v>
      </c>
      <c r="Q915" s="18" t="s">
        <v>6261</v>
      </c>
      <c r="R915" s="41">
        <v>1</v>
      </c>
      <c r="S915" s="41">
        <v>1</v>
      </c>
      <c r="T915" s="18" t="s">
        <v>6280</v>
      </c>
      <c r="U915" s="34"/>
      <c r="V915" s="34"/>
      <c r="W915" s="35"/>
      <c r="X915" s="34"/>
      <c r="Y915" s="35"/>
      <c r="Z915" s="34"/>
      <c r="AA915" s="34"/>
      <c r="AB915" s="34"/>
      <c r="AC915" s="34"/>
      <c r="AD915" s="34"/>
      <c r="AE915" s="34"/>
      <c r="AF915" s="34"/>
      <c r="AG915" s="34"/>
      <c r="AH915" s="34"/>
      <c r="AI915" s="35"/>
      <c r="AJ915" s="35"/>
      <c r="AK915" s="35"/>
      <c r="AL915" s="35"/>
      <c r="AM915" s="35"/>
    </row>
    <row r="916" spans="1:39" ht="14.4" hidden="1">
      <c r="A916" s="36">
        <v>1081</v>
      </c>
      <c r="B916" s="37" t="s">
        <v>6166</v>
      </c>
      <c r="C916" s="37" t="s">
        <v>7224</v>
      </c>
      <c r="D916" s="38">
        <v>41</v>
      </c>
      <c r="E916" s="38" t="s">
        <v>6602</v>
      </c>
      <c r="F916" s="39" t="s">
        <v>6167</v>
      </c>
      <c r="G916" s="38" t="s">
        <v>6236</v>
      </c>
      <c r="H916" s="39">
        <v>719409677</v>
      </c>
      <c r="I916" s="40" t="s">
        <v>6237</v>
      </c>
      <c r="J916" s="38" t="s">
        <v>6236</v>
      </c>
      <c r="K916" s="18" t="s">
        <v>131</v>
      </c>
      <c r="L916" s="41">
        <v>1382128</v>
      </c>
      <c r="M916" s="41">
        <v>2</v>
      </c>
      <c r="N916" s="18" t="s">
        <v>6168</v>
      </c>
      <c r="O916" s="18" t="s">
        <v>6243</v>
      </c>
      <c r="P916" s="42">
        <v>0.5</v>
      </c>
      <c r="Q916" s="18" t="s">
        <v>6239</v>
      </c>
      <c r="R916" s="41">
        <v>1</v>
      </c>
      <c r="S916" s="41">
        <v>1</v>
      </c>
      <c r="T916" s="18" t="s">
        <v>6280</v>
      </c>
      <c r="U916" s="34"/>
      <c r="V916" s="34"/>
      <c r="W916" s="35"/>
      <c r="X916" s="34"/>
      <c r="Y916" s="35"/>
      <c r="Z916" s="34"/>
      <c r="AA916" s="34"/>
      <c r="AB916" s="34"/>
      <c r="AC916" s="34"/>
      <c r="AD916" s="34"/>
      <c r="AE916" s="34"/>
      <c r="AF916" s="34"/>
      <c r="AG916" s="34"/>
      <c r="AH916" s="34"/>
      <c r="AI916" s="35"/>
      <c r="AJ916" s="35"/>
      <c r="AK916" s="35"/>
      <c r="AL916" s="35"/>
      <c r="AM916" s="35"/>
    </row>
    <row r="917" spans="1:39" ht="14.4" hidden="1">
      <c r="A917" s="36">
        <v>944</v>
      </c>
      <c r="B917" s="37" t="s">
        <v>1798</v>
      </c>
      <c r="C917" s="37" t="s">
        <v>7225</v>
      </c>
      <c r="D917" s="38">
        <v>38</v>
      </c>
      <c r="E917" s="38" t="s">
        <v>6260</v>
      </c>
      <c r="F917" s="39" t="s">
        <v>1799</v>
      </c>
      <c r="G917" s="38" t="s">
        <v>6236</v>
      </c>
      <c r="H917" s="39">
        <v>719409539</v>
      </c>
      <c r="I917" s="40" t="s">
        <v>6237</v>
      </c>
      <c r="J917" s="38" t="s">
        <v>6236</v>
      </c>
      <c r="K917" s="18" t="s">
        <v>131</v>
      </c>
      <c r="L917" s="41">
        <v>1578881</v>
      </c>
      <c r="M917" s="41">
        <v>1</v>
      </c>
      <c r="N917" s="18" t="s">
        <v>1800</v>
      </c>
      <c r="O917" s="18" t="s">
        <v>6243</v>
      </c>
      <c r="P917" s="42">
        <v>0.5</v>
      </c>
      <c r="Q917" s="18" t="s">
        <v>6261</v>
      </c>
      <c r="R917" s="41">
        <v>1</v>
      </c>
      <c r="S917" s="41">
        <v>1</v>
      </c>
      <c r="T917" s="18" t="s">
        <v>6280</v>
      </c>
      <c r="U917" s="34"/>
      <c r="V917" s="34"/>
      <c r="W917" s="35"/>
      <c r="X917" s="34"/>
      <c r="Y917" s="35"/>
      <c r="Z917" s="34"/>
      <c r="AA917" s="34"/>
      <c r="AB917" s="34"/>
      <c r="AC917" s="34"/>
      <c r="AD917" s="34"/>
      <c r="AE917" s="34"/>
      <c r="AF917" s="34"/>
      <c r="AG917" s="34"/>
      <c r="AH917" s="34"/>
      <c r="AI917" s="35"/>
      <c r="AJ917" s="35"/>
      <c r="AK917" s="35"/>
      <c r="AL917" s="35"/>
      <c r="AM917" s="35"/>
    </row>
    <row r="918" spans="1:39" ht="14.4" hidden="1">
      <c r="A918" s="36">
        <v>978</v>
      </c>
      <c r="B918" s="37" t="s">
        <v>2395</v>
      </c>
      <c r="C918" s="37" t="s">
        <v>7226</v>
      </c>
      <c r="D918" s="38">
        <v>39</v>
      </c>
      <c r="E918" s="38" t="s">
        <v>6282</v>
      </c>
      <c r="F918" s="39" t="s">
        <v>2396</v>
      </c>
      <c r="G918" s="38" t="s">
        <v>6236</v>
      </c>
      <c r="H918" s="39">
        <v>719409573</v>
      </c>
      <c r="I918" s="40" t="s">
        <v>6237</v>
      </c>
      <c r="J918" s="38" t="s">
        <v>6236</v>
      </c>
      <c r="K918" s="18" t="s">
        <v>131</v>
      </c>
      <c r="L918" s="41">
        <v>1446748</v>
      </c>
      <c r="M918" s="41">
        <v>1</v>
      </c>
      <c r="N918" s="18" t="s">
        <v>2397</v>
      </c>
      <c r="O918" s="18" t="s">
        <v>6243</v>
      </c>
      <c r="P918" s="42">
        <v>0.5</v>
      </c>
      <c r="Q918" s="18" t="s">
        <v>6261</v>
      </c>
      <c r="R918" s="41">
        <v>1</v>
      </c>
      <c r="S918" s="41">
        <v>1</v>
      </c>
      <c r="T918" s="18" t="s">
        <v>6280</v>
      </c>
      <c r="U918" s="34"/>
      <c r="V918" s="34"/>
      <c r="W918" s="35"/>
      <c r="X918" s="34"/>
      <c r="Y918" s="35"/>
      <c r="Z918" s="34"/>
      <c r="AA918" s="34"/>
      <c r="AB918" s="34"/>
      <c r="AC918" s="34"/>
      <c r="AD918" s="34"/>
      <c r="AE918" s="34"/>
      <c r="AF918" s="34"/>
      <c r="AG918" s="34"/>
      <c r="AH918" s="34"/>
      <c r="AI918" s="35"/>
      <c r="AJ918" s="35"/>
      <c r="AK918" s="35"/>
      <c r="AL918" s="35"/>
      <c r="AM918" s="35"/>
    </row>
    <row r="919" spans="1:39" ht="14.4" hidden="1">
      <c r="A919" s="36">
        <v>942</v>
      </c>
      <c r="B919" s="37" t="s">
        <v>1786</v>
      </c>
      <c r="C919" s="37" t="s">
        <v>7227</v>
      </c>
      <c r="D919" s="38">
        <v>38</v>
      </c>
      <c r="E919" s="38" t="s">
        <v>6260</v>
      </c>
      <c r="F919" s="39" t="s">
        <v>1787</v>
      </c>
      <c r="G919" s="38" t="s">
        <v>6236</v>
      </c>
      <c r="H919" s="39">
        <v>719409537</v>
      </c>
      <c r="I919" s="40" t="s">
        <v>6237</v>
      </c>
      <c r="J919" s="38" t="s">
        <v>6236</v>
      </c>
      <c r="K919" s="18" t="s">
        <v>131</v>
      </c>
      <c r="L919" s="41">
        <v>1555135</v>
      </c>
      <c r="M919" s="41">
        <v>1</v>
      </c>
      <c r="N919" s="18" t="s">
        <v>1788</v>
      </c>
      <c r="O919" s="18" t="s">
        <v>6243</v>
      </c>
      <c r="P919" s="42">
        <v>0.5</v>
      </c>
      <c r="Q919" s="18" t="s">
        <v>6261</v>
      </c>
      <c r="R919" s="41">
        <v>1</v>
      </c>
      <c r="S919" s="41">
        <v>1</v>
      </c>
      <c r="T919" s="18" t="s">
        <v>6280</v>
      </c>
      <c r="U919" s="34"/>
      <c r="V919" s="34"/>
      <c r="W919" s="35"/>
      <c r="X919" s="34"/>
      <c r="Y919" s="35"/>
      <c r="Z919" s="34"/>
      <c r="AA919" s="34"/>
      <c r="AB919" s="34"/>
      <c r="AC919" s="34"/>
      <c r="AD919" s="34"/>
      <c r="AE919" s="34"/>
      <c r="AF919" s="34"/>
      <c r="AG919" s="34"/>
      <c r="AH919" s="34"/>
      <c r="AI919" s="35"/>
      <c r="AJ919" s="35"/>
      <c r="AK919" s="35"/>
      <c r="AL919" s="35"/>
      <c r="AM919" s="35"/>
    </row>
    <row r="920" spans="1:39" ht="14.4" hidden="1">
      <c r="A920" s="36">
        <v>908</v>
      </c>
      <c r="B920" s="37" t="s">
        <v>884</v>
      </c>
      <c r="C920" s="37" t="s">
        <v>7228</v>
      </c>
      <c r="D920" s="38">
        <v>38</v>
      </c>
      <c r="E920" s="38" t="s">
        <v>6260</v>
      </c>
      <c r="F920" s="39" t="s">
        <v>885</v>
      </c>
      <c r="G920" s="38" t="s">
        <v>6236</v>
      </c>
      <c r="H920" s="39">
        <v>719409503</v>
      </c>
      <c r="I920" s="40" t="s">
        <v>6237</v>
      </c>
      <c r="J920" s="38" t="s">
        <v>6236</v>
      </c>
      <c r="K920" s="18" t="s">
        <v>131</v>
      </c>
      <c r="L920" s="41">
        <v>1403839</v>
      </c>
      <c r="M920" s="41">
        <v>1</v>
      </c>
      <c r="N920" s="18" t="s">
        <v>886</v>
      </c>
      <c r="O920" s="18" t="s">
        <v>6243</v>
      </c>
      <c r="P920" s="42">
        <v>0.5</v>
      </c>
      <c r="Q920" s="18" t="s">
        <v>6261</v>
      </c>
      <c r="R920" s="41">
        <v>1</v>
      </c>
      <c r="S920" s="41">
        <v>1</v>
      </c>
      <c r="T920" s="18" t="s">
        <v>6280</v>
      </c>
      <c r="U920" s="34"/>
      <c r="V920" s="34"/>
      <c r="W920" s="35"/>
      <c r="X920" s="34"/>
      <c r="Y920" s="35"/>
      <c r="Z920" s="34"/>
      <c r="AA920" s="34"/>
      <c r="AB920" s="34"/>
      <c r="AC920" s="34"/>
      <c r="AD920" s="34"/>
      <c r="AE920" s="34"/>
      <c r="AF920" s="34"/>
      <c r="AG920" s="34"/>
      <c r="AH920" s="34"/>
      <c r="AI920" s="35"/>
      <c r="AJ920" s="35"/>
      <c r="AK920" s="35"/>
      <c r="AL920" s="35"/>
      <c r="AM920" s="35"/>
    </row>
    <row r="921" spans="1:39" ht="14.4" hidden="1">
      <c r="A921" s="36">
        <v>1061</v>
      </c>
      <c r="B921" s="37" t="s">
        <v>5262</v>
      </c>
      <c r="C921" s="37" t="s">
        <v>7229</v>
      </c>
      <c r="D921" s="38">
        <v>40</v>
      </c>
      <c r="E921" s="38" t="s">
        <v>6235</v>
      </c>
      <c r="F921" s="39" t="s">
        <v>5263</v>
      </c>
      <c r="G921" s="38" t="s">
        <v>6236</v>
      </c>
      <c r="H921" s="39">
        <v>719409657</v>
      </c>
      <c r="I921" s="40" t="s">
        <v>6237</v>
      </c>
      <c r="J921" s="38" t="s">
        <v>6236</v>
      </c>
      <c r="K921" s="18" t="s">
        <v>131</v>
      </c>
      <c r="L921" s="41">
        <v>1354631</v>
      </c>
      <c r="M921" s="41">
        <v>2</v>
      </c>
      <c r="N921" s="18" t="s">
        <v>5264</v>
      </c>
      <c r="O921" s="18" t="s">
        <v>6243</v>
      </c>
      <c r="P921" s="42">
        <v>0.5</v>
      </c>
      <c r="Q921" s="18" t="s">
        <v>6239</v>
      </c>
      <c r="R921" s="41">
        <v>1</v>
      </c>
      <c r="S921" s="41">
        <v>1</v>
      </c>
      <c r="T921" s="18" t="s">
        <v>6280</v>
      </c>
      <c r="U921" s="34"/>
      <c r="V921" s="34"/>
      <c r="W921" s="35"/>
      <c r="X921" s="34"/>
      <c r="Y921" s="35"/>
      <c r="Z921" s="34"/>
      <c r="AA921" s="34"/>
      <c r="AB921" s="34"/>
      <c r="AC921" s="34"/>
      <c r="AD921" s="34"/>
      <c r="AE921" s="34"/>
      <c r="AF921" s="34"/>
      <c r="AG921" s="34"/>
      <c r="AH921" s="34"/>
      <c r="AI921" s="35"/>
      <c r="AJ921" s="35"/>
      <c r="AK921" s="35"/>
      <c r="AL921" s="35"/>
      <c r="AM921" s="35"/>
    </row>
    <row r="922" spans="1:39" ht="14.4" hidden="1">
      <c r="A922" s="36">
        <v>990</v>
      </c>
      <c r="B922" s="37" t="s">
        <v>3019</v>
      </c>
      <c r="C922" s="37" t="s">
        <v>7230</v>
      </c>
      <c r="D922" s="38">
        <v>39</v>
      </c>
      <c r="E922" s="38" t="s">
        <v>6342</v>
      </c>
      <c r="F922" s="39" t="s">
        <v>3020</v>
      </c>
      <c r="G922" s="38" t="s">
        <v>6236</v>
      </c>
      <c r="H922" s="39">
        <v>719409585</v>
      </c>
      <c r="I922" s="40" t="s">
        <v>6237</v>
      </c>
      <c r="J922" s="38" t="s">
        <v>6236</v>
      </c>
      <c r="K922" s="18" t="s">
        <v>131</v>
      </c>
      <c r="L922" s="41">
        <v>1141595</v>
      </c>
      <c r="M922" s="41">
        <v>2</v>
      </c>
      <c r="N922" s="18" t="s">
        <v>3021</v>
      </c>
      <c r="O922" s="18" t="s">
        <v>6243</v>
      </c>
      <c r="P922" s="42">
        <v>0.5</v>
      </c>
      <c r="Q922" s="18" t="s">
        <v>6330</v>
      </c>
      <c r="R922" s="41">
        <v>1</v>
      </c>
      <c r="S922" s="41">
        <v>1</v>
      </c>
      <c r="T922" s="18" t="s">
        <v>6280</v>
      </c>
      <c r="U922" s="34"/>
      <c r="V922" s="34"/>
      <c r="W922" s="35"/>
      <c r="X922" s="34"/>
      <c r="Y922" s="35"/>
      <c r="Z922" s="34"/>
      <c r="AA922" s="34"/>
      <c r="AB922" s="34"/>
      <c r="AC922" s="34"/>
      <c r="AD922" s="34"/>
      <c r="AE922" s="34"/>
      <c r="AF922" s="34"/>
      <c r="AG922" s="34"/>
      <c r="AH922" s="34"/>
      <c r="AI922" s="35"/>
      <c r="AJ922" s="35"/>
      <c r="AK922" s="35"/>
      <c r="AL922" s="35"/>
      <c r="AM922" s="35"/>
    </row>
    <row r="923" spans="1:39" ht="14.4" hidden="1">
      <c r="A923" s="36">
        <v>903</v>
      </c>
      <c r="B923" s="37" t="s">
        <v>869</v>
      </c>
      <c r="C923" s="37" t="s">
        <v>7231</v>
      </c>
      <c r="D923" s="38">
        <v>37</v>
      </c>
      <c r="E923" s="38" t="s">
        <v>6260</v>
      </c>
      <c r="F923" s="39" t="s">
        <v>870</v>
      </c>
      <c r="G923" s="38" t="s">
        <v>6236</v>
      </c>
      <c r="H923" s="39">
        <v>719409498</v>
      </c>
      <c r="I923" s="40" t="s">
        <v>6237</v>
      </c>
      <c r="J923" s="38" t="s">
        <v>6236</v>
      </c>
      <c r="K923" s="18" t="s">
        <v>131</v>
      </c>
      <c r="L923" s="41">
        <v>1606382</v>
      </c>
      <c r="M923" s="41">
        <v>1</v>
      </c>
      <c r="N923" s="18" t="s">
        <v>871</v>
      </c>
      <c r="O923" s="18" t="s">
        <v>6243</v>
      </c>
      <c r="P923" s="42">
        <v>0.5</v>
      </c>
      <c r="Q923" s="18" t="s">
        <v>6261</v>
      </c>
      <c r="R923" s="41">
        <v>1</v>
      </c>
      <c r="S923" s="41">
        <v>1</v>
      </c>
      <c r="T923" s="18" t="s">
        <v>6280</v>
      </c>
      <c r="U923" s="34"/>
      <c r="V923" s="34"/>
      <c r="W923" s="35"/>
      <c r="X923" s="34"/>
      <c r="Y923" s="35"/>
      <c r="Z923" s="34"/>
      <c r="AA923" s="34"/>
      <c r="AB923" s="34"/>
      <c r="AC923" s="34"/>
      <c r="AD923" s="34"/>
      <c r="AE923" s="34"/>
      <c r="AF923" s="34"/>
      <c r="AG923" s="34"/>
      <c r="AH923" s="34"/>
      <c r="AI923" s="35"/>
      <c r="AJ923" s="35"/>
      <c r="AK923" s="35"/>
      <c r="AL923" s="35"/>
      <c r="AM923" s="35"/>
    </row>
    <row r="924" spans="1:39" ht="14.4" hidden="1">
      <c r="A924" s="36">
        <v>904</v>
      </c>
      <c r="B924" s="37" t="s">
        <v>872</v>
      </c>
      <c r="C924" s="37" t="s">
        <v>7232</v>
      </c>
      <c r="D924" s="38">
        <v>37</v>
      </c>
      <c r="E924" s="38" t="s">
        <v>6260</v>
      </c>
      <c r="F924" s="39" t="s">
        <v>873</v>
      </c>
      <c r="G924" s="38" t="s">
        <v>6236</v>
      </c>
      <c r="H924" s="39">
        <v>719409499</v>
      </c>
      <c r="I924" s="40" t="s">
        <v>6237</v>
      </c>
      <c r="J924" s="38" t="s">
        <v>6236</v>
      </c>
      <c r="K924" s="18" t="s">
        <v>131</v>
      </c>
      <c r="L924" s="41">
        <v>1432066</v>
      </c>
      <c r="M924" s="41">
        <v>1</v>
      </c>
      <c r="N924" s="18" t="s">
        <v>874</v>
      </c>
      <c r="O924" s="18" t="s">
        <v>6243</v>
      </c>
      <c r="P924" s="42">
        <v>0.5</v>
      </c>
      <c r="Q924" s="18" t="s">
        <v>6261</v>
      </c>
      <c r="R924" s="41">
        <v>1</v>
      </c>
      <c r="S924" s="41">
        <v>1</v>
      </c>
      <c r="T924" s="18" t="s">
        <v>6280</v>
      </c>
      <c r="U924" s="34"/>
      <c r="V924" s="34"/>
      <c r="W924" s="35"/>
      <c r="X924" s="34"/>
      <c r="Y924" s="35"/>
      <c r="Z924" s="34"/>
      <c r="AA924" s="34"/>
      <c r="AB924" s="34"/>
      <c r="AC924" s="34"/>
      <c r="AD924" s="34"/>
      <c r="AE924" s="34"/>
      <c r="AF924" s="34"/>
      <c r="AG924" s="34"/>
      <c r="AH924" s="34"/>
      <c r="AI924" s="35"/>
      <c r="AJ924" s="35"/>
      <c r="AK924" s="35"/>
      <c r="AL924" s="35"/>
      <c r="AM924" s="35"/>
    </row>
    <row r="925" spans="1:39" ht="14.4" hidden="1">
      <c r="A925" s="36">
        <v>1031</v>
      </c>
      <c r="B925" s="37" t="s">
        <v>4307</v>
      </c>
      <c r="C925" s="37" t="s">
        <v>7233</v>
      </c>
      <c r="D925" s="38">
        <v>40</v>
      </c>
      <c r="E925" s="38" t="s">
        <v>6267</v>
      </c>
      <c r="F925" s="39" t="s">
        <v>4308</v>
      </c>
      <c r="G925" s="38" t="s">
        <v>6236</v>
      </c>
      <c r="H925" s="39">
        <v>719409627</v>
      </c>
      <c r="I925" s="40" t="s">
        <v>6237</v>
      </c>
      <c r="J925" s="38" t="s">
        <v>6236</v>
      </c>
      <c r="K925" s="18" t="s">
        <v>131</v>
      </c>
      <c r="L925" s="41">
        <v>1671690</v>
      </c>
      <c r="M925" s="41">
        <v>2</v>
      </c>
      <c r="N925" s="18" t="s">
        <v>4309</v>
      </c>
      <c r="O925" s="18" t="s">
        <v>6243</v>
      </c>
      <c r="P925" s="42">
        <v>0.54166666666666663</v>
      </c>
      <c r="Q925" s="18" t="s">
        <v>6239</v>
      </c>
      <c r="R925" s="41">
        <v>1</v>
      </c>
      <c r="S925" s="41">
        <v>1</v>
      </c>
      <c r="T925" s="18" t="s">
        <v>6280</v>
      </c>
      <c r="U925" s="34"/>
      <c r="V925" s="34"/>
      <c r="W925" s="35"/>
      <c r="X925" s="34"/>
      <c r="Y925" s="35"/>
      <c r="Z925" s="34"/>
      <c r="AA925" s="34"/>
      <c r="AB925" s="34"/>
      <c r="AC925" s="34"/>
      <c r="AD925" s="34"/>
      <c r="AE925" s="34"/>
      <c r="AF925" s="34"/>
      <c r="AG925" s="34"/>
      <c r="AH925" s="34"/>
      <c r="AI925" s="35"/>
      <c r="AJ925" s="35"/>
      <c r="AK925" s="35"/>
      <c r="AL925" s="35"/>
      <c r="AM925" s="35"/>
    </row>
    <row r="926" spans="1:39" ht="14.4" hidden="1">
      <c r="A926" s="36">
        <v>1025</v>
      </c>
      <c r="B926" s="37" t="s">
        <v>4238</v>
      </c>
      <c r="C926" s="37" t="s">
        <v>7234</v>
      </c>
      <c r="D926" s="38">
        <v>40</v>
      </c>
      <c r="E926" s="38" t="s">
        <v>6274</v>
      </c>
      <c r="F926" s="39" t="s">
        <v>4239</v>
      </c>
      <c r="G926" s="38" t="s">
        <v>6236</v>
      </c>
      <c r="H926" s="39">
        <v>719409621</v>
      </c>
      <c r="I926" s="40" t="s">
        <v>6237</v>
      </c>
      <c r="J926" s="38" t="s">
        <v>6236</v>
      </c>
      <c r="K926" s="18" t="s">
        <v>131</v>
      </c>
      <c r="L926" s="41">
        <v>1579772</v>
      </c>
      <c r="M926" s="41">
        <v>2</v>
      </c>
      <c r="N926" s="18" t="s">
        <v>4240</v>
      </c>
      <c r="O926" s="18" t="s">
        <v>6243</v>
      </c>
      <c r="P926" s="42">
        <v>0.54166666666666663</v>
      </c>
      <c r="Q926" s="18" t="s">
        <v>6239</v>
      </c>
      <c r="R926" s="41">
        <v>1</v>
      </c>
      <c r="S926" s="41">
        <v>1</v>
      </c>
      <c r="T926" s="18" t="s">
        <v>6280</v>
      </c>
      <c r="U926" s="34"/>
      <c r="V926" s="34"/>
      <c r="W926" s="35"/>
      <c r="X926" s="34"/>
      <c r="Y926" s="35"/>
      <c r="Z926" s="34"/>
      <c r="AA926" s="34"/>
      <c r="AB926" s="34"/>
      <c r="AC926" s="34"/>
      <c r="AD926" s="34"/>
      <c r="AE926" s="34"/>
      <c r="AF926" s="34"/>
      <c r="AG926" s="34"/>
      <c r="AH926" s="34"/>
      <c r="AI926" s="35"/>
      <c r="AJ926" s="35"/>
      <c r="AK926" s="35"/>
      <c r="AL926" s="35"/>
      <c r="AM926" s="35"/>
    </row>
    <row r="927" spans="1:39" ht="14.4" hidden="1">
      <c r="A927" s="36">
        <v>881</v>
      </c>
      <c r="B927" s="37" t="s">
        <v>280</v>
      </c>
      <c r="C927" s="37" t="s">
        <v>7235</v>
      </c>
      <c r="D927" s="38">
        <v>45</v>
      </c>
      <c r="E927" s="38" t="s">
        <v>6257</v>
      </c>
      <c r="F927" s="39" t="s">
        <v>281</v>
      </c>
      <c r="G927" s="38" t="s">
        <v>6236</v>
      </c>
      <c r="H927" s="39">
        <v>719409476</v>
      </c>
      <c r="I927" s="40" t="s">
        <v>6237</v>
      </c>
      <c r="J927" s="38" t="s">
        <v>6236</v>
      </c>
      <c r="K927" s="18" t="s">
        <v>131</v>
      </c>
      <c r="L927" s="45">
        <v>1008935</v>
      </c>
      <c r="M927" s="41">
        <v>2</v>
      </c>
      <c r="N927" s="18" t="s">
        <v>282</v>
      </c>
      <c r="O927" s="18" t="s">
        <v>6243</v>
      </c>
      <c r="P927" s="42">
        <v>0.54166666666666663</v>
      </c>
      <c r="Q927" s="18" t="s">
        <v>6239</v>
      </c>
      <c r="R927" s="41">
        <v>1</v>
      </c>
      <c r="S927" s="41">
        <v>1</v>
      </c>
      <c r="T927" s="18" t="s">
        <v>6280</v>
      </c>
      <c r="U927" s="34"/>
      <c r="V927" s="34"/>
      <c r="W927" s="35"/>
      <c r="X927" s="34"/>
      <c r="Y927" s="35"/>
      <c r="Z927" s="34"/>
      <c r="AA927" s="34"/>
      <c r="AB927" s="34"/>
      <c r="AC927" s="34"/>
      <c r="AD927" s="34"/>
      <c r="AE927" s="34"/>
      <c r="AF927" s="34"/>
      <c r="AG927" s="34"/>
      <c r="AH927" s="34"/>
      <c r="AI927" s="35"/>
      <c r="AJ927" s="35"/>
      <c r="AK927" s="35"/>
      <c r="AL927" s="35"/>
      <c r="AM927" s="35"/>
    </row>
    <row r="928" spans="1:39" ht="14.4" hidden="1">
      <c r="A928" s="36">
        <v>931</v>
      </c>
      <c r="B928" s="37" t="s">
        <v>1409</v>
      </c>
      <c r="C928" s="37" t="s">
        <v>7236</v>
      </c>
      <c r="D928" s="38">
        <v>38</v>
      </c>
      <c r="E928" s="38" t="s">
        <v>6342</v>
      </c>
      <c r="F928" s="39" t="s">
        <v>1410</v>
      </c>
      <c r="G928" s="38" t="s">
        <v>6236</v>
      </c>
      <c r="H928" s="39">
        <v>719409526</v>
      </c>
      <c r="I928" s="40" t="s">
        <v>6237</v>
      </c>
      <c r="J928" s="38" t="s">
        <v>6236</v>
      </c>
      <c r="K928" s="18" t="s">
        <v>131</v>
      </c>
      <c r="L928" s="45">
        <v>1008935</v>
      </c>
      <c r="M928" s="41">
        <v>2</v>
      </c>
      <c r="N928" s="18" t="s">
        <v>282</v>
      </c>
      <c r="O928" s="18" t="s">
        <v>6243</v>
      </c>
      <c r="P928" s="42">
        <v>0.54166666666666663</v>
      </c>
      <c r="Q928" s="18" t="s">
        <v>6239</v>
      </c>
      <c r="R928" s="41">
        <v>1</v>
      </c>
      <c r="S928" s="50"/>
      <c r="T928" s="18" t="s">
        <v>6280</v>
      </c>
      <c r="U928" s="34"/>
      <c r="V928" s="34"/>
      <c r="W928" s="35"/>
      <c r="X928" s="34"/>
      <c r="Y928" s="35"/>
      <c r="Z928" s="34"/>
      <c r="AA928" s="34"/>
      <c r="AB928" s="34"/>
      <c r="AC928" s="34"/>
      <c r="AD928" s="34"/>
      <c r="AE928" s="34"/>
      <c r="AF928" s="34"/>
      <c r="AG928" s="34"/>
      <c r="AH928" s="34"/>
      <c r="AI928" s="35"/>
      <c r="AJ928" s="35"/>
      <c r="AK928" s="35"/>
      <c r="AL928" s="35"/>
      <c r="AM928" s="35"/>
    </row>
    <row r="929" spans="1:39" ht="14.4" hidden="1">
      <c r="A929" s="36">
        <v>1033</v>
      </c>
      <c r="B929" s="37" t="s">
        <v>4328</v>
      </c>
      <c r="C929" s="37" t="s">
        <v>7237</v>
      </c>
      <c r="D929" s="38">
        <v>40</v>
      </c>
      <c r="E929" s="38" t="s">
        <v>6484</v>
      </c>
      <c r="F929" s="39" t="s">
        <v>4329</v>
      </c>
      <c r="G929" s="38" t="s">
        <v>6236</v>
      </c>
      <c r="H929" s="39">
        <v>719409629</v>
      </c>
      <c r="I929" s="40" t="s">
        <v>6237</v>
      </c>
      <c r="J929" s="38" t="s">
        <v>6236</v>
      </c>
      <c r="K929" s="18" t="s">
        <v>131</v>
      </c>
      <c r="L929" s="45">
        <v>1008935</v>
      </c>
      <c r="M929" s="41">
        <v>2</v>
      </c>
      <c r="N929" s="18" t="s">
        <v>282</v>
      </c>
      <c r="O929" s="18" t="s">
        <v>6243</v>
      </c>
      <c r="P929" s="42">
        <v>0.54166666666666663</v>
      </c>
      <c r="Q929" s="18" t="s">
        <v>6330</v>
      </c>
      <c r="R929" s="41">
        <v>1</v>
      </c>
      <c r="S929" s="50"/>
      <c r="T929" s="18" t="s">
        <v>6280</v>
      </c>
      <c r="U929" s="34"/>
      <c r="V929" s="34"/>
      <c r="W929" s="35"/>
      <c r="X929" s="34"/>
      <c r="Y929" s="35"/>
      <c r="Z929" s="34"/>
      <c r="AA929" s="34"/>
      <c r="AB929" s="34"/>
      <c r="AC929" s="34"/>
      <c r="AD929" s="34"/>
      <c r="AE929" s="34"/>
      <c r="AF929" s="34"/>
      <c r="AG929" s="34"/>
      <c r="AH929" s="34"/>
      <c r="AI929" s="35"/>
      <c r="AJ929" s="35"/>
      <c r="AK929" s="35"/>
      <c r="AL929" s="35"/>
      <c r="AM929" s="35"/>
    </row>
    <row r="930" spans="1:39" ht="14.4" hidden="1">
      <c r="A930" s="36">
        <v>1062</v>
      </c>
      <c r="B930" s="37" t="s">
        <v>5358</v>
      </c>
      <c r="C930" s="37" t="s">
        <v>7238</v>
      </c>
      <c r="D930" s="38">
        <v>40</v>
      </c>
      <c r="E930" s="38" t="s">
        <v>6279</v>
      </c>
      <c r="F930" s="39" t="s">
        <v>5359</v>
      </c>
      <c r="G930" s="38" t="s">
        <v>6236</v>
      </c>
      <c r="H930" s="39">
        <v>719409658</v>
      </c>
      <c r="I930" s="40" t="s">
        <v>6237</v>
      </c>
      <c r="J930" s="38" t="s">
        <v>6236</v>
      </c>
      <c r="K930" s="18" t="s">
        <v>131</v>
      </c>
      <c r="L930" s="41">
        <v>1351112</v>
      </c>
      <c r="M930" s="41">
        <v>2</v>
      </c>
      <c r="N930" s="18" t="s">
        <v>5361</v>
      </c>
      <c r="O930" s="18" t="s">
        <v>6243</v>
      </c>
      <c r="P930" s="42">
        <v>0.54166666666666663</v>
      </c>
      <c r="Q930" s="18" t="s">
        <v>6268</v>
      </c>
      <c r="R930" s="41">
        <v>1</v>
      </c>
      <c r="S930" s="41">
        <v>1</v>
      </c>
      <c r="T930" s="18" t="s">
        <v>6280</v>
      </c>
      <c r="U930" s="34"/>
      <c r="V930" s="34"/>
      <c r="W930" s="35"/>
      <c r="X930" s="34"/>
      <c r="Y930" s="35"/>
      <c r="Z930" s="34"/>
      <c r="AA930" s="34"/>
      <c r="AB930" s="34"/>
      <c r="AC930" s="34"/>
      <c r="AD930" s="34"/>
      <c r="AE930" s="34"/>
      <c r="AF930" s="34"/>
      <c r="AG930" s="34"/>
      <c r="AH930" s="34"/>
      <c r="AI930" s="35"/>
      <c r="AJ930" s="35"/>
      <c r="AK930" s="35"/>
      <c r="AL930" s="35"/>
      <c r="AM930" s="35"/>
    </row>
    <row r="931" spans="1:39" ht="14.4" hidden="1">
      <c r="A931" s="36">
        <v>962</v>
      </c>
      <c r="B931" s="37" t="s">
        <v>2010</v>
      </c>
      <c r="C931" s="37" t="s">
        <v>7239</v>
      </c>
      <c r="D931" s="38">
        <v>45</v>
      </c>
      <c r="E931" s="38" t="s">
        <v>6257</v>
      </c>
      <c r="F931" s="39" t="s">
        <v>2011</v>
      </c>
      <c r="G931" s="38" t="s">
        <v>6236</v>
      </c>
      <c r="H931" s="39">
        <v>719409557</v>
      </c>
      <c r="I931" s="40" t="s">
        <v>6237</v>
      </c>
      <c r="J931" s="38" t="s">
        <v>6236</v>
      </c>
      <c r="K931" s="18" t="s">
        <v>131</v>
      </c>
      <c r="L931" s="41">
        <v>1808972</v>
      </c>
      <c r="M931" s="41">
        <v>2</v>
      </c>
      <c r="N931" s="18" t="s">
        <v>2012</v>
      </c>
      <c r="O931" s="18" t="s">
        <v>6243</v>
      </c>
      <c r="P931" s="42">
        <v>0.54166666666666663</v>
      </c>
      <c r="Q931" s="18" t="s">
        <v>6239</v>
      </c>
      <c r="R931" s="41">
        <v>1</v>
      </c>
      <c r="S931" s="41">
        <v>1</v>
      </c>
      <c r="T931" s="18" t="s">
        <v>6280</v>
      </c>
      <c r="U931" s="34"/>
      <c r="V931" s="34"/>
      <c r="W931" s="35"/>
      <c r="X931" s="34"/>
      <c r="Y931" s="35"/>
      <c r="Z931" s="34"/>
      <c r="AA931" s="34"/>
      <c r="AB931" s="34"/>
      <c r="AC931" s="34"/>
      <c r="AD931" s="34"/>
      <c r="AE931" s="34"/>
      <c r="AF931" s="34"/>
      <c r="AG931" s="34"/>
      <c r="AH931" s="34"/>
      <c r="AI931" s="35"/>
      <c r="AJ931" s="35"/>
      <c r="AK931" s="35"/>
      <c r="AL931" s="35"/>
      <c r="AM931" s="35"/>
    </row>
    <row r="932" spans="1:39" ht="14.4" hidden="1">
      <c r="A932" s="36">
        <v>1055</v>
      </c>
      <c r="B932" s="37" t="s">
        <v>4899</v>
      </c>
      <c r="C932" s="37" t="s">
        <v>7240</v>
      </c>
      <c r="D932" s="38">
        <v>40</v>
      </c>
      <c r="E932" s="38" t="s">
        <v>6267</v>
      </c>
      <c r="F932" s="39" t="s">
        <v>4900</v>
      </c>
      <c r="G932" s="38" t="s">
        <v>6236</v>
      </c>
      <c r="H932" s="39">
        <v>719409651</v>
      </c>
      <c r="I932" s="40" t="s">
        <v>6237</v>
      </c>
      <c r="J932" s="38" t="s">
        <v>6236</v>
      </c>
      <c r="K932" s="18" t="s">
        <v>131</v>
      </c>
      <c r="L932" s="41">
        <v>1423588</v>
      </c>
      <c r="M932" s="41">
        <v>2</v>
      </c>
      <c r="N932" s="18" t="s">
        <v>4901</v>
      </c>
      <c r="O932" s="18" t="s">
        <v>6243</v>
      </c>
      <c r="P932" s="42">
        <v>0.54166666666666663</v>
      </c>
      <c r="Q932" s="18" t="s">
        <v>6239</v>
      </c>
      <c r="R932" s="41">
        <v>1</v>
      </c>
      <c r="S932" s="41">
        <v>1</v>
      </c>
      <c r="T932" s="18" t="s">
        <v>6280</v>
      </c>
      <c r="U932" s="34"/>
      <c r="V932" s="34"/>
      <c r="W932" s="35"/>
      <c r="X932" s="34"/>
      <c r="Y932" s="35"/>
      <c r="Z932" s="34"/>
      <c r="AA932" s="34"/>
      <c r="AB932" s="34"/>
      <c r="AC932" s="34"/>
      <c r="AD932" s="34"/>
      <c r="AE932" s="34"/>
      <c r="AF932" s="34"/>
      <c r="AG932" s="34"/>
      <c r="AH932" s="34"/>
      <c r="AI932" s="35"/>
      <c r="AJ932" s="35"/>
      <c r="AK932" s="35"/>
      <c r="AL932" s="35"/>
      <c r="AM932" s="35"/>
    </row>
    <row r="933" spans="1:39" ht="14.4" hidden="1">
      <c r="A933" s="36">
        <v>1014</v>
      </c>
      <c r="B933" s="37" t="s">
        <v>3795</v>
      </c>
      <c r="C933" s="37" t="s">
        <v>7241</v>
      </c>
      <c r="D933" s="38">
        <v>39</v>
      </c>
      <c r="E933" s="38" t="s">
        <v>6235</v>
      </c>
      <c r="F933" s="39" t="s">
        <v>3796</v>
      </c>
      <c r="G933" s="38" t="s">
        <v>6236</v>
      </c>
      <c r="H933" s="39">
        <v>719409610</v>
      </c>
      <c r="I933" s="40" t="s">
        <v>6237</v>
      </c>
      <c r="J933" s="38" t="s">
        <v>6236</v>
      </c>
      <c r="K933" s="18" t="s">
        <v>131</v>
      </c>
      <c r="L933" s="41">
        <v>1007687</v>
      </c>
      <c r="M933" s="41">
        <v>2</v>
      </c>
      <c r="N933" s="18" t="s">
        <v>3797</v>
      </c>
      <c r="O933" s="18" t="s">
        <v>6243</v>
      </c>
      <c r="P933" s="42">
        <v>0.54166666666666663</v>
      </c>
      <c r="Q933" s="18" t="s">
        <v>6239</v>
      </c>
      <c r="R933" s="41">
        <v>1</v>
      </c>
      <c r="S933" s="41">
        <v>1</v>
      </c>
      <c r="T933" s="18" t="s">
        <v>6280</v>
      </c>
      <c r="U933" s="34"/>
      <c r="V933" s="34"/>
      <c r="W933" s="35"/>
      <c r="X933" s="34"/>
      <c r="Y933" s="35"/>
      <c r="Z933" s="34"/>
      <c r="AA933" s="34"/>
      <c r="AB933" s="34"/>
      <c r="AC933" s="34"/>
      <c r="AD933" s="34"/>
      <c r="AE933" s="34"/>
      <c r="AF933" s="34"/>
      <c r="AG933" s="34"/>
      <c r="AH933" s="34"/>
      <c r="AI933" s="35"/>
      <c r="AJ933" s="35"/>
      <c r="AK933" s="35"/>
      <c r="AL933" s="35"/>
      <c r="AM933" s="35"/>
    </row>
    <row r="934" spans="1:39" ht="14.4" hidden="1">
      <c r="A934" s="36">
        <v>909</v>
      </c>
      <c r="B934" s="37" t="s">
        <v>890</v>
      </c>
      <c r="C934" s="37" t="s">
        <v>7242</v>
      </c>
      <c r="D934" s="38">
        <v>38</v>
      </c>
      <c r="E934" s="38" t="s">
        <v>6270</v>
      </c>
      <c r="F934" s="39" t="s">
        <v>891</v>
      </c>
      <c r="G934" s="38" t="s">
        <v>6236</v>
      </c>
      <c r="H934" s="39">
        <v>719409504</v>
      </c>
      <c r="I934" s="40" t="s">
        <v>6237</v>
      </c>
      <c r="J934" s="38" t="s">
        <v>6236</v>
      </c>
      <c r="K934" s="18" t="s">
        <v>131</v>
      </c>
      <c r="L934" s="41">
        <v>1745363</v>
      </c>
      <c r="M934" s="41">
        <v>1</v>
      </c>
      <c r="N934" s="18" t="s">
        <v>892</v>
      </c>
      <c r="O934" s="18" t="s">
        <v>6243</v>
      </c>
      <c r="P934" s="42">
        <v>0.54166666666666663</v>
      </c>
      <c r="Q934" s="18" t="s">
        <v>6261</v>
      </c>
      <c r="R934" s="41">
        <v>1</v>
      </c>
      <c r="S934" s="41">
        <v>1</v>
      </c>
      <c r="T934" s="18" t="s">
        <v>6280</v>
      </c>
      <c r="U934" s="34"/>
      <c r="V934" s="34"/>
      <c r="W934" s="35"/>
      <c r="X934" s="34"/>
      <c r="Y934" s="35"/>
      <c r="Z934" s="34"/>
      <c r="AA934" s="34"/>
      <c r="AB934" s="34"/>
      <c r="AC934" s="34"/>
      <c r="AD934" s="34"/>
      <c r="AE934" s="34"/>
      <c r="AF934" s="34"/>
      <c r="AG934" s="34"/>
      <c r="AH934" s="34"/>
      <c r="AI934" s="35"/>
      <c r="AJ934" s="35"/>
      <c r="AK934" s="35"/>
      <c r="AL934" s="35"/>
      <c r="AM934" s="35"/>
    </row>
    <row r="935" spans="1:39" ht="14.4" hidden="1">
      <c r="A935" s="36">
        <v>953</v>
      </c>
      <c r="B935" s="37" t="s">
        <v>1886</v>
      </c>
      <c r="C935" s="37" t="s">
        <v>7243</v>
      </c>
      <c r="D935" s="38">
        <v>38</v>
      </c>
      <c r="E935" s="38" t="s">
        <v>7151</v>
      </c>
      <c r="F935" s="39" t="s">
        <v>1887</v>
      </c>
      <c r="G935" s="38" t="s">
        <v>6236</v>
      </c>
      <c r="H935" s="39">
        <v>719409548</v>
      </c>
      <c r="I935" s="40" t="s">
        <v>6237</v>
      </c>
      <c r="J935" s="38" t="s">
        <v>6236</v>
      </c>
      <c r="K935" s="18" t="s">
        <v>131</v>
      </c>
      <c r="L935" s="41">
        <v>1778168</v>
      </c>
      <c r="M935" s="41">
        <v>2</v>
      </c>
      <c r="N935" s="18" t="s">
        <v>1888</v>
      </c>
      <c r="O935" s="18" t="s">
        <v>6243</v>
      </c>
      <c r="P935" s="42">
        <v>0.54166666666666663</v>
      </c>
      <c r="Q935" s="18" t="s">
        <v>6239</v>
      </c>
      <c r="R935" s="41">
        <v>1</v>
      </c>
      <c r="S935" s="41">
        <v>1</v>
      </c>
      <c r="T935" s="18" t="s">
        <v>6280</v>
      </c>
      <c r="U935" s="34"/>
      <c r="V935" s="34"/>
      <c r="W935" s="35"/>
      <c r="X935" s="34"/>
      <c r="Y935" s="35"/>
      <c r="Z935" s="34"/>
      <c r="AA935" s="34"/>
      <c r="AB935" s="34"/>
      <c r="AC935" s="34"/>
      <c r="AD935" s="34"/>
      <c r="AE935" s="34"/>
      <c r="AF935" s="34"/>
      <c r="AG935" s="34"/>
      <c r="AH935" s="34"/>
      <c r="AI935" s="35"/>
      <c r="AJ935" s="35"/>
      <c r="AK935" s="35"/>
      <c r="AL935" s="35"/>
      <c r="AM935" s="35"/>
    </row>
    <row r="936" spans="1:39" ht="14.4" hidden="1">
      <c r="A936" s="36">
        <v>998</v>
      </c>
      <c r="B936" s="37" t="s">
        <v>3329</v>
      </c>
      <c r="C936" s="37" t="s">
        <v>7244</v>
      </c>
      <c r="D936" s="38">
        <v>39</v>
      </c>
      <c r="E936" s="38" t="s">
        <v>6286</v>
      </c>
      <c r="F936" s="39" t="s">
        <v>3330</v>
      </c>
      <c r="G936" s="38" t="s">
        <v>6236</v>
      </c>
      <c r="H936" s="39">
        <v>719409593</v>
      </c>
      <c r="I936" s="40" t="s">
        <v>6237</v>
      </c>
      <c r="J936" s="38" t="s">
        <v>6236</v>
      </c>
      <c r="K936" s="18" t="s">
        <v>131</v>
      </c>
      <c r="L936" s="41">
        <v>1392258</v>
      </c>
      <c r="M936" s="41">
        <v>2</v>
      </c>
      <c r="N936" s="18" t="s">
        <v>3331</v>
      </c>
      <c r="O936" s="18" t="s">
        <v>6243</v>
      </c>
      <c r="P936" s="42">
        <v>0.54166666666666663</v>
      </c>
      <c r="Q936" s="18" t="s">
        <v>6239</v>
      </c>
      <c r="R936" s="41">
        <v>1</v>
      </c>
      <c r="S936" s="41">
        <v>1</v>
      </c>
      <c r="T936" s="18" t="s">
        <v>6280</v>
      </c>
      <c r="U936" s="34"/>
      <c r="V936" s="34"/>
      <c r="W936" s="35"/>
      <c r="X936" s="34"/>
      <c r="Y936" s="35"/>
      <c r="Z936" s="34"/>
      <c r="AA936" s="34"/>
      <c r="AB936" s="34"/>
      <c r="AC936" s="34"/>
      <c r="AD936" s="34"/>
      <c r="AE936" s="34"/>
      <c r="AF936" s="34"/>
      <c r="AG936" s="34"/>
      <c r="AH936" s="34"/>
      <c r="AI936" s="35"/>
      <c r="AJ936" s="35"/>
      <c r="AK936" s="35"/>
      <c r="AL936" s="35"/>
      <c r="AM936" s="35"/>
    </row>
    <row r="937" spans="1:39" ht="14.4" hidden="1">
      <c r="A937" s="36">
        <v>1056</v>
      </c>
      <c r="B937" s="37" t="s">
        <v>4975</v>
      </c>
      <c r="C937" s="37" t="s">
        <v>7245</v>
      </c>
      <c r="D937" s="38">
        <v>40</v>
      </c>
      <c r="E937" s="38" t="s">
        <v>6294</v>
      </c>
      <c r="F937" s="39" t="s">
        <v>4976</v>
      </c>
      <c r="G937" s="38" t="s">
        <v>6236</v>
      </c>
      <c r="H937" s="39">
        <v>719409652</v>
      </c>
      <c r="I937" s="40" t="s">
        <v>6237</v>
      </c>
      <c r="J937" s="38" t="s">
        <v>6236</v>
      </c>
      <c r="K937" s="18" t="s">
        <v>131</v>
      </c>
      <c r="L937" s="41">
        <v>1742243</v>
      </c>
      <c r="M937" s="41">
        <v>2</v>
      </c>
      <c r="N937" s="18" t="s">
        <v>4977</v>
      </c>
      <c r="O937" s="18" t="s">
        <v>6243</v>
      </c>
      <c r="P937" s="42">
        <v>0.54166666666666663</v>
      </c>
      <c r="Q937" s="18" t="s">
        <v>6239</v>
      </c>
      <c r="R937" s="41">
        <v>1</v>
      </c>
      <c r="S937" s="41">
        <v>1</v>
      </c>
      <c r="T937" s="18" t="s">
        <v>6280</v>
      </c>
      <c r="U937" s="34"/>
      <c r="V937" s="34"/>
      <c r="W937" s="35"/>
      <c r="X937" s="34"/>
      <c r="Y937" s="35"/>
      <c r="Z937" s="34"/>
      <c r="AA937" s="34"/>
      <c r="AB937" s="34"/>
      <c r="AC937" s="34"/>
      <c r="AD937" s="34"/>
      <c r="AE937" s="34"/>
      <c r="AF937" s="34"/>
      <c r="AG937" s="34"/>
      <c r="AH937" s="34"/>
      <c r="AI937" s="35"/>
      <c r="AJ937" s="35"/>
      <c r="AK937" s="35"/>
      <c r="AL937" s="35"/>
      <c r="AM937" s="35"/>
    </row>
    <row r="938" spans="1:39" ht="14.4" hidden="1">
      <c r="A938" s="36">
        <v>941</v>
      </c>
      <c r="B938" s="37" t="s">
        <v>1771</v>
      </c>
      <c r="C938" s="37" t="s">
        <v>7246</v>
      </c>
      <c r="D938" s="38">
        <v>38</v>
      </c>
      <c r="E938" s="38" t="s">
        <v>7151</v>
      </c>
      <c r="F938" s="39" t="s">
        <v>1772</v>
      </c>
      <c r="G938" s="38" t="s">
        <v>6236</v>
      </c>
      <c r="H938" s="39">
        <v>719409536</v>
      </c>
      <c r="I938" s="40" t="s">
        <v>6237</v>
      </c>
      <c r="J938" s="38" t="s">
        <v>6236</v>
      </c>
      <c r="K938" s="18" t="s">
        <v>131</v>
      </c>
      <c r="L938" s="41">
        <v>1428975</v>
      </c>
      <c r="M938" s="41">
        <v>2</v>
      </c>
      <c r="N938" s="18" t="s">
        <v>1773</v>
      </c>
      <c r="O938" s="18" t="s">
        <v>6243</v>
      </c>
      <c r="P938" s="42">
        <v>0.625</v>
      </c>
      <c r="Q938" s="18" t="s">
        <v>6239</v>
      </c>
      <c r="R938" s="41">
        <v>1</v>
      </c>
      <c r="S938" s="41">
        <v>1</v>
      </c>
      <c r="T938" s="18" t="s">
        <v>6280</v>
      </c>
      <c r="U938" s="34"/>
      <c r="V938" s="34"/>
      <c r="W938" s="35"/>
      <c r="X938" s="34"/>
      <c r="Y938" s="35"/>
      <c r="Z938" s="34"/>
      <c r="AA938" s="34"/>
      <c r="AB938" s="34"/>
      <c r="AC938" s="34"/>
      <c r="AD938" s="34"/>
      <c r="AE938" s="34"/>
      <c r="AF938" s="34"/>
      <c r="AG938" s="34"/>
      <c r="AH938" s="34"/>
      <c r="AI938" s="35"/>
      <c r="AJ938" s="35"/>
      <c r="AK938" s="35"/>
      <c r="AL938" s="35"/>
      <c r="AM938" s="35"/>
    </row>
    <row r="939" spans="1:39" ht="14.4" hidden="1">
      <c r="A939" s="36">
        <v>934</v>
      </c>
      <c r="B939" s="37" t="s">
        <v>1495</v>
      </c>
      <c r="C939" s="37" t="s">
        <v>7247</v>
      </c>
      <c r="D939" s="38">
        <v>38</v>
      </c>
      <c r="E939" s="38" t="s">
        <v>6260</v>
      </c>
      <c r="F939" s="39" t="s">
        <v>1496</v>
      </c>
      <c r="G939" s="38" t="s">
        <v>6236</v>
      </c>
      <c r="H939" s="39">
        <v>719409529</v>
      </c>
      <c r="I939" s="40" t="s">
        <v>6237</v>
      </c>
      <c r="J939" s="38" t="s">
        <v>6236</v>
      </c>
      <c r="K939" s="18" t="s">
        <v>131</v>
      </c>
      <c r="L939" s="41">
        <v>1755955</v>
      </c>
      <c r="M939" s="41">
        <v>1</v>
      </c>
      <c r="N939" s="18" t="s">
        <v>1497</v>
      </c>
      <c r="O939" s="18" t="s">
        <v>6243</v>
      </c>
      <c r="P939" s="42">
        <v>0.625</v>
      </c>
      <c r="Q939" s="18" t="s">
        <v>6261</v>
      </c>
      <c r="R939" s="41">
        <v>1</v>
      </c>
      <c r="S939" s="41">
        <v>1</v>
      </c>
      <c r="T939" s="18" t="s">
        <v>6280</v>
      </c>
      <c r="U939" s="34"/>
      <c r="V939" s="34"/>
      <c r="W939" s="35"/>
      <c r="X939" s="34"/>
      <c r="Y939" s="35"/>
      <c r="Z939" s="34"/>
      <c r="AA939" s="34"/>
      <c r="AB939" s="34"/>
      <c r="AC939" s="34"/>
      <c r="AD939" s="34"/>
      <c r="AE939" s="34"/>
      <c r="AF939" s="34"/>
      <c r="AG939" s="34"/>
      <c r="AH939" s="34"/>
      <c r="AI939" s="35"/>
      <c r="AJ939" s="35"/>
      <c r="AK939" s="35"/>
      <c r="AL939" s="35"/>
      <c r="AM939" s="35"/>
    </row>
    <row r="940" spans="1:39" ht="14.4" hidden="1">
      <c r="A940" s="36">
        <v>876</v>
      </c>
      <c r="B940" s="37" t="s">
        <v>190</v>
      </c>
      <c r="C940" s="37" t="s">
        <v>7248</v>
      </c>
      <c r="D940" s="38">
        <v>45</v>
      </c>
      <c r="E940" s="38" t="s">
        <v>6326</v>
      </c>
      <c r="F940" s="39" t="s">
        <v>191</v>
      </c>
      <c r="G940" s="38" t="s">
        <v>6236</v>
      </c>
      <c r="H940" s="39">
        <v>719409471</v>
      </c>
      <c r="I940" s="40" t="s">
        <v>6237</v>
      </c>
      <c r="J940" s="38" t="s">
        <v>6236</v>
      </c>
      <c r="K940" s="18" t="s">
        <v>131</v>
      </c>
      <c r="L940" s="45">
        <v>1352508</v>
      </c>
      <c r="M940" s="41">
        <v>2</v>
      </c>
      <c r="N940" s="18" t="s">
        <v>192</v>
      </c>
      <c r="O940" s="18" t="s">
        <v>6243</v>
      </c>
      <c r="P940" s="42">
        <v>0.625</v>
      </c>
      <c r="Q940" s="18" t="s">
        <v>6239</v>
      </c>
      <c r="R940" s="41">
        <v>1</v>
      </c>
      <c r="S940" s="41">
        <v>1</v>
      </c>
      <c r="T940" s="18" t="s">
        <v>6280</v>
      </c>
      <c r="U940" s="34"/>
      <c r="V940" s="34"/>
      <c r="W940" s="35"/>
      <c r="X940" s="34"/>
      <c r="Y940" s="35"/>
      <c r="Z940" s="34"/>
      <c r="AA940" s="34"/>
      <c r="AB940" s="34"/>
      <c r="AC940" s="34"/>
      <c r="AD940" s="34"/>
      <c r="AE940" s="34"/>
      <c r="AF940" s="34"/>
      <c r="AG940" s="34"/>
      <c r="AH940" s="34"/>
      <c r="AI940" s="35"/>
      <c r="AJ940" s="35"/>
      <c r="AK940" s="35"/>
      <c r="AL940" s="35"/>
      <c r="AM940" s="35"/>
    </row>
    <row r="941" spans="1:39" ht="14.4" hidden="1">
      <c r="A941" s="36">
        <v>983</v>
      </c>
      <c r="B941" s="37" t="s">
        <v>2639</v>
      </c>
      <c r="C941" s="37" t="s">
        <v>7249</v>
      </c>
      <c r="D941" s="38">
        <v>39</v>
      </c>
      <c r="E941" s="38" t="s">
        <v>6270</v>
      </c>
      <c r="F941" s="39" t="s">
        <v>2640</v>
      </c>
      <c r="G941" s="38" t="s">
        <v>6236</v>
      </c>
      <c r="H941" s="39">
        <v>719409578</v>
      </c>
      <c r="I941" s="40" t="s">
        <v>6237</v>
      </c>
      <c r="J941" s="38" t="s">
        <v>6236</v>
      </c>
      <c r="K941" s="18" t="s">
        <v>131</v>
      </c>
      <c r="L941" s="45">
        <v>1352508</v>
      </c>
      <c r="M941" s="41">
        <v>2</v>
      </c>
      <c r="N941" s="18" t="s">
        <v>192</v>
      </c>
      <c r="O941" s="18" t="s">
        <v>6243</v>
      </c>
      <c r="P941" s="42">
        <v>0.625</v>
      </c>
      <c r="Q941" s="18" t="s">
        <v>6261</v>
      </c>
      <c r="R941" s="41">
        <v>1</v>
      </c>
      <c r="S941" s="50"/>
      <c r="T941" s="18" t="s">
        <v>6280</v>
      </c>
      <c r="U941" s="34"/>
      <c r="V941" s="34"/>
      <c r="W941" s="35"/>
      <c r="X941" s="34"/>
      <c r="Y941" s="35"/>
      <c r="Z941" s="34"/>
      <c r="AA941" s="34"/>
      <c r="AB941" s="34"/>
      <c r="AC941" s="34"/>
      <c r="AD941" s="34"/>
      <c r="AE941" s="34"/>
      <c r="AF941" s="34"/>
      <c r="AG941" s="34"/>
      <c r="AH941" s="34"/>
      <c r="AI941" s="35"/>
      <c r="AJ941" s="35"/>
      <c r="AK941" s="35"/>
      <c r="AL941" s="35"/>
      <c r="AM941" s="35"/>
    </row>
    <row r="942" spans="1:39" ht="14.4" hidden="1">
      <c r="A942" s="36">
        <v>976</v>
      </c>
      <c r="B942" s="37" t="s">
        <v>2368</v>
      </c>
      <c r="C942" s="37" t="s">
        <v>7250</v>
      </c>
      <c r="D942" s="38">
        <v>39</v>
      </c>
      <c r="E942" s="38" t="s">
        <v>6270</v>
      </c>
      <c r="F942" s="39" t="s">
        <v>2369</v>
      </c>
      <c r="G942" s="38" t="s">
        <v>6236</v>
      </c>
      <c r="H942" s="39">
        <v>719409571</v>
      </c>
      <c r="I942" s="40" t="s">
        <v>6237</v>
      </c>
      <c r="J942" s="38" t="s">
        <v>6236</v>
      </c>
      <c r="K942" s="18" t="s">
        <v>131</v>
      </c>
      <c r="L942" s="41">
        <v>1540317</v>
      </c>
      <c r="M942" s="41">
        <v>2</v>
      </c>
      <c r="N942" s="18" t="s">
        <v>2370</v>
      </c>
      <c r="O942" s="18" t="s">
        <v>6243</v>
      </c>
      <c r="P942" s="42">
        <v>0.625</v>
      </c>
      <c r="Q942" s="18" t="s">
        <v>6261</v>
      </c>
      <c r="R942" s="41">
        <v>1</v>
      </c>
      <c r="S942" s="41">
        <v>1</v>
      </c>
      <c r="T942" s="18" t="s">
        <v>6280</v>
      </c>
      <c r="U942" s="34"/>
      <c r="V942" s="34"/>
      <c r="W942" s="35"/>
      <c r="X942" s="34"/>
      <c r="Y942" s="35"/>
      <c r="Z942" s="34"/>
      <c r="AA942" s="34"/>
      <c r="AB942" s="34"/>
      <c r="AC942" s="34"/>
      <c r="AD942" s="34"/>
      <c r="AE942" s="34"/>
      <c r="AF942" s="34"/>
      <c r="AG942" s="34"/>
      <c r="AH942" s="34"/>
      <c r="AI942" s="35"/>
      <c r="AJ942" s="35"/>
      <c r="AK942" s="35"/>
      <c r="AL942" s="35"/>
      <c r="AM942" s="35"/>
    </row>
    <row r="943" spans="1:39" ht="14.4" hidden="1">
      <c r="A943" s="36">
        <v>1046</v>
      </c>
      <c r="B943" s="37" t="s">
        <v>4683</v>
      </c>
      <c r="C943" s="37" t="s">
        <v>7251</v>
      </c>
      <c r="D943" s="38">
        <v>40</v>
      </c>
      <c r="E943" s="38" t="s">
        <v>6294</v>
      </c>
      <c r="F943" s="39" t="s">
        <v>4684</v>
      </c>
      <c r="G943" s="38" t="s">
        <v>6236</v>
      </c>
      <c r="H943" s="39">
        <v>719409642</v>
      </c>
      <c r="I943" s="40" t="s">
        <v>6237</v>
      </c>
      <c r="J943" s="38" t="s">
        <v>6236</v>
      </c>
      <c r="K943" s="18" t="s">
        <v>131</v>
      </c>
      <c r="L943" s="41">
        <v>1612190</v>
      </c>
      <c r="M943" s="41">
        <v>2</v>
      </c>
      <c r="N943" s="18" t="s">
        <v>4685</v>
      </c>
      <c r="O943" s="18" t="s">
        <v>6243</v>
      </c>
      <c r="P943" s="42">
        <v>0.625</v>
      </c>
      <c r="Q943" s="18" t="s">
        <v>6239</v>
      </c>
      <c r="R943" s="41">
        <v>1</v>
      </c>
      <c r="S943" s="41">
        <v>1</v>
      </c>
      <c r="T943" s="18" t="s">
        <v>6280</v>
      </c>
      <c r="U943" s="34"/>
      <c r="V943" s="34"/>
      <c r="W943" s="35"/>
      <c r="X943" s="34"/>
      <c r="Y943" s="35"/>
      <c r="Z943" s="34"/>
      <c r="AA943" s="34"/>
      <c r="AB943" s="34"/>
      <c r="AC943" s="34"/>
      <c r="AD943" s="34"/>
      <c r="AE943" s="34"/>
      <c r="AF943" s="34"/>
      <c r="AG943" s="34"/>
      <c r="AH943" s="34"/>
      <c r="AI943" s="35"/>
      <c r="AJ943" s="35"/>
      <c r="AK943" s="35"/>
      <c r="AL943" s="35"/>
      <c r="AM943" s="35"/>
    </row>
    <row r="944" spans="1:39" ht="14.4" hidden="1">
      <c r="A944" s="36">
        <v>894</v>
      </c>
      <c r="B944" s="37" t="s">
        <v>812</v>
      </c>
      <c r="C944" s="37" t="s">
        <v>7252</v>
      </c>
      <c r="D944" s="38">
        <v>37</v>
      </c>
      <c r="E944" s="38" t="s">
        <v>6282</v>
      </c>
      <c r="F944" s="39" t="s">
        <v>813</v>
      </c>
      <c r="G944" s="38" t="s">
        <v>6236</v>
      </c>
      <c r="H944" s="39">
        <v>719409489</v>
      </c>
      <c r="I944" s="40" t="s">
        <v>6237</v>
      </c>
      <c r="J944" s="38" t="s">
        <v>6236</v>
      </c>
      <c r="K944" s="18" t="s">
        <v>131</v>
      </c>
      <c r="L944" s="41">
        <v>1422761</v>
      </c>
      <c r="M944" s="41">
        <v>1</v>
      </c>
      <c r="N944" s="18" t="s">
        <v>814</v>
      </c>
      <c r="O944" s="18" t="s">
        <v>6243</v>
      </c>
      <c r="P944" s="42">
        <v>0.625</v>
      </c>
      <c r="Q944" s="18" t="s">
        <v>6261</v>
      </c>
      <c r="R944" s="41">
        <v>1</v>
      </c>
      <c r="S944" s="41">
        <v>1</v>
      </c>
      <c r="T944" s="18" t="s">
        <v>6280</v>
      </c>
      <c r="U944" s="34"/>
      <c r="V944" s="34"/>
      <c r="W944" s="35"/>
      <c r="X944" s="34"/>
      <c r="Y944" s="35"/>
      <c r="Z944" s="34"/>
      <c r="AA944" s="34"/>
      <c r="AB944" s="34"/>
      <c r="AC944" s="34"/>
      <c r="AD944" s="34"/>
      <c r="AE944" s="34"/>
      <c r="AF944" s="34"/>
      <c r="AG944" s="34"/>
      <c r="AH944" s="34"/>
      <c r="AI944" s="35"/>
      <c r="AJ944" s="35"/>
      <c r="AK944" s="35"/>
      <c r="AL944" s="35"/>
      <c r="AM944" s="35"/>
    </row>
    <row r="945" spans="1:39" ht="14.4" hidden="1">
      <c r="A945" s="36">
        <v>896</v>
      </c>
      <c r="B945" s="37" t="s">
        <v>821</v>
      </c>
      <c r="C945" s="37" t="s">
        <v>7253</v>
      </c>
      <c r="D945" s="38">
        <v>37</v>
      </c>
      <c r="E945" s="38" t="s">
        <v>6270</v>
      </c>
      <c r="F945" s="39" t="s">
        <v>822</v>
      </c>
      <c r="G945" s="38" t="s">
        <v>6236</v>
      </c>
      <c r="H945" s="39">
        <v>719409491</v>
      </c>
      <c r="I945" s="40" t="s">
        <v>6237</v>
      </c>
      <c r="J945" s="38" t="s">
        <v>6236</v>
      </c>
      <c r="K945" s="18" t="s">
        <v>131</v>
      </c>
      <c r="L945" s="41">
        <v>1447987</v>
      </c>
      <c r="M945" s="41">
        <v>1</v>
      </c>
      <c r="N945" s="18" t="s">
        <v>823</v>
      </c>
      <c r="O945" s="18" t="s">
        <v>6243</v>
      </c>
      <c r="P945" s="42">
        <v>0.625</v>
      </c>
      <c r="Q945" s="18" t="s">
        <v>6261</v>
      </c>
      <c r="R945" s="41">
        <v>1</v>
      </c>
      <c r="S945" s="41">
        <v>1</v>
      </c>
      <c r="T945" s="18" t="s">
        <v>6280</v>
      </c>
      <c r="U945" s="34"/>
      <c r="V945" s="34"/>
      <c r="W945" s="35"/>
      <c r="X945" s="34"/>
      <c r="Y945" s="35"/>
      <c r="Z945" s="34"/>
      <c r="AA945" s="34"/>
      <c r="AB945" s="34"/>
      <c r="AC945" s="34"/>
      <c r="AD945" s="34"/>
      <c r="AE945" s="34"/>
      <c r="AF945" s="34"/>
      <c r="AG945" s="34"/>
      <c r="AH945" s="34"/>
      <c r="AI945" s="35"/>
      <c r="AJ945" s="35"/>
      <c r="AK945" s="35"/>
      <c r="AL945" s="35"/>
      <c r="AM945" s="35"/>
    </row>
    <row r="946" spans="1:39" ht="14.4" hidden="1">
      <c r="A946" s="36">
        <v>1032</v>
      </c>
      <c r="B946" s="37" t="s">
        <v>4325</v>
      </c>
      <c r="C946" s="37" t="s">
        <v>7254</v>
      </c>
      <c r="D946" s="38">
        <v>40</v>
      </c>
      <c r="E946" s="38" t="s">
        <v>6294</v>
      </c>
      <c r="F946" s="39" t="s">
        <v>4326</v>
      </c>
      <c r="G946" s="38" t="s">
        <v>6236</v>
      </c>
      <c r="H946" s="39">
        <v>719409628</v>
      </c>
      <c r="I946" s="40" t="s">
        <v>6237</v>
      </c>
      <c r="J946" s="38" t="s">
        <v>6236</v>
      </c>
      <c r="K946" s="18" t="s">
        <v>131</v>
      </c>
      <c r="L946" s="41">
        <v>1108927</v>
      </c>
      <c r="M946" s="41">
        <v>2</v>
      </c>
      <c r="N946" s="18" t="s">
        <v>4327</v>
      </c>
      <c r="O946" s="18" t="s">
        <v>6243</v>
      </c>
      <c r="P946" s="42">
        <v>0.625</v>
      </c>
      <c r="Q946" s="18" t="s">
        <v>6239</v>
      </c>
      <c r="R946" s="41">
        <v>1</v>
      </c>
      <c r="S946" s="41">
        <v>1</v>
      </c>
      <c r="T946" s="18" t="s">
        <v>6280</v>
      </c>
      <c r="U946" s="34"/>
      <c r="V946" s="34"/>
      <c r="W946" s="35"/>
      <c r="X946" s="34"/>
      <c r="Y946" s="35"/>
      <c r="Z946" s="34"/>
      <c r="AA946" s="34"/>
      <c r="AB946" s="34"/>
      <c r="AC946" s="34"/>
      <c r="AD946" s="34"/>
      <c r="AE946" s="34"/>
      <c r="AF946" s="34"/>
      <c r="AG946" s="34"/>
      <c r="AH946" s="34"/>
      <c r="AI946" s="35"/>
      <c r="AJ946" s="35"/>
      <c r="AK946" s="35"/>
      <c r="AL946" s="35"/>
      <c r="AM946" s="35"/>
    </row>
    <row r="947" spans="1:39" ht="14.4" hidden="1">
      <c r="A947" s="36">
        <v>910</v>
      </c>
      <c r="B947" s="37" t="s">
        <v>899</v>
      </c>
      <c r="C947" s="37" t="s">
        <v>7255</v>
      </c>
      <c r="D947" s="38">
        <v>38</v>
      </c>
      <c r="E947" s="38" t="s">
        <v>6282</v>
      </c>
      <c r="F947" s="39" t="s">
        <v>900</v>
      </c>
      <c r="G947" s="38" t="s">
        <v>6236</v>
      </c>
      <c r="H947" s="39">
        <v>719409505</v>
      </c>
      <c r="I947" s="40" t="s">
        <v>6237</v>
      </c>
      <c r="J947" s="38" t="s">
        <v>6236</v>
      </c>
      <c r="K947" s="18" t="s">
        <v>131</v>
      </c>
      <c r="L947" s="41">
        <v>1193950</v>
      </c>
      <c r="M947" s="41">
        <v>1</v>
      </c>
      <c r="N947" s="18" t="s">
        <v>901</v>
      </c>
      <c r="O947" s="18" t="s">
        <v>6243</v>
      </c>
      <c r="P947" s="42">
        <v>0.625</v>
      </c>
      <c r="Q947" s="18" t="s">
        <v>6261</v>
      </c>
      <c r="R947" s="41">
        <v>1</v>
      </c>
      <c r="S947" s="41">
        <v>1</v>
      </c>
      <c r="T947" s="18" t="s">
        <v>6280</v>
      </c>
      <c r="U947" s="34"/>
      <c r="V947" s="34"/>
      <c r="W947" s="35"/>
      <c r="X947" s="34"/>
      <c r="Y947" s="35"/>
      <c r="Z947" s="34"/>
      <c r="AA947" s="34"/>
      <c r="AB947" s="34"/>
      <c r="AC947" s="34"/>
      <c r="AD947" s="34"/>
      <c r="AE947" s="34"/>
      <c r="AF947" s="34"/>
      <c r="AG947" s="34"/>
      <c r="AH947" s="34"/>
      <c r="AI947" s="35"/>
      <c r="AJ947" s="35"/>
      <c r="AK947" s="35"/>
      <c r="AL947" s="35"/>
      <c r="AM947" s="35"/>
    </row>
    <row r="948" spans="1:39" ht="14.4" hidden="1">
      <c r="A948" s="36">
        <v>1042</v>
      </c>
      <c r="B948" s="37" t="s">
        <v>4660</v>
      </c>
      <c r="C948" s="37" t="s">
        <v>7256</v>
      </c>
      <c r="D948" s="38">
        <v>40</v>
      </c>
      <c r="E948" s="38" t="s">
        <v>6267</v>
      </c>
      <c r="F948" s="39" t="s">
        <v>4661</v>
      </c>
      <c r="G948" s="38" t="s">
        <v>6236</v>
      </c>
      <c r="H948" s="39">
        <v>719409638</v>
      </c>
      <c r="I948" s="40" t="s">
        <v>6237</v>
      </c>
      <c r="J948" s="38" t="s">
        <v>6236</v>
      </c>
      <c r="K948" s="18" t="s">
        <v>131</v>
      </c>
      <c r="L948" s="41">
        <v>1399672</v>
      </c>
      <c r="M948" s="41">
        <v>2</v>
      </c>
      <c r="N948" s="18" t="s">
        <v>4662</v>
      </c>
      <c r="O948" s="18" t="s">
        <v>6243</v>
      </c>
      <c r="P948" s="42">
        <v>0.625</v>
      </c>
      <c r="Q948" s="18" t="s">
        <v>6268</v>
      </c>
      <c r="R948" s="41">
        <v>1</v>
      </c>
      <c r="S948" s="41">
        <v>1</v>
      </c>
      <c r="T948" s="18" t="s">
        <v>6280</v>
      </c>
      <c r="U948" s="34"/>
      <c r="V948" s="34"/>
      <c r="W948" s="35"/>
      <c r="X948" s="34"/>
      <c r="Y948" s="35"/>
      <c r="Z948" s="34"/>
      <c r="AA948" s="34"/>
      <c r="AB948" s="34"/>
      <c r="AC948" s="34"/>
      <c r="AD948" s="34"/>
      <c r="AE948" s="34"/>
      <c r="AF948" s="34"/>
      <c r="AG948" s="34"/>
      <c r="AH948" s="34"/>
      <c r="AI948" s="35"/>
      <c r="AJ948" s="35"/>
      <c r="AK948" s="35"/>
      <c r="AL948" s="35"/>
      <c r="AM948" s="35"/>
    </row>
    <row r="949" spans="1:39" ht="14.4" hidden="1">
      <c r="A949" s="36">
        <v>1063</v>
      </c>
      <c r="B949" s="37" t="s">
        <v>5367</v>
      </c>
      <c r="C949" s="37" t="s">
        <v>7257</v>
      </c>
      <c r="D949" s="38">
        <v>40</v>
      </c>
      <c r="E949" s="38" t="s">
        <v>6279</v>
      </c>
      <c r="F949" s="39" t="s">
        <v>5368</v>
      </c>
      <c r="G949" s="38" t="s">
        <v>6236</v>
      </c>
      <c r="H949" s="39">
        <v>719409659</v>
      </c>
      <c r="I949" s="40" t="s">
        <v>6237</v>
      </c>
      <c r="J949" s="38" t="s">
        <v>6236</v>
      </c>
      <c r="K949" s="18" t="s">
        <v>131</v>
      </c>
      <c r="L949" s="41">
        <v>1619824</v>
      </c>
      <c r="M949" s="41">
        <v>2</v>
      </c>
      <c r="N949" s="18" t="s">
        <v>5369</v>
      </c>
      <c r="O949" s="18" t="s">
        <v>6243</v>
      </c>
      <c r="P949" s="42">
        <v>0.625</v>
      </c>
      <c r="Q949" s="18" t="s">
        <v>6268</v>
      </c>
      <c r="R949" s="41">
        <v>1</v>
      </c>
      <c r="S949" s="41">
        <v>1</v>
      </c>
      <c r="T949" s="18" t="s">
        <v>6280</v>
      </c>
      <c r="U949" s="34"/>
      <c r="V949" s="34"/>
      <c r="W949" s="35"/>
      <c r="X949" s="34"/>
      <c r="Y949" s="35"/>
      <c r="Z949" s="34"/>
      <c r="AA949" s="34"/>
      <c r="AB949" s="34"/>
      <c r="AC949" s="34"/>
      <c r="AD949" s="34"/>
      <c r="AE949" s="34"/>
      <c r="AF949" s="34"/>
      <c r="AG949" s="34"/>
      <c r="AH949" s="34"/>
      <c r="AI949" s="35"/>
      <c r="AJ949" s="35"/>
      <c r="AK949" s="35"/>
      <c r="AL949" s="35"/>
      <c r="AM949" s="35"/>
    </row>
    <row r="950" spans="1:39" ht="14.4" hidden="1">
      <c r="A950" s="36">
        <v>926</v>
      </c>
      <c r="B950" s="37" t="s">
        <v>1328</v>
      </c>
      <c r="C950" s="37" t="s">
        <v>7258</v>
      </c>
      <c r="D950" s="38">
        <v>38</v>
      </c>
      <c r="E950" s="38" t="s">
        <v>6270</v>
      </c>
      <c r="F950" s="39" t="s">
        <v>1329</v>
      </c>
      <c r="G950" s="38" t="s">
        <v>6236</v>
      </c>
      <c r="H950" s="39">
        <v>719409521</v>
      </c>
      <c r="I950" s="40" t="s">
        <v>6237</v>
      </c>
      <c r="J950" s="38" t="s">
        <v>6236</v>
      </c>
      <c r="K950" s="18" t="s">
        <v>131</v>
      </c>
      <c r="L950" s="41">
        <v>1068447</v>
      </c>
      <c r="M950" s="41">
        <v>1</v>
      </c>
      <c r="N950" s="18" t="s">
        <v>1330</v>
      </c>
      <c r="O950" s="18" t="s">
        <v>6243</v>
      </c>
      <c r="P950" s="42">
        <v>0.625</v>
      </c>
      <c r="Q950" s="18" t="s">
        <v>6261</v>
      </c>
      <c r="R950" s="41">
        <v>1</v>
      </c>
      <c r="S950" s="41">
        <v>1</v>
      </c>
      <c r="T950" s="18" t="s">
        <v>6280</v>
      </c>
      <c r="U950" s="34"/>
      <c r="V950" s="34"/>
      <c r="W950" s="35"/>
      <c r="X950" s="34"/>
      <c r="Y950" s="35"/>
      <c r="Z950" s="34"/>
      <c r="AA950" s="34"/>
      <c r="AB950" s="34"/>
      <c r="AC950" s="34"/>
      <c r="AD950" s="34"/>
      <c r="AE950" s="34"/>
      <c r="AF950" s="34"/>
      <c r="AG950" s="34"/>
      <c r="AH950" s="34"/>
      <c r="AI950" s="35"/>
      <c r="AJ950" s="35"/>
      <c r="AK950" s="35"/>
      <c r="AL950" s="35"/>
      <c r="AM950" s="35"/>
    </row>
    <row r="951" spans="1:39" ht="14.4" hidden="1">
      <c r="A951" s="36">
        <v>895</v>
      </c>
      <c r="B951" s="37" t="s">
        <v>818</v>
      </c>
      <c r="C951" s="37" t="s">
        <v>7259</v>
      </c>
      <c r="D951" s="38">
        <v>37</v>
      </c>
      <c r="E951" s="38" t="s">
        <v>6270</v>
      </c>
      <c r="F951" s="39" t="s">
        <v>819</v>
      </c>
      <c r="G951" s="38" t="s">
        <v>6236</v>
      </c>
      <c r="H951" s="39">
        <v>719409490</v>
      </c>
      <c r="I951" s="40" t="s">
        <v>6237</v>
      </c>
      <c r="J951" s="38" t="s">
        <v>6236</v>
      </c>
      <c r="K951" s="18" t="s">
        <v>131</v>
      </c>
      <c r="L951" s="41">
        <v>1423168</v>
      </c>
      <c r="M951" s="41">
        <v>1</v>
      </c>
      <c r="N951" s="18" t="s">
        <v>820</v>
      </c>
      <c r="O951" s="18" t="s">
        <v>6243</v>
      </c>
      <c r="P951" s="42">
        <v>0.66666666666666663</v>
      </c>
      <c r="Q951" s="18" t="s">
        <v>6261</v>
      </c>
      <c r="R951" s="41">
        <v>1</v>
      </c>
      <c r="S951" s="41">
        <v>1</v>
      </c>
      <c r="T951" s="18" t="s">
        <v>6280</v>
      </c>
      <c r="U951" s="34"/>
      <c r="V951" s="34"/>
      <c r="W951" s="35"/>
      <c r="X951" s="34"/>
      <c r="Y951" s="35"/>
      <c r="Z951" s="34"/>
      <c r="AA951" s="34"/>
      <c r="AB951" s="34"/>
      <c r="AC951" s="34"/>
      <c r="AD951" s="34"/>
      <c r="AE951" s="34"/>
      <c r="AF951" s="34"/>
      <c r="AG951" s="34"/>
      <c r="AH951" s="34"/>
      <c r="AI951" s="35"/>
      <c r="AJ951" s="35"/>
      <c r="AK951" s="35"/>
      <c r="AL951" s="35"/>
      <c r="AM951" s="35"/>
    </row>
    <row r="952" spans="1:39" ht="14.4" hidden="1">
      <c r="A952" s="36">
        <v>897</v>
      </c>
      <c r="B952" s="37" t="s">
        <v>824</v>
      </c>
      <c r="C952" s="37" t="s">
        <v>7260</v>
      </c>
      <c r="D952" s="38">
        <v>37</v>
      </c>
      <c r="E952" s="38" t="s">
        <v>6270</v>
      </c>
      <c r="F952" s="39" t="s">
        <v>825</v>
      </c>
      <c r="G952" s="38" t="s">
        <v>6236</v>
      </c>
      <c r="H952" s="39">
        <v>719409492</v>
      </c>
      <c r="I952" s="40" t="s">
        <v>6237</v>
      </c>
      <c r="J952" s="38" t="s">
        <v>6236</v>
      </c>
      <c r="K952" s="18" t="s">
        <v>131</v>
      </c>
      <c r="L952" s="41">
        <v>1446754</v>
      </c>
      <c r="M952" s="41">
        <v>1</v>
      </c>
      <c r="N952" s="18" t="s">
        <v>826</v>
      </c>
      <c r="O952" s="18" t="s">
        <v>6243</v>
      </c>
      <c r="P952" s="42">
        <v>0.66666666666666663</v>
      </c>
      <c r="Q952" s="18" t="s">
        <v>6261</v>
      </c>
      <c r="R952" s="41">
        <v>1</v>
      </c>
      <c r="S952" s="41">
        <v>1</v>
      </c>
      <c r="T952" s="18" t="s">
        <v>6280</v>
      </c>
      <c r="U952" s="34"/>
      <c r="V952" s="34"/>
      <c r="W952" s="35"/>
      <c r="X952" s="34"/>
      <c r="Y952" s="35"/>
      <c r="Z952" s="34"/>
      <c r="AA952" s="34"/>
      <c r="AB952" s="34"/>
      <c r="AC952" s="34"/>
      <c r="AD952" s="34"/>
      <c r="AE952" s="34"/>
      <c r="AF952" s="34"/>
      <c r="AG952" s="34"/>
      <c r="AH952" s="34"/>
      <c r="AI952" s="35"/>
      <c r="AJ952" s="35"/>
      <c r="AK952" s="35"/>
      <c r="AL952" s="35"/>
      <c r="AM952" s="35"/>
    </row>
    <row r="953" spans="1:39" ht="14.4" hidden="1">
      <c r="A953" s="36">
        <v>1018</v>
      </c>
      <c r="B953" s="37" t="s">
        <v>3895</v>
      </c>
      <c r="C953" s="37" t="s">
        <v>7261</v>
      </c>
      <c r="D953" s="38">
        <v>40</v>
      </c>
      <c r="E953" s="38" t="s">
        <v>6267</v>
      </c>
      <c r="F953" s="39" t="s">
        <v>3896</v>
      </c>
      <c r="G953" s="38" t="s">
        <v>6236</v>
      </c>
      <c r="H953" s="39">
        <v>719409614</v>
      </c>
      <c r="I953" s="40" t="s">
        <v>6237</v>
      </c>
      <c r="J953" s="38" t="s">
        <v>6236</v>
      </c>
      <c r="K953" s="18" t="s">
        <v>131</v>
      </c>
      <c r="L953" s="41">
        <v>1446755</v>
      </c>
      <c r="M953" s="41">
        <v>2</v>
      </c>
      <c r="N953" s="18" t="s">
        <v>3897</v>
      </c>
      <c r="O953" s="18" t="s">
        <v>6243</v>
      </c>
      <c r="P953" s="42">
        <v>0.66666666666666663</v>
      </c>
      <c r="Q953" s="18" t="s">
        <v>6239</v>
      </c>
      <c r="R953" s="41">
        <v>1</v>
      </c>
      <c r="S953" s="41">
        <v>1</v>
      </c>
      <c r="T953" s="18" t="s">
        <v>6280</v>
      </c>
      <c r="U953" s="34"/>
      <c r="V953" s="34"/>
      <c r="W953" s="35"/>
      <c r="X953" s="34"/>
      <c r="Y953" s="35"/>
      <c r="Z953" s="34"/>
      <c r="AA953" s="34"/>
      <c r="AB953" s="34"/>
      <c r="AC953" s="34"/>
      <c r="AD953" s="34"/>
      <c r="AE953" s="34"/>
      <c r="AF953" s="34"/>
      <c r="AG953" s="34"/>
      <c r="AH953" s="34"/>
      <c r="AI953" s="35"/>
      <c r="AJ953" s="35"/>
      <c r="AK953" s="35"/>
      <c r="AL953" s="35"/>
      <c r="AM953" s="35"/>
    </row>
    <row r="954" spans="1:39" ht="14.4" hidden="1">
      <c r="A954" s="36">
        <v>946</v>
      </c>
      <c r="B954" s="37" t="s">
        <v>1807</v>
      </c>
      <c r="C954" s="37" t="s">
        <v>7262</v>
      </c>
      <c r="D954" s="38">
        <v>38</v>
      </c>
      <c r="E954" s="38" t="s">
        <v>6235</v>
      </c>
      <c r="F954" s="39" t="s">
        <v>1808</v>
      </c>
      <c r="G954" s="38" t="s">
        <v>6236</v>
      </c>
      <c r="H954" s="39">
        <v>719409541</v>
      </c>
      <c r="I954" s="40" t="s">
        <v>6237</v>
      </c>
      <c r="J954" s="38" t="s">
        <v>6236</v>
      </c>
      <c r="K954" s="18" t="s">
        <v>131</v>
      </c>
      <c r="L954" s="41">
        <v>1381064</v>
      </c>
      <c r="M954" s="41">
        <v>2</v>
      </c>
      <c r="N954" s="18" t="s">
        <v>1809</v>
      </c>
      <c r="O954" s="18" t="s">
        <v>6243</v>
      </c>
      <c r="P954" s="42">
        <v>0.66666666666666663</v>
      </c>
      <c r="Q954" s="18" t="s">
        <v>6239</v>
      </c>
      <c r="R954" s="41">
        <v>1</v>
      </c>
      <c r="S954" s="41">
        <v>1</v>
      </c>
      <c r="T954" s="18" t="s">
        <v>6280</v>
      </c>
      <c r="U954" s="34"/>
      <c r="V954" s="34"/>
      <c r="W954" s="35"/>
      <c r="X954" s="34"/>
      <c r="Y954" s="35"/>
      <c r="Z954" s="34"/>
      <c r="AA954" s="34"/>
      <c r="AB954" s="34"/>
      <c r="AC954" s="34"/>
      <c r="AD954" s="34"/>
      <c r="AE954" s="34"/>
      <c r="AF954" s="34"/>
      <c r="AG954" s="34"/>
      <c r="AH954" s="34"/>
      <c r="AI954" s="35"/>
      <c r="AJ954" s="35"/>
      <c r="AK954" s="35"/>
      <c r="AL954" s="35"/>
      <c r="AM954" s="35"/>
    </row>
    <row r="955" spans="1:39" ht="14.4" hidden="1">
      <c r="A955" s="36">
        <v>989</v>
      </c>
      <c r="B955" s="37" t="s">
        <v>2760</v>
      </c>
      <c r="C955" s="37" t="s">
        <v>7263</v>
      </c>
      <c r="D955" s="38">
        <v>39</v>
      </c>
      <c r="E955" s="38" t="s">
        <v>6286</v>
      </c>
      <c r="F955" s="39" t="s">
        <v>2761</v>
      </c>
      <c r="G955" s="38" t="s">
        <v>6236</v>
      </c>
      <c r="H955" s="39">
        <v>719409584</v>
      </c>
      <c r="I955" s="40" t="s">
        <v>6237</v>
      </c>
      <c r="J955" s="38" t="s">
        <v>6236</v>
      </c>
      <c r="K955" s="18" t="s">
        <v>131</v>
      </c>
      <c r="L955" s="41">
        <v>1327885</v>
      </c>
      <c r="M955" s="41">
        <v>2</v>
      </c>
      <c r="N955" s="18" t="s">
        <v>2762</v>
      </c>
      <c r="O955" s="18" t="s">
        <v>6243</v>
      </c>
      <c r="P955" s="42">
        <v>0.66666666666666663</v>
      </c>
      <c r="Q955" s="18" t="s">
        <v>6239</v>
      </c>
      <c r="R955" s="41">
        <v>1</v>
      </c>
      <c r="S955" s="41">
        <v>1</v>
      </c>
      <c r="T955" s="18" t="s">
        <v>6280</v>
      </c>
      <c r="U955" s="34"/>
      <c r="V955" s="34"/>
      <c r="W955" s="35"/>
      <c r="X955" s="34"/>
      <c r="Y955" s="35"/>
      <c r="Z955" s="34"/>
      <c r="AA955" s="34"/>
      <c r="AB955" s="34"/>
      <c r="AC955" s="34"/>
      <c r="AD955" s="34"/>
      <c r="AE955" s="34"/>
      <c r="AF955" s="34"/>
      <c r="AG955" s="34"/>
      <c r="AH955" s="34"/>
      <c r="AI955" s="35"/>
      <c r="AJ955" s="35"/>
      <c r="AK955" s="35"/>
      <c r="AL955" s="35"/>
      <c r="AM955" s="35"/>
    </row>
    <row r="956" spans="1:39" ht="14.4" hidden="1">
      <c r="A956" s="36">
        <v>1058</v>
      </c>
      <c r="B956" s="37" t="s">
        <v>5126</v>
      </c>
      <c r="C956" s="37" t="s">
        <v>7264</v>
      </c>
      <c r="D956" s="38">
        <v>40</v>
      </c>
      <c r="E956" s="38" t="s">
        <v>6235</v>
      </c>
      <c r="F956" s="39" t="s">
        <v>5127</v>
      </c>
      <c r="G956" s="38" t="s">
        <v>6236</v>
      </c>
      <c r="H956" s="39">
        <v>719409654</v>
      </c>
      <c r="I956" s="40" t="s">
        <v>6237</v>
      </c>
      <c r="J956" s="38" t="s">
        <v>6236</v>
      </c>
      <c r="K956" s="18" t="s">
        <v>131</v>
      </c>
      <c r="L956" s="41">
        <v>1702224</v>
      </c>
      <c r="M956" s="41">
        <v>2</v>
      </c>
      <c r="N956" s="18" t="s">
        <v>5128</v>
      </c>
      <c r="O956" s="18" t="s">
        <v>6243</v>
      </c>
      <c r="P956" s="42">
        <v>0.66666666666666663</v>
      </c>
      <c r="Q956" s="18" t="s">
        <v>6239</v>
      </c>
      <c r="R956" s="41">
        <v>1</v>
      </c>
      <c r="S956" s="41">
        <v>1</v>
      </c>
      <c r="T956" s="18" t="s">
        <v>6280</v>
      </c>
      <c r="U956" s="34"/>
      <c r="V956" s="34"/>
      <c r="W956" s="35"/>
      <c r="X956" s="34"/>
      <c r="Y956" s="35"/>
      <c r="Z956" s="34"/>
      <c r="AA956" s="34"/>
      <c r="AB956" s="34"/>
      <c r="AC956" s="34"/>
      <c r="AD956" s="34"/>
      <c r="AE956" s="34"/>
      <c r="AF956" s="34"/>
      <c r="AG956" s="34"/>
      <c r="AH956" s="34"/>
      <c r="AI956" s="35"/>
      <c r="AJ956" s="35"/>
      <c r="AK956" s="35"/>
      <c r="AL956" s="35"/>
      <c r="AM956" s="35"/>
    </row>
    <row r="957" spans="1:39" ht="14.4" hidden="1">
      <c r="A957" s="36">
        <v>905</v>
      </c>
      <c r="B957" s="37" t="s">
        <v>875</v>
      </c>
      <c r="C957" s="37" t="s">
        <v>7265</v>
      </c>
      <c r="D957" s="38">
        <v>37</v>
      </c>
      <c r="E957" s="38" t="s">
        <v>6260</v>
      </c>
      <c r="F957" s="39" t="s">
        <v>876</v>
      </c>
      <c r="G957" s="38" t="s">
        <v>6236</v>
      </c>
      <c r="H957" s="39">
        <v>719409500</v>
      </c>
      <c r="I957" s="40" t="s">
        <v>6237</v>
      </c>
      <c r="J957" s="38" t="s">
        <v>6236</v>
      </c>
      <c r="K957" s="18" t="s">
        <v>131</v>
      </c>
      <c r="L957" s="41">
        <v>1069807</v>
      </c>
      <c r="M957" s="41">
        <v>1</v>
      </c>
      <c r="N957" s="18" t="s">
        <v>877</v>
      </c>
      <c r="O957" s="18" t="s">
        <v>6243</v>
      </c>
      <c r="P957" s="42">
        <v>0.66666666666666663</v>
      </c>
      <c r="Q957" s="18" t="s">
        <v>6261</v>
      </c>
      <c r="R957" s="41">
        <v>1</v>
      </c>
      <c r="S957" s="41">
        <v>1</v>
      </c>
      <c r="T957" s="18" t="s">
        <v>6280</v>
      </c>
      <c r="U957" s="34"/>
      <c r="V957" s="34"/>
      <c r="W957" s="35"/>
      <c r="X957" s="34"/>
      <c r="Y957" s="35"/>
      <c r="Z957" s="34"/>
      <c r="AA957" s="34"/>
      <c r="AB957" s="34"/>
      <c r="AC957" s="34"/>
      <c r="AD957" s="34"/>
      <c r="AE957" s="34"/>
      <c r="AF957" s="34"/>
      <c r="AG957" s="34"/>
      <c r="AH957" s="34"/>
      <c r="AI957" s="35"/>
      <c r="AJ957" s="35"/>
      <c r="AK957" s="35"/>
      <c r="AL957" s="35"/>
      <c r="AM957" s="35"/>
    </row>
    <row r="958" spans="1:39" ht="14.4" hidden="1">
      <c r="A958" s="36">
        <v>982</v>
      </c>
      <c r="B958" s="37" t="s">
        <v>2589</v>
      </c>
      <c r="C958" s="37" t="s">
        <v>7266</v>
      </c>
      <c r="D958" s="38">
        <v>39</v>
      </c>
      <c r="E958" s="38" t="s">
        <v>6535</v>
      </c>
      <c r="F958" s="39" t="s">
        <v>2590</v>
      </c>
      <c r="G958" s="38" t="s">
        <v>6236</v>
      </c>
      <c r="H958" s="39">
        <v>719409577</v>
      </c>
      <c r="I958" s="40" t="s">
        <v>6237</v>
      </c>
      <c r="J958" s="38" t="s">
        <v>6236</v>
      </c>
      <c r="K958" s="18" t="s">
        <v>131</v>
      </c>
      <c r="L958" s="41">
        <v>1345684</v>
      </c>
      <c r="M958" s="41">
        <v>2</v>
      </c>
      <c r="N958" s="18" t="s">
        <v>2591</v>
      </c>
      <c r="O958" s="18" t="s">
        <v>6243</v>
      </c>
      <c r="P958" s="42">
        <v>0.66666666666666663</v>
      </c>
      <c r="Q958" s="18" t="s">
        <v>6239</v>
      </c>
      <c r="R958" s="41">
        <v>1</v>
      </c>
      <c r="S958" s="41">
        <v>1</v>
      </c>
      <c r="T958" s="18" t="s">
        <v>6280</v>
      </c>
      <c r="U958" s="34"/>
      <c r="V958" s="34"/>
      <c r="W958" s="35"/>
      <c r="X958" s="34"/>
      <c r="Y958" s="35"/>
      <c r="Z958" s="34"/>
      <c r="AA958" s="34"/>
      <c r="AB958" s="34"/>
      <c r="AC958" s="34"/>
      <c r="AD958" s="34"/>
      <c r="AE958" s="34"/>
      <c r="AF958" s="34"/>
      <c r="AG958" s="34"/>
      <c r="AH958" s="34"/>
      <c r="AI958" s="35"/>
      <c r="AJ958" s="35"/>
      <c r="AK958" s="35"/>
      <c r="AL958" s="35"/>
      <c r="AM958" s="35"/>
    </row>
    <row r="959" spans="1:39" ht="14.4" hidden="1">
      <c r="A959" s="36">
        <v>924</v>
      </c>
      <c r="B959" s="37" t="s">
        <v>1319</v>
      </c>
      <c r="C959" s="37" t="s">
        <v>7267</v>
      </c>
      <c r="D959" s="38">
        <v>38</v>
      </c>
      <c r="E959" s="38" t="s">
        <v>6270</v>
      </c>
      <c r="F959" s="39" t="s">
        <v>1320</v>
      </c>
      <c r="G959" s="38" t="s">
        <v>6236</v>
      </c>
      <c r="H959" s="39">
        <v>719409519</v>
      </c>
      <c r="I959" s="40" t="s">
        <v>6237</v>
      </c>
      <c r="J959" s="38" t="s">
        <v>6236</v>
      </c>
      <c r="K959" s="18" t="s">
        <v>131</v>
      </c>
      <c r="L959" s="41">
        <v>1597667</v>
      </c>
      <c r="M959" s="41">
        <v>2</v>
      </c>
      <c r="N959" s="18" t="s">
        <v>1321</v>
      </c>
      <c r="O959" s="18" t="s">
        <v>6243</v>
      </c>
      <c r="P959" s="42">
        <v>0.66666666666666663</v>
      </c>
      <c r="Q959" s="18" t="s">
        <v>6261</v>
      </c>
      <c r="R959" s="41">
        <v>1</v>
      </c>
      <c r="S959" s="41">
        <v>1</v>
      </c>
      <c r="T959" s="18" t="s">
        <v>6280</v>
      </c>
      <c r="U959" s="34"/>
      <c r="V959" s="34"/>
      <c r="W959" s="35"/>
      <c r="X959" s="34"/>
      <c r="Y959" s="35"/>
      <c r="Z959" s="34"/>
      <c r="AA959" s="34"/>
      <c r="AB959" s="34"/>
      <c r="AC959" s="34"/>
      <c r="AD959" s="34"/>
      <c r="AE959" s="34"/>
      <c r="AF959" s="34"/>
      <c r="AG959" s="34"/>
      <c r="AH959" s="34"/>
      <c r="AI959" s="35"/>
      <c r="AJ959" s="35"/>
      <c r="AK959" s="35"/>
      <c r="AL959" s="35"/>
      <c r="AM959" s="35"/>
    </row>
    <row r="960" spans="1:39" ht="14.4" hidden="1">
      <c r="A960" s="36">
        <v>1076</v>
      </c>
      <c r="B960" s="37" t="s">
        <v>5951</v>
      </c>
      <c r="C960" s="37" t="s">
        <v>7268</v>
      </c>
      <c r="D960" s="38">
        <v>41</v>
      </c>
      <c r="E960" s="38" t="s">
        <v>6235</v>
      </c>
      <c r="F960" s="39" t="s">
        <v>5952</v>
      </c>
      <c r="G960" s="38" t="s">
        <v>6236</v>
      </c>
      <c r="H960" s="39">
        <v>719409672</v>
      </c>
      <c r="I960" s="40" t="s">
        <v>6237</v>
      </c>
      <c r="J960" s="38" t="s">
        <v>6236</v>
      </c>
      <c r="K960" s="18" t="s">
        <v>131</v>
      </c>
      <c r="L960" s="41">
        <v>1650313</v>
      </c>
      <c r="M960" s="41">
        <v>2</v>
      </c>
      <c r="N960" s="18" t="s">
        <v>5953</v>
      </c>
      <c r="O960" s="18" t="s">
        <v>6243</v>
      </c>
      <c r="P960" s="42">
        <v>0.66666666666666663</v>
      </c>
      <c r="Q960" s="18" t="s">
        <v>6239</v>
      </c>
      <c r="R960" s="41">
        <v>1</v>
      </c>
      <c r="S960" s="41">
        <v>1</v>
      </c>
      <c r="T960" s="18" t="s">
        <v>6280</v>
      </c>
      <c r="U960" s="34"/>
      <c r="V960" s="34"/>
      <c r="W960" s="35"/>
      <c r="X960" s="34"/>
      <c r="Y960" s="35"/>
      <c r="Z960" s="34"/>
      <c r="AA960" s="34"/>
      <c r="AB960" s="34"/>
      <c r="AC960" s="34"/>
      <c r="AD960" s="34"/>
      <c r="AE960" s="34"/>
      <c r="AF960" s="34"/>
      <c r="AG960" s="34"/>
      <c r="AH960" s="34"/>
      <c r="AI960" s="35"/>
      <c r="AJ960" s="35"/>
      <c r="AK960" s="35"/>
      <c r="AL960" s="35"/>
      <c r="AM960" s="35"/>
    </row>
    <row r="961" spans="1:39" ht="14.4" hidden="1">
      <c r="A961" s="36">
        <v>1064</v>
      </c>
      <c r="B961" s="37" t="s">
        <v>5375</v>
      </c>
      <c r="C961" s="37" t="s">
        <v>7269</v>
      </c>
      <c r="D961" s="38">
        <v>40</v>
      </c>
      <c r="E961" s="38" t="s">
        <v>6263</v>
      </c>
      <c r="F961" s="39" t="s">
        <v>5376</v>
      </c>
      <c r="G961" s="38" t="s">
        <v>6236</v>
      </c>
      <c r="H961" s="39">
        <v>719409660</v>
      </c>
      <c r="I961" s="40" t="s">
        <v>6237</v>
      </c>
      <c r="J961" s="38" t="s">
        <v>6236</v>
      </c>
      <c r="K961" s="18" t="s">
        <v>131</v>
      </c>
      <c r="L961" s="41">
        <v>1649514</v>
      </c>
      <c r="M961" s="41">
        <v>2</v>
      </c>
      <c r="N961" s="18" t="s">
        <v>5377</v>
      </c>
      <c r="O961" s="18" t="s">
        <v>6243</v>
      </c>
      <c r="P961" s="42">
        <v>0.66666666666666663</v>
      </c>
      <c r="Q961" s="18" t="s">
        <v>6239</v>
      </c>
      <c r="R961" s="41">
        <v>1</v>
      </c>
      <c r="S961" s="41">
        <v>1</v>
      </c>
      <c r="T961" s="18" t="s">
        <v>6280</v>
      </c>
      <c r="U961" s="34"/>
      <c r="V961" s="34"/>
      <c r="W961" s="35"/>
      <c r="X961" s="34"/>
      <c r="Y961" s="35"/>
      <c r="Z961" s="34"/>
      <c r="AA961" s="34"/>
      <c r="AB961" s="34"/>
      <c r="AC961" s="34"/>
      <c r="AD961" s="34"/>
      <c r="AE961" s="34"/>
      <c r="AF961" s="34"/>
      <c r="AG961" s="34"/>
      <c r="AH961" s="34"/>
      <c r="AI961" s="35"/>
      <c r="AJ961" s="35"/>
      <c r="AK961" s="35"/>
      <c r="AL961" s="35"/>
      <c r="AM961" s="35"/>
    </row>
    <row r="962" spans="1:39" ht="14.4" hidden="1">
      <c r="A962" s="36">
        <v>923</v>
      </c>
      <c r="B962" s="37" t="s">
        <v>1313</v>
      </c>
      <c r="C962" s="37" t="s">
        <v>7270</v>
      </c>
      <c r="D962" s="38">
        <v>38</v>
      </c>
      <c r="E962" s="38" t="s">
        <v>6270</v>
      </c>
      <c r="F962" s="39" t="s">
        <v>1314</v>
      </c>
      <c r="G962" s="38" t="s">
        <v>6236</v>
      </c>
      <c r="H962" s="39">
        <v>719409518</v>
      </c>
      <c r="I962" s="40" t="s">
        <v>6237</v>
      </c>
      <c r="J962" s="38" t="s">
        <v>6236</v>
      </c>
      <c r="K962" s="18" t="s">
        <v>131</v>
      </c>
      <c r="L962" s="41">
        <v>1662655</v>
      </c>
      <c r="M962" s="41">
        <v>1</v>
      </c>
      <c r="N962" s="18" t="s">
        <v>1315</v>
      </c>
      <c r="O962" s="18" t="s">
        <v>6243</v>
      </c>
      <c r="P962" s="42">
        <v>0.66666666666666663</v>
      </c>
      <c r="Q962" s="18" t="s">
        <v>6261</v>
      </c>
      <c r="R962" s="41">
        <v>1</v>
      </c>
      <c r="S962" s="41">
        <v>1</v>
      </c>
      <c r="T962" s="18" t="s">
        <v>6280</v>
      </c>
      <c r="U962" s="34"/>
      <c r="V962" s="34"/>
      <c r="W962" s="35"/>
      <c r="X962" s="34"/>
      <c r="Y962" s="35"/>
      <c r="Z962" s="34"/>
      <c r="AA962" s="34"/>
      <c r="AB962" s="34"/>
      <c r="AC962" s="34"/>
      <c r="AD962" s="34"/>
      <c r="AE962" s="34"/>
      <c r="AF962" s="34"/>
      <c r="AG962" s="34"/>
      <c r="AH962" s="34"/>
      <c r="AI962" s="35"/>
      <c r="AJ962" s="35"/>
      <c r="AK962" s="35"/>
      <c r="AL962" s="35"/>
      <c r="AM962" s="35"/>
    </row>
    <row r="963" spans="1:39" ht="14.4" hidden="1">
      <c r="A963" s="36">
        <v>892</v>
      </c>
      <c r="B963" s="37" t="s">
        <v>806</v>
      </c>
      <c r="C963" s="37" t="s">
        <v>7271</v>
      </c>
      <c r="D963" s="38">
        <v>37</v>
      </c>
      <c r="E963" s="38" t="s">
        <v>6282</v>
      </c>
      <c r="F963" s="39" t="s">
        <v>807</v>
      </c>
      <c r="G963" s="38" t="s">
        <v>6236</v>
      </c>
      <c r="H963" s="39">
        <v>719409487</v>
      </c>
      <c r="I963" s="40" t="s">
        <v>6237</v>
      </c>
      <c r="J963" s="38" t="s">
        <v>6236</v>
      </c>
      <c r="K963" s="18" t="s">
        <v>131</v>
      </c>
      <c r="L963" s="41">
        <v>1711782</v>
      </c>
      <c r="M963" s="41">
        <v>1</v>
      </c>
      <c r="N963" s="18" t="s">
        <v>808</v>
      </c>
      <c r="O963" s="18" t="s">
        <v>6243</v>
      </c>
      <c r="P963" s="42">
        <v>0.66666666666666663</v>
      </c>
      <c r="Q963" s="18" t="s">
        <v>6261</v>
      </c>
      <c r="R963" s="41">
        <v>1</v>
      </c>
      <c r="S963" s="41">
        <v>1</v>
      </c>
      <c r="T963" s="18" t="s">
        <v>6280</v>
      </c>
      <c r="U963" s="34"/>
      <c r="V963" s="34"/>
      <c r="W963" s="35"/>
      <c r="X963" s="34"/>
      <c r="Y963" s="35"/>
      <c r="Z963" s="34"/>
      <c r="AA963" s="34"/>
      <c r="AB963" s="34"/>
      <c r="AC963" s="34"/>
      <c r="AD963" s="34"/>
      <c r="AE963" s="34"/>
      <c r="AF963" s="34"/>
      <c r="AG963" s="34"/>
      <c r="AH963" s="34"/>
      <c r="AI963" s="35"/>
      <c r="AJ963" s="35"/>
      <c r="AK963" s="35"/>
      <c r="AL963" s="35"/>
      <c r="AM963" s="35"/>
    </row>
    <row r="964" spans="1:39" ht="14.4" hidden="1">
      <c r="A964" s="36">
        <v>1007</v>
      </c>
      <c r="B964" s="37" t="s">
        <v>3576</v>
      </c>
      <c r="C964" s="37" t="s">
        <v>7272</v>
      </c>
      <c r="D964" s="38">
        <v>39</v>
      </c>
      <c r="E964" s="38" t="s">
        <v>6267</v>
      </c>
      <c r="F964" s="39" t="s">
        <v>3577</v>
      </c>
      <c r="G964" s="38" t="s">
        <v>6236</v>
      </c>
      <c r="H964" s="39">
        <v>719409602</v>
      </c>
      <c r="I964" s="40" t="s">
        <v>6237</v>
      </c>
      <c r="J964" s="38" t="s">
        <v>6236</v>
      </c>
      <c r="K964" s="18" t="s">
        <v>131</v>
      </c>
      <c r="L964" s="45">
        <v>862932</v>
      </c>
      <c r="M964" s="41">
        <v>2</v>
      </c>
      <c r="N964" s="18" t="s">
        <v>3578</v>
      </c>
      <c r="O964" s="18" t="s">
        <v>6243</v>
      </c>
      <c r="P964" s="42">
        <v>0.70833333333333337</v>
      </c>
      <c r="Q964" s="18" t="s">
        <v>6268</v>
      </c>
      <c r="R964" s="41">
        <v>1</v>
      </c>
      <c r="S964" s="41">
        <v>1</v>
      </c>
      <c r="T964" s="18" t="s">
        <v>6280</v>
      </c>
      <c r="U964" s="34"/>
      <c r="V964" s="34"/>
      <c r="W964" s="35"/>
      <c r="X964" s="34"/>
      <c r="Y964" s="35"/>
      <c r="Z964" s="34"/>
      <c r="AA964" s="34"/>
      <c r="AB964" s="34"/>
      <c r="AC964" s="34"/>
      <c r="AD964" s="34"/>
      <c r="AE964" s="34"/>
      <c r="AF964" s="34"/>
      <c r="AG964" s="34"/>
      <c r="AH964" s="34"/>
      <c r="AI964" s="35"/>
      <c r="AJ964" s="35"/>
      <c r="AK964" s="35"/>
      <c r="AL964" s="35"/>
      <c r="AM964" s="35"/>
    </row>
    <row r="965" spans="1:39" ht="14.4" hidden="1">
      <c r="A965" s="36">
        <v>1047</v>
      </c>
      <c r="B965" s="37" t="s">
        <v>4708</v>
      </c>
      <c r="C965" s="37" t="s">
        <v>7273</v>
      </c>
      <c r="D965" s="38">
        <v>40</v>
      </c>
      <c r="E965" s="38" t="s">
        <v>6263</v>
      </c>
      <c r="F965" s="39" t="s">
        <v>4709</v>
      </c>
      <c r="G965" s="38" t="s">
        <v>6236</v>
      </c>
      <c r="H965" s="39">
        <v>719409643</v>
      </c>
      <c r="I965" s="40" t="s">
        <v>6237</v>
      </c>
      <c r="J965" s="38" t="s">
        <v>6236</v>
      </c>
      <c r="K965" s="18" t="s">
        <v>131</v>
      </c>
      <c r="L965" s="45">
        <v>862932</v>
      </c>
      <c r="M965" s="41">
        <v>2</v>
      </c>
      <c r="N965" s="18" t="s">
        <v>3578</v>
      </c>
      <c r="O965" s="18" t="s">
        <v>6243</v>
      </c>
      <c r="P965" s="42">
        <v>0.70833333333333337</v>
      </c>
      <c r="Q965" s="18" t="s">
        <v>6330</v>
      </c>
      <c r="R965" s="41">
        <v>1</v>
      </c>
      <c r="S965" s="50"/>
      <c r="T965" s="18" t="s">
        <v>6280</v>
      </c>
      <c r="U965" s="34"/>
      <c r="V965" s="34"/>
      <c r="W965" s="35"/>
      <c r="X965" s="34"/>
      <c r="Y965" s="35"/>
      <c r="Z965" s="34"/>
      <c r="AA965" s="34"/>
      <c r="AB965" s="34"/>
      <c r="AC965" s="34"/>
      <c r="AD965" s="34"/>
      <c r="AE965" s="34"/>
      <c r="AF965" s="34"/>
      <c r="AG965" s="34"/>
      <c r="AH965" s="34"/>
      <c r="AI965" s="35"/>
      <c r="AJ965" s="35"/>
      <c r="AK965" s="35"/>
      <c r="AL965" s="35"/>
      <c r="AM965" s="35"/>
    </row>
    <row r="966" spans="1:39" ht="14.4" hidden="1">
      <c r="A966" s="36">
        <v>938</v>
      </c>
      <c r="B966" s="37" t="s">
        <v>1538</v>
      </c>
      <c r="C966" s="37" t="s">
        <v>7274</v>
      </c>
      <c r="D966" s="38">
        <v>38</v>
      </c>
      <c r="E966" s="38" t="s">
        <v>6270</v>
      </c>
      <c r="F966" s="39" t="s">
        <v>1539</v>
      </c>
      <c r="G966" s="38" t="s">
        <v>6236</v>
      </c>
      <c r="H966" s="39">
        <v>719409533</v>
      </c>
      <c r="I966" s="40" t="s">
        <v>6237</v>
      </c>
      <c r="J966" s="38" t="s">
        <v>6236</v>
      </c>
      <c r="K966" s="18" t="s">
        <v>131</v>
      </c>
      <c r="L966" s="41">
        <v>1426621</v>
      </c>
      <c r="M966" s="41">
        <v>1</v>
      </c>
      <c r="N966" s="18" t="s">
        <v>1540</v>
      </c>
      <c r="O966" s="18" t="s">
        <v>6243</v>
      </c>
      <c r="P966" s="42">
        <v>0.70833333333333337</v>
      </c>
      <c r="Q966" s="18" t="s">
        <v>6261</v>
      </c>
      <c r="R966" s="41">
        <v>1</v>
      </c>
      <c r="S966" s="41">
        <v>1</v>
      </c>
      <c r="T966" s="18" t="s">
        <v>6280</v>
      </c>
      <c r="U966" s="34"/>
      <c r="V966" s="34"/>
      <c r="W966" s="35"/>
      <c r="X966" s="34"/>
      <c r="Y966" s="35"/>
      <c r="Z966" s="34"/>
      <c r="AA966" s="34"/>
      <c r="AB966" s="34"/>
      <c r="AC966" s="34"/>
      <c r="AD966" s="34"/>
      <c r="AE966" s="34"/>
      <c r="AF966" s="34"/>
      <c r="AG966" s="34"/>
      <c r="AH966" s="34"/>
      <c r="AI966" s="35"/>
      <c r="AJ966" s="35"/>
      <c r="AK966" s="35"/>
      <c r="AL966" s="35"/>
      <c r="AM966" s="35"/>
    </row>
    <row r="967" spans="1:39" ht="14.4" hidden="1">
      <c r="A967" s="36">
        <v>1001</v>
      </c>
      <c r="B967" s="37" t="s">
        <v>3349</v>
      </c>
      <c r="C967" s="37" t="s">
        <v>7275</v>
      </c>
      <c r="D967" s="38">
        <v>39</v>
      </c>
      <c r="E967" s="38" t="s">
        <v>6279</v>
      </c>
      <c r="F967" s="39" t="s">
        <v>3350</v>
      </c>
      <c r="G967" s="38" t="s">
        <v>6236</v>
      </c>
      <c r="H967" s="39">
        <v>719409596</v>
      </c>
      <c r="I967" s="40" t="s">
        <v>6237</v>
      </c>
      <c r="J967" s="38" t="s">
        <v>6236</v>
      </c>
      <c r="K967" s="18" t="s">
        <v>131</v>
      </c>
      <c r="L967" s="41">
        <v>1700282</v>
      </c>
      <c r="M967" s="41">
        <v>2</v>
      </c>
      <c r="N967" s="18" t="s">
        <v>3351</v>
      </c>
      <c r="O967" s="18" t="s">
        <v>6243</v>
      </c>
      <c r="P967" s="42">
        <v>0.70833333333333337</v>
      </c>
      <c r="Q967" s="18" t="s">
        <v>6261</v>
      </c>
      <c r="R967" s="41">
        <v>1</v>
      </c>
      <c r="S967" s="41">
        <v>1</v>
      </c>
      <c r="T967" s="18" t="s">
        <v>6280</v>
      </c>
      <c r="U967" s="34"/>
      <c r="V967" s="34"/>
      <c r="W967" s="35"/>
      <c r="X967" s="34"/>
      <c r="Y967" s="35"/>
      <c r="Z967" s="34"/>
      <c r="AA967" s="34"/>
      <c r="AB967" s="34"/>
      <c r="AC967" s="34"/>
      <c r="AD967" s="34"/>
      <c r="AE967" s="34"/>
      <c r="AF967" s="34"/>
      <c r="AG967" s="34"/>
      <c r="AH967" s="34"/>
      <c r="AI967" s="35"/>
      <c r="AJ967" s="35"/>
      <c r="AK967" s="35"/>
      <c r="AL967" s="35"/>
      <c r="AM967" s="35"/>
    </row>
    <row r="968" spans="1:39" ht="14.4" hidden="1">
      <c r="A968" s="36">
        <v>1060</v>
      </c>
      <c r="B968" s="37" t="s">
        <v>5155</v>
      </c>
      <c r="C968" s="37" t="s">
        <v>7276</v>
      </c>
      <c r="D968" s="38">
        <v>40</v>
      </c>
      <c r="E968" s="38" t="s">
        <v>6235</v>
      </c>
      <c r="F968" s="39" t="s">
        <v>5156</v>
      </c>
      <c r="G968" s="38" t="s">
        <v>6236</v>
      </c>
      <c r="H968" s="39">
        <v>719409656</v>
      </c>
      <c r="I968" s="40" t="s">
        <v>6237</v>
      </c>
      <c r="J968" s="38" t="s">
        <v>6236</v>
      </c>
      <c r="K968" s="18" t="s">
        <v>131</v>
      </c>
      <c r="L968" s="41">
        <v>1618930</v>
      </c>
      <c r="M968" s="41">
        <v>2</v>
      </c>
      <c r="N968" s="18" t="s">
        <v>5157</v>
      </c>
      <c r="O968" s="18" t="s">
        <v>6243</v>
      </c>
      <c r="P968" s="42">
        <v>0.70833333333333337</v>
      </c>
      <c r="Q968" s="18" t="s">
        <v>6239</v>
      </c>
      <c r="R968" s="41">
        <v>1</v>
      </c>
      <c r="S968" s="41">
        <v>1</v>
      </c>
      <c r="T968" s="18" t="s">
        <v>6280</v>
      </c>
      <c r="U968" s="34"/>
      <c r="V968" s="34"/>
      <c r="W968" s="35"/>
      <c r="X968" s="34"/>
      <c r="Y968" s="35"/>
      <c r="Z968" s="34"/>
      <c r="AA968" s="34"/>
      <c r="AB968" s="34"/>
      <c r="AC968" s="34"/>
      <c r="AD968" s="34"/>
      <c r="AE968" s="34"/>
      <c r="AF968" s="34"/>
      <c r="AG968" s="34"/>
      <c r="AH968" s="34"/>
      <c r="AI968" s="35"/>
      <c r="AJ968" s="35"/>
      <c r="AK968" s="35"/>
      <c r="AL968" s="35"/>
      <c r="AM968" s="35"/>
    </row>
    <row r="969" spans="1:39" ht="14.4" hidden="1">
      <c r="A969" s="36">
        <v>888</v>
      </c>
      <c r="B969" s="37" t="s">
        <v>556</v>
      </c>
      <c r="C969" s="37" t="s">
        <v>7277</v>
      </c>
      <c r="D969" s="38">
        <v>37</v>
      </c>
      <c r="E969" s="38" t="s">
        <v>6270</v>
      </c>
      <c r="F969" s="39" t="s">
        <v>557</v>
      </c>
      <c r="G969" s="38" t="s">
        <v>6236</v>
      </c>
      <c r="H969" s="39">
        <v>719409483</v>
      </c>
      <c r="I969" s="40" t="s">
        <v>6237</v>
      </c>
      <c r="J969" s="38" t="s">
        <v>6236</v>
      </c>
      <c r="K969" s="18" t="s">
        <v>131</v>
      </c>
      <c r="L969" s="41">
        <v>1329449</v>
      </c>
      <c r="M969" s="41">
        <v>2</v>
      </c>
      <c r="N969" s="18" t="s">
        <v>558</v>
      </c>
      <c r="O969" s="18" t="s">
        <v>6243</v>
      </c>
      <c r="P969" s="42">
        <v>0.70833333333333337</v>
      </c>
      <c r="Q969" s="18" t="s">
        <v>6268</v>
      </c>
      <c r="R969" s="41">
        <v>1</v>
      </c>
      <c r="S969" s="41">
        <v>1</v>
      </c>
      <c r="T969" s="18" t="s">
        <v>6280</v>
      </c>
      <c r="U969" s="34"/>
      <c r="V969" s="34"/>
      <c r="W969" s="35"/>
      <c r="X969" s="34"/>
      <c r="Y969" s="35"/>
      <c r="Z969" s="34"/>
      <c r="AA969" s="34"/>
      <c r="AB969" s="34"/>
      <c r="AC969" s="34"/>
      <c r="AD969" s="34"/>
      <c r="AE969" s="34"/>
      <c r="AF969" s="34"/>
      <c r="AG969" s="34"/>
      <c r="AH969" s="34"/>
      <c r="AI969" s="35"/>
      <c r="AJ969" s="35"/>
      <c r="AK969" s="35"/>
      <c r="AL969" s="35"/>
      <c r="AM969" s="35"/>
    </row>
    <row r="970" spans="1:39" ht="14.4" hidden="1">
      <c r="A970" s="36">
        <v>878</v>
      </c>
      <c r="B970" s="37" t="s">
        <v>209</v>
      </c>
      <c r="C970" s="37" t="s">
        <v>7278</v>
      </c>
      <c r="D970" s="38">
        <v>45</v>
      </c>
      <c r="E970" s="38" t="s">
        <v>6257</v>
      </c>
      <c r="F970" s="39" t="s">
        <v>210</v>
      </c>
      <c r="G970" s="38" t="s">
        <v>6236</v>
      </c>
      <c r="H970" s="39">
        <v>719409473</v>
      </c>
      <c r="I970" s="40" t="s">
        <v>6237</v>
      </c>
      <c r="J970" s="38" t="s">
        <v>6236</v>
      </c>
      <c r="K970" s="18" t="s">
        <v>131</v>
      </c>
      <c r="L970" s="41">
        <v>1858247</v>
      </c>
      <c r="M970" s="41">
        <v>2</v>
      </c>
      <c r="N970" s="18" t="s">
        <v>211</v>
      </c>
      <c r="O970" s="18" t="s">
        <v>6243</v>
      </c>
      <c r="P970" s="42">
        <v>0.70833333333333337</v>
      </c>
      <c r="Q970" s="18" t="s">
        <v>6239</v>
      </c>
      <c r="R970" s="41">
        <v>1</v>
      </c>
      <c r="S970" s="41">
        <v>1</v>
      </c>
      <c r="T970" s="18" t="s">
        <v>6280</v>
      </c>
      <c r="U970" s="34"/>
      <c r="V970" s="34"/>
      <c r="W970" s="35"/>
      <c r="X970" s="34"/>
      <c r="Y970" s="35"/>
      <c r="Z970" s="34"/>
      <c r="AA970" s="34"/>
      <c r="AB970" s="34"/>
      <c r="AC970" s="34"/>
      <c r="AD970" s="34"/>
      <c r="AE970" s="34"/>
      <c r="AF970" s="34"/>
      <c r="AG970" s="34"/>
      <c r="AH970" s="34"/>
      <c r="AI970" s="35"/>
      <c r="AJ970" s="35"/>
      <c r="AK970" s="35"/>
      <c r="AL970" s="35"/>
      <c r="AM970" s="35"/>
    </row>
    <row r="971" spans="1:39" ht="14.4" hidden="1">
      <c r="A971" s="36">
        <v>877</v>
      </c>
      <c r="B971" s="37" t="s">
        <v>193</v>
      </c>
      <c r="C971" s="37" t="s">
        <v>7279</v>
      </c>
      <c r="D971" s="38">
        <v>45</v>
      </c>
      <c r="E971" s="38" t="s">
        <v>6257</v>
      </c>
      <c r="F971" s="39" t="s">
        <v>194</v>
      </c>
      <c r="G971" s="38" t="s">
        <v>6236</v>
      </c>
      <c r="H971" s="39">
        <v>719409472</v>
      </c>
      <c r="I971" s="40" t="s">
        <v>6237</v>
      </c>
      <c r="J971" s="38" t="s">
        <v>6236</v>
      </c>
      <c r="K971" s="18" t="s">
        <v>131</v>
      </c>
      <c r="L971" s="41">
        <v>1436432</v>
      </c>
      <c r="M971" s="41">
        <v>2</v>
      </c>
      <c r="N971" s="18" t="s">
        <v>195</v>
      </c>
      <c r="O971" s="18" t="s">
        <v>6243</v>
      </c>
      <c r="P971" s="42">
        <v>0.70833333333333337</v>
      </c>
      <c r="Q971" s="18" t="s">
        <v>6239</v>
      </c>
      <c r="R971" s="41">
        <v>1</v>
      </c>
      <c r="S971" s="41">
        <v>1</v>
      </c>
      <c r="T971" s="18" t="s">
        <v>6280</v>
      </c>
      <c r="U971" s="34"/>
      <c r="V971" s="34"/>
      <c r="W971" s="35"/>
      <c r="X971" s="34"/>
      <c r="Y971" s="35"/>
      <c r="Z971" s="34"/>
      <c r="AA971" s="34"/>
      <c r="AB971" s="34"/>
      <c r="AC971" s="34"/>
      <c r="AD971" s="34"/>
      <c r="AE971" s="34"/>
      <c r="AF971" s="34"/>
      <c r="AG971" s="34"/>
      <c r="AH971" s="34"/>
      <c r="AI971" s="35"/>
      <c r="AJ971" s="35"/>
      <c r="AK971" s="35"/>
      <c r="AL971" s="35"/>
      <c r="AM971" s="35"/>
    </row>
    <row r="972" spans="1:39" ht="14.4" hidden="1">
      <c r="A972" s="36">
        <v>922</v>
      </c>
      <c r="B972" s="37" t="s">
        <v>1295</v>
      </c>
      <c r="C972" s="37" t="s">
        <v>7280</v>
      </c>
      <c r="D972" s="38">
        <v>38</v>
      </c>
      <c r="E972" s="38" t="s">
        <v>6282</v>
      </c>
      <c r="F972" s="39" t="s">
        <v>1296</v>
      </c>
      <c r="G972" s="38" t="s">
        <v>6236</v>
      </c>
      <c r="H972" s="39">
        <v>719409517</v>
      </c>
      <c r="I972" s="40" t="s">
        <v>6237</v>
      </c>
      <c r="J972" s="38" t="s">
        <v>6236</v>
      </c>
      <c r="K972" s="18" t="s">
        <v>131</v>
      </c>
      <c r="L972" s="41">
        <v>1732208</v>
      </c>
      <c r="M972" s="41">
        <v>2</v>
      </c>
      <c r="N972" s="18" t="s">
        <v>1297</v>
      </c>
      <c r="O972" s="18" t="s">
        <v>6243</v>
      </c>
      <c r="P972" s="42">
        <v>0.70833333333333337</v>
      </c>
      <c r="Q972" s="18" t="s">
        <v>6261</v>
      </c>
      <c r="R972" s="41">
        <v>1</v>
      </c>
      <c r="S972" s="41">
        <v>1</v>
      </c>
      <c r="T972" s="18" t="s">
        <v>6280</v>
      </c>
      <c r="U972" s="34"/>
      <c r="V972" s="34"/>
      <c r="W972" s="35"/>
      <c r="X972" s="34"/>
      <c r="Y972" s="35"/>
      <c r="Z972" s="34"/>
      <c r="AA972" s="34"/>
      <c r="AB972" s="34"/>
      <c r="AC972" s="34"/>
      <c r="AD972" s="34"/>
      <c r="AE972" s="34"/>
      <c r="AF972" s="34"/>
      <c r="AG972" s="34"/>
      <c r="AH972" s="34"/>
      <c r="AI972" s="35"/>
      <c r="AJ972" s="35"/>
      <c r="AK972" s="35"/>
      <c r="AL972" s="35"/>
      <c r="AM972" s="35"/>
    </row>
    <row r="973" spans="1:39" ht="14.4" hidden="1">
      <c r="A973" s="36">
        <v>1035</v>
      </c>
      <c r="B973" s="37" t="s">
        <v>4375</v>
      </c>
      <c r="C973" s="37" t="s">
        <v>7281</v>
      </c>
      <c r="D973" s="38">
        <v>40</v>
      </c>
      <c r="E973" s="38" t="s">
        <v>6369</v>
      </c>
      <c r="F973" s="39" t="s">
        <v>4376</v>
      </c>
      <c r="G973" s="38" t="s">
        <v>6236</v>
      </c>
      <c r="H973" s="39">
        <v>719409631</v>
      </c>
      <c r="I973" s="40" t="s">
        <v>6237</v>
      </c>
      <c r="J973" s="38" t="s">
        <v>6236</v>
      </c>
      <c r="K973" s="18" t="s">
        <v>131</v>
      </c>
      <c r="L973" s="41">
        <v>1691559</v>
      </c>
      <c r="M973" s="41">
        <v>2</v>
      </c>
      <c r="N973" s="18" t="s">
        <v>4377</v>
      </c>
      <c r="O973" s="18" t="s">
        <v>6243</v>
      </c>
      <c r="P973" s="42">
        <v>0.70833333333333337</v>
      </c>
      <c r="Q973" s="18" t="s">
        <v>6268</v>
      </c>
      <c r="R973" s="41">
        <v>1</v>
      </c>
      <c r="S973" s="41">
        <v>1</v>
      </c>
      <c r="T973" s="18" t="s">
        <v>6280</v>
      </c>
      <c r="U973" s="34"/>
      <c r="V973" s="34"/>
      <c r="W973" s="35"/>
      <c r="X973" s="34"/>
      <c r="Y973" s="35"/>
      <c r="Z973" s="34"/>
      <c r="AA973" s="34"/>
      <c r="AB973" s="34"/>
      <c r="AC973" s="34"/>
      <c r="AD973" s="34"/>
      <c r="AE973" s="34"/>
      <c r="AF973" s="34"/>
      <c r="AG973" s="34"/>
      <c r="AH973" s="34"/>
      <c r="AI973" s="35"/>
      <c r="AJ973" s="35"/>
      <c r="AK973" s="35"/>
      <c r="AL973" s="35"/>
      <c r="AM973" s="35"/>
    </row>
    <row r="974" spans="1:39" ht="14.4" hidden="1">
      <c r="A974" s="36">
        <v>1049</v>
      </c>
      <c r="B974" s="37" t="s">
        <v>4794</v>
      </c>
      <c r="C974" s="37" t="s">
        <v>7282</v>
      </c>
      <c r="D974" s="38">
        <v>40</v>
      </c>
      <c r="E974" s="38" t="s">
        <v>6267</v>
      </c>
      <c r="F974" s="39" t="s">
        <v>4795</v>
      </c>
      <c r="G974" s="38" t="s">
        <v>6236</v>
      </c>
      <c r="H974" s="39">
        <v>719409645</v>
      </c>
      <c r="I974" s="40" t="s">
        <v>6237</v>
      </c>
      <c r="J974" s="38" t="s">
        <v>6236</v>
      </c>
      <c r="K974" s="18" t="s">
        <v>131</v>
      </c>
      <c r="L974" s="41">
        <v>1852063</v>
      </c>
      <c r="M974" s="41">
        <v>2</v>
      </c>
      <c r="N974" s="18" t="s">
        <v>4796</v>
      </c>
      <c r="O974" s="18" t="s">
        <v>6243</v>
      </c>
      <c r="P974" s="42">
        <v>0.70833333333333337</v>
      </c>
      <c r="Q974" s="18" t="s">
        <v>6239</v>
      </c>
      <c r="R974" s="41">
        <v>1</v>
      </c>
      <c r="S974" s="41">
        <v>1</v>
      </c>
      <c r="T974" s="18" t="s">
        <v>6280</v>
      </c>
      <c r="U974" s="34"/>
      <c r="V974" s="34"/>
      <c r="W974" s="35"/>
      <c r="X974" s="34"/>
      <c r="Y974" s="35"/>
      <c r="Z974" s="34"/>
      <c r="AA974" s="34"/>
      <c r="AB974" s="34"/>
      <c r="AC974" s="34"/>
      <c r="AD974" s="34"/>
      <c r="AE974" s="34"/>
      <c r="AF974" s="34"/>
      <c r="AG974" s="34"/>
      <c r="AH974" s="34"/>
      <c r="AI974" s="35"/>
      <c r="AJ974" s="35"/>
      <c r="AK974" s="35"/>
      <c r="AL974" s="35"/>
      <c r="AM974" s="35"/>
    </row>
    <row r="975" spans="1:39" ht="14.4" hidden="1">
      <c r="A975" s="36">
        <v>1008</v>
      </c>
      <c r="B975" s="37" t="s">
        <v>3604</v>
      </c>
      <c r="C975" s="37" t="s">
        <v>7283</v>
      </c>
      <c r="D975" s="38">
        <v>39</v>
      </c>
      <c r="E975" s="38" t="s">
        <v>6235</v>
      </c>
      <c r="F975" s="39" t="s">
        <v>3605</v>
      </c>
      <c r="G975" s="38" t="s">
        <v>6236</v>
      </c>
      <c r="H975" s="39">
        <v>719409604</v>
      </c>
      <c r="I975" s="40" t="s">
        <v>6237</v>
      </c>
      <c r="J975" s="38" t="s">
        <v>6236</v>
      </c>
      <c r="K975" s="18" t="s">
        <v>131</v>
      </c>
      <c r="L975" s="41">
        <v>1423795</v>
      </c>
      <c r="M975" s="41">
        <v>2</v>
      </c>
      <c r="N975" s="18" t="s">
        <v>3606</v>
      </c>
      <c r="O975" s="18" t="s">
        <v>6243</v>
      </c>
      <c r="P975" s="42">
        <v>0.70833333333333337</v>
      </c>
      <c r="Q975" s="18" t="s">
        <v>6239</v>
      </c>
      <c r="R975" s="41">
        <v>1</v>
      </c>
      <c r="S975" s="41">
        <v>1</v>
      </c>
      <c r="T975" s="18" t="s">
        <v>6280</v>
      </c>
      <c r="U975" s="34"/>
      <c r="V975" s="34"/>
      <c r="W975" s="35"/>
      <c r="X975" s="34"/>
      <c r="Y975" s="35"/>
      <c r="Z975" s="34"/>
      <c r="AA975" s="34"/>
      <c r="AB975" s="34"/>
      <c r="AC975" s="34"/>
      <c r="AD975" s="34"/>
      <c r="AE975" s="34"/>
      <c r="AF975" s="34"/>
      <c r="AG975" s="34"/>
      <c r="AH975" s="34"/>
      <c r="AI975" s="35"/>
      <c r="AJ975" s="35"/>
      <c r="AK975" s="35"/>
      <c r="AL975" s="35"/>
      <c r="AM975" s="35"/>
    </row>
    <row r="976" spans="1:39" ht="14.4" hidden="1">
      <c r="A976" s="36">
        <v>958</v>
      </c>
      <c r="B976" s="37" t="s">
        <v>1935</v>
      </c>
      <c r="C976" s="37" t="s">
        <v>7284</v>
      </c>
      <c r="D976" s="38">
        <v>45</v>
      </c>
      <c r="E976" s="38" t="s">
        <v>6321</v>
      </c>
      <c r="F976" s="39" t="s">
        <v>1936</v>
      </c>
      <c r="G976" s="38" t="s">
        <v>6236</v>
      </c>
      <c r="H976" s="39">
        <v>719409553</v>
      </c>
      <c r="I976" s="40" t="s">
        <v>6237</v>
      </c>
      <c r="J976" s="38" t="s">
        <v>6236</v>
      </c>
      <c r="K976" s="18" t="s">
        <v>131</v>
      </c>
      <c r="L976" s="41">
        <v>1521444</v>
      </c>
      <c r="M976" s="41">
        <v>2</v>
      </c>
      <c r="N976" s="18" t="s">
        <v>1938</v>
      </c>
      <c r="O976" s="18" t="s">
        <v>6243</v>
      </c>
      <c r="P976" s="42">
        <v>0.70833333333333337</v>
      </c>
      <c r="Q976" s="18" t="s">
        <v>6268</v>
      </c>
      <c r="R976" s="41">
        <v>1</v>
      </c>
      <c r="S976" s="41">
        <v>1</v>
      </c>
      <c r="T976" s="18" t="s">
        <v>6280</v>
      </c>
      <c r="U976" s="34"/>
      <c r="V976" s="34"/>
      <c r="W976" s="35"/>
      <c r="X976" s="34"/>
      <c r="Y976" s="35"/>
      <c r="Z976" s="34"/>
      <c r="AA976" s="34"/>
      <c r="AB976" s="34"/>
      <c r="AC976" s="34"/>
      <c r="AD976" s="34"/>
      <c r="AE976" s="34"/>
      <c r="AF976" s="34"/>
      <c r="AG976" s="34"/>
      <c r="AH976" s="34"/>
      <c r="AI976" s="35"/>
      <c r="AJ976" s="35"/>
      <c r="AK976" s="35"/>
      <c r="AL976" s="35"/>
      <c r="AM976" s="35"/>
    </row>
    <row r="977" spans="1:39" ht="14.4" hidden="1">
      <c r="A977" s="36">
        <v>889</v>
      </c>
      <c r="B977" s="37" t="s">
        <v>589</v>
      </c>
      <c r="C977" s="37" t="s">
        <v>7285</v>
      </c>
      <c r="D977" s="38">
        <v>37</v>
      </c>
      <c r="E977" s="38" t="s">
        <v>6282</v>
      </c>
      <c r="F977" s="39" t="s">
        <v>590</v>
      </c>
      <c r="G977" s="38" t="s">
        <v>6236</v>
      </c>
      <c r="H977" s="39">
        <v>719409484</v>
      </c>
      <c r="I977" s="40" t="s">
        <v>6237</v>
      </c>
      <c r="J977" s="38" t="s">
        <v>6236</v>
      </c>
      <c r="K977" s="18" t="s">
        <v>131</v>
      </c>
      <c r="L977" s="45">
        <v>1544373</v>
      </c>
      <c r="M977" s="41">
        <v>2</v>
      </c>
      <c r="N977" s="18" t="s">
        <v>591</v>
      </c>
      <c r="O977" s="18" t="s">
        <v>6244</v>
      </c>
      <c r="P977" s="42">
        <v>0.375</v>
      </c>
      <c r="Q977" s="18" t="s">
        <v>6261</v>
      </c>
      <c r="R977" s="41">
        <v>1</v>
      </c>
      <c r="S977" s="41">
        <v>1</v>
      </c>
      <c r="T977" s="18" t="s">
        <v>6280</v>
      </c>
      <c r="U977" s="34"/>
      <c r="V977" s="34"/>
      <c r="W977" s="35"/>
      <c r="X977" s="34"/>
      <c r="Y977" s="35"/>
      <c r="Z977" s="34"/>
      <c r="AA977" s="34"/>
      <c r="AB977" s="34"/>
      <c r="AC977" s="34"/>
      <c r="AD977" s="34"/>
      <c r="AE977" s="34"/>
      <c r="AF977" s="34"/>
      <c r="AG977" s="34"/>
      <c r="AH977" s="34"/>
      <c r="AI977" s="35"/>
      <c r="AJ977" s="35"/>
      <c r="AK977" s="35"/>
      <c r="AL977" s="35"/>
      <c r="AM977" s="35"/>
    </row>
    <row r="978" spans="1:39" ht="14.4" hidden="1">
      <c r="A978" s="36">
        <v>920</v>
      </c>
      <c r="B978" s="37" t="s">
        <v>1230</v>
      </c>
      <c r="C978" s="37" t="s">
        <v>7286</v>
      </c>
      <c r="D978" s="38">
        <v>38</v>
      </c>
      <c r="E978" s="38" t="s">
        <v>6270</v>
      </c>
      <c r="F978" s="39" t="s">
        <v>1231</v>
      </c>
      <c r="G978" s="38" t="s">
        <v>6236</v>
      </c>
      <c r="H978" s="39">
        <v>719409515</v>
      </c>
      <c r="I978" s="40" t="s">
        <v>6237</v>
      </c>
      <c r="J978" s="38" t="s">
        <v>6236</v>
      </c>
      <c r="K978" s="18" t="s">
        <v>131</v>
      </c>
      <c r="L978" s="45">
        <v>1544373</v>
      </c>
      <c r="M978" s="41">
        <v>2</v>
      </c>
      <c r="N978" s="18" t="s">
        <v>591</v>
      </c>
      <c r="O978" s="18" t="s">
        <v>6244</v>
      </c>
      <c r="P978" s="42">
        <v>0.375</v>
      </c>
      <c r="Q978" s="18" t="s">
        <v>6261</v>
      </c>
      <c r="R978" s="41">
        <v>1</v>
      </c>
      <c r="S978" s="50"/>
      <c r="T978" s="18" t="s">
        <v>6280</v>
      </c>
      <c r="U978" s="34"/>
      <c r="V978" s="34"/>
      <c r="W978" s="35"/>
      <c r="X978" s="34"/>
      <c r="Y978" s="35"/>
      <c r="Z978" s="34"/>
      <c r="AA978" s="34"/>
      <c r="AB978" s="34"/>
      <c r="AC978" s="34"/>
      <c r="AD978" s="34"/>
      <c r="AE978" s="34"/>
      <c r="AF978" s="34"/>
      <c r="AG978" s="34"/>
      <c r="AH978" s="34"/>
      <c r="AI978" s="35"/>
      <c r="AJ978" s="35"/>
      <c r="AK978" s="35"/>
      <c r="AL978" s="35"/>
      <c r="AM978" s="35"/>
    </row>
    <row r="979" spans="1:39" ht="14.4" hidden="1">
      <c r="A979" s="36">
        <v>1009</v>
      </c>
      <c r="B979" s="37" t="s">
        <v>3625</v>
      </c>
      <c r="C979" s="37" t="s">
        <v>7287</v>
      </c>
      <c r="D979" s="38">
        <v>39</v>
      </c>
      <c r="E979" s="38" t="s">
        <v>6279</v>
      </c>
      <c r="F979" s="39" t="s">
        <v>3626</v>
      </c>
      <c r="G979" s="38" t="s">
        <v>6236</v>
      </c>
      <c r="H979" s="39">
        <v>719409605</v>
      </c>
      <c r="I979" s="40" t="s">
        <v>6237</v>
      </c>
      <c r="J979" s="38" t="s">
        <v>6236</v>
      </c>
      <c r="K979" s="18" t="s">
        <v>131</v>
      </c>
      <c r="L979" s="41">
        <v>1805925</v>
      </c>
      <c r="M979" s="41">
        <v>1</v>
      </c>
      <c r="N979" s="18" t="s">
        <v>3627</v>
      </c>
      <c r="O979" s="18" t="s">
        <v>6244</v>
      </c>
      <c r="P979" s="42">
        <v>0.375</v>
      </c>
      <c r="Q979" s="18" t="s">
        <v>6261</v>
      </c>
      <c r="R979" s="41">
        <v>1</v>
      </c>
      <c r="S979" s="41">
        <v>1</v>
      </c>
      <c r="T979" s="18" t="s">
        <v>6280</v>
      </c>
      <c r="U979" s="34"/>
      <c r="V979" s="34"/>
      <c r="W979" s="35"/>
      <c r="X979" s="34"/>
      <c r="Y979" s="35"/>
      <c r="Z979" s="34"/>
      <c r="AA979" s="34"/>
      <c r="AB979" s="34"/>
      <c r="AC979" s="34"/>
      <c r="AD979" s="34"/>
      <c r="AE979" s="34"/>
      <c r="AF979" s="34"/>
      <c r="AG979" s="34"/>
      <c r="AH979" s="34"/>
      <c r="AI979" s="35"/>
      <c r="AJ979" s="35"/>
      <c r="AK979" s="35"/>
      <c r="AL979" s="35"/>
      <c r="AM979" s="35"/>
    </row>
    <row r="980" spans="1:39" ht="14.4" hidden="1">
      <c r="A980" s="36">
        <v>964</v>
      </c>
      <c r="B980" s="37" t="s">
        <v>2040</v>
      </c>
      <c r="C980" s="37" t="s">
        <v>7288</v>
      </c>
      <c r="D980" s="38">
        <v>45</v>
      </c>
      <c r="E980" s="38" t="s">
        <v>6257</v>
      </c>
      <c r="F980" s="39" t="s">
        <v>2041</v>
      </c>
      <c r="G980" s="38" t="s">
        <v>6236</v>
      </c>
      <c r="H980" s="39">
        <v>719409559</v>
      </c>
      <c r="I980" s="40" t="s">
        <v>6237</v>
      </c>
      <c r="J980" s="38" t="s">
        <v>6236</v>
      </c>
      <c r="K980" s="18" t="s">
        <v>131</v>
      </c>
      <c r="L980" s="41">
        <v>1435128</v>
      </c>
      <c r="M980" s="41">
        <v>2</v>
      </c>
      <c r="N980" s="18" t="s">
        <v>2042</v>
      </c>
      <c r="O980" s="18" t="s">
        <v>6244</v>
      </c>
      <c r="P980" s="42">
        <v>0.375</v>
      </c>
      <c r="Q980" s="18" t="s">
        <v>6239</v>
      </c>
      <c r="R980" s="41">
        <v>1</v>
      </c>
      <c r="S980" s="41">
        <v>1</v>
      </c>
      <c r="T980" s="18" t="s">
        <v>6280</v>
      </c>
      <c r="U980" s="34"/>
      <c r="V980" s="34"/>
      <c r="W980" s="35"/>
      <c r="X980" s="34"/>
      <c r="Y980" s="35"/>
      <c r="Z980" s="34"/>
      <c r="AA980" s="34"/>
      <c r="AB980" s="34"/>
      <c r="AC980" s="34"/>
      <c r="AD980" s="34"/>
      <c r="AE980" s="34"/>
      <c r="AF980" s="34"/>
      <c r="AG980" s="34"/>
      <c r="AH980" s="34"/>
      <c r="AI980" s="35"/>
      <c r="AJ980" s="35"/>
      <c r="AK980" s="35"/>
      <c r="AL980" s="35"/>
      <c r="AM980" s="35"/>
    </row>
    <row r="981" spans="1:39" ht="14.4" hidden="1">
      <c r="A981" s="36">
        <v>973</v>
      </c>
      <c r="B981" s="37" t="s">
        <v>2313</v>
      </c>
      <c r="C981" s="37" t="s">
        <v>6457</v>
      </c>
      <c r="D981" s="38" t="s">
        <v>6458</v>
      </c>
      <c r="E981" s="38" t="s">
        <v>6270</v>
      </c>
      <c r="F981" s="39" t="s">
        <v>2314</v>
      </c>
      <c r="G981" s="38" t="s">
        <v>6236</v>
      </c>
      <c r="H981" s="39">
        <v>719409568</v>
      </c>
      <c r="I981" s="40" t="s">
        <v>6237</v>
      </c>
      <c r="J981" s="38" t="s">
        <v>6236</v>
      </c>
      <c r="K981" s="18" t="s">
        <v>131</v>
      </c>
      <c r="L981" s="41">
        <v>1420111</v>
      </c>
      <c r="M981" s="41">
        <v>2</v>
      </c>
      <c r="N981" s="18" t="s">
        <v>2315</v>
      </c>
      <c r="O981" s="18" t="s">
        <v>6244</v>
      </c>
      <c r="P981" s="42">
        <v>0.375</v>
      </c>
      <c r="Q981" s="18" t="s">
        <v>6268</v>
      </c>
      <c r="R981" s="41">
        <v>1</v>
      </c>
      <c r="S981" s="41">
        <v>1</v>
      </c>
      <c r="T981" s="18" t="s">
        <v>6280</v>
      </c>
      <c r="U981" s="34"/>
      <c r="V981" s="34"/>
      <c r="W981" s="35"/>
      <c r="X981" s="34"/>
      <c r="Y981" s="35"/>
      <c r="Z981" s="34"/>
      <c r="AA981" s="34"/>
      <c r="AB981" s="34"/>
      <c r="AC981" s="34"/>
      <c r="AD981" s="34"/>
      <c r="AE981" s="34"/>
      <c r="AF981" s="34"/>
      <c r="AG981" s="34"/>
      <c r="AH981" s="34"/>
      <c r="AI981" s="35"/>
      <c r="AJ981" s="35"/>
      <c r="AK981" s="35"/>
      <c r="AL981" s="35"/>
      <c r="AM981" s="35"/>
    </row>
    <row r="982" spans="1:39" ht="14.4" hidden="1">
      <c r="A982" s="36">
        <v>933</v>
      </c>
      <c r="B982" s="37" t="s">
        <v>1417</v>
      </c>
      <c r="C982" s="37" t="s">
        <v>7289</v>
      </c>
      <c r="D982" s="38">
        <v>38</v>
      </c>
      <c r="E982" s="38" t="s">
        <v>6235</v>
      </c>
      <c r="F982" s="39" t="s">
        <v>1418</v>
      </c>
      <c r="G982" s="38" t="s">
        <v>6236</v>
      </c>
      <c r="H982" s="39">
        <v>719409528</v>
      </c>
      <c r="I982" s="40" t="s">
        <v>6237</v>
      </c>
      <c r="J982" s="38" t="s">
        <v>6236</v>
      </c>
      <c r="K982" s="18" t="s">
        <v>131</v>
      </c>
      <c r="L982" s="41">
        <v>1232273</v>
      </c>
      <c r="M982" s="41">
        <v>2</v>
      </c>
      <c r="N982" s="18" t="s">
        <v>1419</v>
      </c>
      <c r="O982" s="18" t="s">
        <v>6244</v>
      </c>
      <c r="P982" s="42">
        <v>0.375</v>
      </c>
      <c r="Q982" s="18" t="s">
        <v>6239</v>
      </c>
      <c r="R982" s="41">
        <v>1</v>
      </c>
      <c r="S982" s="41">
        <v>1</v>
      </c>
      <c r="T982" s="18" t="s">
        <v>6280</v>
      </c>
      <c r="U982" s="34"/>
      <c r="V982" s="34"/>
      <c r="W982" s="35"/>
      <c r="X982" s="34"/>
      <c r="Y982" s="35"/>
      <c r="Z982" s="34"/>
      <c r="AA982" s="34"/>
      <c r="AB982" s="34"/>
      <c r="AC982" s="34"/>
      <c r="AD982" s="34"/>
      <c r="AE982" s="34"/>
      <c r="AF982" s="34"/>
      <c r="AG982" s="34"/>
      <c r="AH982" s="34"/>
      <c r="AI982" s="35"/>
      <c r="AJ982" s="35"/>
      <c r="AK982" s="35"/>
      <c r="AL982" s="35"/>
      <c r="AM982" s="35"/>
    </row>
    <row r="983" spans="1:39" ht="14.4" hidden="1">
      <c r="A983" s="36">
        <v>1057</v>
      </c>
      <c r="B983" s="37" t="s">
        <v>5051</v>
      </c>
      <c r="C983" s="37" t="s">
        <v>7290</v>
      </c>
      <c r="D983" s="38">
        <v>40</v>
      </c>
      <c r="E983" s="38" t="s">
        <v>6267</v>
      </c>
      <c r="F983" s="39" t="s">
        <v>5052</v>
      </c>
      <c r="G983" s="38" t="s">
        <v>6236</v>
      </c>
      <c r="H983" s="39">
        <v>719409653</v>
      </c>
      <c r="I983" s="40" t="s">
        <v>6237</v>
      </c>
      <c r="J983" s="38" t="s">
        <v>6236</v>
      </c>
      <c r="K983" s="18" t="s">
        <v>131</v>
      </c>
      <c r="L983" s="41">
        <v>1655268</v>
      </c>
      <c r="M983" s="41">
        <v>2</v>
      </c>
      <c r="N983" s="18" t="s">
        <v>5053</v>
      </c>
      <c r="O983" s="18" t="s">
        <v>6244</v>
      </c>
      <c r="P983" s="42">
        <v>0.375</v>
      </c>
      <c r="Q983" s="18" t="s">
        <v>6239</v>
      </c>
      <c r="R983" s="41">
        <v>1</v>
      </c>
      <c r="S983" s="41">
        <v>1</v>
      </c>
      <c r="T983" s="18" t="s">
        <v>6280</v>
      </c>
      <c r="U983" s="34"/>
      <c r="V983" s="34"/>
      <c r="W983" s="35"/>
      <c r="X983" s="34"/>
      <c r="Y983" s="35"/>
      <c r="Z983" s="34"/>
      <c r="AA983" s="34"/>
      <c r="AB983" s="34"/>
      <c r="AC983" s="34"/>
      <c r="AD983" s="34"/>
      <c r="AE983" s="34"/>
      <c r="AF983" s="34"/>
      <c r="AG983" s="34"/>
      <c r="AH983" s="34"/>
      <c r="AI983" s="35"/>
      <c r="AJ983" s="35"/>
      <c r="AK983" s="35"/>
      <c r="AL983" s="35"/>
      <c r="AM983" s="35"/>
    </row>
    <row r="984" spans="1:39" ht="14.4" hidden="1">
      <c r="A984" s="36">
        <v>1012</v>
      </c>
      <c r="B984" s="37" t="s">
        <v>3718</v>
      </c>
      <c r="C984" s="37" t="s">
        <v>7291</v>
      </c>
      <c r="D984" s="38">
        <v>39</v>
      </c>
      <c r="E984" s="38" t="s">
        <v>6260</v>
      </c>
      <c r="F984" s="39" t="s">
        <v>3719</v>
      </c>
      <c r="G984" s="38" t="s">
        <v>6236</v>
      </c>
      <c r="H984" s="39">
        <v>719409608</v>
      </c>
      <c r="I984" s="40" t="s">
        <v>6237</v>
      </c>
      <c r="J984" s="38" t="s">
        <v>6236</v>
      </c>
      <c r="K984" s="18" t="s">
        <v>131</v>
      </c>
      <c r="L984" s="41">
        <v>1663712</v>
      </c>
      <c r="M984" s="41">
        <v>1</v>
      </c>
      <c r="N984" s="18" t="s">
        <v>3720</v>
      </c>
      <c r="O984" s="18" t="s">
        <v>6244</v>
      </c>
      <c r="P984" s="42">
        <v>0.375</v>
      </c>
      <c r="Q984" s="18" t="s">
        <v>6261</v>
      </c>
      <c r="R984" s="41">
        <v>1</v>
      </c>
      <c r="S984" s="41">
        <v>1</v>
      </c>
      <c r="T984" s="18" t="s">
        <v>6280</v>
      </c>
      <c r="U984" s="34"/>
      <c r="V984" s="34"/>
      <c r="W984" s="35"/>
      <c r="X984" s="34"/>
      <c r="Y984" s="35"/>
      <c r="Z984" s="34"/>
      <c r="AA984" s="34"/>
      <c r="AB984" s="34"/>
      <c r="AC984" s="34"/>
      <c r="AD984" s="34"/>
      <c r="AE984" s="34"/>
      <c r="AF984" s="34"/>
      <c r="AG984" s="34"/>
      <c r="AH984" s="34"/>
      <c r="AI984" s="35"/>
      <c r="AJ984" s="35"/>
      <c r="AK984" s="35"/>
      <c r="AL984" s="35"/>
      <c r="AM984" s="35"/>
    </row>
    <row r="985" spans="1:39" ht="14.4" hidden="1">
      <c r="A985" s="36">
        <v>1023</v>
      </c>
      <c r="B985" s="37" t="s">
        <v>4055</v>
      </c>
      <c r="C985" s="37" t="s">
        <v>7292</v>
      </c>
      <c r="D985" s="38">
        <v>40</v>
      </c>
      <c r="E985" s="38" t="s">
        <v>6276</v>
      </c>
      <c r="F985" s="39" t="s">
        <v>4056</v>
      </c>
      <c r="G985" s="38" t="s">
        <v>6236</v>
      </c>
      <c r="H985" s="39">
        <v>719409619</v>
      </c>
      <c r="I985" s="40" t="s">
        <v>6237</v>
      </c>
      <c r="J985" s="38" t="s">
        <v>6236</v>
      </c>
      <c r="K985" s="18" t="s">
        <v>131</v>
      </c>
      <c r="L985" s="41">
        <v>1606403</v>
      </c>
      <c r="M985" s="41">
        <v>1</v>
      </c>
      <c r="N985" s="18" t="s">
        <v>4057</v>
      </c>
      <c r="O985" s="18" t="s">
        <v>6244</v>
      </c>
      <c r="P985" s="42">
        <v>0.375</v>
      </c>
      <c r="Q985" s="18" t="s">
        <v>6261</v>
      </c>
      <c r="R985" s="41">
        <v>1</v>
      </c>
      <c r="S985" s="41">
        <v>1</v>
      </c>
      <c r="T985" s="18" t="s">
        <v>6280</v>
      </c>
      <c r="U985" s="34"/>
      <c r="V985" s="34"/>
      <c r="W985" s="35"/>
      <c r="X985" s="34"/>
      <c r="Y985" s="35"/>
      <c r="Z985" s="34"/>
      <c r="AA985" s="34"/>
      <c r="AB985" s="34"/>
      <c r="AC985" s="34"/>
      <c r="AD985" s="34"/>
      <c r="AE985" s="34"/>
      <c r="AF985" s="34"/>
      <c r="AG985" s="34"/>
      <c r="AH985" s="34"/>
      <c r="AI985" s="35"/>
      <c r="AJ985" s="35"/>
      <c r="AK985" s="35"/>
      <c r="AL985" s="35"/>
      <c r="AM985" s="35"/>
    </row>
    <row r="986" spans="1:39" ht="14.4" hidden="1">
      <c r="A986" s="36">
        <v>954</v>
      </c>
      <c r="B986" s="37" t="s">
        <v>1900</v>
      </c>
      <c r="C986" s="37" t="s">
        <v>7293</v>
      </c>
      <c r="D986" s="38">
        <v>38</v>
      </c>
      <c r="E986" s="38" t="s">
        <v>6270</v>
      </c>
      <c r="F986" s="39" t="s">
        <v>1901</v>
      </c>
      <c r="G986" s="38" t="s">
        <v>6236</v>
      </c>
      <c r="H986" s="39">
        <v>719409549</v>
      </c>
      <c r="I986" s="40" t="s">
        <v>6237</v>
      </c>
      <c r="J986" s="38" t="s">
        <v>6236</v>
      </c>
      <c r="K986" s="18" t="s">
        <v>131</v>
      </c>
      <c r="L986" s="41">
        <v>1443438</v>
      </c>
      <c r="M986" s="41">
        <v>2</v>
      </c>
      <c r="N986" s="18" t="s">
        <v>1902</v>
      </c>
      <c r="O986" s="18" t="s">
        <v>6244</v>
      </c>
      <c r="P986" s="42">
        <v>0.375</v>
      </c>
      <c r="Q986" s="18" t="s">
        <v>6261</v>
      </c>
      <c r="R986" s="41">
        <v>1</v>
      </c>
      <c r="S986" s="41">
        <v>1</v>
      </c>
      <c r="T986" s="18" t="s">
        <v>6280</v>
      </c>
      <c r="U986" s="34"/>
      <c r="V986" s="34"/>
      <c r="W986" s="35"/>
      <c r="X986" s="34"/>
      <c r="Y986" s="35"/>
      <c r="Z986" s="34"/>
      <c r="AA986" s="34"/>
      <c r="AB986" s="34"/>
      <c r="AC986" s="34"/>
      <c r="AD986" s="34"/>
      <c r="AE986" s="34"/>
      <c r="AF986" s="34"/>
      <c r="AG986" s="34"/>
      <c r="AH986" s="34"/>
      <c r="AI986" s="35"/>
      <c r="AJ986" s="35"/>
      <c r="AK986" s="35"/>
      <c r="AL986" s="35"/>
      <c r="AM986" s="35"/>
    </row>
    <row r="987" spans="1:39" ht="14.4" hidden="1">
      <c r="A987" s="36">
        <v>1075</v>
      </c>
      <c r="B987" s="37" t="s">
        <v>5943</v>
      </c>
      <c r="C987" s="37" t="s">
        <v>7294</v>
      </c>
      <c r="D987" s="38">
        <v>41</v>
      </c>
      <c r="E987" s="38" t="s">
        <v>6235</v>
      </c>
      <c r="F987" s="39" t="s">
        <v>5944</v>
      </c>
      <c r="G987" s="38" t="s">
        <v>6236</v>
      </c>
      <c r="H987" s="39">
        <v>719409671</v>
      </c>
      <c r="I987" s="40" t="s">
        <v>6237</v>
      </c>
      <c r="J987" s="38" t="s">
        <v>6236</v>
      </c>
      <c r="K987" s="18" t="s">
        <v>131</v>
      </c>
      <c r="L987" s="41">
        <v>1762378</v>
      </c>
      <c r="M987" s="41">
        <v>2</v>
      </c>
      <c r="N987" s="18" t="s">
        <v>5945</v>
      </c>
      <c r="O987" s="18" t="s">
        <v>6244</v>
      </c>
      <c r="P987" s="42">
        <v>0.375</v>
      </c>
      <c r="Q987" s="18" t="s">
        <v>6239</v>
      </c>
      <c r="R987" s="41">
        <v>1</v>
      </c>
      <c r="S987" s="41">
        <v>1</v>
      </c>
      <c r="T987" s="18" t="s">
        <v>6280</v>
      </c>
      <c r="U987" s="34"/>
      <c r="V987" s="34"/>
      <c r="W987" s="35"/>
      <c r="X987" s="34"/>
      <c r="Y987" s="35"/>
      <c r="Z987" s="34"/>
      <c r="AA987" s="34"/>
      <c r="AB987" s="34"/>
      <c r="AC987" s="34"/>
      <c r="AD987" s="34"/>
      <c r="AE987" s="34"/>
      <c r="AF987" s="34"/>
      <c r="AG987" s="34"/>
      <c r="AH987" s="34"/>
      <c r="AI987" s="35"/>
      <c r="AJ987" s="35"/>
      <c r="AK987" s="35"/>
      <c r="AL987" s="35"/>
      <c r="AM987" s="35"/>
    </row>
    <row r="988" spans="1:39" ht="14.4" hidden="1">
      <c r="A988" s="36">
        <v>1006</v>
      </c>
      <c r="B988" s="37" t="s">
        <v>3432</v>
      </c>
      <c r="C988" s="37" t="s">
        <v>7295</v>
      </c>
      <c r="D988" s="38">
        <v>39</v>
      </c>
      <c r="E988" s="38" t="s">
        <v>6260</v>
      </c>
      <c r="F988" s="39" t="s">
        <v>3433</v>
      </c>
      <c r="G988" s="38" t="s">
        <v>6236</v>
      </c>
      <c r="H988" s="39">
        <v>719409601</v>
      </c>
      <c r="I988" s="40" t="s">
        <v>6237</v>
      </c>
      <c r="J988" s="38" t="s">
        <v>6236</v>
      </c>
      <c r="K988" s="18" t="s">
        <v>131</v>
      </c>
      <c r="L988" s="41">
        <v>1591392</v>
      </c>
      <c r="M988" s="41">
        <v>2</v>
      </c>
      <c r="N988" s="18" t="s">
        <v>3434</v>
      </c>
      <c r="O988" s="18" t="s">
        <v>6244</v>
      </c>
      <c r="P988" s="42">
        <v>0.375</v>
      </c>
      <c r="Q988" s="18" t="s">
        <v>6261</v>
      </c>
      <c r="R988" s="41">
        <v>1</v>
      </c>
      <c r="S988" s="41">
        <v>1</v>
      </c>
      <c r="T988" s="18" t="s">
        <v>6280</v>
      </c>
      <c r="U988" s="34"/>
      <c r="V988" s="34"/>
      <c r="W988" s="35"/>
      <c r="X988" s="34"/>
      <c r="Y988" s="35"/>
      <c r="Z988" s="34"/>
      <c r="AA988" s="34"/>
      <c r="AB988" s="34"/>
      <c r="AC988" s="34"/>
      <c r="AD988" s="34"/>
      <c r="AE988" s="34"/>
      <c r="AF988" s="34"/>
      <c r="AG988" s="34"/>
      <c r="AH988" s="34"/>
      <c r="AI988" s="35"/>
      <c r="AJ988" s="35"/>
      <c r="AK988" s="35"/>
      <c r="AL988" s="35"/>
      <c r="AM988" s="35"/>
    </row>
    <row r="989" spans="1:39" ht="14.4" hidden="1">
      <c r="A989" s="36">
        <v>1022</v>
      </c>
      <c r="B989" s="37" t="s">
        <v>4049</v>
      </c>
      <c r="C989" s="37" t="s">
        <v>7296</v>
      </c>
      <c r="D989" s="38">
        <v>40</v>
      </c>
      <c r="E989" s="38" t="s">
        <v>6279</v>
      </c>
      <c r="F989" s="39" t="s">
        <v>4050</v>
      </c>
      <c r="G989" s="38" t="s">
        <v>6236</v>
      </c>
      <c r="H989" s="39">
        <v>719409618</v>
      </c>
      <c r="I989" s="40" t="s">
        <v>6237</v>
      </c>
      <c r="J989" s="38" t="s">
        <v>6236</v>
      </c>
      <c r="K989" s="18" t="s">
        <v>131</v>
      </c>
      <c r="L989" s="41">
        <v>1732308</v>
      </c>
      <c r="M989" s="41">
        <v>1</v>
      </c>
      <c r="N989" s="18" t="s">
        <v>4051</v>
      </c>
      <c r="O989" s="18" t="s">
        <v>6244</v>
      </c>
      <c r="P989" s="42">
        <v>0.375</v>
      </c>
      <c r="Q989" s="18" t="s">
        <v>6365</v>
      </c>
      <c r="R989" s="41">
        <v>1</v>
      </c>
      <c r="S989" s="41">
        <v>1</v>
      </c>
      <c r="T989" s="18" t="s">
        <v>6280</v>
      </c>
      <c r="U989" s="34"/>
      <c r="V989" s="34"/>
      <c r="W989" s="35"/>
      <c r="X989" s="34"/>
      <c r="Y989" s="35"/>
      <c r="Z989" s="34"/>
      <c r="AA989" s="34"/>
      <c r="AB989" s="34"/>
      <c r="AC989" s="34"/>
      <c r="AD989" s="34"/>
      <c r="AE989" s="34"/>
      <c r="AF989" s="34"/>
      <c r="AG989" s="34"/>
      <c r="AH989" s="34"/>
      <c r="AI989" s="35"/>
      <c r="AJ989" s="35"/>
      <c r="AK989" s="35"/>
      <c r="AL989" s="35"/>
      <c r="AM989" s="35"/>
    </row>
    <row r="990" spans="1:39" ht="14.4" hidden="1">
      <c r="A990" s="36">
        <v>940</v>
      </c>
      <c r="B990" s="37" t="s">
        <v>1711</v>
      </c>
      <c r="C990" s="37" t="s">
        <v>7297</v>
      </c>
      <c r="D990" s="38">
        <v>38</v>
      </c>
      <c r="E990" s="38" t="s">
        <v>6270</v>
      </c>
      <c r="F990" s="39" t="s">
        <v>1712</v>
      </c>
      <c r="G990" s="38" t="s">
        <v>6236</v>
      </c>
      <c r="H990" s="39">
        <v>719409535</v>
      </c>
      <c r="I990" s="40" t="s">
        <v>6237</v>
      </c>
      <c r="J990" s="38" t="s">
        <v>6236</v>
      </c>
      <c r="K990" s="18" t="s">
        <v>131</v>
      </c>
      <c r="L990" s="45">
        <v>1044298</v>
      </c>
      <c r="M990" s="41">
        <v>2</v>
      </c>
      <c r="N990" s="18" t="s">
        <v>1713</v>
      </c>
      <c r="O990" s="18" t="s">
        <v>6244</v>
      </c>
      <c r="P990" s="42">
        <v>0.41666666666666669</v>
      </c>
      <c r="Q990" s="18" t="s">
        <v>6268</v>
      </c>
      <c r="R990" s="41">
        <v>1</v>
      </c>
      <c r="S990" s="41">
        <v>1</v>
      </c>
      <c r="T990" s="18" t="s">
        <v>6280</v>
      </c>
      <c r="U990" s="34"/>
      <c r="V990" s="34"/>
      <c r="W990" s="35"/>
      <c r="X990" s="34"/>
      <c r="Y990" s="35"/>
      <c r="Z990" s="34"/>
      <c r="AA990" s="34"/>
      <c r="AB990" s="34"/>
      <c r="AC990" s="34"/>
      <c r="AD990" s="34"/>
      <c r="AE990" s="34"/>
      <c r="AF990" s="34"/>
      <c r="AG990" s="34"/>
      <c r="AH990" s="34"/>
      <c r="AI990" s="35"/>
      <c r="AJ990" s="35"/>
      <c r="AK990" s="35"/>
      <c r="AL990" s="35"/>
      <c r="AM990" s="35"/>
    </row>
    <row r="991" spans="1:39" ht="14.4" hidden="1">
      <c r="A991" s="36">
        <v>1029</v>
      </c>
      <c r="B991" s="37" t="s">
        <v>4302</v>
      </c>
      <c r="C991" s="37" t="s">
        <v>7298</v>
      </c>
      <c r="D991" s="38">
        <v>40</v>
      </c>
      <c r="E991" s="38" t="s">
        <v>6267</v>
      </c>
      <c r="F991" s="39" t="s">
        <v>4303</v>
      </c>
      <c r="G991" s="38" t="s">
        <v>6236</v>
      </c>
      <c r="H991" s="39">
        <v>719409625</v>
      </c>
      <c r="I991" s="40" t="s">
        <v>6237</v>
      </c>
      <c r="J991" s="38" t="s">
        <v>6236</v>
      </c>
      <c r="K991" s="18" t="s">
        <v>131</v>
      </c>
      <c r="L991" s="45">
        <v>1044298</v>
      </c>
      <c r="M991" s="41">
        <v>2</v>
      </c>
      <c r="N991" s="18" t="s">
        <v>1713</v>
      </c>
      <c r="O991" s="18" t="s">
        <v>6244</v>
      </c>
      <c r="P991" s="42">
        <v>0.41666666666666669</v>
      </c>
      <c r="Q991" s="18" t="s">
        <v>6239</v>
      </c>
      <c r="R991" s="41">
        <v>1</v>
      </c>
      <c r="S991" s="50"/>
      <c r="T991" s="18" t="s">
        <v>6280</v>
      </c>
      <c r="U991" s="34"/>
      <c r="V991" s="34"/>
      <c r="W991" s="35"/>
      <c r="X991" s="34"/>
      <c r="Y991" s="35"/>
      <c r="Z991" s="34"/>
      <c r="AA991" s="34"/>
      <c r="AB991" s="34"/>
      <c r="AC991" s="34"/>
      <c r="AD991" s="34"/>
      <c r="AE991" s="34"/>
      <c r="AF991" s="34"/>
      <c r="AG991" s="34"/>
      <c r="AH991" s="34"/>
      <c r="AI991" s="35"/>
      <c r="AJ991" s="35"/>
      <c r="AK991" s="35"/>
      <c r="AL991" s="35"/>
      <c r="AM991" s="35"/>
    </row>
    <row r="992" spans="1:39" ht="14.4" hidden="1">
      <c r="A992" s="36">
        <v>948</v>
      </c>
      <c r="B992" s="37" t="s">
        <v>1840</v>
      </c>
      <c r="C992" s="37" t="s">
        <v>7299</v>
      </c>
      <c r="D992" s="38">
        <v>38</v>
      </c>
      <c r="E992" s="38" t="s">
        <v>6425</v>
      </c>
      <c r="F992" s="39" t="s">
        <v>1841</v>
      </c>
      <c r="G992" s="38" t="s">
        <v>6236</v>
      </c>
      <c r="H992" s="39">
        <v>719409543</v>
      </c>
      <c r="I992" s="40" t="s">
        <v>6237</v>
      </c>
      <c r="J992" s="38" t="s">
        <v>6236</v>
      </c>
      <c r="K992" s="18" t="s">
        <v>131</v>
      </c>
      <c r="L992" s="41">
        <v>1068754</v>
      </c>
      <c r="M992" s="41">
        <v>1</v>
      </c>
      <c r="N992" s="18" t="s">
        <v>1842</v>
      </c>
      <c r="O992" s="18" t="s">
        <v>6244</v>
      </c>
      <c r="P992" s="42">
        <v>0.41666666666666669</v>
      </c>
      <c r="Q992" s="18" t="s">
        <v>6261</v>
      </c>
      <c r="R992" s="41">
        <v>1</v>
      </c>
      <c r="S992" s="41">
        <v>1</v>
      </c>
      <c r="T992" s="18" t="s">
        <v>6280</v>
      </c>
      <c r="U992" s="34"/>
      <c r="V992" s="34"/>
      <c r="W992" s="35"/>
      <c r="X992" s="34"/>
      <c r="Y992" s="35"/>
      <c r="Z992" s="34"/>
      <c r="AA992" s="34"/>
      <c r="AB992" s="34"/>
      <c r="AC992" s="34"/>
      <c r="AD992" s="34"/>
      <c r="AE992" s="34"/>
      <c r="AF992" s="34"/>
      <c r="AG992" s="34"/>
      <c r="AH992" s="34"/>
      <c r="AI992" s="35"/>
      <c r="AJ992" s="35"/>
      <c r="AK992" s="35"/>
      <c r="AL992" s="35"/>
      <c r="AM992" s="35"/>
    </row>
    <row r="993" spans="1:39" ht="14.4" hidden="1">
      <c r="A993" s="36">
        <v>1020</v>
      </c>
      <c r="B993" s="37" t="s">
        <v>4030</v>
      </c>
      <c r="C993" s="37" t="s">
        <v>7300</v>
      </c>
      <c r="D993" s="38">
        <v>40</v>
      </c>
      <c r="E993" s="38" t="s">
        <v>6263</v>
      </c>
      <c r="F993" s="39" t="s">
        <v>4031</v>
      </c>
      <c r="G993" s="38" t="s">
        <v>6236</v>
      </c>
      <c r="H993" s="39">
        <v>719409616</v>
      </c>
      <c r="I993" s="40" t="s">
        <v>6237</v>
      </c>
      <c r="J993" s="38" t="s">
        <v>6236</v>
      </c>
      <c r="K993" s="18" t="s">
        <v>131</v>
      </c>
      <c r="L993" s="41">
        <v>1387039</v>
      </c>
      <c r="M993" s="41">
        <v>2</v>
      </c>
      <c r="N993" s="18" t="s">
        <v>4032</v>
      </c>
      <c r="O993" s="18" t="s">
        <v>6244</v>
      </c>
      <c r="P993" s="42">
        <v>0.41666666666666669</v>
      </c>
      <c r="Q993" s="18" t="s">
        <v>6239</v>
      </c>
      <c r="R993" s="41">
        <v>1</v>
      </c>
      <c r="S993" s="41">
        <v>1</v>
      </c>
      <c r="T993" s="18" t="s">
        <v>6280</v>
      </c>
      <c r="U993" s="34"/>
      <c r="V993" s="34"/>
      <c r="W993" s="35"/>
      <c r="X993" s="34"/>
      <c r="Y993" s="35"/>
      <c r="Z993" s="34"/>
      <c r="AA993" s="34"/>
      <c r="AB993" s="34"/>
      <c r="AC993" s="34"/>
      <c r="AD993" s="34"/>
      <c r="AE993" s="34"/>
      <c r="AF993" s="34"/>
      <c r="AG993" s="34"/>
      <c r="AH993" s="34"/>
      <c r="AI993" s="35"/>
      <c r="AJ993" s="35"/>
      <c r="AK993" s="35"/>
      <c r="AL993" s="35"/>
      <c r="AM993" s="35"/>
    </row>
    <row r="994" spans="1:39" ht="14.4" hidden="1">
      <c r="A994" s="36">
        <v>887</v>
      </c>
      <c r="B994" s="37" t="s">
        <v>496</v>
      </c>
      <c r="C994" s="37" t="s">
        <v>7301</v>
      </c>
      <c r="D994" s="38">
        <v>37</v>
      </c>
      <c r="E994" s="38" t="s">
        <v>6263</v>
      </c>
      <c r="F994" s="39" t="s">
        <v>497</v>
      </c>
      <c r="G994" s="38" t="s">
        <v>6236</v>
      </c>
      <c r="H994" s="39">
        <v>719409482</v>
      </c>
      <c r="I994" s="40" t="s">
        <v>6237</v>
      </c>
      <c r="J994" s="38" t="s">
        <v>6236</v>
      </c>
      <c r="K994" s="18" t="s">
        <v>131</v>
      </c>
      <c r="L994" s="45">
        <v>1584735</v>
      </c>
      <c r="M994" s="41">
        <v>2</v>
      </c>
      <c r="N994" s="18" t="s">
        <v>498</v>
      </c>
      <c r="O994" s="18" t="s">
        <v>6244</v>
      </c>
      <c r="P994" s="42">
        <v>0.41666666666666669</v>
      </c>
      <c r="Q994" s="18" t="s">
        <v>6239</v>
      </c>
      <c r="R994" s="41">
        <v>1</v>
      </c>
      <c r="S994" s="41">
        <v>1</v>
      </c>
      <c r="T994" s="18" t="s">
        <v>6280</v>
      </c>
      <c r="U994" s="34"/>
      <c r="V994" s="34"/>
      <c r="W994" s="35"/>
      <c r="X994" s="34"/>
      <c r="Y994" s="35"/>
      <c r="Z994" s="34"/>
      <c r="AA994" s="34"/>
      <c r="AB994" s="34"/>
      <c r="AC994" s="34"/>
      <c r="AD994" s="34"/>
      <c r="AE994" s="34"/>
      <c r="AF994" s="34"/>
      <c r="AG994" s="34"/>
      <c r="AH994" s="34"/>
      <c r="AI994" s="35"/>
      <c r="AJ994" s="35"/>
      <c r="AK994" s="35"/>
      <c r="AL994" s="35"/>
      <c r="AM994" s="35"/>
    </row>
    <row r="995" spans="1:39" ht="14.4" hidden="1">
      <c r="A995" s="36">
        <v>980</v>
      </c>
      <c r="B995" s="37" t="s">
        <v>2572</v>
      </c>
      <c r="C995" s="37" t="s">
        <v>7302</v>
      </c>
      <c r="D995" s="38">
        <v>39</v>
      </c>
      <c r="E995" s="38" t="s">
        <v>6535</v>
      </c>
      <c r="F995" s="39" t="s">
        <v>2573</v>
      </c>
      <c r="G995" s="38" t="s">
        <v>6236</v>
      </c>
      <c r="H995" s="39">
        <v>719409575</v>
      </c>
      <c r="I995" s="40" t="s">
        <v>6237</v>
      </c>
      <c r="J995" s="38" t="s">
        <v>6236</v>
      </c>
      <c r="K995" s="18" t="s">
        <v>131</v>
      </c>
      <c r="L995" s="45">
        <v>1584735</v>
      </c>
      <c r="M995" s="41">
        <v>2</v>
      </c>
      <c r="N995" s="18" t="s">
        <v>498</v>
      </c>
      <c r="O995" s="18" t="s">
        <v>6244</v>
      </c>
      <c r="P995" s="42">
        <v>0.41666666666666669</v>
      </c>
      <c r="Q995" s="18" t="s">
        <v>6239</v>
      </c>
      <c r="R995" s="41">
        <v>1</v>
      </c>
      <c r="S995" s="50"/>
      <c r="T995" s="18" t="s">
        <v>6280</v>
      </c>
      <c r="U995" s="34"/>
      <c r="V995" s="34"/>
      <c r="W995" s="35"/>
      <c r="X995" s="34"/>
      <c r="Y995" s="35"/>
      <c r="Z995" s="34"/>
      <c r="AA995" s="34"/>
      <c r="AB995" s="34"/>
      <c r="AC995" s="34"/>
      <c r="AD995" s="34"/>
      <c r="AE995" s="34"/>
      <c r="AF995" s="34"/>
      <c r="AG995" s="34"/>
      <c r="AH995" s="34"/>
      <c r="AI995" s="35"/>
      <c r="AJ995" s="35"/>
      <c r="AK995" s="35"/>
      <c r="AL995" s="35"/>
      <c r="AM995" s="35"/>
    </row>
    <row r="996" spans="1:39" ht="14.4" hidden="1">
      <c r="A996" s="36">
        <v>1003</v>
      </c>
      <c r="B996" s="37" t="s">
        <v>3366</v>
      </c>
      <c r="C996" s="37" t="s">
        <v>7303</v>
      </c>
      <c r="D996" s="38">
        <v>39</v>
      </c>
      <c r="E996" s="38" t="s">
        <v>6282</v>
      </c>
      <c r="F996" s="39" t="s">
        <v>3367</v>
      </c>
      <c r="G996" s="38" t="s">
        <v>6236</v>
      </c>
      <c r="H996" s="39">
        <v>719409598</v>
      </c>
      <c r="I996" s="40" t="s">
        <v>6237</v>
      </c>
      <c r="J996" s="38" t="s">
        <v>6236</v>
      </c>
      <c r="K996" s="18" t="s">
        <v>131</v>
      </c>
      <c r="L996" s="41">
        <v>1444940</v>
      </c>
      <c r="M996" s="41">
        <v>1</v>
      </c>
      <c r="N996" s="18" t="s">
        <v>3368</v>
      </c>
      <c r="O996" s="18" t="s">
        <v>6244</v>
      </c>
      <c r="P996" s="42">
        <v>0.41666666666666669</v>
      </c>
      <c r="Q996" s="18" t="s">
        <v>6261</v>
      </c>
      <c r="R996" s="41">
        <v>1</v>
      </c>
      <c r="S996" s="41">
        <v>1</v>
      </c>
      <c r="T996" s="18" t="s">
        <v>6280</v>
      </c>
      <c r="U996" s="34"/>
      <c r="V996" s="34"/>
      <c r="W996" s="35"/>
      <c r="X996" s="34"/>
      <c r="Y996" s="35"/>
      <c r="Z996" s="34"/>
      <c r="AA996" s="34"/>
      <c r="AB996" s="34"/>
      <c r="AC996" s="34"/>
      <c r="AD996" s="34"/>
      <c r="AE996" s="34"/>
      <c r="AF996" s="34"/>
      <c r="AG996" s="34"/>
      <c r="AH996" s="34"/>
      <c r="AI996" s="35"/>
      <c r="AJ996" s="35"/>
      <c r="AK996" s="35"/>
      <c r="AL996" s="35"/>
      <c r="AM996" s="35"/>
    </row>
    <row r="997" spans="1:39" ht="14.4" hidden="1">
      <c r="A997" s="36">
        <v>915</v>
      </c>
      <c r="B997" s="37" t="s">
        <v>1099</v>
      </c>
      <c r="C997" s="37" t="s">
        <v>7304</v>
      </c>
      <c r="D997" s="38">
        <v>38</v>
      </c>
      <c r="E997" s="38" t="s">
        <v>6282</v>
      </c>
      <c r="F997" s="39" t="s">
        <v>1100</v>
      </c>
      <c r="G997" s="38" t="s">
        <v>6236</v>
      </c>
      <c r="H997" s="39">
        <v>719409510</v>
      </c>
      <c r="I997" s="40" t="s">
        <v>6237</v>
      </c>
      <c r="J997" s="38" t="s">
        <v>6236</v>
      </c>
      <c r="K997" s="18" t="s">
        <v>131</v>
      </c>
      <c r="L997" s="41">
        <v>1524809</v>
      </c>
      <c r="M997" s="41">
        <v>1</v>
      </c>
      <c r="N997" s="18" t="s">
        <v>1101</v>
      </c>
      <c r="O997" s="18" t="s">
        <v>6244</v>
      </c>
      <c r="P997" s="42">
        <v>0.41666666666666669</v>
      </c>
      <c r="Q997" s="18" t="s">
        <v>6261</v>
      </c>
      <c r="R997" s="41">
        <v>1</v>
      </c>
      <c r="S997" s="41">
        <v>1</v>
      </c>
      <c r="T997" s="18" t="s">
        <v>6280</v>
      </c>
      <c r="U997" s="34"/>
      <c r="V997" s="34"/>
      <c r="W997" s="35"/>
      <c r="X997" s="34"/>
      <c r="Y997" s="35"/>
      <c r="Z997" s="34"/>
      <c r="AA997" s="34"/>
      <c r="AB997" s="34"/>
      <c r="AC997" s="34"/>
      <c r="AD997" s="34"/>
      <c r="AE997" s="34"/>
      <c r="AF997" s="34"/>
      <c r="AG997" s="34"/>
      <c r="AH997" s="34"/>
      <c r="AI997" s="35"/>
      <c r="AJ997" s="35"/>
      <c r="AK997" s="35"/>
      <c r="AL997" s="35"/>
      <c r="AM997" s="35"/>
    </row>
    <row r="998" spans="1:39" ht="14.4" hidden="1">
      <c r="A998" s="36">
        <v>1041</v>
      </c>
      <c r="B998" s="37" t="s">
        <v>4648</v>
      </c>
      <c r="C998" s="37" t="s">
        <v>7305</v>
      </c>
      <c r="D998" s="38">
        <v>40</v>
      </c>
      <c r="E998" s="38" t="s">
        <v>6267</v>
      </c>
      <c r="F998" s="39" t="s">
        <v>4649</v>
      </c>
      <c r="G998" s="38" t="s">
        <v>6236</v>
      </c>
      <c r="H998" s="39">
        <v>719409637</v>
      </c>
      <c r="I998" s="40" t="s">
        <v>6237</v>
      </c>
      <c r="J998" s="38" t="s">
        <v>6236</v>
      </c>
      <c r="K998" s="18" t="s">
        <v>131</v>
      </c>
      <c r="L998" s="41">
        <v>1634218</v>
      </c>
      <c r="M998" s="41">
        <v>2</v>
      </c>
      <c r="N998" s="18" t="s">
        <v>4650</v>
      </c>
      <c r="O998" s="18" t="s">
        <v>6244</v>
      </c>
      <c r="P998" s="42">
        <v>0.41666666666666669</v>
      </c>
      <c r="Q998" s="18" t="s">
        <v>6268</v>
      </c>
      <c r="R998" s="41">
        <v>1</v>
      </c>
      <c r="S998" s="41">
        <v>1</v>
      </c>
      <c r="T998" s="18" t="s">
        <v>6280</v>
      </c>
      <c r="U998" s="34"/>
      <c r="V998" s="34"/>
      <c r="W998" s="35"/>
      <c r="X998" s="34"/>
      <c r="Y998" s="35"/>
      <c r="Z998" s="34"/>
      <c r="AA998" s="34"/>
      <c r="AB998" s="34"/>
      <c r="AC998" s="34"/>
      <c r="AD998" s="34"/>
      <c r="AE998" s="34"/>
      <c r="AF998" s="34"/>
      <c r="AG998" s="34"/>
      <c r="AH998" s="34"/>
      <c r="AI998" s="35"/>
      <c r="AJ998" s="35"/>
      <c r="AK998" s="35"/>
      <c r="AL998" s="35"/>
      <c r="AM998" s="35"/>
    </row>
    <row r="999" spans="1:39" ht="14.4" hidden="1">
      <c r="A999" s="36">
        <v>952</v>
      </c>
      <c r="B999" s="37" t="s">
        <v>1883</v>
      </c>
      <c r="C999" s="37" t="s">
        <v>7306</v>
      </c>
      <c r="D999" s="38">
        <v>38</v>
      </c>
      <c r="E999" s="38" t="s">
        <v>6497</v>
      </c>
      <c r="F999" s="39" t="s">
        <v>1884</v>
      </c>
      <c r="G999" s="38" t="s">
        <v>6236</v>
      </c>
      <c r="H999" s="39">
        <v>719409547</v>
      </c>
      <c r="I999" s="40" t="s">
        <v>6237</v>
      </c>
      <c r="J999" s="38" t="s">
        <v>6236</v>
      </c>
      <c r="K999" s="18" t="s">
        <v>131</v>
      </c>
      <c r="L999" s="45">
        <v>1607396</v>
      </c>
      <c r="M999" s="41">
        <v>2</v>
      </c>
      <c r="N999" s="18" t="s">
        <v>1885</v>
      </c>
      <c r="O999" s="18" t="s">
        <v>6244</v>
      </c>
      <c r="P999" s="42">
        <v>0.41666666666666669</v>
      </c>
      <c r="Q999" s="18" t="s">
        <v>6239</v>
      </c>
      <c r="R999" s="41">
        <v>1</v>
      </c>
      <c r="S999" s="41">
        <v>1</v>
      </c>
      <c r="T999" s="18" t="s">
        <v>6280</v>
      </c>
      <c r="U999" s="34"/>
      <c r="V999" s="34"/>
      <c r="W999" s="35"/>
      <c r="X999" s="34"/>
      <c r="Y999" s="35"/>
      <c r="Z999" s="34"/>
      <c r="AA999" s="34"/>
      <c r="AB999" s="34"/>
      <c r="AC999" s="34"/>
      <c r="AD999" s="34"/>
      <c r="AE999" s="34"/>
      <c r="AF999" s="34"/>
      <c r="AG999" s="34"/>
      <c r="AH999" s="34"/>
      <c r="AI999" s="35"/>
      <c r="AJ999" s="35"/>
      <c r="AK999" s="35"/>
      <c r="AL999" s="35"/>
      <c r="AM999" s="35"/>
    </row>
    <row r="1000" spans="1:39" ht="14.4" hidden="1">
      <c r="A1000" s="36">
        <v>1002</v>
      </c>
      <c r="B1000" s="37" t="s">
        <v>3358</v>
      </c>
      <c r="C1000" s="37" t="s">
        <v>7307</v>
      </c>
      <c r="D1000" s="38">
        <v>39</v>
      </c>
      <c r="E1000" s="38" t="s">
        <v>6270</v>
      </c>
      <c r="F1000" s="39" t="s">
        <v>3359</v>
      </c>
      <c r="G1000" s="38" t="s">
        <v>6236</v>
      </c>
      <c r="H1000" s="39">
        <v>719409597</v>
      </c>
      <c r="I1000" s="40" t="s">
        <v>6237</v>
      </c>
      <c r="J1000" s="38" t="s">
        <v>6236</v>
      </c>
      <c r="K1000" s="18" t="s">
        <v>131</v>
      </c>
      <c r="L1000" s="45">
        <v>1607396</v>
      </c>
      <c r="M1000" s="41">
        <v>2</v>
      </c>
      <c r="N1000" s="18" t="s">
        <v>1885</v>
      </c>
      <c r="O1000" s="18" t="s">
        <v>6244</v>
      </c>
      <c r="P1000" s="42">
        <v>0.41666666666666669</v>
      </c>
      <c r="Q1000" s="18" t="s">
        <v>6365</v>
      </c>
      <c r="R1000" s="41">
        <v>1</v>
      </c>
      <c r="S1000" s="50"/>
      <c r="T1000" s="18" t="s">
        <v>6280</v>
      </c>
      <c r="U1000" s="34"/>
      <c r="V1000" s="34"/>
      <c r="W1000" s="35"/>
      <c r="X1000" s="34"/>
      <c r="Y1000" s="35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5"/>
      <c r="AJ1000" s="35"/>
      <c r="AK1000" s="35"/>
      <c r="AL1000" s="35"/>
      <c r="AM1000" s="35"/>
    </row>
    <row r="1001" spans="1:39" ht="14.4" hidden="1">
      <c r="A1001" s="36">
        <v>972</v>
      </c>
      <c r="B1001" s="37" t="s">
        <v>2298</v>
      </c>
      <c r="C1001" s="37" t="s">
        <v>7308</v>
      </c>
      <c r="D1001" s="38">
        <v>39</v>
      </c>
      <c r="E1001" s="38" t="s">
        <v>6270</v>
      </c>
      <c r="F1001" s="39" t="s">
        <v>2299</v>
      </c>
      <c r="G1001" s="38" t="s">
        <v>6236</v>
      </c>
      <c r="H1001" s="39">
        <v>719409567</v>
      </c>
      <c r="I1001" s="40" t="s">
        <v>6237</v>
      </c>
      <c r="J1001" s="38" t="s">
        <v>6236</v>
      </c>
      <c r="K1001" s="18" t="s">
        <v>131</v>
      </c>
      <c r="L1001" s="41">
        <v>1360979</v>
      </c>
      <c r="M1001" s="41">
        <v>2</v>
      </c>
      <c r="N1001" s="18" t="s">
        <v>2300</v>
      </c>
      <c r="O1001" s="18" t="s">
        <v>6244</v>
      </c>
      <c r="P1001" s="42">
        <v>0.41666666666666669</v>
      </c>
      <c r="Q1001" s="18" t="s">
        <v>6268</v>
      </c>
      <c r="R1001" s="41">
        <v>1</v>
      </c>
      <c r="S1001" s="41">
        <v>1</v>
      </c>
      <c r="T1001" s="18" t="s">
        <v>6280</v>
      </c>
      <c r="U1001" s="34"/>
      <c r="V1001" s="34"/>
      <c r="W1001" s="35"/>
      <c r="X1001" s="34"/>
      <c r="Y1001" s="35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5"/>
      <c r="AJ1001" s="35"/>
      <c r="AK1001" s="35"/>
      <c r="AL1001" s="35"/>
      <c r="AM1001" s="35"/>
    </row>
    <row r="1002" spans="1:39" ht="14.4" hidden="1">
      <c r="A1002" s="36">
        <v>921</v>
      </c>
      <c r="B1002" s="37" t="s">
        <v>1292</v>
      </c>
      <c r="C1002" s="37" t="s">
        <v>7309</v>
      </c>
      <c r="D1002" s="38">
        <v>38</v>
      </c>
      <c r="E1002" s="38" t="s">
        <v>6282</v>
      </c>
      <c r="F1002" s="39" t="s">
        <v>1293</v>
      </c>
      <c r="G1002" s="38" t="s">
        <v>6236</v>
      </c>
      <c r="H1002" s="39">
        <v>719409516</v>
      </c>
      <c r="I1002" s="40" t="s">
        <v>6237</v>
      </c>
      <c r="J1002" s="38" t="s">
        <v>6236</v>
      </c>
      <c r="K1002" s="18" t="s">
        <v>131</v>
      </c>
      <c r="L1002" s="41">
        <v>1423793</v>
      </c>
      <c r="M1002" s="41">
        <v>1</v>
      </c>
      <c r="N1002" s="18" t="s">
        <v>1294</v>
      </c>
      <c r="O1002" s="18" t="s">
        <v>6244</v>
      </c>
      <c r="P1002" s="42">
        <v>0.45833333333333331</v>
      </c>
      <c r="Q1002" s="18" t="s">
        <v>6261</v>
      </c>
      <c r="R1002" s="41">
        <v>1</v>
      </c>
      <c r="S1002" s="41">
        <v>1</v>
      </c>
      <c r="T1002" s="18" t="s">
        <v>6280</v>
      </c>
      <c r="U1002" s="34"/>
      <c r="V1002" s="34"/>
      <c r="W1002" s="35"/>
      <c r="X1002" s="34"/>
      <c r="Y1002" s="35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5"/>
      <c r="AJ1002" s="35"/>
      <c r="AK1002" s="35"/>
      <c r="AL1002" s="35"/>
      <c r="AM1002" s="35"/>
    </row>
    <row r="1003" spans="1:39" ht="14.4" hidden="1">
      <c r="A1003" s="36">
        <v>979</v>
      </c>
      <c r="B1003" s="37" t="s">
        <v>2560</v>
      </c>
      <c r="C1003" s="37" t="s">
        <v>7310</v>
      </c>
      <c r="D1003" s="38">
        <v>39</v>
      </c>
      <c r="E1003" s="38" t="s">
        <v>6270</v>
      </c>
      <c r="F1003" s="39" t="s">
        <v>2561</v>
      </c>
      <c r="G1003" s="38" t="s">
        <v>6236</v>
      </c>
      <c r="H1003" s="39">
        <v>719409574</v>
      </c>
      <c r="I1003" s="40" t="s">
        <v>6237</v>
      </c>
      <c r="J1003" s="38" t="s">
        <v>6236</v>
      </c>
      <c r="K1003" s="18" t="s">
        <v>131</v>
      </c>
      <c r="L1003" s="41">
        <v>1624011</v>
      </c>
      <c r="M1003" s="41">
        <v>1</v>
      </c>
      <c r="N1003" s="18" t="s">
        <v>2562</v>
      </c>
      <c r="O1003" s="18" t="s">
        <v>6244</v>
      </c>
      <c r="P1003" s="42">
        <v>0.45833333333333331</v>
      </c>
      <c r="Q1003" s="18" t="s">
        <v>6261</v>
      </c>
      <c r="R1003" s="41">
        <v>1</v>
      </c>
      <c r="S1003" s="41">
        <v>1</v>
      </c>
      <c r="T1003" s="18" t="s">
        <v>6280</v>
      </c>
      <c r="U1003" s="34"/>
      <c r="V1003" s="34"/>
      <c r="W1003" s="35"/>
      <c r="X1003" s="34"/>
      <c r="Y1003" s="35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5"/>
      <c r="AJ1003" s="35"/>
      <c r="AK1003" s="35"/>
      <c r="AL1003" s="35"/>
      <c r="AM1003" s="35"/>
    </row>
    <row r="1004" spans="1:39" ht="14.4" hidden="1">
      <c r="A1004" s="36">
        <v>947</v>
      </c>
      <c r="B1004" s="37" t="s">
        <v>1816</v>
      </c>
      <c r="C1004" s="37" t="s">
        <v>7311</v>
      </c>
      <c r="D1004" s="38">
        <v>38</v>
      </c>
      <c r="E1004" s="38" t="s">
        <v>6535</v>
      </c>
      <c r="F1004" s="39" t="s">
        <v>1817</v>
      </c>
      <c r="G1004" s="38" t="s">
        <v>6236</v>
      </c>
      <c r="H1004" s="39">
        <v>719409542</v>
      </c>
      <c r="I1004" s="40" t="s">
        <v>6237</v>
      </c>
      <c r="J1004" s="38" t="s">
        <v>6236</v>
      </c>
      <c r="K1004" s="18" t="s">
        <v>131</v>
      </c>
      <c r="L1004" s="41">
        <v>1349674</v>
      </c>
      <c r="M1004" s="41">
        <v>2</v>
      </c>
      <c r="N1004" s="18" t="s">
        <v>1818</v>
      </c>
      <c r="O1004" s="18" t="s">
        <v>6244</v>
      </c>
      <c r="P1004" s="42">
        <v>0.45833333333333331</v>
      </c>
      <c r="Q1004" s="18" t="s">
        <v>6239</v>
      </c>
      <c r="R1004" s="41">
        <v>1</v>
      </c>
      <c r="S1004" s="41">
        <v>1</v>
      </c>
      <c r="T1004" s="18" t="s">
        <v>6280</v>
      </c>
      <c r="U1004" s="34"/>
      <c r="V1004" s="34"/>
      <c r="W1004" s="35"/>
      <c r="X1004" s="34"/>
      <c r="Y1004" s="35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5"/>
      <c r="AJ1004" s="35"/>
      <c r="AK1004" s="35"/>
      <c r="AL1004" s="35"/>
      <c r="AM1004" s="35"/>
    </row>
    <row r="1005" spans="1:39" ht="14.4" hidden="1">
      <c r="A1005" s="36">
        <v>950</v>
      </c>
      <c r="B1005" s="37" t="s">
        <v>1871</v>
      </c>
      <c r="C1005" s="37" t="s">
        <v>7312</v>
      </c>
      <c r="D1005" s="38">
        <v>38</v>
      </c>
      <c r="E1005" s="38" t="s">
        <v>6294</v>
      </c>
      <c r="F1005" s="39" t="s">
        <v>1872</v>
      </c>
      <c r="G1005" s="38" t="s">
        <v>6236</v>
      </c>
      <c r="H1005" s="39">
        <v>719409545</v>
      </c>
      <c r="I1005" s="40" t="s">
        <v>6237</v>
      </c>
      <c r="J1005" s="38" t="s">
        <v>6236</v>
      </c>
      <c r="K1005" s="18" t="s">
        <v>131</v>
      </c>
      <c r="L1005" s="41">
        <v>1786951</v>
      </c>
      <c r="M1005" s="41">
        <v>2</v>
      </c>
      <c r="N1005" s="18" t="s">
        <v>1873</v>
      </c>
      <c r="O1005" s="18" t="s">
        <v>6244</v>
      </c>
      <c r="P1005" s="42">
        <v>0.45833333333333331</v>
      </c>
      <c r="Q1005" s="18" t="s">
        <v>6239</v>
      </c>
      <c r="R1005" s="41">
        <v>1</v>
      </c>
      <c r="S1005" s="41">
        <v>1</v>
      </c>
      <c r="T1005" s="18" t="s">
        <v>6280</v>
      </c>
      <c r="U1005" s="34"/>
      <c r="V1005" s="34"/>
      <c r="W1005" s="35"/>
      <c r="X1005" s="34"/>
      <c r="Y1005" s="35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5"/>
      <c r="AJ1005" s="35"/>
      <c r="AK1005" s="35"/>
      <c r="AL1005" s="35"/>
      <c r="AM1005" s="35"/>
    </row>
    <row r="1006" spans="1:39" ht="14.4" hidden="1">
      <c r="A1006" s="36">
        <v>1078</v>
      </c>
      <c r="B1006" s="37" t="s">
        <v>6080</v>
      </c>
      <c r="C1006" s="37" t="s">
        <v>7313</v>
      </c>
      <c r="D1006" s="38">
        <v>41</v>
      </c>
      <c r="E1006" s="38" t="s">
        <v>6235</v>
      </c>
      <c r="F1006" s="39" t="s">
        <v>6081</v>
      </c>
      <c r="G1006" s="38" t="s">
        <v>6236</v>
      </c>
      <c r="H1006" s="39">
        <v>719409674</v>
      </c>
      <c r="I1006" s="40" t="s">
        <v>6237</v>
      </c>
      <c r="J1006" s="38" t="s">
        <v>6236</v>
      </c>
      <c r="K1006" s="18" t="s">
        <v>131</v>
      </c>
      <c r="L1006" s="41">
        <v>1605024</v>
      </c>
      <c r="M1006" s="41">
        <v>2</v>
      </c>
      <c r="N1006" s="18" t="s">
        <v>6082</v>
      </c>
      <c r="O1006" s="18" t="s">
        <v>6244</v>
      </c>
      <c r="P1006" s="42">
        <v>0.45833333333333331</v>
      </c>
      <c r="Q1006" s="18" t="s">
        <v>6239</v>
      </c>
      <c r="R1006" s="41">
        <v>1</v>
      </c>
      <c r="S1006" s="41">
        <v>1</v>
      </c>
      <c r="T1006" s="18" t="s">
        <v>6280</v>
      </c>
      <c r="U1006" s="34"/>
      <c r="V1006" s="34"/>
      <c r="W1006" s="35"/>
      <c r="X1006" s="34"/>
      <c r="Y1006" s="35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5"/>
      <c r="AJ1006" s="35"/>
      <c r="AK1006" s="35"/>
      <c r="AL1006" s="35"/>
      <c r="AM1006" s="35"/>
    </row>
    <row r="1007" spans="1:39" ht="14.4" hidden="1">
      <c r="A1007" s="36">
        <v>1026</v>
      </c>
      <c r="B1007" s="37" t="s">
        <v>4293</v>
      </c>
      <c r="C1007" s="37" t="s">
        <v>7314</v>
      </c>
      <c r="D1007" s="38">
        <v>40</v>
      </c>
      <c r="E1007" s="38" t="s">
        <v>6267</v>
      </c>
      <c r="F1007" s="39" t="s">
        <v>4294</v>
      </c>
      <c r="G1007" s="38" t="s">
        <v>6236</v>
      </c>
      <c r="H1007" s="39">
        <v>719409622</v>
      </c>
      <c r="I1007" s="40" t="s">
        <v>6237</v>
      </c>
      <c r="J1007" s="38" t="s">
        <v>6236</v>
      </c>
      <c r="K1007" s="18" t="s">
        <v>131</v>
      </c>
      <c r="L1007" s="41">
        <v>1421817</v>
      </c>
      <c r="M1007" s="41">
        <v>2</v>
      </c>
      <c r="N1007" s="18" t="s">
        <v>4295</v>
      </c>
      <c r="O1007" s="18" t="s">
        <v>6244</v>
      </c>
      <c r="P1007" s="42">
        <v>0.45833333333333331</v>
      </c>
      <c r="Q1007" s="18" t="s">
        <v>6268</v>
      </c>
      <c r="R1007" s="41">
        <v>1</v>
      </c>
      <c r="S1007" s="41">
        <v>1</v>
      </c>
      <c r="T1007" s="18" t="s">
        <v>6280</v>
      </c>
      <c r="U1007" s="34"/>
      <c r="V1007" s="34"/>
      <c r="W1007" s="35"/>
      <c r="X1007" s="34"/>
      <c r="Y1007" s="35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5"/>
      <c r="AJ1007" s="35"/>
      <c r="AK1007" s="35"/>
      <c r="AL1007" s="35"/>
      <c r="AM1007" s="35"/>
    </row>
    <row r="1008" spans="1:39" ht="14.4" hidden="1">
      <c r="A1008" s="36">
        <v>885</v>
      </c>
      <c r="B1008" s="37" t="s">
        <v>452</v>
      </c>
      <c r="C1008" s="37" t="s">
        <v>7315</v>
      </c>
      <c r="D1008" s="38">
        <v>37</v>
      </c>
      <c r="E1008" s="38" t="s">
        <v>6267</v>
      </c>
      <c r="F1008" s="39" t="s">
        <v>453</v>
      </c>
      <c r="G1008" s="38" t="s">
        <v>6236</v>
      </c>
      <c r="H1008" s="39">
        <v>719409480</v>
      </c>
      <c r="I1008" s="40" t="s">
        <v>6237</v>
      </c>
      <c r="J1008" s="38" t="s">
        <v>6236</v>
      </c>
      <c r="K1008" s="18" t="s">
        <v>131</v>
      </c>
      <c r="L1008" s="41">
        <v>1583050</v>
      </c>
      <c r="M1008" s="41">
        <v>2</v>
      </c>
      <c r="N1008" s="18" t="s">
        <v>454</v>
      </c>
      <c r="O1008" s="18" t="s">
        <v>6244</v>
      </c>
      <c r="P1008" s="42">
        <v>0.45833333333333331</v>
      </c>
      <c r="Q1008" s="18" t="s">
        <v>6268</v>
      </c>
      <c r="R1008" s="41">
        <v>1</v>
      </c>
      <c r="S1008" s="41">
        <v>1</v>
      </c>
      <c r="T1008" s="18" t="s">
        <v>6280</v>
      </c>
      <c r="U1008" s="34"/>
      <c r="V1008" s="34"/>
      <c r="W1008" s="35"/>
      <c r="X1008" s="34"/>
      <c r="Y1008" s="35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5"/>
      <c r="AJ1008" s="35"/>
      <c r="AK1008" s="35"/>
      <c r="AL1008" s="35"/>
      <c r="AM1008" s="35"/>
    </row>
    <row r="1009" spans="1:39" ht="14.4" hidden="1">
      <c r="A1009" s="36">
        <v>1051</v>
      </c>
      <c r="B1009" s="37" t="s">
        <v>4804</v>
      </c>
      <c r="C1009" s="37" t="s">
        <v>7316</v>
      </c>
      <c r="D1009" s="38">
        <v>40</v>
      </c>
      <c r="E1009" s="38" t="s">
        <v>6267</v>
      </c>
      <c r="F1009" s="39" t="s">
        <v>4805</v>
      </c>
      <c r="G1009" s="38" t="s">
        <v>6236</v>
      </c>
      <c r="H1009" s="39">
        <v>719409647</v>
      </c>
      <c r="I1009" s="40" t="s">
        <v>6237</v>
      </c>
      <c r="J1009" s="38" t="s">
        <v>6236</v>
      </c>
      <c r="K1009" s="18" t="s">
        <v>131</v>
      </c>
      <c r="L1009" s="41">
        <v>1426004</v>
      </c>
      <c r="M1009" s="41">
        <v>2</v>
      </c>
      <c r="N1009" s="18" t="s">
        <v>4806</v>
      </c>
      <c r="O1009" s="18" t="s">
        <v>6244</v>
      </c>
      <c r="P1009" s="42">
        <v>0.45833333333333331</v>
      </c>
      <c r="Q1009" s="18" t="s">
        <v>6239</v>
      </c>
      <c r="R1009" s="41">
        <v>1</v>
      </c>
      <c r="S1009" s="41">
        <v>1</v>
      </c>
      <c r="T1009" s="18" t="s">
        <v>6280</v>
      </c>
      <c r="U1009" s="34"/>
      <c r="V1009" s="34"/>
      <c r="W1009" s="35"/>
      <c r="X1009" s="34"/>
      <c r="Y1009" s="35"/>
      <c r="Z1009" s="34"/>
      <c r="AA1009" s="34"/>
      <c r="AB1009" s="34"/>
      <c r="AC1009" s="34"/>
      <c r="AD1009" s="34"/>
      <c r="AE1009" s="34"/>
      <c r="AF1009" s="34"/>
      <c r="AG1009" s="34"/>
      <c r="AH1009" s="34"/>
      <c r="AI1009" s="35"/>
      <c r="AJ1009" s="35"/>
      <c r="AK1009" s="35"/>
      <c r="AL1009" s="35"/>
      <c r="AM1009" s="35"/>
    </row>
    <row r="1010" spans="1:39" ht="14.4" hidden="1">
      <c r="A1010" s="36">
        <v>912</v>
      </c>
      <c r="B1010" s="37" t="s">
        <v>916</v>
      </c>
      <c r="C1010" s="37" t="s">
        <v>7317</v>
      </c>
      <c r="D1010" s="38">
        <v>38</v>
      </c>
      <c r="E1010" s="38" t="s">
        <v>6260</v>
      </c>
      <c r="F1010" s="39" t="s">
        <v>917</v>
      </c>
      <c r="G1010" s="38" t="s">
        <v>6236</v>
      </c>
      <c r="H1010" s="39">
        <v>719409507</v>
      </c>
      <c r="I1010" s="40" t="s">
        <v>6237</v>
      </c>
      <c r="J1010" s="38" t="s">
        <v>6236</v>
      </c>
      <c r="K1010" s="18" t="s">
        <v>131</v>
      </c>
      <c r="L1010" s="45">
        <v>1298357</v>
      </c>
      <c r="M1010" s="41">
        <v>2</v>
      </c>
      <c r="N1010" s="18" t="s">
        <v>918</v>
      </c>
      <c r="O1010" s="18" t="s">
        <v>6244</v>
      </c>
      <c r="P1010" s="42">
        <v>0.45833333333333331</v>
      </c>
      <c r="Q1010" s="18" t="s">
        <v>6261</v>
      </c>
      <c r="R1010" s="41">
        <v>1</v>
      </c>
      <c r="S1010" s="41">
        <v>1</v>
      </c>
      <c r="T1010" s="18" t="s">
        <v>6280</v>
      </c>
      <c r="U1010" s="34"/>
      <c r="V1010" s="34"/>
      <c r="W1010" s="35"/>
      <c r="X1010" s="34"/>
      <c r="Y1010" s="35"/>
      <c r="Z1010" s="34"/>
      <c r="AA1010" s="34"/>
      <c r="AB1010" s="34"/>
      <c r="AC1010" s="34"/>
      <c r="AD1010" s="34"/>
      <c r="AE1010" s="34"/>
      <c r="AF1010" s="34"/>
      <c r="AG1010" s="34"/>
      <c r="AH1010" s="34"/>
      <c r="AI1010" s="35"/>
      <c r="AJ1010" s="35"/>
      <c r="AK1010" s="35"/>
      <c r="AL1010" s="35"/>
      <c r="AM1010" s="35"/>
    </row>
    <row r="1011" spans="1:39" ht="14.4" hidden="1">
      <c r="A1011" s="36">
        <v>1050</v>
      </c>
      <c r="B1011" s="37" t="s">
        <v>4797</v>
      </c>
      <c r="C1011" s="37" t="s">
        <v>7318</v>
      </c>
      <c r="D1011" s="38">
        <v>40</v>
      </c>
      <c r="E1011" s="38" t="s">
        <v>6267</v>
      </c>
      <c r="F1011" s="39" t="s">
        <v>4798</v>
      </c>
      <c r="G1011" s="38" t="s">
        <v>6236</v>
      </c>
      <c r="H1011" s="39">
        <v>719409646</v>
      </c>
      <c r="I1011" s="40" t="s">
        <v>6237</v>
      </c>
      <c r="J1011" s="38" t="s">
        <v>6236</v>
      </c>
      <c r="K1011" s="18" t="s">
        <v>131</v>
      </c>
      <c r="L1011" s="45">
        <v>1298357</v>
      </c>
      <c r="M1011" s="41">
        <v>2</v>
      </c>
      <c r="N1011" s="18" t="s">
        <v>918</v>
      </c>
      <c r="O1011" s="18" t="s">
        <v>6244</v>
      </c>
      <c r="P1011" s="42">
        <v>0.45833333333333331</v>
      </c>
      <c r="Q1011" s="18" t="s">
        <v>6239</v>
      </c>
      <c r="R1011" s="41">
        <v>1</v>
      </c>
      <c r="S1011" s="50"/>
      <c r="T1011" s="18" t="s">
        <v>6280</v>
      </c>
      <c r="U1011" s="34"/>
      <c r="V1011" s="34"/>
      <c r="W1011" s="35"/>
      <c r="X1011" s="34"/>
      <c r="Y1011" s="35"/>
      <c r="Z1011" s="34"/>
      <c r="AA1011" s="34"/>
      <c r="AB1011" s="34"/>
      <c r="AC1011" s="34"/>
      <c r="AD1011" s="34"/>
      <c r="AE1011" s="34"/>
      <c r="AF1011" s="34"/>
      <c r="AG1011" s="34"/>
      <c r="AH1011" s="34"/>
      <c r="AI1011" s="35"/>
      <c r="AJ1011" s="35"/>
      <c r="AK1011" s="35"/>
      <c r="AL1011" s="35"/>
      <c r="AM1011" s="35"/>
    </row>
    <row r="1012" spans="1:39" ht="14.4" hidden="1">
      <c r="A1012" s="36">
        <v>884</v>
      </c>
      <c r="B1012" s="37" t="s">
        <v>449</v>
      </c>
      <c r="C1012" s="37" t="s">
        <v>6457</v>
      </c>
      <c r="D1012" s="38" t="s">
        <v>6458</v>
      </c>
      <c r="E1012" s="38" t="s">
        <v>6235</v>
      </c>
      <c r="F1012" s="39" t="s">
        <v>450</v>
      </c>
      <c r="G1012" s="38" t="s">
        <v>6236</v>
      </c>
      <c r="H1012" s="39">
        <v>719409479</v>
      </c>
      <c r="I1012" s="40" t="s">
        <v>6237</v>
      </c>
      <c r="J1012" s="38" t="s">
        <v>6236</v>
      </c>
      <c r="K1012" s="18" t="s">
        <v>131</v>
      </c>
      <c r="L1012" s="41">
        <v>1406132</v>
      </c>
      <c r="M1012" s="41">
        <v>2</v>
      </c>
      <c r="N1012" s="18" t="s">
        <v>451</v>
      </c>
      <c r="O1012" s="18" t="s">
        <v>6244</v>
      </c>
      <c r="P1012" s="42">
        <v>0.45833333333333331</v>
      </c>
      <c r="Q1012" s="18" t="s">
        <v>6239</v>
      </c>
      <c r="R1012" s="41">
        <v>1</v>
      </c>
      <c r="S1012" s="41">
        <v>1</v>
      </c>
      <c r="T1012" s="18" t="s">
        <v>6280</v>
      </c>
      <c r="U1012" s="34"/>
      <c r="V1012" s="34"/>
      <c r="W1012" s="35"/>
      <c r="X1012" s="34"/>
      <c r="Y1012" s="35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5"/>
      <c r="AJ1012" s="35"/>
      <c r="AK1012" s="35"/>
      <c r="AL1012" s="35"/>
      <c r="AM1012" s="35"/>
    </row>
    <row r="1013" spans="1:39" ht="14.4" hidden="1">
      <c r="A1013" s="36">
        <v>929</v>
      </c>
      <c r="B1013" s="37" t="s">
        <v>1340</v>
      </c>
      <c r="C1013" s="37" t="s">
        <v>7319</v>
      </c>
      <c r="D1013" s="38">
        <v>38</v>
      </c>
      <c r="E1013" s="38" t="s">
        <v>6270</v>
      </c>
      <c r="F1013" s="39" t="s">
        <v>1341</v>
      </c>
      <c r="G1013" s="38" t="s">
        <v>6236</v>
      </c>
      <c r="H1013" s="39">
        <v>719409524</v>
      </c>
      <c r="I1013" s="40" t="s">
        <v>6237</v>
      </c>
      <c r="J1013" s="38" t="s">
        <v>6236</v>
      </c>
      <c r="K1013" s="18" t="s">
        <v>131</v>
      </c>
      <c r="L1013" s="41">
        <v>1664075</v>
      </c>
      <c r="M1013" s="41">
        <v>1</v>
      </c>
      <c r="N1013" s="18" t="s">
        <v>1342</v>
      </c>
      <c r="O1013" s="18" t="s">
        <v>6244</v>
      </c>
      <c r="P1013" s="42">
        <v>0.45833333333333331</v>
      </c>
      <c r="Q1013" s="18" t="s">
        <v>6261</v>
      </c>
      <c r="R1013" s="41">
        <v>1</v>
      </c>
      <c r="S1013" s="41">
        <v>1</v>
      </c>
      <c r="T1013" s="18" t="s">
        <v>6280</v>
      </c>
      <c r="U1013" s="34"/>
      <c r="V1013" s="34"/>
      <c r="W1013" s="35"/>
      <c r="X1013" s="34"/>
      <c r="Y1013" s="35"/>
      <c r="Z1013" s="34"/>
      <c r="AA1013" s="34"/>
      <c r="AB1013" s="34"/>
      <c r="AC1013" s="34"/>
      <c r="AD1013" s="34"/>
      <c r="AE1013" s="34"/>
      <c r="AF1013" s="34"/>
      <c r="AG1013" s="34"/>
      <c r="AH1013" s="34"/>
      <c r="AI1013" s="35"/>
      <c r="AJ1013" s="35"/>
      <c r="AK1013" s="35"/>
      <c r="AL1013" s="35"/>
      <c r="AM1013" s="35"/>
    </row>
    <row r="1014" spans="1:39" ht="14.4" hidden="1">
      <c r="A1014" s="36">
        <v>992</v>
      </c>
      <c r="B1014" s="37" t="s">
        <v>3178</v>
      </c>
      <c r="C1014" s="37" t="s">
        <v>7320</v>
      </c>
      <c r="D1014" s="38">
        <v>39</v>
      </c>
      <c r="E1014" s="38" t="s">
        <v>6279</v>
      </c>
      <c r="F1014" s="39" t="s">
        <v>3179</v>
      </c>
      <c r="G1014" s="38" t="s">
        <v>6236</v>
      </c>
      <c r="H1014" s="39">
        <v>719409587</v>
      </c>
      <c r="I1014" s="40" t="s">
        <v>6237</v>
      </c>
      <c r="J1014" s="38" t="s">
        <v>6236</v>
      </c>
      <c r="K1014" s="18" t="s">
        <v>131</v>
      </c>
      <c r="L1014" s="41">
        <v>1642357</v>
      </c>
      <c r="M1014" s="41">
        <v>1</v>
      </c>
      <c r="N1014" s="18" t="s">
        <v>3180</v>
      </c>
      <c r="O1014" s="18" t="s">
        <v>6244</v>
      </c>
      <c r="P1014" s="42">
        <v>0.5</v>
      </c>
      <c r="Q1014" s="18" t="s">
        <v>6261</v>
      </c>
      <c r="R1014" s="41">
        <v>1</v>
      </c>
      <c r="S1014" s="41">
        <v>1</v>
      </c>
      <c r="T1014" s="18" t="s">
        <v>6280</v>
      </c>
      <c r="U1014" s="34"/>
      <c r="V1014" s="34"/>
      <c r="W1014" s="35"/>
      <c r="X1014" s="34"/>
      <c r="Y1014" s="35"/>
      <c r="Z1014" s="34"/>
      <c r="AA1014" s="34"/>
      <c r="AB1014" s="34"/>
      <c r="AC1014" s="34"/>
      <c r="AD1014" s="34"/>
      <c r="AE1014" s="34"/>
      <c r="AF1014" s="34"/>
      <c r="AG1014" s="34"/>
      <c r="AH1014" s="34"/>
      <c r="AI1014" s="35"/>
      <c r="AJ1014" s="35"/>
      <c r="AK1014" s="35"/>
      <c r="AL1014" s="35"/>
      <c r="AM1014" s="35"/>
    </row>
    <row r="1015" spans="1:39" ht="14.4" hidden="1">
      <c r="A1015" s="36">
        <v>945</v>
      </c>
      <c r="B1015" s="37" t="s">
        <v>1801</v>
      </c>
      <c r="C1015" s="37" t="s">
        <v>7321</v>
      </c>
      <c r="D1015" s="38">
        <v>38</v>
      </c>
      <c r="E1015" s="38" t="s">
        <v>6260</v>
      </c>
      <c r="F1015" s="39" t="s">
        <v>1802</v>
      </c>
      <c r="G1015" s="38" t="s">
        <v>6236</v>
      </c>
      <c r="H1015" s="39">
        <v>719409540</v>
      </c>
      <c r="I1015" s="40" t="s">
        <v>6237</v>
      </c>
      <c r="J1015" s="38" t="s">
        <v>6236</v>
      </c>
      <c r="K1015" s="18" t="s">
        <v>131</v>
      </c>
      <c r="L1015" s="41">
        <v>1580545</v>
      </c>
      <c r="M1015" s="41">
        <v>1</v>
      </c>
      <c r="N1015" s="18" t="s">
        <v>1803</v>
      </c>
      <c r="O1015" s="18" t="s">
        <v>6244</v>
      </c>
      <c r="P1015" s="42">
        <v>0.5</v>
      </c>
      <c r="Q1015" s="18" t="s">
        <v>6261</v>
      </c>
      <c r="R1015" s="41">
        <v>1</v>
      </c>
      <c r="S1015" s="41">
        <v>1</v>
      </c>
      <c r="T1015" s="18" t="s">
        <v>6280</v>
      </c>
      <c r="U1015" s="34"/>
      <c r="V1015" s="34"/>
      <c r="W1015" s="35"/>
      <c r="X1015" s="34"/>
      <c r="Y1015" s="35"/>
      <c r="Z1015" s="34"/>
      <c r="AA1015" s="34"/>
      <c r="AB1015" s="34"/>
      <c r="AC1015" s="34"/>
      <c r="AD1015" s="34"/>
      <c r="AE1015" s="34"/>
      <c r="AF1015" s="34"/>
      <c r="AG1015" s="34"/>
      <c r="AH1015" s="34"/>
      <c r="AI1015" s="35"/>
      <c r="AJ1015" s="35"/>
      <c r="AK1015" s="35"/>
      <c r="AL1015" s="35"/>
      <c r="AM1015" s="35"/>
    </row>
    <row r="1016" spans="1:39" ht="14.4" hidden="1">
      <c r="A1016" s="36">
        <v>981</v>
      </c>
      <c r="B1016" s="37" t="s">
        <v>2574</v>
      </c>
      <c r="C1016" s="37" t="s">
        <v>7322</v>
      </c>
      <c r="D1016" s="38">
        <v>39</v>
      </c>
      <c r="E1016" s="38" t="s">
        <v>6235</v>
      </c>
      <c r="F1016" s="39" t="s">
        <v>2575</v>
      </c>
      <c r="G1016" s="38" t="s">
        <v>6236</v>
      </c>
      <c r="H1016" s="39">
        <v>719409576</v>
      </c>
      <c r="I1016" s="40" t="s">
        <v>6237</v>
      </c>
      <c r="J1016" s="38" t="s">
        <v>6236</v>
      </c>
      <c r="K1016" s="18" t="s">
        <v>131</v>
      </c>
      <c r="L1016" s="45">
        <v>1784167</v>
      </c>
      <c r="M1016" s="41">
        <v>2</v>
      </c>
      <c r="N1016" s="18" t="s">
        <v>2576</v>
      </c>
      <c r="O1016" s="18" t="s">
        <v>6244</v>
      </c>
      <c r="P1016" s="42">
        <v>0.5</v>
      </c>
      <c r="Q1016" s="18" t="s">
        <v>6239</v>
      </c>
      <c r="R1016" s="41">
        <v>1</v>
      </c>
      <c r="S1016" s="41">
        <v>1</v>
      </c>
      <c r="T1016" s="18" t="s">
        <v>6280</v>
      </c>
      <c r="U1016" s="34"/>
      <c r="V1016" s="34"/>
      <c r="W1016" s="35"/>
      <c r="X1016" s="34"/>
      <c r="Y1016" s="35"/>
      <c r="Z1016" s="34"/>
      <c r="AA1016" s="34"/>
      <c r="AB1016" s="34"/>
      <c r="AC1016" s="34"/>
      <c r="AD1016" s="34"/>
      <c r="AE1016" s="34"/>
      <c r="AF1016" s="34"/>
      <c r="AG1016" s="34"/>
      <c r="AH1016" s="34"/>
      <c r="AI1016" s="35"/>
      <c r="AJ1016" s="35"/>
      <c r="AK1016" s="35"/>
      <c r="AL1016" s="35"/>
      <c r="AM1016" s="35"/>
    </row>
    <row r="1017" spans="1:39" ht="14.4" hidden="1">
      <c r="A1017" s="36">
        <v>993</v>
      </c>
      <c r="B1017" s="37" t="s">
        <v>3223</v>
      </c>
      <c r="C1017" s="37" t="s">
        <v>7323</v>
      </c>
      <c r="D1017" s="38">
        <v>39</v>
      </c>
      <c r="E1017" s="38" t="s">
        <v>6270</v>
      </c>
      <c r="F1017" s="39" t="s">
        <v>3224</v>
      </c>
      <c r="G1017" s="38" t="s">
        <v>6236</v>
      </c>
      <c r="H1017" s="39">
        <v>719409588</v>
      </c>
      <c r="I1017" s="40" t="s">
        <v>6237</v>
      </c>
      <c r="J1017" s="38" t="s">
        <v>6236</v>
      </c>
      <c r="K1017" s="18" t="s">
        <v>131</v>
      </c>
      <c r="L1017" s="45">
        <v>1784167</v>
      </c>
      <c r="M1017" s="41">
        <v>2</v>
      </c>
      <c r="N1017" s="18" t="s">
        <v>2576</v>
      </c>
      <c r="O1017" s="18" t="s">
        <v>6244</v>
      </c>
      <c r="P1017" s="42">
        <v>0.5</v>
      </c>
      <c r="Q1017" s="18" t="s">
        <v>6261</v>
      </c>
      <c r="R1017" s="41">
        <v>1</v>
      </c>
      <c r="S1017" s="50"/>
      <c r="T1017" s="18" t="s">
        <v>6280</v>
      </c>
      <c r="U1017" s="34"/>
      <c r="V1017" s="34"/>
      <c r="W1017" s="35"/>
      <c r="X1017" s="34"/>
      <c r="Y1017" s="35"/>
      <c r="Z1017" s="34"/>
      <c r="AA1017" s="34"/>
      <c r="AB1017" s="34"/>
      <c r="AC1017" s="34"/>
      <c r="AD1017" s="34"/>
      <c r="AE1017" s="34"/>
      <c r="AF1017" s="34"/>
      <c r="AG1017" s="34"/>
      <c r="AH1017" s="34"/>
      <c r="AI1017" s="35"/>
      <c r="AJ1017" s="35"/>
      <c r="AK1017" s="35"/>
      <c r="AL1017" s="35"/>
      <c r="AM1017" s="35"/>
    </row>
    <row r="1018" spans="1:39" ht="14.4" hidden="1">
      <c r="A1018" s="36">
        <v>1004</v>
      </c>
      <c r="B1018" s="37" t="s">
        <v>3413</v>
      </c>
      <c r="C1018" s="37" t="s">
        <v>7324</v>
      </c>
      <c r="D1018" s="38">
        <v>39</v>
      </c>
      <c r="E1018" s="38" t="s">
        <v>6279</v>
      </c>
      <c r="F1018" s="39" t="s">
        <v>3414</v>
      </c>
      <c r="G1018" s="38" t="s">
        <v>6236</v>
      </c>
      <c r="H1018" s="39">
        <v>719409599</v>
      </c>
      <c r="I1018" s="40" t="s">
        <v>6237</v>
      </c>
      <c r="J1018" s="38" t="s">
        <v>6236</v>
      </c>
      <c r="K1018" s="18" t="s">
        <v>131</v>
      </c>
      <c r="L1018" s="41">
        <v>1783568</v>
      </c>
      <c r="M1018" s="41">
        <v>2</v>
      </c>
      <c r="N1018" s="18" t="s">
        <v>3415</v>
      </c>
      <c r="O1018" s="18" t="s">
        <v>6244</v>
      </c>
      <c r="P1018" s="42">
        <v>0.5</v>
      </c>
      <c r="Q1018" s="18" t="s">
        <v>6261</v>
      </c>
      <c r="R1018" s="41">
        <v>1</v>
      </c>
      <c r="S1018" s="41">
        <v>1</v>
      </c>
      <c r="T1018" s="18" t="s">
        <v>6280</v>
      </c>
      <c r="U1018" s="34"/>
      <c r="V1018" s="34"/>
      <c r="W1018" s="35"/>
      <c r="X1018" s="34"/>
      <c r="Y1018" s="35"/>
      <c r="Z1018" s="34"/>
      <c r="AA1018" s="34"/>
      <c r="AB1018" s="34"/>
      <c r="AC1018" s="34"/>
      <c r="AD1018" s="34"/>
      <c r="AE1018" s="34"/>
      <c r="AF1018" s="34"/>
      <c r="AG1018" s="34"/>
      <c r="AH1018" s="34"/>
      <c r="AI1018" s="35"/>
      <c r="AJ1018" s="35"/>
      <c r="AK1018" s="35"/>
      <c r="AL1018" s="35"/>
      <c r="AM1018" s="35"/>
    </row>
    <row r="1019" spans="1:39" ht="14.4" hidden="1">
      <c r="A1019" s="36">
        <v>986</v>
      </c>
      <c r="B1019" s="37" t="s">
        <v>2662</v>
      </c>
      <c r="C1019" s="37" t="s">
        <v>7325</v>
      </c>
      <c r="D1019" s="38">
        <v>39</v>
      </c>
      <c r="E1019" s="38" t="s">
        <v>6260</v>
      </c>
      <c r="F1019" s="39" t="s">
        <v>2663</v>
      </c>
      <c r="G1019" s="38" t="s">
        <v>6236</v>
      </c>
      <c r="H1019" s="39">
        <v>719409581</v>
      </c>
      <c r="I1019" s="40" t="s">
        <v>6237</v>
      </c>
      <c r="J1019" s="38" t="s">
        <v>6236</v>
      </c>
      <c r="K1019" s="18" t="s">
        <v>131</v>
      </c>
      <c r="L1019" s="41">
        <v>1403289</v>
      </c>
      <c r="M1019" s="41">
        <v>1</v>
      </c>
      <c r="N1019" s="18" t="s">
        <v>2664</v>
      </c>
      <c r="O1019" s="18" t="s">
        <v>6244</v>
      </c>
      <c r="P1019" s="42">
        <v>0.5</v>
      </c>
      <c r="Q1019" s="18" t="s">
        <v>6261</v>
      </c>
      <c r="R1019" s="41">
        <v>1</v>
      </c>
      <c r="S1019" s="41">
        <v>1</v>
      </c>
      <c r="T1019" s="18" t="s">
        <v>6280</v>
      </c>
      <c r="U1019" s="34"/>
      <c r="V1019" s="34"/>
      <c r="W1019" s="35"/>
      <c r="X1019" s="34"/>
      <c r="Y1019" s="35"/>
      <c r="Z1019" s="34"/>
      <c r="AA1019" s="34"/>
      <c r="AB1019" s="34"/>
      <c r="AC1019" s="34"/>
      <c r="AD1019" s="34"/>
      <c r="AE1019" s="34"/>
      <c r="AF1019" s="34"/>
      <c r="AG1019" s="34"/>
      <c r="AH1019" s="34"/>
      <c r="AI1019" s="35"/>
      <c r="AJ1019" s="35"/>
      <c r="AK1019" s="35"/>
      <c r="AL1019" s="35"/>
      <c r="AM1019" s="35"/>
    </row>
    <row r="1020" spans="1:39" ht="14.4" hidden="1">
      <c r="A1020" s="36">
        <v>890</v>
      </c>
      <c r="B1020" s="37" t="s">
        <v>617</v>
      </c>
      <c r="C1020" s="37" t="s">
        <v>6457</v>
      </c>
      <c r="D1020" s="38" t="s">
        <v>6458</v>
      </c>
      <c r="E1020" s="38" t="s">
        <v>7326</v>
      </c>
      <c r="F1020" s="39" t="s">
        <v>618</v>
      </c>
      <c r="G1020" s="38" t="s">
        <v>6236</v>
      </c>
      <c r="H1020" s="39">
        <v>719409485</v>
      </c>
      <c r="I1020" s="40" t="s">
        <v>6237</v>
      </c>
      <c r="J1020" s="38" t="s">
        <v>6236</v>
      </c>
      <c r="K1020" s="18" t="s">
        <v>131</v>
      </c>
      <c r="L1020" s="41">
        <v>1458784</v>
      </c>
      <c r="M1020" s="41">
        <v>2</v>
      </c>
      <c r="N1020" s="18" t="s">
        <v>619</v>
      </c>
      <c r="O1020" s="18" t="s">
        <v>6244</v>
      </c>
      <c r="P1020" s="42">
        <v>0.5</v>
      </c>
      <c r="Q1020" s="18" t="s">
        <v>6239</v>
      </c>
      <c r="R1020" s="41">
        <v>1</v>
      </c>
      <c r="S1020" s="41">
        <v>1</v>
      </c>
      <c r="T1020" s="18" t="s">
        <v>6280</v>
      </c>
      <c r="U1020" s="34"/>
      <c r="V1020" s="34"/>
      <c r="W1020" s="35"/>
      <c r="X1020" s="34"/>
      <c r="Y1020" s="35"/>
      <c r="Z1020" s="34"/>
      <c r="AA1020" s="34"/>
      <c r="AB1020" s="34"/>
      <c r="AC1020" s="34"/>
      <c r="AD1020" s="34"/>
      <c r="AE1020" s="34"/>
      <c r="AF1020" s="34"/>
      <c r="AG1020" s="34"/>
      <c r="AH1020" s="34"/>
      <c r="AI1020" s="35"/>
      <c r="AJ1020" s="35"/>
      <c r="AK1020" s="35"/>
      <c r="AL1020" s="35"/>
      <c r="AM1020" s="35"/>
    </row>
    <row r="1021" spans="1:39" ht="14.4" hidden="1">
      <c r="A1021" s="36">
        <v>886</v>
      </c>
      <c r="B1021" s="37" t="s">
        <v>482</v>
      </c>
      <c r="C1021" s="37" t="s">
        <v>7327</v>
      </c>
      <c r="D1021" s="38">
        <v>37</v>
      </c>
      <c r="E1021" s="38" t="s">
        <v>6260</v>
      </c>
      <c r="F1021" s="39" t="s">
        <v>483</v>
      </c>
      <c r="G1021" s="38" t="s">
        <v>6236</v>
      </c>
      <c r="H1021" s="39">
        <v>719409481</v>
      </c>
      <c r="I1021" s="40" t="s">
        <v>6237</v>
      </c>
      <c r="J1021" s="38" t="s">
        <v>6236</v>
      </c>
      <c r="K1021" s="18" t="s">
        <v>131</v>
      </c>
      <c r="L1021" s="41">
        <v>1642703</v>
      </c>
      <c r="M1021" s="41">
        <v>1</v>
      </c>
      <c r="N1021" s="18" t="s">
        <v>485</v>
      </c>
      <c r="O1021" s="18" t="s">
        <v>6244</v>
      </c>
      <c r="P1021" s="42">
        <v>0.5</v>
      </c>
      <c r="Q1021" s="18" t="s">
        <v>6261</v>
      </c>
      <c r="R1021" s="41">
        <v>1</v>
      </c>
      <c r="S1021" s="41">
        <v>1</v>
      </c>
      <c r="T1021" s="18" t="s">
        <v>6280</v>
      </c>
      <c r="U1021" s="34"/>
      <c r="V1021" s="34"/>
      <c r="W1021" s="35"/>
      <c r="X1021" s="34"/>
      <c r="Y1021" s="35"/>
      <c r="Z1021" s="34"/>
      <c r="AA1021" s="34"/>
      <c r="AB1021" s="34"/>
      <c r="AC1021" s="34"/>
      <c r="AD1021" s="34"/>
      <c r="AE1021" s="34"/>
      <c r="AF1021" s="34"/>
      <c r="AG1021" s="34"/>
      <c r="AH1021" s="34"/>
      <c r="AI1021" s="35"/>
      <c r="AJ1021" s="35"/>
      <c r="AK1021" s="35"/>
      <c r="AL1021" s="35"/>
      <c r="AM1021" s="35"/>
    </row>
    <row r="1022" spans="1:39" ht="14.4" hidden="1">
      <c r="A1022" s="36">
        <v>1069</v>
      </c>
      <c r="B1022" s="37" t="s">
        <v>5735</v>
      </c>
      <c r="C1022" s="37" t="s">
        <v>7328</v>
      </c>
      <c r="D1022" s="38">
        <v>41</v>
      </c>
      <c r="E1022" s="38" t="s">
        <v>6307</v>
      </c>
      <c r="F1022" s="39" t="s">
        <v>5736</v>
      </c>
      <c r="G1022" s="38" t="s">
        <v>6236</v>
      </c>
      <c r="H1022" s="39">
        <v>719409665</v>
      </c>
      <c r="I1022" s="40" t="s">
        <v>6237</v>
      </c>
      <c r="J1022" s="38" t="s">
        <v>6236</v>
      </c>
      <c r="K1022" s="18" t="s">
        <v>131</v>
      </c>
      <c r="L1022" s="41">
        <v>1402596</v>
      </c>
      <c r="M1022" s="41">
        <v>2</v>
      </c>
      <c r="N1022" s="18" t="s">
        <v>5737</v>
      </c>
      <c r="O1022" s="18" t="s">
        <v>6244</v>
      </c>
      <c r="P1022" s="42">
        <v>0.5</v>
      </c>
      <c r="Q1022" s="18" t="s">
        <v>6239</v>
      </c>
      <c r="R1022" s="41">
        <v>1</v>
      </c>
      <c r="S1022" s="41">
        <v>1</v>
      </c>
      <c r="T1022" s="18" t="s">
        <v>6280</v>
      </c>
      <c r="U1022" s="34"/>
      <c r="V1022" s="34"/>
      <c r="W1022" s="35"/>
      <c r="X1022" s="34"/>
      <c r="Y1022" s="35"/>
      <c r="Z1022" s="34"/>
      <c r="AA1022" s="34"/>
      <c r="AB1022" s="34"/>
      <c r="AC1022" s="34"/>
      <c r="AD1022" s="34"/>
      <c r="AE1022" s="34"/>
      <c r="AF1022" s="34"/>
      <c r="AG1022" s="34"/>
      <c r="AH1022" s="34"/>
      <c r="AI1022" s="35"/>
      <c r="AJ1022" s="35"/>
      <c r="AK1022" s="35"/>
      <c r="AL1022" s="35"/>
      <c r="AM1022" s="35"/>
    </row>
    <row r="1023" spans="1:39" ht="14.4" hidden="1">
      <c r="A1023" s="36">
        <v>875</v>
      </c>
      <c r="B1023" s="37" t="s">
        <v>158</v>
      </c>
      <c r="C1023" s="37" t="s">
        <v>7329</v>
      </c>
      <c r="D1023" s="38">
        <v>45</v>
      </c>
      <c r="E1023" s="38" t="s">
        <v>6257</v>
      </c>
      <c r="F1023" s="39" t="s">
        <v>159</v>
      </c>
      <c r="G1023" s="38" t="s">
        <v>6236</v>
      </c>
      <c r="H1023" s="39">
        <v>719409470</v>
      </c>
      <c r="I1023" s="40" t="s">
        <v>6237</v>
      </c>
      <c r="J1023" s="38" t="s">
        <v>6236</v>
      </c>
      <c r="K1023" s="18" t="s">
        <v>131</v>
      </c>
      <c r="L1023" s="41">
        <v>1115353</v>
      </c>
      <c r="M1023" s="41">
        <v>2</v>
      </c>
      <c r="N1023" s="18" t="s">
        <v>160</v>
      </c>
      <c r="O1023" s="18" t="s">
        <v>6244</v>
      </c>
      <c r="P1023" s="42">
        <v>0.5</v>
      </c>
      <c r="Q1023" s="18" t="s">
        <v>6239</v>
      </c>
      <c r="R1023" s="41">
        <v>1</v>
      </c>
      <c r="S1023" s="41">
        <v>1</v>
      </c>
      <c r="T1023" s="18" t="s">
        <v>6280</v>
      </c>
      <c r="U1023" s="34"/>
      <c r="V1023" s="34"/>
      <c r="W1023" s="35"/>
      <c r="X1023" s="34"/>
      <c r="Y1023" s="35"/>
      <c r="Z1023" s="34"/>
      <c r="AA1023" s="34"/>
      <c r="AB1023" s="34"/>
      <c r="AC1023" s="34"/>
      <c r="AD1023" s="34"/>
      <c r="AE1023" s="34"/>
      <c r="AF1023" s="34"/>
      <c r="AG1023" s="34"/>
      <c r="AH1023" s="34"/>
      <c r="AI1023" s="35"/>
      <c r="AJ1023" s="35"/>
      <c r="AK1023" s="35"/>
      <c r="AL1023" s="35"/>
      <c r="AM1023" s="35"/>
    </row>
    <row r="1024" spans="1:39" ht="14.4" hidden="1">
      <c r="A1024" s="36">
        <v>967</v>
      </c>
      <c r="B1024" s="37" t="s">
        <v>2077</v>
      </c>
      <c r="C1024" s="37" t="s">
        <v>7330</v>
      </c>
      <c r="D1024" s="38">
        <v>45</v>
      </c>
      <c r="E1024" s="38" t="s">
        <v>6257</v>
      </c>
      <c r="F1024" s="39" t="s">
        <v>2078</v>
      </c>
      <c r="G1024" s="38" t="s">
        <v>6236</v>
      </c>
      <c r="H1024" s="39">
        <v>719409562</v>
      </c>
      <c r="I1024" s="40" t="s">
        <v>6237</v>
      </c>
      <c r="J1024" s="38" t="s">
        <v>6236</v>
      </c>
      <c r="K1024" s="18" t="s">
        <v>131</v>
      </c>
      <c r="L1024" s="45">
        <v>1371716</v>
      </c>
      <c r="M1024" s="41">
        <v>2</v>
      </c>
      <c r="N1024" s="18" t="s">
        <v>2079</v>
      </c>
      <c r="O1024" s="18" t="s">
        <v>6244</v>
      </c>
      <c r="P1024" s="42">
        <v>0.5</v>
      </c>
      <c r="Q1024" s="18" t="s">
        <v>6239</v>
      </c>
      <c r="R1024" s="41">
        <v>1</v>
      </c>
      <c r="S1024" s="41">
        <v>1</v>
      </c>
      <c r="T1024" s="18" t="s">
        <v>6280</v>
      </c>
      <c r="U1024" s="34"/>
      <c r="V1024" s="34"/>
      <c r="W1024" s="35"/>
      <c r="X1024" s="34"/>
      <c r="Y1024" s="35"/>
      <c r="Z1024" s="34"/>
      <c r="AA1024" s="34"/>
      <c r="AB1024" s="34"/>
      <c r="AC1024" s="34"/>
      <c r="AD1024" s="34"/>
      <c r="AE1024" s="34"/>
      <c r="AF1024" s="34"/>
      <c r="AG1024" s="34"/>
      <c r="AH1024" s="34"/>
      <c r="AI1024" s="35"/>
      <c r="AJ1024" s="35"/>
      <c r="AK1024" s="35"/>
      <c r="AL1024" s="35"/>
      <c r="AM1024" s="35"/>
    </row>
    <row r="1025" spans="1:39" ht="14.4" hidden="1">
      <c r="A1025" s="36">
        <v>1068</v>
      </c>
      <c r="B1025" s="37" t="s">
        <v>5724</v>
      </c>
      <c r="C1025" s="37" t="s">
        <v>7331</v>
      </c>
      <c r="D1025" s="38">
        <v>41</v>
      </c>
      <c r="E1025" s="38" t="s">
        <v>6235</v>
      </c>
      <c r="F1025" s="39" t="s">
        <v>5725</v>
      </c>
      <c r="G1025" s="38" t="s">
        <v>6236</v>
      </c>
      <c r="H1025" s="39">
        <v>719409664</v>
      </c>
      <c r="I1025" s="40" t="s">
        <v>6237</v>
      </c>
      <c r="J1025" s="38" t="s">
        <v>6236</v>
      </c>
      <c r="K1025" s="18" t="s">
        <v>131</v>
      </c>
      <c r="L1025" s="45">
        <v>1371716</v>
      </c>
      <c r="M1025" s="41">
        <v>2</v>
      </c>
      <c r="N1025" s="18" t="s">
        <v>2079</v>
      </c>
      <c r="O1025" s="18" t="s">
        <v>6244</v>
      </c>
      <c r="P1025" s="42">
        <v>0.5</v>
      </c>
      <c r="Q1025" s="18" t="s">
        <v>6239</v>
      </c>
      <c r="R1025" s="41">
        <v>1</v>
      </c>
      <c r="S1025" s="50"/>
      <c r="T1025" s="18" t="s">
        <v>6280</v>
      </c>
      <c r="U1025" s="34"/>
      <c r="V1025" s="34"/>
      <c r="W1025" s="35"/>
      <c r="X1025" s="34"/>
      <c r="Y1025" s="35"/>
      <c r="Z1025" s="34"/>
      <c r="AA1025" s="34"/>
      <c r="AB1025" s="34"/>
      <c r="AC1025" s="34"/>
      <c r="AD1025" s="34"/>
      <c r="AE1025" s="34"/>
      <c r="AF1025" s="34"/>
      <c r="AG1025" s="34"/>
      <c r="AH1025" s="34"/>
      <c r="AI1025" s="35"/>
      <c r="AJ1025" s="35"/>
      <c r="AK1025" s="35"/>
      <c r="AL1025" s="35"/>
      <c r="AM1025" s="35"/>
    </row>
    <row r="1026" spans="1:39" ht="14.4" hidden="1">
      <c r="A1026" s="36">
        <v>902</v>
      </c>
      <c r="B1026" s="37" t="s">
        <v>866</v>
      </c>
      <c r="C1026" s="37" t="s">
        <v>7332</v>
      </c>
      <c r="D1026" s="38">
        <v>37</v>
      </c>
      <c r="E1026" s="38" t="s">
        <v>6260</v>
      </c>
      <c r="F1026" s="39" t="s">
        <v>867</v>
      </c>
      <c r="G1026" s="38" t="s">
        <v>6236</v>
      </c>
      <c r="H1026" s="39">
        <v>719409497</v>
      </c>
      <c r="I1026" s="40" t="s">
        <v>6585</v>
      </c>
      <c r="J1026" s="38" t="s">
        <v>6236</v>
      </c>
      <c r="K1026" s="18" t="s">
        <v>131</v>
      </c>
      <c r="L1026" s="41">
        <v>1450056</v>
      </c>
      <c r="M1026" s="41">
        <v>1</v>
      </c>
      <c r="N1026" s="18" t="s">
        <v>868</v>
      </c>
      <c r="O1026" s="18" t="s">
        <v>6244</v>
      </c>
      <c r="P1026" s="42">
        <v>0.5</v>
      </c>
      <c r="Q1026" s="18" t="s">
        <v>6261</v>
      </c>
      <c r="R1026" s="41">
        <v>1</v>
      </c>
      <c r="S1026" s="41">
        <v>1</v>
      </c>
      <c r="T1026" s="18" t="s">
        <v>6280</v>
      </c>
      <c r="U1026" s="34"/>
      <c r="V1026" s="34"/>
      <c r="W1026" s="35"/>
      <c r="X1026" s="34"/>
      <c r="Y1026" s="35"/>
      <c r="Z1026" s="34"/>
      <c r="AA1026" s="34"/>
      <c r="AB1026" s="34"/>
      <c r="AC1026" s="34"/>
      <c r="AD1026" s="34"/>
      <c r="AE1026" s="34"/>
      <c r="AF1026" s="34"/>
      <c r="AG1026" s="34"/>
      <c r="AH1026" s="34"/>
      <c r="AI1026" s="35"/>
      <c r="AJ1026" s="35"/>
      <c r="AK1026" s="35"/>
      <c r="AL1026" s="35"/>
      <c r="AM1026" s="35"/>
    </row>
    <row r="1027" spans="1:39" ht="14.4" hidden="1">
      <c r="A1027" s="36">
        <v>899</v>
      </c>
      <c r="B1027" s="37" t="s">
        <v>842</v>
      </c>
      <c r="C1027" s="37" t="s">
        <v>7333</v>
      </c>
      <c r="D1027" s="38">
        <v>37</v>
      </c>
      <c r="E1027" s="38" t="s">
        <v>6267</v>
      </c>
      <c r="F1027" s="39" t="s">
        <v>843</v>
      </c>
      <c r="G1027" s="38" t="s">
        <v>6236</v>
      </c>
      <c r="H1027" s="39">
        <v>719409494</v>
      </c>
      <c r="I1027" s="40" t="s">
        <v>6237</v>
      </c>
      <c r="J1027" s="38" t="s">
        <v>6236</v>
      </c>
      <c r="K1027" s="18" t="s">
        <v>131</v>
      </c>
      <c r="L1027" s="41">
        <v>1067455</v>
      </c>
      <c r="M1027" s="41">
        <v>2</v>
      </c>
      <c r="N1027" s="18" t="s">
        <v>844</v>
      </c>
      <c r="O1027" s="18" t="s">
        <v>6244</v>
      </c>
      <c r="P1027" s="42">
        <v>0.54166666666666663</v>
      </c>
      <c r="Q1027" s="18" t="s">
        <v>6268</v>
      </c>
      <c r="R1027" s="41">
        <v>1</v>
      </c>
      <c r="S1027" s="41">
        <v>1</v>
      </c>
      <c r="T1027" s="18" t="s">
        <v>6280</v>
      </c>
      <c r="U1027" s="34"/>
      <c r="V1027" s="34"/>
      <c r="W1027" s="35"/>
      <c r="X1027" s="34"/>
      <c r="Y1027" s="35"/>
      <c r="Z1027" s="34"/>
      <c r="AA1027" s="34"/>
      <c r="AB1027" s="34"/>
      <c r="AC1027" s="34"/>
      <c r="AD1027" s="34"/>
      <c r="AE1027" s="34"/>
      <c r="AF1027" s="34"/>
      <c r="AG1027" s="34"/>
      <c r="AH1027" s="34"/>
      <c r="AI1027" s="35"/>
      <c r="AJ1027" s="35"/>
      <c r="AK1027" s="35"/>
      <c r="AL1027" s="35"/>
      <c r="AM1027" s="35"/>
    </row>
    <row r="1028" spans="1:39" ht="14.4" hidden="1">
      <c r="A1028" s="36">
        <v>913</v>
      </c>
      <c r="B1028" s="37" t="s">
        <v>919</v>
      </c>
      <c r="C1028" s="37" t="s">
        <v>7334</v>
      </c>
      <c r="D1028" s="38">
        <v>38</v>
      </c>
      <c r="E1028" s="38" t="s">
        <v>6260</v>
      </c>
      <c r="F1028" s="39" t="s">
        <v>920</v>
      </c>
      <c r="G1028" s="38" t="s">
        <v>6236</v>
      </c>
      <c r="H1028" s="39">
        <v>719409508</v>
      </c>
      <c r="I1028" s="40" t="s">
        <v>6237</v>
      </c>
      <c r="J1028" s="38" t="s">
        <v>6236</v>
      </c>
      <c r="K1028" s="18" t="s">
        <v>131</v>
      </c>
      <c r="L1028" s="41">
        <v>1454153</v>
      </c>
      <c r="M1028" s="41">
        <v>1</v>
      </c>
      <c r="N1028" s="18" t="s">
        <v>921</v>
      </c>
      <c r="O1028" s="18" t="s">
        <v>6244</v>
      </c>
      <c r="P1028" s="42">
        <v>0.54166666666666663</v>
      </c>
      <c r="Q1028" s="18" t="s">
        <v>6261</v>
      </c>
      <c r="R1028" s="41">
        <v>1</v>
      </c>
      <c r="S1028" s="41">
        <v>1</v>
      </c>
      <c r="T1028" s="18" t="s">
        <v>6280</v>
      </c>
      <c r="U1028" s="34"/>
      <c r="V1028" s="34"/>
      <c r="W1028" s="35"/>
      <c r="X1028" s="34"/>
      <c r="Y1028" s="35"/>
      <c r="Z1028" s="34"/>
      <c r="AA1028" s="34"/>
      <c r="AB1028" s="34"/>
      <c r="AC1028" s="34"/>
      <c r="AD1028" s="34"/>
      <c r="AE1028" s="34"/>
      <c r="AF1028" s="34"/>
      <c r="AG1028" s="34"/>
      <c r="AH1028" s="34"/>
      <c r="AI1028" s="35"/>
      <c r="AJ1028" s="35"/>
      <c r="AK1028" s="35"/>
      <c r="AL1028" s="35"/>
      <c r="AM1028" s="35"/>
    </row>
    <row r="1029" spans="1:39" ht="14.4" hidden="1">
      <c r="A1029" s="36">
        <v>937</v>
      </c>
      <c r="B1029" s="37" t="s">
        <v>1535</v>
      </c>
      <c r="C1029" s="37" t="s">
        <v>7335</v>
      </c>
      <c r="D1029" s="38">
        <v>38</v>
      </c>
      <c r="E1029" s="38" t="s">
        <v>6270</v>
      </c>
      <c r="F1029" s="39" t="s">
        <v>1536</v>
      </c>
      <c r="G1029" s="38" t="s">
        <v>6236</v>
      </c>
      <c r="H1029" s="39">
        <v>719409532</v>
      </c>
      <c r="I1029" s="40" t="s">
        <v>6237</v>
      </c>
      <c r="J1029" s="38" t="s">
        <v>6236</v>
      </c>
      <c r="K1029" s="18" t="s">
        <v>131</v>
      </c>
      <c r="L1029" s="41">
        <v>1685982</v>
      </c>
      <c r="M1029" s="41">
        <v>1</v>
      </c>
      <c r="N1029" s="18" t="s">
        <v>1537</v>
      </c>
      <c r="O1029" s="18" t="s">
        <v>6244</v>
      </c>
      <c r="P1029" s="42">
        <v>0.54166666666666663</v>
      </c>
      <c r="Q1029" s="18" t="s">
        <v>6261</v>
      </c>
      <c r="R1029" s="41">
        <v>1</v>
      </c>
      <c r="S1029" s="41">
        <v>1</v>
      </c>
      <c r="T1029" s="18" t="s">
        <v>6280</v>
      </c>
      <c r="U1029" s="34"/>
      <c r="V1029" s="34"/>
      <c r="W1029" s="35"/>
      <c r="X1029" s="34"/>
      <c r="Y1029" s="35"/>
      <c r="Z1029" s="34"/>
      <c r="AA1029" s="34"/>
      <c r="AB1029" s="34"/>
      <c r="AC1029" s="34"/>
      <c r="AD1029" s="34"/>
      <c r="AE1029" s="34"/>
      <c r="AF1029" s="34"/>
      <c r="AG1029" s="34"/>
      <c r="AH1029" s="34"/>
      <c r="AI1029" s="35"/>
      <c r="AJ1029" s="35"/>
      <c r="AK1029" s="35"/>
      <c r="AL1029" s="35"/>
      <c r="AM1029" s="35"/>
    </row>
    <row r="1030" spans="1:39" ht="14.4" hidden="1">
      <c r="A1030" s="36">
        <v>891</v>
      </c>
      <c r="B1030" s="37" t="s">
        <v>623</v>
      </c>
      <c r="C1030" s="37" t="s">
        <v>7336</v>
      </c>
      <c r="D1030" s="38">
        <v>37</v>
      </c>
      <c r="E1030" s="38" t="s">
        <v>6260</v>
      </c>
      <c r="F1030" s="39" t="s">
        <v>624</v>
      </c>
      <c r="G1030" s="38" t="s">
        <v>6236</v>
      </c>
      <c r="H1030" s="39">
        <v>719409486</v>
      </c>
      <c r="I1030" s="40" t="s">
        <v>6237</v>
      </c>
      <c r="J1030" s="38" t="s">
        <v>6236</v>
      </c>
      <c r="K1030" s="18" t="s">
        <v>131</v>
      </c>
      <c r="L1030" s="41">
        <v>1578896</v>
      </c>
      <c r="M1030" s="41">
        <v>1</v>
      </c>
      <c r="N1030" s="18" t="s">
        <v>625</v>
      </c>
      <c r="O1030" s="18" t="s">
        <v>6244</v>
      </c>
      <c r="P1030" s="42">
        <v>0.54166666666666663</v>
      </c>
      <c r="Q1030" s="18" t="s">
        <v>6261</v>
      </c>
      <c r="R1030" s="41">
        <v>1</v>
      </c>
      <c r="S1030" s="41">
        <v>1</v>
      </c>
      <c r="T1030" s="18" t="s">
        <v>6280</v>
      </c>
      <c r="U1030" s="34"/>
      <c r="V1030" s="34"/>
      <c r="W1030" s="35"/>
      <c r="X1030" s="34"/>
      <c r="Y1030" s="35"/>
      <c r="Z1030" s="34"/>
      <c r="AA1030" s="34"/>
      <c r="AB1030" s="34"/>
      <c r="AC1030" s="34"/>
      <c r="AD1030" s="34"/>
      <c r="AE1030" s="34"/>
      <c r="AF1030" s="34"/>
      <c r="AG1030" s="34"/>
      <c r="AH1030" s="34"/>
      <c r="AI1030" s="35"/>
      <c r="AJ1030" s="35"/>
      <c r="AK1030" s="35"/>
      <c r="AL1030" s="35"/>
      <c r="AM1030" s="35"/>
    </row>
    <row r="1031" spans="1:39" ht="14.4" hidden="1">
      <c r="A1031" s="36">
        <v>883</v>
      </c>
      <c r="B1031" s="37" t="s">
        <v>381</v>
      </c>
      <c r="C1031" s="37" t="s">
        <v>7337</v>
      </c>
      <c r="D1031" s="38">
        <v>45</v>
      </c>
      <c r="E1031" s="38" t="s">
        <v>6321</v>
      </c>
      <c r="F1031" s="39" t="s">
        <v>382</v>
      </c>
      <c r="G1031" s="38" t="s">
        <v>6236</v>
      </c>
      <c r="H1031" s="39">
        <v>719409478</v>
      </c>
      <c r="I1031" s="40" t="s">
        <v>6237</v>
      </c>
      <c r="J1031" s="38" t="s">
        <v>6236</v>
      </c>
      <c r="K1031" s="18" t="s">
        <v>131</v>
      </c>
      <c r="L1031" s="45">
        <v>1255397</v>
      </c>
      <c r="M1031" s="41">
        <v>2</v>
      </c>
      <c r="N1031" s="18" t="s">
        <v>383</v>
      </c>
      <c r="O1031" s="18" t="s">
        <v>6244</v>
      </c>
      <c r="P1031" s="42">
        <v>0.54166666666666663</v>
      </c>
      <c r="Q1031" s="18" t="s">
        <v>6268</v>
      </c>
      <c r="R1031" s="41">
        <v>1</v>
      </c>
      <c r="S1031" s="41">
        <v>1</v>
      </c>
      <c r="T1031" s="18" t="s">
        <v>6280</v>
      </c>
      <c r="U1031" s="34"/>
      <c r="V1031" s="34"/>
      <c r="W1031" s="35"/>
      <c r="X1031" s="34"/>
      <c r="Y1031" s="35"/>
      <c r="Z1031" s="34"/>
      <c r="AA1031" s="34"/>
      <c r="AB1031" s="34"/>
      <c r="AC1031" s="34"/>
      <c r="AD1031" s="34"/>
      <c r="AE1031" s="34"/>
      <c r="AF1031" s="34"/>
      <c r="AG1031" s="34"/>
      <c r="AH1031" s="34"/>
      <c r="AI1031" s="35"/>
      <c r="AJ1031" s="35"/>
      <c r="AK1031" s="35"/>
      <c r="AL1031" s="35"/>
      <c r="AM1031" s="35"/>
    </row>
    <row r="1032" spans="1:39" ht="14.4" hidden="1">
      <c r="A1032" s="36">
        <v>984</v>
      </c>
      <c r="B1032" s="37" t="s">
        <v>2654</v>
      </c>
      <c r="C1032" s="37" t="s">
        <v>7338</v>
      </c>
      <c r="D1032" s="38">
        <v>39</v>
      </c>
      <c r="E1032" s="38" t="s">
        <v>6497</v>
      </c>
      <c r="F1032" s="39" t="s">
        <v>2655</v>
      </c>
      <c r="G1032" s="38" t="s">
        <v>6236</v>
      </c>
      <c r="H1032" s="39">
        <v>719409579</v>
      </c>
      <c r="I1032" s="40" t="s">
        <v>6237</v>
      </c>
      <c r="J1032" s="38" t="s">
        <v>6236</v>
      </c>
      <c r="K1032" s="18" t="s">
        <v>131</v>
      </c>
      <c r="L1032" s="45">
        <v>1255397</v>
      </c>
      <c r="M1032" s="41">
        <v>2</v>
      </c>
      <c r="N1032" s="18" t="s">
        <v>383</v>
      </c>
      <c r="O1032" s="18" t="s">
        <v>6244</v>
      </c>
      <c r="P1032" s="42">
        <v>0.54166666666666663</v>
      </c>
      <c r="Q1032" s="18" t="s">
        <v>6239</v>
      </c>
      <c r="R1032" s="41">
        <v>1</v>
      </c>
      <c r="S1032" s="50"/>
      <c r="T1032" s="18" t="s">
        <v>6280</v>
      </c>
      <c r="U1032" s="34"/>
      <c r="V1032" s="34"/>
      <c r="W1032" s="35"/>
      <c r="X1032" s="34"/>
      <c r="Y1032" s="35"/>
      <c r="Z1032" s="34"/>
      <c r="AA1032" s="34"/>
      <c r="AB1032" s="34"/>
      <c r="AC1032" s="34"/>
      <c r="AD1032" s="34"/>
      <c r="AE1032" s="34"/>
      <c r="AF1032" s="34"/>
      <c r="AG1032" s="34"/>
      <c r="AH1032" s="34"/>
      <c r="AI1032" s="35"/>
      <c r="AJ1032" s="35"/>
      <c r="AK1032" s="35"/>
      <c r="AL1032" s="35"/>
      <c r="AM1032" s="35"/>
    </row>
    <row r="1033" spans="1:39" ht="14.4" hidden="1">
      <c r="A1033" s="36">
        <v>1052</v>
      </c>
      <c r="B1033" s="37" t="s">
        <v>4832</v>
      </c>
      <c r="C1033" s="37" t="s">
        <v>7339</v>
      </c>
      <c r="D1033" s="38">
        <v>40</v>
      </c>
      <c r="E1033" s="38" t="s">
        <v>6302</v>
      </c>
      <c r="F1033" s="39" t="s">
        <v>4833</v>
      </c>
      <c r="G1033" s="38" t="s">
        <v>6236</v>
      </c>
      <c r="H1033" s="39">
        <v>719409648</v>
      </c>
      <c r="I1033" s="40" t="s">
        <v>6237</v>
      </c>
      <c r="J1033" s="38" t="s">
        <v>6236</v>
      </c>
      <c r="K1033" s="18" t="s">
        <v>131</v>
      </c>
      <c r="L1033" s="45">
        <v>1097017</v>
      </c>
      <c r="M1033" s="41">
        <v>2</v>
      </c>
      <c r="N1033" s="18" t="s">
        <v>4834</v>
      </c>
      <c r="O1033" s="18" t="s">
        <v>6244</v>
      </c>
      <c r="P1033" s="42">
        <v>0.54166666666666663</v>
      </c>
      <c r="Q1033" s="18" t="s">
        <v>6268</v>
      </c>
      <c r="R1033" s="41">
        <v>1</v>
      </c>
      <c r="S1033" s="41">
        <v>1</v>
      </c>
      <c r="T1033" s="18" t="s">
        <v>6280</v>
      </c>
      <c r="U1033" s="34"/>
      <c r="V1033" s="34"/>
      <c r="W1033" s="35"/>
      <c r="X1033" s="34"/>
      <c r="Y1033" s="35"/>
      <c r="Z1033" s="34"/>
      <c r="AA1033" s="34"/>
      <c r="AB1033" s="34"/>
      <c r="AC1033" s="34"/>
      <c r="AD1033" s="34"/>
      <c r="AE1033" s="34"/>
      <c r="AF1033" s="34"/>
      <c r="AG1033" s="34"/>
      <c r="AH1033" s="34"/>
      <c r="AI1033" s="35"/>
      <c r="AJ1033" s="35"/>
      <c r="AK1033" s="35"/>
      <c r="AL1033" s="35"/>
      <c r="AM1033" s="35"/>
    </row>
    <row r="1034" spans="1:39" ht="14.4" hidden="1">
      <c r="A1034" s="36">
        <v>1065</v>
      </c>
      <c r="B1034" s="37" t="s">
        <v>5540</v>
      </c>
      <c r="C1034" s="37" t="s">
        <v>7340</v>
      </c>
      <c r="D1034" s="38">
        <v>40</v>
      </c>
      <c r="E1034" s="38" t="s">
        <v>6235</v>
      </c>
      <c r="F1034" s="39" t="s">
        <v>5541</v>
      </c>
      <c r="G1034" s="38" t="s">
        <v>6236</v>
      </c>
      <c r="H1034" s="39">
        <v>719409661</v>
      </c>
      <c r="I1034" s="40" t="s">
        <v>6237</v>
      </c>
      <c r="J1034" s="38" t="s">
        <v>6236</v>
      </c>
      <c r="K1034" s="18" t="s">
        <v>131</v>
      </c>
      <c r="L1034" s="45">
        <v>1097017</v>
      </c>
      <c r="M1034" s="41">
        <v>2</v>
      </c>
      <c r="N1034" s="18" t="s">
        <v>4834</v>
      </c>
      <c r="O1034" s="18" t="s">
        <v>6244</v>
      </c>
      <c r="P1034" s="42">
        <v>0.54166666666666663</v>
      </c>
      <c r="Q1034" s="18" t="s">
        <v>6239</v>
      </c>
      <c r="R1034" s="41">
        <v>1</v>
      </c>
      <c r="S1034" s="50"/>
      <c r="T1034" s="18" t="s">
        <v>6280</v>
      </c>
      <c r="U1034" s="34"/>
      <c r="V1034" s="34"/>
      <c r="W1034" s="35"/>
      <c r="X1034" s="34"/>
      <c r="Y1034" s="35"/>
      <c r="Z1034" s="34"/>
      <c r="AA1034" s="34"/>
      <c r="AB1034" s="34"/>
      <c r="AC1034" s="34"/>
      <c r="AD1034" s="34"/>
      <c r="AE1034" s="34"/>
      <c r="AF1034" s="34"/>
      <c r="AG1034" s="34"/>
      <c r="AH1034" s="34"/>
      <c r="AI1034" s="35"/>
      <c r="AJ1034" s="35"/>
      <c r="AK1034" s="35"/>
      <c r="AL1034" s="35"/>
      <c r="AM1034" s="35"/>
    </row>
    <row r="1035" spans="1:39" ht="14.4" hidden="1">
      <c r="A1035" s="36">
        <v>996</v>
      </c>
      <c r="B1035" s="37" t="s">
        <v>3294</v>
      </c>
      <c r="C1035" s="37" t="s">
        <v>7341</v>
      </c>
      <c r="D1035" s="38">
        <v>39</v>
      </c>
      <c r="E1035" s="38" t="s">
        <v>6260</v>
      </c>
      <c r="F1035" s="39" t="s">
        <v>3295</v>
      </c>
      <c r="G1035" s="38" t="s">
        <v>6236</v>
      </c>
      <c r="H1035" s="39">
        <v>719409591</v>
      </c>
      <c r="I1035" s="40" t="s">
        <v>6237</v>
      </c>
      <c r="J1035" s="38" t="s">
        <v>6236</v>
      </c>
      <c r="K1035" s="18" t="s">
        <v>131</v>
      </c>
      <c r="L1035" s="41">
        <v>1596938</v>
      </c>
      <c r="M1035" s="41">
        <v>2</v>
      </c>
      <c r="N1035" s="18" t="s">
        <v>3296</v>
      </c>
      <c r="O1035" s="18" t="s">
        <v>6244</v>
      </c>
      <c r="P1035" s="42">
        <v>0.54166666666666663</v>
      </c>
      <c r="Q1035" s="18" t="s">
        <v>6261</v>
      </c>
      <c r="R1035" s="41">
        <v>1</v>
      </c>
      <c r="S1035" s="41">
        <v>1</v>
      </c>
      <c r="T1035" s="18" t="s">
        <v>6280</v>
      </c>
      <c r="U1035" s="34"/>
      <c r="V1035" s="34"/>
      <c r="W1035" s="35"/>
      <c r="X1035" s="34"/>
      <c r="Y1035" s="35"/>
      <c r="Z1035" s="34"/>
      <c r="AA1035" s="34"/>
      <c r="AB1035" s="34"/>
      <c r="AC1035" s="34"/>
      <c r="AD1035" s="34"/>
      <c r="AE1035" s="34"/>
      <c r="AF1035" s="34"/>
      <c r="AG1035" s="34"/>
      <c r="AH1035" s="34"/>
      <c r="AI1035" s="35"/>
      <c r="AJ1035" s="35"/>
      <c r="AK1035" s="35"/>
      <c r="AL1035" s="35"/>
      <c r="AM1035" s="35"/>
    </row>
    <row r="1036" spans="1:39" ht="14.4" hidden="1">
      <c r="A1036" s="36">
        <v>930</v>
      </c>
      <c r="B1036" s="37" t="s">
        <v>1406</v>
      </c>
      <c r="C1036" s="37" t="s">
        <v>7342</v>
      </c>
      <c r="D1036" s="38">
        <v>38</v>
      </c>
      <c r="E1036" s="38" t="s">
        <v>6263</v>
      </c>
      <c r="F1036" s="39" t="s">
        <v>1407</v>
      </c>
      <c r="G1036" s="38" t="s">
        <v>6236</v>
      </c>
      <c r="H1036" s="39">
        <v>719409525</v>
      </c>
      <c r="I1036" s="40" t="s">
        <v>6237</v>
      </c>
      <c r="J1036" s="38" t="s">
        <v>6236</v>
      </c>
      <c r="K1036" s="18" t="s">
        <v>131</v>
      </c>
      <c r="L1036" s="41">
        <v>1395266</v>
      </c>
      <c r="M1036" s="41">
        <v>2</v>
      </c>
      <c r="N1036" s="18" t="s">
        <v>1408</v>
      </c>
      <c r="O1036" s="18" t="s">
        <v>6244</v>
      </c>
      <c r="P1036" s="42">
        <v>0.54166666666666663</v>
      </c>
      <c r="Q1036" s="18" t="s">
        <v>6239</v>
      </c>
      <c r="R1036" s="41">
        <v>1</v>
      </c>
      <c r="S1036" s="41">
        <v>1</v>
      </c>
      <c r="T1036" s="18" t="s">
        <v>6280</v>
      </c>
      <c r="U1036" s="34"/>
      <c r="V1036" s="34"/>
      <c r="W1036" s="35"/>
      <c r="X1036" s="34"/>
      <c r="Y1036" s="35"/>
      <c r="Z1036" s="34"/>
      <c r="AA1036" s="34"/>
      <c r="AB1036" s="34"/>
      <c r="AC1036" s="34"/>
      <c r="AD1036" s="34"/>
      <c r="AE1036" s="34"/>
      <c r="AF1036" s="34"/>
      <c r="AG1036" s="34"/>
      <c r="AH1036" s="34"/>
      <c r="AI1036" s="35"/>
      <c r="AJ1036" s="35"/>
      <c r="AK1036" s="35"/>
      <c r="AL1036" s="35"/>
      <c r="AM1036" s="35"/>
    </row>
    <row r="1037" spans="1:39" ht="14.4" hidden="1">
      <c r="A1037" s="36">
        <v>1024</v>
      </c>
      <c r="B1037" s="37" t="s">
        <v>4073</v>
      </c>
      <c r="C1037" s="37" t="s">
        <v>7343</v>
      </c>
      <c r="D1037" s="38">
        <v>40</v>
      </c>
      <c r="E1037" s="38" t="s">
        <v>6302</v>
      </c>
      <c r="F1037" s="39" t="s">
        <v>4074</v>
      </c>
      <c r="G1037" s="38" t="s">
        <v>6236</v>
      </c>
      <c r="H1037" s="39">
        <v>719409620</v>
      </c>
      <c r="I1037" s="40" t="s">
        <v>6237</v>
      </c>
      <c r="J1037" s="38" t="s">
        <v>6236</v>
      </c>
      <c r="K1037" s="18" t="s">
        <v>131</v>
      </c>
      <c r="L1037" s="41">
        <v>1244034</v>
      </c>
      <c r="M1037" s="41">
        <v>2</v>
      </c>
      <c r="N1037" s="18" t="s">
        <v>4075</v>
      </c>
      <c r="O1037" s="18" t="s">
        <v>6244</v>
      </c>
      <c r="P1037" s="42">
        <v>0.54166666666666663</v>
      </c>
      <c r="Q1037" s="18" t="s">
        <v>6268</v>
      </c>
      <c r="R1037" s="41">
        <v>1</v>
      </c>
      <c r="S1037" s="41">
        <v>1</v>
      </c>
      <c r="T1037" s="18" t="s">
        <v>6280</v>
      </c>
      <c r="U1037" s="34"/>
      <c r="V1037" s="34"/>
      <c r="W1037" s="35"/>
      <c r="X1037" s="34"/>
      <c r="Y1037" s="35"/>
      <c r="Z1037" s="34"/>
      <c r="AA1037" s="34"/>
      <c r="AB1037" s="34"/>
      <c r="AC1037" s="34"/>
      <c r="AD1037" s="34"/>
      <c r="AE1037" s="34"/>
      <c r="AF1037" s="34"/>
      <c r="AG1037" s="34"/>
      <c r="AH1037" s="34"/>
      <c r="AI1037" s="35"/>
      <c r="AJ1037" s="35"/>
      <c r="AK1037" s="35"/>
      <c r="AL1037" s="35"/>
      <c r="AM1037" s="35"/>
    </row>
    <row r="1038" spans="1:39" ht="14.4" hidden="1">
      <c r="A1038" s="36">
        <v>955</v>
      </c>
      <c r="B1038" s="37" t="s">
        <v>1903</v>
      </c>
      <c r="C1038" s="37" t="s">
        <v>7344</v>
      </c>
      <c r="D1038" s="38">
        <v>39</v>
      </c>
      <c r="E1038" s="38" t="s">
        <v>6270</v>
      </c>
      <c r="F1038" s="39" t="s">
        <v>1904</v>
      </c>
      <c r="G1038" s="38" t="s">
        <v>6236</v>
      </c>
      <c r="H1038" s="39">
        <v>719409550</v>
      </c>
      <c r="I1038" s="40" t="s">
        <v>6237</v>
      </c>
      <c r="J1038" s="38" t="s">
        <v>6236</v>
      </c>
      <c r="K1038" s="18" t="s">
        <v>131</v>
      </c>
      <c r="L1038" s="45">
        <v>1539151</v>
      </c>
      <c r="M1038" s="41">
        <v>2</v>
      </c>
      <c r="N1038" s="18" t="s">
        <v>1905</v>
      </c>
      <c r="O1038" s="18" t="s">
        <v>6244</v>
      </c>
      <c r="P1038" s="42">
        <v>0.54166666666666663</v>
      </c>
      <c r="Q1038" s="18" t="s">
        <v>6261</v>
      </c>
      <c r="R1038" s="41">
        <v>1</v>
      </c>
      <c r="S1038" s="41">
        <v>1</v>
      </c>
      <c r="T1038" s="18" t="s">
        <v>6280</v>
      </c>
      <c r="U1038" s="34"/>
      <c r="V1038" s="34"/>
      <c r="W1038" s="35"/>
      <c r="X1038" s="34"/>
      <c r="Y1038" s="35"/>
      <c r="Z1038" s="34"/>
      <c r="AA1038" s="34"/>
      <c r="AB1038" s="34"/>
      <c r="AC1038" s="34"/>
      <c r="AD1038" s="34"/>
      <c r="AE1038" s="34"/>
      <c r="AF1038" s="34"/>
      <c r="AG1038" s="34"/>
      <c r="AH1038" s="34"/>
      <c r="AI1038" s="35"/>
      <c r="AJ1038" s="35"/>
      <c r="AK1038" s="35"/>
      <c r="AL1038" s="35"/>
      <c r="AM1038" s="35"/>
    </row>
    <row r="1039" spans="1:39" ht="14.4" hidden="1">
      <c r="A1039" s="36">
        <v>963</v>
      </c>
      <c r="B1039" s="37" t="s">
        <v>2030</v>
      </c>
      <c r="C1039" s="37" t="s">
        <v>7345</v>
      </c>
      <c r="D1039" s="38">
        <v>45</v>
      </c>
      <c r="E1039" s="38" t="s">
        <v>6257</v>
      </c>
      <c r="F1039" s="39" t="s">
        <v>2031</v>
      </c>
      <c r="G1039" s="38" t="s">
        <v>6236</v>
      </c>
      <c r="H1039" s="39">
        <v>719409558</v>
      </c>
      <c r="I1039" s="40" t="s">
        <v>6237</v>
      </c>
      <c r="J1039" s="38" t="s">
        <v>6236</v>
      </c>
      <c r="K1039" s="18" t="s">
        <v>131</v>
      </c>
      <c r="L1039" s="45">
        <v>1539151</v>
      </c>
      <c r="M1039" s="41">
        <v>2</v>
      </c>
      <c r="N1039" s="18" t="s">
        <v>1905</v>
      </c>
      <c r="O1039" s="18" t="s">
        <v>6244</v>
      </c>
      <c r="P1039" s="42">
        <v>0.54166666666666663</v>
      </c>
      <c r="Q1039" s="18" t="s">
        <v>6239</v>
      </c>
      <c r="R1039" s="41">
        <v>1</v>
      </c>
      <c r="S1039" s="50"/>
      <c r="T1039" s="18" t="s">
        <v>6280</v>
      </c>
      <c r="U1039" s="34"/>
      <c r="V1039" s="34"/>
      <c r="W1039" s="35"/>
      <c r="X1039" s="34"/>
      <c r="Y1039" s="35"/>
      <c r="Z1039" s="34"/>
      <c r="AA1039" s="34"/>
      <c r="AB1039" s="34"/>
      <c r="AC1039" s="34"/>
      <c r="AD1039" s="34"/>
      <c r="AE1039" s="34"/>
      <c r="AF1039" s="34"/>
      <c r="AG1039" s="34"/>
      <c r="AH1039" s="34"/>
      <c r="AI1039" s="35"/>
      <c r="AJ1039" s="35"/>
      <c r="AK1039" s="35"/>
      <c r="AL1039" s="35"/>
      <c r="AM1039" s="35"/>
    </row>
    <row r="1040" spans="1:39" ht="14.4" hidden="1">
      <c r="A1040" s="36">
        <v>1053</v>
      </c>
      <c r="B1040" s="37" t="s">
        <v>4885</v>
      </c>
      <c r="C1040" s="37" t="s">
        <v>7346</v>
      </c>
      <c r="D1040" s="38">
        <v>40</v>
      </c>
      <c r="E1040" s="38" t="s">
        <v>6302</v>
      </c>
      <c r="F1040" s="39" t="s">
        <v>4886</v>
      </c>
      <c r="G1040" s="38" t="s">
        <v>6236</v>
      </c>
      <c r="H1040" s="39">
        <v>719409649</v>
      </c>
      <c r="I1040" s="40" t="s">
        <v>6237</v>
      </c>
      <c r="J1040" s="38" t="s">
        <v>6236</v>
      </c>
      <c r="K1040" s="18" t="s">
        <v>131</v>
      </c>
      <c r="L1040" s="41">
        <v>1592598</v>
      </c>
      <c r="M1040" s="41">
        <v>2</v>
      </c>
      <c r="N1040" s="18" t="s">
        <v>4887</v>
      </c>
      <c r="O1040" s="18" t="s">
        <v>6244</v>
      </c>
      <c r="P1040" s="42">
        <v>0.625</v>
      </c>
      <c r="Q1040" s="18" t="s">
        <v>6268</v>
      </c>
      <c r="R1040" s="41">
        <v>1</v>
      </c>
      <c r="S1040" s="41">
        <v>1</v>
      </c>
      <c r="T1040" s="18" t="s">
        <v>6280</v>
      </c>
      <c r="U1040" s="34"/>
      <c r="V1040" s="34"/>
      <c r="W1040" s="35"/>
      <c r="X1040" s="34"/>
      <c r="Y1040" s="35"/>
      <c r="Z1040" s="34"/>
      <c r="AA1040" s="34"/>
      <c r="AB1040" s="34"/>
      <c r="AC1040" s="34"/>
      <c r="AD1040" s="34"/>
      <c r="AE1040" s="34"/>
      <c r="AF1040" s="34"/>
      <c r="AG1040" s="34"/>
      <c r="AH1040" s="34"/>
      <c r="AI1040" s="35"/>
      <c r="AJ1040" s="35"/>
      <c r="AK1040" s="35"/>
      <c r="AL1040" s="35"/>
      <c r="AM1040" s="35"/>
    </row>
    <row r="1041" spans="1:39" ht="14.4" hidden="1">
      <c r="A1041" s="36">
        <v>932</v>
      </c>
      <c r="B1041" s="37" t="s">
        <v>1414</v>
      </c>
      <c r="C1041" s="37" t="s">
        <v>7347</v>
      </c>
      <c r="D1041" s="38">
        <v>38</v>
      </c>
      <c r="E1041" s="38" t="s">
        <v>6235</v>
      </c>
      <c r="F1041" s="39" t="s">
        <v>1415</v>
      </c>
      <c r="G1041" s="38" t="s">
        <v>6236</v>
      </c>
      <c r="H1041" s="39">
        <v>719409527</v>
      </c>
      <c r="I1041" s="40" t="s">
        <v>6237</v>
      </c>
      <c r="J1041" s="38" t="s">
        <v>6236</v>
      </c>
      <c r="K1041" s="18" t="s">
        <v>131</v>
      </c>
      <c r="L1041" s="41">
        <v>975721</v>
      </c>
      <c r="M1041" s="41">
        <v>2</v>
      </c>
      <c r="N1041" s="18" t="s">
        <v>1416</v>
      </c>
      <c r="O1041" s="18" t="s">
        <v>6244</v>
      </c>
      <c r="P1041" s="42">
        <v>0.625</v>
      </c>
      <c r="Q1041" s="18" t="s">
        <v>6239</v>
      </c>
      <c r="R1041" s="41">
        <v>1</v>
      </c>
      <c r="S1041" s="41">
        <v>1</v>
      </c>
      <c r="T1041" s="18" t="s">
        <v>6280</v>
      </c>
      <c r="U1041" s="34"/>
      <c r="V1041" s="34"/>
      <c r="W1041" s="35"/>
      <c r="X1041" s="34"/>
      <c r="Y1041" s="35"/>
      <c r="Z1041" s="34"/>
      <c r="AA1041" s="34"/>
      <c r="AB1041" s="34"/>
      <c r="AC1041" s="34"/>
      <c r="AD1041" s="34"/>
      <c r="AE1041" s="34"/>
      <c r="AF1041" s="34"/>
      <c r="AG1041" s="34"/>
      <c r="AH1041" s="34"/>
      <c r="AI1041" s="35"/>
      <c r="AJ1041" s="35"/>
      <c r="AK1041" s="35"/>
      <c r="AL1041" s="35"/>
      <c r="AM1041" s="35"/>
    </row>
    <row r="1042" spans="1:39" ht="14.4" hidden="1">
      <c r="A1042" s="36">
        <v>936</v>
      </c>
      <c r="B1042" s="37" t="s">
        <v>1520</v>
      </c>
      <c r="C1042" s="37" t="s">
        <v>7348</v>
      </c>
      <c r="D1042" s="38">
        <v>38</v>
      </c>
      <c r="E1042" s="38" t="s">
        <v>6260</v>
      </c>
      <c r="F1042" s="39" t="s">
        <v>1521</v>
      </c>
      <c r="G1042" s="38" t="s">
        <v>6236</v>
      </c>
      <c r="H1042" s="39">
        <v>719409531</v>
      </c>
      <c r="I1042" s="40" t="s">
        <v>6237</v>
      </c>
      <c r="J1042" s="38" t="s">
        <v>6236</v>
      </c>
      <c r="K1042" s="18" t="s">
        <v>131</v>
      </c>
      <c r="L1042" s="41">
        <v>1643656</v>
      </c>
      <c r="M1042" s="41">
        <v>1</v>
      </c>
      <c r="N1042" s="18" t="s">
        <v>1522</v>
      </c>
      <c r="O1042" s="18" t="s">
        <v>6244</v>
      </c>
      <c r="P1042" s="42">
        <v>0.625</v>
      </c>
      <c r="Q1042" s="18" t="s">
        <v>6261</v>
      </c>
      <c r="R1042" s="41">
        <v>1</v>
      </c>
      <c r="S1042" s="41">
        <v>1</v>
      </c>
      <c r="T1042" s="18" t="s">
        <v>6280</v>
      </c>
      <c r="U1042" s="34"/>
      <c r="V1042" s="34"/>
      <c r="W1042" s="35"/>
      <c r="X1042" s="34"/>
      <c r="Y1042" s="35"/>
      <c r="Z1042" s="34"/>
      <c r="AA1042" s="34"/>
      <c r="AB1042" s="34"/>
      <c r="AC1042" s="34"/>
      <c r="AD1042" s="34"/>
      <c r="AE1042" s="34"/>
      <c r="AF1042" s="34"/>
      <c r="AG1042" s="34"/>
      <c r="AH1042" s="34"/>
      <c r="AI1042" s="35"/>
      <c r="AJ1042" s="35"/>
      <c r="AK1042" s="35"/>
      <c r="AL1042" s="35"/>
      <c r="AM1042" s="35"/>
    </row>
    <row r="1043" spans="1:39" ht="14.4" hidden="1">
      <c r="A1043" s="36">
        <v>1015</v>
      </c>
      <c r="B1043" s="37" t="s">
        <v>3804</v>
      </c>
      <c r="C1043" s="37" t="s">
        <v>7349</v>
      </c>
      <c r="D1043" s="38">
        <v>39</v>
      </c>
      <c r="E1043" s="38" t="s">
        <v>6235</v>
      </c>
      <c r="F1043" s="39" t="s">
        <v>3805</v>
      </c>
      <c r="G1043" s="38" t="s">
        <v>6236</v>
      </c>
      <c r="H1043" s="39">
        <v>719409611</v>
      </c>
      <c r="I1043" s="40" t="s">
        <v>6237</v>
      </c>
      <c r="J1043" s="38" t="s">
        <v>6236</v>
      </c>
      <c r="K1043" s="18" t="s">
        <v>131</v>
      </c>
      <c r="L1043" s="41">
        <v>1706925</v>
      </c>
      <c r="M1043" s="41">
        <v>2</v>
      </c>
      <c r="N1043" s="18" t="s">
        <v>3806</v>
      </c>
      <c r="O1043" s="18" t="s">
        <v>6244</v>
      </c>
      <c r="P1043" s="42">
        <v>0.625</v>
      </c>
      <c r="Q1043" s="18" t="s">
        <v>6239</v>
      </c>
      <c r="R1043" s="41">
        <v>1</v>
      </c>
      <c r="S1043" s="41">
        <v>1</v>
      </c>
      <c r="T1043" s="18" t="s">
        <v>6280</v>
      </c>
      <c r="U1043" s="34"/>
      <c r="V1043" s="34"/>
      <c r="W1043" s="35"/>
      <c r="X1043" s="34"/>
      <c r="Y1043" s="35"/>
      <c r="Z1043" s="34"/>
      <c r="AA1043" s="34"/>
      <c r="AB1043" s="34"/>
      <c r="AC1043" s="34"/>
      <c r="AD1043" s="34"/>
      <c r="AE1043" s="34"/>
      <c r="AF1043" s="34"/>
      <c r="AG1043" s="34"/>
      <c r="AH1043" s="34"/>
      <c r="AI1043" s="35"/>
      <c r="AJ1043" s="35"/>
      <c r="AK1043" s="35"/>
      <c r="AL1043" s="35"/>
      <c r="AM1043" s="35"/>
    </row>
    <row r="1044" spans="1:39" ht="14.4" hidden="1">
      <c r="A1044" s="36">
        <v>994</v>
      </c>
      <c r="B1044" s="37" t="s">
        <v>3225</v>
      </c>
      <c r="C1044" s="37" t="s">
        <v>7350</v>
      </c>
      <c r="D1044" s="38">
        <v>39</v>
      </c>
      <c r="E1044" s="38" t="s">
        <v>6270</v>
      </c>
      <c r="F1044" s="39" t="s">
        <v>3226</v>
      </c>
      <c r="G1044" s="38" t="s">
        <v>6236</v>
      </c>
      <c r="H1044" s="39">
        <v>719409589</v>
      </c>
      <c r="I1044" s="40" t="s">
        <v>6237</v>
      </c>
      <c r="J1044" s="38" t="s">
        <v>6236</v>
      </c>
      <c r="K1044" s="18" t="s">
        <v>131</v>
      </c>
      <c r="L1044" s="41">
        <v>927891</v>
      </c>
      <c r="M1044" s="41">
        <v>2</v>
      </c>
      <c r="N1044" s="18" t="s">
        <v>3228</v>
      </c>
      <c r="O1044" s="18" t="s">
        <v>6244</v>
      </c>
      <c r="P1044" s="42">
        <v>0.625</v>
      </c>
      <c r="Q1044" s="18" t="s">
        <v>6268</v>
      </c>
      <c r="R1044" s="41">
        <v>1</v>
      </c>
      <c r="S1044" s="41">
        <v>1</v>
      </c>
      <c r="T1044" s="18" t="s">
        <v>6280</v>
      </c>
      <c r="U1044" s="34"/>
      <c r="V1044" s="34"/>
      <c r="W1044" s="35"/>
      <c r="X1044" s="34"/>
      <c r="Y1044" s="35"/>
      <c r="Z1044" s="34"/>
      <c r="AA1044" s="34"/>
      <c r="AB1044" s="34"/>
      <c r="AC1044" s="34"/>
      <c r="AD1044" s="34"/>
      <c r="AE1044" s="34"/>
      <c r="AF1044" s="34"/>
      <c r="AG1044" s="34"/>
      <c r="AH1044" s="34"/>
      <c r="AI1044" s="35"/>
      <c r="AJ1044" s="35"/>
      <c r="AK1044" s="35"/>
      <c r="AL1044" s="35"/>
      <c r="AM1044" s="35"/>
    </row>
    <row r="1045" spans="1:39" ht="14.4" hidden="1">
      <c r="A1045" s="36">
        <v>1048</v>
      </c>
      <c r="B1045" s="37" t="s">
        <v>4719</v>
      </c>
      <c r="C1045" s="37" t="s">
        <v>7351</v>
      </c>
      <c r="D1045" s="38">
        <v>40</v>
      </c>
      <c r="E1045" s="38" t="s">
        <v>6369</v>
      </c>
      <c r="F1045" s="39" t="s">
        <v>4720</v>
      </c>
      <c r="G1045" s="38" t="s">
        <v>6236</v>
      </c>
      <c r="H1045" s="39">
        <v>719409644</v>
      </c>
      <c r="I1045" s="40" t="s">
        <v>6237</v>
      </c>
      <c r="J1045" s="38" t="s">
        <v>6236</v>
      </c>
      <c r="K1045" s="18" t="s">
        <v>131</v>
      </c>
      <c r="L1045" s="41">
        <v>1266397</v>
      </c>
      <c r="M1045" s="41">
        <v>2</v>
      </c>
      <c r="N1045" s="18" t="s">
        <v>4721</v>
      </c>
      <c r="O1045" s="18" t="s">
        <v>6244</v>
      </c>
      <c r="P1045" s="42">
        <v>0.625</v>
      </c>
      <c r="Q1045" s="18" t="s">
        <v>6268</v>
      </c>
      <c r="R1045" s="41">
        <v>1</v>
      </c>
      <c r="S1045" s="41">
        <v>1</v>
      </c>
      <c r="T1045" s="18" t="s">
        <v>6280</v>
      </c>
      <c r="U1045" s="34"/>
      <c r="V1045" s="34"/>
      <c r="W1045" s="35"/>
      <c r="X1045" s="34"/>
      <c r="Y1045" s="35"/>
      <c r="Z1045" s="34"/>
      <c r="AA1045" s="34"/>
      <c r="AB1045" s="34"/>
      <c r="AC1045" s="34"/>
      <c r="AD1045" s="34"/>
      <c r="AE1045" s="34"/>
      <c r="AF1045" s="34"/>
      <c r="AG1045" s="34"/>
      <c r="AH1045" s="34"/>
      <c r="AI1045" s="35"/>
      <c r="AJ1045" s="35"/>
      <c r="AK1045" s="35"/>
      <c r="AL1045" s="35"/>
      <c r="AM1045" s="35"/>
    </row>
    <row r="1046" spans="1:39" ht="14.4" hidden="1">
      <c r="A1046" s="36">
        <v>975</v>
      </c>
      <c r="B1046" s="37" t="s">
        <v>2347</v>
      </c>
      <c r="C1046" s="37" t="s">
        <v>7352</v>
      </c>
      <c r="D1046" s="38">
        <v>39</v>
      </c>
      <c r="E1046" s="38" t="s">
        <v>6298</v>
      </c>
      <c r="F1046" s="39" t="s">
        <v>2348</v>
      </c>
      <c r="G1046" s="38" t="s">
        <v>6236</v>
      </c>
      <c r="H1046" s="39">
        <v>719409570</v>
      </c>
      <c r="I1046" s="40" t="s">
        <v>6237</v>
      </c>
      <c r="J1046" s="38" t="s">
        <v>6236</v>
      </c>
      <c r="K1046" s="18" t="s">
        <v>131</v>
      </c>
      <c r="L1046" s="45">
        <v>1056303</v>
      </c>
      <c r="M1046" s="41">
        <v>2</v>
      </c>
      <c r="N1046" s="18" t="s">
        <v>2349</v>
      </c>
      <c r="O1046" s="18" t="s">
        <v>6244</v>
      </c>
      <c r="P1046" s="42">
        <v>0.625</v>
      </c>
      <c r="Q1046" s="18" t="s">
        <v>6239</v>
      </c>
      <c r="R1046" s="41">
        <v>1</v>
      </c>
      <c r="S1046" s="41">
        <v>1</v>
      </c>
      <c r="T1046" s="18" t="s">
        <v>6280</v>
      </c>
      <c r="U1046" s="34"/>
      <c r="V1046" s="34"/>
      <c r="W1046" s="35"/>
      <c r="X1046" s="34"/>
      <c r="Y1046" s="35"/>
      <c r="Z1046" s="34"/>
      <c r="AA1046" s="34"/>
      <c r="AB1046" s="34"/>
      <c r="AC1046" s="34"/>
      <c r="AD1046" s="34"/>
      <c r="AE1046" s="34"/>
      <c r="AF1046" s="34"/>
      <c r="AG1046" s="34"/>
      <c r="AH1046" s="34"/>
      <c r="AI1046" s="35"/>
      <c r="AJ1046" s="35"/>
      <c r="AK1046" s="35"/>
      <c r="AL1046" s="35"/>
      <c r="AM1046" s="35"/>
    </row>
    <row r="1047" spans="1:39" ht="14.4" hidden="1">
      <c r="A1047" s="36">
        <v>1077</v>
      </c>
      <c r="B1047" s="37" t="s">
        <v>6035</v>
      </c>
      <c r="C1047" s="37" t="s">
        <v>7353</v>
      </c>
      <c r="D1047" s="38">
        <v>41</v>
      </c>
      <c r="E1047" s="38" t="s">
        <v>6267</v>
      </c>
      <c r="F1047" s="39" t="s">
        <v>6036</v>
      </c>
      <c r="G1047" s="38" t="s">
        <v>6236</v>
      </c>
      <c r="H1047" s="39">
        <v>719409673</v>
      </c>
      <c r="I1047" s="40" t="s">
        <v>6237</v>
      </c>
      <c r="J1047" s="38" t="s">
        <v>6236</v>
      </c>
      <c r="K1047" s="18" t="s">
        <v>131</v>
      </c>
      <c r="L1047" s="45">
        <v>1056303</v>
      </c>
      <c r="M1047" s="41">
        <v>2</v>
      </c>
      <c r="N1047" s="18" t="s">
        <v>2349</v>
      </c>
      <c r="O1047" s="18" t="s">
        <v>6244</v>
      </c>
      <c r="P1047" s="42">
        <v>0.625</v>
      </c>
      <c r="Q1047" s="18" t="s">
        <v>6239</v>
      </c>
      <c r="R1047" s="41">
        <v>1</v>
      </c>
      <c r="S1047" s="50"/>
      <c r="T1047" s="18" t="s">
        <v>6280</v>
      </c>
      <c r="U1047" s="34"/>
      <c r="V1047" s="34"/>
      <c r="W1047" s="35"/>
      <c r="X1047" s="34"/>
      <c r="Y1047" s="35"/>
      <c r="Z1047" s="34"/>
      <c r="AA1047" s="34"/>
      <c r="AB1047" s="34"/>
      <c r="AC1047" s="34"/>
      <c r="AD1047" s="34"/>
      <c r="AE1047" s="34"/>
      <c r="AF1047" s="34"/>
      <c r="AG1047" s="34"/>
      <c r="AH1047" s="34"/>
      <c r="AI1047" s="35"/>
      <c r="AJ1047" s="35"/>
      <c r="AK1047" s="35"/>
      <c r="AL1047" s="35"/>
      <c r="AM1047" s="35"/>
    </row>
    <row r="1048" spans="1:39" ht="14.4" hidden="1">
      <c r="A1048" s="36">
        <v>970</v>
      </c>
      <c r="B1048" s="37" t="s">
        <v>2284</v>
      </c>
      <c r="C1048" s="37" t="s">
        <v>7354</v>
      </c>
      <c r="D1048" s="38">
        <v>39</v>
      </c>
      <c r="E1048" s="38" t="s">
        <v>7151</v>
      </c>
      <c r="F1048" s="39" t="s">
        <v>2285</v>
      </c>
      <c r="G1048" s="38" t="s">
        <v>6236</v>
      </c>
      <c r="H1048" s="39">
        <v>719409565</v>
      </c>
      <c r="I1048" s="40" t="s">
        <v>6237</v>
      </c>
      <c r="J1048" s="38" t="s">
        <v>6236</v>
      </c>
      <c r="K1048" s="18" t="s">
        <v>131</v>
      </c>
      <c r="L1048" s="41">
        <v>1603067</v>
      </c>
      <c r="M1048" s="41">
        <v>2</v>
      </c>
      <c r="N1048" s="18" t="s">
        <v>2286</v>
      </c>
      <c r="O1048" s="18" t="s">
        <v>6244</v>
      </c>
      <c r="P1048" s="42">
        <v>0.625</v>
      </c>
      <c r="Q1048" s="18" t="s">
        <v>6239</v>
      </c>
      <c r="R1048" s="41">
        <v>1</v>
      </c>
      <c r="S1048" s="41">
        <v>1</v>
      </c>
      <c r="T1048" s="18" t="s">
        <v>6280</v>
      </c>
      <c r="U1048" s="34"/>
      <c r="V1048" s="34"/>
      <c r="W1048" s="35"/>
      <c r="X1048" s="34"/>
      <c r="Y1048" s="35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5"/>
      <c r="AJ1048" s="35"/>
      <c r="AK1048" s="35"/>
      <c r="AL1048" s="35"/>
      <c r="AM1048" s="35"/>
    </row>
    <row r="1049" spans="1:39" ht="14.4" hidden="1">
      <c r="A1049" s="36">
        <v>1034</v>
      </c>
      <c r="B1049" s="37" t="s">
        <v>4366</v>
      </c>
      <c r="C1049" s="37" t="s">
        <v>7355</v>
      </c>
      <c r="D1049" s="38">
        <v>40</v>
      </c>
      <c r="E1049" s="38" t="s">
        <v>6279</v>
      </c>
      <c r="F1049" s="39" t="s">
        <v>4367</v>
      </c>
      <c r="G1049" s="38" t="s">
        <v>6236</v>
      </c>
      <c r="H1049" s="39">
        <v>719409630</v>
      </c>
      <c r="I1049" s="40" t="s">
        <v>6237</v>
      </c>
      <c r="J1049" s="38" t="s">
        <v>6236</v>
      </c>
      <c r="K1049" s="18" t="s">
        <v>131</v>
      </c>
      <c r="L1049" s="41">
        <v>1354920</v>
      </c>
      <c r="M1049" s="41">
        <v>2</v>
      </c>
      <c r="N1049" s="18" t="s">
        <v>4368</v>
      </c>
      <c r="O1049" s="18" t="s">
        <v>6244</v>
      </c>
      <c r="P1049" s="42">
        <v>0.625</v>
      </c>
      <c r="Q1049" s="18" t="s">
        <v>6268</v>
      </c>
      <c r="R1049" s="41">
        <v>1</v>
      </c>
      <c r="S1049" s="41">
        <v>1</v>
      </c>
      <c r="T1049" s="18" t="s">
        <v>6280</v>
      </c>
      <c r="U1049" s="34"/>
      <c r="V1049" s="34"/>
      <c r="W1049" s="35"/>
      <c r="X1049" s="34"/>
      <c r="Y1049" s="35"/>
      <c r="Z1049" s="34"/>
      <c r="AA1049" s="34"/>
      <c r="AB1049" s="34"/>
      <c r="AC1049" s="34"/>
      <c r="AD1049" s="34"/>
      <c r="AE1049" s="34"/>
      <c r="AF1049" s="34"/>
      <c r="AG1049" s="34"/>
      <c r="AH1049" s="34"/>
      <c r="AI1049" s="35"/>
      <c r="AJ1049" s="35"/>
      <c r="AK1049" s="35"/>
      <c r="AL1049" s="35"/>
      <c r="AM1049" s="35"/>
    </row>
    <row r="1050" spans="1:39" ht="14.4" hidden="1">
      <c r="A1050" s="36">
        <v>968</v>
      </c>
      <c r="B1050" s="37" t="s">
        <v>2167</v>
      </c>
      <c r="C1050" s="37" t="s">
        <v>7356</v>
      </c>
      <c r="D1050" s="38">
        <v>39</v>
      </c>
      <c r="E1050" s="38" t="s">
        <v>6270</v>
      </c>
      <c r="F1050" s="39" t="s">
        <v>2168</v>
      </c>
      <c r="G1050" s="38" t="s">
        <v>6236</v>
      </c>
      <c r="H1050" s="39">
        <v>719409563</v>
      </c>
      <c r="I1050" s="40" t="s">
        <v>6237</v>
      </c>
      <c r="J1050" s="38" t="s">
        <v>6236</v>
      </c>
      <c r="K1050" s="18" t="s">
        <v>131</v>
      </c>
      <c r="L1050" s="45">
        <v>1410355</v>
      </c>
      <c r="M1050" s="41">
        <v>2</v>
      </c>
      <c r="N1050" s="18" t="s">
        <v>2169</v>
      </c>
      <c r="O1050" s="18" t="s">
        <v>6244</v>
      </c>
      <c r="P1050" s="42">
        <v>0.625</v>
      </c>
      <c r="Q1050" s="18" t="s">
        <v>6261</v>
      </c>
      <c r="R1050" s="41">
        <v>1</v>
      </c>
      <c r="S1050" s="41">
        <v>1</v>
      </c>
      <c r="T1050" s="18" t="s">
        <v>6280</v>
      </c>
      <c r="U1050" s="34"/>
      <c r="V1050" s="34"/>
      <c r="W1050" s="35"/>
      <c r="X1050" s="34"/>
      <c r="Y1050" s="35"/>
      <c r="Z1050" s="34"/>
      <c r="AA1050" s="34"/>
      <c r="AB1050" s="34"/>
      <c r="AC1050" s="34"/>
      <c r="AD1050" s="34"/>
      <c r="AE1050" s="34"/>
      <c r="AF1050" s="34"/>
      <c r="AG1050" s="34"/>
      <c r="AH1050" s="34"/>
      <c r="AI1050" s="35"/>
      <c r="AJ1050" s="35"/>
      <c r="AK1050" s="35"/>
      <c r="AL1050" s="35"/>
      <c r="AM1050" s="35"/>
    </row>
    <row r="1051" spans="1:39" ht="14.4" hidden="1">
      <c r="A1051" s="36">
        <v>1059</v>
      </c>
      <c r="B1051" s="37" t="s">
        <v>5153</v>
      </c>
      <c r="C1051" s="37" t="s">
        <v>7357</v>
      </c>
      <c r="D1051" s="38">
        <v>40</v>
      </c>
      <c r="E1051" s="38" t="s">
        <v>6235</v>
      </c>
      <c r="F1051" s="39" t="s">
        <v>5154</v>
      </c>
      <c r="G1051" s="38" t="s">
        <v>6236</v>
      </c>
      <c r="H1051" s="39">
        <v>719409655</v>
      </c>
      <c r="I1051" s="40" t="s">
        <v>6237</v>
      </c>
      <c r="J1051" s="38" t="s">
        <v>6236</v>
      </c>
      <c r="K1051" s="18" t="s">
        <v>131</v>
      </c>
      <c r="L1051" s="45">
        <v>1410355</v>
      </c>
      <c r="M1051" s="41">
        <v>2</v>
      </c>
      <c r="N1051" s="18" t="s">
        <v>2169</v>
      </c>
      <c r="O1051" s="18" t="s">
        <v>6244</v>
      </c>
      <c r="P1051" s="42">
        <v>0.625</v>
      </c>
      <c r="Q1051" s="18" t="s">
        <v>6239</v>
      </c>
      <c r="R1051" s="41">
        <v>1</v>
      </c>
      <c r="S1051" s="50"/>
      <c r="T1051" s="18" t="s">
        <v>6280</v>
      </c>
      <c r="U1051" s="34"/>
      <c r="V1051" s="34"/>
      <c r="W1051" s="35"/>
      <c r="X1051" s="34"/>
      <c r="Y1051" s="35"/>
      <c r="Z1051" s="34"/>
      <c r="AA1051" s="34"/>
      <c r="AB1051" s="34"/>
      <c r="AC1051" s="34"/>
      <c r="AD1051" s="34"/>
      <c r="AE1051" s="34"/>
      <c r="AF1051" s="34"/>
      <c r="AG1051" s="34"/>
      <c r="AH1051" s="34"/>
      <c r="AI1051" s="35"/>
      <c r="AJ1051" s="35"/>
      <c r="AK1051" s="35"/>
      <c r="AL1051" s="35"/>
      <c r="AM1051" s="35"/>
    </row>
    <row r="1052" spans="1:39" ht="14.4" hidden="1">
      <c r="A1052" s="36">
        <v>1044</v>
      </c>
      <c r="B1052" s="37" t="s">
        <v>4666</v>
      </c>
      <c r="C1052" s="37" t="s">
        <v>7358</v>
      </c>
      <c r="D1052" s="38">
        <v>40</v>
      </c>
      <c r="E1052" s="38" t="s">
        <v>6267</v>
      </c>
      <c r="F1052" s="39" t="s">
        <v>4667</v>
      </c>
      <c r="G1052" s="38" t="s">
        <v>6236</v>
      </c>
      <c r="H1052" s="39">
        <v>719409640</v>
      </c>
      <c r="I1052" s="40" t="s">
        <v>6237</v>
      </c>
      <c r="J1052" s="38" t="s">
        <v>6236</v>
      </c>
      <c r="K1052" s="18" t="s">
        <v>131</v>
      </c>
      <c r="L1052" s="41">
        <v>1101913</v>
      </c>
      <c r="M1052" s="41">
        <v>2</v>
      </c>
      <c r="N1052" s="18" t="s">
        <v>4668</v>
      </c>
      <c r="O1052" s="18" t="s">
        <v>6244</v>
      </c>
      <c r="P1052" s="42">
        <v>0.625</v>
      </c>
      <c r="Q1052" s="18" t="s">
        <v>6239</v>
      </c>
      <c r="R1052" s="41">
        <v>1</v>
      </c>
      <c r="S1052" s="41">
        <v>1</v>
      </c>
      <c r="T1052" s="18" t="s">
        <v>6280</v>
      </c>
      <c r="U1052" s="34"/>
      <c r="V1052" s="34"/>
      <c r="W1052" s="35"/>
      <c r="X1052" s="34"/>
      <c r="Y1052" s="35"/>
      <c r="Z1052" s="34"/>
      <c r="AA1052" s="34"/>
      <c r="AB1052" s="34"/>
      <c r="AC1052" s="34"/>
      <c r="AD1052" s="34"/>
      <c r="AE1052" s="34"/>
      <c r="AF1052" s="34"/>
      <c r="AG1052" s="34"/>
      <c r="AH1052" s="34"/>
      <c r="AI1052" s="35"/>
      <c r="AJ1052" s="35"/>
      <c r="AK1052" s="35"/>
      <c r="AL1052" s="35"/>
      <c r="AM1052" s="35"/>
    </row>
    <row r="1053" spans="1:39" ht="14.4" hidden="1">
      <c r="A1053" s="36">
        <v>1070</v>
      </c>
      <c r="B1053" s="37" t="s">
        <v>5740</v>
      </c>
      <c r="C1053" s="37" t="s">
        <v>7359</v>
      </c>
      <c r="D1053" s="38">
        <v>41</v>
      </c>
      <c r="E1053" s="38" t="s">
        <v>6307</v>
      </c>
      <c r="F1053" s="39" t="s">
        <v>5741</v>
      </c>
      <c r="G1053" s="38" t="s">
        <v>6236</v>
      </c>
      <c r="H1053" s="39">
        <v>719409666</v>
      </c>
      <c r="I1053" s="40" t="s">
        <v>6237</v>
      </c>
      <c r="J1053" s="38" t="s">
        <v>6236</v>
      </c>
      <c r="K1053" s="18" t="s">
        <v>131</v>
      </c>
      <c r="L1053" s="41">
        <v>1403572</v>
      </c>
      <c r="M1053" s="41">
        <v>2</v>
      </c>
      <c r="N1053" s="18" t="s">
        <v>5742</v>
      </c>
      <c r="O1053" s="18" t="s">
        <v>6244</v>
      </c>
      <c r="P1053" s="42">
        <v>0.66666666666666663</v>
      </c>
      <c r="Q1053" s="18" t="s">
        <v>6239</v>
      </c>
      <c r="R1053" s="41">
        <v>1</v>
      </c>
      <c r="S1053" s="41">
        <v>1</v>
      </c>
      <c r="T1053" s="18" t="s">
        <v>6280</v>
      </c>
      <c r="U1053" s="34"/>
      <c r="V1053" s="34"/>
      <c r="W1053" s="35"/>
      <c r="X1053" s="34"/>
      <c r="Y1053" s="35"/>
      <c r="Z1053" s="34"/>
      <c r="AA1053" s="34"/>
      <c r="AB1053" s="34"/>
      <c r="AC1053" s="34"/>
      <c r="AD1053" s="34"/>
      <c r="AE1053" s="34"/>
      <c r="AF1053" s="34"/>
      <c r="AG1053" s="34"/>
      <c r="AH1053" s="34"/>
      <c r="AI1053" s="35"/>
      <c r="AJ1053" s="35"/>
      <c r="AK1053" s="35"/>
      <c r="AL1053" s="35"/>
      <c r="AM1053" s="35"/>
    </row>
    <row r="1054" spans="1:39" ht="14.4" hidden="1">
      <c r="A1054" s="36">
        <v>911</v>
      </c>
      <c r="B1054" s="37" t="s">
        <v>913</v>
      </c>
      <c r="C1054" s="37" t="s">
        <v>7360</v>
      </c>
      <c r="D1054" s="38">
        <v>38</v>
      </c>
      <c r="E1054" s="38" t="s">
        <v>6260</v>
      </c>
      <c r="F1054" s="39" t="s">
        <v>914</v>
      </c>
      <c r="G1054" s="38" t="s">
        <v>6236</v>
      </c>
      <c r="H1054" s="39">
        <v>719409506</v>
      </c>
      <c r="I1054" s="40" t="s">
        <v>6237</v>
      </c>
      <c r="J1054" s="38" t="s">
        <v>6236</v>
      </c>
      <c r="K1054" s="18" t="s">
        <v>131</v>
      </c>
      <c r="L1054" s="41">
        <v>1578897</v>
      </c>
      <c r="M1054" s="41">
        <v>1</v>
      </c>
      <c r="N1054" s="18" t="s">
        <v>915</v>
      </c>
      <c r="O1054" s="18" t="s">
        <v>6244</v>
      </c>
      <c r="P1054" s="42">
        <v>0.66666666666666663</v>
      </c>
      <c r="Q1054" s="18" t="s">
        <v>6261</v>
      </c>
      <c r="R1054" s="41">
        <v>1</v>
      </c>
      <c r="S1054" s="41">
        <v>1</v>
      </c>
      <c r="T1054" s="18" t="s">
        <v>6280</v>
      </c>
      <c r="U1054" s="34"/>
      <c r="V1054" s="34"/>
      <c r="W1054" s="35"/>
      <c r="X1054" s="34"/>
      <c r="Y1054" s="35"/>
      <c r="Z1054" s="34"/>
      <c r="AA1054" s="34"/>
      <c r="AB1054" s="34"/>
      <c r="AC1054" s="34"/>
      <c r="AD1054" s="34"/>
      <c r="AE1054" s="34"/>
      <c r="AF1054" s="34"/>
      <c r="AG1054" s="34"/>
      <c r="AH1054" s="34"/>
      <c r="AI1054" s="35"/>
      <c r="AJ1054" s="35"/>
      <c r="AK1054" s="35"/>
      <c r="AL1054" s="35"/>
      <c r="AM1054" s="35"/>
    </row>
    <row r="1055" spans="1:39" ht="14.4" hidden="1">
      <c r="A1055" s="36">
        <v>1011</v>
      </c>
      <c r="B1055" s="37" t="s">
        <v>3709</v>
      </c>
      <c r="C1055" s="37" t="s">
        <v>7361</v>
      </c>
      <c r="D1055" s="38">
        <v>39</v>
      </c>
      <c r="E1055" s="38" t="s">
        <v>6260</v>
      </c>
      <c r="F1055" s="39" t="s">
        <v>3710</v>
      </c>
      <c r="G1055" s="38" t="s">
        <v>6236</v>
      </c>
      <c r="H1055" s="39">
        <v>719409607</v>
      </c>
      <c r="I1055" s="40" t="s">
        <v>6237</v>
      </c>
      <c r="J1055" s="38" t="s">
        <v>6236</v>
      </c>
      <c r="K1055" s="18" t="s">
        <v>131</v>
      </c>
      <c r="L1055" s="41">
        <v>1450108</v>
      </c>
      <c r="M1055" s="41">
        <v>1</v>
      </c>
      <c r="N1055" s="18" t="s">
        <v>3711</v>
      </c>
      <c r="O1055" s="18" t="s">
        <v>6244</v>
      </c>
      <c r="P1055" s="42">
        <v>0.66666666666666663</v>
      </c>
      <c r="Q1055" s="18" t="s">
        <v>6261</v>
      </c>
      <c r="R1055" s="41">
        <v>1</v>
      </c>
      <c r="S1055" s="41">
        <v>1</v>
      </c>
      <c r="T1055" s="18" t="s">
        <v>6280</v>
      </c>
      <c r="U1055" s="34"/>
      <c r="V1055" s="34"/>
      <c r="W1055" s="35"/>
      <c r="X1055" s="34"/>
      <c r="Y1055" s="35"/>
      <c r="Z1055" s="34"/>
      <c r="AA1055" s="34"/>
      <c r="AB1055" s="34"/>
      <c r="AC1055" s="34"/>
      <c r="AD1055" s="34"/>
      <c r="AE1055" s="34"/>
      <c r="AF1055" s="34"/>
      <c r="AG1055" s="34"/>
      <c r="AH1055" s="34"/>
      <c r="AI1055" s="35"/>
      <c r="AJ1055" s="35"/>
      <c r="AK1055" s="35"/>
      <c r="AL1055" s="35"/>
      <c r="AM1055" s="35"/>
    </row>
    <row r="1056" spans="1:39" ht="14.4" hidden="1">
      <c r="A1056" s="36">
        <v>1071</v>
      </c>
      <c r="B1056" s="37" t="s">
        <v>5779</v>
      </c>
      <c r="C1056" s="37" t="s">
        <v>7362</v>
      </c>
      <c r="D1056" s="38">
        <v>41</v>
      </c>
      <c r="E1056" s="38" t="s">
        <v>6235</v>
      </c>
      <c r="F1056" s="39" t="s">
        <v>5780</v>
      </c>
      <c r="G1056" s="38" t="s">
        <v>6236</v>
      </c>
      <c r="H1056" s="39">
        <v>719409667</v>
      </c>
      <c r="I1056" s="40" t="s">
        <v>6237</v>
      </c>
      <c r="J1056" s="38" t="s">
        <v>6236</v>
      </c>
      <c r="K1056" s="18" t="s">
        <v>131</v>
      </c>
      <c r="L1056" s="41">
        <v>1617664</v>
      </c>
      <c r="M1056" s="41">
        <v>2</v>
      </c>
      <c r="N1056" s="18" t="s">
        <v>5781</v>
      </c>
      <c r="O1056" s="18" t="s">
        <v>6244</v>
      </c>
      <c r="P1056" s="42">
        <v>0.66666666666666663</v>
      </c>
      <c r="Q1056" s="18" t="s">
        <v>6239</v>
      </c>
      <c r="R1056" s="41">
        <v>1</v>
      </c>
      <c r="S1056" s="41">
        <v>1</v>
      </c>
      <c r="T1056" s="18" t="s">
        <v>6280</v>
      </c>
      <c r="U1056" s="34"/>
      <c r="V1056" s="34"/>
      <c r="W1056" s="35"/>
      <c r="X1056" s="34"/>
      <c r="Y1056" s="35"/>
      <c r="Z1056" s="34"/>
      <c r="AA1056" s="34"/>
      <c r="AB1056" s="34"/>
      <c r="AC1056" s="34"/>
      <c r="AD1056" s="34"/>
      <c r="AE1056" s="34"/>
      <c r="AF1056" s="34"/>
      <c r="AG1056" s="34"/>
      <c r="AH1056" s="34"/>
      <c r="AI1056" s="35"/>
      <c r="AJ1056" s="35"/>
      <c r="AK1056" s="35"/>
      <c r="AL1056" s="35"/>
      <c r="AM1056" s="35"/>
    </row>
    <row r="1057" spans="1:39" ht="14.4" hidden="1">
      <c r="A1057" s="36">
        <v>999</v>
      </c>
      <c r="B1057" s="37" t="s">
        <v>3338</v>
      </c>
      <c r="C1057" s="37" t="s">
        <v>7363</v>
      </c>
      <c r="D1057" s="38">
        <v>39</v>
      </c>
      <c r="E1057" s="38" t="s">
        <v>6535</v>
      </c>
      <c r="F1057" s="39" t="s">
        <v>3339</v>
      </c>
      <c r="G1057" s="38" t="s">
        <v>6236</v>
      </c>
      <c r="H1057" s="39">
        <v>719409594</v>
      </c>
      <c r="I1057" s="40" t="s">
        <v>6237</v>
      </c>
      <c r="J1057" s="38" t="s">
        <v>6236</v>
      </c>
      <c r="K1057" s="18" t="s">
        <v>131</v>
      </c>
      <c r="L1057" s="41">
        <v>1605877</v>
      </c>
      <c r="M1057" s="41">
        <v>2</v>
      </c>
      <c r="N1057" s="18" t="s">
        <v>3340</v>
      </c>
      <c r="O1057" s="18" t="s">
        <v>6244</v>
      </c>
      <c r="P1057" s="42">
        <v>0.66666666666666663</v>
      </c>
      <c r="Q1057" s="18" t="s">
        <v>6239</v>
      </c>
      <c r="R1057" s="41">
        <v>1</v>
      </c>
      <c r="S1057" s="41">
        <v>1</v>
      </c>
      <c r="T1057" s="18" t="s">
        <v>6280</v>
      </c>
      <c r="U1057" s="34"/>
      <c r="V1057" s="34"/>
      <c r="W1057" s="35"/>
      <c r="X1057" s="34"/>
      <c r="Y1057" s="35"/>
      <c r="Z1057" s="34"/>
      <c r="AA1057" s="34"/>
      <c r="AB1057" s="34"/>
      <c r="AC1057" s="34"/>
      <c r="AD1057" s="34"/>
      <c r="AE1057" s="34"/>
      <c r="AF1057" s="34"/>
      <c r="AG1057" s="34"/>
      <c r="AH1057" s="34"/>
      <c r="AI1057" s="35"/>
      <c r="AJ1057" s="35"/>
      <c r="AK1057" s="35"/>
      <c r="AL1057" s="35"/>
      <c r="AM1057" s="35"/>
    </row>
    <row r="1058" spans="1:39" ht="14.4" hidden="1">
      <c r="A1058" s="36">
        <v>1013</v>
      </c>
      <c r="B1058" s="37" t="s">
        <v>3792</v>
      </c>
      <c r="C1058" s="37" t="s">
        <v>7364</v>
      </c>
      <c r="D1058" s="38">
        <v>39</v>
      </c>
      <c r="E1058" s="38" t="s">
        <v>6267</v>
      </c>
      <c r="F1058" s="39" t="s">
        <v>3793</v>
      </c>
      <c r="G1058" s="38" t="s">
        <v>6236</v>
      </c>
      <c r="H1058" s="39">
        <v>719409609</v>
      </c>
      <c r="I1058" s="40" t="s">
        <v>6237</v>
      </c>
      <c r="J1058" s="38" t="s">
        <v>6236</v>
      </c>
      <c r="K1058" s="18" t="s">
        <v>131</v>
      </c>
      <c r="L1058" s="41">
        <v>1415133</v>
      </c>
      <c r="M1058" s="41">
        <v>2</v>
      </c>
      <c r="N1058" s="18" t="s">
        <v>3794</v>
      </c>
      <c r="O1058" s="18" t="s">
        <v>6244</v>
      </c>
      <c r="P1058" s="42">
        <v>0.66666666666666663</v>
      </c>
      <c r="Q1058" s="18" t="s">
        <v>6268</v>
      </c>
      <c r="R1058" s="41">
        <v>1</v>
      </c>
      <c r="S1058" s="41">
        <v>1</v>
      </c>
      <c r="T1058" s="18" t="s">
        <v>6280</v>
      </c>
      <c r="U1058" s="34"/>
      <c r="V1058" s="34"/>
      <c r="W1058" s="35"/>
      <c r="X1058" s="34"/>
      <c r="Y1058" s="35"/>
      <c r="Z1058" s="34"/>
      <c r="AA1058" s="34"/>
      <c r="AB1058" s="34"/>
      <c r="AC1058" s="34"/>
      <c r="AD1058" s="34"/>
      <c r="AE1058" s="34"/>
      <c r="AF1058" s="34"/>
      <c r="AG1058" s="34"/>
      <c r="AH1058" s="34"/>
      <c r="AI1058" s="35"/>
      <c r="AJ1058" s="35"/>
      <c r="AK1058" s="35"/>
      <c r="AL1058" s="35"/>
      <c r="AM1058" s="35"/>
    </row>
    <row r="1059" spans="1:39" ht="14.4" hidden="1">
      <c r="A1059" s="36">
        <v>1072</v>
      </c>
      <c r="B1059" s="37" t="s">
        <v>5782</v>
      </c>
      <c r="C1059" s="37" t="s">
        <v>7365</v>
      </c>
      <c r="D1059" s="38">
        <v>41</v>
      </c>
      <c r="E1059" s="38" t="s">
        <v>6235</v>
      </c>
      <c r="F1059" s="39" t="s">
        <v>5783</v>
      </c>
      <c r="G1059" s="38" t="s">
        <v>6236</v>
      </c>
      <c r="H1059" s="39">
        <v>719409668</v>
      </c>
      <c r="I1059" s="40" t="s">
        <v>6237</v>
      </c>
      <c r="J1059" s="38" t="s">
        <v>6236</v>
      </c>
      <c r="K1059" s="18" t="s">
        <v>131</v>
      </c>
      <c r="L1059" s="41">
        <v>1399341</v>
      </c>
      <c r="M1059" s="41">
        <v>2</v>
      </c>
      <c r="N1059" s="18" t="s">
        <v>5784</v>
      </c>
      <c r="O1059" s="18" t="s">
        <v>6244</v>
      </c>
      <c r="P1059" s="42">
        <v>0.66666666666666663</v>
      </c>
      <c r="Q1059" s="18" t="s">
        <v>6239</v>
      </c>
      <c r="R1059" s="41">
        <v>1</v>
      </c>
      <c r="S1059" s="41">
        <v>1</v>
      </c>
      <c r="T1059" s="18" t="s">
        <v>6280</v>
      </c>
      <c r="U1059" s="34"/>
      <c r="V1059" s="34"/>
      <c r="W1059" s="35"/>
      <c r="X1059" s="34"/>
      <c r="Y1059" s="35"/>
      <c r="Z1059" s="34"/>
      <c r="AA1059" s="34"/>
      <c r="AB1059" s="34"/>
      <c r="AC1059" s="34"/>
      <c r="AD1059" s="34"/>
      <c r="AE1059" s="34"/>
      <c r="AF1059" s="34"/>
      <c r="AG1059" s="34"/>
      <c r="AH1059" s="34"/>
      <c r="AI1059" s="35"/>
      <c r="AJ1059" s="35"/>
      <c r="AK1059" s="35"/>
      <c r="AL1059" s="35"/>
      <c r="AM1059" s="35"/>
    </row>
    <row r="1060" spans="1:39" ht="14.4" hidden="1">
      <c r="A1060" s="36">
        <v>917</v>
      </c>
      <c r="B1060" s="37" t="s">
        <v>1105</v>
      </c>
      <c r="C1060" s="37" t="s">
        <v>7366</v>
      </c>
      <c r="D1060" s="38">
        <v>38</v>
      </c>
      <c r="E1060" s="38" t="s">
        <v>6267</v>
      </c>
      <c r="F1060" s="39" t="s">
        <v>1106</v>
      </c>
      <c r="G1060" s="38" t="s">
        <v>6236</v>
      </c>
      <c r="H1060" s="39">
        <v>719409512</v>
      </c>
      <c r="I1060" s="40" t="s">
        <v>6237</v>
      </c>
      <c r="J1060" s="38" t="s">
        <v>6236</v>
      </c>
      <c r="K1060" s="18" t="s">
        <v>131</v>
      </c>
      <c r="L1060" s="45">
        <v>1763186</v>
      </c>
      <c r="M1060" s="41">
        <v>2</v>
      </c>
      <c r="N1060" s="18" t="s">
        <v>1107</v>
      </c>
      <c r="O1060" s="18" t="s">
        <v>6244</v>
      </c>
      <c r="P1060" s="42">
        <v>0.66666666666666663</v>
      </c>
      <c r="Q1060" s="18" t="s">
        <v>6268</v>
      </c>
      <c r="R1060" s="41">
        <v>1</v>
      </c>
      <c r="S1060" s="41">
        <v>1</v>
      </c>
      <c r="T1060" s="18" t="s">
        <v>6280</v>
      </c>
      <c r="U1060" s="34"/>
      <c r="V1060" s="34"/>
      <c r="W1060" s="35"/>
      <c r="X1060" s="34"/>
      <c r="Y1060" s="35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5"/>
      <c r="AJ1060" s="35"/>
      <c r="AK1060" s="35"/>
      <c r="AL1060" s="35"/>
      <c r="AM1060" s="35"/>
    </row>
    <row r="1061" spans="1:39" ht="14.4" hidden="1">
      <c r="A1061" s="36">
        <v>1040</v>
      </c>
      <c r="B1061" s="37" t="s">
        <v>4630</v>
      </c>
      <c r="C1061" s="37" t="s">
        <v>7367</v>
      </c>
      <c r="D1061" s="38">
        <v>40</v>
      </c>
      <c r="E1061" s="38" t="s">
        <v>6342</v>
      </c>
      <c r="F1061" s="39" t="s">
        <v>4631</v>
      </c>
      <c r="G1061" s="38" t="s">
        <v>6236</v>
      </c>
      <c r="H1061" s="39">
        <v>719409636</v>
      </c>
      <c r="I1061" s="40" t="s">
        <v>6237</v>
      </c>
      <c r="J1061" s="38" t="s">
        <v>6236</v>
      </c>
      <c r="K1061" s="18" t="s">
        <v>131</v>
      </c>
      <c r="L1061" s="45">
        <v>1763186</v>
      </c>
      <c r="M1061" s="41">
        <v>2</v>
      </c>
      <c r="N1061" s="18" t="s">
        <v>1107</v>
      </c>
      <c r="O1061" s="18" t="s">
        <v>6244</v>
      </c>
      <c r="P1061" s="42">
        <v>0.66666666666666663</v>
      </c>
      <c r="Q1061" s="18" t="s">
        <v>6239</v>
      </c>
      <c r="R1061" s="41">
        <v>1</v>
      </c>
      <c r="S1061" s="50"/>
      <c r="T1061" s="18" t="s">
        <v>6280</v>
      </c>
      <c r="U1061" s="34"/>
      <c r="V1061" s="34"/>
      <c r="W1061" s="35"/>
      <c r="X1061" s="34"/>
      <c r="Y1061" s="35"/>
      <c r="Z1061" s="34"/>
      <c r="AA1061" s="34"/>
      <c r="AB1061" s="34"/>
      <c r="AC1061" s="34"/>
      <c r="AD1061" s="34"/>
      <c r="AE1061" s="34"/>
      <c r="AF1061" s="34"/>
      <c r="AG1061" s="34"/>
      <c r="AH1061" s="34"/>
      <c r="AI1061" s="35"/>
      <c r="AJ1061" s="35"/>
      <c r="AK1061" s="35"/>
      <c r="AL1061" s="35"/>
      <c r="AM1061" s="35"/>
    </row>
    <row r="1062" spans="1:39" ht="14.4" hidden="1">
      <c r="A1062" s="36">
        <v>925</v>
      </c>
      <c r="B1062" s="37" t="s">
        <v>1325</v>
      </c>
      <c r="C1062" s="37" t="s">
        <v>7368</v>
      </c>
      <c r="D1062" s="38">
        <v>38</v>
      </c>
      <c r="E1062" s="38" t="s">
        <v>6270</v>
      </c>
      <c r="F1062" s="39" t="s">
        <v>1326</v>
      </c>
      <c r="G1062" s="38" t="s">
        <v>6236</v>
      </c>
      <c r="H1062" s="39">
        <v>719409520</v>
      </c>
      <c r="I1062" s="40" t="s">
        <v>6237</v>
      </c>
      <c r="J1062" s="38" t="s">
        <v>6236</v>
      </c>
      <c r="K1062" s="18" t="s">
        <v>131</v>
      </c>
      <c r="L1062" s="41">
        <v>1488212</v>
      </c>
      <c r="M1062" s="41">
        <v>1</v>
      </c>
      <c r="N1062" s="18" t="s">
        <v>1327</v>
      </c>
      <c r="O1062" s="18" t="s">
        <v>6244</v>
      </c>
      <c r="P1062" s="42">
        <v>0.66666666666666663</v>
      </c>
      <c r="Q1062" s="18" t="s">
        <v>6261</v>
      </c>
      <c r="R1062" s="41">
        <v>1</v>
      </c>
      <c r="S1062" s="41">
        <v>1</v>
      </c>
      <c r="T1062" s="18" t="s">
        <v>6280</v>
      </c>
      <c r="U1062" s="34"/>
      <c r="V1062" s="34"/>
      <c r="W1062" s="35"/>
      <c r="X1062" s="34"/>
      <c r="Y1062" s="35"/>
      <c r="Z1062" s="34"/>
      <c r="AA1062" s="34"/>
      <c r="AB1062" s="34"/>
      <c r="AC1062" s="34"/>
      <c r="AD1062" s="34"/>
      <c r="AE1062" s="34"/>
      <c r="AF1062" s="34"/>
      <c r="AG1062" s="34"/>
      <c r="AH1062" s="34"/>
      <c r="AI1062" s="35"/>
      <c r="AJ1062" s="35"/>
      <c r="AK1062" s="35"/>
      <c r="AL1062" s="35"/>
      <c r="AM1062" s="35"/>
    </row>
    <row r="1063" spans="1:39" ht="14.4" hidden="1">
      <c r="A1063" s="36">
        <v>1005</v>
      </c>
      <c r="B1063" s="37" t="s">
        <v>3416</v>
      </c>
      <c r="C1063" s="37" t="s">
        <v>7369</v>
      </c>
      <c r="D1063" s="38">
        <v>39</v>
      </c>
      <c r="E1063" s="38" t="s">
        <v>6342</v>
      </c>
      <c r="F1063" s="39" t="s">
        <v>3417</v>
      </c>
      <c r="G1063" s="38" t="s">
        <v>6236</v>
      </c>
      <c r="H1063" s="39">
        <v>719409600</v>
      </c>
      <c r="I1063" s="40" t="s">
        <v>6237</v>
      </c>
      <c r="J1063" s="38" t="s">
        <v>6236</v>
      </c>
      <c r="K1063" s="18" t="s">
        <v>131</v>
      </c>
      <c r="L1063" s="41">
        <v>1351503</v>
      </c>
      <c r="M1063" s="41">
        <v>2</v>
      </c>
      <c r="N1063" s="18" t="s">
        <v>3418</v>
      </c>
      <c r="O1063" s="18" t="s">
        <v>6244</v>
      </c>
      <c r="P1063" s="42">
        <v>0.66666666666666663</v>
      </c>
      <c r="Q1063" s="18" t="s">
        <v>6239</v>
      </c>
      <c r="R1063" s="41">
        <v>1</v>
      </c>
      <c r="S1063" s="41">
        <v>1</v>
      </c>
      <c r="T1063" s="18" t="s">
        <v>6280</v>
      </c>
      <c r="U1063" s="34"/>
      <c r="V1063" s="34"/>
      <c r="W1063" s="35"/>
      <c r="X1063" s="34"/>
      <c r="Y1063" s="35"/>
      <c r="Z1063" s="34"/>
      <c r="AA1063" s="34"/>
      <c r="AB1063" s="34"/>
      <c r="AC1063" s="34"/>
      <c r="AD1063" s="34"/>
      <c r="AE1063" s="34"/>
      <c r="AF1063" s="34"/>
      <c r="AG1063" s="34"/>
      <c r="AH1063" s="34"/>
      <c r="AI1063" s="35"/>
      <c r="AJ1063" s="35"/>
      <c r="AK1063" s="35"/>
      <c r="AL1063" s="35"/>
      <c r="AM1063" s="35"/>
    </row>
    <row r="1064" spans="1:39" ht="14.4" hidden="1">
      <c r="A1064" s="36">
        <v>939</v>
      </c>
      <c r="B1064" s="37" t="s">
        <v>1575</v>
      </c>
      <c r="C1064" s="37" t="s">
        <v>7370</v>
      </c>
      <c r="D1064" s="38">
        <v>38</v>
      </c>
      <c r="E1064" s="38" t="s">
        <v>6425</v>
      </c>
      <c r="F1064" s="39" t="s">
        <v>1576</v>
      </c>
      <c r="G1064" s="38" t="s">
        <v>6236</v>
      </c>
      <c r="H1064" s="39">
        <v>719409534</v>
      </c>
      <c r="I1064" s="40" t="s">
        <v>6237</v>
      </c>
      <c r="J1064" s="38" t="s">
        <v>6236</v>
      </c>
      <c r="K1064" s="18" t="s">
        <v>131</v>
      </c>
      <c r="L1064" s="41">
        <v>1418273</v>
      </c>
      <c r="M1064" s="41">
        <v>1</v>
      </c>
      <c r="N1064" s="18" t="s">
        <v>1577</v>
      </c>
      <c r="O1064" s="18" t="s">
        <v>6244</v>
      </c>
      <c r="P1064" s="42">
        <v>0.66666666666666663</v>
      </c>
      <c r="Q1064" s="18" t="s">
        <v>6261</v>
      </c>
      <c r="R1064" s="41">
        <v>1</v>
      </c>
      <c r="S1064" s="41">
        <v>1</v>
      </c>
      <c r="T1064" s="18" t="s">
        <v>6280</v>
      </c>
      <c r="U1064" s="34"/>
      <c r="V1064" s="34"/>
      <c r="W1064" s="35"/>
      <c r="X1064" s="34"/>
      <c r="Y1064" s="35"/>
      <c r="Z1064" s="34"/>
      <c r="AA1064" s="34"/>
      <c r="AB1064" s="34"/>
      <c r="AC1064" s="34"/>
      <c r="AD1064" s="34"/>
      <c r="AE1064" s="34"/>
      <c r="AF1064" s="34"/>
      <c r="AG1064" s="34"/>
      <c r="AH1064" s="34"/>
      <c r="AI1064" s="35"/>
      <c r="AJ1064" s="35"/>
      <c r="AK1064" s="35"/>
      <c r="AL1064" s="35"/>
      <c r="AM1064" s="35"/>
    </row>
    <row r="1065" spans="1:39" ht="14.4" hidden="1">
      <c r="A1065" s="36">
        <v>880</v>
      </c>
      <c r="B1065" s="37" t="s">
        <v>267</v>
      </c>
      <c r="C1065" s="37" t="s">
        <v>7371</v>
      </c>
      <c r="D1065" s="38">
        <v>45</v>
      </c>
      <c r="E1065" s="38" t="s">
        <v>6257</v>
      </c>
      <c r="F1065" s="39" t="s">
        <v>268</v>
      </c>
      <c r="G1065" s="38" t="s">
        <v>6236</v>
      </c>
      <c r="H1065" s="39">
        <v>719409475</v>
      </c>
      <c r="I1065" s="40" t="s">
        <v>6237</v>
      </c>
      <c r="J1065" s="38" t="s">
        <v>6236</v>
      </c>
      <c r="K1065" s="18" t="s">
        <v>131</v>
      </c>
      <c r="L1065" s="41">
        <v>1441346</v>
      </c>
      <c r="M1065" s="41">
        <v>2</v>
      </c>
      <c r="N1065" s="18" t="s">
        <v>269</v>
      </c>
      <c r="O1065" s="18" t="s">
        <v>6244</v>
      </c>
      <c r="P1065" s="42">
        <v>0.66666666666666663</v>
      </c>
      <c r="Q1065" s="18" t="s">
        <v>6239</v>
      </c>
      <c r="R1065" s="41">
        <v>1</v>
      </c>
      <c r="S1065" s="41">
        <v>1</v>
      </c>
      <c r="T1065" s="18" t="s">
        <v>6280</v>
      </c>
      <c r="U1065" s="34"/>
      <c r="V1065" s="34"/>
      <c r="W1065" s="35"/>
      <c r="X1065" s="34"/>
      <c r="Y1065" s="35"/>
      <c r="Z1065" s="34"/>
      <c r="AA1065" s="34"/>
      <c r="AB1065" s="34"/>
      <c r="AC1065" s="34"/>
      <c r="AD1065" s="34"/>
      <c r="AE1065" s="34"/>
      <c r="AF1065" s="34"/>
      <c r="AG1065" s="34"/>
      <c r="AH1065" s="34"/>
      <c r="AI1065" s="35"/>
      <c r="AJ1065" s="35"/>
      <c r="AK1065" s="35"/>
      <c r="AL1065" s="35"/>
      <c r="AM1065" s="35"/>
    </row>
    <row r="1066" spans="1:39" ht="14.4" hidden="1">
      <c r="A1066" s="36">
        <v>1038</v>
      </c>
      <c r="B1066" s="37" t="s">
        <v>4502</v>
      </c>
      <c r="C1066" s="37" t="s">
        <v>7372</v>
      </c>
      <c r="D1066" s="38">
        <v>40</v>
      </c>
      <c r="E1066" s="38" t="s">
        <v>6294</v>
      </c>
      <c r="F1066" s="39" t="s">
        <v>4503</v>
      </c>
      <c r="G1066" s="38" t="s">
        <v>6236</v>
      </c>
      <c r="H1066" s="39">
        <v>719409634</v>
      </c>
      <c r="I1066" s="40" t="s">
        <v>6237</v>
      </c>
      <c r="J1066" s="38" t="s">
        <v>6236</v>
      </c>
      <c r="K1066" s="18" t="s">
        <v>131</v>
      </c>
      <c r="L1066" s="41">
        <v>1417089</v>
      </c>
      <c r="M1066" s="41">
        <v>2</v>
      </c>
      <c r="N1066" s="18" t="s">
        <v>4504</v>
      </c>
      <c r="O1066" s="18" t="s">
        <v>6244</v>
      </c>
      <c r="P1066" s="42">
        <v>0.70833333333333337</v>
      </c>
      <c r="Q1066" s="18" t="s">
        <v>6239</v>
      </c>
      <c r="R1066" s="41">
        <v>1</v>
      </c>
      <c r="S1066" s="41">
        <v>1</v>
      </c>
      <c r="T1066" s="18" t="s">
        <v>6280</v>
      </c>
      <c r="U1066" s="34"/>
      <c r="V1066" s="34"/>
      <c r="W1066" s="35"/>
      <c r="X1066" s="34"/>
      <c r="Y1066" s="35"/>
      <c r="Z1066" s="34"/>
      <c r="AA1066" s="34"/>
      <c r="AB1066" s="34"/>
      <c r="AC1066" s="34"/>
      <c r="AD1066" s="34"/>
      <c r="AE1066" s="34"/>
      <c r="AF1066" s="34"/>
      <c r="AG1066" s="34"/>
      <c r="AH1066" s="34"/>
      <c r="AI1066" s="35"/>
      <c r="AJ1066" s="35"/>
      <c r="AK1066" s="35"/>
      <c r="AL1066" s="35"/>
      <c r="AM1066" s="35"/>
    </row>
    <row r="1067" spans="1:39" ht="14.4" hidden="1">
      <c r="A1067" s="36">
        <v>951</v>
      </c>
      <c r="B1067" s="37" t="s">
        <v>1877</v>
      </c>
      <c r="C1067" s="37" t="s">
        <v>7373</v>
      </c>
      <c r="D1067" s="38">
        <v>38</v>
      </c>
      <c r="E1067" s="38" t="s">
        <v>6267</v>
      </c>
      <c r="F1067" s="39" t="s">
        <v>1878</v>
      </c>
      <c r="G1067" s="38" t="s">
        <v>6236</v>
      </c>
      <c r="H1067" s="39">
        <v>719409546</v>
      </c>
      <c r="I1067" s="40" t="s">
        <v>6237</v>
      </c>
      <c r="J1067" s="38" t="s">
        <v>6236</v>
      </c>
      <c r="K1067" s="18" t="s">
        <v>131</v>
      </c>
      <c r="L1067" s="41">
        <v>1392231</v>
      </c>
      <c r="M1067" s="41">
        <v>2</v>
      </c>
      <c r="N1067" s="18" t="s">
        <v>1879</v>
      </c>
      <c r="O1067" s="18" t="s">
        <v>6244</v>
      </c>
      <c r="P1067" s="42">
        <v>0.70833333333333337</v>
      </c>
      <c r="Q1067" s="18" t="s">
        <v>6239</v>
      </c>
      <c r="R1067" s="41">
        <v>1</v>
      </c>
      <c r="S1067" s="41">
        <v>1</v>
      </c>
      <c r="T1067" s="18" t="s">
        <v>6280</v>
      </c>
      <c r="U1067" s="34"/>
      <c r="V1067" s="34"/>
      <c r="W1067" s="35"/>
      <c r="X1067" s="34"/>
      <c r="Y1067" s="35"/>
      <c r="Z1067" s="34"/>
      <c r="AA1067" s="34"/>
      <c r="AB1067" s="34"/>
      <c r="AC1067" s="34"/>
      <c r="AD1067" s="34"/>
      <c r="AE1067" s="34"/>
      <c r="AF1067" s="34"/>
      <c r="AG1067" s="34"/>
      <c r="AH1067" s="34"/>
      <c r="AI1067" s="35"/>
      <c r="AJ1067" s="35"/>
      <c r="AK1067" s="35"/>
      <c r="AL1067" s="35"/>
      <c r="AM1067" s="35"/>
    </row>
    <row r="1068" spans="1:39" ht="14.4" hidden="1">
      <c r="A1068" s="36">
        <v>918</v>
      </c>
      <c r="B1068" s="37" t="s">
        <v>1114</v>
      </c>
      <c r="C1068" s="37" t="s">
        <v>7374</v>
      </c>
      <c r="D1068" s="38">
        <v>38</v>
      </c>
      <c r="E1068" s="38" t="s">
        <v>6286</v>
      </c>
      <c r="F1068" s="39" t="s">
        <v>1115</v>
      </c>
      <c r="G1068" s="38" t="s">
        <v>6236</v>
      </c>
      <c r="H1068" s="39">
        <v>719409513</v>
      </c>
      <c r="I1068" s="40" t="s">
        <v>6237</v>
      </c>
      <c r="J1068" s="38" t="s">
        <v>6236</v>
      </c>
      <c r="K1068" s="18" t="s">
        <v>131</v>
      </c>
      <c r="L1068" s="45">
        <v>1263330</v>
      </c>
      <c r="M1068" s="41">
        <v>2</v>
      </c>
      <c r="N1068" s="18" t="s">
        <v>1116</v>
      </c>
      <c r="O1068" s="18" t="s">
        <v>6244</v>
      </c>
      <c r="P1068" s="42">
        <v>0.70833333333333337</v>
      </c>
      <c r="Q1068" s="18" t="s">
        <v>6330</v>
      </c>
      <c r="R1068" s="41">
        <v>1</v>
      </c>
      <c r="S1068" s="41">
        <v>1</v>
      </c>
      <c r="T1068" s="18" t="s">
        <v>6280</v>
      </c>
      <c r="U1068" s="34"/>
      <c r="V1068" s="34"/>
      <c r="W1068" s="35"/>
      <c r="X1068" s="34"/>
      <c r="Y1068" s="35"/>
      <c r="Z1068" s="34"/>
      <c r="AA1068" s="34"/>
      <c r="AB1068" s="34"/>
      <c r="AC1068" s="34"/>
      <c r="AD1068" s="34"/>
      <c r="AE1068" s="34"/>
      <c r="AF1068" s="34"/>
      <c r="AG1068" s="34"/>
      <c r="AH1068" s="34"/>
      <c r="AI1068" s="35"/>
      <c r="AJ1068" s="35"/>
      <c r="AK1068" s="35"/>
      <c r="AL1068" s="35"/>
      <c r="AM1068" s="35"/>
    </row>
    <row r="1069" spans="1:39" ht="14.4" hidden="1">
      <c r="A1069" s="36">
        <v>959</v>
      </c>
      <c r="B1069" s="37" t="s">
        <v>1961</v>
      </c>
      <c r="C1069" s="37" t="s">
        <v>7375</v>
      </c>
      <c r="D1069" s="38">
        <v>45</v>
      </c>
      <c r="E1069" s="38" t="s">
        <v>6257</v>
      </c>
      <c r="F1069" s="39" t="s">
        <v>1962</v>
      </c>
      <c r="G1069" s="38" t="s">
        <v>6236</v>
      </c>
      <c r="H1069" s="39">
        <v>719409554</v>
      </c>
      <c r="I1069" s="40" t="s">
        <v>6237</v>
      </c>
      <c r="J1069" s="38" t="s">
        <v>6236</v>
      </c>
      <c r="K1069" s="18" t="s">
        <v>131</v>
      </c>
      <c r="L1069" s="45">
        <v>1263330</v>
      </c>
      <c r="M1069" s="41">
        <v>2</v>
      </c>
      <c r="N1069" s="18" t="s">
        <v>1116</v>
      </c>
      <c r="O1069" s="18" t="s">
        <v>6244</v>
      </c>
      <c r="P1069" s="42">
        <v>0.70833333333333337</v>
      </c>
      <c r="Q1069" s="18" t="s">
        <v>6239</v>
      </c>
      <c r="R1069" s="41">
        <v>1</v>
      </c>
      <c r="S1069" s="50"/>
      <c r="T1069" s="18" t="s">
        <v>6280</v>
      </c>
      <c r="U1069" s="34"/>
      <c r="V1069" s="34"/>
      <c r="W1069" s="35"/>
      <c r="X1069" s="34"/>
      <c r="Y1069" s="35"/>
      <c r="Z1069" s="34"/>
      <c r="AA1069" s="34"/>
      <c r="AB1069" s="34"/>
      <c r="AC1069" s="34"/>
      <c r="AD1069" s="34"/>
      <c r="AE1069" s="34"/>
      <c r="AF1069" s="34"/>
      <c r="AG1069" s="34"/>
      <c r="AH1069" s="34"/>
      <c r="AI1069" s="35"/>
      <c r="AJ1069" s="35"/>
      <c r="AK1069" s="35"/>
      <c r="AL1069" s="35"/>
      <c r="AM1069" s="35"/>
    </row>
    <row r="1070" spans="1:39" ht="14.4" hidden="1">
      <c r="A1070" s="36">
        <v>1010</v>
      </c>
      <c r="B1070" s="37" t="s">
        <v>3634</v>
      </c>
      <c r="C1070" s="37" t="s">
        <v>7376</v>
      </c>
      <c r="D1070" s="38">
        <v>39</v>
      </c>
      <c r="E1070" s="38" t="s">
        <v>6267</v>
      </c>
      <c r="F1070" s="39" t="s">
        <v>3635</v>
      </c>
      <c r="G1070" s="38" t="s">
        <v>6236</v>
      </c>
      <c r="H1070" s="39">
        <v>719409606</v>
      </c>
      <c r="I1070" s="40" t="s">
        <v>6237</v>
      </c>
      <c r="J1070" s="38" t="s">
        <v>6236</v>
      </c>
      <c r="K1070" s="18" t="s">
        <v>131</v>
      </c>
      <c r="L1070" s="45">
        <v>1263330</v>
      </c>
      <c r="M1070" s="41">
        <v>2</v>
      </c>
      <c r="N1070" s="18" t="s">
        <v>1116</v>
      </c>
      <c r="O1070" s="18" t="s">
        <v>6244</v>
      </c>
      <c r="P1070" s="42">
        <v>0.70833333333333337</v>
      </c>
      <c r="Q1070" s="18" t="s">
        <v>6268</v>
      </c>
      <c r="R1070" s="41">
        <v>1</v>
      </c>
      <c r="S1070" s="50"/>
      <c r="T1070" s="18" t="s">
        <v>6280</v>
      </c>
      <c r="U1070" s="34"/>
      <c r="V1070" s="34"/>
      <c r="W1070" s="35"/>
      <c r="X1070" s="34"/>
      <c r="Y1070" s="35"/>
      <c r="Z1070" s="34"/>
      <c r="AA1070" s="34"/>
      <c r="AB1070" s="34"/>
      <c r="AC1070" s="34"/>
      <c r="AD1070" s="34"/>
      <c r="AE1070" s="34"/>
      <c r="AF1070" s="34"/>
      <c r="AG1070" s="34"/>
      <c r="AH1070" s="34"/>
      <c r="AI1070" s="35"/>
      <c r="AJ1070" s="35"/>
      <c r="AK1070" s="35"/>
      <c r="AL1070" s="35"/>
      <c r="AM1070" s="35"/>
    </row>
    <row r="1071" spans="1:39" ht="14.4" hidden="1">
      <c r="A1071" s="36">
        <v>927</v>
      </c>
      <c r="B1071" s="37" t="s">
        <v>1331</v>
      </c>
      <c r="C1071" s="37" t="s">
        <v>7377</v>
      </c>
      <c r="D1071" s="38">
        <v>38</v>
      </c>
      <c r="E1071" s="38" t="s">
        <v>6270</v>
      </c>
      <c r="F1071" s="39" t="s">
        <v>1332</v>
      </c>
      <c r="G1071" s="38" t="s">
        <v>6236</v>
      </c>
      <c r="H1071" s="39">
        <v>719409522</v>
      </c>
      <c r="I1071" s="40" t="s">
        <v>6237</v>
      </c>
      <c r="J1071" s="38" t="s">
        <v>6236</v>
      </c>
      <c r="K1071" s="18" t="s">
        <v>131</v>
      </c>
      <c r="L1071" s="41">
        <v>1069435</v>
      </c>
      <c r="M1071" s="41">
        <v>1</v>
      </c>
      <c r="N1071" s="18" t="s">
        <v>1333</v>
      </c>
      <c r="O1071" s="18" t="s">
        <v>6244</v>
      </c>
      <c r="P1071" s="42">
        <v>0.70833333333333337</v>
      </c>
      <c r="Q1071" s="18" t="s">
        <v>6261</v>
      </c>
      <c r="R1071" s="41">
        <v>1</v>
      </c>
      <c r="S1071" s="41">
        <v>1</v>
      </c>
      <c r="T1071" s="18" t="s">
        <v>6280</v>
      </c>
      <c r="U1071" s="34"/>
      <c r="V1071" s="34"/>
      <c r="W1071" s="35"/>
      <c r="X1071" s="34"/>
      <c r="Y1071" s="35"/>
      <c r="Z1071" s="34"/>
      <c r="AA1071" s="34"/>
      <c r="AB1071" s="34"/>
      <c r="AC1071" s="34"/>
      <c r="AD1071" s="34"/>
      <c r="AE1071" s="34"/>
      <c r="AF1071" s="34"/>
      <c r="AG1071" s="34"/>
      <c r="AH1071" s="34"/>
      <c r="AI1071" s="35"/>
      <c r="AJ1071" s="35"/>
      <c r="AK1071" s="35"/>
      <c r="AL1071" s="35"/>
      <c r="AM1071" s="35"/>
    </row>
    <row r="1072" spans="1:39" ht="14.4" hidden="1">
      <c r="A1072" s="36">
        <v>957</v>
      </c>
      <c r="B1072" s="37" t="s">
        <v>1921</v>
      </c>
      <c r="C1072" s="37" t="s">
        <v>7378</v>
      </c>
      <c r="D1072" s="38">
        <v>45</v>
      </c>
      <c r="E1072" s="38" t="s">
        <v>6781</v>
      </c>
      <c r="F1072" s="39" t="s">
        <v>1922</v>
      </c>
      <c r="G1072" s="38" t="s">
        <v>6236</v>
      </c>
      <c r="H1072" s="39">
        <v>719409552</v>
      </c>
      <c r="I1072" s="40" t="s">
        <v>6237</v>
      </c>
      <c r="J1072" s="38" t="s">
        <v>6236</v>
      </c>
      <c r="K1072" s="18" t="s">
        <v>131</v>
      </c>
      <c r="L1072" s="41">
        <v>1396935</v>
      </c>
      <c r="M1072" s="41">
        <v>2</v>
      </c>
      <c r="N1072" s="18" t="s">
        <v>1923</v>
      </c>
      <c r="O1072" s="18" t="s">
        <v>6244</v>
      </c>
      <c r="P1072" s="42">
        <v>0.70833333333333337</v>
      </c>
      <c r="Q1072" s="18" t="s">
        <v>6239</v>
      </c>
      <c r="R1072" s="41">
        <v>1</v>
      </c>
      <c r="S1072" s="41">
        <v>1</v>
      </c>
      <c r="T1072" s="18" t="s">
        <v>6280</v>
      </c>
      <c r="U1072" s="34"/>
      <c r="V1072" s="34"/>
      <c r="W1072" s="35"/>
      <c r="X1072" s="34"/>
      <c r="Y1072" s="35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5"/>
      <c r="AJ1072" s="35"/>
      <c r="AK1072" s="35"/>
      <c r="AL1072" s="35"/>
      <c r="AM1072" s="35"/>
    </row>
    <row r="1073" spans="1:39" ht="14.4" hidden="1">
      <c r="A1073" s="36">
        <v>919</v>
      </c>
      <c r="B1073" s="37" t="s">
        <v>1123</v>
      </c>
      <c r="C1073" s="37" t="s">
        <v>7379</v>
      </c>
      <c r="D1073" s="38">
        <v>38</v>
      </c>
      <c r="E1073" s="38" t="s">
        <v>7326</v>
      </c>
      <c r="F1073" s="39" t="s">
        <v>1124</v>
      </c>
      <c r="G1073" s="38" t="s">
        <v>6236</v>
      </c>
      <c r="H1073" s="39">
        <v>719409514</v>
      </c>
      <c r="I1073" s="40" t="s">
        <v>6237</v>
      </c>
      <c r="J1073" s="38" t="s">
        <v>6236</v>
      </c>
      <c r="K1073" s="18" t="s">
        <v>131</v>
      </c>
      <c r="L1073" s="41">
        <v>1541913</v>
      </c>
      <c r="M1073" s="41">
        <v>2</v>
      </c>
      <c r="N1073" s="18" t="s">
        <v>1125</v>
      </c>
      <c r="O1073" s="18" t="s">
        <v>6244</v>
      </c>
      <c r="P1073" s="42">
        <v>0.70833333333333337</v>
      </c>
      <c r="Q1073" s="18" t="s">
        <v>6239</v>
      </c>
      <c r="R1073" s="41">
        <v>1</v>
      </c>
      <c r="S1073" s="41">
        <v>1</v>
      </c>
      <c r="T1073" s="18" t="s">
        <v>6280</v>
      </c>
      <c r="U1073" s="34"/>
      <c r="V1073" s="34"/>
      <c r="W1073" s="35"/>
      <c r="X1073" s="34"/>
      <c r="Y1073" s="35"/>
      <c r="Z1073" s="34"/>
      <c r="AA1073" s="34"/>
      <c r="AB1073" s="34"/>
      <c r="AC1073" s="34"/>
      <c r="AD1073" s="34"/>
      <c r="AE1073" s="34"/>
      <c r="AF1073" s="34"/>
      <c r="AG1073" s="34"/>
      <c r="AH1073" s="34"/>
      <c r="AI1073" s="35"/>
      <c r="AJ1073" s="35"/>
      <c r="AK1073" s="35"/>
      <c r="AL1073" s="35"/>
      <c r="AM1073" s="35"/>
    </row>
    <row r="1074" spans="1:39" ht="14.4" hidden="1">
      <c r="A1074" s="36">
        <v>906</v>
      </c>
      <c r="B1074" s="37" t="s">
        <v>878</v>
      </c>
      <c r="C1074" s="37" t="s">
        <v>7380</v>
      </c>
      <c r="D1074" s="38">
        <v>38</v>
      </c>
      <c r="E1074" s="38" t="s">
        <v>6260</v>
      </c>
      <c r="F1074" s="39" t="s">
        <v>879</v>
      </c>
      <c r="G1074" s="38" t="s">
        <v>6236</v>
      </c>
      <c r="H1074" s="39">
        <v>719409501</v>
      </c>
      <c r="I1074" s="40" t="s">
        <v>6237</v>
      </c>
      <c r="J1074" s="38" t="s">
        <v>6236</v>
      </c>
      <c r="K1074" s="18" t="s">
        <v>131</v>
      </c>
      <c r="L1074" s="41">
        <v>1662741</v>
      </c>
      <c r="M1074" s="41">
        <v>1</v>
      </c>
      <c r="N1074" s="18" t="s">
        <v>880</v>
      </c>
      <c r="O1074" s="18" t="s">
        <v>6244</v>
      </c>
      <c r="P1074" s="42">
        <v>0.70833333333333337</v>
      </c>
      <c r="Q1074" s="18" t="s">
        <v>6261</v>
      </c>
      <c r="R1074" s="41">
        <v>1</v>
      </c>
      <c r="S1074" s="41">
        <v>1</v>
      </c>
      <c r="T1074" s="18" t="s">
        <v>6280</v>
      </c>
      <c r="U1074" s="34"/>
      <c r="V1074" s="34"/>
      <c r="W1074" s="35"/>
      <c r="X1074" s="34"/>
      <c r="Y1074" s="35"/>
      <c r="Z1074" s="34"/>
      <c r="AA1074" s="34"/>
      <c r="AB1074" s="34"/>
      <c r="AC1074" s="34"/>
      <c r="AD1074" s="34"/>
      <c r="AE1074" s="34"/>
      <c r="AF1074" s="34"/>
      <c r="AG1074" s="34"/>
      <c r="AH1074" s="34"/>
      <c r="AI1074" s="35"/>
      <c r="AJ1074" s="35"/>
      <c r="AK1074" s="35"/>
      <c r="AL1074" s="35"/>
      <c r="AM1074" s="35"/>
    </row>
    <row r="1075" spans="1:39" ht="14.4" hidden="1">
      <c r="A1075" s="36">
        <v>1067</v>
      </c>
      <c r="B1075" s="37" t="s">
        <v>5604</v>
      </c>
      <c r="C1075" s="37" t="s">
        <v>7381</v>
      </c>
      <c r="D1075" s="38">
        <v>41</v>
      </c>
      <c r="E1075" s="38" t="s">
        <v>6267</v>
      </c>
      <c r="F1075" s="39" t="s">
        <v>5605</v>
      </c>
      <c r="G1075" s="38" t="s">
        <v>6236</v>
      </c>
      <c r="H1075" s="39">
        <v>719409663</v>
      </c>
      <c r="I1075" s="40" t="s">
        <v>6237</v>
      </c>
      <c r="J1075" s="38" t="s">
        <v>6236</v>
      </c>
      <c r="K1075" s="18" t="s">
        <v>131</v>
      </c>
      <c r="L1075" s="41">
        <v>1428976</v>
      </c>
      <c r="M1075" s="41">
        <v>2</v>
      </c>
      <c r="N1075" s="18" t="s">
        <v>5606</v>
      </c>
      <c r="O1075" s="18" t="s">
        <v>6244</v>
      </c>
      <c r="P1075" s="42">
        <v>0.70833333333333337</v>
      </c>
      <c r="Q1075" s="18" t="s">
        <v>6239</v>
      </c>
      <c r="R1075" s="41">
        <v>1</v>
      </c>
      <c r="S1075" s="41">
        <v>1</v>
      </c>
      <c r="T1075" s="18" t="s">
        <v>6280</v>
      </c>
      <c r="U1075" s="34"/>
      <c r="V1075" s="34"/>
      <c r="W1075" s="35"/>
      <c r="X1075" s="34"/>
      <c r="Y1075" s="35"/>
      <c r="Z1075" s="34"/>
      <c r="AA1075" s="34"/>
      <c r="AB1075" s="34"/>
      <c r="AC1075" s="34"/>
      <c r="AD1075" s="34"/>
      <c r="AE1075" s="34"/>
      <c r="AF1075" s="34"/>
      <c r="AG1075" s="34"/>
      <c r="AH1075" s="34"/>
      <c r="AI1075" s="35"/>
      <c r="AJ1075" s="35"/>
      <c r="AK1075" s="35"/>
      <c r="AL1075" s="35"/>
      <c r="AM1075" s="35"/>
    </row>
    <row r="1076" spans="1:39" ht="14.4" hidden="1">
      <c r="A1076" s="36">
        <v>1039</v>
      </c>
      <c r="B1076" s="37" t="s">
        <v>4521</v>
      </c>
      <c r="C1076" s="37" t="s">
        <v>7382</v>
      </c>
      <c r="D1076" s="38">
        <v>40</v>
      </c>
      <c r="E1076" s="38" t="s">
        <v>6263</v>
      </c>
      <c r="F1076" s="39" t="s">
        <v>4522</v>
      </c>
      <c r="G1076" s="38" t="s">
        <v>6236</v>
      </c>
      <c r="H1076" s="39">
        <v>719409635</v>
      </c>
      <c r="I1076" s="40" t="s">
        <v>6237</v>
      </c>
      <c r="J1076" s="38" t="s">
        <v>6236</v>
      </c>
      <c r="K1076" s="18" t="s">
        <v>131</v>
      </c>
      <c r="L1076" s="41">
        <v>1359145</v>
      </c>
      <c r="M1076" s="41">
        <v>2</v>
      </c>
      <c r="N1076" s="18" t="s">
        <v>4524</v>
      </c>
      <c r="O1076" s="18" t="s">
        <v>6244</v>
      </c>
      <c r="P1076" s="42">
        <v>0.70833333333333337</v>
      </c>
      <c r="Q1076" s="18" t="s">
        <v>6239</v>
      </c>
      <c r="R1076" s="41">
        <v>1</v>
      </c>
      <c r="S1076" s="41">
        <v>1</v>
      </c>
      <c r="T1076" s="18" t="s">
        <v>6280</v>
      </c>
      <c r="U1076" s="34"/>
      <c r="V1076" s="34"/>
      <c r="W1076" s="35"/>
      <c r="X1076" s="34"/>
      <c r="Y1076" s="35"/>
      <c r="Z1076" s="34"/>
      <c r="AA1076" s="34"/>
      <c r="AB1076" s="34"/>
      <c r="AC1076" s="34"/>
      <c r="AD1076" s="34"/>
      <c r="AE1076" s="34"/>
      <c r="AF1076" s="34"/>
      <c r="AG1076" s="34"/>
      <c r="AH1076" s="34"/>
      <c r="AI1076" s="35"/>
      <c r="AJ1076" s="35"/>
      <c r="AK1076" s="35"/>
      <c r="AL1076" s="35"/>
      <c r="AM1076" s="35"/>
    </row>
    <row r="1077" spans="1:39" ht="14.4" hidden="1">
      <c r="A1077" s="36">
        <v>935</v>
      </c>
      <c r="B1077" s="37" t="s">
        <v>1498</v>
      </c>
      <c r="C1077" s="37" t="s">
        <v>7383</v>
      </c>
      <c r="D1077" s="38">
        <v>38</v>
      </c>
      <c r="E1077" s="38" t="s">
        <v>6260</v>
      </c>
      <c r="F1077" s="39" t="s">
        <v>1499</v>
      </c>
      <c r="G1077" s="38" t="s">
        <v>6236</v>
      </c>
      <c r="H1077" s="39">
        <v>719409530</v>
      </c>
      <c r="I1077" s="40" t="s">
        <v>6237</v>
      </c>
      <c r="J1077" s="38" t="s">
        <v>6236</v>
      </c>
      <c r="K1077" s="18" t="s">
        <v>131</v>
      </c>
      <c r="L1077" s="41">
        <v>1520912</v>
      </c>
      <c r="M1077" s="41">
        <v>1</v>
      </c>
      <c r="N1077" s="18" t="s">
        <v>1500</v>
      </c>
      <c r="O1077" s="18" t="s">
        <v>6244</v>
      </c>
      <c r="P1077" s="42">
        <v>0.70833333333333337</v>
      </c>
      <c r="Q1077" s="18" t="s">
        <v>6261</v>
      </c>
      <c r="R1077" s="41">
        <v>1</v>
      </c>
      <c r="S1077" s="41">
        <v>1</v>
      </c>
      <c r="T1077" s="18" t="s">
        <v>6280</v>
      </c>
      <c r="U1077" s="34"/>
      <c r="V1077" s="34"/>
      <c r="W1077" s="35"/>
      <c r="X1077" s="34"/>
      <c r="Y1077" s="35"/>
      <c r="Z1077" s="34"/>
      <c r="AA1077" s="34"/>
      <c r="AB1077" s="34"/>
      <c r="AC1077" s="34"/>
      <c r="AD1077" s="34"/>
      <c r="AE1077" s="34"/>
      <c r="AF1077" s="34"/>
      <c r="AG1077" s="34"/>
      <c r="AH1077" s="34"/>
      <c r="AI1077" s="35"/>
      <c r="AJ1077" s="35"/>
      <c r="AK1077" s="35"/>
      <c r="AL1077" s="35"/>
      <c r="AM1077" s="35"/>
    </row>
    <row r="1078" spans="1:39" ht="14.4" hidden="1">
      <c r="A1078" s="36">
        <v>914</v>
      </c>
      <c r="B1078" s="37" t="s">
        <v>922</v>
      </c>
      <c r="C1078" s="37" t="s">
        <v>7384</v>
      </c>
      <c r="D1078" s="38">
        <v>38</v>
      </c>
      <c r="E1078" s="38" t="s">
        <v>6270</v>
      </c>
      <c r="F1078" s="39" t="s">
        <v>923</v>
      </c>
      <c r="G1078" s="38" t="s">
        <v>6236</v>
      </c>
      <c r="H1078" s="39">
        <v>719409509</v>
      </c>
      <c r="I1078" s="40" t="s">
        <v>6237</v>
      </c>
      <c r="J1078" s="38" t="s">
        <v>6236</v>
      </c>
      <c r="K1078" s="18" t="s">
        <v>131</v>
      </c>
      <c r="L1078" s="45">
        <v>1748507</v>
      </c>
      <c r="M1078" s="41">
        <v>2</v>
      </c>
      <c r="N1078" s="18" t="s">
        <v>924</v>
      </c>
      <c r="O1078" s="18" t="s">
        <v>6244</v>
      </c>
      <c r="P1078" s="42">
        <v>0.70833333333333337</v>
      </c>
      <c r="Q1078" s="18" t="s">
        <v>6261</v>
      </c>
      <c r="R1078" s="41">
        <v>1</v>
      </c>
      <c r="S1078" s="41">
        <v>1</v>
      </c>
      <c r="T1078" s="18" t="s">
        <v>6280</v>
      </c>
      <c r="U1078" s="34"/>
      <c r="V1078" s="34"/>
      <c r="W1078" s="35"/>
      <c r="X1078" s="34"/>
      <c r="Y1078" s="35"/>
      <c r="Z1078" s="34"/>
      <c r="AA1078" s="34"/>
      <c r="AB1078" s="34"/>
      <c r="AC1078" s="34"/>
      <c r="AD1078" s="34"/>
      <c r="AE1078" s="34"/>
      <c r="AF1078" s="34"/>
      <c r="AG1078" s="34"/>
      <c r="AH1078" s="34"/>
      <c r="AI1078" s="35"/>
      <c r="AJ1078" s="35"/>
      <c r="AK1078" s="35"/>
      <c r="AL1078" s="35"/>
      <c r="AM1078" s="35"/>
    </row>
    <row r="1079" spans="1:39" ht="14.4" hidden="1">
      <c r="A1079" s="36">
        <v>991</v>
      </c>
      <c r="B1079" s="37" t="s">
        <v>3145</v>
      </c>
      <c r="C1079" s="37" t="s">
        <v>7385</v>
      </c>
      <c r="D1079" s="38">
        <v>39</v>
      </c>
      <c r="E1079" s="38" t="s">
        <v>6279</v>
      </c>
      <c r="F1079" s="39" t="s">
        <v>3146</v>
      </c>
      <c r="G1079" s="38" t="s">
        <v>6236</v>
      </c>
      <c r="H1079" s="39">
        <v>719409586</v>
      </c>
      <c r="I1079" s="40" t="s">
        <v>6237</v>
      </c>
      <c r="J1079" s="38" t="s">
        <v>6236</v>
      </c>
      <c r="K1079" s="18" t="s">
        <v>131</v>
      </c>
      <c r="L1079" s="45">
        <v>1748507</v>
      </c>
      <c r="M1079" s="41">
        <v>2</v>
      </c>
      <c r="N1079" s="18" t="s">
        <v>924</v>
      </c>
      <c r="O1079" s="18" t="s">
        <v>6244</v>
      </c>
      <c r="P1079" s="42">
        <v>0.70833333333333337</v>
      </c>
      <c r="Q1079" s="18" t="s">
        <v>6261</v>
      </c>
      <c r="R1079" s="41">
        <v>1</v>
      </c>
      <c r="S1079" s="50"/>
      <c r="T1079" s="18" t="s">
        <v>6280</v>
      </c>
      <c r="U1079" s="34"/>
      <c r="V1079" s="34"/>
      <c r="W1079" s="35"/>
      <c r="X1079" s="34"/>
      <c r="Y1079" s="35"/>
      <c r="Z1079" s="34"/>
      <c r="AA1079" s="34"/>
      <c r="AB1079" s="34"/>
      <c r="AC1079" s="34"/>
      <c r="AD1079" s="34"/>
      <c r="AE1079" s="34"/>
      <c r="AF1079" s="34"/>
      <c r="AG1079" s="34"/>
      <c r="AH1079" s="34"/>
      <c r="AI1079" s="35"/>
      <c r="AJ1079" s="35"/>
      <c r="AK1079" s="35"/>
      <c r="AL1079" s="35"/>
      <c r="AM1079" s="35"/>
    </row>
    <row r="1080" spans="1:39" ht="14.4" hidden="1">
      <c r="A1080" s="36">
        <v>987</v>
      </c>
      <c r="B1080" s="37" t="s">
        <v>2670</v>
      </c>
      <c r="C1080" s="37" t="s">
        <v>7386</v>
      </c>
      <c r="D1080" s="38">
        <v>39</v>
      </c>
      <c r="E1080" s="38" t="s">
        <v>6497</v>
      </c>
      <c r="F1080" s="39" t="s">
        <v>2671</v>
      </c>
      <c r="G1080" s="38" t="s">
        <v>6236</v>
      </c>
      <c r="H1080" s="39">
        <v>719409582</v>
      </c>
      <c r="I1080" s="40" t="s">
        <v>6237</v>
      </c>
      <c r="J1080" s="38" t="s">
        <v>6236</v>
      </c>
      <c r="K1080" s="18" t="s">
        <v>131</v>
      </c>
      <c r="L1080" s="41">
        <v>1394452</v>
      </c>
      <c r="M1080" s="41">
        <v>2</v>
      </c>
      <c r="N1080" s="18" t="s">
        <v>2672</v>
      </c>
      <c r="O1080" s="18" t="s">
        <v>6244</v>
      </c>
      <c r="P1080" s="42">
        <v>0.70833333333333337</v>
      </c>
      <c r="Q1080" s="18" t="s">
        <v>6239</v>
      </c>
      <c r="R1080" s="41">
        <v>1</v>
      </c>
      <c r="S1080" s="41">
        <v>1</v>
      </c>
      <c r="T1080" s="18" t="s">
        <v>6280</v>
      </c>
      <c r="U1080" s="34"/>
      <c r="V1080" s="34"/>
      <c r="W1080" s="35"/>
      <c r="X1080" s="34"/>
      <c r="Y1080" s="35"/>
      <c r="Z1080" s="34"/>
      <c r="AA1080" s="34"/>
      <c r="AB1080" s="34"/>
      <c r="AC1080" s="34"/>
      <c r="AD1080" s="34"/>
      <c r="AE1080" s="34"/>
      <c r="AF1080" s="34"/>
      <c r="AG1080" s="34"/>
      <c r="AH1080" s="34"/>
      <c r="AI1080" s="35"/>
      <c r="AJ1080" s="35"/>
      <c r="AK1080" s="35"/>
      <c r="AL1080" s="35"/>
      <c r="AM1080" s="35"/>
    </row>
    <row r="1081" spans="1:39" ht="14.4" hidden="1">
      <c r="A1081" s="36">
        <v>882</v>
      </c>
      <c r="B1081" s="37" t="s">
        <v>378</v>
      </c>
      <c r="C1081" s="37" t="s">
        <v>7387</v>
      </c>
      <c r="D1081" s="38">
        <v>45</v>
      </c>
      <c r="E1081" s="38" t="s">
        <v>6781</v>
      </c>
      <c r="F1081" s="39" t="s">
        <v>379</v>
      </c>
      <c r="G1081" s="38" t="s">
        <v>6236</v>
      </c>
      <c r="H1081" s="39">
        <v>719409477</v>
      </c>
      <c r="I1081" s="40" t="s">
        <v>6237</v>
      </c>
      <c r="J1081" s="38" t="s">
        <v>6236</v>
      </c>
      <c r="K1081" s="18" t="s">
        <v>131</v>
      </c>
      <c r="L1081" s="41">
        <v>1391418</v>
      </c>
      <c r="M1081" s="41">
        <v>2</v>
      </c>
      <c r="N1081" s="18" t="s">
        <v>380</v>
      </c>
      <c r="O1081" s="18" t="s">
        <v>6244</v>
      </c>
      <c r="P1081" s="42">
        <v>0.70833333333333337</v>
      </c>
      <c r="Q1081" s="18" t="s">
        <v>6239</v>
      </c>
      <c r="R1081" s="41">
        <v>1</v>
      </c>
      <c r="S1081" s="41">
        <v>1</v>
      </c>
      <c r="T1081" s="18" t="s">
        <v>6280</v>
      </c>
      <c r="U1081" s="34"/>
      <c r="V1081" s="34"/>
      <c r="W1081" s="35"/>
      <c r="X1081" s="34"/>
      <c r="Y1081" s="35"/>
      <c r="Z1081" s="34"/>
      <c r="AA1081" s="34"/>
      <c r="AB1081" s="34"/>
      <c r="AC1081" s="34"/>
      <c r="AD1081" s="34"/>
      <c r="AE1081" s="34"/>
      <c r="AF1081" s="34"/>
      <c r="AG1081" s="34"/>
      <c r="AH1081" s="34"/>
      <c r="AI1081" s="35"/>
      <c r="AJ1081" s="35"/>
      <c r="AK1081" s="35"/>
      <c r="AL1081" s="35"/>
      <c r="AM1081" s="35"/>
    </row>
    <row r="1082" spans="1:39" ht="14.4" hidden="1">
      <c r="A1082" s="36">
        <v>969</v>
      </c>
      <c r="B1082" s="37" t="s">
        <v>2273</v>
      </c>
      <c r="C1082" s="37" t="s">
        <v>7388</v>
      </c>
      <c r="D1082" s="38">
        <v>39</v>
      </c>
      <c r="E1082" s="38" t="s">
        <v>6270</v>
      </c>
      <c r="F1082" s="39" t="s">
        <v>2274</v>
      </c>
      <c r="G1082" s="38" t="s">
        <v>6236</v>
      </c>
      <c r="H1082" s="39">
        <v>719409564</v>
      </c>
      <c r="I1082" s="40" t="s">
        <v>6237</v>
      </c>
      <c r="J1082" s="38" t="s">
        <v>6236</v>
      </c>
      <c r="K1082" s="18" t="s">
        <v>131</v>
      </c>
      <c r="L1082" s="41">
        <v>1069512</v>
      </c>
      <c r="M1082" s="41">
        <v>1</v>
      </c>
      <c r="N1082" s="18" t="s">
        <v>2275</v>
      </c>
      <c r="O1082" s="18" t="s">
        <v>6244</v>
      </c>
      <c r="P1082" s="42">
        <v>0.70833333333333337</v>
      </c>
      <c r="Q1082" s="18" t="s">
        <v>6261</v>
      </c>
      <c r="R1082" s="41">
        <v>1</v>
      </c>
      <c r="S1082" s="41">
        <v>1</v>
      </c>
      <c r="T1082" s="18" t="s">
        <v>6280</v>
      </c>
      <c r="U1082" s="34"/>
      <c r="V1082" s="34"/>
      <c r="W1082" s="35"/>
      <c r="X1082" s="34"/>
      <c r="Y1082" s="35"/>
      <c r="Z1082" s="34"/>
      <c r="AA1082" s="34"/>
      <c r="AB1082" s="34"/>
      <c r="AC1082" s="34"/>
      <c r="AD1082" s="34"/>
      <c r="AE1082" s="34"/>
      <c r="AF1082" s="34"/>
      <c r="AG1082" s="34"/>
      <c r="AH1082" s="34"/>
      <c r="AI1082" s="35"/>
      <c r="AJ1082" s="35"/>
      <c r="AK1082" s="35"/>
      <c r="AL1082" s="35"/>
      <c r="AM1082" s="35"/>
    </row>
    <row r="1083" spans="1:39" ht="14.4" hidden="1">
      <c r="A1083" s="36">
        <v>1087</v>
      </c>
      <c r="B1083" s="37" t="s">
        <v>3053</v>
      </c>
      <c r="C1083" s="37" t="s">
        <v>7389</v>
      </c>
      <c r="D1083" s="38">
        <v>3</v>
      </c>
      <c r="E1083" s="38" t="s">
        <v>6270</v>
      </c>
      <c r="F1083" s="39" t="s">
        <v>3054</v>
      </c>
      <c r="G1083" s="38" t="s">
        <v>6236</v>
      </c>
      <c r="H1083" s="39">
        <v>719409829</v>
      </c>
      <c r="I1083" s="40" t="s">
        <v>6237</v>
      </c>
      <c r="J1083" s="38" t="s">
        <v>6236</v>
      </c>
      <c r="K1083" s="18" t="s">
        <v>169</v>
      </c>
      <c r="L1083" s="41">
        <v>1060958</v>
      </c>
      <c r="M1083" s="41">
        <v>1</v>
      </c>
      <c r="N1083" s="18" t="s">
        <v>3055</v>
      </c>
      <c r="O1083" s="18" t="s">
        <v>6241</v>
      </c>
      <c r="P1083" s="42">
        <v>0.375</v>
      </c>
      <c r="Q1083" s="18" t="s">
        <v>6365</v>
      </c>
      <c r="R1083" s="41">
        <v>1</v>
      </c>
      <c r="S1083" s="41">
        <v>1</v>
      </c>
      <c r="T1083" s="57" t="s">
        <v>6287</v>
      </c>
      <c r="U1083" s="34"/>
      <c r="V1083" s="34"/>
      <c r="W1083" s="35"/>
      <c r="X1083" s="34"/>
      <c r="Y1083" s="35"/>
      <c r="Z1083" s="34"/>
      <c r="AA1083" s="34"/>
      <c r="AB1083" s="34"/>
      <c r="AC1083" s="34"/>
      <c r="AD1083" s="34"/>
      <c r="AE1083" s="34"/>
      <c r="AF1083" s="34"/>
      <c r="AG1083" s="34"/>
      <c r="AH1083" s="34"/>
      <c r="AI1083" s="35"/>
      <c r="AJ1083" s="35"/>
      <c r="AK1083" s="35"/>
      <c r="AL1083" s="35"/>
      <c r="AM1083" s="35"/>
    </row>
    <row r="1084" spans="1:39" ht="14.4" hidden="1">
      <c r="A1084" s="36">
        <v>1088</v>
      </c>
      <c r="B1084" s="37" t="s">
        <v>1048</v>
      </c>
      <c r="C1084" s="37" t="s">
        <v>7390</v>
      </c>
      <c r="D1084" s="38">
        <v>1</v>
      </c>
      <c r="E1084" s="38" t="s">
        <v>6270</v>
      </c>
      <c r="F1084" s="39" t="s">
        <v>1049</v>
      </c>
      <c r="G1084" s="38" t="s">
        <v>6236</v>
      </c>
      <c r="H1084" s="39">
        <v>719409736</v>
      </c>
      <c r="I1084" s="40" t="s">
        <v>6237</v>
      </c>
      <c r="J1084" s="38" t="s">
        <v>6236</v>
      </c>
      <c r="K1084" s="18" t="s">
        <v>169</v>
      </c>
      <c r="L1084" s="41">
        <v>1636124</v>
      </c>
      <c r="M1084" s="41">
        <v>1</v>
      </c>
      <c r="N1084" s="18" t="s">
        <v>1050</v>
      </c>
      <c r="O1084" s="18" t="s">
        <v>6241</v>
      </c>
      <c r="P1084" s="42">
        <v>0.375</v>
      </c>
      <c r="Q1084" s="18" t="s">
        <v>6261</v>
      </c>
      <c r="R1084" s="41">
        <v>1</v>
      </c>
      <c r="S1084" s="41">
        <v>1</v>
      </c>
      <c r="T1084" s="57" t="s">
        <v>6287</v>
      </c>
      <c r="U1084" s="34"/>
      <c r="V1084" s="34"/>
      <c r="W1084" s="35"/>
      <c r="X1084" s="34"/>
      <c r="Y1084" s="35"/>
      <c r="Z1084" s="34"/>
      <c r="AA1084" s="34"/>
      <c r="AB1084" s="34"/>
      <c r="AC1084" s="34"/>
      <c r="AD1084" s="34"/>
      <c r="AE1084" s="34"/>
      <c r="AF1084" s="34"/>
      <c r="AG1084" s="34"/>
      <c r="AH1084" s="34"/>
      <c r="AI1084" s="35"/>
      <c r="AJ1084" s="35"/>
      <c r="AK1084" s="35"/>
      <c r="AL1084" s="35"/>
      <c r="AM1084" s="35"/>
    </row>
    <row r="1085" spans="1:39" ht="14.4" hidden="1">
      <c r="A1085" s="36">
        <v>1089</v>
      </c>
      <c r="B1085" s="37" t="s">
        <v>4232</v>
      </c>
      <c r="C1085" s="37" t="s">
        <v>7391</v>
      </c>
      <c r="D1085" s="38">
        <v>4</v>
      </c>
      <c r="E1085" s="38" t="s">
        <v>6235</v>
      </c>
      <c r="F1085" s="39" t="s">
        <v>4233</v>
      </c>
      <c r="G1085" s="38" t="s">
        <v>6236</v>
      </c>
      <c r="H1085" s="39">
        <v>719409900</v>
      </c>
      <c r="I1085" s="40" t="s">
        <v>6237</v>
      </c>
      <c r="J1085" s="38" t="s">
        <v>6236</v>
      </c>
      <c r="K1085" s="18" t="s">
        <v>169</v>
      </c>
      <c r="L1085" s="41">
        <v>1430860</v>
      </c>
      <c r="M1085" s="41">
        <v>2</v>
      </c>
      <c r="N1085" s="18" t="s">
        <v>4234</v>
      </c>
      <c r="O1085" s="18" t="s">
        <v>6241</v>
      </c>
      <c r="P1085" s="42">
        <v>0.375</v>
      </c>
      <c r="Q1085" s="18" t="s">
        <v>6239</v>
      </c>
      <c r="R1085" s="41">
        <v>1</v>
      </c>
      <c r="S1085" s="41">
        <v>1</v>
      </c>
      <c r="T1085" s="57" t="s">
        <v>6287</v>
      </c>
      <c r="U1085" s="34"/>
      <c r="V1085" s="34"/>
      <c r="W1085" s="35"/>
      <c r="X1085" s="34"/>
      <c r="Y1085" s="35"/>
      <c r="Z1085" s="34"/>
      <c r="AA1085" s="34"/>
      <c r="AB1085" s="34"/>
      <c r="AC1085" s="34"/>
      <c r="AD1085" s="34"/>
      <c r="AE1085" s="34"/>
      <c r="AF1085" s="34"/>
      <c r="AG1085" s="34"/>
      <c r="AH1085" s="34"/>
      <c r="AI1085" s="35"/>
      <c r="AJ1085" s="35"/>
      <c r="AK1085" s="35"/>
      <c r="AL1085" s="35"/>
      <c r="AM1085" s="35"/>
    </row>
    <row r="1086" spans="1:39" ht="14.4" hidden="1">
      <c r="A1086" s="36">
        <v>1090</v>
      </c>
      <c r="B1086" s="37" t="s">
        <v>4286</v>
      </c>
      <c r="C1086" s="37" t="s">
        <v>7392</v>
      </c>
      <c r="D1086" s="38">
        <v>4</v>
      </c>
      <c r="E1086" s="38" t="s">
        <v>6267</v>
      </c>
      <c r="F1086" s="39" t="s">
        <v>4287</v>
      </c>
      <c r="G1086" s="38" t="s">
        <v>6236</v>
      </c>
      <c r="H1086" s="39">
        <v>719409903</v>
      </c>
      <c r="I1086" s="40" t="s">
        <v>6237</v>
      </c>
      <c r="J1086" s="38" t="s">
        <v>6236</v>
      </c>
      <c r="K1086" s="18" t="s">
        <v>169</v>
      </c>
      <c r="L1086" s="41">
        <v>1261662</v>
      </c>
      <c r="M1086" s="41">
        <v>2</v>
      </c>
      <c r="N1086" s="18" t="s">
        <v>4288</v>
      </c>
      <c r="O1086" s="18" t="s">
        <v>6241</v>
      </c>
      <c r="P1086" s="42">
        <v>0.375</v>
      </c>
      <c r="Q1086" s="18" t="s">
        <v>6268</v>
      </c>
      <c r="R1086" s="41">
        <v>1</v>
      </c>
      <c r="S1086" s="41">
        <v>1</v>
      </c>
      <c r="T1086" s="57" t="s">
        <v>6287</v>
      </c>
      <c r="U1086" s="34"/>
      <c r="V1086" s="34"/>
      <c r="W1086" s="35"/>
      <c r="X1086" s="34"/>
      <c r="Y1086" s="35"/>
      <c r="Z1086" s="34"/>
      <c r="AA1086" s="34"/>
      <c r="AB1086" s="34"/>
      <c r="AC1086" s="34"/>
      <c r="AD1086" s="34"/>
      <c r="AE1086" s="34"/>
      <c r="AF1086" s="34"/>
      <c r="AG1086" s="34"/>
      <c r="AH1086" s="34"/>
      <c r="AI1086" s="35"/>
      <c r="AJ1086" s="35"/>
      <c r="AK1086" s="35"/>
      <c r="AL1086" s="35"/>
      <c r="AM1086" s="35"/>
    </row>
    <row r="1087" spans="1:39" ht="14.4" hidden="1">
      <c r="A1087" s="36">
        <v>1091</v>
      </c>
      <c r="B1087" s="37" t="s">
        <v>410</v>
      </c>
      <c r="C1087" s="37" t="s">
        <v>7393</v>
      </c>
      <c r="D1087" s="38">
        <v>21</v>
      </c>
      <c r="E1087" s="38" t="s">
        <v>6321</v>
      </c>
      <c r="F1087" s="39" t="s">
        <v>411</v>
      </c>
      <c r="G1087" s="38" t="s">
        <v>6236</v>
      </c>
      <c r="H1087" s="39">
        <v>719409703</v>
      </c>
      <c r="I1087" s="40" t="s">
        <v>6237</v>
      </c>
      <c r="J1087" s="38" t="s">
        <v>6236</v>
      </c>
      <c r="K1087" s="18" t="s">
        <v>169</v>
      </c>
      <c r="L1087" s="41">
        <v>1376137</v>
      </c>
      <c r="M1087" s="41">
        <v>2</v>
      </c>
      <c r="N1087" s="18" t="s">
        <v>412</v>
      </c>
      <c r="O1087" s="18" t="s">
        <v>6241</v>
      </c>
      <c r="P1087" s="42">
        <v>0.375</v>
      </c>
      <c r="Q1087" s="18" t="s">
        <v>6268</v>
      </c>
      <c r="R1087" s="41">
        <v>1</v>
      </c>
      <c r="S1087" s="41">
        <v>1</v>
      </c>
      <c r="T1087" s="57" t="s">
        <v>6287</v>
      </c>
      <c r="U1087" s="34"/>
      <c r="V1087" s="34"/>
      <c r="W1087" s="35"/>
      <c r="X1087" s="34"/>
      <c r="Y1087" s="35"/>
      <c r="Z1087" s="34"/>
      <c r="AA1087" s="34"/>
      <c r="AB1087" s="34"/>
      <c r="AC1087" s="34"/>
      <c r="AD1087" s="34"/>
      <c r="AE1087" s="34"/>
      <c r="AF1087" s="34"/>
      <c r="AG1087" s="34"/>
      <c r="AH1087" s="34"/>
      <c r="AI1087" s="35"/>
      <c r="AJ1087" s="35"/>
      <c r="AK1087" s="35"/>
      <c r="AL1087" s="35"/>
      <c r="AM1087" s="35"/>
    </row>
    <row r="1088" spans="1:39" ht="14.4" hidden="1">
      <c r="A1088" s="36">
        <v>1092</v>
      </c>
      <c r="B1088" s="37" t="s">
        <v>3532</v>
      </c>
      <c r="C1088" s="37" t="s">
        <v>7394</v>
      </c>
      <c r="D1088" s="38">
        <v>4</v>
      </c>
      <c r="E1088" s="38" t="s">
        <v>6260</v>
      </c>
      <c r="F1088" s="39" t="s">
        <v>3533</v>
      </c>
      <c r="G1088" s="38" t="s">
        <v>6236</v>
      </c>
      <c r="H1088" s="39">
        <v>719409864</v>
      </c>
      <c r="I1088" s="40" t="s">
        <v>6237</v>
      </c>
      <c r="J1088" s="38" t="s">
        <v>6236</v>
      </c>
      <c r="K1088" s="18" t="s">
        <v>169</v>
      </c>
      <c r="L1088" s="41">
        <v>1353396</v>
      </c>
      <c r="M1088" s="41">
        <v>1</v>
      </c>
      <c r="N1088" s="18" t="s">
        <v>3534</v>
      </c>
      <c r="O1088" s="18" t="s">
        <v>6241</v>
      </c>
      <c r="P1088" s="42">
        <v>0.375</v>
      </c>
      <c r="Q1088" s="18" t="s">
        <v>6261</v>
      </c>
      <c r="R1088" s="41">
        <v>1</v>
      </c>
      <c r="S1088" s="41">
        <v>1</v>
      </c>
      <c r="T1088" s="57" t="s">
        <v>6287</v>
      </c>
      <c r="U1088" s="34"/>
      <c r="V1088" s="34"/>
      <c r="W1088" s="35"/>
      <c r="X1088" s="34"/>
      <c r="Y1088" s="35"/>
      <c r="Z1088" s="34"/>
      <c r="AA1088" s="34"/>
      <c r="AB1088" s="34"/>
      <c r="AC1088" s="34"/>
      <c r="AD1088" s="34"/>
      <c r="AE1088" s="34"/>
      <c r="AF1088" s="34"/>
      <c r="AG1088" s="34"/>
      <c r="AH1088" s="34"/>
      <c r="AI1088" s="35"/>
      <c r="AJ1088" s="35"/>
      <c r="AK1088" s="35"/>
      <c r="AL1088" s="35"/>
      <c r="AM1088" s="35"/>
    </row>
    <row r="1089" spans="1:39" ht="14.4" hidden="1">
      <c r="A1089" s="36">
        <v>1093</v>
      </c>
      <c r="B1089" s="37" t="s">
        <v>3665</v>
      </c>
      <c r="C1089" s="37" t="s">
        <v>7395</v>
      </c>
      <c r="D1089" s="38">
        <v>4</v>
      </c>
      <c r="E1089" s="38" t="s">
        <v>6263</v>
      </c>
      <c r="F1089" s="39" t="s">
        <v>3666</v>
      </c>
      <c r="G1089" s="38" t="s">
        <v>6236</v>
      </c>
      <c r="H1089" s="39">
        <v>719409878</v>
      </c>
      <c r="I1089" s="40" t="s">
        <v>6237</v>
      </c>
      <c r="J1089" s="38" t="s">
        <v>6236</v>
      </c>
      <c r="K1089" s="18" t="s">
        <v>169</v>
      </c>
      <c r="L1089" s="41">
        <v>1292813</v>
      </c>
      <c r="M1089" s="41">
        <v>2</v>
      </c>
      <c r="N1089" s="18" t="s">
        <v>3667</v>
      </c>
      <c r="O1089" s="18" t="s">
        <v>6241</v>
      </c>
      <c r="P1089" s="42">
        <v>0.375</v>
      </c>
      <c r="Q1089" s="18" t="s">
        <v>6239</v>
      </c>
      <c r="R1089" s="41">
        <v>1</v>
      </c>
      <c r="S1089" s="41">
        <v>1</v>
      </c>
      <c r="T1089" s="57" t="s">
        <v>6287</v>
      </c>
      <c r="U1089" s="34"/>
      <c r="V1089" s="34"/>
      <c r="W1089" s="35"/>
      <c r="X1089" s="34"/>
      <c r="Y1089" s="35"/>
      <c r="Z1089" s="34"/>
      <c r="AA1089" s="34"/>
      <c r="AB1089" s="34"/>
      <c r="AC1089" s="34"/>
      <c r="AD1089" s="34"/>
      <c r="AE1089" s="34"/>
      <c r="AF1089" s="34"/>
      <c r="AG1089" s="34"/>
      <c r="AH1089" s="34"/>
      <c r="AI1089" s="35"/>
      <c r="AJ1089" s="35"/>
      <c r="AK1089" s="35"/>
      <c r="AL1089" s="35"/>
      <c r="AM1089" s="35"/>
    </row>
    <row r="1090" spans="1:39" ht="14.4" hidden="1">
      <c r="A1090" s="36">
        <v>1094</v>
      </c>
      <c r="B1090" s="37" t="s">
        <v>1994</v>
      </c>
      <c r="C1090" s="37" t="s">
        <v>7396</v>
      </c>
      <c r="D1090" s="38">
        <v>21</v>
      </c>
      <c r="E1090" s="38" t="s">
        <v>6257</v>
      </c>
      <c r="F1090" s="39" t="s">
        <v>1995</v>
      </c>
      <c r="G1090" s="38" t="s">
        <v>6236</v>
      </c>
      <c r="H1090" s="39">
        <v>719409772</v>
      </c>
      <c r="I1090" s="40" t="s">
        <v>6237</v>
      </c>
      <c r="J1090" s="38" t="s">
        <v>6236</v>
      </c>
      <c r="K1090" s="18" t="s">
        <v>169</v>
      </c>
      <c r="L1090" s="41">
        <v>1461932</v>
      </c>
      <c r="M1090" s="41">
        <v>2</v>
      </c>
      <c r="N1090" s="18" t="s">
        <v>1996</v>
      </c>
      <c r="O1090" s="18" t="s">
        <v>6241</v>
      </c>
      <c r="P1090" s="42">
        <v>0.375</v>
      </c>
      <c r="Q1090" s="18" t="s">
        <v>6239</v>
      </c>
      <c r="R1090" s="41">
        <v>1</v>
      </c>
      <c r="S1090" s="41">
        <v>1</v>
      </c>
      <c r="T1090" s="57" t="s">
        <v>6287</v>
      </c>
      <c r="U1090" s="34"/>
      <c r="V1090" s="34"/>
      <c r="W1090" s="35"/>
      <c r="X1090" s="34"/>
      <c r="Y1090" s="35"/>
      <c r="Z1090" s="34"/>
      <c r="AA1090" s="34"/>
      <c r="AB1090" s="34"/>
      <c r="AC1090" s="34"/>
      <c r="AD1090" s="34"/>
      <c r="AE1090" s="34"/>
      <c r="AF1090" s="34"/>
      <c r="AG1090" s="34"/>
      <c r="AH1090" s="34"/>
      <c r="AI1090" s="35"/>
      <c r="AJ1090" s="35"/>
      <c r="AK1090" s="35"/>
      <c r="AL1090" s="35"/>
      <c r="AM1090" s="35"/>
    </row>
    <row r="1091" spans="1:39" ht="14.4" hidden="1">
      <c r="A1091" s="36">
        <v>1095</v>
      </c>
      <c r="B1091" s="37" t="s">
        <v>5713</v>
      </c>
      <c r="C1091" s="37" t="s">
        <v>7397</v>
      </c>
      <c r="D1091" s="38">
        <v>6</v>
      </c>
      <c r="E1091" s="38" t="s">
        <v>6235</v>
      </c>
      <c r="F1091" s="39" t="s">
        <v>5714</v>
      </c>
      <c r="G1091" s="38" t="s">
        <v>6236</v>
      </c>
      <c r="H1091" s="39">
        <v>719409963</v>
      </c>
      <c r="I1091" s="40" t="s">
        <v>6237</v>
      </c>
      <c r="J1091" s="38" t="s">
        <v>6236</v>
      </c>
      <c r="K1091" s="18" t="s">
        <v>169</v>
      </c>
      <c r="L1091" s="41">
        <v>1021083</v>
      </c>
      <c r="M1091" s="41">
        <v>2</v>
      </c>
      <c r="N1091" s="18" t="s">
        <v>5715</v>
      </c>
      <c r="O1091" s="18" t="s">
        <v>6241</v>
      </c>
      <c r="P1091" s="42">
        <v>0.375</v>
      </c>
      <c r="Q1091" s="18" t="s">
        <v>6239</v>
      </c>
      <c r="R1091" s="41">
        <v>1</v>
      </c>
      <c r="S1091" s="41">
        <v>1</v>
      </c>
      <c r="T1091" s="57" t="s">
        <v>6287</v>
      </c>
      <c r="U1091" s="34"/>
      <c r="V1091" s="34"/>
      <c r="W1091" s="35"/>
      <c r="X1091" s="34"/>
      <c r="Y1091" s="35"/>
      <c r="Z1091" s="34"/>
      <c r="AA1091" s="34"/>
      <c r="AB1091" s="34"/>
      <c r="AC1091" s="34"/>
      <c r="AD1091" s="34"/>
      <c r="AE1091" s="34"/>
      <c r="AF1091" s="34"/>
      <c r="AG1091" s="34"/>
      <c r="AH1091" s="34"/>
      <c r="AI1091" s="35"/>
      <c r="AJ1091" s="35"/>
      <c r="AK1091" s="35"/>
      <c r="AL1091" s="35"/>
      <c r="AM1091" s="35"/>
    </row>
    <row r="1092" spans="1:39" ht="14.4" hidden="1">
      <c r="A1092" s="36">
        <v>1096</v>
      </c>
      <c r="B1092" s="37" t="s">
        <v>1696</v>
      </c>
      <c r="C1092" s="37" t="s">
        <v>7398</v>
      </c>
      <c r="D1092" s="38">
        <v>2</v>
      </c>
      <c r="E1092" s="38" t="s">
        <v>6270</v>
      </c>
      <c r="F1092" s="39" t="s">
        <v>1697</v>
      </c>
      <c r="G1092" s="38" t="s">
        <v>6236</v>
      </c>
      <c r="H1092" s="39">
        <v>719409754</v>
      </c>
      <c r="I1092" s="40" t="s">
        <v>6237</v>
      </c>
      <c r="J1092" s="38" t="s">
        <v>6236</v>
      </c>
      <c r="K1092" s="18" t="s">
        <v>169</v>
      </c>
      <c r="L1092" s="45">
        <v>1435256</v>
      </c>
      <c r="M1092" s="41">
        <v>2</v>
      </c>
      <c r="N1092" s="18" t="s">
        <v>1698</v>
      </c>
      <c r="O1092" s="18" t="s">
        <v>6241</v>
      </c>
      <c r="P1092" s="42">
        <v>0.375</v>
      </c>
      <c r="Q1092" s="18" t="s">
        <v>6268</v>
      </c>
      <c r="R1092" s="41">
        <v>1</v>
      </c>
      <c r="S1092" s="41">
        <v>1</v>
      </c>
      <c r="T1092" s="57" t="s">
        <v>6287</v>
      </c>
      <c r="U1092" s="34"/>
      <c r="V1092" s="34"/>
      <c r="W1092" s="35"/>
      <c r="X1092" s="34"/>
      <c r="Y1092" s="35"/>
      <c r="Z1092" s="34"/>
      <c r="AA1092" s="34"/>
      <c r="AB1092" s="34"/>
      <c r="AC1092" s="34"/>
      <c r="AD1092" s="34"/>
      <c r="AE1092" s="34"/>
      <c r="AF1092" s="34"/>
      <c r="AG1092" s="34"/>
      <c r="AH1092" s="34"/>
      <c r="AI1092" s="35"/>
      <c r="AJ1092" s="35"/>
      <c r="AK1092" s="35"/>
      <c r="AL1092" s="35"/>
      <c r="AM1092" s="35"/>
    </row>
    <row r="1093" spans="1:39" ht="14.4" hidden="1">
      <c r="A1093" s="36">
        <v>1097</v>
      </c>
      <c r="B1093" s="37" t="s">
        <v>3071</v>
      </c>
      <c r="C1093" s="37" t="s">
        <v>7399</v>
      </c>
      <c r="D1093" s="38">
        <v>3</v>
      </c>
      <c r="E1093" s="38" t="s">
        <v>6270</v>
      </c>
      <c r="F1093" s="39" t="s">
        <v>3072</v>
      </c>
      <c r="G1093" s="38" t="s">
        <v>6236</v>
      </c>
      <c r="H1093" s="39">
        <v>719409830</v>
      </c>
      <c r="I1093" s="40" t="s">
        <v>6237</v>
      </c>
      <c r="J1093" s="38" t="s">
        <v>6236</v>
      </c>
      <c r="K1093" s="18" t="s">
        <v>169</v>
      </c>
      <c r="L1093" s="45">
        <v>1435256</v>
      </c>
      <c r="M1093" s="41">
        <v>2</v>
      </c>
      <c r="N1093" s="18" t="s">
        <v>1698</v>
      </c>
      <c r="O1093" s="18" t="s">
        <v>6241</v>
      </c>
      <c r="P1093" s="42">
        <v>0.375</v>
      </c>
      <c r="Q1093" s="18" t="s">
        <v>6365</v>
      </c>
      <c r="R1093" s="41">
        <v>1</v>
      </c>
      <c r="S1093" s="50"/>
      <c r="T1093" s="57" t="s">
        <v>6287</v>
      </c>
      <c r="U1093" s="34"/>
      <c r="V1093" s="34"/>
      <c r="W1093" s="35"/>
      <c r="X1093" s="34"/>
      <c r="Y1093" s="35"/>
      <c r="Z1093" s="34"/>
      <c r="AA1093" s="34"/>
      <c r="AB1093" s="34"/>
      <c r="AC1093" s="34"/>
      <c r="AD1093" s="34"/>
      <c r="AE1093" s="34"/>
      <c r="AF1093" s="34"/>
      <c r="AG1093" s="34"/>
      <c r="AH1093" s="34"/>
      <c r="AI1093" s="35"/>
      <c r="AJ1093" s="35"/>
      <c r="AK1093" s="35"/>
      <c r="AL1093" s="35"/>
      <c r="AM1093" s="35"/>
    </row>
    <row r="1094" spans="1:39" ht="14.4" hidden="1">
      <c r="A1094" s="36">
        <v>1098</v>
      </c>
      <c r="B1094" s="37" t="s">
        <v>5019</v>
      </c>
      <c r="C1094" s="37" t="s">
        <v>7400</v>
      </c>
      <c r="D1094" s="38">
        <v>5</v>
      </c>
      <c r="E1094" s="38" t="s">
        <v>6274</v>
      </c>
      <c r="F1094" s="39" t="s">
        <v>5020</v>
      </c>
      <c r="G1094" s="38" t="s">
        <v>6236</v>
      </c>
      <c r="H1094" s="39">
        <v>719409937</v>
      </c>
      <c r="I1094" s="40" t="s">
        <v>6237</v>
      </c>
      <c r="J1094" s="38" t="s">
        <v>6236</v>
      </c>
      <c r="K1094" s="18" t="s">
        <v>169</v>
      </c>
      <c r="L1094" s="41">
        <v>1464091</v>
      </c>
      <c r="M1094" s="41">
        <v>2</v>
      </c>
      <c r="N1094" s="18" t="s">
        <v>5021</v>
      </c>
      <c r="O1094" s="18" t="s">
        <v>6241</v>
      </c>
      <c r="P1094" s="42">
        <v>0.375</v>
      </c>
      <c r="Q1094" s="18" t="s">
        <v>6239</v>
      </c>
      <c r="R1094" s="41">
        <v>1</v>
      </c>
      <c r="S1094" s="41">
        <v>1</v>
      </c>
      <c r="T1094" s="57" t="s">
        <v>6287</v>
      </c>
      <c r="U1094" s="34"/>
      <c r="V1094" s="34"/>
      <c r="W1094" s="35"/>
      <c r="X1094" s="34"/>
      <c r="Y1094" s="35"/>
      <c r="Z1094" s="34"/>
      <c r="AA1094" s="34"/>
      <c r="AB1094" s="34"/>
      <c r="AC1094" s="34"/>
      <c r="AD1094" s="34"/>
      <c r="AE1094" s="34"/>
      <c r="AF1094" s="34"/>
      <c r="AG1094" s="34"/>
      <c r="AH1094" s="34"/>
      <c r="AI1094" s="35"/>
      <c r="AJ1094" s="35"/>
      <c r="AK1094" s="35"/>
      <c r="AL1094" s="35"/>
      <c r="AM1094" s="35"/>
    </row>
    <row r="1095" spans="1:39" ht="14.4" hidden="1">
      <c r="A1095" s="36">
        <v>1099</v>
      </c>
      <c r="B1095" s="37" t="s">
        <v>3657</v>
      </c>
      <c r="C1095" s="37" t="s">
        <v>7401</v>
      </c>
      <c r="D1095" s="38">
        <v>4</v>
      </c>
      <c r="E1095" s="38" t="s">
        <v>6260</v>
      </c>
      <c r="F1095" s="39" t="s">
        <v>3658</v>
      </c>
      <c r="G1095" s="38" t="s">
        <v>6236</v>
      </c>
      <c r="H1095" s="39">
        <v>719409877</v>
      </c>
      <c r="I1095" s="40" t="s">
        <v>6237</v>
      </c>
      <c r="J1095" s="38" t="s">
        <v>6236</v>
      </c>
      <c r="K1095" s="18" t="s">
        <v>169</v>
      </c>
      <c r="L1095" s="41">
        <v>1185934</v>
      </c>
      <c r="M1095" s="41">
        <v>1</v>
      </c>
      <c r="N1095" s="18" t="s">
        <v>3659</v>
      </c>
      <c r="O1095" s="18" t="s">
        <v>6241</v>
      </c>
      <c r="P1095" s="42">
        <v>0.41666666666666669</v>
      </c>
      <c r="Q1095" s="18" t="s">
        <v>6261</v>
      </c>
      <c r="R1095" s="41">
        <v>1</v>
      </c>
      <c r="S1095" s="41">
        <v>1</v>
      </c>
      <c r="T1095" s="57" t="s">
        <v>6287</v>
      </c>
      <c r="U1095" s="34"/>
      <c r="V1095" s="34"/>
      <c r="W1095" s="35"/>
      <c r="X1095" s="34"/>
      <c r="Y1095" s="35"/>
      <c r="Z1095" s="34"/>
      <c r="AA1095" s="34"/>
      <c r="AB1095" s="34"/>
      <c r="AC1095" s="34"/>
      <c r="AD1095" s="34"/>
      <c r="AE1095" s="34"/>
      <c r="AF1095" s="34"/>
      <c r="AG1095" s="34"/>
      <c r="AH1095" s="34"/>
      <c r="AI1095" s="35"/>
      <c r="AJ1095" s="35"/>
      <c r="AK1095" s="35"/>
      <c r="AL1095" s="35"/>
      <c r="AM1095" s="35"/>
    </row>
    <row r="1096" spans="1:39" ht="14.4" hidden="1">
      <c r="A1096" s="36">
        <v>1100</v>
      </c>
      <c r="B1096" s="37" t="s">
        <v>2470</v>
      </c>
      <c r="C1096" s="37" t="s">
        <v>7402</v>
      </c>
      <c r="D1096" s="38">
        <v>2</v>
      </c>
      <c r="E1096" s="38" t="s">
        <v>6294</v>
      </c>
      <c r="F1096" s="39" t="s">
        <v>2471</v>
      </c>
      <c r="G1096" s="38" t="s">
        <v>6236</v>
      </c>
      <c r="H1096" s="39">
        <v>719409790</v>
      </c>
      <c r="I1096" s="40" t="s">
        <v>6237</v>
      </c>
      <c r="J1096" s="38" t="s">
        <v>6236</v>
      </c>
      <c r="K1096" s="18" t="s">
        <v>169</v>
      </c>
      <c r="L1096" s="41">
        <v>1108721</v>
      </c>
      <c r="M1096" s="41">
        <v>2</v>
      </c>
      <c r="N1096" s="18" t="s">
        <v>2472</v>
      </c>
      <c r="O1096" s="18" t="s">
        <v>6241</v>
      </c>
      <c r="P1096" s="42">
        <v>0.41666666666666669</v>
      </c>
      <c r="Q1096" s="18" t="s">
        <v>6239</v>
      </c>
      <c r="R1096" s="41">
        <v>1</v>
      </c>
      <c r="S1096" s="41">
        <v>1</v>
      </c>
      <c r="T1096" s="57" t="s">
        <v>6287</v>
      </c>
      <c r="U1096" s="34"/>
      <c r="V1096" s="34"/>
      <c r="W1096" s="35"/>
      <c r="X1096" s="34"/>
      <c r="Y1096" s="35"/>
      <c r="Z1096" s="34"/>
      <c r="AA1096" s="34"/>
      <c r="AB1096" s="34"/>
      <c r="AC1096" s="34"/>
      <c r="AD1096" s="34"/>
      <c r="AE1096" s="34"/>
      <c r="AF1096" s="34"/>
      <c r="AG1096" s="34"/>
      <c r="AH1096" s="34"/>
      <c r="AI1096" s="35"/>
      <c r="AJ1096" s="35"/>
      <c r="AK1096" s="35"/>
      <c r="AL1096" s="35"/>
      <c r="AM1096" s="35"/>
    </row>
    <row r="1097" spans="1:39" ht="14.4" hidden="1">
      <c r="A1097" s="36">
        <v>1101</v>
      </c>
      <c r="B1097" s="37" t="s">
        <v>2430</v>
      </c>
      <c r="C1097" s="37" t="s">
        <v>7403</v>
      </c>
      <c r="D1097" s="38">
        <v>2</v>
      </c>
      <c r="E1097" s="38" t="s">
        <v>6282</v>
      </c>
      <c r="F1097" s="39" t="s">
        <v>2431</v>
      </c>
      <c r="G1097" s="38" t="s">
        <v>6236</v>
      </c>
      <c r="H1097" s="39">
        <v>719409782</v>
      </c>
      <c r="I1097" s="40" t="s">
        <v>6237</v>
      </c>
      <c r="J1097" s="38" t="s">
        <v>6236</v>
      </c>
      <c r="K1097" s="18" t="s">
        <v>169</v>
      </c>
      <c r="L1097" s="45">
        <v>1517834</v>
      </c>
      <c r="M1097" s="41">
        <v>2</v>
      </c>
      <c r="N1097" s="18" t="s">
        <v>2432</v>
      </c>
      <c r="O1097" s="18" t="s">
        <v>6241</v>
      </c>
      <c r="P1097" s="42">
        <v>0.41666666666666669</v>
      </c>
      <c r="Q1097" s="18" t="s">
        <v>6261</v>
      </c>
      <c r="R1097" s="41">
        <v>1</v>
      </c>
      <c r="S1097" s="41">
        <v>1</v>
      </c>
      <c r="T1097" s="57" t="s">
        <v>6287</v>
      </c>
      <c r="U1097" s="34"/>
      <c r="V1097" s="34"/>
      <c r="W1097" s="35"/>
      <c r="X1097" s="34"/>
      <c r="Y1097" s="35"/>
      <c r="Z1097" s="34"/>
      <c r="AA1097" s="34"/>
      <c r="AB1097" s="34"/>
      <c r="AC1097" s="34"/>
      <c r="AD1097" s="34"/>
      <c r="AE1097" s="34"/>
      <c r="AF1097" s="34"/>
      <c r="AG1097" s="34"/>
      <c r="AH1097" s="34"/>
      <c r="AI1097" s="35"/>
      <c r="AJ1097" s="35"/>
      <c r="AK1097" s="35"/>
      <c r="AL1097" s="35"/>
      <c r="AM1097" s="35"/>
    </row>
    <row r="1098" spans="1:39" ht="14.4" hidden="1">
      <c r="A1098" s="36">
        <v>1102</v>
      </c>
      <c r="B1098" s="37" t="s">
        <v>3831</v>
      </c>
      <c r="C1098" s="37" t="s">
        <v>7404</v>
      </c>
      <c r="D1098" s="38">
        <v>4</v>
      </c>
      <c r="E1098" s="38" t="s">
        <v>6282</v>
      </c>
      <c r="F1098" s="39" t="s">
        <v>3832</v>
      </c>
      <c r="G1098" s="38" t="s">
        <v>6236</v>
      </c>
      <c r="H1098" s="39">
        <v>719409881</v>
      </c>
      <c r="I1098" s="40" t="s">
        <v>6237</v>
      </c>
      <c r="J1098" s="38" t="s">
        <v>6236</v>
      </c>
      <c r="K1098" s="18" t="s">
        <v>169</v>
      </c>
      <c r="L1098" s="45">
        <v>1517834</v>
      </c>
      <c r="M1098" s="41">
        <v>2</v>
      </c>
      <c r="N1098" s="18" t="s">
        <v>2432</v>
      </c>
      <c r="O1098" s="18" t="s">
        <v>6241</v>
      </c>
      <c r="P1098" s="42">
        <v>0.41666666666666669</v>
      </c>
      <c r="Q1098" s="18" t="s">
        <v>6261</v>
      </c>
      <c r="R1098" s="41">
        <v>1</v>
      </c>
      <c r="S1098" s="50"/>
      <c r="T1098" s="57" t="s">
        <v>6287</v>
      </c>
      <c r="U1098" s="34"/>
      <c r="V1098" s="34"/>
      <c r="W1098" s="35"/>
      <c r="X1098" s="34"/>
      <c r="Y1098" s="35"/>
      <c r="Z1098" s="34"/>
      <c r="AA1098" s="34"/>
      <c r="AB1098" s="34"/>
      <c r="AC1098" s="34"/>
      <c r="AD1098" s="34"/>
      <c r="AE1098" s="34"/>
      <c r="AF1098" s="34"/>
      <c r="AG1098" s="34"/>
      <c r="AH1098" s="34"/>
      <c r="AI1098" s="35"/>
      <c r="AJ1098" s="35"/>
      <c r="AK1098" s="35"/>
      <c r="AL1098" s="35"/>
      <c r="AM1098" s="35"/>
    </row>
    <row r="1099" spans="1:39" ht="14.4" hidden="1">
      <c r="A1099" s="36">
        <v>1103</v>
      </c>
      <c r="B1099" s="37" t="s">
        <v>3981</v>
      </c>
      <c r="C1099" s="37" t="s">
        <v>7405</v>
      </c>
      <c r="D1099" s="38">
        <v>4</v>
      </c>
      <c r="E1099" s="38" t="s">
        <v>6282</v>
      </c>
      <c r="F1099" s="39" t="s">
        <v>3982</v>
      </c>
      <c r="G1099" s="38" t="s">
        <v>6236</v>
      </c>
      <c r="H1099" s="39">
        <v>719409884</v>
      </c>
      <c r="I1099" s="40" t="s">
        <v>6237</v>
      </c>
      <c r="J1099" s="38" t="s">
        <v>6236</v>
      </c>
      <c r="K1099" s="18" t="s">
        <v>169</v>
      </c>
      <c r="L1099" s="45">
        <v>1517834</v>
      </c>
      <c r="M1099" s="41">
        <v>2</v>
      </c>
      <c r="N1099" s="18" t="s">
        <v>2432</v>
      </c>
      <c r="O1099" s="18" t="s">
        <v>6241</v>
      </c>
      <c r="P1099" s="42">
        <v>0.41666666666666669</v>
      </c>
      <c r="Q1099" s="18" t="s">
        <v>6261</v>
      </c>
      <c r="R1099" s="41">
        <v>1</v>
      </c>
      <c r="S1099" s="50"/>
      <c r="T1099" s="57" t="s">
        <v>6287</v>
      </c>
      <c r="U1099" s="34"/>
      <c r="V1099" s="34"/>
      <c r="W1099" s="35"/>
      <c r="X1099" s="34"/>
      <c r="Y1099" s="35"/>
      <c r="Z1099" s="34"/>
      <c r="AA1099" s="34"/>
      <c r="AB1099" s="34"/>
      <c r="AC1099" s="34"/>
      <c r="AD1099" s="34"/>
      <c r="AE1099" s="34"/>
      <c r="AF1099" s="34"/>
      <c r="AG1099" s="34"/>
      <c r="AH1099" s="34"/>
      <c r="AI1099" s="35"/>
      <c r="AJ1099" s="35"/>
      <c r="AK1099" s="35"/>
      <c r="AL1099" s="35"/>
      <c r="AM1099" s="35"/>
    </row>
    <row r="1100" spans="1:39" ht="14.4" hidden="1">
      <c r="A1100" s="36">
        <v>1104</v>
      </c>
      <c r="B1100" s="37" t="s">
        <v>2919</v>
      </c>
      <c r="C1100" s="37" t="s">
        <v>7406</v>
      </c>
      <c r="D1100" s="38">
        <v>3</v>
      </c>
      <c r="E1100" s="38" t="s">
        <v>6260</v>
      </c>
      <c r="F1100" s="39" t="s">
        <v>2920</v>
      </c>
      <c r="G1100" s="38" t="s">
        <v>6236</v>
      </c>
      <c r="H1100" s="39">
        <v>719409809</v>
      </c>
      <c r="I1100" s="40" t="s">
        <v>6237</v>
      </c>
      <c r="J1100" s="38" t="s">
        <v>6236</v>
      </c>
      <c r="K1100" s="18" t="s">
        <v>169</v>
      </c>
      <c r="L1100" s="41">
        <v>1061146</v>
      </c>
      <c r="M1100" s="41">
        <v>1</v>
      </c>
      <c r="N1100" s="18" t="s">
        <v>2921</v>
      </c>
      <c r="O1100" s="18" t="s">
        <v>6241</v>
      </c>
      <c r="P1100" s="42">
        <v>0.41666666666666669</v>
      </c>
      <c r="Q1100" s="18" t="s">
        <v>6261</v>
      </c>
      <c r="R1100" s="41">
        <v>1</v>
      </c>
      <c r="S1100" s="41">
        <v>1</v>
      </c>
      <c r="T1100" s="57" t="s">
        <v>6287</v>
      </c>
      <c r="U1100" s="34"/>
      <c r="V1100" s="34"/>
      <c r="W1100" s="35"/>
      <c r="X1100" s="34"/>
      <c r="Y1100" s="35"/>
      <c r="Z1100" s="34"/>
      <c r="AA1100" s="34"/>
      <c r="AB1100" s="34"/>
      <c r="AC1100" s="34"/>
      <c r="AD1100" s="34"/>
      <c r="AE1100" s="34"/>
      <c r="AF1100" s="34"/>
      <c r="AG1100" s="34"/>
      <c r="AH1100" s="34"/>
      <c r="AI1100" s="35"/>
      <c r="AJ1100" s="35"/>
      <c r="AK1100" s="35"/>
      <c r="AL1100" s="35"/>
      <c r="AM1100" s="35"/>
    </row>
    <row r="1101" spans="1:39" ht="14.4" hidden="1">
      <c r="A1101" s="36">
        <v>1105</v>
      </c>
      <c r="B1101" s="37" t="s">
        <v>3104</v>
      </c>
      <c r="C1101" s="37" t="s">
        <v>7407</v>
      </c>
      <c r="D1101" s="38">
        <v>3</v>
      </c>
      <c r="E1101" s="38" t="s">
        <v>6282</v>
      </c>
      <c r="F1101" s="39" t="s">
        <v>3105</v>
      </c>
      <c r="G1101" s="38" t="s">
        <v>6236</v>
      </c>
      <c r="H1101" s="39">
        <v>719409835</v>
      </c>
      <c r="I1101" s="40" t="s">
        <v>6237</v>
      </c>
      <c r="J1101" s="38" t="s">
        <v>6236</v>
      </c>
      <c r="K1101" s="18" t="s">
        <v>169</v>
      </c>
      <c r="L1101" s="41">
        <v>1619350</v>
      </c>
      <c r="M1101" s="41">
        <v>1</v>
      </c>
      <c r="N1101" s="18" t="s">
        <v>3106</v>
      </c>
      <c r="O1101" s="18" t="s">
        <v>6241</v>
      </c>
      <c r="P1101" s="42">
        <v>0.41666666666666669</v>
      </c>
      <c r="Q1101" s="18" t="s">
        <v>6261</v>
      </c>
      <c r="R1101" s="41">
        <v>1</v>
      </c>
      <c r="S1101" s="41">
        <v>1</v>
      </c>
      <c r="T1101" s="57" t="s">
        <v>6287</v>
      </c>
      <c r="U1101" s="34"/>
      <c r="V1101" s="34"/>
      <c r="W1101" s="35"/>
      <c r="X1101" s="34"/>
      <c r="Y1101" s="35"/>
      <c r="Z1101" s="34"/>
      <c r="AA1101" s="34"/>
      <c r="AB1101" s="34"/>
      <c r="AC1101" s="34"/>
      <c r="AD1101" s="34"/>
      <c r="AE1101" s="34"/>
      <c r="AF1101" s="34"/>
      <c r="AG1101" s="34"/>
      <c r="AH1101" s="34"/>
      <c r="AI1101" s="35"/>
      <c r="AJ1101" s="35"/>
      <c r="AK1101" s="35"/>
      <c r="AL1101" s="35"/>
      <c r="AM1101" s="35"/>
    </row>
    <row r="1102" spans="1:39" ht="14.4" hidden="1">
      <c r="A1102" s="36">
        <v>1106</v>
      </c>
      <c r="B1102" s="37" t="s">
        <v>595</v>
      </c>
      <c r="C1102" s="37" t="s">
        <v>7408</v>
      </c>
      <c r="D1102" s="38">
        <v>1</v>
      </c>
      <c r="E1102" s="38" t="s">
        <v>6282</v>
      </c>
      <c r="F1102" s="39" t="s">
        <v>596</v>
      </c>
      <c r="G1102" s="38" t="s">
        <v>6236</v>
      </c>
      <c r="H1102" s="39">
        <v>719409706</v>
      </c>
      <c r="I1102" s="40" t="s">
        <v>6237</v>
      </c>
      <c r="J1102" s="38" t="s">
        <v>6236</v>
      </c>
      <c r="K1102" s="18" t="s">
        <v>169</v>
      </c>
      <c r="L1102" s="41">
        <v>1662762</v>
      </c>
      <c r="M1102" s="41">
        <v>2</v>
      </c>
      <c r="N1102" s="18" t="s">
        <v>597</v>
      </c>
      <c r="O1102" s="18" t="s">
        <v>6241</v>
      </c>
      <c r="P1102" s="42">
        <v>0.41666666666666669</v>
      </c>
      <c r="Q1102" s="18" t="s">
        <v>6261</v>
      </c>
      <c r="R1102" s="41">
        <v>1</v>
      </c>
      <c r="S1102" s="41">
        <v>1</v>
      </c>
      <c r="T1102" s="57" t="s">
        <v>6287</v>
      </c>
      <c r="U1102" s="34"/>
      <c r="V1102" s="34"/>
      <c r="W1102" s="35"/>
      <c r="X1102" s="34"/>
      <c r="Y1102" s="35"/>
      <c r="Z1102" s="34"/>
      <c r="AA1102" s="34"/>
      <c r="AB1102" s="34"/>
      <c r="AC1102" s="34"/>
      <c r="AD1102" s="34"/>
      <c r="AE1102" s="34"/>
      <c r="AF1102" s="34"/>
      <c r="AG1102" s="34"/>
      <c r="AH1102" s="34"/>
      <c r="AI1102" s="35"/>
      <c r="AJ1102" s="35"/>
      <c r="AK1102" s="35"/>
      <c r="AL1102" s="35"/>
      <c r="AM1102" s="35"/>
    </row>
    <row r="1103" spans="1:39" ht="14.4" hidden="1">
      <c r="A1103" s="36">
        <v>1107</v>
      </c>
      <c r="B1103" s="37" t="s">
        <v>1015</v>
      </c>
      <c r="C1103" s="37" t="s">
        <v>7409</v>
      </c>
      <c r="D1103" s="38">
        <v>1</v>
      </c>
      <c r="E1103" s="38" t="s">
        <v>6282</v>
      </c>
      <c r="F1103" s="39" t="s">
        <v>1016</v>
      </c>
      <c r="G1103" s="38" t="s">
        <v>6236</v>
      </c>
      <c r="H1103" s="39">
        <v>719409728</v>
      </c>
      <c r="I1103" s="40" t="s">
        <v>6237</v>
      </c>
      <c r="J1103" s="38" t="s">
        <v>6236</v>
      </c>
      <c r="K1103" s="18" t="s">
        <v>169</v>
      </c>
      <c r="L1103" s="41">
        <v>1061162</v>
      </c>
      <c r="M1103" s="41">
        <v>1</v>
      </c>
      <c r="N1103" s="18" t="s">
        <v>1017</v>
      </c>
      <c r="O1103" s="18" t="s">
        <v>6241</v>
      </c>
      <c r="P1103" s="42">
        <v>0.41666666666666669</v>
      </c>
      <c r="Q1103" s="18" t="s">
        <v>6261</v>
      </c>
      <c r="R1103" s="41">
        <v>1</v>
      </c>
      <c r="S1103" s="41">
        <v>1</v>
      </c>
      <c r="T1103" s="57" t="s">
        <v>6287</v>
      </c>
      <c r="U1103" s="34"/>
      <c r="V1103" s="34"/>
      <c r="W1103" s="35"/>
      <c r="X1103" s="34"/>
      <c r="Y1103" s="35"/>
      <c r="Z1103" s="34"/>
      <c r="AA1103" s="34"/>
      <c r="AB1103" s="34"/>
      <c r="AC1103" s="34"/>
      <c r="AD1103" s="34"/>
      <c r="AE1103" s="34"/>
      <c r="AF1103" s="34"/>
      <c r="AG1103" s="34"/>
      <c r="AH1103" s="34"/>
      <c r="AI1103" s="35"/>
      <c r="AJ1103" s="35"/>
      <c r="AK1103" s="35"/>
      <c r="AL1103" s="35"/>
      <c r="AM1103" s="35"/>
    </row>
    <row r="1104" spans="1:39" ht="14.4" hidden="1">
      <c r="A1104" s="36">
        <v>1108</v>
      </c>
      <c r="B1104" s="37" t="s">
        <v>4612</v>
      </c>
      <c r="C1104" s="37" t="s">
        <v>7410</v>
      </c>
      <c r="D1104" s="38">
        <v>5</v>
      </c>
      <c r="E1104" s="38" t="s">
        <v>6267</v>
      </c>
      <c r="F1104" s="39" t="s">
        <v>4613</v>
      </c>
      <c r="G1104" s="38" t="s">
        <v>6236</v>
      </c>
      <c r="H1104" s="39">
        <v>719409912</v>
      </c>
      <c r="I1104" s="40" t="s">
        <v>6237</v>
      </c>
      <c r="J1104" s="38" t="s">
        <v>6236</v>
      </c>
      <c r="K1104" s="18" t="s">
        <v>169</v>
      </c>
      <c r="L1104" s="41">
        <v>1426403</v>
      </c>
      <c r="M1104" s="41">
        <v>2</v>
      </c>
      <c r="N1104" s="18" t="s">
        <v>4614</v>
      </c>
      <c r="O1104" s="18" t="s">
        <v>6241</v>
      </c>
      <c r="P1104" s="42">
        <v>0.41666666666666669</v>
      </c>
      <c r="Q1104" s="18" t="s">
        <v>6268</v>
      </c>
      <c r="R1104" s="41">
        <v>1</v>
      </c>
      <c r="S1104" s="41">
        <v>1</v>
      </c>
      <c r="T1104" s="57" t="s">
        <v>6287</v>
      </c>
      <c r="U1104" s="34"/>
      <c r="V1104" s="34"/>
      <c r="W1104" s="35"/>
      <c r="X1104" s="34"/>
      <c r="Y1104" s="35"/>
      <c r="Z1104" s="34"/>
      <c r="AA1104" s="34"/>
      <c r="AB1104" s="34"/>
      <c r="AC1104" s="34"/>
      <c r="AD1104" s="34"/>
      <c r="AE1104" s="34"/>
      <c r="AF1104" s="34"/>
      <c r="AG1104" s="34"/>
      <c r="AH1104" s="34"/>
      <c r="AI1104" s="35"/>
      <c r="AJ1104" s="35"/>
      <c r="AK1104" s="35"/>
      <c r="AL1104" s="35"/>
      <c r="AM1104" s="35"/>
    </row>
    <row r="1105" spans="1:39" ht="14.4" hidden="1">
      <c r="A1105" s="36">
        <v>1109</v>
      </c>
      <c r="B1105" s="37" t="s">
        <v>3457</v>
      </c>
      <c r="C1105" s="37" t="s">
        <v>7411</v>
      </c>
      <c r="D1105" s="38">
        <v>3</v>
      </c>
      <c r="E1105" s="38" t="s">
        <v>6286</v>
      </c>
      <c r="F1105" s="39" t="s">
        <v>3458</v>
      </c>
      <c r="G1105" s="38" t="s">
        <v>6236</v>
      </c>
      <c r="H1105" s="39">
        <v>719409853</v>
      </c>
      <c r="I1105" s="40" t="s">
        <v>6237</v>
      </c>
      <c r="J1105" s="38" t="s">
        <v>6236</v>
      </c>
      <c r="K1105" s="18" t="s">
        <v>169</v>
      </c>
      <c r="L1105" s="41">
        <v>1024282</v>
      </c>
      <c r="M1105" s="41">
        <v>2</v>
      </c>
      <c r="N1105" s="18" t="s">
        <v>3459</v>
      </c>
      <c r="O1105" s="18" t="s">
        <v>6241</v>
      </c>
      <c r="P1105" s="42">
        <v>0.41666666666666669</v>
      </c>
      <c r="Q1105" s="18" t="s">
        <v>6239</v>
      </c>
      <c r="R1105" s="41">
        <v>1</v>
      </c>
      <c r="S1105" s="41">
        <v>1</v>
      </c>
      <c r="T1105" s="57" t="s">
        <v>6287</v>
      </c>
      <c r="U1105" s="34"/>
      <c r="V1105" s="34"/>
      <c r="W1105" s="35"/>
      <c r="X1105" s="34"/>
      <c r="Y1105" s="35"/>
      <c r="Z1105" s="34"/>
      <c r="AA1105" s="34"/>
      <c r="AB1105" s="34"/>
      <c r="AC1105" s="34"/>
      <c r="AD1105" s="34"/>
      <c r="AE1105" s="34"/>
      <c r="AF1105" s="34"/>
      <c r="AG1105" s="34"/>
      <c r="AH1105" s="34"/>
      <c r="AI1105" s="35"/>
      <c r="AJ1105" s="35"/>
      <c r="AK1105" s="35"/>
      <c r="AL1105" s="35"/>
      <c r="AM1105" s="35"/>
    </row>
    <row r="1106" spans="1:39" ht="14.4" hidden="1">
      <c r="A1106" s="36">
        <v>1110</v>
      </c>
      <c r="B1106" s="37" t="s">
        <v>1862</v>
      </c>
      <c r="C1106" s="37" t="s">
        <v>7412</v>
      </c>
      <c r="D1106" s="38">
        <v>2</v>
      </c>
      <c r="E1106" s="38" t="s">
        <v>6267</v>
      </c>
      <c r="F1106" s="39" t="s">
        <v>1863</v>
      </c>
      <c r="G1106" s="38" t="s">
        <v>6236</v>
      </c>
      <c r="H1106" s="39">
        <v>719409769</v>
      </c>
      <c r="I1106" s="40" t="s">
        <v>6237</v>
      </c>
      <c r="J1106" s="38" t="s">
        <v>6236</v>
      </c>
      <c r="K1106" s="18" t="s">
        <v>169</v>
      </c>
      <c r="L1106" s="41">
        <v>1037148</v>
      </c>
      <c r="M1106" s="41">
        <v>2</v>
      </c>
      <c r="N1106" s="18" t="s">
        <v>1864</v>
      </c>
      <c r="O1106" s="18" t="s">
        <v>6241</v>
      </c>
      <c r="P1106" s="42">
        <v>0.41666666666666669</v>
      </c>
      <c r="Q1106" s="18" t="s">
        <v>6239</v>
      </c>
      <c r="R1106" s="41">
        <v>1</v>
      </c>
      <c r="S1106" s="41">
        <v>1</v>
      </c>
      <c r="T1106" s="57" t="s">
        <v>6287</v>
      </c>
      <c r="U1106" s="34"/>
      <c r="V1106" s="34"/>
      <c r="W1106" s="35"/>
      <c r="X1106" s="34"/>
      <c r="Y1106" s="35"/>
      <c r="Z1106" s="34"/>
      <c r="AA1106" s="34"/>
      <c r="AB1106" s="34"/>
      <c r="AC1106" s="34"/>
      <c r="AD1106" s="34"/>
      <c r="AE1106" s="34"/>
      <c r="AF1106" s="34"/>
      <c r="AG1106" s="34"/>
      <c r="AH1106" s="34"/>
      <c r="AI1106" s="35"/>
      <c r="AJ1106" s="35"/>
      <c r="AK1106" s="35"/>
      <c r="AL1106" s="35"/>
      <c r="AM1106" s="35"/>
    </row>
    <row r="1107" spans="1:39" ht="14.4" hidden="1">
      <c r="A1107" s="36">
        <v>1111</v>
      </c>
      <c r="B1107" s="37" t="s">
        <v>1000</v>
      </c>
      <c r="C1107" s="37" t="s">
        <v>7413</v>
      </c>
      <c r="D1107" s="38">
        <v>1</v>
      </c>
      <c r="E1107" s="38" t="s">
        <v>6260</v>
      </c>
      <c r="F1107" s="39" t="s">
        <v>1001</v>
      </c>
      <c r="G1107" s="38" t="s">
        <v>6236</v>
      </c>
      <c r="H1107" s="39">
        <v>719409725</v>
      </c>
      <c r="I1107" s="40" t="s">
        <v>6237</v>
      </c>
      <c r="J1107" s="38" t="s">
        <v>6236</v>
      </c>
      <c r="K1107" s="18" t="s">
        <v>169</v>
      </c>
      <c r="L1107" s="41">
        <v>1142807</v>
      </c>
      <c r="M1107" s="41">
        <v>1</v>
      </c>
      <c r="N1107" s="18" t="s">
        <v>1002</v>
      </c>
      <c r="O1107" s="18" t="s">
        <v>6241</v>
      </c>
      <c r="P1107" s="42">
        <v>0.41666666666666669</v>
      </c>
      <c r="Q1107" s="18" t="s">
        <v>6261</v>
      </c>
      <c r="R1107" s="41">
        <v>1</v>
      </c>
      <c r="S1107" s="41">
        <v>1</v>
      </c>
      <c r="T1107" s="57" t="s">
        <v>6287</v>
      </c>
      <c r="U1107" s="34"/>
      <c r="V1107" s="34"/>
      <c r="W1107" s="35"/>
      <c r="X1107" s="34"/>
      <c r="Y1107" s="35"/>
      <c r="Z1107" s="34"/>
      <c r="AA1107" s="34"/>
      <c r="AB1107" s="34"/>
      <c r="AC1107" s="34"/>
      <c r="AD1107" s="34"/>
      <c r="AE1107" s="34"/>
      <c r="AF1107" s="34"/>
      <c r="AG1107" s="34"/>
      <c r="AH1107" s="34"/>
      <c r="AI1107" s="35"/>
      <c r="AJ1107" s="35"/>
      <c r="AK1107" s="35"/>
      <c r="AL1107" s="35"/>
      <c r="AM1107" s="35"/>
    </row>
    <row r="1108" spans="1:39" ht="14.4" hidden="1">
      <c r="A1108" s="36">
        <v>1112</v>
      </c>
      <c r="B1108" s="37" t="s">
        <v>1753</v>
      </c>
      <c r="C1108" s="37" t="s">
        <v>7414</v>
      </c>
      <c r="D1108" s="38">
        <v>2</v>
      </c>
      <c r="E1108" s="38" t="s">
        <v>6260</v>
      </c>
      <c r="F1108" s="39" t="s">
        <v>1754</v>
      </c>
      <c r="G1108" s="38" t="s">
        <v>6236</v>
      </c>
      <c r="H1108" s="39">
        <v>719409763</v>
      </c>
      <c r="I1108" s="40" t="s">
        <v>6237</v>
      </c>
      <c r="J1108" s="38" t="s">
        <v>6236</v>
      </c>
      <c r="K1108" s="18" t="s">
        <v>169</v>
      </c>
      <c r="L1108" s="45">
        <v>1354101</v>
      </c>
      <c r="M1108" s="41">
        <v>2</v>
      </c>
      <c r="N1108" s="18" t="s">
        <v>1755</v>
      </c>
      <c r="O1108" s="18" t="s">
        <v>6241</v>
      </c>
      <c r="P1108" s="42">
        <v>0.45833333333333331</v>
      </c>
      <c r="Q1108" s="18" t="s">
        <v>6239</v>
      </c>
      <c r="R1108" s="41">
        <v>1</v>
      </c>
      <c r="S1108" s="41">
        <v>1</v>
      </c>
      <c r="T1108" s="57" t="s">
        <v>6287</v>
      </c>
      <c r="U1108" s="34"/>
      <c r="V1108" s="34"/>
      <c r="W1108" s="35"/>
      <c r="X1108" s="34"/>
      <c r="Y1108" s="35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5"/>
      <c r="AJ1108" s="35"/>
      <c r="AK1108" s="35"/>
      <c r="AL1108" s="35"/>
      <c r="AM1108" s="35"/>
    </row>
    <row r="1109" spans="1:39" ht="14.4" hidden="1">
      <c r="A1109" s="36">
        <v>1113</v>
      </c>
      <c r="B1109" s="37" t="s">
        <v>2448</v>
      </c>
      <c r="C1109" s="37" t="s">
        <v>7415</v>
      </c>
      <c r="D1109" s="38">
        <v>2</v>
      </c>
      <c r="E1109" s="38" t="s">
        <v>6267</v>
      </c>
      <c r="F1109" s="39" t="s">
        <v>2449</v>
      </c>
      <c r="G1109" s="38" t="s">
        <v>6236</v>
      </c>
      <c r="H1109" s="39">
        <v>719409786</v>
      </c>
      <c r="I1109" s="40" t="s">
        <v>6237</v>
      </c>
      <c r="J1109" s="38" t="s">
        <v>6236</v>
      </c>
      <c r="K1109" s="18" t="s">
        <v>169</v>
      </c>
      <c r="L1109" s="45">
        <v>1354101</v>
      </c>
      <c r="M1109" s="41">
        <v>2</v>
      </c>
      <c r="N1109" s="18" t="s">
        <v>1755</v>
      </c>
      <c r="O1109" s="18" t="s">
        <v>6241</v>
      </c>
      <c r="P1109" s="42">
        <v>0.45833333333333331</v>
      </c>
      <c r="Q1109" s="18" t="s">
        <v>6239</v>
      </c>
      <c r="R1109" s="41">
        <v>1</v>
      </c>
      <c r="S1109" s="50"/>
      <c r="T1109" s="57" t="s">
        <v>6287</v>
      </c>
      <c r="U1109" s="34"/>
      <c r="V1109" s="34"/>
      <c r="W1109" s="35"/>
      <c r="X1109" s="34"/>
      <c r="Y1109" s="35"/>
      <c r="Z1109" s="34"/>
      <c r="AA1109" s="34"/>
      <c r="AB1109" s="34"/>
      <c r="AC1109" s="34"/>
      <c r="AD1109" s="34"/>
      <c r="AE1109" s="34"/>
      <c r="AF1109" s="34"/>
      <c r="AG1109" s="34"/>
      <c r="AH1109" s="34"/>
      <c r="AI1109" s="35"/>
      <c r="AJ1109" s="35"/>
      <c r="AK1109" s="35"/>
      <c r="AL1109" s="35"/>
      <c r="AM1109" s="35"/>
    </row>
    <row r="1110" spans="1:39" ht="14.4" hidden="1">
      <c r="A1110" s="36">
        <v>1114</v>
      </c>
      <c r="B1110" s="37" t="s">
        <v>2450</v>
      </c>
      <c r="C1110" s="37" t="s">
        <v>7416</v>
      </c>
      <c r="D1110" s="38">
        <v>2</v>
      </c>
      <c r="E1110" s="38" t="s">
        <v>6267</v>
      </c>
      <c r="F1110" s="39" t="s">
        <v>2451</v>
      </c>
      <c r="G1110" s="38" t="s">
        <v>6236</v>
      </c>
      <c r="H1110" s="39">
        <v>719409787</v>
      </c>
      <c r="I1110" s="40" t="s">
        <v>6237</v>
      </c>
      <c r="J1110" s="38" t="s">
        <v>6236</v>
      </c>
      <c r="K1110" s="18" t="s">
        <v>169</v>
      </c>
      <c r="L1110" s="41">
        <v>1584296</v>
      </c>
      <c r="M1110" s="41">
        <v>2</v>
      </c>
      <c r="N1110" s="18" t="s">
        <v>2452</v>
      </c>
      <c r="O1110" s="18" t="s">
        <v>6241</v>
      </c>
      <c r="P1110" s="42">
        <v>0.45833333333333331</v>
      </c>
      <c r="Q1110" s="18" t="s">
        <v>6239</v>
      </c>
      <c r="R1110" s="41">
        <v>1</v>
      </c>
      <c r="S1110" s="41">
        <v>1</v>
      </c>
      <c r="T1110" s="57" t="s">
        <v>6287</v>
      </c>
      <c r="U1110" s="34"/>
      <c r="V1110" s="34"/>
      <c r="W1110" s="35"/>
      <c r="X1110" s="34"/>
      <c r="Y1110" s="35"/>
      <c r="Z1110" s="34"/>
      <c r="AA1110" s="34"/>
      <c r="AB1110" s="34"/>
      <c r="AC1110" s="34"/>
      <c r="AD1110" s="34"/>
      <c r="AE1110" s="34"/>
      <c r="AF1110" s="34"/>
      <c r="AG1110" s="34"/>
      <c r="AH1110" s="34"/>
      <c r="AI1110" s="35"/>
      <c r="AJ1110" s="35"/>
      <c r="AK1110" s="35"/>
      <c r="AL1110" s="35"/>
      <c r="AM1110" s="35"/>
    </row>
    <row r="1111" spans="1:39" ht="14.4" hidden="1">
      <c r="A1111" s="36">
        <v>1115</v>
      </c>
      <c r="B1111" s="37" t="s">
        <v>2907</v>
      </c>
      <c r="C1111" s="37" t="s">
        <v>7417</v>
      </c>
      <c r="D1111" s="38">
        <v>2</v>
      </c>
      <c r="E1111" s="38" t="s">
        <v>6260</v>
      </c>
      <c r="F1111" s="39" t="s">
        <v>2908</v>
      </c>
      <c r="G1111" s="38" t="s">
        <v>6236</v>
      </c>
      <c r="H1111" s="39">
        <v>719409805</v>
      </c>
      <c r="I1111" s="40" t="s">
        <v>6237</v>
      </c>
      <c r="J1111" s="38" t="s">
        <v>6236</v>
      </c>
      <c r="K1111" s="18" t="s">
        <v>169</v>
      </c>
      <c r="L1111" s="41">
        <v>1353386</v>
      </c>
      <c r="M1111" s="41">
        <v>1</v>
      </c>
      <c r="N1111" s="18" t="s">
        <v>2909</v>
      </c>
      <c r="O1111" s="18" t="s">
        <v>6241</v>
      </c>
      <c r="P1111" s="42">
        <v>0.45833333333333331</v>
      </c>
      <c r="Q1111" s="18" t="s">
        <v>6261</v>
      </c>
      <c r="R1111" s="41">
        <v>1</v>
      </c>
      <c r="S1111" s="41">
        <v>1</v>
      </c>
      <c r="T1111" s="57" t="s">
        <v>6287</v>
      </c>
      <c r="U1111" s="34"/>
      <c r="V1111" s="34"/>
      <c r="W1111" s="35"/>
      <c r="X1111" s="34"/>
      <c r="Y1111" s="35"/>
      <c r="Z1111" s="34"/>
      <c r="AA1111" s="34"/>
      <c r="AB1111" s="34"/>
      <c r="AC1111" s="34"/>
      <c r="AD1111" s="34"/>
      <c r="AE1111" s="34"/>
      <c r="AF1111" s="34"/>
      <c r="AG1111" s="34"/>
      <c r="AH1111" s="34"/>
      <c r="AI1111" s="35"/>
      <c r="AJ1111" s="35"/>
      <c r="AK1111" s="35"/>
      <c r="AL1111" s="35"/>
      <c r="AM1111" s="35"/>
    </row>
    <row r="1112" spans="1:39" ht="14.4" hidden="1">
      <c r="A1112" s="36">
        <v>1116</v>
      </c>
      <c r="B1112" s="37" t="s">
        <v>2938</v>
      </c>
      <c r="C1112" s="37" t="s">
        <v>7418</v>
      </c>
      <c r="D1112" s="38">
        <v>3</v>
      </c>
      <c r="E1112" s="38" t="s">
        <v>6282</v>
      </c>
      <c r="F1112" s="39" t="s">
        <v>2939</v>
      </c>
      <c r="G1112" s="38" t="s">
        <v>6236</v>
      </c>
      <c r="H1112" s="39">
        <v>719409813</v>
      </c>
      <c r="I1112" s="40" t="s">
        <v>6237</v>
      </c>
      <c r="J1112" s="38" t="s">
        <v>6236</v>
      </c>
      <c r="K1112" s="18" t="s">
        <v>169</v>
      </c>
      <c r="L1112" s="41">
        <v>1619344</v>
      </c>
      <c r="M1112" s="41">
        <v>1</v>
      </c>
      <c r="N1112" s="18" t="s">
        <v>2940</v>
      </c>
      <c r="O1112" s="18" t="s">
        <v>6241</v>
      </c>
      <c r="P1112" s="42">
        <v>0.45833333333333331</v>
      </c>
      <c r="Q1112" s="18" t="s">
        <v>6261</v>
      </c>
      <c r="R1112" s="41">
        <v>1</v>
      </c>
      <c r="S1112" s="41">
        <v>1</v>
      </c>
      <c r="T1112" s="57" t="s">
        <v>6287</v>
      </c>
      <c r="U1112" s="34"/>
      <c r="V1112" s="34"/>
      <c r="W1112" s="35"/>
      <c r="X1112" s="34"/>
      <c r="Y1112" s="35"/>
      <c r="Z1112" s="34"/>
      <c r="AA1112" s="34"/>
      <c r="AB1112" s="34"/>
      <c r="AC1112" s="34"/>
      <c r="AD1112" s="34"/>
      <c r="AE1112" s="34"/>
      <c r="AF1112" s="34"/>
      <c r="AG1112" s="34"/>
      <c r="AH1112" s="34"/>
      <c r="AI1112" s="35"/>
      <c r="AJ1112" s="35"/>
      <c r="AK1112" s="35"/>
      <c r="AL1112" s="35"/>
      <c r="AM1112" s="35"/>
    </row>
    <row r="1113" spans="1:39" ht="14.4" hidden="1">
      <c r="A1113" s="36">
        <v>1117</v>
      </c>
      <c r="B1113" s="37" t="s">
        <v>606</v>
      </c>
      <c r="C1113" s="37" t="s">
        <v>7419</v>
      </c>
      <c r="D1113" s="38">
        <v>1</v>
      </c>
      <c r="E1113" s="38" t="s">
        <v>6267</v>
      </c>
      <c r="F1113" s="39" t="s">
        <v>607</v>
      </c>
      <c r="G1113" s="38" t="s">
        <v>6236</v>
      </c>
      <c r="H1113" s="39">
        <v>719409710</v>
      </c>
      <c r="I1113" s="40" t="s">
        <v>6237</v>
      </c>
      <c r="J1113" s="38" t="s">
        <v>6236</v>
      </c>
      <c r="K1113" s="18" t="s">
        <v>169</v>
      </c>
      <c r="L1113" s="45">
        <v>1135663</v>
      </c>
      <c r="M1113" s="41">
        <v>2</v>
      </c>
      <c r="N1113" s="18" t="s">
        <v>608</v>
      </c>
      <c r="O1113" s="18" t="s">
        <v>6241</v>
      </c>
      <c r="P1113" s="42">
        <v>0.45833333333333331</v>
      </c>
      <c r="Q1113" s="18" t="s">
        <v>6268</v>
      </c>
      <c r="R1113" s="41">
        <v>1</v>
      </c>
      <c r="S1113" s="41">
        <v>1</v>
      </c>
      <c r="T1113" s="57" t="s">
        <v>6287</v>
      </c>
      <c r="U1113" s="34"/>
      <c r="V1113" s="34"/>
      <c r="W1113" s="35"/>
      <c r="X1113" s="34"/>
      <c r="Y1113" s="35"/>
      <c r="Z1113" s="34"/>
      <c r="AA1113" s="34"/>
      <c r="AB1113" s="34"/>
      <c r="AC1113" s="34"/>
      <c r="AD1113" s="34"/>
      <c r="AE1113" s="34"/>
      <c r="AF1113" s="34"/>
      <c r="AG1113" s="34"/>
      <c r="AH1113" s="34"/>
      <c r="AI1113" s="35"/>
      <c r="AJ1113" s="35"/>
      <c r="AK1113" s="35"/>
      <c r="AL1113" s="35"/>
      <c r="AM1113" s="35"/>
    </row>
    <row r="1114" spans="1:39" ht="14.4" hidden="1">
      <c r="A1114" s="36">
        <v>1118</v>
      </c>
      <c r="B1114" s="37" t="s">
        <v>2266</v>
      </c>
      <c r="C1114" s="37" t="s">
        <v>7420</v>
      </c>
      <c r="D1114" s="38">
        <v>2</v>
      </c>
      <c r="E1114" s="38" t="s">
        <v>6831</v>
      </c>
      <c r="F1114" s="39" t="s">
        <v>2267</v>
      </c>
      <c r="G1114" s="38" t="s">
        <v>6236</v>
      </c>
      <c r="H1114" s="39">
        <v>719409775</v>
      </c>
      <c r="I1114" s="40" t="s">
        <v>6237</v>
      </c>
      <c r="J1114" s="38" t="s">
        <v>6236</v>
      </c>
      <c r="K1114" s="18" t="s">
        <v>169</v>
      </c>
      <c r="L1114" s="45">
        <v>1135663</v>
      </c>
      <c r="M1114" s="41">
        <v>2</v>
      </c>
      <c r="N1114" s="18" t="s">
        <v>608</v>
      </c>
      <c r="O1114" s="18" t="s">
        <v>6241</v>
      </c>
      <c r="P1114" s="42">
        <v>0.45833333333333331</v>
      </c>
      <c r="Q1114" s="18" t="s">
        <v>6330</v>
      </c>
      <c r="R1114" s="41">
        <v>1</v>
      </c>
      <c r="S1114" s="50"/>
      <c r="T1114" s="57" t="s">
        <v>6287</v>
      </c>
      <c r="U1114" s="34"/>
      <c r="V1114" s="34"/>
      <c r="W1114" s="35"/>
      <c r="X1114" s="34"/>
      <c r="Y1114" s="35"/>
      <c r="Z1114" s="34"/>
      <c r="AA1114" s="34"/>
      <c r="AB1114" s="34"/>
      <c r="AC1114" s="34"/>
      <c r="AD1114" s="34"/>
      <c r="AE1114" s="34"/>
      <c r="AF1114" s="34"/>
      <c r="AG1114" s="34"/>
      <c r="AH1114" s="34"/>
      <c r="AI1114" s="35"/>
      <c r="AJ1114" s="35"/>
      <c r="AK1114" s="35"/>
      <c r="AL1114" s="35"/>
      <c r="AM1114" s="35"/>
    </row>
    <row r="1115" spans="1:39" ht="14.4" hidden="1">
      <c r="A1115" s="36">
        <v>1119</v>
      </c>
      <c r="B1115" s="37" t="s">
        <v>5930</v>
      </c>
      <c r="C1115" s="37" t="s">
        <v>7421</v>
      </c>
      <c r="D1115" s="38">
        <v>6</v>
      </c>
      <c r="E1115" s="38" t="s">
        <v>6235</v>
      </c>
      <c r="F1115" s="39" t="s">
        <v>5931</v>
      </c>
      <c r="G1115" s="38" t="s">
        <v>6236</v>
      </c>
      <c r="H1115" s="39">
        <v>719409965</v>
      </c>
      <c r="I1115" s="40" t="s">
        <v>6237</v>
      </c>
      <c r="J1115" s="38" t="s">
        <v>6236</v>
      </c>
      <c r="K1115" s="18" t="s">
        <v>169</v>
      </c>
      <c r="L1115" s="45">
        <v>1135663</v>
      </c>
      <c r="M1115" s="41">
        <v>2</v>
      </c>
      <c r="N1115" s="18" t="s">
        <v>608</v>
      </c>
      <c r="O1115" s="18" t="s">
        <v>6241</v>
      </c>
      <c r="P1115" s="42">
        <v>0.45833333333333331</v>
      </c>
      <c r="Q1115" s="18" t="s">
        <v>6239</v>
      </c>
      <c r="R1115" s="41">
        <v>1</v>
      </c>
      <c r="S1115" s="50"/>
      <c r="T1115" s="57" t="s">
        <v>6287</v>
      </c>
      <c r="U1115" s="34"/>
      <c r="V1115" s="34"/>
      <c r="W1115" s="35"/>
      <c r="X1115" s="34"/>
      <c r="Y1115" s="35"/>
      <c r="Z1115" s="34"/>
      <c r="AA1115" s="34"/>
      <c r="AB1115" s="34"/>
      <c r="AC1115" s="34"/>
      <c r="AD1115" s="34"/>
      <c r="AE1115" s="34"/>
      <c r="AF1115" s="34"/>
      <c r="AG1115" s="34"/>
      <c r="AH1115" s="34"/>
      <c r="AI1115" s="35"/>
      <c r="AJ1115" s="35"/>
      <c r="AK1115" s="35"/>
      <c r="AL1115" s="35"/>
      <c r="AM1115" s="35"/>
    </row>
    <row r="1116" spans="1:39" ht="14.4" hidden="1">
      <c r="A1116" s="36">
        <v>1120</v>
      </c>
      <c r="B1116" s="37" t="s">
        <v>2527</v>
      </c>
      <c r="C1116" s="37" t="s">
        <v>7422</v>
      </c>
      <c r="D1116" s="38">
        <v>2</v>
      </c>
      <c r="E1116" s="38" t="s">
        <v>6235</v>
      </c>
      <c r="F1116" s="39" t="s">
        <v>2528</v>
      </c>
      <c r="G1116" s="38" t="s">
        <v>6236</v>
      </c>
      <c r="H1116" s="39">
        <v>719409793</v>
      </c>
      <c r="I1116" s="40" t="s">
        <v>6237</v>
      </c>
      <c r="J1116" s="38" t="s">
        <v>6236</v>
      </c>
      <c r="K1116" s="18" t="s">
        <v>169</v>
      </c>
      <c r="L1116" s="41">
        <v>1662695</v>
      </c>
      <c r="M1116" s="41">
        <v>2</v>
      </c>
      <c r="N1116" s="18" t="s">
        <v>2529</v>
      </c>
      <c r="O1116" s="18" t="s">
        <v>6241</v>
      </c>
      <c r="P1116" s="42">
        <v>0.45833333333333331</v>
      </c>
      <c r="Q1116" s="18" t="s">
        <v>6239</v>
      </c>
      <c r="R1116" s="41">
        <v>1</v>
      </c>
      <c r="S1116" s="41">
        <v>1</v>
      </c>
      <c r="T1116" s="57" t="s">
        <v>6287</v>
      </c>
      <c r="U1116" s="34"/>
      <c r="V1116" s="34"/>
      <c r="W1116" s="35"/>
      <c r="X1116" s="34"/>
      <c r="Y1116" s="35"/>
      <c r="Z1116" s="34"/>
      <c r="AA1116" s="34"/>
      <c r="AB1116" s="34"/>
      <c r="AC1116" s="34"/>
      <c r="AD1116" s="34"/>
      <c r="AE1116" s="34"/>
      <c r="AF1116" s="34"/>
      <c r="AG1116" s="34"/>
      <c r="AH1116" s="34"/>
      <c r="AI1116" s="35"/>
      <c r="AJ1116" s="35"/>
      <c r="AK1116" s="35"/>
      <c r="AL1116" s="35"/>
      <c r="AM1116" s="35"/>
    </row>
    <row r="1117" spans="1:39" ht="14.4" hidden="1">
      <c r="A1117" s="36">
        <v>1121</v>
      </c>
      <c r="B1117" s="37" t="s">
        <v>1400</v>
      </c>
      <c r="C1117" s="37" t="s">
        <v>7423</v>
      </c>
      <c r="D1117" s="38">
        <v>1</v>
      </c>
      <c r="E1117" s="38" t="s">
        <v>6267</v>
      </c>
      <c r="F1117" s="39" t="s">
        <v>1401</v>
      </c>
      <c r="G1117" s="38" t="s">
        <v>6236</v>
      </c>
      <c r="H1117" s="39">
        <v>719409751</v>
      </c>
      <c r="I1117" s="40" t="s">
        <v>6237</v>
      </c>
      <c r="J1117" s="38" t="s">
        <v>6236</v>
      </c>
      <c r="K1117" s="18" t="s">
        <v>169</v>
      </c>
      <c r="L1117" s="41">
        <v>1574171</v>
      </c>
      <c r="M1117" s="41">
        <v>2</v>
      </c>
      <c r="N1117" s="18" t="s">
        <v>1402</v>
      </c>
      <c r="O1117" s="18" t="s">
        <v>6241</v>
      </c>
      <c r="P1117" s="42">
        <v>0.45833333333333331</v>
      </c>
      <c r="Q1117" s="18" t="s">
        <v>6268</v>
      </c>
      <c r="R1117" s="41">
        <v>1</v>
      </c>
      <c r="S1117" s="41">
        <v>1</v>
      </c>
      <c r="T1117" s="57" t="s">
        <v>6287</v>
      </c>
      <c r="U1117" s="34"/>
      <c r="V1117" s="34"/>
      <c r="W1117" s="35"/>
      <c r="X1117" s="34"/>
      <c r="Y1117" s="35"/>
      <c r="Z1117" s="34"/>
      <c r="AA1117" s="34"/>
      <c r="AB1117" s="34"/>
      <c r="AC1117" s="34"/>
      <c r="AD1117" s="34"/>
      <c r="AE1117" s="34"/>
      <c r="AF1117" s="34"/>
      <c r="AG1117" s="34"/>
      <c r="AH1117" s="34"/>
      <c r="AI1117" s="35"/>
      <c r="AJ1117" s="35"/>
      <c r="AK1117" s="35"/>
      <c r="AL1117" s="35"/>
      <c r="AM1117" s="35"/>
    </row>
    <row r="1118" spans="1:39" ht="14.4" hidden="1">
      <c r="A1118" s="36">
        <v>1122</v>
      </c>
      <c r="B1118" s="37" t="s">
        <v>3997</v>
      </c>
      <c r="C1118" s="37" t="s">
        <v>7424</v>
      </c>
      <c r="D1118" s="38">
        <v>4</v>
      </c>
      <c r="E1118" s="38" t="s">
        <v>6267</v>
      </c>
      <c r="F1118" s="39" t="s">
        <v>3998</v>
      </c>
      <c r="G1118" s="38" t="s">
        <v>6236</v>
      </c>
      <c r="H1118" s="39">
        <v>719409886</v>
      </c>
      <c r="I1118" s="40" t="s">
        <v>6237</v>
      </c>
      <c r="J1118" s="38" t="s">
        <v>6236</v>
      </c>
      <c r="K1118" s="18" t="s">
        <v>169</v>
      </c>
      <c r="L1118" s="45">
        <v>1120888</v>
      </c>
      <c r="M1118" s="41">
        <v>2</v>
      </c>
      <c r="N1118" s="18" t="s">
        <v>3999</v>
      </c>
      <c r="O1118" s="18" t="s">
        <v>6241</v>
      </c>
      <c r="P1118" s="42">
        <v>0.45833333333333331</v>
      </c>
      <c r="Q1118" s="18" t="s">
        <v>6268</v>
      </c>
      <c r="R1118" s="41">
        <v>1</v>
      </c>
      <c r="S1118" s="41">
        <v>1</v>
      </c>
      <c r="T1118" s="57" t="s">
        <v>6287</v>
      </c>
      <c r="U1118" s="34"/>
      <c r="V1118" s="34"/>
      <c r="W1118" s="35"/>
      <c r="X1118" s="34"/>
      <c r="Y1118" s="35"/>
      <c r="Z1118" s="34"/>
      <c r="AA1118" s="34"/>
      <c r="AB1118" s="34"/>
      <c r="AC1118" s="34"/>
      <c r="AD1118" s="34"/>
      <c r="AE1118" s="34"/>
      <c r="AF1118" s="34"/>
      <c r="AG1118" s="34"/>
      <c r="AH1118" s="34"/>
      <c r="AI1118" s="35"/>
      <c r="AJ1118" s="35"/>
      <c r="AK1118" s="35"/>
      <c r="AL1118" s="35"/>
      <c r="AM1118" s="35"/>
    </row>
    <row r="1119" spans="1:39" ht="14.4" hidden="1">
      <c r="A1119" s="36">
        <v>1123</v>
      </c>
      <c r="B1119" s="37" t="s">
        <v>5536</v>
      </c>
      <c r="C1119" s="37" t="s">
        <v>7425</v>
      </c>
      <c r="D1119" s="38">
        <v>5</v>
      </c>
      <c r="E1119" s="38" t="s">
        <v>6235</v>
      </c>
      <c r="F1119" s="39" t="s">
        <v>5537</v>
      </c>
      <c r="G1119" s="38" t="s">
        <v>6236</v>
      </c>
      <c r="H1119" s="39">
        <v>719409954</v>
      </c>
      <c r="I1119" s="40" t="s">
        <v>6237</v>
      </c>
      <c r="J1119" s="38" t="s">
        <v>6236</v>
      </c>
      <c r="K1119" s="18" t="s">
        <v>169</v>
      </c>
      <c r="L1119" s="45">
        <v>1120888</v>
      </c>
      <c r="M1119" s="41">
        <v>2</v>
      </c>
      <c r="N1119" s="18" t="s">
        <v>3999</v>
      </c>
      <c r="O1119" s="18" t="s">
        <v>6241</v>
      </c>
      <c r="P1119" s="42">
        <v>0.45833333333333331</v>
      </c>
      <c r="Q1119" s="18" t="s">
        <v>6239</v>
      </c>
      <c r="R1119" s="41">
        <v>1</v>
      </c>
      <c r="S1119" s="50"/>
      <c r="T1119" s="57" t="s">
        <v>6287</v>
      </c>
      <c r="U1119" s="34"/>
      <c r="V1119" s="34"/>
      <c r="W1119" s="35"/>
      <c r="X1119" s="34"/>
      <c r="Y1119" s="35"/>
      <c r="Z1119" s="34"/>
      <c r="AA1119" s="34"/>
      <c r="AB1119" s="34"/>
      <c r="AC1119" s="34"/>
      <c r="AD1119" s="34"/>
      <c r="AE1119" s="34"/>
      <c r="AF1119" s="34"/>
      <c r="AG1119" s="34"/>
      <c r="AH1119" s="34"/>
      <c r="AI1119" s="35"/>
      <c r="AJ1119" s="35"/>
      <c r="AK1119" s="35"/>
      <c r="AL1119" s="35"/>
      <c r="AM1119" s="35"/>
    </row>
    <row r="1120" spans="1:39" ht="14.4" hidden="1">
      <c r="A1120" s="36">
        <v>1124</v>
      </c>
      <c r="B1120" s="37" t="s">
        <v>5688</v>
      </c>
      <c r="C1120" s="37" t="s">
        <v>7426</v>
      </c>
      <c r="D1120" s="38">
        <v>5</v>
      </c>
      <c r="E1120" s="38" t="s">
        <v>6294</v>
      </c>
      <c r="F1120" s="39" t="s">
        <v>5689</v>
      </c>
      <c r="G1120" s="38" t="s">
        <v>6236</v>
      </c>
      <c r="H1120" s="39">
        <v>719409956</v>
      </c>
      <c r="I1120" s="40" t="s">
        <v>6237</v>
      </c>
      <c r="J1120" s="38" t="s">
        <v>6236</v>
      </c>
      <c r="K1120" s="18" t="s">
        <v>169</v>
      </c>
      <c r="L1120" s="45">
        <v>1120888</v>
      </c>
      <c r="M1120" s="41">
        <v>2</v>
      </c>
      <c r="N1120" s="18" t="s">
        <v>3999</v>
      </c>
      <c r="O1120" s="18" t="s">
        <v>6241</v>
      </c>
      <c r="P1120" s="42">
        <v>0.45833333333333331</v>
      </c>
      <c r="Q1120" s="18" t="s">
        <v>6330</v>
      </c>
      <c r="R1120" s="41">
        <v>1</v>
      </c>
      <c r="S1120" s="50"/>
      <c r="T1120" s="57" t="s">
        <v>6287</v>
      </c>
      <c r="U1120" s="34"/>
      <c r="V1120" s="34"/>
      <c r="W1120" s="35"/>
      <c r="X1120" s="34"/>
      <c r="Y1120" s="35"/>
      <c r="Z1120" s="34"/>
      <c r="AA1120" s="34"/>
      <c r="AB1120" s="34"/>
      <c r="AC1120" s="34"/>
      <c r="AD1120" s="34"/>
      <c r="AE1120" s="34"/>
      <c r="AF1120" s="34"/>
      <c r="AG1120" s="34"/>
      <c r="AH1120" s="34"/>
      <c r="AI1120" s="35"/>
      <c r="AJ1120" s="35"/>
      <c r="AK1120" s="35"/>
      <c r="AL1120" s="35"/>
      <c r="AM1120" s="35"/>
    </row>
    <row r="1121" spans="1:39" ht="14.4" hidden="1">
      <c r="A1121" s="36">
        <v>1125</v>
      </c>
      <c r="B1121" s="37" t="s">
        <v>6065</v>
      </c>
      <c r="C1121" s="37" t="s">
        <v>7427</v>
      </c>
      <c r="D1121" s="38">
        <v>6</v>
      </c>
      <c r="E1121" s="38" t="s">
        <v>6267</v>
      </c>
      <c r="F1121" s="39" t="s">
        <v>6066</v>
      </c>
      <c r="G1121" s="38" t="s">
        <v>6236</v>
      </c>
      <c r="H1121" s="39">
        <v>719409971</v>
      </c>
      <c r="I1121" s="40" t="s">
        <v>6237</v>
      </c>
      <c r="J1121" s="38" t="s">
        <v>6236</v>
      </c>
      <c r="K1121" s="18" t="s">
        <v>169</v>
      </c>
      <c r="L1121" s="41">
        <v>1179587</v>
      </c>
      <c r="M1121" s="41">
        <v>2</v>
      </c>
      <c r="N1121" s="18" t="s">
        <v>6067</v>
      </c>
      <c r="O1121" s="18" t="s">
        <v>6241</v>
      </c>
      <c r="P1121" s="42">
        <v>0.5</v>
      </c>
      <c r="Q1121" s="18" t="s">
        <v>6239</v>
      </c>
      <c r="R1121" s="41">
        <v>1</v>
      </c>
      <c r="S1121" s="41">
        <v>1</v>
      </c>
      <c r="T1121" s="57" t="s">
        <v>6287</v>
      </c>
      <c r="U1121" s="34"/>
      <c r="V1121" s="34"/>
      <c r="W1121" s="35"/>
      <c r="X1121" s="34"/>
      <c r="Y1121" s="35"/>
      <c r="Z1121" s="34"/>
      <c r="AA1121" s="34"/>
      <c r="AB1121" s="34"/>
      <c r="AC1121" s="34"/>
      <c r="AD1121" s="34"/>
      <c r="AE1121" s="34"/>
      <c r="AF1121" s="34"/>
      <c r="AG1121" s="34"/>
      <c r="AH1121" s="34"/>
      <c r="AI1121" s="35"/>
      <c r="AJ1121" s="35"/>
      <c r="AK1121" s="35"/>
      <c r="AL1121" s="35"/>
      <c r="AM1121" s="35"/>
    </row>
    <row r="1122" spans="1:39" ht="14.4" hidden="1">
      <c r="A1122" s="36">
        <v>1126</v>
      </c>
      <c r="B1122" s="37" t="s">
        <v>4438</v>
      </c>
      <c r="C1122" s="37" t="s">
        <v>7428</v>
      </c>
      <c r="D1122" s="38">
        <v>4</v>
      </c>
      <c r="E1122" s="38" t="s">
        <v>6279</v>
      </c>
      <c r="F1122" s="39" t="s">
        <v>4439</v>
      </c>
      <c r="G1122" s="38" t="s">
        <v>6236</v>
      </c>
      <c r="H1122" s="39">
        <v>719409904</v>
      </c>
      <c r="I1122" s="40" t="s">
        <v>6237</v>
      </c>
      <c r="J1122" s="38" t="s">
        <v>6236</v>
      </c>
      <c r="K1122" s="18" t="s">
        <v>169</v>
      </c>
      <c r="L1122" s="41">
        <v>1571639</v>
      </c>
      <c r="M1122" s="41">
        <v>2</v>
      </c>
      <c r="N1122" s="18" t="s">
        <v>4440</v>
      </c>
      <c r="O1122" s="18" t="s">
        <v>6241</v>
      </c>
      <c r="P1122" s="42">
        <v>0.5</v>
      </c>
      <c r="Q1122" s="18" t="s">
        <v>6268</v>
      </c>
      <c r="R1122" s="41">
        <v>1</v>
      </c>
      <c r="S1122" s="41">
        <v>1</v>
      </c>
      <c r="T1122" s="57" t="s">
        <v>6287</v>
      </c>
      <c r="U1122" s="34"/>
      <c r="V1122" s="34"/>
      <c r="W1122" s="35"/>
      <c r="X1122" s="34"/>
      <c r="Y1122" s="35"/>
      <c r="Z1122" s="34"/>
      <c r="AA1122" s="34"/>
      <c r="AB1122" s="34"/>
      <c r="AC1122" s="34"/>
      <c r="AD1122" s="34"/>
      <c r="AE1122" s="34"/>
      <c r="AF1122" s="34"/>
      <c r="AG1122" s="34"/>
      <c r="AH1122" s="34"/>
      <c r="AI1122" s="35"/>
      <c r="AJ1122" s="35"/>
      <c r="AK1122" s="35"/>
      <c r="AL1122" s="35"/>
      <c r="AM1122" s="35"/>
    </row>
    <row r="1123" spans="1:39" ht="14.4" hidden="1">
      <c r="A1123" s="36">
        <v>1127</v>
      </c>
      <c r="B1123" s="37" t="s">
        <v>3494</v>
      </c>
      <c r="C1123" s="37" t="s">
        <v>7429</v>
      </c>
      <c r="D1123" s="38">
        <v>4</v>
      </c>
      <c r="E1123" s="38" t="s">
        <v>6279</v>
      </c>
      <c r="F1123" s="39" t="s">
        <v>3495</v>
      </c>
      <c r="G1123" s="38" t="s">
        <v>6236</v>
      </c>
      <c r="H1123" s="39">
        <v>719409857</v>
      </c>
      <c r="I1123" s="40" t="s">
        <v>6237</v>
      </c>
      <c r="J1123" s="38" t="s">
        <v>6236</v>
      </c>
      <c r="K1123" s="18" t="s">
        <v>169</v>
      </c>
      <c r="L1123" s="41">
        <v>1061427</v>
      </c>
      <c r="M1123" s="41">
        <v>1</v>
      </c>
      <c r="N1123" s="18" t="s">
        <v>3496</v>
      </c>
      <c r="O1123" s="18" t="s">
        <v>6241</v>
      </c>
      <c r="P1123" s="42">
        <v>0.5</v>
      </c>
      <c r="Q1123" s="18" t="s">
        <v>6261</v>
      </c>
      <c r="R1123" s="41">
        <v>1</v>
      </c>
      <c r="S1123" s="41">
        <v>1</v>
      </c>
      <c r="T1123" s="57" t="s">
        <v>6287</v>
      </c>
      <c r="U1123" s="34"/>
      <c r="V1123" s="34"/>
      <c r="W1123" s="35"/>
      <c r="X1123" s="34"/>
      <c r="Y1123" s="35"/>
      <c r="Z1123" s="34"/>
      <c r="AA1123" s="34"/>
      <c r="AB1123" s="34"/>
      <c r="AC1123" s="34"/>
      <c r="AD1123" s="34"/>
      <c r="AE1123" s="34"/>
      <c r="AF1123" s="34"/>
      <c r="AG1123" s="34"/>
      <c r="AH1123" s="34"/>
      <c r="AI1123" s="35"/>
      <c r="AJ1123" s="35"/>
      <c r="AK1123" s="35"/>
      <c r="AL1123" s="35"/>
      <c r="AM1123" s="35"/>
    </row>
    <row r="1124" spans="1:39" ht="14.4" hidden="1">
      <c r="A1124" s="36">
        <v>1086</v>
      </c>
      <c r="B1124" s="37" t="s">
        <v>601</v>
      </c>
      <c r="C1124" s="37" t="s">
        <v>7430</v>
      </c>
      <c r="D1124" s="38">
        <v>1</v>
      </c>
      <c r="E1124" s="38" t="s">
        <v>6282</v>
      </c>
      <c r="F1124" s="39" t="s">
        <v>602</v>
      </c>
      <c r="G1124" s="38" t="s">
        <v>6236</v>
      </c>
      <c r="H1124" s="39">
        <v>719409708</v>
      </c>
      <c r="I1124" s="40" t="s">
        <v>6237</v>
      </c>
      <c r="J1124" s="38" t="s">
        <v>6236</v>
      </c>
      <c r="K1124" s="18" t="s">
        <v>169</v>
      </c>
      <c r="L1124" s="41">
        <v>1695360</v>
      </c>
      <c r="M1124" s="41">
        <v>2</v>
      </c>
      <c r="N1124" s="58" t="s">
        <v>7431</v>
      </c>
      <c r="O1124" s="18" t="s">
        <v>6241</v>
      </c>
      <c r="P1124" s="42">
        <v>0.5</v>
      </c>
      <c r="Q1124" s="18" t="s">
        <v>6261</v>
      </c>
      <c r="R1124" s="41">
        <v>1</v>
      </c>
      <c r="S1124" s="41">
        <v>1</v>
      </c>
      <c r="T1124" s="57" t="s">
        <v>6287</v>
      </c>
      <c r="U1124" s="34"/>
      <c r="V1124" s="34"/>
      <c r="W1124" s="35"/>
      <c r="X1124" s="34"/>
      <c r="Y1124" s="35"/>
      <c r="Z1124" s="34"/>
      <c r="AA1124" s="34"/>
      <c r="AB1124" s="34"/>
      <c r="AC1124" s="34"/>
      <c r="AD1124" s="34"/>
      <c r="AE1124" s="34"/>
      <c r="AF1124" s="34"/>
      <c r="AG1124" s="34"/>
      <c r="AH1124" s="34"/>
      <c r="AI1124" s="35"/>
      <c r="AJ1124" s="35"/>
      <c r="AK1124" s="35"/>
      <c r="AL1124" s="35"/>
      <c r="AM1124" s="35"/>
    </row>
    <row r="1125" spans="1:39" ht="14.4" hidden="1">
      <c r="A1125" s="36">
        <v>1128</v>
      </c>
      <c r="B1125" s="37" t="s">
        <v>2533</v>
      </c>
      <c r="C1125" s="37" t="s">
        <v>7432</v>
      </c>
      <c r="D1125" s="38">
        <v>2</v>
      </c>
      <c r="E1125" s="38" t="s">
        <v>6294</v>
      </c>
      <c r="F1125" s="39" t="s">
        <v>2534</v>
      </c>
      <c r="G1125" s="38" t="s">
        <v>6236</v>
      </c>
      <c r="H1125" s="39">
        <v>719409795</v>
      </c>
      <c r="I1125" s="40" t="s">
        <v>6237</v>
      </c>
      <c r="J1125" s="38" t="s">
        <v>6236</v>
      </c>
      <c r="K1125" s="18" t="s">
        <v>169</v>
      </c>
      <c r="L1125" s="41">
        <v>1412351</v>
      </c>
      <c r="M1125" s="41">
        <v>2</v>
      </c>
      <c r="N1125" s="18" t="s">
        <v>2535</v>
      </c>
      <c r="O1125" s="18" t="s">
        <v>6241</v>
      </c>
      <c r="P1125" s="42">
        <v>0.5</v>
      </c>
      <c r="Q1125" s="18" t="s">
        <v>6239</v>
      </c>
      <c r="R1125" s="41">
        <v>1</v>
      </c>
      <c r="S1125" s="41">
        <v>1</v>
      </c>
      <c r="T1125" s="57" t="s">
        <v>6287</v>
      </c>
      <c r="U1125" s="34"/>
      <c r="V1125" s="34"/>
      <c r="W1125" s="35"/>
      <c r="X1125" s="34"/>
      <c r="Y1125" s="35"/>
      <c r="Z1125" s="34"/>
      <c r="AA1125" s="34"/>
      <c r="AB1125" s="34"/>
      <c r="AC1125" s="34"/>
      <c r="AD1125" s="34"/>
      <c r="AE1125" s="34"/>
      <c r="AF1125" s="34"/>
      <c r="AG1125" s="34"/>
      <c r="AH1125" s="34"/>
      <c r="AI1125" s="35"/>
      <c r="AJ1125" s="35"/>
      <c r="AK1125" s="35"/>
      <c r="AL1125" s="35"/>
      <c r="AM1125" s="35"/>
    </row>
    <row r="1126" spans="1:39" ht="14.4" hidden="1">
      <c r="A1126" s="36">
        <v>1129</v>
      </c>
      <c r="B1126" s="37" t="s">
        <v>2418</v>
      </c>
      <c r="C1126" s="37" t="s">
        <v>7433</v>
      </c>
      <c r="D1126" s="38">
        <v>2</v>
      </c>
      <c r="E1126" s="38" t="s">
        <v>6270</v>
      </c>
      <c r="F1126" s="39" t="s">
        <v>2419</v>
      </c>
      <c r="G1126" s="38" t="s">
        <v>6236</v>
      </c>
      <c r="H1126" s="39">
        <v>719409779</v>
      </c>
      <c r="I1126" s="40" t="s">
        <v>6237</v>
      </c>
      <c r="J1126" s="38" t="s">
        <v>6236</v>
      </c>
      <c r="K1126" s="18" t="s">
        <v>169</v>
      </c>
      <c r="L1126" s="41">
        <v>1783896</v>
      </c>
      <c r="M1126" s="41">
        <v>2</v>
      </c>
      <c r="N1126" s="18" t="s">
        <v>2420</v>
      </c>
      <c r="O1126" s="18" t="s">
        <v>6241</v>
      </c>
      <c r="P1126" s="42">
        <v>0.5</v>
      </c>
      <c r="Q1126" s="18" t="s">
        <v>6261</v>
      </c>
      <c r="R1126" s="41">
        <v>1</v>
      </c>
      <c r="S1126" s="41">
        <v>1</v>
      </c>
      <c r="T1126" s="57" t="s">
        <v>6287</v>
      </c>
      <c r="U1126" s="34"/>
      <c r="V1126" s="34"/>
      <c r="W1126" s="35"/>
      <c r="X1126" s="34"/>
      <c r="Y1126" s="35"/>
      <c r="Z1126" s="34"/>
      <c r="AA1126" s="34"/>
      <c r="AB1126" s="34"/>
      <c r="AC1126" s="34"/>
      <c r="AD1126" s="34"/>
      <c r="AE1126" s="34"/>
      <c r="AF1126" s="34"/>
      <c r="AG1126" s="34"/>
      <c r="AH1126" s="34"/>
      <c r="AI1126" s="35"/>
      <c r="AJ1126" s="35"/>
      <c r="AK1126" s="35"/>
      <c r="AL1126" s="35"/>
      <c r="AM1126" s="35"/>
    </row>
    <row r="1127" spans="1:39" ht="14.4" hidden="1">
      <c r="A1127" s="36">
        <v>1130</v>
      </c>
      <c r="B1127" s="37" t="s">
        <v>2415</v>
      </c>
      <c r="C1127" s="37" t="s">
        <v>7434</v>
      </c>
      <c r="D1127" s="38">
        <v>2</v>
      </c>
      <c r="E1127" s="38" t="s">
        <v>6270</v>
      </c>
      <c r="F1127" s="39" t="s">
        <v>2416</v>
      </c>
      <c r="G1127" s="38" t="s">
        <v>6236</v>
      </c>
      <c r="H1127" s="39">
        <v>719409778</v>
      </c>
      <c r="I1127" s="40" t="s">
        <v>6237</v>
      </c>
      <c r="J1127" s="38" t="s">
        <v>6236</v>
      </c>
      <c r="K1127" s="18" t="s">
        <v>169</v>
      </c>
      <c r="L1127" s="41">
        <v>1662382</v>
      </c>
      <c r="M1127" s="41">
        <v>2</v>
      </c>
      <c r="N1127" s="18" t="s">
        <v>2417</v>
      </c>
      <c r="O1127" s="18" t="s">
        <v>6241</v>
      </c>
      <c r="P1127" s="42">
        <v>0.5</v>
      </c>
      <c r="Q1127" s="18" t="s">
        <v>6261</v>
      </c>
      <c r="R1127" s="41">
        <v>1</v>
      </c>
      <c r="S1127" s="41">
        <v>1</v>
      </c>
      <c r="T1127" s="57" t="s">
        <v>6287</v>
      </c>
      <c r="U1127" s="34"/>
      <c r="V1127" s="34"/>
      <c r="W1127" s="35"/>
      <c r="X1127" s="34"/>
      <c r="Y1127" s="35"/>
      <c r="Z1127" s="34"/>
      <c r="AA1127" s="34"/>
      <c r="AB1127" s="34"/>
      <c r="AC1127" s="34"/>
      <c r="AD1127" s="34"/>
      <c r="AE1127" s="34"/>
      <c r="AF1127" s="34"/>
      <c r="AG1127" s="34"/>
      <c r="AH1127" s="34"/>
      <c r="AI1127" s="35"/>
      <c r="AJ1127" s="35"/>
      <c r="AK1127" s="35"/>
      <c r="AL1127" s="35"/>
      <c r="AM1127" s="35"/>
    </row>
    <row r="1128" spans="1:39" ht="14.4" hidden="1">
      <c r="A1128" s="36">
        <v>1131</v>
      </c>
      <c r="B1128" s="37" t="s">
        <v>3009</v>
      </c>
      <c r="C1128" s="37" t="s">
        <v>7435</v>
      </c>
      <c r="D1128" s="38">
        <v>3</v>
      </c>
      <c r="E1128" s="38" t="s">
        <v>6267</v>
      </c>
      <c r="F1128" s="39" t="s">
        <v>3010</v>
      </c>
      <c r="G1128" s="38" t="s">
        <v>6236</v>
      </c>
      <c r="H1128" s="39">
        <v>719409827</v>
      </c>
      <c r="I1128" s="40" t="s">
        <v>6237</v>
      </c>
      <c r="J1128" s="38" t="s">
        <v>6236</v>
      </c>
      <c r="K1128" s="18" t="s">
        <v>169</v>
      </c>
      <c r="L1128" s="45">
        <v>1353258</v>
      </c>
      <c r="M1128" s="41">
        <v>2</v>
      </c>
      <c r="N1128" s="18" t="s">
        <v>3011</v>
      </c>
      <c r="O1128" s="18" t="s">
        <v>6241</v>
      </c>
      <c r="P1128" s="42">
        <v>0.5</v>
      </c>
      <c r="Q1128" s="18" t="s">
        <v>6239</v>
      </c>
      <c r="R1128" s="41">
        <v>1</v>
      </c>
      <c r="S1128" s="41">
        <v>1</v>
      </c>
      <c r="T1128" s="57" t="s">
        <v>6287</v>
      </c>
      <c r="U1128" s="34"/>
      <c r="V1128" s="34"/>
      <c r="W1128" s="35"/>
      <c r="X1128" s="34"/>
      <c r="Y1128" s="35"/>
      <c r="Z1128" s="34"/>
      <c r="AA1128" s="34"/>
      <c r="AB1128" s="34"/>
      <c r="AC1128" s="34"/>
      <c r="AD1128" s="34"/>
      <c r="AE1128" s="34"/>
      <c r="AF1128" s="34"/>
      <c r="AG1128" s="34"/>
      <c r="AH1128" s="34"/>
      <c r="AI1128" s="35"/>
      <c r="AJ1128" s="35"/>
      <c r="AK1128" s="35"/>
      <c r="AL1128" s="35"/>
      <c r="AM1128" s="35"/>
    </row>
    <row r="1129" spans="1:39" ht="14.4" hidden="1">
      <c r="A1129" s="36">
        <v>1132</v>
      </c>
      <c r="B1129" s="37" t="s">
        <v>3134</v>
      </c>
      <c r="C1129" s="37" t="s">
        <v>7436</v>
      </c>
      <c r="D1129" s="38">
        <v>3</v>
      </c>
      <c r="E1129" s="38" t="s">
        <v>6260</v>
      </c>
      <c r="F1129" s="39" t="s">
        <v>3135</v>
      </c>
      <c r="G1129" s="38" t="s">
        <v>6236</v>
      </c>
      <c r="H1129" s="39">
        <v>719409843</v>
      </c>
      <c r="I1129" s="40" t="s">
        <v>6237</v>
      </c>
      <c r="J1129" s="38" t="s">
        <v>6236</v>
      </c>
      <c r="K1129" s="18" t="s">
        <v>169</v>
      </c>
      <c r="L1129" s="45">
        <v>1353258</v>
      </c>
      <c r="M1129" s="41">
        <v>2</v>
      </c>
      <c r="N1129" s="18" t="s">
        <v>3011</v>
      </c>
      <c r="O1129" s="18" t="s">
        <v>6241</v>
      </c>
      <c r="P1129" s="42">
        <v>0.5</v>
      </c>
      <c r="Q1129" s="18" t="s">
        <v>6261</v>
      </c>
      <c r="R1129" s="41">
        <v>1</v>
      </c>
      <c r="S1129" s="50"/>
      <c r="T1129" s="57" t="s">
        <v>6287</v>
      </c>
      <c r="U1129" s="34"/>
      <c r="V1129" s="34"/>
      <c r="W1129" s="35"/>
      <c r="X1129" s="34"/>
      <c r="Y1129" s="35"/>
      <c r="Z1129" s="34"/>
      <c r="AA1129" s="34"/>
      <c r="AB1129" s="34"/>
      <c r="AC1129" s="34"/>
      <c r="AD1129" s="34"/>
      <c r="AE1129" s="34"/>
      <c r="AF1129" s="34"/>
      <c r="AG1129" s="34"/>
      <c r="AH1129" s="34"/>
      <c r="AI1129" s="35"/>
      <c r="AJ1129" s="35"/>
      <c r="AK1129" s="35"/>
      <c r="AL1129" s="35"/>
      <c r="AM1129" s="35"/>
    </row>
    <row r="1130" spans="1:39" ht="14.4" hidden="1">
      <c r="A1130" s="36">
        <v>1133</v>
      </c>
      <c r="B1130" s="37" t="s">
        <v>3050</v>
      </c>
      <c r="C1130" s="37" t="s">
        <v>7437</v>
      </c>
      <c r="D1130" s="38">
        <v>3</v>
      </c>
      <c r="E1130" s="38" t="s">
        <v>6270</v>
      </c>
      <c r="F1130" s="39" t="s">
        <v>3051</v>
      </c>
      <c r="G1130" s="38" t="s">
        <v>6236</v>
      </c>
      <c r="H1130" s="39">
        <v>719409828</v>
      </c>
      <c r="I1130" s="40" t="s">
        <v>6237</v>
      </c>
      <c r="J1130" s="38" t="s">
        <v>6236</v>
      </c>
      <c r="K1130" s="18" t="s">
        <v>169</v>
      </c>
      <c r="L1130" s="41">
        <v>1061538</v>
      </c>
      <c r="M1130" s="41">
        <v>1</v>
      </c>
      <c r="N1130" s="18" t="s">
        <v>3052</v>
      </c>
      <c r="O1130" s="18" t="s">
        <v>6241</v>
      </c>
      <c r="P1130" s="42">
        <v>0.5</v>
      </c>
      <c r="Q1130" s="18" t="s">
        <v>6365</v>
      </c>
      <c r="R1130" s="41">
        <v>1</v>
      </c>
      <c r="S1130" s="41">
        <v>1</v>
      </c>
      <c r="T1130" s="57" t="s">
        <v>6287</v>
      </c>
      <c r="U1130" s="34"/>
      <c r="V1130" s="34"/>
      <c r="W1130" s="35"/>
      <c r="X1130" s="34"/>
      <c r="Y1130" s="35"/>
      <c r="Z1130" s="34"/>
      <c r="AA1130" s="34"/>
      <c r="AB1130" s="34"/>
      <c r="AC1130" s="34"/>
      <c r="AD1130" s="34"/>
      <c r="AE1130" s="34"/>
      <c r="AF1130" s="34"/>
      <c r="AG1130" s="34"/>
      <c r="AH1130" s="34"/>
      <c r="AI1130" s="35"/>
      <c r="AJ1130" s="35"/>
      <c r="AK1130" s="35"/>
      <c r="AL1130" s="35"/>
      <c r="AM1130" s="35"/>
    </row>
    <row r="1131" spans="1:39" ht="14.4" hidden="1">
      <c r="A1131" s="36">
        <v>1134</v>
      </c>
      <c r="B1131" s="37" t="s">
        <v>5418</v>
      </c>
      <c r="C1131" s="37" t="s">
        <v>7438</v>
      </c>
      <c r="D1131" s="38">
        <v>5</v>
      </c>
      <c r="E1131" s="38" t="s">
        <v>6267</v>
      </c>
      <c r="F1131" s="39" t="s">
        <v>5419</v>
      </c>
      <c r="G1131" s="38" t="s">
        <v>6236</v>
      </c>
      <c r="H1131" s="39">
        <v>719409952</v>
      </c>
      <c r="I1131" s="40" t="s">
        <v>6237</v>
      </c>
      <c r="J1131" s="38" t="s">
        <v>6236</v>
      </c>
      <c r="K1131" s="18" t="s">
        <v>169</v>
      </c>
      <c r="L1131" s="41">
        <v>1055953</v>
      </c>
      <c r="M1131" s="41">
        <v>2</v>
      </c>
      <c r="N1131" s="18" t="s">
        <v>5420</v>
      </c>
      <c r="O1131" s="18" t="s">
        <v>6241</v>
      </c>
      <c r="P1131" s="42">
        <v>0.5</v>
      </c>
      <c r="Q1131" s="18" t="s">
        <v>6239</v>
      </c>
      <c r="R1131" s="41">
        <v>1</v>
      </c>
      <c r="S1131" s="41">
        <v>1</v>
      </c>
      <c r="T1131" s="57" t="s">
        <v>6287</v>
      </c>
      <c r="U1131" s="34"/>
      <c r="V1131" s="34"/>
      <c r="W1131" s="35"/>
      <c r="X1131" s="34"/>
      <c r="Y1131" s="35"/>
      <c r="Z1131" s="34"/>
      <c r="AA1131" s="34"/>
      <c r="AB1131" s="34"/>
      <c r="AC1131" s="34"/>
      <c r="AD1131" s="34"/>
      <c r="AE1131" s="34"/>
      <c r="AF1131" s="34"/>
      <c r="AG1131" s="34"/>
      <c r="AH1131" s="34"/>
      <c r="AI1131" s="35"/>
      <c r="AJ1131" s="35"/>
      <c r="AK1131" s="35"/>
      <c r="AL1131" s="35"/>
      <c r="AM1131" s="35"/>
    </row>
    <row r="1132" spans="1:39" ht="14.4" hidden="1">
      <c r="A1132" s="36">
        <v>1135</v>
      </c>
      <c r="B1132" s="37" t="s">
        <v>3645</v>
      </c>
      <c r="C1132" s="37" t="s">
        <v>7439</v>
      </c>
      <c r="D1132" s="38">
        <v>4</v>
      </c>
      <c r="E1132" s="38" t="s">
        <v>6282</v>
      </c>
      <c r="F1132" s="39" t="s">
        <v>3646</v>
      </c>
      <c r="G1132" s="38" t="s">
        <v>6236</v>
      </c>
      <c r="H1132" s="39">
        <v>719409873</v>
      </c>
      <c r="I1132" s="40" t="s">
        <v>6237</v>
      </c>
      <c r="J1132" s="38" t="s">
        <v>6236</v>
      </c>
      <c r="K1132" s="18" t="s">
        <v>169</v>
      </c>
      <c r="L1132" s="41">
        <v>1074415</v>
      </c>
      <c r="M1132" s="41">
        <v>1</v>
      </c>
      <c r="N1132" s="18" t="s">
        <v>3647</v>
      </c>
      <c r="O1132" s="18" t="s">
        <v>6241</v>
      </c>
      <c r="P1132" s="42">
        <v>0.5</v>
      </c>
      <c r="Q1132" s="18" t="s">
        <v>6261</v>
      </c>
      <c r="R1132" s="41">
        <v>1</v>
      </c>
      <c r="S1132" s="41">
        <v>1</v>
      </c>
      <c r="T1132" s="57" t="s">
        <v>6287</v>
      </c>
      <c r="U1132" s="34"/>
      <c r="V1132" s="34"/>
      <c r="W1132" s="35"/>
      <c r="X1132" s="34"/>
      <c r="Y1132" s="35"/>
      <c r="Z1132" s="34"/>
      <c r="AA1132" s="34"/>
      <c r="AB1132" s="34"/>
      <c r="AC1132" s="34"/>
      <c r="AD1132" s="34"/>
      <c r="AE1132" s="34"/>
      <c r="AF1132" s="34"/>
      <c r="AG1132" s="34"/>
      <c r="AH1132" s="34"/>
      <c r="AI1132" s="35"/>
      <c r="AJ1132" s="35"/>
      <c r="AK1132" s="35"/>
      <c r="AL1132" s="35"/>
      <c r="AM1132" s="35"/>
    </row>
    <row r="1133" spans="1:39" ht="14.4" hidden="1">
      <c r="A1133" s="36">
        <v>1136</v>
      </c>
      <c r="B1133" s="37" t="s">
        <v>2983</v>
      </c>
      <c r="C1133" s="37" t="s">
        <v>7440</v>
      </c>
      <c r="D1133" s="38">
        <v>3</v>
      </c>
      <c r="E1133" s="38" t="s">
        <v>6282</v>
      </c>
      <c r="F1133" s="39" t="s">
        <v>2984</v>
      </c>
      <c r="G1133" s="38" t="s">
        <v>6236</v>
      </c>
      <c r="H1133" s="39">
        <v>719409825</v>
      </c>
      <c r="I1133" s="40" t="s">
        <v>6237</v>
      </c>
      <c r="J1133" s="38" t="s">
        <v>6236</v>
      </c>
      <c r="K1133" s="18" t="s">
        <v>169</v>
      </c>
      <c r="L1133" s="41">
        <v>1061549</v>
      </c>
      <c r="M1133" s="41">
        <v>1</v>
      </c>
      <c r="N1133" s="18" t="s">
        <v>2985</v>
      </c>
      <c r="O1133" s="18" t="s">
        <v>6241</v>
      </c>
      <c r="P1133" s="42">
        <v>0.54166666666666663</v>
      </c>
      <c r="Q1133" s="18" t="s">
        <v>6261</v>
      </c>
      <c r="R1133" s="41">
        <v>1</v>
      </c>
      <c r="S1133" s="41">
        <v>1</v>
      </c>
      <c r="T1133" s="57" t="s">
        <v>6287</v>
      </c>
      <c r="U1133" s="34"/>
      <c r="V1133" s="34"/>
      <c r="W1133" s="35"/>
      <c r="X1133" s="34"/>
      <c r="Y1133" s="35"/>
      <c r="Z1133" s="34"/>
      <c r="AA1133" s="34"/>
      <c r="AB1133" s="34"/>
      <c r="AC1133" s="34"/>
      <c r="AD1133" s="34"/>
      <c r="AE1133" s="34"/>
      <c r="AF1133" s="34"/>
      <c r="AG1133" s="34"/>
      <c r="AH1133" s="34"/>
      <c r="AI1133" s="35"/>
      <c r="AJ1133" s="35"/>
      <c r="AK1133" s="35"/>
      <c r="AL1133" s="35"/>
      <c r="AM1133" s="35"/>
    </row>
    <row r="1134" spans="1:39" ht="14.4" hidden="1">
      <c r="A1134" s="36">
        <v>1137</v>
      </c>
      <c r="B1134" s="37" t="s">
        <v>1738</v>
      </c>
      <c r="C1134" s="37" t="s">
        <v>7441</v>
      </c>
      <c r="D1134" s="38">
        <v>2</v>
      </c>
      <c r="E1134" s="38" t="s">
        <v>6260</v>
      </c>
      <c r="F1134" s="39" t="s">
        <v>1739</v>
      </c>
      <c r="G1134" s="38" t="s">
        <v>6236</v>
      </c>
      <c r="H1134" s="39">
        <v>719409759</v>
      </c>
      <c r="I1134" s="40" t="s">
        <v>6237</v>
      </c>
      <c r="J1134" s="38" t="s">
        <v>6236</v>
      </c>
      <c r="K1134" s="18" t="s">
        <v>169</v>
      </c>
      <c r="L1134" s="41">
        <v>1127074</v>
      </c>
      <c r="M1134" s="41">
        <v>1</v>
      </c>
      <c r="N1134" s="18" t="s">
        <v>1740</v>
      </c>
      <c r="O1134" s="18" t="s">
        <v>6241</v>
      </c>
      <c r="P1134" s="42">
        <v>0.54166666666666663</v>
      </c>
      <c r="Q1134" s="18" t="s">
        <v>6261</v>
      </c>
      <c r="R1134" s="41">
        <v>1</v>
      </c>
      <c r="S1134" s="41">
        <v>1</v>
      </c>
      <c r="T1134" s="57" t="s">
        <v>6287</v>
      </c>
      <c r="U1134" s="34"/>
      <c r="V1134" s="34"/>
      <c r="W1134" s="35"/>
      <c r="X1134" s="34"/>
      <c r="Y1134" s="35"/>
      <c r="Z1134" s="34"/>
      <c r="AA1134" s="34"/>
      <c r="AB1134" s="34"/>
      <c r="AC1134" s="34"/>
      <c r="AD1134" s="34"/>
      <c r="AE1134" s="34"/>
      <c r="AF1134" s="34"/>
      <c r="AG1134" s="34"/>
      <c r="AH1134" s="34"/>
      <c r="AI1134" s="35"/>
      <c r="AJ1134" s="35"/>
      <c r="AK1134" s="35"/>
      <c r="AL1134" s="35"/>
      <c r="AM1134" s="35"/>
    </row>
    <row r="1135" spans="1:39" ht="14.4" hidden="1">
      <c r="A1135" s="36">
        <v>1138</v>
      </c>
      <c r="B1135" s="37" t="s">
        <v>1831</v>
      </c>
      <c r="C1135" s="37" t="s">
        <v>7442</v>
      </c>
      <c r="D1135" s="38">
        <v>2</v>
      </c>
      <c r="E1135" s="38" t="s">
        <v>6270</v>
      </c>
      <c r="F1135" s="39" t="s">
        <v>1832</v>
      </c>
      <c r="G1135" s="38" t="s">
        <v>6236</v>
      </c>
      <c r="H1135" s="39">
        <v>719409766</v>
      </c>
      <c r="I1135" s="40" t="s">
        <v>6237</v>
      </c>
      <c r="J1135" s="38" t="s">
        <v>6236</v>
      </c>
      <c r="K1135" s="18" t="s">
        <v>169</v>
      </c>
      <c r="L1135" s="41">
        <v>1645631</v>
      </c>
      <c r="M1135" s="41">
        <v>2</v>
      </c>
      <c r="N1135" s="18" t="s">
        <v>1833</v>
      </c>
      <c r="O1135" s="18" t="s">
        <v>6241</v>
      </c>
      <c r="P1135" s="42">
        <v>0.54166666666666663</v>
      </c>
      <c r="Q1135" s="18" t="s">
        <v>6261</v>
      </c>
      <c r="R1135" s="41">
        <v>1</v>
      </c>
      <c r="S1135" s="41">
        <v>1</v>
      </c>
      <c r="T1135" s="57" t="s">
        <v>6287</v>
      </c>
      <c r="U1135" s="34"/>
      <c r="V1135" s="34"/>
      <c r="W1135" s="35"/>
      <c r="X1135" s="34"/>
      <c r="Y1135" s="35"/>
      <c r="Z1135" s="34"/>
      <c r="AA1135" s="34"/>
      <c r="AB1135" s="34"/>
      <c r="AC1135" s="34"/>
      <c r="AD1135" s="34"/>
      <c r="AE1135" s="34"/>
      <c r="AF1135" s="34"/>
      <c r="AG1135" s="34"/>
      <c r="AH1135" s="34"/>
      <c r="AI1135" s="35"/>
      <c r="AJ1135" s="35"/>
      <c r="AK1135" s="35"/>
      <c r="AL1135" s="35"/>
      <c r="AM1135" s="35"/>
    </row>
    <row r="1136" spans="1:39" ht="14.4" hidden="1">
      <c r="A1136" s="36">
        <v>1139</v>
      </c>
      <c r="B1136" s="37" t="s">
        <v>392</v>
      </c>
      <c r="C1136" s="37" t="s">
        <v>7443</v>
      </c>
      <c r="D1136" s="38">
        <v>21</v>
      </c>
      <c r="E1136" s="38" t="s">
        <v>6321</v>
      </c>
      <c r="F1136" s="39" t="s">
        <v>393</v>
      </c>
      <c r="G1136" s="38" t="s">
        <v>6236</v>
      </c>
      <c r="H1136" s="39">
        <v>719409701</v>
      </c>
      <c r="I1136" s="40" t="s">
        <v>6237</v>
      </c>
      <c r="J1136" s="38" t="s">
        <v>6236</v>
      </c>
      <c r="K1136" s="18" t="s">
        <v>169</v>
      </c>
      <c r="L1136" s="41">
        <v>1355834</v>
      </c>
      <c r="M1136" s="41">
        <v>2</v>
      </c>
      <c r="N1136" s="18" t="s">
        <v>394</v>
      </c>
      <c r="O1136" s="18" t="s">
        <v>6241</v>
      </c>
      <c r="P1136" s="42">
        <v>0.54166666666666663</v>
      </c>
      <c r="Q1136" s="18" t="s">
        <v>6268</v>
      </c>
      <c r="R1136" s="41">
        <v>1</v>
      </c>
      <c r="S1136" s="41">
        <v>1</v>
      </c>
      <c r="T1136" s="57" t="s">
        <v>6287</v>
      </c>
      <c r="U1136" s="34"/>
      <c r="V1136" s="34"/>
      <c r="W1136" s="35"/>
      <c r="X1136" s="34"/>
      <c r="Y1136" s="35"/>
      <c r="Z1136" s="34"/>
      <c r="AA1136" s="34"/>
      <c r="AB1136" s="34"/>
      <c r="AC1136" s="34"/>
      <c r="AD1136" s="34"/>
      <c r="AE1136" s="34"/>
      <c r="AF1136" s="34"/>
      <c r="AG1136" s="34"/>
      <c r="AH1136" s="34"/>
      <c r="AI1136" s="35"/>
      <c r="AJ1136" s="35"/>
      <c r="AK1136" s="35"/>
      <c r="AL1136" s="35"/>
      <c r="AM1136" s="35"/>
    </row>
    <row r="1137" spans="1:39" ht="14.4" hidden="1">
      <c r="A1137" s="36">
        <v>1140</v>
      </c>
      <c r="B1137" s="37" t="s">
        <v>5699</v>
      </c>
      <c r="C1137" s="37" t="s">
        <v>7444</v>
      </c>
      <c r="D1137" s="38">
        <v>6</v>
      </c>
      <c r="E1137" s="38" t="s">
        <v>6307</v>
      </c>
      <c r="F1137" s="39" t="s">
        <v>5700</v>
      </c>
      <c r="G1137" s="38" t="s">
        <v>6236</v>
      </c>
      <c r="H1137" s="39">
        <v>719409959</v>
      </c>
      <c r="I1137" s="40" t="s">
        <v>6237</v>
      </c>
      <c r="J1137" s="38" t="s">
        <v>6236</v>
      </c>
      <c r="K1137" s="18" t="s">
        <v>169</v>
      </c>
      <c r="L1137" s="41">
        <v>774466</v>
      </c>
      <c r="M1137" s="41">
        <v>2</v>
      </c>
      <c r="N1137" s="18" t="s">
        <v>5701</v>
      </c>
      <c r="O1137" s="18" t="s">
        <v>6241</v>
      </c>
      <c r="P1137" s="42">
        <v>0.54166666666666663</v>
      </c>
      <c r="Q1137" s="18" t="s">
        <v>6239</v>
      </c>
      <c r="R1137" s="41">
        <v>1</v>
      </c>
      <c r="S1137" s="41">
        <v>1</v>
      </c>
      <c r="T1137" s="57" t="s">
        <v>6287</v>
      </c>
      <c r="U1137" s="34"/>
      <c r="V1137" s="34"/>
      <c r="W1137" s="35"/>
      <c r="X1137" s="34"/>
      <c r="Y1137" s="35"/>
      <c r="Z1137" s="34"/>
      <c r="AA1137" s="34"/>
      <c r="AB1137" s="34"/>
      <c r="AC1137" s="34"/>
      <c r="AD1137" s="34"/>
      <c r="AE1137" s="34"/>
      <c r="AF1137" s="34"/>
      <c r="AG1137" s="34"/>
      <c r="AH1137" s="34"/>
      <c r="AI1137" s="35"/>
      <c r="AJ1137" s="35"/>
      <c r="AK1137" s="35"/>
      <c r="AL1137" s="35"/>
      <c r="AM1137" s="35"/>
    </row>
    <row r="1138" spans="1:39" ht="14.4" hidden="1">
      <c r="A1138" s="36">
        <v>1141</v>
      </c>
      <c r="B1138" s="37" t="s">
        <v>2445</v>
      </c>
      <c r="C1138" s="37" t="s">
        <v>7445</v>
      </c>
      <c r="D1138" s="38">
        <v>2</v>
      </c>
      <c r="E1138" s="38" t="s">
        <v>6270</v>
      </c>
      <c r="F1138" s="39" t="s">
        <v>2446</v>
      </c>
      <c r="G1138" s="38" t="s">
        <v>6236</v>
      </c>
      <c r="H1138" s="39">
        <v>719409785</v>
      </c>
      <c r="I1138" s="40" t="s">
        <v>6237</v>
      </c>
      <c r="J1138" s="38" t="s">
        <v>6236</v>
      </c>
      <c r="K1138" s="18" t="s">
        <v>169</v>
      </c>
      <c r="L1138" s="41">
        <v>1367182</v>
      </c>
      <c r="M1138" s="41">
        <v>2</v>
      </c>
      <c r="N1138" s="18" t="s">
        <v>2447</v>
      </c>
      <c r="O1138" s="18" t="s">
        <v>6241</v>
      </c>
      <c r="P1138" s="42">
        <v>0.54166666666666663</v>
      </c>
      <c r="Q1138" s="18" t="s">
        <v>6261</v>
      </c>
      <c r="R1138" s="41">
        <v>1</v>
      </c>
      <c r="S1138" s="41">
        <v>1</v>
      </c>
      <c r="T1138" s="57" t="s">
        <v>6287</v>
      </c>
      <c r="U1138" s="34"/>
      <c r="V1138" s="34"/>
      <c r="W1138" s="35"/>
      <c r="X1138" s="34"/>
      <c r="Y1138" s="35"/>
      <c r="Z1138" s="34"/>
      <c r="AA1138" s="34"/>
      <c r="AB1138" s="34"/>
      <c r="AC1138" s="34"/>
      <c r="AD1138" s="34"/>
      <c r="AE1138" s="34"/>
      <c r="AF1138" s="34"/>
      <c r="AG1138" s="34"/>
      <c r="AH1138" s="34"/>
      <c r="AI1138" s="35"/>
      <c r="AJ1138" s="35"/>
      <c r="AK1138" s="35"/>
      <c r="AL1138" s="35"/>
      <c r="AM1138" s="35"/>
    </row>
    <row r="1139" spans="1:39" ht="14.4" hidden="1">
      <c r="A1139" s="36">
        <v>1142</v>
      </c>
      <c r="B1139" s="37" t="s">
        <v>2442</v>
      </c>
      <c r="C1139" s="37" t="s">
        <v>7446</v>
      </c>
      <c r="D1139" s="38">
        <v>2</v>
      </c>
      <c r="E1139" s="38" t="s">
        <v>6260</v>
      </c>
      <c r="F1139" s="39" t="s">
        <v>2443</v>
      </c>
      <c r="G1139" s="38" t="s">
        <v>6236</v>
      </c>
      <c r="H1139" s="39">
        <v>719409784</v>
      </c>
      <c r="I1139" s="40" t="s">
        <v>6237</v>
      </c>
      <c r="J1139" s="38" t="s">
        <v>6236</v>
      </c>
      <c r="K1139" s="18" t="s">
        <v>169</v>
      </c>
      <c r="L1139" s="45">
        <v>1033653</v>
      </c>
      <c r="M1139" s="41">
        <v>2</v>
      </c>
      <c r="N1139" s="18" t="s">
        <v>2444</v>
      </c>
      <c r="O1139" s="18" t="s">
        <v>6241</v>
      </c>
      <c r="P1139" s="42">
        <v>0.54166666666666663</v>
      </c>
      <c r="Q1139" s="18" t="s">
        <v>6261</v>
      </c>
      <c r="R1139" s="41">
        <v>1</v>
      </c>
      <c r="S1139" s="41">
        <v>1</v>
      </c>
      <c r="T1139" s="57" t="s">
        <v>6287</v>
      </c>
      <c r="U1139" s="34"/>
      <c r="V1139" s="34"/>
      <c r="W1139" s="35"/>
      <c r="X1139" s="34"/>
      <c r="Y1139" s="35"/>
      <c r="Z1139" s="34"/>
      <c r="AA1139" s="34"/>
      <c r="AB1139" s="34"/>
      <c r="AC1139" s="34"/>
      <c r="AD1139" s="34"/>
      <c r="AE1139" s="34"/>
      <c r="AF1139" s="34"/>
      <c r="AG1139" s="34"/>
      <c r="AH1139" s="34"/>
      <c r="AI1139" s="35"/>
      <c r="AJ1139" s="35"/>
      <c r="AK1139" s="35"/>
      <c r="AL1139" s="35"/>
      <c r="AM1139" s="35"/>
    </row>
    <row r="1140" spans="1:39" ht="14.4" hidden="1">
      <c r="A1140" s="36">
        <v>1143</v>
      </c>
      <c r="B1140" s="37" t="s">
        <v>2473</v>
      </c>
      <c r="C1140" s="37" t="s">
        <v>7447</v>
      </c>
      <c r="D1140" s="38">
        <v>2</v>
      </c>
      <c r="E1140" s="38" t="s">
        <v>6235</v>
      </c>
      <c r="F1140" s="39" t="s">
        <v>2474</v>
      </c>
      <c r="G1140" s="38" t="s">
        <v>6236</v>
      </c>
      <c r="H1140" s="39">
        <v>719409791</v>
      </c>
      <c r="I1140" s="40" t="s">
        <v>6237</v>
      </c>
      <c r="J1140" s="38" t="s">
        <v>6236</v>
      </c>
      <c r="K1140" s="18" t="s">
        <v>169</v>
      </c>
      <c r="L1140" s="45">
        <v>1033653</v>
      </c>
      <c r="M1140" s="41">
        <v>2</v>
      </c>
      <c r="N1140" s="18" t="s">
        <v>2444</v>
      </c>
      <c r="O1140" s="18" t="s">
        <v>6241</v>
      </c>
      <c r="P1140" s="42">
        <v>0.54166666666666663</v>
      </c>
      <c r="Q1140" s="18" t="s">
        <v>6239</v>
      </c>
      <c r="R1140" s="41">
        <v>1</v>
      </c>
      <c r="S1140" s="50"/>
      <c r="T1140" s="57" t="s">
        <v>6287</v>
      </c>
      <c r="U1140" s="34"/>
      <c r="V1140" s="34"/>
      <c r="W1140" s="35"/>
      <c r="X1140" s="34"/>
      <c r="Y1140" s="35"/>
      <c r="Z1140" s="34"/>
      <c r="AA1140" s="34"/>
      <c r="AB1140" s="34"/>
      <c r="AC1140" s="34"/>
      <c r="AD1140" s="34"/>
      <c r="AE1140" s="34"/>
      <c r="AF1140" s="34"/>
      <c r="AG1140" s="34"/>
      <c r="AH1140" s="34"/>
      <c r="AI1140" s="35"/>
      <c r="AJ1140" s="35"/>
      <c r="AK1140" s="35"/>
      <c r="AL1140" s="35"/>
      <c r="AM1140" s="35"/>
    </row>
    <row r="1141" spans="1:39" ht="14.4" hidden="1">
      <c r="A1141" s="36">
        <v>1144</v>
      </c>
      <c r="B1141" s="37" t="s">
        <v>3502</v>
      </c>
      <c r="C1141" s="37" t="s">
        <v>7448</v>
      </c>
      <c r="D1141" s="38">
        <v>4</v>
      </c>
      <c r="E1141" s="38" t="s">
        <v>6235</v>
      </c>
      <c r="F1141" s="39" t="s">
        <v>3503</v>
      </c>
      <c r="G1141" s="38" t="s">
        <v>6236</v>
      </c>
      <c r="H1141" s="39">
        <v>719409858</v>
      </c>
      <c r="I1141" s="40" t="s">
        <v>6237</v>
      </c>
      <c r="J1141" s="38" t="s">
        <v>6236</v>
      </c>
      <c r="K1141" s="18" t="s">
        <v>169</v>
      </c>
      <c r="L1141" s="41">
        <v>1387482</v>
      </c>
      <c r="M1141" s="41">
        <v>2</v>
      </c>
      <c r="N1141" s="18" t="s">
        <v>3505</v>
      </c>
      <c r="O1141" s="18" t="s">
        <v>6241</v>
      </c>
      <c r="P1141" s="42">
        <v>0.54166666666666663</v>
      </c>
      <c r="Q1141" s="18" t="s">
        <v>6239</v>
      </c>
      <c r="R1141" s="41">
        <v>1</v>
      </c>
      <c r="S1141" s="41">
        <v>1</v>
      </c>
      <c r="T1141" s="57" t="s">
        <v>6287</v>
      </c>
      <c r="U1141" s="34"/>
      <c r="V1141" s="34"/>
      <c r="W1141" s="35"/>
      <c r="X1141" s="34"/>
      <c r="Y1141" s="35"/>
      <c r="Z1141" s="34"/>
      <c r="AA1141" s="34"/>
      <c r="AB1141" s="34"/>
      <c r="AC1141" s="34"/>
      <c r="AD1141" s="34"/>
      <c r="AE1141" s="34"/>
      <c r="AF1141" s="34"/>
      <c r="AG1141" s="34"/>
      <c r="AH1141" s="34"/>
      <c r="AI1141" s="35"/>
      <c r="AJ1141" s="35"/>
      <c r="AK1141" s="35"/>
      <c r="AL1141" s="35"/>
      <c r="AM1141" s="35"/>
    </row>
    <row r="1142" spans="1:39" ht="14.4" hidden="1">
      <c r="A1142" s="36">
        <v>1145</v>
      </c>
      <c r="B1142" s="37" t="s">
        <v>3648</v>
      </c>
      <c r="C1142" s="37" t="s">
        <v>7449</v>
      </c>
      <c r="D1142" s="38">
        <v>4</v>
      </c>
      <c r="E1142" s="38" t="s">
        <v>6282</v>
      </c>
      <c r="F1142" s="39" t="s">
        <v>3649</v>
      </c>
      <c r="G1142" s="38" t="s">
        <v>6236</v>
      </c>
      <c r="H1142" s="39">
        <v>719409874</v>
      </c>
      <c r="I1142" s="40" t="s">
        <v>6237</v>
      </c>
      <c r="J1142" s="38" t="s">
        <v>6236</v>
      </c>
      <c r="K1142" s="18" t="s">
        <v>169</v>
      </c>
      <c r="L1142" s="41">
        <v>1179525</v>
      </c>
      <c r="M1142" s="41">
        <v>1</v>
      </c>
      <c r="N1142" s="18" t="s">
        <v>3650</v>
      </c>
      <c r="O1142" s="18" t="s">
        <v>6241</v>
      </c>
      <c r="P1142" s="42">
        <v>0.54166666666666663</v>
      </c>
      <c r="Q1142" s="18" t="s">
        <v>6261</v>
      </c>
      <c r="R1142" s="41">
        <v>1</v>
      </c>
      <c r="S1142" s="41">
        <v>1</v>
      </c>
      <c r="T1142" s="57" t="s">
        <v>6287</v>
      </c>
      <c r="U1142" s="34"/>
      <c r="V1142" s="34"/>
      <c r="W1142" s="35"/>
      <c r="X1142" s="34"/>
      <c r="Y1142" s="35"/>
      <c r="Z1142" s="34"/>
      <c r="AA1142" s="34"/>
      <c r="AB1142" s="34"/>
      <c r="AC1142" s="34"/>
      <c r="AD1142" s="34"/>
      <c r="AE1142" s="34"/>
      <c r="AF1142" s="34"/>
      <c r="AG1142" s="34"/>
      <c r="AH1142" s="34"/>
      <c r="AI1142" s="35"/>
      <c r="AJ1142" s="35"/>
      <c r="AK1142" s="35"/>
      <c r="AL1142" s="35"/>
      <c r="AM1142" s="35"/>
    </row>
    <row r="1143" spans="1:39" ht="14.4" hidden="1">
      <c r="A1143" s="36">
        <v>1146</v>
      </c>
      <c r="B1143" s="37" t="s">
        <v>2971</v>
      </c>
      <c r="C1143" s="37" t="s">
        <v>7450</v>
      </c>
      <c r="D1143" s="38">
        <v>3</v>
      </c>
      <c r="E1143" s="38" t="s">
        <v>6260</v>
      </c>
      <c r="F1143" s="39" t="s">
        <v>2972</v>
      </c>
      <c r="G1143" s="38" t="s">
        <v>6236</v>
      </c>
      <c r="H1143" s="39">
        <v>719409821</v>
      </c>
      <c r="I1143" s="40" t="s">
        <v>6237</v>
      </c>
      <c r="J1143" s="38" t="s">
        <v>6236</v>
      </c>
      <c r="K1143" s="18" t="s">
        <v>169</v>
      </c>
      <c r="L1143" s="41">
        <v>1061701</v>
      </c>
      <c r="M1143" s="41">
        <v>1</v>
      </c>
      <c r="N1143" s="18" t="s">
        <v>2973</v>
      </c>
      <c r="O1143" s="18" t="s">
        <v>6241</v>
      </c>
      <c r="P1143" s="42">
        <v>0.54166666666666663</v>
      </c>
      <c r="Q1143" s="18" t="s">
        <v>6261</v>
      </c>
      <c r="R1143" s="41">
        <v>1</v>
      </c>
      <c r="S1143" s="41">
        <v>1</v>
      </c>
      <c r="T1143" s="57" t="s">
        <v>6287</v>
      </c>
      <c r="U1143" s="34"/>
      <c r="V1143" s="34"/>
      <c r="W1143" s="35"/>
      <c r="X1143" s="34"/>
      <c r="Y1143" s="35"/>
      <c r="Z1143" s="34"/>
      <c r="AA1143" s="34"/>
      <c r="AB1143" s="34"/>
      <c r="AC1143" s="34"/>
      <c r="AD1143" s="34"/>
      <c r="AE1143" s="34"/>
      <c r="AF1143" s="34"/>
      <c r="AG1143" s="34"/>
      <c r="AH1143" s="34"/>
      <c r="AI1143" s="35"/>
      <c r="AJ1143" s="35"/>
      <c r="AK1143" s="35"/>
      <c r="AL1143" s="35"/>
      <c r="AM1143" s="35"/>
    </row>
    <row r="1144" spans="1:39" ht="14.4" hidden="1">
      <c r="A1144" s="36">
        <v>1147</v>
      </c>
      <c r="B1144" s="37" t="s">
        <v>2904</v>
      </c>
      <c r="C1144" s="37" t="s">
        <v>7451</v>
      </c>
      <c r="D1144" s="38">
        <v>2</v>
      </c>
      <c r="E1144" s="38" t="s">
        <v>6260</v>
      </c>
      <c r="F1144" s="39" t="s">
        <v>2905</v>
      </c>
      <c r="G1144" s="38" t="s">
        <v>6236</v>
      </c>
      <c r="H1144" s="39">
        <v>719409804</v>
      </c>
      <c r="I1144" s="40" t="s">
        <v>6237</v>
      </c>
      <c r="J1144" s="38" t="s">
        <v>6236</v>
      </c>
      <c r="K1144" s="18" t="s">
        <v>169</v>
      </c>
      <c r="L1144" s="41">
        <v>1074472</v>
      </c>
      <c r="M1144" s="41">
        <v>1</v>
      </c>
      <c r="N1144" s="18" t="s">
        <v>2906</v>
      </c>
      <c r="O1144" s="18" t="s">
        <v>6241</v>
      </c>
      <c r="P1144" s="42">
        <v>0.54166666666666663</v>
      </c>
      <c r="Q1144" s="18" t="s">
        <v>6261</v>
      </c>
      <c r="R1144" s="41">
        <v>1</v>
      </c>
      <c r="S1144" s="41">
        <v>1</v>
      </c>
      <c r="T1144" s="57" t="s">
        <v>6287</v>
      </c>
      <c r="U1144" s="34"/>
      <c r="V1144" s="34"/>
      <c r="W1144" s="35"/>
      <c r="X1144" s="34"/>
      <c r="Y1144" s="35"/>
      <c r="Z1144" s="34"/>
      <c r="AA1144" s="34"/>
      <c r="AB1144" s="34"/>
      <c r="AC1144" s="34"/>
      <c r="AD1144" s="34"/>
      <c r="AE1144" s="34"/>
      <c r="AF1144" s="34"/>
      <c r="AG1144" s="34"/>
      <c r="AH1144" s="34"/>
      <c r="AI1144" s="35"/>
      <c r="AJ1144" s="35"/>
      <c r="AK1144" s="35"/>
      <c r="AL1144" s="35"/>
      <c r="AM1144" s="35"/>
    </row>
    <row r="1145" spans="1:39" ht="14.4" hidden="1">
      <c r="A1145" s="36">
        <v>1148</v>
      </c>
      <c r="B1145" s="37" t="s">
        <v>5239</v>
      </c>
      <c r="C1145" s="37" t="s">
        <v>7452</v>
      </c>
      <c r="D1145" s="38">
        <v>5</v>
      </c>
      <c r="E1145" s="38" t="s">
        <v>6267</v>
      </c>
      <c r="F1145" s="39" t="s">
        <v>5240</v>
      </c>
      <c r="G1145" s="38" t="s">
        <v>6236</v>
      </c>
      <c r="H1145" s="39">
        <v>719409943</v>
      </c>
      <c r="I1145" s="40" t="s">
        <v>6237</v>
      </c>
      <c r="J1145" s="38" t="s">
        <v>6236</v>
      </c>
      <c r="K1145" s="18" t="s">
        <v>169</v>
      </c>
      <c r="L1145" s="41">
        <v>1047640</v>
      </c>
      <c r="M1145" s="41">
        <v>2</v>
      </c>
      <c r="N1145" s="18" t="s">
        <v>5241</v>
      </c>
      <c r="O1145" s="18" t="s">
        <v>6241</v>
      </c>
      <c r="P1145" s="42">
        <v>0.625</v>
      </c>
      <c r="Q1145" s="18" t="s">
        <v>6239</v>
      </c>
      <c r="R1145" s="41">
        <v>1</v>
      </c>
      <c r="S1145" s="41">
        <v>1</v>
      </c>
      <c r="T1145" s="57" t="s">
        <v>6287</v>
      </c>
      <c r="U1145" s="34"/>
      <c r="V1145" s="34"/>
      <c r="W1145" s="35"/>
      <c r="X1145" s="34"/>
      <c r="Y1145" s="35"/>
      <c r="Z1145" s="34"/>
      <c r="AA1145" s="34"/>
      <c r="AB1145" s="34"/>
      <c r="AC1145" s="34"/>
      <c r="AD1145" s="34"/>
      <c r="AE1145" s="34"/>
      <c r="AF1145" s="34"/>
      <c r="AG1145" s="34"/>
      <c r="AH1145" s="34"/>
      <c r="AI1145" s="35"/>
      <c r="AJ1145" s="35"/>
      <c r="AK1145" s="35"/>
      <c r="AL1145" s="35"/>
      <c r="AM1145" s="35"/>
    </row>
    <row r="1146" spans="1:39" ht="14.4" hidden="1">
      <c r="A1146" s="36">
        <v>1149</v>
      </c>
      <c r="B1146" s="37" t="s">
        <v>469</v>
      </c>
      <c r="C1146" s="37" t="s">
        <v>7453</v>
      </c>
      <c r="D1146" s="38">
        <v>1</v>
      </c>
      <c r="E1146" s="38" t="s">
        <v>6282</v>
      </c>
      <c r="F1146" s="39" t="s">
        <v>470</v>
      </c>
      <c r="G1146" s="38" t="s">
        <v>6236</v>
      </c>
      <c r="H1146" s="39">
        <v>719409704</v>
      </c>
      <c r="I1146" s="40" t="s">
        <v>6237</v>
      </c>
      <c r="J1146" s="38" t="s">
        <v>6236</v>
      </c>
      <c r="K1146" s="18" t="s">
        <v>169</v>
      </c>
      <c r="L1146" s="41">
        <v>1129908</v>
      </c>
      <c r="M1146" s="41">
        <v>1</v>
      </c>
      <c r="N1146" s="18" t="s">
        <v>472</v>
      </c>
      <c r="O1146" s="18" t="s">
        <v>6241</v>
      </c>
      <c r="P1146" s="42">
        <v>0.625</v>
      </c>
      <c r="Q1146" s="18" t="s">
        <v>6261</v>
      </c>
      <c r="R1146" s="41">
        <v>1</v>
      </c>
      <c r="S1146" s="41">
        <v>1</v>
      </c>
      <c r="T1146" s="57" t="s">
        <v>6287</v>
      </c>
      <c r="U1146" s="34"/>
      <c r="V1146" s="34"/>
      <c r="W1146" s="35"/>
      <c r="X1146" s="34"/>
      <c r="Y1146" s="35"/>
      <c r="Z1146" s="34"/>
      <c r="AA1146" s="34"/>
      <c r="AB1146" s="34"/>
      <c r="AC1146" s="34"/>
      <c r="AD1146" s="34"/>
      <c r="AE1146" s="34"/>
      <c r="AF1146" s="34"/>
      <c r="AG1146" s="34"/>
      <c r="AH1146" s="34"/>
      <c r="AI1146" s="35"/>
      <c r="AJ1146" s="35"/>
      <c r="AK1146" s="35"/>
      <c r="AL1146" s="35"/>
      <c r="AM1146" s="35"/>
    </row>
    <row r="1147" spans="1:39" ht="14.4" hidden="1">
      <c r="A1147" s="36">
        <v>1150</v>
      </c>
      <c r="B1147" s="37" t="s">
        <v>2910</v>
      </c>
      <c r="C1147" s="37" t="s">
        <v>7454</v>
      </c>
      <c r="D1147" s="38">
        <v>2</v>
      </c>
      <c r="E1147" s="38" t="s">
        <v>6260</v>
      </c>
      <c r="F1147" s="39" t="s">
        <v>2911</v>
      </c>
      <c r="G1147" s="38" t="s">
        <v>6236</v>
      </c>
      <c r="H1147" s="39">
        <v>719409806</v>
      </c>
      <c r="I1147" s="40" t="s">
        <v>6237</v>
      </c>
      <c r="J1147" s="38" t="s">
        <v>6236</v>
      </c>
      <c r="K1147" s="18" t="s">
        <v>169</v>
      </c>
      <c r="L1147" s="41">
        <v>1589768</v>
      </c>
      <c r="M1147" s="41">
        <v>1</v>
      </c>
      <c r="N1147" s="18" t="s">
        <v>2912</v>
      </c>
      <c r="O1147" s="18" t="s">
        <v>6241</v>
      </c>
      <c r="P1147" s="42">
        <v>0.625</v>
      </c>
      <c r="Q1147" s="18" t="s">
        <v>6261</v>
      </c>
      <c r="R1147" s="41">
        <v>1</v>
      </c>
      <c r="S1147" s="41">
        <v>1</v>
      </c>
      <c r="T1147" s="57" t="s">
        <v>6287</v>
      </c>
      <c r="U1147" s="34"/>
      <c r="V1147" s="34"/>
      <c r="W1147" s="35"/>
      <c r="X1147" s="34"/>
      <c r="Y1147" s="35"/>
      <c r="Z1147" s="34"/>
      <c r="AA1147" s="34"/>
      <c r="AB1147" s="34"/>
      <c r="AC1147" s="34"/>
      <c r="AD1147" s="34"/>
      <c r="AE1147" s="34"/>
      <c r="AF1147" s="34"/>
      <c r="AG1147" s="34"/>
      <c r="AH1147" s="34"/>
      <c r="AI1147" s="35"/>
      <c r="AJ1147" s="35"/>
      <c r="AK1147" s="35"/>
      <c r="AL1147" s="35"/>
      <c r="AM1147" s="35"/>
    </row>
    <row r="1148" spans="1:39" ht="14.4" hidden="1">
      <c r="A1148" s="36">
        <v>1151</v>
      </c>
      <c r="B1148" s="37" t="s">
        <v>2922</v>
      </c>
      <c r="C1148" s="37" t="s">
        <v>7455</v>
      </c>
      <c r="D1148" s="38">
        <v>3</v>
      </c>
      <c r="E1148" s="38" t="s">
        <v>6282</v>
      </c>
      <c r="F1148" s="39" t="s">
        <v>2923</v>
      </c>
      <c r="G1148" s="38" t="s">
        <v>6236</v>
      </c>
      <c r="H1148" s="39">
        <v>719409810</v>
      </c>
      <c r="I1148" s="40" t="s">
        <v>6237</v>
      </c>
      <c r="J1148" s="38" t="s">
        <v>6236</v>
      </c>
      <c r="K1148" s="18" t="s">
        <v>169</v>
      </c>
      <c r="L1148" s="41">
        <v>1061776</v>
      </c>
      <c r="M1148" s="41">
        <v>1</v>
      </c>
      <c r="N1148" s="18" t="s">
        <v>2925</v>
      </c>
      <c r="O1148" s="18" t="s">
        <v>6241</v>
      </c>
      <c r="P1148" s="42">
        <v>0.625</v>
      </c>
      <c r="Q1148" s="18" t="s">
        <v>6261</v>
      </c>
      <c r="R1148" s="41">
        <v>1</v>
      </c>
      <c r="S1148" s="41">
        <v>1</v>
      </c>
      <c r="T1148" s="57" t="s">
        <v>6287</v>
      </c>
      <c r="U1148" s="34"/>
      <c r="V1148" s="34"/>
      <c r="W1148" s="35"/>
      <c r="X1148" s="34"/>
      <c r="Y1148" s="35"/>
      <c r="Z1148" s="34"/>
      <c r="AA1148" s="34"/>
      <c r="AB1148" s="34"/>
      <c r="AC1148" s="34"/>
      <c r="AD1148" s="34"/>
      <c r="AE1148" s="34"/>
      <c r="AF1148" s="34"/>
      <c r="AG1148" s="34"/>
      <c r="AH1148" s="34"/>
      <c r="AI1148" s="35"/>
      <c r="AJ1148" s="35"/>
      <c r="AK1148" s="35"/>
      <c r="AL1148" s="35"/>
      <c r="AM1148" s="35"/>
    </row>
    <row r="1149" spans="1:39" ht="14.4" hidden="1">
      <c r="A1149" s="36">
        <v>1152</v>
      </c>
      <c r="B1149" s="37" t="s">
        <v>3697</v>
      </c>
      <c r="C1149" s="37" t="s">
        <v>7456</v>
      </c>
      <c r="D1149" s="38">
        <v>4</v>
      </c>
      <c r="E1149" s="38" t="s">
        <v>6282</v>
      </c>
      <c r="F1149" s="39" t="s">
        <v>3698</v>
      </c>
      <c r="G1149" s="38" t="s">
        <v>6236</v>
      </c>
      <c r="H1149" s="39">
        <v>719409880</v>
      </c>
      <c r="I1149" s="40" t="s">
        <v>6237</v>
      </c>
      <c r="J1149" s="38" t="s">
        <v>6236</v>
      </c>
      <c r="K1149" s="18" t="s">
        <v>169</v>
      </c>
      <c r="L1149" s="41">
        <v>1661906</v>
      </c>
      <c r="M1149" s="41">
        <v>1</v>
      </c>
      <c r="N1149" s="18" t="s">
        <v>3699</v>
      </c>
      <c r="O1149" s="18" t="s">
        <v>6241</v>
      </c>
      <c r="P1149" s="42">
        <v>0.625</v>
      </c>
      <c r="Q1149" s="18" t="s">
        <v>6261</v>
      </c>
      <c r="R1149" s="41">
        <v>1</v>
      </c>
      <c r="S1149" s="41">
        <v>1</v>
      </c>
      <c r="T1149" s="57" t="s">
        <v>6287</v>
      </c>
      <c r="U1149" s="34"/>
      <c r="V1149" s="34"/>
      <c r="W1149" s="35"/>
      <c r="X1149" s="34"/>
      <c r="Y1149" s="35"/>
      <c r="Z1149" s="34"/>
      <c r="AA1149" s="34"/>
      <c r="AB1149" s="34"/>
      <c r="AC1149" s="34"/>
      <c r="AD1149" s="34"/>
      <c r="AE1149" s="34"/>
      <c r="AF1149" s="34"/>
      <c r="AG1149" s="34"/>
      <c r="AH1149" s="34"/>
      <c r="AI1149" s="35"/>
      <c r="AJ1149" s="35"/>
      <c r="AK1149" s="35"/>
      <c r="AL1149" s="35"/>
      <c r="AM1149" s="35"/>
    </row>
    <row r="1150" spans="1:39" ht="14.4" hidden="1">
      <c r="A1150" s="36">
        <v>1153</v>
      </c>
      <c r="B1150" s="37" t="s">
        <v>4978</v>
      </c>
      <c r="C1150" s="37" t="s">
        <v>7457</v>
      </c>
      <c r="D1150" s="38">
        <v>5</v>
      </c>
      <c r="E1150" s="38" t="s">
        <v>6270</v>
      </c>
      <c r="F1150" s="39" t="s">
        <v>4979</v>
      </c>
      <c r="G1150" s="38" t="s">
        <v>6236</v>
      </c>
      <c r="H1150" s="39">
        <v>719409931</v>
      </c>
      <c r="I1150" s="40" t="s">
        <v>6237</v>
      </c>
      <c r="J1150" s="38" t="s">
        <v>6236</v>
      </c>
      <c r="K1150" s="18" t="s">
        <v>169</v>
      </c>
      <c r="L1150" s="45">
        <v>1300186</v>
      </c>
      <c r="M1150" s="41">
        <v>2</v>
      </c>
      <c r="N1150" s="18" t="s">
        <v>4980</v>
      </c>
      <c r="O1150" s="18" t="s">
        <v>6241</v>
      </c>
      <c r="P1150" s="42">
        <v>0.625</v>
      </c>
      <c r="Q1150" s="18" t="s">
        <v>6268</v>
      </c>
      <c r="R1150" s="41">
        <v>1</v>
      </c>
      <c r="S1150" s="41">
        <v>1</v>
      </c>
      <c r="T1150" s="57" t="s">
        <v>6287</v>
      </c>
      <c r="U1150" s="34"/>
      <c r="V1150" s="34"/>
      <c r="W1150" s="35"/>
      <c r="X1150" s="34"/>
      <c r="Y1150" s="35"/>
      <c r="Z1150" s="34"/>
      <c r="AA1150" s="34"/>
      <c r="AB1150" s="34"/>
      <c r="AC1150" s="34"/>
      <c r="AD1150" s="34"/>
      <c r="AE1150" s="34"/>
      <c r="AF1150" s="34"/>
      <c r="AG1150" s="34"/>
      <c r="AH1150" s="34"/>
      <c r="AI1150" s="35"/>
      <c r="AJ1150" s="35"/>
      <c r="AK1150" s="35"/>
      <c r="AL1150" s="35"/>
      <c r="AM1150" s="35"/>
    </row>
    <row r="1151" spans="1:39" ht="14.4" hidden="1">
      <c r="A1151" s="36">
        <v>1154</v>
      </c>
      <c r="B1151" s="37" t="s">
        <v>6061</v>
      </c>
      <c r="C1151" s="37" t="s">
        <v>7458</v>
      </c>
      <c r="D1151" s="38">
        <v>6</v>
      </c>
      <c r="E1151" s="38" t="s">
        <v>6267</v>
      </c>
      <c r="F1151" s="39" t="s">
        <v>6062</v>
      </c>
      <c r="G1151" s="38" t="s">
        <v>6236</v>
      </c>
      <c r="H1151" s="39">
        <v>719409969</v>
      </c>
      <c r="I1151" s="40" t="s">
        <v>6237</v>
      </c>
      <c r="J1151" s="38" t="s">
        <v>6236</v>
      </c>
      <c r="K1151" s="18" t="s">
        <v>169</v>
      </c>
      <c r="L1151" s="45">
        <v>1300186</v>
      </c>
      <c r="M1151" s="41">
        <v>2</v>
      </c>
      <c r="N1151" s="18" t="s">
        <v>4980</v>
      </c>
      <c r="O1151" s="18" t="s">
        <v>6241</v>
      </c>
      <c r="P1151" s="42">
        <v>0.625</v>
      </c>
      <c r="Q1151" s="18" t="s">
        <v>6239</v>
      </c>
      <c r="R1151" s="41">
        <v>1</v>
      </c>
      <c r="S1151" s="50"/>
      <c r="T1151" s="57" t="s">
        <v>6287</v>
      </c>
      <c r="U1151" s="34"/>
      <c r="V1151" s="34"/>
      <c r="W1151" s="35"/>
      <c r="X1151" s="34"/>
      <c r="Y1151" s="35"/>
      <c r="Z1151" s="34"/>
      <c r="AA1151" s="34"/>
      <c r="AB1151" s="34"/>
      <c r="AC1151" s="34"/>
      <c r="AD1151" s="34"/>
      <c r="AE1151" s="34"/>
      <c r="AF1151" s="34"/>
      <c r="AG1151" s="34"/>
      <c r="AH1151" s="34"/>
      <c r="AI1151" s="35"/>
      <c r="AJ1151" s="35"/>
      <c r="AK1151" s="35"/>
      <c r="AL1151" s="35"/>
      <c r="AM1151" s="35"/>
    </row>
    <row r="1152" spans="1:39" ht="14.4" hidden="1">
      <c r="A1152" s="36">
        <v>1155</v>
      </c>
      <c r="B1152" s="37" t="s">
        <v>2929</v>
      </c>
      <c r="C1152" s="37" t="s">
        <v>7459</v>
      </c>
      <c r="D1152" s="38">
        <v>3</v>
      </c>
      <c r="E1152" s="38" t="s">
        <v>6282</v>
      </c>
      <c r="F1152" s="39" t="s">
        <v>2930</v>
      </c>
      <c r="G1152" s="38" t="s">
        <v>6236</v>
      </c>
      <c r="H1152" s="39">
        <v>719409812</v>
      </c>
      <c r="I1152" s="40" t="s">
        <v>6237</v>
      </c>
      <c r="J1152" s="38" t="s">
        <v>6236</v>
      </c>
      <c r="K1152" s="18" t="s">
        <v>169</v>
      </c>
      <c r="L1152" s="41">
        <v>1643472</v>
      </c>
      <c r="M1152" s="41">
        <v>2</v>
      </c>
      <c r="N1152" s="18" t="s">
        <v>2931</v>
      </c>
      <c r="O1152" s="18" t="s">
        <v>6241</v>
      </c>
      <c r="P1152" s="42">
        <v>0.625</v>
      </c>
      <c r="Q1152" s="18" t="s">
        <v>6261</v>
      </c>
      <c r="R1152" s="41">
        <v>1</v>
      </c>
      <c r="S1152" s="41">
        <v>1</v>
      </c>
      <c r="T1152" s="57" t="s">
        <v>6287</v>
      </c>
      <c r="U1152" s="34"/>
      <c r="V1152" s="34"/>
      <c r="W1152" s="35"/>
      <c r="X1152" s="34"/>
      <c r="Y1152" s="35"/>
      <c r="Z1152" s="34"/>
      <c r="AA1152" s="34"/>
      <c r="AB1152" s="34"/>
      <c r="AC1152" s="34"/>
      <c r="AD1152" s="34"/>
      <c r="AE1152" s="34"/>
      <c r="AF1152" s="34"/>
      <c r="AG1152" s="34"/>
      <c r="AH1152" s="34"/>
      <c r="AI1152" s="35"/>
      <c r="AJ1152" s="35"/>
      <c r="AK1152" s="35"/>
      <c r="AL1152" s="35"/>
      <c r="AM1152" s="35"/>
    </row>
    <row r="1153" spans="1:39" ht="14.4" hidden="1">
      <c r="A1153" s="36">
        <v>1156</v>
      </c>
      <c r="B1153" s="37" t="s">
        <v>2424</v>
      </c>
      <c r="C1153" s="37" t="s">
        <v>7460</v>
      </c>
      <c r="D1153" s="38">
        <v>2</v>
      </c>
      <c r="E1153" s="38" t="s">
        <v>6270</v>
      </c>
      <c r="F1153" s="39" t="s">
        <v>2425</v>
      </c>
      <c r="G1153" s="38" t="s">
        <v>6236</v>
      </c>
      <c r="H1153" s="39">
        <v>719409781</v>
      </c>
      <c r="I1153" s="40" t="s">
        <v>6237</v>
      </c>
      <c r="J1153" s="38" t="s">
        <v>6236</v>
      </c>
      <c r="K1153" s="18" t="s">
        <v>169</v>
      </c>
      <c r="L1153" s="41">
        <v>1589771</v>
      </c>
      <c r="M1153" s="41">
        <v>2</v>
      </c>
      <c r="N1153" s="18" t="s">
        <v>2426</v>
      </c>
      <c r="O1153" s="18" t="s">
        <v>6241</v>
      </c>
      <c r="P1153" s="42">
        <v>0.625</v>
      </c>
      <c r="Q1153" s="18" t="s">
        <v>6268</v>
      </c>
      <c r="R1153" s="41">
        <v>1</v>
      </c>
      <c r="S1153" s="41">
        <v>1</v>
      </c>
      <c r="T1153" s="57" t="s">
        <v>6287</v>
      </c>
      <c r="U1153" s="34"/>
      <c r="V1153" s="34"/>
      <c r="W1153" s="35"/>
      <c r="X1153" s="34"/>
      <c r="Y1153" s="35"/>
      <c r="Z1153" s="34"/>
      <c r="AA1153" s="34"/>
      <c r="AB1153" s="34"/>
      <c r="AC1153" s="34"/>
      <c r="AD1153" s="34"/>
      <c r="AE1153" s="34"/>
      <c r="AF1153" s="34"/>
      <c r="AG1153" s="34"/>
      <c r="AH1153" s="34"/>
      <c r="AI1153" s="35"/>
      <c r="AJ1153" s="35"/>
      <c r="AK1153" s="35"/>
      <c r="AL1153" s="35"/>
      <c r="AM1153" s="35"/>
    </row>
    <row r="1154" spans="1:39" ht="14.4" hidden="1">
      <c r="A1154" s="36">
        <v>1157</v>
      </c>
      <c r="B1154" s="37" t="s">
        <v>2947</v>
      </c>
      <c r="C1154" s="37" t="s">
        <v>7461</v>
      </c>
      <c r="D1154" s="38">
        <v>3</v>
      </c>
      <c r="E1154" s="38" t="s">
        <v>6425</v>
      </c>
      <c r="F1154" s="39" t="s">
        <v>2948</v>
      </c>
      <c r="G1154" s="38" t="s">
        <v>6236</v>
      </c>
      <c r="H1154" s="39">
        <v>719409816</v>
      </c>
      <c r="I1154" s="40" t="s">
        <v>6237</v>
      </c>
      <c r="J1154" s="38" t="s">
        <v>6236</v>
      </c>
      <c r="K1154" s="18" t="s">
        <v>169</v>
      </c>
      <c r="L1154" s="41">
        <v>1593994</v>
      </c>
      <c r="M1154" s="41">
        <v>2</v>
      </c>
      <c r="N1154" s="18" t="s">
        <v>2949</v>
      </c>
      <c r="O1154" s="18" t="s">
        <v>6241</v>
      </c>
      <c r="P1154" s="42">
        <v>0.625</v>
      </c>
      <c r="Q1154" s="18" t="s">
        <v>6261</v>
      </c>
      <c r="R1154" s="41">
        <v>1</v>
      </c>
      <c r="S1154" s="41">
        <v>1</v>
      </c>
      <c r="T1154" s="57" t="s">
        <v>6287</v>
      </c>
      <c r="U1154" s="34"/>
      <c r="V1154" s="34"/>
      <c r="W1154" s="35"/>
      <c r="X1154" s="34"/>
      <c r="Y1154" s="35"/>
      <c r="Z1154" s="34"/>
      <c r="AA1154" s="34"/>
      <c r="AB1154" s="34"/>
      <c r="AC1154" s="34"/>
      <c r="AD1154" s="34"/>
      <c r="AE1154" s="34"/>
      <c r="AF1154" s="34"/>
      <c r="AG1154" s="34"/>
      <c r="AH1154" s="34"/>
      <c r="AI1154" s="35"/>
      <c r="AJ1154" s="35"/>
      <c r="AK1154" s="35"/>
      <c r="AL1154" s="35"/>
      <c r="AM1154" s="35"/>
    </row>
    <row r="1155" spans="1:39" ht="14.4" hidden="1">
      <c r="A1155" s="36">
        <v>1158</v>
      </c>
      <c r="B1155" s="37" t="s">
        <v>2863</v>
      </c>
      <c r="C1155" s="37" t="s">
        <v>7462</v>
      </c>
      <c r="D1155" s="38">
        <v>2</v>
      </c>
      <c r="E1155" s="38" t="s">
        <v>6270</v>
      </c>
      <c r="F1155" s="39" t="s">
        <v>2864</v>
      </c>
      <c r="G1155" s="38" t="s">
        <v>6236</v>
      </c>
      <c r="H1155" s="39">
        <v>719409801</v>
      </c>
      <c r="I1155" s="40" t="s">
        <v>6237</v>
      </c>
      <c r="J1155" s="38" t="s">
        <v>6236</v>
      </c>
      <c r="K1155" s="18" t="s">
        <v>169</v>
      </c>
      <c r="L1155" s="45">
        <v>1016548</v>
      </c>
      <c r="M1155" s="41">
        <v>2</v>
      </c>
      <c r="N1155" s="18" t="s">
        <v>2865</v>
      </c>
      <c r="O1155" s="18" t="s">
        <v>6241</v>
      </c>
      <c r="P1155" s="42">
        <v>0.625</v>
      </c>
      <c r="Q1155" s="18" t="s">
        <v>6261</v>
      </c>
      <c r="R1155" s="41">
        <v>1</v>
      </c>
      <c r="S1155" s="41">
        <v>1</v>
      </c>
      <c r="T1155" s="57" t="s">
        <v>6287</v>
      </c>
      <c r="U1155" s="34"/>
      <c r="V1155" s="34"/>
      <c r="W1155" s="35"/>
      <c r="X1155" s="34"/>
      <c r="Y1155" s="35"/>
      <c r="Z1155" s="34"/>
      <c r="AA1155" s="34"/>
      <c r="AB1155" s="34"/>
      <c r="AC1155" s="34"/>
      <c r="AD1155" s="34"/>
      <c r="AE1155" s="34"/>
      <c r="AF1155" s="34"/>
      <c r="AG1155" s="34"/>
      <c r="AH1155" s="34"/>
      <c r="AI1155" s="35"/>
      <c r="AJ1155" s="35"/>
      <c r="AK1155" s="35"/>
      <c r="AL1155" s="35"/>
      <c r="AM1155" s="35"/>
    </row>
    <row r="1156" spans="1:39" ht="14.4" hidden="1">
      <c r="A1156" s="36">
        <v>1159</v>
      </c>
      <c r="B1156" s="37" t="s">
        <v>4447</v>
      </c>
      <c r="C1156" s="37" t="s">
        <v>7463</v>
      </c>
      <c r="D1156" s="38">
        <v>4</v>
      </c>
      <c r="E1156" s="38" t="s">
        <v>6267</v>
      </c>
      <c r="F1156" s="39" t="s">
        <v>4448</v>
      </c>
      <c r="G1156" s="38" t="s">
        <v>6236</v>
      </c>
      <c r="H1156" s="39">
        <v>719409906</v>
      </c>
      <c r="I1156" s="40" t="s">
        <v>6237</v>
      </c>
      <c r="J1156" s="38" t="s">
        <v>6236</v>
      </c>
      <c r="K1156" s="18" t="s">
        <v>169</v>
      </c>
      <c r="L1156" s="45">
        <v>1016548</v>
      </c>
      <c r="M1156" s="41">
        <v>2</v>
      </c>
      <c r="N1156" s="18" t="s">
        <v>2865</v>
      </c>
      <c r="O1156" s="18" t="s">
        <v>6241</v>
      </c>
      <c r="P1156" s="42">
        <v>0.625</v>
      </c>
      <c r="Q1156" s="18" t="s">
        <v>6239</v>
      </c>
      <c r="R1156" s="41">
        <v>1</v>
      </c>
      <c r="S1156" s="50"/>
      <c r="T1156" s="57" t="s">
        <v>6287</v>
      </c>
      <c r="U1156" s="34"/>
      <c r="V1156" s="34"/>
      <c r="W1156" s="35"/>
      <c r="X1156" s="34"/>
      <c r="Y1156" s="35"/>
      <c r="Z1156" s="34"/>
      <c r="AA1156" s="34"/>
      <c r="AB1156" s="34"/>
      <c r="AC1156" s="34"/>
      <c r="AD1156" s="34"/>
      <c r="AE1156" s="34"/>
      <c r="AF1156" s="34"/>
      <c r="AG1156" s="34"/>
      <c r="AH1156" s="34"/>
      <c r="AI1156" s="35"/>
      <c r="AJ1156" s="35"/>
      <c r="AK1156" s="35"/>
      <c r="AL1156" s="35"/>
      <c r="AM1156" s="35"/>
    </row>
    <row r="1157" spans="1:39" ht="14.4" hidden="1">
      <c r="A1157" s="36">
        <v>1160</v>
      </c>
      <c r="B1157" s="37" t="s">
        <v>1027</v>
      </c>
      <c r="C1157" s="37" t="s">
        <v>7464</v>
      </c>
      <c r="D1157" s="38">
        <v>1</v>
      </c>
      <c r="E1157" s="38" t="s">
        <v>6270</v>
      </c>
      <c r="F1157" s="39" t="s">
        <v>1028</v>
      </c>
      <c r="G1157" s="38" t="s">
        <v>6236</v>
      </c>
      <c r="H1157" s="39">
        <v>719409730</v>
      </c>
      <c r="I1157" s="40" t="s">
        <v>6237</v>
      </c>
      <c r="J1157" s="38" t="s">
        <v>6236</v>
      </c>
      <c r="K1157" s="18" t="s">
        <v>169</v>
      </c>
      <c r="L1157" s="45">
        <v>1710137</v>
      </c>
      <c r="M1157" s="41">
        <v>2</v>
      </c>
      <c r="N1157" s="18" t="s">
        <v>1029</v>
      </c>
      <c r="O1157" s="18" t="s">
        <v>6241</v>
      </c>
      <c r="P1157" s="42">
        <v>0.625</v>
      </c>
      <c r="Q1157" s="18" t="s">
        <v>6261</v>
      </c>
      <c r="R1157" s="41">
        <v>1</v>
      </c>
      <c r="S1157" s="41">
        <v>1</v>
      </c>
      <c r="T1157" s="57" t="s">
        <v>6287</v>
      </c>
      <c r="U1157" s="34"/>
      <c r="V1157" s="34"/>
      <c r="W1157" s="35"/>
      <c r="X1157" s="34"/>
      <c r="Y1157" s="35"/>
      <c r="Z1157" s="34"/>
      <c r="AA1157" s="34"/>
      <c r="AB1157" s="34"/>
      <c r="AC1157" s="34"/>
      <c r="AD1157" s="34"/>
      <c r="AE1157" s="34"/>
      <c r="AF1157" s="34"/>
      <c r="AG1157" s="34"/>
      <c r="AH1157" s="34"/>
      <c r="AI1157" s="35"/>
      <c r="AJ1157" s="35"/>
      <c r="AK1157" s="35"/>
      <c r="AL1157" s="35"/>
      <c r="AM1157" s="35"/>
    </row>
    <row r="1158" spans="1:39" ht="14.4" hidden="1">
      <c r="A1158" s="36">
        <v>1161</v>
      </c>
      <c r="B1158" s="37" t="s">
        <v>4617</v>
      </c>
      <c r="C1158" s="37" t="s">
        <v>7465</v>
      </c>
      <c r="D1158" s="38">
        <v>5</v>
      </c>
      <c r="E1158" s="38" t="s">
        <v>6342</v>
      </c>
      <c r="F1158" s="39" t="s">
        <v>4618</v>
      </c>
      <c r="G1158" s="38" t="s">
        <v>6236</v>
      </c>
      <c r="H1158" s="39">
        <v>719409913</v>
      </c>
      <c r="I1158" s="40" t="s">
        <v>6237</v>
      </c>
      <c r="J1158" s="38" t="s">
        <v>6236</v>
      </c>
      <c r="K1158" s="18" t="s">
        <v>169</v>
      </c>
      <c r="L1158" s="45">
        <v>1710137</v>
      </c>
      <c r="M1158" s="41">
        <v>2</v>
      </c>
      <c r="N1158" s="18" t="s">
        <v>1029</v>
      </c>
      <c r="O1158" s="18" t="s">
        <v>6241</v>
      </c>
      <c r="P1158" s="42">
        <v>0.625</v>
      </c>
      <c r="Q1158" s="18" t="s">
        <v>6239</v>
      </c>
      <c r="R1158" s="41">
        <v>1</v>
      </c>
      <c r="S1158" s="50"/>
      <c r="T1158" s="57" t="s">
        <v>6287</v>
      </c>
      <c r="U1158" s="34"/>
      <c r="V1158" s="34"/>
      <c r="W1158" s="35"/>
      <c r="X1158" s="34"/>
      <c r="Y1158" s="35"/>
      <c r="Z1158" s="34"/>
      <c r="AA1158" s="34"/>
      <c r="AB1158" s="34"/>
      <c r="AC1158" s="34"/>
      <c r="AD1158" s="34"/>
      <c r="AE1158" s="34"/>
      <c r="AF1158" s="34"/>
      <c r="AG1158" s="34"/>
      <c r="AH1158" s="34"/>
      <c r="AI1158" s="35"/>
      <c r="AJ1158" s="35"/>
      <c r="AK1158" s="35"/>
      <c r="AL1158" s="35"/>
      <c r="AM1158" s="35"/>
    </row>
    <row r="1159" spans="1:39" ht="14.4" hidden="1">
      <c r="A1159" s="36">
        <v>1162</v>
      </c>
      <c r="B1159" s="37" t="s">
        <v>1210</v>
      </c>
      <c r="C1159" s="37" t="s">
        <v>7466</v>
      </c>
      <c r="D1159" s="38">
        <v>1</v>
      </c>
      <c r="E1159" s="38" t="s">
        <v>6270</v>
      </c>
      <c r="F1159" s="39" t="s">
        <v>1211</v>
      </c>
      <c r="G1159" s="38" t="s">
        <v>6236</v>
      </c>
      <c r="H1159" s="39">
        <v>719409740</v>
      </c>
      <c r="I1159" s="40" t="s">
        <v>6237</v>
      </c>
      <c r="J1159" s="38" t="s">
        <v>6236</v>
      </c>
      <c r="K1159" s="18" t="s">
        <v>169</v>
      </c>
      <c r="L1159" s="41">
        <v>1061853</v>
      </c>
      <c r="M1159" s="41">
        <v>1</v>
      </c>
      <c r="N1159" s="18" t="s">
        <v>1212</v>
      </c>
      <c r="O1159" s="18" t="s">
        <v>6241</v>
      </c>
      <c r="P1159" s="42">
        <v>0.66666666666666663</v>
      </c>
      <c r="Q1159" s="18" t="s">
        <v>6261</v>
      </c>
      <c r="R1159" s="41">
        <v>1</v>
      </c>
      <c r="S1159" s="41">
        <v>1</v>
      </c>
      <c r="T1159" s="57" t="s">
        <v>6287</v>
      </c>
      <c r="U1159" s="34"/>
      <c r="V1159" s="34"/>
      <c r="W1159" s="35"/>
      <c r="X1159" s="34"/>
      <c r="Y1159" s="35"/>
      <c r="Z1159" s="34"/>
      <c r="AA1159" s="34"/>
      <c r="AB1159" s="34"/>
      <c r="AC1159" s="34"/>
      <c r="AD1159" s="34"/>
      <c r="AE1159" s="34"/>
      <c r="AF1159" s="34"/>
      <c r="AG1159" s="34"/>
      <c r="AH1159" s="34"/>
      <c r="AI1159" s="35"/>
      <c r="AJ1159" s="35"/>
      <c r="AK1159" s="35"/>
      <c r="AL1159" s="35"/>
      <c r="AM1159" s="35"/>
    </row>
    <row r="1160" spans="1:39" ht="14.4" hidden="1">
      <c r="A1160" s="36">
        <v>1163</v>
      </c>
      <c r="B1160" s="37" t="s">
        <v>1039</v>
      </c>
      <c r="C1160" s="37" t="s">
        <v>7467</v>
      </c>
      <c r="D1160" s="38">
        <v>1</v>
      </c>
      <c r="E1160" s="38" t="s">
        <v>6270</v>
      </c>
      <c r="F1160" s="39" t="s">
        <v>1040</v>
      </c>
      <c r="G1160" s="38" t="s">
        <v>6236</v>
      </c>
      <c r="H1160" s="39">
        <v>719409734</v>
      </c>
      <c r="I1160" s="40" t="s">
        <v>6237</v>
      </c>
      <c r="J1160" s="38" t="s">
        <v>6236</v>
      </c>
      <c r="K1160" s="18" t="s">
        <v>169</v>
      </c>
      <c r="L1160" s="41">
        <v>1363684</v>
      </c>
      <c r="M1160" s="41">
        <v>1</v>
      </c>
      <c r="N1160" s="18" t="s">
        <v>1041</v>
      </c>
      <c r="O1160" s="18" t="s">
        <v>6241</v>
      </c>
      <c r="P1160" s="42">
        <v>0.66666666666666663</v>
      </c>
      <c r="Q1160" s="18" t="s">
        <v>6261</v>
      </c>
      <c r="R1160" s="41">
        <v>1</v>
      </c>
      <c r="S1160" s="41">
        <v>1</v>
      </c>
      <c r="T1160" s="57" t="s">
        <v>6287</v>
      </c>
      <c r="U1160" s="34"/>
      <c r="V1160" s="34"/>
      <c r="W1160" s="35"/>
      <c r="X1160" s="34"/>
      <c r="Y1160" s="35"/>
      <c r="Z1160" s="34"/>
      <c r="AA1160" s="34"/>
      <c r="AB1160" s="34"/>
      <c r="AC1160" s="34"/>
      <c r="AD1160" s="34"/>
      <c r="AE1160" s="34"/>
      <c r="AF1160" s="34"/>
      <c r="AG1160" s="34"/>
      <c r="AH1160" s="34"/>
      <c r="AI1160" s="35"/>
      <c r="AJ1160" s="35"/>
      <c r="AK1160" s="35"/>
      <c r="AL1160" s="35"/>
      <c r="AM1160" s="35"/>
    </row>
    <row r="1161" spans="1:39" ht="14.4" hidden="1">
      <c r="A1161" s="36">
        <v>1164</v>
      </c>
      <c r="B1161" s="37" t="s">
        <v>6185</v>
      </c>
      <c r="C1161" s="37" t="s">
        <v>7468</v>
      </c>
      <c r="D1161" s="38">
        <v>6</v>
      </c>
      <c r="E1161" s="38" t="s">
        <v>6282</v>
      </c>
      <c r="F1161" s="39" t="s">
        <v>6186</v>
      </c>
      <c r="G1161" s="38" t="s">
        <v>6236</v>
      </c>
      <c r="H1161" s="39">
        <v>719409977</v>
      </c>
      <c r="I1161" s="40" t="s">
        <v>6237</v>
      </c>
      <c r="J1161" s="38" t="s">
        <v>6236</v>
      </c>
      <c r="K1161" s="18" t="s">
        <v>169</v>
      </c>
      <c r="L1161" s="41">
        <v>1061861</v>
      </c>
      <c r="M1161" s="41">
        <v>2</v>
      </c>
      <c r="N1161" s="18" t="s">
        <v>6188</v>
      </c>
      <c r="O1161" s="18" t="s">
        <v>6241</v>
      </c>
      <c r="P1161" s="42">
        <v>0.66666666666666663</v>
      </c>
      <c r="Q1161" s="18" t="s">
        <v>6261</v>
      </c>
      <c r="R1161" s="41">
        <v>1</v>
      </c>
      <c r="S1161" s="41">
        <v>1</v>
      </c>
      <c r="T1161" s="57" t="s">
        <v>6287</v>
      </c>
      <c r="U1161" s="34"/>
      <c r="V1161" s="34"/>
      <c r="W1161" s="35"/>
      <c r="X1161" s="34"/>
      <c r="Y1161" s="35"/>
      <c r="Z1161" s="34"/>
      <c r="AA1161" s="34"/>
      <c r="AB1161" s="34"/>
      <c r="AC1161" s="34"/>
      <c r="AD1161" s="34"/>
      <c r="AE1161" s="34"/>
      <c r="AF1161" s="34"/>
      <c r="AG1161" s="34"/>
      <c r="AH1161" s="34"/>
      <c r="AI1161" s="35"/>
      <c r="AJ1161" s="35"/>
      <c r="AK1161" s="35"/>
      <c r="AL1161" s="35"/>
      <c r="AM1161" s="35"/>
    </row>
    <row r="1162" spans="1:39" ht="14.4" hidden="1">
      <c r="A1162" s="36">
        <v>1165</v>
      </c>
      <c r="B1162" s="37" t="s">
        <v>1227</v>
      </c>
      <c r="C1162" s="37" t="s">
        <v>7469</v>
      </c>
      <c r="D1162" s="38">
        <v>1</v>
      </c>
      <c r="E1162" s="38" t="s">
        <v>6282</v>
      </c>
      <c r="F1162" s="39" t="s">
        <v>1228</v>
      </c>
      <c r="G1162" s="38" t="s">
        <v>6236</v>
      </c>
      <c r="H1162" s="39">
        <v>719409743</v>
      </c>
      <c r="I1162" s="40" t="s">
        <v>6237</v>
      </c>
      <c r="J1162" s="38" t="s">
        <v>6236</v>
      </c>
      <c r="K1162" s="18" t="s">
        <v>169</v>
      </c>
      <c r="L1162" s="41">
        <v>1374818</v>
      </c>
      <c r="M1162" s="41">
        <v>2</v>
      </c>
      <c r="N1162" s="18" t="s">
        <v>1229</v>
      </c>
      <c r="O1162" s="18" t="s">
        <v>6241</v>
      </c>
      <c r="P1162" s="42">
        <v>0.66666666666666663</v>
      </c>
      <c r="Q1162" s="18" t="s">
        <v>6261</v>
      </c>
      <c r="R1162" s="41">
        <v>1</v>
      </c>
      <c r="S1162" s="41">
        <v>1</v>
      </c>
      <c r="T1162" s="57" t="s">
        <v>6287</v>
      </c>
      <c r="U1162" s="34"/>
      <c r="V1162" s="34"/>
      <c r="W1162" s="35"/>
      <c r="X1162" s="34"/>
      <c r="Y1162" s="35"/>
      <c r="Z1162" s="34"/>
      <c r="AA1162" s="34"/>
      <c r="AB1162" s="34"/>
      <c r="AC1162" s="34"/>
      <c r="AD1162" s="34"/>
      <c r="AE1162" s="34"/>
      <c r="AF1162" s="34"/>
      <c r="AG1162" s="34"/>
      <c r="AH1162" s="34"/>
      <c r="AI1162" s="35"/>
      <c r="AJ1162" s="35"/>
      <c r="AK1162" s="35"/>
      <c r="AL1162" s="35"/>
      <c r="AM1162" s="35"/>
    </row>
    <row r="1163" spans="1:39" ht="14.4" hidden="1">
      <c r="A1163" s="36">
        <v>1166</v>
      </c>
      <c r="B1163" s="37" t="s">
        <v>1939</v>
      </c>
      <c r="C1163" s="37" t="s">
        <v>7470</v>
      </c>
      <c r="D1163" s="38">
        <v>21</v>
      </c>
      <c r="E1163" s="38" t="s">
        <v>6321</v>
      </c>
      <c r="F1163" s="39" t="s">
        <v>1940</v>
      </c>
      <c r="G1163" s="38" t="s">
        <v>6236</v>
      </c>
      <c r="H1163" s="39">
        <v>719409771</v>
      </c>
      <c r="I1163" s="40" t="s">
        <v>6237</v>
      </c>
      <c r="J1163" s="38" t="s">
        <v>6236</v>
      </c>
      <c r="K1163" s="18" t="s">
        <v>169</v>
      </c>
      <c r="L1163" s="41">
        <v>1358698</v>
      </c>
      <c r="M1163" s="41">
        <v>2</v>
      </c>
      <c r="N1163" s="18" t="s">
        <v>1941</v>
      </c>
      <c r="O1163" s="18" t="s">
        <v>6241</v>
      </c>
      <c r="P1163" s="42">
        <v>0.66666666666666663</v>
      </c>
      <c r="Q1163" s="18" t="s">
        <v>6268</v>
      </c>
      <c r="R1163" s="41">
        <v>1</v>
      </c>
      <c r="S1163" s="41">
        <v>1</v>
      </c>
      <c r="T1163" s="57" t="s">
        <v>6287</v>
      </c>
      <c r="U1163" s="34"/>
      <c r="V1163" s="34"/>
      <c r="W1163" s="35"/>
      <c r="X1163" s="34"/>
      <c r="Y1163" s="35"/>
      <c r="Z1163" s="34"/>
      <c r="AA1163" s="34"/>
      <c r="AB1163" s="34"/>
      <c r="AC1163" s="34"/>
      <c r="AD1163" s="34"/>
      <c r="AE1163" s="34"/>
      <c r="AF1163" s="34"/>
      <c r="AG1163" s="34"/>
      <c r="AH1163" s="34"/>
      <c r="AI1163" s="35"/>
      <c r="AJ1163" s="35"/>
      <c r="AK1163" s="35"/>
      <c r="AL1163" s="35"/>
      <c r="AM1163" s="35"/>
    </row>
    <row r="1164" spans="1:39" ht="14.4" hidden="1">
      <c r="A1164" s="36">
        <v>1167</v>
      </c>
      <c r="B1164" s="37" t="s">
        <v>4783</v>
      </c>
      <c r="C1164" s="37" t="s">
        <v>7471</v>
      </c>
      <c r="D1164" s="38">
        <v>5</v>
      </c>
      <c r="E1164" s="38" t="s">
        <v>6267</v>
      </c>
      <c r="F1164" s="39" t="s">
        <v>4784</v>
      </c>
      <c r="G1164" s="38" t="s">
        <v>6236</v>
      </c>
      <c r="H1164" s="39">
        <v>719409919</v>
      </c>
      <c r="I1164" s="40" t="s">
        <v>6237</v>
      </c>
      <c r="J1164" s="38" t="s">
        <v>6236</v>
      </c>
      <c r="K1164" s="18" t="s">
        <v>169</v>
      </c>
      <c r="L1164" s="41">
        <v>948478</v>
      </c>
      <c r="M1164" s="41">
        <v>2</v>
      </c>
      <c r="N1164" s="18" t="s">
        <v>4785</v>
      </c>
      <c r="O1164" s="18" t="s">
        <v>6241</v>
      </c>
      <c r="P1164" s="42">
        <v>0.66666666666666663</v>
      </c>
      <c r="Q1164" s="18" t="s">
        <v>6239</v>
      </c>
      <c r="R1164" s="41">
        <v>1</v>
      </c>
      <c r="S1164" s="41">
        <v>1</v>
      </c>
      <c r="T1164" s="57" t="s">
        <v>6287</v>
      </c>
      <c r="U1164" s="34"/>
      <c r="V1164" s="34"/>
      <c r="W1164" s="35"/>
      <c r="X1164" s="34"/>
      <c r="Y1164" s="35"/>
      <c r="Z1164" s="34"/>
      <c r="AA1164" s="34"/>
      <c r="AB1164" s="34"/>
      <c r="AC1164" s="34"/>
      <c r="AD1164" s="34"/>
      <c r="AE1164" s="34"/>
      <c r="AF1164" s="34"/>
      <c r="AG1164" s="34"/>
      <c r="AH1164" s="34"/>
      <c r="AI1164" s="35"/>
      <c r="AJ1164" s="35"/>
      <c r="AK1164" s="35"/>
      <c r="AL1164" s="35"/>
      <c r="AM1164" s="35"/>
    </row>
    <row r="1165" spans="1:39" ht="14.4" hidden="1">
      <c r="A1165" s="36">
        <v>1168</v>
      </c>
      <c r="B1165" s="37" t="s">
        <v>4140</v>
      </c>
      <c r="C1165" s="37" t="s">
        <v>7472</v>
      </c>
      <c r="D1165" s="38">
        <v>4</v>
      </c>
      <c r="E1165" s="38" t="s">
        <v>6267</v>
      </c>
      <c r="F1165" s="39" t="s">
        <v>4141</v>
      </c>
      <c r="G1165" s="38" t="s">
        <v>6236</v>
      </c>
      <c r="H1165" s="39">
        <v>719409895</v>
      </c>
      <c r="I1165" s="40" t="s">
        <v>6237</v>
      </c>
      <c r="J1165" s="38" t="s">
        <v>6236</v>
      </c>
      <c r="K1165" s="18" t="s">
        <v>169</v>
      </c>
      <c r="L1165" s="41">
        <v>1259803</v>
      </c>
      <c r="M1165" s="41">
        <v>2</v>
      </c>
      <c r="N1165" s="18" t="s">
        <v>4142</v>
      </c>
      <c r="O1165" s="18" t="s">
        <v>6241</v>
      </c>
      <c r="P1165" s="42">
        <v>0.66666666666666663</v>
      </c>
      <c r="Q1165" s="18" t="s">
        <v>6239</v>
      </c>
      <c r="R1165" s="41">
        <v>1</v>
      </c>
      <c r="S1165" s="41">
        <v>1</v>
      </c>
      <c r="T1165" s="57" t="s">
        <v>6287</v>
      </c>
      <c r="U1165" s="34"/>
      <c r="V1165" s="34"/>
      <c r="W1165" s="35"/>
      <c r="X1165" s="34"/>
      <c r="Y1165" s="35"/>
      <c r="Z1165" s="34"/>
      <c r="AA1165" s="34"/>
      <c r="AB1165" s="34"/>
      <c r="AC1165" s="34"/>
      <c r="AD1165" s="34"/>
      <c r="AE1165" s="34"/>
      <c r="AF1165" s="34"/>
      <c r="AG1165" s="34"/>
      <c r="AH1165" s="34"/>
      <c r="AI1165" s="35"/>
      <c r="AJ1165" s="35"/>
      <c r="AK1165" s="35"/>
      <c r="AL1165" s="35"/>
      <c r="AM1165" s="35"/>
    </row>
    <row r="1166" spans="1:39" ht="14.4" hidden="1">
      <c r="A1166" s="36">
        <v>1169</v>
      </c>
      <c r="B1166" s="37" t="s">
        <v>787</v>
      </c>
      <c r="C1166" s="37" t="s">
        <v>7473</v>
      </c>
      <c r="D1166" s="38">
        <v>1</v>
      </c>
      <c r="E1166" s="38" t="s">
        <v>6282</v>
      </c>
      <c r="F1166" s="39" t="s">
        <v>788</v>
      </c>
      <c r="G1166" s="38" t="s">
        <v>6236</v>
      </c>
      <c r="H1166" s="39">
        <v>719409714</v>
      </c>
      <c r="I1166" s="40" t="s">
        <v>6237</v>
      </c>
      <c r="J1166" s="38" t="s">
        <v>6236</v>
      </c>
      <c r="K1166" s="18" t="s">
        <v>169</v>
      </c>
      <c r="L1166" s="41">
        <v>1737765</v>
      </c>
      <c r="M1166" s="41">
        <v>1</v>
      </c>
      <c r="N1166" s="18" t="s">
        <v>789</v>
      </c>
      <c r="O1166" s="18" t="s">
        <v>6241</v>
      </c>
      <c r="P1166" s="42">
        <v>0.66666666666666663</v>
      </c>
      <c r="Q1166" s="18" t="s">
        <v>6261</v>
      </c>
      <c r="R1166" s="41">
        <v>1</v>
      </c>
      <c r="S1166" s="41">
        <v>1</v>
      </c>
      <c r="T1166" s="57" t="s">
        <v>6287</v>
      </c>
      <c r="U1166" s="34"/>
      <c r="V1166" s="34"/>
      <c r="W1166" s="35"/>
      <c r="X1166" s="34"/>
      <c r="Y1166" s="35"/>
      <c r="Z1166" s="34"/>
      <c r="AA1166" s="34"/>
      <c r="AB1166" s="34"/>
      <c r="AC1166" s="34"/>
      <c r="AD1166" s="34"/>
      <c r="AE1166" s="34"/>
      <c r="AF1166" s="34"/>
      <c r="AG1166" s="34"/>
      <c r="AH1166" s="34"/>
      <c r="AI1166" s="35"/>
      <c r="AJ1166" s="35"/>
      <c r="AK1166" s="35"/>
      <c r="AL1166" s="35"/>
      <c r="AM1166" s="35"/>
    </row>
    <row r="1167" spans="1:39" ht="14.4" hidden="1">
      <c r="A1167" s="36">
        <v>1170</v>
      </c>
      <c r="B1167" s="37" t="s">
        <v>5940</v>
      </c>
      <c r="C1167" s="37" t="s">
        <v>7474</v>
      </c>
      <c r="D1167" s="38">
        <v>6</v>
      </c>
      <c r="E1167" s="38" t="s">
        <v>6235</v>
      </c>
      <c r="F1167" s="39" t="s">
        <v>5941</v>
      </c>
      <c r="G1167" s="38" t="s">
        <v>6236</v>
      </c>
      <c r="H1167" s="39">
        <v>719409967</v>
      </c>
      <c r="I1167" s="40" t="s">
        <v>6237</v>
      </c>
      <c r="J1167" s="38" t="s">
        <v>6236</v>
      </c>
      <c r="K1167" s="18" t="s">
        <v>169</v>
      </c>
      <c r="L1167" s="41">
        <v>1304365</v>
      </c>
      <c r="M1167" s="41">
        <v>2</v>
      </c>
      <c r="N1167" s="18" t="s">
        <v>5942</v>
      </c>
      <c r="O1167" s="18" t="s">
        <v>6241</v>
      </c>
      <c r="P1167" s="42">
        <v>0.66666666666666663</v>
      </c>
      <c r="Q1167" s="18" t="s">
        <v>6239</v>
      </c>
      <c r="R1167" s="41">
        <v>1</v>
      </c>
      <c r="S1167" s="41">
        <v>1</v>
      </c>
      <c r="T1167" s="57" t="s">
        <v>6287</v>
      </c>
      <c r="U1167" s="34"/>
      <c r="V1167" s="34"/>
      <c r="W1167" s="35"/>
      <c r="X1167" s="34"/>
      <c r="Y1167" s="35"/>
      <c r="Z1167" s="34"/>
      <c r="AA1167" s="34"/>
      <c r="AB1167" s="34"/>
      <c r="AC1167" s="34"/>
      <c r="AD1167" s="34"/>
      <c r="AE1167" s="34"/>
      <c r="AF1167" s="34"/>
      <c r="AG1167" s="34"/>
      <c r="AH1167" s="34"/>
      <c r="AI1167" s="35"/>
      <c r="AJ1167" s="35"/>
      <c r="AK1167" s="35"/>
      <c r="AL1167" s="35"/>
      <c r="AM1167" s="35"/>
    </row>
    <row r="1168" spans="1:39" ht="14.4" hidden="1">
      <c r="A1168" s="36">
        <v>1171</v>
      </c>
      <c r="B1168" s="37" t="s">
        <v>3131</v>
      </c>
      <c r="C1168" s="37" t="s">
        <v>7475</v>
      </c>
      <c r="D1168" s="38">
        <v>3</v>
      </c>
      <c r="E1168" s="38" t="s">
        <v>6286</v>
      </c>
      <c r="F1168" s="39" t="s">
        <v>3132</v>
      </c>
      <c r="G1168" s="38" t="s">
        <v>6236</v>
      </c>
      <c r="H1168" s="39">
        <v>719409842</v>
      </c>
      <c r="I1168" s="40" t="s">
        <v>6237</v>
      </c>
      <c r="J1168" s="38" t="s">
        <v>6236</v>
      </c>
      <c r="K1168" s="18" t="s">
        <v>169</v>
      </c>
      <c r="L1168" s="41">
        <v>1372379</v>
      </c>
      <c r="M1168" s="41">
        <v>2</v>
      </c>
      <c r="N1168" s="18" t="s">
        <v>3133</v>
      </c>
      <c r="O1168" s="18" t="s">
        <v>6241</v>
      </c>
      <c r="P1168" s="42">
        <v>0.66666666666666663</v>
      </c>
      <c r="Q1168" s="18" t="s">
        <v>6239</v>
      </c>
      <c r="R1168" s="41">
        <v>1</v>
      </c>
      <c r="S1168" s="41">
        <v>1</v>
      </c>
      <c r="T1168" s="57" t="s">
        <v>6287</v>
      </c>
      <c r="U1168" s="34"/>
      <c r="V1168" s="34"/>
      <c r="W1168" s="35"/>
      <c r="X1168" s="34"/>
      <c r="Y1168" s="35"/>
      <c r="Z1168" s="34"/>
      <c r="AA1168" s="34"/>
      <c r="AB1168" s="34"/>
      <c r="AC1168" s="34"/>
      <c r="AD1168" s="34"/>
      <c r="AE1168" s="34"/>
      <c r="AF1168" s="34"/>
      <c r="AG1168" s="34"/>
      <c r="AH1168" s="34"/>
      <c r="AI1168" s="35"/>
      <c r="AJ1168" s="35"/>
      <c r="AK1168" s="35"/>
      <c r="AL1168" s="35"/>
      <c r="AM1168" s="35"/>
    </row>
    <row r="1169" spans="1:39" ht="14.4" hidden="1">
      <c r="A1169" s="36">
        <v>1172</v>
      </c>
      <c r="B1169" s="37" t="s">
        <v>3110</v>
      </c>
      <c r="C1169" s="37" t="s">
        <v>7476</v>
      </c>
      <c r="D1169" s="38">
        <v>3</v>
      </c>
      <c r="E1169" s="38" t="s">
        <v>6267</v>
      </c>
      <c r="F1169" s="39" t="s">
        <v>3111</v>
      </c>
      <c r="G1169" s="38" t="s">
        <v>6236</v>
      </c>
      <c r="H1169" s="39">
        <v>719409836</v>
      </c>
      <c r="I1169" s="40" t="s">
        <v>6237</v>
      </c>
      <c r="J1169" s="38" t="s">
        <v>6236</v>
      </c>
      <c r="K1169" s="18" t="s">
        <v>169</v>
      </c>
      <c r="L1169" s="41">
        <v>1358408</v>
      </c>
      <c r="M1169" s="41">
        <v>2</v>
      </c>
      <c r="N1169" s="18" t="s">
        <v>3112</v>
      </c>
      <c r="O1169" s="18" t="s">
        <v>6241</v>
      </c>
      <c r="P1169" s="42">
        <v>0.66666666666666663</v>
      </c>
      <c r="Q1169" s="18" t="s">
        <v>6239</v>
      </c>
      <c r="R1169" s="41">
        <v>1</v>
      </c>
      <c r="S1169" s="41">
        <v>1</v>
      </c>
      <c r="T1169" s="57" t="s">
        <v>6287</v>
      </c>
      <c r="U1169" s="34"/>
      <c r="V1169" s="34"/>
      <c r="W1169" s="35"/>
      <c r="X1169" s="34"/>
      <c r="Y1169" s="35"/>
      <c r="Z1169" s="34"/>
      <c r="AA1169" s="34"/>
      <c r="AB1169" s="34"/>
      <c r="AC1169" s="34"/>
      <c r="AD1169" s="34"/>
      <c r="AE1169" s="34"/>
      <c r="AF1169" s="34"/>
      <c r="AG1169" s="34"/>
      <c r="AH1169" s="34"/>
      <c r="AI1169" s="35"/>
      <c r="AJ1169" s="35"/>
      <c r="AK1169" s="35"/>
      <c r="AL1169" s="35"/>
      <c r="AM1169" s="35"/>
    </row>
    <row r="1170" spans="1:39" ht="14.4" hidden="1">
      <c r="A1170" s="36">
        <v>1173</v>
      </c>
      <c r="B1170" s="37" t="s">
        <v>1756</v>
      </c>
      <c r="C1170" s="37" t="s">
        <v>7477</v>
      </c>
      <c r="D1170" s="38">
        <v>2</v>
      </c>
      <c r="E1170" s="38" t="s">
        <v>6260</v>
      </c>
      <c r="F1170" s="39" t="s">
        <v>1757</v>
      </c>
      <c r="G1170" s="38" t="s">
        <v>6236</v>
      </c>
      <c r="H1170" s="39">
        <v>719409764</v>
      </c>
      <c r="I1170" s="40" t="s">
        <v>6237</v>
      </c>
      <c r="J1170" s="38" t="s">
        <v>6236</v>
      </c>
      <c r="K1170" s="18" t="s">
        <v>169</v>
      </c>
      <c r="L1170" s="41">
        <v>1464201</v>
      </c>
      <c r="M1170" s="41">
        <v>2</v>
      </c>
      <c r="N1170" s="18" t="s">
        <v>1758</v>
      </c>
      <c r="O1170" s="18" t="s">
        <v>6241</v>
      </c>
      <c r="P1170" s="42">
        <v>0.66666666666666663</v>
      </c>
      <c r="Q1170" s="18" t="s">
        <v>6261</v>
      </c>
      <c r="R1170" s="41">
        <v>1</v>
      </c>
      <c r="S1170" s="41">
        <v>1</v>
      </c>
      <c r="T1170" s="57" t="s">
        <v>6287</v>
      </c>
      <c r="U1170" s="34"/>
      <c r="V1170" s="34"/>
      <c r="W1170" s="35"/>
      <c r="X1170" s="34"/>
      <c r="Y1170" s="35"/>
      <c r="Z1170" s="34"/>
      <c r="AA1170" s="34"/>
      <c r="AB1170" s="34"/>
      <c r="AC1170" s="34"/>
      <c r="AD1170" s="34"/>
      <c r="AE1170" s="34"/>
      <c r="AF1170" s="34"/>
      <c r="AG1170" s="34"/>
      <c r="AH1170" s="34"/>
      <c r="AI1170" s="35"/>
      <c r="AJ1170" s="35"/>
      <c r="AK1170" s="35"/>
      <c r="AL1170" s="35"/>
      <c r="AM1170" s="35"/>
    </row>
    <row r="1171" spans="1:39" ht="14.4" hidden="1">
      <c r="A1171" s="36">
        <v>1174</v>
      </c>
      <c r="B1171" s="37" t="s">
        <v>997</v>
      </c>
      <c r="C1171" s="37" t="s">
        <v>7478</v>
      </c>
      <c r="D1171" s="38">
        <v>1</v>
      </c>
      <c r="E1171" s="38" t="s">
        <v>6267</v>
      </c>
      <c r="F1171" s="39" t="s">
        <v>998</v>
      </c>
      <c r="G1171" s="38" t="s">
        <v>6236</v>
      </c>
      <c r="H1171" s="39">
        <v>719409724</v>
      </c>
      <c r="I1171" s="40" t="s">
        <v>6237</v>
      </c>
      <c r="J1171" s="38" t="s">
        <v>6236</v>
      </c>
      <c r="K1171" s="18" t="s">
        <v>169</v>
      </c>
      <c r="L1171" s="41">
        <v>1061937</v>
      </c>
      <c r="M1171" s="41">
        <v>2</v>
      </c>
      <c r="N1171" s="18" t="s">
        <v>999</v>
      </c>
      <c r="O1171" s="18" t="s">
        <v>6241</v>
      </c>
      <c r="P1171" s="42">
        <v>0.66666666666666663</v>
      </c>
      <c r="Q1171" s="18" t="s">
        <v>6268</v>
      </c>
      <c r="R1171" s="41">
        <v>1</v>
      </c>
      <c r="S1171" s="41">
        <v>1</v>
      </c>
      <c r="T1171" s="57" t="s">
        <v>6287</v>
      </c>
      <c r="U1171" s="34"/>
      <c r="V1171" s="34"/>
      <c r="W1171" s="35"/>
      <c r="X1171" s="34"/>
      <c r="Y1171" s="35"/>
      <c r="Z1171" s="34"/>
      <c r="AA1171" s="34"/>
      <c r="AB1171" s="34"/>
      <c r="AC1171" s="34"/>
      <c r="AD1171" s="34"/>
      <c r="AE1171" s="34"/>
      <c r="AF1171" s="34"/>
      <c r="AG1171" s="34"/>
      <c r="AH1171" s="34"/>
      <c r="AI1171" s="35"/>
      <c r="AJ1171" s="35"/>
      <c r="AK1171" s="35"/>
      <c r="AL1171" s="35"/>
      <c r="AM1171" s="35"/>
    </row>
    <row r="1172" spans="1:39" ht="14.4" hidden="1">
      <c r="A1172" s="36">
        <v>1175</v>
      </c>
      <c r="B1172" s="37" t="s">
        <v>1009</v>
      </c>
      <c r="C1172" s="37" t="s">
        <v>7479</v>
      </c>
      <c r="D1172" s="38">
        <v>1</v>
      </c>
      <c r="E1172" s="38" t="s">
        <v>6270</v>
      </c>
      <c r="F1172" s="39" t="s">
        <v>1010</v>
      </c>
      <c r="G1172" s="38" t="s">
        <v>6236</v>
      </c>
      <c r="H1172" s="39">
        <v>719409727</v>
      </c>
      <c r="I1172" s="40" t="s">
        <v>6237</v>
      </c>
      <c r="J1172" s="38" t="s">
        <v>6236</v>
      </c>
      <c r="K1172" s="18" t="s">
        <v>169</v>
      </c>
      <c r="L1172" s="45">
        <v>1179553</v>
      </c>
      <c r="M1172" s="41">
        <v>2</v>
      </c>
      <c r="N1172" s="18" t="s">
        <v>1011</v>
      </c>
      <c r="O1172" s="18" t="s">
        <v>6241</v>
      </c>
      <c r="P1172" s="42">
        <v>0.70833333333333337</v>
      </c>
      <c r="Q1172" s="18" t="s">
        <v>6261</v>
      </c>
      <c r="R1172" s="41">
        <v>1</v>
      </c>
      <c r="S1172" s="41">
        <v>1</v>
      </c>
      <c r="T1172" s="57" t="s">
        <v>6287</v>
      </c>
      <c r="U1172" s="34"/>
      <c r="V1172" s="34"/>
      <c r="W1172" s="35"/>
      <c r="X1172" s="34"/>
      <c r="Y1172" s="35"/>
      <c r="Z1172" s="34"/>
      <c r="AA1172" s="34"/>
      <c r="AB1172" s="34"/>
      <c r="AC1172" s="34"/>
      <c r="AD1172" s="34"/>
      <c r="AE1172" s="34"/>
      <c r="AF1172" s="34"/>
      <c r="AG1172" s="34"/>
      <c r="AH1172" s="34"/>
      <c r="AI1172" s="35"/>
      <c r="AJ1172" s="35"/>
      <c r="AK1172" s="35"/>
      <c r="AL1172" s="35"/>
      <c r="AM1172" s="35"/>
    </row>
    <row r="1173" spans="1:39" ht="14.4" hidden="1">
      <c r="A1173" s="36">
        <v>1176</v>
      </c>
      <c r="B1173" s="37" t="s">
        <v>3527</v>
      </c>
      <c r="C1173" s="37" t="s">
        <v>7480</v>
      </c>
      <c r="D1173" s="38">
        <v>4</v>
      </c>
      <c r="E1173" s="38" t="s">
        <v>6263</v>
      </c>
      <c r="F1173" s="39" t="s">
        <v>3528</v>
      </c>
      <c r="G1173" s="38" t="s">
        <v>6236</v>
      </c>
      <c r="H1173" s="39">
        <v>719409861</v>
      </c>
      <c r="I1173" s="40" t="s">
        <v>6237</v>
      </c>
      <c r="J1173" s="38" t="s">
        <v>6236</v>
      </c>
      <c r="K1173" s="18" t="s">
        <v>169</v>
      </c>
      <c r="L1173" s="45">
        <v>1179553</v>
      </c>
      <c r="M1173" s="41">
        <v>2</v>
      </c>
      <c r="N1173" s="18" t="s">
        <v>1011</v>
      </c>
      <c r="O1173" s="18" t="s">
        <v>6241</v>
      </c>
      <c r="P1173" s="42">
        <v>0.70833333333333337</v>
      </c>
      <c r="Q1173" s="18" t="s">
        <v>6268</v>
      </c>
      <c r="R1173" s="41">
        <v>1</v>
      </c>
      <c r="S1173" s="50"/>
      <c r="T1173" s="57" t="s">
        <v>6287</v>
      </c>
      <c r="U1173" s="34"/>
      <c r="V1173" s="34"/>
      <c r="W1173" s="35"/>
      <c r="X1173" s="34"/>
      <c r="Y1173" s="35"/>
      <c r="Z1173" s="34"/>
      <c r="AA1173" s="34"/>
      <c r="AB1173" s="34"/>
      <c r="AC1173" s="34"/>
      <c r="AD1173" s="34"/>
      <c r="AE1173" s="34"/>
      <c r="AF1173" s="34"/>
      <c r="AG1173" s="34"/>
      <c r="AH1173" s="34"/>
      <c r="AI1173" s="35"/>
      <c r="AJ1173" s="35"/>
      <c r="AK1173" s="35"/>
      <c r="AL1173" s="35"/>
      <c r="AM1173" s="35"/>
    </row>
    <row r="1174" spans="1:39" ht="14.4" hidden="1">
      <c r="A1174" s="36">
        <v>1177</v>
      </c>
      <c r="B1174" s="37" t="s">
        <v>5702</v>
      </c>
      <c r="C1174" s="37" t="s">
        <v>7481</v>
      </c>
      <c r="D1174" s="38">
        <v>6</v>
      </c>
      <c r="E1174" s="38" t="s">
        <v>6307</v>
      </c>
      <c r="F1174" s="39" t="s">
        <v>5703</v>
      </c>
      <c r="G1174" s="38" t="s">
        <v>6236</v>
      </c>
      <c r="H1174" s="39">
        <v>719409960</v>
      </c>
      <c r="I1174" s="40" t="s">
        <v>6237</v>
      </c>
      <c r="J1174" s="38" t="s">
        <v>6236</v>
      </c>
      <c r="K1174" s="18" t="s">
        <v>169</v>
      </c>
      <c r="L1174" s="41">
        <v>1569299</v>
      </c>
      <c r="M1174" s="41">
        <v>2</v>
      </c>
      <c r="N1174" s="18" t="s">
        <v>5704</v>
      </c>
      <c r="O1174" s="18" t="s">
        <v>6241</v>
      </c>
      <c r="P1174" s="42">
        <v>0.70833333333333337</v>
      </c>
      <c r="Q1174" s="18" t="s">
        <v>6239</v>
      </c>
      <c r="R1174" s="41">
        <v>1</v>
      </c>
      <c r="S1174" s="41">
        <v>1</v>
      </c>
      <c r="T1174" s="57" t="s">
        <v>6287</v>
      </c>
      <c r="U1174" s="34"/>
      <c r="V1174" s="34"/>
      <c r="W1174" s="35"/>
      <c r="X1174" s="34"/>
      <c r="Y1174" s="35"/>
      <c r="Z1174" s="34"/>
      <c r="AA1174" s="34"/>
      <c r="AB1174" s="34"/>
      <c r="AC1174" s="34"/>
      <c r="AD1174" s="34"/>
      <c r="AE1174" s="34"/>
      <c r="AF1174" s="34"/>
      <c r="AG1174" s="34"/>
      <c r="AH1174" s="34"/>
      <c r="AI1174" s="35"/>
      <c r="AJ1174" s="35"/>
      <c r="AK1174" s="35"/>
      <c r="AL1174" s="35"/>
      <c r="AM1174" s="35"/>
    </row>
    <row r="1175" spans="1:39" ht="14.4" hidden="1">
      <c r="A1175" s="36">
        <v>1178</v>
      </c>
      <c r="B1175" s="37" t="s">
        <v>3491</v>
      </c>
      <c r="C1175" s="37" t="s">
        <v>7482</v>
      </c>
      <c r="D1175" s="38">
        <v>4</v>
      </c>
      <c r="E1175" s="38" t="s">
        <v>6324</v>
      </c>
      <c r="F1175" s="39" t="s">
        <v>3492</v>
      </c>
      <c r="G1175" s="38" t="s">
        <v>6236</v>
      </c>
      <c r="H1175" s="39">
        <v>719409856</v>
      </c>
      <c r="I1175" s="40" t="s">
        <v>6237</v>
      </c>
      <c r="J1175" s="38" t="s">
        <v>6236</v>
      </c>
      <c r="K1175" s="18" t="s">
        <v>169</v>
      </c>
      <c r="L1175" s="41">
        <v>1061953</v>
      </c>
      <c r="M1175" s="41">
        <v>1</v>
      </c>
      <c r="N1175" s="18" t="s">
        <v>3493</v>
      </c>
      <c r="O1175" s="18" t="s">
        <v>6241</v>
      </c>
      <c r="P1175" s="42">
        <v>0.70833333333333337</v>
      </c>
      <c r="Q1175" s="18" t="s">
        <v>6261</v>
      </c>
      <c r="R1175" s="41">
        <v>1</v>
      </c>
      <c r="S1175" s="41">
        <v>1</v>
      </c>
      <c r="T1175" s="57" t="s">
        <v>6287</v>
      </c>
      <c r="U1175" s="34"/>
      <c r="V1175" s="34"/>
      <c r="W1175" s="35"/>
      <c r="X1175" s="34"/>
      <c r="Y1175" s="35"/>
      <c r="Z1175" s="34"/>
      <c r="AA1175" s="34"/>
      <c r="AB1175" s="34"/>
      <c r="AC1175" s="34"/>
      <c r="AD1175" s="34"/>
      <c r="AE1175" s="34"/>
      <c r="AF1175" s="34"/>
      <c r="AG1175" s="34"/>
      <c r="AH1175" s="34"/>
      <c r="AI1175" s="35"/>
      <c r="AJ1175" s="35"/>
      <c r="AK1175" s="35"/>
      <c r="AL1175" s="35"/>
      <c r="AM1175" s="35"/>
    </row>
    <row r="1176" spans="1:39" ht="14.4" hidden="1">
      <c r="A1176" s="36">
        <v>1179</v>
      </c>
      <c r="B1176" s="37" t="s">
        <v>4134</v>
      </c>
      <c r="C1176" s="37" t="s">
        <v>7483</v>
      </c>
      <c r="D1176" s="38">
        <v>4</v>
      </c>
      <c r="E1176" s="38" t="s">
        <v>6267</v>
      </c>
      <c r="F1176" s="39" t="s">
        <v>4135</v>
      </c>
      <c r="G1176" s="38" t="s">
        <v>6236</v>
      </c>
      <c r="H1176" s="39">
        <v>719409894</v>
      </c>
      <c r="I1176" s="40" t="s">
        <v>6237</v>
      </c>
      <c r="J1176" s="38" t="s">
        <v>6236</v>
      </c>
      <c r="K1176" s="18" t="s">
        <v>169</v>
      </c>
      <c r="L1176" s="41">
        <v>1181617</v>
      </c>
      <c r="M1176" s="41">
        <v>2</v>
      </c>
      <c r="N1176" s="18" t="s">
        <v>4136</v>
      </c>
      <c r="O1176" s="18" t="s">
        <v>6241</v>
      </c>
      <c r="P1176" s="42">
        <v>0.70833333333333337</v>
      </c>
      <c r="Q1176" s="18" t="s">
        <v>6268</v>
      </c>
      <c r="R1176" s="41">
        <v>1</v>
      </c>
      <c r="S1176" s="41">
        <v>1</v>
      </c>
      <c r="T1176" s="57" t="s">
        <v>6287</v>
      </c>
      <c r="U1176" s="34"/>
      <c r="V1176" s="34"/>
      <c r="W1176" s="35"/>
      <c r="X1176" s="34"/>
      <c r="Y1176" s="35"/>
      <c r="Z1176" s="34"/>
      <c r="AA1176" s="34"/>
      <c r="AB1176" s="34"/>
      <c r="AC1176" s="34"/>
      <c r="AD1176" s="34"/>
      <c r="AE1176" s="34"/>
      <c r="AF1176" s="34"/>
      <c r="AG1176" s="34"/>
      <c r="AH1176" s="34"/>
      <c r="AI1176" s="35"/>
      <c r="AJ1176" s="35"/>
      <c r="AK1176" s="35"/>
      <c r="AL1176" s="35"/>
      <c r="AM1176" s="35"/>
    </row>
    <row r="1177" spans="1:39" ht="14.4" hidden="1">
      <c r="A1177" s="36">
        <v>1180</v>
      </c>
      <c r="B1177" s="37" t="s">
        <v>1368</v>
      </c>
      <c r="C1177" s="37" t="s">
        <v>7484</v>
      </c>
      <c r="D1177" s="38">
        <v>1</v>
      </c>
      <c r="E1177" s="38" t="s">
        <v>6260</v>
      </c>
      <c r="F1177" s="39" t="s">
        <v>1369</v>
      </c>
      <c r="G1177" s="38" t="s">
        <v>6236</v>
      </c>
      <c r="H1177" s="39">
        <v>719409745</v>
      </c>
      <c r="I1177" s="40" t="s">
        <v>6237</v>
      </c>
      <c r="J1177" s="38" t="s">
        <v>6236</v>
      </c>
      <c r="K1177" s="18" t="s">
        <v>169</v>
      </c>
      <c r="L1177" s="41">
        <v>1115291</v>
      </c>
      <c r="M1177" s="41">
        <v>1</v>
      </c>
      <c r="N1177" s="18" t="s">
        <v>1370</v>
      </c>
      <c r="O1177" s="18" t="s">
        <v>6241</v>
      </c>
      <c r="P1177" s="42">
        <v>0.70833333333333337</v>
      </c>
      <c r="Q1177" s="18" t="s">
        <v>6261</v>
      </c>
      <c r="R1177" s="41">
        <v>1</v>
      </c>
      <c r="S1177" s="41">
        <v>1</v>
      </c>
      <c r="T1177" s="57" t="s">
        <v>6287</v>
      </c>
      <c r="U1177" s="34"/>
      <c r="V1177" s="34"/>
      <c r="W1177" s="35"/>
      <c r="X1177" s="34"/>
      <c r="Y1177" s="35"/>
      <c r="Z1177" s="34"/>
      <c r="AA1177" s="34"/>
      <c r="AB1177" s="34"/>
      <c r="AC1177" s="34"/>
      <c r="AD1177" s="34"/>
      <c r="AE1177" s="34"/>
      <c r="AF1177" s="34"/>
      <c r="AG1177" s="34"/>
      <c r="AH1177" s="34"/>
      <c r="AI1177" s="35"/>
      <c r="AJ1177" s="35"/>
      <c r="AK1177" s="35"/>
      <c r="AL1177" s="35"/>
      <c r="AM1177" s="35"/>
    </row>
    <row r="1178" spans="1:39" ht="14.4" hidden="1">
      <c r="A1178" s="36">
        <v>1181</v>
      </c>
      <c r="B1178" s="37" t="s">
        <v>3101</v>
      </c>
      <c r="C1178" s="37" t="s">
        <v>7485</v>
      </c>
      <c r="D1178" s="38">
        <v>3</v>
      </c>
      <c r="E1178" s="38" t="s">
        <v>6342</v>
      </c>
      <c r="F1178" s="39" t="s">
        <v>3102</v>
      </c>
      <c r="G1178" s="38" t="s">
        <v>6236</v>
      </c>
      <c r="H1178" s="39">
        <v>719409834</v>
      </c>
      <c r="I1178" s="40" t="s">
        <v>6237</v>
      </c>
      <c r="J1178" s="38" t="s">
        <v>6236</v>
      </c>
      <c r="K1178" s="18" t="s">
        <v>169</v>
      </c>
      <c r="L1178" s="41">
        <v>1354133</v>
      </c>
      <c r="M1178" s="41">
        <v>2</v>
      </c>
      <c r="N1178" s="18" t="s">
        <v>3103</v>
      </c>
      <c r="O1178" s="18" t="s">
        <v>6241</v>
      </c>
      <c r="P1178" s="42">
        <v>0.70833333333333337</v>
      </c>
      <c r="Q1178" s="18" t="s">
        <v>6239</v>
      </c>
      <c r="R1178" s="41">
        <v>1</v>
      </c>
      <c r="S1178" s="41">
        <v>1</v>
      </c>
      <c r="T1178" s="57" t="s">
        <v>6287</v>
      </c>
      <c r="U1178" s="34"/>
      <c r="V1178" s="34"/>
      <c r="W1178" s="35"/>
      <c r="X1178" s="34"/>
      <c r="Y1178" s="35"/>
      <c r="Z1178" s="34"/>
      <c r="AA1178" s="34"/>
      <c r="AB1178" s="34"/>
      <c r="AC1178" s="34"/>
      <c r="AD1178" s="34"/>
      <c r="AE1178" s="34"/>
      <c r="AF1178" s="34"/>
      <c r="AG1178" s="34"/>
      <c r="AH1178" s="34"/>
      <c r="AI1178" s="35"/>
      <c r="AJ1178" s="35"/>
      <c r="AK1178" s="35"/>
      <c r="AL1178" s="35"/>
      <c r="AM1178" s="35"/>
    </row>
    <row r="1179" spans="1:39" ht="14.4" hidden="1">
      <c r="A1179" s="36">
        <v>1182</v>
      </c>
      <c r="B1179" s="37" t="s">
        <v>4444</v>
      </c>
      <c r="C1179" s="37" t="s">
        <v>7486</v>
      </c>
      <c r="D1179" s="38">
        <v>4</v>
      </c>
      <c r="E1179" s="38" t="s">
        <v>6267</v>
      </c>
      <c r="F1179" s="39" t="s">
        <v>4445</v>
      </c>
      <c r="G1179" s="38" t="s">
        <v>6236</v>
      </c>
      <c r="H1179" s="39">
        <v>719409905</v>
      </c>
      <c r="I1179" s="40" t="s">
        <v>6237</v>
      </c>
      <c r="J1179" s="38" t="s">
        <v>6236</v>
      </c>
      <c r="K1179" s="18" t="s">
        <v>169</v>
      </c>
      <c r="L1179" s="41">
        <v>948986</v>
      </c>
      <c r="M1179" s="41">
        <v>2</v>
      </c>
      <c r="N1179" s="18" t="s">
        <v>4446</v>
      </c>
      <c r="O1179" s="18" t="s">
        <v>6241</v>
      </c>
      <c r="P1179" s="42">
        <v>0.70833333333333337</v>
      </c>
      <c r="Q1179" s="18" t="s">
        <v>6239</v>
      </c>
      <c r="R1179" s="41">
        <v>1</v>
      </c>
      <c r="S1179" s="41">
        <v>1</v>
      </c>
      <c r="T1179" s="57" t="s">
        <v>6287</v>
      </c>
      <c r="U1179" s="34"/>
      <c r="V1179" s="34"/>
      <c r="W1179" s="35"/>
      <c r="X1179" s="34"/>
      <c r="Y1179" s="35"/>
      <c r="Z1179" s="34"/>
      <c r="AA1179" s="34"/>
      <c r="AB1179" s="34"/>
      <c r="AC1179" s="34"/>
      <c r="AD1179" s="34"/>
      <c r="AE1179" s="34"/>
      <c r="AF1179" s="34"/>
      <c r="AG1179" s="34"/>
      <c r="AH1179" s="34"/>
      <c r="AI1179" s="35"/>
      <c r="AJ1179" s="35"/>
      <c r="AK1179" s="35"/>
      <c r="AL1179" s="35"/>
      <c r="AM1179" s="35"/>
    </row>
    <row r="1180" spans="1:39" ht="14.4" hidden="1">
      <c r="A1180" s="36">
        <v>1183</v>
      </c>
      <c r="B1180" s="37" t="s">
        <v>2986</v>
      </c>
      <c r="C1180" s="37" t="s">
        <v>7487</v>
      </c>
      <c r="D1180" s="38">
        <v>3</v>
      </c>
      <c r="E1180" s="38" t="s">
        <v>6282</v>
      </c>
      <c r="F1180" s="39" t="s">
        <v>2987</v>
      </c>
      <c r="G1180" s="38" t="s">
        <v>6236</v>
      </c>
      <c r="H1180" s="39">
        <v>719409826</v>
      </c>
      <c r="I1180" s="40" t="s">
        <v>6237</v>
      </c>
      <c r="J1180" s="38" t="s">
        <v>6236</v>
      </c>
      <c r="K1180" s="18" t="s">
        <v>169</v>
      </c>
      <c r="L1180" s="41">
        <v>1061990</v>
      </c>
      <c r="M1180" s="41">
        <v>1</v>
      </c>
      <c r="N1180" s="18" t="s">
        <v>2988</v>
      </c>
      <c r="O1180" s="18" t="s">
        <v>6241</v>
      </c>
      <c r="P1180" s="42">
        <v>0.70833333333333337</v>
      </c>
      <c r="Q1180" s="18" t="s">
        <v>6261</v>
      </c>
      <c r="R1180" s="41">
        <v>1</v>
      </c>
      <c r="S1180" s="41">
        <v>1</v>
      </c>
      <c r="T1180" s="57" t="s">
        <v>6287</v>
      </c>
      <c r="U1180" s="34"/>
      <c r="V1180" s="34"/>
      <c r="W1180" s="35"/>
      <c r="X1180" s="34"/>
      <c r="Y1180" s="35"/>
      <c r="Z1180" s="34"/>
      <c r="AA1180" s="34"/>
      <c r="AB1180" s="34"/>
      <c r="AC1180" s="34"/>
      <c r="AD1180" s="34"/>
      <c r="AE1180" s="34"/>
      <c r="AF1180" s="34"/>
      <c r="AG1180" s="34"/>
      <c r="AH1180" s="34"/>
      <c r="AI1180" s="35"/>
      <c r="AJ1180" s="35"/>
      <c r="AK1180" s="35"/>
      <c r="AL1180" s="35"/>
      <c r="AM1180" s="35"/>
    </row>
    <row r="1181" spans="1:39" ht="14.4" hidden="1">
      <c r="A1181" s="36">
        <v>1184</v>
      </c>
      <c r="B1181" s="37" t="s">
        <v>603</v>
      </c>
      <c r="C1181" s="37" t="s">
        <v>7488</v>
      </c>
      <c r="D1181" s="38">
        <v>1</v>
      </c>
      <c r="E1181" s="38" t="s">
        <v>6260</v>
      </c>
      <c r="F1181" s="39" t="s">
        <v>604</v>
      </c>
      <c r="G1181" s="38" t="s">
        <v>6236</v>
      </c>
      <c r="H1181" s="39">
        <v>719409709</v>
      </c>
      <c r="I1181" s="40" t="s">
        <v>6237</v>
      </c>
      <c r="J1181" s="38" t="s">
        <v>6236</v>
      </c>
      <c r="K1181" s="18" t="s">
        <v>169</v>
      </c>
      <c r="L1181" s="41">
        <v>1131893</v>
      </c>
      <c r="M1181" s="41">
        <v>1</v>
      </c>
      <c r="N1181" s="18" t="s">
        <v>605</v>
      </c>
      <c r="O1181" s="18" t="s">
        <v>6241</v>
      </c>
      <c r="P1181" s="42">
        <v>0.70833333333333337</v>
      </c>
      <c r="Q1181" s="18" t="s">
        <v>6261</v>
      </c>
      <c r="R1181" s="41">
        <v>1</v>
      </c>
      <c r="S1181" s="41">
        <v>1</v>
      </c>
      <c r="T1181" s="57" t="s">
        <v>6287</v>
      </c>
      <c r="U1181" s="34"/>
      <c r="V1181" s="34"/>
      <c r="W1181" s="35"/>
      <c r="X1181" s="34"/>
      <c r="Y1181" s="35"/>
      <c r="Z1181" s="34"/>
      <c r="AA1181" s="34"/>
      <c r="AB1181" s="34"/>
      <c r="AC1181" s="34"/>
      <c r="AD1181" s="34"/>
      <c r="AE1181" s="34"/>
      <c r="AF1181" s="34"/>
      <c r="AG1181" s="34"/>
      <c r="AH1181" s="34"/>
      <c r="AI1181" s="35"/>
      <c r="AJ1181" s="35"/>
      <c r="AK1181" s="35"/>
      <c r="AL1181" s="35"/>
      <c r="AM1181" s="35"/>
    </row>
    <row r="1182" spans="1:39" ht="14.4" hidden="1">
      <c r="A1182" s="36">
        <v>1185</v>
      </c>
      <c r="B1182" s="37" t="s">
        <v>2913</v>
      </c>
      <c r="C1182" s="37" t="s">
        <v>7489</v>
      </c>
      <c r="D1182" s="38">
        <v>3</v>
      </c>
      <c r="E1182" s="38" t="s">
        <v>6260</v>
      </c>
      <c r="F1182" s="39" t="s">
        <v>2914</v>
      </c>
      <c r="G1182" s="38" t="s">
        <v>6236</v>
      </c>
      <c r="H1182" s="39">
        <v>719409807</v>
      </c>
      <c r="I1182" s="40" t="s">
        <v>6237</v>
      </c>
      <c r="J1182" s="38" t="s">
        <v>6236</v>
      </c>
      <c r="K1182" s="18" t="s">
        <v>169</v>
      </c>
      <c r="L1182" s="41">
        <v>1062047</v>
      </c>
      <c r="M1182" s="41">
        <v>1</v>
      </c>
      <c r="N1182" s="18" t="s">
        <v>2915</v>
      </c>
      <c r="O1182" s="18" t="s">
        <v>6241</v>
      </c>
      <c r="P1182" s="42">
        <v>0.70833333333333337</v>
      </c>
      <c r="Q1182" s="18" t="s">
        <v>6261</v>
      </c>
      <c r="R1182" s="41">
        <v>1</v>
      </c>
      <c r="S1182" s="41">
        <v>1</v>
      </c>
      <c r="T1182" s="57" t="s">
        <v>6287</v>
      </c>
      <c r="U1182" s="34"/>
      <c r="V1182" s="34"/>
      <c r="W1182" s="35"/>
      <c r="X1182" s="34"/>
      <c r="Y1182" s="35"/>
      <c r="Z1182" s="34"/>
      <c r="AA1182" s="34"/>
      <c r="AB1182" s="34"/>
      <c r="AC1182" s="34"/>
      <c r="AD1182" s="34"/>
      <c r="AE1182" s="34"/>
      <c r="AF1182" s="34"/>
      <c r="AG1182" s="34"/>
      <c r="AH1182" s="34"/>
      <c r="AI1182" s="35"/>
      <c r="AJ1182" s="35"/>
      <c r="AK1182" s="35"/>
      <c r="AL1182" s="35"/>
      <c r="AM1182" s="35"/>
    </row>
    <row r="1183" spans="1:39" ht="14.4" hidden="1">
      <c r="A1183" s="36">
        <v>1186</v>
      </c>
      <c r="B1183" s="37" t="s">
        <v>4011</v>
      </c>
      <c r="C1183" s="37" t="s">
        <v>7490</v>
      </c>
      <c r="D1183" s="38">
        <v>4</v>
      </c>
      <c r="E1183" s="38" t="s">
        <v>6276</v>
      </c>
      <c r="F1183" s="39" t="s">
        <v>4012</v>
      </c>
      <c r="G1183" s="38" t="s">
        <v>6236</v>
      </c>
      <c r="H1183" s="39">
        <v>719409888</v>
      </c>
      <c r="I1183" s="40" t="s">
        <v>6237</v>
      </c>
      <c r="J1183" s="38" t="s">
        <v>6236</v>
      </c>
      <c r="K1183" s="18" t="s">
        <v>169</v>
      </c>
      <c r="L1183" s="41">
        <v>1702949</v>
      </c>
      <c r="M1183" s="41">
        <v>2</v>
      </c>
      <c r="N1183" s="18" t="s">
        <v>4013</v>
      </c>
      <c r="O1183" s="18" t="s">
        <v>6241</v>
      </c>
      <c r="P1183" s="42">
        <v>0.70833333333333337</v>
      </c>
      <c r="Q1183" s="18" t="s">
        <v>6261</v>
      </c>
      <c r="R1183" s="41">
        <v>1</v>
      </c>
      <c r="S1183" s="41">
        <v>1</v>
      </c>
      <c r="T1183" s="57" t="s">
        <v>6287</v>
      </c>
      <c r="U1183" s="34"/>
      <c r="V1183" s="34"/>
      <c r="W1183" s="35"/>
      <c r="X1183" s="34"/>
      <c r="Y1183" s="35"/>
      <c r="Z1183" s="34"/>
      <c r="AA1183" s="34"/>
      <c r="AB1183" s="34"/>
      <c r="AC1183" s="34"/>
      <c r="AD1183" s="34"/>
      <c r="AE1183" s="34"/>
      <c r="AF1183" s="34"/>
      <c r="AG1183" s="34"/>
      <c r="AH1183" s="34"/>
      <c r="AI1183" s="35"/>
      <c r="AJ1183" s="35"/>
      <c r="AK1183" s="35"/>
      <c r="AL1183" s="35"/>
      <c r="AM1183" s="35"/>
    </row>
    <row r="1184" spans="1:39" ht="14.4" hidden="1">
      <c r="A1184" s="36">
        <v>1187</v>
      </c>
      <c r="B1184" s="37" t="s">
        <v>3535</v>
      </c>
      <c r="C1184" s="37" t="s">
        <v>7491</v>
      </c>
      <c r="D1184" s="38">
        <v>4</v>
      </c>
      <c r="E1184" s="38" t="s">
        <v>6260</v>
      </c>
      <c r="F1184" s="39" t="s">
        <v>3536</v>
      </c>
      <c r="G1184" s="38" t="s">
        <v>6236</v>
      </c>
      <c r="H1184" s="39">
        <v>719409865</v>
      </c>
      <c r="I1184" s="40" t="s">
        <v>6237</v>
      </c>
      <c r="J1184" s="38" t="s">
        <v>6236</v>
      </c>
      <c r="K1184" s="18" t="s">
        <v>169</v>
      </c>
      <c r="L1184" s="45">
        <v>1633016</v>
      </c>
      <c r="M1184" s="41">
        <v>2</v>
      </c>
      <c r="N1184" s="18" t="s">
        <v>3537</v>
      </c>
      <c r="O1184" s="18" t="s">
        <v>6242</v>
      </c>
      <c r="P1184" s="42">
        <v>0.375</v>
      </c>
      <c r="Q1184" s="18" t="s">
        <v>6261</v>
      </c>
      <c r="R1184" s="41">
        <v>1</v>
      </c>
      <c r="S1184" s="41">
        <v>1</v>
      </c>
      <c r="T1184" s="57" t="s">
        <v>6287</v>
      </c>
      <c r="U1184" s="34"/>
      <c r="V1184" s="34"/>
      <c r="W1184" s="35"/>
      <c r="X1184" s="34"/>
      <c r="Y1184" s="35"/>
      <c r="Z1184" s="34"/>
      <c r="AA1184" s="34"/>
      <c r="AB1184" s="34"/>
      <c r="AC1184" s="34"/>
      <c r="AD1184" s="34"/>
      <c r="AE1184" s="34"/>
      <c r="AF1184" s="34"/>
      <c r="AG1184" s="34"/>
      <c r="AH1184" s="34"/>
      <c r="AI1184" s="35"/>
      <c r="AJ1184" s="35"/>
      <c r="AK1184" s="35"/>
      <c r="AL1184" s="35"/>
      <c r="AM1184" s="35"/>
    </row>
    <row r="1185" spans="1:39" ht="14.4" hidden="1">
      <c r="A1185" s="36">
        <v>1188</v>
      </c>
      <c r="B1185" s="37" t="s">
        <v>6063</v>
      </c>
      <c r="C1185" s="37" t="s">
        <v>7492</v>
      </c>
      <c r="D1185" s="38">
        <v>6</v>
      </c>
      <c r="E1185" s="38" t="s">
        <v>6267</v>
      </c>
      <c r="F1185" s="39" t="s">
        <v>6064</v>
      </c>
      <c r="G1185" s="38" t="s">
        <v>6236</v>
      </c>
      <c r="H1185" s="39">
        <v>719409970</v>
      </c>
      <c r="I1185" s="40" t="s">
        <v>6237</v>
      </c>
      <c r="J1185" s="38" t="s">
        <v>6236</v>
      </c>
      <c r="K1185" s="18" t="s">
        <v>169</v>
      </c>
      <c r="L1185" s="45">
        <v>1633016</v>
      </c>
      <c r="M1185" s="41">
        <v>2</v>
      </c>
      <c r="N1185" s="18" t="s">
        <v>3537</v>
      </c>
      <c r="O1185" s="18" t="s">
        <v>6242</v>
      </c>
      <c r="P1185" s="42">
        <v>0.375</v>
      </c>
      <c r="Q1185" s="18" t="s">
        <v>6239</v>
      </c>
      <c r="R1185" s="41">
        <v>1</v>
      </c>
      <c r="S1185" s="50"/>
      <c r="T1185" s="57" t="s">
        <v>6287</v>
      </c>
      <c r="U1185" s="34"/>
      <c r="V1185" s="34"/>
      <c r="W1185" s="35"/>
      <c r="X1185" s="34"/>
      <c r="Y1185" s="35"/>
      <c r="Z1185" s="34"/>
      <c r="AA1185" s="34"/>
      <c r="AB1185" s="34"/>
      <c r="AC1185" s="34"/>
      <c r="AD1185" s="34"/>
      <c r="AE1185" s="34"/>
      <c r="AF1185" s="34"/>
      <c r="AG1185" s="34"/>
      <c r="AH1185" s="34"/>
      <c r="AI1185" s="35"/>
      <c r="AJ1185" s="35"/>
      <c r="AK1185" s="35"/>
      <c r="AL1185" s="35"/>
      <c r="AM1185" s="35"/>
    </row>
    <row r="1186" spans="1:39" ht="14.4" hidden="1">
      <c r="A1186" s="36">
        <v>1189</v>
      </c>
      <c r="B1186" s="37" t="s">
        <v>3529</v>
      </c>
      <c r="C1186" s="37" t="s">
        <v>7493</v>
      </c>
      <c r="D1186" s="38">
        <v>4</v>
      </c>
      <c r="E1186" s="38" t="s">
        <v>6260</v>
      </c>
      <c r="F1186" s="39" t="s">
        <v>3530</v>
      </c>
      <c r="G1186" s="38" t="s">
        <v>6236</v>
      </c>
      <c r="H1186" s="39">
        <v>719409863</v>
      </c>
      <c r="I1186" s="40" t="s">
        <v>6237</v>
      </c>
      <c r="J1186" s="38" t="s">
        <v>6236</v>
      </c>
      <c r="K1186" s="18" t="s">
        <v>169</v>
      </c>
      <c r="L1186" s="41">
        <v>1138734</v>
      </c>
      <c r="M1186" s="41">
        <v>1</v>
      </c>
      <c r="N1186" s="18" t="s">
        <v>3531</v>
      </c>
      <c r="O1186" s="18" t="s">
        <v>6242</v>
      </c>
      <c r="P1186" s="42">
        <v>0.375</v>
      </c>
      <c r="Q1186" s="18" t="s">
        <v>6261</v>
      </c>
      <c r="R1186" s="41">
        <v>1</v>
      </c>
      <c r="S1186" s="41">
        <v>1</v>
      </c>
      <c r="T1186" s="57" t="s">
        <v>6287</v>
      </c>
      <c r="U1186" s="34"/>
      <c r="V1186" s="34"/>
      <c r="W1186" s="35"/>
      <c r="X1186" s="34"/>
      <c r="Y1186" s="35"/>
      <c r="Z1186" s="34"/>
      <c r="AA1186" s="34"/>
      <c r="AB1186" s="34"/>
      <c r="AC1186" s="34"/>
      <c r="AD1186" s="34"/>
      <c r="AE1186" s="34"/>
      <c r="AF1186" s="34"/>
      <c r="AG1186" s="34"/>
      <c r="AH1186" s="34"/>
      <c r="AI1186" s="35"/>
      <c r="AJ1186" s="35"/>
      <c r="AK1186" s="35"/>
      <c r="AL1186" s="35"/>
      <c r="AM1186" s="35"/>
    </row>
    <row r="1187" spans="1:39" ht="14.4" hidden="1">
      <c r="A1187" s="36">
        <v>1190</v>
      </c>
      <c r="B1187" s="37" t="s">
        <v>5400</v>
      </c>
      <c r="C1187" s="37" t="s">
        <v>7494</v>
      </c>
      <c r="D1187" s="38">
        <v>5</v>
      </c>
      <c r="E1187" s="38" t="s">
        <v>6267</v>
      </c>
      <c r="F1187" s="39" t="s">
        <v>5401</v>
      </c>
      <c r="G1187" s="38" t="s">
        <v>6236</v>
      </c>
      <c r="H1187" s="39">
        <v>719409948</v>
      </c>
      <c r="I1187" s="40" t="s">
        <v>6237</v>
      </c>
      <c r="J1187" s="38" t="s">
        <v>6236</v>
      </c>
      <c r="K1187" s="18" t="s">
        <v>169</v>
      </c>
      <c r="L1187" s="41">
        <v>1656547</v>
      </c>
      <c r="M1187" s="41">
        <v>2</v>
      </c>
      <c r="N1187" s="18" t="s">
        <v>5402</v>
      </c>
      <c r="O1187" s="18" t="s">
        <v>6242</v>
      </c>
      <c r="P1187" s="42">
        <v>0.375</v>
      </c>
      <c r="Q1187" s="18" t="s">
        <v>6239</v>
      </c>
      <c r="R1187" s="41">
        <v>1</v>
      </c>
      <c r="S1187" s="41">
        <v>1</v>
      </c>
      <c r="T1187" s="57" t="s">
        <v>6287</v>
      </c>
      <c r="U1187" s="34"/>
      <c r="V1187" s="34"/>
      <c r="W1187" s="35"/>
      <c r="X1187" s="34"/>
      <c r="Y1187" s="35"/>
      <c r="Z1187" s="34"/>
      <c r="AA1187" s="34"/>
      <c r="AB1187" s="34"/>
      <c r="AC1187" s="34"/>
      <c r="AD1187" s="34"/>
      <c r="AE1187" s="34"/>
      <c r="AF1187" s="34"/>
      <c r="AG1187" s="34"/>
      <c r="AH1187" s="34"/>
      <c r="AI1187" s="35"/>
      <c r="AJ1187" s="35"/>
      <c r="AK1187" s="35"/>
      <c r="AL1187" s="35"/>
      <c r="AM1187" s="35"/>
    </row>
    <row r="1188" spans="1:39" ht="14.4" hidden="1">
      <c r="A1188" s="36">
        <v>1191</v>
      </c>
      <c r="B1188" s="37" t="s">
        <v>2690</v>
      </c>
      <c r="C1188" s="37" t="s">
        <v>7495</v>
      </c>
      <c r="D1188" s="38">
        <v>2</v>
      </c>
      <c r="E1188" s="38" t="s">
        <v>6270</v>
      </c>
      <c r="F1188" s="39" t="s">
        <v>2691</v>
      </c>
      <c r="G1188" s="38" t="s">
        <v>6236</v>
      </c>
      <c r="H1188" s="39">
        <v>719409799</v>
      </c>
      <c r="I1188" s="40" t="s">
        <v>6237</v>
      </c>
      <c r="J1188" s="38" t="s">
        <v>6236</v>
      </c>
      <c r="K1188" s="18" t="s">
        <v>169</v>
      </c>
      <c r="L1188" s="41">
        <v>1062107</v>
      </c>
      <c r="M1188" s="41">
        <v>1</v>
      </c>
      <c r="N1188" s="18" t="s">
        <v>2692</v>
      </c>
      <c r="O1188" s="18" t="s">
        <v>6242</v>
      </c>
      <c r="P1188" s="42">
        <v>0.375</v>
      </c>
      <c r="Q1188" s="18" t="s">
        <v>6365</v>
      </c>
      <c r="R1188" s="41">
        <v>1</v>
      </c>
      <c r="S1188" s="41">
        <v>1</v>
      </c>
      <c r="T1188" s="57" t="s">
        <v>6287</v>
      </c>
      <c r="U1188" s="34"/>
      <c r="V1188" s="34"/>
      <c r="W1188" s="35"/>
      <c r="X1188" s="34"/>
      <c r="Y1188" s="35"/>
      <c r="Z1188" s="34"/>
      <c r="AA1188" s="34"/>
      <c r="AB1188" s="34"/>
      <c r="AC1188" s="34"/>
      <c r="AD1188" s="34"/>
      <c r="AE1188" s="34"/>
      <c r="AF1188" s="34"/>
      <c r="AG1188" s="34"/>
      <c r="AH1188" s="34"/>
      <c r="AI1188" s="35"/>
      <c r="AJ1188" s="35"/>
      <c r="AK1188" s="35"/>
      <c r="AL1188" s="35"/>
      <c r="AM1188" s="35"/>
    </row>
    <row r="1189" spans="1:39" ht="14.4" hidden="1">
      <c r="A1189" s="36">
        <v>1192</v>
      </c>
      <c r="B1189" s="37" t="s">
        <v>4186</v>
      </c>
      <c r="C1189" s="37" t="s">
        <v>7496</v>
      </c>
      <c r="D1189" s="38">
        <v>4</v>
      </c>
      <c r="E1189" s="38" t="s">
        <v>6263</v>
      </c>
      <c r="F1189" s="39" t="s">
        <v>4187</v>
      </c>
      <c r="G1189" s="38" t="s">
        <v>6236</v>
      </c>
      <c r="H1189" s="39">
        <v>719409897</v>
      </c>
      <c r="I1189" s="40" t="s">
        <v>6237</v>
      </c>
      <c r="J1189" s="38" t="s">
        <v>6236</v>
      </c>
      <c r="K1189" s="18" t="s">
        <v>169</v>
      </c>
      <c r="L1189" s="45">
        <v>888973</v>
      </c>
      <c r="M1189" s="41">
        <v>2</v>
      </c>
      <c r="N1189" s="18" t="s">
        <v>4188</v>
      </c>
      <c r="O1189" s="18" t="s">
        <v>6242</v>
      </c>
      <c r="P1189" s="42">
        <v>0.375</v>
      </c>
      <c r="Q1189" s="18" t="s">
        <v>6330</v>
      </c>
      <c r="R1189" s="41">
        <v>1</v>
      </c>
      <c r="S1189" s="41">
        <v>1</v>
      </c>
      <c r="T1189" s="57" t="s">
        <v>6287</v>
      </c>
      <c r="U1189" s="34"/>
      <c r="V1189" s="34"/>
      <c r="W1189" s="35"/>
      <c r="X1189" s="34"/>
      <c r="Y1189" s="35"/>
      <c r="Z1189" s="34"/>
      <c r="AA1189" s="34"/>
      <c r="AB1189" s="34"/>
      <c r="AC1189" s="34"/>
      <c r="AD1189" s="34"/>
      <c r="AE1189" s="34"/>
      <c r="AF1189" s="34"/>
      <c r="AG1189" s="34"/>
      <c r="AH1189" s="34"/>
      <c r="AI1189" s="35"/>
      <c r="AJ1189" s="35"/>
      <c r="AK1189" s="35"/>
      <c r="AL1189" s="35"/>
      <c r="AM1189" s="35"/>
    </row>
    <row r="1190" spans="1:39" ht="14.4" hidden="1">
      <c r="A1190" s="36">
        <v>1193</v>
      </c>
      <c r="B1190" s="37" t="s">
        <v>6217</v>
      </c>
      <c r="C1190" s="37" t="s">
        <v>7497</v>
      </c>
      <c r="D1190" s="38">
        <v>6</v>
      </c>
      <c r="E1190" s="38" t="s">
        <v>7151</v>
      </c>
      <c r="F1190" s="39" t="s">
        <v>6218</v>
      </c>
      <c r="G1190" s="38" t="s">
        <v>6236</v>
      </c>
      <c r="H1190" s="39">
        <v>719409979</v>
      </c>
      <c r="I1190" s="40" t="s">
        <v>6237</v>
      </c>
      <c r="J1190" s="38" t="s">
        <v>6236</v>
      </c>
      <c r="K1190" s="18" t="s">
        <v>169</v>
      </c>
      <c r="L1190" s="45">
        <v>888973</v>
      </c>
      <c r="M1190" s="41">
        <v>2</v>
      </c>
      <c r="N1190" s="18" t="s">
        <v>4188</v>
      </c>
      <c r="O1190" s="18" t="s">
        <v>6242</v>
      </c>
      <c r="P1190" s="42">
        <v>0.375</v>
      </c>
      <c r="Q1190" s="18" t="s">
        <v>6268</v>
      </c>
      <c r="R1190" s="41">
        <v>1</v>
      </c>
      <c r="S1190" s="50"/>
      <c r="T1190" s="57" t="s">
        <v>6287</v>
      </c>
      <c r="U1190" s="34"/>
      <c r="V1190" s="34"/>
      <c r="W1190" s="35"/>
      <c r="X1190" s="34"/>
      <c r="Y1190" s="35"/>
      <c r="Z1190" s="34"/>
      <c r="AA1190" s="34"/>
      <c r="AB1190" s="34"/>
      <c r="AC1190" s="34"/>
      <c r="AD1190" s="34"/>
      <c r="AE1190" s="34"/>
      <c r="AF1190" s="34"/>
      <c r="AG1190" s="34"/>
      <c r="AH1190" s="34"/>
      <c r="AI1190" s="35"/>
      <c r="AJ1190" s="35"/>
      <c r="AK1190" s="35"/>
      <c r="AL1190" s="35"/>
      <c r="AM1190" s="35"/>
    </row>
    <row r="1191" spans="1:39" ht="14.4" hidden="1">
      <c r="A1191" s="36">
        <v>1194</v>
      </c>
      <c r="B1191" s="37" t="s">
        <v>1033</v>
      </c>
      <c r="C1191" s="37" t="s">
        <v>7498</v>
      </c>
      <c r="D1191" s="38">
        <v>1</v>
      </c>
      <c r="E1191" s="38" t="s">
        <v>6270</v>
      </c>
      <c r="F1191" s="39" t="s">
        <v>1034</v>
      </c>
      <c r="G1191" s="38" t="s">
        <v>6236</v>
      </c>
      <c r="H1191" s="39">
        <v>719409732</v>
      </c>
      <c r="I1191" s="40" t="s">
        <v>6237</v>
      </c>
      <c r="J1191" s="38" t="s">
        <v>6236</v>
      </c>
      <c r="K1191" s="18" t="s">
        <v>169</v>
      </c>
      <c r="L1191" s="41">
        <v>1062137</v>
      </c>
      <c r="M1191" s="41">
        <v>1</v>
      </c>
      <c r="N1191" s="18" t="s">
        <v>1035</v>
      </c>
      <c r="O1191" s="18" t="s">
        <v>6242</v>
      </c>
      <c r="P1191" s="42">
        <v>0.375</v>
      </c>
      <c r="Q1191" s="18" t="s">
        <v>6261</v>
      </c>
      <c r="R1191" s="41">
        <v>1</v>
      </c>
      <c r="S1191" s="41">
        <v>1</v>
      </c>
      <c r="T1191" s="57" t="s">
        <v>6287</v>
      </c>
      <c r="U1191" s="34"/>
      <c r="V1191" s="34"/>
      <c r="W1191" s="35"/>
      <c r="X1191" s="34"/>
      <c r="Y1191" s="35"/>
      <c r="Z1191" s="34"/>
      <c r="AA1191" s="34"/>
      <c r="AB1191" s="34"/>
      <c r="AC1191" s="34"/>
      <c r="AD1191" s="34"/>
      <c r="AE1191" s="34"/>
      <c r="AF1191" s="34"/>
      <c r="AG1191" s="34"/>
      <c r="AH1191" s="34"/>
      <c r="AI1191" s="35"/>
      <c r="AJ1191" s="35"/>
      <c r="AK1191" s="35"/>
      <c r="AL1191" s="35"/>
      <c r="AM1191" s="35"/>
    </row>
    <row r="1192" spans="1:39" ht="14.4" hidden="1">
      <c r="A1192" s="36">
        <v>1195</v>
      </c>
      <c r="B1192" s="37" t="s">
        <v>5007</v>
      </c>
      <c r="C1192" s="37" t="s">
        <v>7499</v>
      </c>
      <c r="D1192" s="38">
        <v>5</v>
      </c>
      <c r="E1192" s="38" t="s">
        <v>6446</v>
      </c>
      <c r="F1192" s="39" t="s">
        <v>5008</v>
      </c>
      <c r="G1192" s="38" t="s">
        <v>6236</v>
      </c>
      <c r="H1192" s="39">
        <v>719409933</v>
      </c>
      <c r="I1192" s="40" t="s">
        <v>6237</v>
      </c>
      <c r="J1192" s="38" t="s">
        <v>6236</v>
      </c>
      <c r="K1192" s="18" t="s">
        <v>169</v>
      </c>
      <c r="L1192" s="41">
        <v>1085083</v>
      </c>
      <c r="M1192" s="41">
        <v>2</v>
      </c>
      <c r="N1192" s="18" t="s">
        <v>5009</v>
      </c>
      <c r="O1192" s="18" t="s">
        <v>6242</v>
      </c>
      <c r="P1192" s="42">
        <v>0.375</v>
      </c>
      <c r="Q1192" s="18" t="s">
        <v>6268</v>
      </c>
      <c r="R1192" s="41">
        <v>1</v>
      </c>
      <c r="S1192" s="41">
        <v>1</v>
      </c>
      <c r="T1192" s="57" t="s">
        <v>6287</v>
      </c>
      <c r="U1192" s="34"/>
      <c r="V1192" s="34"/>
      <c r="W1192" s="35"/>
      <c r="X1192" s="34"/>
      <c r="Y1192" s="35"/>
      <c r="Z1192" s="34"/>
      <c r="AA1192" s="34"/>
      <c r="AB1192" s="34"/>
      <c r="AC1192" s="34"/>
      <c r="AD1192" s="34"/>
      <c r="AE1192" s="34"/>
      <c r="AF1192" s="34"/>
      <c r="AG1192" s="34"/>
      <c r="AH1192" s="34"/>
      <c r="AI1192" s="35"/>
      <c r="AJ1192" s="35"/>
      <c r="AK1192" s="35"/>
      <c r="AL1192" s="35"/>
      <c r="AM1192" s="35"/>
    </row>
    <row r="1193" spans="1:39" ht="14.4" hidden="1">
      <c r="A1193" s="36">
        <v>1196</v>
      </c>
      <c r="B1193" s="37" t="s">
        <v>4849</v>
      </c>
      <c r="C1193" s="37" t="s">
        <v>7500</v>
      </c>
      <c r="D1193" s="38">
        <v>5</v>
      </c>
      <c r="E1193" s="38" t="s">
        <v>6302</v>
      </c>
      <c r="F1193" s="39" t="s">
        <v>4850</v>
      </c>
      <c r="G1193" s="38" t="s">
        <v>6236</v>
      </c>
      <c r="H1193" s="39">
        <v>719409923</v>
      </c>
      <c r="I1193" s="40" t="s">
        <v>6237</v>
      </c>
      <c r="J1193" s="38" t="s">
        <v>6236</v>
      </c>
      <c r="K1193" s="18" t="s">
        <v>169</v>
      </c>
      <c r="L1193" s="41">
        <v>1568873</v>
      </c>
      <c r="M1193" s="41">
        <v>2</v>
      </c>
      <c r="N1193" s="18" t="s">
        <v>4851</v>
      </c>
      <c r="O1193" s="18" t="s">
        <v>6242</v>
      </c>
      <c r="P1193" s="42">
        <v>0.375</v>
      </c>
      <c r="Q1193" s="18" t="s">
        <v>6268</v>
      </c>
      <c r="R1193" s="41">
        <v>1</v>
      </c>
      <c r="S1193" s="41">
        <v>1</v>
      </c>
      <c r="T1193" s="57" t="s">
        <v>6287</v>
      </c>
      <c r="U1193" s="34"/>
      <c r="V1193" s="34"/>
      <c r="W1193" s="35"/>
      <c r="X1193" s="34"/>
      <c r="Y1193" s="35"/>
      <c r="Z1193" s="34"/>
      <c r="AA1193" s="34"/>
      <c r="AB1193" s="34"/>
      <c r="AC1193" s="34"/>
      <c r="AD1193" s="34"/>
      <c r="AE1193" s="34"/>
      <c r="AF1193" s="34"/>
      <c r="AG1193" s="34"/>
      <c r="AH1193" s="34"/>
      <c r="AI1193" s="35"/>
      <c r="AJ1193" s="35"/>
      <c r="AK1193" s="35"/>
      <c r="AL1193" s="35"/>
      <c r="AM1193" s="35"/>
    </row>
    <row r="1194" spans="1:39" ht="14.4" hidden="1">
      <c r="A1194" s="36">
        <v>1197</v>
      </c>
      <c r="B1194" s="37" t="s">
        <v>3639</v>
      </c>
      <c r="C1194" s="37" t="s">
        <v>7501</v>
      </c>
      <c r="D1194" s="38">
        <v>4</v>
      </c>
      <c r="E1194" s="38" t="s">
        <v>6282</v>
      </c>
      <c r="F1194" s="39" t="s">
        <v>3640</v>
      </c>
      <c r="G1194" s="38" t="s">
        <v>6236</v>
      </c>
      <c r="H1194" s="39">
        <v>719409871</v>
      </c>
      <c r="I1194" s="40" t="s">
        <v>6237</v>
      </c>
      <c r="J1194" s="38" t="s">
        <v>6236</v>
      </c>
      <c r="K1194" s="18" t="s">
        <v>169</v>
      </c>
      <c r="L1194" s="41">
        <v>1062222</v>
      </c>
      <c r="M1194" s="41">
        <v>1</v>
      </c>
      <c r="N1194" s="18" t="s">
        <v>3641</v>
      </c>
      <c r="O1194" s="18" t="s">
        <v>6242</v>
      </c>
      <c r="P1194" s="42">
        <v>0.375</v>
      </c>
      <c r="Q1194" s="18" t="s">
        <v>6261</v>
      </c>
      <c r="R1194" s="41">
        <v>1</v>
      </c>
      <c r="S1194" s="41">
        <v>1</v>
      </c>
      <c r="T1194" s="57" t="s">
        <v>6287</v>
      </c>
      <c r="U1194" s="34"/>
      <c r="V1194" s="34"/>
      <c r="W1194" s="35"/>
      <c r="X1194" s="34"/>
      <c r="Y1194" s="35"/>
      <c r="Z1194" s="34"/>
      <c r="AA1194" s="34"/>
      <c r="AB1194" s="34"/>
      <c r="AC1194" s="34"/>
      <c r="AD1194" s="34"/>
      <c r="AE1194" s="34"/>
      <c r="AF1194" s="34"/>
      <c r="AG1194" s="34"/>
      <c r="AH1194" s="34"/>
      <c r="AI1194" s="35"/>
      <c r="AJ1194" s="35"/>
      <c r="AK1194" s="35"/>
      <c r="AL1194" s="35"/>
      <c r="AM1194" s="35"/>
    </row>
    <row r="1195" spans="1:39" ht="14.4" hidden="1">
      <c r="A1195" s="36">
        <v>1198</v>
      </c>
      <c r="B1195" s="37" t="s">
        <v>3119</v>
      </c>
      <c r="C1195" s="37" t="s">
        <v>7502</v>
      </c>
      <c r="D1195" s="38">
        <v>3</v>
      </c>
      <c r="E1195" s="38" t="s">
        <v>6282</v>
      </c>
      <c r="F1195" s="39" t="s">
        <v>3120</v>
      </c>
      <c r="G1195" s="38" t="s">
        <v>6236</v>
      </c>
      <c r="H1195" s="39">
        <v>719409838</v>
      </c>
      <c r="I1195" s="40" t="s">
        <v>6237</v>
      </c>
      <c r="J1195" s="38" t="s">
        <v>6236</v>
      </c>
      <c r="K1195" s="18" t="s">
        <v>169</v>
      </c>
      <c r="L1195" s="41">
        <v>1062244</v>
      </c>
      <c r="M1195" s="41">
        <v>1</v>
      </c>
      <c r="N1195" s="18" t="s">
        <v>3121</v>
      </c>
      <c r="O1195" s="18" t="s">
        <v>6242</v>
      </c>
      <c r="P1195" s="42">
        <v>0.375</v>
      </c>
      <c r="Q1195" s="18" t="s">
        <v>6261</v>
      </c>
      <c r="R1195" s="41">
        <v>1</v>
      </c>
      <c r="S1195" s="41">
        <v>1</v>
      </c>
      <c r="T1195" s="57" t="s">
        <v>6287</v>
      </c>
      <c r="U1195" s="34"/>
      <c r="V1195" s="34"/>
      <c r="W1195" s="35"/>
      <c r="X1195" s="34"/>
      <c r="Y1195" s="35"/>
      <c r="Z1195" s="34"/>
      <c r="AA1195" s="34"/>
      <c r="AB1195" s="34"/>
      <c r="AC1195" s="34"/>
      <c r="AD1195" s="34"/>
      <c r="AE1195" s="34"/>
      <c r="AF1195" s="34"/>
      <c r="AG1195" s="34"/>
      <c r="AH1195" s="34"/>
      <c r="AI1195" s="35"/>
      <c r="AJ1195" s="35"/>
      <c r="AK1195" s="35"/>
      <c r="AL1195" s="35"/>
      <c r="AM1195" s="35"/>
    </row>
    <row r="1196" spans="1:39" ht="14.4" hidden="1">
      <c r="A1196" s="36">
        <v>1199</v>
      </c>
      <c r="B1196" s="37" t="s">
        <v>3651</v>
      </c>
      <c r="C1196" s="37" t="s">
        <v>7503</v>
      </c>
      <c r="D1196" s="38">
        <v>4</v>
      </c>
      <c r="E1196" s="38" t="s">
        <v>6260</v>
      </c>
      <c r="F1196" s="39" t="s">
        <v>3652</v>
      </c>
      <c r="G1196" s="38" t="s">
        <v>6236</v>
      </c>
      <c r="H1196" s="39">
        <v>719409875</v>
      </c>
      <c r="I1196" s="40" t="s">
        <v>6237</v>
      </c>
      <c r="J1196" s="38" t="s">
        <v>6236</v>
      </c>
      <c r="K1196" s="18" t="s">
        <v>169</v>
      </c>
      <c r="L1196" s="41">
        <v>1062251</v>
      </c>
      <c r="M1196" s="41">
        <v>1</v>
      </c>
      <c r="N1196" s="18" t="s">
        <v>3653</v>
      </c>
      <c r="O1196" s="18" t="s">
        <v>6242</v>
      </c>
      <c r="P1196" s="42">
        <v>0.41666666666666669</v>
      </c>
      <c r="Q1196" s="18" t="s">
        <v>6261</v>
      </c>
      <c r="R1196" s="41">
        <v>1</v>
      </c>
      <c r="S1196" s="41">
        <v>1</v>
      </c>
      <c r="T1196" s="57" t="s">
        <v>6287</v>
      </c>
      <c r="U1196" s="34"/>
      <c r="V1196" s="34"/>
      <c r="W1196" s="35"/>
      <c r="X1196" s="34"/>
      <c r="Y1196" s="35"/>
      <c r="Z1196" s="34"/>
      <c r="AA1196" s="34"/>
      <c r="AB1196" s="34"/>
      <c r="AC1196" s="34"/>
      <c r="AD1196" s="34"/>
      <c r="AE1196" s="34"/>
      <c r="AF1196" s="34"/>
      <c r="AG1196" s="34"/>
      <c r="AH1196" s="34"/>
      <c r="AI1196" s="35"/>
      <c r="AJ1196" s="35"/>
      <c r="AK1196" s="35"/>
      <c r="AL1196" s="35"/>
      <c r="AM1196" s="35"/>
    </row>
    <row r="1197" spans="1:39" ht="14.4" hidden="1">
      <c r="A1197" s="36">
        <v>1083</v>
      </c>
      <c r="B1197" s="37" t="s">
        <v>6047</v>
      </c>
      <c r="C1197" s="37" t="s">
        <v>7504</v>
      </c>
      <c r="D1197" s="38">
        <v>6</v>
      </c>
      <c r="E1197" s="38" t="s">
        <v>6235</v>
      </c>
      <c r="F1197" s="39" t="s">
        <v>6048</v>
      </c>
      <c r="G1197" s="38" t="s">
        <v>6236</v>
      </c>
      <c r="H1197" s="39">
        <v>719409968</v>
      </c>
      <c r="I1197" s="40" t="s">
        <v>6237</v>
      </c>
      <c r="J1197" s="38" t="s">
        <v>6236</v>
      </c>
      <c r="K1197" s="18" t="s">
        <v>169</v>
      </c>
      <c r="L1197" s="41">
        <v>1544875</v>
      </c>
      <c r="M1197" s="41">
        <v>2</v>
      </c>
      <c r="N1197" s="58" t="s">
        <v>7505</v>
      </c>
      <c r="O1197" s="18" t="s">
        <v>6242</v>
      </c>
      <c r="P1197" s="42">
        <v>0.41666666666666669</v>
      </c>
      <c r="Q1197" s="18" t="s">
        <v>6239</v>
      </c>
      <c r="R1197" s="41">
        <v>1</v>
      </c>
      <c r="S1197" s="41">
        <v>1</v>
      </c>
      <c r="T1197" s="57" t="s">
        <v>6287</v>
      </c>
      <c r="U1197" s="34"/>
      <c r="V1197" s="34"/>
      <c r="W1197" s="35"/>
      <c r="X1197" s="34"/>
      <c r="Y1197" s="35"/>
      <c r="Z1197" s="34"/>
      <c r="AA1197" s="34"/>
      <c r="AB1197" s="34"/>
      <c r="AC1197" s="34"/>
      <c r="AD1197" s="34"/>
      <c r="AE1197" s="34"/>
      <c r="AF1197" s="34"/>
      <c r="AG1197" s="34"/>
      <c r="AH1197" s="34"/>
      <c r="AI1197" s="35"/>
      <c r="AJ1197" s="35"/>
      <c r="AK1197" s="35"/>
      <c r="AL1197" s="35"/>
      <c r="AM1197" s="35"/>
    </row>
    <row r="1198" spans="1:39" ht="14.4" hidden="1">
      <c r="A1198" s="36">
        <v>1200</v>
      </c>
      <c r="B1198" s="37" t="s">
        <v>2857</v>
      </c>
      <c r="C1198" s="37" t="s">
        <v>7506</v>
      </c>
      <c r="D1198" s="38">
        <v>2</v>
      </c>
      <c r="E1198" s="38" t="s">
        <v>6267</v>
      </c>
      <c r="F1198" s="39" t="s">
        <v>2858</v>
      </c>
      <c r="G1198" s="38" t="s">
        <v>6236</v>
      </c>
      <c r="H1198" s="39">
        <v>719409800</v>
      </c>
      <c r="I1198" s="40" t="s">
        <v>6237</v>
      </c>
      <c r="J1198" s="38" t="s">
        <v>6236</v>
      </c>
      <c r="K1198" s="18" t="s">
        <v>169</v>
      </c>
      <c r="L1198" s="41">
        <v>1361570</v>
      </c>
      <c r="M1198" s="41">
        <v>2</v>
      </c>
      <c r="N1198" s="18" t="s">
        <v>2859</v>
      </c>
      <c r="O1198" s="18" t="s">
        <v>6242</v>
      </c>
      <c r="P1198" s="42">
        <v>0.41666666666666669</v>
      </c>
      <c r="Q1198" s="18" t="s">
        <v>6239</v>
      </c>
      <c r="R1198" s="41">
        <v>1</v>
      </c>
      <c r="S1198" s="41">
        <v>1</v>
      </c>
      <c r="T1198" s="57" t="s">
        <v>6287</v>
      </c>
      <c r="U1198" s="34"/>
      <c r="V1198" s="34"/>
      <c r="W1198" s="35"/>
      <c r="X1198" s="34"/>
      <c r="Y1198" s="35"/>
      <c r="Z1198" s="34"/>
      <c r="AA1198" s="34"/>
      <c r="AB1198" s="34"/>
      <c r="AC1198" s="34"/>
      <c r="AD1198" s="34"/>
      <c r="AE1198" s="34"/>
      <c r="AF1198" s="34"/>
      <c r="AG1198" s="34"/>
      <c r="AH1198" s="34"/>
      <c r="AI1198" s="35"/>
      <c r="AJ1198" s="35"/>
      <c r="AK1198" s="35"/>
      <c r="AL1198" s="35"/>
      <c r="AM1198" s="35"/>
    </row>
    <row r="1199" spans="1:39" ht="14.4" hidden="1">
      <c r="A1199" s="36">
        <v>1201</v>
      </c>
      <c r="B1199" s="37" t="s">
        <v>784</v>
      </c>
      <c r="C1199" s="37" t="s">
        <v>7507</v>
      </c>
      <c r="D1199" s="38">
        <v>1</v>
      </c>
      <c r="E1199" s="38" t="s">
        <v>6282</v>
      </c>
      <c r="F1199" s="39" t="s">
        <v>785</v>
      </c>
      <c r="G1199" s="38" t="s">
        <v>6236</v>
      </c>
      <c r="H1199" s="39">
        <v>719409713</v>
      </c>
      <c r="I1199" s="40" t="s">
        <v>6237</v>
      </c>
      <c r="J1199" s="38" t="s">
        <v>6236</v>
      </c>
      <c r="K1199" s="18" t="s">
        <v>169</v>
      </c>
      <c r="L1199" s="41">
        <v>1305895</v>
      </c>
      <c r="M1199" s="41">
        <v>1</v>
      </c>
      <c r="N1199" s="18" t="s">
        <v>786</v>
      </c>
      <c r="O1199" s="18" t="s">
        <v>6242</v>
      </c>
      <c r="P1199" s="42">
        <v>0.41666666666666669</v>
      </c>
      <c r="Q1199" s="18" t="s">
        <v>6261</v>
      </c>
      <c r="R1199" s="41">
        <v>1</v>
      </c>
      <c r="S1199" s="41">
        <v>1</v>
      </c>
      <c r="T1199" s="57" t="s">
        <v>6287</v>
      </c>
      <c r="U1199" s="34"/>
      <c r="V1199" s="34"/>
      <c r="W1199" s="35"/>
      <c r="X1199" s="34"/>
      <c r="Y1199" s="35"/>
      <c r="Z1199" s="34"/>
      <c r="AA1199" s="34"/>
      <c r="AB1199" s="34"/>
      <c r="AC1199" s="34"/>
      <c r="AD1199" s="34"/>
      <c r="AE1199" s="34"/>
      <c r="AF1199" s="34"/>
      <c r="AG1199" s="34"/>
      <c r="AH1199" s="34"/>
      <c r="AI1199" s="35"/>
      <c r="AJ1199" s="35"/>
      <c r="AK1199" s="35"/>
      <c r="AL1199" s="35"/>
      <c r="AM1199" s="35"/>
    </row>
    <row r="1200" spans="1:39" ht="14.4" hidden="1">
      <c r="A1200" s="36">
        <v>1202</v>
      </c>
      <c r="B1200" s="37" t="s">
        <v>3155</v>
      </c>
      <c r="C1200" s="37" t="s">
        <v>7508</v>
      </c>
      <c r="D1200" s="38">
        <v>3</v>
      </c>
      <c r="E1200" s="38" t="s">
        <v>6270</v>
      </c>
      <c r="F1200" s="39" t="s">
        <v>3156</v>
      </c>
      <c r="G1200" s="38" t="s">
        <v>6236</v>
      </c>
      <c r="H1200" s="39">
        <v>719409846</v>
      </c>
      <c r="I1200" s="40" t="s">
        <v>6237</v>
      </c>
      <c r="J1200" s="38" t="s">
        <v>6236</v>
      </c>
      <c r="K1200" s="18" t="s">
        <v>169</v>
      </c>
      <c r="L1200" s="41">
        <v>1074864</v>
      </c>
      <c r="M1200" s="41">
        <v>1</v>
      </c>
      <c r="N1200" s="18" t="s">
        <v>3157</v>
      </c>
      <c r="O1200" s="18" t="s">
        <v>6242</v>
      </c>
      <c r="P1200" s="42">
        <v>0.41666666666666669</v>
      </c>
      <c r="Q1200" s="18" t="s">
        <v>6365</v>
      </c>
      <c r="R1200" s="41">
        <v>1</v>
      </c>
      <c r="S1200" s="41">
        <v>1</v>
      </c>
      <c r="T1200" s="57" t="s">
        <v>6287</v>
      </c>
      <c r="U1200" s="34"/>
      <c r="V1200" s="34"/>
      <c r="W1200" s="35"/>
      <c r="X1200" s="34"/>
      <c r="Y1200" s="35"/>
      <c r="Z1200" s="34"/>
      <c r="AA1200" s="34"/>
      <c r="AB1200" s="34"/>
      <c r="AC1200" s="34"/>
      <c r="AD1200" s="34"/>
      <c r="AE1200" s="34"/>
      <c r="AF1200" s="34"/>
      <c r="AG1200" s="34"/>
      <c r="AH1200" s="34"/>
      <c r="AI1200" s="35"/>
      <c r="AJ1200" s="35"/>
      <c r="AK1200" s="35"/>
      <c r="AL1200" s="35"/>
      <c r="AM1200" s="35"/>
    </row>
    <row r="1201" spans="1:39" ht="14.4" hidden="1">
      <c r="A1201" s="36">
        <v>1203</v>
      </c>
      <c r="B1201" s="37" t="s">
        <v>5905</v>
      </c>
      <c r="C1201" s="37" t="s">
        <v>7509</v>
      </c>
      <c r="D1201" s="38">
        <v>6</v>
      </c>
      <c r="E1201" s="38" t="s">
        <v>6235</v>
      </c>
      <c r="F1201" s="39" t="s">
        <v>5906</v>
      </c>
      <c r="G1201" s="38" t="s">
        <v>6236</v>
      </c>
      <c r="H1201" s="39">
        <v>719409964</v>
      </c>
      <c r="I1201" s="40" t="s">
        <v>6237</v>
      </c>
      <c r="J1201" s="38" t="s">
        <v>6236</v>
      </c>
      <c r="K1201" s="18" t="s">
        <v>169</v>
      </c>
      <c r="L1201" s="41">
        <v>1440694</v>
      </c>
      <c r="M1201" s="41">
        <v>2</v>
      </c>
      <c r="N1201" s="18" t="s">
        <v>5907</v>
      </c>
      <c r="O1201" s="18" t="s">
        <v>6242</v>
      </c>
      <c r="P1201" s="42">
        <v>0.41666666666666669</v>
      </c>
      <c r="Q1201" s="18" t="s">
        <v>6239</v>
      </c>
      <c r="R1201" s="41">
        <v>1</v>
      </c>
      <c r="S1201" s="41">
        <v>1</v>
      </c>
      <c r="T1201" s="57" t="s">
        <v>6287</v>
      </c>
      <c r="U1201" s="34"/>
      <c r="V1201" s="34"/>
      <c r="W1201" s="35"/>
      <c r="X1201" s="34"/>
      <c r="Y1201" s="35"/>
      <c r="Z1201" s="34"/>
      <c r="AA1201" s="34"/>
      <c r="AB1201" s="34"/>
      <c r="AC1201" s="34"/>
      <c r="AD1201" s="34"/>
      <c r="AE1201" s="34"/>
      <c r="AF1201" s="34"/>
      <c r="AG1201" s="34"/>
      <c r="AH1201" s="34"/>
      <c r="AI1201" s="35"/>
      <c r="AJ1201" s="35"/>
      <c r="AK1201" s="35"/>
      <c r="AL1201" s="35"/>
      <c r="AM1201" s="35"/>
    </row>
    <row r="1202" spans="1:39" ht="14.4" hidden="1">
      <c r="A1202" s="36">
        <v>1204</v>
      </c>
      <c r="B1202" s="37" t="s">
        <v>4843</v>
      </c>
      <c r="C1202" s="37" t="s">
        <v>7510</v>
      </c>
      <c r="D1202" s="38">
        <v>5</v>
      </c>
      <c r="E1202" s="38" t="s">
        <v>6302</v>
      </c>
      <c r="F1202" s="39" t="s">
        <v>4844</v>
      </c>
      <c r="G1202" s="38" t="s">
        <v>6236</v>
      </c>
      <c r="H1202" s="39">
        <v>719409921</v>
      </c>
      <c r="I1202" s="40" t="s">
        <v>6237</v>
      </c>
      <c r="J1202" s="38" t="s">
        <v>6236</v>
      </c>
      <c r="K1202" s="18" t="s">
        <v>169</v>
      </c>
      <c r="L1202" s="41">
        <v>1062273</v>
      </c>
      <c r="M1202" s="41">
        <v>2</v>
      </c>
      <c r="N1202" s="18" t="s">
        <v>4845</v>
      </c>
      <c r="O1202" s="18" t="s">
        <v>6242</v>
      </c>
      <c r="P1202" s="42">
        <v>0.41666666666666669</v>
      </c>
      <c r="Q1202" s="18" t="s">
        <v>6268</v>
      </c>
      <c r="R1202" s="41">
        <v>1</v>
      </c>
      <c r="S1202" s="41">
        <v>1</v>
      </c>
      <c r="T1202" s="57" t="s">
        <v>6287</v>
      </c>
      <c r="U1202" s="34"/>
      <c r="V1202" s="34"/>
      <c r="W1202" s="35"/>
      <c r="X1202" s="34"/>
      <c r="Y1202" s="35"/>
      <c r="Z1202" s="34"/>
      <c r="AA1202" s="34"/>
      <c r="AB1202" s="34"/>
      <c r="AC1202" s="34"/>
      <c r="AD1202" s="34"/>
      <c r="AE1202" s="34"/>
      <c r="AF1202" s="34"/>
      <c r="AG1202" s="34"/>
      <c r="AH1202" s="34"/>
      <c r="AI1202" s="35"/>
      <c r="AJ1202" s="35"/>
      <c r="AK1202" s="35"/>
      <c r="AL1202" s="35"/>
      <c r="AM1202" s="35"/>
    </row>
    <row r="1203" spans="1:39" ht="14.4" hidden="1">
      <c r="A1203" s="36">
        <v>1205</v>
      </c>
      <c r="B1203" s="37" t="s">
        <v>3485</v>
      </c>
      <c r="C1203" s="37" t="s">
        <v>7511</v>
      </c>
      <c r="D1203" s="38">
        <v>3</v>
      </c>
      <c r="E1203" s="38" t="s">
        <v>6276</v>
      </c>
      <c r="F1203" s="39" t="s">
        <v>3486</v>
      </c>
      <c r="G1203" s="38" t="s">
        <v>6236</v>
      </c>
      <c r="H1203" s="39">
        <v>719409854</v>
      </c>
      <c r="I1203" s="40" t="s">
        <v>6237</v>
      </c>
      <c r="J1203" s="38" t="s">
        <v>6236</v>
      </c>
      <c r="K1203" s="18" t="s">
        <v>169</v>
      </c>
      <c r="L1203" s="41">
        <v>1062278</v>
      </c>
      <c r="M1203" s="41">
        <v>1</v>
      </c>
      <c r="N1203" s="18" t="s">
        <v>3487</v>
      </c>
      <c r="O1203" s="18" t="s">
        <v>6242</v>
      </c>
      <c r="P1203" s="42">
        <v>0.41666666666666669</v>
      </c>
      <c r="Q1203" s="18" t="s">
        <v>6261</v>
      </c>
      <c r="R1203" s="41">
        <v>1</v>
      </c>
      <c r="S1203" s="41">
        <v>1</v>
      </c>
      <c r="T1203" s="57" t="s">
        <v>6287</v>
      </c>
      <c r="U1203" s="34"/>
      <c r="V1203" s="34"/>
      <c r="W1203" s="35"/>
      <c r="X1203" s="34"/>
      <c r="Y1203" s="35"/>
      <c r="Z1203" s="34"/>
      <c r="AA1203" s="34"/>
      <c r="AB1203" s="34"/>
      <c r="AC1203" s="34"/>
      <c r="AD1203" s="34"/>
      <c r="AE1203" s="34"/>
      <c r="AF1203" s="34"/>
      <c r="AG1203" s="34"/>
      <c r="AH1203" s="34"/>
      <c r="AI1203" s="35"/>
      <c r="AJ1203" s="35"/>
      <c r="AK1203" s="35"/>
      <c r="AL1203" s="35"/>
      <c r="AM1203" s="35"/>
    </row>
    <row r="1204" spans="1:39" ht="14.4" hidden="1">
      <c r="A1204" s="36">
        <v>1206</v>
      </c>
      <c r="B1204" s="37" t="s">
        <v>5349</v>
      </c>
      <c r="C1204" s="37" t="s">
        <v>7512</v>
      </c>
      <c r="D1204" s="38">
        <v>5</v>
      </c>
      <c r="E1204" s="38" t="s">
        <v>6235</v>
      </c>
      <c r="F1204" s="39" t="s">
        <v>5350</v>
      </c>
      <c r="G1204" s="38" t="s">
        <v>6236</v>
      </c>
      <c r="H1204" s="39">
        <v>719409945</v>
      </c>
      <c r="I1204" s="40" t="s">
        <v>6237</v>
      </c>
      <c r="J1204" s="38" t="s">
        <v>6236</v>
      </c>
      <c r="K1204" s="18" t="s">
        <v>169</v>
      </c>
      <c r="L1204" s="41">
        <v>1033436</v>
      </c>
      <c r="M1204" s="41">
        <v>2</v>
      </c>
      <c r="N1204" s="18" t="s">
        <v>5351</v>
      </c>
      <c r="O1204" s="18" t="s">
        <v>6242</v>
      </c>
      <c r="P1204" s="42">
        <v>0.41666666666666669</v>
      </c>
      <c r="Q1204" s="18" t="s">
        <v>6239</v>
      </c>
      <c r="R1204" s="41">
        <v>1</v>
      </c>
      <c r="S1204" s="41">
        <v>1</v>
      </c>
      <c r="T1204" s="57" t="s">
        <v>6287</v>
      </c>
      <c r="U1204" s="34"/>
      <c r="V1204" s="34"/>
      <c r="W1204" s="35"/>
      <c r="X1204" s="34"/>
      <c r="Y1204" s="35"/>
      <c r="Z1204" s="34"/>
      <c r="AA1204" s="34"/>
      <c r="AB1204" s="34"/>
      <c r="AC1204" s="34"/>
      <c r="AD1204" s="34"/>
      <c r="AE1204" s="34"/>
      <c r="AF1204" s="34"/>
      <c r="AG1204" s="34"/>
      <c r="AH1204" s="34"/>
      <c r="AI1204" s="35"/>
      <c r="AJ1204" s="35"/>
      <c r="AK1204" s="35"/>
      <c r="AL1204" s="35"/>
      <c r="AM1204" s="35"/>
    </row>
    <row r="1205" spans="1:39" ht="14.4" hidden="1">
      <c r="A1205" s="36">
        <v>1207</v>
      </c>
      <c r="B1205" s="37" t="s">
        <v>6169</v>
      </c>
      <c r="C1205" s="37" t="s">
        <v>7513</v>
      </c>
      <c r="D1205" s="38">
        <v>6</v>
      </c>
      <c r="E1205" s="38" t="s">
        <v>6334</v>
      </c>
      <c r="F1205" s="39" t="s">
        <v>6170</v>
      </c>
      <c r="G1205" s="38" t="s">
        <v>6236</v>
      </c>
      <c r="H1205" s="39">
        <v>719409976</v>
      </c>
      <c r="I1205" s="40" t="s">
        <v>6237</v>
      </c>
      <c r="J1205" s="38" t="s">
        <v>6236</v>
      </c>
      <c r="K1205" s="18" t="s">
        <v>169</v>
      </c>
      <c r="L1205" s="41">
        <v>1062289</v>
      </c>
      <c r="M1205" s="41">
        <v>1</v>
      </c>
      <c r="N1205" s="18" t="s">
        <v>6172</v>
      </c>
      <c r="O1205" s="18" t="s">
        <v>6242</v>
      </c>
      <c r="P1205" s="42">
        <v>0.41666666666666669</v>
      </c>
      <c r="Q1205" s="18" t="s">
        <v>6261</v>
      </c>
      <c r="R1205" s="41">
        <v>1</v>
      </c>
      <c r="S1205" s="41">
        <v>1</v>
      </c>
      <c r="T1205" s="57" t="s">
        <v>6287</v>
      </c>
      <c r="U1205" s="34"/>
      <c r="V1205" s="34"/>
      <c r="W1205" s="35"/>
      <c r="X1205" s="34"/>
      <c r="Y1205" s="35"/>
      <c r="Z1205" s="34"/>
      <c r="AA1205" s="34"/>
      <c r="AB1205" s="34"/>
      <c r="AC1205" s="34"/>
      <c r="AD1205" s="34"/>
      <c r="AE1205" s="34"/>
      <c r="AF1205" s="34"/>
      <c r="AG1205" s="34"/>
      <c r="AH1205" s="34"/>
      <c r="AI1205" s="35"/>
      <c r="AJ1205" s="35"/>
      <c r="AK1205" s="35"/>
      <c r="AL1205" s="35"/>
      <c r="AM1205" s="35"/>
    </row>
    <row r="1206" spans="1:39" ht="14.4" hidden="1">
      <c r="A1206" s="36">
        <v>1208</v>
      </c>
      <c r="B1206" s="37" t="s">
        <v>4487</v>
      </c>
      <c r="C1206" s="37" t="s">
        <v>7514</v>
      </c>
      <c r="D1206" s="38">
        <v>5</v>
      </c>
      <c r="E1206" s="38" t="s">
        <v>6274</v>
      </c>
      <c r="F1206" s="39" t="s">
        <v>4488</v>
      </c>
      <c r="G1206" s="38" t="s">
        <v>6236</v>
      </c>
      <c r="H1206" s="39">
        <v>719409908</v>
      </c>
      <c r="I1206" s="40" t="s">
        <v>6237</v>
      </c>
      <c r="J1206" s="38" t="s">
        <v>6236</v>
      </c>
      <c r="K1206" s="18" t="s">
        <v>169</v>
      </c>
      <c r="L1206" s="41">
        <v>1372486</v>
      </c>
      <c r="M1206" s="41">
        <v>2</v>
      </c>
      <c r="N1206" s="18" t="s">
        <v>4489</v>
      </c>
      <c r="O1206" s="18" t="s">
        <v>6242</v>
      </c>
      <c r="P1206" s="42">
        <v>0.41666666666666669</v>
      </c>
      <c r="Q1206" s="18" t="s">
        <v>6239</v>
      </c>
      <c r="R1206" s="41">
        <v>1</v>
      </c>
      <c r="S1206" s="41">
        <v>1</v>
      </c>
      <c r="T1206" s="57" t="s">
        <v>6287</v>
      </c>
      <c r="U1206" s="34"/>
      <c r="V1206" s="34"/>
      <c r="W1206" s="35"/>
      <c r="X1206" s="34"/>
      <c r="Y1206" s="35"/>
      <c r="Z1206" s="34"/>
      <c r="AA1206" s="34"/>
      <c r="AB1206" s="34"/>
      <c r="AC1206" s="34"/>
      <c r="AD1206" s="34"/>
      <c r="AE1206" s="34"/>
      <c r="AF1206" s="34"/>
      <c r="AG1206" s="34"/>
      <c r="AH1206" s="34"/>
      <c r="AI1206" s="35"/>
      <c r="AJ1206" s="35"/>
      <c r="AK1206" s="35"/>
      <c r="AL1206" s="35"/>
      <c r="AM1206" s="35"/>
    </row>
    <row r="1207" spans="1:39" ht="14.4" hidden="1">
      <c r="A1207" s="36">
        <v>1209</v>
      </c>
      <c r="B1207" s="37" t="s">
        <v>1224</v>
      </c>
      <c r="C1207" s="37" t="s">
        <v>7515</v>
      </c>
      <c r="D1207" s="38">
        <v>1</v>
      </c>
      <c r="E1207" s="38" t="s">
        <v>6260</v>
      </c>
      <c r="F1207" s="39" t="s">
        <v>1225</v>
      </c>
      <c r="G1207" s="38" t="s">
        <v>6236</v>
      </c>
      <c r="H1207" s="39">
        <v>719409742</v>
      </c>
      <c r="I1207" s="40" t="s">
        <v>6237</v>
      </c>
      <c r="J1207" s="38" t="s">
        <v>6236</v>
      </c>
      <c r="K1207" s="18" t="s">
        <v>169</v>
      </c>
      <c r="L1207" s="41">
        <v>1062303</v>
      </c>
      <c r="M1207" s="41">
        <v>1</v>
      </c>
      <c r="N1207" s="18" t="s">
        <v>1226</v>
      </c>
      <c r="O1207" s="18" t="s">
        <v>6242</v>
      </c>
      <c r="P1207" s="42">
        <v>0.41666666666666669</v>
      </c>
      <c r="Q1207" s="18" t="s">
        <v>6261</v>
      </c>
      <c r="R1207" s="41">
        <v>1</v>
      </c>
      <c r="S1207" s="41">
        <v>1</v>
      </c>
      <c r="T1207" s="57" t="s">
        <v>6287</v>
      </c>
      <c r="U1207" s="34"/>
      <c r="V1207" s="34"/>
      <c r="W1207" s="35"/>
      <c r="X1207" s="34"/>
      <c r="Y1207" s="35"/>
      <c r="Z1207" s="34"/>
      <c r="AA1207" s="34"/>
      <c r="AB1207" s="34"/>
      <c r="AC1207" s="34"/>
      <c r="AD1207" s="34"/>
      <c r="AE1207" s="34"/>
      <c r="AF1207" s="34"/>
      <c r="AG1207" s="34"/>
      <c r="AH1207" s="34"/>
      <c r="AI1207" s="35"/>
      <c r="AJ1207" s="35"/>
      <c r="AK1207" s="35"/>
      <c r="AL1207" s="35"/>
      <c r="AM1207" s="35"/>
    </row>
    <row r="1208" spans="1:39" ht="14.4" hidden="1">
      <c r="A1208" s="36">
        <v>1210</v>
      </c>
      <c r="B1208" s="37" t="s">
        <v>5245</v>
      </c>
      <c r="C1208" s="37" t="s">
        <v>7516</v>
      </c>
      <c r="D1208" s="38">
        <v>5</v>
      </c>
      <c r="E1208" s="38" t="s">
        <v>6267</v>
      </c>
      <c r="F1208" s="39" t="s">
        <v>5246</v>
      </c>
      <c r="G1208" s="38" t="s">
        <v>6236</v>
      </c>
      <c r="H1208" s="39">
        <v>719409944</v>
      </c>
      <c r="I1208" s="40" t="s">
        <v>6237</v>
      </c>
      <c r="J1208" s="38" t="s">
        <v>6236</v>
      </c>
      <c r="K1208" s="18" t="s">
        <v>169</v>
      </c>
      <c r="L1208" s="41">
        <v>1381964</v>
      </c>
      <c r="M1208" s="41">
        <v>2</v>
      </c>
      <c r="N1208" s="18" t="s">
        <v>5247</v>
      </c>
      <c r="O1208" s="18" t="s">
        <v>6242</v>
      </c>
      <c r="P1208" s="42">
        <v>0.41666666666666669</v>
      </c>
      <c r="Q1208" s="18" t="s">
        <v>6239</v>
      </c>
      <c r="R1208" s="41">
        <v>1</v>
      </c>
      <c r="S1208" s="41">
        <v>1</v>
      </c>
      <c r="T1208" s="57" t="s">
        <v>6287</v>
      </c>
      <c r="U1208" s="34"/>
      <c r="V1208" s="34"/>
      <c r="W1208" s="35"/>
      <c r="X1208" s="34"/>
      <c r="Y1208" s="35"/>
      <c r="Z1208" s="34"/>
      <c r="AA1208" s="34"/>
      <c r="AB1208" s="34"/>
      <c r="AC1208" s="34"/>
      <c r="AD1208" s="34"/>
      <c r="AE1208" s="34"/>
      <c r="AF1208" s="34"/>
      <c r="AG1208" s="34"/>
      <c r="AH1208" s="34"/>
      <c r="AI1208" s="35"/>
      <c r="AJ1208" s="35"/>
      <c r="AK1208" s="35"/>
      <c r="AL1208" s="35"/>
      <c r="AM1208" s="35"/>
    </row>
    <row r="1209" spans="1:39" ht="14.4" hidden="1">
      <c r="A1209" s="36">
        <v>1211</v>
      </c>
      <c r="B1209" s="37" t="s">
        <v>3128</v>
      </c>
      <c r="C1209" s="37" t="s">
        <v>7517</v>
      </c>
      <c r="D1209" s="38">
        <v>3</v>
      </c>
      <c r="E1209" s="38" t="s">
        <v>6260</v>
      </c>
      <c r="F1209" s="39" t="s">
        <v>3129</v>
      </c>
      <c r="G1209" s="38" t="s">
        <v>6236</v>
      </c>
      <c r="H1209" s="39">
        <v>719409841</v>
      </c>
      <c r="I1209" s="40" t="s">
        <v>6237</v>
      </c>
      <c r="J1209" s="38" t="s">
        <v>6236</v>
      </c>
      <c r="K1209" s="18" t="s">
        <v>169</v>
      </c>
      <c r="L1209" s="41">
        <v>1363921</v>
      </c>
      <c r="M1209" s="41">
        <v>1</v>
      </c>
      <c r="N1209" s="18" t="s">
        <v>3130</v>
      </c>
      <c r="O1209" s="18" t="s">
        <v>6242</v>
      </c>
      <c r="P1209" s="42">
        <v>0.45833333333333331</v>
      </c>
      <c r="Q1209" s="18" t="s">
        <v>6261</v>
      </c>
      <c r="R1209" s="41">
        <v>1</v>
      </c>
      <c r="S1209" s="41">
        <v>1</v>
      </c>
      <c r="T1209" s="57" t="s">
        <v>6287</v>
      </c>
      <c r="U1209" s="34"/>
      <c r="V1209" s="34"/>
      <c r="W1209" s="35"/>
      <c r="X1209" s="34"/>
      <c r="Y1209" s="35"/>
      <c r="Z1209" s="34"/>
      <c r="AA1209" s="34"/>
      <c r="AB1209" s="34"/>
      <c r="AC1209" s="34"/>
      <c r="AD1209" s="34"/>
      <c r="AE1209" s="34"/>
      <c r="AF1209" s="34"/>
      <c r="AG1209" s="34"/>
      <c r="AH1209" s="34"/>
      <c r="AI1209" s="35"/>
      <c r="AJ1209" s="35"/>
      <c r="AK1209" s="35"/>
      <c r="AL1209" s="35"/>
      <c r="AM1209" s="35"/>
    </row>
    <row r="1210" spans="1:39" ht="14.4" hidden="1">
      <c r="A1210" s="36">
        <v>1212</v>
      </c>
      <c r="B1210" s="37" t="s">
        <v>3509</v>
      </c>
      <c r="C1210" s="37" t="s">
        <v>7518</v>
      </c>
      <c r="D1210" s="38">
        <v>4</v>
      </c>
      <c r="E1210" s="38" t="s">
        <v>6279</v>
      </c>
      <c r="F1210" s="39" t="s">
        <v>3510</v>
      </c>
      <c r="G1210" s="38" t="s">
        <v>6236</v>
      </c>
      <c r="H1210" s="39">
        <v>719409859</v>
      </c>
      <c r="I1210" s="40" t="s">
        <v>6237</v>
      </c>
      <c r="J1210" s="38" t="s">
        <v>6236</v>
      </c>
      <c r="K1210" s="18" t="s">
        <v>169</v>
      </c>
      <c r="L1210" s="41">
        <v>1589769</v>
      </c>
      <c r="M1210" s="41">
        <v>1</v>
      </c>
      <c r="N1210" s="18" t="s">
        <v>3511</v>
      </c>
      <c r="O1210" s="18" t="s">
        <v>6242</v>
      </c>
      <c r="P1210" s="42">
        <v>0.45833333333333331</v>
      </c>
      <c r="Q1210" s="18" t="s">
        <v>6261</v>
      </c>
      <c r="R1210" s="41">
        <v>1</v>
      </c>
      <c r="S1210" s="41">
        <v>1</v>
      </c>
      <c r="T1210" s="57" t="s">
        <v>6287</v>
      </c>
      <c r="U1210" s="34"/>
      <c r="V1210" s="34"/>
      <c r="W1210" s="35"/>
      <c r="X1210" s="34"/>
      <c r="Y1210" s="35"/>
      <c r="Z1210" s="34"/>
      <c r="AA1210" s="34"/>
      <c r="AB1210" s="34"/>
      <c r="AC1210" s="34"/>
      <c r="AD1210" s="34"/>
      <c r="AE1210" s="34"/>
      <c r="AF1210" s="34"/>
      <c r="AG1210" s="34"/>
      <c r="AH1210" s="34"/>
      <c r="AI1210" s="35"/>
      <c r="AJ1210" s="35"/>
      <c r="AK1210" s="35"/>
      <c r="AL1210" s="35"/>
      <c r="AM1210" s="35"/>
    </row>
    <row r="1211" spans="1:39" ht="14.4" hidden="1">
      <c r="A1211" s="36">
        <v>1213</v>
      </c>
      <c r="B1211" s="37" t="s">
        <v>3161</v>
      </c>
      <c r="C1211" s="37" t="s">
        <v>7519</v>
      </c>
      <c r="D1211" s="38">
        <v>3</v>
      </c>
      <c r="E1211" s="38" t="s">
        <v>6279</v>
      </c>
      <c r="F1211" s="39" t="s">
        <v>3162</v>
      </c>
      <c r="G1211" s="38" t="s">
        <v>6236</v>
      </c>
      <c r="H1211" s="39">
        <v>719409848</v>
      </c>
      <c r="I1211" s="40" t="s">
        <v>6237</v>
      </c>
      <c r="J1211" s="38" t="s">
        <v>6236</v>
      </c>
      <c r="K1211" s="18" t="s">
        <v>169</v>
      </c>
      <c r="L1211" s="41">
        <v>1644583</v>
      </c>
      <c r="M1211" s="41">
        <v>1</v>
      </c>
      <c r="N1211" s="18" t="s">
        <v>3163</v>
      </c>
      <c r="O1211" s="18" t="s">
        <v>6242</v>
      </c>
      <c r="P1211" s="42">
        <v>0.45833333333333331</v>
      </c>
      <c r="Q1211" s="18" t="s">
        <v>6261</v>
      </c>
      <c r="R1211" s="41">
        <v>1</v>
      </c>
      <c r="S1211" s="41">
        <v>1</v>
      </c>
      <c r="T1211" s="57" t="s">
        <v>6287</v>
      </c>
      <c r="U1211" s="34"/>
      <c r="V1211" s="34"/>
      <c r="W1211" s="35"/>
      <c r="X1211" s="34"/>
      <c r="Y1211" s="35"/>
      <c r="Z1211" s="34"/>
      <c r="AA1211" s="34"/>
      <c r="AB1211" s="34"/>
      <c r="AC1211" s="34"/>
      <c r="AD1211" s="34"/>
      <c r="AE1211" s="34"/>
      <c r="AF1211" s="34"/>
      <c r="AG1211" s="34"/>
      <c r="AH1211" s="34"/>
      <c r="AI1211" s="35"/>
      <c r="AJ1211" s="35"/>
      <c r="AK1211" s="35"/>
      <c r="AL1211" s="35"/>
      <c r="AM1211" s="35"/>
    </row>
    <row r="1212" spans="1:39" ht="14.4" hidden="1">
      <c r="A1212" s="36">
        <v>1214</v>
      </c>
      <c r="B1212" s="37" t="s">
        <v>4710</v>
      </c>
      <c r="C1212" s="37" t="s">
        <v>7520</v>
      </c>
      <c r="D1212" s="38">
        <v>5</v>
      </c>
      <c r="E1212" s="38" t="s">
        <v>6294</v>
      </c>
      <c r="F1212" s="39" t="s">
        <v>4711</v>
      </c>
      <c r="G1212" s="38" t="s">
        <v>6236</v>
      </c>
      <c r="H1212" s="39">
        <v>719409914</v>
      </c>
      <c r="I1212" s="40" t="s">
        <v>6237</v>
      </c>
      <c r="J1212" s="38" t="s">
        <v>6236</v>
      </c>
      <c r="K1212" s="18" t="s">
        <v>169</v>
      </c>
      <c r="L1212" s="41">
        <v>1324425</v>
      </c>
      <c r="M1212" s="41">
        <v>2</v>
      </c>
      <c r="N1212" s="18" t="s">
        <v>4712</v>
      </c>
      <c r="O1212" s="18" t="s">
        <v>6242</v>
      </c>
      <c r="P1212" s="42">
        <v>0.45833333333333331</v>
      </c>
      <c r="Q1212" s="18" t="s">
        <v>6239</v>
      </c>
      <c r="R1212" s="41">
        <v>1</v>
      </c>
      <c r="S1212" s="41">
        <v>1</v>
      </c>
      <c r="T1212" s="57" t="s">
        <v>6287</v>
      </c>
      <c r="U1212" s="34"/>
      <c r="V1212" s="34"/>
      <c r="W1212" s="35"/>
      <c r="X1212" s="34"/>
      <c r="Y1212" s="35"/>
      <c r="Z1212" s="34"/>
      <c r="AA1212" s="34"/>
      <c r="AB1212" s="34"/>
      <c r="AC1212" s="34"/>
      <c r="AD1212" s="34"/>
      <c r="AE1212" s="34"/>
      <c r="AF1212" s="34"/>
      <c r="AG1212" s="34"/>
      <c r="AH1212" s="34"/>
      <c r="AI1212" s="35"/>
      <c r="AJ1212" s="35"/>
      <c r="AK1212" s="35"/>
      <c r="AL1212" s="35"/>
      <c r="AM1212" s="35"/>
    </row>
    <row r="1213" spans="1:39" ht="14.4" hidden="1">
      <c r="A1213" s="36">
        <v>1215</v>
      </c>
      <c r="B1213" s="37" t="s">
        <v>4280</v>
      </c>
      <c r="C1213" s="37" t="s">
        <v>7521</v>
      </c>
      <c r="D1213" s="38">
        <v>4</v>
      </c>
      <c r="E1213" s="38" t="s">
        <v>6342</v>
      </c>
      <c r="F1213" s="39" t="s">
        <v>4281</v>
      </c>
      <c r="G1213" s="38" t="s">
        <v>6236</v>
      </c>
      <c r="H1213" s="39">
        <v>719409901</v>
      </c>
      <c r="I1213" s="40" t="s">
        <v>6237</v>
      </c>
      <c r="J1213" s="38" t="s">
        <v>6236</v>
      </c>
      <c r="K1213" s="18" t="s">
        <v>169</v>
      </c>
      <c r="L1213" s="45">
        <v>1634499</v>
      </c>
      <c r="M1213" s="41">
        <v>2</v>
      </c>
      <c r="N1213" s="18" t="s">
        <v>4282</v>
      </c>
      <c r="O1213" s="18" t="s">
        <v>6242</v>
      </c>
      <c r="P1213" s="42">
        <v>0.45833333333333331</v>
      </c>
      <c r="Q1213" s="18" t="s">
        <v>6239</v>
      </c>
      <c r="R1213" s="41">
        <v>1</v>
      </c>
      <c r="S1213" s="41">
        <v>1</v>
      </c>
      <c r="T1213" s="57" t="s">
        <v>6287</v>
      </c>
      <c r="U1213" s="34"/>
      <c r="V1213" s="34"/>
      <c r="W1213" s="35"/>
      <c r="X1213" s="34"/>
      <c r="Y1213" s="35"/>
      <c r="Z1213" s="34"/>
      <c r="AA1213" s="34"/>
      <c r="AB1213" s="34"/>
      <c r="AC1213" s="34"/>
      <c r="AD1213" s="34"/>
      <c r="AE1213" s="34"/>
      <c r="AF1213" s="34"/>
      <c r="AG1213" s="34"/>
      <c r="AH1213" s="34"/>
      <c r="AI1213" s="35"/>
      <c r="AJ1213" s="35"/>
      <c r="AK1213" s="35"/>
      <c r="AL1213" s="35"/>
      <c r="AM1213" s="35"/>
    </row>
    <row r="1214" spans="1:39" ht="14.4" hidden="1">
      <c r="A1214" s="36">
        <v>1216</v>
      </c>
      <c r="B1214" s="37" t="s">
        <v>4490</v>
      </c>
      <c r="C1214" s="37" t="s">
        <v>7522</v>
      </c>
      <c r="D1214" s="38">
        <v>5</v>
      </c>
      <c r="E1214" s="38" t="s">
        <v>6484</v>
      </c>
      <c r="F1214" s="39" t="s">
        <v>4491</v>
      </c>
      <c r="G1214" s="38" t="s">
        <v>6236</v>
      </c>
      <c r="H1214" s="39">
        <v>719409909</v>
      </c>
      <c r="I1214" s="40" t="s">
        <v>6237</v>
      </c>
      <c r="J1214" s="38" t="s">
        <v>6236</v>
      </c>
      <c r="K1214" s="18" t="s">
        <v>169</v>
      </c>
      <c r="L1214" s="45">
        <v>1634499</v>
      </c>
      <c r="M1214" s="41">
        <v>2</v>
      </c>
      <c r="N1214" s="18" t="s">
        <v>4282</v>
      </c>
      <c r="O1214" s="18" t="s">
        <v>6242</v>
      </c>
      <c r="P1214" s="42">
        <v>0.45833333333333331</v>
      </c>
      <c r="Q1214" s="18" t="s">
        <v>6239</v>
      </c>
      <c r="R1214" s="41">
        <v>1</v>
      </c>
      <c r="S1214" s="50"/>
      <c r="T1214" s="57" t="s">
        <v>6287</v>
      </c>
      <c r="U1214" s="34"/>
      <c r="V1214" s="34"/>
      <c r="W1214" s="35"/>
      <c r="X1214" s="34"/>
      <c r="Y1214" s="35"/>
      <c r="Z1214" s="34"/>
      <c r="AA1214" s="34"/>
      <c r="AB1214" s="34"/>
      <c r="AC1214" s="34"/>
      <c r="AD1214" s="34"/>
      <c r="AE1214" s="34"/>
      <c r="AF1214" s="34"/>
      <c r="AG1214" s="34"/>
      <c r="AH1214" s="34"/>
      <c r="AI1214" s="35"/>
      <c r="AJ1214" s="35"/>
      <c r="AK1214" s="35"/>
      <c r="AL1214" s="35"/>
      <c r="AM1214" s="35"/>
    </row>
    <row r="1215" spans="1:39" ht="14.4" hidden="1">
      <c r="A1215" s="36">
        <v>1217</v>
      </c>
      <c r="B1215" s="37" t="s">
        <v>1379</v>
      </c>
      <c r="C1215" s="37" t="s">
        <v>7523</v>
      </c>
      <c r="D1215" s="38">
        <v>1</v>
      </c>
      <c r="E1215" s="38" t="s">
        <v>6274</v>
      </c>
      <c r="F1215" s="39" t="s">
        <v>1380</v>
      </c>
      <c r="G1215" s="38" t="s">
        <v>6236</v>
      </c>
      <c r="H1215" s="39">
        <v>719409746</v>
      </c>
      <c r="I1215" s="40" t="s">
        <v>6237</v>
      </c>
      <c r="J1215" s="38" t="s">
        <v>6236</v>
      </c>
      <c r="K1215" s="18" t="s">
        <v>169</v>
      </c>
      <c r="L1215" s="45">
        <v>909590</v>
      </c>
      <c r="M1215" s="41">
        <v>2</v>
      </c>
      <c r="N1215" s="18" t="s">
        <v>1381</v>
      </c>
      <c r="O1215" s="18" t="s">
        <v>6242</v>
      </c>
      <c r="P1215" s="42">
        <v>0.45833333333333331</v>
      </c>
      <c r="Q1215" s="18" t="s">
        <v>6239</v>
      </c>
      <c r="R1215" s="41">
        <v>1</v>
      </c>
      <c r="S1215" s="41">
        <v>1</v>
      </c>
      <c r="T1215" s="57" t="s">
        <v>6287</v>
      </c>
      <c r="U1215" s="34"/>
      <c r="V1215" s="34"/>
      <c r="W1215" s="35"/>
      <c r="X1215" s="34"/>
      <c r="Y1215" s="35"/>
      <c r="Z1215" s="34"/>
      <c r="AA1215" s="34"/>
      <c r="AB1215" s="34"/>
      <c r="AC1215" s="34"/>
      <c r="AD1215" s="34"/>
      <c r="AE1215" s="34"/>
      <c r="AF1215" s="34"/>
      <c r="AG1215" s="34"/>
      <c r="AH1215" s="34"/>
      <c r="AI1215" s="35"/>
      <c r="AJ1215" s="35"/>
      <c r="AK1215" s="35"/>
      <c r="AL1215" s="35"/>
      <c r="AM1215" s="35"/>
    </row>
    <row r="1216" spans="1:39" ht="14.4" hidden="1">
      <c r="A1216" s="36">
        <v>1218</v>
      </c>
      <c r="B1216" s="37" t="s">
        <v>4132</v>
      </c>
      <c r="C1216" s="37" t="s">
        <v>7524</v>
      </c>
      <c r="D1216" s="38">
        <v>4</v>
      </c>
      <c r="E1216" s="38" t="s">
        <v>6263</v>
      </c>
      <c r="F1216" s="39" t="s">
        <v>4133</v>
      </c>
      <c r="G1216" s="38" t="s">
        <v>6236</v>
      </c>
      <c r="H1216" s="39">
        <v>719409893</v>
      </c>
      <c r="I1216" s="40" t="s">
        <v>6237</v>
      </c>
      <c r="J1216" s="38" t="s">
        <v>6236</v>
      </c>
      <c r="K1216" s="18" t="s">
        <v>169</v>
      </c>
      <c r="L1216" s="45">
        <v>909590</v>
      </c>
      <c r="M1216" s="41">
        <v>2</v>
      </c>
      <c r="N1216" s="18" t="s">
        <v>1381</v>
      </c>
      <c r="O1216" s="18" t="s">
        <v>6242</v>
      </c>
      <c r="P1216" s="42">
        <v>0.45833333333333331</v>
      </c>
      <c r="Q1216" s="18" t="s">
        <v>6239</v>
      </c>
      <c r="R1216" s="41">
        <v>1</v>
      </c>
      <c r="S1216" s="50"/>
      <c r="T1216" s="57" t="s">
        <v>6287</v>
      </c>
      <c r="U1216" s="34"/>
      <c r="V1216" s="34"/>
      <c r="W1216" s="35"/>
      <c r="X1216" s="34"/>
      <c r="Y1216" s="35"/>
      <c r="Z1216" s="34"/>
      <c r="AA1216" s="34"/>
      <c r="AB1216" s="34"/>
      <c r="AC1216" s="34"/>
      <c r="AD1216" s="34"/>
      <c r="AE1216" s="34"/>
      <c r="AF1216" s="34"/>
      <c r="AG1216" s="34"/>
      <c r="AH1216" s="34"/>
      <c r="AI1216" s="35"/>
      <c r="AJ1216" s="35"/>
      <c r="AK1216" s="35"/>
      <c r="AL1216" s="35"/>
      <c r="AM1216" s="35"/>
    </row>
    <row r="1217" spans="1:39" ht="14.4" hidden="1">
      <c r="A1217" s="36">
        <v>1219</v>
      </c>
      <c r="B1217" s="37" t="s">
        <v>1741</v>
      </c>
      <c r="C1217" s="37" t="s">
        <v>7525</v>
      </c>
      <c r="D1217" s="38">
        <v>2</v>
      </c>
      <c r="E1217" s="38" t="s">
        <v>6267</v>
      </c>
      <c r="F1217" s="39" t="s">
        <v>1742</v>
      </c>
      <c r="G1217" s="38" t="s">
        <v>6236</v>
      </c>
      <c r="H1217" s="39">
        <v>719409760</v>
      </c>
      <c r="I1217" s="40" t="s">
        <v>6237</v>
      </c>
      <c r="J1217" s="38" t="s">
        <v>6236</v>
      </c>
      <c r="K1217" s="18" t="s">
        <v>169</v>
      </c>
      <c r="L1217" s="41">
        <v>1652880</v>
      </c>
      <c r="M1217" s="41">
        <v>2</v>
      </c>
      <c r="N1217" s="18" t="s">
        <v>1743</v>
      </c>
      <c r="O1217" s="18" t="s">
        <v>6242</v>
      </c>
      <c r="P1217" s="42">
        <v>0.45833333333333331</v>
      </c>
      <c r="Q1217" s="18" t="s">
        <v>6239</v>
      </c>
      <c r="R1217" s="41">
        <v>1</v>
      </c>
      <c r="S1217" s="41">
        <v>1</v>
      </c>
      <c r="T1217" s="57" t="s">
        <v>6287</v>
      </c>
      <c r="U1217" s="34"/>
      <c r="V1217" s="34"/>
      <c r="W1217" s="35"/>
      <c r="X1217" s="34"/>
      <c r="Y1217" s="35"/>
      <c r="Z1217" s="34"/>
      <c r="AA1217" s="34"/>
      <c r="AB1217" s="34"/>
      <c r="AC1217" s="34"/>
      <c r="AD1217" s="34"/>
      <c r="AE1217" s="34"/>
      <c r="AF1217" s="34"/>
      <c r="AG1217" s="34"/>
      <c r="AH1217" s="34"/>
      <c r="AI1217" s="35"/>
      <c r="AJ1217" s="35"/>
      <c r="AK1217" s="35"/>
      <c r="AL1217" s="35"/>
      <c r="AM1217" s="35"/>
    </row>
    <row r="1218" spans="1:39" ht="14.4" hidden="1">
      <c r="A1218" s="36">
        <v>1220</v>
      </c>
      <c r="B1218" s="37" t="s">
        <v>3988</v>
      </c>
      <c r="C1218" s="37" t="s">
        <v>7526</v>
      </c>
      <c r="D1218" s="38">
        <v>4</v>
      </c>
      <c r="E1218" s="38" t="s">
        <v>6279</v>
      </c>
      <c r="F1218" s="39" t="s">
        <v>3989</v>
      </c>
      <c r="G1218" s="38" t="s">
        <v>6236</v>
      </c>
      <c r="H1218" s="39">
        <v>719409885</v>
      </c>
      <c r="I1218" s="40" t="s">
        <v>6237</v>
      </c>
      <c r="J1218" s="38" t="s">
        <v>6236</v>
      </c>
      <c r="K1218" s="18" t="s">
        <v>169</v>
      </c>
      <c r="L1218" s="41">
        <v>1326203</v>
      </c>
      <c r="M1218" s="41">
        <v>2</v>
      </c>
      <c r="N1218" s="18" t="s">
        <v>3990</v>
      </c>
      <c r="O1218" s="18" t="s">
        <v>6242</v>
      </c>
      <c r="P1218" s="42">
        <v>0.45833333333333331</v>
      </c>
      <c r="Q1218" s="18" t="s">
        <v>6261</v>
      </c>
      <c r="R1218" s="41">
        <v>1</v>
      </c>
      <c r="S1218" s="41">
        <v>1</v>
      </c>
      <c r="T1218" s="57" t="s">
        <v>6287</v>
      </c>
      <c r="U1218" s="34"/>
      <c r="V1218" s="34"/>
      <c r="W1218" s="35"/>
      <c r="X1218" s="34"/>
      <c r="Y1218" s="35"/>
      <c r="Z1218" s="34"/>
      <c r="AA1218" s="34"/>
      <c r="AB1218" s="34"/>
      <c r="AC1218" s="34"/>
      <c r="AD1218" s="34"/>
      <c r="AE1218" s="34"/>
      <c r="AF1218" s="34"/>
      <c r="AG1218" s="34"/>
      <c r="AH1218" s="34"/>
      <c r="AI1218" s="35"/>
      <c r="AJ1218" s="35"/>
      <c r="AK1218" s="35"/>
      <c r="AL1218" s="35"/>
      <c r="AM1218" s="35"/>
    </row>
    <row r="1219" spans="1:39" ht="14.4" hidden="1">
      <c r="A1219" s="36">
        <v>1221</v>
      </c>
      <c r="B1219" s="37" t="s">
        <v>3978</v>
      </c>
      <c r="C1219" s="37" t="s">
        <v>7527</v>
      </c>
      <c r="D1219" s="38">
        <v>4</v>
      </c>
      <c r="E1219" s="38" t="s">
        <v>6282</v>
      </c>
      <c r="F1219" s="39" t="s">
        <v>3979</v>
      </c>
      <c r="G1219" s="38" t="s">
        <v>6236</v>
      </c>
      <c r="H1219" s="39">
        <v>719409883</v>
      </c>
      <c r="I1219" s="40" t="s">
        <v>6237</v>
      </c>
      <c r="J1219" s="38" t="s">
        <v>6236</v>
      </c>
      <c r="K1219" s="18" t="s">
        <v>169</v>
      </c>
      <c r="L1219" s="41">
        <v>1062424</v>
      </c>
      <c r="M1219" s="41">
        <v>1</v>
      </c>
      <c r="N1219" s="18" t="s">
        <v>3980</v>
      </c>
      <c r="O1219" s="18" t="s">
        <v>6242</v>
      </c>
      <c r="P1219" s="42">
        <v>0.45833333333333331</v>
      </c>
      <c r="Q1219" s="18" t="s">
        <v>6261</v>
      </c>
      <c r="R1219" s="41">
        <v>1</v>
      </c>
      <c r="S1219" s="41">
        <v>1</v>
      </c>
      <c r="T1219" s="57" t="s">
        <v>6287</v>
      </c>
      <c r="U1219" s="34"/>
      <c r="V1219" s="34"/>
      <c r="W1219" s="35"/>
      <c r="X1219" s="34"/>
      <c r="Y1219" s="35"/>
      <c r="Z1219" s="34"/>
      <c r="AA1219" s="34"/>
      <c r="AB1219" s="34"/>
      <c r="AC1219" s="34"/>
      <c r="AD1219" s="34"/>
      <c r="AE1219" s="34"/>
      <c r="AF1219" s="34"/>
      <c r="AG1219" s="34"/>
      <c r="AH1219" s="34"/>
      <c r="AI1219" s="35"/>
      <c r="AJ1219" s="35"/>
      <c r="AK1219" s="35"/>
      <c r="AL1219" s="35"/>
      <c r="AM1219" s="35"/>
    </row>
    <row r="1220" spans="1:39" ht="14.4" hidden="1">
      <c r="A1220" s="36">
        <v>1222</v>
      </c>
      <c r="B1220" s="37" t="s">
        <v>508</v>
      </c>
      <c r="C1220" s="37" t="s">
        <v>7528</v>
      </c>
      <c r="D1220" s="38">
        <v>1</v>
      </c>
      <c r="E1220" s="38" t="s">
        <v>6282</v>
      </c>
      <c r="F1220" s="39" t="s">
        <v>509</v>
      </c>
      <c r="G1220" s="38" t="s">
        <v>6236</v>
      </c>
      <c r="H1220" s="39">
        <v>719409705</v>
      </c>
      <c r="I1220" s="40" t="s">
        <v>6237</v>
      </c>
      <c r="J1220" s="38" t="s">
        <v>6236</v>
      </c>
      <c r="K1220" s="18" t="s">
        <v>169</v>
      </c>
      <c r="L1220" s="41">
        <v>1476405</v>
      </c>
      <c r="M1220" s="41">
        <v>1</v>
      </c>
      <c r="N1220" s="18" t="s">
        <v>511</v>
      </c>
      <c r="O1220" s="18" t="s">
        <v>6242</v>
      </c>
      <c r="P1220" s="42">
        <v>0.45833333333333331</v>
      </c>
      <c r="Q1220" s="18" t="s">
        <v>6261</v>
      </c>
      <c r="R1220" s="41">
        <v>1</v>
      </c>
      <c r="S1220" s="41">
        <v>1</v>
      </c>
      <c r="T1220" s="57" t="s">
        <v>6287</v>
      </c>
      <c r="U1220" s="34"/>
      <c r="V1220" s="34"/>
      <c r="W1220" s="35"/>
      <c r="X1220" s="34"/>
      <c r="Y1220" s="35"/>
      <c r="Z1220" s="34"/>
      <c r="AA1220" s="34"/>
      <c r="AB1220" s="34"/>
      <c r="AC1220" s="34"/>
      <c r="AD1220" s="34"/>
      <c r="AE1220" s="34"/>
      <c r="AF1220" s="34"/>
      <c r="AG1220" s="34"/>
      <c r="AH1220" s="34"/>
      <c r="AI1220" s="35"/>
      <c r="AJ1220" s="35"/>
      <c r="AK1220" s="35"/>
      <c r="AL1220" s="35"/>
      <c r="AM1220" s="35"/>
    </row>
    <row r="1221" spans="1:39" ht="14.4" hidden="1">
      <c r="A1221" s="36">
        <v>1223</v>
      </c>
      <c r="B1221" s="37" t="s">
        <v>6130</v>
      </c>
      <c r="C1221" s="37" t="s">
        <v>6457</v>
      </c>
      <c r="D1221" s="38" t="s">
        <v>6458</v>
      </c>
      <c r="E1221" s="38" t="s">
        <v>6282</v>
      </c>
      <c r="F1221" s="39" t="s">
        <v>6131</v>
      </c>
      <c r="G1221" s="38" t="s">
        <v>6236</v>
      </c>
      <c r="H1221" s="39">
        <v>719409975</v>
      </c>
      <c r="I1221" s="40" t="s">
        <v>6237</v>
      </c>
      <c r="J1221" s="38" t="s">
        <v>6236</v>
      </c>
      <c r="K1221" s="18" t="s">
        <v>169</v>
      </c>
      <c r="L1221" s="41">
        <v>1062429</v>
      </c>
      <c r="M1221" s="41">
        <v>1</v>
      </c>
      <c r="N1221" s="18" t="s">
        <v>6132</v>
      </c>
      <c r="O1221" s="18" t="s">
        <v>6242</v>
      </c>
      <c r="P1221" s="42">
        <v>0.45833333333333331</v>
      </c>
      <c r="Q1221" s="18" t="s">
        <v>6261</v>
      </c>
      <c r="R1221" s="41">
        <v>1</v>
      </c>
      <c r="S1221" s="41">
        <v>1</v>
      </c>
      <c r="T1221" s="57" t="s">
        <v>6287</v>
      </c>
      <c r="U1221" s="34"/>
      <c r="V1221" s="34"/>
      <c r="W1221" s="35"/>
      <c r="X1221" s="34"/>
      <c r="Y1221" s="35"/>
      <c r="Z1221" s="34"/>
      <c r="AA1221" s="34"/>
      <c r="AB1221" s="34"/>
      <c r="AC1221" s="34"/>
      <c r="AD1221" s="34"/>
      <c r="AE1221" s="34"/>
      <c r="AF1221" s="34"/>
      <c r="AG1221" s="34"/>
      <c r="AH1221" s="34"/>
      <c r="AI1221" s="35"/>
      <c r="AJ1221" s="35"/>
      <c r="AK1221" s="35"/>
      <c r="AL1221" s="35"/>
      <c r="AM1221" s="35"/>
    </row>
    <row r="1222" spans="1:39" ht="14.4" hidden="1">
      <c r="A1222" s="36">
        <v>1224</v>
      </c>
      <c r="B1222" s="37" t="s">
        <v>985</v>
      </c>
      <c r="C1222" s="37" t="s">
        <v>7529</v>
      </c>
      <c r="D1222" s="38">
        <v>1</v>
      </c>
      <c r="E1222" s="38" t="s">
        <v>6270</v>
      </c>
      <c r="F1222" s="39" t="s">
        <v>986</v>
      </c>
      <c r="G1222" s="38" t="s">
        <v>6236</v>
      </c>
      <c r="H1222" s="39">
        <v>719409721</v>
      </c>
      <c r="I1222" s="40" t="s">
        <v>6237</v>
      </c>
      <c r="J1222" s="38" t="s">
        <v>6236</v>
      </c>
      <c r="K1222" s="18" t="s">
        <v>169</v>
      </c>
      <c r="L1222" s="41">
        <v>1062436</v>
      </c>
      <c r="M1222" s="41">
        <v>1</v>
      </c>
      <c r="N1222" s="18" t="s">
        <v>987</v>
      </c>
      <c r="O1222" s="18" t="s">
        <v>6242</v>
      </c>
      <c r="P1222" s="42">
        <v>0.5</v>
      </c>
      <c r="Q1222" s="18" t="s">
        <v>6261</v>
      </c>
      <c r="R1222" s="41">
        <v>1</v>
      </c>
      <c r="S1222" s="41">
        <v>1</v>
      </c>
      <c r="T1222" s="57" t="s">
        <v>6287</v>
      </c>
      <c r="U1222" s="34"/>
      <c r="V1222" s="34"/>
      <c r="W1222" s="35"/>
      <c r="X1222" s="34"/>
      <c r="Y1222" s="35"/>
      <c r="Z1222" s="34"/>
      <c r="AA1222" s="34"/>
      <c r="AB1222" s="34"/>
      <c r="AC1222" s="34"/>
      <c r="AD1222" s="34"/>
      <c r="AE1222" s="34"/>
      <c r="AF1222" s="34"/>
      <c r="AG1222" s="34"/>
      <c r="AH1222" s="34"/>
      <c r="AI1222" s="35"/>
      <c r="AJ1222" s="35"/>
      <c r="AK1222" s="35"/>
      <c r="AL1222" s="35"/>
      <c r="AM1222" s="35"/>
    </row>
    <row r="1223" spans="1:39" ht="14.4" hidden="1">
      <c r="A1223" s="36">
        <v>1225</v>
      </c>
      <c r="B1223" s="37" t="s">
        <v>1036</v>
      </c>
      <c r="C1223" s="37" t="s">
        <v>7530</v>
      </c>
      <c r="D1223" s="38">
        <v>1</v>
      </c>
      <c r="E1223" s="38" t="s">
        <v>6270</v>
      </c>
      <c r="F1223" s="39" t="s">
        <v>1037</v>
      </c>
      <c r="G1223" s="38" t="s">
        <v>6236</v>
      </c>
      <c r="H1223" s="39">
        <v>719409733</v>
      </c>
      <c r="I1223" s="40" t="s">
        <v>6237</v>
      </c>
      <c r="J1223" s="38" t="s">
        <v>6236</v>
      </c>
      <c r="K1223" s="18" t="s">
        <v>169</v>
      </c>
      <c r="L1223" s="45">
        <v>1331398</v>
      </c>
      <c r="M1223" s="41">
        <v>2</v>
      </c>
      <c r="N1223" s="18" t="s">
        <v>1038</v>
      </c>
      <c r="O1223" s="18" t="s">
        <v>6242</v>
      </c>
      <c r="P1223" s="42">
        <v>0.5</v>
      </c>
      <c r="Q1223" s="18" t="s">
        <v>6261</v>
      </c>
      <c r="R1223" s="41">
        <v>1</v>
      </c>
      <c r="S1223" s="41">
        <v>1</v>
      </c>
      <c r="T1223" s="57" t="s">
        <v>6287</v>
      </c>
      <c r="U1223" s="34"/>
      <c r="V1223" s="34"/>
      <c r="W1223" s="35"/>
      <c r="X1223" s="34"/>
      <c r="Y1223" s="35"/>
      <c r="Z1223" s="34"/>
      <c r="AA1223" s="34"/>
      <c r="AB1223" s="34"/>
      <c r="AC1223" s="34"/>
      <c r="AD1223" s="34"/>
      <c r="AE1223" s="34"/>
      <c r="AF1223" s="34"/>
      <c r="AG1223" s="34"/>
      <c r="AH1223" s="34"/>
      <c r="AI1223" s="35"/>
      <c r="AJ1223" s="35"/>
      <c r="AK1223" s="35"/>
      <c r="AL1223" s="35"/>
      <c r="AM1223" s="35"/>
    </row>
    <row r="1224" spans="1:39" ht="14.4" hidden="1">
      <c r="A1224" s="36">
        <v>1226</v>
      </c>
      <c r="B1224" s="37" t="s">
        <v>4944</v>
      </c>
      <c r="C1224" s="37" t="s">
        <v>7531</v>
      </c>
      <c r="D1224" s="38">
        <v>5</v>
      </c>
      <c r="E1224" s="38" t="s">
        <v>6279</v>
      </c>
      <c r="F1224" s="39" t="s">
        <v>4945</v>
      </c>
      <c r="G1224" s="38" t="s">
        <v>6236</v>
      </c>
      <c r="H1224" s="39">
        <v>719409927</v>
      </c>
      <c r="I1224" s="40" t="s">
        <v>6237</v>
      </c>
      <c r="J1224" s="38" t="s">
        <v>6236</v>
      </c>
      <c r="K1224" s="18" t="s">
        <v>169</v>
      </c>
      <c r="L1224" s="45">
        <v>1331398</v>
      </c>
      <c r="M1224" s="41">
        <v>2</v>
      </c>
      <c r="N1224" s="18" t="s">
        <v>1038</v>
      </c>
      <c r="O1224" s="18" t="s">
        <v>6242</v>
      </c>
      <c r="P1224" s="42">
        <v>0.5</v>
      </c>
      <c r="Q1224" s="18" t="s">
        <v>6268</v>
      </c>
      <c r="R1224" s="41">
        <v>1</v>
      </c>
      <c r="S1224" s="50"/>
      <c r="T1224" s="57" t="s">
        <v>6287</v>
      </c>
      <c r="U1224" s="34"/>
      <c r="V1224" s="34"/>
      <c r="W1224" s="35"/>
      <c r="X1224" s="34"/>
      <c r="Y1224" s="35"/>
      <c r="Z1224" s="34"/>
      <c r="AA1224" s="34"/>
      <c r="AB1224" s="34"/>
      <c r="AC1224" s="34"/>
      <c r="AD1224" s="34"/>
      <c r="AE1224" s="34"/>
      <c r="AF1224" s="34"/>
      <c r="AG1224" s="34"/>
      <c r="AH1224" s="34"/>
      <c r="AI1224" s="35"/>
      <c r="AJ1224" s="35"/>
      <c r="AK1224" s="35"/>
      <c r="AL1224" s="35"/>
      <c r="AM1224" s="35"/>
    </row>
    <row r="1225" spans="1:39" ht="14.4" hidden="1">
      <c r="A1225" s="36">
        <v>1227</v>
      </c>
      <c r="B1225" s="37" t="s">
        <v>2974</v>
      </c>
      <c r="C1225" s="37" t="s">
        <v>7532</v>
      </c>
      <c r="D1225" s="38">
        <v>3</v>
      </c>
      <c r="E1225" s="38" t="s">
        <v>6260</v>
      </c>
      <c r="F1225" s="39" t="s">
        <v>2975</v>
      </c>
      <c r="G1225" s="38" t="s">
        <v>6236</v>
      </c>
      <c r="H1225" s="39">
        <v>719409822</v>
      </c>
      <c r="I1225" s="40" t="s">
        <v>6237</v>
      </c>
      <c r="J1225" s="38" t="s">
        <v>6236</v>
      </c>
      <c r="K1225" s="18" t="s">
        <v>169</v>
      </c>
      <c r="L1225" s="41">
        <v>1062457</v>
      </c>
      <c r="M1225" s="41">
        <v>1</v>
      </c>
      <c r="N1225" s="18" t="s">
        <v>2976</v>
      </c>
      <c r="O1225" s="18" t="s">
        <v>6242</v>
      </c>
      <c r="P1225" s="42">
        <v>0.5</v>
      </c>
      <c r="Q1225" s="18" t="s">
        <v>6261</v>
      </c>
      <c r="R1225" s="41">
        <v>1</v>
      </c>
      <c r="S1225" s="41">
        <v>1</v>
      </c>
      <c r="T1225" s="57" t="s">
        <v>6287</v>
      </c>
      <c r="U1225" s="34"/>
      <c r="V1225" s="34"/>
      <c r="W1225" s="35"/>
      <c r="X1225" s="34"/>
      <c r="Y1225" s="35"/>
      <c r="Z1225" s="34"/>
      <c r="AA1225" s="34"/>
      <c r="AB1225" s="34"/>
      <c r="AC1225" s="34"/>
      <c r="AD1225" s="34"/>
      <c r="AE1225" s="34"/>
      <c r="AF1225" s="34"/>
      <c r="AG1225" s="34"/>
      <c r="AH1225" s="34"/>
      <c r="AI1225" s="35"/>
      <c r="AJ1225" s="35"/>
      <c r="AK1225" s="35"/>
      <c r="AL1225" s="35"/>
      <c r="AM1225" s="35"/>
    </row>
    <row r="1226" spans="1:39" ht="14.4" hidden="1">
      <c r="A1226" s="36">
        <v>1228</v>
      </c>
      <c r="B1226" s="37" t="s">
        <v>387</v>
      </c>
      <c r="C1226" s="37" t="s">
        <v>7533</v>
      </c>
      <c r="D1226" s="38">
        <v>21</v>
      </c>
      <c r="E1226" s="38" t="s">
        <v>6321</v>
      </c>
      <c r="F1226" s="39" t="s">
        <v>388</v>
      </c>
      <c r="G1226" s="38" t="s">
        <v>6236</v>
      </c>
      <c r="H1226" s="39">
        <v>719409700</v>
      </c>
      <c r="I1226" s="40" t="s">
        <v>6237</v>
      </c>
      <c r="J1226" s="38" t="s">
        <v>6236</v>
      </c>
      <c r="K1226" s="18" t="s">
        <v>169</v>
      </c>
      <c r="L1226" s="41">
        <v>1573393</v>
      </c>
      <c r="M1226" s="41">
        <v>2</v>
      </c>
      <c r="N1226" s="18" t="s">
        <v>391</v>
      </c>
      <c r="O1226" s="18" t="s">
        <v>6242</v>
      </c>
      <c r="P1226" s="42">
        <v>0.5</v>
      </c>
      <c r="Q1226" s="18" t="s">
        <v>6268</v>
      </c>
      <c r="R1226" s="41">
        <v>1</v>
      </c>
      <c r="S1226" s="41">
        <v>1</v>
      </c>
      <c r="T1226" s="57" t="s">
        <v>6287</v>
      </c>
      <c r="U1226" s="34"/>
      <c r="V1226" s="34"/>
      <c r="W1226" s="35"/>
      <c r="X1226" s="34"/>
      <c r="Y1226" s="35"/>
      <c r="Z1226" s="34"/>
      <c r="AA1226" s="34"/>
      <c r="AB1226" s="34"/>
      <c r="AC1226" s="34"/>
      <c r="AD1226" s="34"/>
      <c r="AE1226" s="34"/>
      <c r="AF1226" s="34"/>
      <c r="AG1226" s="34"/>
      <c r="AH1226" s="34"/>
      <c r="AI1226" s="35"/>
      <c r="AJ1226" s="35"/>
      <c r="AK1226" s="35"/>
      <c r="AL1226" s="35"/>
      <c r="AM1226" s="35"/>
    </row>
    <row r="1227" spans="1:39" ht="14.4" hidden="1">
      <c r="A1227" s="36">
        <v>1229</v>
      </c>
      <c r="B1227" s="37" t="s">
        <v>4103</v>
      </c>
      <c r="C1227" s="37" t="s">
        <v>7534</v>
      </c>
      <c r="D1227" s="38">
        <v>6</v>
      </c>
      <c r="E1227" s="38" t="s">
        <v>6302</v>
      </c>
      <c r="F1227" s="39" t="s">
        <v>4104</v>
      </c>
      <c r="G1227" s="38" t="s">
        <v>6236</v>
      </c>
      <c r="H1227" s="39">
        <v>719409892</v>
      </c>
      <c r="I1227" s="40" t="s">
        <v>6237</v>
      </c>
      <c r="J1227" s="38" t="s">
        <v>6236</v>
      </c>
      <c r="K1227" s="18" t="s">
        <v>169</v>
      </c>
      <c r="L1227" s="41">
        <v>1630800</v>
      </c>
      <c r="M1227" s="41">
        <v>2</v>
      </c>
      <c r="N1227" s="18" t="s">
        <v>4105</v>
      </c>
      <c r="O1227" s="18" t="s">
        <v>6242</v>
      </c>
      <c r="P1227" s="42">
        <v>0.5</v>
      </c>
      <c r="Q1227" s="18" t="s">
        <v>6268</v>
      </c>
      <c r="R1227" s="41">
        <v>1</v>
      </c>
      <c r="S1227" s="41">
        <v>1</v>
      </c>
      <c r="T1227" s="57" t="s">
        <v>6287</v>
      </c>
      <c r="U1227" s="34"/>
      <c r="V1227" s="34"/>
      <c r="W1227" s="35"/>
      <c r="X1227" s="34"/>
      <c r="Y1227" s="35"/>
      <c r="Z1227" s="34"/>
      <c r="AA1227" s="34"/>
      <c r="AB1227" s="34"/>
      <c r="AC1227" s="34"/>
      <c r="AD1227" s="34"/>
      <c r="AE1227" s="34"/>
      <c r="AF1227" s="34"/>
      <c r="AG1227" s="34"/>
      <c r="AH1227" s="34"/>
      <c r="AI1227" s="35"/>
      <c r="AJ1227" s="35"/>
      <c r="AK1227" s="35"/>
      <c r="AL1227" s="35"/>
      <c r="AM1227" s="35"/>
    </row>
    <row r="1228" spans="1:39" ht="14.4" hidden="1">
      <c r="A1228" s="36">
        <v>1230</v>
      </c>
      <c r="B1228" s="37" t="s">
        <v>988</v>
      </c>
      <c r="C1228" s="37" t="s">
        <v>7535</v>
      </c>
      <c r="D1228" s="38">
        <v>1</v>
      </c>
      <c r="E1228" s="38" t="s">
        <v>6270</v>
      </c>
      <c r="F1228" s="39" t="s">
        <v>989</v>
      </c>
      <c r="G1228" s="38" t="s">
        <v>6236</v>
      </c>
      <c r="H1228" s="39">
        <v>719409722</v>
      </c>
      <c r="I1228" s="40" t="s">
        <v>6237</v>
      </c>
      <c r="J1228" s="38" t="s">
        <v>6236</v>
      </c>
      <c r="K1228" s="18" t="s">
        <v>169</v>
      </c>
      <c r="L1228" s="41">
        <v>1619241</v>
      </c>
      <c r="M1228" s="41">
        <v>2</v>
      </c>
      <c r="N1228" s="18" t="s">
        <v>990</v>
      </c>
      <c r="O1228" s="18" t="s">
        <v>6242</v>
      </c>
      <c r="P1228" s="42">
        <v>0.5</v>
      </c>
      <c r="Q1228" s="18" t="s">
        <v>6261</v>
      </c>
      <c r="R1228" s="41">
        <v>1</v>
      </c>
      <c r="S1228" s="41">
        <v>1</v>
      </c>
      <c r="T1228" s="57" t="s">
        <v>6287</v>
      </c>
      <c r="U1228" s="34"/>
      <c r="V1228" s="34"/>
      <c r="W1228" s="35"/>
      <c r="X1228" s="34"/>
      <c r="Y1228" s="35"/>
      <c r="Z1228" s="34"/>
      <c r="AA1228" s="34"/>
      <c r="AB1228" s="34"/>
      <c r="AC1228" s="34"/>
      <c r="AD1228" s="34"/>
      <c r="AE1228" s="34"/>
      <c r="AF1228" s="34"/>
      <c r="AG1228" s="34"/>
      <c r="AH1228" s="34"/>
      <c r="AI1228" s="35"/>
      <c r="AJ1228" s="35"/>
      <c r="AK1228" s="35"/>
      <c r="AL1228" s="35"/>
      <c r="AM1228" s="35"/>
    </row>
    <row r="1229" spans="1:39" ht="14.4" hidden="1">
      <c r="A1229" s="36">
        <v>1231</v>
      </c>
      <c r="B1229" s="37" t="s">
        <v>793</v>
      </c>
      <c r="C1229" s="37" t="s">
        <v>7536</v>
      </c>
      <c r="D1229" s="38">
        <v>1</v>
      </c>
      <c r="E1229" s="38" t="s">
        <v>6260</v>
      </c>
      <c r="F1229" s="39" t="s">
        <v>794</v>
      </c>
      <c r="G1229" s="38" t="s">
        <v>6236</v>
      </c>
      <c r="H1229" s="39">
        <v>719409715</v>
      </c>
      <c r="I1229" s="40" t="s">
        <v>6237</v>
      </c>
      <c r="J1229" s="38" t="s">
        <v>6236</v>
      </c>
      <c r="K1229" s="18" t="s">
        <v>169</v>
      </c>
      <c r="L1229" s="41">
        <v>1074877</v>
      </c>
      <c r="M1229" s="41">
        <v>1</v>
      </c>
      <c r="N1229" s="18" t="s">
        <v>795</v>
      </c>
      <c r="O1229" s="18" t="s">
        <v>6242</v>
      </c>
      <c r="P1229" s="42">
        <v>0.5</v>
      </c>
      <c r="Q1229" s="18" t="s">
        <v>6261</v>
      </c>
      <c r="R1229" s="41">
        <v>1</v>
      </c>
      <c r="S1229" s="41">
        <v>1</v>
      </c>
      <c r="T1229" s="57" t="s">
        <v>6287</v>
      </c>
      <c r="U1229" s="34"/>
      <c r="V1229" s="34"/>
      <c r="W1229" s="35"/>
      <c r="X1229" s="34"/>
      <c r="Y1229" s="35"/>
      <c r="Z1229" s="34"/>
      <c r="AA1229" s="34"/>
      <c r="AB1229" s="34"/>
      <c r="AC1229" s="34"/>
      <c r="AD1229" s="34"/>
      <c r="AE1229" s="34"/>
      <c r="AF1229" s="34"/>
      <c r="AG1229" s="34"/>
      <c r="AH1229" s="34"/>
      <c r="AI1229" s="35"/>
      <c r="AJ1229" s="35"/>
      <c r="AK1229" s="35"/>
      <c r="AL1229" s="35"/>
      <c r="AM1229" s="35"/>
    </row>
    <row r="1230" spans="1:39" ht="14.4" hidden="1">
      <c r="A1230" s="36">
        <v>1232</v>
      </c>
      <c r="B1230" s="37" t="s">
        <v>4952</v>
      </c>
      <c r="C1230" s="37" t="s">
        <v>7537</v>
      </c>
      <c r="D1230" s="38">
        <v>5</v>
      </c>
      <c r="E1230" s="38" t="s">
        <v>6302</v>
      </c>
      <c r="F1230" s="39" t="s">
        <v>4953</v>
      </c>
      <c r="G1230" s="38" t="s">
        <v>6236</v>
      </c>
      <c r="H1230" s="39">
        <v>719409929</v>
      </c>
      <c r="I1230" s="40" t="s">
        <v>6237</v>
      </c>
      <c r="J1230" s="38" t="s">
        <v>6236</v>
      </c>
      <c r="K1230" s="18" t="s">
        <v>169</v>
      </c>
      <c r="L1230" s="41">
        <v>1354276</v>
      </c>
      <c r="M1230" s="41">
        <v>2</v>
      </c>
      <c r="N1230" s="18" t="s">
        <v>4954</v>
      </c>
      <c r="O1230" s="18" t="s">
        <v>6242</v>
      </c>
      <c r="P1230" s="42">
        <v>0.5</v>
      </c>
      <c r="Q1230" s="18" t="s">
        <v>6268</v>
      </c>
      <c r="R1230" s="41">
        <v>1</v>
      </c>
      <c r="S1230" s="41">
        <v>1</v>
      </c>
      <c r="T1230" s="57" t="s">
        <v>6287</v>
      </c>
      <c r="U1230" s="34"/>
      <c r="V1230" s="34"/>
      <c r="W1230" s="35"/>
      <c r="X1230" s="34"/>
      <c r="Y1230" s="35"/>
      <c r="Z1230" s="34"/>
      <c r="AA1230" s="34"/>
      <c r="AB1230" s="34"/>
      <c r="AC1230" s="34"/>
      <c r="AD1230" s="34"/>
      <c r="AE1230" s="34"/>
      <c r="AF1230" s="34"/>
      <c r="AG1230" s="34"/>
      <c r="AH1230" s="34"/>
      <c r="AI1230" s="35"/>
      <c r="AJ1230" s="35"/>
      <c r="AK1230" s="35"/>
      <c r="AL1230" s="35"/>
      <c r="AM1230" s="35"/>
    </row>
    <row r="1231" spans="1:39" ht="14.4" hidden="1">
      <c r="A1231" s="36">
        <v>1233</v>
      </c>
      <c r="B1231" s="37" t="s">
        <v>4100</v>
      </c>
      <c r="C1231" s="37" t="s">
        <v>7538</v>
      </c>
      <c r="D1231" s="38">
        <v>4</v>
      </c>
      <c r="E1231" s="38" t="s">
        <v>6302</v>
      </c>
      <c r="F1231" s="39" t="s">
        <v>4101</v>
      </c>
      <c r="G1231" s="38" t="s">
        <v>6236</v>
      </c>
      <c r="H1231" s="39">
        <v>719409891</v>
      </c>
      <c r="I1231" s="40" t="s">
        <v>6237</v>
      </c>
      <c r="J1231" s="38" t="s">
        <v>6236</v>
      </c>
      <c r="K1231" s="18" t="s">
        <v>169</v>
      </c>
      <c r="L1231" s="41">
        <v>1589796</v>
      </c>
      <c r="M1231" s="41">
        <v>2</v>
      </c>
      <c r="N1231" s="18" t="s">
        <v>4102</v>
      </c>
      <c r="O1231" s="18" t="s">
        <v>6242</v>
      </c>
      <c r="P1231" s="42">
        <v>0.5</v>
      </c>
      <c r="Q1231" s="18" t="s">
        <v>6268</v>
      </c>
      <c r="R1231" s="41">
        <v>1</v>
      </c>
      <c r="S1231" s="41">
        <v>1</v>
      </c>
      <c r="T1231" s="57" t="s">
        <v>6287</v>
      </c>
      <c r="U1231" s="34"/>
      <c r="V1231" s="34"/>
      <c r="W1231" s="35"/>
      <c r="X1231" s="34"/>
      <c r="Y1231" s="35"/>
      <c r="Z1231" s="34"/>
      <c r="AA1231" s="34"/>
      <c r="AB1231" s="34"/>
      <c r="AC1231" s="34"/>
      <c r="AD1231" s="34"/>
      <c r="AE1231" s="34"/>
      <c r="AF1231" s="34"/>
      <c r="AG1231" s="34"/>
      <c r="AH1231" s="34"/>
      <c r="AI1231" s="35"/>
      <c r="AJ1231" s="35"/>
      <c r="AK1231" s="35"/>
      <c r="AL1231" s="35"/>
      <c r="AM1231" s="35"/>
    </row>
    <row r="1232" spans="1:39" ht="14.4" hidden="1">
      <c r="A1232" s="36">
        <v>1234</v>
      </c>
      <c r="B1232" s="37" t="s">
        <v>3544</v>
      </c>
      <c r="C1232" s="37" t="s">
        <v>7539</v>
      </c>
      <c r="D1232" s="38">
        <v>4</v>
      </c>
      <c r="E1232" s="38" t="s">
        <v>6282</v>
      </c>
      <c r="F1232" s="39" t="s">
        <v>3545</v>
      </c>
      <c r="G1232" s="38" t="s">
        <v>6236</v>
      </c>
      <c r="H1232" s="39">
        <v>719409868</v>
      </c>
      <c r="I1232" s="40" t="s">
        <v>6237</v>
      </c>
      <c r="J1232" s="38" t="s">
        <v>6236</v>
      </c>
      <c r="K1232" s="18" t="s">
        <v>169</v>
      </c>
      <c r="L1232" s="41">
        <v>1644674</v>
      </c>
      <c r="M1232" s="41">
        <v>2</v>
      </c>
      <c r="N1232" s="18" t="s">
        <v>3546</v>
      </c>
      <c r="O1232" s="18" t="s">
        <v>6242</v>
      </c>
      <c r="P1232" s="42">
        <v>0.5</v>
      </c>
      <c r="Q1232" s="18" t="s">
        <v>6261</v>
      </c>
      <c r="R1232" s="41">
        <v>1</v>
      </c>
      <c r="S1232" s="41">
        <v>1</v>
      </c>
      <c r="T1232" s="57" t="s">
        <v>6287</v>
      </c>
      <c r="U1232" s="34"/>
      <c r="V1232" s="34"/>
      <c r="W1232" s="35"/>
      <c r="X1232" s="34"/>
      <c r="Y1232" s="35"/>
      <c r="Z1232" s="34"/>
      <c r="AA1232" s="34"/>
      <c r="AB1232" s="34"/>
      <c r="AC1232" s="34"/>
      <c r="AD1232" s="34"/>
      <c r="AE1232" s="34"/>
      <c r="AF1232" s="34"/>
      <c r="AG1232" s="34"/>
      <c r="AH1232" s="34"/>
      <c r="AI1232" s="35"/>
      <c r="AJ1232" s="35"/>
      <c r="AK1232" s="35"/>
      <c r="AL1232" s="35"/>
      <c r="AM1232" s="35"/>
    </row>
    <row r="1233" spans="1:39" ht="14.4" hidden="1">
      <c r="A1233" s="36">
        <v>1235</v>
      </c>
      <c r="B1233" s="37" t="s">
        <v>5109</v>
      </c>
      <c r="C1233" s="37" t="s">
        <v>7540</v>
      </c>
      <c r="D1233" s="38">
        <v>5</v>
      </c>
      <c r="E1233" s="38" t="s">
        <v>6279</v>
      </c>
      <c r="F1233" s="39" t="s">
        <v>5110</v>
      </c>
      <c r="G1233" s="38" t="s">
        <v>6236</v>
      </c>
      <c r="H1233" s="39">
        <v>719409939</v>
      </c>
      <c r="I1233" s="40" t="s">
        <v>6237</v>
      </c>
      <c r="J1233" s="38" t="s">
        <v>6236</v>
      </c>
      <c r="K1233" s="18" t="s">
        <v>169</v>
      </c>
      <c r="L1233" s="41">
        <v>1047648</v>
      </c>
      <c r="M1233" s="41">
        <v>2</v>
      </c>
      <c r="N1233" s="18" t="s">
        <v>5111</v>
      </c>
      <c r="O1233" s="18" t="s">
        <v>6242</v>
      </c>
      <c r="P1233" s="42">
        <v>0.5</v>
      </c>
      <c r="Q1233" s="18" t="s">
        <v>6268</v>
      </c>
      <c r="R1233" s="41">
        <v>1</v>
      </c>
      <c r="S1233" s="41">
        <v>1</v>
      </c>
      <c r="T1233" s="57" t="s">
        <v>6287</v>
      </c>
      <c r="U1233" s="34"/>
      <c r="V1233" s="34"/>
      <c r="W1233" s="35"/>
      <c r="X1233" s="34"/>
      <c r="Y1233" s="35"/>
      <c r="Z1233" s="34"/>
      <c r="AA1233" s="34"/>
      <c r="AB1233" s="34"/>
      <c r="AC1233" s="34"/>
      <c r="AD1233" s="34"/>
      <c r="AE1233" s="34"/>
      <c r="AF1233" s="34"/>
      <c r="AG1233" s="34"/>
      <c r="AH1233" s="34"/>
      <c r="AI1233" s="35"/>
      <c r="AJ1233" s="35"/>
      <c r="AK1233" s="35"/>
      <c r="AL1233" s="35"/>
      <c r="AM1233" s="35"/>
    </row>
    <row r="1234" spans="1:39" ht="14.4" hidden="1">
      <c r="A1234" s="36">
        <v>1236</v>
      </c>
      <c r="B1234" s="37" t="s">
        <v>4780</v>
      </c>
      <c r="C1234" s="37" t="s">
        <v>7541</v>
      </c>
      <c r="D1234" s="38">
        <v>5</v>
      </c>
      <c r="E1234" s="38" t="s">
        <v>6267</v>
      </c>
      <c r="F1234" s="39" t="s">
        <v>4781</v>
      </c>
      <c r="G1234" s="38" t="s">
        <v>6236</v>
      </c>
      <c r="H1234" s="39">
        <v>719409918</v>
      </c>
      <c r="I1234" s="40" t="s">
        <v>6237</v>
      </c>
      <c r="J1234" s="38" t="s">
        <v>6236</v>
      </c>
      <c r="K1234" s="18" t="s">
        <v>169</v>
      </c>
      <c r="L1234" s="41">
        <v>1421104</v>
      </c>
      <c r="M1234" s="41">
        <v>2</v>
      </c>
      <c r="N1234" s="18" t="s">
        <v>4782</v>
      </c>
      <c r="O1234" s="18" t="s">
        <v>6242</v>
      </c>
      <c r="P1234" s="42">
        <v>0.54166666666666663</v>
      </c>
      <c r="Q1234" s="18" t="s">
        <v>6239</v>
      </c>
      <c r="R1234" s="41">
        <v>1</v>
      </c>
      <c r="S1234" s="41">
        <v>1</v>
      </c>
      <c r="T1234" s="57" t="s">
        <v>6287</v>
      </c>
      <c r="U1234" s="34"/>
      <c r="V1234" s="34"/>
      <c r="W1234" s="35"/>
      <c r="X1234" s="34"/>
      <c r="Y1234" s="35"/>
      <c r="Z1234" s="34"/>
      <c r="AA1234" s="34"/>
      <c r="AB1234" s="34"/>
      <c r="AC1234" s="34"/>
      <c r="AD1234" s="34"/>
      <c r="AE1234" s="34"/>
      <c r="AF1234" s="34"/>
      <c r="AG1234" s="34"/>
      <c r="AH1234" s="34"/>
      <c r="AI1234" s="35"/>
      <c r="AJ1234" s="35"/>
      <c r="AK1234" s="35"/>
      <c r="AL1234" s="35"/>
      <c r="AM1234" s="35"/>
    </row>
    <row r="1235" spans="1:39" ht="14.4" hidden="1">
      <c r="A1235" s="36">
        <v>1237</v>
      </c>
      <c r="B1235" s="37" t="s">
        <v>5352</v>
      </c>
      <c r="C1235" s="37" t="s">
        <v>7542</v>
      </c>
      <c r="D1235" s="38">
        <v>5</v>
      </c>
      <c r="E1235" s="38" t="s">
        <v>6235</v>
      </c>
      <c r="F1235" s="39" t="s">
        <v>5353</v>
      </c>
      <c r="G1235" s="38" t="s">
        <v>6236</v>
      </c>
      <c r="H1235" s="39">
        <v>719409946</v>
      </c>
      <c r="I1235" s="40" t="s">
        <v>6237</v>
      </c>
      <c r="J1235" s="38" t="s">
        <v>6236</v>
      </c>
      <c r="K1235" s="18" t="s">
        <v>169</v>
      </c>
      <c r="L1235" s="41">
        <v>1344033</v>
      </c>
      <c r="M1235" s="41">
        <v>2</v>
      </c>
      <c r="N1235" s="18" t="s">
        <v>5354</v>
      </c>
      <c r="O1235" s="18" t="s">
        <v>6242</v>
      </c>
      <c r="P1235" s="42">
        <v>0.54166666666666663</v>
      </c>
      <c r="Q1235" s="18" t="s">
        <v>6239</v>
      </c>
      <c r="R1235" s="41">
        <v>1</v>
      </c>
      <c r="S1235" s="41">
        <v>1</v>
      </c>
      <c r="T1235" s="57" t="s">
        <v>6287</v>
      </c>
      <c r="U1235" s="34"/>
      <c r="V1235" s="34"/>
      <c r="W1235" s="35"/>
      <c r="X1235" s="34"/>
      <c r="Y1235" s="35"/>
      <c r="Z1235" s="34"/>
      <c r="AA1235" s="34"/>
      <c r="AB1235" s="34"/>
      <c r="AC1235" s="34"/>
      <c r="AD1235" s="34"/>
      <c r="AE1235" s="34"/>
      <c r="AF1235" s="34"/>
      <c r="AG1235" s="34"/>
      <c r="AH1235" s="34"/>
      <c r="AI1235" s="35"/>
      <c r="AJ1235" s="35"/>
      <c r="AK1235" s="35"/>
      <c r="AL1235" s="35"/>
      <c r="AM1235" s="35"/>
    </row>
    <row r="1236" spans="1:39" ht="14.4" hidden="1">
      <c r="A1236" s="36">
        <v>1238</v>
      </c>
      <c r="B1236" s="37" t="s">
        <v>3541</v>
      </c>
      <c r="C1236" s="37" t="s">
        <v>7543</v>
      </c>
      <c r="D1236" s="38">
        <v>4</v>
      </c>
      <c r="E1236" s="38" t="s">
        <v>6282</v>
      </c>
      <c r="F1236" s="39" t="s">
        <v>3542</v>
      </c>
      <c r="G1236" s="38" t="s">
        <v>6236</v>
      </c>
      <c r="H1236" s="39">
        <v>719409867</v>
      </c>
      <c r="I1236" s="40" t="s">
        <v>6237</v>
      </c>
      <c r="J1236" s="38" t="s">
        <v>6236</v>
      </c>
      <c r="K1236" s="18" t="s">
        <v>169</v>
      </c>
      <c r="L1236" s="41">
        <v>1062629</v>
      </c>
      <c r="M1236" s="41">
        <v>1</v>
      </c>
      <c r="N1236" s="18" t="s">
        <v>3543</v>
      </c>
      <c r="O1236" s="18" t="s">
        <v>6242</v>
      </c>
      <c r="P1236" s="42">
        <v>0.54166666666666663</v>
      </c>
      <c r="Q1236" s="18" t="s">
        <v>6261</v>
      </c>
      <c r="R1236" s="41">
        <v>1</v>
      </c>
      <c r="S1236" s="41">
        <v>1</v>
      </c>
      <c r="T1236" s="57" t="s">
        <v>6287</v>
      </c>
      <c r="U1236" s="34"/>
      <c r="V1236" s="34"/>
      <c r="W1236" s="35"/>
      <c r="X1236" s="34"/>
      <c r="Y1236" s="35"/>
      <c r="Z1236" s="34"/>
      <c r="AA1236" s="34"/>
      <c r="AB1236" s="34"/>
      <c r="AC1236" s="34"/>
      <c r="AD1236" s="34"/>
      <c r="AE1236" s="34"/>
      <c r="AF1236" s="34"/>
      <c r="AG1236" s="34"/>
      <c r="AH1236" s="34"/>
      <c r="AI1236" s="35"/>
      <c r="AJ1236" s="35"/>
      <c r="AK1236" s="35"/>
      <c r="AL1236" s="35"/>
      <c r="AM1236" s="35"/>
    </row>
    <row r="1237" spans="1:39" ht="14.4" hidden="1">
      <c r="A1237" s="36">
        <v>1239</v>
      </c>
      <c r="B1237" s="37" t="s">
        <v>2965</v>
      </c>
      <c r="C1237" s="37" t="s">
        <v>7544</v>
      </c>
      <c r="D1237" s="38">
        <v>3</v>
      </c>
      <c r="E1237" s="38" t="s">
        <v>6279</v>
      </c>
      <c r="F1237" s="39" t="s">
        <v>2966</v>
      </c>
      <c r="G1237" s="38" t="s">
        <v>6236</v>
      </c>
      <c r="H1237" s="39">
        <v>719409819</v>
      </c>
      <c r="I1237" s="40" t="s">
        <v>6237</v>
      </c>
      <c r="J1237" s="38" t="s">
        <v>6236</v>
      </c>
      <c r="K1237" s="18" t="s">
        <v>169</v>
      </c>
      <c r="L1237" s="41">
        <v>1062647</v>
      </c>
      <c r="M1237" s="41">
        <v>1</v>
      </c>
      <c r="N1237" s="18" t="s">
        <v>2967</v>
      </c>
      <c r="O1237" s="18" t="s">
        <v>6242</v>
      </c>
      <c r="P1237" s="42">
        <v>0.54166666666666663</v>
      </c>
      <c r="Q1237" s="18" t="s">
        <v>6261</v>
      </c>
      <c r="R1237" s="41">
        <v>1</v>
      </c>
      <c r="S1237" s="41">
        <v>1</v>
      </c>
      <c r="T1237" s="57" t="s">
        <v>6287</v>
      </c>
      <c r="U1237" s="34"/>
      <c r="V1237" s="34"/>
      <c r="W1237" s="35"/>
      <c r="X1237" s="34"/>
      <c r="Y1237" s="35"/>
      <c r="Z1237" s="34"/>
      <c r="AA1237" s="34"/>
      <c r="AB1237" s="34"/>
      <c r="AC1237" s="34"/>
      <c r="AD1237" s="34"/>
      <c r="AE1237" s="34"/>
      <c r="AF1237" s="34"/>
      <c r="AG1237" s="34"/>
      <c r="AH1237" s="34"/>
      <c r="AI1237" s="35"/>
      <c r="AJ1237" s="35"/>
      <c r="AK1237" s="35"/>
      <c r="AL1237" s="35"/>
      <c r="AM1237" s="35"/>
    </row>
    <row r="1238" spans="1:39" ht="14.4" hidden="1">
      <c r="A1238" s="36">
        <v>1240</v>
      </c>
      <c r="B1238" s="37" t="s">
        <v>3207</v>
      </c>
      <c r="C1238" s="37" t="s">
        <v>7545</v>
      </c>
      <c r="D1238" s="38">
        <v>3</v>
      </c>
      <c r="E1238" s="38" t="s">
        <v>6298</v>
      </c>
      <c r="F1238" s="39" t="s">
        <v>3208</v>
      </c>
      <c r="G1238" s="38" t="s">
        <v>6236</v>
      </c>
      <c r="H1238" s="39">
        <v>719409851</v>
      </c>
      <c r="I1238" s="40" t="s">
        <v>6237</v>
      </c>
      <c r="J1238" s="38" t="s">
        <v>6236</v>
      </c>
      <c r="K1238" s="18" t="s">
        <v>169</v>
      </c>
      <c r="L1238" s="45">
        <v>1349781</v>
      </c>
      <c r="M1238" s="41">
        <v>2</v>
      </c>
      <c r="N1238" s="18" t="s">
        <v>3209</v>
      </c>
      <c r="O1238" s="18" t="s">
        <v>6242</v>
      </c>
      <c r="P1238" s="42">
        <v>0.54166666666666663</v>
      </c>
      <c r="Q1238" s="18" t="s">
        <v>6239</v>
      </c>
      <c r="R1238" s="41">
        <v>1</v>
      </c>
      <c r="S1238" s="41">
        <v>1</v>
      </c>
      <c r="T1238" s="57" t="s">
        <v>6287</v>
      </c>
      <c r="U1238" s="34"/>
      <c r="V1238" s="34"/>
      <c r="W1238" s="35"/>
      <c r="X1238" s="34"/>
      <c r="Y1238" s="35"/>
      <c r="Z1238" s="34"/>
      <c r="AA1238" s="34"/>
      <c r="AB1238" s="34"/>
      <c r="AC1238" s="34"/>
      <c r="AD1238" s="34"/>
      <c r="AE1238" s="34"/>
      <c r="AF1238" s="34"/>
      <c r="AG1238" s="34"/>
      <c r="AH1238" s="34"/>
      <c r="AI1238" s="35"/>
      <c r="AJ1238" s="35"/>
      <c r="AK1238" s="35"/>
      <c r="AL1238" s="35"/>
      <c r="AM1238" s="35"/>
    </row>
    <row r="1239" spans="1:39" ht="14.4" hidden="1">
      <c r="A1239" s="36">
        <v>1241</v>
      </c>
      <c r="B1239" s="37" t="s">
        <v>3671</v>
      </c>
      <c r="C1239" s="37" t="s">
        <v>7546</v>
      </c>
      <c r="D1239" s="38">
        <v>4</v>
      </c>
      <c r="E1239" s="38" t="s">
        <v>6425</v>
      </c>
      <c r="F1239" s="39" t="s">
        <v>3672</v>
      </c>
      <c r="G1239" s="38" t="s">
        <v>6236</v>
      </c>
      <c r="H1239" s="39">
        <v>719409879</v>
      </c>
      <c r="I1239" s="40" t="s">
        <v>6237</v>
      </c>
      <c r="J1239" s="38" t="s">
        <v>6236</v>
      </c>
      <c r="K1239" s="18" t="s">
        <v>169</v>
      </c>
      <c r="L1239" s="45">
        <v>1349781</v>
      </c>
      <c r="M1239" s="41">
        <v>2</v>
      </c>
      <c r="N1239" s="18" t="s">
        <v>3209</v>
      </c>
      <c r="O1239" s="18" t="s">
        <v>6242</v>
      </c>
      <c r="P1239" s="42">
        <v>0.54166666666666663</v>
      </c>
      <c r="Q1239" s="18" t="s">
        <v>6261</v>
      </c>
      <c r="R1239" s="41">
        <v>1</v>
      </c>
      <c r="S1239" s="50"/>
      <c r="T1239" s="57" t="s">
        <v>6287</v>
      </c>
      <c r="U1239" s="34"/>
      <c r="V1239" s="34"/>
      <c r="W1239" s="35"/>
      <c r="X1239" s="34"/>
      <c r="Y1239" s="35"/>
      <c r="Z1239" s="34"/>
      <c r="AA1239" s="34"/>
      <c r="AB1239" s="34"/>
      <c r="AC1239" s="34"/>
      <c r="AD1239" s="34"/>
      <c r="AE1239" s="34"/>
      <c r="AF1239" s="34"/>
      <c r="AG1239" s="34"/>
      <c r="AH1239" s="34"/>
      <c r="AI1239" s="35"/>
      <c r="AJ1239" s="35"/>
      <c r="AK1239" s="35"/>
      <c r="AL1239" s="35"/>
      <c r="AM1239" s="35"/>
    </row>
    <row r="1240" spans="1:39" ht="14.4" hidden="1">
      <c r="A1240" s="36">
        <v>1242</v>
      </c>
      <c r="B1240" s="37" t="s">
        <v>4861</v>
      </c>
      <c r="C1240" s="37" t="s">
        <v>7547</v>
      </c>
      <c r="D1240" s="38">
        <v>5</v>
      </c>
      <c r="E1240" s="38" t="s">
        <v>6302</v>
      </c>
      <c r="F1240" s="39" t="s">
        <v>4862</v>
      </c>
      <c r="G1240" s="38" t="s">
        <v>6236</v>
      </c>
      <c r="H1240" s="39">
        <v>719409926</v>
      </c>
      <c r="I1240" s="40" t="s">
        <v>6237</v>
      </c>
      <c r="J1240" s="38" t="s">
        <v>6236</v>
      </c>
      <c r="K1240" s="18" t="s">
        <v>169</v>
      </c>
      <c r="L1240" s="41">
        <v>1346021</v>
      </c>
      <c r="M1240" s="41">
        <v>2</v>
      </c>
      <c r="N1240" s="18" t="s">
        <v>4863</v>
      </c>
      <c r="O1240" s="18" t="s">
        <v>6242</v>
      </c>
      <c r="P1240" s="42">
        <v>0.54166666666666663</v>
      </c>
      <c r="Q1240" s="18" t="s">
        <v>6268</v>
      </c>
      <c r="R1240" s="41">
        <v>1</v>
      </c>
      <c r="S1240" s="41">
        <v>1</v>
      </c>
      <c r="T1240" s="57" t="s">
        <v>6287</v>
      </c>
      <c r="U1240" s="34"/>
      <c r="V1240" s="34"/>
      <c r="W1240" s="35"/>
      <c r="X1240" s="34"/>
      <c r="Y1240" s="35"/>
      <c r="Z1240" s="34"/>
      <c r="AA1240" s="34"/>
      <c r="AB1240" s="34"/>
      <c r="AC1240" s="34"/>
      <c r="AD1240" s="34"/>
      <c r="AE1240" s="34"/>
      <c r="AF1240" s="34"/>
      <c r="AG1240" s="34"/>
      <c r="AH1240" s="34"/>
      <c r="AI1240" s="35"/>
      <c r="AJ1240" s="35"/>
      <c r="AK1240" s="35"/>
      <c r="AL1240" s="35"/>
      <c r="AM1240" s="35"/>
    </row>
    <row r="1241" spans="1:39" ht="14.4" hidden="1">
      <c r="A1241" s="36">
        <v>1243</v>
      </c>
      <c r="B1241" s="37" t="s">
        <v>1003</v>
      </c>
      <c r="C1241" s="37" t="s">
        <v>7548</v>
      </c>
      <c r="D1241" s="38">
        <v>1</v>
      </c>
      <c r="E1241" s="38" t="s">
        <v>6270</v>
      </c>
      <c r="F1241" s="39" t="s">
        <v>1004</v>
      </c>
      <c r="G1241" s="38" t="s">
        <v>6236</v>
      </c>
      <c r="H1241" s="39">
        <v>719409726</v>
      </c>
      <c r="I1241" s="40" t="s">
        <v>6237</v>
      </c>
      <c r="J1241" s="38" t="s">
        <v>6236</v>
      </c>
      <c r="K1241" s="18" t="s">
        <v>169</v>
      </c>
      <c r="L1241" s="41">
        <v>1345636</v>
      </c>
      <c r="M1241" s="41">
        <v>2</v>
      </c>
      <c r="N1241" s="18" t="s">
        <v>1005</v>
      </c>
      <c r="O1241" s="18" t="s">
        <v>6242</v>
      </c>
      <c r="P1241" s="42">
        <v>0.54166666666666663</v>
      </c>
      <c r="Q1241" s="18" t="s">
        <v>6261</v>
      </c>
      <c r="R1241" s="41">
        <v>1</v>
      </c>
      <c r="S1241" s="41">
        <v>1</v>
      </c>
      <c r="T1241" s="57" t="s">
        <v>6287</v>
      </c>
      <c r="U1241" s="34"/>
      <c r="V1241" s="34"/>
      <c r="W1241" s="35"/>
      <c r="X1241" s="34"/>
      <c r="Y1241" s="35"/>
      <c r="Z1241" s="34"/>
      <c r="AA1241" s="34"/>
      <c r="AB1241" s="34"/>
      <c r="AC1241" s="34"/>
      <c r="AD1241" s="34"/>
      <c r="AE1241" s="34"/>
      <c r="AF1241" s="34"/>
      <c r="AG1241" s="34"/>
      <c r="AH1241" s="34"/>
      <c r="AI1241" s="35"/>
      <c r="AJ1241" s="35"/>
      <c r="AK1241" s="35"/>
      <c r="AL1241" s="35"/>
      <c r="AM1241" s="35"/>
    </row>
    <row r="1242" spans="1:39" ht="14.4" hidden="1">
      <c r="A1242" s="36">
        <v>1244</v>
      </c>
      <c r="B1242" s="37" t="s">
        <v>1566</v>
      </c>
      <c r="C1242" s="37" t="s">
        <v>7549</v>
      </c>
      <c r="D1242" s="38">
        <v>1</v>
      </c>
      <c r="E1242" s="38" t="s">
        <v>6274</v>
      </c>
      <c r="F1242" s="39" t="s">
        <v>1567</v>
      </c>
      <c r="G1242" s="38" t="s">
        <v>6236</v>
      </c>
      <c r="H1242" s="39">
        <v>719409752</v>
      </c>
      <c r="I1242" s="40" t="s">
        <v>6237</v>
      </c>
      <c r="J1242" s="38" t="s">
        <v>6236</v>
      </c>
      <c r="K1242" s="18" t="s">
        <v>169</v>
      </c>
      <c r="L1242" s="41">
        <v>1593610</v>
      </c>
      <c r="M1242" s="41">
        <v>2</v>
      </c>
      <c r="N1242" s="18" t="s">
        <v>1568</v>
      </c>
      <c r="O1242" s="18" t="s">
        <v>6242</v>
      </c>
      <c r="P1242" s="42">
        <v>0.54166666666666663</v>
      </c>
      <c r="Q1242" s="18" t="s">
        <v>6239</v>
      </c>
      <c r="R1242" s="41">
        <v>1</v>
      </c>
      <c r="S1242" s="41">
        <v>1</v>
      </c>
      <c r="T1242" s="57" t="s">
        <v>6287</v>
      </c>
      <c r="U1242" s="34"/>
      <c r="V1242" s="34"/>
      <c r="W1242" s="35"/>
      <c r="X1242" s="34"/>
      <c r="Y1242" s="35"/>
      <c r="Z1242" s="34"/>
      <c r="AA1242" s="34"/>
      <c r="AB1242" s="34"/>
      <c r="AC1242" s="34"/>
      <c r="AD1242" s="34"/>
      <c r="AE1242" s="34"/>
      <c r="AF1242" s="34"/>
      <c r="AG1242" s="34"/>
      <c r="AH1242" s="34"/>
      <c r="AI1242" s="35"/>
      <c r="AJ1242" s="35"/>
      <c r="AK1242" s="35"/>
      <c r="AL1242" s="35"/>
      <c r="AM1242" s="35"/>
    </row>
    <row r="1243" spans="1:39" ht="14.4" hidden="1">
      <c r="A1243" s="36">
        <v>1245</v>
      </c>
      <c r="B1243" s="37" t="s">
        <v>2977</v>
      </c>
      <c r="C1243" s="37" t="s">
        <v>7550</v>
      </c>
      <c r="D1243" s="38">
        <v>3</v>
      </c>
      <c r="E1243" s="38" t="s">
        <v>6260</v>
      </c>
      <c r="F1243" s="39" t="s">
        <v>2978</v>
      </c>
      <c r="G1243" s="38" t="s">
        <v>6236</v>
      </c>
      <c r="H1243" s="39">
        <v>719409823</v>
      </c>
      <c r="I1243" s="40" t="s">
        <v>6237</v>
      </c>
      <c r="J1243" s="38" t="s">
        <v>6236</v>
      </c>
      <c r="K1243" s="18" t="s">
        <v>169</v>
      </c>
      <c r="L1243" s="41">
        <v>1062711</v>
      </c>
      <c r="M1243" s="41">
        <v>1</v>
      </c>
      <c r="N1243" s="18" t="s">
        <v>2979</v>
      </c>
      <c r="O1243" s="18" t="s">
        <v>6242</v>
      </c>
      <c r="P1243" s="42">
        <v>0.54166666666666663</v>
      </c>
      <c r="Q1243" s="18" t="s">
        <v>6261</v>
      </c>
      <c r="R1243" s="41">
        <v>1</v>
      </c>
      <c r="S1243" s="41">
        <v>1</v>
      </c>
      <c r="T1243" s="57" t="s">
        <v>6287</v>
      </c>
      <c r="U1243" s="34"/>
      <c r="V1243" s="34"/>
      <c r="W1243" s="35"/>
      <c r="X1243" s="34"/>
      <c r="Y1243" s="35"/>
      <c r="Z1243" s="34"/>
      <c r="AA1243" s="34"/>
      <c r="AB1243" s="34"/>
      <c r="AC1243" s="34"/>
      <c r="AD1243" s="34"/>
      <c r="AE1243" s="34"/>
      <c r="AF1243" s="34"/>
      <c r="AG1243" s="34"/>
      <c r="AH1243" s="34"/>
      <c r="AI1243" s="35"/>
      <c r="AJ1243" s="35"/>
      <c r="AK1243" s="35"/>
      <c r="AL1243" s="35"/>
      <c r="AM1243" s="35"/>
    </row>
    <row r="1244" spans="1:39" ht="14.4" hidden="1">
      <c r="A1244" s="36">
        <v>1246</v>
      </c>
      <c r="B1244" s="37" t="s">
        <v>2898</v>
      </c>
      <c r="C1244" s="37" t="s">
        <v>7551</v>
      </c>
      <c r="D1244" s="38">
        <v>2</v>
      </c>
      <c r="E1244" s="38" t="s">
        <v>6260</v>
      </c>
      <c r="F1244" s="39" t="s">
        <v>2899</v>
      </c>
      <c r="G1244" s="38" t="s">
        <v>6236</v>
      </c>
      <c r="H1244" s="39">
        <v>719409802</v>
      </c>
      <c r="I1244" s="40" t="s">
        <v>6237</v>
      </c>
      <c r="J1244" s="38" t="s">
        <v>6236</v>
      </c>
      <c r="K1244" s="18" t="s">
        <v>169</v>
      </c>
      <c r="L1244" s="41">
        <v>1062718</v>
      </c>
      <c r="M1244" s="41">
        <v>1</v>
      </c>
      <c r="N1244" s="18" t="s">
        <v>2900</v>
      </c>
      <c r="O1244" s="18" t="s">
        <v>6242</v>
      </c>
      <c r="P1244" s="42">
        <v>0.54166666666666663</v>
      </c>
      <c r="Q1244" s="18" t="s">
        <v>6261</v>
      </c>
      <c r="R1244" s="41">
        <v>1</v>
      </c>
      <c r="S1244" s="41">
        <v>1</v>
      </c>
      <c r="T1244" s="57" t="s">
        <v>6287</v>
      </c>
      <c r="U1244" s="34"/>
      <c r="V1244" s="34"/>
      <c r="W1244" s="35"/>
      <c r="X1244" s="34"/>
      <c r="Y1244" s="35"/>
      <c r="Z1244" s="34"/>
      <c r="AA1244" s="34"/>
      <c r="AB1244" s="34"/>
      <c r="AC1244" s="34"/>
      <c r="AD1244" s="34"/>
      <c r="AE1244" s="34"/>
      <c r="AF1244" s="34"/>
      <c r="AG1244" s="34"/>
      <c r="AH1244" s="34"/>
      <c r="AI1244" s="35"/>
      <c r="AJ1244" s="35"/>
      <c r="AK1244" s="35"/>
      <c r="AL1244" s="35"/>
      <c r="AM1244" s="35"/>
    </row>
    <row r="1245" spans="1:39" ht="14.4" hidden="1">
      <c r="A1245" s="36">
        <v>1247</v>
      </c>
      <c r="B1245" s="37" t="s">
        <v>5632</v>
      </c>
      <c r="C1245" s="37" t="s">
        <v>7552</v>
      </c>
      <c r="D1245" s="38">
        <v>5</v>
      </c>
      <c r="E1245" s="38" t="s">
        <v>6235</v>
      </c>
      <c r="F1245" s="39" t="s">
        <v>5633</v>
      </c>
      <c r="G1245" s="38" t="s">
        <v>6236</v>
      </c>
      <c r="H1245" s="39">
        <v>719409955</v>
      </c>
      <c r="I1245" s="40" t="s">
        <v>6237</v>
      </c>
      <c r="J1245" s="38" t="s">
        <v>6236</v>
      </c>
      <c r="K1245" s="18" t="s">
        <v>169</v>
      </c>
      <c r="L1245" s="41">
        <v>1430913</v>
      </c>
      <c r="M1245" s="41">
        <v>2</v>
      </c>
      <c r="N1245" s="18" t="s">
        <v>5635</v>
      </c>
      <c r="O1245" s="18" t="s">
        <v>6242</v>
      </c>
      <c r="P1245" s="42">
        <v>0.54166666666666663</v>
      </c>
      <c r="Q1245" s="18" t="s">
        <v>6239</v>
      </c>
      <c r="R1245" s="41">
        <v>1</v>
      </c>
      <c r="S1245" s="41">
        <v>1</v>
      </c>
      <c r="T1245" s="57" t="s">
        <v>6287</v>
      </c>
      <c r="U1245" s="34"/>
      <c r="V1245" s="34"/>
      <c r="W1245" s="35"/>
      <c r="X1245" s="34"/>
      <c r="Y1245" s="35"/>
      <c r="Z1245" s="34"/>
      <c r="AA1245" s="34"/>
      <c r="AB1245" s="34"/>
      <c r="AC1245" s="34"/>
      <c r="AD1245" s="34"/>
      <c r="AE1245" s="34"/>
      <c r="AF1245" s="34"/>
      <c r="AG1245" s="34"/>
      <c r="AH1245" s="34"/>
      <c r="AI1245" s="35"/>
      <c r="AJ1245" s="35"/>
      <c r="AK1245" s="35"/>
      <c r="AL1245" s="35"/>
      <c r="AM1245" s="35"/>
    </row>
    <row r="1246" spans="1:39" ht="14.4" hidden="1">
      <c r="A1246" s="36">
        <v>1248</v>
      </c>
      <c r="B1246" s="37" t="s">
        <v>3170</v>
      </c>
      <c r="C1246" s="37" t="s">
        <v>7553</v>
      </c>
      <c r="D1246" s="38">
        <v>3</v>
      </c>
      <c r="E1246" s="38" t="s">
        <v>6267</v>
      </c>
      <c r="F1246" s="39" t="s">
        <v>3171</v>
      </c>
      <c r="G1246" s="38" t="s">
        <v>6236</v>
      </c>
      <c r="H1246" s="39">
        <v>719409850</v>
      </c>
      <c r="I1246" s="40" t="s">
        <v>6237</v>
      </c>
      <c r="J1246" s="38" t="s">
        <v>6236</v>
      </c>
      <c r="K1246" s="18" t="s">
        <v>169</v>
      </c>
      <c r="L1246" s="45">
        <v>774144</v>
      </c>
      <c r="M1246" s="41">
        <v>2</v>
      </c>
      <c r="N1246" s="18" t="s">
        <v>3172</v>
      </c>
      <c r="O1246" s="18" t="s">
        <v>6242</v>
      </c>
      <c r="P1246" s="42">
        <v>0.625</v>
      </c>
      <c r="Q1246" s="18" t="s">
        <v>6239</v>
      </c>
      <c r="R1246" s="41">
        <v>1</v>
      </c>
      <c r="S1246" s="41">
        <v>1</v>
      </c>
      <c r="T1246" s="57" t="s">
        <v>6287</v>
      </c>
      <c r="U1246" s="34"/>
      <c r="V1246" s="34"/>
      <c r="W1246" s="35"/>
      <c r="X1246" s="34"/>
      <c r="Y1246" s="35"/>
      <c r="Z1246" s="34"/>
      <c r="AA1246" s="34"/>
      <c r="AB1246" s="34"/>
      <c r="AC1246" s="34"/>
      <c r="AD1246" s="34"/>
      <c r="AE1246" s="34"/>
      <c r="AF1246" s="34"/>
      <c r="AG1246" s="34"/>
      <c r="AH1246" s="34"/>
      <c r="AI1246" s="35"/>
      <c r="AJ1246" s="35"/>
      <c r="AK1246" s="35"/>
      <c r="AL1246" s="35"/>
      <c r="AM1246" s="35"/>
    </row>
    <row r="1247" spans="1:39" ht="14.4" hidden="1">
      <c r="A1247" s="36">
        <v>1249</v>
      </c>
      <c r="B1247" s="37" t="s">
        <v>5161</v>
      </c>
      <c r="C1247" s="37" t="s">
        <v>7554</v>
      </c>
      <c r="D1247" s="38">
        <v>5</v>
      </c>
      <c r="E1247" s="38" t="s">
        <v>6235</v>
      </c>
      <c r="F1247" s="39" t="s">
        <v>5162</v>
      </c>
      <c r="G1247" s="38" t="s">
        <v>6236</v>
      </c>
      <c r="H1247" s="39">
        <v>719409941</v>
      </c>
      <c r="I1247" s="40" t="s">
        <v>6237</v>
      </c>
      <c r="J1247" s="38" t="s">
        <v>6236</v>
      </c>
      <c r="K1247" s="18" t="s">
        <v>169</v>
      </c>
      <c r="L1247" s="45">
        <v>774144</v>
      </c>
      <c r="M1247" s="41">
        <v>2</v>
      </c>
      <c r="N1247" s="18" t="s">
        <v>3172</v>
      </c>
      <c r="O1247" s="18" t="s">
        <v>6242</v>
      </c>
      <c r="P1247" s="42">
        <v>0.625</v>
      </c>
      <c r="Q1247" s="18" t="s">
        <v>6239</v>
      </c>
      <c r="R1247" s="41">
        <v>1</v>
      </c>
      <c r="S1247" s="50"/>
      <c r="T1247" s="57" t="s">
        <v>6287</v>
      </c>
      <c r="U1247" s="34"/>
      <c r="V1247" s="34"/>
      <c r="W1247" s="35"/>
      <c r="X1247" s="34"/>
      <c r="Y1247" s="35"/>
      <c r="Z1247" s="34"/>
      <c r="AA1247" s="34"/>
      <c r="AB1247" s="34"/>
      <c r="AC1247" s="34"/>
      <c r="AD1247" s="34"/>
      <c r="AE1247" s="34"/>
      <c r="AF1247" s="34"/>
      <c r="AG1247" s="34"/>
      <c r="AH1247" s="34"/>
      <c r="AI1247" s="35"/>
      <c r="AJ1247" s="35"/>
      <c r="AK1247" s="35"/>
      <c r="AL1247" s="35"/>
      <c r="AM1247" s="35"/>
    </row>
    <row r="1248" spans="1:39" ht="14.4" hidden="1">
      <c r="A1248" s="36">
        <v>1250</v>
      </c>
      <c r="B1248" s="37" t="s">
        <v>5409</v>
      </c>
      <c r="C1248" s="37" t="s">
        <v>7555</v>
      </c>
      <c r="D1248" s="38">
        <v>5</v>
      </c>
      <c r="E1248" s="38" t="s">
        <v>6342</v>
      </c>
      <c r="F1248" s="39" t="s">
        <v>5410</v>
      </c>
      <c r="G1248" s="38" t="s">
        <v>6236</v>
      </c>
      <c r="H1248" s="39">
        <v>719409949</v>
      </c>
      <c r="I1248" s="40" t="s">
        <v>6237</v>
      </c>
      <c r="J1248" s="38" t="s">
        <v>6236</v>
      </c>
      <c r="K1248" s="18" t="s">
        <v>169</v>
      </c>
      <c r="L1248" s="41">
        <v>1106382</v>
      </c>
      <c r="M1248" s="41">
        <v>2</v>
      </c>
      <c r="N1248" s="18" t="s">
        <v>5411</v>
      </c>
      <c r="O1248" s="18" t="s">
        <v>6242</v>
      </c>
      <c r="P1248" s="42">
        <v>0.625</v>
      </c>
      <c r="Q1248" s="18" t="s">
        <v>6239</v>
      </c>
      <c r="R1248" s="41">
        <v>1</v>
      </c>
      <c r="S1248" s="41">
        <v>1</v>
      </c>
      <c r="T1248" s="57" t="s">
        <v>6287</v>
      </c>
      <c r="U1248" s="34"/>
      <c r="V1248" s="34"/>
      <c r="W1248" s="35"/>
      <c r="X1248" s="34"/>
      <c r="Y1248" s="35"/>
      <c r="Z1248" s="34"/>
      <c r="AA1248" s="34"/>
      <c r="AB1248" s="34"/>
      <c r="AC1248" s="34"/>
      <c r="AD1248" s="34"/>
      <c r="AE1248" s="34"/>
      <c r="AF1248" s="34"/>
      <c r="AG1248" s="34"/>
      <c r="AH1248" s="34"/>
      <c r="AI1248" s="35"/>
      <c r="AJ1248" s="35"/>
      <c r="AK1248" s="35"/>
      <c r="AL1248" s="35"/>
      <c r="AM1248" s="35"/>
    </row>
    <row r="1249" spans="1:39" ht="14.4" hidden="1">
      <c r="A1249" s="36">
        <v>1251</v>
      </c>
      <c r="B1249" s="37" t="s">
        <v>2407</v>
      </c>
      <c r="C1249" s="37" t="s">
        <v>7556</v>
      </c>
      <c r="D1249" s="38">
        <v>2</v>
      </c>
      <c r="E1249" s="38" t="s">
        <v>6267</v>
      </c>
      <c r="F1249" s="39" t="s">
        <v>2408</v>
      </c>
      <c r="G1249" s="38" t="s">
        <v>6236</v>
      </c>
      <c r="H1249" s="39">
        <v>719409777</v>
      </c>
      <c r="I1249" s="40" t="s">
        <v>6237</v>
      </c>
      <c r="J1249" s="38" t="s">
        <v>6236</v>
      </c>
      <c r="K1249" s="18" t="s">
        <v>169</v>
      </c>
      <c r="L1249" s="41">
        <v>1366872</v>
      </c>
      <c r="M1249" s="41">
        <v>2</v>
      </c>
      <c r="N1249" s="18" t="s">
        <v>2409</v>
      </c>
      <c r="O1249" s="18" t="s">
        <v>6242</v>
      </c>
      <c r="P1249" s="42">
        <v>0.625</v>
      </c>
      <c r="Q1249" s="18" t="s">
        <v>6268</v>
      </c>
      <c r="R1249" s="41">
        <v>1</v>
      </c>
      <c r="S1249" s="41">
        <v>1</v>
      </c>
      <c r="T1249" s="57" t="s">
        <v>6287</v>
      </c>
      <c r="U1249" s="34"/>
      <c r="V1249" s="34"/>
      <c r="W1249" s="35"/>
      <c r="X1249" s="34"/>
      <c r="Y1249" s="35"/>
      <c r="Z1249" s="34"/>
      <c r="AA1249" s="34"/>
      <c r="AB1249" s="34"/>
      <c r="AC1249" s="34"/>
      <c r="AD1249" s="34"/>
      <c r="AE1249" s="34"/>
      <c r="AF1249" s="34"/>
      <c r="AG1249" s="34"/>
      <c r="AH1249" s="34"/>
      <c r="AI1249" s="35"/>
      <c r="AJ1249" s="35"/>
      <c r="AK1249" s="35"/>
      <c r="AL1249" s="35"/>
      <c r="AM1249" s="35"/>
    </row>
    <row r="1250" spans="1:39" ht="14.4" hidden="1">
      <c r="A1250" s="36">
        <v>1252</v>
      </c>
      <c r="B1250" s="37" t="s">
        <v>3095</v>
      </c>
      <c r="C1250" s="37" t="s">
        <v>7557</v>
      </c>
      <c r="D1250" s="38">
        <v>3</v>
      </c>
      <c r="E1250" s="38" t="s">
        <v>6270</v>
      </c>
      <c r="F1250" s="39" t="s">
        <v>3096</v>
      </c>
      <c r="G1250" s="38" t="s">
        <v>6236</v>
      </c>
      <c r="H1250" s="39">
        <v>719409832</v>
      </c>
      <c r="I1250" s="40" t="s">
        <v>6237</v>
      </c>
      <c r="J1250" s="38" t="s">
        <v>6236</v>
      </c>
      <c r="K1250" s="18" t="s">
        <v>169</v>
      </c>
      <c r="L1250" s="41">
        <v>1062806</v>
      </c>
      <c r="M1250" s="41">
        <v>1</v>
      </c>
      <c r="N1250" s="18" t="s">
        <v>3097</v>
      </c>
      <c r="O1250" s="18" t="s">
        <v>6242</v>
      </c>
      <c r="P1250" s="42">
        <v>0.625</v>
      </c>
      <c r="Q1250" s="18" t="s">
        <v>6365</v>
      </c>
      <c r="R1250" s="41">
        <v>1</v>
      </c>
      <c r="S1250" s="41">
        <v>1</v>
      </c>
      <c r="T1250" s="57" t="s">
        <v>6287</v>
      </c>
      <c r="U1250" s="34"/>
      <c r="V1250" s="34"/>
      <c r="W1250" s="35"/>
      <c r="X1250" s="34"/>
      <c r="Y1250" s="35"/>
      <c r="Z1250" s="34"/>
      <c r="AA1250" s="34"/>
      <c r="AB1250" s="34"/>
      <c r="AC1250" s="34"/>
      <c r="AD1250" s="34"/>
      <c r="AE1250" s="34"/>
      <c r="AF1250" s="34"/>
      <c r="AG1250" s="34"/>
      <c r="AH1250" s="34"/>
      <c r="AI1250" s="35"/>
      <c r="AJ1250" s="35"/>
      <c r="AK1250" s="35"/>
      <c r="AL1250" s="35"/>
      <c r="AM1250" s="35"/>
    </row>
    <row r="1251" spans="1:39" ht="14.4" hidden="1">
      <c r="A1251" s="36">
        <v>1253</v>
      </c>
      <c r="B1251" s="37" t="s">
        <v>4716</v>
      </c>
      <c r="C1251" s="37" t="s">
        <v>7558</v>
      </c>
      <c r="D1251" s="38">
        <v>5</v>
      </c>
      <c r="E1251" s="38" t="s">
        <v>6342</v>
      </c>
      <c r="F1251" s="39" t="s">
        <v>4717</v>
      </c>
      <c r="G1251" s="38" t="s">
        <v>6236</v>
      </c>
      <c r="H1251" s="39">
        <v>719409916</v>
      </c>
      <c r="I1251" s="40" t="s">
        <v>6237</v>
      </c>
      <c r="J1251" s="38" t="s">
        <v>6236</v>
      </c>
      <c r="K1251" s="18" t="s">
        <v>169</v>
      </c>
      <c r="L1251" s="41">
        <v>1571617</v>
      </c>
      <c r="M1251" s="41">
        <v>2</v>
      </c>
      <c r="N1251" s="18" t="s">
        <v>4718</v>
      </c>
      <c r="O1251" s="18" t="s">
        <v>6242</v>
      </c>
      <c r="P1251" s="42">
        <v>0.625</v>
      </c>
      <c r="Q1251" s="18" t="s">
        <v>6239</v>
      </c>
      <c r="R1251" s="41">
        <v>1</v>
      </c>
      <c r="S1251" s="41">
        <v>1</v>
      </c>
      <c r="T1251" s="57" t="s">
        <v>6287</v>
      </c>
      <c r="U1251" s="34"/>
      <c r="V1251" s="34"/>
      <c r="W1251" s="35"/>
      <c r="X1251" s="34"/>
      <c r="Y1251" s="35"/>
      <c r="Z1251" s="34"/>
      <c r="AA1251" s="34"/>
      <c r="AB1251" s="34"/>
      <c r="AC1251" s="34"/>
      <c r="AD1251" s="34"/>
      <c r="AE1251" s="34"/>
      <c r="AF1251" s="34"/>
      <c r="AG1251" s="34"/>
      <c r="AH1251" s="34"/>
      <c r="AI1251" s="35"/>
      <c r="AJ1251" s="35"/>
      <c r="AK1251" s="35"/>
      <c r="AL1251" s="35"/>
      <c r="AM1251" s="35"/>
    </row>
    <row r="1252" spans="1:39" ht="14.4" hidden="1">
      <c r="A1252" s="36">
        <v>1254</v>
      </c>
      <c r="B1252" s="37" t="s">
        <v>976</v>
      </c>
      <c r="C1252" s="37" t="s">
        <v>7559</v>
      </c>
      <c r="D1252" s="38">
        <v>1</v>
      </c>
      <c r="E1252" s="38" t="s">
        <v>6270</v>
      </c>
      <c r="F1252" s="39" t="s">
        <v>977</v>
      </c>
      <c r="G1252" s="38" t="s">
        <v>6236</v>
      </c>
      <c r="H1252" s="39">
        <v>719409719</v>
      </c>
      <c r="I1252" s="40" t="s">
        <v>6237</v>
      </c>
      <c r="J1252" s="38" t="s">
        <v>6236</v>
      </c>
      <c r="K1252" s="18" t="s">
        <v>169</v>
      </c>
      <c r="L1252" s="45">
        <v>1372182</v>
      </c>
      <c r="M1252" s="41">
        <v>2</v>
      </c>
      <c r="N1252" s="18" t="s">
        <v>978</v>
      </c>
      <c r="O1252" s="18" t="s">
        <v>6242</v>
      </c>
      <c r="P1252" s="42">
        <v>0.625</v>
      </c>
      <c r="Q1252" s="18" t="s">
        <v>6268</v>
      </c>
      <c r="R1252" s="41">
        <v>1</v>
      </c>
      <c r="S1252" s="41">
        <v>1</v>
      </c>
      <c r="T1252" s="57" t="s">
        <v>6287</v>
      </c>
      <c r="U1252" s="34"/>
      <c r="V1252" s="34"/>
      <c r="W1252" s="35"/>
      <c r="X1252" s="34"/>
      <c r="Y1252" s="35"/>
      <c r="Z1252" s="34"/>
      <c r="AA1252" s="34"/>
      <c r="AB1252" s="34"/>
      <c r="AC1252" s="34"/>
      <c r="AD1252" s="34"/>
      <c r="AE1252" s="34"/>
      <c r="AF1252" s="34"/>
      <c r="AG1252" s="34"/>
      <c r="AH1252" s="34"/>
      <c r="AI1252" s="35"/>
      <c r="AJ1252" s="35"/>
      <c r="AK1252" s="35"/>
      <c r="AL1252" s="35"/>
      <c r="AM1252" s="35"/>
    </row>
    <row r="1253" spans="1:39" ht="14.4" hidden="1">
      <c r="A1253" s="36">
        <v>1255</v>
      </c>
      <c r="B1253" s="37" t="s">
        <v>5015</v>
      </c>
      <c r="C1253" s="37" t="s">
        <v>7560</v>
      </c>
      <c r="D1253" s="38">
        <v>5</v>
      </c>
      <c r="E1253" s="38" t="s">
        <v>6484</v>
      </c>
      <c r="F1253" s="39" t="s">
        <v>5016</v>
      </c>
      <c r="G1253" s="38" t="s">
        <v>6236</v>
      </c>
      <c r="H1253" s="39">
        <v>719409935</v>
      </c>
      <c r="I1253" s="40" t="s">
        <v>6237</v>
      </c>
      <c r="J1253" s="38" t="s">
        <v>6236</v>
      </c>
      <c r="K1253" s="18" t="s">
        <v>169</v>
      </c>
      <c r="L1253" s="45">
        <v>1372182</v>
      </c>
      <c r="M1253" s="41">
        <v>2</v>
      </c>
      <c r="N1253" s="18" t="s">
        <v>978</v>
      </c>
      <c r="O1253" s="18" t="s">
        <v>6242</v>
      </c>
      <c r="P1253" s="42">
        <v>0.625</v>
      </c>
      <c r="Q1253" s="18" t="s">
        <v>6330</v>
      </c>
      <c r="R1253" s="41">
        <v>1</v>
      </c>
      <c r="S1253" s="50"/>
      <c r="T1253" s="57" t="s">
        <v>6287</v>
      </c>
      <c r="U1253" s="34"/>
      <c r="V1253" s="34"/>
      <c r="W1253" s="35"/>
      <c r="X1253" s="34"/>
      <c r="Y1253" s="35"/>
      <c r="Z1253" s="34"/>
      <c r="AA1253" s="34"/>
      <c r="AB1253" s="34"/>
      <c r="AC1253" s="34"/>
      <c r="AD1253" s="34"/>
      <c r="AE1253" s="34"/>
      <c r="AF1253" s="34"/>
      <c r="AG1253" s="34"/>
      <c r="AH1253" s="34"/>
      <c r="AI1253" s="35"/>
      <c r="AJ1253" s="35"/>
      <c r="AK1253" s="35"/>
      <c r="AL1253" s="35"/>
      <c r="AM1253" s="35"/>
    </row>
    <row r="1254" spans="1:39" ht="14.4" hidden="1">
      <c r="A1254" s="36">
        <v>1256</v>
      </c>
      <c r="B1254" s="37" t="s">
        <v>4981</v>
      </c>
      <c r="C1254" s="37" t="s">
        <v>7561</v>
      </c>
      <c r="D1254" s="38">
        <v>5</v>
      </c>
      <c r="E1254" s="38" t="s">
        <v>6446</v>
      </c>
      <c r="F1254" s="39" t="s">
        <v>4982</v>
      </c>
      <c r="G1254" s="38" t="s">
        <v>6236</v>
      </c>
      <c r="H1254" s="39">
        <v>719409932</v>
      </c>
      <c r="I1254" s="40" t="s">
        <v>6237</v>
      </c>
      <c r="J1254" s="38" t="s">
        <v>6236</v>
      </c>
      <c r="K1254" s="18" t="s">
        <v>169</v>
      </c>
      <c r="L1254" s="41">
        <v>1631669</v>
      </c>
      <c r="M1254" s="41">
        <v>2</v>
      </c>
      <c r="N1254" s="18" t="s">
        <v>4983</v>
      </c>
      <c r="O1254" s="18" t="s">
        <v>6242</v>
      </c>
      <c r="P1254" s="42">
        <v>0.625</v>
      </c>
      <c r="Q1254" s="18" t="s">
        <v>6268</v>
      </c>
      <c r="R1254" s="41">
        <v>1</v>
      </c>
      <c r="S1254" s="41">
        <v>1</v>
      </c>
      <c r="T1254" s="57" t="s">
        <v>6287</v>
      </c>
      <c r="U1254" s="34"/>
      <c r="V1254" s="34"/>
      <c r="W1254" s="35"/>
      <c r="X1254" s="34"/>
      <c r="Y1254" s="35"/>
      <c r="Z1254" s="34"/>
      <c r="AA1254" s="34"/>
      <c r="AB1254" s="34"/>
      <c r="AC1254" s="34"/>
      <c r="AD1254" s="34"/>
      <c r="AE1254" s="34"/>
      <c r="AF1254" s="34"/>
      <c r="AG1254" s="34"/>
      <c r="AH1254" s="34"/>
      <c r="AI1254" s="35"/>
      <c r="AJ1254" s="35"/>
      <c r="AK1254" s="35"/>
      <c r="AL1254" s="35"/>
      <c r="AM1254" s="35"/>
    </row>
    <row r="1255" spans="1:39" ht="14.4" hidden="1">
      <c r="A1255" s="36">
        <v>1257</v>
      </c>
      <c r="B1255" s="37" t="s">
        <v>4224</v>
      </c>
      <c r="C1255" s="37" t="s">
        <v>7562</v>
      </c>
      <c r="D1255" s="38">
        <v>4</v>
      </c>
      <c r="E1255" s="38" t="s">
        <v>6235</v>
      </c>
      <c r="F1255" s="39" t="s">
        <v>4225</v>
      </c>
      <c r="G1255" s="38" t="s">
        <v>6236</v>
      </c>
      <c r="H1255" s="39">
        <v>719409898</v>
      </c>
      <c r="I1255" s="40" t="s">
        <v>6237</v>
      </c>
      <c r="J1255" s="38" t="s">
        <v>6236</v>
      </c>
      <c r="K1255" s="18" t="s">
        <v>169</v>
      </c>
      <c r="L1255" s="41">
        <v>1428514</v>
      </c>
      <c r="M1255" s="41">
        <v>2</v>
      </c>
      <c r="N1255" s="18" t="s">
        <v>4226</v>
      </c>
      <c r="O1255" s="18" t="s">
        <v>6242</v>
      </c>
      <c r="P1255" s="42">
        <v>0.625</v>
      </c>
      <c r="Q1255" s="18" t="s">
        <v>6239</v>
      </c>
      <c r="R1255" s="41">
        <v>1</v>
      </c>
      <c r="S1255" s="41">
        <v>1</v>
      </c>
      <c r="T1255" s="57" t="s">
        <v>6287</v>
      </c>
      <c r="U1255" s="34"/>
      <c r="V1255" s="34"/>
      <c r="W1255" s="35"/>
      <c r="X1255" s="34"/>
      <c r="Y1255" s="35"/>
      <c r="Z1255" s="34"/>
      <c r="AA1255" s="34"/>
      <c r="AB1255" s="34"/>
      <c r="AC1255" s="34"/>
      <c r="AD1255" s="34"/>
      <c r="AE1255" s="34"/>
      <c r="AF1255" s="34"/>
      <c r="AG1255" s="34"/>
      <c r="AH1255" s="34"/>
      <c r="AI1255" s="35"/>
      <c r="AJ1255" s="35"/>
      <c r="AK1255" s="35"/>
      <c r="AL1255" s="35"/>
      <c r="AM1255" s="35"/>
    </row>
    <row r="1256" spans="1:39" ht="14.4" hidden="1">
      <c r="A1256" s="36">
        <v>1258</v>
      </c>
      <c r="B1256" s="37" t="s">
        <v>4283</v>
      </c>
      <c r="C1256" s="37" t="s">
        <v>7563</v>
      </c>
      <c r="D1256" s="38">
        <v>4</v>
      </c>
      <c r="E1256" s="38" t="s">
        <v>6369</v>
      </c>
      <c r="F1256" s="39" t="s">
        <v>4284</v>
      </c>
      <c r="G1256" s="38" t="s">
        <v>6236</v>
      </c>
      <c r="H1256" s="39">
        <v>719409902</v>
      </c>
      <c r="I1256" s="40" t="s">
        <v>6237</v>
      </c>
      <c r="J1256" s="38" t="s">
        <v>6236</v>
      </c>
      <c r="K1256" s="18" t="s">
        <v>169</v>
      </c>
      <c r="L1256" s="41">
        <v>1376135</v>
      </c>
      <c r="M1256" s="41">
        <v>2</v>
      </c>
      <c r="N1256" s="18" t="s">
        <v>4285</v>
      </c>
      <c r="O1256" s="18" t="s">
        <v>6242</v>
      </c>
      <c r="P1256" s="42">
        <v>0.625</v>
      </c>
      <c r="Q1256" s="18" t="s">
        <v>6268</v>
      </c>
      <c r="R1256" s="41">
        <v>1</v>
      </c>
      <c r="S1256" s="41">
        <v>1</v>
      </c>
      <c r="T1256" s="57" t="s">
        <v>6287</v>
      </c>
      <c r="U1256" s="34"/>
      <c r="V1256" s="34"/>
      <c r="W1256" s="35"/>
      <c r="X1256" s="34"/>
      <c r="Y1256" s="35"/>
      <c r="Z1256" s="34"/>
      <c r="AA1256" s="34"/>
      <c r="AB1256" s="34"/>
      <c r="AC1256" s="34"/>
      <c r="AD1256" s="34"/>
      <c r="AE1256" s="34"/>
      <c r="AF1256" s="34"/>
      <c r="AG1256" s="34"/>
      <c r="AH1256" s="34"/>
      <c r="AI1256" s="35"/>
      <c r="AJ1256" s="35"/>
      <c r="AK1256" s="35"/>
      <c r="AL1256" s="35"/>
      <c r="AM1256" s="35"/>
    </row>
    <row r="1257" spans="1:39" ht="14.4" hidden="1">
      <c r="A1257" s="36">
        <v>1259</v>
      </c>
      <c r="B1257" s="37" t="s">
        <v>5412</v>
      </c>
      <c r="C1257" s="37" t="s">
        <v>7564</v>
      </c>
      <c r="D1257" s="38">
        <v>5</v>
      </c>
      <c r="E1257" s="38" t="s">
        <v>6267</v>
      </c>
      <c r="F1257" s="39" t="s">
        <v>5413</v>
      </c>
      <c r="G1257" s="38" t="s">
        <v>6236</v>
      </c>
      <c r="H1257" s="39">
        <v>719409950</v>
      </c>
      <c r="I1257" s="40" t="s">
        <v>6237</v>
      </c>
      <c r="J1257" s="38" t="s">
        <v>6236</v>
      </c>
      <c r="K1257" s="18" t="s">
        <v>169</v>
      </c>
      <c r="L1257" s="41">
        <v>1328703</v>
      </c>
      <c r="M1257" s="41">
        <v>2</v>
      </c>
      <c r="N1257" s="18" t="s">
        <v>5414</v>
      </c>
      <c r="O1257" s="18" t="s">
        <v>6242</v>
      </c>
      <c r="P1257" s="42">
        <v>0.625</v>
      </c>
      <c r="Q1257" s="18" t="s">
        <v>6239</v>
      </c>
      <c r="R1257" s="41">
        <v>1</v>
      </c>
      <c r="S1257" s="41">
        <v>1</v>
      </c>
      <c r="T1257" s="57" t="s">
        <v>6287</v>
      </c>
      <c r="U1257" s="34"/>
      <c r="V1257" s="34"/>
      <c r="W1257" s="35"/>
      <c r="X1257" s="34"/>
      <c r="Y1257" s="35"/>
      <c r="Z1257" s="34"/>
      <c r="AA1257" s="34"/>
      <c r="AB1257" s="34"/>
      <c r="AC1257" s="34"/>
      <c r="AD1257" s="34"/>
      <c r="AE1257" s="34"/>
      <c r="AF1257" s="34"/>
      <c r="AG1257" s="34"/>
      <c r="AH1257" s="34"/>
      <c r="AI1257" s="35"/>
      <c r="AJ1257" s="35"/>
      <c r="AK1257" s="35"/>
      <c r="AL1257" s="35"/>
      <c r="AM1257" s="35"/>
    </row>
    <row r="1258" spans="1:39" ht="14.4" hidden="1">
      <c r="A1258" s="36">
        <v>1260</v>
      </c>
      <c r="B1258" s="37" t="s">
        <v>991</v>
      </c>
      <c r="C1258" s="37" t="s">
        <v>7565</v>
      </c>
      <c r="D1258" s="38">
        <v>1</v>
      </c>
      <c r="E1258" s="38" t="s">
        <v>6270</v>
      </c>
      <c r="F1258" s="39" t="s">
        <v>992</v>
      </c>
      <c r="G1258" s="38" t="s">
        <v>6236</v>
      </c>
      <c r="H1258" s="39">
        <v>719409723</v>
      </c>
      <c r="I1258" s="40" t="s">
        <v>6237</v>
      </c>
      <c r="J1258" s="38" t="s">
        <v>6236</v>
      </c>
      <c r="K1258" s="18" t="s">
        <v>169</v>
      </c>
      <c r="L1258" s="41">
        <v>1115313</v>
      </c>
      <c r="M1258" s="41">
        <v>1</v>
      </c>
      <c r="N1258" s="18" t="s">
        <v>993</v>
      </c>
      <c r="O1258" s="18" t="s">
        <v>6242</v>
      </c>
      <c r="P1258" s="42">
        <v>0.625</v>
      </c>
      <c r="Q1258" s="18" t="s">
        <v>7566</v>
      </c>
      <c r="R1258" s="41">
        <v>1</v>
      </c>
      <c r="S1258" s="41">
        <v>1</v>
      </c>
      <c r="T1258" s="57" t="s">
        <v>6287</v>
      </c>
      <c r="U1258" s="34"/>
      <c r="V1258" s="34"/>
      <c r="W1258" s="35"/>
      <c r="X1258" s="34"/>
      <c r="Y1258" s="35"/>
      <c r="Z1258" s="34"/>
      <c r="AA1258" s="34"/>
      <c r="AB1258" s="34"/>
      <c r="AC1258" s="34"/>
      <c r="AD1258" s="34"/>
      <c r="AE1258" s="34"/>
      <c r="AF1258" s="34"/>
      <c r="AG1258" s="34"/>
      <c r="AH1258" s="34"/>
      <c r="AI1258" s="35"/>
      <c r="AJ1258" s="35"/>
      <c r="AK1258" s="35"/>
      <c r="AL1258" s="35"/>
      <c r="AM1258" s="35"/>
    </row>
    <row r="1259" spans="1:39" ht="14.4" hidden="1">
      <c r="A1259" s="36">
        <v>1085</v>
      </c>
      <c r="B1259" s="37" t="s">
        <v>6123</v>
      </c>
      <c r="C1259" s="37" t="s">
        <v>7567</v>
      </c>
      <c r="D1259" s="38">
        <v>6</v>
      </c>
      <c r="E1259" s="38" t="s">
        <v>7568</v>
      </c>
      <c r="F1259" s="39" t="s">
        <v>6124</v>
      </c>
      <c r="G1259" s="38" t="s">
        <v>6236</v>
      </c>
      <c r="H1259" s="39">
        <v>719409972</v>
      </c>
      <c r="I1259" s="40" t="s">
        <v>6237</v>
      </c>
      <c r="J1259" s="38" t="s">
        <v>6236</v>
      </c>
      <c r="K1259" s="18" t="s">
        <v>169</v>
      </c>
      <c r="L1259" s="41">
        <v>1062878</v>
      </c>
      <c r="M1259" s="41">
        <v>2</v>
      </c>
      <c r="N1259" s="58" t="s">
        <v>7569</v>
      </c>
      <c r="O1259" s="18" t="s">
        <v>6242</v>
      </c>
      <c r="P1259" s="42">
        <v>0.625</v>
      </c>
      <c r="Q1259" s="18" t="s">
        <v>6261</v>
      </c>
      <c r="R1259" s="41">
        <v>1</v>
      </c>
      <c r="S1259" s="41">
        <v>1</v>
      </c>
      <c r="T1259" s="57" t="s">
        <v>6287</v>
      </c>
      <c r="U1259" s="34"/>
      <c r="V1259" s="34"/>
      <c r="W1259" s="35"/>
      <c r="X1259" s="34"/>
      <c r="Y1259" s="35"/>
      <c r="Z1259" s="34"/>
      <c r="AA1259" s="34"/>
      <c r="AB1259" s="34"/>
      <c r="AC1259" s="34"/>
      <c r="AD1259" s="34"/>
      <c r="AE1259" s="34"/>
      <c r="AF1259" s="34"/>
      <c r="AG1259" s="34"/>
      <c r="AH1259" s="34"/>
      <c r="AI1259" s="35"/>
      <c r="AJ1259" s="35"/>
      <c r="AK1259" s="35"/>
      <c r="AL1259" s="35"/>
      <c r="AM1259" s="35"/>
    </row>
    <row r="1260" spans="1:39" ht="14.4" hidden="1">
      <c r="A1260" s="36">
        <v>1261</v>
      </c>
      <c r="B1260" s="37" t="s">
        <v>2439</v>
      </c>
      <c r="C1260" s="37" t="s">
        <v>7570</v>
      </c>
      <c r="D1260" s="38">
        <v>2</v>
      </c>
      <c r="E1260" s="38" t="s">
        <v>6260</v>
      </c>
      <c r="F1260" s="39" t="s">
        <v>2440</v>
      </c>
      <c r="G1260" s="38" t="s">
        <v>6236</v>
      </c>
      <c r="H1260" s="39">
        <v>719409783</v>
      </c>
      <c r="I1260" s="40" t="s">
        <v>6237</v>
      </c>
      <c r="J1260" s="38" t="s">
        <v>6236</v>
      </c>
      <c r="K1260" s="18" t="s">
        <v>169</v>
      </c>
      <c r="L1260" s="45">
        <v>1323987</v>
      </c>
      <c r="M1260" s="41">
        <v>2</v>
      </c>
      <c r="N1260" s="18" t="s">
        <v>2441</v>
      </c>
      <c r="O1260" s="18" t="s">
        <v>6242</v>
      </c>
      <c r="P1260" s="42">
        <v>0.66666666666666663</v>
      </c>
      <c r="Q1260" s="18" t="s">
        <v>6261</v>
      </c>
      <c r="R1260" s="41">
        <v>1</v>
      </c>
      <c r="S1260" s="41">
        <v>1</v>
      </c>
      <c r="T1260" s="57" t="s">
        <v>6287</v>
      </c>
      <c r="U1260" s="34"/>
      <c r="V1260" s="34"/>
      <c r="W1260" s="35"/>
      <c r="X1260" s="34"/>
      <c r="Y1260" s="35"/>
      <c r="Z1260" s="34"/>
      <c r="AA1260" s="34"/>
      <c r="AB1260" s="34"/>
      <c r="AC1260" s="34"/>
      <c r="AD1260" s="34"/>
      <c r="AE1260" s="34"/>
      <c r="AF1260" s="34"/>
      <c r="AG1260" s="34"/>
      <c r="AH1260" s="34"/>
      <c r="AI1260" s="35"/>
      <c r="AJ1260" s="35"/>
      <c r="AK1260" s="35"/>
      <c r="AL1260" s="35"/>
      <c r="AM1260" s="35"/>
    </row>
    <row r="1261" spans="1:39" ht="14.4" hidden="1">
      <c r="A1261" s="36">
        <v>1262</v>
      </c>
      <c r="B1261" s="37" t="s">
        <v>4009</v>
      </c>
      <c r="C1261" s="37" t="s">
        <v>7571</v>
      </c>
      <c r="D1261" s="38">
        <v>4</v>
      </c>
      <c r="E1261" s="38" t="s">
        <v>6267</v>
      </c>
      <c r="F1261" s="39" t="s">
        <v>4010</v>
      </c>
      <c r="G1261" s="38" t="s">
        <v>6236</v>
      </c>
      <c r="H1261" s="39">
        <v>719409887</v>
      </c>
      <c r="I1261" s="40" t="s">
        <v>6237</v>
      </c>
      <c r="J1261" s="38" t="s">
        <v>6236</v>
      </c>
      <c r="K1261" s="18" t="s">
        <v>169</v>
      </c>
      <c r="L1261" s="45">
        <v>1323987</v>
      </c>
      <c r="M1261" s="41">
        <v>2</v>
      </c>
      <c r="N1261" s="18" t="s">
        <v>2441</v>
      </c>
      <c r="O1261" s="18" t="s">
        <v>6242</v>
      </c>
      <c r="P1261" s="42">
        <v>0.66666666666666663</v>
      </c>
      <c r="Q1261" s="18" t="s">
        <v>6239</v>
      </c>
      <c r="R1261" s="41">
        <v>1</v>
      </c>
      <c r="S1261" s="50"/>
      <c r="T1261" s="57" t="s">
        <v>6287</v>
      </c>
      <c r="U1261" s="34"/>
      <c r="V1261" s="34"/>
      <c r="W1261" s="35"/>
      <c r="X1261" s="34"/>
      <c r="Y1261" s="35"/>
      <c r="Z1261" s="34"/>
      <c r="AA1261" s="34"/>
      <c r="AB1261" s="34"/>
      <c r="AC1261" s="34"/>
      <c r="AD1261" s="34"/>
      <c r="AE1261" s="34"/>
      <c r="AF1261" s="34"/>
      <c r="AG1261" s="34"/>
      <c r="AH1261" s="34"/>
      <c r="AI1261" s="35"/>
      <c r="AJ1261" s="35"/>
      <c r="AK1261" s="35"/>
      <c r="AL1261" s="35"/>
      <c r="AM1261" s="35"/>
    </row>
    <row r="1262" spans="1:39" ht="14.4" hidden="1">
      <c r="A1262" s="36">
        <v>1263</v>
      </c>
      <c r="B1262" s="37" t="s">
        <v>3167</v>
      </c>
      <c r="C1262" s="37" t="s">
        <v>7572</v>
      </c>
      <c r="D1262" s="38">
        <v>3</v>
      </c>
      <c r="E1262" s="38" t="s">
        <v>6267</v>
      </c>
      <c r="F1262" s="39" t="s">
        <v>3168</v>
      </c>
      <c r="G1262" s="38" t="s">
        <v>6236</v>
      </c>
      <c r="H1262" s="39">
        <v>719409849</v>
      </c>
      <c r="I1262" s="40" t="s">
        <v>6237</v>
      </c>
      <c r="J1262" s="38" t="s">
        <v>6236</v>
      </c>
      <c r="K1262" s="18" t="s">
        <v>169</v>
      </c>
      <c r="L1262" s="41">
        <v>1079923</v>
      </c>
      <c r="M1262" s="41">
        <v>2</v>
      </c>
      <c r="N1262" s="18" t="s">
        <v>3169</v>
      </c>
      <c r="O1262" s="18" t="s">
        <v>6242</v>
      </c>
      <c r="P1262" s="42">
        <v>0.66666666666666663</v>
      </c>
      <c r="Q1262" s="18" t="s">
        <v>6239</v>
      </c>
      <c r="R1262" s="41">
        <v>1</v>
      </c>
      <c r="S1262" s="41">
        <v>1</v>
      </c>
      <c r="T1262" s="57" t="s">
        <v>6287</v>
      </c>
      <c r="U1262" s="34"/>
      <c r="V1262" s="34"/>
      <c r="W1262" s="35"/>
      <c r="X1262" s="34"/>
      <c r="Y1262" s="35"/>
      <c r="Z1262" s="34"/>
      <c r="AA1262" s="34"/>
      <c r="AB1262" s="34"/>
      <c r="AC1262" s="34"/>
      <c r="AD1262" s="34"/>
      <c r="AE1262" s="34"/>
      <c r="AF1262" s="34"/>
      <c r="AG1262" s="34"/>
      <c r="AH1262" s="34"/>
      <c r="AI1262" s="35"/>
      <c r="AJ1262" s="35"/>
      <c r="AK1262" s="35"/>
      <c r="AL1262" s="35"/>
      <c r="AM1262" s="35"/>
    </row>
    <row r="1263" spans="1:39" ht="14.4" hidden="1">
      <c r="A1263" s="36">
        <v>1264</v>
      </c>
      <c r="B1263" s="37" t="s">
        <v>4852</v>
      </c>
      <c r="C1263" s="37" t="s">
        <v>6457</v>
      </c>
      <c r="D1263" s="38" t="s">
        <v>7573</v>
      </c>
      <c r="E1263" s="38" t="s">
        <v>6302</v>
      </c>
      <c r="F1263" s="39" t="s">
        <v>4853</v>
      </c>
      <c r="G1263" s="38" t="s">
        <v>6236</v>
      </c>
      <c r="H1263" s="39">
        <v>719409924</v>
      </c>
      <c r="I1263" s="40" t="s">
        <v>6237</v>
      </c>
      <c r="J1263" s="38" t="s">
        <v>6236</v>
      </c>
      <c r="K1263" s="18" t="s">
        <v>169</v>
      </c>
      <c r="L1263" s="41">
        <v>1736858</v>
      </c>
      <c r="M1263" s="41">
        <v>2</v>
      </c>
      <c r="N1263" s="18" t="s">
        <v>4854</v>
      </c>
      <c r="O1263" s="18" t="s">
        <v>6242</v>
      </c>
      <c r="P1263" s="42">
        <v>0.66666666666666663</v>
      </c>
      <c r="Q1263" s="18" t="s">
        <v>6268</v>
      </c>
      <c r="R1263" s="41">
        <v>1</v>
      </c>
      <c r="S1263" s="41">
        <v>1</v>
      </c>
      <c r="T1263" s="57" t="s">
        <v>6287</v>
      </c>
      <c r="U1263" s="34"/>
      <c r="V1263" s="34"/>
      <c r="W1263" s="35"/>
      <c r="X1263" s="34"/>
      <c r="Y1263" s="35"/>
      <c r="Z1263" s="34"/>
      <c r="AA1263" s="34"/>
      <c r="AB1263" s="34"/>
      <c r="AC1263" s="34"/>
      <c r="AD1263" s="34"/>
      <c r="AE1263" s="34"/>
      <c r="AF1263" s="34"/>
      <c r="AG1263" s="34"/>
      <c r="AH1263" s="34"/>
      <c r="AI1263" s="35"/>
      <c r="AJ1263" s="35"/>
      <c r="AK1263" s="35"/>
      <c r="AL1263" s="35"/>
      <c r="AM1263" s="35"/>
    </row>
    <row r="1264" spans="1:39" ht="14.4" hidden="1">
      <c r="A1264" s="36">
        <v>1265</v>
      </c>
      <c r="B1264" s="37" t="s">
        <v>2916</v>
      </c>
      <c r="C1264" s="37" t="s">
        <v>7574</v>
      </c>
      <c r="D1264" s="38">
        <v>3</v>
      </c>
      <c r="E1264" s="38" t="s">
        <v>6260</v>
      </c>
      <c r="F1264" s="39" t="s">
        <v>2917</v>
      </c>
      <c r="G1264" s="38" t="s">
        <v>6236</v>
      </c>
      <c r="H1264" s="39">
        <v>719409808</v>
      </c>
      <c r="I1264" s="40" t="s">
        <v>6237</v>
      </c>
      <c r="J1264" s="38" t="s">
        <v>6236</v>
      </c>
      <c r="K1264" s="18" t="s">
        <v>169</v>
      </c>
      <c r="L1264" s="41">
        <v>1381381</v>
      </c>
      <c r="M1264" s="41">
        <v>1</v>
      </c>
      <c r="N1264" s="18" t="s">
        <v>2918</v>
      </c>
      <c r="O1264" s="18" t="s">
        <v>6242</v>
      </c>
      <c r="P1264" s="42">
        <v>0.66666666666666663</v>
      </c>
      <c r="Q1264" s="18" t="s">
        <v>6261</v>
      </c>
      <c r="R1264" s="41">
        <v>1</v>
      </c>
      <c r="S1264" s="41">
        <v>1</v>
      </c>
      <c r="T1264" s="57" t="s">
        <v>6287</v>
      </c>
      <c r="U1264" s="34"/>
      <c r="V1264" s="34"/>
      <c r="W1264" s="35"/>
      <c r="X1264" s="34"/>
      <c r="Y1264" s="35"/>
      <c r="Z1264" s="34"/>
      <c r="AA1264" s="34"/>
      <c r="AB1264" s="34"/>
      <c r="AC1264" s="34"/>
      <c r="AD1264" s="34"/>
      <c r="AE1264" s="34"/>
      <c r="AF1264" s="34"/>
      <c r="AG1264" s="34"/>
      <c r="AH1264" s="34"/>
      <c r="AI1264" s="35"/>
      <c r="AJ1264" s="35"/>
      <c r="AK1264" s="35"/>
      <c r="AL1264" s="35"/>
      <c r="AM1264" s="35"/>
    </row>
    <row r="1265" spans="1:39" ht="14.4" hidden="1">
      <c r="A1265" s="36">
        <v>1266</v>
      </c>
      <c r="B1265" s="37" t="s">
        <v>4840</v>
      </c>
      <c r="C1265" s="37" t="s">
        <v>7575</v>
      </c>
      <c r="D1265" s="38">
        <v>5</v>
      </c>
      <c r="E1265" s="38" t="s">
        <v>6302</v>
      </c>
      <c r="F1265" s="39" t="s">
        <v>4841</v>
      </c>
      <c r="G1265" s="38" t="s">
        <v>6236</v>
      </c>
      <c r="H1265" s="39">
        <v>719409920</v>
      </c>
      <c r="I1265" s="40" t="s">
        <v>6237</v>
      </c>
      <c r="J1265" s="38" t="s">
        <v>6236</v>
      </c>
      <c r="K1265" s="18" t="s">
        <v>169</v>
      </c>
      <c r="L1265" s="41">
        <v>1587870</v>
      </c>
      <c r="M1265" s="41">
        <v>2</v>
      </c>
      <c r="N1265" s="18" t="s">
        <v>4842</v>
      </c>
      <c r="O1265" s="18" t="s">
        <v>6242</v>
      </c>
      <c r="P1265" s="42">
        <v>0.66666666666666663</v>
      </c>
      <c r="Q1265" s="18" t="s">
        <v>6268</v>
      </c>
      <c r="R1265" s="41">
        <v>1</v>
      </c>
      <c r="S1265" s="41">
        <v>1</v>
      </c>
      <c r="T1265" s="57" t="s">
        <v>6287</v>
      </c>
      <c r="U1265" s="34"/>
      <c r="V1265" s="34"/>
      <c r="W1265" s="35"/>
      <c r="X1265" s="34"/>
      <c r="Y1265" s="35"/>
      <c r="Z1265" s="34"/>
      <c r="AA1265" s="34"/>
      <c r="AB1265" s="34"/>
      <c r="AC1265" s="34"/>
      <c r="AD1265" s="34"/>
      <c r="AE1265" s="34"/>
      <c r="AF1265" s="34"/>
      <c r="AG1265" s="34"/>
      <c r="AH1265" s="34"/>
      <c r="AI1265" s="35"/>
      <c r="AJ1265" s="35"/>
      <c r="AK1265" s="35"/>
      <c r="AL1265" s="35"/>
      <c r="AM1265" s="35"/>
    </row>
    <row r="1266" spans="1:39" ht="14.4" hidden="1">
      <c r="A1266" s="36">
        <v>1267</v>
      </c>
      <c r="B1266" s="37" t="s">
        <v>964</v>
      </c>
      <c r="C1266" s="37" t="s">
        <v>7576</v>
      </c>
      <c r="D1266" s="38">
        <v>1</v>
      </c>
      <c r="E1266" s="38" t="s">
        <v>6235</v>
      </c>
      <c r="F1266" s="39" t="s">
        <v>965</v>
      </c>
      <c r="G1266" s="38" t="s">
        <v>6236</v>
      </c>
      <c r="H1266" s="39">
        <v>719409717</v>
      </c>
      <c r="I1266" s="40" t="s">
        <v>6237</v>
      </c>
      <c r="J1266" s="38" t="s">
        <v>6236</v>
      </c>
      <c r="K1266" s="18" t="s">
        <v>169</v>
      </c>
      <c r="L1266" s="41">
        <v>1360221</v>
      </c>
      <c r="M1266" s="41">
        <v>2</v>
      </c>
      <c r="N1266" s="18" t="s">
        <v>966</v>
      </c>
      <c r="O1266" s="18" t="s">
        <v>6242</v>
      </c>
      <c r="P1266" s="42">
        <v>0.66666666666666663</v>
      </c>
      <c r="Q1266" s="18" t="s">
        <v>6239</v>
      </c>
      <c r="R1266" s="41">
        <v>1</v>
      </c>
      <c r="S1266" s="41">
        <v>1</v>
      </c>
      <c r="T1266" s="57" t="s">
        <v>6287</v>
      </c>
      <c r="U1266" s="34"/>
      <c r="V1266" s="34"/>
      <c r="W1266" s="35"/>
      <c r="X1266" s="34"/>
      <c r="Y1266" s="35"/>
      <c r="Z1266" s="34"/>
      <c r="AA1266" s="34"/>
      <c r="AB1266" s="34"/>
      <c r="AC1266" s="34"/>
      <c r="AD1266" s="34"/>
      <c r="AE1266" s="34"/>
      <c r="AF1266" s="34"/>
      <c r="AG1266" s="34"/>
      <c r="AH1266" s="34"/>
      <c r="AI1266" s="35"/>
      <c r="AJ1266" s="35"/>
      <c r="AK1266" s="35"/>
      <c r="AL1266" s="35"/>
      <c r="AM1266" s="35"/>
    </row>
    <row r="1267" spans="1:39" ht="14.4" hidden="1">
      <c r="A1267" s="36">
        <v>1268</v>
      </c>
      <c r="B1267" s="37" t="s">
        <v>4713</v>
      </c>
      <c r="C1267" s="37" t="s">
        <v>7577</v>
      </c>
      <c r="D1267" s="38">
        <v>5</v>
      </c>
      <c r="E1267" s="38" t="s">
        <v>6274</v>
      </c>
      <c r="F1267" s="39" t="s">
        <v>4714</v>
      </c>
      <c r="G1267" s="38" t="s">
        <v>6236</v>
      </c>
      <c r="H1267" s="39">
        <v>719409915</v>
      </c>
      <c r="I1267" s="40" t="s">
        <v>6237</v>
      </c>
      <c r="J1267" s="38" t="s">
        <v>6236</v>
      </c>
      <c r="K1267" s="18" t="s">
        <v>169</v>
      </c>
      <c r="L1267" s="41">
        <v>1354918</v>
      </c>
      <c r="M1267" s="41">
        <v>2</v>
      </c>
      <c r="N1267" s="18" t="s">
        <v>4715</v>
      </c>
      <c r="O1267" s="18" t="s">
        <v>6242</v>
      </c>
      <c r="P1267" s="42">
        <v>0.66666666666666663</v>
      </c>
      <c r="Q1267" s="18" t="s">
        <v>6239</v>
      </c>
      <c r="R1267" s="41">
        <v>1</v>
      </c>
      <c r="S1267" s="41">
        <v>1</v>
      </c>
      <c r="T1267" s="57" t="s">
        <v>6287</v>
      </c>
      <c r="U1267" s="34"/>
      <c r="V1267" s="34"/>
      <c r="W1267" s="35"/>
      <c r="X1267" s="34"/>
      <c r="Y1267" s="35"/>
      <c r="Z1267" s="34"/>
      <c r="AA1267" s="34"/>
      <c r="AB1267" s="34"/>
      <c r="AC1267" s="34"/>
      <c r="AD1267" s="34"/>
      <c r="AE1267" s="34"/>
      <c r="AF1267" s="34"/>
      <c r="AG1267" s="34"/>
      <c r="AH1267" s="34"/>
      <c r="AI1267" s="35"/>
      <c r="AJ1267" s="35"/>
      <c r="AK1267" s="35"/>
      <c r="AL1267" s="35"/>
      <c r="AM1267" s="35"/>
    </row>
    <row r="1268" spans="1:39" ht="14.4" hidden="1">
      <c r="A1268" s="36">
        <v>1084</v>
      </c>
      <c r="B1268" s="37" t="s">
        <v>6125</v>
      </c>
      <c r="C1268" s="37" t="s">
        <v>7578</v>
      </c>
      <c r="D1268" s="38">
        <v>6</v>
      </c>
      <c r="E1268" s="38" t="s">
        <v>6260</v>
      </c>
      <c r="F1268" s="39" t="s">
        <v>6126</v>
      </c>
      <c r="G1268" s="38" t="s">
        <v>6236</v>
      </c>
      <c r="H1268" s="39">
        <v>719409973</v>
      </c>
      <c r="I1268" s="40" t="s">
        <v>6237</v>
      </c>
      <c r="J1268" s="38" t="s">
        <v>6236</v>
      </c>
      <c r="K1268" s="18" t="s">
        <v>169</v>
      </c>
      <c r="L1268" s="41">
        <v>1357892</v>
      </c>
      <c r="M1268" s="41">
        <v>2</v>
      </c>
      <c r="N1268" s="58" t="s">
        <v>7579</v>
      </c>
      <c r="O1268" s="18" t="s">
        <v>6242</v>
      </c>
      <c r="P1268" s="42">
        <v>0.66666666666666663</v>
      </c>
      <c r="Q1268" s="18" t="s">
        <v>6261</v>
      </c>
      <c r="R1268" s="41">
        <v>1</v>
      </c>
      <c r="S1268" s="41">
        <v>1</v>
      </c>
      <c r="T1268" s="57" t="s">
        <v>6287</v>
      </c>
      <c r="U1268" s="34"/>
      <c r="V1268" s="34"/>
      <c r="W1268" s="35"/>
      <c r="X1268" s="34"/>
      <c r="Y1268" s="35"/>
      <c r="Z1268" s="34"/>
      <c r="AA1268" s="34"/>
      <c r="AB1268" s="34"/>
      <c r="AC1268" s="34"/>
      <c r="AD1268" s="34"/>
      <c r="AE1268" s="34"/>
      <c r="AF1268" s="34"/>
      <c r="AG1268" s="34"/>
      <c r="AH1268" s="34"/>
      <c r="AI1268" s="35"/>
      <c r="AJ1268" s="35"/>
      <c r="AK1268" s="35"/>
      <c r="AL1268" s="35"/>
      <c r="AM1268" s="35"/>
    </row>
    <row r="1269" spans="1:39" ht="14.4" hidden="1">
      <c r="A1269" s="36">
        <v>1269</v>
      </c>
      <c r="B1269" s="37" t="s">
        <v>1057</v>
      </c>
      <c r="C1269" s="37" t="s">
        <v>7580</v>
      </c>
      <c r="D1269" s="38">
        <v>1</v>
      </c>
      <c r="E1269" s="38" t="s">
        <v>6267</v>
      </c>
      <c r="F1269" s="39" t="s">
        <v>1058</v>
      </c>
      <c r="G1269" s="38" t="s">
        <v>6236</v>
      </c>
      <c r="H1269" s="39">
        <v>719409738</v>
      </c>
      <c r="I1269" s="40" t="s">
        <v>6237</v>
      </c>
      <c r="J1269" s="38" t="s">
        <v>6236</v>
      </c>
      <c r="K1269" s="18" t="s">
        <v>169</v>
      </c>
      <c r="L1269" s="41">
        <v>1442248</v>
      </c>
      <c r="M1269" s="41">
        <v>2</v>
      </c>
      <c r="N1269" s="18" t="s">
        <v>1059</v>
      </c>
      <c r="O1269" s="18" t="s">
        <v>6242</v>
      </c>
      <c r="P1269" s="42">
        <v>0.66666666666666663</v>
      </c>
      <c r="Q1269" s="18" t="s">
        <v>6268</v>
      </c>
      <c r="R1269" s="41">
        <v>1</v>
      </c>
      <c r="S1269" s="41">
        <v>1</v>
      </c>
      <c r="T1269" s="57" t="s">
        <v>6287</v>
      </c>
      <c r="U1269" s="34"/>
      <c r="V1269" s="34"/>
      <c r="W1269" s="35"/>
      <c r="X1269" s="34"/>
      <c r="Y1269" s="35"/>
      <c r="Z1269" s="34"/>
      <c r="AA1269" s="34"/>
      <c r="AB1269" s="34"/>
      <c r="AC1269" s="34"/>
      <c r="AD1269" s="34"/>
      <c r="AE1269" s="34"/>
      <c r="AF1269" s="34"/>
      <c r="AG1269" s="34"/>
      <c r="AH1269" s="34"/>
      <c r="AI1269" s="35"/>
      <c r="AJ1269" s="35"/>
      <c r="AK1269" s="35"/>
      <c r="AL1269" s="35"/>
      <c r="AM1269" s="35"/>
    </row>
    <row r="1270" spans="1:39" ht="14.4" hidden="1">
      <c r="A1270" s="36">
        <v>1270</v>
      </c>
      <c r="B1270" s="37" t="s">
        <v>3139</v>
      </c>
      <c r="C1270" s="37" t="s">
        <v>7581</v>
      </c>
      <c r="D1270" s="38">
        <v>3</v>
      </c>
      <c r="E1270" s="38" t="s">
        <v>6279</v>
      </c>
      <c r="F1270" s="39" t="s">
        <v>3140</v>
      </c>
      <c r="G1270" s="38" t="s">
        <v>6236</v>
      </c>
      <c r="H1270" s="39">
        <v>719409844</v>
      </c>
      <c r="I1270" s="40" t="s">
        <v>6237</v>
      </c>
      <c r="J1270" s="38" t="s">
        <v>6236</v>
      </c>
      <c r="K1270" s="18" t="s">
        <v>169</v>
      </c>
      <c r="L1270" s="41">
        <v>1062964</v>
      </c>
      <c r="M1270" s="41">
        <v>1</v>
      </c>
      <c r="N1270" s="18" t="s">
        <v>3141</v>
      </c>
      <c r="O1270" s="18" t="s">
        <v>6242</v>
      </c>
      <c r="P1270" s="42">
        <v>0.66666666666666663</v>
      </c>
      <c r="Q1270" s="18" t="s">
        <v>6261</v>
      </c>
      <c r="R1270" s="41">
        <v>1</v>
      </c>
      <c r="S1270" s="41">
        <v>1</v>
      </c>
      <c r="T1270" s="57" t="s">
        <v>6287</v>
      </c>
      <c r="U1270" s="34"/>
      <c r="V1270" s="34"/>
      <c r="W1270" s="35"/>
      <c r="X1270" s="34"/>
      <c r="Y1270" s="35"/>
      <c r="Z1270" s="34"/>
      <c r="AA1270" s="34"/>
      <c r="AB1270" s="34"/>
      <c r="AC1270" s="34"/>
      <c r="AD1270" s="34"/>
      <c r="AE1270" s="34"/>
      <c r="AF1270" s="34"/>
      <c r="AG1270" s="34"/>
      <c r="AH1270" s="34"/>
      <c r="AI1270" s="35"/>
      <c r="AJ1270" s="35"/>
      <c r="AK1270" s="35"/>
      <c r="AL1270" s="35"/>
      <c r="AM1270" s="35"/>
    </row>
    <row r="1271" spans="1:39" ht="14.4" hidden="1">
      <c r="A1271" s="36">
        <v>1271</v>
      </c>
      <c r="B1271" s="37" t="s">
        <v>2421</v>
      </c>
      <c r="C1271" s="37" t="s">
        <v>7582</v>
      </c>
      <c r="D1271" s="38">
        <v>2</v>
      </c>
      <c r="E1271" s="38" t="s">
        <v>6279</v>
      </c>
      <c r="F1271" s="39" t="s">
        <v>2422</v>
      </c>
      <c r="G1271" s="38" t="s">
        <v>6236</v>
      </c>
      <c r="H1271" s="39">
        <v>719409780</v>
      </c>
      <c r="I1271" s="40" t="s">
        <v>6237</v>
      </c>
      <c r="J1271" s="38" t="s">
        <v>6236</v>
      </c>
      <c r="K1271" s="18" t="s">
        <v>169</v>
      </c>
      <c r="L1271" s="41">
        <v>1006056</v>
      </c>
      <c r="M1271" s="41">
        <v>2</v>
      </c>
      <c r="N1271" s="18" t="s">
        <v>2423</v>
      </c>
      <c r="O1271" s="18" t="s">
        <v>6242</v>
      </c>
      <c r="P1271" s="42">
        <v>0.66666666666666663</v>
      </c>
      <c r="Q1271" s="18" t="s">
        <v>6261</v>
      </c>
      <c r="R1271" s="41">
        <v>1</v>
      </c>
      <c r="S1271" s="41">
        <v>1</v>
      </c>
      <c r="T1271" s="57" t="s">
        <v>6287</v>
      </c>
      <c r="U1271" s="34"/>
      <c r="V1271" s="34"/>
      <c r="W1271" s="35"/>
      <c r="X1271" s="34"/>
      <c r="Y1271" s="35"/>
      <c r="Z1271" s="34"/>
      <c r="AA1271" s="34"/>
      <c r="AB1271" s="34"/>
      <c r="AC1271" s="34"/>
      <c r="AD1271" s="34"/>
      <c r="AE1271" s="34"/>
      <c r="AF1271" s="34"/>
      <c r="AG1271" s="34"/>
      <c r="AH1271" s="34"/>
      <c r="AI1271" s="35"/>
      <c r="AJ1271" s="35"/>
      <c r="AK1271" s="35"/>
      <c r="AL1271" s="35"/>
      <c r="AM1271" s="35"/>
    </row>
    <row r="1272" spans="1:39" ht="14.4" hidden="1">
      <c r="A1272" s="36">
        <v>1272</v>
      </c>
      <c r="B1272" s="37" t="s">
        <v>3116</v>
      </c>
      <c r="C1272" s="37" t="s">
        <v>7583</v>
      </c>
      <c r="D1272" s="38">
        <v>3</v>
      </c>
      <c r="E1272" s="38" t="s">
        <v>6342</v>
      </c>
      <c r="F1272" s="39" t="s">
        <v>3117</v>
      </c>
      <c r="G1272" s="38" t="s">
        <v>6236</v>
      </c>
      <c r="H1272" s="39">
        <v>719409837</v>
      </c>
      <c r="I1272" s="40" t="s">
        <v>6237</v>
      </c>
      <c r="J1272" s="38" t="s">
        <v>6236</v>
      </c>
      <c r="K1272" s="18" t="s">
        <v>169</v>
      </c>
      <c r="L1272" s="41">
        <v>1545437</v>
      </c>
      <c r="M1272" s="41">
        <v>2</v>
      </c>
      <c r="N1272" s="18" t="s">
        <v>3118</v>
      </c>
      <c r="O1272" s="18" t="s">
        <v>6242</v>
      </c>
      <c r="P1272" s="42">
        <v>0.66666666666666663</v>
      </c>
      <c r="Q1272" s="18" t="s">
        <v>6239</v>
      </c>
      <c r="R1272" s="41">
        <v>1</v>
      </c>
      <c r="S1272" s="41">
        <v>1</v>
      </c>
      <c r="T1272" s="57" t="s">
        <v>6287</v>
      </c>
      <c r="U1272" s="34"/>
      <c r="V1272" s="34"/>
      <c r="W1272" s="35"/>
      <c r="X1272" s="34"/>
      <c r="Y1272" s="35"/>
      <c r="Z1272" s="34"/>
      <c r="AA1272" s="34"/>
      <c r="AB1272" s="34"/>
      <c r="AC1272" s="34"/>
      <c r="AD1272" s="34"/>
      <c r="AE1272" s="34"/>
      <c r="AF1272" s="34"/>
      <c r="AG1272" s="34"/>
      <c r="AH1272" s="34"/>
      <c r="AI1272" s="35"/>
      <c r="AJ1272" s="35"/>
      <c r="AK1272" s="35"/>
      <c r="AL1272" s="35"/>
      <c r="AM1272" s="35"/>
    </row>
    <row r="1273" spans="1:39" ht="14.4" hidden="1">
      <c r="A1273" s="36">
        <v>1273</v>
      </c>
      <c r="B1273" s="37" t="s">
        <v>796</v>
      </c>
      <c r="C1273" s="37" t="s">
        <v>7584</v>
      </c>
      <c r="D1273" s="38">
        <v>1</v>
      </c>
      <c r="E1273" s="38" t="s">
        <v>6270</v>
      </c>
      <c r="F1273" s="39" t="s">
        <v>797</v>
      </c>
      <c r="G1273" s="38" t="s">
        <v>6236</v>
      </c>
      <c r="H1273" s="39">
        <v>719409716</v>
      </c>
      <c r="I1273" s="40" t="s">
        <v>6237</v>
      </c>
      <c r="J1273" s="38" t="s">
        <v>6236</v>
      </c>
      <c r="K1273" s="18" t="s">
        <v>169</v>
      </c>
      <c r="L1273" s="41">
        <v>1605531</v>
      </c>
      <c r="M1273" s="41">
        <v>2</v>
      </c>
      <c r="N1273" s="18" t="s">
        <v>798</v>
      </c>
      <c r="O1273" s="18" t="s">
        <v>6242</v>
      </c>
      <c r="P1273" s="42">
        <v>0.70833333333333337</v>
      </c>
      <c r="Q1273" s="18" t="s">
        <v>6261</v>
      </c>
      <c r="R1273" s="41">
        <v>1</v>
      </c>
      <c r="S1273" s="41">
        <v>1</v>
      </c>
      <c r="T1273" s="57" t="s">
        <v>6287</v>
      </c>
      <c r="U1273" s="34"/>
      <c r="V1273" s="34"/>
      <c r="W1273" s="35"/>
      <c r="X1273" s="34"/>
      <c r="Y1273" s="35"/>
      <c r="Z1273" s="34"/>
      <c r="AA1273" s="34"/>
      <c r="AB1273" s="34"/>
      <c r="AC1273" s="34"/>
      <c r="AD1273" s="34"/>
      <c r="AE1273" s="34"/>
      <c r="AF1273" s="34"/>
      <c r="AG1273" s="34"/>
      <c r="AH1273" s="34"/>
      <c r="AI1273" s="35"/>
      <c r="AJ1273" s="35"/>
      <c r="AK1273" s="35"/>
      <c r="AL1273" s="35"/>
      <c r="AM1273" s="35"/>
    </row>
    <row r="1274" spans="1:39" ht="14.4" hidden="1">
      <c r="A1274" s="36">
        <v>1274</v>
      </c>
      <c r="B1274" s="37" t="s">
        <v>1735</v>
      </c>
      <c r="C1274" s="37" t="s">
        <v>7585</v>
      </c>
      <c r="D1274" s="38">
        <v>2</v>
      </c>
      <c r="E1274" s="38" t="s">
        <v>6267</v>
      </c>
      <c r="F1274" s="39" t="s">
        <v>1736</v>
      </c>
      <c r="G1274" s="38" t="s">
        <v>6236</v>
      </c>
      <c r="H1274" s="39">
        <v>719409758</v>
      </c>
      <c r="I1274" s="40" t="s">
        <v>6237</v>
      </c>
      <c r="J1274" s="38" t="s">
        <v>6236</v>
      </c>
      <c r="K1274" s="18" t="s">
        <v>169</v>
      </c>
      <c r="L1274" s="41">
        <v>1642344</v>
      </c>
      <c r="M1274" s="41">
        <v>2</v>
      </c>
      <c r="N1274" s="18" t="s">
        <v>1737</v>
      </c>
      <c r="O1274" s="18" t="s">
        <v>6242</v>
      </c>
      <c r="P1274" s="42">
        <v>0.70833333333333337</v>
      </c>
      <c r="Q1274" s="18" t="s">
        <v>6239</v>
      </c>
      <c r="R1274" s="41">
        <v>1</v>
      </c>
      <c r="S1274" s="41">
        <v>1</v>
      </c>
      <c r="T1274" s="57" t="s">
        <v>6287</v>
      </c>
      <c r="U1274" s="34"/>
      <c r="V1274" s="34"/>
      <c r="W1274" s="35"/>
      <c r="X1274" s="34"/>
      <c r="Y1274" s="35"/>
      <c r="Z1274" s="34"/>
      <c r="AA1274" s="34"/>
      <c r="AB1274" s="34"/>
      <c r="AC1274" s="34"/>
      <c r="AD1274" s="34"/>
      <c r="AE1274" s="34"/>
      <c r="AF1274" s="34"/>
      <c r="AG1274" s="34"/>
      <c r="AH1274" s="34"/>
      <c r="AI1274" s="35"/>
      <c r="AJ1274" s="35"/>
      <c r="AK1274" s="35"/>
      <c r="AL1274" s="35"/>
      <c r="AM1274" s="35"/>
    </row>
    <row r="1275" spans="1:39" ht="14.4" hidden="1">
      <c r="A1275" s="36">
        <v>1275</v>
      </c>
      <c r="B1275" s="37" t="s">
        <v>5415</v>
      </c>
      <c r="C1275" s="37" t="s">
        <v>7586</v>
      </c>
      <c r="D1275" s="38">
        <v>5</v>
      </c>
      <c r="E1275" s="38" t="s">
        <v>6267</v>
      </c>
      <c r="F1275" s="39" t="s">
        <v>5416</v>
      </c>
      <c r="G1275" s="38" t="s">
        <v>6236</v>
      </c>
      <c r="H1275" s="39">
        <v>719409951</v>
      </c>
      <c r="I1275" s="40" t="s">
        <v>6237</v>
      </c>
      <c r="J1275" s="38" t="s">
        <v>6236</v>
      </c>
      <c r="K1275" s="18" t="s">
        <v>169</v>
      </c>
      <c r="L1275" s="41">
        <v>1063026</v>
      </c>
      <c r="M1275" s="41">
        <v>2</v>
      </c>
      <c r="N1275" s="18" t="s">
        <v>5417</v>
      </c>
      <c r="O1275" s="18" t="s">
        <v>6242</v>
      </c>
      <c r="P1275" s="42">
        <v>0.70833333333333337</v>
      </c>
      <c r="Q1275" s="18" t="s">
        <v>6239</v>
      </c>
      <c r="R1275" s="41">
        <v>1</v>
      </c>
      <c r="S1275" s="41">
        <v>1</v>
      </c>
      <c r="T1275" s="57" t="s">
        <v>6287</v>
      </c>
      <c r="U1275" s="34"/>
      <c r="V1275" s="34"/>
      <c r="W1275" s="35"/>
      <c r="X1275" s="34"/>
      <c r="Y1275" s="35"/>
      <c r="Z1275" s="34"/>
      <c r="AA1275" s="34"/>
      <c r="AB1275" s="34"/>
      <c r="AC1275" s="34"/>
      <c r="AD1275" s="34"/>
      <c r="AE1275" s="34"/>
      <c r="AF1275" s="34"/>
      <c r="AG1275" s="34"/>
      <c r="AH1275" s="34"/>
      <c r="AI1275" s="35"/>
      <c r="AJ1275" s="35"/>
      <c r="AK1275" s="35"/>
      <c r="AL1275" s="35"/>
      <c r="AM1275" s="35"/>
    </row>
    <row r="1276" spans="1:39" ht="14.4" hidden="1">
      <c r="A1276" s="36">
        <v>1276</v>
      </c>
      <c r="B1276" s="37" t="s">
        <v>2453</v>
      </c>
      <c r="C1276" s="37" t="s">
        <v>7587</v>
      </c>
      <c r="D1276" s="38">
        <v>2</v>
      </c>
      <c r="E1276" s="38" t="s">
        <v>6267</v>
      </c>
      <c r="F1276" s="39" t="s">
        <v>2454</v>
      </c>
      <c r="G1276" s="38" t="s">
        <v>6236</v>
      </c>
      <c r="H1276" s="39">
        <v>719409788</v>
      </c>
      <c r="I1276" s="40" t="s">
        <v>6237</v>
      </c>
      <c r="J1276" s="38" t="s">
        <v>6236</v>
      </c>
      <c r="K1276" s="18" t="s">
        <v>169</v>
      </c>
      <c r="L1276" s="41">
        <v>1526287</v>
      </c>
      <c r="M1276" s="41">
        <v>2</v>
      </c>
      <c r="N1276" s="18" t="s">
        <v>2455</v>
      </c>
      <c r="O1276" s="18" t="s">
        <v>6242</v>
      </c>
      <c r="P1276" s="42">
        <v>0.70833333333333337</v>
      </c>
      <c r="Q1276" s="18" t="s">
        <v>6239</v>
      </c>
      <c r="R1276" s="41">
        <v>1</v>
      </c>
      <c r="S1276" s="41">
        <v>1</v>
      </c>
      <c r="T1276" s="57" t="s">
        <v>6287</v>
      </c>
      <c r="U1276" s="34"/>
      <c r="V1276" s="34"/>
      <c r="W1276" s="35"/>
      <c r="X1276" s="34"/>
      <c r="Y1276" s="35"/>
      <c r="Z1276" s="34"/>
      <c r="AA1276" s="34"/>
      <c r="AB1276" s="34"/>
      <c r="AC1276" s="34"/>
      <c r="AD1276" s="34"/>
      <c r="AE1276" s="34"/>
      <c r="AF1276" s="34"/>
      <c r="AG1276" s="34"/>
      <c r="AH1276" s="34"/>
      <c r="AI1276" s="35"/>
      <c r="AJ1276" s="35"/>
      <c r="AK1276" s="35"/>
      <c r="AL1276" s="35"/>
      <c r="AM1276" s="35"/>
    </row>
    <row r="1277" spans="1:39" ht="14.4" hidden="1">
      <c r="A1277" s="36">
        <v>1277</v>
      </c>
      <c r="B1277" s="37" t="s">
        <v>4492</v>
      </c>
      <c r="C1277" s="37" t="s">
        <v>7588</v>
      </c>
      <c r="D1277" s="38">
        <v>5</v>
      </c>
      <c r="E1277" s="38" t="s">
        <v>6263</v>
      </c>
      <c r="F1277" s="39" t="s">
        <v>4493</v>
      </c>
      <c r="G1277" s="38" t="s">
        <v>6236</v>
      </c>
      <c r="H1277" s="39">
        <v>719409910</v>
      </c>
      <c r="I1277" s="40" t="s">
        <v>6237</v>
      </c>
      <c r="J1277" s="38" t="s">
        <v>6236</v>
      </c>
      <c r="K1277" s="18" t="s">
        <v>169</v>
      </c>
      <c r="L1277" s="41">
        <v>1351797</v>
      </c>
      <c r="M1277" s="41">
        <v>2</v>
      </c>
      <c r="N1277" s="18" t="s">
        <v>4494</v>
      </c>
      <c r="O1277" s="18" t="s">
        <v>6242</v>
      </c>
      <c r="P1277" s="42">
        <v>0.70833333333333337</v>
      </c>
      <c r="Q1277" s="18" t="s">
        <v>6239</v>
      </c>
      <c r="R1277" s="41">
        <v>1</v>
      </c>
      <c r="S1277" s="41">
        <v>1</v>
      </c>
      <c r="T1277" s="57" t="s">
        <v>6287</v>
      </c>
      <c r="U1277" s="34"/>
      <c r="V1277" s="34"/>
      <c r="W1277" s="35"/>
      <c r="X1277" s="34"/>
      <c r="Y1277" s="35"/>
      <c r="Z1277" s="34"/>
      <c r="AA1277" s="34"/>
      <c r="AB1277" s="34"/>
      <c r="AC1277" s="34"/>
      <c r="AD1277" s="34"/>
      <c r="AE1277" s="34"/>
      <c r="AF1277" s="34"/>
      <c r="AG1277" s="34"/>
      <c r="AH1277" s="34"/>
      <c r="AI1277" s="35"/>
      <c r="AJ1277" s="35"/>
      <c r="AK1277" s="35"/>
      <c r="AL1277" s="35"/>
      <c r="AM1277" s="35"/>
    </row>
    <row r="1278" spans="1:39" ht="14.4" hidden="1">
      <c r="A1278" s="36">
        <v>1278</v>
      </c>
      <c r="B1278" s="37" t="s">
        <v>3488</v>
      </c>
      <c r="C1278" s="37" t="s">
        <v>7589</v>
      </c>
      <c r="D1278" s="38">
        <v>3</v>
      </c>
      <c r="E1278" s="38" t="s">
        <v>6276</v>
      </c>
      <c r="F1278" s="39" t="s">
        <v>3489</v>
      </c>
      <c r="G1278" s="38" t="s">
        <v>6236</v>
      </c>
      <c r="H1278" s="39">
        <v>719409855</v>
      </c>
      <c r="I1278" s="40" t="s">
        <v>6237</v>
      </c>
      <c r="J1278" s="38" t="s">
        <v>6236</v>
      </c>
      <c r="K1278" s="18" t="s">
        <v>169</v>
      </c>
      <c r="L1278" s="41">
        <v>1354799</v>
      </c>
      <c r="M1278" s="41">
        <v>1</v>
      </c>
      <c r="N1278" s="18" t="s">
        <v>3490</v>
      </c>
      <c r="O1278" s="18" t="s">
        <v>6242</v>
      </c>
      <c r="P1278" s="42">
        <v>0.70833333333333337</v>
      </c>
      <c r="Q1278" s="18" t="s">
        <v>6261</v>
      </c>
      <c r="R1278" s="41">
        <v>1</v>
      </c>
      <c r="S1278" s="41">
        <v>1</v>
      </c>
      <c r="T1278" s="57" t="s">
        <v>6287</v>
      </c>
      <c r="U1278" s="34"/>
      <c r="V1278" s="34"/>
      <c r="W1278" s="35"/>
      <c r="X1278" s="34"/>
      <c r="Y1278" s="35"/>
      <c r="Z1278" s="34"/>
      <c r="AA1278" s="34"/>
      <c r="AB1278" s="34"/>
      <c r="AC1278" s="34"/>
      <c r="AD1278" s="34"/>
      <c r="AE1278" s="34"/>
      <c r="AF1278" s="34"/>
      <c r="AG1278" s="34"/>
      <c r="AH1278" s="34"/>
      <c r="AI1278" s="35"/>
      <c r="AJ1278" s="35"/>
      <c r="AK1278" s="35"/>
      <c r="AL1278" s="35"/>
      <c r="AM1278" s="35"/>
    </row>
    <row r="1279" spans="1:39" ht="14.4" hidden="1">
      <c r="A1279" s="36">
        <v>1279</v>
      </c>
      <c r="B1279" s="37" t="s">
        <v>5710</v>
      </c>
      <c r="C1279" s="37" t="s">
        <v>7590</v>
      </c>
      <c r="D1279" s="38">
        <v>6</v>
      </c>
      <c r="E1279" s="38" t="s">
        <v>6235</v>
      </c>
      <c r="F1279" s="39" t="s">
        <v>5711</v>
      </c>
      <c r="G1279" s="38" t="s">
        <v>6236</v>
      </c>
      <c r="H1279" s="39">
        <v>719409962</v>
      </c>
      <c r="I1279" s="40" t="s">
        <v>6237</v>
      </c>
      <c r="J1279" s="38" t="s">
        <v>6236</v>
      </c>
      <c r="K1279" s="18" t="s">
        <v>169</v>
      </c>
      <c r="L1279" s="41">
        <v>1338713</v>
      </c>
      <c r="M1279" s="41">
        <v>2</v>
      </c>
      <c r="N1279" s="18" t="s">
        <v>5712</v>
      </c>
      <c r="O1279" s="18" t="s">
        <v>6242</v>
      </c>
      <c r="P1279" s="42">
        <v>0.70833333333333337</v>
      </c>
      <c r="Q1279" s="18" t="s">
        <v>6239</v>
      </c>
      <c r="R1279" s="41">
        <v>1</v>
      </c>
      <c r="S1279" s="41">
        <v>1</v>
      </c>
      <c r="T1279" s="57" t="s">
        <v>6287</v>
      </c>
      <c r="U1279" s="34"/>
      <c r="V1279" s="34"/>
      <c r="W1279" s="35"/>
      <c r="X1279" s="34"/>
      <c r="Y1279" s="35"/>
      <c r="Z1279" s="34"/>
      <c r="AA1279" s="34"/>
      <c r="AB1279" s="34"/>
      <c r="AC1279" s="34"/>
      <c r="AD1279" s="34"/>
      <c r="AE1279" s="34"/>
      <c r="AF1279" s="34"/>
      <c r="AG1279" s="34"/>
      <c r="AH1279" s="34"/>
      <c r="AI1279" s="35"/>
      <c r="AJ1279" s="35"/>
      <c r="AK1279" s="35"/>
      <c r="AL1279" s="35"/>
      <c r="AM1279" s="35"/>
    </row>
    <row r="1280" spans="1:39" ht="14.4" hidden="1">
      <c r="A1280" s="36">
        <v>1280</v>
      </c>
      <c r="B1280" s="37" t="s">
        <v>1385</v>
      </c>
      <c r="C1280" s="37" t="s">
        <v>7591</v>
      </c>
      <c r="D1280" s="38">
        <v>1</v>
      </c>
      <c r="E1280" s="38" t="s">
        <v>6235</v>
      </c>
      <c r="F1280" s="39" t="s">
        <v>1386</v>
      </c>
      <c r="G1280" s="38" t="s">
        <v>6236</v>
      </c>
      <c r="H1280" s="39">
        <v>719409748</v>
      </c>
      <c r="I1280" s="40" t="s">
        <v>6237</v>
      </c>
      <c r="J1280" s="38" t="s">
        <v>6236</v>
      </c>
      <c r="K1280" s="18" t="s">
        <v>169</v>
      </c>
      <c r="L1280" s="41">
        <v>1355534</v>
      </c>
      <c r="M1280" s="41">
        <v>2</v>
      </c>
      <c r="N1280" s="18" t="s">
        <v>1387</v>
      </c>
      <c r="O1280" s="18" t="s">
        <v>6242</v>
      </c>
      <c r="P1280" s="42">
        <v>0.70833333333333337</v>
      </c>
      <c r="Q1280" s="18" t="s">
        <v>6239</v>
      </c>
      <c r="R1280" s="41">
        <v>1</v>
      </c>
      <c r="S1280" s="41">
        <v>1</v>
      </c>
      <c r="T1280" s="57" t="s">
        <v>6287</v>
      </c>
      <c r="U1280" s="34"/>
      <c r="V1280" s="34"/>
      <c r="W1280" s="35"/>
      <c r="X1280" s="34"/>
      <c r="Y1280" s="35"/>
      <c r="Z1280" s="34"/>
      <c r="AA1280" s="34"/>
      <c r="AB1280" s="34"/>
      <c r="AC1280" s="34"/>
      <c r="AD1280" s="34"/>
      <c r="AE1280" s="34"/>
      <c r="AF1280" s="34"/>
      <c r="AG1280" s="34"/>
      <c r="AH1280" s="34"/>
      <c r="AI1280" s="35"/>
      <c r="AJ1280" s="35"/>
      <c r="AK1280" s="35"/>
      <c r="AL1280" s="35"/>
      <c r="AM1280" s="35"/>
    </row>
    <row r="1281" spans="1:39" ht="14.4" hidden="1">
      <c r="A1281" s="36">
        <v>1281</v>
      </c>
      <c r="B1281" s="37" t="s">
        <v>3538</v>
      </c>
      <c r="C1281" s="37" t="s">
        <v>7592</v>
      </c>
      <c r="D1281" s="38">
        <v>4</v>
      </c>
      <c r="E1281" s="38" t="s">
        <v>6425</v>
      </c>
      <c r="F1281" s="39" t="s">
        <v>3539</v>
      </c>
      <c r="G1281" s="38" t="s">
        <v>6236</v>
      </c>
      <c r="H1281" s="39">
        <v>719409866</v>
      </c>
      <c r="I1281" s="40" t="s">
        <v>6237</v>
      </c>
      <c r="J1281" s="38" t="s">
        <v>6236</v>
      </c>
      <c r="K1281" s="18" t="s">
        <v>169</v>
      </c>
      <c r="L1281" s="41">
        <v>1063076</v>
      </c>
      <c r="M1281" s="41">
        <v>1</v>
      </c>
      <c r="N1281" s="18" t="s">
        <v>3540</v>
      </c>
      <c r="O1281" s="18" t="s">
        <v>6242</v>
      </c>
      <c r="P1281" s="42">
        <v>0.70833333333333337</v>
      </c>
      <c r="Q1281" s="18" t="s">
        <v>6261</v>
      </c>
      <c r="R1281" s="41">
        <v>1</v>
      </c>
      <c r="S1281" s="41">
        <v>1</v>
      </c>
      <c r="T1281" s="57" t="s">
        <v>6287</v>
      </c>
      <c r="U1281" s="34"/>
      <c r="V1281" s="34"/>
      <c r="W1281" s="35"/>
      <c r="X1281" s="34"/>
      <c r="Y1281" s="35"/>
      <c r="Z1281" s="34"/>
      <c r="AA1281" s="34"/>
      <c r="AB1281" s="34"/>
      <c r="AC1281" s="34"/>
      <c r="AD1281" s="34"/>
      <c r="AE1281" s="34"/>
      <c r="AF1281" s="34"/>
      <c r="AG1281" s="34"/>
      <c r="AH1281" s="34"/>
      <c r="AI1281" s="35"/>
      <c r="AJ1281" s="35"/>
      <c r="AK1281" s="35"/>
      <c r="AL1281" s="35"/>
      <c r="AM1281" s="35"/>
    </row>
    <row r="1282" spans="1:39" ht="14.4" hidden="1">
      <c r="A1282" s="36">
        <v>1282</v>
      </c>
      <c r="B1282" s="37" t="s">
        <v>3087</v>
      </c>
      <c r="C1282" s="37" t="s">
        <v>7593</v>
      </c>
      <c r="D1282" s="38">
        <v>3</v>
      </c>
      <c r="E1282" s="38" t="s">
        <v>6270</v>
      </c>
      <c r="F1282" s="39" t="s">
        <v>3088</v>
      </c>
      <c r="G1282" s="38" t="s">
        <v>6236</v>
      </c>
      <c r="H1282" s="39">
        <v>719409831</v>
      </c>
      <c r="I1282" s="40" t="s">
        <v>6237</v>
      </c>
      <c r="J1282" s="38" t="s">
        <v>6236</v>
      </c>
      <c r="K1282" s="18" t="s">
        <v>169</v>
      </c>
      <c r="L1282" s="41">
        <v>1441423</v>
      </c>
      <c r="M1282" s="41">
        <v>1</v>
      </c>
      <c r="N1282" s="18" t="s">
        <v>3089</v>
      </c>
      <c r="O1282" s="18" t="s">
        <v>6242</v>
      </c>
      <c r="P1282" s="42">
        <v>0.70833333333333337</v>
      </c>
      <c r="Q1282" s="18" t="s">
        <v>6365</v>
      </c>
      <c r="R1282" s="41">
        <v>1</v>
      </c>
      <c r="S1282" s="41">
        <v>1</v>
      </c>
      <c r="T1282" s="57" t="s">
        <v>6287</v>
      </c>
      <c r="U1282" s="34"/>
      <c r="V1282" s="34"/>
      <c r="W1282" s="35"/>
      <c r="X1282" s="34"/>
      <c r="Y1282" s="35"/>
      <c r="Z1282" s="34"/>
      <c r="AA1282" s="34"/>
      <c r="AB1282" s="34"/>
      <c r="AC1282" s="34"/>
      <c r="AD1282" s="34"/>
      <c r="AE1282" s="34"/>
      <c r="AF1282" s="34"/>
      <c r="AG1282" s="34"/>
      <c r="AH1282" s="34"/>
      <c r="AI1282" s="35"/>
      <c r="AJ1282" s="35"/>
      <c r="AK1282" s="35"/>
      <c r="AL1282" s="35"/>
      <c r="AM1282" s="35"/>
    </row>
    <row r="1283" spans="1:39" ht="14.4" hidden="1">
      <c r="A1283" s="36">
        <v>1283</v>
      </c>
      <c r="B1283" s="37" t="s">
        <v>729</v>
      </c>
      <c r="C1283" s="37" t="s">
        <v>7594</v>
      </c>
      <c r="D1283" s="38">
        <v>1</v>
      </c>
      <c r="E1283" s="38" t="s">
        <v>6270</v>
      </c>
      <c r="F1283" s="39" t="s">
        <v>730</v>
      </c>
      <c r="G1283" s="38" t="s">
        <v>6236</v>
      </c>
      <c r="H1283" s="39">
        <v>719409711</v>
      </c>
      <c r="I1283" s="40" t="s">
        <v>6237</v>
      </c>
      <c r="J1283" s="38" t="s">
        <v>6236</v>
      </c>
      <c r="K1283" s="18" t="s">
        <v>169</v>
      </c>
      <c r="L1283" s="41">
        <v>1069000</v>
      </c>
      <c r="M1283" s="41">
        <v>1</v>
      </c>
      <c r="N1283" s="18" t="s">
        <v>731</v>
      </c>
      <c r="O1283" s="18" t="s">
        <v>6242</v>
      </c>
      <c r="P1283" s="42">
        <v>0.70833333333333337</v>
      </c>
      <c r="Q1283" s="18" t="s">
        <v>6261</v>
      </c>
      <c r="R1283" s="41">
        <v>1</v>
      </c>
      <c r="S1283" s="41">
        <v>1</v>
      </c>
      <c r="T1283" s="57" t="s">
        <v>6287</v>
      </c>
      <c r="U1283" s="34"/>
      <c r="V1283" s="34"/>
      <c r="W1283" s="35"/>
      <c r="X1283" s="34"/>
      <c r="Y1283" s="35"/>
      <c r="Z1283" s="34"/>
      <c r="AA1283" s="34"/>
      <c r="AB1283" s="34"/>
      <c r="AC1283" s="34"/>
      <c r="AD1283" s="34"/>
      <c r="AE1283" s="34"/>
      <c r="AF1283" s="34"/>
      <c r="AG1283" s="34"/>
      <c r="AH1283" s="34"/>
      <c r="AI1283" s="35"/>
      <c r="AJ1283" s="35"/>
      <c r="AK1283" s="35"/>
      <c r="AL1283" s="35"/>
      <c r="AM1283" s="35"/>
    </row>
    <row r="1284" spans="1:39" ht="14.4" hidden="1">
      <c r="A1284" s="36">
        <v>1284</v>
      </c>
      <c r="B1284" s="37" t="s">
        <v>1726</v>
      </c>
      <c r="C1284" s="37" t="s">
        <v>7595</v>
      </c>
      <c r="D1284" s="38">
        <v>2</v>
      </c>
      <c r="E1284" s="38" t="s">
        <v>6425</v>
      </c>
      <c r="F1284" s="39" t="s">
        <v>1727</v>
      </c>
      <c r="G1284" s="38" t="s">
        <v>6236</v>
      </c>
      <c r="H1284" s="39">
        <v>719409756</v>
      </c>
      <c r="I1284" s="40" t="s">
        <v>6237</v>
      </c>
      <c r="J1284" s="38" t="s">
        <v>6236</v>
      </c>
      <c r="K1284" s="18" t="s">
        <v>169</v>
      </c>
      <c r="L1284" s="41">
        <v>1063092</v>
      </c>
      <c r="M1284" s="41">
        <v>1</v>
      </c>
      <c r="N1284" s="18" t="s">
        <v>1728</v>
      </c>
      <c r="O1284" s="18" t="s">
        <v>6242</v>
      </c>
      <c r="P1284" s="42">
        <v>0.70833333333333337</v>
      </c>
      <c r="Q1284" s="18" t="s">
        <v>6261</v>
      </c>
      <c r="R1284" s="41">
        <v>1</v>
      </c>
      <c r="S1284" s="41">
        <v>1</v>
      </c>
      <c r="T1284" s="57" t="s">
        <v>6287</v>
      </c>
      <c r="U1284" s="34"/>
      <c r="V1284" s="34"/>
      <c r="W1284" s="35"/>
      <c r="X1284" s="34"/>
      <c r="Y1284" s="35"/>
      <c r="Z1284" s="34"/>
      <c r="AA1284" s="34"/>
      <c r="AB1284" s="34"/>
      <c r="AC1284" s="34"/>
      <c r="AD1284" s="34"/>
      <c r="AE1284" s="34"/>
      <c r="AF1284" s="34"/>
      <c r="AG1284" s="34"/>
      <c r="AH1284" s="34"/>
      <c r="AI1284" s="35"/>
      <c r="AJ1284" s="35"/>
      <c r="AK1284" s="35"/>
      <c r="AL1284" s="35"/>
      <c r="AM1284" s="35"/>
    </row>
    <row r="1285" spans="1:39" ht="14.4" hidden="1">
      <c r="A1285" s="36">
        <v>1285</v>
      </c>
      <c r="B1285" s="37" t="s">
        <v>4014</v>
      </c>
      <c r="C1285" s="37" t="s">
        <v>7596</v>
      </c>
      <c r="D1285" s="38">
        <v>4</v>
      </c>
      <c r="E1285" s="38" t="s">
        <v>6279</v>
      </c>
      <c r="F1285" s="39" t="s">
        <v>4015</v>
      </c>
      <c r="G1285" s="38" t="s">
        <v>6236</v>
      </c>
      <c r="H1285" s="39">
        <v>719409889</v>
      </c>
      <c r="I1285" s="40" t="s">
        <v>6237</v>
      </c>
      <c r="J1285" s="38" t="s">
        <v>6236</v>
      </c>
      <c r="K1285" s="18" t="s">
        <v>169</v>
      </c>
      <c r="L1285" s="41">
        <v>1615522</v>
      </c>
      <c r="M1285" s="41">
        <v>2</v>
      </c>
      <c r="N1285" s="18" t="s">
        <v>4016</v>
      </c>
      <c r="O1285" s="18" t="s">
        <v>6243</v>
      </c>
      <c r="P1285" s="42">
        <v>0.375</v>
      </c>
      <c r="Q1285" s="18" t="s">
        <v>6261</v>
      </c>
      <c r="R1285" s="41">
        <v>1</v>
      </c>
      <c r="S1285" s="41">
        <v>1</v>
      </c>
      <c r="T1285" s="57" t="s">
        <v>6287</v>
      </c>
      <c r="U1285" s="34"/>
      <c r="V1285" s="34"/>
      <c r="W1285" s="35"/>
      <c r="X1285" s="34"/>
      <c r="Y1285" s="35"/>
      <c r="Z1285" s="34"/>
      <c r="AA1285" s="34"/>
      <c r="AB1285" s="34"/>
      <c r="AC1285" s="34"/>
      <c r="AD1285" s="34"/>
      <c r="AE1285" s="34"/>
      <c r="AF1285" s="34"/>
      <c r="AG1285" s="34"/>
      <c r="AH1285" s="34"/>
      <c r="AI1285" s="35"/>
      <c r="AJ1285" s="35"/>
      <c r="AK1285" s="35"/>
      <c r="AL1285" s="35"/>
      <c r="AM1285" s="35"/>
    </row>
    <row r="1286" spans="1:39" ht="14.4" hidden="1">
      <c r="A1286" s="36">
        <v>1286</v>
      </c>
      <c r="B1286" s="37" t="s">
        <v>1045</v>
      </c>
      <c r="C1286" s="37" t="s">
        <v>7597</v>
      </c>
      <c r="D1286" s="38">
        <v>1</v>
      </c>
      <c r="E1286" s="38" t="s">
        <v>6270</v>
      </c>
      <c r="F1286" s="39" t="s">
        <v>1046</v>
      </c>
      <c r="G1286" s="38" t="s">
        <v>6236</v>
      </c>
      <c r="H1286" s="39">
        <v>719409735</v>
      </c>
      <c r="I1286" s="40" t="s">
        <v>6237</v>
      </c>
      <c r="J1286" s="38" t="s">
        <v>6236</v>
      </c>
      <c r="K1286" s="18" t="s">
        <v>169</v>
      </c>
      <c r="L1286" s="41">
        <v>1589658</v>
      </c>
      <c r="M1286" s="41">
        <v>1</v>
      </c>
      <c r="N1286" s="18" t="s">
        <v>1047</v>
      </c>
      <c r="O1286" s="18" t="s">
        <v>6243</v>
      </c>
      <c r="P1286" s="42">
        <v>0.375</v>
      </c>
      <c r="Q1286" s="18" t="s">
        <v>6261</v>
      </c>
      <c r="R1286" s="41">
        <v>1</v>
      </c>
      <c r="S1286" s="41">
        <v>1</v>
      </c>
      <c r="T1286" s="57" t="s">
        <v>6287</v>
      </c>
      <c r="U1286" s="34"/>
      <c r="V1286" s="34"/>
      <c r="W1286" s="35"/>
      <c r="X1286" s="34"/>
      <c r="Y1286" s="35"/>
      <c r="Z1286" s="34"/>
      <c r="AA1286" s="34"/>
      <c r="AB1286" s="34"/>
      <c r="AC1286" s="34"/>
      <c r="AD1286" s="34"/>
      <c r="AE1286" s="34"/>
      <c r="AF1286" s="34"/>
      <c r="AG1286" s="34"/>
      <c r="AH1286" s="34"/>
      <c r="AI1286" s="35"/>
      <c r="AJ1286" s="35"/>
      <c r="AK1286" s="35"/>
      <c r="AL1286" s="35"/>
      <c r="AM1286" s="35"/>
    </row>
    <row r="1287" spans="1:39" ht="14.4" hidden="1">
      <c r="A1287" s="36">
        <v>1287</v>
      </c>
      <c r="B1287" s="37" t="s">
        <v>1241</v>
      </c>
      <c r="C1287" s="37" t="s">
        <v>7598</v>
      </c>
      <c r="D1287" s="38">
        <v>1</v>
      </c>
      <c r="E1287" s="38" t="s">
        <v>6270</v>
      </c>
      <c r="F1287" s="39" t="s">
        <v>1242</v>
      </c>
      <c r="G1287" s="38" t="s">
        <v>6236</v>
      </c>
      <c r="H1287" s="39">
        <v>719409744</v>
      </c>
      <c r="I1287" s="40" t="s">
        <v>6237</v>
      </c>
      <c r="J1287" s="38" t="s">
        <v>6236</v>
      </c>
      <c r="K1287" s="18" t="s">
        <v>169</v>
      </c>
      <c r="L1287" s="45">
        <v>1608688</v>
      </c>
      <c r="M1287" s="41">
        <v>2</v>
      </c>
      <c r="N1287" s="18" t="s">
        <v>1243</v>
      </c>
      <c r="O1287" s="18" t="s">
        <v>6243</v>
      </c>
      <c r="P1287" s="42">
        <v>0.375</v>
      </c>
      <c r="Q1287" s="18" t="s">
        <v>6261</v>
      </c>
      <c r="R1287" s="41">
        <v>1</v>
      </c>
      <c r="S1287" s="41">
        <v>1</v>
      </c>
      <c r="T1287" s="57" t="s">
        <v>6287</v>
      </c>
      <c r="U1287" s="34"/>
      <c r="V1287" s="34"/>
      <c r="W1287" s="35"/>
      <c r="X1287" s="34"/>
      <c r="Y1287" s="35"/>
      <c r="Z1287" s="34"/>
      <c r="AA1287" s="34"/>
      <c r="AB1287" s="34"/>
      <c r="AC1287" s="34"/>
      <c r="AD1287" s="34"/>
      <c r="AE1287" s="34"/>
      <c r="AF1287" s="34"/>
      <c r="AG1287" s="34"/>
      <c r="AH1287" s="34"/>
      <c r="AI1287" s="35"/>
      <c r="AJ1287" s="35"/>
      <c r="AK1287" s="35"/>
      <c r="AL1287" s="35"/>
      <c r="AM1287" s="35"/>
    </row>
    <row r="1288" spans="1:39" ht="14.4" hidden="1">
      <c r="A1288" s="36">
        <v>1288</v>
      </c>
      <c r="B1288" s="37" t="s">
        <v>1860</v>
      </c>
      <c r="C1288" s="37" t="s">
        <v>7599</v>
      </c>
      <c r="D1288" s="38">
        <v>2</v>
      </c>
      <c r="E1288" s="38" t="s">
        <v>6267</v>
      </c>
      <c r="F1288" s="39" t="s">
        <v>1861</v>
      </c>
      <c r="G1288" s="38" t="s">
        <v>6236</v>
      </c>
      <c r="H1288" s="39">
        <v>719409768</v>
      </c>
      <c r="I1288" s="40" t="s">
        <v>6237</v>
      </c>
      <c r="J1288" s="38" t="s">
        <v>6236</v>
      </c>
      <c r="K1288" s="18" t="s">
        <v>169</v>
      </c>
      <c r="L1288" s="45">
        <v>1608688</v>
      </c>
      <c r="M1288" s="41">
        <v>2</v>
      </c>
      <c r="N1288" s="18" t="s">
        <v>1243</v>
      </c>
      <c r="O1288" s="18" t="s">
        <v>6243</v>
      </c>
      <c r="P1288" s="42">
        <v>0.375</v>
      </c>
      <c r="Q1288" s="18" t="s">
        <v>6268</v>
      </c>
      <c r="R1288" s="41">
        <v>1</v>
      </c>
      <c r="S1288" s="50"/>
      <c r="T1288" s="57" t="s">
        <v>6287</v>
      </c>
      <c r="U1288" s="34"/>
      <c r="V1288" s="34"/>
      <c r="W1288" s="35"/>
      <c r="X1288" s="34"/>
      <c r="Y1288" s="35"/>
      <c r="Z1288" s="34"/>
      <c r="AA1288" s="34"/>
      <c r="AB1288" s="34"/>
      <c r="AC1288" s="34"/>
      <c r="AD1288" s="34"/>
      <c r="AE1288" s="34"/>
      <c r="AF1288" s="34"/>
      <c r="AG1288" s="34"/>
      <c r="AH1288" s="34"/>
      <c r="AI1288" s="35"/>
      <c r="AJ1288" s="35"/>
      <c r="AK1288" s="35"/>
      <c r="AL1288" s="35"/>
      <c r="AM1288" s="35"/>
    </row>
    <row r="1289" spans="1:39" ht="14.4" hidden="1">
      <c r="A1289" s="36">
        <v>1289</v>
      </c>
      <c r="B1289" s="37" t="s">
        <v>3512</v>
      </c>
      <c r="C1289" s="37" t="s">
        <v>7600</v>
      </c>
      <c r="D1289" s="38">
        <v>4</v>
      </c>
      <c r="E1289" s="38" t="s">
        <v>6279</v>
      </c>
      <c r="F1289" s="39" t="s">
        <v>3513</v>
      </c>
      <c r="G1289" s="38" t="s">
        <v>6236</v>
      </c>
      <c r="H1289" s="39">
        <v>719409860</v>
      </c>
      <c r="I1289" s="40" t="s">
        <v>6237</v>
      </c>
      <c r="J1289" s="38" t="s">
        <v>6236</v>
      </c>
      <c r="K1289" s="18" t="s">
        <v>169</v>
      </c>
      <c r="L1289" s="41">
        <v>1063099</v>
      </c>
      <c r="M1289" s="41">
        <v>1</v>
      </c>
      <c r="N1289" s="18" t="s">
        <v>3514</v>
      </c>
      <c r="O1289" s="18" t="s">
        <v>6243</v>
      </c>
      <c r="P1289" s="42">
        <v>0.375</v>
      </c>
      <c r="Q1289" s="18" t="s">
        <v>6261</v>
      </c>
      <c r="R1289" s="41">
        <v>1</v>
      </c>
      <c r="S1289" s="41">
        <v>1</v>
      </c>
      <c r="T1289" s="57" t="s">
        <v>6287</v>
      </c>
      <c r="U1289" s="34"/>
      <c r="V1289" s="34"/>
      <c r="W1289" s="35"/>
      <c r="X1289" s="34"/>
      <c r="Y1289" s="35"/>
      <c r="Z1289" s="34"/>
      <c r="AA1289" s="34"/>
      <c r="AB1289" s="34"/>
      <c r="AC1289" s="34"/>
      <c r="AD1289" s="34"/>
      <c r="AE1289" s="34"/>
      <c r="AF1289" s="34"/>
      <c r="AG1289" s="34"/>
      <c r="AH1289" s="34"/>
      <c r="AI1289" s="35"/>
      <c r="AJ1289" s="35"/>
      <c r="AK1289" s="35"/>
      <c r="AL1289" s="35"/>
      <c r="AM1289" s="35"/>
    </row>
    <row r="1290" spans="1:39" ht="14.4" hidden="1">
      <c r="A1290" s="36">
        <v>1290</v>
      </c>
      <c r="B1290" s="37" t="s">
        <v>3654</v>
      </c>
      <c r="C1290" s="37" t="s">
        <v>7601</v>
      </c>
      <c r="D1290" s="38">
        <v>4</v>
      </c>
      <c r="E1290" s="38" t="s">
        <v>6260</v>
      </c>
      <c r="F1290" s="39" t="s">
        <v>3655</v>
      </c>
      <c r="G1290" s="38" t="s">
        <v>6236</v>
      </c>
      <c r="H1290" s="39">
        <v>719409876</v>
      </c>
      <c r="I1290" s="40" t="s">
        <v>6237</v>
      </c>
      <c r="J1290" s="38" t="s">
        <v>6236</v>
      </c>
      <c r="K1290" s="18" t="s">
        <v>169</v>
      </c>
      <c r="L1290" s="41">
        <v>1063104</v>
      </c>
      <c r="M1290" s="41">
        <v>1</v>
      </c>
      <c r="N1290" s="18" t="s">
        <v>3656</v>
      </c>
      <c r="O1290" s="18" t="s">
        <v>6243</v>
      </c>
      <c r="P1290" s="42">
        <v>0.375</v>
      </c>
      <c r="Q1290" s="18" t="s">
        <v>6261</v>
      </c>
      <c r="R1290" s="41">
        <v>1</v>
      </c>
      <c r="S1290" s="41">
        <v>1</v>
      </c>
      <c r="T1290" s="57" t="s">
        <v>6287</v>
      </c>
      <c r="U1290" s="34"/>
      <c r="V1290" s="34"/>
      <c r="W1290" s="35"/>
      <c r="X1290" s="34"/>
      <c r="Y1290" s="35"/>
      <c r="Z1290" s="34"/>
      <c r="AA1290" s="34"/>
      <c r="AB1290" s="34"/>
      <c r="AC1290" s="34"/>
      <c r="AD1290" s="34"/>
      <c r="AE1290" s="34"/>
      <c r="AF1290" s="34"/>
      <c r="AG1290" s="34"/>
      <c r="AH1290" s="34"/>
      <c r="AI1290" s="35"/>
      <c r="AJ1290" s="35"/>
      <c r="AK1290" s="35"/>
      <c r="AL1290" s="35"/>
      <c r="AM1290" s="35"/>
    </row>
    <row r="1291" spans="1:39" ht="14.4" hidden="1">
      <c r="A1291" s="36">
        <v>1291</v>
      </c>
      <c r="B1291" s="37" t="s">
        <v>5010</v>
      </c>
      <c r="C1291" s="37" t="s">
        <v>7602</v>
      </c>
      <c r="D1291" s="38">
        <v>5</v>
      </c>
      <c r="E1291" s="38" t="s">
        <v>6446</v>
      </c>
      <c r="F1291" s="39" t="s">
        <v>5011</v>
      </c>
      <c r="G1291" s="38" t="s">
        <v>6236</v>
      </c>
      <c r="H1291" s="39">
        <v>719409934</v>
      </c>
      <c r="I1291" s="40" t="s">
        <v>6237</v>
      </c>
      <c r="J1291" s="38" t="s">
        <v>6236</v>
      </c>
      <c r="K1291" s="18" t="s">
        <v>169</v>
      </c>
      <c r="L1291" s="41">
        <v>1327890</v>
      </c>
      <c r="M1291" s="41">
        <v>2</v>
      </c>
      <c r="N1291" s="18" t="s">
        <v>5012</v>
      </c>
      <c r="O1291" s="18" t="s">
        <v>6243</v>
      </c>
      <c r="P1291" s="42">
        <v>0.375</v>
      </c>
      <c r="Q1291" s="18" t="s">
        <v>6268</v>
      </c>
      <c r="R1291" s="41">
        <v>1</v>
      </c>
      <c r="S1291" s="41">
        <v>1</v>
      </c>
      <c r="T1291" s="57" t="s">
        <v>6287</v>
      </c>
      <c r="U1291" s="34"/>
      <c r="V1291" s="34"/>
      <c r="W1291" s="35"/>
      <c r="X1291" s="34"/>
      <c r="Y1291" s="35"/>
      <c r="Z1291" s="34"/>
      <c r="AA1291" s="34"/>
      <c r="AB1291" s="34"/>
      <c r="AC1291" s="34"/>
      <c r="AD1291" s="34"/>
      <c r="AE1291" s="34"/>
      <c r="AF1291" s="34"/>
      <c r="AG1291" s="34"/>
      <c r="AH1291" s="34"/>
      <c r="AI1291" s="35"/>
      <c r="AJ1291" s="35"/>
      <c r="AK1291" s="35"/>
      <c r="AL1291" s="35"/>
      <c r="AM1291" s="35"/>
    </row>
    <row r="1292" spans="1:39" ht="14.4" hidden="1">
      <c r="A1292" s="36">
        <v>1292</v>
      </c>
      <c r="B1292" s="37" t="s">
        <v>2980</v>
      </c>
      <c r="C1292" s="37" t="s">
        <v>7603</v>
      </c>
      <c r="D1292" s="38">
        <v>3</v>
      </c>
      <c r="E1292" s="38" t="s">
        <v>6260</v>
      </c>
      <c r="F1292" s="39" t="s">
        <v>2981</v>
      </c>
      <c r="G1292" s="38" t="s">
        <v>6236</v>
      </c>
      <c r="H1292" s="39">
        <v>719409824</v>
      </c>
      <c r="I1292" s="40" t="s">
        <v>6237</v>
      </c>
      <c r="J1292" s="38" t="s">
        <v>6236</v>
      </c>
      <c r="K1292" s="18" t="s">
        <v>169</v>
      </c>
      <c r="L1292" s="41">
        <v>1390369</v>
      </c>
      <c r="M1292" s="41">
        <v>1</v>
      </c>
      <c r="N1292" s="18" t="s">
        <v>2982</v>
      </c>
      <c r="O1292" s="18" t="s">
        <v>6243</v>
      </c>
      <c r="P1292" s="42">
        <v>0.375</v>
      </c>
      <c r="Q1292" s="18" t="s">
        <v>6261</v>
      </c>
      <c r="R1292" s="41">
        <v>1</v>
      </c>
      <c r="S1292" s="41">
        <v>1</v>
      </c>
      <c r="T1292" s="57" t="s">
        <v>6287</v>
      </c>
      <c r="U1292" s="34"/>
      <c r="V1292" s="34"/>
      <c r="W1292" s="35"/>
      <c r="X1292" s="34"/>
      <c r="Y1292" s="35"/>
      <c r="Z1292" s="34"/>
      <c r="AA1292" s="34"/>
      <c r="AB1292" s="34"/>
      <c r="AC1292" s="34"/>
      <c r="AD1292" s="34"/>
      <c r="AE1292" s="34"/>
      <c r="AF1292" s="34"/>
      <c r="AG1292" s="34"/>
      <c r="AH1292" s="34"/>
      <c r="AI1292" s="35"/>
      <c r="AJ1292" s="35"/>
      <c r="AK1292" s="35"/>
      <c r="AL1292" s="35"/>
      <c r="AM1292" s="35"/>
    </row>
    <row r="1293" spans="1:39" ht="14.4" hidden="1">
      <c r="A1293" s="36">
        <v>1293</v>
      </c>
      <c r="B1293" s="37" t="s">
        <v>4846</v>
      </c>
      <c r="C1293" s="37" t="s">
        <v>7604</v>
      </c>
      <c r="D1293" s="38">
        <v>5</v>
      </c>
      <c r="E1293" s="38" t="s">
        <v>6302</v>
      </c>
      <c r="F1293" s="39" t="s">
        <v>4847</v>
      </c>
      <c r="G1293" s="38" t="s">
        <v>6236</v>
      </c>
      <c r="H1293" s="39">
        <v>719409922</v>
      </c>
      <c r="I1293" s="40" t="s">
        <v>6237</v>
      </c>
      <c r="J1293" s="38" t="s">
        <v>6236</v>
      </c>
      <c r="K1293" s="18" t="s">
        <v>169</v>
      </c>
      <c r="L1293" s="41">
        <v>1604661</v>
      </c>
      <c r="M1293" s="41">
        <v>2</v>
      </c>
      <c r="N1293" s="18" t="s">
        <v>4848</v>
      </c>
      <c r="O1293" s="18" t="s">
        <v>6243</v>
      </c>
      <c r="P1293" s="42">
        <v>0.375</v>
      </c>
      <c r="Q1293" s="18" t="s">
        <v>6268</v>
      </c>
      <c r="R1293" s="41">
        <v>1</v>
      </c>
      <c r="S1293" s="41">
        <v>1</v>
      </c>
      <c r="T1293" s="57" t="s">
        <v>6287</v>
      </c>
      <c r="U1293" s="34"/>
      <c r="V1293" s="34"/>
      <c r="W1293" s="35"/>
      <c r="X1293" s="34"/>
      <c r="Y1293" s="35"/>
      <c r="Z1293" s="34"/>
      <c r="AA1293" s="34"/>
      <c r="AB1293" s="34"/>
      <c r="AC1293" s="34"/>
      <c r="AD1293" s="34"/>
      <c r="AE1293" s="34"/>
      <c r="AF1293" s="34"/>
      <c r="AG1293" s="34"/>
      <c r="AH1293" s="34"/>
      <c r="AI1293" s="35"/>
      <c r="AJ1293" s="35"/>
      <c r="AK1293" s="35"/>
      <c r="AL1293" s="35"/>
      <c r="AM1293" s="35"/>
    </row>
    <row r="1294" spans="1:39" ht="14.4" hidden="1">
      <c r="A1294" s="36">
        <v>1294</v>
      </c>
      <c r="B1294" s="37" t="s">
        <v>1397</v>
      </c>
      <c r="C1294" s="37" t="s">
        <v>7605</v>
      </c>
      <c r="D1294" s="38">
        <v>1</v>
      </c>
      <c r="E1294" s="38" t="s">
        <v>7606</v>
      </c>
      <c r="F1294" s="39" t="s">
        <v>1398</v>
      </c>
      <c r="G1294" s="38" t="s">
        <v>6236</v>
      </c>
      <c r="H1294" s="39">
        <v>719409750</v>
      </c>
      <c r="I1294" s="40" t="s">
        <v>6237</v>
      </c>
      <c r="J1294" s="38" t="s">
        <v>6236</v>
      </c>
      <c r="K1294" s="18" t="s">
        <v>169</v>
      </c>
      <c r="L1294" s="45">
        <v>1019588</v>
      </c>
      <c r="M1294" s="41">
        <v>2</v>
      </c>
      <c r="N1294" s="18" t="s">
        <v>1399</v>
      </c>
      <c r="O1294" s="18" t="s">
        <v>6243</v>
      </c>
      <c r="P1294" s="42">
        <v>0.375</v>
      </c>
      <c r="Q1294" s="18" t="s">
        <v>6268</v>
      </c>
      <c r="R1294" s="41">
        <v>1</v>
      </c>
      <c r="S1294" s="41">
        <v>1</v>
      </c>
      <c r="T1294" s="57" t="s">
        <v>6287</v>
      </c>
      <c r="U1294" s="34"/>
      <c r="V1294" s="34"/>
      <c r="W1294" s="35"/>
      <c r="X1294" s="34"/>
      <c r="Y1294" s="35"/>
      <c r="Z1294" s="34"/>
      <c r="AA1294" s="34"/>
      <c r="AB1294" s="34"/>
      <c r="AC1294" s="34"/>
      <c r="AD1294" s="34"/>
      <c r="AE1294" s="34"/>
      <c r="AF1294" s="34"/>
      <c r="AG1294" s="34"/>
      <c r="AH1294" s="34"/>
      <c r="AI1294" s="35"/>
      <c r="AJ1294" s="35"/>
      <c r="AK1294" s="35"/>
      <c r="AL1294" s="35"/>
      <c r="AM1294" s="35"/>
    </row>
    <row r="1295" spans="1:39" ht="14.4" hidden="1">
      <c r="A1295" s="36">
        <v>1295</v>
      </c>
      <c r="B1295" s="37" t="s">
        <v>2524</v>
      </c>
      <c r="C1295" s="37" t="s">
        <v>7607</v>
      </c>
      <c r="D1295" s="38">
        <v>2</v>
      </c>
      <c r="E1295" s="38" t="s">
        <v>6235</v>
      </c>
      <c r="F1295" s="39" t="s">
        <v>2525</v>
      </c>
      <c r="G1295" s="38" t="s">
        <v>6236</v>
      </c>
      <c r="H1295" s="39">
        <v>719409792</v>
      </c>
      <c r="I1295" s="40" t="s">
        <v>6237</v>
      </c>
      <c r="J1295" s="38" t="s">
        <v>6236</v>
      </c>
      <c r="K1295" s="18" t="s">
        <v>169</v>
      </c>
      <c r="L1295" s="45">
        <v>1019588</v>
      </c>
      <c r="M1295" s="41">
        <v>2</v>
      </c>
      <c r="N1295" s="18" t="s">
        <v>1399</v>
      </c>
      <c r="O1295" s="18" t="s">
        <v>6243</v>
      </c>
      <c r="P1295" s="42">
        <v>0.375</v>
      </c>
      <c r="Q1295" s="18" t="s">
        <v>6239</v>
      </c>
      <c r="R1295" s="41">
        <v>1</v>
      </c>
      <c r="S1295" s="50"/>
      <c r="T1295" s="57" t="s">
        <v>6287</v>
      </c>
      <c r="U1295" s="34"/>
      <c r="V1295" s="34"/>
      <c r="W1295" s="35"/>
      <c r="X1295" s="34"/>
      <c r="Y1295" s="35"/>
      <c r="Z1295" s="34"/>
      <c r="AA1295" s="34"/>
      <c r="AB1295" s="34"/>
      <c r="AC1295" s="34"/>
      <c r="AD1295" s="34"/>
      <c r="AE1295" s="34"/>
      <c r="AF1295" s="34"/>
      <c r="AG1295" s="34"/>
      <c r="AH1295" s="34"/>
      <c r="AI1295" s="35"/>
      <c r="AJ1295" s="35"/>
      <c r="AK1295" s="35"/>
      <c r="AL1295" s="35"/>
      <c r="AM1295" s="35"/>
    </row>
    <row r="1296" spans="1:39" ht="14.4" hidden="1">
      <c r="A1296" s="36">
        <v>1296</v>
      </c>
      <c r="B1296" s="37" t="s">
        <v>1021</v>
      </c>
      <c r="C1296" s="37" t="s">
        <v>7608</v>
      </c>
      <c r="D1296" s="38">
        <v>1</v>
      </c>
      <c r="E1296" s="38" t="s">
        <v>6267</v>
      </c>
      <c r="F1296" s="39" t="s">
        <v>1022</v>
      </c>
      <c r="G1296" s="38" t="s">
        <v>6236</v>
      </c>
      <c r="H1296" s="39">
        <v>719409729</v>
      </c>
      <c r="I1296" s="40" t="s">
        <v>6237</v>
      </c>
      <c r="J1296" s="38" t="s">
        <v>6236</v>
      </c>
      <c r="K1296" s="18" t="s">
        <v>169</v>
      </c>
      <c r="L1296" s="41">
        <v>1376415</v>
      </c>
      <c r="M1296" s="41">
        <v>2</v>
      </c>
      <c r="N1296" s="18" t="s">
        <v>1023</v>
      </c>
      <c r="O1296" s="18" t="s">
        <v>6243</v>
      </c>
      <c r="P1296" s="42">
        <v>0.375</v>
      </c>
      <c r="Q1296" s="18" t="s">
        <v>6268</v>
      </c>
      <c r="R1296" s="41">
        <v>1</v>
      </c>
      <c r="S1296" s="41">
        <v>1</v>
      </c>
      <c r="T1296" s="57" t="s">
        <v>6287</v>
      </c>
      <c r="U1296" s="34"/>
      <c r="V1296" s="34"/>
      <c r="W1296" s="35"/>
      <c r="X1296" s="34"/>
      <c r="Y1296" s="35"/>
      <c r="Z1296" s="34"/>
      <c r="AA1296" s="34"/>
      <c r="AB1296" s="34"/>
      <c r="AC1296" s="34"/>
      <c r="AD1296" s="34"/>
      <c r="AE1296" s="34"/>
      <c r="AF1296" s="34"/>
      <c r="AG1296" s="34"/>
      <c r="AH1296" s="34"/>
      <c r="AI1296" s="35"/>
      <c r="AJ1296" s="35"/>
      <c r="AK1296" s="35"/>
      <c r="AL1296" s="35"/>
      <c r="AM1296" s="35"/>
    </row>
    <row r="1297" spans="1:39" ht="14.4" hidden="1">
      <c r="A1297" s="36">
        <v>1297</v>
      </c>
      <c r="B1297" s="37" t="s">
        <v>4609</v>
      </c>
      <c r="C1297" s="37" t="s">
        <v>7609</v>
      </c>
      <c r="D1297" s="38">
        <v>5</v>
      </c>
      <c r="E1297" s="38" t="s">
        <v>6267</v>
      </c>
      <c r="F1297" s="39" t="s">
        <v>4610</v>
      </c>
      <c r="G1297" s="38" t="s">
        <v>6236</v>
      </c>
      <c r="H1297" s="39">
        <v>719409911</v>
      </c>
      <c r="I1297" s="40" t="s">
        <v>6237</v>
      </c>
      <c r="J1297" s="38" t="s">
        <v>6236</v>
      </c>
      <c r="K1297" s="18" t="s">
        <v>169</v>
      </c>
      <c r="L1297" s="41">
        <v>1456438</v>
      </c>
      <c r="M1297" s="41">
        <v>2</v>
      </c>
      <c r="N1297" s="18" t="s">
        <v>4611</v>
      </c>
      <c r="O1297" s="18" t="s">
        <v>6243</v>
      </c>
      <c r="P1297" s="42">
        <v>0.41666666666666669</v>
      </c>
      <c r="Q1297" s="18" t="s">
        <v>6268</v>
      </c>
      <c r="R1297" s="41">
        <v>1</v>
      </c>
      <c r="S1297" s="41">
        <v>1</v>
      </c>
      <c r="T1297" s="57" t="s">
        <v>6287</v>
      </c>
      <c r="U1297" s="34"/>
      <c r="V1297" s="34"/>
      <c r="W1297" s="35"/>
      <c r="X1297" s="34"/>
      <c r="Y1297" s="35"/>
      <c r="Z1297" s="34"/>
      <c r="AA1297" s="34"/>
      <c r="AB1297" s="34"/>
      <c r="AC1297" s="34"/>
      <c r="AD1297" s="34"/>
      <c r="AE1297" s="34"/>
      <c r="AF1297" s="34"/>
      <c r="AG1297" s="34"/>
      <c r="AH1297" s="34"/>
      <c r="AI1297" s="35"/>
      <c r="AJ1297" s="35"/>
      <c r="AK1297" s="35"/>
      <c r="AL1297" s="35"/>
      <c r="AM1297" s="35"/>
    </row>
    <row r="1298" spans="1:39" ht="14.4" hidden="1">
      <c r="A1298" s="36">
        <v>1298</v>
      </c>
      <c r="B1298" s="37" t="s">
        <v>2959</v>
      </c>
      <c r="C1298" s="37" t="s">
        <v>7610</v>
      </c>
      <c r="D1298" s="38">
        <v>3</v>
      </c>
      <c r="E1298" s="38" t="s">
        <v>6276</v>
      </c>
      <c r="F1298" s="39" t="s">
        <v>2960</v>
      </c>
      <c r="G1298" s="38" t="s">
        <v>6236</v>
      </c>
      <c r="H1298" s="39">
        <v>719409818</v>
      </c>
      <c r="I1298" s="40" t="s">
        <v>6237</v>
      </c>
      <c r="J1298" s="38" t="s">
        <v>6236</v>
      </c>
      <c r="K1298" s="18" t="s">
        <v>169</v>
      </c>
      <c r="L1298" s="41">
        <v>1063219</v>
      </c>
      <c r="M1298" s="41">
        <v>1</v>
      </c>
      <c r="N1298" s="18" t="s">
        <v>2961</v>
      </c>
      <c r="O1298" s="18" t="s">
        <v>6243</v>
      </c>
      <c r="P1298" s="42">
        <v>0.41666666666666669</v>
      </c>
      <c r="Q1298" s="18" t="s">
        <v>6261</v>
      </c>
      <c r="R1298" s="41">
        <v>1</v>
      </c>
      <c r="S1298" s="41">
        <v>1</v>
      </c>
      <c r="T1298" s="57" t="s">
        <v>6287</v>
      </c>
      <c r="U1298" s="34"/>
      <c r="V1298" s="34"/>
      <c r="W1298" s="35"/>
      <c r="X1298" s="34"/>
      <c r="Y1298" s="35"/>
      <c r="Z1298" s="34"/>
      <c r="AA1298" s="34"/>
      <c r="AB1298" s="34"/>
      <c r="AC1298" s="34"/>
      <c r="AD1298" s="34"/>
      <c r="AE1298" s="34"/>
      <c r="AF1298" s="34"/>
      <c r="AG1298" s="34"/>
      <c r="AH1298" s="34"/>
      <c r="AI1298" s="35"/>
      <c r="AJ1298" s="35"/>
      <c r="AK1298" s="35"/>
      <c r="AL1298" s="35"/>
      <c r="AM1298" s="35"/>
    </row>
    <row r="1299" spans="1:39" ht="14.4" hidden="1">
      <c r="A1299" s="36">
        <v>1299</v>
      </c>
      <c r="B1299" s="37" t="s">
        <v>1699</v>
      </c>
      <c r="C1299" s="37" t="s">
        <v>7611</v>
      </c>
      <c r="D1299" s="38">
        <v>2</v>
      </c>
      <c r="E1299" s="38" t="s">
        <v>6260</v>
      </c>
      <c r="F1299" s="39" t="s">
        <v>1700</v>
      </c>
      <c r="G1299" s="38" t="s">
        <v>6236</v>
      </c>
      <c r="H1299" s="39">
        <v>719409755</v>
      </c>
      <c r="I1299" s="40" t="s">
        <v>6237</v>
      </c>
      <c r="J1299" s="38" t="s">
        <v>6236</v>
      </c>
      <c r="K1299" s="18" t="s">
        <v>169</v>
      </c>
      <c r="L1299" s="41">
        <v>1063222</v>
      </c>
      <c r="M1299" s="41">
        <v>1</v>
      </c>
      <c r="N1299" s="18" t="s">
        <v>1701</v>
      </c>
      <c r="O1299" s="18" t="s">
        <v>6243</v>
      </c>
      <c r="P1299" s="42">
        <v>0.41666666666666669</v>
      </c>
      <c r="Q1299" s="18" t="s">
        <v>6261</v>
      </c>
      <c r="R1299" s="41">
        <v>1</v>
      </c>
      <c r="S1299" s="41">
        <v>1</v>
      </c>
      <c r="T1299" s="57" t="s">
        <v>6287</v>
      </c>
      <c r="U1299" s="34"/>
      <c r="V1299" s="34"/>
      <c r="W1299" s="35"/>
      <c r="X1299" s="34"/>
      <c r="Y1299" s="35"/>
      <c r="Z1299" s="34"/>
      <c r="AA1299" s="34"/>
      <c r="AB1299" s="34"/>
      <c r="AC1299" s="34"/>
      <c r="AD1299" s="34"/>
      <c r="AE1299" s="34"/>
      <c r="AF1299" s="34"/>
      <c r="AG1299" s="34"/>
      <c r="AH1299" s="34"/>
      <c r="AI1299" s="35"/>
      <c r="AJ1299" s="35"/>
      <c r="AK1299" s="35"/>
      <c r="AL1299" s="35"/>
      <c r="AM1299" s="35"/>
    </row>
    <row r="1300" spans="1:39" ht="14.4" hidden="1">
      <c r="A1300" s="36">
        <v>1300</v>
      </c>
      <c r="B1300" s="37" t="s">
        <v>5397</v>
      </c>
      <c r="C1300" s="37" t="s">
        <v>7612</v>
      </c>
      <c r="D1300" s="38">
        <v>5</v>
      </c>
      <c r="E1300" s="38" t="s">
        <v>6286</v>
      </c>
      <c r="F1300" s="39" t="s">
        <v>5398</v>
      </c>
      <c r="G1300" s="38" t="s">
        <v>6236</v>
      </c>
      <c r="H1300" s="39">
        <v>719409947</v>
      </c>
      <c r="I1300" s="40" t="s">
        <v>6237</v>
      </c>
      <c r="J1300" s="38" t="s">
        <v>6236</v>
      </c>
      <c r="K1300" s="18" t="s">
        <v>169</v>
      </c>
      <c r="L1300" s="41">
        <v>1381907</v>
      </c>
      <c r="M1300" s="41">
        <v>2</v>
      </c>
      <c r="N1300" s="18" t="s">
        <v>5399</v>
      </c>
      <c r="O1300" s="18" t="s">
        <v>6243</v>
      </c>
      <c r="P1300" s="42">
        <v>0.41666666666666669</v>
      </c>
      <c r="Q1300" s="18" t="s">
        <v>6239</v>
      </c>
      <c r="R1300" s="41">
        <v>1</v>
      </c>
      <c r="S1300" s="41">
        <v>1</v>
      </c>
      <c r="T1300" s="57" t="s">
        <v>6287</v>
      </c>
      <c r="U1300" s="34"/>
      <c r="V1300" s="34"/>
      <c r="W1300" s="35"/>
      <c r="X1300" s="34"/>
      <c r="Y1300" s="35"/>
      <c r="Z1300" s="34"/>
      <c r="AA1300" s="34"/>
      <c r="AB1300" s="34"/>
      <c r="AC1300" s="34"/>
      <c r="AD1300" s="34"/>
      <c r="AE1300" s="34"/>
      <c r="AF1300" s="34"/>
      <c r="AG1300" s="34"/>
      <c r="AH1300" s="34"/>
      <c r="AI1300" s="35"/>
      <c r="AJ1300" s="35"/>
      <c r="AK1300" s="35"/>
      <c r="AL1300" s="35"/>
      <c r="AM1300" s="35"/>
    </row>
    <row r="1301" spans="1:39" ht="14.4" hidden="1">
      <c r="A1301" s="36">
        <v>1301</v>
      </c>
      <c r="B1301" s="37" t="s">
        <v>165</v>
      </c>
      <c r="C1301" s="37" t="s">
        <v>7613</v>
      </c>
      <c r="D1301" s="38">
        <v>21</v>
      </c>
      <c r="E1301" s="38" t="s">
        <v>6257</v>
      </c>
      <c r="F1301" s="39" t="s">
        <v>166</v>
      </c>
      <c r="G1301" s="38" t="s">
        <v>6236</v>
      </c>
      <c r="H1301" s="39">
        <v>719409699</v>
      </c>
      <c r="I1301" s="40" t="s">
        <v>6237</v>
      </c>
      <c r="J1301" s="38" t="s">
        <v>6236</v>
      </c>
      <c r="K1301" s="18" t="s">
        <v>169</v>
      </c>
      <c r="L1301" s="41">
        <v>1644770</v>
      </c>
      <c r="M1301" s="41">
        <v>2</v>
      </c>
      <c r="N1301" s="18" t="s">
        <v>168</v>
      </c>
      <c r="O1301" s="18" t="s">
        <v>6243</v>
      </c>
      <c r="P1301" s="42">
        <v>0.41666666666666669</v>
      </c>
      <c r="Q1301" s="18" t="s">
        <v>6239</v>
      </c>
      <c r="R1301" s="41">
        <v>1</v>
      </c>
      <c r="S1301" s="41">
        <v>1</v>
      </c>
      <c r="T1301" s="57" t="s">
        <v>6287</v>
      </c>
      <c r="U1301" s="34"/>
      <c r="V1301" s="34"/>
      <c r="W1301" s="35"/>
      <c r="X1301" s="34"/>
      <c r="Y1301" s="35"/>
      <c r="Z1301" s="34"/>
      <c r="AA1301" s="34"/>
      <c r="AB1301" s="34"/>
      <c r="AC1301" s="34"/>
      <c r="AD1301" s="34"/>
      <c r="AE1301" s="34"/>
      <c r="AF1301" s="34"/>
      <c r="AG1301" s="34"/>
      <c r="AH1301" s="34"/>
      <c r="AI1301" s="35"/>
      <c r="AJ1301" s="35"/>
      <c r="AK1301" s="35"/>
      <c r="AL1301" s="35"/>
      <c r="AM1301" s="35"/>
    </row>
    <row r="1302" spans="1:39" ht="14.4" hidden="1">
      <c r="A1302" s="36">
        <v>1302</v>
      </c>
      <c r="B1302" s="37" t="s">
        <v>4769</v>
      </c>
      <c r="C1302" s="37" t="s">
        <v>7614</v>
      </c>
      <c r="D1302" s="38">
        <v>5</v>
      </c>
      <c r="E1302" s="38" t="s">
        <v>6267</v>
      </c>
      <c r="F1302" s="39" t="s">
        <v>4770</v>
      </c>
      <c r="G1302" s="38" t="s">
        <v>6236</v>
      </c>
      <c r="H1302" s="39">
        <v>719409917</v>
      </c>
      <c r="I1302" s="40" t="s">
        <v>6237</v>
      </c>
      <c r="J1302" s="38" t="s">
        <v>6236</v>
      </c>
      <c r="K1302" s="18" t="s">
        <v>169</v>
      </c>
      <c r="L1302" s="41">
        <v>1676981</v>
      </c>
      <c r="M1302" s="41">
        <v>2</v>
      </c>
      <c r="N1302" s="18" t="s">
        <v>4771</v>
      </c>
      <c r="O1302" s="18" t="s">
        <v>6243</v>
      </c>
      <c r="P1302" s="42">
        <v>0.41666666666666669</v>
      </c>
      <c r="Q1302" s="18" t="s">
        <v>6239</v>
      </c>
      <c r="R1302" s="41">
        <v>1</v>
      </c>
      <c r="S1302" s="41">
        <v>1</v>
      </c>
      <c r="T1302" s="57" t="s">
        <v>6287</v>
      </c>
      <c r="U1302" s="34"/>
      <c r="V1302" s="34"/>
      <c r="W1302" s="35"/>
      <c r="X1302" s="34"/>
      <c r="Y1302" s="35"/>
      <c r="Z1302" s="34"/>
      <c r="AA1302" s="34"/>
      <c r="AB1302" s="34"/>
      <c r="AC1302" s="34"/>
      <c r="AD1302" s="34"/>
      <c r="AE1302" s="34"/>
      <c r="AF1302" s="34"/>
      <c r="AG1302" s="34"/>
      <c r="AH1302" s="34"/>
      <c r="AI1302" s="35"/>
      <c r="AJ1302" s="35"/>
      <c r="AK1302" s="35"/>
      <c r="AL1302" s="35"/>
      <c r="AM1302" s="35"/>
    </row>
    <row r="1303" spans="1:39" ht="14.4" hidden="1">
      <c r="A1303" s="36">
        <v>1303</v>
      </c>
      <c r="B1303" s="37" t="s">
        <v>781</v>
      </c>
      <c r="C1303" s="37" t="s">
        <v>7615</v>
      </c>
      <c r="D1303" s="38">
        <v>1</v>
      </c>
      <c r="E1303" s="38" t="s">
        <v>6298</v>
      </c>
      <c r="F1303" s="39" t="s">
        <v>782</v>
      </c>
      <c r="G1303" s="38" t="s">
        <v>6236</v>
      </c>
      <c r="H1303" s="39">
        <v>719409712</v>
      </c>
      <c r="I1303" s="40" t="s">
        <v>6237</v>
      </c>
      <c r="J1303" s="38" t="s">
        <v>6236</v>
      </c>
      <c r="K1303" s="18" t="s">
        <v>169</v>
      </c>
      <c r="L1303" s="41">
        <v>1354024</v>
      </c>
      <c r="M1303" s="41">
        <v>2</v>
      </c>
      <c r="N1303" s="18" t="s">
        <v>783</v>
      </c>
      <c r="O1303" s="18" t="s">
        <v>6243</v>
      </c>
      <c r="P1303" s="42">
        <v>0.41666666666666669</v>
      </c>
      <c r="Q1303" s="18" t="s">
        <v>6239</v>
      </c>
      <c r="R1303" s="41">
        <v>1</v>
      </c>
      <c r="S1303" s="41">
        <v>1</v>
      </c>
      <c r="T1303" s="57" t="s">
        <v>6287</v>
      </c>
      <c r="U1303" s="34"/>
      <c r="V1303" s="34"/>
      <c r="W1303" s="35"/>
      <c r="X1303" s="34"/>
      <c r="Y1303" s="35"/>
      <c r="Z1303" s="34"/>
      <c r="AA1303" s="34"/>
      <c r="AB1303" s="34"/>
      <c r="AC1303" s="34"/>
      <c r="AD1303" s="34"/>
      <c r="AE1303" s="34"/>
      <c r="AF1303" s="34"/>
      <c r="AG1303" s="34"/>
      <c r="AH1303" s="34"/>
      <c r="AI1303" s="35"/>
      <c r="AJ1303" s="35"/>
      <c r="AK1303" s="35"/>
      <c r="AL1303" s="35"/>
      <c r="AM1303" s="35"/>
    </row>
    <row r="1304" spans="1:39" ht="14.4" hidden="1">
      <c r="A1304" s="36">
        <v>1304</v>
      </c>
      <c r="B1304" s="37" t="s">
        <v>1569</v>
      </c>
      <c r="C1304" s="37" t="s">
        <v>7616</v>
      </c>
      <c r="D1304" s="38">
        <v>2</v>
      </c>
      <c r="E1304" s="38" t="s">
        <v>6267</v>
      </c>
      <c r="F1304" s="39" t="s">
        <v>1570</v>
      </c>
      <c r="G1304" s="38" t="s">
        <v>6236</v>
      </c>
      <c r="H1304" s="39">
        <v>719409753</v>
      </c>
      <c r="I1304" s="40" t="s">
        <v>6237</v>
      </c>
      <c r="J1304" s="38" t="s">
        <v>6236</v>
      </c>
      <c r="K1304" s="18" t="s">
        <v>169</v>
      </c>
      <c r="L1304" s="41">
        <v>970055</v>
      </c>
      <c r="M1304" s="41">
        <v>2</v>
      </c>
      <c r="N1304" s="18" t="s">
        <v>1571</v>
      </c>
      <c r="O1304" s="18" t="s">
        <v>6243</v>
      </c>
      <c r="P1304" s="42">
        <v>0.41666666666666669</v>
      </c>
      <c r="Q1304" s="18" t="s">
        <v>6239</v>
      </c>
      <c r="R1304" s="41">
        <v>1</v>
      </c>
      <c r="S1304" s="41">
        <v>1</v>
      </c>
      <c r="T1304" s="57" t="s">
        <v>6287</v>
      </c>
      <c r="U1304" s="34"/>
      <c r="V1304" s="34"/>
      <c r="W1304" s="35"/>
      <c r="X1304" s="34"/>
      <c r="Y1304" s="35"/>
      <c r="Z1304" s="34"/>
      <c r="AA1304" s="34"/>
      <c r="AB1304" s="34"/>
      <c r="AC1304" s="34"/>
      <c r="AD1304" s="34"/>
      <c r="AE1304" s="34"/>
      <c r="AF1304" s="34"/>
      <c r="AG1304" s="34"/>
      <c r="AH1304" s="34"/>
      <c r="AI1304" s="35"/>
      <c r="AJ1304" s="35"/>
      <c r="AK1304" s="35"/>
      <c r="AL1304" s="35"/>
      <c r="AM1304" s="35"/>
    </row>
    <row r="1305" spans="1:39" ht="14.4" hidden="1">
      <c r="A1305" s="36">
        <v>1305</v>
      </c>
      <c r="B1305" s="37" t="s">
        <v>1759</v>
      </c>
      <c r="C1305" s="37" t="s">
        <v>7617</v>
      </c>
      <c r="D1305" s="38">
        <v>2</v>
      </c>
      <c r="E1305" s="38" t="s">
        <v>6267</v>
      </c>
      <c r="F1305" s="39" t="s">
        <v>1760</v>
      </c>
      <c r="G1305" s="38" t="s">
        <v>6236</v>
      </c>
      <c r="H1305" s="39">
        <v>719409765</v>
      </c>
      <c r="I1305" s="40" t="s">
        <v>6237</v>
      </c>
      <c r="J1305" s="38" t="s">
        <v>6236</v>
      </c>
      <c r="K1305" s="18" t="s">
        <v>169</v>
      </c>
      <c r="L1305" s="41">
        <v>1367120</v>
      </c>
      <c r="M1305" s="41">
        <v>2</v>
      </c>
      <c r="N1305" s="18" t="s">
        <v>1761</v>
      </c>
      <c r="O1305" s="18" t="s">
        <v>6243</v>
      </c>
      <c r="P1305" s="42">
        <v>0.41666666666666669</v>
      </c>
      <c r="Q1305" s="18" t="s">
        <v>6268</v>
      </c>
      <c r="R1305" s="41">
        <v>1</v>
      </c>
      <c r="S1305" s="41">
        <v>1</v>
      </c>
      <c r="T1305" s="57" t="s">
        <v>6287</v>
      </c>
      <c r="U1305" s="34"/>
      <c r="V1305" s="34"/>
      <c r="W1305" s="35"/>
      <c r="X1305" s="34"/>
      <c r="Y1305" s="35"/>
      <c r="Z1305" s="34"/>
      <c r="AA1305" s="34"/>
      <c r="AB1305" s="34"/>
      <c r="AC1305" s="34"/>
      <c r="AD1305" s="34"/>
      <c r="AE1305" s="34"/>
      <c r="AF1305" s="34"/>
      <c r="AG1305" s="34"/>
      <c r="AH1305" s="34"/>
      <c r="AI1305" s="35"/>
      <c r="AJ1305" s="35"/>
      <c r="AK1305" s="35"/>
      <c r="AL1305" s="35"/>
      <c r="AM1305" s="35"/>
    </row>
    <row r="1306" spans="1:39" ht="14.4" hidden="1">
      <c r="A1306" s="36">
        <v>1306</v>
      </c>
      <c r="B1306" s="37" t="s">
        <v>1382</v>
      </c>
      <c r="C1306" s="37" t="s">
        <v>7618</v>
      </c>
      <c r="D1306" s="38">
        <v>1</v>
      </c>
      <c r="E1306" s="38" t="s">
        <v>6484</v>
      </c>
      <c r="F1306" s="39" t="s">
        <v>1383</v>
      </c>
      <c r="G1306" s="38" t="s">
        <v>6236</v>
      </c>
      <c r="H1306" s="39">
        <v>719409747</v>
      </c>
      <c r="I1306" s="40" t="s">
        <v>6237</v>
      </c>
      <c r="J1306" s="38" t="s">
        <v>6236</v>
      </c>
      <c r="K1306" s="18" t="s">
        <v>169</v>
      </c>
      <c r="L1306" s="41">
        <v>1516929</v>
      </c>
      <c r="M1306" s="41">
        <v>2</v>
      </c>
      <c r="N1306" s="18" t="s">
        <v>1384</v>
      </c>
      <c r="O1306" s="18" t="s">
        <v>6243</v>
      </c>
      <c r="P1306" s="42">
        <v>0.41666666666666669</v>
      </c>
      <c r="Q1306" s="18" t="s">
        <v>6239</v>
      </c>
      <c r="R1306" s="41">
        <v>1</v>
      </c>
      <c r="S1306" s="41">
        <v>1</v>
      </c>
      <c r="T1306" s="57" t="s">
        <v>6287</v>
      </c>
      <c r="U1306" s="34"/>
      <c r="V1306" s="34"/>
      <c r="W1306" s="35"/>
      <c r="X1306" s="34"/>
      <c r="Y1306" s="35"/>
      <c r="Z1306" s="34"/>
      <c r="AA1306" s="34"/>
      <c r="AB1306" s="34"/>
      <c r="AC1306" s="34"/>
      <c r="AD1306" s="34"/>
      <c r="AE1306" s="34"/>
      <c r="AF1306" s="34"/>
      <c r="AG1306" s="34"/>
      <c r="AH1306" s="34"/>
      <c r="AI1306" s="35"/>
      <c r="AJ1306" s="35"/>
      <c r="AK1306" s="35"/>
      <c r="AL1306" s="35"/>
      <c r="AM1306" s="35"/>
    </row>
    <row r="1307" spans="1:39" ht="14.4" hidden="1">
      <c r="A1307" s="36">
        <v>1307</v>
      </c>
      <c r="B1307" s="37" t="s">
        <v>3142</v>
      </c>
      <c r="C1307" s="37" t="s">
        <v>7619</v>
      </c>
      <c r="D1307" s="38">
        <v>3</v>
      </c>
      <c r="E1307" s="38" t="s">
        <v>6279</v>
      </c>
      <c r="F1307" s="39" t="s">
        <v>3143</v>
      </c>
      <c r="G1307" s="38" t="s">
        <v>6236</v>
      </c>
      <c r="H1307" s="39">
        <v>719409845</v>
      </c>
      <c r="I1307" s="40" t="s">
        <v>6237</v>
      </c>
      <c r="J1307" s="38" t="s">
        <v>6236</v>
      </c>
      <c r="K1307" s="18" t="s">
        <v>169</v>
      </c>
      <c r="L1307" s="41">
        <v>1063327</v>
      </c>
      <c r="M1307" s="41">
        <v>1</v>
      </c>
      <c r="N1307" s="18" t="s">
        <v>3144</v>
      </c>
      <c r="O1307" s="18" t="s">
        <v>6243</v>
      </c>
      <c r="P1307" s="42">
        <v>0.41666666666666669</v>
      </c>
      <c r="Q1307" s="18" t="s">
        <v>6261</v>
      </c>
      <c r="R1307" s="41">
        <v>1</v>
      </c>
      <c r="S1307" s="41">
        <v>1</v>
      </c>
      <c r="T1307" s="57" t="s">
        <v>6287</v>
      </c>
      <c r="U1307" s="34"/>
      <c r="V1307" s="34"/>
      <c r="W1307" s="35"/>
      <c r="X1307" s="34"/>
      <c r="Y1307" s="35"/>
      <c r="Z1307" s="34"/>
      <c r="AA1307" s="34"/>
      <c r="AB1307" s="34"/>
      <c r="AC1307" s="34"/>
      <c r="AD1307" s="34"/>
      <c r="AE1307" s="34"/>
      <c r="AF1307" s="34"/>
      <c r="AG1307" s="34"/>
      <c r="AH1307" s="34"/>
      <c r="AI1307" s="35"/>
      <c r="AJ1307" s="35"/>
      <c r="AK1307" s="35"/>
      <c r="AL1307" s="35"/>
      <c r="AM1307" s="35"/>
    </row>
    <row r="1308" spans="1:39" ht="14.4" hidden="1">
      <c r="A1308" s="36">
        <v>1308</v>
      </c>
      <c r="B1308" s="37" t="s">
        <v>4949</v>
      </c>
      <c r="C1308" s="37" t="s">
        <v>7620</v>
      </c>
      <c r="D1308" s="38">
        <v>5</v>
      </c>
      <c r="E1308" s="38" t="s">
        <v>6369</v>
      </c>
      <c r="F1308" s="39" t="s">
        <v>4950</v>
      </c>
      <c r="G1308" s="38" t="s">
        <v>6236</v>
      </c>
      <c r="H1308" s="39">
        <v>719409928</v>
      </c>
      <c r="I1308" s="40" t="s">
        <v>6237</v>
      </c>
      <c r="J1308" s="38" t="s">
        <v>6236</v>
      </c>
      <c r="K1308" s="18" t="s">
        <v>169</v>
      </c>
      <c r="L1308" s="41">
        <v>1571798</v>
      </c>
      <c r="M1308" s="41">
        <v>2</v>
      </c>
      <c r="N1308" s="18" t="s">
        <v>4951</v>
      </c>
      <c r="O1308" s="18" t="s">
        <v>6243</v>
      </c>
      <c r="P1308" s="42">
        <v>0.41666666666666669</v>
      </c>
      <c r="Q1308" s="18" t="s">
        <v>6268</v>
      </c>
      <c r="R1308" s="41">
        <v>1</v>
      </c>
      <c r="S1308" s="41">
        <v>1</v>
      </c>
      <c r="T1308" s="57" t="s">
        <v>6287</v>
      </c>
      <c r="U1308" s="34"/>
      <c r="V1308" s="34"/>
      <c r="W1308" s="35"/>
      <c r="X1308" s="34"/>
      <c r="Y1308" s="35"/>
      <c r="Z1308" s="34"/>
      <c r="AA1308" s="34"/>
      <c r="AB1308" s="34"/>
      <c r="AC1308" s="34"/>
      <c r="AD1308" s="34"/>
      <c r="AE1308" s="34"/>
      <c r="AF1308" s="34"/>
      <c r="AG1308" s="34"/>
      <c r="AH1308" s="34"/>
      <c r="AI1308" s="35"/>
      <c r="AJ1308" s="35"/>
      <c r="AK1308" s="35"/>
      <c r="AL1308" s="35"/>
      <c r="AM1308" s="35"/>
    </row>
    <row r="1309" spans="1:39" ht="14.4" hidden="1">
      <c r="A1309" s="36">
        <v>1309</v>
      </c>
      <c r="B1309" s="37" t="s">
        <v>598</v>
      </c>
      <c r="C1309" s="37" t="s">
        <v>7621</v>
      </c>
      <c r="D1309" s="38">
        <v>1</v>
      </c>
      <c r="E1309" s="38" t="s">
        <v>6260</v>
      </c>
      <c r="F1309" s="39" t="s">
        <v>599</v>
      </c>
      <c r="G1309" s="38" t="s">
        <v>6236</v>
      </c>
      <c r="H1309" s="39">
        <v>719409707</v>
      </c>
      <c r="I1309" s="40" t="s">
        <v>6237</v>
      </c>
      <c r="J1309" s="38" t="s">
        <v>6236</v>
      </c>
      <c r="K1309" s="18" t="s">
        <v>169</v>
      </c>
      <c r="L1309" s="45">
        <v>974865</v>
      </c>
      <c r="M1309" s="41">
        <v>2</v>
      </c>
      <c r="N1309" s="18" t="s">
        <v>600</v>
      </c>
      <c r="O1309" s="18" t="s">
        <v>6243</v>
      </c>
      <c r="P1309" s="42">
        <v>0.41666666666666669</v>
      </c>
      <c r="Q1309" s="18" t="s">
        <v>6261</v>
      </c>
      <c r="R1309" s="41">
        <v>1</v>
      </c>
      <c r="S1309" s="41">
        <v>1</v>
      </c>
      <c r="T1309" s="57" t="s">
        <v>6287</v>
      </c>
      <c r="U1309" s="34"/>
      <c r="V1309" s="34"/>
      <c r="W1309" s="35"/>
      <c r="X1309" s="34"/>
      <c r="Y1309" s="35"/>
      <c r="Z1309" s="34"/>
      <c r="AA1309" s="34"/>
      <c r="AB1309" s="34"/>
      <c r="AC1309" s="34"/>
      <c r="AD1309" s="34"/>
      <c r="AE1309" s="34"/>
      <c r="AF1309" s="34"/>
      <c r="AG1309" s="34"/>
      <c r="AH1309" s="34"/>
      <c r="AI1309" s="35"/>
      <c r="AJ1309" s="35"/>
      <c r="AK1309" s="35"/>
      <c r="AL1309" s="35"/>
      <c r="AM1309" s="35"/>
    </row>
    <row r="1310" spans="1:39" ht="14.4" hidden="1">
      <c r="A1310" s="36">
        <v>1310</v>
      </c>
      <c r="B1310" s="37" t="s">
        <v>5017</v>
      </c>
      <c r="C1310" s="37" t="s">
        <v>7622</v>
      </c>
      <c r="D1310" s="38">
        <v>5</v>
      </c>
      <c r="E1310" s="38" t="s">
        <v>7048</v>
      </c>
      <c r="F1310" s="39" t="s">
        <v>5018</v>
      </c>
      <c r="G1310" s="38" t="s">
        <v>6236</v>
      </c>
      <c r="H1310" s="39">
        <v>719409936</v>
      </c>
      <c r="I1310" s="40" t="s">
        <v>6237</v>
      </c>
      <c r="J1310" s="38" t="s">
        <v>6236</v>
      </c>
      <c r="K1310" s="18" t="s">
        <v>169</v>
      </c>
      <c r="L1310" s="45">
        <v>974865</v>
      </c>
      <c r="M1310" s="41">
        <v>2</v>
      </c>
      <c r="N1310" s="18" t="s">
        <v>600</v>
      </c>
      <c r="O1310" s="18" t="s">
        <v>6243</v>
      </c>
      <c r="P1310" s="42">
        <v>0.41666666666666669</v>
      </c>
      <c r="Q1310" s="18" t="s">
        <v>6330</v>
      </c>
      <c r="R1310" s="41">
        <v>1</v>
      </c>
      <c r="S1310" s="50"/>
      <c r="T1310" s="57" t="s">
        <v>6287</v>
      </c>
      <c r="U1310" s="34"/>
      <c r="V1310" s="34"/>
      <c r="W1310" s="35"/>
      <c r="X1310" s="34"/>
      <c r="Y1310" s="35"/>
      <c r="Z1310" s="34"/>
      <c r="AA1310" s="34"/>
      <c r="AB1310" s="34"/>
      <c r="AC1310" s="34"/>
      <c r="AD1310" s="34"/>
      <c r="AE1310" s="34"/>
      <c r="AF1310" s="34"/>
      <c r="AG1310" s="34"/>
      <c r="AH1310" s="34"/>
      <c r="AI1310" s="35"/>
      <c r="AJ1310" s="35"/>
      <c r="AK1310" s="35"/>
      <c r="AL1310" s="35"/>
      <c r="AM1310" s="35"/>
    </row>
    <row r="1311" spans="1:39" ht="14.4" hidden="1">
      <c r="A1311" s="36">
        <v>1311</v>
      </c>
      <c r="B1311" s="37" t="s">
        <v>4039</v>
      </c>
      <c r="C1311" s="37" t="s">
        <v>7623</v>
      </c>
      <c r="D1311" s="38">
        <v>4</v>
      </c>
      <c r="E1311" s="38" t="s">
        <v>6324</v>
      </c>
      <c r="F1311" s="39" t="s">
        <v>4040</v>
      </c>
      <c r="G1311" s="38" t="s">
        <v>6236</v>
      </c>
      <c r="H1311" s="39">
        <v>719409890</v>
      </c>
      <c r="I1311" s="40" t="s">
        <v>6237</v>
      </c>
      <c r="J1311" s="38" t="s">
        <v>6236</v>
      </c>
      <c r="K1311" s="18" t="s">
        <v>169</v>
      </c>
      <c r="L1311" s="41">
        <v>1063339</v>
      </c>
      <c r="M1311" s="41">
        <v>1</v>
      </c>
      <c r="N1311" s="18" t="s">
        <v>4042</v>
      </c>
      <c r="O1311" s="18" t="s">
        <v>6243</v>
      </c>
      <c r="P1311" s="42">
        <v>0.45833333333333331</v>
      </c>
      <c r="Q1311" s="18" t="s">
        <v>6261</v>
      </c>
      <c r="R1311" s="41">
        <v>1</v>
      </c>
      <c r="S1311" s="41">
        <v>1</v>
      </c>
      <c r="T1311" s="57" t="s">
        <v>6287</v>
      </c>
      <c r="U1311" s="34"/>
      <c r="V1311" s="34"/>
      <c r="W1311" s="35"/>
      <c r="X1311" s="34"/>
      <c r="Y1311" s="35"/>
      <c r="Z1311" s="34"/>
      <c r="AA1311" s="34"/>
      <c r="AB1311" s="34"/>
      <c r="AC1311" s="34"/>
      <c r="AD1311" s="34"/>
      <c r="AE1311" s="34"/>
      <c r="AF1311" s="34"/>
      <c r="AG1311" s="34"/>
      <c r="AH1311" s="34"/>
      <c r="AI1311" s="35"/>
      <c r="AJ1311" s="35"/>
      <c r="AK1311" s="35"/>
      <c r="AL1311" s="35"/>
      <c r="AM1311" s="35"/>
    </row>
    <row r="1312" spans="1:39" ht="14.4" hidden="1">
      <c r="A1312" s="36">
        <v>1312</v>
      </c>
      <c r="B1312" s="37" t="s">
        <v>1213</v>
      </c>
      <c r="C1312" s="37" t="s">
        <v>7624</v>
      </c>
      <c r="D1312" s="38">
        <v>1</v>
      </c>
      <c r="E1312" s="38" t="s">
        <v>6270</v>
      </c>
      <c r="F1312" s="39" t="s">
        <v>1214</v>
      </c>
      <c r="G1312" s="38" t="s">
        <v>6236</v>
      </c>
      <c r="H1312" s="39">
        <v>719409741</v>
      </c>
      <c r="I1312" s="40" t="s">
        <v>6237</v>
      </c>
      <c r="J1312" s="38" t="s">
        <v>6236</v>
      </c>
      <c r="K1312" s="18" t="s">
        <v>169</v>
      </c>
      <c r="L1312" s="41">
        <v>1063357</v>
      </c>
      <c r="M1312" s="41">
        <v>1</v>
      </c>
      <c r="N1312" s="18" t="s">
        <v>1215</v>
      </c>
      <c r="O1312" s="18" t="s">
        <v>6243</v>
      </c>
      <c r="P1312" s="42">
        <v>0.45833333333333331</v>
      </c>
      <c r="Q1312" s="18" t="s">
        <v>6261</v>
      </c>
      <c r="R1312" s="41">
        <v>1</v>
      </c>
      <c r="S1312" s="41">
        <v>1</v>
      </c>
      <c r="T1312" s="57" t="s">
        <v>6287</v>
      </c>
      <c r="U1312" s="34"/>
      <c r="V1312" s="34"/>
      <c r="W1312" s="35"/>
      <c r="X1312" s="34"/>
      <c r="Y1312" s="35"/>
      <c r="Z1312" s="34"/>
      <c r="AA1312" s="34"/>
      <c r="AB1312" s="34"/>
      <c r="AC1312" s="34"/>
      <c r="AD1312" s="34"/>
      <c r="AE1312" s="34"/>
      <c r="AF1312" s="34"/>
      <c r="AG1312" s="34"/>
      <c r="AH1312" s="34"/>
      <c r="AI1312" s="35"/>
      <c r="AJ1312" s="35"/>
      <c r="AK1312" s="35"/>
      <c r="AL1312" s="35"/>
      <c r="AM1312" s="35"/>
    </row>
    <row r="1313" spans="1:39" ht="14.4" hidden="1">
      <c r="A1313" s="36">
        <v>1313</v>
      </c>
      <c r="B1313" s="37" t="s">
        <v>3122</v>
      </c>
      <c r="C1313" s="37" t="s">
        <v>7625</v>
      </c>
      <c r="D1313" s="38">
        <v>3</v>
      </c>
      <c r="E1313" s="38" t="s">
        <v>6342</v>
      </c>
      <c r="F1313" s="39" t="s">
        <v>3123</v>
      </c>
      <c r="G1313" s="38" t="s">
        <v>6236</v>
      </c>
      <c r="H1313" s="39">
        <v>719409839</v>
      </c>
      <c r="I1313" s="40" t="s">
        <v>6237</v>
      </c>
      <c r="J1313" s="38" t="s">
        <v>6236</v>
      </c>
      <c r="K1313" s="18" t="s">
        <v>169</v>
      </c>
      <c r="L1313" s="45">
        <v>1141594</v>
      </c>
      <c r="M1313" s="41">
        <v>2</v>
      </c>
      <c r="N1313" s="18" t="s">
        <v>3124</v>
      </c>
      <c r="O1313" s="18" t="s">
        <v>6243</v>
      </c>
      <c r="P1313" s="42">
        <v>0.45833333333333331</v>
      </c>
      <c r="Q1313" s="18" t="s">
        <v>6239</v>
      </c>
      <c r="R1313" s="41">
        <v>1</v>
      </c>
      <c r="S1313" s="41">
        <v>1</v>
      </c>
      <c r="T1313" s="57" t="s">
        <v>6287</v>
      </c>
      <c r="U1313" s="34"/>
      <c r="V1313" s="34"/>
      <c r="W1313" s="35"/>
      <c r="X1313" s="34"/>
      <c r="Y1313" s="35"/>
      <c r="Z1313" s="34"/>
      <c r="AA1313" s="34"/>
      <c r="AB1313" s="34"/>
      <c r="AC1313" s="34"/>
      <c r="AD1313" s="34"/>
      <c r="AE1313" s="34"/>
      <c r="AF1313" s="34"/>
      <c r="AG1313" s="34"/>
      <c r="AH1313" s="34"/>
      <c r="AI1313" s="35"/>
      <c r="AJ1313" s="35"/>
      <c r="AK1313" s="35"/>
      <c r="AL1313" s="35"/>
      <c r="AM1313" s="35"/>
    </row>
    <row r="1314" spans="1:39" ht="14.4" hidden="1">
      <c r="A1314" s="36">
        <v>1314</v>
      </c>
      <c r="B1314" s="37" t="s">
        <v>4227</v>
      </c>
      <c r="C1314" s="37" t="s">
        <v>7626</v>
      </c>
      <c r="D1314" s="38">
        <v>4</v>
      </c>
      <c r="E1314" s="38" t="s">
        <v>6235</v>
      </c>
      <c r="F1314" s="39" t="s">
        <v>4228</v>
      </c>
      <c r="G1314" s="38" t="s">
        <v>6236</v>
      </c>
      <c r="H1314" s="39">
        <v>719409899</v>
      </c>
      <c r="I1314" s="40" t="s">
        <v>6237</v>
      </c>
      <c r="J1314" s="38" t="s">
        <v>6236</v>
      </c>
      <c r="K1314" s="18" t="s">
        <v>169</v>
      </c>
      <c r="L1314" s="45">
        <v>1141594</v>
      </c>
      <c r="M1314" s="41">
        <v>2</v>
      </c>
      <c r="N1314" s="18" t="s">
        <v>3124</v>
      </c>
      <c r="O1314" s="18" t="s">
        <v>6243</v>
      </c>
      <c r="P1314" s="42">
        <v>0.45833333333333331</v>
      </c>
      <c r="Q1314" s="18" t="s">
        <v>6239</v>
      </c>
      <c r="R1314" s="41">
        <v>1</v>
      </c>
      <c r="S1314" s="50"/>
      <c r="T1314" s="57" t="s">
        <v>6287</v>
      </c>
      <c r="U1314" s="34"/>
      <c r="V1314" s="34"/>
      <c r="W1314" s="35"/>
      <c r="X1314" s="34"/>
      <c r="Y1314" s="35"/>
      <c r="Z1314" s="34"/>
      <c r="AA1314" s="34"/>
      <c r="AB1314" s="34"/>
      <c r="AC1314" s="34"/>
      <c r="AD1314" s="34"/>
      <c r="AE1314" s="34"/>
      <c r="AF1314" s="34"/>
      <c r="AG1314" s="34"/>
      <c r="AH1314" s="34"/>
      <c r="AI1314" s="35"/>
      <c r="AJ1314" s="35"/>
      <c r="AK1314" s="35"/>
      <c r="AL1314" s="35"/>
      <c r="AM1314" s="35"/>
    </row>
    <row r="1315" spans="1:39" ht="14.4" hidden="1">
      <c r="A1315" s="36">
        <v>1315</v>
      </c>
      <c r="B1315" s="37" t="s">
        <v>3125</v>
      </c>
      <c r="C1315" s="37" t="s">
        <v>7627</v>
      </c>
      <c r="D1315" s="38">
        <v>3</v>
      </c>
      <c r="E1315" s="38" t="s">
        <v>6342</v>
      </c>
      <c r="F1315" s="39" t="s">
        <v>3126</v>
      </c>
      <c r="G1315" s="38" t="s">
        <v>6236</v>
      </c>
      <c r="H1315" s="39">
        <v>719409840</v>
      </c>
      <c r="I1315" s="40" t="s">
        <v>6237</v>
      </c>
      <c r="J1315" s="38" t="s">
        <v>6236</v>
      </c>
      <c r="K1315" s="18" t="s">
        <v>169</v>
      </c>
      <c r="L1315" s="41">
        <v>1336009</v>
      </c>
      <c r="M1315" s="41">
        <v>2</v>
      </c>
      <c r="N1315" s="18" t="s">
        <v>3127</v>
      </c>
      <c r="O1315" s="18" t="s">
        <v>6243</v>
      </c>
      <c r="P1315" s="42">
        <v>0.45833333333333331</v>
      </c>
      <c r="Q1315" s="18" t="s">
        <v>6239</v>
      </c>
      <c r="R1315" s="41">
        <v>1</v>
      </c>
      <c r="S1315" s="41">
        <v>1</v>
      </c>
      <c r="T1315" s="57" t="s">
        <v>6287</v>
      </c>
      <c r="U1315" s="34"/>
      <c r="V1315" s="34"/>
      <c r="W1315" s="35"/>
      <c r="X1315" s="34"/>
      <c r="Y1315" s="35"/>
      <c r="Z1315" s="34"/>
      <c r="AA1315" s="34"/>
      <c r="AB1315" s="34"/>
      <c r="AC1315" s="34"/>
      <c r="AD1315" s="34"/>
      <c r="AE1315" s="34"/>
      <c r="AF1315" s="34"/>
      <c r="AG1315" s="34"/>
      <c r="AH1315" s="34"/>
      <c r="AI1315" s="35"/>
      <c r="AJ1315" s="35"/>
      <c r="AK1315" s="35"/>
      <c r="AL1315" s="35"/>
      <c r="AM1315" s="35"/>
    </row>
    <row r="1316" spans="1:39" ht="14.4" hidden="1">
      <c r="A1316" s="36">
        <v>1316</v>
      </c>
      <c r="B1316" s="37" t="s">
        <v>1744</v>
      </c>
      <c r="C1316" s="37" t="s">
        <v>7628</v>
      </c>
      <c r="D1316" s="38">
        <v>2</v>
      </c>
      <c r="E1316" s="38" t="s">
        <v>6260</v>
      </c>
      <c r="F1316" s="39" t="s">
        <v>1745</v>
      </c>
      <c r="G1316" s="38" t="s">
        <v>6236</v>
      </c>
      <c r="H1316" s="39">
        <v>719409761</v>
      </c>
      <c r="I1316" s="40" t="s">
        <v>6237</v>
      </c>
      <c r="J1316" s="38" t="s">
        <v>6236</v>
      </c>
      <c r="K1316" s="18" t="s">
        <v>169</v>
      </c>
      <c r="L1316" s="41">
        <v>1063430</v>
      </c>
      <c r="M1316" s="41">
        <v>1</v>
      </c>
      <c r="N1316" s="18" t="s">
        <v>1746</v>
      </c>
      <c r="O1316" s="18" t="s">
        <v>6243</v>
      </c>
      <c r="P1316" s="42">
        <v>0.45833333333333331</v>
      </c>
      <c r="Q1316" s="18" t="s">
        <v>6261</v>
      </c>
      <c r="R1316" s="41">
        <v>1</v>
      </c>
      <c r="S1316" s="41">
        <v>1</v>
      </c>
      <c r="T1316" s="57" t="s">
        <v>6287</v>
      </c>
      <c r="U1316" s="34"/>
      <c r="V1316" s="34"/>
      <c r="W1316" s="35"/>
      <c r="X1316" s="34"/>
      <c r="Y1316" s="35"/>
      <c r="Z1316" s="34"/>
      <c r="AA1316" s="34"/>
      <c r="AB1316" s="34"/>
      <c r="AC1316" s="34"/>
      <c r="AD1316" s="34"/>
      <c r="AE1316" s="34"/>
      <c r="AF1316" s="34"/>
      <c r="AG1316" s="34"/>
      <c r="AH1316" s="34"/>
      <c r="AI1316" s="35"/>
      <c r="AJ1316" s="35"/>
      <c r="AK1316" s="35"/>
      <c r="AL1316" s="35"/>
      <c r="AM1316" s="35"/>
    </row>
    <row r="1317" spans="1:39" ht="14.4" hidden="1">
      <c r="A1317" s="36">
        <v>1317</v>
      </c>
      <c r="B1317" s="37" t="s">
        <v>3098</v>
      </c>
      <c r="C1317" s="37" t="s">
        <v>7629</v>
      </c>
      <c r="D1317" s="38">
        <v>3</v>
      </c>
      <c r="E1317" s="38" t="s">
        <v>6270</v>
      </c>
      <c r="F1317" s="39" t="s">
        <v>3099</v>
      </c>
      <c r="G1317" s="38" t="s">
        <v>6236</v>
      </c>
      <c r="H1317" s="39">
        <v>719409833</v>
      </c>
      <c r="I1317" s="40" t="s">
        <v>6237</v>
      </c>
      <c r="J1317" s="38" t="s">
        <v>6236</v>
      </c>
      <c r="K1317" s="18" t="s">
        <v>169</v>
      </c>
      <c r="L1317" s="41">
        <v>1063447</v>
      </c>
      <c r="M1317" s="41">
        <v>1</v>
      </c>
      <c r="N1317" s="18" t="s">
        <v>3100</v>
      </c>
      <c r="O1317" s="18" t="s">
        <v>6243</v>
      </c>
      <c r="P1317" s="42">
        <v>0.45833333333333331</v>
      </c>
      <c r="Q1317" s="18" t="s">
        <v>6365</v>
      </c>
      <c r="R1317" s="41">
        <v>1</v>
      </c>
      <c r="S1317" s="41">
        <v>1</v>
      </c>
      <c r="T1317" s="57" t="s">
        <v>6287</v>
      </c>
      <c r="U1317" s="34"/>
      <c r="V1317" s="34"/>
      <c r="W1317" s="35"/>
      <c r="X1317" s="34"/>
      <c r="Y1317" s="35"/>
      <c r="Z1317" s="34"/>
      <c r="AA1317" s="34"/>
      <c r="AB1317" s="34"/>
      <c r="AC1317" s="34"/>
      <c r="AD1317" s="34"/>
      <c r="AE1317" s="34"/>
      <c r="AF1317" s="34"/>
      <c r="AG1317" s="34"/>
      <c r="AH1317" s="34"/>
      <c r="AI1317" s="35"/>
      <c r="AJ1317" s="35"/>
      <c r="AK1317" s="35"/>
      <c r="AL1317" s="35"/>
      <c r="AM1317" s="35"/>
    </row>
    <row r="1318" spans="1:39" ht="14.4" hidden="1">
      <c r="A1318" s="36">
        <v>1318</v>
      </c>
      <c r="B1318" s="37" t="s">
        <v>2530</v>
      </c>
      <c r="C1318" s="37" t="s">
        <v>7630</v>
      </c>
      <c r="D1318" s="38">
        <v>2</v>
      </c>
      <c r="E1318" s="38" t="s">
        <v>6294</v>
      </c>
      <c r="F1318" s="39" t="s">
        <v>2531</v>
      </c>
      <c r="G1318" s="38" t="s">
        <v>6236</v>
      </c>
      <c r="H1318" s="39">
        <v>719409794</v>
      </c>
      <c r="I1318" s="40" t="s">
        <v>6237</v>
      </c>
      <c r="J1318" s="38" t="s">
        <v>6236</v>
      </c>
      <c r="K1318" s="18" t="s">
        <v>169</v>
      </c>
      <c r="L1318" s="41">
        <v>1319536</v>
      </c>
      <c r="M1318" s="41">
        <v>2</v>
      </c>
      <c r="N1318" s="18" t="s">
        <v>2532</v>
      </c>
      <c r="O1318" s="18" t="s">
        <v>6243</v>
      </c>
      <c r="P1318" s="42">
        <v>0.45833333333333331</v>
      </c>
      <c r="Q1318" s="18" t="s">
        <v>6239</v>
      </c>
      <c r="R1318" s="41">
        <v>1</v>
      </c>
      <c r="S1318" s="41">
        <v>1</v>
      </c>
      <c r="T1318" s="57" t="s">
        <v>6287</v>
      </c>
      <c r="U1318" s="34"/>
      <c r="V1318" s="34"/>
      <c r="W1318" s="35"/>
      <c r="X1318" s="34"/>
      <c r="Y1318" s="35"/>
      <c r="Z1318" s="34"/>
      <c r="AA1318" s="34"/>
      <c r="AB1318" s="34"/>
      <c r="AC1318" s="34"/>
      <c r="AD1318" s="34"/>
      <c r="AE1318" s="34"/>
      <c r="AF1318" s="34"/>
      <c r="AG1318" s="34"/>
      <c r="AH1318" s="34"/>
      <c r="AI1318" s="35"/>
      <c r="AJ1318" s="35"/>
      <c r="AK1318" s="35"/>
      <c r="AL1318" s="35"/>
      <c r="AM1318" s="35"/>
    </row>
    <row r="1319" spans="1:39" ht="14.4" hidden="1">
      <c r="A1319" s="36">
        <v>1319</v>
      </c>
      <c r="B1319" s="37" t="s">
        <v>3158</v>
      </c>
      <c r="C1319" s="37" t="s">
        <v>7631</v>
      </c>
      <c r="D1319" s="38">
        <v>3</v>
      </c>
      <c r="E1319" s="38" t="s">
        <v>7151</v>
      </c>
      <c r="F1319" s="39" t="s">
        <v>3159</v>
      </c>
      <c r="G1319" s="38" t="s">
        <v>6236</v>
      </c>
      <c r="H1319" s="39">
        <v>719409847</v>
      </c>
      <c r="I1319" s="40" t="s">
        <v>6237</v>
      </c>
      <c r="J1319" s="38" t="s">
        <v>6236</v>
      </c>
      <c r="K1319" s="18" t="s">
        <v>169</v>
      </c>
      <c r="L1319" s="41">
        <v>1757730</v>
      </c>
      <c r="M1319" s="41">
        <v>2</v>
      </c>
      <c r="N1319" s="18" t="s">
        <v>3160</v>
      </c>
      <c r="O1319" s="18" t="s">
        <v>6243</v>
      </c>
      <c r="P1319" s="42">
        <v>0.45833333333333331</v>
      </c>
      <c r="Q1319" s="18" t="s">
        <v>6239</v>
      </c>
      <c r="R1319" s="41">
        <v>1</v>
      </c>
      <c r="S1319" s="41">
        <v>1</v>
      </c>
      <c r="T1319" s="57" t="s">
        <v>6287</v>
      </c>
      <c r="U1319" s="34"/>
      <c r="V1319" s="34"/>
      <c r="W1319" s="35"/>
      <c r="X1319" s="34"/>
      <c r="Y1319" s="35"/>
      <c r="Z1319" s="34"/>
      <c r="AA1319" s="34"/>
      <c r="AB1319" s="34"/>
      <c r="AC1319" s="34"/>
      <c r="AD1319" s="34"/>
      <c r="AE1319" s="34"/>
      <c r="AF1319" s="34"/>
      <c r="AG1319" s="34"/>
      <c r="AH1319" s="34"/>
      <c r="AI1319" s="35"/>
      <c r="AJ1319" s="35"/>
      <c r="AK1319" s="35"/>
      <c r="AL1319" s="35"/>
      <c r="AM1319" s="35"/>
    </row>
    <row r="1320" spans="1:39" ht="14.4" hidden="1">
      <c r="A1320" s="36">
        <v>1320</v>
      </c>
      <c r="B1320" s="37" t="s">
        <v>1051</v>
      </c>
      <c r="C1320" s="37" t="s">
        <v>7632</v>
      </c>
      <c r="D1320" s="38">
        <v>1</v>
      </c>
      <c r="E1320" s="38" t="s">
        <v>6270</v>
      </c>
      <c r="F1320" s="39" t="s">
        <v>1052</v>
      </c>
      <c r="G1320" s="38" t="s">
        <v>6236</v>
      </c>
      <c r="H1320" s="39">
        <v>719409737</v>
      </c>
      <c r="I1320" s="40" t="s">
        <v>6237</v>
      </c>
      <c r="J1320" s="38" t="s">
        <v>6236</v>
      </c>
      <c r="K1320" s="18" t="s">
        <v>169</v>
      </c>
      <c r="L1320" s="41">
        <v>1777347</v>
      </c>
      <c r="M1320" s="41">
        <v>1</v>
      </c>
      <c r="N1320" s="18" t="s">
        <v>1053</v>
      </c>
      <c r="O1320" s="18" t="s">
        <v>6243</v>
      </c>
      <c r="P1320" s="42">
        <v>0.45833333333333331</v>
      </c>
      <c r="Q1320" s="18" t="s">
        <v>6261</v>
      </c>
      <c r="R1320" s="41">
        <v>1</v>
      </c>
      <c r="S1320" s="41">
        <v>1</v>
      </c>
      <c r="T1320" s="57" t="s">
        <v>6287</v>
      </c>
      <c r="U1320" s="34"/>
      <c r="V1320" s="34"/>
      <c r="W1320" s="35"/>
      <c r="X1320" s="34"/>
      <c r="Y1320" s="35"/>
      <c r="Z1320" s="34"/>
      <c r="AA1320" s="34"/>
      <c r="AB1320" s="34"/>
      <c r="AC1320" s="34"/>
      <c r="AD1320" s="34"/>
      <c r="AE1320" s="34"/>
      <c r="AF1320" s="34"/>
      <c r="AG1320" s="34"/>
      <c r="AH1320" s="34"/>
      <c r="AI1320" s="35"/>
      <c r="AJ1320" s="35"/>
      <c r="AK1320" s="35"/>
      <c r="AL1320" s="35"/>
      <c r="AM1320" s="35"/>
    </row>
    <row r="1321" spans="1:39" ht="14.4" hidden="1">
      <c r="A1321" s="36">
        <v>1321</v>
      </c>
      <c r="B1321" s="37" t="s">
        <v>2956</v>
      </c>
      <c r="C1321" s="37" t="s">
        <v>7633</v>
      </c>
      <c r="D1321" s="38">
        <v>3</v>
      </c>
      <c r="E1321" s="38" t="s">
        <v>6260</v>
      </c>
      <c r="F1321" s="39" t="s">
        <v>2957</v>
      </c>
      <c r="G1321" s="38" t="s">
        <v>6236</v>
      </c>
      <c r="H1321" s="39">
        <v>719409817</v>
      </c>
      <c r="I1321" s="40" t="s">
        <v>6237</v>
      </c>
      <c r="J1321" s="38" t="s">
        <v>6236</v>
      </c>
      <c r="K1321" s="18" t="s">
        <v>169</v>
      </c>
      <c r="L1321" s="41">
        <v>1063458</v>
      </c>
      <c r="M1321" s="41">
        <v>1</v>
      </c>
      <c r="N1321" s="18" t="s">
        <v>2958</v>
      </c>
      <c r="O1321" s="18" t="s">
        <v>6243</v>
      </c>
      <c r="P1321" s="42">
        <v>0.45833333333333331</v>
      </c>
      <c r="Q1321" s="18" t="s">
        <v>6261</v>
      </c>
      <c r="R1321" s="41">
        <v>1</v>
      </c>
      <c r="S1321" s="41">
        <v>1</v>
      </c>
      <c r="T1321" s="57" t="s">
        <v>6287</v>
      </c>
      <c r="U1321" s="34"/>
      <c r="V1321" s="34"/>
      <c r="W1321" s="35"/>
      <c r="X1321" s="34"/>
      <c r="Y1321" s="35"/>
      <c r="Z1321" s="34"/>
      <c r="AA1321" s="34"/>
      <c r="AB1321" s="34"/>
      <c r="AC1321" s="34"/>
      <c r="AD1321" s="34"/>
      <c r="AE1321" s="34"/>
      <c r="AF1321" s="34"/>
      <c r="AG1321" s="34"/>
      <c r="AH1321" s="34"/>
      <c r="AI1321" s="35"/>
      <c r="AJ1321" s="35"/>
      <c r="AK1321" s="35"/>
      <c r="AL1321" s="35"/>
      <c r="AM1321" s="35"/>
    </row>
    <row r="1322" spans="1:39" ht="14.4" hidden="1">
      <c r="A1322" s="36">
        <v>1322</v>
      </c>
      <c r="B1322" s="37" t="s">
        <v>4858</v>
      </c>
      <c r="C1322" s="37" t="s">
        <v>7634</v>
      </c>
      <c r="D1322" s="38">
        <v>5</v>
      </c>
      <c r="E1322" s="38" t="s">
        <v>6302</v>
      </c>
      <c r="F1322" s="39" t="s">
        <v>4859</v>
      </c>
      <c r="G1322" s="38" t="s">
        <v>6236</v>
      </c>
      <c r="H1322" s="39">
        <v>719409925</v>
      </c>
      <c r="I1322" s="40" t="s">
        <v>6237</v>
      </c>
      <c r="J1322" s="38" t="s">
        <v>6236</v>
      </c>
      <c r="K1322" s="18" t="s">
        <v>169</v>
      </c>
      <c r="L1322" s="41">
        <v>1297464</v>
      </c>
      <c r="M1322" s="41">
        <v>2</v>
      </c>
      <c r="N1322" s="18" t="s">
        <v>4860</v>
      </c>
      <c r="O1322" s="18" t="s">
        <v>6243</v>
      </c>
      <c r="P1322" s="42">
        <v>0.45833333333333331</v>
      </c>
      <c r="Q1322" s="18" t="s">
        <v>6268</v>
      </c>
      <c r="R1322" s="41">
        <v>1</v>
      </c>
      <c r="S1322" s="41">
        <v>1</v>
      </c>
      <c r="T1322" s="57" t="s">
        <v>6287</v>
      </c>
      <c r="U1322" s="34"/>
      <c r="V1322" s="34"/>
      <c r="W1322" s="35"/>
      <c r="X1322" s="34"/>
      <c r="Y1322" s="35"/>
      <c r="Z1322" s="34"/>
      <c r="AA1322" s="34"/>
      <c r="AB1322" s="34"/>
      <c r="AC1322" s="34"/>
      <c r="AD1322" s="34"/>
      <c r="AE1322" s="34"/>
      <c r="AF1322" s="34"/>
      <c r="AG1322" s="34"/>
      <c r="AH1322" s="34"/>
      <c r="AI1322" s="35"/>
      <c r="AJ1322" s="35"/>
      <c r="AK1322" s="35"/>
      <c r="AL1322" s="35"/>
      <c r="AM1322" s="35"/>
    </row>
    <row r="1323" spans="1:39" ht="14.4" hidden="1">
      <c r="A1323" s="36">
        <v>1082</v>
      </c>
      <c r="B1323" s="37" t="s">
        <v>2306</v>
      </c>
      <c r="C1323" s="37" t="s">
        <v>7635</v>
      </c>
      <c r="D1323" s="38">
        <v>2</v>
      </c>
      <c r="E1323" s="38" t="s">
        <v>6270</v>
      </c>
      <c r="F1323" s="39" t="s">
        <v>2307</v>
      </c>
      <c r="G1323" s="38" t="s">
        <v>6236</v>
      </c>
      <c r="H1323" s="39">
        <v>719409776</v>
      </c>
      <c r="I1323" s="40" t="s">
        <v>6237</v>
      </c>
      <c r="J1323" s="38" t="s">
        <v>6236</v>
      </c>
      <c r="K1323" s="18" t="s">
        <v>169</v>
      </c>
      <c r="L1323" s="41">
        <v>1346734</v>
      </c>
      <c r="M1323" s="41">
        <v>2</v>
      </c>
      <c r="N1323" s="58" t="s">
        <v>7636</v>
      </c>
      <c r="O1323" s="18" t="s">
        <v>6243</v>
      </c>
      <c r="P1323" s="42">
        <v>0.5</v>
      </c>
      <c r="Q1323" s="18" t="s">
        <v>6268</v>
      </c>
      <c r="R1323" s="41">
        <v>1</v>
      </c>
      <c r="S1323" s="41">
        <v>1</v>
      </c>
      <c r="T1323" s="57" t="s">
        <v>6287</v>
      </c>
      <c r="U1323" s="34"/>
      <c r="V1323" s="34"/>
      <c r="W1323" s="35"/>
      <c r="X1323" s="34"/>
      <c r="Y1323" s="35"/>
      <c r="Z1323" s="34"/>
      <c r="AA1323" s="34"/>
      <c r="AB1323" s="34"/>
      <c r="AC1323" s="34"/>
      <c r="AD1323" s="34"/>
      <c r="AE1323" s="34"/>
      <c r="AF1323" s="34"/>
      <c r="AG1323" s="34"/>
      <c r="AH1323" s="34"/>
      <c r="AI1323" s="35"/>
      <c r="AJ1323" s="35"/>
      <c r="AK1323" s="35"/>
      <c r="AL1323" s="35"/>
      <c r="AM1323" s="35"/>
    </row>
    <row r="1324" spans="1:39" ht="14.4" hidden="1">
      <c r="A1324" s="36">
        <v>1323</v>
      </c>
      <c r="B1324" s="37" t="s">
        <v>1732</v>
      </c>
      <c r="C1324" s="37" t="s">
        <v>7637</v>
      </c>
      <c r="D1324" s="38">
        <v>2</v>
      </c>
      <c r="E1324" s="38" t="s">
        <v>6260</v>
      </c>
      <c r="F1324" s="39" t="s">
        <v>1733</v>
      </c>
      <c r="G1324" s="38" t="s">
        <v>6236</v>
      </c>
      <c r="H1324" s="39">
        <v>719409757</v>
      </c>
      <c r="I1324" s="40" t="s">
        <v>6237</v>
      </c>
      <c r="J1324" s="38" t="s">
        <v>6236</v>
      </c>
      <c r="K1324" s="18" t="s">
        <v>169</v>
      </c>
      <c r="L1324" s="41">
        <v>1063480</v>
      </c>
      <c r="M1324" s="41">
        <v>1</v>
      </c>
      <c r="N1324" s="18" t="s">
        <v>1734</v>
      </c>
      <c r="O1324" s="18" t="s">
        <v>6243</v>
      </c>
      <c r="P1324" s="42">
        <v>0.5</v>
      </c>
      <c r="Q1324" s="18" t="s">
        <v>6261</v>
      </c>
      <c r="R1324" s="41">
        <v>1</v>
      </c>
      <c r="S1324" s="41">
        <v>1</v>
      </c>
      <c r="T1324" s="57" t="s">
        <v>6287</v>
      </c>
      <c r="U1324" s="34"/>
      <c r="V1324" s="34"/>
      <c r="W1324" s="35"/>
      <c r="X1324" s="34"/>
      <c r="Y1324" s="35"/>
      <c r="Z1324" s="34"/>
      <c r="AA1324" s="34"/>
      <c r="AB1324" s="34"/>
      <c r="AC1324" s="34"/>
      <c r="AD1324" s="34"/>
      <c r="AE1324" s="34"/>
      <c r="AF1324" s="34"/>
      <c r="AG1324" s="34"/>
      <c r="AH1324" s="34"/>
      <c r="AI1324" s="35"/>
      <c r="AJ1324" s="35"/>
      <c r="AK1324" s="35"/>
      <c r="AL1324" s="35"/>
      <c r="AM1324" s="35"/>
    </row>
    <row r="1325" spans="1:39" ht="14.4" hidden="1">
      <c r="A1325" s="36">
        <v>1324</v>
      </c>
      <c r="B1325" s="37" t="s">
        <v>967</v>
      </c>
      <c r="C1325" s="37" t="s">
        <v>7638</v>
      </c>
      <c r="D1325" s="38">
        <v>1</v>
      </c>
      <c r="E1325" s="38" t="s">
        <v>6260</v>
      </c>
      <c r="F1325" s="39" t="s">
        <v>968</v>
      </c>
      <c r="G1325" s="38" t="s">
        <v>6236</v>
      </c>
      <c r="H1325" s="39">
        <v>719409718</v>
      </c>
      <c r="I1325" s="40" t="s">
        <v>6237</v>
      </c>
      <c r="J1325" s="38" t="s">
        <v>6236</v>
      </c>
      <c r="K1325" s="18" t="s">
        <v>169</v>
      </c>
      <c r="L1325" s="41">
        <v>1063482</v>
      </c>
      <c r="M1325" s="41">
        <v>1</v>
      </c>
      <c r="N1325" s="18" t="s">
        <v>969</v>
      </c>
      <c r="O1325" s="18" t="s">
        <v>6243</v>
      </c>
      <c r="P1325" s="42">
        <v>0.5</v>
      </c>
      <c r="Q1325" s="18" t="s">
        <v>6261</v>
      </c>
      <c r="R1325" s="41">
        <v>1</v>
      </c>
      <c r="S1325" s="41">
        <v>1</v>
      </c>
      <c r="T1325" s="57" t="s">
        <v>6287</v>
      </c>
      <c r="U1325" s="34"/>
      <c r="V1325" s="34"/>
      <c r="W1325" s="35"/>
      <c r="X1325" s="34"/>
      <c r="Y1325" s="35"/>
      <c r="Z1325" s="34"/>
      <c r="AA1325" s="34"/>
      <c r="AB1325" s="34"/>
      <c r="AC1325" s="34"/>
      <c r="AD1325" s="34"/>
      <c r="AE1325" s="34"/>
      <c r="AF1325" s="34"/>
      <c r="AG1325" s="34"/>
      <c r="AH1325" s="34"/>
      <c r="AI1325" s="35"/>
      <c r="AJ1325" s="35"/>
      <c r="AK1325" s="35"/>
      <c r="AL1325" s="35"/>
      <c r="AM1325" s="35"/>
    </row>
    <row r="1326" spans="1:39" ht="14.4" hidden="1">
      <c r="A1326" s="36">
        <v>1325</v>
      </c>
      <c r="B1326" s="37" t="s">
        <v>1750</v>
      </c>
      <c r="C1326" s="37" t="s">
        <v>7639</v>
      </c>
      <c r="D1326" s="38">
        <v>2</v>
      </c>
      <c r="E1326" s="38" t="s">
        <v>6267</v>
      </c>
      <c r="F1326" s="39" t="s">
        <v>1751</v>
      </c>
      <c r="G1326" s="38" t="s">
        <v>6236</v>
      </c>
      <c r="H1326" s="39">
        <v>719409762</v>
      </c>
      <c r="I1326" s="40" t="s">
        <v>6237</v>
      </c>
      <c r="J1326" s="38" t="s">
        <v>6236</v>
      </c>
      <c r="K1326" s="18" t="s">
        <v>169</v>
      </c>
      <c r="L1326" s="41">
        <v>1181558</v>
      </c>
      <c r="M1326" s="41">
        <v>2</v>
      </c>
      <c r="N1326" s="18" t="s">
        <v>1752</v>
      </c>
      <c r="O1326" s="18" t="s">
        <v>6243</v>
      </c>
      <c r="P1326" s="42">
        <v>0.5</v>
      </c>
      <c r="Q1326" s="18" t="s">
        <v>6239</v>
      </c>
      <c r="R1326" s="41">
        <v>1</v>
      </c>
      <c r="S1326" s="41">
        <v>1</v>
      </c>
      <c r="T1326" s="57" t="s">
        <v>6287</v>
      </c>
      <c r="U1326" s="34"/>
      <c r="V1326" s="34"/>
      <c r="W1326" s="35"/>
      <c r="X1326" s="34"/>
      <c r="Y1326" s="35"/>
      <c r="Z1326" s="34"/>
      <c r="AA1326" s="34"/>
      <c r="AB1326" s="34"/>
      <c r="AC1326" s="34"/>
      <c r="AD1326" s="34"/>
      <c r="AE1326" s="34"/>
      <c r="AF1326" s="34"/>
      <c r="AG1326" s="34"/>
      <c r="AH1326" s="34"/>
      <c r="AI1326" s="35"/>
      <c r="AJ1326" s="35"/>
      <c r="AK1326" s="35"/>
      <c r="AL1326" s="35"/>
      <c r="AM1326" s="35"/>
    </row>
    <row r="1327" spans="1:39" ht="14.4" hidden="1">
      <c r="A1327" s="36">
        <v>1326</v>
      </c>
      <c r="B1327" s="37" t="s">
        <v>2546</v>
      </c>
      <c r="C1327" s="37" t="s">
        <v>7640</v>
      </c>
      <c r="D1327" s="38">
        <v>2</v>
      </c>
      <c r="E1327" s="38" t="s">
        <v>6270</v>
      </c>
      <c r="F1327" s="39" t="s">
        <v>2547</v>
      </c>
      <c r="G1327" s="38" t="s">
        <v>6236</v>
      </c>
      <c r="H1327" s="39">
        <v>719409796</v>
      </c>
      <c r="I1327" s="40" t="s">
        <v>6237</v>
      </c>
      <c r="J1327" s="38" t="s">
        <v>6236</v>
      </c>
      <c r="K1327" s="18" t="s">
        <v>169</v>
      </c>
      <c r="L1327" s="41">
        <v>1391431</v>
      </c>
      <c r="M1327" s="41">
        <v>2</v>
      </c>
      <c r="N1327" s="18" t="s">
        <v>2548</v>
      </c>
      <c r="O1327" s="18" t="s">
        <v>6243</v>
      </c>
      <c r="P1327" s="42">
        <v>0.5</v>
      </c>
      <c r="Q1327" s="18" t="s">
        <v>6268</v>
      </c>
      <c r="R1327" s="41">
        <v>1</v>
      </c>
      <c r="S1327" s="41">
        <v>1</v>
      </c>
      <c r="T1327" s="57" t="s">
        <v>6287</v>
      </c>
      <c r="U1327" s="34"/>
      <c r="V1327" s="34"/>
      <c r="W1327" s="35"/>
      <c r="X1327" s="34"/>
      <c r="Y1327" s="35"/>
      <c r="Z1327" s="34"/>
      <c r="AA1327" s="34"/>
      <c r="AB1327" s="34"/>
      <c r="AC1327" s="34"/>
      <c r="AD1327" s="34"/>
      <c r="AE1327" s="34"/>
      <c r="AF1327" s="34"/>
      <c r="AG1327" s="34"/>
      <c r="AH1327" s="34"/>
      <c r="AI1327" s="35"/>
      <c r="AJ1327" s="35"/>
      <c r="AK1327" s="35"/>
      <c r="AL1327" s="35"/>
      <c r="AM1327" s="35"/>
    </row>
    <row r="1328" spans="1:39" ht="14.4" hidden="1">
      <c r="A1328" s="36">
        <v>1327</v>
      </c>
      <c r="B1328" s="37" t="s">
        <v>2968</v>
      </c>
      <c r="C1328" s="37" t="s">
        <v>7641</v>
      </c>
      <c r="D1328" s="38">
        <v>3</v>
      </c>
      <c r="E1328" s="38" t="s">
        <v>6279</v>
      </c>
      <c r="F1328" s="39" t="s">
        <v>2969</v>
      </c>
      <c r="G1328" s="38" t="s">
        <v>6236</v>
      </c>
      <c r="H1328" s="39">
        <v>719409820</v>
      </c>
      <c r="I1328" s="40" t="s">
        <v>6237</v>
      </c>
      <c r="J1328" s="38" t="s">
        <v>6236</v>
      </c>
      <c r="K1328" s="18" t="s">
        <v>169</v>
      </c>
      <c r="L1328" s="45">
        <v>812551</v>
      </c>
      <c r="M1328" s="41">
        <v>2</v>
      </c>
      <c r="N1328" s="18" t="s">
        <v>2970</v>
      </c>
      <c r="O1328" s="18" t="s">
        <v>6243</v>
      </c>
      <c r="P1328" s="42">
        <v>0.5</v>
      </c>
      <c r="Q1328" s="18" t="s">
        <v>6261</v>
      </c>
      <c r="R1328" s="41">
        <v>1</v>
      </c>
      <c r="S1328" s="41">
        <v>1</v>
      </c>
      <c r="T1328" s="57" t="s">
        <v>6287</v>
      </c>
      <c r="U1328" s="34"/>
      <c r="V1328" s="34"/>
      <c r="W1328" s="35"/>
      <c r="X1328" s="34"/>
      <c r="Y1328" s="35"/>
      <c r="Z1328" s="34"/>
      <c r="AA1328" s="34"/>
      <c r="AB1328" s="34"/>
      <c r="AC1328" s="34"/>
      <c r="AD1328" s="34"/>
      <c r="AE1328" s="34"/>
      <c r="AF1328" s="34"/>
      <c r="AG1328" s="34"/>
      <c r="AH1328" s="34"/>
      <c r="AI1328" s="35"/>
      <c r="AJ1328" s="35"/>
      <c r="AK1328" s="35"/>
      <c r="AL1328" s="35"/>
      <c r="AM1328" s="35"/>
    </row>
    <row r="1329" spans="1:39" ht="14.4" hidden="1">
      <c r="A1329" s="36">
        <v>1328</v>
      </c>
      <c r="B1329" s="37" t="s">
        <v>5210</v>
      </c>
      <c r="C1329" s="37" t="s">
        <v>7642</v>
      </c>
      <c r="D1329" s="38">
        <v>5</v>
      </c>
      <c r="E1329" s="38" t="s">
        <v>6270</v>
      </c>
      <c r="F1329" s="39" t="s">
        <v>5211</v>
      </c>
      <c r="G1329" s="38" t="s">
        <v>6236</v>
      </c>
      <c r="H1329" s="39">
        <v>719409942</v>
      </c>
      <c r="I1329" s="40" t="s">
        <v>6237</v>
      </c>
      <c r="J1329" s="38" t="s">
        <v>6236</v>
      </c>
      <c r="K1329" s="18" t="s">
        <v>169</v>
      </c>
      <c r="L1329" s="45">
        <v>812551</v>
      </c>
      <c r="M1329" s="41">
        <v>2</v>
      </c>
      <c r="N1329" s="18" t="s">
        <v>2970</v>
      </c>
      <c r="O1329" s="18" t="s">
        <v>6243</v>
      </c>
      <c r="P1329" s="42">
        <v>0.5</v>
      </c>
      <c r="Q1329" s="18" t="s">
        <v>6239</v>
      </c>
      <c r="R1329" s="41">
        <v>1</v>
      </c>
      <c r="S1329" s="50"/>
      <c r="T1329" s="57" t="s">
        <v>6287</v>
      </c>
      <c r="U1329" s="34"/>
      <c r="V1329" s="34"/>
      <c r="W1329" s="35"/>
      <c r="X1329" s="34"/>
      <c r="Y1329" s="35"/>
      <c r="Z1329" s="34"/>
      <c r="AA1329" s="34"/>
      <c r="AB1329" s="34"/>
      <c r="AC1329" s="34"/>
      <c r="AD1329" s="34"/>
      <c r="AE1329" s="34"/>
      <c r="AF1329" s="34"/>
      <c r="AG1329" s="34"/>
      <c r="AH1329" s="34"/>
      <c r="AI1329" s="35"/>
      <c r="AJ1329" s="35"/>
      <c r="AK1329" s="35"/>
      <c r="AL1329" s="35"/>
      <c r="AM1329" s="35"/>
    </row>
    <row r="1330" spans="1:39" ht="14.4" hidden="1">
      <c r="A1330" s="36">
        <v>1329</v>
      </c>
      <c r="B1330" s="37" t="s">
        <v>2926</v>
      </c>
      <c r="C1330" s="37" t="s">
        <v>7643</v>
      </c>
      <c r="D1330" s="38">
        <v>3</v>
      </c>
      <c r="E1330" s="38" t="s">
        <v>6282</v>
      </c>
      <c r="F1330" s="39" t="s">
        <v>2927</v>
      </c>
      <c r="G1330" s="38" t="s">
        <v>6236</v>
      </c>
      <c r="H1330" s="39">
        <v>719409811</v>
      </c>
      <c r="I1330" s="40" t="s">
        <v>6237</v>
      </c>
      <c r="J1330" s="38" t="s">
        <v>6236</v>
      </c>
      <c r="K1330" s="18" t="s">
        <v>169</v>
      </c>
      <c r="L1330" s="41">
        <v>1063597</v>
      </c>
      <c r="M1330" s="41">
        <v>1</v>
      </c>
      <c r="N1330" s="18" t="s">
        <v>2928</v>
      </c>
      <c r="O1330" s="18" t="s">
        <v>6243</v>
      </c>
      <c r="P1330" s="42">
        <v>0.5</v>
      </c>
      <c r="Q1330" s="18" t="s">
        <v>6261</v>
      </c>
      <c r="R1330" s="41">
        <v>1</v>
      </c>
      <c r="S1330" s="41">
        <v>1</v>
      </c>
      <c r="T1330" s="57" t="s">
        <v>6287</v>
      </c>
      <c r="U1330" s="34"/>
      <c r="V1330" s="34"/>
      <c r="W1330" s="35"/>
      <c r="X1330" s="34"/>
      <c r="Y1330" s="35"/>
      <c r="Z1330" s="34"/>
      <c r="AA1330" s="34"/>
      <c r="AB1330" s="34"/>
      <c r="AC1330" s="34"/>
      <c r="AD1330" s="34"/>
      <c r="AE1330" s="34"/>
      <c r="AF1330" s="34"/>
      <c r="AG1330" s="34"/>
      <c r="AH1330" s="34"/>
      <c r="AI1330" s="35"/>
      <c r="AJ1330" s="35"/>
      <c r="AK1330" s="35"/>
      <c r="AL1330" s="35"/>
      <c r="AM1330" s="35"/>
    </row>
    <row r="1331" spans="1:39" ht="14.4" hidden="1">
      <c r="A1331" s="36">
        <v>1330</v>
      </c>
      <c r="B1331" s="37" t="s">
        <v>1030</v>
      </c>
      <c r="C1331" s="37" t="s">
        <v>7644</v>
      </c>
      <c r="D1331" s="38">
        <v>1</v>
      </c>
      <c r="E1331" s="38" t="s">
        <v>6270</v>
      </c>
      <c r="F1331" s="39" t="s">
        <v>1031</v>
      </c>
      <c r="G1331" s="38" t="s">
        <v>6236</v>
      </c>
      <c r="H1331" s="39">
        <v>719409731</v>
      </c>
      <c r="I1331" s="40" t="s">
        <v>6237</v>
      </c>
      <c r="J1331" s="38" t="s">
        <v>6236</v>
      </c>
      <c r="K1331" s="18" t="s">
        <v>169</v>
      </c>
      <c r="L1331" s="41">
        <v>1063598</v>
      </c>
      <c r="M1331" s="41">
        <v>1</v>
      </c>
      <c r="N1331" s="18" t="s">
        <v>1032</v>
      </c>
      <c r="O1331" s="18" t="s">
        <v>6243</v>
      </c>
      <c r="P1331" s="42">
        <v>0.5</v>
      </c>
      <c r="Q1331" s="18" t="s">
        <v>6261</v>
      </c>
      <c r="R1331" s="41">
        <v>1</v>
      </c>
      <c r="S1331" s="41">
        <v>1</v>
      </c>
      <c r="T1331" s="57" t="s">
        <v>6287</v>
      </c>
      <c r="U1331" s="34"/>
      <c r="V1331" s="34"/>
      <c r="W1331" s="35"/>
      <c r="X1331" s="34"/>
      <c r="Y1331" s="35"/>
      <c r="Z1331" s="34"/>
      <c r="AA1331" s="34"/>
      <c r="AB1331" s="34"/>
      <c r="AC1331" s="34"/>
      <c r="AD1331" s="34"/>
      <c r="AE1331" s="34"/>
      <c r="AF1331" s="34"/>
      <c r="AG1331" s="34"/>
      <c r="AH1331" s="34"/>
      <c r="AI1331" s="35"/>
      <c r="AJ1331" s="35"/>
      <c r="AK1331" s="35"/>
      <c r="AL1331" s="35"/>
      <c r="AM1331" s="35"/>
    </row>
    <row r="1332" spans="1:39" ht="14.4" hidden="1">
      <c r="A1332" s="36">
        <v>1331</v>
      </c>
      <c r="B1332" s="37" t="s">
        <v>3642</v>
      </c>
      <c r="C1332" s="37" t="s">
        <v>7645</v>
      </c>
      <c r="D1332" s="38">
        <v>4</v>
      </c>
      <c r="E1332" s="38" t="s">
        <v>6282</v>
      </c>
      <c r="F1332" s="39" t="s">
        <v>3643</v>
      </c>
      <c r="G1332" s="38" t="s">
        <v>6236</v>
      </c>
      <c r="H1332" s="39">
        <v>719409872</v>
      </c>
      <c r="I1332" s="40" t="s">
        <v>6237</v>
      </c>
      <c r="J1332" s="38" t="s">
        <v>6236</v>
      </c>
      <c r="K1332" s="18" t="s">
        <v>169</v>
      </c>
      <c r="L1332" s="41">
        <v>1063608</v>
      </c>
      <c r="M1332" s="41">
        <v>1</v>
      </c>
      <c r="N1332" s="18" t="s">
        <v>3644</v>
      </c>
      <c r="O1332" s="18" t="s">
        <v>6243</v>
      </c>
      <c r="P1332" s="42">
        <v>0.5</v>
      </c>
      <c r="Q1332" s="18" t="s">
        <v>6261</v>
      </c>
      <c r="R1332" s="41">
        <v>1</v>
      </c>
      <c r="S1332" s="41">
        <v>1</v>
      </c>
      <c r="T1332" s="57" t="s">
        <v>6287</v>
      </c>
      <c r="U1332" s="34"/>
      <c r="V1332" s="34"/>
      <c r="W1332" s="35"/>
      <c r="X1332" s="34"/>
      <c r="Y1332" s="35"/>
      <c r="Z1332" s="34"/>
      <c r="AA1332" s="34"/>
      <c r="AB1332" s="34"/>
      <c r="AC1332" s="34"/>
      <c r="AD1332" s="34"/>
      <c r="AE1332" s="34"/>
      <c r="AF1332" s="34"/>
      <c r="AG1332" s="34"/>
      <c r="AH1332" s="34"/>
      <c r="AI1332" s="35"/>
      <c r="AJ1332" s="35"/>
      <c r="AK1332" s="35"/>
      <c r="AL1332" s="35"/>
      <c r="AM1332" s="35"/>
    </row>
    <row r="1333" spans="1:39" ht="14.4" hidden="1">
      <c r="A1333" s="36">
        <v>1332</v>
      </c>
      <c r="B1333" s="37" t="s">
        <v>1391</v>
      </c>
      <c r="C1333" s="37" t="s">
        <v>7646</v>
      </c>
      <c r="D1333" s="38">
        <v>1</v>
      </c>
      <c r="E1333" s="38" t="s">
        <v>6282</v>
      </c>
      <c r="F1333" s="39" t="s">
        <v>1392</v>
      </c>
      <c r="G1333" s="38" t="s">
        <v>6236</v>
      </c>
      <c r="H1333" s="39">
        <v>719409749</v>
      </c>
      <c r="I1333" s="40" t="s">
        <v>6237</v>
      </c>
      <c r="J1333" s="38" t="s">
        <v>6236</v>
      </c>
      <c r="K1333" s="18" t="s">
        <v>169</v>
      </c>
      <c r="L1333" s="41">
        <v>1063617</v>
      </c>
      <c r="M1333" s="41">
        <v>1</v>
      </c>
      <c r="N1333" s="18" t="s">
        <v>1393</v>
      </c>
      <c r="O1333" s="18" t="s">
        <v>6243</v>
      </c>
      <c r="P1333" s="42">
        <v>0.5</v>
      </c>
      <c r="Q1333" s="18" t="s">
        <v>6261</v>
      </c>
      <c r="R1333" s="41">
        <v>1</v>
      </c>
      <c r="S1333" s="41">
        <v>1</v>
      </c>
      <c r="T1333" s="57" t="s">
        <v>6287</v>
      </c>
      <c r="U1333" s="34"/>
      <c r="V1333" s="34"/>
      <c r="W1333" s="35"/>
      <c r="X1333" s="34"/>
      <c r="Y1333" s="35"/>
      <c r="Z1333" s="34"/>
      <c r="AA1333" s="34"/>
      <c r="AB1333" s="34"/>
      <c r="AC1333" s="34"/>
      <c r="AD1333" s="34"/>
      <c r="AE1333" s="34"/>
      <c r="AF1333" s="34"/>
      <c r="AG1333" s="34"/>
      <c r="AH1333" s="34"/>
      <c r="AI1333" s="35"/>
      <c r="AJ1333" s="35"/>
      <c r="AK1333" s="35"/>
      <c r="AL1333" s="35"/>
      <c r="AM1333" s="35"/>
    </row>
    <row r="1334" spans="1:39" ht="14.4" hidden="1">
      <c r="A1334" s="36">
        <v>1333</v>
      </c>
      <c r="B1334" s="37" t="s">
        <v>3573</v>
      </c>
      <c r="C1334" s="37" t="s">
        <v>7647</v>
      </c>
      <c r="D1334" s="38">
        <v>4</v>
      </c>
      <c r="E1334" s="38" t="s">
        <v>6267</v>
      </c>
      <c r="F1334" s="39" t="s">
        <v>3574</v>
      </c>
      <c r="G1334" s="38" t="s">
        <v>6236</v>
      </c>
      <c r="H1334" s="39">
        <v>719409870</v>
      </c>
      <c r="I1334" s="40" t="s">
        <v>6237</v>
      </c>
      <c r="J1334" s="38" t="s">
        <v>6236</v>
      </c>
      <c r="K1334" s="18" t="s">
        <v>169</v>
      </c>
      <c r="L1334" s="41">
        <v>774548</v>
      </c>
      <c r="M1334" s="41">
        <v>2</v>
      </c>
      <c r="N1334" s="18" t="s">
        <v>3575</v>
      </c>
      <c r="O1334" s="18" t="s">
        <v>6243</v>
      </c>
      <c r="P1334" s="42">
        <v>0.5</v>
      </c>
      <c r="Q1334" s="18" t="s">
        <v>6239</v>
      </c>
      <c r="R1334" s="41">
        <v>1</v>
      </c>
      <c r="S1334" s="41">
        <v>1</v>
      </c>
      <c r="T1334" s="57" t="s">
        <v>6287</v>
      </c>
      <c r="U1334" s="34"/>
      <c r="V1334" s="34"/>
      <c r="W1334" s="35"/>
      <c r="X1334" s="34"/>
      <c r="Y1334" s="35"/>
      <c r="Z1334" s="34"/>
      <c r="AA1334" s="34"/>
      <c r="AB1334" s="34"/>
      <c r="AC1334" s="34"/>
      <c r="AD1334" s="34"/>
      <c r="AE1334" s="34"/>
      <c r="AF1334" s="34"/>
      <c r="AG1334" s="34"/>
      <c r="AH1334" s="34"/>
      <c r="AI1334" s="35"/>
      <c r="AJ1334" s="35"/>
      <c r="AK1334" s="35"/>
      <c r="AL1334" s="35"/>
      <c r="AM1334" s="35"/>
    </row>
    <row r="1335" spans="1:39" ht="14.4" hidden="1">
      <c r="A1335" s="36">
        <v>1334</v>
      </c>
      <c r="B1335" s="37" t="s">
        <v>2676</v>
      </c>
      <c r="C1335" s="37" t="s">
        <v>7648</v>
      </c>
      <c r="D1335" s="38">
        <v>2</v>
      </c>
      <c r="E1335" s="38" t="s">
        <v>6235</v>
      </c>
      <c r="F1335" s="39" t="s">
        <v>2677</v>
      </c>
      <c r="G1335" s="38" t="s">
        <v>6236</v>
      </c>
      <c r="H1335" s="39">
        <v>719409797</v>
      </c>
      <c r="I1335" s="40" t="s">
        <v>6237</v>
      </c>
      <c r="J1335" s="38" t="s">
        <v>6236</v>
      </c>
      <c r="K1335" s="18" t="s">
        <v>169</v>
      </c>
      <c r="L1335" s="41">
        <v>1592599</v>
      </c>
      <c r="M1335" s="41">
        <v>2</v>
      </c>
      <c r="N1335" s="18" t="s">
        <v>2678</v>
      </c>
      <c r="O1335" s="18" t="s">
        <v>6243</v>
      </c>
      <c r="P1335" s="42">
        <v>0.54166666666666663</v>
      </c>
      <c r="Q1335" s="18" t="s">
        <v>6239</v>
      </c>
      <c r="R1335" s="41">
        <v>1</v>
      </c>
      <c r="S1335" s="41">
        <v>1</v>
      </c>
      <c r="T1335" s="57" t="s">
        <v>6287</v>
      </c>
      <c r="U1335" s="34"/>
      <c r="V1335" s="34"/>
      <c r="W1335" s="35"/>
      <c r="X1335" s="34"/>
      <c r="Y1335" s="35"/>
      <c r="Z1335" s="34"/>
      <c r="AA1335" s="34"/>
      <c r="AB1335" s="34"/>
      <c r="AC1335" s="34"/>
      <c r="AD1335" s="34"/>
      <c r="AE1335" s="34"/>
      <c r="AF1335" s="34"/>
      <c r="AG1335" s="34"/>
      <c r="AH1335" s="34"/>
      <c r="AI1335" s="35"/>
      <c r="AJ1335" s="35"/>
      <c r="AK1335" s="35"/>
      <c r="AL1335" s="35"/>
      <c r="AM1335" s="35"/>
    </row>
    <row r="1336" spans="1:39" ht="14.4" hidden="1">
      <c r="A1336" s="36">
        <v>1335</v>
      </c>
      <c r="B1336" s="37" t="s">
        <v>2901</v>
      </c>
      <c r="C1336" s="37" t="s">
        <v>7649</v>
      </c>
      <c r="D1336" s="38">
        <v>2</v>
      </c>
      <c r="E1336" s="38" t="s">
        <v>6260</v>
      </c>
      <c r="F1336" s="39" t="s">
        <v>2902</v>
      </c>
      <c r="G1336" s="38" t="s">
        <v>6236</v>
      </c>
      <c r="H1336" s="39">
        <v>719409803</v>
      </c>
      <c r="I1336" s="40" t="s">
        <v>6237</v>
      </c>
      <c r="J1336" s="38" t="s">
        <v>6236</v>
      </c>
      <c r="K1336" s="18" t="s">
        <v>169</v>
      </c>
      <c r="L1336" s="41">
        <v>1063641</v>
      </c>
      <c r="M1336" s="41">
        <v>1</v>
      </c>
      <c r="N1336" s="18" t="s">
        <v>2903</v>
      </c>
      <c r="O1336" s="18" t="s">
        <v>6243</v>
      </c>
      <c r="P1336" s="42">
        <v>0.54166666666666663</v>
      </c>
      <c r="Q1336" s="18" t="s">
        <v>6261</v>
      </c>
      <c r="R1336" s="41">
        <v>1</v>
      </c>
      <c r="S1336" s="41">
        <v>1</v>
      </c>
      <c r="T1336" s="57" t="s">
        <v>6287</v>
      </c>
      <c r="U1336" s="34"/>
      <c r="V1336" s="34"/>
      <c r="W1336" s="35"/>
      <c r="X1336" s="34"/>
      <c r="Y1336" s="35"/>
      <c r="Z1336" s="34"/>
      <c r="AA1336" s="34"/>
      <c r="AB1336" s="34"/>
      <c r="AC1336" s="34"/>
      <c r="AD1336" s="34"/>
      <c r="AE1336" s="34"/>
      <c r="AF1336" s="34"/>
      <c r="AG1336" s="34"/>
      <c r="AH1336" s="34"/>
      <c r="AI1336" s="35"/>
      <c r="AJ1336" s="35"/>
      <c r="AK1336" s="35"/>
      <c r="AL1336" s="35"/>
      <c r="AM1336" s="35"/>
    </row>
    <row r="1337" spans="1:39" ht="14.4" hidden="1">
      <c r="A1337" s="36">
        <v>1336</v>
      </c>
      <c r="B1337" s="37" t="s">
        <v>5693</v>
      </c>
      <c r="C1337" s="37" t="s">
        <v>7650</v>
      </c>
      <c r="D1337" s="38">
        <v>5</v>
      </c>
      <c r="E1337" s="38" t="s">
        <v>6307</v>
      </c>
      <c r="F1337" s="39" t="s">
        <v>5694</v>
      </c>
      <c r="G1337" s="38" t="s">
        <v>6236</v>
      </c>
      <c r="H1337" s="39">
        <v>719409957</v>
      </c>
      <c r="I1337" s="40" t="s">
        <v>6237</v>
      </c>
      <c r="J1337" s="38" t="s">
        <v>6236</v>
      </c>
      <c r="K1337" s="18" t="s">
        <v>169</v>
      </c>
      <c r="L1337" s="41">
        <v>1357326</v>
      </c>
      <c r="M1337" s="41">
        <v>2</v>
      </c>
      <c r="N1337" s="18" t="s">
        <v>5695</v>
      </c>
      <c r="O1337" s="18" t="s">
        <v>6243</v>
      </c>
      <c r="P1337" s="42">
        <v>0.54166666666666663</v>
      </c>
      <c r="Q1337" s="18" t="s">
        <v>6239</v>
      </c>
      <c r="R1337" s="41">
        <v>1</v>
      </c>
      <c r="S1337" s="41">
        <v>1</v>
      </c>
      <c r="T1337" s="57" t="s">
        <v>6287</v>
      </c>
      <c r="U1337" s="34"/>
      <c r="V1337" s="34"/>
      <c r="W1337" s="35"/>
      <c r="X1337" s="34"/>
      <c r="Y1337" s="35"/>
      <c r="Z1337" s="34"/>
      <c r="AA1337" s="34"/>
      <c r="AB1337" s="34"/>
      <c r="AC1337" s="34"/>
      <c r="AD1337" s="34"/>
      <c r="AE1337" s="34"/>
      <c r="AF1337" s="34"/>
      <c r="AG1337" s="34"/>
      <c r="AH1337" s="34"/>
      <c r="AI1337" s="35"/>
      <c r="AJ1337" s="35"/>
      <c r="AK1337" s="35"/>
      <c r="AL1337" s="35"/>
      <c r="AM1337" s="35"/>
    </row>
    <row r="1338" spans="1:39" ht="14.4" hidden="1">
      <c r="A1338" s="36">
        <v>1337</v>
      </c>
      <c r="B1338" s="37" t="s">
        <v>5696</v>
      </c>
      <c r="C1338" s="37" t="s">
        <v>7651</v>
      </c>
      <c r="D1338" s="38">
        <v>6</v>
      </c>
      <c r="E1338" s="38" t="s">
        <v>6307</v>
      </c>
      <c r="F1338" s="39" t="s">
        <v>5697</v>
      </c>
      <c r="G1338" s="38" t="s">
        <v>6236</v>
      </c>
      <c r="H1338" s="39">
        <v>719409958</v>
      </c>
      <c r="I1338" s="40" t="s">
        <v>6237</v>
      </c>
      <c r="J1338" s="38" t="s">
        <v>6236</v>
      </c>
      <c r="K1338" s="18" t="s">
        <v>169</v>
      </c>
      <c r="L1338" s="41">
        <v>1353546</v>
      </c>
      <c r="M1338" s="41">
        <v>2</v>
      </c>
      <c r="N1338" s="18" t="s">
        <v>5698</v>
      </c>
      <c r="O1338" s="18" t="s">
        <v>6243</v>
      </c>
      <c r="P1338" s="42">
        <v>0.54166666666666663</v>
      </c>
      <c r="Q1338" s="18" t="s">
        <v>6239</v>
      </c>
      <c r="R1338" s="41">
        <v>1</v>
      </c>
      <c r="S1338" s="41">
        <v>1</v>
      </c>
      <c r="T1338" s="57" t="s">
        <v>6287</v>
      </c>
      <c r="U1338" s="34"/>
      <c r="V1338" s="34"/>
      <c r="W1338" s="35"/>
      <c r="X1338" s="34"/>
      <c r="Y1338" s="35"/>
      <c r="Z1338" s="34"/>
      <c r="AA1338" s="34"/>
      <c r="AB1338" s="34"/>
      <c r="AC1338" s="34"/>
      <c r="AD1338" s="34"/>
      <c r="AE1338" s="34"/>
      <c r="AF1338" s="34"/>
      <c r="AG1338" s="34"/>
      <c r="AH1338" s="34"/>
      <c r="AI1338" s="35"/>
      <c r="AJ1338" s="35"/>
      <c r="AK1338" s="35"/>
      <c r="AL1338" s="35"/>
      <c r="AM1338" s="35"/>
    </row>
    <row r="1339" spans="1:39" ht="14.4" hidden="1">
      <c r="A1339" s="36">
        <v>1338</v>
      </c>
      <c r="B1339" s="37" t="s">
        <v>979</v>
      </c>
      <c r="C1339" s="37" t="s">
        <v>7652</v>
      </c>
      <c r="D1339" s="38">
        <v>1</v>
      </c>
      <c r="E1339" s="38" t="s">
        <v>6270</v>
      </c>
      <c r="F1339" s="39" t="s">
        <v>980</v>
      </c>
      <c r="G1339" s="38" t="s">
        <v>6236</v>
      </c>
      <c r="H1339" s="39">
        <v>719409720</v>
      </c>
      <c r="I1339" s="40" t="s">
        <v>6237</v>
      </c>
      <c r="J1339" s="38" t="s">
        <v>6236</v>
      </c>
      <c r="K1339" s="18" t="s">
        <v>169</v>
      </c>
      <c r="L1339" s="45">
        <v>1300193</v>
      </c>
      <c r="M1339" s="41">
        <v>2</v>
      </c>
      <c r="N1339" s="18" t="s">
        <v>981</v>
      </c>
      <c r="O1339" s="18" t="s">
        <v>6243</v>
      </c>
      <c r="P1339" s="42">
        <v>0.54166666666666663</v>
      </c>
      <c r="Q1339" s="18" t="s">
        <v>6261</v>
      </c>
      <c r="R1339" s="41">
        <v>1</v>
      </c>
      <c r="S1339" s="41">
        <v>1</v>
      </c>
      <c r="T1339" s="57" t="s">
        <v>6287</v>
      </c>
      <c r="U1339" s="34"/>
      <c r="V1339" s="34"/>
      <c r="W1339" s="35"/>
      <c r="X1339" s="34"/>
      <c r="Y1339" s="35"/>
      <c r="Z1339" s="34"/>
      <c r="AA1339" s="34"/>
      <c r="AB1339" s="34"/>
      <c r="AC1339" s="34"/>
      <c r="AD1339" s="34"/>
      <c r="AE1339" s="34"/>
      <c r="AF1339" s="34"/>
      <c r="AG1339" s="34"/>
      <c r="AH1339" s="34"/>
      <c r="AI1339" s="35"/>
      <c r="AJ1339" s="35"/>
      <c r="AK1339" s="35"/>
      <c r="AL1339" s="35"/>
      <c r="AM1339" s="35"/>
    </row>
    <row r="1340" spans="1:39" ht="14.4" hidden="1">
      <c r="A1340" s="36">
        <v>1339</v>
      </c>
      <c r="B1340" s="37" t="s">
        <v>2023</v>
      </c>
      <c r="C1340" s="37" t="s">
        <v>7653</v>
      </c>
      <c r="D1340" s="38">
        <v>21</v>
      </c>
      <c r="E1340" s="38" t="s">
        <v>6326</v>
      </c>
      <c r="F1340" s="39" t="s">
        <v>2024</v>
      </c>
      <c r="G1340" s="38" t="s">
        <v>6236</v>
      </c>
      <c r="H1340" s="39">
        <v>719409773</v>
      </c>
      <c r="I1340" s="40" t="s">
        <v>6237</v>
      </c>
      <c r="J1340" s="38" t="s">
        <v>6236</v>
      </c>
      <c r="K1340" s="18" t="s">
        <v>169</v>
      </c>
      <c r="L1340" s="45">
        <v>1300193</v>
      </c>
      <c r="M1340" s="41">
        <v>2</v>
      </c>
      <c r="N1340" s="18" t="s">
        <v>981</v>
      </c>
      <c r="O1340" s="18" t="s">
        <v>6243</v>
      </c>
      <c r="P1340" s="42">
        <v>0.54166666666666663</v>
      </c>
      <c r="Q1340" s="18" t="s">
        <v>6239</v>
      </c>
      <c r="R1340" s="41">
        <v>1</v>
      </c>
      <c r="S1340" s="50"/>
      <c r="T1340" s="57" t="s">
        <v>6287</v>
      </c>
      <c r="U1340" s="34"/>
      <c r="V1340" s="34"/>
      <c r="W1340" s="35"/>
      <c r="X1340" s="34"/>
      <c r="Y1340" s="35"/>
      <c r="Z1340" s="34"/>
      <c r="AA1340" s="34"/>
      <c r="AB1340" s="34"/>
      <c r="AC1340" s="34"/>
      <c r="AD1340" s="34"/>
      <c r="AE1340" s="34"/>
      <c r="AF1340" s="34"/>
      <c r="AG1340" s="34"/>
      <c r="AH1340" s="34"/>
      <c r="AI1340" s="35"/>
      <c r="AJ1340" s="35"/>
      <c r="AK1340" s="35"/>
      <c r="AL1340" s="35"/>
      <c r="AM1340" s="35"/>
    </row>
    <row r="1341" spans="1:39" ht="14.4" hidden="1">
      <c r="A1341" s="36">
        <v>1340</v>
      </c>
      <c r="B1341" s="37" t="s">
        <v>2687</v>
      </c>
      <c r="C1341" s="37" t="s">
        <v>7654</v>
      </c>
      <c r="D1341" s="38">
        <v>2</v>
      </c>
      <c r="E1341" s="38" t="s">
        <v>6342</v>
      </c>
      <c r="F1341" s="39" t="s">
        <v>2688</v>
      </c>
      <c r="G1341" s="38" t="s">
        <v>6236</v>
      </c>
      <c r="H1341" s="39">
        <v>719409798</v>
      </c>
      <c r="I1341" s="40" t="s">
        <v>6237</v>
      </c>
      <c r="J1341" s="38" t="s">
        <v>6236</v>
      </c>
      <c r="K1341" s="18" t="s">
        <v>169</v>
      </c>
      <c r="L1341" s="41">
        <v>1606631</v>
      </c>
      <c r="M1341" s="41">
        <v>2</v>
      </c>
      <c r="N1341" s="18" t="s">
        <v>2689</v>
      </c>
      <c r="O1341" s="18" t="s">
        <v>6243</v>
      </c>
      <c r="P1341" s="42">
        <v>0.54166666666666663</v>
      </c>
      <c r="Q1341" s="18" t="s">
        <v>6239</v>
      </c>
      <c r="R1341" s="41">
        <v>1</v>
      </c>
      <c r="S1341" s="41">
        <v>1</v>
      </c>
      <c r="T1341" s="57" t="s">
        <v>6287</v>
      </c>
      <c r="U1341" s="34"/>
      <c r="V1341" s="34"/>
      <c r="W1341" s="35"/>
      <c r="X1341" s="34"/>
      <c r="Y1341" s="35"/>
      <c r="Z1341" s="34"/>
      <c r="AA1341" s="34"/>
      <c r="AB1341" s="34"/>
      <c r="AC1341" s="34"/>
      <c r="AD1341" s="34"/>
      <c r="AE1341" s="34"/>
      <c r="AF1341" s="34"/>
      <c r="AG1341" s="34"/>
      <c r="AH1341" s="34"/>
      <c r="AI1341" s="35"/>
      <c r="AJ1341" s="35"/>
      <c r="AK1341" s="35"/>
      <c r="AL1341" s="35"/>
      <c r="AM1341" s="35"/>
    </row>
    <row r="1342" spans="1:39" ht="14.4" hidden="1">
      <c r="A1342" s="36">
        <v>1341</v>
      </c>
      <c r="B1342" s="37" t="s">
        <v>6127</v>
      </c>
      <c r="C1342" s="37" t="s">
        <v>6457</v>
      </c>
      <c r="D1342" s="38" t="s">
        <v>7573</v>
      </c>
      <c r="E1342" s="38" t="s">
        <v>6425</v>
      </c>
      <c r="F1342" s="39" t="s">
        <v>6128</v>
      </c>
      <c r="G1342" s="38" t="s">
        <v>6236</v>
      </c>
      <c r="H1342" s="39">
        <v>719409974</v>
      </c>
      <c r="I1342" s="40" t="s">
        <v>6237</v>
      </c>
      <c r="J1342" s="38" t="s">
        <v>6236</v>
      </c>
      <c r="K1342" s="18" t="s">
        <v>169</v>
      </c>
      <c r="L1342" s="41">
        <v>1353789</v>
      </c>
      <c r="M1342" s="41">
        <v>1</v>
      </c>
      <c r="N1342" s="18" t="s">
        <v>6129</v>
      </c>
      <c r="O1342" s="18" t="s">
        <v>6243</v>
      </c>
      <c r="P1342" s="42">
        <v>0.54166666666666663</v>
      </c>
      <c r="Q1342" s="18" t="s">
        <v>6261</v>
      </c>
      <c r="R1342" s="41">
        <v>1</v>
      </c>
      <c r="S1342" s="41">
        <v>1</v>
      </c>
      <c r="T1342" s="57" t="s">
        <v>6287</v>
      </c>
      <c r="U1342" s="34"/>
      <c r="V1342" s="34"/>
      <c r="W1342" s="35"/>
      <c r="X1342" s="34"/>
      <c r="Y1342" s="35"/>
      <c r="Z1342" s="34"/>
      <c r="AA1342" s="34"/>
      <c r="AB1342" s="34"/>
      <c r="AC1342" s="34"/>
      <c r="AD1342" s="34"/>
      <c r="AE1342" s="34"/>
      <c r="AF1342" s="34"/>
      <c r="AG1342" s="34"/>
      <c r="AH1342" s="34"/>
      <c r="AI1342" s="35"/>
      <c r="AJ1342" s="35"/>
      <c r="AK1342" s="35"/>
      <c r="AL1342" s="35"/>
      <c r="AM1342" s="35"/>
    </row>
    <row r="1343" spans="1:39" ht="14.4" hidden="1">
      <c r="A1343" s="36">
        <v>1342</v>
      </c>
      <c r="B1343" s="37" t="s">
        <v>407</v>
      </c>
      <c r="C1343" s="37" t="s">
        <v>7655</v>
      </c>
      <c r="D1343" s="38">
        <v>21</v>
      </c>
      <c r="E1343" s="38" t="s">
        <v>6321</v>
      </c>
      <c r="F1343" s="39" t="s">
        <v>408</v>
      </c>
      <c r="G1343" s="38" t="s">
        <v>6236</v>
      </c>
      <c r="H1343" s="39">
        <v>719409702</v>
      </c>
      <c r="I1343" s="40" t="s">
        <v>6237</v>
      </c>
      <c r="J1343" s="38" t="s">
        <v>6236</v>
      </c>
      <c r="K1343" s="18" t="s">
        <v>169</v>
      </c>
      <c r="L1343" s="41">
        <v>1481324</v>
      </c>
      <c r="M1343" s="41">
        <v>2</v>
      </c>
      <c r="N1343" s="18" t="s">
        <v>409</v>
      </c>
      <c r="O1343" s="18" t="s">
        <v>6243</v>
      </c>
      <c r="P1343" s="42">
        <v>0.54166666666666663</v>
      </c>
      <c r="Q1343" s="18" t="s">
        <v>6268</v>
      </c>
      <c r="R1343" s="41">
        <v>1</v>
      </c>
      <c r="S1343" s="41">
        <v>1</v>
      </c>
      <c r="T1343" s="57" t="s">
        <v>6287</v>
      </c>
      <c r="U1343" s="34"/>
      <c r="V1343" s="34"/>
      <c r="W1343" s="35"/>
      <c r="X1343" s="34"/>
      <c r="Y1343" s="35"/>
      <c r="Z1343" s="34"/>
      <c r="AA1343" s="34"/>
      <c r="AB1343" s="34"/>
      <c r="AC1343" s="34"/>
      <c r="AD1343" s="34"/>
      <c r="AE1343" s="34"/>
      <c r="AF1343" s="34"/>
      <c r="AG1343" s="34"/>
      <c r="AH1343" s="34"/>
      <c r="AI1343" s="35"/>
      <c r="AJ1343" s="35"/>
      <c r="AK1343" s="35"/>
      <c r="AL1343" s="35"/>
      <c r="AM1343" s="35"/>
    </row>
    <row r="1344" spans="1:39" ht="14.4" hidden="1">
      <c r="A1344" s="36">
        <v>1343</v>
      </c>
      <c r="B1344" s="37" t="s">
        <v>1865</v>
      </c>
      <c r="C1344" s="37" t="s">
        <v>7656</v>
      </c>
      <c r="D1344" s="38">
        <v>2</v>
      </c>
      <c r="E1344" s="38" t="s">
        <v>6270</v>
      </c>
      <c r="F1344" s="39" t="s">
        <v>1866</v>
      </c>
      <c r="G1344" s="38" t="s">
        <v>6236</v>
      </c>
      <c r="H1344" s="39">
        <v>719409770</v>
      </c>
      <c r="I1344" s="40" t="s">
        <v>6237</v>
      </c>
      <c r="J1344" s="38" t="s">
        <v>6236</v>
      </c>
      <c r="K1344" s="18" t="s">
        <v>169</v>
      </c>
      <c r="L1344" s="45">
        <v>1063710</v>
      </c>
      <c r="M1344" s="41">
        <v>2</v>
      </c>
      <c r="N1344" s="18" t="s">
        <v>1867</v>
      </c>
      <c r="O1344" s="18" t="s">
        <v>6243</v>
      </c>
      <c r="P1344" s="42">
        <v>0.54166666666666663</v>
      </c>
      <c r="Q1344" s="18" t="s">
        <v>6261</v>
      </c>
      <c r="R1344" s="41">
        <v>1</v>
      </c>
      <c r="S1344" s="41">
        <v>1</v>
      </c>
      <c r="T1344" s="57" t="s">
        <v>6287</v>
      </c>
      <c r="U1344" s="34"/>
      <c r="V1344" s="34"/>
      <c r="W1344" s="35"/>
      <c r="X1344" s="34"/>
      <c r="Y1344" s="35"/>
      <c r="Z1344" s="34"/>
      <c r="AA1344" s="34"/>
      <c r="AB1344" s="34"/>
      <c r="AC1344" s="34"/>
      <c r="AD1344" s="34"/>
      <c r="AE1344" s="34"/>
      <c r="AF1344" s="34"/>
      <c r="AG1344" s="34"/>
      <c r="AH1344" s="34"/>
      <c r="AI1344" s="35"/>
      <c r="AJ1344" s="35"/>
      <c r="AK1344" s="35"/>
      <c r="AL1344" s="35"/>
      <c r="AM1344" s="35"/>
    </row>
    <row r="1345" spans="1:39" ht="14.4" hidden="1">
      <c r="A1345" s="36">
        <v>1344</v>
      </c>
      <c r="B1345" s="37" t="s">
        <v>5708</v>
      </c>
      <c r="C1345" s="37" t="s">
        <v>7657</v>
      </c>
      <c r="D1345" s="38">
        <v>6</v>
      </c>
      <c r="E1345" s="38" t="s">
        <v>6484</v>
      </c>
      <c r="F1345" s="39" t="s">
        <v>5709</v>
      </c>
      <c r="G1345" s="38" t="s">
        <v>6236</v>
      </c>
      <c r="H1345" s="39">
        <v>719409961</v>
      </c>
      <c r="I1345" s="40" t="s">
        <v>6237</v>
      </c>
      <c r="J1345" s="38" t="s">
        <v>6236</v>
      </c>
      <c r="K1345" s="18" t="s">
        <v>169</v>
      </c>
      <c r="L1345" s="45">
        <v>1063710</v>
      </c>
      <c r="M1345" s="41">
        <v>2</v>
      </c>
      <c r="N1345" s="18" t="s">
        <v>1867</v>
      </c>
      <c r="O1345" s="18" t="s">
        <v>6243</v>
      </c>
      <c r="P1345" s="42">
        <v>0.54166666666666663</v>
      </c>
      <c r="Q1345" s="18" t="s">
        <v>6239</v>
      </c>
      <c r="R1345" s="41">
        <v>1</v>
      </c>
      <c r="S1345" s="50"/>
      <c r="T1345" s="57" t="s">
        <v>6287</v>
      </c>
      <c r="U1345" s="34"/>
      <c r="V1345" s="34"/>
      <c r="W1345" s="35"/>
      <c r="X1345" s="34"/>
      <c r="Y1345" s="35"/>
      <c r="Z1345" s="34"/>
      <c r="AA1345" s="34"/>
      <c r="AB1345" s="34"/>
      <c r="AC1345" s="34"/>
      <c r="AD1345" s="34"/>
      <c r="AE1345" s="34"/>
      <c r="AF1345" s="34"/>
      <c r="AG1345" s="34"/>
      <c r="AH1345" s="34"/>
      <c r="AI1345" s="35"/>
      <c r="AJ1345" s="35"/>
      <c r="AK1345" s="35"/>
      <c r="AL1345" s="35"/>
      <c r="AM1345" s="35"/>
    </row>
    <row r="1346" spans="1:39" ht="14.4" hidden="1">
      <c r="A1346" s="36">
        <v>1345</v>
      </c>
      <c r="B1346" s="37" t="s">
        <v>4164</v>
      </c>
      <c r="C1346" s="37" t="s">
        <v>7658</v>
      </c>
      <c r="D1346" s="38">
        <v>4</v>
      </c>
      <c r="E1346" s="38" t="s">
        <v>6267</v>
      </c>
      <c r="F1346" s="39" t="s">
        <v>4165</v>
      </c>
      <c r="G1346" s="38" t="s">
        <v>6236</v>
      </c>
      <c r="H1346" s="39">
        <v>719409896</v>
      </c>
      <c r="I1346" s="40" t="s">
        <v>6237</v>
      </c>
      <c r="J1346" s="38" t="s">
        <v>6236</v>
      </c>
      <c r="K1346" s="18" t="s">
        <v>169</v>
      </c>
      <c r="L1346" s="41">
        <v>1379431</v>
      </c>
      <c r="M1346" s="41">
        <v>2</v>
      </c>
      <c r="N1346" s="18" t="s">
        <v>4166</v>
      </c>
      <c r="O1346" s="18" t="s">
        <v>6243</v>
      </c>
      <c r="P1346" s="42">
        <v>0.54166666666666663</v>
      </c>
      <c r="Q1346" s="18" t="s">
        <v>6239</v>
      </c>
      <c r="R1346" s="41">
        <v>1</v>
      </c>
      <c r="S1346" s="41">
        <v>1</v>
      </c>
      <c r="T1346" s="57" t="s">
        <v>6287</v>
      </c>
      <c r="U1346" s="34"/>
      <c r="V1346" s="34"/>
      <c r="W1346" s="35"/>
      <c r="X1346" s="34"/>
      <c r="Y1346" s="35"/>
      <c r="Z1346" s="34"/>
      <c r="AA1346" s="34"/>
      <c r="AB1346" s="34"/>
      <c r="AC1346" s="34"/>
      <c r="AD1346" s="34"/>
      <c r="AE1346" s="34"/>
      <c r="AF1346" s="34"/>
      <c r="AG1346" s="34"/>
      <c r="AH1346" s="34"/>
      <c r="AI1346" s="35"/>
      <c r="AJ1346" s="35"/>
      <c r="AK1346" s="35"/>
      <c r="AL1346" s="35"/>
      <c r="AM1346" s="35"/>
    </row>
    <row r="1347" spans="1:39" ht="14.4" hidden="1">
      <c r="A1347" s="36">
        <v>1346</v>
      </c>
      <c r="B1347" s="37" t="s">
        <v>5114</v>
      </c>
      <c r="C1347" s="37" t="s">
        <v>7659</v>
      </c>
      <c r="D1347" s="38">
        <v>5</v>
      </c>
      <c r="E1347" s="38" t="s">
        <v>6279</v>
      </c>
      <c r="F1347" s="39" t="s">
        <v>5115</v>
      </c>
      <c r="G1347" s="38" t="s">
        <v>6236</v>
      </c>
      <c r="H1347" s="39">
        <v>719409940</v>
      </c>
      <c r="I1347" s="40" t="s">
        <v>6237</v>
      </c>
      <c r="J1347" s="38" t="s">
        <v>6236</v>
      </c>
      <c r="K1347" s="18" t="s">
        <v>169</v>
      </c>
      <c r="L1347" s="45">
        <v>869299</v>
      </c>
      <c r="M1347" s="41">
        <v>2</v>
      </c>
      <c r="N1347" s="18" t="s">
        <v>5116</v>
      </c>
      <c r="O1347" s="18" t="s">
        <v>6243</v>
      </c>
      <c r="P1347" s="42">
        <v>0.625</v>
      </c>
      <c r="Q1347" s="18" t="s">
        <v>6268</v>
      </c>
      <c r="R1347" s="41">
        <v>1</v>
      </c>
      <c r="S1347" s="41">
        <v>1</v>
      </c>
      <c r="T1347" s="57" t="s">
        <v>6287</v>
      </c>
      <c r="U1347" s="34"/>
      <c r="V1347" s="34"/>
      <c r="W1347" s="35"/>
      <c r="X1347" s="34"/>
      <c r="Y1347" s="35"/>
      <c r="Z1347" s="34"/>
      <c r="AA1347" s="34"/>
      <c r="AB1347" s="34"/>
      <c r="AC1347" s="34"/>
      <c r="AD1347" s="34"/>
      <c r="AE1347" s="34"/>
      <c r="AF1347" s="34"/>
      <c r="AG1347" s="34"/>
      <c r="AH1347" s="34"/>
      <c r="AI1347" s="35"/>
      <c r="AJ1347" s="35"/>
      <c r="AK1347" s="35"/>
      <c r="AL1347" s="35"/>
      <c r="AM1347" s="35"/>
    </row>
    <row r="1348" spans="1:39" ht="14.4" hidden="1">
      <c r="A1348" s="36">
        <v>1347</v>
      </c>
      <c r="B1348" s="37" t="s">
        <v>5424</v>
      </c>
      <c r="C1348" s="37" t="s">
        <v>7660</v>
      </c>
      <c r="D1348" s="38">
        <v>5</v>
      </c>
      <c r="E1348" s="38" t="s">
        <v>6267</v>
      </c>
      <c r="F1348" s="39" t="s">
        <v>5425</v>
      </c>
      <c r="G1348" s="38" t="s">
        <v>6236</v>
      </c>
      <c r="H1348" s="39">
        <v>719409953</v>
      </c>
      <c r="I1348" s="40" t="s">
        <v>6237</v>
      </c>
      <c r="J1348" s="38" t="s">
        <v>6236</v>
      </c>
      <c r="K1348" s="18" t="s">
        <v>169</v>
      </c>
      <c r="L1348" s="45">
        <v>869299</v>
      </c>
      <c r="M1348" s="41">
        <v>2</v>
      </c>
      <c r="N1348" s="18" t="s">
        <v>5116</v>
      </c>
      <c r="O1348" s="18" t="s">
        <v>6243</v>
      </c>
      <c r="P1348" s="42">
        <v>0.625</v>
      </c>
      <c r="Q1348" s="18" t="s">
        <v>6239</v>
      </c>
      <c r="R1348" s="41">
        <v>1</v>
      </c>
      <c r="S1348" s="50"/>
      <c r="T1348" s="57" t="s">
        <v>6287</v>
      </c>
      <c r="U1348" s="34"/>
      <c r="V1348" s="34"/>
      <c r="W1348" s="35"/>
      <c r="X1348" s="34"/>
      <c r="Y1348" s="35"/>
      <c r="Z1348" s="34"/>
      <c r="AA1348" s="34"/>
      <c r="AB1348" s="34"/>
      <c r="AC1348" s="34"/>
      <c r="AD1348" s="34"/>
      <c r="AE1348" s="34"/>
      <c r="AF1348" s="34"/>
      <c r="AG1348" s="34"/>
      <c r="AH1348" s="34"/>
      <c r="AI1348" s="35"/>
      <c r="AJ1348" s="35"/>
      <c r="AK1348" s="35"/>
      <c r="AL1348" s="35"/>
      <c r="AM1348" s="35"/>
    </row>
    <row r="1349" spans="1:39" ht="14.4" hidden="1">
      <c r="A1349" s="36">
        <v>1348</v>
      </c>
      <c r="B1349" s="37" t="s">
        <v>3547</v>
      </c>
      <c r="C1349" s="37" t="s">
        <v>7661</v>
      </c>
      <c r="D1349" s="38">
        <v>4</v>
      </c>
      <c r="E1349" s="38" t="s">
        <v>6235</v>
      </c>
      <c r="F1349" s="39" t="s">
        <v>3548</v>
      </c>
      <c r="G1349" s="38" t="s">
        <v>6236</v>
      </c>
      <c r="H1349" s="39">
        <v>719409869</v>
      </c>
      <c r="I1349" s="40" t="s">
        <v>6237</v>
      </c>
      <c r="J1349" s="38" t="s">
        <v>6236</v>
      </c>
      <c r="K1349" s="18" t="s">
        <v>169</v>
      </c>
      <c r="L1349" s="41">
        <v>1366037</v>
      </c>
      <c r="M1349" s="41">
        <v>2</v>
      </c>
      <c r="N1349" s="18" t="s">
        <v>3549</v>
      </c>
      <c r="O1349" s="18" t="s">
        <v>6243</v>
      </c>
      <c r="P1349" s="42">
        <v>0.625</v>
      </c>
      <c r="Q1349" s="18" t="s">
        <v>6239</v>
      </c>
      <c r="R1349" s="41">
        <v>1</v>
      </c>
      <c r="S1349" s="41">
        <v>1</v>
      </c>
      <c r="T1349" s="57" t="s">
        <v>6287</v>
      </c>
      <c r="U1349" s="34"/>
      <c r="V1349" s="34"/>
      <c r="W1349" s="35"/>
      <c r="X1349" s="34"/>
      <c r="Y1349" s="35"/>
      <c r="Z1349" s="34"/>
      <c r="AA1349" s="34"/>
      <c r="AB1349" s="34"/>
      <c r="AC1349" s="34"/>
      <c r="AD1349" s="34"/>
      <c r="AE1349" s="34"/>
      <c r="AF1349" s="34"/>
      <c r="AG1349" s="34"/>
      <c r="AH1349" s="34"/>
      <c r="AI1349" s="35"/>
      <c r="AJ1349" s="35"/>
      <c r="AK1349" s="35"/>
      <c r="AL1349" s="35"/>
      <c r="AM1349" s="35"/>
    </row>
    <row r="1350" spans="1:39" ht="14.4" hidden="1">
      <c r="A1350" s="36">
        <v>1349</v>
      </c>
      <c r="B1350" s="37" t="s">
        <v>6200</v>
      </c>
      <c r="C1350" s="37" t="s">
        <v>7662</v>
      </c>
      <c r="D1350" s="38">
        <v>6</v>
      </c>
      <c r="E1350" s="38" t="s">
        <v>6260</v>
      </c>
      <c r="F1350" s="39" t="s">
        <v>6201</v>
      </c>
      <c r="G1350" s="38" t="s">
        <v>6236</v>
      </c>
      <c r="H1350" s="39">
        <v>719409978</v>
      </c>
      <c r="I1350" s="40" t="s">
        <v>6237</v>
      </c>
      <c r="J1350" s="38" t="s">
        <v>6236</v>
      </c>
      <c r="K1350" s="18" t="s">
        <v>169</v>
      </c>
      <c r="L1350" s="41">
        <v>1305695</v>
      </c>
      <c r="M1350" s="41">
        <v>1</v>
      </c>
      <c r="N1350" s="18" t="s">
        <v>6203</v>
      </c>
      <c r="O1350" s="18" t="s">
        <v>6243</v>
      </c>
      <c r="P1350" s="42">
        <v>0.625</v>
      </c>
      <c r="Q1350" s="18" t="s">
        <v>6261</v>
      </c>
      <c r="R1350" s="41">
        <v>1</v>
      </c>
      <c r="S1350" s="41">
        <v>1</v>
      </c>
      <c r="T1350" s="57" t="s">
        <v>6287</v>
      </c>
      <c r="U1350" s="34"/>
      <c r="V1350" s="34"/>
      <c r="W1350" s="35"/>
      <c r="X1350" s="34"/>
      <c r="Y1350" s="35"/>
      <c r="Z1350" s="34"/>
      <c r="AA1350" s="34"/>
      <c r="AB1350" s="34"/>
      <c r="AC1350" s="34"/>
      <c r="AD1350" s="34"/>
      <c r="AE1350" s="34"/>
      <c r="AF1350" s="34"/>
      <c r="AG1350" s="34"/>
      <c r="AH1350" s="34"/>
      <c r="AI1350" s="35"/>
      <c r="AJ1350" s="35"/>
      <c r="AK1350" s="35"/>
      <c r="AL1350" s="35"/>
      <c r="AM1350" s="35"/>
    </row>
    <row r="1351" spans="1:39" ht="14.4" hidden="1">
      <c r="A1351" s="36">
        <v>1350</v>
      </c>
      <c r="B1351" s="37" t="s">
        <v>3287</v>
      </c>
      <c r="C1351" s="37" t="s">
        <v>7663</v>
      </c>
      <c r="D1351" s="38">
        <v>3</v>
      </c>
      <c r="E1351" s="38" t="s">
        <v>6279</v>
      </c>
      <c r="F1351" s="39" t="s">
        <v>3288</v>
      </c>
      <c r="G1351" s="38" t="s">
        <v>6236</v>
      </c>
      <c r="H1351" s="39">
        <v>719409852</v>
      </c>
      <c r="I1351" s="40" t="s">
        <v>6237</v>
      </c>
      <c r="J1351" s="38" t="s">
        <v>6236</v>
      </c>
      <c r="K1351" s="18" t="s">
        <v>169</v>
      </c>
      <c r="L1351" s="41">
        <v>1063755</v>
      </c>
      <c r="M1351" s="41">
        <v>1</v>
      </c>
      <c r="N1351" s="18" t="s">
        <v>3290</v>
      </c>
      <c r="O1351" s="18" t="s">
        <v>6243</v>
      </c>
      <c r="P1351" s="42">
        <v>0.625</v>
      </c>
      <c r="Q1351" s="18" t="s">
        <v>6261</v>
      </c>
      <c r="R1351" s="41">
        <v>1</v>
      </c>
      <c r="S1351" s="41">
        <v>1</v>
      </c>
      <c r="T1351" s="57" t="s">
        <v>6287</v>
      </c>
      <c r="U1351" s="34"/>
      <c r="V1351" s="34"/>
      <c r="W1351" s="35"/>
      <c r="X1351" s="34"/>
      <c r="Y1351" s="35"/>
      <c r="Z1351" s="34"/>
      <c r="AA1351" s="34"/>
      <c r="AB1351" s="34"/>
      <c r="AC1351" s="34"/>
      <c r="AD1351" s="34"/>
      <c r="AE1351" s="34"/>
      <c r="AF1351" s="34"/>
      <c r="AG1351" s="34"/>
      <c r="AH1351" s="34"/>
      <c r="AI1351" s="35"/>
      <c r="AJ1351" s="35"/>
      <c r="AK1351" s="35"/>
      <c r="AL1351" s="35"/>
      <c r="AM1351" s="35"/>
    </row>
    <row r="1352" spans="1:39" ht="14.4" hidden="1">
      <c r="A1352" s="36">
        <v>1351</v>
      </c>
      <c r="B1352" s="37" t="s">
        <v>2941</v>
      </c>
      <c r="C1352" s="37" t="s">
        <v>7664</v>
      </c>
      <c r="D1352" s="38">
        <v>3</v>
      </c>
      <c r="E1352" s="38" t="s">
        <v>6282</v>
      </c>
      <c r="F1352" s="39" t="s">
        <v>2942</v>
      </c>
      <c r="G1352" s="38" t="s">
        <v>6236</v>
      </c>
      <c r="H1352" s="39">
        <v>719409814</v>
      </c>
      <c r="I1352" s="40" t="s">
        <v>6237</v>
      </c>
      <c r="J1352" s="38" t="s">
        <v>6236</v>
      </c>
      <c r="K1352" s="18" t="s">
        <v>169</v>
      </c>
      <c r="L1352" s="41">
        <v>1571603</v>
      </c>
      <c r="M1352" s="41">
        <v>1</v>
      </c>
      <c r="N1352" s="18" t="s">
        <v>2943</v>
      </c>
      <c r="O1352" s="18" t="s">
        <v>6243</v>
      </c>
      <c r="P1352" s="42">
        <v>0.625</v>
      </c>
      <c r="Q1352" s="18" t="s">
        <v>6261</v>
      </c>
      <c r="R1352" s="41">
        <v>1</v>
      </c>
      <c r="S1352" s="41">
        <v>1</v>
      </c>
      <c r="T1352" s="57" t="s">
        <v>6287</v>
      </c>
      <c r="U1352" s="34"/>
      <c r="V1352" s="34"/>
      <c r="W1352" s="35"/>
      <c r="X1352" s="34"/>
      <c r="Y1352" s="35"/>
      <c r="Z1352" s="34"/>
      <c r="AA1352" s="34"/>
      <c r="AB1352" s="34"/>
      <c r="AC1352" s="34"/>
      <c r="AD1352" s="34"/>
      <c r="AE1352" s="34"/>
      <c r="AF1352" s="34"/>
      <c r="AG1352" s="34"/>
      <c r="AH1352" s="34"/>
      <c r="AI1352" s="35"/>
      <c r="AJ1352" s="35"/>
      <c r="AK1352" s="35"/>
      <c r="AL1352" s="35"/>
      <c r="AM1352" s="35"/>
    </row>
    <row r="1353" spans="1:39" ht="14.4" hidden="1">
      <c r="A1353" s="36">
        <v>1352</v>
      </c>
      <c r="B1353" s="37" t="s">
        <v>1834</v>
      </c>
      <c r="C1353" s="37" t="s">
        <v>7665</v>
      </c>
      <c r="D1353" s="38">
        <v>2</v>
      </c>
      <c r="E1353" s="38" t="s">
        <v>6270</v>
      </c>
      <c r="F1353" s="39" t="s">
        <v>1835</v>
      </c>
      <c r="G1353" s="38" t="s">
        <v>6236</v>
      </c>
      <c r="H1353" s="39">
        <v>719409767</v>
      </c>
      <c r="I1353" s="40" t="s">
        <v>6237</v>
      </c>
      <c r="J1353" s="38" t="s">
        <v>6236</v>
      </c>
      <c r="K1353" s="18" t="s">
        <v>169</v>
      </c>
      <c r="L1353" s="41">
        <v>1662765</v>
      </c>
      <c r="M1353" s="41">
        <v>2</v>
      </c>
      <c r="N1353" s="18" t="s">
        <v>1836</v>
      </c>
      <c r="O1353" s="18" t="s">
        <v>6243</v>
      </c>
      <c r="P1353" s="42">
        <v>0.625</v>
      </c>
      <c r="Q1353" s="18" t="s">
        <v>6261</v>
      </c>
      <c r="R1353" s="41">
        <v>1</v>
      </c>
      <c r="S1353" s="41">
        <v>1</v>
      </c>
      <c r="T1353" s="57" t="s">
        <v>6287</v>
      </c>
      <c r="U1353" s="34"/>
      <c r="V1353" s="34"/>
      <c r="W1353" s="35"/>
      <c r="X1353" s="34"/>
      <c r="Y1353" s="35"/>
      <c r="Z1353" s="34"/>
      <c r="AA1353" s="34"/>
      <c r="AB1353" s="34"/>
      <c r="AC1353" s="34"/>
      <c r="AD1353" s="34"/>
      <c r="AE1353" s="34"/>
      <c r="AF1353" s="34"/>
      <c r="AG1353" s="34"/>
      <c r="AH1353" s="34"/>
      <c r="AI1353" s="35"/>
      <c r="AJ1353" s="35"/>
      <c r="AK1353" s="35"/>
      <c r="AL1353" s="35"/>
      <c r="AM1353" s="35"/>
    </row>
    <row r="1354" spans="1:39" ht="14.4" hidden="1">
      <c r="A1354" s="36">
        <v>1353</v>
      </c>
      <c r="B1354" s="37" t="s">
        <v>5042</v>
      </c>
      <c r="C1354" s="37" t="s">
        <v>7666</v>
      </c>
      <c r="D1354" s="38">
        <v>5</v>
      </c>
      <c r="E1354" s="38" t="s">
        <v>6267</v>
      </c>
      <c r="F1354" s="39" t="s">
        <v>5043</v>
      </c>
      <c r="G1354" s="38" t="s">
        <v>6236</v>
      </c>
      <c r="H1354" s="39">
        <v>719409938</v>
      </c>
      <c r="I1354" s="40" t="s">
        <v>6237</v>
      </c>
      <c r="J1354" s="38" t="s">
        <v>6236</v>
      </c>
      <c r="K1354" s="18" t="s">
        <v>169</v>
      </c>
      <c r="L1354" s="41">
        <v>1019573</v>
      </c>
      <c r="M1354" s="41">
        <v>2</v>
      </c>
      <c r="N1354" s="18" t="s">
        <v>5044</v>
      </c>
      <c r="O1354" s="18" t="s">
        <v>6243</v>
      </c>
      <c r="P1354" s="42">
        <v>0.625</v>
      </c>
      <c r="Q1354" s="18" t="s">
        <v>6239</v>
      </c>
      <c r="R1354" s="41">
        <v>1</v>
      </c>
      <c r="S1354" s="41">
        <v>1</v>
      </c>
      <c r="T1354" s="57" t="s">
        <v>6287</v>
      </c>
      <c r="U1354" s="34"/>
      <c r="V1354" s="34"/>
      <c r="W1354" s="35"/>
      <c r="X1354" s="34"/>
      <c r="Y1354" s="35"/>
      <c r="Z1354" s="34"/>
      <c r="AA1354" s="34"/>
      <c r="AB1354" s="34"/>
      <c r="AC1354" s="34"/>
      <c r="AD1354" s="34"/>
      <c r="AE1354" s="34"/>
      <c r="AF1354" s="34"/>
      <c r="AG1354" s="34"/>
      <c r="AH1354" s="34"/>
      <c r="AI1354" s="35"/>
      <c r="AJ1354" s="35"/>
      <c r="AK1354" s="35"/>
      <c r="AL1354" s="35"/>
      <c r="AM1354" s="35"/>
    </row>
    <row r="1355" spans="1:39" ht="14.4" hidden="1">
      <c r="A1355" s="36">
        <v>1354</v>
      </c>
      <c r="B1355" s="37" t="s">
        <v>1060</v>
      </c>
      <c r="C1355" s="37" t="s">
        <v>7667</v>
      </c>
      <c r="D1355" s="38">
        <v>1</v>
      </c>
      <c r="E1355" s="38" t="s">
        <v>6270</v>
      </c>
      <c r="F1355" s="39" t="s">
        <v>1061</v>
      </c>
      <c r="G1355" s="38" t="s">
        <v>6236</v>
      </c>
      <c r="H1355" s="39">
        <v>719409739</v>
      </c>
      <c r="I1355" s="40" t="s">
        <v>6237</v>
      </c>
      <c r="J1355" s="38" t="s">
        <v>6236</v>
      </c>
      <c r="K1355" s="18" t="s">
        <v>169</v>
      </c>
      <c r="L1355" s="41">
        <v>1251575</v>
      </c>
      <c r="M1355" s="41">
        <v>2</v>
      </c>
      <c r="N1355" s="18" t="s">
        <v>1062</v>
      </c>
      <c r="O1355" s="18" t="s">
        <v>6243</v>
      </c>
      <c r="P1355" s="42">
        <v>0.625</v>
      </c>
      <c r="Q1355" s="18" t="s">
        <v>6268</v>
      </c>
      <c r="R1355" s="41">
        <v>1</v>
      </c>
      <c r="S1355" s="41">
        <v>1</v>
      </c>
      <c r="T1355" s="57" t="s">
        <v>6287</v>
      </c>
      <c r="U1355" s="34"/>
      <c r="V1355" s="34"/>
      <c r="W1355" s="35"/>
      <c r="X1355" s="34"/>
      <c r="Y1355" s="35"/>
      <c r="Z1355" s="34"/>
      <c r="AA1355" s="34"/>
      <c r="AB1355" s="34"/>
      <c r="AC1355" s="34"/>
      <c r="AD1355" s="34"/>
      <c r="AE1355" s="34"/>
      <c r="AF1355" s="34"/>
      <c r="AG1355" s="34"/>
      <c r="AH1355" s="34"/>
      <c r="AI1355" s="35"/>
      <c r="AJ1355" s="35"/>
      <c r="AK1355" s="35"/>
      <c r="AL1355" s="35"/>
      <c r="AM1355" s="35"/>
    </row>
    <row r="1356" spans="1:39" ht="14.4" hidden="1">
      <c r="A1356" s="36">
        <v>1355</v>
      </c>
      <c r="B1356" s="37" t="s">
        <v>2944</v>
      </c>
      <c r="C1356" s="37" t="s">
        <v>7668</v>
      </c>
      <c r="D1356" s="38">
        <v>3</v>
      </c>
      <c r="E1356" s="38" t="s">
        <v>6282</v>
      </c>
      <c r="F1356" s="39" t="s">
        <v>2945</v>
      </c>
      <c r="G1356" s="38" t="s">
        <v>6236</v>
      </c>
      <c r="H1356" s="39">
        <v>719409815</v>
      </c>
      <c r="I1356" s="40" t="s">
        <v>6237</v>
      </c>
      <c r="J1356" s="38" t="s">
        <v>6236</v>
      </c>
      <c r="K1356" s="18" t="s">
        <v>169</v>
      </c>
      <c r="L1356" s="45">
        <v>1459979</v>
      </c>
      <c r="M1356" s="41">
        <v>2</v>
      </c>
      <c r="N1356" s="18" t="s">
        <v>2946</v>
      </c>
      <c r="O1356" s="18" t="s">
        <v>6243</v>
      </c>
      <c r="P1356" s="42">
        <v>0.625</v>
      </c>
      <c r="Q1356" s="18" t="s">
        <v>6261</v>
      </c>
      <c r="R1356" s="41">
        <v>1</v>
      </c>
      <c r="S1356" s="41">
        <v>1</v>
      </c>
      <c r="T1356" s="57" t="s">
        <v>6287</v>
      </c>
      <c r="U1356" s="34"/>
      <c r="V1356" s="34"/>
      <c r="W1356" s="35"/>
      <c r="X1356" s="34"/>
      <c r="Y1356" s="35"/>
      <c r="Z1356" s="34"/>
      <c r="AA1356" s="34"/>
      <c r="AB1356" s="34"/>
      <c r="AC1356" s="34"/>
      <c r="AD1356" s="34"/>
      <c r="AE1356" s="34"/>
      <c r="AF1356" s="34"/>
      <c r="AG1356" s="34"/>
      <c r="AH1356" s="34"/>
      <c r="AI1356" s="35"/>
      <c r="AJ1356" s="35"/>
      <c r="AK1356" s="35"/>
      <c r="AL1356" s="35"/>
      <c r="AM1356" s="35"/>
    </row>
    <row r="1357" spans="1:39" ht="14.4" hidden="1">
      <c r="A1357" s="36">
        <v>1356</v>
      </c>
      <c r="B1357" s="37" t="s">
        <v>4484</v>
      </c>
      <c r="C1357" s="37" t="s">
        <v>7669</v>
      </c>
      <c r="D1357" s="38">
        <v>4</v>
      </c>
      <c r="E1357" s="38" t="s">
        <v>6342</v>
      </c>
      <c r="F1357" s="39" t="s">
        <v>4485</v>
      </c>
      <c r="G1357" s="38" t="s">
        <v>6236</v>
      </c>
      <c r="H1357" s="39">
        <v>719409907</v>
      </c>
      <c r="I1357" s="40" t="s">
        <v>6237</v>
      </c>
      <c r="J1357" s="38" t="s">
        <v>6236</v>
      </c>
      <c r="K1357" s="18" t="s">
        <v>169</v>
      </c>
      <c r="L1357" s="45">
        <v>1459979</v>
      </c>
      <c r="M1357" s="41">
        <v>2</v>
      </c>
      <c r="N1357" s="18" t="s">
        <v>2946</v>
      </c>
      <c r="O1357" s="18" t="s">
        <v>6243</v>
      </c>
      <c r="P1357" s="42">
        <v>0.625</v>
      </c>
      <c r="Q1357" s="18" t="s">
        <v>6239</v>
      </c>
      <c r="R1357" s="41">
        <v>1</v>
      </c>
      <c r="S1357" s="50"/>
      <c r="T1357" s="57" t="s">
        <v>6287</v>
      </c>
      <c r="U1357" s="34"/>
      <c r="V1357" s="34"/>
      <c r="W1357" s="35"/>
      <c r="X1357" s="34"/>
      <c r="Y1357" s="35"/>
      <c r="Z1357" s="34"/>
      <c r="AA1357" s="34"/>
      <c r="AB1357" s="34"/>
      <c r="AC1357" s="34"/>
      <c r="AD1357" s="34"/>
      <c r="AE1357" s="34"/>
      <c r="AF1357" s="34"/>
      <c r="AG1357" s="34"/>
      <c r="AH1357" s="34"/>
      <c r="AI1357" s="35"/>
      <c r="AJ1357" s="35"/>
      <c r="AK1357" s="35"/>
      <c r="AL1357" s="35"/>
      <c r="AM1357" s="35"/>
    </row>
    <row r="1358" spans="1:39" ht="14.4" hidden="1">
      <c r="A1358" s="36">
        <v>1357</v>
      </c>
      <c r="B1358" s="37" t="s">
        <v>2456</v>
      </c>
      <c r="C1358" s="37" t="s">
        <v>7670</v>
      </c>
      <c r="D1358" s="38">
        <v>2</v>
      </c>
      <c r="E1358" s="38" t="s">
        <v>6279</v>
      </c>
      <c r="F1358" s="39" t="s">
        <v>2457</v>
      </c>
      <c r="G1358" s="38" t="s">
        <v>6236</v>
      </c>
      <c r="H1358" s="39">
        <v>719409789</v>
      </c>
      <c r="I1358" s="40" t="s">
        <v>6237</v>
      </c>
      <c r="J1358" s="38" t="s">
        <v>6236</v>
      </c>
      <c r="K1358" s="18" t="s">
        <v>169</v>
      </c>
      <c r="L1358" s="45">
        <v>1540785</v>
      </c>
      <c r="M1358" s="41">
        <v>2</v>
      </c>
      <c r="N1358" s="18" t="s">
        <v>2458</v>
      </c>
      <c r="O1358" s="18" t="s">
        <v>6243</v>
      </c>
      <c r="P1358" s="42">
        <v>0.625</v>
      </c>
      <c r="Q1358" s="18" t="s">
        <v>6261</v>
      </c>
      <c r="R1358" s="41">
        <v>1</v>
      </c>
      <c r="S1358" s="41">
        <v>1</v>
      </c>
      <c r="T1358" s="57" t="s">
        <v>6287</v>
      </c>
      <c r="U1358" s="34"/>
      <c r="V1358" s="34"/>
      <c r="W1358" s="35"/>
      <c r="X1358" s="34"/>
      <c r="Y1358" s="35"/>
      <c r="Z1358" s="34"/>
      <c r="AA1358" s="34"/>
      <c r="AB1358" s="34"/>
      <c r="AC1358" s="34"/>
      <c r="AD1358" s="34"/>
      <c r="AE1358" s="34"/>
      <c r="AF1358" s="34"/>
      <c r="AG1358" s="34"/>
      <c r="AH1358" s="34"/>
      <c r="AI1358" s="35"/>
      <c r="AJ1358" s="35"/>
      <c r="AK1358" s="35"/>
      <c r="AL1358" s="35"/>
      <c r="AM1358" s="35"/>
    </row>
    <row r="1359" spans="1:39" ht="14.4" hidden="1">
      <c r="A1359" s="36">
        <v>1358</v>
      </c>
      <c r="B1359" s="37" t="s">
        <v>5932</v>
      </c>
      <c r="C1359" s="37" t="s">
        <v>7671</v>
      </c>
      <c r="D1359" s="38">
        <v>6</v>
      </c>
      <c r="E1359" s="38" t="s">
        <v>6235</v>
      </c>
      <c r="F1359" s="39" t="s">
        <v>5933</v>
      </c>
      <c r="G1359" s="38" t="s">
        <v>6236</v>
      </c>
      <c r="H1359" s="39">
        <v>719409966</v>
      </c>
      <c r="I1359" s="40" t="s">
        <v>6237</v>
      </c>
      <c r="J1359" s="38" t="s">
        <v>6236</v>
      </c>
      <c r="K1359" s="18" t="s">
        <v>169</v>
      </c>
      <c r="L1359" s="45">
        <v>1540785</v>
      </c>
      <c r="M1359" s="41">
        <v>2</v>
      </c>
      <c r="N1359" s="18" t="s">
        <v>2458</v>
      </c>
      <c r="O1359" s="18" t="s">
        <v>6243</v>
      </c>
      <c r="P1359" s="42">
        <v>0.625</v>
      </c>
      <c r="Q1359" s="18" t="s">
        <v>6239</v>
      </c>
      <c r="R1359" s="41">
        <v>1</v>
      </c>
      <c r="S1359" s="50"/>
      <c r="T1359" s="57" t="s">
        <v>6287</v>
      </c>
      <c r="U1359" s="34"/>
      <c r="V1359" s="34"/>
      <c r="W1359" s="35"/>
      <c r="X1359" s="34"/>
      <c r="Y1359" s="35"/>
      <c r="Z1359" s="34"/>
      <c r="AA1359" s="34"/>
      <c r="AB1359" s="34"/>
      <c r="AC1359" s="34"/>
      <c r="AD1359" s="34"/>
      <c r="AE1359" s="34"/>
      <c r="AF1359" s="34"/>
      <c r="AG1359" s="34"/>
      <c r="AH1359" s="34"/>
      <c r="AI1359" s="35"/>
      <c r="AJ1359" s="35"/>
      <c r="AK1359" s="35"/>
      <c r="AL1359" s="35"/>
      <c r="AM1359" s="35"/>
    </row>
    <row r="1360" spans="1:39" ht="14.4" hidden="1">
      <c r="A1360" s="36">
        <v>1359</v>
      </c>
      <c r="B1360" s="37" t="s">
        <v>2026</v>
      </c>
      <c r="C1360" s="37" t="s">
        <v>7672</v>
      </c>
      <c r="D1360" s="38">
        <v>21</v>
      </c>
      <c r="E1360" s="38" t="s">
        <v>6257</v>
      </c>
      <c r="F1360" s="39" t="s">
        <v>2027</v>
      </c>
      <c r="G1360" s="38" t="s">
        <v>6236</v>
      </c>
      <c r="H1360" s="39">
        <v>719409774</v>
      </c>
      <c r="I1360" s="40" t="s">
        <v>6237</v>
      </c>
      <c r="J1360" s="38" t="s">
        <v>6236</v>
      </c>
      <c r="K1360" s="18" t="s">
        <v>169</v>
      </c>
      <c r="L1360" s="41">
        <v>1233769</v>
      </c>
      <c r="M1360" s="41">
        <v>2</v>
      </c>
      <c r="N1360" s="18" t="s">
        <v>2029</v>
      </c>
      <c r="O1360" s="18" t="s">
        <v>6243</v>
      </c>
      <c r="P1360" s="42">
        <v>0.625</v>
      </c>
      <c r="Q1360" s="18" t="s">
        <v>6239</v>
      </c>
      <c r="R1360" s="41">
        <v>1</v>
      </c>
      <c r="S1360" s="41">
        <v>1</v>
      </c>
      <c r="T1360" s="57" t="s">
        <v>6287</v>
      </c>
      <c r="U1360" s="34"/>
      <c r="V1360" s="34"/>
      <c r="W1360" s="35"/>
      <c r="X1360" s="34"/>
      <c r="Y1360" s="35"/>
      <c r="Z1360" s="34"/>
      <c r="AA1360" s="34"/>
      <c r="AB1360" s="34"/>
      <c r="AC1360" s="34"/>
      <c r="AD1360" s="34"/>
      <c r="AE1360" s="34"/>
      <c r="AF1360" s="34"/>
      <c r="AG1360" s="34"/>
      <c r="AH1360" s="34"/>
      <c r="AI1360" s="35"/>
      <c r="AJ1360" s="35"/>
      <c r="AK1360" s="35"/>
      <c r="AL1360" s="35"/>
      <c r="AM1360" s="35"/>
    </row>
    <row r="1361" spans="1:39" ht="14.4" hidden="1">
      <c r="A1361" s="36">
        <v>1360</v>
      </c>
      <c r="B1361" s="37" t="s">
        <v>4955</v>
      </c>
      <c r="C1361" s="37" t="s">
        <v>7673</v>
      </c>
      <c r="D1361" s="38">
        <v>5</v>
      </c>
      <c r="E1361" s="38" t="s">
        <v>6279</v>
      </c>
      <c r="F1361" s="39" t="s">
        <v>4956</v>
      </c>
      <c r="G1361" s="38" t="s">
        <v>6236</v>
      </c>
      <c r="H1361" s="39">
        <v>719409930</v>
      </c>
      <c r="I1361" s="40" t="s">
        <v>6237</v>
      </c>
      <c r="J1361" s="38" t="s">
        <v>6236</v>
      </c>
      <c r="K1361" s="18" t="s">
        <v>169</v>
      </c>
      <c r="L1361" s="41">
        <v>1391424</v>
      </c>
      <c r="M1361" s="41">
        <v>2</v>
      </c>
      <c r="N1361" s="18" t="s">
        <v>4957</v>
      </c>
      <c r="O1361" s="18" t="s">
        <v>6243</v>
      </c>
      <c r="P1361" s="42">
        <v>0.625</v>
      </c>
      <c r="Q1361" s="18" t="s">
        <v>6268</v>
      </c>
      <c r="R1361" s="41">
        <v>1</v>
      </c>
      <c r="S1361" s="41">
        <v>1</v>
      </c>
      <c r="T1361" s="57" t="s">
        <v>6287</v>
      </c>
      <c r="U1361" s="34"/>
      <c r="V1361" s="34"/>
      <c r="W1361" s="35"/>
      <c r="X1361" s="34"/>
      <c r="Y1361" s="35"/>
      <c r="Z1361" s="34"/>
      <c r="AA1361" s="34"/>
      <c r="AB1361" s="34"/>
      <c r="AC1361" s="34"/>
      <c r="AD1361" s="34"/>
      <c r="AE1361" s="34"/>
      <c r="AF1361" s="34"/>
      <c r="AG1361" s="34"/>
      <c r="AH1361" s="34"/>
      <c r="AI1361" s="35"/>
      <c r="AJ1361" s="35"/>
      <c r="AK1361" s="35"/>
      <c r="AL1361" s="35"/>
      <c r="AM1361" s="35"/>
    </row>
    <row r="1362" spans="1:39" ht="14.4" hidden="1">
      <c r="A1362" s="36">
        <v>1361</v>
      </c>
      <c r="B1362" s="37" t="s">
        <v>3975</v>
      </c>
      <c r="C1362" s="37" t="s">
        <v>7674</v>
      </c>
      <c r="D1362" s="38">
        <v>4</v>
      </c>
      <c r="E1362" s="38" t="s">
        <v>6282</v>
      </c>
      <c r="F1362" s="39" t="s">
        <v>3976</v>
      </c>
      <c r="G1362" s="38" t="s">
        <v>6236</v>
      </c>
      <c r="H1362" s="39">
        <v>719409882</v>
      </c>
      <c r="I1362" s="40" t="s">
        <v>6237</v>
      </c>
      <c r="J1362" s="38" t="s">
        <v>6236</v>
      </c>
      <c r="K1362" s="18" t="s">
        <v>169</v>
      </c>
      <c r="L1362" s="41">
        <v>1481623</v>
      </c>
      <c r="M1362" s="41">
        <v>2</v>
      </c>
      <c r="N1362" s="18" t="s">
        <v>3977</v>
      </c>
      <c r="O1362" s="18" t="s">
        <v>6243</v>
      </c>
      <c r="P1362" s="42">
        <v>0.625</v>
      </c>
      <c r="Q1362" s="18" t="s">
        <v>6261</v>
      </c>
      <c r="R1362" s="41">
        <v>1</v>
      </c>
      <c r="S1362" s="41">
        <v>1</v>
      </c>
      <c r="T1362" s="57" t="s">
        <v>6287</v>
      </c>
      <c r="U1362" s="34"/>
      <c r="V1362" s="34"/>
      <c r="W1362" s="35"/>
      <c r="X1362" s="34"/>
      <c r="Y1362" s="35"/>
      <c r="Z1362" s="34"/>
      <c r="AA1362" s="34"/>
      <c r="AB1362" s="34"/>
      <c r="AC1362" s="34"/>
      <c r="AD1362" s="34"/>
      <c r="AE1362" s="34"/>
      <c r="AF1362" s="34"/>
      <c r="AG1362" s="34"/>
      <c r="AH1362" s="34"/>
      <c r="AI1362" s="35"/>
      <c r="AJ1362" s="35"/>
      <c r="AK1362" s="35"/>
      <c r="AL1362" s="35"/>
      <c r="AM1362" s="35"/>
    </row>
    <row r="1363" spans="1:39" ht="14.4" hidden="1">
      <c r="A1363" s="36">
        <v>1362</v>
      </c>
      <c r="B1363" s="37" t="s">
        <v>2833</v>
      </c>
      <c r="C1363" s="37" t="s">
        <v>7675</v>
      </c>
      <c r="D1363" s="38">
        <v>10</v>
      </c>
      <c r="E1363" s="38" t="s">
        <v>6267</v>
      </c>
      <c r="F1363" s="39" t="s">
        <v>2834</v>
      </c>
      <c r="G1363" s="38" t="s">
        <v>6236</v>
      </c>
      <c r="H1363" s="39">
        <v>719411103</v>
      </c>
      <c r="I1363" s="40" t="s">
        <v>6237</v>
      </c>
      <c r="J1363" s="38" t="s">
        <v>6236</v>
      </c>
      <c r="K1363" s="18" t="s">
        <v>180</v>
      </c>
      <c r="L1363" s="41">
        <v>1390530</v>
      </c>
      <c r="M1363" s="41">
        <v>2</v>
      </c>
      <c r="N1363" s="18" t="s">
        <v>7676</v>
      </c>
      <c r="O1363" s="18" t="s">
        <v>6247</v>
      </c>
      <c r="P1363" s="42">
        <v>0.41666666666666669</v>
      </c>
      <c r="Q1363" s="18" t="s">
        <v>6239</v>
      </c>
      <c r="R1363" s="41">
        <v>1</v>
      </c>
      <c r="S1363" s="41">
        <v>1</v>
      </c>
      <c r="T1363" s="18" t="s">
        <v>6280</v>
      </c>
      <c r="U1363" s="34"/>
      <c r="V1363" s="34"/>
      <c r="W1363" s="35"/>
      <c r="X1363" s="34"/>
      <c r="Y1363" s="35"/>
      <c r="Z1363" s="34"/>
      <c r="AA1363" s="34"/>
      <c r="AB1363" s="34"/>
      <c r="AC1363" s="34"/>
      <c r="AD1363" s="34"/>
      <c r="AE1363" s="34"/>
      <c r="AF1363" s="34"/>
      <c r="AG1363" s="34"/>
      <c r="AH1363" s="34"/>
      <c r="AI1363" s="35"/>
      <c r="AJ1363" s="35"/>
      <c r="AK1363" s="35"/>
      <c r="AL1363" s="35"/>
      <c r="AM1363" s="35"/>
    </row>
    <row r="1364" spans="1:39" ht="14.4" hidden="1">
      <c r="A1364" s="36">
        <v>1363</v>
      </c>
      <c r="B1364" s="37" t="s">
        <v>1987</v>
      </c>
      <c r="C1364" s="37" t="s">
        <v>7677</v>
      </c>
      <c r="D1364" s="38">
        <v>21</v>
      </c>
      <c r="E1364" s="38" t="s">
        <v>6257</v>
      </c>
      <c r="F1364" s="39" t="s">
        <v>1988</v>
      </c>
      <c r="G1364" s="38" t="s">
        <v>6236</v>
      </c>
      <c r="H1364" s="39">
        <v>719411013</v>
      </c>
      <c r="I1364" s="40" t="s">
        <v>6237</v>
      </c>
      <c r="J1364" s="38" t="s">
        <v>6236</v>
      </c>
      <c r="K1364" s="18" t="s">
        <v>180</v>
      </c>
      <c r="L1364" s="45">
        <v>1091947</v>
      </c>
      <c r="M1364" s="41">
        <v>2</v>
      </c>
      <c r="N1364" s="18" t="s">
        <v>1989</v>
      </c>
      <c r="O1364" s="18" t="s">
        <v>6244</v>
      </c>
      <c r="P1364" s="42">
        <v>0.375</v>
      </c>
      <c r="Q1364" s="18" t="s">
        <v>6239</v>
      </c>
      <c r="R1364" s="41">
        <v>1</v>
      </c>
      <c r="S1364" s="41">
        <v>1</v>
      </c>
      <c r="T1364" s="18" t="s">
        <v>6280</v>
      </c>
      <c r="U1364" s="34"/>
      <c r="V1364" s="34"/>
      <c r="W1364" s="35"/>
      <c r="X1364" s="34"/>
      <c r="Y1364" s="35"/>
      <c r="Z1364" s="34"/>
      <c r="AA1364" s="34"/>
      <c r="AB1364" s="34"/>
      <c r="AC1364" s="34"/>
      <c r="AD1364" s="34"/>
      <c r="AE1364" s="34"/>
      <c r="AF1364" s="34"/>
      <c r="AG1364" s="34"/>
      <c r="AH1364" s="34"/>
      <c r="AI1364" s="35"/>
      <c r="AJ1364" s="35"/>
      <c r="AK1364" s="35"/>
      <c r="AL1364" s="35"/>
      <c r="AM1364" s="35"/>
    </row>
    <row r="1365" spans="1:39" ht="14.4" hidden="1">
      <c r="A1365" s="36">
        <v>1364</v>
      </c>
      <c r="B1365" s="37" t="s">
        <v>2170</v>
      </c>
      <c r="C1365" s="37" t="s">
        <v>7678</v>
      </c>
      <c r="D1365" s="38">
        <v>9</v>
      </c>
      <c r="E1365" s="38" t="s">
        <v>6267</v>
      </c>
      <c r="F1365" s="39" t="s">
        <v>2171</v>
      </c>
      <c r="G1365" s="38" t="s">
        <v>6236</v>
      </c>
      <c r="H1365" s="39">
        <v>719411021</v>
      </c>
      <c r="I1365" s="40" t="s">
        <v>6237</v>
      </c>
      <c r="J1365" s="38" t="s">
        <v>6236</v>
      </c>
      <c r="K1365" s="18" t="s">
        <v>180</v>
      </c>
      <c r="L1365" s="45">
        <v>1091947</v>
      </c>
      <c r="M1365" s="41">
        <v>2</v>
      </c>
      <c r="N1365" s="18" t="s">
        <v>1989</v>
      </c>
      <c r="O1365" s="18" t="s">
        <v>6244</v>
      </c>
      <c r="P1365" s="42">
        <v>0.375</v>
      </c>
      <c r="Q1365" s="18" t="s">
        <v>6268</v>
      </c>
      <c r="R1365" s="41">
        <v>1</v>
      </c>
      <c r="S1365" s="50"/>
      <c r="T1365" s="18" t="s">
        <v>6280</v>
      </c>
      <c r="U1365" s="34"/>
      <c r="V1365" s="34"/>
      <c r="W1365" s="35"/>
      <c r="X1365" s="34"/>
      <c r="Y1365" s="35"/>
      <c r="Z1365" s="34"/>
      <c r="AA1365" s="34"/>
      <c r="AB1365" s="34"/>
      <c r="AC1365" s="34"/>
      <c r="AD1365" s="34"/>
      <c r="AE1365" s="34"/>
      <c r="AF1365" s="34"/>
      <c r="AG1365" s="34"/>
      <c r="AH1365" s="34"/>
      <c r="AI1365" s="35"/>
      <c r="AJ1365" s="35"/>
      <c r="AK1365" s="35"/>
      <c r="AL1365" s="35"/>
      <c r="AM1365" s="35"/>
    </row>
    <row r="1366" spans="1:39" ht="14.4" hidden="1">
      <c r="A1366" s="36">
        <v>1365</v>
      </c>
      <c r="B1366" s="37" t="s">
        <v>4763</v>
      </c>
      <c r="C1366" s="37" t="s">
        <v>7679</v>
      </c>
      <c r="D1366" s="38">
        <v>16</v>
      </c>
      <c r="E1366" s="38" t="s">
        <v>6267</v>
      </c>
      <c r="F1366" s="39" t="s">
        <v>4764</v>
      </c>
      <c r="G1366" s="38" t="s">
        <v>6236</v>
      </c>
      <c r="H1366" s="39">
        <v>719411379</v>
      </c>
      <c r="I1366" s="40" t="s">
        <v>6237</v>
      </c>
      <c r="J1366" s="38" t="s">
        <v>6236</v>
      </c>
      <c r="K1366" s="18" t="s">
        <v>180</v>
      </c>
      <c r="L1366" s="45">
        <v>1046556</v>
      </c>
      <c r="M1366" s="41">
        <v>2</v>
      </c>
      <c r="N1366" s="18" t="s">
        <v>4765</v>
      </c>
      <c r="O1366" s="18" t="s">
        <v>6244</v>
      </c>
      <c r="P1366" s="42">
        <v>0.375</v>
      </c>
      <c r="Q1366" s="18" t="s">
        <v>6239</v>
      </c>
      <c r="R1366" s="41">
        <v>1</v>
      </c>
      <c r="S1366" s="41">
        <v>1</v>
      </c>
      <c r="T1366" s="18" t="s">
        <v>6280</v>
      </c>
      <c r="U1366" s="34"/>
      <c r="V1366" s="34"/>
      <c r="W1366" s="35"/>
      <c r="X1366" s="34"/>
      <c r="Y1366" s="35"/>
      <c r="Z1366" s="34"/>
      <c r="AA1366" s="34"/>
      <c r="AB1366" s="34"/>
      <c r="AC1366" s="34"/>
      <c r="AD1366" s="34"/>
      <c r="AE1366" s="34"/>
      <c r="AF1366" s="34"/>
      <c r="AG1366" s="34"/>
      <c r="AH1366" s="34"/>
      <c r="AI1366" s="35"/>
      <c r="AJ1366" s="35"/>
      <c r="AK1366" s="35"/>
      <c r="AL1366" s="35"/>
      <c r="AM1366" s="35"/>
    </row>
    <row r="1367" spans="1:39" ht="14.4" hidden="1">
      <c r="A1367" s="36">
        <v>1366</v>
      </c>
      <c r="B1367" s="37" t="s">
        <v>5013</v>
      </c>
      <c r="C1367" s="37" t="s">
        <v>7680</v>
      </c>
      <c r="D1367" s="38">
        <v>16</v>
      </c>
      <c r="E1367" s="38" t="s">
        <v>6446</v>
      </c>
      <c r="F1367" s="39" t="s">
        <v>5014</v>
      </c>
      <c r="G1367" s="38" t="s">
        <v>6236</v>
      </c>
      <c r="H1367" s="39">
        <v>719411411</v>
      </c>
      <c r="I1367" s="40" t="s">
        <v>6237</v>
      </c>
      <c r="J1367" s="38" t="s">
        <v>6236</v>
      </c>
      <c r="K1367" s="18" t="s">
        <v>180</v>
      </c>
      <c r="L1367" s="45">
        <v>1046556</v>
      </c>
      <c r="M1367" s="41">
        <v>2</v>
      </c>
      <c r="N1367" s="18" t="s">
        <v>4765</v>
      </c>
      <c r="O1367" s="18" t="s">
        <v>6244</v>
      </c>
      <c r="P1367" s="42">
        <v>0.375</v>
      </c>
      <c r="Q1367" s="18" t="s">
        <v>6268</v>
      </c>
      <c r="R1367" s="41">
        <v>1</v>
      </c>
      <c r="S1367" s="50"/>
      <c r="T1367" s="18" t="s">
        <v>6280</v>
      </c>
      <c r="U1367" s="34"/>
      <c r="V1367" s="34"/>
      <c r="W1367" s="35"/>
      <c r="X1367" s="34"/>
      <c r="Y1367" s="35"/>
      <c r="Z1367" s="34"/>
      <c r="AA1367" s="34"/>
      <c r="AB1367" s="34"/>
      <c r="AC1367" s="34"/>
      <c r="AD1367" s="34"/>
      <c r="AE1367" s="34"/>
      <c r="AF1367" s="34"/>
      <c r="AG1367" s="34"/>
      <c r="AH1367" s="34"/>
      <c r="AI1367" s="35"/>
      <c r="AJ1367" s="35"/>
      <c r="AK1367" s="35"/>
      <c r="AL1367" s="35"/>
      <c r="AM1367" s="35"/>
    </row>
    <row r="1368" spans="1:39" ht="14.4" hidden="1">
      <c r="A1368" s="36">
        <v>1367</v>
      </c>
      <c r="B1368" s="37" t="s">
        <v>4572</v>
      </c>
      <c r="C1368" s="37" t="s">
        <v>7681</v>
      </c>
      <c r="D1368" s="38">
        <v>15</v>
      </c>
      <c r="E1368" s="38" t="s">
        <v>6267</v>
      </c>
      <c r="F1368" s="39" t="s">
        <v>4573</v>
      </c>
      <c r="G1368" s="38" t="s">
        <v>6236</v>
      </c>
      <c r="H1368" s="39">
        <v>719411347</v>
      </c>
      <c r="I1368" s="40" t="s">
        <v>6237</v>
      </c>
      <c r="J1368" s="38" t="s">
        <v>6236</v>
      </c>
      <c r="K1368" s="18" t="s">
        <v>180</v>
      </c>
      <c r="L1368" s="41">
        <v>1321310</v>
      </c>
      <c r="M1368" s="41">
        <v>2</v>
      </c>
      <c r="N1368" s="18" t="s">
        <v>4574</v>
      </c>
      <c r="O1368" s="18" t="s">
        <v>6244</v>
      </c>
      <c r="P1368" s="42">
        <v>0.375</v>
      </c>
      <c r="Q1368" s="18" t="s">
        <v>6268</v>
      </c>
      <c r="R1368" s="41">
        <v>1</v>
      </c>
      <c r="S1368" s="41">
        <v>1</v>
      </c>
      <c r="T1368" s="18" t="s">
        <v>6280</v>
      </c>
      <c r="U1368" s="34"/>
      <c r="V1368" s="34"/>
      <c r="W1368" s="35"/>
      <c r="X1368" s="34"/>
      <c r="Y1368" s="35"/>
      <c r="Z1368" s="34"/>
      <c r="AA1368" s="34"/>
      <c r="AB1368" s="34"/>
      <c r="AC1368" s="34"/>
      <c r="AD1368" s="34"/>
      <c r="AE1368" s="34"/>
      <c r="AF1368" s="34"/>
      <c r="AG1368" s="34"/>
      <c r="AH1368" s="34"/>
      <c r="AI1368" s="35"/>
      <c r="AJ1368" s="35"/>
      <c r="AK1368" s="35"/>
      <c r="AL1368" s="35"/>
      <c r="AM1368" s="35"/>
    </row>
    <row r="1369" spans="1:39" ht="14.4" hidden="1">
      <c r="A1369" s="36">
        <v>1368</v>
      </c>
      <c r="B1369" s="37" t="s">
        <v>5446</v>
      </c>
      <c r="C1369" s="37" t="s">
        <v>7682</v>
      </c>
      <c r="D1369" s="38">
        <v>18</v>
      </c>
      <c r="E1369" s="38" t="s">
        <v>6263</v>
      </c>
      <c r="F1369" s="39" t="s">
        <v>5447</v>
      </c>
      <c r="G1369" s="38" t="s">
        <v>6236</v>
      </c>
      <c r="H1369" s="39">
        <v>719411500</v>
      </c>
      <c r="I1369" s="40" t="s">
        <v>6237</v>
      </c>
      <c r="J1369" s="38" t="s">
        <v>6236</v>
      </c>
      <c r="K1369" s="18" t="s">
        <v>180</v>
      </c>
      <c r="L1369" s="41">
        <v>1439102</v>
      </c>
      <c r="M1369" s="41">
        <v>2</v>
      </c>
      <c r="N1369" s="18" t="s">
        <v>5448</v>
      </c>
      <c r="O1369" s="18" t="s">
        <v>6244</v>
      </c>
      <c r="P1369" s="42">
        <v>0.375</v>
      </c>
      <c r="Q1369" s="18" t="s">
        <v>6239</v>
      </c>
      <c r="R1369" s="41">
        <v>1</v>
      </c>
      <c r="S1369" s="41">
        <v>1</v>
      </c>
      <c r="T1369" s="18" t="s">
        <v>6280</v>
      </c>
      <c r="U1369" s="34"/>
      <c r="V1369" s="34"/>
      <c r="W1369" s="35"/>
      <c r="X1369" s="34"/>
      <c r="Y1369" s="35"/>
      <c r="Z1369" s="34"/>
      <c r="AA1369" s="34"/>
      <c r="AB1369" s="34"/>
      <c r="AC1369" s="34"/>
      <c r="AD1369" s="34"/>
      <c r="AE1369" s="34"/>
      <c r="AF1369" s="34"/>
      <c r="AG1369" s="34"/>
      <c r="AH1369" s="34"/>
      <c r="AI1369" s="35"/>
      <c r="AJ1369" s="35"/>
      <c r="AK1369" s="35"/>
      <c r="AL1369" s="35"/>
      <c r="AM1369" s="35"/>
    </row>
    <row r="1370" spans="1:39" ht="14.4" hidden="1">
      <c r="A1370" s="36">
        <v>1369</v>
      </c>
      <c r="B1370" s="37" t="s">
        <v>437</v>
      </c>
      <c r="C1370" s="37" t="s">
        <v>7683</v>
      </c>
      <c r="D1370" s="38">
        <v>6</v>
      </c>
      <c r="E1370" s="38" t="s">
        <v>6267</v>
      </c>
      <c r="F1370" s="39" t="s">
        <v>438</v>
      </c>
      <c r="G1370" s="38" t="s">
        <v>6236</v>
      </c>
      <c r="H1370" s="39">
        <v>719410868</v>
      </c>
      <c r="I1370" s="40" t="s">
        <v>6237</v>
      </c>
      <c r="J1370" s="38" t="s">
        <v>6236</v>
      </c>
      <c r="K1370" s="18" t="s">
        <v>180</v>
      </c>
      <c r="L1370" s="41">
        <v>1439186</v>
      </c>
      <c r="M1370" s="41">
        <v>2</v>
      </c>
      <c r="N1370" s="18" t="s">
        <v>439</v>
      </c>
      <c r="O1370" s="18" t="s">
        <v>6244</v>
      </c>
      <c r="P1370" s="42">
        <v>0.375</v>
      </c>
      <c r="Q1370" s="18" t="s">
        <v>6268</v>
      </c>
      <c r="R1370" s="41">
        <v>1</v>
      </c>
      <c r="S1370" s="41">
        <v>1</v>
      </c>
      <c r="T1370" s="18" t="s">
        <v>6280</v>
      </c>
      <c r="U1370" s="34"/>
      <c r="V1370" s="34"/>
      <c r="W1370" s="35"/>
      <c r="X1370" s="34"/>
      <c r="Y1370" s="35"/>
      <c r="Z1370" s="34"/>
      <c r="AA1370" s="34"/>
      <c r="AB1370" s="34"/>
      <c r="AC1370" s="34"/>
      <c r="AD1370" s="34"/>
      <c r="AE1370" s="34"/>
      <c r="AF1370" s="34"/>
      <c r="AG1370" s="34"/>
      <c r="AH1370" s="34"/>
      <c r="AI1370" s="35"/>
      <c r="AJ1370" s="35"/>
      <c r="AK1370" s="35"/>
      <c r="AL1370" s="35"/>
      <c r="AM1370" s="35"/>
    </row>
    <row r="1371" spans="1:39" ht="14.4" hidden="1">
      <c r="A1371" s="36">
        <v>1370</v>
      </c>
      <c r="B1371" s="37" t="s">
        <v>5480</v>
      </c>
      <c r="C1371" s="37" t="s">
        <v>7684</v>
      </c>
      <c r="D1371" s="38">
        <v>18</v>
      </c>
      <c r="E1371" s="38" t="s">
        <v>6235</v>
      </c>
      <c r="F1371" s="39" t="s">
        <v>5481</v>
      </c>
      <c r="G1371" s="38" t="s">
        <v>6236</v>
      </c>
      <c r="H1371" s="39">
        <v>719411514</v>
      </c>
      <c r="I1371" s="40" t="s">
        <v>6237</v>
      </c>
      <c r="J1371" s="38" t="s">
        <v>6236</v>
      </c>
      <c r="K1371" s="18" t="s">
        <v>180</v>
      </c>
      <c r="L1371" s="41">
        <v>1298381</v>
      </c>
      <c r="M1371" s="41">
        <v>2</v>
      </c>
      <c r="N1371" s="18" t="s">
        <v>5482</v>
      </c>
      <c r="O1371" s="18" t="s">
        <v>6244</v>
      </c>
      <c r="P1371" s="42">
        <v>0.375</v>
      </c>
      <c r="Q1371" s="18" t="s">
        <v>6239</v>
      </c>
      <c r="R1371" s="41">
        <v>1</v>
      </c>
      <c r="S1371" s="41">
        <v>1</v>
      </c>
      <c r="T1371" s="18" t="s">
        <v>6280</v>
      </c>
      <c r="U1371" s="34"/>
      <c r="V1371" s="34"/>
      <c r="W1371" s="35"/>
      <c r="X1371" s="34"/>
      <c r="Y1371" s="35"/>
      <c r="Z1371" s="34"/>
      <c r="AA1371" s="34"/>
      <c r="AB1371" s="34"/>
      <c r="AC1371" s="34"/>
      <c r="AD1371" s="34"/>
      <c r="AE1371" s="34"/>
      <c r="AF1371" s="34"/>
      <c r="AG1371" s="34"/>
      <c r="AH1371" s="34"/>
      <c r="AI1371" s="35"/>
      <c r="AJ1371" s="35"/>
      <c r="AK1371" s="35"/>
      <c r="AL1371" s="35"/>
      <c r="AM1371" s="35"/>
    </row>
    <row r="1372" spans="1:39" ht="14.4" hidden="1">
      <c r="A1372" s="36">
        <v>1371</v>
      </c>
      <c r="B1372" s="37" t="s">
        <v>4413</v>
      </c>
      <c r="C1372" s="37" t="s">
        <v>7685</v>
      </c>
      <c r="D1372" s="38">
        <v>14</v>
      </c>
      <c r="E1372" s="38" t="s">
        <v>6267</v>
      </c>
      <c r="F1372" s="39" t="s">
        <v>4414</v>
      </c>
      <c r="G1372" s="38" t="s">
        <v>6236</v>
      </c>
      <c r="H1372" s="39">
        <v>719411316</v>
      </c>
      <c r="I1372" s="40" t="s">
        <v>6237</v>
      </c>
      <c r="J1372" s="38" t="s">
        <v>6236</v>
      </c>
      <c r="K1372" s="18" t="s">
        <v>180</v>
      </c>
      <c r="L1372" s="41">
        <v>1318123</v>
      </c>
      <c r="M1372" s="41">
        <v>2</v>
      </c>
      <c r="N1372" s="18" t="s">
        <v>4415</v>
      </c>
      <c r="O1372" s="18" t="s">
        <v>6244</v>
      </c>
      <c r="P1372" s="42">
        <v>0.375</v>
      </c>
      <c r="Q1372" s="18" t="s">
        <v>6268</v>
      </c>
      <c r="R1372" s="41">
        <v>1</v>
      </c>
      <c r="S1372" s="41">
        <v>1</v>
      </c>
      <c r="T1372" s="18" t="s">
        <v>6280</v>
      </c>
      <c r="U1372" s="34"/>
      <c r="V1372" s="34"/>
      <c r="W1372" s="35"/>
      <c r="X1372" s="34"/>
      <c r="Y1372" s="35"/>
      <c r="Z1372" s="34"/>
      <c r="AA1372" s="34"/>
      <c r="AB1372" s="34"/>
      <c r="AC1372" s="34"/>
      <c r="AD1372" s="34"/>
      <c r="AE1372" s="34"/>
      <c r="AF1372" s="34"/>
      <c r="AG1372" s="34"/>
      <c r="AH1372" s="34"/>
      <c r="AI1372" s="35"/>
      <c r="AJ1372" s="35"/>
      <c r="AK1372" s="35"/>
      <c r="AL1372" s="35"/>
      <c r="AM1372" s="35"/>
    </row>
    <row r="1373" spans="1:39" ht="14.4" hidden="1">
      <c r="A1373" s="36">
        <v>1372</v>
      </c>
      <c r="B1373" s="37" t="s">
        <v>2838</v>
      </c>
      <c r="C1373" s="37" t="s">
        <v>7686</v>
      </c>
      <c r="D1373" s="38">
        <v>10</v>
      </c>
      <c r="E1373" s="38" t="s">
        <v>6270</v>
      </c>
      <c r="F1373" s="39" t="s">
        <v>2839</v>
      </c>
      <c r="G1373" s="38" t="s">
        <v>6236</v>
      </c>
      <c r="H1373" s="39">
        <v>719411105</v>
      </c>
      <c r="I1373" s="40" t="s">
        <v>6237</v>
      </c>
      <c r="J1373" s="38" t="s">
        <v>6236</v>
      </c>
      <c r="K1373" s="18" t="s">
        <v>180</v>
      </c>
      <c r="L1373" s="41">
        <v>1395301</v>
      </c>
      <c r="M1373" s="41">
        <v>2</v>
      </c>
      <c r="N1373" s="18" t="s">
        <v>2840</v>
      </c>
      <c r="O1373" s="18" t="s">
        <v>6244</v>
      </c>
      <c r="P1373" s="42">
        <v>0.375</v>
      </c>
      <c r="Q1373" s="18" t="s">
        <v>6268</v>
      </c>
      <c r="R1373" s="41">
        <v>1</v>
      </c>
      <c r="S1373" s="41">
        <v>1</v>
      </c>
      <c r="T1373" s="18" t="s">
        <v>6280</v>
      </c>
      <c r="U1373" s="34"/>
      <c r="V1373" s="34"/>
      <c r="W1373" s="35"/>
      <c r="X1373" s="34"/>
      <c r="Y1373" s="35"/>
      <c r="Z1373" s="34"/>
      <c r="AA1373" s="34"/>
      <c r="AB1373" s="34"/>
      <c r="AC1373" s="34"/>
      <c r="AD1373" s="34"/>
      <c r="AE1373" s="34"/>
      <c r="AF1373" s="34"/>
      <c r="AG1373" s="34"/>
      <c r="AH1373" s="34"/>
      <c r="AI1373" s="35"/>
      <c r="AJ1373" s="35"/>
      <c r="AK1373" s="35"/>
      <c r="AL1373" s="35"/>
      <c r="AM1373" s="35"/>
    </row>
    <row r="1374" spans="1:39" ht="14.4" hidden="1">
      <c r="A1374" s="36">
        <v>1373</v>
      </c>
      <c r="B1374" s="37" t="s">
        <v>6162</v>
      </c>
      <c r="C1374" s="37" t="s">
        <v>7687</v>
      </c>
      <c r="D1374" s="38">
        <v>22</v>
      </c>
      <c r="E1374" s="38" t="s">
        <v>6602</v>
      </c>
      <c r="F1374" s="39" t="s">
        <v>6163</v>
      </c>
      <c r="G1374" s="38" t="s">
        <v>6236</v>
      </c>
      <c r="H1374" s="39">
        <v>719411640</v>
      </c>
      <c r="I1374" s="40" t="s">
        <v>6237</v>
      </c>
      <c r="J1374" s="38" t="s">
        <v>6236</v>
      </c>
      <c r="K1374" s="18" t="s">
        <v>180</v>
      </c>
      <c r="L1374" s="41">
        <v>1371514</v>
      </c>
      <c r="M1374" s="41">
        <v>2</v>
      </c>
      <c r="N1374" s="18" t="s">
        <v>6165</v>
      </c>
      <c r="O1374" s="18" t="s">
        <v>6244</v>
      </c>
      <c r="P1374" s="42">
        <v>0.375</v>
      </c>
      <c r="Q1374" s="18" t="s">
        <v>6330</v>
      </c>
      <c r="R1374" s="41">
        <v>1</v>
      </c>
      <c r="S1374" s="41">
        <v>1</v>
      </c>
      <c r="T1374" s="18" t="s">
        <v>6280</v>
      </c>
      <c r="U1374" s="34"/>
      <c r="V1374" s="34"/>
      <c r="W1374" s="35"/>
      <c r="X1374" s="34"/>
      <c r="Y1374" s="35"/>
      <c r="Z1374" s="34"/>
      <c r="AA1374" s="34"/>
      <c r="AB1374" s="34"/>
      <c r="AC1374" s="34"/>
      <c r="AD1374" s="34"/>
      <c r="AE1374" s="34"/>
      <c r="AF1374" s="34"/>
      <c r="AG1374" s="34"/>
      <c r="AH1374" s="34"/>
      <c r="AI1374" s="35"/>
      <c r="AJ1374" s="35"/>
      <c r="AK1374" s="35"/>
      <c r="AL1374" s="35"/>
      <c r="AM1374" s="35"/>
    </row>
    <row r="1375" spans="1:39" ht="14.4" hidden="1">
      <c r="A1375" s="36">
        <v>1374</v>
      </c>
      <c r="B1375" s="37" t="s">
        <v>3038</v>
      </c>
      <c r="C1375" s="37" t="s">
        <v>7688</v>
      </c>
      <c r="D1375" s="38">
        <v>11</v>
      </c>
      <c r="E1375" s="38" t="s">
        <v>6298</v>
      </c>
      <c r="F1375" s="39" t="s">
        <v>3039</v>
      </c>
      <c r="G1375" s="38" t="s">
        <v>6236</v>
      </c>
      <c r="H1375" s="39">
        <v>719411137</v>
      </c>
      <c r="I1375" s="40" t="s">
        <v>6237</v>
      </c>
      <c r="J1375" s="38" t="s">
        <v>6236</v>
      </c>
      <c r="K1375" s="18" t="s">
        <v>180</v>
      </c>
      <c r="L1375" s="41">
        <v>1325462</v>
      </c>
      <c r="M1375" s="41">
        <v>2</v>
      </c>
      <c r="N1375" s="18" t="s">
        <v>3040</v>
      </c>
      <c r="O1375" s="18" t="s">
        <v>6244</v>
      </c>
      <c r="P1375" s="42">
        <v>0.375</v>
      </c>
      <c r="Q1375" s="18" t="s">
        <v>6239</v>
      </c>
      <c r="R1375" s="41">
        <v>1</v>
      </c>
      <c r="S1375" s="41">
        <v>1</v>
      </c>
      <c r="T1375" s="18" t="s">
        <v>6280</v>
      </c>
      <c r="U1375" s="34"/>
      <c r="V1375" s="34"/>
      <c r="W1375" s="35"/>
      <c r="X1375" s="34"/>
      <c r="Y1375" s="35"/>
      <c r="Z1375" s="34"/>
      <c r="AA1375" s="34"/>
      <c r="AB1375" s="34"/>
      <c r="AC1375" s="34"/>
      <c r="AD1375" s="34"/>
      <c r="AE1375" s="34"/>
      <c r="AF1375" s="34"/>
      <c r="AG1375" s="34"/>
      <c r="AH1375" s="34"/>
      <c r="AI1375" s="35"/>
      <c r="AJ1375" s="35"/>
      <c r="AK1375" s="35"/>
      <c r="AL1375" s="35"/>
      <c r="AM1375" s="35"/>
    </row>
    <row r="1376" spans="1:39" ht="14.4" hidden="1">
      <c r="A1376" s="36">
        <v>1375</v>
      </c>
      <c r="B1376" s="37" t="s">
        <v>2268</v>
      </c>
      <c r="C1376" s="37" t="s">
        <v>7689</v>
      </c>
      <c r="D1376" s="38">
        <v>9</v>
      </c>
      <c r="E1376" s="38" t="s">
        <v>6235</v>
      </c>
      <c r="F1376" s="39" t="s">
        <v>2269</v>
      </c>
      <c r="G1376" s="38" t="s">
        <v>6236</v>
      </c>
      <c r="H1376" s="39">
        <v>719411053</v>
      </c>
      <c r="I1376" s="40" t="s">
        <v>6237</v>
      </c>
      <c r="J1376" s="38" t="s">
        <v>6236</v>
      </c>
      <c r="K1376" s="18" t="s">
        <v>180</v>
      </c>
      <c r="L1376" s="41">
        <v>1373901</v>
      </c>
      <c r="M1376" s="41">
        <v>2</v>
      </c>
      <c r="N1376" s="18" t="s">
        <v>2270</v>
      </c>
      <c r="O1376" s="18" t="s">
        <v>6244</v>
      </c>
      <c r="P1376" s="42">
        <v>0.41666666666666669</v>
      </c>
      <c r="Q1376" s="18" t="s">
        <v>6239</v>
      </c>
      <c r="R1376" s="41">
        <v>1</v>
      </c>
      <c r="S1376" s="41">
        <v>1</v>
      </c>
      <c r="T1376" s="18" t="s">
        <v>6280</v>
      </c>
      <c r="U1376" s="34"/>
      <c r="V1376" s="34"/>
      <c r="W1376" s="35"/>
      <c r="X1376" s="34"/>
      <c r="Y1376" s="35"/>
      <c r="Z1376" s="34"/>
      <c r="AA1376" s="34"/>
      <c r="AB1376" s="34"/>
      <c r="AC1376" s="34"/>
      <c r="AD1376" s="34"/>
      <c r="AE1376" s="34"/>
      <c r="AF1376" s="34"/>
      <c r="AG1376" s="34"/>
      <c r="AH1376" s="34"/>
      <c r="AI1376" s="35"/>
      <c r="AJ1376" s="35"/>
      <c r="AK1376" s="35"/>
      <c r="AL1376" s="35"/>
      <c r="AM1376" s="35"/>
    </row>
    <row r="1377" spans="1:39" ht="14.4" hidden="1">
      <c r="A1377" s="36">
        <v>1376</v>
      </c>
      <c r="B1377" s="37" t="s">
        <v>4772</v>
      </c>
      <c r="C1377" s="37" t="s">
        <v>7690</v>
      </c>
      <c r="D1377" s="38">
        <v>16</v>
      </c>
      <c r="E1377" s="38" t="s">
        <v>6267</v>
      </c>
      <c r="F1377" s="39" t="s">
        <v>4773</v>
      </c>
      <c r="G1377" s="38" t="s">
        <v>6236</v>
      </c>
      <c r="H1377" s="39">
        <v>719411381</v>
      </c>
      <c r="I1377" s="40" t="s">
        <v>6237</v>
      </c>
      <c r="J1377" s="38" t="s">
        <v>6236</v>
      </c>
      <c r="K1377" s="18" t="s">
        <v>180</v>
      </c>
      <c r="L1377" s="41">
        <v>1019664</v>
      </c>
      <c r="M1377" s="41">
        <v>2</v>
      </c>
      <c r="N1377" s="18" t="s">
        <v>4774</v>
      </c>
      <c r="O1377" s="18" t="s">
        <v>6244</v>
      </c>
      <c r="P1377" s="42">
        <v>0.41666666666666669</v>
      </c>
      <c r="Q1377" s="18" t="s">
        <v>6239</v>
      </c>
      <c r="R1377" s="41">
        <v>1</v>
      </c>
      <c r="S1377" s="41">
        <v>1</v>
      </c>
      <c r="T1377" s="18" t="s">
        <v>6280</v>
      </c>
      <c r="U1377" s="34"/>
      <c r="V1377" s="34"/>
      <c r="W1377" s="35"/>
      <c r="X1377" s="34"/>
      <c r="Y1377" s="35"/>
      <c r="Z1377" s="34"/>
      <c r="AA1377" s="34"/>
      <c r="AB1377" s="34"/>
      <c r="AC1377" s="34"/>
      <c r="AD1377" s="34"/>
      <c r="AE1377" s="34"/>
      <c r="AF1377" s="34"/>
      <c r="AG1377" s="34"/>
      <c r="AH1377" s="34"/>
      <c r="AI1377" s="35"/>
      <c r="AJ1377" s="35"/>
      <c r="AK1377" s="35"/>
      <c r="AL1377" s="35"/>
      <c r="AM1377" s="35"/>
    </row>
    <row r="1378" spans="1:39" ht="14.4" hidden="1">
      <c r="A1378" s="36">
        <v>1377</v>
      </c>
      <c r="B1378" s="37" t="s">
        <v>5100</v>
      </c>
      <c r="C1378" s="37" t="s">
        <v>7691</v>
      </c>
      <c r="D1378" s="38">
        <v>17</v>
      </c>
      <c r="E1378" s="38" t="s">
        <v>6279</v>
      </c>
      <c r="F1378" s="39" t="s">
        <v>5101</v>
      </c>
      <c r="G1378" s="38" t="s">
        <v>6236</v>
      </c>
      <c r="H1378" s="39">
        <v>719411429</v>
      </c>
      <c r="I1378" s="40" t="s">
        <v>6237</v>
      </c>
      <c r="J1378" s="38" t="s">
        <v>6236</v>
      </c>
      <c r="K1378" s="18" t="s">
        <v>180</v>
      </c>
      <c r="L1378" s="41">
        <v>1464454</v>
      </c>
      <c r="M1378" s="41">
        <v>2</v>
      </c>
      <c r="N1378" s="18" t="s">
        <v>5102</v>
      </c>
      <c r="O1378" s="18" t="s">
        <v>6244</v>
      </c>
      <c r="P1378" s="42">
        <v>0.41666666666666669</v>
      </c>
      <c r="Q1378" s="18" t="s">
        <v>6268</v>
      </c>
      <c r="R1378" s="41">
        <v>1</v>
      </c>
      <c r="S1378" s="41">
        <v>1</v>
      </c>
      <c r="T1378" s="18" t="s">
        <v>6280</v>
      </c>
      <c r="U1378" s="34"/>
      <c r="V1378" s="34"/>
      <c r="W1378" s="35"/>
      <c r="X1378" s="34"/>
      <c r="Y1378" s="35"/>
      <c r="Z1378" s="34"/>
      <c r="AA1378" s="34"/>
      <c r="AB1378" s="34"/>
      <c r="AC1378" s="34"/>
      <c r="AD1378" s="34"/>
      <c r="AE1378" s="34"/>
      <c r="AF1378" s="34"/>
      <c r="AG1378" s="34"/>
      <c r="AH1378" s="34"/>
      <c r="AI1378" s="35"/>
      <c r="AJ1378" s="35"/>
      <c r="AK1378" s="35"/>
      <c r="AL1378" s="35"/>
      <c r="AM1378" s="35"/>
    </row>
    <row r="1379" spans="1:39" ht="14.4" hidden="1">
      <c r="A1379" s="36">
        <v>1378</v>
      </c>
      <c r="B1379" s="37" t="s">
        <v>2248</v>
      </c>
      <c r="C1379" s="37" t="s">
        <v>7692</v>
      </c>
      <c r="D1379" s="38">
        <v>9</v>
      </c>
      <c r="E1379" s="38" t="s">
        <v>6497</v>
      </c>
      <c r="F1379" s="39" t="s">
        <v>2249</v>
      </c>
      <c r="G1379" s="38" t="s">
        <v>6236</v>
      </c>
      <c r="H1379" s="39">
        <v>719411047</v>
      </c>
      <c r="I1379" s="40" t="s">
        <v>6237</v>
      </c>
      <c r="J1379" s="38" t="s">
        <v>6236</v>
      </c>
      <c r="K1379" s="18" t="s">
        <v>180</v>
      </c>
      <c r="L1379" s="41">
        <v>1586331</v>
      </c>
      <c r="M1379" s="41">
        <v>2</v>
      </c>
      <c r="N1379" s="18" t="s">
        <v>2250</v>
      </c>
      <c r="O1379" s="18" t="s">
        <v>6244</v>
      </c>
      <c r="P1379" s="42">
        <v>0.41666666666666669</v>
      </c>
      <c r="Q1379" s="18" t="s">
        <v>6239</v>
      </c>
      <c r="R1379" s="41">
        <v>1</v>
      </c>
      <c r="S1379" s="41">
        <v>1</v>
      </c>
      <c r="T1379" s="18" t="s">
        <v>6280</v>
      </c>
      <c r="U1379" s="34"/>
      <c r="V1379" s="34"/>
      <c r="W1379" s="35"/>
      <c r="X1379" s="34"/>
      <c r="Y1379" s="35"/>
      <c r="Z1379" s="34"/>
      <c r="AA1379" s="34"/>
      <c r="AB1379" s="34"/>
      <c r="AC1379" s="34"/>
      <c r="AD1379" s="34"/>
      <c r="AE1379" s="34"/>
      <c r="AF1379" s="34"/>
      <c r="AG1379" s="34"/>
      <c r="AH1379" s="34"/>
      <c r="AI1379" s="35"/>
      <c r="AJ1379" s="35"/>
      <c r="AK1379" s="35"/>
      <c r="AL1379" s="35"/>
      <c r="AM1379" s="35"/>
    </row>
    <row r="1380" spans="1:39" ht="14.4" hidden="1">
      <c r="A1380" s="36">
        <v>1379</v>
      </c>
      <c r="B1380" s="37" t="s">
        <v>3147</v>
      </c>
      <c r="C1380" s="37" t="s">
        <v>7693</v>
      </c>
      <c r="D1380" s="38">
        <v>11</v>
      </c>
      <c r="E1380" s="38" t="s">
        <v>6282</v>
      </c>
      <c r="F1380" s="39" t="s">
        <v>3148</v>
      </c>
      <c r="G1380" s="38" t="s">
        <v>6236</v>
      </c>
      <c r="H1380" s="39">
        <v>719411156</v>
      </c>
      <c r="I1380" s="40" t="s">
        <v>6237</v>
      </c>
      <c r="J1380" s="38" t="s">
        <v>6236</v>
      </c>
      <c r="K1380" s="18" t="s">
        <v>180</v>
      </c>
      <c r="L1380" s="41">
        <v>1101904</v>
      </c>
      <c r="M1380" s="41">
        <v>2</v>
      </c>
      <c r="N1380" s="18" t="s">
        <v>3149</v>
      </c>
      <c r="O1380" s="18" t="s">
        <v>6244</v>
      </c>
      <c r="P1380" s="42">
        <v>0.41666666666666669</v>
      </c>
      <c r="Q1380" s="18" t="s">
        <v>6261</v>
      </c>
      <c r="R1380" s="41">
        <v>1</v>
      </c>
      <c r="S1380" s="41">
        <v>1</v>
      </c>
      <c r="T1380" s="18" t="s">
        <v>6280</v>
      </c>
      <c r="U1380" s="34"/>
      <c r="V1380" s="34"/>
      <c r="W1380" s="35"/>
      <c r="X1380" s="34"/>
      <c r="Y1380" s="35"/>
      <c r="Z1380" s="34"/>
      <c r="AA1380" s="34"/>
      <c r="AB1380" s="34"/>
      <c r="AC1380" s="34"/>
      <c r="AD1380" s="34"/>
      <c r="AE1380" s="34"/>
      <c r="AF1380" s="34"/>
      <c r="AG1380" s="34"/>
      <c r="AH1380" s="34"/>
      <c r="AI1380" s="35"/>
      <c r="AJ1380" s="35"/>
      <c r="AK1380" s="35"/>
      <c r="AL1380" s="35"/>
      <c r="AM1380" s="35"/>
    </row>
    <row r="1381" spans="1:39" ht="14.4" hidden="1">
      <c r="A1381" s="36">
        <v>1380</v>
      </c>
      <c r="B1381" s="37" t="s">
        <v>778</v>
      </c>
      <c r="C1381" s="37" t="s">
        <v>7694</v>
      </c>
      <c r="D1381" s="38">
        <v>7</v>
      </c>
      <c r="E1381" s="38" t="s">
        <v>6267</v>
      </c>
      <c r="F1381" s="39" t="s">
        <v>779</v>
      </c>
      <c r="G1381" s="38" t="s">
        <v>6236</v>
      </c>
      <c r="H1381" s="39">
        <v>719410907</v>
      </c>
      <c r="I1381" s="40" t="s">
        <v>6237</v>
      </c>
      <c r="J1381" s="38" t="s">
        <v>6236</v>
      </c>
      <c r="K1381" s="18" t="s">
        <v>180</v>
      </c>
      <c r="L1381" s="41">
        <v>1656383</v>
      </c>
      <c r="M1381" s="41">
        <v>2</v>
      </c>
      <c r="N1381" s="18" t="s">
        <v>780</v>
      </c>
      <c r="O1381" s="18" t="s">
        <v>6244</v>
      </c>
      <c r="P1381" s="42">
        <v>0.41666666666666669</v>
      </c>
      <c r="Q1381" s="18" t="s">
        <v>6268</v>
      </c>
      <c r="R1381" s="41">
        <v>1</v>
      </c>
      <c r="S1381" s="41">
        <v>1</v>
      </c>
      <c r="T1381" s="18" t="s">
        <v>6280</v>
      </c>
      <c r="U1381" s="34"/>
      <c r="V1381" s="34"/>
      <c r="W1381" s="35"/>
      <c r="X1381" s="34"/>
      <c r="Y1381" s="35"/>
      <c r="Z1381" s="34"/>
      <c r="AA1381" s="34"/>
      <c r="AB1381" s="34"/>
      <c r="AC1381" s="34"/>
      <c r="AD1381" s="34"/>
      <c r="AE1381" s="34"/>
      <c r="AF1381" s="34"/>
      <c r="AG1381" s="34"/>
      <c r="AH1381" s="34"/>
      <c r="AI1381" s="35"/>
      <c r="AJ1381" s="35"/>
      <c r="AK1381" s="35"/>
      <c r="AL1381" s="35"/>
      <c r="AM1381" s="35"/>
    </row>
    <row r="1382" spans="1:39" ht="14.4" hidden="1">
      <c r="A1382" s="36">
        <v>1381</v>
      </c>
      <c r="B1382" s="37" t="s">
        <v>4754</v>
      </c>
      <c r="C1382" s="37" t="s">
        <v>7695</v>
      </c>
      <c r="D1382" s="38">
        <v>16</v>
      </c>
      <c r="E1382" s="38" t="s">
        <v>6267</v>
      </c>
      <c r="F1382" s="39" t="s">
        <v>4755</v>
      </c>
      <c r="G1382" s="38" t="s">
        <v>6236</v>
      </c>
      <c r="H1382" s="39">
        <v>719411376</v>
      </c>
      <c r="I1382" s="40" t="s">
        <v>6237</v>
      </c>
      <c r="J1382" s="38" t="s">
        <v>6236</v>
      </c>
      <c r="K1382" s="18" t="s">
        <v>180</v>
      </c>
      <c r="L1382" s="41">
        <v>1417631</v>
      </c>
      <c r="M1382" s="41">
        <v>2</v>
      </c>
      <c r="N1382" s="18" t="s">
        <v>4756</v>
      </c>
      <c r="O1382" s="18" t="s">
        <v>6244</v>
      </c>
      <c r="P1382" s="42">
        <v>0.41666666666666669</v>
      </c>
      <c r="Q1382" s="18" t="s">
        <v>6239</v>
      </c>
      <c r="R1382" s="41">
        <v>1</v>
      </c>
      <c r="S1382" s="41">
        <v>1</v>
      </c>
      <c r="T1382" s="18" t="s">
        <v>6280</v>
      </c>
      <c r="U1382" s="34"/>
      <c r="V1382" s="34"/>
      <c r="W1382" s="35"/>
      <c r="X1382" s="34"/>
      <c r="Y1382" s="35"/>
      <c r="Z1382" s="34"/>
      <c r="AA1382" s="34"/>
      <c r="AB1382" s="34"/>
      <c r="AC1382" s="34"/>
      <c r="AD1382" s="34"/>
      <c r="AE1382" s="34"/>
      <c r="AF1382" s="34"/>
      <c r="AG1382" s="34"/>
      <c r="AH1382" s="34"/>
      <c r="AI1382" s="35"/>
      <c r="AJ1382" s="35"/>
      <c r="AK1382" s="35"/>
      <c r="AL1382" s="35"/>
      <c r="AM1382" s="35"/>
    </row>
    <row r="1383" spans="1:39" ht="14.4" hidden="1">
      <c r="A1383" s="36">
        <v>1382</v>
      </c>
      <c r="B1383" s="37" t="s">
        <v>1627</v>
      </c>
      <c r="C1383" s="37" t="s">
        <v>7696</v>
      </c>
      <c r="D1383" s="38">
        <v>8</v>
      </c>
      <c r="E1383" s="38" t="s">
        <v>6267</v>
      </c>
      <c r="F1383" s="39" t="s">
        <v>1628</v>
      </c>
      <c r="G1383" s="38" t="s">
        <v>6236</v>
      </c>
      <c r="H1383" s="39">
        <v>719410972</v>
      </c>
      <c r="I1383" s="40" t="s">
        <v>6237</v>
      </c>
      <c r="J1383" s="38" t="s">
        <v>6236</v>
      </c>
      <c r="K1383" s="18" t="s">
        <v>180</v>
      </c>
      <c r="L1383" s="41">
        <v>1196463</v>
      </c>
      <c r="M1383" s="41">
        <v>2</v>
      </c>
      <c r="N1383" s="18" t="s">
        <v>1629</v>
      </c>
      <c r="O1383" s="18" t="s">
        <v>6244</v>
      </c>
      <c r="P1383" s="42">
        <v>0.41666666666666669</v>
      </c>
      <c r="Q1383" s="18" t="s">
        <v>6268</v>
      </c>
      <c r="R1383" s="41">
        <v>1</v>
      </c>
      <c r="S1383" s="41">
        <v>1</v>
      </c>
      <c r="T1383" s="18" t="s">
        <v>6280</v>
      </c>
      <c r="U1383" s="34"/>
      <c r="V1383" s="34"/>
      <c r="W1383" s="35"/>
      <c r="X1383" s="34"/>
      <c r="Y1383" s="35"/>
      <c r="Z1383" s="34"/>
      <c r="AA1383" s="34"/>
      <c r="AB1383" s="34"/>
      <c r="AC1383" s="34"/>
      <c r="AD1383" s="34"/>
      <c r="AE1383" s="34"/>
      <c r="AF1383" s="34"/>
      <c r="AG1383" s="34"/>
      <c r="AH1383" s="34"/>
      <c r="AI1383" s="35"/>
      <c r="AJ1383" s="35"/>
      <c r="AK1383" s="35"/>
      <c r="AL1383" s="35"/>
      <c r="AM1383" s="35"/>
    </row>
    <row r="1384" spans="1:39" ht="14.4" hidden="1">
      <c r="A1384" s="36">
        <v>1383</v>
      </c>
      <c r="B1384" s="37" t="s">
        <v>4181</v>
      </c>
      <c r="C1384" s="37" t="s">
        <v>7697</v>
      </c>
      <c r="D1384" s="38">
        <v>14</v>
      </c>
      <c r="E1384" s="38" t="s">
        <v>6274</v>
      </c>
      <c r="F1384" s="39" t="s">
        <v>4182</v>
      </c>
      <c r="G1384" s="38" t="s">
        <v>6236</v>
      </c>
      <c r="H1384" s="39">
        <v>719411279</v>
      </c>
      <c r="I1384" s="40" t="s">
        <v>6237</v>
      </c>
      <c r="J1384" s="38" t="s">
        <v>6236</v>
      </c>
      <c r="K1384" s="18" t="s">
        <v>180</v>
      </c>
      <c r="L1384" s="45">
        <v>2046960</v>
      </c>
      <c r="M1384" s="41">
        <v>2</v>
      </c>
      <c r="N1384" s="18" t="s">
        <v>4183</v>
      </c>
      <c r="O1384" s="18" t="s">
        <v>6251</v>
      </c>
      <c r="P1384" s="42">
        <v>0.375</v>
      </c>
      <c r="Q1384" s="18" t="s">
        <v>6299</v>
      </c>
      <c r="R1384" s="41">
        <v>1</v>
      </c>
      <c r="S1384" s="41">
        <v>1</v>
      </c>
      <c r="T1384" s="18" t="s">
        <v>6280</v>
      </c>
      <c r="U1384" s="34"/>
      <c r="V1384" s="34"/>
      <c r="W1384" s="35"/>
      <c r="X1384" s="34"/>
      <c r="Y1384" s="35"/>
      <c r="Z1384" s="34"/>
      <c r="AA1384" s="34"/>
      <c r="AB1384" s="34"/>
      <c r="AC1384" s="34"/>
      <c r="AD1384" s="34"/>
      <c r="AE1384" s="34"/>
      <c r="AF1384" s="34"/>
      <c r="AG1384" s="34"/>
      <c r="AH1384" s="34"/>
      <c r="AI1384" s="35"/>
      <c r="AJ1384" s="35"/>
      <c r="AK1384" s="35"/>
      <c r="AL1384" s="35"/>
      <c r="AM1384" s="35"/>
    </row>
    <row r="1385" spans="1:39" ht="14.4" hidden="1">
      <c r="A1385" s="36">
        <v>1384</v>
      </c>
      <c r="B1385" s="37" t="s">
        <v>4220</v>
      </c>
      <c r="C1385" s="37" t="s">
        <v>7698</v>
      </c>
      <c r="D1385" s="38">
        <v>14</v>
      </c>
      <c r="E1385" s="38" t="s">
        <v>6286</v>
      </c>
      <c r="F1385" s="39" t="s">
        <v>4221</v>
      </c>
      <c r="G1385" s="38" t="s">
        <v>6236</v>
      </c>
      <c r="H1385" s="39">
        <v>719411289</v>
      </c>
      <c r="I1385" s="40" t="s">
        <v>6237</v>
      </c>
      <c r="J1385" s="38" t="s">
        <v>6236</v>
      </c>
      <c r="K1385" s="18" t="s">
        <v>180</v>
      </c>
      <c r="L1385" s="45">
        <v>2046960</v>
      </c>
      <c r="M1385" s="41">
        <v>2</v>
      </c>
      <c r="N1385" s="18" t="s">
        <v>4183</v>
      </c>
      <c r="O1385" s="18" t="s">
        <v>6251</v>
      </c>
      <c r="P1385" s="42">
        <v>0.375</v>
      </c>
      <c r="Q1385" s="18" t="s">
        <v>6299</v>
      </c>
      <c r="R1385" s="41">
        <v>1</v>
      </c>
      <c r="S1385" s="50"/>
      <c r="T1385" s="18" t="s">
        <v>6280</v>
      </c>
      <c r="U1385" s="34"/>
      <c r="V1385" s="34"/>
      <c r="W1385" s="35"/>
      <c r="X1385" s="34"/>
      <c r="Y1385" s="35"/>
      <c r="Z1385" s="34"/>
      <c r="AA1385" s="34"/>
      <c r="AB1385" s="34"/>
      <c r="AC1385" s="34"/>
      <c r="AD1385" s="34"/>
      <c r="AE1385" s="34"/>
      <c r="AF1385" s="34"/>
      <c r="AG1385" s="34"/>
      <c r="AH1385" s="34"/>
      <c r="AI1385" s="35"/>
      <c r="AJ1385" s="35"/>
      <c r="AK1385" s="35"/>
      <c r="AL1385" s="35"/>
      <c r="AM1385" s="35"/>
    </row>
    <row r="1386" spans="1:39" ht="14.4" hidden="1">
      <c r="A1386" s="36">
        <v>1385</v>
      </c>
      <c r="B1386" s="37" t="s">
        <v>4275</v>
      </c>
      <c r="C1386" s="37" t="s">
        <v>7699</v>
      </c>
      <c r="D1386" s="38">
        <v>14</v>
      </c>
      <c r="E1386" s="38" t="s">
        <v>6274</v>
      </c>
      <c r="F1386" s="39" t="s">
        <v>4276</v>
      </c>
      <c r="G1386" s="38" t="s">
        <v>6236</v>
      </c>
      <c r="H1386" s="39">
        <v>719411303</v>
      </c>
      <c r="I1386" s="40" t="s">
        <v>6237</v>
      </c>
      <c r="J1386" s="38" t="s">
        <v>6236</v>
      </c>
      <c r="K1386" s="18" t="s">
        <v>180</v>
      </c>
      <c r="L1386" s="45">
        <v>2046960</v>
      </c>
      <c r="M1386" s="41">
        <v>2</v>
      </c>
      <c r="N1386" s="18" t="s">
        <v>4183</v>
      </c>
      <c r="O1386" s="18" t="s">
        <v>6251</v>
      </c>
      <c r="P1386" s="42">
        <v>0.375</v>
      </c>
      <c r="Q1386" s="18" t="s">
        <v>6299</v>
      </c>
      <c r="R1386" s="41">
        <v>1</v>
      </c>
      <c r="S1386" s="50"/>
      <c r="T1386" s="18" t="s">
        <v>6280</v>
      </c>
      <c r="U1386" s="34"/>
      <c r="V1386" s="34"/>
      <c r="W1386" s="35"/>
      <c r="X1386" s="34"/>
      <c r="Y1386" s="35"/>
      <c r="Z1386" s="34"/>
      <c r="AA1386" s="34"/>
      <c r="AB1386" s="34"/>
      <c r="AC1386" s="34"/>
      <c r="AD1386" s="34"/>
      <c r="AE1386" s="34"/>
      <c r="AF1386" s="34"/>
      <c r="AG1386" s="34"/>
      <c r="AH1386" s="34"/>
      <c r="AI1386" s="35"/>
      <c r="AJ1386" s="35"/>
      <c r="AK1386" s="35"/>
      <c r="AL1386" s="35"/>
      <c r="AM1386" s="35"/>
    </row>
    <row r="1387" spans="1:39" ht="14.4" hidden="1">
      <c r="A1387" s="36">
        <v>1386</v>
      </c>
      <c r="B1387" s="37" t="s">
        <v>4397</v>
      </c>
      <c r="C1387" s="37" t="s">
        <v>7700</v>
      </c>
      <c r="D1387" s="38">
        <v>14</v>
      </c>
      <c r="E1387" s="38" t="s">
        <v>6276</v>
      </c>
      <c r="F1387" s="39" t="s">
        <v>4398</v>
      </c>
      <c r="G1387" s="38" t="s">
        <v>6236</v>
      </c>
      <c r="H1387" s="39">
        <v>719411310</v>
      </c>
      <c r="I1387" s="40" t="s">
        <v>6237</v>
      </c>
      <c r="J1387" s="38" t="s">
        <v>6236</v>
      </c>
      <c r="K1387" s="18" t="s">
        <v>180</v>
      </c>
      <c r="L1387" s="45">
        <v>2046960</v>
      </c>
      <c r="M1387" s="41">
        <v>2</v>
      </c>
      <c r="N1387" s="18" t="s">
        <v>4183</v>
      </c>
      <c r="O1387" s="18" t="s">
        <v>6251</v>
      </c>
      <c r="P1387" s="42">
        <v>0.375</v>
      </c>
      <c r="Q1387" s="18" t="s">
        <v>6299</v>
      </c>
      <c r="R1387" s="41">
        <v>1</v>
      </c>
      <c r="S1387" s="50"/>
      <c r="T1387" s="18" t="s">
        <v>6280</v>
      </c>
      <c r="U1387" s="34"/>
      <c r="V1387" s="34"/>
      <c r="W1387" s="35"/>
      <c r="X1387" s="34"/>
      <c r="Y1387" s="35"/>
      <c r="Z1387" s="34"/>
      <c r="AA1387" s="34"/>
      <c r="AB1387" s="34"/>
      <c r="AC1387" s="34"/>
      <c r="AD1387" s="34"/>
      <c r="AE1387" s="34"/>
      <c r="AF1387" s="34"/>
      <c r="AG1387" s="34"/>
      <c r="AH1387" s="34"/>
      <c r="AI1387" s="35"/>
      <c r="AJ1387" s="35"/>
      <c r="AK1387" s="35"/>
      <c r="AL1387" s="35"/>
      <c r="AM1387" s="35"/>
    </row>
    <row r="1388" spans="1:39" ht="14.4" hidden="1">
      <c r="A1388" s="36">
        <v>1387</v>
      </c>
      <c r="B1388" s="37" t="s">
        <v>4400</v>
      </c>
      <c r="C1388" s="37" t="s">
        <v>7701</v>
      </c>
      <c r="D1388" s="38">
        <v>14</v>
      </c>
      <c r="E1388" s="38" t="s">
        <v>6274</v>
      </c>
      <c r="F1388" s="39" t="s">
        <v>4401</v>
      </c>
      <c r="G1388" s="38" t="s">
        <v>6236</v>
      </c>
      <c r="H1388" s="39">
        <v>719411311</v>
      </c>
      <c r="I1388" s="40" t="s">
        <v>6237</v>
      </c>
      <c r="J1388" s="38" t="s">
        <v>6236</v>
      </c>
      <c r="K1388" s="18" t="s">
        <v>180</v>
      </c>
      <c r="L1388" s="45">
        <v>2046960</v>
      </c>
      <c r="M1388" s="41">
        <v>2</v>
      </c>
      <c r="N1388" s="18" t="s">
        <v>4183</v>
      </c>
      <c r="O1388" s="18" t="s">
        <v>6251</v>
      </c>
      <c r="P1388" s="42">
        <v>0.375</v>
      </c>
      <c r="Q1388" s="18" t="s">
        <v>6299</v>
      </c>
      <c r="R1388" s="41">
        <v>1</v>
      </c>
      <c r="S1388" s="50"/>
      <c r="T1388" s="18" t="s">
        <v>6280</v>
      </c>
      <c r="U1388" s="34"/>
      <c r="V1388" s="34"/>
      <c r="W1388" s="35"/>
      <c r="X1388" s="34"/>
      <c r="Y1388" s="35"/>
      <c r="Z1388" s="34"/>
      <c r="AA1388" s="34"/>
      <c r="AB1388" s="34"/>
      <c r="AC1388" s="34"/>
      <c r="AD1388" s="34"/>
      <c r="AE1388" s="34"/>
      <c r="AF1388" s="34"/>
      <c r="AG1388" s="34"/>
      <c r="AH1388" s="34"/>
      <c r="AI1388" s="35"/>
      <c r="AJ1388" s="35"/>
      <c r="AK1388" s="35"/>
      <c r="AL1388" s="35"/>
      <c r="AM1388" s="35"/>
    </row>
    <row r="1389" spans="1:39" ht="14.4" hidden="1">
      <c r="A1389" s="36">
        <v>1388</v>
      </c>
      <c r="B1389" s="37" t="s">
        <v>4473</v>
      </c>
      <c r="C1389" s="37" t="s">
        <v>7702</v>
      </c>
      <c r="D1389" s="38">
        <v>15</v>
      </c>
      <c r="E1389" s="38" t="s">
        <v>6294</v>
      </c>
      <c r="F1389" s="39" t="s">
        <v>4474</v>
      </c>
      <c r="G1389" s="38" t="s">
        <v>6236</v>
      </c>
      <c r="H1389" s="39">
        <v>719411329</v>
      </c>
      <c r="I1389" s="40" t="s">
        <v>6237</v>
      </c>
      <c r="J1389" s="38" t="s">
        <v>6236</v>
      </c>
      <c r="K1389" s="18" t="s">
        <v>180</v>
      </c>
      <c r="L1389" s="45">
        <v>2046960</v>
      </c>
      <c r="M1389" s="41">
        <v>2</v>
      </c>
      <c r="N1389" s="18" t="s">
        <v>4183</v>
      </c>
      <c r="O1389" s="18" t="s">
        <v>6251</v>
      </c>
      <c r="P1389" s="42">
        <v>0.375</v>
      </c>
      <c r="Q1389" s="18" t="s">
        <v>6299</v>
      </c>
      <c r="R1389" s="41">
        <v>1</v>
      </c>
      <c r="S1389" s="50"/>
      <c r="T1389" s="18" t="s">
        <v>6280</v>
      </c>
      <c r="U1389" s="34"/>
      <c r="V1389" s="34"/>
      <c r="W1389" s="35"/>
      <c r="X1389" s="34"/>
      <c r="Y1389" s="35"/>
      <c r="Z1389" s="34"/>
      <c r="AA1389" s="34"/>
      <c r="AB1389" s="34"/>
      <c r="AC1389" s="34"/>
      <c r="AD1389" s="34"/>
      <c r="AE1389" s="34"/>
      <c r="AF1389" s="34"/>
      <c r="AG1389" s="34"/>
      <c r="AH1389" s="34"/>
      <c r="AI1389" s="35"/>
      <c r="AJ1389" s="35"/>
      <c r="AK1389" s="35"/>
      <c r="AL1389" s="35"/>
      <c r="AM1389" s="35"/>
    </row>
    <row r="1390" spans="1:39" ht="14.4" hidden="1">
      <c r="A1390" s="36">
        <v>1389</v>
      </c>
      <c r="B1390" s="37" t="s">
        <v>3187</v>
      </c>
      <c r="C1390" s="37" t="s">
        <v>7703</v>
      </c>
      <c r="D1390" s="38">
        <v>11</v>
      </c>
      <c r="E1390" s="38" t="s">
        <v>6446</v>
      </c>
      <c r="F1390" s="39" t="s">
        <v>3188</v>
      </c>
      <c r="G1390" s="38" t="s">
        <v>6236</v>
      </c>
      <c r="H1390" s="39">
        <v>719411162</v>
      </c>
      <c r="I1390" s="40" t="s">
        <v>6237</v>
      </c>
      <c r="J1390" s="38" t="s">
        <v>6236</v>
      </c>
      <c r="K1390" s="18" t="s">
        <v>180</v>
      </c>
      <c r="L1390" s="41">
        <v>1429072</v>
      </c>
      <c r="M1390" s="41">
        <v>2</v>
      </c>
      <c r="N1390" s="18" t="s">
        <v>3189</v>
      </c>
      <c r="O1390" s="18" t="s">
        <v>6244</v>
      </c>
      <c r="P1390" s="42">
        <v>0.41666666666666669</v>
      </c>
      <c r="Q1390" s="18" t="s">
        <v>6239</v>
      </c>
      <c r="R1390" s="41">
        <v>1</v>
      </c>
      <c r="S1390" s="41">
        <v>1</v>
      </c>
      <c r="T1390" s="18" t="s">
        <v>6280</v>
      </c>
      <c r="U1390" s="34"/>
      <c r="V1390" s="34"/>
      <c r="W1390" s="35"/>
      <c r="X1390" s="34"/>
      <c r="Y1390" s="35"/>
      <c r="Z1390" s="34"/>
      <c r="AA1390" s="34"/>
      <c r="AB1390" s="34"/>
      <c r="AC1390" s="34"/>
      <c r="AD1390" s="34"/>
      <c r="AE1390" s="34"/>
      <c r="AF1390" s="34"/>
      <c r="AG1390" s="34"/>
      <c r="AH1390" s="34"/>
      <c r="AI1390" s="35"/>
      <c r="AJ1390" s="35"/>
      <c r="AK1390" s="35"/>
      <c r="AL1390" s="35"/>
      <c r="AM1390" s="35"/>
    </row>
    <row r="1391" spans="1:39" ht="14.4" hidden="1">
      <c r="A1391" s="36">
        <v>1390</v>
      </c>
      <c r="B1391" s="37" t="s">
        <v>4993</v>
      </c>
      <c r="C1391" s="37" t="s">
        <v>7704</v>
      </c>
      <c r="D1391" s="38">
        <v>16</v>
      </c>
      <c r="E1391" s="38" t="s">
        <v>6446</v>
      </c>
      <c r="F1391" s="39" t="s">
        <v>4994</v>
      </c>
      <c r="G1391" s="38" t="s">
        <v>6236</v>
      </c>
      <c r="H1391" s="39">
        <v>719411406</v>
      </c>
      <c r="I1391" s="40" t="s">
        <v>6237</v>
      </c>
      <c r="J1391" s="38" t="s">
        <v>6236</v>
      </c>
      <c r="K1391" s="18" t="s">
        <v>180</v>
      </c>
      <c r="L1391" s="41">
        <v>1675883</v>
      </c>
      <c r="M1391" s="41">
        <v>2</v>
      </c>
      <c r="N1391" s="18" t="s">
        <v>4995</v>
      </c>
      <c r="O1391" s="18" t="s">
        <v>6244</v>
      </c>
      <c r="P1391" s="42">
        <v>0.41666666666666669</v>
      </c>
      <c r="Q1391" s="18" t="s">
        <v>6268</v>
      </c>
      <c r="R1391" s="41">
        <v>1</v>
      </c>
      <c r="S1391" s="41">
        <v>1</v>
      </c>
      <c r="T1391" s="18" t="s">
        <v>6280</v>
      </c>
      <c r="U1391" s="34"/>
      <c r="V1391" s="34"/>
      <c r="W1391" s="35"/>
      <c r="X1391" s="34"/>
      <c r="Y1391" s="35"/>
      <c r="Z1391" s="34"/>
      <c r="AA1391" s="34"/>
      <c r="AB1391" s="34"/>
      <c r="AC1391" s="34"/>
      <c r="AD1391" s="34"/>
      <c r="AE1391" s="34"/>
      <c r="AF1391" s="34"/>
      <c r="AG1391" s="34"/>
      <c r="AH1391" s="34"/>
      <c r="AI1391" s="35"/>
      <c r="AJ1391" s="35"/>
      <c r="AK1391" s="35"/>
      <c r="AL1391" s="35"/>
      <c r="AM1391" s="35"/>
    </row>
    <row r="1392" spans="1:39" ht="14.4" hidden="1">
      <c r="A1392" s="36">
        <v>1391</v>
      </c>
      <c r="B1392" s="37" t="s">
        <v>6049</v>
      </c>
      <c r="C1392" s="37" t="s">
        <v>7705</v>
      </c>
      <c r="D1392" s="38">
        <v>22</v>
      </c>
      <c r="E1392" s="38" t="s">
        <v>6267</v>
      </c>
      <c r="F1392" s="39" t="s">
        <v>6050</v>
      </c>
      <c r="G1392" s="38" t="s">
        <v>6236</v>
      </c>
      <c r="H1392" s="39">
        <v>719411620</v>
      </c>
      <c r="I1392" s="40" t="s">
        <v>6237</v>
      </c>
      <c r="J1392" s="38" t="s">
        <v>6236</v>
      </c>
      <c r="K1392" s="18" t="s">
        <v>180</v>
      </c>
      <c r="L1392" s="41">
        <v>1666913</v>
      </c>
      <c r="M1392" s="41">
        <v>2</v>
      </c>
      <c r="N1392" s="18" t="s">
        <v>6051</v>
      </c>
      <c r="O1392" s="18" t="s">
        <v>6244</v>
      </c>
      <c r="P1392" s="42">
        <v>0.41666666666666669</v>
      </c>
      <c r="Q1392" s="18" t="s">
        <v>6239</v>
      </c>
      <c r="R1392" s="41">
        <v>1</v>
      </c>
      <c r="S1392" s="41">
        <v>1</v>
      </c>
      <c r="T1392" s="18" t="s">
        <v>6280</v>
      </c>
      <c r="U1392" s="34"/>
      <c r="V1392" s="34"/>
      <c r="W1392" s="35"/>
      <c r="X1392" s="34"/>
      <c r="Y1392" s="35"/>
      <c r="Z1392" s="34"/>
      <c r="AA1392" s="34"/>
      <c r="AB1392" s="34"/>
      <c r="AC1392" s="34"/>
      <c r="AD1392" s="34"/>
      <c r="AE1392" s="34"/>
      <c r="AF1392" s="34"/>
      <c r="AG1392" s="34"/>
      <c r="AH1392" s="34"/>
      <c r="AI1392" s="35"/>
      <c r="AJ1392" s="35"/>
      <c r="AK1392" s="35"/>
      <c r="AL1392" s="35"/>
      <c r="AM1392" s="35"/>
    </row>
    <row r="1393" spans="1:39" ht="14.4" hidden="1">
      <c r="A1393" s="36">
        <v>1392</v>
      </c>
      <c r="B1393" s="37" t="s">
        <v>4061</v>
      </c>
      <c r="C1393" s="37" t="s">
        <v>7706</v>
      </c>
      <c r="D1393" s="38">
        <v>13</v>
      </c>
      <c r="E1393" s="38" t="s">
        <v>6274</v>
      </c>
      <c r="F1393" s="39" t="s">
        <v>4062</v>
      </c>
      <c r="G1393" s="38" t="s">
        <v>6236</v>
      </c>
      <c r="H1393" s="39">
        <v>719411256</v>
      </c>
      <c r="I1393" s="40" t="s">
        <v>6237</v>
      </c>
      <c r="J1393" s="38" t="s">
        <v>6236</v>
      </c>
      <c r="K1393" s="18" t="s">
        <v>180</v>
      </c>
      <c r="L1393" s="41">
        <v>1295400</v>
      </c>
      <c r="M1393" s="41">
        <v>2</v>
      </c>
      <c r="N1393" s="18" t="s">
        <v>4063</v>
      </c>
      <c r="O1393" s="18" t="s">
        <v>6244</v>
      </c>
      <c r="P1393" s="42">
        <v>0.41666666666666669</v>
      </c>
      <c r="Q1393" s="18" t="s">
        <v>6239</v>
      </c>
      <c r="R1393" s="41">
        <v>1</v>
      </c>
      <c r="S1393" s="41">
        <v>1</v>
      </c>
      <c r="T1393" s="18" t="s">
        <v>6280</v>
      </c>
      <c r="U1393" s="34"/>
      <c r="V1393" s="34"/>
      <c r="W1393" s="35"/>
      <c r="X1393" s="34"/>
      <c r="Y1393" s="35"/>
      <c r="Z1393" s="34"/>
      <c r="AA1393" s="34"/>
      <c r="AB1393" s="34"/>
      <c r="AC1393" s="34"/>
      <c r="AD1393" s="34"/>
      <c r="AE1393" s="34"/>
      <c r="AF1393" s="34"/>
      <c r="AG1393" s="34"/>
      <c r="AH1393" s="34"/>
      <c r="AI1393" s="35"/>
      <c r="AJ1393" s="35"/>
      <c r="AK1393" s="35"/>
      <c r="AL1393" s="35"/>
      <c r="AM1393" s="35"/>
    </row>
    <row r="1394" spans="1:39" ht="14.4" hidden="1">
      <c r="A1394" s="36">
        <v>1393</v>
      </c>
      <c r="B1394" s="37" t="s">
        <v>3006</v>
      </c>
      <c r="C1394" s="37" t="s">
        <v>7707</v>
      </c>
      <c r="D1394" s="38">
        <v>11</v>
      </c>
      <c r="E1394" s="38" t="s">
        <v>6267</v>
      </c>
      <c r="F1394" s="39" t="s">
        <v>3007</v>
      </c>
      <c r="G1394" s="38" t="s">
        <v>6236</v>
      </c>
      <c r="H1394" s="39">
        <v>719411130</v>
      </c>
      <c r="I1394" s="40" t="s">
        <v>6237</v>
      </c>
      <c r="J1394" s="38" t="s">
        <v>6236</v>
      </c>
      <c r="K1394" s="18" t="s">
        <v>180</v>
      </c>
      <c r="L1394" s="41">
        <v>1620560</v>
      </c>
      <c r="M1394" s="41">
        <v>2</v>
      </c>
      <c r="N1394" s="18" t="s">
        <v>3008</v>
      </c>
      <c r="O1394" s="18" t="s">
        <v>6244</v>
      </c>
      <c r="P1394" s="42">
        <v>0.41666666666666669</v>
      </c>
      <c r="Q1394" s="18" t="s">
        <v>6268</v>
      </c>
      <c r="R1394" s="41">
        <v>1</v>
      </c>
      <c r="S1394" s="41">
        <v>1</v>
      </c>
      <c r="T1394" s="18" t="s">
        <v>6280</v>
      </c>
      <c r="U1394" s="34"/>
      <c r="V1394" s="34"/>
      <c r="W1394" s="35"/>
      <c r="X1394" s="34"/>
      <c r="Y1394" s="35"/>
      <c r="Z1394" s="34"/>
      <c r="AA1394" s="34"/>
      <c r="AB1394" s="34"/>
      <c r="AC1394" s="34"/>
      <c r="AD1394" s="34"/>
      <c r="AE1394" s="34"/>
      <c r="AF1394" s="34"/>
      <c r="AG1394" s="34"/>
      <c r="AH1394" s="34"/>
      <c r="AI1394" s="35"/>
      <c r="AJ1394" s="35"/>
      <c r="AK1394" s="35"/>
      <c r="AL1394" s="35"/>
      <c r="AM1394" s="35"/>
    </row>
    <row r="1395" spans="1:39" ht="14.4" hidden="1">
      <c r="A1395" s="36">
        <v>1394</v>
      </c>
      <c r="B1395" s="37" t="s">
        <v>5451</v>
      </c>
      <c r="C1395" s="37" t="s">
        <v>7708</v>
      </c>
      <c r="D1395" s="38">
        <v>18</v>
      </c>
      <c r="E1395" s="38" t="s">
        <v>6342</v>
      </c>
      <c r="F1395" s="39" t="s">
        <v>5452</v>
      </c>
      <c r="G1395" s="38" t="s">
        <v>6236</v>
      </c>
      <c r="H1395" s="39">
        <v>719411502</v>
      </c>
      <c r="I1395" s="40" t="s">
        <v>6237</v>
      </c>
      <c r="J1395" s="38" t="s">
        <v>6236</v>
      </c>
      <c r="K1395" s="18" t="s">
        <v>180</v>
      </c>
      <c r="L1395" s="41">
        <v>774259</v>
      </c>
      <c r="M1395" s="41">
        <v>2</v>
      </c>
      <c r="N1395" s="18" t="s">
        <v>5453</v>
      </c>
      <c r="O1395" s="18" t="s">
        <v>6244</v>
      </c>
      <c r="P1395" s="42">
        <v>0.45833333333333331</v>
      </c>
      <c r="Q1395" s="18" t="s">
        <v>6239</v>
      </c>
      <c r="R1395" s="41">
        <v>1</v>
      </c>
      <c r="S1395" s="41">
        <v>1</v>
      </c>
      <c r="T1395" s="18" t="s">
        <v>6280</v>
      </c>
      <c r="U1395" s="34"/>
      <c r="V1395" s="34"/>
      <c r="W1395" s="35"/>
      <c r="X1395" s="34"/>
      <c r="Y1395" s="35"/>
      <c r="Z1395" s="34"/>
      <c r="AA1395" s="34"/>
      <c r="AB1395" s="34"/>
      <c r="AC1395" s="34"/>
      <c r="AD1395" s="34"/>
      <c r="AE1395" s="34"/>
      <c r="AF1395" s="34"/>
      <c r="AG1395" s="34"/>
      <c r="AH1395" s="34"/>
      <c r="AI1395" s="35"/>
      <c r="AJ1395" s="35"/>
      <c r="AK1395" s="35"/>
      <c r="AL1395" s="35"/>
      <c r="AM1395" s="35"/>
    </row>
    <row r="1396" spans="1:39" ht="14.4" hidden="1">
      <c r="A1396" s="36">
        <v>1395</v>
      </c>
      <c r="B1396" s="37" t="s">
        <v>479</v>
      </c>
      <c r="C1396" s="37" t="s">
        <v>7709</v>
      </c>
      <c r="D1396" s="38">
        <v>6</v>
      </c>
      <c r="E1396" s="38" t="s">
        <v>6267</v>
      </c>
      <c r="F1396" s="39" t="s">
        <v>480</v>
      </c>
      <c r="G1396" s="38" t="s">
        <v>6236</v>
      </c>
      <c r="H1396" s="39">
        <v>719410874</v>
      </c>
      <c r="I1396" s="40" t="s">
        <v>6237</v>
      </c>
      <c r="J1396" s="38" t="s">
        <v>6236</v>
      </c>
      <c r="K1396" s="18" t="s">
        <v>180</v>
      </c>
      <c r="L1396" s="41">
        <v>1017362</v>
      </c>
      <c r="M1396" s="41">
        <v>2</v>
      </c>
      <c r="N1396" s="18" t="s">
        <v>481</v>
      </c>
      <c r="O1396" s="18" t="s">
        <v>6244</v>
      </c>
      <c r="P1396" s="42">
        <v>0.45833333333333331</v>
      </c>
      <c r="Q1396" s="18" t="s">
        <v>6239</v>
      </c>
      <c r="R1396" s="41">
        <v>1</v>
      </c>
      <c r="S1396" s="41">
        <v>1</v>
      </c>
      <c r="T1396" s="18" t="s">
        <v>6280</v>
      </c>
      <c r="U1396" s="34"/>
      <c r="V1396" s="34"/>
      <c r="W1396" s="35"/>
      <c r="X1396" s="34"/>
      <c r="Y1396" s="35"/>
      <c r="Z1396" s="34"/>
      <c r="AA1396" s="34"/>
      <c r="AB1396" s="34"/>
      <c r="AC1396" s="34"/>
      <c r="AD1396" s="34"/>
      <c r="AE1396" s="34"/>
      <c r="AF1396" s="34"/>
      <c r="AG1396" s="34"/>
      <c r="AH1396" s="34"/>
      <c r="AI1396" s="35"/>
      <c r="AJ1396" s="35"/>
      <c r="AK1396" s="35"/>
      <c r="AL1396" s="35"/>
      <c r="AM1396" s="35"/>
    </row>
    <row r="1397" spans="1:39" ht="14.4" hidden="1">
      <c r="A1397" s="36">
        <v>1396</v>
      </c>
      <c r="B1397" s="37" t="s">
        <v>5236</v>
      </c>
      <c r="C1397" s="37" t="s">
        <v>7710</v>
      </c>
      <c r="D1397" s="38">
        <v>17</v>
      </c>
      <c r="E1397" s="38" t="s">
        <v>6267</v>
      </c>
      <c r="F1397" s="39" t="s">
        <v>5237</v>
      </c>
      <c r="G1397" s="38" t="s">
        <v>6236</v>
      </c>
      <c r="H1397" s="39">
        <v>719411462</v>
      </c>
      <c r="I1397" s="40" t="s">
        <v>6237</v>
      </c>
      <c r="J1397" s="38" t="s">
        <v>6236</v>
      </c>
      <c r="K1397" s="18" t="s">
        <v>180</v>
      </c>
      <c r="L1397" s="41">
        <v>1444879</v>
      </c>
      <c r="M1397" s="41">
        <v>2</v>
      </c>
      <c r="N1397" s="18" t="s">
        <v>5238</v>
      </c>
      <c r="O1397" s="18" t="s">
        <v>6244</v>
      </c>
      <c r="P1397" s="42">
        <v>0.45833333333333331</v>
      </c>
      <c r="Q1397" s="18" t="s">
        <v>6239</v>
      </c>
      <c r="R1397" s="41">
        <v>1</v>
      </c>
      <c r="S1397" s="41">
        <v>1</v>
      </c>
      <c r="T1397" s="18" t="s">
        <v>6280</v>
      </c>
      <c r="U1397" s="34"/>
      <c r="V1397" s="34"/>
      <c r="W1397" s="35"/>
      <c r="X1397" s="34"/>
      <c r="Y1397" s="35"/>
      <c r="Z1397" s="34"/>
      <c r="AA1397" s="34"/>
      <c r="AB1397" s="34"/>
      <c r="AC1397" s="34"/>
      <c r="AD1397" s="34"/>
      <c r="AE1397" s="34"/>
      <c r="AF1397" s="34"/>
      <c r="AG1397" s="34"/>
      <c r="AH1397" s="34"/>
      <c r="AI1397" s="35"/>
      <c r="AJ1397" s="35"/>
      <c r="AK1397" s="35"/>
      <c r="AL1397" s="35"/>
      <c r="AM1397" s="35"/>
    </row>
    <row r="1398" spans="1:39" ht="14.4" hidden="1">
      <c r="A1398" s="36">
        <v>1397</v>
      </c>
      <c r="B1398" s="37" t="s">
        <v>5056</v>
      </c>
      <c r="C1398" s="37" t="s">
        <v>7711</v>
      </c>
      <c r="D1398" s="38">
        <v>16</v>
      </c>
      <c r="E1398" s="38" t="s">
        <v>6260</v>
      </c>
      <c r="F1398" s="39" t="s">
        <v>5057</v>
      </c>
      <c r="G1398" s="38" t="s">
        <v>6236</v>
      </c>
      <c r="H1398" s="39">
        <v>719411417</v>
      </c>
      <c r="I1398" s="40" t="s">
        <v>6237</v>
      </c>
      <c r="J1398" s="38" t="s">
        <v>6236</v>
      </c>
      <c r="K1398" s="18" t="s">
        <v>180</v>
      </c>
      <c r="L1398" s="41">
        <v>1614365</v>
      </c>
      <c r="M1398" s="41">
        <v>2</v>
      </c>
      <c r="N1398" s="18" t="s">
        <v>5058</v>
      </c>
      <c r="O1398" s="18" t="s">
        <v>6244</v>
      </c>
      <c r="P1398" s="42">
        <v>0.45833333333333331</v>
      </c>
      <c r="Q1398" s="18" t="s">
        <v>6268</v>
      </c>
      <c r="R1398" s="41">
        <v>1</v>
      </c>
      <c r="S1398" s="41">
        <v>1</v>
      </c>
      <c r="T1398" s="18" t="s">
        <v>6280</v>
      </c>
      <c r="U1398" s="34"/>
      <c r="V1398" s="34"/>
      <c r="W1398" s="35"/>
      <c r="X1398" s="34"/>
      <c r="Y1398" s="35"/>
      <c r="Z1398" s="34"/>
      <c r="AA1398" s="34"/>
      <c r="AB1398" s="34"/>
      <c r="AC1398" s="34"/>
      <c r="AD1398" s="34"/>
      <c r="AE1398" s="34"/>
      <c r="AF1398" s="34"/>
      <c r="AG1398" s="34"/>
      <c r="AH1398" s="34"/>
      <c r="AI1398" s="35"/>
      <c r="AJ1398" s="35"/>
      <c r="AK1398" s="35"/>
      <c r="AL1398" s="35"/>
      <c r="AM1398" s="35"/>
    </row>
    <row r="1399" spans="1:39" ht="14.4" hidden="1">
      <c r="A1399" s="36">
        <v>1398</v>
      </c>
      <c r="B1399" s="37" t="s">
        <v>4742</v>
      </c>
      <c r="C1399" s="37" t="s">
        <v>7712</v>
      </c>
      <c r="D1399" s="38">
        <v>16</v>
      </c>
      <c r="E1399" s="38" t="s">
        <v>6267</v>
      </c>
      <c r="F1399" s="39" t="s">
        <v>4743</v>
      </c>
      <c r="G1399" s="38" t="s">
        <v>6236</v>
      </c>
      <c r="H1399" s="39">
        <v>719411373</v>
      </c>
      <c r="I1399" s="40" t="s">
        <v>6237</v>
      </c>
      <c r="J1399" s="38" t="s">
        <v>6236</v>
      </c>
      <c r="K1399" s="18" t="s">
        <v>180</v>
      </c>
      <c r="L1399" s="41">
        <v>1731636</v>
      </c>
      <c r="M1399" s="41">
        <v>2</v>
      </c>
      <c r="N1399" s="18" t="s">
        <v>4744</v>
      </c>
      <c r="O1399" s="18" t="s">
        <v>6244</v>
      </c>
      <c r="P1399" s="42">
        <v>0.45833333333333331</v>
      </c>
      <c r="Q1399" s="18" t="s">
        <v>6239</v>
      </c>
      <c r="R1399" s="41">
        <v>1</v>
      </c>
      <c r="S1399" s="41">
        <v>1</v>
      </c>
      <c r="T1399" s="18" t="s">
        <v>6280</v>
      </c>
      <c r="U1399" s="34"/>
      <c r="V1399" s="34"/>
      <c r="W1399" s="35"/>
      <c r="X1399" s="34"/>
      <c r="Y1399" s="35"/>
      <c r="Z1399" s="34"/>
      <c r="AA1399" s="34"/>
      <c r="AB1399" s="34"/>
      <c r="AC1399" s="34"/>
      <c r="AD1399" s="34"/>
      <c r="AE1399" s="34"/>
      <c r="AF1399" s="34"/>
      <c r="AG1399" s="34"/>
      <c r="AH1399" s="34"/>
      <c r="AI1399" s="35"/>
      <c r="AJ1399" s="35"/>
      <c r="AK1399" s="35"/>
      <c r="AL1399" s="35"/>
      <c r="AM1399" s="35"/>
    </row>
    <row r="1400" spans="1:39" ht="14.4" hidden="1">
      <c r="A1400" s="36">
        <v>1399</v>
      </c>
      <c r="B1400" s="37" t="s">
        <v>2536</v>
      </c>
      <c r="C1400" s="37" t="s">
        <v>7713</v>
      </c>
      <c r="D1400" s="38">
        <v>10</v>
      </c>
      <c r="E1400" s="38" t="s">
        <v>6235</v>
      </c>
      <c r="F1400" s="39" t="s">
        <v>2537</v>
      </c>
      <c r="G1400" s="38" t="s">
        <v>6236</v>
      </c>
      <c r="H1400" s="39">
        <v>719411078</v>
      </c>
      <c r="I1400" s="40" t="s">
        <v>6237</v>
      </c>
      <c r="J1400" s="38" t="s">
        <v>6236</v>
      </c>
      <c r="K1400" s="18" t="s">
        <v>180</v>
      </c>
      <c r="L1400" s="41">
        <v>1118479</v>
      </c>
      <c r="M1400" s="41">
        <v>2</v>
      </c>
      <c r="N1400" s="18" t="s">
        <v>2538</v>
      </c>
      <c r="O1400" s="18" t="s">
        <v>6244</v>
      </c>
      <c r="P1400" s="42">
        <v>0.45833333333333331</v>
      </c>
      <c r="Q1400" s="18" t="s">
        <v>6239</v>
      </c>
      <c r="R1400" s="41">
        <v>1</v>
      </c>
      <c r="S1400" s="41">
        <v>1</v>
      </c>
      <c r="T1400" s="18" t="s">
        <v>6280</v>
      </c>
      <c r="U1400" s="34"/>
      <c r="V1400" s="34"/>
      <c r="W1400" s="35"/>
      <c r="X1400" s="34"/>
      <c r="Y1400" s="35"/>
      <c r="Z1400" s="34"/>
      <c r="AA1400" s="34"/>
      <c r="AB1400" s="34"/>
      <c r="AC1400" s="34"/>
      <c r="AD1400" s="34"/>
      <c r="AE1400" s="34"/>
      <c r="AF1400" s="34"/>
      <c r="AG1400" s="34"/>
      <c r="AH1400" s="34"/>
      <c r="AI1400" s="35"/>
      <c r="AJ1400" s="35"/>
      <c r="AK1400" s="35"/>
      <c r="AL1400" s="35"/>
      <c r="AM1400" s="35"/>
    </row>
    <row r="1401" spans="1:39" ht="14.4" hidden="1">
      <c r="A1401" s="36">
        <v>1400</v>
      </c>
      <c r="B1401" s="37" t="s">
        <v>4538</v>
      </c>
      <c r="C1401" s="37" t="s">
        <v>7714</v>
      </c>
      <c r="D1401" s="38">
        <v>15</v>
      </c>
      <c r="E1401" s="38" t="s">
        <v>6263</v>
      </c>
      <c r="F1401" s="39" t="s">
        <v>4539</v>
      </c>
      <c r="G1401" s="38" t="s">
        <v>6236</v>
      </c>
      <c r="H1401" s="39">
        <v>719411336</v>
      </c>
      <c r="I1401" s="40" t="s">
        <v>6237</v>
      </c>
      <c r="J1401" s="38" t="s">
        <v>6236</v>
      </c>
      <c r="K1401" s="18" t="s">
        <v>180</v>
      </c>
      <c r="L1401" s="41">
        <v>1730740</v>
      </c>
      <c r="M1401" s="41">
        <v>2</v>
      </c>
      <c r="N1401" s="18" t="s">
        <v>4540</v>
      </c>
      <c r="O1401" s="18" t="s">
        <v>6244</v>
      </c>
      <c r="P1401" s="42">
        <v>0.45833333333333331</v>
      </c>
      <c r="Q1401" s="18" t="s">
        <v>6239</v>
      </c>
      <c r="R1401" s="41">
        <v>1</v>
      </c>
      <c r="S1401" s="41">
        <v>1</v>
      </c>
      <c r="T1401" s="18" t="s">
        <v>6280</v>
      </c>
      <c r="U1401" s="34"/>
      <c r="V1401" s="34"/>
      <c r="W1401" s="35"/>
      <c r="X1401" s="34"/>
      <c r="Y1401" s="35"/>
      <c r="Z1401" s="34"/>
      <c r="AA1401" s="34"/>
      <c r="AB1401" s="34"/>
      <c r="AC1401" s="34"/>
      <c r="AD1401" s="34"/>
      <c r="AE1401" s="34"/>
      <c r="AF1401" s="34"/>
      <c r="AG1401" s="34"/>
      <c r="AH1401" s="34"/>
      <c r="AI1401" s="35"/>
      <c r="AJ1401" s="35"/>
      <c r="AK1401" s="35"/>
      <c r="AL1401" s="35"/>
      <c r="AM1401" s="35"/>
    </row>
    <row r="1402" spans="1:39" ht="14.4" hidden="1">
      <c r="A1402" s="36">
        <v>1401</v>
      </c>
      <c r="B1402" s="37" t="s">
        <v>4597</v>
      </c>
      <c r="C1402" s="37" t="s">
        <v>7715</v>
      </c>
      <c r="D1402" s="38">
        <v>15</v>
      </c>
      <c r="E1402" s="38" t="s">
        <v>6263</v>
      </c>
      <c r="F1402" s="39" t="s">
        <v>4598</v>
      </c>
      <c r="G1402" s="38" t="s">
        <v>6236</v>
      </c>
      <c r="H1402" s="39">
        <v>719411356</v>
      </c>
      <c r="I1402" s="40" t="s">
        <v>6237</v>
      </c>
      <c r="J1402" s="38" t="s">
        <v>6236</v>
      </c>
      <c r="K1402" s="18" t="s">
        <v>180</v>
      </c>
      <c r="L1402" s="41">
        <v>1568201</v>
      </c>
      <c r="M1402" s="41">
        <v>2</v>
      </c>
      <c r="N1402" s="18" t="s">
        <v>4599</v>
      </c>
      <c r="O1402" s="18" t="s">
        <v>6244</v>
      </c>
      <c r="P1402" s="42">
        <v>0.45833333333333331</v>
      </c>
      <c r="Q1402" s="18" t="s">
        <v>6239</v>
      </c>
      <c r="R1402" s="41">
        <v>1</v>
      </c>
      <c r="S1402" s="41">
        <v>1</v>
      </c>
      <c r="T1402" s="18" t="s">
        <v>6280</v>
      </c>
      <c r="U1402" s="34"/>
      <c r="V1402" s="34"/>
      <c r="W1402" s="35"/>
      <c r="X1402" s="34"/>
      <c r="Y1402" s="35"/>
      <c r="Z1402" s="34"/>
      <c r="AA1402" s="34"/>
      <c r="AB1402" s="34"/>
      <c r="AC1402" s="34"/>
      <c r="AD1402" s="34"/>
      <c r="AE1402" s="34"/>
      <c r="AF1402" s="34"/>
      <c r="AG1402" s="34"/>
      <c r="AH1402" s="34"/>
      <c r="AI1402" s="35"/>
      <c r="AJ1402" s="35"/>
      <c r="AK1402" s="35"/>
      <c r="AL1402" s="35"/>
      <c r="AM1402" s="35"/>
    </row>
    <row r="1403" spans="1:39" ht="14.4" hidden="1">
      <c r="A1403" s="36">
        <v>1402</v>
      </c>
      <c r="B1403" s="37" t="s">
        <v>568</v>
      </c>
      <c r="C1403" s="37" t="s">
        <v>7716</v>
      </c>
      <c r="D1403" s="38">
        <v>6</v>
      </c>
      <c r="E1403" s="38" t="s">
        <v>6263</v>
      </c>
      <c r="F1403" s="39" t="s">
        <v>569</v>
      </c>
      <c r="G1403" s="38" t="s">
        <v>6236</v>
      </c>
      <c r="H1403" s="39">
        <v>719410880</v>
      </c>
      <c r="I1403" s="40" t="s">
        <v>6237</v>
      </c>
      <c r="J1403" s="38" t="s">
        <v>6236</v>
      </c>
      <c r="K1403" s="18" t="s">
        <v>180</v>
      </c>
      <c r="L1403" s="41">
        <v>1557546</v>
      </c>
      <c r="M1403" s="41">
        <v>2</v>
      </c>
      <c r="N1403" s="18" t="s">
        <v>570</v>
      </c>
      <c r="O1403" s="18" t="s">
        <v>6244</v>
      </c>
      <c r="P1403" s="42">
        <v>0.45833333333333331</v>
      </c>
      <c r="Q1403" s="18" t="s">
        <v>6239</v>
      </c>
      <c r="R1403" s="41">
        <v>1</v>
      </c>
      <c r="S1403" s="41">
        <v>1</v>
      </c>
      <c r="T1403" s="18" t="s">
        <v>6280</v>
      </c>
      <c r="U1403" s="34"/>
      <c r="V1403" s="34"/>
      <c r="W1403" s="35"/>
      <c r="X1403" s="34"/>
      <c r="Y1403" s="35"/>
      <c r="Z1403" s="34"/>
      <c r="AA1403" s="34"/>
      <c r="AB1403" s="34"/>
      <c r="AC1403" s="34"/>
      <c r="AD1403" s="34"/>
      <c r="AE1403" s="34"/>
      <c r="AF1403" s="34"/>
      <c r="AG1403" s="34"/>
      <c r="AH1403" s="34"/>
      <c r="AI1403" s="35"/>
      <c r="AJ1403" s="35"/>
      <c r="AK1403" s="35"/>
      <c r="AL1403" s="35"/>
      <c r="AM1403" s="35"/>
    </row>
    <row r="1404" spans="1:39" ht="14.4" hidden="1">
      <c r="A1404" s="36">
        <v>1403</v>
      </c>
      <c r="B1404" s="37" t="s">
        <v>4173</v>
      </c>
      <c r="C1404" s="37" t="s">
        <v>7717</v>
      </c>
      <c r="D1404" s="38">
        <v>14</v>
      </c>
      <c r="E1404" s="38" t="s">
        <v>6497</v>
      </c>
      <c r="F1404" s="39" t="s">
        <v>4174</v>
      </c>
      <c r="G1404" s="38" t="s">
        <v>6236</v>
      </c>
      <c r="H1404" s="39">
        <v>719411276</v>
      </c>
      <c r="I1404" s="40" t="s">
        <v>6237</v>
      </c>
      <c r="J1404" s="38" t="s">
        <v>6236</v>
      </c>
      <c r="K1404" s="18" t="s">
        <v>180</v>
      </c>
      <c r="L1404" s="45">
        <v>1412314</v>
      </c>
      <c r="M1404" s="41">
        <v>2</v>
      </c>
      <c r="N1404" s="18" t="s">
        <v>4175</v>
      </c>
      <c r="O1404" s="18" t="s">
        <v>6244</v>
      </c>
      <c r="P1404" s="42">
        <v>0.45833333333333331</v>
      </c>
      <c r="Q1404" s="18" t="s">
        <v>6239</v>
      </c>
      <c r="R1404" s="41">
        <v>1</v>
      </c>
      <c r="S1404" s="41">
        <v>1</v>
      </c>
      <c r="T1404" s="18" t="s">
        <v>6280</v>
      </c>
      <c r="U1404" s="34"/>
      <c r="V1404" s="34"/>
      <c r="W1404" s="35"/>
      <c r="X1404" s="34"/>
      <c r="Y1404" s="35"/>
      <c r="Z1404" s="34"/>
      <c r="AA1404" s="34"/>
      <c r="AB1404" s="34"/>
      <c r="AC1404" s="34"/>
      <c r="AD1404" s="34"/>
      <c r="AE1404" s="34"/>
      <c r="AF1404" s="34"/>
      <c r="AG1404" s="34"/>
      <c r="AH1404" s="34"/>
      <c r="AI1404" s="35"/>
      <c r="AJ1404" s="35"/>
      <c r="AK1404" s="35"/>
      <c r="AL1404" s="35"/>
      <c r="AM1404" s="35"/>
    </row>
    <row r="1405" spans="1:39" ht="14.4" hidden="1">
      <c r="A1405" s="36">
        <v>1404</v>
      </c>
      <c r="B1405" s="37" t="s">
        <v>5657</v>
      </c>
      <c r="C1405" s="37" t="s">
        <v>7718</v>
      </c>
      <c r="D1405" s="38">
        <v>19</v>
      </c>
      <c r="E1405" s="38" t="s">
        <v>6286</v>
      </c>
      <c r="F1405" s="39" t="s">
        <v>5658</v>
      </c>
      <c r="G1405" s="38" t="s">
        <v>6236</v>
      </c>
      <c r="H1405" s="39">
        <v>719411548</v>
      </c>
      <c r="I1405" s="40" t="s">
        <v>6237</v>
      </c>
      <c r="J1405" s="38" t="s">
        <v>6236</v>
      </c>
      <c r="K1405" s="18" t="s">
        <v>180</v>
      </c>
      <c r="L1405" s="45">
        <v>1412314</v>
      </c>
      <c r="M1405" s="41">
        <v>2</v>
      </c>
      <c r="N1405" s="18" t="s">
        <v>4175</v>
      </c>
      <c r="O1405" s="18" t="s">
        <v>6244</v>
      </c>
      <c r="P1405" s="42">
        <v>0.45833333333333331</v>
      </c>
      <c r="Q1405" s="18" t="s">
        <v>6239</v>
      </c>
      <c r="R1405" s="41">
        <v>1</v>
      </c>
      <c r="S1405" s="50"/>
      <c r="T1405" s="18" t="s">
        <v>6280</v>
      </c>
      <c r="U1405" s="34"/>
      <c r="V1405" s="34"/>
      <c r="W1405" s="35"/>
      <c r="X1405" s="34"/>
      <c r="Y1405" s="35"/>
      <c r="Z1405" s="34"/>
      <c r="AA1405" s="34"/>
      <c r="AB1405" s="34"/>
      <c r="AC1405" s="34"/>
      <c r="AD1405" s="34"/>
      <c r="AE1405" s="34"/>
      <c r="AF1405" s="34"/>
      <c r="AG1405" s="34"/>
      <c r="AH1405" s="34"/>
      <c r="AI1405" s="35"/>
      <c r="AJ1405" s="35"/>
      <c r="AK1405" s="35"/>
      <c r="AL1405" s="35"/>
      <c r="AM1405" s="35"/>
    </row>
    <row r="1406" spans="1:39" ht="14.4" hidden="1">
      <c r="A1406" s="36">
        <v>1405</v>
      </c>
      <c r="B1406" s="37" t="s">
        <v>2219</v>
      </c>
      <c r="C1406" s="37" t="s">
        <v>7719</v>
      </c>
      <c r="D1406" s="38">
        <v>9</v>
      </c>
      <c r="E1406" s="38" t="s">
        <v>6270</v>
      </c>
      <c r="F1406" s="39" t="s">
        <v>2220</v>
      </c>
      <c r="G1406" s="38" t="s">
        <v>6236</v>
      </c>
      <c r="H1406" s="39">
        <v>719411038</v>
      </c>
      <c r="I1406" s="40" t="s">
        <v>6237</v>
      </c>
      <c r="J1406" s="38" t="s">
        <v>6236</v>
      </c>
      <c r="K1406" s="18" t="s">
        <v>180</v>
      </c>
      <c r="L1406" s="41">
        <v>1760770</v>
      </c>
      <c r="M1406" s="41">
        <v>2</v>
      </c>
      <c r="N1406" s="18" t="s">
        <v>2221</v>
      </c>
      <c r="O1406" s="18" t="s">
        <v>6244</v>
      </c>
      <c r="P1406" s="42">
        <v>0.45833333333333331</v>
      </c>
      <c r="Q1406" s="18" t="s">
        <v>6261</v>
      </c>
      <c r="R1406" s="41">
        <v>1</v>
      </c>
      <c r="S1406" s="41">
        <v>1</v>
      </c>
      <c r="T1406" s="18" t="s">
        <v>6280</v>
      </c>
      <c r="U1406" s="34"/>
      <c r="V1406" s="34"/>
      <c r="W1406" s="35"/>
      <c r="X1406" s="34"/>
      <c r="Y1406" s="35"/>
      <c r="Z1406" s="34"/>
      <c r="AA1406" s="34"/>
      <c r="AB1406" s="34"/>
      <c r="AC1406" s="34"/>
      <c r="AD1406" s="34"/>
      <c r="AE1406" s="34"/>
      <c r="AF1406" s="34"/>
      <c r="AG1406" s="34"/>
      <c r="AH1406" s="34"/>
      <c r="AI1406" s="35"/>
      <c r="AJ1406" s="35"/>
      <c r="AK1406" s="35"/>
      <c r="AL1406" s="35"/>
      <c r="AM1406" s="35"/>
    </row>
    <row r="1407" spans="1:39" ht="14.4" hidden="1">
      <c r="A1407" s="36">
        <v>1406</v>
      </c>
      <c r="B1407" s="37" t="s">
        <v>3479</v>
      </c>
      <c r="C1407" s="37" t="s">
        <v>7720</v>
      </c>
      <c r="D1407" s="38">
        <v>12</v>
      </c>
      <c r="E1407" s="38" t="s">
        <v>6267</v>
      </c>
      <c r="F1407" s="39" t="s">
        <v>3480</v>
      </c>
      <c r="G1407" s="38" t="s">
        <v>6236</v>
      </c>
      <c r="H1407" s="39">
        <v>719411196</v>
      </c>
      <c r="I1407" s="40" t="s">
        <v>6237</v>
      </c>
      <c r="J1407" s="38" t="s">
        <v>6236</v>
      </c>
      <c r="K1407" s="18" t="s">
        <v>180</v>
      </c>
      <c r="L1407" s="45">
        <v>1070117</v>
      </c>
      <c r="M1407" s="41">
        <v>2</v>
      </c>
      <c r="N1407" s="18" t="s">
        <v>3481</v>
      </c>
      <c r="O1407" s="18" t="s">
        <v>6252</v>
      </c>
      <c r="P1407" s="42">
        <v>0.375</v>
      </c>
      <c r="Q1407" s="18" t="s">
        <v>6299</v>
      </c>
      <c r="R1407" s="41">
        <v>1</v>
      </c>
      <c r="S1407" s="41">
        <v>1</v>
      </c>
      <c r="T1407" s="18" t="s">
        <v>6280</v>
      </c>
      <c r="U1407" s="34"/>
      <c r="V1407" s="34"/>
      <c r="W1407" s="35"/>
      <c r="X1407" s="34"/>
      <c r="Y1407" s="35"/>
      <c r="Z1407" s="34"/>
      <c r="AA1407" s="34"/>
      <c r="AB1407" s="34"/>
      <c r="AC1407" s="34"/>
      <c r="AD1407" s="34"/>
      <c r="AE1407" s="34"/>
      <c r="AF1407" s="34"/>
      <c r="AG1407" s="34"/>
      <c r="AH1407" s="34"/>
      <c r="AI1407" s="35"/>
      <c r="AJ1407" s="35"/>
      <c r="AK1407" s="35"/>
      <c r="AL1407" s="35"/>
      <c r="AM1407" s="35"/>
    </row>
    <row r="1408" spans="1:39" ht="14.4" hidden="1">
      <c r="A1408" s="36">
        <v>1407</v>
      </c>
      <c r="B1408" s="37" t="s">
        <v>5131</v>
      </c>
      <c r="C1408" s="37" t="s">
        <v>7721</v>
      </c>
      <c r="D1408" s="38">
        <v>17</v>
      </c>
      <c r="E1408" s="38" t="s">
        <v>6279</v>
      </c>
      <c r="F1408" s="39" t="s">
        <v>5132</v>
      </c>
      <c r="G1408" s="38" t="s">
        <v>6236</v>
      </c>
      <c r="H1408" s="39">
        <v>719411434</v>
      </c>
      <c r="I1408" s="40" t="s">
        <v>6237</v>
      </c>
      <c r="J1408" s="38" t="s">
        <v>6236</v>
      </c>
      <c r="K1408" s="18" t="s">
        <v>180</v>
      </c>
      <c r="L1408" s="45">
        <v>1070117</v>
      </c>
      <c r="M1408" s="41">
        <v>2</v>
      </c>
      <c r="N1408" s="18" t="s">
        <v>3481</v>
      </c>
      <c r="O1408" s="18" t="s">
        <v>6244</v>
      </c>
      <c r="P1408" s="42">
        <v>0.5</v>
      </c>
      <c r="Q1408" s="18" t="s">
        <v>6268</v>
      </c>
      <c r="R1408" s="41">
        <v>1</v>
      </c>
      <c r="S1408" s="50"/>
      <c r="T1408" s="18" t="s">
        <v>6280</v>
      </c>
      <c r="U1408" s="34"/>
      <c r="V1408" s="34"/>
      <c r="W1408" s="35"/>
      <c r="X1408" s="34"/>
      <c r="Y1408" s="35"/>
      <c r="Z1408" s="34"/>
      <c r="AA1408" s="34"/>
      <c r="AB1408" s="34"/>
      <c r="AC1408" s="34"/>
      <c r="AD1408" s="34"/>
      <c r="AE1408" s="34"/>
      <c r="AF1408" s="34"/>
      <c r="AG1408" s="34"/>
      <c r="AH1408" s="34"/>
      <c r="AI1408" s="35"/>
      <c r="AJ1408" s="35"/>
      <c r="AK1408" s="35"/>
      <c r="AL1408" s="35"/>
      <c r="AM1408" s="35"/>
    </row>
    <row r="1409" spans="1:39" ht="14.4" hidden="1">
      <c r="A1409" s="36">
        <v>1408</v>
      </c>
      <c r="B1409" s="37" t="s">
        <v>5326</v>
      </c>
      <c r="C1409" s="37" t="s">
        <v>7722</v>
      </c>
      <c r="D1409" s="38">
        <v>18</v>
      </c>
      <c r="E1409" s="38" t="s">
        <v>6235</v>
      </c>
      <c r="F1409" s="39" t="s">
        <v>5327</v>
      </c>
      <c r="G1409" s="38" t="s">
        <v>6236</v>
      </c>
      <c r="H1409" s="39">
        <v>719411480</v>
      </c>
      <c r="I1409" s="40" t="s">
        <v>6237</v>
      </c>
      <c r="J1409" s="38" t="s">
        <v>6236</v>
      </c>
      <c r="K1409" s="18" t="s">
        <v>180</v>
      </c>
      <c r="L1409" s="45">
        <v>1070117</v>
      </c>
      <c r="M1409" s="41">
        <v>2</v>
      </c>
      <c r="N1409" s="23" t="s">
        <v>5328</v>
      </c>
      <c r="O1409" s="18" t="s">
        <v>6252</v>
      </c>
      <c r="P1409" s="42">
        <v>0.375</v>
      </c>
      <c r="Q1409" s="18" t="s">
        <v>6299</v>
      </c>
      <c r="R1409" s="41">
        <v>1</v>
      </c>
      <c r="S1409" s="50"/>
      <c r="T1409" s="18" t="s">
        <v>6280</v>
      </c>
      <c r="U1409" s="34"/>
      <c r="V1409" s="34"/>
      <c r="W1409" s="35"/>
      <c r="X1409" s="34"/>
      <c r="Y1409" s="35"/>
      <c r="Z1409" s="34"/>
      <c r="AA1409" s="34"/>
      <c r="AB1409" s="34"/>
      <c r="AC1409" s="34"/>
      <c r="AD1409" s="34"/>
      <c r="AE1409" s="34"/>
      <c r="AF1409" s="34"/>
      <c r="AG1409" s="34"/>
      <c r="AH1409" s="34"/>
      <c r="AI1409" s="35"/>
      <c r="AJ1409" s="35"/>
      <c r="AK1409" s="35"/>
      <c r="AL1409" s="35"/>
      <c r="AM1409" s="35"/>
    </row>
    <row r="1410" spans="1:39" ht="14.4" hidden="1">
      <c r="A1410" s="36">
        <v>1409</v>
      </c>
      <c r="B1410" s="37" t="s">
        <v>5341</v>
      </c>
      <c r="C1410" s="37" t="s">
        <v>7723</v>
      </c>
      <c r="D1410" s="38">
        <v>18</v>
      </c>
      <c r="E1410" s="38" t="s">
        <v>6235</v>
      </c>
      <c r="F1410" s="39" t="s">
        <v>5342</v>
      </c>
      <c r="G1410" s="38" t="s">
        <v>6236</v>
      </c>
      <c r="H1410" s="39">
        <v>719411486</v>
      </c>
      <c r="I1410" s="40" t="s">
        <v>6237</v>
      </c>
      <c r="J1410" s="38" t="s">
        <v>6236</v>
      </c>
      <c r="K1410" s="18" t="s">
        <v>180</v>
      </c>
      <c r="L1410" s="45">
        <v>1070117</v>
      </c>
      <c r="M1410" s="41">
        <v>2</v>
      </c>
      <c r="N1410" s="23" t="s">
        <v>5343</v>
      </c>
      <c r="O1410" s="18" t="s">
        <v>6252</v>
      </c>
      <c r="P1410" s="42">
        <v>0.375</v>
      </c>
      <c r="Q1410" s="18" t="s">
        <v>6299</v>
      </c>
      <c r="R1410" s="41">
        <v>1</v>
      </c>
      <c r="S1410" s="50"/>
      <c r="T1410" s="18" t="s">
        <v>6280</v>
      </c>
      <c r="U1410" s="34"/>
      <c r="V1410" s="34"/>
      <c r="W1410" s="35"/>
      <c r="X1410" s="34"/>
      <c r="Y1410" s="35"/>
      <c r="Z1410" s="34"/>
      <c r="AA1410" s="34"/>
      <c r="AB1410" s="34"/>
      <c r="AC1410" s="34"/>
      <c r="AD1410" s="34"/>
      <c r="AE1410" s="34"/>
      <c r="AF1410" s="34"/>
      <c r="AG1410" s="34"/>
      <c r="AH1410" s="34"/>
      <c r="AI1410" s="35"/>
      <c r="AJ1410" s="35"/>
      <c r="AK1410" s="35"/>
      <c r="AL1410" s="35"/>
      <c r="AM1410" s="35"/>
    </row>
    <row r="1411" spans="1:39" ht="14.4" hidden="1">
      <c r="A1411" s="36">
        <v>1410</v>
      </c>
      <c r="B1411" s="37" t="s">
        <v>5381</v>
      </c>
      <c r="C1411" s="37" t="s">
        <v>7724</v>
      </c>
      <c r="D1411" s="38">
        <v>18</v>
      </c>
      <c r="E1411" s="38" t="s">
        <v>6235</v>
      </c>
      <c r="F1411" s="39" t="s">
        <v>5382</v>
      </c>
      <c r="G1411" s="38" t="s">
        <v>6236</v>
      </c>
      <c r="H1411" s="39">
        <v>719411491</v>
      </c>
      <c r="I1411" s="40" t="s">
        <v>6237</v>
      </c>
      <c r="J1411" s="38" t="s">
        <v>6236</v>
      </c>
      <c r="K1411" s="18" t="s">
        <v>180</v>
      </c>
      <c r="L1411" s="45">
        <v>1070117</v>
      </c>
      <c r="M1411" s="41">
        <v>2</v>
      </c>
      <c r="N1411" s="23" t="s">
        <v>343</v>
      </c>
      <c r="O1411" s="18" t="s">
        <v>6252</v>
      </c>
      <c r="P1411" s="42">
        <v>0.375</v>
      </c>
      <c r="Q1411" s="18" t="s">
        <v>6299</v>
      </c>
      <c r="R1411" s="41">
        <v>1</v>
      </c>
      <c r="S1411" s="50"/>
      <c r="T1411" s="18" t="s">
        <v>6280</v>
      </c>
      <c r="U1411" s="34"/>
      <c r="V1411" s="34"/>
      <c r="W1411" s="35"/>
      <c r="X1411" s="34"/>
      <c r="Y1411" s="35"/>
      <c r="Z1411" s="34"/>
      <c r="AA1411" s="34"/>
      <c r="AB1411" s="34"/>
      <c r="AC1411" s="34"/>
      <c r="AD1411" s="34"/>
      <c r="AE1411" s="34"/>
      <c r="AF1411" s="34"/>
      <c r="AG1411" s="34"/>
      <c r="AH1411" s="34"/>
      <c r="AI1411" s="35"/>
      <c r="AJ1411" s="35"/>
      <c r="AK1411" s="35"/>
      <c r="AL1411" s="35"/>
      <c r="AM1411" s="35"/>
    </row>
    <row r="1412" spans="1:39" ht="14.4" hidden="1">
      <c r="A1412" s="36">
        <v>1411</v>
      </c>
      <c r="B1412" s="37" t="s">
        <v>5388</v>
      </c>
      <c r="C1412" s="37" t="s">
        <v>7725</v>
      </c>
      <c r="D1412" s="38">
        <v>18</v>
      </c>
      <c r="E1412" s="38" t="s">
        <v>6235</v>
      </c>
      <c r="F1412" s="39" t="s">
        <v>5389</v>
      </c>
      <c r="G1412" s="38" t="s">
        <v>6236</v>
      </c>
      <c r="H1412" s="39">
        <v>719411494</v>
      </c>
      <c r="I1412" s="40" t="s">
        <v>6237</v>
      </c>
      <c r="J1412" s="38" t="s">
        <v>6236</v>
      </c>
      <c r="K1412" s="18" t="s">
        <v>180</v>
      </c>
      <c r="L1412" s="45">
        <v>1070117</v>
      </c>
      <c r="M1412" s="41">
        <v>2</v>
      </c>
      <c r="N1412" s="23" t="s">
        <v>5390</v>
      </c>
      <c r="O1412" s="18" t="s">
        <v>6252</v>
      </c>
      <c r="P1412" s="42">
        <v>0.375</v>
      </c>
      <c r="Q1412" s="18" t="s">
        <v>6299</v>
      </c>
      <c r="R1412" s="41">
        <v>1</v>
      </c>
      <c r="S1412" s="50"/>
      <c r="T1412" s="18" t="s">
        <v>6280</v>
      </c>
      <c r="U1412" s="34"/>
      <c r="V1412" s="34"/>
      <c r="W1412" s="35"/>
      <c r="X1412" s="34"/>
      <c r="Y1412" s="35"/>
      <c r="Z1412" s="34"/>
      <c r="AA1412" s="34"/>
      <c r="AB1412" s="34"/>
      <c r="AC1412" s="34"/>
      <c r="AD1412" s="34"/>
      <c r="AE1412" s="34"/>
      <c r="AF1412" s="34"/>
      <c r="AG1412" s="34"/>
      <c r="AH1412" s="34"/>
      <c r="AI1412" s="35"/>
      <c r="AJ1412" s="35"/>
      <c r="AK1412" s="35"/>
      <c r="AL1412" s="35"/>
      <c r="AM1412" s="35"/>
    </row>
    <row r="1413" spans="1:39" ht="14.4" hidden="1">
      <c r="A1413" s="36">
        <v>1412</v>
      </c>
      <c r="B1413" s="37" t="s">
        <v>5391</v>
      </c>
      <c r="C1413" s="37" t="s">
        <v>7726</v>
      </c>
      <c r="D1413" s="38">
        <v>18</v>
      </c>
      <c r="E1413" s="38" t="s">
        <v>6235</v>
      </c>
      <c r="F1413" s="39" t="s">
        <v>5392</v>
      </c>
      <c r="G1413" s="38" t="s">
        <v>6236</v>
      </c>
      <c r="H1413" s="39">
        <v>719411495</v>
      </c>
      <c r="I1413" s="40" t="s">
        <v>6237</v>
      </c>
      <c r="J1413" s="38" t="s">
        <v>6236</v>
      </c>
      <c r="K1413" s="18" t="s">
        <v>180</v>
      </c>
      <c r="L1413" s="45">
        <v>1070117</v>
      </c>
      <c r="M1413" s="41">
        <v>2</v>
      </c>
      <c r="N1413" s="23" t="s">
        <v>5393</v>
      </c>
      <c r="O1413" s="18" t="s">
        <v>6252</v>
      </c>
      <c r="P1413" s="42">
        <v>0.375</v>
      </c>
      <c r="Q1413" s="18" t="s">
        <v>6299</v>
      </c>
      <c r="R1413" s="41">
        <v>1</v>
      </c>
      <c r="S1413" s="50"/>
      <c r="T1413" s="18" t="s">
        <v>6280</v>
      </c>
      <c r="U1413" s="34"/>
      <c r="V1413" s="34"/>
      <c r="W1413" s="35"/>
      <c r="X1413" s="34"/>
      <c r="Y1413" s="35"/>
      <c r="Z1413" s="34"/>
      <c r="AA1413" s="34"/>
      <c r="AB1413" s="34"/>
      <c r="AC1413" s="34"/>
      <c r="AD1413" s="34"/>
      <c r="AE1413" s="34"/>
      <c r="AF1413" s="34"/>
      <c r="AG1413" s="34"/>
      <c r="AH1413" s="34"/>
      <c r="AI1413" s="35"/>
      <c r="AJ1413" s="35"/>
      <c r="AK1413" s="35"/>
      <c r="AL1413" s="35"/>
      <c r="AM1413" s="35"/>
    </row>
    <row r="1414" spans="1:39" ht="14.4" hidden="1">
      <c r="A1414" s="36">
        <v>1413</v>
      </c>
      <c r="B1414" s="37" t="s">
        <v>5887</v>
      </c>
      <c r="C1414" s="37" t="s">
        <v>7727</v>
      </c>
      <c r="D1414" s="38">
        <v>20</v>
      </c>
      <c r="E1414" s="38" t="s">
        <v>6263</v>
      </c>
      <c r="F1414" s="39" t="s">
        <v>5888</v>
      </c>
      <c r="G1414" s="38" t="s">
        <v>6236</v>
      </c>
      <c r="H1414" s="39">
        <v>719411579</v>
      </c>
      <c r="I1414" s="40" t="s">
        <v>6237</v>
      </c>
      <c r="J1414" s="38" t="s">
        <v>6236</v>
      </c>
      <c r="K1414" s="18" t="s">
        <v>180</v>
      </c>
      <c r="L1414" s="45">
        <v>1070117</v>
      </c>
      <c r="M1414" s="41">
        <v>2</v>
      </c>
      <c r="N1414" s="18" t="s">
        <v>3481</v>
      </c>
      <c r="O1414" s="18" t="s">
        <v>6244</v>
      </c>
      <c r="P1414" s="42">
        <v>0.5</v>
      </c>
      <c r="Q1414" s="18" t="s">
        <v>6239</v>
      </c>
      <c r="R1414" s="41">
        <v>1</v>
      </c>
      <c r="S1414" s="50"/>
      <c r="T1414" s="18" t="s">
        <v>6280</v>
      </c>
      <c r="U1414" s="34"/>
      <c r="V1414" s="34"/>
      <c r="W1414" s="35"/>
      <c r="X1414" s="34"/>
      <c r="Y1414" s="35"/>
      <c r="Z1414" s="34"/>
      <c r="AA1414" s="34"/>
      <c r="AB1414" s="34"/>
      <c r="AC1414" s="34"/>
      <c r="AD1414" s="34"/>
      <c r="AE1414" s="34"/>
      <c r="AF1414" s="34"/>
      <c r="AG1414" s="34"/>
      <c r="AH1414" s="34"/>
      <c r="AI1414" s="35"/>
      <c r="AJ1414" s="35"/>
      <c r="AK1414" s="35"/>
      <c r="AL1414" s="35"/>
      <c r="AM1414" s="35"/>
    </row>
    <row r="1415" spans="1:39" ht="14.4" hidden="1">
      <c r="A1415" s="36">
        <v>1414</v>
      </c>
      <c r="B1415" s="37" t="s">
        <v>4167</v>
      </c>
      <c r="C1415" s="37" t="s">
        <v>7728</v>
      </c>
      <c r="D1415" s="38">
        <v>14</v>
      </c>
      <c r="E1415" s="38" t="s">
        <v>6267</v>
      </c>
      <c r="F1415" s="39" t="s">
        <v>4168</v>
      </c>
      <c r="G1415" s="38" t="s">
        <v>6236</v>
      </c>
      <c r="H1415" s="39">
        <v>719411274</v>
      </c>
      <c r="I1415" s="40" t="s">
        <v>6237</v>
      </c>
      <c r="J1415" s="38" t="s">
        <v>6236</v>
      </c>
      <c r="K1415" s="18" t="s">
        <v>180</v>
      </c>
      <c r="L1415" s="41">
        <v>1400637</v>
      </c>
      <c r="M1415" s="41">
        <v>2</v>
      </c>
      <c r="N1415" s="18" t="s">
        <v>4169</v>
      </c>
      <c r="O1415" s="18" t="s">
        <v>6244</v>
      </c>
      <c r="P1415" s="42">
        <v>0.5</v>
      </c>
      <c r="Q1415" s="18" t="s">
        <v>6268</v>
      </c>
      <c r="R1415" s="41">
        <v>1</v>
      </c>
      <c r="S1415" s="41">
        <v>1</v>
      </c>
      <c r="T1415" s="18" t="s">
        <v>6280</v>
      </c>
      <c r="U1415" s="34"/>
      <c r="V1415" s="34"/>
      <c r="W1415" s="35"/>
      <c r="X1415" s="34"/>
      <c r="Y1415" s="35"/>
      <c r="Z1415" s="34"/>
      <c r="AA1415" s="34"/>
      <c r="AB1415" s="34"/>
      <c r="AC1415" s="34"/>
      <c r="AD1415" s="34"/>
      <c r="AE1415" s="34"/>
      <c r="AF1415" s="34"/>
      <c r="AG1415" s="34"/>
      <c r="AH1415" s="34"/>
      <c r="AI1415" s="35"/>
      <c r="AJ1415" s="35"/>
      <c r="AK1415" s="35"/>
      <c r="AL1415" s="35"/>
      <c r="AM1415" s="35"/>
    </row>
    <row r="1416" spans="1:39" ht="14.4" hidden="1">
      <c r="A1416" s="36">
        <v>1415</v>
      </c>
      <c r="B1416" s="37" t="s">
        <v>1189</v>
      </c>
      <c r="C1416" s="37" t="s">
        <v>7729</v>
      </c>
      <c r="D1416" s="38">
        <v>7</v>
      </c>
      <c r="E1416" s="38" t="s">
        <v>6235</v>
      </c>
      <c r="F1416" s="39" t="s">
        <v>1190</v>
      </c>
      <c r="G1416" s="38" t="s">
        <v>6236</v>
      </c>
      <c r="H1416" s="39">
        <v>719410933</v>
      </c>
      <c r="I1416" s="40" t="s">
        <v>6237</v>
      </c>
      <c r="J1416" s="38" t="s">
        <v>6236</v>
      </c>
      <c r="K1416" s="18" t="s">
        <v>180</v>
      </c>
      <c r="L1416" s="41">
        <v>1695800</v>
      </c>
      <c r="M1416" s="41">
        <v>2</v>
      </c>
      <c r="N1416" s="18" t="s">
        <v>1191</v>
      </c>
      <c r="O1416" s="18" t="s">
        <v>6244</v>
      </c>
      <c r="P1416" s="42">
        <v>0.5</v>
      </c>
      <c r="Q1416" s="18" t="s">
        <v>6239</v>
      </c>
      <c r="R1416" s="41">
        <v>1</v>
      </c>
      <c r="S1416" s="41">
        <v>1</v>
      </c>
      <c r="T1416" s="18" t="s">
        <v>6280</v>
      </c>
      <c r="U1416" s="34"/>
      <c r="V1416" s="34"/>
      <c r="W1416" s="35"/>
      <c r="X1416" s="34"/>
      <c r="Y1416" s="35"/>
      <c r="Z1416" s="34"/>
      <c r="AA1416" s="34"/>
      <c r="AB1416" s="34"/>
      <c r="AC1416" s="34"/>
      <c r="AD1416" s="34"/>
      <c r="AE1416" s="34"/>
      <c r="AF1416" s="34"/>
      <c r="AG1416" s="34"/>
      <c r="AH1416" s="34"/>
      <c r="AI1416" s="35"/>
      <c r="AJ1416" s="35"/>
      <c r="AK1416" s="35"/>
      <c r="AL1416" s="35"/>
      <c r="AM1416" s="35"/>
    </row>
    <row r="1417" spans="1:39" ht="14.4" hidden="1">
      <c r="A1417" s="36">
        <v>1416</v>
      </c>
      <c r="B1417" s="37" t="s">
        <v>1693</v>
      </c>
      <c r="C1417" s="37" t="s">
        <v>7730</v>
      </c>
      <c r="D1417" s="38">
        <v>8</v>
      </c>
      <c r="E1417" s="38" t="s">
        <v>6267</v>
      </c>
      <c r="F1417" s="39" t="s">
        <v>1694</v>
      </c>
      <c r="G1417" s="38" t="s">
        <v>6236</v>
      </c>
      <c r="H1417" s="39">
        <v>719410994</v>
      </c>
      <c r="I1417" s="40" t="s">
        <v>6237</v>
      </c>
      <c r="J1417" s="38" t="s">
        <v>6236</v>
      </c>
      <c r="K1417" s="18" t="s">
        <v>180</v>
      </c>
      <c r="L1417" s="45">
        <v>787053</v>
      </c>
      <c r="M1417" s="41">
        <v>2</v>
      </c>
      <c r="N1417" s="18" t="s">
        <v>1695</v>
      </c>
      <c r="O1417" s="18" t="s">
        <v>6244</v>
      </c>
      <c r="P1417" s="42">
        <v>0.5</v>
      </c>
      <c r="Q1417" s="18" t="s">
        <v>6239</v>
      </c>
      <c r="R1417" s="41">
        <v>1</v>
      </c>
      <c r="S1417" s="41">
        <v>1</v>
      </c>
      <c r="T1417" s="18" t="s">
        <v>6280</v>
      </c>
      <c r="U1417" s="34"/>
      <c r="V1417" s="34"/>
      <c r="W1417" s="35"/>
      <c r="X1417" s="34"/>
      <c r="Y1417" s="35"/>
      <c r="Z1417" s="34"/>
      <c r="AA1417" s="34"/>
      <c r="AB1417" s="34"/>
      <c r="AC1417" s="34"/>
      <c r="AD1417" s="34"/>
      <c r="AE1417" s="34"/>
      <c r="AF1417" s="34"/>
      <c r="AG1417" s="34"/>
      <c r="AH1417" s="34"/>
      <c r="AI1417" s="35"/>
      <c r="AJ1417" s="35"/>
      <c r="AK1417" s="35"/>
      <c r="AL1417" s="35"/>
      <c r="AM1417" s="35"/>
    </row>
    <row r="1418" spans="1:39" ht="14.4" hidden="1">
      <c r="A1418" s="36">
        <v>1417</v>
      </c>
      <c r="B1418" s="37" t="s">
        <v>1992</v>
      </c>
      <c r="C1418" s="37" t="s">
        <v>7731</v>
      </c>
      <c r="D1418" s="38">
        <v>21</v>
      </c>
      <c r="E1418" s="38" t="s">
        <v>7008</v>
      </c>
      <c r="F1418" s="39" t="s">
        <v>1993</v>
      </c>
      <c r="G1418" s="38" t="s">
        <v>6236</v>
      </c>
      <c r="H1418" s="39">
        <v>719411015</v>
      </c>
      <c r="I1418" s="40" t="s">
        <v>6237</v>
      </c>
      <c r="J1418" s="38" t="s">
        <v>6236</v>
      </c>
      <c r="K1418" s="18" t="s">
        <v>180</v>
      </c>
      <c r="L1418" s="45">
        <v>787053</v>
      </c>
      <c r="M1418" s="41">
        <v>2</v>
      </c>
      <c r="N1418" s="18" t="s">
        <v>1695</v>
      </c>
      <c r="O1418" s="18" t="s">
        <v>6244</v>
      </c>
      <c r="P1418" s="42">
        <v>0.5</v>
      </c>
      <c r="Q1418" s="18" t="s">
        <v>6239</v>
      </c>
      <c r="R1418" s="41">
        <v>1</v>
      </c>
      <c r="S1418" s="50"/>
      <c r="T1418" s="18" t="s">
        <v>6280</v>
      </c>
      <c r="U1418" s="34"/>
      <c r="V1418" s="34"/>
      <c r="W1418" s="35"/>
      <c r="X1418" s="34"/>
      <c r="Y1418" s="35"/>
      <c r="Z1418" s="34"/>
      <c r="AA1418" s="34"/>
      <c r="AB1418" s="34"/>
      <c r="AC1418" s="34"/>
      <c r="AD1418" s="34"/>
      <c r="AE1418" s="34"/>
      <c r="AF1418" s="34"/>
      <c r="AG1418" s="34"/>
      <c r="AH1418" s="34"/>
      <c r="AI1418" s="35"/>
      <c r="AJ1418" s="35"/>
      <c r="AK1418" s="35"/>
      <c r="AL1418" s="35"/>
      <c r="AM1418" s="35"/>
    </row>
    <row r="1419" spans="1:39" ht="14.4" hidden="1">
      <c r="A1419" s="36">
        <v>1418</v>
      </c>
      <c r="B1419" s="37" t="s">
        <v>3381</v>
      </c>
      <c r="C1419" s="37" t="s">
        <v>7732</v>
      </c>
      <c r="D1419" s="38">
        <v>12</v>
      </c>
      <c r="E1419" s="38" t="s">
        <v>6279</v>
      </c>
      <c r="F1419" s="39" t="s">
        <v>3382</v>
      </c>
      <c r="G1419" s="38" t="s">
        <v>6236</v>
      </c>
      <c r="H1419" s="39">
        <v>719411184</v>
      </c>
      <c r="I1419" s="40" t="s">
        <v>6237</v>
      </c>
      <c r="J1419" s="38" t="s">
        <v>6236</v>
      </c>
      <c r="K1419" s="18" t="s">
        <v>180</v>
      </c>
      <c r="L1419" s="45">
        <v>1035323</v>
      </c>
      <c r="M1419" s="41">
        <v>2</v>
      </c>
      <c r="N1419" s="18" t="s">
        <v>3383</v>
      </c>
      <c r="O1419" s="18" t="s">
        <v>6244</v>
      </c>
      <c r="P1419" s="42">
        <v>0.5</v>
      </c>
      <c r="Q1419" s="18" t="s">
        <v>6261</v>
      </c>
      <c r="R1419" s="41">
        <v>1</v>
      </c>
      <c r="S1419" s="41">
        <v>1</v>
      </c>
      <c r="T1419" s="18" t="s">
        <v>6280</v>
      </c>
      <c r="U1419" s="34"/>
      <c r="V1419" s="34"/>
      <c r="W1419" s="35"/>
      <c r="X1419" s="34"/>
      <c r="Y1419" s="35"/>
      <c r="Z1419" s="34"/>
      <c r="AA1419" s="34"/>
      <c r="AB1419" s="34"/>
      <c r="AC1419" s="34"/>
      <c r="AD1419" s="34"/>
      <c r="AE1419" s="34"/>
      <c r="AF1419" s="34"/>
      <c r="AG1419" s="34"/>
      <c r="AH1419" s="34"/>
      <c r="AI1419" s="35"/>
      <c r="AJ1419" s="35"/>
      <c r="AK1419" s="35"/>
      <c r="AL1419" s="35"/>
      <c r="AM1419" s="35"/>
    </row>
    <row r="1420" spans="1:39" ht="14.4" hidden="1">
      <c r="A1420" s="36">
        <v>1419</v>
      </c>
      <c r="B1420" s="37" t="s">
        <v>4189</v>
      </c>
      <c r="C1420" s="37" t="s">
        <v>7733</v>
      </c>
      <c r="D1420" s="38">
        <v>14</v>
      </c>
      <c r="E1420" s="38" t="s">
        <v>6263</v>
      </c>
      <c r="F1420" s="39" t="s">
        <v>4190</v>
      </c>
      <c r="G1420" s="38" t="s">
        <v>6236</v>
      </c>
      <c r="H1420" s="39">
        <v>719411281</v>
      </c>
      <c r="I1420" s="40" t="s">
        <v>6237</v>
      </c>
      <c r="J1420" s="38" t="s">
        <v>6236</v>
      </c>
      <c r="K1420" s="18" t="s">
        <v>180</v>
      </c>
      <c r="L1420" s="45">
        <v>1035323</v>
      </c>
      <c r="M1420" s="41">
        <v>2</v>
      </c>
      <c r="N1420" s="18" t="s">
        <v>3383</v>
      </c>
      <c r="O1420" s="18" t="s">
        <v>6244</v>
      </c>
      <c r="P1420" s="42">
        <v>0.5</v>
      </c>
      <c r="Q1420" s="18" t="s">
        <v>6239</v>
      </c>
      <c r="R1420" s="41">
        <v>1</v>
      </c>
      <c r="S1420" s="50"/>
      <c r="T1420" s="18" t="s">
        <v>6280</v>
      </c>
      <c r="U1420" s="34"/>
      <c r="V1420" s="34"/>
      <c r="W1420" s="35"/>
      <c r="X1420" s="34"/>
      <c r="Y1420" s="35"/>
      <c r="Z1420" s="34"/>
      <c r="AA1420" s="34"/>
      <c r="AB1420" s="34"/>
      <c r="AC1420" s="34"/>
      <c r="AD1420" s="34"/>
      <c r="AE1420" s="34"/>
      <c r="AF1420" s="34"/>
      <c r="AG1420" s="34"/>
      <c r="AH1420" s="34"/>
      <c r="AI1420" s="35"/>
      <c r="AJ1420" s="35"/>
      <c r="AK1420" s="35"/>
      <c r="AL1420" s="35"/>
      <c r="AM1420" s="35"/>
    </row>
    <row r="1421" spans="1:39" ht="14.4" hidden="1">
      <c r="A1421" s="36">
        <v>1420</v>
      </c>
      <c r="B1421" s="37" t="s">
        <v>5034</v>
      </c>
      <c r="C1421" s="37" t="s">
        <v>7734</v>
      </c>
      <c r="D1421" s="38">
        <v>16</v>
      </c>
      <c r="E1421" s="38" t="s">
        <v>7735</v>
      </c>
      <c r="F1421" s="39" t="s">
        <v>5035</v>
      </c>
      <c r="G1421" s="38" t="s">
        <v>6236</v>
      </c>
      <c r="H1421" s="39">
        <v>719411412</v>
      </c>
      <c r="I1421" s="40" t="s">
        <v>6237</v>
      </c>
      <c r="J1421" s="38" t="s">
        <v>6236</v>
      </c>
      <c r="K1421" s="18" t="s">
        <v>180</v>
      </c>
      <c r="L1421" s="45">
        <v>1035323</v>
      </c>
      <c r="M1421" s="41">
        <v>2</v>
      </c>
      <c r="N1421" s="18" t="s">
        <v>3383</v>
      </c>
      <c r="O1421" s="18" t="s">
        <v>6244</v>
      </c>
      <c r="P1421" s="42">
        <v>0.5</v>
      </c>
      <c r="Q1421" s="18" t="s">
        <v>6330</v>
      </c>
      <c r="R1421" s="41">
        <v>1</v>
      </c>
      <c r="S1421" s="50"/>
      <c r="T1421" s="18" t="s">
        <v>6280</v>
      </c>
      <c r="U1421" s="34"/>
      <c r="V1421" s="34"/>
      <c r="W1421" s="35"/>
      <c r="X1421" s="34"/>
      <c r="Y1421" s="35"/>
      <c r="Z1421" s="34"/>
      <c r="AA1421" s="34"/>
      <c r="AB1421" s="34"/>
      <c r="AC1421" s="34"/>
      <c r="AD1421" s="34"/>
      <c r="AE1421" s="34"/>
      <c r="AF1421" s="34"/>
      <c r="AG1421" s="34"/>
      <c r="AH1421" s="34"/>
      <c r="AI1421" s="35"/>
      <c r="AJ1421" s="35"/>
      <c r="AK1421" s="35"/>
      <c r="AL1421" s="35"/>
      <c r="AM1421" s="35"/>
    </row>
    <row r="1422" spans="1:39" ht="14.4" hidden="1">
      <c r="A1422" s="36">
        <v>1421</v>
      </c>
      <c r="B1422" s="37" t="s">
        <v>5090</v>
      </c>
      <c r="C1422" s="37" t="s">
        <v>7736</v>
      </c>
      <c r="D1422" s="38">
        <v>17</v>
      </c>
      <c r="E1422" s="38" t="s">
        <v>6279</v>
      </c>
      <c r="F1422" s="39" t="s">
        <v>5091</v>
      </c>
      <c r="G1422" s="38" t="s">
        <v>6236</v>
      </c>
      <c r="H1422" s="39">
        <v>719411425</v>
      </c>
      <c r="I1422" s="40" t="s">
        <v>6237</v>
      </c>
      <c r="J1422" s="38" t="s">
        <v>6236</v>
      </c>
      <c r="K1422" s="18" t="s">
        <v>180</v>
      </c>
      <c r="L1422" s="45">
        <v>1035323</v>
      </c>
      <c r="M1422" s="41">
        <v>2</v>
      </c>
      <c r="N1422" s="18" t="s">
        <v>3383</v>
      </c>
      <c r="O1422" s="18" t="s">
        <v>6244</v>
      </c>
      <c r="P1422" s="42">
        <v>0.5</v>
      </c>
      <c r="Q1422" s="18" t="s">
        <v>6268</v>
      </c>
      <c r="R1422" s="41">
        <v>1</v>
      </c>
      <c r="S1422" s="50"/>
      <c r="T1422" s="18" t="s">
        <v>6280</v>
      </c>
      <c r="U1422" s="34"/>
      <c r="V1422" s="34"/>
      <c r="W1422" s="35"/>
      <c r="X1422" s="34"/>
      <c r="Y1422" s="35"/>
      <c r="Z1422" s="34"/>
      <c r="AA1422" s="34"/>
      <c r="AB1422" s="34"/>
      <c r="AC1422" s="34"/>
      <c r="AD1422" s="34"/>
      <c r="AE1422" s="34"/>
      <c r="AF1422" s="34"/>
      <c r="AG1422" s="34"/>
      <c r="AH1422" s="34"/>
      <c r="AI1422" s="35"/>
      <c r="AJ1422" s="35"/>
      <c r="AK1422" s="35"/>
      <c r="AL1422" s="35"/>
      <c r="AM1422" s="35"/>
    </row>
    <row r="1423" spans="1:39" ht="14.4" hidden="1">
      <c r="A1423" s="36">
        <v>1422</v>
      </c>
      <c r="B1423" s="37" t="s">
        <v>4766</v>
      </c>
      <c r="C1423" s="37" t="s">
        <v>7737</v>
      </c>
      <c r="D1423" s="38">
        <v>16</v>
      </c>
      <c r="E1423" s="38" t="s">
        <v>6267</v>
      </c>
      <c r="F1423" s="39" t="s">
        <v>4767</v>
      </c>
      <c r="G1423" s="38" t="s">
        <v>6236</v>
      </c>
      <c r="H1423" s="39">
        <v>719411380</v>
      </c>
      <c r="I1423" s="40" t="s">
        <v>6237</v>
      </c>
      <c r="J1423" s="38" t="s">
        <v>6236</v>
      </c>
      <c r="K1423" s="18" t="s">
        <v>180</v>
      </c>
      <c r="L1423" s="41">
        <v>1629363</v>
      </c>
      <c r="M1423" s="41">
        <v>2</v>
      </c>
      <c r="N1423" s="18" t="s">
        <v>4768</v>
      </c>
      <c r="O1423" s="18" t="s">
        <v>6244</v>
      </c>
      <c r="P1423" s="42">
        <v>0.5</v>
      </c>
      <c r="Q1423" s="18" t="s">
        <v>6239</v>
      </c>
      <c r="R1423" s="41">
        <v>1</v>
      </c>
      <c r="S1423" s="41">
        <v>1</v>
      </c>
      <c r="T1423" s="18" t="s">
        <v>6280</v>
      </c>
      <c r="U1423" s="34"/>
      <c r="V1423" s="34"/>
      <c r="W1423" s="35"/>
      <c r="X1423" s="34"/>
      <c r="Y1423" s="35"/>
      <c r="Z1423" s="34"/>
      <c r="AA1423" s="34"/>
      <c r="AB1423" s="34"/>
      <c r="AC1423" s="34"/>
      <c r="AD1423" s="34"/>
      <c r="AE1423" s="34"/>
      <c r="AF1423" s="34"/>
      <c r="AG1423" s="34"/>
      <c r="AH1423" s="34"/>
      <c r="AI1423" s="35"/>
      <c r="AJ1423" s="35"/>
      <c r="AK1423" s="35"/>
      <c r="AL1423" s="35"/>
      <c r="AM1423" s="35"/>
    </row>
    <row r="1424" spans="1:39" ht="14.4" hidden="1">
      <c r="A1424" s="36">
        <v>1423</v>
      </c>
      <c r="B1424" s="37" t="s">
        <v>1774</v>
      </c>
      <c r="C1424" s="37" t="s">
        <v>7738</v>
      </c>
      <c r="D1424" s="38">
        <v>8</v>
      </c>
      <c r="E1424" s="38" t="s">
        <v>6263</v>
      </c>
      <c r="F1424" s="39" t="s">
        <v>1775</v>
      </c>
      <c r="G1424" s="38" t="s">
        <v>6236</v>
      </c>
      <c r="H1424" s="39">
        <v>719411001</v>
      </c>
      <c r="I1424" s="40" t="s">
        <v>6237</v>
      </c>
      <c r="J1424" s="38" t="s">
        <v>6236</v>
      </c>
      <c r="K1424" s="18" t="s">
        <v>180</v>
      </c>
      <c r="L1424" s="41">
        <v>1294755</v>
      </c>
      <c r="M1424" s="41">
        <v>2</v>
      </c>
      <c r="N1424" s="18" t="s">
        <v>1776</v>
      </c>
      <c r="O1424" s="18" t="s">
        <v>6244</v>
      </c>
      <c r="P1424" s="42">
        <v>0.5</v>
      </c>
      <c r="Q1424" s="18" t="s">
        <v>6239</v>
      </c>
      <c r="R1424" s="41">
        <v>1</v>
      </c>
      <c r="S1424" s="41">
        <v>1</v>
      </c>
      <c r="T1424" s="18" t="s">
        <v>6280</v>
      </c>
      <c r="U1424" s="34"/>
      <c r="V1424" s="34"/>
      <c r="W1424" s="35"/>
      <c r="X1424" s="34"/>
      <c r="Y1424" s="35"/>
      <c r="Z1424" s="34"/>
      <c r="AA1424" s="34"/>
      <c r="AB1424" s="34"/>
      <c r="AC1424" s="34"/>
      <c r="AD1424" s="34"/>
      <c r="AE1424" s="34"/>
      <c r="AF1424" s="34"/>
      <c r="AG1424" s="34"/>
      <c r="AH1424" s="34"/>
      <c r="AI1424" s="35"/>
      <c r="AJ1424" s="35"/>
      <c r="AK1424" s="35"/>
      <c r="AL1424" s="35"/>
      <c r="AM1424" s="35"/>
    </row>
    <row r="1425" spans="1:39" ht="14.4" hidden="1">
      <c r="A1425" s="36">
        <v>1424</v>
      </c>
      <c r="B1425" s="37" t="s">
        <v>4933</v>
      </c>
      <c r="C1425" s="37" t="s">
        <v>7739</v>
      </c>
      <c r="D1425" s="38">
        <v>16</v>
      </c>
      <c r="E1425" s="38" t="s">
        <v>6446</v>
      </c>
      <c r="F1425" s="39" t="s">
        <v>4934</v>
      </c>
      <c r="G1425" s="38" t="s">
        <v>6236</v>
      </c>
      <c r="H1425" s="39">
        <v>719411397</v>
      </c>
      <c r="I1425" s="40" t="s">
        <v>6237</v>
      </c>
      <c r="J1425" s="38" t="s">
        <v>6236</v>
      </c>
      <c r="K1425" s="18" t="s">
        <v>180</v>
      </c>
      <c r="L1425" s="41">
        <v>1046592</v>
      </c>
      <c r="M1425" s="41">
        <v>2</v>
      </c>
      <c r="N1425" s="18" t="s">
        <v>4935</v>
      </c>
      <c r="O1425" s="18" t="s">
        <v>6244</v>
      </c>
      <c r="P1425" s="42">
        <v>0.54166666666666663</v>
      </c>
      <c r="Q1425" s="18" t="s">
        <v>6268</v>
      </c>
      <c r="R1425" s="41">
        <v>1</v>
      </c>
      <c r="S1425" s="41">
        <v>1</v>
      </c>
      <c r="T1425" s="18" t="s">
        <v>6280</v>
      </c>
      <c r="U1425" s="34"/>
      <c r="V1425" s="34"/>
      <c r="W1425" s="35"/>
      <c r="X1425" s="34"/>
      <c r="Y1425" s="35"/>
      <c r="Z1425" s="34"/>
      <c r="AA1425" s="34"/>
      <c r="AB1425" s="34"/>
      <c r="AC1425" s="34"/>
      <c r="AD1425" s="34"/>
      <c r="AE1425" s="34"/>
      <c r="AF1425" s="34"/>
      <c r="AG1425" s="34"/>
      <c r="AH1425" s="34"/>
      <c r="AI1425" s="35"/>
      <c r="AJ1425" s="35"/>
      <c r="AK1425" s="35"/>
      <c r="AL1425" s="35"/>
      <c r="AM1425" s="35"/>
    </row>
    <row r="1426" spans="1:39" ht="14.4" hidden="1">
      <c r="A1426" s="36">
        <v>1425</v>
      </c>
      <c r="B1426" s="37" t="s">
        <v>2478</v>
      </c>
      <c r="C1426" s="37" t="s">
        <v>7740</v>
      </c>
      <c r="D1426" s="38">
        <v>9</v>
      </c>
      <c r="E1426" s="38" t="s">
        <v>6324</v>
      </c>
      <c r="F1426" s="39" t="s">
        <v>2479</v>
      </c>
      <c r="G1426" s="38" t="s">
        <v>6236</v>
      </c>
      <c r="H1426" s="39">
        <v>719411062</v>
      </c>
      <c r="I1426" s="40" t="s">
        <v>6237</v>
      </c>
      <c r="J1426" s="38" t="s">
        <v>6236</v>
      </c>
      <c r="K1426" s="18" t="s">
        <v>180</v>
      </c>
      <c r="L1426" s="45">
        <v>1677318</v>
      </c>
      <c r="M1426" s="41">
        <v>2</v>
      </c>
      <c r="N1426" s="18" t="s">
        <v>2480</v>
      </c>
      <c r="O1426" s="18" t="s">
        <v>6244</v>
      </c>
      <c r="P1426" s="42">
        <v>0.54166666666666663</v>
      </c>
      <c r="Q1426" s="18" t="s">
        <v>6261</v>
      </c>
      <c r="R1426" s="41">
        <v>1</v>
      </c>
      <c r="S1426" s="41">
        <v>1</v>
      </c>
      <c r="T1426" s="18" t="s">
        <v>6280</v>
      </c>
      <c r="U1426" s="34"/>
      <c r="V1426" s="34"/>
      <c r="W1426" s="35"/>
      <c r="X1426" s="34"/>
      <c r="Y1426" s="35"/>
      <c r="Z1426" s="34"/>
      <c r="AA1426" s="34"/>
      <c r="AB1426" s="34"/>
      <c r="AC1426" s="34"/>
      <c r="AD1426" s="34"/>
      <c r="AE1426" s="34"/>
      <c r="AF1426" s="34"/>
      <c r="AG1426" s="34"/>
      <c r="AH1426" s="34"/>
      <c r="AI1426" s="35"/>
      <c r="AJ1426" s="35"/>
      <c r="AK1426" s="35"/>
      <c r="AL1426" s="35"/>
      <c r="AM1426" s="35"/>
    </row>
    <row r="1427" spans="1:39" ht="14.4" hidden="1">
      <c r="A1427" s="36">
        <v>1426</v>
      </c>
      <c r="B1427" s="37" t="s">
        <v>4270</v>
      </c>
      <c r="C1427" s="37" t="s">
        <v>7741</v>
      </c>
      <c r="D1427" s="38">
        <v>14</v>
      </c>
      <c r="E1427" s="38" t="s">
        <v>6267</v>
      </c>
      <c r="F1427" s="39" t="s">
        <v>4271</v>
      </c>
      <c r="G1427" s="38" t="s">
        <v>6236</v>
      </c>
      <c r="H1427" s="39">
        <v>719411301</v>
      </c>
      <c r="I1427" s="40" t="s">
        <v>6237</v>
      </c>
      <c r="J1427" s="38" t="s">
        <v>6236</v>
      </c>
      <c r="K1427" s="18" t="s">
        <v>180</v>
      </c>
      <c r="L1427" s="45">
        <v>1677318</v>
      </c>
      <c r="M1427" s="41">
        <v>2</v>
      </c>
      <c r="N1427" s="18" t="s">
        <v>2480</v>
      </c>
      <c r="O1427" s="18" t="s">
        <v>6244</v>
      </c>
      <c r="P1427" s="42">
        <v>0.54166666666666663</v>
      </c>
      <c r="Q1427" s="18" t="s">
        <v>6268</v>
      </c>
      <c r="R1427" s="41">
        <v>1</v>
      </c>
      <c r="S1427" s="50"/>
      <c r="T1427" s="18" t="s">
        <v>6280</v>
      </c>
      <c r="U1427" s="34"/>
      <c r="V1427" s="34"/>
      <c r="W1427" s="35"/>
      <c r="X1427" s="34"/>
      <c r="Y1427" s="35"/>
      <c r="Z1427" s="34"/>
      <c r="AA1427" s="34"/>
      <c r="AB1427" s="34"/>
      <c r="AC1427" s="34"/>
      <c r="AD1427" s="34"/>
      <c r="AE1427" s="34"/>
      <c r="AF1427" s="34"/>
      <c r="AG1427" s="34"/>
      <c r="AH1427" s="34"/>
      <c r="AI1427" s="35"/>
      <c r="AJ1427" s="35"/>
      <c r="AK1427" s="35"/>
      <c r="AL1427" s="35"/>
      <c r="AM1427" s="35"/>
    </row>
    <row r="1428" spans="1:39" ht="14.4" hidden="1">
      <c r="A1428" s="36">
        <v>1427</v>
      </c>
      <c r="B1428" s="37" t="s">
        <v>5036</v>
      </c>
      <c r="C1428" s="37" t="s">
        <v>7742</v>
      </c>
      <c r="D1428" s="38">
        <v>16</v>
      </c>
      <c r="E1428" s="38" t="s">
        <v>6267</v>
      </c>
      <c r="F1428" s="39" t="s">
        <v>5037</v>
      </c>
      <c r="G1428" s="38" t="s">
        <v>6236</v>
      </c>
      <c r="H1428" s="39">
        <v>719411413</v>
      </c>
      <c r="I1428" s="40" t="s">
        <v>6237</v>
      </c>
      <c r="J1428" s="38" t="s">
        <v>6236</v>
      </c>
      <c r="K1428" s="18" t="s">
        <v>180</v>
      </c>
      <c r="L1428" s="41">
        <v>774573</v>
      </c>
      <c r="M1428" s="41">
        <v>2</v>
      </c>
      <c r="N1428" s="18" t="s">
        <v>5038</v>
      </c>
      <c r="O1428" s="18" t="s">
        <v>6244</v>
      </c>
      <c r="P1428" s="42">
        <v>0.54166666666666663</v>
      </c>
      <c r="Q1428" s="18" t="s">
        <v>6239</v>
      </c>
      <c r="R1428" s="41">
        <v>1</v>
      </c>
      <c r="S1428" s="41">
        <v>1</v>
      </c>
      <c r="T1428" s="18" t="s">
        <v>6280</v>
      </c>
      <c r="U1428" s="34"/>
      <c r="V1428" s="34"/>
      <c r="W1428" s="35"/>
      <c r="X1428" s="34"/>
      <c r="Y1428" s="35"/>
      <c r="Z1428" s="34"/>
      <c r="AA1428" s="34"/>
      <c r="AB1428" s="34"/>
      <c r="AC1428" s="34"/>
      <c r="AD1428" s="34"/>
      <c r="AE1428" s="34"/>
      <c r="AF1428" s="34"/>
      <c r="AG1428" s="34"/>
      <c r="AH1428" s="34"/>
      <c r="AI1428" s="35"/>
      <c r="AJ1428" s="35"/>
      <c r="AK1428" s="35"/>
      <c r="AL1428" s="35"/>
      <c r="AM1428" s="35"/>
    </row>
    <row r="1429" spans="1:39" ht="14.4" hidden="1">
      <c r="A1429" s="36">
        <v>1428</v>
      </c>
      <c r="B1429" s="37" t="s">
        <v>3467</v>
      </c>
      <c r="C1429" s="37" t="s">
        <v>7743</v>
      </c>
      <c r="D1429" s="38">
        <v>12</v>
      </c>
      <c r="E1429" s="38" t="s">
        <v>6235</v>
      </c>
      <c r="F1429" s="39" t="s">
        <v>3468</v>
      </c>
      <c r="G1429" s="38" t="s">
        <v>6236</v>
      </c>
      <c r="H1429" s="39">
        <v>719411192</v>
      </c>
      <c r="I1429" s="40" t="s">
        <v>6237</v>
      </c>
      <c r="J1429" s="38" t="s">
        <v>6236</v>
      </c>
      <c r="K1429" s="18" t="s">
        <v>180</v>
      </c>
      <c r="L1429" s="41">
        <v>1377647</v>
      </c>
      <c r="M1429" s="41">
        <v>2</v>
      </c>
      <c r="N1429" s="18" t="s">
        <v>3469</v>
      </c>
      <c r="O1429" s="18" t="s">
        <v>6244</v>
      </c>
      <c r="P1429" s="42">
        <v>0.54166666666666663</v>
      </c>
      <c r="Q1429" s="18" t="s">
        <v>6239</v>
      </c>
      <c r="R1429" s="41">
        <v>1</v>
      </c>
      <c r="S1429" s="41">
        <v>1</v>
      </c>
      <c r="T1429" s="18" t="s">
        <v>6280</v>
      </c>
      <c r="U1429" s="34"/>
      <c r="V1429" s="34"/>
      <c r="W1429" s="35"/>
      <c r="X1429" s="34"/>
      <c r="Y1429" s="35"/>
      <c r="Z1429" s="34"/>
      <c r="AA1429" s="34"/>
      <c r="AB1429" s="34"/>
      <c r="AC1429" s="34"/>
      <c r="AD1429" s="34"/>
      <c r="AE1429" s="34"/>
      <c r="AF1429" s="34"/>
      <c r="AG1429" s="34"/>
      <c r="AH1429" s="34"/>
      <c r="AI1429" s="35"/>
      <c r="AJ1429" s="35"/>
      <c r="AK1429" s="35"/>
      <c r="AL1429" s="35"/>
      <c r="AM1429" s="35"/>
    </row>
    <row r="1430" spans="1:39" ht="14.4" hidden="1">
      <c r="A1430" s="36">
        <v>1429</v>
      </c>
      <c r="B1430" s="37" t="s">
        <v>1655</v>
      </c>
      <c r="C1430" s="37" t="s">
        <v>7744</v>
      </c>
      <c r="D1430" s="38">
        <v>8</v>
      </c>
      <c r="E1430" s="38" t="s">
        <v>6270</v>
      </c>
      <c r="F1430" s="39" t="s">
        <v>1656</v>
      </c>
      <c r="G1430" s="38" t="s">
        <v>6236</v>
      </c>
      <c r="H1430" s="39">
        <v>719410981</v>
      </c>
      <c r="I1430" s="40" t="s">
        <v>6237</v>
      </c>
      <c r="J1430" s="38" t="s">
        <v>6236</v>
      </c>
      <c r="K1430" s="18" t="s">
        <v>180</v>
      </c>
      <c r="L1430" s="41">
        <v>1731956</v>
      </c>
      <c r="M1430" s="41">
        <v>2</v>
      </c>
      <c r="N1430" s="18" t="s">
        <v>1657</v>
      </c>
      <c r="O1430" s="18" t="s">
        <v>6244</v>
      </c>
      <c r="P1430" s="42">
        <v>0.54166666666666663</v>
      </c>
      <c r="Q1430" s="18" t="s">
        <v>6261</v>
      </c>
      <c r="R1430" s="41">
        <v>1</v>
      </c>
      <c r="S1430" s="41">
        <v>1</v>
      </c>
      <c r="T1430" s="18" t="s">
        <v>6280</v>
      </c>
      <c r="U1430" s="34"/>
      <c r="V1430" s="34"/>
      <c r="W1430" s="35"/>
      <c r="X1430" s="34"/>
      <c r="Y1430" s="35"/>
      <c r="Z1430" s="34"/>
      <c r="AA1430" s="34"/>
      <c r="AB1430" s="34"/>
      <c r="AC1430" s="34"/>
      <c r="AD1430" s="34"/>
      <c r="AE1430" s="34"/>
      <c r="AF1430" s="34"/>
      <c r="AG1430" s="34"/>
      <c r="AH1430" s="34"/>
      <c r="AI1430" s="35"/>
      <c r="AJ1430" s="35"/>
      <c r="AK1430" s="35"/>
      <c r="AL1430" s="35"/>
      <c r="AM1430" s="35"/>
    </row>
    <row r="1431" spans="1:39" ht="14.4" hidden="1">
      <c r="A1431" s="36">
        <v>1430</v>
      </c>
      <c r="B1431" s="37" t="s">
        <v>1957</v>
      </c>
      <c r="C1431" s="37" t="s">
        <v>7745</v>
      </c>
      <c r="D1431" s="38">
        <v>21</v>
      </c>
      <c r="E1431" s="38" t="s">
        <v>7746</v>
      </c>
      <c r="F1431" s="39" t="s">
        <v>1958</v>
      </c>
      <c r="G1431" s="38" t="s">
        <v>6236</v>
      </c>
      <c r="H1431" s="39">
        <v>719411010</v>
      </c>
      <c r="I1431" s="40" t="s">
        <v>6237</v>
      </c>
      <c r="J1431" s="38" t="s">
        <v>6236</v>
      </c>
      <c r="K1431" s="18" t="s">
        <v>180</v>
      </c>
      <c r="L1431" s="45">
        <v>1411549</v>
      </c>
      <c r="M1431" s="41">
        <v>2</v>
      </c>
      <c r="N1431" s="18" t="s">
        <v>1960</v>
      </c>
      <c r="O1431" s="18" t="s">
        <v>6244</v>
      </c>
      <c r="P1431" s="42">
        <v>0.54166666666666663</v>
      </c>
      <c r="Q1431" s="18" t="s">
        <v>6330</v>
      </c>
      <c r="R1431" s="41">
        <v>1</v>
      </c>
      <c r="S1431" s="41">
        <v>1</v>
      </c>
      <c r="T1431" s="18" t="s">
        <v>6280</v>
      </c>
      <c r="U1431" s="34"/>
      <c r="V1431" s="34"/>
      <c r="W1431" s="35"/>
      <c r="X1431" s="34"/>
      <c r="Y1431" s="35"/>
      <c r="Z1431" s="34"/>
      <c r="AA1431" s="34"/>
      <c r="AB1431" s="34"/>
      <c r="AC1431" s="34"/>
      <c r="AD1431" s="34"/>
      <c r="AE1431" s="34"/>
      <c r="AF1431" s="34"/>
      <c r="AG1431" s="34"/>
      <c r="AH1431" s="34"/>
      <c r="AI1431" s="35"/>
      <c r="AJ1431" s="35"/>
      <c r="AK1431" s="35"/>
      <c r="AL1431" s="35"/>
      <c r="AM1431" s="35"/>
    </row>
    <row r="1432" spans="1:39" ht="14.4" hidden="1">
      <c r="A1432" s="36">
        <v>1431</v>
      </c>
      <c r="B1432" s="37" t="s">
        <v>5682</v>
      </c>
      <c r="C1432" s="37" t="s">
        <v>7747</v>
      </c>
      <c r="D1432" s="38">
        <v>19</v>
      </c>
      <c r="E1432" s="38" t="s">
        <v>6235</v>
      </c>
      <c r="F1432" s="39" t="s">
        <v>5683</v>
      </c>
      <c r="G1432" s="38" t="s">
        <v>6236</v>
      </c>
      <c r="H1432" s="39">
        <v>719411557</v>
      </c>
      <c r="I1432" s="40" t="s">
        <v>6237</v>
      </c>
      <c r="J1432" s="38" t="s">
        <v>6236</v>
      </c>
      <c r="K1432" s="18" t="s">
        <v>180</v>
      </c>
      <c r="L1432" s="45">
        <v>1411549</v>
      </c>
      <c r="M1432" s="41">
        <v>2</v>
      </c>
      <c r="N1432" s="18" t="s">
        <v>1960</v>
      </c>
      <c r="O1432" s="18" t="s">
        <v>6244</v>
      </c>
      <c r="P1432" s="42">
        <v>0.54166666666666663</v>
      </c>
      <c r="Q1432" s="18" t="s">
        <v>6239</v>
      </c>
      <c r="R1432" s="41">
        <v>1</v>
      </c>
      <c r="S1432" s="50"/>
      <c r="T1432" s="18" t="s">
        <v>6280</v>
      </c>
      <c r="U1432" s="34"/>
      <c r="V1432" s="34"/>
      <c r="W1432" s="35"/>
      <c r="X1432" s="34"/>
      <c r="Y1432" s="35"/>
      <c r="Z1432" s="34"/>
      <c r="AA1432" s="34"/>
      <c r="AB1432" s="34"/>
      <c r="AC1432" s="34"/>
      <c r="AD1432" s="34"/>
      <c r="AE1432" s="34"/>
      <c r="AF1432" s="34"/>
      <c r="AG1432" s="34"/>
      <c r="AH1432" s="34"/>
      <c r="AI1432" s="35"/>
      <c r="AJ1432" s="35"/>
      <c r="AK1432" s="35"/>
      <c r="AL1432" s="35"/>
      <c r="AM1432" s="35"/>
    </row>
    <row r="1433" spans="1:39" ht="14.4" hidden="1">
      <c r="A1433" s="36">
        <v>1432</v>
      </c>
      <c r="B1433" s="37" t="s">
        <v>1676</v>
      </c>
      <c r="C1433" s="37" t="s">
        <v>7748</v>
      </c>
      <c r="D1433" s="38">
        <v>8</v>
      </c>
      <c r="E1433" s="38" t="s">
        <v>6267</v>
      </c>
      <c r="F1433" s="39" t="s">
        <v>1677</v>
      </c>
      <c r="G1433" s="38" t="s">
        <v>6236</v>
      </c>
      <c r="H1433" s="39">
        <v>719410988</v>
      </c>
      <c r="I1433" s="40" t="s">
        <v>6237</v>
      </c>
      <c r="J1433" s="38" t="s">
        <v>6236</v>
      </c>
      <c r="K1433" s="18" t="s">
        <v>180</v>
      </c>
      <c r="L1433" s="45">
        <v>1297617</v>
      </c>
      <c r="M1433" s="41">
        <v>2</v>
      </c>
      <c r="N1433" s="18" t="s">
        <v>1678</v>
      </c>
      <c r="O1433" s="18" t="s">
        <v>6244</v>
      </c>
      <c r="P1433" s="42">
        <v>0.54166666666666663</v>
      </c>
      <c r="Q1433" s="18" t="s">
        <v>6239</v>
      </c>
      <c r="R1433" s="41">
        <v>1</v>
      </c>
      <c r="S1433" s="41">
        <v>1</v>
      </c>
      <c r="T1433" s="18" t="s">
        <v>6280</v>
      </c>
      <c r="U1433" s="34"/>
      <c r="V1433" s="34"/>
      <c r="W1433" s="35"/>
      <c r="X1433" s="34"/>
      <c r="Y1433" s="35"/>
      <c r="Z1433" s="34"/>
      <c r="AA1433" s="34"/>
      <c r="AB1433" s="34"/>
      <c r="AC1433" s="34"/>
      <c r="AD1433" s="34"/>
      <c r="AE1433" s="34"/>
      <c r="AF1433" s="34"/>
      <c r="AG1433" s="34"/>
      <c r="AH1433" s="34"/>
      <c r="AI1433" s="35"/>
      <c r="AJ1433" s="35"/>
      <c r="AK1433" s="35"/>
      <c r="AL1433" s="35"/>
      <c r="AM1433" s="35"/>
    </row>
    <row r="1434" spans="1:39" ht="14.4" hidden="1">
      <c r="A1434" s="36">
        <v>1433</v>
      </c>
      <c r="B1434" s="37" t="s">
        <v>3001</v>
      </c>
      <c r="C1434" s="37" t="s">
        <v>7749</v>
      </c>
      <c r="D1434" s="38">
        <v>11</v>
      </c>
      <c r="E1434" s="38" t="s">
        <v>6535</v>
      </c>
      <c r="F1434" s="39" t="s">
        <v>3002</v>
      </c>
      <c r="G1434" s="38" t="s">
        <v>6236</v>
      </c>
      <c r="H1434" s="39">
        <v>719411128</v>
      </c>
      <c r="I1434" s="40" t="s">
        <v>6237</v>
      </c>
      <c r="J1434" s="38" t="s">
        <v>6236</v>
      </c>
      <c r="K1434" s="18" t="s">
        <v>180</v>
      </c>
      <c r="L1434" s="45">
        <v>1297617</v>
      </c>
      <c r="M1434" s="41">
        <v>2</v>
      </c>
      <c r="N1434" s="18" t="s">
        <v>1678</v>
      </c>
      <c r="O1434" s="18" t="s">
        <v>6244</v>
      </c>
      <c r="P1434" s="42">
        <v>0.54166666666666663</v>
      </c>
      <c r="Q1434" s="18" t="s">
        <v>6239</v>
      </c>
      <c r="R1434" s="41">
        <v>1</v>
      </c>
      <c r="S1434" s="50"/>
      <c r="T1434" s="18" t="s">
        <v>6280</v>
      </c>
      <c r="U1434" s="34"/>
      <c r="V1434" s="34"/>
      <c r="W1434" s="35"/>
      <c r="X1434" s="34"/>
      <c r="Y1434" s="35"/>
      <c r="Z1434" s="34"/>
      <c r="AA1434" s="34"/>
      <c r="AB1434" s="34"/>
      <c r="AC1434" s="34"/>
      <c r="AD1434" s="34"/>
      <c r="AE1434" s="34"/>
      <c r="AF1434" s="34"/>
      <c r="AG1434" s="34"/>
      <c r="AH1434" s="34"/>
      <c r="AI1434" s="35"/>
      <c r="AJ1434" s="35"/>
      <c r="AK1434" s="35"/>
      <c r="AL1434" s="35"/>
      <c r="AM1434" s="35"/>
    </row>
    <row r="1435" spans="1:39" ht="14.4" hidden="1">
      <c r="A1435" s="36">
        <v>1434</v>
      </c>
      <c r="B1435" s="37" t="s">
        <v>4760</v>
      </c>
      <c r="C1435" s="37" t="s">
        <v>7750</v>
      </c>
      <c r="D1435" s="38">
        <v>16</v>
      </c>
      <c r="E1435" s="38" t="s">
        <v>6267</v>
      </c>
      <c r="F1435" s="39" t="s">
        <v>4761</v>
      </c>
      <c r="G1435" s="38" t="s">
        <v>6236</v>
      </c>
      <c r="H1435" s="39">
        <v>719411378</v>
      </c>
      <c r="I1435" s="40" t="s">
        <v>6237</v>
      </c>
      <c r="J1435" s="38" t="s">
        <v>6236</v>
      </c>
      <c r="K1435" s="18" t="s">
        <v>180</v>
      </c>
      <c r="L1435" s="41">
        <v>1621540</v>
      </c>
      <c r="M1435" s="41">
        <v>2</v>
      </c>
      <c r="N1435" s="18" t="s">
        <v>4762</v>
      </c>
      <c r="O1435" s="18" t="s">
        <v>6244</v>
      </c>
      <c r="P1435" s="42">
        <v>0.54166666666666663</v>
      </c>
      <c r="Q1435" s="18" t="s">
        <v>6239</v>
      </c>
      <c r="R1435" s="41">
        <v>1</v>
      </c>
      <c r="S1435" s="41">
        <v>1</v>
      </c>
      <c r="T1435" s="18" t="s">
        <v>6280</v>
      </c>
      <c r="U1435" s="34"/>
      <c r="V1435" s="34"/>
      <c r="W1435" s="35"/>
      <c r="X1435" s="34"/>
      <c r="Y1435" s="35"/>
      <c r="Z1435" s="34"/>
      <c r="AA1435" s="34"/>
      <c r="AB1435" s="34"/>
      <c r="AC1435" s="34"/>
      <c r="AD1435" s="34"/>
      <c r="AE1435" s="34"/>
      <c r="AF1435" s="34"/>
      <c r="AG1435" s="34"/>
      <c r="AH1435" s="34"/>
      <c r="AI1435" s="35"/>
      <c r="AJ1435" s="35"/>
      <c r="AK1435" s="35"/>
      <c r="AL1435" s="35"/>
      <c r="AM1435" s="35"/>
    </row>
    <row r="1436" spans="1:39" ht="14.4" hidden="1">
      <c r="A1436" s="36">
        <v>1435</v>
      </c>
      <c r="B1436" s="37" t="s">
        <v>2881</v>
      </c>
      <c r="C1436" s="37" t="s">
        <v>7751</v>
      </c>
      <c r="D1436" s="38">
        <v>10</v>
      </c>
      <c r="E1436" s="38" t="s">
        <v>6282</v>
      </c>
      <c r="F1436" s="39" t="s">
        <v>2882</v>
      </c>
      <c r="G1436" s="38" t="s">
        <v>6236</v>
      </c>
      <c r="H1436" s="39">
        <v>719411115</v>
      </c>
      <c r="I1436" s="40" t="s">
        <v>6237</v>
      </c>
      <c r="J1436" s="38" t="s">
        <v>6236</v>
      </c>
      <c r="K1436" s="18" t="s">
        <v>180</v>
      </c>
      <c r="L1436" s="41">
        <v>1453774</v>
      </c>
      <c r="M1436" s="41">
        <v>2</v>
      </c>
      <c r="N1436" s="18" t="s">
        <v>2883</v>
      </c>
      <c r="O1436" s="18" t="s">
        <v>6244</v>
      </c>
      <c r="P1436" s="42">
        <v>0.54166666666666663</v>
      </c>
      <c r="Q1436" s="18" t="s">
        <v>6268</v>
      </c>
      <c r="R1436" s="41">
        <v>1</v>
      </c>
      <c r="S1436" s="41">
        <v>1</v>
      </c>
      <c r="T1436" s="18" t="s">
        <v>6280</v>
      </c>
      <c r="U1436" s="34"/>
      <c r="V1436" s="34"/>
      <c r="W1436" s="35"/>
      <c r="X1436" s="34"/>
      <c r="Y1436" s="35"/>
      <c r="Z1436" s="34"/>
      <c r="AA1436" s="34"/>
      <c r="AB1436" s="34"/>
      <c r="AC1436" s="34"/>
      <c r="AD1436" s="34"/>
      <c r="AE1436" s="34"/>
      <c r="AF1436" s="34"/>
      <c r="AG1436" s="34"/>
      <c r="AH1436" s="34"/>
      <c r="AI1436" s="35"/>
      <c r="AJ1436" s="35"/>
      <c r="AK1436" s="35"/>
      <c r="AL1436" s="35"/>
      <c r="AM1436" s="35"/>
    </row>
    <row r="1437" spans="1:39" ht="14.4" hidden="1">
      <c r="A1437" s="36">
        <v>1436</v>
      </c>
      <c r="B1437" s="37" t="s">
        <v>4082</v>
      </c>
      <c r="C1437" s="37" t="s">
        <v>7752</v>
      </c>
      <c r="D1437" s="38">
        <v>13</v>
      </c>
      <c r="E1437" s="38" t="s">
        <v>6302</v>
      </c>
      <c r="F1437" s="39" t="s">
        <v>4083</v>
      </c>
      <c r="G1437" s="38" t="s">
        <v>6236</v>
      </c>
      <c r="H1437" s="39">
        <v>719411259</v>
      </c>
      <c r="I1437" s="40" t="s">
        <v>6237</v>
      </c>
      <c r="J1437" s="38" t="s">
        <v>6236</v>
      </c>
      <c r="K1437" s="18" t="s">
        <v>180</v>
      </c>
      <c r="L1437" s="41">
        <v>1845487</v>
      </c>
      <c r="M1437" s="41">
        <v>2</v>
      </c>
      <c r="N1437" s="18" t="s">
        <v>4084</v>
      </c>
      <c r="O1437" s="18" t="s">
        <v>6244</v>
      </c>
      <c r="P1437" s="42">
        <v>0.625</v>
      </c>
      <c r="Q1437" s="18" t="s">
        <v>6268</v>
      </c>
      <c r="R1437" s="41">
        <v>1</v>
      </c>
      <c r="S1437" s="41">
        <v>1</v>
      </c>
      <c r="T1437" s="18" t="s">
        <v>6280</v>
      </c>
      <c r="U1437" s="34"/>
      <c r="V1437" s="34"/>
      <c r="W1437" s="35"/>
      <c r="X1437" s="34"/>
      <c r="Y1437" s="35"/>
      <c r="Z1437" s="34"/>
      <c r="AA1437" s="34"/>
      <c r="AB1437" s="34"/>
      <c r="AC1437" s="34"/>
      <c r="AD1437" s="34"/>
      <c r="AE1437" s="34"/>
      <c r="AF1437" s="34"/>
      <c r="AG1437" s="34"/>
      <c r="AH1437" s="34"/>
      <c r="AI1437" s="35"/>
      <c r="AJ1437" s="35"/>
      <c r="AK1437" s="35"/>
      <c r="AL1437" s="35"/>
      <c r="AM1437" s="35"/>
    </row>
    <row r="1438" spans="1:39" ht="14.4" hidden="1">
      <c r="A1438" s="36">
        <v>1437</v>
      </c>
      <c r="B1438" s="37" t="s">
        <v>6077</v>
      </c>
      <c r="C1438" s="37" t="s">
        <v>7753</v>
      </c>
      <c r="D1438" s="38">
        <v>22</v>
      </c>
      <c r="E1438" s="38" t="s">
        <v>6484</v>
      </c>
      <c r="F1438" s="39" t="s">
        <v>6078</v>
      </c>
      <c r="G1438" s="38" t="s">
        <v>6236</v>
      </c>
      <c r="H1438" s="39">
        <v>719411628</v>
      </c>
      <c r="I1438" s="40" t="s">
        <v>6237</v>
      </c>
      <c r="J1438" s="38" t="s">
        <v>6236</v>
      </c>
      <c r="K1438" s="18" t="s">
        <v>180</v>
      </c>
      <c r="L1438" s="41">
        <v>1713414</v>
      </c>
      <c r="M1438" s="41">
        <v>2</v>
      </c>
      <c r="N1438" s="18" t="s">
        <v>6079</v>
      </c>
      <c r="O1438" s="18" t="s">
        <v>6244</v>
      </c>
      <c r="P1438" s="42">
        <v>0.625</v>
      </c>
      <c r="Q1438" s="18" t="s">
        <v>6239</v>
      </c>
      <c r="R1438" s="41">
        <v>1</v>
      </c>
      <c r="S1438" s="41">
        <v>1</v>
      </c>
      <c r="T1438" s="18" t="s">
        <v>6280</v>
      </c>
      <c r="U1438" s="34"/>
      <c r="V1438" s="34"/>
      <c r="W1438" s="35"/>
      <c r="X1438" s="34"/>
      <c r="Y1438" s="35"/>
      <c r="Z1438" s="34"/>
      <c r="AA1438" s="34"/>
      <c r="AB1438" s="34"/>
      <c r="AC1438" s="34"/>
      <c r="AD1438" s="34"/>
      <c r="AE1438" s="34"/>
      <c r="AF1438" s="34"/>
      <c r="AG1438" s="34"/>
      <c r="AH1438" s="34"/>
      <c r="AI1438" s="35"/>
      <c r="AJ1438" s="35"/>
      <c r="AK1438" s="35"/>
      <c r="AL1438" s="35"/>
      <c r="AM1438" s="35"/>
    </row>
    <row r="1439" spans="1:39" ht="14.4" hidden="1">
      <c r="A1439" s="36">
        <v>1438</v>
      </c>
      <c r="B1439" s="37" t="s">
        <v>762</v>
      </c>
      <c r="C1439" s="37" t="s">
        <v>7754</v>
      </c>
      <c r="D1439" s="38">
        <v>7</v>
      </c>
      <c r="E1439" s="38" t="s">
        <v>6497</v>
      </c>
      <c r="F1439" s="39" t="s">
        <v>763</v>
      </c>
      <c r="G1439" s="38" t="s">
        <v>6236</v>
      </c>
      <c r="H1439" s="39">
        <v>719410902</v>
      </c>
      <c r="I1439" s="40" t="s">
        <v>6237</v>
      </c>
      <c r="J1439" s="38" t="s">
        <v>6236</v>
      </c>
      <c r="K1439" s="18" t="s">
        <v>180</v>
      </c>
      <c r="L1439" s="41">
        <v>1681743</v>
      </c>
      <c r="M1439" s="41">
        <v>2</v>
      </c>
      <c r="N1439" s="18" t="s">
        <v>764</v>
      </c>
      <c r="O1439" s="18" t="s">
        <v>6244</v>
      </c>
      <c r="P1439" s="42">
        <v>0.625</v>
      </c>
      <c r="Q1439" s="18" t="s">
        <v>6239</v>
      </c>
      <c r="R1439" s="41">
        <v>1</v>
      </c>
      <c r="S1439" s="41">
        <v>1</v>
      </c>
      <c r="T1439" s="18" t="s">
        <v>6280</v>
      </c>
      <c r="U1439" s="34"/>
      <c r="V1439" s="34"/>
      <c r="W1439" s="35"/>
      <c r="X1439" s="34"/>
      <c r="Y1439" s="35"/>
      <c r="Z1439" s="34"/>
      <c r="AA1439" s="34"/>
      <c r="AB1439" s="34"/>
      <c r="AC1439" s="34"/>
      <c r="AD1439" s="34"/>
      <c r="AE1439" s="34"/>
      <c r="AF1439" s="34"/>
      <c r="AG1439" s="34"/>
      <c r="AH1439" s="34"/>
      <c r="AI1439" s="35"/>
      <c r="AJ1439" s="35"/>
      <c r="AK1439" s="35"/>
      <c r="AL1439" s="35"/>
      <c r="AM1439" s="35"/>
    </row>
    <row r="1440" spans="1:39" ht="14.4" hidden="1">
      <c r="A1440" s="36">
        <v>1439</v>
      </c>
      <c r="B1440" s="37" t="s">
        <v>2459</v>
      </c>
      <c r="C1440" s="37" t="s">
        <v>7755</v>
      </c>
      <c r="D1440" s="38">
        <v>9</v>
      </c>
      <c r="E1440" s="38" t="s">
        <v>6235</v>
      </c>
      <c r="F1440" s="39" t="s">
        <v>2460</v>
      </c>
      <c r="G1440" s="38" t="s">
        <v>6236</v>
      </c>
      <c r="H1440" s="39">
        <v>719411059</v>
      </c>
      <c r="I1440" s="40" t="s">
        <v>6237</v>
      </c>
      <c r="J1440" s="38" t="s">
        <v>6236</v>
      </c>
      <c r="K1440" s="18" t="s">
        <v>180</v>
      </c>
      <c r="L1440" s="41">
        <v>1436435</v>
      </c>
      <c r="M1440" s="41">
        <v>2</v>
      </c>
      <c r="N1440" s="18" t="s">
        <v>2461</v>
      </c>
      <c r="O1440" s="18" t="s">
        <v>6244</v>
      </c>
      <c r="P1440" s="42">
        <v>0.625</v>
      </c>
      <c r="Q1440" s="18" t="s">
        <v>6239</v>
      </c>
      <c r="R1440" s="41">
        <v>1</v>
      </c>
      <c r="S1440" s="41">
        <v>1</v>
      </c>
      <c r="T1440" s="18" t="s">
        <v>6280</v>
      </c>
      <c r="U1440" s="34"/>
      <c r="V1440" s="34"/>
      <c r="W1440" s="35"/>
      <c r="X1440" s="34"/>
      <c r="Y1440" s="35"/>
      <c r="Z1440" s="34"/>
      <c r="AA1440" s="34"/>
      <c r="AB1440" s="34"/>
      <c r="AC1440" s="34"/>
      <c r="AD1440" s="34"/>
      <c r="AE1440" s="34"/>
      <c r="AF1440" s="34"/>
      <c r="AG1440" s="34"/>
      <c r="AH1440" s="34"/>
      <c r="AI1440" s="35"/>
      <c r="AJ1440" s="35"/>
      <c r="AK1440" s="35"/>
      <c r="AL1440" s="35"/>
      <c r="AM1440" s="35"/>
    </row>
    <row r="1441" spans="1:39" ht="14.4" hidden="1">
      <c r="A1441" s="36">
        <v>1440</v>
      </c>
      <c r="B1441" s="37" t="s">
        <v>401</v>
      </c>
      <c r="C1441" s="37" t="s">
        <v>7756</v>
      </c>
      <c r="D1441" s="38">
        <v>21</v>
      </c>
      <c r="E1441" s="38" t="s">
        <v>6321</v>
      </c>
      <c r="F1441" s="39" t="s">
        <v>402</v>
      </c>
      <c r="G1441" s="38" t="s">
        <v>6236</v>
      </c>
      <c r="H1441" s="39">
        <v>719410864</v>
      </c>
      <c r="I1441" s="40" t="s">
        <v>6237</v>
      </c>
      <c r="J1441" s="38" t="s">
        <v>6236</v>
      </c>
      <c r="K1441" s="18" t="s">
        <v>180</v>
      </c>
      <c r="L1441" s="41">
        <v>1353990</v>
      </c>
      <c r="M1441" s="41">
        <v>2</v>
      </c>
      <c r="N1441" s="18" t="s">
        <v>403</v>
      </c>
      <c r="O1441" s="18" t="s">
        <v>6244</v>
      </c>
      <c r="P1441" s="42">
        <v>0.625</v>
      </c>
      <c r="Q1441" s="18" t="s">
        <v>6268</v>
      </c>
      <c r="R1441" s="41">
        <v>1</v>
      </c>
      <c r="S1441" s="41">
        <v>1</v>
      </c>
      <c r="T1441" s="18" t="s">
        <v>6280</v>
      </c>
      <c r="U1441" s="34"/>
      <c r="V1441" s="34"/>
      <c r="W1441" s="35"/>
      <c r="X1441" s="34"/>
      <c r="Y1441" s="35"/>
      <c r="Z1441" s="34"/>
      <c r="AA1441" s="34"/>
      <c r="AB1441" s="34"/>
      <c r="AC1441" s="34"/>
      <c r="AD1441" s="34"/>
      <c r="AE1441" s="34"/>
      <c r="AF1441" s="34"/>
      <c r="AG1441" s="34"/>
      <c r="AH1441" s="34"/>
      <c r="AI1441" s="35"/>
      <c r="AJ1441" s="35"/>
      <c r="AK1441" s="35"/>
      <c r="AL1441" s="35"/>
      <c r="AM1441" s="35"/>
    </row>
    <row r="1442" spans="1:39" ht="14.4" hidden="1">
      <c r="A1442" s="36">
        <v>1441</v>
      </c>
      <c r="B1442" s="37" t="s">
        <v>5133</v>
      </c>
      <c r="C1442" s="37" t="s">
        <v>7757</v>
      </c>
      <c r="D1442" s="38">
        <v>17</v>
      </c>
      <c r="E1442" s="38" t="s">
        <v>6279</v>
      </c>
      <c r="F1442" s="39" t="s">
        <v>5134</v>
      </c>
      <c r="G1442" s="38" t="s">
        <v>6236</v>
      </c>
      <c r="H1442" s="39">
        <v>719411435</v>
      </c>
      <c r="I1442" s="40" t="s">
        <v>6237</v>
      </c>
      <c r="J1442" s="38" t="s">
        <v>6236</v>
      </c>
      <c r="K1442" s="18" t="s">
        <v>180</v>
      </c>
      <c r="L1442" s="41">
        <v>1719079</v>
      </c>
      <c r="M1442" s="41">
        <v>2</v>
      </c>
      <c r="N1442" s="18" t="s">
        <v>5135</v>
      </c>
      <c r="O1442" s="18" t="s">
        <v>6244</v>
      </c>
      <c r="P1442" s="42">
        <v>0.625</v>
      </c>
      <c r="Q1442" s="18" t="s">
        <v>6268</v>
      </c>
      <c r="R1442" s="41">
        <v>1</v>
      </c>
      <c r="S1442" s="41">
        <v>1</v>
      </c>
      <c r="T1442" s="18" t="s">
        <v>6280</v>
      </c>
      <c r="U1442" s="34"/>
      <c r="V1442" s="34"/>
      <c r="W1442" s="35"/>
      <c r="X1442" s="34"/>
      <c r="Y1442" s="35"/>
      <c r="Z1442" s="34"/>
      <c r="AA1442" s="34"/>
      <c r="AB1442" s="34"/>
      <c r="AC1442" s="34"/>
      <c r="AD1442" s="34"/>
      <c r="AE1442" s="34"/>
      <c r="AF1442" s="34"/>
      <c r="AG1442" s="34"/>
      <c r="AH1442" s="34"/>
      <c r="AI1442" s="35"/>
      <c r="AJ1442" s="35"/>
      <c r="AK1442" s="35"/>
      <c r="AL1442" s="35"/>
      <c r="AM1442" s="35"/>
    </row>
    <row r="1443" spans="1:39" ht="14.4" hidden="1">
      <c r="A1443" s="36">
        <v>1442</v>
      </c>
      <c r="B1443" s="37" t="s">
        <v>3506</v>
      </c>
      <c r="C1443" s="37" t="s">
        <v>7758</v>
      </c>
      <c r="D1443" s="38">
        <v>12</v>
      </c>
      <c r="E1443" s="38" t="s">
        <v>6324</v>
      </c>
      <c r="F1443" s="39" t="s">
        <v>3507</v>
      </c>
      <c r="G1443" s="38" t="s">
        <v>6236</v>
      </c>
      <c r="H1443" s="39">
        <v>719411199</v>
      </c>
      <c r="I1443" s="40" t="s">
        <v>6237</v>
      </c>
      <c r="J1443" s="38" t="s">
        <v>6236</v>
      </c>
      <c r="K1443" s="18" t="s">
        <v>180</v>
      </c>
      <c r="L1443" s="45">
        <v>1300432</v>
      </c>
      <c r="M1443" s="41">
        <v>2</v>
      </c>
      <c r="N1443" s="18" t="s">
        <v>3508</v>
      </c>
      <c r="O1443" s="18" t="s">
        <v>6244</v>
      </c>
      <c r="P1443" s="42">
        <v>0.625</v>
      </c>
      <c r="Q1443" s="18" t="s">
        <v>6261</v>
      </c>
      <c r="R1443" s="41">
        <v>1</v>
      </c>
      <c r="S1443" s="41">
        <v>1</v>
      </c>
      <c r="T1443" s="18" t="s">
        <v>6280</v>
      </c>
      <c r="U1443" s="34"/>
      <c r="V1443" s="34"/>
      <c r="W1443" s="35"/>
      <c r="X1443" s="34"/>
      <c r="Y1443" s="35"/>
      <c r="Z1443" s="34"/>
      <c r="AA1443" s="34"/>
      <c r="AB1443" s="34"/>
      <c r="AC1443" s="34"/>
      <c r="AD1443" s="34"/>
      <c r="AE1443" s="34"/>
      <c r="AF1443" s="34"/>
      <c r="AG1443" s="34"/>
      <c r="AH1443" s="34"/>
      <c r="AI1443" s="35"/>
      <c r="AJ1443" s="35"/>
      <c r="AK1443" s="35"/>
      <c r="AL1443" s="35"/>
      <c r="AM1443" s="35"/>
    </row>
    <row r="1444" spans="1:39" ht="14.4" hidden="1">
      <c r="A1444" s="36">
        <v>1443</v>
      </c>
      <c r="B1444" s="37" t="s">
        <v>5622</v>
      </c>
      <c r="C1444" s="37" t="s">
        <v>7759</v>
      </c>
      <c r="D1444" s="38">
        <v>19</v>
      </c>
      <c r="E1444" s="38" t="s">
        <v>6267</v>
      </c>
      <c r="F1444" s="39" t="s">
        <v>5623</v>
      </c>
      <c r="G1444" s="38" t="s">
        <v>6236</v>
      </c>
      <c r="H1444" s="39">
        <v>719411544</v>
      </c>
      <c r="I1444" s="40" t="s">
        <v>6237</v>
      </c>
      <c r="J1444" s="38" t="s">
        <v>6236</v>
      </c>
      <c r="K1444" s="18" t="s">
        <v>180</v>
      </c>
      <c r="L1444" s="45">
        <v>1300432</v>
      </c>
      <c r="M1444" s="41">
        <v>2</v>
      </c>
      <c r="N1444" s="18" t="s">
        <v>3508</v>
      </c>
      <c r="O1444" s="18" t="s">
        <v>6244</v>
      </c>
      <c r="P1444" s="42">
        <v>0.625</v>
      </c>
      <c r="Q1444" s="18" t="s">
        <v>6239</v>
      </c>
      <c r="R1444" s="41">
        <v>1</v>
      </c>
      <c r="S1444" s="50"/>
      <c r="T1444" s="18" t="s">
        <v>6280</v>
      </c>
      <c r="U1444" s="34"/>
      <c r="V1444" s="34"/>
      <c r="W1444" s="35"/>
      <c r="X1444" s="34"/>
      <c r="Y1444" s="35"/>
      <c r="Z1444" s="34"/>
      <c r="AA1444" s="34"/>
      <c r="AB1444" s="34"/>
      <c r="AC1444" s="34"/>
      <c r="AD1444" s="34"/>
      <c r="AE1444" s="34"/>
      <c r="AF1444" s="34"/>
      <c r="AG1444" s="34"/>
      <c r="AH1444" s="34"/>
      <c r="AI1444" s="35"/>
      <c r="AJ1444" s="35"/>
      <c r="AK1444" s="35"/>
      <c r="AL1444" s="35"/>
      <c r="AM1444" s="35"/>
    </row>
    <row r="1445" spans="1:39" ht="14.4" hidden="1">
      <c r="A1445" s="36">
        <v>1444</v>
      </c>
      <c r="B1445" s="37" t="s">
        <v>5279</v>
      </c>
      <c r="C1445" s="37" t="s">
        <v>7760</v>
      </c>
      <c r="D1445" s="38">
        <v>17</v>
      </c>
      <c r="E1445" s="38" t="s">
        <v>6286</v>
      </c>
      <c r="F1445" s="39" t="s">
        <v>5280</v>
      </c>
      <c r="G1445" s="38" t="s">
        <v>6236</v>
      </c>
      <c r="H1445" s="39">
        <v>719411467</v>
      </c>
      <c r="I1445" s="40" t="s">
        <v>6237</v>
      </c>
      <c r="J1445" s="38" t="s">
        <v>6236</v>
      </c>
      <c r="K1445" s="18" t="s">
        <v>180</v>
      </c>
      <c r="L1445" s="41">
        <v>1162953</v>
      </c>
      <c r="M1445" s="41">
        <v>2</v>
      </c>
      <c r="N1445" s="18" t="s">
        <v>5281</v>
      </c>
      <c r="O1445" s="18" t="s">
        <v>6244</v>
      </c>
      <c r="P1445" s="42">
        <v>0.625</v>
      </c>
      <c r="Q1445" s="18" t="s">
        <v>6239</v>
      </c>
      <c r="R1445" s="41">
        <v>1</v>
      </c>
      <c r="S1445" s="41">
        <v>1</v>
      </c>
      <c r="T1445" s="18" t="s">
        <v>6280</v>
      </c>
      <c r="U1445" s="34"/>
      <c r="V1445" s="34"/>
      <c r="W1445" s="35"/>
      <c r="X1445" s="34"/>
      <c r="Y1445" s="35"/>
      <c r="Z1445" s="34"/>
      <c r="AA1445" s="34"/>
      <c r="AB1445" s="34"/>
      <c r="AC1445" s="34"/>
      <c r="AD1445" s="34"/>
      <c r="AE1445" s="34"/>
      <c r="AF1445" s="34"/>
      <c r="AG1445" s="34"/>
      <c r="AH1445" s="34"/>
      <c r="AI1445" s="35"/>
      <c r="AJ1445" s="35"/>
      <c r="AK1445" s="35"/>
      <c r="AL1445" s="35"/>
      <c r="AM1445" s="35"/>
    </row>
    <row r="1446" spans="1:39" ht="14.4" hidden="1">
      <c r="A1446" s="36">
        <v>1445</v>
      </c>
      <c r="B1446" s="37" t="s">
        <v>1277</v>
      </c>
      <c r="C1446" s="37" t="s">
        <v>7761</v>
      </c>
      <c r="D1446" s="38">
        <v>8</v>
      </c>
      <c r="E1446" s="38" t="s">
        <v>6270</v>
      </c>
      <c r="F1446" s="39" t="s">
        <v>1278</v>
      </c>
      <c r="G1446" s="38" t="s">
        <v>6236</v>
      </c>
      <c r="H1446" s="39">
        <v>719410955</v>
      </c>
      <c r="I1446" s="40" t="s">
        <v>6237</v>
      </c>
      <c r="J1446" s="38" t="s">
        <v>6236</v>
      </c>
      <c r="K1446" s="18" t="s">
        <v>180</v>
      </c>
      <c r="L1446" s="41">
        <v>1573038</v>
      </c>
      <c r="M1446" s="41">
        <v>2</v>
      </c>
      <c r="N1446" s="18" t="s">
        <v>1279</v>
      </c>
      <c r="O1446" s="18" t="s">
        <v>6244</v>
      </c>
      <c r="P1446" s="42">
        <v>0.625</v>
      </c>
      <c r="Q1446" s="18" t="s">
        <v>6261</v>
      </c>
      <c r="R1446" s="41">
        <v>1</v>
      </c>
      <c r="S1446" s="41">
        <v>1</v>
      </c>
      <c r="T1446" s="18" t="s">
        <v>6280</v>
      </c>
      <c r="U1446" s="34"/>
      <c r="V1446" s="34"/>
      <c r="W1446" s="35"/>
      <c r="X1446" s="34"/>
      <c r="Y1446" s="35"/>
      <c r="Z1446" s="34"/>
      <c r="AA1446" s="34"/>
      <c r="AB1446" s="34"/>
      <c r="AC1446" s="34"/>
      <c r="AD1446" s="34"/>
      <c r="AE1446" s="34"/>
      <c r="AF1446" s="34"/>
      <c r="AG1446" s="34"/>
      <c r="AH1446" s="34"/>
      <c r="AI1446" s="35"/>
      <c r="AJ1446" s="35"/>
      <c r="AK1446" s="35"/>
      <c r="AL1446" s="35"/>
      <c r="AM1446" s="35"/>
    </row>
    <row r="1447" spans="1:39" ht="14.4" hidden="1">
      <c r="A1447" s="36">
        <v>1446</v>
      </c>
      <c r="B1447" s="37" t="s">
        <v>5957</v>
      </c>
      <c r="C1447" s="37" t="s">
        <v>7762</v>
      </c>
      <c r="D1447" s="38">
        <v>20</v>
      </c>
      <c r="E1447" s="38" t="s">
        <v>6294</v>
      </c>
      <c r="F1447" s="39" t="s">
        <v>5958</v>
      </c>
      <c r="G1447" s="38" t="s">
        <v>6236</v>
      </c>
      <c r="H1447" s="39">
        <v>719411595</v>
      </c>
      <c r="I1447" s="40" t="s">
        <v>6237</v>
      </c>
      <c r="J1447" s="38" t="s">
        <v>6236</v>
      </c>
      <c r="K1447" s="18" t="s">
        <v>180</v>
      </c>
      <c r="L1447" s="41">
        <v>1331214</v>
      </c>
      <c r="M1447" s="41">
        <v>2</v>
      </c>
      <c r="N1447" s="18" t="s">
        <v>5959</v>
      </c>
      <c r="O1447" s="18" t="s">
        <v>6244</v>
      </c>
      <c r="P1447" s="42">
        <v>0.625</v>
      </c>
      <c r="Q1447" s="18" t="s">
        <v>6239</v>
      </c>
      <c r="R1447" s="41">
        <v>1</v>
      </c>
      <c r="S1447" s="41">
        <v>1</v>
      </c>
      <c r="T1447" s="18" t="s">
        <v>6280</v>
      </c>
      <c r="U1447" s="34"/>
      <c r="V1447" s="34"/>
      <c r="W1447" s="35"/>
      <c r="X1447" s="34"/>
      <c r="Y1447" s="35"/>
      <c r="Z1447" s="34"/>
      <c r="AA1447" s="34"/>
      <c r="AB1447" s="34"/>
      <c r="AC1447" s="34"/>
      <c r="AD1447" s="34"/>
      <c r="AE1447" s="34"/>
      <c r="AF1447" s="34"/>
      <c r="AG1447" s="34"/>
      <c r="AH1447" s="34"/>
      <c r="AI1447" s="35"/>
      <c r="AJ1447" s="35"/>
      <c r="AK1447" s="35"/>
      <c r="AL1447" s="35"/>
      <c r="AM1447" s="35"/>
    </row>
    <row r="1448" spans="1:39" ht="14.4" hidden="1">
      <c r="A1448" s="36">
        <v>1447</v>
      </c>
      <c r="B1448" s="37" t="s">
        <v>4600</v>
      </c>
      <c r="C1448" s="37" t="s">
        <v>7763</v>
      </c>
      <c r="D1448" s="38">
        <v>15</v>
      </c>
      <c r="E1448" s="38" t="s">
        <v>6263</v>
      </c>
      <c r="F1448" s="39" t="s">
        <v>4601</v>
      </c>
      <c r="G1448" s="38" t="s">
        <v>6236</v>
      </c>
      <c r="H1448" s="39">
        <v>719411357</v>
      </c>
      <c r="I1448" s="40" t="s">
        <v>6237</v>
      </c>
      <c r="J1448" s="38" t="s">
        <v>6236</v>
      </c>
      <c r="K1448" s="18" t="s">
        <v>180</v>
      </c>
      <c r="L1448" s="41">
        <v>1387026</v>
      </c>
      <c r="M1448" s="41">
        <v>2</v>
      </c>
      <c r="N1448" s="18" t="s">
        <v>4602</v>
      </c>
      <c r="O1448" s="18" t="s">
        <v>6244</v>
      </c>
      <c r="P1448" s="42">
        <v>0.625</v>
      </c>
      <c r="Q1448" s="18" t="s">
        <v>6239</v>
      </c>
      <c r="R1448" s="41">
        <v>1</v>
      </c>
      <c r="S1448" s="41">
        <v>1</v>
      </c>
      <c r="T1448" s="18" t="s">
        <v>6280</v>
      </c>
      <c r="U1448" s="34"/>
      <c r="V1448" s="34"/>
      <c r="W1448" s="35"/>
      <c r="X1448" s="34"/>
      <c r="Y1448" s="35"/>
      <c r="Z1448" s="34"/>
      <c r="AA1448" s="34"/>
      <c r="AB1448" s="34"/>
      <c r="AC1448" s="34"/>
      <c r="AD1448" s="34"/>
      <c r="AE1448" s="34"/>
      <c r="AF1448" s="34"/>
      <c r="AG1448" s="34"/>
      <c r="AH1448" s="34"/>
      <c r="AI1448" s="35"/>
      <c r="AJ1448" s="35"/>
      <c r="AK1448" s="35"/>
      <c r="AL1448" s="35"/>
      <c r="AM1448" s="35"/>
    </row>
    <row r="1449" spans="1:39" ht="14.4" hidden="1">
      <c r="A1449" s="36">
        <v>1448</v>
      </c>
      <c r="B1449" s="37" t="s">
        <v>3668</v>
      </c>
      <c r="C1449" s="37" t="s">
        <v>7764</v>
      </c>
      <c r="D1449" s="38">
        <v>12</v>
      </c>
      <c r="E1449" s="38" t="s">
        <v>6267</v>
      </c>
      <c r="F1449" s="39" t="s">
        <v>3669</v>
      </c>
      <c r="G1449" s="38" t="s">
        <v>6236</v>
      </c>
      <c r="H1449" s="39">
        <v>719411211</v>
      </c>
      <c r="I1449" s="40" t="s">
        <v>6237</v>
      </c>
      <c r="J1449" s="38" t="s">
        <v>6236</v>
      </c>
      <c r="K1449" s="18" t="s">
        <v>180</v>
      </c>
      <c r="L1449" s="41">
        <v>1368273</v>
      </c>
      <c r="M1449" s="41">
        <v>2</v>
      </c>
      <c r="N1449" s="18" t="s">
        <v>3670</v>
      </c>
      <c r="O1449" s="18" t="s">
        <v>6244</v>
      </c>
      <c r="P1449" s="42">
        <v>0.66666666666666663</v>
      </c>
      <c r="Q1449" s="18" t="s">
        <v>6268</v>
      </c>
      <c r="R1449" s="41">
        <v>1</v>
      </c>
      <c r="S1449" s="41">
        <v>1</v>
      </c>
      <c r="T1449" s="18" t="s">
        <v>6280</v>
      </c>
      <c r="U1449" s="34"/>
      <c r="V1449" s="34"/>
      <c r="W1449" s="35"/>
      <c r="X1449" s="34"/>
      <c r="Y1449" s="35"/>
      <c r="Z1449" s="34"/>
      <c r="AA1449" s="34"/>
      <c r="AB1449" s="34"/>
      <c r="AC1449" s="34"/>
      <c r="AD1449" s="34"/>
      <c r="AE1449" s="34"/>
      <c r="AF1449" s="34"/>
      <c r="AG1449" s="34"/>
      <c r="AH1449" s="34"/>
      <c r="AI1449" s="35"/>
      <c r="AJ1449" s="35"/>
      <c r="AK1449" s="35"/>
      <c r="AL1449" s="35"/>
      <c r="AM1449" s="35"/>
    </row>
    <row r="1450" spans="1:39" ht="14.4" hidden="1">
      <c r="A1450" s="36">
        <v>1449</v>
      </c>
      <c r="B1450" s="37" t="s">
        <v>2780</v>
      </c>
      <c r="C1450" s="37" t="s">
        <v>7765</v>
      </c>
      <c r="D1450" s="38">
        <v>10</v>
      </c>
      <c r="E1450" s="38" t="s">
        <v>6235</v>
      </c>
      <c r="F1450" s="39" t="s">
        <v>2781</v>
      </c>
      <c r="G1450" s="38" t="s">
        <v>6236</v>
      </c>
      <c r="H1450" s="39">
        <v>719411089</v>
      </c>
      <c r="I1450" s="40" t="s">
        <v>6237</v>
      </c>
      <c r="J1450" s="38" t="s">
        <v>6236</v>
      </c>
      <c r="K1450" s="18" t="s">
        <v>180</v>
      </c>
      <c r="L1450" s="41">
        <v>1663303</v>
      </c>
      <c r="M1450" s="41">
        <v>2</v>
      </c>
      <c r="N1450" s="18" t="s">
        <v>2782</v>
      </c>
      <c r="O1450" s="18" t="s">
        <v>6244</v>
      </c>
      <c r="P1450" s="42">
        <v>0.66666666666666663</v>
      </c>
      <c r="Q1450" s="18" t="s">
        <v>6239</v>
      </c>
      <c r="R1450" s="41">
        <v>1</v>
      </c>
      <c r="S1450" s="41">
        <v>1</v>
      </c>
      <c r="T1450" s="18" t="s">
        <v>6280</v>
      </c>
      <c r="U1450" s="34"/>
      <c r="V1450" s="34"/>
      <c r="W1450" s="35"/>
      <c r="X1450" s="34"/>
      <c r="Y1450" s="35"/>
      <c r="Z1450" s="34"/>
      <c r="AA1450" s="34"/>
      <c r="AB1450" s="34"/>
      <c r="AC1450" s="34"/>
      <c r="AD1450" s="34"/>
      <c r="AE1450" s="34"/>
      <c r="AF1450" s="34"/>
      <c r="AG1450" s="34"/>
      <c r="AH1450" s="34"/>
      <c r="AI1450" s="35"/>
      <c r="AJ1450" s="35"/>
      <c r="AK1450" s="35"/>
      <c r="AL1450" s="35"/>
      <c r="AM1450" s="35"/>
    </row>
    <row r="1451" spans="1:39" ht="14.4" hidden="1">
      <c r="A1451" s="36">
        <v>1450</v>
      </c>
      <c r="B1451" s="37" t="s">
        <v>5662</v>
      </c>
      <c r="C1451" s="37" t="s">
        <v>7766</v>
      </c>
      <c r="D1451" s="38">
        <v>19</v>
      </c>
      <c r="E1451" s="38" t="s">
        <v>6235</v>
      </c>
      <c r="F1451" s="39" t="s">
        <v>5663</v>
      </c>
      <c r="G1451" s="38" t="s">
        <v>6236</v>
      </c>
      <c r="H1451" s="39">
        <v>719411550</v>
      </c>
      <c r="I1451" s="40" t="s">
        <v>6237</v>
      </c>
      <c r="J1451" s="38" t="s">
        <v>6236</v>
      </c>
      <c r="K1451" s="18" t="s">
        <v>180</v>
      </c>
      <c r="L1451" s="41">
        <v>1466555</v>
      </c>
      <c r="M1451" s="41">
        <v>2</v>
      </c>
      <c r="N1451" s="18" t="s">
        <v>5664</v>
      </c>
      <c r="O1451" s="18" t="s">
        <v>6244</v>
      </c>
      <c r="P1451" s="42">
        <v>0.66666666666666663</v>
      </c>
      <c r="Q1451" s="18" t="s">
        <v>6239</v>
      </c>
      <c r="R1451" s="41">
        <v>1</v>
      </c>
      <c r="S1451" s="41">
        <v>1</v>
      </c>
      <c r="T1451" s="18" t="s">
        <v>6280</v>
      </c>
      <c r="U1451" s="34"/>
      <c r="V1451" s="34"/>
      <c r="W1451" s="35"/>
      <c r="X1451" s="34"/>
      <c r="Y1451" s="35"/>
      <c r="Z1451" s="34"/>
      <c r="AA1451" s="34"/>
      <c r="AB1451" s="34"/>
      <c r="AC1451" s="34"/>
      <c r="AD1451" s="34"/>
      <c r="AE1451" s="34"/>
      <c r="AF1451" s="34"/>
      <c r="AG1451" s="34"/>
      <c r="AH1451" s="34"/>
      <c r="AI1451" s="35"/>
      <c r="AJ1451" s="35"/>
      <c r="AK1451" s="35"/>
      <c r="AL1451" s="35"/>
      <c r="AM1451" s="35"/>
    </row>
    <row r="1452" spans="1:39" ht="14.4" hidden="1">
      <c r="A1452" s="36">
        <v>1451</v>
      </c>
      <c r="B1452" s="37" t="s">
        <v>4416</v>
      </c>
      <c r="C1452" s="37" t="s">
        <v>7767</v>
      </c>
      <c r="D1452" s="38">
        <v>14</v>
      </c>
      <c r="E1452" s="38" t="s">
        <v>6267</v>
      </c>
      <c r="F1452" s="39" t="s">
        <v>4417</v>
      </c>
      <c r="G1452" s="38" t="s">
        <v>6236</v>
      </c>
      <c r="H1452" s="39">
        <v>719411317</v>
      </c>
      <c r="I1452" s="40" t="s">
        <v>6237</v>
      </c>
      <c r="J1452" s="38" t="s">
        <v>6236</v>
      </c>
      <c r="K1452" s="18" t="s">
        <v>180</v>
      </c>
      <c r="L1452" s="41">
        <v>1321314</v>
      </c>
      <c r="M1452" s="41">
        <v>2</v>
      </c>
      <c r="N1452" s="18" t="s">
        <v>4418</v>
      </c>
      <c r="O1452" s="18" t="s">
        <v>6244</v>
      </c>
      <c r="P1452" s="42">
        <v>0.66666666666666663</v>
      </c>
      <c r="Q1452" s="18" t="s">
        <v>6268</v>
      </c>
      <c r="R1452" s="41">
        <v>1</v>
      </c>
      <c r="S1452" s="41">
        <v>1</v>
      </c>
      <c r="T1452" s="18" t="s">
        <v>6280</v>
      </c>
      <c r="U1452" s="34"/>
      <c r="V1452" s="34"/>
      <c r="W1452" s="35"/>
      <c r="X1452" s="34"/>
      <c r="Y1452" s="35"/>
      <c r="Z1452" s="34"/>
      <c r="AA1452" s="34"/>
      <c r="AB1452" s="34"/>
      <c r="AC1452" s="34"/>
      <c r="AD1452" s="34"/>
      <c r="AE1452" s="34"/>
      <c r="AF1452" s="34"/>
      <c r="AG1452" s="34"/>
      <c r="AH1452" s="34"/>
      <c r="AI1452" s="35"/>
      <c r="AJ1452" s="35"/>
      <c r="AK1452" s="35"/>
      <c r="AL1452" s="35"/>
      <c r="AM1452" s="35"/>
    </row>
    <row r="1453" spans="1:39" ht="14.4" hidden="1">
      <c r="A1453" s="36">
        <v>1452</v>
      </c>
      <c r="B1453" s="37" t="s">
        <v>3081</v>
      </c>
      <c r="C1453" s="37" t="s">
        <v>7768</v>
      </c>
      <c r="D1453" s="38">
        <v>11</v>
      </c>
      <c r="E1453" s="38" t="s">
        <v>6260</v>
      </c>
      <c r="F1453" s="39" t="s">
        <v>3082</v>
      </c>
      <c r="G1453" s="38" t="s">
        <v>6236</v>
      </c>
      <c r="H1453" s="39">
        <v>719411149</v>
      </c>
      <c r="I1453" s="40" t="s">
        <v>6237</v>
      </c>
      <c r="J1453" s="38" t="s">
        <v>6236</v>
      </c>
      <c r="K1453" s="18" t="s">
        <v>180</v>
      </c>
      <c r="L1453" s="45">
        <v>1330095</v>
      </c>
      <c r="M1453" s="41">
        <v>2</v>
      </c>
      <c r="N1453" s="18" t="s">
        <v>3083</v>
      </c>
      <c r="O1453" s="18" t="s">
        <v>6244</v>
      </c>
      <c r="P1453" s="42">
        <v>0.66666666666666663</v>
      </c>
      <c r="Q1453" s="18" t="s">
        <v>6261</v>
      </c>
      <c r="R1453" s="41">
        <v>1</v>
      </c>
      <c r="S1453" s="41">
        <v>1</v>
      </c>
      <c r="T1453" s="18" t="s">
        <v>6280</v>
      </c>
      <c r="U1453" s="34"/>
      <c r="V1453" s="34"/>
      <c r="W1453" s="35"/>
      <c r="X1453" s="34"/>
      <c r="Y1453" s="35"/>
      <c r="Z1453" s="34"/>
      <c r="AA1453" s="34"/>
      <c r="AB1453" s="34"/>
      <c r="AC1453" s="34"/>
      <c r="AD1453" s="34"/>
      <c r="AE1453" s="34"/>
      <c r="AF1453" s="34"/>
      <c r="AG1453" s="34"/>
      <c r="AH1453" s="34"/>
      <c r="AI1453" s="35"/>
      <c r="AJ1453" s="35"/>
      <c r="AK1453" s="35"/>
      <c r="AL1453" s="35"/>
      <c r="AM1453" s="35"/>
    </row>
    <row r="1454" spans="1:39" ht="14.4" hidden="1">
      <c r="A1454" s="36">
        <v>1453</v>
      </c>
      <c r="B1454" s="37" t="s">
        <v>4428</v>
      </c>
      <c r="C1454" s="37" t="s">
        <v>7769</v>
      </c>
      <c r="D1454" s="38">
        <v>14</v>
      </c>
      <c r="E1454" s="38" t="s">
        <v>6267</v>
      </c>
      <c r="F1454" s="39" t="s">
        <v>4429</v>
      </c>
      <c r="G1454" s="38" t="s">
        <v>6236</v>
      </c>
      <c r="H1454" s="39">
        <v>719411321</v>
      </c>
      <c r="I1454" s="40" t="s">
        <v>6237</v>
      </c>
      <c r="J1454" s="38" t="s">
        <v>6236</v>
      </c>
      <c r="K1454" s="18" t="s">
        <v>180</v>
      </c>
      <c r="L1454" s="45">
        <v>1330095</v>
      </c>
      <c r="M1454" s="41">
        <v>2</v>
      </c>
      <c r="N1454" s="18" t="s">
        <v>3083</v>
      </c>
      <c r="O1454" s="18" t="s">
        <v>6244</v>
      </c>
      <c r="P1454" s="42">
        <v>0.66666666666666663</v>
      </c>
      <c r="Q1454" s="18" t="s">
        <v>6268</v>
      </c>
      <c r="R1454" s="41">
        <v>1</v>
      </c>
      <c r="S1454" s="50"/>
      <c r="T1454" s="18" t="s">
        <v>6280</v>
      </c>
      <c r="U1454" s="34"/>
      <c r="V1454" s="34"/>
      <c r="W1454" s="35"/>
      <c r="X1454" s="34"/>
      <c r="Y1454" s="35"/>
      <c r="Z1454" s="34"/>
      <c r="AA1454" s="34"/>
      <c r="AB1454" s="34"/>
      <c r="AC1454" s="34"/>
      <c r="AD1454" s="34"/>
      <c r="AE1454" s="34"/>
      <c r="AF1454" s="34"/>
      <c r="AG1454" s="34"/>
      <c r="AH1454" s="34"/>
      <c r="AI1454" s="35"/>
      <c r="AJ1454" s="35"/>
      <c r="AK1454" s="35"/>
      <c r="AL1454" s="35"/>
      <c r="AM1454" s="35"/>
    </row>
    <row r="1455" spans="1:39" ht="14.4" hidden="1">
      <c r="A1455" s="36">
        <v>1454</v>
      </c>
      <c r="B1455" s="37" t="s">
        <v>6001</v>
      </c>
      <c r="C1455" s="37" t="s">
        <v>7770</v>
      </c>
      <c r="D1455" s="38">
        <v>20</v>
      </c>
      <c r="E1455" s="38" t="s">
        <v>6267</v>
      </c>
      <c r="F1455" s="39" t="s">
        <v>6002</v>
      </c>
      <c r="G1455" s="38" t="s">
        <v>6236</v>
      </c>
      <c r="H1455" s="39">
        <v>719411612</v>
      </c>
      <c r="I1455" s="40" t="s">
        <v>6237</v>
      </c>
      <c r="J1455" s="38" t="s">
        <v>6236</v>
      </c>
      <c r="K1455" s="18" t="s">
        <v>180</v>
      </c>
      <c r="L1455" s="41">
        <v>1404068</v>
      </c>
      <c r="M1455" s="41">
        <v>2</v>
      </c>
      <c r="N1455" s="18" t="s">
        <v>6003</v>
      </c>
      <c r="O1455" s="18" t="s">
        <v>6244</v>
      </c>
      <c r="P1455" s="42">
        <v>0.66666666666666663</v>
      </c>
      <c r="Q1455" s="18" t="s">
        <v>6239</v>
      </c>
      <c r="R1455" s="41">
        <v>1</v>
      </c>
      <c r="S1455" s="41">
        <v>1</v>
      </c>
      <c r="T1455" s="18" t="s">
        <v>6280</v>
      </c>
      <c r="U1455" s="34"/>
      <c r="V1455" s="34"/>
      <c r="W1455" s="35"/>
      <c r="X1455" s="34"/>
      <c r="Y1455" s="35"/>
      <c r="Z1455" s="34"/>
      <c r="AA1455" s="34"/>
      <c r="AB1455" s="34"/>
      <c r="AC1455" s="34"/>
      <c r="AD1455" s="34"/>
      <c r="AE1455" s="34"/>
      <c r="AF1455" s="34"/>
      <c r="AG1455" s="34"/>
      <c r="AH1455" s="34"/>
      <c r="AI1455" s="35"/>
      <c r="AJ1455" s="35"/>
      <c r="AK1455" s="35"/>
      <c r="AL1455" s="35"/>
      <c r="AM1455" s="35"/>
    </row>
    <row r="1456" spans="1:39" ht="14.4" hidden="1">
      <c r="A1456" s="36">
        <v>1455</v>
      </c>
      <c r="B1456" s="37" t="s">
        <v>2507</v>
      </c>
      <c r="C1456" s="37" t="s">
        <v>7771</v>
      </c>
      <c r="D1456" s="38">
        <v>10</v>
      </c>
      <c r="E1456" s="38" t="s">
        <v>6286</v>
      </c>
      <c r="F1456" s="39" t="s">
        <v>2508</v>
      </c>
      <c r="G1456" s="38" t="s">
        <v>6236</v>
      </c>
      <c r="H1456" s="39">
        <v>719411072</v>
      </c>
      <c r="I1456" s="40" t="s">
        <v>6237</v>
      </c>
      <c r="J1456" s="38" t="s">
        <v>6236</v>
      </c>
      <c r="K1456" s="18" t="s">
        <v>180</v>
      </c>
      <c r="L1456" s="41">
        <v>998389</v>
      </c>
      <c r="M1456" s="41">
        <v>2</v>
      </c>
      <c r="N1456" s="18" t="s">
        <v>2509</v>
      </c>
      <c r="O1456" s="18" t="s">
        <v>6244</v>
      </c>
      <c r="P1456" s="42">
        <v>0.66666666666666663</v>
      </c>
      <c r="Q1456" s="18" t="s">
        <v>6239</v>
      </c>
      <c r="R1456" s="41">
        <v>1</v>
      </c>
      <c r="S1456" s="41">
        <v>1</v>
      </c>
      <c r="T1456" s="18" t="s">
        <v>6280</v>
      </c>
      <c r="U1456" s="34"/>
      <c r="V1456" s="34"/>
      <c r="W1456" s="35"/>
      <c r="X1456" s="34"/>
      <c r="Y1456" s="35"/>
      <c r="Z1456" s="34"/>
      <c r="AA1456" s="34"/>
      <c r="AB1456" s="34"/>
      <c r="AC1456" s="34"/>
      <c r="AD1456" s="34"/>
      <c r="AE1456" s="34"/>
      <c r="AF1456" s="34"/>
      <c r="AG1456" s="34"/>
      <c r="AH1456" s="34"/>
      <c r="AI1456" s="35"/>
      <c r="AJ1456" s="35"/>
      <c r="AK1456" s="35"/>
      <c r="AL1456" s="35"/>
      <c r="AM1456" s="35"/>
    </row>
    <row r="1457" spans="1:39" ht="14.4" hidden="1">
      <c r="A1457" s="36">
        <v>1456</v>
      </c>
      <c r="B1457" s="37" t="s">
        <v>5954</v>
      </c>
      <c r="C1457" s="37" t="s">
        <v>7772</v>
      </c>
      <c r="D1457" s="38">
        <v>20</v>
      </c>
      <c r="E1457" s="38" t="s">
        <v>6235</v>
      </c>
      <c r="F1457" s="39" t="s">
        <v>5955</v>
      </c>
      <c r="G1457" s="38" t="s">
        <v>6236</v>
      </c>
      <c r="H1457" s="39">
        <v>719411594</v>
      </c>
      <c r="I1457" s="40" t="s">
        <v>6237</v>
      </c>
      <c r="J1457" s="38" t="s">
        <v>6236</v>
      </c>
      <c r="K1457" s="18" t="s">
        <v>180</v>
      </c>
      <c r="L1457" s="41">
        <v>1665029</v>
      </c>
      <c r="M1457" s="41">
        <v>2</v>
      </c>
      <c r="N1457" s="18" t="s">
        <v>5956</v>
      </c>
      <c r="O1457" s="18" t="s">
        <v>6244</v>
      </c>
      <c r="P1457" s="42">
        <v>0.66666666666666663</v>
      </c>
      <c r="Q1457" s="18" t="s">
        <v>6239</v>
      </c>
      <c r="R1457" s="41">
        <v>1</v>
      </c>
      <c r="S1457" s="41">
        <v>1</v>
      </c>
      <c r="T1457" s="18" t="s">
        <v>6280</v>
      </c>
      <c r="U1457" s="34"/>
      <c r="V1457" s="34"/>
      <c r="W1457" s="35"/>
      <c r="X1457" s="34"/>
      <c r="Y1457" s="35"/>
      <c r="Z1457" s="34"/>
      <c r="AA1457" s="34"/>
      <c r="AB1457" s="34"/>
      <c r="AC1457" s="34"/>
      <c r="AD1457" s="34"/>
      <c r="AE1457" s="34"/>
      <c r="AF1457" s="34"/>
      <c r="AG1457" s="34"/>
      <c r="AH1457" s="34"/>
      <c r="AI1457" s="35"/>
      <c r="AJ1457" s="35"/>
      <c r="AK1457" s="35"/>
      <c r="AL1457" s="35"/>
      <c r="AM1457" s="35"/>
    </row>
    <row r="1458" spans="1:39" ht="14.4" hidden="1">
      <c r="A1458" s="36">
        <v>1457</v>
      </c>
      <c r="B1458" s="37" t="s">
        <v>3041</v>
      </c>
      <c r="C1458" s="37" t="s">
        <v>7773</v>
      </c>
      <c r="D1458" s="38">
        <v>11</v>
      </c>
      <c r="E1458" s="38" t="s">
        <v>6298</v>
      </c>
      <c r="F1458" s="39" t="s">
        <v>3042</v>
      </c>
      <c r="G1458" s="38" t="s">
        <v>6236</v>
      </c>
      <c r="H1458" s="39">
        <v>719411138</v>
      </c>
      <c r="I1458" s="40" t="s">
        <v>6237</v>
      </c>
      <c r="J1458" s="38" t="s">
        <v>6236</v>
      </c>
      <c r="K1458" s="18" t="s">
        <v>180</v>
      </c>
      <c r="L1458" s="41">
        <v>1286625</v>
      </c>
      <c r="M1458" s="41">
        <v>2</v>
      </c>
      <c r="N1458" s="18" t="s">
        <v>3043</v>
      </c>
      <c r="O1458" s="18" t="s">
        <v>6244</v>
      </c>
      <c r="P1458" s="42">
        <v>0.66666666666666663</v>
      </c>
      <c r="Q1458" s="18" t="s">
        <v>6239</v>
      </c>
      <c r="R1458" s="41">
        <v>1</v>
      </c>
      <c r="S1458" s="41">
        <v>1</v>
      </c>
      <c r="T1458" s="18" t="s">
        <v>6280</v>
      </c>
      <c r="U1458" s="34"/>
      <c r="V1458" s="34"/>
      <c r="W1458" s="35"/>
      <c r="X1458" s="34"/>
      <c r="Y1458" s="35"/>
      <c r="Z1458" s="34"/>
      <c r="AA1458" s="34"/>
      <c r="AB1458" s="34"/>
      <c r="AC1458" s="34"/>
      <c r="AD1458" s="34"/>
      <c r="AE1458" s="34"/>
      <c r="AF1458" s="34"/>
      <c r="AG1458" s="34"/>
      <c r="AH1458" s="34"/>
      <c r="AI1458" s="35"/>
      <c r="AJ1458" s="35"/>
      <c r="AK1458" s="35"/>
      <c r="AL1458" s="35"/>
      <c r="AM1458" s="35"/>
    </row>
    <row r="1459" spans="1:39" ht="14.4" hidden="1">
      <c r="A1459" s="36">
        <v>1458</v>
      </c>
      <c r="B1459" s="37" t="s">
        <v>3012</v>
      </c>
      <c r="C1459" s="37" t="s">
        <v>7774</v>
      </c>
      <c r="D1459" s="38">
        <v>11</v>
      </c>
      <c r="E1459" s="38" t="s">
        <v>6235</v>
      </c>
      <c r="F1459" s="39" t="s">
        <v>3013</v>
      </c>
      <c r="G1459" s="38" t="s">
        <v>6236</v>
      </c>
      <c r="H1459" s="39">
        <v>719411131</v>
      </c>
      <c r="I1459" s="40" t="s">
        <v>6237</v>
      </c>
      <c r="J1459" s="38" t="s">
        <v>6236</v>
      </c>
      <c r="K1459" s="18" t="s">
        <v>180</v>
      </c>
      <c r="L1459" s="41">
        <v>1374453</v>
      </c>
      <c r="M1459" s="41">
        <v>2</v>
      </c>
      <c r="N1459" s="18" t="s">
        <v>3014</v>
      </c>
      <c r="O1459" s="18" t="s">
        <v>6244</v>
      </c>
      <c r="P1459" s="42">
        <v>0.66666666666666663</v>
      </c>
      <c r="Q1459" s="18" t="s">
        <v>6239</v>
      </c>
      <c r="R1459" s="41">
        <v>1</v>
      </c>
      <c r="S1459" s="41">
        <v>1</v>
      </c>
      <c r="T1459" s="18" t="s">
        <v>6280</v>
      </c>
      <c r="U1459" s="34"/>
      <c r="V1459" s="34"/>
      <c r="W1459" s="35"/>
      <c r="X1459" s="34"/>
      <c r="Y1459" s="35"/>
      <c r="Z1459" s="34"/>
      <c r="AA1459" s="34"/>
      <c r="AB1459" s="34"/>
      <c r="AC1459" s="34"/>
      <c r="AD1459" s="34"/>
      <c r="AE1459" s="34"/>
      <c r="AF1459" s="34"/>
      <c r="AG1459" s="34"/>
      <c r="AH1459" s="34"/>
      <c r="AI1459" s="35"/>
      <c r="AJ1459" s="35"/>
      <c r="AK1459" s="35"/>
      <c r="AL1459" s="35"/>
      <c r="AM1459" s="35"/>
    </row>
    <row r="1460" spans="1:39" ht="14.4" hidden="1">
      <c r="A1460" s="36">
        <v>1459</v>
      </c>
      <c r="B1460" s="37" t="s">
        <v>4003</v>
      </c>
      <c r="C1460" s="37" t="s">
        <v>7775</v>
      </c>
      <c r="D1460" s="38">
        <v>13</v>
      </c>
      <c r="E1460" s="38" t="s">
        <v>6267</v>
      </c>
      <c r="F1460" s="39" t="s">
        <v>4004</v>
      </c>
      <c r="G1460" s="38" t="s">
        <v>6236</v>
      </c>
      <c r="H1460" s="39">
        <v>719411249</v>
      </c>
      <c r="I1460" s="40" t="s">
        <v>6237</v>
      </c>
      <c r="J1460" s="38" t="s">
        <v>6236</v>
      </c>
      <c r="K1460" s="18" t="s">
        <v>180</v>
      </c>
      <c r="L1460" s="41">
        <v>1456927</v>
      </c>
      <c r="M1460" s="41">
        <v>2</v>
      </c>
      <c r="N1460" s="18" t="s">
        <v>4005</v>
      </c>
      <c r="O1460" s="18" t="s">
        <v>6244</v>
      </c>
      <c r="P1460" s="42">
        <v>0.66666666666666663</v>
      </c>
      <c r="Q1460" s="18" t="s">
        <v>6268</v>
      </c>
      <c r="R1460" s="41">
        <v>1</v>
      </c>
      <c r="S1460" s="41">
        <v>1</v>
      </c>
      <c r="T1460" s="18" t="s">
        <v>6280</v>
      </c>
      <c r="U1460" s="34"/>
      <c r="V1460" s="34"/>
      <c r="W1460" s="35"/>
      <c r="X1460" s="34"/>
      <c r="Y1460" s="35"/>
      <c r="Z1460" s="34"/>
      <c r="AA1460" s="34"/>
      <c r="AB1460" s="34"/>
      <c r="AC1460" s="34"/>
      <c r="AD1460" s="34"/>
      <c r="AE1460" s="34"/>
      <c r="AF1460" s="34"/>
      <c r="AG1460" s="34"/>
      <c r="AH1460" s="34"/>
      <c r="AI1460" s="35"/>
      <c r="AJ1460" s="35"/>
      <c r="AK1460" s="35"/>
      <c r="AL1460" s="35"/>
      <c r="AM1460" s="35"/>
    </row>
    <row r="1461" spans="1:39" ht="14.4" hidden="1">
      <c r="A1461" s="36">
        <v>1460</v>
      </c>
      <c r="B1461" s="37" t="s">
        <v>2998</v>
      </c>
      <c r="C1461" s="37" t="s">
        <v>7776</v>
      </c>
      <c r="D1461" s="38">
        <v>11</v>
      </c>
      <c r="E1461" s="38" t="s">
        <v>6535</v>
      </c>
      <c r="F1461" s="39" t="s">
        <v>2999</v>
      </c>
      <c r="G1461" s="38" t="s">
        <v>6236</v>
      </c>
      <c r="H1461" s="39">
        <v>719411127</v>
      </c>
      <c r="I1461" s="40" t="s">
        <v>6237</v>
      </c>
      <c r="J1461" s="38" t="s">
        <v>6236</v>
      </c>
      <c r="K1461" s="18" t="s">
        <v>180</v>
      </c>
      <c r="L1461" s="41">
        <v>1011532</v>
      </c>
      <c r="M1461" s="41">
        <v>2</v>
      </c>
      <c r="N1461" s="18" t="s">
        <v>3000</v>
      </c>
      <c r="O1461" s="18" t="s">
        <v>6244</v>
      </c>
      <c r="P1461" s="42">
        <v>0.66666666666666663</v>
      </c>
      <c r="Q1461" s="18" t="s">
        <v>6239</v>
      </c>
      <c r="R1461" s="41">
        <v>1</v>
      </c>
      <c r="S1461" s="41">
        <v>1</v>
      </c>
      <c r="T1461" s="18" t="s">
        <v>6280</v>
      </c>
      <c r="U1461" s="34"/>
      <c r="V1461" s="34"/>
      <c r="W1461" s="35"/>
      <c r="X1461" s="34"/>
      <c r="Y1461" s="35"/>
      <c r="Z1461" s="34"/>
      <c r="AA1461" s="34"/>
      <c r="AB1461" s="34"/>
      <c r="AC1461" s="34"/>
      <c r="AD1461" s="34"/>
      <c r="AE1461" s="34"/>
      <c r="AF1461" s="34"/>
      <c r="AG1461" s="34"/>
      <c r="AH1461" s="34"/>
      <c r="AI1461" s="35"/>
      <c r="AJ1461" s="35"/>
      <c r="AK1461" s="35"/>
      <c r="AL1461" s="35"/>
      <c r="AM1461" s="35"/>
    </row>
    <row r="1462" spans="1:39" ht="14.4" hidden="1">
      <c r="A1462" s="36">
        <v>1461</v>
      </c>
      <c r="B1462" s="37" t="s">
        <v>4463</v>
      </c>
      <c r="C1462" s="37" t="s">
        <v>7777</v>
      </c>
      <c r="D1462" s="38">
        <v>15</v>
      </c>
      <c r="E1462" s="38" t="s">
        <v>6279</v>
      </c>
      <c r="F1462" s="39" t="s">
        <v>4464</v>
      </c>
      <c r="G1462" s="38" t="s">
        <v>6236</v>
      </c>
      <c r="H1462" s="39">
        <v>719411327</v>
      </c>
      <c r="I1462" s="40" t="s">
        <v>6237</v>
      </c>
      <c r="J1462" s="38" t="s">
        <v>6236</v>
      </c>
      <c r="K1462" s="18" t="s">
        <v>180</v>
      </c>
      <c r="L1462" s="41">
        <v>1019586</v>
      </c>
      <c r="M1462" s="41">
        <v>2</v>
      </c>
      <c r="N1462" s="18" t="s">
        <v>4466</v>
      </c>
      <c r="O1462" s="18" t="s">
        <v>6244</v>
      </c>
      <c r="P1462" s="42">
        <v>0.70833333333333337</v>
      </c>
      <c r="Q1462" s="18" t="s">
        <v>6268</v>
      </c>
      <c r="R1462" s="41">
        <v>1</v>
      </c>
      <c r="S1462" s="41">
        <v>1</v>
      </c>
      <c r="T1462" s="18" t="s">
        <v>6280</v>
      </c>
      <c r="U1462" s="34"/>
      <c r="V1462" s="34"/>
      <c r="W1462" s="35"/>
      <c r="X1462" s="34"/>
      <c r="Y1462" s="35"/>
      <c r="Z1462" s="34"/>
      <c r="AA1462" s="34"/>
      <c r="AB1462" s="34"/>
      <c r="AC1462" s="34"/>
      <c r="AD1462" s="34"/>
      <c r="AE1462" s="34"/>
      <c r="AF1462" s="34"/>
      <c r="AG1462" s="34"/>
      <c r="AH1462" s="34"/>
      <c r="AI1462" s="35"/>
      <c r="AJ1462" s="35"/>
      <c r="AK1462" s="35"/>
      <c r="AL1462" s="35"/>
      <c r="AM1462" s="35"/>
    </row>
    <row r="1463" spans="1:39" ht="14.4" hidden="1">
      <c r="A1463" s="36">
        <v>1462</v>
      </c>
      <c r="B1463" s="37" t="s">
        <v>1652</v>
      </c>
      <c r="C1463" s="37" t="s">
        <v>7778</v>
      </c>
      <c r="D1463" s="38">
        <v>8</v>
      </c>
      <c r="E1463" s="38" t="s">
        <v>6267</v>
      </c>
      <c r="F1463" s="39" t="s">
        <v>1653</v>
      </c>
      <c r="G1463" s="38" t="s">
        <v>6236</v>
      </c>
      <c r="H1463" s="39">
        <v>719410980</v>
      </c>
      <c r="I1463" s="40" t="s">
        <v>6237</v>
      </c>
      <c r="J1463" s="38" t="s">
        <v>6236</v>
      </c>
      <c r="K1463" s="18" t="s">
        <v>180</v>
      </c>
      <c r="L1463" s="41">
        <v>1300192</v>
      </c>
      <c r="M1463" s="41">
        <v>2</v>
      </c>
      <c r="N1463" s="18" t="s">
        <v>1654</v>
      </c>
      <c r="O1463" s="18" t="s">
        <v>6244</v>
      </c>
      <c r="P1463" s="42">
        <v>0.70833333333333337</v>
      </c>
      <c r="Q1463" s="18" t="s">
        <v>6268</v>
      </c>
      <c r="R1463" s="41">
        <v>1</v>
      </c>
      <c r="S1463" s="41">
        <v>1</v>
      </c>
      <c r="T1463" s="18" t="s">
        <v>6280</v>
      </c>
      <c r="U1463" s="34"/>
      <c r="V1463" s="34"/>
      <c r="W1463" s="35"/>
      <c r="X1463" s="34"/>
      <c r="Y1463" s="35"/>
      <c r="Z1463" s="34"/>
      <c r="AA1463" s="34"/>
      <c r="AB1463" s="34"/>
      <c r="AC1463" s="34"/>
      <c r="AD1463" s="34"/>
      <c r="AE1463" s="34"/>
      <c r="AF1463" s="34"/>
      <c r="AG1463" s="34"/>
      <c r="AH1463" s="34"/>
      <c r="AI1463" s="35"/>
      <c r="AJ1463" s="35"/>
      <c r="AK1463" s="35"/>
      <c r="AL1463" s="35"/>
      <c r="AM1463" s="35"/>
    </row>
    <row r="1464" spans="1:39" ht="14.4" hidden="1">
      <c r="A1464" s="36">
        <v>1463</v>
      </c>
      <c r="B1464" s="37" t="s">
        <v>4829</v>
      </c>
      <c r="C1464" s="37" t="s">
        <v>7779</v>
      </c>
      <c r="D1464" s="38">
        <v>16</v>
      </c>
      <c r="E1464" s="38" t="s">
        <v>6369</v>
      </c>
      <c r="F1464" s="39" t="s">
        <v>4830</v>
      </c>
      <c r="G1464" s="38" t="s">
        <v>6236</v>
      </c>
      <c r="H1464" s="39">
        <v>719411390</v>
      </c>
      <c r="I1464" s="40" t="s">
        <v>6237</v>
      </c>
      <c r="J1464" s="38" t="s">
        <v>6236</v>
      </c>
      <c r="K1464" s="18" t="s">
        <v>180</v>
      </c>
      <c r="L1464" s="41">
        <v>1506683</v>
      </c>
      <c r="M1464" s="41">
        <v>2</v>
      </c>
      <c r="N1464" s="18" t="s">
        <v>4831</v>
      </c>
      <c r="O1464" s="18" t="s">
        <v>6244</v>
      </c>
      <c r="P1464" s="42">
        <v>0.70833333333333337</v>
      </c>
      <c r="Q1464" s="18" t="s">
        <v>6268</v>
      </c>
      <c r="R1464" s="41">
        <v>1</v>
      </c>
      <c r="S1464" s="41">
        <v>1</v>
      </c>
      <c r="T1464" s="18" t="s">
        <v>6280</v>
      </c>
      <c r="U1464" s="34"/>
      <c r="V1464" s="34"/>
      <c r="W1464" s="35"/>
      <c r="X1464" s="34"/>
      <c r="Y1464" s="35"/>
      <c r="Z1464" s="34"/>
      <c r="AA1464" s="34"/>
      <c r="AB1464" s="34"/>
      <c r="AC1464" s="34"/>
      <c r="AD1464" s="34"/>
      <c r="AE1464" s="34"/>
      <c r="AF1464" s="34"/>
      <c r="AG1464" s="34"/>
      <c r="AH1464" s="34"/>
      <c r="AI1464" s="35"/>
      <c r="AJ1464" s="35"/>
      <c r="AK1464" s="35"/>
      <c r="AL1464" s="35"/>
      <c r="AM1464" s="35"/>
    </row>
    <row r="1465" spans="1:39" ht="14.4" hidden="1">
      <c r="A1465" s="36">
        <v>1464</v>
      </c>
      <c r="B1465" s="37" t="s">
        <v>3476</v>
      </c>
      <c r="C1465" s="37" t="s">
        <v>7780</v>
      </c>
      <c r="D1465" s="38">
        <v>12</v>
      </c>
      <c r="E1465" s="38" t="s">
        <v>6267</v>
      </c>
      <c r="F1465" s="39" t="s">
        <v>3477</v>
      </c>
      <c r="G1465" s="38" t="s">
        <v>6236</v>
      </c>
      <c r="H1465" s="39">
        <v>719411195</v>
      </c>
      <c r="I1465" s="40" t="s">
        <v>6237</v>
      </c>
      <c r="J1465" s="38" t="s">
        <v>6236</v>
      </c>
      <c r="K1465" s="18" t="s">
        <v>180</v>
      </c>
      <c r="L1465" s="41">
        <v>1416990</v>
      </c>
      <c r="M1465" s="41">
        <v>2</v>
      </c>
      <c r="N1465" s="18" t="s">
        <v>3478</v>
      </c>
      <c r="O1465" s="18" t="s">
        <v>6244</v>
      </c>
      <c r="P1465" s="42">
        <v>0.70833333333333337</v>
      </c>
      <c r="Q1465" s="18" t="s">
        <v>6268</v>
      </c>
      <c r="R1465" s="41">
        <v>1</v>
      </c>
      <c r="S1465" s="41">
        <v>1</v>
      </c>
      <c r="T1465" s="18" t="s">
        <v>6280</v>
      </c>
      <c r="U1465" s="34"/>
      <c r="V1465" s="34"/>
      <c r="W1465" s="35"/>
      <c r="X1465" s="34"/>
      <c r="Y1465" s="35"/>
      <c r="Z1465" s="34"/>
      <c r="AA1465" s="34"/>
      <c r="AB1465" s="34"/>
      <c r="AC1465" s="34"/>
      <c r="AD1465" s="34"/>
      <c r="AE1465" s="34"/>
      <c r="AF1465" s="34"/>
      <c r="AG1465" s="34"/>
      <c r="AH1465" s="34"/>
      <c r="AI1465" s="35"/>
      <c r="AJ1465" s="35"/>
      <c r="AK1465" s="35"/>
      <c r="AL1465" s="35"/>
      <c r="AM1465" s="35"/>
    </row>
    <row r="1466" spans="1:39" ht="14.4" hidden="1">
      <c r="A1466" s="36">
        <v>1465</v>
      </c>
      <c r="B1466" s="37" t="s">
        <v>3022</v>
      </c>
      <c r="C1466" s="37" t="s">
        <v>7781</v>
      </c>
      <c r="D1466" s="38">
        <v>11</v>
      </c>
      <c r="E1466" s="38" t="s">
        <v>6497</v>
      </c>
      <c r="F1466" s="39" t="s">
        <v>3023</v>
      </c>
      <c r="G1466" s="38" t="s">
        <v>6236</v>
      </c>
      <c r="H1466" s="39">
        <v>719411132</v>
      </c>
      <c r="I1466" s="40" t="s">
        <v>6237</v>
      </c>
      <c r="J1466" s="38" t="s">
        <v>6236</v>
      </c>
      <c r="K1466" s="18" t="s">
        <v>180</v>
      </c>
      <c r="L1466" s="41">
        <v>1321697</v>
      </c>
      <c r="M1466" s="41">
        <v>2</v>
      </c>
      <c r="N1466" s="18" t="s">
        <v>3025</v>
      </c>
      <c r="O1466" s="18" t="s">
        <v>6244</v>
      </c>
      <c r="P1466" s="42">
        <v>0.70833333333333337</v>
      </c>
      <c r="Q1466" s="18" t="s">
        <v>6239</v>
      </c>
      <c r="R1466" s="41">
        <v>1</v>
      </c>
      <c r="S1466" s="41">
        <v>1</v>
      </c>
      <c r="T1466" s="18" t="s">
        <v>6280</v>
      </c>
      <c r="U1466" s="34"/>
      <c r="V1466" s="34"/>
      <c r="W1466" s="35"/>
      <c r="X1466" s="34"/>
      <c r="Y1466" s="35"/>
      <c r="Z1466" s="34"/>
      <c r="AA1466" s="34"/>
      <c r="AB1466" s="34"/>
      <c r="AC1466" s="34"/>
      <c r="AD1466" s="34"/>
      <c r="AE1466" s="34"/>
      <c r="AF1466" s="34"/>
      <c r="AG1466" s="34"/>
      <c r="AH1466" s="34"/>
      <c r="AI1466" s="35"/>
      <c r="AJ1466" s="35"/>
      <c r="AK1466" s="35"/>
      <c r="AL1466" s="35"/>
      <c r="AM1466" s="35"/>
    </row>
    <row r="1467" spans="1:39" ht="14.4" hidden="1">
      <c r="A1467" s="36">
        <v>1466</v>
      </c>
      <c r="B1467" s="37" t="s">
        <v>5175</v>
      </c>
      <c r="C1467" s="37" t="s">
        <v>7782</v>
      </c>
      <c r="D1467" s="38">
        <v>17</v>
      </c>
      <c r="E1467" s="38" t="s">
        <v>6235</v>
      </c>
      <c r="F1467" s="39" t="s">
        <v>5176</v>
      </c>
      <c r="G1467" s="38" t="s">
        <v>6236</v>
      </c>
      <c r="H1467" s="39">
        <v>719411445</v>
      </c>
      <c r="I1467" s="40" t="s">
        <v>6237</v>
      </c>
      <c r="J1467" s="38" t="s">
        <v>6236</v>
      </c>
      <c r="K1467" s="18" t="s">
        <v>180</v>
      </c>
      <c r="L1467" s="41">
        <v>1632338</v>
      </c>
      <c r="M1467" s="41">
        <v>2</v>
      </c>
      <c r="N1467" s="18" t="s">
        <v>5177</v>
      </c>
      <c r="O1467" s="18" t="s">
        <v>6244</v>
      </c>
      <c r="P1467" s="42">
        <v>0.70833333333333337</v>
      </c>
      <c r="Q1467" s="18" t="s">
        <v>6239</v>
      </c>
      <c r="R1467" s="41">
        <v>1</v>
      </c>
      <c r="S1467" s="41">
        <v>1</v>
      </c>
      <c r="T1467" s="18" t="s">
        <v>6280</v>
      </c>
      <c r="U1467" s="34"/>
      <c r="V1467" s="34"/>
      <c r="W1467" s="35"/>
      <c r="X1467" s="34"/>
      <c r="Y1467" s="35"/>
      <c r="Z1467" s="34"/>
      <c r="AA1467" s="34"/>
      <c r="AB1467" s="34"/>
      <c r="AC1467" s="34"/>
      <c r="AD1467" s="34"/>
      <c r="AE1467" s="34"/>
      <c r="AF1467" s="34"/>
      <c r="AG1467" s="34"/>
      <c r="AH1467" s="34"/>
      <c r="AI1467" s="35"/>
      <c r="AJ1467" s="35"/>
      <c r="AK1467" s="35"/>
      <c r="AL1467" s="35"/>
      <c r="AM1467" s="35"/>
    </row>
    <row r="1468" spans="1:39" ht="14.4" hidden="1">
      <c r="A1468" s="36">
        <v>1467</v>
      </c>
      <c r="B1468" s="37" t="s">
        <v>3957</v>
      </c>
      <c r="C1468" s="37" t="s">
        <v>7783</v>
      </c>
      <c r="D1468" s="38">
        <v>13</v>
      </c>
      <c r="E1468" s="38" t="s">
        <v>6267</v>
      </c>
      <c r="F1468" s="39" t="s">
        <v>3958</v>
      </c>
      <c r="G1468" s="38" t="s">
        <v>6236</v>
      </c>
      <c r="H1468" s="39">
        <v>719411237</v>
      </c>
      <c r="I1468" s="40" t="s">
        <v>6237</v>
      </c>
      <c r="J1468" s="38" t="s">
        <v>6236</v>
      </c>
      <c r="K1468" s="18" t="s">
        <v>180</v>
      </c>
      <c r="L1468" s="41">
        <v>1324288</v>
      </c>
      <c r="M1468" s="41">
        <v>2</v>
      </c>
      <c r="N1468" s="18" t="s">
        <v>3959</v>
      </c>
      <c r="O1468" s="18" t="s">
        <v>6244</v>
      </c>
      <c r="P1468" s="42">
        <v>0.70833333333333337</v>
      </c>
      <c r="Q1468" s="18" t="s">
        <v>6239</v>
      </c>
      <c r="R1468" s="41">
        <v>1</v>
      </c>
      <c r="S1468" s="41">
        <v>1</v>
      </c>
      <c r="T1468" s="18" t="s">
        <v>6280</v>
      </c>
      <c r="U1468" s="34"/>
      <c r="V1468" s="34"/>
      <c r="W1468" s="35"/>
      <c r="X1468" s="34"/>
      <c r="Y1468" s="35"/>
      <c r="Z1468" s="34"/>
      <c r="AA1468" s="34"/>
      <c r="AB1468" s="34"/>
      <c r="AC1468" s="34"/>
      <c r="AD1468" s="34"/>
      <c r="AE1468" s="34"/>
      <c r="AF1468" s="34"/>
      <c r="AG1468" s="34"/>
      <c r="AH1468" s="34"/>
      <c r="AI1468" s="35"/>
      <c r="AJ1468" s="35"/>
      <c r="AK1468" s="35"/>
      <c r="AL1468" s="35"/>
      <c r="AM1468" s="35"/>
    </row>
    <row r="1469" spans="1:39" ht="14.4" hidden="1">
      <c r="A1469" s="36">
        <v>1468</v>
      </c>
      <c r="B1469" s="37" t="s">
        <v>5926</v>
      </c>
      <c r="C1469" s="37" t="s">
        <v>7784</v>
      </c>
      <c r="D1469" s="38">
        <v>20</v>
      </c>
      <c r="E1469" s="38" t="s">
        <v>6235</v>
      </c>
      <c r="F1469" s="39" t="s">
        <v>5927</v>
      </c>
      <c r="G1469" s="38" t="s">
        <v>6236</v>
      </c>
      <c r="H1469" s="39">
        <v>719411593</v>
      </c>
      <c r="I1469" s="40" t="s">
        <v>6237</v>
      </c>
      <c r="J1469" s="38" t="s">
        <v>6236</v>
      </c>
      <c r="K1469" s="18" t="s">
        <v>180</v>
      </c>
      <c r="L1469" s="41">
        <v>1634927</v>
      </c>
      <c r="M1469" s="41">
        <v>2</v>
      </c>
      <c r="N1469" s="18" t="s">
        <v>5929</v>
      </c>
      <c r="O1469" s="18" t="s">
        <v>6244</v>
      </c>
      <c r="P1469" s="42">
        <v>0.70833333333333337</v>
      </c>
      <c r="Q1469" s="18" t="s">
        <v>6239</v>
      </c>
      <c r="R1469" s="41">
        <v>1</v>
      </c>
      <c r="S1469" s="41">
        <v>1</v>
      </c>
      <c r="T1469" s="18" t="s">
        <v>6280</v>
      </c>
      <c r="U1469" s="34"/>
      <c r="V1469" s="34"/>
      <c r="W1469" s="35"/>
      <c r="X1469" s="34"/>
      <c r="Y1469" s="35"/>
      <c r="Z1469" s="34"/>
      <c r="AA1469" s="34"/>
      <c r="AB1469" s="34"/>
      <c r="AC1469" s="34"/>
      <c r="AD1469" s="34"/>
      <c r="AE1469" s="34"/>
      <c r="AF1469" s="34"/>
      <c r="AG1469" s="34"/>
      <c r="AH1469" s="34"/>
      <c r="AI1469" s="35"/>
      <c r="AJ1469" s="35"/>
      <c r="AK1469" s="35"/>
      <c r="AL1469" s="35"/>
      <c r="AM1469" s="35"/>
    </row>
    <row r="1470" spans="1:39" ht="14.4" hidden="1">
      <c r="A1470" s="36">
        <v>1469</v>
      </c>
      <c r="B1470" s="37" t="s">
        <v>2254</v>
      </c>
      <c r="C1470" s="37" t="s">
        <v>7785</v>
      </c>
      <c r="D1470" s="38">
        <v>9</v>
      </c>
      <c r="E1470" s="38" t="s">
        <v>7606</v>
      </c>
      <c r="F1470" s="39" t="s">
        <v>2255</v>
      </c>
      <c r="G1470" s="38" t="s">
        <v>6236</v>
      </c>
      <c r="H1470" s="39">
        <v>719411049</v>
      </c>
      <c r="I1470" s="40" t="s">
        <v>6237</v>
      </c>
      <c r="J1470" s="38" t="s">
        <v>6236</v>
      </c>
      <c r="K1470" s="18" t="s">
        <v>180</v>
      </c>
      <c r="L1470" s="41">
        <v>1618533</v>
      </c>
      <c r="M1470" s="41">
        <v>2</v>
      </c>
      <c r="N1470" s="18" t="s">
        <v>2256</v>
      </c>
      <c r="O1470" s="18" t="s">
        <v>6244</v>
      </c>
      <c r="P1470" s="42">
        <v>0.70833333333333337</v>
      </c>
      <c r="Q1470" s="18" t="s">
        <v>6268</v>
      </c>
      <c r="R1470" s="41">
        <v>1</v>
      </c>
      <c r="S1470" s="41">
        <v>1</v>
      </c>
      <c r="T1470" s="18" t="s">
        <v>6280</v>
      </c>
      <c r="U1470" s="34"/>
      <c r="V1470" s="34"/>
      <c r="W1470" s="35"/>
      <c r="X1470" s="34"/>
      <c r="Y1470" s="35"/>
      <c r="Z1470" s="34"/>
      <c r="AA1470" s="34"/>
      <c r="AB1470" s="34"/>
      <c r="AC1470" s="34"/>
      <c r="AD1470" s="34"/>
      <c r="AE1470" s="34"/>
      <c r="AF1470" s="34"/>
      <c r="AG1470" s="34"/>
      <c r="AH1470" s="34"/>
      <c r="AI1470" s="35"/>
      <c r="AJ1470" s="35"/>
      <c r="AK1470" s="35"/>
      <c r="AL1470" s="35"/>
      <c r="AM1470" s="35"/>
    </row>
    <row r="1471" spans="1:39" ht="14.4" hidden="1">
      <c r="A1471" s="36">
        <v>1470</v>
      </c>
      <c r="B1471" s="37" t="s">
        <v>4569</v>
      </c>
      <c r="C1471" s="37" t="s">
        <v>7786</v>
      </c>
      <c r="D1471" s="38">
        <v>15</v>
      </c>
      <c r="E1471" s="38" t="s">
        <v>6267</v>
      </c>
      <c r="F1471" s="39" t="s">
        <v>4570</v>
      </c>
      <c r="G1471" s="38" t="s">
        <v>6236</v>
      </c>
      <c r="H1471" s="39">
        <v>719411346</v>
      </c>
      <c r="I1471" s="40" t="s">
        <v>6237</v>
      </c>
      <c r="J1471" s="38" t="s">
        <v>6236</v>
      </c>
      <c r="K1471" s="18" t="s">
        <v>180</v>
      </c>
      <c r="L1471" s="41">
        <v>1331278</v>
      </c>
      <c r="M1471" s="41">
        <v>2</v>
      </c>
      <c r="N1471" s="18" t="s">
        <v>4571</v>
      </c>
      <c r="O1471" s="18" t="s">
        <v>6244</v>
      </c>
      <c r="P1471" s="42">
        <v>0.70833333333333337</v>
      </c>
      <c r="Q1471" s="18" t="s">
        <v>6239</v>
      </c>
      <c r="R1471" s="41">
        <v>1</v>
      </c>
      <c r="S1471" s="41">
        <v>1</v>
      </c>
      <c r="T1471" s="18" t="s">
        <v>6280</v>
      </c>
      <c r="U1471" s="34"/>
      <c r="V1471" s="34"/>
      <c r="W1471" s="35"/>
      <c r="X1471" s="34"/>
      <c r="Y1471" s="35"/>
      <c r="Z1471" s="34"/>
      <c r="AA1471" s="34"/>
      <c r="AB1471" s="34"/>
      <c r="AC1471" s="34"/>
      <c r="AD1471" s="34"/>
      <c r="AE1471" s="34"/>
      <c r="AF1471" s="34"/>
      <c r="AG1471" s="34"/>
      <c r="AH1471" s="34"/>
      <c r="AI1471" s="35"/>
      <c r="AJ1471" s="35"/>
      <c r="AK1471" s="35"/>
      <c r="AL1471" s="35"/>
      <c r="AM1471" s="35"/>
    </row>
    <row r="1472" spans="1:39" ht="14.4" hidden="1">
      <c r="A1472" s="36">
        <v>1471</v>
      </c>
      <c r="B1472" s="37" t="s">
        <v>336</v>
      </c>
      <c r="C1472" s="37" t="s">
        <v>7787</v>
      </c>
      <c r="D1472" s="38">
        <v>21</v>
      </c>
      <c r="E1472" s="38" t="s">
        <v>6257</v>
      </c>
      <c r="F1472" s="39" t="s">
        <v>337</v>
      </c>
      <c r="G1472" s="38" t="s">
        <v>6236</v>
      </c>
      <c r="H1472" s="39">
        <v>719410857</v>
      </c>
      <c r="I1472" s="40" t="s">
        <v>6237</v>
      </c>
      <c r="J1472" s="38" t="s">
        <v>6236</v>
      </c>
      <c r="K1472" s="18" t="s">
        <v>180</v>
      </c>
      <c r="L1472" s="45">
        <v>1706935</v>
      </c>
      <c r="M1472" s="41">
        <v>2</v>
      </c>
      <c r="N1472" s="18" t="s">
        <v>339</v>
      </c>
      <c r="O1472" s="18" t="s">
        <v>6252</v>
      </c>
      <c r="P1472" s="42">
        <v>0.41666666666666669</v>
      </c>
      <c r="Q1472" s="18" t="s">
        <v>6299</v>
      </c>
      <c r="R1472" s="41">
        <v>1</v>
      </c>
      <c r="S1472" s="41">
        <v>1</v>
      </c>
      <c r="T1472" s="18" t="s">
        <v>6280</v>
      </c>
      <c r="U1472" s="34"/>
      <c r="V1472" s="34"/>
      <c r="W1472" s="35"/>
      <c r="X1472" s="34"/>
      <c r="Y1472" s="35"/>
      <c r="Z1472" s="34"/>
      <c r="AA1472" s="34"/>
      <c r="AB1472" s="34"/>
      <c r="AC1472" s="34"/>
      <c r="AD1472" s="34"/>
      <c r="AE1472" s="34"/>
      <c r="AF1472" s="34"/>
      <c r="AG1472" s="34"/>
      <c r="AH1472" s="34"/>
      <c r="AI1472" s="35"/>
      <c r="AJ1472" s="35"/>
      <c r="AK1472" s="35"/>
      <c r="AL1472" s="35"/>
      <c r="AM1472" s="35"/>
    </row>
    <row r="1473" spans="1:39" ht="14.4" hidden="1">
      <c r="A1473" s="36">
        <v>1472</v>
      </c>
      <c r="B1473" s="37" t="s">
        <v>6109</v>
      </c>
      <c r="C1473" s="37" t="s">
        <v>7788</v>
      </c>
      <c r="D1473" s="38">
        <v>22</v>
      </c>
      <c r="E1473" s="38" t="s">
        <v>6602</v>
      </c>
      <c r="F1473" s="39" t="s">
        <v>6110</v>
      </c>
      <c r="G1473" s="38" t="s">
        <v>6236</v>
      </c>
      <c r="H1473" s="39">
        <v>719411633</v>
      </c>
      <c r="I1473" s="40" t="s">
        <v>6237</v>
      </c>
      <c r="J1473" s="38" t="s">
        <v>6236</v>
      </c>
      <c r="K1473" s="18" t="s">
        <v>180</v>
      </c>
      <c r="L1473" s="45">
        <v>1706935</v>
      </c>
      <c r="M1473" s="41">
        <v>2</v>
      </c>
      <c r="N1473" s="18" t="s">
        <v>339</v>
      </c>
      <c r="O1473" s="18" t="s">
        <v>6252</v>
      </c>
      <c r="P1473" s="42">
        <v>0.41666666666666669</v>
      </c>
      <c r="Q1473" s="18" t="s">
        <v>6299</v>
      </c>
      <c r="R1473" s="41">
        <v>1</v>
      </c>
      <c r="S1473" s="50"/>
      <c r="T1473" s="18" t="s">
        <v>6280</v>
      </c>
      <c r="U1473" s="34"/>
      <c r="V1473" s="34"/>
      <c r="W1473" s="35"/>
      <c r="X1473" s="34"/>
      <c r="Y1473" s="35"/>
      <c r="Z1473" s="34"/>
      <c r="AA1473" s="34"/>
      <c r="AB1473" s="34"/>
      <c r="AC1473" s="34"/>
      <c r="AD1473" s="34"/>
      <c r="AE1473" s="34"/>
      <c r="AF1473" s="34"/>
      <c r="AG1473" s="34"/>
      <c r="AH1473" s="34"/>
      <c r="AI1473" s="35"/>
      <c r="AJ1473" s="35"/>
      <c r="AK1473" s="35"/>
      <c r="AL1473" s="35"/>
      <c r="AM1473" s="35"/>
    </row>
    <row r="1474" spans="1:39" ht="14.4" hidden="1">
      <c r="A1474" s="36">
        <v>1473</v>
      </c>
      <c r="B1474" s="37" t="s">
        <v>2869</v>
      </c>
      <c r="C1474" s="37" t="s">
        <v>7789</v>
      </c>
      <c r="D1474" s="38">
        <v>10</v>
      </c>
      <c r="E1474" s="38" t="s">
        <v>6270</v>
      </c>
      <c r="F1474" s="39" t="s">
        <v>2870</v>
      </c>
      <c r="G1474" s="38" t="s">
        <v>6236</v>
      </c>
      <c r="H1474" s="39">
        <v>719411111</v>
      </c>
      <c r="I1474" s="40" t="s">
        <v>6237</v>
      </c>
      <c r="J1474" s="38" t="s">
        <v>6236</v>
      </c>
      <c r="K1474" s="18" t="s">
        <v>180</v>
      </c>
      <c r="L1474" s="45">
        <v>1640164</v>
      </c>
      <c r="M1474" s="41">
        <v>2</v>
      </c>
      <c r="N1474" s="18" t="s">
        <v>2871</v>
      </c>
      <c r="O1474" s="18" t="s">
        <v>6244</v>
      </c>
      <c r="P1474" s="42">
        <v>0.70833333333333337</v>
      </c>
      <c r="Q1474" s="18" t="s">
        <v>6365</v>
      </c>
      <c r="R1474" s="41">
        <v>1</v>
      </c>
      <c r="S1474" s="41">
        <v>1</v>
      </c>
      <c r="T1474" s="18" t="s">
        <v>6280</v>
      </c>
      <c r="U1474" s="34"/>
      <c r="V1474" s="34"/>
      <c r="W1474" s="35"/>
      <c r="X1474" s="34"/>
      <c r="Y1474" s="35"/>
      <c r="Z1474" s="34"/>
      <c r="AA1474" s="34"/>
      <c r="AB1474" s="34"/>
      <c r="AC1474" s="34"/>
      <c r="AD1474" s="34"/>
      <c r="AE1474" s="34"/>
      <c r="AF1474" s="34"/>
      <c r="AG1474" s="34"/>
      <c r="AH1474" s="34"/>
      <c r="AI1474" s="35"/>
      <c r="AJ1474" s="35"/>
      <c r="AK1474" s="35"/>
      <c r="AL1474" s="35"/>
      <c r="AM1474" s="35"/>
    </row>
    <row r="1475" spans="1:39" ht="14.4" hidden="1">
      <c r="A1475" s="36">
        <v>1474</v>
      </c>
      <c r="B1475" s="37" t="s">
        <v>6068</v>
      </c>
      <c r="C1475" s="37" t="s">
        <v>7790</v>
      </c>
      <c r="D1475" s="38">
        <v>22</v>
      </c>
      <c r="E1475" s="38" t="s">
        <v>6267</v>
      </c>
      <c r="F1475" s="39" t="s">
        <v>6069</v>
      </c>
      <c r="G1475" s="38" t="s">
        <v>6236</v>
      </c>
      <c r="H1475" s="39">
        <v>719411624</v>
      </c>
      <c r="I1475" s="40" t="s">
        <v>6237</v>
      </c>
      <c r="J1475" s="38" t="s">
        <v>6236</v>
      </c>
      <c r="K1475" s="18" t="s">
        <v>180</v>
      </c>
      <c r="L1475" s="45">
        <v>1640164</v>
      </c>
      <c r="M1475" s="41">
        <v>2</v>
      </c>
      <c r="N1475" s="18" t="s">
        <v>2871</v>
      </c>
      <c r="O1475" s="18" t="s">
        <v>6244</v>
      </c>
      <c r="P1475" s="42">
        <v>0.70833333333333337</v>
      </c>
      <c r="Q1475" s="18" t="s">
        <v>6239</v>
      </c>
      <c r="R1475" s="41">
        <v>1</v>
      </c>
      <c r="S1475" s="50"/>
      <c r="T1475" s="18" t="s">
        <v>6280</v>
      </c>
      <c r="U1475" s="34"/>
      <c r="V1475" s="34"/>
      <c r="W1475" s="35"/>
      <c r="X1475" s="34"/>
      <c r="Y1475" s="35"/>
      <c r="Z1475" s="34"/>
      <c r="AA1475" s="34"/>
      <c r="AB1475" s="34"/>
      <c r="AC1475" s="34"/>
      <c r="AD1475" s="34"/>
      <c r="AE1475" s="34"/>
      <c r="AF1475" s="34"/>
      <c r="AG1475" s="34"/>
      <c r="AH1475" s="34"/>
      <c r="AI1475" s="35"/>
      <c r="AJ1475" s="35"/>
      <c r="AK1475" s="35"/>
      <c r="AL1475" s="35"/>
      <c r="AM1475" s="35"/>
    </row>
    <row r="1476" spans="1:39" ht="14.4" hidden="1">
      <c r="A1476" s="36">
        <v>1475</v>
      </c>
      <c r="B1476" s="37" t="s">
        <v>489</v>
      </c>
      <c r="C1476" s="37" t="s">
        <v>7791</v>
      </c>
      <c r="D1476" s="38">
        <v>6</v>
      </c>
      <c r="E1476" s="38" t="s">
        <v>6260</v>
      </c>
      <c r="F1476" s="39" t="s">
        <v>490</v>
      </c>
      <c r="G1476" s="38" t="s">
        <v>6236</v>
      </c>
      <c r="H1476" s="39">
        <v>719410875</v>
      </c>
      <c r="I1476" s="40" t="s">
        <v>6237</v>
      </c>
      <c r="J1476" s="38" t="s">
        <v>6236</v>
      </c>
      <c r="K1476" s="18" t="s">
        <v>180</v>
      </c>
      <c r="L1476" s="41">
        <v>1697176</v>
      </c>
      <c r="M1476" s="41">
        <v>2</v>
      </c>
      <c r="N1476" s="18" t="s">
        <v>492</v>
      </c>
      <c r="O1476" s="18" t="s">
        <v>6244</v>
      </c>
      <c r="P1476" s="42">
        <v>0.70833333333333337</v>
      </c>
      <c r="Q1476" s="18" t="s">
        <v>6261</v>
      </c>
      <c r="R1476" s="41">
        <v>1</v>
      </c>
      <c r="S1476" s="41">
        <v>1</v>
      </c>
      <c r="T1476" s="18" t="s">
        <v>6280</v>
      </c>
      <c r="U1476" s="34"/>
      <c r="V1476" s="34"/>
      <c r="W1476" s="35"/>
      <c r="X1476" s="34"/>
      <c r="Y1476" s="35"/>
      <c r="Z1476" s="34"/>
      <c r="AA1476" s="34"/>
      <c r="AB1476" s="34"/>
      <c r="AC1476" s="34"/>
      <c r="AD1476" s="34"/>
      <c r="AE1476" s="34"/>
      <c r="AF1476" s="34"/>
      <c r="AG1476" s="34"/>
      <c r="AH1476" s="34"/>
      <c r="AI1476" s="35"/>
      <c r="AJ1476" s="35"/>
      <c r="AK1476" s="35"/>
      <c r="AL1476" s="35"/>
      <c r="AM1476" s="35"/>
    </row>
    <row r="1477" spans="1:39" ht="14.4" hidden="1">
      <c r="A1477" s="36">
        <v>1476</v>
      </c>
      <c r="B1477" s="37" t="s">
        <v>4814</v>
      </c>
      <c r="C1477" s="37" t="s">
        <v>7792</v>
      </c>
      <c r="D1477" s="38">
        <v>16</v>
      </c>
      <c r="E1477" s="38" t="s">
        <v>6302</v>
      </c>
      <c r="F1477" s="39" t="s">
        <v>4815</v>
      </c>
      <c r="G1477" s="38" t="s">
        <v>6236</v>
      </c>
      <c r="H1477" s="39">
        <v>719411385</v>
      </c>
      <c r="I1477" s="40" t="s">
        <v>6237</v>
      </c>
      <c r="J1477" s="38" t="s">
        <v>6236</v>
      </c>
      <c r="K1477" s="18" t="s">
        <v>180</v>
      </c>
      <c r="L1477" s="41">
        <v>1314175</v>
      </c>
      <c r="M1477" s="41">
        <v>2</v>
      </c>
      <c r="N1477" s="18" t="s">
        <v>4816</v>
      </c>
      <c r="O1477" s="18" t="s">
        <v>6245</v>
      </c>
      <c r="P1477" s="42">
        <v>0.375</v>
      </c>
      <c r="Q1477" s="18" t="s">
        <v>6268</v>
      </c>
      <c r="R1477" s="41">
        <v>1</v>
      </c>
      <c r="S1477" s="41">
        <v>1</v>
      </c>
      <c r="T1477" s="18" t="s">
        <v>6280</v>
      </c>
      <c r="U1477" s="34"/>
      <c r="V1477" s="34"/>
      <c r="W1477" s="35"/>
      <c r="X1477" s="34"/>
      <c r="Y1477" s="35"/>
      <c r="Z1477" s="34"/>
      <c r="AA1477" s="34"/>
      <c r="AB1477" s="34"/>
      <c r="AC1477" s="34"/>
      <c r="AD1477" s="34"/>
      <c r="AE1477" s="34"/>
      <c r="AF1477" s="34"/>
      <c r="AG1477" s="34"/>
      <c r="AH1477" s="34"/>
      <c r="AI1477" s="35"/>
      <c r="AJ1477" s="35"/>
      <c r="AK1477" s="35"/>
      <c r="AL1477" s="35"/>
      <c r="AM1477" s="35"/>
    </row>
    <row r="1478" spans="1:39" ht="14.4" hidden="1">
      <c r="A1478" s="36">
        <v>1477</v>
      </c>
      <c r="B1478" s="37" t="s">
        <v>2204</v>
      </c>
      <c r="C1478" s="37" t="s">
        <v>7793</v>
      </c>
      <c r="D1478" s="38">
        <v>9</v>
      </c>
      <c r="E1478" s="38" t="s">
        <v>6282</v>
      </c>
      <c r="F1478" s="39" t="s">
        <v>2205</v>
      </c>
      <c r="G1478" s="38" t="s">
        <v>6236</v>
      </c>
      <c r="H1478" s="39">
        <v>719411033</v>
      </c>
      <c r="I1478" s="40" t="s">
        <v>6237</v>
      </c>
      <c r="J1478" s="38" t="s">
        <v>6236</v>
      </c>
      <c r="K1478" s="18" t="s">
        <v>180</v>
      </c>
      <c r="L1478" s="45">
        <v>1481626</v>
      </c>
      <c r="M1478" s="41">
        <v>2</v>
      </c>
      <c r="N1478" s="18" t="s">
        <v>2206</v>
      </c>
      <c r="O1478" s="18" t="s">
        <v>6245</v>
      </c>
      <c r="P1478" s="42">
        <v>0.375</v>
      </c>
      <c r="Q1478" s="18" t="s">
        <v>6261</v>
      </c>
      <c r="R1478" s="41">
        <v>1</v>
      </c>
      <c r="S1478" s="41">
        <v>1</v>
      </c>
      <c r="T1478" s="18" t="s">
        <v>6280</v>
      </c>
      <c r="U1478" s="34"/>
      <c r="V1478" s="34"/>
      <c r="W1478" s="35"/>
      <c r="X1478" s="34"/>
      <c r="Y1478" s="35"/>
      <c r="Z1478" s="34"/>
      <c r="AA1478" s="34"/>
      <c r="AB1478" s="34"/>
      <c r="AC1478" s="34"/>
      <c r="AD1478" s="34"/>
      <c r="AE1478" s="34"/>
      <c r="AF1478" s="34"/>
      <c r="AG1478" s="34"/>
      <c r="AH1478" s="34"/>
      <c r="AI1478" s="35"/>
      <c r="AJ1478" s="35"/>
      <c r="AK1478" s="35"/>
      <c r="AL1478" s="35"/>
      <c r="AM1478" s="35"/>
    </row>
    <row r="1479" spans="1:39" ht="14.4" hidden="1">
      <c r="A1479" s="36">
        <v>1478</v>
      </c>
      <c r="B1479" s="37" t="s">
        <v>5212</v>
      </c>
      <c r="C1479" s="37" t="s">
        <v>7794</v>
      </c>
      <c r="D1479" s="38">
        <v>17</v>
      </c>
      <c r="E1479" s="38" t="s">
        <v>6235</v>
      </c>
      <c r="F1479" s="39" t="s">
        <v>5213</v>
      </c>
      <c r="G1479" s="38" t="s">
        <v>6236</v>
      </c>
      <c r="H1479" s="39">
        <v>719411458</v>
      </c>
      <c r="I1479" s="40" t="s">
        <v>6237</v>
      </c>
      <c r="J1479" s="38" t="s">
        <v>6236</v>
      </c>
      <c r="K1479" s="18" t="s">
        <v>180</v>
      </c>
      <c r="L1479" s="45">
        <v>1481626</v>
      </c>
      <c r="M1479" s="41">
        <v>2</v>
      </c>
      <c r="N1479" s="18" t="s">
        <v>2206</v>
      </c>
      <c r="O1479" s="18" t="s">
        <v>6245</v>
      </c>
      <c r="P1479" s="42">
        <v>0.375</v>
      </c>
      <c r="Q1479" s="18" t="s">
        <v>6239</v>
      </c>
      <c r="R1479" s="41">
        <v>1</v>
      </c>
      <c r="S1479" s="50"/>
      <c r="T1479" s="18" t="s">
        <v>6280</v>
      </c>
      <c r="U1479" s="34"/>
      <c r="V1479" s="34"/>
      <c r="W1479" s="35"/>
      <c r="X1479" s="34"/>
      <c r="Y1479" s="35"/>
      <c r="Z1479" s="34"/>
      <c r="AA1479" s="34"/>
      <c r="AB1479" s="34"/>
      <c r="AC1479" s="34"/>
      <c r="AD1479" s="34"/>
      <c r="AE1479" s="34"/>
      <c r="AF1479" s="34"/>
      <c r="AG1479" s="34"/>
      <c r="AH1479" s="34"/>
      <c r="AI1479" s="35"/>
      <c r="AJ1479" s="35"/>
      <c r="AK1479" s="35"/>
      <c r="AL1479" s="35"/>
      <c r="AM1479" s="35"/>
    </row>
    <row r="1480" spans="1:39" ht="14.4" hidden="1">
      <c r="A1480" s="36">
        <v>1479</v>
      </c>
      <c r="B1480" s="37" t="s">
        <v>5288</v>
      </c>
      <c r="C1480" s="37" t="s">
        <v>7795</v>
      </c>
      <c r="D1480" s="38">
        <v>17</v>
      </c>
      <c r="E1480" s="38" t="s">
        <v>6235</v>
      </c>
      <c r="F1480" s="39" t="s">
        <v>5289</v>
      </c>
      <c r="G1480" s="38" t="s">
        <v>6236</v>
      </c>
      <c r="H1480" s="39">
        <v>719411470</v>
      </c>
      <c r="I1480" s="40" t="s">
        <v>6237</v>
      </c>
      <c r="J1480" s="38" t="s">
        <v>6236</v>
      </c>
      <c r="K1480" s="18" t="s">
        <v>180</v>
      </c>
      <c r="L1480" s="41">
        <v>1297736</v>
      </c>
      <c r="M1480" s="41">
        <v>2</v>
      </c>
      <c r="N1480" s="18" t="s">
        <v>5290</v>
      </c>
      <c r="O1480" s="18" t="s">
        <v>6245</v>
      </c>
      <c r="P1480" s="42">
        <v>0.375</v>
      </c>
      <c r="Q1480" s="18" t="s">
        <v>6239</v>
      </c>
      <c r="R1480" s="41">
        <v>1</v>
      </c>
      <c r="S1480" s="41">
        <v>1</v>
      </c>
      <c r="T1480" s="18" t="s">
        <v>6280</v>
      </c>
      <c r="U1480" s="34"/>
      <c r="V1480" s="34"/>
      <c r="W1480" s="35"/>
      <c r="X1480" s="34"/>
      <c r="Y1480" s="35"/>
      <c r="Z1480" s="34"/>
      <c r="AA1480" s="34"/>
      <c r="AB1480" s="34"/>
      <c r="AC1480" s="34"/>
      <c r="AD1480" s="34"/>
      <c r="AE1480" s="34"/>
      <c r="AF1480" s="34"/>
      <c r="AG1480" s="34"/>
      <c r="AH1480" s="34"/>
      <c r="AI1480" s="35"/>
      <c r="AJ1480" s="35"/>
      <c r="AK1480" s="35"/>
      <c r="AL1480" s="35"/>
      <c r="AM1480" s="35"/>
    </row>
    <row r="1481" spans="1:39" ht="14.4" hidden="1">
      <c r="A1481" s="36">
        <v>1480</v>
      </c>
      <c r="B1481" s="37" t="s">
        <v>4928</v>
      </c>
      <c r="C1481" s="37" t="s">
        <v>7796</v>
      </c>
      <c r="D1481" s="38">
        <v>16</v>
      </c>
      <c r="E1481" s="38" t="s">
        <v>6484</v>
      </c>
      <c r="F1481" s="39" t="s">
        <v>4929</v>
      </c>
      <c r="G1481" s="38" t="s">
        <v>6236</v>
      </c>
      <c r="H1481" s="39">
        <v>719411395</v>
      </c>
      <c r="I1481" s="40" t="s">
        <v>6237</v>
      </c>
      <c r="J1481" s="38" t="s">
        <v>6236</v>
      </c>
      <c r="K1481" s="18" t="s">
        <v>180</v>
      </c>
      <c r="L1481" s="41">
        <v>1542729</v>
      </c>
      <c r="M1481" s="41">
        <v>2</v>
      </c>
      <c r="N1481" s="18" t="s">
        <v>4930</v>
      </c>
      <c r="O1481" s="18" t="s">
        <v>6245</v>
      </c>
      <c r="P1481" s="42">
        <v>0.375</v>
      </c>
      <c r="Q1481" s="18" t="s">
        <v>6239</v>
      </c>
      <c r="R1481" s="41">
        <v>1</v>
      </c>
      <c r="S1481" s="41">
        <v>1</v>
      </c>
      <c r="T1481" s="18" t="s">
        <v>6280</v>
      </c>
      <c r="U1481" s="34"/>
      <c r="V1481" s="34"/>
      <c r="W1481" s="35"/>
      <c r="X1481" s="34"/>
      <c r="Y1481" s="35"/>
      <c r="Z1481" s="34"/>
      <c r="AA1481" s="34"/>
      <c r="AB1481" s="34"/>
      <c r="AC1481" s="34"/>
      <c r="AD1481" s="34"/>
      <c r="AE1481" s="34"/>
      <c r="AF1481" s="34"/>
      <c r="AG1481" s="34"/>
      <c r="AH1481" s="34"/>
      <c r="AI1481" s="35"/>
      <c r="AJ1481" s="35"/>
      <c r="AK1481" s="35"/>
      <c r="AL1481" s="35"/>
      <c r="AM1481" s="35"/>
    </row>
    <row r="1482" spans="1:39" ht="14.4" hidden="1">
      <c r="A1482" s="36">
        <v>1481</v>
      </c>
      <c r="B1482" s="37" t="s">
        <v>1198</v>
      </c>
      <c r="C1482" s="37" t="s">
        <v>7797</v>
      </c>
      <c r="D1482" s="38">
        <v>7</v>
      </c>
      <c r="E1482" s="38" t="s">
        <v>6294</v>
      </c>
      <c r="F1482" s="39" t="s">
        <v>1199</v>
      </c>
      <c r="G1482" s="38" t="s">
        <v>6236</v>
      </c>
      <c r="H1482" s="39">
        <v>719410936</v>
      </c>
      <c r="I1482" s="40" t="s">
        <v>6237</v>
      </c>
      <c r="J1482" s="38" t="s">
        <v>6236</v>
      </c>
      <c r="K1482" s="18" t="s">
        <v>180</v>
      </c>
      <c r="L1482" s="45">
        <v>1286591</v>
      </c>
      <c r="M1482" s="41">
        <v>2</v>
      </c>
      <c r="N1482" s="18" t="s">
        <v>1200</v>
      </c>
      <c r="O1482" s="18" t="s">
        <v>6251</v>
      </c>
      <c r="P1482" s="42">
        <v>0.41666666666666669</v>
      </c>
      <c r="Q1482" s="18" t="s">
        <v>6299</v>
      </c>
      <c r="R1482" s="41">
        <v>1</v>
      </c>
      <c r="S1482" s="41">
        <v>1</v>
      </c>
      <c r="T1482" s="18" t="s">
        <v>6280</v>
      </c>
      <c r="U1482" s="34"/>
      <c r="V1482" s="34"/>
      <c r="W1482" s="35"/>
      <c r="X1482" s="34"/>
      <c r="Y1482" s="35"/>
      <c r="Z1482" s="34"/>
      <c r="AA1482" s="34"/>
      <c r="AB1482" s="34"/>
      <c r="AC1482" s="34"/>
      <c r="AD1482" s="34"/>
      <c r="AE1482" s="34"/>
      <c r="AF1482" s="34"/>
      <c r="AG1482" s="34"/>
      <c r="AH1482" s="34"/>
      <c r="AI1482" s="35"/>
      <c r="AJ1482" s="35"/>
      <c r="AK1482" s="35"/>
      <c r="AL1482" s="35"/>
      <c r="AM1482" s="35"/>
    </row>
    <row r="1483" spans="1:39" ht="14.4" hidden="1">
      <c r="A1483" s="36">
        <v>1482</v>
      </c>
      <c r="B1483" s="37" t="s">
        <v>2846</v>
      </c>
      <c r="C1483" s="37" t="s">
        <v>7798</v>
      </c>
      <c r="D1483" s="38">
        <v>10</v>
      </c>
      <c r="E1483" s="38" t="s">
        <v>6267</v>
      </c>
      <c r="F1483" s="39" t="s">
        <v>2847</v>
      </c>
      <c r="G1483" s="38" t="s">
        <v>6236</v>
      </c>
      <c r="H1483" s="39">
        <v>719411108</v>
      </c>
      <c r="I1483" s="40" t="s">
        <v>6237</v>
      </c>
      <c r="J1483" s="38" t="s">
        <v>6236</v>
      </c>
      <c r="K1483" s="18" t="s">
        <v>180</v>
      </c>
      <c r="L1483" s="45">
        <v>1286591</v>
      </c>
      <c r="M1483" s="41">
        <v>2</v>
      </c>
      <c r="N1483" s="18" t="s">
        <v>1200</v>
      </c>
      <c r="O1483" s="18" t="s">
        <v>6245</v>
      </c>
      <c r="P1483" s="42">
        <v>0.375</v>
      </c>
      <c r="Q1483" s="18" t="s">
        <v>6239</v>
      </c>
      <c r="R1483" s="41">
        <v>1</v>
      </c>
      <c r="S1483" s="50"/>
      <c r="T1483" s="18" t="s">
        <v>6280</v>
      </c>
      <c r="U1483" s="34"/>
      <c r="V1483" s="34"/>
      <c r="W1483" s="35"/>
      <c r="X1483" s="34"/>
      <c r="Y1483" s="35"/>
      <c r="Z1483" s="34"/>
      <c r="AA1483" s="34"/>
      <c r="AB1483" s="34"/>
      <c r="AC1483" s="34"/>
      <c r="AD1483" s="34"/>
      <c r="AE1483" s="34"/>
      <c r="AF1483" s="34"/>
      <c r="AG1483" s="34"/>
      <c r="AH1483" s="34"/>
      <c r="AI1483" s="35"/>
      <c r="AJ1483" s="35"/>
      <c r="AK1483" s="35"/>
      <c r="AL1483" s="35"/>
      <c r="AM1483" s="35"/>
    </row>
    <row r="1484" spans="1:39" ht="14.4" hidden="1">
      <c r="A1484" s="36">
        <v>1483</v>
      </c>
      <c r="B1484" s="37" t="s">
        <v>4205</v>
      </c>
      <c r="C1484" s="37" t="s">
        <v>7799</v>
      </c>
      <c r="D1484" s="38">
        <v>14</v>
      </c>
      <c r="E1484" s="38" t="s">
        <v>6286</v>
      </c>
      <c r="F1484" s="39" t="s">
        <v>4206</v>
      </c>
      <c r="G1484" s="38" t="s">
        <v>6236</v>
      </c>
      <c r="H1484" s="39">
        <v>719411284</v>
      </c>
      <c r="I1484" s="40" t="s">
        <v>6237</v>
      </c>
      <c r="J1484" s="38" t="s">
        <v>6236</v>
      </c>
      <c r="K1484" s="18" t="s">
        <v>180</v>
      </c>
      <c r="L1484" s="45">
        <v>1286591</v>
      </c>
      <c r="M1484" s="41">
        <v>2</v>
      </c>
      <c r="N1484" s="18" t="s">
        <v>1200</v>
      </c>
      <c r="O1484" s="18" t="s">
        <v>6251</v>
      </c>
      <c r="P1484" s="42">
        <v>0.41666666666666669</v>
      </c>
      <c r="Q1484" s="18" t="s">
        <v>6299</v>
      </c>
      <c r="R1484" s="41">
        <v>1</v>
      </c>
      <c r="S1484" s="50"/>
      <c r="T1484" s="18" t="s">
        <v>6280</v>
      </c>
      <c r="U1484" s="34"/>
      <c r="V1484" s="34"/>
      <c r="W1484" s="35"/>
      <c r="X1484" s="34"/>
      <c r="Y1484" s="35"/>
      <c r="Z1484" s="34"/>
      <c r="AA1484" s="34"/>
      <c r="AB1484" s="34"/>
      <c r="AC1484" s="34"/>
      <c r="AD1484" s="34"/>
      <c r="AE1484" s="34"/>
      <c r="AF1484" s="34"/>
      <c r="AG1484" s="34"/>
      <c r="AH1484" s="34"/>
      <c r="AI1484" s="35"/>
      <c r="AJ1484" s="35"/>
      <c r="AK1484" s="35"/>
      <c r="AL1484" s="35"/>
      <c r="AM1484" s="35"/>
    </row>
    <row r="1485" spans="1:39" ht="14.4" hidden="1">
      <c r="A1485" s="36">
        <v>1484</v>
      </c>
      <c r="B1485" s="37" t="s">
        <v>5914</v>
      </c>
      <c r="C1485" s="37" t="s">
        <v>7800</v>
      </c>
      <c r="D1485" s="38">
        <v>20</v>
      </c>
      <c r="E1485" s="38" t="s">
        <v>6263</v>
      </c>
      <c r="F1485" s="39" t="s">
        <v>5915</v>
      </c>
      <c r="G1485" s="38" t="s">
        <v>6236</v>
      </c>
      <c r="H1485" s="39">
        <v>719411588</v>
      </c>
      <c r="I1485" s="40" t="s">
        <v>6237</v>
      </c>
      <c r="J1485" s="38" t="s">
        <v>6236</v>
      </c>
      <c r="K1485" s="18" t="s">
        <v>180</v>
      </c>
      <c r="L1485" s="45">
        <v>1286591</v>
      </c>
      <c r="M1485" s="41">
        <v>2</v>
      </c>
      <c r="N1485" s="18" t="s">
        <v>1200</v>
      </c>
      <c r="O1485" s="18" t="s">
        <v>6251</v>
      </c>
      <c r="P1485" s="42">
        <v>0.41666666666666669</v>
      </c>
      <c r="Q1485" s="18" t="s">
        <v>6299</v>
      </c>
      <c r="R1485" s="41">
        <v>1</v>
      </c>
      <c r="S1485" s="50"/>
      <c r="T1485" s="18" t="s">
        <v>6280</v>
      </c>
      <c r="U1485" s="34"/>
      <c r="V1485" s="34"/>
      <c r="W1485" s="35"/>
      <c r="X1485" s="34"/>
      <c r="Y1485" s="35"/>
      <c r="Z1485" s="34"/>
      <c r="AA1485" s="34"/>
      <c r="AB1485" s="34"/>
      <c r="AC1485" s="34"/>
      <c r="AD1485" s="34"/>
      <c r="AE1485" s="34"/>
      <c r="AF1485" s="34"/>
      <c r="AG1485" s="34"/>
      <c r="AH1485" s="34"/>
      <c r="AI1485" s="35"/>
      <c r="AJ1485" s="35"/>
      <c r="AK1485" s="35"/>
      <c r="AL1485" s="35"/>
      <c r="AM1485" s="35"/>
    </row>
    <row r="1486" spans="1:39" ht="14.4" hidden="1">
      <c r="A1486" s="36">
        <v>1485</v>
      </c>
      <c r="B1486" s="37" t="s">
        <v>6075</v>
      </c>
      <c r="C1486" s="37" t="s">
        <v>7801</v>
      </c>
      <c r="D1486" s="38">
        <v>22</v>
      </c>
      <c r="E1486" s="38" t="s">
        <v>6263</v>
      </c>
      <c r="F1486" s="39" t="s">
        <v>6076</v>
      </c>
      <c r="G1486" s="38" t="s">
        <v>6236</v>
      </c>
      <c r="H1486" s="39">
        <v>719411627</v>
      </c>
      <c r="I1486" s="40" t="s">
        <v>6237</v>
      </c>
      <c r="J1486" s="38" t="s">
        <v>6236</v>
      </c>
      <c r="K1486" s="18" t="s">
        <v>180</v>
      </c>
      <c r="L1486" s="45">
        <v>1286591</v>
      </c>
      <c r="M1486" s="41">
        <v>2</v>
      </c>
      <c r="N1486" s="18" t="s">
        <v>1200</v>
      </c>
      <c r="O1486" s="18" t="s">
        <v>6251</v>
      </c>
      <c r="P1486" s="42">
        <v>0.41666666666666669</v>
      </c>
      <c r="Q1486" s="18" t="s">
        <v>6299</v>
      </c>
      <c r="R1486" s="41">
        <v>1</v>
      </c>
      <c r="S1486" s="50"/>
      <c r="T1486" s="18" t="s">
        <v>6280</v>
      </c>
      <c r="U1486" s="34"/>
      <c r="V1486" s="34"/>
      <c r="W1486" s="35"/>
      <c r="X1486" s="34"/>
      <c r="Y1486" s="35"/>
      <c r="Z1486" s="34"/>
      <c r="AA1486" s="34"/>
      <c r="AB1486" s="34"/>
      <c r="AC1486" s="34"/>
      <c r="AD1486" s="34"/>
      <c r="AE1486" s="34"/>
      <c r="AF1486" s="34"/>
      <c r="AG1486" s="34"/>
      <c r="AH1486" s="34"/>
      <c r="AI1486" s="35"/>
      <c r="AJ1486" s="35"/>
      <c r="AK1486" s="35"/>
      <c r="AL1486" s="35"/>
      <c r="AM1486" s="35"/>
    </row>
    <row r="1487" spans="1:39" ht="14.4" hidden="1">
      <c r="A1487" s="36">
        <v>1486</v>
      </c>
      <c r="B1487" s="37" t="s">
        <v>6093</v>
      </c>
      <c r="C1487" s="37" t="s">
        <v>7802</v>
      </c>
      <c r="D1487" s="38">
        <v>22</v>
      </c>
      <c r="E1487" s="38" t="s">
        <v>6263</v>
      </c>
      <c r="F1487" s="39" t="s">
        <v>6094</v>
      </c>
      <c r="G1487" s="38" t="s">
        <v>6236</v>
      </c>
      <c r="H1487" s="39">
        <v>719411629</v>
      </c>
      <c r="I1487" s="40" t="s">
        <v>6237</v>
      </c>
      <c r="J1487" s="38" t="s">
        <v>6236</v>
      </c>
      <c r="K1487" s="18" t="s">
        <v>180</v>
      </c>
      <c r="L1487" s="45">
        <v>1286591</v>
      </c>
      <c r="M1487" s="41">
        <v>2</v>
      </c>
      <c r="N1487" s="18" t="s">
        <v>1200</v>
      </c>
      <c r="O1487" s="18" t="s">
        <v>6251</v>
      </c>
      <c r="P1487" s="42">
        <v>0.41666666666666669</v>
      </c>
      <c r="Q1487" s="18" t="s">
        <v>6299</v>
      </c>
      <c r="R1487" s="41">
        <v>1</v>
      </c>
      <c r="S1487" s="50"/>
      <c r="T1487" s="18" t="s">
        <v>6280</v>
      </c>
      <c r="U1487" s="34"/>
      <c r="V1487" s="34"/>
      <c r="W1487" s="35"/>
      <c r="X1487" s="34"/>
      <c r="Y1487" s="35"/>
      <c r="Z1487" s="34"/>
      <c r="AA1487" s="34"/>
      <c r="AB1487" s="34"/>
      <c r="AC1487" s="34"/>
      <c r="AD1487" s="34"/>
      <c r="AE1487" s="34"/>
      <c r="AF1487" s="34"/>
      <c r="AG1487" s="34"/>
      <c r="AH1487" s="34"/>
      <c r="AI1487" s="35"/>
      <c r="AJ1487" s="35"/>
      <c r="AK1487" s="35"/>
      <c r="AL1487" s="35"/>
      <c r="AM1487" s="35"/>
    </row>
    <row r="1488" spans="1:39" ht="14.4" hidden="1">
      <c r="A1488" s="36">
        <v>1487</v>
      </c>
      <c r="B1488" s="37" t="s">
        <v>6104</v>
      </c>
      <c r="C1488" s="37" t="s">
        <v>7803</v>
      </c>
      <c r="D1488" s="38">
        <v>22</v>
      </c>
      <c r="E1488" s="38" t="s">
        <v>6263</v>
      </c>
      <c r="F1488" s="39" t="s">
        <v>6105</v>
      </c>
      <c r="G1488" s="38" t="s">
        <v>6236</v>
      </c>
      <c r="H1488" s="39">
        <v>719411631</v>
      </c>
      <c r="I1488" s="40" t="s">
        <v>6237</v>
      </c>
      <c r="J1488" s="38" t="s">
        <v>6236</v>
      </c>
      <c r="K1488" s="18" t="s">
        <v>180</v>
      </c>
      <c r="L1488" s="45">
        <v>1286591</v>
      </c>
      <c r="M1488" s="41">
        <v>2</v>
      </c>
      <c r="N1488" s="18" t="s">
        <v>1200</v>
      </c>
      <c r="O1488" s="18" t="s">
        <v>6251</v>
      </c>
      <c r="P1488" s="42">
        <v>0.41666666666666669</v>
      </c>
      <c r="Q1488" s="18" t="s">
        <v>6299</v>
      </c>
      <c r="R1488" s="41">
        <v>1</v>
      </c>
      <c r="S1488" s="50"/>
      <c r="T1488" s="18" t="s">
        <v>6280</v>
      </c>
      <c r="U1488" s="34"/>
      <c r="V1488" s="34"/>
      <c r="W1488" s="35"/>
      <c r="X1488" s="34"/>
      <c r="Y1488" s="35"/>
      <c r="Z1488" s="34"/>
      <c r="AA1488" s="34"/>
      <c r="AB1488" s="34"/>
      <c r="AC1488" s="34"/>
      <c r="AD1488" s="34"/>
      <c r="AE1488" s="34"/>
      <c r="AF1488" s="34"/>
      <c r="AG1488" s="34"/>
      <c r="AH1488" s="34"/>
      <c r="AI1488" s="35"/>
      <c r="AJ1488" s="35"/>
      <c r="AK1488" s="35"/>
      <c r="AL1488" s="35"/>
      <c r="AM1488" s="35"/>
    </row>
    <row r="1489" spans="1:39" ht="14.4" hidden="1">
      <c r="A1489" s="36">
        <v>1488</v>
      </c>
      <c r="B1489" s="37" t="s">
        <v>6107</v>
      </c>
      <c r="C1489" s="37" t="s">
        <v>7804</v>
      </c>
      <c r="D1489" s="38">
        <v>22</v>
      </c>
      <c r="E1489" s="38" t="s">
        <v>6286</v>
      </c>
      <c r="F1489" s="39" t="s">
        <v>6108</v>
      </c>
      <c r="G1489" s="38" t="s">
        <v>6236</v>
      </c>
      <c r="H1489" s="39">
        <v>719411632</v>
      </c>
      <c r="I1489" s="40" t="s">
        <v>6237</v>
      </c>
      <c r="J1489" s="38" t="s">
        <v>6236</v>
      </c>
      <c r="K1489" s="18" t="s">
        <v>180</v>
      </c>
      <c r="L1489" s="45">
        <v>1286591</v>
      </c>
      <c r="M1489" s="41">
        <v>2</v>
      </c>
      <c r="N1489" s="18" t="s">
        <v>1200</v>
      </c>
      <c r="O1489" s="18" t="s">
        <v>6251</v>
      </c>
      <c r="P1489" s="42">
        <v>0.41666666666666669</v>
      </c>
      <c r="Q1489" s="18" t="s">
        <v>6299</v>
      </c>
      <c r="R1489" s="41">
        <v>1</v>
      </c>
      <c r="S1489" s="50"/>
      <c r="T1489" s="18" t="s">
        <v>6280</v>
      </c>
      <c r="U1489" s="34"/>
      <c r="V1489" s="34"/>
      <c r="W1489" s="35"/>
      <c r="X1489" s="34"/>
      <c r="Y1489" s="35"/>
      <c r="Z1489" s="34"/>
      <c r="AA1489" s="34"/>
      <c r="AB1489" s="34"/>
      <c r="AC1489" s="34"/>
      <c r="AD1489" s="34"/>
      <c r="AE1489" s="34"/>
      <c r="AF1489" s="34"/>
      <c r="AG1489" s="34"/>
      <c r="AH1489" s="34"/>
      <c r="AI1489" s="35"/>
      <c r="AJ1489" s="35"/>
      <c r="AK1489" s="35"/>
      <c r="AL1489" s="35"/>
      <c r="AM1489" s="35"/>
    </row>
    <row r="1490" spans="1:39" ht="14.4" hidden="1">
      <c r="A1490" s="36">
        <v>1489</v>
      </c>
      <c r="B1490" s="37" t="s">
        <v>6160</v>
      </c>
      <c r="C1490" s="37" t="s">
        <v>7805</v>
      </c>
      <c r="D1490" s="38">
        <v>22</v>
      </c>
      <c r="E1490" s="38" t="s">
        <v>6286</v>
      </c>
      <c r="F1490" s="39" t="s">
        <v>6161</v>
      </c>
      <c r="G1490" s="38" t="s">
        <v>6236</v>
      </c>
      <c r="H1490" s="39">
        <v>719411639</v>
      </c>
      <c r="I1490" s="40" t="s">
        <v>6237</v>
      </c>
      <c r="J1490" s="38" t="s">
        <v>6236</v>
      </c>
      <c r="K1490" s="18" t="s">
        <v>180</v>
      </c>
      <c r="L1490" s="45">
        <v>1286591</v>
      </c>
      <c r="M1490" s="41">
        <v>2</v>
      </c>
      <c r="N1490" s="18" t="s">
        <v>1200</v>
      </c>
      <c r="O1490" s="18" t="s">
        <v>6251</v>
      </c>
      <c r="P1490" s="42">
        <v>0.41666666666666669</v>
      </c>
      <c r="Q1490" s="18" t="s">
        <v>6299</v>
      </c>
      <c r="R1490" s="41">
        <v>1</v>
      </c>
      <c r="S1490" s="50"/>
      <c r="T1490" s="18" t="s">
        <v>6280</v>
      </c>
      <c r="U1490" s="34"/>
      <c r="V1490" s="34"/>
      <c r="W1490" s="35"/>
      <c r="X1490" s="34"/>
      <c r="Y1490" s="35"/>
      <c r="Z1490" s="34"/>
      <c r="AA1490" s="34"/>
      <c r="AB1490" s="34"/>
      <c r="AC1490" s="34"/>
      <c r="AD1490" s="34"/>
      <c r="AE1490" s="34"/>
      <c r="AF1490" s="34"/>
      <c r="AG1490" s="34"/>
      <c r="AH1490" s="34"/>
      <c r="AI1490" s="35"/>
      <c r="AJ1490" s="35"/>
      <c r="AK1490" s="35"/>
      <c r="AL1490" s="35"/>
      <c r="AM1490" s="35"/>
    </row>
    <row r="1491" spans="1:39" ht="14.4" hidden="1">
      <c r="A1491" s="36">
        <v>1490</v>
      </c>
      <c r="B1491" s="37" t="s">
        <v>5821</v>
      </c>
      <c r="C1491" s="37" t="s">
        <v>7806</v>
      </c>
      <c r="D1491" s="38">
        <v>20</v>
      </c>
      <c r="E1491" s="38" t="s">
        <v>6235</v>
      </c>
      <c r="F1491" s="39" t="s">
        <v>5822</v>
      </c>
      <c r="G1491" s="38" t="s">
        <v>6236</v>
      </c>
      <c r="H1491" s="39">
        <v>719411573</v>
      </c>
      <c r="I1491" s="40" t="s">
        <v>6237</v>
      </c>
      <c r="J1491" s="38" t="s">
        <v>6236</v>
      </c>
      <c r="K1491" s="18" t="s">
        <v>180</v>
      </c>
      <c r="L1491" s="41">
        <v>1387852</v>
      </c>
      <c r="M1491" s="41">
        <v>2</v>
      </c>
      <c r="N1491" s="18" t="s">
        <v>5823</v>
      </c>
      <c r="O1491" s="18" t="s">
        <v>6245</v>
      </c>
      <c r="P1491" s="42">
        <v>0.375</v>
      </c>
      <c r="Q1491" s="18" t="s">
        <v>6239</v>
      </c>
      <c r="R1491" s="41">
        <v>1</v>
      </c>
      <c r="S1491" s="41">
        <v>1</v>
      </c>
      <c r="T1491" s="18" t="s">
        <v>6280</v>
      </c>
      <c r="U1491" s="34"/>
      <c r="V1491" s="34"/>
      <c r="W1491" s="35"/>
      <c r="X1491" s="34"/>
      <c r="Y1491" s="35"/>
      <c r="Z1491" s="34"/>
      <c r="AA1491" s="34"/>
      <c r="AB1491" s="34"/>
      <c r="AC1491" s="34"/>
      <c r="AD1491" s="34"/>
      <c r="AE1491" s="34"/>
      <c r="AF1491" s="34"/>
      <c r="AG1491" s="34"/>
      <c r="AH1491" s="34"/>
      <c r="AI1491" s="35"/>
      <c r="AJ1491" s="35"/>
      <c r="AK1491" s="35"/>
      <c r="AL1491" s="35"/>
      <c r="AM1491" s="35"/>
    </row>
    <row r="1492" spans="1:39" ht="14.4" hidden="1">
      <c r="A1492" s="36">
        <v>1491</v>
      </c>
      <c r="B1492" s="37" t="s">
        <v>2932</v>
      </c>
      <c r="C1492" s="37" t="s">
        <v>7807</v>
      </c>
      <c r="D1492" s="38">
        <v>11</v>
      </c>
      <c r="E1492" s="38" t="s">
        <v>6282</v>
      </c>
      <c r="F1492" s="39" t="s">
        <v>2933</v>
      </c>
      <c r="G1492" s="38" t="s">
        <v>6236</v>
      </c>
      <c r="H1492" s="39">
        <v>719411121</v>
      </c>
      <c r="I1492" s="40" t="s">
        <v>6237</v>
      </c>
      <c r="J1492" s="38" t="s">
        <v>6236</v>
      </c>
      <c r="K1492" s="18" t="s">
        <v>180</v>
      </c>
      <c r="L1492" s="41">
        <v>1715619</v>
      </c>
      <c r="M1492" s="41">
        <v>2</v>
      </c>
      <c r="N1492" s="18" t="s">
        <v>2934</v>
      </c>
      <c r="O1492" s="18" t="s">
        <v>6245</v>
      </c>
      <c r="P1492" s="42">
        <v>0.375</v>
      </c>
      <c r="Q1492" s="18" t="s">
        <v>6268</v>
      </c>
      <c r="R1492" s="41">
        <v>1</v>
      </c>
      <c r="S1492" s="41">
        <v>1</v>
      </c>
      <c r="T1492" s="18" t="s">
        <v>6280</v>
      </c>
      <c r="U1492" s="34"/>
      <c r="V1492" s="34"/>
      <c r="W1492" s="35"/>
      <c r="X1492" s="34"/>
      <c r="Y1492" s="35"/>
      <c r="Z1492" s="34"/>
      <c r="AA1492" s="34"/>
      <c r="AB1492" s="34"/>
      <c r="AC1492" s="34"/>
      <c r="AD1492" s="34"/>
      <c r="AE1492" s="34"/>
      <c r="AF1492" s="34"/>
      <c r="AG1492" s="34"/>
      <c r="AH1492" s="34"/>
      <c r="AI1492" s="35"/>
      <c r="AJ1492" s="35"/>
      <c r="AK1492" s="35"/>
      <c r="AL1492" s="35"/>
      <c r="AM1492" s="35"/>
    </row>
    <row r="1493" spans="1:39" ht="14.4" hidden="1">
      <c r="A1493" s="36">
        <v>1492</v>
      </c>
      <c r="B1493" s="37" t="s">
        <v>1268</v>
      </c>
      <c r="C1493" s="37" t="s">
        <v>7808</v>
      </c>
      <c r="D1493" s="38">
        <v>8</v>
      </c>
      <c r="E1493" s="38" t="s">
        <v>6260</v>
      </c>
      <c r="F1493" s="39" t="s">
        <v>1269</v>
      </c>
      <c r="G1493" s="38" t="s">
        <v>6236</v>
      </c>
      <c r="H1493" s="39">
        <v>719410952</v>
      </c>
      <c r="I1493" s="40" t="s">
        <v>6237</v>
      </c>
      <c r="J1493" s="38" t="s">
        <v>6236</v>
      </c>
      <c r="K1493" s="18" t="s">
        <v>180</v>
      </c>
      <c r="L1493" s="41">
        <v>1328351</v>
      </c>
      <c r="M1493" s="41">
        <v>2</v>
      </c>
      <c r="N1493" s="18" t="s">
        <v>1270</v>
      </c>
      <c r="O1493" s="18" t="s">
        <v>6245</v>
      </c>
      <c r="P1493" s="42">
        <v>0.375</v>
      </c>
      <c r="Q1493" s="18" t="s">
        <v>6261</v>
      </c>
      <c r="R1493" s="41">
        <v>1</v>
      </c>
      <c r="S1493" s="41">
        <v>1</v>
      </c>
      <c r="T1493" s="18" t="s">
        <v>6280</v>
      </c>
      <c r="U1493" s="34"/>
      <c r="V1493" s="34"/>
      <c r="W1493" s="35"/>
      <c r="X1493" s="34"/>
      <c r="Y1493" s="35"/>
      <c r="Z1493" s="34"/>
      <c r="AA1493" s="34"/>
      <c r="AB1493" s="34"/>
      <c r="AC1493" s="34"/>
      <c r="AD1493" s="34"/>
      <c r="AE1493" s="34"/>
      <c r="AF1493" s="34"/>
      <c r="AG1493" s="34"/>
      <c r="AH1493" s="34"/>
      <c r="AI1493" s="35"/>
      <c r="AJ1493" s="35"/>
      <c r="AK1493" s="35"/>
      <c r="AL1493" s="35"/>
      <c r="AM1493" s="35"/>
    </row>
    <row r="1494" spans="1:39" ht="14.4" hidden="1">
      <c r="A1494" s="36">
        <v>1493</v>
      </c>
      <c r="B1494" s="37" t="s">
        <v>6052</v>
      </c>
      <c r="C1494" s="37" t="s">
        <v>7809</v>
      </c>
      <c r="D1494" s="38">
        <v>22</v>
      </c>
      <c r="E1494" s="38" t="s">
        <v>6235</v>
      </c>
      <c r="F1494" s="39" t="s">
        <v>6053</v>
      </c>
      <c r="G1494" s="38" t="s">
        <v>6236</v>
      </c>
      <c r="H1494" s="39">
        <v>719411621</v>
      </c>
      <c r="I1494" s="40" t="s">
        <v>6237</v>
      </c>
      <c r="J1494" s="38" t="s">
        <v>6236</v>
      </c>
      <c r="K1494" s="18" t="s">
        <v>180</v>
      </c>
      <c r="L1494" s="41">
        <v>1199330</v>
      </c>
      <c r="M1494" s="41">
        <v>2</v>
      </c>
      <c r="N1494" s="18" t="s">
        <v>6054</v>
      </c>
      <c r="O1494" s="18" t="s">
        <v>6245</v>
      </c>
      <c r="P1494" s="42">
        <v>0.375</v>
      </c>
      <c r="Q1494" s="18" t="s">
        <v>6239</v>
      </c>
      <c r="R1494" s="41">
        <v>1</v>
      </c>
      <c r="S1494" s="41">
        <v>1</v>
      </c>
      <c r="T1494" s="18" t="s">
        <v>6280</v>
      </c>
      <c r="U1494" s="34"/>
      <c r="V1494" s="34"/>
      <c r="W1494" s="35"/>
      <c r="X1494" s="34"/>
      <c r="Y1494" s="35"/>
      <c r="Z1494" s="34"/>
      <c r="AA1494" s="34"/>
      <c r="AB1494" s="34"/>
      <c r="AC1494" s="34"/>
      <c r="AD1494" s="34"/>
      <c r="AE1494" s="34"/>
      <c r="AF1494" s="34"/>
      <c r="AG1494" s="34"/>
      <c r="AH1494" s="34"/>
      <c r="AI1494" s="35"/>
      <c r="AJ1494" s="35"/>
      <c r="AK1494" s="35"/>
      <c r="AL1494" s="35"/>
      <c r="AM1494" s="35"/>
    </row>
    <row r="1495" spans="1:39" ht="14.4" hidden="1">
      <c r="A1495" s="36">
        <v>1494</v>
      </c>
      <c r="B1495" s="37" t="s">
        <v>224</v>
      </c>
      <c r="C1495" s="37" t="s">
        <v>7810</v>
      </c>
      <c r="D1495" s="38">
        <v>21</v>
      </c>
      <c r="E1495" s="38" t="s">
        <v>6326</v>
      </c>
      <c r="F1495" s="39" t="s">
        <v>225</v>
      </c>
      <c r="G1495" s="38" t="s">
        <v>6236</v>
      </c>
      <c r="H1495" s="39">
        <v>719410846</v>
      </c>
      <c r="I1495" s="40" t="s">
        <v>6237</v>
      </c>
      <c r="J1495" s="38" t="s">
        <v>6236</v>
      </c>
      <c r="K1495" s="18" t="s">
        <v>180</v>
      </c>
      <c r="L1495" s="45">
        <v>1406226</v>
      </c>
      <c r="M1495" s="41">
        <v>2</v>
      </c>
      <c r="N1495" s="18" t="s">
        <v>226</v>
      </c>
      <c r="O1495" s="18" t="s">
        <v>6251</v>
      </c>
      <c r="P1495" s="42">
        <v>0.41666666666666669</v>
      </c>
      <c r="Q1495" s="18" t="s">
        <v>6299</v>
      </c>
      <c r="R1495" s="41">
        <v>1</v>
      </c>
      <c r="S1495" s="41">
        <v>1</v>
      </c>
      <c r="T1495" s="18" t="s">
        <v>6280</v>
      </c>
      <c r="U1495" s="34"/>
      <c r="V1495" s="34"/>
      <c r="W1495" s="35"/>
      <c r="X1495" s="34"/>
      <c r="Y1495" s="35"/>
      <c r="Z1495" s="34"/>
      <c r="AA1495" s="34"/>
      <c r="AB1495" s="34"/>
      <c r="AC1495" s="34"/>
      <c r="AD1495" s="34"/>
      <c r="AE1495" s="34"/>
      <c r="AF1495" s="34"/>
      <c r="AG1495" s="34"/>
      <c r="AH1495" s="34"/>
      <c r="AI1495" s="35"/>
      <c r="AJ1495" s="35"/>
      <c r="AK1495" s="35"/>
      <c r="AL1495" s="35"/>
      <c r="AM1495" s="35"/>
    </row>
    <row r="1496" spans="1:39" ht="14.4" hidden="1">
      <c r="A1496" s="36">
        <v>1495</v>
      </c>
      <c r="B1496" s="37" t="s">
        <v>323</v>
      </c>
      <c r="C1496" s="37" t="s">
        <v>7811</v>
      </c>
      <c r="D1496" s="38">
        <v>21</v>
      </c>
      <c r="E1496" s="38" t="s">
        <v>6781</v>
      </c>
      <c r="F1496" s="39" t="s">
        <v>324</v>
      </c>
      <c r="G1496" s="38" t="s">
        <v>6236</v>
      </c>
      <c r="H1496" s="39">
        <v>719410854</v>
      </c>
      <c r="I1496" s="40" t="s">
        <v>6237</v>
      </c>
      <c r="J1496" s="38" t="s">
        <v>6236</v>
      </c>
      <c r="K1496" s="18" t="s">
        <v>180</v>
      </c>
      <c r="L1496" s="45">
        <v>1406226</v>
      </c>
      <c r="M1496" s="41">
        <v>2</v>
      </c>
      <c r="N1496" s="18" t="s">
        <v>226</v>
      </c>
      <c r="O1496" s="18" t="s">
        <v>6251</v>
      </c>
      <c r="P1496" s="42">
        <v>0.41666666666666669</v>
      </c>
      <c r="Q1496" s="18" t="s">
        <v>6299</v>
      </c>
      <c r="R1496" s="41">
        <v>1</v>
      </c>
      <c r="S1496" s="50"/>
      <c r="T1496" s="18" t="s">
        <v>6280</v>
      </c>
      <c r="U1496" s="34"/>
      <c r="V1496" s="34"/>
      <c r="W1496" s="35"/>
      <c r="X1496" s="34"/>
      <c r="Y1496" s="35"/>
      <c r="Z1496" s="34"/>
      <c r="AA1496" s="34"/>
      <c r="AB1496" s="34"/>
      <c r="AC1496" s="34"/>
      <c r="AD1496" s="34"/>
      <c r="AE1496" s="34"/>
      <c r="AF1496" s="34"/>
      <c r="AG1496" s="34"/>
      <c r="AH1496" s="34"/>
      <c r="AI1496" s="35"/>
      <c r="AJ1496" s="35"/>
      <c r="AK1496" s="35"/>
      <c r="AL1496" s="35"/>
      <c r="AM1496" s="35"/>
    </row>
    <row r="1497" spans="1:39" ht="14.4" hidden="1">
      <c r="A1497" s="36">
        <v>1496</v>
      </c>
      <c r="B1497" s="37" t="s">
        <v>325</v>
      </c>
      <c r="C1497" s="37" t="s">
        <v>7812</v>
      </c>
      <c r="D1497" s="38">
        <v>21</v>
      </c>
      <c r="E1497" s="38" t="s">
        <v>6781</v>
      </c>
      <c r="F1497" s="39" t="s">
        <v>326</v>
      </c>
      <c r="G1497" s="38" t="s">
        <v>6236</v>
      </c>
      <c r="H1497" s="39">
        <v>719410855</v>
      </c>
      <c r="I1497" s="40" t="s">
        <v>6237</v>
      </c>
      <c r="J1497" s="38" t="s">
        <v>6236</v>
      </c>
      <c r="K1497" s="18" t="s">
        <v>180</v>
      </c>
      <c r="L1497" s="45">
        <v>1406226</v>
      </c>
      <c r="M1497" s="41">
        <v>2</v>
      </c>
      <c r="N1497" s="18" t="s">
        <v>226</v>
      </c>
      <c r="O1497" s="18" t="s">
        <v>6251</v>
      </c>
      <c r="P1497" s="42">
        <v>0.41666666666666669</v>
      </c>
      <c r="Q1497" s="18" t="s">
        <v>6299</v>
      </c>
      <c r="R1497" s="41">
        <v>1</v>
      </c>
      <c r="S1497" s="50"/>
      <c r="T1497" s="18" t="s">
        <v>6280</v>
      </c>
      <c r="U1497" s="34"/>
      <c r="V1497" s="34"/>
      <c r="W1497" s="35"/>
      <c r="X1497" s="34"/>
      <c r="Y1497" s="35"/>
      <c r="Z1497" s="34"/>
      <c r="AA1497" s="34"/>
      <c r="AB1497" s="34"/>
      <c r="AC1497" s="34"/>
      <c r="AD1497" s="34"/>
      <c r="AE1497" s="34"/>
      <c r="AF1497" s="34"/>
      <c r="AG1497" s="34"/>
      <c r="AH1497" s="34"/>
      <c r="AI1497" s="35"/>
      <c r="AJ1497" s="35"/>
      <c r="AK1497" s="35"/>
      <c r="AL1497" s="35"/>
      <c r="AM1497" s="35"/>
    </row>
    <row r="1498" spans="1:39" ht="14.4" hidden="1">
      <c r="A1498" s="36">
        <v>1497</v>
      </c>
      <c r="B1498" s="37" t="s">
        <v>2074</v>
      </c>
      <c r="C1498" s="37" t="s">
        <v>7813</v>
      </c>
      <c r="D1498" s="38">
        <v>21</v>
      </c>
      <c r="E1498" s="38" t="s">
        <v>7814</v>
      </c>
      <c r="F1498" s="39" t="s">
        <v>2075</v>
      </c>
      <c r="G1498" s="38" t="s">
        <v>6236</v>
      </c>
      <c r="H1498" s="39">
        <v>719411019</v>
      </c>
      <c r="I1498" s="40" t="s">
        <v>6237</v>
      </c>
      <c r="J1498" s="38" t="s">
        <v>6236</v>
      </c>
      <c r="K1498" s="18" t="s">
        <v>180</v>
      </c>
      <c r="L1498" s="45">
        <v>1406226</v>
      </c>
      <c r="M1498" s="41">
        <v>2</v>
      </c>
      <c r="N1498" s="18" t="s">
        <v>226</v>
      </c>
      <c r="O1498" s="18" t="s">
        <v>6251</v>
      </c>
      <c r="P1498" s="42">
        <v>0.41666666666666669</v>
      </c>
      <c r="Q1498" s="18" t="s">
        <v>6299</v>
      </c>
      <c r="R1498" s="41">
        <v>1</v>
      </c>
      <c r="S1498" s="50"/>
      <c r="T1498" s="18" t="s">
        <v>6280</v>
      </c>
      <c r="U1498" s="34"/>
      <c r="V1498" s="34"/>
      <c r="W1498" s="35"/>
      <c r="X1498" s="34"/>
      <c r="Y1498" s="35"/>
      <c r="Z1498" s="34"/>
      <c r="AA1498" s="34"/>
      <c r="AB1498" s="34"/>
      <c r="AC1498" s="34"/>
      <c r="AD1498" s="34"/>
      <c r="AE1498" s="34"/>
      <c r="AF1498" s="34"/>
      <c r="AG1498" s="34"/>
      <c r="AH1498" s="34"/>
      <c r="AI1498" s="35"/>
      <c r="AJ1498" s="35"/>
      <c r="AK1498" s="35"/>
      <c r="AL1498" s="35"/>
      <c r="AM1498" s="35"/>
    </row>
    <row r="1499" spans="1:39" ht="14.4" hidden="1">
      <c r="A1499" s="36">
        <v>1498</v>
      </c>
      <c r="B1499" s="37" t="s">
        <v>3970</v>
      </c>
      <c r="C1499" s="37" t="s">
        <v>7815</v>
      </c>
      <c r="D1499" s="38">
        <v>13</v>
      </c>
      <c r="E1499" s="38" t="s">
        <v>6267</v>
      </c>
      <c r="F1499" s="39" t="s">
        <v>3971</v>
      </c>
      <c r="G1499" s="38" t="s">
        <v>6236</v>
      </c>
      <c r="H1499" s="39">
        <v>719411242</v>
      </c>
      <c r="I1499" s="40" t="s">
        <v>6237</v>
      </c>
      <c r="J1499" s="38" t="s">
        <v>6236</v>
      </c>
      <c r="K1499" s="18" t="s">
        <v>180</v>
      </c>
      <c r="L1499" s="45">
        <v>1406226</v>
      </c>
      <c r="M1499" s="41">
        <v>2</v>
      </c>
      <c r="N1499" s="18" t="s">
        <v>226</v>
      </c>
      <c r="O1499" s="18" t="s">
        <v>6245</v>
      </c>
      <c r="P1499" s="42">
        <v>0.375</v>
      </c>
      <c r="Q1499" s="18" t="s">
        <v>6239</v>
      </c>
      <c r="R1499" s="41">
        <v>1</v>
      </c>
      <c r="S1499" s="50"/>
      <c r="T1499" s="18" t="s">
        <v>6280</v>
      </c>
      <c r="U1499" s="34"/>
      <c r="V1499" s="34"/>
      <c r="W1499" s="35"/>
      <c r="X1499" s="34"/>
      <c r="Y1499" s="35"/>
      <c r="Z1499" s="34"/>
      <c r="AA1499" s="34"/>
      <c r="AB1499" s="34"/>
      <c r="AC1499" s="34"/>
      <c r="AD1499" s="34"/>
      <c r="AE1499" s="34"/>
      <c r="AF1499" s="34"/>
      <c r="AG1499" s="34"/>
      <c r="AH1499" s="34"/>
      <c r="AI1499" s="35"/>
      <c r="AJ1499" s="35"/>
      <c r="AK1499" s="35"/>
      <c r="AL1499" s="35"/>
      <c r="AM1499" s="35"/>
    </row>
    <row r="1500" spans="1:39" ht="14.4" hidden="1">
      <c r="A1500" s="36">
        <v>1499</v>
      </c>
      <c r="B1500" s="37" t="s">
        <v>5507</v>
      </c>
      <c r="C1500" s="37" t="s">
        <v>7816</v>
      </c>
      <c r="D1500" s="38">
        <v>19</v>
      </c>
      <c r="E1500" s="38" t="s">
        <v>7817</v>
      </c>
      <c r="F1500" s="39" t="s">
        <v>5508</v>
      </c>
      <c r="G1500" s="38" t="s">
        <v>6236</v>
      </c>
      <c r="H1500" s="39">
        <v>719411525</v>
      </c>
      <c r="I1500" s="40" t="s">
        <v>6237</v>
      </c>
      <c r="J1500" s="38" t="s">
        <v>6236</v>
      </c>
      <c r="K1500" s="18" t="s">
        <v>180</v>
      </c>
      <c r="L1500" s="45">
        <v>1406226</v>
      </c>
      <c r="M1500" s="41">
        <v>2</v>
      </c>
      <c r="N1500" s="18" t="s">
        <v>226</v>
      </c>
      <c r="O1500" s="18" t="s">
        <v>6251</v>
      </c>
      <c r="P1500" s="42">
        <v>0.41666666666666669</v>
      </c>
      <c r="Q1500" s="18" t="s">
        <v>6299</v>
      </c>
      <c r="R1500" s="41">
        <v>1</v>
      </c>
      <c r="S1500" s="50"/>
      <c r="T1500" s="18" t="s">
        <v>6280</v>
      </c>
      <c r="U1500" s="34"/>
      <c r="V1500" s="34"/>
      <c r="W1500" s="35"/>
      <c r="X1500" s="34"/>
      <c r="Y1500" s="35"/>
      <c r="Z1500" s="34"/>
      <c r="AA1500" s="34"/>
      <c r="AB1500" s="34"/>
      <c r="AC1500" s="34"/>
      <c r="AD1500" s="34"/>
      <c r="AE1500" s="34"/>
      <c r="AF1500" s="34"/>
      <c r="AG1500" s="34"/>
      <c r="AH1500" s="34"/>
      <c r="AI1500" s="35"/>
      <c r="AJ1500" s="35"/>
      <c r="AK1500" s="35"/>
      <c r="AL1500" s="35"/>
      <c r="AM1500" s="35"/>
    </row>
    <row r="1501" spans="1:39" ht="14.4" hidden="1">
      <c r="A1501" s="36">
        <v>1500</v>
      </c>
      <c r="B1501" s="37" t="s">
        <v>5979</v>
      </c>
      <c r="C1501" s="37" t="s">
        <v>7818</v>
      </c>
      <c r="D1501" s="38">
        <v>20</v>
      </c>
      <c r="E1501" s="38" t="s">
        <v>6267</v>
      </c>
      <c r="F1501" s="39" t="s">
        <v>5980</v>
      </c>
      <c r="G1501" s="38" t="s">
        <v>6236</v>
      </c>
      <c r="H1501" s="39">
        <v>719411603</v>
      </c>
      <c r="I1501" s="40" t="s">
        <v>6237</v>
      </c>
      <c r="J1501" s="38" t="s">
        <v>6236</v>
      </c>
      <c r="K1501" s="18" t="s">
        <v>180</v>
      </c>
      <c r="L1501" s="45">
        <v>1406226</v>
      </c>
      <c r="M1501" s="41">
        <v>2</v>
      </c>
      <c r="N1501" s="18" t="s">
        <v>226</v>
      </c>
      <c r="O1501" s="18" t="s">
        <v>6251</v>
      </c>
      <c r="P1501" s="42">
        <v>0.41666666666666669</v>
      </c>
      <c r="Q1501" s="18" t="s">
        <v>6299</v>
      </c>
      <c r="R1501" s="41">
        <v>1</v>
      </c>
      <c r="S1501" s="50"/>
      <c r="T1501" s="18" t="s">
        <v>6280</v>
      </c>
      <c r="U1501" s="34"/>
      <c r="V1501" s="34"/>
      <c r="W1501" s="35"/>
      <c r="X1501" s="34"/>
      <c r="Y1501" s="35"/>
      <c r="Z1501" s="34"/>
      <c r="AA1501" s="34"/>
      <c r="AB1501" s="34"/>
      <c r="AC1501" s="34"/>
      <c r="AD1501" s="34"/>
      <c r="AE1501" s="34"/>
      <c r="AF1501" s="34"/>
      <c r="AG1501" s="34"/>
      <c r="AH1501" s="34"/>
      <c r="AI1501" s="35"/>
      <c r="AJ1501" s="35"/>
      <c r="AK1501" s="35"/>
      <c r="AL1501" s="35"/>
      <c r="AM1501" s="35"/>
    </row>
    <row r="1502" spans="1:39" ht="14.4" hidden="1">
      <c r="A1502" s="36">
        <v>1501</v>
      </c>
      <c r="B1502" s="37" t="s">
        <v>753</v>
      </c>
      <c r="C1502" s="37" t="s">
        <v>7819</v>
      </c>
      <c r="D1502" s="38">
        <v>7</v>
      </c>
      <c r="E1502" s="38" t="s">
        <v>6535</v>
      </c>
      <c r="F1502" s="39" t="s">
        <v>754</v>
      </c>
      <c r="G1502" s="38" t="s">
        <v>6236</v>
      </c>
      <c r="H1502" s="39">
        <v>719410899</v>
      </c>
      <c r="I1502" s="40" t="s">
        <v>6237</v>
      </c>
      <c r="J1502" s="38" t="s">
        <v>6236</v>
      </c>
      <c r="K1502" s="18" t="s">
        <v>180</v>
      </c>
      <c r="L1502" s="41">
        <v>1390533</v>
      </c>
      <c r="M1502" s="41">
        <v>2</v>
      </c>
      <c r="N1502" s="18" t="s">
        <v>755</v>
      </c>
      <c r="O1502" s="18" t="s">
        <v>6245</v>
      </c>
      <c r="P1502" s="42">
        <v>0.375</v>
      </c>
      <c r="Q1502" s="18" t="s">
        <v>6239</v>
      </c>
      <c r="R1502" s="41">
        <v>1</v>
      </c>
      <c r="S1502" s="41">
        <v>1</v>
      </c>
      <c r="T1502" s="18" t="s">
        <v>6280</v>
      </c>
      <c r="U1502" s="34"/>
      <c r="V1502" s="34"/>
      <c r="W1502" s="35"/>
      <c r="X1502" s="34"/>
      <c r="Y1502" s="35"/>
      <c r="Z1502" s="34"/>
      <c r="AA1502" s="34"/>
      <c r="AB1502" s="34"/>
      <c r="AC1502" s="34"/>
      <c r="AD1502" s="34"/>
      <c r="AE1502" s="34"/>
      <c r="AF1502" s="34"/>
      <c r="AG1502" s="34"/>
      <c r="AH1502" s="34"/>
      <c r="AI1502" s="35"/>
      <c r="AJ1502" s="35"/>
      <c r="AK1502" s="35"/>
      <c r="AL1502" s="35"/>
      <c r="AM1502" s="35"/>
    </row>
    <row r="1503" spans="1:39" ht="14.4" hidden="1">
      <c r="A1503" s="36">
        <v>1502</v>
      </c>
      <c r="B1503" s="37" t="s">
        <v>1747</v>
      </c>
      <c r="C1503" s="37" t="s">
        <v>7820</v>
      </c>
      <c r="D1503" s="38">
        <v>8</v>
      </c>
      <c r="E1503" s="38" t="s">
        <v>6497</v>
      </c>
      <c r="F1503" s="39" t="s">
        <v>1748</v>
      </c>
      <c r="G1503" s="38" t="s">
        <v>6236</v>
      </c>
      <c r="H1503" s="39">
        <v>719410997</v>
      </c>
      <c r="I1503" s="40" t="s">
        <v>6237</v>
      </c>
      <c r="J1503" s="38" t="s">
        <v>6236</v>
      </c>
      <c r="K1503" s="18" t="s">
        <v>180</v>
      </c>
      <c r="L1503" s="45">
        <v>1035114</v>
      </c>
      <c r="M1503" s="41">
        <v>2</v>
      </c>
      <c r="N1503" s="18" t="s">
        <v>1749</v>
      </c>
      <c r="O1503" s="18" t="s">
        <v>6245</v>
      </c>
      <c r="P1503" s="42">
        <v>0.41666666666666669</v>
      </c>
      <c r="Q1503" s="18" t="s">
        <v>6239</v>
      </c>
      <c r="R1503" s="41">
        <v>1</v>
      </c>
      <c r="S1503" s="41">
        <v>1</v>
      </c>
      <c r="T1503" s="18" t="s">
        <v>6280</v>
      </c>
      <c r="U1503" s="34"/>
      <c r="V1503" s="34"/>
      <c r="W1503" s="35"/>
      <c r="X1503" s="34"/>
      <c r="Y1503" s="35"/>
      <c r="Z1503" s="34"/>
      <c r="AA1503" s="34"/>
      <c r="AB1503" s="34"/>
      <c r="AC1503" s="34"/>
      <c r="AD1503" s="34"/>
      <c r="AE1503" s="34"/>
      <c r="AF1503" s="34"/>
      <c r="AG1503" s="34"/>
      <c r="AH1503" s="34"/>
      <c r="AI1503" s="35"/>
      <c r="AJ1503" s="35"/>
      <c r="AK1503" s="35"/>
      <c r="AL1503" s="35"/>
      <c r="AM1503" s="35"/>
    </row>
    <row r="1504" spans="1:39" ht="14.4" hidden="1">
      <c r="A1504" s="36">
        <v>1503</v>
      </c>
      <c r="B1504" s="37" t="s">
        <v>4433</v>
      </c>
      <c r="C1504" s="37" t="s">
        <v>7821</v>
      </c>
      <c r="D1504" s="38">
        <v>15</v>
      </c>
      <c r="E1504" s="38" t="s">
        <v>6279</v>
      </c>
      <c r="F1504" s="39" t="s">
        <v>4434</v>
      </c>
      <c r="G1504" s="38" t="s">
        <v>6236</v>
      </c>
      <c r="H1504" s="39">
        <v>719411323</v>
      </c>
      <c r="I1504" s="40" t="s">
        <v>6237</v>
      </c>
      <c r="J1504" s="38" t="s">
        <v>6236</v>
      </c>
      <c r="K1504" s="18" t="s">
        <v>180</v>
      </c>
      <c r="L1504" s="45">
        <v>1035114</v>
      </c>
      <c r="M1504" s="41">
        <v>2</v>
      </c>
      <c r="N1504" s="18" t="s">
        <v>1749</v>
      </c>
      <c r="O1504" s="18" t="s">
        <v>6245</v>
      </c>
      <c r="P1504" s="42">
        <v>0.41666666666666669</v>
      </c>
      <c r="Q1504" s="18" t="s">
        <v>6268</v>
      </c>
      <c r="R1504" s="41">
        <v>1</v>
      </c>
      <c r="S1504" s="50"/>
      <c r="T1504" s="18" t="s">
        <v>6280</v>
      </c>
      <c r="U1504" s="34"/>
      <c r="V1504" s="34"/>
      <c r="W1504" s="35"/>
      <c r="X1504" s="34"/>
      <c r="Y1504" s="35"/>
      <c r="Z1504" s="34"/>
      <c r="AA1504" s="34"/>
      <c r="AB1504" s="34"/>
      <c r="AC1504" s="34"/>
      <c r="AD1504" s="34"/>
      <c r="AE1504" s="34"/>
      <c r="AF1504" s="34"/>
      <c r="AG1504" s="34"/>
      <c r="AH1504" s="34"/>
      <c r="AI1504" s="35"/>
      <c r="AJ1504" s="35"/>
      <c r="AK1504" s="35"/>
      <c r="AL1504" s="35"/>
      <c r="AM1504" s="35"/>
    </row>
    <row r="1505" spans="1:39" ht="14.4" hidden="1">
      <c r="A1505" s="36">
        <v>1504</v>
      </c>
      <c r="B1505" s="37" t="s">
        <v>2175</v>
      </c>
      <c r="C1505" s="37" t="s">
        <v>7822</v>
      </c>
      <c r="D1505" s="38">
        <v>9</v>
      </c>
      <c r="E1505" s="38" t="s">
        <v>6279</v>
      </c>
      <c r="F1505" s="39" t="s">
        <v>2176</v>
      </c>
      <c r="G1505" s="38" t="s">
        <v>6236</v>
      </c>
      <c r="H1505" s="39">
        <v>719411023</v>
      </c>
      <c r="I1505" s="40" t="s">
        <v>6237</v>
      </c>
      <c r="J1505" s="38" t="s">
        <v>6236</v>
      </c>
      <c r="K1505" s="18" t="s">
        <v>180</v>
      </c>
      <c r="L1505" s="41">
        <v>1434061</v>
      </c>
      <c r="M1505" s="41">
        <v>2</v>
      </c>
      <c r="N1505" s="18" t="s">
        <v>2177</v>
      </c>
      <c r="O1505" s="18" t="s">
        <v>6245</v>
      </c>
      <c r="P1505" s="42">
        <v>0.41666666666666669</v>
      </c>
      <c r="Q1505" s="18" t="s">
        <v>6261</v>
      </c>
      <c r="R1505" s="41">
        <v>1</v>
      </c>
      <c r="S1505" s="41">
        <v>1</v>
      </c>
      <c r="T1505" s="18" t="s">
        <v>6280</v>
      </c>
      <c r="U1505" s="34"/>
      <c r="V1505" s="34"/>
      <c r="W1505" s="35"/>
      <c r="X1505" s="34"/>
      <c r="Y1505" s="35"/>
      <c r="Z1505" s="34"/>
      <c r="AA1505" s="34"/>
      <c r="AB1505" s="34"/>
      <c r="AC1505" s="34"/>
      <c r="AD1505" s="34"/>
      <c r="AE1505" s="34"/>
      <c r="AF1505" s="34"/>
      <c r="AG1505" s="34"/>
      <c r="AH1505" s="34"/>
      <c r="AI1505" s="35"/>
      <c r="AJ1505" s="35"/>
      <c r="AK1505" s="35"/>
      <c r="AL1505" s="35"/>
      <c r="AM1505" s="35"/>
    </row>
    <row r="1506" spans="1:39" ht="14.4" hidden="1">
      <c r="A1506" s="36">
        <v>1505</v>
      </c>
      <c r="B1506" s="37" t="s">
        <v>4241</v>
      </c>
      <c r="C1506" s="37" t="s">
        <v>7823</v>
      </c>
      <c r="D1506" s="38">
        <v>14</v>
      </c>
      <c r="E1506" s="38" t="s">
        <v>6263</v>
      </c>
      <c r="F1506" s="39" t="s">
        <v>4242</v>
      </c>
      <c r="G1506" s="38" t="s">
        <v>6236</v>
      </c>
      <c r="H1506" s="39">
        <v>719411291</v>
      </c>
      <c r="I1506" s="40" t="s">
        <v>6237</v>
      </c>
      <c r="J1506" s="38" t="s">
        <v>6236</v>
      </c>
      <c r="K1506" s="18" t="s">
        <v>180</v>
      </c>
      <c r="L1506" s="45">
        <v>1376746</v>
      </c>
      <c r="M1506" s="41">
        <v>2</v>
      </c>
      <c r="N1506" s="18" t="s">
        <v>4243</v>
      </c>
      <c r="O1506" s="18" t="s">
        <v>6245</v>
      </c>
      <c r="P1506" s="42">
        <v>0.41666666666666669</v>
      </c>
      <c r="Q1506" s="18" t="s">
        <v>6239</v>
      </c>
      <c r="R1506" s="41">
        <v>1</v>
      </c>
      <c r="S1506" s="41">
        <v>1</v>
      </c>
      <c r="T1506" s="18" t="s">
        <v>6280</v>
      </c>
      <c r="U1506" s="34"/>
      <c r="V1506" s="34"/>
      <c r="W1506" s="35"/>
      <c r="X1506" s="34"/>
      <c r="Y1506" s="35"/>
      <c r="Z1506" s="34"/>
      <c r="AA1506" s="34"/>
      <c r="AB1506" s="34"/>
      <c r="AC1506" s="34"/>
      <c r="AD1506" s="34"/>
      <c r="AE1506" s="34"/>
      <c r="AF1506" s="34"/>
      <c r="AG1506" s="34"/>
      <c r="AH1506" s="34"/>
      <c r="AI1506" s="35"/>
      <c r="AJ1506" s="35"/>
      <c r="AK1506" s="35"/>
      <c r="AL1506" s="35"/>
      <c r="AM1506" s="35"/>
    </row>
    <row r="1507" spans="1:39" ht="14.4" hidden="1">
      <c r="A1507" s="36">
        <v>1506</v>
      </c>
      <c r="B1507" s="37" t="s">
        <v>5648</v>
      </c>
      <c r="C1507" s="37" t="s">
        <v>7824</v>
      </c>
      <c r="D1507" s="38">
        <v>19</v>
      </c>
      <c r="E1507" s="38" t="s">
        <v>6235</v>
      </c>
      <c r="F1507" s="39" t="s">
        <v>5649</v>
      </c>
      <c r="G1507" s="38" t="s">
        <v>6236</v>
      </c>
      <c r="H1507" s="39">
        <v>719411545</v>
      </c>
      <c r="I1507" s="40" t="s">
        <v>6237</v>
      </c>
      <c r="J1507" s="38" t="s">
        <v>6236</v>
      </c>
      <c r="K1507" s="18" t="s">
        <v>180</v>
      </c>
      <c r="L1507" s="45">
        <v>1376746</v>
      </c>
      <c r="M1507" s="41">
        <v>2</v>
      </c>
      <c r="N1507" s="18" t="s">
        <v>4243</v>
      </c>
      <c r="O1507" s="18" t="s">
        <v>6245</v>
      </c>
      <c r="P1507" s="42">
        <v>0.41666666666666669</v>
      </c>
      <c r="Q1507" s="18" t="s">
        <v>6239</v>
      </c>
      <c r="R1507" s="41">
        <v>1</v>
      </c>
      <c r="S1507" s="50"/>
      <c r="T1507" s="18" t="s">
        <v>6280</v>
      </c>
      <c r="U1507" s="34"/>
      <c r="V1507" s="34"/>
      <c r="W1507" s="35"/>
      <c r="X1507" s="34"/>
      <c r="Y1507" s="35"/>
      <c r="Z1507" s="34"/>
      <c r="AA1507" s="34"/>
      <c r="AB1507" s="34"/>
      <c r="AC1507" s="34"/>
      <c r="AD1507" s="34"/>
      <c r="AE1507" s="34"/>
      <c r="AF1507" s="34"/>
      <c r="AG1507" s="34"/>
      <c r="AH1507" s="34"/>
      <c r="AI1507" s="35"/>
      <c r="AJ1507" s="35"/>
      <c r="AK1507" s="35"/>
      <c r="AL1507" s="35"/>
      <c r="AM1507" s="35"/>
    </row>
    <row r="1508" spans="1:39" ht="14.4" hidden="1">
      <c r="A1508" s="36">
        <v>1507</v>
      </c>
      <c r="B1508" s="37" t="s">
        <v>2789</v>
      </c>
      <c r="C1508" s="37" t="s">
        <v>7825</v>
      </c>
      <c r="D1508" s="38">
        <v>10</v>
      </c>
      <c r="E1508" s="38" t="s">
        <v>6279</v>
      </c>
      <c r="F1508" s="39" t="s">
        <v>2790</v>
      </c>
      <c r="G1508" s="38" t="s">
        <v>6236</v>
      </c>
      <c r="H1508" s="39">
        <v>719411092</v>
      </c>
      <c r="I1508" s="40" t="s">
        <v>6237</v>
      </c>
      <c r="J1508" s="38" t="s">
        <v>6236</v>
      </c>
      <c r="K1508" s="18" t="s">
        <v>180</v>
      </c>
      <c r="L1508" s="41">
        <v>1153635</v>
      </c>
      <c r="M1508" s="41">
        <v>2</v>
      </c>
      <c r="N1508" s="18" t="s">
        <v>2791</v>
      </c>
      <c r="O1508" s="18" t="s">
        <v>6245</v>
      </c>
      <c r="P1508" s="42">
        <v>0.41666666666666669</v>
      </c>
      <c r="Q1508" s="18" t="s">
        <v>6261</v>
      </c>
      <c r="R1508" s="41">
        <v>1</v>
      </c>
      <c r="S1508" s="41">
        <v>1</v>
      </c>
      <c r="T1508" s="18" t="s">
        <v>6280</v>
      </c>
      <c r="U1508" s="34"/>
      <c r="V1508" s="34"/>
      <c r="W1508" s="35"/>
      <c r="X1508" s="34"/>
      <c r="Y1508" s="35"/>
      <c r="Z1508" s="34"/>
      <c r="AA1508" s="34"/>
      <c r="AB1508" s="34"/>
      <c r="AC1508" s="34"/>
      <c r="AD1508" s="34"/>
      <c r="AE1508" s="34"/>
      <c r="AF1508" s="34"/>
      <c r="AG1508" s="34"/>
      <c r="AH1508" s="34"/>
      <c r="AI1508" s="35"/>
      <c r="AJ1508" s="35"/>
      <c r="AK1508" s="35"/>
      <c r="AL1508" s="35"/>
      <c r="AM1508" s="35"/>
    </row>
    <row r="1509" spans="1:39" ht="14.4" hidden="1">
      <c r="A1509" s="36">
        <v>1508</v>
      </c>
      <c r="B1509" s="37" t="s">
        <v>2213</v>
      </c>
      <c r="C1509" s="37" t="s">
        <v>7826</v>
      </c>
      <c r="D1509" s="38">
        <v>9</v>
      </c>
      <c r="E1509" s="38" t="s">
        <v>6260</v>
      </c>
      <c r="F1509" s="39" t="s">
        <v>2214</v>
      </c>
      <c r="G1509" s="38" t="s">
        <v>6236</v>
      </c>
      <c r="H1509" s="39">
        <v>719411036</v>
      </c>
      <c r="I1509" s="40" t="s">
        <v>6237</v>
      </c>
      <c r="J1509" s="38" t="s">
        <v>6236</v>
      </c>
      <c r="K1509" s="18" t="s">
        <v>180</v>
      </c>
      <c r="L1509" s="45">
        <v>1325640</v>
      </c>
      <c r="M1509" s="41">
        <v>2</v>
      </c>
      <c r="N1509" s="18" t="s">
        <v>2215</v>
      </c>
      <c r="O1509" s="18" t="s">
        <v>6245</v>
      </c>
      <c r="P1509" s="42">
        <v>0.41666666666666669</v>
      </c>
      <c r="Q1509" s="18" t="s">
        <v>6261</v>
      </c>
      <c r="R1509" s="41">
        <v>1</v>
      </c>
      <c r="S1509" s="41">
        <v>1</v>
      </c>
      <c r="T1509" s="18" t="s">
        <v>6280</v>
      </c>
      <c r="U1509" s="34"/>
      <c r="V1509" s="34"/>
      <c r="W1509" s="35"/>
      <c r="X1509" s="34"/>
      <c r="Y1509" s="35"/>
      <c r="Z1509" s="34"/>
      <c r="AA1509" s="34"/>
      <c r="AB1509" s="34"/>
      <c r="AC1509" s="34"/>
      <c r="AD1509" s="34"/>
      <c r="AE1509" s="34"/>
      <c r="AF1509" s="34"/>
      <c r="AG1509" s="34"/>
      <c r="AH1509" s="34"/>
      <c r="AI1509" s="35"/>
      <c r="AJ1509" s="35"/>
      <c r="AK1509" s="35"/>
      <c r="AL1509" s="35"/>
      <c r="AM1509" s="35"/>
    </row>
    <row r="1510" spans="1:39" ht="14.4" hidden="1">
      <c r="A1510" s="36">
        <v>1509</v>
      </c>
      <c r="B1510" s="37" t="s">
        <v>3960</v>
      </c>
      <c r="C1510" s="37" t="s">
        <v>7827</v>
      </c>
      <c r="D1510" s="38">
        <v>13</v>
      </c>
      <c r="E1510" s="38" t="s">
        <v>6267</v>
      </c>
      <c r="F1510" s="39" t="s">
        <v>3961</v>
      </c>
      <c r="G1510" s="38" t="s">
        <v>6236</v>
      </c>
      <c r="H1510" s="39">
        <v>719411238</v>
      </c>
      <c r="I1510" s="40" t="s">
        <v>6237</v>
      </c>
      <c r="J1510" s="38" t="s">
        <v>6236</v>
      </c>
      <c r="K1510" s="18" t="s">
        <v>180</v>
      </c>
      <c r="L1510" s="45">
        <v>1325640</v>
      </c>
      <c r="M1510" s="41">
        <v>2</v>
      </c>
      <c r="N1510" s="18" t="s">
        <v>2215</v>
      </c>
      <c r="O1510" s="18" t="s">
        <v>6245</v>
      </c>
      <c r="P1510" s="42">
        <v>0.41666666666666669</v>
      </c>
      <c r="Q1510" s="18" t="s">
        <v>6239</v>
      </c>
      <c r="R1510" s="41">
        <v>1</v>
      </c>
      <c r="S1510" s="50"/>
      <c r="T1510" s="18" t="s">
        <v>6280</v>
      </c>
      <c r="U1510" s="34"/>
      <c r="V1510" s="34"/>
      <c r="W1510" s="35"/>
      <c r="X1510" s="34"/>
      <c r="Y1510" s="35"/>
      <c r="Z1510" s="34"/>
      <c r="AA1510" s="34"/>
      <c r="AB1510" s="34"/>
      <c r="AC1510" s="34"/>
      <c r="AD1510" s="34"/>
      <c r="AE1510" s="34"/>
      <c r="AF1510" s="34"/>
      <c r="AG1510" s="34"/>
      <c r="AH1510" s="34"/>
      <c r="AI1510" s="35"/>
      <c r="AJ1510" s="35"/>
      <c r="AK1510" s="35"/>
      <c r="AL1510" s="35"/>
      <c r="AM1510" s="35"/>
    </row>
    <row r="1511" spans="1:39" ht="14.4" hidden="1">
      <c r="A1511" s="36">
        <v>1510</v>
      </c>
      <c r="B1511" s="37" t="s">
        <v>3190</v>
      </c>
      <c r="C1511" s="37" t="s">
        <v>7828</v>
      </c>
      <c r="D1511" s="38">
        <v>11</v>
      </c>
      <c r="E1511" s="38" t="s">
        <v>6446</v>
      </c>
      <c r="F1511" s="39" t="s">
        <v>3191</v>
      </c>
      <c r="G1511" s="38" t="s">
        <v>6236</v>
      </c>
      <c r="H1511" s="39">
        <v>719411163</v>
      </c>
      <c r="I1511" s="40" t="s">
        <v>6237</v>
      </c>
      <c r="J1511" s="38" t="s">
        <v>6236</v>
      </c>
      <c r="K1511" s="18" t="s">
        <v>180</v>
      </c>
      <c r="L1511" s="41">
        <v>1590768</v>
      </c>
      <c r="M1511" s="41">
        <v>2</v>
      </c>
      <c r="N1511" s="18" t="s">
        <v>3192</v>
      </c>
      <c r="O1511" s="18" t="s">
        <v>6245</v>
      </c>
      <c r="P1511" s="42">
        <v>0.41666666666666669</v>
      </c>
      <c r="Q1511" s="18" t="s">
        <v>6239</v>
      </c>
      <c r="R1511" s="41">
        <v>1</v>
      </c>
      <c r="S1511" s="41">
        <v>1</v>
      </c>
      <c r="T1511" s="18" t="s">
        <v>6280</v>
      </c>
      <c r="U1511" s="34"/>
      <c r="V1511" s="34"/>
      <c r="W1511" s="35"/>
      <c r="X1511" s="34"/>
      <c r="Y1511" s="35"/>
      <c r="Z1511" s="34"/>
      <c r="AA1511" s="34"/>
      <c r="AB1511" s="34"/>
      <c r="AC1511" s="34"/>
      <c r="AD1511" s="34"/>
      <c r="AE1511" s="34"/>
      <c r="AF1511" s="34"/>
      <c r="AG1511" s="34"/>
      <c r="AH1511" s="34"/>
      <c r="AI1511" s="35"/>
      <c r="AJ1511" s="35"/>
      <c r="AK1511" s="35"/>
      <c r="AL1511" s="35"/>
      <c r="AM1511" s="35"/>
    </row>
    <row r="1512" spans="1:39" ht="14.4" hidden="1">
      <c r="A1512" s="36">
        <v>1511</v>
      </c>
      <c r="B1512" s="37" t="s">
        <v>5385</v>
      </c>
      <c r="C1512" s="37" t="s">
        <v>7829</v>
      </c>
      <c r="D1512" s="38">
        <v>18</v>
      </c>
      <c r="E1512" s="38" t="s">
        <v>6235</v>
      </c>
      <c r="F1512" s="39" t="s">
        <v>5386</v>
      </c>
      <c r="G1512" s="38" t="s">
        <v>6236</v>
      </c>
      <c r="H1512" s="39">
        <v>719411493</v>
      </c>
      <c r="I1512" s="40" t="s">
        <v>6237</v>
      </c>
      <c r="J1512" s="38" t="s">
        <v>6236</v>
      </c>
      <c r="K1512" s="18" t="s">
        <v>180</v>
      </c>
      <c r="L1512" s="41">
        <v>1418093</v>
      </c>
      <c r="M1512" s="41">
        <v>2</v>
      </c>
      <c r="N1512" s="18" t="s">
        <v>5387</v>
      </c>
      <c r="O1512" s="18" t="s">
        <v>6245</v>
      </c>
      <c r="P1512" s="42">
        <v>0.41666666666666669</v>
      </c>
      <c r="Q1512" s="18" t="s">
        <v>6239</v>
      </c>
      <c r="R1512" s="41">
        <v>1</v>
      </c>
      <c r="S1512" s="41">
        <v>1</v>
      </c>
      <c r="T1512" s="18" t="s">
        <v>6280</v>
      </c>
      <c r="U1512" s="34"/>
      <c r="V1512" s="34"/>
      <c r="W1512" s="35"/>
      <c r="X1512" s="34"/>
      <c r="Y1512" s="35"/>
      <c r="Z1512" s="34"/>
      <c r="AA1512" s="34"/>
      <c r="AB1512" s="34"/>
      <c r="AC1512" s="34"/>
      <c r="AD1512" s="34"/>
      <c r="AE1512" s="34"/>
      <c r="AF1512" s="34"/>
      <c r="AG1512" s="34"/>
      <c r="AH1512" s="34"/>
      <c r="AI1512" s="35"/>
      <c r="AJ1512" s="35"/>
      <c r="AK1512" s="35"/>
      <c r="AL1512" s="35"/>
      <c r="AM1512" s="35"/>
    </row>
    <row r="1513" spans="1:39" ht="14.4" hidden="1">
      <c r="A1513" s="36">
        <v>1512</v>
      </c>
      <c r="B1513" s="37" t="s">
        <v>4250</v>
      </c>
      <c r="C1513" s="37" t="s">
        <v>7830</v>
      </c>
      <c r="D1513" s="38">
        <v>14</v>
      </c>
      <c r="E1513" s="38" t="s">
        <v>6267</v>
      </c>
      <c r="F1513" s="39" t="s">
        <v>4251</v>
      </c>
      <c r="G1513" s="38" t="s">
        <v>6236</v>
      </c>
      <c r="H1513" s="39">
        <v>719411293</v>
      </c>
      <c r="I1513" s="40" t="s">
        <v>6237</v>
      </c>
      <c r="J1513" s="38" t="s">
        <v>6236</v>
      </c>
      <c r="K1513" s="18" t="s">
        <v>180</v>
      </c>
      <c r="L1513" s="41">
        <v>1406465</v>
      </c>
      <c r="M1513" s="41">
        <v>2</v>
      </c>
      <c r="N1513" s="18" t="s">
        <v>4252</v>
      </c>
      <c r="O1513" s="18" t="s">
        <v>6245</v>
      </c>
      <c r="P1513" s="42">
        <v>0.41666666666666669</v>
      </c>
      <c r="Q1513" s="18" t="s">
        <v>6239</v>
      </c>
      <c r="R1513" s="41">
        <v>1</v>
      </c>
      <c r="S1513" s="41">
        <v>1</v>
      </c>
      <c r="T1513" s="18" t="s">
        <v>6280</v>
      </c>
      <c r="U1513" s="34"/>
      <c r="V1513" s="34"/>
      <c r="W1513" s="35"/>
      <c r="X1513" s="34"/>
      <c r="Y1513" s="35"/>
      <c r="Z1513" s="34"/>
      <c r="AA1513" s="34"/>
      <c r="AB1513" s="34"/>
      <c r="AC1513" s="34"/>
      <c r="AD1513" s="34"/>
      <c r="AE1513" s="34"/>
      <c r="AF1513" s="34"/>
      <c r="AG1513" s="34"/>
      <c r="AH1513" s="34"/>
      <c r="AI1513" s="35"/>
      <c r="AJ1513" s="35"/>
      <c r="AK1513" s="35"/>
      <c r="AL1513" s="35"/>
      <c r="AM1513" s="35"/>
    </row>
    <row r="1514" spans="1:39" ht="14.4" hidden="1">
      <c r="A1514" s="36">
        <v>1513</v>
      </c>
      <c r="B1514" s="37" t="s">
        <v>2953</v>
      </c>
      <c r="C1514" s="37" t="s">
        <v>7831</v>
      </c>
      <c r="D1514" s="38">
        <v>11</v>
      </c>
      <c r="E1514" s="38" t="s">
        <v>6279</v>
      </c>
      <c r="F1514" s="39" t="s">
        <v>2954</v>
      </c>
      <c r="G1514" s="38" t="s">
        <v>6236</v>
      </c>
      <c r="H1514" s="39">
        <v>719411123</v>
      </c>
      <c r="I1514" s="40" t="s">
        <v>6237</v>
      </c>
      <c r="J1514" s="38" t="s">
        <v>6236</v>
      </c>
      <c r="K1514" s="18" t="s">
        <v>180</v>
      </c>
      <c r="L1514" s="41">
        <v>1325886</v>
      </c>
      <c r="M1514" s="41">
        <v>2</v>
      </c>
      <c r="N1514" s="18" t="s">
        <v>2955</v>
      </c>
      <c r="O1514" s="18" t="s">
        <v>6245</v>
      </c>
      <c r="P1514" s="42">
        <v>0.41666666666666669</v>
      </c>
      <c r="Q1514" s="18" t="s">
        <v>6261</v>
      </c>
      <c r="R1514" s="41">
        <v>1</v>
      </c>
      <c r="S1514" s="41">
        <v>1</v>
      </c>
      <c r="T1514" s="18" t="s">
        <v>6280</v>
      </c>
      <c r="U1514" s="34"/>
      <c r="V1514" s="34"/>
      <c r="W1514" s="35"/>
      <c r="X1514" s="34"/>
      <c r="Y1514" s="35"/>
      <c r="Z1514" s="34"/>
      <c r="AA1514" s="34"/>
      <c r="AB1514" s="34"/>
      <c r="AC1514" s="34"/>
      <c r="AD1514" s="34"/>
      <c r="AE1514" s="34"/>
      <c r="AF1514" s="34"/>
      <c r="AG1514" s="34"/>
      <c r="AH1514" s="34"/>
      <c r="AI1514" s="35"/>
      <c r="AJ1514" s="35"/>
      <c r="AK1514" s="35"/>
      <c r="AL1514" s="35"/>
      <c r="AM1514" s="35"/>
    </row>
    <row r="1515" spans="1:39" ht="14.4" hidden="1">
      <c r="A1515" s="36">
        <v>1514</v>
      </c>
      <c r="B1515" s="37" t="s">
        <v>5346</v>
      </c>
      <c r="C1515" s="37" t="s">
        <v>7832</v>
      </c>
      <c r="D1515" s="38">
        <v>18</v>
      </c>
      <c r="E1515" s="38" t="s">
        <v>6279</v>
      </c>
      <c r="F1515" s="39" t="s">
        <v>5347</v>
      </c>
      <c r="G1515" s="38" t="s">
        <v>6236</v>
      </c>
      <c r="H1515" s="39">
        <v>719411488</v>
      </c>
      <c r="I1515" s="40" t="s">
        <v>6237</v>
      </c>
      <c r="J1515" s="38" t="s">
        <v>6236</v>
      </c>
      <c r="K1515" s="18" t="s">
        <v>180</v>
      </c>
      <c r="L1515" s="41">
        <v>1746159</v>
      </c>
      <c r="M1515" s="41">
        <v>2</v>
      </c>
      <c r="N1515" s="18" t="s">
        <v>5348</v>
      </c>
      <c r="O1515" s="18" t="s">
        <v>6245</v>
      </c>
      <c r="P1515" s="42">
        <v>0.45833333333333331</v>
      </c>
      <c r="Q1515" s="18" t="s">
        <v>6268</v>
      </c>
      <c r="R1515" s="41">
        <v>1</v>
      </c>
      <c r="S1515" s="41">
        <v>1</v>
      </c>
      <c r="T1515" s="18" t="s">
        <v>6280</v>
      </c>
      <c r="U1515" s="34"/>
      <c r="V1515" s="34"/>
      <c r="W1515" s="35"/>
      <c r="X1515" s="34"/>
      <c r="Y1515" s="35"/>
      <c r="Z1515" s="34"/>
      <c r="AA1515" s="34"/>
      <c r="AB1515" s="34"/>
      <c r="AC1515" s="34"/>
      <c r="AD1515" s="34"/>
      <c r="AE1515" s="34"/>
      <c r="AF1515" s="34"/>
      <c r="AG1515" s="34"/>
      <c r="AH1515" s="34"/>
      <c r="AI1515" s="35"/>
      <c r="AJ1515" s="35"/>
      <c r="AK1515" s="35"/>
      <c r="AL1515" s="35"/>
      <c r="AM1515" s="35"/>
    </row>
    <row r="1516" spans="1:39" ht="14.4" hidden="1">
      <c r="A1516" s="36">
        <v>1515</v>
      </c>
      <c r="B1516" s="37" t="s">
        <v>747</v>
      </c>
      <c r="C1516" s="37" t="s">
        <v>7833</v>
      </c>
      <c r="D1516" s="38">
        <v>6</v>
      </c>
      <c r="E1516" s="38" t="s">
        <v>6535</v>
      </c>
      <c r="F1516" s="39" t="s">
        <v>748</v>
      </c>
      <c r="G1516" s="38" t="s">
        <v>6236</v>
      </c>
      <c r="H1516" s="39">
        <v>719410897</v>
      </c>
      <c r="I1516" s="40" t="s">
        <v>6237</v>
      </c>
      <c r="J1516" s="38" t="s">
        <v>6236</v>
      </c>
      <c r="K1516" s="18" t="s">
        <v>180</v>
      </c>
      <c r="L1516" s="41">
        <v>1353089</v>
      </c>
      <c r="M1516" s="41">
        <v>2</v>
      </c>
      <c r="N1516" s="18" t="s">
        <v>749</v>
      </c>
      <c r="O1516" s="18" t="s">
        <v>6245</v>
      </c>
      <c r="P1516" s="42">
        <v>0.45833333333333331</v>
      </c>
      <c r="Q1516" s="18" t="s">
        <v>6239</v>
      </c>
      <c r="R1516" s="41">
        <v>1</v>
      </c>
      <c r="S1516" s="41">
        <v>1</v>
      </c>
      <c r="T1516" s="18" t="s">
        <v>6280</v>
      </c>
      <c r="U1516" s="34"/>
      <c r="V1516" s="34"/>
      <c r="W1516" s="35"/>
      <c r="X1516" s="34"/>
      <c r="Y1516" s="35"/>
      <c r="Z1516" s="34"/>
      <c r="AA1516" s="34"/>
      <c r="AB1516" s="34"/>
      <c r="AC1516" s="34"/>
      <c r="AD1516" s="34"/>
      <c r="AE1516" s="34"/>
      <c r="AF1516" s="34"/>
      <c r="AG1516" s="34"/>
      <c r="AH1516" s="34"/>
      <c r="AI1516" s="35"/>
      <c r="AJ1516" s="35"/>
      <c r="AK1516" s="35"/>
      <c r="AL1516" s="35"/>
      <c r="AM1516" s="35"/>
    </row>
    <row r="1517" spans="1:39" ht="14.4" hidden="1">
      <c r="A1517" s="36">
        <v>1516</v>
      </c>
      <c r="B1517" s="37" t="s">
        <v>1238</v>
      </c>
      <c r="C1517" s="37" t="s">
        <v>7834</v>
      </c>
      <c r="D1517" s="38">
        <v>7</v>
      </c>
      <c r="E1517" s="38" t="s">
        <v>6274</v>
      </c>
      <c r="F1517" s="39" t="s">
        <v>1239</v>
      </c>
      <c r="G1517" s="38" t="s">
        <v>6236</v>
      </c>
      <c r="H1517" s="39">
        <v>719410943</v>
      </c>
      <c r="I1517" s="40" t="s">
        <v>6237</v>
      </c>
      <c r="J1517" s="38" t="s">
        <v>6236</v>
      </c>
      <c r="K1517" s="18" t="s">
        <v>180</v>
      </c>
      <c r="L1517" s="45">
        <v>816411</v>
      </c>
      <c r="M1517" s="41">
        <v>2</v>
      </c>
      <c r="N1517" s="18" t="s">
        <v>1240</v>
      </c>
      <c r="O1517" s="18" t="s">
        <v>6245</v>
      </c>
      <c r="P1517" s="42">
        <v>0.45833333333333331</v>
      </c>
      <c r="Q1517" s="18" t="s">
        <v>6239</v>
      </c>
      <c r="R1517" s="41">
        <v>1</v>
      </c>
      <c r="S1517" s="41">
        <v>1</v>
      </c>
      <c r="T1517" s="18" t="s">
        <v>6280</v>
      </c>
      <c r="U1517" s="34"/>
      <c r="V1517" s="34"/>
      <c r="W1517" s="35"/>
      <c r="X1517" s="34"/>
      <c r="Y1517" s="35"/>
      <c r="Z1517" s="34"/>
      <c r="AA1517" s="34"/>
      <c r="AB1517" s="34"/>
      <c r="AC1517" s="34"/>
      <c r="AD1517" s="34"/>
      <c r="AE1517" s="34"/>
      <c r="AF1517" s="34"/>
      <c r="AG1517" s="34"/>
      <c r="AH1517" s="34"/>
      <c r="AI1517" s="35"/>
      <c r="AJ1517" s="35"/>
      <c r="AK1517" s="35"/>
      <c r="AL1517" s="35"/>
      <c r="AM1517" s="35"/>
    </row>
    <row r="1518" spans="1:39" ht="14.4" hidden="1">
      <c r="A1518" s="36">
        <v>1517</v>
      </c>
      <c r="B1518" s="37" t="s">
        <v>2271</v>
      </c>
      <c r="C1518" s="37" t="s">
        <v>7835</v>
      </c>
      <c r="D1518" s="38">
        <v>9</v>
      </c>
      <c r="E1518" s="38" t="s">
        <v>7836</v>
      </c>
      <c r="F1518" s="39" t="s">
        <v>2272</v>
      </c>
      <c r="G1518" s="38" t="s">
        <v>6236</v>
      </c>
      <c r="H1518" s="39">
        <v>719411054</v>
      </c>
      <c r="I1518" s="40" t="s">
        <v>6237</v>
      </c>
      <c r="J1518" s="38" t="s">
        <v>6236</v>
      </c>
      <c r="K1518" s="18" t="s">
        <v>180</v>
      </c>
      <c r="L1518" s="45">
        <v>816411</v>
      </c>
      <c r="M1518" s="41">
        <v>2</v>
      </c>
      <c r="N1518" s="18" t="s">
        <v>1240</v>
      </c>
      <c r="O1518" s="18" t="s">
        <v>6245</v>
      </c>
      <c r="P1518" s="42">
        <v>0.45833333333333331</v>
      </c>
      <c r="Q1518" s="18" t="s">
        <v>6239</v>
      </c>
      <c r="R1518" s="41">
        <v>1</v>
      </c>
      <c r="S1518" s="50"/>
      <c r="T1518" s="18" t="s">
        <v>6280</v>
      </c>
      <c r="U1518" s="34"/>
      <c r="V1518" s="34"/>
      <c r="W1518" s="35"/>
      <c r="X1518" s="34"/>
      <c r="Y1518" s="35"/>
      <c r="Z1518" s="34"/>
      <c r="AA1518" s="34"/>
      <c r="AB1518" s="34"/>
      <c r="AC1518" s="34"/>
      <c r="AD1518" s="34"/>
      <c r="AE1518" s="34"/>
      <c r="AF1518" s="34"/>
      <c r="AG1518" s="34"/>
      <c r="AH1518" s="34"/>
      <c r="AI1518" s="35"/>
      <c r="AJ1518" s="35"/>
      <c r="AK1518" s="35"/>
      <c r="AL1518" s="35"/>
      <c r="AM1518" s="35"/>
    </row>
    <row r="1519" spans="1:39" ht="14.4" hidden="1">
      <c r="A1519" s="36">
        <v>1518</v>
      </c>
      <c r="B1519" s="37" t="s">
        <v>4422</v>
      </c>
      <c r="C1519" s="37" t="s">
        <v>7837</v>
      </c>
      <c r="D1519" s="38">
        <v>14</v>
      </c>
      <c r="E1519" s="38" t="s">
        <v>6267</v>
      </c>
      <c r="F1519" s="39" t="s">
        <v>4423</v>
      </c>
      <c r="G1519" s="38" t="s">
        <v>6236</v>
      </c>
      <c r="H1519" s="39">
        <v>719411319</v>
      </c>
      <c r="I1519" s="40" t="s">
        <v>6237</v>
      </c>
      <c r="J1519" s="38" t="s">
        <v>6236</v>
      </c>
      <c r="K1519" s="18" t="s">
        <v>180</v>
      </c>
      <c r="L1519" s="41">
        <v>1405781</v>
      </c>
      <c r="M1519" s="41">
        <v>2</v>
      </c>
      <c r="N1519" s="18" t="s">
        <v>4424</v>
      </c>
      <c r="O1519" s="18" t="s">
        <v>6245</v>
      </c>
      <c r="P1519" s="42">
        <v>0.45833333333333331</v>
      </c>
      <c r="Q1519" s="18" t="s">
        <v>6239</v>
      </c>
      <c r="R1519" s="41">
        <v>1</v>
      </c>
      <c r="S1519" s="41">
        <v>1</v>
      </c>
      <c r="T1519" s="18" t="s">
        <v>6280</v>
      </c>
      <c r="U1519" s="34"/>
      <c r="V1519" s="34"/>
      <c r="W1519" s="35"/>
      <c r="X1519" s="34"/>
      <c r="Y1519" s="35"/>
      <c r="Z1519" s="34"/>
      <c r="AA1519" s="34"/>
      <c r="AB1519" s="34"/>
      <c r="AC1519" s="34"/>
      <c r="AD1519" s="34"/>
      <c r="AE1519" s="34"/>
      <c r="AF1519" s="34"/>
      <c r="AG1519" s="34"/>
      <c r="AH1519" s="34"/>
      <c r="AI1519" s="35"/>
      <c r="AJ1519" s="35"/>
      <c r="AK1519" s="35"/>
      <c r="AL1519" s="35"/>
      <c r="AM1519" s="35"/>
    </row>
    <row r="1520" spans="1:39" ht="14.4" hidden="1">
      <c r="A1520" s="36">
        <v>1519</v>
      </c>
      <c r="B1520" s="37" t="s">
        <v>227</v>
      </c>
      <c r="C1520" s="37" t="s">
        <v>7838</v>
      </c>
      <c r="D1520" s="38">
        <v>21</v>
      </c>
      <c r="E1520" s="38" t="s">
        <v>6257</v>
      </c>
      <c r="F1520" s="39" t="s">
        <v>228</v>
      </c>
      <c r="G1520" s="38" t="s">
        <v>6236</v>
      </c>
      <c r="H1520" s="39">
        <v>719410847</v>
      </c>
      <c r="I1520" s="40" t="s">
        <v>6237</v>
      </c>
      <c r="J1520" s="38" t="s">
        <v>6236</v>
      </c>
      <c r="K1520" s="18" t="s">
        <v>180</v>
      </c>
      <c r="L1520" s="45">
        <v>1325472</v>
      </c>
      <c r="M1520" s="41">
        <v>2</v>
      </c>
      <c r="N1520" s="18" t="s">
        <v>229</v>
      </c>
      <c r="O1520" s="18" t="s">
        <v>6245</v>
      </c>
      <c r="P1520" s="42">
        <v>0.45833333333333331</v>
      </c>
      <c r="Q1520" s="18" t="s">
        <v>6239</v>
      </c>
      <c r="R1520" s="41">
        <v>1</v>
      </c>
      <c r="S1520" s="41">
        <v>1</v>
      </c>
      <c r="T1520" s="18" t="s">
        <v>6280</v>
      </c>
      <c r="U1520" s="34"/>
      <c r="V1520" s="34"/>
      <c r="W1520" s="35"/>
      <c r="X1520" s="34"/>
      <c r="Y1520" s="35"/>
      <c r="Z1520" s="34"/>
      <c r="AA1520" s="34"/>
      <c r="AB1520" s="34"/>
      <c r="AC1520" s="34"/>
      <c r="AD1520" s="34"/>
      <c r="AE1520" s="34"/>
      <c r="AF1520" s="34"/>
      <c r="AG1520" s="34"/>
      <c r="AH1520" s="34"/>
      <c r="AI1520" s="35"/>
      <c r="AJ1520" s="35"/>
      <c r="AK1520" s="35"/>
      <c r="AL1520" s="35"/>
      <c r="AM1520" s="35"/>
    </row>
    <row r="1521" spans="1:39" ht="14.4" hidden="1">
      <c r="A1521" s="36">
        <v>1520</v>
      </c>
      <c r="B1521" s="37" t="s">
        <v>4577</v>
      </c>
      <c r="C1521" s="37" t="s">
        <v>7839</v>
      </c>
      <c r="D1521" s="38">
        <v>15</v>
      </c>
      <c r="E1521" s="38" t="s">
        <v>6267</v>
      </c>
      <c r="F1521" s="39" t="s">
        <v>4578</v>
      </c>
      <c r="G1521" s="38" t="s">
        <v>6236</v>
      </c>
      <c r="H1521" s="39">
        <v>719411349</v>
      </c>
      <c r="I1521" s="40" t="s">
        <v>6237</v>
      </c>
      <c r="J1521" s="38" t="s">
        <v>6236</v>
      </c>
      <c r="K1521" s="18" t="s">
        <v>180</v>
      </c>
      <c r="L1521" s="45">
        <v>1325472</v>
      </c>
      <c r="M1521" s="41">
        <v>2</v>
      </c>
      <c r="N1521" s="18" t="s">
        <v>229</v>
      </c>
      <c r="O1521" s="18" t="s">
        <v>6245</v>
      </c>
      <c r="P1521" s="42">
        <v>0.45833333333333331</v>
      </c>
      <c r="Q1521" s="18" t="s">
        <v>6268</v>
      </c>
      <c r="R1521" s="41">
        <v>1</v>
      </c>
      <c r="S1521" s="50"/>
      <c r="T1521" s="18" t="s">
        <v>6280</v>
      </c>
      <c r="U1521" s="34"/>
      <c r="V1521" s="34"/>
      <c r="W1521" s="35"/>
      <c r="X1521" s="34"/>
      <c r="Y1521" s="35"/>
      <c r="Z1521" s="34"/>
      <c r="AA1521" s="34"/>
      <c r="AB1521" s="34"/>
      <c r="AC1521" s="34"/>
      <c r="AD1521" s="34"/>
      <c r="AE1521" s="34"/>
      <c r="AF1521" s="34"/>
      <c r="AG1521" s="34"/>
      <c r="AH1521" s="34"/>
      <c r="AI1521" s="35"/>
      <c r="AJ1521" s="35"/>
      <c r="AK1521" s="35"/>
      <c r="AL1521" s="35"/>
      <c r="AM1521" s="35"/>
    </row>
    <row r="1522" spans="1:39" ht="14.4" hidden="1">
      <c r="A1522" s="36">
        <v>1521</v>
      </c>
      <c r="B1522" s="37" t="s">
        <v>4470</v>
      </c>
      <c r="C1522" s="37" t="s">
        <v>7840</v>
      </c>
      <c r="D1522" s="38">
        <v>15</v>
      </c>
      <c r="E1522" s="38" t="s">
        <v>6263</v>
      </c>
      <c r="F1522" s="39" t="s">
        <v>4471</v>
      </c>
      <c r="G1522" s="38" t="s">
        <v>6236</v>
      </c>
      <c r="H1522" s="39">
        <v>719411328</v>
      </c>
      <c r="I1522" s="40" t="s">
        <v>6237</v>
      </c>
      <c r="J1522" s="38" t="s">
        <v>6236</v>
      </c>
      <c r="K1522" s="18" t="s">
        <v>180</v>
      </c>
      <c r="L1522" s="41">
        <v>1082852</v>
      </c>
      <c r="M1522" s="41">
        <v>2</v>
      </c>
      <c r="N1522" s="18" t="s">
        <v>4472</v>
      </c>
      <c r="O1522" s="18" t="s">
        <v>6245</v>
      </c>
      <c r="P1522" s="42">
        <v>0.45833333333333331</v>
      </c>
      <c r="Q1522" s="18" t="s">
        <v>6239</v>
      </c>
      <c r="R1522" s="41">
        <v>1</v>
      </c>
      <c r="S1522" s="41">
        <v>1</v>
      </c>
      <c r="T1522" s="18" t="s">
        <v>6280</v>
      </c>
      <c r="U1522" s="34"/>
      <c r="V1522" s="34"/>
      <c r="W1522" s="35"/>
      <c r="X1522" s="34"/>
      <c r="Y1522" s="35"/>
      <c r="Z1522" s="34"/>
      <c r="AA1522" s="34"/>
      <c r="AB1522" s="34"/>
      <c r="AC1522" s="34"/>
      <c r="AD1522" s="34"/>
      <c r="AE1522" s="34"/>
      <c r="AF1522" s="34"/>
      <c r="AG1522" s="34"/>
      <c r="AH1522" s="34"/>
      <c r="AI1522" s="35"/>
      <c r="AJ1522" s="35"/>
      <c r="AK1522" s="35"/>
      <c r="AL1522" s="35"/>
      <c r="AM1522" s="35"/>
    </row>
    <row r="1523" spans="1:39" ht="14.4" hidden="1">
      <c r="A1523" s="36">
        <v>1522</v>
      </c>
      <c r="B1523" s="37" t="s">
        <v>4941</v>
      </c>
      <c r="C1523" s="37" t="s">
        <v>7841</v>
      </c>
      <c r="D1523" s="38">
        <v>16</v>
      </c>
      <c r="E1523" s="38" t="s">
        <v>6294</v>
      </c>
      <c r="F1523" s="39" t="s">
        <v>4942</v>
      </c>
      <c r="G1523" s="38" t="s">
        <v>6236</v>
      </c>
      <c r="H1523" s="39">
        <v>719411400</v>
      </c>
      <c r="I1523" s="40" t="s">
        <v>6237</v>
      </c>
      <c r="J1523" s="38" t="s">
        <v>6236</v>
      </c>
      <c r="K1523" s="18" t="s">
        <v>180</v>
      </c>
      <c r="L1523" s="41">
        <v>1542585</v>
      </c>
      <c r="M1523" s="41">
        <v>2</v>
      </c>
      <c r="N1523" s="18" t="s">
        <v>4943</v>
      </c>
      <c r="O1523" s="18" t="s">
        <v>6245</v>
      </c>
      <c r="P1523" s="42">
        <v>0.45833333333333331</v>
      </c>
      <c r="Q1523" s="18" t="s">
        <v>6239</v>
      </c>
      <c r="R1523" s="41">
        <v>1</v>
      </c>
      <c r="S1523" s="41">
        <v>1</v>
      </c>
      <c r="T1523" s="18" t="s">
        <v>6280</v>
      </c>
      <c r="U1523" s="34"/>
      <c r="V1523" s="34"/>
      <c r="W1523" s="35"/>
      <c r="X1523" s="34"/>
      <c r="Y1523" s="35"/>
      <c r="Z1523" s="34"/>
      <c r="AA1523" s="34"/>
      <c r="AB1523" s="34"/>
      <c r="AC1523" s="34"/>
      <c r="AD1523" s="34"/>
      <c r="AE1523" s="34"/>
      <c r="AF1523" s="34"/>
      <c r="AG1523" s="34"/>
      <c r="AH1523" s="34"/>
      <c r="AI1523" s="35"/>
      <c r="AJ1523" s="35"/>
      <c r="AK1523" s="35"/>
      <c r="AL1523" s="35"/>
      <c r="AM1523" s="35"/>
    </row>
    <row r="1524" spans="1:39" ht="14.4" hidden="1">
      <c r="A1524" s="36">
        <v>1523</v>
      </c>
      <c r="B1524" s="37" t="s">
        <v>1593</v>
      </c>
      <c r="C1524" s="37" t="s">
        <v>7842</v>
      </c>
      <c r="D1524" s="38">
        <v>8</v>
      </c>
      <c r="E1524" s="38" t="s">
        <v>6235</v>
      </c>
      <c r="F1524" s="39" t="s">
        <v>1594</v>
      </c>
      <c r="G1524" s="38" t="s">
        <v>6236</v>
      </c>
      <c r="H1524" s="39">
        <v>719410967</v>
      </c>
      <c r="I1524" s="40" t="s">
        <v>6237</v>
      </c>
      <c r="J1524" s="38" t="s">
        <v>6236</v>
      </c>
      <c r="K1524" s="18" t="s">
        <v>180</v>
      </c>
      <c r="L1524" s="45">
        <v>774564</v>
      </c>
      <c r="M1524" s="41">
        <v>2</v>
      </c>
      <c r="N1524" s="18" t="s">
        <v>1595</v>
      </c>
      <c r="O1524" s="18" t="s">
        <v>6245</v>
      </c>
      <c r="P1524" s="42">
        <v>0.45833333333333331</v>
      </c>
      <c r="Q1524" s="18" t="s">
        <v>6268</v>
      </c>
      <c r="R1524" s="41">
        <v>1</v>
      </c>
      <c r="S1524" s="41">
        <v>1</v>
      </c>
      <c r="T1524" s="18" t="s">
        <v>6280</v>
      </c>
      <c r="U1524" s="34"/>
      <c r="V1524" s="34"/>
      <c r="W1524" s="35"/>
      <c r="X1524" s="34"/>
      <c r="Y1524" s="35"/>
      <c r="Z1524" s="34"/>
      <c r="AA1524" s="34"/>
      <c r="AB1524" s="34"/>
      <c r="AC1524" s="34"/>
      <c r="AD1524" s="34"/>
      <c r="AE1524" s="34"/>
      <c r="AF1524" s="34"/>
      <c r="AG1524" s="34"/>
      <c r="AH1524" s="34"/>
      <c r="AI1524" s="35"/>
      <c r="AJ1524" s="35"/>
      <c r="AK1524" s="35"/>
      <c r="AL1524" s="35"/>
      <c r="AM1524" s="35"/>
    </row>
    <row r="1525" spans="1:39" ht="14.4" hidden="1">
      <c r="A1525" s="36">
        <v>1524</v>
      </c>
      <c r="B1525" s="37" t="s">
        <v>1596</v>
      </c>
      <c r="C1525" s="37" t="s">
        <v>7843</v>
      </c>
      <c r="D1525" s="38">
        <v>8</v>
      </c>
      <c r="E1525" s="38" t="s">
        <v>7326</v>
      </c>
      <c r="F1525" s="39" t="s">
        <v>1597</v>
      </c>
      <c r="G1525" s="38" t="s">
        <v>6236</v>
      </c>
      <c r="H1525" s="39">
        <v>719410968</v>
      </c>
      <c r="I1525" s="40" t="s">
        <v>6237</v>
      </c>
      <c r="J1525" s="38" t="s">
        <v>6236</v>
      </c>
      <c r="K1525" s="18" t="s">
        <v>180</v>
      </c>
      <c r="L1525" s="45">
        <v>774564</v>
      </c>
      <c r="M1525" s="41">
        <v>2</v>
      </c>
      <c r="N1525" s="18" t="s">
        <v>1595</v>
      </c>
      <c r="O1525" s="18" t="s">
        <v>6245</v>
      </c>
      <c r="P1525" s="42">
        <v>0.45833333333333331</v>
      </c>
      <c r="Q1525" s="18" t="s">
        <v>6239</v>
      </c>
      <c r="R1525" s="41">
        <v>1</v>
      </c>
      <c r="S1525" s="50"/>
      <c r="T1525" s="18" t="s">
        <v>6280</v>
      </c>
      <c r="U1525" s="34"/>
      <c r="V1525" s="34"/>
      <c r="W1525" s="35"/>
      <c r="X1525" s="34"/>
      <c r="Y1525" s="35"/>
      <c r="Z1525" s="34"/>
      <c r="AA1525" s="34"/>
      <c r="AB1525" s="34"/>
      <c r="AC1525" s="34"/>
      <c r="AD1525" s="34"/>
      <c r="AE1525" s="34"/>
      <c r="AF1525" s="34"/>
      <c r="AG1525" s="34"/>
      <c r="AH1525" s="34"/>
      <c r="AI1525" s="35"/>
      <c r="AJ1525" s="35"/>
      <c r="AK1525" s="35"/>
      <c r="AL1525" s="35"/>
      <c r="AM1525" s="35"/>
    </row>
    <row r="1526" spans="1:39" ht="14.4" hidden="1">
      <c r="A1526" s="36">
        <v>1525</v>
      </c>
      <c r="B1526" s="37" t="s">
        <v>2685</v>
      </c>
      <c r="C1526" s="37" t="s">
        <v>7844</v>
      </c>
      <c r="D1526" s="38">
        <v>10</v>
      </c>
      <c r="E1526" s="38" t="s">
        <v>6270</v>
      </c>
      <c r="F1526" s="39" t="s">
        <v>2686</v>
      </c>
      <c r="G1526" s="38" t="s">
        <v>6236</v>
      </c>
      <c r="H1526" s="39">
        <v>719411084</v>
      </c>
      <c r="I1526" s="40" t="s">
        <v>6237</v>
      </c>
      <c r="J1526" s="38" t="s">
        <v>6236</v>
      </c>
      <c r="K1526" s="18" t="s">
        <v>180</v>
      </c>
      <c r="L1526" s="45">
        <v>774564</v>
      </c>
      <c r="M1526" s="41">
        <v>2</v>
      </c>
      <c r="N1526" s="18" t="s">
        <v>1595</v>
      </c>
      <c r="O1526" s="18" t="s">
        <v>6245</v>
      </c>
      <c r="P1526" s="42">
        <v>0.45833333333333331</v>
      </c>
      <c r="Q1526" s="18" t="s">
        <v>6365</v>
      </c>
      <c r="R1526" s="41">
        <v>1</v>
      </c>
      <c r="S1526" s="50"/>
      <c r="T1526" s="18" t="s">
        <v>6280</v>
      </c>
      <c r="U1526" s="34"/>
      <c r="V1526" s="34"/>
      <c r="W1526" s="35"/>
      <c r="X1526" s="34"/>
      <c r="Y1526" s="35"/>
      <c r="Z1526" s="34"/>
      <c r="AA1526" s="34"/>
      <c r="AB1526" s="34"/>
      <c r="AC1526" s="34"/>
      <c r="AD1526" s="34"/>
      <c r="AE1526" s="34"/>
      <c r="AF1526" s="34"/>
      <c r="AG1526" s="34"/>
      <c r="AH1526" s="34"/>
      <c r="AI1526" s="35"/>
      <c r="AJ1526" s="35"/>
      <c r="AK1526" s="35"/>
      <c r="AL1526" s="35"/>
      <c r="AM1526" s="35"/>
    </row>
    <row r="1527" spans="1:39" ht="14.4" hidden="1">
      <c r="A1527" s="36">
        <v>1526</v>
      </c>
      <c r="B1527" s="37" t="s">
        <v>4022</v>
      </c>
      <c r="C1527" s="37" t="s">
        <v>7845</v>
      </c>
      <c r="D1527" s="38">
        <v>13</v>
      </c>
      <c r="E1527" s="38" t="s">
        <v>6263</v>
      </c>
      <c r="F1527" s="39" t="s">
        <v>4023</v>
      </c>
      <c r="G1527" s="38" t="s">
        <v>6236</v>
      </c>
      <c r="H1527" s="39">
        <v>719411252</v>
      </c>
      <c r="I1527" s="40" t="s">
        <v>6237</v>
      </c>
      <c r="J1527" s="38" t="s">
        <v>6236</v>
      </c>
      <c r="K1527" s="18" t="s">
        <v>180</v>
      </c>
      <c r="L1527" s="45">
        <v>774564</v>
      </c>
      <c r="M1527" s="41">
        <v>2</v>
      </c>
      <c r="N1527" s="18" t="s">
        <v>1595</v>
      </c>
      <c r="O1527" s="18" t="s">
        <v>6245</v>
      </c>
      <c r="P1527" s="42">
        <v>0.45833333333333331</v>
      </c>
      <c r="Q1527" s="18" t="s">
        <v>6330</v>
      </c>
      <c r="R1527" s="41">
        <v>1</v>
      </c>
      <c r="S1527" s="50"/>
      <c r="T1527" s="18" t="s">
        <v>6280</v>
      </c>
      <c r="U1527" s="34"/>
      <c r="V1527" s="34"/>
      <c r="W1527" s="35"/>
      <c r="X1527" s="34"/>
      <c r="Y1527" s="35"/>
      <c r="Z1527" s="34"/>
      <c r="AA1527" s="34"/>
      <c r="AB1527" s="34"/>
      <c r="AC1527" s="34"/>
      <c r="AD1527" s="34"/>
      <c r="AE1527" s="34"/>
      <c r="AF1527" s="34"/>
      <c r="AG1527" s="34"/>
      <c r="AH1527" s="34"/>
      <c r="AI1527" s="35"/>
      <c r="AJ1527" s="35"/>
      <c r="AK1527" s="35"/>
      <c r="AL1527" s="35"/>
      <c r="AM1527" s="35"/>
    </row>
    <row r="1528" spans="1:39" ht="14.4" hidden="1">
      <c r="A1528" s="36">
        <v>1527</v>
      </c>
      <c r="B1528" s="37" t="s">
        <v>1997</v>
      </c>
      <c r="C1528" s="37" t="s">
        <v>7846</v>
      </c>
      <c r="D1528" s="38">
        <v>21</v>
      </c>
      <c r="E1528" s="38" t="s">
        <v>6852</v>
      </c>
      <c r="F1528" s="39" t="s">
        <v>1998</v>
      </c>
      <c r="G1528" s="38" t="s">
        <v>6236</v>
      </c>
      <c r="H1528" s="39">
        <v>719411016</v>
      </c>
      <c r="I1528" s="40" t="s">
        <v>6237</v>
      </c>
      <c r="J1528" s="38" t="s">
        <v>6236</v>
      </c>
      <c r="K1528" s="18" t="s">
        <v>180</v>
      </c>
      <c r="L1528" s="45">
        <v>1286990</v>
      </c>
      <c r="M1528" s="41">
        <v>2</v>
      </c>
      <c r="N1528" s="18" t="s">
        <v>1999</v>
      </c>
      <c r="O1528" s="18" t="s">
        <v>6251</v>
      </c>
      <c r="P1528" s="42">
        <v>0.45833333333333331</v>
      </c>
      <c r="Q1528" s="18" t="s">
        <v>6299</v>
      </c>
      <c r="R1528" s="41">
        <v>1</v>
      </c>
      <c r="S1528" s="41">
        <v>1</v>
      </c>
      <c r="T1528" s="18" t="s">
        <v>6280</v>
      </c>
      <c r="U1528" s="34"/>
      <c r="V1528" s="34"/>
      <c r="W1528" s="35"/>
      <c r="X1528" s="34"/>
      <c r="Y1528" s="35"/>
      <c r="Z1528" s="34"/>
      <c r="AA1528" s="34"/>
      <c r="AB1528" s="34"/>
      <c r="AC1528" s="34"/>
      <c r="AD1528" s="34"/>
      <c r="AE1528" s="34"/>
      <c r="AF1528" s="34"/>
      <c r="AG1528" s="34"/>
      <c r="AH1528" s="34"/>
      <c r="AI1528" s="35"/>
      <c r="AJ1528" s="35"/>
      <c r="AK1528" s="35"/>
      <c r="AL1528" s="35"/>
      <c r="AM1528" s="35"/>
    </row>
    <row r="1529" spans="1:39" ht="14.4" hidden="1">
      <c r="A1529" s="36">
        <v>1528</v>
      </c>
      <c r="B1529" s="37" t="s">
        <v>2013</v>
      </c>
      <c r="C1529" s="37" t="s">
        <v>6457</v>
      </c>
      <c r="D1529" s="38" t="s">
        <v>7573</v>
      </c>
      <c r="E1529" s="38" t="s">
        <v>6781</v>
      </c>
      <c r="F1529" s="39" t="s">
        <v>2014</v>
      </c>
      <c r="G1529" s="38" t="s">
        <v>6236</v>
      </c>
      <c r="H1529" s="39">
        <v>719411017</v>
      </c>
      <c r="I1529" s="40" t="s">
        <v>6237</v>
      </c>
      <c r="J1529" s="38" t="s">
        <v>6236</v>
      </c>
      <c r="K1529" s="18" t="s">
        <v>180</v>
      </c>
      <c r="L1529" s="45">
        <v>1286990</v>
      </c>
      <c r="M1529" s="41">
        <v>2</v>
      </c>
      <c r="N1529" s="18" t="s">
        <v>1999</v>
      </c>
      <c r="O1529" s="18" t="s">
        <v>6251</v>
      </c>
      <c r="P1529" s="42">
        <v>0.45833333333333331</v>
      </c>
      <c r="Q1529" s="18" t="s">
        <v>6299</v>
      </c>
      <c r="R1529" s="41">
        <v>1</v>
      </c>
      <c r="S1529" s="50"/>
      <c r="T1529" s="18" t="s">
        <v>6280</v>
      </c>
      <c r="U1529" s="34"/>
      <c r="V1529" s="34"/>
      <c r="W1529" s="35"/>
      <c r="X1529" s="34"/>
      <c r="Y1529" s="35"/>
      <c r="Z1529" s="34"/>
      <c r="AA1529" s="34"/>
      <c r="AB1529" s="34"/>
      <c r="AC1529" s="34"/>
      <c r="AD1529" s="34"/>
      <c r="AE1529" s="34"/>
      <c r="AF1529" s="34"/>
      <c r="AG1529" s="34"/>
      <c r="AH1529" s="34"/>
      <c r="AI1529" s="35"/>
      <c r="AJ1529" s="35"/>
      <c r="AK1529" s="35"/>
      <c r="AL1529" s="35"/>
      <c r="AM1529" s="35"/>
    </row>
    <row r="1530" spans="1:39" ht="14.4" hidden="1">
      <c r="A1530" s="36">
        <v>1529</v>
      </c>
      <c r="B1530" s="37" t="s">
        <v>4184</v>
      </c>
      <c r="C1530" s="37" t="s">
        <v>7847</v>
      </c>
      <c r="D1530" s="38">
        <v>14</v>
      </c>
      <c r="E1530" s="38" t="s">
        <v>6286</v>
      </c>
      <c r="F1530" s="39" t="s">
        <v>4185</v>
      </c>
      <c r="G1530" s="38" t="s">
        <v>6236</v>
      </c>
      <c r="H1530" s="39">
        <v>719411280</v>
      </c>
      <c r="I1530" s="40" t="s">
        <v>6237</v>
      </c>
      <c r="J1530" s="38" t="s">
        <v>6236</v>
      </c>
      <c r="K1530" s="18" t="s">
        <v>180</v>
      </c>
      <c r="L1530" s="45">
        <v>1286990</v>
      </c>
      <c r="M1530" s="41">
        <v>2</v>
      </c>
      <c r="N1530" s="18" t="s">
        <v>1999</v>
      </c>
      <c r="O1530" s="18" t="s">
        <v>6251</v>
      </c>
      <c r="P1530" s="42">
        <v>0.45833333333333331</v>
      </c>
      <c r="Q1530" s="18" t="s">
        <v>6299</v>
      </c>
      <c r="R1530" s="41">
        <v>1</v>
      </c>
      <c r="S1530" s="50"/>
      <c r="T1530" s="18" t="s">
        <v>6280</v>
      </c>
      <c r="U1530" s="34"/>
      <c r="V1530" s="34"/>
      <c r="W1530" s="35"/>
      <c r="X1530" s="34"/>
      <c r="Y1530" s="35"/>
      <c r="Z1530" s="34"/>
      <c r="AA1530" s="34"/>
      <c r="AB1530" s="34"/>
      <c r="AC1530" s="34"/>
      <c r="AD1530" s="34"/>
      <c r="AE1530" s="34"/>
      <c r="AF1530" s="34"/>
      <c r="AG1530" s="34"/>
      <c r="AH1530" s="34"/>
      <c r="AI1530" s="35"/>
      <c r="AJ1530" s="35"/>
      <c r="AK1530" s="35"/>
      <c r="AL1530" s="35"/>
      <c r="AM1530" s="35"/>
    </row>
    <row r="1531" spans="1:39" ht="14.4" hidden="1">
      <c r="A1531" s="36">
        <v>1530</v>
      </c>
      <c r="B1531" s="37" t="s">
        <v>4700</v>
      </c>
      <c r="C1531" s="37" t="s">
        <v>7848</v>
      </c>
      <c r="D1531" s="38">
        <v>15</v>
      </c>
      <c r="E1531" s="38" t="s">
        <v>7849</v>
      </c>
      <c r="F1531" s="39" t="s">
        <v>4701</v>
      </c>
      <c r="G1531" s="38" t="s">
        <v>6236</v>
      </c>
      <c r="H1531" s="39">
        <v>719411365</v>
      </c>
      <c r="I1531" s="40" t="s">
        <v>6237</v>
      </c>
      <c r="J1531" s="38" t="s">
        <v>6236</v>
      </c>
      <c r="K1531" s="18" t="s">
        <v>180</v>
      </c>
      <c r="L1531" s="45">
        <v>1286990</v>
      </c>
      <c r="M1531" s="41">
        <v>2</v>
      </c>
      <c r="N1531" s="18" t="s">
        <v>1999</v>
      </c>
      <c r="O1531" s="18" t="s">
        <v>6251</v>
      </c>
      <c r="P1531" s="42">
        <v>0.45833333333333331</v>
      </c>
      <c r="Q1531" s="18" t="s">
        <v>6299</v>
      </c>
      <c r="R1531" s="41">
        <v>1</v>
      </c>
      <c r="S1531" s="50"/>
      <c r="T1531" s="18" t="s">
        <v>6280</v>
      </c>
      <c r="U1531" s="34"/>
      <c r="V1531" s="34"/>
      <c r="W1531" s="35"/>
      <c r="X1531" s="34"/>
      <c r="Y1531" s="35"/>
      <c r="Z1531" s="34"/>
      <c r="AA1531" s="34"/>
      <c r="AB1531" s="34"/>
      <c r="AC1531" s="34"/>
      <c r="AD1531" s="34"/>
      <c r="AE1531" s="34"/>
      <c r="AF1531" s="34"/>
      <c r="AG1531" s="34"/>
      <c r="AH1531" s="34"/>
      <c r="AI1531" s="35"/>
      <c r="AJ1531" s="35"/>
      <c r="AK1531" s="35"/>
      <c r="AL1531" s="35"/>
      <c r="AM1531" s="35"/>
    </row>
    <row r="1532" spans="1:39" ht="14.4" hidden="1">
      <c r="A1532" s="36">
        <v>1531</v>
      </c>
      <c r="B1532" s="37" t="s">
        <v>5059</v>
      </c>
      <c r="C1532" s="37" t="s">
        <v>7850</v>
      </c>
      <c r="D1532" s="38">
        <v>16</v>
      </c>
      <c r="E1532" s="38" t="s">
        <v>6342</v>
      </c>
      <c r="F1532" s="39" t="s">
        <v>5060</v>
      </c>
      <c r="G1532" s="38" t="s">
        <v>6236</v>
      </c>
      <c r="H1532" s="39">
        <v>719411418</v>
      </c>
      <c r="I1532" s="40" t="s">
        <v>6237</v>
      </c>
      <c r="J1532" s="38" t="s">
        <v>6236</v>
      </c>
      <c r="K1532" s="18" t="s">
        <v>180</v>
      </c>
      <c r="L1532" s="45">
        <v>1286990</v>
      </c>
      <c r="M1532" s="41">
        <v>2</v>
      </c>
      <c r="N1532" s="18" t="s">
        <v>1999</v>
      </c>
      <c r="O1532" s="18" t="s">
        <v>6251</v>
      </c>
      <c r="P1532" s="42">
        <v>0.45833333333333331</v>
      </c>
      <c r="Q1532" s="18" t="s">
        <v>6299</v>
      </c>
      <c r="R1532" s="41">
        <v>1</v>
      </c>
      <c r="S1532" s="50"/>
      <c r="T1532" s="18" t="s">
        <v>6280</v>
      </c>
      <c r="U1532" s="34"/>
      <c r="V1532" s="34"/>
      <c r="W1532" s="35"/>
      <c r="X1532" s="34"/>
      <c r="Y1532" s="35"/>
      <c r="Z1532" s="34"/>
      <c r="AA1532" s="34"/>
      <c r="AB1532" s="34"/>
      <c r="AC1532" s="34"/>
      <c r="AD1532" s="34"/>
      <c r="AE1532" s="34"/>
      <c r="AF1532" s="34"/>
      <c r="AG1532" s="34"/>
      <c r="AH1532" s="34"/>
      <c r="AI1532" s="35"/>
      <c r="AJ1532" s="35"/>
      <c r="AK1532" s="35"/>
      <c r="AL1532" s="35"/>
      <c r="AM1532" s="35"/>
    </row>
    <row r="1533" spans="1:39" ht="14.4" hidden="1">
      <c r="A1533" s="36">
        <v>1532</v>
      </c>
      <c r="B1533" s="37" t="s">
        <v>5079</v>
      </c>
      <c r="C1533" s="37" t="s">
        <v>7851</v>
      </c>
      <c r="D1533" s="38">
        <v>17</v>
      </c>
      <c r="E1533" s="38" t="s">
        <v>6286</v>
      </c>
      <c r="F1533" s="39" t="s">
        <v>5080</v>
      </c>
      <c r="G1533" s="38" t="s">
        <v>6236</v>
      </c>
      <c r="H1533" s="39">
        <v>719411424</v>
      </c>
      <c r="I1533" s="40" t="s">
        <v>6237</v>
      </c>
      <c r="J1533" s="38" t="s">
        <v>6236</v>
      </c>
      <c r="K1533" s="18" t="s">
        <v>180</v>
      </c>
      <c r="L1533" s="45">
        <v>1286990</v>
      </c>
      <c r="M1533" s="41">
        <v>2</v>
      </c>
      <c r="N1533" s="18" t="s">
        <v>1999</v>
      </c>
      <c r="O1533" s="18" t="s">
        <v>6245</v>
      </c>
      <c r="P1533" s="42">
        <v>0.5</v>
      </c>
      <c r="Q1533" s="18" t="s">
        <v>6239</v>
      </c>
      <c r="R1533" s="41">
        <v>1</v>
      </c>
      <c r="S1533" s="50"/>
      <c r="T1533" s="18" t="s">
        <v>6280</v>
      </c>
      <c r="U1533" s="34"/>
      <c r="V1533" s="34"/>
      <c r="W1533" s="35"/>
      <c r="X1533" s="34"/>
      <c r="Y1533" s="35"/>
      <c r="Z1533" s="34"/>
      <c r="AA1533" s="34"/>
      <c r="AB1533" s="34"/>
      <c r="AC1533" s="34"/>
      <c r="AD1533" s="34"/>
      <c r="AE1533" s="34"/>
      <c r="AF1533" s="34"/>
      <c r="AG1533" s="34"/>
      <c r="AH1533" s="34"/>
      <c r="AI1533" s="35"/>
      <c r="AJ1533" s="35"/>
      <c r="AK1533" s="35"/>
      <c r="AL1533" s="35"/>
      <c r="AM1533" s="35"/>
    </row>
    <row r="1534" spans="1:39" ht="14.4" hidden="1">
      <c r="A1534" s="36">
        <v>1533</v>
      </c>
      <c r="B1534" s="37" t="s">
        <v>5511</v>
      </c>
      <c r="C1534" s="37" t="s">
        <v>7852</v>
      </c>
      <c r="D1534" s="38">
        <v>19</v>
      </c>
      <c r="E1534" s="38" t="s">
        <v>7817</v>
      </c>
      <c r="F1534" s="39" t="s">
        <v>5512</v>
      </c>
      <c r="G1534" s="38" t="s">
        <v>6236</v>
      </c>
      <c r="H1534" s="39">
        <v>719411527</v>
      </c>
      <c r="I1534" s="40" t="s">
        <v>6237</v>
      </c>
      <c r="J1534" s="38" t="s">
        <v>6236</v>
      </c>
      <c r="K1534" s="18" t="s">
        <v>180</v>
      </c>
      <c r="L1534" s="45">
        <v>1286990</v>
      </c>
      <c r="M1534" s="41">
        <v>2</v>
      </c>
      <c r="N1534" s="18" t="s">
        <v>1999</v>
      </c>
      <c r="O1534" s="18" t="s">
        <v>6251</v>
      </c>
      <c r="P1534" s="42">
        <v>0.45833333333333331</v>
      </c>
      <c r="Q1534" s="18" t="s">
        <v>6299</v>
      </c>
      <c r="R1534" s="41">
        <v>1</v>
      </c>
      <c r="S1534" s="50"/>
      <c r="T1534" s="18" t="s">
        <v>6280</v>
      </c>
      <c r="U1534" s="34"/>
      <c r="V1534" s="34"/>
      <c r="W1534" s="35"/>
      <c r="X1534" s="34"/>
      <c r="Y1534" s="35"/>
      <c r="Z1534" s="34"/>
      <c r="AA1534" s="34"/>
      <c r="AB1534" s="34"/>
      <c r="AC1534" s="34"/>
      <c r="AD1534" s="34"/>
      <c r="AE1534" s="34"/>
      <c r="AF1534" s="34"/>
      <c r="AG1534" s="34"/>
      <c r="AH1534" s="34"/>
      <c r="AI1534" s="35"/>
      <c r="AJ1534" s="35"/>
      <c r="AK1534" s="35"/>
      <c r="AL1534" s="35"/>
      <c r="AM1534" s="35"/>
    </row>
    <row r="1535" spans="1:39" ht="14.4" hidden="1">
      <c r="A1535" s="36">
        <v>1534</v>
      </c>
      <c r="B1535" s="37" t="s">
        <v>5513</v>
      </c>
      <c r="C1535" s="37" t="s">
        <v>7853</v>
      </c>
      <c r="D1535" s="38">
        <v>19</v>
      </c>
      <c r="E1535" s="38" t="s">
        <v>7817</v>
      </c>
      <c r="F1535" s="39" t="s">
        <v>5514</v>
      </c>
      <c r="G1535" s="38" t="s">
        <v>6236</v>
      </c>
      <c r="H1535" s="39">
        <v>719411528</v>
      </c>
      <c r="I1535" s="40" t="s">
        <v>6237</v>
      </c>
      <c r="J1535" s="38" t="s">
        <v>6236</v>
      </c>
      <c r="K1535" s="18" t="s">
        <v>180</v>
      </c>
      <c r="L1535" s="45">
        <v>1286990</v>
      </c>
      <c r="M1535" s="41">
        <v>2</v>
      </c>
      <c r="N1535" s="18" t="s">
        <v>1999</v>
      </c>
      <c r="O1535" s="18" t="s">
        <v>6251</v>
      </c>
      <c r="P1535" s="42">
        <v>0.45833333333333331</v>
      </c>
      <c r="Q1535" s="18" t="s">
        <v>6299</v>
      </c>
      <c r="R1535" s="41">
        <v>1</v>
      </c>
      <c r="S1535" s="50"/>
      <c r="T1535" s="18" t="s">
        <v>6280</v>
      </c>
      <c r="U1535" s="34"/>
      <c r="V1535" s="34"/>
      <c r="W1535" s="35"/>
      <c r="X1535" s="34"/>
      <c r="Y1535" s="35"/>
      <c r="Z1535" s="34"/>
      <c r="AA1535" s="34"/>
      <c r="AB1535" s="34"/>
      <c r="AC1535" s="34"/>
      <c r="AD1535" s="34"/>
      <c r="AE1535" s="34"/>
      <c r="AF1535" s="34"/>
      <c r="AG1535" s="34"/>
      <c r="AH1535" s="34"/>
      <c r="AI1535" s="35"/>
      <c r="AJ1535" s="35"/>
      <c r="AK1535" s="35"/>
      <c r="AL1535" s="35"/>
      <c r="AM1535" s="35"/>
    </row>
    <row r="1536" spans="1:39" ht="14.4" hidden="1">
      <c r="A1536" s="36">
        <v>1535</v>
      </c>
      <c r="B1536" s="37" t="s">
        <v>5898</v>
      </c>
      <c r="C1536" s="37" t="s">
        <v>7854</v>
      </c>
      <c r="D1536" s="38">
        <v>20</v>
      </c>
      <c r="E1536" s="38" t="s">
        <v>6235</v>
      </c>
      <c r="F1536" s="39" t="s">
        <v>5899</v>
      </c>
      <c r="G1536" s="38" t="s">
        <v>6236</v>
      </c>
      <c r="H1536" s="39">
        <v>719411583</v>
      </c>
      <c r="I1536" s="40" t="s">
        <v>6237</v>
      </c>
      <c r="J1536" s="38" t="s">
        <v>6236</v>
      </c>
      <c r="K1536" s="18" t="s">
        <v>180</v>
      </c>
      <c r="L1536" s="45">
        <v>1286990</v>
      </c>
      <c r="M1536" s="41">
        <v>2</v>
      </c>
      <c r="N1536" s="18" t="s">
        <v>1999</v>
      </c>
      <c r="O1536" s="18" t="s">
        <v>6251</v>
      </c>
      <c r="P1536" s="42">
        <v>0.45833333333333331</v>
      </c>
      <c r="Q1536" s="18" t="s">
        <v>6299</v>
      </c>
      <c r="R1536" s="41">
        <v>1</v>
      </c>
      <c r="S1536" s="50"/>
      <c r="T1536" s="18" t="s">
        <v>6280</v>
      </c>
      <c r="U1536" s="34"/>
      <c r="V1536" s="34"/>
      <c r="W1536" s="35"/>
      <c r="X1536" s="34"/>
      <c r="Y1536" s="35"/>
      <c r="Z1536" s="34"/>
      <c r="AA1536" s="34"/>
      <c r="AB1536" s="34"/>
      <c r="AC1536" s="34"/>
      <c r="AD1536" s="34"/>
      <c r="AE1536" s="34"/>
      <c r="AF1536" s="34"/>
      <c r="AG1536" s="34"/>
      <c r="AH1536" s="34"/>
      <c r="AI1536" s="35"/>
      <c r="AJ1536" s="35"/>
      <c r="AK1536" s="35"/>
      <c r="AL1536" s="35"/>
      <c r="AM1536" s="35"/>
    </row>
    <row r="1537" spans="1:39" ht="14.4" hidden="1">
      <c r="A1537" s="36">
        <v>1536</v>
      </c>
      <c r="B1537" s="37" t="s">
        <v>5960</v>
      </c>
      <c r="C1537" s="37" t="s">
        <v>7855</v>
      </c>
      <c r="D1537" s="38">
        <v>20</v>
      </c>
      <c r="E1537" s="38" t="s">
        <v>6307</v>
      </c>
      <c r="F1537" s="39" t="s">
        <v>5961</v>
      </c>
      <c r="G1537" s="38" t="s">
        <v>6236</v>
      </c>
      <c r="H1537" s="39">
        <v>719411596</v>
      </c>
      <c r="I1537" s="40" t="s">
        <v>6237</v>
      </c>
      <c r="J1537" s="38" t="s">
        <v>6236</v>
      </c>
      <c r="K1537" s="18" t="s">
        <v>180</v>
      </c>
      <c r="L1537" s="45">
        <v>1286990</v>
      </c>
      <c r="M1537" s="41">
        <v>2</v>
      </c>
      <c r="N1537" s="18" t="s">
        <v>1999</v>
      </c>
      <c r="O1537" s="18" t="s">
        <v>6251</v>
      </c>
      <c r="P1537" s="42">
        <v>0.45833333333333331</v>
      </c>
      <c r="Q1537" s="18" t="s">
        <v>6299</v>
      </c>
      <c r="R1537" s="41">
        <v>1</v>
      </c>
      <c r="S1537" s="50"/>
      <c r="T1537" s="18" t="s">
        <v>6280</v>
      </c>
      <c r="U1537" s="34"/>
      <c r="V1537" s="34"/>
      <c r="W1537" s="35"/>
      <c r="X1537" s="34"/>
      <c r="Y1537" s="35"/>
      <c r="Z1537" s="34"/>
      <c r="AA1537" s="34"/>
      <c r="AB1537" s="34"/>
      <c r="AC1537" s="34"/>
      <c r="AD1537" s="34"/>
      <c r="AE1537" s="34"/>
      <c r="AF1537" s="34"/>
      <c r="AG1537" s="34"/>
      <c r="AH1537" s="34"/>
      <c r="AI1537" s="35"/>
      <c r="AJ1537" s="35"/>
      <c r="AK1537" s="35"/>
      <c r="AL1537" s="35"/>
      <c r="AM1537" s="35"/>
    </row>
    <row r="1538" spans="1:39" ht="14.4" hidden="1">
      <c r="A1538" s="36">
        <v>1537</v>
      </c>
      <c r="B1538" s="37" t="s">
        <v>5970</v>
      </c>
      <c r="C1538" s="37" t="s">
        <v>7856</v>
      </c>
      <c r="D1538" s="38">
        <v>20</v>
      </c>
      <c r="E1538" s="38" t="s">
        <v>6307</v>
      </c>
      <c r="F1538" s="39" t="s">
        <v>5971</v>
      </c>
      <c r="G1538" s="38" t="s">
        <v>6236</v>
      </c>
      <c r="H1538" s="39">
        <v>719411600</v>
      </c>
      <c r="I1538" s="40" t="s">
        <v>6237</v>
      </c>
      <c r="J1538" s="38" t="s">
        <v>6236</v>
      </c>
      <c r="K1538" s="18" t="s">
        <v>180</v>
      </c>
      <c r="L1538" s="45">
        <v>1286990</v>
      </c>
      <c r="M1538" s="41">
        <v>2</v>
      </c>
      <c r="N1538" s="18" t="s">
        <v>1999</v>
      </c>
      <c r="O1538" s="18" t="s">
        <v>6251</v>
      </c>
      <c r="P1538" s="42">
        <v>0.45833333333333331</v>
      </c>
      <c r="Q1538" s="18" t="s">
        <v>6299</v>
      </c>
      <c r="R1538" s="41">
        <v>1</v>
      </c>
      <c r="S1538" s="50"/>
      <c r="T1538" s="18" t="s">
        <v>6280</v>
      </c>
      <c r="U1538" s="34"/>
      <c r="V1538" s="34"/>
      <c r="W1538" s="35"/>
      <c r="X1538" s="34"/>
      <c r="Y1538" s="35"/>
      <c r="Z1538" s="34"/>
      <c r="AA1538" s="34"/>
      <c r="AB1538" s="34"/>
      <c r="AC1538" s="34"/>
      <c r="AD1538" s="34"/>
      <c r="AE1538" s="34"/>
      <c r="AF1538" s="34"/>
      <c r="AG1538" s="34"/>
      <c r="AH1538" s="34"/>
      <c r="AI1538" s="35"/>
      <c r="AJ1538" s="35"/>
      <c r="AK1538" s="35"/>
      <c r="AL1538" s="35"/>
      <c r="AM1538" s="35"/>
    </row>
    <row r="1539" spans="1:39" ht="14.4" hidden="1">
      <c r="A1539" s="36">
        <v>1538</v>
      </c>
      <c r="B1539" s="37" t="s">
        <v>3924</v>
      </c>
      <c r="C1539" s="37" t="s">
        <v>7857</v>
      </c>
      <c r="D1539" s="38">
        <v>13</v>
      </c>
      <c r="E1539" s="38" t="s">
        <v>6235</v>
      </c>
      <c r="F1539" s="39" t="s">
        <v>3925</v>
      </c>
      <c r="G1539" s="38" t="s">
        <v>6236</v>
      </c>
      <c r="H1539" s="39">
        <v>719411226</v>
      </c>
      <c r="I1539" s="40" t="s">
        <v>6237</v>
      </c>
      <c r="J1539" s="38" t="s">
        <v>6236</v>
      </c>
      <c r="K1539" s="18" t="s">
        <v>180</v>
      </c>
      <c r="L1539" s="45">
        <v>1008417</v>
      </c>
      <c r="M1539" s="41">
        <v>2</v>
      </c>
      <c r="N1539" s="18" t="s">
        <v>3926</v>
      </c>
      <c r="O1539" s="18" t="s">
        <v>6245</v>
      </c>
      <c r="P1539" s="42">
        <v>0.5</v>
      </c>
      <c r="Q1539" s="18" t="s">
        <v>6239</v>
      </c>
      <c r="R1539" s="41">
        <v>1</v>
      </c>
      <c r="S1539" s="41">
        <v>1</v>
      </c>
      <c r="T1539" s="18" t="s">
        <v>6280</v>
      </c>
      <c r="U1539" s="34"/>
      <c r="V1539" s="34"/>
      <c r="W1539" s="35"/>
      <c r="X1539" s="34"/>
      <c r="Y1539" s="35"/>
      <c r="Z1539" s="34"/>
      <c r="AA1539" s="34"/>
      <c r="AB1539" s="34"/>
      <c r="AC1539" s="34"/>
      <c r="AD1539" s="34"/>
      <c r="AE1539" s="34"/>
      <c r="AF1539" s="34"/>
      <c r="AG1539" s="34"/>
      <c r="AH1539" s="34"/>
      <c r="AI1539" s="35"/>
      <c r="AJ1539" s="35"/>
      <c r="AK1539" s="35"/>
      <c r="AL1539" s="35"/>
      <c r="AM1539" s="35"/>
    </row>
    <row r="1540" spans="1:39" ht="14.4" hidden="1">
      <c r="A1540" s="36">
        <v>1539</v>
      </c>
      <c r="B1540" s="37" t="s">
        <v>5796</v>
      </c>
      <c r="C1540" s="37" t="s">
        <v>7858</v>
      </c>
      <c r="D1540" s="38">
        <v>19</v>
      </c>
      <c r="E1540" s="38" t="s">
        <v>6307</v>
      </c>
      <c r="F1540" s="39" t="s">
        <v>5797</v>
      </c>
      <c r="G1540" s="38" t="s">
        <v>6236</v>
      </c>
      <c r="H1540" s="39">
        <v>719411564</v>
      </c>
      <c r="I1540" s="40" t="s">
        <v>6237</v>
      </c>
      <c r="J1540" s="38" t="s">
        <v>6236</v>
      </c>
      <c r="K1540" s="18" t="s">
        <v>180</v>
      </c>
      <c r="L1540" s="45">
        <v>1008417</v>
      </c>
      <c r="M1540" s="41">
        <v>2</v>
      </c>
      <c r="N1540" s="18" t="s">
        <v>3926</v>
      </c>
      <c r="O1540" s="18" t="s">
        <v>6245</v>
      </c>
      <c r="P1540" s="42">
        <v>0.5</v>
      </c>
      <c r="Q1540" s="18" t="s">
        <v>6239</v>
      </c>
      <c r="R1540" s="41">
        <v>1</v>
      </c>
      <c r="S1540" s="50"/>
      <c r="T1540" s="18" t="s">
        <v>6280</v>
      </c>
      <c r="U1540" s="34"/>
      <c r="V1540" s="34"/>
      <c r="W1540" s="35"/>
      <c r="X1540" s="34"/>
      <c r="Y1540" s="35"/>
      <c r="Z1540" s="34"/>
      <c r="AA1540" s="34"/>
      <c r="AB1540" s="34"/>
      <c r="AC1540" s="34"/>
      <c r="AD1540" s="34"/>
      <c r="AE1540" s="34"/>
      <c r="AF1540" s="34"/>
      <c r="AG1540" s="34"/>
      <c r="AH1540" s="34"/>
      <c r="AI1540" s="35"/>
      <c r="AJ1540" s="35"/>
      <c r="AK1540" s="35"/>
      <c r="AL1540" s="35"/>
      <c r="AM1540" s="35"/>
    </row>
    <row r="1541" spans="1:39" ht="14.4" hidden="1">
      <c r="A1541" s="36">
        <v>1540</v>
      </c>
      <c r="B1541" s="37" t="s">
        <v>2516</v>
      </c>
      <c r="C1541" s="37" t="s">
        <v>7859</v>
      </c>
      <c r="D1541" s="38">
        <v>10</v>
      </c>
      <c r="E1541" s="38" t="s">
        <v>6263</v>
      </c>
      <c r="F1541" s="39" t="s">
        <v>2517</v>
      </c>
      <c r="G1541" s="38" t="s">
        <v>6236</v>
      </c>
      <c r="H1541" s="39">
        <v>719411075</v>
      </c>
      <c r="I1541" s="40" t="s">
        <v>6237</v>
      </c>
      <c r="J1541" s="38" t="s">
        <v>6236</v>
      </c>
      <c r="K1541" s="18" t="s">
        <v>180</v>
      </c>
      <c r="L1541" s="41">
        <v>1629746</v>
      </c>
      <c r="M1541" s="41">
        <v>2</v>
      </c>
      <c r="N1541" s="18" t="s">
        <v>2518</v>
      </c>
      <c r="O1541" s="18" t="s">
        <v>6245</v>
      </c>
      <c r="P1541" s="42">
        <v>0.5</v>
      </c>
      <c r="Q1541" s="18" t="s">
        <v>6239</v>
      </c>
      <c r="R1541" s="41">
        <v>1</v>
      </c>
      <c r="S1541" s="41">
        <v>1</v>
      </c>
      <c r="T1541" s="18" t="s">
        <v>6280</v>
      </c>
      <c r="U1541" s="34"/>
      <c r="V1541" s="34"/>
      <c r="W1541" s="35"/>
      <c r="X1541" s="34"/>
      <c r="Y1541" s="35"/>
      <c r="Z1541" s="34"/>
      <c r="AA1541" s="34"/>
      <c r="AB1541" s="34"/>
      <c r="AC1541" s="34"/>
      <c r="AD1541" s="34"/>
      <c r="AE1541" s="34"/>
      <c r="AF1541" s="34"/>
      <c r="AG1541" s="34"/>
      <c r="AH1541" s="34"/>
      <c r="AI1541" s="35"/>
      <c r="AJ1541" s="35"/>
      <c r="AK1541" s="35"/>
      <c r="AL1541" s="35"/>
      <c r="AM1541" s="35"/>
    </row>
    <row r="1542" spans="1:39" ht="14.4" hidden="1">
      <c r="A1542" s="36">
        <v>1541</v>
      </c>
      <c r="B1542" s="37" t="s">
        <v>5045</v>
      </c>
      <c r="C1542" s="37" t="s">
        <v>7860</v>
      </c>
      <c r="D1542" s="38">
        <v>16</v>
      </c>
      <c r="E1542" s="38" t="s">
        <v>6274</v>
      </c>
      <c r="F1542" s="39" t="s">
        <v>5046</v>
      </c>
      <c r="G1542" s="38" t="s">
        <v>6236</v>
      </c>
      <c r="H1542" s="39">
        <v>719411415</v>
      </c>
      <c r="I1542" s="40" t="s">
        <v>6237</v>
      </c>
      <c r="J1542" s="38" t="s">
        <v>6236</v>
      </c>
      <c r="K1542" s="18" t="s">
        <v>180</v>
      </c>
      <c r="L1542" s="41">
        <v>1718389</v>
      </c>
      <c r="M1542" s="41">
        <v>2</v>
      </c>
      <c r="N1542" s="18" t="s">
        <v>5047</v>
      </c>
      <c r="O1542" s="18" t="s">
        <v>6245</v>
      </c>
      <c r="P1542" s="42">
        <v>0.5</v>
      </c>
      <c r="Q1542" s="18" t="s">
        <v>6239</v>
      </c>
      <c r="R1542" s="41">
        <v>1</v>
      </c>
      <c r="S1542" s="41">
        <v>1</v>
      </c>
      <c r="T1542" s="18" t="s">
        <v>6280</v>
      </c>
      <c r="U1542" s="34"/>
      <c r="V1542" s="34"/>
      <c r="W1542" s="35"/>
      <c r="X1542" s="34"/>
      <c r="Y1542" s="35"/>
      <c r="Z1542" s="34"/>
      <c r="AA1542" s="34"/>
      <c r="AB1542" s="34"/>
      <c r="AC1542" s="34"/>
      <c r="AD1542" s="34"/>
      <c r="AE1542" s="34"/>
      <c r="AF1542" s="34"/>
      <c r="AG1542" s="34"/>
      <c r="AH1542" s="34"/>
      <c r="AI1542" s="35"/>
      <c r="AJ1542" s="35"/>
      <c r="AK1542" s="35"/>
      <c r="AL1542" s="35"/>
      <c r="AM1542" s="35"/>
    </row>
    <row r="1543" spans="1:39" ht="14.4" hidden="1">
      <c r="A1543" s="36">
        <v>1542</v>
      </c>
      <c r="B1543" s="37" t="s">
        <v>3062</v>
      </c>
      <c r="C1543" s="37" t="s">
        <v>7861</v>
      </c>
      <c r="D1543" s="38">
        <v>11</v>
      </c>
      <c r="E1543" s="38" t="s">
        <v>6267</v>
      </c>
      <c r="F1543" s="39" t="s">
        <v>3063</v>
      </c>
      <c r="G1543" s="38" t="s">
        <v>6236</v>
      </c>
      <c r="H1543" s="39">
        <v>719411143</v>
      </c>
      <c r="I1543" s="40" t="s">
        <v>6237</v>
      </c>
      <c r="J1543" s="38" t="s">
        <v>6236</v>
      </c>
      <c r="K1543" s="18" t="s">
        <v>180</v>
      </c>
      <c r="L1543" s="41">
        <v>1649537</v>
      </c>
      <c r="M1543" s="41">
        <v>2</v>
      </c>
      <c r="N1543" s="18" t="s">
        <v>3064</v>
      </c>
      <c r="O1543" s="18" t="s">
        <v>6245</v>
      </c>
      <c r="P1543" s="42">
        <v>0.5</v>
      </c>
      <c r="Q1543" s="18" t="s">
        <v>6239</v>
      </c>
      <c r="R1543" s="41">
        <v>1</v>
      </c>
      <c r="S1543" s="41">
        <v>1</v>
      </c>
      <c r="T1543" s="18" t="s">
        <v>6280</v>
      </c>
      <c r="U1543" s="34"/>
      <c r="V1543" s="34"/>
      <c r="W1543" s="35"/>
      <c r="X1543" s="34"/>
      <c r="Y1543" s="35"/>
      <c r="Z1543" s="34"/>
      <c r="AA1543" s="34"/>
      <c r="AB1543" s="34"/>
      <c r="AC1543" s="34"/>
      <c r="AD1543" s="34"/>
      <c r="AE1543" s="34"/>
      <c r="AF1543" s="34"/>
      <c r="AG1543" s="34"/>
      <c r="AH1543" s="34"/>
      <c r="AI1543" s="35"/>
      <c r="AJ1543" s="35"/>
      <c r="AK1543" s="35"/>
      <c r="AL1543" s="35"/>
      <c r="AM1543" s="35"/>
    </row>
    <row r="1544" spans="1:39" ht="14.4" hidden="1">
      <c r="A1544" s="36">
        <v>1543</v>
      </c>
      <c r="B1544" s="37" t="s">
        <v>5804</v>
      </c>
      <c r="C1544" s="37" t="s">
        <v>7862</v>
      </c>
      <c r="D1544" s="38">
        <v>19</v>
      </c>
      <c r="E1544" s="38" t="s">
        <v>6307</v>
      </c>
      <c r="F1544" s="39" t="s">
        <v>5805</v>
      </c>
      <c r="G1544" s="38" t="s">
        <v>6236</v>
      </c>
      <c r="H1544" s="39">
        <v>719411567</v>
      </c>
      <c r="I1544" s="40" t="s">
        <v>6237</v>
      </c>
      <c r="J1544" s="38" t="s">
        <v>6236</v>
      </c>
      <c r="K1544" s="18" t="s">
        <v>180</v>
      </c>
      <c r="L1544" s="41">
        <v>1330852</v>
      </c>
      <c r="M1544" s="41">
        <v>2</v>
      </c>
      <c r="N1544" s="18" t="s">
        <v>5806</v>
      </c>
      <c r="O1544" s="18" t="s">
        <v>6245</v>
      </c>
      <c r="P1544" s="42">
        <v>0.5</v>
      </c>
      <c r="Q1544" s="18" t="s">
        <v>6239</v>
      </c>
      <c r="R1544" s="41">
        <v>1</v>
      </c>
      <c r="S1544" s="41">
        <v>1</v>
      </c>
      <c r="T1544" s="18" t="s">
        <v>6280</v>
      </c>
      <c r="U1544" s="34"/>
      <c r="V1544" s="34"/>
      <c r="W1544" s="35"/>
      <c r="X1544" s="34"/>
      <c r="Y1544" s="35"/>
      <c r="Z1544" s="34"/>
      <c r="AA1544" s="34"/>
      <c r="AB1544" s="34"/>
      <c r="AC1544" s="34"/>
      <c r="AD1544" s="34"/>
      <c r="AE1544" s="34"/>
      <c r="AF1544" s="34"/>
      <c r="AG1544" s="34"/>
      <c r="AH1544" s="34"/>
      <c r="AI1544" s="35"/>
      <c r="AJ1544" s="35"/>
      <c r="AK1544" s="35"/>
      <c r="AL1544" s="35"/>
      <c r="AM1544" s="35"/>
    </row>
    <row r="1545" spans="1:39" ht="14.4" hidden="1">
      <c r="A1545" s="36">
        <v>1544</v>
      </c>
      <c r="B1545" s="37" t="s">
        <v>3181</v>
      </c>
      <c r="C1545" s="37" t="s">
        <v>7863</v>
      </c>
      <c r="D1545" s="38">
        <v>11</v>
      </c>
      <c r="E1545" s="38" t="s">
        <v>6235</v>
      </c>
      <c r="F1545" s="39" t="s">
        <v>3182</v>
      </c>
      <c r="G1545" s="38" t="s">
        <v>6236</v>
      </c>
      <c r="H1545" s="39">
        <v>719411161</v>
      </c>
      <c r="I1545" s="40" t="s">
        <v>6237</v>
      </c>
      <c r="J1545" s="38" t="s">
        <v>6236</v>
      </c>
      <c r="K1545" s="18" t="s">
        <v>180</v>
      </c>
      <c r="L1545" s="41">
        <v>1316351</v>
      </c>
      <c r="M1545" s="41">
        <v>2</v>
      </c>
      <c r="N1545" s="18" t="s">
        <v>3183</v>
      </c>
      <c r="O1545" s="18" t="s">
        <v>6245</v>
      </c>
      <c r="P1545" s="42">
        <v>0.5</v>
      </c>
      <c r="Q1545" s="18" t="s">
        <v>6239</v>
      </c>
      <c r="R1545" s="41">
        <v>1</v>
      </c>
      <c r="S1545" s="41">
        <v>1</v>
      </c>
      <c r="T1545" s="18" t="s">
        <v>6280</v>
      </c>
      <c r="U1545" s="34"/>
      <c r="V1545" s="34"/>
      <c r="W1545" s="35"/>
      <c r="X1545" s="34"/>
      <c r="Y1545" s="35"/>
      <c r="Z1545" s="34"/>
      <c r="AA1545" s="34"/>
      <c r="AB1545" s="34"/>
      <c r="AC1545" s="34"/>
      <c r="AD1545" s="34"/>
      <c r="AE1545" s="34"/>
      <c r="AF1545" s="34"/>
      <c r="AG1545" s="34"/>
      <c r="AH1545" s="34"/>
      <c r="AI1545" s="35"/>
      <c r="AJ1545" s="35"/>
      <c r="AK1545" s="35"/>
      <c r="AL1545" s="35"/>
      <c r="AM1545" s="35"/>
    </row>
    <row r="1546" spans="1:39" ht="14.4" hidden="1">
      <c r="A1546" s="36">
        <v>1545</v>
      </c>
      <c r="B1546" s="37" t="s">
        <v>1578</v>
      </c>
      <c r="C1546" s="37" t="s">
        <v>7864</v>
      </c>
      <c r="D1546" s="38">
        <v>8</v>
      </c>
      <c r="E1546" s="38" t="s">
        <v>6279</v>
      </c>
      <c r="F1546" s="39" t="s">
        <v>1579</v>
      </c>
      <c r="G1546" s="38" t="s">
        <v>6236</v>
      </c>
      <c r="H1546" s="39">
        <v>719410966</v>
      </c>
      <c r="I1546" s="40" t="s">
        <v>6237</v>
      </c>
      <c r="J1546" s="38" t="s">
        <v>6236</v>
      </c>
      <c r="K1546" s="18" t="s">
        <v>180</v>
      </c>
      <c r="L1546" s="41">
        <v>1393126</v>
      </c>
      <c r="M1546" s="41">
        <v>2</v>
      </c>
      <c r="N1546" s="18" t="s">
        <v>1580</v>
      </c>
      <c r="O1546" s="18" t="s">
        <v>6245</v>
      </c>
      <c r="P1546" s="42">
        <v>0.5</v>
      </c>
      <c r="Q1546" s="18" t="s">
        <v>6268</v>
      </c>
      <c r="R1546" s="41">
        <v>1</v>
      </c>
      <c r="S1546" s="41">
        <v>1</v>
      </c>
      <c r="T1546" s="18" t="s">
        <v>6280</v>
      </c>
      <c r="U1546" s="34"/>
      <c r="V1546" s="34"/>
      <c r="W1546" s="35"/>
      <c r="X1546" s="34"/>
      <c r="Y1546" s="35"/>
      <c r="Z1546" s="34"/>
      <c r="AA1546" s="34"/>
      <c r="AB1546" s="34"/>
      <c r="AC1546" s="34"/>
      <c r="AD1546" s="34"/>
      <c r="AE1546" s="34"/>
      <c r="AF1546" s="34"/>
      <c r="AG1546" s="34"/>
      <c r="AH1546" s="34"/>
      <c r="AI1546" s="35"/>
      <c r="AJ1546" s="35"/>
      <c r="AK1546" s="35"/>
      <c r="AL1546" s="35"/>
      <c r="AM1546" s="35"/>
    </row>
    <row r="1547" spans="1:39" ht="14.4" hidden="1">
      <c r="A1547" s="36">
        <v>1546</v>
      </c>
      <c r="B1547" s="37" t="s">
        <v>4747</v>
      </c>
      <c r="C1547" s="37" t="s">
        <v>7865</v>
      </c>
      <c r="D1547" s="38">
        <v>16</v>
      </c>
      <c r="E1547" s="38" t="s">
        <v>6267</v>
      </c>
      <c r="F1547" s="39" t="s">
        <v>4748</v>
      </c>
      <c r="G1547" s="38" t="s">
        <v>6236</v>
      </c>
      <c r="H1547" s="39">
        <v>719411374</v>
      </c>
      <c r="I1547" s="40" t="s">
        <v>6237</v>
      </c>
      <c r="J1547" s="38" t="s">
        <v>6236</v>
      </c>
      <c r="K1547" s="18" t="s">
        <v>180</v>
      </c>
      <c r="L1547" s="41">
        <v>1206404</v>
      </c>
      <c r="M1547" s="41">
        <v>2</v>
      </c>
      <c r="N1547" s="18" t="s">
        <v>4750</v>
      </c>
      <c r="O1547" s="18" t="s">
        <v>6245</v>
      </c>
      <c r="P1547" s="42">
        <v>0.5</v>
      </c>
      <c r="Q1547" s="18" t="s">
        <v>6239</v>
      </c>
      <c r="R1547" s="41">
        <v>1</v>
      </c>
      <c r="S1547" s="41">
        <v>1</v>
      </c>
      <c r="T1547" s="18" t="s">
        <v>6280</v>
      </c>
      <c r="U1547" s="34"/>
      <c r="V1547" s="34"/>
      <c r="W1547" s="35"/>
      <c r="X1547" s="34"/>
      <c r="Y1547" s="35"/>
      <c r="Z1547" s="34"/>
      <c r="AA1547" s="34"/>
      <c r="AB1547" s="34"/>
      <c r="AC1547" s="34"/>
      <c r="AD1547" s="34"/>
      <c r="AE1547" s="34"/>
      <c r="AF1547" s="34"/>
      <c r="AG1547" s="34"/>
      <c r="AH1547" s="34"/>
      <c r="AI1547" s="35"/>
      <c r="AJ1547" s="35"/>
      <c r="AK1547" s="35"/>
      <c r="AL1547" s="35"/>
      <c r="AM1547" s="35"/>
    </row>
    <row r="1548" spans="1:39" ht="14.4" hidden="1">
      <c r="A1548" s="36">
        <v>1547</v>
      </c>
      <c r="B1548" s="37" t="s">
        <v>1474</v>
      </c>
      <c r="C1548" s="37" t="s">
        <v>7866</v>
      </c>
      <c r="D1548" s="38">
        <v>8</v>
      </c>
      <c r="E1548" s="38" t="s">
        <v>6267</v>
      </c>
      <c r="F1548" s="39" t="s">
        <v>1475</v>
      </c>
      <c r="G1548" s="38" t="s">
        <v>6236</v>
      </c>
      <c r="H1548" s="39">
        <v>719410964</v>
      </c>
      <c r="I1548" s="40" t="s">
        <v>6237</v>
      </c>
      <c r="J1548" s="38" t="s">
        <v>6236</v>
      </c>
      <c r="K1548" s="18" t="s">
        <v>180</v>
      </c>
      <c r="L1548" s="45">
        <v>1392470</v>
      </c>
      <c r="M1548" s="41">
        <v>2</v>
      </c>
      <c r="N1548" s="18" t="s">
        <v>1476</v>
      </c>
      <c r="O1548" s="18" t="s">
        <v>6245</v>
      </c>
      <c r="P1548" s="42">
        <v>0.5</v>
      </c>
      <c r="Q1548" s="18" t="s">
        <v>6268</v>
      </c>
      <c r="R1548" s="41">
        <v>1</v>
      </c>
      <c r="S1548" s="41">
        <v>1</v>
      </c>
      <c r="T1548" s="18" t="s">
        <v>6280</v>
      </c>
      <c r="U1548" s="34"/>
      <c r="V1548" s="34"/>
      <c r="W1548" s="35"/>
      <c r="X1548" s="34"/>
      <c r="Y1548" s="35"/>
      <c r="Z1548" s="34"/>
      <c r="AA1548" s="34"/>
      <c r="AB1548" s="34"/>
      <c r="AC1548" s="34"/>
      <c r="AD1548" s="34"/>
      <c r="AE1548" s="34"/>
      <c r="AF1548" s="34"/>
      <c r="AG1548" s="34"/>
      <c r="AH1548" s="34"/>
      <c r="AI1548" s="35"/>
      <c r="AJ1548" s="35"/>
      <c r="AK1548" s="35"/>
      <c r="AL1548" s="35"/>
      <c r="AM1548" s="35"/>
    </row>
    <row r="1549" spans="1:39" ht="14.4" hidden="1">
      <c r="A1549" s="36">
        <v>1548</v>
      </c>
      <c r="B1549" s="37" t="s">
        <v>3463</v>
      </c>
      <c r="C1549" s="37" t="s">
        <v>7867</v>
      </c>
      <c r="D1549" s="38">
        <v>12</v>
      </c>
      <c r="E1549" s="38" t="s">
        <v>6279</v>
      </c>
      <c r="F1549" s="39" t="s">
        <v>3464</v>
      </c>
      <c r="G1549" s="38" t="s">
        <v>6236</v>
      </c>
      <c r="H1549" s="39">
        <v>719411190</v>
      </c>
      <c r="I1549" s="40" t="s">
        <v>6237</v>
      </c>
      <c r="J1549" s="38" t="s">
        <v>6236</v>
      </c>
      <c r="K1549" s="18" t="s">
        <v>180</v>
      </c>
      <c r="L1549" s="45">
        <v>1392470</v>
      </c>
      <c r="M1549" s="41">
        <v>2</v>
      </c>
      <c r="N1549" s="18" t="s">
        <v>1476</v>
      </c>
      <c r="O1549" s="18" t="s">
        <v>6245</v>
      </c>
      <c r="P1549" s="42">
        <v>0.5</v>
      </c>
      <c r="Q1549" s="18" t="s">
        <v>6268</v>
      </c>
      <c r="R1549" s="41">
        <v>1</v>
      </c>
      <c r="S1549" s="50"/>
      <c r="T1549" s="18" t="s">
        <v>6280</v>
      </c>
      <c r="U1549" s="34"/>
      <c r="V1549" s="34"/>
      <c r="W1549" s="35"/>
      <c r="X1549" s="34"/>
      <c r="Y1549" s="35"/>
      <c r="Z1549" s="34"/>
      <c r="AA1549" s="34"/>
      <c r="AB1549" s="34"/>
      <c r="AC1549" s="34"/>
      <c r="AD1549" s="34"/>
      <c r="AE1549" s="34"/>
      <c r="AF1549" s="34"/>
      <c r="AG1549" s="34"/>
      <c r="AH1549" s="34"/>
      <c r="AI1549" s="35"/>
      <c r="AJ1549" s="35"/>
      <c r="AK1549" s="35"/>
      <c r="AL1549" s="35"/>
      <c r="AM1549" s="35"/>
    </row>
    <row r="1550" spans="1:39" ht="14.4" hidden="1">
      <c r="A1550" s="36">
        <v>1549</v>
      </c>
      <c r="B1550" s="37" t="s">
        <v>4170</v>
      </c>
      <c r="C1550" s="37" t="s">
        <v>7868</v>
      </c>
      <c r="D1550" s="38">
        <v>14</v>
      </c>
      <c r="E1550" s="38" t="s">
        <v>6267</v>
      </c>
      <c r="F1550" s="39" t="s">
        <v>4171</v>
      </c>
      <c r="G1550" s="38" t="s">
        <v>6236</v>
      </c>
      <c r="H1550" s="39">
        <v>719411275</v>
      </c>
      <c r="I1550" s="40" t="s">
        <v>6237</v>
      </c>
      <c r="J1550" s="38" t="s">
        <v>6236</v>
      </c>
      <c r="K1550" s="18" t="s">
        <v>180</v>
      </c>
      <c r="L1550" s="41">
        <v>1417102</v>
      </c>
      <c r="M1550" s="41">
        <v>2</v>
      </c>
      <c r="N1550" s="18" t="s">
        <v>4172</v>
      </c>
      <c r="O1550" s="18" t="s">
        <v>6245</v>
      </c>
      <c r="P1550" s="42">
        <v>0.54166666666666663</v>
      </c>
      <c r="Q1550" s="18" t="s">
        <v>6239</v>
      </c>
      <c r="R1550" s="41">
        <v>1</v>
      </c>
      <c r="S1550" s="41">
        <v>1</v>
      </c>
      <c r="T1550" s="18" t="s">
        <v>6280</v>
      </c>
      <c r="U1550" s="34"/>
      <c r="V1550" s="34"/>
      <c r="W1550" s="35"/>
      <c r="X1550" s="34"/>
      <c r="Y1550" s="35"/>
      <c r="Z1550" s="34"/>
      <c r="AA1550" s="34"/>
      <c r="AB1550" s="34"/>
      <c r="AC1550" s="34"/>
      <c r="AD1550" s="34"/>
      <c r="AE1550" s="34"/>
      <c r="AF1550" s="34"/>
      <c r="AG1550" s="34"/>
      <c r="AH1550" s="34"/>
      <c r="AI1550" s="35"/>
      <c r="AJ1550" s="35"/>
      <c r="AK1550" s="35"/>
      <c r="AL1550" s="35"/>
      <c r="AM1550" s="35"/>
    </row>
    <row r="1551" spans="1:39" ht="14.4" hidden="1">
      <c r="A1551" s="36">
        <v>1550</v>
      </c>
      <c r="B1551" s="37" t="s">
        <v>5061</v>
      </c>
      <c r="C1551" s="37" t="s">
        <v>7869</v>
      </c>
      <c r="D1551" s="38">
        <v>16</v>
      </c>
      <c r="E1551" s="38" t="s">
        <v>6260</v>
      </c>
      <c r="F1551" s="39" t="s">
        <v>5062</v>
      </c>
      <c r="G1551" s="38" t="s">
        <v>6236</v>
      </c>
      <c r="H1551" s="39">
        <v>719411419</v>
      </c>
      <c r="I1551" s="40" t="s">
        <v>6237</v>
      </c>
      <c r="J1551" s="38" t="s">
        <v>6236</v>
      </c>
      <c r="K1551" s="18" t="s">
        <v>180</v>
      </c>
      <c r="L1551" s="41">
        <v>1355271</v>
      </c>
      <c r="M1551" s="41">
        <v>2</v>
      </c>
      <c r="N1551" s="18" t="s">
        <v>5063</v>
      </c>
      <c r="O1551" s="18" t="s">
        <v>6245</v>
      </c>
      <c r="P1551" s="42">
        <v>0.54166666666666663</v>
      </c>
      <c r="Q1551" s="18" t="s">
        <v>6268</v>
      </c>
      <c r="R1551" s="41">
        <v>1</v>
      </c>
      <c r="S1551" s="41">
        <v>1</v>
      </c>
      <c r="T1551" s="18" t="s">
        <v>6280</v>
      </c>
      <c r="U1551" s="34"/>
      <c r="V1551" s="34"/>
      <c r="W1551" s="35"/>
      <c r="X1551" s="34"/>
      <c r="Y1551" s="35"/>
      <c r="Z1551" s="34"/>
      <c r="AA1551" s="34"/>
      <c r="AB1551" s="34"/>
      <c r="AC1551" s="34"/>
      <c r="AD1551" s="34"/>
      <c r="AE1551" s="34"/>
      <c r="AF1551" s="34"/>
      <c r="AG1551" s="34"/>
      <c r="AH1551" s="34"/>
      <c r="AI1551" s="35"/>
      <c r="AJ1551" s="35"/>
      <c r="AK1551" s="35"/>
      <c r="AL1551" s="35"/>
      <c r="AM1551" s="35"/>
    </row>
    <row r="1552" spans="1:39" ht="14.4" hidden="1">
      <c r="A1552" s="36">
        <v>1551</v>
      </c>
      <c r="B1552" s="37" t="s">
        <v>4619</v>
      </c>
      <c r="C1552" s="37" t="s">
        <v>7870</v>
      </c>
      <c r="D1552" s="38">
        <v>15</v>
      </c>
      <c r="E1552" s="38" t="s">
        <v>6267</v>
      </c>
      <c r="F1552" s="39" t="s">
        <v>4620</v>
      </c>
      <c r="G1552" s="38" t="s">
        <v>6236</v>
      </c>
      <c r="H1552" s="39">
        <v>719411361</v>
      </c>
      <c r="I1552" s="40" t="s">
        <v>6237</v>
      </c>
      <c r="J1552" s="38" t="s">
        <v>6236</v>
      </c>
      <c r="K1552" s="18" t="s">
        <v>180</v>
      </c>
      <c r="L1552" s="41">
        <v>1433782</v>
      </c>
      <c r="M1552" s="41">
        <v>2</v>
      </c>
      <c r="N1552" s="18" t="s">
        <v>4621</v>
      </c>
      <c r="O1552" s="18" t="s">
        <v>6245</v>
      </c>
      <c r="P1552" s="42">
        <v>0.54166666666666663</v>
      </c>
      <c r="Q1552" s="18" t="s">
        <v>6239</v>
      </c>
      <c r="R1552" s="41">
        <v>1</v>
      </c>
      <c r="S1552" s="41">
        <v>1</v>
      </c>
      <c r="T1552" s="18" t="s">
        <v>6280</v>
      </c>
      <c r="U1552" s="34"/>
      <c r="V1552" s="34"/>
      <c r="W1552" s="35"/>
      <c r="X1552" s="34"/>
      <c r="Y1552" s="35"/>
      <c r="Z1552" s="34"/>
      <c r="AA1552" s="34"/>
      <c r="AB1552" s="34"/>
      <c r="AC1552" s="34"/>
      <c r="AD1552" s="34"/>
      <c r="AE1552" s="34"/>
      <c r="AF1552" s="34"/>
      <c r="AG1552" s="34"/>
      <c r="AH1552" s="34"/>
      <c r="AI1552" s="35"/>
      <c r="AJ1552" s="35"/>
      <c r="AK1552" s="35"/>
      <c r="AL1552" s="35"/>
      <c r="AM1552" s="35"/>
    </row>
    <row r="1553" spans="1:39" ht="14.4" hidden="1">
      <c r="A1553" s="36">
        <v>1552</v>
      </c>
      <c r="B1553" s="37" t="s">
        <v>1633</v>
      </c>
      <c r="C1553" s="37" t="s">
        <v>7871</v>
      </c>
      <c r="D1553" s="38">
        <v>8</v>
      </c>
      <c r="E1553" s="38" t="s">
        <v>6270</v>
      </c>
      <c r="F1553" s="39" t="s">
        <v>1634</v>
      </c>
      <c r="G1553" s="38" t="s">
        <v>6236</v>
      </c>
      <c r="H1553" s="39">
        <v>719410974</v>
      </c>
      <c r="I1553" s="40" t="s">
        <v>6237</v>
      </c>
      <c r="J1553" s="38" t="s">
        <v>6236</v>
      </c>
      <c r="K1553" s="18" t="s">
        <v>180</v>
      </c>
      <c r="L1553" s="41">
        <v>1446079</v>
      </c>
      <c r="M1553" s="41">
        <v>2</v>
      </c>
      <c r="N1553" s="18" t="s">
        <v>1635</v>
      </c>
      <c r="O1553" s="18" t="s">
        <v>6245</v>
      </c>
      <c r="P1553" s="42">
        <v>0.54166666666666663</v>
      </c>
      <c r="Q1553" s="18" t="s">
        <v>6268</v>
      </c>
      <c r="R1553" s="41">
        <v>1</v>
      </c>
      <c r="S1553" s="41">
        <v>1</v>
      </c>
      <c r="T1553" s="18" t="s">
        <v>6280</v>
      </c>
      <c r="U1553" s="34"/>
      <c r="V1553" s="34"/>
      <c r="W1553" s="35"/>
      <c r="X1553" s="34"/>
      <c r="Y1553" s="35"/>
      <c r="Z1553" s="34"/>
      <c r="AA1553" s="34"/>
      <c r="AB1553" s="34"/>
      <c r="AC1553" s="34"/>
      <c r="AD1553" s="34"/>
      <c r="AE1553" s="34"/>
      <c r="AF1553" s="34"/>
      <c r="AG1553" s="34"/>
      <c r="AH1553" s="34"/>
      <c r="AI1553" s="35"/>
      <c r="AJ1553" s="35"/>
      <c r="AK1553" s="35"/>
      <c r="AL1553" s="35"/>
      <c r="AM1553" s="35"/>
    </row>
    <row r="1554" spans="1:39" ht="14.4" hidden="1">
      <c r="A1554" s="36">
        <v>1553</v>
      </c>
      <c r="B1554" s="37" t="s">
        <v>5824</v>
      </c>
      <c r="C1554" s="37" t="s">
        <v>7872</v>
      </c>
      <c r="D1554" s="38">
        <v>20</v>
      </c>
      <c r="E1554" s="38" t="s">
        <v>6484</v>
      </c>
      <c r="F1554" s="39" t="s">
        <v>5825</v>
      </c>
      <c r="G1554" s="38" t="s">
        <v>6236</v>
      </c>
      <c r="H1554" s="39">
        <v>719411574</v>
      </c>
      <c r="I1554" s="40" t="s">
        <v>6237</v>
      </c>
      <c r="J1554" s="38" t="s">
        <v>6236</v>
      </c>
      <c r="K1554" s="18" t="s">
        <v>180</v>
      </c>
      <c r="L1554" s="41">
        <v>1392471</v>
      </c>
      <c r="M1554" s="41">
        <v>2</v>
      </c>
      <c r="N1554" s="18" t="s">
        <v>5826</v>
      </c>
      <c r="O1554" s="18" t="s">
        <v>6245</v>
      </c>
      <c r="P1554" s="42">
        <v>0.54166666666666663</v>
      </c>
      <c r="Q1554" s="18" t="s">
        <v>6330</v>
      </c>
      <c r="R1554" s="41">
        <v>1</v>
      </c>
      <c r="S1554" s="41">
        <v>1</v>
      </c>
      <c r="T1554" s="18" t="s">
        <v>6280</v>
      </c>
      <c r="U1554" s="34"/>
      <c r="V1554" s="34"/>
      <c r="W1554" s="35"/>
      <c r="X1554" s="34"/>
      <c r="Y1554" s="35"/>
      <c r="Z1554" s="34"/>
      <c r="AA1554" s="34"/>
      <c r="AB1554" s="34"/>
      <c r="AC1554" s="34"/>
      <c r="AD1554" s="34"/>
      <c r="AE1554" s="34"/>
      <c r="AF1554" s="34"/>
      <c r="AG1554" s="34"/>
      <c r="AH1554" s="34"/>
      <c r="AI1554" s="35"/>
      <c r="AJ1554" s="35"/>
      <c r="AK1554" s="35"/>
      <c r="AL1554" s="35"/>
      <c r="AM1554" s="35"/>
    </row>
    <row r="1555" spans="1:39" ht="14.4" hidden="1">
      <c r="A1555" s="36">
        <v>1554</v>
      </c>
      <c r="B1555" s="37" t="s">
        <v>756</v>
      </c>
      <c r="C1555" s="37" t="s">
        <v>7873</v>
      </c>
      <c r="D1555" s="38">
        <v>7</v>
      </c>
      <c r="E1555" s="38" t="s">
        <v>6497</v>
      </c>
      <c r="F1555" s="39" t="s">
        <v>757</v>
      </c>
      <c r="G1555" s="38" t="s">
        <v>6236</v>
      </c>
      <c r="H1555" s="39">
        <v>719410900</v>
      </c>
      <c r="I1555" s="40" t="s">
        <v>6237</v>
      </c>
      <c r="J1555" s="38" t="s">
        <v>6236</v>
      </c>
      <c r="K1555" s="18" t="s">
        <v>180</v>
      </c>
      <c r="L1555" s="45">
        <v>1051564</v>
      </c>
      <c r="M1555" s="41">
        <v>2</v>
      </c>
      <c r="N1555" s="18" t="s">
        <v>758</v>
      </c>
      <c r="O1555" s="18" t="s">
        <v>6245</v>
      </c>
      <c r="P1555" s="42">
        <v>0.54166666666666663</v>
      </c>
      <c r="Q1555" s="18" t="s">
        <v>6330</v>
      </c>
      <c r="R1555" s="41">
        <v>1</v>
      </c>
      <c r="S1555" s="41">
        <v>1</v>
      </c>
      <c r="T1555" s="18" t="s">
        <v>6280</v>
      </c>
      <c r="U1555" s="34"/>
      <c r="V1555" s="34"/>
      <c r="W1555" s="35"/>
      <c r="X1555" s="34"/>
      <c r="Y1555" s="35"/>
      <c r="Z1555" s="34"/>
      <c r="AA1555" s="34"/>
      <c r="AB1555" s="34"/>
      <c r="AC1555" s="34"/>
      <c r="AD1555" s="34"/>
      <c r="AE1555" s="34"/>
      <c r="AF1555" s="34"/>
      <c r="AG1555" s="34"/>
      <c r="AH1555" s="34"/>
      <c r="AI1555" s="35"/>
      <c r="AJ1555" s="35"/>
      <c r="AK1555" s="35"/>
      <c r="AL1555" s="35"/>
      <c r="AM1555" s="35"/>
    </row>
    <row r="1556" spans="1:39" ht="14.4" hidden="1">
      <c r="A1556" s="36">
        <v>1555</v>
      </c>
      <c r="B1556" s="37" t="s">
        <v>4257</v>
      </c>
      <c r="C1556" s="37" t="s">
        <v>7874</v>
      </c>
      <c r="D1556" s="38">
        <v>14</v>
      </c>
      <c r="E1556" s="38" t="s">
        <v>6369</v>
      </c>
      <c r="F1556" s="39" t="s">
        <v>4258</v>
      </c>
      <c r="G1556" s="38" t="s">
        <v>6236</v>
      </c>
      <c r="H1556" s="39">
        <v>719411296</v>
      </c>
      <c r="I1556" s="40" t="s">
        <v>6237</v>
      </c>
      <c r="J1556" s="38" t="s">
        <v>6236</v>
      </c>
      <c r="K1556" s="18" t="s">
        <v>180</v>
      </c>
      <c r="L1556" s="45">
        <v>1051564</v>
      </c>
      <c r="M1556" s="41">
        <v>2</v>
      </c>
      <c r="N1556" s="18" t="s">
        <v>758</v>
      </c>
      <c r="O1556" s="18" t="s">
        <v>6245</v>
      </c>
      <c r="P1556" s="42">
        <v>0.54166666666666663</v>
      </c>
      <c r="Q1556" s="18" t="s">
        <v>6268</v>
      </c>
      <c r="R1556" s="41">
        <v>1</v>
      </c>
      <c r="S1556" s="50"/>
      <c r="T1556" s="18" t="s">
        <v>6280</v>
      </c>
      <c r="U1556" s="34"/>
      <c r="V1556" s="34"/>
      <c r="W1556" s="35"/>
      <c r="X1556" s="34"/>
      <c r="Y1556" s="35"/>
      <c r="Z1556" s="34"/>
      <c r="AA1556" s="34"/>
      <c r="AB1556" s="34"/>
      <c r="AC1556" s="34"/>
      <c r="AD1556" s="34"/>
      <c r="AE1556" s="34"/>
      <c r="AF1556" s="34"/>
      <c r="AG1556" s="34"/>
      <c r="AH1556" s="34"/>
      <c r="AI1556" s="35"/>
      <c r="AJ1556" s="35"/>
      <c r="AK1556" s="35"/>
      <c r="AL1556" s="35"/>
      <c r="AM1556" s="35"/>
    </row>
    <row r="1557" spans="1:39" ht="14.4" hidden="1">
      <c r="A1557" s="36">
        <v>1556</v>
      </c>
      <c r="B1557" s="37" t="s">
        <v>2513</v>
      </c>
      <c r="C1557" s="37" t="s">
        <v>7875</v>
      </c>
      <c r="D1557" s="38">
        <v>10</v>
      </c>
      <c r="E1557" s="38" t="s">
        <v>6535</v>
      </c>
      <c r="F1557" s="39" t="s">
        <v>2514</v>
      </c>
      <c r="G1557" s="38" t="s">
        <v>6236</v>
      </c>
      <c r="H1557" s="39">
        <v>719411074</v>
      </c>
      <c r="I1557" s="40" t="s">
        <v>6237</v>
      </c>
      <c r="J1557" s="38" t="s">
        <v>6236</v>
      </c>
      <c r="K1557" s="18" t="s">
        <v>180</v>
      </c>
      <c r="L1557" s="41">
        <v>1786011</v>
      </c>
      <c r="M1557" s="41">
        <v>2</v>
      </c>
      <c r="N1557" s="18" t="s">
        <v>2515</v>
      </c>
      <c r="O1557" s="18" t="s">
        <v>6245</v>
      </c>
      <c r="P1557" s="42">
        <v>0.54166666666666663</v>
      </c>
      <c r="Q1557" s="18" t="s">
        <v>6239</v>
      </c>
      <c r="R1557" s="41">
        <v>1</v>
      </c>
      <c r="S1557" s="41">
        <v>1</v>
      </c>
      <c r="T1557" s="18" t="s">
        <v>6280</v>
      </c>
      <c r="U1557" s="34"/>
      <c r="V1557" s="34"/>
      <c r="W1557" s="35"/>
      <c r="X1557" s="34"/>
      <c r="Y1557" s="35"/>
      <c r="Z1557" s="34"/>
      <c r="AA1557" s="34"/>
      <c r="AB1557" s="34"/>
      <c r="AC1557" s="34"/>
      <c r="AD1557" s="34"/>
      <c r="AE1557" s="34"/>
      <c r="AF1557" s="34"/>
      <c r="AG1557" s="34"/>
      <c r="AH1557" s="34"/>
      <c r="AI1557" s="35"/>
      <c r="AJ1557" s="35"/>
      <c r="AK1557" s="35"/>
      <c r="AL1557" s="35"/>
      <c r="AM1557" s="35"/>
    </row>
    <row r="1558" spans="1:39" ht="14.4" hidden="1">
      <c r="A1558" s="36">
        <v>1557</v>
      </c>
      <c r="B1558" s="37" t="s">
        <v>1018</v>
      </c>
      <c r="C1558" s="37" t="s">
        <v>6457</v>
      </c>
      <c r="D1558" s="38" t="s">
        <v>7573</v>
      </c>
      <c r="E1558" s="38" t="s">
        <v>6535</v>
      </c>
      <c r="F1558" s="39" t="s">
        <v>1019</v>
      </c>
      <c r="G1558" s="38" t="s">
        <v>6236</v>
      </c>
      <c r="H1558" s="39">
        <v>719410916</v>
      </c>
      <c r="I1558" s="40" t="s">
        <v>6237</v>
      </c>
      <c r="J1558" s="38" t="s">
        <v>6236</v>
      </c>
      <c r="K1558" s="18" t="s">
        <v>180</v>
      </c>
      <c r="L1558" s="41">
        <v>1650325</v>
      </c>
      <c r="M1558" s="41">
        <v>2</v>
      </c>
      <c r="N1558" s="18" t="s">
        <v>1020</v>
      </c>
      <c r="O1558" s="18" t="s">
        <v>6245</v>
      </c>
      <c r="P1558" s="42">
        <v>0.54166666666666663</v>
      </c>
      <c r="Q1558" s="18" t="s">
        <v>6239</v>
      </c>
      <c r="R1558" s="41">
        <v>1</v>
      </c>
      <c r="S1558" s="41">
        <v>1</v>
      </c>
      <c r="T1558" s="18" t="s">
        <v>6280</v>
      </c>
      <c r="U1558" s="34"/>
      <c r="V1558" s="34"/>
      <c r="W1558" s="35"/>
      <c r="X1558" s="34"/>
      <c r="Y1558" s="35"/>
      <c r="Z1558" s="34"/>
      <c r="AA1558" s="34"/>
      <c r="AB1558" s="34"/>
      <c r="AC1558" s="34"/>
      <c r="AD1558" s="34"/>
      <c r="AE1558" s="34"/>
      <c r="AF1558" s="34"/>
      <c r="AG1558" s="34"/>
      <c r="AH1558" s="34"/>
      <c r="AI1558" s="35"/>
      <c r="AJ1558" s="35"/>
      <c r="AK1558" s="35"/>
      <c r="AL1558" s="35"/>
      <c r="AM1558" s="35"/>
    </row>
    <row r="1559" spans="1:39" ht="14.4" hidden="1">
      <c r="A1559" s="36">
        <v>1558</v>
      </c>
      <c r="B1559" s="37" t="s">
        <v>5144</v>
      </c>
      <c r="C1559" s="37" t="s">
        <v>7876</v>
      </c>
      <c r="D1559" s="38">
        <v>17</v>
      </c>
      <c r="E1559" s="38" t="s">
        <v>6279</v>
      </c>
      <c r="F1559" s="39" t="s">
        <v>5145</v>
      </c>
      <c r="G1559" s="38" t="s">
        <v>6236</v>
      </c>
      <c r="H1559" s="39">
        <v>719411439</v>
      </c>
      <c r="I1559" s="40" t="s">
        <v>6237</v>
      </c>
      <c r="J1559" s="38" t="s">
        <v>6236</v>
      </c>
      <c r="K1559" s="18" t="s">
        <v>180</v>
      </c>
      <c r="L1559" s="41">
        <v>1370559</v>
      </c>
      <c r="M1559" s="41">
        <v>2</v>
      </c>
      <c r="N1559" s="18" t="s">
        <v>5146</v>
      </c>
      <c r="O1559" s="18" t="s">
        <v>6245</v>
      </c>
      <c r="P1559" s="42">
        <v>0.54166666666666663</v>
      </c>
      <c r="Q1559" s="18" t="s">
        <v>6268</v>
      </c>
      <c r="R1559" s="41">
        <v>1</v>
      </c>
      <c r="S1559" s="41">
        <v>1</v>
      </c>
      <c r="T1559" s="18" t="s">
        <v>6280</v>
      </c>
      <c r="U1559" s="34"/>
      <c r="V1559" s="34"/>
      <c r="W1559" s="35"/>
      <c r="X1559" s="34"/>
      <c r="Y1559" s="35"/>
      <c r="Z1559" s="34"/>
      <c r="AA1559" s="34"/>
      <c r="AB1559" s="34"/>
      <c r="AC1559" s="34"/>
      <c r="AD1559" s="34"/>
      <c r="AE1559" s="34"/>
      <c r="AF1559" s="34"/>
      <c r="AG1559" s="34"/>
      <c r="AH1559" s="34"/>
      <c r="AI1559" s="35"/>
      <c r="AJ1559" s="35"/>
      <c r="AK1559" s="35"/>
      <c r="AL1559" s="35"/>
      <c r="AM1559" s="35"/>
    </row>
    <row r="1560" spans="1:39" ht="14.4" hidden="1">
      <c r="A1560" s="36">
        <v>1559</v>
      </c>
      <c r="B1560" s="37" t="s">
        <v>6015</v>
      </c>
      <c r="C1560" s="37" t="s">
        <v>7877</v>
      </c>
      <c r="D1560" s="38">
        <v>20</v>
      </c>
      <c r="E1560" s="38" t="s">
        <v>6267</v>
      </c>
      <c r="F1560" s="39" t="s">
        <v>6016</v>
      </c>
      <c r="G1560" s="38" t="s">
        <v>6236</v>
      </c>
      <c r="H1560" s="39">
        <v>719411617</v>
      </c>
      <c r="I1560" s="40" t="s">
        <v>6237</v>
      </c>
      <c r="J1560" s="38" t="s">
        <v>6236</v>
      </c>
      <c r="K1560" s="18" t="s">
        <v>180</v>
      </c>
      <c r="L1560" s="41">
        <v>1259743</v>
      </c>
      <c r="M1560" s="41">
        <v>2</v>
      </c>
      <c r="N1560" s="18" t="s">
        <v>6017</v>
      </c>
      <c r="O1560" s="18" t="s">
        <v>6245</v>
      </c>
      <c r="P1560" s="42">
        <v>0.54166666666666663</v>
      </c>
      <c r="Q1560" s="18" t="s">
        <v>6239</v>
      </c>
      <c r="R1560" s="41">
        <v>1</v>
      </c>
      <c r="S1560" s="41">
        <v>1</v>
      </c>
      <c r="T1560" s="18" t="s">
        <v>6280</v>
      </c>
      <c r="U1560" s="34"/>
      <c r="V1560" s="34"/>
      <c r="W1560" s="35"/>
      <c r="X1560" s="34"/>
      <c r="Y1560" s="35"/>
      <c r="Z1560" s="34"/>
      <c r="AA1560" s="34"/>
      <c r="AB1560" s="34"/>
      <c r="AC1560" s="34"/>
      <c r="AD1560" s="34"/>
      <c r="AE1560" s="34"/>
      <c r="AF1560" s="34"/>
      <c r="AG1560" s="34"/>
      <c r="AH1560" s="34"/>
      <c r="AI1560" s="35"/>
      <c r="AJ1560" s="35"/>
      <c r="AK1560" s="35"/>
      <c r="AL1560" s="35"/>
      <c r="AM1560" s="35"/>
    </row>
    <row r="1561" spans="1:39" ht="14.4" hidden="1">
      <c r="A1561" s="36">
        <v>1560</v>
      </c>
      <c r="B1561" s="37" t="s">
        <v>4267</v>
      </c>
      <c r="C1561" s="37" t="s">
        <v>7878</v>
      </c>
      <c r="D1561" s="38">
        <v>14</v>
      </c>
      <c r="E1561" s="38" t="s">
        <v>6267</v>
      </c>
      <c r="F1561" s="39" t="s">
        <v>4268</v>
      </c>
      <c r="G1561" s="38" t="s">
        <v>6236</v>
      </c>
      <c r="H1561" s="39">
        <v>719411300</v>
      </c>
      <c r="I1561" s="40" t="s">
        <v>6237</v>
      </c>
      <c r="J1561" s="38" t="s">
        <v>6236</v>
      </c>
      <c r="K1561" s="18" t="s">
        <v>180</v>
      </c>
      <c r="L1561" s="45">
        <v>1398442</v>
      </c>
      <c r="M1561" s="41">
        <v>2</v>
      </c>
      <c r="N1561" s="18" t="s">
        <v>4269</v>
      </c>
      <c r="O1561" s="18" t="s">
        <v>6245</v>
      </c>
      <c r="P1561" s="42">
        <v>0.54166666666666663</v>
      </c>
      <c r="Q1561" s="18" t="s">
        <v>6239</v>
      </c>
      <c r="R1561" s="41">
        <v>1</v>
      </c>
      <c r="S1561" s="41">
        <v>1</v>
      </c>
      <c r="T1561" s="18" t="s">
        <v>6280</v>
      </c>
      <c r="U1561" s="34"/>
      <c r="V1561" s="34"/>
      <c r="W1561" s="35"/>
      <c r="X1561" s="34"/>
      <c r="Y1561" s="35"/>
      <c r="Z1561" s="34"/>
      <c r="AA1561" s="34"/>
      <c r="AB1561" s="34"/>
      <c r="AC1561" s="34"/>
      <c r="AD1561" s="34"/>
      <c r="AE1561" s="34"/>
      <c r="AF1561" s="34"/>
      <c r="AG1561" s="34"/>
      <c r="AH1561" s="34"/>
      <c r="AI1561" s="35"/>
      <c r="AJ1561" s="35"/>
      <c r="AK1561" s="35"/>
      <c r="AL1561" s="35"/>
      <c r="AM1561" s="35"/>
    </row>
    <row r="1562" spans="1:39" ht="14.4" hidden="1">
      <c r="A1562" s="36">
        <v>1561</v>
      </c>
      <c r="B1562" s="37" t="s">
        <v>5885</v>
      </c>
      <c r="C1562" s="37" t="s">
        <v>7879</v>
      </c>
      <c r="D1562" s="38">
        <v>20</v>
      </c>
      <c r="E1562" s="38" t="s">
        <v>6235</v>
      </c>
      <c r="F1562" s="39" t="s">
        <v>5886</v>
      </c>
      <c r="G1562" s="38" t="s">
        <v>6236</v>
      </c>
      <c r="H1562" s="39">
        <v>719411578</v>
      </c>
      <c r="I1562" s="40" t="s">
        <v>6237</v>
      </c>
      <c r="J1562" s="38" t="s">
        <v>6236</v>
      </c>
      <c r="K1562" s="18" t="s">
        <v>180</v>
      </c>
      <c r="L1562" s="45">
        <v>1398442</v>
      </c>
      <c r="M1562" s="41">
        <v>2</v>
      </c>
      <c r="N1562" s="18" t="s">
        <v>4269</v>
      </c>
      <c r="O1562" s="18" t="s">
        <v>6245</v>
      </c>
      <c r="P1562" s="42">
        <v>0.54166666666666663</v>
      </c>
      <c r="Q1562" s="18" t="s">
        <v>6239</v>
      </c>
      <c r="R1562" s="41">
        <v>1</v>
      </c>
      <c r="S1562" s="50"/>
      <c r="T1562" s="18" t="s">
        <v>6280</v>
      </c>
      <c r="U1562" s="34"/>
      <c r="V1562" s="34"/>
      <c r="W1562" s="35"/>
      <c r="X1562" s="34"/>
      <c r="Y1562" s="35"/>
      <c r="Z1562" s="34"/>
      <c r="AA1562" s="34"/>
      <c r="AB1562" s="34"/>
      <c r="AC1562" s="34"/>
      <c r="AD1562" s="34"/>
      <c r="AE1562" s="34"/>
      <c r="AF1562" s="34"/>
      <c r="AG1562" s="34"/>
      <c r="AH1562" s="34"/>
      <c r="AI1562" s="35"/>
      <c r="AJ1562" s="35"/>
      <c r="AK1562" s="35"/>
      <c r="AL1562" s="35"/>
      <c r="AM1562" s="35"/>
    </row>
    <row r="1563" spans="1:39" ht="14.4" hidden="1">
      <c r="A1563" s="36">
        <v>1562</v>
      </c>
      <c r="B1563" s="37" t="s">
        <v>4702</v>
      </c>
      <c r="C1563" s="37" t="s">
        <v>7880</v>
      </c>
      <c r="D1563" s="38">
        <v>15</v>
      </c>
      <c r="E1563" s="38" t="s">
        <v>6369</v>
      </c>
      <c r="F1563" s="39" t="s">
        <v>4703</v>
      </c>
      <c r="G1563" s="38" t="s">
        <v>6236</v>
      </c>
      <c r="H1563" s="39">
        <v>719411366</v>
      </c>
      <c r="I1563" s="40" t="s">
        <v>6237</v>
      </c>
      <c r="J1563" s="38" t="s">
        <v>6236</v>
      </c>
      <c r="K1563" s="18" t="s">
        <v>180</v>
      </c>
      <c r="L1563" s="41">
        <v>1300394</v>
      </c>
      <c r="M1563" s="41">
        <v>2</v>
      </c>
      <c r="N1563" s="18" t="s">
        <v>4704</v>
      </c>
      <c r="O1563" s="18" t="s">
        <v>6245</v>
      </c>
      <c r="P1563" s="42">
        <v>0.625</v>
      </c>
      <c r="Q1563" s="18" t="s">
        <v>6268</v>
      </c>
      <c r="R1563" s="41">
        <v>1</v>
      </c>
      <c r="S1563" s="41">
        <v>1</v>
      </c>
      <c r="T1563" s="18" t="s">
        <v>6280</v>
      </c>
      <c r="U1563" s="34"/>
      <c r="V1563" s="34"/>
      <c r="W1563" s="35"/>
      <c r="X1563" s="34"/>
      <c r="Y1563" s="35"/>
      <c r="Z1563" s="34"/>
      <c r="AA1563" s="34"/>
      <c r="AB1563" s="34"/>
      <c r="AC1563" s="34"/>
      <c r="AD1563" s="34"/>
      <c r="AE1563" s="34"/>
      <c r="AF1563" s="34"/>
      <c r="AG1563" s="34"/>
      <c r="AH1563" s="34"/>
      <c r="AI1563" s="35"/>
      <c r="AJ1563" s="35"/>
      <c r="AK1563" s="35"/>
      <c r="AL1563" s="35"/>
      <c r="AM1563" s="35"/>
    </row>
    <row r="1564" spans="1:39" ht="14.4" hidden="1">
      <c r="A1564" s="36">
        <v>1563</v>
      </c>
      <c r="B1564" s="37" t="s">
        <v>5665</v>
      </c>
      <c r="C1564" s="37" t="s">
        <v>7881</v>
      </c>
      <c r="D1564" s="38">
        <v>19</v>
      </c>
      <c r="E1564" s="38" t="s">
        <v>6235</v>
      </c>
      <c r="F1564" s="39" t="s">
        <v>5666</v>
      </c>
      <c r="G1564" s="38" t="s">
        <v>6236</v>
      </c>
      <c r="H1564" s="39">
        <v>719411551</v>
      </c>
      <c r="I1564" s="40" t="s">
        <v>6237</v>
      </c>
      <c r="J1564" s="38" t="s">
        <v>6236</v>
      </c>
      <c r="K1564" s="18" t="s">
        <v>180</v>
      </c>
      <c r="L1564" s="41">
        <v>1720005</v>
      </c>
      <c r="M1564" s="41">
        <v>2</v>
      </c>
      <c r="N1564" s="18" t="s">
        <v>5667</v>
      </c>
      <c r="O1564" s="18" t="s">
        <v>6245</v>
      </c>
      <c r="P1564" s="42">
        <v>0.625</v>
      </c>
      <c r="Q1564" s="18" t="s">
        <v>6239</v>
      </c>
      <c r="R1564" s="41">
        <v>1</v>
      </c>
      <c r="S1564" s="41">
        <v>1</v>
      </c>
      <c r="T1564" s="18" t="s">
        <v>6280</v>
      </c>
      <c r="U1564" s="34"/>
      <c r="V1564" s="34"/>
      <c r="W1564" s="35"/>
      <c r="X1564" s="34"/>
      <c r="Y1564" s="35"/>
      <c r="Z1564" s="34"/>
      <c r="AA1564" s="34"/>
      <c r="AB1564" s="34"/>
      <c r="AC1564" s="34"/>
      <c r="AD1564" s="34"/>
      <c r="AE1564" s="34"/>
      <c r="AF1564" s="34"/>
      <c r="AG1564" s="34"/>
      <c r="AH1564" s="34"/>
      <c r="AI1564" s="35"/>
      <c r="AJ1564" s="35"/>
      <c r="AK1564" s="35"/>
      <c r="AL1564" s="35"/>
      <c r="AM1564" s="35"/>
    </row>
    <row r="1565" spans="1:39" ht="14.4" hidden="1">
      <c r="A1565" s="36">
        <v>1564</v>
      </c>
      <c r="B1565" s="37" t="s">
        <v>2895</v>
      </c>
      <c r="C1565" s="37" t="s">
        <v>7882</v>
      </c>
      <c r="D1565" s="38">
        <v>11</v>
      </c>
      <c r="E1565" s="38" t="s">
        <v>6260</v>
      </c>
      <c r="F1565" s="39" t="s">
        <v>2896</v>
      </c>
      <c r="G1565" s="38" t="s">
        <v>6236</v>
      </c>
      <c r="H1565" s="39">
        <v>719411120</v>
      </c>
      <c r="I1565" s="40" t="s">
        <v>6237</v>
      </c>
      <c r="J1565" s="38" t="s">
        <v>6236</v>
      </c>
      <c r="K1565" s="18" t="s">
        <v>180</v>
      </c>
      <c r="L1565" s="41">
        <v>988587</v>
      </c>
      <c r="M1565" s="41">
        <v>2</v>
      </c>
      <c r="N1565" s="18" t="s">
        <v>2897</v>
      </c>
      <c r="O1565" s="18" t="s">
        <v>6245</v>
      </c>
      <c r="P1565" s="42">
        <v>0.625</v>
      </c>
      <c r="Q1565" s="18" t="s">
        <v>6261</v>
      </c>
      <c r="R1565" s="41">
        <v>1</v>
      </c>
      <c r="S1565" s="41">
        <v>1</v>
      </c>
      <c r="T1565" s="18" t="s">
        <v>6280</v>
      </c>
      <c r="U1565" s="34"/>
      <c r="V1565" s="34"/>
      <c r="W1565" s="35"/>
      <c r="X1565" s="34"/>
      <c r="Y1565" s="35"/>
      <c r="Z1565" s="34"/>
      <c r="AA1565" s="34"/>
      <c r="AB1565" s="34"/>
      <c r="AC1565" s="34"/>
      <c r="AD1565" s="34"/>
      <c r="AE1565" s="34"/>
      <c r="AF1565" s="34"/>
      <c r="AG1565" s="34"/>
      <c r="AH1565" s="34"/>
      <c r="AI1565" s="35"/>
      <c r="AJ1565" s="35"/>
      <c r="AK1565" s="35"/>
      <c r="AL1565" s="35"/>
      <c r="AM1565" s="35"/>
    </row>
    <row r="1566" spans="1:39" ht="14.4" hidden="1">
      <c r="A1566" s="36">
        <v>1565</v>
      </c>
      <c r="B1566" s="37" t="s">
        <v>1220</v>
      </c>
      <c r="C1566" s="37" t="s">
        <v>7883</v>
      </c>
      <c r="D1566" s="38">
        <v>7</v>
      </c>
      <c r="E1566" s="38" t="s">
        <v>6270</v>
      </c>
      <c r="F1566" s="39" t="s">
        <v>1221</v>
      </c>
      <c r="G1566" s="38" t="s">
        <v>6236</v>
      </c>
      <c r="H1566" s="39">
        <v>719410941</v>
      </c>
      <c r="I1566" s="40" t="s">
        <v>6237</v>
      </c>
      <c r="J1566" s="38" t="s">
        <v>6236</v>
      </c>
      <c r="K1566" s="18" t="s">
        <v>180</v>
      </c>
      <c r="L1566" s="45">
        <v>1408189</v>
      </c>
      <c r="M1566" s="41">
        <v>2</v>
      </c>
      <c r="N1566" s="18" t="s">
        <v>1223</v>
      </c>
      <c r="O1566" s="18" t="s">
        <v>6245</v>
      </c>
      <c r="P1566" s="42">
        <v>0.625</v>
      </c>
      <c r="Q1566" s="18" t="s">
        <v>6268</v>
      </c>
      <c r="R1566" s="41">
        <v>1</v>
      </c>
      <c r="S1566" s="41">
        <v>1</v>
      </c>
      <c r="T1566" s="18" t="s">
        <v>6280</v>
      </c>
      <c r="U1566" s="34"/>
      <c r="V1566" s="34"/>
      <c r="W1566" s="35"/>
      <c r="X1566" s="34"/>
      <c r="Y1566" s="35"/>
      <c r="Z1566" s="34"/>
      <c r="AA1566" s="34"/>
      <c r="AB1566" s="34"/>
      <c r="AC1566" s="34"/>
      <c r="AD1566" s="34"/>
      <c r="AE1566" s="34"/>
      <c r="AF1566" s="34"/>
      <c r="AG1566" s="34"/>
      <c r="AH1566" s="34"/>
      <c r="AI1566" s="35"/>
      <c r="AJ1566" s="35"/>
      <c r="AK1566" s="35"/>
      <c r="AL1566" s="35"/>
      <c r="AM1566" s="35"/>
    </row>
    <row r="1567" spans="1:39" ht="14.4" hidden="1">
      <c r="A1567" s="36">
        <v>1566</v>
      </c>
      <c r="B1567" s="37" t="s">
        <v>3079</v>
      </c>
      <c r="C1567" s="37" t="s">
        <v>7884</v>
      </c>
      <c r="D1567" s="38">
        <v>11</v>
      </c>
      <c r="E1567" s="38" t="s">
        <v>6260</v>
      </c>
      <c r="F1567" s="39" t="s">
        <v>3080</v>
      </c>
      <c r="G1567" s="38" t="s">
        <v>6236</v>
      </c>
      <c r="H1567" s="39">
        <v>719411148</v>
      </c>
      <c r="I1567" s="40" t="s">
        <v>6237</v>
      </c>
      <c r="J1567" s="38" t="s">
        <v>6236</v>
      </c>
      <c r="K1567" s="18" t="s">
        <v>180</v>
      </c>
      <c r="L1567" s="45">
        <v>1408189</v>
      </c>
      <c r="M1567" s="41">
        <v>2</v>
      </c>
      <c r="N1567" s="18" t="s">
        <v>1223</v>
      </c>
      <c r="O1567" s="18" t="s">
        <v>6245</v>
      </c>
      <c r="P1567" s="42">
        <v>0.625</v>
      </c>
      <c r="Q1567" s="18" t="s">
        <v>6261</v>
      </c>
      <c r="R1567" s="41">
        <v>1</v>
      </c>
      <c r="S1567" s="50"/>
      <c r="T1567" s="18" t="s">
        <v>6280</v>
      </c>
      <c r="U1567" s="34"/>
      <c r="V1567" s="34"/>
      <c r="W1567" s="35"/>
      <c r="X1567" s="34"/>
      <c r="Y1567" s="35"/>
      <c r="Z1567" s="34"/>
      <c r="AA1567" s="34"/>
      <c r="AB1567" s="34"/>
      <c r="AC1567" s="34"/>
      <c r="AD1567" s="34"/>
      <c r="AE1567" s="34"/>
      <c r="AF1567" s="34"/>
      <c r="AG1567" s="34"/>
      <c r="AH1567" s="34"/>
      <c r="AI1567" s="35"/>
      <c r="AJ1567" s="35"/>
      <c r="AK1567" s="35"/>
      <c r="AL1567" s="35"/>
      <c r="AM1567" s="35"/>
    </row>
    <row r="1568" spans="1:39" ht="14.4" hidden="1">
      <c r="A1568" s="36">
        <v>1567</v>
      </c>
      <c r="B1568" s="37" t="s">
        <v>759</v>
      </c>
      <c r="C1568" s="37" t="s">
        <v>6457</v>
      </c>
      <c r="D1568" s="38" t="s">
        <v>6458</v>
      </c>
      <c r="E1568" s="38" t="s">
        <v>6497</v>
      </c>
      <c r="F1568" s="39" t="s">
        <v>760</v>
      </c>
      <c r="G1568" s="38" t="s">
        <v>6236</v>
      </c>
      <c r="H1568" s="39">
        <v>719410901</v>
      </c>
      <c r="I1568" s="40" t="s">
        <v>6237</v>
      </c>
      <c r="J1568" s="38" t="s">
        <v>6236</v>
      </c>
      <c r="K1568" s="18" t="s">
        <v>180</v>
      </c>
      <c r="L1568" s="45">
        <v>1525674</v>
      </c>
      <c r="M1568" s="41">
        <v>2</v>
      </c>
      <c r="N1568" s="18" t="s">
        <v>761</v>
      </c>
      <c r="O1568" s="18" t="s">
        <v>6245</v>
      </c>
      <c r="P1568" s="42">
        <v>0.625</v>
      </c>
      <c r="Q1568" s="18" t="s">
        <v>6239</v>
      </c>
      <c r="R1568" s="41">
        <v>1</v>
      </c>
      <c r="S1568" s="41">
        <v>1</v>
      </c>
      <c r="T1568" s="18" t="s">
        <v>6280</v>
      </c>
      <c r="U1568" s="34"/>
      <c r="V1568" s="34"/>
      <c r="W1568" s="35"/>
      <c r="X1568" s="34"/>
      <c r="Y1568" s="35"/>
      <c r="Z1568" s="34"/>
      <c r="AA1568" s="34"/>
      <c r="AB1568" s="34"/>
      <c r="AC1568" s="34"/>
      <c r="AD1568" s="34"/>
      <c r="AE1568" s="34"/>
      <c r="AF1568" s="34"/>
      <c r="AG1568" s="34"/>
      <c r="AH1568" s="34"/>
      <c r="AI1568" s="35"/>
      <c r="AJ1568" s="35"/>
      <c r="AK1568" s="35"/>
      <c r="AL1568" s="35"/>
      <c r="AM1568" s="35"/>
    </row>
    <row r="1569" spans="1:39" ht="14.4" hidden="1">
      <c r="A1569" s="36">
        <v>1568</v>
      </c>
      <c r="B1569" s="37" t="s">
        <v>2481</v>
      </c>
      <c r="C1569" s="37" t="s">
        <v>7885</v>
      </c>
      <c r="D1569" s="38">
        <v>9</v>
      </c>
      <c r="E1569" s="38" t="s">
        <v>6279</v>
      </c>
      <c r="F1569" s="39" t="s">
        <v>2482</v>
      </c>
      <c r="G1569" s="38" t="s">
        <v>6236</v>
      </c>
      <c r="H1569" s="39">
        <v>719411063</v>
      </c>
      <c r="I1569" s="40" t="s">
        <v>6237</v>
      </c>
      <c r="J1569" s="38" t="s">
        <v>6236</v>
      </c>
      <c r="K1569" s="18" t="s">
        <v>180</v>
      </c>
      <c r="L1569" s="45">
        <v>1525674</v>
      </c>
      <c r="M1569" s="41">
        <v>2</v>
      </c>
      <c r="N1569" s="18" t="s">
        <v>761</v>
      </c>
      <c r="O1569" s="18" t="s">
        <v>6245</v>
      </c>
      <c r="P1569" s="42">
        <v>0.625</v>
      </c>
      <c r="Q1569" s="18" t="s">
        <v>6261</v>
      </c>
      <c r="R1569" s="41">
        <v>1</v>
      </c>
      <c r="S1569" s="50"/>
      <c r="T1569" s="18" t="s">
        <v>6280</v>
      </c>
      <c r="U1569" s="34"/>
      <c r="V1569" s="34"/>
      <c r="W1569" s="35"/>
      <c r="X1569" s="34"/>
      <c r="Y1569" s="35"/>
      <c r="Z1569" s="34"/>
      <c r="AA1569" s="34"/>
      <c r="AB1569" s="34"/>
      <c r="AC1569" s="34"/>
      <c r="AD1569" s="34"/>
      <c r="AE1569" s="34"/>
      <c r="AF1569" s="34"/>
      <c r="AG1569" s="34"/>
      <c r="AH1569" s="34"/>
      <c r="AI1569" s="35"/>
      <c r="AJ1569" s="35"/>
      <c r="AK1569" s="35"/>
      <c r="AL1569" s="35"/>
      <c r="AM1569" s="35"/>
    </row>
    <row r="1570" spans="1:39" ht="14.4" hidden="1">
      <c r="A1570" s="36">
        <v>1569</v>
      </c>
      <c r="B1570" s="37" t="s">
        <v>5230</v>
      </c>
      <c r="C1570" s="37" t="s">
        <v>7886</v>
      </c>
      <c r="D1570" s="38">
        <v>17</v>
      </c>
      <c r="E1570" s="38" t="s">
        <v>6235</v>
      </c>
      <c r="F1570" s="39" t="s">
        <v>5231</v>
      </c>
      <c r="G1570" s="38" t="s">
        <v>6236</v>
      </c>
      <c r="H1570" s="39">
        <v>719411460</v>
      </c>
      <c r="I1570" s="40" t="s">
        <v>6237</v>
      </c>
      <c r="J1570" s="38" t="s">
        <v>6236</v>
      </c>
      <c r="K1570" s="18" t="s">
        <v>180</v>
      </c>
      <c r="L1570" s="41">
        <v>1557561</v>
      </c>
      <c r="M1570" s="41">
        <v>2</v>
      </c>
      <c r="N1570" s="18" t="s">
        <v>5232</v>
      </c>
      <c r="O1570" s="18" t="s">
        <v>6245</v>
      </c>
      <c r="P1570" s="42">
        <v>0.625</v>
      </c>
      <c r="Q1570" s="18" t="s">
        <v>6239</v>
      </c>
      <c r="R1570" s="41">
        <v>1</v>
      </c>
      <c r="S1570" s="41">
        <v>1</v>
      </c>
      <c r="T1570" s="18" t="s">
        <v>6280</v>
      </c>
      <c r="U1570" s="34"/>
      <c r="V1570" s="34"/>
      <c r="W1570" s="35"/>
      <c r="X1570" s="34"/>
      <c r="Y1570" s="35"/>
      <c r="Z1570" s="34"/>
      <c r="AA1570" s="34"/>
      <c r="AB1570" s="34"/>
      <c r="AC1570" s="34"/>
      <c r="AD1570" s="34"/>
      <c r="AE1570" s="34"/>
      <c r="AF1570" s="34"/>
      <c r="AG1570" s="34"/>
      <c r="AH1570" s="34"/>
      <c r="AI1570" s="35"/>
      <c r="AJ1570" s="35"/>
      <c r="AK1570" s="35"/>
      <c r="AL1570" s="35"/>
      <c r="AM1570" s="35"/>
    </row>
    <row r="1571" spans="1:39" ht="14.4" hidden="1">
      <c r="A1571" s="36">
        <v>1570</v>
      </c>
      <c r="B1571" s="37" t="s">
        <v>4079</v>
      </c>
      <c r="C1571" s="37" t="s">
        <v>7887</v>
      </c>
      <c r="D1571" s="38">
        <v>13</v>
      </c>
      <c r="E1571" s="38" t="s">
        <v>6279</v>
      </c>
      <c r="F1571" s="39" t="s">
        <v>4080</v>
      </c>
      <c r="G1571" s="38" t="s">
        <v>6236</v>
      </c>
      <c r="H1571" s="39">
        <v>719411258</v>
      </c>
      <c r="I1571" s="40" t="s">
        <v>6237</v>
      </c>
      <c r="J1571" s="38" t="s">
        <v>6236</v>
      </c>
      <c r="K1571" s="18" t="s">
        <v>180</v>
      </c>
      <c r="L1571" s="45">
        <v>1571032</v>
      </c>
      <c r="M1571" s="41">
        <v>2</v>
      </c>
      <c r="N1571" s="18" t="s">
        <v>4081</v>
      </c>
      <c r="O1571" s="18" t="s">
        <v>6245</v>
      </c>
      <c r="P1571" s="42">
        <v>0.625</v>
      </c>
      <c r="Q1571" s="18" t="s">
        <v>6365</v>
      </c>
      <c r="R1571" s="41">
        <v>1</v>
      </c>
      <c r="S1571" s="41">
        <v>1</v>
      </c>
      <c r="T1571" s="18" t="s">
        <v>6280</v>
      </c>
      <c r="U1571" s="34"/>
      <c r="V1571" s="34"/>
      <c r="W1571" s="35"/>
      <c r="X1571" s="34"/>
      <c r="Y1571" s="35"/>
      <c r="Z1571" s="34"/>
      <c r="AA1571" s="34"/>
      <c r="AB1571" s="34"/>
      <c r="AC1571" s="34"/>
      <c r="AD1571" s="34"/>
      <c r="AE1571" s="34"/>
      <c r="AF1571" s="34"/>
      <c r="AG1571" s="34"/>
      <c r="AH1571" s="34"/>
      <c r="AI1571" s="35"/>
      <c r="AJ1571" s="35"/>
      <c r="AK1571" s="35"/>
      <c r="AL1571" s="35"/>
      <c r="AM1571" s="35"/>
    </row>
    <row r="1572" spans="1:39" ht="14.4" hidden="1">
      <c r="A1572" s="36">
        <v>1571</v>
      </c>
      <c r="B1572" s="37" t="s">
        <v>5460</v>
      </c>
      <c r="C1572" s="37" t="s">
        <v>7888</v>
      </c>
      <c r="D1572" s="38">
        <v>18</v>
      </c>
      <c r="E1572" s="38" t="s">
        <v>6235</v>
      </c>
      <c r="F1572" s="39" t="s">
        <v>5461</v>
      </c>
      <c r="G1572" s="38" t="s">
        <v>6236</v>
      </c>
      <c r="H1572" s="39">
        <v>719411505</v>
      </c>
      <c r="I1572" s="40" t="s">
        <v>6237</v>
      </c>
      <c r="J1572" s="38" t="s">
        <v>6236</v>
      </c>
      <c r="K1572" s="18" t="s">
        <v>180</v>
      </c>
      <c r="L1572" s="45">
        <v>1571032</v>
      </c>
      <c r="M1572" s="41">
        <v>2</v>
      </c>
      <c r="N1572" s="18" t="s">
        <v>4081</v>
      </c>
      <c r="O1572" s="18" t="s">
        <v>6252</v>
      </c>
      <c r="P1572" s="42">
        <v>0.45833333333333331</v>
      </c>
      <c r="Q1572" s="18" t="s">
        <v>6299</v>
      </c>
      <c r="R1572" s="41">
        <v>1</v>
      </c>
      <c r="S1572" s="50"/>
      <c r="T1572" s="18" t="s">
        <v>6280</v>
      </c>
      <c r="U1572" s="34"/>
      <c r="V1572" s="34"/>
      <c r="W1572" s="35"/>
      <c r="X1572" s="34"/>
      <c r="Y1572" s="35"/>
      <c r="Z1572" s="34"/>
      <c r="AA1572" s="34"/>
      <c r="AB1572" s="34"/>
      <c r="AC1572" s="34"/>
      <c r="AD1572" s="34"/>
      <c r="AE1572" s="34"/>
      <c r="AF1572" s="34"/>
      <c r="AG1572" s="34"/>
      <c r="AH1572" s="34"/>
      <c r="AI1572" s="35"/>
      <c r="AJ1572" s="35"/>
      <c r="AK1572" s="35"/>
      <c r="AL1572" s="35"/>
      <c r="AM1572" s="35"/>
    </row>
    <row r="1573" spans="1:39" ht="14.4" hidden="1">
      <c r="A1573" s="36">
        <v>1572</v>
      </c>
      <c r="B1573" s="37" t="s">
        <v>5485</v>
      </c>
      <c r="C1573" s="37" t="s">
        <v>7889</v>
      </c>
      <c r="D1573" s="38">
        <v>18</v>
      </c>
      <c r="E1573" s="38" t="s">
        <v>6235</v>
      </c>
      <c r="F1573" s="39" t="s">
        <v>5486</v>
      </c>
      <c r="G1573" s="38" t="s">
        <v>6236</v>
      </c>
      <c r="H1573" s="39">
        <v>719411516</v>
      </c>
      <c r="I1573" s="40" t="s">
        <v>6237</v>
      </c>
      <c r="J1573" s="38" t="s">
        <v>6236</v>
      </c>
      <c r="K1573" s="18" t="s">
        <v>180</v>
      </c>
      <c r="L1573" s="45">
        <v>1571032</v>
      </c>
      <c r="M1573" s="41">
        <v>2</v>
      </c>
      <c r="N1573" s="18" t="s">
        <v>4081</v>
      </c>
      <c r="O1573" s="18" t="s">
        <v>6252</v>
      </c>
      <c r="P1573" s="42">
        <v>0.45833333333333331</v>
      </c>
      <c r="Q1573" s="18" t="s">
        <v>6299</v>
      </c>
      <c r="R1573" s="41">
        <v>1</v>
      </c>
      <c r="S1573" s="50"/>
      <c r="T1573" s="18" t="s">
        <v>6280</v>
      </c>
      <c r="U1573" s="34"/>
      <c r="V1573" s="34"/>
      <c r="W1573" s="35"/>
      <c r="X1573" s="34"/>
      <c r="Y1573" s="35"/>
      <c r="Z1573" s="34"/>
      <c r="AA1573" s="34"/>
      <c r="AB1573" s="34"/>
      <c r="AC1573" s="34"/>
      <c r="AD1573" s="34"/>
      <c r="AE1573" s="34"/>
      <c r="AF1573" s="34"/>
      <c r="AG1573" s="34"/>
      <c r="AH1573" s="34"/>
      <c r="AI1573" s="35"/>
      <c r="AJ1573" s="35"/>
      <c r="AK1573" s="35"/>
      <c r="AL1573" s="35"/>
      <c r="AM1573" s="35"/>
    </row>
    <row r="1574" spans="1:39" ht="14.4" hidden="1">
      <c r="A1574" s="36">
        <v>1573</v>
      </c>
      <c r="B1574" s="37" t="s">
        <v>5522</v>
      </c>
      <c r="C1574" s="37" t="s">
        <v>7890</v>
      </c>
      <c r="D1574" s="38">
        <v>19</v>
      </c>
      <c r="E1574" s="38" t="s">
        <v>6235</v>
      </c>
      <c r="F1574" s="39" t="s">
        <v>5523</v>
      </c>
      <c r="G1574" s="38" t="s">
        <v>6236</v>
      </c>
      <c r="H1574" s="39">
        <v>719411532</v>
      </c>
      <c r="I1574" s="40" t="s">
        <v>6237</v>
      </c>
      <c r="J1574" s="38" t="s">
        <v>6236</v>
      </c>
      <c r="K1574" s="18" t="s">
        <v>180</v>
      </c>
      <c r="L1574" s="45">
        <v>1571032</v>
      </c>
      <c r="M1574" s="41">
        <v>2</v>
      </c>
      <c r="N1574" s="18" t="s">
        <v>4081</v>
      </c>
      <c r="O1574" s="18" t="s">
        <v>6252</v>
      </c>
      <c r="P1574" s="42">
        <v>0.45833333333333331</v>
      </c>
      <c r="Q1574" s="18" t="s">
        <v>6299</v>
      </c>
      <c r="R1574" s="41">
        <v>1</v>
      </c>
      <c r="S1574" s="50"/>
      <c r="T1574" s="18" t="s">
        <v>6280</v>
      </c>
      <c r="U1574" s="34"/>
      <c r="V1574" s="34"/>
      <c r="W1574" s="35"/>
      <c r="X1574" s="34"/>
      <c r="Y1574" s="35"/>
      <c r="Z1574" s="34"/>
      <c r="AA1574" s="34"/>
      <c r="AB1574" s="34"/>
      <c r="AC1574" s="34"/>
      <c r="AD1574" s="34"/>
      <c r="AE1574" s="34"/>
      <c r="AF1574" s="34"/>
      <c r="AG1574" s="34"/>
      <c r="AH1574" s="34"/>
      <c r="AI1574" s="35"/>
      <c r="AJ1574" s="35"/>
      <c r="AK1574" s="35"/>
      <c r="AL1574" s="35"/>
      <c r="AM1574" s="35"/>
    </row>
    <row r="1575" spans="1:39" ht="14.4" hidden="1">
      <c r="A1575" s="36">
        <v>1574</v>
      </c>
      <c r="B1575" s="37" t="s">
        <v>5526</v>
      </c>
      <c r="C1575" s="37" t="s">
        <v>7891</v>
      </c>
      <c r="D1575" s="38">
        <v>19</v>
      </c>
      <c r="E1575" s="38" t="s">
        <v>6235</v>
      </c>
      <c r="F1575" s="39" t="s">
        <v>5527</v>
      </c>
      <c r="G1575" s="38" t="s">
        <v>6236</v>
      </c>
      <c r="H1575" s="39">
        <v>719411534</v>
      </c>
      <c r="I1575" s="40" t="s">
        <v>6237</v>
      </c>
      <c r="J1575" s="38" t="s">
        <v>6236</v>
      </c>
      <c r="K1575" s="18" t="s">
        <v>180</v>
      </c>
      <c r="L1575" s="45">
        <v>1571032</v>
      </c>
      <c r="M1575" s="41">
        <v>2</v>
      </c>
      <c r="N1575" s="18" t="s">
        <v>4081</v>
      </c>
      <c r="O1575" s="18" t="s">
        <v>6252</v>
      </c>
      <c r="P1575" s="42">
        <v>0.45833333333333331</v>
      </c>
      <c r="Q1575" s="18" t="s">
        <v>6299</v>
      </c>
      <c r="R1575" s="41">
        <v>1</v>
      </c>
      <c r="S1575" s="50"/>
      <c r="T1575" s="18" t="s">
        <v>6280</v>
      </c>
      <c r="U1575" s="34"/>
      <c r="V1575" s="34"/>
      <c r="W1575" s="35"/>
      <c r="X1575" s="34"/>
      <c r="Y1575" s="35"/>
      <c r="Z1575" s="34"/>
      <c r="AA1575" s="34"/>
      <c r="AB1575" s="34"/>
      <c r="AC1575" s="34"/>
      <c r="AD1575" s="34"/>
      <c r="AE1575" s="34"/>
      <c r="AF1575" s="34"/>
      <c r="AG1575" s="34"/>
      <c r="AH1575" s="34"/>
      <c r="AI1575" s="35"/>
      <c r="AJ1575" s="35"/>
      <c r="AK1575" s="35"/>
      <c r="AL1575" s="35"/>
      <c r="AM1575" s="35"/>
    </row>
    <row r="1576" spans="1:39" ht="14.4" hidden="1">
      <c r="A1576" s="36">
        <v>1575</v>
      </c>
      <c r="B1576" s="37" t="s">
        <v>4561</v>
      </c>
      <c r="C1576" s="37" t="s">
        <v>7892</v>
      </c>
      <c r="D1576" s="38">
        <v>15</v>
      </c>
      <c r="E1576" s="38" t="s">
        <v>6484</v>
      </c>
      <c r="F1576" s="39" t="s">
        <v>4562</v>
      </c>
      <c r="G1576" s="38" t="s">
        <v>6236</v>
      </c>
      <c r="H1576" s="39">
        <v>719411343</v>
      </c>
      <c r="I1576" s="40" t="s">
        <v>6237</v>
      </c>
      <c r="J1576" s="38" t="s">
        <v>6236</v>
      </c>
      <c r="K1576" s="18" t="s">
        <v>180</v>
      </c>
      <c r="L1576" s="45">
        <v>1264513</v>
      </c>
      <c r="M1576" s="41">
        <v>2</v>
      </c>
      <c r="N1576" s="18" t="s">
        <v>4563</v>
      </c>
      <c r="O1576" s="18" t="s">
        <v>6245</v>
      </c>
      <c r="P1576" s="42">
        <v>0.625</v>
      </c>
      <c r="Q1576" s="18" t="s">
        <v>6330</v>
      </c>
      <c r="R1576" s="41">
        <v>1</v>
      </c>
      <c r="S1576" s="41">
        <v>1</v>
      </c>
      <c r="T1576" s="18" t="s">
        <v>6280</v>
      </c>
      <c r="U1576" s="34"/>
      <c r="V1576" s="34"/>
      <c r="W1576" s="35"/>
      <c r="X1576" s="34"/>
      <c r="Y1576" s="35"/>
      <c r="Z1576" s="34"/>
      <c r="AA1576" s="34"/>
      <c r="AB1576" s="34"/>
      <c r="AC1576" s="34"/>
      <c r="AD1576" s="34"/>
      <c r="AE1576" s="34"/>
      <c r="AF1576" s="34"/>
      <c r="AG1576" s="34"/>
      <c r="AH1576" s="34"/>
      <c r="AI1576" s="35"/>
      <c r="AJ1576" s="35"/>
      <c r="AK1576" s="35"/>
      <c r="AL1576" s="35"/>
      <c r="AM1576" s="35"/>
    </row>
    <row r="1577" spans="1:39" ht="14.4" hidden="1">
      <c r="A1577" s="36">
        <v>1576</v>
      </c>
      <c r="B1577" s="37" t="s">
        <v>5988</v>
      </c>
      <c r="C1577" s="37" t="s">
        <v>7893</v>
      </c>
      <c r="D1577" s="38">
        <v>20</v>
      </c>
      <c r="E1577" s="38" t="s">
        <v>6267</v>
      </c>
      <c r="F1577" s="39" t="s">
        <v>5989</v>
      </c>
      <c r="G1577" s="38" t="s">
        <v>6236</v>
      </c>
      <c r="H1577" s="39">
        <v>719411607</v>
      </c>
      <c r="I1577" s="40" t="s">
        <v>6237</v>
      </c>
      <c r="J1577" s="38" t="s">
        <v>6236</v>
      </c>
      <c r="K1577" s="18" t="s">
        <v>180</v>
      </c>
      <c r="L1577" s="45">
        <v>1264513</v>
      </c>
      <c r="M1577" s="41">
        <v>2</v>
      </c>
      <c r="N1577" s="18" t="s">
        <v>4563</v>
      </c>
      <c r="O1577" s="18" t="s">
        <v>6245</v>
      </c>
      <c r="P1577" s="42">
        <v>0.625</v>
      </c>
      <c r="Q1577" s="18" t="s">
        <v>6239</v>
      </c>
      <c r="R1577" s="41">
        <v>1</v>
      </c>
      <c r="S1577" s="50"/>
      <c r="T1577" s="18" t="s">
        <v>6280</v>
      </c>
      <c r="U1577" s="34"/>
      <c r="V1577" s="34"/>
      <c r="W1577" s="35"/>
      <c r="X1577" s="34"/>
      <c r="Y1577" s="35"/>
      <c r="Z1577" s="34"/>
      <c r="AA1577" s="34"/>
      <c r="AB1577" s="34"/>
      <c r="AC1577" s="34"/>
      <c r="AD1577" s="34"/>
      <c r="AE1577" s="34"/>
      <c r="AF1577" s="34"/>
      <c r="AG1577" s="34"/>
      <c r="AH1577" s="34"/>
      <c r="AI1577" s="35"/>
      <c r="AJ1577" s="35"/>
      <c r="AK1577" s="35"/>
      <c r="AL1577" s="35"/>
      <c r="AM1577" s="35"/>
    </row>
    <row r="1578" spans="1:39" ht="14.4" hidden="1">
      <c r="A1578" s="36">
        <v>1577</v>
      </c>
      <c r="B1578" s="37" t="s">
        <v>970</v>
      </c>
      <c r="C1578" s="37" t="s">
        <v>7894</v>
      </c>
      <c r="D1578" s="38">
        <v>7</v>
      </c>
      <c r="E1578" s="38" t="s">
        <v>6282</v>
      </c>
      <c r="F1578" s="39" t="s">
        <v>971</v>
      </c>
      <c r="G1578" s="38" t="s">
        <v>6236</v>
      </c>
      <c r="H1578" s="39">
        <v>719410910</v>
      </c>
      <c r="I1578" s="40" t="s">
        <v>6237</v>
      </c>
      <c r="J1578" s="38" t="s">
        <v>6236</v>
      </c>
      <c r="K1578" s="18" t="s">
        <v>180</v>
      </c>
      <c r="L1578" s="45">
        <v>862415</v>
      </c>
      <c r="M1578" s="41">
        <v>2</v>
      </c>
      <c r="N1578" s="18" t="s">
        <v>972</v>
      </c>
      <c r="O1578" s="18" t="s">
        <v>6245</v>
      </c>
      <c r="P1578" s="42">
        <v>0.625</v>
      </c>
      <c r="Q1578" s="18" t="s">
        <v>6261</v>
      </c>
      <c r="R1578" s="41">
        <v>1</v>
      </c>
      <c r="S1578" s="41">
        <v>1</v>
      </c>
      <c r="T1578" s="18" t="s">
        <v>6280</v>
      </c>
      <c r="U1578" s="34"/>
      <c r="V1578" s="34"/>
      <c r="W1578" s="35"/>
      <c r="X1578" s="34"/>
      <c r="Y1578" s="35"/>
      <c r="Z1578" s="34"/>
      <c r="AA1578" s="34"/>
      <c r="AB1578" s="34"/>
      <c r="AC1578" s="34"/>
      <c r="AD1578" s="34"/>
      <c r="AE1578" s="34"/>
      <c r="AF1578" s="34"/>
      <c r="AG1578" s="34"/>
      <c r="AH1578" s="34"/>
      <c r="AI1578" s="35"/>
      <c r="AJ1578" s="35"/>
      <c r="AK1578" s="35"/>
      <c r="AL1578" s="35"/>
      <c r="AM1578" s="35"/>
    </row>
    <row r="1579" spans="1:39" ht="14.4" hidden="1">
      <c r="A1579" s="36">
        <v>1578</v>
      </c>
      <c r="B1579" s="37" t="s">
        <v>4146</v>
      </c>
      <c r="C1579" s="37" t="s">
        <v>7895</v>
      </c>
      <c r="D1579" s="38">
        <v>13</v>
      </c>
      <c r="E1579" s="38" t="s">
        <v>6267</v>
      </c>
      <c r="F1579" s="39" t="s">
        <v>4147</v>
      </c>
      <c r="G1579" s="38" t="s">
        <v>6236</v>
      </c>
      <c r="H1579" s="39">
        <v>719411267</v>
      </c>
      <c r="I1579" s="40" t="s">
        <v>6237</v>
      </c>
      <c r="J1579" s="38" t="s">
        <v>6236</v>
      </c>
      <c r="K1579" s="18" t="s">
        <v>180</v>
      </c>
      <c r="L1579" s="45">
        <v>862415</v>
      </c>
      <c r="M1579" s="41">
        <v>2</v>
      </c>
      <c r="N1579" s="18" t="s">
        <v>972</v>
      </c>
      <c r="O1579" s="18" t="s">
        <v>6245</v>
      </c>
      <c r="P1579" s="42">
        <v>0.625</v>
      </c>
      <c r="Q1579" s="18" t="s">
        <v>6239</v>
      </c>
      <c r="R1579" s="41">
        <v>1</v>
      </c>
      <c r="S1579" s="50"/>
      <c r="T1579" s="18" t="s">
        <v>6280</v>
      </c>
      <c r="U1579" s="34"/>
      <c r="V1579" s="34"/>
      <c r="W1579" s="35"/>
      <c r="X1579" s="34"/>
      <c r="Y1579" s="35"/>
      <c r="Z1579" s="34"/>
      <c r="AA1579" s="34"/>
      <c r="AB1579" s="34"/>
      <c r="AC1579" s="34"/>
      <c r="AD1579" s="34"/>
      <c r="AE1579" s="34"/>
      <c r="AF1579" s="34"/>
      <c r="AG1579" s="34"/>
      <c r="AH1579" s="34"/>
      <c r="AI1579" s="35"/>
      <c r="AJ1579" s="35"/>
      <c r="AK1579" s="35"/>
      <c r="AL1579" s="35"/>
      <c r="AM1579" s="35"/>
    </row>
    <row r="1580" spans="1:39" ht="14.4" hidden="1">
      <c r="A1580" s="36">
        <v>1579</v>
      </c>
      <c r="B1580" s="37" t="s">
        <v>2436</v>
      </c>
      <c r="C1580" s="37" t="s">
        <v>7896</v>
      </c>
      <c r="D1580" s="38">
        <v>9</v>
      </c>
      <c r="E1580" s="38" t="s">
        <v>6267</v>
      </c>
      <c r="F1580" s="39" t="s">
        <v>2437</v>
      </c>
      <c r="G1580" s="38" t="s">
        <v>6236</v>
      </c>
      <c r="H1580" s="39">
        <v>719411058</v>
      </c>
      <c r="I1580" s="40" t="s">
        <v>6237</v>
      </c>
      <c r="J1580" s="38" t="s">
        <v>6236</v>
      </c>
      <c r="K1580" s="18" t="s">
        <v>180</v>
      </c>
      <c r="L1580" s="41">
        <v>1242328</v>
      </c>
      <c r="M1580" s="41">
        <v>2</v>
      </c>
      <c r="N1580" s="18" t="s">
        <v>2438</v>
      </c>
      <c r="O1580" s="18" t="s">
        <v>6245</v>
      </c>
      <c r="P1580" s="42">
        <v>0.66666666666666663</v>
      </c>
      <c r="Q1580" s="18" t="s">
        <v>6239</v>
      </c>
      <c r="R1580" s="41">
        <v>1</v>
      </c>
      <c r="S1580" s="41">
        <v>1</v>
      </c>
      <c r="T1580" s="18" t="s">
        <v>6280</v>
      </c>
      <c r="U1580" s="34"/>
      <c r="V1580" s="34"/>
      <c r="W1580" s="35"/>
      <c r="X1580" s="34"/>
      <c r="Y1580" s="35"/>
      <c r="Z1580" s="34"/>
      <c r="AA1580" s="34"/>
      <c r="AB1580" s="34"/>
      <c r="AC1580" s="34"/>
      <c r="AD1580" s="34"/>
      <c r="AE1580" s="34"/>
      <c r="AF1580" s="34"/>
      <c r="AG1580" s="34"/>
      <c r="AH1580" s="34"/>
      <c r="AI1580" s="35"/>
      <c r="AJ1580" s="35"/>
      <c r="AK1580" s="35"/>
      <c r="AL1580" s="35"/>
      <c r="AM1580" s="35"/>
    </row>
    <row r="1581" spans="1:39" ht="14.4" hidden="1">
      <c r="A1581" s="36">
        <v>1580</v>
      </c>
      <c r="B1581" s="37" t="s">
        <v>2190</v>
      </c>
      <c r="C1581" s="37" t="s">
        <v>7897</v>
      </c>
      <c r="D1581" s="38">
        <v>9</v>
      </c>
      <c r="E1581" s="38" t="s">
        <v>6267</v>
      </c>
      <c r="F1581" s="39" t="s">
        <v>2191</v>
      </c>
      <c r="G1581" s="38" t="s">
        <v>6236</v>
      </c>
      <c r="H1581" s="39">
        <v>719411028</v>
      </c>
      <c r="I1581" s="40" t="s">
        <v>6237</v>
      </c>
      <c r="J1581" s="38" t="s">
        <v>6236</v>
      </c>
      <c r="K1581" s="18" t="s">
        <v>180</v>
      </c>
      <c r="L1581" s="45">
        <v>1306001</v>
      </c>
      <c r="M1581" s="41">
        <v>2</v>
      </c>
      <c r="N1581" s="18" t="s">
        <v>2192</v>
      </c>
      <c r="O1581" s="18" t="s">
        <v>6245</v>
      </c>
      <c r="P1581" s="42">
        <v>0.66666666666666663</v>
      </c>
      <c r="Q1581" s="18" t="s">
        <v>6239</v>
      </c>
      <c r="R1581" s="41">
        <v>1</v>
      </c>
      <c r="S1581" s="41">
        <v>1</v>
      </c>
      <c r="T1581" s="18" t="s">
        <v>6280</v>
      </c>
      <c r="U1581" s="34"/>
      <c r="V1581" s="34"/>
      <c r="W1581" s="35"/>
      <c r="X1581" s="34"/>
      <c r="Y1581" s="35"/>
      <c r="Z1581" s="34"/>
      <c r="AA1581" s="34"/>
      <c r="AB1581" s="34"/>
      <c r="AC1581" s="34"/>
      <c r="AD1581" s="34"/>
      <c r="AE1581" s="34"/>
      <c r="AF1581" s="34"/>
      <c r="AG1581" s="34"/>
      <c r="AH1581" s="34"/>
      <c r="AI1581" s="35"/>
      <c r="AJ1581" s="35"/>
      <c r="AK1581" s="35"/>
      <c r="AL1581" s="35"/>
      <c r="AM1581" s="35"/>
    </row>
    <row r="1582" spans="1:39" ht="14.4" hidden="1">
      <c r="A1582" s="36">
        <v>1581</v>
      </c>
      <c r="B1582" s="37" t="s">
        <v>2884</v>
      </c>
      <c r="C1582" s="37" t="s">
        <v>7898</v>
      </c>
      <c r="D1582" s="38">
        <v>10</v>
      </c>
      <c r="E1582" s="38" t="s">
        <v>6260</v>
      </c>
      <c r="F1582" s="39" t="s">
        <v>2885</v>
      </c>
      <c r="G1582" s="38" t="s">
        <v>6236</v>
      </c>
      <c r="H1582" s="39">
        <v>719411116</v>
      </c>
      <c r="I1582" s="40" t="s">
        <v>6237</v>
      </c>
      <c r="J1582" s="38" t="s">
        <v>6236</v>
      </c>
      <c r="K1582" s="18" t="s">
        <v>180</v>
      </c>
      <c r="L1582" s="45">
        <v>1306001</v>
      </c>
      <c r="M1582" s="41">
        <v>2</v>
      </c>
      <c r="N1582" s="18" t="s">
        <v>2192</v>
      </c>
      <c r="O1582" s="18" t="s">
        <v>6245</v>
      </c>
      <c r="P1582" s="42">
        <v>0.66666666666666663</v>
      </c>
      <c r="Q1582" s="18" t="s">
        <v>6261</v>
      </c>
      <c r="R1582" s="41">
        <v>1</v>
      </c>
      <c r="S1582" s="50"/>
      <c r="T1582" s="18" t="s">
        <v>6280</v>
      </c>
      <c r="U1582" s="34"/>
      <c r="V1582" s="34"/>
      <c r="W1582" s="35"/>
      <c r="X1582" s="34"/>
      <c r="Y1582" s="35"/>
      <c r="Z1582" s="34"/>
      <c r="AA1582" s="34"/>
      <c r="AB1582" s="34"/>
      <c r="AC1582" s="34"/>
      <c r="AD1582" s="34"/>
      <c r="AE1582" s="34"/>
      <c r="AF1582" s="34"/>
      <c r="AG1582" s="34"/>
      <c r="AH1582" s="34"/>
      <c r="AI1582" s="35"/>
      <c r="AJ1582" s="35"/>
      <c r="AK1582" s="35"/>
      <c r="AL1582" s="35"/>
      <c r="AM1582" s="35"/>
    </row>
    <row r="1583" spans="1:39" ht="14.4" hidden="1">
      <c r="A1583" s="36">
        <v>1582</v>
      </c>
      <c r="B1583" s="37" t="s">
        <v>1942</v>
      </c>
      <c r="C1583" s="37" t="s">
        <v>7899</v>
      </c>
      <c r="D1583" s="38">
        <v>21</v>
      </c>
      <c r="E1583" s="38" t="s">
        <v>6321</v>
      </c>
      <c r="F1583" s="39" t="s">
        <v>1943</v>
      </c>
      <c r="G1583" s="38" t="s">
        <v>6236</v>
      </c>
      <c r="H1583" s="39">
        <v>719411005</v>
      </c>
      <c r="I1583" s="40" t="s">
        <v>6237</v>
      </c>
      <c r="J1583" s="38" t="s">
        <v>6236</v>
      </c>
      <c r="K1583" s="18" t="s">
        <v>180</v>
      </c>
      <c r="L1583" s="45">
        <v>1026829</v>
      </c>
      <c r="M1583" s="41">
        <v>2</v>
      </c>
      <c r="N1583" s="18" t="s">
        <v>1944</v>
      </c>
      <c r="O1583" s="18" t="s">
        <v>6245</v>
      </c>
      <c r="P1583" s="42">
        <v>0.66666666666666663</v>
      </c>
      <c r="Q1583" s="18" t="s">
        <v>6268</v>
      </c>
      <c r="R1583" s="41">
        <v>1</v>
      </c>
      <c r="S1583" s="41">
        <v>1</v>
      </c>
      <c r="T1583" s="18" t="s">
        <v>6280</v>
      </c>
      <c r="U1583" s="34"/>
      <c r="V1583" s="34"/>
      <c r="W1583" s="35"/>
      <c r="X1583" s="34"/>
      <c r="Y1583" s="35"/>
      <c r="Z1583" s="34"/>
      <c r="AA1583" s="34"/>
      <c r="AB1583" s="34"/>
      <c r="AC1583" s="34"/>
      <c r="AD1583" s="34"/>
      <c r="AE1583" s="34"/>
      <c r="AF1583" s="34"/>
      <c r="AG1583" s="34"/>
      <c r="AH1583" s="34"/>
      <c r="AI1583" s="35"/>
      <c r="AJ1583" s="35"/>
      <c r="AK1583" s="35"/>
      <c r="AL1583" s="35"/>
      <c r="AM1583" s="35"/>
    </row>
    <row r="1584" spans="1:39" ht="14.4" hidden="1">
      <c r="A1584" s="36">
        <v>1583</v>
      </c>
      <c r="B1584" s="37" t="s">
        <v>5228</v>
      </c>
      <c r="C1584" s="37" t="s">
        <v>7900</v>
      </c>
      <c r="D1584" s="38">
        <v>17</v>
      </c>
      <c r="E1584" s="38" t="s">
        <v>6235</v>
      </c>
      <c r="F1584" s="39" t="s">
        <v>5229</v>
      </c>
      <c r="G1584" s="38" t="s">
        <v>6236</v>
      </c>
      <c r="H1584" s="39">
        <v>719411459</v>
      </c>
      <c r="I1584" s="40" t="s">
        <v>6237</v>
      </c>
      <c r="J1584" s="38" t="s">
        <v>6236</v>
      </c>
      <c r="K1584" s="18" t="s">
        <v>180</v>
      </c>
      <c r="L1584" s="45">
        <v>1026829</v>
      </c>
      <c r="M1584" s="41">
        <v>2</v>
      </c>
      <c r="N1584" s="18" t="s">
        <v>1944</v>
      </c>
      <c r="O1584" s="18" t="s">
        <v>6245</v>
      </c>
      <c r="P1584" s="42">
        <v>0.66666666666666663</v>
      </c>
      <c r="Q1584" s="18" t="s">
        <v>6239</v>
      </c>
      <c r="R1584" s="41">
        <v>1</v>
      </c>
      <c r="S1584" s="50"/>
      <c r="T1584" s="18" t="s">
        <v>6280</v>
      </c>
      <c r="U1584" s="34"/>
      <c r="V1584" s="34"/>
      <c r="W1584" s="35"/>
      <c r="X1584" s="34"/>
      <c r="Y1584" s="35"/>
      <c r="Z1584" s="34"/>
      <c r="AA1584" s="34"/>
      <c r="AB1584" s="34"/>
      <c r="AC1584" s="34"/>
      <c r="AD1584" s="34"/>
      <c r="AE1584" s="34"/>
      <c r="AF1584" s="34"/>
      <c r="AG1584" s="34"/>
      <c r="AH1584" s="34"/>
      <c r="AI1584" s="35"/>
      <c r="AJ1584" s="35"/>
      <c r="AK1584" s="35"/>
      <c r="AL1584" s="35"/>
      <c r="AM1584" s="35"/>
    </row>
    <row r="1585" spans="1:39" ht="14.4" hidden="1">
      <c r="A1585" s="36">
        <v>1584</v>
      </c>
      <c r="B1585" s="37" t="s">
        <v>3828</v>
      </c>
      <c r="C1585" s="37" t="s">
        <v>7901</v>
      </c>
      <c r="D1585" s="38">
        <v>13</v>
      </c>
      <c r="E1585" s="38" t="s">
        <v>6267</v>
      </c>
      <c r="F1585" s="39" t="s">
        <v>3829</v>
      </c>
      <c r="G1585" s="38" t="s">
        <v>6236</v>
      </c>
      <c r="H1585" s="39">
        <v>719411222</v>
      </c>
      <c r="I1585" s="40" t="s">
        <v>6237</v>
      </c>
      <c r="J1585" s="38" t="s">
        <v>6236</v>
      </c>
      <c r="K1585" s="18" t="s">
        <v>180</v>
      </c>
      <c r="L1585" s="41">
        <v>1392179</v>
      </c>
      <c r="M1585" s="41">
        <v>2</v>
      </c>
      <c r="N1585" s="18" t="s">
        <v>3830</v>
      </c>
      <c r="O1585" s="18" t="s">
        <v>6245</v>
      </c>
      <c r="P1585" s="42">
        <v>0.66666666666666663</v>
      </c>
      <c r="Q1585" s="18" t="s">
        <v>6239</v>
      </c>
      <c r="R1585" s="41">
        <v>1</v>
      </c>
      <c r="S1585" s="41">
        <v>1</v>
      </c>
      <c r="T1585" s="18" t="s">
        <v>6280</v>
      </c>
      <c r="U1585" s="34"/>
      <c r="V1585" s="34"/>
      <c r="W1585" s="35"/>
      <c r="X1585" s="34"/>
      <c r="Y1585" s="35"/>
      <c r="Z1585" s="34"/>
      <c r="AA1585" s="34"/>
      <c r="AB1585" s="34"/>
      <c r="AC1585" s="34"/>
      <c r="AD1585" s="34"/>
      <c r="AE1585" s="34"/>
      <c r="AF1585" s="34"/>
      <c r="AG1585" s="34"/>
      <c r="AH1585" s="34"/>
      <c r="AI1585" s="35"/>
      <c r="AJ1585" s="35"/>
      <c r="AK1585" s="35"/>
      <c r="AL1585" s="35"/>
      <c r="AM1585" s="35"/>
    </row>
    <row r="1586" spans="1:39" ht="14.4" hidden="1">
      <c r="A1586" s="36">
        <v>1585</v>
      </c>
      <c r="B1586" s="37" t="s">
        <v>5254</v>
      </c>
      <c r="C1586" s="37" t="s">
        <v>7902</v>
      </c>
      <c r="D1586" s="38">
        <v>17</v>
      </c>
      <c r="E1586" s="38" t="s">
        <v>6267</v>
      </c>
      <c r="F1586" s="39" t="s">
        <v>5255</v>
      </c>
      <c r="G1586" s="38" t="s">
        <v>6236</v>
      </c>
      <c r="H1586" s="39">
        <v>719411466</v>
      </c>
      <c r="I1586" s="40" t="s">
        <v>6237</v>
      </c>
      <c r="J1586" s="38" t="s">
        <v>6236</v>
      </c>
      <c r="K1586" s="18" t="s">
        <v>180</v>
      </c>
      <c r="L1586" s="41">
        <v>1588262</v>
      </c>
      <c r="M1586" s="41">
        <v>2</v>
      </c>
      <c r="N1586" s="18" t="s">
        <v>5256</v>
      </c>
      <c r="O1586" s="18" t="s">
        <v>6245</v>
      </c>
      <c r="P1586" s="42">
        <v>0.66666666666666663</v>
      </c>
      <c r="Q1586" s="18" t="s">
        <v>6239</v>
      </c>
      <c r="R1586" s="41">
        <v>1</v>
      </c>
      <c r="S1586" s="41">
        <v>1</v>
      </c>
      <c r="T1586" s="18" t="s">
        <v>6280</v>
      </c>
      <c r="U1586" s="34"/>
      <c r="V1586" s="34"/>
      <c r="W1586" s="35"/>
      <c r="X1586" s="34"/>
      <c r="Y1586" s="35"/>
      <c r="Z1586" s="34"/>
      <c r="AA1586" s="34"/>
      <c r="AB1586" s="34"/>
      <c r="AC1586" s="34"/>
      <c r="AD1586" s="34"/>
      <c r="AE1586" s="34"/>
      <c r="AF1586" s="34"/>
      <c r="AG1586" s="34"/>
      <c r="AH1586" s="34"/>
      <c r="AI1586" s="35"/>
      <c r="AJ1586" s="35"/>
      <c r="AK1586" s="35"/>
      <c r="AL1586" s="35"/>
      <c r="AM1586" s="35"/>
    </row>
    <row r="1587" spans="1:39" ht="14.4" hidden="1">
      <c r="A1587" s="36">
        <v>1586</v>
      </c>
      <c r="B1587" s="37" t="s">
        <v>2410</v>
      </c>
      <c r="C1587" s="37" t="s">
        <v>7903</v>
      </c>
      <c r="D1587" s="38">
        <v>9</v>
      </c>
      <c r="E1587" s="38" t="s">
        <v>6276</v>
      </c>
      <c r="F1587" s="39" t="s">
        <v>2411</v>
      </c>
      <c r="G1587" s="38" t="s">
        <v>6236</v>
      </c>
      <c r="H1587" s="39">
        <v>719411055</v>
      </c>
      <c r="I1587" s="40" t="s">
        <v>6237</v>
      </c>
      <c r="J1587" s="38" t="s">
        <v>6236</v>
      </c>
      <c r="K1587" s="18" t="s">
        <v>180</v>
      </c>
      <c r="L1587" s="41">
        <v>1014792</v>
      </c>
      <c r="M1587" s="41">
        <v>2</v>
      </c>
      <c r="N1587" s="18" t="s">
        <v>2412</v>
      </c>
      <c r="O1587" s="18" t="s">
        <v>6245</v>
      </c>
      <c r="P1587" s="42">
        <v>0.66666666666666663</v>
      </c>
      <c r="Q1587" s="18" t="s">
        <v>6261</v>
      </c>
      <c r="R1587" s="41">
        <v>1</v>
      </c>
      <c r="S1587" s="41">
        <v>1</v>
      </c>
      <c r="T1587" s="18" t="s">
        <v>6280</v>
      </c>
      <c r="U1587" s="34"/>
      <c r="V1587" s="34"/>
      <c r="W1587" s="35"/>
      <c r="X1587" s="34"/>
      <c r="Y1587" s="35"/>
      <c r="Z1587" s="34"/>
      <c r="AA1587" s="34"/>
      <c r="AB1587" s="34"/>
      <c r="AC1587" s="34"/>
      <c r="AD1587" s="34"/>
      <c r="AE1587" s="34"/>
      <c r="AF1587" s="34"/>
      <c r="AG1587" s="34"/>
      <c r="AH1587" s="34"/>
      <c r="AI1587" s="35"/>
      <c r="AJ1587" s="35"/>
      <c r="AK1587" s="35"/>
      <c r="AL1587" s="35"/>
      <c r="AM1587" s="35"/>
    </row>
    <row r="1588" spans="1:39" ht="14.4" hidden="1">
      <c r="A1588" s="36">
        <v>1587</v>
      </c>
      <c r="B1588" s="37" t="s">
        <v>3107</v>
      </c>
      <c r="C1588" s="37" t="s">
        <v>7904</v>
      </c>
      <c r="D1588" s="38">
        <v>11</v>
      </c>
      <c r="E1588" s="38" t="s">
        <v>6260</v>
      </c>
      <c r="F1588" s="39" t="s">
        <v>3108</v>
      </c>
      <c r="G1588" s="38" t="s">
        <v>6236</v>
      </c>
      <c r="H1588" s="39">
        <v>719411153</v>
      </c>
      <c r="I1588" s="40" t="s">
        <v>6237</v>
      </c>
      <c r="J1588" s="38" t="s">
        <v>6236</v>
      </c>
      <c r="K1588" s="18" t="s">
        <v>180</v>
      </c>
      <c r="L1588" s="41">
        <v>1644662</v>
      </c>
      <c r="M1588" s="41">
        <v>2</v>
      </c>
      <c r="N1588" s="18" t="s">
        <v>3109</v>
      </c>
      <c r="O1588" s="18" t="s">
        <v>6245</v>
      </c>
      <c r="P1588" s="42">
        <v>0.66666666666666663</v>
      </c>
      <c r="Q1588" s="18" t="s">
        <v>6261</v>
      </c>
      <c r="R1588" s="41">
        <v>1</v>
      </c>
      <c r="S1588" s="41">
        <v>1</v>
      </c>
      <c r="T1588" s="18" t="s">
        <v>6280</v>
      </c>
      <c r="U1588" s="34"/>
      <c r="V1588" s="34"/>
      <c r="W1588" s="35"/>
      <c r="X1588" s="34"/>
      <c r="Y1588" s="35"/>
      <c r="Z1588" s="34"/>
      <c r="AA1588" s="34"/>
      <c r="AB1588" s="34"/>
      <c r="AC1588" s="34"/>
      <c r="AD1588" s="34"/>
      <c r="AE1588" s="34"/>
      <c r="AF1588" s="34"/>
      <c r="AG1588" s="34"/>
      <c r="AH1588" s="34"/>
      <c r="AI1588" s="35"/>
      <c r="AJ1588" s="35"/>
      <c r="AK1588" s="35"/>
      <c r="AL1588" s="35"/>
      <c r="AM1588" s="35"/>
    </row>
    <row r="1589" spans="1:39" ht="14.4" hidden="1">
      <c r="A1589" s="36">
        <v>1588</v>
      </c>
      <c r="B1589" s="37" t="s">
        <v>1376</v>
      </c>
      <c r="C1589" s="37" t="s">
        <v>7905</v>
      </c>
      <c r="D1589" s="38">
        <v>8</v>
      </c>
      <c r="E1589" s="38" t="s">
        <v>6260</v>
      </c>
      <c r="F1589" s="39" t="s">
        <v>1377</v>
      </c>
      <c r="G1589" s="38" t="s">
        <v>6236</v>
      </c>
      <c r="H1589" s="39">
        <v>719410963</v>
      </c>
      <c r="I1589" s="40" t="s">
        <v>6237</v>
      </c>
      <c r="J1589" s="38" t="s">
        <v>6236</v>
      </c>
      <c r="K1589" s="18" t="s">
        <v>180</v>
      </c>
      <c r="L1589" s="45">
        <v>1377313</v>
      </c>
      <c r="M1589" s="41">
        <v>2</v>
      </c>
      <c r="N1589" s="18" t="s">
        <v>1378</v>
      </c>
      <c r="O1589" s="18" t="s">
        <v>6245</v>
      </c>
      <c r="P1589" s="42">
        <v>0.66666666666666663</v>
      </c>
      <c r="Q1589" s="18" t="s">
        <v>6261</v>
      </c>
      <c r="R1589" s="41">
        <v>1</v>
      </c>
      <c r="S1589" s="41">
        <v>1</v>
      </c>
      <c r="T1589" s="18" t="s">
        <v>6280</v>
      </c>
      <c r="U1589" s="34"/>
      <c r="V1589" s="34"/>
      <c r="W1589" s="35"/>
      <c r="X1589" s="34"/>
      <c r="Y1589" s="35"/>
      <c r="Z1589" s="34"/>
      <c r="AA1589" s="34"/>
      <c r="AB1589" s="34"/>
      <c r="AC1589" s="34"/>
      <c r="AD1589" s="34"/>
      <c r="AE1589" s="34"/>
      <c r="AF1589" s="34"/>
      <c r="AG1589" s="34"/>
      <c r="AH1589" s="34"/>
      <c r="AI1589" s="35"/>
      <c r="AJ1589" s="35"/>
      <c r="AK1589" s="35"/>
      <c r="AL1589" s="35"/>
      <c r="AM1589" s="35"/>
    </row>
    <row r="1590" spans="1:39" ht="14.4" hidden="1">
      <c r="A1590" s="36">
        <v>1589</v>
      </c>
      <c r="B1590" s="37" t="s">
        <v>3173</v>
      </c>
      <c r="C1590" s="37" t="s">
        <v>7906</v>
      </c>
      <c r="D1590" s="38">
        <v>11</v>
      </c>
      <c r="E1590" s="38" t="s">
        <v>6279</v>
      </c>
      <c r="F1590" s="39" t="s">
        <v>3174</v>
      </c>
      <c r="G1590" s="38" t="s">
        <v>6236</v>
      </c>
      <c r="H1590" s="39">
        <v>719411160</v>
      </c>
      <c r="I1590" s="40" t="s">
        <v>6237</v>
      </c>
      <c r="J1590" s="38" t="s">
        <v>6236</v>
      </c>
      <c r="K1590" s="18" t="s">
        <v>180</v>
      </c>
      <c r="L1590" s="45">
        <v>1377313</v>
      </c>
      <c r="M1590" s="41">
        <v>2</v>
      </c>
      <c r="N1590" s="18" t="s">
        <v>1378</v>
      </c>
      <c r="O1590" s="18" t="s">
        <v>6245</v>
      </c>
      <c r="P1590" s="42">
        <v>0.66666666666666663</v>
      </c>
      <c r="Q1590" s="18" t="s">
        <v>6261</v>
      </c>
      <c r="R1590" s="41">
        <v>1</v>
      </c>
      <c r="S1590" s="50"/>
      <c r="T1590" s="18" t="s">
        <v>6280</v>
      </c>
      <c r="U1590" s="34"/>
      <c r="V1590" s="34"/>
      <c r="W1590" s="35"/>
      <c r="X1590" s="34"/>
      <c r="Y1590" s="35"/>
      <c r="Z1590" s="34"/>
      <c r="AA1590" s="34"/>
      <c r="AB1590" s="34"/>
      <c r="AC1590" s="34"/>
      <c r="AD1590" s="34"/>
      <c r="AE1590" s="34"/>
      <c r="AF1590" s="34"/>
      <c r="AG1590" s="34"/>
      <c r="AH1590" s="34"/>
      <c r="AI1590" s="35"/>
      <c r="AJ1590" s="35"/>
      <c r="AK1590" s="35"/>
      <c r="AL1590" s="35"/>
      <c r="AM1590" s="35"/>
    </row>
    <row r="1591" spans="1:39" ht="14.4" hidden="1">
      <c r="A1591" s="36">
        <v>1590</v>
      </c>
      <c r="B1591" s="37" t="s">
        <v>4984</v>
      </c>
      <c r="C1591" s="37" t="s">
        <v>7907</v>
      </c>
      <c r="D1591" s="38">
        <v>16</v>
      </c>
      <c r="E1591" s="38" t="s">
        <v>6446</v>
      </c>
      <c r="F1591" s="39" t="s">
        <v>4985</v>
      </c>
      <c r="G1591" s="38" t="s">
        <v>6236</v>
      </c>
      <c r="H1591" s="39">
        <v>719411403</v>
      </c>
      <c r="I1591" s="40" t="s">
        <v>6237</v>
      </c>
      <c r="J1591" s="38" t="s">
        <v>6236</v>
      </c>
      <c r="K1591" s="18" t="s">
        <v>180</v>
      </c>
      <c r="L1591" s="45">
        <v>1377313</v>
      </c>
      <c r="M1591" s="41">
        <v>2</v>
      </c>
      <c r="N1591" s="18" t="s">
        <v>1378</v>
      </c>
      <c r="O1591" s="18" t="s">
        <v>6245</v>
      </c>
      <c r="P1591" s="42">
        <v>0.66666666666666663</v>
      </c>
      <c r="Q1591" s="18" t="s">
        <v>6268</v>
      </c>
      <c r="R1591" s="41">
        <v>1</v>
      </c>
      <c r="S1591" s="50"/>
      <c r="T1591" s="18" t="s">
        <v>6280</v>
      </c>
      <c r="U1591" s="34"/>
      <c r="V1591" s="34"/>
      <c r="W1591" s="35"/>
      <c r="X1591" s="34"/>
      <c r="Y1591" s="35"/>
      <c r="Z1591" s="34"/>
      <c r="AA1591" s="34"/>
      <c r="AB1591" s="34"/>
      <c r="AC1591" s="34"/>
      <c r="AD1591" s="34"/>
      <c r="AE1591" s="34"/>
      <c r="AF1591" s="34"/>
      <c r="AG1591" s="34"/>
      <c r="AH1591" s="34"/>
      <c r="AI1591" s="35"/>
      <c r="AJ1591" s="35"/>
      <c r="AK1591" s="35"/>
      <c r="AL1591" s="35"/>
      <c r="AM1591" s="35"/>
    </row>
    <row r="1592" spans="1:39" ht="14.4" hidden="1">
      <c r="A1592" s="36">
        <v>1591</v>
      </c>
      <c r="B1592" s="37" t="s">
        <v>2886</v>
      </c>
      <c r="C1592" s="37" t="s">
        <v>7908</v>
      </c>
      <c r="D1592" s="38">
        <v>10</v>
      </c>
      <c r="E1592" s="38" t="s">
        <v>6282</v>
      </c>
      <c r="F1592" s="39" t="s">
        <v>2887</v>
      </c>
      <c r="G1592" s="38" t="s">
        <v>6236</v>
      </c>
      <c r="H1592" s="39">
        <v>719411117</v>
      </c>
      <c r="I1592" s="40" t="s">
        <v>6237</v>
      </c>
      <c r="J1592" s="38" t="s">
        <v>6236</v>
      </c>
      <c r="K1592" s="18" t="s">
        <v>180</v>
      </c>
      <c r="L1592" s="45">
        <v>1233542</v>
      </c>
      <c r="M1592" s="41">
        <v>2</v>
      </c>
      <c r="N1592" s="18" t="s">
        <v>2888</v>
      </c>
      <c r="O1592" s="18" t="s">
        <v>6245</v>
      </c>
      <c r="P1592" s="42">
        <v>0.70833333333333337</v>
      </c>
      <c r="Q1592" s="18" t="s">
        <v>6261</v>
      </c>
      <c r="R1592" s="41">
        <v>1</v>
      </c>
      <c r="S1592" s="41">
        <v>1</v>
      </c>
      <c r="T1592" s="18" t="s">
        <v>6280</v>
      </c>
      <c r="U1592" s="34"/>
      <c r="V1592" s="34"/>
      <c r="W1592" s="35"/>
      <c r="X1592" s="34"/>
      <c r="Y1592" s="35"/>
      <c r="Z1592" s="34"/>
      <c r="AA1592" s="34"/>
      <c r="AB1592" s="34"/>
      <c r="AC1592" s="34"/>
      <c r="AD1592" s="34"/>
      <c r="AE1592" s="34"/>
      <c r="AF1592" s="34"/>
      <c r="AG1592" s="34"/>
      <c r="AH1592" s="34"/>
      <c r="AI1592" s="35"/>
      <c r="AJ1592" s="35"/>
      <c r="AK1592" s="35"/>
      <c r="AL1592" s="35"/>
      <c r="AM1592" s="35"/>
    </row>
    <row r="1593" spans="1:39" ht="14.4" hidden="1">
      <c r="A1593" s="36">
        <v>1592</v>
      </c>
      <c r="B1593" s="37" t="s">
        <v>5112</v>
      </c>
      <c r="C1593" s="37" t="s">
        <v>7909</v>
      </c>
      <c r="D1593" s="38">
        <v>17</v>
      </c>
      <c r="E1593" s="38" t="s">
        <v>6279</v>
      </c>
      <c r="F1593" s="39" t="s">
        <v>5113</v>
      </c>
      <c r="G1593" s="38" t="s">
        <v>6236</v>
      </c>
      <c r="H1593" s="39">
        <v>719411432</v>
      </c>
      <c r="I1593" s="40" t="s">
        <v>6237</v>
      </c>
      <c r="J1593" s="38" t="s">
        <v>6236</v>
      </c>
      <c r="K1593" s="18" t="s">
        <v>180</v>
      </c>
      <c r="L1593" s="45">
        <v>1233542</v>
      </c>
      <c r="M1593" s="41">
        <v>2</v>
      </c>
      <c r="N1593" s="18" t="s">
        <v>2888</v>
      </c>
      <c r="O1593" s="18" t="s">
        <v>6245</v>
      </c>
      <c r="P1593" s="42">
        <v>0.70833333333333337</v>
      </c>
      <c r="Q1593" s="18" t="s">
        <v>6268</v>
      </c>
      <c r="R1593" s="41">
        <v>1</v>
      </c>
      <c r="S1593" s="50"/>
      <c r="T1593" s="18" t="s">
        <v>6280</v>
      </c>
      <c r="U1593" s="34"/>
      <c r="V1593" s="34"/>
      <c r="W1593" s="35"/>
      <c r="X1593" s="34"/>
      <c r="Y1593" s="35"/>
      <c r="Z1593" s="34"/>
      <c r="AA1593" s="34"/>
      <c r="AB1593" s="34"/>
      <c r="AC1593" s="34"/>
      <c r="AD1593" s="34"/>
      <c r="AE1593" s="34"/>
      <c r="AF1593" s="34"/>
      <c r="AG1593" s="34"/>
      <c r="AH1593" s="34"/>
      <c r="AI1593" s="35"/>
      <c r="AJ1593" s="35"/>
      <c r="AK1593" s="35"/>
      <c r="AL1593" s="35"/>
      <c r="AM1593" s="35"/>
    </row>
    <row r="1594" spans="1:39" ht="14.4" hidden="1">
      <c r="A1594" s="36">
        <v>1593</v>
      </c>
      <c r="B1594" s="37" t="s">
        <v>4155</v>
      </c>
      <c r="C1594" s="37" t="s">
        <v>7910</v>
      </c>
      <c r="D1594" s="38">
        <v>13</v>
      </c>
      <c r="E1594" s="38" t="s">
        <v>6267</v>
      </c>
      <c r="F1594" s="39" t="s">
        <v>4156</v>
      </c>
      <c r="G1594" s="38" t="s">
        <v>6236</v>
      </c>
      <c r="H1594" s="39">
        <v>719411271</v>
      </c>
      <c r="I1594" s="40" t="s">
        <v>6237</v>
      </c>
      <c r="J1594" s="38" t="s">
        <v>6236</v>
      </c>
      <c r="K1594" s="18" t="s">
        <v>180</v>
      </c>
      <c r="L1594" s="41">
        <v>1424238</v>
      </c>
      <c r="M1594" s="41">
        <v>2</v>
      </c>
      <c r="N1594" s="18" t="s">
        <v>4157</v>
      </c>
      <c r="O1594" s="18" t="s">
        <v>6245</v>
      </c>
      <c r="P1594" s="42">
        <v>0.70833333333333337</v>
      </c>
      <c r="Q1594" s="18" t="s">
        <v>6268</v>
      </c>
      <c r="R1594" s="41">
        <v>1</v>
      </c>
      <c r="S1594" s="41">
        <v>1</v>
      </c>
      <c r="T1594" s="18" t="s">
        <v>6280</v>
      </c>
      <c r="U1594" s="34"/>
      <c r="V1594" s="34"/>
      <c r="W1594" s="35"/>
      <c r="X1594" s="34"/>
      <c r="Y1594" s="35"/>
      <c r="Z1594" s="34"/>
      <c r="AA1594" s="34"/>
      <c r="AB1594" s="34"/>
      <c r="AC1594" s="34"/>
      <c r="AD1594" s="34"/>
      <c r="AE1594" s="34"/>
      <c r="AF1594" s="34"/>
      <c r="AG1594" s="34"/>
      <c r="AH1594" s="34"/>
      <c r="AI1594" s="35"/>
      <c r="AJ1594" s="35"/>
      <c r="AK1594" s="35"/>
      <c r="AL1594" s="35"/>
      <c r="AM1594" s="35"/>
    </row>
    <row r="1595" spans="1:39" ht="14.4" hidden="1">
      <c r="A1595" s="36">
        <v>1594</v>
      </c>
      <c r="B1595" s="37" t="s">
        <v>5103</v>
      </c>
      <c r="C1595" s="37" t="s">
        <v>7911</v>
      </c>
      <c r="D1595" s="38">
        <v>17</v>
      </c>
      <c r="E1595" s="38" t="s">
        <v>6279</v>
      </c>
      <c r="F1595" s="39" t="s">
        <v>5104</v>
      </c>
      <c r="G1595" s="38" t="s">
        <v>6236</v>
      </c>
      <c r="H1595" s="39">
        <v>719411430</v>
      </c>
      <c r="I1595" s="40" t="s">
        <v>6237</v>
      </c>
      <c r="J1595" s="38" t="s">
        <v>6236</v>
      </c>
      <c r="K1595" s="18" t="s">
        <v>180</v>
      </c>
      <c r="L1595" s="41">
        <v>1644132</v>
      </c>
      <c r="M1595" s="41">
        <v>2</v>
      </c>
      <c r="N1595" s="18" t="s">
        <v>5105</v>
      </c>
      <c r="O1595" s="18" t="s">
        <v>6245</v>
      </c>
      <c r="P1595" s="42">
        <v>0.70833333333333337</v>
      </c>
      <c r="Q1595" s="18" t="s">
        <v>6268</v>
      </c>
      <c r="R1595" s="41">
        <v>1</v>
      </c>
      <c r="S1595" s="41">
        <v>1</v>
      </c>
      <c r="T1595" s="18" t="s">
        <v>6280</v>
      </c>
      <c r="U1595" s="34"/>
      <c r="V1595" s="34"/>
      <c r="W1595" s="35"/>
      <c r="X1595" s="34"/>
      <c r="Y1595" s="35"/>
      <c r="Z1595" s="34"/>
      <c r="AA1595" s="34"/>
      <c r="AB1595" s="34"/>
      <c r="AC1595" s="34"/>
      <c r="AD1595" s="34"/>
      <c r="AE1595" s="34"/>
      <c r="AF1595" s="34"/>
      <c r="AG1595" s="34"/>
      <c r="AH1595" s="34"/>
      <c r="AI1595" s="35"/>
      <c r="AJ1595" s="35"/>
      <c r="AK1595" s="35"/>
      <c r="AL1595" s="35"/>
      <c r="AM1595" s="35"/>
    </row>
    <row r="1596" spans="1:39" ht="14.4" hidden="1">
      <c r="A1596" s="36">
        <v>1595</v>
      </c>
      <c r="B1596" s="37" t="s">
        <v>5499</v>
      </c>
      <c r="C1596" s="37" t="s">
        <v>7912</v>
      </c>
      <c r="D1596" s="38">
        <v>19</v>
      </c>
      <c r="E1596" s="38" t="s">
        <v>6267</v>
      </c>
      <c r="F1596" s="39" t="s">
        <v>5500</v>
      </c>
      <c r="G1596" s="38" t="s">
        <v>6236</v>
      </c>
      <c r="H1596" s="39">
        <v>719411522</v>
      </c>
      <c r="I1596" s="40" t="s">
        <v>6237</v>
      </c>
      <c r="J1596" s="38" t="s">
        <v>6236</v>
      </c>
      <c r="K1596" s="18" t="s">
        <v>180</v>
      </c>
      <c r="L1596" s="45">
        <v>1320642</v>
      </c>
      <c r="M1596" s="41">
        <v>2</v>
      </c>
      <c r="N1596" s="18" t="s">
        <v>5501</v>
      </c>
      <c r="O1596" s="18" t="s">
        <v>6245</v>
      </c>
      <c r="P1596" s="42">
        <v>0.70833333333333337</v>
      </c>
      <c r="Q1596" s="18" t="s">
        <v>6239</v>
      </c>
      <c r="R1596" s="41">
        <v>1</v>
      </c>
      <c r="S1596" s="41">
        <v>1</v>
      </c>
      <c r="T1596" s="18" t="s">
        <v>6280</v>
      </c>
      <c r="U1596" s="34"/>
      <c r="V1596" s="34"/>
      <c r="W1596" s="35"/>
      <c r="X1596" s="34"/>
      <c r="Y1596" s="35"/>
      <c r="Z1596" s="34"/>
      <c r="AA1596" s="34"/>
      <c r="AB1596" s="34"/>
      <c r="AC1596" s="34"/>
      <c r="AD1596" s="34"/>
      <c r="AE1596" s="34"/>
      <c r="AF1596" s="34"/>
      <c r="AG1596" s="34"/>
      <c r="AH1596" s="34"/>
      <c r="AI1596" s="35"/>
      <c r="AJ1596" s="35"/>
      <c r="AK1596" s="35"/>
      <c r="AL1596" s="35"/>
      <c r="AM1596" s="35"/>
    </row>
    <row r="1597" spans="1:39" ht="14.4" hidden="1">
      <c r="A1597" s="36">
        <v>1596</v>
      </c>
      <c r="B1597" s="37" t="s">
        <v>5965</v>
      </c>
      <c r="C1597" s="37" t="s">
        <v>7913</v>
      </c>
      <c r="D1597" s="38">
        <v>20</v>
      </c>
      <c r="E1597" s="38" t="s">
        <v>6235</v>
      </c>
      <c r="F1597" s="39" t="s">
        <v>5966</v>
      </c>
      <c r="G1597" s="38" t="s">
        <v>6236</v>
      </c>
      <c r="H1597" s="39">
        <v>719411598</v>
      </c>
      <c r="I1597" s="40" t="s">
        <v>6237</v>
      </c>
      <c r="J1597" s="38" t="s">
        <v>6236</v>
      </c>
      <c r="K1597" s="18" t="s">
        <v>180</v>
      </c>
      <c r="L1597" s="45">
        <v>1320642</v>
      </c>
      <c r="M1597" s="41">
        <v>2</v>
      </c>
      <c r="N1597" s="18" t="s">
        <v>5501</v>
      </c>
      <c r="O1597" s="18" t="s">
        <v>6245</v>
      </c>
      <c r="P1597" s="42">
        <v>0.70833333333333337</v>
      </c>
      <c r="Q1597" s="18" t="s">
        <v>6239</v>
      </c>
      <c r="R1597" s="41">
        <v>1</v>
      </c>
      <c r="S1597" s="50"/>
      <c r="T1597" s="18" t="s">
        <v>6280</v>
      </c>
      <c r="U1597" s="34"/>
      <c r="V1597" s="34"/>
      <c r="W1597" s="35"/>
      <c r="X1597" s="34"/>
      <c r="Y1597" s="35"/>
      <c r="Z1597" s="34"/>
      <c r="AA1597" s="34"/>
      <c r="AB1597" s="34"/>
      <c r="AC1597" s="34"/>
      <c r="AD1597" s="34"/>
      <c r="AE1597" s="34"/>
      <c r="AF1597" s="34"/>
      <c r="AG1597" s="34"/>
      <c r="AH1597" s="34"/>
      <c r="AI1597" s="35"/>
      <c r="AJ1597" s="35"/>
      <c r="AK1597" s="35"/>
      <c r="AL1597" s="35"/>
      <c r="AM1597" s="35"/>
    </row>
    <row r="1598" spans="1:39" ht="14.4" hidden="1">
      <c r="A1598" s="36">
        <v>1597</v>
      </c>
      <c r="B1598" s="37" t="s">
        <v>1365</v>
      </c>
      <c r="C1598" s="37" t="s">
        <v>7914</v>
      </c>
      <c r="D1598" s="38">
        <v>8</v>
      </c>
      <c r="E1598" s="38" t="s">
        <v>6270</v>
      </c>
      <c r="F1598" s="39" t="s">
        <v>1366</v>
      </c>
      <c r="G1598" s="38" t="s">
        <v>6236</v>
      </c>
      <c r="H1598" s="39">
        <v>719410962</v>
      </c>
      <c r="I1598" s="40" t="s">
        <v>6237</v>
      </c>
      <c r="J1598" s="38" t="s">
        <v>6236</v>
      </c>
      <c r="K1598" s="18" t="s">
        <v>180</v>
      </c>
      <c r="L1598" s="45">
        <v>1419089</v>
      </c>
      <c r="M1598" s="41">
        <v>2</v>
      </c>
      <c r="N1598" s="18" t="s">
        <v>1367</v>
      </c>
      <c r="O1598" s="18" t="s">
        <v>6245</v>
      </c>
      <c r="P1598" s="42">
        <v>0.70833333333333337</v>
      </c>
      <c r="Q1598" s="18" t="s">
        <v>6268</v>
      </c>
      <c r="R1598" s="41">
        <v>1</v>
      </c>
      <c r="S1598" s="41">
        <v>1</v>
      </c>
      <c r="T1598" s="18" t="s">
        <v>6280</v>
      </c>
      <c r="U1598" s="34"/>
      <c r="V1598" s="34"/>
      <c r="W1598" s="35"/>
      <c r="X1598" s="34"/>
      <c r="Y1598" s="35"/>
      <c r="Z1598" s="34"/>
      <c r="AA1598" s="34"/>
      <c r="AB1598" s="34"/>
      <c r="AC1598" s="34"/>
      <c r="AD1598" s="34"/>
      <c r="AE1598" s="34"/>
      <c r="AF1598" s="34"/>
      <c r="AG1598" s="34"/>
      <c r="AH1598" s="34"/>
      <c r="AI1598" s="35"/>
      <c r="AJ1598" s="35"/>
      <c r="AK1598" s="35"/>
      <c r="AL1598" s="35"/>
      <c r="AM1598" s="35"/>
    </row>
    <row r="1599" spans="1:39" ht="14.4" hidden="1">
      <c r="A1599" s="36">
        <v>1598</v>
      </c>
      <c r="B1599" s="37" t="s">
        <v>5092</v>
      </c>
      <c r="C1599" s="37" t="s">
        <v>7915</v>
      </c>
      <c r="D1599" s="38">
        <v>17</v>
      </c>
      <c r="E1599" s="38" t="s">
        <v>6279</v>
      </c>
      <c r="F1599" s="39" t="s">
        <v>5093</v>
      </c>
      <c r="G1599" s="38" t="s">
        <v>6236</v>
      </c>
      <c r="H1599" s="39">
        <v>719411426</v>
      </c>
      <c r="I1599" s="40" t="s">
        <v>6237</v>
      </c>
      <c r="J1599" s="38" t="s">
        <v>6236</v>
      </c>
      <c r="K1599" s="18" t="s">
        <v>180</v>
      </c>
      <c r="L1599" s="45">
        <v>1419089</v>
      </c>
      <c r="M1599" s="41">
        <v>2</v>
      </c>
      <c r="N1599" s="18" t="s">
        <v>1367</v>
      </c>
      <c r="O1599" s="18" t="s">
        <v>6245</v>
      </c>
      <c r="P1599" s="42">
        <v>0.70833333333333337</v>
      </c>
      <c r="Q1599" s="18" t="s">
        <v>6268</v>
      </c>
      <c r="R1599" s="41">
        <v>1</v>
      </c>
      <c r="S1599" s="50"/>
      <c r="T1599" s="18" t="s">
        <v>6280</v>
      </c>
      <c r="U1599" s="34"/>
      <c r="V1599" s="34"/>
      <c r="W1599" s="35"/>
      <c r="X1599" s="34"/>
      <c r="Y1599" s="35"/>
      <c r="Z1599" s="34"/>
      <c r="AA1599" s="34"/>
      <c r="AB1599" s="34"/>
      <c r="AC1599" s="34"/>
      <c r="AD1599" s="34"/>
      <c r="AE1599" s="34"/>
      <c r="AF1599" s="34"/>
      <c r="AG1599" s="34"/>
      <c r="AH1599" s="34"/>
      <c r="AI1599" s="35"/>
      <c r="AJ1599" s="35"/>
      <c r="AK1599" s="35"/>
      <c r="AL1599" s="35"/>
      <c r="AM1599" s="35"/>
    </row>
    <row r="1600" spans="1:39" ht="14.4" hidden="1">
      <c r="A1600" s="36">
        <v>1599</v>
      </c>
      <c r="B1600" s="37" t="s">
        <v>5515</v>
      </c>
      <c r="C1600" s="37" t="s">
        <v>7916</v>
      </c>
      <c r="D1600" s="38">
        <v>19</v>
      </c>
      <c r="E1600" s="38" t="s">
        <v>6263</v>
      </c>
      <c r="F1600" s="39" t="s">
        <v>5516</v>
      </c>
      <c r="G1600" s="38" t="s">
        <v>6236</v>
      </c>
      <c r="H1600" s="39">
        <v>719411529</v>
      </c>
      <c r="I1600" s="40" t="s">
        <v>6237</v>
      </c>
      <c r="J1600" s="38" t="s">
        <v>6236</v>
      </c>
      <c r="K1600" s="18" t="s">
        <v>180</v>
      </c>
      <c r="L1600" s="45">
        <v>1113487</v>
      </c>
      <c r="M1600" s="41">
        <v>2</v>
      </c>
      <c r="N1600" s="18" t="s">
        <v>5517</v>
      </c>
      <c r="O1600" s="18" t="s">
        <v>6245</v>
      </c>
      <c r="P1600" s="42">
        <v>0.70833333333333337</v>
      </c>
      <c r="Q1600" s="18" t="s">
        <v>6239</v>
      </c>
      <c r="R1600" s="41">
        <v>1</v>
      </c>
      <c r="S1600" s="41">
        <v>1</v>
      </c>
      <c r="T1600" s="18" t="s">
        <v>6280</v>
      </c>
      <c r="U1600" s="34"/>
      <c r="V1600" s="34"/>
      <c r="W1600" s="35"/>
      <c r="X1600" s="34"/>
      <c r="Y1600" s="35"/>
      <c r="Z1600" s="34"/>
      <c r="AA1600" s="34"/>
      <c r="AB1600" s="34"/>
      <c r="AC1600" s="34"/>
      <c r="AD1600" s="34"/>
      <c r="AE1600" s="34"/>
      <c r="AF1600" s="34"/>
      <c r="AG1600" s="34"/>
      <c r="AH1600" s="34"/>
      <c r="AI1600" s="35"/>
      <c r="AJ1600" s="35"/>
      <c r="AK1600" s="35"/>
      <c r="AL1600" s="35"/>
      <c r="AM1600" s="35"/>
    </row>
    <row r="1601" spans="1:39" ht="14.4" hidden="1">
      <c r="A1601" s="36">
        <v>1600</v>
      </c>
      <c r="B1601" s="37" t="s">
        <v>6010</v>
      </c>
      <c r="C1601" s="37" t="s">
        <v>7917</v>
      </c>
      <c r="D1601" s="38">
        <v>20</v>
      </c>
      <c r="E1601" s="38" t="s">
        <v>6267</v>
      </c>
      <c r="F1601" s="39" t="s">
        <v>6011</v>
      </c>
      <c r="G1601" s="38" t="s">
        <v>6236</v>
      </c>
      <c r="H1601" s="39">
        <v>719411615</v>
      </c>
      <c r="I1601" s="40" t="s">
        <v>6237</v>
      </c>
      <c r="J1601" s="38" t="s">
        <v>6236</v>
      </c>
      <c r="K1601" s="18" t="s">
        <v>180</v>
      </c>
      <c r="L1601" s="45">
        <v>1113487</v>
      </c>
      <c r="M1601" s="41">
        <v>2</v>
      </c>
      <c r="N1601" s="18" t="s">
        <v>5517</v>
      </c>
      <c r="O1601" s="18" t="s">
        <v>6245</v>
      </c>
      <c r="P1601" s="42">
        <v>0.70833333333333337</v>
      </c>
      <c r="Q1601" s="18" t="s">
        <v>6239</v>
      </c>
      <c r="R1601" s="41">
        <v>1</v>
      </c>
      <c r="S1601" s="50"/>
      <c r="T1601" s="18" t="s">
        <v>6280</v>
      </c>
      <c r="U1601" s="34"/>
      <c r="V1601" s="34"/>
      <c r="W1601" s="35"/>
      <c r="X1601" s="34"/>
      <c r="Y1601" s="35"/>
      <c r="Z1601" s="34"/>
      <c r="AA1601" s="34"/>
      <c r="AB1601" s="34"/>
      <c r="AC1601" s="34"/>
      <c r="AD1601" s="34"/>
      <c r="AE1601" s="34"/>
      <c r="AF1601" s="34"/>
      <c r="AG1601" s="34"/>
      <c r="AH1601" s="34"/>
      <c r="AI1601" s="35"/>
      <c r="AJ1601" s="35"/>
      <c r="AK1601" s="35"/>
      <c r="AL1601" s="35"/>
      <c r="AM1601" s="35"/>
    </row>
    <row r="1602" spans="1:39" ht="14.4" hidden="1">
      <c r="A1602" s="36">
        <v>1601</v>
      </c>
      <c r="B1602" s="37" t="s">
        <v>2673</v>
      </c>
      <c r="C1602" s="37" t="s">
        <v>7918</v>
      </c>
      <c r="D1602" s="38">
        <v>10</v>
      </c>
      <c r="E1602" s="38" t="s">
        <v>6279</v>
      </c>
      <c r="F1602" s="39" t="s">
        <v>2674</v>
      </c>
      <c r="G1602" s="38" t="s">
        <v>6236</v>
      </c>
      <c r="H1602" s="39">
        <v>719411080</v>
      </c>
      <c r="I1602" s="40" t="s">
        <v>6237</v>
      </c>
      <c r="J1602" s="38" t="s">
        <v>6236</v>
      </c>
      <c r="K1602" s="18" t="s">
        <v>180</v>
      </c>
      <c r="L1602" s="45">
        <v>1786946</v>
      </c>
      <c r="M1602" s="41">
        <v>2</v>
      </c>
      <c r="N1602" s="18" t="s">
        <v>2675</v>
      </c>
      <c r="O1602" s="18" t="s">
        <v>6245</v>
      </c>
      <c r="P1602" s="42">
        <v>0.70833333333333337</v>
      </c>
      <c r="Q1602" s="18" t="s">
        <v>6268</v>
      </c>
      <c r="R1602" s="41">
        <v>1</v>
      </c>
      <c r="S1602" s="41">
        <v>1</v>
      </c>
      <c r="T1602" s="18" t="s">
        <v>6280</v>
      </c>
      <c r="U1602" s="34"/>
      <c r="V1602" s="34"/>
      <c r="W1602" s="35"/>
      <c r="X1602" s="34"/>
      <c r="Y1602" s="35"/>
      <c r="Z1602" s="34"/>
      <c r="AA1602" s="34"/>
      <c r="AB1602" s="34"/>
      <c r="AC1602" s="34"/>
      <c r="AD1602" s="34"/>
      <c r="AE1602" s="34"/>
      <c r="AF1602" s="34"/>
      <c r="AG1602" s="34"/>
      <c r="AH1602" s="34"/>
      <c r="AI1602" s="35"/>
      <c r="AJ1602" s="35"/>
      <c r="AK1602" s="35"/>
      <c r="AL1602" s="35"/>
      <c r="AM1602" s="35"/>
    </row>
    <row r="1603" spans="1:39" ht="14.4" hidden="1">
      <c r="A1603" s="36">
        <v>1602</v>
      </c>
      <c r="B1603" s="37" t="s">
        <v>2679</v>
      </c>
      <c r="C1603" s="37" t="s">
        <v>7919</v>
      </c>
      <c r="D1603" s="38">
        <v>10</v>
      </c>
      <c r="E1603" s="38" t="s">
        <v>6263</v>
      </c>
      <c r="F1603" s="39" t="s">
        <v>2680</v>
      </c>
      <c r="G1603" s="38" t="s">
        <v>6236</v>
      </c>
      <c r="H1603" s="39">
        <v>719411081</v>
      </c>
      <c r="I1603" s="40" t="s">
        <v>6237</v>
      </c>
      <c r="J1603" s="38" t="s">
        <v>6236</v>
      </c>
      <c r="K1603" s="18" t="s">
        <v>180</v>
      </c>
      <c r="L1603" s="45">
        <v>1786946</v>
      </c>
      <c r="M1603" s="41">
        <v>2</v>
      </c>
      <c r="N1603" s="18" t="s">
        <v>2675</v>
      </c>
      <c r="O1603" s="18" t="s">
        <v>6245</v>
      </c>
      <c r="P1603" s="42">
        <v>0.70833333333333337</v>
      </c>
      <c r="Q1603" s="18" t="s">
        <v>6239</v>
      </c>
      <c r="R1603" s="41">
        <v>1</v>
      </c>
      <c r="S1603" s="50"/>
      <c r="T1603" s="18" t="s">
        <v>6280</v>
      </c>
      <c r="U1603" s="34"/>
      <c r="V1603" s="34"/>
      <c r="W1603" s="35"/>
      <c r="X1603" s="34"/>
      <c r="Y1603" s="35"/>
      <c r="Z1603" s="34"/>
      <c r="AA1603" s="34"/>
      <c r="AB1603" s="34"/>
      <c r="AC1603" s="34"/>
      <c r="AD1603" s="34"/>
      <c r="AE1603" s="34"/>
      <c r="AF1603" s="34"/>
      <c r="AG1603" s="34"/>
      <c r="AH1603" s="34"/>
      <c r="AI1603" s="35"/>
      <c r="AJ1603" s="35"/>
      <c r="AK1603" s="35"/>
      <c r="AL1603" s="35"/>
      <c r="AM1603" s="35"/>
    </row>
    <row r="1604" spans="1:39" ht="14.4" hidden="1">
      <c r="A1604" s="36">
        <v>1603</v>
      </c>
      <c r="B1604" s="37" t="s">
        <v>2681</v>
      </c>
      <c r="C1604" s="37" t="s">
        <v>7920</v>
      </c>
      <c r="D1604" s="38">
        <v>10</v>
      </c>
      <c r="E1604" s="38" t="s">
        <v>6831</v>
      </c>
      <c r="F1604" s="39" t="s">
        <v>2682</v>
      </c>
      <c r="G1604" s="38" t="s">
        <v>6236</v>
      </c>
      <c r="H1604" s="39">
        <v>719411082</v>
      </c>
      <c r="I1604" s="40" t="s">
        <v>6237</v>
      </c>
      <c r="J1604" s="38" t="s">
        <v>6236</v>
      </c>
      <c r="K1604" s="18" t="s">
        <v>180</v>
      </c>
      <c r="L1604" s="45">
        <v>1786946</v>
      </c>
      <c r="M1604" s="41">
        <v>2</v>
      </c>
      <c r="N1604" s="18" t="s">
        <v>2675</v>
      </c>
      <c r="O1604" s="18" t="s">
        <v>6245</v>
      </c>
      <c r="P1604" s="42">
        <v>0.70833333333333337</v>
      </c>
      <c r="Q1604" s="18" t="s">
        <v>6330</v>
      </c>
      <c r="R1604" s="41">
        <v>1</v>
      </c>
      <c r="S1604" s="50"/>
      <c r="T1604" s="18" t="s">
        <v>6280</v>
      </c>
      <c r="U1604" s="34"/>
      <c r="V1604" s="34"/>
      <c r="W1604" s="35"/>
      <c r="X1604" s="34"/>
      <c r="Y1604" s="35"/>
      <c r="Z1604" s="34"/>
      <c r="AA1604" s="34"/>
      <c r="AB1604" s="34"/>
      <c r="AC1604" s="34"/>
      <c r="AD1604" s="34"/>
      <c r="AE1604" s="34"/>
      <c r="AF1604" s="34"/>
      <c r="AG1604" s="34"/>
      <c r="AH1604" s="34"/>
      <c r="AI1604" s="35"/>
      <c r="AJ1604" s="35"/>
      <c r="AK1604" s="35"/>
      <c r="AL1604" s="35"/>
      <c r="AM1604" s="35"/>
    </row>
    <row r="1605" spans="1:39" ht="14.4" hidden="1">
      <c r="A1605" s="36">
        <v>1604</v>
      </c>
      <c r="B1605" s="37" t="s">
        <v>4564</v>
      </c>
      <c r="C1605" s="37" t="s">
        <v>7921</v>
      </c>
      <c r="D1605" s="38">
        <v>15</v>
      </c>
      <c r="E1605" s="38" t="s">
        <v>6263</v>
      </c>
      <c r="F1605" s="39" t="s">
        <v>4565</v>
      </c>
      <c r="G1605" s="38" t="s">
        <v>6236</v>
      </c>
      <c r="H1605" s="39">
        <v>719411344</v>
      </c>
      <c r="I1605" s="40" t="s">
        <v>6237</v>
      </c>
      <c r="J1605" s="38" t="s">
        <v>6236</v>
      </c>
      <c r="K1605" s="18" t="s">
        <v>180</v>
      </c>
      <c r="L1605" s="41">
        <v>1519743</v>
      </c>
      <c r="M1605" s="41">
        <v>2</v>
      </c>
      <c r="N1605" s="18" t="s">
        <v>4566</v>
      </c>
      <c r="O1605" s="18" t="s">
        <v>6245</v>
      </c>
      <c r="P1605" s="42">
        <v>0.70833333333333337</v>
      </c>
      <c r="Q1605" s="18" t="s">
        <v>6239</v>
      </c>
      <c r="R1605" s="41">
        <v>1</v>
      </c>
      <c r="S1605" s="41">
        <v>1</v>
      </c>
      <c r="T1605" s="18" t="s">
        <v>6280</v>
      </c>
      <c r="U1605" s="34"/>
      <c r="V1605" s="34"/>
      <c r="W1605" s="35"/>
      <c r="X1605" s="34"/>
      <c r="Y1605" s="35"/>
      <c r="Z1605" s="34"/>
      <c r="AA1605" s="34"/>
      <c r="AB1605" s="34"/>
      <c r="AC1605" s="34"/>
      <c r="AD1605" s="34"/>
      <c r="AE1605" s="34"/>
      <c r="AF1605" s="34"/>
      <c r="AG1605" s="34"/>
      <c r="AH1605" s="34"/>
      <c r="AI1605" s="35"/>
      <c r="AJ1605" s="35"/>
      <c r="AK1605" s="35"/>
      <c r="AL1605" s="35"/>
      <c r="AM1605" s="35"/>
    </row>
    <row r="1606" spans="1:39" ht="14.4" hidden="1">
      <c r="A1606" s="36">
        <v>1605</v>
      </c>
      <c r="B1606" s="37" t="s">
        <v>3241</v>
      </c>
      <c r="C1606" s="37" t="s">
        <v>7922</v>
      </c>
      <c r="D1606" s="38">
        <v>12</v>
      </c>
      <c r="E1606" s="38" t="s">
        <v>6535</v>
      </c>
      <c r="F1606" s="39" t="s">
        <v>3242</v>
      </c>
      <c r="G1606" s="38" t="s">
        <v>6236</v>
      </c>
      <c r="H1606" s="39">
        <v>719411177</v>
      </c>
      <c r="I1606" s="40" t="s">
        <v>6237</v>
      </c>
      <c r="J1606" s="38" t="s">
        <v>6236</v>
      </c>
      <c r="K1606" s="18" t="s">
        <v>180</v>
      </c>
      <c r="L1606" s="41">
        <v>1256480</v>
      </c>
      <c r="M1606" s="41">
        <v>2</v>
      </c>
      <c r="N1606" s="18" t="s">
        <v>3243</v>
      </c>
      <c r="O1606" s="18" t="s">
        <v>6247</v>
      </c>
      <c r="P1606" s="42">
        <v>0.375</v>
      </c>
      <c r="Q1606" s="18" t="s">
        <v>6239</v>
      </c>
      <c r="R1606" s="41">
        <v>1</v>
      </c>
      <c r="S1606" s="41">
        <v>1</v>
      </c>
      <c r="T1606" s="18" t="s">
        <v>6280</v>
      </c>
      <c r="U1606" s="34"/>
      <c r="V1606" s="34"/>
      <c r="W1606" s="35"/>
      <c r="X1606" s="34"/>
      <c r="Y1606" s="35"/>
      <c r="Z1606" s="34"/>
      <c r="AA1606" s="34"/>
      <c r="AB1606" s="34"/>
      <c r="AC1606" s="34"/>
      <c r="AD1606" s="34"/>
      <c r="AE1606" s="34"/>
      <c r="AF1606" s="34"/>
      <c r="AG1606" s="34"/>
      <c r="AH1606" s="34"/>
      <c r="AI1606" s="35"/>
      <c r="AJ1606" s="35"/>
      <c r="AK1606" s="35"/>
      <c r="AL1606" s="35"/>
      <c r="AM1606" s="35"/>
    </row>
    <row r="1607" spans="1:39" ht="14.4" hidden="1">
      <c r="A1607" s="36">
        <v>1606</v>
      </c>
      <c r="B1607" s="37" t="s">
        <v>1673</v>
      </c>
      <c r="C1607" s="37" t="s">
        <v>7923</v>
      </c>
      <c r="D1607" s="38">
        <v>8</v>
      </c>
      <c r="E1607" s="38" t="s">
        <v>6267</v>
      </c>
      <c r="F1607" s="39" t="s">
        <v>1674</v>
      </c>
      <c r="G1607" s="38" t="s">
        <v>6236</v>
      </c>
      <c r="H1607" s="39">
        <v>719410987</v>
      </c>
      <c r="I1607" s="40" t="s">
        <v>6237</v>
      </c>
      <c r="J1607" s="38" t="s">
        <v>6236</v>
      </c>
      <c r="K1607" s="18" t="s">
        <v>180</v>
      </c>
      <c r="L1607" s="41">
        <v>1436950</v>
      </c>
      <c r="M1607" s="41">
        <v>2</v>
      </c>
      <c r="N1607" s="18" t="s">
        <v>1675</v>
      </c>
      <c r="O1607" s="18" t="s">
        <v>6247</v>
      </c>
      <c r="P1607" s="42">
        <v>0.375</v>
      </c>
      <c r="Q1607" s="18" t="s">
        <v>6239</v>
      </c>
      <c r="R1607" s="41">
        <v>1</v>
      </c>
      <c r="S1607" s="41">
        <v>1</v>
      </c>
      <c r="T1607" s="18" t="s">
        <v>6280</v>
      </c>
      <c r="U1607" s="34"/>
      <c r="V1607" s="34"/>
      <c r="W1607" s="35"/>
      <c r="X1607" s="34"/>
      <c r="Y1607" s="35"/>
      <c r="Z1607" s="34"/>
      <c r="AA1607" s="34"/>
      <c r="AB1607" s="34"/>
      <c r="AC1607" s="34"/>
      <c r="AD1607" s="34"/>
      <c r="AE1607" s="34"/>
      <c r="AF1607" s="34"/>
      <c r="AG1607" s="34"/>
      <c r="AH1607" s="34"/>
      <c r="AI1607" s="35"/>
      <c r="AJ1607" s="35"/>
      <c r="AK1607" s="35"/>
      <c r="AL1607" s="35"/>
      <c r="AM1607" s="35"/>
    </row>
    <row r="1608" spans="1:39" ht="14.4" hidden="1">
      <c r="A1608" s="36">
        <v>1607</v>
      </c>
      <c r="B1608" s="37" t="s">
        <v>3686</v>
      </c>
      <c r="C1608" s="37" t="s">
        <v>7924</v>
      </c>
      <c r="D1608" s="38">
        <v>12</v>
      </c>
      <c r="E1608" s="38" t="s">
        <v>6235</v>
      </c>
      <c r="F1608" s="39" t="s">
        <v>3687</v>
      </c>
      <c r="G1608" s="38" t="s">
        <v>6236</v>
      </c>
      <c r="H1608" s="39">
        <v>719411217</v>
      </c>
      <c r="I1608" s="40" t="s">
        <v>6237</v>
      </c>
      <c r="J1608" s="38" t="s">
        <v>6236</v>
      </c>
      <c r="K1608" s="18" t="s">
        <v>180</v>
      </c>
      <c r="L1608" s="41">
        <v>1290232</v>
      </c>
      <c r="M1608" s="41">
        <v>2</v>
      </c>
      <c r="N1608" s="18" t="s">
        <v>3688</v>
      </c>
      <c r="O1608" s="18" t="s">
        <v>6247</v>
      </c>
      <c r="P1608" s="42">
        <v>0.375</v>
      </c>
      <c r="Q1608" s="18" t="s">
        <v>6239</v>
      </c>
      <c r="R1608" s="41">
        <v>1</v>
      </c>
      <c r="S1608" s="41">
        <v>1</v>
      </c>
      <c r="T1608" s="18" t="s">
        <v>6280</v>
      </c>
      <c r="U1608" s="34"/>
      <c r="V1608" s="34"/>
      <c r="W1608" s="35"/>
      <c r="X1608" s="34"/>
      <c r="Y1608" s="35"/>
      <c r="Z1608" s="34"/>
      <c r="AA1608" s="34"/>
      <c r="AB1608" s="34"/>
      <c r="AC1608" s="34"/>
      <c r="AD1608" s="34"/>
      <c r="AE1608" s="34"/>
      <c r="AF1608" s="34"/>
      <c r="AG1608" s="34"/>
      <c r="AH1608" s="34"/>
      <c r="AI1608" s="35"/>
      <c r="AJ1608" s="35"/>
      <c r="AK1608" s="35"/>
      <c r="AL1608" s="35"/>
      <c r="AM1608" s="35"/>
    </row>
    <row r="1609" spans="1:39" ht="14.4" hidden="1">
      <c r="A1609" s="36">
        <v>1608</v>
      </c>
      <c r="B1609" s="37" t="s">
        <v>1630</v>
      </c>
      <c r="C1609" s="37" t="s">
        <v>7925</v>
      </c>
      <c r="D1609" s="38">
        <v>8</v>
      </c>
      <c r="E1609" s="38" t="s">
        <v>6279</v>
      </c>
      <c r="F1609" s="39" t="s">
        <v>1631</v>
      </c>
      <c r="G1609" s="38" t="s">
        <v>6236</v>
      </c>
      <c r="H1609" s="39">
        <v>719410973</v>
      </c>
      <c r="I1609" s="40" t="s">
        <v>6237</v>
      </c>
      <c r="J1609" s="38" t="s">
        <v>6236</v>
      </c>
      <c r="K1609" s="18" t="s">
        <v>180</v>
      </c>
      <c r="L1609" s="41">
        <v>1282530</v>
      </c>
      <c r="M1609" s="41">
        <v>2</v>
      </c>
      <c r="N1609" s="18" t="s">
        <v>1632</v>
      </c>
      <c r="O1609" s="18" t="s">
        <v>6247</v>
      </c>
      <c r="P1609" s="42">
        <v>0.375</v>
      </c>
      <c r="Q1609" s="18" t="s">
        <v>6268</v>
      </c>
      <c r="R1609" s="41">
        <v>1</v>
      </c>
      <c r="S1609" s="41">
        <v>1</v>
      </c>
      <c r="T1609" s="18" t="s">
        <v>6280</v>
      </c>
      <c r="U1609" s="34"/>
      <c r="V1609" s="34"/>
      <c r="W1609" s="35"/>
      <c r="X1609" s="34"/>
      <c r="Y1609" s="35"/>
      <c r="Z1609" s="34"/>
      <c r="AA1609" s="34"/>
      <c r="AB1609" s="34"/>
      <c r="AC1609" s="34"/>
      <c r="AD1609" s="34"/>
      <c r="AE1609" s="34"/>
      <c r="AF1609" s="34"/>
      <c r="AG1609" s="34"/>
      <c r="AH1609" s="34"/>
      <c r="AI1609" s="35"/>
      <c r="AJ1609" s="35"/>
      <c r="AK1609" s="35"/>
      <c r="AL1609" s="35"/>
      <c r="AM1609" s="35"/>
    </row>
    <row r="1610" spans="1:39" ht="14.4" hidden="1">
      <c r="A1610" s="36">
        <v>1609</v>
      </c>
      <c r="B1610" s="37" t="s">
        <v>2811</v>
      </c>
      <c r="C1610" s="37" t="s">
        <v>7926</v>
      </c>
      <c r="D1610" s="38">
        <v>10</v>
      </c>
      <c r="E1610" s="38" t="s">
        <v>6267</v>
      </c>
      <c r="F1610" s="39" t="s">
        <v>2812</v>
      </c>
      <c r="G1610" s="38" t="s">
        <v>6236</v>
      </c>
      <c r="H1610" s="39">
        <v>719411099</v>
      </c>
      <c r="I1610" s="40" t="s">
        <v>6237</v>
      </c>
      <c r="J1610" s="38" t="s">
        <v>6236</v>
      </c>
      <c r="K1610" s="18" t="s">
        <v>180</v>
      </c>
      <c r="L1610" s="41">
        <v>1519734</v>
      </c>
      <c r="M1610" s="41">
        <v>2</v>
      </c>
      <c r="N1610" s="18" t="s">
        <v>2813</v>
      </c>
      <c r="O1610" s="18" t="s">
        <v>6247</v>
      </c>
      <c r="P1610" s="42">
        <v>0.375</v>
      </c>
      <c r="Q1610" s="18" t="s">
        <v>6239</v>
      </c>
      <c r="R1610" s="41">
        <v>1</v>
      </c>
      <c r="S1610" s="41">
        <v>1</v>
      </c>
      <c r="T1610" s="18" t="s">
        <v>6280</v>
      </c>
      <c r="U1610" s="34"/>
      <c r="V1610" s="34"/>
      <c r="W1610" s="35"/>
      <c r="X1610" s="34"/>
      <c r="Y1610" s="35"/>
      <c r="Z1610" s="34"/>
      <c r="AA1610" s="34"/>
      <c r="AB1610" s="34"/>
      <c r="AC1610" s="34"/>
      <c r="AD1610" s="34"/>
      <c r="AE1610" s="34"/>
      <c r="AF1610" s="34"/>
      <c r="AG1610" s="34"/>
      <c r="AH1610" s="34"/>
      <c r="AI1610" s="35"/>
      <c r="AJ1610" s="35"/>
      <c r="AK1610" s="35"/>
      <c r="AL1610" s="35"/>
      <c r="AM1610" s="35"/>
    </row>
    <row r="1611" spans="1:39" ht="14.4" hidden="1">
      <c r="A1611" s="36">
        <v>1610</v>
      </c>
      <c r="B1611" s="37" t="s">
        <v>2783</v>
      </c>
      <c r="C1611" s="37" t="s">
        <v>7927</v>
      </c>
      <c r="D1611" s="38">
        <v>10</v>
      </c>
      <c r="E1611" s="38" t="s">
        <v>6235</v>
      </c>
      <c r="F1611" s="39" t="s">
        <v>2784</v>
      </c>
      <c r="G1611" s="38" t="s">
        <v>6236</v>
      </c>
      <c r="H1611" s="39">
        <v>719411090</v>
      </c>
      <c r="I1611" s="40" t="s">
        <v>6237</v>
      </c>
      <c r="J1611" s="38" t="s">
        <v>6236</v>
      </c>
      <c r="K1611" s="18" t="s">
        <v>180</v>
      </c>
      <c r="L1611" s="41">
        <v>1354116</v>
      </c>
      <c r="M1611" s="41">
        <v>2</v>
      </c>
      <c r="N1611" s="18" t="s">
        <v>2785</v>
      </c>
      <c r="O1611" s="18" t="s">
        <v>6247</v>
      </c>
      <c r="P1611" s="42">
        <v>0.375</v>
      </c>
      <c r="Q1611" s="18" t="s">
        <v>6239</v>
      </c>
      <c r="R1611" s="41">
        <v>1</v>
      </c>
      <c r="S1611" s="41">
        <v>1</v>
      </c>
      <c r="T1611" s="18" t="s">
        <v>6280</v>
      </c>
      <c r="U1611" s="34"/>
      <c r="V1611" s="34"/>
      <c r="W1611" s="35"/>
      <c r="X1611" s="34"/>
      <c r="Y1611" s="35"/>
      <c r="Z1611" s="34"/>
      <c r="AA1611" s="34"/>
      <c r="AB1611" s="34"/>
      <c r="AC1611" s="34"/>
      <c r="AD1611" s="34"/>
      <c r="AE1611" s="34"/>
      <c r="AF1611" s="34"/>
      <c r="AG1611" s="34"/>
      <c r="AH1611" s="34"/>
      <c r="AI1611" s="35"/>
      <c r="AJ1611" s="35"/>
      <c r="AK1611" s="35"/>
      <c r="AL1611" s="35"/>
      <c r="AM1611" s="35"/>
    </row>
    <row r="1612" spans="1:39" ht="14.4" hidden="1">
      <c r="A1612" s="36">
        <v>1611</v>
      </c>
      <c r="B1612" s="37" t="s">
        <v>3983</v>
      </c>
      <c r="C1612" s="37" t="s">
        <v>7928</v>
      </c>
      <c r="D1612" s="38">
        <v>13</v>
      </c>
      <c r="E1612" s="38" t="s">
        <v>6279</v>
      </c>
      <c r="F1612" s="39" t="s">
        <v>3984</v>
      </c>
      <c r="G1612" s="38" t="s">
        <v>6236</v>
      </c>
      <c r="H1612" s="39">
        <v>719411244</v>
      </c>
      <c r="I1612" s="40" t="s">
        <v>6237</v>
      </c>
      <c r="J1612" s="38" t="s">
        <v>6236</v>
      </c>
      <c r="K1612" s="18" t="s">
        <v>180</v>
      </c>
      <c r="L1612" s="45">
        <v>774455</v>
      </c>
      <c r="M1612" s="41">
        <v>2</v>
      </c>
      <c r="N1612" s="18" t="s">
        <v>3985</v>
      </c>
      <c r="O1612" s="18" t="s">
        <v>6247</v>
      </c>
      <c r="P1612" s="42">
        <v>0.375</v>
      </c>
      <c r="Q1612" s="18" t="s">
        <v>6261</v>
      </c>
      <c r="R1612" s="41">
        <v>1</v>
      </c>
      <c r="S1612" s="41">
        <v>1</v>
      </c>
      <c r="T1612" s="18" t="s">
        <v>6280</v>
      </c>
      <c r="U1612" s="34"/>
      <c r="V1612" s="34"/>
      <c r="W1612" s="35"/>
      <c r="X1612" s="34"/>
      <c r="Y1612" s="35"/>
      <c r="Z1612" s="34"/>
      <c r="AA1612" s="34"/>
      <c r="AB1612" s="34"/>
      <c r="AC1612" s="34"/>
      <c r="AD1612" s="34"/>
      <c r="AE1612" s="34"/>
      <c r="AF1612" s="34"/>
      <c r="AG1612" s="34"/>
      <c r="AH1612" s="34"/>
      <c r="AI1612" s="35"/>
      <c r="AJ1612" s="35"/>
      <c r="AK1612" s="35"/>
      <c r="AL1612" s="35"/>
      <c r="AM1612" s="35"/>
    </row>
    <row r="1613" spans="1:39" ht="14.4" hidden="1">
      <c r="A1613" s="36">
        <v>1612</v>
      </c>
      <c r="B1613" s="37" t="s">
        <v>4615</v>
      </c>
      <c r="C1613" s="37" t="s">
        <v>7929</v>
      </c>
      <c r="D1613" s="38">
        <v>15</v>
      </c>
      <c r="E1613" s="38" t="s">
        <v>6267</v>
      </c>
      <c r="F1613" s="39" t="s">
        <v>4616</v>
      </c>
      <c r="G1613" s="38" t="s">
        <v>6236</v>
      </c>
      <c r="H1613" s="39">
        <v>719411360</v>
      </c>
      <c r="I1613" s="40" t="s">
        <v>6237</v>
      </c>
      <c r="J1613" s="38" t="s">
        <v>6236</v>
      </c>
      <c r="K1613" s="18" t="s">
        <v>180</v>
      </c>
      <c r="L1613" s="45">
        <v>774455</v>
      </c>
      <c r="M1613" s="41">
        <v>2</v>
      </c>
      <c r="N1613" s="18" t="s">
        <v>3985</v>
      </c>
      <c r="O1613" s="18" t="s">
        <v>6247</v>
      </c>
      <c r="P1613" s="42">
        <v>0.375</v>
      </c>
      <c r="Q1613" s="18" t="s">
        <v>6239</v>
      </c>
      <c r="R1613" s="41">
        <v>1</v>
      </c>
      <c r="S1613" s="50"/>
      <c r="T1613" s="18" t="s">
        <v>6280</v>
      </c>
      <c r="U1613" s="34"/>
      <c r="V1613" s="34"/>
      <c r="W1613" s="35"/>
      <c r="X1613" s="34"/>
      <c r="Y1613" s="35"/>
      <c r="Z1613" s="34"/>
      <c r="AA1613" s="34"/>
      <c r="AB1613" s="34"/>
      <c r="AC1613" s="34"/>
      <c r="AD1613" s="34"/>
      <c r="AE1613" s="34"/>
      <c r="AF1613" s="34"/>
      <c r="AG1613" s="34"/>
      <c r="AH1613" s="34"/>
      <c r="AI1613" s="35"/>
      <c r="AJ1613" s="35"/>
      <c r="AK1613" s="35"/>
      <c r="AL1613" s="35"/>
      <c r="AM1613" s="35"/>
    </row>
    <row r="1614" spans="1:39" ht="14.4" hidden="1">
      <c r="A1614" s="36">
        <v>1613</v>
      </c>
      <c r="B1614" s="37" t="s">
        <v>4094</v>
      </c>
      <c r="C1614" s="37" t="s">
        <v>7930</v>
      </c>
      <c r="D1614" s="38">
        <v>13</v>
      </c>
      <c r="E1614" s="38" t="s">
        <v>6274</v>
      </c>
      <c r="F1614" s="39" t="s">
        <v>4095</v>
      </c>
      <c r="G1614" s="38" t="s">
        <v>6236</v>
      </c>
      <c r="H1614" s="39">
        <v>719411263</v>
      </c>
      <c r="I1614" s="40" t="s">
        <v>6237</v>
      </c>
      <c r="J1614" s="38" t="s">
        <v>6236</v>
      </c>
      <c r="K1614" s="18" t="s">
        <v>180</v>
      </c>
      <c r="L1614" s="41">
        <v>1519740</v>
      </c>
      <c r="M1614" s="41">
        <v>2</v>
      </c>
      <c r="N1614" s="18" t="s">
        <v>4096</v>
      </c>
      <c r="O1614" s="18" t="s">
        <v>6247</v>
      </c>
      <c r="P1614" s="42">
        <v>0.375</v>
      </c>
      <c r="Q1614" s="18" t="s">
        <v>6239</v>
      </c>
      <c r="R1614" s="41">
        <v>1</v>
      </c>
      <c r="S1614" s="41">
        <v>1</v>
      </c>
      <c r="T1614" s="18" t="s">
        <v>6280</v>
      </c>
      <c r="U1614" s="34"/>
      <c r="V1614" s="34"/>
      <c r="W1614" s="35"/>
      <c r="X1614" s="34"/>
      <c r="Y1614" s="35"/>
      <c r="Z1614" s="34"/>
      <c r="AA1614" s="34"/>
      <c r="AB1614" s="34"/>
      <c r="AC1614" s="34"/>
      <c r="AD1614" s="34"/>
      <c r="AE1614" s="34"/>
      <c r="AF1614" s="34"/>
      <c r="AG1614" s="34"/>
      <c r="AH1614" s="34"/>
      <c r="AI1614" s="35"/>
      <c r="AJ1614" s="35"/>
      <c r="AK1614" s="35"/>
      <c r="AL1614" s="35"/>
      <c r="AM1614" s="35"/>
    </row>
    <row r="1615" spans="1:39" ht="14.4" hidden="1">
      <c r="A1615" s="36">
        <v>1614</v>
      </c>
      <c r="B1615" s="37" t="s">
        <v>3954</v>
      </c>
      <c r="C1615" s="37" t="s">
        <v>7931</v>
      </c>
      <c r="D1615" s="38">
        <v>13</v>
      </c>
      <c r="E1615" s="38" t="s">
        <v>6267</v>
      </c>
      <c r="F1615" s="39" t="s">
        <v>3955</v>
      </c>
      <c r="G1615" s="38" t="s">
        <v>6236</v>
      </c>
      <c r="H1615" s="39">
        <v>719411236</v>
      </c>
      <c r="I1615" s="40" t="s">
        <v>6237</v>
      </c>
      <c r="J1615" s="38" t="s">
        <v>6236</v>
      </c>
      <c r="K1615" s="18" t="s">
        <v>180</v>
      </c>
      <c r="L1615" s="41">
        <v>1298241</v>
      </c>
      <c r="M1615" s="41">
        <v>2</v>
      </c>
      <c r="N1615" s="18" t="s">
        <v>3956</v>
      </c>
      <c r="O1615" s="18" t="s">
        <v>6247</v>
      </c>
      <c r="P1615" s="42">
        <v>0.375</v>
      </c>
      <c r="Q1615" s="18" t="s">
        <v>6239</v>
      </c>
      <c r="R1615" s="41">
        <v>1</v>
      </c>
      <c r="S1615" s="41">
        <v>1</v>
      </c>
      <c r="T1615" s="18" t="s">
        <v>6280</v>
      </c>
      <c r="U1615" s="34"/>
      <c r="V1615" s="34"/>
      <c r="W1615" s="35"/>
      <c r="X1615" s="34"/>
      <c r="Y1615" s="35"/>
      <c r="Z1615" s="34"/>
      <c r="AA1615" s="34"/>
      <c r="AB1615" s="34"/>
      <c r="AC1615" s="34"/>
      <c r="AD1615" s="34"/>
      <c r="AE1615" s="34"/>
      <c r="AF1615" s="34"/>
      <c r="AG1615" s="34"/>
      <c r="AH1615" s="34"/>
      <c r="AI1615" s="35"/>
      <c r="AJ1615" s="35"/>
      <c r="AK1615" s="35"/>
      <c r="AL1615" s="35"/>
      <c r="AM1615" s="35"/>
    </row>
    <row r="1616" spans="1:39" ht="14.4" hidden="1">
      <c r="A1616" s="36">
        <v>1615</v>
      </c>
      <c r="B1616" s="37" t="s">
        <v>2501</v>
      </c>
      <c r="C1616" s="37" t="s">
        <v>7932</v>
      </c>
      <c r="D1616" s="38">
        <v>10</v>
      </c>
      <c r="E1616" s="38" t="s">
        <v>6497</v>
      </c>
      <c r="F1616" s="39" t="s">
        <v>2502</v>
      </c>
      <c r="G1616" s="38" t="s">
        <v>6236</v>
      </c>
      <c r="H1616" s="39">
        <v>719411070</v>
      </c>
      <c r="I1616" s="40" t="s">
        <v>6237</v>
      </c>
      <c r="J1616" s="38" t="s">
        <v>6236</v>
      </c>
      <c r="K1616" s="18" t="s">
        <v>180</v>
      </c>
      <c r="L1616" s="45">
        <v>775611</v>
      </c>
      <c r="M1616" s="41">
        <v>2</v>
      </c>
      <c r="N1616" s="18" t="s">
        <v>2503</v>
      </c>
      <c r="O1616" s="18" t="s">
        <v>6247</v>
      </c>
      <c r="P1616" s="42">
        <v>0.375</v>
      </c>
      <c r="Q1616" s="18" t="s">
        <v>6239</v>
      </c>
      <c r="R1616" s="41">
        <v>1</v>
      </c>
      <c r="S1616" s="41">
        <v>1</v>
      </c>
      <c r="T1616" s="18" t="s">
        <v>6280</v>
      </c>
      <c r="U1616" s="34"/>
      <c r="V1616" s="34"/>
      <c r="W1616" s="35"/>
      <c r="X1616" s="34"/>
      <c r="Y1616" s="35"/>
      <c r="Z1616" s="34"/>
      <c r="AA1616" s="34"/>
      <c r="AB1616" s="34"/>
      <c r="AC1616" s="34"/>
      <c r="AD1616" s="34"/>
      <c r="AE1616" s="34"/>
      <c r="AF1616" s="34"/>
      <c r="AG1616" s="34"/>
      <c r="AH1616" s="34"/>
      <c r="AI1616" s="35"/>
      <c r="AJ1616" s="35"/>
      <c r="AK1616" s="35"/>
      <c r="AL1616" s="35"/>
      <c r="AM1616" s="35"/>
    </row>
    <row r="1617" spans="1:39" ht="14.4" hidden="1">
      <c r="A1617" s="36">
        <v>1616</v>
      </c>
      <c r="B1617" s="37" t="s">
        <v>4575</v>
      </c>
      <c r="C1617" s="37" t="s">
        <v>7933</v>
      </c>
      <c r="D1617" s="38">
        <v>15</v>
      </c>
      <c r="E1617" s="38" t="s">
        <v>6267</v>
      </c>
      <c r="F1617" s="39" t="s">
        <v>4576</v>
      </c>
      <c r="G1617" s="38" t="s">
        <v>6236</v>
      </c>
      <c r="H1617" s="39">
        <v>719411348</v>
      </c>
      <c r="I1617" s="40" t="s">
        <v>6237</v>
      </c>
      <c r="J1617" s="38" t="s">
        <v>6236</v>
      </c>
      <c r="K1617" s="18" t="s">
        <v>180</v>
      </c>
      <c r="L1617" s="45">
        <v>775611</v>
      </c>
      <c r="M1617" s="41">
        <v>2</v>
      </c>
      <c r="N1617" s="18" t="s">
        <v>2503</v>
      </c>
      <c r="O1617" s="18" t="s">
        <v>6247</v>
      </c>
      <c r="P1617" s="42">
        <v>0.375</v>
      </c>
      <c r="Q1617" s="18" t="s">
        <v>6239</v>
      </c>
      <c r="R1617" s="41">
        <v>1</v>
      </c>
      <c r="S1617" s="50"/>
      <c r="T1617" s="18" t="s">
        <v>6280</v>
      </c>
      <c r="U1617" s="34"/>
      <c r="V1617" s="34"/>
      <c r="W1617" s="35"/>
      <c r="X1617" s="34"/>
      <c r="Y1617" s="35"/>
      <c r="Z1617" s="34"/>
      <c r="AA1617" s="34"/>
      <c r="AB1617" s="34"/>
      <c r="AC1617" s="34"/>
      <c r="AD1617" s="34"/>
      <c r="AE1617" s="34"/>
      <c r="AF1617" s="34"/>
      <c r="AG1617" s="34"/>
      <c r="AH1617" s="34"/>
      <c r="AI1617" s="35"/>
      <c r="AJ1617" s="35"/>
      <c r="AK1617" s="35"/>
      <c r="AL1617" s="35"/>
      <c r="AM1617" s="35"/>
    </row>
    <row r="1618" spans="1:39" ht="14.4" hidden="1">
      <c r="A1618" s="36">
        <v>1617</v>
      </c>
      <c r="B1618" s="37" t="s">
        <v>340</v>
      </c>
      <c r="C1618" s="37" t="s">
        <v>7934</v>
      </c>
      <c r="D1618" s="38">
        <v>21</v>
      </c>
      <c r="E1618" s="38" t="s">
        <v>7935</v>
      </c>
      <c r="F1618" s="39" t="s">
        <v>341</v>
      </c>
      <c r="G1618" s="38" t="s">
        <v>6236</v>
      </c>
      <c r="H1618" s="39">
        <v>719410858</v>
      </c>
      <c r="I1618" s="40" t="s">
        <v>6237</v>
      </c>
      <c r="J1618" s="38" t="s">
        <v>6236</v>
      </c>
      <c r="K1618" s="18" t="s">
        <v>180</v>
      </c>
      <c r="L1618" s="45">
        <v>1064380</v>
      </c>
      <c r="M1618" s="41">
        <v>2</v>
      </c>
      <c r="N1618" s="18" t="s">
        <v>343</v>
      </c>
      <c r="O1618" s="18" t="s">
        <v>6251</v>
      </c>
      <c r="P1618" s="42">
        <v>0.5</v>
      </c>
      <c r="Q1618" s="18" t="s">
        <v>6299</v>
      </c>
      <c r="R1618" s="41">
        <v>1</v>
      </c>
      <c r="S1618" s="41">
        <v>1</v>
      </c>
      <c r="T1618" s="18" t="s">
        <v>6280</v>
      </c>
      <c r="U1618" s="34"/>
      <c r="V1618" s="34"/>
      <c r="W1618" s="35"/>
      <c r="X1618" s="34"/>
      <c r="Y1618" s="35"/>
      <c r="Z1618" s="34"/>
      <c r="AA1618" s="34"/>
      <c r="AB1618" s="34"/>
      <c r="AC1618" s="34"/>
      <c r="AD1618" s="34"/>
      <c r="AE1618" s="34"/>
      <c r="AF1618" s="34"/>
      <c r="AG1618" s="34"/>
      <c r="AH1618" s="34"/>
      <c r="AI1618" s="35"/>
      <c r="AJ1618" s="35"/>
      <c r="AK1618" s="35"/>
      <c r="AL1618" s="35"/>
      <c r="AM1618" s="35"/>
    </row>
    <row r="1619" spans="1:39" ht="14.4" hidden="1">
      <c r="A1619" s="36">
        <v>1618</v>
      </c>
      <c r="B1619" s="37" t="s">
        <v>3193</v>
      </c>
      <c r="C1619" s="37" t="s">
        <v>7936</v>
      </c>
      <c r="D1619" s="38">
        <v>11</v>
      </c>
      <c r="E1619" s="38" t="s">
        <v>6446</v>
      </c>
      <c r="F1619" s="39" t="s">
        <v>3194</v>
      </c>
      <c r="G1619" s="38" t="s">
        <v>6236</v>
      </c>
      <c r="H1619" s="39">
        <v>719411164</v>
      </c>
      <c r="I1619" s="40" t="s">
        <v>6237</v>
      </c>
      <c r="J1619" s="38" t="s">
        <v>6236</v>
      </c>
      <c r="K1619" s="18" t="s">
        <v>180</v>
      </c>
      <c r="L1619" s="45">
        <v>1064380</v>
      </c>
      <c r="M1619" s="41">
        <v>2</v>
      </c>
      <c r="N1619" s="18" t="s">
        <v>343</v>
      </c>
      <c r="O1619" s="18" t="s">
        <v>6251</v>
      </c>
      <c r="P1619" s="42">
        <v>0.5</v>
      </c>
      <c r="Q1619" s="18" t="s">
        <v>6299</v>
      </c>
      <c r="R1619" s="41">
        <v>1</v>
      </c>
      <c r="S1619" s="50"/>
      <c r="T1619" s="18" t="s">
        <v>6280</v>
      </c>
      <c r="U1619" s="34"/>
      <c r="V1619" s="34"/>
      <c r="W1619" s="35"/>
      <c r="X1619" s="34"/>
      <c r="Y1619" s="35"/>
      <c r="Z1619" s="34"/>
      <c r="AA1619" s="34"/>
      <c r="AB1619" s="34"/>
      <c r="AC1619" s="34"/>
      <c r="AD1619" s="34"/>
      <c r="AE1619" s="34"/>
      <c r="AF1619" s="34"/>
      <c r="AG1619" s="34"/>
      <c r="AH1619" s="34"/>
      <c r="AI1619" s="35"/>
      <c r="AJ1619" s="35"/>
      <c r="AK1619" s="35"/>
      <c r="AL1619" s="35"/>
      <c r="AM1619" s="35"/>
    </row>
    <row r="1620" spans="1:39" ht="14.4" hidden="1">
      <c r="A1620" s="36">
        <v>1619</v>
      </c>
      <c r="B1620" s="37" t="s">
        <v>3249</v>
      </c>
      <c r="C1620" s="37" t="s">
        <v>7937</v>
      </c>
      <c r="D1620" s="38">
        <v>12</v>
      </c>
      <c r="E1620" s="38" t="s">
        <v>6302</v>
      </c>
      <c r="F1620" s="39" t="s">
        <v>3250</v>
      </c>
      <c r="G1620" s="38" t="s">
        <v>6236</v>
      </c>
      <c r="H1620" s="39">
        <v>719411180</v>
      </c>
      <c r="I1620" s="40" t="s">
        <v>6237</v>
      </c>
      <c r="J1620" s="38" t="s">
        <v>6236</v>
      </c>
      <c r="K1620" s="18" t="s">
        <v>180</v>
      </c>
      <c r="L1620" s="45">
        <v>1064380</v>
      </c>
      <c r="M1620" s="41">
        <v>2</v>
      </c>
      <c r="N1620" s="18" t="s">
        <v>343</v>
      </c>
      <c r="O1620" s="18" t="s">
        <v>6251</v>
      </c>
      <c r="P1620" s="42">
        <v>0.5</v>
      </c>
      <c r="Q1620" s="18" t="s">
        <v>6299</v>
      </c>
      <c r="R1620" s="41">
        <v>1</v>
      </c>
      <c r="S1620" s="50"/>
      <c r="T1620" s="18" t="s">
        <v>6280</v>
      </c>
      <c r="U1620" s="34"/>
      <c r="V1620" s="34"/>
      <c r="W1620" s="35"/>
      <c r="X1620" s="34"/>
      <c r="Y1620" s="35"/>
      <c r="Z1620" s="34"/>
      <c r="AA1620" s="34"/>
      <c r="AB1620" s="34"/>
      <c r="AC1620" s="34"/>
      <c r="AD1620" s="34"/>
      <c r="AE1620" s="34"/>
      <c r="AF1620" s="34"/>
      <c r="AG1620" s="34"/>
      <c r="AH1620" s="34"/>
      <c r="AI1620" s="35"/>
      <c r="AJ1620" s="35"/>
      <c r="AK1620" s="35"/>
      <c r="AL1620" s="35"/>
      <c r="AM1620" s="35"/>
    </row>
    <row r="1621" spans="1:39" ht="14.4" hidden="1">
      <c r="A1621" s="36">
        <v>1620</v>
      </c>
      <c r="B1621" s="37" t="s">
        <v>4195</v>
      </c>
      <c r="C1621" s="37" t="s">
        <v>7938</v>
      </c>
      <c r="D1621" s="38">
        <v>14</v>
      </c>
      <c r="E1621" s="38" t="s">
        <v>6497</v>
      </c>
      <c r="F1621" s="39" t="s">
        <v>4196</v>
      </c>
      <c r="G1621" s="38" t="s">
        <v>6236</v>
      </c>
      <c r="H1621" s="39">
        <v>719411282</v>
      </c>
      <c r="I1621" s="40" t="s">
        <v>6237</v>
      </c>
      <c r="J1621" s="38" t="s">
        <v>6236</v>
      </c>
      <c r="K1621" s="18" t="s">
        <v>180</v>
      </c>
      <c r="L1621" s="45">
        <v>1064380</v>
      </c>
      <c r="M1621" s="41">
        <v>2</v>
      </c>
      <c r="N1621" s="18" t="s">
        <v>343</v>
      </c>
      <c r="O1621" s="18" t="s">
        <v>6251</v>
      </c>
      <c r="P1621" s="42">
        <v>0.5</v>
      </c>
      <c r="Q1621" s="18" t="s">
        <v>6299</v>
      </c>
      <c r="R1621" s="41">
        <v>1</v>
      </c>
      <c r="S1621" s="50"/>
      <c r="T1621" s="18" t="s">
        <v>6280</v>
      </c>
      <c r="U1621" s="34"/>
      <c r="V1621" s="34"/>
      <c r="W1621" s="35"/>
      <c r="X1621" s="34"/>
      <c r="Y1621" s="35"/>
      <c r="Z1621" s="34"/>
      <c r="AA1621" s="34"/>
      <c r="AB1621" s="34"/>
      <c r="AC1621" s="34"/>
      <c r="AD1621" s="34"/>
      <c r="AE1621" s="34"/>
      <c r="AF1621" s="34"/>
      <c r="AG1621" s="34"/>
      <c r="AH1621" s="34"/>
      <c r="AI1621" s="35"/>
      <c r="AJ1621" s="35"/>
      <c r="AK1621" s="35"/>
      <c r="AL1621" s="35"/>
      <c r="AM1621" s="35"/>
    </row>
    <row r="1622" spans="1:39" ht="14.4" hidden="1">
      <c r="A1622" s="36">
        <v>1621</v>
      </c>
      <c r="B1622" s="37" t="s">
        <v>4567</v>
      </c>
      <c r="C1622" s="37" t="s">
        <v>7939</v>
      </c>
      <c r="D1622" s="38">
        <v>15</v>
      </c>
      <c r="E1622" s="38" t="s">
        <v>6286</v>
      </c>
      <c r="F1622" s="39" t="s">
        <v>4568</v>
      </c>
      <c r="G1622" s="38" t="s">
        <v>6236</v>
      </c>
      <c r="H1622" s="39">
        <v>719411345</v>
      </c>
      <c r="I1622" s="40" t="s">
        <v>6237</v>
      </c>
      <c r="J1622" s="38" t="s">
        <v>6236</v>
      </c>
      <c r="K1622" s="18" t="s">
        <v>180</v>
      </c>
      <c r="L1622" s="45">
        <v>1064380</v>
      </c>
      <c r="M1622" s="41">
        <v>2</v>
      </c>
      <c r="N1622" s="18" t="s">
        <v>343</v>
      </c>
      <c r="O1622" s="18" t="s">
        <v>6251</v>
      </c>
      <c r="P1622" s="42">
        <v>0.5</v>
      </c>
      <c r="Q1622" s="18" t="s">
        <v>6299</v>
      </c>
      <c r="R1622" s="41">
        <v>1</v>
      </c>
      <c r="S1622" s="50"/>
      <c r="T1622" s="18" t="s">
        <v>6280</v>
      </c>
      <c r="U1622" s="34"/>
      <c r="V1622" s="34"/>
      <c r="W1622" s="35"/>
      <c r="X1622" s="34"/>
      <c r="Y1622" s="35"/>
      <c r="Z1622" s="34"/>
      <c r="AA1622" s="34"/>
      <c r="AB1622" s="34"/>
      <c r="AC1622" s="34"/>
      <c r="AD1622" s="34"/>
      <c r="AE1622" s="34"/>
      <c r="AF1622" s="34"/>
      <c r="AG1622" s="34"/>
      <c r="AH1622" s="34"/>
      <c r="AI1622" s="35"/>
      <c r="AJ1622" s="35"/>
      <c r="AK1622" s="35"/>
      <c r="AL1622" s="35"/>
      <c r="AM1622" s="35"/>
    </row>
    <row r="1623" spans="1:39" ht="14.4" hidden="1">
      <c r="A1623" s="36">
        <v>1622</v>
      </c>
      <c r="B1623" s="37" t="s">
        <v>5509</v>
      </c>
      <c r="C1623" s="37" t="s">
        <v>7940</v>
      </c>
      <c r="D1623" s="38">
        <v>19</v>
      </c>
      <c r="E1623" s="38" t="s">
        <v>7817</v>
      </c>
      <c r="F1623" s="39" t="s">
        <v>5510</v>
      </c>
      <c r="G1623" s="38" t="s">
        <v>6236</v>
      </c>
      <c r="H1623" s="39">
        <v>719411526</v>
      </c>
      <c r="I1623" s="40" t="s">
        <v>6237</v>
      </c>
      <c r="J1623" s="38" t="s">
        <v>6236</v>
      </c>
      <c r="K1623" s="18" t="s">
        <v>180</v>
      </c>
      <c r="L1623" s="45">
        <v>1064380</v>
      </c>
      <c r="M1623" s="41">
        <v>2</v>
      </c>
      <c r="N1623" s="18" t="s">
        <v>343</v>
      </c>
      <c r="O1623" s="18" t="s">
        <v>6251</v>
      </c>
      <c r="P1623" s="42">
        <v>0.5</v>
      </c>
      <c r="Q1623" s="18" t="s">
        <v>6299</v>
      </c>
      <c r="R1623" s="41">
        <v>1</v>
      </c>
      <c r="S1623" s="50"/>
      <c r="T1623" s="18" t="s">
        <v>6280</v>
      </c>
      <c r="U1623" s="34"/>
      <c r="V1623" s="34"/>
      <c r="W1623" s="35"/>
      <c r="X1623" s="34"/>
      <c r="Y1623" s="35"/>
      <c r="Z1623" s="34"/>
      <c r="AA1623" s="34"/>
      <c r="AB1623" s="34"/>
      <c r="AC1623" s="34"/>
      <c r="AD1623" s="34"/>
      <c r="AE1623" s="34"/>
      <c r="AF1623" s="34"/>
      <c r="AG1623" s="34"/>
      <c r="AH1623" s="34"/>
      <c r="AI1623" s="35"/>
      <c r="AJ1623" s="35"/>
      <c r="AK1623" s="35"/>
      <c r="AL1623" s="35"/>
      <c r="AM1623" s="35"/>
    </row>
    <row r="1624" spans="1:39" ht="14.4" hidden="1">
      <c r="A1624" s="36">
        <v>1623</v>
      </c>
      <c r="B1624" s="37" t="s">
        <v>6073</v>
      </c>
      <c r="C1624" s="37" t="s">
        <v>7941</v>
      </c>
      <c r="D1624" s="38">
        <v>22</v>
      </c>
      <c r="E1624" s="38" t="s">
        <v>6307</v>
      </c>
      <c r="F1624" s="39" t="s">
        <v>6074</v>
      </c>
      <c r="G1624" s="38" t="s">
        <v>6236</v>
      </c>
      <c r="H1624" s="39">
        <v>719411626</v>
      </c>
      <c r="I1624" s="40" t="s">
        <v>6237</v>
      </c>
      <c r="J1624" s="38" t="s">
        <v>6236</v>
      </c>
      <c r="K1624" s="18" t="s">
        <v>180</v>
      </c>
      <c r="L1624" s="45">
        <v>1064380</v>
      </c>
      <c r="M1624" s="41">
        <v>2</v>
      </c>
      <c r="N1624" s="18" t="s">
        <v>343</v>
      </c>
      <c r="O1624" s="18" t="s">
        <v>6251</v>
      </c>
      <c r="P1624" s="42">
        <v>0.5</v>
      </c>
      <c r="Q1624" s="18" t="s">
        <v>6299</v>
      </c>
      <c r="R1624" s="41">
        <v>1</v>
      </c>
      <c r="S1624" s="50"/>
      <c r="T1624" s="18" t="s">
        <v>6280</v>
      </c>
      <c r="U1624" s="34"/>
      <c r="V1624" s="34"/>
      <c r="W1624" s="35"/>
      <c r="X1624" s="34"/>
      <c r="Y1624" s="35"/>
      <c r="Z1624" s="34"/>
      <c r="AA1624" s="34"/>
      <c r="AB1624" s="34"/>
      <c r="AC1624" s="34"/>
      <c r="AD1624" s="34"/>
      <c r="AE1624" s="34"/>
      <c r="AF1624" s="34"/>
      <c r="AG1624" s="34"/>
      <c r="AH1624" s="34"/>
      <c r="AI1624" s="35"/>
      <c r="AJ1624" s="35"/>
      <c r="AK1624" s="35"/>
      <c r="AL1624" s="35"/>
      <c r="AM1624" s="35"/>
    </row>
    <row r="1625" spans="1:39" ht="14.4" hidden="1">
      <c r="A1625" s="36">
        <v>1624</v>
      </c>
      <c r="B1625" s="37" t="s">
        <v>6183</v>
      </c>
      <c r="C1625" s="37" t="s">
        <v>6457</v>
      </c>
      <c r="D1625" s="38" t="s">
        <v>6458</v>
      </c>
      <c r="E1625" s="38" t="s">
        <v>6267</v>
      </c>
      <c r="F1625" s="39" t="s">
        <v>6184</v>
      </c>
      <c r="G1625" s="38" t="s">
        <v>6236</v>
      </c>
      <c r="H1625" s="39">
        <v>719411642</v>
      </c>
      <c r="I1625" s="40" t="s">
        <v>6237</v>
      </c>
      <c r="J1625" s="38" t="s">
        <v>6236</v>
      </c>
      <c r="K1625" s="18" t="s">
        <v>180</v>
      </c>
      <c r="L1625" s="45">
        <v>1064380</v>
      </c>
      <c r="M1625" s="41">
        <v>2</v>
      </c>
      <c r="N1625" s="18" t="s">
        <v>343</v>
      </c>
      <c r="O1625" s="18" t="s">
        <v>6247</v>
      </c>
      <c r="P1625" s="42">
        <v>0.375</v>
      </c>
      <c r="Q1625" s="18" t="s">
        <v>6268</v>
      </c>
      <c r="R1625" s="41">
        <v>1</v>
      </c>
      <c r="S1625" s="50"/>
      <c r="T1625" s="18" t="s">
        <v>6280</v>
      </c>
      <c r="U1625" s="34"/>
      <c r="V1625" s="34"/>
      <c r="W1625" s="35"/>
      <c r="X1625" s="34"/>
      <c r="Y1625" s="35"/>
      <c r="Z1625" s="34"/>
      <c r="AA1625" s="34"/>
      <c r="AB1625" s="34"/>
      <c r="AC1625" s="34"/>
      <c r="AD1625" s="34"/>
      <c r="AE1625" s="34"/>
      <c r="AF1625" s="34"/>
      <c r="AG1625" s="34"/>
      <c r="AH1625" s="34"/>
      <c r="AI1625" s="35"/>
      <c r="AJ1625" s="35"/>
      <c r="AK1625" s="35"/>
      <c r="AL1625" s="35"/>
      <c r="AM1625" s="35"/>
    </row>
    <row r="1626" spans="1:39" ht="14.4" hidden="1">
      <c r="A1626" s="36">
        <v>1625</v>
      </c>
      <c r="B1626" s="37" t="s">
        <v>5194</v>
      </c>
      <c r="C1626" s="37" t="s">
        <v>7942</v>
      </c>
      <c r="D1626" s="38">
        <v>17</v>
      </c>
      <c r="E1626" s="38" t="s">
        <v>6267</v>
      </c>
      <c r="F1626" s="39" t="s">
        <v>5195</v>
      </c>
      <c r="G1626" s="38" t="s">
        <v>6236</v>
      </c>
      <c r="H1626" s="39">
        <v>719411452</v>
      </c>
      <c r="I1626" s="40" t="s">
        <v>6237</v>
      </c>
      <c r="J1626" s="38" t="s">
        <v>6236</v>
      </c>
      <c r="K1626" s="18" t="s">
        <v>180</v>
      </c>
      <c r="L1626" s="41">
        <v>1627164</v>
      </c>
      <c r="M1626" s="41">
        <v>2</v>
      </c>
      <c r="N1626" s="18" t="s">
        <v>5196</v>
      </c>
      <c r="O1626" s="18" t="s">
        <v>6247</v>
      </c>
      <c r="P1626" s="42">
        <v>0.41666666666666669</v>
      </c>
      <c r="Q1626" s="18" t="s">
        <v>6239</v>
      </c>
      <c r="R1626" s="41">
        <v>1</v>
      </c>
      <c r="S1626" s="41">
        <v>1</v>
      </c>
      <c r="T1626" s="18" t="s">
        <v>6280</v>
      </c>
      <c r="U1626" s="34"/>
      <c r="V1626" s="34"/>
      <c r="W1626" s="35"/>
      <c r="X1626" s="34"/>
      <c r="Y1626" s="35"/>
      <c r="Z1626" s="34"/>
      <c r="AA1626" s="34"/>
      <c r="AB1626" s="34"/>
      <c r="AC1626" s="34"/>
      <c r="AD1626" s="34"/>
      <c r="AE1626" s="34"/>
      <c r="AF1626" s="34"/>
      <c r="AG1626" s="34"/>
      <c r="AH1626" s="34"/>
      <c r="AI1626" s="35"/>
      <c r="AJ1626" s="35"/>
      <c r="AK1626" s="35"/>
      <c r="AL1626" s="35"/>
      <c r="AM1626" s="35"/>
    </row>
    <row r="1627" spans="1:39" ht="14.4" hidden="1">
      <c r="A1627" s="36">
        <v>1626</v>
      </c>
      <c r="B1627" s="37" t="s">
        <v>5815</v>
      </c>
      <c r="C1627" s="37" t="s">
        <v>7943</v>
      </c>
      <c r="D1627" s="38">
        <v>20</v>
      </c>
      <c r="E1627" s="38" t="s">
        <v>6235</v>
      </c>
      <c r="F1627" s="39" t="s">
        <v>5816</v>
      </c>
      <c r="G1627" s="38" t="s">
        <v>6236</v>
      </c>
      <c r="H1627" s="39">
        <v>719411571</v>
      </c>
      <c r="I1627" s="40" t="s">
        <v>6237</v>
      </c>
      <c r="J1627" s="38" t="s">
        <v>6236</v>
      </c>
      <c r="K1627" s="18" t="s">
        <v>180</v>
      </c>
      <c r="L1627" s="41">
        <v>1432876</v>
      </c>
      <c r="M1627" s="41">
        <v>2</v>
      </c>
      <c r="N1627" s="18" t="s">
        <v>5817</v>
      </c>
      <c r="O1627" s="18" t="s">
        <v>6247</v>
      </c>
      <c r="P1627" s="42">
        <v>0.41666666666666669</v>
      </c>
      <c r="Q1627" s="18" t="s">
        <v>6239</v>
      </c>
      <c r="R1627" s="41">
        <v>1</v>
      </c>
      <c r="S1627" s="41">
        <v>1</v>
      </c>
      <c r="T1627" s="18" t="s">
        <v>6280</v>
      </c>
      <c r="U1627" s="34"/>
      <c r="V1627" s="34"/>
      <c r="W1627" s="35"/>
      <c r="X1627" s="34"/>
      <c r="Y1627" s="35"/>
      <c r="Z1627" s="34"/>
      <c r="AA1627" s="34"/>
      <c r="AB1627" s="34"/>
      <c r="AC1627" s="34"/>
      <c r="AD1627" s="34"/>
      <c r="AE1627" s="34"/>
      <c r="AF1627" s="34"/>
      <c r="AG1627" s="34"/>
      <c r="AH1627" s="34"/>
      <c r="AI1627" s="35"/>
      <c r="AJ1627" s="35"/>
      <c r="AK1627" s="35"/>
      <c r="AL1627" s="35"/>
      <c r="AM1627" s="35"/>
    </row>
    <row r="1628" spans="1:39" ht="14.4" hidden="1">
      <c r="A1628" s="36">
        <v>1627</v>
      </c>
      <c r="B1628" s="37" t="s">
        <v>1964</v>
      </c>
      <c r="C1628" s="37" t="s">
        <v>7944</v>
      </c>
      <c r="D1628" s="38">
        <v>21</v>
      </c>
      <c r="E1628" s="38" t="s">
        <v>6781</v>
      </c>
      <c r="F1628" s="39" t="s">
        <v>1965</v>
      </c>
      <c r="G1628" s="38" t="s">
        <v>6236</v>
      </c>
      <c r="H1628" s="39">
        <v>719411011</v>
      </c>
      <c r="I1628" s="40" t="s">
        <v>6237</v>
      </c>
      <c r="J1628" s="38" t="s">
        <v>6236</v>
      </c>
      <c r="K1628" s="18" t="s">
        <v>180</v>
      </c>
      <c r="L1628" s="45">
        <v>1538939</v>
      </c>
      <c r="M1628" s="41">
        <v>2</v>
      </c>
      <c r="N1628" s="18" t="s">
        <v>1967</v>
      </c>
      <c r="O1628" s="18" t="s">
        <v>6247</v>
      </c>
      <c r="P1628" s="42">
        <v>0.41666666666666669</v>
      </c>
      <c r="Q1628" s="18" t="s">
        <v>6330</v>
      </c>
      <c r="R1628" s="41">
        <v>1</v>
      </c>
      <c r="S1628" s="41">
        <v>1</v>
      </c>
      <c r="T1628" s="18" t="s">
        <v>6280</v>
      </c>
      <c r="U1628" s="34"/>
      <c r="V1628" s="34"/>
      <c r="W1628" s="35"/>
      <c r="X1628" s="34"/>
      <c r="Y1628" s="35"/>
      <c r="Z1628" s="34"/>
      <c r="AA1628" s="34"/>
      <c r="AB1628" s="34"/>
      <c r="AC1628" s="34"/>
      <c r="AD1628" s="34"/>
      <c r="AE1628" s="34"/>
      <c r="AF1628" s="34"/>
      <c r="AG1628" s="34"/>
      <c r="AH1628" s="34"/>
      <c r="AI1628" s="35"/>
      <c r="AJ1628" s="35"/>
      <c r="AK1628" s="35"/>
      <c r="AL1628" s="35"/>
      <c r="AM1628" s="35"/>
    </row>
    <row r="1629" spans="1:39" ht="14.4" hidden="1">
      <c r="A1629" s="36">
        <v>1628</v>
      </c>
      <c r="B1629" s="37" t="s">
        <v>3445</v>
      </c>
      <c r="C1629" s="37" t="s">
        <v>7945</v>
      </c>
      <c r="D1629" s="38">
        <v>12</v>
      </c>
      <c r="E1629" s="38" t="s">
        <v>6852</v>
      </c>
      <c r="F1629" s="39" t="s">
        <v>3446</v>
      </c>
      <c r="G1629" s="38" t="s">
        <v>6236</v>
      </c>
      <c r="H1629" s="39">
        <v>719411185</v>
      </c>
      <c r="I1629" s="40" t="s">
        <v>6237</v>
      </c>
      <c r="J1629" s="38" t="s">
        <v>6236</v>
      </c>
      <c r="K1629" s="18" t="s">
        <v>180</v>
      </c>
      <c r="L1629" s="45">
        <v>1538939</v>
      </c>
      <c r="M1629" s="41">
        <v>2</v>
      </c>
      <c r="N1629" s="18" t="s">
        <v>1967</v>
      </c>
      <c r="O1629" s="18" t="s">
        <v>6247</v>
      </c>
      <c r="P1629" s="42">
        <v>0.41666666666666669</v>
      </c>
      <c r="Q1629" s="18" t="s">
        <v>6239</v>
      </c>
      <c r="R1629" s="41">
        <v>1</v>
      </c>
      <c r="S1629" s="50"/>
      <c r="T1629" s="18" t="s">
        <v>6280</v>
      </c>
      <c r="U1629" s="34"/>
      <c r="V1629" s="34"/>
      <c r="W1629" s="35"/>
      <c r="X1629" s="34"/>
      <c r="Y1629" s="35"/>
      <c r="Z1629" s="34"/>
      <c r="AA1629" s="34"/>
      <c r="AB1629" s="34"/>
      <c r="AC1629" s="34"/>
      <c r="AD1629" s="34"/>
      <c r="AE1629" s="34"/>
      <c r="AF1629" s="34"/>
      <c r="AG1629" s="34"/>
      <c r="AH1629" s="34"/>
      <c r="AI1629" s="35"/>
      <c r="AJ1629" s="35"/>
      <c r="AK1629" s="35"/>
      <c r="AL1629" s="35"/>
      <c r="AM1629" s="35"/>
    </row>
    <row r="1630" spans="1:39" ht="14.4" hidden="1">
      <c r="A1630" s="36">
        <v>1629</v>
      </c>
      <c r="B1630" s="37" t="s">
        <v>1359</v>
      </c>
      <c r="C1630" s="37" t="s">
        <v>7946</v>
      </c>
      <c r="D1630" s="38">
        <v>8</v>
      </c>
      <c r="E1630" s="38" t="s">
        <v>6263</v>
      </c>
      <c r="F1630" s="39" t="s">
        <v>1360</v>
      </c>
      <c r="G1630" s="38" t="s">
        <v>6236</v>
      </c>
      <c r="H1630" s="39">
        <v>719410960</v>
      </c>
      <c r="I1630" s="40" t="s">
        <v>6237</v>
      </c>
      <c r="J1630" s="38" t="s">
        <v>6236</v>
      </c>
      <c r="K1630" s="18" t="s">
        <v>180</v>
      </c>
      <c r="L1630" s="45">
        <v>1012641</v>
      </c>
      <c r="M1630" s="41">
        <v>2</v>
      </c>
      <c r="N1630" s="18" t="s">
        <v>1361</v>
      </c>
      <c r="O1630" s="18" t="s">
        <v>6247</v>
      </c>
      <c r="P1630" s="42">
        <v>0.41666666666666669</v>
      </c>
      <c r="Q1630" s="18" t="s">
        <v>6239</v>
      </c>
      <c r="R1630" s="41">
        <v>1</v>
      </c>
      <c r="S1630" s="41">
        <v>1</v>
      </c>
      <c r="T1630" s="18" t="s">
        <v>6280</v>
      </c>
      <c r="U1630" s="34"/>
      <c r="V1630" s="34"/>
      <c r="W1630" s="35"/>
      <c r="X1630" s="34"/>
      <c r="Y1630" s="35"/>
      <c r="Z1630" s="34"/>
      <c r="AA1630" s="34"/>
      <c r="AB1630" s="34"/>
      <c r="AC1630" s="34"/>
      <c r="AD1630" s="34"/>
      <c r="AE1630" s="34"/>
      <c r="AF1630" s="34"/>
      <c r="AG1630" s="34"/>
      <c r="AH1630" s="34"/>
      <c r="AI1630" s="35"/>
      <c r="AJ1630" s="35"/>
      <c r="AK1630" s="35"/>
      <c r="AL1630" s="35"/>
      <c r="AM1630" s="35"/>
    </row>
    <row r="1631" spans="1:39" ht="14.4" hidden="1">
      <c r="A1631" s="36">
        <v>1630</v>
      </c>
      <c r="B1631" s="37" t="s">
        <v>2413</v>
      </c>
      <c r="C1631" s="37" t="s">
        <v>7947</v>
      </c>
      <c r="D1631" s="38">
        <v>9</v>
      </c>
      <c r="E1631" s="38" t="s">
        <v>6279</v>
      </c>
      <c r="F1631" s="39" t="s">
        <v>2414</v>
      </c>
      <c r="G1631" s="38" t="s">
        <v>6236</v>
      </c>
      <c r="H1631" s="39">
        <v>719411056</v>
      </c>
      <c r="I1631" s="40" t="s">
        <v>6237</v>
      </c>
      <c r="J1631" s="38" t="s">
        <v>6236</v>
      </c>
      <c r="K1631" s="18" t="s">
        <v>180</v>
      </c>
      <c r="L1631" s="45">
        <v>1012641</v>
      </c>
      <c r="M1631" s="41">
        <v>2</v>
      </c>
      <c r="N1631" s="18" t="s">
        <v>1361</v>
      </c>
      <c r="O1631" s="18" t="s">
        <v>6247</v>
      </c>
      <c r="P1631" s="42">
        <v>0.41666666666666669</v>
      </c>
      <c r="Q1631" s="18" t="s">
        <v>6261</v>
      </c>
      <c r="R1631" s="41">
        <v>1</v>
      </c>
      <c r="S1631" s="50"/>
      <c r="T1631" s="18" t="s">
        <v>6280</v>
      </c>
      <c r="U1631" s="34"/>
      <c r="V1631" s="34"/>
      <c r="W1631" s="35"/>
      <c r="X1631" s="34"/>
      <c r="Y1631" s="35"/>
      <c r="Z1631" s="34"/>
      <c r="AA1631" s="34"/>
      <c r="AB1631" s="34"/>
      <c r="AC1631" s="34"/>
      <c r="AD1631" s="34"/>
      <c r="AE1631" s="34"/>
      <c r="AF1631" s="34"/>
      <c r="AG1631" s="34"/>
      <c r="AH1631" s="34"/>
      <c r="AI1631" s="35"/>
      <c r="AJ1631" s="35"/>
      <c r="AK1631" s="35"/>
      <c r="AL1631" s="35"/>
      <c r="AM1631" s="35"/>
    </row>
    <row r="1632" spans="1:39" ht="14.4" hidden="1">
      <c r="A1632" s="36">
        <v>1631</v>
      </c>
      <c r="B1632" s="37" t="s">
        <v>2488</v>
      </c>
      <c r="C1632" s="37" t="s">
        <v>7948</v>
      </c>
      <c r="D1632" s="38">
        <v>9</v>
      </c>
      <c r="E1632" s="38" t="s">
        <v>6267</v>
      </c>
      <c r="F1632" s="39" t="s">
        <v>2489</v>
      </c>
      <c r="G1632" s="38" t="s">
        <v>6236</v>
      </c>
      <c r="H1632" s="39">
        <v>719411066</v>
      </c>
      <c r="I1632" s="40" t="s">
        <v>6237</v>
      </c>
      <c r="J1632" s="38" t="s">
        <v>6236</v>
      </c>
      <c r="K1632" s="18" t="s">
        <v>180</v>
      </c>
      <c r="L1632" s="41">
        <v>1415983</v>
      </c>
      <c r="M1632" s="41">
        <v>2</v>
      </c>
      <c r="N1632" s="18" t="s">
        <v>2490</v>
      </c>
      <c r="O1632" s="18" t="s">
        <v>6247</v>
      </c>
      <c r="P1632" s="42">
        <v>0.41666666666666669</v>
      </c>
      <c r="Q1632" s="18" t="s">
        <v>6239</v>
      </c>
      <c r="R1632" s="41">
        <v>1</v>
      </c>
      <c r="S1632" s="41">
        <v>1</v>
      </c>
      <c r="T1632" s="18" t="s">
        <v>6280</v>
      </c>
      <c r="U1632" s="34"/>
      <c r="V1632" s="34"/>
      <c r="W1632" s="35"/>
      <c r="X1632" s="34"/>
      <c r="Y1632" s="35"/>
      <c r="Z1632" s="34"/>
      <c r="AA1632" s="34"/>
      <c r="AB1632" s="34"/>
      <c r="AC1632" s="34"/>
      <c r="AD1632" s="34"/>
      <c r="AE1632" s="34"/>
      <c r="AF1632" s="34"/>
      <c r="AG1632" s="34"/>
      <c r="AH1632" s="34"/>
      <c r="AI1632" s="35"/>
      <c r="AJ1632" s="35"/>
      <c r="AK1632" s="35"/>
      <c r="AL1632" s="35"/>
      <c r="AM1632" s="35"/>
    </row>
    <row r="1633" spans="1:39" ht="14.4" hidden="1">
      <c r="A1633" s="36">
        <v>1632</v>
      </c>
      <c r="B1633" s="37" t="s">
        <v>5394</v>
      </c>
      <c r="C1633" s="37" t="s">
        <v>7949</v>
      </c>
      <c r="D1633" s="38">
        <v>18</v>
      </c>
      <c r="E1633" s="38" t="s">
        <v>6263</v>
      </c>
      <c r="F1633" s="39" t="s">
        <v>5395</v>
      </c>
      <c r="G1633" s="38" t="s">
        <v>6236</v>
      </c>
      <c r="H1633" s="39">
        <v>719411496</v>
      </c>
      <c r="I1633" s="40" t="s">
        <v>6237</v>
      </c>
      <c r="J1633" s="38" t="s">
        <v>6236</v>
      </c>
      <c r="K1633" s="18" t="s">
        <v>180</v>
      </c>
      <c r="L1633" s="41">
        <v>1319095</v>
      </c>
      <c r="M1633" s="41">
        <v>2</v>
      </c>
      <c r="N1633" s="18" t="s">
        <v>5396</v>
      </c>
      <c r="O1633" s="18" t="s">
        <v>6247</v>
      </c>
      <c r="P1633" s="42">
        <v>0.41666666666666669</v>
      </c>
      <c r="Q1633" s="18" t="s">
        <v>6239</v>
      </c>
      <c r="R1633" s="41">
        <v>1</v>
      </c>
      <c r="S1633" s="41">
        <v>1</v>
      </c>
      <c r="T1633" s="18" t="s">
        <v>6280</v>
      </c>
      <c r="U1633" s="34"/>
      <c r="V1633" s="34"/>
      <c r="W1633" s="35"/>
      <c r="X1633" s="34"/>
      <c r="Y1633" s="35"/>
      <c r="Z1633" s="34"/>
      <c r="AA1633" s="34"/>
      <c r="AB1633" s="34"/>
      <c r="AC1633" s="34"/>
      <c r="AD1633" s="34"/>
      <c r="AE1633" s="34"/>
      <c r="AF1633" s="34"/>
      <c r="AG1633" s="34"/>
      <c r="AH1633" s="34"/>
      <c r="AI1633" s="35"/>
      <c r="AJ1633" s="35"/>
      <c r="AK1633" s="35"/>
      <c r="AL1633" s="35"/>
      <c r="AM1633" s="35"/>
    </row>
    <row r="1634" spans="1:39" ht="14.4" hidden="1">
      <c r="A1634" s="36">
        <v>1633</v>
      </c>
      <c r="B1634" s="37" t="s">
        <v>2889</v>
      </c>
      <c r="C1634" s="37" t="s">
        <v>7950</v>
      </c>
      <c r="D1634" s="38">
        <v>10</v>
      </c>
      <c r="E1634" s="38" t="s">
        <v>6279</v>
      </c>
      <c r="F1634" s="39" t="s">
        <v>2890</v>
      </c>
      <c r="G1634" s="38" t="s">
        <v>6236</v>
      </c>
      <c r="H1634" s="39">
        <v>719411118</v>
      </c>
      <c r="I1634" s="40" t="s">
        <v>6237</v>
      </c>
      <c r="J1634" s="38" t="s">
        <v>6236</v>
      </c>
      <c r="K1634" s="18" t="s">
        <v>180</v>
      </c>
      <c r="L1634" s="41">
        <v>1599462</v>
      </c>
      <c r="M1634" s="41">
        <v>2</v>
      </c>
      <c r="N1634" s="18" t="s">
        <v>2891</v>
      </c>
      <c r="O1634" s="18" t="s">
        <v>6247</v>
      </c>
      <c r="P1634" s="42">
        <v>0.41666666666666669</v>
      </c>
      <c r="Q1634" s="18" t="s">
        <v>6268</v>
      </c>
      <c r="R1634" s="41">
        <v>1</v>
      </c>
      <c r="S1634" s="41">
        <v>1</v>
      </c>
      <c r="T1634" s="18" t="s">
        <v>6280</v>
      </c>
      <c r="U1634" s="34"/>
      <c r="V1634" s="34"/>
      <c r="W1634" s="35"/>
      <c r="X1634" s="34"/>
      <c r="Y1634" s="35"/>
      <c r="Z1634" s="34"/>
      <c r="AA1634" s="34"/>
      <c r="AB1634" s="34"/>
      <c r="AC1634" s="34"/>
      <c r="AD1634" s="34"/>
      <c r="AE1634" s="34"/>
      <c r="AF1634" s="34"/>
      <c r="AG1634" s="34"/>
      <c r="AH1634" s="34"/>
      <c r="AI1634" s="35"/>
      <c r="AJ1634" s="35"/>
      <c r="AK1634" s="35"/>
      <c r="AL1634" s="35"/>
      <c r="AM1634" s="35"/>
    </row>
    <row r="1635" spans="1:39" ht="14.4" hidden="1">
      <c r="A1635" s="36">
        <v>1634</v>
      </c>
      <c r="B1635" s="37" t="s">
        <v>4946</v>
      </c>
      <c r="C1635" s="37" t="s">
        <v>7951</v>
      </c>
      <c r="D1635" s="38">
        <v>16</v>
      </c>
      <c r="E1635" s="38" t="s">
        <v>6260</v>
      </c>
      <c r="F1635" s="39" t="s">
        <v>4947</v>
      </c>
      <c r="G1635" s="38" t="s">
        <v>6236</v>
      </c>
      <c r="H1635" s="39">
        <v>719411401</v>
      </c>
      <c r="I1635" s="40" t="s">
        <v>6237</v>
      </c>
      <c r="J1635" s="38" t="s">
        <v>6236</v>
      </c>
      <c r="K1635" s="18" t="s">
        <v>180</v>
      </c>
      <c r="L1635" s="41">
        <v>1113505</v>
      </c>
      <c r="M1635" s="41">
        <v>2</v>
      </c>
      <c r="N1635" s="18" t="s">
        <v>4948</v>
      </c>
      <c r="O1635" s="18" t="s">
        <v>6247</v>
      </c>
      <c r="P1635" s="42">
        <v>0.41666666666666669</v>
      </c>
      <c r="Q1635" s="18" t="s">
        <v>6268</v>
      </c>
      <c r="R1635" s="41">
        <v>1</v>
      </c>
      <c r="S1635" s="41">
        <v>1</v>
      </c>
      <c r="T1635" s="18" t="s">
        <v>6280</v>
      </c>
      <c r="U1635" s="34"/>
      <c r="V1635" s="34"/>
      <c r="W1635" s="35"/>
      <c r="X1635" s="34"/>
      <c r="Y1635" s="35"/>
      <c r="Z1635" s="34"/>
      <c r="AA1635" s="34"/>
      <c r="AB1635" s="34"/>
      <c r="AC1635" s="34"/>
      <c r="AD1635" s="34"/>
      <c r="AE1635" s="34"/>
      <c r="AF1635" s="34"/>
      <c r="AG1635" s="34"/>
      <c r="AH1635" s="34"/>
      <c r="AI1635" s="35"/>
      <c r="AJ1635" s="35"/>
      <c r="AK1635" s="35"/>
      <c r="AL1635" s="35"/>
      <c r="AM1635" s="35"/>
    </row>
    <row r="1636" spans="1:39" ht="14.4" hidden="1">
      <c r="A1636" s="36">
        <v>1635</v>
      </c>
      <c r="B1636" s="37" t="s">
        <v>3326</v>
      </c>
      <c r="C1636" s="37" t="s">
        <v>7952</v>
      </c>
      <c r="D1636" s="38">
        <v>12</v>
      </c>
      <c r="E1636" s="38" t="s">
        <v>6298</v>
      </c>
      <c r="F1636" s="39" t="s">
        <v>3327</v>
      </c>
      <c r="G1636" s="38" t="s">
        <v>6236</v>
      </c>
      <c r="H1636" s="39">
        <v>719411181</v>
      </c>
      <c r="I1636" s="40" t="s">
        <v>6237</v>
      </c>
      <c r="J1636" s="38" t="s">
        <v>6236</v>
      </c>
      <c r="K1636" s="18" t="s">
        <v>180</v>
      </c>
      <c r="L1636" s="41">
        <v>1424988</v>
      </c>
      <c r="M1636" s="41">
        <v>2</v>
      </c>
      <c r="N1636" s="18" t="s">
        <v>3328</v>
      </c>
      <c r="O1636" s="18" t="s">
        <v>6247</v>
      </c>
      <c r="P1636" s="42">
        <v>0.41666666666666669</v>
      </c>
      <c r="Q1636" s="18" t="s">
        <v>6239</v>
      </c>
      <c r="R1636" s="41">
        <v>1</v>
      </c>
      <c r="S1636" s="41">
        <v>1</v>
      </c>
      <c r="T1636" s="18" t="s">
        <v>6280</v>
      </c>
      <c r="U1636" s="34"/>
      <c r="V1636" s="34"/>
      <c r="W1636" s="35"/>
      <c r="X1636" s="34"/>
      <c r="Y1636" s="35"/>
      <c r="Z1636" s="34"/>
      <c r="AA1636" s="34"/>
      <c r="AB1636" s="34"/>
      <c r="AC1636" s="34"/>
      <c r="AD1636" s="34"/>
      <c r="AE1636" s="34"/>
      <c r="AF1636" s="34"/>
      <c r="AG1636" s="34"/>
      <c r="AH1636" s="34"/>
      <c r="AI1636" s="35"/>
      <c r="AJ1636" s="35"/>
      <c r="AK1636" s="35"/>
      <c r="AL1636" s="35"/>
      <c r="AM1636" s="35"/>
    </row>
    <row r="1637" spans="1:39" ht="14.4" hidden="1">
      <c r="A1637" s="36">
        <v>1636</v>
      </c>
      <c r="B1637" s="37" t="s">
        <v>5477</v>
      </c>
      <c r="C1637" s="37" t="s">
        <v>7953</v>
      </c>
      <c r="D1637" s="38">
        <v>18</v>
      </c>
      <c r="E1637" s="38" t="s">
        <v>6235</v>
      </c>
      <c r="F1637" s="39" t="s">
        <v>5478</v>
      </c>
      <c r="G1637" s="38" t="s">
        <v>6236</v>
      </c>
      <c r="H1637" s="39">
        <v>719411513</v>
      </c>
      <c r="I1637" s="40" t="s">
        <v>6237</v>
      </c>
      <c r="J1637" s="38" t="s">
        <v>6236</v>
      </c>
      <c r="K1637" s="18" t="s">
        <v>180</v>
      </c>
      <c r="L1637" s="41">
        <v>1571057</v>
      </c>
      <c r="M1637" s="41">
        <v>2</v>
      </c>
      <c r="N1637" s="18" t="s">
        <v>5479</v>
      </c>
      <c r="O1637" s="18" t="s">
        <v>6247</v>
      </c>
      <c r="P1637" s="42">
        <v>0.41666666666666669</v>
      </c>
      <c r="Q1637" s="18" t="s">
        <v>6239</v>
      </c>
      <c r="R1637" s="41">
        <v>1</v>
      </c>
      <c r="S1637" s="41">
        <v>1</v>
      </c>
      <c r="T1637" s="18" t="s">
        <v>6280</v>
      </c>
      <c r="U1637" s="34"/>
      <c r="V1637" s="34"/>
      <c r="W1637" s="35"/>
      <c r="X1637" s="34"/>
      <c r="Y1637" s="35"/>
      <c r="Z1637" s="34"/>
      <c r="AA1637" s="34"/>
      <c r="AB1637" s="34"/>
      <c r="AC1637" s="34"/>
      <c r="AD1637" s="34"/>
      <c r="AE1637" s="34"/>
      <c r="AF1637" s="34"/>
      <c r="AG1637" s="34"/>
      <c r="AH1637" s="34"/>
      <c r="AI1637" s="35"/>
      <c r="AJ1637" s="35"/>
      <c r="AK1637" s="35"/>
      <c r="AL1637" s="35"/>
      <c r="AM1637" s="35"/>
    </row>
    <row r="1638" spans="1:39" ht="14.4" hidden="1">
      <c r="A1638" s="36">
        <v>1637</v>
      </c>
      <c r="B1638" s="37" t="s">
        <v>4810</v>
      </c>
      <c r="C1638" s="37" t="s">
        <v>7954</v>
      </c>
      <c r="D1638" s="38">
        <v>16</v>
      </c>
      <c r="E1638" s="38" t="s">
        <v>6302</v>
      </c>
      <c r="F1638" s="39" t="s">
        <v>4811</v>
      </c>
      <c r="G1638" s="38" t="s">
        <v>6236</v>
      </c>
      <c r="H1638" s="39">
        <v>719411384</v>
      </c>
      <c r="I1638" s="40" t="s">
        <v>6237</v>
      </c>
      <c r="J1638" s="38" t="s">
        <v>6236</v>
      </c>
      <c r="K1638" s="18" t="s">
        <v>180</v>
      </c>
      <c r="L1638" s="41">
        <v>1716981</v>
      </c>
      <c r="M1638" s="41">
        <v>2</v>
      </c>
      <c r="N1638" s="18" t="s">
        <v>4813</v>
      </c>
      <c r="O1638" s="18" t="s">
        <v>6247</v>
      </c>
      <c r="P1638" s="42">
        <v>0.41666666666666669</v>
      </c>
      <c r="Q1638" s="18" t="s">
        <v>6268</v>
      </c>
      <c r="R1638" s="41">
        <v>1</v>
      </c>
      <c r="S1638" s="41">
        <v>1</v>
      </c>
      <c r="T1638" s="18" t="s">
        <v>6280</v>
      </c>
      <c r="U1638" s="34"/>
      <c r="V1638" s="34"/>
      <c r="W1638" s="35"/>
      <c r="X1638" s="34"/>
      <c r="Y1638" s="35"/>
      <c r="Z1638" s="34"/>
      <c r="AA1638" s="34"/>
      <c r="AB1638" s="34"/>
      <c r="AC1638" s="34"/>
      <c r="AD1638" s="34"/>
      <c r="AE1638" s="34"/>
      <c r="AF1638" s="34"/>
      <c r="AG1638" s="34"/>
      <c r="AH1638" s="34"/>
      <c r="AI1638" s="35"/>
      <c r="AJ1638" s="35"/>
      <c r="AK1638" s="35"/>
      <c r="AL1638" s="35"/>
      <c r="AM1638" s="35"/>
    </row>
    <row r="1639" spans="1:39" ht="14.4" hidden="1">
      <c r="A1639" s="36">
        <v>1638</v>
      </c>
      <c r="B1639" s="37" t="s">
        <v>5962</v>
      </c>
      <c r="C1639" s="37" t="s">
        <v>7955</v>
      </c>
      <c r="D1639" s="38">
        <v>20</v>
      </c>
      <c r="E1639" s="38" t="s">
        <v>6235</v>
      </c>
      <c r="F1639" s="39" t="s">
        <v>5963</v>
      </c>
      <c r="G1639" s="38" t="s">
        <v>6236</v>
      </c>
      <c r="H1639" s="39">
        <v>719411597</v>
      </c>
      <c r="I1639" s="40" t="s">
        <v>6237</v>
      </c>
      <c r="J1639" s="38" t="s">
        <v>6236</v>
      </c>
      <c r="K1639" s="18" t="s">
        <v>180</v>
      </c>
      <c r="L1639" s="41">
        <v>1380969</v>
      </c>
      <c r="M1639" s="41">
        <v>2</v>
      </c>
      <c r="N1639" s="18" t="s">
        <v>5964</v>
      </c>
      <c r="O1639" s="18" t="s">
        <v>6247</v>
      </c>
      <c r="P1639" s="42">
        <v>0.45833333333333331</v>
      </c>
      <c r="Q1639" s="18" t="s">
        <v>6239</v>
      </c>
      <c r="R1639" s="41">
        <v>1</v>
      </c>
      <c r="S1639" s="41">
        <v>1</v>
      </c>
      <c r="T1639" s="18" t="s">
        <v>6280</v>
      </c>
      <c r="U1639" s="34"/>
      <c r="V1639" s="34"/>
      <c r="W1639" s="35"/>
      <c r="X1639" s="34"/>
      <c r="Y1639" s="35"/>
      <c r="Z1639" s="34"/>
      <c r="AA1639" s="34"/>
      <c r="AB1639" s="34"/>
      <c r="AC1639" s="34"/>
      <c r="AD1639" s="34"/>
      <c r="AE1639" s="34"/>
      <c r="AF1639" s="34"/>
      <c r="AG1639" s="34"/>
      <c r="AH1639" s="34"/>
      <c r="AI1639" s="35"/>
      <c r="AJ1639" s="35"/>
      <c r="AK1639" s="35"/>
      <c r="AL1639" s="35"/>
      <c r="AM1639" s="35"/>
    </row>
    <row r="1640" spans="1:39" ht="14.4" hidden="1">
      <c r="A1640" s="36">
        <v>1639</v>
      </c>
      <c r="B1640" s="37" t="s">
        <v>1621</v>
      </c>
      <c r="C1640" s="37" t="s">
        <v>7956</v>
      </c>
      <c r="D1640" s="38">
        <v>8</v>
      </c>
      <c r="E1640" s="38" t="s">
        <v>6267</v>
      </c>
      <c r="F1640" s="39" t="s">
        <v>1622</v>
      </c>
      <c r="G1640" s="38" t="s">
        <v>6236</v>
      </c>
      <c r="H1640" s="39">
        <v>719410970</v>
      </c>
      <c r="I1640" s="40" t="s">
        <v>6237</v>
      </c>
      <c r="J1640" s="38" t="s">
        <v>6236</v>
      </c>
      <c r="K1640" s="18" t="s">
        <v>180</v>
      </c>
      <c r="L1640" s="41">
        <v>1416086</v>
      </c>
      <c r="M1640" s="41">
        <v>2</v>
      </c>
      <c r="N1640" s="18" t="s">
        <v>1623</v>
      </c>
      <c r="O1640" s="18" t="s">
        <v>6247</v>
      </c>
      <c r="P1640" s="42">
        <v>0.45833333333333331</v>
      </c>
      <c r="Q1640" s="18" t="s">
        <v>6239</v>
      </c>
      <c r="R1640" s="41">
        <v>1</v>
      </c>
      <c r="S1640" s="41">
        <v>1</v>
      </c>
      <c r="T1640" s="18" t="s">
        <v>6280</v>
      </c>
      <c r="U1640" s="34"/>
      <c r="V1640" s="34"/>
      <c r="W1640" s="35"/>
      <c r="X1640" s="34"/>
      <c r="Y1640" s="35"/>
      <c r="Z1640" s="34"/>
      <c r="AA1640" s="34"/>
      <c r="AB1640" s="34"/>
      <c r="AC1640" s="34"/>
      <c r="AD1640" s="34"/>
      <c r="AE1640" s="34"/>
      <c r="AF1640" s="34"/>
      <c r="AG1640" s="34"/>
      <c r="AH1640" s="34"/>
      <c r="AI1640" s="35"/>
      <c r="AJ1640" s="35"/>
      <c r="AK1640" s="35"/>
      <c r="AL1640" s="35"/>
      <c r="AM1640" s="35"/>
    </row>
    <row r="1641" spans="1:39" ht="14.4" hidden="1">
      <c r="A1641" s="36">
        <v>1640</v>
      </c>
      <c r="B1641" s="37" t="s">
        <v>3819</v>
      </c>
      <c r="C1641" s="37" t="s">
        <v>7957</v>
      </c>
      <c r="D1641" s="38">
        <v>12</v>
      </c>
      <c r="E1641" s="38" t="s">
        <v>6831</v>
      </c>
      <c r="F1641" s="39" t="s">
        <v>3820</v>
      </c>
      <c r="G1641" s="38" t="s">
        <v>6236</v>
      </c>
      <c r="H1641" s="39">
        <v>719411219</v>
      </c>
      <c r="I1641" s="40" t="s">
        <v>6237</v>
      </c>
      <c r="J1641" s="38" t="s">
        <v>6236</v>
      </c>
      <c r="K1641" s="18" t="s">
        <v>180</v>
      </c>
      <c r="L1641" s="41">
        <v>1517386</v>
      </c>
      <c r="M1641" s="41">
        <v>2</v>
      </c>
      <c r="N1641" s="18" t="s">
        <v>3821</v>
      </c>
      <c r="O1641" s="18" t="s">
        <v>6247</v>
      </c>
      <c r="P1641" s="42">
        <v>0.45833333333333331</v>
      </c>
      <c r="Q1641" s="18" t="s">
        <v>6330</v>
      </c>
      <c r="R1641" s="41">
        <v>1</v>
      </c>
      <c r="S1641" s="41">
        <v>1</v>
      </c>
      <c r="T1641" s="18" t="s">
        <v>6280</v>
      </c>
      <c r="U1641" s="34"/>
      <c r="V1641" s="34"/>
      <c r="W1641" s="35"/>
      <c r="X1641" s="34"/>
      <c r="Y1641" s="35"/>
      <c r="Z1641" s="34"/>
      <c r="AA1641" s="34"/>
      <c r="AB1641" s="34"/>
      <c r="AC1641" s="34"/>
      <c r="AD1641" s="34"/>
      <c r="AE1641" s="34"/>
      <c r="AF1641" s="34"/>
      <c r="AG1641" s="34"/>
      <c r="AH1641" s="34"/>
      <c r="AI1641" s="35"/>
      <c r="AJ1641" s="35"/>
      <c r="AK1641" s="35"/>
      <c r="AL1641" s="35"/>
      <c r="AM1641" s="35"/>
    </row>
    <row r="1642" spans="1:39" ht="14.4" hidden="1">
      <c r="A1642" s="36">
        <v>1641</v>
      </c>
      <c r="B1642" s="37" t="s">
        <v>446</v>
      </c>
      <c r="C1642" s="37" t="s">
        <v>7958</v>
      </c>
      <c r="D1642" s="38">
        <v>6</v>
      </c>
      <c r="E1642" s="38" t="s">
        <v>6282</v>
      </c>
      <c r="F1642" s="39" t="s">
        <v>447</v>
      </c>
      <c r="G1642" s="38" t="s">
        <v>6236</v>
      </c>
      <c r="H1642" s="39">
        <v>719410869</v>
      </c>
      <c r="I1642" s="40" t="s">
        <v>6237</v>
      </c>
      <c r="J1642" s="38" t="s">
        <v>6236</v>
      </c>
      <c r="K1642" s="18" t="s">
        <v>180</v>
      </c>
      <c r="L1642" s="45">
        <v>1124104</v>
      </c>
      <c r="M1642" s="41">
        <v>2</v>
      </c>
      <c r="N1642" s="18" t="s">
        <v>448</v>
      </c>
      <c r="O1642" s="18" t="s">
        <v>6247</v>
      </c>
      <c r="P1642" s="42">
        <v>0.45833333333333331</v>
      </c>
      <c r="Q1642" s="18" t="s">
        <v>6261</v>
      </c>
      <c r="R1642" s="41">
        <v>1</v>
      </c>
      <c r="S1642" s="41">
        <v>1</v>
      </c>
      <c r="T1642" s="18" t="s">
        <v>6280</v>
      </c>
      <c r="U1642" s="34"/>
      <c r="V1642" s="34"/>
      <c r="W1642" s="35"/>
      <c r="X1642" s="34"/>
      <c r="Y1642" s="35"/>
      <c r="Z1642" s="34"/>
      <c r="AA1642" s="34"/>
      <c r="AB1642" s="34"/>
      <c r="AC1642" s="34"/>
      <c r="AD1642" s="34"/>
      <c r="AE1642" s="34"/>
      <c r="AF1642" s="34"/>
      <c r="AG1642" s="34"/>
      <c r="AH1642" s="34"/>
      <c r="AI1642" s="35"/>
      <c r="AJ1642" s="35"/>
      <c r="AK1642" s="35"/>
      <c r="AL1642" s="35"/>
      <c r="AM1642" s="35"/>
    </row>
    <row r="1643" spans="1:39" ht="14.4" hidden="1">
      <c r="A1643" s="36">
        <v>1642</v>
      </c>
      <c r="B1643" s="37" t="s">
        <v>5189</v>
      </c>
      <c r="C1643" s="37" t="s">
        <v>7959</v>
      </c>
      <c r="D1643" s="38">
        <v>17</v>
      </c>
      <c r="E1643" s="38" t="s">
        <v>6267</v>
      </c>
      <c r="F1643" s="39" t="s">
        <v>5190</v>
      </c>
      <c r="G1643" s="38" t="s">
        <v>6236</v>
      </c>
      <c r="H1643" s="39">
        <v>719411450</v>
      </c>
      <c r="I1643" s="40" t="s">
        <v>6237</v>
      </c>
      <c r="J1643" s="38" t="s">
        <v>6236</v>
      </c>
      <c r="K1643" s="18" t="s">
        <v>180</v>
      </c>
      <c r="L1643" s="45">
        <v>1124104</v>
      </c>
      <c r="M1643" s="41">
        <v>2</v>
      </c>
      <c r="N1643" s="18" t="s">
        <v>448</v>
      </c>
      <c r="O1643" s="18" t="s">
        <v>6247</v>
      </c>
      <c r="P1643" s="42">
        <v>0.45833333333333331</v>
      </c>
      <c r="Q1643" s="18" t="s">
        <v>6239</v>
      </c>
      <c r="R1643" s="41">
        <v>1</v>
      </c>
      <c r="S1643" s="50"/>
      <c r="T1643" s="18" t="s">
        <v>6280</v>
      </c>
      <c r="U1643" s="34"/>
      <c r="V1643" s="34"/>
      <c r="W1643" s="35"/>
      <c r="X1643" s="34"/>
      <c r="Y1643" s="35"/>
      <c r="Z1643" s="34"/>
      <c r="AA1643" s="34"/>
      <c r="AB1643" s="34"/>
      <c r="AC1643" s="34"/>
      <c r="AD1643" s="34"/>
      <c r="AE1643" s="34"/>
      <c r="AF1643" s="34"/>
      <c r="AG1643" s="34"/>
      <c r="AH1643" s="34"/>
      <c r="AI1643" s="35"/>
      <c r="AJ1643" s="35"/>
      <c r="AK1643" s="35"/>
      <c r="AL1643" s="35"/>
      <c r="AM1643" s="35"/>
    </row>
    <row r="1644" spans="1:39" ht="14.4" hidden="1">
      <c r="A1644" s="36">
        <v>1643</v>
      </c>
      <c r="B1644" s="37" t="s">
        <v>3244</v>
      </c>
      <c r="C1644" s="37" t="s">
        <v>7960</v>
      </c>
      <c r="D1644" s="38">
        <v>12</v>
      </c>
      <c r="E1644" s="38" t="s">
        <v>6369</v>
      </c>
      <c r="F1644" s="39" t="s">
        <v>3245</v>
      </c>
      <c r="G1644" s="38" t="s">
        <v>6236</v>
      </c>
      <c r="H1644" s="39">
        <v>719411178</v>
      </c>
      <c r="I1644" s="40" t="s">
        <v>6237</v>
      </c>
      <c r="J1644" s="38" t="s">
        <v>6236</v>
      </c>
      <c r="K1644" s="18" t="s">
        <v>180</v>
      </c>
      <c r="L1644" s="41">
        <v>1442046</v>
      </c>
      <c r="M1644" s="41">
        <v>2</v>
      </c>
      <c r="N1644" s="18" t="s">
        <v>3246</v>
      </c>
      <c r="O1644" s="18" t="s">
        <v>6247</v>
      </c>
      <c r="P1644" s="42">
        <v>0.45833333333333331</v>
      </c>
      <c r="Q1644" s="18" t="s">
        <v>6239</v>
      </c>
      <c r="R1644" s="41">
        <v>1</v>
      </c>
      <c r="S1644" s="41">
        <v>1</v>
      </c>
      <c r="T1644" s="18" t="s">
        <v>6280</v>
      </c>
      <c r="U1644" s="34"/>
      <c r="V1644" s="34"/>
      <c r="W1644" s="35"/>
      <c r="X1644" s="34"/>
      <c r="Y1644" s="35"/>
      <c r="Z1644" s="34"/>
      <c r="AA1644" s="34"/>
      <c r="AB1644" s="34"/>
      <c r="AC1644" s="34"/>
      <c r="AD1644" s="34"/>
      <c r="AE1644" s="34"/>
      <c r="AF1644" s="34"/>
      <c r="AG1644" s="34"/>
      <c r="AH1644" s="34"/>
      <c r="AI1644" s="35"/>
      <c r="AJ1644" s="35"/>
      <c r="AK1644" s="35"/>
      <c r="AL1644" s="35"/>
      <c r="AM1644" s="35"/>
    </row>
    <row r="1645" spans="1:39" ht="14.4" hidden="1">
      <c r="A1645" s="36">
        <v>1644</v>
      </c>
      <c r="B1645" s="37" t="s">
        <v>5818</v>
      </c>
      <c r="C1645" s="37" t="s">
        <v>7961</v>
      </c>
      <c r="D1645" s="38">
        <v>20</v>
      </c>
      <c r="E1645" s="38" t="s">
        <v>6235</v>
      </c>
      <c r="F1645" s="39" t="s">
        <v>5819</v>
      </c>
      <c r="G1645" s="38" t="s">
        <v>6236</v>
      </c>
      <c r="H1645" s="39">
        <v>719411572</v>
      </c>
      <c r="I1645" s="40" t="s">
        <v>6237</v>
      </c>
      <c r="J1645" s="38" t="s">
        <v>6236</v>
      </c>
      <c r="K1645" s="18" t="s">
        <v>180</v>
      </c>
      <c r="L1645" s="41">
        <v>1391696</v>
      </c>
      <c r="M1645" s="41">
        <v>2</v>
      </c>
      <c r="N1645" s="18" t="s">
        <v>5820</v>
      </c>
      <c r="O1645" s="18" t="s">
        <v>6247</v>
      </c>
      <c r="P1645" s="42">
        <v>0.45833333333333331</v>
      </c>
      <c r="Q1645" s="18" t="s">
        <v>6239</v>
      </c>
      <c r="R1645" s="41">
        <v>1</v>
      </c>
      <c r="S1645" s="41">
        <v>1</v>
      </c>
      <c r="T1645" s="18" t="s">
        <v>6280</v>
      </c>
      <c r="U1645" s="34"/>
      <c r="V1645" s="34"/>
      <c r="W1645" s="35"/>
      <c r="X1645" s="34"/>
      <c r="Y1645" s="35"/>
      <c r="Z1645" s="34"/>
      <c r="AA1645" s="34"/>
      <c r="AB1645" s="34"/>
      <c r="AC1645" s="34"/>
      <c r="AD1645" s="34"/>
      <c r="AE1645" s="34"/>
      <c r="AF1645" s="34"/>
      <c r="AG1645" s="34"/>
      <c r="AH1645" s="34"/>
      <c r="AI1645" s="35"/>
      <c r="AJ1645" s="35"/>
      <c r="AK1645" s="35"/>
      <c r="AL1645" s="35"/>
      <c r="AM1645" s="35"/>
    </row>
    <row r="1646" spans="1:39" ht="14.4" hidden="1">
      <c r="A1646" s="36">
        <v>1645</v>
      </c>
      <c r="B1646" s="37" t="s">
        <v>2774</v>
      </c>
      <c r="C1646" s="37" t="s">
        <v>7962</v>
      </c>
      <c r="D1646" s="38">
        <v>10</v>
      </c>
      <c r="E1646" s="38" t="s">
        <v>6270</v>
      </c>
      <c r="F1646" s="39" t="s">
        <v>2775</v>
      </c>
      <c r="G1646" s="38" t="s">
        <v>6236</v>
      </c>
      <c r="H1646" s="39">
        <v>719411087</v>
      </c>
      <c r="I1646" s="40" t="s">
        <v>6237</v>
      </c>
      <c r="J1646" s="38" t="s">
        <v>6236</v>
      </c>
      <c r="K1646" s="18" t="s">
        <v>180</v>
      </c>
      <c r="L1646" s="41">
        <v>1539133</v>
      </c>
      <c r="M1646" s="41">
        <v>2</v>
      </c>
      <c r="N1646" s="18" t="s">
        <v>2776</v>
      </c>
      <c r="O1646" s="18" t="s">
        <v>6247</v>
      </c>
      <c r="P1646" s="42">
        <v>0.45833333333333331</v>
      </c>
      <c r="Q1646" s="18" t="s">
        <v>6261</v>
      </c>
      <c r="R1646" s="41">
        <v>1</v>
      </c>
      <c r="S1646" s="41">
        <v>1</v>
      </c>
      <c r="T1646" s="18" t="s">
        <v>6280</v>
      </c>
      <c r="U1646" s="34"/>
      <c r="V1646" s="34"/>
      <c r="W1646" s="35"/>
      <c r="X1646" s="34"/>
      <c r="Y1646" s="35"/>
      <c r="Z1646" s="34"/>
      <c r="AA1646" s="34"/>
      <c r="AB1646" s="34"/>
      <c r="AC1646" s="34"/>
      <c r="AD1646" s="34"/>
      <c r="AE1646" s="34"/>
      <c r="AF1646" s="34"/>
      <c r="AG1646" s="34"/>
      <c r="AH1646" s="34"/>
      <c r="AI1646" s="35"/>
      <c r="AJ1646" s="35"/>
      <c r="AK1646" s="35"/>
      <c r="AL1646" s="35"/>
      <c r="AM1646" s="35"/>
    </row>
    <row r="1647" spans="1:39" ht="14.4" hidden="1">
      <c r="A1647" s="36">
        <v>1646</v>
      </c>
      <c r="B1647" s="37" t="s">
        <v>4556</v>
      </c>
      <c r="C1647" s="37" t="s">
        <v>7963</v>
      </c>
      <c r="D1647" s="38">
        <v>15</v>
      </c>
      <c r="E1647" s="38" t="s">
        <v>6484</v>
      </c>
      <c r="F1647" s="39" t="s">
        <v>4557</v>
      </c>
      <c r="G1647" s="38" t="s">
        <v>6236</v>
      </c>
      <c r="H1647" s="39">
        <v>719411342</v>
      </c>
      <c r="I1647" s="40" t="s">
        <v>6237</v>
      </c>
      <c r="J1647" s="38" t="s">
        <v>6236</v>
      </c>
      <c r="K1647" s="18" t="s">
        <v>180</v>
      </c>
      <c r="L1647" s="45">
        <v>1084824</v>
      </c>
      <c r="M1647" s="41">
        <v>2</v>
      </c>
      <c r="N1647" s="18" t="s">
        <v>4558</v>
      </c>
      <c r="O1647" s="18" t="s">
        <v>6247</v>
      </c>
      <c r="P1647" s="42">
        <v>0.45833333333333331</v>
      </c>
      <c r="Q1647" s="18" t="s">
        <v>6239</v>
      </c>
      <c r="R1647" s="41">
        <v>1</v>
      </c>
      <c r="S1647" s="41">
        <v>1</v>
      </c>
      <c r="T1647" s="18" t="s">
        <v>6280</v>
      </c>
      <c r="U1647" s="34"/>
      <c r="V1647" s="34"/>
      <c r="W1647" s="35"/>
      <c r="X1647" s="34"/>
      <c r="Y1647" s="35"/>
      <c r="Z1647" s="34"/>
      <c r="AA1647" s="34"/>
      <c r="AB1647" s="34"/>
      <c r="AC1647" s="34"/>
      <c r="AD1647" s="34"/>
      <c r="AE1647" s="34"/>
      <c r="AF1647" s="34"/>
      <c r="AG1647" s="34"/>
      <c r="AH1647" s="34"/>
      <c r="AI1647" s="35"/>
      <c r="AJ1647" s="35"/>
      <c r="AK1647" s="35"/>
      <c r="AL1647" s="35"/>
      <c r="AM1647" s="35"/>
    </row>
    <row r="1648" spans="1:39" ht="14.4" hidden="1">
      <c r="A1648" s="36">
        <v>1647</v>
      </c>
      <c r="B1648" s="37" t="s">
        <v>5208</v>
      </c>
      <c r="C1648" s="37" t="s">
        <v>7964</v>
      </c>
      <c r="D1648" s="38">
        <v>17</v>
      </c>
      <c r="E1648" s="38" t="s">
        <v>6270</v>
      </c>
      <c r="F1648" s="39" t="s">
        <v>5209</v>
      </c>
      <c r="G1648" s="38" t="s">
        <v>6236</v>
      </c>
      <c r="H1648" s="39">
        <v>719411457</v>
      </c>
      <c r="I1648" s="40" t="s">
        <v>6237</v>
      </c>
      <c r="J1648" s="38" t="s">
        <v>6236</v>
      </c>
      <c r="K1648" s="18" t="s">
        <v>180</v>
      </c>
      <c r="L1648" s="45">
        <v>1084824</v>
      </c>
      <c r="M1648" s="41">
        <v>2</v>
      </c>
      <c r="N1648" s="18" t="s">
        <v>4558</v>
      </c>
      <c r="O1648" s="18" t="s">
        <v>6247</v>
      </c>
      <c r="P1648" s="42">
        <v>0.45833333333333331</v>
      </c>
      <c r="Q1648" s="18" t="s">
        <v>6239</v>
      </c>
      <c r="R1648" s="41">
        <v>1</v>
      </c>
      <c r="S1648" s="50"/>
      <c r="T1648" s="18" t="s">
        <v>6280</v>
      </c>
      <c r="U1648" s="34"/>
      <c r="V1648" s="34"/>
      <c r="W1648" s="35"/>
      <c r="X1648" s="34"/>
      <c r="Y1648" s="35"/>
      <c r="Z1648" s="34"/>
      <c r="AA1648" s="34"/>
      <c r="AB1648" s="34"/>
      <c r="AC1648" s="34"/>
      <c r="AD1648" s="34"/>
      <c r="AE1648" s="34"/>
      <c r="AF1648" s="34"/>
      <c r="AG1648" s="34"/>
      <c r="AH1648" s="34"/>
      <c r="AI1648" s="35"/>
      <c r="AJ1648" s="35"/>
      <c r="AK1648" s="35"/>
      <c r="AL1648" s="35"/>
      <c r="AM1648" s="35"/>
    </row>
    <row r="1649" spans="1:39" ht="14.4" hidden="1">
      <c r="A1649" s="36">
        <v>1648</v>
      </c>
      <c r="B1649" s="37" t="s">
        <v>4207</v>
      </c>
      <c r="C1649" s="37" t="s">
        <v>7965</v>
      </c>
      <c r="D1649" s="38">
        <v>14</v>
      </c>
      <c r="E1649" s="38" t="s">
        <v>6369</v>
      </c>
      <c r="F1649" s="39" t="s">
        <v>4208</v>
      </c>
      <c r="G1649" s="38" t="s">
        <v>6236</v>
      </c>
      <c r="H1649" s="39">
        <v>719411285</v>
      </c>
      <c r="I1649" s="40" t="s">
        <v>6237</v>
      </c>
      <c r="J1649" s="38" t="s">
        <v>6236</v>
      </c>
      <c r="K1649" s="18" t="s">
        <v>180</v>
      </c>
      <c r="L1649" s="41">
        <v>1321965</v>
      </c>
      <c r="M1649" s="41">
        <v>2</v>
      </c>
      <c r="N1649" s="18" t="s">
        <v>4209</v>
      </c>
      <c r="O1649" s="18" t="s">
        <v>6247</v>
      </c>
      <c r="P1649" s="42">
        <v>0.45833333333333331</v>
      </c>
      <c r="Q1649" s="18" t="s">
        <v>6268</v>
      </c>
      <c r="R1649" s="41">
        <v>1</v>
      </c>
      <c r="S1649" s="41">
        <v>1</v>
      </c>
      <c r="T1649" s="18" t="s">
        <v>6280</v>
      </c>
      <c r="U1649" s="34"/>
      <c r="V1649" s="34"/>
      <c r="W1649" s="35"/>
      <c r="X1649" s="34"/>
      <c r="Y1649" s="35"/>
      <c r="Z1649" s="34"/>
      <c r="AA1649" s="34"/>
      <c r="AB1649" s="34"/>
      <c r="AC1649" s="34"/>
      <c r="AD1649" s="34"/>
      <c r="AE1649" s="34"/>
      <c r="AF1649" s="34"/>
      <c r="AG1649" s="34"/>
      <c r="AH1649" s="34"/>
      <c r="AI1649" s="35"/>
      <c r="AJ1649" s="35"/>
      <c r="AK1649" s="35"/>
      <c r="AL1649" s="35"/>
      <c r="AM1649" s="35"/>
    </row>
    <row r="1650" spans="1:39" ht="14.4" hidden="1">
      <c r="A1650" s="36">
        <v>1649</v>
      </c>
      <c r="B1650" s="37" t="s">
        <v>4213</v>
      </c>
      <c r="C1650" s="37" t="s">
        <v>7966</v>
      </c>
      <c r="D1650" s="38">
        <v>14</v>
      </c>
      <c r="E1650" s="38" t="s">
        <v>6369</v>
      </c>
      <c r="F1650" s="39" t="s">
        <v>4214</v>
      </c>
      <c r="G1650" s="38" t="s">
        <v>6236</v>
      </c>
      <c r="H1650" s="39">
        <v>719411287</v>
      </c>
      <c r="I1650" s="40" t="s">
        <v>6237</v>
      </c>
      <c r="J1650" s="38" t="s">
        <v>6236</v>
      </c>
      <c r="K1650" s="18" t="s">
        <v>180</v>
      </c>
      <c r="L1650" s="41">
        <v>1623549</v>
      </c>
      <c r="M1650" s="41">
        <v>2</v>
      </c>
      <c r="N1650" s="18" t="s">
        <v>4215</v>
      </c>
      <c r="O1650" s="18" t="s">
        <v>6247</v>
      </c>
      <c r="P1650" s="42">
        <v>0.45833333333333331</v>
      </c>
      <c r="Q1650" s="18" t="s">
        <v>6268</v>
      </c>
      <c r="R1650" s="41">
        <v>1</v>
      </c>
      <c r="S1650" s="41">
        <v>1</v>
      </c>
      <c r="T1650" s="18" t="s">
        <v>6280</v>
      </c>
      <c r="U1650" s="34"/>
      <c r="V1650" s="34"/>
      <c r="W1650" s="35"/>
      <c r="X1650" s="34"/>
      <c r="Y1650" s="35"/>
      <c r="Z1650" s="34"/>
      <c r="AA1650" s="34"/>
      <c r="AB1650" s="34"/>
      <c r="AC1650" s="34"/>
      <c r="AD1650" s="34"/>
      <c r="AE1650" s="34"/>
      <c r="AF1650" s="34"/>
      <c r="AG1650" s="34"/>
      <c r="AH1650" s="34"/>
      <c r="AI1650" s="35"/>
      <c r="AJ1650" s="35"/>
      <c r="AK1650" s="35"/>
      <c r="AL1650" s="35"/>
      <c r="AM1650" s="35"/>
    </row>
    <row r="1651" spans="1:39" ht="14.4" hidden="1">
      <c r="A1651" s="36">
        <v>1650</v>
      </c>
      <c r="B1651" s="37" t="s">
        <v>4553</v>
      </c>
      <c r="C1651" s="37" t="s">
        <v>7967</v>
      </c>
      <c r="D1651" s="38">
        <v>15</v>
      </c>
      <c r="E1651" s="38" t="s">
        <v>6484</v>
      </c>
      <c r="F1651" s="39" t="s">
        <v>4554</v>
      </c>
      <c r="G1651" s="38" t="s">
        <v>6236</v>
      </c>
      <c r="H1651" s="39">
        <v>719411341</v>
      </c>
      <c r="I1651" s="40" t="s">
        <v>6237</v>
      </c>
      <c r="J1651" s="38" t="s">
        <v>6236</v>
      </c>
      <c r="K1651" s="18" t="s">
        <v>180</v>
      </c>
      <c r="L1651" s="41">
        <v>1331101</v>
      </c>
      <c r="M1651" s="41">
        <v>2</v>
      </c>
      <c r="N1651" s="18" t="s">
        <v>4555</v>
      </c>
      <c r="O1651" s="18" t="s">
        <v>6247</v>
      </c>
      <c r="P1651" s="42">
        <v>0.5</v>
      </c>
      <c r="Q1651" s="18" t="s">
        <v>6239</v>
      </c>
      <c r="R1651" s="41">
        <v>1</v>
      </c>
      <c r="S1651" s="41">
        <v>1</v>
      </c>
      <c r="T1651" s="18" t="s">
        <v>6280</v>
      </c>
      <c r="U1651" s="34"/>
      <c r="V1651" s="34"/>
      <c r="W1651" s="35"/>
      <c r="X1651" s="34"/>
      <c r="Y1651" s="35"/>
      <c r="Z1651" s="34"/>
      <c r="AA1651" s="34"/>
      <c r="AB1651" s="34"/>
      <c r="AC1651" s="34"/>
      <c r="AD1651" s="34"/>
      <c r="AE1651" s="34"/>
      <c r="AF1651" s="34"/>
      <c r="AG1651" s="34"/>
      <c r="AH1651" s="34"/>
      <c r="AI1651" s="35"/>
      <c r="AJ1651" s="35"/>
      <c r="AK1651" s="35"/>
      <c r="AL1651" s="35"/>
      <c r="AM1651" s="35"/>
    </row>
    <row r="1652" spans="1:39" ht="14.4" hidden="1">
      <c r="A1652" s="36">
        <v>1651</v>
      </c>
      <c r="B1652" s="37" t="s">
        <v>1024</v>
      </c>
      <c r="C1652" s="37" t="s">
        <v>6457</v>
      </c>
      <c r="D1652" s="38" t="s">
        <v>7573</v>
      </c>
      <c r="E1652" s="38" t="s">
        <v>6342</v>
      </c>
      <c r="F1652" s="39" t="s">
        <v>1025</v>
      </c>
      <c r="G1652" s="38" t="s">
        <v>6236</v>
      </c>
      <c r="H1652" s="39">
        <v>719410917</v>
      </c>
      <c r="I1652" s="40" t="s">
        <v>6237</v>
      </c>
      <c r="J1652" s="38" t="s">
        <v>6236</v>
      </c>
      <c r="K1652" s="18" t="s">
        <v>180</v>
      </c>
      <c r="L1652" s="41">
        <v>1392353</v>
      </c>
      <c r="M1652" s="41">
        <v>2</v>
      </c>
      <c r="N1652" s="18" t="s">
        <v>1026</v>
      </c>
      <c r="O1652" s="18" t="s">
        <v>6247</v>
      </c>
      <c r="P1652" s="42">
        <v>0.5</v>
      </c>
      <c r="Q1652" s="18" t="s">
        <v>6239</v>
      </c>
      <c r="R1652" s="41">
        <v>1</v>
      </c>
      <c r="S1652" s="41">
        <v>1</v>
      </c>
      <c r="T1652" s="18" t="s">
        <v>6280</v>
      </c>
      <c r="U1652" s="34"/>
      <c r="V1652" s="34"/>
      <c r="W1652" s="35"/>
      <c r="X1652" s="34"/>
      <c r="Y1652" s="35"/>
      <c r="Z1652" s="34"/>
      <c r="AA1652" s="34"/>
      <c r="AB1652" s="34"/>
      <c r="AC1652" s="34"/>
      <c r="AD1652" s="34"/>
      <c r="AE1652" s="34"/>
      <c r="AF1652" s="34"/>
      <c r="AG1652" s="34"/>
      <c r="AH1652" s="34"/>
      <c r="AI1652" s="35"/>
      <c r="AJ1652" s="35"/>
      <c r="AK1652" s="35"/>
      <c r="AL1652" s="35"/>
      <c r="AM1652" s="35"/>
    </row>
    <row r="1653" spans="1:39" ht="14.4" hidden="1">
      <c r="A1653" s="36">
        <v>1652</v>
      </c>
      <c r="B1653" s="37" t="s">
        <v>2777</v>
      </c>
      <c r="C1653" s="37" t="s">
        <v>7968</v>
      </c>
      <c r="D1653" s="38">
        <v>10</v>
      </c>
      <c r="E1653" s="38" t="s">
        <v>6267</v>
      </c>
      <c r="F1653" s="39" t="s">
        <v>2778</v>
      </c>
      <c r="G1653" s="38" t="s">
        <v>6236</v>
      </c>
      <c r="H1653" s="39">
        <v>719411088</v>
      </c>
      <c r="I1653" s="40" t="s">
        <v>6237</v>
      </c>
      <c r="J1653" s="38" t="s">
        <v>6236</v>
      </c>
      <c r="K1653" s="18" t="s">
        <v>180</v>
      </c>
      <c r="L1653" s="45">
        <v>1114384</v>
      </c>
      <c r="M1653" s="41">
        <v>2</v>
      </c>
      <c r="N1653" s="18" t="s">
        <v>2779</v>
      </c>
      <c r="O1653" s="18" t="s">
        <v>6247</v>
      </c>
      <c r="P1653" s="42">
        <v>0.5</v>
      </c>
      <c r="Q1653" s="18" t="s">
        <v>6268</v>
      </c>
      <c r="R1653" s="41">
        <v>1</v>
      </c>
      <c r="S1653" s="41">
        <v>1</v>
      </c>
      <c r="T1653" s="18" t="s">
        <v>6280</v>
      </c>
      <c r="U1653" s="34"/>
      <c r="V1653" s="34"/>
      <c r="W1653" s="35"/>
      <c r="X1653" s="34"/>
      <c r="Y1653" s="35"/>
      <c r="Z1653" s="34"/>
      <c r="AA1653" s="34"/>
      <c r="AB1653" s="34"/>
      <c r="AC1653" s="34"/>
      <c r="AD1653" s="34"/>
      <c r="AE1653" s="34"/>
      <c r="AF1653" s="34"/>
      <c r="AG1653" s="34"/>
      <c r="AH1653" s="34"/>
      <c r="AI1653" s="35"/>
      <c r="AJ1653" s="35"/>
      <c r="AK1653" s="35"/>
      <c r="AL1653" s="35"/>
      <c r="AM1653" s="35"/>
    </row>
    <row r="1654" spans="1:39" ht="14.4" hidden="1">
      <c r="A1654" s="36">
        <v>1653</v>
      </c>
      <c r="B1654" s="37" t="s">
        <v>3247</v>
      </c>
      <c r="C1654" s="37" t="s">
        <v>7969</v>
      </c>
      <c r="D1654" s="38">
        <v>12</v>
      </c>
      <c r="E1654" s="38" t="s">
        <v>6369</v>
      </c>
      <c r="F1654" s="39" t="s">
        <v>3248</v>
      </c>
      <c r="G1654" s="38" t="s">
        <v>6236</v>
      </c>
      <c r="H1654" s="39">
        <v>719411179</v>
      </c>
      <c r="I1654" s="40" t="s">
        <v>6237</v>
      </c>
      <c r="J1654" s="38" t="s">
        <v>6236</v>
      </c>
      <c r="K1654" s="18" t="s">
        <v>180</v>
      </c>
      <c r="L1654" s="45">
        <v>1114384</v>
      </c>
      <c r="M1654" s="41">
        <v>2</v>
      </c>
      <c r="N1654" s="18" t="s">
        <v>2779</v>
      </c>
      <c r="O1654" s="18" t="s">
        <v>6247</v>
      </c>
      <c r="P1654" s="42">
        <v>0.5</v>
      </c>
      <c r="Q1654" s="18" t="s">
        <v>6239</v>
      </c>
      <c r="R1654" s="41">
        <v>1</v>
      </c>
      <c r="S1654" s="50"/>
      <c r="T1654" s="18" t="s">
        <v>6280</v>
      </c>
      <c r="U1654" s="34"/>
      <c r="V1654" s="34"/>
      <c r="W1654" s="35"/>
      <c r="X1654" s="34"/>
      <c r="Y1654" s="35"/>
      <c r="Z1654" s="34"/>
      <c r="AA1654" s="34"/>
      <c r="AB1654" s="34"/>
      <c r="AC1654" s="34"/>
      <c r="AD1654" s="34"/>
      <c r="AE1654" s="34"/>
      <c r="AF1654" s="34"/>
      <c r="AG1654" s="34"/>
      <c r="AH1654" s="34"/>
      <c r="AI1654" s="35"/>
      <c r="AJ1654" s="35"/>
      <c r="AK1654" s="35"/>
      <c r="AL1654" s="35"/>
      <c r="AM1654" s="35"/>
    </row>
    <row r="1655" spans="1:39" ht="14.4" hidden="1">
      <c r="A1655" s="36">
        <v>1654</v>
      </c>
      <c r="B1655" s="37" t="s">
        <v>3942</v>
      </c>
      <c r="C1655" s="37" t="s">
        <v>7970</v>
      </c>
      <c r="D1655" s="38">
        <v>13</v>
      </c>
      <c r="E1655" s="38" t="s">
        <v>6267</v>
      </c>
      <c r="F1655" s="39" t="s">
        <v>3943</v>
      </c>
      <c r="G1655" s="38" t="s">
        <v>6236</v>
      </c>
      <c r="H1655" s="39">
        <v>719411232</v>
      </c>
      <c r="I1655" s="40" t="s">
        <v>6237</v>
      </c>
      <c r="J1655" s="38" t="s">
        <v>6236</v>
      </c>
      <c r="K1655" s="18" t="s">
        <v>180</v>
      </c>
      <c r="L1655" s="41">
        <v>1417097</v>
      </c>
      <c r="M1655" s="41">
        <v>2</v>
      </c>
      <c r="N1655" s="18" t="s">
        <v>3944</v>
      </c>
      <c r="O1655" s="18" t="s">
        <v>6247</v>
      </c>
      <c r="P1655" s="42">
        <v>0.5</v>
      </c>
      <c r="Q1655" s="18" t="s">
        <v>6268</v>
      </c>
      <c r="R1655" s="41">
        <v>1</v>
      </c>
      <c r="S1655" s="41">
        <v>1</v>
      </c>
      <c r="T1655" s="18" t="s">
        <v>6280</v>
      </c>
      <c r="U1655" s="34"/>
      <c r="V1655" s="34"/>
      <c r="W1655" s="35"/>
      <c r="X1655" s="34"/>
      <c r="Y1655" s="35"/>
      <c r="Z1655" s="34"/>
      <c r="AA1655" s="34"/>
      <c r="AB1655" s="34"/>
      <c r="AC1655" s="34"/>
      <c r="AD1655" s="34"/>
      <c r="AE1655" s="34"/>
      <c r="AF1655" s="34"/>
      <c r="AG1655" s="34"/>
      <c r="AH1655" s="34"/>
      <c r="AI1655" s="35"/>
      <c r="AJ1655" s="35"/>
      <c r="AK1655" s="35"/>
      <c r="AL1655" s="35"/>
      <c r="AM1655" s="35"/>
    </row>
    <row r="1656" spans="1:39" ht="14.4" hidden="1">
      <c r="A1656" s="36">
        <v>1655</v>
      </c>
      <c r="B1656" s="37" t="s">
        <v>1072</v>
      </c>
      <c r="C1656" s="37" t="s">
        <v>6457</v>
      </c>
      <c r="D1656" s="38" t="s">
        <v>7573</v>
      </c>
      <c r="E1656" s="38" t="s">
        <v>6267</v>
      </c>
      <c r="F1656" s="39" t="s">
        <v>1073</v>
      </c>
      <c r="G1656" s="38" t="s">
        <v>6236</v>
      </c>
      <c r="H1656" s="39">
        <v>719410923</v>
      </c>
      <c r="I1656" s="40" t="s">
        <v>6237</v>
      </c>
      <c r="J1656" s="38" t="s">
        <v>6236</v>
      </c>
      <c r="K1656" s="18" t="s">
        <v>180</v>
      </c>
      <c r="L1656" s="41">
        <v>1592221</v>
      </c>
      <c r="M1656" s="41">
        <v>2</v>
      </c>
      <c r="N1656" s="18" t="s">
        <v>1074</v>
      </c>
      <c r="O1656" s="18" t="s">
        <v>6247</v>
      </c>
      <c r="P1656" s="42">
        <v>0.5</v>
      </c>
      <c r="Q1656" s="18" t="s">
        <v>6268</v>
      </c>
      <c r="R1656" s="41">
        <v>1</v>
      </c>
      <c r="S1656" s="41">
        <v>1</v>
      </c>
      <c r="T1656" s="18" t="s">
        <v>6280</v>
      </c>
      <c r="U1656" s="34"/>
      <c r="V1656" s="34"/>
      <c r="W1656" s="35"/>
      <c r="X1656" s="34"/>
      <c r="Y1656" s="35"/>
      <c r="Z1656" s="34"/>
      <c r="AA1656" s="34"/>
      <c r="AB1656" s="34"/>
      <c r="AC1656" s="34"/>
      <c r="AD1656" s="34"/>
      <c r="AE1656" s="34"/>
      <c r="AF1656" s="34"/>
      <c r="AG1656" s="34"/>
      <c r="AH1656" s="34"/>
      <c r="AI1656" s="35"/>
      <c r="AJ1656" s="35"/>
      <c r="AK1656" s="35"/>
      <c r="AL1656" s="35"/>
      <c r="AM1656" s="35"/>
    </row>
    <row r="1657" spans="1:39" ht="14.4" hidden="1">
      <c r="A1657" s="36">
        <v>1656</v>
      </c>
      <c r="B1657" s="37" t="s">
        <v>2033</v>
      </c>
      <c r="C1657" s="37" t="s">
        <v>7971</v>
      </c>
      <c r="D1657" s="38">
        <v>21</v>
      </c>
      <c r="E1657" s="38" t="s">
        <v>6257</v>
      </c>
      <c r="F1657" s="39" t="s">
        <v>2034</v>
      </c>
      <c r="G1657" s="38" t="s">
        <v>6236</v>
      </c>
      <c r="H1657" s="39">
        <v>719411018</v>
      </c>
      <c r="I1657" s="40" t="s">
        <v>6237</v>
      </c>
      <c r="J1657" s="38" t="s">
        <v>6236</v>
      </c>
      <c r="K1657" s="18" t="s">
        <v>180</v>
      </c>
      <c r="L1657" s="41">
        <v>1730741</v>
      </c>
      <c r="M1657" s="41">
        <v>2</v>
      </c>
      <c r="N1657" s="18" t="s">
        <v>2036</v>
      </c>
      <c r="O1657" s="18" t="s">
        <v>6247</v>
      </c>
      <c r="P1657" s="42">
        <v>0.5</v>
      </c>
      <c r="Q1657" s="18" t="s">
        <v>6239</v>
      </c>
      <c r="R1657" s="41">
        <v>1</v>
      </c>
      <c r="S1657" s="41">
        <v>1</v>
      </c>
      <c r="T1657" s="18" t="s">
        <v>6280</v>
      </c>
      <c r="U1657" s="34"/>
      <c r="V1657" s="34"/>
      <c r="W1657" s="35"/>
      <c r="X1657" s="34"/>
      <c r="Y1657" s="35"/>
      <c r="Z1657" s="34"/>
      <c r="AA1657" s="34"/>
      <c r="AB1657" s="34"/>
      <c r="AC1657" s="34"/>
      <c r="AD1657" s="34"/>
      <c r="AE1657" s="34"/>
      <c r="AF1657" s="34"/>
      <c r="AG1657" s="34"/>
      <c r="AH1657" s="34"/>
      <c r="AI1657" s="35"/>
      <c r="AJ1657" s="35"/>
      <c r="AK1657" s="35"/>
      <c r="AL1657" s="35"/>
      <c r="AM1657" s="35"/>
    </row>
    <row r="1658" spans="1:39" ht="14.4" hidden="1">
      <c r="A1658" s="36">
        <v>1657</v>
      </c>
      <c r="B1658" s="37" t="s">
        <v>1274</v>
      </c>
      <c r="C1658" s="37" t="s">
        <v>7972</v>
      </c>
      <c r="D1658" s="38">
        <v>8</v>
      </c>
      <c r="E1658" s="38" t="s">
        <v>6270</v>
      </c>
      <c r="F1658" s="39" t="s">
        <v>1275</v>
      </c>
      <c r="G1658" s="38" t="s">
        <v>6236</v>
      </c>
      <c r="H1658" s="39">
        <v>719410954</v>
      </c>
      <c r="I1658" s="40" t="s">
        <v>6237</v>
      </c>
      <c r="J1658" s="38" t="s">
        <v>6236</v>
      </c>
      <c r="K1658" s="18" t="s">
        <v>180</v>
      </c>
      <c r="L1658" s="41">
        <v>1730967</v>
      </c>
      <c r="M1658" s="41">
        <v>2</v>
      </c>
      <c r="N1658" s="18" t="s">
        <v>1276</v>
      </c>
      <c r="O1658" s="18" t="s">
        <v>6247</v>
      </c>
      <c r="P1658" s="42">
        <v>0.5</v>
      </c>
      <c r="Q1658" s="18" t="s">
        <v>6261</v>
      </c>
      <c r="R1658" s="41">
        <v>1</v>
      </c>
      <c r="S1658" s="41">
        <v>1</v>
      </c>
      <c r="T1658" s="18" t="s">
        <v>6280</v>
      </c>
      <c r="U1658" s="34"/>
      <c r="V1658" s="34"/>
      <c r="W1658" s="35"/>
      <c r="X1658" s="34"/>
      <c r="Y1658" s="35"/>
      <c r="Z1658" s="34"/>
      <c r="AA1658" s="34"/>
      <c r="AB1658" s="34"/>
      <c r="AC1658" s="34"/>
      <c r="AD1658" s="34"/>
      <c r="AE1658" s="34"/>
      <c r="AF1658" s="34"/>
      <c r="AG1658" s="34"/>
      <c r="AH1658" s="34"/>
      <c r="AI1658" s="35"/>
      <c r="AJ1658" s="35"/>
      <c r="AK1658" s="35"/>
      <c r="AL1658" s="35"/>
      <c r="AM1658" s="35"/>
    </row>
    <row r="1659" spans="1:39" ht="14.4" hidden="1">
      <c r="A1659" s="36">
        <v>1658</v>
      </c>
      <c r="B1659" s="37" t="s">
        <v>5184</v>
      </c>
      <c r="C1659" s="37" t="s">
        <v>7973</v>
      </c>
      <c r="D1659" s="38">
        <v>17</v>
      </c>
      <c r="E1659" s="38" t="s">
        <v>6267</v>
      </c>
      <c r="F1659" s="39" t="s">
        <v>5185</v>
      </c>
      <c r="G1659" s="38" t="s">
        <v>6236</v>
      </c>
      <c r="H1659" s="39">
        <v>719411448</v>
      </c>
      <c r="I1659" s="40" t="s">
        <v>6237</v>
      </c>
      <c r="J1659" s="38" t="s">
        <v>6236</v>
      </c>
      <c r="K1659" s="18" t="s">
        <v>180</v>
      </c>
      <c r="L1659" s="41">
        <v>1363686</v>
      </c>
      <c r="M1659" s="41">
        <v>2</v>
      </c>
      <c r="N1659" s="18" t="s">
        <v>5186</v>
      </c>
      <c r="O1659" s="18" t="s">
        <v>6247</v>
      </c>
      <c r="P1659" s="42">
        <v>0.5</v>
      </c>
      <c r="Q1659" s="18" t="s">
        <v>6239</v>
      </c>
      <c r="R1659" s="41">
        <v>1</v>
      </c>
      <c r="S1659" s="41">
        <v>1</v>
      </c>
      <c r="T1659" s="18" t="s">
        <v>6280</v>
      </c>
      <c r="U1659" s="34"/>
      <c r="V1659" s="34"/>
      <c r="W1659" s="35"/>
      <c r="X1659" s="34"/>
      <c r="Y1659" s="35"/>
      <c r="Z1659" s="34"/>
      <c r="AA1659" s="34"/>
      <c r="AB1659" s="34"/>
      <c r="AC1659" s="34"/>
      <c r="AD1659" s="34"/>
      <c r="AE1659" s="34"/>
      <c r="AF1659" s="34"/>
      <c r="AG1659" s="34"/>
      <c r="AH1659" s="34"/>
      <c r="AI1659" s="35"/>
      <c r="AJ1659" s="35"/>
      <c r="AK1659" s="35"/>
      <c r="AL1659" s="35"/>
      <c r="AM1659" s="35"/>
    </row>
    <row r="1660" spans="1:39" ht="14.4" hidden="1">
      <c r="A1660" s="36">
        <v>1659</v>
      </c>
      <c r="B1660" s="37" t="s">
        <v>5895</v>
      </c>
      <c r="C1660" s="37" t="s">
        <v>7974</v>
      </c>
      <c r="D1660" s="38">
        <v>20</v>
      </c>
      <c r="E1660" s="38" t="s">
        <v>6235</v>
      </c>
      <c r="F1660" s="39" t="s">
        <v>5896</v>
      </c>
      <c r="G1660" s="38" t="s">
        <v>6236</v>
      </c>
      <c r="H1660" s="39">
        <v>719411582</v>
      </c>
      <c r="I1660" s="40" t="s">
        <v>6237</v>
      </c>
      <c r="J1660" s="38" t="s">
        <v>6236</v>
      </c>
      <c r="K1660" s="18" t="s">
        <v>180</v>
      </c>
      <c r="L1660" s="41">
        <v>1010219</v>
      </c>
      <c r="M1660" s="41">
        <v>2</v>
      </c>
      <c r="N1660" s="18" t="s">
        <v>5897</v>
      </c>
      <c r="O1660" s="18" t="s">
        <v>6247</v>
      </c>
      <c r="P1660" s="42">
        <v>0.5</v>
      </c>
      <c r="Q1660" s="18" t="s">
        <v>6239</v>
      </c>
      <c r="R1660" s="41">
        <v>1</v>
      </c>
      <c r="S1660" s="41">
        <v>1</v>
      </c>
      <c r="T1660" s="18" t="s">
        <v>6280</v>
      </c>
      <c r="U1660" s="34"/>
      <c r="V1660" s="34"/>
      <c r="W1660" s="35"/>
      <c r="X1660" s="34"/>
      <c r="Y1660" s="35"/>
      <c r="Z1660" s="34"/>
      <c r="AA1660" s="34"/>
      <c r="AB1660" s="34"/>
      <c r="AC1660" s="34"/>
      <c r="AD1660" s="34"/>
      <c r="AE1660" s="34"/>
      <c r="AF1660" s="34"/>
      <c r="AG1660" s="34"/>
      <c r="AH1660" s="34"/>
      <c r="AI1660" s="35"/>
      <c r="AJ1660" s="35"/>
      <c r="AK1660" s="35"/>
      <c r="AL1660" s="35"/>
      <c r="AM1660" s="35"/>
    </row>
    <row r="1661" spans="1:39" ht="14.4" hidden="1">
      <c r="A1661" s="36">
        <v>1660</v>
      </c>
      <c r="B1661" s="37" t="s">
        <v>5106</v>
      </c>
      <c r="C1661" s="37" t="s">
        <v>7975</v>
      </c>
      <c r="D1661" s="38">
        <v>17</v>
      </c>
      <c r="E1661" s="38" t="s">
        <v>6279</v>
      </c>
      <c r="F1661" s="39" t="s">
        <v>5107</v>
      </c>
      <c r="G1661" s="38" t="s">
        <v>6236</v>
      </c>
      <c r="H1661" s="39">
        <v>719411431</v>
      </c>
      <c r="I1661" s="40" t="s">
        <v>6237</v>
      </c>
      <c r="J1661" s="38" t="s">
        <v>6236</v>
      </c>
      <c r="K1661" s="18" t="s">
        <v>180</v>
      </c>
      <c r="L1661" s="41">
        <v>1662384</v>
      </c>
      <c r="M1661" s="41">
        <v>2</v>
      </c>
      <c r="N1661" s="18" t="s">
        <v>5108</v>
      </c>
      <c r="O1661" s="18" t="s">
        <v>6247</v>
      </c>
      <c r="P1661" s="42">
        <v>0.5</v>
      </c>
      <c r="Q1661" s="18" t="s">
        <v>6268</v>
      </c>
      <c r="R1661" s="41">
        <v>1</v>
      </c>
      <c r="S1661" s="41">
        <v>1</v>
      </c>
      <c r="T1661" s="18" t="s">
        <v>6280</v>
      </c>
      <c r="U1661" s="34"/>
      <c r="V1661" s="34"/>
      <c r="W1661" s="35"/>
      <c r="X1661" s="34"/>
      <c r="Y1661" s="35"/>
      <c r="Z1661" s="34"/>
      <c r="AA1661" s="34"/>
      <c r="AB1661" s="34"/>
      <c r="AC1661" s="34"/>
      <c r="AD1661" s="34"/>
      <c r="AE1661" s="34"/>
      <c r="AF1661" s="34"/>
      <c r="AG1661" s="34"/>
      <c r="AH1661" s="34"/>
      <c r="AI1661" s="35"/>
      <c r="AJ1661" s="35"/>
      <c r="AK1661" s="35"/>
      <c r="AL1661" s="35"/>
      <c r="AM1661" s="35"/>
    </row>
    <row r="1662" spans="1:39" ht="14.4" hidden="1">
      <c r="A1662" s="36">
        <v>1661</v>
      </c>
      <c r="B1662" s="37" t="s">
        <v>3204</v>
      </c>
      <c r="C1662" s="37" t="s">
        <v>7976</v>
      </c>
      <c r="D1662" s="38">
        <v>11</v>
      </c>
      <c r="E1662" s="38" t="s">
        <v>6279</v>
      </c>
      <c r="F1662" s="39" t="s">
        <v>3205</v>
      </c>
      <c r="G1662" s="38" t="s">
        <v>6236</v>
      </c>
      <c r="H1662" s="39">
        <v>719411168</v>
      </c>
      <c r="I1662" s="40" t="s">
        <v>6237</v>
      </c>
      <c r="J1662" s="38" t="s">
        <v>6236</v>
      </c>
      <c r="K1662" s="18" t="s">
        <v>180</v>
      </c>
      <c r="L1662" s="41">
        <v>1411296</v>
      </c>
      <c r="M1662" s="41">
        <v>2</v>
      </c>
      <c r="N1662" s="18" t="s">
        <v>3206</v>
      </c>
      <c r="O1662" s="18" t="s">
        <v>6247</v>
      </c>
      <c r="P1662" s="42">
        <v>0.5</v>
      </c>
      <c r="Q1662" s="18" t="s">
        <v>6261</v>
      </c>
      <c r="R1662" s="41">
        <v>1</v>
      </c>
      <c r="S1662" s="41">
        <v>1</v>
      </c>
      <c r="T1662" s="18" t="s">
        <v>6280</v>
      </c>
      <c r="U1662" s="34"/>
      <c r="V1662" s="34"/>
      <c r="W1662" s="35"/>
      <c r="X1662" s="34"/>
      <c r="Y1662" s="35"/>
      <c r="Z1662" s="34"/>
      <c r="AA1662" s="34"/>
      <c r="AB1662" s="34"/>
      <c r="AC1662" s="34"/>
      <c r="AD1662" s="34"/>
      <c r="AE1662" s="34"/>
      <c r="AF1662" s="34"/>
      <c r="AG1662" s="34"/>
      <c r="AH1662" s="34"/>
      <c r="AI1662" s="35"/>
      <c r="AJ1662" s="35"/>
      <c r="AK1662" s="35"/>
      <c r="AL1662" s="35"/>
      <c r="AM1662" s="35"/>
    </row>
    <row r="1663" spans="1:39" ht="14.4" hidden="1">
      <c r="A1663" s="36">
        <v>1662</v>
      </c>
      <c r="B1663" s="37" t="s">
        <v>1195</v>
      </c>
      <c r="C1663" s="37" t="s">
        <v>7977</v>
      </c>
      <c r="D1663" s="38">
        <v>7</v>
      </c>
      <c r="E1663" s="38" t="s">
        <v>6270</v>
      </c>
      <c r="F1663" s="39" t="s">
        <v>1196</v>
      </c>
      <c r="G1663" s="38" t="s">
        <v>6236</v>
      </c>
      <c r="H1663" s="39">
        <v>719410935</v>
      </c>
      <c r="I1663" s="40" t="s">
        <v>6237</v>
      </c>
      <c r="J1663" s="38" t="s">
        <v>6236</v>
      </c>
      <c r="K1663" s="18" t="s">
        <v>180</v>
      </c>
      <c r="L1663" s="41">
        <v>1367339</v>
      </c>
      <c r="M1663" s="41">
        <v>2</v>
      </c>
      <c r="N1663" s="18" t="s">
        <v>1197</v>
      </c>
      <c r="O1663" s="18" t="s">
        <v>6247</v>
      </c>
      <c r="P1663" s="42">
        <v>0.54166666666666663</v>
      </c>
      <c r="Q1663" s="18" t="s">
        <v>6268</v>
      </c>
      <c r="R1663" s="41">
        <v>1</v>
      </c>
      <c r="S1663" s="41">
        <v>1</v>
      </c>
      <c r="T1663" s="18" t="s">
        <v>6280</v>
      </c>
      <c r="U1663" s="34"/>
      <c r="V1663" s="34"/>
      <c r="W1663" s="35"/>
      <c r="X1663" s="34"/>
      <c r="Y1663" s="35"/>
      <c r="Z1663" s="34"/>
      <c r="AA1663" s="34"/>
      <c r="AB1663" s="34"/>
      <c r="AC1663" s="34"/>
      <c r="AD1663" s="34"/>
      <c r="AE1663" s="34"/>
      <c r="AF1663" s="34"/>
      <c r="AG1663" s="34"/>
      <c r="AH1663" s="34"/>
      <c r="AI1663" s="35"/>
      <c r="AJ1663" s="35"/>
      <c r="AK1663" s="35"/>
      <c r="AL1663" s="35"/>
      <c r="AM1663" s="35"/>
    </row>
    <row r="1664" spans="1:39" ht="14.4" hidden="1">
      <c r="A1664" s="36">
        <v>1663</v>
      </c>
      <c r="B1664" s="37" t="s">
        <v>1682</v>
      </c>
      <c r="C1664" s="37" t="s">
        <v>7978</v>
      </c>
      <c r="D1664" s="38">
        <v>8</v>
      </c>
      <c r="E1664" s="38" t="s">
        <v>6267</v>
      </c>
      <c r="F1664" s="39" t="s">
        <v>1683</v>
      </c>
      <c r="G1664" s="38" t="s">
        <v>6236</v>
      </c>
      <c r="H1664" s="39">
        <v>719410990</v>
      </c>
      <c r="I1664" s="40" t="s">
        <v>6237</v>
      </c>
      <c r="J1664" s="38" t="s">
        <v>6236</v>
      </c>
      <c r="K1664" s="18" t="s">
        <v>180</v>
      </c>
      <c r="L1664" s="41">
        <v>1376144</v>
      </c>
      <c r="M1664" s="41">
        <v>2</v>
      </c>
      <c r="N1664" s="18" t="s">
        <v>1684</v>
      </c>
      <c r="O1664" s="18" t="s">
        <v>6247</v>
      </c>
      <c r="P1664" s="42">
        <v>0.54166666666666663</v>
      </c>
      <c r="Q1664" s="18" t="s">
        <v>6239</v>
      </c>
      <c r="R1664" s="41">
        <v>1</v>
      </c>
      <c r="S1664" s="41">
        <v>1</v>
      </c>
      <c r="T1664" s="18" t="s">
        <v>6280</v>
      </c>
      <c r="U1664" s="34"/>
      <c r="V1664" s="34"/>
      <c r="W1664" s="35"/>
      <c r="X1664" s="34"/>
      <c r="Y1664" s="35"/>
      <c r="Z1664" s="34"/>
      <c r="AA1664" s="34"/>
      <c r="AB1664" s="34"/>
      <c r="AC1664" s="34"/>
      <c r="AD1664" s="34"/>
      <c r="AE1664" s="34"/>
      <c r="AF1664" s="34"/>
      <c r="AG1664" s="34"/>
      <c r="AH1664" s="34"/>
      <c r="AI1664" s="35"/>
      <c r="AJ1664" s="35"/>
      <c r="AK1664" s="35"/>
      <c r="AL1664" s="35"/>
      <c r="AM1664" s="35"/>
    </row>
    <row r="1665" spans="1:39" ht="14.4" hidden="1">
      <c r="A1665" s="36">
        <v>1664</v>
      </c>
      <c r="B1665" s="37" t="s">
        <v>4823</v>
      </c>
      <c r="C1665" s="37" t="s">
        <v>7979</v>
      </c>
      <c r="D1665" s="38">
        <v>16</v>
      </c>
      <c r="E1665" s="38" t="s">
        <v>6302</v>
      </c>
      <c r="F1665" s="39" t="s">
        <v>4824</v>
      </c>
      <c r="G1665" s="38" t="s">
        <v>6236</v>
      </c>
      <c r="H1665" s="39">
        <v>719411388</v>
      </c>
      <c r="I1665" s="40" t="s">
        <v>6237</v>
      </c>
      <c r="J1665" s="38" t="s">
        <v>6236</v>
      </c>
      <c r="K1665" s="18" t="s">
        <v>180</v>
      </c>
      <c r="L1665" s="41">
        <v>1726857</v>
      </c>
      <c r="M1665" s="41">
        <v>2</v>
      </c>
      <c r="N1665" s="18" t="s">
        <v>4825</v>
      </c>
      <c r="O1665" s="18" t="s">
        <v>6247</v>
      </c>
      <c r="P1665" s="42">
        <v>0.54166666666666663</v>
      </c>
      <c r="Q1665" s="18" t="s">
        <v>6268</v>
      </c>
      <c r="R1665" s="41">
        <v>1</v>
      </c>
      <c r="S1665" s="41">
        <v>1</v>
      </c>
      <c r="T1665" s="18" t="s">
        <v>6280</v>
      </c>
      <c r="U1665" s="34"/>
      <c r="V1665" s="34"/>
      <c r="W1665" s="35"/>
      <c r="X1665" s="34"/>
      <c r="Y1665" s="35"/>
      <c r="Z1665" s="34"/>
      <c r="AA1665" s="34"/>
      <c r="AB1665" s="34"/>
      <c r="AC1665" s="34"/>
      <c r="AD1665" s="34"/>
      <c r="AE1665" s="34"/>
      <c r="AF1665" s="34"/>
      <c r="AG1665" s="34"/>
      <c r="AH1665" s="34"/>
      <c r="AI1665" s="35"/>
      <c r="AJ1665" s="35"/>
      <c r="AK1665" s="35"/>
      <c r="AL1665" s="35"/>
      <c r="AM1665" s="35"/>
    </row>
    <row r="1666" spans="1:39" ht="14.4" hidden="1">
      <c r="A1666" s="36">
        <v>1665</v>
      </c>
      <c r="B1666" s="37" t="s">
        <v>2827</v>
      </c>
      <c r="C1666" s="37" t="s">
        <v>7980</v>
      </c>
      <c r="D1666" s="38">
        <v>10</v>
      </c>
      <c r="E1666" s="38" t="s">
        <v>6270</v>
      </c>
      <c r="F1666" s="39" t="s">
        <v>2828</v>
      </c>
      <c r="G1666" s="38" t="s">
        <v>6236</v>
      </c>
      <c r="H1666" s="39">
        <v>719411101</v>
      </c>
      <c r="I1666" s="40" t="s">
        <v>6237</v>
      </c>
      <c r="J1666" s="38" t="s">
        <v>6236</v>
      </c>
      <c r="K1666" s="18" t="s">
        <v>180</v>
      </c>
      <c r="L1666" s="41">
        <v>1198737</v>
      </c>
      <c r="M1666" s="41">
        <v>2</v>
      </c>
      <c r="N1666" s="18" t="s">
        <v>2829</v>
      </c>
      <c r="O1666" s="18" t="s">
        <v>6247</v>
      </c>
      <c r="P1666" s="42">
        <v>0.54166666666666663</v>
      </c>
      <c r="Q1666" s="18" t="s">
        <v>6261</v>
      </c>
      <c r="R1666" s="41">
        <v>1</v>
      </c>
      <c r="S1666" s="41">
        <v>1</v>
      </c>
      <c r="T1666" s="18" t="s">
        <v>6280</v>
      </c>
      <c r="U1666" s="34"/>
      <c r="V1666" s="34"/>
      <c r="W1666" s="35"/>
      <c r="X1666" s="34"/>
      <c r="Y1666" s="35"/>
      <c r="Z1666" s="34"/>
      <c r="AA1666" s="34"/>
      <c r="AB1666" s="34"/>
      <c r="AC1666" s="34"/>
      <c r="AD1666" s="34"/>
      <c r="AE1666" s="34"/>
      <c r="AF1666" s="34"/>
      <c r="AG1666" s="34"/>
      <c r="AH1666" s="34"/>
      <c r="AI1666" s="35"/>
      <c r="AJ1666" s="35"/>
      <c r="AK1666" s="35"/>
      <c r="AL1666" s="35"/>
      <c r="AM1666" s="35"/>
    </row>
    <row r="1667" spans="1:39" ht="14.4" hidden="1">
      <c r="A1667" s="36">
        <v>1666</v>
      </c>
      <c r="B1667" s="37" t="s">
        <v>3616</v>
      </c>
      <c r="C1667" s="37" t="s">
        <v>7981</v>
      </c>
      <c r="D1667" s="38">
        <v>12</v>
      </c>
      <c r="E1667" s="38" t="s">
        <v>6235</v>
      </c>
      <c r="F1667" s="39" t="s">
        <v>3617</v>
      </c>
      <c r="G1667" s="38" t="s">
        <v>6236</v>
      </c>
      <c r="H1667" s="39">
        <v>719411208</v>
      </c>
      <c r="I1667" s="40" t="s">
        <v>6237</v>
      </c>
      <c r="J1667" s="38" t="s">
        <v>6236</v>
      </c>
      <c r="K1667" s="18" t="s">
        <v>180</v>
      </c>
      <c r="L1667" s="45">
        <v>919443</v>
      </c>
      <c r="M1667" s="41">
        <v>2</v>
      </c>
      <c r="N1667" s="18" t="s">
        <v>3618</v>
      </c>
      <c r="O1667" s="18" t="s">
        <v>6247</v>
      </c>
      <c r="P1667" s="42">
        <v>0.54166666666666663</v>
      </c>
      <c r="Q1667" s="18" t="s">
        <v>6239</v>
      </c>
      <c r="R1667" s="41">
        <v>1</v>
      </c>
      <c r="S1667" s="41">
        <v>1</v>
      </c>
      <c r="T1667" s="18" t="s">
        <v>6280</v>
      </c>
      <c r="U1667" s="34"/>
      <c r="V1667" s="34"/>
      <c r="W1667" s="35"/>
      <c r="X1667" s="34"/>
      <c r="Y1667" s="35"/>
      <c r="Z1667" s="34"/>
      <c r="AA1667" s="34"/>
      <c r="AB1667" s="34"/>
      <c r="AC1667" s="34"/>
      <c r="AD1667" s="34"/>
      <c r="AE1667" s="34"/>
      <c r="AF1667" s="34"/>
      <c r="AG1667" s="34"/>
      <c r="AH1667" s="34"/>
      <c r="AI1667" s="35"/>
      <c r="AJ1667" s="35"/>
      <c r="AK1667" s="35"/>
      <c r="AL1667" s="35"/>
      <c r="AM1667" s="35"/>
    </row>
    <row r="1668" spans="1:39" ht="14.4" hidden="1">
      <c r="A1668" s="36">
        <v>1667</v>
      </c>
      <c r="B1668" s="37" t="s">
        <v>4674</v>
      </c>
      <c r="C1668" s="37" t="s">
        <v>7982</v>
      </c>
      <c r="D1668" s="38">
        <v>15</v>
      </c>
      <c r="E1668" s="38" t="s">
        <v>6267</v>
      </c>
      <c r="F1668" s="39" t="s">
        <v>4675</v>
      </c>
      <c r="G1668" s="38" t="s">
        <v>6236</v>
      </c>
      <c r="H1668" s="39">
        <v>719411363</v>
      </c>
      <c r="I1668" s="40" t="s">
        <v>6237</v>
      </c>
      <c r="J1668" s="38" t="s">
        <v>6236</v>
      </c>
      <c r="K1668" s="18" t="s">
        <v>180</v>
      </c>
      <c r="L1668" s="45">
        <v>919443</v>
      </c>
      <c r="M1668" s="41">
        <v>2</v>
      </c>
      <c r="N1668" s="18" t="s">
        <v>3618</v>
      </c>
      <c r="O1668" s="18" t="s">
        <v>6247</v>
      </c>
      <c r="P1668" s="42">
        <v>0.54166666666666663</v>
      </c>
      <c r="Q1668" s="18" t="s">
        <v>6239</v>
      </c>
      <c r="R1668" s="41">
        <v>1</v>
      </c>
      <c r="S1668" s="50"/>
      <c r="T1668" s="18" t="s">
        <v>6280</v>
      </c>
      <c r="U1668" s="34"/>
      <c r="V1668" s="34"/>
      <c r="W1668" s="35"/>
      <c r="X1668" s="34"/>
      <c r="Y1668" s="35"/>
      <c r="Z1668" s="34"/>
      <c r="AA1668" s="34"/>
      <c r="AB1668" s="34"/>
      <c r="AC1668" s="34"/>
      <c r="AD1668" s="34"/>
      <c r="AE1668" s="34"/>
      <c r="AF1668" s="34"/>
      <c r="AG1668" s="34"/>
      <c r="AH1668" s="34"/>
      <c r="AI1668" s="35"/>
      <c r="AJ1668" s="35"/>
      <c r="AK1668" s="35"/>
      <c r="AL1668" s="35"/>
      <c r="AM1668" s="35"/>
    </row>
    <row r="1669" spans="1:39" ht="14.4" hidden="1">
      <c r="A1669" s="36">
        <v>1668</v>
      </c>
      <c r="B1669" s="37" t="s">
        <v>686</v>
      </c>
      <c r="C1669" s="37" t="s">
        <v>7983</v>
      </c>
      <c r="D1669" s="38">
        <v>6</v>
      </c>
      <c r="E1669" s="38" t="s">
        <v>6263</v>
      </c>
      <c r="F1669" s="39" t="s">
        <v>687</v>
      </c>
      <c r="G1669" s="38" t="s">
        <v>6236</v>
      </c>
      <c r="H1669" s="39">
        <v>719410887</v>
      </c>
      <c r="I1669" s="40" t="s">
        <v>6237</v>
      </c>
      <c r="J1669" s="38" t="s">
        <v>6236</v>
      </c>
      <c r="K1669" s="18" t="s">
        <v>180</v>
      </c>
      <c r="L1669" s="45">
        <v>970205</v>
      </c>
      <c r="M1669" s="41">
        <v>2</v>
      </c>
      <c r="N1669" s="18" t="s">
        <v>689</v>
      </c>
      <c r="O1669" s="18" t="s">
        <v>6251</v>
      </c>
      <c r="P1669" s="42">
        <v>0.5</v>
      </c>
      <c r="Q1669" s="18" t="s">
        <v>6299</v>
      </c>
      <c r="R1669" s="41">
        <v>1</v>
      </c>
      <c r="S1669" s="41">
        <v>1</v>
      </c>
      <c r="T1669" s="18" t="s">
        <v>6280</v>
      </c>
      <c r="U1669" s="34"/>
      <c r="V1669" s="34"/>
      <c r="W1669" s="35"/>
      <c r="X1669" s="34"/>
      <c r="Y1669" s="35"/>
      <c r="Z1669" s="34"/>
      <c r="AA1669" s="34"/>
      <c r="AB1669" s="34"/>
      <c r="AC1669" s="34"/>
      <c r="AD1669" s="34"/>
      <c r="AE1669" s="34"/>
      <c r="AF1669" s="34"/>
      <c r="AG1669" s="34"/>
      <c r="AH1669" s="34"/>
      <c r="AI1669" s="35"/>
      <c r="AJ1669" s="35"/>
      <c r="AK1669" s="35"/>
      <c r="AL1669" s="35"/>
      <c r="AM1669" s="35"/>
    </row>
    <row r="1670" spans="1:39" ht="14.4" hidden="1">
      <c r="A1670" s="36">
        <v>1669</v>
      </c>
      <c r="B1670" s="37" t="s">
        <v>2798</v>
      </c>
      <c r="C1670" s="37" t="s">
        <v>7984</v>
      </c>
      <c r="D1670" s="38">
        <v>10</v>
      </c>
      <c r="E1670" s="38" t="s">
        <v>6270</v>
      </c>
      <c r="F1670" s="39" t="s">
        <v>2799</v>
      </c>
      <c r="G1670" s="38" t="s">
        <v>6236</v>
      </c>
      <c r="H1670" s="39">
        <v>719411095</v>
      </c>
      <c r="I1670" s="40" t="s">
        <v>6237</v>
      </c>
      <c r="J1670" s="38" t="s">
        <v>6236</v>
      </c>
      <c r="K1670" s="18" t="s">
        <v>180</v>
      </c>
      <c r="L1670" s="45">
        <v>970205</v>
      </c>
      <c r="M1670" s="41">
        <v>2</v>
      </c>
      <c r="N1670" s="18" t="s">
        <v>689</v>
      </c>
      <c r="O1670" s="18" t="s">
        <v>6247</v>
      </c>
      <c r="P1670" s="42">
        <v>0.54166666666666663</v>
      </c>
      <c r="Q1670" s="18" t="s">
        <v>6261</v>
      </c>
      <c r="R1670" s="41">
        <v>1</v>
      </c>
      <c r="S1670" s="50"/>
      <c r="T1670" s="18" t="s">
        <v>6280</v>
      </c>
      <c r="U1670" s="34"/>
      <c r="V1670" s="34"/>
      <c r="W1670" s="35"/>
      <c r="X1670" s="34"/>
      <c r="Y1670" s="35"/>
      <c r="Z1670" s="34"/>
      <c r="AA1670" s="34"/>
      <c r="AB1670" s="34"/>
      <c r="AC1670" s="34"/>
      <c r="AD1670" s="34"/>
      <c r="AE1670" s="34"/>
      <c r="AF1670" s="34"/>
      <c r="AG1670" s="34"/>
      <c r="AH1670" s="34"/>
      <c r="AI1670" s="35"/>
      <c r="AJ1670" s="35"/>
      <c r="AK1670" s="35"/>
      <c r="AL1670" s="35"/>
      <c r="AM1670" s="35"/>
    </row>
    <row r="1671" spans="1:39" ht="14.4" hidden="1">
      <c r="A1671" s="36">
        <v>1670</v>
      </c>
      <c r="B1671" s="37" t="s">
        <v>5324</v>
      </c>
      <c r="C1671" s="37" t="s">
        <v>7985</v>
      </c>
      <c r="D1671" s="38">
        <v>18</v>
      </c>
      <c r="E1671" s="38" t="s">
        <v>6235</v>
      </c>
      <c r="F1671" s="39" t="s">
        <v>5325</v>
      </c>
      <c r="G1671" s="38" t="s">
        <v>6236</v>
      </c>
      <c r="H1671" s="39">
        <v>719411479</v>
      </c>
      <c r="I1671" s="40" t="s">
        <v>6237</v>
      </c>
      <c r="J1671" s="38" t="s">
        <v>6236</v>
      </c>
      <c r="K1671" s="18" t="s">
        <v>180</v>
      </c>
      <c r="L1671" s="45">
        <v>970205</v>
      </c>
      <c r="M1671" s="41">
        <v>2</v>
      </c>
      <c r="N1671" s="18" t="s">
        <v>689</v>
      </c>
      <c r="O1671" s="18" t="s">
        <v>6251</v>
      </c>
      <c r="P1671" s="42">
        <v>0.5</v>
      </c>
      <c r="Q1671" s="18" t="s">
        <v>6299</v>
      </c>
      <c r="R1671" s="41">
        <v>1</v>
      </c>
      <c r="S1671" s="50"/>
      <c r="T1671" s="18" t="s">
        <v>6280</v>
      </c>
      <c r="U1671" s="34"/>
      <c r="V1671" s="34"/>
      <c r="W1671" s="35"/>
      <c r="X1671" s="34"/>
      <c r="Y1671" s="35"/>
      <c r="Z1671" s="34"/>
      <c r="AA1671" s="34"/>
      <c r="AB1671" s="34"/>
      <c r="AC1671" s="34"/>
      <c r="AD1671" s="34"/>
      <c r="AE1671" s="34"/>
      <c r="AF1671" s="34"/>
      <c r="AG1671" s="34"/>
      <c r="AH1671" s="34"/>
      <c r="AI1671" s="35"/>
      <c r="AJ1671" s="35"/>
      <c r="AK1671" s="35"/>
      <c r="AL1671" s="35"/>
      <c r="AM1671" s="35"/>
    </row>
    <row r="1672" spans="1:39" ht="14.4" hidden="1">
      <c r="A1672" s="36">
        <v>1671</v>
      </c>
      <c r="B1672" s="37" t="s">
        <v>5335</v>
      </c>
      <c r="C1672" s="37" t="s">
        <v>7986</v>
      </c>
      <c r="D1672" s="38">
        <v>18</v>
      </c>
      <c r="E1672" s="38" t="s">
        <v>6235</v>
      </c>
      <c r="F1672" s="39" t="s">
        <v>5336</v>
      </c>
      <c r="G1672" s="38" t="s">
        <v>6236</v>
      </c>
      <c r="H1672" s="39">
        <v>719411484</v>
      </c>
      <c r="I1672" s="40" t="s">
        <v>6237</v>
      </c>
      <c r="J1672" s="38" t="s">
        <v>6236</v>
      </c>
      <c r="K1672" s="18" t="s">
        <v>180</v>
      </c>
      <c r="L1672" s="45">
        <v>970205</v>
      </c>
      <c r="M1672" s="41">
        <v>2</v>
      </c>
      <c r="N1672" s="18" t="s">
        <v>689</v>
      </c>
      <c r="O1672" s="18" t="s">
        <v>6251</v>
      </c>
      <c r="P1672" s="42">
        <v>0.5</v>
      </c>
      <c r="Q1672" s="18" t="s">
        <v>6299</v>
      </c>
      <c r="R1672" s="41">
        <v>1</v>
      </c>
      <c r="S1672" s="50"/>
      <c r="T1672" s="18" t="s">
        <v>6280</v>
      </c>
      <c r="U1672" s="34"/>
      <c r="V1672" s="34"/>
      <c r="W1672" s="35"/>
      <c r="X1672" s="34"/>
      <c r="Y1672" s="35"/>
      <c r="Z1672" s="34"/>
      <c r="AA1672" s="34"/>
      <c r="AB1672" s="34"/>
      <c r="AC1672" s="34"/>
      <c r="AD1672" s="34"/>
      <c r="AE1672" s="34"/>
      <c r="AF1672" s="34"/>
      <c r="AG1672" s="34"/>
      <c r="AH1672" s="34"/>
      <c r="AI1672" s="35"/>
      <c r="AJ1672" s="35"/>
      <c r="AK1672" s="35"/>
      <c r="AL1672" s="35"/>
      <c r="AM1672" s="35"/>
    </row>
    <row r="1673" spans="1:39" ht="14.4" hidden="1">
      <c r="A1673" s="36">
        <v>1672</v>
      </c>
      <c r="B1673" s="37" t="s">
        <v>1362</v>
      </c>
      <c r="C1673" s="37" t="s">
        <v>7987</v>
      </c>
      <c r="D1673" s="38">
        <v>8</v>
      </c>
      <c r="E1673" s="38" t="s">
        <v>6282</v>
      </c>
      <c r="F1673" s="39" t="s">
        <v>1363</v>
      </c>
      <c r="G1673" s="38" t="s">
        <v>6236</v>
      </c>
      <c r="H1673" s="39">
        <v>719410961</v>
      </c>
      <c r="I1673" s="40" t="s">
        <v>6237</v>
      </c>
      <c r="J1673" s="38" t="s">
        <v>6236</v>
      </c>
      <c r="K1673" s="18" t="s">
        <v>180</v>
      </c>
      <c r="L1673" s="45">
        <v>1353207</v>
      </c>
      <c r="M1673" s="41">
        <v>2</v>
      </c>
      <c r="N1673" s="18" t="s">
        <v>1364</v>
      </c>
      <c r="O1673" s="18" t="s">
        <v>6247</v>
      </c>
      <c r="P1673" s="42">
        <v>0.54166666666666663</v>
      </c>
      <c r="Q1673" s="18" t="s">
        <v>6261</v>
      </c>
      <c r="R1673" s="41">
        <v>1</v>
      </c>
      <c r="S1673" s="41">
        <v>1</v>
      </c>
      <c r="T1673" s="18" t="s">
        <v>6280</v>
      </c>
      <c r="U1673" s="34"/>
      <c r="V1673" s="34"/>
      <c r="W1673" s="35"/>
      <c r="X1673" s="34"/>
      <c r="Y1673" s="35"/>
      <c r="Z1673" s="34"/>
      <c r="AA1673" s="34"/>
      <c r="AB1673" s="34"/>
      <c r="AC1673" s="34"/>
      <c r="AD1673" s="34"/>
      <c r="AE1673" s="34"/>
      <c r="AF1673" s="34"/>
      <c r="AG1673" s="34"/>
      <c r="AH1673" s="34"/>
      <c r="AI1673" s="35"/>
      <c r="AJ1673" s="35"/>
      <c r="AK1673" s="35"/>
      <c r="AL1673" s="35"/>
      <c r="AM1673" s="35"/>
    </row>
    <row r="1674" spans="1:39" ht="14.4" hidden="1">
      <c r="A1674" s="36">
        <v>1673</v>
      </c>
      <c r="B1674" s="37" t="s">
        <v>3822</v>
      </c>
      <c r="C1674" s="37" t="s">
        <v>7988</v>
      </c>
      <c r="D1674" s="38">
        <v>13</v>
      </c>
      <c r="E1674" s="38" t="s">
        <v>6267</v>
      </c>
      <c r="F1674" s="39" t="s">
        <v>3823</v>
      </c>
      <c r="G1674" s="38" t="s">
        <v>6236</v>
      </c>
      <c r="H1674" s="39">
        <v>719411220</v>
      </c>
      <c r="I1674" s="40" t="s">
        <v>6237</v>
      </c>
      <c r="J1674" s="38" t="s">
        <v>6236</v>
      </c>
      <c r="K1674" s="18" t="s">
        <v>180</v>
      </c>
      <c r="L1674" s="45">
        <v>1353207</v>
      </c>
      <c r="M1674" s="41">
        <v>2</v>
      </c>
      <c r="N1674" s="18" t="s">
        <v>1364</v>
      </c>
      <c r="O1674" s="18" t="s">
        <v>6247</v>
      </c>
      <c r="P1674" s="42">
        <v>0.54166666666666663</v>
      </c>
      <c r="Q1674" s="18" t="s">
        <v>6268</v>
      </c>
      <c r="R1674" s="41">
        <v>1</v>
      </c>
      <c r="S1674" s="50"/>
      <c r="T1674" s="18" t="s">
        <v>6280</v>
      </c>
      <c r="U1674" s="34"/>
      <c r="V1674" s="34"/>
      <c r="W1674" s="35"/>
      <c r="X1674" s="34"/>
      <c r="Y1674" s="35"/>
      <c r="Z1674" s="34"/>
      <c r="AA1674" s="34"/>
      <c r="AB1674" s="34"/>
      <c r="AC1674" s="34"/>
      <c r="AD1674" s="34"/>
      <c r="AE1674" s="34"/>
      <c r="AF1674" s="34"/>
      <c r="AG1674" s="34"/>
      <c r="AH1674" s="34"/>
      <c r="AI1674" s="35"/>
      <c r="AJ1674" s="35"/>
      <c r="AK1674" s="35"/>
      <c r="AL1674" s="35"/>
      <c r="AM1674" s="35"/>
    </row>
    <row r="1675" spans="1:39" ht="14.4" hidden="1">
      <c r="A1675" s="36">
        <v>1674</v>
      </c>
      <c r="B1675" s="37" t="s">
        <v>2196</v>
      </c>
      <c r="C1675" s="37" t="s">
        <v>7989</v>
      </c>
      <c r="D1675" s="38">
        <v>9</v>
      </c>
      <c r="E1675" s="38" t="s">
        <v>6235</v>
      </c>
      <c r="F1675" s="39" t="s">
        <v>2197</v>
      </c>
      <c r="G1675" s="38" t="s">
        <v>6236</v>
      </c>
      <c r="H1675" s="39">
        <v>719411030</v>
      </c>
      <c r="I1675" s="40" t="s">
        <v>6237</v>
      </c>
      <c r="J1675" s="38" t="s">
        <v>6236</v>
      </c>
      <c r="K1675" s="18" t="s">
        <v>180</v>
      </c>
      <c r="L1675" s="41">
        <v>1056282</v>
      </c>
      <c r="M1675" s="41">
        <v>2</v>
      </c>
      <c r="N1675" s="18" t="s">
        <v>2198</v>
      </c>
      <c r="O1675" s="18" t="s">
        <v>6247</v>
      </c>
      <c r="P1675" s="42">
        <v>0.54166666666666663</v>
      </c>
      <c r="Q1675" s="18" t="s">
        <v>6268</v>
      </c>
      <c r="R1675" s="41">
        <v>1</v>
      </c>
      <c r="S1675" s="41">
        <v>1</v>
      </c>
      <c r="T1675" s="18" t="s">
        <v>6280</v>
      </c>
      <c r="U1675" s="34"/>
      <c r="V1675" s="34"/>
      <c r="W1675" s="35"/>
      <c r="X1675" s="34"/>
      <c r="Y1675" s="35"/>
      <c r="Z1675" s="34"/>
      <c r="AA1675" s="34"/>
      <c r="AB1675" s="34"/>
      <c r="AC1675" s="34"/>
      <c r="AD1675" s="34"/>
      <c r="AE1675" s="34"/>
      <c r="AF1675" s="34"/>
      <c r="AG1675" s="34"/>
      <c r="AH1675" s="34"/>
      <c r="AI1675" s="35"/>
      <c r="AJ1675" s="35"/>
      <c r="AK1675" s="35"/>
      <c r="AL1675" s="35"/>
      <c r="AM1675" s="35"/>
    </row>
    <row r="1676" spans="1:39" ht="14.4" hidden="1">
      <c r="A1676" s="36">
        <v>1675</v>
      </c>
      <c r="B1676" s="37" t="s">
        <v>1093</v>
      </c>
      <c r="C1676" s="37" t="s">
        <v>7990</v>
      </c>
      <c r="D1676" s="38">
        <v>7</v>
      </c>
      <c r="E1676" s="38" t="s">
        <v>6274</v>
      </c>
      <c r="F1676" s="39" t="s">
        <v>1094</v>
      </c>
      <c r="G1676" s="38" t="s">
        <v>6236</v>
      </c>
      <c r="H1676" s="39">
        <v>719410930</v>
      </c>
      <c r="I1676" s="40" t="s">
        <v>6237</v>
      </c>
      <c r="J1676" s="38" t="s">
        <v>6236</v>
      </c>
      <c r="K1676" s="18" t="s">
        <v>180</v>
      </c>
      <c r="L1676" s="41">
        <v>1685403</v>
      </c>
      <c r="M1676" s="41">
        <v>2</v>
      </c>
      <c r="N1676" s="18" t="s">
        <v>1095</v>
      </c>
      <c r="O1676" s="18" t="s">
        <v>6247</v>
      </c>
      <c r="P1676" s="42">
        <v>0.54166666666666663</v>
      </c>
      <c r="Q1676" s="18" t="s">
        <v>6239</v>
      </c>
      <c r="R1676" s="41">
        <v>1</v>
      </c>
      <c r="S1676" s="41">
        <v>1</v>
      </c>
      <c r="T1676" s="18" t="s">
        <v>6280</v>
      </c>
      <c r="U1676" s="34"/>
      <c r="V1676" s="34"/>
      <c r="W1676" s="35"/>
      <c r="X1676" s="34"/>
      <c r="Y1676" s="35"/>
      <c r="Z1676" s="34"/>
      <c r="AA1676" s="34"/>
      <c r="AB1676" s="34"/>
      <c r="AC1676" s="34"/>
      <c r="AD1676" s="34"/>
      <c r="AE1676" s="34"/>
      <c r="AF1676" s="34"/>
      <c r="AG1676" s="34"/>
      <c r="AH1676" s="34"/>
      <c r="AI1676" s="35"/>
      <c r="AJ1676" s="35"/>
      <c r="AK1676" s="35"/>
      <c r="AL1676" s="35"/>
      <c r="AM1676" s="35"/>
    </row>
    <row r="1677" spans="1:39" ht="14.4" hidden="1">
      <c r="A1677" s="36">
        <v>1676</v>
      </c>
      <c r="B1677" s="37" t="s">
        <v>6209</v>
      </c>
      <c r="C1677" s="37" t="s">
        <v>7991</v>
      </c>
      <c r="D1677" s="38">
        <v>22</v>
      </c>
      <c r="E1677" s="38" t="s">
        <v>6282</v>
      </c>
      <c r="F1677" s="39" t="s">
        <v>6210</v>
      </c>
      <c r="G1677" s="38" t="s">
        <v>6236</v>
      </c>
      <c r="H1677" s="39">
        <v>719411645</v>
      </c>
      <c r="I1677" s="40" t="s">
        <v>6237</v>
      </c>
      <c r="J1677" s="38" t="s">
        <v>6236</v>
      </c>
      <c r="K1677" s="18" t="s">
        <v>180</v>
      </c>
      <c r="L1677" s="41">
        <v>1692183</v>
      </c>
      <c r="M1677" s="41">
        <v>2</v>
      </c>
      <c r="N1677" s="18" t="s">
        <v>6212</v>
      </c>
      <c r="O1677" s="18" t="s">
        <v>6247</v>
      </c>
      <c r="P1677" s="42">
        <v>0.54166666666666663</v>
      </c>
      <c r="Q1677" s="18" t="s">
        <v>6261</v>
      </c>
      <c r="R1677" s="41">
        <v>1</v>
      </c>
      <c r="S1677" s="41">
        <v>1</v>
      </c>
      <c r="T1677" s="18" t="s">
        <v>6280</v>
      </c>
      <c r="U1677" s="34"/>
      <c r="V1677" s="34"/>
      <c r="W1677" s="35"/>
      <c r="X1677" s="34"/>
      <c r="Y1677" s="35"/>
      <c r="Z1677" s="34"/>
      <c r="AA1677" s="34"/>
      <c r="AB1677" s="34"/>
      <c r="AC1677" s="34"/>
      <c r="AD1677" s="34"/>
      <c r="AE1677" s="34"/>
      <c r="AF1677" s="34"/>
      <c r="AG1677" s="34"/>
      <c r="AH1677" s="34"/>
      <c r="AI1677" s="35"/>
      <c r="AJ1677" s="35"/>
      <c r="AK1677" s="35"/>
      <c r="AL1677" s="35"/>
      <c r="AM1677" s="35"/>
    </row>
    <row r="1678" spans="1:39" ht="14.4" hidden="1">
      <c r="A1678" s="36">
        <v>1677</v>
      </c>
      <c r="B1678" s="37" t="s">
        <v>5073</v>
      </c>
      <c r="C1678" s="37" t="s">
        <v>7992</v>
      </c>
      <c r="D1678" s="38">
        <v>17</v>
      </c>
      <c r="E1678" s="38" t="s">
        <v>6267</v>
      </c>
      <c r="F1678" s="39" t="s">
        <v>5074</v>
      </c>
      <c r="G1678" s="38" t="s">
        <v>6236</v>
      </c>
      <c r="H1678" s="39">
        <v>719411423</v>
      </c>
      <c r="I1678" s="40" t="s">
        <v>6237</v>
      </c>
      <c r="J1678" s="38" t="s">
        <v>6236</v>
      </c>
      <c r="K1678" s="18" t="s">
        <v>180</v>
      </c>
      <c r="L1678" s="41">
        <v>787073</v>
      </c>
      <c r="M1678" s="41">
        <v>2</v>
      </c>
      <c r="N1678" s="18" t="s">
        <v>5075</v>
      </c>
      <c r="O1678" s="18" t="s">
        <v>6247</v>
      </c>
      <c r="P1678" s="42">
        <v>0.625</v>
      </c>
      <c r="Q1678" s="18" t="s">
        <v>6239</v>
      </c>
      <c r="R1678" s="41">
        <v>1</v>
      </c>
      <c r="S1678" s="41">
        <v>1</v>
      </c>
      <c r="T1678" s="18" t="s">
        <v>6280</v>
      </c>
      <c r="U1678" s="34"/>
      <c r="V1678" s="34"/>
      <c r="W1678" s="35"/>
      <c r="X1678" s="34"/>
      <c r="Y1678" s="35"/>
      <c r="Z1678" s="34"/>
      <c r="AA1678" s="34"/>
      <c r="AB1678" s="34"/>
      <c r="AC1678" s="34"/>
      <c r="AD1678" s="34"/>
      <c r="AE1678" s="34"/>
      <c r="AF1678" s="34"/>
      <c r="AG1678" s="34"/>
      <c r="AH1678" s="34"/>
      <c r="AI1678" s="35"/>
      <c r="AJ1678" s="35"/>
      <c r="AK1678" s="35"/>
      <c r="AL1678" s="35"/>
      <c r="AM1678" s="35"/>
    </row>
    <row r="1679" spans="1:39" ht="14.4" hidden="1">
      <c r="A1679" s="36">
        <v>1678</v>
      </c>
      <c r="B1679" s="37" t="s">
        <v>5378</v>
      </c>
      <c r="C1679" s="37" t="s">
        <v>7993</v>
      </c>
      <c r="D1679" s="38">
        <v>18</v>
      </c>
      <c r="E1679" s="38" t="s">
        <v>6263</v>
      </c>
      <c r="F1679" s="39" t="s">
        <v>5379</v>
      </c>
      <c r="G1679" s="38" t="s">
        <v>6236</v>
      </c>
      <c r="H1679" s="39">
        <v>719411490</v>
      </c>
      <c r="I1679" s="40" t="s">
        <v>6237</v>
      </c>
      <c r="J1679" s="38" t="s">
        <v>6236</v>
      </c>
      <c r="K1679" s="18" t="s">
        <v>180</v>
      </c>
      <c r="L1679" s="41">
        <v>1354286</v>
      </c>
      <c r="M1679" s="41">
        <v>2</v>
      </c>
      <c r="N1679" s="18" t="s">
        <v>5380</v>
      </c>
      <c r="O1679" s="18" t="s">
        <v>6247</v>
      </c>
      <c r="P1679" s="42">
        <v>0.625</v>
      </c>
      <c r="Q1679" s="18" t="s">
        <v>6239</v>
      </c>
      <c r="R1679" s="41">
        <v>1</v>
      </c>
      <c r="S1679" s="41">
        <v>1</v>
      </c>
      <c r="T1679" s="18" t="s">
        <v>6280</v>
      </c>
      <c r="U1679" s="34"/>
      <c r="V1679" s="34"/>
      <c r="W1679" s="35"/>
      <c r="X1679" s="34"/>
      <c r="Y1679" s="35"/>
      <c r="Z1679" s="34"/>
      <c r="AA1679" s="34"/>
      <c r="AB1679" s="34"/>
      <c r="AC1679" s="34"/>
      <c r="AD1679" s="34"/>
      <c r="AE1679" s="34"/>
      <c r="AF1679" s="34"/>
      <c r="AG1679" s="34"/>
      <c r="AH1679" s="34"/>
      <c r="AI1679" s="35"/>
      <c r="AJ1679" s="35"/>
      <c r="AK1679" s="35"/>
      <c r="AL1679" s="35"/>
      <c r="AM1679" s="35"/>
    </row>
    <row r="1680" spans="1:39" ht="14.4" hidden="1">
      <c r="A1680" s="36">
        <v>1679</v>
      </c>
      <c r="B1680" s="37" t="s">
        <v>5138</v>
      </c>
      <c r="C1680" s="37" t="s">
        <v>7994</v>
      </c>
      <c r="D1680" s="38">
        <v>17</v>
      </c>
      <c r="E1680" s="38" t="s">
        <v>6279</v>
      </c>
      <c r="F1680" s="39" t="s">
        <v>5139</v>
      </c>
      <c r="G1680" s="38" t="s">
        <v>6236</v>
      </c>
      <c r="H1680" s="39">
        <v>719411437</v>
      </c>
      <c r="I1680" s="40" t="s">
        <v>6237</v>
      </c>
      <c r="J1680" s="38" t="s">
        <v>6236</v>
      </c>
      <c r="K1680" s="18" t="s">
        <v>180</v>
      </c>
      <c r="L1680" s="41">
        <v>1635961</v>
      </c>
      <c r="M1680" s="41">
        <v>2</v>
      </c>
      <c r="N1680" s="18" t="s">
        <v>5140</v>
      </c>
      <c r="O1680" s="18" t="s">
        <v>6247</v>
      </c>
      <c r="P1680" s="42">
        <v>0.625</v>
      </c>
      <c r="Q1680" s="18" t="s">
        <v>6268</v>
      </c>
      <c r="R1680" s="41">
        <v>1</v>
      </c>
      <c r="S1680" s="41">
        <v>1</v>
      </c>
      <c r="T1680" s="18" t="s">
        <v>6280</v>
      </c>
      <c r="U1680" s="34"/>
      <c r="V1680" s="34"/>
      <c r="W1680" s="35"/>
      <c r="X1680" s="34"/>
      <c r="Y1680" s="35"/>
      <c r="Z1680" s="34"/>
      <c r="AA1680" s="34"/>
      <c r="AB1680" s="34"/>
      <c r="AC1680" s="34"/>
      <c r="AD1680" s="34"/>
      <c r="AE1680" s="34"/>
      <c r="AF1680" s="34"/>
      <c r="AG1680" s="34"/>
      <c r="AH1680" s="34"/>
      <c r="AI1680" s="35"/>
      <c r="AJ1680" s="35"/>
      <c r="AK1680" s="35"/>
      <c r="AL1680" s="35"/>
      <c r="AM1680" s="35"/>
    </row>
    <row r="1681" spans="1:39" ht="14.4" hidden="1">
      <c r="A1681" s="36">
        <v>1680</v>
      </c>
      <c r="B1681" s="37" t="s">
        <v>3460</v>
      </c>
      <c r="C1681" s="37" t="s">
        <v>7995</v>
      </c>
      <c r="D1681" s="38">
        <v>12</v>
      </c>
      <c r="E1681" s="38" t="s">
        <v>6267</v>
      </c>
      <c r="F1681" s="39" t="s">
        <v>3461</v>
      </c>
      <c r="G1681" s="38" t="s">
        <v>6236</v>
      </c>
      <c r="H1681" s="39">
        <v>719411189</v>
      </c>
      <c r="I1681" s="40" t="s">
        <v>6237</v>
      </c>
      <c r="J1681" s="38" t="s">
        <v>6236</v>
      </c>
      <c r="K1681" s="18" t="s">
        <v>180</v>
      </c>
      <c r="L1681" s="41">
        <v>1693961</v>
      </c>
      <c r="M1681" s="41">
        <v>2</v>
      </c>
      <c r="N1681" s="18" t="s">
        <v>3462</v>
      </c>
      <c r="O1681" s="18" t="s">
        <v>6247</v>
      </c>
      <c r="P1681" s="42">
        <v>0.625</v>
      </c>
      <c r="Q1681" s="18" t="s">
        <v>6268</v>
      </c>
      <c r="R1681" s="41">
        <v>1</v>
      </c>
      <c r="S1681" s="41">
        <v>1</v>
      </c>
      <c r="T1681" s="18" t="s">
        <v>6280</v>
      </c>
      <c r="U1681" s="34"/>
      <c r="V1681" s="34"/>
      <c r="W1681" s="35"/>
      <c r="X1681" s="34"/>
      <c r="Y1681" s="35"/>
      <c r="Z1681" s="34"/>
      <c r="AA1681" s="34"/>
      <c r="AB1681" s="34"/>
      <c r="AC1681" s="34"/>
      <c r="AD1681" s="34"/>
      <c r="AE1681" s="34"/>
      <c r="AF1681" s="34"/>
      <c r="AG1681" s="34"/>
      <c r="AH1681" s="34"/>
      <c r="AI1681" s="35"/>
      <c r="AJ1681" s="35"/>
      <c r="AK1681" s="35"/>
      <c r="AL1681" s="35"/>
      <c r="AM1681" s="35"/>
    </row>
    <row r="1682" spans="1:39" ht="14.4" hidden="1">
      <c r="A1682" s="36">
        <v>1681</v>
      </c>
      <c r="B1682" s="37" t="s">
        <v>1828</v>
      </c>
      <c r="C1682" s="37" t="s">
        <v>7996</v>
      </c>
      <c r="D1682" s="38">
        <v>8</v>
      </c>
      <c r="E1682" s="38" t="s">
        <v>6270</v>
      </c>
      <c r="F1682" s="39" t="s">
        <v>1829</v>
      </c>
      <c r="G1682" s="38" t="s">
        <v>6236</v>
      </c>
      <c r="H1682" s="39">
        <v>719411002</v>
      </c>
      <c r="I1682" s="40" t="s">
        <v>6237</v>
      </c>
      <c r="J1682" s="38" t="s">
        <v>6236</v>
      </c>
      <c r="K1682" s="18" t="s">
        <v>180</v>
      </c>
      <c r="L1682" s="45">
        <v>1038588</v>
      </c>
      <c r="M1682" s="41">
        <v>2</v>
      </c>
      <c r="N1682" s="18" t="s">
        <v>1830</v>
      </c>
      <c r="O1682" s="18" t="s">
        <v>6247</v>
      </c>
      <c r="P1682" s="42">
        <v>0.625</v>
      </c>
      <c r="Q1682" s="18" t="s">
        <v>6268</v>
      </c>
      <c r="R1682" s="41">
        <v>1</v>
      </c>
      <c r="S1682" s="41">
        <v>1</v>
      </c>
      <c r="T1682" s="18" t="s">
        <v>6280</v>
      </c>
      <c r="U1682" s="34"/>
      <c r="V1682" s="34"/>
      <c r="W1682" s="35"/>
      <c r="X1682" s="34"/>
      <c r="Y1682" s="35"/>
      <c r="Z1682" s="34"/>
      <c r="AA1682" s="34"/>
      <c r="AB1682" s="34"/>
      <c r="AC1682" s="34"/>
      <c r="AD1682" s="34"/>
      <c r="AE1682" s="34"/>
      <c r="AF1682" s="34"/>
      <c r="AG1682" s="34"/>
      <c r="AH1682" s="34"/>
      <c r="AI1682" s="35"/>
      <c r="AJ1682" s="35"/>
      <c r="AK1682" s="35"/>
      <c r="AL1682" s="35"/>
      <c r="AM1682" s="35"/>
    </row>
    <row r="1683" spans="1:39" ht="14.4" hidden="1">
      <c r="A1683" s="36">
        <v>1682</v>
      </c>
      <c r="B1683" s="37" t="s">
        <v>5449</v>
      </c>
      <c r="C1683" s="37" t="s">
        <v>7997</v>
      </c>
      <c r="D1683" s="38">
        <v>18</v>
      </c>
      <c r="E1683" s="38" t="s">
        <v>6263</v>
      </c>
      <c r="F1683" s="39" t="s">
        <v>5450</v>
      </c>
      <c r="G1683" s="38" t="s">
        <v>6236</v>
      </c>
      <c r="H1683" s="39">
        <v>719411501</v>
      </c>
      <c r="I1683" s="40" t="s">
        <v>6237</v>
      </c>
      <c r="J1683" s="38" t="s">
        <v>6236</v>
      </c>
      <c r="K1683" s="18" t="s">
        <v>180</v>
      </c>
      <c r="L1683" s="45">
        <v>1038588</v>
      </c>
      <c r="M1683" s="41">
        <v>2</v>
      </c>
      <c r="N1683" s="18" t="s">
        <v>1830</v>
      </c>
      <c r="O1683" s="18" t="s">
        <v>6247</v>
      </c>
      <c r="P1683" s="42">
        <v>0.625</v>
      </c>
      <c r="Q1683" s="18" t="s">
        <v>6239</v>
      </c>
      <c r="R1683" s="41">
        <v>1</v>
      </c>
      <c r="S1683" s="50"/>
      <c r="T1683" s="18" t="s">
        <v>6280</v>
      </c>
      <c r="U1683" s="34"/>
      <c r="V1683" s="34"/>
      <c r="W1683" s="35"/>
      <c r="X1683" s="34"/>
      <c r="Y1683" s="35"/>
      <c r="Z1683" s="34"/>
      <c r="AA1683" s="34"/>
      <c r="AB1683" s="34"/>
      <c r="AC1683" s="34"/>
      <c r="AD1683" s="34"/>
      <c r="AE1683" s="34"/>
      <c r="AF1683" s="34"/>
      <c r="AG1683" s="34"/>
      <c r="AH1683" s="34"/>
      <c r="AI1683" s="35"/>
      <c r="AJ1683" s="35"/>
      <c r="AK1683" s="35"/>
      <c r="AL1683" s="35"/>
      <c r="AM1683" s="35"/>
    </row>
    <row r="1684" spans="1:39" ht="14.4" hidden="1">
      <c r="A1684" s="36">
        <v>1683</v>
      </c>
      <c r="B1684" s="37" t="s">
        <v>1645</v>
      </c>
      <c r="C1684" s="37" t="s">
        <v>7998</v>
      </c>
      <c r="D1684" s="38">
        <v>8</v>
      </c>
      <c r="E1684" s="38" t="s">
        <v>7151</v>
      </c>
      <c r="F1684" s="39" t="s">
        <v>1646</v>
      </c>
      <c r="G1684" s="38" t="s">
        <v>6236</v>
      </c>
      <c r="H1684" s="39">
        <v>719410978</v>
      </c>
      <c r="I1684" s="40" t="s">
        <v>6237</v>
      </c>
      <c r="J1684" s="38" t="s">
        <v>6236</v>
      </c>
      <c r="K1684" s="18" t="s">
        <v>180</v>
      </c>
      <c r="L1684" s="41">
        <v>1446253</v>
      </c>
      <c r="M1684" s="41">
        <v>2</v>
      </c>
      <c r="N1684" s="18" t="s">
        <v>1647</v>
      </c>
      <c r="O1684" s="18" t="s">
        <v>6247</v>
      </c>
      <c r="P1684" s="42">
        <v>0.625</v>
      </c>
      <c r="Q1684" s="18" t="s">
        <v>6239</v>
      </c>
      <c r="R1684" s="41">
        <v>1</v>
      </c>
      <c r="S1684" s="41">
        <v>1</v>
      </c>
      <c r="T1684" s="18" t="s">
        <v>6280</v>
      </c>
      <c r="U1684" s="34"/>
      <c r="V1684" s="34"/>
      <c r="W1684" s="35"/>
      <c r="X1684" s="34"/>
      <c r="Y1684" s="35"/>
      <c r="Z1684" s="34"/>
      <c r="AA1684" s="34"/>
      <c r="AB1684" s="34"/>
      <c r="AC1684" s="34"/>
      <c r="AD1684" s="34"/>
      <c r="AE1684" s="34"/>
      <c r="AF1684" s="34"/>
      <c r="AG1684" s="34"/>
      <c r="AH1684" s="34"/>
      <c r="AI1684" s="35"/>
      <c r="AJ1684" s="35"/>
      <c r="AK1684" s="35"/>
      <c r="AL1684" s="35"/>
      <c r="AM1684" s="35"/>
    </row>
    <row r="1685" spans="1:39" ht="14.4" hidden="1">
      <c r="A1685" s="36">
        <v>1684</v>
      </c>
      <c r="B1685" s="37" t="s">
        <v>3369</v>
      </c>
      <c r="C1685" s="37" t="s">
        <v>7999</v>
      </c>
      <c r="D1685" s="38">
        <v>12</v>
      </c>
      <c r="E1685" s="38" t="s">
        <v>6270</v>
      </c>
      <c r="F1685" s="39" t="s">
        <v>3370</v>
      </c>
      <c r="G1685" s="38" t="s">
        <v>6236</v>
      </c>
      <c r="H1685" s="39">
        <v>719411182</v>
      </c>
      <c r="I1685" s="40" t="s">
        <v>6237</v>
      </c>
      <c r="J1685" s="38" t="s">
        <v>6236</v>
      </c>
      <c r="K1685" s="18" t="s">
        <v>180</v>
      </c>
      <c r="L1685" s="41">
        <v>1410491</v>
      </c>
      <c r="M1685" s="41">
        <v>2</v>
      </c>
      <c r="N1685" s="18" t="s">
        <v>3371</v>
      </c>
      <c r="O1685" s="18" t="s">
        <v>6247</v>
      </c>
      <c r="P1685" s="42">
        <v>0.625</v>
      </c>
      <c r="Q1685" s="18" t="s">
        <v>6268</v>
      </c>
      <c r="R1685" s="41">
        <v>1</v>
      </c>
      <c r="S1685" s="41">
        <v>1</v>
      </c>
      <c r="T1685" s="18" t="s">
        <v>6280</v>
      </c>
      <c r="U1685" s="34"/>
      <c r="V1685" s="34"/>
      <c r="W1685" s="35"/>
      <c r="X1685" s="34"/>
      <c r="Y1685" s="35"/>
      <c r="Z1685" s="34"/>
      <c r="AA1685" s="34"/>
      <c r="AB1685" s="34"/>
      <c r="AC1685" s="34"/>
      <c r="AD1685" s="34"/>
      <c r="AE1685" s="34"/>
      <c r="AF1685" s="34"/>
      <c r="AG1685" s="34"/>
      <c r="AH1685" s="34"/>
      <c r="AI1685" s="35"/>
      <c r="AJ1685" s="35"/>
      <c r="AK1685" s="35"/>
      <c r="AL1685" s="35"/>
      <c r="AM1685" s="35"/>
    </row>
    <row r="1686" spans="1:39" ht="14.4" hidden="1">
      <c r="A1686" s="36">
        <v>1685</v>
      </c>
      <c r="B1686" s="37" t="s">
        <v>4261</v>
      </c>
      <c r="C1686" s="37" t="s">
        <v>8000</v>
      </c>
      <c r="D1686" s="38">
        <v>14</v>
      </c>
      <c r="E1686" s="38" t="s">
        <v>6369</v>
      </c>
      <c r="F1686" s="39" t="s">
        <v>4262</v>
      </c>
      <c r="G1686" s="38" t="s">
        <v>6236</v>
      </c>
      <c r="H1686" s="39">
        <v>719411298</v>
      </c>
      <c r="I1686" s="40" t="s">
        <v>6237</v>
      </c>
      <c r="J1686" s="38" t="s">
        <v>6236</v>
      </c>
      <c r="K1686" s="18" t="s">
        <v>180</v>
      </c>
      <c r="L1686" s="41">
        <v>1370931</v>
      </c>
      <c r="M1686" s="41">
        <v>2</v>
      </c>
      <c r="N1686" s="18" t="s">
        <v>4263</v>
      </c>
      <c r="O1686" s="18" t="s">
        <v>6247</v>
      </c>
      <c r="P1686" s="42">
        <v>0.625</v>
      </c>
      <c r="Q1686" s="18" t="s">
        <v>6268</v>
      </c>
      <c r="R1686" s="41">
        <v>1</v>
      </c>
      <c r="S1686" s="41">
        <v>1</v>
      </c>
      <c r="T1686" s="18" t="s">
        <v>6280</v>
      </c>
      <c r="U1686" s="34"/>
      <c r="V1686" s="34"/>
      <c r="W1686" s="35"/>
      <c r="X1686" s="34"/>
      <c r="Y1686" s="35"/>
      <c r="Z1686" s="34"/>
      <c r="AA1686" s="34"/>
      <c r="AB1686" s="34"/>
      <c r="AC1686" s="34"/>
      <c r="AD1686" s="34"/>
      <c r="AE1686" s="34"/>
      <c r="AF1686" s="34"/>
      <c r="AG1686" s="34"/>
      <c r="AH1686" s="34"/>
      <c r="AI1686" s="35"/>
      <c r="AJ1686" s="35"/>
      <c r="AK1686" s="35"/>
      <c r="AL1686" s="35"/>
      <c r="AM1686" s="35"/>
    </row>
    <row r="1687" spans="1:39" ht="14.4" hidden="1">
      <c r="A1687" s="36">
        <v>1686</v>
      </c>
      <c r="B1687" s="37" t="s">
        <v>4481</v>
      </c>
      <c r="C1687" s="37" t="s">
        <v>8001</v>
      </c>
      <c r="D1687" s="38">
        <v>15</v>
      </c>
      <c r="E1687" s="38" t="s">
        <v>6342</v>
      </c>
      <c r="F1687" s="39" t="s">
        <v>4482</v>
      </c>
      <c r="G1687" s="38" t="s">
        <v>6236</v>
      </c>
      <c r="H1687" s="39">
        <v>719411332</v>
      </c>
      <c r="I1687" s="40" t="s">
        <v>6237</v>
      </c>
      <c r="J1687" s="38" t="s">
        <v>6236</v>
      </c>
      <c r="K1687" s="18" t="s">
        <v>180</v>
      </c>
      <c r="L1687" s="41">
        <v>1285977</v>
      </c>
      <c r="M1687" s="41">
        <v>2</v>
      </c>
      <c r="N1687" s="18" t="s">
        <v>4483</v>
      </c>
      <c r="O1687" s="18" t="s">
        <v>6247</v>
      </c>
      <c r="P1687" s="42">
        <v>0.625</v>
      </c>
      <c r="Q1687" s="18" t="s">
        <v>6239</v>
      </c>
      <c r="R1687" s="41">
        <v>1</v>
      </c>
      <c r="S1687" s="41">
        <v>1</v>
      </c>
      <c r="T1687" s="18" t="s">
        <v>6280</v>
      </c>
      <c r="U1687" s="34"/>
      <c r="V1687" s="34"/>
      <c r="W1687" s="35"/>
      <c r="X1687" s="34"/>
      <c r="Y1687" s="35"/>
      <c r="Z1687" s="34"/>
      <c r="AA1687" s="34"/>
      <c r="AB1687" s="34"/>
      <c r="AC1687" s="34"/>
      <c r="AD1687" s="34"/>
      <c r="AE1687" s="34"/>
      <c r="AF1687" s="34"/>
      <c r="AG1687" s="34"/>
      <c r="AH1687" s="34"/>
      <c r="AI1687" s="35"/>
      <c r="AJ1687" s="35"/>
      <c r="AK1687" s="35"/>
      <c r="AL1687" s="35"/>
      <c r="AM1687" s="35"/>
    </row>
    <row r="1688" spans="1:39" ht="14.4" hidden="1">
      <c r="A1688" s="36">
        <v>1687</v>
      </c>
      <c r="B1688" s="37" t="s">
        <v>3229</v>
      </c>
      <c r="C1688" s="37" t="s">
        <v>8002</v>
      </c>
      <c r="D1688" s="38">
        <v>12</v>
      </c>
      <c r="E1688" s="38" t="s">
        <v>6270</v>
      </c>
      <c r="F1688" s="39" t="s">
        <v>3230</v>
      </c>
      <c r="G1688" s="38" t="s">
        <v>6236</v>
      </c>
      <c r="H1688" s="39">
        <v>719411173</v>
      </c>
      <c r="I1688" s="40" t="s">
        <v>6237</v>
      </c>
      <c r="J1688" s="38" t="s">
        <v>6236</v>
      </c>
      <c r="K1688" s="18" t="s">
        <v>180</v>
      </c>
      <c r="L1688" s="41">
        <v>1234502</v>
      </c>
      <c r="M1688" s="41">
        <v>2</v>
      </c>
      <c r="N1688" s="18" t="s">
        <v>3231</v>
      </c>
      <c r="O1688" s="18" t="s">
        <v>6247</v>
      </c>
      <c r="P1688" s="42">
        <v>0.625</v>
      </c>
      <c r="Q1688" s="18" t="s">
        <v>6261</v>
      </c>
      <c r="R1688" s="41">
        <v>1</v>
      </c>
      <c r="S1688" s="41">
        <v>1</v>
      </c>
      <c r="T1688" s="18" t="s">
        <v>6280</v>
      </c>
      <c r="U1688" s="34"/>
      <c r="V1688" s="34"/>
      <c r="W1688" s="35"/>
      <c r="X1688" s="34"/>
      <c r="Y1688" s="35"/>
      <c r="Z1688" s="34"/>
      <c r="AA1688" s="34"/>
      <c r="AB1688" s="34"/>
      <c r="AC1688" s="34"/>
      <c r="AD1688" s="34"/>
      <c r="AE1688" s="34"/>
      <c r="AF1688" s="34"/>
      <c r="AG1688" s="34"/>
      <c r="AH1688" s="34"/>
      <c r="AI1688" s="35"/>
      <c r="AJ1688" s="35"/>
      <c r="AK1688" s="35"/>
      <c r="AL1688" s="35"/>
      <c r="AM1688" s="35"/>
    </row>
    <row r="1689" spans="1:39" ht="14.4" hidden="1">
      <c r="A1689" s="36">
        <v>1688</v>
      </c>
      <c r="B1689" s="37" t="s">
        <v>5801</v>
      </c>
      <c r="C1689" s="37" t="s">
        <v>8003</v>
      </c>
      <c r="D1689" s="38">
        <v>19</v>
      </c>
      <c r="E1689" s="38" t="s">
        <v>6307</v>
      </c>
      <c r="F1689" s="39" t="s">
        <v>5802</v>
      </c>
      <c r="G1689" s="38" t="s">
        <v>6236</v>
      </c>
      <c r="H1689" s="39">
        <v>719411566</v>
      </c>
      <c r="I1689" s="40" t="s">
        <v>6237</v>
      </c>
      <c r="J1689" s="38" t="s">
        <v>6236</v>
      </c>
      <c r="K1689" s="18" t="s">
        <v>180</v>
      </c>
      <c r="L1689" s="41">
        <v>1300409</v>
      </c>
      <c r="M1689" s="41">
        <v>2</v>
      </c>
      <c r="N1689" s="18" t="s">
        <v>5803</v>
      </c>
      <c r="O1689" s="18" t="s">
        <v>6247</v>
      </c>
      <c r="P1689" s="42">
        <v>0.625</v>
      </c>
      <c r="Q1689" s="18" t="s">
        <v>6239</v>
      </c>
      <c r="R1689" s="41">
        <v>1</v>
      </c>
      <c r="S1689" s="41">
        <v>1</v>
      </c>
      <c r="T1689" s="18" t="s">
        <v>6280</v>
      </c>
      <c r="U1689" s="34"/>
      <c r="V1689" s="34"/>
      <c r="W1689" s="35"/>
      <c r="X1689" s="34"/>
      <c r="Y1689" s="35"/>
      <c r="Z1689" s="34"/>
      <c r="AA1689" s="34"/>
      <c r="AB1689" s="34"/>
      <c r="AC1689" s="34"/>
      <c r="AD1689" s="34"/>
      <c r="AE1689" s="34"/>
      <c r="AF1689" s="34"/>
      <c r="AG1689" s="34"/>
      <c r="AH1689" s="34"/>
      <c r="AI1689" s="35"/>
      <c r="AJ1689" s="35"/>
      <c r="AK1689" s="35"/>
      <c r="AL1689" s="35"/>
      <c r="AM1689" s="35"/>
    </row>
    <row r="1690" spans="1:39" ht="14.4" hidden="1">
      <c r="A1690" s="36">
        <v>1689</v>
      </c>
      <c r="B1690" s="37" t="s">
        <v>1624</v>
      </c>
      <c r="C1690" s="37" t="s">
        <v>8004</v>
      </c>
      <c r="D1690" s="38">
        <v>8</v>
      </c>
      <c r="E1690" s="38" t="s">
        <v>6267</v>
      </c>
      <c r="F1690" s="39" t="s">
        <v>1625</v>
      </c>
      <c r="G1690" s="38" t="s">
        <v>6236</v>
      </c>
      <c r="H1690" s="39">
        <v>719410971</v>
      </c>
      <c r="I1690" s="40" t="s">
        <v>6237</v>
      </c>
      <c r="J1690" s="38" t="s">
        <v>6236</v>
      </c>
      <c r="K1690" s="18" t="s">
        <v>180</v>
      </c>
      <c r="L1690" s="45">
        <v>1120887</v>
      </c>
      <c r="M1690" s="41">
        <v>2</v>
      </c>
      <c r="N1690" s="18" t="s">
        <v>1626</v>
      </c>
      <c r="O1690" s="18" t="s">
        <v>6247</v>
      </c>
      <c r="P1690" s="42">
        <v>0.625</v>
      </c>
      <c r="Q1690" s="18" t="s">
        <v>6268</v>
      </c>
      <c r="R1690" s="41">
        <v>1</v>
      </c>
      <c r="S1690" s="41">
        <v>1</v>
      </c>
      <c r="T1690" s="18" t="s">
        <v>6280</v>
      </c>
      <c r="U1690" s="34"/>
      <c r="V1690" s="34"/>
      <c r="W1690" s="35"/>
      <c r="X1690" s="34"/>
      <c r="Y1690" s="35"/>
      <c r="Z1690" s="34"/>
      <c r="AA1690" s="34"/>
      <c r="AB1690" s="34"/>
      <c r="AC1690" s="34"/>
      <c r="AD1690" s="34"/>
      <c r="AE1690" s="34"/>
      <c r="AF1690" s="34"/>
      <c r="AG1690" s="34"/>
      <c r="AH1690" s="34"/>
      <c r="AI1690" s="35"/>
      <c r="AJ1690" s="35"/>
      <c r="AK1690" s="35"/>
      <c r="AL1690" s="35"/>
      <c r="AM1690" s="35"/>
    </row>
    <row r="1691" spans="1:39" ht="14.4" hidden="1">
      <c r="A1691" s="36">
        <v>1690</v>
      </c>
      <c r="B1691" s="37" t="s">
        <v>5518</v>
      </c>
      <c r="C1691" s="37" t="s">
        <v>8005</v>
      </c>
      <c r="D1691" s="38">
        <v>19</v>
      </c>
      <c r="E1691" s="38" t="s">
        <v>6263</v>
      </c>
      <c r="F1691" s="39" t="s">
        <v>5519</v>
      </c>
      <c r="G1691" s="38" t="s">
        <v>6236</v>
      </c>
      <c r="H1691" s="39">
        <v>719411530</v>
      </c>
      <c r="I1691" s="40" t="s">
        <v>6237</v>
      </c>
      <c r="J1691" s="38" t="s">
        <v>6236</v>
      </c>
      <c r="K1691" s="18" t="s">
        <v>180</v>
      </c>
      <c r="L1691" s="45">
        <v>1120887</v>
      </c>
      <c r="M1691" s="41">
        <v>2</v>
      </c>
      <c r="N1691" s="18" t="s">
        <v>1626</v>
      </c>
      <c r="O1691" s="18" t="s">
        <v>6247</v>
      </c>
      <c r="P1691" s="42">
        <v>0.625</v>
      </c>
      <c r="Q1691" s="18" t="s">
        <v>6239</v>
      </c>
      <c r="R1691" s="41">
        <v>1</v>
      </c>
      <c r="S1691" s="50"/>
      <c r="T1691" s="18" t="s">
        <v>6280</v>
      </c>
      <c r="U1691" s="34"/>
      <c r="V1691" s="34"/>
      <c r="W1691" s="35"/>
      <c r="X1691" s="34"/>
      <c r="Y1691" s="35"/>
      <c r="Z1691" s="34"/>
      <c r="AA1691" s="34"/>
      <c r="AB1691" s="34"/>
      <c r="AC1691" s="34"/>
      <c r="AD1691" s="34"/>
      <c r="AE1691" s="34"/>
      <c r="AF1691" s="34"/>
      <c r="AG1691" s="34"/>
      <c r="AH1691" s="34"/>
      <c r="AI1691" s="35"/>
      <c r="AJ1691" s="35"/>
      <c r="AK1691" s="35"/>
      <c r="AL1691" s="35"/>
      <c r="AM1691" s="35"/>
    </row>
    <row r="1692" spans="1:39" ht="14.4" hidden="1">
      <c r="A1692" s="36">
        <v>1691</v>
      </c>
      <c r="B1692" s="37" t="s">
        <v>3026</v>
      </c>
      <c r="C1692" s="37" t="s">
        <v>8006</v>
      </c>
      <c r="D1692" s="38">
        <v>11</v>
      </c>
      <c r="E1692" s="38" t="s">
        <v>6286</v>
      </c>
      <c r="F1692" s="39" t="s">
        <v>3027</v>
      </c>
      <c r="G1692" s="38" t="s">
        <v>6236</v>
      </c>
      <c r="H1692" s="39">
        <v>719411133</v>
      </c>
      <c r="I1692" s="40" t="s">
        <v>6237</v>
      </c>
      <c r="J1692" s="38" t="s">
        <v>6236</v>
      </c>
      <c r="K1692" s="18" t="s">
        <v>180</v>
      </c>
      <c r="L1692" s="41">
        <v>1583358</v>
      </c>
      <c r="M1692" s="41">
        <v>2</v>
      </c>
      <c r="N1692" s="18" t="s">
        <v>3028</v>
      </c>
      <c r="O1692" s="18" t="s">
        <v>6247</v>
      </c>
      <c r="P1692" s="42">
        <v>0.66666666666666663</v>
      </c>
      <c r="Q1692" s="18" t="s">
        <v>6239</v>
      </c>
      <c r="R1692" s="41">
        <v>1</v>
      </c>
      <c r="S1692" s="41">
        <v>1</v>
      </c>
      <c r="T1692" s="18" t="s">
        <v>6280</v>
      </c>
      <c r="U1692" s="34"/>
      <c r="V1692" s="34"/>
      <c r="W1692" s="35"/>
      <c r="X1692" s="34"/>
      <c r="Y1692" s="35"/>
      <c r="Z1692" s="34"/>
      <c r="AA1692" s="34"/>
      <c r="AB1692" s="34"/>
      <c r="AC1692" s="34"/>
      <c r="AD1692" s="34"/>
      <c r="AE1692" s="34"/>
      <c r="AF1692" s="34"/>
      <c r="AG1692" s="34"/>
      <c r="AH1692" s="34"/>
      <c r="AI1692" s="35"/>
      <c r="AJ1692" s="35"/>
      <c r="AK1692" s="35"/>
      <c r="AL1692" s="35"/>
      <c r="AM1692" s="35"/>
    </row>
    <row r="1693" spans="1:39" ht="14.4" hidden="1">
      <c r="A1693" s="36">
        <v>1692</v>
      </c>
      <c r="B1693" s="37" t="s">
        <v>3936</v>
      </c>
      <c r="C1693" s="37" t="s">
        <v>8007</v>
      </c>
      <c r="D1693" s="38">
        <v>13</v>
      </c>
      <c r="E1693" s="38" t="s">
        <v>6279</v>
      </c>
      <c r="F1693" s="39" t="s">
        <v>3937</v>
      </c>
      <c r="G1693" s="38" t="s">
        <v>6236</v>
      </c>
      <c r="H1693" s="39">
        <v>719411230</v>
      </c>
      <c r="I1693" s="40" t="s">
        <v>6237</v>
      </c>
      <c r="J1693" s="38" t="s">
        <v>6236</v>
      </c>
      <c r="K1693" s="18" t="s">
        <v>180</v>
      </c>
      <c r="L1693" s="41">
        <v>1681779</v>
      </c>
      <c r="M1693" s="41">
        <v>2</v>
      </c>
      <c r="N1693" s="18" t="s">
        <v>3938</v>
      </c>
      <c r="O1693" s="18" t="s">
        <v>6247</v>
      </c>
      <c r="P1693" s="42">
        <v>0.66666666666666663</v>
      </c>
      <c r="Q1693" s="18" t="s">
        <v>6261</v>
      </c>
      <c r="R1693" s="41">
        <v>1</v>
      </c>
      <c r="S1693" s="41">
        <v>1</v>
      </c>
      <c r="T1693" s="18" t="s">
        <v>6280</v>
      </c>
      <c r="U1693" s="34"/>
      <c r="V1693" s="34"/>
      <c r="W1693" s="35"/>
      <c r="X1693" s="34"/>
      <c r="Y1693" s="35"/>
      <c r="Z1693" s="34"/>
      <c r="AA1693" s="34"/>
      <c r="AB1693" s="34"/>
      <c r="AC1693" s="34"/>
      <c r="AD1693" s="34"/>
      <c r="AE1693" s="34"/>
      <c r="AF1693" s="34"/>
      <c r="AG1693" s="34"/>
      <c r="AH1693" s="34"/>
      <c r="AI1693" s="35"/>
      <c r="AJ1693" s="35"/>
      <c r="AK1693" s="35"/>
      <c r="AL1693" s="35"/>
      <c r="AM1693" s="35"/>
    </row>
    <row r="1694" spans="1:39" ht="14.4" hidden="1">
      <c r="A1694" s="36">
        <v>1693</v>
      </c>
      <c r="B1694" s="37" t="s">
        <v>1204</v>
      </c>
      <c r="C1694" s="37" t="s">
        <v>8008</v>
      </c>
      <c r="D1694" s="38">
        <v>7</v>
      </c>
      <c r="E1694" s="38" t="s">
        <v>6479</v>
      </c>
      <c r="F1694" s="39" t="s">
        <v>1205</v>
      </c>
      <c r="G1694" s="38" t="s">
        <v>6236</v>
      </c>
      <c r="H1694" s="39">
        <v>719410938</v>
      </c>
      <c r="I1694" s="40" t="s">
        <v>6237</v>
      </c>
      <c r="J1694" s="38" t="s">
        <v>6236</v>
      </c>
      <c r="K1694" s="18" t="s">
        <v>180</v>
      </c>
      <c r="L1694" s="41">
        <v>1312843</v>
      </c>
      <c r="M1694" s="41">
        <v>2</v>
      </c>
      <c r="N1694" s="18" t="s">
        <v>1206</v>
      </c>
      <c r="O1694" s="18" t="s">
        <v>6247</v>
      </c>
      <c r="P1694" s="42">
        <v>0.66666666666666663</v>
      </c>
      <c r="Q1694" s="18" t="s">
        <v>6268</v>
      </c>
      <c r="R1694" s="41">
        <v>1</v>
      </c>
      <c r="S1694" s="41">
        <v>1</v>
      </c>
      <c r="T1694" s="18" t="s">
        <v>6280</v>
      </c>
      <c r="U1694" s="34"/>
      <c r="V1694" s="34"/>
      <c r="W1694" s="35"/>
      <c r="X1694" s="34"/>
      <c r="Y1694" s="35"/>
      <c r="Z1694" s="34"/>
      <c r="AA1694" s="34"/>
      <c r="AB1694" s="34"/>
      <c r="AC1694" s="34"/>
      <c r="AD1694" s="34"/>
      <c r="AE1694" s="34"/>
      <c r="AF1694" s="34"/>
      <c r="AG1694" s="34"/>
      <c r="AH1694" s="34"/>
      <c r="AI1694" s="35"/>
      <c r="AJ1694" s="35"/>
      <c r="AK1694" s="35"/>
      <c r="AL1694" s="35"/>
      <c r="AM1694" s="35"/>
    </row>
    <row r="1695" spans="1:39" ht="14.4" hidden="1">
      <c r="A1695" s="36">
        <v>1694</v>
      </c>
      <c r="B1695" s="37" t="s">
        <v>4986</v>
      </c>
      <c r="C1695" s="37" t="s">
        <v>8009</v>
      </c>
      <c r="D1695" s="38">
        <v>16</v>
      </c>
      <c r="E1695" s="38" t="s">
        <v>6446</v>
      </c>
      <c r="F1695" s="39" t="s">
        <v>4987</v>
      </c>
      <c r="G1695" s="38" t="s">
        <v>6236</v>
      </c>
      <c r="H1695" s="39">
        <v>719411404</v>
      </c>
      <c r="I1695" s="40" t="s">
        <v>6237</v>
      </c>
      <c r="J1695" s="38" t="s">
        <v>6236</v>
      </c>
      <c r="K1695" s="18" t="s">
        <v>180</v>
      </c>
      <c r="L1695" s="41">
        <v>1387851</v>
      </c>
      <c r="M1695" s="41">
        <v>2</v>
      </c>
      <c r="N1695" s="18" t="s">
        <v>4988</v>
      </c>
      <c r="O1695" s="18" t="s">
        <v>6247</v>
      </c>
      <c r="P1695" s="42">
        <v>0.66666666666666663</v>
      </c>
      <c r="Q1695" s="18" t="s">
        <v>6268</v>
      </c>
      <c r="R1695" s="41">
        <v>1</v>
      </c>
      <c r="S1695" s="41">
        <v>1</v>
      </c>
      <c r="T1695" s="18" t="s">
        <v>6280</v>
      </c>
      <c r="U1695" s="34"/>
      <c r="V1695" s="34"/>
      <c r="W1695" s="35"/>
      <c r="X1695" s="34"/>
      <c r="Y1695" s="35"/>
      <c r="Z1695" s="34"/>
      <c r="AA1695" s="34"/>
      <c r="AB1695" s="34"/>
      <c r="AC1695" s="34"/>
      <c r="AD1695" s="34"/>
      <c r="AE1695" s="34"/>
      <c r="AF1695" s="34"/>
      <c r="AG1695" s="34"/>
      <c r="AH1695" s="34"/>
      <c r="AI1695" s="35"/>
      <c r="AJ1695" s="35"/>
      <c r="AK1695" s="35"/>
      <c r="AL1695" s="35"/>
      <c r="AM1695" s="35"/>
    </row>
    <row r="1696" spans="1:39" ht="14.4" hidden="1">
      <c r="A1696" s="36">
        <v>1695</v>
      </c>
      <c r="B1696" s="37" t="s">
        <v>1250</v>
      </c>
      <c r="C1696" s="37" t="s">
        <v>8010</v>
      </c>
      <c r="D1696" s="38">
        <v>7</v>
      </c>
      <c r="E1696" s="38" t="s">
        <v>6267</v>
      </c>
      <c r="F1696" s="39" t="s">
        <v>1251</v>
      </c>
      <c r="G1696" s="38" t="s">
        <v>6236</v>
      </c>
      <c r="H1696" s="39">
        <v>719410946</v>
      </c>
      <c r="I1696" s="40" t="s">
        <v>6237</v>
      </c>
      <c r="J1696" s="38" t="s">
        <v>6236</v>
      </c>
      <c r="K1696" s="18" t="s">
        <v>180</v>
      </c>
      <c r="L1696" s="41">
        <v>774228</v>
      </c>
      <c r="M1696" s="41">
        <v>2</v>
      </c>
      <c r="N1696" s="18" t="s">
        <v>1252</v>
      </c>
      <c r="O1696" s="18" t="s">
        <v>6247</v>
      </c>
      <c r="P1696" s="42">
        <v>0.66666666666666663</v>
      </c>
      <c r="Q1696" s="18" t="s">
        <v>6268</v>
      </c>
      <c r="R1696" s="41">
        <v>1</v>
      </c>
      <c r="S1696" s="41">
        <v>1</v>
      </c>
      <c r="T1696" s="18" t="s">
        <v>6280</v>
      </c>
      <c r="U1696" s="34"/>
      <c r="V1696" s="34"/>
      <c r="W1696" s="35"/>
      <c r="X1696" s="34"/>
      <c r="Y1696" s="35"/>
      <c r="Z1696" s="34"/>
      <c r="AA1696" s="34"/>
      <c r="AB1696" s="34"/>
      <c r="AC1696" s="34"/>
      <c r="AD1696" s="34"/>
      <c r="AE1696" s="34"/>
      <c r="AF1696" s="34"/>
      <c r="AG1696" s="34"/>
      <c r="AH1696" s="34"/>
      <c r="AI1696" s="35"/>
      <c r="AJ1696" s="35"/>
      <c r="AK1696" s="35"/>
      <c r="AL1696" s="35"/>
      <c r="AM1696" s="35"/>
    </row>
    <row r="1697" spans="1:39" ht="14.4" hidden="1">
      <c r="A1697" s="36">
        <v>1696</v>
      </c>
      <c r="B1697" s="37" t="s">
        <v>5251</v>
      </c>
      <c r="C1697" s="37" t="s">
        <v>8011</v>
      </c>
      <c r="D1697" s="38">
        <v>17</v>
      </c>
      <c r="E1697" s="38" t="s">
        <v>6267</v>
      </c>
      <c r="F1697" s="39" t="s">
        <v>5252</v>
      </c>
      <c r="G1697" s="38" t="s">
        <v>6236</v>
      </c>
      <c r="H1697" s="39">
        <v>719411465</v>
      </c>
      <c r="I1697" s="40" t="s">
        <v>6237</v>
      </c>
      <c r="J1697" s="38" t="s">
        <v>6236</v>
      </c>
      <c r="K1697" s="18" t="s">
        <v>180</v>
      </c>
      <c r="L1697" s="41">
        <v>1576690</v>
      </c>
      <c r="M1697" s="41">
        <v>2</v>
      </c>
      <c r="N1697" s="18" t="s">
        <v>5253</v>
      </c>
      <c r="O1697" s="18" t="s">
        <v>6247</v>
      </c>
      <c r="P1697" s="42">
        <v>0.66666666666666663</v>
      </c>
      <c r="Q1697" s="18" t="s">
        <v>6239</v>
      </c>
      <c r="R1697" s="41">
        <v>1</v>
      </c>
      <c r="S1697" s="41">
        <v>1</v>
      </c>
      <c r="T1697" s="18" t="s">
        <v>6280</v>
      </c>
      <c r="U1697" s="34"/>
      <c r="V1697" s="34"/>
      <c r="W1697" s="35"/>
      <c r="X1697" s="34"/>
      <c r="Y1697" s="35"/>
      <c r="Z1697" s="34"/>
      <c r="AA1697" s="34"/>
      <c r="AB1697" s="34"/>
      <c r="AC1697" s="34"/>
      <c r="AD1697" s="34"/>
      <c r="AE1697" s="34"/>
      <c r="AF1697" s="34"/>
      <c r="AG1697" s="34"/>
      <c r="AH1697" s="34"/>
      <c r="AI1697" s="35"/>
      <c r="AJ1697" s="35"/>
      <c r="AK1697" s="35"/>
      <c r="AL1697" s="35"/>
      <c r="AM1697" s="35"/>
    </row>
    <row r="1698" spans="1:39" ht="14.4" hidden="1">
      <c r="A1698" s="36">
        <v>1697</v>
      </c>
      <c r="B1698" s="37" t="s">
        <v>4730</v>
      </c>
      <c r="C1698" s="37" t="s">
        <v>8012</v>
      </c>
      <c r="D1698" s="38">
        <v>15</v>
      </c>
      <c r="E1698" s="38" t="s">
        <v>6267</v>
      </c>
      <c r="F1698" s="39" t="s">
        <v>4731</v>
      </c>
      <c r="G1698" s="38" t="s">
        <v>6236</v>
      </c>
      <c r="H1698" s="39">
        <v>719411369</v>
      </c>
      <c r="I1698" s="40" t="s">
        <v>6237</v>
      </c>
      <c r="J1698" s="38" t="s">
        <v>6236</v>
      </c>
      <c r="K1698" s="18" t="s">
        <v>180</v>
      </c>
      <c r="L1698" s="45">
        <v>1142601</v>
      </c>
      <c r="M1698" s="41">
        <v>2</v>
      </c>
      <c r="N1698" s="18" t="s">
        <v>4732</v>
      </c>
      <c r="O1698" s="18" t="s">
        <v>6247</v>
      </c>
      <c r="P1698" s="42">
        <v>0.66666666666666663</v>
      </c>
      <c r="Q1698" s="18" t="s">
        <v>6268</v>
      </c>
      <c r="R1698" s="41">
        <v>1</v>
      </c>
      <c r="S1698" s="41">
        <v>1</v>
      </c>
      <c r="T1698" s="18" t="s">
        <v>6280</v>
      </c>
      <c r="U1698" s="34"/>
      <c r="V1698" s="34"/>
      <c r="W1698" s="35"/>
      <c r="X1698" s="34"/>
      <c r="Y1698" s="35"/>
      <c r="Z1698" s="34"/>
      <c r="AA1698" s="34"/>
      <c r="AB1698" s="34"/>
      <c r="AC1698" s="34"/>
      <c r="AD1698" s="34"/>
      <c r="AE1698" s="34"/>
      <c r="AF1698" s="34"/>
      <c r="AG1698" s="34"/>
      <c r="AH1698" s="34"/>
      <c r="AI1698" s="35"/>
      <c r="AJ1698" s="35"/>
      <c r="AK1698" s="35"/>
      <c r="AL1698" s="35"/>
      <c r="AM1698" s="35"/>
    </row>
    <row r="1699" spans="1:39" ht="14.4" hidden="1">
      <c r="A1699" s="36">
        <v>1698</v>
      </c>
      <c r="B1699" s="37" t="s">
        <v>4931</v>
      </c>
      <c r="C1699" s="37" t="s">
        <v>8013</v>
      </c>
      <c r="D1699" s="38">
        <v>16</v>
      </c>
      <c r="E1699" s="38" t="s">
        <v>6260</v>
      </c>
      <c r="F1699" s="39" t="s">
        <v>4932</v>
      </c>
      <c r="G1699" s="38" t="s">
        <v>6236</v>
      </c>
      <c r="H1699" s="39">
        <v>719411396</v>
      </c>
      <c r="I1699" s="40" t="s">
        <v>6237</v>
      </c>
      <c r="J1699" s="38" t="s">
        <v>6236</v>
      </c>
      <c r="K1699" s="18" t="s">
        <v>180</v>
      </c>
      <c r="L1699" s="45">
        <v>1142601</v>
      </c>
      <c r="M1699" s="41">
        <v>2</v>
      </c>
      <c r="N1699" s="18" t="s">
        <v>4732</v>
      </c>
      <c r="O1699" s="18" t="s">
        <v>6247</v>
      </c>
      <c r="P1699" s="42">
        <v>0.66666666666666663</v>
      </c>
      <c r="Q1699" s="18" t="s">
        <v>6268</v>
      </c>
      <c r="R1699" s="41">
        <v>1</v>
      </c>
      <c r="S1699" s="50"/>
      <c r="T1699" s="18" t="s">
        <v>6280</v>
      </c>
      <c r="U1699" s="34"/>
      <c r="V1699" s="34"/>
      <c r="W1699" s="35"/>
      <c r="X1699" s="34"/>
      <c r="Y1699" s="35"/>
      <c r="Z1699" s="34"/>
      <c r="AA1699" s="34"/>
      <c r="AB1699" s="34"/>
      <c r="AC1699" s="34"/>
      <c r="AD1699" s="34"/>
      <c r="AE1699" s="34"/>
      <c r="AF1699" s="34"/>
      <c r="AG1699" s="34"/>
      <c r="AH1699" s="34"/>
      <c r="AI1699" s="35"/>
      <c r="AJ1699" s="35"/>
      <c r="AK1699" s="35"/>
      <c r="AL1699" s="35"/>
      <c r="AM1699" s="35"/>
    </row>
    <row r="1700" spans="1:39" ht="14.4" hidden="1">
      <c r="A1700" s="36">
        <v>1699</v>
      </c>
      <c r="B1700" s="37" t="s">
        <v>5595</v>
      </c>
      <c r="C1700" s="37" t="s">
        <v>8014</v>
      </c>
      <c r="D1700" s="38">
        <v>19</v>
      </c>
      <c r="E1700" s="38" t="s">
        <v>6484</v>
      </c>
      <c r="F1700" s="39" t="s">
        <v>5596</v>
      </c>
      <c r="G1700" s="38" t="s">
        <v>6236</v>
      </c>
      <c r="H1700" s="39">
        <v>719411539</v>
      </c>
      <c r="I1700" s="40" t="s">
        <v>6237</v>
      </c>
      <c r="J1700" s="38" t="s">
        <v>6236</v>
      </c>
      <c r="K1700" s="18" t="s">
        <v>180</v>
      </c>
      <c r="L1700" s="41">
        <v>1629010</v>
      </c>
      <c r="M1700" s="41">
        <v>2</v>
      </c>
      <c r="N1700" s="18" t="s">
        <v>5597</v>
      </c>
      <c r="O1700" s="18" t="s">
        <v>6247</v>
      </c>
      <c r="P1700" s="42">
        <v>0.66666666666666663</v>
      </c>
      <c r="Q1700" s="18" t="s">
        <v>6239</v>
      </c>
      <c r="R1700" s="41">
        <v>1</v>
      </c>
      <c r="S1700" s="41">
        <v>1</v>
      </c>
      <c r="T1700" s="18" t="s">
        <v>6280</v>
      </c>
      <c r="U1700" s="34"/>
      <c r="V1700" s="34"/>
      <c r="W1700" s="35"/>
      <c r="X1700" s="34"/>
      <c r="Y1700" s="35"/>
      <c r="Z1700" s="34"/>
      <c r="AA1700" s="34"/>
      <c r="AB1700" s="34"/>
      <c r="AC1700" s="34"/>
      <c r="AD1700" s="34"/>
      <c r="AE1700" s="34"/>
      <c r="AF1700" s="34"/>
      <c r="AG1700" s="34"/>
      <c r="AH1700" s="34"/>
      <c r="AI1700" s="35"/>
      <c r="AJ1700" s="35"/>
      <c r="AK1700" s="35"/>
      <c r="AL1700" s="35"/>
      <c r="AM1700" s="35"/>
    </row>
    <row r="1701" spans="1:39" ht="14.4" hidden="1">
      <c r="A1701" s="36">
        <v>1700</v>
      </c>
      <c r="B1701" s="37" t="s">
        <v>5705</v>
      </c>
      <c r="C1701" s="37" t="s">
        <v>8015</v>
      </c>
      <c r="D1701" s="38">
        <v>19</v>
      </c>
      <c r="E1701" s="38" t="s">
        <v>6294</v>
      </c>
      <c r="F1701" s="39" t="s">
        <v>5706</v>
      </c>
      <c r="G1701" s="38" t="s">
        <v>6236</v>
      </c>
      <c r="H1701" s="39">
        <v>719411561</v>
      </c>
      <c r="I1701" s="40" t="s">
        <v>6237</v>
      </c>
      <c r="J1701" s="38" t="s">
        <v>6236</v>
      </c>
      <c r="K1701" s="18" t="s">
        <v>180</v>
      </c>
      <c r="L1701" s="41">
        <v>1013774</v>
      </c>
      <c r="M1701" s="41">
        <v>2</v>
      </c>
      <c r="N1701" s="18" t="s">
        <v>5707</v>
      </c>
      <c r="O1701" s="18" t="s">
        <v>6247</v>
      </c>
      <c r="P1701" s="42">
        <v>0.66666666666666663</v>
      </c>
      <c r="Q1701" s="18" t="s">
        <v>6239</v>
      </c>
      <c r="R1701" s="41">
        <v>1</v>
      </c>
      <c r="S1701" s="41">
        <v>1</v>
      </c>
      <c r="T1701" s="18" t="s">
        <v>6280</v>
      </c>
      <c r="U1701" s="34"/>
      <c r="V1701" s="34"/>
      <c r="W1701" s="35"/>
      <c r="X1701" s="34"/>
      <c r="Y1701" s="35"/>
      <c r="Z1701" s="34"/>
      <c r="AA1701" s="34"/>
      <c r="AB1701" s="34"/>
      <c r="AC1701" s="34"/>
      <c r="AD1701" s="34"/>
      <c r="AE1701" s="34"/>
      <c r="AF1701" s="34"/>
      <c r="AG1701" s="34"/>
      <c r="AH1701" s="34"/>
      <c r="AI1701" s="35"/>
      <c r="AJ1701" s="35"/>
      <c r="AK1701" s="35"/>
      <c r="AL1701" s="35"/>
      <c r="AM1701" s="35"/>
    </row>
    <row r="1702" spans="1:39" ht="14.4" hidden="1">
      <c r="A1702" s="36">
        <v>1701</v>
      </c>
      <c r="B1702" s="37" t="s">
        <v>720</v>
      </c>
      <c r="C1702" s="37" t="s">
        <v>8016</v>
      </c>
      <c r="D1702" s="38">
        <v>6</v>
      </c>
      <c r="E1702" s="38" t="s">
        <v>6267</v>
      </c>
      <c r="F1702" s="39" t="s">
        <v>721</v>
      </c>
      <c r="G1702" s="38" t="s">
        <v>6236</v>
      </c>
      <c r="H1702" s="39">
        <v>719410890</v>
      </c>
      <c r="I1702" s="40" t="s">
        <v>6237</v>
      </c>
      <c r="J1702" s="38" t="s">
        <v>6236</v>
      </c>
      <c r="K1702" s="18" t="s">
        <v>180</v>
      </c>
      <c r="L1702" s="41">
        <v>1587509</v>
      </c>
      <c r="M1702" s="41">
        <v>2</v>
      </c>
      <c r="N1702" s="18" t="s">
        <v>722</v>
      </c>
      <c r="O1702" s="18" t="s">
        <v>6247</v>
      </c>
      <c r="P1702" s="42">
        <v>0.66666666666666663</v>
      </c>
      <c r="Q1702" s="18" t="s">
        <v>6239</v>
      </c>
      <c r="R1702" s="41">
        <v>1</v>
      </c>
      <c r="S1702" s="41">
        <v>1</v>
      </c>
      <c r="T1702" s="18" t="s">
        <v>6280</v>
      </c>
      <c r="U1702" s="34"/>
      <c r="V1702" s="34"/>
      <c r="W1702" s="35"/>
      <c r="X1702" s="34"/>
      <c r="Y1702" s="35"/>
      <c r="Z1702" s="34"/>
      <c r="AA1702" s="34"/>
      <c r="AB1702" s="34"/>
      <c r="AC1702" s="34"/>
      <c r="AD1702" s="34"/>
      <c r="AE1702" s="34"/>
      <c r="AF1702" s="34"/>
      <c r="AG1702" s="34"/>
      <c r="AH1702" s="34"/>
      <c r="AI1702" s="35"/>
      <c r="AJ1702" s="35"/>
      <c r="AK1702" s="35"/>
      <c r="AL1702" s="35"/>
      <c r="AM1702" s="35"/>
    </row>
    <row r="1703" spans="1:39" ht="14.4" hidden="1">
      <c r="A1703" s="36">
        <v>1702</v>
      </c>
      <c r="B1703" s="37" t="s">
        <v>5169</v>
      </c>
      <c r="C1703" s="37" t="s">
        <v>8017</v>
      </c>
      <c r="D1703" s="38">
        <v>17</v>
      </c>
      <c r="E1703" s="38" t="s">
        <v>6235</v>
      </c>
      <c r="F1703" s="39" t="s">
        <v>5170</v>
      </c>
      <c r="G1703" s="38" t="s">
        <v>6236</v>
      </c>
      <c r="H1703" s="39">
        <v>719411443</v>
      </c>
      <c r="I1703" s="40" t="s">
        <v>6237</v>
      </c>
      <c r="J1703" s="38" t="s">
        <v>6236</v>
      </c>
      <c r="K1703" s="18" t="s">
        <v>180</v>
      </c>
      <c r="L1703" s="41">
        <v>1415972</v>
      </c>
      <c r="M1703" s="41">
        <v>2</v>
      </c>
      <c r="N1703" s="18" t="s">
        <v>5171</v>
      </c>
      <c r="O1703" s="18" t="s">
        <v>6247</v>
      </c>
      <c r="P1703" s="42">
        <v>0.66666666666666663</v>
      </c>
      <c r="Q1703" s="18" t="s">
        <v>6239</v>
      </c>
      <c r="R1703" s="41">
        <v>1</v>
      </c>
      <c r="S1703" s="41">
        <v>1</v>
      </c>
      <c r="T1703" s="18" t="s">
        <v>6280</v>
      </c>
      <c r="U1703" s="34"/>
      <c r="V1703" s="34"/>
      <c r="W1703" s="35"/>
      <c r="X1703" s="34"/>
      <c r="Y1703" s="35"/>
      <c r="Z1703" s="34"/>
      <c r="AA1703" s="34"/>
      <c r="AB1703" s="34"/>
      <c r="AC1703" s="34"/>
      <c r="AD1703" s="34"/>
      <c r="AE1703" s="34"/>
      <c r="AF1703" s="34"/>
      <c r="AG1703" s="34"/>
      <c r="AH1703" s="34"/>
      <c r="AI1703" s="35"/>
      <c r="AJ1703" s="35"/>
      <c r="AK1703" s="35"/>
      <c r="AL1703" s="35"/>
      <c r="AM1703" s="35"/>
    </row>
    <row r="1704" spans="1:39" ht="14.4" hidden="1">
      <c r="A1704" s="36">
        <v>1703</v>
      </c>
      <c r="B1704" s="37" t="s">
        <v>6004</v>
      </c>
      <c r="C1704" s="37" t="s">
        <v>8018</v>
      </c>
      <c r="D1704" s="38">
        <v>20</v>
      </c>
      <c r="E1704" s="38" t="s">
        <v>6267</v>
      </c>
      <c r="F1704" s="39" t="s">
        <v>6005</v>
      </c>
      <c r="G1704" s="38" t="s">
        <v>6236</v>
      </c>
      <c r="H1704" s="39">
        <v>719411613</v>
      </c>
      <c r="I1704" s="40" t="s">
        <v>6237</v>
      </c>
      <c r="J1704" s="38" t="s">
        <v>6236</v>
      </c>
      <c r="K1704" s="18" t="s">
        <v>180</v>
      </c>
      <c r="L1704" s="41">
        <v>1576764</v>
      </c>
      <c r="M1704" s="41">
        <v>2</v>
      </c>
      <c r="N1704" s="18" t="s">
        <v>6006</v>
      </c>
      <c r="O1704" s="18" t="s">
        <v>6247</v>
      </c>
      <c r="P1704" s="42">
        <v>0.70833333333333337</v>
      </c>
      <c r="Q1704" s="18" t="s">
        <v>6239</v>
      </c>
      <c r="R1704" s="41">
        <v>1</v>
      </c>
      <c r="S1704" s="41">
        <v>1</v>
      </c>
      <c r="T1704" s="18" t="s">
        <v>6280</v>
      </c>
      <c r="U1704" s="34"/>
      <c r="V1704" s="34"/>
      <c r="W1704" s="35"/>
      <c r="X1704" s="34"/>
      <c r="Y1704" s="35"/>
      <c r="Z1704" s="34"/>
      <c r="AA1704" s="34"/>
      <c r="AB1704" s="34"/>
      <c r="AC1704" s="34"/>
      <c r="AD1704" s="34"/>
      <c r="AE1704" s="34"/>
      <c r="AF1704" s="34"/>
      <c r="AG1704" s="34"/>
      <c r="AH1704" s="34"/>
      <c r="AI1704" s="35"/>
      <c r="AJ1704" s="35"/>
      <c r="AK1704" s="35"/>
      <c r="AL1704" s="35"/>
      <c r="AM1704" s="35"/>
    </row>
    <row r="1705" spans="1:39" ht="14.4" hidden="1">
      <c r="A1705" s="36">
        <v>1704</v>
      </c>
      <c r="B1705" s="37" t="s">
        <v>5178</v>
      </c>
      <c r="C1705" s="37" t="s">
        <v>8019</v>
      </c>
      <c r="D1705" s="38">
        <v>17</v>
      </c>
      <c r="E1705" s="38" t="s">
        <v>6235</v>
      </c>
      <c r="F1705" s="39" t="s">
        <v>5179</v>
      </c>
      <c r="G1705" s="38" t="s">
        <v>6236</v>
      </c>
      <c r="H1705" s="39">
        <v>719411446</v>
      </c>
      <c r="I1705" s="40" t="s">
        <v>6237</v>
      </c>
      <c r="J1705" s="38" t="s">
        <v>6236</v>
      </c>
      <c r="K1705" s="18" t="s">
        <v>180</v>
      </c>
      <c r="L1705" s="41">
        <v>1325528</v>
      </c>
      <c r="M1705" s="41">
        <v>2</v>
      </c>
      <c r="N1705" s="18" t="s">
        <v>5180</v>
      </c>
      <c r="O1705" s="18" t="s">
        <v>6247</v>
      </c>
      <c r="P1705" s="42">
        <v>0.70833333333333337</v>
      </c>
      <c r="Q1705" s="18" t="s">
        <v>6239</v>
      </c>
      <c r="R1705" s="41">
        <v>1</v>
      </c>
      <c r="S1705" s="41">
        <v>1</v>
      </c>
      <c r="T1705" s="18" t="s">
        <v>6280</v>
      </c>
      <c r="U1705" s="34"/>
      <c r="V1705" s="34"/>
      <c r="W1705" s="35"/>
      <c r="X1705" s="34"/>
      <c r="Y1705" s="35"/>
      <c r="Z1705" s="34"/>
      <c r="AA1705" s="34"/>
      <c r="AB1705" s="34"/>
      <c r="AC1705" s="34"/>
      <c r="AD1705" s="34"/>
      <c r="AE1705" s="34"/>
      <c r="AF1705" s="34"/>
      <c r="AG1705" s="34"/>
      <c r="AH1705" s="34"/>
      <c r="AI1705" s="35"/>
      <c r="AJ1705" s="35"/>
      <c r="AK1705" s="35"/>
      <c r="AL1705" s="35"/>
      <c r="AM1705" s="35"/>
    </row>
    <row r="1706" spans="1:39" ht="14.4" hidden="1">
      <c r="A1706" s="36">
        <v>1705</v>
      </c>
      <c r="B1706" s="37" t="s">
        <v>1667</v>
      </c>
      <c r="C1706" s="37" t="s">
        <v>6457</v>
      </c>
      <c r="D1706" s="38" t="s">
        <v>6458</v>
      </c>
      <c r="E1706" s="38" t="s">
        <v>6267</v>
      </c>
      <c r="F1706" s="39" t="s">
        <v>1668</v>
      </c>
      <c r="G1706" s="38" t="s">
        <v>6236</v>
      </c>
      <c r="H1706" s="39">
        <v>719410985</v>
      </c>
      <c r="I1706" s="40" t="s">
        <v>6237</v>
      </c>
      <c r="J1706" s="38" t="s">
        <v>6236</v>
      </c>
      <c r="K1706" s="18" t="s">
        <v>180</v>
      </c>
      <c r="L1706" s="41">
        <v>1408759</v>
      </c>
      <c r="M1706" s="41">
        <v>2</v>
      </c>
      <c r="N1706" s="18" t="s">
        <v>1669</v>
      </c>
      <c r="O1706" s="18" t="s">
        <v>6247</v>
      </c>
      <c r="P1706" s="42">
        <v>0.70833333333333337</v>
      </c>
      <c r="Q1706" s="18" t="s">
        <v>6268</v>
      </c>
      <c r="R1706" s="41">
        <v>1</v>
      </c>
      <c r="S1706" s="41">
        <v>1</v>
      </c>
      <c r="T1706" s="18" t="s">
        <v>6280</v>
      </c>
      <c r="U1706" s="34"/>
      <c r="V1706" s="34"/>
      <c r="W1706" s="35"/>
      <c r="X1706" s="34"/>
      <c r="Y1706" s="35"/>
      <c r="Z1706" s="34"/>
      <c r="AA1706" s="34"/>
      <c r="AB1706" s="34"/>
      <c r="AC1706" s="34"/>
      <c r="AD1706" s="34"/>
      <c r="AE1706" s="34"/>
      <c r="AF1706" s="34"/>
      <c r="AG1706" s="34"/>
      <c r="AH1706" s="34"/>
      <c r="AI1706" s="35"/>
      <c r="AJ1706" s="35"/>
      <c r="AK1706" s="35"/>
      <c r="AL1706" s="35"/>
      <c r="AM1706" s="35"/>
    </row>
    <row r="1707" spans="1:39" ht="14.4" hidden="1">
      <c r="A1707" s="36">
        <v>1706</v>
      </c>
      <c r="B1707" s="37" t="s">
        <v>5673</v>
      </c>
      <c r="C1707" s="37" t="s">
        <v>8020</v>
      </c>
      <c r="D1707" s="38">
        <v>19</v>
      </c>
      <c r="E1707" s="38" t="s">
        <v>6235</v>
      </c>
      <c r="F1707" s="39" t="s">
        <v>5674</v>
      </c>
      <c r="G1707" s="38" t="s">
        <v>6236</v>
      </c>
      <c r="H1707" s="39">
        <v>719411554</v>
      </c>
      <c r="I1707" s="40" t="s">
        <v>6237</v>
      </c>
      <c r="J1707" s="38" t="s">
        <v>6236</v>
      </c>
      <c r="K1707" s="18" t="s">
        <v>180</v>
      </c>
      <c r="L1707" s="41">
        <v>1871148</v>
      </c>
      <c r="M1707" s="41">
        <v>2</v>
      </c>
      <c r="N1707" s="18" t="s">
        <v>5675</v>
      </c>
      <c r="O1707" s="18" t="s">
        <v>6247</v>
      </c>
      <c r="P1707" s="42">
        <v>0.70833333333333337</v>
      </c>
      <c r="Q1707" s="18" t="s">
        <v>6239</v>
      </c>
      <c r="R1707" s="41">
        <v>1</v>
      </c>
      <c r="S1707" s="41">
        <v>1</v>
      </c>
      <c r="T1707" s="18" t="s">
        <v>6280</v>
      </c>
      <c r="U1707" s="34"/>
      <c r="V1707" s="34"/>
      <c r="W1707" s="35"/>
      <c r="X1707" s="34"/>
      <c r="Y1707" s="35"/>
      <c r="Z1707" s="34"/>
      <c r="AA1707" s="34"/>
      <c r="AB1707" s="34"/>
      <c r="AC1707" s="34"/>
      <c r="AD1707" s="34"/>
      <c r="AE1707" s="34"/>
      <c r="AF1707" s="34"/>
      <c r="AG1707" s="34"/>
      <c r="AH1707" s="34"/>
      <c r="AI1707" s="35"/>
      <c r="AJ1707" s="35"/>
      <c r="AK1707" s="35"/>
      <c r="AL1707" s="35"/>
      <c r="AM1707" s="35"/>
    </row>
    <row r="1708" spans="1:39" ht="14.4" hidden="1">
      <c r="A1708" s="36">
        <v>1707</v>
      </c>
      <c r="B1708" s="37" t="s">
        <v>2239</v>
      </c>
      <c r="C1708" s="37" t="s">
        <v>8021</v>
      </c>
      <c r="D1708" s="38">
        <v>9</v>
      </c>
      <c r="E1708" s="38" t="s">
        <v>6270</v>
      </c>
      <c r="F1708" s="39" t="s">
        <v>2240</v>
      </c>
      <c r="G1708" s="38" t="s">
        <v>6236</v>
      </c>
      <c r="H1708" s="39">
        <v>719411044</v>
      </c>
      <c r="I1708" s="40" t="s">
        <v>6237</v>
      </c>
      <c r="J1708" s="38" t="s">
        <v>6236</v>
      </c>
      <c r="K1708" s="18" t="s">
        <v>180</v>
      </c>
      <c r="L1708" s="41">
        <v>1703994</v>
      </c>
      <c r="M1708" s="41">
        <v>2</v>
      </c>
      <c r="N1708" s="18" t="s">
        <v>2241</v>
      </c>
      <c r="O1708" s="18" t="s">
        <v>6247</v>
      </c>
      <c r="P1708" s="42">
        <v>0.70833333333333337</v>
      </c>
      <c r="Q1708" s="18" t="s">
        <v>6268</v>
      </c>
      <c r="R1708" s="41">
        <v>1</v>
      </c>
      <c r="S1708" s="41">
        <v>1</v>
      </c>
      <c r="T1708" s="18" t="s">
        <v>6280</v>
      </c>
      <c r="U1708" s="34"/>
      <c r="V1708" s="34"/>
      <c r="W1708" s="35"/>
      <c r="X1708" s="34"/>
      <c r="Y1708" s="35"/>
      <c r="Z1708" s="34"/>
      <c r="AA1708" s="34"/>
      <c r="AB1708" s="34"/>
      <c r="AC1708" s="34"/>
      <c r="AD1708" s="34"/>
      <c r="AE1708" s="34"/>
      <c r="AF1708" s="34"/>
      <c r="AG1708" s="34"/>
      <c r="AH1708" s="34"/>
      <c r="AI1708" s="35"/>
      <c r="AJ1708" s="35"/>
      <c r="AK1708" s="35"/>
      <c r="AL1708" s="35"/>
      <c r="AM1708" s="35"/>
    </row>
    <row r="1709" spans="1:39" ht="14.4" hidden="1">
      <c r="A1709" s="36">
        <v>1708</v>
      </c>
      <c r="B1709" s="37" t="s">
        <v>2786</v>
      </c>
      <c r="C1709" s="37" t="s">
        <v>8022</v>
      </c>
      <c r="D1709" s="38">
        <v>10</v>
      </c>
      <c r="E1709" s="38" t="s">
        <v>6270</v>
      </c>
      <c r="F1709" s="39" t="s">
        <v>2787</v>
      </c>
      <c r="G1709" s="38" t="s">
        <v>6236</v>
      </c>
      <c r="H1709" s="39">
        <v>719411091</v>
      </c>
      <c r="I1709" s="40" t="s">
        <v>6237</v>
      </c>
      <c r="J1709" s="38" t="s">
        <v>6236</v>
      </c>
      <c r="K1709" s="18" t="s">
        <v>180</v>
      </c>
      <c r="L1709" s="41">
        <v>1044884</v>
      </c>
      <c r="M1709" s="41">
        <v>2</v>
      </c>
      <c r="N1709" s="18" t="s">
        <v>2788</v>
      </c>
      <c r="O1709" s="18" t="s">
        <v>6247</v>
      </c>
      <c r="P1709" s="42">
        <v>0.70833333333333337</v>
      </c>
      <c r="Q1709" s="18" t="s">
        <v>6268</v>
      </c>
      <c r="R1709" s="41">
        <v>1</v>
      </c>
      <c r="S1709" s="41">
        <v>1</v>
      </c>
      <c r="T1709" s="18" t="s">
        <v>6280</v>
      </c>
      <c r="U1709" s="34"/>
      <c r="V1709" s="34"/>
      <c r="W1709" s="35"/>
      <c r="X1709" s="34"/>
      <c r="Y1709" s="35"/>
      <c r="Z1709" s="34"/>
      <c r="AA1709" s="34"/>
      <c r="AB1709" s="34"/>
      <c r="AC1709" s="34"/>
      <c r="AD1709" s="34"/>
      <c r="AE1709" s="34"/>
      <c r="AF1709" s="34"/>
      <c r="AG1709" s="34"/>
      <c r="AH1709" s="34"/>
      <c r="AI1709" s="35"/>
      <c r="AJ1709" s="35"/>
      <c r="AK1709" s="35"/>
      <c r="AL1709" s="35"/>
      <c r="AM1709" s="35"/>
    </row>
    <row r="1710" spans="1:39" ht="14.4" hidden="1">
      <c r="A1710" s="36">
        <v>1709</v>
      </c>
      <c r="B1710" s="37" t="s">
        <v>1765</v>
      </c>
      <c r="C1710" s="37" t="s">
        <v>8023</v>
      </c>
      <c r="D1710" s="38">
        <v>8</v>
      </c>
      <c r="E1710" s="38" t="s">
        <v>6235</v>
      </c>
      <c r="F1710" s="39" t="s">
        <v>1766</v>
      </c>
      <c r="G1710" s="38" t="s">
        <v>6236</v>
      </c>
      <c r="H1710" s="39">
        <v>719410999</v>
      </c>
      <c r="I1710" s="40" t="s">
        <v>6237</v>
      </c>
      <c r="J1710" s="38" t="s">
        <v>6236</v>
      </c>
      <c r="K1710" s="18" t="s">
        <v>180</v>
      </c>
      <c r="L1710" s="41">
        <v>1568821</v>
      </c>
      <c r="M1710" s="41">
        <v>2</v>
      </c>
      <c r="N1710" s="18" t="s">
        <v>1767</v>
      </c>
      <c r="O1710" s="18" t="s">
        <v>6247</v>
      </c>
      <c r="P1710" s="42">
        <v>0.70833333333333337</v>
      </c>
      <c r="Q1710" s="18" t="s">
        <v>6239</v>
      </c>
      <c r="R1710" s="41">
        <v>1</v>
      </c>
      <c r="S1710" s="41">
        <v>1</v>
      </c>
      <c r="T1710" s="18" t="s">
        <v>6280</v>
      </c>
      <c r="U1710" s="34"/>
      <c r="V1710" s="34"/>
      <c r="W1710" s="35"/>
      <c r="X1710" s="34"/>
      <c r="Y1710" s="35"/>
      <c r="Z1710" s="34"/>
      <c r="AA1710" s="34"/>
      <c r="AB1710" s="34"/>
      <c r="AC1710" s="34"/>
      <c r="AD1710" s="34"/>
      <c r="AE1710" s="34"/>
      <c r="AF1710" s="34"/>
      <c r="AG1710" s="34"/>
      <c r="AH1710" s="34"/>
      <c r="AI1710" s="35"/>
      <c r="AJ1710" s="35"/>
      <c r="AK1710" s="35"/>
      <c r="AL1710" s="35"/>
      <c r="AM1710" s="35"/>
    </row>
    <row r="1711" spans="1:39" ht="14.4" hidden="1">
      <c r="A1711" s="36">
        <v>1710</v>
      </c>
      <c r="B1711" s="37" t="s">
        <v>4541</v>
      </c>
      <c r="C1711" s="37" t="s">
        <v>8024</v>
      </c>
      <c r="D1711" s="38">
        <v>15</v>
      </c>
      <c r="E1711" s="38" t="s">
        <v>6263</v>
      </c>
      <c r="F1711" s="39" t="s">
        <v>4542</v>
      </c>
      <c r="G1711" s="38" t="s">
        <v>6236</v>
      </c>
      <c r="H1711" s="39">
        <v>719411337</v>
      </c>
      <c r="I1711" s="40" t="s">
        <v>6237</v>
      </c>
      <c r="J1711" s="38" t="s">
        <v>6236</v>
      </c>
      <c r="K1711" s="18" t="s">
        <v>180</v>
      </c>
      <c r="L1711" s="41">
        <v>1724857</v>
      </c>
      <c r="M1711" s="41">
        <v>2</v>
      </c>
      <c r="N1711" s="18" t="s">
        <v>4543</v>
      </c>
      <c r="O1711" s="18" t="s">
        <v>6247</v>
      </c>
      <c r="P1711" s="42">
        <v>0.70833333333333337</v>
      </c>
      <c r="Q1711" s="18" t="s">
        <v>6239</v>
      </c>
      <c r="R1711" s="41">
        <v>1</v>
      </c>
      <c r="S1711" s="41">
        <v>1</v>
      </c>
      <c r="T1711" s="18" t="s">
        <v>6280</v>
      </c>
      <c r="U1711" s="34"/>
      <c r="V1711" s="34"/>
      <c r="W1711" s="35"/>
      <c r="X1711" s="34"/>
      <c r="Y1711" s="35"/>
      <c r="Z1711" s="34"/>
      <c r="AA1711" s="34"/>
      <c r="AB1711" s="34"/>
      <c r="AC1711" s="34"/>
      <c r="AD1711" s="34"/>
      <c r="AE1711" s="34"/>
      <c r="AF1711" s="34"/>
      <c r="AG1711" s="34"/>
      <c r="AH1711" s="34"/>
      <c r="AI1711" s="35"/>
      <c r="AJ1711" s="35"/>
      <c r="AK1711" s="35"/>
      <c r="AL1711" s="35"/>
      <c r="AM1711" s="35"/>
    </row>
    <row r="1712" spans="1:39" ht="14.4" hidden="1">
      <c r="A1712" s="36">
        <v>1711</v>
      </c>
      <c r="B1712" s="37" t="s">
        <v>1972</v>
      </c>
      <c r="C1712" s="37" t="s">
        <v>8025</v>
      </c>
      <c r="D1712" s="38">
        <v>21</v>
      </c>
      <c r="E1712" s="38" t="s">
        <v>7814</v>
      </c>
      <c r="F1712" s="39" t="s">
        <v>1973</v>
      </c>
      <c r="G1712" s="38" t="s">
        <v>6236</v>
      </c>
      <c r="H1712" s="39">
        <v>719411012</v>
      </c>
      <c r="I1712" s="40" t="s">
        <v>6237</v>
      </c>
      <c r="J1712" s="38" t="s">
        <v>6236</v>
      </c>
      <c r="K1712" s="18" t="s">
        <v>180</v>
      </c>
      <c r="L1712" s="41">
        <v>1325787</v>
      </c>
      <c r="M1712" s="41">
        <v>2</v>
      </c>
      <c r="N1712" s="18" t="s">
        <v>1975</v>
      </c>
      <c r="O1712" s="18" t="s">
        <v>6247</v>
      </c>
      <c r="P1712" s="42">
        <v>0.70833333333333337</v>
      </c>
      <c r="Q1712" s="18" t="s">
        <v>6268</v>
      </c>
      <c r="R1712" s="41">
        <v>1</v>
      </c>
      <c r="S1712" s="41">
        <v>1</v>
      </c>
      <c r="T1712" s="18" t="s">
        <v>6280</v>
      </c>
      <c r="U1712" s="34"/>
      <c r="V1712" s="34"/>
      <c r="W1712" s="35"/>
      <c r="X1712" s="34"/>
      <c r="Y1712" s="35"/>
      <c r="Z1712" s="34"/>
      <c r="AA1712" s="34"/>
      <c r="AB1712" s="34"/>
      <c r="AC1712" s="34"/>
      <c r="AD1712" s="34"/>
      <c r="AE1712" s="34"/>
      <c r="AF1712" s="34"/>
      <c r="AG1712" s="34"/>
      <c r="AH1712" s="34"/>
      <c r="AI1712" s="35"/>
      <c r="AJ1712" s="35"/>
      <c r="AK1712" s="35"/>
      <c r="AL1712" s="35"/>
      <c r="AM1712" s="35"/>
    </row>
    <row r="1713" spans="1:39" ht="14.4" hidden="1">
      <c r="A1713" s="36">
        <v>1712</v>
      </c>
      <c r="B1713" s="37" t="s">
        <v>4150</v>
      </c>
      <c r="C1713" s="37" t="s">
        <v>8026</v>
      </c>
      <c r="D1713" s="38">
        <v>13</v>
      </c>
      <c r="E1713" s="38" t="s">
        <v>6267</v>
      </c>
      <c r="F1713" s="39" t="s">
        <v>4151</v>
      </c>
      <c r="G1713" s="38" t="s">
        <v>6236</v>
      </c>
      <c r="H1713" s="39">
        <v>719411269</v>
      </c>
      <c r="I1713" s="40" t="s">
        <v>6237</v>
      </c>
      <c r="J1713" s="38" t="s">
        <v>6236</v>
      </c>
      <c r="K1713" s="18" t="s">
        <v>180</v>
      </c>
      <c r="L1713" s="41">
        <v>1185367</v>
      </c>
      <c r="M1713" s="41">
        <v>2</v>
      </c>
      <c r="N1713" s="18" t="s">
        <v>4152</v>
      </c>
      <c r="O1713" s="18" t="s">
        <v>6247</v>
      </c>
      <c r="P1713" s="42">
        <v>0.70833333333333337</v>
      </c>
      <c r="Q1713" s="18" t="s">
        <v>6268</v>
      </c>
      <c r="R1713" s="41">
        <v>1</v>
      </c>
      <c r="S1713" s="41">
        <v>1</v>
      </c>
      <c r="T1713" s="18" t="s">
        <v>6280</v>
      </c>
      <c r="U1713" s="34"/>
      <c r="V1713" s="34"/>
      <c r="W1713" s="35"/>
      <c r="X1713" s="34"/>
      <c r="Y1713" s="35"/>
      <c r="Z1713" s="34"/>
      <c r="AA1713" s="34"/>
      <c r="AB1713" s="34"/>
      <c r="AC1713" s="34"/>
      <c r="AD1713" s="34"/>
      <c r="AE1713" s="34"/>
      <c r="AF1713" s="34"/>
      <c r="AG1713" s="34"/>
      <c r="AH1713" s="34"/>
      <c r="AI1713" s="35"/>
      <c r="AJ1713" s="35"/>
      <c r="AK1713" s="35"/>
      <c r="AL1713" s="35"/>
      <c r="AM1713" s="35"/>
    </row>
    <row r="1714" spans="1:39" ht="14.4" hidden="1">
      <c r="A1714" s="36">
        <v>1713</v>
      </c>
      <c r="B1714" s="37" t="s">
        <v>1729</v>
      </c>
      <c r="C1714" s="37" t="s">
        <v>8027</v>
      </c>
      <c r="D1714" s="38">
        <v>8</v>
      </c>
      <c r="E1714" s="38" t="s">
        <v>6260</v>
      </c>
      <c r="F1714" s="39" t="s">
        <v>1730</v>
      </c>
      <c r="G1714" s="38" t="s">
        <v>6236</v>
      </c>
      <c r="H1714" s="39">
        <v>719410996</v>
      </c>
      <c r="I1714" s="40" t="s">
        <v>6237</v>
      </c>
      <c r="J1714" s="38" t="s">
        <v>6236</v>
      </c>
      <c r="K1714" s="18" t="s">
        <v>180</v>
      </c>
      <c r="L1714" s="41">
        <v>1589739</v>
      </c>
      <c r="M1714" s="41">
        <v>2</v>
      </c>
      <c r="N1714" s="18" t="s">
        <v>1731</v>
      </c>
      <c r="O1714" s="18" t="s">
        <v>6247</v>
      </c>
      <c r="P1714" s="42">
        <v>0.70833333333333337</v>
      </c>
      <c r="Q1714" s="18" t="s">
        <v>6261</v>
      </c>
      <c r="R1714" s="41">
        <v>1</v>
      </c>
      <c r="S1714" s="41">
        <v>1</v>
      </c>
      <c r="T1714" s="18" t="s">
        <v>6280</v>
      </c>
      <c r="U1714" s="34"/>
      <c r="V1714" s="34"/>
      <c r="W1714" s="35"/>
      <c r="X1714" s="34"/>
      <c r="Y1714" s="35"/>
      <c r="Z1714" s="34"/>
      <c r="AA1714" s="34"/>
      <c r="AB1714" s="34"/>
      <c r="AC1714" s="34"/>
      <c r="AD1714" s="34"/>
      <c r="AE1714" s="34"/>
      <c r="AF1714" s="34"/>
      <c r="AG1714" s="34"/>
      <c r="AH1714" s="34"/>
      <c r="AI1714" s="35"/>
      <c r="AJ1714" s="35"/>
      <c r="AK1714" s="35"/>
      <c r="AL1714" s="35"/>
      <c r="AM1714" s="35"/>
    </row>
    <row r="1715" spans="1:39" ht="14.4" hidden="1">
      <c r="A1715" s="36">
        <v>1714</v>
      </c>
      <c r="B1715" s="37" t="s">
        <v>2498</v>
      </c>
      <c r="C1715" s="37" t="s">
        <v>8028</v>
      </c>
      <c r="D1715" s="38">
        <v>10</v>
      </c>
      <c r="E1715" s="38" t="s">
        <v>6267</v>
      </c>
      <c r="F1715" s="39" t="s">
        <v>2499</v>
      </c>
      <c r="G1715" s="38" t="s">
        <v>6236</v>
      </c>
      <c r="H1715" s="39">
        <v>719411069</v>
      </c>
      <c r="I1715" s="40" t="s">
        <v>6237</v>
      </c>
      <c r="J1715" s="38" t="s">
        <v>6236</v>
      </c>
      <c r="K1715" s="18" t="s">
        <v>180</v>
      </c>
      <c r="L1715" s="41">
        <v>1243520</v>
      </c>
      <c r="M1715" s="41">
        <v>2</v>
      </c>
      <c r="N1715" s="18" t="s">
        <v>2500</v>
      </c>
      <c r="O1715" s="18" t="s">
        <v>6247</v>
      </c>
      <c r="P1715" s="42">
        <v>0.70833333333333337</v>
      </c>
      <c r="Q1715" s="18" t="s">
        <v>6239</v>
      </c>
      <c r="R1715" s="41">
        <v>1</v>
      </c>
      <c r="S1715" s="41">
        <v>1</v>
      </c>
      <c r="T1715" s="18" t="s">
        <v>6280</v>
      </c>
      <c r="U1715" s="34"/>
      <c r="V1715" s="34"/>
      <c r="W1715" s="35"/>
      <c r="X1715" s="34"/>
      <c r="Y1715" s="35"/>
      <c r="Z1715" s="34"/>
      <c r="AA1715" s="34"/>
      <c r="AB1715" s="34"/>
      <c r="AC1715" s="34"/>
      <c r="AD1715" s="34"/>
      <c r="AE1715" s="34"/>
      <c r="AF1715" s="34"/>
      <c r="AG1715" s="34"/>
      <c r="AH1715" s="34"/>
      <c r="AI1715" s="35"/>
      <c r="AJ1715" s="35"/>
      <c r="AK1715" s="35"/>
      <c r="AL1715" s="35"/>
      <c r="AM1715" s="35"/>
    </row>
    <row r="1716" spans="1:39" ht="14.4" hidden="1">
      <c r="A1716" s="36">
        <v>1715</v>
      </c>
      <c r="B1716" s="37" t="s">
        <v>3967</v>
      </c>
      <c r="C1716" s="37" t="s">
        <v>8029</v>
      </c>
      <c r="D1716" s="38">
        <v>13</v>
      </c>
      <c r="E1716" s="38" t="s">
        <v>6267</v>
      </c>
      <c r="F1716" s="39" t="s">
        <v>3968</v>
      </c>
      <c r="G1716" s="38" t="s">
        <v>6236</v>
      </c>
      <c r="H1716" s="39">
        <v>719411241</v>
      </c>
      <c r="I1716" s="40" t="s">
        <v>6237</v>
      </c>
      <c r="J1716" s="38" t="s">
        <v>6236</v>
      </c>
      <c r="K1716" s="18" t="s">
        <v>180</v>
      </c>
      <c r="L1716" s="41">
        <v>1506748</v>
      </c>
      <c r="M1716" s="41">
        <v>2</v>
      </c>
      <c r="N1716" s="18" t="s">
        <v>3969</v>
      </c>
      <c r="O1716" s="18" t="s">
        <v>6247</v>
      </c>
      <c r="P1716" s="42">
        <v>0.70833333333333337</v>
      </c>
      <c r="Q1716" s="18" t="s">
        <v>6268</v>
      </c>
      <c r="R1716" s="41">
        <v>1</v>
      </c>
      <c r="S1716" s="41">
        <v>1</v>
      </c>
      <c r="T1716" s="18" t="s">
        <v>6280</v>
      </c>
      <c r="U1716" s="34"/>
      <c r="V1716" s="34"/>
      <c r="W1716" s="35"/>
      <c r="X1716" s="34"/>
      <c r="Y1716" s="35"/>
      <c r="Z1716" s="34"/>
      <c r="AA1716" s="34"/>
      <c r="AB1716" s="34"/>
      <c r="AC1716" s="34"/>
      <c r="AD1716" s="34"/>
      <c r="AE1716" s="34"/>
      <c r="AF1716" s="34"/>
      <c r="AG1716" s="34"/>
      <c r="AH1716" s="34"/>
      <c r="AI1716" s="35"/>
      <c r="AJ1716" s="35"/>
      <c r="AK1716" s="35"/>
      <c r="AL1716" s="35"/>
      <c r="AM1716" s="35"/>
    </row>
    <row r="1717" spans="1:39" ht="14.4" hidden="1">
      <c r="A1717" s="36">
        <v>1716</v>
      </c>
      <c r="B1717" s="37" t="s">
        <v>576</v>
      </c>
      <c r="C1717" s="37" t="s">
        <v>8030</v>
      </c>
      <c r="D1717" s="38">
        <v>6</v>
      </c>
      <c r="E1717" s="38" t="s">
        <v>6267</v>
      </c>
      <c r="F1717" s="39" t="s">
        <v>577</v>
      </c>
      <c r="G1717" s="38" t="s">
        <v>6236</v>
      </c>
      <c r="H1717" s="39">
        <v>719410882</v>
      </c>
      <c r="I1717" s="40" t="s">
        <v>6237</v>
      </c>
      <c r="J1717" s="38" t="s">
        <v>6236</v>
      </c>
      <c r="K1717" s="18" t="s">
        <v>180</v>
      </c>
      <c r="L1717" s="45">
        <v>1230847</v>
      </c>
      <c r="M1717" s="41">
        <v>2</v>
      </c>
      <c r="N1717" s="18" t="s">
        <v>578</v>
      </c>
      <c r="O1717" s="18" t="s">
        <v>6238</v>
      </c>
      <c r="P1717" s="42">
        <v>0.375</v>
      </c>
      <c r="Q1717" s="18" t="s">
        <v>6268</v>
      </c>
      <c r="R1717" s="41">
        <v>1</v>
      </c>
      <c r="S1717" s="41">
        <v>1</v>
      </c>
      <c r="T1717" s="18" t="s">
        <v>6280</v>
      </c>
      <c r="U1717" s="34"/>
      <c r="V1717" s="34"/>
      <c r="W1717" s="35"/>
      <c r="X1717" s="34"/>
      <c r="Y1717" s="35"/>
      <c r="Z1717" s="34"/>
      <c r="AA1717" s="34"/>
      <c r="AB1717" s="34"/>
      <c r="AC1717" s="34"/>
      <c r="AD1717" s="34"/>
      <c r="AE1717" s="34"/>
      <c r="AF1717" s="34"/>
      <c r="AG1717" s="34"/>
      <c r="AH1717" s="34"/>
      <c r="AI1717" s="35"/>
      <c r="AJ1717" s="35"/>
      <c r="AK1717" s="35"/>
      <c r="AL1717" s="35"/>
      <c r="AM1717" s="35"/>
    </row>
    <row r="1718" spans="1:39" ht="14.4" hidden="1">
      <c r="A1718" s="36">
        <v>1717</v>
      </c>
      <c r="B1718" s="37" t="s">
        <v>744</v>
      </c>
      <c r="C1718" s="37" t="s">
        <v>8031</v>
      </c>
      <c r="D1718" s="38">
        <v>6</v>
      </c>
      <c r="E1718" s="38" t="s">
        <v>6279</v>
      </c>
      <c r="F1718" s="39" t="s">
        <v>745</v>
      </c>
      <c r="G1718" s="38" t="s">
        <v>6236</v>
      </c>
      <c r="H1718" s="39">
        <v>719410896</v>
      </c>
      <c r="I1718" s="40" t="s">
        <v>6237</v>
      </c>
      <c r="J1718" s="38" t="s">
        <v>6236</v>
      </c>
      <c r="K1718" s="18" t="s">
        <v>180</v>
      </c>
      <c r="L1718" s="45">
        <v>1230847</v>
      </c>
      <c r="M1718" s="41">
        <v>2</v>
      </c>
      <c r="N1718" s="18" t="s">
        <v>578</v>
      </c>
      <c r="O1718" s="18" t="s">
        <v>6238</v>
      </c>
      <c r="P1718" s="42">
        <v>0.375</v>
      </c>
      <c r="Q1718" s="18" t="s">
        <v>6268</v>
      </c>
      <c r="R1718" s="41">
        <v>1</v>
      </c>
      <c r="S1718" s="50"/>
      <c r="T1718" s="18" t="s">
        <v>6280</v>
      </c>
      <c r="U1718" s="34"/>
      <c r="V1718" s="34"/>
      <c r="W1718" s="35"/>
      <c r="X1718" s="34"/>
      <c r="Y1718" s="35"/>
      <c r="Z1718" s="34"/>
      <c r="AA1718" s="34"/>
      <c r="AB1718" s="34"/>
      <c r="AC1718" s="34"/>
      <c r="AD1718" s="34"/>
      <c r="AE1718" s="34"/>
      <c r="AF1718" s="34"/>
      <c r="AG1718" s="34"/>
      <c r="AH1718" s="34"/>
      <c r="AI1718" s="35"/>
      <c r="AJ1718" s="35"/>
      <c r="AK1718" s="35"/>
      <c r="AL1718" s="35"/>
      <c r="AM1718" s="35"/>
    </row>
    <row r="1719" spans="1:39" ht="14.4" hidden="1">
      <c r="A1719" s="36">
        <v>1718</v>
      </c>
      <c r="B1719" s="37" t="s">
        <v>5900</v>
      </c>
      <c r="C1719" s="37" t="s">
        <v>8032</v>
      </c>
      <c r="D1719" s="38">
        <v>20</v>
      </c>
      <c r="E1719" s="38" t="s">
        <v>6235</v>
      </c>
      <c r="F1719" s="39" t="s">
        <v>5901</v>
      </c>
      <c r="G1719" s="38" t="s">
        <v>6236</v>
      </c>
      <c r="H1719" s="39">
        <v>719411584</v>
      </c>
      <c r="I1719" s="40" t="s">
        <v>6237</v>
      </c>
      <c r="J1719" s="38" t="s">
        <v>6236</v>
      </c>
      <c r="K1719" s="18" t="s">
        <v>180</v>
      </c>
      <c r="L1719" s="45">
        <v>1230847</v>
      </c>
      <c r="M1719" s="41">
        <v>2</v>
      </c>
      <c r="N1719" s="18" t="s">
        <v>578</v>
      </c>
      <c r="O1719" s="18" t="s">
        <v>6238</v>
      </c>
      <c r="P1719" s="42">
        <v>0.375</v>
      </c>
      <c r="Q1719" s="18" t="s">
        <v>6330</v>
      </c>
      <c r="R1719" s="41">
        <v>1</v>
      </c>
      <c r="S1719" s="50"/>
      <c r="T1719" s="18" t="s">
        <v>6280</v>
      </c>
      <c r="U1719" s="34"/>
      <c r="V1719" s="34"/>
      <c r="W1719" s="35"/>
      <c r="X1719" s="34"/>
      <c r="Y1719" s="35"/>
      <c r="Z1719" s="34"/>
      <c r="AA1719" s="34"/>
      <c r="AB1719" s="34"/>
      <c r="AC1719" s="34"/>
      <c r="AD1719" s="34"/>
      <c r="AE1719" s="34"/>
      <c r="AF1719" s="34"/>
      <c r="AG1719" s="34"/>
      <c r="AH1719" s="34"/>
      <c r="AI1719" s="35"/>
      <c r="AJ1719" s="35"/>
      <c r="AK1719" s="35"/>
      <c r="AL1719" s="35"/>
      <c r="AM1719" s="35"/>
    </row>
    <row r="1720" spans="1:39" ht="14.4" hidden="1">
      <c r="A1720" s="36">
        <v>1719</v>
      </c>
      <c r="B1720" s="37" t="s">
        <v>1075</v>
      </c>
      <c r="C1720" s="37" t="s">
        <v>8033</v>
      </c>
      <c r="D1720" s="38">
        <v>7</v>
      </c>
      <c r="E1720" s="38" t="s">
        <v>6342</v>
      </c>
      <c r="F1720" s="39" t="s">
        <v>1076</v>
      </c>
      <c r="G1720" s="38" t="s">
        <v>6236</v>
      </c>
      <c r="H1720" s="39">
        <v>719410924</v>
      </c>
      <c r="I1720" s="40" t="s">
        <v>6237</v>
      </c>
      <c r="J1720" s="38" t="s">
        <v>6236</v>
      </c>
      <c r="K1720" s="18" t="s">
        <v>180</v>
      </c>
      <c r="L1720" s="41">
        <v>1421327</v>
      </c>
      <c r="M1720" s="41">
        <v>2</v>
      </c>
      <c r="N1720" s="18" t="s">
        <v>1077</v>
      </c>
      <c r="O1720" s="18" t="s">
        <v>6238</v>
      </c>
      <c r="P1720" s="42">
        <v>0.375</v>
      </c>
      <c r="Q1720" s="18" t="s">
        <v>6239</v>
      </c>
      <c r="R1720" s="41">
        <v>1</v>
      </c>
      <c r="S1720" s="41">
        <v>1</v>
      </c>
      <c r="T1720" s="18" t="s">
        <v>6280</v>
      </c>
      <c r="U1720" s="34"/>
      <c r="V1720" s="34"/>
      <c r="W1720" s="35"/>
      <c r="X1720" s="34"/>
      <c r="Y1720" s="35"/>
      <c r="Z1720" s="34"/>
      <c r="AA1720" s="34"/>
      <c r="AB1720" s="34"/>
      <c r="AC1720" s="34"/>
      <c r="AD1720" s="34"/>
      <c r="AE1720" s="34"/>
      <c r="AF1720" s="34"/>
      <c r="AG1720" s="34"/>
      <c r="AH1720" s="34"/>
      <c r="AI1720" s="35"/>
      <c r="AJ1720" s="35"/>
      <c r="AK1720" s="35"/>
      <c r="AL1720" s="35"/>
      <c r="AM1720" s="35"/>
    </row>
    <row r="1721" spans="1:39" ht="14.4" hidden="1">
      <c r="A1721" s="36">
        <v>1720</v>
      </c>
      <c r="B1721" s="37" t="s">
        <v>5163</v>
      </c>
      <c r="C1721" s="37" t="s">
        <v>8034</v>
      </c>
      <c r="D1721" s="38">
        <v>17</v>
      </c>
      <c r="E1721" s="38" t="s">
        <v>6235</v>
      </c>
      <c r="F1721" s="39" t="s">
        <v>5164</v>
      </c>
      <c r="G1721" s="38" t="s">
        <v>6236</v>
      </c>
      <c r="H1721" s="39">
        <v>719411441</v>
      </c>
      <c r="I1721" s="40" t="s">
        <v>6237</v>
      </c>
      <c r="J1721" s="38" t="s">
        <v>6236</v>
      </c>
      <c r="K1721" s="18" t="s">
        <v>180</v>
      </c>
      <c r="L1721" s="41">
        <v>1728856</v>
      </c>
      <c r="M1721" s="41">
        <v>2</v>
      </c>
      <c r="N1721" s="18" t="s">
        <v>5165</v>
      </c>
      <c r="O1721" s="18" t="s">
        <v>6238</v>
      </c>
      <c r="P1721" s="42">
        <v>0.375</v>
      </c>
      <c r="Q1721" s="18" t="s">
        <v>6239</v>
      </c>
      <c r="R1721" s="41">
        <v>1</v>
      </c>
      <c r="S1721" s="41">
        <v>1</v>
      </c>
      <c r="T1721" s="18" t="s">
        <v>6280</v>
      </c>
      <c r="U1721" s="34"/>
      <c r="V1721" s="34"/>
      <c r="W1721" s="35"/>
      <c r="X1721" s="34"/>
      <c r="Y1721" s="35"/>
      <c r="Z1721" s="34"/>
      <c r="AA1721" s="34"/>
      <c r="AB1721" s="34"/>
      <c r="AC1721" s="34"/>
      <c r="AD1721" s="34"/>
      <c r="AE1721" s="34"/>
      <c r="AF1721" s="34"/>
      <c r="AG1721" s="34"/>
      <c r="AH1721" s="34"/>
      <c r="AI1721" s="35"/>
      <c r="AJ1721" s="35"/>
      <c r="AK1721" s="35"/>
      <c r="AL1721" s="35"/>
      <c r="AM1721" s="35"/>
    </row>
    <row r="1722" spans="1:39" ht="14.4" hidden="1">
      <c r="A1722" s="36">
        <v>1721</v>
      </c>
      <c r="B1722" s="37" t="s">
        <v>5807</v>
      </c>
      <c r="C1722" s="37" t="s">
        <v>8035</v>
      </c>
      <c r="D1722" s="38">
        <v>19</v>
      </c>
      <c r="E1722" s="38" t="s">
        <v>6307</v>
      </c>
      <c r="F1722" s="39" t="s">
        <v>5808</v>
      </c>
      <c r="G1722" s="38" t="s">
        <v>6236</v>
      </c>
      <c r="H1722" s="39">
        <v>719411568</v>
      </c>
      <c r="I1722" s="40" t="s">
        <v>6237</v>
      </c>
      <c r="J1722" s="38" t="s">
        <v>6236</v>
      </c>
      <c r="K1722" s="18" t="s">
        <v>180</v>
      </c>
      <c r="L1722" s="41">
        <v>1365962</v>
      </c>
      <c r="M1722" s="41">
        <v>2</v>
      </c>
      <c r="N1722" s="18" t="s">
        <v>5809</v>
      </c>
      <c r="O1722" s="18" t="s">
        <v>6238</v>
      </c>
      <c r="P1722" s="42">
        <v>0.375</v>
      </c>
      <c r="Q1722" s="18" t="s">
        <v>6239</v>
      </c>
      <c r="R1722" s="41">
        <v>1</v>
      </c>
      <c r="S1722" s="41">
        <v>1</v>
      </c>
      <c r="T1722" s="18" t="s">
        <v>6280</v>
      </c>
      <c r="U1722" s="34"/>
      <c r="V1722" s="34"/>
      <c r="W1722" s="35"/>
      <c r="X1722" s="34"/>
      <c r="Y1722" s="35"/>
      <c r="Z1722" s="34"/>
      <c r="AA1722" s="34"/>
      <c r="AB1722" s="34"/>
      <c r="AC1722" s="34"/>
      <c r="AD1722" s="34"/>
      <c r="AE1722" s="34"/>
      <c r="AF1722" s="34"/>
      <c r="AG1722" s="34"/>
      <c r="AH1722" s="34"/>
      <c r="AI1722" s="35"/>
      <c r="AJ1722" s="35"/>
      <c r="AK1722" s="35"/>
      <c r="AL1722" s="35"/>
      <c r="AM1722" s="35"/>
    </row>
    <row r="1723" spans="1:39" ht="14.4" hidden="1">
      <c r="A1723" s="36">
        <v>1722</v>
      </c>
      <c r="B1723" s="37" t="s">
        <v>4137</v>
      </c>
      <c r="C1723" s="37" t="s">
        <v>8036</v>
      </c>
      <c r="D1723" s="38">
        <v>13</v>
      </c>
      <c r="E1723" s="38" t="s">
        <v>6267</v>
      </c>
      <c r="F1723" s="39" t="s">
        <v>4138</v>
      </c>
      <c r="G1723" s="38" t="s">
        <v>6236</v>
      </c>
      <c r="H1723" s="39">
        <v>719411265</v>
      </c>
      <c r="I1723" s="40" t="s">
        <v>6237</v>
      </c>
      <c r="J1723" s="38" t="s">
        <v>6236</v>
      </c>
      <c r="K1723" s="18" t="s">
        <v>180</v>
      </c>
      <c r="L1723" s="41">
        <v>1392375</v>
      </c>
      <c r="M1723" s="41">
        <v>2</v>
      </c>
      <c r="N1723" s="18" t="s">
        <v>4139</v>
      </c>
      <c r="O1723" s="18" t="s">
        <v>6238</v>
      </c>
      <c r="P1723" s="42">
        <v>0.375</v>
      </c>
      <c r="Q1723" s="18" t="s">
        <v>6268</v>
      </c>
      <c r="R1723" s="41">
        <v>1</v>
      </c>
      <c r="S1723" s="41">
        <v>1</v>
      </c>
      <c r="T1723" s="18" t="s">
        <v>6280</v>
      </c>
      <c r="U1723" s="34"/>
      <c r="V1723" s="34"/>
      <c r="W1723" s="35"/>
      <c r="X1723" s="34"/>
      <c r="Y1723" s="35"/>
      <c r="Z1723" s="34"/>
      <c r="AA1723" s="34"/>
      <c r="AB1723" s="34"/>
      <c r="AC1723" s="34"/>
      <c r="AD1723" s="34"/>
      <c r="AE1723" s="34"/>
      <c r="AF1723" s="34"/>
      <c r="AG1723" s="34"/>
      <c r="AH1723" s="34"/>
      <c r="AI1723" s="35"/>
      <c r="AJ1723" s="35"/>
      <c r="AK1723" s="35"/>
      <c r="AL1723" s="35"/>
      <c r="AM1723" s="35"/>
    </row>
    <row r="1724" spans="1:39" ht="14.4" hidden="1">
      <c r="A1724" s="36">
        <v>1723</v>
      </c>
      <c r="B1724" s="37" t="s">
        <v>3195</v>
      </c>
      <c r="C1724" s="37" t="s">
        <v>8037</v>
      </c>
      <c r="D1724" s="38">
        <v>11</v>
      </c>
      <c r="E1724" s="38" t="s">
        <v>6497</v>
      </c>
      <c r="F1724" s="39" t="s">
        <v>3196</v>
      </c>
      <c r="G1724" s="38" t="s">
        <v>6236</v>
      </c>
      <c r="H1724" s="39">
        <v>719411165</v>
      </c>
      <c r="I1724" s="40" t="s">
        <v>6237</v>
      </c>
      <c r="J1724" s="38" t="s">
        <v>6236</v>
      </c>
      <c r="K1724" s="18" t="s">
        <v>180</v>
      </c>
      <c r="L1724" s="45">
        <v>787181</v>
      </c>
      <c r="M1724" s="41">
        <v>2</v>
      </c>
      <c r="N1724" s="18" t="s">
        <v>3197</v>
      </c>
      <c r="O1724" s="18" t="s">
        <v>6238</v>
      </c>
      <c r="P1724" s="42">
        <v>0.375</v>
      </c>
      <c r="Q1724" s="18" t="s">
        <v>6239</v>
      </c>
      <c r="R1724" s="41">
        <v>1</v>
      </c>
      <c r="S1724" s="41">
        <v>1</v>
      </c>
      <c r="T1724" s="18" t="s">
        <v>6280</v>
      </c>
      <c r="U1724" s="34"/>
      <c r="V1724" s="34"/>
      <c r="W1724" s="35"/>
      <c r="X1724" s="34"/>
      <c r="Y1724" s="35"/>
      <c r="Z1724" s="34"/>
      <c r="AA1724" s="34"/>
      <c r="AB1724" s="34"/>
      <c r="AC1724" s="34"/>
      <c r="AD1724" s="34"/>
      <c r="AE1724" s="34"/>
      <c r="AF1724" s="34"/>
      <c r="AG1724" s="34"/>
      <c r="AH1724" s="34"/>
      <c r="AI1724" s="35"/>
      <c r="AJ1724" s="35"/>
      <c r="AK1724" s="35"/>
      <c r="AL1724" s="35"/>
      <c r="AM1724" s="35"/>
    </row>
    <row r="1725" spans="1:39" ht="14.4" hidden="1">
      <c r="A1725" s="36">
        <v>1724</v>
      </c>
      <c r="B1725" s="37" t="s">
        <v>4778</v>
      </c>
      <c r="C1725" s="37" t="s">
        <v>8038</v>
      </c>
      <c r="D1725" s="38">
        <v>16</v>
      </c>
      <c r="E1725" s="38" t="s">
        <v>6267</v>
      </c>
      <c r="F1725" s="39" t="s">
        <v>4779</v>
      </c>
      <c r="G1725" s="38" t="s">
        <v>6236</v>
      </c>
      <c r="H1725" s="39">
        <v>719411383</v>
      </c>
      <c r="I1725" s="40" t="s">
        <v>6237</v>
      </c>
      <c r="J1725" s="38" t="s">
        <v>6236</v>
      </c>
      <c r="K1725" s="18" t="s">
        <v>180</v>
      </c>
      <c r="L1725" s="45">
        <v>787181</v>
      </c>
      <c r="M1725" s="41">
        <v>2</v>
      </c>
      <c r="N1725" s="18" t="s">
        <v>3197</v>
      </c>
      <c r="O1725" s="18" t="s">
        <v>6238</v>
      </c>
      <c r="P1725" s="42">
        <v>0.375</v>
      </c>
      <c r="Q1725" s="18" t="s">
        <v>6239</v>
      </c>
      <c r="R1725" s="41">
        <v>1</v>
      </c>
      <c r="S1725" s="50"/>
      <c r="T1725" s="18" t="s">
        <v>6280</v>
      </c>
      <c r="U1725" s="34"/>
      <c r="V1725" s="34"/>
      <c r="W1725" s="35"/>
      <c r="X1725" s="34"/>
      <c r="Y1725" s="35"/>
      <c r="Z1725" s="34"/>
      <c r="AA1725" s="34"/>
      <c r="AB1725" s="34"/>
      <c r="AC1725" s="34"/>
      <c r="AD1725" s="34"/>
      <c r="AE1725" s="34"/>
      <c r="AF1725" s="34"/>
      <c r="AG1725" s="34"/>
      <c r="AH1725" s="34"/>
      <c r="AI1725" s="35"/>
      <c r="AJ1725" s="35"/>
      <c r="AK1725" s="35"/>
      <c r="AL1725" s="35"/>
      <c r="AM1725" s="35"/>
    </row>
    <row r="1726" spans="1:39" ht="14.4" hidden="1">
      <c r="A1726" s="36">
        <v>1725</v>
      </c>
      <c r="B1726" s="37" t="s">
        <v>3825</v>
      </c>
      <c r="C1726" s="37" t="s">
        <v>8039</v>
      </c>
      <c r="D1726" s="38">
        <v>13</v>
      </c>
      <c r="E1726" s="38" t="s">
        <v>6267</v>
      </c>
      <c r="F1726" s="39" t="s">
        <v>3826</v>
      </c>
      <c r="G1726" s="38" t="s">
        <v>6236</v>
      </c>
      <c r="H1726" s="39">
        <v>719411221</v>
      </c>
      <c r="I1726" s="40" t="s">
        <v>6237</v>
      </c>
      <c r="J1726" s="38" t="s">
        <v>6236</v>
      </c>
      <c r="K1726" s="18" t="s">
        <v>180</v>
      </c>
      <c r="L1726" s="45">
        <v>1295391</v>
      </c>
      <c r="M1726" s="41">
        <v>2</v>
      </c>
      <c r="N1726" s="18" t="s">
        <v>3827</v>
      </c>
      <c r="O1726" s="18" t="s">
        <v>6238</v>
      </c>
      <c r="P1726" s="42">
        <v>0.375</v>
      </c>
      <c r="Q1726" s="18" t="s">
        <v>6239</v>
      </c>
      <c r="R1726" s="41">
        <v>1</v>
      </c>
      <c r="S1726" s="41">
        <v>1</v>
      </c>
      <c r="T1726" s="18" t="s">
        <v>6280</v>
      </c>
      <c r="U1726" s="34"/>
      <c r="V1726" s="34"/>
      <c r="W1726" s="35"/>
      <c r="X1726" s="34"/>
      <c r="Y1726" s="35"/>
      <c r="Z1726" s="34"/>
      <c r="AA1726" s="34"/>
      <c r="AB1726" s="34"/>
      <c r="AC1726" s="34"/>
      <c r="AD1726" s="34"/>
      <c r="AE1726" s="34"/>
      <c r="AF1726" s="34"/>
      <c r="AG1726" s="34"/>
      <c r="AH1726" s="34"/>
      <c r="AI1726" s="35"/>
      <c r="AJ1726" s="35"/>
      <c r="AK1726" s="35"/>
      <c r="AL1726" s="35"/>
      <c r="AM1726" s="35"/>
    </row>
    <row r="1727" spans="1:39" ht="14.4" hidden="1">
      <c r="A1727" s="36">
        <v>1726</v>
      </c>
      <c r="B1727" s="37" t="s">
        <v>5383</v>
      </c>
      <c r="C1727" s="37" t="s">
        <v>8040</v>
      </c>
      <c r="D1727" s="38">
        <v>18</v>
      </c>
      <c r="E1727" s="38" t="s">
        <v>6235</v>
      </c>
      <c r="F1727" s="39" t="s">
        <v>5384</v>
      </c>
      <c r="G1727" s="38" t="s">
        <v>6236</v>
      </c>
      <c r="H1727" s="39">
        <v>719411492</v>
      </c>
      <c r="I1727" s="40" t="s">
        <v>6237</v>
      </c>
      <c r="J1727" s="38" t="s">
        <v>6236</v>
      </c>
      <c r="K1727" s="18" t="s">
        <v>180</v>
      </c>
      <c r="L1727" s="45">
        <v>1295391</v>
      </c>
      <c r="M1727" s="41">
        <v>2</v>
      </c>
      <c r="N1727" s="18" t="s">
        <v>3827</v>
      </c>
      <c r="O1727" s="18" t="s">
        <v>6238</v>
      </c>
      <c r="P1727" s="42">
        <v>0.375</v>
      </c>
      <c r="Q1727" s="18" t="s">
        <v>6239</v>
      </c>
      <c r="R1727" s="41">
        <v>1</v>
      </c>
      <c r="S1727" s="50"/>
      <c r="T1727" s="18" t="s">
        <v>6280</v>
      </c>
      <c r="U1727" s="34"/>
      <c r="V1727" s="34"/>
      <c r="W1727" s="35"/>
      <c r="X1727" s="34"/>
      <c r="Y1727" s="35"/>
      <c r="Z1727" s="34"/>
      <c r="AA1727" s="34"/>
      <c r="AB1727" s="34"/>
      <c r="AC1727" s="34"/>
      <c r="AD1727" s="34"/>
      <c r="AE1727" s="34"/>
      <c r="AF1727" s="34"/>
      <c r="AG1727" s="34"/>
      <c r="AH1727" s="34"/>
      <c r="AI1727" s="35"/>
      <c r="AJ1727" s="35"/>
      <c r="AK1727" s="35"/>
      <c r="AL1727" s="35"/>
      <c r="AM1727" s="35"/>
    </row>
    <row r="1728" spans="1:39" ht="14.4" hidden="1">
      <c r="A1728" s="36">
        <v>1727</v>
      </c>
      <c r="B1728" s="37" t="s">
        <v>2835</v>
      </c>
      <c r="C1728" s="37" t="s">
        <v>8041</v>
      </c>
      <c r="D1728" s="38">
        <v>10</v>
      </c>
      <c r="E1728" s="38" t="s">
        <v>6267</v>
      </c>
      <c r="F1728" s="39" t="s">
        <v>2836</v>
      </c>
      <c r="G1728" s="38" t="s">
        <v>6236</v>
      </c>
      <c r="H1728" s="39">
        <v>719411104</v>
      </c>
      <c r="I1728" s="40" t="s">
        <v>6237</v>
      </c>
      <c r="J1728" s="38" t="s">
        <v>6236</v>
      </c>
      <c r="K1728" s="18" t="s">
        <v>180</v>
      </c>
      <c r="L1728" s="41">
        <v>1125115</v>
      </c>
      <c r="M1728" s="41">
        <v>2</v>
      </c>
      <c r="N1728" s="18" t="s">
        <v>2837</v>
      </c>
      <c r="O1728" s="18" t="s">
        <v>6238</v>
      </c>
      <c r="P1728" s="42">
        <v>0.375</v>
      </c>
      <c r="Q1728" s="18" t="s">
        <v>6239</v>
      </c>
      <c r="R1728" s="41">
        <v>1</v>
      </c>
      <c r="S1728" s="41">
        <v>1</v>
      </c>
      <c r="T1728" s="18" t="s">
        <v>6280</v>
      </c>
      <c r="U1728" s="34"/>
      <c r="V1728" s="34"/>
      <c r="W1728" s="35"/>
      <c r="X1728" s="34"/>
      <c r="Y1728" s="35"/>
      <c r="Z1728" s="34"/>
      <c r="AA1728" s="34"/>
      <c r="AB1728" s="34"/>
      <c r="AC1728" s="34"/>
      <c r="AD1728" s="34"/>
      <c r="AE1728" s="34"/>
      <c r="AF1728" s="34"/>
      <c r="AG1728" s="34"/>
      <c r="AH1728" s="34"/>
      <c r="AI1728" s="35"/>
      <c r="AJ1728" s="35"/>
      <c r="AK1728" s="35"/>
      <c r="AL1728" s="35"/>
      <c r="AM1728" s="35"/>
    </row>
    <row r="1729" spans="1:39" ht="14.4" hidden="1">
      <c r="A1729" s="36">
        <v>1728</v>
      </c>
      <c r="B1729" s="37" t="s">
        <v>2225</v>
      </c>
      <c r="C1729" s="37" t="s">
        <v>8042</v>
      </c>
      <c r="D1729" s="38">
        <v>9</v>
      </c>
      <c r="E1729" s="38" t="s">
        <v>6279</v>
      </c>
      <c r="F1729" s="39" t="s">
        <v>2226</v>
      </c>
      <c r="G1729" s="38" t="s">
        <v>6236</v>
      </c>
      <c r="H1729" s="39">
        <v>719411040</v>
      </c>
      <c r="I1729" s="40" t="s">
        <v>6237</v>
      </c>
      <c r="J1729" s="38" t="s">
        <v>6236</v>
      </c>
      <c r="K1729" s="18" t="s">
        <v>180</v>
      </c>
      <c r="L1729" s="41">
        <v>1338711</v>
      </c>
      <c r="M1729" s="41">
        <v>2</v>
      </c>
      <c r="N1729" s="18" t="s">
        <v>2227</v>
      </c>
      <c r="O1729" s="18" t="s">
        <v>6238</v>
      </c>
      <c r="P1729" s="42">
        <v>0.41666666666666669</v>
      </c>
      <c r="Q1729" s="18" t="s">
        <v>6268</v>
      </c>
      <c r="R1729" s="41">
        <v>1</v>
      </c>
      <c r="S1729" s="41">
        <v>1</v>
      </c>
      <c r="T1729" s="18" t="s">
        <v>6280</v>
      </c>
      <c r="U1729" s="34"/>
      <c r="V1729" s="34"/>
      <c r="W1729" s="35"/>
      <c r="X1729" s="34"/>
      <c r="Y1729" s="35"/>
      <c r="Z1729" s="34"/>
      <c r="AA1729" s="34"/>
      <c r="AB1729" s="34"/>
      <c r="AC1729" s="34"/>
      <c r="AD1729" s="34"/>
      <c r="AE1729" s="34"/>
      <c r="AF1729" s="34"/>
      <c r="AG1729" s="34"/>
      <c r="AH1729" s="34"/>
      <c r="AI1729" s="35"/>
      <c r="AJ1729" s="35"/>
      <c r="AK1729" s="35"/>
      <c r="AL1729" s="35"/>
      <c r="AM1729" s="35"/>
    </row>
    <row r="1730" spans="1:39" ht="14.4" hidden="1">
      <c r="A1730" s="36">
        <v>1729</v>
      </c>
      <c r="B1730" s="37" t="s">
        <v>1353</v>
      </c>
      <c r="C1730" s="37" t="s">
        <v>8043</v>
      </c>
      <c r="D1730" s="38">
        <v>8</v>
      </c>
      <c r="E1730" s="38" t="s">
        <v>6260</v>
      </c>
      <c r="F1730" s="39" t="s">
        <v>1354</v>
      </c>
      <c r="G1730" s="38" t="s">
        <v>6236</v>
      </c>
      <c r="H1730" s="39">
        <v>719410958</v>
      </c>
      <c r="I1730" s="40" t="s">
        <v>6237</v>
      </c>
      <c r="J1730" s="38" t="s">
        <v>6236</v>
      </c>
      <c r="K1730" s="18" t="s">
        <v>180</v>
      </c>
      <c r="L1730" s="41">
        <v>1336600</v>
      </c>
      <c r="M1730" s="41">
        <v>2</v>
      </c>
      <c r="N1730" s="18" t="s">
        <v>1355</v>
      </c>
      <c r="O1730" s="18" t="s">
        <v>6238</v>
      </c>
      <c r="P1730" s="42">
        <v>0.41666666666666669</v>
      </c>
      <c r="Q1730" s="18" t="s">
        <v>6261</v>
      </c>
      <c r="R1730" s="41">
        <v>1</v>
      </c>
      <c r="S1730" s="41">
        <v>1</v>
      </c>
      <c r="T1730" s="18" t="s">
        <v>6280</v>
      </c>
      <c r="U1730" s="34"/>
      <c r="V1730" s="34"/>
      <c r="W1730" s="35"/>
      <c r="X1730" s="34"/>
      <c r="Y1730" s="35"/>
      <c r="Z1730" s="34"/>
      <c r="AA1730" s="34"/>
      <c r="AB1730" s="34"/>
      <c r="AC1730" s="34"/>
      <c r="AD1730" s="34"/>
      <c r="AE1730" s="34"/>
      <c r="AF1730" s="34"/>
      <c r="AG1730" s="34"/>
      <c r="AH1730" s="34"/>
      <c r="AI1730" s="35"/>
      <c r="AJ1730" s="35"/>
      <c r="AK1730" s="35"/>
      <c r="AL1730" s="35"/>
      <c r="AM1730" s="35"/>
    </row>
    <row r="1731" spans="1:39" ht="14.4" hidden="1">
      <c r="A1731" s="36">
        <v>1730</v>
      </c>
      <c r="B1731" s="37" t="s">
        <v>5973</v>
      </c>
      <c r="C1731" s="37" t="s">
        <v>8044</v>
      </c>
      <c r="D1731" s="38">
        <v>20</v>
      </c>
      <c r="E1731" s="38" t="s">
        <v>6235</v>
      </c>
      <c r="F1731" s="39" t="s">
        <v>5974</v>
      </c>
      <c r="G1731" s="38" t="s">
        <v>6236</v>
      </c>
      <c r="H1731" s="39">
        <v>719411601</v>
      </c>
      <c r="I1731" s="40" t="s">
        <v>6237</v>
      </c>
      <c r="J1731" s="38" t="s">
        <v>6236</v>
      </c>
      <c r="K1731" s="18" t="s">
        <v>180</v>
      </c>
      <c r="L1731" s="41">
        <v>1644890</v>
      </c>
      <c r="M1731" s="41">
        <v>2</v>
      </c>
      <c r="N1731" s="18" t="s">
        <v>5975</v>
      </c>
      <c r="O1731" s="18" t="s">
        <v>6238</v>
      </c>
      <c r="P1731" s="42">
        <v>0.41666666666666669</v>
      </c>
      <c r="Q1731" s="18" t="s">
        <v>6239</v>
      </c>
      <c r="R1731" s="41">
        <v>1</v>
      </c>
      <c r="S1731" s="41">
        <v>1</v>
      </c>
      <c r="T1731" s="18" t="s">
        <v>6280</v>
      </c>
      <c r="U1731" s="34"/>
      <c r="V1731" s="34"/>
      <c r="W1731" s="35"/>
      <c r="X1731" s="34"/>
      <c r="Y1731" s="35"/>
      <c r="Z1731" s="34"/>
      <c r="AA1731" s="34"/>
      <c r="AB1731" s="34"/>
      <c r="AC1731" s="34"/>
      <c r="AD1731" s="34"/>
      <c r="AE1731" s="34"/>
      <c r="AF1731" s="34"/>
      <c r="AG1731" s="34"/>
      <c r="AH1731" s="34"/>
      <c r="AI1731" s="35"/>
      <c r="AJ1731" s="35"/>
      <c r="AK1731" s="35"/>
      <c r="AL1731" s="35"/>
      <c r="AM1731" s="35"/>
    </row>
    <row r="1732" spans="1:39" ht="14.4" hidden="1">
      <c r="A1732" s="36">
        <v>1731</v>
      </c>
      <c r="B1732" s="37" t="s">
        <v>4820</v>
      </c>
      <c r="C1732" s="37" t="s">
        <v>8045</v>
      </c>
      <c r="D1732" s="38">
        <v>16</v>
      </c>
      <c r="E1732" s="38" t="s">
        <v>6302</v>
      </c>
      <c r="F1732" s="39" t="s">
        <v>4821</v>
      </c>
      <c r="G1732" s="38" t="s">
        <v>6236</v>
      </c>
      <c r="H1732" s="39">
        <v>719411387</v>
      </c>
      <c r="I1732" s="40" t="s">
        <v>6237</v>
      </c>
      <c r="J1732" s="38" t="s">
        <v>6236</v>
      </c>
      <c r="K1732" s="18" t="s">
        <v>180</v>
      </c>
      <c r="L1732" s="41">
        <v>1383025</v>
      </c>
      <c r="M1732" s="41">
        <v>2</v>
      </c>
      <c r="N1732" s="18" t="s">
        <v>4822</v>
      </c>
      <c r="O1732" s="18" t="s">
        <v>6238</v>
      </c>
      <c r="P1732" s="42">
        <v>0.41666666666666669</v>
      </c>
      <c r="Q1732" s="18" t="s">
        <v>6268</v>
      </c>
      <c r="R1732" s="41">
        <v>1</v>
      </c>
      <c r="S1732" s="41">
        <v>1</v>
      </c>
      <c r="T1732" s="18" t="s">
        <v>6280</v>
      </c>
      <c r="U1732" s="34"/>
      <c r="V1732" s="34"/>
      <c r="W1732" s="35"/>
      <c r="X1732" s="34"/>
      <c r="Y1732" s="35"/>
      <c r="Z1732" s="34"/>
      <c r="AA1732" s="34"/>
      <c r="AB1732" s="34"/>
      <c r="AC1732" s="34"/>
      <c r="AD1732" s="34"/>
      <c r="AE1732" s="34"/>
      <c r="AF1732" s="34"/>
      <c r="AG1732" s="34"/>
      <c r="AH1732" s="34"/>
      <c r="AI1732" s="35"/>
      <c r="AJ1732" s="35"/>
      <c r="AK1732" s="35"/>
      <c r="AL1732" s="35"/>
      <c r="AM1732" s="35"/>
    </row>
    <row r="1733" spans="1:39" ht="14.4" hidden="1">
      <c r="A1733" s="36">
        <v>1732</v>
      </c>
      <c r="B1733" s="37" t="s">
        <v>994</v>
      </c>
      <c r="C1733" s="37" t="s">
        <v>8046</v>
      </c>
      <c r="D1733" s="38">
        <v>7</v>
      </c>
      <c r="E1733" s="38" t="s">
        <v>6270</v>
      </c>
      <c r="F1733" s="39" t="s">
        <v>995</v>
      </c>
      <c r="G1733" s="38" t="s">
        <v>6236</v>
      </c>
      <c r="H1733" s="39">
        <v>719410913</v>
      </c>
      <c r="I1733" s="40" t="s">
        <v>6237</v>
      </c>
      <c r="J1733" s="38" t="s">
        <v>6236</v>
      </c>
      <c r="K1733" s="18" t="s">
        <v>180</v>
      </c>
      <c r="L1733" s="41">
        <v>1232870</v>
      </c>
      <c r="M1733" s="41">
        <v>2</v>
      </c>
      <c r="N1733" s="18" t="s">
        <v>996</v>
      </c>
      <c r="O1733" s="18" t="s">
        <v>6238</v>
      </c>
      <c r="P1733" s="42">
        <v>0.41666666666666669</v>
      </c>
      <c r="Q1733" s="18" t="s">
        <v>6268</v>
      </c>
      <c r="R1733" s="41">
        <v>1</v>
      </c>
      <c r="S1733" s="41">
        <v>1</v>
      </c>
      <c r="T1733" s="18" t="s">
        <v>6280</v>
      </c>
      <c r="U1733" s="34"/>
      <c r="V1733" s="34"/>
      <c r="W1733" s="35"/>
      <c r="X1733" s="34"/>
      <c r="Y1733" s="35"/>
      <c r="Z1733" s="34"/>
      <c r="AA1733" s="34"/>
      <c r="AB1733" s="34"/>
      <c r="AC1733" s="34"/>
      <c r="AD1733" s="34"/>
      <c r="AE1733" s="34"/>
      <c r="AF1733" s="34"/>
      <c r="AG1733" s="34"/>
      <c r="AH1733" s="34"/>
      <c r="AI1733" s="35"/>
      <c r="AJ1733" s="35"/>
      <c r="AK1733" s="35"/>
      <c r="AL1733" s="35"/>
      <c r="AM1733" s="35"/>
    </row>
    <row r="1734" spans="1:39" ht="14.4" hidden="1">
      <c r="A1734" s="36">
        <v>1733</v>
      </c>
      <c r="B1734" s="37" t="s">
        <v>4143</v>
      </c>
      <c r="C1734" s="37" t="s">
        <v>8047</v>
      </c>
      <c r="D1734" s="38">
        <v>13</v>
      </c>
      <c r="E1734" s="38" t="s">
        <v>6267</v>
      </c>
      <c r="F1734" s="39" t="s">
        <v>4144</v>
      </c>
      <c r="G1734" s="38" t="s">
        <v>6236</v>
      </c>
      <c r="H1734" s="39">
        <v>719411266</v>
      </c>
      <c r="I1734" s="40" t="s">
        <v>6237</v>
      </c>
      <c r="J1734" s="38" t="s">
        <v>6236</v>
      </c>
      <c r="K1734" s="18" t="s">
        <v>180</v>
      </c>
      <c r="L1734" s="41">
        <v>1552105</v>
      </c>
      <c r="M1734" s="41">
        <v>2</v>
      </c>
      <c r="N1734" s="18" t="s">
        <v>4145</v>
      </c>
      <c r="O1734" s="18" t="s">
        <v>6238</v>
      </c>
      <c r="P1734" s="42">
        <v>0.41666666666666669</v>
      </c>
      <c r="Q1734" s="18" t="s">
        <v>6239</v>
      </c>
      <c r="R1734" s="41">
        <v>1</v>
      </c>
      <c r="S1734" s="41">
        <v>1</v>
      </c>
      <c r="T1734" s="18" t="s">
        <v>6280</v>
      </c>
      <c r="U1734" s="34"/>
      <c r="V1734" s="34"/>
      <c r="W1734" s="35"/>
      <c r="X1734" s="34"/>
      <c r="Y1734" s="35"/>
      <c r="Z1734" s="34"/>
      <c r="AA1734" s="34"/>
      <c r="AB1734" s="34"/>
      <c r="AC1734" s="34"/>
      <c r="AD1734" s="34"/>
      <c r="AE1734" s="34"/>
      <c r="AF1734" s="34"/>
      <c r="AG1734" s="34"/>
      <c r="AH1734" s="34"/>
      <c r="AI1734" s="35"/>
      <c r="AJ1734" s="35"/>
      <c r="AK1734" s="35"/>
      <c r="AL1734" s="35"/>
      <c r="AM1734" s="35"/>
    </row>
    <row r="1735" spans="1:39" ht="14.4" hidden="1">
      <c r="A1735" s="36">
        <v>1734</v>
      </c>
      <c r="B1735" s="37" t="s">
        <v>1259</v>
      </c>
      <c r="C1735" s="37" t="s">
        <v>8048</v>
      </c>
      <c r="D1735" s="38">
        <v>7</v>
      </c>
      <c r="E1735" s="38" t="s">
        <v>6235</v>
      </c>
      <c r="F1735" s="39" t="s">
        <v>1260</v>
      </c>
      <c r="G1735" s="38" t="s">
        <v>6236</v>
      </c>
      <c r="H1735" s="39">
        <v>719410949</v>
      </c>
      <c r="I1735" s="40" t="s">
        <v>6237</v>
      </c>
      <c r="J1735" s="38" t="s">
        <v>6236</v>
      </c>
      <c r="K1735" s="18" t="s">
        <v>180</v>
      </c>
      <c r="L1735" s="41">
        <v>977061</v>
      </c>
      <c r="M1735" s="41">
        <v>2</v>
      </c>
      <c r="N1735" s="18" t="s">
        <v>1261</v>
      </c>
      <c r="O1735" s="18" t="s">
        <v>6238</v>
      </c>
      <c r="P1735" s="42">
        <v>0.41666666666666669</v>
      </c>
      <c r="Q1735" s="18" t="s">
        <v>6239</v>
      </c>
      <c r="R1735" s="41">
        <v>1</v>
      </c>
      <c r="S1735" s="41">
        <v>1</v>
      </c>
      <c r="T1735" s="18" t="s">
        <v>6280</v>
      </c>
      <c r="U1735" s="34"/>
      <c r="V1735" s="34"/>
      <c r="W1735" s="35"/>
      <c r="X1735" s="34"/>
      <c r="Y1735" s="35"/>
      <c r="Z1735" s="34"/>
      <c r="AA1735" s="34"/>
      <c r="AB1735" s="34"/>
      <c r="AC1735" s="34"/>
      <c r="AD1735" s="34"/>
      <c r="AE1735" s="34"/>
      <c r="AF1735" s="34"/>
      <c r="AG1735" s="34"/>
      <c r="AH1735" s="34"/>
      <c r="AI1735" s="35"/>
      <c r="AJ1735" s="35"/>
      <c r="AK1735" s="35"/>
      <c r="AL1735" s="35"/>
      <c r="AM1735" s="35"/>
    </row>
    <row r="1736" spans="1:39" ht="14.4" hidden="1">
      <c r="A1736" s="36">
        <v>1735</v>
      </c>
      <c r="B1736" s="37" t="s">
        <v>1945</v>
      </c>
      <c r="C1736" s="37" t="s">
        <v>8049</v>
      </c>
      <c r="D1736" s="38">
        <v>21</v>
      </c>
      <c r="E1736" s="38" t="s">
        <v>6321</v>
      </c>
      <c r="F1736" s="39" t="s">
        <v>1946</v>
      </c>
      <c r="G1736" s="38" t="s">
        <v>6236</v>
      </c>
      <c r="H1736" s="39">
        <v>719411006</v>
      </c>
      <c r="I1736" s="40" t="s">
        <v>6237</v>
      </c>
      <c r="J1736" s="38" t="s">
        <v>6236</v>
      </c>
      <c r="K1736" s="18" t="s">
        <v>180</v>
      </c>
      <c r="L1736" s="41">
        <v>1144851</v>
      </c>
      <c r="M1736" s="41">
        <v>2</v>
      </c>
      <c r="N1736" s="18" t="s">
        <v>1948</v>
      </c>
      <c r="O1736" s="18" t="s">
        <v>6238</v>
      </c>
      <c r="P1736" s="42">
        <v>0.41666666666666669</v>
      </c>
      <c r="Q1736" s="18" t="s">
        <v>6268</v>
      </c>
      <c r="R1736" s="41">
        <v>1</v>
      </c>
      <c r="S1736" s="41">
        <v>1</v>
      </c>
      <c r="T1736" s="18" t="s">
        <v>6280</v>
      </c>
      <c r="U1736" s="34"/>
      <c r="V1736" s="34"/>
      <c r="W1736" s="35"/>
      <c r="X1736" s="34"/>
      <c r="Y1736" s="35"/>
      <c r="Z1736" s="34"/>
      <c r="AA1736" s="34"/>
      <c r="AB1736" s="34"/>
      <c r="AC1736" s="34"/>
      <c r="AD1736" s="34"/>
      <c r="AE1736" s="34"/>
      <c r="AF1736" s="34"/>
      <c r="AG1736" s="34"/>
      <c r="AH1736" s="34"/>
      <c r="AI1736" s="35"/>
      <c r="AJ1736" s="35"/>
      <c r="AK1736" s="35"/>
      <c r="AL1736" s="35"/>
      <c r="AM1736" s="35"/>
    </row>
    <row r="1737" spans="1:39" ht="14.4" hidden="1">
      <c r="A1737" s="36">
        <v>1736</v>
      </c>
      <c r="B1737" s="37" t="s">
        <v>3448</v>
      </c>
      <c r="C1737" s="37" t="s">
        <v>8050</v>
      </c>
      <c r="D1737" s="38">
        <v>12</v>
      </c>
      <c r="E1737" s="38" t="s">
        <v>6235</v>
      </c>
      <c r="F1737" s="39" t="s">
        <v>3449</v>
      </c>
      <c r="G1737" s="38" t="s">
        <v>6236</v>
      </c>
      <c r="H1737" s="39">
        <v>719411186</v>
      </c>
      <c r="I1737" s="40" t="s">
        <v>6237</v>
      </c>
      <c r="J1737" s="38" t="s">
        <v>6236</v>
      </c>
      <c r="K1737" s="18" t="s">
        <v>180</v>
      </c>
      <c r="L1737" s="41">
        <v>1019133</v>
      </c>
      <c r="M1737" s="41">
        <v>2</v>
      </c>
      <c r="N1737" s="18" t="s">
        <v>3450</v>
      </c>
      <c r="O1737" s="18" t="s">
        <v>6238</v>
      </c>
      <c r="P1737" s="42">
        <v>0.41666666666666669</v>
      </c>
      <c r="Q1737" s="18" t="s">
        <v>6268</v>
      </c>
      <c r="R1737" s="41">
        <v>1</v>
      </c>
      <c r="S1737" s="41">
        <v>1</v>
      </c>
      <c r="T1737" s="18" t="s">
        <v>6280</v>
      </c>
      <c r="U1737" s="34"/>
      <c r="V1737" s="34"/>
      <c r="W1737" s="35"/>
      <c r="X1737" s="34"/>
      <c r="Y1737" s="35"/>
      <c r="Z1737" s="34"/>
      <c r="AA1737" s="34"/>
      <c r="AB1737" s="34"/>
      <c r="AC1737" s="34"/>
      <c r="AD1737" s="34"/>
      <c r="AE1737" s="34"/>
      <c r="AF1737" s="34"/>
      <c r="AG1737" s="34"/>
      <c r="AH1737" s="34"/>
      <c r="AI1737" s="35"/>
      <c r="AJ1737" s="35"/>
      <c r="AK1737" s="35"/>
      <c r="AL1737" s="35"/>
      <c r="AM1737" s="35"/>
    </row>
    <row r="1738" spans="1:39" ht="14.4" hidden="1">
      <c r="A1738" s="36">
        <v>1737</v>
      </c>
      <c r="B1738" s="37" t="s">
        <v>5812</v>
      </c>
      <c r="C1738" s="37" t="s">
        <v>8051</v>
      </c>
      <c r="D1738" s="38">
        <v>19</v>
      </c>
      <c r="E1738" s="38" t="s">
        <v>6235</v>
      </c>
      <c r="F1738" s="39" t="s">
        <v>5813</v>
      </c>
      <c r="G1738" s="38" t="s">
        <v>6236</v>
      </c>
      <c r="H1738" s="39">
        <v>719411570</v>
      </c>
      <c r="I1738" s="40" t="s">
        <v>6237</v>
      </c>
      <c r="J1738" s="38" t="s">
        <v>6236</v>
      </c>
      <c r="K1738" s="18" t="s">
        <v>180</v>
      </c>
      <c r="L1738" s="41">
        <v>1731463</v>
      </c>
      <c r="M1738" s="41">
        <v>2</v>
      </c>
      <c r="N1738" s="18" t="s">
        <v>5814</v>
      </c>
      <c r="O1738" s="18" t="s">
        <v>6238</v>
      </c>
      <c r="P1738" s="42">
        <v>0.41666666666666669</v>
      </c>
      <c r="Q1738" s="18" t="s">
        <v>6239</v>
      </c>
      <c r="R1738" s="41">
        <v>1</v>
      </c>
      <c r="S1738" s="41">
        <v>1</v>
      </c>
      <c r="T1738" s="18" t="s">
        <v>6280</v>
      </c>
      <c r="U1738" s="34"/>
      <c r="V1738" s="34"/>
      <c r="W1738" s="35"/>
      <c r="X1738" s="34"/>
      <c r="Y1738" s="35"/>
      <c r="Z1738" s="34"/>
      <c r="AA1738" s="34"/>
      <c r="AB1738" s="34"/>
      <c r="AC1738" s="34"/>
      <c r="AD1738" s="34"/>
      <c r="AE1738" s="34"/>
      <c r="AF1738" s="34"/>
      <c r="AG1738" s="34"/>
      <c r="AH1738" s="34"/>
      <c r="AI1738" s="35"/>
      <c r="AJ1738" s="35"/>
      <c r="AK1738" s="35"/>
      <c r="AL1738" s="35"/>
      <c r="AM1738" s="35"/>
    </row>
    <row r="1739" spans="1:39" ht="14.4" hidden="1">
      <c r="A1739" s="36">
        <v>1738</v>
      </c>
      <c r="B1739" s="37" t="s">
        <v>3164</v>
      </c>
      <c r="C1739" s="37" t="s">
        <v>8052</v>
      </c>
      <c r="D1739" s="38">
        <v>11</v>
      </c>
      <c r="E1739" s="38" t="s">
        <v>6267</v>
      </c>
      <c r="F1739" s="39" t="s">
        <v>3165</v>
      </c>
      <c r="G1739" s="38" t="s">
        <v>6236</v>
      </c>
      <c r="H1739" s="39">
        <v>719411159</v>
      </c>
      <c r="I1739" s="40" t="s">
        <v>6237</v>
      </c>
      <c r="J1739" s="38" t="s">
        <v>6236</v>
      </c>
      <c r="K1739" s="18" t="s">
        <v>180</v>
      </c>
      <c r="L1739" s="41">
        <v>1784427</v>
      </c>
      <c r="M1739" s="41">
        <v>2</v>
      </c>
      <c r="N1739" s="18" t="s">
        <v>3166</v>
      </c>
      <c r="O1739" s="18" t="s">
        <v>6238</v>
      </c>
      <c r="P1739" s="42">
        <v>0.41666666666666669</v>
      </c>
      <c r="Q1739" s="18" t="s">
        <v>6239</v>
      </c>
      <c r="R1739" s="41">
        <v>1</v>
      </c>
      <c r="S1739" s="41">
        <v>1</v>
      </c>
      <c r="T1739" s="18" t="s">
        <v>6280</v>
      </c>
      <c r="U1739" s="34"/>
      <c r="V1739" s="34"/>
      <c r="W1739" s="35"/>
      <c r="X1739" s="34"/>
      <c r="Y1739" s="35"/>
      <c r="Z1739" s="34"/>
      <c r="AA1739" s="34"/>
      <c r="AB1739" s="34"/>
      <c r="AC1739" s="34"/>
      <c r="AD1739" s="34"/>
      <c r="AE1739" s="34"/>
      <c r="AF1739" s="34"/>
      <c r="AG1739" s="34"/>
      <c r="AH1739" s="34"/>
      <c r="AI1739" s="35"/>
      <c r="AJ1739" s="35"/>
      <c r="AK1739" s="35"/>
      <c r="AL1739" s="35"/>
      <c r="AM1739" s="35"/>
    </row>
    <row r="1740" spans="1:39" ht="14.4" hidden="1">
      <c r="A1740" s="36">
        <v>1739</v>
      </c>
      <c r="B1740" s="37" t="s">
        <v>2193</v>
      </c>
      <c r="C1740" s="37" t="s">
        <v>8053</v>
      </c>
      <c r="D1740" s="38">
        <v>9</v>
      </c>
      <c r="E1740" s="38" t="s">
        <v>6279</v>
      </c>
      <c r="F1740" s="39" t="s">
        <v>2194</v>
      </c>
      <c r="G1740" s="38" t="s">
        <v>6236</v>
      </c>
      <c r="H1740" s="39">
        <v>719411029</v>
      </c>
      <c r="I1740" s="40" t="s">
        <v>6237</v>
      </c>
      <c r="J1740" s="38" t="s">
        <v>6236</v>
      </c>
      <c r="K1740" s="18" t="s">
        <v>180</v>
      </c>
      <c r="L1740" s="41">
        <v>1018496</v>
      </c>
      <c r="M1740" s="41">
        <v>2</v>
      </c>
      <c r="N1740" s="18" t="s">
        <v>2195</v>
      </c>
      <c r="O1740" s="18" t="s">
        <v>6238</v>
      </c>
      <c r="P1740" s="42">
        <v>0.41666666666666669</v>
      </c>
      <c r="Q1740" s="18" t="s">
        <v>6268</v>
      </c>
      <c r="R1740" s="41">
        <v>1</v>
      </c>
      <c r="S1740" s="41">
        <v>1</v>
      </c>
      <c r="T1740" s="18" t="s">
        <v>6280</v>
      </c>
      <c r="U1740" s="34"/>
      <c r="V1740" s="34"/>
      <c r="W1740" s="35"/>
      <c r="X1740" s="34"/>
      <c r="Y1740" s="35"/>
      <c r="Z1740" s="34"/>
      <c r="AA1740" s="34"/>
      <c r="AB1740" s="34"/>
      <c r="AC1740" s="34"/>
      <c r="AD1740" s="34"/>
      <c r="AE1740" s="34"/>
      <c r="AF1740" s="34"/>
      <c r="AG1740" s="34"/>
      <c r="AH1740" s="34"/>
      <c r="AI1740" s="35"/>
      <c r="AJ1740" s="35"/>
      <c r="AK1740" s="35"/>
      <c r="AL1740" s="35"/>
      <c r="AM1740" s="35"/>
    </row>
    <row r="1741" spans="1:39" ht="14.4" hidden="1">
      <c r="A1741" s="36">
        <v>1740</v>
      </c>
      <c r="B1741" s="37" t="s">
        <v>5616</v>
      </c>
      <c r="C1741" s="37" t="s">
        <v>8054</v>
      </c>
      <c r="D1741" s="38">
        <v>19</v>
      </c>
      <c r="E1741" s="38" t="s">
        <v>6267</v>
      </c>
      <c r="F1741" s="39" t="s">
        <v>5617</v>
      </c>
      <c r="G1741" s="38" t="s">
        <v>6236</v>
      </c>
      <c r="H1741" s="39">
        <v>719411542</v>
      </c>
      <c r="I1741" s="40" t="s">
        <v>6237</v>
      </c>
      <c r="J1741" s="38" t="s">
        <v>6236</v>
      </c>
      <c r="K1741" s="18" t="s">
        <v>180</v>
      </c>
      <c r="L1741" s="41">
        <v>1519751</v>
      </c>
      <c r="M1741" s="41">
        <v>2</v>
      </c>
      <c r="N1741" s="18" t="s">
        <v>5618</v>
      </c>
      <c r="O1741" s="18" t="s">
        <v>6238</v>
      </c>
      <c r="P1741" s="42">
        <v>0.45833333333333331</v>
      </c>
      <c r="Q1741" s="18" t="s">
        <v>6239</v>
      </c>
      <c r="R1741" s="41">
        <v>1</v>
      </c>
      <c r="S1741" s="41">
        <v>1</v>
      </c>
      <c r="T1741" s="18" t="s">
        <v>6280</v>
      </c>
      <c r="U1741" s="34"/>
      <c r="V1741" s="34"/>
      <c r="W1741" s="35"/>
      <c r="X1741" s="34"/>
      <c r="Y1741" s="35"/>
      <c r="Z1741" s="34"/>
      <c r="AA1741" s="34"/>
      <c r="AB1741" s="34"/>
      <c r="AC1741" s="34"/>
      <c r="AD1741" s="34"/>
      <c r="AE1741" s="34"/>
      <c r="AF1741" s="34"/>
      <c r="AG1741" s="34"/>
      <c r="AH1741" s="34"/>
      <c r="AI1741" s="35"/>
      <c r="AJ1741" s="35"/>
      <c r="AK1741" s="35"/>
      <c r="AL1741" s="35"/>
      <c r="AM1741" s="35"/>
    </row>
    <row r="1742" spans="1:39" ht="14.4" hidden="1">
      <c r="A1742" s="36">
        <v>1741</v>
      </c>
      <c r="B1742" s="37" t="s">
        <v>395</v>
      </c>
      <c r="C1742" s="37" t="s">
        <v>8055</v>
      </c>
      <c r="D1742" s="38">
        <v>21</v>
      </c>
      <c r="E1742" s="38" t="s">
        <v>6321</v>
      </c>
      <c r="F1742" s="39" t="s">
        <v>396</v>
      </c>
      <c r="G1742" s="38" t="s">
        <v>6236</v>
      </c>
      <c r="H1742" s="39">
        <v>719410863</v>
      </c>
      <c r="I1742" s="40" t="s">
        <v>6237</v>
      </c>
      <c r="J1742" s="38" t="s">
        <v>6236</v>
      </c>
      <c r="K1742" s="18" t="s">
        <v>180</v>
      </c>
      <c r="L1742" s="41">
        <v>1280020</v>
      </c>
      <c r="M1742" s="41">
        <v>2</v>
      </c>
      <c r="N1742" s="18" t="s">
        <v>397</v>
      </c>
      <c r="O1742" s="18" t="s">
        <v>6238</v>
      </c>
      <c r="P1742" s="42">
        <v>0.45833333333333331</v>
      </c>
      <c r="Q1742" s="18" t="s">
        <v>6268</v>
      </c>
      <c r="R1742" s="41">
        <v>1</v>
      </c>
      <c r="S1742" s="41">
        <v>1</v>
      </c>
      <c r="T1742" s="18" t="s">
        <v>6280</v>
      </c>
      <c r="U1742" s="34"/>
      <c r="V1742" s="34"/>
      <c r="W1742" s="35"/>
      <c r="X1742" s="34"/>
      <c r="Y1742" s="35"/>
      <c r="Z1742" s="34"/>
      <c r="AA1742" s="34"/>
      <c r="AB1742" s="34"/>
      <c r="AC1742" s="34"/>
      <c r="AD1742" s="34"/>
      <c r="AE1742" s="34"/>
      <c r="AF1742" s="34"/>
      <c r="AG1742" s="34"/>
      <c r="AH1742" s="34"/>
      <c r="AI1742" s="35"/>
      <c r="AJ1742" s="35"/>
      <c r="AK1742" s="35"/>
      <c r="AL1742" s="35"/>
      <c r="AM1742" s="35"/>
    </row>
    <row r="1743" spans="1:39" ht="14.4" hidden="1">
      <c r="A1743" s="36">
        <v>1742</v>
      </c>
      <c r="B1743" s="37" t="s">
        <v>5233</v>
      </c>
      <c r="C1743" s="37" t="s">
        <v>8056</v>
      </c>
      <c r="D1743" s="38">
        <v>17</v>
      </c>
      <c r="E1743" s="38" t="s">
        <v>6267</v>
      </c>
      <c r="F1743" s="39" t="s">
        <v>5234</v>
      </c>
      <c r="G1743" s="38" t="s">
        <v>6236</v>
      </c>
      <c r="H1743" s="39">
        <v>719411461</v>
      </c>
      <c r="I1743" s="40" t="s">
        <v>6237</v>
      </c>
      <c r="J1743" s="38" t="s">
        <v>6236</v>
      </c>
      <c r="K1743" s="18" t="s">
        <v>180</v>
      </c>
      <c r="L1743" s="41">
        <v>1592140</v>
      </c>
      <c r="M1743" s="41">
        <v>2</v>
      </c>
      <c r="N1743" s="18" t="s">
        <v>5235</v>
      </c>
      <c r="O1743" s="18" t="s">
        <v>6238</v>
      </c>
      <c r="P1743" s="42">
        <v>0.45833333333333331</v>
      </c>
      <c r="Q1743" s="18" t="s">
        <v>6239</v>
      </c>
      <c r="R1743" s="41">
        <v>1</v>
      </c>
      <c r="S1743" s="41">
        <v>1</v>
      </c>
      <c r="T1743" s="18" t="s">
        <v>6280</v>
      </c>
      <c r="U1743" s="34"/>
      <c r="V1743" s="34"/>
      <c r="W1743" s="35"/>
      <c r="X1743" s="34"/>
      <c r="Y1743" s="35"/>
      <c r="Z1743" s="34"/>
      <c r="AA1743" s="34"/>
      <c r="AB1743" s="34"/>
      <c r="AC1743" s="34"/>
      <c r="AD1743" s="34"/>
      <c r="AE1743" s="34"/>
      <c r="AF1743" s="34"/>
      <c r="AG1743" s="34"/>
      <c r="AH1743" s="34"/>
      <c r="AI1743" s="35"/>
      <c r="AJ1743" s="35"/>
      <c r="AK1743" s="35"/>
      <c r="AL1743" s="35"/>
      <c r="AM1743" s="35"/>
    </row>
    <row r="1744" spans="1:39" ht="14.4" hidden="1">
      <c r="A1744" s="36">
        <v>1743</v>
      </c>
      <c r="B1744" s="37" t="s">
        <v>973</v>
      </c>
      <c r="C1744" s="37" t="s">
        <v>8057</v>
      </c>
      <c r="D1744" s="38">
        <v>7</v>
      </c>
      <c r="E1744" s="38" t="s">
        <v>6267</v>
      </c>
      <c r="F1744" s="39" t="s">
        <v>974</v>
      </c>
      <c r="G1744" s="38" t="s">
        <v>6236</v>
      </c>
      <c r="H1744" s="39">
        <v>719410911</v>
      </c>
      <c r="I1744" s="40" t="s">
        <v>6237</v>
      </c>
      <c r="J1744" s="38" t="s">
        <v>6236</v>
      </c>
      <c r="K1744" s="18" t="s">
        <v>180</v>
      </c>
      <c r="L1744" s="45">
        <v>1376191</v>
      </c>
      <c r="M1744" s="41">
        <v>2</v>
      </c>
      <c r="N1744" s="18" t="s">
        <v>975</v>
      </c>
      <c r="O1744" s="18" t="s">
        <v>6238</v>
      </c>
      <c r="P1744" s="42">
        <v>0.45833333333333331</v>
      </c>
      <c r="Q1744" s="18" t="s">
        <v>6268</v>
      </c>
      <c r="R1744" s="41">
        <v>1</v>
      </c>
      <c r="S1744" s="41">
        <v>1</v>
      </c>
      <c r="T1744" s="18" t="s">
        <v>6280</v>
      </c>
      <c r="U1744" s="34"/>
      <c r="V1744" s="34"/>
      <c r="W1744" s="35"/>
      <c r="X1744" s="34"/>
      <c r="Y1744" s="35"/>
      <c r="Z1744" s="34"/>
      <c r="AA1744" s="34"/>
      <c r="AB1744" s="34"/>
      <c r="AC1744" s="34"/>
      <c r="AD1744" s="34"/>
      <c r="AE1744" s="34"/>
      <c r="AF1744" s="34"/>
      <c r="AG1744" s="34"/>
      <c r="AH1744" s="34"/>
      <c r="AI1744" s="35"/>
      <c r="AJ1744" s="35"/>
      <c r="AK1744" s="35"/>
      <c r="AL1744" s="35"/>
      <c r="AM1744" s="35"/>
    </row>
    <row r="1745" spans="1:39" ht="14.4" hidden="1">
      <c r="A1745" s="36">
        <v>1744</v>
      </c>
      <c r="B1745" s="37" t="s">
        <v>3660</v>
      </c>
      <c r="C1745" s="37" t="s">
        <v>8058</v>
      </c>
      <c r="D1745" s="38">
        <v>12</v>
      </c>
      <c r="E1745" s="38" t="s">
        <v>6260</v>
      </c>
      <c r="F1745" s="39" t="s">
        <v>3661</v>
      </c>
      <c r="G1745" s="38" t="s">
        <v>6236</v>
      </c>
      <c r="H1745" s="39">
        <v>719411209</v>
      </c>
      <c r="I1745" s="40" t="s">
        <v>6237</v>
      </c>
      <c r="J1745" s="38" t="s">
        <v>6236</v>
      </c>
      <c r="K1745" s="18" t="s">
        <v>180</v>
      </c>
      <c r="L1745" s="45">
        <v>1376191</v>
      </c>
      <c r="M1745" s="41">
        <v>2</v>
      </c>
      <c r="N1745" s="18" t="s">
        <v>975</v>
      </c>
      <c r="O1745" s="18" t="s">
        <v>6238</v>
      </c>
      <c r="P1745" s="42">
        <v>0.45833333333333331</v>
      </c>
      <c r="Q1745" s="18" t="s">
        <v>6261</v>
      </c>
      <c r="R1745" s="41">
        <v>1</v>
      </c>
      <c r="S1745" s="50"/>
      <c r="T1745" s="18" t="s">
        <v>6280</v>
      </c>
      <c r="U1745" s="34"/>
      <c r="V1745" s="34"/>
      <c r="W1745" s="35"/>
      <c r="X1745" s="34"/>
      <c r="Y1745" s="35"/>
      <c r="Z1745" s="34"/>
      <c r="AA1745" s="34"/>
      <c r="AB1745" s="34"/>
      <c r="AC1745" s="34"/>
      <c r="AD1745" s="34"/>
      <c r="AE1745" s="34"/>
      <c r="AF1745" s="34"/>
      <c r="AG1745" s="34"/>
      <c r="AH1745" s="34"/>
      <c r="AI1745" s="35"/>
      <c r="AJ1745" s="35"/>
      <c r="AK1745" s="35"/>
      <c r="AL1745" s="35"/>
      <c r="AM1745" s="35"/>
    </row>
    <row r="1746" spans="1:39" ht="14.4" hidden="1">
      <c r="A1746" s="36">
        <v>1745</v>
      </c>
      <c r="B1746" s="37" t="s">
        <v>1723</v>
      </c>
      <c r="C1746" s="37" t="s">
        <v>8059</v>
      </c>
      <c r="D1746" s="38">
        <v>8</v>
      </c>
      <c r="E1746" s="38" t="s">
        <v>6267</v>
      </c>
      <c r="F1746" s="39" t="s">
        <v>1724</v>
      </c>
      <c r="G1746" s="38" t="s">
        <v>6236</v>
      </c>
      <c r="H1746" s="39">
        <v>719410995</v>
      </c>
      <c r="I1746" s="40" t="s">
        <v>6237</v>
      </c>
      <c r="J1746" s="38" t="s">
        <v>6236</v>
      </c>
      <c r="K1746" s="18" t="s">
        <v>180</v>
      </c>
      <c r="L1746" s="41">
        <v>1369154</v>
      </c>
      <c r="M1746" s="41">
        <v>2</v>
      </c>
      <c r="N1746" s="18" t="s">
        <v>1725</v>
      </c>
      <c r="O1746" s="18" t="s">
        <v>6238</v>
      </c>
      <c r="P1746" s="42">
        <v>0.45833333333333331</v>
      </c>
      <c r="Q1746" s="18" t="s">
        <v>6239</v>
      </c>
      <c r="R1746" s="41">
        <v>1</v>
      </c>
      <c r="S1746" s="41">
        <v>1</v>
      </c>
      <c r="T1746" s="18" t="s">
        <v>6280</v>
      </c>
      <c r="U1746" s="34"/>
      <c r="V1746" s="34"/>
      <c r="W1746" s="35"/>
      <c r="X1746" s="34"/>
      <c r="Y1746" s="35"/>
      <c r="Z1746" s="34"/>
      <c r="AA1746" s="34"/>
      <c r="AB1746" s="34"/>
      <c r="AC1746" s="34"/>
      <c r="AD1746" s="34"/>
      <c r="AE1746" s="34"/>
      <c r="AF1746" s="34"/>
      <c r="AG1746" s="34"/>
      <c r="AH1746" s="34"/>
      <c r="AI1746" s="35"/>
      <c r="AJ1746" s="35"/>
      <c r="AK1746" s="35"/>
      <c r="AL1746" s="35"/>
      <c r="AM1746" s="35"/>
    </row>
    <row r="1747" spans="1:39" ht="14.4" hidden="1">
      <c r="A1747" s="36">
        <v>1746</v>
      </c>
      <c r="B1747" s="37" t="s">
        <v>1639</v>
      </c>
      <c r="C1747" s="37" t="s">
        <v>8060</v>
      </c>
      <c r="D1747" s="38">
        <v>8</v>
      </c>
      <c r="E1747" s="38" t="s">
        <v>6235</v>
      </c>
      <c r="F1747" s="39" t="s">
        <v>1640</v>
      </c>
      <c r="G1747" s="38" t="s">
        <v>6236</v>
      </c>
      <c r="H1747" s="39">
        <v>719410976</v>
      </c>
      <c r="I1747" s="40" t="s">
        <v>6237</v>
      </c>
      <c r="J1747" s="38" t="s">
        <v>6236</v>
      </c>
      <c r="K1747" s="18" t="s">
        <v>180</v>
      </c>
      <c r="L1747" s="41">
        <v>1436944</v>
      </c>
      <c r="M1747" s="41">
        <v>2</v>
      </c>
      <c r="N1747" s="18" t="s">
        <v>1641</v>
      </c>
      <c r="O1747" s="18" t="s">
        <v>6238</v>
      </c>
      <c r="P1747" s="42">
        <v>0.45833333333333331</v>
      </c>
      <c r="Q1747" s="18" t="s">
        <v>6239</v>
      </c>
      <c r="R1747" s="41">
        <v>1</v>
      </c>
      <c r="S1747" s="41">
        <v>1</v>
      </c>
      <c r="T1747" s="18" t="s">
        <v>6280</v>
      </c>
      <c r="U1747" s="34"/>
      <c r="V1747" s="34"/>
      <c r="W1747" s="35"/>
      <c r="X1747" s="34"/>
      <c r="Y1747" s="35"/>
      <c r="Z1747" s="34"/>
      <c r="AA1747" s="34"/>
      <c r="AB1747" s="34"/>
      <c r="AC1747" s="34"/>
      <c r="AD1747" s="34"/>
      <c r="AE1747" s="34"/>
      <c r="AF1747" s="34"/>
      <c r="AG1747" s="34"/>
      <c r="AH1747" s="34"/>
      <c r="AI1747" s="35"/>
      <c r="AJ1747" s="35"/>
      <c r="AK1747" s="35"/>
      <c r="AL1747" s="35"/>
      <c r="AM1747" s="35"/>
    </row>
    <row r="1748" spans="1:39" ht="14.4" hidden="1">
      <c r="A1748" s="36">
        <v>1747</v>
      </c>
      <c r="B1748" s="37" t="s">
        <v>3214</v>
      </c>
      <c r="C1748" s="37" t="s">
        <v>8061</v>
      </c>
      <c r="D1748" s="38">
        <v>12</v>
      </c>
      <c r="E1748" s="38" t="s">
        <v>6267</v>
      </c>
      <c r="F1748" s="39" t="s">
        <v>3215</v>
      </c>
      <c r="G1748" s="38" t="s">
        <v>6236</v>
      </c>
      <c r="H1748" s="39">
        <v>719411170</v>
      </c>
      <c r="I1748" s="40" t="s">
        <v>6237</v>
      </c>
      <c r="J1748" s="38" t="s">
        <v>6236</v>
      </c>
      <c r="K1748" s="18" t="s">
        <v>180</v>
      </c>
      <c r="L1748" s="41">
        <v>774276</v>
      </c>
      <c r="M1748" s="41">
        <v>2</v>
      </c>
      <c r="N1748" s="18" t="s">
        <v>3216</v>
      </c>
      <c r="O1748" s="18" t="s">
        <v>6238</v>
      </c>
      <c r="P1748" s="42">
        <v>0.45833333333333331</v>
      </c>
      <c r="Q1748" s="18" t="s">
        <v>6239</v>
      </c>
      <c r="R1748" s="41">
        <v>1</v>
      </c>
      <c r="S1748" s="41">
        <v>1</v>
      </c>
      <c r="T1748" s="18" t="s">
        <v>6280</v>
      </c>
      <c r="U1748" s="34"/>
      <c r="V1748" s="34"/>
      <c r="W1748" s="35"/>
      <c r="X1748" s="34"/>
      <c r="Y1748" s="35"/>
      <c r="Z1748" s="34"/>
      <c r="AA1748" s="34"/>
      <c r="AB1748" s="34"/>
      <c r="AC1748" s="34"/>
      <c r="AD1748" s="34"/>
      <c r="AE1748" s="34"/>
      <c r="AF1748" s="34"/>
      <c r="AG1748" s="34"/>
      <c r="AH1748" s="34"/>
      <c r="AI1748" s="35"/>
      <c r="AJ1748" s="35"/>
      <c r="AK1748" s="35"/>
      <c r="AL1748" s="35"/>
      <c r="AM1748" s="35"/>
    </row>
    <row r="1749" spans="1:39" ht="14.4" hidden="1">
      <c r="A1749" s="36">
        <v>1748</v>
      </c>
      <c r="B1749" s="37" t="s">
        <v>1642</v>
      </c>
      <c r="C1749" s="37" t="s">
        <v>8062</v>
      </c>
      <c r="D1749" s="38">
        <v>8</v>
      </c>
      <c r="E1749" s="38" t="s">
        <v>6535</v>
      </c>
      <c r="F1749" s="39" t="s">
        <v>1643</v>
      </c>
      <c r="G1749" s="38" t="s">
        <v>6236</v>
      </c>
      <c r="H1749" s="39">
        <v>719410977</v>
      </c>
      <c r="I1749" s="40" t="s">
        <v>6237</v>
      </c>
      <c r="J1749" s="38" t="s">
        <v>6236</v>
      </c>
      <c r="K1749" s="18" t="s">
        <v>180</v>
      </c>
      <c r="L1749" s="45">
        <v>1034064</v>
      </c>
      <c r="M1749" s="41">
        <v>2</v>
      </c>
      <c r="N1749" s="18" t="s">
        <v>1644</v>
      </c>
      <c r="O1749" s="18" t="s">
        <v>6238</v>
      </c>
      <c r="P1749" s="42">
        <v>0.45833333333333331</v>
      </c>
      <c r="Q1749" s="18" t="s">
        <v>6239</v>
      </c>
      <c r="R1749" s="41">
        <v>1</v>
      </c>
      <c r="S1749" s="41">
        <v>1</v>
      </c>
      <c r="T1749" s="18" t="s">
        <v>6280</v>
      </c>
      <c r="U1749" s="34"/>
      <c r="V1749" s="34"/>
      <c r="W1749" s="35"/>
      <c r="X1749" s="34"/>
      <c r="Y1749" s="35"/>
      <c r="Z1749" s="34"/>
      <c r="AA1749" s="34"/>
      <c r="AB1749" s="34"/>
      <c r="AC1749" s="34"/>
      <c r="AD1749" s="34"/>
      <c r="AE1749" s="34"/>
      <c r="AF1749" s="34"/>
      <c r="AG1749" s="34"/>
      <c r="AH1749" s="34"/>
      <c r="AI1749" s="35"/>
      <c r="AJ1749" s="35"/>
      <c r="AK1749" s="35"/>
      <c r="AL1749" s="35"/>
      <c r="AM1749" s="35"/>
    </row>
    <row r="1750" spans="1:39" ht="14.4" hidden="1">
      <c r="A1750" s="36">
        <v>1749</v>
      </c>
      <c r="B1750" s="37" t="s">
        <v>4253</v>
      </c>
      <c r="C1750" s="37" t="s">
        <v>8063</v>
      </c>
      <c r="D1750" s="38">
        <v>14</v>
      </c>
      <c r="E1750" s="38" t="s">
        <v>6369</v>
      </c>
      <c r="F1750" s="39" t="s">
        <v>4254</v>
      </c>
      <c r="G1750" s="38" t="s">
        <v>6236</v>
      </c>
      <c r="H1750" s="39">
        <v>719411294</v>
      </c>
      <c r="I1750" s="40" t="s">
        <v>6237</v>
      </c>
      <c r="J1750" s="38" t="s">
        <v>6236</v>
      </c>
      <c r="K1750" s="18" t="s">
        <v>180</v>
      </c>
      <c r="L1750" s="45">
        <v>1034064</v>
      </c>
      <c r="M1750" s="41">
        <v>2</v>
      </c>
      <c r="N1750" s="18" t="s">
        <v>1644</v>
      </c>
      <c r="O1750" s="18" t="s">
        <v>6238</v>
      </c>
      <c r="P1750" s="42">
        <v>0.45833333333333331</v>
      </c>
      <c r="Q1750" s="18" t="s">
        <v>6268</v>
      </c>
      <c r="R1750" s="41">
        <v>1</v>
      </c>
      <c r="S1750" s="50"/>
      <c r="T1750" s="18" t="s">
        <v>6280</v>
      </c>
      <c r="U1750" s="34"/>
      <c r="V1750" s="34"/>
      <c r="W1750" s="35"/>
      <c r="X1750" s="34"/>
      <c r="Y1750" s="35"/>
      <c r="Z1750" s="34"/>
      <c r="AA1750" s="34"/>
      <c r="AB1750" s="34"/>
      <c r="AC1750" s="34"/>
      <c r="AD1750" s="34"/>
      <c r="AE1750" s="34"/>
      <c r="AF1750" s="34"/>
      <c r="AG1750" s="34"/>
      <c r="AH1750" s="34"/>
      <c r="AI1750" s="35"/>
      <c r="AJ1750" s="35"/>
      <c r="AK1750" s="35"/>
      <c r="AL1750" s="35"/>
      <c r="AM1750" s="35"/>
    </row>
    <row r="1751" spans="1:39" ht="14.4" hidden="1">
      <c r="A1751" s="36">
        <v>1750</v>
      </c>
      <c r="B1751" s="37" t="s">
        <v>5457</v>
      </c>
      <c r="C1751" s="37" t="s">
        <v>8064</v>
      </c>
      <c r="D1751" s="38">
        <v>18</v>
      </c>
      <c r="E1751" s="38" t="s">
        <v>6235</v>
      </c>
      <c r="F1751" s="39" t="s">
        <v>5458</v>
      </c>
      <c r="G1751" s="38" t="s">
        <v>6236</v>
      </c>
      <c r="H1751" s="39">
        <v>719411504</v>
      </c>
      <c r="I1751" s="40" t="s">
        <v>6237</v>
      </c>
      <c r="J1751" s="38" t="s">
        <v>6236</v>
      </c>
      <c r="K1751" s="18" t="s">
        <v>180</v>
      </c>
      <c r="L1751" s="41">
        <v>1591911</v>
      </c>
      <c r="M1751" s="41">
        <v>2</v>
      </c>
      <c r="N1751" s="18" t="s">
        <v>5459</v>
      </c>
      <c r="O1751" s="18" t="s">
        <v>6238</v>
      </c>
      <c r="P1751" s="42">
        <v>0.45833333333333331</v>
      </c>
      <c r="Q1751" s="18" t="s">
        <v>6239</v>
      </c>
      <c r="R1751" s="41">
        <v>1</v>
      </c>
      <c r="S1751" s="41">
        <v>1</v>
      </c>
      <c r="T1751" s="18" t="s">
        <v>6280</v>
      </c>
      <c r="U1751" s="34"/>
      <c r="V1751" s="34"/>
      <c r="W1751" s="35"/>
      <c r="X1751" s="34"/>
      <c r="Y1751" s="35"/>
      <c r="Z1751" s="34"/>
      <c r="AA1751" s="34"/>
      <c r="AB1751" s="34"/>
      <c r="AC1751" s="34"/>
      <c r="AD1751" s="34"/>
      <c r="AE1751" s="34"/>
      <c r="AF1751" s="34"/>
      <c r="AG1751" s="34"/>
      <c r="AH1751" s="34"/>
      <c r="AI1751" s="35"/>
      <c r="AJ1751" s="35"/>
      <c r="AK1751" s="35"/>
      <c r="AL1751" s="35"/>
      <c r="AM1751" s="35"/>
    </row>
    <row r="1752" spans="1:39" ht="14.4" hidden="1">
      <c r="A1752" s="36">
        <v>1751</v>
      </c>
      <c r="B1752" s="37" t="s">
        <v>4272</v>
      </c>
      <c r="C1752" s="37" t="s">
        <v>8065</v>
      </c>
      <c r="D1752" s="38">
        <v>14</v>
      </c>
      <c r="E1752" s="38" t="s">
        <v>6267</v>
      </c>
      <c r="F1752" s="39" t="s">
        <v>4273</v>
      </c>
      <c r="G1752" s="38" t="s">
        <v>6236</v>
      </c>
      <c r="H1752" s="39">
        <v>719411302</v>
      </c>
      <c r="I1752" s="40" t="s">
        <v>6237</v>
      </c>
      <c r="J1752" s="38" t="s">
        <v>6236</v>
      </c>
      <c r="K1752" s="18" t="s">
        <v>180</v>
      </c>
      <c r="L1752" s="41">
        <v>1448451</v>
      </c>
      <c r="M1752" s="41">
        <v>2</v>
      </c>
      <c r="N1752" s="18" t="s">
        <v>4274</v>
      </c>
      <c r="O1752" s="18" t="s">
        <v>6238</v>
      </c>
      <c r="P1752" s="42">
        <v>0.45833333333333331</v>
      </c>
      <c r="Q1752" s="18" t="s">
        <v>6239</v>
      </c>
      <c r="R1752" s="41">
        <v>1</v>
      </c>
      <c r="S1752" s="41">
        <v>1</v>
      </c>
      <c r="T1752" s="18" t="s">
        <v>6280</v>
      </c>
      <c r="U1752" s="34"/>
      <c r="V1752" s="34"/>
      <c r="W1752" s="35"/>
      <c r="X1752" s="34"/>
      <c r="Y1752" s="35"/>
      <c r="Z1752" s="34"/>
      <c r="AA1752" s="34"/>
      <c r="AB1752" s="34"/>
      <c r="AC1752" s="34"/>
      <c r="AD1752" s="34"/>
      <c r="AE1752" s="34"/>
      <c r="AF1752" s="34"/>
      <c r="AG1752" s="34"/>
      <c r="AH1752" s="34"/>
      <c r="AI1752" s="35"/>
      <c r="AJ1752" s="35"/>
      <c r="AK1752" s="35"/>
      <c r="AL1752" s="35"/>
      <c r="AM1752" s="35"/>
    </row>
    <row r="1753" spans="1:39" ht="14.4" hidden="1">
      <c r="A1753" s="36">
        <v>1752</v>
      </c>
      <c r="B1753" s="37" t="s">
        <v>3521</v>
      </c>
      <c r="C1753" s="37" t="s">
        <v>8066</v>
      </c>
      <c r="D1753" s="38">
        <v>12</v>
      </c>
      <c r="E1753" s="38" t="s">
        <v>6235</v>
      </c>
      <c r="F1753" s="39" t="s">
        <v>3522</v>
      </c>
      <c r="G1753" s="38" t="s">
        <v>6236</v>
      </c>
      <c r="H1753" s="39">
        <v>719411201</v>
      </c>
      <c r="I1753" s="40" t="s">
        <v>6237</v>
      </c>
      <c r="J1753" s="38" t="s">
        <v>6236</v>
      </c>
      <c r="K1753" s="18" t="s">
        <v>180</v>
      </c>
      <c r="L1753" s="41">
        <v>1405748</v>
      </c>
      <c r="M1753" s="41">
        <v>2</v>
      </c>
      <c r="N1753" s="18" t="s">
        <v>3523</v>
      </c>
      <c r="O1753" s="18" t="s">
        <v>6238</v>
      </c>
      <c r="P1753" s="42">
        <v>0.5</v>
      </c>
      <c r="Q1753" s="18" t="s">
        <v>6239</v>
      </c>
      <c r="R1753" s="41">
        <v>1</v>
      </c>
      <c r="S1753" s="41">
        <v>1</v>
      </c>
      <c r="T1753" s="18" t="s">
        <v>6280</v>
      </c>
      <c r="U1753" s="34"/>
      <c r="V1753" s="34"/>
      <c r="W1753" s="35"/>
      <c r="X1753" s="34"/>
      <c r="Y1753" s="35"/>
      <c r="Z1753" s="34"/>
      <c r="AA1753" s="34"/>
      <c r="AB1753" s="34"/>
      <c r="AC1753" s="34"/>
      <c r="AD1753" s="34"/>
      <c r="AE1753" s="34"/>
      <c r="AF1753" s="34"/>
      <c r="AG1753" s="34"/>
      <c r="AH1753" s="34"/>
      <c r="AI1753" s="35"/>
      <c r="AJ1753" s="35"/>
      <c r="AK1753" s="35"/>
      <c r="AL1753" s="35"/>
      <c r="AM1753" s="35"/>
    </row>
    <row r="1754" spans="1:39" ht="14.4" hidden="1">
      <c r="A1754" s="36">
        <v>1753</v>
      </c>
      <c r="B1754" s="37" t="s">
        <v>4393</v>
      </c>
      <c r="C1754" s="37" t="s">
        <v>8067</v>
      </c>
      <c r="D1754" s="38">
        <v>14</v>
      </c>
      <c r="E1754" s="38" t="s">
        <v>6274</v>
      </c>
      <c r="F1754" s="39" t="s">
        <v>4394</v>
      </c>
      <c r="G1754" s="38" t="s">
        <v>6236</v>
      </c>
      <c r="H1754" s="39">
        <v>719411309</v>
      </c>
      <c r="I1754" s="40" t="s">
        <v>6237</v>
      </c>
      <c r="J1754" s="38" t="s">
        <v>6236</v>
      </c>
      <c r="K1754" s="18" t="s">
        <v>180</v>
      </c>
      <c r="L1754" s="41">
        <v>1401936</v>
      </c>
      <c r="M1754" s="41">
        <v>2</v>
      </c>
      <c r="N1754" s="18" t="s">
        <v>4396</v>
      </c>
      <c r="O1754" s="18" t="s">
        <v>6238</v>
      </c>
      <c r="P1754" s="42">
        <v>0.5</v>
      </c>
      <c r="Q1754" s="18" t="s">
        <v>6239</v>
      </c>
      <c r="R1754" s="41">
        <v>1</v>
      </c>
      <c r="S1754" s="41">
        <v>1</v>
      </c>
      <c r="T1754" s="18" t="s">
        <v>6280</v>
      </c>
      <c r="U1754" s="34"/>
      <c r="V1754" s="34"/>
      <c r="W1754" s="35"/>
      <c r="X1754" s="34"/>
      <c r="Y1754" s="35"/>
      <c r="Z1754" s="34"/>
      <c r="AA1754" s="34"/>
      <c r="AB1754" s="34"/>
      <c r="AC1754" s="34"/>
      <c r="AD1754" s="34"/>
      <c r="AE1754" s="34"/>
      <c r="AF1754" s="34"/>
      <c r="AG1754" s="34"/>
      <c r="AH1754" s="34"/>
      <c r="AI1754" s="35"/>
      <c r="AJ1754" s="35"/>
      <c r="AK1754" s="35"/>
      <c r="AL1754" s="35"/>
      <c r="AM1754" s="35"/>
    </row>
    <row r="1755" spans="1:39" ht="14.4" hidden="1">
      <c r="A1755" s="36">
        <v>1754</v>
      </c>
      <c r="B1755" s="37" t="s">
        <v>2792</v>
      </c>
      <c r="C1755" s="37" t="s">
        <v>8068</v>
      </c>
      <c r="D1755" s="38">
        <v>10</v>
      </c>
      <c r="E1755" s="38" t="s">
        <v>6267</v>
      </c>
      <c r="F1755" s="39" t="s">
        <v>2793</v>
      </c>
      <c r="G1755" s="38" t="s">
        <v>6236</v>
      </c>
      <c r="H1755" s="39">
        <v>719411093</v>
      </c>
      <c r="I1755" s="40" t="s">
        <v>6237</v>
      </c>
      <c r="J1755" s="38" t="s">
        <v>6236</v>
      </c>
      <c r="K1755" s="18" t="s">
        <v>180</v>
      </c>
      <c r="L1755" s="41">
        <v>1278698</v>
      </c>
      <c r="M1755" s="41">
        <v>2</v>
      </c>
      <c r="N1755" s="18" t="s">
        <v>2794</v>
      </c>
      <c r="O1755" s="18" t="s">
        <v>6238</v>
      </c>
      <c r="P1755" s="42">
        <v>0.5</v>
      </c>
      <c r="Q1755" s="18" t="s">
        <v>6239</v>
      </c>
      <c r="R1755" s="41">
        <v>1</v>
      </c>
      <c r="S1755" s="41">
        <v>1</v>
      </c>
      <c r="T1755" s="18" t="s">
        <v>6280</v>
      </c>
      <c r="U1755" s="34"/>
      <c r="V1755" s="34"/>
      <c r="W1755" s="35"/>
      <c r="X1755" s="34"/>
      <c r="Y1755" s="35"/>
      <c r="Z1755" s="34"/>
      <c r="AA1755" s="34"/>
      <c r="AB1755" s="34"/>
      <c r="AC1755" s="34"/>
      <c r="AD1755" s="34"/>
      <c r="AE1755" s="34"/>
      <c r="AF1755" s="34"/>
      <c r="AG1755" s="34"/>
      <c r="AH1755" s="34"/>
      <c r="AI1755" s="35"/>
      <c r="AJ1755" s="35"/>
      <c r="AK1755" s="35"/>
      <c r="AL1755" s="35"/>
      <c r="AM1755" s="35"/>
    </row>
    <row r="1756" spans="1:39" ht="14.4" hidden="1">
      <c r="A1756" s="36">
        <v>1755</v>
      </c>
      <c r="B1756" s="37" t="s">
        <v>311</v>
      </c>
      <c r="C1756" s="37" t="s">
        <v>8069</v>
      </c>
      <c r="D1756" s="38">
        <v>21</v>
      </c>
      <c r="E1756" s="38" t="s">
        <v>6257</v>
      </c>
      <c r="F1756" s="39" t="s">
        <v>312</v>
      </c>
      <c r="G1756" s="38" t="s">
        <v>6236</v>
      </c>
      <c r="H1756" s="39">
        <v>719410853</v>
      </c>
      <c r="I1756" s="40" t="s">
        <v>6237</v>
      </c>
      <c r="J1756" s="38" t="s">
        <v>6236</v>
      </c>
      <c r="K1756" s="18" t="s">
        <v>180</v>
      </c>
      <c r="L1756" s="41">
        <v>1730477</v>
      </c>
      <c r="M1756" s="41">
        <v>2</v>
      </c>
      <c r="N1756" s="18" t="s">
        <v>315</v>
      </c>
      <c r="O1756" s="18" t="s">
        <v>6238</v>
      </c>
      <c r="P1756" s="42">
        <v>0.5</v>
      </c>
      <c r="Q1756" s="18" t="s">
        <v>6239</v>
      </c>
      <c r="R1756" s="41">
        <v>1</v>
      </c>
      <c r="S1756" s="41">
        <v>1</v>
      </c>
      <c r="T1756" s="18" t="s">
        <v>6280</v>
      </c>
      <c r="U1756" s="34"/>
      <c r="V1756" s="34"/>
      <c r="W1756" s="35"/>
      <c r="X1756" s="34"/>
      <c r="Y1756" s="35"/>
      <c r="Z1756" s="34"/>
      <c r="AA1756" s="34"/>
      <c r="AB1756" s="34"/>
      <c r="AC1756" s="34"/>
      <c r="AD1756" s="34"/>
      <c r="AE1756" s="34"/>
      <c r="AF1756" s="34"/>
      <c r="AG1756" s="34"/>
      <c r="AH1756" s="34"/>
      <c r="AI1756" s="35"/>
      <c r="AJ1756" s="35"/>
      <c r="AK1756" s="35"/>
      <c r="AL1756" s="35"/>
      <c r="AM1756" s="35"/>
    </row>
    <row r="1757" spans="1:39" ht="14.4" hidden="1">
      <c r="A1757" s="36">
        <v>1756</v>
      </c>
      <c r="B1757" s="37" t="s">
        <v>5830</v>
      </c>
      <c r="C1757" s="37" t="s">
        <v>8070</v>
      </c>
      <c r="D1757" s="38">
        <v>20</v>
      </c>
      <c r="E1757" s="38" t="s">
        <v>6294</v>
      </c>
      <c r="F1757" s="39" t="s">
        <v>5831</v>
      </c>
      <c r="G1757" s="38" t="s">
        <v>6236</v>
      </c>
      <c r="H1757" s="39">
        <v>719411576</v>
      </c>
      <c r="I1757" s="40" t="s">
        <v>6237</v>
      </c>
      <c r="J1757" s="38" t="s">
        <v>6236</v>
      </c>
      <c r="K1757" s="18" t="s">
        <v>180</v>
      </c>
      <c r="L1757" s="41">
        <v>1329214</v>
      </c>
      <c r="M1757" s="41">
        <v>2</v>
      </c>
      <c r="N1757" s="18" t="s">
        <v>5832</v>
      </c>
      <c r="O1757" s="18" t="s">
        <v>6238</v>
      </c>
      <c r="P1757" s="42">
        <v>0.5</v>
      </c>
      <c r="Q1757" s="18" t="s">
        <v>6239</v>
      </c>
      <c r="R1757" s="41">
        <v>1</v>
      </c>
      <c r="S1757" s="41">
        <v>1</v>
      </c>
      <c r="T1757" s="18" t="s">
        <v>6280</v>
      </c>
      <c r="U1757" s="34"/>
      <c r="V1757" s="34"/>
      <c r="W1757" s="35"/>
      <c r="X1757" s="34"/>
      <c r="Y1757" s="35"/>
      <c r="Z1757" s="34"/>
      <c r="AA1757" s="34"/>
      <c r="AB1757" s="34"/>
      <c r="AC1757" s="34"/>
      <c r="AD1757" s="34"/>
      <c r="AE1757" s="34"/>
      <c r="AF1757" s="34"/>
      <c r="AG1757" s="34"/>
      <c r="AH1757" s="34"/>
      <c r="AI1757" s="35"/>
      <c r="AJ1757" s="35"/>
      <c r="AK1757" s="35"/>
      <c r="AL1757" s="35"/>
      <c r="AM1757" s="35"/>
    </row>
    <row r="1758" spans="1:39" ht="14.4" hidden="1">
      <c r="A1758" s="36">
        <v>1757</v>
      </c>
      <c r="B1758" s="37" t="s">
        <v>3570</v>
      </c>
      <c r="C1758" s="37" t="s">
        <v>8071</v>
      </c>
      <c r="D1758" s="38">
        <v>12</v>
      </c>
      <c r="E1758" s="38" t="s">
        <v>6267</v>
      </c>
      <c r="F1758" s="39" t="s">
        <v>3571</v>
      </c>
      <c r="G1758" s="38" t="s">
        <v>6236</v>
      </c>
      <c r="H1758" s="39">
        <v>719411205</v>
      </c>
      <c r="I1758" s="40" t="s">
        <v>6237</v>
      </c>
      <c r="J1758" s="38" t="s">
        <v>6236</v>
      </c>
      <c r="K1758" s="18" t="s">
        <v>180</v>
      </c>
      <c r="L1758" s="41">
        <v>912213</v>
      </c>
      <c r="M1758" s="41">
        <v>2</v>
      </c>
      <c r="N1758" s="18" t="s">
        <v>3572</v>
      </c>
      <c r="O1758" s="18" t="s">
        <v>6238</v>
      </c>
      <c r="P1758" s="42">
        <v>0.5</v>
      </c>
      <c r="Q1758" s="18" t="s">
        <v>6239</v>
      </c>
      <c r="R1758" s="41">
        <v>1</v>
      </c>
      <c r="S1758" s="41">
        <v>1</v>
      </c>
      <c r="T1758" s="18" t="s">
        <v>6280</v>
      </c>
      <c r="U1758" s="34"/>
      <c r="V1758" s="34"/>
      <c r="W1758" s="35"/>
      <c r="X1758" s="34"/>
      <c r="Y1758" s="35"/>
      <c r="Z1758" s="34"/>
      <c r="AA1758" s="34"/>
      <c r="AB1758" s="34"/>
      <c r="AC1758" s="34"/>
      <c r="AD1758" s="34"/>
      <c r="AE1758" s="34"/>
      <c r="AF1758" s="34"/>
      <c r="AG1758" s="34"/>
      <c r="AH1758" s="34"/>
      <c r="AI1758" s="35"/>
      <c r="AJ1758" s="35"/>
      <c r="AK1758" s="35"/>
      <c r="AL1758" s="35"/>
      <c r="AM1758" s="35"/>
    </row>
    <row r="1759" spans="1:39" ht="14.4" hidden="1">
      <c r="A1759" s="36">
        <v>1758</v>
      </c>
      <c r="B1759" s="37" t="s">
        <v>2851</v>
      </c>
      <c r="C1759" s="37" t="s">
        <v>8072</v>
      </c>
      <c r="D1759" s="38">
        <v>10</v>
      </c>
      <c r="E1759" s="38" t="s">
        <v>6267</v>
      </c>
      <c r="F1759" s="39" t="s">
        <v>2852</v>
      </c>
      <c r="G1759" s="38" t="s">
        <v>6236</v>
      </c>
      <c r="H1759" s="39">
        <v>719411110</v>
      </c>
      <c r="I1759" s="40" t="s">
        <v>6237</v>
      </c>
      <c r="J1759" s="38" t="s">
        <v>6236</v>
      </c>
      <c r="K1759" s="18" t="s">
        <v>180</v>
      </c>
      <c r="L1759" s="41">
        <v>1164335</v>
      </c>
      <c r="M1759" s="41">
        <v>2</v>
      </c>
      <c r="N1759" s="18" t="s">
        <v>2853</v>
      </c>
      <c r="O1759" s="18" t="s">
        <v>6238</v>
      </c>
      <c r="P1759" s="42">
        <v>0.5</v>
      </c>
      <c r="Q1759" s="18" t="s">
        <v>6239</v>
      </c>
      <c r="R1759" s="41">
        <v>1</v>
      </c>
      <c r="S1759" s="41">
        <v>1</v>
      </c>
      <c r="T1759" s="18" t="s">
        <v>6280</v>
      </c>
      <c r="U1759" s="34"/>
      <c r="V1759" s="34"/>
      <c r="W1759" s="35"/>
      <c r="X1759" s="34"/>
      <c r="Y1759" s="35"/>
      <c r="Z1759" s="34"/>
      <c r="AA1759" s="34"/>
      <c r="AB1759" s="34"/>
      <c r="AC1759" s="34"/>
      <c r="AD1759" s="34"/>
      <c r="AE1759" s="34"/>
      <c r="AF1759" s="34"/>
      <c r="AG1759" s="34"/>
      <c r="AH1759" s="34"/>
      <c r="AI1759" s="35"/>
      <c r="AJ1759" s="35"/>
      <c r="AK1759" s="35"/>
      <c r="AL1759" s="35"/>
      <c r="AM1759" s="35"/>
    </row>
    <row r="1760" spans="1:39" ht="14.4" hidden="1">
      <c r="A1760" s="36">
        <v>1759</v>
      </c>
      <c r="B1760" s="37" t="s">
        <v>3524</v>
      </c>
      <c r="C1760" s="37" t="s">
        <v>8073</v>
      </c>
      <c r="D1760" s="38">
        <v>12</v>
      </c>
      <c r="E1760" s="38" t="s">
        <v>6235</v>
      </c>
      <c r="F1760" s="39" t="s">
        <v>3525</v>
      </c>
      <c r="G1760" s="38" t="s">
        <v>6236</v>
      </c>
      <c r="H1760" s="39">
        <v>719411202</v>
      </c>
      <c r="I1760" s="40" t="s">
        <v>6237</v>
      </c>
      <c r="J1760" s="38" t="s">
        <v>6236</v>
      </c>
      <c r="K1760" s="18" t="s">
        <v>180</v>
      </c>
      <c r="L1760" s="41">
        <v>1586330</v>
      </c>
      <c r="M1760" s="41">
        <v>2</v>
      </c>
      <c r="N1760" s="18" t="s">
        <v>3526</v>
      </c>
      <c r="O1760" s="18" t="s">
        <v>6238</v>
      </c>
      <c r="P1760" s="42">
        <v>0.5</v>
      </c>
      <c r="Q1760" s="18" t="s">
        <v>6239</v>
      </c>
      <c r="R1760" s="41">
        <v>1</v>
      </c>
      <c r="S1760" s="41">
        <v>1</v>
      </c>
      <c r="T1760" s="18" t="s">
        <v>6280</v>
      </c>
      <c r="U1760" s="34"/>
      <c r="V1760" s="34"/>
      <c r="W1760" s="35"/>
      <c r="X1760" s="34"/>
      <c r="Y1760" s="35"/>
      <c r="Z1760" s="34"/>
      <c r="AA1760" s="34"/>
      <c r="AB1760" s="34"/>
      <c r="AC1760" s="34"/>
      <c r="AD1760" s="34"/>
      <c r="AE1760" s="34"/>
      <c r="AF1760" s="34"/>
      <c r="AG1760" s="34"/>
      <c r="AH1760" s="34"/>
      <c r="AI1760" s="35"/>
      <c r="AJ1760" s="35"/>
      <c r="AK1760" s="35"/>
      <c r="AL1760" s="35"/>
      <c r="AM1760" s="35"/>
    </row>
    <row r="1761" spans="1:39" ht="14.4" hidden="1">
      <c r="A1761" s="36">
        <v>1760</v>
      </c>
      <c r="B1761" s="37" t="s">
        <v>5793</v>
      </c>
      <c r="C1761" s="37" t="s">
        <v>8074</v>
      </c>
      <c r="D1761" s="38">
        <v>19</v>
      </c>
      <c r="E1761" s="38" t="s">
        <v>6307</v>
      </c>
      <c r="F1761" s="39" t="s">
        <v>5794</v>
      </c>
      <c r="G1761" s="38" t="s">
        <v>6236</v>
      </c>
      <c r="H1761" s="39">
        <v>719411563</v>
      </c>
      <c r="I1761" s="40" t="s">
        <v>6237</v>
      </c>
      <c r="J1761" s="38" t="s">
        <v>6236</v>
      </c>
      <c r="K1761" s="18" t="s">
        <v>180</v>
      </c>
      <c r="L1761" s="41">
        <v>1455530</v>
      </c>
      <c r="M1761" s="41">
        <v>2</v>
      </c>
      <c r="N1761" s="18" t="s">
        <v>5795</v>
      </c>
      <c r="O1761" s="18" t="s">
        <v>6238</v>
      </c>
      <c r="P1761" s="42">
        <v>0.5</v>
      </c>
      <c r="Q1761" s="18" t="s">
        <v>6239</v>
      </c>
      <c r="R1761" s="41">
        <v>1</v>
      </c>
      <c r="S1761" s="41">
        <v>1</v>
      </c>
      <c r="T1761" s="18" t="s">
        <v>6280</v>
      </c>
      <c r="U1761" s="34"/>
      <c r="V1761" s="34"/>
      <c r="W1761" s="35"/>
      <c r="X1761" s="34"/>
      <c r="Y1761" s="35"/>
      <c r="Z1761" s="34"/>
      <c r="AA1761" s="34"/>
      <c r="AB1761" s="34"/>
      <c r="AC1761" s="34"/>
      <c r="AD1761" s="34"/>
      <c r="AE1761" s="34"/>
      <c r="AF1761" s="34"/>
      <c r="AG1761" s="34"/>
      <c r="AH1761" s="34"/>
      <c r="AI1761" s="35"/>
      <c r="AJ1761" s="35"/>
      <c r="AK1761" s="35"/>
      <c r="AL1761" s="35"/>
      <c r="AM1761" s="35"/>
    </row>
    <row r="1762" spans="1:39" ht="14.4" hidden="1">
      <c r="A1762" s="36">
        <v>1761</v>
      </c>
      <c r="B1762" s="37" t="s">
        <v>2096</v>
      </c>
      <c r="C1762" s="37" t="s">
        <v>8075</v>
      </c>
      <c r="D1762" s="38">
        <v>21</v>
      </c>
      <c r="E1762" s="38" t="s">
        <v>6257</v>
      </c>
      <c r="F1762" s="39" t="s">
        <v>2097</v>
      </c>
      <c r="G1762" s="38" t="s">
        <v>6236</v>
      </c>
      <c r="H1762" s="39">
        <v>719411020</v>
      </c>
      <c r="I1762" s="40" t="s">
        <v>6237</v>
      </c>
      <c r="J1762" s="38" t="s">
        <v>6236</v>
      </c>
      <c r="K1762" s="18" t="s">
        <v>180</v>
      </c>
      <c r="L1762" s="41">
        <v>1344030</v>
      </c>
      <c r="M1762" s="41">
        <v>2</v>
      </c>
      <c r="N1762" s="18" t="s">
        <v>2098</v>
      </c>
      <c r="O1762" s="18" t="s">
        <v>6238</v>
      </c>
      <c r="P1762" s="42">
        <v>0.5</v>
      </c>
      <c r="Q1762" s="18" t="s">
        <v>6239</v>
      </c>
      <c r="R1762" s="41">
        <v>1</v>
      </c>
      <c r="S1762" s="41">
        <v>1</v>
      </c>
      <c r="T1762" s="18" t="s">
        <v>6280</v>
      </c>
      <c r="U1762" s="34"/>
      <c r="V1762" s="34"/>
      <c r="W1762" s="35"/>
      <c r="X1762" s="34"/>
      <c r="Y1762" s="35"/>
      <c r="Z1762" s="34"/>
      <c r="AA1762" s="34"/>
      <c r="AB1762" s="34"/>
      <c r="AC1762" s="34"/>
      <c r="AD1762" s="34"/>
      <c r="AE1762" s="34"/>
      <c r="AF1762" s="34"/>
      <c r="AG1762" s="34"/>
      <c r="AH1762" s="34"/>
      <c r="AI1762" s="35"/>
      <c r="AJ1762" s="35"/>
      <c r="AK1762" s="35"/>
      <c r="AL1762" s="35"/>
      <c r="AM1762" s="35"/>
    </row>
    <row r="1763" spans="1:39" ht="14.4" hidden="1">
      <c r="A1763" s="36">
        <v>1762</v>
      </c>
      <c r="B1763" s="37" t="s">
        <v>3677</v>
      </c>
      <c r="C1763" s="37" t="s">
        <v>8076</v>
      </c>
      <c r="D1763" s="38">
        <v>12</v>
      </c>
      <c r="E1763" s="38" t="s">
        <v>6279</v>
      </c>
      <c r="F1763" s="39" t="s">
        <v>3678</v>
      </c>
      <c r="G1763" s="38" t="s">
        <v>6236</v>
      </c>
      <c r="H1763" s="39">
        <v>719411214</v>
      </c>
      <c r="I1763" s="40" t="s">
        <v>6237</v>
      </c>
      <c r="J1763" s="38" t="s">
        <v>6236</v>
      </c>
      <c r="K1763" s="18" t="s">
        <v>180</v>
      </c>
      <c r="L1763" s="41">
        <v>1730959</v>
      </c>
      <c r="M1763" s="41">
        <v>2</v>
      </c>
      <c r="N1763" s="18" t="s">
        <v>3679</v>
      </c>
      <c r="O1763" s="18" t="s">
        <v>6238</v>
      </c>
      <c r="P1763" s="42">
        <v>0.5</v>
      </c>
      <c r="Q1763" s="18" t="s">
        <v>6261</v>
      </c>
      <c r="R1763" s="41">
        <v>1</v>
      </c>
      <c r="S1763" s="41">
        <v>1</v>
      </c>
      <c r="T1763" s="18" t="s">
        <v>6280</v>
      </c>
      <c r="U1763" s="34"/>
      <c r="V1763" s="34"/>
      <c r="W1763" s="35"/>
      <c r="X1763" s="34"/>
      <c r="Y1763" s="35"/>
      <c r="Z1763" s="34"/>
      <c r="AA1763" s="34"/>
      <c r="AB1763" s="34"/>
      <c r="AC1763" s="34"/>
      <c r="AD1763" s="34"/>
      <c r="AE1763" s="34"/>
      <c r="AF1763" s="34"/>
      <c r="AG1763" s="34"/>
      <c r="AH1763" s="34"/>
      <c r="AI1763" s="35"/>
      <c r="AJ1763" s="35"/>
      <c r="AK1763" s="35"/>
      <c r="AL1763" s="35"/>
      <c r="AM1763" s="35"/>
    </row>
    <row r="1764" spans="1:39" ht="14.4" hidden="1">
      <c r="A1764" s="36">
        <v>1763</v>
      </c>
      <c r="B1764" s="37" t="s">
        <v>5827</v>
      </c>
      <c r="C1764" s="37" t="s">
        <v>8077</v>
      </c>
      <c r="D1764" s="38">
        <v>20</v>
      </c>
      <c r="E1764" s="38" t="s">
        <v>6235</v>
      </c>
      <c r="F1764" s="39" t="s">
        <v>5828</v>
      </c>
      <c r="G1764" s="38" t="s">
        <v>6236</v>
      </c>
      <c r="H1764" s="39">
        <v>719411575</v>
      </c>
      <c r="I1764" s="40" t="s">
        <v>6237</v>
      </c>
      <c r="J1764" s="38" t="s">
        <v>6236</v>
      </c>
      <c r="K1764" s="18" t="s">
        <v>180</v>
      </c>
      <c r="L1764" s="41">
        <v>1028344</v>
      </c>
      <c r="M1764" s="41">
        <v>2</v>
      </c>
      <c r="N1764" s="18" t="s">
        <v>5829</v>
      </c>
      <c r="O1764" s="18" t="s">
        <v>6238</v>
      </c>
      <c r="P1764" s="42">
        <v>0.5</v>
      </c>
      <c r="Q1764" s="18" t="s">
        <v>6239</v>
      </c>
      <c r="R1764" s="41">
        <v>1</v>
      </c>
      <c r="S1764" s="41">
        <v>1</v>
      </c>
      <c r="T1764" s="18" t="s">
        <v>6280</v>
      </c>
      <c r="U1764" s="34"/>
      <c r="V1764" s="34"/>
      <c r="W1764" s="35"/>
      <c r="X1764" s="34"/>
      <c r="Y1764" s="35"/>
      <c r="Z1764" s="34"/>
      <c r="AA1764" s="34"/>
      <c r="AB1764" s="34"/>
      <c r="AC1764" s="34"/>
      <c r="AD1764" s="34"/>
      <c r="AE1764" s="34"/>
      <c r="AF1764" s="34"/>
      <c r="AG1764" s="34"/>
      <c r="AH1764" s="34"/>
      <c r="AI1764" s="35"/>
      <c r="AJ1764" s="35"/>
      <c r="AK1764" s="35"/>
      <c r="AL1764" s="35"/>
      <c r="AM1764" s="35"/>
    </row>
    <row r="1765" spans="1:39" ht="14.4" hidden="1">
      <c r="A1765" s="36">
        <v>1764</v>
      </c>
      <c r="B1765" s="37" t="s">
        <v>3047</v>
      </c>
      <c r="C1765" s="37" t="s">
        <v>8078</v>
      </c>
      <c r="D1765" s="38">
        <v>11</v>
      </c>
      <c r="E1765" s="38" t="s">
        <v>6263</v>
      </c>
      <c r="F1765" s="39" t="s">
        <v>3048</v>
      </c>
      <c r="G1765" s="38" t="s">
        <v>6236</v>
      </c>
      <c r="H1765" s="39">
        <v>719411140</v>
      </c>
      <c r="I1765" s="40" t="s">
        <v>6237</v>
      </c>
      <c r="J1765" s="38" t="s">
        <v>6236</v>
      </c>
      <c r="K1765" s="18" t="s">
        <v>180</v>
      </c>
      <c r="L1765" s="41">
        <v>1346623</v>
      </c>
      <c r="M1765" s="41">
        <v>2</v>
      </c>
      <c r="N1765" s="18" t="s">
        <v>3049</v>
      </c>
      <c r="O1765" s="18" t="s">
        <v>6238</v>
      </c>
      <c r="P1765" s="42">
        <v>0.54166666666666663</v>
      </c>
      <c r="Q1765" s="18" t="s">
        <v>6239</v>
      </c>
      <c r="R1765" s="41">
        <v>1</v>
      </c>
      <c r="S1765" s="41">
        <v>1</v>
      </c>
      <c r="T1765" s="18" t="s">
        <v>6280</v>
      </c>
      <c r="U1765" s="34"/>
      <c r="V1765" s="34"/>
      <c r="W1765" s="35"/>
      <c r="X1765" s="34"/>
      <c r="Y1765" s="35"/>
      <c r="Z1765" s="34"/>
      <c r="AA1765" s="34"/>
      <c r="AB1765" s="34"/>
      <c r="AC1765" s="34"/>
      <c r="AD1765" s="34"/>
      <c r="AE1765" s="34"/>
      <c r="AF1765" s="34"/>
      <c r="AG1765" s="34"/>
      <c r="AH1765" s="34"/>
      <c r="AI1765" s="35"/>
      <c r="AJ1765" s="35"/>
      <c r="AK1765" s="35"/>
      <c r="AL1765" s="35"/>
      <c r="AM1765" s="35"/>
    </row>
    <row r="1766" spans="1:39" ht="14.4" hidden="1">
      <c r="A1766" s="36">
        <v>1765</v>
      </c>
      <c r="B1766" s="37" t="s">
        <v>4547</v>
      </c>
      <c r="C1766" s="37" t="s">
        <v>8079</v>
      </c>
      <c r="D1766" s="38">
        <v>15</v>
      </c>
      <c r="E1766" s="38" t="s">
        <v>6274</v>
      </c>
      <c r="F1766" s="39" t="s">
        <v>4548</v>
      </c>
      <c r="G1766" s="38" t="s">
        <v>6236</v>
      </c>
      <c r="H1766" s="39">
        <v>719411339</v>
      </c>
      <c r="I1766" s="40" t="s">
        <v>6237</v>
      </c>
      <c r="J1766" s="38" t="s">
        <v>6236</v>
      </c>
      <c r="K1766" s="18" t="s">
        <v>180</v>
      </c>
      <c r="L1766" s="41">
        <v>1416053</v>
      </c>
      <c r="M1766" s="41">
        <v>2</v>
      </c>
      <c r="N1766" s="18" t="s">
        <v>4549</v>
      </c>
      <c r="O1766" s="18" t="s">
        <v>6238</v>
      </c>
      <c r="P1766" s="42">
        <v>0.54166666666666663</v>
      </c>
      <c r="Q1766" s="18" t="s">
        <v>6239</v>
      </c>
      <c r="R1766" s="41">
        <v>1</v>
      </c>
      <c r="S1766" s="41">
        <v>1</v>
      </c>
      <c r="T1766" s="18" t="s">
        <v>6280</v>
      </c>
      <c r="U1766" s="34"/>
      <c r="V1766" s="34"/>
      <c r="W1766" s="35"/>
      <c r="X1766" s="34"/>
      <c r="Y1766" s="35"/>
      <c r="Z1766" s="34"/>
      <c r="AA1766" s="34"/>
      <c r="AB1766" s="34"/>
      <c r="AC1766" s="34"/>
      <c r="AD1766" s="34"/>
      <c r="AE1766" s="34"/>
      <c r="AF1766" s="34"/>
      <c r="AG1766" s="34"/>
      <c r="AH1766" s="34"/>
      <c r="AI1766" s="35"/>
      <c r="AJ1766" s="35"/>
      <c r="AK1766" s="35"/>
      <c r="AL1766" s="35"/>
      <c r="AM1766" s="35"/>
    </row>
    <row r="1767" spans="1:39" ht="14.4" hidden="1">
      <c r="A1767" s="36">
        <v>1766</v>
      </c>
      <c r="B1767" s="37" t="s">
        <v>4579</v>
      </c>
      <c r="C1767" s="37" t="s">
        <v>8080</v>
      </c>
      <c r="D1767" s="38">
        <v>15</v>
      </c>
      <c r="E1767" s="38" t="s">
        <v>6267</v>
      </c>
      <c r="F1767" s="39" t="s">
        <v>4580</v>
      </c>
      <c r="G1767" s="38" t="s">
        <v>6236</v>
      </c>
      <c r="H1767" s="39">
        <v>719411350</v>
      </c>
      <c r="I1767" s="40" t="s">
        <v>6237</v>
      </c>
      <c r="J1767" s="38" t="s">
        <v>6236</v>
      </c>
      <c r="K1767" s="18" t="s">
        <v>180</v>
      </c>
      <c r="L1767" s="41">
        <v>1378325</v>
      </c>
      <c r="M1767" s="41">
        <v>2</v>
      </c>
      <c r="N1767" s="18" t="s">
        <v>4581</v>
      </c>
      <c r="O1767" s="18" t="s">
        <v>6238</v>
      </c>
      <c r="P1767" s="42">
        <v>0.54166666666666663</v>
      </c>
      <c r="Q1767" s="18" t="s">
        <v>6239</v>
      </c>
      <c r="R1767" s="41">
        <v>1</v>
      </c>
      <c r="S1767" s="41">
        <v>1</v>
      </c>
      <c r="T1767" s="18" t="s">
        <v>6280</v>
      </c>
      <c r="U1767" s="34"/>
      <c r="V1767" s="34"/>
      <c r="W1767" s="35"/>
      <c r="X1767" s="34"/>
      <c r="Y1767" s="35"/>
      <c r="Z1767" s="34"/>
      <c r="AA1767" s="34"/>
      <c r="AB1767" s="34"/>
      <c r="AC1767" s="34"/>
      <c r="AD1767" s="34"/>
      <c r="AE1767" s="34"/>
      <c r="AF1767" s="34"/>
      <c r="AG1767" s="34"/>
      <c r="AH1767" s="34"/>
      <c r="AI1767" s="35"/>
      <c r="AJ1767" s="35"/>
      <c r="AK1767" s="35"/>
      <c r="AL1767" s="35"/>
      <c r="AM1767" s="35"/>
    </row>
    <row r="1768" spans="1:39" ht="14.4" hidden="1">
      <c r="A1768" s="36">
        <v>1767</v>
      </c>
      <c r="B1768" s="37" t="s">
        <v>2693</v>
      </c>
      <c r="C1768" s="37" t="s">
        <v>8081</v>
      </c>
      <c r="D1768" s="38">
        <v>10</v>
      </c>
      <c r="E1768" s="38" t="s">
        <v>6497</v>
      </c>
      <c r="F1768" s="39" t="s">
        <v>2694</v>
      </c>
      <c r="G1768" s="38" t="s">
        <v>6236</v>
      </c>
      <c r="H1768" s="39">
        <v>719411085</v>
      </c>
      <c r="I1768" s="40" t="s">
        <v>6237</v>
      </c>
      <c r="J1768" s="38" t="s">
        <v>6236</v>
      </c>
      <c r="K1768" s="18" t="s">
        <v>180</v>
      </c>
      <c r="L1768" s="41">
        <v>1021427</v>
      </c>
      <c r="M1768" s="41">
        <v>2</v>
      </c>
      <c r="N1768" s="18" t="s">
        <v>2696</v>
      </c>
      <c r="O1768" s="18" t="s">
        <v>6238</v>
      </c>
      <c r="P1768" s="42">
        <v>0.54166666666666663</v>
      </c>
      <c r="Q1768" s="18" t="s">
        <v>6239</v>
      </c>
      <c r="R1768" s="41">
        <v>1</v>
      </c>
      <c r="S1768" s="41">
        <v>1</v>
      </c>
      <c r="T1768" s="18" t="s">
        <v>6280</v>
      </c>
      <c r="U1768" s="34"/>
      <c r="V1768" s="34"/>
      <c r="W1768" s="35"/>
      <c r="X1768" s="34"/>
      <c r="Y1768" s="35"/>
      <c r="Z1768" s="34"/>
      <c r="AA1768" s="34"/>
      <c r="AB1768" s="34"/>
      <c r="AC1768" s="34"/>
      <c r="AD1768" s="34"/>
      <c r="AE1768" s="34"/>
      <c r="AF1768" s="34"/>
      <c r="AG1768" s="34"/>
      <c r="AH1768" s="34"/>
      <c r="AI1768" s="35"/>
      <c r="AJ1768" s="35"/>
      <c r="AK1768" s="35"/>
      <c r="AL1768" s="35"/>
      <c r="AM1768" s="35"/>
    </row>
    <row r="1769" spans="1:39" ht="14.4" hidden="1">
      <c r="A1769" s="36">
        <v>1768</v>
      </c>
      <c r="B1769" s="37" t="s">
        <v>3473</v>
      </c>
      <c r="C1769" s="37" t="s">
        <v>8082</v>
      </c>
      <c r="D1769" s="38">
        <v>12</v>
      </c>
      <c r="E1769" s="38" t="s">
        <v>6497</v>
      </c>
      <c r="F1769" s="39" t="s">
        <v>3474</v>
      </c>
      <c r="G1769" s="38" t="s">
        <v>6236</v>
      </c>
      <c r="H1769" s="39">
        <v>719411194</v>
      </c>
      <c r="I1769" s="40" t="s">
        <v>6237</v>
      </c>
      <c r="J1769" s="38" t="s">
        <v>6236</v>
      </c>
      <c r="K1769" s="18" t="s">
        <v>180</v>
      </c>
      <c r="L1769" s="45">
        <v>1426872</v>
      </c>
      <c r="M1769" s="41">
        <v>2</v>
      </c>
      <c r="N1769" s="18" t="s">
        <v>3475</v>
      </c>
      <c r="O1769" s="18" t="s">
        <v>6238</v>
      </c>
      <c r="P1769" s="42">
        <v>0.54166666666666663</v>
      </c>
      <c r="Q1769" s="18" t="s">
        <v>6330</v>
      </c>
      <c r="R1769" s="41">
        <v>1</v>
      </c>
      <c r="S1769" s="41">
        <v>1</v>
      </c>
      <c r="T1769" s="18" t="s">
        <v>6280</v>
      </c>
      <c r="U1769" s="34"/>
      <c r="V1769" s="34"/>
      <c r="W1769" s="35"/>
      <c r="X1769" s="34"/>
      <c r="Y1769" s="35"/>
      <c r="Z1769" s="34"/>
      <c r="AA1769" s="34"/>
      <c r="AB1769" s="34"/>
      <c r="AC1769" s="34"/>
      <c r="AD1769" s="34"/>
      <c r="AE1769" s="34"/>
      <c r="AF1769" s="34"/>
      <c r="AG1769" s="34"/>
      <c r="AH1769" s="34"/>
      <c r="AI1769" s="35"/>
      <c r="AJ1769" s="35"/>
      <c r="AK1769" s="35"/>
      <c r="AL1769" s="35"/>
      <c r="AM1769" s="35"/>
    </row>
    <row r="1770" spans="1:39" ht="14.4" hidden="1">
      <c r="A1770" s="36">
        <v>1769</v>
      </c>
      <c r="B1770" s="37" t="s">
        <v>5497</v>
      </c>
      <c r="C1770" s="37" t="s">
        <v>8083</v>
      </c>
      <c r="D1770" s="38">
        <v>19</v>
      </c>
      <c r="E1770" s="38" t="s">
        <v>6267</v>
      </c>
      <c r="F1770" s="39" t="s">
        <v>5498</v>
      </c>
      <c r="G1770" s="38" t="s">
        <v>6236</v>
      </c>
      <c r="H1770" s="39">
        <v>719411521</v>
      </c>
      <c r="I1770" s="40" t="s">
        <v>6237</v>
      </c>
      <c r="J1770" s="38" t="s">
        <v>6236</v>
      </c>
      <c r="K1770" s="18" t="s">
        <v>180</v>
      </c>
      <c r="L1770" s="45">
        <v>1426872</v>
      </c>
      <c r="M1770" s="41">
        <v>2</v>
      </c>
      <c r="N1770" s="18" t="s">
        <v>3475</v>
      </c>
      <c r="O1770" s="18" t="s">
        <v>6238</v>
      </c>
      <c r="P1770" s="42">
        <v>0.54166666666666663</v>
      </c>
      <c r="Q1770" s="18" t="s">
        <v>6239</v>
      </c>
      <c r="R1770" s="41">
        <v>1</v>
      </c>
      <c r="S1770" s="50"/>
      <c r="T1770" s="18" t="s">
        <v>6280</v>
      </c>
      <c r="U1770" s="34"/>
      <c r="V1770" s="34"/>
      <c r="W1770" s="35"/>
      <c r="X1770" s="34"/>
      <c r="Y1770" s="35"/>
      <c r="Z1770" s="34"/>
      <c r="AA1770" s="34"/>
      <c r="AB1770" s="34"/>
      <c r="AC1770" s="34"/>
      <c r="AD1770" s="34"/>
      <c r="AE1770" s="34"/>
      <c r="AF1770" s="34"/>
      <c r="AG1770" s="34"/>
      <c r="AH1770" s="34"/>
      <c r="AI1770" s="35"/>
      <c r="AJ1770" s="35"/>
      <c r="AK1770" s="35"/>
      <c r="AL1770" s="35"/>
      <c r="AM1770" s="35"/>
    </row>
    <row r="1771" spans="1:39" ht="14.4" hidden="1">
      <c r="A1771" s="36">
        <v>1770</v>
      </c>
      <c r="B1771" s="37" t="s">
        <v>1271</v>
      </c>
      <c r="C1771" s="37" t="s">
        <v>8084</v>
      </c>
      <c r="D1771" s="38">
        <v>8</v>
      </c>
      <c r="E1771" s="38" t="s">
        <v>6267</v>
      </c>
      <c r="F1771" s="39" t="s">
        <v>1272</v>
      </c>
      <c r="G1771" s="38" t="s">
        <v>6236</v>
      </c>
      <c r="H1771" s="39">
        <v>719410953</v>
      </c>
      <c r="I1771" s="40" t="s">
        <v>6237</v>
      </c>
      <c r="J1771" s="38" t="s">
        <v>6236</v>
      </c>
      <c r="K1771" s="18" t="s">
        <v>180</v>
      </c>
      <c r="L1771" s="41">
        <v>1808230</v>
      </c>
      <c r="M1771" s="41">
        <v>2</v>
      </c>
      <c r="N1771" s="18" t="s">
        <v>1273</v>
      </c>
      <c r="O1771" s="18" t="s">
        <v>6238</v>
      </c>
      <c r="P1771" s="42">
        <v>0.54166666666666663</v>
      </c>
      <c r="Q1771" s="18" t="s">
        <v>6268</v>
      </c>
      <c r="R1771" s="41">
        <v>1</v>
      </c>
      <c r="S1771" s="41">
        <v>1</v>
      </c>
      <c r="T1771" s="18" t="s">
        <v>6280</v>
      </c>
      <c r="U1771" s="34"/>
      <c r="V1771" s="34"/>
      <c r="W1771" s="35"/>
      <c r="X1771" s="34"/>
      <c r="Y1771" s="35"/>
      <c r="Z1771" s="34"/>
      <c r="AA1771" s="34"/>
      <c r="AB1771" s="34"/>
      <c r="AC1771" s="34"/>
      <c r="AD1771" s="34"/>
      <c r="AE1771" s="34"/>
      <c r="AF1771" s="34"/>
      <c r="AG1771" s="34"/>
      <c r="AH1771" s="34"/>
      <c r="AI1771" s="35"/>
      <c r="AJ1771" s="35"/>
      <c r="AK1771" s="35"/>
      <c r="AL1771" s="35"/>
      <c r="AM1771" s="35"/>
    </row>
    <row r="1772" spans="1:39" ht="14.4" hidden="1">
      <c r="A1772" s="36">
        <v>1771</v>
      </c>
      <c r="B1772" s="37" t="s">
        <v>4158</v>
      </c>
      <c r="C1772" s="37" t="s">
        <v>8085</v>
      </c>
      <c r="D1772" s="38">
        <v>14</v>
      </c>
      <c r="E1772" s="38" t="s">
        <v>6267</v>
      </c>
      <c r="F1772" s="39" t="s">
        <v>4159</v>
      </c>
      <c r="G1772" s="38" t="s">
        <v>6236</v>
      </c>
      <c r="H1772" s="39">
        <v>719411272</v>
      </c>
      <c r="I1772" s="40" t="s">
        <v>6237</v>
      </c>
      <c r="J1772" s="38" t="s">
        <v>6236</v>
      </c>
      <c r="K1772" s="18" t="s">
        <v>180</v>
      </c>
      <c r="L1772" s="41">
        <v>1451433</v>
      </c>
      <c r="M1772" s="41">
        <v>2</v>
      </c>
      <c r="N1772" s="18" t="s">
        <v>4160</v>
      </c>
      <c r="O1772" s="18" t="s">
        <v>6238</v>
      </c>
      <c r="P1772" s="42">
        <v>0.54166666666666663</v>
      </c>
      <c r="Q1772" s="18" t="s">
        <v>6268</v>
      </c>
      <c r="R1772" s="41">
        <v>1</v>
      </c>
      <c r="S1772" s="41">
        <v>1</v>
      </c>
      <c r="T1772" s="18" t="s">
        <v>6280</v>
      </c>
      <c r="U1772" s="34"/>
      <c r="V1772" s="34"/>
      <c r="W1772" s="35"/>
      <c r="X1772" s="34"/>
      <c r="Y1772" s="35"/>
      <c r="Z1772" s="34"/>
      <c r="AA1772" s="34"/>
      <c r="AB1772" s="34"/>
      <c r="AC1772" s="34"/>
      <c r="AD1772" s="34"/>
      <c r="AE1772" s="34"/>
      <c r="AF1772" s="34"/>
      <c r="AG1772" s="34"/>
      <c r="AH1772" s="34"/>
      <c r="AI1772" s="35"/>
      <c r="AJ1772" s="35"/>
      <c r="AK1772" s="35"/>
      <c r="AL1772" s="35"/>
      <c r="AM1772" s="35"/>
    </row>
    <row r="1773" spans="1:39" ht="14.4" hidden="1">
      <c r="A1773" s="36">
        <v>1772</v>
      </c>
      <c r="B1773" s="37" t="s">
        <v>5921</v>
      </c>
      <c r="C1773" s="37" t="s">
        <v>8086</v>
      </c>
      <c r="D1773" s="38">
        <v>20</v>
      </c>
      <c r="E1773" s="38" t="s">
        <v>6235</v>
      </c>
      <c r="F1773" s="39" t="s">
        <v>5922</v>
      </c>
      <c r="G1773" s="38" t="s">
        <v>6236</v>
      </c>
      <c r="H1773" s="39">
        <v>719411591</v>
      </c>
      <c r="I1773" s="40" t="s">
        <v>6237</v>
      </c>
      <c r="J1773" s="38" t="s">
        <v>6236</v>
      </c>
      <c r="K1773" s="18" t="s">
        <v>180</v>
      </c>
      <c r="L1773" s="41">
        <v>1324262</v>
      </c>
      <c r="M1773" s="41">
        <v>2</v>
      </c>
      <c r="N1773" s="18" t="s">
        <v>5923</v>
      </c>
      <c r="O1773" s="18" t="s">
        <v>6238</v>
      </c>
      <c r="P1773" s="42">
        <v>0.54166666666666663</v>
      </c>
      <c r="Q1773" s="18" t="s">
        <v>6239</v>
      </c>
      <c r="R1773" s="41">
        <v>1</v>
      </c>
      <c r="S1773" s="41">
        <v>1</v>
      </c>
      <c r="T1773" s="18" t="s">
        <v>6280</v>
      </c>
      <c r="U1773" s="34"/>
      <c r="V1773" s="34"/>
      <c r="W1773" s="35"/>
      <c r="X1773" s="34"/>
      <c r="Y1773" s="35"/>
      <c r="Z1773" s="34"/>
      <c r="AA1773" s="34"/>
      <c r="AB1773" s="34"/>
      <c r="AC1773" s="34"/>
      <c r="AD1773" s="34"/>
      <c r="AE1773" s="34"/>
      <c r="AF1773" s="34"/>
      <c r="AG1773" s="34"/>
      <c r="AH1773" s="34"/>
      <c r="AI1773" s="35"/>
      <c r="AJ1773" s="35"/>
      <c r="AK1773" s="35"/>
      <c r="AL1773" s="35"/>
      <c r="AM1773" s="35"/>
    </row>
    <row r="1774" spans="1:39" ht="14.4" hidden="1">
      <c r="A1774" s="36">
        <v>1773</v>
      </c>
      <c r="B1774" s="37" t="s">
        <v>3210</v>
      </c>
      <c r="C1774" s="37" t="s">
        <v>8087</v>
      </c>
      <c r="D1774" s="38">
        <v>11</v>
      </c>
      <c r="E1774" s="38" t="s">
        <v>6267</v>
      </c>
      <c r="F1774" s="39" t="s">
        <v>3211</v>
      </c>
      <c r="G1774" s="38" t="s">
        <v>6236</v>
      </c>
      <c r="H1774" s="39">
        <v>719411169</v>
      </c>
      <c r="I1774" s="40" t="s">
        <v>6237</v>
      </c>
      <c r="J1774" s="38" t="s">
        <v>6236</v>
      </c>
      <c r="K1774" s="18" t="s">
        <v>180</v>
      </c>
      <c r="L1774" s="45">
        <v>1030882</v>
      </c>
      <c r="M1774" s="41">
        <v>2</v>
      </c>
      <c r="N1774" s="18" t="s">
        <v>3213</v>
      </c>
      <c r="O1774" s="18" t="s">
        <v>6238</v>
      </c>
      <c r="P1774" s="42">
        <v>0.54166666666666663</v>
      </c>
      <c r="Q1774" s="18" t="s">
        <v>6239</v>
      </c>
      <c r="R1774" s="41">
        <v>1</v>
      </c>
      <c r="S1774" s="41">
        <v>1</v>
      </c>
      <c r="T1774" s="18" t="s">
        <v>6280</v>
      </c>
      <c r="U1774" s="34"/>
      <c r="V1774" s="34"/>
      <c r="W1774" s="35"/>
      <c r="X1774" s="34"/>
      <c r="Y1774" s="35"/>
      <c r="Z1774" s="34"/>
      <c r="AA1774" s="34"/>
      <c r="AB1774" s="34"/>
      <c r="AC1774" s="34"/>
      <c r="AD1774" s="34"/>
      <c r="AE1774" s="34"/>
      <c r="AF1774" s="34"/>
      <c r="AG1774" s="34"/>
      <c r="AH1774" s="34"/>
      <c r="AI1774" s="35"/>
      <c r="AJ1774" s="35"/>
      <c r="AK1774" s="35"/>
      <c r="AL1774" s="35"/>
      <c r="AM1774" s="35"/>
    </row>
    <row r="1775" spans="1:39" ht="14.4" hidden="1">
      <c r="A1775" s="36">
        <v>1774</v>
      </c>
      <c r="B1775" s="37" t="s">
        <v>3673</v>
      </c>
      <c r="C1775" s="37" t="s">
        <v>8088</v>
      </c>
      <c r="D1775" s="38">
        <v>12</v>
      </c>
      <c r="E1775" s="38" t="s">
        <v>6260</v>
      </c>
      <c r="F1775" s="39" t="s">
        <v>3674</v>
      </c>
      <c r="G1775" s="38" t="s">
        <v>6236</v>
      </c>
      <c r="H1775" s="39">
        <v>719411212</v>
      </c>
      <c r="I1775" s="40" t="s">
        <v>6237</v>
      </c>
      <c r="J1775" s="38" t="s">
        <v>6236</v>
      </c>
      <c r="K1775" s="18" t="s">
        <v>180</v>
      </c>
      <c r="L1775" s="45">
        <v>1030882</v>
      </c>
      <c r="M1775" s="41">
        <v>2</v>
      </c>
      <c r="N1775" s="18" t="s">
        <v>3213</v>
      </c>
      <c r="O1775" s="18" t="s">
        <v>6238</v>
      </c>
      <c r="P1775" s="42">
        <v>0.54166666666666663</v>
      </c>
      <c r="Q1775" s="18" t="s">
        <v>6261</v>
      </c>
      <c r="R1775" s="41">
        <v>1</v>
      </c>
      <c r="S1775" s="50"/>
      <c r="T1775" s="18" t="s">
        <v>6280</v>
      </c>
      <c r="U1775" s="34"/>
      <c r="V1775" s="34"/>
      <c r="W1775" s="35"/>
      <c r="X1775" s="34"/>
      <c r="Y1775" s="35"/>
      <c r="Z1775" s="34"/>
      <c r="AA1775" s="34"/>
      <c r="AB1775" s="34"/>
      <c r="AC1775" s="34"/>
      <c r="AD1775" s="34"/>
      <c r="AE1775" s="34"/>
      <c r="AF1775" s="34"/>
      <c r="AG1775" s="34"/>
      <c r="AH1775" s="34"/>
      <c r="AI1775" s="35"/>
      <c r="AJ1775" s="35"/>
      <c r="AK1775" s="35"/>
      <c r="AL1775" s="35"/>
      <c r="AM1775" s="35"/>
    </row>
    <row r="1776" spans="1:39" ht="14.4" hidden="1">
      <c r="A1776" s="36">
        <v>1775</v>
      </c>
      <c r="B1776" s="37" t="s">
        <v>4518</v>
      </c>
      <c r="C1776" s="37" t="s">
        <v>8089</v>
      </c>
      <c r="D1776" s="38">
        <v>15</v>
      </c>
      <c r="E1776" s="38" t="s">
        <v>6286</v>
      </c>
      <c r="F1776" s="39" t="s">
        <v>4519</v>
      </c>
      <c r="G1776" s="38" t="s">
        <v>6236</v>
      </c>
      <c r="H1776" s="39">
        <v>719411333</v>
      </c>
      <c r="I1776" s="40" t="s">
        <v>6237</v>
      </c>
      <c r="J1776" s="38" t="s">
        <v>6236</v>
      </c>
      <c r="K1776" s="18" t="s">
        <v>180</v>
      </c>
      <c r="L1776" s="41">
        <v>1357694</v>
      </c>
      <c r="M1776" s="41">
        <v>2</v>
      </c>
      <c r="N1776" s="18" t="s">
        <v>4520</v>
      </c>
      <c r="O1776" s="18" t="s">
        <v>6238</v>
      </c>
      <c r="P1776" s="42">
        <v>0.54166666666666663</v>
      </c>
      <c r="Q1776" s="18" t="s">
        <v>6239</v>
      </c>
      <c r="R1776" s="41">
        <v>1</v>
      </c>
      <c r="S1776" s="41">
        <v>1</v>
      </c>
      <c r="T1776" s="18" t="s">
        <v>6280</v>
      </c>
      <c r="U1776" s="34"/>
      <c r="V1776" s="34"/>
      <c r="W1776" s="35"/>
      <c r="X1776" s="34"/>
      <c r="Y1776" s="35"/>
      <c r="Z1776" s="34"/>
      <c r="AA1776" s="34"/>
      <c r="AB1776" s="34"/>
      <c r="AC1776" s="34"/>
      <c r="AD1776" s="34"/>
      <c r="AE1776" s="34"/>
      <c r="AF1776" s="34"/>
      <c r="AG1776" s="34"/>
      <c r="AH1776" s="34"/>
      <c r="AI1776" s="35"/>
      <c r="AJ1776" s="35"/>
      <c r="AK1776" s="35"/>
      <c r="AL1776" s="35"/>
      <c r="AM1776" s="35"/>
    </row>
    <row r="1777" spans="1:39" ht="14.4" hidden="1">
      <c r="A1777" s="36">
        <v>1776</v>
      </c>
      <c r="B1777" s="37" t="s">
        <v>3454</v>
      </c>
      <c r="C1777" s="37" t="s">
        <v>8090</v>
      </c>
      <c r="D1777" s="38">
        <v>12</v>
      </c>
      <c r="E1777" s="38" t="s">
        <v>6235</v>
      </c>
      <c r="F1777" s="39" t="s">
        <v>3455</v>
      </c>
      <c r="G1777" s="38" t="s">
        <v>6236</v>
      </c>
      <c r="H1777" s="39">
        <v>719411188</v>
      </c>
      <c r="I1777" s="40" t="s">
        <v>6237</v>
      </c>
      <c r="J1777" s="38" t="s">
        <v>6236</v>
      </c>
      <c r="K1777" s="18" t="s">
        <v>180</v>
      </c>
      <c r="L1777" s="41">
        <v>1309903</v>
      </c>
      <c r="M1777" s="41">
        <v>2</v>
      </c>
      <c r="N1777" s="18" t="s">
        <v>3456</v>
      </c>
      <c r="O1777" s="18" t="s">
        <v>6238</v>
      </c>
      <c r="P1777" s="42">
        <v>0.54166666666666663</v>
      </c>
      <c r="Q1777" s="18" t="s">
        <v>6239</v>
      </c>
      <c r="R1777" s="41">
        <v>1</v>
      </c>
      <c r="S1777" s="41">
        <v>1</v>
      </c>
      <c r="T1777" s="18" t="s">
        <v>6280</v>
      </c>
      <c r="U1777" s="34"/>
      <c r="V1777" s="34"/>
      <c r="W1777" s="35"/>
      <c r="X1777" s="34"/>
      <c r="Y1777" s="35"/>
      <c r="Z1777" s="34"/>
      <c r="AA1777" s="34"/>
      <c r="AB1777" s="34"/>
      <c r="AC1777" s="34"/>
      <c r="AD1777" s="34"/>
      <c r="AE1777" s="34"/>
      <c r="AF1777" s="34"/>
      <c r="AG1777" s="34"/>
      <c r="AH1777" s="34"/>
      <c r="AI1777" s="35"/>
      <c r="AJ1777" s="35"/>
      <c r="AK1777" s="35"/>
      <c r="AL1777" s="35"/>
      <c r="AM1777" s="35"/>
    </row>
    <row r="1778" spans="1:39" ht="14.4" hidden="1">
      <c r="A1778" s="36">
        <v>1777</v>
      </c>
      <c r="B1778" s="37" t="s">
        <v>2207</v>
      </c>
      <c r="C1778" s="37" t="s">
        <v>8091</v>
      </c>
      <c r="D1778" s="38">
        <v>9</v>
      </c>
      <c r="E1778" s="38" t="s">
        <v>6324</v>
      </c>
      <c r="F1778" s="39" t="s">
        <v>2208</v>
      </c>
      <c r="G1778" s="38" t="s">
        <v>6236</v>
      </c>
      <c r="H1778" s="39">
        <v>719411034</v>
      </c>
      <c r="I1778" s="40" t="s">
        <v>6237</v>
      </c>
      <c r="J1778" s="38" t="s">
        <v>6236</v>
      </c>
      <c r="K1778" s="18" t="s">
        <v>180</v>
      </c>
      <c r="L1778" s="45">
        <v>1418307</v>
      </c>
      <c r="M1778" s="41">
        <v>2</v>
      </c>
      <c r="N1778" s="18" t="s">
        <v>2209</v>
      </c>
      <c r="O1778" s="18" t="s">
        <v>6238</v>
      </c>
      <c r="P1778" s="42">
        <v>0.625</v>
      </c>
      <c r="Q1778" s="18" t="s">
        <v>6261</v>
      </c>
      <c r="R1778" s="41">
        <v>1</v>
      </c>
      <c r="S1778" s="41">
        <v>1</v>
      </c>
      <c r="T1778" s="18" t="s">
        <v>6280</v>
      </c>
      <c r="U1778" s="34"/>
      <c r="V1778" s="34"/>
      <c r="W1778" s="35"/>
      <c r="X1778" s="34"/>
      <c r="Y1778" s="35"/>
      <c r="Z1778" s="34"/>
      <c r="AA1778" s="34"/>
      <c r="AB1778" s="34"/>
      <c r="AC1778" s="34"/>
      <c r="AD1778" s="34"/>
      <c r="AE1778" s="34"/>
      <c r="AF1778" s="34"/>
      <c r="AG1778" s="34"/>
      <c r="AH1778" s="34"/>
      <c r="AI1778" s="35"/>
      <c r="AJ1778" s="35"/>
      <c r="AK1778" s="35"/>
      <c r="AL1778" s="35"/>
      <c r="AM1778" s="35"/>
    </row>
    <row r="1779" spans="1:39" ht="14.4" hidden="1">
      <c r="A1779" s="36">
        <v>1778</v>
      </c>
      <c r="B1779" s="37" t="s">
        <v>4153</v>
      </c>
      <c r="C1779" s="37" t="s">
        <v>8092</v>
      </c>
      <c r="D1779" s="38">
        <v>13</v>
      </c>
      <c r="E1779" s="38" t="s">
        <v>6267</v>
      </c>
      <c r="F1779" s="39" t="s">
        <v>4154</v>
      </c>
      <c r="G1779" s="38" t="s">
        <v>6236</v>
      </c>
      <c r="H1779" s="39">
        <v>719411270</v>
      </c>
      <c r="I1779" s="40" t="s">
        <v>6237</v>
      </c>
      <c r="J1779" s="38" t="s">
        <v>6236</v>
      </c>
      <c r="K1779" s="18" t="s">
        <v>180</v>
      </c>
      <c r="L1779" s="45">
        <v>1418307</v>
      </c>
      <c r="M1779" s="41">
        <v>2</v>
      </c>
      <c r="N1779" s="18" t="s">
        <v>2209</v>
      </c>
      <c r="O1779" s="18" t="s">
        <v>6238</v>
      </c>
      <c r="P1779" s="42">
        <v>0.625</v>
      </c>
      <c r="Q1779" s="18" t="s">
        <v>6268</v>
      </c>
      <c r="R1779" s="41">
        <v>1</v>
      </c>
      <c r="S1779" s="50"/>
      <c r="T1779" s="18" t="s">
        <v>6280</v>
      </c>
      <c r="U1779" s="34"/>
      <c r="V1779" s="34"/>
      <c r="W1779" s="35"/>
      <c r="X1779" s="34"/>
      <c r="Y1779" s="35"/>
      <c r="Z1779" s="34"/>
      <c r="AA1779" s="34"/>
      <c r="AB1779" s="34"/>
      <c r="AC1779" s="34"/>
      <c r="AD1779" s="34"/>
      <c r="AE1779" s="34"/>
      <c r="AF1779" s="34"/>
      <c r="AG1779" s="34"/>
      <c r="AH1779" s="34"/>
      <c r="AI1779" s="35"/>
      <c r="AJ1779" s="35"/>
      <c r="AK1779" s="35"/>
      <c r="AL1779" s="35"/>
      <c r="AM1779" s="35"/>
    </row>
    <row r="1780" spans="1:39" ht="14.4" hidden="1">
      <c r="A1780" s="36">
        <v>1779</v>
      </c>
      <c r="B1780" s="37" t="s">
        <v>5911</v>
      </c>
      <c r="C1780" s="37" t="s">
        <v>8093</v>
      </c>
      <c r="D1780" s="38">
        <v>20</v>
      </c>
      <c r="E1780" s="38" t="s">
        <v>6235</v>
      </c>
      <c r="F1780" s="39" t="s">
        <v>5912</v>
      </c>
      <c r="G1780" s="38" t="s">
        <v>6236</v>
      </c>
      <c r="H1780" s="39">
        <v>719411587</v>
      </c>
      <c r="I1780" s="40" t="s">
        <v>6237</v>
      </c>
      <c r="J1780" s="38" t="s">
        <v>6236</v>
      </c>
      <c r="K1780" s="18" t="s">
        <v>180</v>
      </c>
      <c r="L1780" s="41">
        <v>1745225</v>
      </c>
      <c r="M1780" s="41">
        <v>2</v>
      </c>
      <c r="N1780" s="18" t="s">
        <v>5913</v>
      </c>
      <c r="O1780" s="18" t="s">
        <v>6238</v>
      </c>
      <c r="P1780" s="42">
        <v>0.625</v>
      </c>
      <c r="Q1780" s="18" t="s">
        <v>6239</v>
      </c>
      <c r="R1780" s="41">
        <v>1</v>
      </c>
      <c r="S1780" s="41">
        <v>1</v>
      </c>
      <c r="T1780" s="18" t="s">
        <v>6280</v>
      </c>
      <c r="U1780" s="34"/>
      <c r="V1780" s="34"/>
      <c r="W1780" s="35"/>
      <c r="X1780" s="34"/>
      <c r="Y1780" s="35"/>
      <c r="Z1780" s="34"/>
      <c r="AA1780" s="34"/>
      <c r="AB1780" s="34"/>
      <c r="AC1780" s="34"/>
      <c r="AD1780" s="34"/>
      <c r="AE1780" s="34"/>
      <c r="AF1780" s="34"/>
      <c r="AG1780" s="34"/>
      <c r="AH1780" s="34"/>
      <c r="AI1780" s="35"/>
      <c r="AJ1780" s="35"/>
      <c r="AK1780" s="35"/>
      <c r="AL1780" s="35"/>
      <c r="AM1780" s="35"/>
    </row>
    <row r="1781" spans="1:39" ht="14.4" hidden="1">
      <c r="A1781" s="36">
        <v>1780</v>
      </c>
      <c r="B1781" s="37" t="s">
        <v>2892</v>
      </c>
      <c r="C1781" s="37" t="s">
        <v>8094</v>
      </c>
      <c r="D1781" s="38">
        <v>11</v>
      </c>
      <c r="E1781" s="38" t="s">
        <v>6270</v>
      </c>
      <c r="F1781" s="39" t="s">
        <v>2893</v>
      </c>
      <c r="G1781" s="38" t="s">
        <v>6236</v>
      </c>
      <c r="H1781" s="39">
        <v>719411119</v>
      </c>
      <c r="I1781" s="40" t="s">
        <v>6237</v>
      </c>
      <c r="J1781" s="38" t="s">
        <v>6236</v>
      </c>
      <c r="K1781" s="18" t="s">
        <v>180</v>
      </c>
      <c r="L1781" s="41">
        <v>1358065</v>
      </c>
      <c r="M1781" s="41">
        <v>2</v>
      </c>
      <c r="N1781" s="18" t="s">
        <v>2894</v>
      </c>
      <c r="O1781" s="18" t="s">
        <v>6238</v>
      </c>
      <c r="P1781" s="42">
        <v>0.625</v>
      </c>
      <c r="Q1781" s="18" t="s">
        <v>6239</v>
      </c>
      <c r="R1781" s="41">
        <v>1</v>
      </c>
      <c r="S1781" s="41">
        <v>1</v>
      </c>
      <c r="T1781" s="18" t="s">
        <v>6280</v>
      </c>
      <c r="U1781" s="34"/>
      <c r="V1781" s="34"/>
      <c r="W1781" s="35"/>
      <c r="X1781" s="34"/>
      <c r="Y1781" s="35"/>
      <c r="Z1781" s="34"/>
      <c r="AA1781" s="34"/>
      <c r="AB1781" s="34"/>
      <c r="AC1781" s="34"/>
      <c r="AD1781" s="34"/>
      <c r="AE1781" s="34"/>
      <c r="AF1781" s="34"/>
      <c r="AG1781" s="34"/>
      <c r="AH1781" s="34"/>
      <c r="AI1781" s="35"/>
      <c r="AJ1781" s="35"/>
      <c r="AK1781" s="35"/>
      <c r="AL1781" s="35"/>
      <c r="AM1781" s="35"/>
    </row>
    <row r="1782" spans="1:39" ht="14.4" hidden="1">
      <c r="A1782" s="36">
        <v>1781</v>
      </c>
      <c r="B1782" s="37" t="s">
        <v>3065</v>
      </c>
      <c r="C1782" s="37" t="s">
        <v>8095</v>
      </c>
      <c r="D1782" s="38">
        <v>11</v>
      </c>
      <c r="E1782" s="38" t="s">
        <v>6267</v>
      </c>
      <c r="F1782" s="39" t="s">
        <v>3066</v>
      </c>
      <c r="G1782" s="38" t="s">
        <v>6236</v>
      </c>
      <c r="H1782" s="39">
        <v>719411144</v>
      </c>
      <c r="I1782" s="40" t="s">
        <v>6237</v>
      </c>
      <c r="J1782" s="38" t="s">
        <v>6236</v>
      </c>
      <c r="K1782" s="18" t="s">
        <v>180</v>
      </c>
      <c r="L1782" s="41">
        <v>1403804</v>
      </c>
      <c r="M1782" s="41">
        <v>2</v>
      </c>
      <c r="N1782" s="18" t="s">
        <v>3067</v>
      </c>
      <c r="O1782" s="18" t="s">
        <v>6238</v>
      </c>
      <c r="P1782" s="42">
        <v>0.625</v>
      </c>
      <c r="Q1782" s="18" t="s">
        <v>6239</v>
      </c>
      <c r="R1782" s="41">
        <v>1</v>
      </c>
      <c r="S1782" s="41">
        <v>1</v>
      </c>
      <c r="T1782" s="18" t="s">
        <v>6280</v>
      </c>
      <c r="U1782" s="34"/>
      <c r="V1782" s="34"/>
      <c r="W1782" s="35"/>
      <c r="X1782" s="34"/>
      <c r="Y1782" s="35"/>
      <c r="Z1782" s="34"/>
      <c r="AA1782" s="34"/>
      <c r="AB1782" s="34"/>
      <c r="AC1782" s="34"/>
      <c r="AD1782" s="34"/>
      <c r="AE1782" s="34"/>
      <c r="AF1782" s="34"/>
      <c r="AG1782" s="34"/>
      <c r="AH1782" s="34"/>
      <c r="AI1782" s="35"/>
      <c r="AJ1782" s="35"/>
      <c r="AK1782" s="35"/>
      <c r="AL1782" s="35"/>
      <c r="AM1782" s="35"/>
    </row>
    <row r="1783" spans="1:39" ht="14.4" hidden="1">
      <c r="A1783" s="36">
        <v>1782</v>
      </c>
      <c r="B1783" s="37" t="s">
        <v>5166</v>
      </c>
      <c r="C1783" s="37" t="s">
        <v>8096</v>
      </c>
      <c r="D1783" s="38">
        <v>17</v>
      </c>
      <c r="E1783" s="38" t="s">
        <v>6235</v>
      </c>
      <c r="F1783" s="39" t="s">
        <v>5167</v>
      </c>
      <c r="G1783" s="38" t="s">
        <v>6236</v>
      </c>
      <c r="H1783" s="39">
        <v>719411442</v>
      </c>
      <c r="I1783" s="40" t="s">
        <v>6237</v>
      </c>
      <c r="J1783" s="38" t="s">
        <v>6236</v>
      </c>
      <c r="K1783" s="18" t="s">
        <v>180</v>
      </c>
      <c r="L1783" s="41">
        <v>1580572</v>
      </c>
      <c r="M1783" s="41">
        <v>2</v>
      </c>
      <c r="N1783" s="18" t="s">
        <v>5168</v>
      </c>
      <c r="O1783" s="18" t="s">
        <v>6238</v>
      </c>
      <c r="P1783" s="42">
        <v>0.625</v>
      </c>
      <c r="Q1783" s="18" t="s">
        <v>6239</v>
      </c>
      <c r="R1783" s="41">
        <v>1</v>
      </c>
      <c r="S1783" s="41">
        <v>1</v>
      </c>
      <c r="T1783" s="18" t="s">
        <v>6280</v>
      </c>
      <c r="U1783" s="34"/>
      <c r="V1783" s="34"/>
      <c r="W1783" s="35"/>
      <c r="X1783" s="34"/>
      <c r="Y1783" s="35"/>
      <c r="Z1783" s="34"/>
      <c r="AA1783" s="34"/>
      <c r="AB1783" s="34"/>
      <c r="AC1783" s="34"/>
      <c r="AD1783" s="34"/>
      <c r="AE1783" s="34"/>
      <c r="AF1783" s="34"/>
      <c r="AG1783" s="34"/>
      <c r="AH1783" s="34"/>
      <c r="AI1783" s="35"/>
      <c r="AJ1783" s="35"/>
      <c r="AK1783" s="35"/>
      <c r="AL1783" s="35"/>
      <c r="AM1783" s="35"/>
    </row>
    <row r="1784" spans="1:39" ht="14.4" hidden="1">
      <c r="A1784" s="36">
        <v>1783</v>
      </c>
      <c r="B1784" s="37" t="s">
        <v>5798</v>
      </c>
      <c r="C1784" s="37" t="s">
        <v>8097</v>
      </c>
      <c r="D1784" s="38">
        <v>19</v>
      </c>
      <c r="E1784" s="38" t="s">
        <v>6307</v>
      </c>
      <c r="F1784" s="39" t="s">
        <v>5799</v>
      </c>
      <c r="G1784" s="38" t="s">
        <v>6236</v>
      </c>
      <c r="H1784" s="39">
        <v>719411565</v>
      </c>
      <c r="I1784" s="40" t="s">
        <v>6237</v>
      </c>
      <c r="J1784" s="38" t="s">
        <v>6236</v>
      </c>
      <c r="K1784" s="18" t="s">
        <v>180</v>
      </c>
      <c r="L1784" s="41">
        <v>1100524</v>
      </c>
      <c r="M1784" s="41">
        <v>2</v>
      </c>
      <c r="N1784" s="18" t="s">
        <v>5800</v>
      </c>
      <c r="O1784" s="18" t="s">
        <v>6238</v>
      </c>
      <c r="P1784" s="42">
        <v>0.625</v>
      </c>
      <c r="Q1784" s="18" t="s">
        <v>6239</v>
      </c>
      <c r="R1784" s="41">
        <v>1</v>
      </c>
      <c r="S1784" s="41">
        <v>1</v>
      </c>
      <c r="T1784" s="18" t="s">
        <v>6280</v>
      </c>
      <c r="U1784" s="34"/>
      <c r="V1784" s="34"/>
      <c r="W1784" s="35"/>
      <c r="X1784" s="34"/>
      <c r="Y1784" s="35"/>
      <c r="Z1784" s="34"/>
      <c r="AA1784" s="34"/>
      <c r="AB1784" s="34"/>
      <c r="AC1784" s="34"/>
      <c r="AD1784" s="34"/>
      <c r="AE1784" s="34"/>
      <c r="AF1784" s="34"/>
      <c r="AG1784" s="34"/>
      <c r="AH1784" s="34"/>
      <c r="AI1784" s="35"/>
      <c r="AJ1784" s="35"/>
      <c r="AK1784" s="35"/>
      <c r="AL1784" s="35"/>
      <c r="AM1784" s="35"/>
    </row>
    <row r="1785" spans="1:39" ht="14.4" hidden="1">
      <c r="A1785" s="36">
        <v>1784</v>
      </c>
      <c r="B1785" s="37" t="s">
        <v>2172</v>
      </c>
      <c r="C1785" s="37" t="s">
        <v>8098</v>
      </c>
      <c r="D1785" s="38">
        <v>9</v>
      </c>
      <c r="E1785" s="38" t="s">
        <v>6267</v>
      </c>
      <c r="F1785" s="39" t="s">
        <v>2173</v>
      </c>
      <c r="G1785" s="38" t="s">
        <v>6236</v>
      </c>
      <c r="H1785" s="39">
        <v>719411022</v>
      </c>
      <c r="I1785" s="40" t="s">
        <v>6237</v>
      </c>
      <c r="J1785" s="38" t="s">
        <v>6236</v>
      </c>
      <c r="K1785" s="18" t="s">
        <v>180</v>
      </c>
      <c r="L1785" s="45">
        <v>1288270</v>
      </c>
      <c r="M1785" s="41">
        <v>2</v>
      </c>
      <c r="N1785" s="18" t="s">
        <v>2174</v>
      </c>
      <c r="O1785" s="18" t="s">
        <v>6238</v>
      </c>
      <c r="P1785" s="42">
        <v>0.625</v>
      </c>
      <c r="Q1785" s="18" t="s">
        <v>6268</v>
      </c>
      <c r="R1785" s="41">
        <v>1</v>
      </c>
      <c r="S1785" s="41">
        <v>1</v>
      </c>
      <c r="T1785" s="18" t="s">
        <v>6280</v>
      </c>
      <c r="U1785" s="34"/>
      <c r="V1785" s="34"/>
      <c r="W1785" s="35"/>
      <c r="X1785" s="34"/>
      <c r="Y1785" s="35"/>
      <c r="Z1785" s="34"/>
      <c r="AA1785" s="34"/>
      <c r="AB1785" s="34"/>
      <c r="AC1785" s="34"/>
      <c r="AD1785" s="34"/>
      <c r="AE1785" s="34"/>
      <c r="AF1785" s="34"/>
      <c r="AG1785" s="34"/>
      <c r="AH1785" s="34"/>
      <c r="AI1785" s="35"/>
      <c r="AJ1785" s="35"/>
      <c r="AK1785" s="35"/>
      <c r="AL1785" s="35"/>
      <c r="AM1785" s="35"/>
    </row>
    <row r="1786" spans="1:39" ht="14.4" hidden="1">
      <c r="A1786" s="36">
        <v>1785</v>
      </c>
      <c r="B1786" s="37" t="s">
        <v>2494</v>
      </c>
      <c r="C1786" s="37" t="s">
        <v>8099</v>
      </c>
      <c r="D1786" s="38">
        <v>9</v>
      </c>
      <c r="E1786" s="38" t="s">
        <v>6260</v>
      </c>
      <c r="F1786" s="39" t="s">
        <v>2495</v>
      </c>
      <c r="G1786" s="38" t="s">
        <v>6236</v>
      </c>
      <c r="H1786" s="39">
        <v>719411067</v>
      </c>
      <c r="I1786" s="40" t="s">
        <v>6237</v>
      </c>
      <c r="J1786" s="38" t="s">
        <v>6236</v>
      </c>
      <c r="K1786" s="18" t="s">
        <v>180</v>
      </c>
      <c r="L1786" s="45">
        <v>1288270</v>
      </c>
      <c r="M1786" s="41">
        <v>2</v>
      </c>
      <c r="N1786" s="18" t="s">
        <v>2174</v>
      </c>
      <c r="O1786" s="18" t="s">
        <v>6238</v>
      </c>
      <c r="P1786" s="42">
        <v>0.625</v>
      </c>
      <c r="Q1786" s="18" t="s">
        <v>6261</v>
      </c>
      <c r="R1786" s="41">
        <v>1</v>
      </c>
      <c r="S1786" s="50"/>
      <c r="T1786" s="18" t="s">
        <v>6280</v>
      </c>
      <c r="U1786" s="34"/>
      <c r="V1786" s="34"/>
      <c r="W1786" s="35"/>
      <c r="X1786" s="34"/>
      <c r="Y1786" s="35"/>
      <c r="Z1786" s="34"/>
      <c r="AA1786" s="34"/>
      <c r="AB1786" s="34"/>
      <c r="AC1786" s="34"/>
      <c r="AD1786" s="34"/>
      <c r="AE1786" s="34"/>
      <c r="AF1786" s="34"/>
      <c r="AG1786" s="34"/>
      <c r="AH1786" s="34"/>
      <c r="AI1786" s="35"/>
      <c r="AJ1786" s="35"/>
      <c r="AK1786" s="35"/>
      <c r="AL1786" s="35"/>
      <c r="AM1786" s="35"/>
    </row>
    <row r="1787" spans="1:39" ht="14.4" hidden="1">
      <c r="A1787" s="36">
        <v>1786</v>
      </c>
      <c r="B1787" s="37" t="s">
        <v>4259</v>
      </c>
      <c r="C1787" s="37" t="s">
        <v>8100</v>
      </c>
      <c r="D1787" s="38">
        <v>14</v>
      </c>
      <c r="E1787" s="38" t="s">
        <v>6369</v>
      </c>
      <c r="F1787" s="39" t="s">
        <v>4260</v>
      </c>
      <c r="G1787" s="38" t="s">
        <v>6236</v>
      </c>
      <c r="H1787" s="39">
        <v>719411297</v>
      </c>
      <c r="I1787" s="40" t="s">
        <v>6237</v>
      </c>
      <c r="J1787" s="38" t="s">
        <v>6236</v>
      </c>
      <c r="K1787" s="18" t="s">
        <v>180</v>
      </c>
      <c r="L1787" s="45">
        <v>1288270</v>
      </c>
      <c r="M1787" s="41">
        <v>2</v>
      </c>
      <c r="N1787" s="18" t="s">
        <v>2174</v>
      </c>
      <c r="O1787" s="18" t="s">
        <v>6238</v>
      </c>
      <c r="P1787" s="42">
        <v>0.625</v>
      </c>
      <c r="Q1787" s="18" t="s">
        <v>6268</v>
      </c>
      <c r="R1787" s="41">
        <v>1</v>
      </c>
      <c r="S1787" s="50"/>
      <c r="T1787" s="18" t="s">
        <v>6280</v>
      </c>
      <c r="U1787" s="34"/>
      <c r="V1787" s="34"/>
      <c r="W1787" s="35"/>
      <c r="X1787" s="34"/>
      <c r="Y1787" s="35"/>
      <c r="Z1787" s="34"/>
      <c r="AA1787" s="34"/>
      <c r="AB1787" s="34"/>
      <c r="AC1787" s="34"/>
      <c r="AD1787" s="34"/>
      <c r="AE1787" s="34"/>
      <c r="AF1787" s="34"/>
      <c r="AG1787" s="34"/>
      <c r="AH1787" s="34"/>
      <c r="AI1787" s="35"/>
      <c r="AJ1787" s="35"/>
      <c r="AK1787" s="35"/>
      <c r="AL1787" s="35"/>
      <c r="AM1787" s="35"/>
    </row>
    <row r="1788" spans="1:39" ht="14.4" hidden="1">
      <c r="A1788" s="36">
        <v>1787</v>
      </c>
      <c r="B1788" s="37" t="s">
        <v>4322</v>
      </c>
      <c r="C1788" s="37" t="s">
        <v>8101</v>
      </c>
      <c r="D1788" s="38">
        <v>14</v>
      </c>
      <c r="E1788" s="38" t="s">
        <v>6294</v>
      </c>
      <c r="F1788" s="39" t="s">
        <v>4323</v>
      </c>
      <c r="G1788" s="38" t="s">
        <v>6236</v>
      </c>
      <c r="H1788" s="39">
        <v>719411305</v>
      </c>
      <c r="I1788" s="40" t="s">
        <v>6237</v>
      </c>
      <c r="J1788" s="38" t="s">
        <v>6236</v>
      </c>
      <c r="K1788" s="18" t="s">
        <v>180</v>
      </c>
      <c r="L1788" s="41">
        <v>1720104</v>
      </c>
      <c r="M1788" s="41">
        <v>2</v>
      </c>
      <c r="N1788" s="18" t="s">
        <v>4324</v>
      </c>
      <c r="O1788" s="18" t="s">
        <v>6238</v>
      </c>
      <c r="P1788" s="42">
        <v>0.625</v>
      </c>
      <c r="Q1788" s="18" t="s">
        <v>6268</v>
      </c>
      <c r="R1788" s="41">
        <v>1</v>
      </c>
      <c r="S1788" s="41">
        <v>1</v>
      </c>
      <c r="T1788" s="18" t="s">
        <v>6280</v>
      </c>
      <c r="U1788" s="34"/>
      <c r="V1788" s="34"/>
      <c r="W1788" s="35"/>
      <c r="X1788" s="34"/>
      <c r="Y1788" s="35"/>
      <c r="Z1788" s="34"/>
      <c r="AA1788" s="34"/>
      <c r="AB1788" s="34"/>
      <c r="AC1788" s="34"/>
      <c r="AD1788" s="34"/>
      <c r="AE1788" s="34"/>
      <c r="AF1788" s="34"/>
      <c r="AG1788" s="34"/>
      <c r="AH1788" s="34"/>
      <c r="AI1788" s="35"/>
      <c r="AJ1788" s="35"/>
      <c r="AK1788" s="35"/>
      <c r="AL1788" s="35"/>
      <c r="AM1788" s="35"/>
    </row>
    <row r="1789" spans="1:39" ht="14.4" hidden="1">
      <c r="A1789" s="36">
        <v>1788</v>
      </c>
      <c r="B1789" s="37" t="s">
        <v>2541</v>
      </c>
      <c r="C1789" s="37" t="s">
        <v>8102</v>
      </c>
      <c r="D1789" s="38">
        <v>10</v>
      </c>
      <c r="E1789" s="38" t="s">
        <v>6279</v>
      </c>
      <c r="F1789" s="39" t="s">
        <v>2542</v>
      </c>
      <c r="G1789" s="38" t="s">
        <v>6236</v>
      </c>
      <c r="H1789" s="39">
        <v>719411079</v>
      </c>
      <c r="I1789" s="40" t="s">
        <v>6237</v>
      </c>
      <c r="J1789" s="38" t="s">
        <v>6236</v>
      </c>
      <c r="K1789" s="18" t="s">
        <v>180</v>
      </c>
      <c r="L1789" s="41">
        <v>1432145</v>
      </c>
      <c r="M1789" s="41">
        <v>2</v>
      </c>
      <c r="N1789" s="18" t="s">
        <v>2543</v>
      </c>
      <c r="O1789" s="18" t="s">
        <v>6238</v>
      </c>
      <c r="P1789" s="42">
        <v>0.625</v>
      </c>
      <c r="Q1789" s="18" t="s">
        <v>6268</v>
      </c>
      <c r="R1789" s="41">
        <v>1</v>
      </c>
      <c r="S1789" s="41">
        <v>1</v>
      </c>
      <c r="T1789" s="18" t="s">
        <v>6280</v>
      </c>
      <c r="U1789" s="34"/>
      <c r="V1789" s="34"/>
      <c r="W1789" s="35"/>
      <c r="X1789" s="34"/>
      <c r="Y1789" s="35"/>
      <c r="Z1789" s="34"/>
      <c r="AA1789" s="34"/>
      <c r="AB1789" s="34"/>
      <c r="AC1789" s="34"/>
      <c r="AD1789" s="34"/>
      <c r="AE1789" s="34"/>
      <c r="AF1789" s="34"/>
      <c r="AG1789" s="34"/>
      <c r="AH1789" s="34"/>
      <c r="AI1789" s="35"/>
      <c r="AJ1789" s="35"/>
      <c r="AK1789" s="35"/>
      <c r="AL1789" s="35"/>
      <c r="AM1789" s="35"/>
    </row>
    <row r="1790" spans="1:39" ht="14.4" hidden="1">
      <c r="A1790" s="36">
        <v>1789</v>
      </c>
      <c r="B1790" s="37" t="s">
        <v>2257</v>
      </c>
      <c r="C1790" s="37" t="s">
        <v>8103</v>
      </c>
      <c r="D1790" s="38">
        <v>9</v>
      </c>
      <c r="E1790" s="38" t="s">
        <v>6270</v>
      </c>
      <c r="F1790" s="39" t="s">
        <v>2258</v>
      </c>
      <c r="G1790" s="38" t="s">
        <v>6236</v>
      </c>
      <c r="H1790" s="39">
        <v>719411050</v>
      </c>
      <c r="I1790" s="40" t="s">
        <v>6237</v>
      </c>
      <c r="J1790" s="38" t="s">
        <v>6236</v>
      </c>
      <c r="K1790" s="18" t="s">
        <v>180</v>
      </c>
      <c r="L1790" s="41">
        <v>1302448</v>
      </c>
      <c r="M1790" s="41">
        <v>2</v>
      </c>
      <c r="N1790" s="18" t="s">
        <v>2259</v>
      </c>
      <c r="O1790" s="18" t="s">
        <v>6238</v>
      </c>
      <c r="P1790" s="42">
        <v>0.66666666666666663</v>
      </c>
      <c r="Q1790" s="18" t="s">
        <v>6268</v>
      </c>
      <c r="R1790" s="41">
        <v>1</v>
      </c>
      <c r="S1790" s="41">
        <v>1</v>
      </c>
      <c r="T1790" s="18" t="s">
        <v>6280</v>
      </c>
      <c r="U1790" s="34"/>
      <c r="V1790" s="34"/>
      <c r="W1790" s="35"/>
      <c r="X1790" s="34"/>
      <c r="Y1790" s="35"/>
      <c r="Z1790" s="34"/>
      <c r="AA1790" s="34"/>
      <c r="AB1790" s="34"/>
      <c r="AC1790" s="34"/>
      <c r="AD1790" s="34"/>
      <c r="AE1790" s="34"/>
      <c r="AF1790" s="34"/>
      <c r="AG1790" s="34"/>
      <c r="AH1790" s="34"/>
      <c r="AI1790" s="35"/>
      <c r="AJ1790" s="35"/>
      <c r="AK1790" s="35"/>
      <c r="AL1790" s="35"/>
      <c r="AM1790" s="35"/>
    </row>
    <row r="1791" spans="1:39" ht="14.4" hidden="1">
      <c r="A1791" s="36">
        <v>1790</v>
      </c>
      <c r="B1791" s="37" t="s">
        <v>6070</v>
      </c>
      <c r="C1791" s="37" t="s">
        <v>8104</v>
      </c>
      <c r="D1791" s="38">
        <v>22</v>
      </c>
      <c r="E1791" s="38" t="s">
        <v>6267</v>
      </c>
      <c r="F1791" s="39" t="s">
        <v>6071</v>
      </c>
      <c r="G1791" s="38" t="s">
        <v>6236</v>
      </c>
      <c r="H1791" s="39">
        <v>719411625</v>
      </c>
      <c r="I1791" s="40" t="s">
        <v>6237</v>
      </c>
      <c r="J1791" s="38" t="s">
        <v>6236</v>
      </c>
      <c r="K1791" s="18" t="s">
        <v>180</v>
      </c>
      <c r="L1791" s="41">
        <v>1729140</v>
      </c>
      <c r="M1791" s="41">
        <v>2</v>
      </c>
      <c r="N1791" s="18" t="s">
        <v>6072</v>
      </c>
      <c r="O1791" s="18" t="s">
        <v>6238</v>
      </c>
      <c r="P1791" s="42">
        <v>0.66666666666666663</v>
      </c>
      <c r="Q1791" s="18" t="s">
        <v>6239</v>
      </c>
      <c r="R1791" s="41">
        <v>1</v>
      </c>
      <c r="S1791" s="41">
        <v>1</v>
      </c>
      <c r="T1791" s="18" t="s">
        <v>6280</v>
      </c>
      <c r="U1791" s="34"/>
      <c r="V1791" s="34"/>
      <c r="W1791" s="35"/>
      <c r="X1791" s="34"/>
      <c r="Y1791" s="35"/>
      <c r="Z1791" s="34"/>
      <c r="AA1791" s="34"/>
      <c r="AB1791" s="34"/>
      <c r="AC1791" s="34"/>
      <c r="AD1791" s="34"/>
      <c r="AE1791" s="34"/>
      <c r="AF1791" s="34"/>
      <c r="AG1791" s="34"/>
      <c r="AH1791" s="34"/>
      <c r="AI1791" s="35"/>
      <c r="AJ1791" s="35"/>
      <c r="AK1791" s="35"/>
      <c r="AL1791" s="35"/>
      <c r="AM1791" s="35"/>
    </row>
    <row r="1792" spans="1:39" ht="14.4" hidden="1">
      <c r="A1792" s="36">
        <v>1791</v>
      </c>
      <c r="B1792" s="37" t="s">
        <v>3927</v>
      </c>
      <c r="C1792" s="37" t="s">
        <v>8105</v>
      </c>
      <c r="D1792" s="38">
        <v>13</v>
      </c>
      <c r="E1792" s="38" t="s">
        <v>6235</v>
      </c>
      <c r="F1792" s="39" t="s">
        <v>3928</v>
      </c>
      <c r="G1792" s="38" t="s">
        <v>6236</v>
      </c>
      <c r="H1792" s="39">
        <v>719411227</v>
      </c>
      <c r="I1792" s="40" t="s">
        <v>6237</v>
      </c>
      <c r="J1792" s="38" t="s">
        <v>6236</v>
      </c>
      <c r="K1792" s="18" t="s">
        <v>180</v>
      </c>
      <c r="L1792" s="41">
        <v>1386297</v>
      </c>
      <c r="M1792" s="41">
        <v>2</v>
      </c>
      <c r="N1792" s="18" t="s">
        <v>3929</v>
      </c>
      <c r="O1792" s="18" t="s">
        <v>6238</v>
      </c>
      <c r="P1792" s="42">
        <v>0.66666666666666663</v>
      </c>
      <c r="Q1792" s="18" t="s">
        <v>6239</v>
      </c>
      <c r="R1792" s="41">
        <v>1</v>
      </c>
      <c r="S1792" s="41">
        <v>1</v>
      </c>
      <c r="T1792" s="18" t="s">
        <v>6280</v>
      </c>
      <c r="U1792" s="34"/>
      <c r="V1792" s="34"/>
      <c r="W1792" s="35"/>
      <c r="X1792" s="34"/>
      <c r="Y1792" s="35"/>
      <c r="Z1792" s="34"/>
      <c r="AA1792" s="34"/>
      <c r="AB1792" s="34"/>
      <c r="AC1792" s="34"/>
      <c r="AD1792" s="34"/>
      <c r="AE1792" s="34"/>
      <c r="AF1792" s="34"/>
      <c r="AG1792" s="34"/>
      <c r="AH1792" s="34"/>
      <c r="AI1792" s="35"/>
      <c r="AJ1792" s="35"/>
      <c r="AK1792" s="35"/>
      <c r="AL1792" s="35"/>
      <c r="AM1792" s="35"/>
    </row>
    <row r="1793" spans="1:39" ht="14.4" hidden="1">
      <c r="A1793" s="36">
        <v>1792</v>
      </c>
      <c r="B1793" s="37" t="s">
        <v>2236</v>
      </c>
      <c r="C1793" s="37" t="s">
        <v>8106</v>
      </c>
      <c r="D1793" s="38">
        <v>9</v>
      </c>
      <c r="E1793" s="38" t="s">
        <v>6267</v>
      </c>
      <c r="F1793" s="39" t="s">
        <v>2237</v>
      </c>
      <c r="G1793" s="38" t="s">
        <v>6236</v>
      </c>
      <c r="H1793" s="39">
        <v>719411043</v>
      </c>
      <c r="I1793" s="40" t="s">
        <v>6237</v>
      </c>
      <c r="J1793" s="38" t="s">
        <v>6236</v>
      </c>
      <c r="K1793" s="18" t="s">
        <v>180</v>
      </c>
      <c r="L1793" s="41">
        <v>1057249</v>
      </c>
      <c r="M1793" s="41">
        <v>2</v>
      </c>
      <c r="N1793" s="18" t="s">
        <v>2238</v>
      </c>
      <c r="O1793" s="18" t="s">
        <v>6238</v>
      </c>
      <c r="P1793" s="42">
        <v>0.66666666666666663</v>
      </c>
      <c r="Q1793" s="18" t="s">
        <v>6239</v>
      </c>
      <c r="R1793" s="41">
        <v>1</v>
      </c>
      <c r="S1793" s="41">
        <v>1</v>
      </c>
      <c r="T1793" s="18" t="s">
        <v>6280</v>
      </c>
      <c r="U1793" s="34"/>
      <c r="V1793" s="34"/>
      <c r="W1793" s="35"/>
      <c r="X1793" s="34"/>
      <c r="Y1793" s="35"/>
      <c r="Z1793" s="34"/>
      <c r="AA1793" s="34"/>
      <c r="AB1793" s="34"/>
      <c r="AC1793" s="34"/>
      <c r="AD1793" s="34"/>
      <c r="AE1793" s="34"/>
      <c r="AF1793" s="34"/>
      <c r="AG1793" s="34"/>
      <c r="AH1793" s="34"/>
      <c r="AI1793" s="35"/>
      <c r="AJ1793" s="35"/>
      <c r="AK1793" s="35"/>
      <c r="AL1793" s="35"/>
      <c r="AM1793" s="35"/>
    </row>
    <row r="1794" spans="1:39" ht="14.4" hidden="1">
      <c r="A1794" s="36">
        <v>1793</v>
      </c>
      <c r="B1794" s="37" t="s">
        <v>1244</v>
      </c>
      <c r="C1794" s="37" t="s">
        <v>8107</v>
      </c>
      <c r="D1794" s="38">
        <v>7</v>
      </c>
      <c r="E1794" s="38" t="s">
        <v>6282</v>
      </c>
      <c r="F1794" s="39" t="s">
        <v>1245</v>
      </c>
      <c r="G1794" s="38" t="s">
        <v>6236</v>
      </c>
      <c r="H1794" s="39">
        <v>719410944</v>
      </c>
      <c r="I1794" s="40" t="s">
        <v>6237</v>
      </c>
      <c r="J1794" s="38" t="s">
        <v>6236</v>
      </c>
      <c r="K1794" s="18" t="s">
        <v>180</v>
      </c>
      <c r="L1794" s="41">
        <v>1728170</v>
      </c>
      <c r="M1794" s="41">
        <v>2</v>
      </c>
      <c r="N1794" s="18" t="s">
        <v>1246</v>
      </c>
      <c r="O1794" s="18" t="s">
        <v>6238</v>
      </c>
      <c r="P1794" s="42">
        <v>0.66666666666666663</v>
      </c>
      <c r="Q1794" s="18" t="s">
        <v>6261</v>
      </c>
      <c r="R1794" s="41">
        <v>1</v>
      </c>
      <c r="S1794" s="41">
        <v>1</v>
      </c>
      <c r="T1794" s="18" t="s">
        <v>6280</v>
      </c>
      <c r="U1794" s="34"/>
      <c r="V1794" s="34"/>
      <c r="W1794" s="35"/>
      <c r="X1794" s="34"/>
      <c r="Y1794" s="35"/>
      <c r="Z1794" s="34"/>
      <c r="AA1794" s="34"/>
      <c r="AB1794" s="34"/>
      <c r="AC1794" s="34"/>
      <c r="AD1794" s="34"/>
      <c r="AE1794" s="34"/>
      <c r="AF1794" s="34"/>
      <c r="AG1794" s="34"/>
      <c r="AH1794" s="34"/>
      <c r="AI1794" s="35"/>
      <c r="AJ1794" s="35"/>
      <c r="AK1794" s="35"/>
      <c r="AL1794" s="35"/>
      <c r="AM1794" s="35"/>
    </row>
    <row r="1795" spans="1:39" ht="14.4" hidden="1">
      <c r="A1795" s="36">
        <v>1794</v>
      </c>
      <c r="B1795" s="37" t="s">
        <v>5976</v>
      </c>
      <c r="C1795" s="37" t="s">
        <v>8108</v>
      </c>
      <c r="D1795" s="38">
        <v>20</v>
      </c>
      <c r="E1795" s="38" t="s">
        <v>6235</v>
      </c>
      <c r="F1795" s="39" t="s">
        <v>5977</v>
      </c>
      <c r="G1795" s="38" t="s">
        <v>6236</v>
      </c>
      <c r="H1795" s="39">
        <v>719411602</v>
      </c>
      <c r="I1795" s="40" t="s">
        <v>6237</v>
      </c>
      <c r="J1795" s="38" t="s">
        <v>6236</v>
      </c>
      <c r="K1795" s="18" t="s">
        <v>180</v>
      </c>
      <c r="L1795" s="41">
        <v>1432757</v>
      </c>
      <c r="M1795" s="41">
        <v>2</v>
      </c>
      <c r="N1795" s="18" t="s">
        <v>5978</v>
      </c>
      <c r="O1795" s="18" t="s">
        <v>6238</v>
      </c>
      <c r="P1795" s="42">
        <v>0.66666666666666663</v>
      </c>
      <c r="Q1795" s="18" t="s">
        <v>6239</v>
      </c>
      <c r="R1795" s="41">
        <v>1</v>
      </c>
      <c r="S1795" s="41">
        <v>1</v>
      </c>
      <c r="T1795" s="18" t="s">
        <v>6280</v>
      </c>
      <c r="U1795" s="34"/>
      <c r="V1795" s="34"/>
      <c r="W1795" s="35"/>
      <c r="X1795" s="34"/>
      <c r="Y1795" s="35"/>
      <c r="Z1795" s="34"/>
      <c r="AA1795" s="34"/>
      <c r="AB1795" s="34"/>
      <c r="AC1795" s="34"/>
      <c r="AD1795" s="34"/>
      <c r="AE1795" s="34"/>
      <c r="AF1795" s="34"/>
      <c r="AG1795" s="34"/>
      <c r="AH1795" s="34"/>
      <c r="AI1795" s="35"/>
      <c r="AJ1795" s="35"/>
      <c r="AK1795" s="35"/>
      <c r="AL1795" s="35"/>
      <c r="AM1795" s="35"/>
    </row>
    <row r="1796" spans="1:39" ht="14.4" hidden="1">
      <c r="A1796" s="36">
        <v>1795</v>
      </c>
      <c r="B1796" s="37" t="s">
        <v>5967</v>
      </c>
      <c r="C1796" s="37" t="s">
        <v>8109</v>
      </c>
      <c r="D1796" s="38">
        <v>20</v>
      </c>
      <c r="E1796" s="38" t="s">
        <v>6235</v>
      </c>
      <c r="F1796" s="39" t="s">
        <v>5968</v>
      </c>
      <c r="G1796" s="38" t="s">
        <v>6236</v>
      </c>
      <c r="H1796" s="39">
        <v>719411599</v>
      </c>
      <c r="I1796" s="40" t="s">
        <v>6237</v>
      </c>
      <c r="J1796" s="38" t="s">
        <v>6236</v>
      </c>
      <c r="K1796" s="18" t="s">
        <v>180</v>
      </c>
      <c r="L1796" s="41">
        <v>774569</v>
      </c>
      <c r="M1796" s="41">
        <v>2</v>
      </c>
      <c r="N1796" s="18" t="s">
        <v>5969</v>
      </c>
      <c r="O1796" s="18" t="s">
        <v>6238</v>
      </c>
      <c r="P1796" s="42">
        <v>0.66666666666666663</v>
      </c>
      <c r="Q1796" s="18" t="s">
        <v>6239</v>
      </c>
      <c r="R1796" s="41">
        <v>1</v>
      </c>
      <c r="S1796" s="41">
        <v>1</v>
      </c>
      <c r="T1796" s="18" t="s">
        <v>6280</v>
      </c>
      <c r="U1796" s="34"/>
      <c r="V1796" s="34"/>
      <c r="W1796" s="35"/>
      <c r="X1796" s="34"/>
      <c r="Y1796" s="35"/>
      <c r="Z1796" s="34"/>
      <c r="AA1796" s="34"/>
      <c r="AB1796" s="34"/>
      <c r="AC1796" s="34"/>
      <c r="AD1796" s="34"/>
      <c r="AE1796" s="34"/>
      <c r="AF1796" s="34"/>
      <c r="AG1796" s="34"/>
      <c r="AH1796" s="34"/>
      <c r="AI1796" s="35"/>
      <c r="AJ1796" s="35"/>
      <c r="AK1796" s="35"/>
      <c r="AL1796" s="35"/>
      <c r="AM1796" s="35"/>
    </row>
    <row r="1797" spans="1:39" ht="14.4" hidden="1">
      <c r="A1797" s="36">
        <v>1796</v>
      </c>
      <c r="B1797" s="37" t="s">
        <v>5918</v>
      </c>
      <c r="C1797" s="37" t="s">
        <v>8110</v>
      </c>
      <c r="D1797" s="38">
        <v>20</v>
      </c>
      <c r="E1797" s="38" t="s">
        <v>6235</v>
      </c>
      <c r="F1797" s="39" t="s">
        <v>5919</v>
      </c>
      <c r="G1797" s="38" t="s">
        <v>6236</v>
      </c>
      <c r="H1797" s="39">
        <v>719411590</v>
      </c>
      <c r="I1797" s="40" t="s">
        <v>6237</v>
      </c>
      <c r="J1797" s="38" t="s">
        <v>6236</v>
      </c>
      <c r="K1797" s="18" t="s">
        <v>180</v>
      </c>
      <c r="L1797" s="41">
        <v>1450811</v>
      </c>
      <c r="M1797" s="41">
        <v>2</v>
      </c>
      <c r="N1797" s="18" t="s">
        <v>5920</v>
      </c>
      <c r="O1797" s="18" t="s">
        <v>6238</v>
      </c>
      <c r="P1797" s="42">
        <v>0.66666666666666663</v>
      </c>
      <c r="Q1797" s="18" t="s">
        <v>6239</v>
      </c>
      <c r="R1797" s="41">
        <v>1</v>
      </c>
      <c r="S1797" s="41">
        <v>1</v>
      </c>
      <c r="T1797" s="18" t="s">
        <v>6280</v>
      </c>
      <c r="U1797" s="34"/>
      <c r="V1797" s="34"/>
      <c r="W1797" s="35"/>
      <c r="X1797" s="34"/>
      <c r="Y1797" s="35"/>
      <c r="Z1797" s="34"/>
      <c r="AA1797" s="34"/>
      <c r="AB1797" s="34"/>
      <c r="AC1797" s="34"/>
      <c r="AD1797" s="34"/>
      <c r="AE1797" s="34"/>
      <c r="AF1797" s="34"/>
      <c r="AG1797" s="34"/>
      <c r="AH1797" s="34"/>
      <c r="AI1797" s="35"/>
      <c r="AJ1797" s="35"/>
      <c r="AK1797" s="35"/>
      <c r="AL1797" s="35"/>
      <c r="AM1797" s="35"/>
    </row>
    <row r="1798" spans="1:39" ht="14.4" hidden="1">
      <c r="A1798" s="36">
        <v>1797</v>
      </c>
      <c r="B1798" s="37" t="s">
        <v>582</v>
      </c>
      <c r="C1798" s="37" t="s">
        <v>8111</v>
      </c>
      <c r="D1798" s="38">
        <v>6</v>
      </c>
      <c r="E1798" s="38" t="s">
        <v>6298</v>
      </c>
      <c r="F1798" s="39" t="s">
        <v>583</v>
      </c>
      <c r="G1798" s="38" t="s">
        <v>6236</v>
      </c>
      <c r="H1798" s="39">
        <v>719410884</v>
      </c>
      <c r="I1798" s="40" t="s">
        <v>6237</v>
      </c>
      <c r="J1798" s="38" t="s">
        <v>6236</v>
      </c>
      <c r="K1798" s="18" t="s">
        <v>180</v>
      </c>
      <c r="L1798" s="45">
        <v>919736</v>
      </c>
      <c r="M1798" s="41">
        <v>2</v>
      </c>
      <c r="N1798" s="18" t="s">
        <v>584</v>
      </c>
      <c r="O1798" s="18" t="s">
        <v>6238</v>
      </c>
      <c r="P1798" s="42">
        <v>0.66666666666666663</v>
      </c>
      <c r="Q1798" s="18" t="s">
        <v>6239</v>
      </c>
      <c r="R1798" s="41">
        <v>1</v>
      </c>
      <c r="S1798" s="41">
        <v>1</v>
      </c>
      <c r="T1798" s="18" t="s">
        <v>6280</v>
      </c>
      <c r="U1798" s="34"/>
      <c r="V1798" s="34"/>
      <c r="W1798" s="35"/>
      <c r="X1798" s="34"/>
      <c r="Y1798" s="35"/>
      <c r="Z1798" s="34"/>
      <c r="AA1798" s="34"/>
      <c r="AB1798" s="34"/>
      <c r="AC1798" s="34"/>
      <c r="AD1798" s="34"/>
      <c r="AE1798" s="34"/>
      <c r="AF1798" s="34"/>
      <c r="AG1798" s="34"/>
      <c r="AH1798" s="34"/>
      <c r="AI1798" s="35"/>
      <c r="AJ1798" s="35"/>
      <c r="AK1798" s="35"/>
      <c r="AL1798" s="35"/>
      <c r="AM1798" s="35"/>
    </row>
    <row r="1799" spans="1:39" ht="14.4" hidden="1">
      <c r="A1799" s="36">
        <v>1798</v>
      </c>
      <c r="B1799" s="37" t="s">
        <v>609</v>
      </c>
      <c r="C1799" s="37" t="s">
        <v>8112</v>
      </c>
      <c r="D1799" s="38">
        <v>6</v>
      </c>
      <c r="E1799" s="38" t="s">
        <v>6267</v>
      </c>
      <c r="F1799" s="39" t="s">
        <v>610</v>
      </c>
      <c r="G1799" s="38" t="s">
        <v>6236</v>
      </c>
      <c r="H1799" s="39">
        <v>719410886</v>
      </c>
      <c r="I1799" s="40" t="s">
        <v>6237</v>
      </c>
      <c r="J1799" s="38" t="s">
        <v>6236</v>
      </c>
      <c r="K1799" s="18" t="s">
        <v>180</v>
      </c>
      <c r="L1799" s="45">
        <v>919736</v>
      </c>
      <c r="M1799" s="41">
        <v>2</v>
      </c>
      <c r="N1799" s="18" t="s">
        <v>584</v>
      </c>
      <c r="O1799" s="18" t="s">
        <v>6238</v>
      </c>
      <c r="P1799" s="42">
        <v>0.66666666666666663</v>
      </c>
      <c r="Q1799" s="18" t="s">
        <v>6268</v>
      </c>
      <c r="R1799" s="41">
        <v>1</v>
      </c>
      <c r="S1799" s="50"/>
      <c r="T1799" s="18" t="s">
        <v>6280</v>
      </c>
      <c r="U1799" s="34"/>
      <c r="V1799" s="34"/>
      <c r="W1799" s="35"/>
      <c r="X1799" s="34"/>
      <c r="Y1799" s="35"/>
      <c r="Z1799" s="34"/>
      <c r="AA1799" s="34"/>
      <c r="AB1799" s="34"/>
      <c r="AC1799" s="34"/>
      <c r="AD1799" s="34"/>
      <c r="AE1799" s="34"/>
      <c r="AF1799" s="34"/>
      <c r="AG1799" s="34"/>
      <c r="AH1799" s="34"/>
      <c r="AI1799" s="35"/>
      <c r="AJ1799" s="35"/>
      <c r="AK1799" s="35"/>
      <c r="AL1799" s="35"/>
      <c r="AM1799" s="35"/>
    </row>
    <row r="1800" spans="1:39" ht="14.4" hidden="1">
      <c r="A1800" s="36">
        <v>1799</v>
      </c>
      <c r="B1800" s="37" t="s">
        <v>5676</v>
      </c>
      <c r="C1800" s="37" t="s">
        <v>8113</v>
      </c>
      <c r="D1800" s="38">
        <v>19</v>
      </c>
      <c r="E1800" s="38" t="s">
        <v>6235</v>
      </c>
      <c r="F1800" s="39" t="s">
        <v>5677</v>
      </c>
      <c r="G1800" s="38" t="s">
        <v>6236</v>
      </c>
      <c r="H1800" s="39">
        <v>719411555</v>
      </c>
      <c r="I1800" s="40" t="s">
        <v>6237</v>
      </c>
      <c r="J1800" s="38" t="s">
        <v>6236</v>
      </c>
      <c r="K1800" s="18" t="s">
        <v>180</v>
      </c>
      <c r="L1800" s="41">
        <v>1571221</v>
      </c>
      <c r="M1800" s="41">
        <v>2</v>
      </c>
      <c r="N1800" s="18" t="s">
        <v>5678</v>
      </c>
      <c r="O1800" s="18" t="s">
        <v>6238</v>
      </c>
      <c r="P1800" s="42">
        <v>0.66666666666666663</v>
      </c>
      <c r="Q1800" s="18" t="s">
        <v>6239</v>
      </c>
      <c r="R1800" s="41">
        <v>1</v>
      </c>
      <c r="S1800" s="41">
        <v>1</v>
      </c>
      <c r="T1800" s="18" t="s">
        <v>6280</v>
      </c>
      <c r="U1800" s="34"/>
      <c r="V1800" s="34"/>
      <c r="W1800" s="35"/>
      <c r="X1800" s="34"/>
      <c r="Y1800" s="35"/>
      <c r="Z1800" s="34"/>
      <c r="AA1800" s="34"/>
      <c r="AB1800" s="34"/>
      <c r="AC1800" s="34"/>
      <c r="AD1800" s="34"/>
      <c r="AE1800" s="34"/>
      <c r="AF1800" s="34"/>
      <c r="AG1800" s="34"/>
      <c r="AH1800" s="34"/>
      <c r="AI1800" s="35"/>
      <c r="AJ1800" s="35"/>
      <c r="AK1800" s="35"/>
      <c r="AL1800" s="35"/>
      <c r="AM1800" s="35"/>
    </row>
    <row r="1801" spans="1:39" ht="14.4" hidden="1">
      <c r="A1801" s="36">
        <v>1800</v>
      </c>
      <c r="B1801" s="37" t="s">
        <v>4178</v>
      </c>
      <c r="C1801" s="37" t="s">
        <v>8114</v>
      </c>
      <c r="D1801" s="38">
        <v>14</v>
      </c>
      <c r="E1801" s="38" t="s">
        <v>6267</v>
      </c>
      <c r="F1801" s="39" t="s">
        <v>4179</v>
      </c>
      <c r="G1801" s="38" t="s">
        <v>6236</v>
      </c>
      <c r="H1801" s="39">
        <v>719411278</v>
      </c>
      <c r="I1801" s="40" t="s">
        <v>6237</v>
      </c>
      <c r="J1801" s="38" t="s">
        <v>6236</v>
      </c>
      <c r="K1801" s="18" t="s">
        <v>180</v>
      </c>
      <c r="L1801" s="41">
        <v>1324616</v>
      </c>
      <c r="M1801" s="41">
        <v>2</v>
      </c>
      <c r="N1801" s="18" t="s">
        <v>4180</v>
      </c>
      <c r="O1801" s="18" t="s">
        <v>6238</v>
      </c>
      <c r="P1801" s="42">
        <v>0.66666666666666663</v>
      </c>
      <c r="Q1801" s="18" t="s">
        <v>6268</v>
      </c>
      <c r="R1801" s="41">
        <v>1</v>
      </c>
      <c r="S1801" s="41">
        <v>1</v>
      </c>
      <c r="T1801" s="18" t="s">
        <v>6280</v>
      </c>
      <c r="U1801" s="34"/>
      <c r="V1801" s="34"/>
      <c r="W1801" s="35"/>
      <c r="X1801" s="34"/>
      <c r="Y1801" s="35"/>
      <c r="Z1801" s="34"/>
      <c r="AA1801" s="34"/>
      <c r="AB1801" s="34"/>
      <c r="AC1801" s="34"/>
      <c r="AD1801" s="34"/>
      <c r="AE1801" s="34"/>
      <c r="AF1801" s="34"/>
      <c r="AG1801" s="34"/>
      <c r="AH1801" s="34"/>
      <c r="AI1801" s="35"/>
      <c r="AJ1801" s="35"/>
      <c r="AK1801" s="35"/>
      <c r="AL1801" s="35"/>
      <c r="AM1801" s="35"/>
    </row>
    <row r="1802" spans="1:39" ht="14.4" hidden="1">
      <c r="A1802" s="36">
        <v>1801</v>
      </c>
      <c r="B1802" s="37" t="s">
        <v>419</v>
      </c>
      <c r="C1802" s="37" t="s">
        <v>8115</v>
      </c>
      <c r="D1802" s="38">
        <v>21</v>
      </c>
      <c r="E1802" s="38" t="s">
        <v>6321</v>
      </c>
      <c r="F1802" s="39" t="s">
        <v>420</v>
      </c>
      <c r="G1802" s="38" t="s">
        <v>6236</v>
      </c>
      <c r="H1802" s="39">
        <v>719410866</v>
      </c>
      <c r="I1802" s="40" t="s">
        <v>6237</v>
      </c>
      <c r="J1802" s="38" t="s">
        <v>6236</v>
      </c>
      <c r="K1802" s="18" t="s">
        <v>180</v>
      </c>
      <c r="L1802" s="41">
        <v>1347143</v>
      </c>
      <c r="M1802" s="41">
        <v>2</v>
      </c>
      <c r="N1802" s="18" t="s">
        <v>422</v>
      </c>
      <c r="O1802" s="18" t="s">
        <v>6238</v>
      </c>
      <c r="P1802" s="42">
        <v>0.70833333333333337</v>
      </c>
      <c r="Q1802" s="18" t="s">
        <v>6268</v>
      </c>
      <c r="R1802" s="41">
        <v>1</v>
      </c>
      <c r="S1802" s="41">
        <v>1</v>
      </c>
      <c r="T1802" s="18" t="s">
        <v>6280</v>
      </c>
      <c r="U1802" s="34"/>
      <c r="V1802" s="34"/>
      <c r="W1802" s="35"/>
      <c r="X1802" s="34"/>
      <c r="Y1802" s="35"/>
      <c r="Z1802" s="34"/>
      <c r="AA1802" s="34"/>
      <c r="AB1802" s="34"/>
      <c r="AC1802" s="34"/>
      <c r="AD1802" s="34"/>
      <c r="AE1802" s="34"/>
      <c r="AF1802" s="34"/>
      <c r="AG1802" s="34"/>
      <c r="AH1802" s="34"/>
      <c r="AI1802" s="35"/>
      <c r="AJ1802" s="35"/>
      <c r="AK1802" s="35"/>
      <c r="AL1802" s="35"/>
      <c r="AM1802" s="35"/>
    </row>
    <row r="1803" spans="1:39" ht="14.4" hidden="1">
      <c r="A1803" s="36">
        <v>1802</v>
      </c>
      <c r="B1803" s="37" t="s">
        <v>4085</v>
      </c>
      <c r="C1803" s="37" t="s">
        <v>8116</v>
      </c>
      <c r="D1803" s="38">
        <v>13</v>
      </c>
      <c r="E1803" s="38" t="s">
        <v>6235</v>
      </c>
      <c r="F1803" s="39" t="s">
        <v>4086</v>
      </c>
      <c r="G1803" s="38" t="s">
        <v>6236</v>
      </c>
      <c r="H1803" s="39">
        <v>719411260</v>
      </c>
      <c r="I1803" s="40" t="s">
        <v>6237</v>
      </c>
      <c r="J1803" s="38" t="s">
        <v>6236</v>
      </c>
      <c r="K1803" s="18" t="s">
        <v>180</v>
      </c>
      <c r="L1803" s="41">
        <v>1520253</v>
      </c>
      <c r="M1803" s="41">
        <v>2</v>
      </c>
      <c r="N1803" s="18" t="s">
        <v>4087</v>
      </c>
      <c r="O1803" s="18" t="s">
        <v>6238</v>
      </c>
      <c r="P1803" s="42">
        <v>0.70833333333333337</v>
      </c>
      <c r="Q1803" s="18" t="s">
        <v>6239</v>
      </c>
      <c r="R1803" s="41">
        <v>1</v>
      </c>
      <c r="S1803" s="41">
        <v>1</v>
      </c>
      <c r="T1803" s="18" t="s">
        <v>6280</v>
      </c>
      <c r="U1803" s="34"/>
      <c r="V1803" s="34"/>
      <c r="W1803" s="35"/>
      <c r="X1803" s="34"/>
      <c r="Y1803" s="35"/>
      <c r="Z1803" s="34"/>
      <c r="AA1803" s="34"/>
      <c r="AB1803" s="34"/>
      <c r="AC1803" s="34"/>
      <c r="AD1803" s="34"/>
      <c r="AE1803" s="34"/>
      <c r="AF1803" s="34"/>
      <c r="AG1803" s="34"/>
      <c r="AH1803" s="34"/>
      <c r="AI1803" s="35"/>
      <c r="AJ1803" s="35"/>
      <c r="AK1803" s="35"/>
      <c r="AL1803" s="35"/>
      <c r="AM1803" s="35"/>
    </row>
    <row r="1804" spans="1:39" ht="14.4" hidden="1">
      <c r="A1804" s="36">
        <v>1803</v>
      </c>
      <c r="B1804" s="37" t="s">
        <v>2510</v>
      </c>
      <c r="C1804" s="37" t="s">
        <v>8117</v>
      </c>
      <c r="D1804" s="38">
        <v>10</v>
      </c>
      <c r="E1804" s="38" t="s">
        <v>7151</v>
      </c>
      <c r="F1804" s="39" t="s">
        <v>2511</v>
      </c>
      <c r="G1804" s="38" t="s">
        <v>6236</v>
      </c>
      <c r="H1804" s="39">
        <v>719411073</v>
      </c>
      <c r="I1804" s="40" t="s">
        <v>6237</v>
      </c>
      <c r="J1804" s="38" t="s">
        <v>6236</v>
      </c>
      <c r="K1804" s="18" t="s">
        <v>180</v>
      </c>
      <c r="L1804" s="41">
        <v>1428440</v>
      </c>
      <c r="M1804" s="41">
        <v>2</v>
      </c>
      <c r="N1804" s="18" t="s">
        <v>2512</v>
      </c>
      <c r="O1804" s="18" t="s">
        <v>6238</v>
      </c>
      <c r="P1804" s="42">
        <v>0.70833333333333337</v>
      </c>
      <c r="Q1804" s="18" t="s">
        <v>6239</v>
      </c>
      <c r="R1804" s="41">
        <v>1</v>
      </c>
      <c r="S1804" s="41">
        <v>1</v>
      </c>
      <c r="T1804" s="18" t="s">
        <v>6280</v>
      </c>
      <c r="U1804" s="34"/>
      <c r="V1804" s="34"/>
      <c r="W1804" s="35"/>
      <c r="X1804" s="34"/>
      <c r="Y1804" s="35"/>
      <c r="Z1804" s="34"/>
      <c r="AA1804" s="34"/>
      <c r="AB1804" s="34"/>
      <c r="AC1804" s="34"/>
      <c r="AD1804" s="34"/>
      <c r="AE1804" s="34"/>
      <c r="AF1804" s="34"/>
      <c r="AG1804" s="34"/>
      <c r="AH1804" s="34"/>
      <c r="AI1804" s="35"/>
      <c r="AJ1804" s="35"/>
      <c r="AK1804" s="35"/>
      <c r="AL1804" s="35"/>
      <c r="AM1804" s="35"/>
    </row>
    <row r="1805" spans="1:39" ht="14.4" hidden="1">
      <c r="A1805" s="36">
        <v>1804</v>
      </c>
      <c r="B1805" s="37" t="s">
        <v>4339</v>
      </c>
      <c r="C1805" s="37" t="s">
        <v>8118</v>
      </c>
      <c r="D1805" s="38">
        <v>14</v>
      </c>
      <c r="E1805" s="38" t="s">
        <v>6342</v>
      </c>
      <c r="F1805" s="39" t="s">
        <v>4340</v>
      </c>
      <c r="G1805" s="38" t="s">
        <v>6236</v>
      </c>
      <c r="H1805" s="39">
        <v>719411308</v>
      </c>
      <c r="I1805" s="40" t="s">
        <v>6237</v>
      </c>
      <c r="J1805" s="38" t="s">
        <v>6236</v>
      </c>
      <c r="K1805" s="18" t="s">
        <v>180</v>
      </c>
      <c r="L1805" s="41">
        <v>1462455</v>
      </c>
      <c r="M1805" s="41">
        <v>2</v>
      </c>
      <c r="N1805" s="18" t="s">
        <v>4341</v>
      </c>
      <c r="O1805" s="18" t="s">
        <v>6238</v>
      </c>
      <c r="P1805" s="42">
        <v>0.70833333333333337</v>
      </c>
      <c r="Q1805" s="18" t="s">
        <v>6239</v>
      </c>
      <c r="R1805" s="41">
        <v>1</v>
      </c>
      <c r="S1805" s="41">
        <v>1</v>
      </c>
      <c r="T1805" s="18" t="s">
        <v>6280</v>
      </c>
      <c r="U1805" s="34"/>
      <c r="V1805" s="34"/>
      <c r="W1805" s="35"/>
      <c r="X1805" s="34"/>
      <c r="Y1805" s="35"/>
      <c r="Z1805" s="34"/>
      <c r="AA1805" s="34"/>
      <c r="AB1805" s="34"/>
      <c r="AC1805" s="34"/>
      <c r="AD1805" s="34"/>
      <c r="AE1805" s="34"/>
      <c r="AF1805" s="34"/>
      <c r="AG1805" s="34"/>
      <c r="AH1805" s="34"/>
      <c r="AI1805" s="35"/>
      <c r="AJ1805" s="35"/>
      <c r="AK1805" s="35"/>
      <c r="AL1805" s="35"/>
      <c r="AM1805" s="35"/>
    </row>
    <row r="1806" spans="1:39" ht="14.4" hidden="1">
      <c r="A1806" s="36">
        <v>1805</v>
      </c>
      <c r="B1806" s="37" t="s">
        <v>4835</v>
      </c>
      <c r="C1806" s="37" t="s">
        <v>8119</v>
      </c>
      <c r="D1806" s="38">
        <v>16</v>
      </c>
      <c r="E1806" s="38" t="s">
        <v>6302</v>
      </c>
      <c r="F1806" s="39" t="s">
        <v>4836</v>
      </c>
      <c r="G1806" s="38" t="s">
        <v>6236</v>
      </c>
      <c r="H1806" s="39">
        <v>719411391</v>
      </c>
      <c r="I1806" s="40" t="s">
        <v>6237</v>
      </c>
      <c r="J1806" s="38" t="s">
        <v>6236</v>
      </c>
      <c r="K1806" s="18" t="s">
        <v>180</v>
      </c>
      <c r="L1806" s="41">
        <v>1659344</v>
      </c>
      <c r="M1806" s="41">
        <v>2</v>
      </c>
      <c r="N1806" s="18" t="s">
        <v>4837</v>
      </c>
      <c r="O1806" s="18" t="s">
        <v>6238</v>
      </c>
      <c r="P1806" s="42">
        <v>0.70833333333333337</v>
      </c>
      <c r="Q1806" s="18" t="s">
        <v>6268</v>
      </c>
      <c r="R1806" s="41">
        <v>1</v>
      </c>
      <c r="S1806" s="41">
        <v>1</v>
      </c>
      <c r="T1806" s="18" t="s">
        <v>6280</v>
      </c>
      <c r="U1806" s="34"/>
      <c r="V1806" s="34"/>
      <c r="W1806" s="35"/>
      <c r="X1806" s="34"/>
      <c r="Y1806" s="35"/>
      <c r="Z1806" s="34"/>
      <c r="AA1806" s="34"/>
      <c r="AB1806" s="34"/>
      <c r="AC1806" s="34"/>
      <c r="AD1806" s="34"/>
      <c r="AE1806" s="34"/>
      <c r="AF1806" s="34"/>
      <c r="AG1806" s="34"/>
      <c r="AH1806" s="34"/>
      <c r="AI1806" s="35"/>
      <c r="AJ1806" s="35"/>
      <c r="AK1806" s="35"/>
      <c r="AL1806" s="35"/>
      <c r="AM1806" s="35"/>
    </row>
    <row r="1807" spans="1:39" ht="14.4" hidden="1">
      <c r="A1807" s="36">
        <v>1806</v>
      </c>
      <c r="B1807" s="37" t="s">
        <v>5001</v>
      </c>
      <c r="C1807" s="37" t="s">
        <v>8120</v>
      </c>
      <c r="D1807" s="38">
        <v>16</v>
      </c>
      <c r="E1807" s="38" t="s">
        <v>6446</v>
      </c>
      <c r="F1807" s="39" t="s">
        <v>5002</v>
      </c>
      <c r="G1807" s="38" t="s">
        <v>6236</v>
      </c>
      <c r="H1807" s="39">
        <v>719411409</v>
      </c>
      <c r="I1807" s="40" t="s">
        <v>6237</v>
      </c>
      <c r="J1807" s="38" t="s">
        <v>6236</v>
      </c>
      <c r="K1807" s="18" t="s">
        <v>180</v>
      </c>
      <c r="L1807" s="41">
        <v>1476379</v>
      </c>
      <c r="M1807" s="41">
        <v>2</v>
      </c>
      <c r="N1807" s="18" t="s">
        <v>5003</v>
      </c>
      <c r="O1807" s="18" t="s">
        <v>6238</v>
      </c>
      <c r="P1807" s="42">
        <v>0.70833333333333337</v>
      </c>
      <c r="Q1807" s="18" t="s">
        <v>6268</v>
      </c>
      <c r="R1807" s="41">
        <v>1</v>
      </c>
      <c r="S1807" s="41">
        <v>1</v>
      </c>
      <c r="T1807" s="18" t="s">
        <v>6280</v>
      </c>
      <c r="U1807" s="34"/>
      <c r="V1807" s="34"/>
      <c r="W1807" s="35"/>
      <c r="X1807" s="34"/>
      <c r="Y1807" s="35"/>
      <c r="Z1807" s="34"/>
      <c r="AA1807" s="34"/>
      <c r="AB1807" s="34"/>
      <c r="AC1807" s="34"/>
      <c r="AD1807" s="34"/>
      <c r="AE1807" s="34"/>
      <c r="AF1807" s="34"/>
      <c r="AG1807" s="34"/>
      <c r="AH1807" s="34"/>
      <c r="AI1807" s="35"/>
      <c r="AJ1807" s="35"/>
      <c r="AK1807" s="35"/>
      <c r="AL1807" s="35"/>
      <c r="AM1807" s="35"/>
    </row>
    <row r="1808" spans="1:39" ht="14.4" hidden="1">
      <c r="A1808" s="36">
        <v>1807</v>
      </c>
      <c r="B1808" s="37" t="s">
        <v>562</v>
      </c>
      <c r="C1808" s="37" t="s">
        <v>8121</v>
      </c>
      <c r="D1808" s="38">
        <v>6</v>
      </c>
      <c r="E1808" s="38" t="s">
        <v>6235</v>
      </c>
      <c r="F1808" s="39" t="s">
        <v>563</v>
      </c>
      <c r="G1808" s="38" t="s">
        <v>6236</v>
      </c>
      <c r="H1808" s="39">
        <v>719410878</v>
      </c>
      <c r="I1808" s="40" t="s">
        <v>6237</v>
      </c>
      <c r="J1808" s="38" t="s">
        <v>6236</v>
      </c>
      <c r="K1808" s="18" t="s">
        <v>180</v>
      </c>
      <c r="L1808" s="41">
        <v>1584745</v>
      </c>
      <c r="M1808" s="41">
        <v>2</v>
      </c>
      <c r="N1808" s="18" t="s">
        <v>564</v>
      </c>
      <c r="O1808" s="18" t="s">
        <v>6238</v>
      </c>
      <c r="P1808" s="42">
        <v>0.70833333333333337</v>
      </c>
      <c r="Q1808" s="18" t="s">
        <v>6239</v>
      </c>
      <c r="R1808" s="41">
        <v>1</v>
      </c>
      <c r="S1808" s="41">
        <v>1</v>
      </c>
      <c r="T1808" s="18" t="s">
        <v>6280</v>
      </c>
      <c r="U1808" s="34"/>
      <c r="V1808" s="34"/>
      <c r="W1808" s="35"/>
      <c r="X1808" s="34"/>
      <c r="Y1808" s="35"/>
      <c r="Z1808" s="34"/>
      <c r="AA1808" s="34"/>
      <c r="AB1808" s="34"/>
      <c r="AC1808" s="34"/>
      <c r="AD1808" s="34"/>
      <c r="AE1808" s="34"/>
      <c r="AF1808" s="34"/>
      <c r="AG1808" s="34"/>
      <c r="AH1808" s="34"/>
      <c r="AI1808" s="35"/>
      <c r="AJ1808" s="35"/>
      <c r="AK1808" s="35"/>
      <c r="AL1808" s="35"/>
      <c r="AM1808" s="35"/>
    </row>
    <row r="1809" spans="1:39" ht="14.4" hidden="1">
      <c r="A1809" s="36">
        <v>1808</v>
      </c>
      <c r="B1809" s="37" t="s">
        <v>1069</v>
      </c>
      <c r="C1809" s="37" t="s">
        <v>8122</v>
      </c>
      <c r="D1809" s="38">
        <v>7</v>
      </c>
      <c r="E1809" s="38" t="s">
        <v>7326</v>
      </c>
      <c r="F1809" s="39" t="s">
        <v>1070</v>
      </c>
      <c r="G1809" s="38" t="s">
        <v>6236</v>
      </c>
      <c r="H1809" s="39">
        <v>719410922</v>
      </c>
      <c r="I1809" s="40" t="s">
        <v>6237</v>
      </c>
      <c r="J1809" s="38" t="s">
        <v>6236</v>
      </c>
      <c r="K1809" s="18" t="s">
        <v>180</v>
      </c>
      <c r="L1809" s="41">
        <v>1381425</v>
      </c>
      <c r="M1809" s="41">
        <v>2</v>
      </c>
      <c r="N1809" s="18" t="s">
        <v>1071</v>
      </c>
      <c r="O1809" s="18" t="s">
        <v>6238</v>
      </c>
      <c r="P1809" s="42">
        <v>0.70833333333333337</v>
      </c>
      <c r="Q1809" s="18" t="s">
        <v>6268</v>
      </c>
      <c r="R1809" s="41">
        <v>1</v>
      </c>
      <c r="S1809" s="41">
        <v>1</v>
      </c>
      <c r="T1809" s="18" t="s">
        <v>6280</v>
      </c>
      <c r="U1809" s="34"/>
      <c r="V1809" s="34"/>
      <c r="W1809" s="35"/>
      <c r="X1809" s="34"/>
      <c r="Y1809" s="35"/>
      <c r="Z1809" s="34"/>
      <c r="AA1809" s="34"/>
      <c r="AB1809" s="34"/>
      <c r="AC1809" s="34"/>
      <c r="AD1809" s="34"/>
      <c r="AE1809" s="34"/>
      <c r="AF1809" s="34"/>
      <c r="AG1809" s="34"/>
      <c r="AH1809" s="34"/>
      <c r="AI1809" s="35"/>
      <c r="AJ1809" s="35"/>
      <c r="AK1809" s="35"/>
      <c r="AL1809" s="35"/>
      <c r="AM1809" s="35"/>
    </row>
    <row r="1810" spans="1:39" ht="14.4" hidden="1">
      <c r="A1810" s="36">
        <v>1809</v>
      </c>
      <c r="B1810" s="37" t="s">
        <v>1201</v>
      </c>
      <c r="C1810" s="37" t="s">
        <v>8123</v>
      </c>
      <c r="D1810" s="38">
        <v>7</v>
      </c>
      <c r="E1810" s="38" t="s">
        <v>6267</v>
      </c>
      <c r="F1810" s="39" t="s">
        <v>1202</v>
      </c>
      <c r="G1810" s="38" t="s">
        <v>6236</v>
      </c>
      <c r="H1810" s="39">
        <v>719410937</v>
      </c>
      <c r="I1810" s="40" t="s">
        <v>6237</v>
      </c>
      <c r="J1810" s="38" t="s">
        <v>6236</v>
      </c>
      <c r="K1810" s="18" t="s">
        <v>180</v>
      </c>
      <c r="L1810" s="41">
        <v>1674369</v>
      </c>
      <c r="M1810" s="41">
        <v>2</v>
      </c>
      <c r="N1810" s="18" t="s">
        <v>1203</v>
      </c>
      <c r="O1810" s="18" t="s">
        <v>6238</v>
      </c>
      <c r="P1810" s="42">
        <v>0.70833333333333337</v>
      </c>
      <c r="Q1810" s="18" t="s">
        <v>6268</v>
      </c>
      <c r="R1810" s="41">
        <v>1</v>
      </c>
      <c r="S1810" s="41">
        <v>1</v>
      </c>
      <c r="T1810" s="18" t="s">
        <v>6280</v>
      </c>
      <c r="U1810" s="34"/>
      <c r="V1810" s="34"/>
      <c r="W1810" s="35"/>
      <c r="X1810" s="34"/>
      <c r="Y1810" s="35"/>
      <c r="Z1810" s="34"/>
      <c r="AA1810" s="34"/>
      <c r="AB1810" s="34"/>
      <c r="AC1810" s="34"/>
      <c r="AD1810" s="34"/>
      <c r="AE1810" s="34"/>
      <c r="AF1810" s="34"/>
      <c r="AG1810" s="34"/>
      <c r="AH1810" s="34"/>
      <c r="AI1810" s="35"/>
      <c r="AJ1810" s="35"/>
      <c r="AK1810" s="35"/>
      <c r="AL1810" s="35"/>
      <c r="AM1810" s="35"/>
    </row>
    <row r="1811" spans="1:39" ht="14.4" hidden="1">
      <c r="A1811" s="36">
        <v>1810</v>
      </c>
      <c r="B1811" s="37" t="s">
        <v>3217</v>
      </c>
      <c r="C1811" s="37" t="s">
        <v>8124</v>
      </c>
      <c r="D1811" s="38">
        <v>12</v>
      </c>
      <c r="E1811" s="38" t="s">
        <v>6279</v>
      </c>
      <c r="F1811" s="39" t="s">
        <v>3218</v>
      </c>
      <c r="G1811" s="38" t="s">
        <v>6236</v>
      </c>
      <c r="H1811" s="39">
        <v>719411171</v>
      </c>
      <c r="I1811" s="40" t="s">
        <v>6237</v>
      </c>
      <c r="J1811" s="38" t="s">
        <v>6236</v>
      </c>
      <c r="K1811" s="18" t="s">
        <v>180</v>
      </c>
      <c r="L1811" s="45">
        <v>1395959</v>
      </c>
      <c r="M1811" s="41">
        <v>2</v>
      </c>
      <c r="N1811" s="18" t="s">
        <v>3220</v>
      </c>
      <c r="O1811" s="18" t="s">
        <v>6238</v>
      </c>
      <c r="P1811" s="42">
        <v>0.70833333333333337</v>
      </c>
      <c r="Q1811" s="18" t="s">
        <v>6261</v>
      </c>
      <c r="R1811" s="41">
        <v>1</v>
      </c>
      <c r="S1811" s="41">
        <v>1</v>
      </c>
      <c r="T1811" s="18" t="s">
        <v>6280</v>
      </c>
      <c r="U1811" s="34"/>
      <c r="V1811" s="34"/>
      <c r="W1811" s="35"/>
      <c r="X1811" s="34"/>
      <c r="Y1811" s="35"/>
      <c r="Z1811" s="34"/>
      <c r="AA1811" s="34"/>
      <c r="AB1811" s="34"/>
      <c r="AC1811" s="34"/>
      <c r="AD1811" s="34"/>
      <c r="AE1811" s="34"/>
      <c r="AF1811" s="34"/>
      <c r="AG1811" s="34"/>
      <c r="AH1811" s="34"/>
      <c r="AI1811" s="35"/>
      <c r="AJ1811" s="35"/>
      <c r="AK1811" s="35"/>
      <c r="AL1811" s="35"/>
      <c r="AM1811" s="35"/>
    </row>
    <row r="1812" spans="1:39" ht="14.4" hidden="1">
      <c r="A1812" s="36">
        <v>1811</v>
      </c>
      <c r="B1812" s="37" t="s">
        <v>5810</v>
      </c>
      <c r="C1812" s="37" t="s">
        <v>8125</v>
      </c>
      <c r="D1812" s="38">
        <v>19</v>
      </c>
      <c r="E1812" s="38" t="s">
        <v>6307</v>
      </c>
      <c r="F1812" s="39" t="s">
        <v>5811</v>
      </c>
      <c r="G1812" s="38" t="s">
        <v>6236</v>
      </c>
      <c r="H1812" s="39">
        <v>719411569</v>
      </c>
      <c r="I1812" s="40" t="s">
        <v>6237</v>
      </c>
      <c r="J1812" s="38" t="s">
        <v>6236</v>
      </c>
      <c r="K1812" s="18" t="s">
        <v>180</v>
      </c>
      <c r="L1812" s="45">
        <v>1395959</v>
      </c>
      <c r="M1812" s="41">
        <v>2</v>
      </c>
      <c r="N1812" s="18" t="s">
        <v>3220</v>
      </c>
      <c r="O1812" s="18" t="s">
        <v>6238</v>
      </c>
      <c r="P1812" s="42">
        <v>0.70833333333333337</v>
      </c>
      <c r="Q1812" s="18" t="s">
        <v>6239</v>
      </c>
      <c r="R1812" s="41">
        <v>1</v>
      </c>
      <c r="S1812" s="50"/>
      <c r="T1812" s="18" t="s">
        <v>6280</v>
      </c>
      <c r="U1812" s="34"/>
      <c r="V1812" s="34"/>
      <c r="W1812" s="35"/>
      <c r="X1812" s="34"/>
      <c r="Y1812" s="35"/>
      <c r="Z1812" s="34"/>
      <c r="AA1812" s="34"/>
      <c r="AB1812" s="34"/>
      <c r="AC1812" s="34"/>
      <c r="AD1812" s="34"/>
      <c r="AE1812" s="34"/>
      <c r="AF1812" s="34"/>
      <c r="AG1812" s="34"/>
      <c r="AH1812" s="34"/>
      <c r="AI1812" s="35"/>
      <c r="AJ1812" s="35"/>
      <c r="AK1812" s="35"/>
      <c r="AL1812" s="35"/>
      <c r="AM1812" s="35"/>
    </row>
    <row r="1813" spans="1:39" ht="14.4" hidden="1">
      <c r="A1813" s="36">
        <v>1812</v>
      </c>
      <c r="B1813" s="37" t="s">
        <v>5985</v>
      </c>
      <c r="C1813" s="37" t="s">
        <v>8126</v>
      </c>
      <c r="D1813" s="38">
        <v>20</v>
      </c>
      <c r="E1813" s="38" t="s">
        <v>6267</v>
      </c>
      <c r="F1813" s="39" t="s">
        <v>5986</v>
      </c>
      <c r="G1813" s="38" t="s">
        <v>6236</v>
      </c>
      <c r="H1813" s="39">
        <v>719411606</v>
      </c>
      <c r="I1813" s="40" t="s">
        <v>6237</v>
      </c>
      <c r="J1813" s="38" t="s">
        <v>6236</v>
      </c>
      <c r="K1813" s="18" t="s">
        <v>180</v>
      </c>
      <c r="L1813" s="41">
        <v>1419081</v>
      </c>
      <c r="M1813" s="41">
        <v>2</v>
      </c>
      <c r="N1813" s="18" t="s">
        <v>5987</v>
      </c>
      <c r="O1813" s="18" t="s">
        <v>6238</v>
      </c>
      <c r="P1813" s="42">
        <v>0.70833333333333337</v>
      </c>
      <c r="Q1813" s="18" t="s">
        <v>6239</v>
      </c>
      <c r="R1813" s="41">
        <v>1</v>
      </c>
      <c r="S1813" s="41">
        <v>1</v>
      </c>
      <c r="T1813" s="18" t="s">
        <v>6280</v>
      </c>
      <c r="U1813" s="34"/>
      <c r="V1813" s="34"/>
      <c r="W1813" s="35"/>
      <c r="X1813" s="34"/>
      <c r="Y1813" s="35"/>
      <c r="Z1813" s="34"/>
      <c r="AA1813" s="34"/>
      <c r="AB1813" s="34"/>
      <c r="AC1813" s="34"/>
      <c r="AD1813" s="34"/>
      <c r="AE1813" s="34"/>
      <c r="AF1813" s="34"/>
      <c r="AG1813" s="34"/>
      <c r="AH1813" s="34"/>
      <c r="AI1813" s="35"/>
      <c r="AJ1813" s="35"/>
      <c r="AK1813" s="35"/>
      <c r="AL1813" s="35"/>
      <c r="AM1813" s="35"/>
    </row>
    <row r="1814" spans="1:39" ht="14.4" hidden="1">
      <c r="A1814" s="36">
        <v>1813</v>
      </c>
      <c r="B1814" s="37" t="s">
        <v>3470</v>
      </c>
      <c r="C1814" s="37" t="s">
        <v>8127</v>
      </c>
      <c r="D1814" s="38">
        <v>12</v>
      </c>
      <c r="E1814" s="38" t="s">
        <v>6279</v>
      </c>
      <c r="F1814" s="39" t="s">
        <v>3471</v>
      </c>
      <c r="G1814" s="38" t="s">
        <v>6236</v>
      </c>
      <c r="H1814" s="39">
        <v>719411193</v>
      </c>
      <c r="I1814" s="40" t="s">
        <v>6237</v>
      </c>
      <c r="J1814" s="38" t="s">
        <v>6236</v>
      </c>
      <c r="K1814" s="18" t="s">
        <v>180</v>
      </c>
      <c r="L1814" s="41">
        <v>1286323</v>
      </c>
      <c r="M1814" s="41">
        <v>2</v>
      </c>
      <c r="N1814" s="18" t="s">
        <v>3472</v>
      </c>
      <c r="O1814" s="18" t="s">
        <v>6248</v>
      </c>
      <c r="P1814" s="42">
        <v>0.375</v>
      </c>
      <c r="Q1814" s="18" t="s">
        <v>6268</v>
      </c>
      <c r="R1814" s="41">
        <v>1</v>
      </c>
      <c r="S1814" s="41">
        <v>1</v>
      </c>
      <c r="T1814" s="18" t="s">
        <v>6280</v>
      </c>
      <c r="U1814" s="34"/>
      <c r="V1814" s="34"/>
      <c r="W1814" s="35"/>
      <c r="X1814" s="34"/>
      <c r="Y1814" s="35"/>
      <c r="Z1814" s="34"/>
      <c r="AA1814" s="34"/>
      <c r="AB1814" s="34"/>
      <c r="AC1814" s="34"/>
      <c r="AD1814" s="34"/>
      <c r="AE1814" s="34"/>
      <c r="AF1814" s="34"/>
      <c r="AG1814" s="34"/>
      <c r="AH1814" s="34"/>
      <c r="AI1814" s="35"/>
      <c r="AJ1814" s="35"/>
      <c r="AK1814" s="35"/>
      <c r="AL1814" s="35"/>
      <c r="AM1814" s="35"/>
    </row>
    <row r="1815" spans="1:39" ht="14.4" hidden="1">
      <c r="A1815" s="36">
        <v>1814</v>
      </c>
      <c r="B1815" s="37" t="s">
        <v>6058</v>
      </c>
      <c r="C1815" s="37" t="s">
        <v>8128</v>
      </c>
      <c r="D1815" s="38">
        <v>22</v>
      </c>
      <c r="E1815" s="38" t="s">
        <v>6235</v>
      </c>
      <c r="F1815" s="39" t="s">
        <v>6059</v>
      </c>
      <c r="G1815" s="38" t="s">
        <v>6236</v>
      </c>
      <c r="H1815" s="39">
        <v>719411623</v>
      </c>
      <c r="I1815" s="40" t="s">
        <v>6237</v>
      </c>
      <c r="J1815" s="38" t="s">
        <v>6236</v>
      </c>
      <c r="K1815" s="18" t="s">
        <v>180</v>
      </c>
      <c r="L1815" s="41">
        <v>1354674</v>
      </c>
      <c r="M1815" s="41">
        <v>2</v>
      </c>
      <c r="N1815" s="18" t="s">
        <v>6060</v>
      </c>
      <c r="O1815" s="18" t="s">
        <v>6248</v>
      </c>
      <c r="P1815" s="42">
        <v>0.375</v>
      </c>
      <c r="Q1815" s="18" t="s">
        <v>6239</v>
      </c>
      <c r="R1815" s="41">
        <v>1</v>
      </c>
      <c r="S1815" s="41">
        <v>1</v>
      </c>
      <c r="T1815" s="18" t="s">
        <v>6280</v>
      </c>
      <c r="U1815" s="34"/>
      <c r="V1815" s="34"/>
      <c r="W1815" s="35"/>
      <c r="X1815" s="34"/>
      <c r="Y1815" s="35"/>
      <c r="Z1815" s="34"/>
      <c r="AA1815" s="34"/>
      <c r="AB1815" s="34"/>
      <c r="AC1815" s="34"/>
      <c r="AD1815" s="34"/>
      <c r="AE1815" s="34"/>
      <c r="AF1815" s="34"/>
      <c r="AG1815" s="34"/>
      <c r="AH1815" s="34"/>
      <c r="AI1815" s="35"/>
      <c r="AJ1815" s="35"/>
      <c r="AK1815" s="35"/>
      <c r="AL1815" s="35"/>
      <c r="AM1815" s="35"/>
    </row>
    <row r="1816" spans="1:39" ht="14.4" hidden="1">
      <c r="A1816" s="36">
        <v>1815</v>
      </c>
      <c r="B1816" s="37" t="s">
        <v>5908</v>
      </c>
      <c r="C1816" s="37" t="s">
        <v>8129</v>
      </c>
      <c r="D1816" s="38">
        <v>20</v>
      </c>
      <c r="E1816" s="38" t="s">
        <v>6235</v>
      </c>
      <c r="F1816" s="39" t="s">
        <v>5909</v>
      </c>
      <c r="G1816" s="38" t="s">
        <v>6236</v>
      </c>
      <c r="H1816" s="39">
        <v>719411586</v>
      </c>
      <c r="I1816" s="40" t="s">
        <v>6237</v>
      </c>
      <c r="J1816" s="38" t="s">
        <v>6236</v>
      </c>
      <c r="K1816" s="18" t="s">
        <v>180</v>
      </c>
      <c r="L1816" s="41">
        <v>1403571</v>
      </c>
      <c r="M1816" s="41">
        <v>2</v>
      </c>
      <c r="N1816" s="18" t="s">
        <v>5910</v>
      </c>
      <c r="O1816" s="18" t="s">
        <v>6248</v>
      </c>
      <c r="P1816" s="42">
        <v>0.375</v>
      </c>
      <c r="Q1816" s="18" t="s">
        <v>6239</v>
      </c>
      <c r="R1816" s="41">
        <v>1</v>
      </c>
      <c r="S1816" s="41">
        <v>1</v>
      </c>
      <c r="T1816" s="18" t="s">
        <v>6280</v>
      </c>
      <c r="U1816" s="34"/>
      <c r="V1816" s="34"/>
      <c r="W1816" s="35"/>
      <c r="X1816" s="34"/>
      <c r="Y1816" s="35"/>
      <c r="Z1816" s="34"/>
      <c r="AA1816" s="34"/>
      <c r="AB1816" s="34"/>
      <c r="AC1816" s="34"/>
      <c r="AD1816" s="34"/>
      <c r="AE1816" s="34"/>
      <c r="AF1816" s="34"/>
      <c r="AG1816" s="34"/>
      <c r="AH1816" s="34"/>
      <c r="AI1816" s="35"/>
      <c r="AJ1816" s="35"/>
      <c r="AK1816" s="35"/>
      <c r="AL1816" s="35"/>
      <c r="AM1816" s="35"/>
    </row>
    <row r="1817" spans="1:39" ht="14.4" hidden="1">
      <c r="A1817" s="36">
        <v>1816</v>
      </c>
      <c r="B1817" s="37" t="s">
        <v>3951</v>
      </c>
      <c r="C1817" s="37" t="s">
        <v>8130</v>
      </c>
      <c r="D1817" s="38">
        <v>13</v>
      </c>
      <c r="E1817" s="38" t="s">
        <v>6267</v>
      </c>
      <c r="F1817" s="39" t="s">
        <v>3952</v>
      </c>
      <c r="G1817" s="38" t="s">
        <v>6236</v>
      </c>
      <c r="H1817" s="39">
        <v>719411235</v>
      </c>
      <c r="I1817" s="40" t="s">
        <v>6237</v>
      </c>
      <c r="J1817" s="38" t="s">
        <v>6236</v>
      </c>
      <c r="K1817" s="18" t="s">
        <v>180</v>
      </c>
      <c r="L1817" s="41">
        <v>1105550</v>
      </c>
      <c r="M1817" s="41">
        <v>2</v>
      </c>
      <c r="N1817" s="18" t="s">
        <v>3953</v>
      </c>
      <c r="O1817" s="18" t="s">
        <v>6248</v>
      </c>
      <c r="P1817" s="42">
        <v>0.375</v>
      </c>
      <c r="Q1817" s="18" t="s">
        <v>6239</v>
      </c>
      <c r="R1817" s="41">
        <v>1</v>
      </c>
      <c r="S1817" s="41">
        <v>1</v>
      </c>
      <c r="T1817" s="18" t="s">
        <v>6280</v>
      </c>
      <c r="U1817" s="34"/>
      <c r="V1817" s="34"/>
      <c r="W1817" s="35"/>
      <c r="X1817" s="34"/>
      <c r="Y1817" s="35"/>
      <c r="Z1817" s="34"/>
      <c r="AA1817" s="34"/>
      <c r="AB1817" s="34"/>
      <c r="AC1817" s="34"/>
      <c r="AD1817" s="34"/>
      <c r="AE1817" s="34"/>
      <c r="AF1817" s="34"/>
      <c r="AG1817" s="34"/>
      <c r="AH1817" s="34"/>
      <c r="AI1817" s="35"/>
      <c r="AJ1817" s="35"/>
      <c r="AK1817" s="35"/>
      <c r="AL1817" s="35"/>
      <c r="AM1817" s="35"/>
    </row>
    <row r="1818" spans="1:39" ht="14.4" hidden="1">
      <c r="A1818" s="36">
        <v>1817</v>
      </c>
      <c r="B1818" s="37" t="s">
        <v>2830</v>
      </c>
      <c r="C1818" s="37" t="s">
        <v>8131</v>
      </c>
      <c r="D1818" s="38">
        <v>10</v>
      </c>
      <c r="E1818" s="38" t="s">
        <v>6267</v>
      </c>
      <c r="F1818" s="39" t="s">
        <v>2831</v>
      </c>
      <c r="G1818" s="38" t="s">
        <v>6236</v>
      </c>
      <c r="H1818" s="39">
        <v>719411102</v>
      </c>
      <c r="I1818" s="40" t="s">
        <v>6237</v>
      </c>
      <c r="J1818" s="38" t="s">
        <v>6236</v>
      </c>
      <c r="K1818" s="18" t="s">
        <v>180</v>
      </c>
      <c r="L1818" s="41">
        <v>1314592</v>
      </c>
      <c r="M1818" s="41">
        <v>2</v>
      </c>
      <c r="N1818" s="18" t="s">
        <v>2832</v>
      </c>
      <c r="O1818" s="18" t="s">
        <v>6248</v>
      </c>
      <c r="P1818" s="42">
        <v>0.375</v>
      </c>
      <c r="Q1818" s="18" t="s">
        <v>6239</v>
      </c>
      <c r="R1818" s="41">
        <v>1</v>
      </c>
      <c r="S1818" s="41">
        <v>1</v>
      </c>
      <c r="T1818" s="18" t="s">
        <v>6280</v>
      </c>
      <c r="U1818" s="34"/>
      <c r="V1818" s="34"/>
      <c r="W1818" s="35"/>
      <c r="X1818" s="34"/>
      <c r="Y1818" s="35"/>
      <c r="Z1818" s="34"/>
      <c r="AA1818" s="34"/>
      <c r="AB1818" s="34"/>
      <c r="AC1818" s="34"/>
      <c r="AD1818" s="34"/>
      <c r="AE1818" s="34"/>
      <c r="AF1818" s="34"/>
      <c r="AG1818" s="34"/>
      <c r="AH1818" s="34"/>
      <c r="AI1818" s="35"/>
      <c r="AJ1818" s="35"/>
      <c r="AK1818" s="35"/>
      <c r="AL1818" s="35"/>
      <c r="AM1818" s="35"/>
    </row>
    <row r="1819" spans="1:39" ht="14.4" hidden="1">
      <c r="A1819" s="36">
        <v>1818</v>
      </c>
      <c r="B1819" s="37" t="s">
        <v>3232</v>
      </c>
      <c r="C1819" s="37" t="s">
        <v>8132</v>
      </c>
      <c r="D1819" s="38">
        <v>12</v>
      </c>
      <c r="E1819" s="38" t="s">
        <v>6286</v>
      </c>
      <c r="F1819" s="39" t="s">
        <v>3233</v>
      </c>
      <c r="G1819" s="38" t="s">
        <v>6236</v>
      </c>
      <c r="H1819" s="39">
        <v>719411174</v>
      </c>
      <c r="I1819" s="40" t="s">
        <v>6237</v>
      </c>
      <c r="J1819" s="38" t="s">
        <v>6236</v>
      </c>
      <c r="K1819" s="18" t="s">
        <v>180</v>
      </c>
      <c r="L1819" s="41">
        <v>1349153</v>
      </c>
      <c r="M1819" s="41">
        <v>2</v>
      </c>
      <c r="N1819" s="18" t="s">
        <v>3234</v>
      </c>
      <c r="O1819" s="18" t="s">
        <v>6248</v>
      </c>
      <c r="P1819" s="42">
        <v>0.375</v>
      </c>
      <c r="Q1819" s="18" t="s">
        <v>6239</v>
      </c>
      <c r="R1819" s="41">
        <v>1</v>
      </c>
      <c r="S1819" s="41">
        <v>1</v>
      </c>
      <c r="T1819" s="18" t="s">
        <v>6280</v>
      </c>
      <c r="U1819" s="34"/>
      <c r="V1819" s="34"/>
      <c r="W1819" s="35"/>
      <c r="X1819" s="34"/>
      <c r="Y1819" s="35"/>
      <c r="Z1819" s="34"/>
      <c r="AA1819" s="34"/>
      <c r="AB1819" s="34"/>
      <c r="AC1819" s="34"/>
      <c r="AD1819" s="34"/>
      <c r="AE1819" s="34"/>
      <c r="AF1819" s="34"/>
      <c r="AG1819" s="34"/>
      <c r="AH1819" s="34"/>
      <c r="AI1819" s="35"/>
      <c r="AJ1819" s="35"/>
      <c r="AK1819" s="35"/>
      <c r="AL1819" s="35"/>
      <c r="AM1819" s="35"/>
    </row>
    <row r="1820" spans="1:39" ht="14.4" hidden="1">
      <c r="A1820" s="36">
        <v>1819</v>
      </c>
      <c r="B1820" s="37" t="s">
        <v>2795</v>
      </c>
      <c r="C1820" s="37" t="s">
        <v>8133</v>
      </c>
      <c r="D1820" s="38">
        <v>10</v>
      </c>
      <c r="E1820" s="38" t="s">
        <v>6286</v>
      </c>
      <c r="F1820" s="39" t="s">
        <v>2796</v>
      </c>
      <c r="G1820" s="38" t="s">
        <v>6236</v>
      </c>
      <c r="H1820" s="39">
        <v>719411094</v>
      </c>
      <c r="I1820" s="40" t="s">
        <v>6237</v>
      </c>
      <c r="J1820" s="38" t="s">
        <v>6236</v>
      </c>
      <c r="K1820" s="18" t="s">
        <v>180</v>
      </c>
      <c r="L1820" s="45">
        <v>774285</v>
      </c>
      <c r="M1820" s="41">
        <v>2</v>
      </c>
      <c r="N1820" s="18" t="s">
        <v>2797</v>
      </c>
      <c r="O1820" s="18" t="s">
        <v>6248</v>
      </c>
      <c r="P1820" s="42">
        <v>0.375</v>
      </c>
      <c r="Q1820" s="18" t="s">
        <v>6239</v>
      </c>
      <c r="R1820" s="41">
        <v>1</v>
      </c>
      <c r="S1820" s="41">
        <v>1</v>
      </c>
      <c r="T1820" s="18" t="s">
        <v>6280</v>
      </c>
      <c r="U1820" s="34"/>
      <c r="V1820" s="34"/>
      <c r="W1820" s="35"/>
      <c r="X1820" s="34"/>
      <c r="Y1820" s="35"/>
      <c r="Z1820" s="34"/>
      <c r="AA1820" s="34"/>
      <c r="AB1820" s="34"/>
      <c r="AC1820" s="34"/>
      <c r="AD1820" s="34"/>
      <c r="AE1820" s="34"/>
      <c r="AF1820" s="34"/>
      <c r="AG1820" s="34"/>
      <c r="AH1820" s="34"/>
      <c r="AI1820" s="35"/>
      <c r="AJ1820" s="35"/>
      <c r="AK1820" s="35"/>
      <c r="AL1820" s="35"/>
      <c r="AM1820" s="35"/>
    </row>
    <row r="1821" spans="1:39" ht="14.4" hidden="1">
      <c r="A1821" s="36">
        <v>1820</v>
      </c>
      <c r="B1821" s="37" t="s">
        <v>3221</v>
      </c>
      <c r="C1821" s="37" t="s">
        <v>8134</v>
      </c>
      <c r="D1821" s="38">
        <v>12</v>
      </c>
      <c r="E1821" s="38" t="s">
        <v>6274</v>
      </c>
      <c r="F1821" s="39" t="s">
        <v>3222</v>
      </c>
      <c r="G1821" s="38" t="s">
        <v>6236</v>
      </c>
      <c r="H1821" s="39">
        <v>719411172</v>
      </c>
      <c r="I1821" s="40" t="s">
        <v>6237</v>
      </c>
      <c r="J1821" s="38" t="s">
        <v>6236</v>
      </c>
      <c r="K1821" s="18" t="s">
        <v>180</v>
      </c>
      <c r="L1821" s="45">
        <v>774285</v>
      </c>
      <c r="M1821" s="41">
        <v>2</v>
      </c>
      <c r="N1821" s="18" t="s">
        <v>2797</v>
      </c>
      <c r="O1821" s="18" t="s">
        <v>6248</v>
      </c>
      <c r="P1821" s="42">
        <v>0.375</v>
      </c>
      <c r="Q1821" s="18" t="s">
        <v>6239</v>
      </c>
      <c r="R1821" s="41">
        <v>1</v>
      </c>
      <c r="S1821" s="50"/>
      <c r="T1821" s="18" t="s">
        <v>6280</v>
      </c>
      <c r="U1821" s="34"/>
      <c r="V1821" s="34"/>
      <c r="W1821" s="35"/>
      <c r="X1821" s="34"/>
      <c r="Y1821" s="35"/>
      <c r="Z1821" s="34"/>
      <c r="AA1821" s="34"/>
      <c r="AB1821" s="34"/>
      <c r="AC1821" s="34"/>
      <c r="AD1821" s="34"/>
      <c r="AE1821" s="34"/>
      <c r="AF1821" s="34"/>
      <c r="AG1821" s="34"/>
      <c r="AH1821" s="34"/>
      <c r="AI1821" s="35"/>
      <c r="AJ1821" s="35"/>
      <c r="AK1821" s="35"/>
      <c r="AL1821" s="35"/>
      <c r="AM1821" s="35"/>
    </row>
    <row r="1822" spans="1:39" ht="14.4" hidden="1">
      <c r="A1822" s="36">
        <v>1821</v>
      </c>
      <c r="B1822" s="37" t="s">
        <v>893</v>
      </c>
      <c r="C1822" s="37" t="s">
        <v>8135</v>
      </c>
      <c r="D1822" s="38">
        <v>7</v>
      </c>
      <c r="E1822" s="38" t="s">
        <v>6270</v>
      </c>
      <c r="F1822" s="39" t="s">
        <v>894</v>
      </c>
      <c r="G1822" s="38" t="s">
        <v>6236</v>
      </c>
      <c r="H1822" s="39">
        <v>719410909</v>
      </c>
      <c r="I1822" s="40" t="s">
        <v>6237</v>
      </c>
      <c r="J1822" s="38" t="s">
        <v>6236</v>
      </c>
      <c r="K1822" s="18" t="s">
        <v>180</v>
      </c>
      <c r="L1822" s="41">
        <v>1665358</v>
      </c>
      <c r="M1822" s="41">
        <v>2</v>
      </c>
      <c r="N1822" s="18" t="s">
        <v>895</v>
      </c>
      <c r="O1822" s="18" t="s">
        <v>6248</v>
      </c>
      <c r="P1822" s="42">
        <v>0.375</v>
      </c>
      <c r="Q1822" s="18" t="s">
        <v>6268</v>
      </c>
      <c r="R1822" s="41">
        <v>1</v>
      </c>
      <c r="S1822" s="41">
        <v>1</v>
      </c>
      <c r="T1822" s="18" t="s">
        <v>6280</v>
      </c>
      <c r="U1822" s="34"/>
      <c r="V1822" s="34"/>
      <c r="W1822" s="35"/>
      <c r="X1822" s="34"/>
      <c r="Y1822" s="35"/>
      <c r="Z1822" s="34"/>
      <c r="AA1822" s="34"/>
      <c r="AB1822" s="34"/>
      <c r="AC1822" s="34"/>
      <c r="AD1822" s="34"/>
      <c r="AE1822" s="34"/>
      <c r="AF1822" s="34"/>
      <c r="AG1822" s="34"/>
      <c r="AH1822" s="34"/>
      <c r="AI1822" s="35"/>
      <c r="AJ1822" s="35"/>
      <c r="AK1822" s="35"/>
      <c r="AL1822" s="35"/>
      <c r="AM1822" s="35"/>
    </row>
    <row r="1823" spans="1:39" ht="14.4" hidden="1">
      <c r="A1823" s="36">
        <v>1822</v>
      </c>
      <c r="B1823" s="37" t="s">
        <v>2504</v>
      </c>
      <c r="C1823" s="37" t="s">
        <v>8136</v>
      </c>
      <c r="D1823" s="38">
        <v>10</v>
      </c>
      <c r="E1823" s="38" t="s">
        <v>6267</v>
      </c>
      <c r="F1823" s="39" t="s">
        <v>2505</v>
      </c>
      <c r="G1823" s="38" t="s">
        <v>6236</v>
      </c>
      <c r="H1823" s="39">
        <v>719411071</v>
      </c>
      <c r="I1823" s="40" t="s">
        <v>6237</v>
      </c>
      <c r="J1823" s="38" t="s">
        <v>6236</v>
      </c>
      <c r="K1823" s="18" t="s">
        <v>180</v>
      </c>
      <c r="L1823" s="41">
        <v>1400283</v>
      </c>
      <c r="M1823" s="41">
        <v>2</v>
      </c>
      <c r="N1823" s="18" t="s">
        <v>2506</v>
      </c>
      <c r="O1823" s="18" t="s">
        <v>6248</v>
      </c>
      <c r="P1823" s="42">
        <v>0.375</v>
      </c>
      <c r="Q1823" s="18" t="s">
        <v>6239</v>
      </c>
      <c r="R1823" s="41">
        <v>1</v>
      </c>
      <c r="S1823" s="41">
        <v>1</v>
      </c>
      <c r="T1823" s="18" t="s">
        <v>6280</v>
      </c>
      <c r="U1823" s="34"/>
      <c r="V1823" s="34"/>
      <c r="W1823" s="35"/>
      <c r="X1823" s="34"/>
      <c r="Y1823" s="35"/>
      <c r="Z1823" s="34"/>
      <c r="AA1823" s="34"/>
      <c r="AB1823" s="34"/>
      <c r="AC1823" s="34"/>
      <c r="AD1823" s="34"/>
      <c r="AE1823" s="34"/>
      <c r="AF1823" s="34"/>
      <c r="AG1823" s="34"/>
      <c r="AH1823" s="34"/>
      <c r="AI1823" s="35"/>
      <c r="AJ1823" s="35"/>
      <c r="AK1823" s="35"/>
      <c r="AL1823" s="35"/>
      <c r="AM1823" s="35"/>
    </row>
    <row r="1824" spans="1:39" ht="14.4" hidden="1">
      <c r="A1824" s="36">
        <v>1823</v>
      </c>
      <c r="B1824" s="37" t="s">
        <v>1690</v>
      </c>
      <c r="C1824" s="37" t="s">
        <v>8137</v>
      </c>
      <c r="D1824" s="38">
        <v>8</v>
      </c>
      <c r="E1824" s="38" t="s">
        <v>6267</v>
      </c>
      <c r="F1824" s="39" t="s">
        <v>1691</v>
      </c>
      <c r="G1824" s="38" t="s">
        <v>6236</v>
      </c>
      <c r="H1824" s="39">
        <v>719410993</v>
      </c>
      <c r="I1824" s="40" t="s">
        <v>6237</v>
      </c>
      <c r="J1824" s="38" t="s">
        <v>6236</v>
      </c>
      <c r="K1824" s="18" t="s">
        <v>180</v>
      </c>
      <c r="L1824" s="41">
        <v>1581223</v>
      </c>
      <c r="M1824" s="41">
        <v>2</v>
      </c>
      <c r="N1824" s="18" t="s">
        <v>1692</v>
      </c>
      <c r="O1824" s="18" t="s">
        <v>6248</v>
      </c>
      <c r="P1824" s="42">
        <v>0.375</v>
      </c>
      <c r="Q1824" s="18" t="s">
        <v>6239</v>
      </c>
      <c r="R1824" s="41">
        <v>1</v>
      </c>
      <c r="S1824" s="41">
        <v>1</v>
      </c>
      <c r="T1824" s="18" t="s">
        <v>6280</v>
      </c>
      <c r="U1824" s="34"/>
      <c r="V1824" s="34"/>
      <c r="W1824" s="35"/>
      <c r="X1824" s="34"/>
      <c r="Y1824" s="35"/>
      <c r="Z1824" s="34"/>
      <c r="AA1824" s="34"/>
      <c r="AB1824" s="34"/>
      <c r="AC1824" s="34"/>
      <c r="AD1824" s="34"/>
      <c r="AE1824" s="34"/>
      <c r="AF1824" s="34"/>
      <c r="AG1824" s="34"/>
      <c r="AH1824" s="34"/>
      <c r="AI1824" s="35"/>
      <c r="AJ1824" s="35"/>
      <c r="AK1824" s="35"/>
      <c r="AL1824" s="35"/>
      <c r="AM1824" s="35"/>
    </row>
    <row r="1825" spans="1:39" ht="14.4" hidden="1">
      <c r="A1825" s="36">
        <v>1824</v>
      </c>
      <c r="B1825" s="37" t="s">
        <v>2808</v>
      </c>
      <c r="C1825" s="37" t="s">
        <v>8138</v>
      </c>
      <c r="D1825" s="38">
        <v>10</v>
      </c>
      <c r="E1825" s="38" t="s">
        <v>6267</v>
      </c>
      <c r="F1825" s="39" t="s">
        <v>2809</v>
      </c>
      <c r="G1825" s="38" t="s">
        <v>6236</v>
      </c>
      <c r="H1825" s="39">
        <v>719411098</v>
      </c>
      <c r="I1825" s="40" t="s">
        <v>6237</v>
      </c>
      <c r="J1825" s="38" t="s">
        <v>6236</v>
      </c>
      <c r="K1825" s="18" t="s">
        <v>180</v>
      </c>
      <c r="L1825" s="45">
        <v>787225</v>
      </c>
      <c r="M1825" s="41">
        <v>2</v>
      </c>
      <c r="N1825" s="18" t="s">
        <v>2810</v>
      </c>
      <c r="O1825" s="18" t="s">
        <v>6248</v>
      </c>
      <c r="P1825" s="42">
        <v>0.375</v>
      </c>
      <c r="Q1825" s="18" t="s">
        <v>6239</v>
      </c>
      <c r="R1825" s="41">
        <v>1</v>
      </c>
      <c r="S1825" s="41">
        <v>1</v>
      </c>
      <c r="T1825" s="18" t="s">
        <v>6280</v>
      </c>
      <c r="U1825" s="34"/>
      <c r="V1825" s="34"/>
      <c r="W1825" s="35"/>
      <c r="X1825" s="34"/>
      <c r="Y1825" s="35"/>
      <c r="Z1825" s="34"/>
      <c r="AA1825" s="34"/>
      <c r="AB1825" s="34"/>
      <c r="AC1825" s="34"/>
      <c r="AD1825" s="34"/>
      <c r="AE1825" s="34"/>
      <c r="AF1825" s="34"/>
      <c r="AG1825" s="34"/>
      <c r="AH1825" s="34"/>
      <c r="AI1825" s="35"/>
      <c r="AJ1825" s="35"/>
      <c r="AK1825" s="35"/>
      <c r="AL1825" s="35"/>
      <c r="AM1825" s="35"/>
    </row>
    <row r="1826" spans="1:39" ht="14.4" hidden="1">
      <c r="A1826" s="36">
        <v>1825</v>
      </c>
      <c r="B1826" s="37" t="s">
        <v>5129</v>
      </c>
      <c r="C1826" s="37" t="s">
        <v>8139</v>
      </c>
      <c r="D1826" s="38">
        <v>17</v>
      </c>
      <c r="E1826" s="38" t="s">
        <v>6279</v>
      </c>
      <c r="F1826" s="39" t="s">
        <v>5130</v>
      </c>
      <c r="G1826" s="38" t="s">
        <v>6236</v>
      </c>
      <c r="H1826" s="39">
        <v>719411433</v>
      </c>
      <c r="I1826" s="40" t="s">
        <v>6237</v>
      </c>
      <c r="J1826" s="38" t="s">
        <v>6236</v>
      </c>
      <c r="K1826" s="18" t="s">
        <v>180</v>
      </c>
      <c r="L1826" s="45">
        <v>787225</v>
      </c>
      <c r="M1826" s="41">
        <v>2</v>
      </c>
      <c r="N1826" s="18" t="s">
        <v>2810</v>
      </c>
      <c r="O1826" s="18" t="s">
        <v>6248</v>
      </c>
      <c r="P1826" s="42">
        <v>0.375</v>
      </c>
      <c r="Q1826" s="18" t="s">
        <v>6268</v>
      </c>
      <c r="R1826" s="41">
        <v>1</v>
      </c>
      <c r="S1826" s="50"/>
      <c r="T1826" s="18" t="s">
        <v>6280</v>
      </c>
      <c r="U1826" s="34"/>
      <c r="V1826" s="34"/>
      <c r="W1826" s="35"/>
      <c r="X1826" s="34"/>
      <c r="Y1826" s="35"/>
      <c r="Z1826" s="34"/>
      <c r="AA1826" s="34"/>
      <c r="AB1826" s="34"/>
      <c r="AC1826" s="34"/>
      <c r="AD1826" s="34"/>
      <c r="AE1826" s="34"/>
      <c r="AF1826" s="34"/>
      <c r="AG1826" s="34"/>
      <c r="AH1826" s="34"/>
      <c r="AI1826" s="35"/>
      <c r="AJ1826" s="35"/>
      <c r="AK1826" s="35"/>
      <c r="AL1826" s="35"/>
      <c r="AM1826" s="35"/>
    </row>
    <row r="1827" spans="1:39" ht="14.4" hidden="1">
      <c r="A1827" s="36">
        <v>1826</v>
      </c>
      <c r="B1827" s="37" t="s">
        <v>6055</v>
      </c>
      <c r="C1827" s="37" t="s">
        <v>8140</v>
      </c>
      <c r="D1827" s="38">
        <v>22</v>
      </c>
      <c r="E1827" s="38" t="s">
        <v>6235</v>
      </c>
      <c r="F1827" s="39" t="s">
        <v>6056</v>
      </c>
      <c r="G1827" s="38" t="s">
        <v>6236</v>
      </c>
      <c r="H1827" s="39">
        <v>719411622</v>
      </c>
      <c r="I1827" s="40" t="s">
        <v>6237</v>
      </c>
      <c r="J1827" s="38" t="s">
        <v>6236</v>
      </c>
      <c r="K1827" s="18" t="s">
        <v>180</v>
      </c>
      <c r="L1827" s="41">
        <v>1723977</v>
      </c>
      <c r="M1827" s="41">
        <v>2</v>
      </c>
      <c r="N1827" s="18" t="s">
        <v>6057</v>
      </c>
      <c r="O1827" s="18" t="s">
        <v>6248</v>
      </c>
      <c r="P1827" s="42">
        <v>0.41666666666666669</v>
      </c>
      <c r="Q1827" s="18" t="s">
        <v>6239</v>
      </c>
      <c r="R1827" s="41">
        <v>1</v>
      </c>
      <c r="S1827" s="41">
        <v>1</v>
      </c>
      <c r="T1827" s="18" t="s">
        <v>6280</v>
      </c>
      <c r="U1827" s="34"/>
      <c r="V1827" s="34"/>
      <c r="W1827" s="35"/>
      <c r="X1827" s="34"/>
      <c r="Y1827" s="35"/>
      <c r="Z1827" s="34"/>
      <c r="AA1827" s="34"/>
      <c r="AB1827" s="34"/>
      <c r="AC1827" s="34"/>
      <c r="AD1827" s="34"/>
      <c r="AE1827" s="34"/>
      <c r="AF1827" s="34"/>
      <c r="AG1827" s="34"/>
      <c r="AH1827" s="34"/>
      <c r="AI1827" s="35"/>
      <c r="AJ1827" s="35"/>
      <c r="AK1827" s="35"/>
      <c r="AL1827" s="35"/>
      <c r="AM1827" s="35"/>
    </row>
    <row r="1828" spans="1:39" ht="14.4" hidden="1">
      <c r="A1828" s="36">
        <v>1827</v>
      </c>
      <c r="B1828" s="37" t="s">
        <v>4938</v>
      </c>
      <c r="C1828" s="37" t="s">
        <v>8141</v>
      </c>
      <c r="D1828" s="38">
        <v>16</v>
      </c>
      <c r="E1828" s="38" t="s">
        <v>6279</v>
      </c>
      <c r="F1828" s="39" t="s">
        <v>4939</v>
      </c>
      <c r="G1828" s="38" t="s">
        <v>6236</v>
      </c>
      <c r="H1828" s="39">
        <v>719411399</v>
      </c>
      <c r="I1828" s="40" t="s">
        <v>6237</v>
      </c>
      <c r="J1828" s="38" t="s">
        <v>6236</v>
      </c>
      <c r="K1828" s="18" t="s">
        <v>180</v>
      </c>
      <c r="L1828" s="41">
        <v>1728371</v>
      </c>
      <c r="M1828" s="41">
        <v>2</v>
      </c>
      <c r="N1828" s="18" t="s">
        <v>4940</v>
      </c>
      <c r="O1828" s="18" t="s">
        <v>6248</v>
      </c>
      <c r="P1828" s="42">
        <v>0.41666666666666669</v>
      </c>
      <c r="Q1828" s="18" t="s">
        <v>6268</v>
      </c>
      <c r="R1828" s="41">
        <v>1</v>
      </c>
      <c r="S1828" s="41">
        <v>1</v>
      </c>
      <c r="T1828" s="18" t="s">
        <v>6280</v>
      </c>
      <c r="U1828" s="34"/>
      <c r="V1828" s="34"/>
      <c r="W1828" s="35"/>
      <c r="X1828" s="34"/>
      <c r="Y1828" s="35"/>
      <c r="Z1828" s="34"/>
      <c r="AA1828" s="34"/>
      <c r="AB1828" s="34"/>
      <c r="AC1828" s="34"/>
      <c r="AD1828" s="34"/>
      <c r="AE1828" s="34"/>
      <c r="AF1828" s="34"/>
      <c r="AG1828" s="34"/>
      <c r="AH1828" s="34"/>
      <c r="AI1828" s="35"/>
      <c r="AJ1828" s="35"/>
      <c r="AK1828" s="35"/>
      <c r="AL1828" s="35"/>
      <c r="AM1828" s="35"/>
    </row>
    <row r="1829" spans="1:39" ht="14.4" hidden="1">
      <c r="A1829" s="36">
        <v>1828</v>
      </c>
      <c r="B1829" s="37" t="s">
        <v>3991</v>
      </c>
      <c r="C1829" s="37" t="s">
        <v>8142</v>
      </c>
      <c r="D1829" s="38">
        <v>13</v>
      </c>
      <c r="E1829" s="38" t="s">
        <v>6267</v>
      </c>
      <c r="F1829" s="39" t="s">
        <v>3992</v>
      </c>
      <c r="G1829" s="38" t="s">
        <v>6236</v>
      </c>
      <c r="H1829" s="39">
        <v>719411245</v>
      </c>
      <c r="I1829" s="40" t="s">
        <v>6237</v>
      </c>
      <c r="J1829" s="38" t="s">
        <v>6236</v>
      </c>
      <c r="K1829" s="18" t="s">
        <v>180</v>
      </c>
      <c r="L1829" s="41">
        <v>991970</v>
      </c>
      <c r="M1829" s="41">
        <v>2</v>
      </c>
      <c r="N1829" s="18" t="s">
        <v>3993</v>
      </c>
      <c r="O1829" s="18" t="s">
        <v>6248</v>
      </c>
      <c r="P1829" s="42">
        <v>0.41666666666666669</v>
      </c>
      <c r="Q1829" s="18" t="s">
        <v>6268</v>
      </c>
      <c r="R1829" s="41">
        <v>1</v>
      </c>
      <c r="S1829" s="41">
        <v>1</v>
      </c>
      <c r="T1829" s="18" t="s">
        <v>6280</v>
      </c>
      <c r="U1829" s="34"/>
      <c r="V1829" s="34"/>
      <c r="W1829" s="35"/>
      <c r="X1829" s="34"/>
      <c r="Y1829" s="35"/>
      <c r="Z1829" s="34"/>
      <c r="AA1829" s="34"/>
      <c r="AB1829" s="34"/>
      <c r="AC1829" s="34"/>
      <c r="AD1829" s="34"/>
      <c r="AE1829" s="34"/>
      <c r="AF1829" s="34"/>
      <c r="AG1829" s="34"/>
      <c r="AH1829" s="34"/>
      <c r="AI1829" s="35"/>
      <c r="AJ1829" s="35"/>
      <c r="AK1829" s="35"/>
      <c r="AL1829" s="35"/>
      <c r="AM1829" s="35"/>
    </row>
    <row r="1830" spans="1:39" ht="14.4" hidden="1">
      <c r="A1830" s="36">
        <v>1829</v>
      </c>
      <c r="B1830" s="37" t="s">
        <v>1006</v>
      </c>
      <c r="C1830" s="37" t="s">
        <v>8143</v>
      </c>
      <c r="D1830" s="38">
        <v>7</v>
      </c>
      <c r="E1830" s="38" t="s">
        <v>6270</v>
      </c>
      <c r="F1830" s="39" t="s">
        <v>1007</v>
      </c>
      <c r="G1830" s="38" t="s">
        <v>6236</v>
      </c>
      <c r="H1830" s="39">
        <v>719410914</v>
      </c>
      <c r="I1830" s="40" t="s">
        <v>6237</v>
      </c>
      <c r="J1830" s="38" t="s">
        <v>6236</v>
      </c>
      <c r="K1830" s="18" t="s">
        <v>180</v>
      </c>
      <c r="L1830" s="41">
        <v>1220289</v>
      </c>
      <c r="M1830" s="41">
        <v>2</v>
      </c>
      <c r="N1830" s="18" t="s">
        <v>1008</v>
      </c>
      <c r="O1830" s="18" t="s">
        <v>6248</v>
      </c>
      <c r="P1830" s="42">
        <v>0.41666666666666669</v>
      </c>
      <c r="Q1830" s="18" t="s">
        <v>6261</v>
      </c>
      <c r="R1830" s="41">
        <v>1</v>
      </c>
      <c r="S1830" s="41">
        <v>1</v>
      </c>
      <c r="T1830" s="18" t="s">
        <v>6280</v>
      </c>
      <c r="U1830" s="34"/>
      <c r="V1830" s="34"/>
      <c r="W1830" s="35"/>
      <c r="X1830" s="34"/>
      <c r="Y1830" s="35"/>
      <c r="Z1830" s="34"/>
      <c r="AA1830" s="34"/>
      <c r="AB1830" s="34"/>
      <c r="AC1830" s="34"/>
      <c r="AD1830" s="34"/>
      <c r="AE1830" s="34"/>
      <c r="AF1830" s="34"/>
      <c r="AG1830" s="34"/>
      <c r="AH1830" s="34"/>
      <c r="AI1830" s="35"/>
      <c r="AJ1830" s="35"/>
      <c r="AK1830" s="35"/>
      <c r="AL1830" s="35"/>
      <c r="AM1830" s="35"/>
    </row>
    <row r="1831" spans="1:39" ht="14.4" hidden="1">
      <c r="A1831" s="36">
        <v>1830</v>
      </c>
      <c r="B1831" s="37" t="s">
        <v>4855</v>
      </c>
      <c r="C1831" s="37" t="s">
        <v>8144</v>
      </c>
      <c r="D1831" s="38">
        <v>16</v>
      </c>
      <c r="E1831" s="38" t="s">
        <v>6302</v>
      </c>
      <c r="F1831" s="39" t="s">
        <v>4856</v>
      </c>
      <c r="G1831" s="38" t="s">
        <v>6236</v>
      </c>
      <c r="H1831" s="39">
        <v>719411393</v>
      </c>
      <c r="I1831" s="40" t="s">
        <v>6237</v>
      </c>
      <c r="J1831" s="38" t="s">
        <v>6236</v>
      </c>
      <c r="K1831" s="18" t="s">
        <v>180</v>
      </c>
      <c r="L1831" s="41">
        <v>1127137</v>
      </c>
      <c r="M1831" s="41">
        <v>2</v>
      </c>
      <c r="N1831" s="18" t="s">
        <v>4857</v>
      </c>
      <c r="O1831" s="18" t="s">
        <v>6248</v>
      </c>
      <c r="P1831" s="42">
        <v>0.41666666666666669</v>
      </c>
      <c r="Q1831" s="18" t="s">
        <v>6268</v>
      </c>
      <c r="R1831" s="41">
        <v>1</v>
      </c>
      <c r="S1831" s="41">
        <v>1</v>
      </c>
      <c r="T1831" s="18" t="s">
        <v>6280</v>
      </c>
      <c r="U1831" s="34"/>
      <c r="V1831" s="34"/>
      <c r="W1831" s="35"/>
      <c r="X1831" s="34"/>
      <c r="Y1831" s="35"/>
      <c r="Z1831" s="34"/>
      <c r="AA1831" s="34"/>
      <c r="AB1831" s="34"/>
      <c r="AC1831" s="34"/>
      <c r="AD1831" s="34"/>
      <c r="AE1831" s="34"/>
      <c r="AF1831" s="34"/>
      <c r="AG1831" s="34"/>
      <c r="AH1831" s="34"/>
      <c r="AI1831" s="35"/>
      <c r="AJ1831" s="35"/>
      <c r="AK1831" s="35"/>
      <c r="AL1831" s="35"/>
      <c r="AM1831" s="35"/>
    </row>
    <row r="1832" spans="1:39" ht="14.4" hidden="1">
      <c r="A1832" s="36">
        <v>1831</v>
      </c>
      <c r="B1832" s="37" t="s">
        <v>5191</v>
      </c>
      <c r="C1832" s="37" t="s">
        <v>8145</v>
      </c>
      <c r="D1832" s="38">
        <v>17</v>
      </c>
      <c r="E1832" s="38" t="s">
        <v>6267</v>
      </c>
      <c r="F1832" s="39" t="s">
        <v>5192</v>
      </c>
      <c r="G1832" s="38" t="s">
        <v>6236</v>
      </c>
      <c r="H1832" s="39">
        <v>719411451</v>
      </c>
      <c r="I1832" s="40" t="s">
        <v>6237</v>
      </c>
      <c r="J1832" s="38" t="s">
        <v>6236</v>
      </c>
      <c r="K1832" s="18" t="s">
        <v>180</v>
      </c>
      <c r="L1832" s="41">
        <v>1660174</v>
      </c>
      <c r="M1832" s="41">
        <v>2</v>
      </c>
      <c r="N1832" s="18" t="s">
        <v>5193</v>
      </c>
      <c r="O1832" s="18" t="s">
        <v>6248</v>
      </c>
      <c r="P1832" s="42">
        <v>0.41666666666666669</v>
      </c>
      <c r="Q1832" s="18" t="s">
        <v>6239</v>
      </c>
      <c r="R1832" s="41">
        <v>1</v>
      </c>
      <c r="S1832" s="41">
        <v>1</v>
      </c>
      <c r="T1832" s="18" t="s">
        <v>6280</v>
      </c>
      <c r="U1832" s="34"/>
      <c r="V1832" s="34"/>
      <c r="W1832" s="35"/>
      <c r="X1832" s="34"/>
      <c r="Y1832" s="35"/>
      <c r="Z1832" s="34"/>
      <c r="AA1832" s="34"/>
      <c r="AB1832" s="34"/>
      <c r="AC1832" s="34"/>
      <c r="AD1832" s="34"/>
      <c r="AE1832" s="34"/>
      <c r="AF1832" s="34"/>
      <c r="AG1832" s="34"/>
      <c r="AH1832" s="34"/>
      <c r="AI1832" s="35"/>
      <c r="AJ1832" s="35"/>
      <c r="AK1832" s="35"/>
      <c r="AL1832" s="35"/>
      <c r="AM1832" s="35"/>
    </row>
    <row r="1833" spans="1:39" ht="14.4" hidden="1">
      <c r="A1833" s="36">
        <v>1832</v>
      </c>
      <c r="B1833" s="37" t="s">
        <v>4006</v>
      </c>
      <c r="C1833" s="37" t="s">
        <v>8146</v>
      </c>
      <c r="D1833" s="38">
        <v>13</v>
      </c>
      <c r="E1833" s="38" t="s">
        <v>6267</v>
      </c>
      <c r="F1833" s="39" t="s">
        <v>4007</v>
      </c>
      <c r="G1833" s="38" t="s">
        <v>6236</v>
      </c>
      <c r="H1833" s="39">
        <v>719411250</v>
      </c>
      <c r="I1833" s="40" t="s">
        <v>6237</v>
      </c>
      <c r="J1833" s="38" t="s">
        <v>6236</v>
      </c>
      <c r="K1833" s="18" t="s">
        <v>180</v>
      </c>
      <c r="L1833" s="41">
        <v>1544465</v>
      </c>
      <c r="M1833" s="41">
        <v>2</v>
      </c>
      <c r="N1833" s="18" t="s">
        <v>4008</v>
      </c>
      <c r="O1833" s="18" t="s">
        <v>6248</v>
      </c>
      <c r="P1833" s="42">
        <v>0.41666666666666669</v>
      </c>
      <c r="Q1833" s="18" t="s">
        <v>6268</v>
      </c>
      <c r="R1833" s="41">
        <v>1</v>
      </c>
      <c r="S1833" s="41">
        <v>1</v>
      </c>
      <c r="T1833" s="18" t="s">
        <v>6280</v>
      </c>
      <c r="U1833" s="34"/>
      <c r="V1833" s="34"/>
      <c r="W1833" s="35"/>
      <c r="X1833" s="34"/>
      <c r="Y1833" s="35"/>
      <c r="Z1833" s="34"/>
      <c r="AA1833" s="34"/>
      <c r="AB1833" s="34"/>
      <c r="AC1833" s="34"/>
      <c r="AD1833" s="34"/>
      <c r="AE1833" s="34"/>
      <c r="AF1833" s="34"/>
      <c r="AG1833" s="34"/>
      <c r="AH1833" s="34"/>
      <c r="AI1833" s="35"/>
      <c r="AJ1833" s="35"/>
      <c r="AK1833" s="35"/>
      <c r="AL1833" s="35"/>
      <c r="AM1833" s="35"/>
    </row>
    <row r="1834" spans="1:39" ht="14.4" hidden="1">
      <c r="A1834" s="36">
        <v>1833</v>
      </c>
      <c r="B1834" s="37" t="s">
        <v>3497</v>
      </c>
      <c r="C1834" s="37" t="s">
        <v>8147</v>
      </c>
      <c r="D1834" s="38">
        <v>12</v>
      </c>
      <c r="E1834" s="38" t="s">
        <v>6235</v>
      </c>
      <c r="F1834" s="39" t="s">
        <v>3498</v>
      </c>
      <c r="G1834" s="38" t="s">
        <v>6236</v>
      </c>
      <c r="H1834" s="39">
        <v>719411198</v>
      </c>
      <c r="I1834" s="40" t="s">
        <v>6237</v>
      </c>
      <c r="J1834" s="38" t="s">
        <v>6236</v>
      </c>
      <c r="K1834" s="18" t="s">
        <v>180</v>
      </c>
      <c r="L1834" s="41">
        <v>1353690</v>
      </c>
      <c r="M1834" s="41">
        <v>2</v>
      </c>
      <c r="N1834" s="18" t="s">
        <v>3499</v>
      </c>
      <c r="O1834" s="18" t="s">
        <v>6248</v>
      </c>
      <c r="P1834" s="42">
        <v>0.41666666666666669</v>
      </c>
      <c r="Q1834" s="18" t="s">
        <v>6239</v>
      </c>
      <c r="R1834" s="41">
        <v>1</v>
      </c>
      <c r="S1834" s="41">
        <v>1</v>
      </c>
      <c r="T1834" s="18" t="s">
        <v>6280</v>
      </c>
      <c r="U1834" s="34"/>
      <c r="V1834" s="34"/>
      <c r="W1834" s="35"/>
      <c r="X1834" s="34"/>
      <c r="Y1834" s="35"/>
      <c r="Z1834" s="34"/>
      <c r="AA1834" s="34"/>
      <c r="AB1834" s="34"/>
      <c r="AC1834" s="34"/>
      <c r="AD1834" s="34"/>
      <c r="AE1834" s="34"/>
      <c r="AF1834" s="34"/>
      <c r="AG1834" s="34"/>
      <c r="AH1834" s="34"/>
      <c r="AI1834" s="35"/>
      <c r="AJ1834" s="35"/>
      <c r="AK1834" s="35"/>
      <c r="AL1834" s="35"/>
      <c r="AM1834" s="35"/>
    </row>
    <row r="1835" spans="1:39" ht="14.4" hidden="1">
      <c r="A1835" s="36">
        <v>1834</v>
      </c>
      <c r="B1835" s="37" t="s">
        <v>1235</v>
      </c>
      <c r="C1835" s="37" t="s">
        <v>8148</v>
      </c>
      <c r="D1835" s="38">
        <v>7</v>
      </c>
      <c r="E1835" s="38" t="s">
        <v>6298</v>
      </c>
      <c r="F1835" s="39" t="s">
        <v>1236</v>
      </c>
      <c r="G1835" s="38" t="s">
        <v>6236</v>
      </c>
      <c r="H1835" s="39">
        <v>719410942</v>
      </c>
      <c r="I1835" s="40" t="s">
        <v>6237</v>
      </c>
      <c r="J1835" s="38" t="s">
        <v>6236</v>
      </c>
      <c r="K1835" s="18" t="s">
        <v>180</v>
      </c>
      <c r="L1835" s="45">
        <v>1016522</v>
      </c>
      <c r="M1835" s="41">
        <v>2</v>
      </c>
      <c r="N1835" s="18" t="s">
        <v>1237</v>
      </c>
      <c r="O1835" s="18" t="s">
        <v>6248</v>
      </c>
      <c r="P1835" s="42">
        <v>0.41666666666666669</v>
      </c>
      <c r="Q1835" s="18" t="s">
        <v>6239</v>
      </c>
      <c r="R1835" s="41">
        <v>1</v>
      </c>
      <c r="S1835" s="41">
        <v>1</v>
      </c>
      <c r="T1835" s="18" t="s">
        <v>6280</v>
      </c>
      <c r="U1835" s="34"/>
      <c r="V1835" s="34"/>
      <c r="W1835" s="35"/>
      <c r="X1835" s="34"/>
      <c r="Y1835" s="35"/>
      <c r="Z1835" s="34"/>
      <c r="AA1835" s="34"/>
      <c r="AB1835" s="34"/>
      <c r="AC1835" s="34"/>
      <c r="AD1835" s="34"/>
      <c r="AE1835" s="34"/>
      <c r="AF1835" s="34"/>
      <c r="AG1835" s="34"/>
      <c r="AH1835" s="34"/>
      <c r="AI1835" s="35"/>
      <c r="AJ1835" s="35"/>
      <c r="AK1835" s="35"/>
      <c r="AL1835" s="35"/>
      <c r="AM1835" s="35"/>
    </row>
    <row r="1836" spans="1:39" ht="14.4" hidden="1">
      <c r="A1836" s="36">
        <v>1835</v>
      </c>
      <c r="B1836" s="37" t="s">
        <v>4536</v>
      </c>
      <c r="C1836" s="37" t="s">
        <v>8149</v>
      </c>
      <c r="D1836" s="38">
        <v>15</v>
      </c>
      <c r="E1836" s="38" t="s">
        <v>6484</v>
      </c>
      <c r="F1836" s="39" t="s">
        <v>4537</v>
      </c>
      <c r="G1836" s="38" t="s">
        <v>6236</v>
      </c>
      <c r="H1836" s="39">
        <v>719411335</v>
      </c>
      <c r="I1836" s="40" t="s">
        <v>6237</v>
      </c>
      <c r="J1836" s="38" t="s">
        <v>6236</v>
      </c>
      <c r="K1836" s="18" t="s">
        <v>180</v>
      </c>
      <c r="L1836" s="45">
        <v>1016522</v>
      </c>
      <c r="M1836" s="41">
        <v>2</v>
      </c>
      <c r="N1836" s="18" t="s">
        <v>1237</v>
      </c>
      <c r="O1836" s="18" t="s">
        <v>6248</v>
      </c>
      <c r="P1836" s="42">
        <v>0.41666666666666669</v>
      </c>
      <c r="Q1836" s="18" t="s">
        <v>6239</v>
      </c>
      <c r="R1836" s="41">
        <v>1</v>
      </c>
      <c r="S1836" s="50"/>
      <c r="T1836" s="18" t="s">
        <v>6280</v>
      </c>
      <c r="U1836" s="34"/>
      <c r="V1836" s="34"/>
      <c r="W1836" s="35"/>
      <c r="X1836" s="34"/>
      <c r="Y1836" s="35"/>
      <c r="Z1836" s="34"/>
      <c r="AA1836" s="34"/>
      <c r="AB1836" s="34"/>
      <c r="AC1836" s="34"/>
      <c r="AD1836" s="34"/>
      <c r="AE1836" s="34"/>
      <c r="AF1836" s="34"/>
      <c r="AG1836" s="34"/>
      <c r="AH1836" s="34"/>
      <c r="AI1836" s="35"/>
      <c r="AJ1836" s="35"/>
      <c r="AK1836" s="35"/>
      <c r="AL1836" s="35"/>
      <c r="AM1836" s="35"/>
    </row>
    <row r="1837" spans="1:39" ht="14.4" hidden="1">
      <c r="A1837" s="36">
        <v>1836</v>
      </c>
      <c r="B1837" s="37" t="s">
        <v>5902</v>
      </c>
      <c r="C1837" s="37" t="s">
        <v>8150</v>
      </c>
      <c r="D1837" s="38">
        <v>20</v>
      </c>
      <c r="E1837" s="38" t="s">
        <v>6235</v>
      </c>
      <c r="F1837" s="39" t="s">
        <v>5903</v>
      </c>
      <c r="G1837" s="38" t="s">
        <v>6236</v>
      </c>
      <c r="H1837" s="39">
        <v>719411585</v>
      </c>
      <c r="I1837" s="40" t="s">
        <v>6237</v>
      </c>
      <c r="J1837" s="38" t="s">
        <v>6236</v>
      </c>
      <c r="K1837" s="18" t="s">
        <v>180</v>
      </c>
      <c r="L1837" s="41">
        <v>1522516</v>
      </c>
      <c r="M1837" s="41">
        <v>2</v>
      </c>
      <c r="N1837" s="18" t="s">
        <v>5904</v>
      </c>
      <c r="O1837" s="18" t="s">
        <v>6248</v>
      </c>
      <c r="P1837" s="42">
        <v>0.41666666666666669</v>
      </c>
      <c r="Q1837" s="18" t="s">
        <v>6239</v>
      </c>
      <c r="R1837" s="41">
        <v>1</v>
      </c>
      <c r="S1837" s="41">
        <v>1</v>
      </c>
      <c r="T1837" s="18" t="s">
        <v>6280</v>
      </c>
      <c r="U1837" s="34"/>
      <c r="V1837" s="34"/>
      <c r="W1837" s="35"/>
      <c r="X1837" s="34"/>
      <c r="Y1837" s="35"/>
      <c r="Z1837" s="34"/>
      <c r="AA1837" s="34"/>
      <c r="AB1837" s="34"/>
      <c r="AC1837" s="34"/>
      <c r="AD1837" s="34"/>
      <c r="AE1837" s="34"/>
      <c r="AF1837" s="34"/>
      <c r="AG1837" s="34"/>
      <c r="AH1837" s="34"/>
      <c r="AI1837" s="35"/>
      <c r="AJ1837" s="35"/>
      <c r="AK1837" s="35"/>
      <c r="AL1837" s="35"/>
      <c r="AM1837" s="35"/>
    </row>
    <row r="1838" spans="1:39" ht="14.4" hidden="1">
      <c r="A1838" s="36">
        <v>1837</v>
      </c>
      <c r="B1838" s="37" t="s">
        <v>2210</v>
      </c>
      <c r="C1838" s="37" t="s">
        <v>8151</v>
      </c>
      <c r="D1838" s="38">
        <v>9</v>
      </c>
      <c r="E1838" s="38" t="s">
        <v>6282</v>
      </c>
      <c r="F1838" s="39" t="s">
        <v>2211</v>
      </c>
      <c r="G1838" s="38" t="s">
        <v>6236</v>
      </c>
      <c r="H1838" s="39">
        <v>719411035</v>
      </c>
      <c r="I1838" s="40" t="s">
        <v>6237</v>
      </c>
      <c r="J1838" s="38" t="s">
        <v>6236</v>
      </c>
      <c r="K1838" s="18" t="s">
        <v>180</v>
      </c>
      <c r="L1838" s="45">
        <v>1272833</v>
      </c>
      <c r="M1838" s="41">
        <v>2</v>
      </c>
      <c r="N1838" s="18" t="s">
        <v>2212</v>
      </c>
      <c r="O1838" s="18" t="s">
        <v>6248</v>
      </c>
      <c r="P1838" s="42">
        <v>0.41666666666666669</v>
      </c>
      <c r="Q1838" s="18" t="s">
        <v>6261</v>
      </c>
      <c r="R1838" s="41">
        <v>1</v>
      </c>
      <c r="S1838" s="41">
        <v>1</v>
      </c>
      <c r="T1838" s="18" t="s">
        <v>6280</v>
      </c>
      <c r="U1838" s="34"/>
      <c r="V1838" s="34"/>
      <c r="W1838" s="35"/>
      <c r="X1838" s="34"/>
      <c r="Y1838" s="35"/>
      <c r="Z1838" s="34"/>
      <c r="AA1838" s="34"/>
      <c r="AB1838" s="34"/>
      <c r="AC1838" s="34"/>
      <c r="AD1838" s="34"/>
      <c r="AE1838" s="34"/>
      <c r="AF1838" s="34"/>
      <c r="AG1838" s="34"/>
      <c r="AH1838" s="34"/>
      <c r="AI1838" s="35"/>
      <c r="AJ1838" s="35"/>
      <c r="AK1838" s="35"/>
      <c r="AL1838" s="35"/>
      <c r="AM1838" s="35"/>
    </row>
    <row r="1839" spans="1:39" ht="14.4" hidden="1">
      <c r="A1839" s="36">
        <v>1838</v>
      </c>
      <c r="B1839" s="37" t="s">
        <v>2683</v>
      </c>
      <c r="C1839" s="37" t="s">
        <v>8152</v>
      </c>
      <c r="D1839" s="38">
        <v>10</v>
      </c>
      <c r="E1839" s="38" t="s">
        <v>6274</v>
      </c>
      <c r="F1839" s="39" t="s">
        <v>2684</v>
      </c>
      <c r="G1839" s="38" t="s">
        <v>6236</v>
      </c>
      <c r="H1839" s="39">
        <v>719411083</v>
      </c>
      <c r="I1839" s="40" t="s">
        <v>6237</v>
      </c>
      <c r="J1839" s="38" t="s">
        <v>6236</v>
      </c>
      <c r="K1839" s="18" t="s">
        <v>180</v>
      </c>
      <c r="L1839" s="45">
        <v>1272833</v>
      </c>
      <c r="M1839" s="41">
        <v>2</v>
      </c>
      <c r="N1839" s="18" t="s">
        <v>2212</v>
      </c>
      <c r="O1839" s="18" t="s">
        <v>6248</v>
      </c>
      <c r="P1839" s="42">
        <v>0.41666666666666669</v>
      </c>
      <c r="Q1839" s="18" t="s">
        <v>6239</v>
      </c>
      <c r="R1839" s="41">
        <v>1</v>
      </c>
      <c r="S1839" s="50"/>
      <c r="T1839" s="18" t="s">
        <v>6280</v>
      </c>
      <c r="U1839" s="34"/>
      <c r="V1839" s="34"/>
      <c r="W1839" s="35"/>
      <c r="X1839" s="34"/>
      <c r="Y1839" s="35"/>
      <c r="Z1839" s="34"/>
      <c r="AA1839" s="34"/>
      <c r="AB1839" s="34"/>
      <c r="AC1839" s="34"/>
      <c r="AD1839" s="34"/>
      <c r="AE1839" s="34"/>
      <c r="AF1839" s="34"/>
      <c r="AG1839" s="34"/>
      <c r="AH1839" s="34"/>
      <c r="AI1839" s="35"/>
      <c r="AJ1839" s="35"/>
      <c r="AK1839" s="35"/>
      <c r="AL1839" s="35"/>
      <c r="AM1839" s="35"/>
    </row>
    <row r="1840" spans="1:39" ht="14.4" hidden="1">
      <c r="A1840" s="36">
        <v>1839</v>
      </c>
      <c r="B1840" s="37" t="s">
        <v>2181</v>
      </c>
      <c r="C1840" s="37" t="s">
        <v>8153</v>
      </c>
      <c r="D1840" s="38">
        <v>9</v>
      </c>
      <c r="E1840" s="38" t="s">
        <v>6497</v>
      </c>
      <c r="F1840" s="39" t="s">
        <v>2182</v>
      </c>
      <c r="G1840" s="38" t="s">
        <v>6236</v>
      </c>
      <c r="H1840" s="39">
        <v>719411025</v>
      </c>
      <c r="I1840" s="40" t="s">
        <v>6237</v>
      </c>
      <c r="J1840" s="38" t="s">
        <v>6236</v>
      </c>
      <c r="K1840" s="18" t="s">
        <v>180</v>
      </c>
      <c r="L1840" s="41">
        <v>1409111</v>
      </c>
      <c r="M1840" s="41">
        <v>2</v>
      </c>
      <c r="N1840" s="18" t="s">
        <v>2183</v>
      </c>
      <c r="O1840" s="18" t="s">
        <v>6248</v>
      </c>
      <c r="P1840" s="42">
        <v>0.45833333333333331</v>
      </c>
      <c r="Q1840" s="18" t="s">
        <v>6239</v>
      </c>
      <c r="R1840" s="41">
        <v>1</v>
      </c>
      <c r="S1840" s="41">
        <v>1</v>
      </c>
      <c r="T1840" s="18" t="s">
        <v>6280</v>
      </c>
      <c r="U1840" s="34"/>
      <c r="V1840" s="34"/>
      <c r="W1840" s="35"/>
      <c r="X1840" s="34"/>
      <c r="Y1840" s="35"/>
      <c r="Z1840" s="34"/>
      <c r="AA1840" s="34"/>
      <c r="AB1840" s="34"/>
      <c r="AC1840" s="34"/>
      <c r="AD1840" s="34"/>
      <c r="AE1840" s="34"/>
      <c r="AF1840" s="34"/>
      <c r="AG1840" s="34"/>
      <c r="AH1840" s="34"/>
      <c r="AI1840" s="35"/>
      <c r="AJ1840" s="35"/>
      <c r="AK1840" s="35"/>
      <c r="AL1840" s="35"/>
      <c r="AM1840" s="35"/>
    </row>
    <row r="1841" spans="1:39" ht="14.4" hidden="1">
      <c r="A1841" s="36">
        <v>1840</v>
      </c>
      <c r="B1841" s="37" t="s">
        <v>4435</v>
      </c>
      <c r="C1841" s="37" t="s">
        <v>8154</v>
      </c>
      <c r="D1841" s="38">
        <v>15</v>
      </c>
      <c r="E1841" s="38" t="s">
        <v>6279</v>
      </c>
      <c r="F1841" s="39" t="s">
        <v>4436</v>
      </c>
      <c r="G1841" s="38" t="s">
        <v>6236</v>
      </c>
      <c r="H1841" s="39">
        <v>719411324</v>
      </c>
      <c r="I1841" s="40" t="s">
        <v>6237</v>
      </c>
      <c r="J1841" s="38" t="s">
        <v>6236</v>
      </c>
      <c r="K1841" s="18" t="s">
        <v>180</v>
      </c>
      <c r="L1841" s="41">
        <v>1591081</v>
      </c>
      <c r="M1841" s="41">
        <v>2</v>
      </c>
      <c r="N1841" s="18" t="s">
        <v>4437</v>
      </c>
      <c r="O1841" s="18" t="s">
        <v>6248</v>
      </c>
      <c r="P1841" s="42">
        <v>0.45833333333333331</v>
      </c>
      <c r="Q1841" s="18" t="s">
        <v>6268</v>
      </c>
      <c r="R1841" s="41">
        <v>1</v>
      </c>
      <c r="S1841" s="41">
        <v>1</v>
      </c>
      <c r="T1841" s="18" t="s">
        <v>6280</v>
      </c>
      <c r="U1841" s="34"/>
      <c r="V1841" s="34"/>
      <c r="W1841" s="35"/>
      <c r="X1841" s="34"/>
      <c r="Y1841" s="35"/>
      <c r="Z1841" s="34"/>
      <c r="AA1841" s="34"/>
      <c r="AB1841" s="34"/>
      <c r="AC1841" s="34"/>
      <c r="AD1841" s="34"/>
      <c r="AE1841" s="34"/>
      <c r="AF1841" s="34"/>
      <c r="AG1841" s="34"/>
      <c r="AH1841" s="34"/>
      <c r="AI1841" s="35"/>
      <c r="AJ1841" s="35"/>
      <c r="AK1841" s="35"/>
      <c r="AL1841" s="35"/>
      <c r="AM1841" s="35"/>
    </row>
    <row r="1842" spans="1:39" ht="14.4" hidden="1">
      <c r="A1842" s="36">
        <v>1841</v>
      </c>
      <c r="B1842" s="37" t="s">
        <v>3235</v>
      </c>
      <c r="C1842" s="37" t="s">
        <v>8155</v>
      </c>
      <c r="D1842" s="38">
        <v>12</v>
      </c>
      <c r="E1842" s="38" t="s">
        <v>6294</v>
      </c>
      <c r="F1842" s="39" t="s">
        <v>3236</v>
      </c>
      <c r="G1842" s="38" t="s">
        <v>6236</v>
      </c>
      <c r="H1842" s="39">
        <v>719411175</v>
      </c>
      <c r="I1842" s="40" t="s">
        <v>6237</v>
      </c>
      <c r="J1842" s="38" t="s">
        <v>6236</v>
      </c>
      <c r="K1842" s="18" t="s">
        <v>180</v>
      </c>
      <c r="L1842" s="41">
        <v>1285693</v>
      </c>
      <c r="M1842" s="41">
        <v>2</v>
      </c>
      <c r="N1842" s="18" t="s">
        <v>3237</v>
      </c>
      <c r="O1842" s="18" t="s">
        <v>6251</v>
      </c>
      <c r="P1842" s="42">
        <v>0.5</v>
      </c>
      <c r="Q1842" s="18" t="s">
        <v>6299</v>
      </c>
      <c r="R1842" s="41">
        <v>1</v>
      </c>
      <c r="S1842" s="41">
        <v>1</v>
      </c>
      <c r="T1842" s="18" t="s">
        <v>6280</v>
      </c>
      <c r="U1842" s="34"/>
      <c r="V1842" s="34"/>
      <c r="W1842" s="35"/>
      <c r="X1842" s="34"/>
      <c r="Y1842" s="35"/>
      <c r="Z1842" s="34"/>
      <c r="AA1842" s="34"/>
      <c r="AB1842" s="34"/>
      <c r="AC1842" s="34"/>
      <c r="AD1842" s="34"/>
      <c r="AE1842" s="34"/>
      <c r="AF1842" s="34"/>
      <c r="AG1842" s="34"/>
      <c r="AH1842" s="34"/>
      <c r="AI1842" s="35"/>
      <c r="AJ1842" s="35"/>
      <c r="AK1842" s="35"/>
      <c r="AL1842" s="35"/>
      <c r="AM1842" s="35"/>
    </row>
    <row r="1843" spans="1:39" ht="14.4" hidden="1">
      <c r="A1843" s="36">
        <v>1842</v>
      </c>
      <c r="B1843" s="37" t="s">
        <v>5355</v>
      </c>
      <c r="C1843" s="37" t="s">
        <v>8156</v>
      </c>
      <c r="D1843" s="38">
        <v>18</v>
      </c>
      <c r="E1843" s="38" t="s">
        <v>6263</v>
      </c>
      <c r="F1843" s="39" t="s">
        <v>5356</v>
      </c>
      <c r="G1843" s="38" t="s">
        <v>6236</v>
      </c>
      <c r="H1843" s="39">
        <v>719411489</v>
      </c>
      <c r="I1843" s="40" t="s">
        <v>6237</v>
      </c>
      <c r="J1843" s="38" t="s">
        <v>6236</v>
      </c>
      <c r="K1843" s="18" t="s">
        <v>180</v>
      </c>
      <c r="L1843" s="41">
        <v>1083351</v>
      </c>
      <c r="M1843" s="41">
        <v>2</v>
      </c>
      <c r="N1843" s="18" t="s">
        <v>5357</v>
      </c>
      <c r="O1843" s="18" t="s">
        <v>6248</v>
      </c>
      <c r="P1843" s="42">
        <v>0.45833333333333331</v>
      </c>
      <c r="Q1843" s="18" t="s">
        <v>6239</v>
      </c>
      <c r="R1843" s="41">
        <v>1</v>
      </c>
      <c r="S1843" s="41">
        <v>1</v>
      </c>
      <c r="T1843" s="18" t="s">
        <v>6280</v>
      </c>
      <c r="U1843" s="34"/>
      <c r="V1843" s="34"/>
      <c r="W1843" s="35"/>
      <c r="X1843" s="34"/>
      <c r="Y1843" s="35"/>
      <c r="Z1843" s="34"/>
      <c r="AA1843" s="34"/>
      <c r="AB1843" s="34"/>
      <c r="AC1843" s="34"/>
      <c r="AD1843" s="34"/>
      <c r="AE1843" s="34"/>
      <c r="AF1843" s="34"/>
      <c r="AG1843" s="34"/>
      <c r="AH1843" s="34"/>
      <c r="AI1843" s="35"/>
      <c r="AJ1843" s="35"/>
      <c r="AK1843" s="35"/>
      <c r="AL1843" s="35"/>
      <c r="AM1843" s="35"/>
    </row>
    <row r="1844" spans="1:39" ht="14.4" hidden="1">
      <c r="A1844" s="36">
        <v>1843</v>
      </c>
      <c r="B1844" s="37" t="s">
        <v>6117</v>
      </c>
      <c r="C1844" s="37" t="s">
        <v>8157</v>
      </c>
      <c r="D1844" s="38">
        <v>22</v>
      </c>
      <c r="E1844" s="38" t="s">
        <v>6282</v>
      </c>
      <c r="F1844" s="39" t="s">
        <v>6118</v>
      </c>
      <c r="G1844" s="38" t="s">
        <v>6236</v>
      </c>
      <c r="H1844" s="39">
        <v>719411634</v>
      </c>
      <c r="I1844" s="40" t="s">
        <v>6237</v>
      </c>
      <c r="J1844" s="38" t="s">
        <v>6236</v>
      </c>
      <c r="K1844" s="18" t="s">
        <v>180</v>
      </c>
      <c r="L1844" s="41">
        <v>1587809</v>
      </c>
      <c r="M1844" s="41">
        <v>2</v>
      </c>
      <c r="N1844" s="18" t="s">
        <v>6119</v>
      </c>
      <c r="O1844" s="18" t="s">
        <v>6248</v>
      </c>
      <c r="P1844" s="42">
        <v>0.45833333333333331</v>
      </c>
      <c r="Q1844" s="18" t="s">
        <v>6261</v>
      </c>
      <c r="R1844" s="41">
        <v>1</v>
      </c>
      <c r="S1844" s="41">
        <v>1</v>
      </c>
      <c r="T1844" s="18" t="s">
        <v>6280</v>
      </c>
      <c r="U1844" s="34"/>
      <c r="V1844" s="34"/>
      <c r="W1844" s="35"/>
      <c r="X1844" s="34"/>
      <c r="Y1844" s="35"/>
      <c r="Z1844" s="34"/>
      <c r="AA1844" s="34"/>
      <c r="AB1844" s="34"/>
      <c r="AC1844" s="34"/>
      <c r="AD1844" s="34"/>
      <c r="AE1844" s="34"/>
      <c r="AF1844" s="34"/>
      <c r="AG1844" s="34"/>
      <c r="AH1844" s="34"/>
      <c r="AI1844" s="35"/>
      <c r="AJ1844" s="35"/>
      <c r="AK1844" s="35"/>
      <c r="AL1844" s="35"/>
      <c r="AM1844" s="35"/>
    </row>
    <row r="1845" spans="1:39" ht="14.4" hidden="1">
      <c r="A1845" s="36">
        <v>1844</v>
      </c>
      <c r="B1845" s="37" t="s">
        <v>3084</v>
      </c>
      <c r="C1845" s="37" t="s">
        <v>8158</v>
      </c>
      <c r="D1845" s="38">
        <v>11</v>
      </c>
      <c r="E1845" s="38" t="s">
        <v>6267</v>
      </c>
      <c r="F1845" s="39" t="s">
        <v>3085</v>
      </c>
      <c r="G1845" s="38" t="s">
        <v>6236</v>
      </c>
      <c r="H1845" s="39">
        <v>719411150</v>
      </c>
      <c r="I1845" s="40" t="s">
        <v>6237</v>
      </c>
      <c r="J1845" s="38" t="s">
        <v>6236</v>
      </c>
      <c r="K1845" s="18" t="s">
        <v>180</v>
      </c>
      <c r="L1845" s="41">
        <v>1327437</v>
      </c>
      <c r="M1845" s="41">
        <v>2</v>
      </c>
      <c r="N1845" s="18" t="s">
        <v>3086</v>
      </c>
      <c r="O1845" s="18" t="s">
        <v>6248</v>
      </c>
      <c r="P1845" s="42">
        <v>0.45833333333333331</v>
      </c>
      <c r="Q1845" s="18" t="s">
        <v>6239</v>
      </c>
      <c r="R1845" s="41">
        <v>1</v>
      </c>
      <c r="S1845" s="41">
        <v>1</v>
      </c>
      <c r="T1845" s="18" t="s">
        <v>6280</v>
      </c>
      <c r="U1845" s="34"/>
      <c r="V1845" s="34"/>
      <c r="W1845" s="35"/>
      <c r="X1845" s="34"/>
      <c r="Y1845" s="35"/>
      <c r="Z1845" s="34"/>
      <c r="AA1845" s="34"/>
      <c r="AB1845" s="34"/>
      <c r="AC1845" s="34"/>
      <c r="AD1845" s="34"/>
      <c r="AE1845" s="34"/>
      <c r="AF1845" s="34"/>
      <c r="AG1845" s="34"/>
      <c r="AH1845" s="34"/>
      <c r="AI1845" s="35"/>
      <c r="AJ1845" s="35"/>
      <c r="AK1845" s="35"/>
      <c r="AL1845" s="35"/>
      <c r="AM1845" s="35"/>
    </row>
    <row r="1846" spans="1:39" ht="14.4" hidden="1">
      <c r="A1846" s="36">
        <v>1845</v>
      </c>
      <c r="B1846" s="37" t="s">
        <v>4817</v>
      </c>
      <c r="C1846" s="37" t="s">
        <v>8159</v>
      </c>
      <c r="D1846" s="38">
        <v>16</v>
      </c>
      <c r="E1846" s="38" t="s">
        <v>6302</v>
      </c>
      <c r="F1846" s="39" t="s">
        <v>4818</v>
      </c>
      <c r="G1846" s="38" t="s">
        <v>6236</v>
      </c>
      <c r="H1846" s="39">
        <v>719411386</v>
      </c>
      <c r="I1846" s="40" t="s">
        <v>6237</v>
      </c>
      <c r="J1846" s="38" t="s">
        <v>6236</v>
      </c>
      <c r="K1846" s="18" t="s">
        <v>180</v>
      </c>
      <c r="L1846" s="41">
        <v>1408761</v>
      </c>
      <c r="M1846" s="41">
        <v>2</v>
      </c>
      <c r="N1846" s="18" t="s">
        <v>4819</v>
      </c>
      <c r="O1846" s="18" t="s">
        <v>6248</v>
      </c>
      <c r="P1846" s="42">
        <v>0.45833333333333331</v>
      </c>
      <c r="Q1846" s="18" t="s">
        <v>6268</v>
      </c>
      <c r="R1846" s="41">
        <v>1</v>
      </c>
      <c r="S1846" s="41">
        <v>1</v>
      </c>
      <c r="T1846" s="18" t="s">
        <v>6280</v>
      </c>
      <c r="U1846" s="34"/>
      <c r="V1846" s="34"/>
      <c r="W1846" s="35"/>
      <c r="X1846" s="34"/>
      <c r="Y1846" s="35"/>
      <c r="Z1846" s="34"/>
      <c r="AA1846" s="34"/>
      <c r="AB1846" s="34"/>
      <c r="AC1846" s="34"/>
      <c r="AD1846" s="34"/>
      <c r="AE1846" s="34"/>
      <c r="AF1846" s="34"/>
      <c r="AG1846" s="34"/>
      <c r="AH1846" s="34"/>
      <c r="AI1846" s="35"/>
      <c r="AJ1846" s="35"/>
      <c r="AK1846" s="35"/>
      <c r="AL1846" s="35"/>
      <c r="AM1846" s="35"/>
    </row>
    <row r="1847" spans="1:39" ht="14.4" hidden="1">
      <c r="A1847" s="36">
        <v>1846</v>
      </c>
      <c r="B1847" s="37" t="s">
        <v>3136</v>
      </c>
      <c r="C1847" s="37" t="s">
        <v>8160</v>
      </c>
      <c r="D1847" s="38">
        <v>11</v>
      </c>
      <c r="E1847" s="38" t="s">
        <v>6260</v>
      </c>
      <c r="F1847" s="39" t="s">
        <v>3137</v>
      </c>
      <c r="G1847" s="38" t="s">
        <v>6236</v>
      </c>
      <c r="H1847" s="39">
        <v>719411155</v>
      </c>
      <c r="I1847" s="40" t="s">
        <v>6237</v>
      </c>
      <c r="J1847" s="38" t="s">
        <v>6236</v>
      </c>
      <c r="K1847" s="18" t="s">
        <v>180</v>
      </c>
      <c r="L1847" s="41">
        <v>1767543</v>
      </c>
      <c r="M1847" s="41">
        <v>2</v>
      </c>
      <c r="N1847" s="18" t="s">
        <v>3138</v>
      </c>
      <c r="O1847" s="18" t="s">
        <v>6248</v>
      </c>
      <c r="P1847" s="42">
        <v>0.45833333333333331</v>
      </c>
      <c r="Q1847" s="18" t="s">
        <v>6261</v>
      </c>
      <c r="R1847" s="41">
        <v>1</v>
      </c>
      <c r="S1847" s="41">
        <v>1</v>
      </c>
      <c r="T1847" s="18" t="s">
        <v>6280</v>
      </c>
      <c r="U1847" s="34"/>
      <c r="V1847" s="34"/>
      <c r="W1847" s="35"/>
      <c r="X1847" s="34"/>
      <c r="Y1847" s="35"/>
      <c r="Z1847" s="34"/>
      <c r="AA1847" s="34"/>
      <c r="AB1847" s="34"/>
      <c r="AC1847" s="34"/>
      <c r="AD1847" s="34"/>
      <c r="AE1847" s="34"/>
      <c r="AF1847" s="34"/>
      <c r="AG1847" s="34"/>
      <c r="AH1847" s="34"/>
      <c r="AI1847" s="35"/>
      <c r="AJ1847" s="35"/>
      <c r="AK1847" s="35"/>
      <c r="AL1847" s="35"/>
      <c r="AM1847" s="35"/>
    </row>
    <row r="1848" spans="1:39" ht="14.4" hidden="1">
      <c r="A1848" s="36">
        <v>1847</v>
      </c>
      <c r="B1848" s="37" t="s">
        <v>3662</v>
      </c>
      <c r="C1848" s="37" t="s">
        <v>8161</v>
      </c>
      <c r="D1848" s="38">
        <v>12</v>
      </c>
      <c r="E1848" s="38" t="s">
        <v>6260</v>
      </c>
      <c r="F1848" s="39" t="s">
        <v>3663</v>
      </c>
      <c r="G1848" s="38" t="s">
        <v>6236</v>
      </c>
      <c r="H1848" s="39">
        <v>719411210</v>
      </c>
      <c r="I1848" s="40" t="s">
        <v>6237</v>
      </c>
      <c r="J1848" s="38" t="s">
        <v>6236</v>
      </c>
      <c r="K1848" s="18" t="s">
        <v>180</v>
      </c>
      <c r="L1848" s="41">
        <v>1749522</v>
      </c>
      <c r="M1848" s="41">
        <v>2</v>
      </c>
      <c r="N1848" s="18" t="s">
        <v>3664</v>
      </c>
      <c r="O1848" s="18" t="s">
        <v>6248</v>
      </c>
      <c r="P1848" s="42">
        <v>0.45833333333333331</v>
      </c>
      <c r="Q1848" s="18" t="s">
        <v>6261</v>
      </c>
      <c r="R1848" s="41">
        <v>1</v>
      </c>
      <c r="S1848" s="41">
        <v>1</v>
      </c>
      <c r="T1848" s="18" t="s">
        <v>6280</v>
      </c>
      <c r="U1848" s="34"/>
      <c r="V1848" s="34"/>
      <c r="W1848" s="35"/>
      <c r="X1848" s="34"/>
      <c r="Y1848" s="35"/>
      <c r="Z1848" s="34"/>
      <c r="AA1848" s="34"/>
      <c r="AB1848" s="34"/>
      <c r="AC1848" s="34"/>
      <c r="AD1848" s="34"/>
      <c r="AE1848" s="34"/>
      <c r="AF1848" s="34"/>
      <c r="AG1848" s="34"/>
      <c r="AH1848" s="34"/>
      <c r="AI1848" s="35"/>
      <c r="AJ1848" s="35"/>
      <c r="AK1848" s="35"/>
      <c r="AL1848" s="35"/>
      <c r="AM1848" s="35"/>
    </row>
    <row r="1849" spans="1:39" ht="14.4" hidden="1">
      <c r="A1849" s="36">
        <v>1848</v>
      </c>
      <c r="B1849" s="37" t="s">
        <v>3835</v>
      </c>
      <c r="C1849" s="37" t="s">
        <v>8162</v>
      </c>
      <c r="D1849" s="38">
        <v>13</v>
      </c>
      <c r="E1849" s="38" t="s">
        <v>6926</v>
      </c>
      <c r="F1849" s="39" t="s">
        <v>3836</v>
      </c>
      <c r="G1849" s="38" t="s">
        <v>6236</v>
      </c>
      <c r="H1849" s="39">
        <v>719411223</v>
      </c>
      <c r="I1849" s="40" t="s">
        <v>6237</v>
      </c>
      <c r="J1849" s="38" t="s">
        <v>6236</v>
      </c>
      <c r="K1849" s="18" t="s">
        <v>180</v>
      </c>
      <c r="L1849" s="45">
        <v>787871</v>
      </c>
      <c r="M1849" s="41">
        <v>2</v>
      </c>
      <c r="N1849" s="18" t="s">
        <v>3837</v>
      </c>
      <c r="O1849" s="18" t="s">
        <v>6248</v>
      </c>
      <c r="P1849" s="42">
        <v>0.45833333333333331</v>
      </c>
      <c r="Q1849" s="18" t="s">
        <v>6330</v>
      </c>
      <c r="R1849" s="41">
        <v>1</v>
      </c>
      <c r="S1849" s="41">
        <v>1</v>
      </c>
      <c r="T1849" s="18" t="s">
        <v>6280</v>
      </c>
      <c r="U1849" s="34"/>
      <c r="V1849" s="34"/>
      <c r="W1849" s="35"/>
      <c r="X1849" s="34"/>
      <c r="Y1849" s="35"/>
      <c r="Z1849" s="34"/>
      <c r="AA1849" s="34"/>
      <c r="AB1849" s="34"/>
      <c r="AC1849" s="34"/>
      <c r="AD1849" s="34"/>
      <c r="AE1849" s="34"/>
      <c r="AF1849" s="34"/>
      <c r="AG1849" s="34"/>
      <c r="AH1849" s="34"/>
      <c r="AI1849" s="35"/>
      <c r="AJ1849" s="35"/>
      <c r="AK1849" s="35"/>
      <c r="AL1849" s="35"/>
      <c r="AM1849" s="35"/>
    </row>
    <row r="1850" spans="1:39" ht="14.4" hidden="1">
      <c r="A1850" s="36">
        <v>1849</v>
      </c>
      <c r="B1850" s="37" t="s">
        <v>4999</v>
      </c>
      <c r="C1850" s="37" t="s">
        <v>8163</v>
      </c>
      <c r="D1850" s="38">
        <v>16</v>
      </c>
      <c r="E1850" s="38" t="s">
        <v>6446</v>
      </c>
      <c r="F1850" s="39" t="s">
        <v>5000</v>
      </c>
      <c r="G1850" s="38" t="s">
        <v>6236</v>
      </c>
      <c r="H1850" s="39">
        <v>719411408</v>
      </c>
      <c r="I1850" s="40" t="s">
        <v>6237</v>
      </c>
      <c r="J1850" s="38" t="s">
        <v>6236</v>
      </c>
      <c r="K1850" s="18" t="s">
        <v>180</v>
      </c>
      <c r="L1850" s="45">
        <v>787871</v>
      </c>
      <c r="M1850" s="41">
        <v>2</v>
      </c>
      <c r="N1850" s="18" t="s">
        <v>3837</v>
      </c>
      <c r="O1850" s="18" t="s">
        <v>6248</v>
      </c>
      <c r="P1850" s="42">
        <v>0.45833333333333331</v>
      </c>
      <c r="Q1850" s="18" t="s">
        <v>6268</v>
      </c>
      <c r="R1850" s="41">
        <v>1</v>
      </c>
      <c r="S1850" s="50"/>
      <c r="T1850" s="18" t="s">
        <v>6280</v>
      </c>
      <c r="U1850" s="34"/>
      <c r="V1850" s="34"/>
      <c r="W1850" s="35"/>
      <c r="X1850" s="34"/>
      <c r="Y1850" s="35"/>
      <c r="Z1850" s="34"/>
      <c r="AA1850" s="34"/>
      <c r="AB1850" s="34"/>
      <c r="AC1850" s="34"/>
      <c r="AD1850" s="34"/>
      <c r="AE1850" s="34"/>
      <c r="AF1850" s="34"/>
      <c r="AG1850" s="34"/>
      <c r="AH1850" s="34"/>
      <c r="AI1850" s="35"/>
      <c r="AJ1850" s="35"/>
      <c r="AK1850" s="35"/>
      <c r="AL1850" s="35"/>
      <c r="AM1850" s="35"/>
    </row>
    <row r="1851" spans="1:39" ht="14.4" hidden="1">
      <c r="A1851" s="36">
        <v>1850</v>
      </c>
      <c r="B1851" s="37" t="s">
        <v>5187</v>
      </c>
      <c r="C1851" s="37" t="s">
        <v>8164</v>
      </c>
      <c r="D1851" s="38">
        <v>17</v>
      </c>
      <c r="E1851" s="38" t="s">
        <v>6267</v>
      </c>
      <c r="F1851" s="39" t="s">
        <v>5188</v>
      </c>
      <c r="G1851" s="38" t="s">
        <v>6236</v>
      </c>
      <c r="H1851" s="39">
        <v>719411449</v>
      </c>
      <c r="I1851" s="40" t="s">
        <v>6237</v>
      </c>
      <c r="J1851" s="38" t="s">
        <v>6236</v>
      </c>
      <c r="K1851" s="18" t="s">
        <v>180</v>
      </c>
      <c r="L1851" s="45">
        <v>787871</v>
      </c>
      <c r="M1851" s="41">
        <v>2</v>
      </c>
      <c r="N1851" s="18" t="s">
        <v>3837</v>
      </c>
      <c r="O1851" s="18" t="s">
        <v>6248</v>
      </c>
      <c r="P1851" s="42">
        <v>0.45833333333333331</v>
      </c>
      <c r="Q1851" s="18" t="s">
        <v>6239</v>
      </c>
      <c r="R1851" s="41">
        <v>1</v>
      </c>
      <c r="S1851" s="50"/>
      <c r="T1851" s="18" t="s">
        <v>6280</v>
      </c>
      <c r="U1851" s="34"/>
      <c r="V1851" s="34"/>
      <c r="W1851" s="35"/>
      <c r="X1851" s="34"/>
      <c r="Y1851" s="35"/>
      <c r="Z1851" s="34"/>
      <c r="AA1851" s="34"/>
      <c r="AB1851" s="34"/>
      <c r="AC1851" s="34"/>
      <c r="AD1851" s="34"/>
      <c r="AE1851" s="34"/>
      <c r="AF1851" s="34"/>
      <c r="AG1851" s="34"/>
      <c r="AH1851" s="34"/>
      <c r="AI1851" s="35"/>
      <c r="AJ1851" s="35"/>
      <c r="AK1851" s="35"/>
      <c r="AL1851" s="35"/>
      <c r="AM1851" s="35"/>
    </row>
    <row r="1852" spans="1:39" ht="14.4" hidden="1">
      <c r="A1852" s="36">
        <v>1851</v>
      </c>
      <c r="B1852" s="37" t="s">
        <v>4076</v>
      </c>
      <c r="C1852" s="37" t="s">
        <v>8165</v>
      </c>
      <c r="D1852" s="38">
        <v>13</v>
      </c>
      <c r="E1852" s="38" t="s">
        <v>6274</v>
      </c>
      <c r="F1852" s="39" t="s">
        <v>4077</v>
      </c>
      <c r="G1852" s="38" t="s">
        <v>6236</v>
      </c>
      <c r="H1852" s="39">
        <v>719411257</v>
      </c>
      <c r="I1852" s="40" t="s">
        <v>6237</v>
      </c>
      <c r="J1852" s="38" t="s">
        <v>6236</v>
      </c>
      <c r="K1852" s="18" t="s">
        <v>180</v>
      </c>
      <c r="L1852" s="41">
        <v>1437680</v>
      </c>
      <c r="M1852" s="41">
        <v>2</v>
      </c>
      <c r="N1852" s="18" t="s">
        <v>4078</v>
      </c>
      <c r="O1852" s="18" t="s">
        <v>6248</v>
      </c>
      <c r="P1852" s="42">
        <v>0.45833333333333331</v>
      </c>
      <c r="Q1852" s="18" t="s">
        <v>6239</v>
      </c>
      <c r="R1852" s="41">
        <v>1</v>
      </c>
      <c r="S1852" s="41">
        <v>1</v>
      </c>
      <c r="T1852" s="18" t="s">
        <v>6280</v>
      </c>
      <c r="U1852" s="34"/>
      <c r="V1852" s="34"/>
      <c r="W1852" s="35"/>
      <c r="X1852" s="34"/>
      <c r="Y1852" s="35"/>
      <c r="Z1852" s="34"/>
      <c r="AA1852" s="34"/>
      <c r="AB1852" s="34"/>
      <c r="AC1852" s="34"/>
      <c r="AD1852" s="34"/>
      <c r="AE1852" s="34"/>
      <c r="AF1852" s="34"/>
      <c r="AG1852" s="34"/>
      <c r="AH1852" s="34"/>
      <c r="AI1852" s="35"/>
      <c r="AJ1852" s="35"/>
      <c r="AK1852" s="35"/>
      <c r="AL1852" s="35"/>
      <c r="AM1852" s="35"/>
    </row>
    <row r="1853" spans="1:39" ht="14.4" hidden="1">
      <c r="A1853" s="36">
        <v>1852</v>
      </c>
      <c r="B1853" s="37" t="s">
        <v>5309</v>
      </c>
      <c r="C1853" s="37" t="s">
        <v>8166</v>
      </c>
      <c r="D1853" s="38">
        <v>18</v>
      </c>
      <c r="E1853" s="38" t="s">
        <v>6235</v>
      </c>
      <c r="F1853" s="39" t="s">
        <v>5310</v>
      </c>
      <c r="G1853" s="38" t="s">
        <v>6236</v>
      </c>
      <c r="H1853" s="39">
        <v>719411471</v>
      </c>
      <c r="I1853" s="40" t="s">
        <v>6237</v>
      </c>
      <c r="J1853" s="38" t="s">
        <v>6236</v>
      </c>
      <c r="K1853" s="18" t="s">
        <v>180</v>
      </c>
      <c r="L1853" s="41">
        <v>1388653</v>
      </c>
      <c r="M1853" s="41">
        <v>2</v>
      </c>
      <c r="N1853" s="18" t="s">
        <v>5311</v>
      </c>
      <c r="O1853" s="18" t="s">
        <v>6248</v>
      </c>
      <c r="P1853" s="42">
        <v>0</v>
      </c>
      <c r="Q1853" s="18" t="s">
        <v>6239</v>
      </c>
      <c r="R1853" s="41">
        <v>1</v>
      </c>
      <c r="S1853" s="41">
        <v>1</v>
      </c>
      <c r="T1853" s="18" t="s">
        <v>6280</v>
      </c>
      <c r="U1853" s="34"/>
      <c r="V1853" s="34"/>
      <c r="W1853" s="35"/>
      <c r="X1853" s="34"/>
      <c r="Y1853" s="35"/>
      <c r="Z1853" s="34"/>
      <c r="AA1853" s="34"/>
      <c r="AB1853" s="34"/>
      <c r="AC1853" s="34"/>
      <c r="AD1853" s="34"/>
      <c r="AE1853" s="34"/>
      <c r="AF1853" s="34"/>
      <c r="AG1853" s="34"/>
      <c r="AH1853" s="34"/>
      <c r="AI1853" s="35"/>
      <c r="AJ1853" s="35"/>
      <c r="AK1853" s="35"/>
      <c r="AL1853" s="35"/>
      <c r="AM1853" s="35"/>
    </row>
    <row r="1854" spans="1:39" ht="14.4" hidden="1">
      <c r="A1854" s="36">
        <v>1853</v>
      </c>
      <c r="B1854" s="37" t="s">
        <v>473</v>
      </c>
      <c r="C1854" s="37" t="s">
        <v>6457</v>
      </c>
      <c r="D1854" s="38" t="s">
        <v>7573</v>
      </c>
      <c r="E1854" s="38" t="s">
        <v>6267</v>
      </c>
      <c r="F1854" s="39" t="s">
        <v>474</v>
      </c>
      <c r="G1854" s="38" t="s">
        <v>6236</v>
      </c>
      <c r="H1854" s="39">
        <v>719410872</v>
      </c>
      <c r="I1854" s="40" t="s">
        <v>6237</v>
      </c>
      <c r="J1854" s="38" t="s">
        <v>6236</v>
      </c>
      <c r="K1854" s="18" t="s">
        <v>180</v>
      </c>
      <c r="L1854" s="45">
        <v>1394079</v>
      </c>
      <c r="M1854" s="41">
        <v>2</v>
      </c>
      <c r="N1854" s="18" t="s">
        <v>475</v>
      </c>
      <c r="O1854" s="18" t="s">
        <v>6248</v>
      </c>
      <c r="P1854" s="42">
        <v>0</v>
      </c>
      <c r="Q1854" s="18" t="s">
        <v>6268</v>
      </c>
      <c r="R1854" s="41">
        <v>1</v>
      </c>
      <c r="S1854" s="41">
        <v>1</v>
      </c>
      <c r="T1854" s="18" t="s">
        <v>6280</v>
      </c>
      <c r="U1854" s="34"/>
      <c r="V1854" s="34"/>
      <c r="W1854" s="35"/>
      <c r="X1854" s="34"/>
      <c r="Y1854" s="35"/>
      <c r="Z1854" s="34"/>
      <c r="AA1854" s="34"/>
      <c r="AB1854" s="34"/>
      <c r="AC1854" s="34"/>
      <c r="AD1854" s="34"/>
      <c r="AE1854" s="34"/>
      <c r="AF1854" s="34"/>
      <c r="AG1854" s="34"/>
      <c r="AH1854" s="34"/>
      <c r="AI1854" s="35"/>
      <c r="AJ1854" s="35"/>
      <c r="AK1854" s="35"/>
      <c r="AL1854" s="35"/>
      <c r="AM1854" s="35"/>
    </row>
    <row r="1855" spans="1:39" ht="14.4" hidden="1">
      <c r="A1855" s="36">
        <v>1854</v>
      </c>
      <c r="B1855" s="37" t="s">
        <v>571</v>
      </c>
      <c r="C1855" s="37" t="s">
        <v>8167</v>
      </c>
      <c r="D1855" s="38">
        <v>6</v>
      </c>
      <c r="E1855" s="38" t="s">
        <v>6235</v>
      </c>
      <c r="F1855" s="39" t="s">
        <v>572</v>
      </c>
      <c r="G1855" s="38" t="s">
        <v>6236</v>
      </c>
      <c r="H1855" s="39">
        <v>719410881</v>
      </c>
      <c r="I1855" s="40" t="s">
        <v>6237</v>
      </c>
      <c r="J1855" s="38" t="s">
        <v>6236</v>
      </c>
      <c r="K1855" s="18" t="s">
        <v>180</v>
      </c>
      <c r="L1855" s="45">
        <v>1394079</v>
      </c>
      <c r="M1855" s="41">
        <v>2</v>
      </c>
      <c r="N1855" s="18" t="s">
        <v>475</v>
      </c>
      <c r="O1855" s="18" t="s">
        <v>6248</v>
      </c>
      <c r="P1855" s="42">
        <v>0</v>
      </c>
      <c r="Q1855" s="18" t="s">
        <v>6239</v>
      </c>
      <c r="R1855" s="41">
        <v>1</v>
      </c>
      <c r="S1855" s="50"/>
      <c r="T1855" s="18" t="s">
        <v>6280</v>
      </c>
      <c r="U1855" s="34"/>
      <c r="V1855" s="34"/>
      <c r="W1855" s="35"/>
      <c r="X1855" s="34"/>
      <c r="Y1855" s="35"/>
      <c r="Z1855" s="34"/>
      <c r="AA1855" s="34"/>
      <c r="AB1855" s="34"/>
      <c r="AC1855" s="34"/>
      <c r="AD1855" s="34"/>
      <c r="AE1855" s="34"/>
      <c r="AF1855" s="34"/>
      <c r="AG1855" s="34"/>
      <c r="AH1855" s="34"/>
      <c r="AI1855" s="35"/>
      <c r="AJ1855" s="35"/>
      <c r="AK1855" s="35"/>
      <c r="AL1855" s="35"/>
      <c r="AM1855" s="35"/>
    </row>
    <row r="1856" spans="1:39" ht="14.4" hidden="1">
      <c r="A1856" s="36">
        <v>1855</v>
      </c>
      <c r="B1856" s="37" t="s">
        <v>4478</v>
      </c>
      <c r="C1856" s="37" t="s">
        <v>8168</v>
      </c>
      <c r="D1856" s="38">
        <v>15</v>
      </c>
      <c r="E1856" s="38" t="s">
        <v>6831</v>
      </c>
      <c r="F1856" s="39" t="s">
        <v>4479</v>
      </c>
      <c r="G1856" s="38" t="s">
        <v>6236</v>
      </c>
      <c r="H1856" s="39">
        <v>719411331</v>
      </c>
      <c r="I1856" s="40" t="s">
        <v>6237</v>
      </c>
      <c r="J1856" s="38" t="s">
        <v>6236</v>
      </c>
      <c r="K1856" s="18" t="s">
        <v>180</v>
      </c>
      <c r="L1856" s="41">
        <v>1319363</v>
      </c>
      <c r="M1856" s="41">
        <v>2</v>
      </c>
      <c r="N1856" s="18" t="s">
        <v>4480</v>
      </c>
      <c r="O1856" s="18" t="s">
        <v>6248</v>
      </c>
      <c r="P1856" s="42">
        <v>0</v>
      </c>
      <c r="Q1856" s="18" t="s">
        <v>6330</v>
      </c>
      <c r="R1856" s="41">
        <v>1</v>
      </c>
      <c r="S1856" s="41">
        <v>1</v>
      </c>
      <c r="T1856" s="18" t="s">
        <v>6280</v>
      </c>
      <c r="U1856" s="34"/>
      <c r="V1856" s="34"/>
      <c r="W1856" s="35"/>
      <c r="X1856" s="34"/>
      <c r="Y1856" s="35"/>
      <c r="Z1856" s="34"/>
      <c r="AA1856" s="34"/>
      <c r="AB1856" s="34"/>
      <c r="AC1856" s="34"/>
      <c r="AD1856" s="34"/>
      <c r="AE1856" s="34"/>
      <c r="AF1856" s="34"/>
      <c r="AG1856" s="34"/>
      <c r="AH1856" s="34"/>
      <c r="AI1856" s="35"/>
      <c r="AJ1856" s="35"/>
      <c r="AK1856" s="35"/>
      <c r="AL1856" s="35"/>
      <c r="AM1856" s="35"/>
    </row>
    <row r="1857" spans="1:39" ht="14.4" hidden="1">
      <c r="A1857" s="36">
        <v>1856</v>
      </c>
      <c r="B1857" s="37" t="s">
        <v>3680</v>
      </c>
      <c r="C1857" s="37" t="s">
        <v>8169</v>
      </c>
      <c r="D1857" s="38">
        <v>12</v>
      </c>
      <c r="E1857" s="38" t="s">
        <v>6267</v>
      </c>
      <c r="F1857" s="39" t="s">
        <v>3681</v>
      </c>
      <c r="G1857" s="38" t="s">
        <v>6236</v>
      </c>
      <c r="H1857" s="39">
        <v>719411215</v>
      </c>
      <c r="I1857" s="40" t="s">
        <v>6237</v>
      </c>
      <c r="J1857" s="38" t="s">
        <v>6236</v>
      </c>
      <c r="K1857" s="18" t="s">
        <v>180</v>
      </c>
      <c r="L1857" s="41">
        <v>1353433</v>
      </c>
      <c r="M1857" s="41">
        <v>2</v>
      </c>
      <c r="N1857" s="18" t="s">
        <v>3682</v>
      </c>
      <c r="O1857" s="18" t="s">
        <v>6248</v>
      </c>
      <c r="P1857" s="42">
        <v>0</v>
      </c>
      <c r="Q1857" s="18" t="s">
        <v>6239</v>
      </c>
      <c r="R1857" s="41">
        <v>1</v>
      </c>
      <c r="S1857" s="41">
        <v>1</v>
      </c>
      <c r="T1857" s="18" t="s">
        <v>6280</v>
      </c>
      <c r="U1857" s="34"/>
      <c r="V1857" s="34"/>
      <c r="W1857" s="35"/>
      <c r="X1857" s="34"/>
      <c r="Y1857" s="35"/>
      <c r="Z1857" s="34"/>
      <c r="AA1857" s="34"/>
      <c r="AB1857" s="34"/>
      <c r="AC1857" s="34"/>
      <c r="AD1857" s="34"/>
      <c r="AE1857" s="34"/>
      <c r="AF1857" s="34"/>
      <c r="AG1857" s="34"/>
      <c r="AH1857" s="34"/>
      <c r="AI1857" s="35"/>
      <c r="AJ1857" s="35"/>
      <c r="AK1857" s="35"/>
      <c r="AL1857" s="35"/>
      <c r="AM1857" s="35"/>
    </row>
    <row r="1858" spans="1:39" ht="14.4" hidden="1">
      <c r="A1858" s="36">
        <v>1857</v>
      </c>
      <c r="B1858" s="37" t="s">
        <v>765</v>
      </c>
      <c r="C1858" s="37" t="s">
        <v>8170</v>
      </c>
      <c r="D1858" s="38">
        <v>7</v>
      </c>
      <c r="E1858" s="38" t="s">
        <v>6235</v>
      </c>
      <c r="F1858" s="39" t="s">
        <v>766</v>
      </c>
      <c r="G1858" s="38" t="s">
        <v>6236</v>
      </c>
      <c r="H1858" s="39">
        <v>719410903</v>
      </c>
      <c r="I1858" s="40" t="s">
        <v>6237</v>
      </c>
      <c r="J1858" s="38" t="s">
        <v>6236</v>
      </c>
      <c r="K1858" s="18" t="s">
        <v>180</v>
      </c>
      <c r="L1858" s="41">
        <v>1448421</v>
      </c>
      <c r="M1858" s="41">
        <v>2</v>
      </c>
      <c r="N1858" s="18" t="s">
        <v>768</v>
      </c>
      <c r="O1858" s="18" t="s">
        <v>6248</v>
      </c>
      <c r="P1858" s="42">
        <v>0</v>
      </c>
      <c r="Q1858" s="18" t="s">
        <v>6239</v>
      </c>
      <c r="R1858" s="41">
        <v>1</v>
      </c>
      <c r="S1858" s="41">
        <v>1</v>
      </c>
      <c r="T1858" s="18" t="s">
        <v>6280</v>
      </c>
      <c r="U1858" s="34"/>
      <c r="V1858" s="34"/>
      <c r="W1858" s="35"/>
      <c r="X1858" s="34"/>
      <c r="Y1858" s="35"/>
      <c r="Z1858" s="34"/>
      <c r="AA1858" s="34"/>
      <c r="AB1858" s="34"/>
      <c r="AC1858" s="34"/>
      <c r="AD1858" s="34"/>
      <c r="AE1858" s="34"/>
      <c r="AF1858" s="34"/>
      <c r="AG1858" s="34"/>
      <c r="AH1858" s="34"/>
      <c r="AI1858" s="35"/>
      <c r="AJ1858" s="35"/>
      <c r="AK1858" s="35"/>
      <c r="AL1858" s="35"/>
      <c r="AM1858" s="35"/>
    </row>
    <row r="1859" spans="1:39" ht="14.4" hidden="1">
      <c r="A1859" s="36">
        <v>1858</v>
      </c>
      <c r="B1859" s="37" t="s">
        <v>2184</v>
      </c>
      <c r="C1859" s="37" t="s">
        <v>8171</v>
      </c>
      <c r="D1859" s="38">
        <v>9</v>
      </c>
      <c r="E1859" s="38" t="s">
        <v>6267</v>
      </c>
      <c r="F1859" s="39" t="s">
        <v>2185</v>
      </c>
      <c r="G1859" s="38" t="s">
        <v>6236</v>
      </c>
      <c r="H1859" s="39">
        <v>719411026</v>
      </c>
      <c r="I1859" s="40" t="s">
        <v>6237</v>
      </c>
      <c r="J1859" s="38" t="s">
        <v>6236</v>
      </c>
      <c r="K1859" s="18" t="s">
        <v>180</v>
      </c>
      <c r="L1859" s="41">
        <v>1394122</v>
      </c>
      <c r="M1859" s="41">
        <v>2</v>
      </c>
      <c r="N1859" s="18" t="s">
        <v>2186</v>
      </c>
      <c r="O1859" s="18" t="s">
        <v>6248</v>
      </c>
      <c r="P1859" s="42">
        <v>0</v>
      </c>
      <c r="Q1859" s="18" t="s">
        <v>6268</v>
      </c>
      <c r="R1859" s="41">
        <v>1</v>
      </c>
      <c r="S1859" s="41">
        <v>1</v>
      </c>
      <c r="T1859" s="18" t="s">
        <v>6280</v>
      </c>
      <c r="U1859" s="34"/>
      <c r="V1859" s="34"/>
      <c r="W1859" s="35"/>
      <c r="X1859" s="34"/>
      <c r="Y1859" s="35"/>
      <c r="Z1859" s="34"/>
      <c r="AA1859" s="34"/>
      <c r="AB1859" s="34"/>
      <c r="AC1859" s="34"/>
      <c r="AD1859" s="34"/>
      <c r="AE1859" s="34"/>
      <c r="AF1859" s="34"/>
      <c r="AG1859" s="34"/>
      <c r="AH1859" s="34"/>
      <c r="AI1859" s="35"/>
      <c r="AJ1859" s="35"/>
      <c r="AK1859" s="35"/>
      <c r="AL1859" s="35"/>
      <c r="AM1859" s="35"/>
    </row>
    <row r="1860" spans="1:39" ht="14.4" hidden="1">
      <c r="A1860" s="36">
        <v>1859</v>
      </c>
      <c r="B1860" s="37" t="s">
        <v>5064</v>
      </c>
      <c r="C1860" s="37" t="s">
        <v>8172</v>
      </c>
      <c r="D1860" s="38">
        <v>16</v>
      </c>
      <c r="E1860" s="38" t="s">
        <v>6267</v>
      </c>
      <c r="F1860" s="39" t="s">
        <v>5065</v>
      </c>
      <c r="G1860" s="38" t="s">
        <v>6236</v>
      </c>
      <c r="H1860" s="39">
        <v>719411420</v>
      </c>
      <c r="I1860" s="40" t="s">
        <v>6237</v>
      </c>
      <c r="J1860" s="38" t="s">
        <v>6236</v>
      </c>
      <c r="K1860" s="18" t="s">
        <v>180</v>
      </c>
      <c r="L1860" s="41">
        <v>1608024</v>
      </c>
      <c r="M1860" s="41">
        <v>2</v>
      </c>
      <c r="N1860" s="18" t="s">
        <v>5066</v>
      </c>
      <c r="O1860" s="18" t="s">
        <v>6248</v>
      </c>
      <c r="P1860" s="42">
        <v>0</v>
      </c>
      <c r="Q1860" s="18" t="s">
        <v>6239</v>
      </c>
      <c r="R1860" s="41">
        <v>1</v>
      </c>
      <c r="S1860" s="41">
        <v>1</v>
      </c>
      <c r="T1860" s="18" t="s">
        <v>6280</v>
      </c>
      <c r="U1860" s="34"/>
      <c r="V1860" s="34"/>
      <c r="W1860" s="35"/>
      <c r="X1860" s="34"/>
      <c r="Y1860" s="35"/>
      <c r="Z1860" s="34"/>
      <c r="AA1860" s="34"/>
      <c r="AB1860" s="34"/>
      <c r="AC1860" s="34"/>
      <c r="AD1860" s="34"/>
      <c r="AE1860" s="34"/>
      <c r="AF1860" s="34"/>
      <c r="AG1860" s="34"/>
      <c r="AH1860" s="34"/>
      <c r="AI1860" s="35"/>
      <c r="AJ1860" s="35"/>
      <c r="AK1860" s="35"/>
      <c r="AL1860" s="35"/>
      <c r="AM1860" s="35"/>
    </row>
    <row r="1861" spans="1:39" ht="14.4" hidden="1">
      <c r="A1861" s="36">
        <v>1860</v>
      </c>
      <c r="B1861" s="37" t="s">
        <v>2485</v>
      </c>
      <c r="C1861" s="37" t="s">
        <v>8173</v>
      </c>
      <c r="D1861" s="38">
        <v>9</v>
      </c>
      <c r="E1861" s="38" t="s">
        <v>6267</v>
      </c>
      <c r="F1861" s="39" t="s">
        <v>2486</v>
      </c>
      <c r="G1861" s="38" t="s">
        <v>6236</v>
      </c>
      <c r="H1861" s="39">
        <v>719411065</v>
      </c>
      <c r="I1861" s="40" t="s">
        <v>6237</v>
      </c>
      <c r="J1861" s="38" t="s">
        <v>6236</v>
      </c>
      <c r="K1861" s="18" t="s">
        <v>180</v>
      </c>
      <c r="L1861" s="41">
        <v>1444990</v>
      </c>
      <c r="M1861" s="41">
        <v>2</v>
      </c>
      <c r="N1861" s="18" t="s">
        <v>2487</v>
      </c>
      <c r="O1861" s="18" t="s">
        <v>6248</v>
      </c>
      <c r="P1861" s="42">
        <v>0</v>
      </c>
      <c r="Q1861" s="18" t="s">
        <v>6268</v>
      </c>
      <c r="R1861" s="41">
        <v>1</v>
      </c>
      <c r="S1861" s="41">
        <v>1</v>
      </c>
      <c r="T1861" s="18" t="s">
        <v>6280</v>
      </c>
      <c r="U1861" s="34"/>
      <c r="V1861" s="34"/>
      <c r="W1861" s="35"/>
      <c r="X1861" s="34"/>
      <c r="Y1861" s="35"/>
      <c r="Z1861" s="34"/>
      <c r="AA1861" s="34"/>
      <c r="AB1861" s="34"/>
      <c r="AC1861" s="34"/>
      <c r="AD1861" s="34"/>
      <c r="AE1861" s="34"/>
      <c r="AF1861" s="34"/>
      <c r="AG1861" s="34"/>
      <c r="AH1861" s="34"/>
      <c r="AI1861" s="35"/>
      <c r="AJ1861" s="35"/>
      <c r="AK1861" s="35"/>
      <c r="AL1861" s="35"/>
      <c r="AM1861" s="35"/>
    </row>
    <row r="1862" spans="1:39" ht="14.4" hidden="1">
      <c r="A1862" s="36">
        <v>1861</v>
      </c>
      <c r="B1862" s="37" t="s">
        <v>3201</v>
      </c>
      <c r="C1862" s="37" t="s">
        <v>8174</v>
      </c>
      <c r="D1862" s="38">
        <v>11</v>
      </c>
      <c r="E1862" s="38" t="s">
        <v>6302</v>
      </c>
      <c r="F1862" s="39" t="s">
        <v>3202</v>
      </c>
      <c r="G1862" s="38" t="s">
        <v>6236</v>
      </c>
      <c r="H1862" s="39">
        <v>719411167</v>
      </c>
      <c r="I1862" s="40" t="s">
        <v>6237</v>
      </c>
      <c r="J1862" s="38" t="s">
        <v>6236</v>
      </c>
      <c r="K1862" s="18" t="s">
        <v>180</v>
      </c>
      <c r="L1862" s="41">
        <v>881016</v>
      </c>
      <c r="M1862" s="41">
        <v>2</v>
      </c>
      <c r="N1862" s="18" t="s">
        <v>3203</v>
      </c>
      <c r="O1862" s="18" t="s">
        <v>6248</v>
      </c>
      <c r="P1862" s="42">
        <v>0</v>
      </c>
      <c r="Q1862" s="18" t="s">
        <v>6239</v>
      </c>
      <c r="R1862" s="41">
        <v>1</v>
      </c>
      <c r="S1862" s="41">
        <v>1</v>
      </c>
      <c r="T1862" s="18" t="s">
        <v>6280</v>
      </c>
      <c r="U1862" s="34"/>
      <c r="V1862" s="34"/>
      <c r="W1862" s="35"/>
      <c r="X1862" s="34"/>
      <c r="Y1862" s="35"/>
      <c r="Z1862" s="34"/>
      <c r="AA1862" s="34"/>
      <c r="AB1862" s="34"/>
      <c r="AC1862" s="34"/>
      <c r="AD1862" s="34"/>
      <c r="AE1862" s="34"/>
      <c r="AF1862" s="34"/>
      <c r="AG1862" s="34"/>
      <c r="AH1862" s="34"/>
      <c r="AI1862" s="35"/>
      <c r="AJ1862" s="35"/>
      <c r="AK1862" s="35"/>
      <c r="AL1862" s="35"/>
      <c r="AM1862" s="35"/>
    </row>
    <row r="1863" spans="1:39" ht="14.4" hidden="1">
      <c r="A1863" s="36">
        <v>1862</v>
      </c>
      <c r="B1863" s="37" t="s">
        <v>4264</v>
      </c>
      <c r="C1863" s="37" t="s">
        <v>8175</v>
      </c>
      <c r="D1863" s="38">
        <v>14</v>
      </c>
      <c r="E1863" s="38" t="s">
        <v>6267</v>
      </c>
      <c r="F1863" s="39" t="s">
        <v>4265</v>
      </c>
      <c r="G1863" s="38" t="s">
        <v>6236</v>
      </c>
      <c r="H1863" s="39">
        <v>719411299</v>
      </c>
      <c r="I1863" s="40" t="s">
        <v>6237</v>
      </c>
      <c r="J1863" s="38" t="s">
        <v>6236</v>
      </c>
      <c r="K1863" s="18" t="s">
        <v>180</v>
      </c>
      <c r="L1863" s="41">
        <v>995994</v>
      </c>
      <c r="M1863" s="41">
        <v>2</v>
      </c>
      <c r="N1863" s="18" t="s">
        <v>4266</v>
      </c>
      <c r="O1863" s="18" t="s">
        <v>6248</v>
      </c>
      <c r="P1863" s="42">
        <v>0</v>
      </c>
      <c r="Q1863" s="18" t="s">
        <v>6239</v>
      </c>
      <c r="R1863" s="41">
        <v>1</v>
      </c>
      <c r="S1863" s="41">
        <v>1</v>
      </c>
      <c r="T1863" s="18" t="s">
        <v>6280</v>
      </c>
      <c r="U1863" s="34"/>
      <c r="V1863" s="34"/>
      <c r="W1863" s="35"/>
      <c r="X1863" s="34"/>
      <c r="Y1863" s="35"/>
      <c r="Z1863" s="34"/>
      <c r="AA1863" s="34"/>
      <c r="AB1863" s="34"/>
      <c r="AC1863" s="34"/>
      <c r="AD1863" s="34"/>
      <c r="AE1863" s="34"/>
      <c r="AF1863" s="34"/>
      <c r="AG1863" s="34"/>
      <c r="AH1863" s="34"/>
      <c r="AI1863" s="35"/>
      <c r="AJ1863" s="35"/>
      <c r="AK1863" s="35"/>
      <c r="AL1863" s="35"/>
      <c r="AM1863" s="35"/>
    </row>
    <row r="1864" spans="1:39" ht="14.4" hidden="1">
      <c r="A1864" s="36">
        <v>1863</v>
      </c>
      <c r="B1864" s="37" t="s">
        <v>775</v>
      </c>
      <c r="C1864" s="37" t="s">
        <v>8176</v>
      </c>
      <c r="D1864" s="38">
        <v>7</v>
      </c>
      <c r="E1864" s="38" t="s">
        <v>6267</v>
      </c>
      <c r="F1864" s="39" t="s">
        <v>776</v>
      </c>
      <c r="G1864" s="38" t="s">
        <v>6236</v>
      </c>
      <c r="H1864" s="39">
        <v>719410906</v>
      </c>
      <c r="I1864" s="40" t="s">
        <v>6237</v>
      </c>
      <c r="J1864" s="38" t="s">
        <v>6236</v>
      </c>
      <c r="K1864" s="18" t="s">
        <v>180</v>
      </c>
      <c r="L1864" s="41">
        <v>1398445</v>
      </c>
      <c r="M1864" s="41">
        <v>2</v>
      </c>
      <c r="N1864" s="18" t="s">
        <v>777</v>
      </c>
      <c r="O1864" s="18" t="s">
        <v>6248</v>
      </c>
      <c r="P1864" s="42">
        <v>0</v>
      </c>
      <c r="Q1864" s="18" t="s">
        <v>6268</v>
      </c>
      <c r="R1864" s="41">
        <v>1</v>
      </c>
      <c r="S1864" s="41">
        <v>1</v>
      </c>
      <c r="T1864" s="18" t="s">
        <v>6280</v>
      </c>
      <c r="U1864" s="34"/>
      <c r="V1864" s="34"/>
      <c r="W1864" s="35"/>
      <c r="X1864" s="34"/>
      <c r="Y1864" s="35"/>
      <c r="Z1864" s="34"/>
      <c r="AA1864" s="34"/>
      <c r="AB1864" s="34"/>
      <c r="AC1864" s="34"/>
      <c r="AD1864" s="34"/>
      <c r="AE1864" s="34"/>
      <c r="AF1864" s="34"/>
      <c r="AG1864" s="34"/>
      <c r="AH1864" s="34"/>
      <c r="AI1864" s="35"/>
      <c r="AJ1864" s="35"/>
      <c r="AK1864" s="35"/>
      <c r="AL1864" s="35"/>
      <c r="AM1864" s="35"/>
    </row>
    <row r="1865" spans="1:39" ht="14.4" hidden="1">
      <c r="A1865" s="36">
        <v>1864</v>
      </c>
      <c r="B1865" s="37" t="s">
        <v>692</v>
      </c>
      <c r="C1865" s="37" t="s">
        <v>8177</v>
      </c>
      <c r="D1865" s="38">
        <v>6</v>
      </c>
      <c r="E1865" s="38" t="s">
        <v>6497</v>
      </c>
      <c r="F1865" s="39" t="s">
        <v>693</v>
      </c>
      <c r="G1865" s="38" t="s">
        <v>6236</v>
      </c>
      <c r="H1865" s="39">
        <v>719410888</v>
      </c>
      <c r="I1865" s="40" t="s">
        <v>6237</v>
      </c>
      <c r="J1865" s="38" t="s">
        <v>6236</v>
      </c>
      <c r="K1865" s="18" t="s">
        <v>180</v>
      </c>
      <c r="L1865" s="45">
        <v>1079867</v>
      </c>
      <c r="M1865" s="41">
        <v>2</v>
      </c>
      <c r="N1865" s="18" t="s">
        <v>694</v>
      </c>
      <c r="O1865" s="18" t="s">
        <v>6248</v>
      </c>
      <c r="P1865" s="42">
        <v>0.54166666666666663</v>
      </c>
      <c r="Q1865" s="18" t="s">
        <v>6330</v>
      </c>
      <c r="R1865" s="41">
        <v>1</v>
      </c>
      <c r="S1865" s="41">
        <v>1</v>
      </c>
      <c r="T1865" s="18" t="s">
        <v>6280</v>
      </c>
      <c r="U1865" s="34"/>
      <c r="V1865" s="34"/>
      <c r="W1865" s="35"/>
      <c r="X1865" s="34"/>
      <c r="Y1865" s="35"/>
      <c r="Z1865" s="34"/>
      <c r="AA1865" s="34"/>
      <c r="AB1865" s="34"/>
      <c r="AC1865" s="34"/>
      <c r="AD1865" s="34"/>
      <c r="AE1865" s="34"/>
      <c r="AF1865" s="34"/>
      <c r="AG1865" s="34"/>
      <c r="AH1865" s="34"/>
      <c r="AI1865" s="35"/>
      <c r="AJ1865" s="35"/>
      <c r="AK1865" s="35"/>
      <c r="AL1865" s="35"/>
      <c r="AM1865" s="35"/>
    </row>
    <row r="1866" spans="1:39" ht="14.4" hidden="1">
      <c r="A1866" s="36">
        <v>1865</v>
      </c>
      <c r="B1866" s="37" t="s">
        <v>4148</v>
      </c>
      <c r="C1866" s="37" t="s">
        <v>8178</v>
      </c>
      <c r="D1866" s="38">
        <v>13</v>
      </c>
      <c r="E1866" s="38" t="s">
        <v>6267</v>
      </c>
      <c r="F1866" s="39" t="s">
        <v>4149</v>
      </c>
      <c r="G1866" s="38" t="s">
        <v>6236</v>
      </c>
      <c r="H1866" s="39">
        <v>719411268</v>
      </c>
      <c r="I1866" s="40" t="s">
        <v>6237</v>
      </c>
      <c r="J1866" s="38" t="s">
        <v>6236</v>
      </c>
      <c r="K1866" s="18" t="s">
        <v>180</v>
      </c>
      <c r="L1866" s="45">
        <v>1079867</v>
      </c>
      <c r="M1866" s="41">
        <v>2</v>
      </c>
      <c r="N1866" s="18" t="s">
        <v>694</v>
      </c>
      <c r="O1866" s="18" t="s">
        <v>6248</v>
      </c>
      <c r="P1866" s="42">
        <v>0.54166666666666663</v>
      </c>
      <c r="Q1866" s="18" t="s">
        <v>6268</v>
      </c>
      <c r="R1866" s="41">
        <v>1</v>
      </c>
      <c r="S1866" s="50"/>
      <c r="T1866" s="18" t="s">
        <v>6280</v>
      </c>
      <c r="U1866" s="34"/>
      <c r="V1866" s="34"/>
      <c r="W1866" s="35"/>
      <c r="X1866" s="34"/>
      <c r="Y1866" s="35"/>
      <c r="Z1866" s="34"/>
      <c r="AA1866" s="34"/>
      <c r="AB1866" s="34"/>
      <c r="AC1866" s="34"/>
      <c r="AD1866" s="34"/>
      <c r="AE1866" s="34"/>
      <c r="AF1866" s="34"/>
      <c r="AG1866" s="34"/>
      <c r="AH1866" s="34"/>
      <c r="AI1866" s="35"/>
      <c r="AJ1866" s="35"/>
      <c r="AK1866" s="35"/>
      <c r="AL1866" s="35"/>
      <c r="AM1866" s="35"/>
    </row>
    <row r="1867" spans="1:39" ht="14.4" hidden="1">
      <c r="A1867" s="36">
        <v>1866</v>
      </c>
      <c r="B1867" s="37" t="s">
        <v>5686</v>
      </c>
      <c r="C1867" s="37" t="s">
        <v>8179</v>
      </c>
      <c r="D1867" s="38">
        <v>19</v>
      </c>
      <c r="E1867" s="38" t="s">
        <v>6294</v>
      </c>
      <c r="F1867" s="39" t="s">
        <v>5687</v>
      </c>
      <c r="G1867" s="38" t="s">
        <v>6236</v>
      </c>
      <c r="H1867" s="39">
        <v>719411559</v>
      </c>
      <c r="I1867" s="40" t="s">
        <v>6237</v>
      </c>
      <c r="J1867" s="38" t="s">
        <v>6236</v>
      </c>
      <c r="K1867" s="18" t="s">
        <v>180</v>
      </c>
      <c r="L1867" s="45">
        <v>1079867</v>
      </c>
      <c r="M1867" s="41">
        <v>2</v>
      </c>
      <c r="N1867" s="18" t="s">
        <v>694</v>
      </c>
      <c r="O1867" s="18" t="s">
        <v>6248</v>
      </c>
      <c r="P1867" s="42">
        <v>0.54166666666666663</v>
      </c>
      <c r="Q1867" s="18" t="s">
        <v>6239</v>
      </c>
      <c r="R1867" s="41">
        <v>1</v>
      </c>
      <c r="S1867" s="50"/>
      <c r="T1867" s="18" t="s">
        <v>6280</v>
      </c>
      <c r="U1867" s="34"/>
      <c r="V1867" s="34"/>
      <c r="W1867" s="35"/>
      <c r="X1867" s="34"/>
      <c r="Y1867" s="35"/>
      <c r="Z1867" s="34"/>
      <c r="AA1867" s="34"/>
      <c r="AB1867" s="34"/>
      <c r="AC1867" s="34"/>
      <c r="AD1867" s="34"/>
      <c r="AE1867" s="34"/>
      <c r="AF1867" s="34"/>
      <c r="AG1867" s="34"/>
      <c r="AH1867" s="34"/>
      <c r="AI1867" s="35"/>
      <c r="AJ1867" s="35"/>
      <c r="AK1867" s="35"/>
      <c r="AL1867" s="35"/>
      <c r="AM1867" s="35"/>
    </row>
    <row r="1868" spans="1:39" ht="14.4" hidden="1">
      <c r="A1868" s="36">
        <v>1867</v>
      </c>
      <c r="B1868" s="37" t="s">
        <v>2178</v>
      </c>
      <c r="C1868" s="37" t="s">
        <v>8180</v>
      </c>
      <c r="D1868" s="38">
        <v>9</v>
      </c>
      <c r="E1868" s="38" t="s">
        <v>6270</v>
      </c>
      <c r="F1868" s="39" t="s">
        <v>2179</v>
      </c>
      <c r="G1868" s="38" t="s">
        <v>6236</v>
      </c>
      <c r="H1868" s="39">
        <v>719411024</v>
      </c>
      <c r="I1868" s="40" t="s">
        <v>6237</v>
      </c>
      <c r="J1868" s="38" t="s">
        <v>6236</v>
      </c>
      <c r="K1868" s="18" t="s">
        <v>180</v>
      </c>
      <c r="L1868" s="45">
        <v>1148419</v>
      </c>
      <c r="M1868" s="41">
        <v>2</v>
      </c>
      <c r="N1868" s="18" t="s">
        <v>2180</v>
      </c>
      <c r="O1868" s="18" t="s">
        <v>6248</v>
      </c>
      <c r="P1868" s="42">
        <v>0.54166666666666663</v>
      </c>
      <c r="Q1868" s="18" t="s">
        <v>6261</v>
      </c>
      <c r="R1868" s="41">
        <v>1</v>
      </c>
      <c r="S1868" s="41">
        <v>1</v>
      </c>
      <c r="T1868" s="18" t="s">
        <v>6280</v>
      </c>
      <c r="U1868" s="34"/>
      <c r="V1868" s="34"/>
      <c r="W1868" s="35"/>
      <c r="X1868" s="34"/>
      <c r="Y1868" s="35"/>
      <c r="Z1868" s="34"/>
      <c r="AA1868" s="34"/>
      <c r="AB1868" s="34"/>
      <c r="AC1868" s="34"/>
      <c r="AD1868" s="34"/>
      <c r="AE1868" s="34"/>
      <c r="AF1868" s="34"/>
      <c r="AG1868" s="34"/>
      <c r="AH1868" s="34"/>
      <c r="AI1868" s="35"/>
      <c r="AJ1868" s="35"/>
      <c r="AK1868" s="35"/>
      <c r="AL1868" s="35"/>
      <c r="AM1868" s="35"/>
    </row>
    <row r="1869" spans="1:39" ht="14.4" hidden="1">
      <c r="A1869" s="36">
        <v>1868</v>
      </c>
      <c r="B1869" s="37" t="s">
        <v>2800</v>
      </c>
      <c r="C1869" s="37" t="s">
        <v>8181</v>
      </c>
      <c r="D1869" s="38">
        <v>10</v>
      </c>
      <c r="E1869" s="38" t="s">
        <v>6286</v>
      </c>
      <c r="F1869" s="39" t="s">
        <v>2801</v>
      </c>
      <c r="G1869" s="38" t="s">
        <v>6236</v>
      </c>
      <c r="H1869" s="39">
        <v>719411096</v>
      </c>
      <c r="I1869" s="40" t="s">
        <v>6237</v>
      </c>
      <c r="J1869" s="38" t="s">
        <v>6236</v>
      </c>
      <c r="K1869" s="18" t="s">
        <v>180</v>
      </c>
      <c r="L1869" s="45">
        <v>1148419</v>
      </c>
      <c r="M1869" s="41">
        <v>2</v>
      </c>
      <c r="N1869" s="18" t="s">
        <v>2180</v>
      </c>
      <c r="O1869" s="18" t="s">
        <v>6248</v>
      </c>
      <c r="P1869" s="42">
        <v>0.54166666666666663</v>
      </c>
      <c r="Q1869" s="18" t="s">
        <v>6239</v>
      </c>
      <c r="R1869" s="41">
        <v>1</v>
      </c>
      <c r="S1869" s="50"/>
      <c r="T1869" s="18" t="s">
        <v>6280</v>
      </c>
      <c r="U1869" s="34"/>
      <c r="V1869" s="34"/>
      <c r="W1869" s="35"/>
      <c r="X1869" s="34"/>
      <c r="Y1869" s="35"/>
      <c r="Z1869" s="34"/>
      <c r="AA1869" s="34"/>
      <c r="AB1869" s="34"/>
      <c r="AC1869" s="34"/>
      <c r="AD1869" s="34"/>
      <c r="AE1869" s="34"/>
      <c r="AF1869" s="34"/>
      <c r="AG1869" s="34"/>
      <c r="AH1869" s="34"/>
      <c r="AI1869" s="35"/>
      <c r="AJ1869" s="35"/>
      <c r="AK1869" s="35"/>
      <c r="AL1869" s="35"/>
      <c r="AM1869" s="35"/>
    </row>
    <row r="1870" spans="1:39" ht="14.4" hidden="1">
      <c r="A1870" s="36">
        <v>1869</v>
      </c>
      <c r="B1870" s="37" t="s">
        <v>5520</v>
      </c>
      <c r="C1870" s="37" t="s">
        <v>8182</v>
      </c>
      <c r="D1870" s="38">
        <v>19</v>
      </c>
      <c r="E1870" s="38" t="s">
        <v>6235</v>
      </c>
      <c r="F1870" s="39" t="s">
        <v>5521</v>
      </c>
      <c r="G1870" s="38" t="s">
        <v>6236</v>
      </c>
      <c r="H1870" s="39">
        <v>719411531</v>
      </c>
      <c r="I1870" s="40" t="s">
        <v>6237</v>
      </c>
      <c r="J1870" s="38" t="s">
        <v>6236</v>
      </c>
      <c r="K1870" s="18" t="s">
        <v>180</v>
      </c>
      <c r="L1870" s="45">
        <v>1148419</v>
      </c>
      <c r="M1870" s="41">
        <v>2</v>
      </c>
      <c r="N1870" s="18" t="s">
        <v>2180</v>
      </c>
      <c r="O1870" s="18" t="s">
        <v>6252</v>
      </c>
      <c r="P1870" s="42">
        <v>0.875</v>
      </c>
      <c r="Q1870" s="18" t="s">
        <v>6299</v>
      </c>
      <c r="R1870" s="41">
        <v>1</v>
      </c>
      <c r="S1870" s="50"/>
      <c r="T1870" s="18" t="s">
        <v>6280</v>
      </c>
      <c r="U1870" s="34"/>
      <c r="V1870" s="34"/>
      <c r="W1870" s="35"/>
      <c r="X1870" s="34"/>
      <c r="Y1870" s="35"/>
      <c r="Z1870" s="34"/>
      <c r="AA1870" s="34"/>
      <c r="AB1870" s="34"/>
      <c r="AC1870" s="34"/>
      <c r="AD1870" s="34"/>
      <c r="AE1870" s="34"/>
      <c r="AF1870" s="34"/>
      <c r="AG1870" s="34"/>
      <c r="AH1870" s="34"/>
      <c r="AI1870" s="35"/>
      <c r="AJ1870" s="35"/>
      <c r="AK1870" s="35"/>
      <c r="AL1870" s="35"/>
      <c r="AM1870" s="35"/>
    </row>
    <row r="1871" spans="1:39" ht="14.4" hidden="1">
      <c r="A1871" s="36">
        <v>1870</v>
      </c>
      <c r="B1871" s="37" t="s">
        <v>5524</v>
      </c>
      <c r="C1871" s="37" t="s">
        <v>8183</v>
      </c>
      <c r="D1871" s="38">
        <v>19</v>
      </c>
      <c r="E1871" s="38" t="s">
        <v>6235</v>
      </c>
      <c r="F1871" s="39" t="s">
        <v>5525</v>
      </c>
      <c r="G1871" s="38" t="s">
        <v>6236</v>
      </c>
      <c r="H1871" s="39">
        <v>719411533</v>
      </c>
      <c r="I1871" s="40" t="s">
        <v>6237</v>
      </c>
      <c r="J1871" s="38" t="s">
        <v>6236</v>
      </c>
      <c r="K1871" s="18" t="s">
        <v>180</v>
      </c>
      <c r="L1871" s="45">
        <v>1148419</v>
      </c>
      <c r="M1871" s="41">
        <v>2</v>
      </c>
      <c r="N1871" s="18" t="s">
        <v>2180</v>
      </c>
      <c r="O1871" s="18" t="s">
        <v>6252</v>
      </c>
      <c r="P1871" s="42">
        <v>0.875</v>
      </c>
      <c r="Q1871" s="18" t="s">
        <v>6299</v>
      </c>
      <c r="R1871" s="41">
        <v>1</v>
      </c>
      <c r="S1871" s="50"/>
      <c r="T1871" s="18" t="s">
        <v>6280</v>
      </c>
      <c r="U1871" s="34"/>
      <c r="V1871" s="34"/>
      <c r="W1871" s="35"/>
      <c r="X1871" s="34"/>
      <c r="Y1871" s="35"/>
      <c r="Z1871" s="34"/>
      <c r="AA1871" s="34"/>
      <c r="AB1871" s="34"/>
      <c r="AC1871" s="34"/>
      <c r="AD1871" s="34"/>
      <c r="AE1871" s="34"/>
      <c r="AF1871" s="34"/>
      <c r="AG1871" s="34"/>
      <c r="AH1871" s="34"/>
      <c r="AI1871" s="35"/>
      <c r="AJ1871" s="35"/>
      <c r="AK1871" s="35"/>
      <c r="AL1871" s="35"/>
      <c r="AM1871" s="35"/>
    </row>
    <row r="1872" spans="1:39" ht="14.4" hidden="1">
      <c r="A1872" s="36">
        <v>1871</v>
      </c>
      <c r="B1872" s="37" t="s">
        <v>5528</v>
      </c>
      <c r="C1872" s="37" t="s">
        <v>8184</v>
      </c>
      <c r="D1872" s="38">
        <v>19</v>
      </c>
      <c r="E1872" s="38" t="s">
        <v>6235</v>
      </c>
      <c r="F1872" s="39" t="s">
        <v>5529</v>
      </c>
      <c r="G1872" s="38" t="s">
        <v>6236</v>
      </c>
      <c r="H1872" s="39">
        <v>719411535</v>
      </c>
      <c r="I1872" s="40" t="s">
        <v>6237</v>
      </c>
      <c r="J1872" s="38" t="s">
        <v>6236</v>
      </c>
      <c r="K1872" s="18" t="s">
        <v>180</v>
      </c>
      <c r="L1872" s="45">
        <v>1148419</v>
      </c>
      <c r="M1872" s="41">
        <v>2</v>
      </c>
      <c r="N1872" s="18" t="s">
        <v>2180</v>
      </c>
      <c r="O1872" s="18" t="s">
        <v>6252</v>
      </c>
      <c r="P1872" s="42">
        <v>0.875</v>
      </c>
      <c r="Q1872" s="18" t="s">
        <v>6299</v>
      </c>
      <c r="R1872" s="41">
        <v>1</v>
      </c>
      <c r="S1872" s="50"/>
      <c r="T1872" s="18" t="s">
        <v>6280</v>
      </c>
      <c r="U1872" s="34"/>
      <c r="V1872" s="34"/>
      <c r="W1872" s="35"/>
      <c r="X1872" s="34"/>
      <c r="Y1872" s="35"/>
      <c r="Z1872" s="34"/>
      <c r="AA1872" s="34"/>
      <c r="AB1872" s="34"/>
      <c r="AC1872" s="34"/>
      <c r="AD1872" s="34"/>
      <c r="AE1872" s="34"/>
      <c r="AF1872" s="34"/>
      <c r="AG1872" s="34"/>
      <c r="AH1872" s="34"/>
      <c r="AI1872" s="35"/>
      <c r="AJ1872" s="35"/>
      <c r="AK1872" s="35"/>
      <c r="AL1872" s="35"/>
      <c r="AM1872" s="35"/>
    </row>
    <row r="1873" spans="1:39" ht="14.4" hidden="1">
      <c r="A1873" s="36">
        <v>1872</v>
      </c>
      <c r="B1873" s="37" t="s">
        <v>5530</v>
      </c>
      <c r="C1873" s="37" t="s">
        <v>8185</v>
      </c>
      <c r="D1873" s="38">
        <v>19</v>
      </c>
      <c r="E1873" s="38" t="s">
        <v>6235</v>
      </c>
      <c r="F1873" s="39" t="s">
        <v>5531</v>
      </c>
      <c r="G1873" s="38" t="s">
        <v>6236</v>
      </c>
      <c r="H1873" s="39">
        <v>719411536</v>
      </c>
      <c r="I1873" s="40" t="s">
        <v>6237</v>
      </c>
      <c r="J1873" s="38" t="s">
        <v>6236</v>
      </c>
      <c r="K1873" s="18" t="s">
        <v>180</v>
      </c>
      <c r="L1873" s="45">
        <v>1148419</v>
      </c>
      <c r="M1873" s="41">
        <v>2</v>
      </c>
      <c r="N1873" s="18" t="s">
        <v>2180</v>
      </c>
      <c r="O1873" s="18" t="s">
        <v>6252</v>
      </c>
      <c r="P1873" s="42">
        <v>0.875</v>
      </c>
      <c r="Q1873" s="18" t="s">
        <v>6299</v>
      </c>
      <c r="R1873" s="41">
        <v>1</v>
      </c>
      <c r="S1873" s="50"/>
      <c r="T1873" s="18" t="s">
        <v>6280</v>
      </c>
      <c r="U1873" s="34"/>
      <c r="V1873" s="34"/>
      <c r="W1873" s="35"/>
      <c r="X1873" s="34"/>
      <c r="Y1873" s="35"/>
      <c r="Z1873" s="34"/>
      <c r="AA1873" s="34"/>
      <c r="AB1873" s="34"/>
      <c r="AC1873" s="34"/>
      <c r="AD1873" s="34"/>
      <c r="AE1873" s="34"/>
      <c r="AF1873" s="34"/>
      <c r="AG1873" s="34"/>
      <c r="AH1873" s="34"/>
      <c r="AI1873" s="35"/>
      <c r="AJ1873" s="35"/>
      <c r="AK1873" s="35"/>
      <c r="AL1873" s="35"/>
      <c r="AM1873" s="35"/>
    </row>
    <row r="1874" spans="1:39" ht="14.4" hidden="1">
      <c r="A1874" s="36">
        <v>1873</v>
      </c>
      <c r="B1874" s="37" t="s">
        <v>5532</v>
      </c>
      <c r="C1874" s="37" t="s">
        <v>8186</v>
      </c>
      <c r="D1874" s="38">
        <v>19</v>
      </c>
      <c r="E1874" s="38" t="s">
        <v>6235</v>
      </c>
      <c r="F1874" s="39" t="s">
        <v>5533</v>
      </c>
      <c r="G1874" s="38" t="s">
        <v>6236</v>
      </c>
      <c r="H1874" s="39">
        <v>719411537</v>
      </c>
      <c r="I1874" s="40" t="s">
        <v>6237</v>
      </c>
      <c r="J1874" s="38" t="s">
        <v>6236</v>
      </c>
      <c r="K1874" s="18" t="s">
        <v>180</v>
      </c>
      <c r="L1874" s="45">
        <v>1148419</v>
      </c>
      <c r="M1874" s="41">
        <v>2</v>
      </c>
      <c r="N1874" s="18" t="s">
        <v>2180</v>
      </c>
      <c r="O1874" s="18" t="s">
        <v>6252</v>
      </c>
      <c r="P1874" s="42">
        <v>0.875</v>
      </c>
      <c r="Q1874" s="18" t="s">
        <v>6299</v>
      </c>
      <c r="R1874" s="41">
        <v>1</v>
      </c>
      <c r="S1874" s="50"/>
      <c r="T1874" s="18" t="s">
        <v>6280</v>
      </c>
      <c r="U1874" s="34"/>
      <c r="V1874" s="34"/>
      <c r="W1874" s="35"/>
      <c r="X1874" s="34"/>
      <c r="Y1874" s="35"/>
      <c r="Z1874" s="34"/>
      <c r="AA1874" s="34"/>
      <c r="AB1874" s="34"/>
      <c r="AC1874" s="34"/>
      <c r="AD1874" s="34"/>
      <c r="AE1874" s="34"/>
      <c r="AF1874" s="34"/>
      <c r="AG1874" s="34"/>
      <c r="AH1874" s="34"/>
      <c r="AI1874" s="35"/>
      <c r="AJ1874" s="35"/>
      <c r="AK1874" s="35"/>
      <c r="AL1874" s="35"/>
      <c r="AM1874" s="35"/>
    </row>
    <row r="1875" spans="1:39" ht="14.4" hidden="1">
      <c r="A1875" s="36">
        <v>1874</v>
      </c>
      <c r="B1875" s="37" t="s">
        <v>5833</v>
      </c>
      <c r="C1875" s="37" t="s">
        <v>8187</v>
      </c>
      <c r="D1875" s="38">
        <v>20</v>
      </c>
      <c r="E1875" s="38" t="s">
        <v>6235</v>
      </c>
      <c r="F1875" s="39" t="s">
        <v>5834</v>
      </c>
      <c r="G1875" s="38" t="s">
        <v>6236</v>
      </c>
      <c r="H1875" s="39">
        <v>719411577</v>
      </c>
      <c r="I1875" s="40" t="s">
        <v>6237</v>
      </c>
      <c r="J1875" s="38" t="s">
        <v>6236</v>
      </c>
      <c r="K1875" s="18" t="s">
        <v>180</v>
      </c>
      <c r="L1875" s="45">
        <v>1148419</v>
      </c>
      <c r="M1875" s="41">
        <v>2</v>
      </c>
      <c r="N1875" s="18" t="s">
        <v>2180</v>
      </c>
      <c r="O1875" s="18" t="s">
        <v>6248</v>
      </c>
      <c r="P1875" s="42">
        <v>0.54166666666666663</v>
      </c>
      <c r="Q1875" s="18" t="s">
        <v>6239</v>
      </c>
      <c r="R1875" s="41">
        <v>1</v>
      </c>
      <c r="S1875" s="50"/>
      <c r="T1875" s="18" t="s">
        <v>6280</v>
      </c>
      <c r="U1875" s="34"/>
      <c r="V1875" s="34"/>
      <c r="W1875" s="35"/>
      <c r="X1875" s="34"/>
      <c r="Y1875" s="35"/>
      <c r="Z1875" s="34"/>
      <c r="AA1875" s="34"/>
      <c r="AB1875" s="34"/>
      <c r="AC1875" s="34"/>
      <c r="AD1875" s="34"/>
      <c r="AE1875" s="34"/>
      <c r="AF1875" s="34"/>
      <c r="AG1875" s="34"/>
      <c r="AH1875" s="34"/>
      <c r="AI1875" s="35"/>
      <c r="AJ1875" s="35"/>
      <c r="AK1875" s="35"/>
      <c r="AL1875" s="35"/>
      <c r="AM1875" s="35"/>
    </row>
    <row r="1876" spans="1:39" ht="14.4" hidden="1">
      <c r="A1876" s="36">
        <v>1875</v>
      </c>
      <c r="B1876" s="37" t="s">
        <v>4544</v>
      </c>
      <c r="C1876" s="37" t="s">
        <v>8188</v>
      </c>
      <c r="D1876" s="38">
        <v>15</v>
      </c>
      <c r="E1876" s="38" t="s">
        <v>6446</v>
      </c>
      <c r="F1876" s="39" t="s">
        <v>4545</v>
      </c>
      <c r="G1876" s="38" t="s">
        <v>6236</v>
      </c>
      <c r="H1876" s="39">
        <v>719411338</v>
      </c>
      <c r="I1876" s="40" t="s">
        <v>6237</v>
      </c>
      <c r="J1876" s="38" t="s">
        <v>6236</v>
      </c>
      <c r="K1876" s="18" t="s">
        <v>180</v>
      </c>
      <c r="L1876" s="45">
        <v>787230</v>
      </c>
      <c r="M1876" s="41">
        <v>2</v>
      </c>
      <c r="N1876" s="18" t="s">
        <v>4546</v>
      </c>
      <c r="O1876" s="18" t="s">
        <v>6248</v>
      </c>
      <c r="P1876" s="42">
        <v>0.54166666666666663</v>
      </c>
      <c r="Q1876" s="18" t="s">
        <v>6268</v>
      </c>
      <c r="R1876" s="41">
        <v>1</v>
      </c>
      <c r="S1876" s="41">
        <v>1</v>
      </c>
      <c r="T1876" s="18" t="s">
        <v>6280</v>
      </c>
      <c r="U1876" s="34"/>
      <c r="V1876" s="34"/>
      <c r="W1876" s="35"/>
      <c r="X1876" s="34"/>
      <c r="Y1876" s="35"/>
      <c r="Z1876" s="34"/>
      <c r="AA1876" s="34"/>
      <c r="AB1876" s="34"/>
      <c r="AC1876" s="34"/>
      <c r="AD1876" s="34"/>
      <c r="AE1876" s="34"/>
      <c r="AF1876" s="34"/>
      <c r="AG1876" s="34"/>
      <c r="AH1876" s="34"/>
      <c r="AI1876" s="35"/>
      <c r="AJ1876" s="35"/>
      <c r="AK1876" s="35"/>
      <c r="AL1876" s="35"/>
      <c r="AM1876" s="35"/>
    </row>
    <row r="1877" spans="1:39" ht="14.4" hidden="1">
      <c r="A1877" s="36">
        <v>1876</v>
      </c>
      <c r="B1877" s="37" t="s">
        <v>5684</v>
      </c>
      <c r="C1877" s="37" t="s">
        <v>8189</v>
      </c>
      <c r="D1877" s="38">
        <v>19</v>
      </c>
      <c r="E1877" s="38" t="s">
        <v>6484</v>
      </c>
      <c r="F1877" s="39" t="s">
        <v>5685</v>
      </c>
      <c r="G1877" s="38" t="s">
        <v>6236</v>
      </c>
      <c r="H1877" s="39">
        <v>719411558</v>
      </c>
      <c r="I1877" s="40" t="s">
        <v>6237</v>
      </c>
      <c r="J1877" s="38" t="s">
        <v>6236</v>
      </c>
      <c r="K1877" s="18" t="s">
        <v>180</v>
      </c>
      <c r="L1877" s="45">
        <v>787230</v>
      </c>
      <c r="M1877" s="41">
        <v>2</v>
      </c>
      <c r="N1877" s="18" t="s">
        <v>4546</v>
      </c>
      <c r="O1877" s="18" t="s">
        <v>6248</v>
      </c>
      <c r="P1877" s="42">
        <v>0.54166666666666663</v>
      </c>
      <c r="Q1877" s="18" t="s">
        <v>6239</v>
      </c>
      <c r="R1877" s="41">
        <v>1</v>
      </c>
      <c r="S1877" s="50"/>
      <c r="T1877" s="18" t="s">
        <v>6280</v>
      </c>
      <c r="U1877" s="34"/>
      <c r="V1877" s="34"/>
      <c r="W1877" s="35"/>
      <c r="X1877" s="34"/>
      <c r="Y1877" s="35"/>
      <c r="Z1877" s="34"/>
      <c r="AA1877" s="34"/>
      <c r="AB1877" s="34"/>
      <c r="AC1877" s="34"/>
      <c r="AD1877" s="34"/>
      <c r="AE1877" s="34"/>
      <c r="AF1877" s="34"/>
      <c r="AG1877" s="34"/>
      <c r="AH1877" s="34"/>
      <c r="AI1877" s="35"/>
      <c r="AJ1877" s="35"/>
      <c r="AK1877" s="35"/>
      <c r="AL1877" s="35"/>
      <c r="AM1877" s="35"/>
    </row>
    <row r="1878" spans="1:39" ht="14.4" hidden="1">
      <c r="A1878" s="36">
        <v>1877</v>
      </c>
      <c r="B1878" s="37" t="s">
        <v>2950</v>
      </c>
      <c r="C1878" s="37" t="s">
        <v>8190</v>
      </c>
      <c r="D1878" s="38">
        <v>11</v>
      </c>
      <c r="E1878" s="38" t="s">
        <v>6260</v>
      </c>
      <c r="F1878" s="39" t="s">
        <v>2951</v>
      </c>
      <c r="G1878" s="38" t="s">
        <v>6236</v>
      </c>
      <c r="H1878" s="39">
        <v>719411122</v>
      </c>
      <c r="I1878" s="40" t="s">
        <v>6237</v>
      </c>
      <c r="J1878" s="38" t="s">
        <v>6236</v>
      </c>
      <c r="K1878" s="18" t="s">
        <v>180</v>
      </c>
      <c r="L1878" s="41">
        <v>1742478</v>
      </c>
      <c r="M1878" s="41">
        <v>2</v>
      </c>
      <c r="N1878" s="18" t="s">
        <v>2952</v>
      </c>
      <c r="O1878" s="18" t="s">
        <v>6248</v>
      </c>
      <c r="P1878" s="42">
        <v>0.54166666666666663</v>
      </c>
      <c r="Q1878" s="18" t="s">
        <v>6261</v>
      </c>
      <c r="R1878" s="41">
        <v>1</v>
      </c>
      <c r="S1878" s="41">
        <v>1</v>
      </c>
      <c r="T1878" s="18" t="s">
        <v>6280</v>
      </c>
      <c r="U1878" s="34"/>
      <c r="V1878" s="34"/>
      <c r="W1878" s="35"/>
      <c r="X1878" s="34"/>
      <c r="Y1878" s="35"/>
      <c r="Z1878" s="34"/>
      <c r="AA1878" s="34"/>
      <c r="AB1878" s="34"/>
      <c r="AC1878" s="34"/>
      <c r="AD1878" s="34"/>
      <c r="AE1878" s="34"/>
      <c r="AF1878" s="34"/>
      <c r="AG1878" s="34"/>
      <c r="AH1878" s="34"/>
      <c r="AI1878" s="35"/>
      <c r="AJ1878" s="35"/>
      <c r="AK1878" s="35"/>
      <c r="AL1878" s="35"/>
      <c r="AM1878" s="35"/>
    </row>
    <row r="1879" spans="1:39" ht="14.4" hidden="1">
      <c r="A1879" s="36">
        <v>1878</v>
      </c>
      <c r="B1879" s="37" t="s">
        <v>2242</v>
      </c>
      <c r="C1879" s="37" t="s">
        <v>8191</v>
      </c>
      <c r="D1879" s="38">
        <v>9</v>
      </c>
      <c r="E1879" s="38" t="s">
        <v>6263</v>
      </c>
      <c r="F1879" s="39" t="s">
        <v>2243</v>
      </c>
      <c r="G1879" s="38" t="s">
        <v>6236</v>
      </c>
      <c r="H1879" s="39">
        <v>719411045</v>
      </c>
      <c r="I1879" s="40" t="s">
        <v>6237</v>
      </c>
      <c r="J1879" s="38" t="s">
        <v>6236</v>
      </c>
      <c r="K1879" s="18" t="s">
        <v>180</v>
      </c>
      <c r="L1879" s="45">
        <v>1415873</v>
      </c>
      <c r="M1879" s="41">
        <v>2</v>
      </c>
      <c r="N1879" s="18" t="s">
        <v>2244</v>
      </c>
      <c r="O1879" s="18" t="s">
        <v>6248</v>
      </c>
      <c r="P1879" s="42">
        <v>0.54166666666666663</v>
      </c>
      <c r="Q1879" s="18" t="s">
        <v>6239</v>
      </c>
      <c r="R1879" s="41">
        <v>1</v>
      </c>
      <c r="S1879" s="41">
        <v>1</v>
      </c>
      <c r="T1879" s="18" t="s">
        <v>6280</v>
      </c>
      <c r="U1879" s="34"/>
      <c r="V1879" s="34"/>
      <c r="W1879" s="35"/>
      <c r="X1879" s="34"/>
      <c r="Y1879" s="35"/>
      <c r="Z1879" s="34"/>
      <c r="AA1879" s="34"/>
      <c r="AB1879" s="34"/>
      <c r="AC1879" s="34"/>
      <c r="AD1879" s="34"/>
      <c r="AE1879" s="34"/>
      <c r="AF1879" s="34"/>
      <c r="AG1879" s="34"/>
      <c r="AH1879" s="34"/>
      <c r="AI1879" s="35"/>
      <c r="AJ1879" s="35"/>
      <c r="AK1879" s="35"/>
      <c r="AL1879" s="35"/>
      <c r="AM1879" s="35"/>
    </row>
    <row r="1880" spans="1:39" ht="14.4" hidden="1">
      <c r="A1880" s="36">
        <v>1879</v>
      </c>
      <c r="B1880" s="37" t="s">
        <v>3838</v>
      </c>
      <c r="C1880" s="37" t="s">
        <v>8192</v>
      </c>
      <c r="D1880" s="38">
        <v>13</v>
      </c>
      <c r="E1880" s="38" t="s">
        <v>6263</v>
      </c>
      <c r="F1880" s="39" t="s">
        <v>3839</v>
      </c>
      <c r="G1880" s="38" t="s">
        <v>6236</v>
      </c>
      <c r="H1880" s="39">
        <v>719411224</v>
      </c>
      <c r="I1880" s="40" t="s">
        <v>6237</v>
      </c>
      <c r="J1880" s="38" t="s">
        <v>6236</v>
      </c>
      <c r="K1880" s="18" t="s">
        <v>180</v>
      </c>
      <c r="L1880" s="45">
        <v>1415873</v>
      </c>
      <c r="M1880" s="41">
        <v>2</v>
      </c>
      <c r="N1880" s="18" t="s">
        <v>2244</v>
      </c>
      <c r="O1880" s="18" t="s">
        <v>6248</v>
      </c>
      <c r="P1880" s="42">
        <v>0.54166666666666663</v>
      </c>
      <c r="Q1880" s="18" t="s">
        <v>6330</v>
      </c>
      <c r="R1880" s="41">
        <v>1</v>
      </c>
      <c r="S1880" s="50"/>
      <c r="T1880" s="18" t="s">
        <v>6280</v>
      </c>
      <c r="U1880" s="34"/>
      <c r="V1880" s="34"/>
      <c r="W1880" s="35"/>
      <c r="X1880" s="34"/>
      <c r="Y1880" s="35"/>
      <c r="Z1880" s="34"/>
      <c r="AA1880" s="34"/>
      <c r="AB1880" s="34"/>
      <c r="AC1880" s="34"/>
      <c r="AD1880" s="34"/>
      <c r="AE1880" s="34"/>
      <c r="AF1880" s="34"/>
      <c r="AG1880" s="34"/>
      <c r="AH1880" s="34"/>
      <c r="AI1880" s="35"/>
      <c r="AJ1880" s="35"/>
      <c r="AK1880" s="35"/>
      <c r="AL1880" s="35"/>
      <c r="AM1880" s="35"/>
    </row>
    <row r="1881" spans="1:39" ht="14.4" hidden="1">
      <c r="A1881" s="36">
        <v>1880</v>
      </c>
      <c r="B1881" s="37" t="s">
        <v>5200</v>
      </c>
      <c r="C1881" s="37" t="s">
        <v>8193</v>
      </c>
      <c r="D1881" s="38">
        <v>17</v>
      </c>
      <c r="E1881" s="38" t="s">
        <v>6286</v>
      </c>
      <c r="F1881" s="39" t="s">
        <v>5201</v>
      </c>
      <c r="G1881" s="38" t="s">
        <v>6236</v>
      </c>
      <c r="H1881" s="39">
        <v>719411453</v>
      </c>
      <c r="I1881" s="40" t="s">
        <v>6237</v>
      </c>
      <c r="J1881" s="38" t="s">
        <v>6236</v>
      </c>
      <c r="K1881" s="18" t="s">
        <v>180</v>
      </c>
      <c r="L1881" s="45">
        <v>1415873</v>
      </c>
      <c r="M1881" s="41">
        <v>2</v>
      </c>
      <c r="N1881" s="18" t="s">
        <v>2244</v>
      </c>
      <c r="O1881" s="18" t="s">
        <v>6248</v>
      </c>
      <c r="P1881" s="42">
        <v>0.54166666666666663</v>
      </c>
      <c r="Q1881" s="18" t="s">
        <v>6239</v>
      </c>
      <c r="R1881" s="41">
        <v>1</v>
      </c>
      <c r="S1881" s="50"/>
      <c r="T1881" s="18" t="s">
        <v>6280</v>
      </c>
      <c r="U1881" s="34"/>
      <c r="V1881" s="34"/>
      <c r="W1881" s="35"/>
      <c r="X1881" s="34"/>
      <c r="Y1881" s="35"/>
      <c r="Z1881" s="34"/>
      <c r="AA1881" s="34"/>
      <c r="AB1881" s="34"/>
      <c r="AC1881" s="34"/>
      <c r="AD1881" s="34"/>
      <c r="AE1881" s="34"/>
      <c r="AF1881" s="34"/>
      <c r="AG1881" s="34"/>
      <c r="AH1881" s="34"/>
      <c r="AI1881" s="35"/>
      <c r="AJ1881" s="35"/>
      <c r="AK1881" s="35"/>
      <c r="AL1881" s="35"/>
      <c r="AM1881" s="35"/>
    </row>
    <row r="1882" spans="1:39" ht="14.4" hidden="1">
      <c r="A1882" s="36">
        <v>1881</v>
      </c>
      <c r="B1882" s="37" t="s">
        <v>3068</v>
      </c>
      <c r="C1882" s="37" t="s">
        <v>8194</v>
      </c>
      <c r="D1882" s="38">
        <v>11</v>
      </c>
      <c r="E1882" s="38" t="s">
        <v>6267</v>
      </c>
      <c r="F1882" s="39" t="s">
        <v>3069</v>
      </c>
      <c r="G1882" s="38" t="s">
        <v>6236</v>
      </c>
      <c r="H1882" s="39">
        <v>719411145</v>
      </c>
      <c r="I1882" s="40" t="s">
        <v>6237</v>
      </c>
      <c r="J1882" s="38" t="s">
        <v>6236</v>
      </c>
      <c r="K1882" s="18" t="s">
        <v>180</v>
      </c>
      <c r="L1882" s="41">
        <v>1402118</v>
      </c>
      <c r="M1882" s="41">
        <v>2</v>
      </c>
      <c r="N1882" s="18" t="s">
        <v>3070</v>
      </c>
      <c r="O1882" s="18" t="s">
        <v>6248</v>
      </c>
      <c r="P1882" s="42">
        <v>0.54166666666666663</v>
      </c>
      <c r="Q1882" s="18" t="s">
        <v>6239</v>
      </c>
      <c r="R1882" s="41">
        <v>1</v>
      </c>
      <c r="S1882" s="41">
        <v>1</v>
      </c>
      <c r="T1882" s="18" t="s">
        <v>6280</v>
      </c>
      <c r="U1882" s="34"/>
      <c r="V1882" s="34"/>
      <c r="W1882" s="35"/>
      <c r="X1882" s="34"/>
      <c r="Y1882" s="35"/>
      <c r="Z1882" s="34"/>
      <c r="AA1882" s="34"/>
      <c r="AB1882" s="34"/>
      <c r="AC1882" s="34"/>
      <c r="AD1882" s="34"/>
      <c r="AE1882" s="34"/>
      <c r="AF1882" s="34"/>
      <c r="AG1882" s="34"/>
      <c r="AH1882" s="34"/>
      <c r="AI1882" s="35"/>
      <c r="AJ1882" s="35"/>
      <c r="AK1882" s="35"/>
      <c r="AL1882" s="35"/>
      <c r="AM1882" s="35"/>
    </row>
    <row r="1883" spans="1:39" ht="14.4" hidden="1">
      <c r="A1883" s="36">
        <v>1882</v>
      </c>
      <c r="B1883" s="37" t="s">
        <v>4739</v>
      </c>
      <c r="C1883" s="37" t="s">
        <v>8195</v>
      </c>
      <c r="D1883" s="38">
        <v>16</v>
      </c>
      <c r="E1883" s="38" t="s">
        <v>6267</v>
      </c>
      <c r="F1883" s="39" t="s">
        <v>4740</v>
      </c>
      <c r="G1883" s="38" t="s">
        <v>6236</v>
      </c>
      <c r="H1883" s="39">
        <v>719411372</v>
      </c>
      <c r="I1883" s="40" t="s">
        <v>6237</v>
      </c>
      <c r="J1883" s="38" t="s">
        <v>6236</v>
      </c>
      <c r="K1883" s="18" t="s">
        <v>180</v>
      </c>
      <c r="L1883" s="41">
        <v>1669219</v>
      </c>
      <c r="M1883" s="41">
        <v>2</v>
      </c>
      <c r="N1883" s="18" t="s">
        <v>4741</v>
      </c>
      <c r="O1883" s="18" t="s">
        <v>6248</v>
      </c>
      <c r="P1883" s="42">
        <v>0.54166666666666663</v>
      </c>
      <c r="Q1883" s="18" t="s">
        <v>6239</v>
      </c>
      <c r="R1883" s="41">
        <v>1</v>
      </c>
      <c r="S1883" s="41">
        <v>1</v>
      </c>
      <c r="T1883" s="18" t="s">
        <v>6280</v>
      </c>
      <c r="U1883" s="34"/>
      <c r="V1883" s="34"/>
      <c r="W1883" s="35"/>
      <c r="X1883" s="34"/>
      <c r="Y1883" s="35"/>
      <c r="Z1883" s="34"/>
      <c r="AA1883" s="34"/>
      <c r="AB1883" s="34"/>
      <c r="AC1883" s="34"/>
      <c r="AD1883" s="34"/>
      <c r="AE1883" s="34"/>
      <c r="AF1883" s="34"/>
      <c r="AG1883" s="34"/>
      <c r="AH1883" s="34"/>
      <c r="AI1883" s="35"/>
      <c r="AJ1883" s="35"/>
      <c r="AK1883" s="35"/>
      <c r="AL1883" s="35"/>
      <c r="AM1883" s="35"/>
    </row>
    <row r="1884" spans="1:39" ht="14.4" hidden="1">
      <c r="A1884" s="36">
        <v>1883</v>
      </c>
      <c r="B1884" s="37" t="s">
        <v>5489</v>
      </c>
      <c r="C1884" s="37" t="s">
        <v>8196</v>
      </c>
      <c r="D1884" s="38">
        <v>18</v>
      </c>
      <c r="E1884" s="38" t="s">
        <v>6235</v>
      </c>
      <c r="F1884" s="39" t="s">
        <v>5490</v>
      </c>
      <c r="G1884" s="38" t="s">
        <v>6236</v>
      </c>
      <c r="H1884" s="39">
        <v>719411518</v>
      </c>
      <c r="I1884" s="40" t="s">
        <v>6237</v>
      </c>
      <c r="J1884" s="38" t="s">
        <v>6236</v>
      </c>
      <c r="K1884" s="18" t="s">
        <v>180</v>
      </c>
      <c r="L1884" s="41">
        <v>1336131</v>
      </c>
      <c r="M1884" s="41">
        <v>2</v>
      </c>
      <c r="N1884" s="18" t="s">
        <v>5491</v>
      </c>
      <c r="O1884" s="18" t="s">
        <v>6248</v>
      </c>
      <c r="P1884" s="42">
        <v>0.625</v>
      </c>
      <c r="Q1884" s="18" t="s">
        <v>6239</v>
      </c>
      <c r="R1884" s="41">
        <v>1</v>
      </c>
      <c r="S1884" s="41">
        <v>1</v>
      </c>
      <c r="T1884" s="18" t="s">
        <v>6280</v>
      </c>
      <c r="U1884" s="34"/>
      <c r="V1884" s="34"/>
      <c r="W1884" s="35"/>
      <c r="X1884" s="34"/>
      <c r="Y1884" s="35"/>
      <c r="Z1884" s="34"/>
      <c r="AA1884" s="34"/>
      <c r="AB1884" s="34"/>
      <c r="AC1884" s="34"/>
      <c r="AD1884" s="34"/>
      <c r="AE1884" s="34"/>
      <c r="AF1884" s="34"/>
      <c r="AG1884" s="34"/>
      <c r="AH1884" s="34"/>
      <c r="AI1884" s="35"/>
      <c r="AJ1884" s="35"/>
      <c r="AK1884" s="35"/>
      <c r="AL1884" s="35"/>
      <c r="AM1884" s="35"/>
    </row>
    <row r="1885" spans="1:39" ht="14.4" hidden="1">
      <c r="A1885" s="36">
        <v>1884</v>
      </c>
      <c r="B1885" s="37" t="s">
        <v>426</v>
      </c>
      <c r="C1885" s="37" t="s">
        <v>8197</v>
      </c>
      <c r="D1885" s="38">
        <v>21</v>
      </c>
      <c r="E1885" s="38" t="s">
        <v>6852</v>
      </c>
      <c r="F1885" s="39" t="s">
        <v>427</v>
      </c>
      <c r="G1885" s="38" t="s">
        <v>6236</v>
      </c>
      <c r="H1885" s="39">
        <v>719410867</v>
      </c>
      <c r="I1885" s="40" t="s">
        <v>6237</v>
      </c>
      <c r="J1885" s="38" t="s">
        <v>6236</v>
      </c>
      <c r="K1885" s="18" t="s">
        <v>180</v>
      </c>
      <c r="L1885" s="41">
        <v>1415527</v>
      </c>
      <c r="M1885" s="41">
        <v>2</v>
      </c>
      <c r="N1885" s="18" t="s">
        <v>429</v>
      </c>
      <c r="O1885" s="18" t="s">
        <v>6248</v>
      </c>
      <c r="P1885" s="42">
        <v>0.625</v>
      </c>
      <c r="Q1885" s="18" t="s">
        <v>6239</v>
      </c>
      <c r="R1885" s="41">
        <v>1</v>
      </c>
      <c r="S1885" s="41">
        <v>1</v>
      </c>
      <c r="T1885" s="18" t="s">
        <v>6280</v>
      </c>
      <c r="U1885" s="34"/>
      <c r="V1885" s="34"/>
      <c r="W1885" s="35"/>
      <c r="X1885" s="34"/>
      <c r="Y1885" s="35"/>
      <c r="Z1885" s="34"/>
      <c r="AA1885" s="34"/>
      <c r="AB1885" s="34"/>
      <c r="AC1885" s="34"/>
      <c r="AD1885" s="34"/>
      <c r="AE1885" s="34"/>
      <c r="AF1885" s="34"/>
      <c r="AG1885" s="34"/>
      <c r="AH1885" s="34"/>
      <c r="AI1885" s="35"/>
      <c r="AJ1885" s="35"/>
      <c r="AK1885" s="35"/>
      <c r="AL1885" s="35"/>
      <c r="AM1885" s="35"/>
    </row>
    <row r="1886" spans="1:39" ht="14.4" hidden="1">
      <c r="A1886" s="36">
        <v>1885</v>
      </c>
      <c r="B1886" s="37" t="s">
        <v>1054</v>
      </c>
      <c r="C1886" s="37" t="s">
        <v>8198</v>
      </c>
      <c r="D1886" s="38">
        <v>7</v>
      </c>
      <c r="E1886" s="38" t="s">
        <v>6267</v>
      </c>
      <c r="F1886" s="39" t="s">
        <v>1055</v>
      </c>
      <c r="G1886" s="38" t="s">
        <v>6236</v>
      </c>
      <c r="H1886" s="39">
        <v>719410919</v>
      </c>
      <c r="I1886" s="40" t="s">
        <v>6237</v>
      </c>
      <c r="J1886" s="38" t="s">
        <v>6236</v>
      </c>
      <c r="K1886" s="18" t="s">
        <v>180</v>
      </c>
      <c r="L1886" s="41">
        <v>1762039</v>
      </c>
      <c r="M1886" s="41">
        <v>2</v>
      </c>
      <c r="N1886" s="18" t="s">
        <v>1056</v>
      </c>
      <c r="O1886" s="18" t="s">
        <v>6248</v>
      </c>
      <c r="P1886" s="42">
        <v>0.625</v>
      </c>
      <c r="Q1886" s="18" t="s">
        <v>6268</v>
      </c>
      <c r="R1886" s="41">
        <v>1</v>
      </c>
      <c r="S1886" s="41">
        <v>1</v>
      </c>
      <c r="T1886" s="18" t="s">
        <v>6280</v>
      </c>
      <c r="U1886" s="34"/>
      <c r="V1886" s="34"/>
      <c r="W1886" s="35"/>
      <c r="X1886" s="34"/>
      <c r="Y1886" s="35"/>
      <c r="Z1886" s="34"/>
      <c r="AA1886" s="34"/>
      <c r="AB1886" s="34"/>
      <c r="AC1886" s="34"/>
      <c r="AD1886" s="34"/>
      <c r="AE1886" s="34"/>
      <c r="AF1886" s="34"/>
      <c r="AG1886" s="34"/>
      <c r="AH1886" s="34"/>
      <c r="AI1886" s="35"/>
      <c r="AJ1886" s="35"/>
      <c r="AK1886" s="35"/>
      <c r="AL1886" s="35"/>
      <c r="AM1886" s="35"/>
    </row>
    <row r="1887" spans="1:39" ht="14.4" hidden="1">
      <c r="A1887" s="36">
        <v>1886</v>
      </c>
      <c r="B1887" s="37" t="s">
        <v>5285</v>
      </c>
      <c r="C1887" s="37" t="s">
        <v>8199</v>
      </c>
      <c r="D1887" s="38">
        <v>17</v>
      </c>
      <c r="E1887" s="38" t="s">
        <v>6235</v>
      </c>
      <c r="F1887" s="39" t="s">
        <v>5286</v>
      </c>
      <c r="G1887" s="38" t="s">
        <v>6236</v>
      </c>
      <c r="H1887" s="39">
        <v>719411469</v>
      </c>
      <c r="I1887" s="40" t="s">
        <v>6237</v>
      </c>
      <c r="J1887" s="38" t="s">
        <v>6236</v>
      </c>
      <c r="K1887" s="18" t="s">
        <v>180</v>
      </c>
      <c r="L1887" s="41">
        <v>1382911</v>
      </c>
      <c r="M1887" s="41">
        <v>2</v>
      </c>
      <c r="N1887" s="18" t="s">
        <v>5287</v>
      </c>
      <c r="O1887" s="18" t="s">
        <v>6248</v>
      </c>
      <c r="P1887" s="42">
        <v>0.625</v>
      </c>
      <c r="Q1887" s="18" t="s">
        <v>6239</v>
      </c>
      <c r="R1887" s="41">
        <v>1</v>
      </c>
      <c r="S1887" s="41">
        <v>1</v>
      </c>
      <c r="T1887" s="18" t="s">
        <v>6280</v>
      </c>
      <c r="U1887" s="34"/>
      <c r="V1887" s="34"/>
      <c r="W1887" s="35"/>
      <c r="X1887" s="34"/>
      <c r="Y1887" s="35"/>
      <c r="Z1887" s="34"/>
      <c r="AA1887" s="34"/>
      <c r="AB1887" s="34"/>
      <c r="AC1887" s="34"/>
      <c r="AD1887" s="34"/>
      <c r="AE1887" s="34"/>
      <c r="AF1887" s="34"/>
      <c r="AG1887" s="34"/>
      <c r="AH1887" s="34"/>
      <c r="AI1887" s="35"/>
      <c r="AJ1887" s="35"/>
      <c r="AK1887" s="35"/>
      <c r="AL1887" s="35"/>
      <c r="AM1887" s="35"/>
    </row>
    <row r="1888" spans="1:39" ht="14.4" hidden="1">
      <c r="A1888" s="36">
        <v>1887</v>
      </c>
      <c r="B1888" s="37" t="s">
        <v>5613</v>
      </c>
      <c r="C1888" s="37" t="s">
        <v>8200</v>
      </c>
      <c r="D1888" s="38">
        <v>19</v>
      </c>
      <c r="E1888" s="38" t="s">
        <v>6267</v>
      </c>
      <c r="F1888" s="39" t="s">
        <v>5614</v>
      </c>
      <c r="G1888" s="38" t="s">
        <v>6236</v>
      </c>
      <c r="H1888" s="39">
        <v>719411541</v>
      </c>
      <c r="I1888" s="40" t="s">
        <v>6237</v>
      </c>
      <c r="J1888" s="38" t="s">
        <v>6236</v>
      </c>
      <c r="K1888" s="18" t="s">
        <v>180</v>
      </c>
      <c r="L1888" s="41">
        <v>1453779</v>
      </c>
      <c r="M1888" s="41">
        <v>2</v>
      </c>
      <c r="N1888" s="18" t="s">
        <v>5615</v>
      </c>
      <c r="O1888" s="18" t="s">
        <v>6248</v>
      </c>
      <c r="P1888" s="42">
        <v>0.625</v>
      </c>
      <c r="Q1888" s="18" t="s">
        <v>6239</v>
      </c>
      <c r="R1888" s="41">
        <v>1</v>
      </c>
      <c r="S1888" s="41">
        <v>1</v>
      </c>
      <c r="T1888" s="18" t="s">
        <v>6280</v>
      </c>
      <c r="U1888" s="34"/>
      <c r="V1888" s="34"/>
      <c r="W1888" s="35"/>
      <c r="X1888" s="34"/>
      <c r="Y1888" s="35"/>
      <c r="Z1888" s="34"/>
      <c r="AA1888" s="34"/>
      <c r="AB1888" s="34"/>
      <c r="AC1888" s="34"/>
      <c r="AD1888" s="34"/>
      <c r="AE1888" s="34"/>
      <c r="AF1888" s="34"/>
      <c r="AG1888" s="34"/>
      <c r="AH1888" s="34"/>
      <c r="AI1888" s="35"/>
      <c r="AJ1888" s="35"/>
      <c r="AK1888" s="35"/>
      <c r="AL1888" s="35"/>
      <c r="AM1888" s="35"/>
    </row>
    <row r="1889" spans="1:39" ht="14.4" hidden="1">
      <c r="A1889" s="36">
        <v>1888</v>
      </c>
      <c r="B1889" s="37" t="s">
        <v>3579</v>
      </c>
      <c r="C1889" s="37" t="s">
        <v>8201</v>
      </c>
      <c r="D1889" s="38">
        <v>12</v>
      </c>
      <c r="E1889" s="38" t="s">
        <v>6267</v>
      </c>
      <c r="F1889" s="39" t="s">
        <v>3580</v>
      </c>
      <c r="G1889" s="38" t="s">
        <v>6236</v>
      </c>
      <c r="H1889" s="39">
        <v>719411206</v>
      </c>
      <c r="I1889" s="40" t="s">
        <v>6237</v>
      </c>
      <c r="J1889" s="38" t="s">
        <v>6236</v>
      </c>
      <c r="K1889" s="18" t="s">
        <v>180</v>
      </c>
      <c r="L1889" s="41">
        <v>1389992</v>
      </c>
      <c r="M1889" s="41">
        <v>2</v>
      </c>
      <c r="N1889" s="18" t="s">
        <v>3581</v>
      </c>
      <c r="O1889" s="18" t="s">
        <v>6248</v>
      </c>
      <c r="P1889" s="42">
        <v>0.625</v>
      </c>
      <c r="Q1889" s="18" t="s">
        <v>6268</v>
      </c>
      <c r="R1889" s="41">
        <v>1</v>
      </c>
      <c r="S1889" s="41">
        <v>1</v>
      </c>
      <c r="T1889" s="18" t="s">
        <v>6280</v>
      </c>
      <c r="U1889" s="34"/>
      <c r="V1889" s="34"/>
      <c r="W1889" s="35"/>
      <c r="X1889" s="34"/>
      <c r="Y1889" s="35"/>
      <c r="Z1889" s="34"/>
      <c r="AA1889" s="34"/>
      <c r="AB1889" s="34"/>
      <c r="AC1889" s="34"/>
      <c r="AD1889" s="34"/>
      <c r="AE1889" s="34"/>
      <c r="AF1889" s="34"/>
      <c r="AG1889" s="34"/>
      <c r="AH1889" s="34"/>
      <c r="AI1889" s="35"/>
      <c r="AJ1889" s="35"/>
      <c r="AK1889" s="35"/>
      <c r="AL1889" s="35"/>
      <c r="AM1889" s="35"/>
    </row>
    <row r="1890" spans="1:39" ht="14.4" hidden="1">
      <c r="A1890" s="36">
        <v>1889</v>
      </c>
      <c r="B1890" s="37" t="s">
        <v>2878</v>
      </c>
      <c r="C1890" s="37" t="s">
        <v>8202</v>
      </c>
      <c r="D1890" s="38">
        <v>10</v>
      </c>
      <c r="E1890" s="38" t="s">
        <v>6282</v>
      </c>
      <c r="F1890" s="39" t="s">
        <v>2879</v>
      </c>
      <c r="G1890" s="38" t="s">
        <v>6236</v>
      </c>
      <c r="H1890" s="39">
        <v>719411114</v>
      </c>
      <c r="I1890" s="40" t="s">
        <v>6237</v>
      </c>
      <c r="J1890" s="38" t="s">
        <v>6236</v>
      </c>
      <c r="K1890" s="18" t="s">
        <v>180</v>
      </c>
      <c r="L1890" s="41">
        <v>1418261</v>
      </c>
      <c r="M1890" s="41">
        <v>2</v>
      </c>
      <c r="N1890" s="18" t="s">
        <v>2880</v>
      </c>
      <c r="O1890" s="18" t="s">
        <v>6248</v>
      </c>
      <c r="P1890" s="42">
        <v>0.625</v>
      </c>
      <c r="Q1890" s="18" t="s">
        <v>6268</v>
      </c>
      <c r="R1890" s="41">
        <v>1</v>
      </c>
      <c r="S1890" s="41">
        <v>1</v>
      </c>
      <c r="T1890" s="18" t="s">
        <v>6280</v>
      </c>
      <c r="U1890" s="34"/>
      <c r="V1890" s="34"/>
      <c r="W1890" s="35"/>
      <c r="X1890" s="34"/>
      <c r="Y1890" s="35"/>
      <c r="Z1890" s="34"/>
      <c r="AA1890" s="34"/>
      <c r="AB1890" s="34"/>
      <c r="AC1890" s="34"/>
      <c r="AD1890" s="34"/>
      <c r="AE1890" s="34"/>
      <c r="AF1890" s="34"/>
      <c r="AG1890" s="34"/>
      <c r="AH1890" s="34"/>
      <c r="AI1890" s="35"/>
      <c r="AJ1890" s="35"/>
      <c r="AK1890" s="35"/>
      <c r="AL1890" s="35"/>
      <c r="AM1890" s="35"/>
    </row>
    <row r="1891" spans="1:39" ht="14.4" hidden="1">
      <c r="A1891" s="36">
        <v>1890</v>
      </c>
      <c r="B1891" s="37" t="s">
        <v>772</v>
      </c>
      <c r="C1891" s="37" t="s">
        <v>8203</v>
      </c>
      <c r="D1891" s="38">
        <v>7</v>
      </c>
      <c r="E1891" s="38" t="s">
        <v>6267</v>
      </c>
      <c r="F1891" s="39" t="s">
        <v>773</v>
      </c>
      <c r="G1891" s="38" t="s">
        <v>6236</v>
      </c>
      <c r="H1891" s="39">
        <v>719410905</v>
      </c>
      <c r="I1891" s="40" t="s">
        <v>6237</v>
      </c>
      <c r="J1891" s="38" t="s">
        <v>6236</v>
      </c>
      <c r="K1891" s="18" t="s">
        <v>180</v>
      </c>
      <c r="L1891" s="41">
        <v>1420110</v>
      </c>
      <c r="M1891" s="41">
        <v>2</v>
      </c>
      <c r="N1891" s="18" t="s">
        <v>774</v>
      </c>
      <c r="O1891" s="18" t="s">
        <v>6248</v>
      </c>
      <c r="P1891" s="42">
        <v>0.625</v>
      </c>
      <c r="Q1891" s="18" t="s">
        <v>6268</v>
      </c>
      <c r="R1891" s="41">
        <v>1</v>
      </c>
      <c r="S1891" s="41">
        <v>1</v>
      </c>
      <c r="T1891" s="18" t="s">
        <v>6280</v>
      </c>
      <c r="U1891" s="34"/>
      <c r="V1891" s="34"/>
      <c r="W1891" s="35"/>
      <c r="X1891" s="34"/>
      <c r="Y1891" s="35"/>
      <c r="Z1891" s="34"/>
      <c r="AA1891" s="34"/>
      <c r="AB1891" s="34"/>
      <c r="AC1891" s="34"/>
      <c r="AD1891" s="34"/>
      <c r="AE1891" s="34"/>
      <c r="AF1891" s="34"/>
      <c r="AG1891" s="34"/>
      <c r="AH1891" s="34"/>
      <c r="AI1891" s="35"/>
      <c r="AJ1891" s="35"/>
      <c r="AK1891" s="35"/>
      <c r="AL1891" s="35"/>
      <c r="AM1891" s="35"/>
    </row>
    <row r="1892" spans="1:39" ht="14.4" hidden="1">
      <c r="A1892" s="36">
        <v>1891</v>
      </c>
      <c r="B1892" s="37" t="s">
        <v>1084</v>
      </c>
      <c r="C1892" s="37" t="s">
        <v>8204</v>
      </c>
      <c r="D1892" s="38">
        <v>7</v>
      </c>
      <c r="E1892" s="38" t="s">
        <v>6267</v>
      </c>
      <c r="F1892" s="39" t="s">
        <v>1085</v>
      </c>
      <c r="G1892" s="38" t="s">
        <v>6236</v>
      </c>
      <c r="H1892" s="39">
        <v>719410927</v>
      </c>
      <c r="I1892" s="40" t="s">
        <v>6237</v>
      </c>
      <c r="J1892" s="38" t="s">
        <v>6236</v>
      </c>
      <c r="K1892" s="18" t="s">
        <v>180</v>
      </c>
      <c r="L1892" s="41">
        <v>1443407</v>
      </c>
      <c r="M1892" s="41">
        <v>2</v>
      </c>
      <c r="N1892" s="18" t="s">
        <v>1086</v>
      </c>
      <c r="O1892" s="18" t="s">
        <v>6248</v>
      </c>
      <c r="P1892" s="42">
        <v>0.625</v>
      </c>
      <c r="Q1892" s="18" t="s">
        <v>6268</v>
      </c>
      <c r="R1892" s="41">
        <v>1</v>
      </c>
      <c r="S1892" s="41">
        <v>1</v>
      </c>
      <c r="T1892" s="18" t="s">
        <v>6280</v>
      </c>
      <c r="U1892" s="34"/>
      <c r="V1892" s="34"/>
      <c r="W1892" s="35"/>
      <c r="X1892" s="34"/>
      <c r="Y1892" s="35"/>
      <c r="Z1892" s="34"/>
      <c r="AA1892" s="34"/>
      <c r="AB1892" s="34"/>
      <c r="AC1892" s="34"/>
      <c r="AD1892" s="34"/>
      <c r="AE1892" s="34"/>
      <c r="AF1892" s="34"/>
      <c r="AG1892" s="34"/>
      <c r="AH1892" s="34"/>
      <c r="AI1892" s="35"/>
      <c r="AJ1892" s="35"/>
      <c r="AK1892" s="35"/>
      <c r="AL1892" s="35"/>
      <c r="AM1892" s="35"/>
    </row>
    <row r="1893" spans="1:39" ht="14.4" hidden="1">
      <c r="A1893" s="36">
        <v>1892</v>
      </c>
      <c r="B1893" s="37" t="s">
        <v>4410</v>
      </c>
      <c r="C1893" s="37" t="s">
        <v>8205</v>
      </c>
      <c r="D1893" s="38">
        <v>14</v>
      </c>
      <c r="E1893" s="38" t="s">
        <v>6267</v>
      </c>
      <c r="F1893" s="39" t="s">
        <v>4411</v>
      </c>
      <c r="G1893" s="38" t="s">
        <v>6236</v>
      </c>
      <c r="H1893" s="39">
        <v>719411315</v>
      </c>
      <c r="I1893" s="40" t="s">
        <v>6237</v>
      </c>
      <c r="J1893" s="38" t="s">
        <v>6236</v>
      </c>
      <c r="K1893" s="18" t="s">
        <v>180</v>
      </c>
      <c r="L1893" s="41">
        <v>1302116</v>
      </c>
      <c r="M1893" s="41">
        <v>2</v>
      </c>
      <c r="N1893" s="18" t="s">
        <v>4412</v>
      </c>
      <c r="O1893" s="18" t="s">
        <v>6248</v>
      </c>
      <c r="P1893" s="42">
        <v>0.625</v>
      </c>
      <c r="Q1893" s="18" t="s">
        <v>6268</v>
      </c>
      <c r="R1893" s="41">
        <v>1</v>
      </c>
      <c r="S1893" s="41">
        <v>1</v>
      </c>
      <c r="T1893" s="18" t="s">
        <v>6280</v>
      </c>
      <c r="U1893" s="34"/>
      <c r="V1893" s="34"/>
      <c r="W1893" s="35"/>
      <c r="X1893" s="34"/>
      <c r="Y1893" s="35"/>
      <c r="Z1893" s="34"/>
      <c r="AA1893" s="34"/>
      <c r="AB1893" s="34"/>
      <c r="AC1893" s="34"/>
      <c r="AD1893" s="34"/>
      <c r="AE1893" s="34"/>
      <c r="AF1893" s="34"/>
      <c r="AG1893" s="34"/>
      <c r="AH1893" s="34"/>
      <c r="AI1893" s="35"/>
      <c r="AJ1893" s="35"/>
      <c r="AK1893" s="35"/>
      <c r="AL1893" s="35"/>
      <c r="AM1893" s="35"/>
    </row>
    <row r="1894" spans="1:39" ht="14.4" hidden="1">
      <c r="A1894" s="36">
        <v>1893</v>
      </c>
      <c r="B1894" s="37" t="s">
        <v>769</v>
      </c>
      <c r="C1894" s="37" t="s">
        <v>8206</v>
      </c>
      <c r="D1894" s="38">
        <v>7</v>
      </c>
      <c r="E1894" s="38" t="s">
        <v>6267</v>
      </c>
      <c r="F1894" s="39" t="s">
        <v>770</v>
      </c>
      <c r="G1894" s="38" t="s">
        <v>6236</v>
      </c>
      <c r="H1894" s="39">
        <v>719410904</v>
      </c>
      <c r="I1894" s="40" t="s">
        <v>6237</v>
      </c>
      <c r="J1894" s="38" t="s">
        <v>6236</v>
      </c>
      <c r="K1894" s="18" t="s">
        <v>180</v>
      </c>
      <c r="L1894" s="41">
        <v>1317308</v>
      </c>
      <c r="M1894" s="41">
        <v>2</v>
      </c>
      <c r="N1894" s="18" t="s">
        <v>771</v>
      </c>
      <c r="O1894" s="18" t="s">
        <v>6248</v>
      </c>
      <c r="P1894" s="42">
        <v>0.625</v>
      </c>
      <c r="Q1894" s="18" t="s">
        <v>6239</v>
      </c>
      <c r="R1894" s="41">
        <v>1</v>
      </c>
      <c r="S1894" s="41">
        <v>1</v>
      </c>
      <c r="T1894" s="18" t="s">
        <v>6280</v>
      </c>
      <c r="U1894" s="34"/>
      <c r="V1894" s="34"/>
      <c r="W1894" s="35"/>
      <c r="X1894" s="34"/>
      <c r="Y1894" s="35"/>
      <c r="Z1894" s="34"/>
      <c r="AA1894" s="34"/>
      <c r="AB1894" s="34"/>
      <c r="AC1894" s="34"/>
      <c r="AD1894" s="34"/>
      <c r="AE1894" s="34"/>
      <c r="AF1894" s="34"/>
      <c r="AG1894" s="34"/>
      <c r="AH1894" s="34"/>
      <c r="AI1894" s="35"/>
      <c r="AJ1894" s="35"/>
      <c r="AK1894" s="35"/>
      <c r="AL1894" s="35"/>
      <c r="AM1894" s="35"/>
    </row>
    <row r="1895" spans="1:39" ht="14.4" hidden="1">
      <c r="A1895" s="36">
        <v>1894</v>
      </c>
      <c r="B1895" s="37" t="s">
        <v>3518</v>
      </c>
      <c r="C1895" s="37" t="s">
        <v>8207</v>
      </c>
      <c r="D1895" s="38">
        <v>12</v>
      </c>
      <c r="E1895" s="38" t="s">
        <v>6279</v>
      </c>
      <c r="F1895" s="39" t="s">
        <v>3519</v>
      </c>
      <c r="G1895" s="38" t="s">
        <v>6236</v>
      </c>
      <c r="H1895" s="39">
        <v>719411200</v>
      </c>
      <c r="I1895" s="40" t="s">
        <v>6237</v>
      </c>
      <c r="J1895" s="38" t="s">
        <v>6236</v>
      </c>
      <c r="K1895" s="18" t="s">
        <v>180</v>
      </c>
      <c r="L1895" s="45">
        <v>1485011</v>
      </c>
      <c r="M1895" s="41">
        <v>2</v>
      </c>
      <c r="N1895" s="18" t="s">
        <v>3520</v>
      </c>
      <c r="O1895" s="18" t="s">
        <v>6248</v>
      </c>
      <c r="P1895" s="42">
        <v>0.625</v>
      </c>
      <c r="Q1895" s="18" t="s">
        <v>6261</v>
      </c>
      <c r="R1895" s="41">
        <v>1</v>
      </c>
      <c r="S1895" s="41">
        <v>1</v>
      </c>
      <c r="T1895" s="18" t="s">
        <v>6280</v>
      </c>
      <c r="U1895" s="34"/>
      <c r="V1895" s="34"/>
      <c r="W1895" s="35"/>
      <c r="X1895" s="34"/>
      <c r="Y1895" s="35"/>
      <c r="Z1895" s="34"/>
      <c r="AA1895" s="34"/>
      <c r="AB1895" s="34"/>
      <c r="AC1895" s="34"/>
      <c r="AD1895" s="34"/>
      <c r="AE1895" s="34"/>
      <c r="AF1895" s="34"/>
      <c r="AG1895" s="34"/>
      <c r="AH1895" s="34"/>
      <c r="AI1895" s="35"/>
      <c r="AJ1895" s="35"/>
      <c r="AK1895" s="35"/>
      <c r="AL1895" s="35"/>
      <c r="AM1895" s="35"/>
    </row>
    <row r="1896" spans="1:39" ht="14.4" hidden="1">
      <c r="A1896" s="36">
        <v>1895</v>
      </c>
      <c r="B1896" s="37" t="s">
        <v>4838</v>
      </c>
      <c r="C1896" s="37" t="s">
        <v>8208</v>
      </c>
      <c r="D1896" s="38">
        <v>16</v>
      </c>
      <c r="E1896" s="38" t="s">
        <v>6302</v>
      </c>
      <c r="F1896" s="39" t="s">
        <v>4839</v>
      </c>
      <c r="G1896" s="38" t="s">
        <v>6236</v>
      </c>
      <c r="H1896" s="39">
        <v>719411392</v>
      </c>
      <c r="I1896" s="40" t="s">
        <v>6237</v>
      </c>
      <c r="J1896" s="38" t="s">
        <v>6236</v>
      </c>
      <c r="K1896" s="18" t="s">
        <v>180</v>
      </c>
      <c r="L1896" s="45">
        <v>1485011</v>
      </c>
      <c r="M1896" s="41">
        <v>2</v>
      </c>
      <c r="N1896" s="18" t="s">
        <v>3520</v>
      </c>
      <c r="O1896" s="18" t="s">
        <v>6248</v>
      </c>
      <c r="P1896" s="42">
        <v>0.625</v>
      </c>
      <c r="Q1896" s="18" t="s">
        <v>6268</v>
      </c>
      <c r="R1896" s="41">
        <v>1</v>
      </c>
      <c r="S1896" s="50"/>
      <c r="T1896" s="18" t="s">
        <v>6280</v>
      </c>
      <c r="U1896" s="34"/>
      <c r="V1896" s="34"/>
      <c r="W1896" s="35"/>
      <c r="X1896" s="34"/>
      <c r="Y1896" s="35"/>
      <c r="Z1896" s="34"/>
      <c r="AA1896" s="34"/>
      <c r="AB1896" s="34"/>
      <c r="AC1896" s="34"/>
      <c r="AD1896" s="34"/>
      <c r="AE1896" s="34"/>
      <c r="AF1896" s="34"/>
      <c r="AG1896" s="34"/>
      <c r="AH1896" s="34"/>
      <c r="AI1896" s="35"/>
      <c r="AJ1896" s="35"/>
      <c r="AK1896" s="35"/>
      <c r="AL1896" s="35"/>
      <c r="AM1896" s="35"/>
    </row>
    <row r="1897" spans="1:39" ht="14.4" hidden="1">
      <c r="A1897" s="36">
        <v>1896</v>
      </c>
      <c r="B1897" s="37" t="s">
        <v>3945</v>
      </c>
      <c r="C1897" s="37" t="s">
        <v>8209</v>
      </c>
      <c r="D1897" s="38">
        <v>13</v>
      </c>
      <c r="E1897" s="38" t="s">
        <v>6267</v>
      </c>
      <c r="F1897" s="39" t="s">
        <v>3946</v>
      </c>
      <c r="G1897" s="38" t="s">
        <v>6236</v>
      </c>
      <c r="H1897" s="39">
        <v>719411233</v>
      </c>
      <c r="I1897" s="40" t="s">
        <v>6237</v>
      </c>
      <c r="J1897" s="38" t="s">
        <v>6236</v>
      </c>
      <c r="K1897" s="18" t="s">
        <v>180</v>
      </c>
      <c r="L1897" s="41">
        <v>1457247</v>
      </c>
      <c r="M1897" s="41">
        <v>2</v>
      </c>
      <c r="N1897" s="18" t="s">
        <v>3947</v>
      </c>
      <c r="O1897" s="18" t="s">
        <v>6248</v>
      </c>
      <c r="P1897" s="42">
        <v>0.66666666666666663</v>
      </c>
      <c r="Q1897" s="18" t="s">
        <v>6268</v>
      </c>
      <c r="R1897" s="41">
        <v>1</v>
      </c>
      <c r="S1897" s="41">
        <v>1</v>
      </c>
      <c r="T1897" s="18" t="s">
        <v>6280</v>
      </c>
      <c r="U1897" s="34"/>
      <c r="V1897" s="34"/>
      <c r="W1897" s="35"/>
      <c r="X1897" s="34"/>
      <c r="Y1897" s="35"/>
      <c r="Z1897" s="34"/>
      <c r="AA1897" s="34"/>
      <c r="AB1897" s="34"/>
      <c r="AC1897" s="34"/>
      <c r="AD1897" s="34"/>
      <c r="AE1897" s="34"/>
      <c r="AF1897" s="34"/>
      <c r="AG1897" s="34"/>
      <c r="AH1897" s="34"/>
      <c r="AI1897" s="35"/>
      <c r="AJ1897" s="35"/>
      <c r="AK1897" s="35"/>
      <c r="AL1897" s="35"/>
      <c r="AM1897" s="35"/>
    </row>
    <row r="1898" spans="1:39" ht="14.4" hidden="1">
      <c r="A1898" s="36">
        <v>1897</v>
      </c>
      <c r="B1898" s="37" t="s">
        <v>3933</v>
      </c>
      <c r="C1898" s="37" t="s">
        <v>8210</v>
      </c>
      <c r="D1898" s="38">
        <v>13</v>
      </c>
      <c r="E1898" s="38" t="s">
        <v>6279</v>
      </c>
      <c r="F1898" s="39" t="s">
        <v>3934</v>
      </c>
      <c r="G1898" s="38" t="s">
        <v>6236</v>
      </c>
      <c r="H1898" s="39">
        <v>719411229</v>
      </c>
      <c r="I1898" s="40" t="s">
        <v>6237</v>
      </c>
      <c r="J1898" s="38" t="s">
        <v>6236</v>
      </c>
      <c r="K1898" s="18" t="s">
        <v>180</v>
      </c>
      <c r="L1898" s="45">
        <v>1522582</v>
      </c>
      <c r="M1898" s="41">
        <v>2</v>
      </c>
      <c r="N1898" s="18" t="s">
        <v>3935</v>
      </c>
      <c r="O1898" s="18" t="s">
        <v>6248</v>
      </c>
      <c r="P1898" s="42">
        <v>0.66666666666666663</v>
      </c>
      <c r="Q1898" s="18" t="s">
        <v>6261</v>
      </c>
      <c r="R1898" s="41">
        <v>1</v>
      </c>
      <c r="S1898" s="41">
        <v>1</v>
      </c>
      <c r="T1898" s="18" t="s">
        <v>6280</v>
      </c>
      <c r="U1898" s="34"/>
      <c r="V1898" s="34"/>
      <c r="W1898" s="35"/>
      <c r="X1898" s="34"/>
      <c r="Y1898" s="35"/>
      <c r="Z1898" s="34"/>
      <c r="AA1898" s="34"/>
      <c r="AB1898" s="34"/>
      <c r="AC1898" s="34"/>
      <c r="AD1898" s="34"/>
      <c r="AE1898" s="34"/>
      <c r="AF1898" s="34"/>
      <c r="AG1898" s="34"/>
      <c r="AH1898" s="34"/>
      <c r="AI1898" s="35"/>
      <c r="AJ1898" s="35"/>
      <c r="AK1898" s="35"/>
      <c r="AL1898" s="35"/>
      <c r="AM1898" s="35"/>
    </row>
    <row r="1899" spans="1:39" ht="14.4" hidden="1">
      <c r="A1899" s="36">
        <v>1898</v>
      </c>
      <c r="B1899" s="37" t="s">
        <v>4405</v>
      </c>
      <c r="C1899" s="37" t="s">
        <v>8211</v>
      </c>
      <c r="D1899" s="38">
        <v>14</v>
      </c>
      <c r="E1899" s="38" t="s">
        <v>6279</v>
      </c>
      <c r="F1899" s="39" t="s">
        <v>4406</v>
      </c>
      <c r="G1899" s="38" t="s">
        <v>6236</v>
      </c>
      <c r="H1899" s="39">
        <v>719411313</v>
      </c>
      <c r="I1899" s="40" t="s">
        <v>6237</v>
      </c>
      <c r="J1899" s="38" t="s">
        <v>6236</v>
      </c>
      <c r="K1899" s="18" t="s">
        <v>180</v>
      </c>
      <c r="L1899" s="45">
        <v>1522582</v>
      </c>
      <c r="M1899" s="41">
        <v>2</v>
      </c>
      <c r="N1899" s="18" t="s">
        <v>3935</v>
      </c>
      <c r="O1899" s="18" t="s">
        <v>6248</v>
      </c>
      <c r="P1899" s="42">
        <v>0.66666666666666663</v>
      </c>
      <c r="Q1899" s="18" t="s">
        <v>6268</v>
      </c>
      <c r="R1899" s="41">
        <v>1</v>
      </c>
      <c r="S1899" s="50"/>
      <c r="T1899" s="18" t="s">
        <v>6280</v>
      </c>
      <c r="U1899" s="34"/>
      <c r="V1899" s="34"/>
      <c r="W1899" s="35"/>
      <c r="X1899" s="34"/>
      <c r="Y1899" s="35"/>
      <c r="Z1899" s="34"/>
      <c r="AA1899" s="34"/>
      <c r="AB1899" s="34"/>
      <c r="AC1899" s="34"/>
      <c r="AD1899" s="34"/>
      <c r="AE1899" s="34"/>
      <c r="AF1899" s="34"/>
      <c r="AG1899" s="34"/>
      <c r="AH1899" s="34"/>
      <c r="AI1899" s="35"/>
      <c r="AJ1899" s="35"/>
      <c r="AK1899" s="35"/>
      <c r="AL1899" s="35"/>
      <c r="AM1899" s="35"/>
    </row>
    <row r="1900" spans="1:39" ht="14.4" hidden="1">
      <c r="A1900" s="36">
        <v>1899</v>
      </c>
      <c r="B1900" s="37" t="s">
        <v>3029</v>
      </c>
      <c r="C1900" s="37" t="s">
        <v>8212</v>
      </c>
      <c r="D1900" s="38">
        <v>11</v>
      </c>
      <c r="E1900" s="38" t="s">
        <v>6286</v>
      </c>
      <c r="F1900" s="39" t="s">
        <v>3030</v>
      </c>
      <c r="G1900" s="38" t="s">
        <v>6236</v>
      </c>
      <c r="H1900" s="39">
        <v>719411134</v>
      </c>
      <c r="I1900" s="40" t="s">
        <v>6237</v>
      </c>
      <c r="J1900" s="38" t="s">
        <v>6236</v>
      </c>
      <c r="K1900" s="18" t="s">
        <v>180</v>
      </c>
      <c r="L1900" s="41">
        <v>1365983</v>
      </c>
      <c r="M1900" s="41">
        <v>2</v>
      </c>
      <c r="N1900" s="18" t="s">
        <v>3031</v>
      </c>
      <c r="O1900" s="18" t="s">
        <v>6248</v>
      </c>
      <c r="P1900" s="42">
        <v>0.66666666666666663</v>
      </c>
      <c r="Q1900" s="18" t="s">
        <v>6239</v>
      </c>
      <c r="R1900" s="41">
        <v>1</v>
      </c>
      <c r="S1900" s="41">
        <v>1</v>
      </c>
      <c r="T1900" s="18" t="s">
        <v>6280</v>
      </c>
      <c r="U1900" s="34"/>
      <c r="V1900" s="34"/>
      <c r="W1900" s="35"/>
      <c r="X1900" s="34"/>
      <c r="Y1900" s="35"/>
      <c r="Z1900" s="34"/>
      <c r="AA1900" s="34"/>
      <c r="AB1900" s="34"/>
      <c r="AC1900" s="34"/>
      <c r="AD1900" s="34"/>
      <c r="AE1900" s="34"/>
      <c r="AF1900" s="34"/>
      <c r="AG1900" s="34"/>
      <c r="AH1900" s="34"/>
      <c r="AI1900" s="35"/>
      <c r="AJ1900" s="35"/>
      <c r="AK1900" s="35"/>
      <c r="AL1900" s="35"/>
      <c r="AM1900" s="35"/>
    </row>
    <row r="1901" spans="1:39" ht="14.4" hidden="1">
      <c r="A1901" s="36">
        <v>1900</v>
      </c>
      <c r="B1901" s="37" t="s">
        <v>2875</v>
      </c>
      <c r="C1901" s="37" t="s">
        <v>8213</v>
      </c>
      <c r="D1901" s="38">
        <v>10</v>
      </c>
      <c r="E1901" s="38" t="s">
        <v>6267</v>
      </c>
      <c r="F1901" s="39" t="s">
        <v>2876</v>
      </c>
      <c r="G1901" s="38" t="s">
        <v>6236</v>
      </c>
      <c r="H1901" s="39">
        <v>719411113</v>
      </c>
      <c r="I1901" s="40" t="s">
        <v>6237</v>
      </c>
      <c r="J1901" s="38" t="s">
        <v>6236</v>
      </c>
      <c r="K1901" s="18" t="s">
        <v>180</v>
      </c>
      <c r="L1901" s="41">
        <v>1324928</v>
      </c>
      <c r="M1901" s="41">
        <v>2</v>
      </c>
      <c r="N1901" s="18" t="s">
        <v>2877</v>
      </c>
      <c r="O1901" s="18" t="s">
        <v>6248</v>
      </c>
      <c r="P1901" s="42">
        <v>0.66666666666666663</v>
      </c>
      <c r="Q1901" s="18" t="s">
        <v>6268</v>
      </c>
      <c r="R1901" s="41">
        <v>1</v>
      </c>
      <c r="S1901" s="41">
        <v>1</v>
      </c>
      <c r="T1901" s="18" t="s">
        <v>6280</v>
      </c>
      <c r="U1901" s="34"/>
      <c r="V1901" s="34"/>
      <c r="W1901" s="35"/>
      <c r="X1901" s="34"/>
      <c r="Y1901" s="35"/>
      <c r="Z1901" s="34"/>
      <c r="AA1901" s="34"/>
      <c r="AB1901" s="34"/>
      <c r="AC1901" s="34"/>
      <c r="AD1901" s="34"/>
      <c r="AE1901" s="34"/>
      <c r="AF1901" s="34"/>
      <c r="AG1901" s="34"/>
      <c r="AH1901" s="34"/>
      <c r="AI1901" s="35"/>
      <c r="AJ1901" s="35"/>
      <c r="AK1901" s="35"/>
      <c r="AL1901" s="35"/>
      <c r="AM1901" s="35"/>
    </row>
    <row r="1902" spans="1:39" ht="14.4" hidden="1">
      <c r="A1902" s="36">
        <v>1901</v>
      </c>
      <c r="B1902" s="37" t="s">
        <v>2231</v>
      </c>
      <c r="C1902" s="37" t="s">
        <v>8214</v>
      </c>
      <c r="D1902" s="38">
        <v>9</v>
      </c>
      <c r="E1902" s="38" t="s">
        <v>6260</v>
      </c>
      <c r="F1902" s="39" t="s">
        <v>2232</v>
      </c>
      <c r="G1902" s="38" t="s">
        <v>6236</v>
      </c>
      <c r="H1902" s="39">
        <v>719411042</v>
      </c>
      <c r="I1902" s="40" t="s">
        <v>6237</v>
      </c>
      <c r="J1902" s="38" t="s">
        <v>6236</v>
      </c>
      <c r="K1902" s="18" t="s">
        <v>180</v>
      </c>
      <c r="L1902" s="41">
        <v>1231116</v>
      </c>
      <c r="M1902" s="41">
        <v>2</v>
      </c>
      <c r="N1902" s="18" t="s">
        <v>2233</v>
      </c>
      <c r="O1902" s="18" t="s">
        <v>6248</v>
      </c>
      <c r="P1902" s="42">
        <v>0.66666666666666663</v>
      </c>
      <c r="Q1902" s="18" t="s">
        <v>6261</v>
      </c>
      <c r="R1902" s="41">
        <v>1</v>
      </c>
      <c r="S1902" s="41">
        <v>1</v>
      </c>
      <c r="T1902" s="18" t="s">
        <v>6280</v>
      </c>
      <c r="U1902" s="34"/>
      <c r="V1902" s="34"/>
      <c r="W1902" s="35"/>
      <c r="X1902" s="34"/>
      <c r="Y1902" s="35"/>
      <c r="Z1902" s="34"/>
      <c r="AA1902" s="34"/>
      <c r="AB1902" s="34"/>
      <c r="AC1902" s="34"/>
      <c r="AD1902" s="34"/>
      <c r="AE1902" s="34"/>
      <c r="AF1902" s="34"/>
      <c r="AG1902" s="34"/>
      <c r="AH1902" s="34"/>
      <c r="AI1902" s="35"/>
      <c r="AJ1902" s="35"/>
      <c r="AK1902" s="35"/>
      <c r="AL1902" s="35"/>
      <c r="AM1902" s="35"/>
    </row>
    <row r="1903" spans="1:39" ht="14.4" hidden="1">
      <c r="A1903" s="36">
        <v>1902</v>
      </c>
      <c r="B1903" s="37" t="s">
        <v>1111</v>
      </c>
      <c r="C1903" s="37" t="s">
        <v>8215</v>
      </c>
      <c r="D1903" s="38">
        <v>7</v>
      </c>
      <c r="E1903" s="38" t="s">
        <v>6342</v>
      </c>
      <c r="F1903" s="39" t="s">
        <v>1112</v>
      </c>
      <c r="G1903" s="38" t="s">
        <v>6236</v>
      </c>
      <c r="H1903" s="39">
        <v>719410931</v>
      </c>
      <c r="I1903" s="40" t="s">
        <v>6237</v>
      </c>
      <c r="J1903" s="38" t="s">
        <v>6236</v>
      </c>
      <c r="K1903" s="18" t="s">
        <v>180</v>
      </c>
      <c r="L1903" s="41">
        <v>1759369</v>
      </c>
      <c r="M1903" s="41">
        <v>2</v>
      </c>
      <c r="N1903" s="18" t="s">
        <v>1113</v>
      </c>
      <c r="O1903" s="18" t="s">
        <v>6248</v>
      </c>
      <c r="P1903" s="42">
        <v>0.66666666666666663</v>
      </c>
      <c r="Q1903" s="18" t="s">
        <v>6239</v>
      </c>
      <c r="R1903" s="41">
        <v>1</v>
      </c>
      <c r="S1903" s="41">
        <v>1</v>
      </c>
      <c r="T1903" s="18" t="s">
        <v>6280</v>
      </c>
      <c r="U1903" s="34"/>
      <c r="V1903" s="34"/>
      <c r="W1903" s="35"/>
      <c r="X1903" s="34"/>
      <c r="Y1903" s="35"/>
      <c r="Z1903" s="34"/>
      <c r="AA1903" s="34"/>
      <c r="AB1903" s="34"/>
      <c r="AC1903" s="34"/>
      <c r="AD1903" s="34"/>
      <c r="AE1903" s="34"/>
      <c r="AF1903" s="34"/>
      <c r="AG1903" s="34"/>
      <c r="AH1903" s="34"/>
      <c r="AI1903" s="35"/>
      <c r="AJ1903" s="35"/>
      <c r="AK1903" s="35"/>
      <c r="AL1903" s="35"/>
      <c r="AM1903" s="35"/>
    </row>
    <row r="1904" spans="1:39" ht="14.4" hidden="1">
      <c r="A1904" s="36">
        <v>1903</v>
      </c>
      <c r="B1904" s="37" t="s">
        <v>585</v>
      </c>
      <c r="C1904" s="37" t="s">
        <v>8216</v>
      </c>
      <c r="D1904" s="38">
        <v>6</v>
      </c>
      <c r="E1904" s="38" t="s">
        <v>6282</v>
      </c>
      <c r="F1904" s="39" t="s">
        <v>586</v>
      </c>
      <c r="G1904" s="38" t="s">
        <v>6236</v>
      </c>
      <c r="H1904" s="39">
        <v>719410885</v>
      </c>
      <c r="I1904" s="40" t="s">
        <v>6237</v>
      </c>
      <c r="J1904" s="38" t="s">
        <v>6236</v>
      </c>
      <c r="K1904" s="18" t="s">
        <v>180</v>
      </c>
      <c r="L1904" s="41">
        <v>1747806</v>
      </c>
      <c r="M1904" s="41">
        <v>2</v>
      </c>
      <c r="N1904" s="18" t="s">
        <v>588</v>
      </c>
      <c r="O1904" s="18" t="s">
        <v>6248</v>
      </c>
      <c r="P1904" s="42">
        <v>0.66666666666666663</v>
      </c>
      <c r="Q1904" s="18" t="s">
        <v>6261</v>
      </c>
      <c r="R1904" s="41">
        <v>1</v>
      </c>
      <c r="S1904" s="41">
        <v>1</v>
      </c>
      <c r="T1904" s="18" t="s">
        <v>6280</v>
      </c>
      <c r="U1904" s="34"/>
      <c r="V1904" s="34"/>
      <c r="W1904" s="35"/>
      <c r="X1904" s="34"/>
      <c r="Y1904" s="35"/>
      <c r="Z1904" s="34"/>
      <c r="AA1904" s="34"/>
      <c r="AB1904" s="34"/>
      <c r="AC1904" s="34"/>
      <c r="AD1904" s="34"/>
      <c r="AE1904" s="34"/>
      <c r="AF1904" s="34"/>
      <c r="AG1904" s="34"/>
      <c r="AH1904" s="34"/>
      <c r="AI1904" s="35"/>
      <c r="AJ1904" s="35"/>
      <c r="AK1904" s="35"/>
      <c r="AL1904" s="35"/>
      <c r="AM1904" s="35"/>
    </row>
    <row r="1905" spans="1:39" ht="14.4" hidden="1">
      <c r="A1905" s="36">
        <v>1904</v>
      </c>
      <c r="B1905" s="37" t="s">
        <v>741</v>
      </c>
      <c r="C1905" s="37" t="s">
        <v>6457</v>
      </c>
      <c r="D1905" s="38" t="s">
        <v>7573</v>
      </c>
      <c r="E1905" s="38" t="s">
        <v>6270</v>
      </c>
      <c r="F1905" s="39" t="s">
        <v>742</v>
      </c>
      <c r="G1905" s="38" t="s">
        <v>6236</v>
      </c>
      <c r="H1905" s="39">
        <v>719410895</v>
      </c>
      <c r="I1905" s="40" t="s">
        <v>6237</v>
      </c>
      <c r="J1905" s="38" t="s">
        <v>6236</v>
      </c>
      <c r="K1905" s="18" t="s">
        <v>180</v>
      </c>
      <c r="L1905" s="41">
        <v>1618833</v>
      </c>
      <c r="M1905" s="41">
        <v>2</v>
      </c>
      <c r="N1905" s="18" t="s">
        <v>743</v>
      </c>
      <c r="O1905" s="18" t="s">
        <v>6248</v>
      </c>
      <c r="P1905" s="42">
        <v>0.66666666666666663</v>
      </c>
      <c r="Q1905" s="18" t="s">
        <v>6268</v>
      </c>
      <c r="R1905" s="41">
        <v>1</v>
      </c>
      <c r="S1905" s="41">
        <v>1</v>
      </c>
      <c r="T1905" s="18" t="s">
        <v>6280</v>
      </c>
      <c r="U1905" s="34"/>
      <c r="V1905" s="34"/>
      <c r="W1905" s="35"/>
      <c r="X1905" s="34"/>
      <c r="Y1905" s="35"/>
      <c r="Z1905" s="34"/>
      <c r="AA1905" s="34"/>
      <c r="AB1905" s="34"/>
      <c r="AC1905" s="34"/>
      <c r="AD1905" s="34"/>
      <c r="AE1905" s="34"/>
      <c r="AF1905" s="34"/>
      <c r="AG1905" s="34"/>
      <c r="AH1905" s="34"/>
      <c r="AI1905" s="35"/>
      <c r="AJ1905" s="35"/>
      <c r="AK1905" s="35"/>
      <c r="AL1905" s="35"/>
      <c r="AM1905" s="35"/>
    </row>
    <row r="1906" spans="1:39" ht="14.4" hidden="1">
      <c r="A1906" s="36">
        <v>1905</v>
      </c>
      <c r="B1906" s="37" t="s">
        <v>5990</v>
      </c>
      <c r="C1906" s="37" t="s">
        <v>8217</v>
      </c>
      <c r="D1906" s="38">
        <v>20</v>
      </c>
      <c r="E1906" s="38" t="s">
        <v>6267</v>
      </c>
      <c r="F1906" s="39" t="s">
        <v>5991</v>
      </c>
      <c r="G1906" s="38" t="s">
        <v>6236</v>
      </c>
      <c r="H1906" s="39">
        <v>719411608</v>
      </c>
      <c r="I1906" s="40" t="s">
        <v>6237</v>
      </c>
      <c r="J1906" s="38" t="s">
        <v>6236</v>
      </c>
      <c r="K1906" s="18" t="s">
        <v>180</v>
      </c>
      <c r="L1906" s="41">
        <v>1424993</v>
      </c>
      <c r="M1906" s="41">
        <v>2</v>
      </c>
      <c r="N1906" s="18" t="s">
        <v>5992</v>
      </c>
      <c r="O1906" s="18" t="s">
        <v>6248</v>
      </c>
      <c r="P1906" s="42">
        <v>0.66666666666666663</v>
      </c>
      <c r="Q1906" s="18" t="s">
        <v>6239</v>
      </c>
      <c r="R1906" s="41">
        <v>1</v>
      </c>
      <c r="S1906" s="41">
        <v>1</v>
      </c>
      <c r="T1906" s="18" t="s">
        <v>6280</v>
      </c>
      <c r="U1906" s="34"/>
      <c r="V1906" s="34"/>
      <c r="W1906" s="35"/>
      <c r="X1906" s="34"/>
      <c r="Y1906" s="35"/>
      <c r="Z1906" s="34"/>
      <c r="AA1906" s="34"/>
      <c r="AB1906" s="34"/>
      <c r="AC1906" s="34"/>
      <c r="AD1906" s="34"/>
      <c r="AE1906" s="34"/>
      <c r="AF1906" s="34"/>
      <c r="AG1906" s="34"/>
      <c r="AH1906" s="34"/>
      <c r="AI1906" s="35"/>
      <c r="AJ1906" s="35"/>
      <c r="AK1906" s="35"/>
      <c r="AL1906" s="35"/>
      <c r="AM1906" s="35"/>
    </row>
    <row r="1907" spans="1:39" ht="14.4" hidden="1">
      <c r="A1907" s="36">
        <v>1906</v>
      </c>
      <c r="B1907" s="37" t="s">
        <v>750</v>
      </c>
      <c r="C1907" s="37" t="s">
        <v>8218</v>
      </c>
      <c r="D1907" s="38">
        <v>6</v>
      </c>
      <c r="E1907" s="38" t="s">
        <v>6263</v>
      </c>
      <c r="F1907" s="39" t="s">
        <v>751</v>
      </c>
      <c r="G1907" s="38" t="s">
        <v>6236</v>
      </c>
      <c r="H1907" s="39">
        <v>719410898</v>
      </c>
      <c r="I1907" s="40" t="s">
        <v>6237</v>
      </c>
      <c r="J1907" s="38" t="s">
        <v>6236</v>
      </c>
      <c r="K1907" s="18" t="s">
        <v>180</v>
      </c>
      <c r="L1907" s="45">
        <v>774571</v>
      </c>
      <c r="M1907" s="41">
        <v>2</v>
      </c>
      <c r="N1907" s="18" t="s">
        <v>752</v>
      </c>
      <c r="O1907" s="18" t="s">
        <v>6248</v>
      </c>
      <c r="P1907" s="42">
        <v>0.66666666666666663</v>
      </c>
      <c r="Q1907" s="18" t="s">
        <v>6330</v>
      </c>
      <c r="R1907" s="41">
        <v>1</v>
      </c>
      <c r="S1907" s="41">
        <v>1</v>
      </c>
      <c r="T1907" s="18" t="s">
        <v>6280</v>
      </c>
      <c r="U1907" s="34"/>
      <c r="V1907" s="34"/>
      <c r="W1907" s="35"/>
      <c r="X1907" s="34"/>
      <c r="Y1907" s="35"/>
      <c r="Z1907" s="34"/>
      <c r="AA1907" s="34"/>
      <c r="AB1907" s="34"/>
      <c r="AC1907" s="34"/>
      <c r="AD1907" s="34"/>
      <c r="AE1907" s="34"/>
      <c r="AF1907" s="34"/>
      <c r="AG1907" s="34"/>
      <c r="AH1907" s="34"/>
      <c r="AI1907" s="35"/>
      <c r="AJ1907" s="35"/>
      <c r="AK1907" s="35"/>
      <c r="AL1907" s="35"/>
      <c r="AM1907" s="35"/>
    </row>
    <row r="1908" spans="1:39" ht="14.4" hidden="1">
      <c r="A1908" s="36">
        <v>1907</v>
      </c>
      <c r="B1908" s="37" t="s">
        <v>4024</v>
      </c>
      <c r="C1908" s="37" t="s">
        <v>8219</v>
      </c>
      <c r="D1908" s="38">
        <v>13</v>
      </c>
      <c r="E1908" s="38" t="s">
        <v>6263</v>
      </c>
      <c r="F1908" s="39" t="s">
        <v>4025</v>
      </c>
      <c r="G1908" s="38" t="s">
        <v>6236</v>
      </c>
      <c r="H1908" s="39">
        <v>719411253</v>
      </c>
      <c r="I1908" s="40" t="s">
        <v>6237</v>
      </c>
      <c r="J1908" s="38" t="s">
        <v>6236</v>
      </c>
      <c r="K1908" s="18" t="s">
        <v>180</v>
      </c>
      <c r="L1908" s="45">
        <v>774571</v>
      </c>
      <c r="M1908" s="41">
        <v>2</v>
      </c>
      <c r="N1908" s="18" t="s">
        <v>752</v>
      </c>
      <c r="O1908" s="18" t="s">
        <v>6248</v>
      </c>
      <c r="P1908" s="42">
        <v>0.66666666666666663</v>
      </c>
      <c r="Q1908" s="18" t="s">
        <v>6239</v>
      </c>
      <c r="R1908" s="41">
        <v>1</v>
      </c>
      <c r="S1908" s="50"/>
      <c r="T1908" s="18" t="s">
        <v>6280</v>
      </c>
      <c r="U1908" s="34"/>
      <c r="V1908" s="34"/>
      <c r="W1908" s="35"/>
      <c r="X1908" s="34"/>
      <c r="Y1908" s="35"/>
      <c r="Z1908" s="34"/>
      <c r="AA1908" s="34"/>
      <c r="AB1908" s="34"/>
      <c r="AC1908" s="34"/>
      <c r="AD1908" s="34"/>
      <c r="AE1908" s="34"/>
      <c r="AF1908" s="34"/>
      <c r="AG1908" s="34"/>
      <c r="AH1908" s="34"/>
      <c r="AI1908" s="35"/>
      <c r="AJ1908" s="35"/>
      <c r="AK1908" s="35"/>
      <c r="AL1908" s="35"/>
      <c r="AM1908" s="35"/>
    </row>
    <row r="1909" spans="1:39" ht="14.4" hidden="1">
      <c r="A1909" s="36">
        <v>1908</v>
      </c>
      <c r="B1909" s="37" t="s">
        <v>5495</v>
      </c>
      <c r="C1909" s="37" t="s">
        <v>8220</v>
      </c>
      <c r="D1909" s="38">
        <v>18</v>
      </c>
      <c r="E1909" s="38" t="s">
        <v>6267</v>
      </c>
      <c r="F1909" s="39" t="s">
        <v>5496</v>
      </c>
      <c r="G1909" s="38" t="s">
        <v>6236</v>
      </c>
      <c r="H1909" s="39">
        <v>719411520</v>
      </c>
      <c r="I1909" s="40" t="s">
        <v>6237</v>
      </c>
      <c r="J1909" s="38" t="s">
        <v>6236</v>
      </c>
      <c r="K1909" s="18" t="s">
        <v>180</v>
      </c>
      <c r="L1909" s="45">
        <v>774571</v>
      </c>
      <c r="M1909" s="41">
        <v>2</v>
      </c>
      <c r="N1909" s="18" t="s">
        <v>752</v>
      </c>
      <c r="O1909" s="18" t="s">
        <v>6248</v>
      </c>
      <c r="P1909" s="42">
        <v>0.66666666666666663</v>
      </c>
      <c r="Q1909" s="18" t="s">
        <v>6239</v>
      </c>
      <c r="R1909" s="41">
        <v>1</v>
      </c>
      <c r="S1909" s="50"/>
      <c r="T1909" s="18" t="s">
        <v>6280</v>
      </c>
      <c r="U1909" s="34"/>
      <c r="V1909" s="34"/>
      <c r="W1909" s="35"/>
      <c r="X1909" s="34"/>
      <c r="Y1909" s="35"/>
      <c r="Z1909" s="34"/>
      <c r="AA1909" s="34"/>
      <c r="AB1909" s="34"/>
      <c r="AC1909" s="34"/>
      <c r="AD1909" s="34"/>
      <c r="AE1909" s="34"/>
      <c r="AF1909" s="34"/>
      <c r="AG1909" s="34"/>
      <c r="AH1909" s="34"/>
      <c r="AI1909" s="35"/>
      <c r="AJ1909" s="35"/>
      <c r="AK1909" s="35"/>
      <c r="AL1909" s="35"/>
      <c r="AM1909" s="35"/>
    </row>
    <row r="1910" spans="1:39" ht="14.4" hidden="1">
      <c r="A1910" s="36">
        <v>1909</v>
      </c>
      <c r="B1910" s="37" t="s">
        <v>4407</v>
      </c>
      <c r="C1910" s="37" t="s">
        <v>8221</v>
      </c>
      <c r="D1910" s="38">
        <v>14</v>
      </c>
      <c r="E1910" s="38" t="s">
        <v>6342</v>
      </c>
      <c r="F1910" s="39" t="s">
        <v>4408</v>
      </c>
      <c r="G1910" s="38" t="s">
        <v>6236</v>
      </c>
      <c r="H1910" s="39">
        <v>719411314</v>
      </c>
      <c r="I1910" s="40" t="s">
        <v>6237</v>
      </c>
      <c r="J1910" s="38" t="s">
        <v>6236</v>
      </c>
      <c r="K1910" s="18" t="s">
        <v>180</v>
      </c>
      <c r="L1910" s="41">
        <v>1365206</v>
      </c>
      <c r="M1910" s="41">
        <v>2</v>
      </c>
      <c r="N1910" s="18" t="s">
        <v>4409</v>
      </c>
      <c r="O1910" s="18" t="s">
        <v>6248</v>
      </c>
      <c r="P1910" s="42">
        <v>0.70833333333333337</v>
      </c>
      <c r="Q1910" s="18" t="s">
        <v>6239</v>
      </c>
      <c r="R1910" s="41">
        <v>1</v>
      </c>
      <c r="S1910" s="41">
        <v>1</v>
      </c>
      <c r="T1910" s="18" t="s">
        <v>6280</v>
      </c>
      <c r="U1910" s="34"/>
      <c r="V1910" s="34"/>
      <c r="W1910" s="35"/>
      <c r="X1910" s="34"/>
      <c r="Y1910" s="35"/>
      <c r="Z1910" s="34"/>
      <c r="AA1910" s="34"/>
      <c r="AB1910" s="34"/>
      <c r="AC1910" s="34"/>
      <c r="AD1910" s="34"/>
      <c r="AE1910" s="34"/>
      <c r="AF1910" s="34"/>
      <c r="AG1910" s="34"/>
      <c r="AH1910" s="34"/>
      <c r="AI1910" s="35"/>
      <c r="AJ1910" s="35"/>
      <c r="AK1910" s="35"/>
      <c r="AL1910" s="35"/>
      <c r="AM1910" s="35"/>
    </row>
    <row r="1911" spans="1:39" ht="14.4" hidden="1">
      <c r="A1911" s="36">
        <v>1910</v>
      </c>
      <c r="B1911" s="37" t="s">
        <v>1762</v>
      </c>
      <c r="C1911" s="37" t="s">
        <v>8222</v>
      </c>
      <c r="D1911" s="38">
        <v>8</v>
      </c>
      <c r="E1911" s="38" t="s">
        <v>6260</v>
      </c>
      <c r="F1911" s="39" t="s">
        <v>1763</v>
      </c>
      <c r="G1911" s="38" t="s">
        <v>6236</v>
      </c>
      <c r="H1911" s="39">
        <v>719410998</v>
      </c>
      <c r="I1911" s="40" t="s">
        <v>6237</v>
      </c>
      <c r="J1911" s="38" t="s">
        <v>6236</v>
      </c>
      <c r="K1911" s="18" t="s">
        <v>180</v>
      </c>
      <c r="L1911" s="41">
        <v>1329200</v>
      </c>
      <c r="M1911" s="41">
        <v>2</v>
      </c>
      <c r="N1911" s="18" t="s">
        <v>1764</v>
      </c>
      <c r="O1911" s="18" t="s">
        <v>6248</v>
      </c>
      <c r="P1911" s="42">
        <v>0.70833333333333337</v>
      </c>
      <c r="Q1911" s="18" t="s">
        <v>6268</v>
      </c>
      <c r="R1911" s="41">
        <v>1</v>
      </c>
      <c r="S1911" s="41">
        <v>1</v>
      </c>
      <c r="T1911" s="18" t="s">
        <v>6280</v>
      </c>
      <c r="U1911" s="34"/>
      <c r="V1911" s="34"/>
      <c r="W1911" s="35"/>
      <c r="X1911" s="34"/>
      <c r="Y1911" s="35"/>
      <c r="Z1911" s="34"/>
      <c r="AA1911" s="34"/>
      <c r="AB1911" s="34"/>
      <c r="AC1911" s="34"/>
      <c r="AD1911" s="34"/>
      <c r="AE1911" s="34"/>
      <c r="AF1911" s="34"/>
      <c r="AG1911" s="34"/>
      <c r="AH1911" s="34"/>
      <c r="AI1911" s="35"/>
      <c r="AJ1911" s="35"/>
      <c r="AK1911" s="35"/>
      <c r="AL1911" s="35"/>
      <c r="AM1911" s="35"/>
    </row>
    <row r="1912" spans="1:39" ht="14.4" hidden="1">
      <c r="A1912" s="36">
        <v>1911</v>
      </c>
      <c r="B1912" s="37" t="s">
        <v>4550</v>
      </c>
      <c r="C1912" s="37" t="s">
        <v>8223</v>
      </c>
      <c r="D1912" s="38">
        <v>15</v>
      </c>
      <c r="E1912" s="38" t="s">
        <v>6263</v>
      </c>
      <c r="F1912" s="39" t="s">
        <v>4551</v>
      </c>
      <c r="G1912" s="38" t="s">
        <v>6236</v>
      </c>
      <c r="H1912" s="39">
        <v>719411340</v>
      </c>
      <c r="I1912" s="40" t="s">
        <v>6237</v>
      </c>
      <c r="J1912" s="38" t="s">
        <v>6236</v>
      </c>
      <c r="K1912" s="18" t="s">
        <v>180</v>
      </c>
      <c r="L1912" s="45">
        <v>892735</v>
      </c>
      <c r="M1912" s="41">
        <v>2</v>
      </c>
      <c r="N1912" s="18" t="s">
        <v>4552</v>
      </c>
      <c r="O1912" s="18" t="s">
        <v>6248</v>
      </c>
      <c r="P1912" s="42">
        <v>0.70833333333333337</v>
      </c>
      <c r="Q1912" s="18" t="s">
        <v>6330</v>
      </c>
      <c r="R1912" s="41">
        <v>1</v>
      </c>
      <c r="S1912" s="41">
        <v>1</v>
      </c>
      <c r="T1912" s="18" t="s">
        <v>6280</v>
      </c>
      <c r="U1912" s="34"/>
      <c r="V1912" s="34"/>
      <c r="W1912" s="35"/>
      <c r="X1912" s="34"/>
      <c r="Y1912" s="35"/>
      <c r="Z1912" s="34"/>
      <c r="AA1912" s="34"/>
      <c r="AB1912" s="34"/>
      <c r="AC1912" s="34"/>
      <c r="AD1912" s="34"/>
      <c r="AE1912" s="34"/>
      <c r="AF1912" s="34"/>
      <c r="AG1912" s="34"/>
      <c r="AH1912" s="34"/>
      <c r="AI1912" s="35"/>
      <c r="AJ1912" s="35"/>
      <c r="AK1912" s="35"/>
      <c r="AL1912" s="35"/>
      <c r="AM1912" s="35"/>
    </row>
    <row r="1913" spans="1:39" ht="14.4" hidden="1">
      <c r="A1913" s="36">
        <v>1912</v>
      </c>
      <c r="B1913" s="37" t="s">
        <v>4698</v>
      </c>
      <c r="C1913" s="37" t="s">
        <v>8224</v>
      </c>
      <c r="D1913" s="38">
        <v>15</v>
      </c>
      <c r="E1913" s="38" t="s">
        <v>6831</v>
      </c>
      <c r="F1913" s="39" t="s">
        <v>4699</v>
      </c>
      <c r="G1913" s="38" t="s">
        <v>6236</v>
      </c>
      <c r="H1913" s="39">
        <v>719411364</v>
      </c>
      <c r="I1913" s="40" t="s">
        <v>6237</v>
      </c>
      <c r="J1913" s="38" t="s">
        <v>6236</v>
      </c>
      <c r="K1913" s="18" t="s">
        <v>180</v>
      </c>
      <c r="L1913" s="45">
        <v>892735</v>
      </c>
      <c r="M1913" s="41">
        <v>2</v>
      </c>
      <c r="N1913" s="18" t="s">
        <v>4552</v>
      </c>
      <c r="O1913" s="18" t="s">
        <v>6248</v>
      </c>
      <c r="P1913" s="42">
        <v>0.70833333333333337</v>
      </c>
      <c r="Q1913" s="18" t="s">
        <v>6239</v>
      </c>
      <c r="R1913" s="41">
        <v>1</v>
      </c>
      <c r="S1913" s="50"/>
      <c r="T1913" s="18" t="s">
        <v>6280</v>
      </c>
      <c r="U1913" s="34"/>
      <c r="V1913" s="34"/>
      <c r="W1913" s="35"/>
      <c r="X1913" s="34"/>
      <c r="Y1913" s="35"/>
      <c r="Z1913" s="34"/>
      <c r="AA1913" s="34"/>
      <c r="AB1913" s="34"/>
      <c r="AC1913" s="34"/>
      <c r="AD1913" s="34"/>
      <c r="AE1913" s="34"/>
      <c r="AF1913" s="34"/>
      <c r="AG1913" s="34"/>
      <c r="AH1913" s="34"/>
      <c r="AI1913" s="35"/>
      <c r="AJ1913" s="35"/>
      <c r="AK1913" s="35"/>
      <c r="AL1913" s="35"/>
      <c r="AM1913" s="35"/>
    </row>
    <row r="1914" spans="1:39" ht="14.4" hidden="1">
      <c r="A1914" s="36">
        <v>1913</v>
      </c>
      <c r="B1914" s="37" t="s">
        <v>5655</v>
      </c>
      <c r="C1914" s="37" t="s">
        <v>8225</v>
      </c>
      <c r="D1914" s="38">
        <v>19</v>
      </c>
      <c r="E1914" s="38" t="s">
        <v>6286</v>
      </c>
      <c r="F1914" s="39" t="s">
        <v>5656</v>
      </c>
      <c r="G1914" s="38" t="s">
        <v>6236</v>
      </c>
      <c r="H1914" s="39">
        <v>719411547</v>
      </c>
      <c r="I1914" s="40" t="s">
        <v>6237</v>
      </c>
      <c r="J1914" s="38" t="s">
        <v>6236</v>
      </c>
      <c r="K1914" s="18" t="s">
        <v>180</v>
      </c>
      <c r="L1914" s="45">
        <v>892735</v>
      </c>
      <c r="M1914" s="41">
        <v>2</v>
      </c>
      <c r="N1914" s="18" t="s">
        <v>4552</v>
      </c>
      <c r="O1914" s="18" t="s">
        <v>6248</v>
      </c>
      <c r="P1914" s="42">
        <v>0.70833333333333337</v>
      </c>
      <c r="Q1914" s="18" t="s">
        <v>6239</v>
      </c>
      <c r="R1914" s="41">
        <v>1</v>
      </c>
      <c r="S1914" s="50"/>
      <c r="T1914" s="18" t="s">
        <v>6280</v>
      </c>
      <c r="U1914" s="34"/>
      <c r="V1914" s="34"/>
      <c r="W1914" s="35"/>
      <c r="X1914" s="34"/>
      <c r="Y1914" s="35"/>
      <c r="Z1914" s="34"/>
      <c r="AA1914" s="34"/>
      <c r="AB1914" s="34"/>
      <c r="AC1914" s="34"/>
      <c r="AD1914" s="34"/>
      <c r="AE1914" s="34"/>
      <c r="AF1914" s="34"/>
      <c r="AG1914" s="34"/>
      <c r="AH1914" s="34"/>
      <c r="AI1914" s="35"/>
      <c r="AJ1914" s="35"/>
      <c r="AK1914" s="35"/>
      <c r="AL1914" s="35"/>
      <c r="AM1914" s="35"/>
    </row>
    <row r="1915" spans="1:39" ht="14.4" hidden="1">
      <c r="A1915" s="36">
        <v>1914</v>
      </c>
      <c r="B1915" s="37" t="s">
        <v>6155</v>
      </c>
      <c r="C1915" s="37" t="s">
        <v>8226</v>
      </c>
      <c r="D1915" s="38">
        <v>22</v>
      </c>
      <c r="E1915" s="38" t="s">
        <v>6342</v>
      </c>
      <c r="F1915" s="39" t="s">
        <v>6156</v>
      </c>
      <c r="G1915" s="38" t="s">
        <v>6236</v>
      </c>
      <c r="H1915" s="39">
        <v>719411637</v>
      </c>
      <c r="I1915" s="40" t="s">
        <v>6237</v>
      </c>
      <c r="J1915" s="38" t="s">
        <v>6236</v>
      </c>
      <c r="K1915" s="18" t="s">
        <v>180</v>
      </c>
      <c r="L1915" s="41">
        <v>1441441</v>
      </c>
      <c r="M1915" s="41">
        <v>2</v>
      </c>
      <c r="N1915" s="18" t="s">
        <v>6157</v>
      </c>
      <c r="O1915" s="18" t="s">
        <v>6248</v>
      </c>
      <c r="P1915" s="42">
        <v>0.70833333333333337</v>
      </c>
      <c r="Q1915" s="18" t="s">
        <v>6239</v>
      </c>
      <c r="R1915" s="41">
        <v>1</v>
      </c>
      <c r="S1915" s="41">
        <v>1</v>
      </c>
      <c r="T1915" s="18" t="s">
        <v>6280</v>
      </c>
      <c r="U1915" s="34"/>
      <c r="V1915" s="34"/>
      <c r="W1915" s="35"/>
      <c r="X1915" s="34"/>
      <c r="Y1915" s="35"/>
      <c r="Z1915" s="34"/>
      <c r="AA1915" s="34"/>
      <c r="AB1915" s="34"/>
      <c r="AC1915" s="34"/>
      <c r="AD1915" s="34"/>
      <c r="AE1915" s="34"/>
      <c r="AF1915" s="34"/>
      <c r="AG1915" s="34"/>
      <c r="AH1915" s="34"/>
      <c r="AI1915" s="35"/>
      <c r="AJ1915" s="35"/>
      <c r="AK1915" s="35"/>
      <c r="AL1915" s="35"/>
      <c r="AM1915" s="35"/>
    </row>
    <row r="1916" spans="1:39" ht="14.4" hidden="1">
      <c r="A1916" s="36">
        <v>1915</v>
      </c>
      <c r="B1916" s="37" t="s">
        <v>5652</v>
      </c>
      <c r="C1916" s="37" t="s">
        <v>8227</v>
      </c>
      <c r="D1916" s="38">
        <v>19</v>
      </c>
      <c r="E1916" s="38" t="s">
        <v>6235</v>
      </c>
      <c r="F1916" s="39" t="s">
        <v>5653</v>
      </c>
      <c r="G1916" s="38" t="s">
        <v>6236</v>
      </c>
      <c r="H1916" s="39">
        <v>719411546</v>
      </c>
      <c r="I1916" s="40" t="s">
        <v>6237</v>
      </c>
      <c r="J1916" s="38" t="s">
        <v>6236</v>
      </c>
      <c r="K1916" s="18" t="s">
        <v>180</v>
      </c>
      <c r="L1916" s="41">
        <v>1589666</v>
      </c>
      <c r="M1916" s="41">
        <v>2</v>
      </c>
      <c r="N1916" s="18" t="s">
        <v>5654</v>
      </c>
      <c r="O1916" s="18" t="s">
        <v>6248</v>
      </c>
      <c r="P1916" s="42">
        <v>0.70833333333333337</v>
      </c>
      <c r="Q1916" s="18" t="s">
        <v>6239</v>
      </c>
      <c r="R1916" s="41">
        <v>1</v>
      </c>
      <c r="S1916" s="41">
        <v>1</v>
      </c>
      <c r="T1916" s="18" t="s">
        <v>6280</v>
      </c>
      <c r="U1916" s="34"/>
      <c r="V1916" s="34"/>
      <c r="W1916" s="35"/>
      <c r="X1916" s="34"/>
      <c r="Y1916" s="35"/>
      <c r="Z1916" s="34"/>
      <c r="AA1916" s="34"/>
      <c r="AB1916" s="34"/>
      <c r="AC1916" s="34"/>
      <c r="AD1916" s="34"/>
      <c r="AE1916" s="34"/>
      <c r="AF1916" s="34"/>
      <c r="AG1916" s="34"/>
      <c r="AH1916" s="34"/>
      <c r="AI1916" s="35"/>
      <c r="AJ1916" s="35"/>
      <c r="AK1916" s="35"/>
      <c r="AL1916" s="35"/>
      <c r="AM1916" s="35"/>
    </row>
    <row r="1917" spans="1:39" ht="14.4" hidden="1">
      <c r="A1917" s="36">
        <v>1916</v>
      </c>
      <c r="B1917" s="37" t="s">
        <v>1090</v>
      </c>
      <c r="C1917" s="37" t="s">
        <v>8228</v>
      </c>
      <c r="D1917" s="38">
        <v>7</v>
      </c>
      <c r="E1917" s="38" t="s">
        <v>6279</v>
      </c>
      <c r="F1917" s="39" t="s">
        <v>1091</v>
      </c>
      <c r="G1917" s="38" t="s">
        <v>6236</v>
      </c>
      <c r="H1917" s="39">
        <v>719410929</v>
      </c>
      <c r="I1917" s="40" t="s">
        <v>6237</v>
      </c>
      <c r="J1917" s="38" t="s">
        <v>6236</v>
      </c>
      <c r="K1917" s="18" t="s">
        <v>180</v>
      </c>
      <c r="L1917" s="41">
        <v>1206508</v>
      </c>
      <c r="M1917" s="41">
        <v>2</v>
      </c>
      <c r="N1917" s="18" t="s">
        <v>1092</v>
      </c>
      <c r="O1917" s="18" t="s">
        <v>6248</v>
      </c>
      <c r="P1917" s="42">
        <v>0.70833333333333337</v>
      </c>
      <c r="Q1917" s="18" t="s">
        <v>6268</v>
      </c>
      <c r="R1917" s="41">
        <v>1</v>
      </c>
      <c r="S1917" s="41">
        <v>1</v>
      </c>
      <c r="T1917" s="18" t="s">
        <v>6280</v>
      </c>
      <c r="U1917" s="34"/>
      <c r="V1917" s="34"/>
      <c r="W1917" s="35"/>
      <c r="X1917" s="34"/>
      <c r="Y1917" s="35"/>
      <c r="Z1917" s="34"/>
      <c r="AA1917" s="34"/>
      <c r="AB1917" s="34"/>
      <c r="AC1917" s="34"/>
      <c r="AD1917" s="34"/>
      <c r="AE1917" s="34"/>
      <c r="AF1917" s="34"/>
      <c r="AG1917" s="34"/>
      <c r="AH1917" s="34"/>
      <c r="AI1917" s="35"/>
      <c r="AJ1917" s="35"/>
      <c r="AK1917" s="35"/>
      <c r="AL1917" s="35"/>
      <c r="AM1917" s="35"/>
    </row>
    <row r="1918" spans="1:39" ht="14.4" hidden="1">
      <c r="A1918" s="36">
        <v>1917</v>
      </c>
      <c r="B1918" s="37" t="s">
        <v>565</v>
      </c>
      <c r="C1918" s="37" t="s">
        <v>8229</v>
      </c>
      <c r="D1918" s="38">
        <v>6</v>
      </c>
      <c r="E1918" s="38" t="s">
        <v>6270</v>
      </c>
      <c r="F1918" s="39" t="s">
        <v>566</v>
      </c>
      <c r="G1918" s="38" t="s">
        <v>6236</v>
      </c>
      <c r="H1918" s="39">
        <v>719410879</v>
      </c>
      <c r="I1918" s="40" t="s">
        <v>6237</v>
      </c>
      <c r="J1918" s="38" t="s">
        <v>6236</v>
      </c>
      <c r="K1918" s="18" t="s">
        <v>180</v>
      </c>
      <c r="L1918" s="45">
        <v>1071090</v>
      </c>
      <c r="M1918" s="41">
        <v>2</v>
      </c>
      <c r="N1918" s="18" t="s">
        <v>567</v>
      </c>
      <c r="O1918" s="18" t="s">
        <v>6248</v>
      </c>
      <c r="P1918" s="42">
        <v>0.70833333333333337</v>
      </c>
      <c r="Q1918" s="18" t="s">
        <v>6268</v>
      </c>
      <c r="R1918" s="41">
        <v>1</v>
      </c>
      <c r="S1918" s="41">
        <v>1</v>
      </c>
      <c r="T1918" s="18" t="s">
        <v>6280</v>
      </c>
      <c r="U1918" s="34"/>
      <c r="V1918" s="34"/>
      <c r="W1918" s="35"/>
      <c r="X1918" s="34"/>
      <c r="Y1918" s="35"/>
      <c r="Z1918" s="34"/>
      <c r="AA1918" s="34"/>
      <c r="AB1918" s="34"/>
      <c r="AC1918" s="34"/>
      <c r="AD1918" s="34"/>
      <c r="AE1918" s="34"/>
      <c r="AF1918" s="34"/>
      <c r="AG1918" s="34"/>
      <c r="AH1918" s="34"/>
      <c r="AI1918" s="35"/>
      <c r="AJ1918" s="35"/>
      <c r="AK1918" s="35"/>
      <c r="AL1918" s="35"/>
      <c r="AM1918" s="35"/>
    </row>
    <row r="1919" spans="1:39" ht="14.4" hidden="1">
      <c r="A1919" s="36">
        <v>1918</v>
      </c>
      <c r="B1919" s="37" t="s">
        <v>5202</v>
      </c>
      <c r="C1919" s="37" t="s">
        <v>8230</v>
      </c>
      <c r="D1919" s="38">
        <v>17</v>
      </c>
      <c r="E1919" s="38" t="s">
        <v>6286</v>
      </c>
      <c r="F1919" s="39" t="s">
        <v>5203</v>
      </c>
      <c r="G1919" s="38" t="s">
        <v>6236</v>
      </c>
      <c r="H1919" s="39">
        <v>719411454</v>
      </c>
      <c r="I1919" s="40" t="s">
        <v>6237</v>
      </c>
      <c r="J1919" s="38" t="s">
        <v>6236</v>
      </c>
      <c r="K1919" s="18" t="s">
        <v>180</v>
      </c>
      <c r="L1919" s="45">
        <v>1071090</v>
      </c>
      <c r="M1919" s="41">
        <v>2</v>
      </c>
      <c r="N1919" s="18" t="s">
        <v>567</v>
      </c>
      <c r="O1919" s="18" t="s">
        <v>6248</v>
      </c>
      <c r="P1919" s="42">
        <v>0.70833333333333337</v>
      </c>
      <c r="Q1919" s="18" t="s">
        <v>6239</v>
      </c>
      <c r="R1919" s="41">
        <v>1</v>
      </c>
      <c r="S1919" s="50"/>
      <c r="T1919" s="18" t="s">
        <v>6280</v>
      </c>
      <c r="U1919" s="34"/>
      <c r="V1919" s="34"/>
      <c r="W1919" s="35"/>
      <c r="X1919" s="34"/>
      <c r="Y1919" s="35"/>
      <c r="Z1919" s="34"/>
      <c r="AA1919" s="34"/>
      <c r="AB1919" s="34"/>
      <c r="AC1919" s="34"/>
      <c r="AD1919" s="34"/>
      <c r="AE1919" s="34"/>
      <c r="AF1919" s="34"/>
      <c r="AG1919" s="34"/>
      <c r="AH1919" s="34"/>
      <c r="AI1919" s="35"/>
      <c r="AJ1919" s="35"/>
      <c r="AK1919" s="35"/>
      <c r="AL1919" s="35"/>
      <c r="AM1919" s="35"/>
    </row>
    <row r="1920" spans="1:39" ht="14.4" hidden="1">
      <c r="A1920" s="36">
        <v>1919</v>
      </c>
      <c r="B1920" s="37" t="s">
        <v>3059</v>
      </c>
      <c r="C1920" s="37" t="s">
        <v>8231</v>
      </c>
      <c r="D1920" s="38">
        <v>11</v>
      </c>
      <c r="E1920" s="38" t="s">
        <v>6267</v>
      </c>
      <c r="F1920" s="39" t="s">
        <v>3060</v>
      </c>
      <c r="G1920" s="38" t="s">
        <v>6236</v>
      </c>
      <c r="H1920" s="39">
        <v>719411142</v>
      </c>
      <c r="I1920" s="40" t="s">
        <v>6237</v>
      </c>
      <c r="J1920" s="38" t="s">
        <v>6236</v>
      </c>
      <c r="K1920" s="18" t="s">
        <v>180</v>
      </c>
      <c r="L1920" s="41">
        <v>1706909</v>
      </c>
      <c r="M1920" s="41">
        <v>2</v>
      </c>
      <c r="N1920" s="18" t="s">
        <v>3061</v>
      </c>
      <c r="O1920" s="18" t="s">
        <v>6248</v>
      </c>
      <c r="P1920" s="42">
        <v>0.70833333333333337</v>
      </c>
      <c r="Q1920" s="18" t="s">
        <v>6268</v>
      </c>
      <c r="R1920" s="41">
        <v>1</v>
      </c>
      <c r="S1920" s="41">
        <v>1</v>
      </c>
      <c r="T1920" s="18" t="s">
        <v>6280</v>
      </c>
      <c r="U1920" s="34"/>
      <c r="V1920" s="34"/>
      <c r="W1920" s="35"/>
      <c r="X1920" s="34"/>
      <c r="Y1920" s="35"/>
      <c r="Z1920" s="34"/>
      <c r="AA1920" s="34"/>
      <c r="AB1920" s="34"/>
      <c r="AC1920" s="34"/>
      <c r="AD1920" s="34"/>
      <c r="AE1920" s="34"/>
      <c r="AF1920" s="34"/>
      <c r="AG1920" s="34"/>
      <c r="AH1920" s="34"/>
      <c r="AI1920" s="35"/>
      <c r="AJ1920" s="35"/>
      <c r="AK1920" s="35"/>
      <c r="AL1920" s="35"/>
      <c r="AM1920" s="35"/>
    </row>
    <row r="1921" spans="1:39" ht="14.4" hidden="1">
      <c r="A1921" s="36">
        <v>1920</v>
      </c>
      <c r="B1921" s="37" t="s">
        <v>476</v>
      </c>
      <c r="C1921" s="37" t="s">
        <v>8232</v>
      </c>
      <c r="D1921" s="38">
        <v>6</v>
      </c>
      <c r="E1921" s="38" t="s">
        <v>7151</v>
      </c>
      <c r="F1921" s="39" t="s">
        <v>477</v>
      </c>
      <c r="G1921" s="38" t="s">
        <v>6236</v>
      </c>
      <c r="H1921" s="39">
        <v>719410873</v>
      </c>
      <c r="I1921" s="40" t="s">
        <v>6237</v>
      </c>
      <c r="J1921" s="38" t="s">
        <v>6236</v>
      </c>
      <c r="K1921" s="18" t="s">
        <v>180</v>
      </c>
      <c r="L1921" s="45">
        <v>975239</v>
      </c>
      <c r="M1921" s="41">
        <v>2</v>
      </c>
      <c r="N1921" s="18" t="s">
        <v>478</v>
      </c>
      <c r="O1921" s="18" t="s">
        <v>6248</v>
      </c>
      <c r="P1921" s="42">
        <v>0.70833333333333337</v>
      </c>
      <c r="Q1921" s="18" t="s">
        <v>6330</v>
      </c>
      <c r="R1921" s="41">
        <v>1</v>
      </c>
      <c r="S1921" s="41">
        <v>1</v>
      </c>
      <c r="T1921" s="18" t="s">
        <v>6280</v>
      </c>
      <c r="U1921" s="34"/>
      <c r="V1921" s="34"/>
      <c r="W1921" s="35"/>
      <c r="X1921" s="34"/>
      <c r="Y1921" s="35"/>
      <c r="Z1921" s="34"/>
      <c r="AA1921" s="34"/>
      <c r="AB1921" s="34"/>
      <c r="AC1921" s="34"/>
      <c r="AD1921" s="34"/>
      <c r="AE1921" s="34"/>
      <c r="AF1921" s="34"/>
      <c r="AG1921" s="34"/>
      <c r="AH1921" s="34"/>
      <c r="AI1921" s="35"/>
      <c r="AJ1921" s="35"/>
      <c r="AK1921" s="35"/>
      <c r="AL1921" s="35"/>
      <c r="AM1921" s="35"/>
    </row>
    <row r="1922" spans="1:39" ht="14.4" hidden="1">
      <c r="A1922" s="36">
        <v>1921</v>
      </c>
      <c r="B1922" s="37" t="s">
        <v>5924</v>
      </c>
      <c r="C1922" s="37" t="s">
        <v>8233</v>
      </c>
      <c r="D1922" s="38">
        <v>20</v>
      </c>
      <c r="E1922" s="38" t="s">
        <v>6235</v>
      </c>
      <c r="F1922" s="39" t="s">
        <v>5925</v>
      </c>
      <c r="G1922" s="38" t="s">
        <v>6236</v>
      </c>
      <c r="H1922" s="39">
        <v>719411592</v>
      </c>
      <c r="I1922" s="40" t="s">
        <v>6237</v>
      </c>
      <c r="J1922" s="38" t="s">
        <v>6236</v>
      </c>
      <c r="K1922" s="18" t="s">
        <v>180</v>
      </c>
      <c r="L1922" s="45">
        <v>975239</v>
      </c>
      <c r="M1922" s="41">
        <v>2</v>
      </c>
      <c r="N1922" s="18" t="s">
        <v>478</v>
      </c>
      <c r="O1922" s="18" t="s">
        <v>6248</v>
      </c>
      <c r="P1922" s="42">
        <v>0.70833333333333337</v>
      </c>
      <c r="Q1922" s="18" t="s">
        <v>6239</v>
      </c>
      <c r="R1922" s="41">
        <v>1</v>
      </c>
      <c r="S1922" s="50"/>
      <c r="T1922" s="18" t="s">
        <v>6280</v>
      </c>
      <c r="U1922" s="34"/>
      <c r="V1922" s="34"/>
      <c r="W1922" s="35"/>
      <c r="X1922" s="34"/>
      <c r="Y1922" s="35"/>
      <c r="Z1922" s="34"/>
      <c r="AA1922" s="34"/>
      <c r="AB1922" s="34"/>
      <c r="AC1922" s="34"/>
      <c r="AD1922" s="34"/>
      <c r="AE1922" s="34"/>
      <c r="AF1922" s="34"/>
      <c r="AG1922" s="34"/>
      <c r="AH1922" s="34"/>
      <c r="AI1922" s="35"/>
      <c r="AJ1922" s="35"/>
      <c r="AK1922" s="35"/>
      <c r="AL1922" s="35"/>
      <c r="AM1922" s="35"/>
    </row>
    <row r="1923" spans="1:39" ht="14.4" hidden="1">
      <c r="A1923" s="36">
        <v>1922</v>
      </c>
      <c r="B1923" s="37" t="s">
        <v>5993</v>
      </c>
      <c r="C1923" s="37" t="s">
        <v>8234</v>
      </c>
      <c r="D1923" s="38">
        <v>20</v>
      </c>
      <c r="E1923" s="38" t="s">
        <v>6267</v>
      </c>
      <c r="F1923" s="39" t="s">
        <v>5994</v>
      </c>
      <c r="G1923" s="38" t="s">
        <v>6236</v>
      </c>
      <c r="H1923" s="39">
        <v>719411609</v>
      </c>
      <c r="I1923" s="40" t="s">
        <v>6237</v>
      </c>
      <c r="J1923" s="38" t="s">
        <v>6236</v>
      </c>
      <c r="K1923" s="18" t="s">
        <v>180</v>
      </c>
      <c r="L1923" s="45">
        <v>975239</v>
      </c>
      <c r="M1923" s="41">
        <v>2</v>
      </c>
      <c r="N1923" s="18" t="s">
        <v>478</v>
      </c>
      <c r="O1923" s="18" t="s">
        <v>6248</v>
      </c>
      <c r="P1923" s="42">
        <v>0.70833333333333337</v>
      </c>
      <c r="Q1923" s="18" t="s">
        <v>6239</v>
      </c>
      <c r="R1923" s="41">
        <v>1</v>
      </c>
      <c r="S1923" s="50"/>
      <c r="T1923" s="18" t="s">
        <v>6280</v>
      </c>
      <c r="U1923" s="34"/>
      <c r="V1923" s="34"/>
      <c r="W1923" s="35"/>
      <c r="X1923" s="34"/>
      <c r="Y1923" s="35"/>
      <c r="Z1923" s="34"/>
      <c r="AA1923" s="34"/>
      <c r="AB1923" s="34"/>
      <c r="AC1923" s="34"/>
      <c r="AD1923" s="34"/>
      <c r="AE1923" s="34"/>
      <c r="AF1923" s="34"/>
      <c r="AG1923" s="34"/>
      <c r="AH1923" s="34"/>
      <c r="AI1923" s="35"/>
      <c r="AJ1923" s="35"/>
      <c r="AK1923" s="35"/>
      <c r="AL1923" s="35"/>
      <c r="AM1923" s="35"/>
    </row>
    <row r="1924" spans="1:39" ht="14.4" hidden="1">
      <c r="A1924" s="36">
        <v>1923</v>
      </c>
      <c r="B1924" s="37" t="s">
        <v>2805</v>
      </c>
      <c r="C1924" s="37" t="s">
        <v>8235</v>
      </c>
      <c r="D1924" s="38">
        <v>10</v>
      </c>
      <c r="E1924" s="38" t="s">
        <v>6270</v>
      </c>
      <c r="F1924" s="39" t="s">
        <v>2806</v>
      </c>
      <c r="G1924" s="38" t="s">
        <v>6236</v>
      </c>
      <c r="H1924" s="39">
        <v>719411097</v>
      </c>
      <c r="I1924" s="40" t="s">
        <v>6237</v>
      </c>
      <c r="J1924" s="38" t="s">
        <v>6236</v>
      </c>
      <c r="K1924" s="18" t="s">
        <v>180</v>
      </c>
      <c r="L1924" s="41">
        <v>1705243</v>
      </c>
      <c r="M1924" s="41">
        <v>2</v>
      </c>
      <c r="N1924" s="18" t="s">
        <v>2807</v>
      </c>
      <c r="O1924" s="18" t="s">
        <v>6249</v>
      </c>
      <c r="P1924" s="42">
        <v>0.375</v>
      </c>
      <c r="Q1924" s="18" t="s">
        <v>6239</v>
      </c>
      <c r="R1924" s="41">
        <v>1</v>
      </c>
      <c r="S1924" s="41">
        <v>1</v>
      </c>
      <c r="T1924" s="18" t="s">
        <v>6280</v>
      </c>
      <c r="U1924" s="34"/>
      <c r="V1924" s="34"/>
      <c r="W1924" s="35"/>
      <c r="X1924" s="34"/>
      <c r="Y1924" s="35"/>
      <c r="Z1924" s="34"/>
      <c r="AA1924" s="34"/>
      <c r="AB1924" s="34"/>
      <c r="AC1924" s="34"/>
      <c r="AD1924" s="34"/>
      <c r="AE1924" s="34"/>
      <c r="AF1924" s="34"/>
      <c r="AG1924" s="34"/>
      <c r="AH1924" s="34"/>
      <c r="AI1924" s="35"/>
      <c r="AJ1924" s="35"/>
      <c r="AK1924" s="35"/>
      <c r="AL1924" s="35"/>
      <c r="AM1924" s="35"/>
    </row>
    <row r="1925" spans="1:39" ht="14.4" hidden="1">
      <c r="A1925" s="36">
        <v>1924</v>
      </c>
      <c r="B1925" s="37" t="s">
        <v>3032</v>
      </c>
      <c r="C1925" s="37" t="s">
        <v>8236</v>
      </c>
      <c r="D1925" s="38">
        <v>11</v>
      </c>
      <c r="E1925" s="38" t="s">
        <v>7836</v>
      </c>
      <c r="F1925" s="39" t="s">
        <v>3033</v>
      </c>
      <c r="G1925" s="38" t="s">
        <v>6236</v>
      </c>
      <c r="H1925" s="39">
        <v>719411135</v>
      </c>
      <c r="I1925" s="40" t="s">
        <v>6237</v>
      </c>
      <c r="J1925" s="38" t="s">
        <v>6236</v>
      </c>
      <c r="K1925" s="18" t="s">
        <v>180</v>
      </c>
      <c r="L1925" s="41">
        <v>1404717</v>
      </c>
      <c r="M1925" s="41">
        <v>2</v>
      </c>
      <c r="N1925" s="18" t="s">
        <v>3034</v>
      </c>
      <c r="O1925" s="18" t="s">
        <v>6249</v>
      </c>
      <c r="P1925" s="42">
        <v>0.375</v>
      </c>
      <c r="Q1925" s="18" t="s">
        <v>6239</v>
      </c>
      <c r="R1925" s="41">
        <v>1</v>
      </c>
      <c r="S1925" s="41">
        <v>1</v>
      </c>
      <c r="T1925" s="18" t="s">
        <v>6280</v>
      </c>
      <c r="U1925" s="34"/>
      <c r="V1925" s="34"/>
      <c r="W1925" s="35"/>
      <c r="X1925" s="34"/>
      <c r="Y1925" s="35"/>
      <c r="Z1925" s="34"/>
      <c r="AA1925" s="34"/>
      <c r="AB1925" s="34"/>
      <c r="AC1925" s="34"/>
      <c r="AD1925" s="34"/>
      <c r="AE1925" s="34"/>
      <c r="AF1925" s="34"/>
      <c r="AG1925" s="34"/>
      <c r="AH1925" s="34"/>
      <c r="AI1925" s="35"/>
      <c r="AJ1925" s="35"/>
      <c r="AK1925" s="35"/>
      <c r="AL1925" s="35"/>
      <c r="AM1925" s="35"/>
    </row>
    <row r="1926" spans="1:39" ht="14.4" hidden="1">
      <c r="A1926" s="36">
        <v>1925</v>
      </c>
      <c r="B1926" s="37" t="s">
        <v>4402</v>
      </c>
      <c r="C1926" s="37" t="s">
        <v>8237</v>
      </c>
      <c r="D1926" s="38">
        <v>14</v>
      </c>
      <c r="E1926" s="38" t="s">
        <v>6274</v>
      </c>
      <c r="F1926" s="39" t="s">
        <v>4403</v>
      </c>
      <c r="G1926" s="38" t="s">
        <v>6236</v>
      </c>
      <c r="H1926" s="39">
        <v>719411312</v>
      </c>
      <c r="I1926" s="40" t="s">
        <v>6237</v>
      </c>
      <c r="J1926" s="38" t="s">
        <v>6236</v>
      </c>
      <c r="K1926" s="18" t="s">
        <v>180</v>
      </c>
      <c r="L1926" s="41">
        <v>1727500</v>
      </c>
      <c r="M1926" s="41">
        <v>2</v>
      </c>
      <c r="N1926" s="18" t="s">
        <v>4404</v>
      </c>
      <c r="O1926" s="18" t="s">
        <v>6249</v>
      </c>
      <c r="P1926" s="42">
        <v>0.375</v>
      </c>
      <c r="Q1926" s="18" t="s">
        <v>6239</v>
      </c>
      <c r="R1926" s="41">
        <v>1</v>
      </c>
      <c r="S1926" s="41">
        <v>1</v>
      </c>
      <c r="T1926" s="18" t="s">
        <v>6280</v>
      </c>
      <c r="U1926" s="34"/>
      <c r="V1926" s="34"/>
      <c r="W1926" s="35"/>
      <c r="X1926" s="34"/>
      <c r="Y1926" s="35"/>
      <c r="Z1926" s="34"/>
      <c r="AA1926" s="34"/>
      <c r="AB1926" s="34"/>
      <c r="AC1926" s="34"/>
      <c r="AD1926" s="34"/>
      <c r="AE1926" s="34"/>
      <c r="AF1926" s="34"/>
      <c r="AG1926" s="34"/>
      <c r="AH1926" s="34"/>
      <c r="AI1926" s="35"/>
      <c r="AJ1926" s="35"/>
      <c r="AK1926" s="35"/>
      <c r="AL1926" s="35"/>
      <c r="AM1926" s="35"/>
    </row>
    <row r="1927" spans="1:39" ht="14.4" hidden="1">
      <c r="A1927" s="36">
        <v>1926</v>
      </c>
      <c r="B1927" s="37" t="s">
        <v>4594</v>
      </c>
      <c r="C1927" s="37" t="s">
        <v>8238</v>
      </c>
      <c r="D1927" s="38">
        <v>15</v>
      </c>
      <c r="E1927" s="38" t="s">
        <v>6267</v>
      </c>
      <c r="F1927" s="39" t="s">
        <v>4595</v>
      </c>
      <c r="G1927" s="38" t="s">
        <v>6236</v>
      </c>
      <c r="H1927" s="39">
        <v>719411355</v>
      </c>
      <c r="I1927" s="40" t="s">
        <v>6237</v>
      </c>
      <c r="J1927" s="38" t="s">
        <v>6236</v>
      </c>
      <c r="K1927" s="18" t="s">
        <v>180</v>
      </c>
      <c r="L1927" s="45">
        <v>1008715</v>
      </c>
      <c r="M1927" s="41">
        <v>2</v>
      </c>
      <c r="N1927" s="18" t="s">
        <v>4596</v>
      </c>
      <c r="O1927" s="18" t="s">
        <v>6249</v>
      </c>
      <c r="P1927" s="42">
        <v>0.375</v>
      </c>
      <c r="Q1927" s="18" t="s">
        <v>6268</v>
      </c>
      <c r="R1927" s="41">
        <v>1</v>
      </c>
      <c r="S1927" s="41">
        <v>1</v>
      </c>
      <c r="T1927" s="18" t="s">
        <v>6280</v>
      </c>
      <c r="U1927" s="34"/>
      <c r="V1927" s="34"/>
      <c r="W1927" s="35"/>
      <c r="X1927" s="34"/>
      <c r="Y1927" s="35"/>
      <c r="Z1927" s="34"/>
      <c r="AA1927" s="34"/>
      <c r="AB1927" s="34"/>
      <c r="AC1927" s="34"/>
      <c r="AD1927" s="34"/>
      <c r="AE1927" s="34"/>
      <c r="AF1927" s="34"/>
      <c r="AG1927" s="34"/>
      <c r="AH1927" s="34"/>
      <c r="AI1927" s="35"/>
      <c r="AJ1927" s="35"/>
      <c r="AK1927" s="35"/>
      <c r="AL1927" s="35"/>
      <c r="AM1927" s="35"/>
    </row>
    <row r="1928" spans="1:39" ht="14.4" hidden="1">
      <c r="A1928" s="36">
        <v>1927</v>
      </c>
      <c r="B1928" s="37" t="s">
        <v>5534</v>
      </c>
      <c r="C1928" s="37" t="s">
        <v>8239</v>
      </c>
      <c r="D1928" s="38">
        <v>19</v>
      </c>
      <c r="E1928" s="38" t="s">
        <v>6235</v>
      </c>
      <c r="F1928" s="39" t="s">
        <v>5535</v>
      </c>
      <c r="G1928" s="38" t="s">
        <v>6236</v>
      </c>
      <c r="H1928" s="39">
        <v>719411538</v>
      </c>
      <c r="I1928" s="40" t="s">
        <v>6237</v>
      </c>
      <c r="J1928" s="38" t="s">
        <v>6236</v>
      </c>
      <c r="K1928" s="18" t="s">
        <v>180</v>
      </c>
      <c r="L1928" s="45">
        <v>1008715</v>
      </c>
      <c r="M1928" s="41">
        <v>2</v>
      </c>
      <c r="N1928" s="18" t="s">
        <v>4596</v>
      </c>
      <c r="O1928" s="18" t="s">
        <v>6249</v>
      </c>
      <c r="P1928" s="42">
        <v>0.375</v>
      </c>
      <c r="Q1928" s="18" t="s">
        <v>6239</v>
      </c>
      <c r="R1928" s="41">
        <v>1</v>
      </c>
      <c r="S1928" s="50"/>
      <c r="T1928" s="18" t="s">
        <v>6280</v>
      </c>
      <c r="U1928" s="34"/>
      <c r="V1928" s="34"/>
      <c r="W1928" s="35"/>
      <c r="X1928" s="34"/>
      <c r="Y1928" s="35"/>
      <c r="Z1928" s="34"/>
      <c r="AA1928" s="34"/>
      <c r="AB1928" s="34"/>
      <c r="AC1928" s="34"/>
      <c r="AD1928" s="34"/>
      <c r="AE1928" s="34"/>
      <c r="AF1928" s="34"/>
      <c r="AG1928" s="34"/>
      <c r="AH1928" s="34"/>
      <c r="AI1928" s="35"/>
      <c r="AJ1928" s="35"/>
      <c r="AK1928" s="35"/>
      <c r="AL1928" s="35"/>
      <c r="AM1928" s="35"/>
    </row>
    <row r="1929" spans="1:39" ht="14.4" hidden="1">
      <c r="A1929" s="36">
        <v>1928</v>
      </c>
      <c r="B1929" s="37" t="s">
        <v>2433</v>
      </c>
      <c r="C1929" s="37" t="s">
        <v>8240</v>
      </c>
      <c r="D1929" s="38">
        <v>9</v>
      </c>
      <c r="E1929" s="38" t="s">
        <v>6279</v>
      </c>
      <c r="F1929" s="39" t="s">
        <v>2434</v>
      </c>
      <c r="G1929" s="38" t="s">
        <v>6236</v>
      </c>
      <c r="H1929" s="39">
        <v>719411057</v>
      </c>
      <c r="I1929" s="40" t="s">
        <v>6237</v>
      </c>
      <c r="J1929" s="38" t="s">
        <v>6236</v>
      </c>
      <c r="K1929" s="18" t="s">
        <v>180</v>
      </c>
      <c r="L1929" s="41">
        <v>1589623</v>
      </c>
      <c r="M1929" s="41">
        <v>2</v>
      </c>
      <c r="N1929" s="18" t="s">
        <v>2435</v>
      </c>
      <c r="O1929" s="18" t="s">
        <v>6249</v>
      </c>
      <c r="P1929" s="42">
        <v>0.375</v>
      </c>
      <c r="Q1929" s="18" t="s">
        <v>6261</v>
      </c>
      <c r="R1929" s="41">
        <v>1</v>
      </c>
      <c r="S1929" s="41">
        <v>1</v>
      </c>
      <c r="T1929" s="18" t="s">
        <v>6280</v>
      </c>
      <c r="U1929" s="34"/>
      <c r="V1929" s="34"/>
      <c r="W1929" s="35"/>
      <c r="X1929" s="34"/>
      <c r="Y1929" s="35"/>
      <c r="Z1929" s="34"/>
      <c r="AA1929" s="34"/>
      <c r="AB1929" s="34"/>
      <c r="AC1929" s="34"/>
      <c r="AD1929" s="34"/>
      <c r="AE1929" s="34"/>
      <c r="AF1929" s="34"/>
      <c r="AG1929" s="34"/>
      <c r="AH1929" s="34"/>
      <c r="AI1929" s="35"/>
      <c r="AJ1929" s="35"/>
      <c r="AK1929" s="35"/>
      <c r="AL1929" s="35"/>
      <c r="AM1929" s="35"/>
    </row>
    <row r="1930" spans="1:39" ht="14.4" hidden="1">
      <c r="A1930" s="36">
        <v>1929</v>
      </c>
      <c r="B1930" s="37" t="s">
        <v>1192</v>
      </c>
      <c r="C1930" s="37" t="s">
        <v>8241</v>
      </c>
      <c r="D1930" s="38">
        <v>7</v>
      </c>
      <c r="E1930" s="38" t="s">
        <v>6270</v>
      </c>
      <c r="F1930" s="39" t="s">
        <v>1193</v>
      </c>
      <c r="G1930" s="38" t="s">
        <v>6236</v>
      </c>
      <c r="H1930" s="39">
        <v>719410934</v>
      </c>
      <c r="I1930" s="40" t="s">
        <v>6237</v>
      </c>
      <c r="J1930" s="38" t="s">
        <v>6236</v>
      </c>
      <c r="K1930" s="18" t="s">
        <v>180</v>
      </c>
      <c r="L1930" s="45">
        <v>1320696</v>
      </c>
      <c r="M1930" s="41">
        <v>2</v>
      </c>
      <c r="N1930" s="18" t="s">
        <v>1194</v>
      </c>
      <c r="O1930" s="18" t="s">
        <v>6249</v>
      </c>
      <c r="P1930" s="42">
        <v>0.375</v>
      </c>
      <c r="Q1930" s="18" t="s">
        <v>6261</v>
      </c>
      <c r="R1930" s="41">
        <v>1</v>
      </c>
      <c r="S1930" s="41">
        <v>1</v>
      </c>
      <c r="T1930" s="18" t="s">
        <v>6280</v>
      </c>
      <c r="U1930" s="34"/>
      <c r="V1930" s="34"/>
      <c r="W1930" s="35"/>
      <c r="X1930" s="34"/>
      <c r="Y1930" s="35"/>
      <c r="Z1930" s="34"/>
      <c r="AA1930" s="34"/>
      <c r="AB1930" s="34"/>
      <c r="AC1930" s="34"/>
      <c r="AD1930" s="34"/>
      <c r="AE1930" s="34"/>
      <c r="AF1930" s="34"/>
      <c r="AG1930" s="34"/>
      <c r="AH1930" s="34"/>
      <c r="AI1930" s="35"/>
      <c r="AJ1930" s="35"/>
      <c r="AK1930" s="35"/>
      <c r="AL1930" s="35"/>
      <c r="AM1930" s="35"/>
    </row>
    <row r="1931" spans="1:39" ht="14.4" hidden="1">
      <c r="A1931" s="36">
        <v>1930</v>
      </c>
      <c r="B1931" s="37" t="s">
        <v>1990</v>
      </c>
      <c r="C1931" s="37" t="s">
        <v>8242</v>
      </c>
      <c r="D1931" s="38">
        <v>21</v>
      </c>
      <c r="E1931" s="38" t="s">
        <v>7008</v>
      </c>
      <c r="F1931" s="39" t="s">
        <v>1991</v>
      </c>
      <c r="G1931" s="38" t="s">
        <v>6236</v>
      </c>
      <c r="H1931" s="39">
        <v>719411014</v>
      </c>
      <c r="I1931" s="40" t="s">
        <v>6237</v>
      </c>
      <c r="J1931" s="38" t="s">
        <v>6236</v>
      </c>
      <c r="K1931" s="18" t="s">
        <v>180</v>
      </c>
      <c r="L1931" s="45">
        <v>1320696</v>
      </c>
      <c r="M1931" s="41">
        <v>2</v>
      </c>
      <c r="N1931" s="18" t="s">
        <v>1194</v>
      </c>
      <c r="O1931" s="18" t="s">
        <v>6249</v>
      </c>
      <c r="P1931" s="42">
        <v>0.375</v>
      </c>
      <c r="Q1931" s="18" t="s">
        <v>6239</v>
      </c>
      <c r="R1931" s="41">
        <v>1</v>
      </c>
      <c r="S1931" s="50"/>
      <c r="T1931" s="18" t="s">
        <v>6280</v>
      </c>
      <c r="U1931" s="34"/>
      <c r="V1931" s="34"/>
      <c r="W1931" s="35"/>
      <c r="X1931" s="34"/>
      <c r="Y1931" s="35"/>
      <c r="Z1931" s="34"/>
      <c r="AA1931" s="34"/>
      <c r="AB1931" s="34"/>
      <c r="AC1931" s="34"/>
      <c r="AD1931" s="34"/>
      <c r="AE1931" s="34"/>
      <c r="AF1931" s="34"/>
      <c r="AG1931" s="34"/>
      <c r="AH1931" s="34"/>
      <c r="AI1931" s="35"/>
      <c r="AJ1931" s="35"/>
      <c r="AK1931" s="35"/>
      <c r="AL1931" s="35"/>
      <c r="AM1931" s="35"/>
    </row>
    <row r="1932" spans="1:39" ht="14.4" hidden="1">
      <c r="A1932" s="36">
        <v>1931</v>
      </c>
      <c r="B1932" s="37" t="s">
        <v>4247</v>
      </c>
      <c r="C1932" s="37" t="s">
        <v>8243</v>
      </c>
      <c r="D1932" s="38">
        <v>14</v>
      </c>
      <c r="E1932" s="38" t="s">
        <v>6274</v>
      </c>
      <c r="F1932" s="39" t="s">
        <v>4248</v>
      </c>
      <c r="G1932" s="38" t="s">
        <v>6236</v>
      </c>
      <c r="H1932" s="39">
        <v>719411292</v>
      </c>
      <c r="I1932" s="40" t="s">
        <v>6237</v>
      </c>
      <c r="J1932" s="38" t="s">
        <v>6236</v>
      </c>
      <c r="K1932" s="18" t="s">
        <v>180</v>
      </c>
      <c r="L1932" s="41">
        <v>1446703</v>
      </c>
      <c r="M1932" s="41">
        <v>2</v>
      </c>
      <c r="N1932" s="18" t="s">
        <v>4249</v>
      </c>
      <c r="O1932" s="18" t="s">
        <v>6249</v>
      </c>
      <c r="P1932" s="42">
        <v>0.375</v>
      </c>
      <c r="Q1932" s="18" t="s">
        <v>6239</v>
      </c>
      <c r="R1932" s="41">
        <v>1</v>
      </c>
      <c r="S1932" s="41">
        <v>1</v>
      </c>
      <c r="T1932" s="18" t="s">
        <v>6280</v>
      </c>
      <c r="U1932" s="34"/>
      <c r="V1932" s="34"/>
      <c r="W1932" s="35"/>
      <c r="X1932" s="34"/>
      <c r="Y1932" s="35"/>
      <c r="Z1932" s="34"/>
      <c r="AA1932" s="34"/>
      <c r="AB1932" s="34"/>
      <c r="AC1932" s="34"/>
      <c r="AD1932" s="34"/>
      <c r="AE1932" s="34"/>
      <c r="AF1932" s="34"/>
      <c r="AG1932" s="34"/>
      <c r="AH1932" s="34"/>
      <c r="AI1932" s="35"/>
      <c r="AJ1932" s="35"/>
      <c r="AK1932" s="35"/>
      <c r="AL1932" s="35"/>
      <c r="AM1932" s="35"/>
    </row>
    <row r="1933" spans="1:39" ht="14.4" hidden="1">
      <c r="A1933" s="36">
        <v>1932</v>
      </c>
      <c r="B1933" s="37" t="s">
        <v>5998</v>
      </c>
      <c r="C1933" s="37" t="s">
        <v>8244</v>
      </c>
      <c r="D1933" s="38">
        <v>20</v>
      </c>
      <c r="E1933" s="38" t="s">
        <v>6267</v>
      </c>
      <c r="F1933" s="39" t="s">
        <v>5999</v>
      </c>
      <c r="G1933" s="38" t="s">
        <v>6236</v>
      </c>
      <c r="H1933" s="39">
        <v>719411611</v>
      </c>
      <c r="I1933" s="40" t="s">
        <v>6237</v>
      </c>
      <c r="J1933" s="38" t="s">
        <v>6236</v>
      </c>
      <c r="K1933" s="18" t="s">
        <v>180</v>
      </c>
      <c r="L1933" s="41">
        <v>1454979</v>
      </c>
      <c r="M1933" s="41">
        <v>2</v>
      </c>
      <c r="N1933" s="18" t="s">
        <v>6000</v>
      </c>
      <c r="O1933" s="18" t="s">
        <v>6249</v>
      </c>
      <c r="P1933" s="42">
        <v>0.375</v>
      </c>
      <c r="Q1933" s="18" t="s">
        <v>6239</v>
      </c>
      <c r="R1933" s="41">
        <v>1</v>
      </c>
      <c r="S1933" s="41">
        <v>1</v>
      </c>
      <c r="T1933" s="18" t="s">
        <v>6280</v>
      </c>
      <c r="U1933" s="34"/>
      <c r="V1933" s="34"/>
      <c r="W1933" s="35"/>
      <c r="X1933" s="34"/>
      <c r="Y1933" s="35"/>
      <c r="Z1933" s="34"/>
      <c r="AA1933" s="34"/>
      <c r="AB1933" s="34"/>
      <c r="AC1933" s="34"/>
      <c r="AD1933" s="34"/>
      <c r="AE1933" s="34"/>
      <c r="AF1933" s="34"/>
      <c r="AG1933" s="34"/>
      <c r="AH1933" s="34"/>
      <c r="AI1933" s="35"/>
      <c r="AJ1933" s="35"/>
      <c r="AK1933" s="35"/>
      <c r="AL1933" s="35"/>
      <c r="AM1933" s="35"/>
    </row>
    <row r="1934" spans="1:39" ht="14.4" hidden="1">
      <c r="A1934" s="36">
        <v>1933</v>
      </c>
      <c r="B1934" s="37" t="s">
        <v>1670</v>
      </c>
      <c r="C1934" s="37" t="s">
        <v>8245</v>
      </c>
      <c r="D1934" s="38">
        <v>8</v>
      </c>
      <c r="E1934" s="38" t="s">
        <v>6267</v>
      </c>
      <c r="F1934" s="39" t="s">
        <v>1671</v>
      </c>
      <c r="G1934" s="38" t="s">
        <v>6236</v>
      </c>
      <c r="H1934" s="39">
        <v>719410986</v>
      </c>
      <c r="I1934" s="40" t="s">
        <v>6237</v>
      </c>
      <c r="J1934" s="38" t="s">
        <v>6236</v>
      </c>
      <c r="K1934" s="18" t="s">
        <v>180</v>
      </c>
      <c r="L1934" s="41">
        <v>1699042</v>
      </c>
      <c r="M1934" s="41">
        <v>2</v>
      </c>
      <c r="N1934" s="18" t="s">
        <v>1672</v>
      </c>
      <c r="O1934" s="18" t="s">
        <v>6249</v>
      </c>
      <c r="P1934" s="42">
        <v>0.375</v>
      </c>
      <c r="Q1934" s="18" t="s">
        <v>6239</v>
      </c>
      <c r="R1934" s="41">
        <v>1</v>
      </c>
      <c r="S1934" s="41">
        <v>1</v>
      </c>
      <c r="T1934" s="18" t="s">
        <v>6280</v>
      </c>
      <c r="U1934" s="34"/>
      <c r="V1934" s="34"/>
      <c r="W1934" s="35"/>
      <c r="X1934" s="34"/>
      <c r="Y1934" s="35"/>
      <c r="Z1934" s="34"/>
      <c r="AA1934" s="34"/>
      <c r="AB1934" s="34"/>
      <c r="AC1934" s="34"/>
      <c r="AD1934" s="34"/>
      <c r="AE1934" s="34"/>
      <c r="AF1934" s="34"/>
      <c r="AG1934" s="34"/>
      <c r="AH1934" s="34"/>
      <c r="AI1934" s="35"/>
      <c r="AJ1934" s="35"/>
      <c r="AK1934" s="35"/>
      <c r="AL1934" s="35"/>
      <c r="AM1934" s="35"/>
    </row>
    <row r="1935" spans="1:39" ht="14.4" hidden="1">
      <c r="A1935" s="36">
        <v>1934</v>
      </c>
      <c r="B1935" s="37" t="s">
        <v>1012</v>
      </c>
      <c r="C1935" s="37" t="s">
        <v>8246</v>
      </c>
      <c r="D1935" s="38">
        <v>7</v>
      </c>
      <c r="E1935" s="38" t="s">
        <v>6279</v>
      </c>
      <c r="F1935" s="39" t="s">
        <v>1013</v>
      </c>
      <c r="G1935" s="38" t="s">
        <v>6236</v>
      </c>
      <c r="H1935" s="39">
        <v>719410915</v>
      </c>
      <c r="I1935" s="40" t="s">
        <v>6237</v>
      </c>
      <c r="J1935" s="38" t="s">
        <v>6236</v>
      </c>
      <c r="K1935" s="18" t="s">
        <v>180</v>
      </c>
      <c r="L1935" s="41">
        <v>1011122</v>
      </c>
      <c r="M1935" s="41">
        <v>2</v>
      </c>
      <c r="N1935" s="18" t="s">
        <v>1014</v>
      </c>
      <c r="O1935" s="18" t="s">
        <v>6249</v>
      </c>
      <c r="P1935" s="42">
        <v>0.375</v>
      </c>
      <c r="Q1935" s="18" t="s">
        <v>6268</v>
      </c>
      <c r="R1935" s="41">
        <v>1</v>
      </c>
      <c r="S1935" s="41">
        <v>1</v>
      </c>
      <c r="T1935" s="18" t="s">
        <v>6280</v>
      </c>
      <c r="U1935" s="34"/>
      <c r="V1935" s="34"/>
      <c r="W1935" s="35"/>
      <c r="X1935" s="34"/>
      <c r="Y1935" s="35"/>
      <c r="Z1935" s="34"/>
      <c r="AA1935" s="34"/>
      <c r="AB1935" s="34"/>
      <c r="AC1935" s="34"/>
      <c r="AD1935" s="34"/>
      <c r="AE1935" s="34"/>
      <c r="AF1935" s="34"/>
      <c r="AG1935" s="34"/>
      <c r="AH1935" s="34"/>
      <c r="AI1935" s="35"/>
      <c r="AJ1935" s="35"/>
      <c r="AK1935" s="35"/>
      <c r="AL1935" s="35"/>
      <c r="AM1935" s="35"/>
    </row>
    <row r="1936" spans="1:39" ht="14.4" hidden="1">
      <c r="A1936" s="36">
        <v>1935</v>
      </c>
      <c r="B1936" s="37" t="s">
        <v>549</v>
      </c>
      <c r="C1936" s="37" t="s">
        <v>8247</v>
      </c>
      <c r="D1936" s="38">
        <v>6</v>
      </c>
      <c r="E1936" s="38" t="s">
        <v>6270</v>
      </c>
      <c r="F1936" s="39" t="s">
        <v>550</v>
      </c>
      <c r="G1936" s="38" t="s">
        <v>6236</v>
      </c>
      <c r="H1936" s="39">
        <v>719410877</v>
      </c>
      <c r="I1936" s="40" t="s">
        <v>6237</v>
      </c>
      <c r="J1936" s="38" t="s">
        <v>6236</v>
      </c>
      <c r="K1936" s="18" t="s">
        <v>180</v>
      </c>
      <c r="L1936" s="45">
        <v>1391437</v>
      </c>
      <c r="M1936" s="41">
        <v>2</v>
      </c>
      <c r="N1936" s="18" t="s">
        <v>552</v>
      </c>
      <c r="O1936" s="18" t="s">
        <v>6252</v>
      </c>
      <c r="P1936" s="42">
        <v>0.875</v>
      </c>
      <c r="Q1936" s="18" t="s">
        <v>6299</v>
      </c>
      <c r="R1936" s="41">
        <v>1</v>
      </c>
      <c r="S1936" s="41">
        <v>1</v>
      </c>
      <c r="T1936" s="18" t="s">
        <v>6280</v>
      </c>
      <c r="U1936" s="34"/>
      <c r="V1936" s="34"/>
      <c r="W1936" s="35"/>
      <c r="X1936" s="34"/>
      <c r="Y1936" s="35"/>
      <c r="Z1936" s="34"/>
      <c r="AA1936" s="34"/>
      <c r="AB1936" s="34"/>
      <c r="AC1936" s="34"/>
      <c r="AD1936" s="34"/>
      <c r="AE1936" s="34"/>
      <c r="AF1936" s="34"/>
      <c r="AG1936" s="34"/>
      <c r="AH1936" s="34"/>
      <c r="AI1936" s="35"/>
      <c r="AJ1936" s="35"/>
      <c r="AK1936" s="35"/>
      <c r="AL1936" s="35"/>
      <c r="AM1936" s="35"/>
    </row>
    <row r="1937" spans="1:39" ht="14.4" hidden="1">
      <c r="A1937" s="36">
        <v>1936</v>
      </c>
      <c r="B1937" s="37" t="s">
        <v>1688</v>
      </c>
      <c r="C1937" s="37" t="s">
        <v>8248</v>
      </c>
      <c r="D1937" s="38">
        <v>8</v>
      </c>
      <c r="E1937" s="38" t="s">
        <v>6267</v>
      </c>
      <c r="F1937" s="39" t="s">
        <v>1689</v>
      </c>
      <c r="G1937" s="38" t="s">
        <v>6236</v>
      </c>
      <c r="H1937" s="39">
        <v>719410992</v>
      </c>
      <c r="I1937" s="40" t="s">
        <v>6237</v>
      </c>
      <c r="J1937" s="38" t="s">
        <v>6236</v>
      </c>
      <c r="K1937" s="18" t="s">
        <v>180</v>
      </c>
      <c r="L1937" s="45">
        <v>1391437</v>
      </c>
      <c r="M1937" s="41">
        <v>2</v>
      </c>
      <c r="N1937" s="18" t="s">
        <v>552</v>
      </c>
      <c r="O1937" s="18" t="s">
        <v>6249</v>
      </c>
      <c r="P1937" s="42">
        <v>0.41666666666666669</v>
      </c>
      <c r="Q1937" s="18" t="s">
        <v>6239</v>
      </c>
      <c r="R1937" s="41">
        <v>1</v>
      </c>
      <c r="S1937" s="50"/>
      <c r="T1937" s="18" t="s">
        <v>6280</v>
      </c>
      <c r="U1937" s="34"/>
      <c r="V1937" s="34"/>
      <c r="W1937" s="35"/>
      <c r="X1937" s="34"/>
      <c r="Y1937" s="35"/>
      <c r="Z1937" s="34"/>
      <c r="AA1937" s="34"/>
      <c r="AB1937" s="34"/>
      <c r="AC1937" s="34"/>
      <c r="AD1937" s="34"/>
      <c r="AE1937" s="34"/>
      <c r="AF1937" s="34"/>
      <c r="AG1937" s="34"/>
      <c r="AH1937" s="34"/>
      <c r="AI1937" s="35"/>
      <c r="AJ1937" s="35"/>
      <c r="AK1937" s="35"/>
      <c r="AL1937" s="35"/>
      <c r="AM1937" s="35"/>
    </row>
    <row r="1938" spans="1:39" ht="14.4" hidden="1">
      <c r="A1938" s="36">
        <v>1937</v>
      </c>
      <c r="B1938" s="37" t="s">
        <v>2766</v>
      </c>
      <c r="C1938" s="37" t="s">
        <v>8249</v>
      </c>
      <c r="D1938" s="38">
        <v>10</v>
      </c>
      <c r="E1938" s="38" t="s">
        <v>6270</v>
      </c>
      <c r="F1938" s="39" t="s">
        <v>2767</v>
      </c>
      <c r="G1938" s="38" t="s">
        <v>6236</v>
      </c>
      <c r="H1938" s="39">
        <v>719411086</v>
      </c>
      <c r="I1938" s="40" t="s">
        <v>6237</v>
      </c>
      <c r="J1938" s="38" t="s">
        <v>6236</v>
      </c>
      <c r="K1938" s="18" t="s">
        <v>180</v>
      </c>
      <c r="L1938" s="45">
        <v>1391437</v>
      </c>
      <c r="M1938" s="41">
        <v>2</v>
      </c>
      <c r="N1938" s="18" t="s">
        <v>552</v>
      </c>
      <c r="O1938" s="18" t="s">
        <v>6252</v>
      </c>
      <c r="P1938" s="42">
        <v>0.875</v>
      </c>
      <c r="Q1938" s="18" t="s">
        <v>6299</v>
      </c>
      <c r="R1938" s="41">
        <v>1</v>
      </c>
      <c r="S1938" s="50"/>
      <c r="T1938" s="18" t="s">
        <v>6280</v>
      </c>
      <c r="U1938" s="34"/>
      <c r="V1938" s="34"/>
      <c r="W1938" s="35"/>
      <c r="X1938" s="34"/>
      <c r="Y1938" s="35"/>
      <c r="Z1938" s="34"/>
      <c r="AA1938" s="34"/>
      <c r="AB1938" s="34"/>
      <c r="AC1938" s="34"/>
      <c r="AD1938" s="34"/>
      <c r="AE1938" s="34"/>
      <c r="AF1938" s="34"/>
      <c r="AG1938" s="34"/>
      <c r="AH1938" s="34"/>
      <c r="AI1938" s="35"/>
      <c r="AJ1938" s="35"/>
      <c r="AK1938" s="35"/>
      <c r="AL1938" s="35"/>
      <c r="AM1938" s="35"/>
    </row>
    <row r="1939" spans="1:39" ht="14.4" hidden="1">
      <c r="A1939" s="36">
        <v>1938</v>
      </c>
      <c r="B1939" s="37" t="s">
        <v>5504</v>
      </c>
      <c r="C1939" s="37" t="s">
        <v>8250</v>
      </c>
      <c r="D1939" s="38">
        <v>19</v>
      </c>
      <c r="E1939" s="38" t="s">
        <v>6446</v>
      </c>
      <c r="F1939" s="39" t="s">
        <v>5505</v>
      </c>
      <c r="G1939" s="38" t="s">
        <v>6236</v>
      </c>
      <c r="H1939" s="39">
        <v>719411524</v>
      </c>
      <c r="I1939" s="40" t="s">
        <v>6237</v>
      </c>
      <c r="J1939" s="38" t="s">
        <v>6236</v>
      </c>
      <c r="K1939" s="18" t="s">
        <v>180</v>
      </c>
      <c r="L1939" s="41">
        <v>99999923</v>
      </c>
      <c r="M1939" s="41" t="s">
        <v>1346</v>
      </c>
      <c r="N1939" s="18" t="s">
        <v>5506</v>
      </c>
      <c r="O1939" s="18" t="s">
        <v>6249</v>
      </c>
      <c r="P1939" s="42">
        <v>0.875</v>
      </c>
      <c r="Q1939" s="18" t="s">
        <v>6268</v>
      </c>
      <c r="R1939" s="41">
        <v>1</v>
      </c>
      <c r="S1939" s="50"/>
      <c r="T1939" s="18" t="s">
        <v>6280</v>
      </c>
      <c r="U1939" s="34"/>
      <c r="V1939" s="34"/>
      <c r="W1939" s="35"/>
      <c r="X1939" s="34"/>
      <c r="Y1939" s="35"/>
      <c r="Z1939" s="34"/>
      <c r="AA1939" s="34"/>
      <c r="AB1939" s="34"/>
      <c r="AC1939" s="34"/>
      <c r="AD1939" s="34"/>
      <c r="AE1939" s="34"/>
      <c r="AF1939" s="34"/>
      <c r="AG1939" s="34"/>
      <c r="AH1939" s="34"/>
      <c r="AI1939" s="35"/>
      <c r="AJ1939" s="35"/>
      <c r="AK1939" s="35"/>
      <c r="AL1939" s="35"/>
      <c r="AM1939" s="35"/>
    </row>
    <row r="1940" spans="1:39" ht="14.4" hidden="1">
      <c r="A1940" s="36">
        <v>1939</v>
      </c>
      <c r="B1940" s="37" t="s">
        <v>2199</v>
      </c>
      <c r="C1940" s="37" t="s">
        <v>8251</v>
      </c>
      <c r="D1940" s="38">
        <v>9</v>
      </c>
      <c r="E1940" s="38" t="s">
        <v>6282</v>
      </c>
      <c r="F1940" s="39" t="s">
        <v>2200</v>
      </c>
      <c r="G1940" s="38" t="s">
        <v>6236</v>
      </c>
      <c r="H1940" s="39">
        <v>719411031</v>
      </c>
      <c r="I1940" s="40" t="s">
        <v>6237</v>
      </c>
      <c r="J1940" s="38" t="s">
        <v>6236</v>
      </c>
      <c r="K1940" s="18" t="s">
        <v>180</v>
      </c>
      <c r="L1940" s="45">
        <v>1394792</v>
      </c>
      <c r="M1940" s="41">
        <v>2</v>
      </c>
      <c r="N1940" s="18" t="s">
        <v>2201</v>
      </c>
      <c r="O1940" s="18" t="s">
        <v>6249</v>
      </c>
      <c r="P1940" s="42">
        <v>0.41666666666666669</v>
      </c>
      <c r="Q1940" s="18" t="s">
        <v>6261</v>
      </c>
      <c r="R1940" s="41">
        <v>1</v>
      </c>
      <c r="S1940" s="41">
        <v>1</v>
      </c>
      <c r="T1940" s="18" t="s">
        <v>6280</v>
      </c>
      <c r="U1940" s="34"/>
      <c r="V1940" s="34"/>
      <c r="W1940" s="35"/>
      <c r="X1940" s="34"/>
      <c r="Y1940" s="35"/>
      <c r="Z1940" s="34"/>
      <c r="AA1940" s="34"/>
      <c r="AB1940" s="34"/>
      <c r="AC1940" s="34"/>
      <c r="AD1940" s="34"/>
      <c r="AE1940" s="34"/>
      <c r="AF1940" s="34"/>
      <c r="AG1940" s="34"/>
      <c r="AH1940" s="34"/>
      <c r="AI1940" s="35"/>
      <c r="AJ1940" s="35"/>
      <c r="AK1940" s="35"/>
      <c r="AL1940" s="35"/>
      <c r="AM1940" s="35"/>
    </row>
    <row r="1941" spans="1:39" ht="14.4" hidden="1">
      <c r="A1941" s="36">
        <v>1940</v>
      </c>
      <c r="B1941" s="37" t="s">
        <v>4534</v>
      </c>
      <c r="C1941" s="37" t="s">
        <v>8252</v>
      </c>
      <c r="D1941" s="38">
        <v>15</v>
      </c>
      <c r="E1941" s="38" t="s">
        <v>6294</v>
      </c>
      <c r="F1941" s="39" t="s">
        <v>4535</v>
      </c>
      <c r="G1941" s="38" t="s">
        <v>6236</v>
      </c>
      <c r="H1941" s="39">
        <v>719411334</v>
      </c>
      <c r="I1941" s="40" t="s">
        <v>6237</v>
      </c>
      <c r="J1941" s="38" t="s">
        <v>6236</v>
      </c>
      <c r="K1941" s="18" t="s">
        <v>180</v>
      </c>
      <c r="L1941" s="45">
        <v>1394792</v>
      </c>
      <c r="M1941" s="41">
        <v>2</v>
      </c>
      <c r="N1941" s="18" t="s">
        <v>2201</v>
      </c>
      <c r="O1941" s="18" t="s">
        <v>6249</v>
      </c>
      <c r="P1941" s="42">
        <v>0.41666666666666669</v>
      </c>
      <c r="Q1941" s="18" t="s">
        <v>6239</v>
      </c>
      <c r="R1941" s="41">
        <v>1</v>
      </c>
      <c r="S1941" s="50"/>
      <c r="T1941" s="18" t="s">
        <v>6280</v>
      </c>
      <c r="U1941" s="34"/>
      <c r="V1941" s="34"/>
      <c r="W1941" s="35"/>
      <c r="X1941" s="34"/>
      <c r="Y1941" s="35"/>
      <c r="Z1941" s="34"/>
      <c r="AA1941" s="34"/>
      <c r="AB1941" s="34"/>
      <c r="AC1941" s="34"/>
      <c r="AD1941" s="34"/>
      <c r="AE1941" s="34"/>
      <c r="AF1941" s="34"/>
      <c r="AG1941" s="34"/>
      <c r="AH1941" s="34"/>
      <c r="AI1941" s="35"/>
      <c r="AJ1941" s="35"/>
      <c r="AK1941" s="35"/>
      <c r="AL1941" s="35"/>
      <c r="AM1941" s="35"/>
    </row>
    <row r="1942" spans="1:39" ht="14.4" hidden="1">
      <c r="A1942" s="36">
        <v>1941</v>
      </c>
      <c r="B1942" s="37" t="s">
        <v>5454</v>
      </c>
      <c r="C1942" s="37" t="s">
        <v>8253</v>
      </c>
      <c r="D1942" s="38">
        <v>18</v>
      </c>
      <c r="E1942" s="38" t="s">
        <v>6235</v>
      </c>
      <c r="F1942" s="39" t="s">
        <v>5455</v>
      </c>
      <c r="G1942" s="38" t="s">
        <v>6236</v>
      </c>
      <c r="H1942" s="39">
        <v>719411503</v>
      </c>
      <c r="I1942" s="40" t="s">
        <v>6237</v>
      </c>
      <c r="J1942" s="38" t="s">
        <v>6236</v>
      </c>
      <c r="K1942" s="18" t="s">
        <v>180</v>
      </c>
      <c r="L1942" s="45">
        <v>1763650</v>
      </c>
      <c r="M1942" s="41">
        <v>2</v>
      </c>
      <c r="N1942" s="18" t="s">
        <v>5456</v>
      </c>
      <c r="O1942" s="18" t="s">
        <v>6252</v>
      </c>
      <c r="P1942" s="42">
        <v>0.875</v>
      </c>
      <c r="Q1942" s="18" t="s">
        <v>6299</v>
      </c>
      <c r="R1942" s="41">
        <v>1</v>
      </c>
      <c r="S1942" s="41">
        <v>1</v>
      </c>
      <c r="T1942" s="18" t="s">
        <v>6280</v>
      </c>
      <c r="U1942" s="34"/>
      <c r="V1942" s="34"/>
      <c r="W1942" s="35"/>
      <c r="X1942" s="34"/>
      <c r="Y1942" s="35"/>
      <c r="Z1942" s="34"/>
      <c r="AA1942" s="34"/>
      <c r="AB1942" s="34"/>
      <c r="AC1942" s="34"/>
      <c r="AD1942" s="34"/>
      <c r="AE1942" s="34"/>
      <c r="AF1942" s="34"/>
      <c r="AG1942" s="34"/>
      <c r="AH1942" s="34"/>
      <c r="AI1942" s="35"/>
      <c r="AJ1942" s="35"/>
      <c r="AK1942" s="35"/>
      <c r="AL1942" s="35"/>
      <c r="AM1942" s="35"/>
    </row>
    <row r="1943" spans="1:39" ht="14.4" hidden="1">
      <c r="A1943" s="36">
        <v>1942</v>
      </c>
      <c r="B1943" s="37" t="s">
        <v>5462</v>
      </c>
      <c r="C1943" s="37" t="s">
        <v>8254</v>
      </c>
      <c r="D1943" s="38">
        <v>18</v>
      </c>
      <c r="E1943" s="38" t="s">
        <v>6235</v>
      </c>
      <c r="F1943" s="39" t="s">
        <v>5463</v>
      </c>
      <c r="G1943" s="38" t="s">
        <v>6236</v>
      </c>
      <c r="H1943" s="39">
        <v>719411506</v>
      </c>
      <c r="I1943" s="40" t="s">
        <v>6237</v>
      </c>
      <c r="J1943" s="38" t="s">
        <v>6236</v>
      </c>
      <c r="K1943" s="18" t="s">
        <v>180</v>
      </c>
      <c r="L1943" s="45">
        <v>1763650</v>
      </c>
      <c r="M1943" s="41">
        <v>2</v>
      </c>
      <c r="N1943" s="18" t="s">
        <v>5456</v>
      </c>
      <c r="O1943" s="18" t="s">
        <v>6252</v>
      </c>
      <c r="P1943" s="42">
        <v>0.875</v>
      </c>
      <c r="Q1943" s="18" t="s">
        <v>6299</v>
      </c>
      <c r="R1943" s="41">
        <v>1</v>
      </c>
      <c r="S1943" s="50"/>
      <c r="T1943" s="18" t="s">
        <v>6280</v>
      </c>
      <c r="U1943" s="34"/>
      <c r="V1943" s="34"/>
      <c r="W1943" s="35"/>
      <c r="X1943" s="34"/>
      <c r="Y1943" s="35"/>
      <c r="Z1943" s="34"/>
      <c r="AA1943" s="34"/>
      <c r="AB1943" s="34"/>
      <c r="AC1943" s="34"/>
      <c r="AD1943" s="34"/>
      <c r="AE1943" s="34"/>
      <c r="AF1943" s="34"/>
      <c r="AG1943" s="34"/>
      <c r="AH1943" s="34"/>
      <c r="AI1943" s="35"/>
      <c r="AJ1943" s="35"/>
      <c r="AK1943" s="35"/>
      <c r="AL1943" s="35"/>
      <c r="AM1943" s="35"/>
    </row>
    <row r="1944" spans="1:39" ht="14.4" hidden="1">
      <c r="A1944" s="36">
        <v>1943</v>
      </c>
      <c r="B1944" s="37" t="s">
        <v>5464</v>
      </c>
      <c r="C1944" s="37" t="s">
        <v>8255</v>
      </c>
      <c r="D1944" s="38">
        <v>18</v>
      </c>
      <c r="E1944" s="38" t="s">
        <v>6235</v>
      </c>
      <c r="F1944" s="39" t="s">
        <v>5465</v>
      </c>
      <c r="G1944" s="38" t="s">
        <v>6236</v>
      </c>
      <c r="H1944" s="39">
        <v>719411507</v>
      </c>
      <c r="I1944" s="40" t="s">
        <v>6237</v>
      </c>
      <c r="J1944" s="38" t="s">
        <v>6236</v>
      </c>
      <c r="K1944" s="18" t="s">
        <v>180</v>
      </c>
      <c r="L1944" s="45">
        <v>1763650</v>
      </c>
      <c r="M1944" s="41">
        <v>2</v>
      </c>
      <c r="N1944" s="18" t="s">
        <v>5456</v>
      </c>
      <c r="O1944" s="18" t="s">
        <v>6252</v>
      </c>
      <c r="P1944" s="42">
        <v>0.875</v>
      </c>
      <c r="Q1944" s="18" t="s">
        <v>6299</v>
      </c>
      <c r="R1944" s="41">
        <v>1</v>
      </c>
      <c r="S1944" s="50"/>
      <c r="T1944" s="18" t="s">
        <v>6280</v>
      </c>
      <c r="U1944" s="34"/>
      <c r="V1944" s="34"/>
      <c r="W1944" s="35"/>
      <c r="X1944" s="34"/>
      <c r="Y1944" s="35"/>
      <c r="Z1944" s="34"/>
      <c r="AA1944" s="34"/>
      <c r="AB1944" s="34"/>
      <c r="AC1944" s="34"/>
      <c r="AD1944" s="34"/>
      <c r="AE1944" s="34"/>
      <c r="AF1944" s="34"/>
      <c r="AG1944" s="34"/>
      <c r="AH1944" s="34"/>
      <c r="AI1944" s="35"/>
      <c r="AJ1944" s="35"/>
      <c r="AK1944" s="35"/>
      <c r="AL1944" s="35"/>
      <c r="AM1944" s="35"/>
    </row>
    <row r="1945" spans="1:39" ht="14.4" hidden="1">
      <c r="A1945" s="36">
        <v>1944</v>
      </c>
      <c r="B1945" s="37" t="s">
        <v>5466</v>
      </c>
      <c r="C1945" s="37" t="s">
        <v>8256</v>
      </c>
      <c r="D1945" s="38">
        <v>18</v>
      </c>
      <c r="E1945" s="38" t="s">
        <v>6235</v>
      </c>
      <c r="F1945" s="39" t="s">
        <v>5467</v>
      </c>
      <c r="G1945" s="38" t="s">
        <v>6236</v>
      </c>
      <c r="H1945" s="39">
        <v>719411508</v>
      </c>
      <c r="I1945" s="40" t="s">
        <v>6237</v>
      </c>
      <c r="J1945" s="38" t="s">
        <v>6236</v>
      </c>
      <c r="K1945" s="18" t="s">
        <v>180</v>
      </c>
      <c r="L1945" s="45">
        <v>1763650</v>
      </c>
      <c r="M1945" s="41">
        <v>2</v>
      </c>
      <c r="N1945" s="18" t="s">
        <v>5456</v>
      </c>
      <c r="O1945" s="18" t="s">
        <v>6252</v>
      </c>
      <c r="P1945" s="42">
        <v>0.875</v>
      </c>
      <c r="Q1945" s="18" t="s">
        <v>6299</v>
      </c>
      <c r="R1945" s="41">
        <v>1</v>
      </c>
      <c r="S1945" s="50"/>
      <c r="T1945" s="18" t="s">
        <v>6280</v>
      </c>
      <c r="U1945" s="34"/>
      <c r="V1945" s="34"/>
      <c r="W1945" s="35"/>
      <c r="X1945" s="34"/>
      <c r="Y1945" s="35"/>
      <c r="Z1945" s="34"/>
      <c r="AA1945" s="34"/>
      <c r="AB1945" s="34"/>
      <c r="AC1945" s="34"/>
      <c r="AD1945" s="34"/>
      <c r="AE1945" s="34"/>
      <c r="AF1945" s="34"/>
      <c r="AG1945" s="34"/>
      <c r="AH1945" s="34"/>
      <c r="AI1945" s="35"/>
      <c r="AJ1945" s="35"/>
      <c r="AK1945" s="35"/>
      <c r="AL1945" s="35"/>
      <c r="AM1945" s="35"/>
    </row>
    <row r="1946" spans="1:39" ht="14.4" hidden="1">
      <c r="A1946" s="36">
        <v>1945</v>
      </c>
      <c r="B1946" s="37" t="s">
        <v>5471</v>
      </c>
      <c r="C1946" s="37" t="s">
        <v>8257</v>
      </c>
      <c r="D1946" s="38">
        <v>18</v>
      </c>
      <c r="E1946" s="38" t="s">
        <v>6235</v>
      </c>
      <c r="F1946" s="39" t="s">
        <v>5472</v>
      </c>
      <c r="G1946" s="38" t="s">
        <v>6236</v>
      </c>
      <c r="H1946" s="39">
        <v>719411510</v>
      </c>
      <c r="I1946" s="40" t="s">
        <v>6237</v>
      </c>
      <c r="J1946" s="38" t="s">
        <v>6236</v>
      </c>
      <c r="K1946" s="18" t="s">
        <v>180</v>
      </c>
      <c r="L1946" s="45">
        <v>1763650</v>
      </c>
      <c r="M1946" s="41">
        <v>2</v>
      </c>
      <c r="N1946" s="18" t="s">
        <v>5456</v>
      </c>
      <c r="O1946" s="18" t="s">
        <v>6252</v>
      </c>
      <c r="P1946" s="42">
        <v>0.875</v>
      </c>
      <c r="Q1946" s="18" t="s">
        <v>6299</v>
      </c>
      <c r="R1946" s="41">
        <v>1</v>
      </c>
      <c r="S1946" s="50"/>
      <c r="T1946" s="18" t="s">
        <v>6280</v>
      </c>
      <c r="U1946" s="34"/>
      <c r="V1946" s="34"/>
      <c r="W1946" s="35"/>
      <c r="X1946" s="34"/>
      <c r="Y1946" s="35"/>
      <c r="Z1946" s="34"/>
      <c r="AA1946" s="34"/>
      <c r="AB1946" s="34"/>
      <c r="AC1946" s="34"/>
      <c r="AD1946" s="34"/>
      <c r="AE1946" s="34"/>
      <c r="AF1946" s="34"/>
      <c r="AG1946" s="34"/>
      <c r="AH1946" s="34"/>
      <c r="AI1946" s="35"/>
      <c r="AJ1946" s="35"/>
      <c r="AK1946" s="35"/>
      <c r="AL1946" s="35"/>
      <c r="AM1946" s="35"/>
    </row>
    <row r="1947" spans="1:39" ht="14.4" hidden="1">
      <c r="A1947" s="36">
        <v>1946</v>
      </c>
      <c r="B1947" s="37" t="s">
        <v>5473</v>
      </c>
      <c r="C1947" s="37" t="s">
        <v>8258</v>
      </c>
      <c r="D1947" s="38">
        <v>18</v>
      </c>
      <c r="E1947" s="38" t="s">
        <v>6235</v>
      </c>
      <c r="F1947" s="39" t="s">
        <v>5474</v>
      </c>
      <c r="G1947" s="38" t="s">
        <v>6236</v>
      </c>
      <c r="H1947" s="39">
        <v>719411511</v>
      </c>
      <c r="I1947" s="40" t="s">
        <v>6237</v>
      </c>
      <c r="J1947" s="38" t="s">
        <v>6236</v>
      </c>
      <c r="K1947" s="18" t="s">
        <v>180</v>
      </c>
      <c r="L1947" s="45">
        <v>1763650</v>
      </c>
      <c r="M1947" s="41">
        <v>2</v>
      </c>
      <c r="N1947" s="18" t="s">
        <v>5456</v>
      </c>
      <c r="O1947" s="18" t="s">
        <v>6252</v>
      </c>
      <c r="P1947" s="42">
        <v>0.875</v>
      </c>
      <c r="Q1947" s="18" t="s">
        <v>6299</v>
      </c>
      <c r="R1947" s="41">
        <v>1</v>
      </c>
      <c r="S1947" s="50"/>
      <c r="T1947" s="18" t="s">
        <v>6280</v>
      </c>
      <c r="U1947" s="34"/>
      <c r="V1947" s="34"/>
      <c r="W1947" s="35"/>
      <c r="X1947" s="34"/>
      <c r="Y1947" s="35"/>
      <c r="Z1947" s="34"/>
      <c r="AA1947" s="34"/>
      <c r="AB1947" s="34"/>
      <c r="AC1947" s="34"/>
      <c r="AD1947" s="34"/>
      <c r="AE1947" s="34"/>
      <c r="AF1947" s="34"/>
      <c r="AG1947" s="34"/>
      <c r="AH1947" s="34"/>
      <c r="AI1947" s="35"/>
      <c r="AJ1947" s="35"/>
      <c r="AK1947" s="35"/>
      <c r="AL1947" s="35"/>
      <c r="AM1947" s="35"/>
    </row>
    <row r="1948" spans="1:39" ht="14.4" hidden="1">
      <c r="A1948" s="36">
        <v>1947</v>
      </c>
      <c r="B1948" s="37" t="s">
        <v>5475</v>
      </c>
      <c r="C1948" s="37" t="s">
        <v>8259</v>
      </c>
      <c r="D1948" s="38">
        <v>18</v>
      </c>
      <c r="E1948" s="38" t="s">
        <v>6235</v>
      </c>
      <c r="F1948" s="39" t="s">
        <v>5476</v>
      </c>
      <c r="G1948" s="38" t="s">
        <v>6236</v>
      </c>
      <c r="H1948" s="39">
        <v>719411512</v>
      </c>
      <c r="I1948" s="40" t="s">
        <v>6237</v>
      </c>
      <c r="J1948" s="38" t="s">
        <v>6236</v>
      </c>
      <c r="K1948" s="18" t="s">
        <v>180</v>
      </c>
      <c r="L1948" s="45">
        <v>1763650</v>
      </c>
      <c r="M1948" s="41">
        <v>2</v>
      </c>
      <c r="N1948" s="18" t="s">
        <v>5456</v>
      </c>
      <c r="O1948" s="18" t="s">
        <v>6252</v>
      </c>
      <c r="P1948" s="42">
        <v>0.875</v>
      </c>
      <c r="Q1948" s="18" t="s">
        <v>6299</v>
      </c>
      <c r="R1948" s="41">
        <v>1</v>
      </c>
      <c r="S1948" s="50"/>
      <c r="T1948" s="18" t="s">
        <v>6280</v>
      </c>
      <c r="U1948" s="34"/>
      <c r="V1948" s="34"/>
      <c r="W1948" s="35"/>
      <c r="X1948" s="34"/>
      <c r="Y1948" s="35"/>
      <c r="Z1948" s="34"/>
      <c r="AA1948" s="34"/>
      <c r="AB1948" s="34"/>
      <c r="AC1948" s="34"/>
      <c r="AD1948" s="34"/>
      <c r="AE1948" s="34"/>
      <c r="AF1948" s="34"/>
      <c r="AG1948" s="34"/>
      <c r="AH1948" s="34"/>
      <c r="AI1948" s="35"/>
      <c r="AJ1948" s="35"/>
      <c r="AK1948" s="35"/>
      <c r="AL1948" s="35"/>
      <c r="AM1948" s="35"/>
    </row>
    <row r="1949" spans="1:39" ht="14.4" hidden="1">
      <c r="A1949" s="36">
        <v>1948</v>
      </c>
      <c r="B1949" s="37" t="s">
        <v>5483</v>
      </c>
      <c r="C1949" s="37" t="s">
        <v>8260</v>
      </c>
      <c r="D1949" s="38">
        <v>18</v>
      </c>
      <c r="E1949" s="38" t="s">
        <v>6235</v>
      </c>
      <c r="F1949" s="39" t="s">
        <v>5484</v>
      </c>
      <c r="G1949" s="38" t="s">
        <v>6236</v>
      </c>
      <c r="H1949" s="39">
        <v>719411515</v>
      </c>
      <c r="I1949" s="40" t="s">
        <v>6237</v>
      </c>
      <c r="J1949" s="38" t="s">
        <v>6236</v>
      </c>
      <c r="K1949" s="18" t="s">
        <v>180</v>
      </c>
      <c r="L1949" s="45">
        <v>1763650</v>
      </c>
      <c r="M1949" s="41">
        <v>2</v>
      </c>
      <c r="N1949" s="18" t="s">
        <v>5456</v>
      </c>
      <c r="O1949" s="18" t="s">
        <v>6252</v>
      </c>
      <c r="P1949" s="42">
        <v>0.875</v>
      </c>
      <c r="Q1949" s="18" t="s">
        <v>6299</v>
      </c>
      <c r="R1949" s="41">
        <v>1</v>
      </c>
      <c r="S1949" s="50"/>
      <c r="T1949" s="18" t="s">
        <v>6280</v>
      </c>
      <c r="U1949" s="34"/>
      <c r="V1949" s="34"/>
      <c r="W1949" s="35"/>
      <c r="X1949" s="34"/>
      <c r="Y1949" s="35"/>
      <c r="Z1949" s="34"/>
      <c r="AA1949" s="34"/>
      <c r="AB1949" s="34"/>
      <c r="AC1949" s="34"/>
      <c r="AD1949" s="34"/>
      <c r="AE1949" s="34"/>
      <c r="AF1949" s="34"/>
      <c r="AG1949" s="34"/>
      <c r="AH1949" s="34"/>
      <c r="AI1949" s="35"/>
      <c r="AJ1949" s="35"/>
      <c r="AK1949" s="35"/>
      <c r="AL1949" s="35"/>
      <c r="AM1949" s="35"/>
    </row>
    <row r="1950" spans="1:39" ht="14.4" hidden="1">
      <c r="A1950" s="36">
        <v>1949</v>
      </c>
      <c r="B1950" s="37" t="s">
        <v>5487</v>
      </c>
      <c r="C1950" s="37" t="s">
        <v>8261</v>
      </c>
      <c r="D1950" s="38">
        <v>18</v>
      </c>
      <c r="E1950" s="38" t="s">
        <v>6235</v>
      </c>
      <c r="F1950" s="39" t="s">
        <v>5488</v>
      </c>
      <c r="G1950" s="38" t="s">
        <v>6236</v>
      </c>
      <c r="H1950" s="39">
        <v>719411517</v>
      </c>
      <c r="I1950" s="40" t="s">
        <v>6237</v>
      </c>
      <c r="J1950" s="38" t="s">
        <v>6236</v>
      </c>
      <c r="K1950" s="18" t="s">
        <v>180</v>
      </c>
      <c r="L1950" s="45">
        <v>1763650</v>
      </c>
      <c r="M1950" s="41">
        <v>2</v>
      </c>
      <c r="N1950" s="18" t="s">
        <v>5456</v>
      </c>
      <c r="O1950" s="18" t="s">
        <v>6252</v>
      </c>
      <c r="P1950" s="42">
        <v>0.875</v>
      </c>
      <c r="Q1950" s="18" t="s">
        <v>6299</v>
      </c>
      <c r="R1950" s="41">
        <v>1</v>
      </c>
      <c r="S1950" s="50"/>
      <c r="T1950" s="18" t="s">
        <v>6280</v>
      </c>
      <c r="U1950" s="34"/>
      <c r="V1950" s="34"/>
      <c r="W1950" s="35"/>
      <c r="X1950" s="34"/>
      <c r="Y1950" s="35"/>
      <c r="Z1950" s="34"/>
      <c r="AA1950" s="34"/>
      <c r="AB1950" s="34"/>
      <c r="AC1950" s="34"/>
      <c r="AD1950" s="34"/>
      <c r="AE1950" s="34"/>
      <c r="AF1950" s="34"/>
      <c r="AG1950" s="34"/>
      <c r="AH1950" s="34"/>
      <c r="AI1950" s="35"/>
      <c r="AJ1950" s="35"/>
      <c r="AK1950" s="35"/>
      <c r="AL1950" s="35"/>
      <c r="AM1950" s="35"/>
    </row>
    <row r="1951" spans="1:39" ht="14.4" hidden="1">
      <c r="A1951" s="36">
        <v>1950</v>
      </c>
      <c r="B1951" s="37" t="s">
        <v>6098</v>
      </c>
      <c r="C1951" s="37" t="s">
        <v>8262</v>
      </c>
      <c r="D1951" s="38">
        <v>22</v>
      </c>
      <c r="E1951" s="38" t="s">
        <v>8263</v>
      </c>
      <c r="F1951" s="39" t="s">
        <v>6099</v>
      </c>
      <c r="G1951" s="38" t="s">
        <v>6236</v>
      </c>
      <c r="H1951" s="39">
        <v>719411630</v>
      </c>
      <c r="I1951" s="40" t="s">
        <v>6237</v>
      </c>
      <c r="J1951" s="38" t="s">
        <v>6236</v>
      </c>
      <c r="K1951" s="18" t="s">
        <v>180</v>
      </c>
      <c r="L1951" s="45">
        <v>1763650</v>
      </c>
      <c r="M1951" s="41">
        <v>2</v>
      </c>
      <c r="N1951" s="18" t="s">
        <v>5456</v>
      </c>
      <c r="O1951" s="18" t="s">
        <v>6252</v>
      </c>
      <c r="P1951" s="42">
        <v>0.875</v>
      </c>
      <c r="Q1951" s="18" t="s">
        <v>6299</v>
      </c>
      <c r="R1951" s="41">
        <v>1</v>
      </c>
      <c r="S1951" s="50"/>
      <c r="T1951" s="18" t="s">
        <v>6280</v>
      </c>
      <c r="U1951" s="34"/>
      <c r="V1951" s="34"/>
      <c r="W1951" s="35"/>
      <c r="X1951" s="34"/>
      <c r="Y1951" s="35"/>
      <c r="Z1951" s="34"/>
      <c r="AA1951" s="34"/>
      <c r="AB1951" s="34"/>
      <c r="AC1951" s="34"/>
      <c r="AD1951" s="34"/>
      <c r="AE1951" s="34"/>
      <c r="AF1951" s="34"/>
      <c r="AG1951" s="34"/>
      <c r="AH1951" s="34"/>
      <c r="AI1951" s="35"/>
      <c r="AJ1951" s="35"/>
      <c r="AK1951" s="35"/>
      <c r="AL1951" s="35"/>
      <c r="AM1951" s="35"/>
    </row>
    <row r="1952" spans="1:39" ht="14.4" hidden="1">
      <c r="A1952" s="36">
        <v>1951</v>
      </c>
      <c r="B1952" s="37" t="s">
        <v>4727</v>
      </c>
      <c r="C1952" s="37" t="s">
        <v>8264</v>
      </c>
      <c r="D1952" s="38">
        <v>15</v>
      </c>
      <c r="E1952" s="38" t="s">
        <v>6267</v>
      </c>
      <c r="F1952" s="39" t="s">
        <v>4728</v>
      </c>
      <c r="G1952" s="38" t="s">
        <v>6236</v>
      </c>
      <c r="H1952" s="39">
        <v>719411368</v>
      </c>
      <c r="I1952" s="40" t="s">
        <v>6237</v>
      </c>
      <c r="J1952" s="38" t="s">
        <v>6236</v>
      </c>
      <c r="K1952" s="18" t="s">
        <v>180</v>
      </c>
      <c r="L1952" s="41">
        <v>1845484</v>
      </c>
      <c r="M1952" s="41">
        <v>2</v>
      </c>
      <c r="N1952" s="18" t="s">
        <v>4729</v>
      </c>
      <c r="O1952" s="18" t="s">
        <v>6249</v>
      </c>
      <c r="P1952" s="42">
        <v>0.41666666666666669</v>
      </c>
      <c r="Q1952" s="18" t="s">
        <v>6239</v>
      </c>
      <c r="R1952" s="41">
        <v>1</v>
      </c>
      <c r="S1952" s="41">
        <v>1</v>
      </c>
      <c r="T1952" s="18" t="s">
        <v>6280</v>
      </c>
      <c r="U1952" s="34"/>
      <c r="V1952" s="34"/>
      <c r="W1952" s="35"/>
      <c r="X1952" s="34"/>
      <c r="Y1952" s="35"/>
      <c r="Z1952" s="34"/>
      <c r="AA1952" s="34"/>
      <c r="AB1952" s="34"/>
      <c r="AC1952" s="34"/>
      <c r="AD1952" s="34"/>
      <c r="AE1952" s="34"/>
      <c r="AF1952" s="34"/>
      <c r="AG1952" s="34"/>
      <c r="AH1952" s="34"/>
      <c r="AI1952" s="35"/>
      <c r="AJ1952" s="35"/>
      <c r="AK1952" s="35"/>
      <c r="AL1952" s="35"/>
      <c r="AM1952" s="35"/>
    </row>
    <row r="1953" spans="1:39" ht="14.4" hidden="1">
      <c r="A1953" s="36">
        <v>1952</v>
      </c>
      <c r="B1953" s="37" t="s">
        <v>4019</v>
      </c>
      <c r="C1953" s="37" t="s">
        <v>8265</v>
      </c>
      <c r="D1953" s="38">
        <v>13</v>
      </c>
      <c r="E1953" s="38" t="s">
        <v>6267</v>
      </c>
      <c r="F1953" s="39" t="s">
        <v>4020</v>
      </c>
      <c r="G1953" s="38" t="s">
        <v>6236</v>
      </c>
      <c r="H1953" s="39">
        <v>719411251</v>
      </c>
      <c r="I1953" s="40" t="s">
        <v>6237</v>
      </c>
      <c r="J1953" s="38" t="s">
        <v>6236</v>
      </c>
      <c r="K1953" s="18" t="s">
        <v>180</v>
      </c>
      <c r="L1953" s="41">
        <v>1407528</v>
      </c>
      <c r="M1953" s="41">
        <v>2</v>
      </c>
      <c r="N1953" s="18" t="s">
        <v>4021</v>
      </c>
      <c r="O1953" s="18" t="s">
        <v>6249</v>
      </c>
      <c r="P1953" s="42">
        <v>0.41666666666666669</v>
      </c>
      <c r="Q1953" s="18" t="s">
        <v>6239</v>
      </c>
      <c r="R1953" s="41">
        <v>1</v>
      </c>
      <c r="S1953" s="41">
        <v>1</v>
      </c>
      <c r="T1953" s="18" t="s">
        <v>6280</v>
      </c>
      <c r="U1953" s="34"/>
      <c r="V1953" s="34"/>
      <c r="W1953" s="35"/>
      <c r="X1953" s="34"/>
      <c r="Y1953" s="35"/>
      <c r="Z1953" s="34"/>
      <c r="AA1953" s="34"/>
      <c r="AB1953" s="34"/>
      <c r="AC1953" s="34"/>
      <c r="AD1953" s="34"/>
      <c r="AE1953" s="34"/>
      <c r="AF1953" s="34"/>
      <c r="AG1953" s="34"/>
      <c r="AH1953" s="34"/>
      <c r="AI1953" s="35"/>
      <c r="AJ1953" s="35"/>
      <c r="AK1953" s="35"/>
      <c r="AL1953" s="35"/>
      <c r="AM1953" s="35"/>
    </row>
    <row r="1954" spans="1:39" ht="14.4" hidden="1">
      <c r="A1954" s="36">
        <v>1953</v>
      </c>
      <c r="B1954" s="37" t="s">
        <v>1207</v>
      </c>
      <c r="C1954" s="37" t="s">
        <v>8266</v>
      </c>
      <c r="D1954" s="38">
        <v>7</v>
      </c>
      <c r="E1954" s="38" t="s">
        <v>6270</v>
      </c>
      <c r="F1954" s="39" t="s">
        <v>1208</v>
      </c>
      <c r="G1954" s="38" t="s">
        <v>6236</v>
      </c>
      <c r="H1954" s="39">
        <v>719410939</v>
      </c>
      <c r="I1954" s="40" t="s">
        <v>6237</v>
      </c>
      <c r="J1954" s="38" t="s">
        <v>6236</v>
      </c>
      <c r="K1954" s="18" t="s">
        <v>180</v>
      </c>
      <c r="L1954" s="41">
        <v>1720099</v>
      </c>
      <c r="M1954" s="41">
        <v>2</v>
      </c>
      <c r="N1954" s="18" t="s">
        <v>1209</v>
      </c>
      <c r="O1954" s="18" t="s">
        <v>6249</v>
      </c>
      <c r="P1954" s="42">
        <v>0.41666666666666669</v>
      </c>
      <c r="Q1954" s="18" t="s">
        <v>6261</v>
      </c>
      <c r="R1954" s="41">
        <v>1</v>
      </c>
      <c r="S1954" s="41">
        <v>1</v>
      </c>
      <c r="T1954" s="18" t="s">
        <v>6280</v>
      </c>
      <c r="U1954" s="34"/>
      <c r="V1954" s="34"/>
      <c r="W1954" s="35"/>
      <c r="X1954" s="34"/>
      <c r="Y1954" s="35"/>
      <c r="Z1954" s="34"/>
      <c r="AA1954" s="34"/>
      <c r="AB1954" s="34"/>
      <c r="AC1954" s="34"/>
      <c r="AD1954" s="34"/>
      <c r="AE1954" s="34"/>
      <c r="AF1954" s="34"/>
      <c r="AG1954" s="34"/>
      <c r="AH1954" s="34"/>
      <c r="AI1954" s="35"/>
      <c r="AJ1954" s="35"/>
      <c r="AK1954" s="35"/>
      <c r="AL1954" s="35"/>
      <c r="AM1954" s="35"/>
    </row>
    <row r="1955" spans="1:39" ht="14.4" hidden="1">
      <c r="A1955" s="36">
        <v>1954</v>
      </c>
      <c r="B1955" s="37" t="s">
        <v>5141</v>
      </c>
      <c r="C1955" s="37" t="s">
        <v>8267</v>
      </c>
      <c r="D1955" s="38">
        <v>17</v>
      </c>
      <c r="E1955" s="38" t="s">
        <v>6279</v>
      </c>
      <c r="F1955" s="39" t="s">
        <v>5142</v>
      </c>
      <c r="G1955" s="38" t="s">
        <v>6236</v>
      </c>
      <c r="H1955" s="39">
        <v>719411438</v>
      </c>
      <c r="I1955" s="40" t="s">
        <v>6237</v>
      </c>
      <c r="J1955" s="38" t="s">
        <v>6236</v>
      </c>
      <c r="K1955" s="18" t="s">
        <v>180</v>
      </c>
      <c r="L1955" s="41">
        <v>1654965</v>
      </c>
      <c r="M1955" s="41">
        <v>2</v>
      </c>
      <c r="N1955" s="18" t="s">
        <v>5143</v>
      </c>
      <c r="O1955" s="18" t="s">
        <v>6249</v>
      </c>
      <c r="P1955" s="42">
        <v>0.41666666666666669</v>
      </c>
      <c r="Q1955" s="18" t="s">
        <v>6268</v>
      </c>
      <c r="R1955" s="41">
        <v>1</v>
      </c>
      <c r="S1955" s="41">
        <v>1</v>
      </c>
      <c r="T1955" s="18" t="s">
        <v>6280</v>
      </c>
      <c r="U1955" s="34"/>
      <c r="V1955" s="34"/>
      <c r="W1955" s="35"/>
      <c r="X1955" s="34"/>
      <c r="Y1955" s="35"/>
      <c r="Z1955" s="34"/>
      <c r="AA1955" s="34"/>
      <c r="AB1955" s="34"/>
      <c r="AC1955" s="34"/>
      <c r="AD1955" s="34"/>
      <c r="AE1955" s="34"/>
      <c r="AF1955" s="34"/>
      <c r="AG1955" s="34"/>
      <c r="AH1955" s="34"/>
      <c r="AI1955" s="35"/>
      <c r="AJ1955" s="35"/>
      <c r="AK1955" s="35"/>
      <c r="AL1955" s="35"/>
      <c r="AM1955" s="35"/>
    </row>
    <row r="1956" spans="1:39" ht="14.4" hidden="1">
      <c r="A1956" s="36">
        <v>1955</v>
      </c>
      <c r="B1956" s="37" t="s">
        <v>177</v>
      </c>
      <c r="C1956" s="37" t="s">
        <v>8268</v>
      </c>
      <c r="D1956" s="38">
        <v>21</v>
      </c>
      <c r="E1956" s="38" t="s">
        <v>6257</v>
      </c>
      <c r="F1956" s="39" t="s">
        <v>178</v>
      </c>
      <c r="G1956" s="38" t="s">
        <v>6236</v>
      </c>
      <c r="H1956" s="39">
        <v>719410838</v>
      </c>
      <c r="I1956" s="40" t="s">
        <v>6237</v>
      </c>
      <c r="J1956" s="38" t="s">
        <v>6236</v>
      </c>
      <c r="K1956" s="18" t="s">
        <v>180</v>
      </c>
      <c r="L1956" s="45">
        <v>1519779</v>
      </c>
      <c r="M1956" s="41">
        <v>2</v>
      </c>
      <c r="N1956" s="18" t="s">
        <v>179</v>
      </c>
      <c r="O1956" s="18" t="s">
        <v>6252</v>
      </c>
      <c r="P1956" s="42">
        <v>0.91666666666666663</v>
      </c>
      <c r="Q1956" s="18" t="s">
        <v>6299</v>
      </c>
      <c r="R1956" s="41">
        <v>1</v>
      </c>
      <c r="S1956" s="41">
        <v>1</v>
      </c>
      <c r="T1956" s="18" t="s">
        <v>6280</v>
      </c>
      <c r="U1956" s="34"/>
      <c r="V1956" s="34"/>
      <c r="W1956" s="35"/>
      <c r="X1956" s="34"/>
      <c r="Y1956" s="35"/>
      <c r="Z1956" s="34"/>
      <c r="AA1956" s="34"/>
      <c r="AB1956" s="34"/>
      <c r="AC1956" s="34"/>
      <c r="AD1956" s="34"/>
      <c r="AE1956" s="34"/>
      <c r="AF1956" s="34"/>
      <c r="AG1956" s="34"/>
      <c r="AH1956" s="34"/>
      <c r="AI1956" s="35"/>
      <c r="AJ1956" s="35"/>
      <c r="AK1956" s="35"/>
      <c r="AL1956" s="35"/>
      <c r="AM1956" s="35"/>
    </row>
    <row r="1957" spans="1:39" ht="14.4" hidden="1">
      <c r="A1957" s="36">
        <v>1956</v>
      </c>
      <c r="B1957" s="37" t="s">
        <v>181</v>
      </c>
      <c r="C1957" s="37" t="s">
        <v>8269</v>
      </c>
      <c r="D1957" s="38">
        <v>21</v>
      </c>
      <c r="E1957" s="38" t="s">
        <v>6781</v>
      </c>
      <c r="F1957" s="39" t="s">
        <v>182</v>
      </c>
      <c r="G1957" s="38" t="s">
        <v>6236</v>
      </c>
      <c r="H1957" s="39">
        <v>719410839</v>
      </c>
      <c r="I1957" s="40" t="s">
        <v>6237</v>
      </c>
      <c r="J1957" s="38" t="s">
        <v>6236</v>
      </c>
      <c r="K1957" s="18" t="s">
        <v>180</v>
      </c>
      <c r="L1957" s="45">
        <v>1519779</v>
      </c>
      <c r="M1957" s="41">
        <v>2</v>
      </c>
      <c r="N1957" s="18" t="s">
        <v>179</v>
      </c>
      <c r="O1957" s="18" t="s">
        <v>6252</v>
      </c>
      <c r="P1957" s="42">
        <v>0.91666666666666663</v>
      </c>
      <c r="Q1957" s="18" t="s">
        <v>6299</v>
      </c>
      <c r="R1957" s="41">
        <v>1</v>
      </c>
      <c r="S1957" s="50"/>
      <c r="T1957" s="18" t="s">
        <v>6280</v>
      </c>
      <c r="U1957" s="34"/>
      <c r="V1957" s="34"/>
      <c r="W1957" s="35"/>
      <c r="X1957" s="34"/>
      <c r="Y1957" s="35"/>
      <c r="Z1957" s="34"/>
      <c r="AA1957" s="34"/>
      <c r="AB1957" s="34"/>
      <c r="AC1957" s="34"/>
      <c r="AD1957" s="34"/>
      <c r="AE1957" s="34"/>
      <c r="AF1957" s="34"/>
      <c r="AG1957" s="34"/>
      <c r="AH1957" s="34"/>
      <c r="AI1957" s="35"/>
      <c r="AJ1957" s="35"/>
      <c r="AK1957" s="35"/>
      <c r="AL1957" s="35"/>
      <c r="AM1957" s="35"/>
    </row>
    <row r="1958" spans="1:39" ht="14.4" hidden="1">
      <c r="A1958" s="36">
        <v>1957</v>
      </c>
      <c r="B1958" s="37" t="s">
        <v>196</v>
      </c>
      <c r="C1958" s="37" t="s">
        <v>8270</v>
      </c>
      <c r="D1958" s="38">
        <v>21</v>
      </c>
      <c r="E1958" s="38" t="s">
        <v>7746</v>
      </c>
      <c r="F1958" s="39" t="s">
        <v>197</v>
      </c>
      <c r="G1958" s="38" t="s">
        <v>6236</v>
      </c>
      <c r="H1958" s="39">
        <v>719410840</v>
      </c>
      <c r="I1958" s="40" t="s">
        <v>6237</v>
      </c>
      <c r="J1958" s="38" t="s">
        <v>6236</v>
      </c>
      <c r="K1958" s="18" t="s">
        <v>180</v>
      </c>
      <c r="L1958" s="45">
        <v>1519779</v>
      </c>
      <c r="M1958" s="41">
        <v>2</v>
      </c>
      <c r="N1958" s="18" t="s">
        <v>179</v>
      </c>
      <c r="O1958" s="18" t="s">
        <v>6252</v>
      </c>
      <c r="P1958" s="42">
        <v>0.91666666666666663</v>
      </c>
      <c r="Q1958" s="18" t="s">
        <v>6299</v>
      </c>
      <c r="R1958" s="41">
        <v>1</v>
      </c>
      <c r="S1958" s="50"/>
      <c r="T1958" s="18" t="s">
        <v>6280</v>
      </c>
      <c r="U1958" s="34"/>
      <c r="V1958" s="34"/>
      <c r="W1958" s="35"/>
      <c r="X1958" s="34"/>
      <c r="Y1958" s="35"/>
      <c r="Z1958" s="34"/>
      <c r="AA1958" s="34"/>
      <c r="AB1958" s="34"/>
      <c r="AC1958" s="34"/>
      <c r="AD1958" s="34"/>
      <c r="AE1958" s="34"/>
      <c r="AF1958" s="34"/>
      <c r="AG1958" s="34"/>
      <c r="AH1958" s="34"/>
      <c r="AI1958" s="35"/>
      <c r="AJ1958" s="35"/>
      <c r="AK1958" s="35"/>
      <c r="AL1958" s="35"/>
      <c r="AM1958" s="35"/>
    </row>
    <row r="1959" spans="1:39" ht="14.4" hidden="1">
      <c r="A1959" s="36">
        <v>1958</v>
      </c>
      <c r="B1959" s="37" t="s">
        <v>199</v>
      </c>
      <c r="C1959" s="37" t="s">
        <v>8271</v>
      </c>
      <c r="D1959" s="38">
        <v>21</v>
      </c>
      <c r="E1959" s="38" t="s">
        <v>7746</v>
      </c>
      <c r="F1959" s="39" t="s">
        <v>200</v>
      </c>
      <c r="G1959" s="38" t="s">
        <v>6236</v>
      </c>
      <c r="H1959" s="39">
        <v>719410841</v>
      </c>
      <c r="I1959" s="40" t="s">
        <v>6237</v>
      </c>
      <c r="J1959" s="38" t="s">
        <v>6236</v>
      </c>
      <c r="K1959" s="18" t="s">
        <v>180</v>
      </c>
      <c r="L1959" s="45">
        <v>1519779</v>
      </c>
      <c r="M1959" s="41">
        <v>2</v>
      </c>
      <c r="N1959" s="18" t="s">
        <v>179</v>
      </c>
      <c r="O1959" s="18" t="s">
        <v>6252</v>
      </c>
      <c r="P1959" s="42">
        <v>0.91666666666666663</v>
      </c>
      <c r="Q1959" s="18" t="s">
        <v>6299</v>
      </c>
      <c r="R1959" s="41">
        <v>1</v>
      </c>
      <c r="S1959" s="50"/>
      <c r="T1959" s="18" t="s">
        <v>6280</v>
      </c>
      <c r="U1959" s="34"/>
      <c r="V1959" s="34"/>
      <c r="W1959" s="35"/>
      <c r="X1959" s="34"/>
      <c r="Y1959" s="35"/>
      <c r="Z1959" s="34"/>
      <c r="AA1959" s="34"/>
      <c r="AB1959" s="34"/>
      <c r="AC1959" s="34"/>
      <c r="AD1959" s="34"/>
      <c r="AE1959" s="34"/>
      <c r="AF1959" s="34"/>
      <c r="AG1959" s="34"/>
      <c r="AH1959" s="34"/>
      <c r="AI1959" s="35"/>
      <c r="AJ1959" s="35"/>
      <c r="AK1959" s="35"/>
      <c r="AL1959" s="35"/>
      <c r="AM1959" s="35"/>
    </row>
    <row r="1960" spans="1:39" ht="14.4" hidden="1">
      <c r="A1960" s="36">
        <v>1959</v>
      </c>
      <c r="B1960" s="37" t="s">
        <v>201</v>
      </c>
      <c r="C1960" s="37" t="s">
        <v>8272</v>
      </c>
      <c r="D1960" s="38">
        <v>21</v>
      </c>
      <c r="E1960" s="38" t="s">
        <v>7746</v>
      </c>
      <c r="F1960" s="39" t="s">
        <v>202</v>
      </c>
      <c r="G1960" s="38" t="s">
        <v>6236</v>
      </c>
      <c r="H1960" s="39">
        <v>719410842</v>
      </c>
      <c r="I1960" s="40" t="s">
        <v>6237</v>
      </c>
      <c r="J1960" s="38" t="s">
        <v>6236</v>
      </c>
      <c r="K1960" s="18" t="s">
        <v>180</v>
      </c>
      <c r="L1960" s="45">
        <v>1519779</v>
      </c>
      <c r="M1960" s="41">
        <v>2</v>
      </c>
      <c r="N1960" s="18" t="s">
        <v>179</v>
      </c>
      <c r="O1960" s="18" t="s">
        <v>6252</v>
      </c>
      <c r="P1960" s="42">
        <v>0.91666666666666663</v>
      </c>
      <c r="Q1960" s="18" t="s">
        <v>6299</v>
      </c>
      <c r="R1960" s="41">
        <v>1</v>
      </c>
      <c r="S1960" s="50"/>
      <c r="T1960" s="18" t="s">
        <v>6280</v>
      </c>
      <c r="U1960" s="34"/>
      <c r="V1960" s="34"/>
      <c r="W1960" s="35"/>
      <c r="X1960" s="34"/>
      <c r="Y1960" s="35"/>
      <c r="Z1960" s="34"/>
      <c r="AA1960" s="34"/>
      <c r="AB1960" s="34"/>
      <c r="AC1960" s="34"/>
      <c r="AD1960" s="34"/>
      <c r="AE1960" s="34"/>
      <c r="AF1960" s="34"/>
      <c r="AG1960" s="34"/>
      <c r="AH1960" s="34"/>
      <c r="AI1960" s="35"/>
      <c r="AJ1960" s="35"/>
      <c r="AK1960" s="35"/>
      <c r="AL1960" s="35"/>
      <c r="AM1960" s="35"/>
    </row>
    <row r="1961" spans="1:39" ht="14.4" hidden="1">
      <c r="A1961" s="36">
        <v>1960</v>
      </c>
      <c r="B1961" s="37" t="s">
        <v>203</v>
      </c>
      <c r="C1961" s="37" t="s">
        <v>8273</v>
      </c>
      <c r="D1961" s="38">
        <v>21</v>
      </c>
      <c r="E1961" s="38" t="s">
        <v>7746</v>
      </c>
      <c r="F1961" s="39" t="s">
        <v>204</v>
      </c>
      <c r="G1961" s="38" t="s">
        <v>6236</v>
      </c>
      <c r="H1961" s="39">
        <v>719410843</v>
      </c>
      <c r="I1961" s="40" t="s">
        <v>6237</v>
      </c>
      <c r="J1961" s="38" t="s">
        <v>6236</v>
      </c>
      <c r="K1961" s="18" t="s">
        <v>180</v>
      </c>
      <c r="L1961" s="45">
        <v>1519779</v>
      </c>
      <c r="M1961" s="41">
        <v>2</v>
      </c>
      <c r="N1961" s="18" t="s">
        <v>179</v>
      </c>
      <c r="O1961" s="18" t="s">
        <v>6252</v>
      </c>
      <c r="P1961" s="42">
        <v>0.91666666666666663</v>
      </c>
      <c r="Q1961" s="18" t="s">
        <v>6299</v>
      </c>
      <c r="R1961" s="41">
        <v>1</v>
      </c>
      <c r="S1961" s="50"/>
      <c r="T1961" s="18" t="s">
        <v>6280</v>
      </c>
      <c r="U1961" s="34"/>
      <c r="V1961" s="34"/>
      <c r="W1961" s="35"/>
      <c r="X1961" s="34"/>
      <c r="Y1961" s="35"/>
      <c r="Z1961" s="34"/>
      <c r="AA1961" s="34"/>
      <c r="AB1961" s="34"/>
      <c r="AC1961" s="34"/>
      <c r="AD1961" s="34"/>
      <c r="AE1961" s="34"/>
      <c r="AF1961" s="34"/>
      <c r="AG1961" s="34"/>
      <c r="AH1961" s="34"/>
      <c r="AI1961" s="35"/>
      <c r="AJ1961" s="35"/>
      <c r="AK1961" s="35"/>
      <c r="AL1961" s="35"/>
      <c r="AM1961" s="35"/>
    </row>
    <row r="1962" spans="1:39" ht="14.4" hidden="1">
      <c r="A1962" s="36">
        <v>1961</v>
      </c>
      <c r="B1962" s="37" t="s">
        <v>205</v>
      </c>
      <c r="C1962" s="37" t="s">
        <v>8274</v>
      </c>
      <c r="D1962" s="38">
        <v>21</v>
      </c>
      <c r="E1962" s="38" t="s">
        <v>7746</v>
      </c>
      <c r="F1962" s="39" t="s">
        <v>206</v>
      </c>
      <c r="G1962" s="38" t="s">
        <v>6236</v>
      </c>
      <c r="H1962" s="39">
        <v>719410844</v>
      </c>
      <c r="I1962" s="40" t="s">
        <v>6237</v>
      </c>
      <c r="J1962" s="38" t="s">
        <v>6236</v>
      </c>
      <c r="K1962" s="18" t="s">
        <v>180</v>
      </c>
      <c r="L1962" s="45">
        <v>1519779</v>
      </c>
      <c r="M1962" s="41">
        <v>2</v>
      </c>
      <c r="N1962" s="18" t="s">
        <v>179</v>
      </c>
      <c r="O1962" s="18" t="s">
        <v>6252</v>
      </c>
      <c r="P1962" s="42">
        <v>0.91666666666666663</v>
      </c>
      <c r="Q1962" s="18" t="s">
        <v>6299</v>
      </c>
      <c r="R1962" s="41">
        <v>1</v>
      </c>
      <c r="S1962" s="50"/>
      <c r="T1962" s="18" t="s">
        <v>6280</v>
      </c>
      <c r="U1962" s="34"/>
      <c r="V1962" s="34"/>
      <c r="W1962" s="35"/>
      <c r="X1962" s="34"/>
      <c r="Y1962" s="35"/>
      <c r="Z1962" s="34"/>
      <c r="AA1962" s="34"/>
      <c r="AB1962" s="34"/>
      <c r="AC1962" s="34"/>
      <c r="AD1962" s="34"/>
      <c r="AE1962" s="34"/>
      <c r="AF1962" s="34"/>
      <c r="AG1962" s="34"/>
      <c r="AH1962" s="34"/>
      <c r="AI1962" s="35"/>
      <c r="AJ1962" s="35"/>
      <c r="AK1962" s="35"/>
      <c r="AL1962" s="35"/>
      <c r="AM1962" s="35"/>
    </row>
    <row r="1963" spans="1:39" ht="14.4" hidden="1">
      <c r="A1963" s="36">
        <v>1962</v>
      </c>
      <c r="B1963" s="37" t="s">
        <v>207</v>
      </c>
      <c r="C1963" s="37" t="s">
        <v>8275</v>
      </c>
      <c r="D1963" s="38">
        <v>21</v>
      </c>
      <c r="E1963" s="38" t="s">
        <v>7746</v>
      </c>
      <c r="F1963" s="39" t="s">
        <v>208</v>
      </c>
      <c r="G1963" s="38" t="s">
        <v>6236</v>
      </c>
      <c r="H1963" s="39">
        <v>719410845</v>
      </c>
      <c r="I1963" s="40" t="s">
        <v>6237</v>
      </c>
      <c r="J1963" s="38" t="s">
        <v>6236</v>
      </c>
      <c r="K1963" s="18" t="s">
        <v>180</v>
      </c>
      <c r="L1963" s="45">
        <v>1519779</v>
      </c>
      <c r="M1963" s="41">
        <v>2</v>
      </c>
      <c r="N1963" s="18" t="s">
        <v>179</v>
      </c>
      <c r="O1963" s="18" t="s">
        <v>6252</v>
      </c>
      <c r="P1963" s="42">
        <v>0.91666666666666663</v>
      </c>
      <c r="Q1963" s="18" t="s">
        <v>6299</v>
      </c>
      <c r="R1963" s="41">
        <v>1</v>
      </c>
      <c r="S1963" s="50"/>
      <c r="T1963" s="18" t="s">
        <v>6280</v>
      </c>
      <c r="U1963" s="34"/>
      <c r="V1963" s="34"/>
      <c r="W1963" s="35"/>
      <c r="X1963" s="34"/>
      <c r="Y1963" s="35"/>
      <c r="Z1963" s="34"/>
      <c r="AA1963" s="34"/>
      <c r="AB1963" s="34"/>
      <c r="AC1963" s="34"/>
      <c r="AD1963" s="34"/>
      <c r="AE1963" s="34"/>
      <c r="AF1963" s="34"/>
      <c r="AG1963" s="34"/>
      <c r="AH1963" s="34"/>
      <c r="AI1963" s="35"/>
      <c r="AJ1963" s="35"/>
      <c r="AK1963" s="35"/>
      <c r="AL1963" s="35"/>
      <c r="AM1963" s="35"/>
    </row>
    <row r="1964" spans="1:39" ht="14.4" hidden="1">
      <c r="A1964" s="36">
        <v>1963</v>
      </c>
      <c r="B1964" s="37" t="s">
        <v>292</v>
      </c>
      <c r="C1964" s="37" t="s">
        <v>8276</v>
      </c>
      <c r="D1964" s="38">
        <v>21</v>
      </c>
      <c r="E1964" s="38" t="s">
        <v>6733</v>
      </c>
      <c r="F1964" s="39" t="s">
        <v>293</v>
      </c>
      <c r="G1964" s="38" t="s">
        <v>6236</v>
      </c>
      <c r="H1964" s="39">
        <v>719410848</v>
      </c>
      <c r="I1964" s="40" t="s">
        <v>6237</v>
      </c>
      <c r="J1964" s="38" t="s">
        <v>6236</v>
      </c>
      <c r="K1964" s="18" t="s">
        <v>180</v>
      </c>
      <c r="L1964" s="45">
        <v>1519779</v>
      </c>
      <c r="M1964" s="41">
        <v>2</v>
      </c>
      <c r="N1964" s="18" t="s">
        <v>179</v>
      </c>
      <c r="O1964" s="18" t="s">
        <v>6252</v>
      </c>
      <c r="P1964" s="42">
        <v>0.91666666666666663</v>
      </c>
      <c r="Q1964" s="18" t="s">
        <v>6299</v>
      </c>
      <c r="R1964" s="41">
        <v>1</v>
      </c>
      <c r="S1964" s="50"/>
      <c r="T1964" s="18" t="s">
        <v>6280</v>
      </c>
      <c r="U1964" s="34"/>
      <c r="V1964" s="34"/>
      <c r="W1964" s="35"/>
      <c r="X1964" s="34"/>
      <c r="Y1964" s="35"/>
      <c r="Z1964" s="34"/>
      <c r="AA1964" s="34"/>
      <c r="AB1964" s="34"/>
      <c r="AC1964" s="34"/>
      <c r="AD1964" s="34"/>
      <c r="AE1964" s="34"/>
      <c r="AF1964" s="34"/>
      <c r="AG1964" s="34"/>
      <c r="AH1964" s="34"/>
      <c r="AI1964" s="35"/>
      <c r="AJ1964" s="35"/>
      <c r="AK1964" s="35"/>
      <c r="AL1964" s="35"/>
      <c r="AM1964" s="35"/>
    </row>
    <row r="1965" spans="1:39" ht="14.4" hidden="1">
      <c r="A1965" s="36">
        <v>1964</v>
      </c>
      <c r="B1965" s="37" t="s">
        <v>295</v>
      </c>
      <c r="C1965" s="37" t="s">
        <v>8277</v>
      </c>
      <c r="D1965" s="38">
        <v>21</v>
      </c>
      <c r="E1965" s="38" t="s">
        <v>6257</v>
      </c>
      <c r="F1965" s="39" t="s">
        <v>296</v>
      </c>
      <c r="G1965" s="38" t="s">
        <v>6236</v>
      </c>
      <c r="H1965" s="39">
        <v>719410849</v>
      </c>
      <c r="I1965" s="40" t="s">
        <v>6237</v>
      </c>
      <c r="J1965" s="38" t="s">
        <v>6236</v>
      </c>
      <c r="K1965" s="18" t="s">
        <v>180</v>
      </c>
      <c r="L1965" s="45">
        <v>1519779</v>
      </c>
      <c r="M1965" s="41">
        <v>2</v>
      </c>
      <c r="N1965" s="18" t="s">
        <v>179</v>
      </c>
      <c r="O1965" s="18" t="s">
        <v>6252</v>
      </c>
      <c r="P1965" s="42">
        <v>0.91666666666666663</v>
      </c>
      <c r="Q1965" s="18" t="s">
        <v>6299</v>
      </c>
      <c r="R1965" s="41">
        <v>1</v>
      </c>
      <c r="S1965" s="50"/>
      <c r="T1965" s="18" t="s">
        <v>6280</v>
      </c>
      <c r="U1965" s="34"/>
      <c r="V1965" s="34"/>
      <c r="W1965" s="35"/>
      <c r="X1965" s="34"/>
      <c r="Y1965" s="35"/>
      <c r="Z1965" s="34"/>
      <c r="AA1965" s="34"/>
      <c r="AB1965" s="34"/>
      <c r="AC1965" s="34"/>
      <c r="AD1965" s="34"/>
      <c r="AE1965" s="34"/>
      <c r="AF1965" s="34"/>
      <c r="AG1965" s="34"/>
      <c r="AH1965" s="34"/>
      <c r="AI1965" s="35"/>
      <c r="AJ1965" s="35"/>
      <c r="AK1965" s="35"/>
      <c r="AL1965" s="35"/>
      <c r="AM1965" s="35"/>
    </row>
    <row r="1966" spans="1:39" ht="14.4" hidden="1">
      <c r="A1966" s="36">
        <v>1965</v>
      </c>
      <c r="B1966" s="37" t="s">
        <v>297</v>
      </c>
      <c r="C1966" s="37" t="s">
        <v>8278</v>
      </c>
      <c r="D1966" s="38">
        <v>21</v>
      </c>
      <c r="E1966" s="38" t="s">
        <v>6257</v>
      </c>
      <c r="F1966" s="39" t="s">
        <v>298</v>
      </c>
      <c r="G1966" s="38" t="s">
        <v>6236</v>
      </c>
      <c r="H1966" s="39">
        <v>719410850</v>
      </c>
      <c r="I1966" s="40" t="s">
        <v>6237</v>
      </c>
      <c r="J1966" s="38" t="s">
        <v>6236</v>
      </c>
      <c r="K1966" s="18" t="s">
        <v>180</v>
      </c>
      <c r="L1966" s="45">
        <v>1519779</v>
      </c>
      <c r="M1966" s="41">
        <v>2</v>
      </c>
      <c r="N1966" s="18" t="s">
        <v>179</v>
      </c>
      <c r="O1966" s="18" t="s">
        <v>6252</v>
      </c>
      <c r="P1966" s="42">
        <v>0.91666666666666663</v>
      </c>
      <c r="Q1966" s="18" t="s">
        <v>6299</v>
      </c>
      <c r="R1966" s="41">
        <v>1</v>
      </c>
      <c r="S1966" s="50"/>
      <c r="T1966" s="18" t="s">
        <v>6280</v>
      </c>
      <c r="U1966" s="34"/>
      <c r="V1966" s="34"/>
      <c r="W1966" s="35"/>
      <c r="X1966" s="34"/>
      <c r="Y1966" s="35"/>
      <c r="Z1966" s="34"/>
      <c r="AA1966" s="34"/>
      <c r="AB1966" s="34"/>
      <c r="AC1966" s="34"/>
      <c r="AD1966" s="34"/>
      <c r="AE1966" s="34"/>
      <c r="AF1966" s="34"/>
      <c r="AG1966" s="34"/>
      <c r="AH1966" s="34"/>
      <c r="AI1966" s="35"/>
      <c r="AJ1966" s="35"/>
      <c r="AK1966" s="35"/>
      <c r="AL1966" s="35"/>
      <c r="AM1966" s="35"/>
    </row>
    <row r="1967" spans="1:39" ht="14.4" hidden="1">
      <c r="A1967" s="36">
        <v>1966</v>
      </c>
      <c r="B1967" s="37" t="s">
        <v>299</v>
      </c>
      <c r="C1967" s="37" t="s">
        <v>8279</v>
      </c>
      <c r="D1967" s="38">
        <v>21</v>
      </c>
      <c r="E1967" s="38" t="s">
        <v>6257</v>
      </c>
      <c r="F1967" s="39" t="s">
        <v>300</v>
      </c>
      <c r="G1967" s="38" t="s">
        <v>6236</v>
      </c>
      <c r="H1967" s="39">
        <v>719410851</v>
      </c>
      <c r="I1967" s="40" t="s">
        <v>6237</v>
      </c>
      <c r="J1967" s="38" t="s">
        <v>6236</v>
      </c>
      <c r="K1967" s="18" t="s">
        <v>180</v>
      </c>
      <c r="L1967" s="45">
        <v>1519779</v>
      </c>
      <c r="M1967" s="41">
        <v>2</v>
      </c>
      <c r="N1967" s="18" t="s">
        <v>179</v>
      </c>
      <c r="O1967" s="18" t="s">
        <v>6252</v>
      </c>
      <c r="P1967" s="42">
        <v>0.91666666666666663</v>
      </c>
      <c r="Q1967" s="18" t="s">
        <v>6299</v>
      </c>
      <c r="R1967" s="41">
        <v>1</v>
      </c>
      <c r="S1967" s="50"/>
      <c r="T1967" s="18" t="s">
        <v>6280</v>
      </c>
      <c r="U1967" s="34"/>
      <c r="V1967" s="34"/>
      <c r="W1967" s="35"/>
      <c r="X1967" s="34"/>
      <c r="Y1967" s="35"/>
      <c r="Z1967" s="34"/>
      <c r="AA1967" s="34"/>
      <c r="AB1967" s="34"/>
      <c r="AC1967" s="34"/>
      <c r="AD1967" s="34"/>
      <c r="AE1967" s="34"/>
      <c r="AF1967" s="34"/>
      <c r="AG1967" s="34"/>
      <c r="AH1967" s="34"/>
      <c r="AI1967" s="35"/>
      <c r="AJ1967" s="35"/>
      <c r="AK1967" s="35"/>
      <c r="AL1967" s="35"/>
      <c r="AM1967" s="35"/>
    </row>
    <row r="1968" spans="1:39" ht="14.4" hidden="1">
      <c r="A1968" s="36">
        <v>1967</v>
      </c>
      <c r="B1968" s="37" t="s">
        <v>1951</v>
      </c>
      <c r="C1968" s="37" t="s">
        <v>8280</v>
      </c>
      <c r="D1968" s="38">
        <v>21</v>
      </c>
      <c r="E1968" s="38" t="s">
        <v>8281</v>
      </c>
      <c r="F1968" s="39" t="s">
        <v>1952</v>
      </c>
      <c r="G1968" s="38" t="s">
        <v>6236</v>
      </c>
      <c r="H1968" s="39">
        <v>719411007</v>
      </c>
      <c r="I1968" s="40" t="s">
        <v>6237</v>
      </c>
      <c r="J1968" s="38" t="s">
        <v>6236</v>
      </c>
      <c r="K1968" s="18" t="s">
        <v>180</v>
      </c>
      <c r="L1968" s="45">
        <v>1519779</v>
      </c>
      <c r="M1968" s="41">
        <v>2</v>
      </c>
      <c r="N1968" s="18" t="s">
        <v>179</v>
      </c>
      <c r="O1968" s="18" t="s">
        <v>6252</v>
      </c>
      <c r="P1968" s="42">
        <v>0.91666666666666663</v>
      </c>
      <c r="Q1968" s="18" t="s">
        <v>6299</v>
      </c>
      <c r="R1968" s="41">
        <v>1</v>
      </c>
      <c r="S1968" s="50"/>
      <c r="T1968" s="18" t="s">
        <v>6280</v>
      </c>
      <c r="U1968" s="34"/>
      <c r="V1968" s="34"/>
      <c r="W1968" s="35"/>
      <c r="X1968" s="34"/>
      <c r="Y1968" s="35"/>
      <c r="Z1968" s="34"/>
      <c r="AA1968" s="34"/>
      <c r="AB1968" s="34"/>
      <c r="AC1968" s="34"/>
      <c r="AD1968" s="34"/>
      <c r="AE1968" s="34"/>
      <c r="AF1968" s="34"/>
      <c r="AG1968" s="34"/>
      <c r="AH1968" s="34"/>
      <c r="AI1968" s="35"/>
      <c r="AJ1968" s="35"/>
      <c r="AK1968" s="35"/>
      <c r="AL1968" s="35"/>
      <c r="AM1968" s="35"/>
    </row>
    <row r="1969" spans="1:39" ht="14.4" hidden="1">
      <c r="A1969" s="36">
        <v>1968</v>
      </c>
      <c r="B1969" s="37" t="s">
        <v>1953</v>
      </c>
      <c r="C1969" s="37" t="s">
        <v>8282</v>
      </c>
      <c r="D1969" s="38">
        <v>21</v>
      </c>
      <c r="E1969" s="38" t="s">
        <v>8281</v>
      </c>
      <c r="F1969" s="39" t="s">
        <v>1954</v>
      </c>
      <c r="G1969" s="38" t="s">
        <v>6236</v>
      </c>
      <c r="H1969" s="39">
        <v>719411008</v>
      </c>
      <c r="I1969" s="40" t="s">
        <v>6237</v>
      </c>
      <c r="J1969" s="38" t="s">
        <v>6236</v>
      </c>
      <c r="K1969" s="18" t="s">
        <v>180</v>
      </c>
      <c r="L1969" s="45">
        <v>1519779</v>
      </c>
      <c r="M1969" s="41">
        <v>2</v>
      </c>
      <c r="N1969" s="18" t="s">
        <v>179</v>
      </c>
      <c r="O1969" s="18" t="s">
        <v>6252</v>
      </c>
      <c r="P1969" s="42">
        <v>0.91666666666666663</v>
      </c>
      <c r="Q1969" s="18" t="s">
        <v>6299</v>
      </c>
      <c r="R1969" s="41">
        <v>1</v>
      </c>
      <c r="S1969" s="50"/>
      <c r="T1969" s="18" t="s">
        <v>6280</v>
      </c>
      <c r="U1969" s="34"/>
      <c r="V1969" s="34"/>
      <c r="W1969" s="35"/>
      <c r="X1969" s="34"/>
      <c r="Y1969" s="35"/>
      <c r="Z1969" s="34"/>
      <c r="AA1969" s="34"/>
      <c r="AB1969" s="34"/>
      <c r="AC1969" s="34"/>
      <c r="AD1969" s="34"/>
      <c r="AE1969" s="34"/>
      <c r="AF1969" s="34"/>
      <c r="AG1969" s="34"/>
      <c r="AH1969" s="34"/>
      <c r="AI1969" s="35"/>
      <c r="AJ1969" s="35"/>
      <c r="AK1969" s="35"/>
      <c r="AL1969" s="35"/>
      <c r="AM1969" s="35"/>
    </row>
    <row r="1970" spans="1:39" ht="14.4" hidden="1">
      <c r="A1970" s="36">
        <v>1969</v>
      </c>
      <c r="B1970" s="37" t="s">
        <v>1955</v>
      </c>
      <c r="C1970" s="37" t="s">
        <v>8283</v>
      </c>
      <c r="D1970" s="38">
        <v>21</v>
      </c>
      <c r="E1970" s="38" t="s">
        <v>8281</v>
      </c>
      <c r="F1970" s="39" t="s">
        <v>1956</v>
      </c>
      <c r="G1970" s="38" t="s">
        <v>6236</v>
      </c>
      <c r="H1970" s="39">
        <v>719411009</v>
      </c>
      <c r="I1970" s="40" t="s">
        <v>6237</v>
      </c>
      <c r="J1970" s="38" t="s">
        <v>6236</v>
      </c>
      <c r="K1970" s="18" t="s">
        <v>180</v>
      </c>
      <c r="L1970" s="45">
        <v>1519779</v>
      </c>
      <c r="M1970" s="41">
        <v>2</v>
      </c>
      <c r="N1970" s="18" t="s">
        <v>179</v>
      </c>
      <c r="O1970" s="18" t="s">
        <v>6252</v>
      </c>
      <c r="P1970" s="42">
        <v>0.91666666666666663</v>
      </c>
      <c r="Q1970" s="18" t="s">
        <v>6299</v>
      </c>
      <c r="R1970" s="41">
        <v>1</v>
      </c>
      <c r="S1970" s="50"/>
      <c r="T1970" s="18" t="s">
        <v>6280</v>
      </c>
      <c r="U1970" s="34"/>
      <c r="V1970" s="34"/>
      <c r="W1970" s="35"/>
      <c r="X1970" s="34"/>
      <c r="Y1970" s="35"/>
      <c r="Z1970" s="34"/>
      <c r="AA1970" s="34"/>
      <c r="AB1970" s="34"/>
      <c r="AC1970" s="34"/>
      <c r="AD1970" s="34"/>
      <c r="AE1970" s="34"/>
      <c r="AF1970" s="34"/>
      <c r="AG1970" s="34"/>
      <c r="AH1970" s="34"/>
      <c r="AI1970" s="35"/>
      <c r="AJ1970" s="35"/>
      <c r="AK1970" s="35"/>
      <c r="AL1970" s="35"/>
      <c r="AM1970" s="35"/>
    </row>
    <row r="1971" spans="1:39" ht="14.4" hidden="1">
      <c r="A1971" s="36">
        <v>1970</v>
      </c>
      <c r="B1971" s="37" t="s">
        <v>2522</v>
      </c>
      <c r="C1971" s="37" t="s">
        <v>8284</v>
      </c>
      <c r="D1971" s="38">
        <v>10</v>
      </c>
      <c r="E1971" s="38" t="s">
        <v>8285</v>
      </c>
      <c r="F1971" s="39" t="s">
        <v>2523</v>
      </c>
      <c r="G1971" s="38" t="s">
        <v>6236</v>
      </c>
      <c r="H1971" s="39">
        <v>719411077</v>
      </c>
      <c r="I1971" s="40" t="s">
        <v>6237</v>
      </c>
      <c r="J1971" s="38" t="s">
        <v>6236</v>
      </c>
      <c r="K1971" s="18" t="s">
        <v>180</v>
      </c>
      <c r="L1971" s="45">
        <v>1519779</v>
      </c>
      <c r="M1971" s="41">
        <v>2</v>
      </c>
      <c r="N1971" s="18" t="s">
        <v>179</v>
      </c>
      <c r="O1971" s="18" t="s">
        <v>6252</v>
      </c>
      <c r="P1971" s="42">
        <v>0.91666666666666663</v>
      </c>
      <c r="Q1971" s="18" t="s">
        <v>6299</v>
      </c>
      <c r="R1971" s="41">
        <v>1</v>
      </c>
      <c r="S1971" s="50"/>
      <c r="T1971" s="18" t="s">
        <v>6280</v>
      </c>
      <c r="U1971" s="34"/>
      <c r="V1971" s="34"/>
      <c r="W1971" s="35"/>
      <c r="X1971" s="34"/>
      <c r="Y1971" s="35"/>
      <c r="Z1971" s="34"/>
      <c r="AA1971" s="34"/>
      <c r="AB1971" s="34"/>
      <c r="AC1971" s="34"/>
      <c r="AD1971" s="34"/>
      <c r="AE1971" s="34"/>
      <c r="AF1971" s="34"/>
      <c r="AG1971" s="34"/>
      <c r="AH1971" s="34"/>
      <c r="AI1971" s="35"/>
      <c r="AJ1971" s="35"/>
      <c r="AK1971" s="35"/>
      <c r="AL1971" s="35"/>
      <c r="AM1971" s="35"/>
    </row>
    <row r="1972" spans="1:39" ht="14.4" hidden="1">
      <c r="A1972" s="36">
        <v>1971</v>
      </c>
      <c r="B1972" s="37" t="s">
        <v>4026</v>
      </c>
      <c r="C1972" s="37" t="s">
        <v>8286</v>
      </c>
      <c r="D1972" s="38">
        <v>13</v>
      </c>
      <c r="E1972" s="38" t="s">
        <v>6926</v>
      </c>
      <c r="F1972" s="39" t="s">
        <v>4027</v>
      </c>
      <c r="G1972" s="38" t="s">
        <v>6236</v>
      </c>
      <c r="H1972" s="39">
        <v>719411254</v>
      </c>
      <c r="I1972" s="40" t="s">
        <v>6237</v>
      </c>
      <c r="J1972" s="38" t="s">
        <v>6236</v>
      </c>
      <c r="K1972" s="18" t="s">
        <v>180</v>
      </c>
      <c r="L1972" s="45">
        <v>1519779</v>
      </c>
      <c r="M1972" s="41">
        <v>2</v>
      </c>
      <c r="N1972" s="18" t="s">
        <v>179</v>
      </c>
      <c r="O1972" s="18" t="s">
        <v>6252</v>
      </c>
      <c r="P1972" s="42">
        <v>0.91666666666666663</v>
      </c>
      <c r="Q1972" s="18" t="s">
        <v>6299</v>
      </c>
      <c r="R1972" s="41">
        <v>1</v>
      </c>
      <c r="S1972" s="50"/>
      <c r="T1972" s="18" t="s">
        <v>6280</v>
      </c>
      <c r="U1972" s="34"/>
      <c r="V1972" s="34"/>
      <c r="W1972" s="35"/>
      <c r="X1972" s="34"/>
      <c r="Y1972" s="35"/>
      <c r="Z1972" s="34"/>
      <c r="AA1972" s="34"/>
      <c r="AB1972" s="34"/>
      <c r="AC1972" s="34"/>
      <c r="AD1972" s="34"/>
      <c r="AE1972" s="34"/>
      <c r="AF1972" s="34"/>
      <c r="AG1972" s="34"/>
      <c r="AH1972" s="34"/>
      <c r="AI1972" s="35"/>
      <c r="AJ1972" s="35"/>
      <c r="AK1972" s="35"/>
      <c r="AL1972" s="35"/>
      <c r="AM1972" s="35"/>
    </row>
    <row r="1973" spans="1:39" ht="14.4" hidden="1">
      <c r="A1973" s="36">
        <v>1972</v>
      </c>
      <c r="B1973" s="37" t="s">
        <v>4028</v>
      </c>
      <c r="C1973" s="37" t="s">
        <v>8287</v>
      </c>
      <c r="D1973" s="38">
        <v>13</v>
      </c>
      <c r="E1973" s="38" t="s">
        <v>7746</v>
      </c>
      <c r="F1973" s="39" t="s">
        <v>4029</v>
      </c>
      <c r="G1973" s="38" t="s">
        <v>6236</v>
      </c>
      <c r="H1973" s="39">
        <v>719411255</v>
      </c>
      <c r="I1973" s="40" t="s">
        <v>6237</v>
      </c>
      <c r="J1973" s="38" t="s">
        <v>6236</v>
      </c>
      <c r="K1973" s="18" t="s">
        <v>180</v>
      </c>
      <c r="L1973" s="45">
        <v>1519779</v>
      </c>
      <c r="M1973" s="41">
        <v>2</v>
      </c>
      <c r="N1973" s="18" t="s">
        <v>179</v>
      </c>
      <c r="O1973" s="18" t="s">
        <v>6252</v>
      </c>
      <c r="P1973" s="42">
        <v>0.91666666666666663</v>
      </c>
      <c r="Q1973" s="18" t="s">
        <v>6299</v>
      </c>
      <c r="R1973" s="41">
        <v>1</v>
      </c>
      <c r="S1973" s="50"/>
      <c r="T1973" s="18" t="s">
        <v>6280</v>
      </c>
      <c r="U1973" s="34"/>
      <c r="V1973" s="34"/>
      <c r="W1973" s="35"/>
      <c r="X1973" s="34"/>
      <c r="Y1973" s="35"/>
      <c r="Z1973" s="34"/>
      <c r="AA1973" s="34"/>
      <c r="AB1973" s="34"/>
      <c r="AC1973" s="34"/>
      <c r="AD1973" s="34"/>
      <c r="AE1973" s="34"/>
      <c r="AF1973" s="34"/>
      <c r="AG1973" s="34"/>
      <c r="AH1973" s="34"/>
      <c r="AI1973" s="35"/>
      <c r="AJ1973" s="35"/>
      <c r="AK1973" s="35"/>
      <c r="AL1973" s="35"/>
      <c r="AM1973" s="35"/>
    </row>
    <row r="1974" spans="1:39" ht="14.4" hidden="1">
      <c r="A1974" s="36">
        <v>1973</v>
      </c>
      <c r="B1974" s="37" t="s">
        <v>5916</v>
      </c>
      <c r="C1974" s="37" t="s">
        <v>8288</v>
      </c>
      <c r="D1974" s="38">
        <v>20</v>
      </c>
      <c r="E1974" s="38" t="s">
        <v>6235</v>
      </c>
      <c r="F1974" s="39" t="s">
        <v>5917</v>
      </c>
      <c r="G1974" s="38" t="s">
        <v>6236</v>
      </c>
      <c r="H1974" s="39">
        <v>719411589</v>
      </c>
      <c r="I1974" s="40" t="s">
        <v>6237</v>
      </c>
      <c r="J1974" s="38" t="s">
        <v>6236</v>
      </c>
      <c r="K1974" s="18" t="s">
        <v>180</v>
      </c>
      <c r="L1974" s="45">
        <v>1519779</v>
      </c>
      <c r="M1974" s="41">
        <v>2</v>
      </c>
      <c r="N1974" s="18" t="s">
        <v>179</v>
      </c>
      <c r="O1974" s="18" t="s">
        <v>6249</v>
      </c>
      <c r="P1974" s="42">
        <v>0.41666666666666669</v>
      </c>
      <c r="Q1974" s="18" t="s">
        <v>6239</v>
      </c>
      <c r="R1974" s="41">
        <v>1</v>
      </c>
      <c r="S1974" s="50"/>
      <c r="T1974" s="18" t="s">
        <v>6280</v>
      </c>
      <c r="U1974" s="34"/>
      <c r="V1974" s="34"/>
      <c r="W1974" s="35"/>
      <c r="X1974" s="34"/>
      <c r="Y1974" s="35"/>
      <c r="Z1974" s="34"/>
      <c r="AA1974" s="34"/>
      <c r="AB1974" s="34"/>
      <c r="AC1974" s="34"/>
      <c r="AD1974" s="34"/>
      <c r="AE1974" s="34"/>
      <c r="AF1974" s="34"/>
      <c r="AG1974" s="34"/>
      <c r="AH1974" s="34"/>
      <c r="AI1974" s="35"/>
      <c r="AJ1974" s="35"/>
      <c r="AK1974" s="35"/>
      <c r="AL1974" s="35"/>
      <c r="AM1974" s="35"/>
    </row>
    <row r="1975" spans="1:39" ht="14.4" hidden="1">
      <c r="A1975" s="36">
        <v>1974</v>
      </c>
      <c r="B1975" s="37" t="s">
        <v>1063</v>
      </c>
      <c r="C1975" s="37" t="s">
        <v>8289</v>
      </c>
      <c r="D1975" s="38">
        <v>7</v>
      </c>
      <c r="E1975" s="38" t="s">
        <v>7836</v>
      </c>
      <c r="F1975" s="39" t="s">
        <v>1064</v>
      </c>
      <c r="G1975" s="38" t="s">
        <v>6236</v>
      </c>
      <c r="H1975" s="39">
        <v>719410920</v>
      </c>
      <c r="I1975" s="40" t="s">
        <v>6237</v>
      </c>
      <c r="J1975" s="38" t="s">
        <v>6236</v>
      </c>
      <c r="K1975" s="18" t="s">
        <v>180</v>
      </c>
      <c r="L1975" s="45">
        <v>1107041</v>
      </c>
      <c r="M1975" s="41">
        <v>2</v>
      </c>
      <c r="N1975" s="18" t="s">
        <v>1065</v>
      </c>
      <c r="O1975" s="18" t="s">
        <v>6249</v>
      </c>
      <c r="P1975" s="42">
        <v>0.41666666666666669</v>
      </c>
      <c r="Q1975" s="18" t="s">
        <v>6330</v>
      </c>
      <c r="R1975" s="41">
        <v>1</v>
      </c>
      <c r="S1975" s="41">
        <v>1</v>
      </c>
      <c r="T1975" s="18" t="s">
        <v>6280</v>
      </c>
      <c r="U1975" s="34"/>
      <c r="V1975" s="34"/>
      <c r="W1975" s="35"/>
      <c r="X1975" s="34"/>
      <c r="Y1975" s="35"/>
      <c r="Z1975" s="34"/>
      <c r="AA1975" s="34"/>
      <c r="AB1975" s="34"/>
      <c r="AC1975" s="34"/>
      <c r="AD1975" s="34"/>
      <c r="AE1975" s="34"/>
      <c r="AF1975" s="34"/>
      <c r="AG1975" s="34"/>
      <c r="AH1975" s="34"/>
      <c r="AI1975" s="35"/>
      <c r="AJ1975" s="35"/>
      <c r="AK1975" s="35"/>
      <c r="AL1975" s="35"/>
      <c r="AM1975" s="35"/>
    </row>
    <row r="1976" spans="1:39" ht="14.4" hidden="1">
      <c r="A1976" s="36">
        <v>1975</v>
      </c>
      <c r="B1976" s="37" t="s">
        <v>4176</v>
      </c>
      <c r="C1976" s="37" t="s">
        <v>8290</v>
      </c>
      <c r="D1976" s="38">
        <v>14</v>
      </c>
      <c r="E1976" s="38" t="s">
        <v>6286</v>
      </c>
      <c r="F1976" s="39" t="s">
        <v>4177</v>
      </c>
      <c r="G1976" s="38" t="s">
        <v>6236</v>
      </c>
      <c r="H1976" s="39">
        <v>719411277</v>
      </c>
      <c r="I1976" s="40" t="s">
        <v>6237</v>
      </c>
      <c r="J1976" s="38" t="s">
        <v>6236</v>
      </c>
      <c r="K1976" s="18" t="s">
        <v>180</v>
      </c>
      <c r="L1976" s="45">
        <v>1107041</v>
      </c>
      <c r="M1976" s="41">
        <v>2</v>
      </c>
      <c r="N1976" s="18" t="s">
        <v>1065</v>
      </c>
      <c r="O1976" s="18" t="s">
        <v>6249</v>
      </c>
      <c r="P1976" s="42">
        <v>0.41666666666666669</v>
      </c>
      <c r="Q1976" s="18" t="s">
        <v>6330</v>
      </c>
      <c r="R1976" s="41">
        <v>1</v>
      </c>
      <c r="S1976" s="50"/>
      <c r="T1976" s="18" t="s">
        <v>6280</v>
      </c>
      <c r="U1976" s="34"/>
      <c r="V1976" s="34"/>
      <c r="W1976" s="35"/>
      <c r="X1976" s="34"/>
      <c r="Y1976" s="35"/>
      <c r="Z1976" s="34"/>
      <c r="AA1976" s="34"/>
      <c r="AB1976" s="34"/>
      <c r="AC1976" s="34"/>
      <c r="AD1976" s="34"/>
      <c r="AE1976" s="34"/>
      <c r="AF1976" s="34"/>
      <c r="AG1976" s="34"/>
      <c r="AH1976" s="34"/>
      <c r="AI1976" s="35"/>
      <c r="AJ1976" s="35"/>
      <c r="AK1976" s="35"/>
      <c r="AL1976" s="35"/>
      <c r="AM1976" s="35"/>
    </row>
    <row r="1977" spans="1:39" ht="14.4" hidden="1">
      <c r="A1977" s="36">
        <v>1976</v>
      </c>
      <c r="B1977" s="37" t="s">
        <v>2260</v>
      </c>
      <c r="C1977" s="37" t="s">
        <v>8291</v>
      </c>
      <c r="D1977" s="38">
        <v>9</v>
      </c>
      <c r="E1977" s="38" t="s">
        <v>6235</v>
      </c>
      <c r="F1977" s="39" t="s">
        <v>2261</v>
      </c>
      <c r="G1977" s="38" t="s">
        <v>6236</v>
      </c>
      <c r="H1977" s="39">
        <v>719411051</v>
      </c>
      <c r="I1977" s="40" t="s">
        <v>6237</v>
      </c>
      <c r="J1977" s="38" t="s">
        <v>6236</v>
      </c>
      <c r="K1977" s="18" t="s">
        <v>180</v>
      </c>
      <c r="L1977" s="41">
        <v>1377428</v>
      </c>
      <c r="M1977" s="41">
        <v>2</v>
      </c>
      <c r="N1977" s="18" t="s">
        <v>2262</v>
      </c>
      <c r="O1977" s="18" t="s">
        <v>6249</v>
      </c>
      <c r="P1977" s="42">
        <v>0.41666666666666669</v>
      </c>
      <c r="Q1977" s="18" t="s">
        <v>6239</v>
      </c>
      <c r="R1977" s="41">
        <v>1</v>
      </c>
      <c r="S1977" s="41">
        <v>1</v>
      </c>
      <c r="T1977" s="18" t="s">
        <v>6280</v>
      </c>
      <c r="U1977" s="34"/>
      <c r="V1977" s="34"/>
      <c r="W1977" s="35"/>
      <c r="X1977" s="34"/>
      <c r="Y1977" s="35"/>
      <c r="Z1977" s="34"/>
      <c r="AA1977" s="34"/>
      <c r="AB1977" s="34"/>
      <c r="AC1977" s="34"/>
      <c r="AD1977" s="34"/>
      <c r="AE1977" s="34"/>
      <c r="AF1977" s="34"/>
      <c r="AG1977" s="34"/>
      <c r="AH1977" s="34"/>
      <c r="AI1977" s="35"/>
      <c r="AJ1977" s="35"/>
      <c r="AK1977" s="35"/>
      <c r="AL1977" s="35"/>
      <c r="AM1977" s="35"/>
    </row>
    <row r="1978" spans="1:39" ht="14.4" hidden="1">
      <c r="A1978" s="36">
        <v>1977</v>
      </c>
      <c r="B1978" s="37" t="s">
        <v>3482</v>
      </c>
      <c r="C1978" s="37" t="s">
        <v>8292</v>
      </c>
      <c r="D1978" s="38">
        <v>12</v>
      </c>
      <c r="E1978" s="38" t="s">
        <v>6267</v>
      </c>
      <c r="F1978" s="39" t="s">
        <v>3483</v>
      </c>
      <c r="G1978" s="38" t="s">
        <v>6236</v>
      </c>
      <c r="H1978" s="39">
        <v>719411197</v>
      </c>
      <c r="I1978" s="40" t="s">
        <v>6237</v>
      </c>
      <c r="J1978" s="38" t="s">
        <v>6236</v>
      </c>
      <c r="K1978" s="18" t="s">
        <v>180</v>
      </c>
      <c r="L1978" s="41">
        <v>1291200</v>
      </c>
      <c r="M1978" s="41">
        <v>2</v>
      </c>
      <c r="N1978" s="18" t="s">
        <v>3484</v>
      </c>
      <c r="O1978" s="18" t="s">
        <v>6249</v>
      </c>
      <c r="P1978" s="42">
        <v>0.41666666666666669</v>
      </c>
      <c r="Q1978" s="18" t="s">
        <v>6239</v>
      </c>
      <c r="R1978" s="41">
        <v>1</v>
      </c>
      <c r="S1978" s="41">
        <v>1</v>
      </c>
      <c r="T1978" s="18" t="s">
        <v>6280</v>
      </c>
      <c r="U1978" s="34"/>
      <c r="V1978" s="34"/>
      <c r="W1978" s="35"/>
      <c r="X1978" s="34"/>
      <c r="Y1978" s="35"/>
      <c r="Z1978" s="34"/>
      <c r="AA1978" s="34"/>
      <c r="AB1978" s="34"/>
      <c r="AC1978" s="34"/>
      <c r="AD1978" s="34"/>
      <c r="AE1978" s="34"/>
      <c r="AF1978" s="34"/>
      <c r="AG1978" s="34"/>
      <c r="AH1978" s="34"/>
      <c r="AI1978" s="35"/>
      <c r="AJ1978" s="35"/>
      <c r="AK1978" s="35"/>
      <c r="AL1978" s="35"/>
      <c r="AM1978" s="35"/>
    </row>
    <row r="1979" spans="1:39" ht="14.4" hidden="1">
      <c r="A1979" s="36">
        <v>1978</v>
      </c>
      <c r="B1979" s="37" t="s">
        <v>3994</v>
      </c>
      <c r="C1979" s="37" t="s">
        <v>8293</v>
      </c>
      <c r="D1979" s="38">
        <v>13</v>
      </c>
      <c r="E1979" s="38" t="s">
        <v>6267</v>
      </c>
      <c r="F1979" s="39" t="s">
        <v>3995</v>
      </c>
      <c r="G1979" s="38" t="s">
        <v>6236</v>
      </c>
      <c r="H1979" s="39">
        <v>719411247</v>
      </c>
      <c r="I1979" s="40" t="s">
        <v>6237</v>
      </c>
      <c r="J1979" s="38" t="s">
        <v>6236</v>
      </c>
      <c r="K1979" s="18" t="s">
        <v>180</v>
      </c>
      <c r="L1979" s="41">
        <v>1089390</v>
      </c>
      <c r="M1979" s="41">
        <v>2</v>
      </c>
      <c r="N1979" s="18" t="s">
        <v>3996</v>
      </c>
      <c r="O1979" s="18" t="s">
        <v>6249</v>
      </c>
      <c r="P1979" s="42">
        <v>0.45833333333333331</v>
      </c>
      <c r="Q1979" s="18" t="s">
        <v>6268</v>
      </c>
      <c r="R1979" s="41">
        <v>1</v>
      </c>
      <c r="S1979" s="41">
        <v>1</v>
      </c>
      <c r="T1979" s="18" t="s">
        <v>6280</v>
      </c>
      <c r="U1979" s="34"/>
      <c r="V1979" s="34"/>
      <c r="W1979" s="35"/>
      <c r="X1979" s="34"/>
      <c r="Y1979" s="35"/>
      <c r="Z1979" s="34"/>
      <c r="AA1979" s="34"/>
      <c r="AB1979" s="34"/>
      <c r="AC1979" s="34"/>
      <c r="AD1979" s="34"/>
      <c r="AE1979" s="34"/>
      <c r="AF1979" s="34"/>
      <c r="AG1979" s="34"/>
      <c r="AH1979" s="34"/>
      <c r="AI1979" s="35"/>
      <c r="AJ1979" s="35"/>
      <c r="AK1979" s="35"/>
      <c r="AL1979" s="35"/>
      <c r="AM1979" s="35"/>
    </row>
    <row r="1980" spans="1:39" ht="14.4" hidden="1">
      <c r="A1980" s="36">
        <v>1979</v>
      </c>
      <c r="B1980" s="37" t="s">
        <v>4585</v>
      </c>
      <c r="C1980" s="37" t="s">
        <v>8294</v>
      </c>
      <c r="D1980" s="38">
        <v>15</v>
      </c>
      <c r="E1980" s="38" t="s">
        <v>6267</v>
      </c>
      <c r="F1980" s="39" t="s">
        <v>4586</v>
      </c>
      <c r="G1980" s="38" t="s">
        <v>6236</v>
      </c>
      <c r="H1980" s="39">
        <v>719411352</v>
      </c>
      <c r="I1980" s="40" t="s">
        <v>6237</v>
      </c>
      <c r="J1980" s="38" t="s">
        <v>6236</v>
      </c>
      <c r="K1980" s="18" t="s">
        <v>180</v>
      </c>
      <c r="L1980" s="41">
        <v>1325720</v>
      </c>
      <c r="M1980" s="41">
        <v>2</v>
      </c>
      <c r="N1980" s="18" t="s">
        <v>4587</v>
      </c>
      <c r="O1980" s="18" t="s">
        <v>6249</v>
      </c>
      <c r="P1980" s="42">
        <v>0.45833333333333331</v>
      </c>
      <c r="Q1980" s="18" t="s">
        <v>6239</v>
      </c>
      <c r="R1980" s="41">
        <v>1</v>
      </c>
      <c r="S1980" s="41">
        <v>1</v>
      </c>
      <c r="T1980" s="18" t="s">
        <v>6280</v>
      </c>
      <c r="U1980" s="34"/>
      <c r="V1980" s="34"/>
      <c r="W1980" s="35"/>
      <c r="X1980" s="34"/>
      <c r="Y1980" s="35"/>
      <c r="Z1980" s="34"/>
      <c r="AA1980" s="34"/>
      <c r="AB1980" s="34"/>
      <c r="AC1980" s="34"/>
      <c r="AD1980" s="34"/>
      <c r="AE1980" s="34"/>
      <c r="AF1980" s="34"/>
      <c r="AG1980" s="34"/>
      <c r="AH1980" s="34"/>
      <c r="AI1980" s="35"/>
      <c r="AJ1980" s="35"/>
      <c r="AK1980" s="35"/>
      <c r="AL1980" s="35"/>
      <c r="AM1980" s="35"/>
    </row>
    <row r="1981" spans="1:39" ht="14.4" hidden="1">
      <c r="A1981" s="36">
        <v>1980</v>
      </c>
      <c r="B1981" s="37" t="s">
        <v>5492</v>
      </c>
      <c r="C1981" s="37" t="s">
        <v>8295</v>
      </c>
      <c r="D1981" s="38">
        <v>18</v>
      </c>
      <c r="E1981" s="38" t="s">
        <v>6235</v>
      </c>
      <c r="F1981" s="39" t="s">
        <v>5493</v>
      </c>
      <c r="G1981" s="38" t="s">
        <v>6236</v>
      </c>
      <c r="H1981" s="39">
        <v>719411519</v>
      </c>
      <c r="I1981" s="40" t="s">
        <v>6237</v>
      </c>
      <c r="J1981" s="38" t="s">
        <v>6236</v>
      </c>
      <c r="K1981" s="18" t="s">
        <v>180</v>
      </c>
      <c r="L1981" s="41">
        <v>1587100</v>
      </c>
      <c r="M1981" s="41">
        <v>2</v>
      </c>
      <c r="N1981" s="18" t="s">
        <v>5494</v>
      </c>
      <c r="O1981" s="18" t="s">
        <v>6249</v>
      </c>
      <c r="P1981" s="42">
        <v>0.45833333333333331</v>
      </c>
      <c r="Q1981" s="18" t="s">
        <v>6239</v>
      </c>
      <c r="R1981" s="41">
        <v>1</v>
      </c>
      <c r="S1981" s="41">
        <v>1</v>
      </c>
      <c r="T1981" s="18" t="s">
        <v>6280</v>
      </c>
      <c r="U1981" s="34"/>
      <c r="V1981" s="34"/>
      <c r="W1981" s="35"/>
      <c r="X1981" s="34"/>
      <c r="Y1981" s="35"/>
      <c r="Z1981" s="34"/>
      <c r="AA1981" s="34"/>
      <c r="AB1981" s="34"/>
      <c r="AC1981" s="34"/>
      <c r="AD1981" s="34"/>
      <c r="AE1981" s="34"/>
      <c r="AF1981" s="34"/>
      <c r="AG1981" s="34"/>
      <c r="AH1981" s="34"/>
      <c r="AI1981" s="35"/>
      <c r="AJ1981" s="35"/>
      <c r="AK1981" s="35"/>
      <c r="AL1981" s="35"/>
      <c r="AM1981" s="35"/>
    </row>
    <row r="1982" spans="1:39" ht="14.4" hidden="1">
      <c r="A1982" s="36">
        <v>1981</v>
      </c>
      <c r="B1982" s="37" t="s">
        <v>4210</v>
      </c>
      <c r="C1982" s="37" t="s">
        <v>8296</v>
      </c>
      <c r="D1982" s="38">
        <v>14</v>
      </c>
      <c r="E1982" s="38" t="s">
        <v>6369</v>
      </c>
      <c r="F1982" s="39" t="s">
        <v>4211</v>
      </c>
      <c r="G1982" s="38" t="s">
        <v>6236</v>
      </c>
      <c r="H1982" s="39">
        <v>719411286</v>
      </c>
      <c r="I1982" s="40" t="s">
        <v>6237</v>
      </c>
      <c r="J1982" s="38" t="s">
        <v>6236</v>
      </c>
      <c r="K1982" s="18" t="s">
        <v>180</v>
      </c>
      <c r="L1982" s="41">
        <v>1330774</v>
      </c>
      <c r="M1982" s="41">
        <v>2</v>
      </c>
      <c r="N1982" s="18" t="s">
        <v>4212</v>
      </c>
      <c r="O1982" s="18" t="s">
        <v>6249</v>
      </c>
      <c r="P1982" s="42">
        <v>0.45833333333333331</v>
      </c>
      <c r="Q1982" s="18" t="s">
        <v>6268</v>
      </c>
      <c r="R1982" s="41">
        <v>1</v>
      </c>
      <c r="S1982" s="41">
        <v>1</v>
      </c>
      <c r="T1982" s="18" t="s">
        <v>6280</v>
      </c>
      <c r="U1982" s="34"/>
      <c r="V1982" s="34"/>
      <c r="W1982" s="35"/>
      <c r="X1982" s="34"/>
      <c r="Y1982" s="35"/>
      <c r="Z1982" s="34"/>
      <c r="AA1982" s="34"/>
      <c r="AB1982" s="34"/>
      <c r="AC1982" s="34"/>
      <c r="AD1982" s="34"/>
      <c r="AE1982" s="34"/>
      <c r="AF1982" s="34"/>
      <c r="AG1982" s="34"/>
      <c r="AH1982" s="34"/>
      <c r="AI1982" s="35"/>
      <c r="AJ1982" s="35"/>
      <c r="AK1982" s="35"/>
      <c r="AL1982" s="35"/>
      <c r="AM1982" s="35"/>
    </row>
    <row r="1983" spans="1:39" ht="14.4" hidden="1">
      <c r="A1983" s="36">
        <v>1982</v>
      </c>
      <c r="B1983" s="37" t="s">
        <v>1572</v>
      </c>
      <c r="C1983" s="37" t="s">
        <v>8297</v>
      </c>
      <c r="D1983" s="38">
        <v>8</v>
      </c>
      <c r="E1983" s="38" t="s">
        <v>6535</v>
      </c>
      <c r="F1983" s="39" t="s">
        <v>1573</v>
      </c>
      <c r="G1983" s="38" t="s">
        <v>6236</v>
      </c>
      <c r="H1983" s="39">
        <v>719410965</v>
      </c>
      <c r="I1983" s="40" t="s">
        <v>6237</v>
      </c>
      <c r="J1983" s="38" t="s">
        <v>6236</v>
      </c>
      <c r="K1983" s="18" t="s">
        <v>180</v>
      </c>
      <c r="L1983" s="41">
        <v>1351617</v>
      </c>
      <c r="M1983" s="41">
        <v>2</v>
      </c>
      <c r="N1983" s="18" t="s">
        <v>1574</v>
      </c>
      <c r="O1983" s="18" t="s">
        <v>6249</v>
      </c>
      <c r="P1983" s="42">
        <v>0.45833333333333331</v>
      </c>
      <c r="Q1983" s="18" t="s">
        <v>6239</v>
      </c>
      <c r="R1983" s="41">
        <v>1</v>
      </c>
      <c r="S1983" s="41">
        <v>1</v>
      </c>
      <c r="T1983" s="18" t="s">
        <v>6280</v>
      </c>
      <c r="U1983" s="34"/>
      <c r="V1983" s="34"/>
      <c r="W1983" s="35"/>
      <c r="X1983" s="34"/>
      <c r="Y1983" s="35"/>
      <c r="Z1983" s="34"/>
      <c r="AA1983" s="34"/>
      <c r="AB1983" s="34"/>
      <c r="AC1983" s="34"/>
      <c r="AD1983" s="34"/>
      <c r="AE1983" s="34"/>
      <c r="AF1983" s="34"/>
      <c r="AG1983" s="34"/>
      <c r="AH1983" s="34"/>
      <c r="AI1983" s="35"/>
      <c r="AJ1983" s="35"/>
      <c r="AK1983" s="35"/>
      <c r="AL1983" s="35"/>
      <c r="AM1983" s="35"/>
    </row>
    <row r="1984" spans="1:39" ht="14.4" hidden="1">
      <c r="A1984" s="36">
        <v>1983</v>
      </c>
      <c r="B1984" s="37" t="s">
        <v>404</v>
      </c>
      <c r="C1984" s="37" t="s">
        <v>6457</v>
      </c>
      <c r="D1984" s="38" t="s">
        <v>7573</v>
      </c>
      <c r="E1984" s="38" t="s">
        <v>6321</v>
      </c>
      <c r="F1984" s="39" t="s">
        <v>405</v>
      </c>
      <c r="G1984" s="38" t="s">
        <v>6236</v>
      </c>
      <c r="H1984" s="39">
        <v>719410865</v>
      </c>
      <c r="I1984" s="40" t="s">
        <v>6237</v>
      </c>
      <c r="J1984" s="38" t="s">
        <v>6236</v>
      </c>
      <c r="K1984" s="18" t="s">
        <v>180</v>
      </c>
      <c r="L1984" s="41">
        <v>1313680</v>
      </c>
      <c r="M1984" s="41">
        <v>2</v>
      </c>
      <c r="N1984" s="18" t="s">
        <v>406</v>
      </c>
      <c r="O1984" s="18" t="s">
        <v>6249</v>
      </c>
      <c r="P1984" s="42">
        <v>0.45833333333333331</v>
      </c>
      <c r="Q1984" s="18" t="s">
        <v>6268</v>
      </c>
      <c r="R1984" s="41">
        <v>1</v>
      </c>
      <c r="S1984" s="41">
        <v>1</v>
      </c>
      <c r="T1984" s="18" t="s">
        <v>6280</v>
      </c>
      <c r="U1984" s="34"/>
      <c r="V1984" s="34"/>
      <c r="W1984" s="35"/>
      <c r="X1984" s="34"/>
      <c r="Y1984" s="35"/>
      <c r="Z1984" s="34"/>
      <c r="AA1984" s="34"/>
      <c r="AB1984" s="34"/>
      <c r="AC1984" s="34"/>
      <c r="AD1984" s="34"/>
      <c r="AE1984" s="34"/>
      <c r="AF1984" s="34"/>
      <c r="AG1984" s="34"/>
      <c r="AH1984" s="34"/>
      <c r="AI1984" s="35"/>
      <c r="AJ1984" s="35"/>
      <c r="AK1984" s="35"/>
      <c r="AL1984" s="35"/>
      <c r="AM1984" s="35"/>
    </row>
    <row r="1985" spans="1:39" ht="14.4" hidden="1">
      <c r="A1985" s="36">
        <v>1984</v>
      </c>
      <c r="B1985" s="37" t="s">
        <v>5282</v>
      </c>
      <c r="C1985" s="37" t="s">
        <v>8298</v>
      </c>
      <c r="D1985" s="38">
        <v>17</v>
      </c>
      <c r="E1985" s="38" t="s">
        <v>6235</v>
      </c>
      <c r="F1985" s="39" t="s">
        <v>5283</v>
      </c>
      <c r="G1985" s="38" t="s">
        <v>6236</v>
      </c>
      <c r="H1985" s="39">
        <v>719411468</v>
      </c>
      <c r="I1985" s="40" t="s">
        <v>6237</v>
      </c>
      <c r="J1985" s="38" t="s">
        <v>6236</v>
      </c>
      <c r="K1985" s="18" t="s">
        <v>180</v>
      </c>
      <c r="L1985" s="41">
        <v>1301907</v>
      </c>
      <c r="M1985" s="41">
        <v>2</v>
      </c>
      <c r="N1985" s="18" t="s">
        <v>5284</v>
      </c>
      <c r="O1985" s="18" t="s">
        <v>6249</v>
      </c>
      <c r="P1985" s="42">
        <v>0.45833333333333331</v>
      </c>
      <c r="Q1985" s="18" t="s">
        <v>6239</v>
      </c>
      <c r="R1985" s="41">
        <v>1</v>
      </c>
      <c r="S1985" s="41">
        <v>1</v>
      </c>
      <c r="T1985" s="18" t="s">
        <v>6280</v>
      </c>
      <c r="U1985" s="34"/>
      <c r="V1985" s="34"/>
      <c r="W1985" s="35"/>
      <c r="X1985" s="34"/>
      <c r="Y1985" s="35"/>
      <c r="Z1985" s="34"/>
      <c r="AA1985" s="34"/>
      <c r="AB1985" s="34"/>
      <c r="AC1985" s="34"/>
      <c r="AD1985" s="34"/>
      <c r="AE1985" s="34"/>
      <c r="AF1985" s="34"/>
      <c r="AG1985" s="34"/>
      <c r="AH1985" s="34"/>
      <c r="AI1985" s="35"/>
      <c r="AJ1985" s="35"/>
      <c r="AK1985" s="35"/>
      <c r="AL1985" s="35"/>
      <c r="AM1985" s="35"/>
    </row>
    <row r="1986" spans="1:39" ht="14.4" hidden="1">
      <c r="A1986" s="36">
        <v>1985</v>
      </c>
      <c r="B1986" s="37" t="s">
        <v>5147</v>
      </c>
      <c r="C1986" s="37" t="s">
        <v>8299</v>
      </c>
      <c r="D1986" s="38">
        <v>17</v>
      </c>
      <c r="E1986" s="38" t="s">
        <v>6279</v>
      </c>
      <c r="F1986" s="39" t="s">
        <v>5148</v>
      </c>
      <c r="G1986" s="38" t="s">
        <v>6236</v>
      </c>
      <c r="H1986" s="39">
        <v>719411440</v>
      </c>
      <c r="I1986" s="40" t="s">
        <v>6237</v>
      </c>
      <c r="J1986" s="38" t="s">
        <v>6236</v>
      </c>
      <c r="K1986" s="18" t="s">
        <v>180</v>
      </c>
      <c r="L1986" s="41">
        <v>1665112</v>
      </c>
      <c r="M1986" s="41">
        <v>2</v>
      </c>
      <c r="N1986" s="18" t="s">
        <v>5149</v>
      </c>
      <c r="O1986" s="18" t="s">
        <v>6249</v>
      </c>
      <c r="P1986" s="42">
        <v>0.45833333333333331</v>
      </c>
      <c r="Q1986" s="18" t="s">
        <v>6268</v>
      </c>
      <c r="R1986" s="41">
        <v>1</v>
      </c>
      <c r="S1986" s="41">
        <v>1</v>
      </c>
      <c r="T1986" s="18" t="s">
        <v>6280</v>
      </c>
      <c r="U1986" s="34"/>
      <c r="V1986" s="34"/>
      <c r="W1986" s="35"/>
      <c r="X1986" s="34"/>
      <c r="Y1986" s="35"/>
      <c r="Z1986" s="34"/>
      <c r="AA1986" s="34"/>
      <c r="AB1986" s="34"/>
      <c r="AC1986" s="34"/>
      <c r="AD1986" s="34"/>
      <c r="AE1986" s="34"/>
      <c r="AF1986" s="34"/>
      <c r="AG1986" s="34"/>
      <c r="AH1986" s="34"/>
      <c r="AI1986" s="35"/>
      <c r="AJ1986" s="35"/>
      <c r="AK1986" s="35"/>
      <c r="AL1986" s="35"/>
      <c r="AM1986" s="35"/>
    </row>
    <row r="1987" spans="1:39" ht="14.4" hidden="1">
      <c r="A1987" s="36">
        <v>1986</v>
      </c>
      <c r="B1987" s="37" t="s">
        <v>3962</v>
      </c>
      <c r="C1987" s="37" t="s">
        <v>8300</v>
      </c>
      <c r="D1987" s="38">
        <v>13</v>
      </c>
      <c r="E1987" s="38" t="s">
        <v>6235</v>
      </c>
      <c r="F1987" s="39" t="s">
        <v>3963</v>
      </c>
      <c r="G1987" s="38" t="s">
        <v>6236</v>
      </c>
      <c r="H1987" s="39">
        <v>719411239</v>
      </c>
      <c r="I1987" s="40" t="s">
        <v>6237</v>
      </c>
      <c r="J1987" s="38" t="s">
        <v>6236</v>
      </c>
      <c r="K1987" s="18" t="s">
        <v>180</v>
      </c>
      <c r="L1987" s="41">
        <v>1290231</v>
      </c>
      <c r="M1987" s="41">
        <v>2</v>
      </c>
      <c r="N1987" s="18" t="s">
        <v>3964</v>
      </c>
      <c r="O1987" s="18" t="s">
        <v>6249</v>
      </c>
      <c r="P1987" s="42">
        <v>0.45833333333333331</v>
      </c>
      <c r="Q1987" s="18" t="s">
        <v>6239</v>
      </c>
      <c r="R1987" s="41">
        <v>1</v>
      </c>
      <c r="S1987" s="41">
        <v>1</v>
      </c>
      <c r="T1987" s="18" t="s">
        <v>6280</v>
      </c>
      <c r="U1987" s="34"/>
      <c r="V1987" s="34"/>
      <c r="W1987" s="35"/>
      <c r="X1987" s="34"/>
      <c r="Y1987" s="35"/>
      <c r="Z1987" s="34"/>
      <c r="AA1987" s="34"/>
      <c r="AB1987" s="34"/>
      <c r="AC1987" s="34"/>
      <c r="AD1987" s="34"/>
      <c r="AE1987" s="34"/>
      <c r="AF1987" s="34"/>
      <c r="AG1987" s="34"/>
      <c r="AH1987" s="34"/>
      <c r="AI1987" s="35"/>
      <c r="AJ1987" s="35"/>
      <c r="AK1987" s="35"/>
      <c r="AL1987" s="35"/>
      <c r="AM1987" s="35"/>
    </row>
    <row r="1988" spans="1:39" ht="14.4" hidden="1">
      <c r="A1988" s="36">
        <v>1987</v>
      </c>
      <c r="B1988" s="37" t="s">
        <v>3003</v>
      </c>
      <c r="C1988" s="37" t="s">
        <v>8301</v>
      </c>
      <c r="D1988" s="38">
        <v>11</v>
      </c>
      <c r="E1988" s="38" t="s">
        <v>6298</v>
      </c>
      <c r="F1988" s="39" t="s">
        <v>3004</v>
      </c>
      <c r="G1988" s="38" t="s">
        <v>6236</v>
      </c>
      <c r="H1988" s="39">
        <v>719411129</v>
      </c>
      <c r="I1988" s="40" t="s">
        <v>6237</v>
      </c>
      <c r="J1988" s="38" t="s">
        <v>6236</v>
      </c>
      <c r="K1988" s="18" t="s">
        <v>180</v>
      </c>
      <c r="L1988" s="41">
        <v>1353486</v>
      </c>
      <c r="M1988" s="41">
        <v>2</v>
      </c>
      <c r="N1988" s="18" t="s">
        <v>3005</v>
      </c>
      <c r="O1988" s="18" t="s">
        <v>6249</v>
      </c>
      <c r="P1988" s="42">
        <v>0.45833333333333331</v>
      </c>
      <c r="Q1988" s="18" t="s">
        <v>6239</v>
      </c>
      <c r="R1988" s="41">
        <v>1</v>
      </c>
      <c r="S1988" s="41">
        <v>1</v>
      </c>
      <c r="T1988" s="18" t="s">
        <v>6280</v>
      </c>
      <c r="U1988" s="34"/>
      <c r="V1988" s="34"/>
      <c r="W1988" s="35"/>
      <c r="X1988" s="34"/>
      <c r="Y1988" s="35"/>
      <c r="Z1988" s="34"/>
      <c r="AA1988" s="34"/>
      <c r="AB1988" s="34"/>
      <c r="AC1988" s="34"/>
      <c r="AD1988" s="34"/>
      <c r="AE1988" s="34"/>
      <c r="AF1988" s="34"/>
      <c r="AG1988" s="34"/>
      <c r="AH1988" s="34"/>
      <c r="AI1988" s="35"/>
      <c r="AJ1988" s="35"/>
      <c r="AK1988" s="35"/>
      <c r="AL1988" s="35"/>
      <c r="AM1988" s="35"/>
    </row>
    <row r="1989" spans="1:39" ht="14.4" hidden="1">
      <c r="A1989" s="36">
        <v>1988</v>
      </c>
      <c r="B1989" s="37" t="s">
        <v>5248</v>
      </c>
      <c r="C1989" s="37" t="s">
        <v>8302</v>
      </c>
      <c r="D1989" s="38">
        <v>17</v>
      </c>
      <c r="E1989" s="38" t="s">
        <v>6267</v>
      </c>
      <c r="F1989" s="39" t="s">
        <v>5249</v>
      </c>
      <c r="G1989" s="38" t="s">
        <v>6236</v>
      </c>
      <c r="H1989" s="39">
        <v>719411464</v>
      </c>
      <c r="I1989" s="40" t="s">
        <v>6237</v>
      </c>
      <c r="J1989" s="38" t="s">
        <v>6236</v>
      </c>
      <c r="K1989" s="18" t="s">
        <v>180</v>
      </c>
      <c r="L1989" s="41">
        <v>1318002</v>
      </c>
      <c r="M1989" s="41">
        <v>2</v>
      </c>
      <c r="N1989" s="18" t="s">
        <v>5250</v>
      </c>
      <c r="O1989" s="18" t="s">
        <v>6249</v>
      </c>
      <c r="P1989" s="42">
        <v>0.45833333333333331</v>
      </c>
      <c r="Q1989" s="18" t="s">
        <v>6239</v>
      </c>
      <c r="R1989" s="41">
        <v>1</v>
      </c>
      <c r="S1989" s="41">
        <v>1</v>
      </c>
      <c r="T1989" s="18" t="s">
        <v>6280</v>
      </c>
      <c r="U1989" s="34"/>
      <c r="V1989" s="34"/>
      <c r="W1989" s="35"/>
      <c r="X1989" s="34"/>
      <c r="Y1989" s="35"/>
      <c r="Z1989" s="34"/>
      <c r="AA1989" s="34"/>
      <c r="AB1989" s="34"/>
      <c r="AC1989" s="34"/>
      <c r="AD1989" s="34"/>
      <c r="AE1989" s="34"/>
      <c r="AF1989" s="34"/>
      <c r="AG1989" s="34"/>
      <c r="AH1989" s="34"/>
      <c r="AI1989" s="35"/>
      <c r="AJ1989" s="35"/>
      <c r="AK1989" s="35"/>
      <c r="AL1989" s="35"/>
      <c r="AM1989" s="35"/>
    </row>
    <row r="1990" spans="1:39" ht="14.4" hidden="1">
      <c r="A1990" s="36">
        <v>1989</v>
      </c>
      <c r="B1990" s="37" t="s">
        <v>6012</v>
      </c>
      <c r="C1990" s="37" t="s">
        <v>8303</v>
      </c>
      <c r="D1990" s="38">
        <v>20</v>
      </c>
      <c r="E1990" s="38" t="s">
        <v>6267</v>
      </c>
      <c r="F1990" s="39" t="s">
        <v>6013</v>
      </c>
      <c r="G1990" s="38" t="s">
        <v>6236</v>
      </c>
      <c r="H1990" s="39">
        <v>719411616</v>
      </c>
      <c r="I1990" s="40" t="s">
        <v>6237</v>
      </c>
      <c r="J1990" s="38" t="s">
        <v>6236</v>
      </c>
      <c r="K1990" s="18" t="s">
        <v>180</v>
      </c>
      <c r="L1990" s="41">
        <v>878261</v>
      </c>
      <c r="M1990" s="41">
        <v>2</v>
      </c>
      <c r="N1990" s="18" t="s">
        <v>6014</v>
      </c>
      <c r="O1990" s="18" t="s">
        <v>6249</v>
      </c>
      <c r="P1990" s="42">
        <v>0.45833333333333331</v>
      </c>
      <c r="Q1990" s="18" t="s">
        <v>6239</v>
      </c>
      <c r="R1990" s="41">
        <v>1</v>
      </c>
      <c r="S1990" s="41">
        <v>1</v>
      </c>
      <c r="T1990" s="18" t="s">
        <v>6280</v>
      </c>
      <c r="U1990" s="34"/>
      <c r="V1990" s="34"/>
      <c r="W1990" s="35"/>
      <c r="X1990" s="34"/>
      <c r="Y1990" s="35"/>
      <c r="Z1990" s="34"/>
      <c r="AA1990" s="34"/>
      <c r="AB1990" s="34"/>
      <c r="AC1990" s="34"/>
      <c r="AD1990" s="34"/>
      <c r="AE1990" s="34"/>
      <c r="AF1990" s="34"/>
      <c r="AG1990" s="34"/>
      <c r="AH1990" s="34"/>
      <c r="AI1990" s="35"/>
      <c r="AJ1990" s="35"/>
      <c r="AK1990" s="35"/>
      <c r="AL1990" s="35"/>
      <c r="AM1990" s="35"/>
    </row>
    <row r="1991" spans="1:39" ht="14.4" hidden="1">
      <c r="A1991" s="36">
        <v>1990</v>
      </c>
      <c r="B1991" s="37" t="s">
        <v>2475</v>
      </c>
      <c r="C1991" s="37" t="s">
        <v>8304</v>
      </c>
      <c r="D1991" s="38">
        <v>9</v>
      </c>
      <c r="E1991" s="38" t="s">
        <v>6270</v>
      </c>
      <c r="F1991" s="39" t="s">
        <v>2476</v>
      </c>
      <c r="G1991" s="38" t="s">
        <v>6236</v>
      </c>
      <c r="H1991" s="39">
        <v>719411061</v>
      </c>
      <c r="I1991" s="40" t="s">
        <v>6237</v>
      </c>
      <c r="J1991" s="38" t="s">
        <v>6236</v>
      </c>
      <c r="K1991" s="18" t="s">
        <v>180</v>
      </c>
      <c r="L1991" s="41">
        <v>1056297</v>
      </c>
      <c r="M1991" s="41">
        <v>2</v>
      </c>
      <c r="N1991" s="18" t="s">
        <v>2477</v>
      </c>
      <c r="O1991" s="18" t="s">
        <v>6249</v>
      </c>
      <c r="P1991" s="42">
        <v>0.45833333333333331</v>
      </c>
      <c r="Q1991" s="18" t="s">
        <v>6261</v>
      </c>
      <c r="R1991" s="41">
        <v>1</v>
      </c>
      <c r="S1991" s="41">
        <v>1</v>
      </c>
      <c r="T1991" s="18" t="s">
        <v>6280</v>
      </c>
      <c r="U1991" s="34"/>
      <c r="V1991" s="34"/>
      <c r="W1991" s="35"/>
      <c r="X1991" s="34"/>
      <c r="Y1991" s="35"/>
      <c r="Z1991" s="34"/>
      <c r="AA1991" s="34"/>
      <c r="AB1991" s="34"/>
      <c r="AC1991" s="34"/>
      <c r="AD1991" s="34"/>
      <c r="AE1991" s="34"/>
      <c r="AF1991" s="34"/>
      <c r="AG1991" s="34"/>
      <c r="AH1991" s="34"/>
      <c r="AI1991" s="35"/>
      <c r="AJ1991" s="35"/>
      <c r="AK1991" s="35"/>
      <c r="AL1991" s="35"/>
      <c r="AM1991" s="35"/>
    </row>
    <row r="1992" spans="1:39" ht="14.4" hidden="1">
      <c r="A1992" s="36">
        <v>1991</v>
      </c>
      <c r="B1992" s="37" t="s">
        <v>4603</v>
      </c>
      <c r="C1992" s="37" t="s">
        <v>8305</v>
      </c>
      <c r="D1992" s="38">
        <v>15</v>
      </c>
      <c r="E1992" s="38" t="s">
        <v>6263</v>
      </c>
      <c r="F1992" s="39" t="s">
        <v>4604</v>
      </c>
      <c r="G1992" s="38" t="s">
        <v>6236</v>
      </c>
      <c r="H1992" s="39">
        <v>719411358</v>
      </c>
      <c r="I1992" s="40" t="s">
        <v>6237</v>
      </c>
      <c r="J1992" s="38" t="s">
        <v>6236</v>
      </c>
      <c r="K1992" s="18" t="s">
        <v>180</v>
      </c>
      <c r="L1992" s="41">
        <v>1453250</v>
      </c>
      <c r="M1992" s="41">
        <v>2</v>
      </c>
      <c r="N1992" s="18" t="s">
        <v>4605</v>
      </c>
      <c r="O1992" s="18" t="s">
        <v>6249</v>
      </c>
      <c r="P1992" s="42">
        <v>0.5</v>
      </c>
      <c r="Q1992" s="18" t="s">
        <v>6239</v>
      </c>
      <c r="R1992" s="41">
        <v>1</v>
      </c>
      <c r="S1992" s="41">
        <v>1</v>
      </c>
      <c r="T1992" s="18" t="s">
        <v>6280</v>
      </c>
      <c r="U1992" s="34"/>
      <c r="V1992" s="34"/>
      <c r="W1992" s="35"/>
      <c r="X1992" s="34"/>
      <c r="Y1992" s="35"/>
      <c r="Z1992" s="34"/>
      <c r="AA1992" s="34"/>
      <c r="AB1992" s="34"/>
      <c r="AC1992" s="34"/>
      <c r="AD1992" s="34"/>
      <c r="AE1992" s="34"/>
      <c r="AF1992" s="34"/>
      <c r="AG1992" s="34"/>
      <c r="AH1992" s="34"/>
      <c r="AI1992" s="35"/>
      <c r="AJ1992" s="35"/>
      <c r="AK1992" s="35"/>
      <c r="AL1992" s="35"/>
      <c r="AM1992" s="35"/>
    </row>
    <row r="1993" spans="1:39" ht="14.4" hidden="1">
      <c r="A1993" s="36">
        <v>1992</v>
      </c>
      <c r="B1993" s="37" t="s">
        <v>5172</v>
      </c>
      <c r="C1993" s="37" t="s">
        <v>8306</v>
      </c>
      <c r="D1993" s="38">
        <v>17</v>
      </c>
      <c r="E1993" s="38" t="s">
        <v>6235</v>
      </c>
      <c r="F1993" s="39" t="s">
        <v>5173</v>
      </c>
      <c r="G1993" s="38" t="s">
        <v>6236</v>
      </c>
      <c r="H1993" s="39">
        <v>719411444</v>
      </c>
      <c r="I1993" s="40" t="s">
        <v>6237</v>
      </c>
      <c r="J1993" s="38" t="s">
        <v>6236</v>
      </c>
      <c r="K1993" s="18" t="s">
        <v>180</v>
      </c>
      <c r="L1993" s="41">
        <v>1269048</v>
      </c>
      <c r="M1993" s="41">
        <v>2</v>
      </c>
      <c r="N1993" s="18" t="s">
        <v>5174</v>
      </c>
      <c r="O1993" s="18" t="s">
        <v>6249</v>
      </c>
      <c r="P1993" s="42">
        <v>0.5</v>
      </c>
      <c r="Q1993" s="18" t="s">
        <v>6239</v>
      </c>
      <c r="R1993" s="41">
        <v>1</v>
      </c>
      <c r="S1993" s="41">
        <v>1</v>
      </c>
      <c r="T1993" s="18" t="s">
        <v>6280</v>
      </c>
      <c r="U1993" s="34"/>
      <c r="V1993" s="34"/>
      <c r="W1993" s="35"/>
      <c r="X1993" s="34"/>
      <c r="Y1993" s="35"/>
      <c r="Z1993" s="34"/>
      <c r="AA1993" s="34"/>
      <c r="AB1993" s="34"/>
      <c r="AC1993" s="34"/>
      <c r="AD1993" s="34"/>
      <c r="AE1993" s="34"/>
      <c r="AF1993" s="34"/>
      <c r="AG1993" s="34"/>
      <c r="AH1993" s="34"/>
      <c r="AI1993" s="35"/>
      <c r="AJ1993" s="35"/>
      <c r="AK1993" s="35"/>
      <c r="AL1993" s="35"/>
      <c r="AM1993" s="35"/>
    </row>
    <row r="1994" spans="1:39" ht="14.4" hidden="1">
      <c r="A1994" s="36">
        <v>1993</v>
      </c>
      <c r="B1994" s="37" t="s">
        <v>1081</v>
      </c>
      <c r="C1994" s="37" t="s">
        <v>8307</v>
      </c>
      <c r="D1994" s="38">
        <v>7</v>
      </c>
      <c r="E1994" s="38" t="s">
        <v>6260</v>
      </c>
      <c r="F1994" s="39" t="s">
        <v>1082</v>
      </c>
      <c r="G1994" s="38" t="s">
        <v>6236</v>
      </c>
      <c r="H1994" s="39">
        <v>719410926</v>
      </c>
      <c r="I1994" s="40" t="s">
        <v>6237</v>
      </c>
      <c r="J1994" s="38" t="s">
        <v>6236</v>
      </c>
      <c r="K1994" s="18" t="s">
        <v>180</v>
      </c>
      <c r="L1994" s="41">
        <v>1391448</v>
      </c>
      <c r="M1994" s="41">
        <v>2</v>
      </c>
      <c r="N1994" s="18" t="s">
        <v>1083</v>
      </c>
      <c r="O1994" s="18" t="s">
        <v>6249</v>
      </c>
      <c r="P1994" s="42">
        <v>0.5</v>
      </c>
      <c r="Q1994" s="18" t="s">
        <v>6261</v>
      </c>
      <c r="R1994" s="41">
        <v>1</v>
      </c>
      <c r="S1994" s="41">
        <v>1</v>
      </c>
      <c r="T1994" s="18" t="s">
        <v>6280</v>
      </c>
      <c r="U1994" s="34"/>
      <c r="V1994" s="34"/>
      <c r="W1994" s="35"/>
      <c r="X1994" s="34"/>
      <c r="Y1994" s="35"/>
      <c r="Z1994" s="34"/>
      <c r="AA1994" s="34"/>
      <c r="AB1994" s="34"/>
      <c r="AC1994" s="34"/>
      <c r="AD1994" s="34"/>
      <c r="AE1994" s="34"/>
      <c r="AF1994" s="34"/>
      <c r="AG1994" s="34"/>
      <c r="AH1994" s="34"/>
      <c r="AI1994" s="35"/>
      <c r="AJ1994" s="35"/>
      <c r="AK1994" s="35"/>
      <c r="AL1994" s="35"/>
      <c r="AM1994" s="35"/>
    </row>
    <row r="1995" spans="1:39" ht="14.4" hidden="1">
      <c r="A1995" s="36">
        <v>1994</v>
      </c>
      <c r="B1995" s="37" t="s">
        <v>3930</v>
      </c>
      <c r="C1995" s="37" t="s">
        <v>8308</v>
      </c>
      <c r="D1995" s="38">
        <v>13</v>
      </c>
      <c r="E1995" s="38" t="s">
        <v>6282</v>
      </c>
      <c r="F1995" s="39" t="s">
        <v>3931</v>
      </c>
      <c r="G1995" s="38" t="s">
        <v>6236</v>
      </c>
      <c r="H1995" s="39">
        <v>719411228</v>
      </c>
      <c r="I1995" s="40" t="s">
        <v>6237</v>
      </c>
      <c r="J1995" s="38" t="s">
        <v>6236</v>
      </c>
      <c r="K1995" s="18" t="s">
        <v>180</v>
      </c>
      <c r="L1995" s="41">
        <v>1319393</v>
      </c>
      <c r="M1995" s="41">
        <v>2</v>
      </c>
      <c r="N1995" s="18" t="s">
        <v>3932</v>
      </c>
      <c r="O1995" s="18" t="s">
        <v>6249</v>
      </c>
      <c r="P1995" s="42">
        <v>0.5</v>
      </c>
      <c r="Q1995" s="18" t="s">
        <v>6268</v>
      </c>
      <c r="R1995" s="41">
        <v>1</v>
      </c>
      <c r="S1995" s="41">
        <v>1</v>
      </c>
      <c r="T1995" s="18" t="s">
        <v>6280</v>
      </c>
      <c r="U1995" s="34"/>
      <c r="V1995" s="34"/>
      <c r="W1995" s="35"/>
      <c r="X1995" s="34"/>
      <c r="Y1995" s="35"/>
      <c r="Z1995" s="34"/>
      <c r="AA1995" s="34"/>
      <c r="AB1995" s="34"/>
      <c r="AC1995" s="34"/>
      <c r="AD1995" s="34"/>
      <c r="AE1995" s="34"/>
      <c r="AF1995" s="34"/>
      <c r="AG1995" s="34"/>
      <c r="AH1995" s="34"/>
      <c r="AI1995" s="35"/>
      <c r="AJ1995" s="35"/>
      <c r="AK1995" s="35"/>
      <c r="AL1995" s="35"/>
      <c r="AM1995" s="35"/>
    </row>
    <row r="1996" spans="1:39" ht="14.4" hidden="1">
      <c r="A1996" s="36">
        <v>1995</v>
      </c>
      <c r="B1996" s="37" t="s">
        <v>726</v>
      </c>
      <c r="C1996" s="37" t="s">
        <v>8309</v>
      </c>
      <c r="D1996" s="38">
        <v>6</v>
      </c>
      <c r="E1996" s="38" t="s">
        <v>6270</v>
      </c>
      <c r="F1996" s="39" t="s">
        <v>727</v>
      </c>
      <c r="G1996" s="38" t="s">
        <v>6236</v>
      </c>
      <c r="H1996" s="39">
        <v>719410892</v>
      </c>
      <c r="I1996" s="40" t="s">
        <v>6237</v>
      </c>
      <c r="J1996" s="38" t="s">
        <v>6236</v>
      </c>
      <c r="K1996" s="18" t="s">
        <v>180</v>
      </c>
      <c r="L1996" s="45">
        <v>1435549</v>
      </c>
      <c r="M1996" s="41">
        <v>2</v>
      </c>
      <c r="N1996" s="18" t="s">
        <v>728</v>
      </c>
      <c r="O1996" s="18" t="s">
        <v>6249</v>
      </c>
      <c r="P1996" s="42">
        <v>0.5</v>
      </c>
      <c r="Q1996" s="18" t="s">
        <v>6261</v>
      </c>
      <c r="R1996" s="41">
        <v>1</v>
      </c>
      <c r="S1996" s="41">
        <v>1</v>
      </c>
      <c r="T1996" s="18" t="s">
        <v>6280</v>
      </c>
      <c r="U1996" s="34"/>
      <c r="V1996" s="34"/>
      <c r="W1996" s="35"/>
      <c r="X1996" s="34"/>
      <c r="Y1996" s="35"/>
      <c r="Z1996" s="34"/>
      <c r="AA1996" s="34"/>
      <c r="AB1996" s="34"/>
      <c r="AC1996" s="34"/>
      <c r="AD1996" s="34"/>
      <c r="AE1996" s="34"/>
      <c r="AF1996" s="34"/>
      <c r="AG1996" s="34"/>
      <c r="AH1996" s="34"/>
      <c r="AI1996" s="35"/>
      <c r="AJ1996" s="35"/>
      <c r="AK1996" s="35"/>
      <c r="AL1996" s="35"/>
      <c r="AM1996" s="35"/>
    </row>
    <row r="1997" spans="1:39" ht="14.4" hidden="1">
      <c r="A1997" s="36">
        <v>1996</v>
      </c>
      <c r="B1997" s="37" t="s">
        <v>5136</v>
      </c>
      <c r="C1997" s="37" t="s">
        <v>8310</v>
      </c>
      <c r="D1997" s="38">
        <v>17</v>
      </c>
      <c r="E1997" s="38" t="s">
        <v>6279</v>
      </c>
      <c r="F1997" s="39" t="s">
        <v>5137</v>
      </c>
      <c r="G1997" s="38" t="s">
        <v>6236</v>
      </c>
      <c r="H1997" s="39">
        <v>719411436</v>
      </c>
      <c r="I1997" s="40" t="s">
        <v>6237</v>
      </c>
      <c r="J1997" s="38" t="s">
        <v>6236</v>
      </c>
      <c r="K1997" s="18" t="s">
        <v>180</v>
      </c>
      <c r="L1997" s="45">
        <v>1435549</v>
      </c>
      <c r="M1997" s="41">
        <v>2</v>
      </c>
      <c r="N1997" s="18" t="s">
        <v>728</v>
      </c>
      <c r="O1997" s="18" t="s">
        <v>6249</v>
      </c>
      <c r="P1997" s="42">
        <v>0.5</v>
      </c>
      <c r="Q1997" s="18" t="s">
        <v>6268</v>
      </c>
      <c r="R1997" s="41">
        <v>1</v>
      </c>
      <c r="S1997" s="50"/>
      <c r="T1997" s="18" t="s">
        <v>6280</v>
      </c>
      <c r="U1997" s="34"/>
      <c r="V1997" s="34"/>
      <c r="W1997" s="35"/>
      <c r="X1997" s="34"/>
      <c r="Y1997" s="35"/>
      <c r="Z1997" s="34"/>
      <c r="AA1997" s="34"/>
      <c r="AB1997" s="34"/>
      <c r="AC1997" s="34"/>
      <c r="AD1997" s="34"/>
      <c r="AE1997" s="34"/>
      <c r="AF1997" s="34"/>
      <c r="AG1997" s="34"/>
      <c r="AH1997" s="34"/>
      <c r="AI1997" s="35"/>
      <c r="AJ1997" s="35"/>
      <c r="AK1997" s="35"/>
      <c r="AL1997" s="35"/>
      <c r="AM1997" s="35"/>
    </row>
    <row r="1998" spans="1:39" ht="14.4" hidden="1">
      <c r="A1998" s="36">
        <v>1997</v>
      </c>
      <c r="B1998" s="37" t="s">
        <v>3073</v>
      </c>
      <c r="C1998" s="37" t="s">
        <v>8311</v>
      </c>
      <c r="D1998" s="38">
        <v>11</v>
      </c>
      <c r="E1998" s="38" t="s">
        <v>6282</v>
      </c>
      <c r="F1998" s="39" t="s">
        <v>3074</v>
      </c>
      <c r="G1998" s="38" t="s">
        <v>6236</v>
      </c>
      <c r="H1998" s="39">
        <v>719411146</v>
      </c>
      <c r="I1998" s="40" t="s">
        <v>6237</v>
      </c>
      <c r="J1998" s="38" t="s">
        <v>6236</v>
      </c>
      <c r="K1998" s="18" t="s">
        <v>180</v>
      </c>
      <c r="L1998" s="45">
        <v>1353073</v>
      </c>
      <c r="M1998" s="41">
        <v>2</v>
      </c>
      <c r="N1998" s="18" t="s">
        <v>3075</v>
      </c>
      <c r="O1998" s="18" t="s">
        <v>6249</v>
      </c>
      <c r="P1998" s="42">
        <v>0.5</v>
      </c>
      <c r="Q1998" s="18" t="s">
        <v>6261</v>
      </c>
      <c r="R1998" s="41">
        <v>1</v>
      </c>
      <c r="S1998" s="41">
        <v>1</v>
      </c>
      <c r="T1998" s="18" t="s">
        <v>6280</v>
      </c>
      <c r="U1998" s="34"/>
      <c r="V1998" s="34"/>
      <c r="W1998" s="35"/>
      <c r="X1998" s="34"/>
      <c r="Y1998" s="35"/>
      <c r="Z1998" s="34"/>
      <c r="AA1998" s="34"/>
      <c r="AB1998" s="34"/>
      <c r="AC1998" s="34"/>
      <c r="AD1998" s="34"/>
      <c r="AE1998" s="34"/>
      <c r="AF1998" s="34"/>
      <c r="AG1998" s="34"/>
      <c r="AH1998" s="34"/>
      <c r="AI1998" s="35"/>
      <c r="AJ1998" s="35"/>
      <c r="AK1998" s="35"/>
      <c r="AL1998" s="35"/>
      <c r="AM1998" s="35"/>
    </row>
    <row r="1999" spans="1:39" ht="14.4" hidden="1">
      <c r="A1999" s="36">
        <v>1998</v>
      </c>
      <c r="B1999" s="37" t="s">
        <v>3568</v>
      </c>
      <c r="C1999" s="37" t="s">
        <v>8312</v>
      </c>
      <c r="D1999" s="38">
        <v>12</v>
      </c>
      <c r="E1999" s="38" t="s">
        <v>6267</v>
      </c>
      <c r="F1999" s="39" t="s">
        <v>3569</v>
      </c>
      <c r="G1999" s="38" t="s">
        <v>6236</v>
      </c>
      <c r="H1999" s="39">
        <v>719411203</v>
      </c>
      <c r="I1999" s="40" t="s">
        <v>6237</v>
      </c>
      <c r="J1999" s="38" t="s">
        <v>6236</v>
      </c>
      <c r="K1999" s="18" t="s">
        <v>180</v>
      </c>
      <c r="L1999" s="45">
        <v>1353073</v>
      </c>
      <c r="M1999" s="41">
        <v>2</v>
      </c>
      <c r="N1999" s="18" t="s">
        <v>3075</v>
      </c>
      <c r="O1999" s="18" t="s">
        <v>6249</v>
      </c>
      <c r="P1999" s="42">
        <v>0.5</v>
      </c>
      <c r="Q1999" s="18" t="s">
        <v>6239</v>
      </c>
      <c r="R1999" s="41">
        <v>1</v>
      </c>
      <c r="S1999" s="50"/>
      <c r="T1999" s="18" t="s">
        <v>6280</v>
      </c>
      <c r="U1999" s="34"/>
      <c r="V1999" s="34"/>
      <c r="W1999" s="35"/>
      <c r="X1999" s="34"/>
      <c r="Y1999" s="35"/>
      <c r="Z1999" s="34"/>
      <c r="AA1999" s="34"/>
      <c r="AB1999" s="34"/>
      <c r="AC1999" s="34"/>
      <c r="AD1999" s="34"/>
      <c r="AE1999" s="34"/>
      <c r="AF1999" s="34"/>
      <c r="AG1999" s="34"/>
      <c r="AH1999" s="34"/>
      <c r="AI1999" s="35"/>
      <c r="AJ1999" s="35"/>
      <c r="AK1999" s="35"/>
      <c r="AL1999" s="35"/>
      <c r="AM1999" s="35"/>
    </row>
    <row r="2000" spans="1:39" ht="14.4" hidden="1">
      <c r="A2000" s="36">
        <v>1999</v>
      </c>
      <c r="B2000" s="37" t="s">
        <v>460</v>
      </c>
      <c r="C2000" s="37" t="s">
        <v>8313</v>
      </c>
      <c r="D2000" s="38">
        <v>6</v>
      </c>
      <c r="E2000" s="38" t="s">
        <v>6263</v>
      </c>
      <c r="F2000" s="39" t="s">
        <v>461</v>
      </c>
      <c r="G2000" s="38" t="s">
        <v>6236</v>
      </c>
      <c r="H2000" s="39">
        <v>719410870</v>
      </c>
      <c r="I2000" s="40" t="s">
        <v>6237</v>
      </c>
      <c r="J2000" s="38" t="s">
        <v>6236</v>
      </c>
      <c r="K2000" s="18" t="s">
        <v>180</v>
      </c>
      <c r="L2000" s="41">
        <v>1335625</v>
      </c>
      <c r="M2000" s="41">
        <v>2</v>
      </c>
      <c r="N2000" s="18" t="s">
        <v>462</v>
      </c>
      <c r="O2000" s="18" t="s">
        <v>6249</v>
      </c>
      <c r="P2000" s="42">
        <v>0.5</v>
      </c>
      <c r="Q2000" s="18" t="s">
        <v>6239</v>
      </c>
      <c r="R2000" s="41">
        <v>1</v>
      </c>
      <c r="S2000" s="41">
        <v>1</v>
      </c>
      <c r="T2000" s="18" t="s">
        <v>6280</v>
      </c>
      <c r="U2000" s="34"/>
      <c r="V2000" s="34"/>
      <c r="W2000" s="35"/>
      <c r="X2000" s="34"/>
      <c r="Y2000" s="35"/>
      <c r="Z2000" s="34"/>
      <c r="AA2000" s="34"/>
      <c r="AB2000" s="34"/>
      <c r="AC2000" s="34"/>
      <c r="AD2000" s="34"/>
      <c r="AE2000" s="34"/>
      <c r="AF2000" s="34"/>
      <c r="AG2000" s="34"/>
      <c r="AH2000" s="34"/>
      <c r="AI2000" s="35"/>
      <c r="AJ2000" s="35"/>
      <c r="AK2000" s="35"/>
      <c r="AL2000" s="35"/>
      <c r="AM2000" s="35"/>
    </row>
    <row r="2001" spans="1:39" ht="14.4" hidden="1">
      <c r="A2001" s="36">
        <v>2000</v>
      </c>
      <c r="B2001" s="37" t="s">
        <v>4430</v>
      </c>
      <c r="C2001" s="37" t="s">
        <v>8314</v>
      </c>
      <c r="D2001" s="38">
        <v>15</v>
      </c>
      <c r="E2001" s="38" t="s">
        <v>6274</v>
      </c>
      <c r="F2001" s="39" t="s">
        <v>4431</v>
      </c>
      <c r="G2001" s="38" t="s">
        <v>6236</v>
      </c>
      <c r="H2001" s="39">
        <v>719411322</v>
      </c>
      <c r="I2001" s="40" t="s">
        <v>6237</v>
      </c>
      <c r="J2001" s="38" t="s">
        <v>6236</v>
      </c>
      <c r="K2001" s="18" t="s">
        <v>180</v>
      </c>
      <c r="L2001" s="41">
        <v>1481627</v>
      </c>
      <c r="M2001" s="41">
        <v>2</v>
      </c>
      <c r="N2001" s="18" t="s">
        <v>4432</v>
      </c>
      <c r="O2001" s="18" t="s">
        <v>6249</v>
      </c>
      <c r="P2001" s="42">
        <v>0.5</v>
      </c>
      <c r="Q2001" s="18" t="s">
        <v>6239</v>
      </c>
      <c r="R2001" s="41">
        <v>1</v>
      </c>
      <c r="S2001" s="41">
        <v>1</v>
      </c>
      <c r="T2001" s="18" t="s">
        <v>6280</v>
      </c>
      <c r="U2001" s="34"/>
      <c r="V2001" s="34"/>
      <c r="W2001" s="35"/>
      <c r="X2001" s="34"/>
      <c r="Y2001" s="35"/>
      <c r="Z2001" s="34"/>
      <c r="AA2001" s="34"/>
      <c r="AB2001" s="34"/>
      <c r="AC2001" s="34"/>
      <c r="AD2001" s="34"/>
      <c r="AE2001" s="34"/>
      <c r="AF2001" s="34"/>
      <c r="AG2001" s="34"/>
      <c r="AH2001" s="34"/>
      <c r="AI2001" s="35"/>
      <c r="AJ2001" s="35"/>
      <c r="AK2001" s="35"/>
      <c r="AL2001" s="35"/>
      <c r="AM2001" s="35"/>
    </row>
    <row r="2002" spans="1:39" ht="14.4" hidden="1">
      <c r="A2002" s="36">
        <v>2001</v>
      </c>
      <c r="B2002" s="37" t="s">
        <v>4775</v>
      </c>
      <c r="C2002" s="37" t="s">
        <v>8315</v>
      </c>
      <c r="D2002" s="38">
        <v>16</v>
      </c>
      <c r="E2002" s="38" t="s">
        <v>6267</v>
      </c>
      <c r="F2002" s="39" t="s">
        <v>4776</v>
      </c>
      <c r="G2002" s="38" t="s">
        <v>6236</v>
      </c>
      <c r="H2002" s="39">
        <v>719411382</v>
      </c>
      <c r="I2002" s="40" t="s">
        <v>6237</v>
      </c>
      <c r="J2002" s="38" t="s">
        <v>6236</v>
      </c>
      <c r="K2002" s="18" t="s">
        <v>180</v>
      </c>
      <c r="L2002" s="41">
        <v>1286214</v>
      </c>
      <c r="M2002" s="41">
        <v>2</v>
      </c>
      <c r="N2002" s="18" t="s">
        <v>4777</v>
      </c>
      <c r="O2002" s="18" t="s">
        <v>6249</v>
      </c>
      <c r="P2002" s="42">
        <v>0.5</v>
      </c>
      <c r="Q2002" s="18" t="s">
        <v>6239</v>
      </c>
      <c r="R2002" s="41">
        <v>1</v>
      </c>
      <c r="S2002" s="41">
        <v>1</v>
      </c>
      <c r="T2002" s="18" t="s">
        <v>6280</v>
      </c>
      <c r="U2002" s="34"/>
      <c r="V2002" s="34"/>
      <c r="W2002" s="35"/>
      <c r="X2002" s="34"/>
      <c r="Y2002" s="35"/>
      <c r="Z2002" s="34"/>
      <c r="AA2002" s="34"/>
      <c r="AB2002" s="34"/>
      <c r="AC2002" s="34"/>
      <c r="AD2002" s="34"/>
      <c r="AE2002" s="34"/>
      <c r="AF2002" s="34"/>
      <c r="AG2002" s="34"/>
      <c r="AH2002" s="34"/>
      <c r="AI2002" s="35"/>
      <c r="AJ2002" s="35"/>
      <c r="AK2002" s="35"/>
      <c r="AL2002" s="35"/>
      <c r="AM2002" s="35"/>
    </row>
    <row r="2003" spans="1:39" ht="14.4" hidden="1">
      <c r="A2003" s="36">
        <v>2002</v>
      </c>
      <c r="B2003" s="37" t="s">
        <v>1042</v>
      </c>
      <c r="C2003" s="37" t="s">
        <v>8316</v>
      </c>
      <c r="D2003" s="38">
        <v>7</v>
      </c>
      <c r="E2003" s="38" t="s">
        <v>6270</v>
      </c>
      <c r="F2003" s="39" t="s">
        <v>1043</v>
      </c>
      <c r="G2003" s="38" t="s">
        <v>6236</v>
      </c>
      <c r="H2003" s="39">
        <v>719410918</v>
      </c>
      <c r="I2003" s="40" t="s">
        <v>6237</v>
      </c>
      <c r="J2003" s="38" t="s">
        <v>6236</v>
      </c>
      <c r="K2003" s="18" t="s">
        <v>180</v>
      </c>
      <c r="L2003" s="45">
        <v>1446958</v>
      </c>
      <c r="M2003" s="41">
        <v>2</v>
      </c>
      <c r="N2003" s="18" t="s">
        <v>1044</v>
      </c>
      <c r="O2003" s="18" t="s">
        <v>6249</v>
      </c>
      <c r="P2003" s="42">
        <v>0.5</v>
      </c>
      <c r="Q2003" s="18" t="s">
        <v>6261</v>
      </c>
      <c r="R2003" s="41">
        <v>1</v>
      </c>
      <c r="S2003" s="41">
        <v>1</v>
      </c>
      <c r="T2003" s="18" t="s">
        <v>6280</v>
      </c>
      <c r="U2003" s="34"/>
      <c r="V2003" s="34"/>
      <c r="W2003" s="35"/>
      <c r="X2003" s="34"/>
      <c r="Y2003" s="35"/>
      <c r="Z2003" s="34"/>
      <c r="AA2003" s="34"/>
      <c r="AB2003" s="34"/>
      <c r="AC2003" s="34"/>
      <c r="AD2003" s="34"/>
      <c r="AE2003" s="34"/>
      <c r="AF2003" s="34"/>
      <c r="AG2003" s="34"/>
      <c r="AH2003" s="34"/>
      <c r="AI2003" s="35"/>
      <c r="AJ2003" s="35"/>
      <c r="AK2003" s="35"/>
      <c r="AL2003" s="35"/>
      <c r="AM2003" s="35"/>
    </row>
    <row r="2004" spans="1:39" ht="14.4" hidden="1">
      <c r="A2004" s="36">
        <v>2003</v>
      </c>
      <c r="B2004" s="37" t="s">
        <v>4449</v>
      </c>
      <c r="C2004" s="37" t="s">
        <v>8317</v>
      </c>
      <c r="D2004" s="38">
        <v>15</v>
      </c>
      <c r="E2004" s="38" t="s">
        <v>6267</v>
      </c>
      <c r="F2004" s="39" t="s">
        <v>4450</v>
      </c>
      <c r="G2004" s="38" t="s">
        <v>6236</v>
      </c>
      <c r="H2004" s="39">
        <v>719411326</v>
      </c>
      <c r="I2004" s="40" t="s">
        <v>6237</v>
      </c>
      <c r="J2004" s="38" t="s">
        <v>6236</v>
      </c>
      <c r="K2004" s="18" t="s">
        <v>180</v>
      </c>
      <c r="L2004" s="45">
        <v>1446958</v>
      </c>
      <c r="M2004" s="41">
        <v>2</v>
      </c>
      <c r="N2004" s="18" t="s">
        <v>1044</v>
      </c>
      <c r="O2004" s="18" t="s">
        <v>6249</v>
      </c>
      <c r="P2004" s="42">
        <v>0.5</v>
      </c>
      <c r="Q2004" s="18" t="s">
        <v>6239</v>
      </c>
      <c r="R2004" s="41">
        <v>1</v>
      </c>
      <c r="S2004" s="50"/>
      <c r="T2004" s="18" t="s">
        <v>6280</v>
      </c>
      <c r="U2004" s="34"/>
      <c r="V2004" s="34"/>
      <c r="W2004" s="35"/>
      <c r="X2004" s="34"/>
      <c r="Y2004" s="35"/>
      <c r="Z2004" s="34"/>
      <c r="AA2004" s="34"/>
      <c r="AB2004" s="34"/>
      <c r="AC2004" s="34"/>
      <c r="AD2004" s="34"/>
      <c r="AE2004" s="34"/>
      <c r="AF2004" s="34"/>
      <c r="AG2004" s="34"/>
      <c r="AH2004" s="34"/>
      <c r="AI2004" s="35"/>
      <c r="AJ2004" s="35"/>
      <c r="AK2004" s="35"/>
      <c r="AL2004" s="35"/>
      <c r="AM2004" s="35"/>
    </row>
    <row r="2005" spans="1:39" ht="14.4" hidden="1">
      <c r="A2005" s="36">
        <v>2004</v>
      </c>
      <c r="B2005" s="37" t="s">
        <v>5670</v>
      </c>
      <c r="C2005" s="37" t="s">
        <v>8318</v>
      </c>
      <c r="D2005" s="38">
        <v>19</v>
      </c>
      <c r="E2005" s="38" t="s">
        <v>6235</v>
      </c>
      <c r="F2005" s="39" t="s">
        <v>5671</v>
      </c>
      <c r="G2005" s="38" t="s">
        <v>6236</v>
      </c>
      <c r="H2005" s="39">
        <v>719411553</v>
      </c>
      <c r="I2005" s="40" t="s">
        <v>6237</v>
      </c>
      <c r="J2005" s="38" t="s">
        <v>6236</v>
      </c>
      <c r="K2005" s="18" t="s">
        <v>180</v>
      </c>
      <c r="L2005" s="41">
        <v>1551985</v>
      </c>
      <c r="M2005" s="41">
        <v>2</v>
      </c>
      <c r="N2005" s="18" t="s">
        <v>5672</v>
      </c>
      <c r="O2005" s="18" t="s">
        <v>6249</v>
      </c>
      <c r="P2005" s="42">
        <v>0.54166666666666663</v>
      </c>
      <c r="Q2005" s="18" t="s">
        <v>6239</v>
      </c>
      <c r="R2005" s="41">
        <v>1</v>
      </c>
      <c r="S2005" s="41">
        <v>1</v>
      </c>
      <c r="T2005" s="18" t="s">
        <v>6280</v>
      </c>
      <c r="U2005" s="34"/>
      <c r="V2005" s="34"/>
      <c r="W2005" s="35"/>
      <c r="X2005" s="34"/>
      <c r="Y2005" s="35"/>
      <c r="Z2005" s="34"/>
      <c r="AA2005" s="34"/>
      <c r="AB2005" s="34"/>
      <c r="AC2005" s="34"/>
      <c r="AD2005" s="34"/>
      <c r="AE2005" s="34"/>
      <c r="AF2005" s="34"/>
      <c r="AG2005" s="34"/>
      <c r="AH2005" s="34"/>
      <c r="AI2005" s="35"/>
      <c r="AJ2005" s="35"/>
      <c r="AK2005" s="35"/>
      <c r="AL2005" s="35"/>
      <c r="AM2005" s="35"/>
    </row>
    <row r="2006" spans="1:39" ht="14.4" hidden="1">
      <c r="A2006" s="36">
        <v>2005</v>
      </c>
      <c r="B2006" s="37" t="s">
        <v>3939</v>
      </c>
      <c r="C2006" s="37" t="s">
        <v>6457</v>
      </c>
      <c r="D2006" s="38" t="s">
        <v>7573</v>
      </c>
      <c r="E2006" s="38" t="s">
        <v>6267</v>
      </c>
      <c r="F2006" s="39" t="s">
        <v>3940</v>
      </c>
      <c r="G2006" s="38" t="s">
        <v>6236</v>
      </c>
      <c r="H2006" s="39">
        <v>719411231</v>
      </c>
      <c r="I2006" s="40" t="s">
        <v>6237</v>
      </c>
      <c r="J2006" s="38" t="s">
        <v>6236</v>
      </c>
      <c r="K2006" s="18" t="s">
        <v>180</v>
      </c>
      <c r="L2006" s="45">
        <v>1028527</v>
      </c>
      <c r="M2006" s="41">
        <v>2</v>
      </c>
      <c r="N2006" s="18" t="s">
        <v>3941</v>
      </c>
      <c r="O2006" s="18" t="s">
        <v>6249</v>
      </c>
      <c r="P2006" s="42">
        <v>0.54166666666666663</v>
      </c>
      <c r="Q2006" s="18" t="s">
        <v>6268</v>
      </c>
      <c r="R2006" s="41">
        <v>1</v>
      </c>
      <c r="S2006" s="41">
        <v>1</v>
      </c>
      <c r="T2006" s="18" t="s">
        <v>6280</v>
      </c>
      <c r="U2006" s="34"/>
      <c r="V2006" s="34"/>
      <c r="W2006" s="35"/>
      <c r="X2006" s="34"/>
      <c r="Y2006" s="35"/>
      <c r="Z2006" s="34"/>
      <c r="AA2006" s="34"/>
      <c r="AB2006" s="34"/>
      <c r="AC2006" s="34"/>
      <c r="AD2006" s="34"/>
      <c r="AE2006" s="34"/>
      <c r="AF2006" s="34"/>
      <c r="AG2006" s="34"/>
      <c r="AH2006" s="34"/>
      <c r="AI2006" s="35"/>
      <c r="AJ2006" s="35"/>
      <c r="AK2006" s="35"/>
      <c r="AL2006" s="35"/>
      <c r="AM2006" s="35"/>
    </row>
    <row r="2007" spans="1:39" ht="14.4" hidden="1">
      <c r="A2007" s="36">
        <v>2006</v>
      </c>
      <c r="B2007" s="37" t="s">
        <v>3972</v>
      </c>
      <c r="C2007" s="37" t="s">
        <v>8319</v>
      </c>
      <c r="D2007" s="38">
        <v>13</v>
      </c>
      <c r="E2007" s="38" t="s">
        <v>6263</v>
      </c>
      <c r="F2007" s="39" t="s">
        <v>3973</v>
      </c>
      <c r="G2007" s="38" t="s">
        <v>6236</v>
      </c>
      <c r="H2007" s="39">
        <v>719411243</v>
      </c>
      <c r="I2007" s="40" t="s">
        <v>6237</v>
      </c>
      <c r="J2007" s="38" t="s">
        <v>6236</v>
      </c>
      <c r="K2007" s="18" t="s">
        <v>180</v>
      </c>
      <c r="L2007" s="45">
        <v>1028527</v>
      </c>
      <c r="M2007" s="41">
        <v>2</v>
      </c>
      <c r="N2007" s="18" t="s">
        <v>3941</v>
      </c>
      <c r="O2007" s="18" t="s">
        <v>6249</v>
      </c>
      <c r="P2007" s="42">
        <v>0.54166666666666663</v>
      </c>
      <c r="Q2007" s="18" t="s">
        <v>6330</v>
      </c>
      <c r="R2007" s="41">
        <v>1</v>
      </c>
      <c r="S2007" s="50"/>
      <c r="T2007" s="18" t="s">
        <v>6280</v>
      </c>
      <c r="U2007" s="34"/>
      <c r="V2007" s="34"/>
      <c r="W2007" s="35"/>
      <c r="X2007" s="34"/>
      <c r="Y2007" s="35"/>
      <c r="Z2007" s="34"/>
      <c r="AA2007" s="34"/>
      <c r="AB2007" s="34"/>
      <c r="AC2007" s="34"/>
      <c r="AD2007" s="34"/>
      <c r="AE2007" s="34"/>
      <c r="AF2007" s="34"/>
      <c r="AG2007" s="34"/>
      <c r="AH2007" s="34"/>
      <c r="AI2007" s="35"/>
      <c r="AJ2007" s="35"/>
      <c r="AK2007" s="35"/>
      <c r="AL2007" s="35"/>
      <c r="AM2007" s="35"/>
    </row>
    <row r="2008" spans="1:39" ht="14.4" hidden="1">
      <c r="A2008" s="36">
        <v>2007</v>
      </c>
      <c r="B2008" s="37" t="s">
        <v>5206</v>
      </c>
      <c r="C2008" s="37" t="s">
        <v>8320</v>
      </c>
      <c r="D2008" s="38">
        <v>17</v>
      </c>
      <c r="E2008" s="38" t="s">
        <v>6235</v>
      </c>
      <c r="F2008" s="39" t="s">
        <v>5207</v>
      </c>
      <c r="G2008" s="38" t="s">
        <v>6236</v>
      </c>
      <c r="H2008" s="39">
        <v>719411456</v>
      </c>
      <c r="I2008" s="40" t="s">
        <v>6237</v>
      </c>
      <c r="J2008" s="38" t="s">
        <v>6236</v>
      </c>
      <c r="K2008" s="18" t="s">
        <v>180</v>
      </c>
      <c r="L2008" s="45">
        <v>1028527</v>
      </c>
      <c r="M2008" s="41">
        <v>2</v>
      </c>
      <c r="N2008" s="18" t="s">
        <v>3941</v>
      </c>
      <c r="O2008" s="18" t="s">
        <v>6249</v>
      </c>
      <c r="P2008" s="42">
        <v>0.54166666666666663</v>
      </c>
      <c r="Q2008" s="18" t="s">
        <v>6239</v>
      </c>
      <c r="R2008" s="41">
        <v>1</v>
      </c>
      <c r="S2008" s="50"/>
      <c r="T2008" s="18" t="s">
        <v>6280</v>
      </c>
      <c r="U2008" s="34"/>
      <c r="V2008" s="34"/>
      <c r="W2008" s="35"/>
      <c r="X2008" s="34"/>
      <c r="Y2008" s="35"/>
      <c r="Z2008" s="34"/>
      <c r="AA2008" s="34"/>
      <c r="AB2008" s="34"/>
      <c r="AC2008" s="34"/>
      <c r="AD2008" s="34"/>
      <c r="AE2008" s="34"/>
      <c r="AF2008" s="34"/>
      <c r="AG2008" s="34"/>
      <c r="AH2008" s="34"/>
      <c r="AI2008" s="35"/>
      <c r="AJ2008" s="35"/>
      <c r="AK2008" s="35"/>
      <c r="AL2008" s="35"/>
      <c r="AM2008" s="35"/>
    </row>
    <row r="2009" spans="1:39" ht="14.4" hidden="1">
      <c r="A2009" s="36">
        <v>2008</v>
      </c>
      <c r="B2009" s="37" t="s">
        <v>4591</v>
      </c>
      <c r="C2009" s="37" t="s">
        <v>8321</v>
      </c>
      <c r="D2009" s="38">
        <v>15</v>
      </c>
      <c r="E2009" s="38" t="s">
        <v>6267</v>
      </c>
      <c r="F2009" s="39" t="s">
        <v>4592</v>
      </c>
      <c r="G2009" s="38" t="s">
        <v>6236</v>
      </c>
      <c r="H2009" s="39">
        <v>719411354</v>
      </c>
      <c r="I2009" s="40" t="s">
        <v>6237</v>
      </c>
      <c r="J2009" s="38" t="s">
        <v>6236</v>
      </c>
      <c r="K2009" s="18" t="s">
        <v>180</v>
      </c>
      <c r="L2009" s="41">
        <v>1456280</v>
      </c>
      <c r="M2009" s="41">
        <v>2</v>
      </c>
      <c r="N2009" s="18" t="s">
        <v>4593</v>
      </c>
      <c r="O2009" s="18" t="s">
        <v>6249</v>
      </c>
      <c r="P2009" s="42">
        <v>0.54166666666666663</v>
      </c>
      <c r="Q2009" s="18" t="s">
        <v>6268</v>
      </c>
      <c r="R2009" s="41">
        <v>1</v>
      </c>
      <c r="S2009" s="41">
        <v>1</v>
      </c>
      <c r="T2009" s="18" t="s">
        <v>6280</v>
      </c>
      <c r="U2009" s="34"/>
      <c r="V2009" s="34"/>
      <c r="W2009" s="35"/>
      <c r="X2009" s="34"/>
      <c r="Y2009" s="35"/>
      <c r="Z2009" s="34"/>
      <c r="AA2009" s="34"/>
      <c r="AB2009" s="34"/>
      <c r="AC2009" s="34"/>
      <c r="AD2009" s="34"/>
      <c r="AE2009" s="34"/>
      <c r="AF2009" s="34"/>
      <c r="AG2009" s="34"/>
      <c r="AH2009" s="34"/>
      <c r="AI2009" s="35"/>
      <c r="AJ2009" s="35"/>
      <c r="AK2009" s="35"/>
      <c r="AL2009" s="35"/>
      <c r="AM2009" s="35"/>
    </row>
    <row r="2010" spans="1:39" ht="14.4" hidden="1">
      <c r="A2010" s="36">
        <v>2009</v>
      </c>
      <c r="B2010" s="37" t="s">
        <v>4475</v>
      </c>
      <c r="C2010" s="37" t="s">
        <v>8322</v>
      </c>
      <c r="D2010" s="38">
        <v>15</v>
      </c>
      <c r="E2010" s="38" t="s">
        <v>6263</v>
      </c>
      <c r="F2010" s="39" t="s">
        <v>4476</v>
      </c>
      <c r="G2010" s="38" t="s">
        <v>6236</v>
      </c>
      <c r="H2010" s="39">
        <v>719411330</v>
      </c>
      <c r="I2010" s="40" t="s">
        <v>6237</v>
      </c>
      <c r="J2010" s="38" t="s">
        <v>6236</v>
      </c>
      <c r="K2010" s="18" t="s">
        <v>180</v>
      </c>
      <c r="L2010" s="41">
        <v>1146398</v>
      </c>
      <c r="M2010" s="41">
        <v>2</v>
      </c>
      <c r="N2010" s="18" t="s">
        <v>4477</v>
      </c>
      <c r="O2010" s="18" t="s">
        <v>6249</v>
      </c>
      <c r="P2010" s="42">
        <v>0.54166666666666663</v>
      </c>
      <c r="Q2010" s="18" t="s">
        <v>6239</v>
      </c>
      <c r="R2010" s="41">
        <v>1</v>
      </c>
      <c r="S2010" s="41">
        <v>1</v>
      </c>
      <c r="T2010" s="18" t="s">
        <v>6280</v>
      </c>
      <c r="U2010" s="34"/>
      <c r="V2010" s="34"/>
      <c r="W2010" s="35"/>
      <c r="X2010" s="34"/>
      <c r="Y2010" s="35"/>
      <c r="Z2010" s="34"/>
      <c r="AA2010" s="34"/>
      <c r="AB2010" s="34"/>
      <c r="AC2010" s="34"/>
      <c r="AD2010" s="34"/>
      <c r="AE2010" s="34"/>
      <c r="AF2010" s="34"/>
      <c r="AG2010" s="34"/>
      <c r="AH2010" s="34"/>
      <c r="AI2010" s="35"/>
      <c r="AJ2010" s="35"/>
      <c r="AK2010" s="35"/>
      <c r="AL2010" s="35"/>
      <c r="AM2010" s="35"/>
    </row>
    <row r="2011" spans="1:39" ht="14.4" hidden="1">
      <c r="A2011" s="36">
        <v>2010</v>
      </c>
      <c r="B2011" s="37" t="s">
        <v>6007</v>
      </c>
      <c r="C2011" s="37" t="s">
        <v>8323</v>
      </c>
      <c r="D2011" s="38">
        <v>20</v>
      </c>
      <c r="E2011" s="38" t="s">
        <v>6267</v>
      </c>
      <c r="F2011" s="39" t="s">
        <v>6008</v>
      </c>
      <c r="G2011" s="38" t="s">
        <v>6236</v>
      </c>
      <c r="H2011" s="39">
        <v>719411614</v>
      </c>
      <c r="I2011" s="40" t="s">
        <v>6237</v>
      </c>
      <c r="J2011" s="38" t="s">
        <v>6236</v>
      </c>
      <c r="K2011" s="18" t="s">
        <v>180</v>
      </c>
      <c r="L2011" s="41">
        <v>1870743</v>
      </c>
      <c r="M2011" s="41">
        <v>2</v>
      </c>
      <c r="N2011" s="18" t="s">
        <v>6009</v>
      </c>
      <c r="O2011" s="18" t="s">
        <v>6249</v>
      </c>
      <c r="P2011" s="42">
        <v>0.54166666666666663</v>
      </c>
      <c r="Q2011" s="18" t="s">
        <v>6239</v>
      </c>
      <c r="R2011" s="41">
        <v>1</v>
      </c>
      <c r="S2011" s="41">
        <v>1</v>
      </c>
      <c r="T2011" s="18" t="s">
        <v>6280</v>
      </c>
      <c r="U2011" s="34"/>
      <c r="V2011" s="34"/>
      <c r="W2011" s="35"/>
      <c r="X2011" s="34"/>
      <c r="Y2011" s="35"/>
      <c r="Z2011" s="34"/>
      <c r="AA2011" s="34"/>
      <c r="AB2011" s="34"/>
      <c r="AC2011" s="34"/>
      <c r="AD2011" s="34"/>
      <c r="AE2011" s="34"/>
      <c r="AF2011" s="34"/>
      <c r="AG2011" s="34"/>
      <c r="AH2011" s="34"/>
      <c r="AI2011" s="35"/>
      <c r="AJ2011" s="35"/>
      <c r="AK2011" s="35"/>
      <c r="AL2011" s="35"/>
      <c r="AM2011" s="35"/>
    </row>
    <row r="2012" spans="1:39" ht="14.4" hidden="1">
      <c r="A2012" s="36">
        <v>2011</v>
      </c>
      <c r="B2012" s="37" t="s">
        <v>5070</v>
      </c>
      <c r="C2012" s="37" t="s">
        <v>8324</v>
      </c>
      <c r="D2012" s="38">
        <v>17</v>
      </c>
      <c r="E2012" s="38" t="s">
        <v>6267</v>
      </c>
      <c r="F2012" s="39" t="s">
        <v>5071</v>
      </c>
      <c r="G2012" s="38" t="s">
        <v>6236</v>
      </c>
      <c r="H2012" s="39">
        <v>719411422</v>
      </c>
      <c r="I2012" s="40" t="s">
        <v>6237</v>
      </c>
      <c r="J2012" s="38" t="s">
        <v>6236</v>
      </c>
      <c r="K2012" s="18" t="s">
        <v>180</v>
      </c>
      <c r="L2012" s="41">
        <v>1618547</v>
      </c>
      <c r="M2012" s="41">
        <v>2</v>
      </c>
      <c r="N2012" s="18" t="s">
        <v>5072</v>
      </c>
      <c r="O2012" s="18" t="s">
        <v>6249</v>
      </c>
      <c r="P2012" s="42">
        <v>0.54166666666666663</v>
      </c>
      <c r="Q2012" s="18" t="s">
        <v>6239</v>
      </c>
      <c r="R2012" s="41">
        <v>1</v>
      </c>
      <c r="S2012" s="41">
        <v>1</v>
      </c>
      <c r="T2012" s="18" t="s">
        <v>6280</v>
      </c>
      <c r="U2012" s="34"/>
      <c r="V2012" s="34"/>
      <c r="W2012" s="35"/>
      <c r="X2012" s="34"/>
      <c r="Y2012" s="35"/>
      <c r="Z2012" s="34"/>
      <c r="AA2012" s="34"/>
      <c r="AB2012" s="34"/>
      <c r="AC2012" s="34"/>
      <c r="AD2012" s="34"/>
      <c r="AE2012" s="34"/>
      <c r="AF2012" s="34"/>
      <c r="AG2012" s="34"/>
      <c r="AH2012" s="34"/>
      <c r="AI2012" s="35"/>
      <c r="AJ2012" s="35"/>
      <c r="AK2012" s="35"/>
      <c r="AL2012" s="35"/>
      <c r="AM2012" s="35"/>
    </row>
    <row r="2013" spans="1:39" ht="14.4" hidden="1">
      <c r="A2013" s="36">
        <v>2012</v>
      </c>
      <c r="B2013" s="37" t="s">
        <v>3683</v>
      </c>
      <c r="C2013" s="37" t="s">
        <v>8325</v>
      </c>
      <c r="D2013" s="38">
        <v>12</v>
      </c>
      <c r="E2013" s="38" t="s">
        <v>6235</v>
      </c>
      <c r="F2013" s="39" t="s">
        <v>3684</v>
      </c>
      <c r="G2013" s="38" t="s">
        <v>6236</v>
      </c>
      <c r="H2013" s="39">
        <v>719411216</v>
      </c>
      <c r="I2013" s="40" t="s">
        <v>6237</v>
      </c>
      <c r="J2013" s="38" t="s">
        <v>6236</v>
      </c>
      <c r="K2013" s="18" t="s">
        <v>180</v>
      </c>
      <c r="L2013" s="41">
        <v>1451420</v>
      </c>
      <c r="M2013" s="41">
        <v>2</v>
      </c>
      <c r="N2013" s="18" t="s">
        <v>3685</v>
      </c>
      <c r="O2013" s="18" t="s">
        <v>6249</v>
      </c>
      <c r="P2013" s="42">
        <v>0.54166666666666663</v>
      </c>
      <c r="Q2013" s="18" t="s">
        <v>6239</v>
      </c>
      <c r="R2013" s="41">
        <v>1</v>
      </c>
      <c r="S2013" s="41">
        <v>1</v>
      </c>
      <c r="T2013" s="18" t="s">
        <v>6280</v>
      </c>
      <c r="U2013" s="34"/>
      <c r="V2013" s="34"/>
      <c r="W2013" s="35"/>
      <c r="X2013" s="34"/>
      <c r="Y2013" s="35"/>
      <c r="Z2013" s="34"/>
      <c r="AA2013" s="34"/>
      <c r="AB2013" s="34"/>
      <c r="AC2013" s="34"/>
      <c r="AD2013" s="34"/>
      <c r="AE2013" s="34"/>
      <c r="AF2013" s="34"/>
      <c r="AG2013" s="34"/>
      <c r="AH2013" s="34"/>
      <c r="AI2013" s="35"/>
      <c r="AJ2013" s="35"/>
      <c r="AK2013" s="35"/>
      <c r="AL2013" s="35"/>
      <c r="AM2013" s="35"/>
    </row>
    <row r="2014" spans="1:39" ht="14.4" hidden="1">
      <c r="A2014" s="36">
        <v>2013</v>
      </c>
      <c r="B2014" s="37" t="s">
        <v>3948</v>
      </c>
      <c r="C2014" s="37" t="s">
        <v>8326</v>
      </c>
      <c r="D2014" s="38">
        <v>13</v>
      </c>
      <c r="E2014" s="38" t="s">
        <v>6267</v>
      </c>
      <c r="F2014" s="39" t="s">
        <v>3949</v>
      </c>
      <c r="G2014" s="38" t="s">
        <v>6236</v>
      </c>
      <c r="H2014" s="39">
        <v>719411234</v>
      </c>
      <c r="I2014" s="40" t="s">
        <v>6237</v>
      </c>
      <c r="J2014" s="38" t="s">
        <v>6236</v>
      </c>
      <c r="K2014" s="18" t="s">
        <v>180</v>
      </c>
      <c r="L2014" s="41">
        <v>1675881</v>
      </c>
      <c r="M2014" s="41">
        <v>2</v>
      </c>
      <c r="N2014" s="18" t="s">
        <v>3950</v>
      </c>
      <c r="O2014" s="18" t="s">
        <v>6249</v>
      </c>
      <c r="P2014" s="42">
        <v>0.54166666666666663</v>
      </c>
      <c r="Q2014" s="18" t="s">
        <v>6268</v>
      </c>
      <c r="R2014" s="41">
        <v>1</v>
      </c>
      <c r="S2014" s="41">
        <v>1</v>
      </c>
      <c r="T2014" s="18" t="s">
        <v>6280</v>
      </c>
      <c r="U2014" s="34"/>
      <c r="V2014" s="34"/>
      <c r="W2014" s="35"/>
      <c r="X2014" s="34"/>
      <c r="Y2014" s="35"/>
      <c r="Z2014" s="34"/>
      <c r="AA2014" s="34"/>
      <c r="AB2014" s="34"/>
      <c r="AC2014" s="34"/>
      <c r="AD2014" s="34"/>
      <c r="AE2014" s="34"/>
      <c r="AF2014" s="34"/>
      <c r="AG2014" s="34"/>
      <c r="AH2014" s="34"/>
      <c r="AI2014" s="35"/>
      <c r="AJ2014" s="35"/>
      <c r="AK2014" s="35"/>
      <c r="AL2014" s="35"/>
      <c r="AM2014" s="35"/>
    </row>
    <row r="2015" spans="1:39" ht="14.4" hidden="1">
      <c r="A2015" s="36">
        <v>2014</v>
      </c>
      <c r="B2015" s="37" t="s">
        <v>6147</v>
      </c>
      <c r="C2015" s="37" t="s">
        <v>6457</v>
      </c>
      <c r="D2015" s="38" t="s">
        <v>6458</v>
      </c>
      <c r="E2015" s="38" t="s">
        <v>6334</v>
      </c>
      <c r="F2015" s="39" t="s">
        <v>6148</v>
      </c>
      <c r="G2015" s="38" t="s">
        <v>6236</v>
      </c>
      <c r="H2015" s="39">
        <v>719411636</v>
      </c>
      <c r="I2015" s="40" t="s">
        <v>6237</v>
      </c>
      <c r="J2015" s="38" t="s">
        <v>6236</v>
      </c>
      <c r="K2015" s="18" t="s">
        <v>180</v>
      </c>
      <c r="L2015" s="41">
        <v>1586580</v>
      </c>
      <c r="M2015" s="41">
        <v>2</v>
      </c>
      <c r="N2015" s="18" t="s">
        <v>6150</v>
      </c>
      <c r="O2015" s="18" t="s">
        <v>6249</v>
      </c>
      <c r="P2015" s="42">
        <v>0.54166666666666663</v>
      </c>
      <c r="Q2015" s="18" t="s">
        <v>6261</v>
      </c>
      <c r="R2015" s="41">
        <v>1</v>
      </c>
      <c r="S2015" s="41">
        <v>1</v>
      </c>
      <c r="T2015" s="18" t="s">
        <v>6280</v>
      </c>
      <c r="U2015" s="34"/>
      <c r="V2015" s="34"/>
      <c r="W2015" s="35"/>
      <c r="X2015" s="34"/>
      <c r="Y2015" s="35"/>
      <c r="Z2015" s="34"/>
      <c r="AA2015" s="34"/>
      <c r="AB2015" s="34"/>
      <c r="AC2015" s="34"/>
      <c r="AD2015" s="34"/>
      <c r="AE2015" s="34"/>
      <c r="AF2015" s="34"/>
      <c r="AG2015" s="34"/>
      <c r="AH2015" s="34"/>
      <c r="AI2015" s="35"/>
      <c r="AJ2015" s="35"/>
      <c r="AK2015" s="35"/>
      <c r="AL2015" s="35"/>
      <c r="AM2015" s="35"/>
    </row>
    <row r="2016" spans="1:39" ht="14.4" hidden="1">
      <c r="A2016" s="36">
        <v>2015</v>
      </c>
      <c r="B2016" s="37" t="s">
        <v>790</v>
      </c>
      <c r="C2016" s="37" t="s">
        <v>8327</v>
      </c>
      <c r="D2016" s="38">
        <v>7</v>
      </c>
      <c r="E2016" s="38" t="s">
        <v>6260</v>
      </c>
      <c r="F2016" s="39" t="s">
        <v>791</v>
      </c>
      <c r="G2016" s="38" t="s">
        <v>6236</v>
      </c>
      <c r="H2016" s="39">
        <v>719410908</v>
      </c>
      <c r="I2016" s="40" t="s">
        <v>6237</v>
      </c>
      <c r="J2016" s="38" t="s">
        <v>6236</v>
      </c>
      <c r="K2016" s="18" t="s">
        <v>180</v>
      </c>
      <c r="L2016" s="45">
        <v>1399469</v>
      </c>
      <c r="M2016" s="41">
        <v>2</v>
      </c>
      <c r="N2016" s="18" t="s">
        <v>792</v>
      </c>
      <c r="O2016" s="18" t="s">
        <v>6249</v>
      </c>
      <c r="P2016" s="42">
        <v>0.54166666666666663</v>
      </c>
      <c r="Q2016" s="18" t="s">
        <v>6261</v>
      </c>
      <c r="R2016" s="41">
        <v>1</v>
      </c>
      <c r="S2016" s="41">
        <v>1</v>
      </c>
      <c r="T2016" s="18" t="s">
        <v>6280</v>
      </c>
      <c r="U2016" s="34"/>
      <c r="V2016" s="34"/>
      <c r="W2016" s="35"/>
      <c r="X2016" s="34"/>
      <c r="Y2016" s="35"/>
      <c r="Z2016" s="34"/>
      <c r="AA2016" s="34"/>
      <c r="AB2016" s="34"/>
      <c r="AC2016" s="34"/>
      <c r="AD2016" s="34"/>
      <c r="AE2016" s="34"/>
      <c r="AF2016" s="34"/>
      <c r="AG2016" s="34"/>
      <c r="AH2016" s="34"/>
      <c r="AI2016" s="35"/>
      <c r="AJ2016" s="35"/>
      <c r="AK2016" s="35"/>
      <c r="AL2016" s="35"/>
      <c r="AM2016" s="35"/>
    </row>
    <row r="2017" spans="1:39" ht="14.4" hidden="1">
      <c r="A2017" s="36">
        <v>2016</v>
      </c>
      <c r="B2017" s="37" t="s">
        <v>2202</v>
      </c>
      <c r="C2017" s="37" t="s">
        <v>8328</v>
      </c>
      <c r="D2017" s="38">
        <v>9</v>
      </c>
      <c r="E2017" s="38" t="s">
        <v>6282</v>
      </c>
      <c r="F2017" s="39" t="s">
        <v>2203</v>
      </c>
      <c r="G2017" s="38" t="s">
        <v>6236</v>
      </c>
      <c r="H2017" s="39">
        <v>719411032</v>
      </c>
      <c r="I2017" s="40" t="s">
        <v>6237</v>
      </c>
      <c r="J2017" s="38" t="s">
        <v>6236</v>
      </c>
      <c r="K2017" s="18" t="s">
        <v>180</v>
      </c>
      <c r="L2017" s="45">
        <v>1399469</v>
      </c>
      <c r="M2017" s="41">
        <v>2</v>
      </c>
      <c r="N2017" s="18" t="s">
        <v>792</v>
      </c>
      <c r="O2017" s="18" t="s">
        <v>6249</v>
      </c>
      <c r="P2017" s="42">
        <v>0.54166666666666663</v>
      </c>
      <c r="Q2017" s="18" t="s">
        <v>6261</v>
      </c>
      <c r="R2017" s="41">
        <v>1</v>
      </c>
      <c r="S2017" s="50"/>
      <c r="T2017" s="18" t="s">
        <v>6280</v>
      </c>
      <c r="U2017" s="34"/>
      <c r="V2017" s="34"/>
      <c r="W2017" s="35"/>
      <c r="X2017" s="34"/>
      <c r="Y2017" s="35"/>
      <c r="Z2017" s="34"/>
      <c r="AA2017" s="34"/>
      <c r="AB2017" s="34"/>
      <c r="AC2017" s="34"/>
      <c r="AD2017" s="34"/>
      <c r="AE2017" s="34"/>
      <c r="AF2017" s="34"/>
      <c r="AG2017" s="34"/>
      <c r="AH2017" s="34"/>
      <c r="AI2017" s="35"/>
      <c r="AJ2017" s="35"/>
      <c r="AK2017" s="35"/>
      <c r="AL2017" s="35"/>
      <c r="AM2017" s="35"/>
    </row>
    <row r="2018" spans="1:39" ht="14.4" hidden="1">
      <c r="A2018" s="36">
        <v>2017</v>
      </c>
      <c r="B2018" s="37" t="s">
        <v>5619</v>
      </c>
      <c r="C2018" s="37" t="s">
        <v>8329</v>
      </c>
      <c r="D2018" s="38">
        <v>19</v>
      </c>
      <c r="E2018" s="38" t="s">
        <v>6267</v>
      </c>
      <c r="F2018" s="39" t="s">
        <v>5620</v>
      </c>
      <c r="G2018" s="38" t="s">
        <v>6236</v>
      </c>
      <c r="H2018" s="39">
        <v>719411543</v>
      </c>
      <c r="I2018" s="40" t="s">
        <v>6237</v>
      </c>
      <c r="J2018" s="38" t="s">
        <v>6236</v>
      </c>
      <c r="K2018" s="18" t="s">
        <v>180</v>
      </c>
      <c r="L2018" s="41">
        <v>1286753</v>
      </c>
      <c r="M2018" s="41">
        <v>2</v>
      </c>
      <c r="N2018" s="18" t="s">
        <v>5621</v>
      </c>
      <c r="O2018" s="18" t="s">
        <v>6249</v>
      </c>
      <c r="P2018" s="42">
        <v>0.625</v>
      </c>
      <c r="Q2018" s="18" t="s">
        <v>6239</v>
      </c>
      <c r="R2018" s="41">
        <v>1</v>
      </c>
      <c r="S2018" s="41">
        <v>1</v>
      </c>
      <c r="T2018" s="18" t="s">
        <v>6280</v>
      </c>
      <c r="U2018" s="34"/>
      <c r="V2018" s="34"/>
      <c r="W2018" s="35"/>
      <c r="X2018" s="34"/>
      <c r="Y2018" s="35"/>
      <c r="Z2018" s="34"/>
      <c r="AA2018" s="34"/>
      <c r="AB2018" s="34"/>
      <c r="AC2018" s="34"/>
      <c r="AD2018" s="34"/>
      <c r="AE2018" s="34"/>
      <c r="AF2018" s="34"/>
      <c r="AG2018" s="34"/>
      <c r="AH2018" s="34"/>
      <c r="AI2018" s="35"/>
      <c r="AJ2018" s="35"/>
      <c r="AK2018" s="35"/>
      <c r="AL2018" s="35"/>
      <c r="AM2018" s="35"/>
    </row>
    <row r="2019" spans="1:39" ht="14.4" hidden="1">
      <c r="A2019" s="36">
        <v>2018</v>
      </c>
      <c r="B2019" s="37" t="s">
        <v>3843</v>
      </c>
      <c r="C2019" s="37" t="s">
        <v>8330</v>
      </c>
      <c r="D2019" s="38">
        <v>13</v>
      </c>
      <c r="E2019" s="38" t="s">
        <v>6282</v>
      </c>
      <c r="F2019" s="39" t="s">
        <v>3844</v>
      </c>
      <c r="G2019" s="38" t="s">
        <v>6236</v>
      </c>
      <c r="H2019" s="39">
        <v>719411225</v>
      </c>
      <c r="I2019" s="40" t="s">
        <v>6237</v>
      </c>
      <c r="J2019" s="38" t="s">
        <v>6236</v>
      </c>
      <c r="K2019" s="18" t="s">
        <v>180</v>
      </c>
      <c r="L2019" s="45">
        <v>1423618</v>
      </c>
      <c r="M2019" s="41">
        <v>2</v>
      </c>
      <c r="N2019" s="18" t="s">
        <v>3845</v>
      </c>
      <c r="O2019" s="18" t="s">
        <v>6249</v>
      </c>
      <c r="P2019" s="42">
        <v>0.625</v>
      </c>
      <c r="Q2019" s="18" t="s">
        <v>6261</v>
      </c>
      <c r="R2019" s="41">
        <v>1</v>
      </c>
      <c r="S2019" s="41">
        <v>1</v>
      </c>
      <c r="T2019" s="18" t="s">
        <v>6280</v>
      </c>
      <c r="U2019" s="34"/>
      <c r="V2019" s="34"/>
      <c r="W2019" s="35"/>
      <c r="X2019" s="34"/>
      <c r="Y2019" s="35"/>
      <c r="Z2019" s="34"/>
      <c r="AA2019" s="34"/>
      <c r="AB2019" s="34"/>
      <c r="AC2019" s="34"/>
      <c r="AD2019" s="34"/>
      <c r="AE2019" s="34"/>
      <c r="AF2019" s="34"/>
      <c r="AG2019" s="34"/>
      <c r="AH2019" s="34"/>
      <c r="AI2019" s="35"/>
      <c r="AJ2019" s="35"/>
      <c r="AK2019" s="35"/>
      <c r="AL2019" s="35"/>
      <c r="AM2019" s="35"/>
    </row>
    <row r="2020" spans="1:39" ht="14.4" hidden="1">
      <c r="A2020" s="36">
        <v>2019</v>
      </c>
      <c r="B2020" s="37" t="s">
        <v>5204</v>
      </c>
      <c r="C2020" s="37" t="s">
        <v>8331</v>
      </c>
      <c r="D2020" s="38">
        <v>17</v>
      </c>
      <c r="E2020" s="38" t="s">
        <v>6286</v>
      </c>
      <c r="F2020" s="39" t="s">
        <v>5205</v>
      </c>
      <c r="G2020" s="38" t="s">
        <v>6236</v>
      </c>
      <c r="H2020" s="39">
        <v>719411455</v>
      </c>
      <c r="I2020" s="40" t="s">
        <v>6237</v>
      </c>
      <c r="J2020" s="38" t="s">
        <v>6236</v>
      </c>
      <c r="K2020" s="18" t="s">
        <v>180</v>
      </c>
      <c r="L2020" s="45">
        <v>1423618</v>
      </c>
      <c r="M2020" s="41">
        <v>2</v>
      </c>
      <c r="N2020" s="18" t="s">
        <v>3845</v>
      </c>
      <c r="O2020" s="18" t="s">
        <v>6249</v>
      </c>
      <c r="P2020" s="42">
        <v>0.625</v>
      </c>
      <c r="Q2020" s="18" t="s">
        <v>6239</v>
      </c>
      <c r="R2020" s="41">
        <v>1</v>
      </c>
      <c r="S2020" s="50"/>
      <c r="T2020" s="18" t="s">
        <v>6280</v>
      </c>
      <c r="U2020" s="34"/>
      <c r="V2020" s="34"/>
      <c r="W2020" s="35"/>
      <c r="X2020" s="34"/>
      <c r="Y2020" s="35"/>
      <c r="Z2020" s="34"/>
      <c r="AA2020" s="34"/>
      <c r="AB2020" s="34"/>
      <c r="AC2020" s="34"/>
      <c r="AD2020" s="34"/>
      <c r="AE2020" s="34"/>
      <c r="AF2020" s="34"/>
      <c r="AG2020" s="34"/>
      <c r="AH2020" s="34"/>
      <c r="AI2020" s="35"/>
      <c r="AJ2020" s="35"/>
      <c r="AK2020" s="35"/>
      <c r="AL2020" s="35"/>
      <c r="AM2020" s="35"/>
    </row>
    <row r="2021" spans="1:39" ht="14.4" hidden="1">
      <c r="A2021" s="36">
        <v>2020</v>
      </c>
      <c r="B2021" s="37" t="s">
        <v>2216</v>
      </c>
      <c r="C2021" s="37" t="s">
        <v>8332</v>
      </c>
      <c r="D2021" s="38">
        <v>9</v>
      </c>
      <c r="E2021" s="38" t="s">
        <v>6235</v>
      </c>
      <c r="F2021" s="39" t="s">
        <v>2217</v>
      </c>
      <c r="G2021" s="38" t="s">
        <v>6236</v>
      </c>
      <c r="H2021" s="39">
        <v>719411037</v>
      </c>
      <c r="I2021" s="40" t="s">
        <v>6237</v>
      </c>
      <c r="J2021" s="38" t="s">
        <v>6236</v>
      </c>
      <c r="K2021" s="18" t="s">
        <v>180</v>
      </c>
      <c r="L2021" s="41">
        <v>1417518</v>
      </c>
      <c r="M2021" s="41">
        <v>2</v>
      </c>
      <c r="N2021" s="18" t="s">
        <v>2218</v>
      </c>
      <c r="O2021" s="18" t="s">
        <v>6249</v>
      </c>
      <c r="P2021" s="42">
        <v>0.625</v>
      </c>
      <c r="Q2021" s="18" t="s">
        <v>6239</v>
      </c>
      <c r="R2021" s="41">
        <v>1</v>
      </c>
      <c r="S2021" s="41">
        <v>1</v>
      </c>
      <c r="T2021" s="18" t="s">
        <v>6280</v>
      </c>
      <c r="U2021" s="34"/>
      <c r="V2021" s="34"/>
      <c r="W2021" s="35"/>
      <c r="X2021" s="34"/>
      <c r="Y2021" s="35"/>
      <c r="Z2021" s="34"/>
      <c r="AA2021" s="34"/>
      <c r="AB2021" s="34"/>
      <c r="AC2021" s="34"/>
      <c r="AD2021" s="34"/>
      <c r="AE2021" s="34"/>
      <c r="AF2021" s="34"/>
      <c r="AG2021" s="34"/>
      <c r="AH2021" s="34"/>
      <c r="AI2021" s="35"/>
      <c r="AJ2021" s="35"/>
      <c r="AK2021" s="35"/>
      <c r="AL2021" s="35"/>
      <c r="AM2021" s="35"/>
    </row>
    <row r="2022" spans="1:39" ht="14.4" hidden="1">
      <c r="A2022" s="36">
        <v>2021</v>
      </c>
      <c r="B2022" s="37" t="s">
        <v>1868</v>
      </c>
      <c r="C2022" s="37" t="s">
        <v>8333</v>
      </c>
      <c r="D2022" s="38">
        <v>9</v>
      </c>
      <c r="E2022" s="38" t="s">
        <v>6270</v>
      </c>
      <c r="F2022" s="39" t="s">
        <v>1869</v>
      </c>
      <c r="G2022" s="38" t="s">
        <v>6236</v>
      </c>
      <c r="H2022" s="39">
        <v>719411003</v>
      </c>
      <c r="I2022" s="40" t="s">
        <v>6237</v>
      </c>
      <c r="J2022" s="38" t="s">
        <v>6236</v>
      </c>
      <c r="K2022" s="18" t="s">
        <v>180</v>
      </c>
      <c r="L2022" s="41">
        <v>1683041</v>
      </c>
      <c r="M2022" s="41">
        <v>2</v>
      </c>
      <c r="N2022" s="18" t="s">
        <v>1870</v>
      </c>
      <c r="O2022" s="18" t="s">
        <v>6249</v>
      </c>
      <c r="P2022" s="42">
        <v>0.625</v>
      </c>
      <c r="Q2022" s="18" t="s">
        <v>6261</v>
      </c>
      <c r="R2022" s="41">
        <v>1</v>
      </c>
      <c r="S2022" s="41">
        <v>1</v>
      </c>
      <c r="T2022" s="18" t="s">
        <v>6280</v>
      </c>
      <c r="U2022" s="34"/>
      <c r="V2022" s="34"/>
      <c r="W2022" s="35"/>
      <c r="X2022" s="34"/>
      <c r="Y2022" s="35"/>
      <c r="Z2022" s="34"/>
      <c r="AA2022" s="34"/>
      <c r="AB2022" s="34"/>
      <c r="AC2022" s="34"/>
      <c r="AD2022" s="34"/>
      <c r="AE2022" s="34"/>
      <c r="AF2022" s="34"/>
      <c r="AG2022" s="34"/>
      <c r="AH2022" s="34"/>
      <c r="AI2022" s="35"/>
      <c r="AJ2022" s="35"/>
      <c r="AK2022" s="35"/>
      <c r="AL2022" s="35"/>
      <c r="AM2022" s="35"/>
    </row>
    <row r="2023" spans="1:39" ht="14.4" hidden="1">
      <c r="A2023" s="36">
        <v>2022</v>
      </c>
      <c r="B2023" s="37" t="s">
        <v>1265</v>
      </c>
      <c r="C2023" s="37" t="s">
        <v>8334</v>
      </c>
      <c r="D2023" s="38">
        <v>7</v>
      </c>
      <c r="E2023" s="38" t="s">
        <v>6235</v>
      </c>
      <c r="F2023" s="39" t="s">
        <v>1266</v>
      </c>
      <c r="G2023" s="38" t="s">
        <v>6236</v>
      </c>
      <c r="H2023" s="39">
        <v>719410951</v>
      </c>
      <c r="I2023" s="40" t="s">
        <v>6237</v>
      </c>
      <c r="J2023" s="38" t="s">
        <v>6236</v>
      </c>
      <c r="K2023" s="18" t="s">
        <v>180</v>
      </c>
      <c r="L2023" s="41">
        <v>1376153</v>
      </c>
      <c r="M2023" s="41">
        <v>2</v>
      </c>
      <c r="N2023" s="18" t="s">
        <v>1267</v>
      </c>
      <c r="O2023" s="18" t="s">
        <v>6249</v>
      </c>
      <c r="P2023" s="42">
        <v>0.625</v>
      </c>
      <c r="Q2023" s="18" t="s">
        <v>6239</v>
      </c>
      <c r="R2023" s="41">
        <v>1</v>
      </c>
      <c r="S2023" s="41">
        <v>1</v>
      </c>
      <c r="T2023" s="18" t="s">
        <v>6280</v>
      </c>
      <c r="U2023" s="34"/>
      <c r="V2023" s="34"/>
      <c r="W2023" s="35"/>
      <c r="X2023" s="34"/>
      <c r="Y2023" s="35"/>
      <c r="Z2023" s="34"/>
      <c r="AA2023" s="34"/>
      <c r="AB2023" s="34"/>
      <c r="AC2023" s="34"/>
      <c r="AD2023" s="34"/>
      <c r="AE2023" s="34"/>
      <c r="AF2023" s="34"/>
      <c r="AG2023" s="34"/>
      <c r="AH2023" s="34"/>
      <c r="AI2023" s="35"/>
      <c r="AJ2023" s="35"/>
      <c r="AK2023" s="35"/>
      <c r="AL2023" s="35"/>
      <c r="AM2023" s="35"/>
    </row>
    <row r="2024" spans="1:39" ht="14.4" hidden="1">
      <c r="A2024" s="36">
        <v>2023</v>
      </c>
      <c r="B2024" s="37" t="s">
        <v>4958</v>
      </c>
      <c r="C2024" s="37" t="s">
        <v>8335</v>
      </c>
      <c r="D2024" s="38">
        <v>16</v>
      </c>
      <c r="E2024" s="38" t="s">
        <v>6279</v>
      </c>
      <c r="F2024" s="39" t="s">
        <v>4959</v>
      </c>
      <c r="G2024" s="38" t="s">
        <v>6236</v>
      </c>
      <c r="H2024" s="39">
        <v>719411402</v>
      </c>
      <c r="I2024" s="40" t="s">
        <v>6237</v>
      </c>
      <c r="J2024" s="38" t="s">
        <v>6236</v>
      </c>
      <c r="K2024" s="18" t="s">
        <v>180</v>
      </c>
      <c r="L2024" s="41">
        <v>1136641</v>
      </c>
      <c r="M2024" s="41">
        <v>2</v>
      </c>
      <c r="N2024" s="18" t="s">
        <v>4960</v>
      </c>
      <c r="O2024" s="18" t="s">
        <v>6249</v>
      </c>
      <c r="P2024" s="42">
        <v>0.625</v>
      </c>
      <c r="Q2024" s="18" t="s">
        <v>6268</v>
      </c>
      <c r="R2024" s="41">
        <v>1</v>
      </c>
      <c r="S2024" s="41">
        <v>1</v>
      </c>
      <c r="T2024" s="18" t="s">
        <v>6280</v>
      </c>
      <c r="U2024" s="34"/>
      <c r="V2024" s="34"/>
      <c r="W2024" s="35"/>
      <c r="X2024" s="34"/>
      <c r="Y2024" s="35"/>
      <c r="Z2024" s="34"/>
      <c r="AA2024" s="34"/>
      <c r="AB2024" s="34"/>
      <c r="AC2024" s="34"/>
      <c r="AD2024" s="34"/>
      <c r="AE2024" s="34"/>
      <c r="AF2024" s="34"/>
      <c r="AG2024" s="34"/>
      <c r="AH2024" s="34"/>
      <c r="AI2024" s="35"/>
      <c r="AJ2024" s="35"/>
      <c r="AK2024" s="35"/>
      <c r="AL2024" s="35"/>
      <c r="AM2024" s="35"/>
    </row>
    <row r="2025" spans="1:39" ht="14.4" hidden="1">
      <c r="A2025" s="36">
        <v>2024</v>
      </c>
      <c r="B2025" s="37" t="s">
        <v>3198</v>
      </c>
      <c r="C2025" s="37" t="s">
        <v>8336</v>
      </c>
      <c r="D2025" s="38">
        <v>11</v>
      </c>
      <c r="E2025" s="38" t="s">
        <v>6446</v>
      </c>
      <c r="F2025" s="39" t="s">
        <v>3199</v>
      </c>
      <c r="G2025" s="38" t="s">
        <v>6236</v>
      </c>
      <c r="H2025" s="39">
        <v>719411166</v>
      </c>
      <c r="I2025" s="40" t="s">
        <v>6237</v>
      </c>
      <c r="J2025" s="38" t="s">
        <v>6236</v>
      </c>
      <c r="K2025" s="18" t="s">
        <v>180</v>
      </c>
      <c r="L2025" s="41">
        <v>1059312</v>
      </c>
      <c r="M2025" s="41">
        <v>2</v>
      </c>
      <c r="N2025" s="18" t="s">
        <v>3200</v>
      </c>
      <c r="O2025" s="18" t="s">
        <v>6249</v>
      </c>
      <c r="P2025" s="42">
        <v>0.625</v>
      </c>
      <c r="Q2025" s="18" t="s">
        <v>6239</v>
      </c>
      <c r="R2025" s="41">
        <v>1</v>
      </c>
      <c r="S2025" s="41">
        <v>1</v>
      </c>
      <c r="T2025" s="18" t="s">
        <v>6280</v>
      </c>
      <c r="U2025" s="34"/>
      <c r="V2025" s="34"/>
      <c r="W2025" s="35"/>
      <c r="X2025" s="34"/>
      <c r="Y2025" s="35"/>
      <c r="Z2025" s="34"/>
      <c r="AA2025" s="34"/>
      <c r="AB2025" s="34"/>
      <c r="AC2025" s="34"/>
      <c r="AD2025" s="34"/>
      <c r="AE2025" s="34"/>
      <c r="AF2025" s="34"/>
      <c r="AG2025" s="34"/>
      <c r="AH2025" s="34"/>
      <c r="AI2025" s="35"/>
      <c r="AJ2025" s="35"/>
      <c r="AK2025" s="35"/>
      <c r="AL2025" s="35"/>
      <c r="AM2025" s="35"/>
    </row>
    <row r="2026" spans="1:39" ht="14.4" hidden="1">
      <c r="A2026" s="36">
        <v>2025</v>
      </c>
      <c r="B2026" s="37" t="s">
        <v>2263</v>
      </c>
      <c r="C2026" s="37" t="s">
        <v>8337</v>
      </c>
      <c r="D2026" s="38">
        <v>9</v>
      </c>
      <c r="E2026" s="38" t="s">
        <v>6270</v>
      </c>
      <c r="F2026" s="39" t="s">
        <v>2264</v>
      </c>
      <c r="G2026" s="38" t="s">
        <v>6236</v>
      </c>
      <c r="H2026" s="39">
        <v>719411052</v>
      </c>
      <c r="I2026" s="40" t="s">
        <v>6237</v>
      </c>
      <c r="J2026" s="38" t="s">
        <v>6236</v>
      </c>
      <c r="K2026" s="18" t="s">
        <v>180</v>
      </c>
      <c r="L2026" s="41">
        <v>1517582</v>
      </c>
      <c r="M2026" s="41">
        <v>2</v>
      </c>
      <c r="N2026" s="18" t="s">
        <v>2265</v>
      </c>
      <c r="O2026" s="18" t="s">
        <v>6249</v>
      </c>
      <c r="P2026" s="42">
        <v>0.625</v>
      </c>
      <c r="Q2026" s="18" t="s">
        <v>6268</v>
      </c>
      <c r="R2026" s="41">
        <v>1</v>
      </c>
      <c r="S2026" s="41">
        <v>1</v>
      </c>
      <c r="T2026" s="18" t="s">
        <v>6280</v>
      </c>
      <c r="U2026" s="34"/>
      <c r="V2026" s="34"/>
      <c r="W2026" s="35"/>
      <c r="X2026" s="34"/>
      <c r="Y2026" s="35"/>
      <c r="Z2026" s="34"/>
      <c r="AA2026" s="34"/>
      <c r="AB2026" s="34"/>
      <c r="AC2026" s="34"/>
      <c r="AD2026" s="34"/>
      <c r="AE2026" s="34"/>
      <c r="AF2026" s="34"/>
      <c r="AG2026" s="34"/>
      <c r="AH2026" s="34"/>
      <c r="AI2026" s="35"/>
      <c r="AJ2026" s="35"/>
      <c r="AK2026" s="35"/>
      <c r="AL2026" s="35"/>
      <c r="AM2026" s="35"/>
    </row>
    <row r="2027" spans="1:39" ht="14.4" hidden="1">
      <c r="A2027" s="36">
        <v>2026</v>
      </c>
      <c r="B2027" s="37" t="s">
        <v>2848</v>
      </c>
      <c r="C2027" s="37" t="s">
        <v>8338</v>
      </c>
      <c r="D2027" s="38">
        <v>10</v>
      </c>
      <c r="E2027" s="38" t="s">
        <v>6270</v>
      </c>
      <c r="F2027" s="39" t="s">
        <v>2849</v>
      </c>
      <c r="G2027" s="38" t="s">
        <v>6236</v>
      </c>
      <c r="H2027" s="39">
        <v>719411109</v>
      </c>
      <c r="I2027" s="40" t="s">
        <v>6237</v>
      </c>
      <c r="J2027" s="38" t="s">
        <v>6236</v>
      </c>
      <c r="K2027" s="18" t="s">
        <v>180</v>
      </c>
      <c r="L2027" s="45">
        <v>774142</v>
      </c>
      <c r="M2027" s="41">
        <v>2</v>
      </c>
      <c r="N2027" s="18" t="s">
        <v>2850</v>
      </c>
      <c r="O2027" s="18" t="s">
        <v>6249</v>
      </c>
      <c r="P2027" s="42">
        <v>0.625</v>
      </c>
      <c r="Q2027" s="18" t="s">
        <v>6261</v>
      </c>
      <c r="R2027" s="41">
        <v>1</v>
      </c>
      <c r="S2027" s="41">
        <v>1</v>
      </c>
      <c r="T2027" s="18" t="s">
        <v>6280</v>
      </c>
      <c r="U2027" s="34"/>
      <c r="V2027" s="34"/>
      <c r="W2027" s="35"/>
      <c r="X2027" s="34"/>
      <c r="Y2027" s="35"/>
      <c r="Z2027" s="34"/>
      <c r="AA2027" s="34"/>
      <c r="AB2027" s="34"/>
      <c r="AC2027" s="34"/>
      <c r="AD2027" s="34"/>
      <c r="AE2027" s="34"/>
      <c r="AF2027" s="34"/>
      <c r="AG2027" s="34"/>
      <c r="AH2027" s="34"/>
      <c r="AI2027" s="35"/>
      <c r="AJ2027" s="35"/>
      <c r="AK2027" s="35"/>
      <c r="AL2027" s="35"/>
      <c r="AM2027" s="35"/>
    </row>
    <row r="2028" spans="1:39" ht="14.4" hidden="1">
      <c r="A2028" s="36">
        <v>2027</v>
      </c>
      <c r="B2028" s="37" t="s">
        <v>5407</v>
      </c>
      <c r="C2028" s="37" t="s">
        <v>8339</v>
      </c>
      <c r="D2028" s="38">
        <v>18</v>
      </c>
      <c r="E2028" s="38" t="s">
        <v>6263</v>
      </c>
      <c r="F2028" s="39" t="s">
        <v>5408</v>
      </c>
      <c r="G2028" s="38" t="s">
        <v>6236</v>
      </c>
      <c r="H2028" s="39">
        <v>719411498</v>
      </c>
      <c r="I2028" s="40" t="s">
        <v>6237</v>
      </c>
      <c r="J2028" s="38" t="s">
        <v>6236</v>
      </c>
      <c r="K2028" s="18" t="s">
        <v>180</v>
      </c>
      <c r="L2028" s="45">
        <v>774142</v>
      </c>
      <c r="M2028" s="41">
        <v>2</v>
      </c>
      <c r="N2028" s="18" t="s">
        <v>2850</v>
      </c>
      <c r="O2028" s="18" t="s">
        <v>6249</v>
      </c>
      <c r="P2028" s="42">
        <v>0.625</v>
      </c>
      <c r="Q2028" s="18" t="s">
        <v>6239</v>
      </c>
      <c r="R2028" s="41">
        <v>1</v>
      </c>
      <c r="S2028" s="50"/>
      <c r="T2028" s="18" t="s">
        <v>6280</v>
      </c>
      <c r="U2028" s="34"/>
      <c r="V2028" s="34"/>
      <c r="W2028" s="35"/>
      <c r="X2028" s="34"/>
      <c r="Y2028" s="35"/>
      <c r="Z2028" s="34"/>
      <c r="AA2028" s="34"/>
      <c r="AB2028" s="34"/>
      <c r="AC2028" s="34"/>
      <c r="AD2028" s="34"/>
      <c r="AE2028" s="34"/>
      <c r="AF2028" s="34"/>
      <c r="AG2028" s="34"/>
      <c r="AH2028" s="34"/>
      <c r="AI2028" s="35"/>
      <c r="AJ2028" s="35"/>
      <c r="AK2028" s="35"/>
      <c r="AL2028" s="35"/>
      <c r="AM2028" s="35"/>
    </row>
    <row r="2029" spans="1:39" ht="14.4" hidden="1">
      <c r="A2029" s="36">
        <v>2028</v>
      </c>
      <c r="B2029" s="37" t="s">
        <v>4733</v>
      </c>
      <c r="C2029" s="37" t="s">
        <v>8340</v>
      </c>
      <c r="D2029" s="38">
        <v>15</v>
      </c>
      <c r="E2029" s="38" t="s">
        <v>6267</v>
      </c>
      <c r="F2029" s="39" t="s">
        <v>4734</v>
      </c>
      <c r="G2029" s="38" t="s">
        <v>6236</v>
      </c>
      <c r="H2029" s="39">
        <v>719411370</v>
      </c>
      <c r="I2029" s="40" t="s">
        <v>6237</v>
      </c>
      <c r="J2029" s="38" t="s">
        <v>6236</v>
      </c>
      <c r="K2029" s="18" t="s">
        <v>180</v>
      </c>
      <c r="L2029" s="41">
        <v>1416038</v>
      </c>
      <c r="M2029" s="41">
        <v>2</v>
      </c>
      <c r="N2029" s="18" t="s">
        <v>4735</v>
      </c>
      <c r="O2029" s="18" t="s">
        <v>6249</v>
      </c>
      <c r="P2029" s="42">
        <v>0.625</v>
      </c>
      <c r="Q2029" s="18" t="s">
        <v>6239</v>
      </c>
      <c r="R2029" s="41">
        <v>1</v>
      </c>
      <c r="S2029" s="41">
        <v>1</v>
      </c>
      <c r="T2029" s="18" t="s">
        <v>6280</v>
      </c>
      <c r="U2029" s="34"/>
      <c r="V2029" s="34"/>
      <c r="W2029" s="35"/>
      <c r="X2029" s="34"/>
      <c r="Y2029" s="35"/>
      <c r="Z2029" s="34"/>
      <c r="AA2029" s="34"/>
      <c r="AB2029" s="34"/>
      <c r="AC2029" s="34"/>
      <c r="AD2029" s="34"/>
      <c r="AE2029" s="34"/>
      <c r="AF2029" s="34"/>
      <c r="AG2029" s="34"/>
      <c r="AH2029" s="34"/>
      <c r="AI2029" s="35"/>
      <c r="AJ2029" s="35"/>
      <c r="AK2029" s="35"/>
      <c r="AL2029" s="35"/>
      <c r="AM2029" s="35"/>
    </row>
    <row r="2030" spans="1:39" ht="14.4" hidden="1">
      <c r="A2030" s="36">
        <v>2029</v>
      </c>
      <c r="B2030" s="37" t="s">
        <v>4425</v>
      </c>
      <c r="C2030" s="37" t="s">
        <v>6457</v>
      </c>
      <c r="D2030" s="38" t="s">
        <v>7573</v>
      </c>
      <c r="E2030" s="38" t="s">
        <v>6602</v>
      </c>
      <c r="F2030" s="39" t="s">
        <v>4426</v>
      </c>
      <c r="G2030" s="38" t="s">
        <v>6236</v>
      </c>
      <c r="H2030" s="39">
        <v>719411320</v>
      </c>
      <c r="I2030" s="40" t="s">
        <v>6237</v>
      </c>
      <c r="J2030" s="38" t="s">
        <v>6236</v>
      </c>
      <c r="K2030" s="18" t="s">
        <v>180</v>
      </c>
      <c r="L2030" s="41">
        <v>1393875</v>
      </c>
      <c r="M2030" s="41">
        <v>2</v>
      </c>
      <c r="N2030" s="18" t="s">
        <v>4427</v>
      </c>
      <c r="O2030" s="18" t="s">
        <v>6249</v>
      </c>
      <c r="P2030" s="42">
        <v>0.66666666666666663</v>
      </c>
      <c r="Q2030" s="18" t="s">
        <v>6239</v>
      </c>
      <c r="R2030" s="41">
        <v>1</v>
      </c>
      <c r="S2030" s="41">
        <v>1</v>
      </c>
      <c r="T2030" s="18" t="s">
        <v>6280</v>
      </c>
      <c r="U2030" s="34"/>
      <c r="V2030" s="34"/>
      <c r="W2030" s="35"/>
      <c r="X2030" s="34"/>
      <c r="Y2030" s="35"/>
      <c r="Z2030" s="34"/>
      <c r="AA2030" s="34"/>
      <c r="AB2030" s="34"/>
      <c r="AC2030" s="34"/>
      <c r="AD2030" s="34"/>
      <c r="AE2030" s="34"/>
      <c r="AF2030" s="34"/>
      <c r="AG2030" s="34"/>
      <c r="AH2030" s="34"/>
      <c r="AI2030" s="35"/>
      <c r="AJ2030" s="35"/>
      <c r="AK2030" s="35"/>
      <c r="AL2030" s="35"/>
      <c r="AM2030" s="35"/>
    </row>
    <row r="2031" spans="1:39" ht="14.4" hidden="1">
      <c r="A2031" s="36">
        <v>2030</v>
      </c>
      <c r="B2031" s="37" t="s">
        <v>2995</v>
      </c>
      <c r="C2031" s="37" t="s">
        <v>8341</v>
      </c>
      <c r="D2031" s="38">
        <v>11</v>
      </c>
      <c r="E2031" s="38" t="s">
        <v>6267</v>
      </c>
      <c r="F2031" s="39" t="s">
        <v>2996</v>
      </c>
      <c r="G2031" s="38" t="s">
        <v>6236</v>
      </c>
      <c r="H2031" s="39">
        <v>719411126</v>
      </c>
      <c r="I2031" s="40" t="s">
        <v>6237</v>
      </c>
      <c r="J2031" s="38" t="s">
        <v>6236</v>
      </c>
      <c r="K2031" s="18" t="s">
        <v>180</v>
      </c>
      <c r="L2031" s="41">
        <v>1320677</v>
      </c>
      <c r="M2031" s="41">
        <v>2</v>
      </c>
      <c r="N2031" s="18" t="s">
        <v>2997</v>
      </c>
      <c r="O2031" s="18" t="s">
        <v>6249</v>
      </c>
      <c r="P2031" s="42">
        <v>0.66666666666666663</v>
      </c>
      <c r="Q2031" s="18" t="s">
        <v>6239</v>
      </c>
      <c r="R2031" s="41">
        <v>1</v>
      </c>
      <c r="S2031" s="41">
        <v>1</v>
      </c>
      <c r="T2031" s="18" t="s">
        <v>6280</v>
      </c>
      <c r="U2031" s="34"/>
      <c r="V2031" s="34"/>
      <c r="W2031" s="35"/>
      <c r="X2031" s="34"/>
      <c r="Y2031" s="35"/>
      <c r="Z2031" s="34"/>
      <c r="AA2031" s="34"/>
      <c r="AB2031" s="34"/>
      <c r="AC2031" s="34"/>
      <c r="AD2031" s="34"/>
      <c r="AE2031" s="34"/>
      <c r="AF2031" s="34"/>
      <c r="AG2031" s="34"/>
      <c r="AH2031" s="34"/>
      <c r="AI2031" s="35"/>
      <c r="AJ2031" s="35"/>
      <c r="AK2031" s="35"/>
      <c r="AL2031" s="35"/>
      <c r="AM2031" s="35"/>
    </row>
    <row r="2032" spans="1:39" ht="14.4" hidden="1">
      <c r="A2032" s="36">
        <v>2031</v>
      </c>
      <c r="B2032" s="37" t="s">
        <v>2843</v>
      </c>
      <c r="C2032" s="37" t="s">
        <v>8342</v>
      </c>
      <c r="D2032" s="38">
        <v>10</v>
      </c>
      <c r="E2032" s="38" t="s">
        <v>6270</v>
      </c>
      <c r="F2032" s="39" t="s">
        <v>2844</v>
      </c>
      <c r="G2032" s="38" t="s">
        <v>6236</v>
      </c>
      <c r="H2032" s="39">
        <v>719411107</v>
      </c>
      <c r="I2032" s="40" t="s">
        <v>6237</v>
      </c>
      <c r="J2032" s="38" t="s">
        <v>6236</v>
      </c>
      <c r="K2032" s="18" t="s">
        <v>180</v>
      </c>
      <c r="L2032" s="41">
        <v>1735647</v>
      </c>
      <c r="M2032" s="41">
        <v>2</v>
      </c>
      <c r="N2032" s="18" t="s">
        <v>2845</v>
      </c>
      <c r="O2032" s="18" t="s">
        <v>6249</v>
      </c>
      <c r="P2032" s="42">
        <v>0.66666666666666663</v>
      </c>
      <c r="Q2032" s="18" t="s">
        <v>6261</v>
      </c>
      <c r="R2032" s="41">
        <v>1</v>
      </c>
      <c r="S2032" s="41">
        <v>1</v>
      </c>
      <c r="T2032" s="18" t="s">
        <v>6280</v>
      </c>
      <c r="U2032" s="34"/>
      <c r="V2032" s="34"/>
      <c r="W2032" s="35"/>
      <c r="X2032" s="34"/>
      <c r="Y2032" s="35"/>
      <c r="Z2032" s="34"/>
      <c r="AA2032" s="34"/>
      <c r="AB2032" s="34"/>
      <c r="AC2032" s="34"/>
      <c r="AD2032" s="34"/>
      <c r="AE2032" s="34"/>
      <c r="AF2032" s="34"/>
      <c r="AG2032" s="34"/>
      <c r="AH2032" s="34"/>
      <c r="AI2032" s="35"/>
      <c r="AJ2032" s="35"/>
      <c r="AK2032" s="35"/>
      <c r="AL2032" s="35"/>
      <c r="AM2032" s="35"/>
    </row>
    <row r="2033" spans="1:39" ht="14.4" hidden="1">
      <c r="A2033" s="36">
        <v>2032</v>
      </c>
      <c r="B2033" s="37" t="s">
        <v>982</v>
      </c>
      <c r="C2033" s="37" t="s">
        <v>8343</v>
      </c>
      <c r="D2033" s="38">
        <v>7</v>
      </c>
      <c r="E2033" s="38" t="s">
        <v>6270</v>
      </c>
      <c r="F2033" s="39" t="s">
        <v>983</v>
      </c>
      <c r="G2033" s="38" t="s">
        <v>6236</v>
      </c>
      <c r="H2033" s="39">
        <v>719410912</v>
      </c>
      <c r="I2033" s="40" t="s">
        <v>6237</v>
      </c>
      <c r="J2033" s="38" t="s">
        <v>6236</v>
      </c>
      <c r="K2033" s="18" t="s">
        <v>169</v>
      </c>
      <c r="L2033" s="41">
        <v>1069611</v>
      </c>
      <c r="M2033" s="41">
        <v>1</v>
      </c>
      <c r="N2033" s="18" t="s">
        <v>984</v>
      </c>
      <c r="O2033" s="18" t="s">
        <v>6243</v>
      </c>
      <c r="P2033" s="42">
        <v>0.625</v>
      </c>
      <c r="Q2033" s="18" t="s">
        <v>6261</v>
      </c>
      <c r="R2033" s="41">
        <v>1</v>
      </c>
      <c r="S2033" s="41">
        <v>1</v>
      </c>
      <c r="T2033" s="57" t="s">
        <v>6287</v>
      </c>
      <c r="U2033" s="34"/>
      <c r="V2033" s="34"/>
      <c r="W2033" s="35"/>
      <c r="X2033" s="34"/>
      <c r="Y2033" s="35"/>
      <c r="Z2033" s="34"/>
      <c r="AA2033" s="34"/>
      <c r="AB2033" s="34"/>
      <c r="AC2033" s="34"/>
      <c r="AD2033" s="34"/>
      <c r="AE2033" s="34"/>
      <c r="AF2033" s="34"/>
      <c r="AG2033" s="34"/>
      <c r="AH2033" s="34"/>
      <c r="AI2033" s="35"/>
      <c r="AJ2033" s="35"/>
      <c r="AK2033" s="35"/>
      <c r="AL2033" s="35"/>
      <c r="AM2033" s="35"/>
    </row>
    <row r="2034" spans="1:39" ht="14.4" hidden="1">
      <c r="A2034" s="36">
        <v>2033</v>
      </c>
      <c r="B2034" s="37" t="s">
        <v>5690</v>
      </c>
      <c r="C2034" s="37" t="s">
        <v>8344</v>
      </c>
      <c r="D2034" s="38">
        <v>19</v>
      </c>
      <c r="E2034" s="38" t="s">
        <v>6235</v>
      </c>
      <c r="F2034" s="39" t="s">
        <v>5691</v>
      </c>
      <c r="G2034" s="38" t="s">
        <v>6236</v>
      </c>
      <c r="H2034" s="39">
        <v>719411560</v>
      </c>
      <c r="I2034" s="40" t="s">
        <v>6237</v>
      </c>
      <c r="J2034" s="38" t="s">
        <v>6236</v>
      </c>
      <c r="K2034" s="18" t="s">
        <v>180</v>
      </c>
      <c r="L2034" s="41">
        <v>1237840</v>
      </c>
      <c r="M2034" s="41">
        <v>2</v>
      </c>
      <c r="N2034" s="18" t="s">
        <v>5692</v>
      </c>
      <c r="O2034" s="18" t="s">
        <v>6249</v>
      </c>
      <c r="P2034" s="42">
        <v>0.66666666666666663</v>
      </c>
      <c r="Q2034" s="18" t="s">
        <v>6239</v>
      </c>
      <c r="R2034" s="41">
        <v>1</v>
      </c>
      <c r="S2034" s="41">
        <v>1</v>
      </c>
      <c r="T2034" s="18" t="s">
        <v>6280</v>
      </c>
      <c r="U2034" s="34"/>
      <c r="V2034" s="34"/>
      <c r="W2034" s="35"/>
      <c r="X2034" s="34"/>
      <c r="Y2034" s="35"/>
      <c r="Z2034" s="34"/>
      <c r="AA2034" s="34"/>
      <c r="AB2034" s="34"/>
      <c r="AC2034" s="34"/>
      <c r="AD2034" s="34"/>
      <c r="AE2034" s="34"/>
      <c r="AF2034" s="34"/>
      <c r="AG2034" s="34"/>
      <c r="AH2034" s="34"/>
      <c r="AI2034" s="35"/>
      <c r="AJ2034" s="35"/>
      <c r="AK2034" s="35"/>
      <c r="AL2034" s="35"/>
      <c r="AM2034" s="35"/>
    </row>
    <row r="2035" spans="1:39" ht="14.4" hidden="1">
      <c r="A2035" s="36">
        <v>2034</v>
      </c>
      <c r="B2035" s="37" t="s">
        <v>4161</v>
      </c>
      <c r="C2035" s="37" t="s">
        <v>8345</v>
      </c>
      <c r="D2035" s="38">
        <v>14</v>
      </c>
      <c r="E2035" s="38" t="s">
        <v>6267</v>
      </c>
      <c r="F2035" s="39" t="s">
        <v>4162</v>
      </c>
      <c r="G2035" s="38" t="s">
        <v>6236</v>
      </c>
      <c r="H2035" s="39">
        <v>719411273</v>
      </c>
      <c r="I2035" s="40" t="s">
        <v>6237</v>
      </c>
      <c r="J2035" s="38" t="s">
        <v>6236</v>
      </c>
      <c r="K2035" s="18" t="s">
        <v>180</v>
      </c>
      <c r="L2035" s="41">
        <v>1085246</v>
      </c>
      <c r="M2035" s="41">
        <v>2</v>
      </c>
      <c r="N2035" s="18" t="s">
        <v>4163</v>
      </c>
      <c r="O2035" s="18" t="s">
        <v>6249</v>
      </c>
      <c r="P2035" s="42">
        <v>0.66666666666666663</v>
      </c>
      <c r="Q2035" s="18" t="s">
        <v>6239</v>
      </c>
      <c r="R2035" s="41">
        <v>1</v>
      </c>
      <c r="S2035" s="41">
        <v>1</v>
      </c>
      <c r="T2035" s="18" t="s">
        <v>6280</v>
      </c>
      <c r="U2035" s="34"/>
      <c r="V2035" s="34"/>
      <c r="W2035" s="35"/>
      <c r="X2035" s="34"/>
      <c r="Y2035" s="35"/>
      <c r="Z2035" s="34"/>
      <c r="AA2035" s="34"/>
      <c r="AB2035" s="34"/>
      <c r="AC2035" s="34"/>
      <c r="AD2035" s="34"/>
      <c r="AE2035" s="34"/>
      <c r="AF2035" s="34"/>
      <c r="AG2035" s="34"/>
      <c r="AH2035" s="34"/>
      <c r="AI2035" s="35"/>
      <c r="AJ2035" s="35"/>
      <c r="AK2035" s="35"/>
      <c r="AL2035" s="35"/>
      <c r="AM2035" s="35"/>
    </row>
    <row r="2036" spans="1:39" ht="14.4" hidden="1">
      <c r="A2036" s="36">
        <v>2035</v>
      </c>
      <c r="B2036" s="37" t="s">
        <v>3113</v>
      </c>
      <c r="C2036" s="37" t="s">
        <v>8346</v>
      </c>
      <c r="D2036" s="38">
        <v>11</v>
      </c>
      <c r="E2036" s="38" t="s">
        <v>6279</v>
      </c>
      <c r="F2036" s="39" t="s">
        <v>3114</v>
      </c>
      <c r="G2036" s="38" t="s">
        <v>6236</v>
      </c>
      <c r="H2036" s="39">
        <v>719411154</v>
      </c>
      <c r="I2036" s="40" t="s">
        <v>6237</v>
      </c>
      <c r="J2036" s="38" t="s">
        <v>6236</v>
      </c>
      <c r="K2036" s="18" t="s">
        <v>180</v>
      </c>
      <c r="L2036" s="41">
        <v>942897</v>
      </c>
      <c r="M2036" s="41">
        <v>2</v>
      </c>
      <c r="N2036" s="18" t="s">
        <v>3115</v>
      </c>
      <c r="O2036" s="18" t="s">
        <v>6249</v>
      </c>
      <c r="P2036" s="42">
        <v>0.66666666666666663</v>
      </c>
      <c r="Q2036" s="18" t="s">
        <v>6268</v>
      </c>
      <c r="R2036" s="41">
        <v>1</v>
      </c>
      <c r="S2036" s="41">
        <v>1</v>
      </c>
      <c r="T2036" s="18" t="s">
        <v>6280</v>
      </c>
      <c r="U2036" s="34"/>
      <c r="V2036" s="34"/>
      <c r="W2036" s="35"/>
      <c r="X2036" s="34"/>
      <c r="Y2036" s="35"/>
      <c r="Z2036" s="34"/>
      <c r="AA2036" s="34"/>
      <c r="AB2036" s="34"/>
      <c r="AC2036" s="34"/>
      <c r="AD2036" s="34"/>
      <c r="AE2036" s="34"/>
      <c r="AF2036" s="34"/>
      <c r="AG2036" s="34"/>
      <c r="AH2036" s="34"/>
      <c r="AI2036" s="35"/>
      <c r="AJ2036" s="35"/>
      <c r="AK2036" s="35"/>
      <c r="AL2036" s="35"/>
      <c r="AM2036" s="35"/>
    </row>
    <row r="2037" spans="1:39" ht="14.4" hidden="1">
      <c r="A2037" s="36">
        <v>2036</v>
      </c>
      <c r="B2037" s="37" t="s">
        <v>1253</v>
      </c>
      <c r="C2037" s="37" t="s">
        <v>8347</v>
      </c>
      <c r="D2037" s="38">
        <v>7</v>
      </c>
      <c r="E2037" s="38" t="s">
        <v>6535</v>
      </c>
      <c r="F2037" s="39" t="s">
        <v>1254</v>
      </c>
      <c r="G2037" s="38" t="s">
        <v>6236</v>
      </c>
      <c r="H2037" s="39">
        <v>719410947</v>
      </c>
      <c r="I2037" s="40" t="s">
        <v>6237</v>
      </c>
      <c r="J2037" s="38" t="s">
        <v>6236</v>
      </c>
      <c r="K2037" s="18" t="s">
        <v>180</v>
      </c>
      <c r="L2037" s="41">
        <v>1672805</v>
      </c>
      <c r="M2037" s="41">
        <v>2</v>
      </c>
      <c r="N2037" s="18" t="s">
        <v>1255</v>
      </c>
      <c r="O2037" s="18" t="s">
        <v>6249</v>
      </c>
      <c r="P2037" s="42">
        <v>0.66666666666666663</v>
      </c>
      <c r="Q2037" s="18" t="s">
        <v>6239</v>
      </c>
      <c r="R2037" s="41">
        <v>1</v>
      </c>
      <c r="S2037" s="41">
        <v>1</v>
      </c>
      <c r="T2037" s="18" t="s">
        <v>6280</v>
      </c>
      <c r="U2037" s="34"/>
      <c r="V2037" s="34"/>
      <c r="W2037" s="35"/>
      <c r="X2037" s="34"/>
      <c r="Y2037" s="35"/>
      <c r="Z2037" s="34"/>
      <c r="AA2037" s="34"/>
      <c r="AB2037" s="34"/>
      <c r="AC2037" s="34"/>
      <c r="AD2037" s="34"/>
      <c r="AE2037" s="34"/>
      <c r="AF2037" s="34"/>
      <c r="AG2037" s="34"/>
      <c r="AH2037" s="34"/>
      <c r="AI2037" s="35"/>
      <c r="AJ2037" s="35"/>
      <c r="AK2037" s="35"/>
      <c r="AL2037" s="35"/>
      <c r="AM2037" s="35"/>
    </row>
    <row r="2038" spans="1:39" ht="14.4" hidden="1">
      <c r="A2038" s="36">
        <v>2037</v>
      </c>
      <c r="B2038" s="37" t="s">
        <v>4705</v>
      </c>
      <c r="C2038" s="37" t="s">
        <v>8348</v>
      </c>
      <c r="D2038" s="38">
        <v>15</v>
      </c>
      <c r="E2038" s="38" t="s">
        <v>6369</v>
      </c>
      <c r="F2038" s="39" t="s">
        <v>4706</v>
      </c>
      <c r="G2038" s="38" t="s">
        <v>6236</v>
      </c>
      <c r="H2038" s="39">
        <v>719411367</v>
      </c>
      <c r="I2038" s="40" t="s">
        <v>6237</v>
      </c>
      <c r="J2038" s="38" t="s">
        <v>6236</v>
      </c>
      <c r="K2038" s="18" t="s">
        <v>180</v>
      </c>
      <c r="L2038" s="41">
        <v>1602083</v>
      </c>
      <c r="M2038" s="41">
        <v>2</v>
      </c>
      <c r="N2038" s="18" t="s">
        <v>4707</v>
      </c>
      <c r="O2038" s="18" t="s">
        <v>6249</v>
      </c>
      <c r="P2038" s="42">
        <v>0.66666666666666663</v>
      </c>
      <c r="Q2038" s="18" t="s">
        <v>6268</v>
      </c>
      <c r="R2038" s="41">
        <v>1</v>
      </c>
      <c r="S2038" s="41">
        <v>1</v>
      </c>
      <c r="T2038" s="18" t="s">
        <v>6280</v>
      </c>
      <c r="U2038" s="34"/>
      <c r="V2038" s="34"/>
      <c r="W2038" s="35"/>
      <c r="X2038" s="34"/>
      <c r="Y2038" s="35"/>
      <c r="Z2038" s="34"/>
      <c r="AA2038" s="34"/>
      <c r="AB2038" s="34"/>
      <c r="AC2038" s="34"/>
      <c r="AD2038" s="34"/>
      <c r="AE2038" s="34"/>
      <c r="AF2038" s="34"/>
      <c r="AG2038" s="34"/>
      <c r="AH2038" s="34"/>
      <c r="AI2038" s="35"/>
      <c r="AJ2038" s="35"/>
      <c r="AK2038" s="35"/>
      <c r="AL2038" s="35"/>
      <c r="AM2038" s="35"/>
    </row>
    <row r="2039" spans="1:39" ht="14.4" hidden="1">
      <c r="A2039" s="36">
        <v>2038</v>
      </c>
      <c r="B2039" s="37" t="s">
        <v>2519</v>
      </c>
      <c r="C2039" s="37" t="s">
        <v>8349</v>
      </c>
      <c r="D2039" s="38">
        <v>10</v>
      </c>
      <c r="E2039" s="38" t="s">
        <v>6298</v>
      </c>
      <c r="F2039" s="39" t="s">
        <v>2520</v>
      </c>
      <c r="G2039" s="38" t="s">
        <v>6236</v>
      </c>
      <c r="H2039" s="39">
        <v>719411076</v>
      </c>
      <c r="I2039" s="40" t="s">
        <v>6237</v>
      </c>
      <c r="J2039" s="38" t="s">
        <v>6236</v>
      </c>
      <c r="K2039" s="18" t="s">
        <v>180</v>
      </c>
      <c r="L2039" s="41">
        <v>1357730</v>
      </c>
      <c r="M2039" s="41">
        <v>2</v>
      </c>
      <c r="N2039" s="18" t="s">
        <v>2521</v>
      </c>
      <c r="O2039" s="18" t="s">
        <v>6249</v>
      </c>
      <c r="P2039" s="42">
        <v>0.66666666666666663</v>
      </c>
      <c r="Q2039" s="18" t="s">
        <v>6239</v>
      </c>
      <c r="R2039" s="41">
        <v>1</v>
      </c>
      <c r="S2039" s="41">
        <v>1</v>
      </c>
      <c r="T2039" s="18" t="s">
        <v>6280</v>
      </c>
      <c r="U2039" s="34"/>
      <c r="V2039" s="34"/>
      <c r="W2039" s="35"/>
      <c r="X2039" s="34"/>
      <c r="Y2039" s="35"/>
      <c r="Z2039" s="34"/>
      <c r="AA2039" s="34"/>
      <c r="AB2039" s="34"/>
      <c r="AC2039" s="34"/>
      <c r="AD2039" s="34"/>
      <c r="AE2039" s="34"/>
      <c r="AF2039" s="34"/>
      <c r="AG2039" s="34"/>
      <c r="AH2039" s="34"/>
      <c r="AI2039" s="35"/>
      <c r="AJ2039" s="35"/>
      <c r="AK2039" s="35"/>
      <c r="AL2039" s="35"/>
      <c r="AM2039" s="35"/>
    </row>
    <row r="2040" spans="1:39" ht="14.4" hidden="1">
      <c r="A2040" s="36">
        <v>2039</v>
      </c>
      <c r="B2040" s="37" t="s">
        <v>3090</v>
      </c>
      <c r="C2040" s="37" t="s">
        <v>8350</v>
      </c>
      <c r="D2040" s="38">
        <v>11</v>
      </c>
      <c r="E2040" s="38" t="s">
        <v>6267</v>
      </c>
      <c r="F2040" s="39" t="s">
        <v>3091</v>
      </c>
      <c r="G2040" s="38" t="s">
        <v>6236</v>
      </c>
      <c r="H2040" s="39">
        <v>719411151</v>
      </c>
      <c r="I2040" s="40" t="s">
        <v>6237</v>
      </c>
      <c r="J2040" s="38" t="s">
        <v>6236</v>
      </c>
      <c r="K2040" s="18" t="s">
        <v>180</v>
      </c>
      <c r="L2040" s="41">
        <v>1380299</v>
      </c>
      <c r="M2040" s="41">
        <v>2</v>
      </c>
      <c r="N2040" s="18" t="s">
        <v>3092</v>
      </c>
      <c r="O2040" s="18" t="s">
        <v>6249</v>
      </c>
      <c r="P2040" s="42">
        <v>0.66666666666666663</v>
      </c>
      <c r="Q2040" s="18" t="s">
        <v>6239</v>
      </c>
      <c r="R2040" s="41">
        <v>1</v>
      </c>
      <c r="S2040" s="41">
        <v>1</v>
      </c>
      <c r="T2040" s="18" t="s">
        <v>6280</v>
      </c>
      <c r="U2040" s="34"/>
      <c r="V2040" s="34"/>
      <c r="W2040" s="35"/>
      <c r="X2040" s="34"/>
      <c r="Y2040" s="35"/>
      <c r="Z2040" s="34"/>
      <c r="AA2040" s="34"/>
      <c r="AB2040" s="34"/>
      <c r="AC2040" s="34"/>
      <c r="AD2040" s="34"/>
      <c r="AE2040" s="34"/>
      <c r="AF2040" s="34"/>
      <c r="AG2040" s="34"/>
      <c r="AH2040" s="34"/>
      <c r="AI2040" s="35"/>
      <c r="AJ2040" s="35"/>
      <c r="AK2040" s="35"/>
      <c r="AL2040" s="35"/>
      <c r="AM2040" s="35"/>
    </row>
    <row r="2041" spans="1:39" ht="14.4" hidden="1">
      <c r="A2041" s="36">
        <v>2040</v>
      </c>
      <c r="B2041" s="37" t="s">
        <v>738</v>
      </c>
      <c r="C2041" s="37" t="s">
        <v>8351</v>
      </c>
      <c r="D2041" s="38">
        <v>6</v>
      </c>
      <c r="E2041" s="38" t="s">
        <v>6267</v>
      </c>
      <c r="F2041" s="39" t="s">
        <v>739</v>
      </c>
      <c r="G2041" s="38" t="s">
        <v>6236</v>
      </c>
      <c r="H2041" s="39">
        <v>719410894</v>
      </c>
      <c r="I2041" s="40" t="s">
        <v>6237</v>
      </c>
      <c r="J2041" s="38" t="s">
        <v>6236</v>
      </c>
      <c r="K2041" s="18" t="s">
        <v>180</v>
      </c>
      <c r="L2041" s="41">
        <v>1194393</v>
      </c>
      <c r="M2041" s="41">
        <v>2</v>
      </c>
      <c r="N2041" s="18" t="s">
        <v>740</v>
      </c>
      <c r="O2041" s="18" t="s">
        <v>6249</v>
      </c>
      <c r="P2041" s="42">
        <v>0.66666666666666663</v>
      </c>
      <c r="Q2041" s="18" t="s">
        <v>6268</v>
      </c>
      <c r="R2041" s="41">
        <v>1</v>
      </c>
      <c r="S2041" s="41">
        <v>1</v>
      </c>
      <c r="T2041" s="18" t="s">
        <v>6280</v>
      </c>
      <c r="U2041" s="34"/>
      <c r="V2041" s="34"/>
      <c r="W2041" s="35"/>
      <c r="X2041" s="34"/>
      <c r="Y2041" s="35"/>
      <c r="Z2041" s="34"/>
      <c r="AA2041" s="34"/>
      <c r="AB2041" s="34"/>
      <c r="AC2041" s="34"/>
      <c r="AD2041" s="34"/>
      <c r="AE2041" s="34"/>
      <c r="AF2041" s="34"/>
      <c r="AG2041" s="34"/>
      <c r="AH2041" s="34"/>
      <c r="AI2041" s="35"/>
      <c r="AJ2041" s="35"/>
      <c r="AK2041" s="35"/>
      <c r="AL2041" s="35"/>
      <c r="AM2041" s="35"/>
    </row>
    <row r="2042" spans="1:39" ht="14.4" hidden="1">
      <c r="A2042" s="36">
        <v>2041</v>
      </c>
      <c r="B2042" s="37" t="s">
        <v>2245</v>
      </c>
      <c r="C2042" s="37" t="s">
        <v>8352</v>
      </c>
      <c r="D2042" s="38">
        <v>9</v>
      </c>
      <c r="E2042" s="38" t="s">
        <v>6267</v>
      </c>
      <c r="F2042" s="39" t="s">
        <v>2246</v>
      </c>
      <c r="G2042" s="38" t="s">
        <v>6236</v>
      </c>
      <c r="H2042" s="39">
        <v>719411046</v>
      </c>
      <c r="I2042" s="40" t="s">
        <v>6237</v>
      </c>
      <c r="J2042" s="38" t="s">
        <v>6236</v>
      </c>
      <c r="K2042" s="18" t="s">
        <v>180</v>
      </c>
      <c r="L2042" s="45">
        <v>1050606</v>
      </c>
      <c r="M2042" s="41">
        <v>2</v>
      </c>
      <c r="N2042" s="18" t="s">
        <v>2247</v>
      </c>
      <c r="O2042" s="18" t="s">
        <v>6249</v>
      </c>
      <c r="P2042" s="42">
        <v>0.66666666666666663</v>
      </c>
      <c r="Q2042" s="18" t="s">
        <v>6268</v>
      </c>
      <c r="R2042" s="41">
        <v>1</v>
      </c>
      <c r="S2042" s="41">
        <v>1</v>
      </c>
      <c r="T2042" s="18" t="s">
        <v>6280</v>
      </c>
      <c r="U2042" s="34"/>
      <c r="V2042" s="34"/>
      <c r="W2042" s="35"/>
      <c r="X2042" s="34"/>
      <c r="Y2042" s="35"/>
      <c r="Z2042" s="34"/>
      <c r="AA2042" s="34"/>
      <c r="AB2042" s="34"/>
      <c r="AC2042" s="34"/>
      <c r="AD2042" s="34"/>
      <c r="AE2042" s="34"/>
      <c r="AF2042" s="34"/>
      <c r="AG2042" s="34"/>
      <c r="AH2042" s="34"/>
      <c r="AI2042" s="35"/>
      <c r="AJ2042" s="35"/>
      <c r="AK2042" s="35"/>
      <c r="AL2042" s="35"/>
      <c r="AM2042" s="35"/>
    </row>
    <row r="2043" spans="1:39" ht="14.4" hidden="1">
      <c r="A2043" s="36">
        <v>2042</v>
      </c>
      <c r="B2043" s="37" t="s">
        <v>4255</v>
      </c>
      <c r="C2043" s="37" t="s">
        <v>8353</v>
      </c>
      <c r="D2043" s="38">
        <v>14</v>
      </c>
      <c r="E2043" s="38" t="s">
        <v>6369</v>
      </c>
      <c r="F2043" s="39" t="s">
        <v>4256</v>
      </c>
      <c r="G2043" s="38" t="s">
        <v>6236</v>
      </c>
      <c r="H2043" s="39">
        <v>719411295</v>
      </c>
      <c r="I2043" s="40" t="s">
        <v>6237</v>
      </c>
      <c r="J2043" s="38" t="s">
        <v>6236</v>
      </c>
      <c r="K2043" s="18" t="s">
        <v>180</v>
      </c>
      <c r="L2043" s="45">
        <v>1050606</v>
      </c>
      <c r="M2043" s="41">
        <v>2</v>
      </c>
      <c r="N2043" s="18" t="s">
        <v>2247</v>
      </c>
      <c r="O2043" s="18" t="s">
        <v>6249</v>
      </c>
      <c r="P2043" s="42">
        <v>0.66666666666666663</v>
      </c>
      <c r="Q2043" s="18" t="s">
        <v>6268</v>
      </c>
      <c r="R2043" s="41">
        <v>1</v>
      </c>
      <c r="S2043" s="50"/>
      <c r="T2043" s="18" t="s">
        <v>6280</v>
      </c>
      <c r="U2043" s="34"/>
      <c r="V2043" s="34"/>
      <c r="W2043" s="35"/>
      <c r="X2043" s="34"/>
      <c r="Y2043" s="35"/>
      <c r="Z2043" s="34"/>
      <c r="AA2043" s="34"/>
      <c r="AB2043" s="34"/>
      <c r="AC2043" s="34"/>
      <c r="AD2043" s="34"/>
      <c r="AE2043" s="34"/>
      <c r="AF2043" s="34"/>
      <c r="AG2043" s="34"/>
      <c r="AH2043" s="34"/>
      <c r="AI2043" s="35"/>
      <c r="AJ2043" s="35"/>
      <c r="AK2043" s="35"/>
      <c r="AL2043" s="35"/>
      <c r="AM2043" s="35"/>
    </row>
    <row r="2044" spans="1:39" ht="14.4" hidden="1">
      <c r="A2044" s="36">
        <v>2043</v>
      </c>
      <c r="B2044" s="37" t="s">
        <v>5889</v>
      </c>
      <c r="C2044" s="37" t="s">
        <v>8354</v>
      </c>
      <c r="D2044" s="38">
        <v>20</v>
      </c>
      <c r="E2044" s="38" t="s">
        <v>6235</v>
      </c>
      <c r="F2044" s="39" t="s">
        <v>5890</v>
      </c>
      <c r="G2044" s="38" t="s">
        <v>6236</v>
      </c>
      <c r="H2044" s="39">
        <v>719411580</v>
      </c>
      <c r="I2044" s="40" t="s">
        <v>6237</v>
      </c>
      <c r="J2044" s="38" t="s">
        <v>6236</v>
      </c>
      <c r="K2044" s="18" t="s">
        <v>180</v>
      </c>
      <c r="L2044" s="41">
        <v>1304736</v>
      </c>
      <c r="M2044" s="41">
        <v>2</v>
      </c>
      <c r="N2044" s="18" t="s">
        <v>5891</v>
      </c>
      <c r="O2044" s="18" t="s">
        <v>6249</v>
      </c>
      <c r="P2044" s="42">
        <v>0.70833333333333337</v>
      </c>
      <c r="Q2044" s="18" t="s">
        <v>6239</v>
      </c>
      <c r="R2044" s="41">
        <v>1</v>
      </c>
      <c r="S2044" s="41">
        <v>1</v>
      </c>
      <c r="T2044" s="18" t="s">
        <v>6280</v>
      </c>
      <c r="U2044" s="34"/>
      <c r="V2044" s="34"/>
      <c r="W2044" s="35"/>
      <c r="X2044" s="34"/>
      <c r="Y2044" s="35"/>
      <c r="Z2044" s="34"/>
      <c r="AA2044" s="34"/>
      <c r="AB2044" s="34"/>
      <c r="AC2044" s="34"/>
      <c r="AD2044" s="34"/>
      <c r="AE2044" s="34"/>
      <c r="AF2044" s="34"/>
      <c r="AG2044" s="34"/>
      <c r="AH2044" s="34"/>
      <c r="AI2044" s="35"/>
      <c r="AJ2044" s="35"/>
      <c r="AK2044" s="35"/>
      <c r="AL2044" s="35"/>
      <c r="AM2044" s="35"/>
    </row>
    <row r="2045" spans="1:39" ht="14.4" hidden="1">
      <c r="A2045" s="36">
        <v>2044</v>
      </c>
      <c r="B2045" s="37" t="s">
        <v>3372</v>
      </c>
      <c r="C2045" s="37" t="s">
        <v>8355</v>
      </c>
      <c r="D2045" s="38">
        <v>12</v>
      </c>
      <c r="E2045" s="38" t="s">
        <v>6263</v>
      </c>
      <c r="F2045" s="39" t="s">
        <v>3373</v>
      </c>
      <c r="G2045" s="38" t="s">
        <v>6236</v>
      </c>
      <c r="H2045" s="39">
        <v>719411183</v>
      </c>
      <c r="I2045" s="40" t="s">
        <v>6237</v>
      </c>
      <c r="J2045" s="38" t="s">
        <v>6236</v>
      </c>
      <c r="K2045" s="18" t="s">
        <v>180</v>
      </c>
      <c r="L2045" s="41">
        <v>1009933</v>
      </c>
      <c r="M2045" s="41">
        <v>2</v>
      </c>
      <c r="N2045" s="18" t="s">
        <v>3374</v>
      </c>
      <c r="O2045" s="18" t="s">
        <v>6249</v>
      </c>
      <c r="P2045" s="42">
        <v>0.70833333333333337</v>
      </c>
      <c r="Q2045" s="18" t="s">
        <v>6239</v>
      </c>
      <c r="R2045" s="41">
        <v>1</v>
      </c>
      <c r="S2045" s="41">
        <v>1</v>
      </c>
      <c r="T2045" s="18" t="s">
        <v>6280</v>
      </c>
      <c r="U2045" s="34"/>
      <c r="V2045" s="34"/>
      <c r="W2045" s="35"/>
      <c r="X2045" s="34"/>
      <c r="Y2045" s="35"/>
      <c r="Z2045" s="34"/>
      <c r="AA2045" s="34"/>
      <c r="AB2045" s="34"/>
      <c r="AC2045" s="34"/>
      <c r="AD2045" s="34"/>
      <c r="AE2045" s="34"/>
      <c r="AF2045" s="34"/>
      <c r="AG2045" s="34"/>
      <c r="AH2045" s="34"/>
      <c r="AI2045" s="35"/>
      <c r="AJ2045" s="35"/>
      <c r="AK2045" s="35"/>
      <c r="AL2045" s="35"/>
      <c r="AM2045" s="35"/>
    </row>
    <row r="2046" spans="1:39" ht="14.4" hidden="1">
      <c r="A2046" s="36">
        <v>2045</v>
      </c>
      <c r="B2046" s="37" t="s">
        <v>3238</v>
      </c>
      <c r="C2046" s="37" t="s">
        <v>8356</v>
      </c>
      <c r="D2046" s="38">
        <v>12</v>
      </c>
      <c r="E2046" s="38" t="s">
        <v>6294</v>
      </c>
      <c r="F2046" s="39" t="s">
        <v>3239</v>
      </c>
      <c r="G2046" s="38" t="s">
        <v>6236</v>
      </c>
      <c r="H2046" s="39">
        <v>719411176</v>
      </c>
      <c r="I2046" s="40" t="s">
        <v>6237</v>
      </c>
      <c r="J2046" s="38" t="s">
        <v>6236</v>
      </c>
      <c r="K2046" s="18" t="s">
        <v>180</v>
      </c>
      <c r="L2046" s="41">
        <v>1353481</v>
      </c>
      <c r="M2046" s="41">
        <v>2</v>
      </c>
      <c r="N2046" s="18" t="s">
        <v>3240</v>
      </c>
      <c r="O2046" s="18" t="s">
        <v>6249</v>
      </c>
      <c r="P2046" s="42">
        <v>0.70833333333333337</v>
      </c>
      <c r="Q2046" s="18" t="s">
        <v>6239</v>
      </c>
      <c r="R2046" s="41">
        <v>1</v>
      </c>
      <c r="S2046" s="41">
        <v>1</v>
      </c>
      <c r="T2046" s="18" t="s">
        <v>6280</v>
      </c>
      <c r="U2046" s="34"/>
      <c r="V2046" s="34"/>
      <c r="W2046" s="35"/>
      <c r="X2046" s="34"/>
      <c r="Y2046" s="35"/>
      <c r="Z2046" s="34"/>
      <c r="AA2046" s="34"/>
      <c r="AB2046" s="34"/>
      <c r="AC2046" s="34"/>
      <c r="AD2046" s="34"/>
      <c r="AE2046" s="34"/>
      <c r="AF2046" s="34"/>
      <c r="AG2046" s="34"/>
      <c r="AH2046" s="34"/>
      <c r="AI2046" s="35"/>
      <c r="AJ2046" s="35"/>
      <c r="AK2046" s="35"/>
      <c r="AL2046" s="35"/>
      <c r="AM2046" s="35"/>
    </row>
    <row r="2047" spans="1:39" ht="14.4" hidden="1">
      <c r="A2047" s="36">
        <v>2046</v>
      </c>
      <c r="B2047" s="37" t="s">
        <v>4757</v>
      </c>
      <c r="C2047" s="37" t="s">
        <v>8357</v>
      </c>
      <c r="D2047" s="38">
        <v>16</v>
      </c>
      <c r="E2047" s="38" t="s">
        <v>6267</v>
      </c>
      <c r="F2047" s="39" t="s">
        <v>4758</v>
      </c>
      <c r="G2047" s="38" t="s">
        <v>6236</v>
      </c>
      <c r="H2047" s="39">
        <v>719411377</v>
      </c>
      <c r="I2047" s="40" t="s">
        <v>6237</v>
      </c>
      <c r="J2047" s="38" t="s">
        <v>6236</v>
      </c>
      <c r="K2047" s="18" t="s">
        <v>180</v>
      </c>
      <c r="L2047" s="41">
        <v>1348172</v>
      </c>
      <c r="M2047" s="41">
        <v>2</v>
      </c>
      <c r="N2047" s="18" t="s">
        <v>4759</v>
      </c>
      <c r="O2047" s="18" t="s">
        <v>6249</v>
      </c>
      <c r="P2047" s="42">
        <v>0.70833333333333337</v>
      </c>
      <c r="Q2047" s="18" t="s">
        <v>6239</v>
      </c>
      <c r="R2047" s="41">
        <v>1</v>
      </c>
      <c r="S2047" s="41">
        <v>1</v>
      </c>
      <c r="T2047" s="18" t="s">
        <v>6280</v>
      </c>
      <c r="U2047" s="34"/>
      <c r="V2047" s="34"/>
      <c r="W2047" s="35"/>
      <c r="X2047" s="34"/>
      <c r="Y2047" s="35"/>
      <c r="Z2047" s="34"/>
      <c r="AA2047" s="34"/>
      <c r="AB2047" s="34"/>
      <c r="AC2047" s="34"/>
      <c r="AD2047" s="34"/>
      <c r="AE2047" s="34"/>
      <c r="AF2047" s="34"/>
      <c r="AG2047" s="34"/>
      <c r="AH2047" s="34"/>
      <c r="AI2047" s="35"/>
      <c r="AJ2047" s="35"/>
      <c r="AK2047" s="35"/>
      <c r="AL2047" s="35"/>
      <c r="AM2047" s="35"/>
    </row>
    <row r="2048" spans="1:39" ht="14.4" hidden="1">
      <c r="A2048" s="36">
        <v>2047</v>
      </c>
      <c r="B2048" s="37" t="s">
        <v>4419</v>
      </c>
      <c r="C2048" s="37" t="s">
        <v>8358</v>
      </c>
      <c r="D2048" s="38">
        <v>14</v>
      </c>
      <c r="E2048" s="38" t="s">
        <v>6267</v>
      </c>
      <c r="F2048" s="39" t="s">
        <v>4420</v>
      </c>
      <c r="G2048" s="38" t="s">
        <v>6236</v>
      </c>
      <c r="H2048" s="39">
        <v>719411318</v>
      </c>
      <c r="I2048" s="40" t="s">
        <v>6237</v>
      </c>
      <c r="J2048" s="38" t="s">
        <v>6236</v>
      </c>
      <c r="K2048" s="18" t="s">
        <v>180</v>
      </c>
      <c r="L2048" s="41">
        <v>1344036</v>
      </c>
      <c r="M2048" s="41">
        <v>2</v>
      </c>
      <c r="N2048" s="18" t="s">
        <v>4421</v>
      </c>
      <c r="O2048" s="18" t="s">
        <v>6249</v>
      </c>
      <c r="P2048" s="42">
        <v>0.70833333333333337</v>
      </c>
      <c r="Q2048" s="18" t="s">
        <v>6268</v>
      </c>
      <c r="R2048" s="41">
        <v>1</v>
      </c>
      <c r="S2048" s="41">
        <v>1</v>
      </c>
      <c r="T2048" s="18" t="s">
        <v>6280</v>
      </c>
      <c r="U2048" s="34"/>
      <c r="V2048" s="34"/>
      <c r="W2048" s="35"/>
      <c r="X2048" s="34"/>
      <c r="Y2048" s="35"/>
      <c r="Z2048" s="34"/>
      <c r="AA2048" s="34"/>
      <c r="AB2048" s="34"/>
      <c r="AC2048" s="34"/>
      <c r="AD2048" s="34"/>
      <c r="AE2048" s="34"/>
      <c r="AF2048" s="34"/>
      <c r="AG2048" s="34"/>
      <c r="AH2048" s="34"/>
      <c r="AI2048" s="35"/>
      <c r="AJ2048" s="35"/>
      <c r="AK2048" s="35"/>
      <c r="AL2048" s="35"/>
      <c r="AM2048" s="35"/>
    </row>
    <row r="2049" spans="1:39" ht="14.4" hidden="1">
      <c r="A2049" s="36">
        <v>2048</v>
      </c>
      <c r="B2049" s="37" t="s">
        <v>3076</v>
      </c>
      <c r="C2049" s="37" t="s">
        <v>8359</v>
      </c>
      <c r="D2049" s="38">
        <v>11</v>
      </c>
      <c r="E2049" s="38" t="s">
        <v>6270</v>
      </c>
      <c r="F2049" s="39" t="s">
        <v>3077</v>
      </c>
      <c r="G2049" s="38" t="s">
        <v>6236</v>
      </c>
      <c r="H2049" s="39">
        <v>719411147</v>
      </c>
      <c r="I2049" s="40" t="s">
        <v>6237</v>
      </c>
      <c r="J2049" s="38" t="s">
        <v>6236</v>
      </c>
      <c r="K2049" s="18" t="s">
        <v>180</v>
      </c>
      <c r="L2049" s="41">
        <v>1612909</v>
      </c>
      <c r="M2049" s="41">
        <v>2</v>
      </c>
      <c r="N2049" s="18" t="s">
        <v>3078</v>
      </c>
      <c r="O2049" s="18" t="s">
        <v>6249</v>
      </c>
      <c r="P2049" s="42">
        <v>0.70833333333333337</v>
      </c>
      <c r="Q2049" s="18" t="s">
        <v>6261</v>
      </c>
      <c r="R2049" s="41">
        <v>1</v>
      </c>
      <c r="S2049" s="41">
        <v>1</v>
      </c>
      <c r="T2049" s="18" t="s">
        <v>6280</v>
      </c>
      <c r="U2049" s="34"/>
      <c r="V2049" s="34"/>
      <c r="W2049" s="35"/>
      <c r="X2049" s="34"/>
      <c r="Y2049" s="35"/>
      <c r="Z2049" s="34"/>
      <c r="AA2049" s="34"/>
      <c r="AB2049" s="34"/>
      <c r="AC2049" s="34"/>
      <c r="AD2049" s="34"/>
      <c r="AE2049" s="34"/>
      <c r="AF2049" s="34"/>
      <c r="AG2049" s="34"/>
      <c r="AH2049" s="34"/>
      <c r="AI2049" s="35"/>
      <c r="AJ2049" s="35"/>
      <c r="AK2049" s="35"/>
      <c r="AL2049" s="35"/>
      <c r="AM2049" s="35"/>
    </row>
    <row r="2050" spans="1:39" ht="14.4" hidden="1">
      <c r="A2050" s="36">
        <v>2049</v>
      </c>
      <c r="B2050" s="37" t="s">
        <v>1066</v>
      </c>
      <c r="C2050" s="37" t="s">
        <v>8360</v>
      </c>
      <c r="D2050" s="38">
        <v>7</v>
      </c>
      <c r="E2050" s="38" t="s">
        <v>6235</v>
      </c>
      <c r="F2050" s="39" t="s">
        <v>1067</v>
      </c>
      <c r="G2050" s="38" t="s">
        <v>6236</v>
      </c>
      <c r="H2050" s="39">
        <v>719410921</v>
      </c>
      <c r="I2050" s="40" t="s">
        <v>6237</v>
      </c>
      <c r="J2050" s="38" t="s">
        <v>6236</v>
      </c>
      <c r="K2050" s="18" t="s">
        <v>180</v>
      </c>
      <c r="L2050" s="41">
        <v>1358431</v>
      </c>
      <c r="M2050" s="41">
        <v>2</v>
      </c>
      <c r="N2050" s="18" t="s">
        <v>1068</v>
      </c>
      <c r="O2050" s="18" t="s">
        <v>6249</v>
      </c>
      <c r="P2050" s="42">
        <v>0.70833333333333337</v>
      </c>
      <c r="Q2050" s="18" t="s">
        <v>6239</v>
      </c>
      <c r="R2050" s="41">
        <v>1</v>
      </c>
      <c r="S2050" s="41">
        <v>1</v>
      </c>
      <c r="T2050" s="18" t="s">
        <v>6280</v>
      </c>
      <c r="U2050" s="34"/>
      <c r="V2050" s="34"/>
      <c r="W2050" s="35"/>
      <c r="X2050" s="34"/>
      <c r="Y2050" s="35"/>
      <c r="Z2050" s="34"/>
      <c r="AA2050" s="34"/>
      <c r="AB2050" s="34"/>
      <c r="AC2050" s="34"/>
      <c r="AD2050" s="34"/>
      <c r="AE2050" s="34"/>
      <c r="AF2050" s="34"/>
      <c r="AG2050" s="34"/>
      <c r="AH2050" s="34"/>
      <c r="AI2050" s="35"/>
      <c r="AJ2050" s="35"/>
      <c r="AK2050" s="35"/>
      <c r="AL2050" s="35"/>
      <c r="AM2050" s="35"/>
    </row>
    <row r="2051" spans="1:39" ht="14.4" hidden="1">
      <c r="A2051" s="36">
        <v>2050</v>
      </c>
      <c r="B2051" s="37" t="s">
        <v>4330</v>
      </c>
      <c r="C2051" s="37" t="s">
        <v>8361</v>
      </c>
      <c r="D2051" s="38">
        <v>14</v>
      </c>
      <c r="E2051" s="38" t="s">
        <v>6267</v>
      </c>
      <c r="F2051" s="39" t="s">
        <v>4331</v>
      </c>
      <c r="G2051" s="38" t="s">
        <v>6236</v>
      </c>
      <c r="H2051" s="39">
        <v>719411306</v>
      </c>
      <c r="I2051" s="40" t="s">
        <v>6237</v>
      </c>
      <c r="J2051" s="38" t="s">
        <v>6236</v>
      </c>
      <c r="K2051" s="18" t="s">
        <v>180</v>
      </c>
      <c r="L2051" s="41">
        <v>1464579</v>
      </c>
      <c r="M2051" s="41">
        <v>2</v>
      </c>
      <c r="N2051" s="18" t="s">
        <v>4332</v>
      </c>
      <c r="O2051" s="18" t="s">
        <v>6249</v>
      </c>
      <c r="P2051" s="42">
        <v>0.70833333333333337</v>
      </c>
      <c r="Q2051" s="18" t="s">
        <v>6268</v>
      </c>
      <c r="R2051" s="41">
        <v>1</v>
      </c>
      <c r="S2051" s="41">
        <v>1</v>
      </c>
      <c r="T2051" s="18" t="s">
        <v>6280</v>
      </c>
      <c r="U2051" s="34"/>
      <c r="V2051" s="34"/>
      <c r="W2051" s="35"/>
      <c r="X2051" s="34"/>
      <c r="Y2051" s="35"/>
      <c r="Z2051" s="34"/>
      <c r="AA2051" s="34"/>
      <c r="AB2051" s="34"/>
      <c r="AC2051" s="34"/>
      <c r="AD2051" s="34"/>
      <c r="AE2051" s="34"/>
      <c r="AF2051" s="34"/>
      <c r="AG2051" s="34"/>
      <c r="AH2051" s="34"/>
      <c r="AI2051" s="35"/>
      <c r="AJ2051" s="35"/>
      <c r="AK2051" s="35"/>
      <c r="AL2051" s="35"/>
      <c r="AM2051" s="35"/>
    </row>
    <row r="2052" spans="1:39" ht="14.4" hidden="1">
      <c r="A2052" s="36">
        <v>2051</v>
      </c>
      <c r="B2052" s="37" t="s">
        <v>6018</v>
      </c>
      <c r="C2052" s="37" t="s">
        <v>8362</v>
      </c>
      <c r="D2052" s="38">
        <v>20</v>
      </c>
      <c r="E2052" s="38" t="s">
        <v>6267</v>
      </c>
      <c r="F2052" s="39" t="s">
        <v>6019</v>
      </c>
      <c r="G2052" s="38" t="s">
        <v>6236</v>
      </c>
      <c r="H2052" s="39">
        <v>719411618</v>
      </c>
      <c r="I2052" s="40" t="s">
        <v>6237</v>
      </c>
      <c r="J2052" s="38" t="s">
        <v>6236</v>
      </c>
      <c r="K2052" s="18" t="s">
        <v>180</v>
      </c>
      <c r="L2052" s="41">
        <v>1321015</v>
      </c>
      <c r="M2052" s="41">
        <v>2</v>
      </c>
      <c r="N2052" s="18" t="s">
        <v>6020</v>
      </c>
      <c r="O2052" s="18" t="s">
        <v>6249</v>
      </c>
      <c r="P2052" s="42">
        <v>0.70833333333333337</v>
      </c>
      <c r="Q2052" s="18" t="s">
        <v>6239</v>
      </c>
      <c r="R2052" s="41">
        <v>1</v>
      </c>
      <c r="S2052" s="41">
        <v>1</v>
      </c>
      <c r="T2052" s="18" t="s">
        <v>6280</v>
      </c>
      <c r="U2052" s="34"/>
      <c r="V2052" s="34"/>
      <c r="W2052" s="35"/>
      <c r="X2052" s="34"/>
      <c r="Y2052" s="35"/>
      <c r="Z2052" s="34"/>
      <c r="AA2052" s="34"/>
      <c r="AB2052" s="34"/>
      <c r="AC2052" s="34"/>
      <c r="AD2052" s="34"/>
      <c r="AE2052" s="34"/>
      <c r="AF2052" s="34"/>
      <c r="AG2052" s="34"/>
      <c r="AH2052" s="34"/>
      <c r="AI2052" s="35"/>
      <c r="AJ2052" s="35"/>
      <c r="AK2052" s="35"/>
      <c r="AL2052" s="35"/>
      <c r="AM2052" s="35"/>
    </row>
    <row r="2053" spans="1:39" ht="14.4" hidden="1">
      <c r="A2053" s="36">
        <v>2052</v>
      </c>
      <c r="B2053" s="37" t="s">
        <v>6193</v>
      </c>
      <c r="C2053" s="37" t="s">
        <v>8363</v>
      </c>
      <c r="D2053" s="38">
        <v>22</v>
      </c>
      <c r="E2053" s="38" t="s">
        <v>6267</v>
      </c>
      <c r="F2053" s="39" t="s">
        <v>6194</v>
      </c>
      <c r="G2053" s="38" t="s">
        <v>6236</v>
      </c>
      <c r="H2053" s="39">
        <v>719411643</v>
      </c>
      <c r="I2053" s="40" t="s">
        <v>6237</v>
      </c>
      <c r="J2053" s="38" t="s">
        <v>6236</v>
      </c>
      <c r="K2053" s="18" t="s">
        <v>180</v>
      </c>
      <c r="L2053" s="41">
        <v>1316615</v>
      </c>
      <c r="M2053" s="41">
        <v>2</v>
      </c>
      <c r="N2053" s="18" t="s">
        <v>6196</v>
      </c>
      <c r="O2053" s="18" t="s">
        <v>6249</v>
      </c>
      <c r="P2053" s="42">
        <v>0.70833333333333337</v>
      </c>
      <c r="Q2053" s="18" t="s">
        <v>6239</v>
      </c>
      <c r="R2053" s="41">
        <v>1</v>
      </c>
      <c r="S2053" s="41">
        <v>1</v>
      </c>
      <c r="T2053" s="18" t="s">
        <v>6280</v>
      </c>
      <c r="U2053" s="34"/>
      <c r="V2053" s="34"/>
      <c r="W2053" s="35"/>
      <c r="X2053" s="34"/>
      <c r="Y2053" s="35"/>
      <c r="Z2053" s="34"/>
      <c r="AA2053" s="34"/>
      <c r="AB2053" s="34"/>
      <c r="AC2053" s="34"/>
      <c r="AD2053" s="34"/>
      <c r="AE2053" s="34"/>
      <c r="AF2053" s="34"/>
      <c r="AG2053" s="34"/>
      <c r="AH2053" s="34"/>
      <c r="AI2053" s="35"/>
      <c r="AJ2053" s="35"/>
      <c r="AK2053" s="35"/>
      <c r="AL2053" s="35"/>
      <c r="AM2053" s="35"/>
    </row>
    <row r="2054" spans="1:39" ht="14.4" hidden="1">
      <c r="A2054" s="36">
        <v>2053</v>
      </c>
      <c r="B2054" s="37" t="s">
        <v>723</v>
      </c>
      <c r="C2054" s="37" t="s">
        <v>8364</v>
      </c>
      <c r="D2054" s="38">
        <v>6</v>
      </c>
      <c r="E2054" s="38" t="s">
        <v>7151</v>
      </c>
      <c r="F2054" s="39" t="s">
        <v>724</v>
      </c>
      <c r="G2054" s="38" t="s">
        <v>6236</v>
      </c>
      <c r="H2054" s="39">
        <v>719410891</v>
      </c>
      <c r="I2054" s="40" t="s">
        <v>6237</v>
      </c>
      <c r="J2054" s="38" t="s">
        <v>6236</v>
      </c>
      <c r="K2054" s="18" t="s">
        <v>180</v>
      </c>
      <c r="L2054" s="41">
        <v>1329388</v>
      </c>
      <c r="M2054" s="41">
        <v>2</v>
      </c>
      <c r="N2054" s="18" t="s">
        <v>725</v>
      </c>
      <c r="O2054" s="18" t="s">
        <v>6249</v>
      </c>
      <c r="P2054" s="42">
        <v>0.70833333333333337</v>
      </c>
      <c r="Q2054" s="18" t="s">
        <v>6239</v>
      </c>
      <c r="R2054" s="41">
        <v>1</v>
      </c>
      <c r="S2054" s="41">
        <v>1</v>
      </c>
      <c r="T2054" s="18" t="s">
        <v>6280</v>
      </c>
      <c r="U2054" s="34"/>
      <c r="V2054" s="34"/>
      <c r="W2054" s="35"/>
      <c r="X2054" s="34"/>
      <c r="Y2054" s="35"/>
      <c r="Z2054" s="34"/>
      <c r="AA2054" s="34"/>
      <c r="AB2054" s="34"/>
      <c r="AC2054" s="34"/>
      <c r="AD2054" s="34"/>
      <c r="AE2054" s="34"/>
      <c r="AF2054" s="34"/>
      <c r="AG2054" s="34"/>
      <c r="AH2054" s="34"/>
      <c r="AI2054" s="35"/>
      <c r="AJ2054" s="35"/>
      <c r="AK2054" s="35"/>
      <c r="AL2054" s="35"/>
      <c r="AM2054" s="35"/>
    </row>
    <row r="2055" spans="1:39" ht="14.4" hidden="1">
      <c r="A2055" s="36">
        <v>2054</v>
      </c>
      <c r="B2055" s="37" t="s">
        <v>301</v>
      </c>
      <c r="C2055" s="37" t="s">
        <v>8365</v>
      </c>
      <c r="D2055" s="38">
        <v>21</v>
      </c>
      <c r="E2055" s="38" t="s">
        <v>6257</v>
      </c>
      <c r="F2055" s="39" t="s">
        <v>302</v>
      </c>
      <c r="G2055" s="38" t="s">
        <v>6236</v>
      </c>
      <c r="H2055" s="39">
        <v>719410852</v>
      </c>
      <c r="I2055" s="40" t="s">
        <v>6237</v>
      </c>
      <c r="J2055" s="38" t="s">
        <v>6236</v>
      </c>
      <c r="K2055" s="18" t="s">
        <v>180</v>
      </c>
      <c r="L2055" s="41">
        <v>1446243</v>
      </c>
      <c r="M2055" s="41">
        <v>2</v>
      </c>
      <c r="N2055" s="18" t="s">
        <v>303</v>
      </c>
      <c r="O2055" s="18" t="s">
        <v>6249</v>
      </c>
      <c r="P2055" s="42">
        <v>0.70833333333333337</v>
      </c>
      <c r="Q2055" s="18" t="s">
        <v>6239</v>
      </c>
      <c r="R2055" s="41">
        <v>1</v>
      </c>
      <c r="S2055" s="41">
        <v>1</v>
      </c>
      <c r="T2055" s="18" t="s">
        <v>6280</v>
      </c>
      <c r="U2055" s="34"/>
      <c r="V2055" s="34"/>
      <c r="W2055" s="35"/>
      <c r="X2055" s="34"/>
      <c r="Y2055" s="35"/>
      <c r="Z2055" s="34"/>
      <c r="AA2055" s="34"/>
      <c r="AB2055" s="34"/>
      <c r="AC2055" s="34"/>
      <c r="AD2055" s="34"/>
      <c r="AE2055" s="34"/>
      <c r="AF2055" s="34"/>
      <c r="AG2055" s="34"/>
      <c r="AH2055" s="34"/>
      <c r="AI2055" s="35"/>
      <c r="AJ2055" s="35"/>
      <c r="AK2055" s="35"/>
      <c r="AL2055" s="35"/>
      <c r="AM2055" s="35"/>
    </row>
    <row r="2056" spans="1:39" ht="14.4" hidden="1">
      <c r="A2056" s="36">
        <v>2055</v>
      </c>
      <c r="B2056" s="37" t="s">
        <v>5421</v>
      </c>
      <c r="C2056" s="37" t="s">
        <v>8366</v>
      </c>
      <c r="D2056" s="38">
        <v>18</v>
      </c>
      <c r="E2056" s="38" t="s">
        <v>6267</v>
      </c>
      <c r="F2056" s="39" t="s">
        <v>5422</v>
      </c>
      <c r="G2056" s="38" t="s">
        <v>6236</v>
      </c>
      <c r="H2056" s="39">
        <v>719411499</v>
      </c>
      <c r="I2056" s="40" t="s">
        <v>6237</v>
      </c>
      <c r="J2056" s="38" t="s">
        <v>6236</v>
      </c>
      <c r="K2056" s="18" t="s">
        <v>180</v>
      </c>
      <c r="L2056" s="41">
        <v>1584903</v>
      </c>
      <c r="M2056" s="41">
        <v>2</v>
      </c>
      <c r="N2056" s="18" t="s">
        <v>5423</v>
      </c>
      <c r="O2056" s="18" t="s">
        <v>6247</v>
      </c>
      <c r="P2056" s="42">
        <v>0.45833333333333331</v>
      </c>
      <c r="Q2056" s="18" t="s">
        <v>6239</v>
      </c>
      <c r="R2056" s="41">
        <v>1</v>
      </c>
      <c r="S2056" s="41">
        <v>1</v>
      </c>
      <c r="T2056" s="18" t="s">
        <v>6280</v>
      </c>
      <c r="U2056" s="34"/>
      <c r="V2056" s="34"/>
      <c r="W2056" s="35"/>
      <c r="X2056" s="34"/>
      <c r="Y2056" s="35"/>
      <c r="Z2056" s="34"/>
      <c r="AA2056" s="34"/>
      <c r="AB2056" s="34"/>
      <c r="AC2056" s="34"/>
      <c r="AD2056" s="34"/>
      <c r="AE2056" s="34"/>
      <c r="AF2056" s="34"/>
      <c r="AG2056" s="34"/>
      <c r="AH2056" s="34"/>
      <c r="AI2056" s="35"/>
      <c r="AJ2056" s="35"/>
      <c r="AK2056" s="35"/>
      <c r="AL2056" s="35"/>
      <c r="AM2056" s="35"/>
    </row>
    <row r="2057" spans="1:39" ht="14.4" hidden="1">
      <c r="A2057" s="36">
        <v>2056</v>
      </c>
      <c r="B2057" s="37" t="s">
        <v>1661</v>
      </c>
      <c r="C2057" s="37" t="s">
        <v>8367</v>
      </c>
      <c r="D2057" s="38">
        <v>8</v>
      </c>
      <c r="E2057" s="38" t="s">
        <v>6535</v>
      </c>
      <c r="F2057" s="39" t="s">
        <v>1662</v>
      </c>
      <c r="G2057" s="38" t="s">
        <v>6236</v>
      </c>
      <c r="H2057" s="39">
        <v>719410983</v>
      </c>
      <c r="I2057" s="40" t="s">
        <v>6237</v>
      </c>
      <c r="J2057" s="38" t="s">
        <v>6236</v>
      </c>
      <c r="K2057" s="18" t="s">
        <v>180</v>
      </c>
      <c r="L2057" s="41">
        <v>1313646</v>
      </c>
      <c r="M2057" s="41">
        <v>2</v>
      </c>
      <c r="N2057" s="18" t="s">
        <v>1663</v>
      </c>
      <c r="O2057" s="18" t="s">
        <v>6247</v>
      </c>
      <c r="P2057" s="42">
        <v>0.45833333333333331</v>
      </c>
      <c r="Q2057" s="18" t="s">
        <v>6239</v>
      </c>
      <c r="R2057" s="41">
        <v>1</v>
      </c>
      <c r="S2057" s="41">
        <v>1</v>
      </c>
      <c r="T2057" s="18" t="s">
        <v>6280</v>
      </c>
      <c r="U2057" s="34"/>
      <c r="V2057" s="34"/>
      <c r="W2057" s="35"/>
      <c r="X2057" s="34"/>
      <c r="Y2057" s="35"/>
      <c r="Z2057" s="34"/>
      <c r="AA2057" s="34"/>
      <c r="AB2057" s="34"/>
      <c r="AC2057" s="34"/>
      <c r="AD2057" s="34"/>
      <c r="AE2057" s="34"/>
      <c r="AF2057" s="34"/>
      <c r="AG2057" s="34"/>
      <c r="AH2057" s="34"/>
      <c r="AI2057" s="35"/>
      <c r="AJ2057" s="35"/>
      <c r="AK2057" s="35"/>
      <c r="AL2057" s="35"/>
      <c r="AM2057" s="35"/>
    </row>
    <row r="2058" spans="1:39" ht="14.4" hidden="1">
      <c r="A2058" s="36">
        <v>2057</v>
      </c>
      <c r="B2058" s="37" t="s">
        <v>1216</v>
      </c>
      <c r="C2058" s="37" t="s">
        <v>8368</v>
      </c>
      <c r="D2058" s="38">
        <v>7</v>
      </c>
      <c r="E2058" s="38" t="s">
        <v>6298</v>
      </c>
      <c r="F2058" s="39" t="s">
        <v>1217</v>
      </c>
      <c r="G2058" s="38" t="s">
        <v>6236</v>
      </c>
      <c r="H2058" s="39">
        <v>719410940</v>
      </c>
      <c r="I2058" s="40" t="s">
        <v>6237</v>
      </c>
      <c r="J2058" s="38" t="s">
        <v>6236</v>
      </c>
      <c r="K2058" s="18" t="s">
        <v>180</v>
      </c>
      <c r="L2058" s="45">
        <v>774277</v>
      </c>
      <c r="M2058" s="41">
        <v>2</v>
      </c>
      <c r="N2058" s="18" t="s">
        <v>1219</v>
      </c>
      <c r="O2058" s="18" t="s">
        <v>6247</v>
      </c>
      <c r="P2058" s="42">
        <v>0.45833333333333331</v>
      </c>
      <c r="Q2058" s="18" t="s">
        <v>6239</v>
      </c>
      <c r="R2058" s="41">
        <v>1</v>
      </c>
      <c r="S2058" s="41">
        <v>1</v>
      </c>
      <c r="T2058" s="18" t="s">
        <v>6280</v>
      </c>
      <c r="U2058" s="34"/>
      <c r="V2058" s="34"/>
      <c r="W2058" s="35"/>
      <c r="X2058" s="34"/>
      <c r="Y2058" s="35"/>
      <c r="Z2058" s="34"/>
      <c r="AA2058" s="34"/>
      <c r="AB2058" s="34"/>
      <c r="AC2058" s="34"/>
      <c r="AD2058" s="34"/>
      <c r="AE2058" s="34"/>
      <c r="AF2058" s="34"/>
      <c r="AG2058" s="34"/>
      <c r="AH2058" s="34"/>
      <c r="AI2058" s="35"/>
      <c r="AJ2058" s="35"/>
      <c r="AK2058" s="35"/>
      <c r="AL2058" s="35"/>
      <c r="AM2058" s="35"/>
    </row>
    <row r="2059" spans="1:39" ht="14.4" hidden="1">
      <c r="A2059" s="36">
        <v>2058</v>
      </c>
      <c r="B2059" s="37" t="s">
        <v>5344</v>
      </c>
      <c r="C2059" s="37" t="s">
        <v>8369</v>
      </c>
      <c r="D2059" s="38">
        <v>18</v>
      </c>
      <c r="E2059" s="38" t="s">
        <v>6263</v>
      </c>
      <c r="F2059" s="39" t="s">
        <v>5345</v>
      </c>
      <c r="G2059" s="38" t="s">
        <v>6236</v>
      </c>
      <c r="H2059" s="39">
        <v>719411487</v>
      </c>
      <c r="I2059" s="40" t="s">
        <v>6237</v>
      </c>
      <c r="J2059" s="38" t="s">
        <v>6236</v>
      </c>
      <c r="K2059" s="18" t="s">
        <v>180</v>
      </c>
      <c r="L2059" s="45">
        <v>774277</v>
      </c>
      <c r="M2059" s="41">
        <v>2</v>
      </c>
      <c r="N2059" s="18" t="s">
        <v>1219</v>
      </c>
      <c r="O2059" s="18" t="s">
        <v>6247</v>
      </c>
      <c r="P2059" s="42">
        <v>0.45833333333333331</v>
      </c>
      <c r="Q2059" s="18" t="s">
        <v>6239</v>
      </c>
      <c r="R2059" s="41">
        <v>1</v>
      </c>
      <c r="S2059" s="50"/>
      <c r="T2059" s="18" t="s">
        <v>6280</v>
      </c>
      <c r="U2059" s="34"/>
      <c r="V2059" s="34"/>
      <c r="W2059" s="35"/>
      <c r="X2059" s="34"/>
      <c r="Y2059" s="35"/>
      <c r="Z2059" s="34"/>
      <c r="AA2059" s="34"/>
      <c r="AB2059" s="34"/>
      <c r="AC2059" s="34"/>
      <c r="AD2059" s="34"/>
      <c r="AE2059" s="34"/>
      <c r="AF2059" s="34"/>
      <c r="AG2059" s="34"/>
      <c r="AH2059" s="34"/>
      <c r="AI2059" s="35"/>
      <c r="AJ2059" s="35"/>
      <c r="AK2059" s="35"/>
      <c r="AL2059" s="35"/>
      <c r="AM2059" s="35"/>
    </row>
    <row r="2060" spans="1:39" ht="14.4" hidden="1">
      <c r="A2060" s="36">
        <v>2059</v>
      </c>
      <c r="B2060" s="37" t="s">
        <v>3044</v>
      </c>
      <c r="C2060" s="37" t="s">
        <v>8370</v>
      </c>
      <c r="D2060" s="38">
        <v>11</v>
      </c>
      <c r="E2060" s="38" t="s">
        <v>6497</v>
      </c>
      <c r="F2060" s="39" t="s">
        <v>3045</v>
      </c>
      <c r="G2060" s="38" t="s">
        <v>6236</v>
      </c>
      <c r="H2060" s="39">
        <v>719411139</v>
      </c>
      <c r="I2060" s="40" t="s">
        <v>6237</v>
      </c>
      <c r="J2060" s="38" t="s">
        <v>6236</v>
      </c>
      <c r="K2060" s="18" t="s">
        <v>180</v>
      </c>
      <c r="L2060" s="41">
        <v>1626884</v>
      </c>
      <c r="M2060" s="41">
        <v>2</v>
      </c>
      <c r="N2060" s="18" t="s">
        <v>3046</v>
      </c>
      <c r="O2060" s="18" t="s">
        <v>6247</v>
      </c>
      <c r="P2060" s="42">
        <v>0.45833333333333331</v>
      </c>
      <c r="Q2060" s="18" t="s">
        <v>6239</v>
      </c>
      <c r="R2060" s="41">
        <v>1</v>
      </c>
      <c r="S2060" s="41">
        <v>1</v>
      </c>
      <c r="T2060" s="18" t="s">
        <v>6280</v>
      </c>
      <c r="U2060" s="34"/>
      <c r="V2060" s="34"/>
      <c r="W2060" s="35"/>
      <c r="X2060" s="34"/>
      <c r="Y2060" s="35"/>
      <c r="Z2060" s="34"/>
      <c r="AA2060" s="34"/>
      <c r="AB2060" s="34"/>
      <c r="AC2060" s="34"/>
      <c r="AD2060" s="34"/>
      <c r="AE2060" s="34"/>
      <c r="AF2060" s="34"/>
      <c r="AG2060" s="34"/>
      <c r="AH2060" s="34"/>
      <c r="AI2060" s="35"/>
      <c r="AJ2060" s="35"/>
      <c r="AK2060" s="35"/>
      <c r="AL2060" s="35"/>
      <c r="AM2060" s="35"/>
    </row>
    <row r="2061" spans="1:39" ht="14.4" hidden="1">
      <c r="A2061" s="36">
        <v>2060</v>
      </c>
      <c r="B2061" s="37" t="s">
        <v>3451</v>
      </c>
      <c r="C2061" s="37" t="s">
        <v>8371</v>
      </c>
      <c r="D2061" s="38">
        <v>12</v>
      </c>
      <c r="E2061" s="38" t="s">
        <v>6235</v>
      </c>
      <c r="F2061" s="39" t="s">
        <v>3452</v>
      </c>
      <c r="G2061" s="38" t="s">
        <v>6236</v>
      </c>
      <c r="H2061" s="39">
        <v>719411187</v>
      </c>
      <c r="I2061" s="40" t="s">
        <v>6237</v>
      </c>
      <c r="J2061" s="38" t="s">
        <v>6236</v>
      </c>
      <c r="K2061" s="18" t="s">
        <v>180</v>
      </c>
      <c r="L2061" s="41">
        <v>1255902</v>
      </c>
      <c r="M2061" s="41">
        <v>2</v>
      </c>
      <c r="N2061" s="18" t="s">
        <v>3453</v>
      </c>
      <c r="O2061" s="18" t="s">
        <v>6247</v>
      </c>
      <c r="P2061" s="42">
        <v>0.45833333333333331</v>
      </c>
      <c r="Q2061" s="18" t="s">
        <v>6239</v>
      </c>
      <c r="R2061" s="41">
        <v>1</v>
      </c>
      <c r="S2061" s="41">
        <v>1</v>
      </c>
      <c r="T2061" s="18" t="s">
        <v>6280</v>
      </c>
      <c r="U2061" s="34"/>
      <c r="V2061" s="34"/>
      <c r="W2061" s="35"/>
      <c r="X2061" s="34"/>
      <c r="Y2061" s="35"/>
      <c r="Z2061" s="34"/>
      <c r="AA2061" s="34"/>
      <c r="AB2061" s="34"/>
      <c r="AC2061" s="34"/>
      <c r="AD2061" s="34"/>
      <c r="AE2061" s="34"/>
      <c r="AF2061" s="34"/>
      <c r="AG2061" s="34"/>
      <c r="AH2061" s="34"/>
      <c r="AI2061" s="35"/>
      <c r="AJ2061" s="35"/>
      <c r="AK2061" s="35"/>
      <c r="AL2061" s="35"/>
      <c r="AM2061" s="35"/>
    </row>
    <row r="2062" spans="1:39" ht="14.4" hidden="1">
      <c r="A2062" s="36">
        <v>2061</v>
      </c>
      <c r="B2062" s="37" t="s">
        <v>4000</v>
      </c>
      <c r="C2062" s="37" t="s">
        <v>8372</v>
      </c>
      <c r="D2062" s="38">
        <v>13</v>
      </c>
      <c r="E2062" s="38" t="s">
        <v>6267</v>
      </c>
      <c r="F2062" s="39" t="s">
        <v>4001</v>
      </c>
      <c r="G2062" s="38" t="s">
        <v>6236</v>
      </c>
      <c r="H2062" s="39">
        <v>719411248</v>
      </c>
      <c r="I2062" s="40" t="s">
        <v>6237</v>
      </c>
      <c r="J2062" s="38" t="s">
        <v>6236</v>
      </c>
      <c r="K2062" s="18" t="s">
        <v>180</v>
      </c>
      <c r="L2062" s="41">
        <v>1344141</v>
      </c>
      <c r="M2062" s="41">
        <v>2</v>
      </c>
      <c r="N2062" s="18" t="s">
        <v>4002</v>
      </c>
      <c r="O2062" s="18" t="s">
        <v>6247</v>
      </c>
      <c r="P2062" s="42">
        <v>0.45833333333333331</v>
      </c>
      <c r="Q2062" s="18" t="s">
        <v>6268</v>
      </c>
      <c r="R2062" s="41">
        <v>1</v>
      </c>
      <c r="S2062" s="41">
        <v>1</v>
      </c>
      <c r="T2062" s="18" t="s">
        <v>6280</v>
      </c>
      <c r="U2062" s="34"/>
      <c r="V2062" s="34"/>
      <c r="W2062" s="35"/>
      <c r="X2062" s="34"/>
      <c r="Y2062" s="35"/>
      <c r="Z2062" s="34"/>
      <c r="AA2062" s="34"/>
      <c r="AB2062" s="34"/>
      <c r="AC2062" s="34"/>
      <c r="AD2062" s="34"/>
      <c r="AE2062" s="34"/>
      <c r="AF2062" s="34"/>
      <c r="AG2062" s="34"/>
      <c r="AH2062" s="34"/>
      <c r="AI2062" s="35"/>
      <c r="AJ2062" s="35"/>
      <c r="AK2062" s="35"/>
      <c r="AL2062" s="35"/>
      <c r="AM2062" s="35"/>
    </row>
    <row r="2063" spans="1:39" ht="14.4" hidden="1">
      <c r="A2063" s="36">
        <v>2062</v>
      </c>
      <c r="B2063" s="37" t="s">
        <v>4277</v>
      </c>
      <c r="C2063" s="37" t="s">
        <v>8373</v>
      </c>
      <c r="D2063" s="38">
        <v>14</v>
      </c>
      <c r="E2063" s="38" t="s">
        <v>6267</v>
      </c>
      <c r="F2063" s="39" t="s">
        <v>4278</v>
      </c>
      <c r="G2063" s="38" t="s">
        <v>6236</v>
      </c>
      <c r="H2063" s="39">
        <v>719411304</v>
      </c>
      <c r="I2063" s="40" t="s">
        <v>6237</v>
      </c>
      <c r="J2063" s="38" t="s">
        <v>6236</v>
      </c>
      <c r="K2063" s="18" t="s">
        <v>180</v>
      </c>
      <c r="L2063" s="41">
        <v>1423981</v>
      </c>
      <c r="M2063" s="41">
        <v>2</v>
      </c>
      <c r="N2063" s="18" t="s">
        <v>4279</v>
      </c>
      <c r="O2063" s="18" t="s">
        <v>6247</v>
      </c>
      <c r="P2063" s="42">
        <v>0.45833333333333331</v>
      </c>
      <c r="Q2063" s="18" t="s">
        <v>6239</v>
      </c>
      <c r="R2063" s="41">
        <v>1</v>
      </c>
      <c r="S2063" s="41">
        <v>1</v>
      </c>
      <c r="T2063" s="18" t="s">
        <v>6280</v>
      </c>
      <c r="U2063" s="34"/>
      <c r="V2063" s="34"/>
      <c r="W2063" s="35"/>
      <c r="X2063" s="34"/>
      <c r="Y2063" s="35"/>
      <c r="Z2063" s="34"/>
      <c r="AA2063" s="34"/>
      <c r="AB2063" s="34"/>
      <c r="AC2063" s="34"/>
      <c r="AD2063" s="34"/>
      <c r="AE2063" s="34"/>
      <c r="AF2063" s="34"/>
      <c r="AG2063" s="34"/>
      <c r="AH2063" s="34"/>
      <c r="AI2063" s="35"/>
      <c r="AJ2063" s="35"/>
      <c r="AK2063" s="35"/>
      <c r="AL2063" s="35"/>
      <c r="AM2063" s="35"/>
    </row>
    <row r="2064" spans="1:39" ht="14.4" hidden="1">
      <c r="A2064" s="36">
        <v>2063</v>
      </c>
      <c r="B2064" s="37" t="s">
        <v>579</v>
      </c>
      <c r="C2064" s="37" t="s">
        <v>8374</v>
      </c>
      <c r="D2064" s="38">
        <v>6</v>
      </c>
      <c r="E2064" s="38" t="s">
        <v>6267</v>
      </c>
      <c r="F2064" s="39" t="s">
        <v>580</v>
      </c>
      <c r="G2064" s="38" t="s">
        <v>6236</v>
      </c>
      <c r="H2064" s="39">
        <v>719410883</v>
      </c>
      <c r="I2064" s="40" t="s">
        <v>6237</v>
      </c>
      <c r="J2064" s="38" t="s">
        <v>6236</v>
      </c>
      <c r="K2064" s="18" t="s">
        <v>180</v>
      </c>
      <c r="L2064" s="45">
        <v>1265376</v>
      </c>
      <c r="M2064" s="41">
        <v>2</v>
      </c>
      <c r="N2064" s="18" t="s">
        <v>581</v>
      </c>
      <c r="O2064" s="18" t="s">
        <v>6247</v>
      </c>
      <c r="P2064" s="42">
        <v>0.45833333333333331</v>
      </c>
      <c r="Q2064" s="18" t="s">
        <v>6268</v>
      </c>
      <c r="R2064" s="41">
        <v>1</v>
      </c>
      <c r="S2064" s="41">
        <v>1</v>
      </c>
      <c r="T2064" s="18" t="s">
        <v>6280</v>
      </c>
      <c r="U2064" s="34"/>
      <c r="V2064" s="34"/>
      <c r="W2064" s="35"/>
      <c r="X2064" s="34"/>
      <c r="Y2064" s="35"/>
      <c r="Z2064" s="34"/>
      <c r="AA2064" s="34"/>
      <c r="AB2064" s="34"/>
      <c r="AC2064" s="34"/>
      <c r="AD2064" s="34"/>
      <c r="AE2064" s="34"/>
      <c r="AF2064" s="34"/>
      <c r="AG2064" s="34"/>
      <c r="AH2064" s="34"/>
      <c r="AI2064" s="35"/>
      <c r="AJ2064" s="35"/>
      <c r="AK2064" s="35"/>
      <c r="AL2064" s="35"/>
      <c r="AM2064" s="35"/>
    </row>
    <row r="2065" spans="1:39" ht="14.4" hidden="1">
      <c r="A2065" s="36">
        <v>2064</v>
      </c>
      <c r="B2065" s="37" t="s">
        <v>3093</v>
      </c>
      <c r="C2065" s="37" t="s">
        <v>8375</v>
      </c>
      <c r="D2065" s="38">
        <v>11</v>
      </c>
      <c r="E2065" s="38" t="s">
        <v>6270</v>
      </c>
      <c r="F2065" s="39" t="s">
        <v>3094</v>
      </c>
      <c r="G2065" s="38" t="s">
        <v>6236</v>
      </c>
      <c r="H2065" s="39">
        <v>719411152</v>
      </c>
      <c r="I2065" s="40" t="s">
        <v>6237</v>
      </c>
      <c r="J2065" s="38" t="s">
        <v>6236</v>
      </c>
      <c r="K2065" s="18" t="s">
        <v>180</v>
      </c>
      <c r="L2065" s="45">
        <v>1265376</v>
      </c>
      <c r="M2065" s="41">
        <v>2</v>
      </c>
      <c r="N2065" s="18" t="s">
        <v>581</v>
      </c>
      <c r="O2065" s="18" t="s">
        <v>6247</v>
      </c>
      <c r="P2065" s="42">
        <v>0.45833333333333331</v>
      </c>
      <c r="Q2065" s="18" t="s">
        <v>6268</v>
      </c>
      <c r="R2065" s="41">
        <v>1</v>
      </c>
      <c r="S2065" s="50"/>
      <c r="T2065" s="18" t="s">
        <v>6280</v>
      </c>
      <c r="U2065" s="34"/>
      <c r="V2065" s="34"/>
      <c r="W2065" s="35"/>
      <c r="X2065" s="34"/>
      <c r="Y2065" s="35"/>
      <c r="Z2065" s="34"/>
      <c r="AA2065" s="34"/>
      <c r="AB2065" s="34"/>
      <c r="AC2065" s="34"/>
      <c r="AD2065" s="34"/>
      <c r="AE2065" s="34"/>
      <c r="AF2065" s="34"/>
      <c r="AG2065" s="34"/>
      <c r="AH2065" s="34"/>
      <c r="AI2065" s="35"/>
      <c r="AJ2065" s="35"/>
      <c r="AK2065" s="35"/>
      <c r="AL2065" s="35"/>
      <c r="AM2065" s="35"/>
    </row>
    <row r="2066" spans="1:39" ht="14.4" hidden="1">
      <c r="A2066" s="36">
        <v>2065</v>
      </c>
      <c r="B2066" s="37" t="s">
        <v>4751</v>
      </c>
      <c r="C2066" s="37" t="s">
        <v>8376</v>
      </c>
      <c r="D2066" s="38">
        <v>16</v>
      </c>
      <c r="E2066" s="38" t="s">
        <v>6267</v>
      </c>
      <c r="F2066" s="39" t="s">
        <v>4752</v>
      </c>
      <c r="G2066" s="38" t="s">
        <v>6236</v>
      </c>
      <c r="H2066" s="39">
        <v>719411375</v>
      </c>
      <c r="I2066" s="40" t="s">
        <v>6237</v>
      </c>
      <c r="J2066" s="38" t="s">
        <v>6236</v>
      </c>
      <c r="K2066" s="18" t="s">
        <v>180</v>
      </c>
      <c r="L2066" s="41">
        <v>1420281</v>
      </c>
      <c r="M2066" s="41">
        <v>2</v>
      </c>
      <c r="N2066" s="18" t="s">
        <v>4753</v>
      </c>
      <c r="O2066" s="18" t="s">
        <v>6247</v>
      </c>
      <c r="P2066" s="42">
        <v>0.45833333333333331</v>
      </c>
      <c r="Q2066" s="18" t="s">
        <v>6239</v>
      </c>
      <c r="R2066" s="41">
        <v>1</v>
      </c>
      <c r="S2066" s="41">
        <v>1</v>
      </c>
      <c r="T2066" s="18" t="s">
        <v>6280</v>
      </c>
      <c r="U2066" s="34"/>
      <c r="V2066" s="34"/>
      <c r="W2066" s="35"/>
      <c r="X2066" s="34"/>
      <c r="Y2066" s="35"/>
      <c r="Z2066" s="34"/>
      <c r="AA2066" s="34"/>
      <c r="AB2066" s="34"/>
      <c r="AC2066" s="34"/>
      <c r="AD2066" s="34"/>
      <c r="AE2066" s="34"/>
      <c r="AF2066" s="34"/>
      <c r="AG2066" s="34"/>
      <c r="AH2066" s="34"/>
      <c r="AI2066" s="35"/>
      <c r="AJ2066" s="35"/>
      <c r="AK2066" s="35"/>
      <c r="AL2066" s="35"/>
      <c r="AM2066" s="35"/>
    </row>
    <row r="2067" spans="1:39" ht="14.4" hidden="1">
      <c r="A2067" s="36">
        <v>2066</v>
      </c>
      <c r="B2067" s="37" t="s">
        <v>1768</v>
      </c>
      <c r="C2067" s="37" t="s">
        <v>8377</v>
      </c>
      <c r="D2067" s="38">
        <v>8</v>
      </c>
      <c r="E2067" s="38" t="s">
        <v>6263</v>
      </c>
      <c r="F2067" s="39" t="s">
        <v>1769</v>
      </c>
      <c r="G2067" s="38" t="s">
        <v>6236</v>
      </c>
      <c r="H2067" s="39">
        <v>719411000</v>
      </c>
      <c r="I2067" s="40" t="s">
        <v>6237</v>
      </c>
      <c r="J2067" s="38" t="s">
        <v>6236</v>
      </c>
      <c r="K2067" s="18" t="s">
        <v>180</v>
      </c>
      <c r="L2067" s="41">
        <v>1398693</v>
      </c>
      <c r="M2067" s="41">
        <v>2</v>
      </c>
      <c r="N2067" s="18" t="s">
        <v>1770</v>
      </c>
      <c r="O2067" s="18" t="s">
        <v>6247</v>
      </c>
      <c r="P2067" s="42">
        <v>0.45833333333333331</v>
      </c>
      <c r="Q2067" s="18" t="s">
        <v>6239</v>
      </c>
      <c r="R2067" s="41">
        <v>1</v>
      </c>
      <c r="S2067" s="41">
        <v>1</v>
      </c>
      <c r="T2067" s="18" t="s">
        <v>6280</v>
      </c>
      <c r="U2067" s="34"/>
      <c r="V2067" s="34"/>
      <c r="W2067" s="35"/>
      <c r="X2067" s="34"/>
      <c r="Y2067" s="35"/>
      <c r="Z2067" s="34"/>
      <c r="AA2067" s="34"/>
      <c r="AB2067" s="34"/>
      <c r="AC2067" s="34"/>
      <c r="AD2067" s="34"/>
      <c r="AE2067" s="34"/>
      <c r="AF2067" s="34"/>
      <c r="AG2067" s="34"/>
      <c r="AH2067" s="34"/>
      <c r="AI2067" s="35"/>
      <c r="AJ2067" s="35"/>
      <c r="AK2067" s="35"/>
      <c r="AL2067" s="35"/>
      <c r="AM2067" s="35"/>
    </row>
    <row r="2068" spans="1:39" ht="14.4" hidden="1">
      <c r="A2068" s="36">
        <v>2067</v>
      </c>
      <c r="B2068" s="37" t="s">
        <v>1636</v>
      </c>
      <c r="C2068" s="37" t="s">
        <v>8378</v>
      </c>
      <c r="D2068" s="38">
        <v>8</v>
      </c>
      <c r="E2068" s="38" t="s">
        <v>6270</v>
      </c>
      <c r="F2068" s="39" t="s">
        <v>1637</v>
      </c>
      <c r="G2068" s="38" t="s">
        <v>6236</v>
      </c>
      <c r="H2068" s="39">
        <v>719410975</v>
      </c>
      <c r="I2068" s="40" t="s">
        <v>6237</v>
      </c>
      <c r="J2068" s="38" t="s">
        <v>6236</v>
      </c>
      <c r="K2068" s="18" t="s">
        <v>180</v>
      </c>
      <c r="L2068" s="45">
        <v>1092215</v>
      </c>
      <c r="M2068" s="41">
        <v>2</v>
      </c>
      <c r="N2068" s="18" t="s">
        <v>1638</v>
      </c>
      <c r="O2068" s="18" t="s">
        <v>6247</v>
      </c>
      <c r="P2068" s="42">
        <v>0.45833333333333331</v>
      </c>
      <c r="Q2068" s="18" t="s">
        <v>6261</v>
      </c>
      <c r="R2068" s="41">
        <v>1</v>
      </c>
      <c r="S2068" s="41">
        <v>1</v>
      </c>
      <c r="T2068" s="18" t="s">
        <v>6280</v>
      </c>
      <c r="U2068" s="34"/>
      <c r="V2068" s="34"/>
      <c r="W2068" s="35"/>
      <c r="X2068" s="34"/>
      <c r="Y2068" s="35"/>
      <c r="Z2068" s="34"/>
      <c r="AA2068" s="34"/>
      <c r="AB2068" s="34"/>
      <c r="AC2068" s="34"/>
      <c r="AD2068" s="34"/>
      <c r="AE2068" s="34"/>
      <c r="AF2068" s="34"/>
      <c r="AG2068" s="34"/>
      <c r="AH2068" s="34"/>
      <c r="AI2068" s="35"/>
      <c r="AJ2068" s="35"/>
      <c r="AK2068" s="35"/>
      <c r="AL2068" s="35"/>
      <c r="AM2068" s="35"/>
    </row>
    <row r="2069" spans="1:39" ht="14.4" hidden="1">
      <c r="A2069" s="36">
        <v>2068</v>
      </c>
      <c r="B2069" s="37" t="s">
        <v>2483</v>
      </c>
      <c r="C2069" s="37" t="s">
        <v>8379</v>
      </c>
      <c r="D2069" s="38">
        <v>9</v>
      </c>
      <c r="E2069" s="38" t="s">
        <v>6279</v>
      </c>
      <c r="F2069" s="39" t="s">
        <v>2484</v>
      </c>
      <c r="G2069" s="38" t="s">
        <v>6236</v>
      </c>
      <c r="H2069" s="39">
        <v>719411064</v>
      </c>
      <c r="I2069" s="40" t="s">
        <v>6237</v>
      </c>
      <c r="J2069" s="38" t="s">
        <v>6236</v>
      </c>
      <c r="K2069" s="18" t="s">
        <v>180</v>
      </c>
      <c r="L2069" s="45">
        <v>1092215</v>
      </c>
      <c r="M2069" s="41">
        <v>2</v>
      </c>
      <c r="N2069" s="18" t="s">
        <v>1638</v>
      </c>
      <c r="O2069" s="18" t="s">
        <v>6247</v>
      </c>
      <c r="P2069" s="42">
        <v>0.45833333333333331</v>
      </c>
      <c r="Q2069" s="18" t="s">
        <v>6261</v>
      </c>
      <c r="R2069" s="41">
        <v>1</v>
      </c>
      <c r="S2069" s="50"/>
      <c r="T2069" s="18" t="s">
        <v>6280</v>
      </c>
      <c r="U2069" s="34"/>
      <c r="V2069" s="34"/>
      <c r="W2069" s="35"/>
      <c r="X2069" s="34"/>
      <c r="Y2069" s="35"/>
      <c r="Z2069" s="34"/>
      <c r="AA2069" s="34"/>
      <c r="AB2069" s="34"/>
      <c r="AC2069" s="34"/>
      <c r="AD2069" s="34"/>
      <c r="AE2069" s="34"/>
      <c r="AF2069" s="34"/>
      <c r="AG2069" s="34"/>
      <c r="AH2069" s="34"/>
      <c r="AI2069" s="35"/>
      <c r="AJ2069" s="35"/>
      <c r="AK2069" s="35"/>
      <c r="AL2069" s="35"/>
      <c r="AM2069" s="35"/>
    </row>
    <row r="2070" spans="1:39" ht="14.4" hidden="1">
      <c r="A2070" s="36">
        <v>2069</v>
      </c>
      <c r="B2070" s="37" t="s">
        <v>5668</v>
      </c>
      <c r="C2070" s="37" t="s">
        <v>8380</v>
      </c>
      <c r="D2070" s="38">
        <v>19</v>
      </c>
      <c r="E2070" s="38" t="s">
        <v>6286</v>
      </c>
      <c r="F2070" s="39" t="s">
        <v>5669</v>
      </c>
      <c r="G2070" s="38" t="s">
        <v>6236</v>
      </c>
      <c r="H2070" s="39">
        <v>719411552</v>
      </c>
      <c r="I2070" s="40" t="s">
        <v>6237</v>
      </c>
      <c r="J2070" s="38" t="s">
        <v>6236</v>
      </c>
      <c r="K2070" s="18" t="s">
        <v>180</v>
      </c>
      <c r="L2070" s="45">
        <v>1092215</v>
      </c>
      <c r="M2070" s="41">
        <v>2</v>
      </c>
      <c r="N2070" s="18" t="s">
        <v>1638</v>
      </c>
      <c r="O2070" s="18" t="s">
        <v>6247</v>
      </c>
      <c r="P2070" s="42">
        <v>0.45833333333333331</v>
      </c>
      <c r="Q2070" s="18" t="s">
        <v>6239</v>
      </c>
      <c r="R2070" s="41">
        <v>1</v>
      </c>
      <c r="S2070" s="50"/>
      <c r="T2070" s="18" t="s">
        <v>6280</v>
      </c>
      <c r="U2070" s="34"/>
      <c r="V2070" s="34"/>
      <c r="W2070" s="35"/>
      <c r="X2070" s="34"/>
      <c r="Y2070" s="35"/>
      <c r="Z2070" s="34"/>
      <c r="AA2070" s="34"/>
      <c r="AB2070" s="34"/>
      <c r="AC2070" s="34"/>
      <c r="AD2070" s="34"/>
      <c r="AE2070" s="34"/>
      <c r="AF2070" s="34"/>
      <c r="AG2070" s="34"/>
      <c r="AH2070" s="34"/>
      <c r="AI2070" s="35"/>
      <c r="AJ2070" s="35"/>
      <c r="AK2070" s="35"/>
      <c r="AL2070" s="35"/>
      <c r="AM2070" s="35"/>
    </row>
    <row r="2071" spans="1:39" ht="14.4" hidden="1">
      <c r="A2071" s="36">
        <v>2070</v>
      </c>
      <c r="B2071" s="37" t="s">
        <v>1356</v>
      </c>
      <c r="C2071" s="37" t="s">
        <v>8381</v>
      </c>
      <c r="D2071" s="38">
        <v>8</v>
      </c>
      <c r="E2071" s="38" t="s">
        <v>6535</v>
      </c>
      <c r="F2071" s="39" t="s">
        <v>1357</v>
      </c>
      <c r="G2071" s="38" t="s">
        <v>6236</v>
      </c>
      <c r="H2071" s="39">
        <v>719410959</v>
      </c>
      <c r="I2071" s="40" t="s">
        <v>6237</v>
      </c>
      <c r="J2071" s="38" t="s">
        <v>6236</v>
      </c>
      <c r="K2071" s="18" t="s">
        <v>180</v>
      </c>
      <c r="L2071" s="45">
        <v>943421</v>
      </c>
      <c r="M2071" s="41">
        <v>2</v>
      </c>
      <c r="N2071" s="18" t="s">
        <v>1358</v>
      </c>
      <c r="O2071" s="18" t="s">
        <v>6247</v>
      </c>
      <c r="P2071" s="42">
        <v>0.45833333333333331</v>
      </c>
      <c r="Q2071" s="18" t="s">
        <v>6239</v>
      </c>
      <c r="R2071" s="41">
        <v>1</v>
      </c>
      <c r="S2071" s="41">
        <v>1</v>
      </c>
      <c r="T2071" s="18" t="s">
        <v>6280</v>
      </c>
      <c r="U2071" s="34"/>
      <c r="V2071" s="34"/>
      <c r="W2071" s="35"/>
      <c r="X2071" s="34"/>
      <c r="Y2071" s="35"/>
      <c r="Z2071" s="34"/>
      <c r="AA2071" s="34"/>
      <c r="AB2071" s="34"/>
      <c r="AC2071" s="34"/>
      <c r="AD2071" s="34"/>
      <c r="AE2071" s="34"/>
      <c r="AF2071" s="34"/>
      <c r="AG2071" s="34"/>
      <c r="AH2071" s="34"/>
      <c r="AI2071" s="35"/>
      <c r="AJ2071" s="35"/>
      <c r="AK2071" s="35"/>
      <c r="AL2071" s="35"/>
      <c r="AM2071" s="35"/>
    </row>
    <row r="2072" spans="1:39" ht="14.4" hidden="1">
      <c r="A2072" s="36">
        <v>2071</v>
      </c>
      <c r="B2072" s="37" t="s">
        <v>2841</v>
      </c>
      <c r="C2072" s="37" t="s">
        <v>8382</v>
      </c>
      <c r="D2072" s="38">
        <v>10</v>
      </c>
      <c r="E2072" s="38" t="s">
        <v>6270</v>
      </c>
      <c r="F2072" s="39" t="s">
        <v>2842</v>
      </c>
      <c r="G2072" s="38" t="s">
        <v>6236</v>
      </c>
      <c r="H2072" s="39">
        <v>719411106</v>
      </c>
      <c r="I2072" s="40" t="s">
        <v>6237</v>
      </c>
      <c r="J2072" s="38" t="s">
        <v>6236</v>
      </c>
      <c r="K2072" s="18" t="s">
        <v>180</v>
      </c>
      <c r="L2072" s="45">
        <v>943421</v>
      </c>
      <c r="M2072" s="41">
        <v>2</v>
      </c>
      <c r="N2072" s="18" t="s">
        <v>1358</v>
      </c>
      <c r="O2072" s="18" t="s">
        <v>6247</v>
      </c>
      <c r="P2072" s="42">
        <v>0.45833333333333331</v>
      </c>
      <c r="Q2072" s="18" t="s">
        <v>6261</v>
      </c>
      <c r="R2072" s="41">
        <v>1</v>
      </c>
      <c r="S2072" s="50"/>
      <c r="T2072" s="18" t="s">
        <v>6280</v>
      </c>
      <c r="U2072" s="34"/>
      <c r="V2072" s="34"/>
      <c r="W2072" s="35"/>
      <c r="X2072" s="34"/>
      <c r="Y2072" s="35"/>
      <c r="Z2072" s="34"/>
      <c r="AA2072" s="34"/>
      <c r="AB2072" s="34"/>
      <c r="AC2072" s="34"/>
      <c r="AD2072" s="34"/>
      <c r="AE2072" s="34"/>
      <c r="AF2072" s="34"/>
      <c r="AG2072" s="34"/>
      <c r="AH2072" s="34"/>
      <c r="AI2072" s="35"/>
      <c r="AJ2072" s="35"/>
      <c r="AK2072" s="35"/>
      <c r="AL2072" s="35"/>
      <c r="AM2072" s="35"/>
    </row>
    <row r="2073" spans="1:39" ht="14.4" hidden="1">
      <c r="A2073" s="36">
        <v>2072</v>
      </c>
      <c r="B2073" s="37" t="s">
        <v>3675</v>
      </c>
      <c r="C2073" s="37" t="s">
        <v>8383</v>
      </c>
      <c r="D2073" s="38">
        <v>12</v>
      </c>
      <c r="E2073" s="38" t="s">
        <v>6279</v>
      </c>
      <c r="F2073" s="39" t="s">
        <v>3676</v>
      </c>
      <c r="G2073" s="38" t="s">
        <v>6236</v>
      </c>
      <c r="H2073" s="39">
        <v>719411213</v>
      </c>
      <c r="I2073" s="40" t="s">
        <v>6237</v>
      </c>
      <c r="J2073" s="38" t="s">
        <v>6236</v>
      </c>
      <c r="K2073" s="18" t="s">
        <v>180</v>
      </c>
      <c r="L2073" s="45">
        <v>943421</v>
      </c>
      <c r="M2073" s="41">
        <v>2</v>
      </c>
      <c r="N2073" s="18" t="s">
        <v>1358</v>
      </c>
      <c r="O2073" s="18" t="s">
        <v>6247</v>
      </c>
      <c r="P2073" s="42">
        <v>0.45833333333333331</v>
      </c>
      <c r="Q2073" s="18" t="s">
        <v>6261</v>
      </c>
      <c r="R2073" s="41">
        <v>1</v>
      </c>
      <c r="S2073" s="50"/>
      <c r="T2073" s="18" t="s">
        <v>6280</v>
      </c>
      <c r="U2073" s="34"/>
      <c r="V2073" s="34"/>
      <c r="W2073" s="35"/>
      <c r="X2073" s="34"/>
      <c r="Y2073" s="35"/>
      <c r="Z2073" s="34"/>
      <c r="AA2073" s="34"/>
      <c r="AB2073" s="34"/>
      <c r="AC2073" s="34"/>
      <c r="AD2073" s="34"/>
      <c r="AE2073" s="34"/>
      <c r="AF2073" s="34"/>
      <c r="AG2073" s="34"/>
      <c r="AH2073" s="34"/>
      <c r="AI2073" s="35"/>
      <c r="AJ2073" s="35"/>
      <c r="AK2073" s="35"/>
      <c r="AL2073" s="35"/>
      <c r="AM2073" s="35"/>
    </row>
    <row r="2074" spans="1:39" ht="14.4" hidden="1">
      <c r="A2074" s="36">
        <v>2073</v>
      </c>
      <c r="B2074" s="37" t="s">
        <v>5679</v>
      </c>
      <c r="C2074" s="37" t="s">
        <v>8384</v>
      </c>
      <c r="D2074" s="38">
        <v>19</v>
      </c>
      <c r="E2074" s="38" t="s">
        <v>6235</v>
      </c>
      <c r="F2074" s="39" t="s">
        <v>5680</v>
      </c>
      <c r="G2074" s="38" t="s">
        <v>6236</v>
      </c>
      <c r="H2074" s="39">
        <v>719411556</v>
      </c>
      <c r="I2074" s="40" t="s">
        <v>6237</v>
      </c>
      <c r="J2074" s="38" t="s">
        <v>6236</v>
      </c>
      <c r="K2074" s="18" t="s">
        <v>180</v>
      </c>
      <c r="L2074" s="41">
        <v>1326300</v>
      </c>
      <c r="M2074" s="41">
        <v>2</v>
      </c>
      <c r="N2074" s="18" t="s">
        <v>5681</v>
      </c>
      <c r="O2074" s="18" t="s">
        <v>6247</v>
      </c>
      <c r="P2074" s="42">
        <v>0.45833333333333331</v>
      </c>
      <c r="Q2074" s="18" t="s">
        <v>6239</v>
      </c>
      <c r="R2074" s="41">
        <v>1</v>
      </c>
      <c r="S2074" s="41">
        <v>1</v>
      </c>
      <c r="T2074" s="18" t="s">
        <v>6280</v>
      </c>
      <c r="U2074" s="34"/>
      <c r="V2074" s="34"/>
      <c r="W2074" s="35"/>
      <c r="X2074" s="34"/>
      <c r="Y2074" s="35"/>
      <c r="Z2074" s="34"/>
      <c r="AA2074" s="34"/>
      <c r="AB2074" s="34"/>
      <c r="AC2074" s="34"/>
      <c r="AD2074" s="34"/>
      <c r="AE2074" s="34"/>
      <c r="AF2074" s="34"/>
      <c r="AG2074" s="34"/>
      <c r="AH2074" s="34"/>
      <c r="AI2074" s="35"/>
      <c r="AJ2074" s="35"/>
      <c r="AK2074" s="35"/>
      <c r="AL2074" s="35"/>
      <c r="AM2074" s="35"/>
    </row>
    <row r="2075" spans="1:39" ht="14.4" hidden="1">
      <c r="A2075" s="36">
        <v>2074</v>
      </c>
      <c r="B2075" s="37" t="s">
        <v>5181</v>
      </c>
      <c r="C2075" s="37" t="s">
        <v>8385</v>
      </c>
      <c r="D2075" s="38">
        <v>17</v>
      </c>
      <c r="E2075" s="38" t="s">
        <v>6267</v>
      </c>
      <c r="F2075" s="39" t="s">
        <v>5182</v>
      </c>
      <c r="G2075" s="38" t="s">
        <v>6236</v>
      </c>
      <c r="H2075" s="39">
        <v>719411447</v>
      </c>
      <c r="I2075" s="40" t="s">
        <v>6237</v>
      </c>
      <c r="J2075" s="38" t="s">
        <v>6236</v>
      </c>
      <c r="K2075" s="18" t="s">
        <v>180</v>
      </c>
      <c r="L2075" s="41">
        <v>1589577</v>
      </c>
      <c r="M2075" s="41">
        <v>2</v>
      </c>
      <c r="N2075" s="18" t="s">
        <v>5183</v>
      </c>
      <c r="O2075" s="18" t="s">
        <v>6247</v>
      </c>
      <c r="P2075" s="42">
        <v>0.45833333333333331</v>
      </c>
      <c r="Q2075" s="18" t="s">
        <v>6239</v>
      </c>
      <c r="R2075" s="41">
        <v>1</v>
      </c>
      <c r="S2075" s="41">
        <v>1</v>
      </c>
      <c r="T2075" s="18" t="s">
        <v>6280</v>
      </c>
      <c r="U2075" s="34"/>
      <c r="V2075" s="34"/>
      <c r="W2075" s="35"/>
      <c r="X2075" s="34"/>
      <c r="Y2075" s="35"/>
      <c r="Z2075" s="34"/>
      <c r="AA2075" s="34"/>
      <c r="AB2075" s="34"/>
      <c r="AC2075" s="34"/>
      <c r="AD2075" s="34"/>
      <c r="AE2075" s="34"/>
      <c r="AF2075" s="34"/>
      <c r="AG2075" s="34"/>
      <c r="AH2075" s="34"/>
      <c r="AI2075" s="35"/>
      <c r="AJ2075" s="35"/>
      <c r="AK2075" s="35"/>
      <c r="AL2075" s="35"/>
      <c r="AM2075" s="35"/>
    </row>
    <row r="2076" spans="1:39" ht="14.4" hidden="1">
      <c r="A2076" s="36">
        <v>2075</v>
      </c>
      <c r="B2076" s="37" t="s">
        <v>4893</v>
      </c>
      <c r="C2076" s="37" t="s">
        <v>8386</v>
      </c>
      <c r="D2076" s="38">
        <v>16</v>
      </c>
      <c r="E2076" s="38" t="s">
        <v>6484</v>
      </c>
      <c r="F2076" s="39" t="s">
        <v>4894</v>
      </c>
      <c r="G2076" s="38" t="s">
        <v>6236</v>
      </c>
      <c r="H2076" s="39">
        <v>719411394</v>
      </c>
      <c r="I2076" s="40" t="s">
        <v>6237</v>
      </c>
      <c r="J2076" s="38" t="s">
        <v>6236</v>
      </c>
      <c r="K2076" s="18" t="s">
        <v>180</v>
      </c>
      <c r="L2076" s="41">
        <v>1292558</v>
      </c>
      <c r="M2076" s="41">
        <v>2</v>
      </c>
      <c r="N2076" s="18" t="s">
        <v>4895</v>
      </c>
      <c r="O2076" s="18" t="s">
        <v>6247</v>
      </c>
      <c r="P2076" s="42">
        <v>0.45833333333333331</v>
      </c>
      <c r="Q2076" s="18" t="s">
        <v>6239</v>
      </c>
      <c r="R2076" s="41">
        <v>1</v>
      </c>
      <c r="S2076" s="41">
        <v>1</v>
      </c>
      <c r="T2076" s="18" t="s">
        <v>6280</v>
      </c>
      <c r="U2076" s="34"/>
      <c r="V2076" s="34"/>
      <c r="W2076" s="35"/>
      <c r="X2076" s="34"/>
      <c r="Y2076" s="35"/>
      <c r="Z2076" s="34"/>
      <c r="AA2076" s="34"/>
      <c r="AB2076" s="34"/>
      <c r="AC2076" s="34"/>
      <c r="AD2076" s="34"/>
      <c r="AE2076" s="34"/>
      <c r="AF2076" s="34"/>
      <c r="AG2076" s="34"/>
      <c r="AH2076" s="34"/>
      <c r="AI2076" s="35"/>
      <c r="AJ2076" s="35"/>
      <c r="AK2076" s="35"/>
      <c r="AL2076" s="35"/>
      <c r="AM2076" s="35"/>
    </row>
    <row r="2077" spans="1:39" ht="14.4" hidden="1">
      <c r="A2077" s="36">
        <v>2076</v>
      </c>
      <c r="B2077" s="37" t="s">
        <v>1658</v>
      </c>
      <c r="C2077" s="37" t="s">
        <v>8387</v>
      </c>
      <c r="D2077" s="38">
        <v>8</v>
      </c>
      <c r="E2077" s="38" t="s">
        <v>6270</v>
      </c>
      <c r="F2077" s="39" t="s">
        <v>1659</v>
      </c>
      <c r="G2077" s="38" t="s">
        <v>6236</v>
      </c>
      <c r="H2077" s="39">
        <v>719410982</v>
      </c>
      <c r="I2077" s="40" t="s">
        <v>6237</v>
      </c>
      <c r="J2077" s="38" t="s">
        <v>6236</v>
      </c>
      <c r="K2077" s="18" t="s">
        <v>180</v>
      </c>
      <c r="L2077" s="45">
        <v>774086</v>
      </c>
      <c r="M2077" s="41">
        <v>2</v>
      </c>
      <c r="N2077" s="18" t="s">
        <v>1660</v>
      </c>
      <c r="O2077" s="18" t="s">
        <v>6247</v>
      </c>
      <c r="P2077" s="42">
        <v>0.45833333333333331</v>
      </c>
      <c r="Q2077" s="18" t="s">
        <v>6268</v>
      </c>
      <c r="R2077" s="41">
        <v>1</v>
      </c>
      <c r="S2077" s="41">
        <v>1</v>
      </c>
      <c r="T2077" s="18" t="s">
        <v>6280</v>
      </c>
      <c r="U2077" s="34"/>
      <c r="V2077" s="34"/>
      <c r="W2077" s="35"/>
      <c r="X2077" s="34"/>
      <c r="Y2077" s="35"/>
      <c r="Z2077" s="34"/>
      <c r="AA2077" s="34"/>
      <c r="AB2077" s="34"/>
      <c r="AC2077" s="34"/>
      <c r="AD2077" s="34"/>
      <c r="AE2077" s="34"/>
      <c r="AF2077" s="34"/>
      <c r="AG2077" s="34"/>
      <c r="AH2077" s="34"/>
      <c r="AI2077" s="35"/>
      <c r="AJ2077" s="35"/>
      <c r="AK2077" s="35"/>
      <c r="AL2077" s="35"/>
      <c r="AM2077" s="35"/>
    </row>
    <row r="2078" spans="1:39" ht="14.4" hidden="1">
      <c r="A2078" s="36">
        <v>2077</v>
      </c>
      <c r="B2078" s="37" t="s">
        <v>3817</v>
      </c>
      <c r="C2078" s="37" t="s">
        <v>8388</v>
      </c>
      <c r="D2078" s="38">
        <v>12</v>
      </c>
      <c r="E2078" s="38" t="s">
        <v>6279</v>
      </c>
      <c r="F2078" s="39" t="s">
        <v>3818</v>
      </c>
      <c r="G2078" s="38" t="s">
        <v>6236</v>
      </c>
      <c r="H2078" s="39">
        <v>719411218</v>
      </c>
      <c r="I2078" s="40" t="s">
        <v>6237</v>
      </c>
      <c r="J2078" s="38" t="s">
        <v>6236</v>
      </c>
      <c r="K2078" s="18" t="s">
        <v>180</v>
      </c>
      <c r="L2078" s="45">
        <v>774086</v>
      </c>
      <c r="M2078" s="41">
        <v>2</v>
      </c>
      <c r="N2078" s="18" t="s">
        <v>1660</v>
      </c>
      <c r="O2078" s="18" t="s">
        <v>6247</v>
      </c>
      <c r="P2078" s="42">
        <v>0.45833333333333331</v>
      </c>
      <c r="Q2078" s="18" t="s">
        <v>6261</v>
      </c>
      <c r="R2078" s="41">
        <v>1</v>
      </c>
      <c r="S2078" s="50"/>
      <c r="T2078" s="18" t="s">
        <v>6280</v>
      </c>
      <c r="U2078" s="34"/>
      <c r="V2078" s="34"/>
      <c r="W2078" s="35"/>
      <c r="X2078" s="34"/>
      <c r="Y2078" s="35"/>
      <c r="Z2078" s="34"/>
      <c r="AA2078" s="34"/>
      <c r="AB2078" s="34"/>
      <c r="AC2078" s="34"/>
      <c r="AD2078" s="34"/>
      <c r="AE2078" s="34"/>
      <c r="AF2078" s="34"/>
      <c r="AG2078" s="34"/>
      <c r="AH2078" s="34"/>
      <c r="AI2078" s="35"/>
      <c r="AJ2078" s="35"/>
      <c r="AK2078" s="35"/>
      <c r="AL2078" s="35"/>
      <c r="AM2078" s="35"/>
    </row>
    <row r="2079" spans="1:39" ht="14.4" hidden="1">
      <c r="A2079" s="36">
        <v>2078</v>
      </c>
      <c r="B2079" s="37" t="s">
        <v>4936</v>
      </c>
      <c r="C2079" s="37" t="s">
        <v>8389</v>
      </c>
      <c r="D2079" s="38">
        <v>16</v>
      </c>
      <c r="E2079" s="38" t="s">
        <v>6279</v>
      </c>
      <c r="F2079" s="39" t="s">
        <v>4937</v>
      </c>
      <c r="G2079" s="38" t="s">
        <v>6236</v>
      </c>
      <c r="H2079" s="39">
        <v>719411398</v>
      </c>
      <c r="I2079" s="40" t="s">
        <v>6237</v>
      </c>
      <c r="J2079" s="38" t="s">
        <v>6236</v>
      </c>
      <c r="K2079" s="18" t="s">
        <v>180</v>
      </c>
      <c r="L2079" s="45">
        <v>774086</v>
      </c>
      <c r="M2079" s="41">
        <v>2</v>
      </c>
      <c r="N2079" s="18" t="s">
        <v>1660</v>
      </c>
      <c r="O2079" s="18" t="s">
        <v>6247</v>
      </c>
      <c r="P2079" s="42">
        <v>0.45833333333333331</v>
      </c>
      <c r="Q2079" s="18" t="s">
        <v>6268</v>
      </c>
      <c r="R2079" s="41">
        <v>1</v>
      </c>
      <c r="S2079" s="50"/>
      <c r="T2079" s="18" t="s">
        <v>6280</v>
      </c>
      <c r="U2079" s="34"/>
      <c r="V2079" s="34"/>
      <c r="W2079" s="35"/>
      <c r="X2079" s="34"/>
      <c r="Y2079" s="35"/>
      <c r="Z2079" s="34"/>
      <c r="AA2079" s="34"/>
      <c r="AB2079" s="34"/>
      <c r="AC2079" s="34"/>
      <c r="AD2079" s="34"/>
      <c r="AE2079" s="34"/>
      <c r="AF2079" s="34"/>
      <c r="AG2079" s="34"/>
      <c r="AH2079" s="34"/>
      <c r="AI2079" s="35"/>
      <c r="AJ2079" s="35"/>
      <c r="AK2079" s="35"/>
      <c r="AL2079" s="35"/>
      <c r="AM2079" s="35"/>
    </row>
    <row r="2080" spans="1:39" ht="14.4" hidden="1">
      <c r="A2080" s="36">
        <v>2079</v>
      </c>
      <c r="B2080" s="37" t="s">
        <v>5312</v>
      </c>
      <c r="C2080" s="37" t="s">
        <v>8390</v>
      </c>
      <c r="D2080" s="38">
        <v>18</v>
      </c>
      <c r="E2080" s="38" t="s">
        <v>6235</v>
      </c>
      <c r="F2080" s="39" t="s">
        <v>5313</v>
      </c>
      <c r="G2080" s="38" t="s">
        <v>6236</v>
      </c>
      <c r="H2080" s="39">
        <v>719411472</v>
      </c>
      <c r="I2080" s="40" t="s">
        <v>6237</v>
      </c>
      <c r="J2080" s="38" t="s">
        <v>6236</v>
      </c>
      <c r="K2080" s="18" t="s">
        <v>180</v>
      </c>
      <c r="L2080" s="45">
        <v>774086</v>
      </c>
      <c r="M2080" s="41">
        <v>2</v>
      </c>
      <c r="N2080" s="18" t="s">
        <v>1660</v>
      </c>
      <c r="O2080" s="18" t="s">
        <v>6252</v>
      </c>
      <c r="P2080" s="42">
        <v>0.95833333333333337</v>
      </c>
      <c r="Q2080" s="18" t="s">
        <v>6299</v>
      </c>
      <c r="R2080" s="41">
        <v>1</v>
      </c>
      <c r="S2080" s="50"/>
      <c r="T2080" s="18" t="s">
        <v>6280</v>
      </c>
      <c r="U2080" s="34"/>
      <c r="V2080" s="34"/>
      <c r="W2080" s="35"/>
      <c r="X2080" s="34"/>
      <c r="Y2080" s="35"/>
      <c r="Z2080" s="34"/>
      <c r="AA2080" s="34"/>
      <c r="AB2080" s="34"/>
      <c r="AC2080" s="34"/>
      <c r="AD2080" s="34"/>
      <c r="AE2080" s="34"/>
      <c r="AF2080" s="34"/>
      <c r="AG2080" s="34"/>
      <c r="AH2080" s="34"/>
      <c r="AI2080" s="35"/>
      <c r="AJ2080" s="35"/>
      <c r="AK2080" s="35"/>
      <c r="AL2080" s="35"/>
      <c r="AM2080" s="35"/>
    </row>
    <row r="2081" spans="1:39" ht="14.4" hidden="1">
      <c r="A2081" s="36">
        <v>2080</v>
      </c>
      <c r="B2081" s="37" t="s">
        <v>5314</v>
      </c>
      <c r="C2081" s="37" t="s">
        <v>8391</v>
      </c>
      <c r="D2081" s="38">
        <v>18</v>
      </c>
      <c r="E2081" s="38" t="s">
        <v>6235</v>
      </c>
      <c r="F2081" s="39" t="s">
        <v>5315</v>
      </c>
      <c r="G2081" s="38" t="s">
        <v>6236</v>
      </c>
      <c r="H2081" s="39">
        <v>719411473</v>
      </c>
      <c r="I2081" s="40" t="s">
        <v>6237</v>
      </c>
      <c r="J2081" s="38" t="s">
        <v>6236</v>
      </c>
      <c r="K2081" s="18" t="s">
        <v>180</v>
      </c>
      <c r="L2081" s="45">
        <v>774086</v>
      </c>
      <c r="M2081" s="41">
        <v>2</v>
      </c>
      <c r="N2081" s="18" t="s">
        <v>1660</v>
      </c>
      <c r="O2081" s="18" t="s">
        <v>6252</v>
      </c>
      <c r="P2081" s="42">
        <v>0.95833333333333337</v>
      </c>
      <c r="Q2081" s="18" t="s">
        <v>6299</v>
      </c>
      <c r="R2081" s="41">
        <v>1</v>
      </c>
      <c r="S2081" s="50"/>
      <c r="T2081" s="18" t="s">
        <v>6280</v>
      </c>
      <c r="U2081" s="34"/>
      <c r="V2081" s="34"/>
      <c r="W2081" s="35"/>
      <c r="X2081" s="34"/>
      <c r="Y2081" s="35"/>
      <c r="Z2081" s="34"/>
      <c r="AA2081" s="34"/>
      <c r="AB2081" s="34"/>
      <c r="AC2081" s="34"/>
      <c r="AD2081" s="34"/>
      <c r="AE2081" s="34"/>
      <c r="AF2081" s="34"/>
      <c r="AG2081" s="34"/>
      <c r="AH2081" s="34"/>
      <c r="AI2081" s="35"/>
      <c r="AJ2081" s="35"/>
      <c r="AK2081" s="35"/>
      <c r="AL2081" s="35"/>
      <c r="AM2081" s="35"/>
    </row>
    <row r="2082" spans="1:39" ht="14.4" hidden="1">
      <c r="A2082" s="36">
        <v>2081</v>
      </c>
      <c r="B2082" s="37" t="s">
        <v>5316</v>
      </c>
      <c r="C2082" s="37" t="s">
        <v>8392</v>
      </c>
      <c r="D2082" s="38">
        <v>18</v>
      </c>
      <c r="E2082" s="38" t="s">
        <v>6235</v>
      </c>
      <c r="F2082" s="39" t="s">
        <v>5317</v>
      </c>
      <c r="G2082" s="38" t="s">
        <v>6236</v>
      </c>
      <c r="H2082" s="39">
        <v>719411474</v>
      </c>
      <c r="I2082" s="40" t="s">
        <v>6237</v>
      </c>
      <c r="J2082" s="38" t="s">
        <v>6236</v>
      </c>
      <c r="K2082" s="18" t="s">
        <v>180</v>
      </c>
      <c r="L2082" s="45">
        <v>774086</v>
      </c>
      <c r="M2082" s="41">
        <v>2</v>
      </c>
      <c r="N2082" s="18" t="s">
        <v>1660</v>
      </c>
      <c r="O2082" s="18" t="s">
        <v>6252</v>
      </c>
      <c r="P2082" s="42">
        <v>0.95833333333333337</v>
      </c>
      <c r="Q2082" s="18" t="s">
        <v>6299</v>
      </c>
      <c r="R2082" s="41">
        <v>1</v>
      </c>
      <c r="S2082" s="50"/>
      <c r="T2082" s="18" t="s">
        <v>6280</v>
      </c>
      <c r="U2082" s="34"/>
      <c r="V2082" s="34"/>
      <c r="W2082" s="35"/>
      <c r="X2082" s="34"/>
      <c r="Y2082" s="35"/>
      <c r="Z2082" s="34"/>
      <c r="AA2082" s="34"/>
      <c r="AB2082" s="34"/>
      <c r="AC2082" s="34"/>
      <c r="AD2082" s="34"/>
      <c r="AE2082" s="34"/>
      <c r="AF2082" s="34"/>
      <c r="AG2082" s="34"/>
      <c r="AH2082" s="34"/>
      <c r="AI2082" s="35"/>
      <c r="AJ2082" s="35"/>
      <c r="AK2082" s="35"/>
      <c r="AL2082" s="35"/>
      <c r="AM2082" s="35"/>
    </row>
    <row r="2083" spans="1:39" ht="14.4" hidden="1">
      <c r="A2083" s="36">
        <v>2082</v>
      </c>
      <c r="B2083" s="37" t="s">
        <v>5318</v>
      </c>
      <c r="C2083" s="37" t="s">
        <v>8393</v>
      </c>
      <c r="D2083" s="38">
        <v>18</v>
      </c>
      <c r="E2083" s="38" t="s">
        <v>6235</v>
      </c>
      <c r="F2083" s="39" t="s">
        <v>5319</v>
      </c>
      <c r="G2083" s="38" t="s">
        <v>6236</v>
      </c>
      <c r="H2083" s="39">
        <v>719411475</v>
      </c>
      <c r="I2083" s="40" t="s">
        <v>6237</v>
      </c>
      <c r="J2083" s="38" t="s">
        <v>6236</v>
      </c>
      <c r="K2083" s="18" t="s">
        <v>180</v>
      </c>
      <c r="L2083" s="45">
        <v>774086</v>
      </c>
      <c r="M2083" s="41">
        <v>2</v>
      </c>
      <c r="N2083" s="18" t="s">
        <v>1660</v>
      </c>
      <c r="O2083" s="18" t="s">
        <v>6252</v>
      </c>
      <c r="P2083" s="42">
        <v>0.95833333333333337</v>
      </c>
      <c r="Q2083" s="18" t="s">
        <v>6299</v>
      </c>
      <c r="R2083" s="41">
        <v>1</v>
      </c>
      <c r="S2083" s="50"/>
      <c r="T2083" s="18" t="s">
        <v>6280</v>
      </c>
      <c r="U2083" s="34"/>
      <c r="V2083" s="34"/>
      <c r="W2083" s="35"/>
      <c r="X2083" s="34"/>
      <c r="Y2083" s="35"/>
      <c r="Z2083" s="34"/>
      <c r="AA2083" s="34"/>
      <c r="AB2083" s="34"/>
      <c r="AC2083" s="34"/>
      <c r="AD2083" s="34"/>
      <c r="AE2083" s="34"/>
      <c r="AF2083" s="34"/>
      <c r="AG2083" s="34"/>
      <c r="AH2083" s="34"/>
      <c r="AI2083" s="35"/>
      <c r="AJ2083" s="35"/>
      <c r="AK2083" s="35"/>
      <c r="AL2083" s="35"/>
      <c r="AM2083" s="35"/>
    </row>
    <row r="2084" spans="1:39" ht="14.4" hidden="1">
      <c r="A2084" s="36">
        <v>2083</v>
      </c>
      <c r="B2084" s="37" t="s">
        <v>5320</v>
      </c>
      <c r="C2084" s="37" t="s">
        <v>8394</v>
      </c>
      <c r="D2084" s="38">
        <v>18</v>
      </c>
      <c r="E2084" s="38" t="s">
        <v>6235</v>
      </c>
      <c r="F2084" s="39" t="s">
        <v>5321</v>
      </c>
      <c r="G2084" s="38" t="s">
        <v>6236</v>
      </c>
      <c r="H2084" s="39">
        <v>719411476</v>
      </c>
      <c r="I2084" s="40" t="s">
        <v>6237</v>
      </c>
      <c r="J2084" s="38" t="s">
        <v>6236</v>
      </c>
      <c r="K2084" s="18" t="s">
        <v>180</v>
      </c>
      <c r="L2084" s="45">
        <v>774086</v>
      </c>
      <c r="M2084" s="41">
        <v>2</v>
      </c>
      <c r="N2084" s="18" t="s">
        <v>1660</v>
      </c>
      <c r="O2084" s="18" t="s">
        <v>6252</v>
      </c>
      <c r="P2084" s="42">
        <v>0.95833333333333337</v>
      </c>
      <c r="Q2084" s="18" t="s">
        <v>6299</v>
      </c>
      <c r="R2084" s="41">
        <v>1</v>
      </c>
      <c r="S2084" s="50"/>
      <c r="T2084" s="18" t="s">
        <v>6280</v>
      </c>
      <c r="U2084" s="34"/>
      <c r="V2084" s="34"/>
      <c r="W2084" s="35"/>
      <c r="X2084" s="34"/>
      <c r="Y2084" s="35"/>
      <c r="Z2084" s="34"/>
      <c r="AA2084" s="34"/>
      <c r="AB2084" s="34"/>
      <c r="AC2084" s="34"/>
      <c r="AD2084" s="34"/>
      <c r="AE2084" s="34"/>
      <c r="AF2084" s="34"/>
      <c r="AG2084" s="34"/>
      <c r="AH2084" s="34"/>
      <c r="AI2084" s="35"/>
      <c r="AJ2084" s="35"/>
      <c r="AK2084" s="35"/>
      <c r="AL2084" s="35"/>
      <c r="AM2084" s="35"/>
    </row>
    <row r="2085" spans="1:39" ht="14.4" hidden="1">
      <c r="A2085" s="36">
        <v>2084</v>
      </c>
      <c r="B2085" s="37" t="s">
        <v>5322</v>
      </c>
      <c r="C2085" s="37" t="s">
        <v>8395</v>
      </c>
      <c r="D2085" s="38">
        <v>18</v>
      </c>
      <c r="E2085" s="38" t="s">
        <v>6235</v>
      </c>
      <c r="F2085" s="39" t="s">
        <v>5323</v>
      </c>
      <c r="G2085" s="38" t="s">
        <v>6236</v>
      </c>
      <c r="H2085" s="39">
        <v>719411478</v>
      </c>
      <c r="I2085" s="40" t="s">
        <v>6237</v>
      </c>
      <c r="J2085" s="38" t="s">
        <v>6236</v>
      </c>
      <c r="K2085" s="18" t="s">
        <v>180</v>
      </c>
      <c r="L2085" s="45">
        <v>774086</v>
      </c>
      <c r="M2085" s="41">
        <v>2</v>
      </c>
      <c r="N2085" s="18" t="s">
        <v>1660</v>
      </c>
      <c r="O2085" s="18" t="s">
        <v>6252</v>
      </c>
      <c r="P2085" s="42">
        <v>0.95833333333333337</v>
      </c>
      <c r="Q2085" s="18" t="s">
        <v>6299</v>
      </c>
      <c r="R2085" s="41">
        <v>1</v>
      </c>
      <c r="S2085" s="50"/>
      <c r="T2085" s="18" t="s">
        <v>6280</v>
      </c>
      <c r="U2085" s="34"/>
      <c r="V2085" s="34"/>
      <c r="W2085" s="35"/>
      <c r="X2085" s="34"/>
      <c r="Y2085" s="35"/>
      <c r="Z2085" s="34"/>
      <c r="AA2085" s="34"/>
      <c r="AB2085" s="34"/>
      <c r="AC2085" s="34"/>
      <c r="AD2085" s="34"/>
      <c r="AE2085" s="34"/>
      <c r="AF2085" s="34"/>
      <c r="AG2085" s="34"/>
      <c r="AH2085" s="34"/>
      <c r="AI2085" s="35"/>
      <c r="AJ2085" s="35"/>
      <c r="AK2085" s="35"/>
      <c r="AL2085" s="35"/>
      <c r="AM2085" s="35"/>
    </row>
    <row r="2086" spans="1:39" ht="14.4" hidden="1">
      <c r="A2086" s="36">
        <v>2085</v>
      </c>
      <c r="B2086" s="37" t="s">
        <v>5329</v>
      </c>
      <c r="C2086" s="37" t="s">
        <v>8396</v>
      </c>
      <c r="D2086" s="38">
        <v>18</v>
      </c>
      <c r="E2086" s="38" t="s">
        <v>6235</v>
      </c>
      <c r="F2086" s="39" t="s">
        <v>5330</v>
      </c>
      <c r="G2086" s="38" t="s">
        <v>6236</v>
      </c>
      <c r="H2086" s="39">
        <v>719411481</v>
      </c>
      <c r="I2086" s="40" t="s">
        <v>6237</v>
      </c>
      <c r="J2086" s="38" t="s">
        <v>6236</v>
      </c>
      <c r="K2086" s="18" t="s">
        <v>180</v>
      </c>
      <c r="L2086" s="45">
        <v>774086</v>
      </c>
      <c r="M2086" s="41">
        <v>2</v>
      </c>
      <c r="N2086" s="18" t="s">
        <v>1660</v>
      </c>
      <c r="O2086" s="18" t="s">
        <v>6252</v>
      </c>
      <c r="P2086" s="42">
        <v>0.95833333333333337</v>
      </c>
      <c r="Q2086" s="18" t="s">
        <v>6299</v>
      </c>
      <c r="R2086" s="41">
        <v>1</v>
      </c>
      <c r="S2086" s="50"/>
      <c r="T2086" s="18" t="s">
        <v>6280</v>
      </c>
      <c r="U2086" s="34"/>
      <c r="V2086" s="34"/>
      <c r="W2086" s="35"/>
      <c r="X2086" s="34"/>
      <c r="Y2086" s="35"/>
      <c r="Z2086" s="34"/>
      <c r="AA2086" s="34"/>
      <c r="AB2086" s="34"/>
      <c r="AC2086" s="34"/>
      <c r="AD2086" s="34"/>
      <c r="AE2086" s="34"/>
      <c r="AF2086" s="34"/>
      <c r="AG2086" s="34"/>
      <c r="AH2086" s="34"/>
      <c r="AI2086" s="35"/>
      <c r="AJ2086" s="35"/>
      <c r="AK2086" s="35"/>
      <c r="AL2086" s="35"/>
      <c r="AM2086" s="35"/>
    </row>
    <row r="2087" spans="1:39" ht="14.4" hidden="1">
      <c r="A2087" s="36">
        <v>2086</v>
      </c>
      <c r="B2087" s="37" t="s">
        <v>5331</v>
      </c>
      <c r="C2087" s="37" t="s">
        <v>8397</v>
      </c>
      <c r="D2087" s="38">
        <v>18</v>
      </c>
      <c r="E2087" s="38" t="s">
        <v>6235</v>
      </c>
      <c r="F2087" s="39" t="s">
        <v>5332</v>
      </c>
      <c r="G2087" s="38" t="s">
        <v>6236</v>
      </c>
      <c r="H2087" s="39">
        <v>719411482</v>
      </c>
      <c r="I2087" s="40" t="s">
        <v>6237</v>
      </c>
      <c r="J2087" s="38" t="s">
        <v>6236</v>
      </c>
      <c r="K2087" s="18" t="s">
        <v>180</v>
      </c>
      <c r="L2087" s="45">
        <v>774086</v>
      </c>
      <c r="M2087" s="41">
        <v>2</v>
      </c>
      <c r="N2087" s="18" t="s">
        <v>1660</v>
      </c>
      <c r="O2087" s="18" t="s">
        <v>6252</v>
      </c>
      <c r="P2087" s="42">
        <v>0.95833333333333337</v>
      </c>
      <c r="Q2087" s="18" t="s">
        <v>6299</v>
      </c>
      <c r="R2087" s="41">
        <v>1</v>
      </c>
      <c r="S2087" s="50"/>
      <c r="T2087" s="18" t="s">
        <v>6280</v>
      </c>
      <c r="U2087" s="34"/>
      <c r="V2087" s="34"/>
      <c r="W2087" s="35"/>
      <c r="X2087" s="34"/>
      <c r="Y2087" s="35"/>
      <c r="Z2087" s="34"/>
      <c r="AA2087" s="34"/>
      <c r="AB2087" s="34"/>
      <c r="AC2087" s="34"/>
      <c r="AD2087" s="34"/>
      <c r="AE2087" s="34"/>
      <c r="AF2087" s="34"/>
      <c r="AG2087" s="34"/>
      <c r="AH2087" s="34"/>
      <c r="AI2087" s="35"/>
      <c r="AJ2087" s="35"/>
      <c r="AK2087" s="35"/>
      <c r="AL2087" s="35"/>
      <c r="AM2087" s="35"/>
    </row>
    <row r="2088" spans="1:39" ht="14.4" hidden="1">
      <c r="A2088" s="36">
        <v>2087</v>
      </c>
      <c r="B2088" s="37" t="s">
        <v>5333</v>
      </c>
      <c r="C2088" s="37" t="s">
        <v>8398</v>
      </c>
      <c r="D2088" s="38">
        <v>18</v>
      </c>
      <c r="E2088" s="38" t="s">
        <v>6235</v>
      </c>
      <c r="F2088" s="39" t="s">
        <v>5334</v>
      </c>
      <c r="G2088" s="38" t="s">
        <v>6236</v>
      </c>
      <c r="H2088" s="39">
        <v>719411483</v>
      </c>
      <c r="I2088" s="40" t="s">
        <v>6237</v>
      </c>
      <c r="J2088" s="38" t="s">
        <v>6236</v>
      </c>
      <c r="K2088" s="18" t="s">
        <v>180</v>
      </c>
      <c r="L2088" s="45">
        <v>774086</v>
      </c>
      <c r="M2088" s="41">
        <v>2</v>
      </c>
      <c r="N2088" s="18" t="s">
        <v>1660</v>
      </c>
      <c r="O2088" s="18" t="s">
        <v>6252</v>
      </c>
      <c r="P2088" s="42">
        <v>0.95833333333333337</v>
      </c>
      <c r="Q2088" s="18" t="s">
        <v>6299</v>
      </c>
      <c r="R2088" s="41">
        <v>1</v>
      </c>
      <c r="S2088" s="50"/>
      <c r="T2088" s="18" t="s">
        <v>6280</v>
      </c>
      <c r="U2088" s="34"/>
      <c r="V2088" s="34"/>
      <c r="W2088" s="35"/>
      <c r="X2088" s="34"/>
      <c r="Y2088" s="35"/>
      <c r="Z2088" s="34"/>
      <c r="AA2088" s="34"/>
      <c r="AB2088" s="34"/>
      <c r="AC2088" s="34"/>
      <c r="AD2088" s="34"/>
      <c r="AE2088" s="34"/>
      <c r="AF2088" s="34"/>
      <c r="AG2088" s="34"/>
      <c r="AH2088" s="34"/>
      <c r="AI2088" s="35"/>
      <c r="AJ2088" s="35"/>
      <c r="AK2088" s="35"/>
      <c r="AL2088" s="35"/>
      <c r="AM2088" s="35"/>
    </row>
    <row r="2089" spans="1:39" ht="14.4" hidden="1">
      <c r="A2089" s="36">
        <v>2088</v>
      </c>
      <c r="B2089" s="37" t="s">
        <v>5791</v>
      </c>
      <c r="C2089" s="37" t="s">
        <v>8399</v>
      </c>
      <c r="D2089" s="38">
        <v>19</v>
      </c>
      <c r="E2089" s="38" t="s">
        <v>6307</v>
      </c>
      <c r="F2089" s="39" t="s">
        <v>5792</v>
      </c>
      <c r="G2089" s="38" t="s">
        <v>6236</v>
      </c>
      <c r="H2089" s="39">
        <v>719411562</v>
      </c>
      <c r="I2089" s="40" t="s">
        <v>6237</v>
      </c>
      <c r="J2089" s="38" t="s">
        <v>6236</v>
      </c>
      <c r="K2089" s="18" t="s">
        <v>180</v>
      </c>
      <c r="L2089" s="45">
        <v>774086</v>
      </c>
      <c r="M2089" s="41">
        <v>2</v>
      </c>
      <c r="N2089" s="18" t="s">
        <v>1660</v>
      </c>
      <c r="O2089" s="18" t="s">
        <v>6252</v>
      </c>
      <c r="P2089" s="42">
        <v>0.95833333333333337</v>
      </c>
      <c r="Q2089" s="18" t="s">
        <v>6299</v>
      </c>
      <c r="R2089" s="41">
        <v>1</v>
      </c>
      <c r="S2089" s="50"/>
      <c r="T2089" s="18" t="s">
        <v>6280</v>
      </c>
      <c r="U2089" s="34"/>
      <c r="V2089" s="34"/>
      <c r="W2089" s="35"/>
      <c r="X2089" s="34"/>
      <c r="Y2089" s="35"/>
      <c r="Z2089" s="34"/>
      <c r="AA2089" s="34"/>
      <c r="AB2089" s="34"/>
      <c r="AC2089" s="34"/>
      <c r="AD2089" s="34"/>
      <c r="AE2089" s="34"/>
      <c r="AF2089" s="34"/>
      <c r="AG2089" s="34"/>
      <c r="AH2089" s="34"/>
      <c r="AI2089" s="35"/>
      <c r="AJ2089" s="35"/>
      <c r="AK2089" s="35"/>
      <c r="AL2089" s="35"/>
      <c r="AM2089" s="35"/>
    </row>
    <row r="2090" spans="1:39" ht="14.4" hidden="1">
      <c r="A2090" s="36">
        <v>2089</v>
      </c>
      <c r="B2090" s="37" t="s">
        <v>463</v>
      </c>
      <c r="C2090" s="37" t="s">
        <v>8400</v>
      </c>
      <c r="D2090" s="38">
        <v>6</v>
      </c>
      <c r="E2090" s="38" t="s">
        <v>6270</v>
      </c>
      <c r="F2090" s="39" t="s">
        <v>464</v>
      </c>
      <c r="G2090" s="38" t="s">
        <v>6236</v>
      </c>
      <c r="H2090" s="39">
        <v>719410871</v>
      </c>
      <c r="I2090" s="40" t="s">
        <v>6237</v>
      </c>
      <c r="J2090" s="38" t="s">
        <v>6236</v>
      </c>
      <c r="K2090" s="18" t="s">
        <v>180</v>
      </c>
      <c r="L2090" s="45">
        <v>1036112</v>
      </c>
      <c r="M2090" s="41">
        <v>2</v>
      </c>
      <c r="N2090" s="18" t="s">
        <v>465</v>
      </c>
      <c r="O2090" s="18" t="s">
        <v>6247</v>
      </c>
      <c r="P2090" s="42">
        <v>0.45833333333333331</v>
      </c>
      <c r="Q2090" s="18" t="s">
        <v>6268</v>
      </c>
      <c r="R2090" s="41">
        <v>1</v>
      </c>
      <c r="S2090" s="41">
        <v>1</v>
      </c>
      <c r="T2090" s="18" t="s">
        <v>6280</v>
      </c>
      <c r="U2090" s="34"/>
      <c r="V2090" s="34"/>
      <c r="W2090" s="35"/>
      <c r="X2090" s="34"/>
      <c r="Y2090" s="35"/>
      <c r="Z2090" s="34"/>
      <c r="AA2090" s="34"/>
      <c r="AB2090" s="34"/>
      <c r="AC2090" s="34"/>
      <c r="AD2090" s="34"/>
      <c r="AE2090" s="34"/>
      <c r="AF2090" s="34"/>
      <c r="AG2090" s="34"/>
      <c r="AH2090" s="34"/>
      <c r="AI2090" s="35"/>
      <c r="AJ2090" s="35"/>
      <c r="AK2090" s="35"/>
      <c r="AL2090" s="35"/>
      <c r="AM2090" s="35"/>
    </row>
    <row r="2091" spans="1:39" ht="14.4" hidden="1">
      <c r="A2091" s="36">
        <v>2090</v>
      </c>
      <c r="B2091" s="37" t="s">
        <v>5981</v>
      </c>
      <c r="C2091" s="37" t="s">
        <v>8401</v>
      </c>
      <c r="D2091" s="38">
        <v>20</v>
      </c>
      <c r="E2091" s="38" t="s">
        <v>6267</v>
      </c>
      <c r="F2091" s="39" t="s">
        <v>5982</v>
      </c>
      <c r="G2091" s="38" t="s">
        <v>6236</v>
      </c>
      <c r="H2091" s="39">
        <v>719411604</v>
      </c>
      <c r="I2091" s="40" t="s">
        <v>6237</v>
      </c>
      <c r="J2091" s="38" t="s">
        <v>6236</v>
      </c>
      <c r="K2091" s="18" t="s">
        <v>180</v>
      </c>
      <c r="L2091" s="45">
        <v>1036112</v>
      </c>
      <c r="M2091" s="41">
        <v>2</v>
      </c>
      <c r="N2091" s="18" t="s">
        <v>465</v>
      </c>
      <c r="O2091" s="18" t="s">
        <v>6247</v>
      </c>
      <c r="P2091" s="42">
        <v>0.45833333333333331</v>
      </c>
      <c r="Q2091" s="18" t="s">
        <v>6239</v>
      </c>
      <c r="R2091" s="41">
        <v>1</v>
      </c>
      <c r="S2091" s="50"/>
      <c r="T2091" s="18" t="s">
        <v>6280</v>
      </c>
      <c r="U2091" s="34"/>
      <c r="V2091" s="34"/>
      <c r="W2091" s="35"/>
      <c r="X2091" s="34"/>
      <c r="Y2091" s="35"/>
      <c r="Z2091" s="34"/>
      <c r="AA2091" s="34"/>
      <c r="AB2091" s="34"/>
      <c r="AC2091" s="34"/>
      <c r="AD2091" s="34"/>
      <c r="AE2091" s="34"/>
      <c r="AF2091" s="34"/>
      <c r="AG2091" s="34"/>
      <c r="AH2091" s="34"/>
      <c r="AI2091" s="35"/>
      <c r="AJ2091" s="35"/>
      <c r="AK2091" s="35"/>
      <c r="AL2091" s="35"/>
      <c r="AM2091" s="35"/>
    </row>
    <row r="2092" spans="1:39" ht="14.4" hidden="1">
      <c r="A2092" s="36">
        <v>2091</v>
      </c>
      <c r="B2092" s="37" t="s">
        <v>5468</v>
      </c>
      <c r="C2092" s="37" t="s">
        <v>8402</v>
      </c>
      <c r="D2092" s="38">
        <v>18</v>
      </c>
      <c r="E2092" s="38" t="s">
        <v>6235</v>
      </c>
      <c r="F2092" s="39" t="s">
        <v>5469</v>
      </c>
      <c r="G2092" s="38" t="s">
        <v>6236</v>
      </c>
      <c r="H2092" s="39">
        <v>719411509</v>
      </c>
      <c r="I2092" s="40" t="s">
        <v>6237</v>
      </c>
      <c r="J2092" s="38" t="s">
        <v>6236</v>
      </c>
      <c r="K2092" s="18" t="s">
        <v>180</v>
      </c>
      <c r="L2092" s="41">
        <v>1859846</v>
      </c>
      <c r="M2092" s="41">
        <v>2</v>
      </c>
      <c r="N2092" s="18" t="s">
        <v>5470</v>
      </c>
      <c r="O2092" s="18" t="s">
        <v>6247</v>
      </c>
      <c r="P2092" s="42">
        <v>0.45833333333333331</v>
      </c>
      <c r="Q2092" s="18" t="s">
        <v>6239</v>
      </c>
      <c r="R2092" s="41">
        <v>1</v>
      </c>
      <c r="S2092" s="41">
        <v>1</v>
      </c>
      <c r="T2092" s="18" t="s">
        <v>6280</v>
      </c>
      <c r="U2092" s="34"/>
      <c r="V2092" s="34"/>
      <c r="W2092" s="35"/>
      <c r="X2092" s="34"/>
      <c r="Y2092" s="35"/>
      <c r="Z2092" s="34"/>
      <c r="AA2092" s="34"/>
      <c r="AB2092" s="34"/>
      <c r="AC2092" s="34"/>
      <c r="AD2092" s="34"/>
      <c r="AE2092" s="34"/>
      <c r="AF2092" s="34"/>
      <c r="AG2092" s="34"/>
      <c r="AH2092" s="34"/>
      <c r="AI2092" s="35"/>
      <c r="AJ2092" s="35"/>
      <c r="AK2092" s="35"/>
      <c r="AL2092" s="35"/>
      <c r="AM2092" s="35"/>
    </row>
    <row r="2093" spans="1:39" ht="14.4" hidden="1">
      <c r="A2093" s="36">
        <v>2092</v>
      </c>
      <c r="B2093" s="37" t="s">
        <v>5004</v>
      </c>
      <c r="C2093" s="37" t="s">
        <v>8403</v>
      </c>
      <c r="D2093" s="38">
        <v>16</v>
      </c>
      <c r="E2093" s="38" t="s">
        <v>6446</v>
      </c>
      <c r="F2093" s="39" t="s">
        <v>5005</v>
      </c>
      <c r="G2093" s="38" t="s">
        <v>6236</v>
      </c>
      <c r="H2093" s="39">
        <v>719411410</v>
      </c>
      <c r="I2093" s="40" t="s">
        <v>6237</v>
      </c>
      <c r="J2093" s="38" t="s">
        <v>6236</v>
      </c>
      <c r="K2093" s="18" t="s">
        <v>180</v>
      </c>
      <c r="L2093" s="41">
        <v>1326448</v>
      </c>
      <c r="M2093" s="41">
        <v>2</v>
      </c>
      <c r="N2093" s="18" t="s">
        <v>5006</v>
      </c>
      <c r="O2093" s="18" t="s">
        <v>6247</v>
      </c>
      <c r="P2093" s="42">
        <v>0.45833333333333331</v>
      </c>
      <c r="Q2093" s="18" t="s">
        <v>6268</v>
      </c>
      <c r="R2093" s="41">
        <v>1</v>
      </c>
      <c r="S2093" s="41">
        <v>1</v>
      </c>
      <c r="T2093" s="18" t="s">
        <v>6280</v>
      </c>
      <c r="U2093" s="34"/>
      <c r="V2093" s="34"/>
      <c r="W2093" s="35"/>
      <c r="X2093" s="34"/>
      <c r="Y2093" s="35"/>
      <c r="Z2093" s="34"/>
      <c r="AA2093" s="34"/>
      <c r="AB2093" s="34"/>
      <c r="AC2093" s="34"/>
      <c r="AD2093" s="34"/>
      <c r="AE2093" s="34"/>
      <c r="AF2093" s="34"/>
      <c r="AG2093" s="34"/>
      <c r="AH2093" s="34"/>
      <c r="AI2093" s="35"/>
      <c r="AJ2093" s="35"/>
      <c r="AK2093" s="35"/>
      <c r="AL2093" s="35"/>
      <c r="AM2093" s="35"/>
    </row>
    <row r="2094" spans="1:39" ht="14.4" hidden="1">
      <c r="A2094" s="36">
        <v>2093</v>
      </c>
      <c r="B2094" s="37" t="s">
        <v>2989</v>
      </c>
      <c r="C2094" s="37" t="s">
        <v>8404</v>
      </c>
      <c r="D2094" s="38">
        <v>11</v>
      </c>
      <c r="E2094" s="38" t="s">
        <v>6267</v>
      </c>
      <c r="F2094" s="39" t="s">
        <v>2990</v>
      </c>
      <c r="G2094" s="38" t="s">
        <v>6236</v>
      </c>
      <c r="H2094" s="39">
        <v>719411124</v>
      </c>
      <c r="I2094" s="40" t="s">
        <v>6237</v>
      </c>
      <c r="J2094" s="38" t="s">
        <v>6236</v>
      </c>
      <c r="K2094" s="18" t="s">
        <v>180</v>
      </c>
      <c r="L2094" s="41">
        <v>1612243</v>
      </c>
      <c r="M2094" s="41">
        <v>2</v>
      </c>
      <c r="N2094" s="18" t="s">
        <v>2991</v>
      </c>
      <c r="O2094" s="18" t="s">
        <v>6238</v>
      </c>
      <c r="P2094" s="42">
        <v>0.45833333333333331</v>
      </c>
      <c r="Q2094" s="18" t="s">
        <v>6239</v>
      </c>
      <c r="R2094" s="41">
        <v>1</v>
      </c>
      <c r="S2094" s="41">
        <v>1</v>
      </c>
      <c r="T2094" s="18" t="s">
        <v>6280</v>
      </c>
      <c r="U2094" s="34"/>
      <c r="V2094" s="34"/>
      <c r="W2094" s="35"/>
      <c r="X2094" s="34"/>
      <c r="Y2094" s="35"/>
      <c r="Z2094" s="34"/>
      <c r="AA2094" s="34"/>
      <c r="AB2094" s="34"/>
      <c r="AC2094" s="34"/>
      <c r="AD2094" s="34"/>
      <c r="AE2094" s="34"/>
      <c r="AF2094" s="34"/>
      <c r="AG2094" s="34"/>
      <c r="AH2094" s="34"/>
      <c r="AI2094" s="35"/>
      <c r="AJ2094" s="35"/>
      <c r="AK2094" s="35"/>
      <c r="AL2094" s="35"/>
      <c r="AM2094" s="35"/>
    </row>
    <row r="2095" spans="1:39" ht="14.4" hidden="1">
      <c r="A2095" s="36">
        <v>2094</v>
      </c>
      <c r="B2095" s="37" t="s">
        <v>1256</v>
      </c>
      <c r="C2095" s="37" t="s">
        <v>8405</v>
      </c>
      <c r="D2095" s="38">
        <v>7</v>
      </c>
      <c r="E2095" s="38" t="s">
        <v>6235</v>
      </c>
      <c r="F2095" s="39" t="s">
        <v>1257</v>
      </c>
      <c r="G2095" s="38" t="s">
        <v>6236</v>
      </c>
      <c r="H2095" s="39">
        <v>719410948</v>
      </c>
      <c r="I2095" s="40" t="s">
        <v>6237</v>
      </c>
      <c r="J2095" s="38" t="s">
        <v>6236</v>
      </c>
      <c r="K2095" s="18" t="s">
        <v>180</v>
      </c>
      <c r="L2095" s="45">
        <v>1633024</v>
      </c>
      <c r="M2095" s="41">
        <v>2</v>
      </c>
      <c r="N2095" s="18" t="s">
        <v>1258</v>
      </c>
      <c r="O2095" s="18" t="s">
        <v>6238</v>
      </c>
      <c r="P2095" s="42">
        <v>0.45833333333333331</v>
      </c>
      <c r="Q2095" s="18" t="s">
        <v>6239</v>
      </c>
      <c r="R2095" s="41">
        <v>1</v>
      </c>
      <c r="S2095" s="41">
        <v>1</v>
      </c>
      <c r="T2095" s="18" t="s">
        <v>6280</v>
      </c>
      <c r="U2095" s="34"/>
      <c r="V2095" s="34"/>
      <c r="W2095" s="35"/>
      <c r="X2095" s="34"/>
      <c r="Y2095" s="35"/>
      <c r="Z2095" s="34"/>
      <c r="AA2095" s="34"/>
      <c r="AB2095" s="34"/>
      <c r="AC2095" s="34"/>
      <c r="AD2095" s="34"/>
      <c r="AE2095" s="34"/>
      <c r="AF2095" s="34"/>
      <c r="AG2095" s="34"/>
      <c r="AH2095" s="34"/>
      <c r="AI2095" s="35"/>
      <c r="AJ2095" s="35"/>
      <c r="AK2095" s="35"/>
      <c r="AL2095" s="35"/>
      <c r="AM2095" s="35"/>
    </row>
    <row r="2096" spans="1:39" ht="14.4" hidden="1">
      <c r="A2096" s="36">
        <v>2095</v>
      </c>
      <c r="B2096" s="37" t="s">
        <v>2496</v>
      </c>
      <c r="C2096" s="37" t="s">
        <v>8406</v>
      </c>
      <c r="D2096" s="38">
        <v>9</v>
      </c>
      <c r="E2096" s="38" t="s">
        <v>6260</v>
      </c>
      <c r="F2096" s="39" t="s">
        <v>2497</v>
      </c>
      <c r="G2096" s="38" t="s">
        <v>6236</v>
      </c>
      <c r="H2096" s="39">
        <v>719411068</v>
      </c>
      <c r="I2096" s="40" t="s">
        <v>6237</v>
      </c>
      <c r="J2096" s="38" t="s">
        <v>6236</v>
      </c>
      <c r="K2096" s="18" t="s">
        <v>180</v>
      </c>
      <c r="L2096" s="45">
        <v>1633024</v>
      </c>
      <c r="M2096" s="41">
        <v>2</v>
      </c>
      <c r="N2096" s="18" t="s">
        <v>1258</v>
      </c>
      <c r="O2096" s="18" t="s">
        <v>6238</v>
      </c>
      <c r="P2096" s="42">
        <v>0.45833333333333331</v>
      </c>
      <c r="Q2096" s="18" t="s">
        <v>6261</v>
      </c>
      <c r="R2096" s="41">
        <v>1</v>
      </c>
      <c r="S2096" s="50"/>
      <c r="T2096" s="18" t="s">
        <v>6280</v>
      </c>
      <c r="U2096" s="34"/>
      <c r="V2096" s="34"/>
      <c r="W2096" s="35"/>
      <c r="X2096" s="34"/>
      <c r="Y2096" s="35"/>
      <c r="Z2096" s="34"/>
      <c r="AA2096" s="34"/>
      <c r="AB2096" s="34"/>
      <c r="AC2096" s="34"/>
      <c r="AD2096" s="34"/>
      <c r="AE2096" s="34"/>
      <c r="AF2096" s="34"/>
      <c r="AG2096" s="34"/>
      <c r="AH2096" s="34"/>
      <c r="AI2096" s="35"/>
      <c r="AJ2096" s="35"/>
      <c r="AK2096" s="35"/>
      <c r="AL2096" s="35"/>
      <c r="AM2096" s="35"/>
    </row>
    <row r="2097" spans="1:39" ht="14.4" hidden="1">
      <c r="A2097" s="36">
        <v>2096</v>
      </c>
      <c r="B2097" s="37" t="s">
        <v>5995</v>
      </c>
      <c r="C2097" s="37" t="s">
        <v>8407</v>
      </c>
      <c r="D2097" s="38">
        <v>20</v>
      </c>
      <c r="E2097" s="38" t="s">
        <v>6267</v>
      </c>
      <c r="F2097" s="39" t="s">
        <v>5996</v>
      </c>
      <c r="G2097" s="38" t="s">
        <v>6236</v>
      </c>
      <c r="H2097" s="39">
        <v>719411610</v>
      </c>
      <c r="I2097" s="40" t="s">
        <v>6237</v>
      </c>
      <c r="J2097" s="38" t="s">
        <v>6236</v>
      </c>
      <c r="K2097" s="18" t="s">
        <v>180</v>
      </c>
      <c r="L2097" s="41">
        <v>1323221</v>
      </c>
      <c r="M2097" s="41">
        <v>2</v>
      </c>
      <c r="N2097" s="18" t="s">
        <v>5997</v>
      </c>
      <c r="O2097" s="18" t="s">
        <v>6238</v>
      </c>
      <c r="P2097" s="42">
        <v>0.45833333333333331</v>
      </c>
      <c r="Q2097" s="18" t="s">
        <v>6239</v>
      </c>
      <c r="R2097" s="41">
        <v>1</v>
      </c>
      <c r="S2097" s="41">
        <v>1</v>
      </c>
      <c r="T2097" s="18" t="s">
        <v>6280</v>
      </c>
      <c r="U2097" s="34"/>
      <c r="V2097" s="34"/>
      <c r="W2097" s="35"/>
      <c r="X2097" s="34"/>
      <c r="Y2097" s="35"/>
      <c r="Z2097" s="34"/>
      <c r="AA2097" s="34"/>
      <c r="AB2097" s="34"/>
      <c r="AC2097" s="34"/>
      <c r="AD2097" s="34"/>
      <c r="AE2097" s="34"/>
      <c r="AF2097" s="34"/>
      <c r="AG2097" s="34"/>
      <c r="AH2097" s="34"/>
      <c r="AI2097" s="35"/>
      <c r="AJ2097" s="35"/>
      <c r="AK2097" s="35"/>
      <c r="AL2097" s="35"/>
      <c r="AM2097" s="35"/>
    </row>
    <row r="2098" spans="1:39" ht="14.4" hidden="1">
      <c r="A2098" s="36">
        <v>2097</v>
      </c>
      <c r="B2098" s="37" t="s">
        <v>5659</v>
      </c>
      <c r="C2098" s="37" t="s">
        <v>8408</v>
      </c>
      <c r="D2098" s="38">
        <v>19</v>
      </c>
      <c r="E2098" s="38" t="s">
        <v>6831</v>
      </c>
      <c r="F2098" s="39" t="s">
        <v>5660</v>
      </c>
      <c r="G2098" s="38" t="s">
        <v>6236</v>
      </c>
      <c r="H2098" s="39">
        <v>719411549</v>
      </c>
      <c r="I2098" s="40" t="s">
        <v>6237</v>
      </c>
      <c r="J2098" s="38" t="s">
        <v>6236</v>
      </c>
      <c r="K2098" s="18" t="s">
        <v>180</v>
      </c>
      <c r="L2098" s="41">
        <v>1668233</v>
      </c>
      <c r="M2098" s="41">
        <v>2</v>
      </c>
      <c r="N2098" s="18" t="s">
        <v>5661</v>
      </c>
      <c r="O2098" s="18" t="s">
        <v>6238</v>
      </c>
      <c r="P2098" s="42">
        <v>0.45833333333333331</v>
      </c>
      <c r="Q2098" s="18" t="s">
        <v>6330</v>
      </c>
      <c r="R2098" s="41">
        <v>1</v>
      </c>
      <c r="S2098" s="41">
        <v>1</v>
      </c>
      <c r="T2098" s="18" t="s">
        <v>6280</v>
      </c>
      <c r="U2098" s="34"/>
      <c r="V2098" s="34"/>
      <c r="W2098" s="35"/>
      <c r="X2098" s="34"/>
      <c r="Y2098" s="35"/>
      <c r="Z2098" s="34"/>
      <c r="AA2098" s="34"/>
      <c r="AB2098" s="34"/>
      <c r="AC2098" s="34"/>
      <c r="AD2098" s="34"/>
      <c r="AE2098" s="34"/>
      <c r="AF2098" s="34"/>
      <c r="AG2098" s="34"/>
      <c r="AH2098" s="34"/>
      <c r="AI2098" s="35"/>
      <c r="AJ2098" s="35"/>
      <c r="AK2098" s="35"/>
      <c r="AL2098" s="35"/>
      <c r="AM2098" s="35"/>
    </row>
    <row r="2099" spans="1:39" ht="14.4" hidden="1">
      <c r="A2099" s="36">
        <v>2098</v>
      </c>
      <c r="B2099" s="37" t="s">
        <v>329</v>
      </c>
      <c r="C2099" s="37" t="s">
        <v>8409</v>
      </c>
      <c r="D2099" s="38">
        <v>21</v>
      </c>
      <c r="E2099" s="38" t="s">
        <v>6736</v>
      </c>
      <c r="F2099" s="39" t="s">
        <v>330</v>
      </c>
      <c r="G2099" s="38" t="s">
        <v>6236</v>
      </c>
      <c r="H2099" s="39">
        <v>719410856</v>
      </c>
      <c r="I2099" s="40" t="s">
        <v>6237</v>
      </c>
      <c r="J2099" s="38" t="s">
        <v>6236</v>
      </c>
      <c r="K2099" s="18" t="s">
        <v>180</v>
      </c>
      <c r="L2099" s="45">
        <v>1198036</v>
      </c>
      <c r="M2099" s="41">
        <v>2</v>
      </c>
      <c r="N2099" s="18" t="s">
        <v>331</v>
      </c>
      <c r="O2099" s="18" t="s">
        <v>6238</v>
      </c>
      <c r="P2099" s="42">
        <v>0.66666666666666663</v>
      </c>
      <c r="Q2099" s="18" t="s">
        <v>6299</v>
      </c>
      <c r="R2099" s="41">
        <v>1</v>
      </c>
      <c r="S2099" s="41">
        <v>1</v>
      </c>
      <c r="T2099" s="18" t="s">
        <v>6280</v>
      </c>
      <c r="U2099" s="34"/>
      <c r="V2099" s="34"/>
      <c r="W2099" s="35"/>
      <c r="X2099" s="34"/>
      <c r="Y2099" s="35"/>
      <c r="Z2099" s="34"/>
      <c r="AA2099" s="34"/>
      <c r="AB2099" s="34"/>
      <c r="AC2099" s="34"/>
      <c r="AD2099" s="34"/>
      <c r="AE2099" s="34"/>
      <c r="AF2099" s="34"/>
      <c r="AG2099" s="34"/>
      <c r="AH2099" s="34"/>
      <c r="AI2099" s="35"/>
      <c r="AJ2099" s="35"/>
      <c r="AK2099" s="35"/>
      <c r="AL2099" s="35"/>
      <c r="AM2099" s="35"/>
    </row>
    <row r="2100" spans="1:39" ht="14.4" hidden="1">
      <c r="A2100" s="36">
        <v>2099</v>
      </c>
      <c r="B2100" s="37" t="s">
        <v>2462</v>
      </c>
      <c r="C2100" s="37" t="s">
        <v>8410</v>
      </c>
      <c r="D2100" s="38">
        <v>9</v>
      </c>
      <c r="E2100" s="38" t="s">
        <v>6235</v>
      </c>
      <c r="F2100" s="39" t="s">
        <v>2463</v>
      </c>
      <c r="G2100" s="38" t="s">
        <v>6236</v>
      </c>
      <c r="H2100" s="39">
        <v>719411060</v>
      </c>
      <c r="I2100" s="40" t="s">
        <v>6237</v>
      </c>
      <c r="J2100" s="38" t="s">
        <v>6236</v>
      </c>
      <c r="K2100" s="18" t="s">
        <v>180</v>
      </c>
      <c r="L2100" s="45">
        <v>1198036</v>
      </c>
      <c r="M2100" s="41">
        <v>2</v>
      </c>
      <c r="N2100" s="18" t="s">
        <v>331</v>
      </c>
      <c r="O2100" s="18" t="s">
        <v>6238</v>
      </c>
      <c r="P2100" s="42">
        <v>0.45833333333333331</v>
      </c>
      <c r="Q2100" s="18" t="s">
        <v>6239</v>
      </c>
      <c r="R2100" s="41">
        <v>1</v>
      </c>
      <c r="S2100" s="50"/>
      <c r="T2100" s="18" t="s">
        <v>6280</v>
      </c>
      <c r="U2100" s="34"/>
      <c r="V2100" s="34"/>
      <c r="W2100" s="35"/>
      <c r="X2100" s="34"/>
      <c r="Y2100" s="35"/>
      <c r="Z2100" s="34"/>
      <c r="AA2100" s="34"/>
      <c r="AB2100" s="34"/>
      <c r="AC2100" s="34"/>
      <c r="AD2100" s="34"/>
      <c r="AE2100" s="34"/>
      <c r="AF2100" s="34"/>
      <c r="AG2100" s="34"/>
      <c r="AH2100" s="34"/>
      <c r="AI2100" s="35"/>
      <c r="AJ2100" s="35"/>
      <c r="AK2100" s="35"/>
      <c r="AL2100" s="35"/>
      <c r="AM2100" s="35"/>
    </row>
    <row r="2101" spans="1:39" ht="14.4" hidden="1">
      <c r="A2101" s="36">
        <v>2100</v>
      </c>
      <c r="B2101" s="37" t="s">
        <v>3150</v>
      </c>
      <c r="C2101" s="37" t="s">
        <v>8411</v>
      </c>
      <c r="D2101" s="38">
        <v>11</v>
      </c>
      <c r="E2101" s="38" t="s">
        <v>6298</v>
      </c>
      <c r="F2101" s="39" t="s">
        <v>3151</v>
      </c>
      <c r="G2101" s="38" t="s">
        <v>6236</v>
      </c>
      <c r="H2101" s="39">
        <v>719411157</v>
      </c>
      <c r="I2101" s="40" t="s">
        <v>6237</v>
      </c>
      <c r="J2101" s="38" t="s">
        <v>6236</v>
      </c>
      <c r="K2101" s="18" t="s">
        <v>180</v>
      </c>
      <c r="L2101" s="45">
        <v>1198036</v>
      </c>
      <c r="M2101" s="41">
        <v>2</v>
      </c>
      <c r="N2101" s="18" t="s">
        <v>331</v>
      </c>
      <c r="O2101" s="18" t="s">
        <v>6238</v>
      </c>
      <c r="P2101" s="42">
        <v>0.66666666666666663</v>
      </c>
      <c r="Q2101" s="18" t="s">
        <v>6299</v>
      </c>
      <c r="R2101" s="41">
        <v>1</v>
      </c>
      <c r="S2101" s="50"/>
      <c r="T2101" s="18" t="s">
        <v>6280</v>
      </c>
      <c r="U2101" s="34"/>
      <c r="V2101" s="34"/>
      <c r="W2101" s="35"/>
      <c r="X2101" s="34"/>
      <c r="Y2101" s="35"/>
      <c r="Z2101" s="34"/>
      <c r="AA2101" s="34"/>
      <c r="AB2101" s="34"/>
      <c r="AC2101" s="34"/>
      <c r="AD2101" s="34"/>
      <c r="AE2101" s="34"/>
      <c r="AF2101" s="34"/>
      <c r="AG2101" s="34"/>
      <c r="AH2101" s="34"/>
      <c r="AI2101" s="35"/>
      <c r="AJ2101" s="35"/>
      <c r="AK2101" s="35"/>
      <c r="AL2101" s="35"/>
      <c r="AM2101" s="35"/>
    </row>
    <row r="2102" spans="1:39" ht="14.4" hidden="1">
      <c r="A2102" s="36">
        <v>2101</v>
      </c>
      <c r="B2102" s="37" t="s">
        <v>3153</v>
      </c>
      <c r="C2102" s="37" t="s">
        <v>8412</v>
      </c>
      <c r="D2102" s="38">
        <v>11</v>
      </c>
      <c r="E2102" s="38" t="s">
        <v>6298</v>
      </c>
      <c r="F2102" s="39" t="s">
        <v>3154</v>
      </c>
      <c r="G2102" s="38" t="s">
        <v>6236</v>
      </c>
      <c r="H2102" s="39">
        <v>719411158</v>
      </c>
      <c r="I2102" s="40" t="s">
        <v>6237</v>
      </c>
      <c r="J2102" s="38" t="s">
        <v>6236</v>
      </c>
      <c r="K2102" s="18" t="s">
        <v>180</v>
      </c>
      <c r="L2102" s="45">
        <v>1198036</v>
      </c>
      <c r="M2102" s="41">
        <v>2</v>
      </c>
      <c r="N2102" s="18" t="s">
        <v>331</v>
      </c>
      <c r="O2102" s="18" t="s">
        <v>6238</v>
      </c>
      <c r="P2102" s="42">
        <v>0.66666666666666663</v>
      </c>
      <c r="Q2102" s="18" t="s">
        <v>6299</v>
      </c>
      <c r="R2102" s="41">
        <v>1</v>
      </c>
      <c r="S2102" s="50"/>
      <c r="T2102" s="18" t="s">
        <v>6280</v>
      </c>
      <c r="U2102" s="34"/>
      <c r="V2102" s="34"/>
      <c r="W2102" s="35"/>
      <c r="X2102" s="34"/>
      <c r="Y2102" s="35"/>
      <c r="Z2102" s="34"/>
      <c r="AA2102" s="34"/>
      <c r="AB2102" s="34"/>
      <c r="AC2102" s="34"/>
      <c r="AD2102" s="34"/>
      <c r="AE2102" s="34"/>
      <c r="AF2102" s="34"/>
      <c r="AG2102" s="34"/>
      <c r="AH2102" s="34"/>
      <c r="AI2102" s="35"/>
      <c r="AJ2102" s="35"/>
      <c r="AK2102" s="35"/>
      <c r="AL2102" s="35"/>
      <c r="AM2102" s="35"/>
    </row>
    <row r="2103" spans="1:39" ht="14.4" hidden="1">
      <c r="A2103" s="36">
        <v>2102</v>
      </c>
      <c r="B2103" s="37" t="s">
        <v>4199</v>
      </c>
      <c r="C2103" s="37" t="s">
        <v>8413</v>
      </c>
      <c r="D2103" s="38">
        <v>14</v>
      </c>
      <c r="E2103" s="38" t="s">
        <v>6286</v>
      </c>
      <c r="F2103" s="39" t="s">
        <v>4200</v>
      </c>
      <c r="G2103" s="38" t="s">
        <v>6236</v>
      </c>
      <c r="H2103" s="39">
        <v>719411283</v>
      </c>
      <c r="I2103" s="40" t="s">
        <v>6237</v>
      </c>
      <c r="J2103" s="38" t="s">
        <v>6236</v>
      </c>
      <c r="K2103" s="18" t="s">
        <v>180</v>
      </c>
      <c r="L2103" s="45">
        <v>1198036</v>
      </c>
      <c r="M2103" s="41">
        <v>2</v>
      </c>
      <c r="N2103" s="18" t="s">
        <v>331</v>
      </c>
      <c r="O2103" s="18" t="s">
        <v>6238</v>
      </c>
      <c r="P2103" s="42">
        <v>0.66666666666666663</v>
      </c>
      <c r="Q2103" s="18" t="s">
        <v>6299</v>
      </c>
      <c r="R2103" s="41">
        <v>1</v>
      </c>
      <c r="S2103" s="50"/>
      <c r="T2103" s="18" t="s">
        <v>6280</v>
      </c>
      <c r="U2103" s="34"/>
      <c r="V2103" s="34"/>
      <c r="W2103" s="35"/>
      <c r="X2103" s="34"/>
      <c r="Y2103" s="35"/>
      <c r="Z2103" s="34"/>
      <c r="AA2103" s="34"/>
      <c r="AB2103" s="34"/>
      <c r="AC2103" s="34"/>
      <c r="AD2103" s="34"/>
      <c r="AE2103" s="34"/>
      <c r="AF2103" s="34"/>
      <c r="AG2103" s="34"/>
      <c r="AH2103" s="34"/>
      <c r="AI2103" s="35"/>
      <c r="AJ2103" s="35"/>
      <c r="AK2103" s="35"/>
      <c r="AL2103" s="35"/>
      <c r="AM2103" s="35"/>
    </row>
    <row r="2104" spans="1:39" ht="14.4" hidden="1">
      <c r="A2104" s="36">
        <v>2103</v>
      </c>
      <c r="B2104" s="37" t="s">
        <v>4216</v>
      </c>
      <c r="C2104" s="37" t="s">
        <v>8414</v>
      </c>
      <c r="D2104" s="38">
        <v>14</v>
      </c>
      <c r="E2104" s="38" t="s">
        <v>6286</v>
      </c>
      <c r="F2104" s="39" t="s">
        <v>4217</v>
      </c>
      <c r="G2104" s="38" t="s">
        <v>6236</v>
      </c>
      <c r="H2104" s="39">
        <v>719411288</v>
      </c>
      <c r="I2104" s="40" t="s">
        <v>6237</v>
      </c>
      <c r="J2104" s="38" t="s">
        <v>6236</v>
      </c>
      <c r="K2104" s="18" t="s">
        <v>180</v>
      </c>
      <c r="L2104" s="45">
        <v>1198036</v>
      </c>
      <c r="M2104" s="41">
        <v>2</v>
      </c>
      <c r="N2104" s="18" t="s">
        <v>331</v>
      </c>
      <c r="O2104" s="18" t="s">
        <v>6238</v>
      </c>
      <c r="P2104" s="42">
        <v>0.66666666666666663</v>
      </c>
      <c r="Q2104" s="18" t="s">
        <v>6299</v>
      </c>
      <c r="R2104" s="41">
        <v>1</v>
      </c>
      <c r="S2104" s="50"/>
      <c r="T2104" s="18" t="s">
        <v>6280</v>
      </c>
      <c r="U2104" s="34"/>
      <c r="V2104" s="34"/>
      <c r="W2104" s="35"/>
      <c r="X2104" s="34"/>
      <c r="Y2104" s="35"/>
      <c r="Z2104" s="34"/>
      <c r="AA2104" s="34"/>
      <c r="AB2104" s="34"/>
      <c r="AC2104" s="34"/>
      <c r="AD2104" s="34"/>
      <c r="AE2104" s="34"/>
      <c r="AF2104" s="34"/>
      <c r="AG2104" s="34"/>
      <c r="AH2104" s="34"/>
      <c r="AI2104" s="35"/>
      <c r="AJ2104" s="35"/>
      <c r="AK2104" s="35"/>
      <c r="AL2104" s="35"/>
      <c r="AM2104" s="35"/>
    </row>
    <row r="2105" spans="1:39" ht="14.4" hidden="1">
      <c r="A2105" s="36">
        <v>2104</v>
      </c>
      <c r="B2105" s="37" t="s">
        <v>6158</v>
      </c>
      <c r="C2105" s="37" t="s">
        <v>8415</v>
      </c>
      <c r="D2105" s="38">
        <v>22</v>
      </c>
      <c r="E2105" s="38" t="s">
        <v>6286</v>
      </c>
      <c r="F2105" s="39" t="s">
        <v>6159</v>
      </c>
      <c r="G2105" s="38" t="s">
        <v>6236</v>
      </c>
      <c r="H2105" s="39">
        <v>719411638</v>
      </c>
      <c r="I2105" s="40" t="s">
        <v>6237</v>
      </c>
      <c r="J2105" s="38" t="s">
        <v>6236</v>
      </c>
      <c r="K2105" s="18" t="s">
        <v>180</v>
      </c>
      <c r="L2105" s="45">
        <v>1198036</v>
      </c>
      <c r="M2105" s="41">
        <v>2</v>
      </c>
      <c r="N2105" s="18" t="s">
        <v>331</v>
      </c>
      <c r="O2105" s="18" t="s">
        <v>6238</v>
      </c>
      <c r="P2105" s="42">
        <v>0.66666666666666663</v>
      </c>
      <c r="Q2105" s="18" t="s">
        <v>6299</v>
      </c>
      <c r="R2105" s="41">
        <v>1</v>
      </c>
      <c r="S2105" s="50"/>
      <c r="T2105" s="18" t="s">
        <v>6280</v>
      </c>
      <c r="U2105" s="34"/>
      <c r="V2105" s="34"/>
      <c r="W2105" s="35"/>
      <c r="X2105" s="34"/>
      <c r="Y2105" s="35"/>
      <c r="Z2105" s="34"/>
      <c r="AA2105" s="34"/>
      <c r="AB2105" s="34"/>
      <c r="AC2105" s="34"/>
      <c r="AD2105" s="34"/>
      <c r="AE2105" s="34"/>
      <c r="AF2105" s="34"/>
      <c r="AG2105" s="34"/>
      <c r="AH2105" s="34"/>
      <c r="AI2105" s="35"/>
      <c r="AJ2105" s="35"/>
      <c r="AK2105" s="35"/>
      <c r="AL2105" s="35"/>
      <c r="AM2105" s="35"/>
    </row>
    <row r="2106" spans="1:39" ht="14.4" hidden="1">
      <c r="A2106" s="36">
        <v>2105</v>
      </c>
      <c r="B2106" s="37" t="s">
        <v>1350</v>
      </c>
      <c r="C2106" s="37" t="s">
        <v>8416</v>
      </c>
      <c r="D2106" s="38">
        <v>8</v>
      </c>
      <c r="E2106" s="38" t="s">
        <v>6282</v>
      </c>
      <c r="F2106" s="39" t="s">
        <v>1351</v>
      </c>
      <c r="G2106" s="38" t="s">
        <v>6236</v>
      </c>
      <c r="H2106" s="39">
        <v>719410957</v>
      </c>
      <c r="I2106" s="40" t="s">
        <v>6237</v>
      </c>
      <c r="J2106" s="38" t="s">
        <v>6236</v>
      </c>
      <c r="K2106" s="18" t="s">
        <v>180</v>
      </c>
      <c r="L2106" s="41">
        <v>1316009</v>
      </c>
      <c r="M2106" s="41">
        <v>2</v>
      </c>
      <c r="N2106" s="18" t="s">
        <v>1352</v>
      </c>
      <c r="O2106" s="18" t="s">
        <v>6238</v>
      </c>
      <c r="P2106" s="42">
        <v>0.45833333333333331</v>
      </c>
      <c r="Q2106" s="18" t="s">
        <v>6261</v>
      </c>
      <c r="R2106" s="41">
        <v>1</v>
      </c>
      <c r="S2106" s="41">
        <v>1</v>
      </c>
      <c r="T2106" s="18" t="s">
        <v>6280</v>
      </c>
      <c r="U2106" s="34"/>
      <c r="V2106" s="34"/>
      <c r="W2106" s="35"/>
      <c r="X2106" s="34"/>
      <c r="Y2106" s="35"/>
      <c r="Z2106" s="34"/>
      <c r="AA2106" s="34"/>
      <c r="AB2106" s="34"/>
      <c r="AC2106" s="34"/>
      <c r="AD2106" s="34"/>
      <c r="AE2106" s="34"/>
      <c r="AF2106" s="34"/>
      <c r="AG2106" s="34"/>
      <c r="AH2106" s="34"/>
      <c r="AI2106" s="35"/>
      <c r="AJ2106" s="35"/>
      <c r="AK2106" s="35"/>
      <c r="AL2106" s="35"/>
      <c r="AM2106" s="35"/>
    </row>
    <row r="2107" spans="1:39" ht="14.4" hidden="1">
      <c r="A2107" s="36">
        <v>2106</v>
      </c>
      <c r="B2107" s="37" t="s">
        <v>4826</v>
      </c>
      <c r="C2107" s="37" t="s">
        <v>8417</v>
      </c>
      <c r="D2107" s="38">
        <v>16</v>
      </c>
      <c r="E2107" s="38" t="s">
        <v>6302</v>
      </c>
      <c r="F2107" s="39" t="s">
        <v>4827</v>
      </c>
      <c r="G2107" s="38" t="s">
        <v>6236</v>
      </c>
      <c r="H2107" s="39">
        <v>719411389</v>
      </c>
      <c r="I2107" s="40" t="s">
        <v>6237</v>
      </c>
      <c r="J2107" s="38" t="s">
        <v>6236</v>
      </c>
      <c r="K2107" s="18" t="s">
        <v>180</v>
      </c>
      <c r="L2107" s="41">
        <v>1400970</v>
      </c>
      <c r="M2107" s="41">
        <v>2</v>
      </c>
      <c r="N2107" s="18" t="s">
        <v>4828</v>
      </c>
      <c r="O2107" s="18" t="s">
        <v>6238</v>
      </c>
      <c r="P2107" s="42">
        <v>0.45833333333333331</v>
      </c>
      <c r="Q2107" s="18" t="s">
        <v>6268</v>
      </c>
      <c r="R2107" s="41">
        <v>1</v>
      </c>
      <c r="S2107" s="41">
        <v>1</v>
      </c>
      <c r="T2107" s="18" t="s">
        <v>6280</v>
      </c>
      <c r="U2107" s="34"/>
      <c r="V2107" s="34"/>
      <c r="W2107" s="35"/>
      <c r="X2107" s="34"/>
      <c r="Y2107" s="35"/>
      <c r="Z2107" s="34"/>
      <c r="AA2107" s="34"/>
      <c r="AB2107" s="34"/>
      <c r="AC2107" s="34"/>
      <c r="AD2107" s="34"/>
      <c r="AE2107" s="34"/>
      <c r="AF2107" s="34"/>
      <c r="AG2107" s="34"/>
      <c r="AH2107" s="34"/>
      <c r="AI2107" s="35"/>
      <c r="AJ2107" s="35"/>
      <c r="AK2107" s="35"/>
      <c r="AL2107" s="35"/>
      <c r="AM2107" s="35"/>
    </row>
    <row r="2108" spans="1:39" ht="14.4" hidden="1">
      <c r="A2108" s="36">
        <v>2107</v>
      </c>
      <c r="B2108" s="37" t="s">
        <v>1262</v>
      </c>
      <c r="C2108" s="37" t="s">
        <v>8418</v>
      </c>
      <c r="D2108" s="38">
        <v>7</v>
      </c>
      <c r="E2108" s="38" t="s">
        <v>6235</v>
      </c>
      <c r="F2108" s="39" t="s">
        <v>1263</v>
      </c>
      <c r="G2108" s="38" t="s">
        <v>6236</v>
      </c>
      <c r="H2108" s="39">
        <v>719410950</v>
      </c>
      <c r="I2108" s="40" t="s">
        <v>6237</v>
      </c>
      <c r="J2108" s="38" t="s">
        <v>6236</v>
      </c>
      <c r="K2108" s="18" t="s">
        <v>180</v>
      </c>
      <c r="L2108" s="41">
        <v>1679852</v>
      </c>
      <c r="M2108" s="41">
        <v>2</v>
      </c>
      <c r="N2108" s="18" t="s">
        <v>1264</v>
      </c>
      <c r="O2108" s="18" t="s">
        <v>6238</v>
      </c>
      <c r="P2108" s="42">
        <v>0.45833333333333331</v>
      </c>
      <c r="Q2108" s="18" t="s">
        <v>6239</v>
      </c>
      <c r="R2108" s="41">
        <v>1</v>
      </c>
      <c r="S2108" s="41">
        <v>1</v>
      </c>
      <c r="T2108" s="18" t="s">
        <v>6280</v>
      </c>
      <c r="U2108" s="34"/>
      <c r="V2108" s="34"/>
      <c r="W2108" s="35"/>
      <c r="X2108" s="34"/>
      <c r="Y2108" s="35"/>
      <c r="Z2108" s="34"/>
      <c r="AA2108" s="34"/>
      <c r="AB2108" s="34"/>
      <c r="AC2108" s="34"/>
      <c r="AD2108" s="34"/>
      <c r="AE2108" s="34"/>
      <c r="AF2108" s="34"/>
      <c r="AG2108" s="34"/>
      <c r="AH2108" s="34"/>
      <c r="AI2108" s="35"/>
      <c r="AJ2108" s="35"/>
      <c r="AK2108" s="35"/>
      <c r="AL2108" s="35"/>
      <c r="AM2108" s="35"/>
    </row>
    <row r="2109" spans="1:39" ht="14.4" hidden="1">
      <c r="A2109" s="36">
        <v>2108</v>
      </c>
      <c r="B2109" s="37" t="s">
        <v>493</v>
      </c>
      <c r="C2109" s="37" t="s">
        <v>8419</v>
      </c>
      <c r="D2109" s="38">
        <v>6</v>
      </c>
      <c r="E2109" s="38" t="s">
        <v>6282</v>
      </c>
      <c r="F2109" s="39" t="s">
        <v>494</v>
      </c>
      <c r="G2109" s="38" t="s">
        <v>6236</v>
      </c>
      <c r="H2109" s="39">
        <v>719410876</v>
      </c>
      <c r="I2109" s="40" t="s">
        <v>6237</v>
      </c>
      <c r="J2109" s="38" t="s">
        <v>6236</v>
      </c>
      <c r="K2109" s="18" t="s">
        <v>180</v>
      </c>
      <c r="L2109" s="41">
        <v>1681770</v>
      </c>
      <c r="M2109" s="41">
        <v>2</v>
      </c>
      <c r="N2109" s="18" t="s">
        <v>495</v>
      </c>
      <c r="O2109" s="18" t="s">
        <v>6238</v>
      </c>
      <c r="P2109" s="42">
        <v>0.45833333333333331</v>
      </c>
      <c r="Q2109" s="18" t="s">
        <v>6261</v>
      </c>
      <c r="R2109" s="41">
        <v>1</v>
      </c>
      <c r="S2109" s="41">
        <v>1</v>
      </c>
      <c r="T2109" s="18" t="s">
        <v>6280</v>
      </c>
      <c r="U2109" s="34"/>
      <c r="V2109" s="34"/>
      <c r="W2109" s="35"/>
      <c r="X2109" s="34"/>
      <c r="Y2109" s="35"/>
      <c r="Z2109" s="34"/>
      <c r="AA2109" s="34"/>
      <c r="AB2109" s="34"/>
      <c r="AC2109" s="34"/>
      <c r="AD2109" s="34"/>
      <c r="AE2109" s="34"/>
      <c r="AF2109" s="34"/>
      <c r="AG2109" s="34"/>
      <c r="AH2109" s="34"/>
      <c r="AI2109" s="35"/>
      <c r="AJ2109" s="35"/>
      <c r="AK2109" s="35"/>
      <c r="AL2109" s="35"/>
      <c r="AM2109" s="35"/>
    </row>
    <row r="2110" spans="1:39" ht="14.4" hidden="1">
      <c r="A2110" s="36">
        <v>2109</v>
      </c>
      <c r="B2110" s="37" t="s">
        <v>5067</v>
      </c>
      <c r="C2110" s="37" t="s">
        <v>8420</v>
      </c>
      <c r="D2110" s="38">
        <v>17</v>
      </c>
      <c r="E2110" s="38" t="s">
        <v>6267</v>
      </c>
      <c r="F2110" s="39" t="s">
        <v>5068</v>
      </c>
      <c r="G2110" s="38" t="s">
        <v>6236</v>
      </c>
      <c r="H2110" s="39">
        <v>719411421</v>
      </c>
      <c r="I2110" s="40" t="s">
        <v>6237</v>
      </c>
      <c r="J2110" s="38" t="s">
        <v>6236</v>
      </c>
      <c r="K2110" s="18" t="s">
        <v>180</v>
      </c>
      <c r="L2110" s="41">
        <v>1054232</v>
      </c>
      <c r="M2110" s="41">
        <v>2</v>
      </c>
      <c r="N2110" s="18" t="s">
        <v>5069</v>
      </c>
      <c r="O2110" s="18" t="s">
        <v>6238</v>
      </c>
      <c r="P2110" s="42">
        <v>0.45833333333333331</v>
      </c>
      <c r="Q2110" s="18" t="s">
        <v>6239</v>
      </c>
      <c r="R2110" s="41">
        <v>1</v>
      </c>
      <c r="S2110" s="41">
        <v>1</v>
      </c>
      <c r="T2110" s="18" t="s">
        <v>6280</v>
      </c>
      <c r="U2110" s="34"/>
      <c r="V2110" s="34"/>
      <c r="W2110" s="35"/>
      <c r="X2110" s="34"/>
      <c r="Y2110" s="35"/>
      <c r="Z2110" s="34"/>
      <c r="AA2110" s="34"/>
      <c r="AB2110" s="34"/>
      <c r="AC2110" s="34"/>
      <c r="AD2110" s="34"/>
      <c r="AE2110" s="34"/>
      <c r="AF2110" s="34"/>
      <c r="AG2110" s="34"/>
      <c r="AH2110" s="34"/>
      <c r="AI2110" s="35"/>
      <c r="AJ2110" s="35"/>
      <c r="AK2110" s="35"/>
      <c r="AL2110" s="35"/>
      <c r="AM2110" s="35"/>
    </row>
    <row r="2111" spans="1:39" ht="14.4" hidden="1">
      <c r="A2111" s="36">
        <v>2110</v>
      </c>
      <c r="B2111" s="37" t="s">
        <v>2251</v>
      </c>
      <c r="C2111" s="37" t="s">
        <v>8421</v>
      </c>
      <c r="D2111" s="38">
        <v>9</v>
      </c>
      <c r="E2111" s="38" t="s">
        <v>6235</v>
      </c>
      <c r="F2111" s="39" t="s">
        <v>2252</v>
      </c>
      <c r="G2111" s="38" t="s">
        <v>6236</v>
      </c>
      <c r="H2111" s="39">
        <v>719411048</v>
      </c>
      <c r="I2111" s="40" t="s">
        <v>6237</v>
      </c>
      <c r="J2111" s="38" t="s">
        <v>6236</v>
      </c>
      <c r="K2111" s="18" t="s">
        <v>180</v>
      </c>
      <c r="L2111" s="45">
        <v>981929</v>
      </c>
      <c r="M2111" s="41">
        <v>2</v>
      </c>
      <c r="N2111" s="18" t="s">
        <v>2253</v>
      </c>
      <c r="O2111" s="18" t="s">
        <v>6238</v>
      </c>
      <c r="P2111" s="42">
        <v>0.45833333333333331</v>
      </c>
      <c r="Q2111" s="18" t="s">
        <v>6239</v>
      </c>
      <c r="R2111" s="41">
        <v>1</v>
      </c>
      <c r="S2111" s="41">
        <v>1</v>
      </c>
      <c r="T2111" s="18" t="s">
        <v>6280</v>
      </c>
      <c r="U2111" s="34"/>
      <c r="V2111" s="34"/>
      <c r="W2111" s="35"/>
      <c r="X2111" s="34"/>
      <c r="Y2111" s="35"/>
      <c r="Z2111" s="34"/>
      <c r="AA2111" s="34"/>
      <c r="AB2111" s="34"/>
      <c r="AC2111" s="34"/>
      <c r="AD2111" s="34"/>
      <c r="AE2111" s="34"/>
      <c r="AF2111" s="34"/>
      <c r="AG2111" s="34"/>
      <c r="AH2111" s="34"/>
      <c r="AI2111" s="35"/>
      <c r="AJ2111" s="35"/>
      <c r="AK2111" s="35"/>
      <c r="AL2111" s="35"/>
      <c r="AM2111" s="35"/>
    </row>
    <row r="2112" spans="1:39" ht="14.4" hidden="1">
      <c r="A2112" s="36">
        <v>2111</v>
      </c>
      <c r="B2112" s="37" t="s">
        <v>3465</v>
      </c>
      <c r="C2112" s="37" t="s">
        <v>8422</v>
      </c>
      <c r="D2112" s="38">
        <v>12</v>
      </c>
      <c r="E2112" s="38" t="s">
        <v>6279</v>
      </c>
      <c r="F2112" s="39" t="s">
        <v>3466</v>
      </c>
      <c r="G2112" s="38" t="s">
        <v>6236</v>
      </c>
      <c r="H2112" s="39">
        <v>719411191</v>
      </c>
      <c r="I2112" s="40" t="s">
        <v>6237</v>
      </c>
      <c r="J2112" s="38" t="s">
        <v>6236</v>
      </c>
      <c r="K2112" s="18" t="s">
        <v>180</v>
      </c>
      <c r="L2112" s="45">
        <v>981929</v>
      </c>
      <c r="M2112" s="41">
        <v>2</v>
      </c>
      <c r="N2112" s="18" t="s">
        <v>2253</v>
      </c>
      <c r="O2112" s="18" t="s">
        <v>6238</v>
      </c>
      <c r="P2112" s="42">
        <v>0.45833333333333331</v>
      </c>
      <c r="Q2112" s="18" t="s">
        <v>6261</v>
      </c>
      <c r="R2112" s="41">
        <v>1</v>
      </c>
      <c r="S2112" s="50"/>
      <c r="T2112" s="18" t="s">
        <v>6280</v>
      </c>
      <c r="U2112" s="34"/>
      <c r="V2112" s="34"/>
      <c r="W2112" s="35"/>
      <c r="X2112" s="34"/>
      <c r="Y2112" s="35"/>
      <c r="Z2112" s="34"/>
      <c r="AA2112" s="34"/>
      <c r="AB2112" s="34"/>
      <c r="AC2112" s="34"/>
      <c r="AD2112" s="34"/>
      <c r="AE2112" s="34"/>
      <c r="AF2112" s="34"/>
      <c r="AG2112" s="34"/>
      <c r="AH2112" s="34"/>
      <c r="AI2112" s="35"/>
      <c r="AJ2112" s="35"/>
      <c r="AK2112" s="35"/>
      <c r="AL2112" s="35"/>
      <c r="AM2112" s="35"/>
    </row>
    <row r="2113" spans="1:39" ht="14.4" hidden="1">
      <c r="A2113" s="36">
        <v>2112</v>
      </c>
      <c r="B2113" s="37" t="s">
        <v>1679</v>
      </c>
      <c r="C2113" s="37" t="s">
        <v>8423</v>
      </c>
      <c r="D2113" s="38">
        <v>8</v>
      </c>
      <c r="E2113" s="38" t="s">
        <v>6270</v>
      </c>
      <c r="F2113" s="39" t="s">
        <v>1680</v>
      </c>
      <c r="G2113" s="38" t="s">
        <v>6236</v>
      </c>
      <c r="H2113" s="39">
        <v>719410989</v>
      </c>
      <c r="I2113" s="40" t="s">
        <v>6237</v>
      </c>
      <c r="J2113" s="38" t="s">
        <v>6236</v>
      </c>
      <c r="K2113" s="18" t="s">
        <v>180</v>
      </c>
      <c r="L2113" s="41">
        <v>1429594</v>
      </c>
      <c r="M2113" s="41">
        <v>2</v>
      </c>
      <c r="N2113" s="18" t="s">
        <v>1681</v>
      </c>
      <c r="O2113" s="18" t="s">
        <v>6238</v>
      </c>
      <c r="P2113" s="42">
        <v>0.45833333333333331</v>
      </c>
      <c r="Q2113" s="18" t="s">
        <v>6268</v>
      </c>
      <c r="R2113" s="41">
        <v>1</v>
      </c>
      <c r="S2113" s="41">
        <v>1</v>
      </c>
      <c r="T2113" s="18" t="s">
        <v>6280</v>
      </c>
      <c r="U2113" s="34"/>
      <c r="V2113" s="34"/>
      <c r="W2113" s="35"/>
      <c r="X2113" s="34"/>
      <c r="Y2113" s="35"/>
      <c r="Z2113" s="34"/>
      <c r="AA2113" s="34"/>
      <c r="AB2113" s="34"/>
      <c r="AC2113" s="34"/>
      <c r="AD2113" s="34"/>
      <c r="AE2113" s="34"/>
      <c r="AF2113" s="34"/>
      <c r="AG2113" s="34"/>
      <c r="AH2113" s="34"/>
      <c r="AI2113" s="35"/>
      <c r="AJ2113" s="35"/>
      <c r="AK2113" s="35"/>
      <c r="AL2113" s="35"/>
      <c r="AM2113" s="35"/>
    </row>
    <row r="2114" spans="1:39" ht="14.4" hidden="1">
      <c r="A2114" s="36">
        <v>2113</v>
      </c>
      <c r="B2114" s="37" t="s">
        <v>4091</v>
      </c>
      <c r="C2114" s="37" t="s">
        <v>8424</v>
      </c>
      <c r="D2114" s="38">
        <v>13</v>
      </c>
      <c r="E2114" s="38" t="s">
        <v>6302</v>
      </c>
      <c r="F2114" s="39" t="s">
        <v>4092</v>
      </c>
      <c r="G2114" s="38" t="s">
        <v>6236</v>
      </c>
      <c r="H2114" s="39">
        <v>719411262</v>
      </c>
      <c r="I2114" s="40" t="s">
        <v>6237</v>
      </c>
      <c r="J2114" s="38" t="s">
        <v>6236</v>
      </c>
      <c r="K2114" s="18" t="s">
        <v>180</v>
      </c>
      <c r="L2114" s="41">
        <v>1662498</v>
      </c>
      <c r="M2114" s="41">
        <v>2</v>
      </c>
      <c r="N2114" s="18" t="s">
        <v>4093</v>
      </c>
      <c r="O2114" s="18" t="s">
        <v>6238</v>
      </c>
      <c r="P2114" s="42">
        <v>0.45833333333333331</v>
      </c>
      <c r="Q2114" s="18" t="s">
        <v>6268</v>
      </c>
      <c r="R2114" s="41">
        <v>1</v>
      </c>
      <c r="S2114" s="41">
        <v>1</v>
      </c>
      <c r="T2114" s="18" t="s">
        <v>6280</v>
      </c>
      <c r="U2114" s="34"/>
      <c r="V2114" s="34"/>
      <c r="W2114" s="35"/>
      <c r="X2114" s="34"/>
      <c r="Y2114" s="35"/>
      <c r="Z2114" s="34"/>
      <c r="AA2114" s="34"/>
      <c r="AB2114" s="34"/>
      <c r="AC2114" s="34"/>
      <c r="AD2114" s="34"/>
      <c r="AE2114" s="34"/>
      <c r="AF2114" s="34"/>
      <c r="AG2114" s="34"/>
      <c r="AH2114" s="34"/>
      <c r="AI2114" s="35"/>
      <c r="AJ2114" s="35"/>
      <c r="AK2114" s="35"/>
      <c r="AL2114" s="35"/>
      <c r="AM2114" s="35"/>
    </row>
    <row r="2115" spans="1:39" ht="14.4" hidden="1">
      <c r="A2115" s="36">
        <v>2114</v>
      </c>
      <c r="B2115" s="37" t="s">
        <v>1924</v>
      </c>
      <c r="C2115" s="37" t="s">
        <v>8425</v>
      </c>
      <c r="D2115" s="38">
        <v>21</v>
      </c>
      <c r="E2115" s="38" t="s">
        <v>6321</v>
      </c>
      <c r="F2115" s="39" t="s">
        <v>1925</v>
      </c>
      <c r="G2115" s="38" t="s">
        <v>6236</v>
      </c>
      <c r="H2115" s="39">
        <v>719411004</v>
      </c>
      <c r="I2115" s="40" t="s">
        <v>6237</v>
      </c>
      <c r="J2115" s="38" t="s">
        <v>6236</v>
      </c>
      <c r="K2115" s="18" t="s">
        <v>180</v>
      </c>
      <c r="L2115" s="41">
        <v>1556036</v>
      </c>
      <c r="M2115" s="41">
        <v>2</v>
      </c>
      <c r="N2115" s="18" t="s">
        <v>1926</v>
      </c>
      <c r="O2115" s="18" t="s">
        <v>6238</v>
      </c>
      <c r="P2115" s="42">
        <v>0.45833333333333331</v>
      </c>
      <c r="Q2115" s="18" t="s">
        <v>6268</v>
      </c>
      <c r="R2115" s="41">
        <v>1</v>
      </c>
      <c r="S2115" s="41">
        <v>1</v>
      </c>
      <c r="T2115" s="18" t="s">
        <v>6280</v>
      </c>
      <c r="U2115" s="34"/>
      <c r="V2115" s="34"/>
      <c r="W2115" s="35"/>
      <c r="X2115" s="34"/>
      <c r="Y2115" s="35"/>
      <c r="Z2115" s="34"/>
      <c r="AA2115" s="34"/>
      <c r="AB2115" s="34"/>
      <c r="AC2115" s="34"/>
      <c r="AD2115" s="34"/>
      <c r="AE2115" s="34"/>
      <c r="AF2115" s="34"/>
      <c r="AG2115" s="34"/>
      <c r="AH2115" s="34"/>
      <c r="AI2115" s="35"/>
      <c r="AJ2115" s="35"/>
      <c r="AK2115" s="35"/>
      <c r="AL2115" s="35"/>
      <c r="AM2115" s="35"/>
    </row>
    <row r="2116" spans="1:39" ht="14.4" hidden="1">
      <c r="A2116" s="36">
        <v>2115</v>
      </c>
      <c r="B2116" s="37" t="s">
        <v>1078</v>
      </c>
      <c r="C2116" s="37" t="s">
        <v>8426</v>
      </c>
      <c r="D2116" s="38">
        <v>7</v>
      </c>
      <c r="E2116" s="38" t="s">
        <v>6235</v>
      </c>
      <c r="F2116" s="39" t="s">
        <v>1079</v>
      </c>
      <c r="G2116" s="38" t="s">
        <v>6236</v>
      </c>
      <c r="H2116" s="39">
        <v>719410925</v>
      </c>
      <c r="I2116" s="40" t="s">
        <v>6237</v>
      </c>
      <c r="J2116" s="38" t="s">
        <v>6236</v>
      </c>
      <c r="K2116" s="18" t="s">
        <v>180</v>
      </c>
      <c r="L2116" s="41">
        <v>1571035</v>
      </c>
      <c r="M2116" s="41">
        <v>2</v>
      </c>
      <c r="N2116" s="18" t="s">
        <v>1080</v>
      </c>
      <c r="O2116" s="18" t="s">
        <v>6238</v>
      </c>
      <c r="P2116" s="42">
        <v>0.45833333333333331</v>
      </c>
      <c r="Q2116" s="18" t="s">
        <v>6239</v>
      </c>
      <c r="R2116" s="41">
        <v>1</v>
      </c>
      <c r="S2116" s="41">
        <v>1</v>
      </c>
      <c r="T2116" s="18" t="s">
        <v>6280</v>
      </c>
      <c r="U2116" s="34"/>
      <c r="V2116" s="34"/>
      <c r="W2116" s="35"/>
      <c r="X2116" s="34"/>
      <c r="Y2116" s="35"/>
      <c r="Z2116" s="34"/>
      <c r="AA2116" s="34"/>
      <c r="AB2116" s="34"/>
      <c r="AC2116" s="34"/>
      <c r="AD2116" s="34"/>
      <c r="AE2116" s="34"/>
      <c r="AF2116" s="34"/>
      <c r="AG2116" s="34"/>
      <c r="AH2116" s="34"/>
      <c r="AI2116" s="35"/>
      <c r="AJ2116" s="35"/>
      <c r="AK2116" s="35"/>
      <c r="AL2116" s="35"/>
      <c r="AM2116" s="35"/>
    </row>
    <row r="2117" spans="1:39" ht="14.4" hidden="1">
      <c r="A2117" s="36">
        <v>2116</v>
      </c>
      <c r="B2117" s="37" t="s">
        <v>2228</v>
      </c>
      <c r="C2117" s="37" t="s">
        <v>8427</v>
      </c>
      <c r="D2117" s="38">
        <v>9</v>
      </c>
      <c r="E2117" s="38" t="s">
        <v>6267</v>
      </c>
      <c r="F2117" s="39" t="s">
        <v>2229</v>
      </c>
      <c r="G2117" s="38" t="s">
        <v>6236</v>
      </c>
      <c r="H2117" s="39">
        <v>719411041</v>
      </c>
      <c r="I2117" s="40" t="s">
        <v>6237</v>
      </c>
      <c r="J2117" s="38" t="s">
        <v>6236</v>
      </c>
      <c r="K2117" s="18" t="s">
        <v>180</v>
      </c>
      <c r="L2117" s="41">
        <v>1314585</v>
      </c>
      <c r="M2117" s="41">
        <v>2</v>
      </c>
      <c r="N2117" s="18" t="s">
        <v>2230</v>
      </c>
      <c r="O2117" s="18" t="s">
        <v>6238</v>
      </c>
      <c r="P2117" s="42">
        <v>0.45833333333333331</v>
      </c>
      <c r="Q2117" s="18" t="s">
        <v>6268</v>
      </c>
      <c r="R2117" s="41">
        <v>1</v>
      </c>
      <c r="S2117" s="41">
        <v>1</v>
      </c>
      <c r="T2117" s="18" t="s">
        <v>6280</v>
      </c>
      <c r="U2117" s="34"/>
      <c r="V2117" s="34"/>
      <c r="W2117" s="35"/>
      <c r="X2117" s="34"/>
      <c r="Y2117" s="35"/>
      <c r="Z2117" s="34"/>
      <c r="AA2117" s="34"/>
      <c r="AB2117" s="34"/>
      <c r="AC2117" s="34"/>
      <c r="AD2117" s="34"/>
      <c r="AE2117" s="34"/>
      <c r="AF2117" s="34"/>
      <c r="AG2117" s="34"/>
      <c r="AH2117" s="34"/>
      <c r="AI2117" s="35"/>
      <c r="AJ2117" s="35"/>
      <c r="AK2117" s="35"/>
      <c r="AL2117" s="35"/>
      <c r="AM2117" s="35"/>
    </row>
    <row r="2118" spans="1:39" ht="14.4" hidden="1">
      <c r="A2118" s="36">
        <v>2117</v>
      </c>
      <c r="B2118" s="37" t="s">
        <v>1685</v>
      </c>
      <c r="C2118" s="37" t="s">
        <v>8428</v>
      </c>
      <c r="D2118" s="38">
        <v>8</v>
      </c>
      <c r="E2118" s="38" t="s">
        <v>6267</v>
      </c>
      <c r="F2118" s="39" t="s">
        <v>1686</v>
      </c>
      <c r="G2118" s="38" t="s">
        <v>6236</v>
      </c>
      <c r="H2118" s="39">
        <v>719410991</v>
      </c>
      <c r="I2118" s="40" t="s">
        <v>6237</v>
      </c>
      <c r="J2118" s="38" t="s">
        <v>6236</v>
      </c>
      <c r="K2118" s="18" t="s">
        <v>180</v>
      </c>
      <c r="L2118" s="45">
        <v>1326707</v>
      </c>
      <c r="M2118" s="41">
        <v>2</v>
      </c>
      <c r="N2118" s="18" t="s">
        <v>1687</v>
      </c>
      <c r="O2118" s="18" t="s">
        <v>6238</v>
      </c>
      <c r="P2118" s="42">
        <v>0.45833333333333331</v>
      </c>
      <c r="Q2118" s="18" t="s">
        <v>6239</v>
      </c>
      <c r="R2118" s="41">
        <v>1</v>
      </c>
      <c r="S2118" s="41">
        <v>1</v>
      </c>
      <c r="T2118" s="18" t="s">
        <v>6280</v>
      </c>
      <c r="U2118" s="34"/>
      <c r="V2118" s="34"/>
      <c r="W2118" s="35"/>
      <c r="X2118" s="34"/>
      <c r="Y2118" s="35"/>
      <c r="Z2118" s="34"/>
      <c r="AA2118" s="34"/>
      <c r="AB2118" s="34"/>
      <c r="AC2118" s="34"/>
      <c r="AD2118" s="34"/>
      <c r="AE2118" s="34"/>
      <c r="AF2118" s="34"/>
      <c r="AG2118" s="34"/>
      <c r="AH2118" s="34"/>
      <c r="AI2118" s="35"/>
      <c r="AJ2118" s="35"/>
      <c r="AK2118" s="35"/>
      <c r="AL2118" s="35"/>
      <c r="AM2118" s="35"/>
    </row>
    <row r="2119" spans="1:39" ht="14.4" hidden="1">
      <c r="A2119" s="36">
        <v>2118</v>
      </c>
      <c r="B2119" s="37" t="s">
        <v>5502</v>
      </c>
      <c r="C2119" s="37" t="s">
        <v>8429</v>
      </c>
      <c r="D2119" s="38">
        <v>19</v>
      </c>
      <c r="E2119" s="38" t="s">
        <v>6267</v>
      </c>
      <c r="F2119" s="39" t="s">
        <v>5503</v>
      </c>
      <c r="G2119" s="38" t="s">
        <v>6236</v>
      </c>
      <c r="H2119" s="39">
        <v>719411523</v>
      </c>
      <c r="I2119" s="40" t="s">
        <v>6237</v>
      </c>
      <c r="J2119" s="38" t="s">
        <v>6236</v>
      </c>
      <c r="K2119" s="18" t="s">
        <v>180</v>
      </c>
      <c r="L2119" s="45">
        <v>1326707</v>
      </c>
      <c r="M2119" s="41">
        <v>2</v>
      </c>
      <c r="N2119" s="18" t="s">
        <v>1687</v>
      </c>
      <c r="O2119" s="18" t="s">
        <v>6238</v>
      </c>
      <c r="P2119" s="42">
        <v>0.45833333333333331</v>
      </c>
      <c r="Q2119" s="18" t="s">
        <v>6239</v>
      </c>
      <c r="R2119" s="41">
        <v>1</v>
      </c>
      <c r="S2119" s="50"/>
      <c r="T2119" s="18" t="s">
        <v>6280</v>
      </c>
      <c r="U2119" s="34"/>
      <c r="V2119" s="34"/>
      <c r="W2119" s="35"/>
      <c r="X2119" s="34"/>
      <c r="Y2119" s="35"/>
      <c r="Z2119" s="34"/>
      <c r="AA2119" s="34"/>
      <c r="AB2119" s="34"/>
      <c r="AC2119" s="34"/>
      <c r="AD2119" s="34"/>
      <c r="AE2119" s="34"/>
      <c r="AF2119" s="34"/>
      <c r="AG2119" s="34"/>
      <c r="AH2119" s="34"/>
      <c r="AI2119" s="35"/>
      <c r="AJ2119" s="35"/>
      <c r="AK2119" s="35"/>
      <c r="AL2119" s="35"/>
      <c r="AM2119" s="35"/>
    </row>
    <row r="2120" spans="1:39" ht="14.4" hidden="1">
      <c r="A2120" s="36">
        <v>2119</v>
      </c>
      <c r="B2120" s="37" t="s">
        <v>3582</v>
      </c>
      <c r="C2120" s="37" t="s">
        <v>8430</v>
      </c>
      <c r="D2120" s="38">
        <v>12</v>
      </c>
      <c r="E2120" s="38" t="s">
        <v>7849</v>
      </c>
      <c r="F2120" s="39" t="s">
        <v>3583</v>
      </c>
      <c r="G2120" s="38" t="s">
        <v>6236</v>
      </c>
      <c r="H2120" s="39">
        <v>719411207</v>
      </c>
      <c r="I2120" s="40" t="s">
        <v>6237</v>
      </c>
      <c r="J2120" s="38" t="s">
        <v>6236</v>
      </c>
      <c r="K2120" s="18" t="s">
        <v>180</v>
      </c>
      <c r="L2120" s="41">
        <v>1293866</v>
      </c>
      <c r="M2120" s="41">
        <v>2</v>
      </c>
      <c r="N2120" s="18" t="s">
        <v>3584</v>
      </c>
      <c r="O2120" s="18" t="s">
        <v>6238</v>
      </c>
      <c r="P2120" s="42">
        <v>0.45833333333333331</v>
      </c>
      <c r="Q2120" s="18" t="s">
        <v>6239</v>
      </c>
      <c r="R2120" s="41">
        <v>1</v>
      </c>
      <c r="S2120" s="41">
        <v>1</v>
      </c>
      <c r="T2120" s="18" t="s">
        <v>6280</v>
      </c>
      <c r="U2120" s="34"/>
      <c r="V2120" s="34"/>
      <c r="W2120" s="35"/>
      <c r="X2120" s="34"/>
      <c r="Y2120" s="35"/>
      <c r="Z2120" s="34"/>
      <c r="AA2120" s="34"/>
      <c r="AB2120" s="34"/>
      <c r="AC2120" s="34"/>
      <c r="AD2120" s="34"/>
      <c r="AE2120" s="34"/>
      <c r="AF2120" s="34"/>
      <c r="AG2120" s="34"/>
      <c r="AH2120" s="34"/>
      <c r="AI2120" s="35"/>
      <c r="AJ2120" s="35"/>
      <c r="AK2120" s="35"/>
      <c r="AL2120" s="35"/>
      <c r="AM2120" s="35"/>
    </row>
    <row r="2121" spans="1:39" ht="14.4" hidden="1">
      <c r="A2121" s="36">
        <v>2120</v>
      </c>
      <c r="B2121" s="37" t="s">
        <v>4088</v>
      </c>
      <c r="C2121" s="37" t="s">
        <v>8431</v>
      </c>
      <c r="D2121" s="38">
        <v>13</v>
      </c>
      <c r="E2121" s="38" t="s">
        <v>6274</v>
      </c>
      <c r="F2121" s="39" t="s">
        <v>4089</v>
      </c>
      <c r="G2121" s="38" t="s">
        <v>6236</v>
      </c>
      <c r="H2121" s="39">
        <v>719411261</v>
      </c>
      <c r="I2121" s="40" t="s">
        <v>6237</v>
      </c>
      <c r="J2121" s="38" t="s">
        <v>6236</v>
      </c>
      <c r="K2121" s="18" t="s">
        <v>180</v>
      </c>
      <c r="L2121" s="41">
        <v>1324556</v>
      </c>
      <c r="M2121" s="41">
        <v>2</v>
      </c>
      <c r="N2121" s="18" t="s">
        <v>4090</v>
      </c>
      <c r="O2121" s="18" t="s">
        <v>6238</v>
      </c>
      <c r="P2121" s="42">
        <v>0.45833333333333331</v>
      </c>
      <c r="Q2121" s="18" t="s">
        <v>6239</v>
      </c>
      <c r="R2121" s="41">
        <v>1</v>
      </c>
      <c r="S2121" s="41">
        <v>1</v>
      </c>
      <c r="T2121" s="18" t="s">
        <v>6280</v>
      </c>
      <c r="U2121" s="34"/>
      <c r="V2121" s="34"/>
      <c r="W2121" s="35"/>
      <c r="X2121" s="34"/>
      <c r="Y2121" s="35"/>
      <c r="Z2121" s="34"/>
      <c r="AA2121" s="34"/>
      <c r="AB2121" s="34"/>
      <c r="AC2121" s="34"/>
      <c r="AD2121" s="34"/>
      <c r="AE2121" s="34"/>
      <c r="AF2121" s="34"/>
      <c r="AG2121" s="34"/>
      <c r="AH2121" s="34"/>
      <c r="AI2121" s="35"/>
      <c r="AJ2121" s="35"/>
      <c r="AK2121" s="35"/>
      <c r="AL2121" s="35"/>
      <c r="AM2121" s="35"/>
    </row>
    <row r="2122" spans="1:39" ht="14.4" hidden="1">
      <c r="A2122" s="36">
        <v>2121</v>
      </c>
      <c r="B2122" s="37" t="s">
        <v>1247</v>
      </c>
      <c r="C2122" s="37" t="s">
        <v>8432</v>
      </c>
      <c r="D2122" s="38">
        <v>7</v>
      </c>
      <c r="E2122" s="38" t="s">
        <v>7606</v>
      </c>
      <c r="F2122" s="39" t="s">
        <v>1248</v>
      </c>
      <c r="G2122" s="38" t="s">
        <v>6236</v>
      </c>
      <c r="H2122" s="39">
        <v>719410945</v>
      </c>
      <c r="I2122" s="40" t="s">
        <v>6237</v>
      </c>
      <c r="J2122" s="38" t="s">
        <v>6236</v>
      </c>
      <c r="K2122" s="18" t="s">
        <v>180</v>
      </c>
      <c r="L2122" s="41">
        <v>1378331</v>
      </c>
      <c r="M2122" s="41">
        <v>2</v>
      </c>
      <c r="N2122" s="18" t="s">
        <v>1249</v>
      </c>
      <c r="O2122" s="18" t="s">
        <v>6238</v>
      </c>
      <c r="P2122" s="42">
        <v>0.45833333333333331</v>
      </c>
      <c r="Q2122" s="18" t="s">
        <v>6268</v>
      </c>
      <c r="R2122" s="41">
        <v>1</v>
      </c>
      <c r="S2122" s="41">
        <v>1</v>
      </c>
      <c r="T2122" s="18" t="s">
        <v>6280</v>
      </c>
      <c r="U2122" s="34"/>
      <c r="V2122" s="34"/>
      <c r="W2122" s="35"/>
      <c r="X2122" s="34"/>
      <c r="Y2122" s="35"/>
      <c r="Z2122" s="34"/>
      <c r="AA2122" s="34"/>
      <c r="AB2122" s="34"/>
      <c r="AC2122" s="34"/>
      <c r="AD2122" s="34"/>
      <c r="AE2122" s="34"/>
      <c r="AF2122" s="34"/>
      <c r="AG2122" s="34"/>
      <c r="AH2122" s="34"/>
      <c r="AI2122" s="35"/>
      <c r="AJ2122" s="35"/>
      <c r="AK2122" s="35"/>
      <c r="AL2122" s="35"/>
      <c r="AM2122" s="35"/>
    </row>
    <row r="2123" spans="1:39" ht="14.4" hidden="1">
      <c r="A2123" s="36">
        <v>2122</v>
      </c>
      <c r="B2123" s="37" t="s">
        <v>2872</v>
      </c>
      <c r="C2123" s="37" t="s">
        <v>8433</v>
      </c>
      <c r="D2123" s="38">
        <v>10</v>
      </c>
      <c r="E2123" s="38" t="s">
        <v>6270</v>
      </c>
      <c r="F2123" s="39" t="s">
        <v>2873</v>
      </c>
      <c r="G2123" s="38" t="s">
        <v>6236</v>
      </c>
      <c r="H2123" s="39">
        <v>719411112</v>
      </c>
      <c r="I2123" s="40" t="s">
        <v>6237</v>
      </c>
      <c r="J2123" s="38" t="s">
        <v>6236</v>
      </c>
      <c r="K2123" s="18" t="s">
        <v>180</v>
      </c>
      <c r="L2123" s="41">
        <v>1713941</v>
      </c>
      <c r="M2123" s="41">
        <v>2</v>
      </c>
      <c r="N2123" s="18" t="s">
        <v>2874</v>
      </c>
      <c r="O2123" s="18" t="s">
        <v>6248</v>
      </c>
      <c r="P2123" s="42">
        <v>0.45833333333333331</v>
      </c>
      <c r="Q2123" s="18" t="s">
        <v>6365</v>
      </c>
      <c r="R2123" s="41">
        <v>1</v>
      </c>
      <c r="S2123" s="41">
        <v>1</v>
      </c>
      <c r="T2123" s="18" t="s">
        <v>6280</v>
      </c>
      <c r="U2123" s="34"/>
      <c r="V2123" s="34"/>
      <c r="W2123" s="35"/>
      <c r="X2123" s="34"/>
      <c r="Y2123" s="35"/>
      <c r="Z2123" s="34"/>
      <c r="AA2123" s="34"/>
      <c r="AB2123" s="34"/>
      <c r="AC2123" s="34"/>
      <c r="AD2123" s="34"/>
      <c r="AE2123" s="34"/>
      <c r="AF2123" s="34"/>
      <c r="AG2123" s="34"/>
      <c r="AH2123" s="34"/>
      <c r="AI2123" s="35"/>
      <c r="AJ2123" s="35"/>
      <c r="AK2123" s="35"/>
      <c r="AL2123" s="35"/>
      <c r="AM2123" s="35"/>
    </row>
    <row r="2124" spans="1:39" ht="14.4" hidden="1">
      <c r="A2124" s="36">
        <v>2123</v>
      </c>
      <c r="B2124" s="37" t="s">
        <v>4736</v>
      </c>
      <c r="C2124" s="37" t="s">
        <v>8434</v>
      </c>
      <c r="D2124" s="38">
        <v>15</v>
      </c>
      <c r="E2124" s="38" t="s">
        <v>6267</v>
      </c>
      <c r="F2124" s="39" t="s">
        <v>4737</v>
      </c>
      <c r="G2124" s="38" t="s">
        <v>6236</v>
      </c>
      <c r="H2124" s="39">
        <v>719411371</v>
      </c>
      <c r="I2124" s="40" t="s">
        <v>6237</v>
      </c>
      <c r="J2124" s="38" t="s">
        <v>6236</v>
      </c>
      <c r="K2124" s="18" t="s">
        <v>180</v>
      </c>
      <c r="L2124" s="41">
        <v>1386595</v>
      </c>
      <c r="M2124" s="41">
        <v>2</v>
      </c>
      <c r="N2124" s="18" t="s">
        <v>4738</v>
      </c>
      <c r="O2124" s="18" t="s">
        <v>6248</v>
      </c>
      <c r="P2124" s="42">
        <v>0.45833333333333331</v>
      </c>
      <c r="Q2124" s="18" t="s">
        <v>6239</v>
      </c>
      <c r="R2124" s="41">
        <v>1</v>
      </c>
      <c r="S2124" s="41">
        <v>1</v>
      </c>
      <c r="T2124" s="18" t="s">
        <v>6280</v>
      </c>
      <c r="U2124" s="34"/>
      <c r="V2124" s="34"/>
      <c r="W2124" s="35"/>
      <c r="X2124" s="34"/>
      <c r="Y2124" s="35"/>
      <c r="Z2124" s="34"/>
      <c r="AA2124" s="34"/>
      <c r="AB2124" s="34"/>
      <c r="AC2124" s="34"/>
      <c r="AD2124" s="34"/>
      <c r="AE2124" s="34"/>
      <c r="AF2124" s="34"/>
      <c r="AG2124" s="34"/>
      <c r="AH2124" s="34"/>
      <c r="AI2124" s="35"/>
      <c r="AJ2124" s="35"/>
      <c r="AK2124" s="35"/>
      <c r="AL2124" s="35"/>
      <c r="AM2124" s="35"/>
    </row>
    <row r="2125" spans="1:39" ht="14.4" hidden="1">
      <c r="A2125" s="36">
        <v>2124</v>
      </c>
      <c r="B2125" s="37" t="s">
        <v>717</v>
      </c>
      <c r="C2125" s="37" t="s">
        <v>8435</v>
      </c>
      <c r="D2125" s="38">
        <v>6</v>
      </c>
      <c r="E2125" s="38" t="s">
        <v>6235</v>
      </c>
      <c r="F2125" s="39" t="s">
        <v>718</v>
      </c>
      <c r="G2125" s="38" t="s">
        <v>6236</v>
      </c>
      <c r="H2125" s="39">
        <v>719410889</v>
      </c>
      <c r="I2125" s="40" t="s">
        <v>6237</v>
      </c>
      <c r="J2125" s="38" t="s">
        <v>6236</v>
      </c>
      <c r="K2125" s="18" t="s">
        <v>180</v>
      </c>
      <c r="L2125" s="41">
        <v>1353988</v>
      </c>
      <c r="M2125" s="41">
        <v>2</v>
      </c>
      <c r="N2125" s="18" t="s">
        <v>719</v>
      </c>
      <c r="O2125" s="18" t="s">
        <v>6248</v>
      </c>
      <c r="P2125" s="42">
        <v>0.45833333333333331</v>
      </c>
      <c r="Q2125" s="18" t="s">
        <v>6239</v>
      </c>
      <c r="R2125" s="41">
        <v>1</v>
      </c>
      <c r="S2125" s="41">
        <v>1</v>
      </c>
      <c r="T2125" s="18" t="s">
        <v>6280</v>
      </c>
      <c r="U2125" s="34"/>
      <c r="V2125" s="34"/>
      <c r="W2125" s="35"/>
      <c r="X2125" s="34"/>
      <c r="Y2125" s="35"/>
      <c r="Z2125" s="34"/>
      <c r="AA2125" s="34"/>
      <c r="AB2125" s="34"/>
      <c r="AC2125" s="34"/>
      <c r="AD2125" s="34"/>
      <c r="AE2125" s="34"/>
      <c r="AF2125" s="34"/>
      <c r="AG2125" s="34"/>
      <c r="AH2125" s="34"/>
      <c r="AI2125" s="35"/>
      <c r="AJ2125" s="35"/>
      <c r="AK2125" s="35"/>
      <c r="AL2125" s="35"/>
      <c r="AM2125" s="35"/>
    </row>
    <row r="2126" spans="1:39" ht="14.4" hidden="1">
      <c r="A2126" s="36">
        <v>2125</v>
      </c>
      <c r="B2126" s="37" t="s">
        <v>5039</v>
      </c>
      <c r="C2126" s="37" t="s">
        <v>8436</v>
      </c>
      <c r="D2126" s="38">
        <v>16</v>
      </c>
      <c r="E2126" s="38" t="s">
        <v>6267</v>
      </c>
      <c r="F2126" s="39" t="s">
        <v>5040</v>
      </c>
      <c r="G2126" s="38" t="s">
        <v>6236</v>
      </c>
      <c r="H2126" s="39">
        <v>719411414</v>
      </c>
      <c r="I2126" s="40" t="s">
        <v>6237</v>
      </c>
      <c r="J2126" s="38" t="s">
        <v>6236</v>
      </c>
      <c r="K2126" s="18" t="s">
        <v>180</v>
      </c>
      <c r="L2126" s="41">
        <v>1446417</v>
      </c>
      <c r="M2126" s="41">
        <v>2</v>
      </c>
      <c r="N2126" s="18" t="s">
        <v>5041</v>
      </c>
      <c r="O2126" s="18" t="s">
        <v>6248</v>
      </c>
      <c r="P2126" s="42">
        <v>0.45833333333333331</v>
      </c>
      <c r="Q2126" s="18" t="s">
        <v>6239</v>
      </c>
      <c r="R2126" s="41">
        <v>1</v>
      </c>
      <c r="S2126" s="41">
        <v>1</v>
      </c>
      <c r="T2126" s="18" t="s">
        <v>6280</v>
      </c>
      <c r="U2126" s="34"/>
      <c r="V2126" s="34"/>
      <c r="W2126" s="35"/>
      <c r="X2126" s="34"/>
      <c r="Y2126" s="35"/>
      <c r="Z2126" s="34"/>
      <c r="AA2126" s="34"/>
      <c r="AB2126" s="34"/>
      <c r="AC2126" s="34"/>
      <c r="AD2126" s="34"/>
      <c r="AE2126" s="34"/>
      <c r="AF2126" s="34"/>
      <c r="AG2126" s="34"/>
      <c r="AH2126" s="34"/>
      <c r="AI2126" s="35"/>
      <c r="AJ2126" s="35"/>
      <c r="AK2126" s="35"/>
      <c r="AL2126" s="35"/>
      <c r="AM2126" s="35"/>
    </row>
    <row r="2127" spans="1:39" ht="14.4" hidden="1">
      <c r="A2127" s="36">
        <v>2126</v>
      </c>
      <c r="B2127" s="37" t="s">
        <v>4097</v>
      </c>
      <c r="C2127" s="37" t="s">
        <v>8437</v>
      </c>
      <c r="D2127" s="38">
        <v>13</v>
      </c>
      <c r="E2127" s="38" t="s">
        <v>6274</v>
      </c>
      <c r="F2127" s="39" t="s">
        <v>4098</v>
      </c>
      <c r="G2127" s="38" t="s">
        <v>6236</v>
      </c>
      <c r="H2127" s="39">
        <v>719411264</v>
      </c>
      <c r="I2127" s="40" t="s">
        <v>6237</v>
      </c>
      <c r="J2127" s="38" t="s">
        <v>6236</v>
      </c>
      <c r="K2127" s="18" t="s">
        <v>180</v>
      </c>
      <c r="L2127" s="41">
        <v>1091946</v>
      </c>
      <c r="M2127" s="41">
        <v>2</v>
      </c>
      <c r="N2127" s="18" t="s">
        <v>4099</v>
      </c>
      <c r="O2127" s="18" t="s">
        <v>6248</v>
      </c>
      <c r="P2127" s="42">
        <v>0.45833333333333331</v>
      </c>
      <c r="Q2127" s="18" t="s">
        <v>6239</v>
      </c>
      <c r="R2127" s="41">
        <v>1</v>
      </c>
      <c r="S2127" s="41">
        <v>1</v>
      </c>
      <c r="T2127" s="18" t="s">
        <v>6280</v>
      </c>
      <c r="U2127" s="34"/>
      <c r="V2127" s="34"/>
      <c r="W2127" s="35"/>
      <c r="X2127" s="34"/>
      <c r="Y2127" s="35"/>
      <c r="Z2127" s="34"/>
      <c r="AA2127" s="34"/>
      <c r="AB2127" s="34"/>
      <c r="AC2127" s="34"/>
      <c r="AD2127" s="34"/>
      <c r="AE2127" s="34"/>
      <c r="AF2127" s="34"/>
      <c r="AG2127" s="34"/>
      <c r="AH2127" s="34"/>
      <c r="AI2127" s="35"/>
      <c r="AJ2127" s="35"/>
      <c r="AK2127" s="35"/>
      <c r="AL2127" s="35"/>
      <c r="AM2127" s="35"/>
    </row>
    <row r="2128" spans="1:39" ht="14.4" hidden="1">
      <c r="A2128" s="36">
        <v>2127</v>
      </c>
      <c r="B2128" s="37" t="s">
        <v>4441</v>
      </c>
      <c r="C2128" s="37" t="s">
        <v>8438</v>
      </c>
      <c r="D2128" s="38">
        <v>15</v>
      </c>
      <c r="E2128" s="38" t="s">
        <v>6267</v>
      </c>
      <c r="F2128" s="39" t="s">
        <v>4442</v>
      </c>
      <c r="G2128" s="38" t="s">
        <v>6236</v>
      </c>
      <c r="H2128" s="39">
        <v>719411325</v>
      </c>
      <c r="I2128" s="40" t="s">
        <v>6237</v>
      </c>
      <c r="J2128" s="38" t="s">
        <v>6236</v>
      </c>
      <c r="K2128" s="18" t="s">
        <v>180</v>
      </c>
      <c r="L2128" s="41">
        <v>1370916</v>
      </c>
      <c r="M2128" s="41">
        <v>2</v>
      </c>
      <c r="N2128" s="18" t="s">
        <v>4443</v>
      </c>
      <c r="O2128" s="18" t="s">
        <v>6248</v>
      </c>
      <c r="P2128" s="42">
        <v>0.45833333333333331</v>
      </c>
      <c r="Q2128" s="18" t="s">
        <v>6268</v>
      </c>
      <c r="R2128" s="41">
        <v>1</v>
      </c>
      <c r="S2128" s="41">
        <v>1</v>
      </c>
      <c r="T2128" s="18" t="s">
        <v>6280</v>
      </c>
      <c r="U2128" s="34"/>
      <c r="V2128" s="34"/>
      <c r="W2128" s="35"/>
      <c r="X2128" s="34"/>
      <c r="Y2128" s="35"/>
      <c r="Z2128" s="34"/>
      <c r="AA2128" s="34"/>
      <c r="AB2128" s="34"/>
      <c r="AC2128" s="34"/>
      <c r="AD2128" s="34"/>
      <c r="AE2128" s="34"/>
      <c r="AF2128" s="34"/>
      <c r="AG2128" s="34"/>
      <c r="AH2128" s="34"/>
      <c r="AI2128" s="35"/>
      <c r="AJ2128" s="35"/>
      <c r="AK2128" s="35"/>
      <c r="AL2128" s="35"/>
      <c r="AM2128" s="35"/>
    </row>
    <row r="2129" spans="1:39" ht="14.4" hidden="1">
      <c r="A2129" s="36">
        <v>2128</v>
      </c>
      <c r="B2129" s="37" t="s">
        <v>6180</v>
      </c>
      <c r="C2129" s="37" t="s">
        <v>8439</v>
      </c>
      <c r="D2129" s="38">
        <v>22</v>
      </c>
      <c r="E2129" s="38" t="s">
        <v>6831</v>
      </c>
      <c r="F2129" s="39" t="s">
        <v>6181</v>
      </c>
      <c r="G2129" s="38" t="s">
        <v>6236</v>
      </c>
      <c r="H2129" s="39">
        <v>719411641</v>
      </c>
      <c r="I2129" s="40" t="s">
        <v>6237</v>
      </c>
      <c r="J2129" s="38" t="s">
        <v>6236</v>
      </c>
      <c r="K2129" s="18" t="s">
        <v>180</v>
      </c>
      <c r="L2129" s="41">
        <v>1218360</v>
      </c>
      <c r="M2129" s="41">
        <v>2</v>
      </c>
      <c r="N2129" s="18" t="s">
        <v>6182</v>
      </c>
      <c r="O2129" s="18" t="s">
        <v>6248</v>
      </c>
      <c r="P2129" s="42">
        <v>0.45833333333333331</v>
      </c>
      <c r="Q2129" s="18" t="s">
        <v>6239</v>
      </c>
      <c r="R2129" s="41">
        <v>1</v>
      </c>
      <c r="S2129" s="41">
        <v>1</v>
      </c>
      <c r="T2129" s="18" t="s">
        <v>6280</v>
      </c>
      <c r="U2129" s="34"/>
      <c r="V2129" s="34"/>
      <c r="W2129" s="35"/>
      <c r="X2129" s="34"/>
      <c r="Y2129" s="35"/>
      <c r="Z2129" s="34"/>
      <c r="AA2129" s="34"/>
      <c r="AB2129" s="34"/>
      <c r="AC2129" s="34"/>
      <c r="AD2129" s="34"/>
      <c r="AE2129" s="34"/>
      <c r="AF2129" s="34"/>
      <c r="AG2129" s="34"/>
      <c r="AH2129" s="34"/>
      <c r="AI2129" s="35"/>
      <c r="AJ2129" s="35"/>
      <c r="AK2129" s="35"/>
      <c r="AL2129" s="35"/>
      <c r="AM2129" s="35"/>
    </row>
    <row r="2130" spans="1:39" ht="14.4" hidden="1">
      <c r="A2130" s="36">
        <v>2129</v>
      </c>
      <c r="B2130" s="37" t="s">
        <v>1664</v>
      </c>
      <c r="C2130" s="37" t="s">
        <v>8440</v>
      </c>
      <c r="D2130" s="38">
        <v>8</v>
      </c>
      <c r="E2130" s="38" t="s">
        <v>6267</v>
      </c>
      <c r="F2130" s="39" t="s">
        <v>1665</v>
      </c>
      <c r="G2130" s="38" t="s">
        <v>6236</v>
      </c>
      <c r="H2130" s="39">
        <v>719410984</v>
      </c>
      <c r="I2130" s="40" t="s">
        <v>6237</v>
      </c>
      <c r="J2130" s="38" t="s">
        <v>6236</v>
      </c>
      <c r="K2130" s="18" t="s">
        <v>180</v>
      </c>
      <c r="L2130" s="41">
        <v>1039526</v>
      </c>
      <c r="M2130" s="41">
        <v>2</v>
      </c>
      <c r="N2130" s="18" t="s">
        <v>1666</v>
      </c>
      <c r="O2130" s="18" t="s">
        <v>6248</v>
      </c>
      <c r="P2130" s="42">
        <v>0.45833333333333331</v>
      </c>
      <c r="Q2130" s="18" t="s">
        <v>6239</v>
      </c>
      <c r="R2130" s="41">
        <v>1</v>
      </c>
      <c r="S2130" s="41">
        <v>1</v>
      </c>
      <c r="T2130" s="18" t="s">
        <v>6280</v>
      </c>
      <c r="U2130" s="34"/>
      <c r="V2130" s="34"/>
      <c r="W2130" s="35"/>
      <c r="X2130" s="34"/>
      <c r="Y2130" s="35"/>
      <c r="Z2130" s="34"/>
      <c r="AA2130" s="34"/>
      <c r="AB2130" s="34"/>
      <c r="AC2130" s="34"/>
      <c r="AD2130" s="34"/>
      <c r="AE2130" s="34"/>
      <c r="AF2130" s="34"/>
      <c r="AG2130" s="34"/>
      <c r="AH2130" s="34"/>
      <c r="AI2130" s="35"/>
      <c r="AJ2130" s="35"/>
      <c r="AK2130" s="35"/>
      <c r="AL2130" s="35"/>
      <c r="AM2130" s="35"/>
    </row>
    <row r="2131" spans="1:39" ht="14.4" hidden="1">
      <c r="A2131" s="36">
        <v>2130</v>
      </c>
      <c r="B2131" s="37" t="s">
        <v>2222</v>
      </c>
      <c r="C2131" s="37" t="s">
        <v>8441</v>
      </c>
      <c r="D2131" s="38">
        <v>9</v>
      </c>
      <c r="E2131" s="38" t="s">
        <v>6235</v>
      </c>
      <c r="F2131" s="39" t="s">
        <v>2223</v>
      </c>
      <c r="G2131" s="38" t="s">
        <v>6236</v>
      </c>
      <c r="H2131" s="39">
        <v>719411039</v>
      </c>
      <c r="I2131" s="40" t="s">
        <v>6237</v>
      </c>
      <c r="J2131" s="38" t="s">
        <v>6236</v>
      </c>
      <c r="K2131" s="18" t="s">
        <v>180</v>
      </c>
      <c r="L2131" s="45">
        <v>999681</v>
      </c>
      <c r="M2131" s="41">
        <v>2</v>
      </c>
      <c r="N2131" s="18" t="s">
        <v>2224</v>
      </c>
      <c r="O2131" s="18" t="s">
        <v>6248</v>
      </c>
      <c r="P2131" s="42">
        <v>0.45833333333333331</v>
      </c>
      <c r="Q2131" s="18" t="s">
        <v>6268</v>
      </c>
      <c r="R2131" s="41">
        <v>1</v>
      </c>
      <c r="S2131" s="41">
        <v>1</v>
      </c>
      <c r="T2131" s="18" t="s">
        <v>6280</v>
      </c>
      <c r="U2131" s="34"/>
      <c r="V2131" s="34"/>
      <c r="W2131" s="35"/>
      <c r="X2131" s="34"/>
      <c r="Y2131" s="35"/>
      <c r="Z2131" s="34"/>
      <c r="AA2131" s="34"/>
      <c r="AB2131" s="34"/>
      <c r="AC2131" s="34"/>
      <c r="AD2131" s="34"/>
      <c r="AE2131" s="34"/>
      <c r="AF2131" s="34"/>
      <c r="AG2131" s="34"/>
      <c r="AH2131" s="34"/>
      <c r="AI2131" s="35"/>
      <c r="AJ2131" s="35"/>
      <c r="AK2131" s="35"/>
      <c r="AL2131" s="35"/>
      <c r="AM2131" s="35"/>
    </row>
    <row r="2132" spans="1:39" ht="14.4" hidden="1">
      <c r="A2132" s="36">
        <v>2131</v>
      </c>
      <c r="B2132" s="37" t="s">
        <v>3965</v>
      </c>
      <c r="C2132" s="37" t="s">
        <v>8442</v>
      </c>
      <c r="D2132" s="38">
        <v>13</v>
      </c>
      <c r="E2132" s="38" t="s">
        <v>6282</v>
      </c>
      <c r="F2132" s="39" t="s">
        <v>3966</v>
      </c>
      <c r="G2132" s="38" t="s">
        <v>6236</v>
      </c>
      <c r="H2132" s="39">
        <v>719411240</v>
      </c>
      <c r="I2132" s="40" t="s">
        <v>6237</v>
      </c>
      <c r="J2132" s="38" t="s">
        <v>6236</v>
      </c>
      <c r="K2132" s="18" t="s">
        <v>180</v>
      </c>
      <c r="L2132" s="45">
        <v>999681</v>
      </c>
      <c r="M2132" s="41">
        <v>2</v>
      </c>
      <c r="N2132" s="18" t="s">
        <v>2224</v>
      </c>
      <c r="O2132" s="18" t="s">
        <v>6248</v>
      </c>
      <c r="P2132" s="42">
        <v>0.45833333333333331</v>
      </c>
      <c r="Q2132" s="18" t="s">
        <v>6261</v>
      </c>
      <c r="R2132" s="41">
        <v>1</v>
      </c>
      <c r="S2132" s="50"/>
      <c r="T2132" s="18" t="s">
        <v>6280</v>
      </c>
      <c r="U2132" s="34"/>
      <c r="V2132" s="34"/>
      <c r="W2132" s="35"/>
      <c r="X2132" s="34"/>
      <c r="Y2132" s="35"/>
      <c r="Z2132" s="34"/>
      <c r="AA2132" s="34"/>
      <c r="AB2132" s="34"/>
      <c r="AC2132" s="34"/>
      <c r="AD2132" s="34"/>
      <c r="AE2132" s="34"/>
      <c r="AF2132" s="34"/>
      <c r="AG2132" s="34"/>
      <c r="AH2132" s="34"/>
      <c r="AI2132" s="35"/>
      <c r="AJ2132" s="35"/>
      <c r="AK2132" s="35"/>
      <c r="AL2132" s="35"/>
      <c r="AM2132" s="35"/>
    </row>
    <row r="2133" spans="1:39" ht="14.4" hidden="1">
      <c r="A2133" s="36">
        <v>2132</v>
      </c>
      <c r="B2133" s="37" t="s">
        <v>4622</v>
      </c>
      <c r="C2133" s="37" t="s">
        <v>8443</v>
      </c>
      <c r="D2133" s="38">
        <v>15</v>
      </c>
      <c r="E2133" s="38" t="s">
        <v>6267</v>
      </c>
      <c r="F2133" s="39" t="s">
        <v>4623</v>
      </c>
      <c r="G2133" s="38" t="s">
        <v>6236</v>
      </c>
      <c r="H2133" s="39">
        <v>719411362</v>
      </c>
      <c r="I2133" s="40" t="s">
        <v>6237</v>
      </c>
      <c r="J2133" s="38" t="s">
        <v>6236</v>
      </c>
      <c r="K2133" s="18" t="s">
        <v>180</v>
      </c>
      <c r="L2133" s="45">
        <v>999681</v>
      </c>
      <c r="M2133" s="41">
        <v>2</v>
      </c>
      <c r="N2133" s="18" t="s">
        <v>2224</v>
      </c>
      <c r="O2133" s="18" t="s">
        <v>6252</v>
      </c>
      <c r="P2133" s="42">
        <v>0.5</v>
      </c>
      <c r="Q2133" s="18" t="s">
        <v>6299</v>
      </c>
      <c r="R2133" s="41">
        <v>1</v>
      </c>
      <c r="S2133" s="50"/>
      <c r="T2133" s="18" t="s">
        <v>6280</v>
      </c>
      <c r="U2133" s="34"/>
      <c r="V2133" s="34"/>
      <c r="W2133" s="35"/>
      <c r="X2133" s="34"/>
      <c r="Y2133" s="35"/>
      <c r="Z2133" s="34"/>
      <c r="AA2133" s="34"/>
      <c r="AB2133" s="34"/>
      <c r="AC2133" s="34"/>
      <c r="AD2133" s="34"/>
      <c r="AE2133" s="34"/>
      <c r="AF2133" s="34"/>
      <c r="AG2133" s="34"/>
      <c r="AH2133" s="34"/>
      <c r="AI2133" s="35"/>
      <c r="AJ2133" s="35"/>
      <c r="AK2133" s="35"/>
      <c r="AL2133" s="35"/>
      <c r="AM2133" s="35"/>
    </row>
    <row r="2134" spans="1:39" ht="14.4" hidden="1">
      <c r="A2134" s="36">
        <v>2133</v>
      </c>
      <c r="B2134" s="37" t="s">
        <v>735</v>
      </c>
      <c r="C2134" s="37" t="s">
        <v>8444</v>
      </c>
      <c r="D2134" s="38">
        <v>6</v>
      </c>
      <c r="E2134" s="38" t="s">
        <v>6235</v>
      </c>
      <c r="F2134" s="39" t="s">
        <v>736</v>
      </c>
      <c r="G2134" s="38" t="s">
        <v>6236</v>
      </c>
      <c r="H2134" s="39">
        <v>719410893</v>
      </c>
      <c r="I2134" s="40" t="s">
        <v>6237</v>
      </c>
      <c r="J2134" s="38" t="s">
        <v>6236</v>
      </c>
      <c r="K2134" s="18" t="s">
        <v>180</v>
      </c>
      <c r="L2134" s="45">
        <v>881613</v>
      </c>
      <c r="M2134" s="41">
        <v>2</v>
      </c>
      <c r="N2134" s="18" t="s">
        <v>737</v>
      </c>
      <c r="O2134" s="18" t="s">
        <v>6248</v>
      </c>
      <c r="P2134" s="42">
        <v>0.45833333333333331</v>
      </c>
      <c r="Q2134" s="18" t="s">
        <v>6239</v>
      </c>
      <c r="R2134" s="41">
        <v>1</v>
      </c>
      <c r="S2134" s="41">
        <v>1</v>
      </c>
      <c r="T2134" s="18" t="s">
        <v>6280</v>
      </c>
      <c r="U2134" s="34"/>
      <c r="V2134" s="34"/>
      <c r="W2134" s="35"/>
      <c r="X2134" s="34"/>
      <c r="Y2134" s="35"/>
      <c r="Z2134" s="34"/>
      <c r="AA2134" s="34"/>
      <c r="AB2134" s="34"/>
      <c r="AC2134" s="34"/>
      <c r="AD2134" s="34"/>
      <c r="AE2134" s="34"/>
      <c r="AF2134" s="34"/>
      <c r="AG2134" s="34"/>
      <c r="AH2134" s="34"/>
      <c r="AI2134" s="35"/>
      <c r="AJ2134" s="35"/>
      <c r="AK2134" s="35"/>
      <c r="AL2134" s="35"/>
      <c r="AM2134" s="35"/>
    </row>
    <row r="2135" spans="1:39" ht="14.4" hidden="1">
      <c r="A2135" s="36">
        <v>2134</v>
      </c>
      <c r="B2135" s="37" t="s">
        <v>5983</v>
      </c>
      <c r="C2135" s="37" t="s">
        <v>8445</v>
      </c>
      <c r="D2135" s="38">
        <v>20</v>
      </c>
      <c r="E2135" s="38" t="s">
        <v>6267</v>
      </c>
      <c r="F2135" s="39" t="s">
        <v>5984</v>
      </c>
      <c r="G2135" s="38" t="s">
        <v>6236</v>
      </c>
      <c r="H2135" s="39">
        <v>719411605</v>
      </c>
      <c r="I2135" s="40" t="s">
        <v>6237</v>
      </c>
      <c r="J2135" s="38" t="s">
        <v>6236</v>
      </c>
      <c r="K2135" s="18" t="s">
        <v>180</v>
      </c>
      <c r="L2135" s="45">
        <v>881613</v>
      </c>
      <c r="M2135" s="41">
        <v>2</v>
      </c>
      <c r="N2135" s="18" t="s">
        <v>737</v>
      </c>
      <c r="O2135" s="18" t="s">
        <v>6248</v>
      </c>
      <c r="P2135" s="42">
        <v>0.45833333333333331</v>
      </c>
      <c r="Q2135" s="18" t="s">
        <v>6239</v>
      </c>
      <c r="R2135" s="41">
        <v>1</v>
      </c>
      <c r="S2135" s="50"/>
      <c r="T2135" s="18" t="s">
        <v>6280</v>
      </c>
      <c r="U2135" s="34"/>
      <c r="V2135" s="34"/>
      <c r="W2135" s="35"/>
      <c r="X2135" s="34"/>
      <c r="Y2135" s="35"/>
      <c r="Z2135" s="34"/>
      <c r="AA2135" s="34"/>
      <c r="AB2135" s="34"/>
      <c r="AC2135" s="34"/>
      <c r="AD2135" s="34"/>
      <c r="AE2135" s="34"/>
      <c r="AF2135" s="34"/>
      <c r="AG2135" s="34"/>
      <c r="AH2135" s="34"/>
      <c r="AI2135" s="35"/>
      <c r="AJ2135" s="35"/>
      <c r="AK2135" s="35"/>
      <c r="AL2135" s="35"/>
      <c r="AM2135" s="35"/>
    </row>
    <row r="2136" spans="1:39" ht="14.4" hidden="1">
      <c r="A2136" s="36">
        <v>2135</v>
      </c>
      <c r="B2136" s="37" t="s">
        <v>4582</v>
      </c>
      <c r="C2136" s="37" t="s">
        <v>8446</v>
      </c>
      <c r="D2136" s="38">
        <v>15</v>
      </c>
      <c r="E2136" s="38" t="s">
        <v>6267</v>
      </c>
      <c r="F2136" s="39" t="s">
        <v>4583</v>
      </c>
      <c r="G2136" s="38" t="s">
        <v>6236</v>
      </c>
      <c r="H2136" s="39">
        <v>719411351</v>
      </c>
      <c r="I2136" s="40" t="s">
        <v>6237</v>
      </c>
      <c r="J2136" s="38" t="s">
        <v>6236</v>
      </c>
      <c r="K2136" s="18" t="s">
        <v>180</v>
      </c>
      <c r="L2136" s="41">
        <v>1206511</v>
      </c>
      <c r="M2136" s="41">
        <v>2</v>
      </c>
      <c r="N2136" s="18" t="s">
        <v>4584</v>
      </c>
      <c r="O2136" s="18" t="s">
        <v>6248</v>
      </c>
      <c r="P2136" s="42">
        <v>0.45833333333333331</v>
      </c>
      <c r="Q2136" s="18" t="s">
        <v>6268</v>
      </c>
      <c r="R2136" s="41">
        <v>1</v>
      </c>
      <c r="S2136" s="41">
        <v>1</v>
      </c>
      <c r="T2136" s="18" t="s">
        <v>6280</v>
      </c>
      <c r="U2136" s="34"/>
      <c r="V2136" s="34"/>
      <c r="W2136" s="35"/>
      <c r="X2136" s="34"/>
      <c r="Y2136" s="35"/>
      <c r="Z2136" s="34"/>
      <c r="AA2136" s="34"/>
      <c r="AB2136" s="34"/>
      <c r="AC2136" s="34"/>
      <c r="AD2136" s="34"/>
      <c r="AE2136" s="34"/>
      <c r="AF2136" s="34"/>
      <c r="AG2136" s="34"/>
      <c r="AH2136" s="34"/>
      <c r="AI2136" s="35"/>
      <c r="AJ2136" s="35"/>
      <c r="AK2136" s="35"/>
      <c r="AL2136" s="35"/>
      <c r="AM2136" s="35"/>
    </row>
    <row r="2137" spans="1:39" ht="14.4" hidden="1">
      <c r="A2137" s="36">
        <v>2136</v>
      </c>
      <c r="B2137" s="37" t="s">
        <v>4588</v>
      </c>
      <c r="C2137" s="37" t="s">
        <v>8447</v>
      </c>
      <c r="D2137" s="38">
        <v>15</v>
      </c>
      <c r="E2137" s="38" t="s">
        <v>6267</v>
      </c>
      <c r="F2137" s="39" t="s">
        <v>4589</v>
      </c>
      <c r="G2137" s="38" t="s">
        <v>6236</v>
      </c>
      <c r="H2137" s="39">
        <v>719411353</v>
      </c>
      <c r="I2137" s="40" t="s">
        <v>6237</v>
      </c>
      <c r="J2137" s="38" t="s">
        <v>6236</v>
      </c>
      <c r="K2137" s="18" t="s">
        <v>180</v>
      </c>
      <c r="L2137" s="41">
        <v>1416992</v>
      </c>
      <c r="M2137" s="41">
        <v>2</v>
      </c>
      <c r="N2137" s="18" t="s">
        <v>4590</v>
      </c>
      <c r="O2137" s="18" t="s">
        <v>6248</v>
      </c>
      <c r="P2137" s="42">
        <v>0.45833333333333331</v>
      </c>
      <c r="Q2137" s="18" t="s">
        <v>6239</v>
      </c>
      <c r="R2137" s="41">
        <v>1</v>
      </c>
      <c r="S2137" s="41">
        <v>1</v>
      </c>
      <c r="T2137" s="18" t="s">
        <v>6280</v>
      </c>
      <c r="U2137" s="34"/>
      <c r="V2137" s="34"/>
      <c r="W2137" s="35"/>
      <c r="X2137" s="34"/>
      <c r="Y2137" s="35"/>
      <c r="Z2137" s="34"/>
      <c r="AA2137" s="34"/>
      <c r="AB2137" s="34"/>
      <c r="AC2137" s="34"/>
      <c r="AD2137" s="34"/>
      <c r="AE2137" s="34"/>
      <c r="AF2137" s="34"/>
      <c r="AG2137" s="34"/>
      <c r="AH2137" s="34"/>
      <c r="AI2137" s="35"/>
      <c r="AJ2137" s="35"/>
      <c r="AK2137" s="35"/>
      <c r="AL2137" s="35"/>
      <c r="AM2137" s="35"/>
    </row>
    <row r="2138" spans="1:39" ht="14.4" hidden="1">
      <c r="A2138" s="36">
        <v>2137</v>
      </c>
      <c r="B2138" s="37" t="s">
        <v>5048</v>
      </c>
      <c r="C2138" s="37" t="s">
        <v>8448</v>
      </c>
      <c r="D2138" s="38">
        <v>16</v>
      </c>
      <c r="E2138" s="38" t="s">
        <v>6274</v>
      </c>
      <c r="F2138" s="39" t="s">
        <v>5049</v>
      </c>
      <c r="G2138" s="38" t="s">
        <v>6236</v>
      </c>
      <c r="H2138" s="39">
        <v>719411416</v>
      </c>
      <c r="I2138" s="40" t="s">
        <v>6237</v>
      </c>
      <c r="J2138" s="38" t="s">
        <v>6236</v>
      </c>
      <c r="K2138" s="18" t="s">
        <v>180</v>
      </c>
      <c r="L2138" s="41">
        <v>1618436</v>
      </c>
      <c r="M2138" s="41">
        <v>2</v>
      </c>
      <c r="N2138" s="18" t="s">
        <v>5050</v>
      </c>
      <c r="O2138" s="18" t="s">
        <v>6248</v>
      </c>
      <c r="P2138" s="42">
        <v>0.45833333333333331</v>
      </c>
      <c r="Q2138" s="18" t="s">
        <v>6239</v>
      </c>
      <c r="R2138" s="41">
        <v>1</v>
      </c>
      <c r="S2138" s="41">
        <v>1</v>
      </c>
      <c r="T2138" s="18" t="s">
        <v>6280</v>
      </c>
      <c r="U2138" s="34"/>
      <c r="V2138" s="34"/>
      <c r="W2138" s="35"/>
      <c r="X2138" s="34"/>
      <c r="Y2138" s="35"/>
      <c r="Z2138" s="34"/>
      <c r="AA2138" s="34"/>
      <c r="AB2138" s="34"/>
      <c r="AC2138" s="34"/>
      <c r="AD2138" s="34"/>
      <c r="AE2138" s="34"/>
      <c r="AF2138" s="34"/>
      <c r="AG2138" s="34"/>
      <c r="AH2138" s="34"/>
      <c r="AI2138" s="35"/>
      <c r="AJ2138" s="35"/>
      <c r="AK2138" s="35"/>
      <c r="AL2138" s="35"/>
      <c r="AM2138" s="35"/>
    </row>
    <row r="2139" spans="1:39" ht="14.4" hidden="1">
      <c r="A2139" s="36">
        <v>2138</v>
      </c>
      <c r="B2139" s="37" t="s">
        <v>3056</v>
      </c>
      <c r="C2139" s="37" t="s">
        <v>8449</v>
      </c>
      <c r="D2139" s="38">
        <v>11</v>
      </c>
      <c r="E2139" s="38" t="s">
        <v>6267</v>
      </c>
      <c r="F2139" s="39" t="s">
        <v>3057</v>
      </c>
      <c r="G2139" s="38" t="s">
        <v>6236</v>
      </c>
      <c r="H2139" s="39">
        <v>719411141</v>
      </c>
      <c r="I2139" s="40" t="s">
        <v>6237</v>
      </c>
      <c r="J2139" s="38" t="s">
        <v>6236</v>
      </c>
      <c r="K2139" s="18" t="s">
        <v>180</v>
      </c>
      <c r="L2139" s="41">
        <v>1021591</v>
      </c>
      <c r="M2139" s="41">
        <v>2</v>
      </c>
      <c r="N2139" s="18" t="s">
        <v>3058</v>
      </c>
      <c r="O2139" s="18" t="s">
        <v>6248</v>
      </c>
      <c r="P2139" s="42">
        <v>0.45833333333333331</v>
      </c>
      <c r="Q2139" s="18" t="s">
        <v>6239</v>
      </c>
      <c r="R2139" s="41">
        <v>1</v>
      </c>
      <c r="S2139" s="41">
        <v>1</v>
      </c>
      <c r="T2139" s="18" t="s">
        <v>6280</v>
      </c>
      <c r="U2139" s="34"/>
      <c r="V2139" s="34"/>
      <c r="W2139" s="35"/>
      <c r="X2139" s="34"/>
      <c r="Y2139" s="35"/>
      <c r="Z2139" s="34"/>
      <c r="AA2139" s="34"/>
      <c r="AB2139" s="34"/>
      <c r="AC2139" s="34"/>
      <c r="AD2139" s="34"/>
      <c r="AE2139" s="34"/>
      <c r="AF2139" s="34"/>
      <c r="AG2139" s="34"/>
      <c r="AH2139" s="34"/>
      <c r="AI2139" s="35"/>
      <c r="AJ2139" s="35"/>
      <c r="AK2139" s="35"/>
      <c r="AL2139" s="35"/>
      <c r="AM2139" s="35"/>
    </row>
    <row r="2140" spans="1:39" ht="14.4" hidden="1">
      <c r="A2140" s="36">
        <v>2139</v>
      </c>
      <c r="B2140" s="37" t="s">
        <v>5892</v>
      </c>
      <c r="C2140" s="37" t="s">
        <v>8450</v>
      </c>
      <c r="D2140" s="38">
        <v>20</v>
      </c>
      <c r="E2140" s="38" t="s">
        <v>6235</v>
      </c>
      <c r="F2140" s="39" t="s">
        <v>5893</v>
      </c>
      <c r="G2140" s="38" t="s">
        <v>6236</v>
      </c>
      <c r="H2140" s="39">
        <v>719411581</v>
      </c>
      <c r="I2140" s="40" t="s">
        <v>6237</v>
      </c>
      <c r="J2140" s="38" t="s">
        <v>6236</v>
      </c>
      <c r="K2140" s="18" t="s">
        <v>180</v>
      </c>
      <c r="L2140" s="41">
        <v>1574434</v>
      </c>
      <c r="M2140" s="41">
        <v>2</v>
      </c>
      <c r="N2140" s="18" t="s">
        <v>5894</v>
      </c>
      <c r="O2140" s="18" t="s">
        <v>6248</v>
      </c>
      <c r="P2140" s="42">
        <v>0.45833333333333331</v>
      </c>
      <c r="Q2140" s="18" t="s">
        <v>6239</v>
      </c>
      <c r="R2140" s="41">
        <v>1</v>
      </c>
      <c r="S2140" s="41">
        <v>1</v>
      </c>
      <c r="T2140" s="18" t="s">
        <v>6280</v>
      </c>
      <c r="U2140" s="34"/>
      <c r="V2140" s="34"/>
      <c r="W2140" s="35"/>
      <c r="X2140" s="34"/>
      <c r="Y2140" s="35"/>
      <c r="Z2140" s="34"/>
      <c r="AA2140" s="34"/>
      <c r="AB2140" s="34"/>
      <c r="AC2140" s="34"/>
      <c r="AD2140" s="34"/>
      <c r="AE2140" s="34"/>
      <c r="AF2140" s="34"/>
      <c r="AG2140" s="34"/>
      <c r="AH2140" s="34"/>
      <c r="AI2140" s="35"/>
      <c r="AJ2140" s="35"/>
      <c r="AK2140" s="35"/>
      <c r="AL2140" s="35"/>
      <c r="AM2140" s="35"/>
    </row>
    <row r="2141" spans="1:39" ht="14.4" hidden="1">
      <c r="A2141" s="36">
        <v>2140</v>
      </c>
      <c r="B2141" s="37" t="s">
        <v>4996</v>
      </c>
      <c r="C2141" s="37" t="s">
        <v>8451</v>
      </c>
      <c r="D2141" s="38">
        <v>16</v>
      </c>
      <c r="E2141" s="38" t="s">
        <v>6446</v>
      </c>
      <c r="F2141" s="39" t="s">
        <v>4997</v>
      </c>
      <c r="G2141" s="38" t="s">
        <v>6236</v>
      </c>
      <c r="H2141" s="39">
        <v>719411407</v>
      </c>
      <c r="I2141" s="40" t="s">
        <v>6237</v>
      </c>
      <c r="J2141" s="38" t="s">
        <v>6236</v>
      </c>
      <c r="K2141" s="18" t="s">
        <v>180</v>
      </c>
      <c r="L2141" s="41">
        <v>1388794</v>
      </c>
      <c r="M2141" s="41">
        <v>2</v>
      </c>
      <c r="N2141" s="18" t="s">
        <v>4998</v>
      </c>
      <c r="O2141" s="18" t="s">
        <v>6248</v>
      </c>
      <c r="P2141" s="42">
        <v>0.45833333333333331</v>
      </c>
      <c r="Q2141" s="18" t="s">
        <v>6268</v>
      </c>
      <c r="R2141" s="41">
        <v>1</v>
      </c>
      <c r="S2141" s="41">
        <v>1</v>
      </c>
      <c r="T2141" s="18" t="s">
        <v>6280</v>
      </c>
      <c r="U2141" s="34"/>
      <c r="V2141" s="34"/>
      <c r="W2141" s="35"/>
      <c r="X2141" s="34"/>
      <c r="Y2141" s="35"/>
      <c r="Z2141" s="34"/>
      <c r="AA2141" s="34"/>
      <c r="AB2141" s="34"/>
      <c r="AC2141" s="34"/>
      <c r="AD2141" s="34"/>
      <c r="AE2141" s="34"/>
      <c r="AF2141" s="34"/>
      <c r="AG2141" s="34"/>
      <c r="AH2141" s="34"/>
      <c r="AI2141" s="35"/>
      <c r="AJ2141" s="35"/>
      <c r="AK2141" s="35"/>
      <c r="AL2141" s="35"/>
      <c r="AM2141" s="35"/>
    </row>
    <row r="2142" spans="1:39" ht="14.4" hidden="1">
      <c r="A2142" s="36">
        <v>2141</v>
      </c>
      <c r="B2142" s="37" t="s">
        <v>2814</v>
      </c>
      <c r="C2142" s="37" t="s">
        <v>8452</v>
      </c>
      <c r="D2142" s="38">
        <v>10</v>
      </c>
      <c r="E2142" s="38" t="s">
        <v>6267</v>
      </c>
      <c r="F2142" s="39" t="s">
        <v>2815</v>
      </c>
      <c r="G2142" s="38" t="s">
        <v>6236</v>
      </c>
      <c r="H2142" s="39">
        <v>719411100</v>
      </c>
      <c r="I2142" s="40" t="s">
        <v>6237</v>
      </c>
      <c r="J2142" s="38" t="s">
        <v>6236</v>
      </c>
      <c r="K2142" s="18" t="s">
        <v>180</v>
      </c>
      <c r="L2142" s="41">
        <v>1418058</v>
      </c>
      <c r="M2142" s="41">
        <v>2</v>
      </c>
      <c r="N2142" s="18" t="s">
        <v>2816</v>
      </c>
      <c r="O2142" s="18" t="s">
        <v>6248</v>
      </c>
      <c r="P2142" s="42">
        <v>0.45833333333333331</v>
      </c>
      <c r="Q2142" s="18" t="s">
        <v>6239</v>
      </c>
      <c r="R2142" s="41">
        <v>1</v>
      </c>
      <c r="S2142" s="41">
        <v>1</v>
      </c>
      <c r="T2142" s="18" t="s">
        <v>6280</v>
      </c>
      <c r="U2142" s="34"/>
      <c r="V2142" s="34"/>
      <c r="W2142" s="35"/>
      <c r="X2142" s="34"/>
      <c r="Y2142" s="35"/>
      <c r="Z2142" s="34"/>
      <c r="AA2142" s="34"/>
      <c r="AB2142" s="34"/>
      <c r="AC2142" s="34"/>
      <c r="AD2142" s="34"/>
      <c r="AE2142" s="34"/>
      <c r="AF2142" s="34"/>
      <c r="AG2142" s="34"/>
      <c r="AH2142" s="34"/>
      <c r="AI2142" s="35"/>
      <c r="AJ2142" s="35"/>
      <c r="AK2142" s="35"/>
      <c r="AL2142" s="35"/>
      <c r="AM2142" s="35"/>
    </row>
    <row r="2143" spans="1:39" ht="14.4" hidden="1">
      <c r="A2143" s="36">
        <v>2142</v>
      </c>
      <c r="B2143" s="37" t="s">
        <v>5242</v>
      </c>
      <c r="C2143" s="37" t="s">
        <v>8453</v>
      </c>
      <c r="D2143" s="38">
        <v>17</v>
      </c>
      <c r="E2143" s="38" t="s">
        <v>6263</v>
      </c>
      <c r="F2143" s="39" t="s">
        <v>5243</v>
      </c>
      <c r="G2143" s="38" t="s">
        <v>6236</v>
      </c>
      <c r="H2143" s="39">
        <v>719411463</v>
      </c>
      <c r="I2143" s="40" t="s">
        <v>6237</v>
      </c>
      <c r="J2143" s="38" t="s">
        <v>6236</v>
      </c>
      <c r="K2143" s="18" t="s">
        <v>180</v>
      </c>
      <c r="L2143" s="41">
        <v>1094971</v>
      </c>
      <c r="M2143" s="41">
        <v>2</v>
      </c>
      <c r="N2143" s="18" t="s">
        <v>5244</v>
      </c>
      <c r="O2143" s="18" t="s">
        <v>6248</v>
      </c>
      <c r="P2143" s="42">
        <v>0.45833333333333331</v>
      </c>
      <c r="Q2143" s="18" t="s">
        <v>6239</v>
      </c>
      <c r="R2143" s="41">
        <v>1</v>
      </c>
      <c r="S2143" s="41">
        <v>1</v>
      </c>
      <c r="T2143" s="18" t="s">
        <v>6280</v>
      </c>
      <c r="U2143" s="34"/>
      <c r="V2143" s="34"/>
      <c r="W2143" s="35"/>
      <c r="X2143" s="34"/>
      <c r="Y2143" s="35"/>
      <c r="Z2143" s="34"/>
      <c r="AA2143" s="34"/>
      <c r="AB2143" s="34"/>
      <c r="AC2143" s="34"/>
      <c r="AD2143" s="34"/>
      <c r="AE2143" s="34"/>
      <c r="AF2143" s="34"/>
      <c r="AG2143" s="34"/>
      <c r="AH2143" s="34"/>
      <c r="AI2143" s="35"/>
      <c r="AJ2143" s="35"/>
      <c r="AK2143" s="35"/>
      <c r="AL2143" s="35"/>
      <c r="AM2143" s="35"/>
    </row>
    <row r="2144" spans="1:39" ht="14.4" hidden="1">
      <c r="A2144" s="36">
        <v>2143</v>
      </c>
      <c r="B2144" s="37" t="s">
        <v>5598</v>
      </c>
      <c r="C2144" s="37" t="s">
        <v>8454</v>
      </c>
      <c r="D2144" s="38">
        <v>19</v>
      </c>
      <c r="E2144" s="38" t="s">
        <v>6294</v>
      </c>
      <c r="F2144" s="39" t="s">
        <v>5599</v>
      </c>
      <c r="G2144" s="38" t="s">
        <v>6236</v>
      </c>
      <c r="H2144" s="39">
        <v>719411540</v>
      </c>
      <c r="I2144" s="40" t="s">
        <v>6237</v>
      </c>
      <c r="J2144" s="38" t="s">
        <v>6236</v>
      </c>
      <c r="K2144" s="18" t="s">
        <v>180</v>
      </c>
      <c r="L2144" s="41">
        <v>774143</v>
      </c>
      <c r="M2144" s="41">
        <v>2</v>
      </c>
      <c r="N2144" s="18" t="s">
        <v>5600</v>
      </c>
      <c r="O2144" s="18" t="s">
        <v>6248</v>
      </c>
      <c r="P2144" s="42">
        <v>0.45833333333333331</v>
      </c>
      <c r="Q2144" s="18" t="s">
        <v>6239</v>
      </c>
      <c r="R2144" s="41">
        <v>1</v>
      </c>
      <c r="S2144" s="41">
        <v>1</v>
      </c>
      <c r="T2144" s="18" t="s">
        <v>6280</v>
      </c>
      <c r="U2144" s="34"/>
      <c r="V2144" s="34"/>
      <c r="W2144" s="35"/>
      <c r="X2144" s="34"/>
      <c r="Y2144" s="35"/>
      <c r="Z2144" s="34"/>
      <c r="AA2144" s="34"/>
      <c r="AB2144" s="34"/>
      <c r="AC2144" s="34"/>
      <c r="AD2144" s="34"/>
      <c r="AE2144" s="34"/>
      <c r="AF2144" s="34"/>
      <c r="AG2144" s="34"/>
      <c r="AH2144" s="34"/>
      <c r="AI2144" s="35"/>
      <c r="AJ2144" s="35"/>
      <c r="AK2144" s="35"/>
      <c r="AL2144" s="35"/>
      <c r="AM2144" s="35"/>
    </row>
    <row r="2145" spans="1:39" ht="14.4" hidden="1">
      <c r="A2145" s="36">
        <v>2144</v>
      </c>
      <c r="B2145" s="37" t="s">
        <v>2187</v>
      </c>
      <c r="C2145" s="37" t="s">
        <v>8455</v>
      </c>
      <c r="D2145" s="38">
        <v>9</v>
      </c>
      <c r="E2145" s="38" t="s">
        <v>7326</v>
      </c>
      <c r="F2145" s="39" t="s">
        <v>2188</v>
      </c>
      <c r="G2145" s="38" t="s">
        <v>6236</v>
      </c>
      <c r="H2145" s="39">
        <v>719411027</v>
      </c>
      <c r="I2145" s="40" t="s">
        <v>6237</v>
      </c>
      <c r="J2145" s="38" t="s">
        <v>6236</v>
      </c>
      <c r="K2145" s="18" t="s">
        <v>180</v>
      </c>
      <c r="L2145" s="41">
        <v>1038589</v>
      </c>
      <c r="M2145" s="41">
        <v>2</v>
      </c>
      <c r="N2145" s="18" t="s">
        <v>2189</v>
      </c>
      <c r="O2145" s="18" t="s">
        <v>6249</v>
      </c>
      <c r="P2145" s="42">
        <v>0.45833333333333331</v>
      </c>
      <c r="Q2145" s="18" t="s">
        <v>6239</v>
      </c>
      <c r="R2145" s="41">
        <v>1</v>
      </c>
      <c r="S2145" s="41">
        <v>1</v>
      </c>
      <c r="T2145" s="18" t="s">
        <v>6280</v>
      </c>
      <c r="U2145" s="34"/>
      <c r="V2145" s="34"/>
      <c r="W2145" s="35"/>
      <c r="X2145" s="34"/>
      <c r="Y2145" s="35"/>
      <c r="Z2145" s="34"/>
      <c r="AA2145" s="34"/>
      <c r="AB2145" s="34"/>
      <c r="AC2145" s="34"/>
      <c r="AD2145" s="34"/>
      <c r="AE2145" s="34"/>
      <c r="AF2145" s="34"/>
      <c r="AG2145" s="34"/>
      <c r="AH2145" s="34"/>
      <c r="AI2145" s="35"/>
      <c r="AJ2145" s="35"/>
      <c r="AK2145" s="35"/>
      <c r="AL2145" s="35"/>
      <c r="AM2145" s="35"/>
    </row>
    <row r="2146" spans="1:39" ht="14.4" hidden="1">
      <c r="A2146" s="36">
        <v>2145</v>
      </c>
      <c r="B2146" s="37" t="s">
        <v>1087</v>
      </c>
      <c r="C2146" s="37" t="s">
        <v>8456</v>
      </c>
      <c r="D2146" s="38">
        <v>7</v>
      </c>
      <c r="E2146" s="38" t="s">
        <v>6479</v>
      </c>
      <c r="F2146" s="39" t="s">
        <v>1088</v>
      </c>
      <c r="G2146" s="38" t="s">
        <v>6236</v>
      </c>
      <c r="H2146" s="39">
        <v>719410928</v>
      </c>
      <c r="I2146" s="40" t="s">
        <v>6237</v>
      </c>
      <c r="J2146" s="38" t="s">
        <v>6236</v>
      </c>
      <c r="K2146" s="18" t="s">
        <v>180</v>
      </c>
      <c r="L2146" s="41">
        <v>1589627</v>
      </c>
      <c r="M2146" s="41">
        <v>2</v>
      </c>
      <c r="N2146" s="18" t="s">
        <v>1089</v>
      </c>
      <c r="O2146" s="18" t="s">
        <v>6249</v>
      </c>
      <c r="P2146" s="42">
        <v>0.45833333333333331</v>
      </c>
      <c r="Q2146" s="18" t="s">
        <v>6268</v>
      </c>
      <c r="R2146" s="41">
        <v>1</v>
      </c>
      <c r="S2146" s="41">
        <v>1</v>
      </c>
      <c r="T2146" s="18" t="s">
        <v>6280</v>
      </c>
      <c r="U2146" s="34"/>
      <c r="V2146" s="34"/>
      <c r="W2146" s="35"/>
      <c r="X2146" s="34"/>
      <c r="Y2146" s="35"/>
      <c r="Z2146" s="34"/>
      <c r="AA2146" s="34"/>
      <c r="AB2146" s="34"/>
      <c r="AC2146" s="34"/>
      <c r="AD2146" s="34"/>
      <c r="AE2146" s="34"/>
      <c r="AF2146" s="34"/>
      <c r="AG2146" s="34"/>
      <c r="AH2146" s="34"/>
      <c r="AI2146" s="35"/>
      <c r="AJ2146" s="35"/>
      <c r="AK2146" s="35"/>
      <c r="AL2146" s="35"/>
      <c r="AM2146" s="35"/>
    </row>
    <row r="2147" spans="1:39" ht="14.4" hidden="1">
      <c r="A2147" s="36">
        <v>2146</v>
      </c>
      <c r="B2147" s="37" t="s">
        <v>4336</v>
      </c>
      <c r="C2147" s="37" t="s">
        <v>8457</v>
      </c>
      <c r="D2147" s="38">
        <v>14</v>
      </c>
      <c r="E2147" s="38" t="s">
        <v>6279</v>
      </c>
      <c r="F2147" s="39" t="s">
        <v>4337</v>
      </c>
      <c r="G2147" s="38" t="s">
        <v>6236</v>
      </c>
      <c r="H2147" s="39">
        <v>719411307</v>
      </c>
      <c r="I2147" s="40" t="s">
        <v>6237</v>
      </c>
      <c r="J2147" s="38" t="s">
        <v>6236</v>
      </c>
      <c r="K2147" s="18" t="s">
        <v>180</v>
      </c>
      <c r="L2147" s="41">
        <v>1727250</v>
      </c>
      <c r="M2147" s="41">
        <v>2</v>
      </c>
      <c r="N2147" s="18" t="s">
        <v>4338</v>
      </c>
      <c r="O2147" s="18" t="s">
        <v>6249</v>
      </c>
      <c r="P2147" s="42">
        <v>0.45833333333333331</v>
      </c>
      <c r="Q2147" s="18" t="s">
        <v>6268</v>
      </c>
      <c r="R2147" s="41">
        <v>1</v>
      </c>
      <c r="S2147" s="41">
        <v>1</v>
      </c>
      <c r="T2147" s="18" t="s">
        <v>6280</v>
      </c>
      <c r="U2147" s="34"/>
      <c r="V2147" s="34"/>
      <c r="W2147" s="35"/>
      <c r="X2147" s="34"/>
      <c r="Y2147" s="35"/>
      <c r="Z2147" s="34"/>
      <c r="AA2147" s="34"/>
      <c r="AB2147" s="34"/>
      <c r="AC2147" s="34"/>
      <c r="AD2147" s="34"/>
      <c r="AE2147" s="34"/>
      <c r="AF2147" s="34"/>
      <c r="AG2147" s="34"/>
      <c r="AH2147" s="34"/>
      <c r="AI2147" s="35"/>
      <c r="AJ2147" s="35"/>
      <c r="AK2147" s="35"/>
      <c r="AL2147" s="35"/>
      <c r="AM2147" s="35"/>
    </row>
    <row r="2148" spans="1:39" ht="14.4" hidden="1">
      <c r="A2148" s="36">
        <v>2147</v>
      </c>
      <c r="B2148" s="37" t="s">
        <v>6021</v>
      </c>
      <c r="C2148" s="37" t="s">
        <v>8458</v>
      </c>
      <c r="D2148" s="38">
        <v>20</v>
      </c>
      <c r="E2148" s="38" t="s">
        <v>6267</v>
      </c>
      <c r="F2148" s="39" t="s">
        <v>6022</v>
      </c>
      <c r="G2148" s="38" t="s">
        <v>6236</v>
      </c>
      <c r="H2148" s="39">
        <v>719411619</v>
      </c>
      <c r="I2148" s="40" t="s">
        <v>6237</v>
      </c>
      <c r="J2148" s="38" t="s">
        <v>6236</v>
      </c>
      <c r="K2148" s="18" t="s">
        <v>180</v>
      </c>
      <c r="L2148" s="41">
        <v>1441694</v>
      </c>
      <c r="M2148" s="41">
        <v>2</v>
      </c>
      <c r="N2148" s="18" t="s">
        <v>6023</v>
      </c>
      <c r="O2148" s="18" t="s">
        <v>6249</v>
      </c>
      <c r="P2148" s="42">
        <v>0.45833333333333331</v>
      </c>
      <c r="Q2148" s="18" t="s">
        <v>6239</v>
      </c>
      <c r="R2148" s="41">
        <v>1</v>
      </c>
      <c r="S2148" s="41">
        <v>1</v>
      </c>
      <c r="T2148" s="18" t="s">
        <v>6280</v>
      </c>
      <c r="U2148" s="34"/>
      <c r="V2148" s="34"/>
      <c r="W2148" s="35"/>
      <c r="X2148" s="34"/>
      <c r="Y2148" s="35"/>
      <c r="Z2148" s="34"/>
      <c r="AA2148" s="34"/>
      <c r="AB2148" s="34"/>
      <c r="AC2148" s="34"/>
      <c r="AD2148" s="34"/>
      <c r="AE2148" s="34"/>
      <c r="AF2148" s="34"/>
      <c r="AG2148" s="34"/>
      <c r="AH2148" s="34"/>
      <c r="AI2148" s="35"/>
      <c r="AJ2148" s="35"/>
      <c r="AK2148" s="35"/>
      <c r="AL2148" s="35"/>
      <c r="AM2148" s="35"/>
    </row>
    <row r="2149" spans="1:39" ht="14.4" hidden="1">
      <c r="A2149" s="36">
        <v>2148</v>
      </c>
      <c r="B2149" s="37" t="s">
        <v>4606</v>
      </c>
      <c r="C2149" s="37" t="s">
        <v>8459</v>
      </c>
      <c r="D2149" s="38">
        <v>15</v>
      </c>
      <c r="E2149" s="38" t="s">
        <v>6342</v>
      </c>
      <c r="F2149" s="39" t="s">
        <v>4607</v>
      </c>
      <c r="G2149" s="38" t="s">
        <v>6236</v>
      </c>
      <c r="H2149" s="39">
        <v>719411359</v>
      </c>
      <c r="I2149" s="40" t="s">
        <v>6237</v>
      </c>
      <c r="J2149" s="38" t="s">
        <v>6236</v>
      </c>
      <c r="K2149" s="18" t="s">
        <v>180</v>
      </c>
      <c r="L2149" s="41">
        <v>1452455</v>
      </c>
      <c r="M2149" s="41">
        <v>2</v>
      </c>
      <c r="N2149" s="18" t="s">
        <v>4608</v>
      </c>
      <c r="O2149" s="18" t="s">
        <v>6249</v>
      </c>
      <c r="P2149" s="42">
        <v>0.45833333333333331</v>
      </c>
      <c r="Q2149" s="18" t="s">
        <v>6239</v>
      </c>
      <c r="R2149" s="41">
        <v>1</v>
      </c>
      <c r="S2149" s="41">
        <v>1</v>
      </c>
      <c r="T2149" s="18" t="s">
        <v>6280</v>
      </c>
      <c r="U2149" s="34"/>
      <c r="V2149" s="34"/>
      <c r="W2149" s="35"/>
      <c r="X2149" s="34"/>
      <c r="Y2149" s="35"/>
      <c r="Z2149" s="34"/>
      <c r="AA2149" s="34"/>
      <c r="AB2149" s="34"/>
      <c r="AC2149" s="34"/>
      <c r="AD2149" s="34"/>
      <c r="AE2149" s="34"/>
      <c r="AF2149" s="34"/>
      <c r="AG2149" s="34"/>
      <c r="AH2149" s="34"/>
      <c r="AI2149" s="35"/>
      <c r="AJ2149" s="35"/>
      <c r="AK2149" s="35"/>
      <c r="AL2149" s="35"/>
      <c r="AM2149" s="35"/>
    </row>
    <row r="2150" spans="1:39" ht="14.4" hidden="1">
      <c r="A2150" s="36">
        <v>2149</v>
      </c>
      <c r="B2150" s="37" t="s">
        <v>5094</v>
      </c>
      <c r="C2150" s="37" t="s">
        <v>8460</v>
      </c>
      <c r="D2150" s="38">
        <v>17</v>
      </c>
      <c r="E2150" s="38" t="s">
        <v>6279</v>
      </c>
      <c r="F2150" s="39" t="s">
        <v>5095</v>
      </c>
      <c r="G2150" s="38" t="s">
        <v>6236</v>
      </c>
      <c r="H2150" s="39">
        <v>719411427</v>
      </c>
      <c r="I2150" s="40" t="s">
        <v>6237</v>
      </c>
      <c r="J2150" s="38" t="s">
        <v>6236</v>
      </c>
      <c r="K2150" s="18" t="s">
        <v>180</v>
      </c>
      <c r="L2150" s="41">
        <v>1307385</v>
      </c>
      <c r="M2150" s="41">
        <v>2</v>
      </c>
      <c r="N2150" s="18" t="s">
        <v>5096</v>
      </c>
      <c r="O2150" s="18" t="s">
        <v>6249</v>
      </c>
      <c r="P2150" s="42">
        <v>0.45833333333333331</v>
      </c>
      <c r="Q2150" s="18" t="s">
        <v>6268</v>
      </c>
      <c r="R2150" s="41">
        <v>1</v>
      </c>
      <c r="S2150" s="41">
        <v>1</v>
      </c>
      <c r="T2150" s="18" t="s">
        <v>6280</v>
      </c>
      <c r="U2150" s="34"/>
      <c r="V2150" s="34"/>
      <c r="W2150" s="35"/>
      <c r="X2150" s="34"/>
      <c r="Y2150" s="35"/>
      <c r="Z2150" s="34"/>
      <c r="AA2150" s="34"/>
      <c r="AB2150" s="34"/>
      <c r="AC2150" s="34"/>
      <c r="AD2150" s="34"/>
      <c r="AE2150" s="34"/>
      <c r="AF2150" s="34"/>
      <c r="AG2150" s="34"/>
      <c r="AH2150" s="34"/>
      <c r="AI2150" s="35"/>
      <c r="AJ2150" s="35"/>
      <c r="AK2150" s="35"/>
      <c r="AL2150" s="35"/>
      <c r="AM2150" s="35"/>
    </row>
    <row r="2151" spans="1:39" ht="14.4" hidden="1">
      <c r="A2151" s="36">
        <v>2150</v>
      </c>
      <c r="B2151" s="37" t="s">
        <v>1186</v>
      </c>
      <c r="C2151" s="37" t="s">
        <v>8461</v>
      </c>
      <c r="D2151" s="38">
        <v>7</v>
      </c>
      <c r="E2151" s="38" t="s">
        <v>6497</v>
      </c>
      <c r="F2151" s="39" t="s">
        <v>1187</v>
      </c>
      <c r="G2151" s="38" t="s">
        <v>6236</v>
      </c>
      <c r="H2151" s="39">
        <v>719410932</v>
      </c>
      <c r="I2151" s="40" t="s">
        <v>6237</v>
      </c>
      <c r="J2151" s="38" t="s">
        <v>6236</v>
      </c>
      <c r="K2151" s="18" t="s">
        <v>180</v>
      </c>
      <c r="L2151" s="41">
        <v>851008</v>
      </c>
      <c r="M2151" s="41">
        <v>2</v>
      </c>
      <c r="N2151" s="18" t="s">
        <v>1188</v>
      </c>
      <c r="O2151" s="18" t="s">
        <v>6249</v>
      </c>
      <c r="P2151" s="42">
        <v>0.45833333333333331</v>
      </c>
      <c r="Q2151" s="18" t="s">
        <v>6239</v>
      </c>
      <c r="R2151" s="41">
        <v>1</v>
      </c>
      <c r="S2151" s="41">
        <v>1</v>
      </c>
      <c r="T2151" s="18" t="s">
        <v>6280</v>
      </c>
      <c r="U2151" s="34"/>
      <c r="V2151" s="34"/>
      <c r="W2151" s="35"/>
      <c r="X2151" s="34"/>
      <c r="Y2151" s="35"/>
      <c r="Z2151" s="34"/>
      <c r="AA2151" s="34"/>
      <c r="AB2151" s="34"/>
      <c r="AC2151" s="34"/>
      <c r="AD2151" s="34"/>
      <c r="AE2151" s="34"/>
      <c r="AF2151" s="34"/>
      <c r="AG2151" s="34"/>
      <c r="AH2151" s="34"/>
      <c r="AI2151" s="35"/>
      <c r="AJ2151" s="35"/>
      <c r="AK2151" s="35"/>
      <c r="AL2151" s="35"/>
      <c r="AM2151" s="35"/>
    </row>
    <row r="2152" spans="1:39" ht="14.4" hidden="1">
      <c r="A2152" s="36">
        <v>2151</v>
      </c>
      <c r="B2152" s="37" t="s">
        <v>3035</v>
      </c>
      <c r="C2152" s="37" t="s">
        <v>8462</v>
      </c>
      <c r="D2152" s="38">
        <v>11</v>
      </c>
      <c r="E2152" s="38" t="s">
        <v>6342</v>
      </c>
      <c r="F2152" s="39" t="s">
        <v>3036</v>
      </c>
      <c r="G2152" s="38" t="s">
        <v>6236</v>
      </c>
      <c r="H2152" s="39">
        <v>719411136</v>
      </c>
      <c r="I2152" s="40" t="s">
        <v>6237</v>
      </c>
      <c r="J2152" s="38" t="s">
        <v>6236</v>
      </c>
      <c r="K2152" s="18" t="s">
        <v>180</v>
      </c>
      <c r="L2152" s="41">
        <v>1407404</v>
      </c>
      <c r="M2152" s="41">
        <v>2</v>
      </c>
      <c r="N2152" s="18" t="s">
        <v>3037</v>
      </c>
      <c r="O2152" s="18" t="s">
        <v>6249</v>
      </c>
      <c r="P2152" s="42">
        <v>0.45833333333333331</v>
      </c>
      <c r="Q2152" s="18" t="s">
        <v>6239</v>
      </c>
      <c r="R2152" s="41">
        <v>1</v>
      </c>
      <c r="S2152" s="41">
        <v>1</v>
      </c>
      <c r="T2152" s="18" t="s">
        <v>6280</v>
      </c>
      <c r="U2152" s="34"/>
      <c r="V2152" s="34"/>
      <c r="W2152" s="35"/>
      <c r="X2152" s="34"/>
      <c r="Y2152" s="35"/>
      <c r="Z2152" s="34"/>
      <c r="AA2152" s="34"/>
      <c r="AB2152" s="34"/>
      <c r="AC2152" s="34"/>
      <c r="AD2152" s="34"/>
      <c r="AE2152" s="34"/>
      <c r="AF2152" s="34"/>
      <c r="AG2152" s="34"/>
      <c r="AH2152" s="34"/>
      <c r="AI2152" s="35"/>
      <c r="AJ2152" s="35"/>
      <c r="AK2152" s="35"/>
      <c r="AL2152" s="35"/>
      <c r="AM2152" s="35"/>
    </row>
    <row r="2153" spans="1:39" ht="14.4" hidden="1">
      <c r="A2153" s="36">
        <v>2152</v>
      </c>
      <c r="B2153" s="37" t="s">
        <v>5097</v>
      </c>
      <c r="C2153" s="37" t="s">
        <v>8463</v>
      </c>
      <c r="D2153" s="38">
        <v>17</v>
      </c>
      <c r="E2153" s="38" t="s">
        <v>6279</v>
      </c>
      <c r="F2153" s="39" t="s">
        <v>5098</v>
      </c>
      <c r="G2153" s="38" t="s">
        <v>6236</v>
      </c>
      <c r="H2153" s="39">
        <v>719411428</v>
      </c>
      <c r="I2153" s="40" t="s">
        <v>6237</v>
      </c>
      <c r="J2153" s="38" t="s">
        <v>6236</v>
      </c>
      <c r="K2153" s="18" t="s">
        <v>180</v>
      </c>
      <c r="L2153" s="41">
        <v>1649475</v>
      </c>
      <c r="M2153" s="41">
        <v>2</v>
      </c>
      <c r="N2153" s="18" t="s">
        <v>5099</v>
      </c>
      <c r="O2153" s="18" t="s">
        <v>6249</v>
      </c>
      <c r="P2153" s="42">
        <v>0.45833333333333331</v>
      </c>
      <c r="Q2153" s="18" t="s">
        <v>6268</v>
      </c>
      <c r="R2153" s="41">
        <v>1</v>
      </c>
      <c r="S2153" s="41">
        <v>1</v>
      </c>
      <c r="T2153" s="18" t="s">
        <v>6280</v>
      </c>
      <c r="U2153" s="34"/>
      <c r="V2153" s="34"/>
      <c r="W2153" s="35"/>
      <c r="X2153" s="34"/>
      <c r="Y2153" s="35"/>
      <c r="Z2153" s="34"/>
      <c r="AA2153" s="34"/>
      <c r="AB2153" s="34"/>
      <c r="AC2153" s="34"/>
      <c r="AD2153" s="34"/>
      <c r="AE2153" s="34"/>
      <c r="AF2153" s="34"/>
      <c r="AG2153" s="34"/>
      <c r="AH2153" s="34"/>
      <c r="AI2153" s="35"/>
      <c r="AJ2153" s="35"/>
      <c r="AK2153" s="35"/>
      <c r="AL2153" s="35"/>
      <c r="AM2153" s="35"/>
    </row>
    <row r="2154" spans="1:39" ht="14.4" hidden="1">
      <c r="A2154" s="36">
        <v>2153</v>
      </c>
      <c r="B2154" s="37" t="s">
        <v>4229</v>
      </c>
      <c r="C2154" s="37" t="s">
        <v>8464</v>
      </c>
      <c r="D2154" s="38">
        <v>14</v>
      </c>
      <c r="E2154" s="38" t="s">
        <v>6235</v>
      </c>
      <c r="F2154" s="39" t="s">
        <v>4230</v>
      </c>
      <c r="G2154" s="38" t="s">
        <v>6236</v>
      </c>
      <c r="H2154" s="39">
        <v>719411290</v>
      </c>
      <c r="I2154" s="40" t="s">
        <v>6237</v>
      </c>
      <c r="J2154" s="38" t="s">
        <v>6236</v>
      </c>
      <c r="K2154" s="18" t="s">
        <v>180</v>
      </c>
      <c r="L2154" s="41">
        <v>1388457</v>
      </c>
      <c r="M2154" s="41">
        <v>2</v>
      </c>
      <c r="N2154" s="18" t="s">
        <v>4231</v>
      </c>
      <c r="O2154" s="18" t="s">
        <v>6249</v>
      </c>
      <c r="P2154" s="42">
        <v>0.45833333333333331</v>
      </c>
      <c r="Q2154" s="18" t="s">
        <v>6239</v>
      </c>
      <c r="R2154" s="41">
        <v>1</v>
      </c>
      <c r="S2154" s="41">
        <v>1</v>
      </c>
      <c r="T2154" s="18" t="s">
        <v>6280</v>
      </c>
      <c r="U2154" s="34"/>
      <c r="V2154" s="34"/>
      <c r="W2154" s="35"/>
      <c r="X2154" s="34"/>
      <c r="Y2154" s="35"/>
      <c r="Z2154" s="34"/>
      <c r="AA2154" s="34"/>
      <c r="AB2154" s="34"/>
      <c r="AC2154" s="34"/>
      <c r="AD2154" s="34"/>
      <c r="AE2154" s="34"/>
      <c r="AF2154" s="34"/>
      <c r="AG2154" s="34"/>
      <c r="AH2154" s="34"/>
      <c r="AI2154" s="35"/>
      <c r="AJ2154" s="35"/>
      <c r="AK2154" s="35"/>
      <c r="AL2154" s="35"/>
      <c r="AM2154" s="35"/>
    </row>
    <row r="2155" spans="1:39" ht="14.4" hidden="1">
      <c r="A2155" s="36">
        <v>2154</v>
      </c>
      <c r="B2155" s="37" t="s">
        <v>6143</v>
      </c>
      <c r="C2155" s="37" t="s">
        <v>6457</v>
      </c>
      <c r="D2155" s="38" t="s">
        <v>6458</v>
      </c>
      <c r="E2155" s="38" t="s">
        <v>6334</v>
      </c>
      <c r="F2155" s="39" t="s">
        <v>6144</v>
      </c>
      <c r="G2155" s="38" t="s">
        <v>6236</v>
      </c>
      <c r="H2155" s="39">
        <v>719411635</v>
      </c>
      <c r="I2155" s="40" t="s">
        <v>6237</v>
      </c>
      <c r="J2155" s="38" t="s">
        <v>6236</v>
      </c>
      <c r="K2155" s="18" t="s">
        <v>180</v>
      </c>
      <c r="L2155" s="41">
        <v>1622809</v>
      </c>
      <c r="M2155" s="41">
        <v>2</v>
      </c>
      <c r="N2155" s="18" t="s">
        <v>6146</v>
      </c>
      <c r="O2155" s="18" t="s">
        <v>6249</v>
      </c>
      <c r="P2155" s="42">
        <v>0.45833333333333331</v>
      </c>
      <c r="Q2155" s="18" t="s">
        <v>6261</v>
      </c>
      <c r="R2155" s="41">
        <v>1</v>
      </c>
      <c r="S2155" s="41">
        <v>1</v>
      </c>
      <c r="T2155" s="18" t="s">
        <v>6280</v>
      </c>
      <c r="U2155" s="34"/>
      <c r="V2155" s="34"/>
      <c r="W2155" s="35"/>
      <c r="X2155" s="34"/>
      <c r="Y2155" s="35"/>
      <c r="Z2155" s="34"/>
      <c r="AA2155" s="34"/>
      <c r="AB2155" s="34"/>
      <c r="AC2155" s="34"/>
      <c r="AD2155" s="34"/>
      <c r="AE2155" s="34"/>
      <c r="AF2155" s="34"/>
      <c r="AG2155" s="34"/>
      <c r="AH2155" s="34"/>
      <c r="AI2155" s="35"/>
      <c r="AJ2155" s="35"/>
      <c r="AK2155" s="35"/>
      <c r="AL2155" s="35"/>
      <c r="AM2155" s="35"/>
    </row>
    <row r="2156" spans="1:39" ht="14.4" hidden="1">
      <c r="A2156" s="36">
        <v>2155</v>
      </c>
      <c r="B2156" s="37" t="s">
        <v>356</v>
      </c>
      <c r="C2156" s="37" t="s">
        <v>8465</v>
      </c>
      <c r="D2156" s="38">
        <v>21</v>
      </c>
      <c r="E2156" s="38" t="s">
        <v>8466</v>
      </c>
      <c r="F2156" s="39" t="s">
        <v>357</v>
      </c>
      <c r="G2156" s="38" t="s">
        <v>6236</v>
      </c>
      <c r="H2156" s="39">
        <v>719410859</v>
      </c>
      <c r="I2156" s="40" t="s">
        <v>8467</v>
      </c>
      <c r="J2156" s="38" t="s">
        <v>6236</v>
      </c>
      <c r="K2156" s="18" t="s">
        <v>180</v>
      </c>
      <c r="L2156" s="17" t="s">
        <v>8468</v>
      </c>
      <c r="M2156" s="18" t="s">
        <v>360</v>
      </c>
      <c r="N2156" s="18" t="s">
        <v>361</v>
      </c>
      <c r="O2156" s="18" t="s">
        <v>6252</v>
      </c>
      <c r="P2156" s="42">
        <v>0.5</v>
      </c>
      <c r="Q2156" s="52" t="s">
        <v>6299</v>
      </c>
      <c r="R2156" s="41">
        <v>1</v>
      </c>
      <c r="S2156" s="41">
        <v>1</v>
      </c>
      <c r="T2156" s="18" t="s">
        <v>6280</v>
      </c>
      <c r="U2156" s="34"/>
      <c r="V2156" s="34"/>
      <c r="W2156" s="35"/>
      <c r="X2156" s="34"/>
      <c r="Y2156" s="35"/>
      <c r="Z2156" s="34"/>
      <c r="AA2156" s="34"/>
      <c r="AB2156" s="34"/>
      <c r="AC2156" s="34"/>
      <c r="AD2156" s="34"/>
      <c r="AE2156" s="34"/>
      <c r="AF2156" s="34"/>
      <c r="AG2156" s="34"/>
      <c r="AH2156" s="34"/>
      <c r="AI2156" s="35"/>
      <c r="AJ2156" s="35"/>
      <c r="AK2156" s="35"/>
      <c r="AL2156" s="35"/>
      <c r="AM2156" s="35"/>
    </row>
    <row r="2157" spans="1:39" ht="14.4" hidden="1">
      <c r="A2157" s="36">
        <v>2156</v>
      </c>
      <c r="B2157" s="37" t="s">
        <v>365</v>
      </c>
      <c r="C2157" s="37" t="s">
        <v>8469</v>
      </c>
      <c r="D2157" s="38">
        <v>21</v>
      </c>
      <c r="E2157" s="38" t="s">
        <v>8466</v>
      </c>
      <c r="F2157" s="39" t="s">
        <v>366</v>
      </c>
      <c r="G2157" s="38" t="s">
        <v>6236</v>
      </c>
      <c r="H2157" s="39">
        <v>719410860</v>
      </c>
      <c r="I2157" s="40" t="s">
        <v>8467</v>
      </c>
      <c r="J2157" s="38" t="s">
        <v>6236</v>
      </c>
      <c r="K2157" s="18" t="s">
        <v>180</v>
      </c>
      <c r="L2157" s="17" t="s">
        <v>8468</v>
      </c>
      <c r="M2157" s="18" t="s">
        <v>360</v>
      </c>
      <c r="N2157" s="18" t="s">
        <v>361</v>
      </c>
      <c r="O2157" s="18" t="s">
        <v>6252</v>
      </c>
      <c r="P2157" s="42">
        <v>0.5</v>
      </c>
      <c r="Q2157" s="52" t="s">
        <v>6299</v>
      </c>
      <c r="R2157" s="41">
        <v>1</v>
      </c>
      <c r="S2157" s="50"/>
      <c r="T2157" s="18" t="s">
        <v>6280</v>
      </c>
      <c r="U2157" s="34"/>
      <c r="V2157" s="34"/>
      <c r="W2157" s="35"/>
      <c r="X2157" s="34"/>
      <c r="Y2157" s="35"/>
      <c r="Z2157" s="34"/>
      <c r="AA2157" s="34"/>
      <c r="AB2157" s="34"/>
      <c r="AC2157" s="34"/>
      <c r="AD2157" s="34"/>
      <c r="AE2157" s="34"/>
      <c r="AF2157" s="34"/>
      <c r="AG2157" s="34"/>
      <c r="AH2157" s="34"/>
      <c r="AI2157" s="35"/>
      <c r="AJ2157" s="35"/>
      <c r="AK2157" s="35"/>
      <c r="AL2157" s="35"/>
      <c r="AM2157" s="35"/>
    </row>
    <row r="2158" spans="1:39" ht="14.4" hidden="1">
      <c r="A2158" s="36">
        <v>2157</v>
      </c>
      <c r="B2158" s="37" t="s">
        <v>367</v>
      </c>
      <c r="C2158" s="37" t="s">
        <v>8470</v>
      </c>
      <c r="D2158" s="38">
        <v>21</v>
      </c>
      <c r="E2158" s="38" t="s">
        <v>8471</v>
      </c>
      <c r="F2158" s="39" t="s">
        <v>368</v>
      </c>
      <c r="G2158" s="38" t="s">
        <v>6236</v>
      </c>
      <c r="H2158" s="39">
        <v>719410861</v>
      </c>
      <c r="I2158" s="40" t="s">
        <v>8467</v>
      </c>
      <c r="J2158" s="38" t="s">
        <v>6236</v>
      </c>
      <c r="K2158" s="18" t="s">
        <v>180</v>
      </c>
      <c r="L2158" s="17" t="s">
        <v>8468</v>
      </c>
      <c r="M2158" s="18" t="s">
        <v>360</v>
      </c>
      <c r="N2158" s="18" t="s">
        <v>361</v>
      </c>
      <c r="O2158" s="18" t="s">
        <v>6252</v>
      </c>
      <c r="P2158" s="42">
        <v>0.5</v>
      </c>
      <c r="Q2158" s="52" t="s">
        <v>6299</v>
      </c>
      <c r="R2158" s="41">
        <v>1</v>
      </c>
      <c r="S2158" s="50"/>
      <c r="T2158" s="18" t="s">
        <v>6280</v>
      </c>
      <c r="U2158" s="34"/>
      <c r="V2158" s="34"/>
      <c r="W2158" s="35"/>
      <c r="X2158" s="34"/>
      <c r="Y2158" s="35"/>
      <c r="Z2158" s="34"/>
      <c r="AA2158" s="34"/>
      <c r="AB2158" s="34"/>
      <c r="AC2158" s="34"/>
      <c r="AD2158" s="34"/>
      <c r="AE2158" s="34"/>
      <c r="AF2158" s="34"/>
      <c r="AG2158" s="34"/>
      <c r="AH2158" s="34"/>
      <c r="AI2158" s="35"/>
      <c r="AJ2158" s="35"/>
      <c r="AK2158" s="35"/>
      <c r="AL2158" s="35"/>
      <c r="AM2158" s="35"/>
    </row>
    <row r="2159" spans="1:39" ht="14.4" hidden="1">
      <c r="A2159" s="36">
        <v>2158</v>
      </c>
      <c r="B2159" s="37" t="s">
        <v>369</v>
      </c>
      <c r="C2159" s="37" t="s">
        <v>8472</v>
      </c>
      <c r="D2159" s="38">
        <v>21</v>
      </c>
      <c r="E2159" s="38" t="s">
        <v>8466</v>
      </c>
      <c r="F2159" s="39" t="s">
        <v>370</v>
      </c>
      <c r="G2159" s="38" t="s">
        <v>6236</v>
      </c>
      <c r="H2159" s="39">
        <v>719410862</v>
      </c>
      <c r="I2159" s="40" t="s">
        <v>8467</v>
      </c>
      <c r="J2159" s="38" t="s">
        <v>6236</v>
      </c>
      <c r="K2159" s="18" t="s">
        <v>180</v>
      </c>
      <c r="L2159" s="17" t="s">
        <v>8468</v>
      </c>
      <c r="M2159" s="18" t="s">
        <v>360</v>
      </c>
      <c r="N2159" s="18" t="s">
        <v>361</v>
      </c>
      <c r="O2159" s="18" t="s">
        <v>6252</v>
      </c>
      <c r="P2159" s="42">
        <v>0.5</v>
      </c>
      <c r="Q2159" s="52" t="s">
        <v>6299</v>
      </c>
      <c r="R2159" s="41">
        <v>1</v>
      </c>
      <c r="S2159" s="50"/>
      <c r="T2159" s="18" t="s">
        <v>6280</v>
      </c>
      <c r="U2159" s="34"/>
      <c r="V2159" s="34"/>
      <c r="W2159" s="35"/>
      <c r="X2159" s="34"/>
      <c r="Y2159" s="35"/>
      <c r="Z2159" s="34"/>
      <c r="AA2159" s="34"/>
      <c r="AB2159" s="34"/>
      <c r="AC2159" s="34"/>
      <c r="AD2159" s="34"/>
      <c r="AE2159" s="34"/>
      <c r="AF2159" s="34"/>
      <c r="AG2159" s="34"/>
      <c r="AH2159" s="34"/>
      <c r="AI2159" s="35"/>
      <c r="AJ2159" s="35"/>
      <c r="AK2159" s="35"/>
      <c r="AL2159" s="35"/>
      <c r="AM2159" s="35"/>
    </row>
    <row r="2160" spans="1:39" ht="14.4" hidden="1">
      <c r="A2160" s="36">
        <v>2159</v>
      </c>
      <c r="B2160" s="37" t="s">
        <v>1343</v>
      </c>
      <c r="C2160" s="37" t="s">
        <v>8473</v>
      </c>
      <c r="D2160" s="38">
        <v>8</v>
      </c>
      <c r="E2160" s="38" t="s">
        <v>6235</v>
      </c>
      <c r="F2160" s="39" t="s">
        <v>1344</v>
      </c>
      <c r="G2160" s="38" t="s">
        <v>6236</v>
      </c>
      <c r="H2160" s="39">
        <v>719410956</v>
      </c>
      <c r="I2160" s="40" t="s">
        <v>6237</v>
      </c>
      <c r="J2160" s="38" t="s">
        <v>6236</v>
      </c>
      <c r="K2160" s="18" t="s">
        <v>180</v>
      </c>
      <c r="L2160" s="41">
        <v>99999933</v>
      </c>
      <c r="M2160" s="18" t="s">
        <v>1346</v>
      </c>
      <c r="N2160" s="52" t="s">
        <v>1347</v>
      </c>
      <c r="O2160" s="18" t="s">
        <v>6249</v>
      </c>
      <c r="P2160" s="42">
        <v>0.45833333333333331</v>
      </c>
      <c r="Q2160" s="18" t="s">
        <v>6239</v>
      </c>
      <c r="R2160" s="41">
        <v>1</v>
      </c>
      <c r="S2160" s="41">
        <v>1</v>
      </c>
      <c r="T2160" s="18" t="s">
        <v>6280</v>
      </c>
      <c r="U2160" s="34"/>
      <c r="V2160" s="34"/>
      <c r="W2160" s="35"/>
      <c r="X2160" s="34"/>
      <c r="Y2160" s="35"/>
      <c r="Z2160" s="34"/>
      <c r="AA2160" s="34"/>
      <c r="AB2160" s="34"/>
      <c r="AC2160" s="34"/>
      <c r="AD2160" s="34"/>
      <c r="AE2160" s="34"/>
      <c r="AF2160" s="34"/>
      <c r="AG2160" s="34"/>
      <c r="AH2160" s="34"/>
      <c r="AI2160" s="35"/>
      <c r="AJ2160" s="35"/>
      <c r="AK2160" s="35"/>
      <c r="AL2160" s="35"/>
      <c r="AM2160" s="35"/>
    </row>
    <row r="2161" spans="1:39" ht="14.4" hidden="1">
      <c r="A2161" s="36">
        <v>2160</v>
      </c>
      <c r="B2161" s="37" t="s">
        <v>1598</v>
      </c>
      <c r="C2161" s="37" t="s">
        <v>8474</v>
      </c>
      <c r="D2161" s="38">
        <v>8</v>
      </c>
      <c r="E2161" s="38" t="s">
        <v>6263</v>
      </c>
      <c r="F2161" s="39" t="s">
        <v>1599</v>
      </c>
      <c r="G2161" s="38" t="s">
        <v>6236</v>
      </c>
      <c r="H2161" s="39">
        <v>719410969</v>
      </c>
      <c r="I2161" s="40" t="s">
        <v>6237</v>
      </c>
      <c r="J2161" s="38" t="s">
        <v>6236</v>
      </c>
      <c r="K2161" s="18" t="s">
        <v>180</v>
      </c>
      <c r="L2161" s="41">
        <v>99999910</v>
      </c>
      <c r="M2161" s="18" t="s">
        <v>1346</v>
      </c>
      <c r="N2161" s="52" t="s">
        <v>1600</v>
      </c>
      <c r="O2161" s="18" t="s">
        <v>6249</v>
      </c>
      <c r="P2161" s="42">
        <v>0.45833333333333331</v>
      </c>
      <c r="Q2161" s="18" t="s">
        <v>6239</v>
      </c>
      <c r="R2161" s="41">
        <v>1</v>
      </c>
      <c r="S2161" s="41">
        <v>1</v>
      </c>
      <c r="T2161" s="18" t="s">
        <v>6280</v>
      </c>
      <c r="U2161" s="34"/>
      <c r="V2161" s="34"/>
      <c r="W2161" s="35"/>
      <c r="X2161" s="34"/>
      <c r="Y2161" s="35"/>
      <c r="Z2161" s="34"/>
      <c r="AA2161" s="34"/>
      <c r="AB2161" s="34"/>
      <c r="AC2161" s="34"/>
      <c r="AD2161" s="34"/>
      <c r="AE2161" s="34"/>
      <c r="AF2161" s="34"/>
      <c r="AG2161" s="34"/>
      <c r="AH2161" s="34"/>
      <c r="AI2161" s="35"/>
      <c r="AJ2161" s="35"/>
      <c r="AK2161" s="35"/>
      <c r="AL2161" s="35"/>
      <c r="AM2161" s="35"/>
    </row>
    <row r="2162" spans="1:39" ht="14.4" hidden="1">
      <c r="A2162" s="36">
        <v>2161</v>
      </c>
      <c r="B2162" s="37" t="s">
        <v>1648</v>
      </c>
      <c r="C2162" s="37" t="s">
        <v>8475</v>
      </c>
      <c r="D2162" s="38">
        <v>8</v>
      </c>
      <c r="E2162" s="38" t="s">
        <v>6267</v>
      </c>
      <c r="F2162" s="39" t="s">
        <v>1649</v>
      </c>
      <c r="G2162" s="38" t="s">
        <v>6236</v>
      </c>
      <c r="H2162" s="39">
        <v>719410979</v>
      </c>
      <c r="I2162" s="40" t="s">
        <v>6237</v>
      </c>
      <c r="J2162" s="38" t="s">
        <v>6236</v>
      </c>
      <c r="K2162" s="18" t="s">
        <v>180</v>
      </c>
      <c r="L2162" s="41">
        <v>99999925</v>
      </c>
      <c r="M2162" s="18" t="s">
        <v>1346</v>
      </c>
      <c r="N2162" s="52" t="s">
        <v>8476</v>
      </c>
      <c r="O2162" s="18" t="s">
        <v>6249</v>
      </c>
      <c r="P2162" s="42">
        <v>0.45833333333333331</v>
      </c>
      <c r="Q2162" s="18" t="s">
        <v>6268</v>
      </c>
      <c r="R2162" s="41">
        <v>1</v>
      </c>
      <c r="S2162" s="41">
        <v>1</v>
      </c>
      <c r="T2162" s="18" t="s">
        <v>6280</v>
      </c>
      <c r="U2162" s="34"/>
      <c r="V2162" s="34"/>
      <c r="W2162" s="35"/>
      <c r="X2162" s="34"/>
      <c r="Y2162" s="35"/>
      <c r="Z2162" s="34"/>
      <c r="AA2162" s="34"/>
      <c r="AB2162" s="34"/>
      <c r="AC2162" s="34"/>
      <c r="AD2162" s="34"/>
      <c r="AE2162" s="34"/>
      <c r="AF2162" s="34"/>
      <c r="AG2162" s="34"/>
      <c r="AH2162" s="34"/>
      <c r="AI2162" s="35"/>
      <c r="AJ2162" s="35"/>
      <c r="AK2162" s="35"/>
      <c r="AL2162" s="35"/>
      <c r="AM2162" s="35"/>
    </row>
    <row r="2163" spans="1:39" ht="14.4" hidden="1">
      <c r="A2163" s="36">
        <v>2162</v>
      </c>
      <c r="B2163" s="37" t="s">
        <v>4989</v>
      </c>
      <c r="C2163" s="37" t="s">
        <v>8477</v>
      </c>
      <c r="D2163" s="38">
        <v>16</v>
      </c>
      <c r="E2163" s="38" t="s">
        <v>6446</v>
      </c>
      <c r="F2163" s="39" t="s">
        <v>4990</v>
      </c>
      <c r="G2163" s="38" t="s">
        <v>6236</v>
      </c>
      <c r="H2163" s="39">
        <v>719411405</v>
      </c>
      <c r="I2163" s="40" t="s">
        <v>6237</v>
      </c>
      <c r="J2163" s="38" t="s">
        <v>6236</v>
      </c>
      <c r="K2163" s="18" t="s">
        <v>180</v>
      </c>
      <c r="L2163" s="41">
        <v>99999922</v>
      </c>
      <c r="M2163" s="18" t="s">
        <v>1346</v>
      </c>
      <c r="N2163" s="52" t="s">
        <v>4991</v>
      </c>
      <c r="O2163" s="18" t="s">
        <v>6249</v>
      </c>
      <c r="P2163" s="42">
        <v>0.45833333333333331</v>
      </c>
      <c r="Q2163" s="18" t="s">
        <v>6268</v>
      </c>
      <c r="R2163" s="41">
        <v>1</v>
      </c>
      <c r="S2163" s="41">
        <v>1</v>
      </c>
      <c r="T2163" s="18" t="s">
        <v>6280</v>
      </c>
      <c r="U2163" s="34"/>
      <c r="V2163" s="34"/>
      <c r="W2163" s="35"/>
      <c r="X2163" s="34"/>
      <c r="Y2163" s="35"/>
      <c r="Z2163" s="34"/>
      <c r="AA2163" s="34"/>
      <c r="AB2163" s="34"/>
      <c r="AC2163" s="34"/>
      <c r="AD2163" s="34"/>
      <c r="AE2163" s="34"/>
      <c r="AF2163" s="34"/>
      <c r="AG2163" s="34"/>
      <c r="AH2163" s="34"/>
      <c r="AI2163" s="35"/>
      <c r="AJ2163" s="35"/>
      <c r="AK2163" s="35"/>
      <c r="AL2163" s="35"/>
      <c r="AM2163" s="35"/>
    </row>
    <row r="2164" spans="1:39" ht="14.4" hidden="1">
      <c r="A2164" s="36">
        <v>2163</v>
      </c>
      <c r="B2164" s="37" t="s">
        <v>5337</v>
      </c>
      <c r="C2164" s="37" t="s">
        <v>8478</v>
      </c>
      <c r="D2164" s="38">
        <v>18</v>
      </c>
      <c r="E2164" s="38" t="s">
        <v>6235</v>
      </c>
      <c r="F2164" s="39" t="s">
        <v>5338</v>
      </c>
      <c r="G2164" s="38" t="s">
        <v>6236</v>
      </c>
      <c r="H2164" s="39">
        <v>719411485</v>
      </c>
      <c r="I2164" s="40" t="s">
        <v>6237</v>
      </c>
      <c r="J2164" s="38" t="s">
        <v>6236</v>
      </c>
      <c r="K2164" s="18" t="s">
        <v>180</v>
      </c>
      <c r="L2164" s="41">
        <v>99999957</v>
      </c>
      <c r="M2164" s="18" t="s">
        <v>1346</v>
      </c>
      <c r="N2164" s="52" t="s">
        <v>5339</v>
      </c>
      <c r="O2164" s="18" t="s">
        <v>6249</v>
      </c>
      <c r="P2164" s="42">
        <v>0.45833333333333331</v>
      </c>
      <c r="Q2164" s="18" t="s">
        <v>6239</v>
      </c>
      <c r="R2164" s="41">
        <v>1</v>
      </c>
      <c r="S2164" s="41">
        <v>1</v>
      </c>
      <c r="T2164" s="18" t="s">
        <v>6280</v>
      </c>
      <c r="U2164" s="34"/>
      <c r="V2164" s="34"/>
      <c r="W2164" s="35"/>
      <c r="X2164" s="34"/>
      <c r="Y2164" s="35"/>
      <c r="Z2164" s="34"/>
      <c r="AA2164" s="34"/>
      <c r="AB2164" s="34"/>
      <c r="AC2164" s="34"/>
      <c r="AD2164" s="34"/>
      <c r="AE2164" s="34"/>
      <c r="AF2164" s="34"/>
      <c r="AG2164" s="34"/>
      <c r="AH2164" s="34"/>
      <c r="AI2164" s="35"/>
      <c r="AJ2164" s="35"/>
      <c r="AK2164" s="35"/>
      <c r="AL2164" s="35"/>
      <c r="AM2164" s="35"/>
    </row>
    <row r="2165" spans="1:39" ht="14.4" hidden="1">
      <c r="A2165" s="36">
        <v>2164</v>
      </c>
      <c r="B2165" s="37" t="s">
        <v>5403</v>
      </c>
      <c r="C2165" s="37" t="s">
        <v>8479</v>
      </c>
      <c r="D2165" s="38">
        <v>18</v>
      </c>
      <c r="E2165" s="38" t="s">
        <v>6263</v>
      </c>
      <c r="F2165" s="39" t="s">
        <v>5404</v>
      </c>
      <c r="G2165" s="38" t="s">
        <v>6236</v>
      </c>
      <c r="H2165" s="39">
        <v>719411497</v>
      </c>
      <c r="I2165" s="40" t="s">
        <v>6237</v>
      </c>
      <c r="J2165" s="38" t="s">
        <v>6236</v>
      </c>
      <c r="K2165" s="18" t="s">
        <v>180</v>
      </c>
      <c r="L2165" s="41">
        <v>99999907</v>
      </c>
      <c r="M2165" s="18" t="s">
        <v>1346</v>
      </c>
      <c r="N2165" s="52" t="s">
        <v>5405</v>
      </c>
      <c r="O2165" s="18" t="s">
        <v>6249</v>
      </c>
      <c r="P2165" s="42">
        <v>0.45833333333333331</v>
      </c>
      <c r="Q2165" s="18" t="s">
        <v>6239</v>
      </c>
      <c r="R2165" s="41">
        <v>1</v>
      </c>
      <c r="S2165" s="41">
        <v>1</v>
      </c>
      <c r="T2165" s="18" t="s">
        <v>6280</v>
      </c>
      <c r="U2165" s="34"/>
      <c r="V2165" s="34"/>
      <c r="W2165" s="35"/>
      <c r="X2165" s="34"/>
      <c r="Y2165" s="35"/>
      <c r="Z2165" s="34"/>
      <c r="AA2165" s="34"/>
      <c r="AB2165" s="34"/>
      <c r="AC2165" s="34"/>
      <c r="AD2165" s="34"/>
      <c r="AE2165" s="34"/>
      <c r="AF2165" s="34"/>
      <c r="AG2165" s="34"/>
      <c r="AH2165" s="34"/>
      <c r="AI2165" s="35"/>
      <c r="AJ2165" s="35"/>
      <c r="AK2165" s="35"/>
      <c r="AL2165" s="35"/>
      <c r="AM2165" s="35"/>
    </row>
    <row r="2166" spans="1:39" ht="14.4" hidden="1">
      <c r="A2166" s="36">
        <v>2165</v>
      </c>
      <c r="B2166" s="37" t="s">
        <v>6204</v>
      </c>
      <c r="C2166" s="37" t="s">
        <v>8480</v>
      </c>
      <c r="D2166" s="38">
        <v>22</v>
      </c>
      <c r="E2166" s="38" t="s">
        <v>6235</v>
      </c>
      <c r="F2166" s="39" t="s">
        <v>6205</v>
      </c>
      <c r="G2166" s="38" t="s">
        <v>6236</v>
      </c>
      <c r="H2166" s="39">
        <v>719411644</v>
      </c>
      <c r="I2166" s="40" t="s">
        <v>6237</v>
      </c>
      <c r="J2166" s="38" t="s">
        <v>6236</v>
      </c>
      <c r="K2166" s="18" t="s">
        <v>180</v>
      </c>
      <c r="L2166" s="41">
        <v>99999919</v>
      </c>
      <c r="M2166" s="18" t="s">
        <v>1346</v>
      </c>
      <c r="N2166" s="52" t="s">
        <v>6207</v>
      </c>
      <c r="O2166" s="18" t="s">
        <v>6249</v>
      </c>
      <c r="P2166" s="42">
        <v>0.45833333333333331</v>
      </c>
      <c r="Q2166" s="18" t="s">
        <v>6239</v>
      </c>
      <c r="R2166" s="41">
        <v>1</v>
      </c>
      <c r="S2166" s="41">
        <v>1</v>
      </c>
      <c r="T2166" s="18" t="s">
        <v>6280</v>
      </c>
      <c r="U2166" s="34"/>
      <c r="V2166" s="34"/>
      <c r="W2166" s="35"/>
      <c r="X2166" s="34"/>
      <c r="Y2166" s="35"/>
      <c r="Z2166" s="34"/>
      <c r="AA2166" s="34"/>
      <c r="AB2166" s="34"/>
      <c r="AC2166" s="34"/>
      <c r="AD2166" s="34"/>
      <c r="AE2166" s="34"/>
      <c r="AF2166" s="34"/>
      <c r="AG2166" s="34"/>
      <c r="AH2166" s="34"/>
      <c r="AI2166" s="35"/>
      <c r="AJ2166" s="35"/>
      <c r="AK2166" s="35"/>
      <c r="AL2166" s="35"/>
      <c r="AM2166" s="35"/>
    </row>
    <row r="2167" spans="1:39" ht="14.4">
      <c r="A2167" s="34"/>
      <c r="B2167" s="59"/>
      <c r="C2167" s="59"/>
      <c r="D2167" s="60"/>
      <c r="E2167" s="60"/>
      <c r="F2167" s="61"/>
      <c r="G2167" s="60"/>
      <c r="H2167" s="61"/>
      <c r="I2167" s="62"/>
      <c r="J2167" s="59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34"/>
      <c r="V2167" s="34"/>
      <c r="W2167" s="35"/>
      <c r="X2167" s="34"/>
      <c r="Y2167" s="35"/>
      <c r="Z2167" s="34"/>
      <c r="AA2167" s="34"/>
      <c r="AB2167" s="34"/>
      <c r="AC2167" s="34"/>
      <c r="AD2167" s="34"/>
      <c r="AE2167" s="34"/>
      <c r="AF2167" s="34"/>
      <c r="AG2167" s="34"/>
      <c r="AH2167" s="34"/>
      <c r="AI2167" s="35"/>
      <c r="AJ2167" s="35"/>
      <c r="AK2167" s="35"/>
      <c r="AL2167" s="35"/>
      <c r="AM2167" s="35"/>
    </row>
    <row r="2168" spans="1:39" ht="14.4">
      <c r="A2168" s="34"/>
      <c r="B2168" s="59"/>
      <c r="C2168" s="59"/>
      <c r="D2168" s="60"/>
      <c r="E2168" s="60"/>
      <c r="F2168" s="61"/>
      <c r="G2168" s="60"/>
      <c r="H2168" s="61"/>
      <c r="I2168" s="62"/>
      <c r="J2168" s="59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34"/>
      <c r="V2168" s="34"/>
      <c r="W2168" s="34"/>
      <c r="X2168" s="34"/>
      <c r="Y2168" s="34"/>
      <c r="Z2168" s="34"/>
      <c r="AA2168" s="34"/>
      <c r="AB2168" s="34"/>
      <c r="AC2168" s="34"/>
      <c r="AD2168" s="34"/>
      <c r="AE2168" s="34"/>
      <c r="AF2168" s="34"/>
      <c r="AG2168" s="34"/>
      <c r="AH2168" s="34"/>
      <c r="AI2168" s="35"/>
      <c r="AJ2168" s="35"/>
      <c r="AK2168" s="35"/>
      <c r="AL2168" s="35"/>
      <c r="AM2168" s="35"/>
    </row>
    <row r="2169" spans="1:39" ht="14.4">
      <c r="A2169" s="34"/>
      <c r="B2169" s="59"/>
      <c r="C2169" s="59"/>
      <c r="D2169" s="60"/>
      <c r="E2169" s="60"/>
      <c r="F2169" s="61"/>
      <c r="G2169" s="60"/>
      <c r="H2169" s="61"/>
      <c r="I2169" s="62"/>
      <c r="J2169" s="59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34"/>
      <c r="V2169" s="34"/>
      <c r="W2169" s="34"/>
      <c r="X2169" s="34"/>
      <c r="Y2169" s="34"/>
      <c r="Z2169" s="34"/>
      <c r="AA2169" s="34"/>
      <c r="AB2169" s="34"/>
      <c r="AC2169" s="34"/>
      <c r="AD2169" s="34"/>
      <c r="AE2169" s="34"/>
      <c r="AF2169" s="34"/>
      <c r="AG2169" s="34"/>
      <c r="AH2169" s="34"/>
      <c r="AI2169" s="35"/>
      <c r="AJ2169" s="35"/>
      <c r="AK2169" s="35"/>
      <c r="AL2169" s="35"/>
      <c r="AM2169" s="35"/>
    </row>
    <row r="2170" spans="1:39" ht="14.4">
      <c r="A2170" s="34"/>
      <c r="B2170" s="59"/>
      <c r="C2170" s="59"/>
      <c r="D2170" s="60"/>
      <c r="E2170" s="60"/>
      <c r="F2170" s="61"/>
      <c r="G2170" s="60"/>
      <c r="H2170" s="61"/>
      <c r="I2170" s="62"/>
      <c r="J2170" s="59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34"/>
      <c r="V2170" s="34"/>
      <c r="W2170" s="34"/>
      <c r="X2170" s="34"/>
      <c r="Y2170" s="34"/>
      <c r="Z2170" s="34"/>
      <c r="AA2170" s="34"/>
      <c r="AB2170" s="34"/>
      <c r="AC2170" s="34"/>
      <c r="AD2170" s="34"/>
      <c r="AE2170" s="34"/>
      <c r="AF2170" s="34"/>
      <c r="AG2170" s="34"/>
      <c r="AH2170" s="34"/>
      <c r="AI2170" s="35"/>
      <c r="AJ2170" s="35"/>
      <c r="AK2170" s="35"/>
      <c r="AL2170" s="35"/>
      <c r="AM2170" s="35"/>
    </row>
    <row r="2171" spans="1:39" ht="14.4">
      <c r="A2171" s="34"/>
      <c r="B2171" s="59"/>
      <c r="C2171" s="59"/>
      <c r="D2171" s="60"/>
      <c r="E2171" s="60"/>
      <c r="F2171" s="61"/>
      <c r="G2171" s="60"/>
      <c r="H2171" s="61"/>
      <c r="I2171" s="62"/>
      <c r="J2171" s="59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34"/>
      <c r="V2171" s="34"/>
      <c r="W2171" s="34"/>
      <c r="X2171" s="34"/>
      <c r="Y2171" s="34"/>
      <c r="Z2171" s="34"/>
      <c r="AA2171" s="34"/>
      <c r="AB2171" s="34"/>
      <c r="AC2171" s="34"/>
      <c r="AD2171" s="34"/>
      <c r="AE2171" s="34"/>
      <c r="AF2171" s="34"/>
      <c r="AG2171" s="34"/>
      <c r="AH2171" s="34"/>
      <c r="AI2171" s="35"/>
      <c r="AJ2171" s="35"/>
      <c r="AK2171" s="35"/>
      <c r="AL2171" s="35"/>
      <c r="AM2171" s="35"/>
    </row>
    <row r="2172" spans="1:39" ht="14.4">
      <c r="A2172" s="34"/>
      <c r="B2172" s="59"/>
      <c r="C2172" s="59"/>
      <c r="D2172" s="60"/>
      <c r="E2172" s="60"/>
      <c r="F2172" s="61"/>
      <c r="G2172" s="60"/>
      <c r="H2172" s="61"/>
      <c r="I2172" s="62"/>
      <c r="J2172" s="59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34"/>
      <c r="V2172" s="34"/>
      <c r="W2172" s="34"/>
      <c r="X2172" s="34"/>
      <c r="Y2172" s="34"/>
      <c r="Z2172" s="34"/>
      <c r="AA2172" s="34"/>
      <c r="AB2172" s="34"/>
      <c r="AC2172" s="34"/>
      <c r="AD2172" s="34"/>
      <c r="AE2172" s="34"/>
      <c r="AF2172" s="34"/>
      <c r="AG2172" s="34"/>
      <c r="AH2172" s="34"/>
      <c r="AI2172" s="35"/>
      <c r="AJ2172" s="35"/>
      <c r="AK2172" s="35"/>
      <c r="AL2172" s="35"/>
      <c r="AM2172" s="35"/>
    </row>
    <row r="2173" spans="1:39" ht="14.4">
      <c r="A2173" s="34"/>
      <c r="B2173" s="59"/>
      <c r="C2173" s="59"/>
      <c r="D2173" s="60"/>
      <c r="E2173" s="60"/>
      <c r="F2173" s="61"/>
      <c r="G2173" s="60"/>
      <c r="H2173" s="61"/>
      <c r="I2173" s="62"/>
      <c r="J2173" s="59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34"/>
      <c r="V2173" s="34"/>
      <c r="W2173" s="34"/>
      <c r="X2173" s="34"/>
      <c r="Y2173" s="34"/>
      <c r="Z2173" s="34"/>
      <c r="AA2173" s="34"/>
      <c r="AB2173" s="34"/>
      <c r="AC2173" s="34"/>
      <c r="AD2173" s="34"/>
      <c r="AE2173" s="34"/>
      <c r="AF2173" s="34"/>
      <c r="AG2173" s="34"/>
      <c r="AH2173" s="34"/>
      <c r="AI2173" s="35"/>
      <c r="AJ2173" s="35"/>
      <c r="AK2173" s="35"/>
      <c r="AL2173" s="35"/>
      <c r="AM2173" s="35"/>
    </row>
    <row r="2174" spans="1:39" ht="14.4">
      <c r="A2174" s="34"/>
      <c r="B2174" s="59"/>
      <c r="C2174" s="59"/>
      <c r="D2174" s="60"/>
      <c r="E2174" s="60"/>
      <c r="F2174" s="61"/>
      <c r="G2174" s="60"/>
      <c r="H2174" s="61"/>
      <c r="I2174" s="62"/>
      <c r="J2174" s="59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34"/>
      <c r="V2174" s="34"/>
      <c r="W2174" s="34"/>
      <c r="X2174" s="34"/>
      <c r="Y2174" s="34"/>
      <c r="Z2174" s="34"/>
      <c r="AA2174" s="34"/>
      <c r="AB2174" s="34"/>
      <c r="AC2174" s="34"/>
      <c r="AD2174" s="34"/>
      <c r="AE2174" s="34"/>
      <c r="AF2174" s="34"/>
      <c r="AG2174" s="34"/>
      <c r="AH2174" s="34"/>
      <c r="AI2174" s="35"/>
      <c r="AJ2174" s="35"/>
      <c r="AK2174" s="35"/>
      <c r="AL2174" s="35"/>
      <c r="AM2174" s="35"/>
    </row>
    <row r="2175" spans="1:39" ht="14.4">
      <c r="A2175" s="34"/>
      <c r="B2175" s="59"/>
      <c r="C2175" s="59"/>
      <c r="D2175" s="60"/>
      <c r="E2175" s="60"/>
      <c r="F2175" s="61"/>
      <c r="G2175" s="60"/>
      <c r="H2175" s="61"/>
      <c r="I2175" s="62"/>
      <c r="J2175" s="59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34"/>
      <c r="V2175" s="34"/>
      <c r="W2175" s="34"/>
      <c r="X2175" s="34"/>
      <c r="Y2175" s="34"/>
      <c r="Z2175" s="34"/>
      <c r="AA2175" s="34"/>
      <c r="AB2175" s="34"/>
      <c r="AC2175" s="34"/>
      <c r="AD2175" s="34"/>
      <c r="AE2175" s="34"/>
      <c r="AF2175" s="34"/>
      <c r="AG2175" s="34"/>
      <c r="AH2175" s="34"/>
      <c r="AI2175" s="35"/>
      <c r="AJ2175" s="35"/>
      <c r="AK2175" s="35"/>
      <c r="AL2175" s="35"/>
      <c r="AM2175" s="35"/>
    </row>
    <row r="2176" spans="1:39" ht="14.4">
      <c r="A2176" s="34"/>
      <c r="B2176" s="59"/>
      <c r="C2176" s="59"/>
      <c r="D2176" s="60"/>
      <c r="E2176" s="60"/>
      <c r="F2176" s="61"/>
      <c r="G2176" s="60"/>
      <c r="H2176" s="61"/>
      <c r="I2176" s="62"/>
      <c r="J2176" s="59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34"/>
      <c r="V2176" s="34"/>
      <c r="W2176" s="34"/>
      <c r="X2176" s="34"/>
      <c r="Y2176" s="34"/>
      <c r="Z2176" s="34"/>
      <c r="AA2176" s="34"/>
      <c r="AB2176" s="34"/>
      <c r="AC2176" s="34"/>
      <c r="AD2176" s="34"/>
      <c r="AE2176" s="34"/>
      <c r="AF2176" s="34"/>
      <c r="AG2176" s="34"/>
      <c r="AH2176" s="34"/>
      <c r="AI2176" s="35"/>
      <c r="AJ2176" s="35"/>
      <c r="AK2176" s="35"/>
      <c r="AL2176" s="35"/>
      <c r="AM2176" s="35"/>
    </row>
    <row r="2177" spans="1:39" ht="14.4">
      <c r="A2177" s="34"/>
      <c r="B2177" s="59"/>
      <c r="C2177" s="59"/>
      <c r="D2177" s="60"/>
      <c r="E2177" s="60"/>
      <c r="F2177" s="61"/>
      <c r="G2177" s="60"/>
      <c r="H2177" s="61"/>
      <c r="I2177" s="62"/>
      <c r="J2177" s="59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34"/>
      <c r="V2177" s="34"/>
      <c r="W2177" s="34"/>
      <c r="X2177" s="34"/>
      <c r="Y2177" s="34"/>
      <c r="Z2177" s="34"/>
      <c r="AA2177" s="34"/>
      <c r="AB2177" s="34"/>
      <c r="AC2177" s="34"/>
      <c r="AD2177" s="34"/>
      <c r="AE2177" s="34"/>
      <c r="AF2177" s="34"/>
      <c r="AG2177" s="34"/>
      <c r="AH2177" s="34"/>
      <c r="AI2177" s="35"/>
      <c r="AJ2177" s="35"/>
      <c r="AK2177" s="35"/>
      <c r="AL2177" s="35"/>
      <c r="AM2177" s="35"/>
    </row>
    <row r="2178" spans="1:39" ht="14.4">
      <c r="A2178" s="34"/>
      <c r="B2178" s="59"/>
      <c r="C2178" s="59"/>
      <c r="D2178" s="60"/>
      <c r="E2178" s="60"/>
      <c r="F2178" s="61"/>
      <c r="G2178" s="60"/>
      <c r="H2178" s="61"/>
      <c r="I2178" s="62"/>
      <c r="J2178" s="59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34"/>
      <c r="V2178" s="34"/>
      <c r="W2178" s="34"/>
      <c r="X2178" s="34"/>
      <c r="Y2178" s="34"/>
      <c r="Z2178" s="34"/>
      <c r="AA2178" s="34"/>
      <c r="AB2178" s="34"/>
      <c r="AC2178" s="34"/>
      <c r="AD2178" s="34"/>
      <c r="AE2178" s="34"/>
      <c r="AF2178" s="34"/>
      <c r="AG2178" s="34"/>
      <c r="AH2178" s="34"/>
      <c r="AI2178" s="35"/>
      <c r="AJ2178" s="35"/>
      <c r="AK2178" s="35"/>
      <c r="AL2178" s="35"/>
      <c r="AM2178" s="35"/>
    </row>
    <row r="2179" spans="1:39" ht="14.4">
      <c r="A2179" s="34"/>
      <c r="B2179" s="63"/>
      <c r="C2179" s="63"/>
      <c r="D2179" s="63"/>
      <c r="E2179" s="63"/>
      <c r="F2179" s="63"/>
      <c r="G2179" s="63"/>
      <c r="H2179" s="63"/>
      <c r="I2179" s="63"/>
      <c r="J2179" s="63"/>
      <c r="K2179" s="34"/>
      <c r="L2179" s="34"/>
      <c r="M2179" s="34"/>
      <c r="N2179" s="34"/>
      <c r="O2179" s="34"/>
      <c r="P2179" s="34"/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  <c r="AB2179" s="34"/>
      <c r="AC2179" s="34"/>
      <c r="AD2179" s="34"/>
      <c r="AE2179" s="34"/>
      <c r="AF2179" s="34"/>
      <c r="AG2179" s="34"/>
      <c r="AH2179" s="34"/>
      <c r="AI2179" s="35"/>
      <c r="AJ2179" s="35"/>
      <c r="AK2179" s="35"/>
      <c r="AL2179" s="35"/>
      <c r="AM2179" s="35"/>
    </row>
    <row r="2180" spans="1:39" ht="14.4">
      <c r="A2180" s="34"/>
      <c r="B2180" s="63"/>
      <c r="C2180" s="63"/>
      <c r="D2180" s="63"/>
      <c r="E2180" s="63"/>
      <c r="F2180" s="63"/>
      <c r="G2180" s="63"/>
      <c r="H2180" s="63"/>
      <c r="I2180" s="63"/>
      <c r="J2180" s="63"/>
      <c r="K2180" s="34"/>
      <c r="L2180" s="34"/>
      <c r="M2180" s="34"/>
      <c r="N2180" s="34"/>
      <c r="O2180" s="34"/>
      <c r="P2180" s="34"/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4"/>
      <c r="AD2180" s="34"/>
      <c r="AE2180" s="34"/>
      <c r="AF2180" s="34"/>
      <c r="AG2180" s="34"/>
      <c r="AH2180" s="34"/>
      <c r="AI2180" s="35"/>
      <c r="AJ2180" s="35"/>
      <c r="AK2180" s="35"/>
      <c r="AL2180" s="35"/>
      <c r="AM2180" s="35"/>
    </row>
    <row r="2181" spans="1:39" ht="14.4">
      <c r="A2181" s="34"/>
      <c r="B2181" s="63"/>
      <c r="C2181" s="63"/>
      <c r="D2181" s="63"/>
      <c r="E2181" s="63"/>
      <c r="F2181" s="63"/>
      <c r="G2181" s="63"/>
      <c r="H2181" s="63"/>
      <c r="I2181" s="63"/>
      <c r="J2181" s="63"/>
      <c r="K2181" s="34"/>
      <c r="L2181" s="34"/>
      <c r="M2181" s="34"/>
      <c r="N2181" s="34"/>
      <c r="O2181" s="34"/>
      <c r="P2181" s="34"/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  <c r="AB2181" s="34"/>
      <c r="AC2181" s="34"/>
      <c r="AD2181" s="34"/>
      <c r="AE2181" s="34"/>
      <c r="AF2181" s="34"/>
      <c r="AG2181" s="34"/>
      <c r="AH2181" s="34"/>
      <c r="AI2181" s="35"/>
      <c r="AJ2181" s="35"/>
      <c r="AK2181" s="35"/>
      <c r="AL2181" s="35"/>
      <c r="AM2181" s="35"/>
    </row>
    <row r="2182" spans="1:39" ht="14.4">
      <c r="A2182" s="34"/>
      <c r="B2182" s="63"/>
      <c r="C2182" s="63"/>
      <c r="D2182" s="63"/>
      <c r="E2182" s="63"/>
      <c r="F2182" s="63"/>
      <c r="G2182" s="63"/>
      <c r="H2182" s="63"/>
      <c r="I2182" s="63"/>
      <c r="J2182" s="63"/>
      <c r="K2182" s="34"/>
      <c r="L2182" s="34"/>
      <c r="M2182" s="34"/>
      <c r="N2182" s="34"/>
      <c r="O2182" s="34"/>
      <c r="P2182" s="34"/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  <c r="AB2182" s="34"/>
      <c r="AC2182" s="34"/>
      <c r="AD2182" s="34"/>
      <c r="AE2182" s="34"/>
      <c r="AF2182" s="34"/>
      <c r="AG2182" s="34"/>
      <c r="AH2182" s="34"/>
      <c r="AI2182" s="35"/>
      <c r="AJ2182" s="35"/>
      <c r="AK2182" s="35"/>
      <c r="AL2182" s="35"/>
      <c r="AM2182" s="35"/>
    </row>
    <row r="2183" spans="1:39" ht="14.4">
      <c r="A2183" s="34"/>
      <c r="B2183" s="63"/>
      <c r="C2183" s="63"/>
      <c r="D2183" s="63"/>
      <c r="E2183" s="63"/>
      <c r="F2183" s="63"/>
      <c r="G2183" s="63"/>
      <c r="H2183" s="63"/>
      <c r="I2183" s="63"/>
      <c r="J2183" s="63"/>
      <c r="K2183" s="34"/>
      <c r="L2183" s="34"/>
      <c r="M2183" s="34"/>
      <c r="N2183" s="34"/>
      <c r="O2183" s="34"/>
      <c r="P2183" s="34"/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  <c r="AB2183" s="34"/>
      <c r="AC2183" s="34"/>
      <c r="AD2183" s="34"/>
      <c r="AE2183" s="34"/>
      <c r="AF2183" s="34"/>
      <c r="AG2183" s="34"/>
      <c r="AH2183" s="34"/>
      <c r="AI2183" s="35"/>
      <c r="AJ2183" s="35"/>
      <c r="AK2183" s="35"/>
      <c r="AL2183" s="35"/>
      <c r="AM2183" s="35"/>
    </row>
    <row r="2184" spans="1:39" ht="14.4">
      <c r="A2184" s="34"/>
      <c r="B2184" s="63"/>
      <c r="C2184" s="63"/>
      <c r="D2184" s="63"/>
      <c r="E2184" s="63"/>
      <c r="F2184" s="63"/>
      <c r="G2184" s="63"/>
      <c r="H2184" s="63"/>
      <c r="I2184" s="63"/>
      <c r="J2184" s="63"/>
      <c r="K2184" s="34"/>
      <c r="L2184" s="34"/>
      <c r="M2184" s="34"/>
      <c r="N2184" s="34"/>
      <c r="O2184" s="34"/>
      <c r="P2184" s="34"/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4"/>
      <c r="AD2184" s="34"/>
      <c r="AE2184" s="34"/>
      <c r="AF2184" s="34"/>
      <c r="AG2184" s="34"/>
      <c r="AH2184" s="34"/>
      <c r="AI2184" s="35"/>
      <c r="AJ2184" s="35"/>
      <c r="AK2184" s="35"/>
      <c r="AL2184" s="35"/>
      <c r="AM2184" s="35"/>
    </row>
    <row r="2185" spans="1:39" ht="14.4">
      <c r="A2185" s="34"/>
      <c r="B2185" s="63"/>
      <c r="C2185" s="63"/>
      <c r="D2185" s="63"/>
      <c r="E2185" s="63"/>
      <c r="F2185" s="63"/>
      <c r="G2185" s="63"/>
      <c r="H2185" s="63"/>
      <c r="I2185" s="63"/>
      <c r="J2185" s="63"/>
      <c r="K2185" s="34"/>
      <c r="L2185" s="34"/>
      <c r="M2185" s="34"/>
      <c r="N2185" s="34"/>
      <c r="O2185" s="34"/>
      <c r="P2185" s="34"/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  <c r="AB2185" s="34"/>
      <c r="AC2185" s="34"/>
      <c r="AD2185" s="34"/>
      <c r="AE2185" s="34"/>
      <c r="AF2185" s="34"/>
      <c r="AG2185" s="34"/>
      <c r="AH2185" s="34"/>
      <c r="AI2185" s="35"/>
      <c r="AJ2185" s="35"/>
      <c r="AK2185" s="35"/>
      <c r="AL2185" s="35"/>
      <c r="AM2185" s="35"/>
    </row>
    <row r="2186" spans="1:39" ht="14.4">
      <c r="A2186" s="34"/>
      <c r="B2186" s="63"/>
      <c r="C2186" s="63"/>
      <c r="D2186" s="63"/>
      <c r="E2186" s="63"/>
      <c r="F2186" s="63"/>
      <c r="G2186" s="63"/>
      <c r="H2186" s="63"/>
      <c r="I2186" s="63"/>
      <c r="J2186" s="63"/>
      <c r="K2186" s="34"/>
      <c r="L2186" s="34"/>
      <c r="M2186" s="34"/>
      <c r="N2186" s="34"/>
      <c r="O2186" s="34"/>
      <c r="P2186" s="34"/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4"/>
      <c r="AD2186" s="34"/>
      <c r="AE2186" s="34"/>
      <c r="AF2186" s="34"/>
      <c r="AG2186" s="34"/>
      <c r="AH2186" s="34"/>
      <c r="AI2186" s="35"/>
      <c r="AJ2186" s="35"/>
      <c r="AK2186" s="35"/>
      <c r="AL2186" s="35"/>
      <c r="AM2186" s="35"/>
    </row>
    <row r="2187" spans="1:39" ht="14.4">
      <c r="A2187" s="34"/>
      <c r="B2187" s="63"/>
      <c r="C2187" s="63"/>
      <c r="D2187" s="63"/>
      <c r="E2187" s="63"/>
      <c r="F2187" s="63"/>
      <c r="G2187" s="63"/>
      <c r="H2187" s="63"/>
      <c r="I2187" s="63"/>
      <c r="J2187" s="63"/>
      <c r="K2187" s="34"/>
      <c r="L2187" s="34"/>
      <c r="M2187" s="34"/>
      <c r="N2187" s="34"/>
      <c r="O2187" s="34"/>
      <c r="P2187" s="34"/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  <c r="AB2187" s="34"/>
      <c r="AC2187" s="34"/>
      <c r="AD2187" s="34"/>
      <c r="AE2187" s="34"/>
      <c r="AF2187" s="34"/>
      <c r="AG2187" s="34"/>
      <c r="AH2187" s="34"/>
      <c r="AI2187" s="35"/>
      <c r="AJ2187" s="35"/>
      <c r="AK2187" s="35"/>
      <c r="AL2187" s="35"/>
      <c r="AM2187" s="35"/>
    </row>
    <row r="2188" spans="1:39" ht="14.4">
      <c r="A2188" s="34"/>
      <c r="B2188" s="63"/>
      <c r="C2188" s="63"/>
      <c r="D2188" s="63"/>
      <c r="E2188" s="63"/>
      <c r="F2188" s="63"/>
      <c r="G2188" s="63"/>
      <c r="H2188" s="63"/>
      <c r="I2188" s="63"/>
      <c r="J2188" s="63"/>
      <c r="K2188" s="34"/>
      <c r="L2188" s="34"/>
      <c r="M2188" s="34"/>
      <c r="N2188" s="34"/>
      <c r="O2188" s="34"/>
      <c r="P2188" s="34"/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4"/>
      <c r="AD2188" s="34"/>
      <c r="AE2188" s="34"/>
      <c r="AF2188" s="34"/>
      <c r="AG2188" s="34"/>
      <c r="AH2188" s="34"/>
      <c r="AI2188" s="35"/>
      <c r="AJ2188" s="35"/>
      <c r="AK2188" s="35"/>
      <c r="AL2188" s="35"/>
      <c r="AM2188" s="35"/>
    </row>
    <row r="2189" spans="1:39" ht="14.4">
      <c r="A2189" s="34"/>
      <c r="B2189" s="63"/>
      <c r="C2189" s="63"/>
      <c r="D2189" s="63"/>
      <c r="E2189" s="63"/>
      <c r="F2189" s="63"/>
      <c r="G2189" s="63"/>
      <c r="H2189" s="63"/>
      <c r="I2189" s="63"/>
      <c r="J2189" s="63"/>
      <c r="K2189" s="34"/>
      <c r="L2189" s="34"/>
      <c r="M2189" s="34"/>
      <c r="N2189" s="34"/>
      <c r="O2189" s="34"/>
      <c r="P2189" s="34"/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  <c r="AB2189" s="34"/>
      <c r="AC2189" s="34"/>
      <c r="AD2189" s="34"/>
      <c r="AE2189" s="34"/>
      <c r="AF2189" s="34"/>
      <c r="AG2189" s="34"/>
      <c r="AH2189" s="34"/>
      <c r="AI2189" s="35"/>
      <c r="AJ2189" s="35"/>
      <c r="AK2189" s="35"/>
      <c r="AL2189" s="35"/>
      <c r="AM2189" s="35"/>
    </row>
    <row r="2190" spans="1:39" ht="14.4">
      <c r="A2190" s="34"/>
      <c r="B2190" s="63"/>
      <c r="C2190" s="63"/>
      <c r="D2190" s="63"/>
      <c r="E2190" s="63"/>
      <c r="F2190" s="63"/>
      <c r="G2190" s="63"/>
      <c r="H2190" s="63"/>
      <c r="I2190" s="63"/>
      <c r="J2190" s="63"/>
      <c r="K2190" s="34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4"/>
      <c r="AD2190" s="34"/>
      <c r="AE2190" s="34"/>
      <c r="AF2190" s="34"/>
      <c r="AG2190" s="34"/>
      <c r="AH2190" s="34"/>
      <c r="AI2190" s="35"/>
      <c r="AJ2190" s="35"/>
      <c r="AK2190" s="35"/>
      <c r="AL2190" s="35"/>
      <c r="AM2190" s="35"/>
    </row>
    <row r="2191" spans="1:39" ht="14.4">
      <c r="A2191" s="34"/>
      <c r="B2191" s="63"/>
      <c r="C2191" s="63"/>
      <c r="D2191" s="63"/>
      <c r="E2191" s="63"/>
      <c r="F2191" s="63"/>
      <c r="G2191" s="63"/>
      <c r="H2191" s="63"/>
      <c r="I2191" s="63"/>
      <c r="J2191" s="63"/>
      <c r="K2191" s="34"/>
      <c r="L2191" s="34"/>
      <c r="M2191" s="34"/>
      <c r="N2191" s="34"/>
      <c r="O2191" s="34"/>
      <c r="P2191" s="34"/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  <c r="AB2191" s="34"/>
      <c r="AC2191" s="34"/>
      <c r="AD2191" s="34"/>
      <c r="AE2191" s="34"/>
      <c r="AF2191" s="34"/>
      <c r="AG2191" s="34"/>
      <c r="AH2191" s="34"/>
      <c r="AI2191" s="35"/>
      <c r="AJ2191" s="35"/>
      <c r="AK2191" s="35"/>
      <c r="AL2191" s="35"/>
      <c r="AM2191" s="35"/>
    </row>
    <row r="2192" spans="1:39" ht="14.4">
      <c r="A2192" s="34"/>
      <c r="B2192" s="63"/>
      <c r="C2192" s="63"/>
      <c r="D2192" s="63"/>
      <c r="E2192" s="63"/>
      <c r="F2192" s="63"/>
      <c r="G2192" s="63"/>
      <c r="H2192" s="63"/>
      <c r="I2192" s="63"/>
      <c r="J2192" s="63"/>
      <c r="K2192" s="34"/>
      <c r="L2192" s="34"/>
      <c r="M2192" s="34"/>
      <c r="N2192" s="34"/>
      <c r="O2192" s="34"/>
      <c r="P2192" s="34"/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  <c r="AB2192" s="34"/>
      <c r="AC2192" s="34"/>
      <c r="AD2192" s="34"/>
      <c r="AE2192" s="34"/>
      <c r="AF2192" s="34"/>
      <c r="AG2192" s="34"/>
      <c r="AH2192" s="34"/>
      <c r="AI2192" s="35"/>
      <c r="AJ2192" s="35"/>
      <c r="AK2192" s="35"/>
      <c r="AL2192" s="35"/>
      <c r="AM2192" s="35"/>
    </row>
    <row r="2193" spans="1:39" ht="14.4">
      <c r="A2193" s="34"/>
      <c r="B2193" s="63"/>
      <c r="C2193" s="63"/>
      <c r="D2193" s="63"/>
      <c r="E2193" s="63"/>
      <c r="F2193" s="63"/>
      <c r="G2193" s="63"/>
      <c r="H2193" s="63"/>
      <c r="I2193" s="63"/>
      <c r="J2193" s="63"/>
      <c r="K2193" s="34"/>
      <c r="L2193" s="34"/>
      <c r="M2193" s="34"/>
      <c r="N2193" s="34"/>
      <c r="O2193" s="34"/>
      <c r="P2193" s="34"/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  <c r="AB2193" s="34"/>
      <c r="AC2193" s="34"/>
      <c r="AD2193" s="34"/>
      <c r="AE2193" s="34"/>
      <c r="AF2193" s="34"/>
      <c r="AG2193" s="34"/>
      <c r="AH2193" s="34"/>
      <c r="AI2193" s="35"/>
      <c r="AJ2193" s="35"/>
      <c r="AK2193" s="35"/>
      <c r="AL2193" s="35"/>
      <c r="AM2193" s="35"/>
    </row>
    <row r="2194" spans="1:39" ht="14.4">
      <c r="A2194" s="34"/>
      <c r="B2194" s="63"/>
      <c r="C2194" s="63"/>
      <c r="D2194" s="63"/>
      <c r="E2194" s="63"/>
      <c r="F2194" s="63"/>
      <c r="G2194" s="63"/>
      <c r="H2194" s="63"/>
      <c r="I2194" s="63"/>
      <c r="J2194" s="63"/>
      <c r="K2194" s="34"/>
      <c r="L2194" s="34"/>
      <c r="M2194" s="34"/>
      <c r="N2194" s="34"/>
      <c r="O2194" s="34"/>
      <c r="P2194" s="34"/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4"/>
      <c r="AD2194" s="34"/>
      <c r="AE2194" s="34"/>
      <c r="AF2194" s="34"/>
      <c r="AG2194" s="34"/>
      <c r="AH2194" s="34"/>
      <c r="AI2194" s="35"/>
      <c r="AJ2194" s="35"/>
      <c r="AK2194" s="35"/>
      <c r="AL2194" s="35"/>
      <c r="AM2194" s="35"/>
    </row>
    <row r="2195" spans="1:39" ht="14.4">
      <c r="A2195" s="34"/>
      <c r="B2195" s="63"/>
      <c r="C2195" s="63"/>
      <c r="D2195" s="63"/>
      <c r="E2195" s="63"/>
      <c r="F2195" s="63"/>
      <c r="G2195" s="63"/>
      <c r="H2195" s="63"/>
      <c r="I2195" s="63"/>
      <c r="J2195" s="63"/>
      <c r="K2195" s="34"/>
      <c r="L2195" s="34"/>
      <c r="M2195" s="34"/>
      <c r="N2195" s="34"/>
      <c r="O2195" s="34"/>
      <c r="P2195" s="34"/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  <c r="AB2195" s="34"/>
      <c r="AC2195" s="34"/>
      <c r="AD2195" s="34"/>
      <c r="AE2195" s="34"/>
      <c r="AF2195" s="34"/>
      <c r="AG2195" s="34"/>
      <c r="AH2195" s="34"/>
      <c r="AI2195" s="35"/>
      <c r="AJ2195" s="35"/>
      <c r="AK2195" s="35"/>
      <c r="AL2195" s="35"/>
      <c r="AM2195" s="35"/>
    </row>
    <row r="2196" spans="1:39" ht="14.4">
      <c r="A2196" s="34"/>
      <c r="B2196" s="63"/>
      <c r="C2196" s="63"/>
      <c r="D2196" s="63"/>
      <c r="E2196" s="63"/>
      <c r="F2196" s="63"/>
      <c r="G2196" s="63"/>
      <c r="H2196" s="63"/>
      <c r="I2196" s="63"/>
      <c r="J2196" s="63"/>
      <c r="K2196" s="34"/>
      <c r="L2196" s="34"/>
      <c r="M2196" s="34"/>
      <c r="N2196" s="34"/>
      <c r="O2196" s="34"/>
      <c r="P2196" s="34"/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4"/>
      <c r="AD2196" s="34"/>
      <c r="AE2196" s="34"/>
      <c r="AF2196" s="34"/>
      <c r="AG2196" s="34"/>
      <c r="AH2196" s="34"/>
      <c r="AI2196" s="35"/>
      <c r="AJ2196" s="35"/>
      <c r="AK2196" s="35"/>
      <c r="AL2196" s="35"/>
      <c r="AM2196" s="35"/>
    </row>
    <row r="2197" spans="1:39" ht="14.4">
      <c r="A2197" s="34"/>
      <c r="B2197" s="63"/>
      <c r="C2197" s="63"/>
      <c r="D2197" s="63"/>
      <c r="E2197" s="63"/>
      <c r="F2197" s="63"/>
      <c r="G2197" s="63"/>
      <c r="H2197" s="63"/>
      <c r="I2197" s="63"/>
      <c r="J2197" s="63"/>
      <c r="K2197" s="34"/>
      <c r="L2197" s="34"/>
      <c r="M2197" s="34"/>
      <c r="N2197" s="34"/>
      <c r="O2197" s="34"/>
      <c r="P2197" s="34"/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  <c r="AB2197" s="34"/>
      <c r="AC2197" s="34"/>
      <c r="AD2197" s="34"/>
      <c r="AE2197" s="34"/>
      <c r="AF2197" s="34"/>
      <c r="AG2197" s="34"/>
      <c r="AH2197" s="34"/>
      <c r="AI2197" s="35"/>
      <c r="AJ2197" s="35"/>
      <c r="AK2197" s="35"/>
      <c r="AL2197" s="35"/>
      <c r="AM2197" s="35"/>
    </row>
    <row r="2198" spans="1:39" ht="14.4">
      <c r="A2198" s="34"/>
      <c r="B2198" s="63"/>
      <c r="C2198" s="63"/>
      <c r="D2198" s="63"/>
      <c r="E2198" s="63"/>
      <c r="F2198" s="63"/>
      <c r="G2198" s="63"/>
      <c r="H2198" s="63"/>
      <c r="I2198" s="63"/>
      <c r="J2198" s="63"/>
      <c r="K2198" s="34"/>
      <c r="L2198" s="34"/>
      <c r="M2198" s="34"/>
      <c r="N2198" s="34"/>
      <c r="O2198" s="34"/>
      <c r="P2198" s="34"/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4"/>
      <c r="AD2198" s="34"/>
      <c r="AE2198" s="34"/>
      <c r="AF2198" s="34"/>
      <c r="AG2198" s="34"/>
      <c r="AH2198" s="34"/>
      <c r="AI2198" s="35"/>
      <c r="AJ2198" s="35"/>
      <c r="AK2198" s="35"/>
      <c r="AL2198" s="35"/>
      <c r="AM2198" s="35"/>
    </row>
    <row r="2199" spans="1:39" ht="14.4">
      <c r="A2199" s="34"/>
      <c r="B2199" s="63"/>
      <c r="C2199" s="63"/>
      <c r="D2199" s="63"/>
      <c r="E2199" s="63"/>
      <c r="F2199" s="63"/>
      <c r="G2199" s="63"/>
      <c r="H2199" s="63"/>
      <c r="I2199" s="63"/>
      <c r="J2199" s="63"/>
      <c r="K2199" s="34"/>
      <c r="L2199" s="34"/>
      <c r="M2199" s="34"/>
      <c r="N2199" s="34"/>
      <c r="O2199" s="34"/>
      <c r="P2199" s="34"/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  <c r="AB2199" s="34"/>
      <c r="AC2199" s="34"/>
      <c r="AD2199" s="34"/>
      <c r="AE2199" s="34"/>
      <c r="AF2199" s="34"/>
      <c r="AG2199" s="34"/>
      <c r="AH2199" s="34"/>
      <c r="AI2199" s="35"/>
      <c r="AJ2199" s="35"/>
      <c r="AK2199" s="35"/>
      <c r="AL2199" s="35"/>
      <c r="AM2199" s="35"/>
    </row>
  </sheetData>
  <autoFilter ref="A1:AM2166" xr:uid="{00000000-0009-0000-0000-000002000000}">
    <filterColumn colId="10">
      <filters>
        <filter val="SUR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E24259"/>
  <sheetViews>
    <sheetView workbookViewId="0"/>
  </sheetViews>
  <sheetFormatPr defaultColWidth="14.44140625" defaultRowHeight="15.75" customHeight="1"/>
  <cols>
    <col min="5" max="5" width="22" customWidth="1"/>
  </cols>
  <sheetData>
    <row r="1" spans="1:5" ht="15.75" customHeight="1">
      <c r="A1" s="64" t="s">
        <v>8481</v>
      </c>
      <c r="B1" s="64" t="s">
        <v>8482</v>
      </c>
      <c r="C1" s="64" t="s">
        <v>8483</v>
      </c>
      <c r="D1" s="64" t="s">
        <v>8484</v>
      </c>
      <c r="E1" s="64" t="s">
        <v>8485</v>
      </c>
    </row>
    <row r="2" spans="1:5" ht="15.75" customHeight="1">
      <c r="A2" s="65" t="s">
        <v>8486</v>
      </c>
      <c r="B2" s="66">
        <v>1034050</v>
      </c>
      <c r="C2" s="65" t="s">
        <v>8487</v>
      </c>
      <c r="D2" s="66">
        <v>48</v>
      </c>
      <c r="E2" s="66">
        <v>0</v>
      </c>
    </row>
    <row r="3" spans="1:5" ht="15.75" customHeight="1">
      <c r="A3" s="65" t="s">
        <v>8488</v>
      </c>
      <c r="B3" s="35"/>
      <c r="C3" s="35"/>
      <c r="D3" s="66">
        <v>0</v>
      </c>
      <c r="E3" s="66">
        <v>0</v>
      </c>
    </row>
    <row r="4" spans="1:5" ht="15.75" customHeight="1">
      <c r="A4" s="65" t="s">
        <v>8489</v>
      </c>
      <c r="B4" s="66">
        <v>1016591</v>
      </c>
      <c r="C4" s="65" t="s">
        <v>8487</v>
      </c>
      <c r="D4" s="66">
        <v>0</v>
      </c>
      <c r="E4" s="66">
        <v>0</v>
      </c>
    </row>
    <row r="5" spans="1:5" ht="15.75" customHeight="1">
      <c r="A5" s="65" t="s">
        <v>8490</v>
      </c>
      <c r="B5" s="66">
        <v>774216</v>
      </c>
      <c r="C5" s="65" t="s">
        <v>8487</v>
      </c>
      <c r="D5" s="66">
        <v>48</v>
      </c>
      <c r="E5" s="66">
        <v>31</v>
      </c>
    </row>
    <row r="6" spans="1:5" ht="15.75" customHeight="1">
      <c r="A6" s="65" t="s">
        <v>8491</v>
      </c>
      <c r="B6" s="66">
        <v>1000095</v>
      </c>
      <c r="C6" s="65" t="s">
        <v>8487</v>
      </c>
      <c r="D6" s="66">
        <v>0</v>
      </c>
      <c r="E6" s="66">
        <v>0</v>
      </c>
    </row>
    <row r="7" spans="1:5" ht="15.75" customHeight="1">
      <c r="A7" s="65" t="s">
        <v>8492</v>
      </c>
      <c r="B7" s="35"/>
      <c r="C7" s="35"/>
      <c r="D7" s="66">
        <v>0</v>
      </c>
      <c r="E7" s="66">
        <v>0</v>
      </c>
    </row>
    <row r="8" spans="1:5" ht="15.75" customHeight="1">
      <c r="A8" s="65" t="s">
        <v>8493</v>
      </c>
      <c r="B8" s="35"/>
      <c r="C8" s="35"/>
      <c r="D8" s="66">
        <v>0</v>
      </c>
      <c r="E8" s="66">
        <v>0</v>
      </c>
    </row>
    <row r="9" spans="1:5" ht="15.75" customHeight="1">
      <c r="A9" s="65" t="s">
        <v>8494</v>
      </c>
      <c r="B9" s="35"/>
      <c r="C9" s="35"/>
      <c r="D9" s="66">
        <v>0</v>
      </c>
      <c r="E9" s="66">
        <v>0</v>
      </c>
    </row>
    <row r="10" spans="1:5" ht="15.75" customHeight="1">
      <c r="A10" s="65" t="s">
        <v>8495</v>
      </c>
      <c r="B10" s="66">
        <v>880867</v>
      </c>
      <c r="C10" s="65" t="s">
        <v>8487</v>
      </c>
      <c r="D10" s="66">
        <v>48</v>
      </c>
      <c r="E10" s="66">
        <v>0</v>
      </c>
    </row>
    <row r="11" spans="1:5" ht="15.75" customHeight="1">
      <c r="A11" s="65" t="s">
        <v>8496</v>
      </c>
      <c r="B11" s="66">
        <v>1016705</v>
      </c>
      <c r="C11" s="65" t="s">
        <v>8487</v>
      </c>
      <c r="D11" s="66">
        <v>48</v>
      </c>
      <c r="E11" s="66">
        <v>0</v>
      </c>
    </row>
    <row r="12" spans="1:5" ht="15.75" customHeight="1">
      <c r="A12" s="65" t="s">
        <v>8497</v>
      </c>
      <c r="B12" s="66">
        <v>1021842</v>
      </c>
      <c r="C12" s="65" t="s">
        <v>8487</v>
      </c>
      <c r="D12" s="66">
        <v>48</v>
      </c>
      <c r="E12" s="66">
        <v>0</v>
      </c>
    </row>
    <row r="13" spans="1:5" ht="15.75" customHeight="1">
      <c r="A13" s="65" t="s">
        <v>8498</v>
      </c>
      <c r="B13" s="66">
        <v>1016522</v>
      </c>
      <c r="C13" s="65" t="s">
        <v>8487</v>
      </c>
      <c r="D13" s="66">
        <v>49</v>
      </c>
      <c r="E13" s="66">
        <v>6</v>
      </c>
    </row>
    <row r="14" spans="1:5" ht="15.75" customHeight="1">
      <c r="A14" s="65" t="s">
        <v>8499</v>
      </c>
      <c r="B14" s="66">
        <v>1016716</v>
      </c>
      <c r="C14" s="65" t="s">
        <v>8487</v>
      </c>
      <c r="D14" s="66">
        <v>49</v>
      </c>
      <c r="E14" s="66">
        <v>5</v>
      </c>
    </row>
    <row r="15" spans="1:5" ht="15.75" customHeight="1">
      <c r="A15" s="65" t="s">
        <v>8500</v>
      </c>
      <c r="B15" s="35"/>
      <c r="C15" s="35"/>
      <c r="D15" s="66">
        <v>0</v>
      </c>
      <c r="E15" s="66">
        <v>0</v>
      </c>
    </row>
    <row r="16" spans="1:5" ht="15.75" customHeight="1">
      <c r="A16" s="65" t="s">
        <v>8501</v>
      </c>
      <c r="B16" s="35"/>
      <c r="C16" s="35"/>
      <c r="D16" s="66">
        <v>0</v>
      </c>
      <c r="E16" s="66">
        <v>0</v>
      </c>
    </row>
    <row r="17" spans="1:5" ht="15.75" customHeight="1">
      <c r="A17" s="65" t="s">
        <v>8502</v>
      </c>
      <c r="B17" s="35"/>
      <c r="C17" s="35"/>
      <c r="D17" s="66">
        <v>0</v>
      </c>
      <c r="E17" s="66">
        <v>0</v>
      </c>
    </row>
    <row r="18" spans="1:5" ht="15.75" customHeight="1">
      <c r="A18" s="65" t="s">
        <v>8503</v>
      </c>
      <c r="B18" s="35"/>
      <c r="C18" s="35"/>
      <c r="D18" s="66">
        <v>7</v>
      </c>
      <c r="E18" s="66">
        <v>47</v>
      </c>
    </row>
    <row r="19" spans="1:5" ht="15.75" customHeight="1">
      <c r="A19" s="65" t="s">
        <v>8504</v>
      </c>
      <c r="B19" s="66">
        <v>891409</v>
      </c>
      <c r="C19" s="65" t="s">
        <v>8487</v>
      </c>
      <c r="D19" s="66">
        <v>48</v>
      </c>
      <c r="E19" s="66">
        <v>0</v>
      </c>
    </row>
    <row r="20" spans="1:5" ht="15.75" customHeight="1">
      <c r="A20" s="65" t="s">
        <v>8505</v>
      </c>
      <c r="B20" s="66">
        <v>1168737</v>
      </c>
      <c r="C20" s="65" t="s">
        <v>8487</v>
      </c>
      <c r="D20" s="66">
        <v>48</v>
      </c>
      <c r="E20" s="66">
        <v>16</v>
      </c>
    </row>
    <row r="21" spans="1:5" ht="14.4">
      <c r="A21" s="65" t="s">
        <v>8506</v>
      </c>
      <c r="B21" s="66">
        <v>1050430</v>
      </c>
      <c r="C21" s="65" t="s">
        <v>8487</v>
      </c>
      <c r="D21" s="66">
        <v>46</v>
      </c>
      <c r="E21" s="66">
        <v>16</v>
      </c>
    </row>
    <row r="22" spans="1:5" ht="14.4">
      <c r="A22" s="65" t="s">
        <v>8507</v>
      </c>
      <c r="B22" s="66">
        <v>972910</v>
      </c>
      <c r="C22" s="65" t="s">
        <v>8487</v>
      </c>
      <c r="D22" s="66">
        <v>37</v>
      </c>
      <c r="E22" s="66">
        <v>20</v>
      </c>
    </row>
    <row r="23" spans="1:5" ht="14.4">
      <c r="A23" s="65" t="s">
        <v>8508</v>
      </c>
      <c r="B23" s="66">
        <v>967216</v>
      </c>
      <c r="C23" s="65" t="s">
        <v>8487</v>
      </c>
      <c r="D23" s="66">
        <v>48</v>
      </c>
      <c r="E23" s="66">
        <v>5</v>
      </c>
    </row>
    <row r="24" spans="1:5" ht="14.4">
      <c r="A24" s="65" t="s">
        <v>8509</v>
      </c>
      <c r="B24" s="66">
        <v>861242</v>
      </c>
      <c r="C24" s="65" t="s">
        <v>8487</v>
      </c>
      <c r="D24" s="66">
        <v>50</v>
      </c>
      <c r="E24" s="66">
        <v>0</v>
      </c>
    </row>
    <row r="25" spans="1:5" ht="14.4">
      <c r="A25" s="65" t="s">
        <v>8510</v>
      </c>
      <c r="B25" s="66">
        <v>953075</v>
      </c>
      <c r="C25" s="65" t="s">
        <v>8487</v>
      </c>
      <c r="D25" s="66">
        <v>48</v>
      </c>
      <c r="E25" s="66">
        <v>8</v>
      </c>
    </row>
    <row r="26" spans="1:5" ht="14.4">
      <c r="A26" s="65" t="s">
        <v>8511</v>
      </c>
      <c r="B26" s="66">
        <v>1014317</v>
      </c>
      <c r="C26" s="65" t="s">
        <v>8487</v>
      </c>
      <c r="D26" s="66">
        <v>48</v>
      </c>
      <c r="E26" s="66">
        <v>0</v>
      </c>
    </row>
    <row r="27" spans="1:5" ht="14.4">
      <c r="A27" s="65" t="s">
        <v>8512</v>
      </c>
      <c r="B27" s="66">
        <v>1035656</v>
      </c>
      <c r="C27" s="65" t="s">
        <v>8487</v>
      </c>
      <c r="D27" s="66">
        <v>48</v>
      </c>
      <c r="E27" s="66">
        <v>0</v>
      </c>
    </row>
    <row r="28" spans="1:5" ht="14.4">
      <c r="A28" s="65" t="s">
        <v>8513</v>
      </c>
      <c r="B28" s="66">
        <v>1016700</v>
      </c>
      <c r="C28" s="65" t="s">
        <v>8487</v>
      </c>
      <c r="D28" s="66">
        <v>48</v>
      </c>
      <c r="E28" s="66">
        <v>0</v>
      </c>
    </row>
    <row r="29" spans="1:5" ht="14.4">
      <c r="A29" s="65" t="s">
        <v>8514</v>
      </c>
      <c r="B29" s="66">
        <v>983329</v>
      </c>
      <c r="C29" s="65" t="s">
        <v>8487</v>
      </c>
      <c r="D29" s="66">
        <v>48</v>
      </c>
      <c r="E29" s="66">
        <v>0</v>
      </c>
    </row>
    <row r="30" spans="1:5" ht="14.4">
      <c r="A30" s="65" t="s">
        <v>8515</v>
      </c>
      <c r="B30" s="66">
        <v>940961</v>
      </c>
      <c r="C30" s="65" t="s">
        <v>8487</v>
      </c>
      <c r="D30" s="66">
        <v>47</v>
      </c>
      <c r="E30" s="66">
        <v>2</v>
      </c>
    </row>
    <row r="31" spans="1:5" ht="14.4">
      <c r="A31" s="65" t="s">
        <v>8516</v>
      </c>
      <c r="B31" s="66">
        <v>774436</v>
      </c>
      <c r="C31" s="65" t="s">
        <v>8487</v>
      </c>
      <c r="D31" s="66">
        <v>48</v>
      </c>
      <c r="E31" s="66">
        <v>7</v>
      </c>
    </row>
    <row r="32" spans="1:5" ht="14.4">
      <c r="A32" s="65" t="s">
        <v>8517</v>
      </c>
      <c r="B32" s="35"/>
      <c r="C32" s="35"/>
      <c r="D32" s="66">
        <v>0</v>
      </c>
      <c r="E32" s="66">
        <v>0</v>
      </c>
    </row>
    <row r="33" spans="1:5" ht="14.4">
      <c r="A33" s="65" t="s">
        <v>8518</v>
      </c>
      <c r="B33" s="66">
        <v>941681</v>
      </c>
      <c r="C33" s="65" t="s">
        <v>8487</v>
      </c>
      <c r="D33" s="66">
        <v>48</v>
      </c>
      <c r="E33" s="66">
        <v>0</v>
      </c>
    </row>
    <row r="34" spans="1:5" ht="14.4">
      <c r="A34" s="65" t="s">
        <v>8519</v>
      </c>
      <c r="B34" s="66">
        <v>1035114</v>
      </c>
      <c r="C34" s="65" t="s">
        <v>8487</v>
      </c>
      <c r="D34" s="66">
        <v>48</v>
      </c>
      <c r="E34" s="66">
        <v>3</v>
      </c>
    </row>
    <row r="35" spans="1:5" ht="14.4">
      <c r="A35" s="65" t="s">
        <v>8520</v>
      </c>
      <c r="B35" s="66">
        <v>1110928</v>
      </c>
      <c r="C35" s="65" t="s">
        <v>8487</v>
      </c>
      <c r="D35" s="66">
        <v>48</v>
      </c>
      <c r="E35" s="66">
        <v>5</v>
      </c>
    </row>
    <row r="36" spans="1:5" ht="14.4">
      <c r="A36" s="65" t="s">
        <v>8521</v>
      </c>
      <c r="B36" s="66">
        <v>1382778</v>
      </c>
      <c r="C36" s="65" t="s">
        <v>8487</v>
      </c>
      <c r="D36" s="66">
        <v>18</v>
      </c>
      <c r="E36" s="66">
        <v>0</v>
      </c>
    </row>
    <row r="37" spans="1:5" ht="14.4">
      <c r="A37" s="65" t="s">
        <v>8522</v>
      </c>
      <c r="B37" s="66">
        <v>970986</v>
      </c>
      <c r="C37" s="65" t="s">
        <v>8487</v>
      </c>
      <c r="D37" s="66">
        <v>7</v>
      </c>
      <c r="E37" s="66">
        <v>0</v>
      </c>
    </row>
    <row r="38" spans="1:5" ht="14.4">
      <c r="A38" s="65" t="s">
        <v>8523</v>
      </c>
      <c r="B38" s="66">
        <v>1354959</v>
      </c>
      <c r="C38" s="65" t="s">
        <v>8487</v>
      </c>
      <c r="D38" s="66">
        <v>50</v>
      </c>
      <c r="E38" s="66">
        <v>0</v>
      </c>
    </row>
    <row r="39" spans="1:5" ht="14.4">
      <c r="A39" s="65" t="s">
        <v>8524</v>
      </c>
      <c r="B39" s="35"/>
      <c r="C39" s="35"/>
      <c r="D39" s="66">
        <v>0</v>
      </c>
      <c r="E39" s="66">
        <v>0</v>
      </c>
    </row>
    <row r="40" spans="1:5" ht="14.4">
      <c r="A40" s="65" t="s">
        <v>8525</v>
      </c>
      <c r="B40" s="66">
        <v>1016568</v>
      </c>
      <c r="C40" s="65" t="s">
        <v>8487</v>
      </c>
      <c r="D40" s="66">
        <v>49</v>
      </c>
      <c r="E40" s="66">
        <v>0</v>
      </c>
    </row>
    <row r="41" spans="1:5" ht="14.4">
      <c r="A41" s="65" t="s">
        <v>8526</v>
      </c>
      <c r="B41" s="66">
        <v>774123</v>
      </c>
      <c r="C41" s="65" t="s">
        <v>8487</v>
      </c>
      <c r="D41" s="66">
        <v>46</v>
      </c>
      <c r="E41" s="66">
        <v>0</v>
      </c>
    </row>
    <row r="42" spans="1:5" ht="14.4">
      <c r="A42" s="65" t="s">
        <v>8527</v>
      </c>
      <c r="B42" s="66">
        <v>1128880</v>
      </c>
      <c r="C42" s="65" t="s">
        <v>8487</v>
      </c>
      <c r="D42" s="66">
        <v>0</v>
      </c>
      <c r="E42" s="66">
        <v>0</v>
      </c>
    </row>
    <row r="43" spans="1:5" ht="14.4">
      <c r="A43" s="65" t="s">
        <v>8528</v>
      </c>
      <c r="B43" s="66">
        <v>1286990</v>
      </c>
      <c r="C43" s="65" t="s">
        <v>8487</v>
      </c>
      <c r="D43" s="66">
        <v>0</v>
      </c>
      <c r="E43" s="66">
        <v>0</v>
      </c>
    </row>
    <row r="44" spans="1:5" ht="14.4">
      <c r="A44" s="65" t="s">
        <v>8529</v>
      </c>
      <c r="B44" s="66">
        <v>880447</v>
      </c>
      <c r="C44" s="65" t="s">
        <v>8487</v>
      </c>
      <c r="D44" s="66">
        <v>10</v>
      </c>
      <c r="E44" s="66">
        <v>0</v>
      </c>
    </row>
    <row r="45" spans="1:5" ht="14.4">
      <c r="A45" s="65" t="s">
        <v>8530</v>
      </c>
      <c r="B45" s="66">
        <v>99999913</v>
      </c>
      <c r="C45" s="65" t="s">
        <v>1346</v>
      </c>
      <c r="D45" s="66">
        <v>0</v>
      </c>
      <c r="E45" s="66">
        <v>0</v>
      </c>
    </row>
    <row r="46" spans="1:5" ht="14.4">
      <c r="A46" s="65" t="s">
        <v>8531</v>
      </c>
      <c r="B46" s="66">
        <v>1202607</v>
      </c>
      <c r="C46" s="65" t="s">
        <v>8487</v>
      </c>
      <c r="D46" s="66">
        <v>0</v>
      </c>
      <c r="E46" s="66">
        <v>0</v>
      </c>
    </row>
    <row r="47" spans="1:5" ht="14.4">
      <c r="A47" s="65" t="s">
        <v>8532</v>
      </c>
      <c r="B47" s="66">
        <v>959568</v>
      </c>
      <c r="C47" s="65" t="s">
        <v>8487</v>
      </c>
      <c r="D47" s="66">
        <v>24</v>
      </c>
      <c r="E47" s="66">
        <v>0</v>
      </c>
    </row>
    <row r="48" spans="1:5" ht="14.4">
      <c r="A48" s="65" t="s">
        <v>8533</v>
      </c>
      <c r="B48" s="66">
        <v>820064</v>
      </c>
      <c r="C48" s="65" t="s">
        <v>8487</v>
      </c>
      <c r="D48" s="66">
        <v>55</v>
      </c>
      <c r="E48" s="66">
        <v>0</v>
      </c>
    </row>
    <row r="49" spans="1:5" ht="14.4">
      <c r="A49" s="65" t="s">
        <v>8534</v>
      </c>
      <c r="B49" s="66">
        <v>774268</v>
      </c>
      <c r="C49" s="65" t="s">
        <v>8487</v>
      </c>
      <c r="D49" s="66">
        <v>20</v>
      </c>
      <c r="E49" s="66">
        <v>0</v>
      </c>
    </row>
    <row r="50" spans="1:5" ht="14.4">
      <c r="A50" s="65" t="s">
        <v>8535</v>
      </c>
      <c r="B50" s="66">
        <v>1051564</v>
      </c>
      <c r="C50" s="65" t="s">
        <v>8487</v>
      </c>
      <c r="D50" s="66">
        <v>49</v>
      </c>
      <c r="E50" s="66">
        <v>0</v>
      </c>
    </row>
    <row r="51" spans="1:5" ht="14.4">
      <c r="A51" s="65" t="s">
        <v>8536</v>
      </c>
      <c r="B51" s="35"/>
      <c r="C51" s="35"/>
      <c r="D51" s="66">
        <v>0</v>
      </c>
      <c r="E51" s="66">
        <v>0</v>
      </c>
    </row>
    <row r="52" spans="1:5" ht="14.4">
      <c r="A52" s="65" t="s">
        <v>8537</v>
      </c>
      <c r="B52" s="66">
        <v>1264513</v>
      </c>
      <c r="C52" s="65" t="s">
        <v>8487</v>
      </c>
      <c r="D52" s="66">
        <v>0</v>
      </c>
      <c r="E52" s="66">
        <v>0</v>
      </c>
    </row>
    <row r="53" spans="1:5" ht="14.4">
      <c r="A53" s="65" t="s">
        <v>8538</v>
      </c>
      <c r="B53" s="66">
        <v>1264513</v>
      </c>
      <c r="C53" s="65" t="s">
        <v>8487</v>
      </c>
      <c r="D53" s="66">
        <v>0</v>
      </c>
      <c r="E53" s="66">
        <v>0</v>
      </c>
    </row>
    <row r="54" spans="1:5" ht="14.4">
      <c r="A54" s="65" t="s">
        <v>8539</v>
      </c>
      <c r="B54" s="66">
        <v>1264513</v>
      </c>
      <c r="C54" s="65" t="s">
        <v>8487</v>
      </c>
      <c r="D54" s="66">
        <v>0</v>
      </c>
      <c r="E54" s="66">
        <v>0</v>
      </c>
    </row>
    <row r="55" spans="1:5" ht="14.4">
      <c r="A55" s="65" t="s">
        <v>8540</v>
      </c>
      <c r="B55" s="66">
        <v>1017376</v>
      </c>
      <c r="C55" s="65" t="s">
        <v>8487</v>
      </c>
      <c r="D55" s="66">
        <v>48</v>
      </c>
      <c r="E55" s="66">
        <v>0</v>
      </c>
    </row>
    <row r="56" spans="1:5" ht="14.4">
      <c r="A56" s="65" t="s">
        <v>8541</v>
      </c>
      <c r="B56" s="66">
        <v>1264513</v>
      </c>
      <c r="C56" s="65" t="s">
        <v>8487</v>
      </c>
      <c r="D56" s="66">
        <v>0</v>
      </c>
      <c r="E56" s="66">
        <v>0</v>
      </c>
    </row>
    <row r="57" spans="1:5" ht="14.4">
      <c r="A57" s="65" t="s">
        <v>8542</v>
      </c>
      <c r="B57" s="66">
        <v>99999914</v>
      </c>
      <c r="C57" s="65" t="s">
        <v>8543</v>
      </c>
      <c r="D57" s="66">
        <v>0</v>
      </c>
      <c r="E57" s="66">
        <v>0</v>
      </c>
    </row>
    <row r="58" spans="1:5" ht="14.4">
      <c r="A58" s="65" t="s">
        <v>8544</v>
      </c>
      <c r="B58" s="66">
        <v>973032</v>
      </c>
      <c r="C58" s="65" t="s">
        <v>8487</v>
      </c>
      <c r="D58" s="66">
        <v>0</v>
      </c>
      <c r="E58" s="66">
        <v>0</v>
      </c>
    </row>
    <row r="59" spans="1:5" ht="14.4">
      <c r="A59" s="65" t="s">
        <v>8545</v>
      </c>
      <c r="B59" s="66">
        <v>1286990</v>
      </c>
      <c r="C59" s="65" t="s">
        <v>8487</v>
      </c>
      <c r="D59" s="66">
        <v>0</v>
      </c>
      <c r="E59" s="66">
        <v>0</v>
      </c>
    </row>
    <row r="60" spans="1:5" ht="14.4">
      <c r="A60" s="65" t="s">
        <v>8546</v>
      </c>
      <c r="B60" s="66">
        <v>1027305</v>
      </c>
      <c r="C60" s="65" t="s">
        <v>8487</v>
      </c>
      <c r="D60" s="66">
        <v>50</v>
      </c>
      <c r="E60" s="66">
        <v>0</v>
      </c>
    </row>
    <row r="61" spans="1:5" ht="14.4">
      <c r="A61" s="65" t="s">
        <v>8547</v>
      </c>
      <c r="B61" s="66">
        <v>1286990</v>
      </c>
      <c r="C61" s="65" t="s">
        <v>8487</v>
      </c>
      <c r="D61" s="66">
        <v>0</v>
      </c>
      <c r="E61" s="66">
        <v>0</v>
      </c>
    </row>
    <row r="62" spans="1:5" ht="14.4">
      <c r="A62" s="65" t="s">
        <v>8548</v>
      </c>
      <c r="B62" s="66">
        <v>1008417</v>
      </c>
      <c r="C62" s="65" t="s">
        <v>8487</v>
      </c>
      <c r="D62" s="66">
        <v>37</v>
      </c>
      <c r="E62" s="66">
        <v>0</v>
      </c>
    </row>
    <row r="63" spans="1:5" ht="14.4">
      <c r="A63" s="65" t="s">
        <v>8549</v>
      </c>
      <c r="B63" s="66">
        <v>1146485</v>
      </c>
      <c r="C63" s="65" t="s">
        <v>8487</v>
      </c>
      <c r="D63" s="66">
        <v>49</v>
      </c>
      <c r="E63" s="66">
        <v>0</v>
      </c>
    </row>
    <row r="64" spans="1:5" ht="14.4">
      <c r="A64" s="65" t="s">
        <v>8550</v>
      </c>
      <c r="B64" s="66">
        <v>981929</v>
      </c>
      <c r="C64" s="65" t="s">
        <v>8487</v>
      </c>
      <c r="D64" s="66">
        <v>0</v>
      </c>
      <c r="E64" s="66">
        <v>0</v>
      </c>
    </row>
    <row r="65" spans="1:5" ht="14.4">
      <c r="A65" s="65" t="s">
        <v>8551</v>
      </c>
      <c r="B65" s="66">
        <v>1016548</v>
      </c>
      <c r="C65" s="65" t="s">
        <v>8487</v>
      </c>
      <c r="D65" s="66">
        <v>46</v>
      </c>
      <c r="E65" s="66">
        <v>0</v>
      </c>
    </row>
    <row r="66" spans="1:5" ht="14.4">
      <c r="A66" s="65" t="s">
        <v>8552</v>
      </c>
      <c r="B66" s="66">
        <v>1353990</v>
      </c>
      <c r="C66" s="65" t="s">
        <v>8487</v>
      </c>
      <c r="D66" s="66">
        <v>57</v>
      </c>
      <c r="E66" s="66">
        <v>0</v>
      </c>
    </row>
    <row r="67" spans="1:5" ht="14.4">
      <c r="A67" s="65" t="s">
        <v>8553</v>
      </c>
      <c r="B67" s="66">
        <v>99999922</v>
      </c>
      <c r="C67" s="65" t="s">
        <v>1346</v>
      </c>
      <c r="D67" s="66">
        <v>0</v>
      </c>
      <c r="E67" s="66">
        <v>0</v>
      </c>
    </row>
    <row r="68" spans="1:5" ht="14.4">
      <c r="A68" s="65" t="s">
        <v>8554</v>
      </c>
      <c r="B68" s="66">
        <v>998392</v>
      </c>
      <c r="C68" s="65" t="s">
        <v>8487</v>
      </c>
      <c r="D68" s="66">
        <v>50</v>
      </c>
      <c r="E68" s="66">
        <v>0</v>
      </c>
    </row>
    <row r="69" spans="1:5" ht="14.4">
      <c r="A69" s="65" t="s">
        <v>8555</v>
      </c>
      <c r="B69" s="66">
        <v>1073492</v>
      </c>
      <c r="C69" s="65" t="s">
        <v>8487</v>
      </c>
      <c r="D69" s="66">
        <v>19</v>
      </c>
      <c r="E69" s="66">
        <v>0</v>
      </c>
    </row>
    <row r="70" spans="1:5" ht="14.4">
      <c r="A70" s="65" t="s">
        <v>8556</v>
      </c>
      <c r="B70" s="66">
        <v>925296</v>
      </c>
      <c r="C70" s="65" t="s">
        <v>8487</v>
      </c>
      <c r="D70" s="66">
        <v>48</v>
      </c>
      <c r="E70" s="66">
        <v>0</v>
      </c>
    </row>
    <row r="71" spans="1:5" ht="14.4">
      <c r="A71" s="65" t="s">
        <v>8557</v>
      </c>
      <c r="B71" s="66">
        <v>1137658</v>
      </c>
      <c r="C71" s="65" t="s">
        <v>8487</v>
      </c>
      <c r="D71" s="66">
        <v>0</v>
      </c>
      <c r="E71" s="66">
        <v>0</v>
      </c>
    </row>
    <row r="72" spans="1:5" ht="14.4">
      <c r="A72" s="65" t="s">
        <v>8558</v>
      </c>
      <c r="B72" s="66">
        <v>1019676</v>
      </c>
      <c r="C72" s="65" t="s">
        <v>8487</v>
      </c>
      <c r="D72" s="66">
        <v>18</v>
      </c>
      <c r="E72" s="66">
        <v>0</v>
      </c>
    </row>
    <row r="73" spans="1:5" ht="14.4">
      <c r="A73" s="65" t="s">
        <v>8559</v>
      </c>
      <c r="B73" s="66">
        <v>1202607</v>
      </c>
      <c r="C73" s="65" t="s">
        <v>8487</v>
      </c>
      <c r="D73" s="66">
        <v>0</v>
      </c>
      <c r="E73" s="66">
        <v>0</v>
      </c>
    </row>
    <row r="74" spans="1:5" ht="14.4">
      <c r="A74" s="65" t="s">
        <v>8560</v>
      </c>
      <c r="B74" s="35"/>
      <c r="C74" s="35"/>
      <c r="D74" s="66">
        <v>0</v>
      </c>
      <c r="E74" s="66">
        <v>0</v>
      </c>
    </row>
    <row r="75" spans="1:5" ht="14.4">
      <c r="A75" s="65" t="s">
        <v>8561</v>
      </c>
      <c r="B75" s="66">
        <v>1044298</v>
      </c>
      <c r="C75" s="65" t="s">
        <v>8487</v>
      </c>
      <c r="D75" s="66">
        <v>46</v>
      </c>
      <c r="E75" s="66">
        <v>0</v>
      </c>
    </row>
    <row r="76" spans="1:5" ht="14.4">
      <c r="A76" s="65" t="s">
        <v>8562</v>
      </c>
      <c r="B76" s="66">
        <v>1291383</v>
      </c>
      <c r="C76" s="65" t="s">
        <v>8487</v>
      </c>
      <c r="D76" s="66">
        <v>48</v>
      </c>
      <c r="E76" s="66">
        <v>0</v>
      </c>
    </row>
    <row r="77" spans="1:5" ht="14.4">
      <c r="A77" s="65" t="s">
        <v>8563</v>
      </c>
      <c r="B77" s="66">
        <v>1108927</v>
      </c>
      <c r="C77" s="65" t="s">
        <v>8487</v>
      </c>
      <c r="D77" s="66">
        <v>50</v>
      </c>
      <c r="E77" s="66">
        <v>0</v>
      </c>
    </row>
    <row r="78" spans="1:5" ht="14.4">
      <c r="A78" s="65" t="s">
        <v>8564</v>
      </c>
      <c r="B78" s="66">
        <v>1141468</v>
      </c>
      <c r="C78" s="65" t="s">
        <v>8487</v>
      </c>
      <c r="D78" s="66">
        <v>55</v>
      </c>
      <c r="E78" s="66">
        <v>41</v>
      </c>
    </row>
    <row r="79" spans="1:5" ht="14.4">
      <c r="A79" s="65" t="s">
        <v>8565</v>
      </c>
      <c r="B79" s="66">
        <v>1033297</v>
      </c>
      <c r="C79" s="65" t="s">
        <v>8487</v>
      </c>
      <c r="D79" s="66">
        <v>51</v>
      </c>
      <c r="E79" s="66">
        <v>0</v>
      </c>
    </row>
    <row r="80" spans="1:5" ht="14.4">
      <c r="A80" s="65" t="s">
        <v>8566</v>
      </c>
      <c r="B80" s="66">
        <v>1070263</v>
      </c>
      <c r="C80" s="65" t="s">
        <v>8487</v>
      </c>
      <c r="D80" s="66">
        <v>9</v>
      </c>
      <c r="E80" s="66">
        <v>0</v>
      </c>
    </row>
    <row r="81" spans="1:5" ht="14.4">
      <c r="A81" s="65" t="s">
        <v>8567</v>
      </c>
      <c r="B81" s="66">
        <v>1371542</v>
      </c>
      <c r="C81" s="65" t="s">
        <v>8487</v>
      </c>
      <c r="D81" s="66">
        <v>49</v>
      </c>
      <c r="E81" s="66">
        <v>0</v>
      </c>
    </row>
    <row r="82" spans="1:5" ht="14.4">
      <c r="A82" s="65" t="s">
        <v>8568</v>
      </c>
      <c r="B82" s="66">
        <v>1351093</v>
      </c>
      <c r="C82" s="65" t="s">
        <v>8487</v>
      </c>
      <c r="D82" s="66">
        <v>49</v>
      </c>
      <c r="E82" s="66">
        <v>0</v>
      </c>
    </row>
    <row r="83" spans="1:5" ht="14.4">
      <c r="A83" s="65" t="s">
        <v>8569</v>
      </c>
      <c r="B83" s="66">
        <v>862932</v>
      </c>
      <c r="C83" s="65" t="s">
        <v>8487</v>
      </c>
      <c r="D83" s="66">
        <v>51</v>
      </c>
      <c r="E83" s="66">
        <v>0</v>
      </c>
    </row>
    <row r="84" spans="1:5" ht="14.4">
      <c r="A84" s="65" t="s">
        <v>8570</v>
      </c>
      <c r="B84" s="66">
        <v>1156613</v>
      </c>
      <c r="C84" s="65" t="s">
        <v>8487</v>
      </c>
      <c r="D84" s="66">
        <v>50</v>
      </c>
      <c r="E84" s="66">
        <v>45</v>
      </c>
    </row>
    <row r="85" spans="1:5" ht="14.4">
      <c r="A85" s="65" t="s">
        <v>8571</v>
      </c>
      <c r="B85" s="66">
        <v>959562</v>
      </c>
      <c r="C85" s="65" t="s">
        <v>8487</v>
      </c>
      <c r="D85" s="66">
        <v>48</v>
      </c>
      <c r="E85" s="66">
        <v>41</v>
      </c>
    </row>
    <row r="86" spans="1:5" ht="14.4">
      <c r="A86" s="65" t="s">
        <v>8572</v>
      </c>
      <c r="B86" s="66">
        <v>1113676</v>
      </c>
      <c r="C86" s="65" t="s">
        <v>8487</v>
      </c>
      <c r="D86" s="66">
        <v>46</v>
      </c>
      <c r="E86" s="66">
        <v>0</v>
      </c>
    </row>
    <row r="87" spans="1:5" ht="14.4">
      <c r="A87" s="65" t="s">
        <v>8573</v>
      </c>
      <c r="B87" s="66">
        <v>1317685</v>
      </c>
      <c r="C87" s="65" t="s">
        <v>8487</v>
      </c>
      <c r="D87" s="66">
        <v>49</v>
      </c>
      <c r="E87" s="66">
        <v>0</v>
      </c>
    </row>
    <row r="88" spans="1:5" ht="14.4">
      <c r="A88" s="65" t="s">
        <v>8574</v>
      </c>
      <c r="B88" s="66">
        <v>1014796</v>
      </c>
      <c r="C88" s="65" t="s">
        <v>8487</v>
      </c>
      <c r="D88" s="66">
        <v>48</v>
      </c>
      <c r="E88" s="66">
        <v>38</v>
      </c>
    </row>
    <row r="89" spans="1:5" ht="14.4">
      <c r="A89" s="65" t="s">
        <v>8575</v>
      </c>
      <c r="B89" s="66">
        <v>774445</v>
      </c>
      <c r="C89" s="65" t="s">
        <v>8576</v>
      </c>
      <c r="D89" s="66">
        <v>27</v>
      </c>
      <c r="E89" s="66">
        <v>0</v>
      </c>
    </row>
    <row r="90" spans="1:5" ht="14.4">
      <c r="A90" s="65" t="s">
        <v>8577</v>
      </c>
      <c r="B90" s="66">
        <v>1039010</v>
      </c>
      <c r="C90" s="65" t="s">
        <v>8487</v>
      </c>
      <c r="D90" s="66">
        <v>46</v>
      </c>
      <c r="E90" s="66">
        <v>0</v>
      </c>
    </row>
    <row r="91" spans="1:5" ht="14.4">
      <c r="A91" s="65" t="s">
        <v>8578</v>
      </c>
      <c r="B91" s="66">
        <v>1249232</v>
      </c>
      <c r="C91" s="65" t="s">
        <v>8487</v>
      </c>
      <c r="D91" s="66">
        <v>52</v>
      </c>
      <c r="E91" s="66">
        <v>0</v>
      </c>
    </row>
    <row r="92" spans="1:5" ht="14.4">
      <c r="A92" s="65" t="s">
        <v>8579</v>
      </c>
      <c r="B92" s="66">
        <v>971878</v>
      </c>
      <c r="C92" s="65" t="s">
        <v>8487</v>
      </c>
      <c r="D92" s="66">
        <v>6</v>
      </c>
      <c r="E92" s="66">
        <v>0</v>
      </c>
    </row>
    <row r="93" spans="1:5" ht="14.4">
      <c r="A93" s="65" t="s">
        <v>8580</v>
      </c>
      <c r="B93" s="66">
        <v>1264516</v>
      </c>
      <c r="C93" s="65" t="s">
        <v>8487</v>
      </c>
      <c r="D93" s="66">
        <v>48</v>
      </c>
      <c r="E93" s="66">
        <v>0</v>
      </c>
    </row>
    <row r="94" spans="1:5" ht="14.4">
      <c r="A94" s="65" t="s">
        <v>8581</v>
      </c>
      <c r="B94" s="66">
        <v>1128880</v>
      </c>
      <c r="C94" s="65" t="s">
        <v>8487</v>
      </c>
      <c r="D94" s="66">
        <v>0</v>
      </c>
      <c r="E94" s="66">
        <v>0</v>
      </c>
    </row>
    <row r="95" spans="1:5" ht="14.4">
      <c r="A95" s="65" t="s">
        <v>8582</v>
      </c>
      <c r="B95" s="66">
        <v>1031916</v>
      </c>
      <c r="C95" s="65" t="s">
        <v>8487</v>
      </c>
      <c r="D95" s="66">
        <v>49</v>
      </c>
      <c r="E95" s="66">
        <v>41</v>
      </c>
    </row>
    <row r="96" spans="1:5" ht="14.4">
      <c r="A96" s="65" t="s">
        <v>8583</v>
      </c>
      <c r="B96" s="66">
        <v>1019522</v>
      </c>
      <c r="C96" s="65" t="s">
        <v>8487</v>
      </c>
      <c r="D96" s="66">
        <v>47</v>
      </c>
      <c r="E96" s="66">
        <v>0</v>
      </c>
    </row>
    <row r="97" spans="1:5" ht="14.4">
      <c r="A97" s="65" t="s">
        <v>8584</v>
      </c>
      <c r="B97" s="66">
        <v>940965</v>
      </c>
      <c r="C97" s="65" t="s">
        <v>8487</v>
      </c>
      <c r="D97" s="66">
        <v>48</v>
      </c>
      <c r="E97" s="66">
        <v>0</v>
      </c>
    </row>
    <row r="98" spans="1:5" ht="14.4">
      <c r="A98" s="65" t="s">
        <v>8585</v>
      </c>
      <c r="B98" s="66">
        <v>1020443</v>
      </c>
      <c r="C98" s="65" t="s">
        <v>8487</v>
      </c>
      <c r="D98" s="66">
        <v>48</v>
      </c>
      <c r="E98" s="66">
        <v>38</v>
      </c>
    </row>
    <row r="99" spans="1:5" ht="14.4">
      <c r="A99" s="65" t="s">
        <v>8586</v>
      </c>
      <c r="B99" s="66">
        <v>1058631</v>
      </c>
      <c r="C99" s="65" t="s">
        <v>8487</v>
      </c>
      <c r="D99" s="66">
        <v>48</v>
      </c>
      <c r="E99" s="66">
        <v>47</v>
      </c>
    </row>
    <row r="100" spans="1:5" ht="14.4">
      <c r="A100" s="65" t="s">
        <v>8587</v>
      </c>
      <c r="B100" s="66">
        <v>1016568</v>
      </c>
      <c r="C100" s="65" t="s">
        <v>8487</v>
      </c>
      <c r="D100" s="66">
        <v>48</v>
      </c>
      <c r="E100" s="66">
        <v>0</v>
      </c>
    </row>
    <row r="101" spans="1:5" ht="14.4">
      <c r="A101" s="65" t="s">
        <v>8588</v>
      </c>
      <c r="B101" s="66">
        <v>774363</v>
      </c>
      <c r="C101" s="65" t="s">
        <v>8487</v>
      </c>
      <c r="D101" s="66">
        <v>0</v>
      </c>
      <c r="E101" s="66">
        <v>0</v>
      </c>
    </row>
    <row r="102" spans="1:5" ht="14.4">
      <c r="A102" s="65" t="s">
        <v>8589</v>
      </c>
      <c r="B102" s="66">
        <v>774086</v>
      </c>
      <c r="C102" s="65" t="s">
        <v>8487</v>
      </c>
      <c r="D102" s="66">
        <v>47</v>
      </c>
      <c r="E102" s="66">
        <v>0</v>
      </c>
    </row>
    <row r="103" spans="1:5" ht="14.4">
      <c r="A103" s="65" t="s">
        <v>8590</v>
      </c>
      <c r="B103" s="66">
        <v>1006062</v>
      </c>
      <c r="C103" s="65" t="s">
        <v>8487</v>
      </c>
      <c r="D103" s="66">
        <v>56</v>
      </c>
      <c r="E103" s="66">
        <v>0</v>
      </c>
    </row>
    <row r="104" spans="1:5" ht="14.4">
      <c r="A104" s="65" t="s">
        <v>8591</v>
      </c>
      <c r="B104" s="66">
        <v>975721</v>
      </c>
      <c r="C104" s="65" t="s">
        <v>8487</v>
      </c>
      <c r="D104" s="66">
        <v>50</v>
      </c>
      <c r="E104" s="66">
        <v>23</v>
      </c>
    </row>
    <row r="105" spans="1:5" ht="14.4">
      <c r="A105" s="65" t="s">
        <v>8592</v>
      </c>
      <c r="B105" s="66">
        <v>1287487</v>
      </c>
      <c r="C105" s="65" t="s">
        <v>8487</v>
      </c>
      <c r="D105" s="66">
        <v>49</v>
      </c>
      <c r="E105" s="66">
        <v>7</v>
      </c>
    </row>
    <row r="106" spans="1:5" ht="14.4">
      <c r="A106" s="65" t="s">
        <v>8593</v>
      </c>
      <c r="B106" s="66">
        <v>1327932</v>
      </c>
      <c r="C106" s="65" t="s">
        <v>8487</v>
      </c>
      <c r="D106" s="66">
        <v>49</v>
      </c>
      <c r="E106" s="66">
        <v>19</v>
      </c>
    </row>
    <row r="107" spans="1:5" ht="14.4">
      <c r="A107" s="65" t="s">
        <v>8594</v>
      </c>
      <c r="B107" s="66">
        <v>1021427</v>
      </c>
      <c r="C107" s="65" t="s">
        <v>8487</v>
      </c>
      <c r="D107" s="66">
        <v>49</v>
      </c>
      <c r="E107" s="66">
        <v>1</v>
      </c>
    </row>
    <row r="108" spans="1:5" ht="14.4">
      <c r="A108" s="65" t="s">
        <v>8595</v>
      </c>
      <c r="B108" s="66">
        <v>1021839</v>
      </c>
      <c r="C108" s="65" t="s">
        <v>8487</v>
      </c>
      <c r="D108" s="66">
        <v>47</v>
      </c>
      <c r="E108" s="66">
        <v>6</v>
      </c>
    </row>
    <row r="109" spans="1:5" ht="14.4">
      <c r="A109" s="65" t="s">
        <v>8596</v>
      </c>
      <c r="B109" s="66">
        <v>774285</v>
      </c>
      <c r="C109" s="65" t="s">
        <v>8487</v>
      </c>
      <c r="D109" s="66">
        <v>46</v>
      </c>
      <c r="E109" s="66">
        <v>2</v>
      </c>
    </row>
    <row r="110" spans="1:5" ht="14.4">
      <c r="A110" s="65" t="s">
        <v>8597</v>
      </c>
      <c r="B110" s="66">
        <v>1147174</v>
      </c>
      <c r="C110" s="65" t="s">
        <v>8487</v>
      </c>
      <c r="D110" s="66">
        <v>46</v>
      </c>
      <c r="E110" s="66">
        <v>5</v>
      </c>
    </row>
    <row r="111" spans="1:5" ht="14.4">
      <c r="A111" s="65" t="s">
        <v>8598</v>
      </c>
      <c r="B111" s="66">
        <v>1294755</v>
      </c>
      <c r="C111" s="65" t="s">
        <v>8487</v>
      </c>
      <c r="D111" s="66">
        <v>47</v>
      </c>
      <c r="E111" s="66">
        <v>9</v>
      </c>
    </row>
    <row r="112" spans="1:5" ht="14.4">
      <c r="A112" s="65" t="s">
        <v>8599</v>
      </c>
      <c r="B112" s="66">
        <v>943644</v>
      </c>
      <c r="C112" s="65" t="s">
        <v>8487</v>
      </c>
      <c r="D112" s="66">
        <v>48</v>
      </c>
      <c r="E112" s="66">
        <v>34</v>
      </c>
    </row>
    <row r="113" spans="1:5" ht="14.4">
      <c r="A113" s="65" t="s">
        <v>8600</v>
      </c>
      <c r="B113" s="66">
        <v>774144</v>
      </c>
      <c r="C113" s="65" t="s">
        <v>8487</v>
      </c>
      <c r="D113" s="66">
        <v>50</v>
      </c>
      <c r="E113" s="66">
        <v>9</v>
      </c>
    </row>
    <row r="114" spans="1:5" ht="14.4">
      <c r="A114" s="65" t="s">
        <v>8601</v>
      </c>
      <c r="B114" s="66">
        <v>1221301</v>
      </c>
      <c r="C114" s="65" t="s">
        <v>8487</v>
      </c>
      <c r="D114" s="66">
        <v>47</v>
      </c>
      <c r="E114" s="66">
        <v>6</v>
      </c>
    </row>
    <row r="115" spans="1:5" ht="14.4">
      <c r="A115" s="65" t="s">
        <v>8602</v>
      </c>
      <c r="B115" s="66">
        <v>782142</v>
      </c>
      <c r="C115" s="65" t="s">
        <v>8487</v>
      </c>
      <c r="D115" s="66">
        <v>46</v>
      </c>
      <c r="E115" s="66">
        <v>8</v>
      </c>
    </row>
    <row r="116" spans="1:5" ht="14.4">
      <c r="A116" s="65" t="s">
        <v>8603</v>
      </c>
      <c r="B116" s="66">
        <v>867677</v>
      </c>
      <c r="C116" s="65" t="s">
        <v>8487</v>
      </c>
      <c r="D116" s="66">
        <v>37</v>
      </c>
      <c r="E116" s="66">
        <v>20</v>
      </c>
    </row>
    <row r="117" spans="1:5" ht="14.4">
      <c r="A117" s="65" t="s">
        <v>8604</v>
      </c>
      <c r="B117" s="66">
        <v>774069</v>
      </c>
      <c r="C117" s="65" t="s">
        <v>8487</v>
      </c>
      <c r="D117" s="66">
        <v>49</v>
      </c>
      <c r="E117" s="66">
        <v>25</v>
      </c>
    </row>
    <row r="118" spans="1:5" ht="14.4">
      <c r="A118" s="65" t="s">
        <v>8605</v>
      </c>
      <c r="B118" s="66">
        <v>774123</v>
      </c>
      <c r="C118" s="65" t="s">
        <v>8487</v>
      </c>
      <c r="D118" s="66">
        <v>56</v>
      </c>
      <c r="E118" s="66">
        <v>30</v>
      </c>
    </row>
    <row r="119" spans="1:5" ht="14.4">
      <c r="A119" s="65" t="s">
        <v>8606</v>
      </c>
      <c r="B119" s="35"/>
      <c r="C119" s="35"/>
      <c r="D119" s="66">
        <v>0</v>
      </c>
      <c r="E119" s="66">
        <v>0</v>
      </c>
    </row>
    <row r="120" spans="1:5" ht="14.4">
      <c r="A120" s="65" t="s">
        <v>8607</v>
      </c>
      <c r="B120" s="35"/>
      <c r="C120" s="35"/>
      <c r="D120" s="66">
        <v>0</v>
      </c>
      <c r="E120" s="66">
        <v>0</v>
      </c>
    </row>
    <row r="121" spans="1:5" ht="14.4">
      <c r="A121" s="65" t="s">
        <v>8608</v>
      </c>
      <c r="B121" s="66">
        <v>1085246</v>
      </c>
      <c r="C121" s="65" t="s">
        <v>8487</v>
      </c>
      <c r="D121" s="66">
        <v>51</v>
      </c>
      <c r="E121" s="66">
        <v>31</v>
      </c>
    </row>
    <row r="122" spans="1:5" ht="14.4">
      <c r="A122" s="65" t="s">
        <v>8609</v>
      </c>
      <c r="B122" s="66">
        <v>774336</v>
      </c>
      <c r="C122" s="65" t="s">
        <v>8487</v>
      </c>
      <c r="D122" s="66">
        <v>17</v>
      </c>
      <c r="E122" s="66">
        <v>31</v>
      </c>
    </row>
    <row r="123" spans="1:5" ht="14.4">
      <c r="A123" s="65" t="s">
        <v>8610</v>
      </c>
      <c r="B123" s="66">
        <v>816411</v>
      </c>
      <c r="C123" s="65" t="s">
        <v>8487</v>
      </c>
      <c r="D123" s="66">
        <v>49</v>
      </c>
      <c r="E123" s="66">
        <v>15</v>
      </c>
    </row>
    <row r="124" spans="1:5" ht="14.4">
      <c r="A124" s="65" t="s">
        <v>8611</v>
      </c>
      <c r="B124" s="66">
        <v>1011831</v>
      </c>
      <c r="C124" s="65" t="s">
        <v>8487</v>
      </c>
      <c r="D124" s="66">
        <v>52</v>
      </c>
      <c r="E124" s="66">
        <v>2</v>
      </c>
    </row>
    <row r="125" spans="1:5" ht="14.4">
      <c r="A125" s="65" t="s">
        <v>8612</v>
      </c>
      <c r="B125" s="66">
        <v>774215</v>
      </c>
      <c r="C125" s="65" t="s">
        <v>8487</v>
      </c>
      <c r="D125" s="66">
        <v>48</v>
      </c>
      <c r="E125" s="66">
        <v>3</v>
      </c>
    </row>
    <row r="126" spans="1:5" ht="14.4">
      <c r="A126" s="65" t="s">
        <v>8613</v>
      </c>
      <c r="B126" s="66">
        <v>900222</v>
      </c>
      <c r="C126" s="65" t="s">
        <v>8487</v>
      </c>
      <c r="D126" s="66">
        <v>47</v>
      </c>
      <c r="E126" s="66">
        <v>1</v>
      </c>
    </row>
    <row r="127" spans="1:5" ht="14.4">
      <c r="A127" s="65" t="s">
        <v>8614</v>
      </c>
      <c r="B127" s="66">
        <v>1145331</v>
      </c>
      <c r="C127" s="65" t="s">
        <v>8487</v>
      </c>
      <c r="D127" s="66">
        <v>47</v>
      </c>
      <c r="E127" s="66">
        <v>12</v>
      </c>
    </row>
    <row r="128" spans="1:5" ht="14.4">
      <c r="A128" s="65" t="s">
        <v>8615</v>
      </c>
      <c r="B128" s="35"/>
      <c r="C128" s="35"/>
      <c r="D128" s="66">
        <v>0</v>
      </c>
      <c r="E128" s="66">
        <v>0</v>
      </c>
    </row>
    <row r="129" spans="1:5" ht="14.4">
      <c r="A129" s="65" t="s">
        <v>8616</v>
      </c>
      <c r="B129" s="66">
        <v>1034064</v>
      </c>
      <c r="C129" s="65" t="s">
        <v>8487</v>
      </c>
      <c r="D129" s="66">
        <v>46</v>
      </c>
      <c r="E129" s="66">
        <v>5</v>
      </c>
    </row>
    <row r="130" spans="1:5" ht="14.4">
      <c r="A130" s="65" t="s">
        <v>8617</v>
      </c>
      <c r="B130" s="35"/>
      <c r="C130" s="35"/>
      <c r="D130" s="66">
        <v>0</v>
      </c>
      <c r="E130" s="66">
        <v>0</v>
      </c>
    </row>
    <row r="131" spans="1:5" ht="14.4">
      <c r="A131" s="65" t="s">
        <v>8618</v>
      </c>
      <c r="B131" s="66">
        <v>1202607</v>
      </c>
      <c r="C131" s="65" t="s">
        <v>8487</v>
      </c>
      <c r="D131" s="66">
        <v>0</v>
      </c>
      <c r="E131" s="66">
        <v>0</v>
      </c>
    </row>
    <row r="132" spans="1:5" ht="14.4">
      <c r="A132" s="65" t="s">
        <v>8619</v>
      </c>
      <c r="B132" s="66">
        <v>1202607</v>
      </c>
      <c r="C132" s="65" t="s">
        <v>8487</v>
      </c>
      <c r="D132" s="66">
        <v>0</v>
      </c>
      <c r="E132" s="66">
        <v>0</v>
      </c>
    </row>
    <row r="133" spans="1:5" ht="14.4">
      <c r="A133" s="65" t="s">
        <v>8620</v>
      </c>
      <c r="B133" s="66">
        <v>1033436</v>
      </c>
      <c r="C133" s="65" t="s">
        <v>8487</v>
      </c>
      <c r="D133" s="66">
        <v>50</v>
      </c>
      <c r="E133" s="66">
        <v>26</v>
      </c>
    </row>
    <row r="134" spans="1:5" ht="14.4">
      <c r="A134" s="65" t="s">
        <v>8621</v>
      </c>
      <c r="B134" s="35"/>
      <c r="C134" s="35"/>
      <c r="D134" s="66">
        <v>0</v>
      </c>
      <c r="E134" s="66">
        <v>0</v>
      </c>
    </row>
    <row r="135" spans="1:5" ht="14.4">
      <c r="A135" s="65" t="s">
        <v>8622</v>
      </c>
      <c r="B135" s="35"/>
      <c r="C135" s="35"/>
      <c r="D135" s="66">
        <v>0</v>
      </c>
      <c r="E135" s="66">
        <v>0</v>
      </c>
    </row>
    <row r="136" spans="1:5" ht="14.4">
      <c r="A136" s="65" t="s">
        <v>8623</v>
      </c>
      <c r="B136" s="66">
        <v>1091946</v>
      </c>
      <c r="C136" s="65" t="s">
        <v>8487</v>
      </c>
      <c r="D136" s="66">
        <v>47</v>
      </c>
      <c r="E136" s="66">
        <v>21</v>
      </c>
    </row>
    <row r="137" spans="1:5" ht="14.4">
      <c r="A137" s="65" t="s">
        <v>8624</v>
      </c>
      <c r="B137" s="66">
        <v>998392</v>
      </c>
      <c r="C137" s="65" t="s">
        <v>8487</v>
      </c>
      <c r="D137" s="66">
        <v>47</v>
      </c>
      <c r="E137" s="66">
        <v>25</v>
      </c>
    </row>
    <row r="138" spans="1:5" ht="14.4">
      <c r="A138" s="65" t="s">
        <v>8625</v>
      </c>
      <c r="B138" s="66">
        <v>929924</v>
      </c>
      <c r="C138" s="65" t="s">
        <v>8487</v>
      </c>
      <c r="D138" s="66">
        <v>48</v>
      </c>
      <c r="E138" s="66">
        <v>25</v>
      </c>
    </row>
    <row r="139" spans="1:5" ht="14.4">
      <c r="A139" s="65" t="s">
        <v>8626</v>
      </c>
      <c r="B139" s="66">
        <v>988338</v>
      </c>
      <c r="C139" s="65" t="s">
        <v>8487</v>
      </c>
      <c r="D139" s="66">
        <v>48</v>
      </c>
      <c r="E139" s="66">
        <v>13</v>
      </c>
    </row>
    <row r="140" spans="1:5" ht="14.4">
      <c r="A140" s="65" t="s">
        <v>8627</v>
      </c>
      <c r="B140" s="66">
        <v>941952</v>
      </c>
      <c r="C140" s="65" t="s">
        <v>8487</v>
      </c>
      <c r="D140" s="66">
        <v>51</v>
      </c>
      <c r="E140" s="66">
        <v>34</v>
      </c>
    </row>
    <row r="141" spans="1:5" ht="14.4">
      <c r="A141" s="65" t="s">
        <v>8628</v>
      </c>
      <c r="B141" s="66">
        <v>1056303</v>
      </c>
      <c r="C141" s="65" t="s">
        <v>8487</v>
      </c>
      <c r="D141" s="66">
        <v>48</v>
      </c>
      <c r="E141" s="66">
        <v>25</v>
      </c>
    </row>
    <row r="142" spans="1:5" ht="14.4">
      <c r="A142" s="65" t="s">
        <v>8629</v>
      </c>
      <c r="B142" s="66">
        <v>787061</v>
      </c>
      <c r="C142" s="65" t="s">
        <v>8576</v>
      </c>
      <c r="D142" s="66">
        <v>50</v>
      </c>
      <c r="E142" s="66">
        <v>27</v>
      </c>
    </row>
    <row r="143" spans="1:5" ht="14.4">
      <c r="A143" s="65" t="s">
        <v>8630</v>
      </c>
      <c r="B143" s="66">
        <v>1016548</v>
      </c>
      <c r="C143" s="65" t="s">
        <v>8487</v>
      </c>
      <c r="D143" s="66">
        <v>47</v>
      </c>
      <c r="E143" s="66">
        <v>28</v>
      </c>
    </row>
    <row r="144" spans="1:5" ht="14.4">
      <c r="A144" s="65" t="s">
        <v>8631</v>
      </c>
      <c r="B144" s="66">
        <v>782145</v>
      </c>
      <c r="C144" s="65" t="s">
        <v>8487</v>
      </c>
      <c r="D144" s="66">
        <v>50</v>
      </c>
      <c r="E144" s="66">
        <v>26</v>
      </c>
    </row>
    <row r="145" spans="1:5" ht="14.4">
      <c r="A145" s="65" t="s">
        <v>8632</v>
      </c>
      <c r="B145" s="66">
        <v>1011125</v>
      </c>
      <c r="C145" s="65" t="s">
        <v>8487</v>
      </c>
      <c r="D145" s="66">
        <v>48</v>
      </c>
      <c r="E145" s="66">
        <v>26</v>
      </c>
    </row>
    <row r="146" spans="1:5" ht="14.4">
      <c r="A146" s="65" t="s">
        <v>8633</v>
      </c>
      <c r="B146" s="66">
        <v>862932</v>
      </c>
      <c r="C146" s="65" t="s">
        <v>8487</v>
      </c>
      <c r="D146" s="66">
        <v>49</v>
      </c>
      <c r="E146" s="66">
        <v>15</v>
      </c>
    </row>
    <row r="147" spans="1:5" ht="14.4">
      <c r="A147" s="65" t="s">
        <v>8634</v>
      </c>
      <c r="B147" s="66">
        <v>974865</v>
      </c>
      <c r="C147" s="65" t="s">
        <v>8487</v>
      </c>
      <c r="D147" s="66">
        <v>46</v>
      </c>
      <c r="E147" s="66">
        <v>4</v>
      </c>
    </row>
    <row r="148" spans="1:5" ht="14.4">
      <c r="A148" s="65" t="s">
        <v>8635</v>
      </c>
      <c r="B148" s="66">
        <v>1114384</v>
      </c>
      <c r="C148" s="65" t="s">
        <v>8487</v>
      </c>
      <c r="D148" s="66">
        <v>49</v>
      </c>
      <c r="E148" s="66">
        <v>2</v>
      </c>
    </row>
    <row r="149" spans="1:5" ht="14.4">
      <c r="A149" s="65" t="s">
        <v>8636</v>
      </c>
      <c r="B149" s="66">
        <v>943644</v>
      </c>
      <c r="C149" s="65" t="s">
        <v>8487</v>
      </c>
      <c r="D149" s="66">
        <v>51</v>
      </c>
      <c r="E149" s="66">
        <v>2</v>
      </c>
    </row>
    <row r="150" spans="1:5" ht="14.4">
      <c r="A150" s="65" t="s">
        <v>8637</v>
      </c>
      <c r="B150" s="66">
        <v>1024911</v>
      </c>
      <c r="C150" s="65" t="s">
        <v>8487</v>
      </c>
      <c r="D150" s="66">
        <v>51</v>
      </c>
      <c r="E150" s="66">
        <v>0</v>
      </c>
    </row>
    <row r="151" spans="1:5" ht="14.4">
      <c r="A151" s="65" t="s">
        <v>8638</v>
      </c>
      <c r="B151" s="66">
        <v>787245</v>
      </c>
      <c r="C151" s="65" t="s">
        <v>8487</v>
      </c>
      <c r="D151" s="66">
        <v>47</v>
      </c>
      <c r="E151" s="66">
        <v>9</v>
      </c>
    </row>
    <row r="152" spans="1:5" ht="14.4">
      <c r="A152" s="65" t="s">
        <v>8639</v>
      </c>
      <c r="B152" s="66">
        <v>1011122</v>
      </c>
      <c r="C152" s="65" t="s">
        <v>8487</v>
      </c>
      <c r="D152" s="66">
        <v>48</v>
      </c>
      <c r="E152" s="66">
        <v>0</v>
      </c>
    </row>
    <row r="153" spans="1:5" ht="14.4">
      <c r="A153" s="65" t="s">
        <v>8640</v>
      </c>
      <c r="B153" s="66">
        <v>1265376</v>
      </c>
      <c r="C153" s="65" t="s">
        <v>8487</v>
      </c>
      <c r="D153" s="66">
        <v>47</v>
      </c>
      <c r="E153" s="66">
        <v>1</v>
      </c>
    </row>
    <row r="154" spans="1:5" ht="14.4">
      <c r="A154" s="65" t="s">
        <v>8641</v>
      </c>
      <c r="B154" s="35"/>
      <c r="C154" s="35"/>
      <c r="D154" s="66">
        <v>0</v>
      </c>
      <c r="E154" s="66">
        <v>0</v>
      </c>
    </row>
    <row r="155" spans="1:5" ht="14.4">
      <c r="A155" s="65" t="s">
        <v>8642</v>
      </c>
      <c r="B155" s="35"/>
      <c r="C155" s="35"/>
      <c r="D155" s="66">
        <v>0</v>
      </c>
      <c r="E155" s="66">
        <v>0</v>
      </c>
    </row>
    <row r="156" spans="1:5" ht="14.4">
      <c r="A156" s="65" t="s">
        <v>8643</v>
      </c>
      <c r="B156" s="66">
        <v>880447</v>
      </c>
      <c r="C156" s="65" t="s">
        <v>8487</v>
      </c>
      <c r="D156" s="66">
        <v>51</v>
      </c>
      <c r="E156" s="66">
        <v>11</v>
      </c>
    </row>
    <row r="157" spans="1:5" ht="14.4">
      <c r="A157" s="65" t="s">
        <v>8644</v>
      </c>
      <c r="B157" s="66">
        <v>774268</v>
      </c>
      <c r="C157" s="65" t="s">
        <v>8487</v>
      </c>
      <c r="D157" s="66">
        <v>28</v>
      </c>
      <c r="E157" s="66">
        <v>20</v>
      </c>
    </row>
    <row r="158" spans="1:5" ht="14.4">
      <c r="A158" s="65" t="s">
        <v>8645</v>
      </c>
      <c r="B158" s="66">
        <v>1019676</v>
      </c>
      <c r="C158" s="65" t="s">
        <v>8487</v>
      </c>
      <c r="D158" s="66">
        <v>50</v>
      </c>
      <c r="E158" s="66">
        <v>19</v>
      </c>
    </row>
    <row r="159" spans="1:5" ht="14.4">
      <c r="A159" s="65" t="s">
        <v>8646</v>
      </c>
      <c r="B159" s="66">
        <v>931189</v>
      </c>
      <c r="C159" s="65" t="s">
        <v>8487</v>
      </c>
      <c r="D159" s="66">
        <v>48</v>
      </c>
      <c r="E159" s="66">
        <v>25</v>
      </c>
    </row>
    <row r="160" spans="1:5" ht="14.4">
      <c r="A160" s="65" t="s">
        <v>8647</v>
      </c>
      <c r="B160" s="66">
        <v>1107041</v>
      </c>
      <c r="C160" s="65" t="s">
        <v>8487</v>
      </c>
      <c r="D160" s="66">
        <v>0</v>
      </c>
      <c r="E160" s="66">
        <v>0</v>
      </c>
    </row>
    <row r="161" spans="1:5" ht="14.4">
      <c r="A161" s="65" t="s">
        <v>8648</v>
      </c>
      <c r="B161" s="66">
        <v>1286990</v>
      </c>
      <c r="C161" s="65" t="s">
        <v>8487</v>
      </c>
      <c r="D161" s="66">
        <v>0</v>
      </c>
      <c r="E161" s="66">
        <v>0</v>
      </c>
    </row>
    <row r="162" spans="1:5" ht="14.4">
      <c r="A162" s="65" t="s">
        <v>8649</v>
      </c>
      <c r="B162" s="66">
        <v>1399914</v>
      </c>
      <c r="C162" s="65" t="s">
        <v>8487</v>
      </c>
      <c r="D162" s="66">
        <v>8</v>
      </c>
      <c r="E162" s="66">
        <v>0</v>
      </c>
    </row>
    <row r="163" spans="1:5" ht="14.4">
      <c r="A163" s="65" t="s">
        <v>8650</v>
      </c>
      <c r="B163" s="66">
        <v>1016726</v>
      </c>
      <c r="C163" s="65" t="s">
        <v>8487</v>
      </c>
      <c r="D163" s="66">
        <v>51</v>
      </c>
      <c r="E163" s="66">
        <v>0</v>
      </c>
    </row>
    <row r="164" spans="1:5" ht="14.4">
      <c r="A164" s="65" t="s">
        <v>8651</v>
      </c>
      <c r="B164" s="66">
        <v>888973</v>
      </c>
      <c r="C164" s="65" t="s">
        <v>8487</v>
      </c>
      <c r="D164" s="66">
        <v>48</v>
      </c>
      <c r="E164" s="66">
        <v>0</v>
      </c>
    </row>
    <row r="165" spans="1:5" ht="14.4">
      <c r="A165" s="65" t="s">
        <v>8652</v>
      </c>
      <c r="B165" s="66">
        <v>970986</v>
      </c>
      <c r="C165" s="65" t="s">
        <v>8487</v>
      </c>
      <c r="D165" s="66">
        <v>48</v>
      </c>
      <c r="E165" s="66">
        <v>0</v>
      </c>
    </row>
    <row r="166" spans="1:5" ht="14.4">
      <c r="A166" s="65" t="s">
        <v>8653</v>
      </c>
      <c r="B166" s="66">
        <v>1011122</v>
      </c>
      <c r="C166" s="65" t="s">
        <v>8487</v>
      </c>
      <c r="D166" s="66">
        <v>50</v>
      </c>
      <c r="E166" s="66">
        <v>0</v>
      </c>
    </row>
    <row r="167" spans="1:5" ht="14.4">
      <c r="A167" s="65" t="s">
        <v>8654</v>
      </c>
      <c r="B167" s="66">
        <v>1165542</v>
      </c>
      <c r="C167" s="65" t="s">
        <v>8487</v>
      </c>
      <c r="D167" s="66">
        <v>50</v>
      </c>
      <c r="E167" s="66">
        <v>0</v>
      </c>
    </row>
    <row r="168" spans="1:5" ht="14.4">
      <c r="A168" s="65" t="s">
        <v>8655</v>
      </c>
      <c r="B168" s="66">
        <v>774363</v>
      </c>
      <c r="C168" s="65" t="s">
        <v>8487</v>
      </c>
      <c r="D168" s="66">
        <v>0</v>
      </c>
      <c r="E168" s="66">
        <v>0</v>
      </c>
    </row>
    <row r="169" spans="1:5" ht="14.4">
      <c r="A169" s="65" t="s">
        <v>8656</v>
      </c>
      <c r="B169" s="66">
        <v>959562</v>
      </c>
      <c r="C169" s="65" t="s">
        <v>8487</v>
      </c>
      <c r="D169" s="66">
        <v>49</v>
      </c>
      <c r="E169" s="66">
        <v>0</v>
      </c>
    </row>
    <row r="170" spans="1:5" ht="14.4">
      <c r="A170" s="65" t="s">
        <v>8657</v>
      </c>
      <c r="B170" s="66">
        <v>774363</v>
      </c>
      <c r="C170" s="65" t="s">
        <v>8487</v>
      </c>
      <c r="D170" s="66">
        <v>0</v>
      </c>
      <c r="E170" s="66">
        <v>0</v>
      </c>
    </row>
    <row r="171" spans="1:5" ht="14.4">
      <c r="A171" s="65" t="s">
        <v>8658</v>
      </c>
      <c r="B171" s="66">
        <v>1141468</v>
      </c>
      <c r="C171" s="65" t="s">
        <v>8487</v>
      </c>
      <c r="D171" s="66">
        <v>17</v>
      </c>
      <c r="E171" s="66">
        <v>31</v>
      </c>
    </row>
    <row r="172" spans="1:5" ht="14.4">
      <c r="A172" s="65" t="s">
        <v>8659</v>
      </c>
      <c r="B172" s="66">
        <v>774435</v>
      </c>
      <c r="C172" s="65" t="s">
        <v>8487</v>
      </c>
      <c r="D172" s="66">
        <v>35</v>
      </c>
      <c r="E172" s="66">
        <v>13</v>
      </c>
    </row>
    <row r="173" spans="1:5" ht="14.4">
      <c r="A173" s="65" t="s">
        <v>8660</v>
      </c>
      <c r="B173" s="66">
        <v>1216131</v>
      </c>
      <c r="C173" s="65" t="s">
        <v>8487</v>
      </c>
      <c r="D173" s="66">
        <v>48</v>
      </c>
      <c r="E173" s="66">
        <v>8</v>
      </c>
    </row>
    <row r="174" spans="1:5" ht="14.4">
      <c r="A174" s="65" t="s">
        <v>8661</v>
      </c>
      <c r="B174" s="66">
        <v>1319363</v>
      </c>
      <c r="C174" s="65" t="s">
        <v>8487</v>
      </c>
      <c r="D174" s="66">
        <v>47</v>
      </c>
      <c r="E174" s="66">
        <v>6</v>
      </c>
    </row>
    <row r="175" spans="1:5" ht="14.4">
      <c r="A175" s="65" t="s">
        <v>8662</v>
      </c>
      <c r="B175" s="66">
        <v>959568</v>
      </c>
      <c r="C175" s="65" t="s">
        <v>8487</v>
      </c>
      <c r="D175" s="66">
        <v>48</v>
      </c>
      <c r="E175" s="66">
        <v>11</v>
      </c>
    </row>
    <row r="176" spans="1:5" ht="14.4">
      <c r="A176" s="65" t="s">
        <v>8663</v>
      </c>
      <c r="B176" s="66">
        <v>1070263</v>
      </c>
      <c r="C176" s="65" t="s">
        <v>8487</v>
      </c>
      <c r="D176" s="66">
        <v>48</v>
      </c>
      <c r="E176" s="66">
        <v>14</v>
      </c>
    </row>
    <row r="177" spans="1:5" ht="14.4">
      <c r="A177" s="65" t="s">
        <v>8664</v>
      </c>
      <c r="B177" s="66">
        <v>1031801</v>
      </c>
      <c r="C177" s="65" t="s">
        <v>8487</v>
      </c>
      <c r="D177" s="66">
        <v>141</v>
      </c>
      <c r="E177" s="66">
        <v>0</v>
      </c>
    </row>
    <row r="178" spans="1:5" ht="14.4">
      <c r="A178" s="65" t="s">
        <v>8665</v>
      </c>
      <c r="B178" s="66">
        <v>1076118</v>
      </c>
      <c r="C178" s="65" t="s">
        <v>8487</v>
      </c>
      <c r="D178" s="66">
        <v>0</v>
      </c>
      <c r="E178" s="66">
        <v>0</v>
      </c>
    </row>
    <row r="179" spans="1:5" ht="14.4">
      <c r="A179" s="65" t="s">
        <v>8666</v>
      </c>
      <c r="B179" s="66">
        <v>1171785</v>
      </c>
      <c r="C179" s="65" t="s">
        <v>8487</v>
      </c>
      <c r="D179" s="66">
        <v>0</v>
      </c>
      <c r="E179" s="66">
        <v>0</v>
      </c>
    </row>
    <row r="180" spans="1:5" ht="14.4">
      <c r="A180" s="65" t="s">
        <v>8667</v>
      </c>
      <c r="B180" s="66">
        <v>1171785</v>
      </c>
      <c r="C180" s="65" t="s">
        <v>8487</v>
      </c>
      <c r="D180" s="66">
        <v>0</v>
      </c>
      <c r="E180" s="66">
        <v>0</v>
      </c>
    </row>
    <row r="181" spans="1:5" ht="14.4">
      <c r="A181" s="65" t="s">
        <v>8668</v>
      </c>
      <c r="B181" s="66">
        <v>1035323</v>
      </c>
      <c r="C181" s="65" t="s">
        <v>8487</v>
      </c>
      <c r="D181" s="66">
        <v>0</v>
      </c>
      <c r="E181" s="66">
        <v>0</v>
      </c>
    </row>
    <row r="182" spans="1:5" ht="14.4">
      <c r="A182" s="65" t="s">
        <v>8669</v>
      </c>
      <c r="B182" s="66">
        <v>1016590</v>
      </c>
      <c r="C182" s="65" t="s">
        <v>8487</v>
      </c>
      <c r="D182" s="66">
        <v>48</v>
      </c>
      <c r="E182" s="66">
        <v>0</v>
      </c>
    </row>
    <row r="183" spans="1:5" ht="14.4">
      <c r="A183" s="65" t="s">
        <v>8670</v>
      </c>
      <c r="B183" s="35"/>
      <c r="C183" s="35"/>
      <c r="D183" s="66">
        <v>0</v>
      </c>
      <c r="E183" s="66">
        <v>0</v>
      </c>
    </row>
    <row r="184" spans="1:5" ht="14.4">
      <c r="A184" s="65" t="s">
        <v>8671</v>
      </c>
      <c r="B184" s="66">
        <v>1125115</v>
      </c>
      <c r="C184" s="65" t="s">
        <v>8487</v>
      </c>
      <c r="D184" s="66">
        <v>0</v>
      </c>
      <c r="E184" s="66">
        <v>0</v>
      </c>
    </row>
    <row r="185" spans="1:5" ht="14.4">
      <c r="A185" s="65" t="s">
        <v>8672</v>
      </c>
      <c r="B185" s="66">
        <v>787225</v>
      </c>
      <c r="C185" s="65" t="s">
        <v>8487</v>
      </c>
      <c r="D185" s="66">
        <v>0</v>
      </c>
      <c r="E185" s="66">
        <v>0</v>
      </c>
    </row>
    <row r="186" spans="1:5" ht="14.4">
      <c r="A186" s="65" t="s">
        <v>8673</v>
      </c>
      <c r="B186" s="66">
        <v>881613</v>
      </c>
      <c r="C186" s="65" t="s">
        <v>8487</v>
      </c>
      <c r="D186" s="66">
        <v>47</v>
      </c>
      <c r="E186" s="66">
        <v>0</v>
      </c>
    </row>
    <row r="187" spans="1:5" ht="14.4">
      <c r="A187" s="65" t="s">
        <v>8674</v>
      </c>
      <c r="B187" s="66">
        <v>1128880</v>
      </c>
      <c r="C187" s="65" t="s">
        <v>8487</v>
      </c>
      <c r="D187" s="66">
        <v>0</v>
      </c>
      <c r="E187" s="66">
        <v>0</v>
      </c>
    </row>
    <row r="188" spans="1:5" ht="14.4">
      <c r="A188" s="65" t="s">
        <v>8675</v>
      </c>
      <c r="B188" s="66">
        <v>1286990</v>
      </c>
      <c r="C188" s="65" t="s">
        <v>8487</v>
      </c>
      <c r="D188" s="66">
        <v>0</v>
      </c>
      <c r="E188" s="66">
        <v>0</v>
      </c>
    </row>
    <row r="189" spans="1:5" ht="14.4">
      <c r="A189" s="65" t="s">
        <v>8676</v>
      </c>
      <c r="B189" s="66">
        <v>1336600</v>
      </c>
      <c r="C189" s="65" t="s">
        <v>8487</v>
      </c>
      <c r="D189" s="66">
        <v>0</v>
      </c>
      <c r="E189" s="66">
        <v>0</v>
      </c>
    </row>
    <row r="190" spans="1:5" ht="14.4">
      <c r="A190" s="65" t="s">
        <v>8677</v>
      </c>
      <c r="B190" s="66">
        <v>1371542</v>
      </c>
      <c r="C190" s="65" t="s">
        <v>8487</v>
      </c>
      <c r="D190" s="66">
        <v>47</v>
      </c>
      <c r="E190" s="66">
        <v>0</v>
      </c>
    </row>
    <row r="191" spans="1:5" ht="14.4">
      <c r="A191" s="65" t="s">
        <v>8678</v>
      </c>
      <c r="B191" s="66">
        <v>959562</v>
      </c>
      <c r="C191" s="65" t="s">
        <v>8487</v>
      </c>
      <c r="D191" s="66">
        <v>36</v>
      </c>
      <c r="E191" s="66">
        <v>0</v>
      </c>
    </row>
    <row r="192" spans="1:5" ht="14.4">
      <c r="A192" s="65" t="s">
        <v>8679</v>
      </c>
      <c r="B192" s="66">
        <v>1249232</v>
      </c>
      <c r="C192" s="65" t="s">
        <v>8487</v>
      </c>
      <c r="D192" s="66">
        <v>50</v>
      </c>
      <c r="E192" s="66">
        <v>0</v>
      </c>
    </row>
    <row r="193" spans="1:5" ht="14.4">
      <c r="A193" s="65" t="s">
        <v>8680</v>
      </c>
      <c r="B193" s="66">
        <v>1056273</v>
      </c>
      <c r="C193" s="65" t="s">
        <v>8487</v>
      </c>
      <c r="D193" s="66">
        <v>48</v>
      </c>
      <c r="E193" s="66">
        <v>0</v>
      </c>
    </row>
    <row r="194" spans="1:5" ht="14.4">
      <c r="A194" s="65" t="s">
        <v>8681</v>
      </c>
      <c r="B194" s="66">
        <v>1056280</v>
      </c>
      <c r="C194" s="65" t="s">
        <v>8487</v>
      </c>
      <c r="D194" s="66">
        <v>49</v>
      </c>
      <c r="E194" s="66">
        <v>0</v>
      </c>
    </row>
    <row r="195" spans="1:5" ht="14.4">
      <c r="A195" s="65" t="s">
        <v>8682</v>
      </c>
      <c r="B195" s="66">
        <v>1265376</v>
      </c>
      <c r="C195" s="65" t="s">
        <v>8487</v>
      </c>
      <c r="D195" s="66">
        <v>49</v>
      </c>
      <c r="E195" s="66">
        <v>0</v>
      </c>
    </row>
    <row r="196" spans="1:5" ht="14.4">
      <c r="A196" s="65" t="s">
        <v>8683</v>
      </c>
      <c r="B196" s="66">
        <v>1166311</v>
      </c>
      <c r="C196" s="65" t="s">
        <v>8487</v>
      </c>
      <c r="D196" s="66">
        <v>49</v>
      </c>
      <c r="E196" s="66">
        <v>0</v>
      </c>
    </row>
    <row r="197" spans="1:5" ht="14.4">
      <c r="A197" s="65" t="s">
        <v>8684</v>
      </c>
      <c r="B197" s="66">
        <v>1436424</v>
      </c>
      <c r="C197" s="65" t="s">
        <v>8487</v>
      </c>
      <c r="D197" s="66">
        <v>49</v>
      </c>
      <c r="E197" s="66">
        <v>0</v>
      </c>
    </row>
    <row r="198" spans="1:5" ht="14.4">
      <c r="A198" s="65" t="s">
        <v>8685</v>
      </c>
      <c r="B198" s="66">
        <v>1024911</v>
      </c>
      <c r="C198" s="65" t="s">
        <v>8487</v>
      </c>
      <c r="D198" s="66">
        <v>56</v>
      </c>
      <c r="E198" s="66">
        <v>0</v>
      </c>
    </row>
    <row r="199" spans="1:5" ht="14.4">
      <c r="A199" s="65" t="s">
        <v>8686</v>
      </c>
      <c r="B199" s="66">
        <v>774480</v>
      </c>
      <c r="C199" s="65" t="s">
        <v>8487</v>
      </c>
      <c r="D199" s="66">
        <v>4</v>
      </c>
      <c r="E199" s="66">
        <v>0</v>
      </c>
    </row>
    <row r="200" spans="1:5" ht="14.4">
      <c r="A200" s="65" t="s">
        <v>8687</v>
      </c>
      <c r="B200" s="66">
        <v>774208</v>
      </c>
      <c r="C200" s="65" t="s">
        <v>8487</v>
      </c>
      <c r="D200" s="66">
        <v>45</v>
      </c>
      <c r="E200" s="66">
        <v>0</v>
      </c>
    </row>
    <row r="201" spans="1:5" ht="14.4">
      <c r="A201" s="65" t="s">
        <v>8688</v>
      </c>
      <c r="B201" s="66">
        <v>1388623</v>
      </c>
      <c r="C201" s="65" t="s">
        <v>8487</v>
      </c>
      <c r="D201" s="66">
        <v>33</v>
      </c>
      <c r="E201" s="66">
        <v>0</v>
      </c>
    </row>
    <row r="202" spans="1:5" ht="14.4">
      <c r="A202" s="65" t="s">
        <v>8689</v>
      </c>
      <c r="B202" s="66">
        <v>1014317</v>
      </c>
      <c r="C202" s="65" t="s">
        <v>8487</v>
      </c>
      <c r="D202" s="66">
        <v>50</v>
      </c>
      <c r="E202" s="66">
        <v>0</v>
      </c>
    </row>
    <row r="203" spans="1:5" ht="14.4">
      <c r="A203" s="65" t="s">
        <v>8690</v>
      </c>
      <c r="B203" s="66">
        <v>8033</v>
      </c>
      <c r="C203" s="65" t="s">
        <v>8691</v>
      </c>
      <c r="D203" s="66">
        <v>0</v>
      </c>
      <c r="E203" s="66">
        <v>0</v>
      </c>
    </row>
    <row r="204" spans="1:5" ht="14.4">
      <c r="A204" s="65" t="s">
        <v>8692</v>
      </c>
      <c r="B204" s="66">
        <v>940963</v>
      </c>
      <c r="C204" s="65" t="s">
        <v>8487</v>
      </c>
      <c r="D204" s="66">
        <v>49</v>
      </c>
      <c r="E204" s="66">
        <v>0</v>
      </c>
    </row>
    <row r="205" spans="1:5" ht="14.4">
      <c r="A205" s="65" t="s">
        <v>8693</v>
      </c>
      <c r="B205" s="66">
        <v>1114384</v>
      </c>
      <c r="C205" s="65" t="s">
        <v>8487</v>
      </c>
      <c r="D205" s="66">
        <v>50</v>
      </c>
      <c r="E205" s="66">
        <v>0</v>
      </c>
    </row>
    <row r="206" spans="1:5" ht="14.4">
      <c r="A206" s="65" t="s">
        <v>8694</v>
      </c>
      <c r="B206" s="66">
        <v>1264516</v>
      </c>
      <c r="C206" s="65" t="s">
        <v>8487</v>
      </c>
      <c r="D206" s="66">
        <v>51</v>
      </c>
      <c r="E206" s="66">
        <v>0</v>
      </c>
    </row>
    <row r="207" spans="1:5" ht="14.4">
      <c r="A207" s="65" t="s">
        <v>8695</v>
      </c>
      <c r="B207" s="66">
        <v>1110928</v>
      </c>
      <c r="C207" s="65" t="s">
        <v>8487</v>
      </c>
      <c r="D207" s="66">
        <v>48</v>
      </c>
      <c r="E207" s="66">
        <v>0</v>
      </c>
    </row>
    <row r="208" spans="1:5" ht="14.4">
      <c r="A208" s="65" t="s">
        <v>8696</v>
      </c>
      <c r="B208" s="66">
        <v>1392548</v>
      </c>
      <c r="C208" s="65" t="s">
        <v>8487</v>
      </c>
      <c r="D208" s="66">
        <v>53</v>
      </c>
      <c r="E208" s="66">
        <v>0</v>
      </c>
    </row>
    <row r="209" spans="1:5" ht="14.4">
      <c r="A209" s="65" t="s">
        <v>8697</v>
      </c>
      <c r="B209" s="66">
        <v>1371994</v>
      </c>
      <c r="C209" s="65" t="s">
        <v>8487</v>
      </c>
      <c r="D209" s="66">
        <v>52</v>
      </c>
      <c r="E209" s="66">
        <v>0</v>
      </c>
    </row>
    <row r="210" spans="1:5" ht="14.4">
      <c r="A210" s="65" t="s">
        <v>8698</v>
      </c>
      <c r="B210" s="66">
        <v>1358577</v>
      </c>
      <c r="C210" s="65" t="s">
        <v>8487</v>
      </c>
      <c r="D210" s="66">
        <v>48</v>
      </c>
      <c r="E210" s="66">
        <v>0</v>
      </c>
    </row>
    <row r="211" spans="1:5" ht="14.4">
      <c r="A211" s="65" t="s">
        <v>8699</v>
      </c>
      <c r="B211" s="66">
        <v>1113676</v>
      </c>
      <c r="C211" s="65" t="s">
        <v>8487</v>
      </c>
      <c r="D211" s="66">
        <v>59</v>
      </c>
      <c r="E211" s="66">
        <v>0</v>
      </c>
    </row>
    <row r="212" spans="1:5" ht="14.4">
      <c r="A212" s="65" t="s">
        <v>8700</v>
      </c>
      <c r="B212" s="66">
        <v>1175506</v>
      </c>
      <c r="C212" s="65" t="s">
        <v>8487</v>
      </c>
      <c r="D212" s="66">
        <v>46</v>
      </c>
      <c r="E212" s="66">
        <v>0</v>
      </c>
    </row>
    <row r="213" spans="1:5" ht="14.4">
      <c r="A213" s="65" t="s">
        <v>8701</v>
      </c>
      <c r="B213" s="66">
        <v>1146485</v>
      </c>
      <c r="C213" s="65" t="s">
        <v>8487</v>
      </c>
      <c r="D213" s="66">
        <v>51</v>
      </c>
      <c r="E213" s="66">
        <v>0</v>
      </c>
    </row>
    <row r="214" spans="1:5" ht="14.4">
      <c r="A214" s="65" t="s">
        <v>8702</v>
      </c>
      <c r="B214" s="66">
        <v>774282</v>
      </c>
      <c r="C214" s="65" t="s">
        <v>8487</v>
      </c>
      <c r="D214" s="66">
        <v>50</v>
      </c>
      <c r="E214" s="66">
        <v>0</v>
      </c>
    </row>
    <row r="215" spans="1:5" ht="14.4">
      <c r="A215" s="65" t="s">
        <v>8703</v>
      </c>
      <c r="B215" s="66">
        <v>1056297</v>
      </c>
      <c r="C215" s="65" t="s">
        <v>8487</v>
      </c>
      <c r="D215" s="66">
        <v>52</v>
      </c>
      <c r="E215" s="66">
        <v>0</v>
      </c>
    </row>
    <row r="216" spans="1:5" ht="14.4">
      <c r="A216" s="65" t="s">
        <v>8704</v>
      </c>
      <c r="B216" s="66">
        <v>879731</v>
      </c>
      <c r="C216" s="65" t="s">
        <v>8487</v>
      </c>
      <c r="D216" s="66">
        <v>86</v>
      </c>
      <c r="E216" s="66">
        <v>0</v>
      </c>
    </row>
    <row r="217" spans="1:5" ht="14.4">
      <c r="A217" s="65" t="s">
        <v>8705</v>
      </c>
      <c r="B217" s="66">
        <v>1014317</v>
      </c>
      <c r="C217" s="65" t="s">
        <v>8487</v>
      </c>
      <c r="D217" s="66">
        <v>0</v>
      </c>
      <c r="E217" s="66">
        <v>0</v>
      </c>
    </row>
    <row r="218" spans="1:5" ht="14.4">
      <c r="A218" s="65" t="s">
        <v>8706</v>
      </c>
      <c r="B218" s="66">
        <v>1286990</v>
      </c>
      <c r="C218" s="65" t="s">
        <v>8487</v>
      </c>
      <c r="D218" s="66">
        <v>0</v>
      </c>
      <c r="E218" s="66">
        <v>0</v>
      </c>
    </row>
    <row r="219" spans="1:5" ht="14.4">
      <c r="A219" s="65" t="s">
        <v>8707</v>
      </c>
      <c r="B219" s="66">
        <v>1436432</v>
      </c>
      <c r="C219" s="65" t="s">
        <v>8487</v>
      </c>
      <c r="D219" s="66">
        <v>50</v>
      </c>
      <c r="E219" s="66">
        <v>0</v>
      </c>
    </row>
    <row r="220" spans="1:5" ht="14.4">
      <c r="A220" s="65" t="s">
        <v>8708</v>
      </c>
      <c r="B220" s="66">
        <v>1020443</v>
      </c>
      <c r="C220" s="65" t="s">
        <v>8487</v>
      </c>
      <c r="D220" s="66">
        <v>51</v>
      </c>
      <c r="E220" s="66">
        <v>0</v>
      </c>
    </row>
    <row r="221" spans="1:5" ht="14.4">
      <c r="A221" s="65" t="s">
        <v>8709</v>
      </c>
      <c r="B221" s="66">
        <v>1011789</v>
      </c>
      <c r="C221" s="65" t="s">
        <v>8487</v>
      </c>
      <c r="D221" s="66">
        <v>50</v>
      </c>
      <c r="E221" s="66">
        <v>0</v>
      </c>
    </row>
    <row r="222" spans="1:5" ht="14.4">
      <c r="A222" s="65" t="s">
        <v>8710</v>
      </c>
      <c r="B222" s="66">
        <v>1117077</v>
      </c>
      <c r="C222" s="65" t="s">
        <v>8487</v>
      </c>
      <c r="D222" s="66">
        <v>53</v>
      </c>
      <c r="E222" s="66">
        <v>0</v>
      </c>
    </row>
    <row r="223" spans="1:5" ht="14.4">
      <c r="A223" s="65" t="s">
        <v>8711</v>
      </c>
      <c r="B223" s="66">
        <v>99999908</v>
      </c>
      <c r="C223" s="65" t="s">
        <v>8712</v>
      </c>
      <c r="D223" s="66">
        <v>0</v>
      </c>
      <c r="E223" s="66">
        <v>0</v>
      </c>
    </row>
    <row r="224" spans="1:5" ht="14.4">
      <c r="A224" s="65" t="s">
        <v>8713</v>
      </c>
      <c r="B224" s="66">
        <v>1381059</v>
      </c>
      <c r="C224" s="65" t="s">
        <v>8487</v>
      </c>
      <c r="D224" s="66">
        <v>50</v>
      </c>
      <c r="E224" s="66">
        <v>0</v>
      </c>
    </row>
    <row r="225" spans="1:5" ht="14.4">
      <c r="A225" s="65" t="s">
        <v>8714</v>
      </c>
      <c r="B225" s="66">
        <v>777750</v>
      </c>
      <c r="C225" s="65" t="s">
        <v>8576</v>
      </c>
      <c r="D225" s="66">
        <v>19</v>
      </c>
      <c r="E225" s="66">
        <v>0</v>
      </c>
    </row>
    <row r="226" spans="1:5" ht="14.4">
      <c r="A226" s="65" t="s">
        <v>8715</v>
      </c>
      <c r="B226" s="66">
        <v>1451704</v>
      </c>
      <c r="C226" s="65" t="s">
        <v>8487</v>
      </c>
      <c r="D226" s="66">
        <v>0</v>
      </c>
      <c r="E226" s="66">
        <v>0</v>
      </c>
    </row>
    <row r="227" spans="1:5" ht="14.4">
      <c r="A227" s="65" t="s">
        <v>8716</v>
      </c>
      <c r="B227" s="66">
        <v>1452622</v>
      </c>
      <c r="C227" s="65" t="s">
        <v>8487</v>
      </c>
      <c r="D227" s="66">
        <v>3</v>
      </c>
      <c r="E227" s="66">
        <v>0</v>
      </c>
    </row>
    <row r="228" spans="1:5" ht="14.4">
      <c r="A228" s="65" t="s">
        <v>8717</v>
      </c>
      <c r="B228" s="66">
        <v>1007493</v>
      </c>
      <c r="C228" s="65" t="s">
        <v>8576</v>
      </c>
      <c r="D228" s="66">
        <v>48</v>
      </c>
      <c r="E228" s="66">
        <v>0</v>
      </c>
    </row>
    <row r="229" spans="1:5" ht="14.4">
      <c r="A229" s="65" t="s">
        <v>8718</v>
      </c>
      <c r="B229" s="66">
        <v>1396098</v>
      </c>
      <c r="C229" s="65" t="s">
        <v>8487</v>
      </c>
      <c r="D229" s="66">
        <v>49</v>
      </c>
      <c r="E229" s="66">
        <v>0</v>
      </c>
    </row>
    <row r="230" spans="1:5" ht="14.4">
      <c r="A230" s="65" t="s">
        <v>8719</v>
      </c>
      <c r="B230" s="66">
        <v>816411</v>
      </c>
      <c r="C230" s="65" t="s">
        <v>8487</v>
      </c>
      <c r="D230" s="66">
        <v>54</v>
      </c>
      <c r="E230" s="66">
        <v>0</v>
      </c>
    </row>
    <row r="231" spans="1:5" ht="14.4">
      <c r="A231" s="65" t="s">
        <v>8720</v>
      </c>
      <c r="B231" s="66">
        <v>1370933</v>
      </c>
      <c r="C231" s="65" t="s">
        <v>8487</v>
      </c>
      <c r="D231" s="66">
        <v>31</v>
      </c>
      <c r="E231" s="66">
        <v>0</v>
      </c>
    </row>
    <row r="232" spans="1:5" ht="14.4">
      <c r="A232" s="65" t="s">
        <v>8721</v>
      </c>
      <c r="B232" s="66">
        <v>1120888</v>
      </c>
      <c r="C232" s="65" t="s">
        <v>8487</v>
      </c>
      <c r="D232" s="66">
        <v>50</v>
      </c>
      <c r="E232" s="66">
        <v>0</v>
      </c>
    </row>
    <row r="233" spans="1:5" ht="14.4">
      <c r="A233" s="65" t="s">
        <v>8722</v>
      </c>
      <c r="B233" s="66">
        <v>1178168</v>
      </c>
      <c r="C233" s="65" t="s">
        <v>8487</v>
      </c>
      <c r="D233" s="66">
        <v>50</v>
      </c>
      <c r="E233" s="66">
        <v>0</v>
      </c>
    </row>
    <row r="234" spans="1:5" ht="14.4">
      <c r="A234" s="65" t="s">
        <v>8723</v>
      </c>
      <c r="B234" s="66">
        <v>1452644</v>
      </c>
      <c r="C234" s="65" t="s">
        <v>8487</v>
      </c>
      <c r="D234" s="66">
        <v>17</v>
      </c>
      <c r="E234" s="66">
        <v>0</v>
      </c>
    </row>
    <row r="235" spans="1:5" ht="14.4">
      <c r="A235" s="65" t="s">
        <v>8724</v>
      </c>
      <c r="B235" s="66">
        <v>1455530</v>
      </c>
      <c r="C235" s="65" t="s">
        <v>8487</v>
      </c>
      <c r="D235" s="66">
        <v>50</v>
      </c>
      <c r="E235" s="66">
        <v>0</v>
      </c>
    </row>
    <row r="236" spans="1:5" ht="14.4">
      <c r="A236" s="65" t="s">
        <v>8725</v>
      </c>
      <c r="B236" s="66">
        <v>1297612</v>
      </c>
      <c r="C236" s="65" t="s">
        <v>8576</v>
      </c>
      <c r="D236" s="66">
        <v>50</v>
      </c>
      <c r="E236" s="66">
        <v>0</v>
      </c>
    </row>
    <row r="237" spans="1:5" ht="14.4">
      <c r="A237" s="65" t="s">
        <v>8726</v>
      </c>
      <c r="B237" s="66">
        <v>1438212</v>
      </c>
      <c r="C237" s="65" t="s">
        <v>8487</v>
      </c>
      <c r="D237" s="66">
        <v>4</v>
      </c>
      <c r="E237" s="66">
        <v>0</v>
      </c>
    </row>
    <row r="238" spans="1:5" ht="14.4">
      <c r="A238" s="65" t="s">
        <v>8727</v>
      </c>
      <c r="B238" s="66">
        <v>1353432</v>
      </c>
      <c r="C238" s="65" t="s">
        <v>8487</v>
      </c>
      <c r="D238" s="66">
        <v>49</v>
      </c>
      <c r="E238" s="66">
        <v>0</v>
      </c>
    </row>
    <row r="239" spans="1:5" ht="14.4">
      <c r="A239" s="65" t="s">
        <v>8728</v>
      </c>
      <c r="B239" s="66">
        <v>774095</v>
      </c>
      <c r="C239" s="65" t="s">
        <v>8487</v>
      </c>
      <c r="D239" s="66">
        <v>0</v>
      </c>
      <c r="E239" s="66">
        <v>0</v>
      </c>
    </row>
    <row r="240" spans="1:5" ht="14.4">
      <c r="A240" s="65" t="s">
        <v>8729</v>
      </c>
      <c r="B240" s="66">
        <v>1145627</v>
      </c>
      <c r="C240" s="65" t="s">
        <v>8487</v>
      </c>
      <c r="D240" s="66">
        <v>49</v>
      </c>
      <c r="E240" s="66">
        <v>0</v>
      </c>
    </row>
    <row r="241" spans="1:5" ht="14.4">
      <c r="A241" s="65" t="s">
        <v>8730</v>
      </c>
      <c r="B241" s="66">
        <v>1376746</v>
      </c>
      <c r="C241" s="65" t="s">
        <v>8487</v>
      </c>
      <c r="D241" s="66">
        <v>51</v>
      </c>
      <c r="E241" s="66">
        <v>0</v>
      </c>
    </row>
    <row r="242" spans="1:5" ht="14.4">
      <c r="A242" s="65" t="s">
        <v>8731</v>
      </c>
      <c r="B242" s="66">
        <v>1091946</v>
      </c>
      <c r="C242" s="65" t="s">
        <v>8487</v>
      </c>
      <c r="D242" s="66">
        <v>50</v>
      </c>
      <c r="E242" s="66">
        <v>0</v>
      </c>
    </row>
    <row r="243" spans="1:5" ht="14.4">
      <c r="A243" s="65" t="s">
        <v>8732</v>
      </c>
      <c r="B243" s="66">
        <v>1426522</v>
      </c>
      <c r="C243" s="65" t="s">
        <v>8487</v>
      </c>
      <c r="D243" s="66">
        <v>3</v>
      </c>
      <c r="E243" s="66">
        <v>0</v>
      </c>
    </row>
    <row r="244" spans="1:5" ht="14.4">
      <c r="A244" s="65" t="s">
        <v>8733</v>
      </c>
      <c r="B244" s="66">
        <v>774362</v>
      </c>
      <c r="C244" s="65" t="s">
        <v>8487</v>
      </c>
      <c r="D244" s="66">
        <v>51</v>
      </c>
      <c r="E244" s="66">
        <v>0</v>
      </c>
    </row>
    <row r="245" spans="1:5" ht="14.4">
      <c r="A245" s="65" t="s">
        <v>8734</v>
      </c>
      <c r="B245" s="66">
        <v>1316615</v>
      </c>
      <c r="C245" s="65" t="s">
        <v>8487</v>
      </c>
      <c r="D245" s="66">
        <v>57</v>
      </c>
      <c r="E245" s="66">
        <v>0</v>
      </c>
    </row>
    <row r="246" spans="1:5" ht="14.4">
      <c r="A246" s="65" t="s">
        <v>8735</v>
      </c>
      <c r="B246" s="66">
        <v>1136903</v>
      </c>
      <c r="C246" s="65" t="s">
        <v>8487</v>
      </c>
      <c r="D246" s="66">
        <v>50</v>
      </c>
      <c r="E246" s="66">
        <v>0</v>
      </c>
    </row>
    <row r="247" spans="1:5" ht="14.4">
      <c r="A247" s="65" t="s">
        <v>8736</v>
      </c>
      <c r="B247" s="66">
        <v>99999941</v>
      </c>
      <c r="C247" s="65" t="s">
        <v>8712</v>
      </c>
      <c r="D247" s="66">
        <v>0</v>
      </c>
      <c r="E247" s="66">
        <v>0</v>
      </c>
    </row>
    <row r="248" spans="1:5" ht="14.4">
      <c r="A248" s="65" t="s">
        <v>8737</v>
      </c>
      <c r="B248" s="66">
        <v>923525</v>
      </c>
      <c r="C248" s="65" t="s">
        <v>8487</v>
      </c>
      <c r="D248" s="66">
        <v>51</v>
      </c>
      <c r="E248" s="66">
        <v>0</v>
      </c>
    </row>
    <row r="249" spans="1:5" ht="14.4">
      <c r="A249" s="65" t="s">
        <v>8738</v>
      </c>
      <c r="B249" s="66">
        <v>774086</v>
      </c>
      <c r="C249" s="65" t="s">
        <v>8487</v>
      </c>
      <c r="D249" s="66">
        <v>49</v>
      </c>
      <c r="E249" s="66">
        <v>0</v>
      </c>
    </row>
    <row r="250" spans="1:5" ht="14.4">
      <c r="A250" s="65" t="s">
        <v>8739</v>
      </c>
      <c r="B250" s="66">
        <v>1286990</v>
      </c>
      <c r="C250" s="65" t="s">
        <v>8487</v>
      </c>
      <c r="D250" s="66">
        <v>0</v>
      </c>
      <c r="E250" s="66">
        <v>0</v>
      </c>
    </row>
    <row r="251" spans="1:5" ht="14.4">
      <c r="A251" s="65" t="s">
        <v>8740</v>
      </c>
      <c r="B251" s="66">
        <v>1387565</v>
      </c>
      <c r="C251" s="65" t="s">
        <v>8487</v>
      </c>
      <c r="D251" s="66">
        <v>48</v>
      </c>
      <c r="E251" s="66">
        <v>0</v>
      </c>
    </row>
    <row r="252" spans="1:5" ht="14.4">
      <c r="A252" s="65" t="s">
        <v>8741</v>
      </c>
      <c r="B252" s="66">
        <v>1264420</v>
      </c>
      <c r="C252" s="65" t="s">
        <v>8487</v>
      </c>
      <c r="D252" s="66">
        <v>14</v>
      </c>
      <c r="E252" s="66">
        <v>0</v>
      </c>
    </row>
    <row r="253" spans="1:5" ht="14.4">
      <c r="A253" s="65" t="s">
        <v>8742</v>
      </c>
      <c r="B253" s="66">
        <v>1295391</v>
      </c>
      <c r="C253" s="65" t="s">
        <v>8487</v>
      </c>
      <c r="D253" s="66">
        <v>52</v>
      </c>
      <c r="E253" s="66">
        <v>0</v>
      </c>
    </row>
    <row r="254" spans="1:5" ht="14.4">
      <c r="A254" s="65" t="s">
        <v>8743</v>
      </c>
      <c r="B254" s="66">
        <v>1336283</v>
      </c>
      <c r="C254" s="65" t="s">
        <v>8487</v>
      </c>
      <c r="D254" s="66">
        <v>50</v>
      </c>
      <c r="E254" s="66">
        <v>0</v>
      </c>
    </row>
    <row r="255" spans="1:5" ht="14.4">
      <c r="A255" s="65" t="s">
        <v>8744</v>
      </c>
      <c r="B255" s="66">
        <v>1354114</v>
      </c>
      <c r="C255" s="65" t="s">
        <v>8487</v>
      </c>
      <c r="D255" s="66">
        <v>54</v>
      </c>
      <c r="E255" s="66">
        <v>0</v>
      </c>
    </row>
    <row r="256" spans="1:5" ht="14.4">
      <c r="A256" s="65" t="s">
        <v>8745</v>
      </c>
      <c r="B256" s="66">
        <v>1438692</v>
      </c>
      <c r="C256" s="65" t="s">
        <v>8487</v>
      </c>
      <c r="D256" s="66">
        <v>6</v>
      </c>
      <c r="E256" s="66">
        <v>0</v>
      </c>
    </row>
    <row r="257" spans="1:5" ht="14.4">
      <c r="A257" s="65" t="s">
        <v>8746</v>
      </c>
      <c r="B257" s="66">
        <v>1056282</v>
      </c>
      <c r="C257" s="65" t="s">
        <v>8487</v>
      </c>
      <c r="D257" s="66">
        <v>51</v>
      </c>
      <c r="E257" s="66">
        <v>0</v>
      </c>
    </row>
    <row r="258" spans="1:5" ht="14.4">
      <c r="A258" s="65" t="s">
        <v>8747</v>
      </c>
      <c r="B258" s="66">
        <v>1346632</v>
      </c>
      <c r="C258" s="65" t="s">
        <v>8487</v>
      </c>
      <c r="D258" s="66">
        <v>51</v>
      </c>
      <c r="E258" s="66">
        <v>0</v>
      </c>
    </row>
    <row r="259" spans="1:5" ht="14.4">
      <c r="A259" s="65" t="s">
        <v>8748</v>
      </c>
      <c r="B259" s="66">
        <v>777744</v>
      </c>
      <c r="C259" s="65" t="s">
        <v>8487</v>
      </c>
      <c r="D259" s="66">
        <v>50</v>
      </c>
      <c r="E259" s="66">
        <v>0</v>
      </c>
    </row>
    <row r="260" spans="1:5" ht="14.4">
      <c r="A260" s="65" t="s">
        <v>8749</v>
      </c>
      <c r="B260" s="66">
        <v>1300193</v>
      </c>
      <c r="C260" s="65" t="s">
        <v>8487</v>
      </c>
      <c r="D260" s="66">
        <v>46</v>
      </c>
      <c r="E260" s="66">
        <v>0</v>
      </c>
    </row>
    <row r="261" spans="1:5" ht="14.4">
      <c r="A261" s="65" t="s">
        <v>8750</v>
      </c>
      <c r="B261" s="66">
        <v>1416992</v>
      </c>
      <c r="C261" s="65" t="s">
        <v>8487</v>
      </c>
      <c r="D261" s="66">
        <v>50</v>
      </c>
      <c r="E261" s="66">
        <v>0</v>
      </c>
    </row>
    <row r="262" spans="1:5" ht="14.4">
      <c r="A262" s="65" t="s">
        <v>8751</v>
      </c>
      <c r="B262" s="66">
        <v>1311329</v>
      </c>
      <c r="C262" s="65" t="s">
        <v>8487</v>
      </c>
      <c r="D262" s="66">
        <v>53</v>
      </c>
      <c r="E262" s="66">
        <v>0</v>
      </c>
    </row>
    <row r="263" spans="1:5" ht="14.4">
      <c r="A263" s="65" t="s">
        <v>8752</v>
      </c>
      <c r="B263" s="66">
        <v>934319</v>
      </c>
      <c r="C263" s="65" t="s">
        <v>8487</v>
      </c>
      <c r="D263" s="66">
        <v>16</v>
      </c>
      <c r="E263" s="66">
        <v>0</v>
      </c>
    </row>
    <row r="264" spans="1:5" ht="14.4">
      <c r="A264" s="65" t="s">
        <v>8753</v>
      </c>
      <c r="B264" s="66">
        <v>934315</v>
      </c>
      <c r="C264" s="65" t="s">
        <v>8487</v>
      </c>
      <c r="D264" s="66">
        <v>52</v>
      </c>
      <c r="E264" s="66">
        <v>0</v>
      </c>
    </row>
    <row r="265" spans="1:5" ht="14.4">
      <c r="A265" s="65" t="s">
        <v>8754</v>
      </c>
      <c r="B265" s="66">
        <v>1033297</v>
      </c>
      <c r="C265" s="65" t="s">
        <v>8487</v>
      </c>
      <c r="D265" s="66">
        <v>25</v>
      </c>
      <c r="E265" s="66">
        <v>0</v>
      </c>
    </row>
    <row r="266" spans="1:5" ht="14.4">
      <c r="A266" s="65" t="s">
        <v>8755</v>
      </c>
      <c r="B266" s="66">
        <v>1019676</v>
      </c>
      <c r="C266" s="65" t="s">
        <v>8487</v>
      </c>
      <c r="D266" s="66">
        <v>55</v>
      </c>
      <c r="E266" s="66">
        <v>0</v>
      </c>
    </row>
    <row r="267" spans="1:5" ht="14.4">
      <c r="A267" s="65" t="s">
        <v>8756</v>
      </c>
      <c r="B267" s="66">
        <v>1318931</v>
      </c>
      <c r="C267" s="65" t="s">
        <v>8487</v>
      </c>
      <c r="D267" s="66">
        <v>22</v>
      </c>
      <c r="E267" s="66">
        <v>0</v>
      </c>
    </row>
    <row r="268" spans="1:5" ht="14.4">
      <c r="A268" s="65" t="s">
        <v>8757</v>
      </c>
      <c r="B268" s="66">
        <v>1398130</v>
      </c>
      <c r="C268" s="65" t="s">
        <v>8487</v>
      </c>
      <c r="D268" s="66">
        <v>28</v>
      </c>
      <c r="E268" s="66">
        <v>0</v>
      </c>
    </row>
    <row r="269" spans="1:5" ht="14.4">
      <c r="A269" s="65" t="s">
        <v>8758</v>
      </c>
      <c r="B269" s="66">
        <v>774212</v>
      </c>
      <c r="C269" s="65" t="s">
        <v>8487</v>
      </c>
      <c r="D269" s="66">
        <v>53</v>
      </c>
      <c r="E269" s="66">
        <v>0</v>
      </c>
    </row>
    <row r="270" spans="1:5" ht="14.4">
      <c r="A270" s="65" t="s">
        <v>8759</v>
      </c>
      <c r="B270" s="66">
        <v>774380</v>
      </c>
      <c r="C270" s="65" t="s">
        <v>8487</v>
      </c>
      <c r="D270" s="66">
        <v>49</v>
      </c>
      <c r="E270" s="66">
        <v>0</v>
      </c>
    </row>
    <row r="271" spans="1:5" ht="14.4">
      <c r="A271" s="65" t="s">
        <v>8760</v>
      </c>
      <c r="B271" s="66">
        <v>1051564</v>
      </c>
      <c r="C271" s="65" t="s">
        <v>8487</v>
      </c>
      <c r="D271" s="66">
        <v>47</v>
      </c>
      <c r="E271" s="66">
        <v>0</v>
      </c>
    </row>
    <row r="272" spans="1:5" ht="14.4">
      <c r="A272" s="65" t="s">
        <v>8761</v>
      </c>
      <c r="B272" s="66">
        <v>919443</v>
      </c>
      <c r="C272" s="65" t="s">
        <v>8487</v>
      </c>
      <c r="D272" s="66">
        <v>49</v>
      </c>
      <c r="E272" s="66">
        <v>0</v>
      </c>
    </row>
    <row r="273" spans="1:5" ht="14.4">
      <c r="A273" s="65" t="s">
        <v>8762</v>
      </c>
      <c r="B273" s="66">
        <v>1366786</v>
      </c>
      <c r="C273" s="65" t="s">
        <v>8487</v>
      </c>
      <c r="D273" s="66">
        <v>31</v>
      </c>
      <c r="E273" s="66">
        <v>0</v>
      </c>
    </row>
    <row r="274" spans="1:5" ht="14.4">
      <c r="A274" s="65" t="s">
        <v>8763</v>
      </c>
      <c r="B274" s="66">
        <v>1255353</v>
      </c>
      <c r="C274" s="65" t="s">
        <v>8487</v>
      </c>
      <c r="D274" s="66">
        <v>47</v>
      </c>
      <c r="E274" s="66">
        <v>0</v>
      </c>
    </row>
    <row r="275" spans="1:5" ht="14.4">
      <c r="A275" s="65" t="s">
        <v>8764</v>
      </c>
      <c r="B275" s="66">
        <v>1107041</v>
      </c>
      <c r="C275" s="65" t="s">
        <v>8487</v>
      </c>
      <c r="D275" s="66">
        <v>28</v>
      </c>
      <c r="E275" s="66">
        <v>0</v>
      </c>
    </row>
    <row r="276" spans="1:5" ht="14.4">
      <c r="A276" s="65" t="s">
        <v>8765</v>
      </c>
      <c r="B276" s="66">
        <v>1071090</v>
      </c>
      <c r="C276" s="65" t="s">
        <v>8487</v>
      </c>
      <c r="D276" s="66">
        <v>0</v>
      </c>
      <c r="E276" s="66">
        <v>0</v>
      </c>
    </row>
    <row r="277" spans="1:5" ht="14.4">
      <c r="A277" s="65" t="s">
        <v>8766</v>
      </c>
      <c r="B277" s="66">
        <v>1412389</v>
      </c>
      <c r="C277" s="65" t="s">
        <v>8487</v>
      </c>
      <c r="D277" s="66">
        <v>49</v>
      </c>
      <c r="E277" s="66">
        <v>0</v>
      </c>
    </row>
    <row r="278" spans="1:5" ht="14.4">
      <c r="A278" s="65" t="s">
        <v>8767</v>
      </c>
      <c r="B278" s="66">
        <v>1193711</v>
      </c>
      <c r="C278" s="65" t="s">
        <v>8487</v>
      </c>
      <c r="D278" s="66">
        <v>38</v>
      </c>
      <c r="E278" s="66">
        <v>0</v>
      </c>
    </row>
    <row r="279" spans="1:5" ht="14.4">
      <c r="A279" s="65" t="s">
        <v>8768</v>
      </c>
      <c r="B279" s="66">
        <v>1434983</v>
      </c>
      <c r="C279" s="65" t="s">
        <v>8487</v>
      </c>
      <c r="D279" s="66">
        <v>43</v>
      </c>
      <c r="E279" s="66">
        <v>0</v>
      </c>
    </row>
    <row r="280" spans="1:5" ht="14.4">
      <c r="A280" s="65" t="s">
        <v>8769</v>
      </c>
      <c r="B280" s="66">
        <v>1138509</v>
      </c>
      <c r="C280" s="65" t="s">
        <v>8487</v>
      </c>
      <c r="D280" s="66">
        <v>47</v>
      </c>
      <c r="E280" s="66">
        <v>0</v>
      </c>
    </row>
    <row r="281" spans="1:5" ht="14.4">
      <c r="A281" s="65" t="s">
        <v>8770</v>
      </c>
      <c r="B281" s="66">
        <v>1056297</v>
      </c>
      <c r="C281" s="65" t="s">
        <v>8487</v>
      </c>
      <c r="D281" s="66">
        <v>49</v>
      </c>
      <c r="E281" s="66">
        <v>0</v>
      </c>
    </row>
    <row r="282" spans="1:5" ht="14.4">
      <c r="A282" s="65" t="s">
        <v>8771</v>
      </c>
      <c r="B282" s="66">
        <v>1025249</v>
      </c>
      <c r="C282" s="65" t="s">
        <v>8487</v>
      </c>
      <c r="D282" s="66">
        <v>49</v>
      </c>
      <c r="E282" s="66">
        <v>0</v>
      </c>
    </row>
    <row r="283" spans="1:5" ht="14.4">
      <c r="A283" s="65" t="s">
        <v>8772</v>
      </c>
      <c r="B283" s="66">
        <v>879334</v>
      </c>
      <c r="C283" s="65" t="s">
        <v>8487</v>
      </c>
      <c r="D283" s="66">
        <v>49</v>
      </c>
      <c r="E283" s="66">
        <v>0</v>
      </c>
    </row>
    <row r="284" spans="1:5" ht="14.4">
      <c r="A284" s="65" t="s">
        <v>8773</v>
      </c>
      <c r="B284" s="66">
        <v>774502</v>
      </c>
      <c r="C284" s="65" t="s">
        <v>8487</v>
      </c>
      <c r="D284" s="66">
        <v>50</v>
      </c>
      <c r="E284" s="66">
        <v>0</v>
      </c>
    </row>
    <row r="285" spans="1:5" ht="14.4">
      <c r="A285" s="65" t="s">
        <v>8774</v>
      </c>
      <c r="B285" s="66">
        <v>1324928</v>
      </c>
      <c r="C285" s="65" t="s">
        <v>8487</v>
      </c>
      <c r="D285" s="66">
        <v>51</v>
      </c>
      <c r="E285" s="66">
        <v>0</v>
      </c>
    </row>
    <row r="286" spans="1:5" ht="14.4">
      <c r="A286" s="65" t="s">
        <v>8775</v>
      </c>
      <c r="B286" s="66">
        <v>1019522</v>
      </c>
      <c r="C286" s="65" t="s">
        <v>8487</v>
      </c>
      <c r="D286" s="66">
        <v>50</v>
      </c>
      <c r="E286" s="66">
        <v>0</v>
      </c>
    </row>
    <row r="287" spans="1:5" ht="14.4">
      <c r="A287" s="65" t="s">
        <v>8776</v>
      </c>
      <c r="B287" s="66">
        <v>1216995</v>
      </c>
      <c r="C287" s="65" t="s">
        <v>8487</v>
      </c>
      <c r="D287" s="66">
        <v>38</v>
      </c>
      <c r="E287" s="66">
        <v>0</v>
      </c>
    </row>
    <row r="288" spans="1:5" ht="14.4">
      <c r="A288" s="65" t="s">
        <v>8777</v>
      </c>
      <c r="B288" s="66">
        <v>1046556</v>
      </c>
      <c r="C288" s="65" t="s">
        <v>8487</v>
      </c>
      <c r="D288" s="66">
        <v>17</v>
      </c>
      <c r="E288" s="66">
        <v>0</v>
      </c>
    </row>
    <row r="289" spans="1:5" ht="14.4">
      <c r="A289" s="65" t="s">
        <v>8778</v>
      </c>
      <c r="B289" s="66">
        <v>774357</v>
      </c>
      <c r="C289" s="65" t="s">
        <v>8487</v>
      </c>
      <c r="D289" s="66">
        <v>0</v>
      </c>
      <c r="E289" s="66">
        <v>0</v>
      </c>
    </row>
    <row r="290" spans="1:5" ht="14.4">
      <c r="A290" s="65" t="s">
        <v>8779</v>
      </c>
      <c r="B290" s="66">
        <v>967216</v>
      </c>
      <c r="C290" s="65" t="s">
        <v>8487</v>
      </c>
      <c r="D290" s="66">
        <v>50</v>
      </c>
      <c r="E290" s="66">
        <v>0</v>
      </c>
    </row>
    <row r="291" spans="1:5" ht="14.4">
      <c r="A291" s="65" t="s">
        <v>8780</v>
      </c>
      <c r="B291" s="66">
        <v>1085246</v>
      </c>
      <c r="C291" s="65" t="s">
        <v>8487</v>
      </c>
      <c r="D291" s="66">
        <v>51</v>
      </c>
      <c r="E291" s="66">
        <v>0</v>
      </c>
    </row>
    <row r="292" spans="1:5" ht="14.4">
      <c r="A292" s="65" t="s">
        <v>8781</v>
      </c>
      <c r="B292" s="66">
        <v>1011125</v>
      </c>
      <c r="C292" s="65" t="s">
        <v>8487</v>
      </c>
      <c r="D292" s="66">
        <v>47</v>
      </c>
      <c r="E292" s="66">
        <v>0</v>
      </c>
    </row>
    <row r="293" spans="1:5" ht="14.4">
      <c r="A293" s="65" t="s">
        <v>8782</v>
      </c>
      <c r="B293" s="66">
        <v>1318123</v>
      </c>
      <c r="C293" s="65" t="s">
        <v>8487</v>
      </c>
      <c r="D293" s="66">
        <v>50</v>
      </c>
      <c r="E293" s="66">
        <v>0</v>
      </c>
    </row>
    <row r="294" spans="1:5" ht="14.4">
      <c r="A294" s="65" t="s">
        <v>8783</v>
      </c>
      <c r="B294" s="66">
        <v>943644</v>
      </c>
      <c r="C294" s="65" t="s">
        <v>8487</v>
      </c>
      <c r="D294" s="66">
        <v>51</v>
      </c>
      <c r="E294" s="66">
        <v>0</v>
      </c>
    </row>
    <row r="295" spans="1:5" ht="14.4">
      <c r="A295" s="65" t="s">
        <v>8784</v>
      </c>
      <c r="B295" s="66">
        <v>953925</v>
      </c>
      <c r="C295" s="65" t="s">
        <v>8487</v>
      </c>
      <c r="D295" s="66">
        <v>47</v>
      </c>
      <c r="E295" s="66">
        <v>0</v>
      </c>
    </row>
    <row r="296" spans="1:5" ht="14.4">
      <c r="A296" s="65" t="s">
        <v>8785</v>
      </c>
      <c r="B296" s="66">
        <v>1412351</v>
      </c>
      <c r="C296" s="65" t="s">
        <v>8487</v>
      </c>
      <c r="D296" s="66">
        <v>48</v>
      </c>
      <c r="E296" s="66">
        <v>0</v>
      </c>
    </row>
    <row r="297" spans="1:5" ht="14.4">
      <c r="A297" s="65" t="s">
        <v>8786</v>
      </c>
      <c r="B297" s="66">
        <v>1351240</v>
      </c>
      <c r="C297" s="65" t="s">
        <v>8487</v>
      </c>
      <c r="D297" s="66">
        <v>48</v>
      </c>
      <c r="E297" s="66">
        <v>0</v>
      </c>
    </row>
    <row r="298" spans="1:5" ht="14.4">
      <c r="A298" s="65" t="s">
        <v>8787</v>
      </c>
      <c r="B298" s="66">
        <v>1326580</v>
      </c>
      <c r="C298" s="65" t="s">
        <v>8487</v>
      </c>
      <c r="D298" s="66">
        <v>47</v>
      </c>
      <c r="E298" s="66">
        <v>0</v>
      </c>
    </row>
    <row r="299" spans="1:5" ht="14.4">
      <c r="A299" s="65" t="s">
        <v>8788</v>
      </c>
      <c r="B299" s="66">
        <v>1044298</v>
      </c>
      <c r="C299" s="65" t="s">
        <v>8487</v>
      </c>
      <c r="D299" s="66">
        <v>51</v>
      </c>
      <c r="E299" s="66">
        <v>0</v>
      </c>
    </row>
    <row r="300" spans="1:5" ht="14.4">
      <c r="A300" s="65" t="s">
        <v>8789</v>
      </c>
      <c r="B300" s="66">
        <v>930705</v>
      </c>
      <c r="C300" s="65" t="s">
        <v>8487</v>
      </c>
      <c r="D300" s="66">
        <v>54</v>
      </c>
      <c r="E300" s="66">
        <v>0</v>
      </c>
    </row>
    <row r="301" spans="1:5" ht="14.4">
      <c r="A301" s="65" t="s">
        <v>8790</v>
      </c>
      <c r="B301" s="66">
        <v>1198026</v>
      </c>
      <c r="C301" s="65" t="s">
        <v>8487</v>
      </c>
      <c r="D301" s="66">
        <v>62</v>
      </c>
      <c r="E301" s="66">
        <v>0</v>
      </c>
    </row>
    <row r="302" spans="1:5" ht="14.4">
      <c r="A302" s="65" t="s">
        <v>8791</v>
      </c>
      <c r="B302" s="66">
        <v>1018527</v>
      </c>
      <c r="C302" s="65" t="s">
        <v>8487</v>
      </c>
      <c r="D302" s="66">
        <v>51</v>
      </c>
      <c r="E302" s="66">
        <v>0</v>
      </c>
    </row>
    <row r="303" spans="1:5" ht="14.4">
      <c r="A303" s="65" t="s">
        <v>8792</v>
      </c>
      <c r="B303" s="66">
        <v>1014575</v>
      </c>
      <c r="C303" s="65" t="s">
        <v>8487</v>
      </c>
      <c r="D303" s="66">
        <v>29</v>
      </c>
      <c r="E303" s="66">
        <v>0</v>
      </c>
    </row>
    <row r="304" spans="1:5" ht="14.4">
      <c r="A304" s="65" t="s">
        <v>8793</v>
      </c>
      <c r="B304" s="66">
        <v>1108849</v>
      </c>
      <c r="C304" s="65" t="s">
        <v>8487</v>
      </c>
      <c r="D304" s="66">
        <v>29</v>
      </c>
      <c r="E304" s="66">
        <v>0</v>
      </c>
    </row>
    <row r="305" spans="1:5" ht="14.4">
      <c r="A305" s="65" t="s">
        <v>8794</v>
      </c>
      <c r="B305" s="66">
        <v>1071090</v>
      </c>
      <c r="C305" s="65" t="s">
        <v>8487</v>
      </c>
      <c r="D305" s="66">
        <v>50</v>
      </c>
      <c r="E305" s="66">
        <v>0</v>
      </c>
    </row>
    <row r="306" spans="1:5" ht="14.4">
      <c r="A306" s="65" t="s">
        <v>8795</v>
      </c>
      <c r="B306" s="66">
        <v>774136</v>
      </c>
      <c r="C306" s="65" t="s">
        <v>8487</v>
      </c>
      <c r="D306" s="66">
        <v>55</v>
      </c>
      <c r="E306" s="66">
        <v>0</v>
      </c>
    </row>
    <row r="307" spans="1:5" ht="14.4">
      <c r="A307" s="65" t="s">
        <v>8796</v>
      </c>
      <c r="B307" s="66">
        <v>1327885</v>
      </c>
      <c r="C307" s="65" t="s">
        <v>8487</v>
      </c>
      <c r="D307" s="66">
        <v>49</v>
      </c>
      <c r="E307" s="66">
        <v>0</v>
      </c>
    </row>
    <row r="308" spans="1:5" ht="14.4">
      <c r="A308" s="65" t="s">
        <v>8797</v>
      </c>
      <c r="B308" s="66">
        <v>1118479</v>
      </c>
      <c r="C308" s="65" t="s">
        <v>8487</v>
      </c>
      <c r="D308" s="66">
        <v>51</v>
      </c>
      <c r="E308" s="66">
        <v>0</v>
      </c>
    </row>
    <row r="309" spans="1:5" ht="14.4">
      <c r="A309" s="65" t="s">
        <v>8798</v>
      </c>
      <c r="B309" s="66">
        <v>99999952</v>
      </c>
      <c r="C309" s="65" t="s">
        <v>8712</v>
      </c>
      <c r="D309" s="66">
        <v>0</v>
      </c>
      <c r="E309" s="66">
        <v>0</v>
      </c>
    </row>
    <row r="310" spans="1:5" ht="14.4">
      <c r="A310" s="65" t="s">
        <v>8799</v>
      </c>
      <c r="B310" s="66">
        <v>1378881</v>
      </c>
      <c r="C310" s="65" t="s">
        <v>8487</v>
      </c>
      <c r="D310" s="66">
        <v>51</v>
      </c>
      <c r="E310" s="66">
        <v>0</v>
      </c>
    </row>
    <row r="311" spans="1:5" ht="14.4">
      <c r="A311" s="65" t="s">
        <v>8800</v>
      </c>
      <c r="B311" s="66">
        <v>1365206</v>
      </c>
      <c r="C311" s="65" t="s">
        <v>8487</v>
      </c>
      <c r="D311" s="66">
        <v>41</v>
      </c>
      <c r="E311" s="66">
        <v>0</v>
      </c>
    </row>
    <row r="312" spans="1:5" ht="14.4">
      <c r="A312" s="65" t="s">
        <v>8801</v>
      </c>
      <c r="B312" s="66">
        <v>1054528</v>
      </c>
      <c r="C312" s="65" t="s">
        <v>8487</v>
      </c>
      <c r="D312" s="66">
        <v>49</v>
      </c>
      <c r="E312" s="66">
        <v>0</v>
      </c>
    </row>
    <row r="313" spans="1:5" ht="14.4">
      <c r="A313" s="65" t="s">
        <v>8802</v>
      </c>
      <c r="B313" s="66">
        <v>1361592</v>
      </c>
      <c r="C313" s="65" t="s">
        <v>8487</v>
      </c>
      <c r="D313" s="66">
        <v>54</v>
      </c>
      <c r="E313" s="66">
        <v>0</v>
      </c>
    </row>
    <row r="314" spans="1:5" ht="14.4">
      <c r="A314" s="65" t="s">
        <v>8803</v>
      </c>
      <c r="B314" s="66">
        <v>903404</v>
      </c>
      <c r="C314" s="65" t="s">
        <v>8487</v>
      </c>
      <c r="D314" s="66">
        <v>47</v>
      </c>
      <c r="E314" s="66">
        <v>0</v>
      </c>
    </row>
    <row r="315" spans="1:5" ht="14.4">
      <c r="A315" s="65" t="s">
        <v>8804</v>
      </c>
      <c r="B315" s="66">
        <v>1120596</v>
      </c>
      <c r="C315" s="65" t="s">
        <v>8487</v>
      </c>
      <c r="D315" s="66">
        <v>49</v>
      </c>
      <c r="E315" s="66">
        <v>0</v>
      </c>
    </row>
    <row r="316" spans="1:5" ht="14.4">
      <c r="A316" s="65" t="s">
        <v>8805</v>
      </c>
      <c r="B316" s="66">
        <v>774211</v>
      </c>
      <c r="C316" s="65" t="s">
        <v>8487</v>
      </c>
      <c r="D316" s="66">
        <v>51</v>
      </c>
      <c r="E316" s="66">
        <v>0</v>
      </c>
    </row>
    <row r="317" spans="1:5" ht="14.4">
      <c r="A317" s="65" t="s">
        <v>8806</v>
      </c>
      <c r="B317" s="66">
        <v>1344048</v>
      </c>
      <c r="C317" s="65" t="s">
        <v>8487</v>
      </c>
      <c r="D317" s="66">
        <v>50</v>
      </c>
      <c r="E317" s="66">
        <v>0</v>
      </c>
    </row>
    <row r="318" spans="1:5" ht="14.4">
      <c r="A318" s="65" t="s">
        <v>8807</v>
      </c>
      <c r="B318" s="66">
        <v>1402209</v>
      </c>
      <c r="C318" s="65" t="s">
        <v>8487</v>
      </c>
      <c r="D318" s="66">
        <v>43</v>
      </c>
      <c r="E318" s="66">
        <v>0</v>
      </c>
    </row>
    <row r="319" spans="1:5" ht="14.4">
      <c r="A319" s="65" t="s">
        <v>8808</v>
      </c>
      <c r="B319" s="66">
        <v>1040831</v>
      </c>
      <c r="C319" s="65" t="s">
        <v>8487</v>
      </c>
      <c r="D319" s="66">
        <v>50</v>
      </c>
      <c r="E319" s="66">
        <v>0</v>
      </c>
    </row>
    <row r="320" spans="1:5" ht="14.4">
      <c r="A320" s="65" t="s">
        <v>8809</v>
      </c>
      <c r="B320" s="66">
        <v>99999923</v>
      </c>
      <c r="C320" s="65" t="s">
        <v>1346</v>
      </c>
      <c r="D320" s="66">
        <v>0</v>
      </c>
      <c r="E320" s="66">
        <v>0</v>
      </c>
    </row>
    <row r="321" spans="1:5" ht="14.4">
      <c r="A321" s="65" t="s">
        <v>8810</v>
      </c>
      <c r="B321" s="66">
        <v>1392179</v>
      </c>
      <c r="C321" s="65" t="s">
        <v>8487</v>
      </c>
      <c r="D321" s="66">
        <v>50</v>
      </c>
      <c r="E321" s="66">
        <v>0</v>
      </c>
    </row>
    <row r="322" spans="1:5" ht="14.4">
      <c r="A322" s="65" t="s">
        <v>8811</v>
      </c>
      <c r="B322" s="66">
        <v>1050430</v>
      </c>
      <c r="C322" s="65" t="s">
        <v>8487</v>
      </c>
      <c r="D322" s="66">
        <v>52</v>
      </c>
      <c r="E322" s="66">
        <v>0</v>
      </c>
    </row>
    <row r="323" spans="1:5" ht="14.4">
      <c r="A323" s="65" t="s">
        <v>8812</v>
      </c>
      <c r="B323" s="66">
        <v>1319393</v>
      </c>
      <c r="C323" s="65" t="s">
        <v>8487</v>
      </c>
      <c r="D323" s="66">
        <v>49</v>
      </c>
      <c r="E323" s="66">
        <v>0</v>
      </c>
    </row>
    <row r="324" spans="1:5" ht="14.4">
      <c r="A324" s="65" t="s">
        <v>8813</v>
      </c>
      <c r="B324" s="66">
        <v>1428819</v>
      </c>
      <c r="C324" s="65" t="s">
        <v>8487</v>
      </c>
      <c r="D324" s="66">
        <v>33</v>
      </c>
      <c r="E324" s="66">
        <v>0</v>
      </c>
    </row>
    <row r="325" spans="1:5" ht="14.4">
      <c r="A325" s="65" t="s">
        <v>8814</v>
      </c>
      <c r="B325" s="66">
        <v>1108927</v>
      </c>
      <c r="C325" s="65" t="s">
        <v>8487</v>
      </c>
      <c r="D325" s="66">
        <v>49</v>
      </c>
      <c r="E325" s="66">
        <v>0</v>
      </c>
    </row>
    <row r="326" spans="1:5" ht="14.4">
      <c r="A326" s="65" t="s">
        <v>8815</v>
      </c>
      <c r="B326" s="66">
        <v>1144849</v>
      </c>
      <c r="C326" s="65" t="s">
        <v>8487</v>
      </c>
      <c r="D326" s="66">
        <v>40</v>
      </c>
      <c r="E326" s="66">
        <v>0</v>
      </c>
    </row>
    <row r="327" spans="1:5" ht="14.4">
      <c r="A327" s="65" t="s">
        <v>8816</v>
      </c>
      <c r="B327" s="66">
        <v>1359367</v>
      </c>
      <c r="C327" s="65" t="s">
        <v>8487</v>
      </c>
      <c r="D327" s="66">
        <v>50</v>
      </c>
      <c r="E327" s="66">
        <v>0</v>
      </c>
    </row>
    <row r="328" spans="1:5" ht="14.4">
      <c r="A328" s="65" t="s">
        <v>8817</v>
      </c>
      <c r="B328" s="66">
        <v>932107</v>
      </c>
      <c r="C328" s="65" t="s">
        <v>8487</v>
      </c>
      <c r="D328" s="66">
        <v>33</v>
      </c>
      <c r="E328" s="66">
        <v>0</v>
      </c>
    </row>
    <row r="329" spans="1:5" ht="14.4">
      <c r="A329" s="65" t="s">
        <v>8818</v>
      </c>
      <c r="B329" s="66">
        <v>1337552</v>
      </c>
      <c r="C329" s="65" t="s">
        <v>8576</v>
      </c>
      <c r="D329" s="66">
        <v>0</v>
      </c>
      <c r="E329" s="66">
        <v>0</v>
      </c>
    </row>
    <row r="330" spans="1:5" ht="14.4">
      <c r="A330" s="65" t="s">
        <v>8819</v>
      </c>
      <c r="B330" s="66">
        <v>1059312</v>
      </c>
      <c r="C330" s="65" t="s">
        <v>8487</v>
      </c>
      <c r="D330" s="66">
        <v>45</v>
      </c>
      <c r="E330" s="66">
        <v>0</v>
      </c>
    </row>
    <row r="331" spans="1:5" ht="14.4">
      <c r="A331" s="65" t="s">
        <v>8820</v>
      </c>
      <c r="B331" s="66">
        <v>1379254</v>
      </c>
      <c r="C331" s="65" t="s">
        <v>8487</v>
      </c>
      <c r="D331" s="66">
        <v>10</v>
      </c>
      <c r="E331" s="66">
        <v>0</v>
      </c>
    </row>
    <row r="332" spans="1:5" ht="14.4">
      <c r="A332" s="65" t="s">
        <v>8821</v>
      </c>
      <c r="B332" s="66">
        <v>931189</v>
      </c>
      <c r="C332" s="65" t="s">
        <v>8487</v>
      </c>
      <c r="D332" s="66">
        <v>40</v>
      </c>
      <c r="E332" s="66">
        <v>0</v>
      </c>
    </row>
    <row r="333" spans="1:5" ht="14.4">
      <c r="A333" s="65" t="s">
        <v>8822</v>
      </c>
      <c r="B333" s="66">
        <v>1027305</v>
      </c>
      <c r="C333" s="65" t="s">
        <v>8487</v>
      </c>
      <c r="D333" s="66">
        <v>50</v>
      </c>
      <c r="E333" s="66">
        <v>0</v>
      </c>
    </row>
    <row r="334" spans="1:5" ht="14.4">
      <c r="A334" s="65" t="s">
        <v>8823</v>
      </c>
      <c r="B334" s="66">
        <v>774302</v>
      </c>
      <c r="C334" s="65" t="s">
        <v>8487</v>
      </c>
      <c r="D334" s="66">
        <v>47</v>
      </c>
      <c r="E334" s="66">
        <v>0</v>
      </c>
    </row>
    <row r="335" spans="1:5" ht="14.4">
      <c r="A335" s="65" t="s">
        <v>8824</v>
      </c>
      <c r="B335" s="66">
        <v>1019979</v>
      </c>
      <c r="C335" s="65" t="s">
        <v>8487</v>
      </c>
      <c r="D335" s="66">
        <v>49</v>
      </c>
      <c r="E335" s="66">
        <v>0</v>
      </c>
    </row>
    <row r="336" spans="1:5" ht="14.4">
      <c r="A336" s="65" t="s">
        <v>8825</v>
      </c>
      <c r="B336" s="66">
        <v>934317</v>
      </c>
      <c r="C336" s="65" t="s">
        <v>8487</v>
      </c>
      <c r="D336" s="66">
        <v>50</v>
      </c>
      <c r="E336" s="66">
        <v>0</v>
      </c>
    </row>
    <row r="337" spans="1:5" ht="14.4">
      <c r="A337" s="65" t="s">
        <v>8826</v>
      </c>
      <c r="B337" s="66">
        <v>1017495</v>
      </c>
      <c r="C337" s="65" t="s">
        <v>8487</v>
      </c>
      <c r="D337" s="66">
        <v>49</v>
      </c>
      <c r="E337" s="66">
        <v>0</v>
      </c>
    </row>
    <row r="338" spans="1:5" ht="14.4">
      <c r="A338" s="65" t="s">
        <v>8827</v>
      </c>
      <c r="B338" s="66">
        <v>1402083</v>
      </c>
      <c r="C338" s="65" t="s">
        <v>8487</v>
      </c>
      <c r="D338" s="66">
        <v>43</v>
      </c>
      <c r="E338" s="66">
        <v>0</v>
      </c>
    </row>
    <row r="339" spans="1:5" ht="14.4">
      <c r="A339" s="65" t="s">
        <v>8828</v>
      </c>
      <c r="B339" s="66">
        <v>787453</v>
      </c>
      <c r="C339" s="65" t="s">
        <v>8487</v>
      </c>
      <c r="D339" s="66">
        <v>45</v>
      </c>
      <c r="E339" s="66">
        <v>0</v>
      </c>
    </row>
    <row r="340" spans="1:5" ht="14.4">
      <c r="A340" s="65" t="s">
        <v>8829</v>
      </c>
      <c r="B340" s="66">
        <v>1407152</v>
      </c>
      <c r="C340" s="65" t="s">
        <v>8487</v>
      </c>
      <c r="D340" s="66">
        <v>53</v>
      </c>
      <c r="E340" s="66">
        <v>0</v>
      </c>
    </row>
    <row r="341" spans="1:5" ht="14.4">
      <c r="A341" s="65" t="s">
        <v>8830</v>
      </c>
      <c r="B341" s="66">
        <v>1255353</v>
      </c>
      <c r="C341" s="65" t="s">
        <v>8487</v>
      </c>
      <c r="D341" s="66">
        <v>0</v>
      </c>
      <c r="E341" s="66">
        <v>0</v>
      </c>
    </row>
    <row r="342" spans="1:5" ht="14.4">
      <c r="A342" s="65" t="s">
        <v>8831</v>
      </c>
      <c r="B342" s="66">
        <v>1321264</v>
      </c>
      <c r="C342" s="65" t="s">
        <v>8487</v>
      </c>
      <c r="D342" s="66">
        <v>7</v>
      </c>
      <c r="E342" s="66">
        <v>0</v>
      </c>
    </row>
    <row r="343" spans="1:5" ht="14.4">
      <c r="A343" s="65" t="s">
        <v>8832</v>
      </c>
      <c r="B343" s="66">
        <v>777750</v>
      </c>
      <c r="C343" s="65" t="s">
        <v>8576</v>
      </c>
      <c r="D343" s="66">
        <v>50</v>
      </c>
      <c r="E343" s="66">
        <v>0</v>
      </c>
    </row>
    <row r="344" spans="1:5" ht="14.4">
      <c r="A344" s="65" t="s">
        <v>8833</v>
      </c>
      <c r="B344" s="66">
        <v>1354420</v>
      </c>
      <c r="C344" s="65" t="s">
        <v>8487</v>
      </c>
      <c r="D344" s="66">
        <v>50</v>
      </c>
      <c r="E344" s="66">
        <v>0</v>
      </c>
    </row>
    <row r="345" spans="1:5" ht="14.4">
      <c r="A345" s="65" t="s">
        <v>8834</v>
      </c>
      <c r="B345" s="35"/>
      <c r="C345" s="35"/>
      <c r="D345" s="66">
        <v>0</v>
      </c>
      <c r="E345" s="66">
        <v>0</v>
      </c>
    </row>
    <row r="346" spans="1:5" ht="14.4">
      <c r="A346" s="65" t="s">
        <v>8835</v>
      </c>
      <c r="B346" s="66">
        <v>774357</v>
      </c>
      <c r="C346" s="65" t="s">
        <v>8487</v>
      </c>
      <c r="D346" s="66">
        <v>33</v>
      </c>
      <c r="E346" s="66">
        <v>0</v>
      </c>
    </row>
    <row r="347" spans="1:5" ht="14.4">
      <c r="A347" s="65" t="s">
        <v>8836</v>
      </c>
      <c r="B347" s="66">
        <v>1314175</v>
      </c>
      <c r="C347" s="65" t="s">
        <v>8487</v>
      </c>
      <c r="D347" s="66">
        <v>49</v>
      </c>
      <c r="E347" s="66">
        <v>0</v>
      </c>
    </row>
    <row r="348" spans="1:5" ht="14.4">
      <c r="A348" s="65" t="s">
        <v>8837</v>
      </c>
      <c r="B348" s="66">
        <v>1298357</v>
      </c>
      <c r="C348" s="65" t="s">
        <v>8487</v>
      </c>
      <c r="D348" s="66">
        <v>44</v>
      </c>
      <c r="E348" s="66">
        <v>0</v>
      </c>
    </row>
    <row r="349" spans="1:5" ht="14.4">
      <c r="A349" s="65" t="s">
        <v>8838</v>
      </c>
      <c r="B349" s="66">
        <v>774266</v>
      </c>
      <c r="C349" s="65" t="s">
        <v>8487</v>
      </c>
      <c r="D349" s="66">
        <v>49</v>
      </c>
      <c r="E349" s="66">
        <v>0</v>
      </c>
    </row>
    <row r="350" spans="1:5" ht="14.4">
      <c r="A350" s="65" t="s">
        <v>8839</v>
      </c>
      <c r="B350" s="66">
        <v>1315300</v>
      </c>
      <c r="C350" s="65" t="s">
        <v>8487</v>
      </c>
      <c r="D350" s="66">
        <v>51</v>
      </c>
      <c r="E350" s="66">
        <v>0</v>
      </c>
    </row>
    <row r="351" spans="1:5" ht="14.4">
      <c r="A351" s="65" t="s">
        <v>8840</v>
      </c>
      <c r="B351" s="66">
        <v>1286990</v>
      </c>
      <c r="C351" s="65" t="s">
        <v>8487</v>
      </c>
      <c r="D351" s="66">
        <v>0</v>
      </c>
      <c r="E351" s="66">
        <v>0</v>
      </c>
    </row>
    <row r="352" spans="1:5" ht="14.4">
      <c r="A352" s="65" t="s">
        <v>8841</v>
      </c>
      <c r="B352" s="66">
        <v>774480</v>
      </c>
      <c r="C352" s="65" t="s">
        <v>8487</v>
      </c>
      <c r="D352" s="66">
        <v>48</v>
      </c>
      <c r="E352" s="66">
        <v>0</v>
      </c>
    </row>
    <row r="353" spans="1:5" ht="14.4">
      <c r="A353" s="65" t="s">
        <v>8842</v>
      </c>
      <c r="B353" s="66">
        <v>975859</v>
      </c>
      <c r="C353" s="65" t="s">
        <v>8487</v>
      </c>
      <c r="D353" s="66">
        <v>51</v>
      </c>
      <c r="E353" s="66">
        <v>0</v>
      </c>
    </row>
    <row r="354" spans="1:5" ht="14.4">
      <c r="A354" s="65" t="s">
        <v>8843</v>
      </c>
      <c r="B354" s="35"/>
      <c r="C354" s="35"/>
      <c r="D354" s="66">
        <v>0</v>
      </c>
      <c r="E354" s="66">
        <v>0</v>
      </c>
    </row>
    <row r="355" spans="1:5" ht="14.4">
      <c r="A355" s="65" t="s">
        <v>8844</v>
      </c>
      <c r="B355" s="66">
        <v>1401264</v>
      </c>
      <c r="C355" s="65" t="s">
        <v>8487</v>
      </c>
      <c r="D355" s="66">
        <v>47</v>
      </c>
      <c r="E355" s="66">
        <v>0</v>
      </c>
    </row>
    <row r="356" spans="1:5" ht="14.4">
      <c r="A356" s="65" t="s">
        <v>8845</v>
      </c>
      <c r="B356" s="66">
        <v>1196309</v>
      </c>
      <c r="C356" s="65" t="s">
        <v>8487</v>
      </c>
      <c r="D356" s="66">
        <v>52</v>
      </c>
      <c r="E356" s="66">
        <v>0</v>
      </c>
    </row>
    <row r="357" spans="1:5" ht="14.4">
      <c r="A357" s="65" t="s">
        <v>8846</v>
      </c>
      <c r="B357" s="66">
        <v>1071090</v>
      </c>
      <c r="C357" s="65" t="s">
        <v>8487</v>
      </c>
      <c r="D357" s="66">
        <v>50</v>
      </c>
      <c r="E357" s="66">
        <v>0</v>
      </c>
    </row>
    <row r="358" spans="1:5" ht="14.4">
      <c r="A358" s="65" t="s">
        <v>8847</v>
      </c>
      <c r="B358" s="66">
        <v>1145627</v>
      </c>
      <c r="C358" s="65" t="s">
        <v>8487</v>
      </c>
      <c r="D358" s="66">
        <v>49</v>
      </c>
      <c r="E358" s="66">
        <v>0</v>
      </c>
    </row>
    <row r="359" spans="1:5" ht="14.4">
      <c r="A359" s="65" t="s">
        <v>8848</v>
      </c>
      <c r="B359" s="66">
        <v>1417151</v>
      </c>
      <c r="C359" s="65" t="s">
        <v>8576</v>
      </c>
      <c r="D359" s="66">
        <v>0</v>
      </c>
      <c r="E359" s="66">
        <v>0</v>
      </c>
    </row>
    <row r="360" spans="1:5" ht="14.4">
      <c r="A360" s="65" t="s">
        <v>8849</v>
      </c>
      <c r="B360" s="35"/>
      <c r="C360" s="35"/>
      <c r="D360" s="66">
        <v>0</v>
      </c>
      <c r="E360" s="66">
        <v>0</v>
      </c>
    </row>
    <row r="361" spans="1:5" ht="14.4">
      <c r="A361" s="65" t="s">
        <v>8850</v>
      </c>
      <c r="B361" s="66">
        <v>787224</v>
      </c>
      <c r="C361" s="65" t="s">
        <v>8487</v>
      </c>
      <c r="D361" s="66">
        <v>35</v>
      </c>
      <c r="E361" s="66">
        <v>0</v>
      </c>
    </row>
    <row r="362" spans="1:5" ht="14.4">
      <c r="A362" s="65" t="s">
        <v>8851</v>
      </c>
      <c r="B362" s="66">
        <v>1286591</v>
      </c>
      <c r="C362" s="65" t="s">
        <v>8487</v>
      </c>
      <c r="D362" s="66">
        <v>48</v>
      </c>
      <c r="E362" s="66">
        <v>0</v>
      </c>
    </row>
    <row r="363" spans="1:5" ht="14.4">
      <c r="A363" s="65" t="s">
        <v>8852</v>
      </c>
      <c r="B363" s="66">
        <v>1397160</v>
      </c>
      <c r="C363" s="65" t="s">
        <v>8487</v>
      </c>
      <c r="D363" s="66">
        <v>9</v>
      </c>
      <c r="E363" s="66">
        <v>0</v>
      </c>
    </row>
    <row r="364" spans="1:5" ht="14.4">
      <c r="A364" s="65" t="s">
        <v>8853</v>
      </c>
      <c r="B364" s="66">
        <v>1322702</v>
      </c>
      <c r="C364" s="65" t="s">
        <v>8487</v>
      </c>
      <c r="D364" s="66">
        <v>15</v>
      </c>
      <c r="E364" s="66">
        <v>0</v>
      </c>
    </row>
    <row r="365" spans="1:5" ht="14.4">
      <c r="A365" s="65" t="s">
        <v>8854</v>
      </c>
      <c r="B365" s="66">
        <v>1324425</v>
      </c>
      <c r="C365" s="65" t="s">
        <v>8487</v>
      </c>
      <c r="D365" s="66">
        <v>48</v>
      </c>
      <c r="E365" s="66">
        <v>0</v>
      </c>
    </row>
    <row r="366" spans="1:5" ht="14.4">
      <c r="A366" s="65" t="s">
        <v>8855</v>
      </c>
      <c r="B366" s="66">
        <v>1426898</v>
      </c>
      <c r="C366" s="65" t="s">
        <v>8487</v>
      </c>
      <c r="D366" s="66">
        <v>48</v>
      </c>
      <c r="E366" s="66">
        <v>0</v>
      </c>
    </row>
    <row r="367" spans="1:5" ht="14.4">
      <c r="A367" s="65" t="s">
        <v>8856</v>
      </c>
      <c r="B367" s="66">
        <v>1371839</v>
      </c>
      <c r="C367" s="65" t="s">
        <v>8487</v>
      </c>
      <c r="D367" s="66">
        <v>6</v>
      </c>
      <c r="E367" s="66">
        <v>0</v>
      </c>
    </row>
    <row r="368" spans="1:5" ht="14.4">
      <c r="A368" s="65" t="s">
        <v>8857</v>
      </c>
      <c r="B368" s="66">
        <v>1431411</v>
      </c>
      <c r="C368" s="65" t="s">
        <v>8487</v>
      </c>
      <c r="D368" s="66">
        <v>50</v>
      </c>
      <c r="E368" s="66">
        <v>0</v>
      </c>
    </row>
    <row r="369" spans="1:5" ht="14.4">
      <c r="A369" s="65" t="s">
        <v>8858</v>
      </c>
      <c r="B369" s="66">
        <v>941681</v>
      </c>
      <c r="C369" s="65" t="s">
        <v>8487</v>
      </c>
      <c r="D369" s="66">
        <v>54</v>
      </c>
      <c r="E369" s="66">
        <v>0</v>
      </c>
    </row>
    <row r="370" spans="1:5" ht="14.4">
      <c r="A370" s="65" t="s">
        <v>8859</v>
      </c>
      <c r="B370" s="66">
        <v>1027305</v>
      </c>
      <c r="C370" s="65" t="s">
        <v>8487</v>
      </c>
      <c r="D370" s="66">
        <v>43</v>
      </c>
      <c r="E370" s="66">
        <v>0</v>
      </c>
    </row>
    <row r="371" spans="1:5" ht="14.4">
      <c r="A371" s="65" t="s">
        <v>8860</v>
      </c>
      <c r="B371" s="66">
        <v>1286990</v>
      </c>
      <c r="C371" s="65" t="s">
        <v>8487</v>
      </c>
      <c r="D371" s="66">
        <v>0</v>
      </c>
      <c r="E371" s="66">
        <v>0</v>
      </c>
    </row>
    <row r="372" spans="1:5" ht="14.4">
      <c r="A372" s="65" t="s">
        <v>8861</v>
      </c>
      <c r="B372" s="66">
        <v>1358408</v>
      </c>
      <c r="C372" s="65" t="s">
        <v>8487</v>
      </c>
      <c r="D372" s="66">
        <v>47</v>
      </c>
      <c r="E372" s="66">
        <v>0</v>
      </c>
    </row>
    <row r="373" spans="1:5" ht="14.4">
      <c r="A373" s="65" t="s">
        <v>8862</v>
      </c>
      <c r="B373" s="66">
        <v>1026829</v>
      </c>
      <c r="C373" s="65" t="s">
        <v>8487</v>
      </c>
      <c r="D373" s="66">
        <v>50</v>
      </c>
      <c r="E373" s="66">
        <v>0</v>
      </c>
    </row>
    <row r="374" spans="1:5" ht="14.4">
      <c r="A374" s="65" t="s">
        <v>8863</v>
      </c>
      <c r="B374" s="66">
        <v>1295391</v>
      </c>
      <c r="C374" s="65" t="s">
        <v>8487</v>
      </c>
      <c r="D374" s="66">
        <v>53</v>
      </c>
      <c r="E374" s="66">
        <v>0</v>
      </c>
    </row>
    <row r="375" spans="1:5" ht="14.4">
      <c r="A375" s="65" t="s">
        <v>8864</v>
      </c>
      <c r="B375" s="66">
        <v>1354920</v>
      </c>
      <c r="C375" s="65" t="s">
        <v>8487</v>
      </c>
      <c r="D375" s="66">
        <v>48</v>
      </c>
      <c r="E375" s="66">
        <v>0</v>
      </c>
    </row>
    <row r="376" spans="1:5" ht="14.4">
      <c r="A376" s="65" t="s">
        <v>8865</v>
      </c>
      <c r="B376" s="66">
        <v>1320818</v>
      </c>
      <c r="C376" s="65" t="s">
        <v>8487</v>
      </c>
      <c r="D376" s="66">
        <v>58</v>
      </c>
      <c r="E376" s="66">
        <v>0</v>
      </c>
    </row>
    <row r="377" spans="1:5" ht="14.4">
      <c r="A377" s="65" t="s">
        <v>8866</v>
      </c>
      <c r="B377" s="35"/>
      <c r="C377" s="35"/>
      <c r="D377" s="66">
        <v>46</v>
      </c>
      <c r="E377" s="66">
        <v>0</v>
      </c>
    </row>
    <row r="378" spans="1:5" ht="14.4">
      <c r="A378" s="65" t="s">
        <v>8867</v>
      </c>
      <c r="B378" s="66">
        <v>1328703</v>
      </c>
      <c r="C378" s="65" t="s">
        <v>8487</v>
      </c>
      <c r="D378" s="66">
        <v>55</v>
      </c>
      <c r="E378" s="66">
        <v>0</v>
      </c>
    </row>
    <row r="379" spans="1:5" ht="14.4">
      <c r="A379" s="65" t="s">
        <v>8868</v>
      </c>
      <c r="B379" s="66">
        <v>1402209</v>
      </c>
      <c r="C379" s="65" t="s">
        <v>8487</v>
      </c>
      <c r="D379" s="66">
        <v>10</v>
      </c>
      <c r="E379" s="66">
        <v>0</v>
      </c>
    </row>
    <row r="380" spans="1:5" ht="14.4">
      <c r="A380" s="65" t="s">
        <v>8869</v>
      </c>
      <c r="B380" s="66">
        <v>1444131</v>
      </c>
      <c r="C380" s="65" t="s">
        <v>8487</v>
      </c>
      <c r="D380" s="66">
        <v>46</v>
      </c>
      <c r="E380" s="66">
        <v>0</v>
      </c>
    </row>
    <row r="381" spans="1:5" ht="14.4">
      <c r="A381" s="65" t="s">
        <v>8870</v>
      </c>
      <c r="B381" s="66">
        <v>1417074</v>
      </c>
      <c r="C381" s="65" t="s">
        <v>8487</v>
      </c>
      <c r="D381" s="66">
        <v>3</v>
      </c>
      <c r="E381" s="66">
        <v>0</v>
      </c>
    </row>
    <row r="382" spans="1:5" ht="14.4">
      <c r="A382" s="65" t="s">
        <v>8871</v>
      </c>
      <c r="B382" s="66">
        <v>1317476</v>
      </c>
      <c r="C382" s="65" t="s">
        <v>8487</v>
      </c>
      <c r="D382" s="66">
        <v>52</v>
      </c>
      <c r="E382" s="66">
        <v>0</v>
      </c>
    </row>
    <row r="383" spans="1:5" ht="14.4">
      <c r="A383" s="65" t="s">
        <v>8872</v>
      </c>
      <c r="B383" s="66">
        <v>1315234</v>
      </c>
      <c r="C383" s="65" t="s">
        <v>8487</v>
      </c>
      <c r="D383" s="66">
        <v>54</v>
      </c>
      <c r="E383" s="66">
        <v>0</v>
      </c>
    </row>
    <row r="384" spans="1:5" ht="14.4">
      <c r="A384" s="65" t="s">
        <v>8873</v>
      </c>
      <c r="B384" s="66">
        <v>1269780</v>
      </c>
      <c r="C384" s="65" t="s">
        <v>8487</v>
      </c>
      <c r="D384" s="66">
        <v>48</v>
      </c>
      <c r="E384" s="66">
        <v>0</v>
      </c>
    </row>
    <row r="385" spans="1:5" ht="14.4">
      <c r="A385" s="65" t="s">
        <v>8874</v>
      </c>
      <c r="B385" s="66">
        <v>1331101</v>
      </c>
      <c r="C385" s="65" t="s">
        <v>8487</v>
      </c>
      <c r="D385" s="66">
        <v>50</v>
      </c>
      <c r="E385" s="66">
        <v>0</v>
      </c>
    </row>
    <row r="386" spans="1:5" ht="14.4">
      <c r="A386" s="65" t="s">
        <v>8875</v>
      </c>
      <c r="B386" s="66">
        <v>1325472</v>
      </c>
      <c r="C386" s="65" t="s">
        <v>8487</v>
      </c>
      <c r="D386" s="66">
        <v>48</v>
      </c>
      <c r="E386" s="66">
        <v>0</v>
      </c>
    </row>
    <row r="387" spans="1:5" ht="14.4">
      <c r="A387" s="65" t="s">
        <v>8876</v>
      </c>
      <c r="B387" s="66">
        <v>1038588</v>
      </c>
      <c r="C387" s="65" t="s">
        <v>8487</v>
      </c>
      <c r="D387" s="66">
        <v>51</v>
      </c>
      <c r="E387" s="66">
        <v>0</v>
      </c>
    </row>
    <row r="388" spans="1:5" ht="14.4">
      <c r="A388" s="65" t="s">
        <v>8877</v>
      </c>
      <c r="B388" s="66">
        <v>1375568</v>
      </c>
      <c r="C388" s="65" t="s">
        <v>8487</v>
      </c>
      <c r="D388" s="66">
        <v>59</v>
      </c>
      <c r="E388" s="66">
        <v>0</v>
      </c>
    </row>
    <row r="389" spans="1:5" ht="14.4">
      <c r="A389" s="65" t="s">
        <v>8878</v>
      </c>
      <c r="B389" s="66">
        <v>1129931</v>
      </c>
      <c r="C389" s="65" t="s">
        <v>8487</v>
      </c>
      <c r="D389" s="66">
        <v>47</v>
      </c>
      <c r="E389" s="66">
        <v>0</v>
      </c>
    </row>
    <row r="390" spans="1:5" ht="14.4">
      <c r="A390" s="65" t="s">
        <v>8879</v>
      </c>
      <c r="B390" s="66">
        <v>1527278</v>
      </c>
      <c r="C390" s="65" t="s">
        <v>8487</v>
      </c>
      <c r="D390" s="66">
        <v>49</v>
      </c>
      <c r="E390" s="66">
        <v>0</v>
      </c>
    </row>
    <row r="391" spans="1:5" ht="14.4">
      <c r="A391" s="65" t="s">
        <v>8880</v>
      </c>
      <c r="B391" s="66">
        <v>1251829</v>
      </c>
      <c r="C391" s="65" t="s">
        <v>8487</v>
      </c>
      <c r="D391" s="66">
        <v>48</v>
      </c>
      <c r="E391" s="66">
        <v>0</v>
      </c>
    </row>
    <row r="392" spans="1:5" ht="14.4">
      <c r="A392" s="65" t="s">
        <v>8881</v>
      </c>
      <c r="B392" s="66">
        <v>1306001</v>
      </c>
      <c r="C392" s="65" t="s">
        <v>8487</v>
      </c>
      <c r="D392" s="66">
        <v>51</v>
      </c>
      <c r="E392" s="66">
        <v>0</v>
      </c>
    </row>
    <row r="393" spans="1:5" ht="14.4">
      <c r="A393" s="65" t="s">
        <v>8882</v>
      </c>
      <c r="B393" s="66">
        <v>1209031</v>
      </c>
      <c r="C393" s="65" t="s">
        <v>8487</v>
      </c>
      <c r="D393" s="66">
        <v>52</v>
      </c>
      <c r="E393" s="66">
        <v>0</v>
      </c>
    </row>
    <row r="394" spans="1:5" ht="14.4">
      <c r="A394" s="65" t="s">
        <v>8883</v>
      </c>
      <c r="B394" s="66">
        <v>1365055</v>
      </c>
      <c r="C394" s="65" t="s">
        <v>8487</v>
      </c>
      <c r="D394" s="66">
        <v>47</v>
      </c>
      <c r="E394" s="66">
        <v>0</v>
      </c>
    </row>
    <row r="395" spans="1:5" ht="14.4">
      <c r="A395" s="65" t="s">
        <v>8884</v>
      </c>
      <c r="B395" s="66">
        <v>1423235</v>
      </c>
      <c r="C395" s="65" t="s">
        <v>8487</v>
      </c>
      <c r="D395" s="66">
        <v>10</v>
      </c>
      <c r="E395" s="66">
        <v>0</v>
      </c>
    </row>
    <row r="396" spans="1:5" ht="14.4">
      <c r="A396" s="65" t="s">
        <v>8885</v>
      </c>
      <c r="B396" s="66">
        <v>902025</v>
      </c>
      <c r="C396" s="65" t="s">
        <v>8487</v>
      </c>
      <c r="D396" s="66">
        <v>50</v>
      </c>
      <c r="E396" s="66">
        <v>0</v>
      </c>
    </row>
    <row r="397" spans="1:5" ht="14.4">
      <c r="A397" s="65" t="s">
        <v>8886</v>
      </c>
      <c r="B397" s="66">
        <v>975239</v>
      </c>
      <c r="C397" s="65" t="s">
        <v>8487</v>
      </c>
      <c r="D397" s="66">
        <v>14</v>
      </c>
      <c r="E397" s="66">
        <v>0</v>
      </c>
    </row>
    <row r="398" spans="1:5" ht="14.4">
      <c r="A398" s="65" t="s">
        <v>8887</v>
      </c>
      <c r="B398" s="66">
        <v>1324556</v>
      </c>
      <c r="C398" s="65" t="s">
        <v>8487</v>
      </c>
      <c r="D398" s="66">
        <v>51</v>
      </c>
      <c r="E398" s="66">
        <v>0</v>
      </c>
    </row>
    <row r="399" spans="1:5" ht="14.4">
      <c r="A399" s="65" t="s">
        <v>8888</v>
      </c>
      <c r="B399" s="66">
        <v>1420943</v>
      </c>
      <c r="C399" s="65" t="s">
        <v>8487</v>
      </c>
      <c r="D399" s="66">
        <v>48</v>
      </c>
      <c r="E399" s="66">
        <v>0</v>
      </c>
    </row>
    <row r="400" spans="1:5" ht="14.4">
      <c r="A400" s="65" t="s">
        <v>8889</v>
      </c>
      <c r="B400" s="66">
        <v>1091946</v>
      </c>
      <c r="C400" s="65" t="s">
        <v>8487</v>
      </c>
      <c r="D400" s="66">
        <v>53</v>
      </c>
      <c r="E400" s="66">
        <v>0</v>
      </c>
    </row>
    <row r="401" spans="1:5" ht="14.4">
      <c r="A401" s="65" t="s">
        <v>8890</v>
      </c>
      <c r="B401" s="66">
        <v>774380</v>
      </c>
      <c r="C401" s="65" t="s">
        <v>8487</v>
      </c>
      <c r="D401" s="66">
        <v>51</v>
      </c>
      <c r="E401" s="66">
        <v>0</v>
      </c>
    </row>
    <row r="402" spans="1:5" ht="14.4">
      <c r="A402" s="65" t="s">
        <v>8891</v>
      </c>
      <c r="B402" s="66">
        <v>99999914</v>
      </c>
      <c r="C402" s="65" t="s">
        <v>8543</v>
      </c>
      <c r="D402" s="66">
        <v>0</v>
      </c>
      <c r="E402" s="66">
        <v>0</v>
      </c>
    </row>
    <row r="403" spans="1:5" ht="14.4">
      <c r="A403" s="65" t="s">
        <v>8892</v>
      </c>
      <c r="B403" s="66">
        <v>1367467</v>
      </c>
      <c r="C403" s="65" t="s">
        <v>8487</v>
      </c>
      <c r="D403" s="66">
        <v>12</v>
      </c>
      <c r="E403" s="66">
        <v>0</v>
      </c>
    </row>
    <row r="404" spans="1:5" ht="14.4">
      <c r="A404" s="65" t="s">
        <v>8893</v>
      </c>
      <c r="B404" s="35"/>
      <c r="C404" s="35"/>
      <c r="D404" s="66">
        <v>0</v>
      </c>
      <c r="E404" s="66">
        <v>0</v>
      </c>
    </row>
    <row r="405" spans="1:5" ht="14.4">
      <c r="A405" s="65" t="s">
        <v>8894</v>
      </c>
      <c r="B405" s="66">
        <v>1365983</v>
      </c>
      <c r="C405" s="65" t="s">
        <v>8487</v>
      </c>
      <c r="D405" s="66">
        <v>48</v>
      </c>
      <c r="E405" s="66">
        <v>0</v>
      </c>
    </row>
    <row r="406" spans="1:5" ht="14.4">
      <c r="A406" s="65" t="s">
        <v>8895</v>
      </c>
      <c r="B406" s="66">
        <v>1426215</v>
      </c>
      <c r="C406" s="65" t="s">
        <v>8487</v>
      </c>
      <c r="D406" s="66">
        <v>52</v>
      </c>
      <c r="E406" s="66">
        <v>0</v>
      </c>
    </row>
    <row r="407" spans="1:5" ht="14.4">
      <c r="A407" s="65" t="s">
        <v>8896</v>
      </c>
      <c r="B407" s="66">
        <v>1347142</v>
      </c>
      <c r="C407" s="65" t="s">
        <v>8487</v>
      </c>
      <c r="D407" s="66">
        <v>32</v>
      </c>
      <c r="E407" s="66">
        <v>0</v>
      </c>
    </row>
    <row r="408" spans="1:5" ht="14.4">
      <c r="A408" s="65" t="s">
        <v>8897</v>
      </c>
      <c r="B408" s="66">
        <v>1256694</v>
      </c>
      <c r="C408" s="65" t="s">
        <v>8487</v>
      </c>
      <c r="D408" s="66">
        <v>15</v>
      </c>
      <c r="E408" s="66">
        <v>0</v>
      </c>
    </row>
    <row r="409" spans="1:5" ht="14.4">
      <c r="A409" s="65" t="s">
        <v>8898</v>
      </c>
      <c r="B409" s="66">
        <v>1380299</v>
      </c>
      <c r="C409" s="65" t="s">
        <v>8487</v>
      </c>
      <c r="D409" s="66">
        <v>48</v>
      </c>
      <c r="E409" s="66">
        <v>0</v>
      </c>
    </row>
    <row r="410" spans="1:5" ht="14.4">
      <c r="A410" s="65" t="s">
        <v>8899</v>
      </c>
      <c r="B410" s="66">
        <v>1454020</v>
      </c>
      <c r="C410" s="65" t="s">
        <v>8487</v>
      </c>
      <c r="D410" s="66">
        <v>47</v>
      </c>
      <c r="E410" s="66">
        <v>0</v>
      </c>
    </row>
    <row r="411" spans="1:5" ht="14.4">
      <c r="A411" s="65" t="s">
        <v>8900</v>
      </c>
      <c r="B411" s="66">
        <v>99999975</v>
      </c>
      <c r="C411" s="65" t="s">
        <v>8901</v>
      </c>
      <c r="D411" s="66">
        <v>0</v>
      </c>
      <c r="E411" s="66">
        <v>0</v>
      </c>
    </row>
    <row r="412" spans="1:5" ht="14.4">
      <c r="A412" s="65" t="s">
        <v>8902</v>
      </c>
      <c r="B412" s="66">
        <v>1285693</v>
      </c>
      <c r="C412" s="65" t="s">
        <v>8487</v>
      </c>
      <c r="D412" s="66">
        <v>49</v>
      </c>
      <c r="E412" s="66">
        <v>0</v>
      </c>
    </row>
    <row r="413" spans="1:5" ht="14.4">
      <c r="A413" s="65" t="s">
        <v>8903</v>
      </c>
      <c r="B413" s="66">
        <v>1397184</v>
      </c>
      <c r="C413" s="65" t="s">
        <v>8487</v>
      </c>
      <c r="D413" s="66">
        <v>53</v>
      </c>
      <c r="E413" s="66">
        <v>0</v>
      </c>
    </row>
    <row r="414" spans="1:5" ht="14.4">
      <c r="A414" s="65" t="s">
        <v>8904</v>
      </c>
      <c r="B414" s="66">
        <v>1317685</v>
      </c>
      <c r="C414" s="65" t="s">
        <v>8487</v>
      </c>
      <c r="D414" s="66">
        <v>49</v>
      </c>
      <c r="E414" s="66">
        <v>0</v>
      </c>
    </row>
    <row r="415" spans="1:5" ht="14.4">
      <c r="A415" s="65" t="s">
        <v>8905</v>
      </c>
      <c r="B415" s="66">
        <v>1016548</v>
      </c>
      <c r="C415" s="65" t="s">
        <v>8487</v>
      </c>
      <c r="D415" s="66">
        <v>47</v>
      </c>
      <c r="E415" s="66">
        <v>0</v>
      </c>
    </row>
    <row r="416" spans="1:5" ht="14.4">
      <c r="A416" s="65" t="s">
        <v>8906</v>
      </c>
      <c r="B416" s="66">
        <v>1402684</v>
      </c>
      <c r="C416" s="65" t="s">
        <v>8487</v>
      </c>
      <c r="D416" s="66">
        <v>9</v>
      </c>
      <c r="E416" s="66">
        <v>0</v>
      </c>
    </row>
    <row r="417" spans="1:5" ht="14.4">
      <c r="A417" s="65" t="s">
        <v>8907</v>
      </c>
      <c r="B417" s="66">
        <v>1337542</v>
      </c>
      <c r="C417" s="65" t="s">
        <v>8487</v>
      </c>
      <c r="D417" s="66">
        <v>48</v>
      </c>
      <c r="E417" s="66">
        <v>0</v>
      </c>
    </row>
    <row r="418" spans="1:5" ht="14.4">
      <c r="A418" s="65" t="s">
        <v>8908</v>
      </c>
      <c r="B418" s="66">
        <v>99999956</v>
      </c>
      <c r="C418" s="65" t="s">
        <v>8712</v>
      </c>
      <c r="D418" s="66">
        <v>3</v>
      </c>
      <c r="E418" s="66">
        <v>0</v>
      </c>
    </row>
    <row r="419" spans="1:5" ht="14.4">
      <c r="A419" s="65" t="s">
        <v>8909</v>
      </c>
      <c r="B419" s="66">
        <v>1389037</v>
      </c>
      <c r="C419" s="65" t="s">
        <v>8487</v>
      </c>
      <c r="D419" s="66">
        <v>50</v>
      </c>
      <c r="E419" s="66">
        <v>0</v>
      </c>
    </row>
    <row r="420" spans="1:5" ht="14.4">
      <c r="A420" s="65" t="s">
        <v>8910</v>
      </c>
      <c r="B420" s="66">
        <v>1383025</v>
      </c>
      <c r="C420" s="65" t="s">
        <v>8487</v>
      </c>
      <c r="D420" s="66">
        <v>51</v>
      </c>
      <c r="E420" s="66">
        <v>0</v>
      </c>
    </row>
    <row r="421" spans="1:5" ht="14.4">
      <c r="A421" s="65" t="s">
        <v>8911</v>
      </c>
      <c r="B421" s="66">
        <v>1323221</v>
      </c>
      <c r="C421" s="65" t="s">
        <v>8487</v>
      </c>
      <c r="D421" s="66">
        <v>58</v>
      </c>
      <c r="E421" s="66">
        <v>0</v>
      </c>
    </row>
    <row r="422" spans="1:5" ht="14.4">
      <c r="A422" s="65" t="s">
        <v>8912</v>
      </c>
      <c r="B422" s="66">
        <v>1380013</v>
      </c>
      <c r="C422" s="65" t="s">
        <v>8487</v>
      </c>
      <c r="D422" s="66">
        <v>50</v>
      </c>
      <c r="E422" s="66">
        <v>0</v>
      </c>
    </row>
    <row r="423" spans="1:5" ht="14.4">
      <c r="A423" s="65" t="s">
        <v>8913</v>
      </c>
      <c r="B423" s="66">
        <v>1264519</v>
      </c>
      <c r="C423" s="65" t="s">
        <v>8487</v>
      </c>
      <c r="D423" s="66">
        <v>48</v>
      </c>
      <c r="E423" s="66">
        <v>0</v>
      </c>
    </row>
    <row r="424" spans="1:5" ht="14.4">
      <c r="A424" s="65" t="s">
        <v>8914</v>
      </c>
      <c r="B424" s="66">
        <v>774573</v>
      </c>
      <c r="C424" s="65" t="s">
        <v>8487</v>
      </c>
      <c r="D424" s="66">
        <v>55</v>
      </c>
      <c r="E424" s="66">
        <v>0</v>
      </c>
    </row>
    <row r="425" spans="1:5" ht="14.4">
      <c r="A425" s="65" t="s">
        <v>8915</v>
      </c>
      <c r="B425" s="66">
        <v>1084824</v>
      </c>
      <c r="C425" s="65" t="s">
        <v>8487</v>
      </c>
      <c r="D425" s="66">
        <v>55</v>
      </c>
      <c r="E425" s="66">
        <v>0</v>
      </c>
    </row>
    <row r="426" spans="1:5" ht="14.4">
      <c r="A426" s="65" t="s">
        <v>8916</v>
      </c>
      <c r="B426" s="66">
        <v>1444033</v>
      </c>
      <c r="C426" s="65" t="s">
        <v>8487</v>
      </c>
      <c r="D426" s="66">
        <v>47</v>
      </c>
      <c r="E426" s="66">
        <v>0</v>
      </c>
    </row>
    <row r="427" spans="1:5" ht="14.4">
      <c r="A427" s="65" t="s">
        <v>8917</v>
      </c>
      <c r="B427" s="66">
        <v>1423235</v>
      </c>
      <c r="C427" s="65" t="s">
        <v>8487</v>
      </c>
      <c r="D427" s="66">
        <v>0</v>
      </c>
      <c r="E427" s="66">
        <v>0</v>
      </c>
    </row>
    <row r="428" spans="1:5" ht="14.4">
      <c r="A428" s="65" t="s">
        <v>8918</v>
      </c>
      <c r="B428" s="35"/>
      <c r="C428" s="35"/>
      <c r="D428" s="66">
        <v>0</v>
      </c>
      <c r="E428" s="66">
        <v>0</v>
      </c>
    </row>
    <row r="429" spans="1:5" ht="14.4">
      <c r="A429" s="65" t="s">
        <v>8919</v>
      </c>
      <c r="B429" s="35"/>
      <c r="C429" s="35"/>
      <c r="D429" s="66">
        <v>0</v>
      </c>
      <c r="E429" s="66">
        <v>0</v>
      </c>
    </row>
    <row r="430" spans="1:5" ht="14.4">
      <c r="A430" s="65" t="s">
        <v>8920</v>
      </c>
      <c r="B430" s="66">
        <v>1389224</v>
      </c>
      <c r="C430" s="65" t="s">
        <v>8487</v>
      </c>
      <c r="D430" s="66">
        <v>47</v>
      </c>
      <c r="E430" s="66">
        <v>0</v>
      </c>
    </row>
    <row r="431" spans="1:5" ht="14.4">
      <c r="A431" s="65" t="s">
        <v>8921</v>
      </c>
      <c r="B431" s="66">
        <v>1326582</v>
      </c>
      <c r="C431" s="65" t="s">
        <v>8487</v>
      </c>
      <c r="D431" s="66">
        <v>44</v>
      </c>
      <c r="E431" s="66">
        <v>0</v>
      </c>
    </row>
    <row r="432" spans="1:5" ht="14.4">
      <c r="A432" s="65" t="s">
        <v>8922</v>
      </c>
      <c r="B432" s="66">
        <v>1107041</v>
      </c>
      <c r="C432" s="65" t="s">
        <v>8487</v>
      </c>
      <c r="D432" s="66">
        <v>0</v>
      </c>
      <c r="E432" s="66">
        <v>0</v>
      </c>
    </row>
    <row r="433" spans="1:5" ht="14.4">
      <c r="A433" s="65" t="s">
        <v>8923</v>
      </c>
      <c r="B433" s="35"/>
      <c r="C433" s="35"/>
      <c r="D433" s="66">
        <v>0</v>
      </c>
      <c r="E433" s="66">
        <v>0</v>
      </c>
    </row>
    <row r="434" spans="1:5" ht="14.4">
      <c r="A434" s="65" t="s">
        <v>8924</v>
      </c>
      <c r="B434" s="66">
        <v>1418058</v>
      </c>
      <c r="C434" s="65" t="s">
        <v>8487</v>
      </c>
      <c r="D434" s="66">
        <v>42</v>
      </c>
      <c r="E434" s="66">
        <v>0</v>
      </c>
    </row>
    <row r="435" spans="1:5" ht="14.4">
      <c r="A435" s="65" t="s">
        <v>8925</v>
      </c>
      <c r="B435" s="66">
        <v>1319363</v>
      </c>
      <c r="C435" s="65" t="s">
        <v>8487</v>
      </c>
      <c r="D435" s="66">
        <v>54</v>
      </c>
      <c r="E435" s="66">
        <v>0</v>
      </c>
    </row>
    <row r="436" spans="1:5" ht="14.4">
      <c r="A436" s="65" t="s">
        <v>8926</v>
      </c>
      <c r="B436" s="66">
        <v>1567857</v>
      </c>
      <c r="C436" s="65" t="s">
        <v>8487</v>
      </c>
      <c r="D436" s="66">
        <v>48</v>
      </c>
      <c r="E436" s="66">
        <v>0</v>
      </c>
    </row>
    <row r="437" spans="1:5" ht="14.4">
      <c r="A437" s="65" t="s">
        <v>8927</v>
      </c>
      <c r="B437" s="66">
        <v>1309161</v>
      </c>
      <c r="C437" s="65" t="s">
        <v>8487</v>
      </c>
      <c r="D437" s="66">
        <v>0</v>
      </c>
      <c r="E437" s="66">
        <v>0</v>
      </c>
    </row>
    <row r="438" spans="1:5" ht="14.4">
      <c r="A438" s="65" t="s">
        <v>8928</v>
      </c>
      <c r="B438" s="66">
        <v>983333</v>
      </c>
      <c r="C438" s="65" t="s">
        <v>8487</v>
      </c>
      <c r="D438" s="66">
        <v>46</v>
      </c>
      <c r="E438" s="66">
        <v>0</v>
      </c>
    </row>
    <row r="439" spans="1:5" ht="14.4">
      <c r="A439" s="65" t="s">
        <v>8929</v>
      </c>
      <c r="B439" s="66">
        <v>1328717</v>
      </c>
      <c r="C439" s="65" t="s">
        <v>8487</v>
      </c>
      <c r="D439" s="66">
        <v>51</v>
      </c>
      <c r="E439" s="66">
        <v>0</v>
      </c>
    </row>
    <row r="440" spans="1:5" ht="14.4">
      <c r="A440" s="65" t="s">
        <v>8930</v>
      </c>
      <c r="B440" s="66">
        <v>970205</v>
      </c>
      <c r="C440" s="65" t="s">
        <v>8487</v>
      </c>
      <c r="D440" s="66">
        <v>0</v>
      </c>
      <c r="E440" s="66">
        <v>0</v>
      </c>
    </row>
    <row r="441" spans="1:5" ht="14.4">
      <c r="A441" s="65" t="s">
        <v>8931</v>
      </c>
      <c r="B441" s="66">
        <v>1146485</v>
      </c>
      <c r="C441" s="65" t="s">
        <v>8487</v>
      </c>
      <c r="D441" s="66">
        <v>49</v>
      </c>
      <c r="E441" s="66">
        <v>0</v>
      </c>
    </row>
    <row r="442" spans="1:5" ht="14.4">
      <c r="A442" s="65" t="s">
        <v>8932</v>
      </c>
      <c r="B442" s="66">
        <v>1286321</v>
      </c>
      <c r="C442" s="65" t="s">
        <v>8487</v>
      </c>
      <c r="D442" s="66">
        <v>0</v>
      </c>
      <c r="E442" s="66">
        <v>0</v>
      </c>
    </row>
    <row r="443" spans="1:5" ht="14.4">
      <c r="A443" s="65" t="s">
        <v>8933</v>
      </c>
      <c r="B443" s="66">
        <v>1309161</v>
      </c>
      <c r="C443" s="65" t="s">
        <v>8487</v>
      </c>
      <c r="D443" s="66">
        <v>0</v>
      </c>
      <c r="E443" s="66">
        <v>0</v>
      </c>
    </row>
    <row r="444" spans="1:5" ht="14.4">
      <c r="A444" s="65" t="s">
        <v>8934</v>
      </c>
      <c r="B444" s="66">
        <v>99999973</v>
      </c>
      <c r="C444" s="65" t="s">
        <v>8901</v>
      </c>
      <c r="D444" s="66">
        <v>0</v>
      </c>
      <c r="E444" s="66">
        <v>0</v>
      </c>
    </row>
    <row r="445" spans="1:5" ht="14.4">
      <c r="A445" s="65" t="s">
        <v>8935</v>
      </c>
      <c r="B445" s="66">
        <v>1107041</v>
      </c>
      <c r="C445" s="65" t="s">
        <v>8487</v>
      </c>
      <c r="D445" s="66">
        <v>0</v>
      </c>
      <c r="E445" s="66">
        <v>0</v>
      </c>
    </row>
    <row r="446" spans="1:5" ht="14.4">
      <c r="A446" s="65" t="s">
        <v>8936</v>
      </c>
      <c r="B446" s="66">
        <v>1354114</v>
      </c>
      <c r="C446" s="65" t="s">
        <v>8487</v>
      </c>
      <c r="D446" s="66">
        <v>52</v>
      </c>
      <c r="E446" s="66">
        <v>0</v>
      </c>
    </row>
    <row r="447" spans="1:5" ht="14.4">
      <c r="A447" s="65" t="s">
        <v>8937</v>
      </c>
      <c r="B447" s="66">
        <v>774467</v>
      </c>
      <c r="C447" s="65" t="s">
        <v>8487</v>
      </c>
      <c r="D447" s="66">
        <v>51</v>
      </c>
      <c r="E447" s="66">
        <v>0</v>
      </c>
    </row>
    <row r="448" spans="1:5" ht="14.4">
      <c r="A448" s="65" t="s">
        <v>8938</v>
      </c>
      <c r="B448" s="66">
        <v>1556166</v>
      </c>
      <c r="C448" s="65" t="s">
        <v>8487</v>
      </c>
      <c r="D448" s="66">
        <v>46</v>
      </c>
      <c r="E448" s="66">
        <v>0</v>
      </c>
    </row>
    <row r="449" spans="1:5" ht="14.4">
      <c r="A449" s="65" t="s">
        <v>8939</v>
      </c>
      <c r="B449" s="66">
        <v>1329388</v>
      </c>
      <c r="C449" s="65" t="s">
        <v>8487</v>
      </c>
      <c r="D449" s="66">
        <v>54</v>
      </c>
      <c r="E449" s="66">
        <v>0</v>
      </c>
    </row>
    <row r="450" spans="1:5" ht="14.4">
      <c r="A450" s="65" t="s">
        <v>8940</v>
      </c>
      <c r="B450" s="66">
        <v>1419373</v>
      </c>
      <c r="C450" s="65" t="s">
        <v>8487</v>
      </c>
      <c r="D450" s="66">
        <v>56</v>
      </c>
      <c r="E450" s="66">
        <v>0</v>
      </c>
    </row>
    <row r="451" spans="1:5" ht="14.4">
      <c r="A451" s="65" t="s">
        <v>8941</v>
      </c>
      <c r="B451" s="66">
        <v>1264204</v>
      </c>
      <c r="C451" s="65" t="s">
        <v>8487</v>
      </c>
      <c r="D451" s="66">
        <v>0</v>
      </c>
      <c r="E451" s="66">
        <v>0</v>
      </c>
    </row>
    <row r="452" spans="1:5" ht="14.4">
      <c r="A452" s="65" t="s">
        <v>8942</v>
      </c>
      <c r="B452" s="66">
        <v>1291200</v>
      </c>
      <c r="C452" s="65" t="s">
        <v>8487</v>
      </c>
      <c r="D452" s="66">
        <v>46</v>
      </c>
      <c r="E452" s="66">
        <v>0</v>
      </c>
    </row>
    <row r="453" spans="1:5" ht="14.4">
      <c r="A453" s="65" t="s">
        <v>8943</v>
      </c>
      <c r="B453" s="66">
        <v>1107041</v>
      </c>
      <c r="C453" s="65" t="s">
        <v>8487</v>
      </c>
      <c r="D453" s="66">
        <v>0</v>
      </c>
      <c r="E453" s="66">
        <v>0</v>
      </c>
    </row>
    <row r="454" spans="1:5" ht="14.4">
      <c r="A454" s="65" t="s">
        <v>8944</v>
      </c>
      <c r="B454" s="66">
        <v>1431541</v>
      </c>
      <c r="C454" s="65" t="s">
        <v>8487</v>
      </c>
      <c r="D454" s="66">
        <v>7</v>
      </c>
      <c r="E454" s="66">
        <v>0</v>
      </c>
    </row>
    <row r="455" spans="1:5" ht="14.4">
      <c r="A455" s="65" t="s">
        <v>8945</v>
      </c>
      <c r="B455" s="66">
        <v>931189</v>
      </c>
      <c r="C455" s="65" t="s">
        <v>8487</v>
      </c>
      <c r="D455" s="66">
        <v>36</v>
      </c>
      <c r="E455" s="66">
        <v>0</v>
      </c>
    </row>
    <row r="456" spans="1:5" ht="14.4">
      <c r="A456" s="65" t="s">
        <v>8946</v>
      </c>
      <c r="B456" s="66">
        <v>1344030</v>
      </c>
      <c r="C456" s="65" t="s">
        <v>8487</v>
      </c>
      <c r="D456" s="66">
        <v>49</v>
      </c>
      <c r="E456" s="66">
        <v>0</v>
      </c>
    </row>
    <row r="457" spans="1:5" ht="14.4">
      <c r="A457" s="65" t="s">
        <v>8947</v>
      </c>
      <c r="B457" s="66">
        <v>1376746</v>
      </c>
      <c r="C457" s="65" t="s">
        <v>8487</v>
      </c>
      <c r="D457" s="66">
        <v>55</v>
      </c>
      <c r="E457" s="66">
        <v>0</v>
      </c>
    </row>
    <row r="458" spans="1:5" ht="14.4">
      <c r="A458" s="65" t="s">
        <v>8948</v>
      </c>
      <c r="B458" s="66">
        <v>1107041</v>
      </c>
      <c r="C458" s="65" t="s">
        <v>8487</v>
      </c>
      <c r="D458" s="66">
        <v>5</v>
      </c>
      <c r="E458" s="66">
        <v>0</v>
      </c>
    </row>
    <row r="459" spans="1:5" ht="14.4">
      <c r="A459" s="65" t="s">
        <v>8949</v>
      </c>
      <c r="B459" s="66">
        <v>1107041</v>
      </c>
      <c r="C459" s="65" t="s">
        <v>8487</v>
      </c>
      <c r="D459" s="66">
        <v>0</v>
      </c>
      <c r="E459" s="66">
        <v>0</v>
      </c>
    </row>
    <row r="460" spans="1:5" ht="14.4">
      <c r="A460" s="65" t="s">
        <v>8950</v>
      </c>
      <c r="B460" s="66">
        <v>1429628</v>
      </c>
      <c r="C460" s="65" t="s">
        <v>8487</v>
      </c>
      <c r="D460" s="66">
        <v>21</v>
      </c>
      <c r="E460" s="66">
        <v>0</v>
      </c>
    </row>
    <row r="461" spans="1:5" ht="14.4">
      <c r="A461" s="65" t="s">
        <v>8951</v>
      </c>
      <c r="B461" s="66">
        <v>1439089</v>
      </c>
      <c r="C461" s="65" t="s">
        <v>8487</v>
      </c>
      <c r="D461" s="66">
        <v>49</v>
      </c>
      <c r="E461" s="66">
        <v>0</v>
      </c>
    </row>
    <row r="462" spans="1:5" ht="14.4">
      <c r="A462" s="65" t="s">
        <v>8952</v>
      </c>
      <c r="B462" s="66">
        <v>1340828</v>
      </c>
      <c r="C462" s="65" t="s">
        <v>8487</v>
      </c>
      <c r="D462" s="66">
        <v>52</v>
      </c>
      <c r="E462" s="66">
        <v>0</v>
      </c>
    </row>
    <row r="463" spans="1:5" ht="14.4">
      <c r="A463" s="65" t="s">
        <v>8953</v>
      </c>
      <c r="B463" s="66">
        <v>1286990</v>
      </c>
      <c r="C463" s="65" t="s">
        <v>8487</v>
      </c>
      <c r="D463" s="66">
        <v>0</v>
      </c>
      <c r="E463" s="66">
        <v>0</v>
      </c>
    </row>
    <row r="464" spans="1:5" ht="14.4">
      <c r="A464" s="65" t="s">
        <v>8954</v>
      </c>
      <c r="B464" s="66">
        <v>99999940</v>
      </c>
      <c r="C464" s="65" t="s">
        <v>8712</v>
      </c>
      <c r="D464" s="66">
        <v>0</v>
      </c>
      <c r="E464" s="66">
        <v>0</v>
      </c>
    </row>
    <row r="465" spans="1:5" ht="14.4">
      <c r="A465" s="65" t="s">
        <v>8955</v>
      </c>
      <c r="B465" s="66">
        <v>1044298</v>
      </c>
      <c r="C465" s="65" t="s">
        <v>8487</v>
      </c>
      <c r="D465" s="66">
        <v>48</v>
      </c>
      <c r="E465" s="66">
        <v>0</v>
      </c>
    </row>
    <row r="466" spans="1:5" ht="14.4">
      <c r="A466" s="65" t="s">
        <v>8956</v>
      </c>
      <c r="B466" s="66">
        <v>1322156</v>
      </c>
      <c r="C466" s="65" t="s">
        <v>8487</v>
      </c>
      <c r="D466" s="66">
        <v>47</v>
      </c>
      <c r="E466" s="66">
        <v>0</v>
      </c>
    </row>
    <row r="467" spans="1:5" ht="14.4">
      <c r="A467" s="65" t="s">
        <v>8957</v>
      </c>
      <c r="B467" s="66">
        <v>972723</v>
      </c>
      <c r="C467" s="65" t="s">
        <v>8487</v>
      </c>
      <c r="D467" s="66">
        <v>48</v>
      </c>
      <c r="E467" s="66">
        <v>0</v>
      </c>
    </row>
    <row r="468" spans="1:5" ht="14.4">
      <c r="A468" s="65" t="s">
        <v>8958</v>
      </c>
      <c r="B468" s="66">
        <v>1418553</v>
      </c>
      <c r="C468" s="65" t="s">
        <v>8487</v>
      </c>
      <c r="D468" s="66">
        <v>47</v>
      </c>
      <c r="E468" s="66">
        <v>0</v>
      </c>
    </row>
    <row r="469" spans="1:5" ht="14.4">
      <c r="A469" s="65" t="s">
        <v>8959</v>
      </c>
      <c r="B469" s="66">
        <v>1108927</v>
      </c>
      <c r="C469" s="65" t="s">
        <v>8487</v>
      </c>
      <c r="D469" s="66">
        <v>48</v>
      </c>
      <c r="E469" s="66">
        <v>0</v>
      </c>
    </row>
    <row r="470" spans="1:5" ht="14.4">
      <c r="A470" s="65" t="s">
        <v>8960</v>
      </c>
      <c r="B470" s="66">
        <v>1426341</v>
      </c>
      <c r="C470" s="65" t="s">
        <v>8487</v>
      </c>
      <c r="D470" s="66">
        <v>52</v>
      </c>
      <c r="E470" s="66">
        <v>0</v>
      </c>
    </row>
    <row r="471" spans="1:5" ht="14.4">
      <c r="A471" s="65" t="s">
        <v>8961</v>
      </c>
      <c r="B471" s="66">
        <v>1056297</v>
      </c>
      <c r="C471" s="65" t="s">
        <v>8487</v>
      </c>
      <c r="D471" s="66">
        <v>49</v>
      </c>
      <c r="E471" s="66">
        <v>0</v>
      </c>
    </row>
    <row r="472" spans="1:5" ht="14.4">
      <c r="A472" s="65" t="s">
        <v>8962</v>
      </c>
      <c r="B472" s="66">
        <v>1264204</v>
      </c>
      <c r="C472" s="65" t="s">
        <v>8487</v>
      </c>
      <c r="D472" s="66">
        <v>0</v>
      </c>
      <c r="E472" s="66">
        <v>0</v>
      </c>
    </row>
    <row r="473" spans="1:5" ht="14.4">
      <c r="A473" s="65" t="s">
        <v>8963</v>
      </c>
      <c r="B473" s="66">
        <v>1435133</v>
      </c>
      <c r="C473" s="65" t="s">
        <v>8487</v>
      </c>
      <c r="D473" s="66">
        <v>59</v>
      </c>
      <c r="E473" s="66">
        <v>0</v>
      </c>
    </row>
    <row r="474" spans="1:5" ht="14.4">
      <c r="A474" s="65" t="s">
        <v>8964</v>
      </c>
      <c r="B474" s="66">
        <v>1322395</v>
      </c>
      <c r="C474" s="65" t="s">
        <v>8487</v>
      </c>
      <c r="D474" s="66">
        <v>52</v>
      </c>
      <c r="E474" s="66">
        <v>0</v>
      </c>
    </row>
    <row r="475" spans="1:5" ht="14.4">
      <c r="A475" s="65" t="s">
        <v>8965</v>
      </c>
      <c r="B475" s="66">
        <v>8033</v>
      </c>
      <c r="C475" s="65" t="s">
        <v>8691</v>
      </c>
      <c r="D475" s="66">
        <v>32</v>
      </c>
      <c r="E475" s="66">
        <v>0</v>
      </c>
    </row>
    <row r="476" spans="1:5" ht="14.4">
      <c r="A476" s="65" t="s">
        <v>8966</v>
      </c>
      <c r="B476" s="66">
        <v>1286990</v>
      </c>
      <c r="C476" s="65" t="s">
        <v>8487</v>
      </c>
      <c r="D476" s="66">
        <v>0</v>
      </c>
      <c r="E476" s="66">
        <v>0</v>
      </c>
    </row>
    <row r="477" spans="1:5" ht="14.4">
      <c r="A477" s="65" t="s">
        <v>8967</v>
      </c>
      <c r="B477" s="66">
        <v>1351111</v>
      </c>
      <c r="C477" s="65" t="s">
        <v>8487</v>
      </c>
      <c r="D477" s="66">
        <v>48</v>
      </c>
      <c r="E477" s="66">
        <v>0</v>
      </c>
    </row>
    <row r="478" spans="1:5" ht="14.4">
      <c r="A478" s="65" t="s">
        <v>8968</v>
      </c>
      <c r="B478" s="66">
        <v>1363413</v>
      </c>
      <c r="C478" s="65" t="s">
        <v>8487</v>
      </c>
      <c r="D478" s="66">
        <v>47</v>
      </c>
      <c r="E478" s="66">
        <v>0</v>
      </c>
    </row>
    <row r="479" spans="1:5" ht="14.4">
      <c r="A479" s="65" t="s">
        <v>8969</v>
      </c>
      <c r="B479" s="66">
        <v>1302967</v>
      </c>
      <c r="C479" s="65" t="s">
        <v>8487</v>
      </c>
      <c r="D479" s="66">
        <v>48</v>
      </c>
      <c r="E479" s="66">
        <v>0</v>
      </c>
    </row>
    <row r="480" spans="1:5" ht="14.4">
      <c r="A480" s="65" t="s">
        <v>8970</v>
      </c>
      <c r="B480" s="66">
        <v>1402209</v>
      </c>
      <c r="C480" s="65" t="s">
        <v>8487</v>
      </c>
      <c r="D480" s="66">
        <v>0</v>
      </c>
      <c r="E480" s="66">
        <v>0</v>
      </c>
    </row>
    <row r="481" spans="1:5" ht="14.4">
      <c r="A481" s="65" t="s">
        <v>8971</v>
      </c>
      <c r="B481" s="66">
        <v>1417151</v>
      </c>
      <c r="C481" s="65" t="s">
        <v>8576</v>
      </c>
      <c r="D481" s="66">
        <v>0</v>
      </c>
      <c r="E481" s="66">
        <v>0</v>
      </c>
    </row>
    <row r="482" spans="1:5" ht="14.4">
      <c r="A482" s="65" t="s">
        <v>8972</v>
      </c>
      <c r="B482" s="66">
        <v>1286990</v>
      </c>
      <c r="C482" s="65" t="s">
        <v>8487</v>
      </c>
      <c r="D482" s="66">
        <v>0</v>
      </c>
      <c r="E482" s="66">
        <v>0</v>
      </c>
    </row>
    <row r="483" spans="1:5" ht="14.4">
      <c r="A483" s="65" t="s">
        <v>8973</v>
      </c>
      <c r="B483" s="66">
        <v>1389580</v>
      </c>
      <c r="C483" s="65" t="s">
        <v>8487</v>
      </c>
      <c r="D483" s="66">
        <v>29</v>
      </c>
      <c r="E483" s="66">
        <v>0</v>
      </c>
    </row>
    <row r="484" spans="1:5" ht="14.4">
      <c r="A484" s="65" t="s">
        <v>8974</v>
      </c>
      <c r="B484" s="66">
        <v>1019676</v>
      </c>
      <c r="C484" s="65" t="s">
        <v>8487</v>
      </c>
      <c r="D484" s="66">
        <v>54</v>
      </c>
      <c r="E484" s="66">
        <v>0</v>
      </c>
    </row>
    <row r="485" spans="1:5" ht="14.4">
      <c r="A485" s="65" t="s">
        <v>8975</v>
      </c>
      <c r="B485" s="66">
        <v>1361592</v>
      </c>
      <c r="C485" s="65" t="s">
        <v>8487</v>
      </c>
      <c r="D485" s="66">
        <v>62</v>
      </c>
      <c r="E485" s="66">
        <v>0</v>
      </c>
    </row>
    <row r="486" spans="1:5" ht="14.4">
      <c r="A486" s="65" t="s">
        <v>8976</v>
      </c>
      <c r="B486" s="66">
        <v>99999976</v>
      </c>
      <c r="C486" s="65" t="s">
        <v>8977</v>
      </c>
      <c r="D486" s="66">
        <v>0</v>
      </c>
      <c r="E486" s="66">
        <v>0</v>
      </c>
    </row>
    <row r="487" spans="1:5" ht="14.4">
      <c r="A487" s="65" t="s">
        <v>8978</v>
      </c>
      <c r="B487" s="66">
        <v>1389091</v>
      </c>
      <c r="C487" s="65" t="s">
        <v>8487</v>
      </c>
      <c r="D487" s="66">
        <v>0</v>
      </c>
      <c r="E487" s="66">
        <v>0</v>
      </c>
    </row>
    <row r="488" spans="1:5" ht="14.4">
      <c r="A488" s="65" t="s">
        <v>8979</v>
      </c>
      <c r="B488" s="66">
        <v>1291119</v>
      </c>
      <c r="C488" s="65" t="s">
        <v>8487</v>
      </c>
      <c r="D488" s="66">
        <v>64</v>
      </c>
      <c r="E488" s="66">
        <v>0</v>
      </c>
    </row>
    <row r="489" spans="1:5" ht="14.4">
      <c r="A489" s="65" t="s">
        <v>8980</v>
      </c>
      <c r="B489" s="66">
        <v>1328617</v>
      </c>
      <c r="C489" s="65" t="s">
        <v>8487</v>
      </c>
      <c r="D489" s="66">
        <v>61</v>
      </c>
      <c r="E489" s="66">
        <v>0</v>
      </c>
    </row>
    <row r="490" spans="1:5" ht="14.4">
      <c r="A490" s="65" t="s">
        <v>8981</v>
      </c>
      <c r="B490" s="66">
        <v>1400407</v>
      </c>
      <c r="C490" s="65" t="s">
        <v>8487</v>
      </c>
      <c r="D490" s="66">
        <v>61</v>
      </c>
      <c r="E490" s="66">
        <v>0</v>
      </c>
    </row>
    <row r="491" spans="1:5" ht="14.4">
      <c r="A491" s="65" t="s">
        <v>8982</v>
      </c>
      <c r="B491" s="66">
        <v>1395319</v>
      </c>
      <c r="C491" s="65" t="s">
        <v>8487</v>
      </c>
      <c r="D491" s="66">
        <v>64</v>
      </c>
      <c r="E491" s="66">
        <v>0</v>
      </c>
    </row>
    <row r="492" spans="1:5" ht="14.4">
      <c r="A492" s="65" t="s">
        <v>8983</v>
      </c>
      <c r="B492" s="66">
        <v>861240</v>
      </c>
      <c r="C492" s="65" t="s">
        <v>8487</v>
      </c>
      <c r="D492" s="66">
        <v>63</v>
      </c>
      <c r="E492" s="66">
        <v>0</v>
      </c>
    </row>
    <row r="493" spans="1:5" ht="14.4">
      <c r="A493" s="65" t="s">
        <v>8984</v>
      </c>
      <c r="B493" s="66">
        <v>1255353</v>
      </c>
      <c r="C493" s="65" t="s">
        <v>8487</v>
      </c>
      <c r="D493" s="66">
        <v>60</v>
      </c>
      <c r="E493" s="66">
        <v>0</v>
      </c>
    </row>
    <row r="494" spans="1:5" ht="14.4">
      <c r="A494" s="65" t="s">
        <v>8985</v>
      </c>
      <c r="B494" s="66">
        <v>1322651</v>
      </c>
      <c r="C494" s="65" t="s">
        <v>8487</v>
      </c>
      <c r="D494" s="66">
        <v>61</v>
      </c>
      <c r="E494" s="66">
        <v>0</v>
      </c>
    </row>
    <row r="495" spans="1:5" ht="14.4">
      <c r="A495" s="65" t="s">
        <v>8986</v>
      </c>
      <c r="B495" s="66">
        <v>1195587</v>
      </c>
      <c r="C495" s="65" t="s">
        <v>8487</v>
      </c>
      <c r="D495" s="66">
        <v>61</v>
      </c>
      <c r="E495" s="66">
        <v>0</v>
      </c>
    </row>
    <row r="496" spans="1:5" ht="14.4">
      <c r="A496" s="65" t="s">
        <v>8987</v>
      </c>
      <c r="B496" s="66">
        <v>1020018</v>
      </c>
      <c r="C496" s="65" t="s">
        <v>8487</v>
      </c>
      <c r="D496" s="66">
        <v>68</v>
      </c>
      <c r="E496" s="66">
        <v>0</v>
      </c>
    </row>
    <row r="497" spans="1:5" ht="14.4">
      <c r="A497" s="65" t="s">
        <v>8988</v>
      </c>
      <c r="B497" s="66">
        <v>1127488</v>
      </c>
      <c r="C497" s="65" t="s">
        <v>8487</v>
      </c>
      <c r="D497" s="66">
        <v>51</v>
      </c>
      <c r="E497" s="66">
        <v>0</v>
      </c>
    </row>
    <row r="498" spans="1:5" ht="14.4">
      <c r="A498" s="65" t="s">
        <v>8989</v>
      </c>
      <c r="B498" s="66">
        <v>1035664</v>
      </c>
      <c r="C498" s="65" t="s">
        <v>8487</v>
      </c>
      <c r="D498" s="66">
        <v>18</v>
      </c>
      <c r="E498" s="66">
        <v>0</v>
      </c>
    </row>
    <row r="499" spans="1:5" ht="14.4">
      <c r="A499" s="65" t="s">
        <v>8990</v>
      </c>
      <c r="B499" s="66">
        <v>1054255</v>
      </c>
      <c r="C499" s="65" t="s">
        <v>8487</v>
      </c>
      <c r="D499" s="66">
        <v>62</v>
      </c>
      <c r="E499" s="66">
        <v>0</v>
      </c>
    </row>
    <row r="500" spans="1:5" ht="14.4">
      <c r="A500" s="65" t="s">
        <v>8991</v>
      </c>
      <c r="B500" s="66">
        <v>1019981</v>
      </c>
      <c r="C500" s="65" t="s">
        <v>8487</v>
      </c>
      <c r="D500" s="66">
        <v>50</v>
      </c>
      <c r="E500" s="66">
        <v>0</v>
      </c>
    </row>
    <row r="501" spans="1:5" ht="14.4">
      <c r="A501" s="65" t="s">
        <v>8992</v>
      </c>
      <c r="B501" s="66">
        <v>774212</v>
      </c>
      <c r="C501" s="65" t="s">
        <v>8487</v>
      </c>
      <c r="D501" s="66">
        <v>48</v>
      </c>
      <c r="E501" s="66">
        <v>0</v>
      </c>
    </row>
    <row r="502" spans="1:5" ht="14.4">
      <c r="A502" s="65" t="s">
        <v>8993</v>
      </c>
      <c r="B502" s="66">
        <v>1141595</v>
      </c>
      <c r="C502" s="65" t="s">
        <v>8487</v>
      </c>
      <c r="D502" s="66">
        <v>39</v>
      </c>
      <c r="E502" s="66">
        <v>0</v>
      </c>
    </row>
    <row r="503" spans="1:5" ht="14.4">
      <c r="A503" s="65" t="s">
        <v>8994</v>
      </c>
      <c r="B503" s="66">
        <v>1346806</v>
      </c>
      <c r="C503" s="65" t="s">
        <v>8487</v>
      </c>
      <c r="D503" s="66">
        <v>47</v>
      </c>
      <c r="E503" s="66">
        <v>0</v>
      </c>
    </row>
    <row r="504" spans="1:5" ht="14.4">
      <c r="A504" s="65" t="s">
        <v>8995</v>
      </c>
      <c r="B504" s="66">
        <v>1324176</v>
      </c>
      <c r="C504" s="65" t="s">
        <v>8487</v>
      </c>
      <c r="D504" s="66">
        <v>6</v>
      </c>
      <c r="E504" s="66">
        <v>0</v>
      </c>
    </row>
    <row r="505" spans="1:5" ht="14.4">
      <c r="A505" s="65" t="s">
        <v>8996</v>
      </c>
      <c r="B505" s="66">
        <v>1432878</v>
      </c>
      <c r="C505" s="65" t="s">
        <v>8487</v>
      </c>
      <c r="D505" s="66">
        <v>61</v>
      </c>
      <c r="E505" s="66">
        <v>0</v>
      </c>
    </row>
    <row r="506" spans="1:5" ht="14.4">
      <c r="A506" s="65" t="s">
        <v>8997</v>
      </c>
      <c r="B506" s="66">
        <v>1202607</v>
      </c>
      <c r="C506" s="65" t="s">
        <v>8487</v>
      </c>
      <c r="D506" s="66">
        <v>0</v>
      </c>
      <c r="E506" s="66">
        <v>0</v>
      </c>
    </row>
    <row r="507" spans="1:5" ht="14.4">
      <c r="A507" s="65" t="s">
        <v>8998</v>
      </c>
      <c r="B507" s="66">
        <v>774363</v>
      </c>
      <c r="C507" s="65" t="s">
        <v>8487</v>
      </c>
      <c r="D507" s="66">
        <v>0</v>
      </c>
      <c r="E507" s="66">
        <v>0</v>
      </c>
    </row>
    <row r="508" spans="1:5" ht="14.4">
      <c r="A508" s="65" t="s">
        <v>8999</v>
      </c>
      <c r="B508" s="66">
        <v>1389426</v>
      </c>
      <c r="C508" s="65" t="s">
        <v>8487</v>
      </c>
      <c r="D508" s="66">
        <v>42</v>
      </c>
      <c r="E508" s="66">
        <v>0</v>
      </c>
    </row>
    <row r="509" spans="1:5" ht="14.4">
      <c r="A509" s="65" t="s">
        <v>9000</v>
      </c>
      <c r="B509" s="66">
        <v>1383025</v>
      </c>
      <c r="C509" s="65" t="s">
        <v>8487</v>
      </c>
      <c r="D509" s="66">
        <v>63</v>
      </c>
      <c r="E509" s="66">
        <v>0</v>
      </c>
    </row>
    <row r="510" spans="1:5" ht="14.4">
      <c r="A510" s="65" t="s">
        <v>9001</v>
      </c>
      <c r="B510" s="66">
        <v>1010246</v>
      </c>
      <c r="C510" s="65" t="s">
        <v>8487</v>
      </c>
      <c r="D510" s="66">
        <v>60</v>
      </c>
      <c r="E510" s="66">
        <v>0</v>
      </c>
    </row>
    <row r="511" spans="1:5" ht="14.4">
      <c r="A511" s="65" t="s">
        <v>9002</v>
      </c>
      <c r="B511" s="66">
        <v>1297491</v>
      </c>
      <c r="C511" s="65" t="s">
        <v>8487</v>
      </c>
      <c r="D511" s="66">
        <v>14</v>
      </c>
      <c r="E511" s="66">
        <v>0</v>
      </c>
    </row>
    <row r="512" spans="1:5" ht="14.4">
      <c r="A512" s="65" t="s">
        <v>9003</v>
      </c>
      <c r="B512" s="66">
        <v>1239449</v>
      </c>
      <c r="C512" s="65" t="s">
        <v>8487</v>
      </c>
      <c r="D512" s="66">
        <v>59</v>
      </c>
      <c r="E512" s="66">
        <v>0</v>
      </c>
    </row>
    <row r="513" spans="1:5" ht="14.4">
      <c r="A513" s="65" t="s">
        <v>9004</v>
      </c>
      <c r="B513" s="66">
        <v>1383502</v>
      </c>
      <c r="C513" s="65" t="s">
        <v>8487</v>
      </c>
      <c r="D513" s="66">
        <v>40</v>
      </c>
      <c r="E513" s="66">
        <v>0</v>
      </c>
    </row>
    <row r="514" spans="1:5" ht="14.4">
      <c r="A514" s="65" t="s">
        <v>9005</v>
      </c>
      <c r="B514" s="66">
        <v>774362</v>
      </c>
      <c r="C514" s="65" t="s">
        <v>8487</v>
      </c>
      <c r="D514" s="66">
        <v>70</v>
      </c>
      <c r="E514" s="66">
        <v>0</v>
      </c>
    </row>
    <row r="515" spans="1:5" ht="14.4">
      <c r="A515" s="65" t="s">
        <v>9006</v>
      </c>
      <c r="B515" s="66">
        <v>1310014</v>
      </c>
      <c r="C515" s="65" t="s">
        <v>8487</v>
      </c>
      <c r="D515" s="66">
        <v>39</v>
      </c>
      <c r="E515" s="66">
        <v>0</v>
      </c>
    </row>
    <row r="516" spans="1:5" ht="14.4">
      <c r="A516" s="65" t="s">
        <v>9007</v>
      </c>
      <c r="B516" s="66">
        <v>1248933</v>
      </c>
      <c r="C516" s="65" t="s">
        <v>8487</v>
      </c>
      <c r="D516" s="66">
        <v>48</v>
      </c>
      <c r="E516" s="66">
        <v>0</v>
      </c>
    </row>
    <row r="517" spans="1:5" ht="14.4">
      <c r="A517" s="65" t="s">
        <v>9008</v>
      </c>
      <c r="B517" s="66">
        <v>1434429</v>
      </c>
      <c r="C517" s="65" t="s">
        <v>8487</v>
      </c>
      <c r="D517" s="66">
        <v>20</v>
      </c>
      <c r="E517" s="66">
        <v>0</v>
      </c>
    </row>
    <row r="518" spans="1:5" ht="14.4">
      <c r="A518" s="65" t="s">
        <v>9009</v>
      </c>
      <c r="B518" s="66">
        <v>971878</v>
      </c>
      <c r="C518" s="65" t="s">
        <v>8487</v>
      </c>
      <c r="D518" s="66">
        <v>0</v>
      </c>
      <c r="E518" s="66">
        <v>0</v>
      </c>
    </row>
    <row r="519" spans="1:5" ht="14.4">
      <c r="A519" s="65" t="s">
        <v>9010</v>
      </c>
      <c r="B519" s="66">
        <v>1146477</v>
      </c>
      <c r="C519" s="65" t="s">
        <v>8487</v>
      </c>
      <c r="D519" s="66">
        <v>63</v>
      </c>
      <c r="E519" s="66">
        <v>0</v>
      </c>
    </row>
    <row r="520" spans="1:5" ht="14.4">
      <c r="A520" s="65" t="s">
        <v>9011</v>
      </c>
      <c r="B520" s="66">
        <v>1151149</v>
      </c>
      <c r="C520" s="65" t="s">
        <v>8487</v>
      </c>
      <c r="D520" s="66">
        <v>49</v>
      </c>
      <c r="E520" s="66">
        <v>0</v>
      </c>
    </row>
    <row r="521" spans="1:5" ht="14.4">
      <c r="A521" s="65" t="s">
        <v>9012</v>
      </c>
      <c r="B521" s="66">
        <v>1317421</v>
      </c>
      <c r="C521" s="65" t="s">
        <v>8487</v>
      </c>
      <c r="D521" s="66">
        <v>61</v>
      </c>
      <c r="E521" s="66">
        <v>0</v>
      </c>
    </row>
    <row r="522" spans="1:5" ht="14.4">
      <c r="A522" s="65" t="s">
        <v>9013</v>
      </c>
      <c r="B522" s="66">
        <v>1148437</v>
      </c>
      <c r="C522" s="65" t="s">
        <v>8487</v>
      </c>
      <c r="D522" s="66">
        <v>70</v>
      </c>
      <c r="E522" s="66">
        <v>0</v>
      </c>
    </row>
    <row r="523" spans="1:5" ht="14.4">
      <c r="A523" s="65" t="s">
        <v>9014</v>
      </c>
      <c r="B523" s="66">
        <v>1219771</v>
      </c>
      <c r="C523" s="65" t="s">
        <v>8487</v>
      </c>
      <c r="D523" s="66">
        <v>61</v>
      </c>
      <c r="E523" s="66">
        <v>0</v>
      </c>
    </row>
    <row r="524" spans="1:5" ht="14.4">
      <c r="A524" s="65" t="s">
        <v>9015</v>
      </c>
      <c r="B524" s="66">
        <v>1360220</v>
      </c>
      <c r="C524" s="65" t="s">
        <v>8487</v>
      </c>
      <c r="D524" s="66">
        <v>60</v>
      </c>
      <c r="E524" s="66">
        <v>0</v>
      </c>
    </row>
    <row r="525" spans="1:5" ht="14.4">
      <c r="A525" s="65" t="s">
        <v>9016</v>
      </c>
      <c r="B525" s="66">
        <v>1034050</v>
      </c>
      <c r="C525" s="65" t="s">
        <v>8487</v>
      </c>
      <c r="D525" s="66">
        <v>12</v>
      </c>
      <c r="E525" s="66">
        <v>0</v>
      </c>
    </row>
    <row r="526" spans="1:5" ht="14.4">
      <c r="A526" s="65" t="s">
        <v>9017</v>
      </c>
      <c r="B526" s="66">
        <v>909590</v>
      </c>
      <c r="C526" s="65" t="s">
        <v>8487</v>
      </c>
      <c r="D526" s="66">
        <v>62</v>
      </c>
      <c r="E526" s="66">
        <v>0</v>
      </c>
    </row>
    <row r="527" spans="1:5" ht="14.4">
      <c r="A527" s="65" t="s">
        <v>9018</v>
      </c>
      <c r="B527" s="66">
        <v>1417074</v>
      </c>
      <c r="C527" s="65" t="s">
        <v>8487</v>
      </c>
      <c r="D527" s="66">
        <v>48</v>
      </c>
      <c r="E527" s="66">
        <v>0</v>
      </c>
    </row>
    <row r="528" spans="1:5" ht="14.4">
      <c r="A528" s="65" t="s">
        <v>9019</v>
      </c>
      <c r="B528" s="66">
        <v>901768</v>
      </c>
      <c r="C528" s="65" t="s">
        <v>8487</v>
      </c>
      <c r="D528" s="66">
        <v>61</v>
      </c>
      <c r="E528" s="66">
        <v>0</v>
      </c>
    </row>
    <row r="529" spans="1:5" ht="14.4">
      <c r="A529" s="65" t="s">
        <v>9020</v>
      </c>
      <c r="B529" s="66">
        <v>1204664</v>
      </c>
      <c r="C529" s="65" t="s">
        <v>8487</v>
      </c>
      <c r="D529" s="66">
        <v>51</v>
      </c>
      <c r="E529" s="66">
        <v>0</v>
      </c>
    </row>
    <row r="530" spans="1:5" ht="14.4">
      <c r="A530" s="65" t="s">
        <v>9021</v>
      </c>
      <c r="B530" s="66">
        <v>1320337</v>
      </c>
      <c r="C530" s="65" t="s">
        <v>8487</v>
      </c>
      <c r="D530" s="66">
        <v>54</v>
      </c>
      <c r="E530" s="66">
        <v>0</v>
      </c>
    </row>
    <row r="531" spans="1:5" ht="14.4">
      <c r="A531" s="65" t="s">
        <v>9022</v>
      </c>
      <c r="B531" s="66">
        <v>1039010</v>
      </c>
      <c r="C531" s="65" t="s">
        <v>8487</v>
      </c>
      <c r="D531" s="66">
        <v>49</v>
      </c>
      <c r="E531" s="66">
        <v>0</v>
      </c>
    </row>
    <row r="532" spans="1:5" ht="14.4">
      <c r="A532" s="65" t="s">
        <v>9023</v>
      </c>
      <c r="B532" s="66">
        <v>1019586</v>
      </c>
      <c r="C532" s="65" t="s">
        <v>8487</v>
      </c>
      <c r="D532" s="66">
        <v>48</v>
      </c>
      <c r="E532" s="66">
        <v>0</v>
      </c>
    </row>
    <row r="533" spans="1:5" ht="14.4">
      <c r="A533" s="65" t="s">
        <v>9024</v>
      </c>
      <c r="B533" s="66">
        <v>1202607</v>
      </c>
      <c r="C533" s="65" t="s">
        <v>8487</v>
      </c>
      <c r="D533" s="66">
        <v>0</v>
      </c>
      <c r="E533" s="66">
        <v>0</v>
      </c>
    </row>
    <row r="534" spans="1:5" ht="14.4">
      <c r="A534" s="65" t="s">
        <v>9025</v>
      </c>
      <c r="B534" s="66">
        <v>971878</v>
      </c>
      <c r="C534" s="65" t="s">
        <v>8487</v>
      </c>
      <c r="D534" s="66">
        <v>0</v>
      </c>
      <c r="E534" s="66">
        <v>0</v>
      </c>
    </row>
    <row r="535" spans="1:5" ht="14.4">
      <c r="A535" s="65" t="s">
        <v>9026</v>
      </c>
      <c r="B535" s="66">
        <v>1070117</v>
      </c>
      <c r="C535" s="65" t="s">
        <v>8487</v>
      </c>
      <c r="D535" s="66">
        <v>0</v>
      </c>
      <c r="E535" s="66">
        <v>0</v>
      </c>
    </row>
    <row r="536" spans="1:5" ht="14.4">
      <c r="A536" s="65" t="s">
        <v>9027</v>
      </c>
      <c r="B536" s="66">
        <v>1101913</v>
      </c>
      <c r="C536" s="65" t="s">
        <v>8487</v>
      </c>
      <c r="D536" s="66">
        <v>66</v>
      </c>
      <c r="E536" s="66">
        <v>0</v>
      </c>
    </row>
    <row r="537" spans="1:5" ht="14.4">
      <c r="A537" s="65" t="s">
        <v>9028</v>
      </c>
      <c r="B537" s="66">
        <v>1316005</v>
      </c>
      <c r="C537" s="65" t="s">
        <v>8487</v>
      </c>
      <c r="D537" s="66">
        <v>21</v>
      </c>
      <c r="E537" s="66">
        <v>0</v>
      </c>
    </row>
    <row r="538" spans="1:5" ht="14.4">
      <c r="A538" s="65" t="s">
        <v>9029</v>
      </c>
      <c r="B538" s="66">
        <v>1433782</v>
      </c>
      <c r="C538" s="65" t="s">
        <v>8487</v>
      </c>
      <c r="D538" s="66">
        <v>46</v>
      </c>
      <c r="E538" s="66">
        <v>0</v>
      </c>
    </row>
    <row r="539" spans="1:5" ht="14.4">
      <c r="A539" s="65" t="s">
        <v>9030</v>
      </c>
      <c r="B539" s="66">
        <v>1024914</v>
      </c>
      <c r="C539" s="65" t="s">
        <v>8487</v>
      </c>
      <c r="D539" s="66">
        <v>49</v>
      </c>
      <c r="E539" s="66">
        <v>0</v>
      </c>
    </row>
    <row r="540" spans="1:5" ht="14.4">
      <c r="A540" s="65" t="s">
        <v>9031</v>
      </c>
      <c r="B540" s="66">
        <v>1279215</v>
      </c>
      <c r="C540" s="65" t="s">
        <v>8487</v>
      </c>
      <c r="D540" s="66">
        <v>26</v>
      </c>
      <c r="E540" s="66">
        <v>0</v>
      </c>
    </row>
    <row r="541" spans="1:5" ht="14.4">
      <c r="A541" s="65" t="s">
        <v>9032</v>
      </c>
      <c r="B541" s="66">
        <v>963294</v>
      </c>
      <c r="C541" s="65" t="s">
        <v>8487</v>
      </c>
      <c r="D541" s="66">
        <v>61</v>
      </c>
      <c r="E541" s="66">
        <v>0</v>
      </c>
    </row>
    <row r="542" spans="1:5" ht="14.4">
      <c r="A542" s="65" t="s">
        <v>9033</v>
      </c>
      <c r="B542" s="66">
        <v>1120887</v>
      </c>
      <c r="C542" s="65" t="s">
        <v>8487</v>
      </c>
      <c r="D542" s="66">
        <v>54</v>
      </c>
      <c r="E542" s="66">
        <v>0</v>
      </c>
    </row>
    <row r="543" spans="1:5" ht="14.4">
      <c r="A543" s="65" t="s">
        <v>9034</v>
      </c>
      <c r="B543" s="66">
        <v>1297491</v>
      </c>
      <c r="C543" s="65" t="s">
        <v>8487</v>
      </c>
      <c r="D543" s="66">
        <v>24</v>
      </c>
      <c r="E543" s="66">
        <v>0</v>
      </c>
    </row>
    <row r="544" spans="1:5" ht="14.4">
      <c r="A544" s="65" t="s">
        <v>9035</v>
      </c>
      <c r="B544" s="66">
        <v>1417089</v>
      </c>
      <c r="C544" s="65" t="s">
        <v>8487</v>
      </c>
      <c r="D544" s="66">
        <v>61</v>
      </c>
      <c r="E544" s="66">
        <v>0</v>
      </c>
    </row>
    <row r="545" spans="1:5" ht="14.4">
      <c r="A545" s="65" t="s">
        <v>9036</v>
      </c>
      <c r="B545" s="66">
        <v>1070225</v>
      </c>
      <c r="C545" s="65" t="s">
        <v>8487</v>
      </c>
      <c r="D545" s="66">
        <v>63</v>
      </c>
      <c r="E545" s="66">
        <v>0</v>
      </c>
    </row>
    <row r="546" spans="1:5" ht="14.4">
      <c r="A546" s="65" t="s">
        <v>9037</v>
      </c>
      <c r="B546" s="66">
        <v>1317685</v>
      </c>
      <c r="C546" s="65" t="s">
        <v>8487</v>
      </c>
      <c r="D546" s="66">
        <v>48</v>
      </c>
      <c r="E546" s="66">
        <v>0</v>
      </c>
    </row>
    <row r="547" spans="1:5" ht="14.4">
      <c r="A547" s="65" t="s">
        <v>9038</v>
      </c>
      <c r="B547" s="66">
        <v>881016</v>
      </c>
      <c r="C547" s="65" t="s">
        <v>8487</v>
      </c>
      <c r="D547" s="66">
        <v>48</v>
      </c>
      <c r="E547" s="66">
        <v>0</v>
      </c>
    </row>
    <row r="548" spans="1:5" ht="14.4">
      <c r="A548" s="65" t="s">
        <v>9039</v>
      </c>
      <c r="B548" s="66">
        <v>1353580</v>
      </c>
      <c r="C548" s="65" t="s">
        <v>8487</v>
      </c>
      <c r="D548" s="66">
        <v>63</v>
      </c>
      <c r="E548" s="66">
        <v>0</v>
      </c>
    </row>
    <row r="549" spans="1:5" ht="14.4">
      <c r="A549" s="65" t="s">
        <v>9040</v>
      </c>
      <c r="B549" s="66">
        <v>1407526</v>
      </c>
      <c r="C549" s="65" t="s">
        <v>8487</v>
      </c>
      <c r="D549" s="66">
        <v>54</v>
      </c>
      <c r="E549" s="66">
        <v>0</v>
      </c>
    </row>
    <row r="550" spans="1:5" ht="14.4">
      <c r="A550" s="65" t="s">
        <v>9041</v>
      </c>
      <c r="B550" s="66">
        <v>1291383</v>
      </c>
      <c r="C550" s="65" t="s">
        <v>8487</v>
      </c>
      <c r="D550" s="66">
        <v>23</v>
      </c>
      <c r="E550" s="66">
        <v>0</v>
      </c>
    </row>
    <row r="551" spans="1:5" ht="14.4">
      <c r="A551" s="65" t="s">
        <v>9042</v>
      </c>
      <c r="B551" s="66">
        <v>1396915</v>
      </c>
      <c r="C551" s="65" t="s">
        <v>8487</v>
      </c>
      <c r="D551" s="66">
        <v>48</v>
      </c>
      <c r="E551" s="66">
        <v>0</v>
      </c>
    </row>
    <row r="552" spans="1:5" ht="14.4">
      <c r="A552" s="65" t="s">
        <v>9043</v>
      </c>
      <c r="B552" s="66">
        <v>1300432</v>
      </c>
      <c r="C552" s="65" t="s">
        <v>8487</v>
      </c>
      <c r="D552" s="66">
        <v>0</v>
      </c>
      <c r="E552" s="66">
        <v>0</v>
      </c>
    </row>
    <row r="553" spans="1:5" ht="14.4">
      <c r="A553" s="65" t="s">
        <v>9044</v>
      </c>
      <c r="B553" s="66">
        <v>1292558</v>
      </c>
      <c r="C553" s="65" t="s">
        <v>8487</v>
      </c>
      <c r="D553" s="66">
        <v>64</v>
      </c>
      <c r="E553" s="66">
        <v>0</v>
      </c>
    </row>
    <row r="554" spans="1:5" ht="14.4">
      <c r="A554" s="65" t="s">
        <v>9045</v>
      </c>
      <c r="B554" s="66">
        <v>1361026</v>
      </c>
      <c r="C554" s="65" t="s">
        <v>8487</v>
      </c>
      <c r="D554" s="66">
        <v>52</v>
      </c>
      <c r="E554" s="66">
        <v>0</v>
      </c>
    </row>
    <row r="555" spans="1:5" ht="14.4">
      <c r="A555" s="65" t="s">
        <v>9046</v>
      </c>
      <c r="B555" s="66">
        <v>774377</v>
      </c>
      <c r="C555" s="65" t="s">
        <v>8487</v>
      </c>
      <c r="D555" s="66">
        <v>65</v>
      </c>
      <c r="E555" s="66">
        <v>0</v>
      </c>
    </row>
    <row r="556" spans="1:5" ht="14.4">
      <c r="A556" s="65" t="s">
        <v>9047</v>
      </c>
      <c r="B556" s="66">
        <v>1252932</v>
      </c>
      <c r="C556" s="65" t="s">
        <v>8487</v>
      </c>
      <c r="D556" s="66">
        <v>61</v>
      </c>
      <c r="E556" s="66">
        <v>0</v>
      </c>
    </row>
    <row r="557" spans="1:5" ht="14.4">
      <c r="A557" s="65" t="s">
        <v>9048</v>
      </c>
      <c r="B557" s="66">
        <v>774179</v>
      </c>
      <c r="C557" s="65" t="s">
        <v>8487</v>
      </c>
      <c r="D557" s="66">
        <v>49</v>
      </c>
      <c r="E557" s="66">
        <v>0</v>
      </c>
    </row>
    <row r="558" spans="1:5" ht="14.4">
      <c r="A558" s="65" t="s">
        <v>9049</v>
      </c>
      <c r="B558" s="66">
        <v>1065893</v>
      </c>
      <c r="C558" s="65" t="s">
        <v>8487</v>
      </c>
      <c r="D558" s="66">
        <v>60</v>
      </c>
      <c r="E558" s="66">
        <v>0</v>
      </c>
    </row>
    <row r="559" spans="1:5" ht="14.4">
      <c r="A559" s="65" t="s">
        <v>9050</v>
      </c>
      <c r="B559" s="66">
        <v>774363</v>
      </c>
      <c r="C559" s="65" t="s">
        <v>8487</v>
      </c>
      <c r="D559" s="66">
        <v>0</v>
      </c>
      <c r="E559" s="66">
        <v>0</v>
      </c>
    </row>
    <row r="560" spans="1:5" ht="14.4">
      <c r="A560" s="65" t="s">
        <v>9051</v>
      </c>
      <c r="B560" s="66">
        <v>1286990</v>
      </c>
      <c r="C560" s="65" t="s">
        <v>8487</v>
      </c>
      <c r="D560" s="66">
        <v>0</v>
      </c>
      <c r="E560" s="66">
        <v>0</v>
      </c>
    </row>
    <row r="561" spans="1:5" ht="14.4">
      <c r="A561" s="65" t="s">
        <v>9052</v>
      </c>
      <c r="B561" s="66">
        <v>1086831</v>
      </c>
      <c r="C561" s="65" t="s">
        <v>8487</v>
      </c>
      <c r="D561" s="66">
        <v>73</v>
      </c>
      <c r="E561" s="66">
        <v>0</v>
      </c>
    </row>
    <row r="562" spans="1:5" ht="14.4">
      <c r="A562" s="65" t="s">
        <v>9053</v>
      </c>
      <c r="B562" s="66">
        <v>1300193</v>
      </c>
      <c r="C562" s="65" t="s">
        <v>8487</v>
      </c>
      <c r="D562" s="66">
        <v>49</v>
      </c>
      <c r="E562" s="66">
        <v>0</v>
      </c>
    </row>
    <row r="563" spans="1:5" ht="14.4">
      <c r="A563" s="65" t="s">
        <v>9054</v>
      </c>
      <c r="B563" s="66">
        <v>774142</v>
      </c>
      <c r="C563" s="65" t="s">
        <v>8487</v>
      </c>
      <c r="D563" s="66">
        <v>67</v>
      </c>
      <c r="E563" s="66">
        <v>0</v>
      </c>
    </row>
    <row r="564" spans="1:5" ht="14.4">
      <c r="A564" s="65" t="s">
        <v>9055</v>
      </c>
      <c r="B564" s="66">
        <v>1323173</v>
      </c>
      <c r="C564" s="65" t="s">
        <v>8487</v>
      </c>
      <c r="D564" s="66">
        <v>56</v>
      </c>
      <c r="E564" s="66">
        <v>0</v>
      </c>
    </row>
    <row r="565" spans="1:5" ht="14.4">
      <c r="A565" s="65" t="s">
        <v>9056</v>
      </c>
      <c r="B565" s="66">
        <v>1016568</v>
      </c>
      <c r="C565" s="65" t="s">
        <v>8487</v>
      </c>
      <c r="D565" s="66">
        <v>48</v>
      </c>
      <c r="E565" s="66">
        <v>0</v>
      </c>
    </row>
    <row r="566" spans="1:5" ht="14.4">
      <c r="A566" s="65" t="s">
        <v>9057</v>
      </c>
      <c r="B566" s="66">
        <v>1359335</v>
      </c>
      <c r="C566" s="65" t="s">
        <v>8487</v>
      </c>
      <c r="D566" s="66">
        <v>13</v>
      </c>
      <c r="E566" s="66">
        <v>0</v>
      </c>
    </row>
    <row r="567" spans="1:5" ht="14.4">
      <c r="A567" s="65" t="s">
        <v>9058</v>
      </c>
      <c r="B567" s="66">
        <v>1375568</v>
      </c>
      <c r="C567" s="65" t="s">
        <v>8487</v>
      </c>
      <c r="D567" s="66">
        <v>52</v>
      </c>
      <c r="E567" s="66">
        <v>0</v>
      </c>
    </row>
    <row r="568" spans="1:5" ht="14.4">
      <c r="A568" s="65" t="s">
        <v>9059</v>
      </c>
      <c r="B568" s="66">
        <v>1264513</v>
      </c>
      <c r="C568" s="65" t="s">
        <v>8487</v>
      </c>
      <c r="D568" s="66">
        <v>28</v>
      </c>
      <c r="E568" s="66">
        <v>0</v>
      </c>
    </row>
    <row r="569" spans="1:5" ht="14.4">
      <c r="A569" s="65" t="s">
        <v>9060</v>
      </c>
      <c r="B569" s="66">
        <v>1417151</v>
      </c>
      <c r="C569" s="65" t="s">
        <v>8576</v>
      </c>
      <c r="D569" s="66">
        <v>0</v>
      </c>
      <c r="E569" s="66">
        <v>0</v>
      </c>
    </row>
    <row r="570" spans="1:5" ht="14.4">
      <c r="A570" s="65" t="s">
        <v>9061</v>
      </c>
      <c r="B570" s="66">
        <v>971878</v>
      </c>
      <c r="C570" s="65" t="s">
        <v>8487</v>
      </c>
      <c r="D570" s="66">
        <v>0</v>
      </c>
      <c r="E570" s="66">
        <v>0</v>
      </c>
    </row>
    <row r="571" spans="1:5" ht="14.4">
      <c r="A571" s="65" t="s">
        <v>9062</v>
      </c>
      <c r="B571" s="66">
        <v>971878</v>
      </c>
      <c r="C571" s="65" t="s">
        <v>8487</v>
      </c>
      <c r="D571" s="66">
        <v>0</v>
      </c>
      <c r="E571" s="66">
        <v>0</v>
      </c>
    </row>
    <row r="572" spans="1:5" ht="14.4">
      <c r="A572" s="65" t="s">
        <v>9063</v>
      </c>
      <c r="B572" s="66">
        <v>1286990</v>
      </c>
      <c r="C572" s="65" t="s">
        <v>8487</v>
      </c>
      <c r="D572" s="66">
        <v>0</v>
      </c>
      <c r="E572" s="66">
        <v>0</v>
      </c>
    </row>
    <row r="573" spans="1:5" ht="14.4">
      <c r="A573" s="65" t="s">
        <v>9064</v>
      </c>
      <c r="B573" s="66">
        <v>1375040</v>
      </c>
      <c r="C573" s="65" t="s">
        <v>8487</v>
      </c>
      <c r="D573" s="66">
        <v>25</v>
      </c>
      <c r="E573" s="66">
        <v>0</v>
      </c>
    </row>
    <row r="574" spans="1:5" ht="14.4">
      <c r="A574" s="65" t="s">
        <v>9065</v>
      </c>
      <c r="B574" s="66">
        <v>1285693</v>
      </c>
      <c r="C574" s="65" t="s">
        <v>8487</v>
      </c>
      <c r="D574" s="66">
        <v>49</v>
      </c>
      <c r="E574" s="66">
        <v>0</v>
      </c>
    </row>
    <row r="575" spans="1:5" ht="14.4">
      <c r="A575" s="65" t="s">
        <v>9066</v>
      </c>
      <c r="B575" s="66">
        <v>1264204</v>
      </c>
      <c r="C575" s="65" t="s">
        <v>8487</v>
      </c>
      <c r="D575" s="66">
        <v>0</v>
      </c>
      <c r="E575" s="66">
        <v>0</v>
      </c>
    </row>
    <row r="576" spans="1:5" ht="14.4">
      <c r="A576" s="65" t="s">
        <v>9067</v>
      </c>
      <c r="B576" s="66">
        <v>966270</v>
      </c>
      <c r="C576" s="65" t="s">
        <v>8487</v>
      </c>
      <c r="D576" s="66">
        <v>40</v>
      </c>
      <c r="E576" s="66">
        <v>0</v>
      </c>
    </row>
    <row r="577" spans="1:5" ht="14.4">
      <c r="A577" s="65" t="s">
        <v>9068</v>
      </c>
      <c r="B577" s="66">
        <v>934319</v>
      </c>
      <c r="C577" s="65" t="s">
        <v>8487</v>
      </c>
      <c r="D577" s="66">
        <v>15</v>
      </c>
      <c r="E577" s="66">
        <v>0</v>
      </c>
    </row>
    <row r="578" spans="1:5" ht="14.4">
      <c r="A578" s="65" t="s">
        <v>9069</v>
      </c>
      <c r="B578" s="66">
        <v>1202607</v>
      </c>
      <c r="C578" s="65" t="s">
        <v>8487</v>
      </c>
      <c r="D578" s="66">
        <v>68</v>
      </c>
      <c r="E578" s="66">
        <v>0</v>
      </c>
    </row>
    <row r="579" spans="1:5" ht="14.4">
      <c r="A579" s="65" t="s">
        <v>9070</v>
      </c>
      <c r="B579" s="66">
        <v>1303508</v>
      </c>
      <c r="C579" s="65" t="s">
        <v>8487</v>
      </c>
      <c r="D579" s="66">
        <v>61</v>
      </c>
      <c r="E579" s="66">
        <v>0</v>
      </c>
    </row>
    <row r="580" spans="1:5" ht="14.4">
      <c r="A580" s="65" t="s">
        <v>9071</v>
      </c>
      <c r="B580" s="66">
        <v>1351608</v>
      </c>
      <c r="C580" s="65" t="s">
        <v>8487</v>
      </c>
      <c r="D580" s="66">
        <v>48</v>
      </c>
      <c r="E580" s="66">
        <v>0</v>
      </c>
    </row>
    <row r="581" spans="1:5" ht="14.4">
      <c r="A581" s="65" t="s">
        <v>9072</v>
      </c>
      <c r="B581" s="66">
        <v>971878</v>
      </c>
      <c r="C581" s="65" t="s">
        <v>8487</v>
      </c>
      <c r="D581" s="66">
        <v>0</v>
      </c>
      <c r="E581" s="66">
        <v>0</v>
      </c>
    </row>
    <row r="582" spans="1:5" ht="14.4">
      <c r="A582" s="65" t="s">
        <v>9073</v>
      </c>
      <c r="B582" s="66">
        <v>1426037</v>
      </c>
      <c r="C582" s="65" t="s">
        <v>8487</v>
      </c>
      <c r="D582" s="66">
        <v>4</v>
      </c>
      <c r="E582" s="66">
        <v>0</v>
      </c>
    </row>
    <row r="583" spans="1:5" ht="14.4">
      <c r="A583" s="65" t="s">
        <v>9074</v>
      </c>
      <c r="B583" s="66">
        <v>1289770</v>
      </c>
      <c r="C583" s="65" t="s">
        <v>8487</v>
      </c>
      <c r="D583" s="66">
        <v>58</v>
      </c>
      <c r="E583" s="66">
        <v>0</v>
      </c>
    </row>
    <row r="584" spans="1:5" ht="14.4">
      <c r="A584" s="65" t="s">
        <v>9075</v>
      </c>
      <c r="B584" s="66">
        <v>1037989</v>
      </c>
      <c r="C584" s="65" t="s">
        <v>8487</v>
      </c>
      <c r="D584" s="66">
        <v>63</v>
      </c>
      <c r="E584" s="66">
        <v>0</v>
      </c>
    </row>
    <row r="585" spans="1:5" ht="14.4">
      <c r="A585" s="65" t="s">
        <v>9076</v>
      </c>
      <c r="B585" s="66">
        <v>1099925</v>
      </c>
      <c r="C585" s="65" t="s">
        <v>8487</v>
      </c>
      <c r="D585" s="66">
        <v>62</v>
      </c>
      <c r="E585" s="66">
        <v>0</v>
      </c>
    </row>
    <row r="586" spans="1:5" ht="14.4">
      <c r="A586" s="65" t="s">
        <v>9077</v>
      </c>
      <c r="B586" s="66">
        <v>1434403</v>
      </c>
      <c r="C586" s="65" t="s">
        <v>8487</v>
      </c>
      <c r="D586" s="66">
        <v>48</v>
      </c>
      <c r="E586" s="66">
        <v>0</v>
      </c>
    </row>
    <row r="587" spans="1:5" ht="14.4">
      <c r="A587" s="65" t="s">
        <v>9078</v>
      </c>
      <c r="B587" s="66">
        <v>1426377</v>
      </c>
      <c r="C587" s="65" t="s">
        <v>8487</v>
      </c>
      <c r="D587" s="66">
        <v>63</v>
      </c>
      <c r="E587" s="66">
        <v>0</v>
      </c>
    </row>
    <row r="588" spans="1:5" ht="14.4">
      <c r="A588" s="65" t="s">
        <v>9079</v>
      </c>
      <c r="B588" s="66">
        <v>929844</v>
      </c>
      <c r="C588" s="65" t="s">
        <v>8487</v>
      </c>
      <c r="D588" s="66">
        <v>61</v>
      </c>
      <c r="E588" s="66">
        <v>0</v>
      </c>
    </row>
    <row r="589" spans="1:5" ht="14.4">
      <c r="A589" s="65" t="s">
        <v>9080</v>
      </c>
      <c r="B589" s="66">
        <v>1420943</v>
      </c>
      <c r="C589" s="65" t="s">
        <v>8487</v>
      </c>
      <c r="D589" s="66">
        <v>47</v>
      </c>
      <c r="E589" s="66">
        <v>0</v>
      </c>
    </row>
    <row r="590" spans="1:5" ht="14.4">
      <c r="A590" s="65" t="s">
        <v>9081</v>
      </c>
      <c r="B590" s="66">
        <v>1330774</v>
      </c>
      <c r="C590" s="65" t="s">
        <v>8487</v>
      </c>
      <c r="D590" s="66">
        <v>48</v>
      </c>
      <c r="E590" s="66">
        <v>0</v>
      </c>
    </row>
    <row r="591" spans="1:5" ht="14.4">
      <c r="A591" s="65" t="s">
        <v>9082</v>
      </c>
      <c r="B591" s="66">
        <v>1392470</v>
      </c>
      <c r="C591" s="65" t="s">
        <v>8487</v>
      </c>
      <c r="D591" s="66">
        <v>42</v>
      </c>
      <c r="E591" s="66">
        <v>0</v>
      </c>
    </row>
    <row r="592" spans="1:5" ht="14.4">
      <c r="A592" s="65" t="s">
        <v>9083</v>
      </c>
      <c r="B592" s="66">
        <v>787185</v>
      </c>
      <c r="C592" s="65" t="s">
        <v>8576</v>
      </c>
      <c r="D592" s="66">
        <v>63</v>
      </c>
      <c r="E592" s="66">
        <v>0</v>
      </c>
    </row>
    <row r="593" spans="1:5" ht="14.4">
      <c r="A593" s="65" t="s">
        <v>9084</v>
      </c>
      <c r="B593" s="66">
        <v>1264513</v>
      </c>
      <c r="C593" s="65" t="s">
        <v>8487</v>
      </c>
      <c r="D593" s="66">
        <v>0</v>
      </c>
      <c r="E593" s="66">
        <v>0</v>
      </c>
    </row>
    <row r="594" spans="1:5" ht="14.4">
      <c r="A594" s="65" t="s">
        <v>9085</v>
      </c>
      <c r="B594" s="66">
        <v>1303508</v>
      </c>
      <c r="C594" s="65" t="s">
        <v>8487</v>
      </c>
      <c r="D594" s="66">
        <v>0</v>
      </c>
      <c r="E594" s="66">
        <v>0</v>
      </c>
    </row>
    <row r="595" spans="1:5" ht="14.4">
      <c r="A595" s="65" t="s">
        <v>9086</v>
      </c>
      <c r="B595" s="66">
        <v>1403572</v>
      </c>
      <c r="C595" s="65" t="s">
        <v>8487</v>
      </c>
      <c r="D595" s="66">
        <v>50</v>
      </c>
      <c r="E595" s="66">
        <v>0</v>
      </c>
    </row>
    <row r="596" spans="1:5" ht="14.4">
      <c r="A596" s="65" t="s">
        <v>9087</v>
      </c>
      <c r="B596" s="66">
        <v>971878</v>
      </c>
      <c r="C596" s="65" t="s">
        <v>8487</v>
      </c>
      <c r="D596" s="66">
        <v>0</v>
      </c>
      <c r="E596" s="66">
        <v>0</v>
      </c>
    </row>
    <row r="597" spans="1:5" ht="14.4">
      <c r="A597" s="65" t="s">
        <v>9088</v>
      </c>
      <c r="B597" s="66">
        <v>1286990</v>
      </c>
      <c r="C597" s="65" t="s">
        <v>8487</v>
      </c>
      <c r="D597" s="66">
        <v>0</v>
      </c>
      <c r="E597" s="66">
        <v>0</v>
      </c>
    </row>
    <row r="598" spans="1:5" ht="14.4">
      <c r="A598" s="65" t="s">
        <v>9089</v>
      </c>
      <c r="B598" s="66">
        <v>1076118</v>
      </c>
      <c r="C598" s="65" t="s">
        <v>8487</v>
      </c>
      <c r="D598" s="66">
        <v>0</v>
      </c>
      <c r="E598" s="66">
        <v>0</v>
      </c>
    </row>
    <row r="599" spans="1:5" ht="14.4">
      <c r="A599" s="65" t="s">
        <v>9090</v>
      </c>
      <c r="B599" s="66">
        <v>1046592</v>
      </c>
      <c r="C599" s="65" t="s">
        <v>8487</v>
      </c>
      <c r="D599" s="66">
        <v>53</v>
      </c>
      <c r="E599" s="66">
        <v>0</v>
      </c>
    </row>
    <row r="600" spans="1:5" ht="14.4">
      <c r="A600" s="65" t="s">
        <v>9091</v>
      </c>
      <c r="B600" s="66">
        <v>1030882</v>
      </c>
      <c r="C600" s="65" t="s">
        <v>8487</v>
      </c>
      <c r="D600" s="66">
        <v>47</v>
      </c>
      <c r="E600" s="66">
        <v>0</v>
      </c>
    </row>
    <row r="601" spans="1:5" ht="14.4">
      <c r="A601" s="65" t="s">
        <v>9092</v>
      </c>
      <c r="B601" s="66">
        <v>1017495</v>
      </c>
      <c r="C601" s="65" t="s">
        <v>8487</v>
      </c>
      <c r="D601" s="66">
        <v>31</v>
      </c>
      <c r="E601" s="66">
        <v>0</v>
      </c>
    </row>
    <row r="602" spans="1:5" ht="14.4">
      <c r="A602" s="65" t="s">
        <v>9093</v>
      </c>
      <c r="B602" s="66">
        <v>774097</v>
      </c>
      <c r="C602" s="65" t="s">
        <v>8487</v>
      </c>
      <c r="D602" s="66">
        <v>44</v>
      </c>
      <c r="E602" s="66">
        <v>0</v>
      </c>
    </row>
    <row r="603" spans="1:5" ht="14.4">
      <c r="A603" s="65" t="s">
        <v>9094</v>
      </c>
      <c r="B603" s="66">
        <v>1144851</v>
      </c>
      <c r="C603" s="65" t="s">
        <v>8487</v>
      </c>
      <c r="D603" s="66">
        <v>50</v>
      </c>
      <c r="E603" s="66">
        <v>0</v>
      </c>
    </row>
    <row r="604" spans="1:5" ht="14.4">
      <c r="A604" s="65" t="s">
        <v>9095</v>
      </c>
      <c r="B604" s="66">
        <v>1426004</v>
      </c>
      <c r="C604" s="65" t="s">
        <v>8487</v>
      </c>
      <c r="D604" s="66">
        <v>62</v>
      </c>
      <c r="E604" s="66">
        <v>0</v>
      </c>
    </row>
    <row r="605" spans="1:5" ht="14.4">
      <c r="A605" s="65" t="s">
        <v>9096</v>
      </c>
      <c r="B605" s="66">
        <v>1202607</v>
      </c>
      <c r="C605" s="65" t="s">
        <v>8487</v>
      </c>
      <c r="D605" s="66">
        <v>0</v>
      </c>
      <c r="E605" s="66">
        <v>0</v>
      </c>
    </row>
    <row r="606" spans="1:5" ht="14.4">
      <c r="A606" s="65" t="s">
        <v>9097</v>
      </c>
      <c r="B606" s="66">
        <v>971878</v>
      </c>
      <c r="C606" s="65" t="s">
        <v>8487</v>
      </c>
      <c r="D606" s="66">
        <v>0</v>
      </c>
      <c r="E606" s="66">
        <v>0</v>
      </c>
    </row>
    <row r="607" spans="1:5" ht="14.4">
      <c r="A607" s="65" t="s">
        <v>9098</v>
      </c>
      <c r="B607" s="66">
        <v>971878</v>
      </c>
      <c r="C607" s="65" t="s">
        <v>8487</v>
      </c>
      <c r="D607" s="66">
        <v>0</v>
      </c>
      <c r="E607" s="66">
        <v>0</v>
      </c>
    </row>
    <row r="608" spans="1:5" ht="14.4">
      <c r="A608" s="65" t="s">
        <v>9099</v>
      </c>
      <c r="B608" s="66">
        <v>1264204</v>
      </c>
      <c r="C608" s="65" t="s">
        <v>8487</v>
      </c>
      <c r="D608" s="66">
        <v>0</v>
      </c>
      <c r="E608" s="66">
        <v>0</v>
      </c>
    </row>
    <row r="609" spans="1:5" ht="14.4">
      <c r="A609" s="65" t="s">
        <v>9100</v>
      </c>
      <c r="B609" s="66">
        <v>1021842</v>
      </c>
      <c r="C609" s="65" t="s">
        <v>8487</v>
      </c>
      <c r="D609" s="66">
        <v>49</v>
      </c>
      <c r="E609" s="66">
        <v>0</v>
      </c>
    </row>
    <row r="610" spans="1:5" ht="14.4">
      <c r="A610" s="65" t="s">
        <v>9101</v>
      </c>
      <c r="B610" s="66">
        <v>929924</v>
      </c>
      <c r="C610" s="65" t="s">
        <v>8487</v>
      </c>
      <c r="D610" s="66">
        <v>48</v>
      </c>
      <c r="E610" s="66">
        <v>0</v>
      </c>
    </row>
    <row r="611" spans="1:5" ht="14.4">
      <c r="A611" s="65" t="s">
        <v>9102</v>
      </c>
      <c r="B611" s="66">
        <v>1127137</v>
      </c>
      <c r="C611" s="65" t="s">
        <v>8487</v>
      </c>
      <c r="D611" s="66">
        <v>49</v>
      </c>
      <c r="E611" s="66">
        <v>0</v>
      </c>
    </row>
    <row r="612" spans="1:5" ht="14.4">
      <c r="A612" s="65" t="s">
        <v>9103</v>
      </c>
      <c r="B612" s="66">
        <v>1017362</v>
      </c>
      <c r="C612" s="65" t="s">
        <v>8487</v>
      </c>
      <c r="D612" s="66">
        <v>60</v>
      </c>
      <c r="E612" s="66">
        <v>0</v>
      </c>
    </row>
    <row r="613" spans="1:5" ht="14.4">
      <c r="A613" s="65" t="s">
        <v>9104</v>
      </c>
      <c r="B613" s="66">
        <v>1415262</v>
      </c>
      <c r="C613" s="65" t="s">
        <v>8487</v>
      </c>
      <c r="D613" s="66">
        <v>62</v>
      </c>
      <c r="E613" s="66">
        <v>0</v>
      </c>
    </row>
    <row r="614" spans="1:5" ht="14.4">
      <c r="A614" s="65" t="s">
        <v>9105</v>
      </c>
      <c r="B614" s="66">
        <v>971878</v>
      </c>
      <c r="C614" s="65" t="s">
        <v>8487</v>
      </c>
      <c r="D614" s="66">
        <v>0</v>
      </c>
      <c r="E614" s="66">
        <v>0</v>
      </c>
    </row>
    <row r="615" spans="1:5" ht="14.4">
      <c r="A615" s="65" t="s">
        <v>9106</v>
      </c>
      <c r="B615" s="66">
        <v>971878</v>
      </c>
      <c r="C615" s="65" t="s">
        <v>8487</v>
      </c>
      <c r="D615" s="66">
        <v>0</v>
      </c>
      <c r="E615" s="66">
        <v>0</v>
      </c>
    </row>
    <row r="616" spans="1:5" ht="14.4">
      <c r="A616" s="65" t="s">
        <v>9107</v>
      </c>
      <c r="B616" s="66">
        <v>1070117</v>
      </c>
      <c r="C616" s="65" t="s">
        <v>8487</v>
      </c>
      <c r="D616" s="66">
        <v>0</v>
      </c>
      <c r="E616" s="66">
        <v>0</v>
      </c>
    </row>
    <row r="617" spans="1:5" ht="14.4">
      <c r="A617" s="65" t="s">
        <v>9108</v>
      </c>
      <c r="B617" s="66">
        <v>971878</v>
      </c>
      <c r="C617" s="65" t="s">
        <v>8487</v>
      </c>
      <c r="D617" s="66">
        <v>0</v>
      </c>
      <c r="E617" s="66">
        <v>0</v>
      </c>
    </row>
    <row r="618" spans="1:5" ht="14.4">
      <c r="A618" s="65" t="s">
        <v>9109</v>
      </c>
      <c r="B618" s="66">
        <v>971878</v>
      </c>
      <c r="C618" s="65" t="s">
        <v>8487</v>
      </c>
      <c r="D618" s="66">
        <v>0</v>
      </c>
      <c r="E618" s="66">
        <v>0</v>
      </c>
    </row>
    <row r="619" spans="1:5" ht="14.4">
      <c r="A619" s="65" t="s">
        <v>9110</v>
      </c>
      <c r="B619" s="66">
        <v>774265</v>
      </c>
      <c r="C619" s="65" t="s">
        <v>8487</v>
      </c>
      <c r="D619" s="66">
        <v>50</v>
      </c>
      <c r="E619" s="66">
        <v>0</v>
      </c>
    </row>
    <row r="620" spans="1:5" ht="14.4">
      <c r="A620" s="65" t="s">
        <v>9111</v>
      </c>
      <c r="B620" s="66">
        <v>1114384</v>
      </c>
      <c r="C620" s="65" t="s">
        <v>8487</v>
      </c>
      <c r="D620" s="66">
        <v>50</v>
      </c>
      <c r="E620" s="66">
        <v>0</v>
      </c>
    </row>
    <row r="621" spans="1:5" ht="14.4">
      <c r="A621" s="65" t="s">
        <v>9112</v>
      </c>
      <c r="B621" s="66">
        <v>1372385</v>
      </c>
      <c r="C621" s="65" t="s">
        <v>8487</v>
      </c>
      <c r="D621" s="66">
        <v>54</v>
      </c>
      <c r="E621" s="66">
        <v>0</v>
      </c>
    </row>
    <row r="622" spans="1:5" ht="14.4">
      <c r="A622" s="65" t="s">
        <v>9113</v>
      </c>
      <c r="B622" s="66">
        <v>1037148</v>
      </c>
      <c r="C622" s="65" t="s">
        <v>8487</v>
      </c>
      <c r="D622" s="66">
        <v>43</v>
      </c>
      <c r="E622" s="66">
        <v>0</v>
      </c>
    </row>
    <row r="623" spans="1:5" ht="14.4">
      <c r="A623" s="65" t="s">
        <v>9114</v>
      </c>
      <c r="B623" s="66">
        <v>1264513</v>
      </c>
      <c r="C623" s="65" t="s">
        <v>8487</v>
      </c>
      <c r="D623" s="66">
        <v>0</v>
      </c>
      <c r="E623" s="66">
        <v>0</v>
      </c>
    </row>
    <row r="624" spans="1:5" ht="14.4">
      <c r="A624" s="65" t="s">
        <v>9115</v>
      </c>
      <c r="B624" s="66">
        <v>1319387</v>
      </c>
      <c r="C624" s="65" t="s">
        <v>8487</v>
      </c>
      <c r="D624" s="66">
        <v>53</v>
      </c>
      <c r="E624" s="66">
        <v>0</v>
      </c>
    </row>
    <row r="625" spans="1:5" ht="14.4">
      <c r="A625" s="65" t="s">
        <v>9116</v>
      </c>
      <c r="B625" s="66">
        <v>1264513</v>
      </c>
      <c r="C625" s="65" t="s">
        <v>8487</v>
      </c>
      <c r="D625" s="66">
        <v>0</v>
      </c>
      <c r="E625" s="66">
        <v>0</v>
      </c>
    </row>
    <row r="626" spans="1:5" ht="14.4">
      <c r="A626" s="65" t="s">
        <v>9117</v>
      </c>
      <c r="B626" s="66">
        <v>1383440</v>
      </c>
      <c r="C626" s="65" t="s">
        <v>8487</v>
      </c>
      <c r="D626" s="66">
        <v>52</v>
      </c>
      <c r="E626" s="66">
        <v>0</v>
      </c>
    </row>
    <row r="627" spans="1:5" ht="14.4">
      <c r="A627" s="65" t="s">
        <v>9118</v>
      </c>
      <c r="B627" s="66">
        <v>1024911</v>
      </c>
      <c r="C627" s="65" t="s">
        <v>8487</v>
      </c>
      <c r="D627" s="66">
        <v>58</v>
      </c>
      <c r="E627" s="66">
        <v>0</v>
      </c>
    </row>
    <row r="628" spans="1:5" ht="14.4">
      <c r="A628" s="65" t="s">
        <v>9119</v>
      </c>
      <c r="B628" s="66">
        <v>1417151</v>
      </c>
      <c r="C628" s="65" t="s">
        <v>8576</v>
      </c>
      <c r="D628" s="66">
        <v>0</v>
      </c>
      <c r="E628" s="66">
        <v>0</v>
      </c>
    </row>
    <row r="629" spans="1:5" ht="14.4">
      <c r="A629" s="65" t="s">
        <v>9120</v>
      </c>
      <c r="B629" s="66">
        <v>1035526</v>
      </c>
      <c r="C629" s="65" t="s">
        <v>8487</v>
      </c>
      <c r="D629" s="66">
        <v>50</v>
      </c>
      <c r="E629" s="66">
        <v>0</v>
      </c>
    </row>
    <row r="630" spans="1:5" ht="14.4">
      <c r="A630" s="65" t="s">
        <v>9121</v>
      </c>
      <c r="B630" s="66">
        <v>1299512</v>
      </c>
      <c r="C630" s="65" t="s">
        <v>8487</v>
      </c>
      <c r="D630" s="66">
        <v>47</v>
      </c>
      <c r="E630" s="66">
        <v>0</v>
      </c>
    </row>
    <row r="631" spans="1:5" ht="14.4">
      <c r="A631" s="65" t="s">
        <v>9122</v>
      </c>
      <c r="B631" s="66">
        <v>1264513</v>
      </c>
      <c r="C631" s="65" t="s">
        <v>8487</v>
      </c>
      <c r="D631" s="66">
        <v>0</v>
      </c>
      <c r="E631" s="66">
        <v>0</v>
      </c>
    </row>
    <row r="632" spans="1:5" ht="14.4">
      <c r="A632" s="65" t="s">
        <v>9123</v>
      </c>
      <c r="B632" s="66">
        <v>1264513</v>
      </c>
      <c r="C632" s="65" t="s">
        <v>8487</v>
      </c>
      <c r="D632" s="66">
        <v>0</v>
      </c>
      <c r="E632" s="66">
        <v>0</v>
      </c>
    </row>
    <row r="633" spans="1:5" ht="14.4">
      <c r="A633" s="65" t="s">
        <v>9124</v>
      </c>
      <c r="B633" s="66">
        <v>1264513</v>
      </c>
      <c r="C633" s="65" t="s">
        <v>8487</v>
      </c>
      <c r="D633" s="66">
        <v>0</v>
      </c>
      <c r="E633" s="66">
        <v>0</v>
      </c>
    </row>
    <row r="634" spans="1:5" ht="14.4">
      <c r="A634" s="65" t="s">
        <v>9125</v>
      </c>
      <c r="B634" s="66">
        <v>1417151</v>
      </c>
      <c r="C634" s="65" t="s">
        <v>8576</v>
      </c>
      <c r="D634" s="66">
        <v>0</v>
      </c>
      <c r="E634" s="66">
        <v>0</v>
      </c>
    </row>
    <row r="635" spans="1:5" ht="14.4">
      <c r="A635" s="65" t="s">
        <v>9126</v>
      </c>
      <c r="B635" s="66">
        <v>1286625</v>
      </c>
      <c r="C635" s="65" t="s">
        <v>8487</v>
      </c>
      <c r="D635" s="66">
        <v>46</v>
      </c>
      <c r="E635" s="66">
        <v>0</v>
      </c>
    </row>
    <row r="636" spans="1:5" ht="14.4">
      <c r="A636" s="65" t="s">
        <v>9127</v>
      </c>
      <c r="B636" s="66">
        <v>1014317</v>
      </c>
      <c r="C636" s="65" t="s">
        <v>8487</v>
      </c>
      <c r="D636" s="66">
        <v>27</v>
      </c>
      <c r="E636" s="66">
        <v>0</v>
      </c>
    </row>
    <row r="637" spans="1:5" ht="14.4">
      <c r="A637" s="65" t="s">
        <v>9128</v>
      </c>
      <c r="B637" s="66">
        <v>1286990</v>
      </c>
      <c r="C637" s="65" t="s">
        <v>8487</v>
      </c>
      <c r="D637" s="66">
        <v>0</v>
      </c>
      <c r="E637" s="66">
        <v>0</v>
      </c>
    </row>
    <row r="638" spans="1:5" ht="14.4">
      <c r="A638" s="65" t="s">
        <v>9129</v>
      </c>
      <c r="B638" s="66">
        <v>1204664</v>
      </c>
      <c r="C638" s="65" t="s">
        <v>8487</v>
      </c>
      <c r="D638" s="66">
        <v>4</v>
      </c>
      <c r="E638" s="66">
        <v>0</v>
      </c>
    </row>
    <row r="639" spans="1:5" ht="14.4">
      <c r="A639" s="65" t="s">
        <v>9130</v>
      </c>
      <c r="B639" s="66">
        <v>1076114</v>
      </c>
      <c r="C639" s="65" t="s">
        <v>8487</v>
      </c>
      <c r="D639" s="66">
        <v>51</v>
      </c>
      <c r="E639" s="66">
        <v>0</v>
      </c>
    </row>
    <row r="640" spans="1:5" ht="14.4">
      <c r="A640" s="65" t="s">
        <v>9131</v>
      </c>
      <c r="B640" s="66">
        <v>1519145</v>
      </c>
      <c r="C640" s="65" t="s">
        <v>8487</v>
      </c>
      <c r="D640" s="66">
        <v>47</v>
      </c>
      <c r="E640" s="66">
        <v>0</v>
      </c>
    </row>
    <row r="641" spans="1:5" ht="14.4">
      <c r="A641" s="65" t="s">
        <v>9132</v>
      </c>
      <c r="B641" s="66">
        <v>99999923</v>
      </c>
      <c r="C641" s="65" t="s">
        <v>1346</v>
      </c>
      <c r="D641" s="66">
        <v>0</v>
      </c>
      <c r="E641" s="66">
        <v>0</v>
      </c>
    </row>
    <row r="642" spans="1:5" ht="14.4">
      <c r="A642" s="65" t="s">
        <v>9133</v>
      </c>
      <c r="B642" s="66">
        <v>1306102</v>
      </c>
      <c r="C642" s="65" t="s">
        <v>8487</v>
      </c>
      <c r="D642" s="66">
        <v>96</v>
      </c>
      <c r="E642" s="66">
        <v>0</v>
      </c>
    </row>
    <row r="643" spans="1:5" ht="14.4">
      <c r="A643" s="65" t="s">
        <v>9134</v>
      </c>
      <c r="B643" s="66">
        <v>1025249</v>
      </c>
      <c r="C643" s="65" t="s">
        <v>8487</v>
      </c>
      <c r="D643" s="66">
        <v>49</v>
      </c>
      <c r="E643" s="66">
        <v>0</v>
      </c>
    </row>
    <row r="644" spans="1:5" ht="14.4">
      <c r="A644" s="65" t="s">
        <v>9135</v>
      </c>
      <c r="B644" s="66">
        <v>1436432</v>
      </c>
      <c r="C644" s="65" t="s">
        <v>8487</v>
      </c>
      <c r="D644" s="66">
        <v>51</v>
      </c>
      <c r="E644" s="66">
        <v>0</v>
      </c>
    </row>
    <row r="645" spans="1:5" ht="14.4">
      <c r="A645" s="65" t="s">
        <v>9136</v>
      </c>
      <c r="B645" s="66">
        <v>1216995</v>
      </c>
      <c r="C645" s="65" t="s">
        <v>8487</v>
      </c>
      <c r="D645" s="66">
        <v>28</v>
      </c>
      <c r="E645" s="66">
        <v>0</v>
      </c>
    </row>
    <row r="646" spans="1:5" ht="14.4">
      <c r="A646" s="65" t="s">
        <v>9137</v>
      </c>
      <c r="B646" s="66">
        <v>988338</v>
      </c>
      <c r="C646" s="65" t="s">
        <v>8487</v>
      </c>
      <c r="D646" s="66">
        <v>49</v>
      </c>
      <c r="E646" s="66">
        <v>0</v>
      </c>
    </row>
    <row r="647" spans="1:5" ht="14.4">
      <c r="A647" s="65" t="s">
        <v>9138</v>
      </c>
      <c r="B647" s="66">
        <v>1016705</v>
      </c>
      <c r="C647" s="65" t="s">
        <v>8487</v>
      </c>
      <c r="D647" s="66">
        <v>51</v>
      </c>
      <c r="E647" s="66">
        <v>0</v>
      </c>
    </row>
    <row r="648" spans="1:5" ht="14.4">
      <c r="A648" s="65" t="s">
        <v>9139</v>
      </c>
      <c r="B648" s="66">
        <v>1264513</v>
      </c>
      <c r="C648" s="65" t="s">
        <v>8487</v>
      </c>
      <c r="D648" s="66">
        <v>0</v>
      </c>
      <c r="E648" s="66">
        <v>0</v>
      </c>
    </row>
    <row r="649" spans="1:5" ht="14.4">
      <c r="A649" s="65" t="s">
        <v>9140</v>
      </c>
      <c r="B649" s="66">
        <v>1396915</v>
      </c>
      <c r="C649" s="65" t="s">
        <v>8487</v>
      </c>
      <c r="D649" s="66">
        <v>50</v>
      </c>
      <c r="E649" s="66">
        <v>0</v>
      </c>
    </row>
    <row r="650" spans="1:5" ht="14.4">
      <c r="A650" s="65" t="s">
        <v>9141</v>
      </c>
      <c r="B650" s="66">
        <v>1016591</v>
      </c>
      <c r="C650" s="65" t="s">
        <v>8487</v>
      </c>
      <c r="D650" s="66">
        <v>49</v>
      </c>
      <c r="E650" s="66">
        <v>0</v>
      </c>
    </row>
    <row r="651" spans="1:5" ht="14.4">
      <c r="A651" s="65" t="s">
        <v>9142</v>
      </c>
      <c r="B651" s="66">
        <v>1189400</v>
      </c>
      <c r="C651" s="65" t="s">
        <v>8487</v>
      </c>
      <c r="D651" s="66">
        <v>63</v>
      </c>
      <c r="E651" s="66">
        <v>0</v>
      </c>
    </row>
    <row r="652" spans="1:5" ht="14.4">
      <c r="A652" s="65" t="s">
        <v>9143</v>
      </c>
      <c r="B652" s="66">
        <v>1314369</v>
      </c>
      <c r="C652" s="65" t="s">
        <v>8487</v>
      </c>
      <c r="D652" s="66">
        <v>0</v>
      </c>
      <c r="E652" s="66">
        <v>0</v>
      </c>
    </row>
    <row r="653" spans="1:5" ht="14.4">
      <c r="A653" s="65" t="s">
        <v>9144</v>
      </c>
      <c r="B653" s="66">
        <v>1355539</v>
      </c>
      <c r="C653" s="65" t="s">
        <v>8487</v>
      </c>
      <c r="D653" s="66">
        <v>59</v>
      </c>
      <c r="E653" s="66">
        <v>0</v>
      </c>
    </row>
    <row r="654" spans="1:5" ht="14.4">
      <c r="A654" s="65" t="s">
        <v>9145</v>
      </c>
      <c r="B654" s="66">
        <v>1379670</v>
      </c>
      <c r="C654" s="65" t="s">
        <v>8487</v>
      </c>
      <c r="D654" s="66">
        <v>64</v>
      </c>
      <c r="E654" s="66">
        <v>0</v>
      </c>
    </row>
    <row r="655" spans="1:5" ht="14.4">
      <c r="A655" s="65" t="s">
        <v>9146</v>
      </c>
      <c r="B655" s="66">
        <v>1107041</v>
      </c>
      <c r="C655" s="65" t="s">
        <v>8487</v>
      </c>
      <c r="D655" s="66">
        <v>0</v>
      </c>
      <c r="E655" s="66">
        <v>0</v>
      </c>
    </row>
    <row r="656" spans="1:5" ht="14.4">
      <c r="A656" s="65" t="s">
        <v>9147</v>
      </c>
      <c r="B656" s="66">
        <v>1426341</v>
      </c>
      <c r="C656" s="65" t="s">
        <v>8487</v>
      </c>
      <c r="D656" s="66">
        <v>48</v>
      </c>
      <c r="E656" s="66">
        <v>0</v>
      </c>
    </row>
    <row r="657" spans="1:5" ht="14.4">
      <c r="A657" s="65" t="s">
        <v>9148</v>
      </c>
      <c r="B657" s="66">
        <v>1354113</v>
      </c>
      <c r="C657" s="65" t="s">
        <v>8487</v>
      </c>
      <c r="D657" s="66">
        <v>48</v>
      </c>
      <c r="E657" s="66">
        <v>0</v>
      </c>
    </row>
    <row r="658" spans="1:5" ht="14.4">
      <c r="A658" s="65" t="s">
        <v>9149</v>
      </c>
      <c r="B658" s="66">
        <v>869299</v>
      </c>
      <c r="C658" s="65" t="s">
        <v>8487</v>
      </c>
      <c r="D658" s="66">
        <v>0</v>
      </c>
      <c r="E658" s="66">
        <v>0</v>
      </c>
    </row>
    <row r="659" spans="1:5" ht="14.4">
      <c r="A659" s="65" t="s">
        <v>9150</v>
      </c>
      <c r="B659" s="66">
        <v>1363413</v>
      </c>
      <c r="C659" s="65" t="s">
        <v>8487</v>
      </c>
      <c r="D659" s="66">
        <v>61</v>
      </c>
      <c r="E659" s="66">
        <v>0</v>
      </c>
    </row>
    <row r="660" spans="1:5" ht="14.4">
      <c r="A660" s="65" t="s">
        <v>9151</v>
      </c>
      <c r="B660" s="66">
        <v>1216131</v>
      </c>
      <c r="C660" s="65" t="s">
        <v>8487</v>
      </c>
      <c r="D660" s="66">
        <v>69</v>
      </c>
      <c r="E660" s="66">
        <v>0</v>
      </c>
    </row>
    <row r="661" spans="1:5" ht="14.4">
      <c r="A661" s="65" t="s">
        <v>9152</v>
      </c>
      <c r="B661" s="66">
        <v>1351841</v>
      </c>
      <c r="C661" s="65" t="s">
        <v>8487</v>
      </c>
      <c r="D661" s="66">
        <v>67</v>
      </c>
      <c r="E661" s="66">
        <v>0</v>
      </c>
    </row>
    <row r="662" spans="1:5" ht="14.4">
      <c r="A662" s="65" t="s">
        <v>9153</v>
      </c>
      <c r="B662" s="66">
        <v>1418058</v>
      </c>
      <c r="C662" s="65" t="s">
        <v>8487</v>
      </c>
      <c r="D662" s="66">
        <v>48</v>
      </c>
      <c r="E662" s="66">
        <v>0</v>
      </c>
    </row>
    <row r="663" spans="1:5" ht="14.4">
      <c r="A663" s="65" t="s">
        <v>9154</v>
      </c>
      <c r="B663" s="66">
        <v>1434985</v>
      </c>
      <c r="C663" s="65" t="s">
        <v>8487</v>
      </c>
      <c r="D663" s="66">
        <v>25</v>
      </c>
      <c r="E663" s="66">
        <v>0</v>
      </c>
    </row>
    <row r="664" spans="1:5" ht="14.4">
      <c r="A664" s="65" t="s">
        <v>9155</v>
      </c>
      <c r="B664" s="66">
        <v>1336600</v>
      </c>
      <c r="C664" s="65" t="s">
        <v>8487</v>
      </c>
      <c r="D664" s="66">
        <v>0</v>
      </c>
      <c r="E664" s="66">
        <v>0</v>
      </c>
    </row>
    <row r="665" spans="1:5" ht="14.4">
      <c r="A665" s="65" t="s">
        <v>9156</v>
      </c>
      <c r="B665" s="66">
        <v>1323221</v>
      </c>
      <c r="C665" s="65" t="s">
        <v>8487</v>
      </c>
      <c r="D665" s="66">
        <v>48</v>
      </c>
      <c r="E665" s="66">
        <v>0</v>
      </c>
    </row>
    <row r="666" spans="1:5" ht="14.4">
      <c r="A666" s="65" t="s">
        <v>9157</v>
      </c>
      <c r="B666" s="66">
        <v>1108849</v>
      </c>
      <c r="C666" s="65" t="s">
        <v>8487</v>
      </c>
      <c r="D666" s="66">
        <v>0</v>
      </c>
      <c r="E666" s="66">
        <v>0</v>
      </c>
    </row>
    <row r="667" spans="1:5" ht="14.4">
      <c r="A667" s="65" t="s">
        <v>9158</v>
      </c>
      <c r="B667" s="66">
        <v>1345849</v>
      </c>
      <c r="C667" s="65" t="s">
        <v>8576</v>
      </c>
      <c r="D667" s="66">
        <v>51</v>
      </c>
      <c r="E667" s="66">
        <v>0</v>
      </c>
    </row>
    <row r="668" spans="1:5" ht="14.4">
      <c r="A668" s="65" t="s">
        <v>9159</v>
      </c>
      <c r="B668" s="66">
        <v>1232676</v>
      </c>
      <c r="C668" s="65" t="s">
        <v>8487</v>
      </c>
      <c r="D668" s="66">
        <v>62</v>
      </c>
      <c r="E668" s="66">
        <v>0</v>
      </c>
    </row>
    <row r="669" spans="1:5" ht="14.4">
      <c r="A669" s="65" t="s">
        <v>9160</v>
      </c>
      <c r="B669" s="66">
        <v>949535</v>
      </c>
      <c r="C669" s="65" t="s">
        <v>8487</v>
      </c>
      <c r="D669" s="66">
        <v>59</v>
      </c>
      <c r="E669" s="66">
        <v>0</v>
      </c>
    </row>
    <row r="670" spans="1:5" ht="14.4">
      <c r="A670" s="65" t="s">
        <v>9161</v>
      </c>
      <c r="B670" s="66">
        <v>777744</v>
      </c>
      <c r="C670" s="65" t="s">
        <v>8487</v>
      </c>
      <c r="D670" s="66">
        <v>60</v>
      </c>
      <c r="E670" s="66">
        <v>0</v>
      </c>
    </row>
    <row r="671" spans="1:5" ht="14.4">
      <c r="A671" s="65" t="s">
        <v>9162</v>
      </c>
      <c r="B671" s="66">
        <v>1107041</v>
      </c>
      <c r="C671" s="65" t="s">
        <v>8487</v>
      </c>
      <c r="D671" s="66">
        <v>0</v>
      </c>
      <c r="E671" s="66">
        <v>0</v>
      </c>
    </row>
    <row r="672" spans="1:5" ht="14.4">
      <c r="A672" s="65" t="s">
        <v>9163</v>
      </c>
      <c r="B672" s="66">
        <v>774282</v>
      </c>
      <c r="C672" s="65" t="s">
        <v>8487</v>
      </c>
      <c r="D672" s="66">
        <v>61</v>
      </c>
      <c r="E672" s="66">
        <v>0</v>
      </c>
    </row>
    <row r="673" spans="1:5" ht="14.4">
      <c r="A673" s="65" t="s">
        <v>9164</v>
      </c>
      <c r="B673" s="66">
        <v>1255353</v>
      </c>
      <c r="C673" s="65" t="s">
        <v>8487</v>
      </c>
      <c r="D673" s="66">
        <v>51</v>
      </c>
      <c r="E673" s="66">
        <v>0</v>
      </c>
    </row>
    <row r="674" spans="1:5" ht="14.4">
      <c r="A674" s="65" t="s">
        <v>9165</v>
      </c>
      <c r="B674" s="66">
        <v>790716</v>
      </c>
      <c r="C674" s="65" t="s">
        <v>8487</v>
      </c>
      <c r="D674" s="66">
        <v>49</v>
      </c>
      <c r="E674" s="66">
        <v>0</v>
      </c>
    </row>
    <row r="675" spans="1:5" ht="14.4">
      <c r="A675" s="65" t="s">
        <v>9166</v>
      </c>
      <c r="B675" s="66">
        <v>1379676</v>
      </c>
      <c r="C675" s="65" t="s">
        <v>8487</v>
      </c>
      <c r="D675" s="66">
        <v>49</v>
      </c>
      <c r="E675" s="66">
        <v>0</v>
      </c>
    </row>
    <row r="676" spans="1:5" ht="14.4">
      <c r="A676" s="65" t="s">
        <v>9167</v>
      </c>
      <c r="B676" s="66">
        <v>1325472</v>
      </c>
      <c r="C676" s="65" t="s">
        <v>8487</v>
      </c>
      <c r="D676" s="66">
        <v>48</v>
      </c>
      <c r="E676" s="66">
        <v>0</v>
      </c>
    </row>
    <row r="677" spans="1:5" ht="14.4">
      <c r="A677" s="65" t="s">
        <v>9168</v>
      </c>
      <c r="B677" s="66">
        <v>1351841</v>
      </c>
      <c r="C677" s="65" t="s">
        <v>8487</v>
      </c>
      <c r="D677" s="66">
        <v>0</v>
      </c>
      <c r="E677" s="66">
        <v>0</v>
      </c>
    </row>
    <row r="678" spans="1:5" ht="14.4">
      <c r="A678" s="65" t="s">
        <v>9169</v>
      </c>
      <c r="B678" s="66">
        <v>1306001</v>
      </c>
      <c r="C678" s="65" t="s">
        <v>8487</v>
      </c>
      <c r="D678" s="66">
        <v>48</v>
      </c>
      <c r="E678" s="66">
        <v>0</v>
      </c>
    </row>
    <row r="679" spans="1:5" ht="14.4">
      <c r="A679" s="65" t="s">
        <v>9170</v>
      </c>
      <c r="B679" s="66">
        <v>1056297</v>
      </c>
      <c r="C679" s="65" t="s">
        <v>8487</v>
      </c>
      <c r="D679" s="66">
        <v>62</v>
      </c>
      <c r="E679" s="66">
        <v>0</v>
      </c>
    </row>
    <row r="680" spans="1:5" ht="14.4">
      <c r="A680" s="65" t="s">
        <v>9171</v>
      </c>
      <c r="B680" s="66">
        <v>1361565</v>
      </c>
      <c r="C680" s="65" t="s">
        <v>8487</v>
      </c>
      <c r="D680" s="66">
        <v>5</v>
      </c>
      <c r="E680" s="66">
        <v>0</v>
      </c>
    </row>
    <row r="681" spans="1:5" ht="14.4">
      <c r="A681" s="65" t="s">
        <v>9172</v>
      </c>
      <c r="B681" s="66">
        <v>1326411</v>
      </c>
      <c r="C681" s="65" t="s">
        <v>8487</v>
      </c>
      <c r="D681" s="66">
        <v>1</v>
      </c>
      <c r="E681" s="66">
        <v>0</v>
      </c>
    </row>
    <row r="682" spans="1:5" ht="14.4">
      <c r="A682" s="65" t="s">
        <v>9173</v>
      </c>
      <c r="B682" s="66">
        <v>1038588</v>
      </c>
      <c r="C682" s="65" t="s">
        <v>8487</v>
      </c>
      <c r="D682" s="66">
        <v>48</v>
      </c>
      <c r="E682" s="66">
        <v>0</v>
      </c>
    </row>
    <row r="683" spans="1:5" ht="14.4">
      <c r="A683" s="65" t="s">
        <v>9174</v>
      </c>
      <c r="B683" s="66">
        <v>1050606</v>
      </c>
      <c r="C683" s="65" t="s">
        <v>8487</v>
      </c>
      <c r="D683" s="66">
        <v>48</v>
      </c>
      <c r="E683" s="66">
        <v>0</v>
      </c>
    </row>
    <row r="684" spans="1:5" ht="14.4">
      <c r="A684" s="65" t="s">
        <v>9175</v>
      </c>
      <c r="B684" s="66">
        <v>1315300</v>
      </c>
      <c r="C684" s="65" t="s">
        <v>8487</v>
      </c>
      <c r="D684" s="66">
        <v>61</v>
      </c>
      <c r="E684" s="66">
        <v>0</v>
      </c>
    </row>
    <row r="685" spans="1:5" ht="14.4">
      <c r="A685" s="65" t="s">
        <v>9176</v>
      </c>
      <c r="B685" s="66">
        <v>1388653</v>
      </c>
      <c r="C685" s="65" t="s">
        <v>8487</v>
      </c>
      <c r="D685" s="66">
        <v>61</v>
      </c>
      <c r="E685" s="66">
        <v>0</v>
      </c>
    </row>
    <row r="686" spans="1:5" ht="14.4">
      <c r="A686" s="65" t="s">
        <v>9177</v>
      </c>
      <c r="B686" s="66">
        <v>1316009</v>
      </c>
      <c r="C686" s="65" t="s">
        <v>8487</v>
      </c>
      <c r="D686" s="66">
        <v>62</v>
      </c>
      <c r="E686" s="66">
        <v>0</v>
      </c>
    </row>
    <row r="687" spans="1:5" ht="14.4">
      <c r="A687" s="65" t="s">
        <v>9178</v>
      </c>
      <c r="B687" s="66">
        <v>1418553</v>
      </c>
      <c r="C687" s="65" t="s">
        <v>8487</v>
      </c>
      <c r="D687" s="66">
        <v>48</v>
      </c>
      <c r="E687" s="66">
        <v>0</v>
      </c>
    </row>
    <row r="688" spans="1:5" ht="14.4">
      <c r="A688" s="65" t="s">
        <v>9179</v>
      </c>
      <c r="B688" s="66">
        <v>1357341</v>
      </c>
      <c r="C688" s="65" t="s">
        <v>8487</v>
      </c>
      <c r="D688" s="66">
        <v>46</v>
      </c>
      <c r="E688" s="66">
        <v>0</v>
      </c>
    </row>
    <row r="689" spans="1:5" ht="14.4">
      <c r="A689" s="65" t="s">
        <v>9180</v>
      </c>
      <c r="B689" s="66">
        <v>1353557</v>
      </c>
      <c r="C689" s="65" t="s">
        <v>8487</v>
      </c>
      <c r="D689" s="66">
        <v>41</v>
      </c>
      <c r="E689" s="66">
        <v>0</v>
      </c>
    </row>
    <row r="690" spans="1:5" ht="14.4">
      <c r="A690" s="65" t="s">
        <v>9181</v>
      </c>
      <c r="B690" s="66">
        <v>1398388</v>
      </c>
      <c r="C690" s="65" t="s">
        <v>8487</v>
      </c>
      <c r="D690" s="66">
        <v>34</v>
      </c>
      <c r="E690" s="66">
        <v>0</v>
      </c>
    </row>
    <row r="691" spans="1:5" ht="14.4">
      <c r="A691" s="65" t="s">
        <v>9182</v>
      </c>
      <c r="B691" s="66">
        <v>99999922</v>
      </c>
      <c r="C691" s="65" t="s">
        <v>1346</v>
      </c>
      <c r="D691" s="66">
        <v>0</v>
      </c>
      <c r="E691" s="66">
        <v>0</v>
      </c>
    </row>
    <row r="692" spans="1:5" ht="14.4">
      <c r="A692" s="65" t="s">
        <v>9183</v>
      </c>
      <c r="B692" s="66">
        <v>1329214</v>
      </c>
      <c r="C692" s="65" t="s">
        <v>8487</v>
      </c>
      <c r="D692" s="66">
        <v>48</v>
      </c>
      <c r="E692" s="66">
        <v>0</v>
      </c>
    </row>
    <row r="693" spans="1:5" ht="14.4">
      <c r="A693" s="65" t="s">
        <v>9184</v>
      </c>
      <c r="B693" s="66">
        <v>1388653</v>
      </c>
      <c r="C693" s="65" t="s">
        <v>8487</v>
      </c>
      <c r="D693" s="66">
        <v>48</v>
      </c>
      <c r="E693" s="66">
        <v>0</v>
      </c>
    </row>
    <row r="694" spans="1:5" ht="14.4">
      <c r="A694" s="65" t="s">
        <v>9185</v>
      </c>
      <c r="B694" s="66">
        <v>99999923</v>
      </c>
      <c r="C694" s="65" t="s">
        <v>1346</v>
      </c>
      <c r="D694" s="66">
        <v>0</v>
      </c>
      <c r="E694" s="66">
        <v>0</v>
      </c>
    </row>
    <row r="695" spans="1:5" ht="14.4">
      <c r="A695" s="65" t="s">
        <v>9186</v>
      </c>
      <c r="B695" s="66">
        <v>774436</v>
      </c>
      <c r="C695" s="65" t="s">
        <v>8487</v>
      </c>
      <c r="D695" s="66">
        <v>48</v>
      </c>
      <c r="E695" s="66">
        <v>0</v>
      </c>
    </row>
    <row r="696" spans="1:5" ht="14.4">
      <c r="A696" s="65" t="s">
        <v>9187</v>
      </c>
      <c r="B696" s="66">
        <v>1353361</v>
      </c>
      <c r="C696" s="65" t="s">
        <v>8487</v>
      </c>
      <c r="D696" s="66">
        <v>48</v>
      </c>
      <c r="E696" s="66">
        <v>0</v>
      </c>
    </row>
    <row r="697" spans="1:5" ht="14.4">
      <c r="A697" s="65" t="s">
        <v>9188</v>
      </c>
      <c r="B697" s="66">
        <v>1353363</v>
      </c>
      <c r="C697" s="65" t="s">
        <v>8487</v>
      </c>
      <c r="D697" s="66">
        <v>65</v>
      </c>
      <c r="E697" s="66">
        <v>0</v>
      </c>
    </row>
    <row r="698" spans="1:5" ht="14.4">
      <c r="A698" s="65" t="s">
        <v>9189</v>
      </c>
      <c r="B698" s="66">
        <v>99999907</v>
      </c>
      <c r="C698" s="65" t="s">
        <v>1346</v>
      </c>
      <c r="D698" s="66">
        <v>0</v>
      </c>
      <c r="E698" s="66">
        <v>0</v>
      </c>
    </row>
    <row r="699" spans="1:5" ht="14.4">
      <c r="A699" s="65" t="s">
        <v>9190</v>
      </c>
      <c r="B699" s="66">
        <v>1385145</v>
      </c>
      <c r="C699" s="65" t="s">
        <v>8487</v>
      </c>
      <c r="D699" s="66">
        <v>60</v>
      </c>
      <c r="E699" s="66">
        <v>0</v>
      </c>
    </row>
    <row r="700" spans="1:5" ht="14.4">
      <c r="A700" s="65" t="s">
        <v>9191</v>
      </c>
      <c r="B700" s="66">
        <v>901768</v>
      </c>
      <c r="C700" s="65" t="s">
        <v>8487</v>
      </c>
      <c r="D700" s="66">
        <v>48</v>
      </c>
      <c r="E700" s="66">
        <v>0</v>
      </c>
    </row>
    <row r="701" spans="1:5" ht="14.4">
      <c r="A701" s="65" t="s">
        <v>9192</v>
      </c>
      <c r="B701" s="66">
        <v>774123</v>
      </c>
      <c r="C701" s="65" t="s">
        <v>8487</v>
      </c>
      <c r="D701" s="66">
        <v>48</v>
      </c>
      <c r="E701" s="66">
        <v>0</v>
      </c>
    </row>
    <row r="702" spans="1:5" ht="14.4">
      <c r="A702" s="65" t="s">
        <v>9193</v>
      </c>
      <c r="B702" s="66">
        <v>1146485</v>
      </c>
      <c r="C702" s="65" t="s">
        <v>8487</v>
      </c>
      <c r="D702" s="66">
        <v>48</v>
      </c>
      <c r="E702" s="66">
        <v>0</v>
      </c>
    </row>
    <row r="703" spans="1:5" ht="14.4">
      <c r="A703" s="65" t="s">
        <v>9194</v>
      </c>
      <c r="B703" s="66">
        <v>1278553</v>
      </c>
      <c r="C703" s="65" t="s">
        <v>8487</v>
      </c>
      <c r="D703" s="66">
        <v>49</v>
      </c>
      <c r="E703" s="66">
        <v>0</v>
      </c>
    </row>
    <row r="704" spans="1:5" ht="14.4">
      <c r="A704" s="65" t="s">
        <v>9195</v>
      </c>
      <c r="B704" s="66">
        <v>1349153</v>
      </c>
      <c r="C704" s="65" t="s">
        <v>8487</v>
      </c>
      <c r="D704" s="66">
        <v>48</v>
      </c>
      <c r="E704" s="66">
        <v>0</v>
      </c>
    </row>
    <row r="705" spans="1:5" ht="14.4">
      <c r="A705" s="65" t="s">
        <v>9196</v>
      </c>
      <c r="B705" s="66">
        <v>774086</v>
      </c>
      <c r="C705" s="65" t="s">
        <v>8487</v>
      </c>
      <c r="D705" s="66">
        <v>61</v>
      </c>
      <c r="E705" s="66">
        <v>0</v>
      </c>
    </row>
    <row r="706" spans="1:5" ht="14.4">
      <c r="A706" s="65" t="s">
        <v>9197</v>
      </c>
      <c r="B706" s="66">
        <v>1016733</v>
      </c>
      <c r="C706" s="65" t="s">
        <v>8487</v>
      </c>
      <c r="D706" s="66">
        <v>62</v>
      </c>
      <c r="E706" s="66">
        <v>0</v>
      </c>
    </row>
    <row r="707" spans="1:5" ht="14.4">
      <c r="A707" s="65" t="s">
        <v>9198</v>
      </c>
      <c r="B707" s="66">
        <v>1278648</v>
      </c>
      <c r="C707" s="65" t="s">
        <v>8487</v>
      </c>
      <c r="D707" s="66">
        <v>0</v>
      </c>
      <c r="E707" s="66">
        <v>0</v>
      </c>
    </row>
    <row r="708" spans="1:5" ht="14.4">
      <c r="A708" s="65" t="s">
        <v>9199</v>
      </c>
      <c r="B708" s="66">
        <v>1286625</v>
      </c>
      <c r="C708" s="65" t="s">
        <v>8487</v>
      </c>
      <c r="D708" s="66">
        <v>4</v>
      </c>
      <c r="E708" s="66">
        <v>0</v>
      </c>
    </row>
    <row r="709" spans="1:5" ht="14.4">
      <c r="A709" s="65" t="s">
        <v>9200</v>
      </c>
      <c r="B709" s="66">
        <v>1380336</v>
      </c>
      <c r="C709" s="65" t="s">
        <v>8487</v>
      </c>
      <c r="D709" s="66">
        <v>61</v>
      </c>
      <c r="E709" s="66">
        <v>0</v>
      </c>
    </row>
    <row r="710" spans="1:5" ht="14.4">
      <c r="A710" s="65" t="s">
        <v>9201</v>
      </c>
      <c r="B710" s="66">
        <v>1238871</v>
      </c>
      <c r="C710" s="65" t="s">
        <v>8487</v>
      </c>
      <c r="D710" s="66">
        <v>19</v>
      </c>
      <c r="E710" s="66">
        <v>0</v>
      </c>
    </row>
    <row r="711" spans="1:5" ht="14.4">
      <c r="A711" s="65" t="s">
        <v>9202</v>
      </c>
      <c r="B711" s="66">
        <v>1236566</v>
      </c>
      <c r="C711" s="65" t="s">
        <v>8487</v>
      </c>
      <c r="D711" s="66">
        <v>65</v>
      </c>
      <c r="E711" s="66">
        <v>0</v>
      </c>
    </row>
    <row r="712" spans="1:5" ht="14.4">
      <c r="A712" s="65" t="s">
        <v>9203</v>
      </c>
      <c r="B712" s="66">
        <v>1279595</v>
      </c>
      <c r="C712" s="65" t="s">
        <v>8487</v>
      </c>
      <c r="D712" s="66">
        <v>48</v>
      </c>
      <c r="E712" s="66">
        <v>0</v>
      </c>
    </row>
    <row r="713" spans="1:5" ht="14.4">
      <c r="A713" s="65" t="s">
        <v>9204</v>
      </c>
      <c r="B713" s="66">
        <v>1110607</v>
      </c>
      <c r="C713" s="65" t="s">
        <v>8487</v>
      </c>
      <c r="D713" s="66">
        <v>62</v>
      </c>
      <c r="E713" s="66">
        <v>0</v>
      </c>
    </row>
    <row r="714" spans="1:5" ht="14.4">
      <c r="A714" s="65" t="s">
        <v>9205</v>
      </c>
      <c r="B714" s="66">
        <v>1326300</v>
      </c>
      <c r="C714" s="65" t="s">
        <v>8487</v>
      </c>
      <c r="D714" s="66">
        <v>48</v>
      </c>
      <c r="E714" s="66">
        <v>0</v>
      </c>
    </row>
    <row r="715" spans="1:5" ht="14.4">
      <c r="A715" s="65" t="s">
        <v>9206</v>
      </c>
      <c r="B715" s="66">
        <v>998392</v>
      </c>
      <c r="C715" s="65" t="s">
        <v>8487</v>
      </c>
      <c r="D715" s="66">
        <v>15</v>
      </c>
      <c r="E715" s="66">
        <v>0</v>
      </c>
    </row>
    <row r="716" spans="1:5" ht="14.4">
      <c r="A716" s="65" t="s">
        <v>9207</v>
      </c>
      <c r="B716" s="66">
        <v>1355671</v>
      </c>
      <c r="C716" s="65" t="s">
        <v>8487</v>
      </c>
      <c r="D716" s="66">
        <v>48</v>
      </c>
      <c r="E716" s="66">
        <v>0</v>
      </c>
    </row>
    <row r="717" spans="1:5" ht="14.4">
      <c r="A717" s="65" t="s">
        <v>9208</v>
      </c>
      <c r="B717" s="66">
        <v>1120596</v>
      </c>
      <c r="C717" s="65" t="s">
        <v>8487</v>
      </c>
      <c r="D717" s="66">
        <v>0</v>
      </c>
      <c r="E717" s="66">
        <v>0</v>
      </c>
    </row>
    <row r="718" spans="1:5" ht="14.4">
      <c r="A718" s="65" t="s">
        <v>9209</v>
      </c>
      <c r="B718" s="66">
        <v>1393621</v>
      </c>
      <c r="C718" s="65" t="s">
        <v>8487</v>
      </c>
      <c r="D718" s="66">
        <v>5</v>
      </c>
      <c r="E718" s="66">
        <v>0</v>
      </c>
    </row>
    <row r="719" spans="1:5" ht="14.4">
      <c r="A719" s="65" t="s">
        <v>9210</v>
      </c>
      <c r="B719" s="66">
        <v>1314369</v>
      </c>
      <c r="C719" s="65" t="s">
        <v>8487</v>
      </c>
      <c r="D719" s="66">
        <v>62</v>
      </c>
      <c r="E719" s="66">
        <v>0</v>
      </c>
    </row>
    <row r="720" spans="1:5" ht="14.4">
      <c r="A720" s="65" t="s">
        <v>9211</v>
      </c>
      <c r="B720" s="66">
        <v>99999957</v>
      </c>
      <c r="C720" s="65" t="s">
        <v>9212</v>
      </c>
      <c r="D720" s="66">
        <v>0</v>
      </c>
      <c r="E720" s="66">
        <v>0</v>
      </c>
    </row>
    <row r="721" spans="1:5" ht="14.4">
      <c r="A721" s="65" t="s">
        <v>9213</v>
      </c>
      <c r="B721" s="66">
        <v>1042042</v>
      </c>
      <c r="C721" s="65" t="s">
        <v>8487</v>
      </c>
      <c r="D721" s="66">
        <v>61</v>
      </c>
      <c r="E721" s="66">
        <v>0</v>
      </c>
    </row>
    <row r="722" spans="1:5" ht="14.4">
      <c r="A722" s="65" t="s">
        <v>9214</v>
      </c>
      <c r="B722" s="66">
        <v>977061</v>
      </c>
      <c r="C722" s="65" t="s">
        <v>8487</v>
      </c>
      <c r="D722" s="66">
        <v>63</v>
      </c>
      <c r="E722" s="66">
        <v>0</v>
      </c>
    </row>
    <row r="723" spans="1:5" ht="14.4">
      <c r="A723" s="65" t="s">
        <v>9215</v>
      </c>
      <c r="B723" s="66">
        <v>1364176</v>
      </c>
      <c r="C723" s="65" t="s">
        <v>8487</v>
      </c>
      <c r="D723" s="66">
        <v>49</v>
      </c>
      <c r="E723" s="66">
        <v>0</v>
      </c>
    </row>
    <row r="724" spans="1:5" ht="14.4">
      <c r="A724" s="65" t="s">
        <v>9216</v>
      </c>
      <c r="B724" s="66">
        <v>1209031</v>
      </c>
      <c r="C724" s="65" t="s">
        <v>8487</v>
      </c>
      <c r="D724" s="66">
        <v>48</v>
      </c>
      <c r="E724" s="66">
        <v>0</v>
      </c>
    </row>
    <row r="725" spans="1:5" ht="14.4">
      <c r="A725" s="65" t="s">
        <v>9217</v>
      </c>
      <c r="B725" s="66">
        <v>1052003</v>
      </c>
      <c r="C725" s="65" t="s">
        <v>8487</v>
      </c>
      <c r="D725" s="66">
        <v>44</v>
      </c>
      <c r="E725" s="66">
        <v>0</v>
      </c>
    </row>
    <row r="726" spans="1:5" ht="14.4">
      <c r="A726" s="65" t="s">
        <v>9218</v>
      </c>
      <c r="B726" s="66">
        <v>979203</v>
      </c>
      <c r="C726" s="65" t="s">
        <v>8487</v>
      </c>
      <c r="D726" s="66">
        <v>29</v>
      </c>
      <c r="E726" s="66">
        <v>0</v>
      </c>
    </row>
    <row r="727" spans="1:5" ht="14.4">
      <c r="A727" s="65" t="s">
        <v>9219</v>
      </c>
      <c r="B727" s="66">
        <v>1362545</v>
      </c>
      <c r="C727" s="65" t="s">
        <v>8487</v>
      </c>
      <c r="D727" s="66">
        <v>61</v>
      </c>
      <c r="E727" s="66">
        <v>0</v>
      </c>
    </row>
    <row r="728" spans="1:5" ht="14.4">
      <c r="A728" s="65" t="s">
        <v>9220</v>
      </c>
      <c r="B728" s="66">
        <v>1007910</v>
      </c>
      <c r="C728" s="65" t="s">
        <v>8487</v>
      </c>
      <c r="D728" s="66">
        <v>61</v>
      </c>
      <c r="E728" s="66">
        <v>0</v>
      </c>
    </row>
    <row r="729" spans="1:5" ht="14.4">
      <c r="A729" s="65" t="s">
        <v>9221</v>
      </c>
      <c r="B729" s="66">
        <v>1028368</v>
      </c>
      <c r="C729" s="65" t="s">
        <v>8487</v>
      </c>
      <c r="D729" s="66">
        <v>61</v>
      </c>
      <c r="E729" s="66">
        <v>0</v>
      </c>
    </row>
    <row r="730" spans="1:5" ht="14.4">
      <c r="A730" s="65" t="s">
        <v>9222</v>
      </c>
      <c r="B730" s="66">
        <v>1024910</v>
      </c>
      <c r="C730" s="65" t="s">
        <v>8487</v>
      </c>
      <c r="D730" s="66">
        <v>48</v>
      </c>
      <c r="E730" s="66">
        <v>0</v>
      </c>
    </row>
    <row r="731" spans="1:5" ht="14.4">
      <c r="A731" s="65" t="s">
        <v>9223</v>
      </c>
      <c r="B731" s="66">
        <v>1016548</v>
      </c>
      <c r="C731" s="65" t="s">
        <v>8487</v>
      </c>
      <c r="D731" s="66">
        <v>51</v>
      </c>
      <c r="E731" s="66">
        <v>0</v>
      </c>
    </row>
    <row r="732" spans="1:5" ht="14.4">
      <c r="A732" s="65" t="s">
        <v>9224</v>
      </c>
      <c r="B732" s="66">
        <v>1322395</v>
      </c>
      <c r="C732" s="65" t="s">
        <v>8487</v>
      </c>
      <c r="D732" s="66">
        <v>48</v>
      </c>
      <c r="E732" s="66">
        <v>0</v>
      </c>
    </row>
    <row r="733" spans="1:5" ht="14.4">
      <c r="A733" s="65" t="s">
        <v>9225</v>
      </c>
      <c r="B733" s="66">
        <v>970055</v>
      </c>
      <c r="C733" s="65" t="s">
        <v>8487</v>
      </c>
      <c r="D733" s="66">
        <v>49</v>
      </c>
      <c r="E733" s="66">
        <v>0</v>
      </c>
    </row>
    <row r="734" spans="1:5" ht="14.4">
      <c r="A734" s="65" t="s">
        <v>9226</v>
      </c>
      <c r="B734" s="66">
        <v>1286990</v>
      </c>
      <c r="C734" s="65" t="s">
        <v>8487</v>
      </c>
      <c r="D734" s="66">
        <v>0</v>
      </c>
      <c r="E734" s="66">
        <v>0</v>
      </c>
    </row>
    <row r="735" spans="1:5" ht="14.4">
      <c r="A735" s="65" t="s">
        <v>9227</v>
      </c>
      <c r="B735" s="66">
        <v>1202607</v>
      </c>
      <c r="C735" s="65" t="s">
        <v>8487</v>
      </c>
      <c r="D735" s="66">
        <v>0</v>
      </c>
      <c r="E735" s="66">
        <v>0</v>
      </c>
    </row>
    <row r="736" spans="1:5" ht="14.4">
      <c r="A736" s="65" t="s">
        <v>9228</v>
      </c>
      <c r="B736" s="66">
        <v>1417151</v>
      </c>
      <c r="C736" s="65" t="s">
        <v>8576</v>
      </c>
      <c r="D736" s="66">
        <v>0</v>
      </c>
      <c r="E736" s="66">
        <v>0</v>
      </c>
    </row>
    <row r="737" spans="1:5" ht="14.4">
      <c r="A737" s="65" t="s">
        <v>9229</v>
      </c>
      <c r="B737" s="66">
        <v>1082852</v>
      </c>
      <c r="C737" s="65" t="s">
        <v>8487</v>
      </c>
      <c r="D737" s="66">
        <v>0</v>
      </c>
      <c r="E737" s="66">
        <v>0</v>
      </c>
    </row>
    <row r="738" spans="1:5" ht="14.4">
      <c r="A738" s="65" t="s">
        <v>9230</v>
      </c>
      <c r="B738" s="66">
        <v>1286990</v>
      </c>
      <c r="C738" s="65" t="s">
        <v>8487</v>
      </c>
      <c r="D738" s="66">
        <v>0</v>
      </c>
      <c r="E738" s="66">
        <v>0</v>
      </c>
    </row>
    <row r="739" spans="1:5" ht="14.4">
      <c r="A739" s="65" t="s">
        <v>9231</v>
      </c>
      <c r="B739" s="66">
        <v>1202607</v>
      </c>
      <c r="C739" s="65" t="s">
        <v>8487</v>
      </c>
      <c r="D739" s="66">
        <v>0</v>
      </c>
      <c r="E739" s="66">
        <v>0</v>
      </c>
    </row>
    <row r="740" spans="1:5" ht="14.4">
      <c r="A740" s="65" t="s">
        <v>9232</v>
      </c>
      <c r="B740" s="66">
        <v>1035323</v>
      </c>
      <c r="C740" s="65" t="s">
        <v>8487</v>
      </c>
      <c r="D740" s="66">
        <v>0</v>
      </c>
      <c r="E740" s="66">
        <v>0</v>
      </c>
    </row>
    <row r="741" spans="1:5" ht="14.4">
      <c r="A741" s="65" t="s">
        <v>9233</v>
      </c>
      <c r="B741" s="66">
        <v>99999970</v>
      </c>
      <c r="C741" s="65" t="s">
        <v>8977</v>
      </c>
      <c r="D741" s="66">
        <v>0</v>
      </c>
      <c r="E741" s="66">
        <v>0</v>
      </c>
    </row>
    <row r="742" spans="1:5" ht="14.4">
      <c r="A742" s="65" t="s">
        <v>9234</v>
      </c>
      <c r="B742" s="66">
        <v>1285977</v>
      </c>
      <c r="C742" s="65" t="s">
        <v>8487</v>
      </c>
      <c r="D742" s="66">
        <v>40</v>
      </c>
      <c r="E742" s="66">
        <v>0</v>
      </c>
    </row>
    <row r="743" spans="1:5" ht="14.4">
      <c r="A743" s="65" t="s">
        <v>9235</v>
      </c>
      <c r="B743" s="35"/>
      <c r="C743" s="35"/>
      <c r="D743" s="66">
        <v>0</v>
      </c>
      <c r="E743" s="66">
        <v>0</v>
      </c>
    </row>
    <row r="744" spans="1:5" ht="14.4">
      <c r="A744" s="65" t="s">
        <v>9236</v>
      </c>
      <c r="B744" s="66">
        <v>1358577</v>
      </c>
      <c r="C744" s="65" t="s">
        <v>8487</v>
      </c>
      <c r="D744" s="66">
        <v>15</v>
      </c>
      <c r="E744" s="66">
        <v>0</v>
      </c>
    </row>
    <row r="745" spans="1:5" ht="14.4">
      <c r="A745" s="65" t="s">
        <v>9237</v>
      </c>
      <c r="B745" s="66">
        <v>959547</v>
      </c>
      <c r="C745" s="65" t="s">
        <v>8487</v>
      </c>
      <c r="D745" s="66">
        <v>0</v>
      </c>
      <c r="E745" s="66">
        <v>0</v>
      </c>
    </row>
    <row r="746" spans="1:5" ht="14.4">
      <c r="A746" s="65" t="s">
        <v>9238</v>
      </c>
      <c r="B746" s="66">
        <v>1020236</v>
      </c>
      <c r="C746" s="65" t="s">
        <v>8487</v>
      </c>
      <c r="D746" s="66">
        <v>48</v>
      </c>
      <c r="E746" s="66">
        <v>0</v>
      </c>
    </row>
    <row r="747" spans="1:5" ht="14.4">
      <c r="A747" s="65" t="s">
        <v>9239</v>
      </c>
      <c r="B747" s="66">
        <v>943644</v>
      </c>
      <c r="C747" s="65" t="s">
        <v>8487</v>
      </c>
      <c r="D747" s="66">
        <v>48</v>
      </c>
      <c r="E747" s="66">
        <v>0</v>
      </c>
    </row>
    <row r="748" spans="1:5" ht="14.4">
      <c r="A748" s="65" t="s">
        <v>9240</v>
      </c>
      <c r="B748" s="66">
        <v>1243520</v>
      </c>
      <c r="C748" s="65" t="s">
        <v>8487</v>
      </c>
      <c r="D748" s="66">
        <v>48</v>
      </c>
      <c r="E748" s="66">
        <v>0</v>
      </c>
    </row>
    <row r="749" spans="1:5" ht="14.4">
      <c r="A749" s="65" t="s">
        <v>9241</v>
      </c>
      <c r="B749" s="66">
        <v>1120596</v>
      </c>
      <c r="C749" s="65" t="s">
        <v>8487</v>
      </c>
      <c r="D749" s="66">
        <v>48</v>
      </c>
      <c r="E749" s="66">
        <v>0</v>
      </c>
    </row>
    <row r="750" spans="1:5" ht="14.4">
      <c r="A750" s="65" t="s">
        <v>9242</v>
      </c>
      <c r="B750" s="66">
        <v>1319393</v>
      </c>
      <c r="C750" s="65" t="s">
        <v>8487</v>
      </c>
      <c r="D750" s="66">
        <v>47</v>
      </c>
      <c r="E750" s="66">
        <v>0</v>
      </c>
    </row>
    <row r="751" spans="1:5" ht="14.4">
      <c r="A751" s="65" t="s">
        <v>9243</v>
      </c>
      <c r="B751" s="66">
        <v>1141594</v>
      </c>
      <c r="C751" s="65" t="s">
        <v>8487</v>
      </c>
      <c r="D751" s="66">
        <v>48</v>
      </c>
      <c r="E751" s="66">
        <v>0</v>
      </c>
    </row>
    <row r="752" spans="1:5" ht="14.4">
      <c r="A752" s="65" t="s">
        <v>9244</v>
      </c>
      <c r="B752" s="66">
        <v>1286990</v>
      </c>
      <c r="C752" s="65" t="s">
        <v>8487</v>
      </c>
      <c r="D752" s="66">
        <v>0</v>
      </c>
      <c r="E752" s="66">
        <v>0</v>
      </c>
    </row>
    <row r="753" spans="1:5" ht="14.4">
      <c r="A753" s="65" t="s">
        <v>9245</v>
      </c>
      <c r="B753" s="66">
        <v>1367350</v>
      </c>
      <c r="C753" s="65" t="s">
        <v>8487</v>
      </c>
      <c r="D753" s="66">
        <v>48</v>
      </c>
      <c r="E753" s="66">
        <v>0</v>
      </c>
    </row>
    <row r="754" spans="1:5" ht="14.4">
      <c r="A754" s="65" t="s">
        <v>9246</v>
      </c>
      <c r="B754" s="66">
        <v>1198026</v>
      </c>
      <c r="C754" s="65" t="s">
        <v>8487</v>
      </c>
      <c r="D754" s="66">
        <v>0</v>
      </c>
      <c r="E754" s="66">
        <v>0</v>
      </c>
    </row>
    <row r="755" spans="1:5" ht="14.4">
      <c r="A755" s="65" t="s">
        <v>9247</v>
      </c>
      <c r="B755" s="66">
        <v>1252341</v>
      </c>
      <c r="C755" s="65" t="s">
        <v>8487</v>
      </c>
      <c r="D755" s="66">
        <v>47</v>
      </c>
      <c r="E755" s="66">
        <v>0</v>
      </c>
    </row>
    <row r="756" spans="1:5" ht="14.4">
      <c r="A756" s="65" t="s">
        <v>9248</v>
      </c>
      <c r="B756" s="66">
        <v>1056282</v>
      </c>
      <c r="C756" s="65" t="s">
        <v>8487</v>
      </c>
      <c r="D756" s="66">
        <v>38</v>
      </c>
      <c r="E756" s="66">
        <v>0</v>
      </c>
    </row>
    <row r="757" spans="1:5" ht="14.4">
      <c r="A757" s="65" t="s">
        <v>9249</v>
      </c>
      <c r="B757" s="66">
        <v>1328213</v>
      </c>
      <c r="C757" s="65" t="s">
        <v>8487</v>
      </c>
      <c r="D757" s="66">
        <v>7</v>
      </c>
      <c r="E757" s="66">
        <v>0</v>
      </c>
    </row>
    <row r="758" spans="1:5" ht="14.4">
      <c r="A758" s="65" t="s">
        <v>9250</v>
      </c>
      <c r="B758" s="66">
        <v>920744</v>
      </c>
      <c r="C758" s="65" t="s">
        <v>8487</v>
      </c>
      <c r="D758" s="66">
        <v>48</v>
      </c>
      <c r="E758" s="66">
        <v>0</v>
      </c>
    </row>
    <row r="759" spans="1:5" ht="14.4">
      <c r="A759" s="65" t="s">
        <v>9251</v>
      </c>
      <c r="B759" s="66">
        <v>1441694</v>
      </c>
      <c r="C759" s="65" t="s">
        <v>8487</v>
      </c>
      <c r="D759" s="66">
        <v>52</v>
      </c>
      <c r="E759" s="66">
        <v>0</v>
      </c>
    </row>
    <row r="760" spans="1:5" ht="14.4">
      <c r="A760" s="65" t="s">
        <v>9252</v>
      </c>
      <c r="B760" s="66">
        <v>1372182</v>
      </c>
      <c r="C760" s="65" t="s">
        <v>8487</v>
      </c>
      <c r="D760" s="66">
        <v>48</v>
      </c>
      <c r="E760" s="66">
        <v>0</v>
      </c>
    </row>
    <row r="761" spans="1:5" ht="14.4">
      <c r="A761" s="65" t="s">
        <v>9253</v>
      </c>
      <c r="B761" s="66">
        <v>1459510</v>
      </c>
      <c r="C761" s="65" t="s">
        <v>8487</v>
      </c>
      <c r="D761" s="66">
        <v>40</v>
      </c>
      <c r="E761" s="66">
        <v>0</v>
      </c>
    </row>
    <row r="762" spans="1:5" ht="14.4">
      <c r="A762" s="65" t="s">
        <v>9254</v>
      </c>
      <c r="B762" s="66">
        <v>1008417</v>
      </c>
      <c r="C762" s="65" t="s">
        <v>8487</v>
      </c>
      <c r="D762" s="66">
        <v>46</v>
      </c>
      <c r="E762" s="66">
        <v>0</v>
      </c>
    </row>
    <row r="763" spans="1:5" ht="14.4">
      <c r="A763" s="65" t="s">
        <v>9255</v>
      </c>
      <c r="B763" s="66">
        <v>1019522</v>
      </c>
      <c r="C763" s="65" t="s">
        <v>8487</v>
      </c>
      <c r="D763" s="66">
        <v>48</v>
      </c>
      <c r="E763" s="66">
        <v>0</v>
      </c>
    </row>
    <row r="764" spans="1:5" ht="14.4">
      <c r="A764" s="65" t="s">
        <v>9256</v>
      </c>
      <c r="B764" s="66">
        <v>1368273</v>
      </c>
      <c r="C764" s="65" t="s">
        <v>8487</v>
      </c>
      <c r="D764" s="66">
        <v>48</v>
      </c>
      <c r="E764" s="66">
        <v>0</v>
      </c>
    </row>
    <row r="765" spans="1:5" ht="14.4">
      <c r="A765" s="65" t="s">
        <v>9257</v>
      </c>
      <c r="B765" s="66">
        <v>881613</v>
      </c>
      <c r="C765" s="65" t="s">
        <v>8487</v>
      </c>
      <c r="D765" s="66">
        <v>48</v>
      </c>
      <c r="E765" s="66">
        <v>0</v>
      </c>
    </row>
    <row r="766" spans="1:5" ht="14.4">
      <c r="A766" s="65" t="s">
        <v>9258</v>
      </c>
      <c r="B766" s="66">
        <v>1016718</v>
      </c>
      <c r="C766" s="65" t="s">
        <v>8487</v>
      </c>
      <c r="D766" s="66">
        <v>48</v>
      </c>
      <c r="E766" s="66">
        <v>0</v>
      </c>
    </row>
    <row r="767" spans="1:5" ht="14.4">
      <c r="A767" s="65" t="s">
        <v>9259</v>
      </c>
      <c r="B767" s="66">
        <v>1035323</v>
      </c>
      <c r="C767" s="65" t="s">
        <v>8487</v>
      </c>
      <c r="D767" s="66">
        <v>0</v>
      </c>
      <c r="E767" s="66">
        <v>0</v>
      </c>
    </row>
    <row r="768" spans="1:5" ht="14.4">
      <c r="A768" s="65" t="s">
        <v>9260</v>
      </c>
      <c r="B768" s="66">
        <v>1151147</v>
      </c>
      <c r="C768" s="65" t="s">
        <v>8487</v>
      </c>
      <c r="D768" s="66">
        <v>48</v>
      </c>
      <c r="E768" s="66">
        <v>0</v>
      </c>
    </row>
    <row r="769" spans="1:5" ht="14.4">
      <c r="A769" s="65" t="s">
        <v>9261</v>
      </c>
      <c r="B769" s="66">
        <v>1117077</v>
      </c>
      <c r="C769" s="65" t="s">
        <v>8487</v>
      </c>
      <c r="D769" s="66">
        <v>48</v>
      </c>
      <c r="E769" s="66">
        <v>0</v>
      </c>
    </row>
    <row r="770" spans="1:5" ht="14.4">
      <c r="A770" s="65" t="s">
        <v>9262</v>
      </c>
      <c r="B770" s="66">
        <v>1366772</v>
      </c>
      <c r="C770" s="65" t="s">
        <v>8487</v>
      </c>
      <c r="D770" s="66">
        <v>47</v>
      </c>
      <c r="E770" s="66">
        <v>0</v>
      </c>
    </row>
    <row r="771" spans="1:5" ht="14.4">
      <c r="A771" s="65" t="s">
        <v>9263</v>
      </c>
      <c r="B771" s="66">
        <v>1345235</v>
      </c>
      <c r="C771" s="65" t="s">
        <v>8487</v>
      </c>
      <c r="D771" s="66">
        <v>47</v>
      </c>
      <c r="E771" s="66">
        <v>0</v>
      </c>
    </row>
    <row r="772" spans="1:5" ht="14.4">
      <c r="A772" s="65" t="s">
        <v>9264</v>
      </c>
      <c r="B772" s="66">
        <v>1344026</v>
      </c>
      <c r="C772" s="65" t="s">
        <v>8487</v>
      </c>
      <c r="D772" s="66">
        <v>47</v>
      </c>
      <c r="E772" s="66">
        <v>0</v>
      </c>
    </row>
    <row r="773" spans="1:5" ht="14.4">
      <c r="A773" s="65" t="s">
        <v>9265</v>
      </c>
      <c r="B773" s="66">
        <v>1351503</v>
      </c>
      <c r="C773" s="65" t="s">
        <v>8487</v>
      </c>
      <c r="D773" s="66">
        <v>47</v>
      </c>
      <c r="E773" s="66">
        <v>0</v>
      </c>
    </row>
    <row r="774" spans="1:5" ht="14.4">
      <c r="A774" s="65" t="s">
        <v>9266</v>
      </c>
      <c r="B774" s="66">
        <v>1016733</v>
      </c>
      <c r="C774" s="65" t="s">
        <v>8487</v>
      </c>
      <c r="D774" s="66">
        <v>47</v>
      </c>
      <c r="E774" s="66">
        <v>0</v>
      </c>
    </row>
    <row r="775" spans="1:5" ht="14.4">
      <c r="A775" s="65" t="s">
        <v>9267</v>
      </c>
      <c r="B775" s="66">
        <v>888973</v>
      </c>
      <c r="C775" s="65" t="s">
        <v>8487</v>
      </c>
      <c r="D775" s="66">
        <v>48</v>
      </c>
      <c r="E775" s="66">
        <v>0</v>
      </c>
    </row>
    <row r="776" spans="1:5" ht="14.4">
      <c r="A776" s="65" t="s">
        <v>9268</v>
      </c>
      <c r="B776" s="66">
        <v>901768</v>
      </c>
      <c r="C776" s="65" t="s">
        <v>8487</v>
      </c>
      <c r="D776" s="66">
        <v>48</v>
      </c>
      <c r="E776" s="66">
        <v>0</v>
      </c>
    </row>
    <row r="777" spans="1:5" ht="14.4">
      <c r="A777" s="65" t="s">
        <v>9269</v>
      </c>
      <c r="B777" s="66">
        <v>1019673</v>
      </c>
      <c r="C777" s="65" t="s">
        <v>8487</v>
      </c>
      <c r="D777" s="66">
        <v>47</v>
      </c>
      <c r="E777" s="66">
        <v>0</v>
      </c>
    </row>
    <row r="778" spans="1:5" ht="14.4">
      <c r="A778" s="65" t="s">
        <v>9270</v>
      </c>
      <c r="B778" s="66">
        <v>1382707</v>
      </c>
      <c r="C778" s="65" t="s">
        <v>8487</v>
      </c>
      <c r="D778" s="66">
        <v>48</v>
      </c>
      <c r="E778" s="66">
        <v>0</v>
      </c>
    </row>
    <row r="779" spans="1:5" ht="14.4">
      <c r="A779" s="65" t="s">
        <v>9271</v>
      </c>
      <c r="B779" s="66">
        <v>1353258</v>
      </c>
      <c r="C779" s="65" t="s">
        <v>8487</v>
      </c>
      <c r="D779" s="66">
        <v>48</v>
      </c>
      <c r="E779" s="66">
        <v>0</v>
      </c>
    </row>
    <row r="780" spans="1:5" ht="14.4">
      <c r="A780" s="65" t="s">
        <v>9272</v>
      </c>
      <c r="B780" s="66">
        <v>99999922</v>
      </c>
      <c r="C780" s="65" t="s">
        <v>1346</v>
      </c>
      <c r="D780" s="66">
        <v>0</v>
      </c>
      <c r="E780" s="66">
        <v>0</v>
      </c>
    </row>
    <row r="781" spans="1:5" ht="14.4">
      <c r="A781" s="65" t="s">
        <v>9273</v>
      </c>
      <c r="B781" s="66">
        <v>1568195</v>
      </c>
      <c r="C781" s="65" t="s">
        <v>8487</v>
      </c>
      <c r="D781" s="66">
        <v>15</v>
      </c>
      <c r="E781" s="66">
        <v>0</v>
      </c>
    </row>
    <row r="782" spans="1:5" ht="14.4">
      <c r="A782" s="65" t="s">
        <v>9274</v>
      </c>
      <c r="B782" s="66">
        <v>903404</v>
      </c>
      <c r="C782" s="65" t="s">
        <v>8487</v>
      </c>
      <c r="D782" s="66">
        <v>47</v>
      </c>
      <c r="E782" s="66">
        <v>0</v>
      </c>
    </row>
    <row r="783" spans="1:5" ht="14.4">
      <c r="A783" s="65" t="s">
        <v>9275</v>
      </c>
      <c r="B783" s="66">
        <v>1408153</v>
      </c>
      <c r="C783" s="65" t="s">
        <v>8487</v>
      </c>
      <c r="D783" s="66">
        <v>50</v>
      </c>
      <c r="E783" s="66">
        <v>0</v>
      </c>
    </row>
    <row r="784" spans="1:5" ht="14.4">
      <c r="A784" s="65" t="s">
        <v>9276</v>
      </c>
      <c r="B784" s="66">
        <v>1035323</v>
      </c>
      <c r="C784" s="65" t="s">
        <v>8487</v>
      </c>
      <c r="D784" s="66">
        <v>0</v>
      </c>
      <c r="E784" s="66">
        <v>0</v>
      </c>
    </row>
    <row r="785" spans="1:5" ht="14.4">
      <c r="A785" s="65" t="s">
        <v>9277</v>
      </c>
      <c r="B785" s="35"/>
      <c r="C785" s="35"/>
      <c r="D785" s="66">
        <v>0</v>
      </c>
      <c r="E785" s="66">
        <v>0</v>
      </c>
    </row>
    <row r="786" spans="1:5" ht="14.4">
      <c r="A786" s="65" t="s">
        <v>9278</v>
      </c>
      <c r="B786" s="66">
        <v>1011127</v>
      </c>
      <c r="C786" s="65" t="s">
        <v>8487</v>
      </c>
      <c r="D786" s="66">
        <v>23</v>
      </c>
      <c r="E786" s="66">
        <v>0</v>
      </c>
    </row>
    <row r="787" spans="1:5" ht="14.4">
      <c r="A787" s="65" t="s">
        <v>9279</v>
      </c>
      <c r="B787" s="66">
        <v>1019676</v>
      </c>
      <c r="C787" s="65" t="s">
        <v>8487</v>
      </c>
      <c r="D787" s="66">
        <v>50</v>
      </c>
      <c r="E787" s="66">
        <v>0</v>
      </c>
    </row>
    <row r="788" spans="1:5" ht="14.4">
      <c r="A788" s="65" t="s">
        <v>9280</v>
      </c>
      <c r="B788" s="66">
        <v>879334</v>
      </c>
      <c r="C788" s="65" t="s">
        <v>8487</v>
      </c>
      <c r="D788" s="66">
        <v>48</v>
      </c>
      <c r="E788" s="66">
        <v>0</v>
      </c>
    </row>
    <row r="789" spans="1:5" ht="14.4">
      <c r="A789" s="65" t="s">
        <v>9281</v>
      </c>
      <c r="B789" s="66">
        <v>1035323</v>
      </c>
      <c r="C789" s="65" t="s">
        <v>8487</v>
      </c>
      <c r="D789" s="66">
        <v>0</v>
      </c>
      <c r="E789" s="66">
        <v>0</v>
      </c>
    </row>
    <row r="790" spans="1:5" ht="14.4">
      <c r="A790" s="65" t="s">
        <v>9282</v>
      </c>
      <c r="B790" s="66">
        <v>923897</v>
      </c>
      <c r="C790" s="65" t="s">
        <v>8487</v>
      </c>
      <c r="D790" s="66">
        <v>26</v>
      </c>
      <c r="E790" s="66">
        <v>0</v>
      </c>
    </row>
    <row r="791" spans="1:5" ht="14.4">
      <c r="A791" s="65" t="s">
        <v>9283</v>
      </c>
      <c r="B791" s="66">
        <v>988338</v>
      </c>
      <c r="C791" s="65" t="s">
        <v>8487</v>
      </c>
      <c r="D791" s="66">
        <v>49</v>
      </c>
      <c r="E791" s="66">
        <v>0</v>
      </c>
    </row>
    <row r="792" spans="1:5" ht="14.4">
      <c r="A792" s="65" t="s">
        <v>9284</v>
      </c>
      <c r="B792" s="66">
        <v>1259875</v>
      </c>
      <c r="C792" s="65" t="s">
        <v>8487</v>
      </c>
      <c r="D792" s="66">
        <v>0</v>
      </c>
      <c r="E792" s="66">
        <v>0</v>
      </c>
    </row>
    <row r="793" spans="1:5" ht="14.4">
      <c r="A793" s="65" t="s">
        <v>9285</v>
      </c>
      <c r="B793" s="66">
        <v>1028328</v>
      </c>
      <c r="C793" s="65" t="s">
        <v>8487</v>
      </c>
      <c r="D793" s="66">
        <v>49</v>
      </c>
      <c r="E793" s="66">
        <v>0</v>
      </c>
    </row>
    <row r="794" spans="1:5" ht="14.4">
      <c r="A794" s="65" t="s">
        <v>9286</v>
      </c>
      <c r="B794" s="66">
        <v>1113487</v>
      </c>
      <c r="C794" s="65" t="s">
        <v>8487</v>
      </c>
      <c r="D794" s="66">
        <v>46</v>
      </c>
      <c r="E794" s="66">
        <v>0</v>
      </c>
    </row>
    <row r="795" spans="1:5" ht="14.4">
      <c r="A795" s="65" t="s">
        <v>9287</v>
      </c>
      <c r="B795" s="66">
        <v>903404</v>
      </c>
      <c r="C795" s="65" t="s">
        <v>8487</v>
      </c>
      <c r="D795" s="66">
        <v>51</v>
      </c>
      <c r="E795" s="66">
        <v>39</v>
      </c>
    </row>
    <row r="796" spans="1:5" ht="14.4">
      <c r="A796" s="65" t="s">
        <v>9288</v>
      </c>
      <c r="B796" s="66">
        <v>975859</v>
      </c>
      <c r="C796" s="65" t="s">
        <v>8487</v>
      </c>
      <c r="D796" s="66">
        <v>50</v>
      </c>
      <c r="E796" s="66">
        <v>0</v>
      </c>
    </row>
    <row r="797" spans="1:5" ht="14.4">
      <c r="A797" s="65" t="s">
        <v>9289</v>
      </c>
      <c r="B797" s="66">
        <v>955271</v>
      </c>
      <c r="C797" s="65" t="s">
        <v>8487</v>
      </c>
      <c r="D797" s="66">
        <v>51</v>
      </c>
      <c r="E797" s="66">
        <v>39</v>
      </c>
    </row>
    <row r="798" spans="1:5" ht="14.4">
      <c r="A798" s="65" t="s">
        <v>9290</v>
      </c>
      <c r="B798" s="66">
        <v>774212</v>
      </c>
      <c r="C798" s="65" t="s">
        <v>8487</v>
      </c>
      <c r="D798" s="66">
        <v>52</v>
      </c>
      <c r="E798" s="66">
        <v>0</v>
      </c>
    </row>
    <row r="799" spans="1:5" ht="14.4">
      <c r="A799" s="65" t="s">
        <v>9291</v>
      </c>
      <c r="B799" s="66">
        <v>1019576</v>
      </c>
      <c r="C799" s="65" t="s">
        <v>8487</v>
      </c>
      <c r="D799" s="66">
        <v>51</v>
      </c>
      <c r="E799" s="66">
        <v>0</v>
      </c>
    </row>
    <row r="800" spans="1:5" ht="14.4">
      <c r="A800" s="65" t="s">
        <v>9292</v>
      </c>
      <c r="B800" s="66">
        <v>1370964</v>
      </c>
      <c r="C800" s="65" t="s">
        <v>8487</v>
      </c>
      <c r="D800" s="66">
        <v>50</v>
      </c>
      <c r="E800" s="66">
        <v>0</v>
      </c>
    </row>
    <row r="801" spans="1:5" ht="14.4">
      <c r="A801" s="65" t="s">
        <v>9293</v>
      </c>
      <c r="B801" s="66">
        <v>774282</v>
      </c>
      <c r="C801" s="65" t="s">
        <v>8487</v>
      </c>
      <c r="D801" s="66">
        <v>53</v>
      </c>
      <c r="E801" s="66">
        <v>0</v>
      </c>
    </row>
    <row r="802" spans="1:5" ht="14.4">
      <c r="A802" s="65" t="s">
        <v>9294</v>
      </c>
      <c r="B802" s="66">
        <v>988338</v>
      </c>
      <c r="C802" s="65" t="s">
        <v>8487</v>
      </c>
      <c r="D802" s="66">
        <v>37</v>
      </c>
      <c r="E802" s="66">
        <v>0</v>
      </c>
    </row>
    <row r="803" spans="1:5" ht="14.4">
      <c r="A803" s="65" t="s">
        <v>9295</v>
      </c>
      <c r="B803" s="66">
        <v>1040793</v>
      </c>
      <c r="C803" s="65" t="s">
        <v>8487</v>
      </c>
      <c r="D803" s="66">
        <v>50</v>
      </c>
      <c r="E803" s="66">
        <v>39</v>
      </c>
    </row>
    <row r="804" spans="1:5" ht="14.4">
      <c r="A804" s="65" t="s">
        <v>9296</v>
      </c>
      <c r="B804" s="66">
        <v>1024912</v>
      </c>
      <c r="C804" s="65" t="s">
        <v>8487</v>
      </c>
      <c r="D804" s="66">
        <v>48</v>
      </c>
      <c r="E804" s="66">
        <v>0</v>
      </c>
    </row>
    <row r="805" spans="1:5" ht="14.4">
      <c r="A805" s="65" t="s">
        <v>9297</v>
      </c>
      <c r="B805" s="66">
        <v>777750</v>
      </c>
      <c r="C805" s="65" t="s">
        <v>8576</v>
      </c>
      <c r="D805" s="66">
        <v>51</v>
      </c>
      <c r="E805" s="66">
        <v>39</v>
      </c>
    </row>
    <row r="806" spans="1:5" ht="14.4">
      <c r="A806" s="65" t="s">
        <v>9298</v>
      </c>
      <c r="B806" s="66">
        <v>1056297</v>
      </c>
      <c r="C806" s="65" t="s">
        <v>8487</v>
      </c>
      <c r="D806" s="66">
        <v>49</v>
      </c>
      <c r="E806" s="66">
        <v>39</v>
      </c>
    </row>
    <row r="807" spans="1:5" ht="14.4">
      <c r="A807" s="65" t="s">
        <v>9299</v>
      </c>
      <c r="B807" s="66">
        <v>774513</v>
      </c>
      <c r="C807" s="65" t="s">
        <v>8487</v>
      </c>
      <c r="D807" s="66">
        <v>32</v>
      </c>
      <c r="E807" s="66">
        <v>43</v>
      </c>
    </row>
    <row r="808" spans="1:5" ht="14.4">
      <c r="A808" s="65" t="s">
        <v>9300</v>
      </c>
      <c r="B808" s="66">
        <v>774480</v>
      </c>
      <c r="C808" s="65" t="s">
        <v>8487</v>
      </c>
      <c r="D808" s="66">
        <v>52</v>
      </c>
      <c r="E808" s="66">
        <v>0</v>
      </c>
    </row>
    <row r="809" spans="1:5" ht="14.4">
      <c r="A809" s="65" t="s">
        <v>9301</v>
      </c>
      <c r="B809" s="66">
        <v>774264</v>
      </c>
      <c r="C809" s="65" t="s">
        <v>8487</v>
      </c>
      <c r="D809" s="66">
        <v>53</v>
      </c>
      <c r="E809" s="66">
        <v>0</v>
      </c>
    </row>
    <row r="810" spans="1:5" ht="14.4">
      <c r="A810" s="65" t="s">
        <v>9302</v>
      </c>
      <c r="B810" s="66">
        <v>945850</v>
      </c>
      <c r="C810" s="65" t="s">
        <v>8487</v>
      </c>
      <c r="D810" s="66">
        <v>35</v>
      </c>
      <c r="E810" s="66">
        <v>0</v>
      </c>
    </row>
    <row r="811" spans="1:5" ht="14.4">
      <c r="A811" s="65" t="s">
        <v>9303</v>
      </c>
      <c r="B811" s="66">
        <v>1265376</v>
      </c>
      <c r="C811" s="65" t="s">
        <v>8487</v>
      </c>
      <c r="D811" s="66">
        <v>49</v>
      </c>
      <c r="E811" s="66">
        <v>0</v>
      </c>
    </row>
    <row r="812" spans="1:5" ht="14.4">
      <c r="A812" s="65" t="s">
        <v>9304</v>
      </c>
      <c r="B812" s="66">
        <v>1019573</v>
      </c>
      <c r="C812" s="65" t="s">
        <v>8487</v>
      </c>
      <c r="D812" s="66">
        <v>53</v>
      </c>
      <c r="E812" s="66">
        <v>0</v>
      </c>
    </row>
    <row r="813" spans="1:5" ht="14.4">
      <c r="A813" s="65" t="s">
        <v>9305</v>
      </c>
      <c r="B813" s="66">
        <v>1016705</v>
      </c>
      <c r="C813" s="65" t="s">
        <v>8487</v>
      </c>
      <c r="D813" s="66">
        <v>55</v>
      </c>
      <c r="E813" s="66">
        <v>41</v>
      </c>
    </row>
    <row r="814" spans="1:5" ht="14.4">
      <c r="A814" s="65" t="s">
        <v>9306</v>
      </c>
      <c r="B814" s="66">
        <v>1171785</v>
      </c>
      <c r="C814" s="65" t="s">
        <v>8487</v>
      </c>
      <c r="D814" s="66">
        <v>46</v>
      </c>
      <c r="E814" s="66">
        <v>0</v>
      </c>
    </row>
    <row r="815" spans="1:5" ht="14.4">
      <c r="A815" s="65" t="s">
        <v>9307</v>
      </c>
      <c r="B815" s="66">
        <v>1044298</v>
      </c>
      <c r="C815" s="65" t="s">
        <v>8487</v>
      </c>
      <c r="D815" s="66">
        <v>47</v>
      </c>
      <c r="E815" s="66">
        <v>0</v>
      </c>
    </row>
    <row r="816" spans="1:5" ht="14.4">
      <c r="A816" s="65" t="s">
        <v>9308</v>
      </c>
      <c r="B816" s="66">
        <v>1091946</v>
      </c>
      <c r="C816" s="65" t="s">
        <v>8487</v>
      </c>
      <c r="D816" s="66">
        <v>49</v>
      </c>
      <c r="E816" s="66">
        <v>0</v>
      </c>
    </row>
    <row r="817" spans="1:5" ht="14.4">
      <c r="A817" s="65" t="s">
        <v>9309</v>
      </c>
      <c r="B817" s="66">
        <v>1110928</v>
      </c>
      <c r="C817" s="65" t="s">
        <v>8487</v>
      </c>
      <c r="D817" s="66">
        <v>21</v>
      </c>
      <c r="E817" s="66">
        <v>0</v>
      </c>
    </row>
    <row r="818" spans="1:5" ht="14.4">
      <c r="A818" s="65" t="s">
        <v>9310</v>
      </c>
      <c r="B818" s="66">
        <v>774144</v>
      </c>
      <c r="C818" s="65" t="s">
        <v>8487</v>
      </c>
      <c r="D818" s="66">
        <v>47</v>
      </c>
      <c r="E818" s="66">
        <v>0</v>
      </c>
    </row>
    <row r="819" spans="1:5" ht="14.4">
      <c r="A819" s="65" t="s">
        <v>9311</v>
      </c>
      <c r="B819" s="66">
        <v>1128880</v>
      </c>
      <c r="C819" s="65" t="s">
        <v>8487</v>
      </c>
      <c r="D819" s="66">
        <v>0</v>
      </c>
      <c r="E819" s="66">
        <v>0</v>
      </c>
    </row>
    <row r="820" spans="1:5" ht="14.4">
      <c r="A820" s="65" t="s">
        <v>9312</v>
      </c>
      <c r="B820" s="66">
        <v>1262734</v>
      </c>
      <c r="C820" s="65" t="s">
        <v>8487</v>
      </c>
      <c r="D820" s="66">
        <v>33</v>
      </c>
      <c r="E820" s="66">
        <v>0</v>
      </c>
    </row>
    <row r="821" spans="1:5" ht="14.4">
      <c r="A821" s="65" t="s">
        <v>9313</v>
      </c>
      <c r="B821" s="66">
        <v>1050606</v>
      </c>
      <c r="C821" s="65" t="s">
        <v>8487</v>
      </c>
      <c r="D821" s="66">
        <v>49</v>
      </c>
      <c r="E821" s="66">
        <v>0</v>
      </c>
    </row>
    <row r="822" spans="1:5" ht="14.4">
      <c r="A822" s="65" t="s">
        <v>9314</v>
      </c>
      <c r="B822" s="66">
        <v>861242</v>
      </c>
      <c r="C822" s="65" t="s">
        <v>8487</v>
      </c>
      <c r="D822" s="66">
        <v>47</v>
      </c>
      <c r="E822" s="66">
        <v>0</v>
      </c>
    </row>
    <row r="823" spans="1:5" ht="14.4">
      <c r="A823" s="65" t="s">
        <v>9315</v>
      </c>
      <c r="B823" s="66">
        <v>1071090</v>
      </c>
      <c r="C823" s="65" t="s">
        <v>8487</v>
      </c>
      <c r="D823" s="66">
        <v>51</v>
      </c>
      <c r="E823" s="66">
        <v>25</v>
      </c>
    </row>
    <row r="824" spans="1:5" ht="14.4">
      <c r="A824" s="65" t="s">
        <v>9316</v>
      </c>
      <c r="B824" s="66">
        <v>774282</v>
      </c>
      <c r="C824" s="65" t="s">
        <v>8487</v>
      </c>
      <c r="D824" s="66">
        <v>52</v>
      </c>
      <c r="E824" s="66">
        <v>0</v>
      </c>
    </row>
    <row r="825" spans="1:5" ht="14.4">
      <c r="A825" s="65" t="s">
        <v>9317</v>
      </c>
      <c r="B825" s="66">
        <v>923897</v>
      </c>
      <c r="C825" s="65" t="s">
        <v>8487</v>
      </c>
      <c r="D825" s="66">
        <v>48</v>
      </c>
      <c r="E825" s="66">
        <v>5</v>
      </c>
    </row>
    <row r="826" spans="1:5" ht="14.4">
      <c r="A826" s="65" t="s">
        <v>9318</v>
      </c>
      <c r="B826" s="35"/>
      <c r="C826" s="35"/>
      <c r="D826" s="66">
        <v>0</v>
      </c>
      <c r="E826" s="66">
        <v>0</v>
      </c>
    </row>
    <row r="827" spans="1:5" ht="14.4">
      <c r="A827" s="65" t="s">
        <v>9319</v>
      </c>
      <c r="B827" s="66">
        <v>901770</v>
      </c>
      <c r="C827" s="65" t="s">
        <v>8487</v>
      </c>
      <c r="D827" s="66">
        <v>53</v>
      </c>
      <c r="E827" s="66">
        <v>1</v>
      </c>
    </row>
    <row r="828" spans="1:5" ht="14.4">
      <c r="A828" s="65" t="s">
        <v>9320</v>
      </c>
      <c r="B828" s="66">
        <v>1035114</v>
      </c>
      <c r="C828" s="65" t="s">
        <v>8487</v>
      </c>
      <c r="D828" s="66">
        <v>49</v>
      </c>
      <c r="E828" s="66">
        <v>7</v>
      </c>
    </row>
    <row r="829" spans="1:5" ht="14.4">
      <c r="A829" s="65" t="s">
        <v>9321</v>
      </c>
      <c r="B829" s="66">
        <v>970986</v>
      </c>
      <c r="C829" s="65" t="s">
        <v>8487</v>
      </c>
      <c r="D829" s="66">
        <v>49</v>
      </c>
      <c r="E829" s="66">
        <v>8</v>
      </c>
    </row>
    <row r="830" spans="1:5" ht="14.4">
      <c r="A830" s="65" t="s">
        <v>9322</v>
      </c>
      <c r="B830" s="35"/>
      <c r="C830" s="35"/>
      <c r="D830" s="66">
        <v>0</v>
      </c>
      <c r="E830" s="66">
        <v>0</v>
      </c>
    </row>
    <row r="831" spans="1:5" ht="14.4">
      <c r="A831" s="65" t="s">
        <v>9323</v>
      </c>
      <c r="B831" s="66">
        <v>1161433</v>
      </c>
      <c r="C831" s="65" t="s">
        <v>8487</v>
      </c>
      <c r="D831" s="66">
        <v>49</v>
      </c>
      <c r="E831" s="66">
        <v>2</v>
      </c>
    </row>
    <row r="832" spans="1:5" ht="14.4">
      <c r="A832" s="65" t="s">
        <v>9324</v>
      </c>
      <c r="B832" s="66">
        <v>1027305</v>
      </c>
      <c r="C832" s="65" t="s">
        <v>8487</v>
      </c>
      <c r="D832" s="66">
        <v>49</v>
      </c>
      <c r="E832" s="66">
        <v>26</v>
      </c>
    </row>
    <row r="833" spans="1:5" ht="14.4">
      <c r="A833" s="65" t="s">
        <v>9325</v>
      </c>
      <c r="B833" s="66">
        <v>1237840</v>
      </c>
      <c r="C833" s="65" t="s">
        <v>8487</v>
      </c>
      <c r="D833" s="66">
        <v>48</v>
      </c>
      <c r="E833" s="66">
        <v>14</v>
      </c>
    </row>
    <row r="834" spans="1:5" ht="14.4">
      <c r="A834" s="65" t="s">
        <v>9326</v>
      </c>
      <c r="B834" s="66">
        <v>1019669</v>
      </c>
      <c r="C834" s="65" t="s">
        <v>8487</v>
      </c>
      <c r="D834" s="66">
        <v>47</v>
      </c>
      <c r="E834" s="66">
        <v>1</v>
      </c>
    </row>
    <row r="835" spans="1:5" ht="14.4">
      <c r="A835" s="65" t="s">
        <v>9327</v>
      </c>
      <c r="B835" s="66">
        <v>1019522</v>
      </c>
      <c r="C835" s="65" t="s">
        <v>8487</v>
      </c>
      <c r="D835" s="66">
        <v>49</v>
      </c>
      <c r="E835" s="66">
        <v>8</v>
      </c>
    </row>
    <row r="836" spans="1:5" ht="14.4">
      <c r="A836" s="65" t="s">
        <v>9328</v>
      </c>
      <c r="B836" s="66">
        <v>1025263</v>
      </c>
      <c r="C836" s="65" t="s">
        <v>8487</v>
      </c>
      <c r="D836" s="66">
        <v>49</v>
      </c>
      <c r="E836" s="66">
        <v>5</v>
      </c>
    </row>
    <row r="837" spans="1:5" ht="14.4">
      <c r="A837" s="65" t="s">
        <v>9329</v>
      </c>
      <c r="B837" s="66">
        <v>1028527</v>
      </c>
      <c r="C837" s="65" t="s">
        <v>8487</v>
      </c>
      <c r="D837" s="66">
        <v>47</v>
      </c>
      <c r="E837" s="66">
        <v>1</v>
      </c>
    </row>
    <row r="838" spans="1:5" ht="14.4">
      <c r="A838" s="65" t="s">
        <v>9330</v>
      </c>
      <c r="B838" s="35"/>
      <c r="C838" s="35"/>
      <c r="D838" s="66">
        <v>0</v>
      </c>
      <c r="E838" s="66">
        <v>0</v>
      </c>
    </row>
    <row r="839" spans="1:5" ht="14.4">
      <c r="A839" s="65" t="s">
        <v>9331</v>
      </c>
      <c r="B839" s="66">
        <v>774480</v>
      </c>
      <c r="C839" s="65" t="s">
        <v>8487</v>
      </c>
      <c r="D839" s="66">
        <v>49</v>
      </c>
      <c r="E839" s="66">
        <v>0</v>
      </c>
    </row>
    <row r="840" spans="1:5" ht="14.4">
      <c r="A840" s="65" t="s">
        <v>9332</v>
      </c>
      <c r="B840" s="35"/>
      <c r="C840" s="35"/>
      <c r="D840" s="66">
        <v>0</v>
      </c>
      <c r="E840" s="66">
        <v>0</v>
      </c>
    </row>
    <row r="841" spans="1:5" ht="14.4">
      <c r="A841" s="65" t="s">
        <v>9333</v>
      </c>
      <c r="B841" s="66">
        <v>774571</v>
      </c>
      <c r="C841" s="65" t="s">
        <v>8487</v>
      </c>
      <c r="D841" s="66">
        <v>51</v>
      </c>
      <c r="E841" s="66">
        <v>0</v>
      </c>
    </row>
    <row r="842" spans="1:5" ht="14.4">
      <c r="A842" s="65" t="s">
        <v>9334</v>
      </c>
      <c r="B842" s="66">
        <v>1202607</v>
      </c>
      <c r="C842" s="65" t="s">
        <v>8487</v>
      </c>
      <c r="D842" s="66">
        <v>52</v>
      </c>
      <c r="E842" s="66">
        <v>13</v>
      </c>
    </row>
    <row r="843" spans="1:5" ht="14.4">
      <c r="A843" s="65" t="s">
        <v>9335</v>
      </c>
      <c r="B843" s="66">
        <v>774346</v>
      </c>
      <c r="C843" s="65" t="s">
        <v>8487</v>
      </c>
      <c r="D843" s="66">
        <v>48</v>
      </c>
      <c r="E843" s="66">
        <v>21</v>
      </c>
    </row>
    <row r="844" spans="1:5" ht="14.4">
      <c r="A844" s="65" t="s">
        <v>9336</v>
      </c>
      <c r="B844" s="66">
        <v>925296</v>
      </c>
      <c r="C844" s="65" t="s">
        <v>8487</v>
      </c>
      <c r="D844" s="66">
        <v>50</v>
      </c>
      <c r="E844" s="66">
        <v>26</v>
      </c>
    </row>
    <row r="845" spans="1:5" ht="14.4">
      <c r="A845" s="65" t="s">
        <v>9337</v>
      </c>
      <c r="B845" s="66">
        <v>1280031</v>
      </c>
      <c r="C845" s="65" t="s">
        <v>8487</v>
      </c>
      <c r="D845" s="66">
        <v>50</v>
      </c>
      <c r="E845" s="66">
        <v>12</v>
      </c>
    </row>
    <row r="846" spans="1:5" ht="14.4">
      <c r="A846" s="65" t="s">
        <v>9338</v>
      </c>
      <c r="B846" s="66">
        <v>1071090</v>
      </c>
      <c r="C846" s="65" t="s">
        <v>8487</v>
      </c>
      <c r="D846" s="66">
        <v>50</v>
      </c>
      <c r="E846" s="66">
        <v>21</v>
      </c>
    </row>
    <row r="847" spans="1:5" ht="14.4">
      <c r="A847" s="65" t="s">
        <v>9339</v>
      </c>
      <c r="B847" s="35"/>
      <c r="C847" s="35"/>
      <c r="D847" s="66">
        <v>0</v>
      </c>
      <c r="E847" s="66">
        <v>0</v>
      </c>
    </row>
    <row r="848" spans="1:5" ht="14.4">
      <c r="A848" s="65" t="s">
        <v>9340</v>
      </c>
      <c r="B848" s="66">
        <v>932107</v>
      </c>
      <c r="C848" s="65" t="s">
        <v>8487</v>
      </c>
      <c r="D848" s="66">
        <v>48</v>
      </c>
      <c r="E848" s="66">
        <v>32</v>
      </c>
    </row>
    <row r="849" spans="1:5" ht="14.4">
      <c r="A849" s="65" t="s">
        <v>9341</v>
      </c>
      <c r="B849" s="66">
        <v>1307977</v>
      </c>
      <c r="C849" s="65" t="s">
        <v>8487</v>
      </c>
      <c r="D849" s="66">
        <v>48</v>
      </c>
      <c r="E849" s="66">
        <v>0</v>
      </c>
    </row>
    <row r="850" spans="1:5" ht="14.4">
      <c r="A850" s="65" t="s">
        <v>9342</v>
      </c>
      <c r="B850" s="66">
        <v>1049983</v>
      </c>
      <c r="C850" s="65" t="s">
        <v>8487</v>
      </c>
      <c r="D850" s="66">
        <v>7</v>
      </c>
      <c r="E850" s="66">
        <v>0</v>
      </c>
    </row>
    <row r="851" spans="1:5" ht="14.4">
      <c r="A851" s="65" t="s">
        <v>9343</v>
      </c>
      <c r="B851" s="66">
        <v>774190</v>
      </c>
      <c r="C851" s="65" t="s">
        <v>8487</v>
      </c>
      <c r="D851" s="66">
        <v>42</v>
      </c>
      <c r="E851" s="66">
        <v>0</v>
      </c>
    </row>
    <row r="852" spans="1:5" ht="14.4">
      <c r="A852" s="65" t="s">
        <v>9344</v>
      </c>
      <c r="B852" s="66">
        <v>1018496</v>
      </c>
      <c r="C852" s="65" t="s">
        <v>8487</v>
      </c>
      <c r="D852" s="66">
        <v>45</v>
      </c>
      <c r="E852" s="66">
        <v>0</v>
      </c>
    </row>
    <row r="853" spans="1:5" ht="14.4">
      <c r="A853" s="65" t="s">
        <v>9345</v>
      </c>
      <c r="B853" s="66">
        <v>1034064</v>
      </c>
      <c r="C853" s="65" t="s">
        <v>8487</v>
      </c>
      <c r="D853" s="66">
        <v>47</v>
      </c>
      <c r="E853" s="66">
        <v>0</v>
      </c>
    </row>
    <row r="854" spans="1:5" ht="14.4">
      <c r="A854" s="65" t="s">
        <v>9346</v>
      </c>
      <c r="B854" s="66">
        <v>1189400</v>
      </c>
      <c r="C854" s="65" t="s">
        <v>8487</v>
      </c>
      <c r="D854" s="66">
        <v>49</v>
      </c>
      <c r="E854" s="66">
        <v>0</v>
      </c>
    </row>
    <row r="855" spans="1:5" ht="14.4">
      <c r="A855" s="65" t="s">
        <v>9347</v>
      </c>
      <c r="B855" s="66">
        <v>1045783</v>
      </c>
      <c r="C855" s="65" t="s">
        <v>8487</v>
      </c>
      <c r="D855" s="66">
        <v>0</v>
      </c>
      <c r="E855" s="66">
        <v>0</v>
      </c>
    </row>
    <row r="856" spans="1:5" ht="14.4">
      <c r="A856" s="65" t="s">
        <v>9348</v>
      </c>
      <c r="B856" s="66">
        <v>774581</v>
      </c>
      <c r="C856" s="65" t="s">
        <v>8487</v>
      </c>
      <c r="D856" s="66">
        <v>9</v>
      </c>
      <c r="E856" s="66">
        <v>0</v>
      </c>
    </row>
    <row r="857" spans="1:5" ht="14.4">
      <c r="A857" s="65" t="s">
        <v>9349</v>
      </c>
      <c r="B857" s="66">
        <v>1033436</v>
      </c>
      <c r="C857" s="65" t="s">
        <v>8487</v>
      </c>
      <c r="D857" s="66">
        <v>48</v>
      </c>
      <c r="E857" s="66">
        <v>0</v>
      </c>
    </row>
    <row r="858" spans="1:5" ht="14.4">
      <c r="A858" s="65" t="s">
        <v>9350</v>
      </c>
      <c r="B858" s="66">
        <v>1025257</v>
      </c>
      <c r="C858" s="65" t="s">
        <v>8487</v>
      </c>
      <c r="D858" s="66">
        <v>49</v>
      </c>
      <c r="E858" s="66">
        <v>0</v>
      </c>
    </row>
    <row r="859" spans="1:5" ht="14.4">
      <c r="A859" s="65" t="s">
        <v>9351</v>
      </c>
      <c r="B859" s="66">
        <v>1353413</v>
      </c>
      <c r="C859" s="65" t="s">
        <v>8487</v>
      </c>
      <c r="D859" s="66">
        <v>49</v>
      </c>
      <c r="E859" s="66">
        <v>0</v>
      </c>
    </row>
    <row r="860" spans="1:5" ht="14.4">
      <c r="A860" s="65" t="s">
        <v>9352</v>
      </c>
      <c r="B860" s="66">
        <v>941952</v>
      </c>
      <c r="C860" s="65" t="s">
        <v>8487</v>
      </c>
      <c r="D860" s="66">
        <v>50</v>
      </c>
      <c r="E860" s="66">
        <v>0</v>
      </c>
    </row>
    <row r="861" spans="1:5" ht="14.4">
      <c r="A861" s="65" t="s">
        <v>9353</v>
      </c>
      <c r="B861" s="66">
        <v>1259803</v>
      </c>
      <c r="C861" s="65" t="s">
        <v>8487</v>
      </c>
      <c r="D861" s="66">
        <v>51</v>
      </c>
      <c r="E861" s="66">
        <v>0</v>
      </c>
    </row>
    <row r="862" spans="1:5" ht="14.4">
      <c r="A862" s="65" t="s">
        <v>9354</v>
      </c>
      <c r="B862" s="66">
        <v>931194</v>
      </c>
      <c r="C862" s="65" t="s">
        <v>8487</v>
      </c>
      <c r="D862" s="66">
        <v>50</v>
      </c>
      <c r="E862" s="66">
        <v>0</v>
      </c>
    </row>
    <row r="863" spans="1:5" ht="14.4">
      <c r="A863" s="65" t="s">
        <v>9355</v>
      </c>
      <c r="B863" s="66">
        <v>1337552</v>
      </c>
      <c r="C863" s="65" t="s">
        <v>8576</v>
      </c>
      <c r="D863" s="66">
        <v>0</v>
      </c>
      <c r="E863" s="66">
        <v>0</v>
      </c>
    </row>
    <row r="864" spans="1:5" ht="14.4">
      <c r="A864" s="65" t="s">
        <v>9356</v>
      </c>
      <c r="B864" s="66">
        <v>774463</v>
      </c>
      <c r="C864" s="65" t="s">
        <v>8487</v>
      </c>
      <c r="D864" s="66">
        <v>49</v>
      </c>
      <c r="E864" s="66">
        <v>0</v>
      </c>
    </row>
    <row r="865" spans="1:5" ht="14.4">
      <c r="A865" s="65" t="s">
        <v>9357</v>
      </c>
      <c r="B865" s="66">
        <v>1279215</v>
      </c>
      <c r="C865" s="65" t="s">
        <v>8487</v>
      </c>
      <c r="D865" s="66">
        <v>48</v>
      </c>
      <c r="E865" s="66">
        <v>0</v>
      </c>
    </row>
    <row r="866" spans="1:5" ht="14.4">
      <c r="A866" s="65" t="s">
        <v>9358</v>
      </c>
      <c r="B866" s="66">
        <v>1419093</v>
      </c>
      <c r="C866" s="65" t="s">
        <v>8487</v>
      </c>
      <c r="D866" s="66">
        <v>45</v>
      </c>
      <c r="E866" s="66">
        <v>0</v>
      </c>
    </row>
    <row r="867" spans="1:5" ht="14.4">
      <c r="A867" s="65" t="s">
        <v>9359</v>
      </c>
      <c r="B867" s="66">
        <v>1266397</v>
      </c>
      <c r="C867" s="65" t="s">
        <v>8487</v>
      </c>
      <c r="D867" s="66">
        <v>48</v>
      </c>
      <c r="E867" s="66">
        <v>0</v>
      </c>
    </row>
    <row r="868" spans="1:5" ht="14.4">
      <c r="A868" s="65" t="s">
        <v>9360</v>
      </c>
      <c r="B868" s="66">
        <v>1361570</v>
      </c>
      <c r="C868" s="65" t="s">
        <v>8487</v>
      </c>
      <c r="D868" s="66">
        <v>49</v>
      </c>
      <c r="E868" s="66">
        <v>0</v>
      </c>
    </row>
    <row r="869" spans="1:5" ht="14.4">
      <c r="A869" s="65" t="s">
        <v>9361</v>
      </c>
      <c r="B869" s="66">
        <v>1198737</v>
      </c>
      <c r="C869" s="65" t="s">
        <v>8487</v>
      </c>
      <c r="D869" s="66">
        <v>48</v>
      </c>
      <c r="E869" s="66">
        <v>0</v>
      </c>
    </row>
    <row r="870" spans="1:5" ht="14.4">
      <c r="A870" s="65" t="s">
        <v>9362</v>
      </c>
      <c r="B870" s="66">
        <v>774440</v>
      </c>
      <c r="C870" s="65" t="s">
        <v>8487</v>
      </c>
      <c r="D870" s="66">
        <v>50</v>
      </c>
      <c r="E870" s="66">
        <v>0</v>
      </c>
    </row>
    <row r="871" spans="1:5" ht="14.4">
      <c r="A871" s="65" t="s">
        <v>9363</v>
      </c>
      <c r="B871" s="66">
        <v>782142</v>
      </c>
      <c r="C871" s="65" t="s">
        <v>8487</v>
      </c>
      <c r="D871" s="66">
        <v>24</v>
      </c>
      <c r="E871" s="66">
        <v>0</v>
      </c>
    </row>
    <row r="872" spans="1:5" ht="14.4">
      <c r="A872" s="65" t="s">
        <v>9364</v>
      </c>
      <c r="B872" s="66">
        <v>774238</v>
      </c>
      <c r="C872" s="65" t="s">
        <v>8487</v>
      </c>
      <c r="D872" s="66">
        <v>47</v>
      </c>
      <c r="E872" s="66">
        <v>0</v>
      </c>
    </row>
    <row r="873" spans="1:5" ht="14.4">
      <c r="A873" s="65" t="s">
        <v>9365</v>
      </c>
      <c r="B873" s="66">
        <v>1442536</v>
      </c>
      <c r="C873" s="65" t="s">
        <v>8487</v>
      </c>
      <c r="D873" s="66">
        <v>17</v>
      </c>
      <c r="E873" s="66">
        <v>0</v>
      </c>
    </row>
    <row r="874" spans="1:5" ht="14.4">
      <c r="A874" s="65" t="s">
        <v>9366</v>
      </c>
      <c r="B874" s="66">
        <v>1150552</v>
      </c>
      <c r="C874" s="65" t="s">
        <v>8487</v>
      </c>
      <c r="D874" s="66">
        <v>48</v>
      </c>
      <c r="E874" s="66">
        <v>0</v>
      </c>
    </row>
    <row r="875" spans="1:5" ht="14.4">
      <c r="A875" s="65" t="s">
        <v>9367</v>
      </c>
      <c r="B875" s="66">
        <v>1091947</v>
      </c>
      <c r="C875" s="65" t="s">
        <v>8487</v>
      </c>
      <c r="D875" s="66">
        <v>51</v>
      </c>
      <c r="E875" s="66">
        <v>0</v>
      </c>
    </row>
    <row r="876" spans="1:5" ht="14.4">
      <c r="A876" s="65" t="s">
        <v>9368</v>
      </c>
      <c r="B876" s="35"/>
      <c r="C876" s="35"/>
      <c r="D876" s="66">
        <v>0</v>
      </c>
      <c r="E876" s="66">
        <v>0</v>
      </c>
    </row>
    <row r="877" spans="1:5" ht="14.4">
      <c r="A877" s="65" t="s">
        <v>9369</v>
      </c>
      <c r="B877" s="66">
        <v>774215</v>
      </c>
      <c r="C877" s="65" t="s">
        <v>8487</v>
      </c>
      <c r="D877" s="66">
        <v>23</v>
      </c>
      <c r="E877" s="66">
        <v>0</v>
      </c>
    </row>
    <row r="878" spans="1:5" ht="14.4">
      <c r="A878" s="65" t="s">
        <v>9370</v>
      </c>
      <c r="B878" s="66">
        <v>1145331</v>
      </c>
      <c r="C878" s="65" t="s">
        <v>8487</v>
      </c>
      <c r="D878" s="66">
        <v>49</v>
      </c>
      <c r="E878" s="66">
        <v>0</v>
      </c>
    </row>
    <row r="879" spans="1:5" ht="14.4">
      <c r="A879" s="65" t="s">
        <v>9371</v>
      </c>
      <c r="B879" s="66">
        <v>1392548</v>
      </c>
      <c r="C879" s="65" t="s">
        <v>8487</v>
      </c>
      <c r="D879" s="66">
        <v>49</v>
      </c>
      <c r="E879" s="66">
        <v>0</v>
      </c>
    </row>
    <row r="880" spans="1:5" ht="14.4">
      <c r="A880" s="65" t="s">
        <v>9372</v>
      </c>
      <c r="B880" s="66">
        <v>1315234</v>
      </c>
      <c r="C880" s="65" t="s">
        <v>8487</v>
      </c>
      <c r="D880" s="66">
        <v>48</v>
      </c>
      <c r="E880" s="66">
        <v>0</v>
      </c>
    </row>
    <row r="881" spans="1:5" ht="14.4">
      <c r="A881" s="65" t="s">
        <v>9373</v>
      </c>
      <c r="B881" s="66">
        <v>1334304</v>
      </c>
      <c r="C881" s="65" t="s">
        <v>8487</v>
      </c>
      <c r="D881" s="66">
        <v>0</v>
      </c>
      <c r="E881" s="66">
        <v>0</v>
      </c>
    </row>
    <row r="882" spans="1:5" ht="14.4">
      <c r="A882" s="65" t="s">
        <v>9374</v>
      </c>
      <c r="B882" s="66">
        <v>782145</v>
      </c>
      <c r="C882" s="65" t="s">
        <v>8487</v>
      </c>
      <c r="D882" s="66">
        <v>49</v>
      </c>
      <c r="E882" s="66">
        <v>0</v>
      </c>
    </row>
    <row r="883" spans="1:5" ht="14.4">
      <c r="A883" s="65" t="s">
        <v>9375</v>
      </c>
      <c r="B883" s="66">
        <v>1056282</v>
      </c>
      <c r="C883" s="65" t="s">
        <v>8487</v>
      </c>
      <c r="D883" s="66">
        <v>33</v>
      </c>
      <c r="E883" s="66">
        <v>0</v>
      </c>
    </row>
    <row r="884" spans="1:5" ht="14.4">
      <c r="A884" s="65" t="s">
        <v>9376</v>
      </c>
      <c r="B884" s="66">
        <v>1336600</v>
      </c>
      <c r="C884" s="65" t="s">
        <v>8487</v>
      </c>
      <c r="D884" s="66">
        <v>0</v>
      </c>
      <c r="E884" s="66">
        <v>0</v>
      </c>
    </row>
    <row r="885" spans="1:5" ht="14.4">
      <c r="A885" s="65" t="s">
        <v>9377</v>
      </c>
      <c r="B885" s="66">
        <v>1346631</v>
      </c>
      <c r="C885" s="65" t="s">
        <v>8487</v>
      </c>
      <c r="D885" s="66">
        <v>25</v>
      </c>
      <c r="E885" s="66">
        <v>0</v>
      </c>
    </row>
    <row r="886" spans="1:5" ht="14.4">
      <c r="A886" s="65" t="s">
        <v>9378</v>
      </c>
      <c r="B886" s="66">
        <v>1032517</v>
      </c>
      <c r="C886" s="65" t="s">
        <v>8487</v>
      </c>
      <c r="D886" s="66">
        <v>40</v>
      </c>
      <c r="E886" s="66">
        <v>0</v>
      </c>
    </row>
    <row r="887" spans="1:5" ht="14.4">
      <c r="A887" s="65" t="s">
        <v>9379</v>
      </c>
      <c r="B887" s="66">
        <v>1394451</v>
      </c>
      <c r="C887" s="65" t="s">
        <v>8487</v>
      </c>
      <c r="D887" s="66">
        <v>49</v>
      </c>
      <c r="E887" s="66">
        <v>0</v>
      </c>
    </row>
    <row r="888" spans="1:5" ht="14.4">
      <c r="A888" s="65" t="s">
        <v>9380</v>
      </c>
      <c r="B888" s="66">
        <v>1021112</v>
      </c>
      <c r="C888" s="65" t="s">
        <v>8487</v>
      </c>
      <c r="D888" s="66">
        <v>49</v>
      </c>
      <c r="E888" s="66">
        <v>0</v>
      </c>
    </row>
    <row r="889" spans="1:5" ht="14.4">
      <c r="A889" s="65" t="s">
        <v>9381</v>
      </c>
      <c r="B889" s="66">
        <v>1174315</v>
      </c>
      <c r="C889" s="65" t="s">
        <v>8487</v>
      </c>
      <c r="D889" s="66">
        <v>1</v>
      </c>
      <c r="E889" s="66">
        <v>0</v>
      </c>
    </row>
    <row r="890" spans="1:5" ht="14.4">
      <c r="A890" s="65" t="s">
        <v>9382</v>
      </c>
      <c r="B890" s="66">
        <v>1146053</v>
      </c>
      <c r="C890" s="65" t="s">
        <v>8487</v>
      </c>
      <c r="D890" s="66">
        <v>50</v>
      </c>
      <c r="E890" s="66">
        <v>0</v>
      </c>
    </row>
    <row r="891" spans="1:5" ht="14.4">
      <c r="A891" s="65" t="s">
        <v>9383</v>
      </c>
      <c r="B891" s="66">
        <v>1429586</v>
      </c>
      <c r="C891" s="65" t="s">
        <v>8487</v>
      </c>
      <c r="D891" s="66">
        <v>48</v>
      </c>
      <c r="E891" s="66">
        <v>0</v>
      </c>
    </row>
    <row r="892" spans="1:5" ht="14.4">
      <c r="A892" s="65" t="s">
        <v>9384</v>
      </c>
      <c r="B892" s="66">
        <v>888973</v>
      </c>
      <c r="C892" s="65" t="s">
        <v>8487</v>
      </c>
      <c r="D892" s="66">
        <v>49</v>
      </c>
      <c r="E892" s="66">
        <v>0</v>
      </c>
    </row>
    <row r="893" spans="1:5" ht="14.4">
      <c r="A893" s="65" t="s">
        <v>9385</v>
      </c>
      <c r="B893" s="66">
        <v>774550</v>
      </c>
      <c r="C893" s="65" t="s">
        <v>8487</v>
      </c>
      <c r="D893" s="66">
        <v>35</v>
      </c>
      <c r="E893" s="66">
        <v>0</v>
      </c>
    </row>
    <row r="894" spans="1:5" ht="14.4">
      <c r="A894" s="65" t="s">
        <v>9386</v>
      </c>
      <c r="B894" s="66">
        <v>1379670</v>
      </c>
      <c r="C894" s="65" t="s">
        <v>8487</v>
      </c>
      <c r="D894" s="66">
        <v>49</v>
      </c>
      <c r="E894" s="66">
        <v>0</v>
      </c>
    </row>
    <row r="895" spans="1:5" ht="14.4">
      <c r="A895" s="65" t="s">
        <v>9387</v>
      </c>
      <c r="B895" s="66">
        <v>1382243</v>
      </c>
      <c r="C895" s="65" t="s">
        <v>8487</v>
      </c>
      <c r="D895" s="66">
        <v>17</v>
      </c>
      <c r="E895" s="66">
        <v>0</v>
      </c>
    </row>
    <row r="896" spans="1:5" ht="14.4">
      <c r="A896" s="65" t="s">
        <v>9388</v>
      </c>
      <c r="B896" s="66">
        <v>943644</v>
      </c>
      <c r="C896" s="65" t="s">
        <v>8487</v>
      </c>
      <c r="D896" s="66">
        <v>52</v>
      </c>
      <c r="E896" s="66">
        <v>0</v>
      </c>
    </row>
    <row r="897" spans="1:5" ht="14.4">
      <c r="A897" s="65" t="s">
        <v>9389</v>
      </c>
      <c r="B897" s="66">
        <v>774255</v>
      </c>
      <c r="C897" s="65" t="s">
        <v>8487</v>
      </c>
      <c r="D897" s="66">
        <v>48</v>
      </c>
      <c r="E897" s="66">
        <v>0</v>
      </c>
    </row>
    <row r="898" spans="1:5" ht="14.4">
      <c r="A898" s="65" t="s">
        <v>9390</v>
      </c>
      <c r="B898" s="66">
        <v>1034768</v>
      </c>
      <c r="C898" s="65" t="s">
        <v>8487</v>
      </c>
      <c r="D898" s="66">
        <v>49</v>
      </c>
      <c r="E898" s="66">
        <v>0</v>
      </c>
    </row>
    <row r="899" spans="1:5" ht="14.4">
      <c r="A899" s="65" t="s">
        <v>9391</v>
      </c>
      <c r="B899" s="66">
        <v>1252341</v>
      </c>
      <c r="C899" s="65" t="s">
        <v>8487</v>
      </c>
      <c r="D899" s="66">
        <v>47</v>
      </c>
      <c r="E899" s="66">
        <v>0</v>
      </c>
    </row>
    <row r="900" spans="1:5" ht="14.4">
      <c r="A900" s="65" t="s">
        <v>9392</v>
      </c>
      <c r="B900" s="66">
        <v>1400971</v>
      </c>
      <c r="C900" s="65" t="s">
        <v>8487</v>
      </c>
      <c r="D900" s="66">
        <v>48</v>
      </c>
      <c r="E900" s="66">
        <v>0</v>
      </c>
    </row>
    <row r="901" spans="1:5" ht="14.4">
      <c r="A901" s="65" t="s">
        <v>9393</v>
      </c>
      <c r="B901" s="66">
        <v>874520</v>
      </c>
      <c r="C901" s="65" t="s">
        <v>8487</v>
      </c>
      <c r="D901" s="66">
        <v>47</v>
      </c>
      <c r="E901" s="66">
        <v>0</v>
      </c>
    </row>
    <row r="902" spans="1:5" ht="14.4">
      <c r="A902" s="65" t="s">
        <v>9394</v>
      </c>
      <c r="B902" s="66">
        <v>971878</v>
      </c>
      <c r="C902" s="65" t="s">
        <v>8487</v>
      </c>
      <c r="D902" s="66">
        <v>23</v>
      </c>
      <c r="E902" s="66">
        <v>0</v>
      </c>
    </row>
    <row r="903" spans="1:5" ht="14.4">
      <c r="A903" s="65" t="s">
        <v>9395</v>
      </c>
      <c r="B903" s="66">
        <v>1198036</v>
      </c>
      <c r="C903" s="65" t="s">
        <v>8487</v>
      </c>
      <c r="D903" s="66">
        <v>47</v>
      </c>
      <c r="E903" s="66">
        <v>0</v>
      </c>
    </row>
    <row r="904" spans="1:5" ht="14.4">
      <c r="A904" s="65" t="s">
        <v>9396</v>
      </c>
      <c r="B904" s="66">
        <v>1337751</v>
      </c>
      <c r="C904" s="65" t="s">
        <v>8487</v>
      </c>
      <c r="D904" s="66">
        <v>33</v>
      </c>
      <c r="E904" s="66">
        <v>0</v>
      </c>
    </row>
    <row r="905" spans="1:5" ht="14.4">
      <c r="A905" s="65" t="s">
        <v>9397</v>
      </c>
      <c r="B905" s="66">
        <v>1402118</v>
      </c>
      <c r="C905" s="65" t="s">
        <v>8487</v>
      </c>
      <c r="D905" s="66">
        <v>49</v>
      </c>
      <c r="E905" s="66">
        <v>0</v>
      </c>
    </row>
    <row r="906" spans="1:5" ht="14.4">
      <c r="A906" s="65" t="s">
        <v>9398</v>
      </c>
      <c r="B906" s="66">
        <v>1397895</v>
      </c>
      <c r="C906" s="65" t="s">
        <v>8487</v>
      </c>
      <c r="D906" s="66">
        <v>55</v>
      </c>
      <c r="E906" s="66">
        <v>0</v>
      </c>
    </row>
    <row r="907" spans="1:5" ht="14.4">
      <c r="A907" s="65" t="s">
        <v>9399</v>
      </c>
      <c r="B907" s="66">
        <v>1046175</v>
      </c>
      <c r="C907" s="65" t="s">
        <v>8487</v>
      </c>
      <c r="D907" s="66">
        <v>52</v>
      </c>
      <c r="E907" s="66">
        <v>0</v>
      </c>
    </row>
    <row r="908" spans="1:5" ht="14.4">
      <c r="A908" s="65" t="s">
        <v>9400</v>
      </c>
      <c r="B908" s="66">
        <v>1243520</v>
      </c>
      <c r="C908" s="65" t="s">
        <v>8487</v>
      </c>
      <c r="D908" s="66">
        <v>44</v>
      </c>
      <c r="E908" s="66">
        <v>0</v>
      </c>
    </row>
    <row r="909" spans="1:5" ht="14.4">
      <c r="A909" s="65" t="s">
        <v>9401</v>
      </c>
      <c r="B909" s="66">
        <v>774259</v>
      </c>
      <c r="C909" s="65" t="s">
        <v>8487</v>
      </c>
      <c r="D909" s="66">
        <v>49</v>
      </c>
      <c r="E909" s="66">
        <v>0</v>
      </c>
    </row>
    <row r="910" spans="1:5" ht="14.4">
      <c r="A910" s="65" t="s">
        <v>9402</v>
      </c>
      <c r="B910" s="66">
        <v>1124184</v>
      </c>
      <c r="C910" s="65" t="s">
        <v>8487</v>
      </c>
      <c r="D910" s="66">
        <v>52</v>
      </c>
      <c r="E910" s="66">
        <v>0</v>
      </c>
    </row>
    <row r="911" spans="1:5" ht="14.4">
      <c r="A911" s="65" t="s">
        <v>9403</v>
      </c>
      <c r="B911" s="66">
        <v>1075157</v>
      </c>
      <c r="C911" s="65" t="s">
        <v>8487</v>
      </c>
      <c r="D911" s="66">
        <v>49</v>
      </c>
      <c r="E911" s="66">
        <v>0</v>
      </c>
    </row>
    <row r="912" spans="1:5" ht="14.4">
      <c r="A912" s="65" t="s">
        <v>9404</v>
      </c>
      <c r="B912" s="66">
        <v>941952</v>
      </c>
      <c r="C912" s="65" t="s">
        <v>8487</v>
      </c>
      <c r="D912" s="66">
        <v>48</v>
      </c>
      <c r="E912" s="66">
        <v>0</v>
      </c>
    </row>
    <row r="913" spans="1:5" ht="14.4">
      <c r="A913" s="65" t="s">
        <v>9405</v>
      </c>
      <c r="B913" s="66">
        <v>1028344</v>
      </c>
      <c r="C913" s="65" t="s">
        <v>8487</v>
      </c>
      <c r="D913" s="66">
        <v>49</v>
      </c>
      <c r="E913" s="66">
        <v>0</v>
      </c>
    </row>
    <row r="914" spans="1:5" ht="14.4">
      <c r="A914" s="65" t="s">
        <v>9406</v>
      </c>
      <c r="B914" s="66">
        <v>1045783</v>
      </c>
      <c r="C914" s="65" t="s">
        <v>8487</v>
      </c>
      <c r="D914" s="66">
        <v>49</v>
      </c>
      <c r="E914" s="66">
        <v>0</v>
      </c>
    </row>
    <row r="915" spans="1:5" ht="14.4">
      <c r="A915" s="65" t="s">
        <v>9407</v>
      </c>
      <c r="B915" s="66">
        <v>1287158</v>
      </c>
      <c r="C915" s="65" t="s">
        <v>8487</v>
      </c>
      <c r="D915" s="66">
        <v>48</v>
      </c>
      <c r="E915" s="66">
        <v>0</v>
      </c>
    </row>
    <row r="916" spans="1:5" ht="14.4">
      <c r="A916" s="65" t="s">
        <v>9408</v>
      </c>
      <c r="B916" s="66">
        <v>1128880</v>
      </c>
      <c r="C916" s="65" t="s">
        <v>8487</v>
      </c>
      <c r="D916" s="66">
        <v>8</v>
      </c>
      <c r="E916" s="66">
        <v>0</v>
      </c>
    </row>
    <row r="917" spans="1:5" ht="14.4">
      <c r="A917" s="65" t="s">
        <v>9409</v>
      </c>
      <c r="B917" s="66">
        <v>933073</v>
      </c>
      <c r="C917" s="65" t="s">
        <v>8487</v>
      </c>
      <c r="D917" s="66">
        <v>51</v>
      </c>
      <c r="E917" s="66">
        <v>0</v>
      </c>
    </row>
    <row r="918" spans="1:5" ht="14.4">
      <c r="A918" s="65" t="s">
        <v>9410</v>
      </c>
      <c r="B918" s="66">
        <v>1403572</v>
      </c>
      <c r="C918" s="65" t="s">
        <v>8487</v>
      </c>
      <c r="D918" s="66">
        <v>9</v>
      </c>
      <c r="E918" s="66">
        <v>0</v>
      </c>
    </row>
    <row r="919" spans="1:5" ht="14.4">
      <c r="A919" s="65" t="s">
        <v>9411</v>
      </c>
      <c r="B919" s="66">
        <v>787225</v>
      </c>
      <c r="C919" s="65" t="s">
        <v>8487</v>
      </c>
      <c r="D919" s="66">
        <v>49</v>
      </c>
      <c r="E919" s="66">
        <v>0</v>
      </c>
    </row>
    <row r="920" spans="1:5" ht="14.4">
      <c r="A920" s="65" t="s">
        <v>9412</v>
      </c>
      <c r="B920" s="66">
        <v>955271</v>
      </c>
      <c r="C920" s="65" t="s">
        <v>8487</v>
      </c>
      <c r="D920" s="66">
        <v>48</v>
      </c>
      <c r="E920" s="66">
        <v>0</v>
      </c>
    </row>
    <row r="921" spans="1:5" ht="14.4">
      <c r="A921" s="65" t="s">
        <v>9413</v>
      </c>
      <c r="B921" s="66">
        <v>985948</v>
      </c>
      <c r="C921" s="65" t="s">
        <v>8487</v>
      </c>
      <c r="D921" s="66">
        <v>19</v>
      </c>
      <c r="E921" s="66">
        <v>0</v>
      </c>
    </row>
    <row r="922" spans="1:5" ht="14.4">
      <c r="A922" s="65" t="s">
        <v>9414</v>
      </c>
      <c r="B922" s="66">
        <v>817356</v>
      </c>
      <c r="C922" s="65" t="s">
        <v>8487</v>
      </c>
      <c r="D922" s="66">
        <v>52</v>
      </c>
      <c r="E922" s="66">
        <v>0</v>
      </c>
    </row>
    <row r="923" spans="1:5" ht="14.4">
      <c r="A923" s="65" t="s">
        <v>9415</v>
      </c>
      <c r="B923" s="66">
        <v>1126734</v>
      </c>
      <c r="C923" s="65" t="s">
        <v>8487</v>
      </c>
      <c r="D923" s="66">
        <v>42</v>
      </c>
      <c r="E923" s="66">
        <v>0</v>
      </c>
    </row>
    <row r="924" spans="1:5" ht="14.4">
      <c r="A924" s="65" t="s">
        <v>9416</v>
      </c>
      <c r="B924" s="66">
        <v>1400887</v>
      </c>
      <c r="C924" s="65" t="s">
        <v>8487</v>
      </c>
      <c r="D924" s="66">
        <v>32</v>
      </c>
      <c r="E924" s="66">
        <v>0</v>
      </c>
    </row>
    <row r="925" spans="1:5" ht="14.4">
      <c r="A925" s="65" t="s">
        <v>9417</v>
      </c>
      <c r="B925" s="66">
        <v>995994</v>
      </c>
      <c r="C925" s="65" t="s">
        <v>8487</v>
      </c>
      <c r="D925" s="66">
        <v>51</v>
      </c>
      <c r="E925" s="66">
        <v>0</v>
      </c>
    </row>
    <row r="926" spans="1:5" ht="14.4">
      <c r="A926" s="65" t="s">
        <v>9418</v>
      </c>
      <c r="B926" s="66">
        <v>1033877</v>
      </c>
      <c r="C926" s="65" t="s">
        <v>8487</v>
      </c>
      <c r="D926" s="66">
        <v>46</v>
      </c>
      <c r="E926" s="66">
        <v>0</v>
      </c>
    </row>
    <row r="927" spans="1:5" ht="14.4">
      <c r="A927" s="65" t="s">
        <v>9419</v>
      </c>
      <c r="B927" s="66">
        <v>911206</v>
      </c>
      <c r="C927" s="65" t="s">
        <v>8487</v>
      </c>
      <c r="D927" s="66">
        <v>50</v>
      </c>
      <c r="E927" s="66">
        <v>0</v>
      </c>
    </row>
    <row r="928" spans="1:5" ht="14.4">
      <c r="A928" s="65" t="s">
        <v>9420</v>
      </c>
      <c r="B928" s="66">
        <v>940965</v>
      </c>
      <c r="C928" s="65" t="s">
        <v>8487</v>
      </c>
      <c r="D928" s="66">
        <v>50</v>
      </c>
      <c r="E928" s="66">
        <v>0</v>
      </c>
    </row>
    <row r="929" spans="1:5" ht="14.4">
      <c r="A929" s="65" t="s">
        <v>9421</v>
      </c>
      <c r="B929" s="66">
        <v>1196463</v>
      </c>
      <c r="C929" s="65" t="s">
        <v>8487</v>
      </c>
      <c r="D929" s="66">
        <v>47</v>
      </c>
      <c r="E929" s="66">
        <v>0</v>
      </c>
    </row>
    <row r="930" spans="1:5" ht="14.4">
      <c r="A930" s="65" t="s">
        <v>9422</v>
      </c>
      <c r="B930" s="66">
        <v>1316977</v>
      </c>
      <c r="C930" s="65" t="s">
        <v>8487</v>
      </c>
      <c r="D930" s="66">
        <v>14</v>
      </c>
      <c r="E930" s="66">
        <v>0</v>
      </c>
    </row>
    <row r="931" spans="1:5" ht="14.4">
      <c r="A931" s="65" t="s">
        <v>9423</v>
      </c>
      <c r="B931" s="66">
        <v>1034050</v>
      </c>
      <c r="C931" s="65" t="s">
        <v>8487</v>
      </c>
      <c r="D931" s="66">
        <v>46</v>
      </c>
      <c r="E931" s="66">
        <v>0</v>
      </c>
    </row>
    <row r="932" spans="1:5" ht="14.4">
      <c r="A932" s="65" t="s">
        <v>9424</v>
      </c>
      <c r="B932" s="66">
        <v>929924</v>
      </c>
      <c r="C932" s="65" t="s">
        <v>8487</v>
      </c>
      <c r="D932" s="66">
        <v>47</v>
      </c>
      <c r="E932" s="66">
        <v>0</v>
      </c>
    </row>
    <row r="933" spans="1:5" ht="14.4">
      <c r="A933" s="65" t="s">
        <v>9425</v>
      </c>
      <c r="B933" s="66">
        <v>1278553</v>
      </c>
      <c r="C933" s="65" t="s">
        <v>8487</v>
      </c>
      <c r="D933" s="66">
        <v>56</v>
      </c>
      <c r="E933" s="66">
        <v>0</v>
      </c>
    </row>
    <row r="934" spans="1:5" ht="14.4">
      <c r="A934" s="65" t="s">
        <v>9426</v>
      </c>
      <c r="B934" s="66">
        <v>1016722</v>
      </c>
      <c r="C934" s="65" t="s">
        <v>8487</v>
      </c>
      <c r="D934" s="66">
        <v>47</v>
      </c>
      <c r="E934" s="66">
        <v>0</v>
      </c>
    </row>
    <row r="935" spans="1:5" ht="14.4">
      <c r="A935" s="65" t="s">
        <v>9427</v>
      </c>
      <c r="B935" s="66">
        <v>1253247</v>
      </c>
      <c r="C935" s="65" t="s">
        <v>8487</v>
      </c>
      <c r="D935" s="66">
        <v>48</v>
      </c>
      <c r="E935" s="66">
        <v>0</v>
      </c>
    </row>
    <row r="936" spans="1:5" ht="14.4">
      <c r="A936" s="65" t="s">
        <v>9428</v>
      </c>
      <c r="B936" s="66">
        <v>1396207</v>
      </c>
      <c r="C936" s="65" t="s">
        <v>8487</v>
      </c>
      <c r="D936" s="66">
        <v>25</v>
      </c>
      <c r="E936" s="66">
        <v>0</v>
      </c>
    </row>
    <row r="937" spans="1:5" ht="14.4">
      <c r="A937" s="65" t="s">
        <v>9429</v>
      </c>
      <c r="B937" s="66">
        <v>1396064</v>
      </c>
      <c r="C937" s="65" t="s">
        <v>8487</v>
      </c>
      <c r="D937" s="66">
        <v>47</v>
      </c>
      <c r="E937" s="66">
        <v>0</v>
      </c>
    </row>
    <row r="938" spans="1:5" ht="14.4">
      <c r="A938" s="65" t="s">
        <v>9430</v>
      </c>
      <c r="B938" s="66">
        <v>774097</v>
      </c>
      <c r="C938" s="65" t="s">
        <v>8487</v>
      </c>
      <c r="D938" s="66">
        <v>49</v>
      </c>
      <c r="E938" s="66">
        <v>0</v>
      </c>
    </row>
    <row r="939" spans="1:5" ht="14.4">
      <c r="A939" s="65" t="s">
        <v>9431</v>
      </c>
      <c r="B939" s="66">
        <v>948750</v>
      </c>
      <c r="C939" s="65" t="s">
        <v>8576</v>
      </c>
      <c r="D939" s="66">
        <v>2</v>
      </c>
      <c r="E939" s="66">
        <v>0</v>
      </c>
    </row>
    <row r="940" spans="1:5" ht="14.4">
      <c r="A940" s="65" t="s">
        <v>9432</v>
      </c>
      <c r="B940" s="66">
        <v>1391433</v>
      </c>
      <c r="C940" s="65" t="s">
        <v>8487</v>
      </c>
      <c r="D940" s="66">
        <v>48</v>
      </c>
      <c r="E940" s="66">
        <v>0</v>
      </c>
    </row>
    <row r="941" spans="1:5" ht="14.4">
      <c r="A941" s="65" t="s">
        <v>9433</v>
      </c>
      <c r="B941" s="66">
        <v>1125115</v>
      </c>
      <c r="C941" s="65" t="s">
        <v>8487</v>
      </c>
      <c r="D941" s="66">
        <v>48</v>
      </c>
      <c r="E941" s="66">
        <v>0</v>
      </c>
    </row>
    <row r="942" spans="1:5" ht="14.4">
      <c r="A942" s="65" t="s">
        <v>9434</v>
      </c>
      <c r="B942" s="66">
        <v>99999901</v>
      </c>
      <c r="C942" s="65" t="s">
        <v>1346</v>
      </c>
      <c r="D942" s="66">
        <v>0</v>
      </c>
      <c r="E942" s="66">
        <v>0</v>
      </c>
    </row>
    <row r="943" spans="1:5" ht="14.4">
      <c r="A943" s="65" t="s">
        <v>9435</v>
      </c>
      <c r="B943" s="66">
        <v>923897</v>
      </c>
      <c r="C943" s="65" t="s">
        <v>8487</v>
      </c>
      <c r="D943" s="66">
        <v>15</v>
      </c>
      <c r="E943" s="66">
        <v>0</v>
      </c>
    </row>
    <row r="944" spans="1:5" ht="14.4">
      <c r="A944" s="65" t="s">
        <v>9436</v>
      </c>
      <c r="B944" s="66">
        <v>1397185</v>
      </c>
      <c r="C944" s="65" t="s">
        <v>8487</v>
      </c>
      <c r="D944" s="66">
        <v>51</v>
      </c>
      <c r="E944" s="66">
        <v>0</v>
      </c>
    </row>
    <row r="945" spans="1:5" ht="14.4">
      <c r="A945" s="65" t="s">
        <v>9437</v>
      </c>
      <c r="B945" s="66">
        <v>1028344</v>
      </c>
      <c r="C945" s="65" t="s">
        <v>8487</v>
      </c>
      <c r="D945" s="66">
        <v>38</v>
      </c>
      <c r="E945" s="66">
        <v>0</v>
      </c>
    </row>
    <row r="946" spans="1:5" ht="14.4">
      <c r="A946" s="65" t="s">
        <v>9438</v>
      </c>
      <c r="B946" s="66">
        <v>774080</v>
      </c>
      <c r="C946" s="65" t="s">
        <v>8487</v>
      </c>
      <c r="D946" s="66">
        <v>49</v>
      </c>
      <c r="E946" s="66">
        <v>0</v>
      </c>
    </row>
    <row r="947" spans="1:5" ht="14.4">
      <c r="A947" s="65" t="s">
        <v>9439</v>
      </c>
      <c r="B947" s="66">
        <v>1294756</v>
      </c>
      <c r="C947" s="65" t="s">
        <v>8487</v>
      </c>
      <c r="D947" s="66">
        <v>37</v>
      </c>
      <c r="E947" s="66">
        <v>0</v>
      </c>
    </row>
    <row r="948" spans="1:5" ht="14.4">
      <c r="A948" s="65" t="s">
        <v>9440</v>
      </c>
      <c r="B948" s="66">
        <v>1302967</v>
      </c>
      <c r="C948" s="65" t="s">
        <v>8487</v>
      </c>
      <c r="D948" s="66">
        <v>51</v>
      </c>
      <c r="E948" s="66">
        <v>0</v>
      </c>
    </row>
    <row r="949" spans="1:5" ht="14.4">
      <c r="A949" s="65" t="s">
        <v>9441</v>
      </c>
      <c r="B949" s="66">
        <v>1055953</v>
      </c>
      <c r="C949" s="65" t="s">
        <v>8487</v>
      </c>
      <c r="D949" s="66">
        <v>52</v>
      </c>
      <c r="E949" s="66">
        <v>0</v>
      </c>
    </row>
    <row r="950" spans="1:5" ht="14.4">
      <c r="A950" s="65" t="s">
        <v>9442</v>
      </c>
      <c r="B950" s="66">
        <v>1142575</v>
      </c>
      <c r="C950" s="65" t="s">
        <v>8487</v>
      </c>
      <c r="D950" s="66">
        <v>50</v>
      </c>
      <c r="E950" s="66">
        <v>0</v>
      </c>
    </row>
    <row r="951" spans="1:5" ht="14.4">
      <c r="A951" s="65" t="s">
        <v>9443</v>
      </c>
      <c r="B951" s="66">
        <v>959547</v>
      </c>
      <c r="C951" s="65" t="s">
        <v>8487</v>
      </c>
      <c r="D951" s="66">
        <v>49</v>
      </c>
      <c r="E951" s="66">
        <v>0</v>
      </c>
    </row>
    <row r="952" spans="1:5" ht="14.4">
      <c r="A952" s="65" t="s">
        <v>9444</v>
      </c>
      <c r="B952" s="66">
        <v>774120</v>
      </c>
      <c r="C952" s="65" t="s">
        <v>8487</v>
      </c>
      <c r="D952" s="66">
        <v>49</v>
      </c>
      <c r="E952" s="66">
        <v>0</v>
      </c>
    </row>
    <row r="953" spans="1:5" ht="14.4">
      <c r="A953" s="65" t="s">
        <v>9445</v>
      </c>
      <c r="B953" s="66">
        <v>1334304</v>
      </c>
      <c r="C953" s="65" t="s">
        <v>8487</v>
      </c>
      <c r="D953" s="66">
        <v>40</v>
      </c>
      <c r="E953" s="66">
        <v>0</v>
      </c>
    </row>
    <row r="954" spans="1:5" ht="14.4">
      <c r="A954" s="65" t="s">
        <v>9446</v>
      </c>
      <c r="B954" s="66">
        <v>1066945</v>
      </c>
      <c r="C954" s="65" t="s">
        <v>8487</v>
      </c>
      <c r="D954" s="66">
        <v>49</v>
      </c>
      <c r="E954" s="66">
        <v>0</v>
      </c>
    </row>
    <row r="955" spans="1:5" ht="14.4">
      <c r="A955" s="65" t="s">
        <v>9447</v>
      </c>
      <c r="B955" s="66">
        <v>1383440</v>
      </c>
      <c r="C955" s="65" t="s">
        <v>8487</v>
      </c>
      <c r="D955" s="66">
        <v>26</v>
      </c>
      <c r="E955" s="66">
        <v>0</v>
      </c>
    </row>
    <row r="956" spans="1:5" ht="14.4">
      <c r="A956" s="65" t="s">
        <v>9448</v>
      </c>
      <c r="B956" s="66">
        <v>774216</v>
      </c>
      <c r="C956" s="65" t="s">
        <v>8487</v>
      </c>
      <c r="D956" s="66">
        <v>48</v>
      </c>
      <c r="E956" s="66">
        <v>0</v>
      </c>
    </row>
    <row r="957" spans="1:5" ht="14.4">
      <c r="A957" s="65" t="s">
        <v>9449</v>
      </c>
      <c r="B957" s="66">
        <v>1215324</v>
      </c>
      <c r="C957" s="65" t="s">
        <v>8487</v>
      </c>
      <c r="D957" s="66">
        <v>48</v>
      </c>
      <c r="E957" s="66">
        <v>0</v>
      </c>
    </row>
    <row r="958" spans="1:5" ht="14.4">
      <c r="A958" s="65" t="s">
        <v>9450</v>
      </c>
      <c r="B958" s="66">
        <v>909590</v>
      </c>
      <c r="C958" s="65" t="s">
        <v>8487</v>
      </c>
      <c r="D958" s="66">
        <v>49</v>
      </c>
      <c r="E958" s="66">
        <v>0</v>
      </c>
    </row>
    <row r="959" spans="1:5" ht="14.4">
      <c r="A959" s="65" t="s">
        <v>9451</v>
      </c>
      <c r="B959" s="66">
        <v>1395319</v>
      </c>
      <c r="C959" s="65" t="s">
        <v>8487</v>
      </c>
      <c r="D959" s="66">
        <v>49</v>
      </c>
      <c r="E959" s="66">
        <v>0</v>
      </c>
    </row>
    <row r="960" spans="1:5" ht="14.4">
      <c r="A960" s="65" t="s">
        <v>9452</v>
      </c>
      <c r="B960" s="66">
        <v>1265376</v>
      </c>
      <c r="C960" s="65" t="s">
        <v>8487</v>
      </c>
      <c r="D960" s="66">
        <v>49</v>
      </c>
      <c r="E960" s="66">
        <v>0</v>
      </c>
    </row>
    <row r="961" spans="1:5" ht="14.4">
      <c r="A961" s="65" t="s">
        <v>9453</v>
      </c>
      <c r="B961" s="66">
        <v>777750</v>
      </c>
      <c r="C961" s="65" t="s">
        <v>8576</v>
      </c>
      <c r="D961" s="66">
        <v>50</v>
      </c>
      <c r="E961" s="66">
        <v>0</v>
      </c>
    </row>
    <row r="962" spans="1:5" ht="14.4">
      <c r="A962" s="65" t="s">
        <v>9454</v>
      </c>
      <c r="B962" s="66">
        <v>1402974</v>
      </c>
      <c r="C962" s="65" t="s">
        <v>8487</v>
      </c>
      <c r="D962" s="66">
        <v>48</v>
      </c>
      <c r="E962" s="66">
        <v>0</v>
      </c>
    </row>
    <row r="963" spans="1:5" ht="14.4">
      <c r="A963" s="65" t="s">
        <v>9455</v>
      </c>
      <c r="B963" s="66">
        <v>774485</v>
      </c>
      <c r="C963" s="65" t="s">
        <v>8487</v>
      </c>
      <c r="D963" s="66">
        <v>49</v>
      </c>
      <c r="E963" s="66">
        <v>0</v>
      </c>
    </row>
    <row r="964" spans="1:5" ht="14.4">
      <c r="A964" s="65" t="s">
        <v>9456</v>
      </c>
      <c r="B964" s="66">
        <v>934315</v>
      </c>
      <c r="C964" s="65" t="s">
        <v>8487</v>
      </c>
      <c r="D964" s="66">
        <v>50</v>
      </c>
      <c r="E964" s="66">
        <v>0</v>
      </c>
    </row>
    <row r="965" spans="1:5" ht="14.4">
      <c r="A965" s="65" t="s">
        <v>9457</v>
      </c>
      <c r="B965" s="66">
        <v>1011133</v>
      </c>
      <c r="C965" s="65" t="s">
        <v>8487</v>
      </c>
      <c r="D965" s="66">
        <v>2</v>
      </c>
      <c r="E965" s="66">
        <v>0</v>
      </c>
    </row>
    <row r="966" spans="1:5" ht="14.4">
      <c r="A966" s="65" t="s">
        <v>9458</v>
      </c>
      <c r="B966" s="66">
        <v>1405615</v>
      </c>
      <c r="C966" s="65" t="s">
        <v>8487</v>
      </c>
      <c r="D966" s="66">
        <v>50</v>
      </c>
      <c r="E966" s="66">
        <v>0</v>
      </c>
    </row>
    <row r="967" spans="1:5" ht="14.4">
      <c r="A967" s="65" t="s">
        <v>9459</v>
      </c>
      <c r="B967" s="66">
        <v>1410491</v>
      </c>
      <c r="C967" s="65" t="s">
        <v>8487</v>
      </c>
      <c r="D967" s="66">
        <v>50</v>
      </c>
      <c r="E967" s="66">
        <v>0</v>
      </c>
    </row>
    <row r="968" spans="1:5" ht="14.4">
      <c r="A968" s="65" t="s">
        <v>9460</v>
      </c>
      <c r="B968" s="66">
        <v>1337552</v>
      </c>
      <c r="C968" s="65" t="s">
        <v>8576</v>
      </c>
      <c r="D968" s="66">
        <v>0</v>
      </c>
      <c r="E968" s="66">
        <v>0</v>
      </c>
    </row>
    <row r="969" spans="1:5" ht="14.4">
      <c r="A969" s="65" t="s">
        <v>9461</v>
      </c>
      <c r="B969" s="66">
        <v>774069</v>
      </c>
      <c r="C969" s="65" t="s">
        <v>8487</v>
      </c>
      <c r="D969" s="66">
        <v>49</v>
      </c>
      <c r="E969" s="66">
        <v>0</v>
      </c>
    </row>
    <row r="970" spans="1:5" ht="14.4">
      <c r="A970" s="65" t="s">
        <v>9462</v>
      </c>
      <c r="B970" s="66">
        <v>1019586</v>
      </c>
      <c r="C970" s="65" t="s">
        <v>8487</v>
      </c>
      <c r="D970" s="66">
        <v>48</v>
      </c>
      <c r="E970" s="66">
        <v>0</v>
      </c>
    </row>
    <row r="971" spans="1:5" ht="14.4">
      <c r="A971" s="65" t="s">
        <v>9463</v>
      </c>
      <c r="B971" s="66">
        <v>969141</v>
      </c>
      <c r="C971" s="65" t="s">
        <v>8487</v>
      </c>
      <c r="D971" s="66">
        <v>48</v>
      </c>
      <c r="E971" s="66">
        <v>0</v>
      </c>
    </row>
    <row r="972" spans="1:5" ht="14.4">
      <c r="A972" s="65" t="s">
        <v>9464</v>
      </c>
      <c r="B972" s="66">
        <v>1353988</v>
      </c>
      <c r="C972" s="65" t="s">
        <v>8487</v>
      </c>
      <c r="D972" s="66">
        <v>47</v>
      </c>
      <c r="E972" s="66">
        <v>0</v>
      </c>
    </row>
    <row r="973" spans="1:5" ht="14.4">
      <c r="A973" s="65" t="s">
        <v>9465</v>
      </c>
      <c r="B973" s="66">
        <v>1011133</v>
      </c>
      <c r="C973" s="65" t="s">
        <v>8487</v>
      </c>
      <c r="D973" s="66">
        <v>48</v>
      </c>
      <c r="E973" s="66">
        <v>0</v>
      </c>
    </row>
    <row r="974" spans="1:5" ht="14.4">
      <c r="A974" s="65" t="s">
        <v>9466</v>
      </c>
      <c r="B974" s="66">
        <v>1318134</v>
      </c>
      <c r="C974" s="65" t="s">
        <v>8487</v>
      </c>
      <c r="D974" s="66">
        <v>30</v>
      </c>
      <c r="E974" s="66">
        <v>0</v>
      </c>
    </row>
    <row r="975" spans="1:5" ht="14.4">
      <c r="A975" s="65" t="s">
        <v>9467</v>
      </c>
      <c r="B975" s="66">
        <v>1387851</v>
      </c>
      <c r="C975" s="65" t="s">
        <v>8487</v>
      </c>
      <c r="D975" s="66">
        <v>50</v>
      </c>
      <c r="E975" s="66">
        <v>0</v>
      </c>
    </row>
    <row r="976" spans="1:5" ht="14.4">
      <c r="A976" s="65" t="s">
        <v>9468</v>
      </c>
      <c r="B976" s="66">
        <v>1346805</v>
      </c>
      <c r="C976" s="65" t="s">
        <v>8487</v>
      </c>
      <c r="D976" s="66">
        <v>14</v>
      </c>
      <c r="E976" s="66">
        <v>0</v>
      </c>
    </row>
    <row r="977" spans="1:5" ht="14.4">
      <c r="A977" s="65" t="s">
        <v>9469</v>
      </c>
      <c r="B977" s="66">
        <v>787053</v>
      </c>
      <c r="C977" s="65" t="s">
        <v>8487</v>
      </c>
      <c r="D977" s="66">
        <v>59</v>
      </c>
      <c r="E977" s="66">
        <v>0</v>
      </c>
    </row>
    <row r="978" spans="1:5" ht="14.4">
      <c r="A978" s="65" t="s">
        <v>9470</v>
      </c>
      <c r="B978" s="66">
        <v>1407326</v>
      </c>
      <c r="C978" s="65" t="s">
        <v>8487</v>
      </c>
      <c r="D978" s="66">
        <v>54</v>
      </c>
      <c r="E978" s="66">
        <v>0</v>
      </c>
    </row>
    <row r="979" spans="1:5" ht="14.4">
      <c r="A979" s="65" t="s">
        <v>9471</v>
      </c>
      <c r="B979" s="66">
        <v>1387013</v>
      </c>
      <c r="C979" s="65" t="s">
        <v>8487</v>
      </c>
      <c r="D979" s="66">
        <v>14</v>
      </c>
      <c r="E979" s="66">
        <v>0</v>
      </c>
    </row>
    <row r="980" spans="1:5" ht="14.4">
      <c r="A980" s="65" t="s">
        <v>9472</v>
      </c>
      <c r="B980" s="66">
        <v>1393515</v>
      </c>
      <c r="C980" s="65" t="s">
        <v>8487</v>
      </c>
      <c r="D980" s="66">
        <v>48</v>
      </c>
      <c r="E980" s="66">
        <v>0</v>
      </c>
    </row>
    <row r="981" spans="1:5" ht="14.4">
      <c r="A981" s="65" t="s">
        <v>9473</v>
      </c>
      <c r="B981" s="66">
        <v>1035325</v>
      </c>
      <c r="C981" s="65" t="s">
        <v>8487</v>
      </c>
      <c r="D981" s="66">
        <v>17</v>
      </c>
      <c r="E981" s="66">
        <v>0</v>
      </c>
    </row>
    <row r="982" spans="1:5" ht="14.4">
      <c r="A982" s="65" t="s">
        <v>9474</v>
      </c>
      <c r="B982" s="66">
        <v>1407149</v>
      </c>
      <c r="C982" s="65" t="s">
        <v>8487</v>
      </c>
      <c r="D982" s="66">
        <v>51</v>
      </c>
      <c r="E982" s="66">
        <v>0</v>
      </c>
    </row>
    <row r="983" spans="1:5" ht="14.4">
      <c r="A983" s="65" t="s">
        <v>9475</v>
      </c>
      <c r="B983" s="66">
        <v>1035526</v>
      </c>
      <c r="C983" s="65" t="s">
        <v>8487</v>
      </c>
      <c r="D983" s="66">
        <v>49</v>
      </c>
      <c r="E983" s="66">
        <v>0</v>
      </c>
    </row>
    <row r="984" spans="1:5" ht="14.4">
      <c r="A984" s="65" t="s">
        <v>9476</v>
      </c>
      <c r="B984" s="66">
        <v>1230847</v>
      </c>
      <c r="C984" s="65" t="s">
        <v>8487</v>
      </c>
      <c r="D984" s="66">
        <v>50</v>
      </c>
      <c r="E984" s="66">
        <v>0</v>
      </c>
    </row>
    <row r="985" spans="1:5" ht="14.4">
      <c r="A985" s="65" t="s">
        <v>9477</v>
      </c>
      <c r="B985" s="66">
        <v>1086831</v>
      </c>
      <c r="C985" s="65" t="s">
        <v>8487</v>
      </c>
      <c r="D985" s="66">
        <v>15</v>
      </c>
      <c r="E985" s="66">
        <v>0</v>
      </c>
    </row>
    <row r="986" spans="1:5" ht="14.4">
      <c r="A986" s="65" t="s">
        <v>9478</v>
      </c>
      <c r="B986" s="66">
        <v>1286990</v>
      </c>
      <c r="C986" s="65" t="s">
        <v>8487</v>
      </c>
      <c r="D986" s="66">
        <v>0</v>
      </c>
      <c r="E986" s="66">
        <v>0</v>
      </c>
    </row>
    <row r="987" spans="1:5" ht="14.4">
      <c r="A987" s="65" t="s">
        <v>9479</v>
      </c>
      <c r="B987" s="66">
        <v>945184</v>
      </c>
      <c r="C987" s="65" t="s">
        <v>8487</v>
      </c>
      <c r="D987" s="66">
        <v>48</v>
      </c>
      <c r="E987" s="66">
        <v>0</v>
      </c>
    </row>
    <row r="988" spans="1:5" ht="14.4">
      <c r="A988" s="65" t="s">
        <v>9480</v>
      </c>
      <c r="B988" s="66">
        <v>1013523</v>
      </c>
      <c r="C988" s="65" t="s">
        <v>8487</v>
      </c>
      <c r="D988" s="66">
        <v>45</v>
      </c>
      <c r="E988" s="66">
        <v>0</v>
      </c>
    </row>
    <row r="989" spans="1:5" ht="14.4">
      <c r="A989" s="65" t="s">
        <v>9481</v>
      </c>
      <c r="B989" s="66">
        <v>1259912</v>
      </c>
      <c r="C989" s="65" t="s">
        <v>8576</v>
      </c>
      <c r="D989" s="66">
        <v>49</v>
      </c>
      <c r="E989" s="66">
        <v>0</v>
      </c>
    </row>
    <row r="990" spans="1:5" ht="14.4">
      <c r="A990" s="65" t="s">
        <v>9482</v>
      </c>
      <c r="B990" s="66">
        <v>1405568</v>
      </c>
      <c r="C990" s="65" t="s">
        <v>8487</v>
      </c>
      <c r="D990" s="66">
        <v>48</v>
      </c>
      <c r="E990" s="66">
        <v>0</v>
      </c>
    </row>
    <row r="991" spans="1:5" ht="14.4">
      <c r="A991" s="65" t="s">
        <v>9483</v>
      </c>
      <c r="B991" s="66">
        <v>99999931</v>
      </c>
      <c r="C991" s="65" t="s">
        <v>8712</v>
      </c>
      <c r="D991" s="66">
        <v>0</v>
      </c>
      <c r="E991" s="66">
        <v>0</v>
      </c>
    </row>
    <row r="992" spans="1:5" ht="14.4">
      <c r="A992" s="65" t="s">
        <v>9484</v>
      </c>
      <c r="B992" s="66">
        <v>1329125</v>
      </c>
      <c r="C992" s="65" t="s">
        <v>8487</v>
      </c>
      <c r="D992" s="66">
        <v>24</v>
      </c>
      <c r="E992" s="66">
        <v>0</v>
      </c>
    </row>
    <row r="993" spans="1:5" ht="14.4">
      <c r="A993" s="65" t="s">
        <v>9485</v>
      </c>
      <c r="B993" s="66">
        <v>1035323</v>
      </c>
      <c r="C993" s="65" t="s">
        <v>8487</v>
      </c>
      <c r="D993" s="66">
        <v>48</v>
      </c>
      <c r="E993" s="66">
        <v>0</v>
      </c>
    </row>
    <row r="994" spans="1:5" ht="14.4">
      <c r="A994" s="65" t="s">
        <v>9486</v>
      </c>
      <c r="B994" s="66">
        <v>774550</v>
      </c>
      <c r="C994" s="65" t="s">
        <v>8487</v>
      </c>
      <c r="D994" s="66">
        <v>16</v>
      </c>
      <c r="E994" s="66">
        <v>0</v>
      </c>
    </row>
    <row r="995" spans="1:5" ht="14.4">
      <c r="A995" s="65" t="s">
        <v>9487</v>
      </c>
      <c r="B995" s="66">
        <v>1396470</v>
      </c>
      <c r="C995" s="65" t="s">
        <v>8576</v>
      </c>
      <c r="D995" s="66">
        <v>46</v>
      </c>
      <c r="E995" s="66">
        <v>0</v>
      </c>
    </row>
    <row r="996" spans="1:5" ht="14.4">
      <c r="A996" s="65" t="s">
        <v>9488</v>
      </c>
      <c r="B996" s="66">
        <v>1254975</v>
      </c>
      <c r="C996" s="65" t="s">
        <v>8487</v>
      </c>
      <c r="D996" s="66">
        <v>49</v>
      </c>
      <c r="E996" s="66">
        <v>0</v>
      </c>
    </row>
    <row r="997" spans="1:5" ht="14.4">
      <c r="A997" s="65" t="s">
        <v>9489</v>
      </c>
      <c r="B997" s="66">
        <v>774516</v>
      </c>
      <c r="C997" s="65" t="s">
        <v>8487</v>
      </c>
      <c r="D997" s="66">
        <v>50</v>
      </c>
      <c r="E997" s="66">
        <v>0</v>
      </c>
    </row>
    <row r="998" spans="1:5" ht="14.4">
      <c r="A998" s="65" t="s">
        <v>9490</v>
      </c>
      <c r="B998" s="66">
        <v>1036112</v>
      </c>
      <c r="C998" s="65" t="s">
        <v>8487</v>
      </c>
      <c r="D998" s="66">
        <v>55</v>
      </c>
      <c r="E998" s="66">
        <v>0</v>
      </c>
    </row>
    <row r="999" spans="1:5" ht="14.4">
      <c r="A999" s="65" t="s">
        <v>9491</v>
      </c>
      <c r="B999" s="66">
        <v>1387075</v>
      </c>
      <c r="C999" s="65" t="s">
        <v>8487</v>
      </c>
      <c r="D999" s="66">
        <v>21</v>
      </c>
      <c r="E999" s="66">
        <v>0</v>
      </c>
    </row>
    <row r="1000" spans="1:5" ht="14.4">
      <c r="A1000" s="65" t="s">
        <v>9492</v>
      </c>
      <c r="B1000" s="66">
        <v>1387041</v>
      </c>
      <c r="C1000" s="65" t="s">
        <v>8487</v>
      </c>
      <c r="D1000" s="66">
        <v>49</v>
      </c>
      <c r="E1000" s="66">
        <v>0</v>
      </c>
    </row>
    <row r="1001" spans="1:5" ht="14.4">
      <c r="A1001" s="65" t="s">
        <v>9493</v>
      </c>
      <c r="B1001" s="66">
        <v>1375558</v>
      </c>
      <c r="C1001" s="65" t="s">
        <v>8487</v>
      </c>
      <c r="D1001" s="66">
        <v>54</v>
      </c>
      <c r="E1001" s="66">
        <v>0</v>
      </c>
    </row>
    <row r="1002" spans="1:5" ht="14.4">
      <c r="A1002" s="65" t="s">
        <v>9494</v>
      </c>
      <c r="B1002" s="66">
        <v>1294779</v>
      </c>
      <c r="C1002" s="65" t="s">
        <v>8487</v>
      </c>
      <c r="D1002" s="66">
        <v>18</v>
      </c>
      <c r="E1002" s="66">
        <v>0</v>
      </c>
    </row>
    <row r="1003" spans="1:5" ht="14.4">
      <c r="A1003" s="65" t="s">
        <v>9495</v>
      </c>
      <c r="B1003" s="66">
        <v>989072</v>
      </c>
      <c r="C1003" s="65" t="s">
        <v>8487</v>
      </c>
      <c r="D1003" s="66">
        <v>50</v>
      </c>
      <c r="E1003" s="66">
        <v>0</v>
      </c>
    </row>
    <row r="1004" spans="1:5" ht="14.4">
      <c r="A1004" s="65" t="s">
        <v>9496</v>
      </c>
      <c r="B1004" s="66">
        <v>941954</v>
      </c>
      <c r="C1004" s="65" t="s">
        <v>8487</v>
      </c>
      <c r="D1004" s="66">
        <v>52</v>
      </c>
      <c r="E1004" s="66">
        <v>0</v>
      </c>
    </row>
    <row r="1005" spans="1:5" ht="14.4">
      <c r="A1005" s="65" t="s">
        <v>9497</v>
      </c>
      <c r="B1005" s="66">
        <v>774231</v>
      </c>
      <c r="C1005" s="65" t="s">
        <v>8487</v>
      </c>
      <c r="D1005" s="66">
        <v>38</v>
      </c>
      <c r="E1005" s="66">
        <v>0</v>
      </c>
    </row>
    <row r="1006" spans="1:5" ht="14.4">
      <c r="A1006" s="65" t="s">
        <v>9498</v>
      </c>
      <c r="B1006" s="66">
        <v>1113482</v>
      </c>
      <c r="C1006" s="65" t="s">
        <v>8487</v>
      </c>
      <c r="D1006" s="66">
        <v>50</v>
      </c>
      <c r="E1006" s="66">
        <v>0</v>
      </c>
    </row>
    <row r="1007" spans="1:5" ht="14.4">
      <c r="A1007" s="65" t="s">
        <v>9499</v>
      </c>
      <c r="B1007" s="66">
        <v>1337798</v>
      </c>
      <c r="C1007" s="65" t="s">
        <v>8487</v>
      </c>
      <c r="D1007" s="66">
        <v>40</v>
      </c>
      <c r="E1007" s="66">
        <v>0</v>
      </c>
    </row>
    <row r="1008" spans="1:5" ht="14.4">
      <c r="A1008" s="65" t="s">
        <v>9500</v>
      </c>
      <c r="B1008" s="66">
        <v>1291940</v>
      </c>
      <c r="C1008" s="65" t="s">
        <v>8487</v>
      </c>
      <c r="D1008" s="66">
        <v>48</v>
      </c>
      <c r="E1008" s="66">
        <v>0</v>
      </c>
    </row>
    <row r="1009" spans="1:5" ht="14.4">
      <c r="A1009" s="65" t="s">
        <v>9501</v>
      </c>
      <c r="B1009" s="66">
        <v>975239</v>
      </c>
      <c r="C1009" s="65" t="s">
        <v>8487</v>
      </c>
      <c r="D1009" s="66">
        <v>39</v>
      </c>
      <c r="E1009" s="66">
        <v>0</v>
      </c>
    </row>
    <row r="1010" spans="1:5" ht="14.4">
      <c r="A1010" s="65" t="s">
        <v>9502</v>
      </c>
      <c r="B1010" s="66">
        <v>774534</v>
      </c>
      <c r="C1010" s="65" t="s">
        <v>8487</v>
      </c>
      <c r="D1010" s="66">
        <v>0</v>
      </c>
      <c r="E1010" s="66">
        <v>0</v>
      </c>
    </row>
    <row r="1011" spans="1:5" ht="14.4">
      <c r="A1011" s="65" t="s">
        <v>9503</v>
      </c>
      <c r="B1011" s="66">
        <v>1285194</v>
      </c>
      <c r="C1011" s="65" t="s">
        <v>8487</v>
      </c>
      <c r="D1011" s="66">
        <v>48</v>
      </c>
      <c r="E1011" s="66">
        <v>0</v>
      </c>
    </row>
    <row r="1012" spans="1:5" ht="14.4">
      <c r="A1012" s="65" t="s">
        <v>9504</v>
      </c>
      <c r="B1012" s="66">
        <v>1353433</v>
      </c>
      <c r="C1012" s="65" t="s">
        <v>8487</v>
      </c>
      <c r="D1012" s="66">
        <v>48</v>
      </c>
      <c r="E1012" s="66">
        <v>0</v>
      </c>
    </row>
    <row r="1013" spans="1:5" ht="14.4">
      <c r="A1013" s="65" t="s">
        <v>9505</v>
      </c>
      <c r="B1013" s="66">
        <v>1265240</v>
      </c>
      <c r="C1013" s="65" t="s">
        <v>8487</v>
      </c>
      <c r="D1013" s="66">
        <v>50</v>
      </c>
      <c r="E1013" s="66">
        <v>0</v>
      </c>
    </row>
    <row r="1014" spans="1:5" ht="14.4">
      <c r="A1014" s="65" t="s">
        <v>9506</v>
      </c>
      <c r="B1014" s="66">
        <v>787224</v>
      </c>
      <c r="C1014" s="65" t="s">
        <v>8487</v>
      </c>
      <c r="D1014" s="66">
        <v>49</v>
      </c>
      <c r="E1014" s="66">
        <v>0</v>
      </c>
    </row>
    <row r="1015" spans="1:5" ht="14.4">
      <c r="A1015" s="65" t="s">
        <v>9507</v>
      </c>
      <c r="B1015" s="66">
        <v>774534</v>
      </c>
      <c r="C1015" s="65" t="s">
        <v>8487</v>
      </c>
      <c r="D1015" s="66">
        <v>0</v>
      </c>
      <c r="E1015" s="66">
        <v>0</v>
      </c>
    </row>
    <row r="1016" spans="1:5" ht="14.4">
      <c r="A1016" s="65" t="s">
        <v>9508</v>
      </c>
      <c r="B1016" s="66">
        <v>1395959</v>
      </c>
      <c r="C1016" s="65" t="s">
        <v>8487</v>
      </c>
      <c r="D1016" s="66">
        <v>46</v>
      </c>
      <c r="E1016" s="66">
        <v>0</v>
      </c>
    </row>
    <row r="1017" spans="1:5" ht="14.4">
      <c r="A1017" s="65" t="s">
        <v>9509</v>
      </c>
      <c r="B1017" s="66">
        <v>1156613</v>
      </c>
      <c r="C1017" s="65" t="s">
        <v>8487</v>
      </c>
      <c r="D1017" s="66">
        <v>46</v>
      </c>
      <c r="E1017" s="66">
        <v>0</v>
      </c>
    </row>
    <row r="1018" spans="1:5" ht="14.4">
      <c r="A1018" s="65" t="s">
        <v>9510</v>
      </c>
      <c r="B1018" s="66">
        <v>1361584</v>
      </c>
      <c r="C1018" s="65" t="s">
        <v>8487</v>
      </c>
      <c r="D1018" s="66">
        <v>43</v>
      </c>
      <c r="E1018" s="66">
        <v>0</v>
      </c>
    </row>
    <row r="1019" spans="1:5" ht="14.4">
      <c r="A1019" s="65" t="s">
        <v>9511</v>
      </c>
      <c r="B1019" s="66">
        <v>923525</v>
      </c>
      <c r="C1019" s="65" t="s">
        <v>8487</v>
      </c>
      <c r="D1019" s="66">
        <v>28</v>
      </c>
      <c r="E1019" s="66">
        <v>0</v>
      </c>
    </row>
    <row r="1020" spans="1:5" ht="14.4">
      <c r="A1020" s="65" t="s">
        <v>9512</v>
      </c>
      <c r="B1020" s="66">
        <v>1405595</v>
      </c>
      <c r="C1020" s="65" t="s">
        <v>8487</v>
      </c>
      <c r="D1020" s="66">
        <v>50</v>
      </c>
      <c r="E1020" s="66">
        <v>0</v>
      </c>
    </row>
    <row r="1021" spans="1:5" ht="14.4">
      <c r="A1021" s="65" t="s">
        <v>9513</v>
      </c>
      <c r="B1021" s="66">
        <v>1366427</v>
      </c>
      <c r="C1021" s="65" t="s">
        <v>8487</v>
      </c>
      <c r="D1021" s="66">
        <v>55</v>
      </c>
      <c r="E1021" s="66">
        <v>0</v>
      </c>
    </row>
    <row r="1022" spans="1:5" ht="14.4">
      <c r="A1022" s="65" t="s">
        <v>9514</v>
      </c>
      <c r="B1022" s="66">
        <v>1387745</v>
      </c>
      <c r="C1022" s="65" t="s">
        <v>8487</v>
      </c>
      <c r="D1022" s="66">
        <v>48</v>
      </c>
      <c r="E1022" s="66">
        <v>0</v>
      </c>
    </row>
    <row r="1023" spans="1:5" ht="14.4">
      <c r="A1023" s="65" t="s">
        <v>9515</v>
      </c>
      <c r="B1023" s="66">
        <v>1417110</v>
      </c>
      <c r="C1023" s="65" t="s">
        <v>8487</v>
      </c>
      <c r="D1023" s="66">
        <v>45</v>
      </c>
      <c r="E1023" s="66">
        <v>0</v>
      </c>
    </row>
    <row r="1024" spans="1:5" ht="14.4">
      <c r="A1024" s="65" t="s">
        <v>9516</v>
      </c>
      <c r="B1024" s="66">
        <v>1245820</v>
      </c>
      <c r="C1024" s="65" t="s">
        <v>8487</v>
      </c>
      <c r="D1024" s="66">
        <v>46</v>
      </c>
      <c r="E1024" s="66">
        <v>0</v>
      </c>
    </row>
    <row r="1025" spans="1:5" ht="14.4">
      <c r="A1025" s="65" t="s">
        <v>9517</v>
      </c>
      <c r="B1025" s="66">
        <v>1361770</v>
      </c>
      <c r="C1025" s="65" t="s">
        <v>8487</v>
      </c>
      <c r="D1025" s="66">
        <v>50</v>
      </c>
      <c r="E1025" s="66">
        <v>0</v>
      </c>
    </row>
    <row r="1026" spans="1:5" ht="14.4">
      <c r="A1026" s="65" t="s">
        <v>9518</v>
      </c>
      <c r="B1026" s="66">
        <v>1334304</v>
      </c>
      <c r="C1026" s="65" t="s">
        <v>8487</v>
      </c>
      <c r="D1026" s="66">
        <v>0</v>
      </c>
      <c r="E1026" s="66">
        <v>0</v>
      </c>
    </row>
    <row r="1027" spans="1:5" ht="14.4">
      <c r="A1027" s="65" t="s">
        <v>9519</v>
      </c>
      <c r="B1027" s="66">
        <v>1334304</v>
      </c>
      <c r="C1027" s="65" t="s">
        <v>8487</v>
      </c>
      <c r="D1027" s="66">
        <v>0</v>
      </c>
      <c r="E1027" s="66">
        <v>0</v>
      </c>
    </row>
    <row r="1028" spans="1:5" ht="14.4">
      <c r="A1028" s="65" t="s">
        <v>9520</v>
      </c>
      <c r="B1028" s="66">
        <v>1334304</v>
      </c>
      <c r="C1028" s="65" t="s">
        <v>8487</v>
      </c>
      <c r="D1028" s="66">
        <v>0</v>
      </c>
      <c r="E1028" s="66">
        <v>0</v>
      </c>
    </row>
    <row r="1029" spans="1:5" ht="14.4">
      <c r="A1029" s="65" t="s">
        <v>9521</v>
      </c>
      <c r="B1029" s="66">
        <v>1334304</v>
      </c>
      <c r="C1029" s="65" t="s">
        <v>8487</v>
      </c>
      <c r="D1029" s="66">
        <v>0</v>
      </c>
      <c r="E1029" s="66">
        <v>0</v>
      </c>
    </row>
    <row r="1030" spans="1:5" ht="14.4">
      <c r="A1030" s="65" t="s">
        <v>9522</v>
      </c>
      <c r="B1030" s="66">
        <v>935488</v>
      </c>
      <c r="C1030" s="65" t="s">
        <v>8487</v>
      </c>
      <c r="D1030" s="66">
        <v>49</v>
      </c>
      <c r="E1030" s="66">
        <v>0</v>
      </c>
    </row>
    <row r="1031" spans="1:5" ht="14.4">
      <c r="A1031" s="65" t="s">
        <v>9523</v>
      </c>
      <c r="B1031" s="66">
        <v>1318384</v>
      </c>
      <c r="C1031" s="65" t="s">
        <v>8487</v>
      </c>
      <c r="D1031" s="66">
        <v>46</v>
      </c>
      <c r="E1031" s="66">
        <v>2</v>
      </c>
    </row>
    <row r="1032" spans="1:5" ht="14.4">
      <c r="A1032" s="65" t="s">
        <v>9524</v>
      </c>
      <c r="B1032" s="66">
        <v>1324616</v>
      </c>
      <c r="C1032" s="65" t="s">
        <v>8487</v>
      </c>
      <c r="D1032" s="66">
        <v>49</v>
      </c>
      <c r="E1032" s="66">
        <v>-1</v>
      </c>
    </row>
    <row r="1033" spans="1:5" ht="14.4">
      <c r="A1033" s="65" t="s">
        <v>9525</v>
      </c>
      <c r="B1033" s="66">
        <v>1016592</v>
      </c>
      <c r="C1033" s="65" t="s">
        <v>8487</v>
      </c>
      <c r="D1033" s="66">
        <v>48</v>
      </c>
      <c r="E1033" s="66">
        <v>0</v>
      </c>
    </row>
    <row r="1034" spans="1:5" ht="14.4">
      <c r="A1034" s="65" t="s">
        <v>9526</v>
      </c>
      <c r="B1034" s="66">
        <v>774429</v>
      </c>
      <c r="C1034" s="65" t="s">
        <v>8487</v>
      </c>
      <c r="D1034" s="66">
        <v>48</v>
      </c>
      <c r="E1034" s="66">
        <v>0</v>
      </c>
    </row>
    <row r="1035" spans="1:5" ht="14.4">
      <c r="A1035" s="65" t="s">
        <v>9527</v>
      </c>
      <c r="B1035" s="66">
        <v>1334304</v>
      </c>
      <c r="C1035" s="65" t="s">
        <v>8487</v>
      </c>
      <c r="D1035" s="66">
        <v>0</v>
      </c>
      <c r="E1035" s="66">
        <v>0</v>
      </c>
    </row>
    <row r="1036" spans="1:5" ht="14.4">
      <c r="A1036" s="65" t="s">
        <v>9528</v>
      </c>
      <c r="B1036" s="66">
        <v>1334304</v>
      </c>
      <c r="C1036" s="65" t="s">
        <v>8487</v>
      </c>
      <c r="D1036" s="66">
        <v>0</v>
      </c>
      <c r="E1036" s="66">
        <v>0</v>
      </c>
    </row>
    <row r="1037" spans="1:5" ht="14.4">
      <c r="A1037" s="65" t="s">
        <v>9529</v>
      </c>
      <c r="B1037" s="66">
        <v>1457475</v>
      </c>
      <c r="C1037" s="65" t="s">
        <v>8487</v>
      </c>
      <c r="D1037" s="66">
        <v>48</v>
      </c>
      <c r="E1037" s="66">
        <v>0</v>
      </c>
    </row>
    <row r="1038" spans="1:5" ht="14.4">
      <c r="A1038" s="65" t="s">
        <v>9530</v>
      </c>
      <c r="B1038" s="66">
        <v>1442379</v>
      </c>
      <c r="C1038" s="65" t="s">
        <v>8487</v>
      </c>
      <c r="D1038" s="66">
        <v>57</v>
      </c>
      <c r="E1038" s="66">
        <v>0</v>
      </c>
    </row>
    <row r="1039" spans="1:5" ht="14.4">
      <c r="A1039" s="65" t="s">
        <v>9531</v>
      </c>
      <c r="B1039" s="66">
        <v>774276</v>
      </c>
      <c r="C1039" s="65" t="s">
        <v>8487</v>
      </c>
      <c r="D1039" s="66">
        <v>48</v>
      </c>
      <c r="E1039" s="66">
        <v>0</v>
      </c>
    </row>
    <row r="1040" spans="1:5" ht="14.4">
      <c r="A1040" s="65" t="s">
        <v>9532</v>
      </c>
      <c r="B1040" s="66">
        <v>1454332</v>
      </c>
      <c r="C1040" s="65" t="s">
        <v>8487</v>
      </c>
      <c r="D1040" s="66">
        <v>48</v>
      </c>
      <c r="E1040" s="66">
        <v>0</v>
      </c>
    </row>
    <row r="1041" spans="1:5" ht="14.4">
      <c r="A1041" s="65" t="s">
        <v>9533</v>
      </c>
      <c r="B1041" s="66">
        <v>1378331</v>
      </c>
      <c r="C1041" s="65" t="s">
        <v>8487</v>
      </c>
      <c r="D1041" s="66">
        <v>59</v>
      </c>
      <c r="E1041" s="66">
        <v>0</v>
      </c>
    </row>
    <row r="1042" spans="1:5" ht="14.4">
      <c r="A1042" s="65" t="s">
        <v>9534</v>
      </c>
      <c r="B1042" s="66">
        <v>1574023</v>
      </c>
      <c r="C1042" s="65" t="s">
        <v>8487</v>
      </c>
      <c r="D1042" s="66">
        <v>47</v>
      </c>
      <c r="E1042" s="66">
        <v>0</v>
      </c>
    </row>
    <row r="1043" spans="1:5" ht="14.4">
      <c r="A1043" s="65" t="s">
        <v>9535</v>
      </c>
      <c r="B1043" s="66">
        <v>980241</v>
      </c>
      <c r="C1043" s="65" t="s">
        <v>8487</v>
      </c>
      <c r="D1043" s="66">
        <v>45</v>
      </c>
      <c r="E1043" s="66">
        <v>3</v>
      </c>
    </row>
    <row r="1044" spans="1:5" ht="14.4">
      <c r="A1044" s="65" t="s">
        <v>9536</v>
      </c>
      <c r="B1044" s="66">
        <v>1355271</v>
      </c>
      <c r="C1044" s="65" t="s">
        <v>8487</v>
      </c>
      <c r="D1044" s="66">
        <v>45</v>
      </c>
      <c r="E1044" s="66">
        <v>0</v>
      </c>
    </row>
    <row r="1045" spans="1:5" ht="14.4">
      <c r="A1045" s="65" t="s">
        <v>9537</v>
      </c>
      <c r="B1045" s="66">
        <v>935488</v>
      </c>
      <c r="C1045" s="65" t="s">
        <v>8487</v>
      </c>
      <c r="D1045" s="66">
        <v>48</v>
      </c>
      <c r="E1045" s="66">
        <v>0</v>
      </c>
    </row>
    <row r="1046" spans="1:5" ht="14.4">
      <c r="A1046" s="65" t="s">
        <v>9538</v>
      </c>
      <c r="B1046" s="66">
        <v>1456927</v>
      </c>
      <c r="C1046" s="65" t="s">
        <v>8487</v>
      </c>
      <c r="D1046" s="66">
        <v>46</v>
      </c>
      <c r="E1046" s="66">
        <v>2</v>
      </c>
    </row>
    <row r="1047" spans="1:5" ht="14.4">
      <c r="A1047" s="65" t="s">
        <v>9539</v>
      </c>
      <c r="B1047" s="66">
        <v>1008420</v>
      </c>
      <c r="C1047" s="65" t="s">
        <v>8487</v>
      </c>
      <c r="D1047" s="66">
        <v>57</v>
      </c>
      <c r="E1047" s="66">
        <v>-9</v>
      </c>
    </row>
    <row r="1048" spans="1:5" ht="14.4">
      <c r="A1048" s="65" t="s">
        <v>9540</v>
      </c>
      <c r="B1048" s="66">
        <v>1044298</v>
      </c>
      <c r="C1048" s="65" t="s">
        <v>8487</v>
      </c>
      <c r="D1048" s="66">
        <v>51</v>
      </c>
      <c r="E1048" s="66">
        <v>-3</v>
      </c>
    </row>
    <row r="1049" spans="1:5" ht="14.4">
      <c r="A1049" s="65" t="s">
        <v>9541</v>
      </c>
      <c r="B1049" s="66">
        <v>935488</v>
      </c>
      <c r="C1049" s="65" t="s">
        <v>8487</v>
      </c>
      <c r="D1049" s="66">
        <v>49</v>
      </c>
      <c r="E1049" s="66">
        <v>0</v>
      </c>
    </row>
    <row r="1050" spans="1:5" ht="14.4">
      <c r="A1050" s="65" t="s">
        <v>9542</v>
      </c>
      <c r="B1050" s="66">
        <v>1353481</v>
      </c>
      <c r="C1050" s="65" t="s">
        <v>8487</v>
      </c>
      <c r="D1050" s="66">
        <v>42</v>
      </c>
      <c r="E1050" s="66">
        <v>0</v>
      </c>
    </row>
    <row r="1051" spans="1:5" ht="14.4">
      <c r="A1051" s="65" t="s">
        <v>9543</v>
      </c>
      <c r="B1051" s="66">
        <v>1375558</v>
      </c>
      <c r="C1051" s="65" t="s">
        <v>8487</v>
      </c>
      <c r="D1051" s="66">
        <v>50</v>
      </c>
      <c r="E1051" s="66">
        <v>0</v>
      </c>
    </row>
    <row r="1052" spans="1:5" ht="14.4">
      <c r="A1052" s="65" t="s">
        <v>9544</v>
      </c>
      <c r="B1052" s="66">
        <v>1039526</v>
      </c>
      <c r="C1052" s="65" t="s">
        <v>8487</v>
      </c>
      <c r="D1052" s="66">
        <v>54</v>
      </c>
      <c r="E1052" s="66">
        <v>0</v>
      </c>
    </row>
    <row r="1053" spans="1:5" ht="14.4">
      <c r="A1053" s="65" t="s">
        <v>9545</v>
      </c>
      <c r="B1053" s="66">
        <v>1067291</v>
      </c>
      <c r="C1053" s="65" t="s">
        <v>8487</v>
      </c>
      <c r="D1053" s="66">
        <v>48</v>
      </c>
      <c r="E1053" s="66">
        <v>0</v>
      </c>
    </row>
    <row r="1054" spans="1:5" ht="14.4">
      <c r="A1054" s="65" t="s">
        <v>9546</v>
      </c>
      <c r="B1054" s="66">
        <v>1145331</v>
      </c>
      <c r="C1054" s="65" t="s">
        <v>8487</v>
      </c>
      <c r="D1054" s="66">
        <v>54</v>
      </c>
      <c r="E1054" s="66">
        <v>0</v>
      </c>
    </row>
    <row r="1055" spans="1:5" ht="14.4">
      <c r="A1055" s="65" t="s">
        <v>9547</v>
      </c>
      <c r="B1055" s="66">
        <v>931194</v>
      </c>
      <c r="C1055" s="65" t="s">
        <v>8487</v>
      </c>
      <c r="D1055" s="66">
        <v>32</v>
      </c>
      <c r="E1055" s="66">
        <v>0</v>
      </c>
    </row>
    <row r="1056" spans="1:5" ht="14.4">
      <c r="A1056" s="65" t="s">
        <v>9548</v>
      </c>
      <c r="B1056" s="66">
        <v>1467048</v>
      </c>
      <c r="C1056" s="65" t="s">
        <v>8487</v>
      </c>
      <c r="D1056" s="66">
        <v>47</v>
      </c>
      <c r="E1056" s="66">
        <v>1</v>
      </c>
    </row>
    <row r="1057" spans="1:5" ht="14.4">
      <c r="A1057" s="65" t="s">
        <v>9549</v>
      </c>
      <c r="B1057" s="66">
        <v>1145331</v>
      </c>
      <c r="C1057" s="65" t="s">
        <v>8487</v>
      </c>
      <c r="D1057" s="66">
        <v>47</v>
      </c>
      <c r="E1057" s="66">
        <v>1</v>
      </c>
    </row>
    <row r="1058" spans="1:5" ht="14.4">
      <c r="A1058" s="65" t="s">
        <v>9550</v>
      </c>
      <c r="B1058" s="66">
        <v>1582855</v>
      </c>
      <c r="C1058" s="65" t="s">
        <v>8487</v>
      </c>
      <c r="D1058" s="66">
        <v>47</v>
      </c>
      <c r="E1058" s="66">
        <v>1</v>
      </c>
    </row>
    <row r="1059" spans="1:5" ht="14.4">
      <c r="A1059" s="65" t="s">
        <v>9551</v>
      </c>
      <c r="B1059" s="66">
        <v>1397735</v>
      </c>
      <c r="C1059" s="65" t="s">
        <v>8487</v>
      </c>
      <c r="D1059" s="66">
        <v>17</v>
      </c>
      <c r="E1059" s="66">
        <v>0</v>
      </c>
    </row>
    <row r="1060" spans="1:5" ht="14.4">
      <c r="A1060" s="65" t="s">
        <v>9552</v>
      </c>
      <c r="B1060" s="66">
        <v>1334304</v>
      </c>
      <c r="C1060" s="65" t="s">
        <v>8487</v>
      </c>
      <c r="D1060" s="66">
        <v>0</v>
      </c>
      <c r="E1060" s="66">
        <v>0</v>
      </c>
    </row>
    <row r="1061" spans="1:5" ht="14.4">
      <c r="A1061" s="65" t="s">
        <v>9553</v>
      </c>
      <c r="B1061" s="66">
        <v>1334304</v>
      </c>
      <c r="C1061" s="65" t="s">
        <v>8487</v>
      </c>
      <c r="D1061" s="66">
        <v>0</v>
      </c>
      <c r="E1061" s="66">
        <v>0</v>
      </c>
    </row>
    <row r="1062" spans="1:5" ht="14.4">
      <c r="A1062" s="65" t="s">
        <v>9554</v>
      </c>
      <c r="B1062" s="66">
        <v>1334304</v>
      </c>
      <c r="C1062" s="65" t="s">
        <v>8487</v>
      </c>
      <c r="D1062" s="66">
        <v>0</v>
      </c>
      <c r="E1062" s="66">
        <v>0</v>
      </c>
    </row>
    <row r="1063" spans="1:5" ht="14.4">
      <c r="A1063" s="65" t="s">
        <v>9555</v>
      </c>
      <c r="B1063" s="66">
        <v>1334304</v>
      </c>
      <c r="C1063" s="65" t="s">
        <v>8487</v>
      </c>
      <c r="D1063" s="66">
        <v>0</v>
      </c>
      <c r="E1063" s="66">
        <v>0</v>
      </c>
    </row>
    <row r="1064" spans="1:5" ht="14.4">
      <c r="A1064" s="65" t="s">
        <v>9556</v>
      </c>
      <c r="B1064" s="66">
        <v>989547</v>
      </c>
      <c r="C1064" s="65" t="s">
        <v>8487</v>
      </c>
      <c r="D1064" s="66">
        <v>49</v>
      </c>
      <c r="E1064" s="66">
        <v>0</v>
      </c>
    </row>
    <row r="1065" spans="1:5" ht="14.4">
      <c r="A1065" s="65" t="s">
        <v>9557</v>
      </c>
      <c r="B1065" s="66">
        <v>787053</v>
      </c>
      <c r="C1065" s="65" t="s">
        <v>8487</v>
      </c>
      <c r="D1065" s="66">
        <v>62</v>
      </c>
      <c r="E1065" s="66">
        <v>-14</v>
      </c>
    </row>
    <row r="1066" spans="1:5" ht="14.4">
      <c r="A1066" s="65" t="s">
        <v>9558</v>
      </c>
      <c r="B1066" s="66">
        <v>1288270</v>
      </c>
      <c r="C1066" s="65" t="s">
        <v>8487</v>
      </c>
      <c r="D1066" s="66">
        <v>49</v>
      </c>
      <c r="E1066" s="66">
        <v>-1</v>
      </c>
    </row>
    <row r="1067" spans="1:5" ht="14.4">
      <c r="A1067" s="65" t="s">
        <v>9559</v>
      </c>
      <c r="B1067" s="66">
        <v>1321310</v>
      </c>
      <c r="C1067" s="65" t="s">
        <v>8487</v>
      </c>
      <c r="D1067" s="66">
        <v>49</v>
      </c>
      <c r="E1067" s="66">
        <v>-1</v>
      </c>
    </row>
    <row r="1068" spans="1:5" ht="14.4">
      <c r="A1068" s="65" t="s">
        <v>9560</v>
      </c>
      <c r="B1068" s="66">
        <v>1448064</v>
      </c>
      <c r="C1068" s="65" t="s">
        <v>8487</v>
      </c>
      <c r="D1068" s="66">
        <v>47</v>
      </c>
      <c r="E1068" s="66">
        <v>1</v>
      </c>
    </row>
    <row r="1069" spans="1:5" ht="14.4">
      <c r="A1069" s="65" t="s">
        <v>9561</v>
      </c>
      <c r="B1069" s="66">
        <v>1633766</v>
      </c>
      <c r="C1069" s="65" t="s">
        <v>8487</v>
      </c>
      <c r="D1069" s="66">
        <v>44</v>
      </c>
      <c r="E1069" s="66">
        <v>4</v>
      </c>
    </row>
    <row r="1070" spans="1:5" ht="14.4">
      <c r="A1070" s="65" t="s">
        <v>9562</v>
      </c>
      <c r="B1070" s="66">
        <v>1391324</v>
      </c>
      <c r="C1070" s="65" t="s">
        <v>8487</v>
      </c>
      <c r="D1070" s="66">
        <v>24</v>
      </c>
      <c r="E1070" s="66">
        <v>0</v>
      </c>
    </row>
    <row r="1071" spans="1:5" ht="14.4">
      <c r="A1071" s="65" t="s">
        <v>9563</v>
      </c>
      <c r="B1071" s="66">
        <v>1035107</v>
      </c>
      <c r="C1071" s="65" t="s">
        <v>8487</v>
      </c>
      <c r="D1071" s="66">
        <v>18</v>
      </c>
      <c r="E1071" s="66">
        <v>0</v>
      </c>
    </row>
    <row r="1072" spans="1:5" ht="14.4">
      <c r="A1072" s="65" t="s">
        <v>9564</v>
      </c>
      <c r="B1072" s="66">
        <v>1021782</v>
      </c>
      <c r="C1072" s="65" t="s">
        <v>8487</v>
      </c>
      <c r="D1072" s="66">
        <v>47</v>
      </c>
      <c r="E1072" s="66">
        <v>0</v>
      </c>
    </row>
    <row r="1073" spans="1:5" ht="14.4">
      <c r="A1073" s="65" t="s">
        <v>9565</v>
      </c>
      <c r="B1073" s="66">
        <v>1423228</v>
      </c>
      <c r="C1073" s="65" t="s">
        <v>8487</v>
      </c>
      <c r="D1073" s="66">
        <v>36</v>
      </c>
      <c r="E1073" s="66">
        <v>0</v>
      </c>
    </row>
    <row r="1074" spans="1:5" ht="14.4">
      <c r="A1074" s="65" t="s">
        <v>9566</v>
      </c>
      <c r="B1074" s="66">
        <v>1423588</v>
      </c>
      <c r="C1074" s="65" t="s">
        <v>8487</v>
      </c>
      <c r="D1074" s="66">
        <v>47</v>
      </c>
      <c r="E1074" s="66">
        <v>1</v>
      </c>
    </row>
    <row r="1075" spans="1:5" ht="14.4">
      <c r="A1075" s="65" t="s">
        <v>9567</v>
      </c>
      <c r="B1075" s="66">
        <v>1062273</v>
      </c>
      <c r="C1075" s="65" t="s">
        <v>8487</v>
      </c>
      <c r="D1075" s="66">
        <v>49</v>
      </c>
      <c r="E1075" s="66">
        <v>-1</v>
      </c>
    </row>
    <row r="1076" spans="1:5" ht="14.4">
      <c r="A1076" s="65" t="s">
        <v>9568</v>
      </c>
      <c r="B1076" s="66">
        <v>1326448</v>
      </c>
      <c r="C1076" s="65" t="s">
        <v>8487</v>
      </c>
      <c r="D1076" s="66">
        <v>49</v>
      </c>
      <c r="E1076" s="66">
        <v>-1</v>
      </c>
    </row>
    <row r="1077" spans="1:5" ht="14.4">
      <c r="A1077" s="65" t="s">
        <v>9569</v>
      </c>
      <c r="B1077" s="66">
        <v>1334304</v>
      </c>
      <c r="C1077" s="65" t="s">
        <v>8487</v>
      </c>
      <c r="D1077" s="66">
        <v>0</v>
      </c>
      <c r="E1077" s="66">
        <v>0</v>
      </c>
    </row>
    <row r="1078" spans="1:5" ht="14.4">
      <c r="A1078" s="65" t="s">
        <v>9570</v>
      </c>
      <c r="B1078" s="66">
        <v>774299</v>
      </c>
      <c r="C1078" s="65" t="s">
        <v>8487</v>
      </c>
      <c r="D1078" s="66">
        <v>47</v>
      </c>
      <c r="E1078" s="66">
        <v>0</v>
      </c>
    </row>
    <row r="1079" spans="1:5" ht="14.4">
      <c r="A1079" s="65" t="s">
        <v>9571</v>
      </c>
      <c r="B1079" s="66">
        <v>1516711</v>
      </c>
      <c r="C1079" s="65" t="s">
        <v>8487</v>
      </c>
      <c r="D1079" s="66">
        <v>20</v>
      </c>
      <c r="E1079" s="66">
        <v>0</v>
      </c>
    </row>
    <row r="1080" spans="1:5" ht="14.4">
      <c r="A1080" s="65" t="s">
        <v>9572</v>
      </c>
      <c r="B1080" s="66">
        <v>1091947</v>
      </c>
      <c r="C1080" s="65" t="s">
        <v>8487</v>
      </c>
      <c r="D1080" s="66">
        <v>47</v>
      </c>
      <c r="E1080" s="66">
        <v>0</v>
      </c>
    </row>
    <row r="1081" spans="1:5" ht="14.4">
      <c r="A1081" s="65" t="s">
        <v>9573</v>
      </c>
      <c r="B1081" s="66">
        <v>1259803</v>
      </c>
      <c r="C1081" s="65" t="s">
        <v>8487</v>
      </c>
      <c r="D1081" s="66">
        <v>49</v>
      </c>
      <c r="E1081" s="66">
        <v>-1</v>
      </c>
    </row>
    <row r="1082" spans="1:5" ht="14.4">
      <c r="A1082" s="65" t="s">
        <v>9574</v>
      </c>
      <c r="B1082" s="66">
        <v>1010219</v>
      </c>
      <c r="C1082" s="65" t="s">
        <v>8487</v>
      </c>
      <c r="D1082" s="66">
        <v>47</v>
      </c>
      <c r="E1082" s="66">
        <v>1</v>
      </c>
    </row>
    <row r="1083" spans="1:5" ht="14.4">
      <c r="A1083" s="65" t="s">
        <v>9575</v>
      </c>
      <c r="B1083" s="66">
        <v>1144019</v>
      </c>
      <c r="C1083" s="65" t="s">
        <v>8487</v>
      </c>
      <c r="D1083" s="66">
        <v>48</v>
      </c>
      <c r="E1083" s="66">
        <v>0</v>
      </c>
    </row>
    <row r="1084" spans="1:5" ht="14.4">
      <c r="A1084" s="65" t="s">
        <v>9576</v>
      </c>
      <c r="B1084" s="66">
        <v>1228564</v>
      </c>
      <c r="C1084" s="65" t="s">
        <v>8487</v>
      </c>
      <c r="D1084" s="66">
        <v>50</v>
      </c>
      <c r="E1084" s="66">
        <v>-2</v>
      </c>
    </row>
    <row r="1085" spans="1:5" ht="14.4">
      <c r="A1085" s="65" t="s">
        <v>9577</v>
      </c>
      <c r="B1085" s="66">
        <v>1420943</v>
      </c>
      <c r="C1085" s="65" t="s">
        <v>8487</v>
      </c>
      <c r="D1085" s="66">
        <v>17</v>
      </c>
      <c r="E1085" s="66">
        <v>0</v>
      </c>
    </row>
    <row r="1086" spans="1:5" ht="14.4">
      <c r="A1086" s="65" t="s">
        <v>9578</v>
      </c>
      <c r="B1086" s="66">
        <v>947831</v>
      </c>
      <c r="C1086" s="65" t="s">
        <v>8487</v>
      </c>
      <c r="D1086" s="66">
        <v>49</v>
      </c>
      <c r="E1086" s="66">
        <v>0</v>
      </c>
    </row>
    <row r="1087" spans="1:5" ht="14.4">
      <c r="A1087" s="65" t="s">
        <v>9579</v>
      </c>
      <c r="B1087" s="66">
        <v>1334304</v>
      </c>
      <c r="C1087" s="65" t="s">
        <v>8487</v>
      </c>
      <c r="D1087" s="66">
        <v>0</v>
      </c>
      <c r="E1087" s="66">
        <v>0</v>
      </c>
    </row>
    <row r="1088" spans="1:5" ht="14.4">
      <c r="A1088" s="65" t="s">
        <v>9580</v>
      </c>
      <c r="B1088" s="66">
        <v>1334304</v>
      </c>
      <c r="C1088" s="65" t="s">
        <v>8487</v>
      </c>
      <c r="D1088" s="66">
        <v>0</v>
      </c>
      <c r="E1088" s="66">
        <v>0</v>
      </c>
    </row>
    <row r="1089" spans="1:5" ht="14.4">
      <c r="A1089" s="65" t="s">
        <v>9581</v>
      </c>
      <c r="B1089" s="66">
        <v>1016592</v>
      </c>
      <c r="C1089" s="65" t="s">
        <v>8487</v>
      </c>
      <c r="D1089" s="66">
        <v>50</v>
      </c>
      <c r="E1089" s="66">
        <v>0</v>
      </c>
    </row>
    <row r="1090" spans="1:5" ht="14.4">
      <c r="A1090" s="65" t="s">
        <v>9582</v>
      </c>
      <c r="B1090" s="66">
        <v>1114384</v>
      </c>
      <c r="C1090" s="65" t="s">
        <v>8487</v>
      </c>
      <c r="D1090" s="66">
        <v>47</v>
      </c>
      <c r="E1090" s="66">
        <v>0</v>
      </c>
    </row>
    <row r="1091" spans="1:5" ht="14.4">
      <c r="A1091" s="65" t="s">
        <v>9583</v>
      </c>
      <c r="B1091" s="66">
        <v>1286990</v>
      </c>
      <c r="C1091" s="65" t="s">
        <v>8487</v>
      </c>
      <c r="D1091" s="66">
        <v>0</v>
      </c>
      <c r="E1091" s="66">
        <v>0</v>
      </c>
    </row>
    <row r="1092" spans="1:5" ht="14.4">
      <c r="A1092" s="65" t="s">
        <v>9584</v>
      </c>
      <c r="B1092" s="66">
        <v>947831</v>
      </c>
      <c r="C1092" s="65" t="s">
        <v>8487</v>
      </c>
      <c r="D1092" s="66">
        <v>5</v>
      </c>
      <c r="E1092" s="66">
        <v>0</v>
      </c>
    </row>
    <row r="1093" spans="1:5" ht="14.4">
      <c r="A1093" s="65" t="s">
        <v>9585</v>
      </c>
      <c r="B1093" s="66">
        <v>1106947</v>
      </c>
      <c r="C1093" s="65" t="s">
        <v>8487</v>
      </c>
      <c r="D1093" s="66">
        <v>50</v>
      </c>
      <c r="E1093" s="66">
        <v>-2</v>
      </c>
    </row>
    <row r="1094" spans="1:5" ht="14.4">
      <c r="A1094" s="65" t="s">
        <v>9586</v>
      </c>
      <c r="B1094" s="66">
        <v>1407528</v>
      </c>
      <c r="C1094" s="65" t="s">
        <v>8487</v>
      </c>
      <c r="D1094" s="66">
        <v>47</v>
      </c>
      <c r="E1094" s="66">
        <v>1</v>
      </c>
    </row>
    <row r="1095" spans="1:5" ht="14.4">
      <c r="A1095" s="65" t="s">
        <v>9587</v>
      </c>
      <c r="B1095" s="66">
        <v>1392470</v>
      </c>
      <c r="C1095" s="65" t="s">
        <v>8487</v>
      </c>
      <c r="D1095" s="66">
        <v>46</v>
      </c>
      <c r="E1095" s="66">
        <v>2</v>
      </c>
    </row>
    <row r="1096" spans="1:5" ht="14.4">
      <c r="A1096" s="65" t="s">
        <v>9588</v>
      </c>
      <c r="B1096" s="66">
        <v>1134130</v>
      </c>
      <c r="C1096" s="65" t="s">
        <v>8487</v>
      </c>
      <c r="D1096" s="66">
        <v>14</v>
      </c>
      <c r="E1096" s="66">
        <v>0</v>
      </c>
    </row>
    <row r="1097" spans="1:5" ht="14.4">
      <c r="A1097" s="65" t="s">
        <v>9589</v>
      </c>
      <c r="B1097" s="66">
        <v>1300186</v>
      </c>
      <c r="C1097" s="65" t="s">
        <v>8487</v>
      </c>
      <c r="D1097" s="66">
        <v>48</v>
      </c>
      <c r="E1097" s="66">
        <v>0</v>
      </c>
    </row>
    <row r="1098" spans="1:5" ht="14.4">
      <c r="A1098" s="65" t="s">
        <v>9590</v>
      </c>
      <c r="B1098" s="66">
        <v>1334304</v>
      </c>
      <c r="C1098" s="65" t="s">
        <v>8487</v>
      </c>
      <c r="D1098" s="66">
        <v>0</v>
      </c>
      <c r="E1098" s="66">
        <v>0</v>
      </c>
    </row>
    <row r="1099" spans="1:5" ht="14.4">
      <c r="A1099" s="65" t="s">
        <v>9591</v>
      </c>
      <c r="B1099" s="66">
        <v>1334304</v>
      </c>
      <c r="C1099" s="65" t="s">
        <v>8487</v>
      </c>
      <c r="D1099" s="66">
        <v>0</v>
      </c>
      <c r="E1099" s="66">
        <v>0</v>
      </c>
    </row>
    <row r="1100" spans="1:5" ht="14.4">
      <c r="A1100" s="65" t="s">
        <v>9592</v>
      </c>
      <c r="B1100" s="66">
        <v>1334304</v>
      </c>
      <c r="C1100" s="65" t="s">
        <v>8487</v>
      </c>
      <c r="D1100" s="66">
        <v>0</v>
      </c>
      <c r="E1100" s="66">
        <v>0</v>
      </c>
    </row>
    <row r="1101" spans="1:5" ht="14.4">
      <c r="A1101" s="65" t="s">
        <v>9593</v>
      </c>
      <c r="B1101" s="66">
        <v>959556</v>
      </c>
      <c r="C1101" s="65" t="s">
        <v>8487</v>
      </c>
      <c r="D1101" s="66">
        <v>18</v>
      </c>
      <c r="E1101" s="66">
        <v>0</v>
      </c>
    </row>
    <row r="1102" spans="1:5" ht="14.4">
      <c r="A1102" s="65" t="s">
        <v>9594</v>
      </c>
      <c r="B1102" s="66">
        <v>1278698</v>
      </c>
      <c r="C1102" s="65" t="s">
        <v>8487</v>
      </c>
      <c r="D1102" s="66">
        <v>48</v>
      </c>
      <c r="E1102" s="66">
        <v>0</v>
      </c>
    </row>
    <row r="1103" spans="1:5" ht="14.4">
      <c r="A1103" s="65" t="s">
        <v>9595</v>
      </c>
      <c r="B1103" s="66">
        <v>1300394</v>
      </c>
      <c r="C1103" s="65" t="s">
        <v>8487</v>
      </c>
      <c r="D1103" s="66">
        <v>48</v>
      </c>
      <c r="E1103" s="66">
        <v>0</v>
      </c>
    </row>
    <row r="1104" spans="1:5" ht="14.4">
      <c r="A1104" s="65" t="s">
        <v>9596</v>
      </c>
      <c r="B1104" s="66">
        <v>1358065</v>
      </c>
      <c r="C1104" s="65" t="s">
        <v>8487</v>
      </c>
      <c r="D1104" s="66">
        <v>48</v>
      </c>
      <c r="E1104" s="66">
        <v>0</v>
      </c>
    </row>
    <row r="1105" spans="1:5" ht="14.4">
      <c r="A1105" s="65" t="s">
        <v>9597</v>
      </c>
      <c r="B1105" s="66">
        <v>774536</v>
      </c>
      <c r="C1105" s="65" t="s">
        <v>8487</v>
      </c>
      <c r="D1105" s="66">
        <v>51</v>
      </c>
      <c r="E1105" s="66">
        <v>-3</v>
      </c>
    </row>
    <row r="1106" spans="1:5" ht="14.4">
      <c r="A1106" s="65" t="s">
        <v>9598</v>
      </c>
      <c r="B1106" s="66">
        <v>1037959</v>
      </c>
      <c r="C1106" s="65" t="s">
        <v>8487</v>
      </c>
      <c r="D1106" s="66">
        <v>47</v>
      </c>
      <c r="E1106" s="66">
        <v>1</v>
      </c>
    </row>
    <row r="1107" spans="1:5" ht="14.4">
      <c r="A1107" s="65" t="s">
        <v>9599</v>
      </c>
      <c r="B1107" s="66">
        <v>1432111</v>
      </c>
      <c r="C1107" s="65" t="s">
        <v>8487</v>
      </c>
      <c r="D1107" s="66">
        <v>56</v>
      </c>
      <c r="E1107" s="66">
        <v>-8</v>
      </c>
    </row>
    <row r="1108" spans="1:5" ht="14.4">
      <c r="A1108" s="65" t="s">
        <v>9600</v>
      </c>
      <c r="B1108" s="66">
        <v>1432742</v>
      </c>
      <c r="C1108" s="65" t="s">
        <v>8487</v>
      </c>
      <c r="D1108" s="66">
        <v>30</v>
      </c>
      <c r="E1108" s="66">
        <v>0</v>
      </c>
    </row>
    <row r="1109" spans="1:5" ht="14.4">
      <c r="A1109" s="65" t="s">
        <v>9601</v>
      </c>
      <c r="B1109" s="66">
        <v>1318931</v>
      </c>
      <c r="C1109" s="65" t="s">
        <v>8487</v>
      </c>
      <c r="D1109" s="66">
        <v>23</v>
      </c>
      <c r="E1109" s="66">
        <v>0</v>
      </c>
    </row>
    <row r="1110" spans="1:5" ht="14.4">
      <c r="A1110" s="65" t="s">
        <v>9602</v>
      </c>
      <c r="B1110" s="66">
        <v>1334304</v>
      </c>
      <c r="C1110" s="65" t="s">
        <v>8487</v>
      </c>
      <c r="D1110" s="66">
        <v>0</v>
      </c>
      <c r="E1110" s="66">
        <v>0</v>
      </c>
    </row>
    <row r="1111" spans="1:5" ht="14.4">
      <c r="A1111" s="65" t="s">
        <v>9603</v>
      </c>
      <c r="B1111" s="66">
        <v>1028527</v>
      </c>
      <c r="C1111" s="65" t="s">
        <v>8487</v>
      </c>
      <c r="D1111" s="66">
        <v>51</v>
      </c>
      <c r="E1111" s="66">
        <v>0</v>
      </c>
    </row>
    <row r="1112" spans="1:5" ht="14.4">
      <c r="A1112" s="65" t="s">
        <v>9604</v>
      </c>
      <c r="B1112" s="66">
        <v>787061</v>
      </c>
      <c r="C1112" s="65" t="s">
        <v>8576</v>
      </c>
      <c r="D1112" s="66">
        <v>36</v>
      </c>
      <c r="E1112" s="66">
        <v>0</v>
      </c>
    </row>
    <row r="1113" spans="1:5" ht="14.4">
      <c r="A1113" s="65" t="s">
        <v>9605</v>
      </c>
      <c r="B1113" s="66">
        <v>1016592</v>
      </c>
      <c r="C1113" s="65" t="s">
        <v>8487</v>
      </c>
      <c r="D1113" s="66">
        <v>49</v>
      </c>
      <c r="E1113" s="66">
        <v>0</v>
      </c>
    </row>
    <row r="1114" spans="1:5" ht="14.4">
      <c r="A1114" s="65" t="s">
        <v>9606</v>
      </c>
      <c r="B1114" s="66">
        <v>1526156</v>
      </c>
      <c r="C1114" s="65" t="s">
        <v>8487</v>
      </c>
      <c r="D1114" s="66">
        <v>11</v>
      </c>
      <c r="E1114" s="66">
        <v>0</v>
      </c>
    </row>
    <row r="1115" spans="1:5" ht="14.4">
      <c r="A1115" s="65" t="s">
        <v>9607</v>
      </c>
      <c r="B1115" s="66">
        <v>1285693</v>
      </c>
      <c r="C1115" s="65" t="s">
        <v>8487</v>
      </c>
      <c r="D1115" s="66">
        <v>0</v>
      </c>
      <c r="E1115" s="66">
        <v>0</v>
      </c>
    </row>
    <row r="1116" spans="1:5" ht="14.4">
      <c r="A1116" s="65" t="s">
        <v>9608</v>
      </c>
      <c r="B1116" s="66">
        <v>787073</v>
      </c>
      <c r="C1116" s="65" t="s">
        <v>8487</v>
      </c>
      <c r="D1116" s="66">
        <v>28</v>
      </c>
      <c r="E1116" s="66">
        <v>0</v>
      </c>
    </row>
    <row r="1117" spans="1:5" ht="14.4">
      <c r="A1117" s="65" t="s">
        <v>9609</v>
      </c>
      <c r="B1117" s="66">
        <v>1011122</v>
      </c>
      <c r="C1117" s="65" t="s">
        <v>8487</v>
      </c>
      <c r="D1117" s="66">
        <v>50</v>
      </c>
      <c r="E1117" s="66">
        <v>0</v>
      </c>
    </row>
    <row r="1118" spans="1:5" ht="14.4">
      <c r="A1118" s="65" t="s">
        <v>9610</v>
      </c>
      <c r="B1118" s="66">
        <v>1436431</v>
      </c>
      <c r="C1118" s="65" t="s">
        <v>8487</v>
      </c>
      <c r="D1118" s="66">
        <v>50</v>
      </c>
      <c r="E1118" s="66">
        <v>0</v>
      </c>
    </row>
    <row r="1119" spans="1:5" ht="14.4">
      <c r="A1119" s="65" t="s">
        <v>9611</v>
      </c>
      <c r="B1119" s="66">
        <v>1024911</v>
      </c>
      <c r="C1119" s="65" t="s">
        <v>8487</v>
      </c>
      <c r="D1119" s="66">
        <v>53</v>
      </c>
      <c r="E1119" s="66">
        <v>-5</v>
      </c>
    </row>
    <row r="1120" spans="1:5" ht="14.4">
      <c r="A1120" s="65" t="s">
        <v>9612</v>
      </c>
      <c r="B1120" s="66">
        <v>774276</v>
      </c>
      <c r="C1120" s="65" t="s">
        <v>8487</v>
      </c>
      <c r="D1120" s="66">
        <v>46</v>
      </c>
      <c r="E1120" s="66">
        <v>0</v>
      </c>
    </row>
    <row r="1121" spans="1:5" ht="14.4">
      <c r="A1121" s="65" t="s">
        <v>9613</v>
      </c>
      <c r="B1121" s="66">
        <v>956120</v>
      </c>
      <c r="C1121" s="65" t="s">
        <v>8487</v>
      </c>
      <c r="D1121" s="66">
        <v>45</v>
      </c>
      <c r="E1121" s="66">
        <v>0</v>
      </c>
    </row>
    <row r="1122" spans="1:5" ht="14.4">
      <c r="A1122" s="65" t="s">
        <v>9614</v>
      </c>
      <c r="B1122" s="66">
        <v>1286990</v>
      </c>
      <c r="C1122" s="65" t="s">
        <v>8487</v>
      </c>
      <c r="D1122" s="66">
        <v>0</v>
      </c>
      <c r="E1122" s="66">
        <v>0</v>
      </c>
    </row>
    <row r="1123" spans="1:5" ht="14.4">
      <c r="A1123" s="65" t="s">
        <v>9615</v>
      </c>
      <c r="B1123" s="66">
        <v>1519731</v>
      </c>
      <c r="C1123" s="65" t="s">
        <v>8487</v>
      </c>
      <c r="D1123" s="66">
        <v>51</v>
      </c>
      <c r="E1123" s="66">
        <v>-3</v>
      </c>
    </row>
    <row r="1124" spans="1:5" ht="14.4">
      <c r="A1124" s="65" t="s">
        <v>9616</v>
      </c>
      <c r="B1124" s="66">
        <v>1630800</v>
      </c>
      <c r="C1124" s="65" t="s">
        <v>8487</v>
      </c>
      <c r="D1124" s="66">
        <v>49</v>
      </c>
      <c r="E1124" s="66">
        <v>-1</v>
      </c>
    </row>
    <row r="1125" spans="1:5" ht="14.4">
      <c r="A1125" s="65" t="s">
        <v>9617</v>
      </c>
      <c r="B1125" s="66">
        <v>948986</v>
      </c>
      <c r="C1125" s="65" t="s">
        <v>8487</v>
      </c>
      <c r="D1125" s="66">
        <v>47</v>
      </c>
      <c r="E1125" s="66">
        <v>1</v>
      </c>
    </row>
    <row r="1126" spans="1:5" ht="14.4">
      <c r="A1126" s="65" t="s">
        <v>9618</v>
      </c>
      <c r="B1126" s="66">
        <v>1426403</v>
      </c>
      <c r="C1126" s="65" t="s">
        <v>8487</v>
      </c>
      <c r="D1126" s="66">
        <v>48</v>
      </c>
      <c r="E1126" s="66">
        <v>0</v>
      </c>
    </row>
    <row r="1127" spans="1:5" ht="14.4">
      <c r="A1127" s="65" t="s">
        <v>9619</v>
      </c>
      <c r="B1127" s="66">
        <v>1211257</v>
      </c>
      <c r="C1127" s="65" t="s">
        <v>8487</v>
      </c>
      <c r="D1127" s="66">
        <v>46</v>
      </c>
      <c r="E1127" s="66">
        <v>2</v>
      </c>
    </row>
    <row r="1128" spans="1:5" ht="14.4">
      <c r="A1128" s="65" t="s">
        <v>9620</v>
      </c>
      <c r="B1128" s="66">
        <v>916511</v>
      </c>
      <c r="C1128" s="65" t="s">
        <v>8487</v>
      </c>
      <c r="D1128" s="66">
        <v>49</v>
      </c>
      <c r="E1128" s="66">
        <v>0</v>
      </c>
    </row>
    <row r="1129" spans="1:5" ht="14.4">
      <c r="A1129" s="65" t="s">
        <v>9621</v>
      </c>
      <c r="B1129" s="66">
        <v>1056273</v>
      </c>
      <c r="C1129" s="65" t="s">
        <v>8487</v>
      </c>
      <c r="D1129" s="66">
        <v>50</v>
      </c>
      <c r="E1129" s="66">
        <v>0</v>
      </c>
    </row>
    <row r="1130" spans="1:5" ht="14.4">
      <c r="A1130" s="65" t="s">
        <v>9622</v>
      </c>
      <c r="B1130" s="66">
        <v>787073</v>
      </c>
      <c r="C1130" s="65" t="s">
        <v>8487</v>
      </c>
      <c r="D1130" s="66">
        <v>50</v>
      </c>
      <c r="E1130" s="66">
        <v>0</v>
      </c>
    </row>
    <row r="1131" spans="1:5" ht="14.4">
      <c r="A1131" s="65" t="s">
        <v>9623</v>
      </c>
      <c r="B1131" s="35"/>
      <c r="C1131" s="35"/>
      <c r="D1131" s="66">
        <v>0</v>
      </c>
      <c r="E1131" s="66">
        <v>0</v>
      </c>
    </row>
    <row r="1132" spans="1:5" ht="14.4">
      <c r="A1132" s="65" t="s">
        <v>9624</v>
      </c>
      <c r="B1132" s="66">
        <v>774299</v>
      </c>
      <c r="C1132" s="65" t="s">
        <v>8487</v>
      </c>
      <c r="D1132" s="66">
        <v>5</v>
      </c>
      <c r="E1132" s="66">
        <v>0</v>
      </c>
    </row>
    <row r="1133" spans="1:5" ht="14.4">
      <c r="A1133" s="65" t="s">
        <v>9625</v>
      </c>
      <c r="B1133" s="66">
        <v>1256480</v>
      </c>
      <c r="C1133" s="65" t="s">
        <v>8487</v>
      </c>
      <c r="D1133" s="66">
        <v>51</v>
      </c>
      <c r="E1133" s="66">
        <v>-3</v>
      </c>
    </row>
    <row r="1134" spans="1:5" ht="14.4">
      <c r="A1134" s="65" t="s">
        <v>9626</v>
      </c>
      <c r="B1134" s="66">
        <v>1291200</v>
      </c>
      <c r="C1134" s="65" t="s">
        <v>8487</v>
      </c>
      <c r="D1134" s="66">
        <v>47</v>
      </c>
      <c r="E1134" s="66">
        <v>1</v>
      </c>
    </row>
    <row r="1135" spans="1:5" ht="14.4">
      <c r="A1135" s="65" t="s">
        <v>9627</v>
      </c>
      <c r="B1135" s="66">
        <v>787073</v>
      </c>
      <c r="C1135" s="65" t="s">
        <v>8487</v>
      </c>
      <c r="D1135" s="66">
        <v>48</v>
      </c>
      <c r="E1135" s="66">
        <v>0</v>
      </c>
    </row>
    <row r="1136" spans="1:5" ht="14.4">
      <c r="A1136" s="65" t="s">
        <v>9628</v>
      </c>
      <c r="B1136" s="66">
        <v>1632338</v>
      </c>
      <c r="C1136" s="65" t="s">
        <v>8487</v>
      </c>
      <c r="D1136" s="66">
        <v>46</v>
      </c>
      <c r="E1136" s="66">
        <v>2</v>
      </c>
    </row>
    <row r="1137" spans="1:5" ht="14.4">
      <c r="A1137" s="65" t="s">
        <v>9629</v>
      </c>
      <c r="B1137" s="66">
        <v>1038589</v>
      </c>
      <c r="C1137" s="65" t="s">
        <v>8487</v>
      </c>
      <c r="D1137" s="66">
        <v>46</v>
      </c>
      <c r="E1137" s="66">
        <v>0</v>
      </c>
    </row>
    <row r="1138" spans="1:5" ht="14.4">
      <c r="A1138" s="65" t="s">
        <v>9630</v>
      </c>
      <c r="B1138" s="66">
        <v>774551</v>
      </c>
      <c r="C1138" s="65" t="s">
        <v>8487</v>
      </c>
      <c r="D1138" s="66">
        <v>47</v>
      </c>
      <c r="E1138" s="66">
        <v>0</v>
      </c>
    </row>
    <row r="1139" spans="1:5" ht="14.4">
      <c r="A1139" s="65" t="s">
        <v>9631</v>
      </c>
      <c r="B1139" s="66">
        <v>1415257</v>
      </c>
      <c r="C1139" s="65" t="s">
        <v>8487</v>
      </c>
      <c r="D1139" s="66">
        <v>47</v>
      </c>
      <c r="E1139" s="66">
        <v>0</v>
      </c>
    </row>
    <row r="1140" spans="1:5" ht="14.4">
      <c r="A1140" s="65" t="s">
        <v>9632</v>
      </c>
      <c r="B1140" s="66">
        <v>1278436</v>
      </c>
      <c r="C1140" s="65" t="s">
        <v>8487</v>
      </c>
      <c r="D1140" s="66">
        <v>0</v>
      </c>
      <c r="E1140" s="66">
        <v>0</v>
      </c>
    </row>
    <row r="1141" spans="1:5" ht="14.4">
      <c r="A1141" s="65" t="s">
        <v>9633</v>
      </c>
      <c r="B1141" s="66">
        <v>774080</v>
      </c>
      <c r="C1141" s="65" t="s">
        <v>8487</v>
      </c>
      <c r="D1141" s="66">
        <v>40</v>
      </c>
      <c r="E1141" s="66">
        <v>0</v>
      </c>
    </row>
    <row r="1142" spans="1:5" ht="14.4">
      <c r="A1142" s="65" t="s">
        <v>9634</v>
      </c>
      <c r="B1142" s="66">
        <v>1432942</v>
      </c>
      <c r="C1142" s="65" t="s">
        <v>8487</v>
      </c>
      <c r="D1142" s="66">
        <v>51</v>
      </c>
      <c r="E1142" s="66">
        <v>0</v>
      </c>
    </row>
    <row r="1143" spans="1:5" ht="14.4">
      <c r="A1143" s="65" t="s">
        <v>9635</v>
      </c>
      <c r="B1143" s="66">
        <v>955271</v>
      </c>
      <c r="C1143" s="65" t="s">
        <v>8487</v>
      </c>
      <c r="D1143" s="66">
        <v>39</v>
      </c>
      <c r="E1143" s="66">
        <v>0</v>
      </c>
    </row>
    <row r="1144" spans="1:5" ht="14.4">
      <c r="A1144" s="65" t="s">
        <v>9636</v>
      </c>
      <c r="B1144" s="66">
        <v>1326755</v>
      </c>
      <c r="C1144" s="65" t="s">
        <v>8487</v>
      </c>
      <c r="D1144" s="66">
        <v>49</v>
      </c>
      <c r="E1144" s="66">
        <v>0</v>
      </c>
    </row>
    <row r="1145" spans="1:5" ht="14.4">
      <c r="A1145" s="65" t="s">
        <v>9637</v>
      </c>
      <c r="B1145" s="66">
        <v>1034112</v>
      </c>
      <c r="C1145" s="65" t="s">
        <v>8487</v>
      </c>
      <c r="D1145" s="66">
        <v>49</v>
      </c>
      <c r="E1145" s="66">
        <v>0</v>
      </c>
    </row>
    <row r="1146" spans="1:5" ht="14.4">
      <c r="A1146" s="65" t="s">
        <v>9638</v>
      </c>
      <c r="B1146" s="66">
        <v>99999961</v>
      </c>
      <c r="C1146" s="65" t="s">
        <v>8977</v>
      </c>
      <c r="D1146" s="66">
        <v>0</v>
      </c>
      <c r="E1146" s="66">
        <v>0</v>
      </c>
    </row>
    <row r="1147" spans="1:5" ht="14.4">
      <c r="A1147" s="65" t="s">
        <v>9639</v>
      </c>
      <c r="B1147" s="66">
        <v>1079923</v>
      </c>
      <c r="C1147" s="65" t="s">
        <v>8487</v>
      </c>
      <c r="D1147" s="66">
        <v>48</v>
      </c>
      <c r="E1147" s="66">
        <v>0</v>
      </c>
    </row>
    <row r="1148" spans="1:5" ht="14.4">
      <c r="A1148" s="65" t="s">
        <v>9640</v>
      </c>
      <c r="B1148" s="66">
        <v>1150526</v>
      </c>
      <c r="C1148" s="65" t="s">
        <v>8487</v>
      </c>
      <c r="D1148" s="66">
        <v>48</v>
      </c>
      <c r="E1148" s="66">
        <v>0</v>
      </c>
    </row>
    <row r="1149" spans="1:5" ht="14.4">
      <c r="A1149" s="65" t="s">
        <v>9641</v>
      </c>
      <c r="B1149" s="66">
        <v>1025257</v>
      </c>
      <c r="C1149" s="65" t="s">
        <v>8487</v>
      </c>
      <c r="D1149" s="66">
        <v>14</v>
      </c>
      <c r="E1149" s="66">
        <v>0</v>
      </c>
    </row>
    <row r="1150" spans="1:5" ht="14.4">
      <c r="A1150" s="65" t="s">
        <v>9642</v>
      </c>
      <c r="B1150" s="66">
        <v>1239707</v>
      </c>
      <c r="C1150" s="65" t="s">
        <v>8487</v>
      </c>
      <c r="D1150" s="66">
        <v>47</v>
      </c>
      <c r="E1150" s="66">
        <v>0</v>
      </c>
    </row>
    <row r="1151" spans="1:5" ht="14.4">
      <c r="A1151" s="65" t="s">
        <v>9643</v>
      </c>
      <c r="B1151" s="66">
        <v>1020348</v>
      </c>
      <c r="C1151" s="65" t="s">
        <v>8487</v>
      </c>
      <c r="D1151" s="66">
        <v>49</v>
      </c>
      <c r="E1151" s="66">
        <v>0</v>
      </c>
    </row>
    <row r="1152" spans="1:5" ht="14.4">
      <c r="A1152" s="65" t="s">
        <v>9644</v>
      </c>
      <c r="B1152" s="66">
        <v>881613</v>
      </c>
      <c r="C1152" s="65" t="s">
        <v>8487</v>
      </c>
      <c r="D1152" s="66">
        <v>45</v>
      </c>
      <c r="E1152" s="66">
        <v>0</v>
      </c>
    </row>
    <row r="1153" spans="1:5" ht="14.4">
      <c r="A1153" s="65" t="s">
        <v>9645</v>
      </c>
      <c r="B1153" s="66">
        <v>1456277</v>
      </c>
      <c r="C1153" s="65" t="s">
        <v>8487</v>
      </c>
      <c r="D1153" s="66">
        <v>12</v>
      </c>
      <c r="E1153" s="66">
        <v>0</v>
      </c>
    </row>
    <row r="1154" spans="1:5" ht="14.4">
      <c r="A1154" s="65" t="s">
        <v>9646</v>
      </c>
      <c r="B1154" s="66">
        <v>1435546</v>
      </c>
      <c r="C1154" s="65" t="s">
        <v>8487</v>
      </c>
      <c r="D1154" s="66">
        <v>2</v>
      </c>
      <c r="E1154" s="66">
        <v>0</v>
      </c>
    </row>
    <row r="1155" spans="1:5" ht="14.4">
      <c r="A1155" s="65" t="s">
        <v>9647</v>
      </c>
      <c r="B1155" s="66">
        <v>1231116</v>
      </c>
      <c r="C1155" s="65" t="s">
        <v>8487</v>
      </c>
      <c r="D1155" s="66">
        <v>50</v>
      </c>
      <c r="E1155" s="66">
        <v>0</v>
      </c>
    </row>
    <row r="1156" spans="1:5" ht="14.4">
      <c r="A1156" s="65" t="s">
        <v>9648</v>
      </c>
      <c r="B1156" s="66">
        <v>774120</v>
      </c>
      <c r="C1156" s="65" t="s">
        <v>8487</v>
      </c>
      <c r="D1156" s="66">
        <v>44</v>
      </c>
      <c r="E1156" s="66">
        <v>0</v>
      </c>
    </row>
    <row r="1157" spans="1:5" ht="14.4">
      <c r="A1157" s="65" t="s">
        <v>9649</v>
      </c>
      <c r="B1157" s="66">
        <v>861715</v>
      </c>
      <c r="C1157" s="65" t="s">
        <v>8487</v>
      </c>
      <c r="D1157" s="66">
        <v>48</v>
      </c>
      <c r="E1157" s="66">
        <v>0</v>
      </c>
    </row>
    <row r="1158" spans="1:5" ht="14.4">
      <c r="A1158" s="65" t="s">
        <v>9650</v>
      </c>
      <c r="B1158" s="66">
        <v>1222930</v>
      </c>
      <c r="C1158" s="65" t="s">
        <v>8487</v>
      </c>
      <c r="D1158" s="66">
        <v>50</v>
      </c>
      <c r="E1158" s="66">
        <v>0</v>
      </c>
    </row>
    <row r="1159" spans="1:5" ht="14.4">
      <c r="A1159" s="65" t="s">
        <v>9651</v>
      </c>
      <c r="B1159" s="66">
        <v>1011926</v>
      </c>
      <c r="C1159" s="65" t="s">
        <v>8487</v>
      </c>
      <c r="D1159" s="66">
        <v>49</v>
      </c>
      <c r="E1159" s="66">
        <v>0</v>
      </c>
    </row>
    <row r="1160" spans="1:5" ht="14.4">
      <c r="A1160" s="65" t="s">
        <v>9652</v>
      </c>
      <c r="B1160" s="66">
        <v>787185</v>
      </c>
      <c r="C1160" s="65" t="s">
        <v>8576</v>
      </c>
      <c r="D1160" s="66">
        <v>49</v>
      </c>
      <c r="E1160" s="66">
        <v>0</v>
      </c>
    </row>
    <row r="1161" spans="1:5" ht="14.4">
      <c r="A1161" s="65" t="s">
        <v>9653</v>
      </c>
      <c r="B1161" s="66">
        <v>1020445</v>
      </c>
      <c r="C1161" s="65" t="s">
        <v>8487</v>
      </c>
      <c r="D1161" s="66">
        <v>45</v>
      </c>
      <c r="E1161" s="66">
        <v>0</v>
      </c>
    </row>
    <row r="1162" spans="1:5" ht="14.4">
      <c r="A1162" s="65" t="s">
        <v>9654</v>
      </c>
      <c r="B1162" s="66">
        <v>1075089</v>
      </c>
      <c r="C1162" s="65" t="s">
        <v>8487</v>
      </c>
      <c r="D1162" s="66">
        <v>5</v>
      </c>
      <c r="E1162" s="66">
        <v>0</v>
      </c>
    </row>
    <row r="1163" spans="1:5" ht="14.4">
      <c r="A1163" s="65" t="s">
        <v>9655</v>
      </c>
      <c r="B1163" s="66">
        <v>1453806</v>
      </c>
      <c r="C1163" s="65" t="s">
        <v>8487</v>
      </c>
      <c r="D1163" s="66">
        <v>49</v>
      </c>
      <c r="E1163" s="66">
        <v>0</v>
      </c>
    </row>
    <row r="1164" spans="1:5" ht="14.4">
      <c r="A1164" s="65" t="s">
        <v>9656</v>
      </c>
      <c r="B1164" s="66">
        <v>1264516</v>
      </c>
      <c r="C1164" s="65" t="s">
        <v>8487</v>
      </c>
      <c r="D1164" s="66">
        <v>53</v>
      </c>
      <c r="E1164" s="66">
        <v>0</v>
      </c>
    </row>
    <row r="1165" spans="1:5" ht="14.4">
      <c r="A1165" s="65" t="s">
        <v>9657</v>
      </c>
      <c r="B1165" s="66">
        <v>1338753</v>
      </c>
      <c r="C1165" s="65" t="s">
        <v>8487</v>
      </c>
      <c r="D1165" s="66">
        <v>35</v>
      </c>
      <c r="E1165" s="66">
        <v>0</v>
      </c>
    </row>
    <row r="1166" spans="1:5" ht="14.4">
      <c r="A1166" s="65" t="s">
        <v>9658</v>
      </c>
      <c r="B1166" s="66">
        <v>1392471</v>
      </c>
      <c r="C1166" s="65" t="s">
        <v>8487</v>
      </c>
      <c r="D1166" s="66">
        <v>48</v>
      </c>
      <c r="E1166" s="66">
        <v>0</v>
      </c>
    </row>
    <row r="1167" spans="1:5" ht="14.4">
      <c r="A1167" s="65" t="s">
        <v>9659</v>
      </c>
      <c r="B1167" s="66">
        <v>1556166</v>
      </c>
      <c r="C1167" s="65" t="s">
        <v>8487</v>
      </c>
      <c r="D1167" s="66">
        <v>48</v>
      </c>
      <c r="E1167" s="66">
        <v>0</v>
      </c>
    </row>
    <row r="1168" spans="1:5" ht="14.4">
      <c r="A1168" s="65" t="s">
        <v>9660</v>
      </c>
      <c r="B1168" s="66">
        <v>975721</v>
      </c>
      <c r="C1168" s="65" t="s">
        <v>8487</v>
      </c>
      <c r="D1168" s="66">
        <v>49</v>
      </c>
      <c r="E1168" s="66">
        <v>0</v>
      </c>
    </row>
    <row r="1169" spans="1:5" ht="14.4">
      <c r="A1169" s="65" t="s">
        <v>9661</v>
      </c>
      <c r="B1169" s="66">
        <v>1372296</v>
      </c>
      <c r="C1169" s="65" t="s">
        <v>8487</v>
      </c>
      <c r="D1169" s="66">
        <v>48</v>
      </c>
      <c r="E1169" s="66">
        <v>0</v>
      </c>
    </row>
    <row r="1170" spans="1:5" ht="14.4">
      <c r="A1170" s="65" t="s">
        <v>9662</v>
      </c>
      <c r="B1170" s="66">
        <v>1442379</v>
      </c>
      <c r="C1170" s="65" t="s">
        <v>8487</v>
      </c>
      <c r="D1170" s="66">
        <v>31</v>
      </c>
      <c r="E1170" s="66">
        <v>0</v>
      </c>
    </row>
    <row r="1171" spans="1:5" ht="14.4">
      <c r="A1171" s="65" t="s">
        <v>9663</v>
      </c>
      <c r="B1171" s="66">
        <v>1354096</v>
      </c>
      <c r="C1171" s="65" t="s">
        <v>8487</v>
      </c>
      <c r="D1171" s="66">
        <v>46</v>
      </c>
      <c r="E1171" s="66">
        <v>0</v>
      </c>
    </row>
    <row r="1172" spans="1:5" ht="14.4">
      <c r="A1172" s="65" t="s">
        <v>9664</v>
      </c>
      <c r="B1172" s="66">
        <v>1287487</v>
      </c>
      <c r="C1172" s="65" t="s">
        <v>8487</v>
      </c>
      <c r="D1172" s="66">
        <v>53</v>
      </c>
      <c r="E1172" s="66">
        <v>-5</v>
      </c>
    </row>
    <row r="1173" spans="1:5" ht="14.4">
      <c r="A1173" s="65" t="s">
        <v>9665</v>
      </c>
      <c r="B1173" s="66">
        <v>1606076</v>
      </c>
      <c r="C1173" s="65" t="s">
        <v>8487</v>
      </c>
      <c r="D1173" s="66">
        <v>31</v>
      </c>
      <c r="E1173" s="66">
        <v>0</v>
      </c>
    </row>
    <row r="1174" spans="1:5" ht="14.4">
      <c r="A1174" s="65" t="s">
        <v>9666</v>
      </c>
      <c r="B1174" s="66">
        <v>1079867</v>
      </c>
      <c r="C1174" s="65" t="s">
        <v>8487</v>
      </c>
      <c r="D1174" s="66">
        <v>46</v>
      </c>
      <c r="E1174" s="66">
        <v>2</v>
      </c>
    </row>
    <row r="1175" spans="1:5" ht="14.4">
      <c r="A1175" s="65" t="s">
        <v>9667</v>
      </c>
      <c r="B1175" s="66">
        <v>1416992</v>
      </c>
      <c r="C1175" s="65" t="s">
        <v>8487</v>
      </c>
      <c r="D1175" s="66">
        <v>0</v>
      </c>
      <c r="E1175" s="66">
        <v>0</v>
      </c>
    </row>
    <row r="1176" spans="1:5" ht="14.4">
      <c r="A1176" s="65" t="s">
        <v>9668</v>
      </c>
      <c r="B1176" s="66">
        <v>1285693</v>
      </c>
      <c r="C1176" s="65" t="s">
        <v>8487</v>
      </c>
      <c r="D1176" s="66">
        <v>48</v>
      </c>
      <c r="E1176" s="66">
        <v>0</v>
      </c>
    </row>
    <row r="1177" spans="1:5" ht="14.4">
      <c r="A1177" s="65" t="s">
        <v>9669</v>
      </c>
      <c r="B1177" s="66">
        <v>1375039</v>
      </c>
      <c r="C1177" s="65" t="s">
        <v>8487</v>
      </c>
      <c r="D1177" s="66">
        <v>0</v>
      </c>
      <c r="E1177" s="66">
        <v>0</v>
      </c>
    </row>
    <row r="1178" spans="1:5" ht="14.4">
      <c r="A1178" s="65" t="s">
        <v>9670</v>
      </c>
      <c r="B1178" s="66">
        <v>1440825</v>
      </c>
      <c r="C1178" s="65" t="s">
        <v>8487</v>
      </c>
      <c r="D1178" s="66">
        <v>54</v>
      </c>
      <c r="E1178" s="66">
        <v>0</v>
      </c>
    </row>
    <row r="1179" spans="1:5" ht="14.4">
      <c r="A1179" s="65" t="s">
        <v>9671</v>
      </c>
      <c r="B1179" s="66">
        <v>787061</v>
      </c>
      <c r="C1179" s="65" t="s">
        <v>8576</v>
      </c>
      <c r="D1179" s="66">
        <v>49</v>
      </c>
      <c r="E1179" s="66">
        <v>0</v>
      </c>
    </row>
    <row r="1180" spans="1:5" ht="14.4">
      <c r="A1180" s="65" t="s">
        <v>9672</v>
      </c>
      <c r="B1180" s="66">
        <v>1436437</v>
      </c>
      <c r="C1180" s="65" t="s">
        <v>8487</v>
      </c>
      <c r="D1180" s="66">
        <v>39</v>
      </c>
      <c r="E1180" s="66">
        <v>0</v>
      </c>
    </row>
    <row r="1181" spans="1:5" ht="14.4">
      <c r="A1181" s="65" t="s">
        <v>9673</v>
      </c>
      <c r="B1181" s="66">
        <v>774275</v>
      </c>
      <c r="C1181" s="65" t="s">
        <v>8487</v>
      </c>
      <c r="D1181" s="66">
        <v>50</v>
      </c>
      <c r="E1181" s="66">
        <v>0</v>
      </c>
    </row>
    <row r="1182" spans="1:5" ht="14.4">
      <c r="A1182" s="65" t="s">
        <v>9674</v>
      </c>
      <c r="B1182" s="66">
        <v>1334304</v>
      </c>
      <c r="C1182" s="65" t="s">
        <v>8487</v>
      </c>
      <c r="D1182" s="66">
        <v>0</v>
      </c>
      <c r="E1182" s="66">
        <v>0</v>
      </c>
    </row>
    <row r="1183" spans="1:5" ht="14.4">
      <c r="A1183" s="65" t="s">
        <v>9675</v>
      </c>
      <c r="B1183" s="66">
        <v>1556243</v>
      </c>
      <c r="C1183" s="65" t="s">
        <v>8487</v>
      </c>
      <c r="D1183" s="66">
        <v>48</v>
      </c>
      <c r="E1183" s="66">
        <v>0</v>
      </c>
    </row>
    <row r="1184" spans="1:5" ht="14.4">
      <c r="A1184" s="65" t="s">
        <v>9676</v>
      </c>
      <c r="B1184" s="66">
        <v>1300192</v>
      </c>
      <c r="C1184" s="65" t="s">
        <v>8487</v>
      </c>
      <c r="D1184" s="66">
        <v>47</v>
      </c>
      <c r="E1184" s="66">
        <v>0</v>
      </c>
    </row>
    <row r="1185" spans="1:5" ht="14.4">
      <c r="A1185" s="65" t="s">
        <v>9677</v>
      </c>
      <c r="B1185" s="66">
        <v>1056280</v>
      </c>
      <c r="C1185" s="65" t="s">
        <v>8487</v>
      </c>
      <c r="D1185" s="66">
        <v>47</v>
      </c>
      <c r="E1185" s="66">
        <v>0</v>
      </c>
    </row>
    <row r="1186" spans="1:5" ht="14.4">
      <c r="A1186" s="65" t="s">
        <v>9678</v>
      </c>
      <c r="B1186" s="66">
        <v>1453250</v>
      </c>
      <c r="C1186" s="65" t="s">
        <v>8487</v>
      </c>
      <c r="D1186" s="66">
        <v>48</v>
      </c>
      <c r="E1186" s="66">
        <v>0</v>
      </c>
    </row>
    <row r="1187" spans="1:5" ht="14.4">
      <c r="A1187" s="65" t="s">
        <v>9679</v>
      </c>
      <c r="B1187" s="66">
        <v>1145627</v>
      </c>
      <c r="C1187" s="65" t="s">
        <v>8487</v>
      </c>
      <c r="D1187" s="66">
        <v>47</v>
      </c>
      <c r="E1187" s="66">
        <v>0</v>
      </c>
    </row>
    <row r="1188" spans="1:5" ht="14.4">
      <c r="A1188" s="65" t="s">
        <v>9680</v>
      </c>
      <c r="B1188" s="66">
        <v>1285693</v>
      </c>
      <c r="C1188" s="65" t="s">
        <v>8487</v>
      </c>
      <c r="D1188" s="66">
        <v>0</v>
      </c>
      <c r="E1188" s="66">
        <v>0</v>
      </c>
    </row>
    <row r="1189" spans="1:5" ht="14.4">
      <c r="A1189" s="65" t="s">
        <v>9681</v>
      </c>
      <c r="B1189" s="66">
        <v>774212</v>
      </c>
      <c r="C1189" s="65" t="s">
        <v>8487</v>
      </c>
      <c r="D1189" s="66">
        <v>50</v>
      </c>
      <c r="E1189" s="66">
        <v>0</v>
      </c>
    </row>
    <row r="1190" spans="1:5" ht="14.4">
      <c r="A1190" s="65" t="s">
        <v>9682</v>
      </c>
      <c r="B1190" s="66">
        <v>816411</v>
      </c>
      <c r="C1190" s="65" t="s">
        <v>8487</v>
      </c>
      <c r="D1190" s="66">
        <v>47</v>
      </c>
      <c r="E1190" s="66">
        <v>1</v>
      </c>
    </row>
    <row r="1191" spans="1:5" ht="14.4">
      <c r="A1191" s="65" t="s">
        <v>9683</v>
      </c>
      <c r="B1191" s="66">
        <v>774573</v>
      </c>
      <c r="C1191" s="65" t="s">
        <v>8487</v>
      </c>
      <c r="D1191" s="66">
        <v>54</v>
      </c>
      <c r="E1191" s="66">
        <v>-6</v>
      </c>
    </row>
    <row r="1192" spans="1:5" ht="14.4">
      <c r="A1192" s="65" t="s">
        <v>9684</v>
      </c>
      <c r="B1192" s="66">
        <v>919736</v>
      </c>
      <c r="C1192" s="65" t="s">
        <v>8487</v>
      </c>
      <c r="D1192" s="66">
        <v>14</v>
      </c>
      <c r="E1192" s="66">
        <v>0</v>
      </c>
    </row>
    <row r="1193" spans="1:5" ht="14.4">
      <c r="A1193" s="65" t="s">
        <v>9685</v>
      </c>
      <c r="B1193" s="66">
        <v>989547</v>
      </c>
      <c r="C1193" s="65" t="s">
        <v>8487</v>
      </c>
      <c r="D1193" s="66">
        <v>51</v>
      </c>
      <c r="E1193" s="66">
        <v>0</v>
      </c>
    </row>
    <row r="1194" spans="1:5" ht="14.4">
      <c r="A1194" s="65" t="s">
        <v>9686</v>
      </c>
      <c r="B1194" s="66">
        <v>1020236</v>
      </c>
      <c r="C1194" s="65" t="s">
        <v>8487</v>
      </c>
      <c r="D1194" s="66">
        <v>48</v>
      </c>
      <c r="E1194" s="66">
        <v>0</v>
      </c>
    </row>
    <row r="1195" spans="1:5" ht="14.4">
      <c r="A1195" s="65" t="s">
        <v>9687</v>
      </c>
      <c r="B1195" s="66">
        <v>1407151</v>
      </c>
      <c r="C1195" s="65" t="s">
        <v>8487</v>
      </c>
      <c r="D1195" s="66">
        <v>41</v>
      </c>
      <c r="E1195" s="66">
        <v>0</v>
      </c>
    </row>
    <row r="1196" spans="1:5" ht="14.4">
      <c r="A1196" s="65" t="s">
        <v>9688</v>
      </c>
      <c r="B1196" s="66">
        <v>1114384</v>
      </c>
      <c r="C1196" s="65" t="s">
        <v>8487</v>
      </c>
      <c r="D1196" s="66">
        <v>48</v>
      </c>
      <c r="E1196" s="66">
        <v>0</v>
      </c>
    </row>
    <row r="1197" spans="1:5" ht="14.4">
      <c r="A1197" s="65" t="s">
        <v>9689</v>
      </c>
      <c r="B1197" s="66">
        <v>1016718</v>
      </c>
      <c r="C1197" s="65" t="s">
        <v>8487</v>
      </c>
      <c r="D1197" s="66">
        <v>48</v>
      </c>
      <c r="E1197" s="66">
        <v>0</v>
      </c>
    </row>
    <row r="1198" spans="1:5" ht="14.4">
      <c r="A1198" s="65" t="s">
        <v>9690</v>
      </c>
      <c r="B1198" s="66">
        <v>1278436</v>
      </c>
      <c r="C1198" s="65" t="s">
        <v>8487</v>
      </c>
      <c r="D1198" s="66">
        <v>50</v>
      </c>
      <c r="E1198" s="66">
        <v>0</v>
      </c>
    </row>
    <row r="1199" spans="1:5" ht="14.4">
      <c r="A1199" s="65" t="s">
        <v>9691</v>
      </c>
      <c r="B1199" s="66">
        <v>1425893</v>
      </c>
      <c r="C1199" s="65" t="s">
        <v>8487</v>
      </c>
      <c r="D1199" s="66">
        <v>48</v>
      </c>
      <c r="E1199" s="66">
        <v>0</v>
      </c>
    </row>
    <row r="1200" spans="1:5" ht="14.4">
      <c r="A1200" s="65" t="s">
        <v>9692</v>
      </c>
      <c r="B1200" s="66">
        <v>875548</v>
      </c>
      <c r="C1200" s="65" t="s">
        <v>8487</v>
      </c>
      <c r="D1200" s="66">
        <v>47</v>
      </c>
      <c r="E1200" s="66">
        <v>0</v>
      </c>
    </row>
    <row r="1201" spans="1:5" ht="14.4">
      <c r="A1201" s="65" t="s">
        <v>9693</v>
      </c>
      <c r="B1201" s="66">
        <v>774299</v>
      </c>
      <c r="C1201" s="65" t="s">
        <v>8487</v>
      </c>
      <c r="D1201" s="66">
        <v>48</v>
      </c>
      <c r="E1201" s="66">
        <v>0</v>
      </c>
    </row>
    <row r="1202" spans="1:5" ht="14.4">
      <c r="A1202" s="65" t="s">
        <v>9694</v>
      </c>
      <c r="B1202" s="66">
        <v>1105550</v>
      </c>
      <c r="C1202" s="65" t="s">
        <v>8487</v>
      </c>
      <c r="D1202" s="66">
        <v>49</v>
      </c>
      <c r="E1202" s="66">
        <v>0</v>
      </c>
    </row>
    <row r="1203" spans="1:5" ht="14.4">
      <c r="A1203" s="65" t="s">
        <v>9695</v>
      </c>
      <c r="B1203" s="66">
        <v>1051697</v>
      </c>
      <c r="C1203" s="65" t="s">
        <v>8487</v>
      </c>
      <c r="D1203" s="66">
        <v>48</v>
      </c>
      <c r="E1203" s="66">
        <v>0</v>
      </c>
    </row>
    <row r="1204" spans="1:5" ht="14.4">
      <c r="A1204" s="65" t="s">
        <v>9696</v>
      </c>
      <c r="B1204" s="66">
        <v>887826</v>
      </c>
      <c r="C1204" s="65" t="s">
        <v>8487</v>
      </c>
      <c r="D1204" s="66">
        <v>39</v>
      </c>
      <c r="E1204" s="66">
        <v>0</v>
      </c>
    </row>
    <row r="1205" spans="1:5" ht="14.4">
      <c r="A1205" s="65" t="s">
        <v>9697</v>
      </c>
      <c r="B1205" s="35"/>
      <c r="C1205" s="35"/>
      <c r="D1205" s="66">
        <v>0</v>
      </c>
      <c r="E1205" s="66">
        <v>0</v>
      </c>
    </row>
    <row r="1206" spans="1:5" ht="14.4">
      <c r="A1206" s="65" t="s">
        <v>9698</v>
      </c>
      <c r="B1206" s="66">
        <v>1389542</v>
      </c>
      <c r="C1206" s="65" t="s">
        <v>8487</v>
      </c>
      <c r="D1206" s="66">
        <v>49</v>
      </c>
      <c r="E1206" s="66">
        <v>0</v>
      </c>
    </row>
    <row r="1207" spans="1:5" ht="14.4">
      <c r="A1207" s="65" t="s">
        <v>9699</v>
      </c>
      <c r="B1207" s="66">
        <v>1557204</v>
      </c>
      <c r="C1207" s="65" t="s">
        <v>8487</v>
      </c>
      <c r="D1207" s="66">
        <v>48</v>
      </c>
      <c r="E1207" s="66">
        <v>0</v>
      </c>
    </row>
    <row r="1208" spans="1:5" ht="14.4">
      <c r="A1208" s="65" t="s">
        <v>9700</v>
      </c>
      <c r="B1208" s="66">
        <v>774265</v>
      </c>
      <c r="C1208" s="65" t="s">
        <v>8487</v>
      </c>
      <c r="D1208" s="66">
        <v>48</v>
      </c>
      <c r="E1208" s="66">
        <v>0</v>
      </c>
    </row>
    <row r="1209" spans="1:5" ht="14.4">
      <c r="A1209" s="65" t="s">
        <v>9701</v>
      </c>
      <c r="B1209" s="66">
        <v>999681</v>
      </c>
      <c r="C1209" s="65" t="s">
        <v>8487</v>
      </c>
      <c r="D1209" s="66">
        <v>48</v>
      </c>
      <c r="E1209" s="66">
        <v>0</v>
      </c>
    </row>
    <row r="1210" spans="1:5" ht="14.4">
      <c r="A1210" s="65" t="s">
        <v>9702</v>
      </c>
      <c r="B1210" s="66">
        <v>1230847</v>
      </c>
      <c r="C1210" s="65" t="s">
        <v>8487</v>
      </c>
      <c r="D1210" s="66">
        <v>47</v>
      </c>
      <c r="E1210" s="66">
        <v>0</v>
      </c>
    </row>
    <row r="1211" spans="1:5" ht="14.4">
      <c r="A1211" s="65" t="s">
        <v>9703</v>
      </c>
      <c r="B1211" s="66">
        <v>999681</v>
      </c>
      <c r="C1211" s="65" t="s">
        <v>8487</v>
      </c>
      <c r="D1211" s="66">
        <v>48</v>
      </c>
      <c r="E1211" s="66">
        <v>0</v>
      </c>
    </row>
    <row r="1212" spans="1:5" ht="14.4">
      <c r="A1212" s="65" t="s">
        <v>9704</v>
      </c>
      <c r="B1212" s="66">
        <v>1411420</v>
      </c>
      <c r="C1212" s="65" t="s">
        <v>8487</v>
      </c>
      <c r="D1212" s="66">
        <v>26</v>
      </c>
      <c r="E1212" s="66">
        <v>0</v>
      </c>
    </row>
    <row r="1213" spans="1:5" ht="14.4">
      <c r="A1213" s="65" t="s">
        <v>9705</v>
      </c>
      <c r="B1213" s="66">
        <v>1307429</v>
      </c>
      <c r="C1213" s="65" t="s">
        <v>8487</v>
      </c>
      <c r="D1213" s="66">
        <v>43</v>
      </c>
      <c r="E1213" s="66">
        <v>0</v>
      </c>
    </row>
    <row r="1214" spans="1:5" ht="14.4">
      <c r="A1214" s="65" t="s">
        <v>9706</v>
      </c>
      <c r="B1214" s="66">
        <v>1388946</v>
      </c>
      <c r="C1214" s="65" t="s">
        <v>8487</v>
      </c>
      <c r="D1214" s="66">
        <v>25</v>
      </c>
      <c r="E1214" s="66">
        <v>0</v>
      </c>
    </row>
    <row r="1215" spans="1:5" ht="14.4">
      <c r="A1215" s="65" t="s">
        <v>9707</v>
      </c>
      <c r="B1215" s="66">
        <v>1361570</v>
      </c>
      <c r="C1215" s="65" t="s">
        <v>8487</v>
      </c>
      <c r="D1215" s="66">
        <v>37</v>
      </c>
      <c r="E1215" s="66">
        <v>0</v>
      </c>
    </row>
    <row r="1216" spans="1:5" ht="14.4">
      <c r="A1216" s="65" t="s">
        <v>9708</v>
      </c>
      <c r="B1216" s="66">
        <v>1366867</v>
      </c>
      <c r="C1216" s="65" t="s">
        <v>8487</v>
      </c>
      <c r="D1216" s="66">
        <v>0</v>
      </c>
      <c r="E1216" s="66">
        <v>0</v>
      </c>
    </row>
    <row r="1217" spans="1:5" ht="14.4">
      <c r="A1217" s="65" t="s">
        <v>9709</v>
      </c>
      <c r="B1217" s="66">
        <v>964743</v>
      </c>
      <c r="C1217" s="65" t="s">
        <v>8487</v>
      </c>
      <c r="D1217" s="66">
        <v>42</v>
      </c>
      <c r="E1217" s="66">
        <v>0</v>
      </c>
    </row>
    <row r="1218" spans="1:5" ht="14.4">
      <c r="A1218" s="65" t="s">
        <v>9710</v>
      </c>
      <c r="B1218" s="66">
        <v>774536</v>
      </c>
      <c r="C1218" s="65" t="s">
        <v>8487</v>
      </c>
      <c r="D1218" s="66">
        <v>48</v>
      </c>
      <c r="E1218" s="66">
        <v>0</v>
      </c>
    </row>
    <row r="1219" spans="1:5" ht="14.4">
      <c r="A1219" s="65" t="s">
        <v>9711</v>
      </c>
      <c r="B1219" s="66">
        <v>1124184</v>
      </c>
      <c r="C1219" s="65" t="s">
        <v>8487</v>
      </c>
      <c r="D1219" s="66">
        <v>24</v>
      </c>
      <c r="E1219" s="66">
        <v>0</v>
      </c>
    </row>
    <row r="1220" spans="1:5" ht="14.4">
      <c r="A1220" s="65" t="s">
        <v>9712</v>
      </c>
      <c r="B1220" s="66">
        <v>1392472</v>
      </c>
      <c r="C1220" s="65" t="s">
        <v>8487</v>
      </c>
      <c r="D1220" s="66">
        <v>6</v>
      </c>
      <c r="E1220" s="66">
        <v>0</v>
      </c>
    </row>
    <row r="1221" spans="1:5" ht="14.4">
      <c r="A1221" s="65" t="s">
        <v>9713</v>
      </c>
      <c r="B1221" s="66">
        <v>959687</v>
      </c>
      <c r="C1221" s="65" t="s">
        <v>8487</v>
      </c>
      <c r="D1221" s="66">
        <v>48</v>
      </c>
      <c r="E1221" s="66">
        <v>0</v>
      </c>
    </row>
    <row r="1222" spans="1:5" ht="14.4">
      <c r="A1222" s="65" t="s">
        <v>9714</v>
      </c>
      <c r="B1222" s="66">
        <v>1392471</v>
      </c>
      <c r="C1222" s="65" t="s">
        <v>8487</v>
      </c>
      <c r="D1222" s="66">
        <v>50</v>
      </c>
      <c r="E1222" s="66">
        <v>0</v>
      </c>
    </row>
    <row r="1223" spans="1:5" ht="14.4">
      <c r="A1223" s="65" t="s">
        <v>9715</v>
      </c>
      <c r="B1223" s="66">
        <v>1334304</v>
      </c>
      <c r="C1223" s="65" t="s">
        <v>8487</v>
      </c>
      <c r="D1223" s="66">
        <v>0</v>
      </c>
      <c r="E1223" s="66">
        <v>0</v>
      </c>
    </row>
    <row r="1224" spans="1:5" ht="14.4">
      <c r="A1224" s="65" t="s">
        <v>9716</v>
      </c>
      <c r="B1224" s="66">
        <v>774220</v>
      </c>
      <c r="C1224" s="65" t="s">
        <v>8487</v>
      </c>
      <c r="D1224" s="66">
        <v>46</v>
      </c>
      <c r="E1224" s="66">
        <v>0</v>
      </c>
    </row>
    <row r="1225" spans="1:5" ht="14.4">
      <c r="A1225" s="65" t="s">
        <v>9717</v>
      </c>
      <c r="B1225" s="66">
        <v>1011926</v>
      </c>
      <c r="C1225" s="65" t="s">
        <v>8487</v>
      </c>
      <c r="D1225" s="66">
        <v>26</v>
      </c>
      <c r="E1225" s="66">
        <v>0</v>
      </c>
    </row>
    <row r="1226" spans="1:5" ht="14.4">
      <c r="A1226" s="65" t="s">
        <v>9718</v>
      </c>
      <c r="B1226" s="35"/>
      <c r="C1226" s="35"/>
      <c r="D1226" s="66">
        <v>0</v>
      </c>
      <c r="E1226" s="66">
        <v>0</v>
      </c>
    </row>
    <row r="1227" spans="1:5" ht="14.4">
      <c r="A1227" s="65" t="s">
        <v>9719</v>
      </c>
      <c r="B1227" s="66">
        <v>820064</v>
      </c>
      <c r="C1227" s="65" t="s">
        <v>8487</v>
      </c>
      <c r="D1227" s="66">
        <v>46</v>
      </c>
      <c r="E1227" s="66">
        <v>0</v>
      </c>
    </row>
    <row r="1228" spans="1:5" ht="14.4">
      <c r="A1228" s="65" t="s">
        <v>9720</v>
      </c>
      <c r="B1228" s="66">
        <v>1359145</v>
      </c>
      <c r="C1228" s="65" t="s">
        <v>8487</v>
      </c>
      <c r="D1228" s="66">
        <v>47</v>
      </c>
      <c r="E1228" s="66">
        <v>0</v>
      </c>
    </row>
    <row r="1229" spans="1:5" ht="14.4">
      <c r="A1229" s="65" t="s">
        <v>9721</v>
      </c>
      <c r="B1229" s="66">
        <v>1365641</v>
      </c>
      <c r="C1229" s="65" t="s">
        <v>8487</v>
      </c>
      <c r="D1229" s="66">
        <v>47</v>
      </c>
      <c r="E1229" s="66">
        <v>0</v>
      </c>
    </row>
    <row r="1230" spans="1:5" ht="14.4">
      <c r="A1230" s="65" t="s">
        <v>9722</v>
      </c>
      <c r="B1230" s="66">
        <v>774220</v>
      </c>
      <c r="C1230" s="65" t="s">
        <v>8487</v>
      </c>
      <c r="D1230" s="66">
        <v>48</v>
      </c>
      <c r="E1230" s="66">
        <v>0</v>
      </c>
    </row>
    <row r="1231" spans="1:5" ht="14.4">
      <c r="A1231" s="65" t="s">
        <v>9723</v>
      </c>
      <c r="B1231" s="66">
        <v>1039526</v>
      </c>
      <c r="C1231" s="65" t="s">
        <v>8487</v>
      </c>
      <c r="D1231" s="66">
        <v>49</v>
      </c>
      <c r="E1231" s="66">
        <v>0</v>
      </c>
    </row>
    <row r="1232" spans="1:5" ht="14.4">
      <c r="A1232" s="65" t="s">
        <v>9724</v>
      </c>
      <c r="B1232" s="66">
        <v>861715</v>
      </c>
      <c r="C1232" s="65" t="s">
        <v>8487</v>
      </c>
      <c r="D1232" s="66">
        <v>48</v>
      </c>
      <c r="E1232" s="66">
        <v>0</v>
      </c>
    </row>
    <row r="1233" spans="1:5" ht="14.4">
      <c r="A1233" s="65" t="s">
        <v>9725</v>
      </c>
      <c r="B1233" s="66">
        <v>997652</v>
      </c>
      <c r="C1233" s="65" t="s">
        <v>8487</v>
      </c>
      <c r="D1233" s="66">
        <v>47</v>
      </c>
      <c r="E1233" s="66">
        <v>0</v>
      </c>
    </row>
    <row r="1234" spans="1:5" ht="14.4">
      <c r="A1234" s="65" t="s">
        <v>9726</v>
      </c>
      <c r="B1234" s="66">
        <v>1287487</v>
      </c>
      <c r="C1234" s="65" t="s">
        <v>8487</v>
      </c>
      <c r="D1234" s="66">
        <v>0</v>
      </c>
      <c r="E1234" s="66">
        <v>0</v>
      </c>
    </row>
    <row r="1235" spans="1:5" ht="14.4">
      <c r="A1235" s="65" t="s">
        <v>9727</v>
      </c>
      <c r="B1235" s="66">
        <v>967216</v>
      </c>
      <c r="C1235" s="65" t="s">
        <v>8487</v>
      </c>
      <c r="D1235" s="66">
        <v>54</v>
      </c>
      <c r="E1235" s="66">
        <v>-6</v>
      </c>
    </row>
    <row r="1236" spans="1:5" ht="14.4">
      <c r="A1236" s="65" t="s">
        <v>9728</v>
      </c>
      <c r="B1236" s="66">
        <v>1022783</v>
      </c>
      <c r="C1236" s="65" t="s">
        <v>8487</v>
      </c>
      <c r="D1236" s="66">
        <v>35</v>
      </c>
      <c r="E1236" s="66">
        <v>0</v>
      </c>
    </row>
    <row r="1237" spans="1:5" ht="14.4">
      <c r="A1237" s="65" t="s">
        <v>9729</v>
      </c>
      <c r="B1237" s="66">
        <v>774581</v>
      </c>
      <c r="C1237" s="65" t="s">
        <v>8487</v>
      </c>
      <c r="D1237" s="66">
        <v>9</v>
      </c>
      <c r="E1237" s="66">
        <v>0</v>
      </c>
    </row>
    <row r="1238" spans="1:5" ht="14.4">
      <c r="A1238" s="65" t="s">
        <v>9730</v>
      </c>
      <c r="B1238" s="66">
        <v>774573</v>
      </c>
      <c r="C1238" s="65" t="s">
        <v>8487</v>
      </c>
      <c r="D1238" s="66">
        <v>49</v>
      </c>
      <c r="E1238" s="66">
        <v>0</v>
      </c>
    </row>
    <row r="1239" spans="1:5" ht="14.4">
      <c r="A1239" s="65" t="s">
        <v>9731</v>
      </c>
      <c r="B1239" s="66">
        <v>1428768</v>
      </c>
      <c r="C1239" s="65" t="s">
        <v>8487</v>
      </c>
      <c r="D1239" s="66">
        <v>50</v>
      </c>
      <c r="E1239" s="66">
        <v>0</v>
      </c>
    </row>
    <row r="1240" spans="1:5" ht="14.4">
      <c r="A1240" s="65" t="s">
        <v>9732</v>
      </c>
      <c r="B1240" s="66">
        <v>1076118</v>
      </c>
      <c r="C1240" s="65" t="s">
        <v>8487</v>
      </c>
      <c r="D1240" s="66">
        <v>0</v>
      </c>
      <c r="E1240" s="66">
        <v>0</v>
      </c>
    </row>
    <row r="1241" spans="1:5" ht="14.4">
      <c r="A1241" s="65" t="s">
        <v>9733</v>
      </c>
      <c r="B1241" s="66">
        <v>1439402</v>
      </c>
      <c r="C1241" s="65" t="s">
        <v>8487</v>
      </c>
      <c r="D1241" s="66">
        <v>50</v>
      </c>
      <c r="E1241" s="66">
        <v>0</v>
      </c>
    </row>
    <row r="1242" spans="1:5" ht="14.4">
      <c r="A1242" s="65" t="s">
        <v>9734</v>
      </c>
      <c r="B1242" s="66">
        <v>1007764</v>
      </c>
      <c r="C1242" s="65" t="s">
        <v>8487</v>
      </c>
      <c r="D1242" s="66">
        <v>53</v>
      </c>
      <c r="E1242" s="66">
        <v>0</v>
      </c>
    </row>
    <row r="1243" spans="1:5" ht="14.4">
      <c r="A1243" s="65" t="s">
        <v>9735</v>
      </c>
      <c r="B1243" s="66">
        <v>1287158</v>
      </c>
      <c r="C1243" s="65" t="s">
        <v>8487</v>
      </c>
      <c r="D1243" s="66">
        <v>50</v>
      </c>
      <c r="E1243" s="66">
        <v>0</v>
      </c>
    </row>
    <row r="1244" spans="1:5" ht="14.4">
      <c r="A1244" s="65" t="s">
        <v>9736</v>
      </c>
      <c r="B1244" s="66">
        <v>1291940</v>
      </c>
      <c r="C1244" s="65" t="s">
        <v>8487</v>
      </c>
      <c r="D1244" s="66">
        <v>48</v>
      </c>
      <c r="E1244" s="66">
        <v>0</v>
      </c>
    </row>
    <row r="1245" spans="1:5" ht="14.4">
      <c r="A1245" s="65" t="s">
        <v>9737</v>
      </c>
      <c r="B1245" s="66">
        <v>1113676</v>
      </c>
      <c r="C1245" s="65" t="s">
        <v>8487</v>
      </c>
      <c r="D1245" s="66">
        <v>19</v>
      </c>
      <c r="E1245" s="66">
        <v>0</v>
      </c>
    </row>
    <row r="1246" spans="1:5" ht="14.4">
      <c r="A1246" s="65" t="s">
        <v>9738</v>
      </c>
      <c r="B1246" s="66">
        <v>1127137</v>
      </c>
      <c r="C1246" s="65" t="s">
        <v>8487</v>
      </c>
      <c r="D1246" s="66">
        <v>48</v>
      </c>
      <c r="E1246" s="66">
        <v>0</v>
      </c>
    </row>
    <row r="1247" spans="1:5" ht="14.4">
      <c r="A1247" s="65" t="s">
        <v>9739</v>
      </c>
      <c r="B1247" s="66">
        <v>1013774</v>
      </c>
      <c r="C1247" s="65" t="s">
        <v>8487</v>
      </c>
      <c r="D1247" s="66">
        <v>48</v>
      </c>
      <c r="E1247" s="66">
        <v>0</v>
      </c>
    </row>
    <row r="1248" spans="1:5" ht="14.4">
      <c r="A1248" s="65" t="s">
        <v>9740</v>
      </c>
      <c r="B1248" s="66">
        <v>1571332</v>
      </c>
      <c r="C1248" s="65" t="s">
        <v>8487</v>
      </c>
      <c r="D1248" s="66">
        <v>14</v>
      </c>
      <c r="E1248" s="66">
        <v>0</v>
      </c>
    </row>
    <row r="1249" spans="1:5" ht="14.4">
      <c r="A1249" s="65" t="s">
        <v>9741</v>
      </c>
      <c r="B1249" s="66">
        <v>774116</v>
      </c>
      <c r="C1249" s="65" t="s">
        <v>8487</v>
      </c>
      <c r="D1249" s="66">
        <v>51</v>
      </c>
      <c r="E1249" s="66">
        <v>0</v>
      </c>
    </row>
    <row r="1250" spans="1:5" ht="14.4">
      <c r="A1250" s="65" t="s">
        <v>9742</v>
      </c>
      <c r="B1250" s="66">
        <v>1377647</v>
      </c>
      <c r="C1250" s="65" t="s">
        <v>8487</v>
      </c>
      <c r="D1250" s="66">
        <v>45</v>
      </c>
      <c r="E1250" s="66">
        <v>0</v>
      </c>
    </row>
    <row r="1251" spans="1:5" ht="14.4">
      <c r="A1251" s="65" t="s">
        <v>9743</v>
      </c>
      <c r="B1251" s="66">
        <v>940966</v>
      </c>
      <c r="C1251" s="65" t="s">
        <v>8487</v>
      </c>
      <c r="D1251" s="66">
        <v>6</v>
      </c>
      <c r="E1251" s="66">
        <v>0</v>
      </c>
    </row>
    <row r="1252" spans="1:5" ht="14.4">
      <c r="A1252" s="65" t="s">
        <v>9744</v>
      </c>
      <c r="B1252" s="66">
        <v>1620788</v>
      </c>
      <c r="C1252" s="65" t="s">
        <v>8487</v>
      </c>
      <c r="D1252" s="66">
        <v>47</v>
      </c>
      <c r="E1252" s="66">
        <v>1</v>
      </c>
    </row>
    <row r="1253" spans="1:5" ht="14.4">
      <c r="A1253" s="65" t="s">
        <v>9745</v>
      </c>
      <c r="B1253" s="66">
        <v>1106947</v>
      </c>
      <c r="C1253" s="65" t="s">
        <v>8487</v>
      </c>
      <c r="D1253" s="66">
        <v>0</v>
      </c>
      <c r="E1253" s="66">
        <v>0</v>
      </c>
    </row>
    <row r="1254" spans="1:5" ht="14.4">
      <c r="A1254" s="65" t="s">
        <v>9746</v>
      </c>
      <c r="B1254" s="66">
        <v>1445021</v>
      </c>
      <c r="C1254" s="65" t="s">
        <v>8487</v>
      </c>
      <c r="D1254" s="66">
        <v>25</v>
      </c>
      <c r="E1254" s="66">
        <v>0</v>
      </c>
    </row>
    <row r="1255" spans="1:5" ht="14.4">
      <c r="A1255" s="65" t="s">
        <v>9747</v>
      </c>
      <c r="B1255" s="66">
        <v>1377647</v>
      </c>
      <c r="C1255" s="65" t="s">
        <v>8487</v>
      </c>
      <c r="D1255" s="66">
        <v>0</v>
      </c>
      <c r="E1255" s="66">
        <v>0</v>
      </c>
    </row>
    <row r="1256" spans="1:5" ht="14.4">
      <c r="A1256" s="65" t="s">
        <v>9748</v>
      </c>
      <c r="B1256" s="66">
        <v>1354673</v>
      </c>
      <c r="C1256" s="65" t="s">
        <v>8487</v>
      </c>
      <c r="D1256" s="66">
        <v>17</v>
      </c>
      <c r="E1256" s="66">
        <v>0</v>
      </c>
    </row>
    <row r="1257" spans="1:5" ht="14.4">
      <c r="A1257" s="65" t="s">
        <v>9749</v>
      </c>
      <c r="B1257" s="66">
        <v>1026829</v>
      </c>
      <c r="C1257" s="65" t="s">
        <v>8487</v>
      </c>
      <c r="D1257" s="66">
        <v>49</v>
      </c>
      <c r="E1257" s="66">
        <v>-1</v>
      </c>
    </row>
    <row r="1258" spans="1:5" ht="14.4">
      <c r="A1258" s="65" t="s">
        <v>9750</v>
      </c>
      <c r="B1258" s="66">
        <v>968488</v>
      </c>
      <c r="C1258" s="65" t="s">
        <v>8487</v>
      </c>
      <c r="D1258" s="66">
        <v>3</v>
      </c>
      <c r="E1258" s="66">
        <v>0</v>
      </c>
    </row>
    <row r="1259" spans="1:5" ht="14.4">
      <c r="A1259" s="65" t="s">
        <v>9751</v>
      </c>
      <c r="B1259" s="66">
        <v>1115875</v>
      </c>
      <c r="C1259" s="65" t="s">
        <v>8487</v>
      </c>
      <c r="D1259" s="66">
        <v>50</v>
      </c>
      <c r="E1259" s="66">
        <v>0</v>
      </c>
    </row>
    <row r="1260" spans="1:5" ht="14.4">
      <c r="A1260" s="65" t="s">
        <v>9752</v>
      </c>
      <c r="B1260" s="66">
        <v>787225</v>
      </c>
      <c r="C1260" s="65" t="s">
        <v>8487</v>
      </c>
      <c r="D1260" s="66">
        <v>37</v>
      </c>
      <c r="E1260" s="66">
        <v>0</v>
      </c>
    </row>
    <row r="1261" spans="1:5" ht="14.4">
      <c r="A1261" s="65" t="s">
        <v>9753</v>
      </c>
      <c r="B1261" s="66">
        <v>1057249</v>
      </c>
      <c r="C1261" s="65" t="s">
        <v>8487</v>
      </c>
      <c r="D1261" s="66">
        <v>47</v>
      </c>
      <c r="E1261" s="66">
        <v>0</v>
      </c>
    </row>
    <row r="1262" spans="1:5" ht="14.4">
      <c r="A1262" s="65" t="s">
        <v>9754</v>
      </c>
      <c r="B1262" s="66">
        <v>940961</v>
      </c>
      <c r="C1262" s="65" t="s">
        <v>8487</v>
      </c>
      <c r="D1262" s="66">
        <v>48</v>
      </c>
      <c r="E1262" s="66">
        <v>0</v>
      </c>
    </row>
    <row r="1263" spans="1:5" ht="14.4">
      <c r="A1263" s="65" t="s">
        <v>9755</v>
      </c>
      <c r="B1263" s="66">
        <v>940966</v>
      </c>
      <c r="C1263" s="65" t="s">
        <v>8487</v>
      </c>
      <c r="D1263" s="66">
        <v>22</v>
      </c>
      <c r="E1263" s="66">
        <v>0</v>
      </c>
    </row>
    <row r="1264" spans="1:5" ht="14.4">
      <c r="A1264" s="65" t="s">
        <v>9756</v>
      </c>
      <c r="B1264" s="66">
        <v>1436513</v>
      </c>
      <c r="C1264" s="65" t="s">
        <v>8487</v>
      </c>
      <c r="D1264" s="66">
        <v>49</v>
      </c>
      <c r="E1264" s="66">
        <v>0</v>
      </c>
    </row>
    <row r="1265" spans="1:5" ht="14.4">
      <c r="A1265" s="65" t="s">
        <v>9757</v>
      </c>
      <c r="B1265" s="66">
        <v>1381059</v>
      </c>
      <c r="C1265" s="65" t="s">
        <v>8487</v>
      </c>
      <c r="D1265" s="66">
        <v>58</v>
      </c>
      <c r="E1265" s="66">
        <v>0</v>
      </c>
    </row>
    <row r="1266" spans="1:5" ht="14.4">
      <c r="A1266" s="65" t="s">
        <v>9758</v>
      </c>
      <c r="B1266" s="66">
        <v>1354898</v>
      </c>
      <c r="C1266" s="65" t="s">
        <v>8487</v>
      </c>
      <c r="D1266" s="66">
        <v>48</v>
      </c>
      <c r="E1266" s="66">
        <v>0</v>
      </c>
    </row>
    <row r="1267" spans="1:5" ht="14.4">
      <c r="A1267" s="65" t="s">
        <v>9759</v>
      </c>
      <c r="B1267" s="66">
        <v>1334304</v>
      </c>
      <c r="C1267" s="65" t="s">
        <v>8487</v>
      </c>
      <c r="D1267" s="66">
        <v>0</v>
      </c>
      <c r="E1267" s="66">
        <v>0</v>
      </c>
    </row>
    <row r="1268" spans="1:5" ht="14.4">
      <c r="A1268" s="65" t="s">
        <v>9760</v>
      </c>
      <c r="B1268" s="66">
        <v>774116</v>
      </c>
      <c r="C1268" s="65" t="s">
        <v>8487</v>
      </c>
      <c r="D1268" s="66">
        <v>51</v>
      </c>
      <c r="E1268" s="66">
        <v>0</v>
      </c>
    </row>
    <row r="1269" spans="1:5" ht="14.4">
      <c r="A1269" s="65" t="s">
        <v>9761</v>
      </c>
      <c r="B1269" s="66">
        <v>919443</v>
      </c>
      <c r="C1269" s="65" t="s">
        <v>8487</v>
      </c>
      <c r="D1269" s="66">
        <v>49</v>
      </c>
      <c r="E1269" s="66">
        <v>0</v>
      </c>
    </row>
    <row r="1270" spans="1:5" ht="14.4">
      <c r="A1270" s="65" t="s">
        <v>9762</v>
      </c>
      <c r="B1270" s="66">
        <v>1429933</v>
      </c>
      <c r="C1270" s="65" t="s">
        <v>8487</v>
      </c>
      <c r="D1270" s="66">
        <v>36</v>
      </c>
      <c r="E1270" s="66">
        <v>0</v>
      </c>
    </row>
    <row r="1271" spans="1:5" ht="14.4">
      <c r="A1271" s="65" t="s">
        <v>9763</v>
      </c>
      <c r="B1271" s="66">
        <v>1024124</v>
      </c>
      <c r="C1271" s="65" t="s">
        <v>8487</v>
      </c>
      <c r="D1271" s="66">
        <v>0</v>
      </c>
      <c r="E1271" s="66">
        <v>0</v>
      </c>
    </row>
    <row r="1272" spans="1:5" ht="14.4">
      <c r="A1272" s="65" t="s">
        <v>9764</v>
      </c>
      <c r="B1272" s="66">
        <v>1442346</v>
      </c>
      <c r="C1272" s="65" t="s">
        <v>8487</v>
      </c>
      <c r="D1272" s="66">
        <v>53</v>
      </c>
      <c r="E1272" s="66">
        <v>0</v>
      </c>
    </row>
    <row r="1273" spans="1:5" ht="14.4">
      <c r="A1273" s="65" t="s">
        <v>9765</v>
      </c>
      <c r="B1273" s="66">
        <v>1298924</v>
      </c>
      <c r="C1273" s="65" t="s">
        <v>8487</v>
      </c>
      <c r="D1273" s="66">
        <v>23</v>
      </c>
      <c r="E1273" s="66">
        <v>0</v>
      </c>
    </row>
    <row r="1274" spans="1:5" ht="14.4">
      <c r="A1274" s="65" t="s">
        <v>9766</v>
      </c>
      <c r="B1274" s="66">
        <v>1018527</v>
      </c>
      <c r="C1274" s="65" t="s">
        <v>8487</v>
      </c>
      <c r="D1274" s="66">
        <v>47</v>
      </c>
      <c r="E1274" s="66">
        <v>0</v>
      </c>
    </row>
    <row r="1275" spans="1:5" ht="14.4">
      <c r="A1275" s="65" t="s">
        <v>9767</v>
      </c>
      <c r="B1275" s="66">
        <v>1019665</v>
      </c>
      <c r="C1275" s="65" t="s">
        <v>8487</v>
      </c>
      <c r="D1275" s="66">
        <v>45</v>
      </c>
      <c r="E1275" s="66">
        <v>0</v>
      </c>
    </row>
    <row r="1276" spans="1:5" ht="14.4">
      <c r="A1276" s="65" t="s">
        <v>9768</v>
      </c>
      <c r="B1276" s="66">
        <v>861242</v>
      </c>
      <c r="C1276" s="65" t="s">
        <v>8487</v>
      </c>
      <c r="D1276" s="66">
        <v>47</v>
      </c>
      <c r="E1276" s="66">
        <v>0</v>
      </c>
    </row>
    <row r="1277" spans="1:5" ht="14.4">
      <c r="A1277" s="65" t="s">
        <v>9769</v>
      </c>
      <c r="B1277" s="66">
        <v>1381064</v>
      </c>
      <c r="C1277" s="65" t="s">
        <v>8487</v>
      </c>
      <c r="D1277" s="66">
        <v>49</v>
      </c>
      <c r="E1277" s="66">
        <v>0</v>
      </c>
    </row>
    <row r="1278" spans="1:5" ht="14.4">
      <c r="A1278" s="65" t="s">
        <v>9770</v>
      </c>
      <c r="B1278" s="66">
        <v>1298288</v>
      </c>
      <c r="C1278" s="65" t="s">
        <v>8487</v>
      </c>
      <c r="D1278" s="66">
        <v>49</v>
      </c>
      <c r="E1278" s="66">
        <v>0</v>
      </c>
    </row>
    <row r="1279" spans="1:5" ht="14.4">
      <c r="A1279" s="65" t="s">
        <v>9771</v>
      </c>
      <c r="B1279" s="66">
        <v>1328703</v>
      </c>
      <c r="C1279" s="65" t="s">
        <v>8487</v>
      </c>
      <c r="D1279" s="66">
        <v>57</v>
      </c>
      <c r="E1279" s="66">
        <v>-9</v>
      </c>
    </row>
    <row r="1280" spans="1:5" ht="14.4">
      <c r="A1280" s="65" t="s">
        <v>9772</v>
      </c>
      <c r="B1280" s="66">
        <v>1335340</v>
      </c>
      <c r="C1280" s="65" t="s">
        <v>8487</v>
      </c>
      <c r="D1280" s="66">
        <v>46</v>
      </c>
      <c r="E1280" s="66">
        <v>2</v>
      </c>
    </row>
    <row r="1281" spans="1:5" ht="14.4">
      <c r="A1281" s="65" t="s">
        <v>9773</v>
      </c>
      <c r="B1281" s="66">
        <v>1399469</v>
      </c>
      <c r="C1281" s="65" t="s">
        <v>8487</v>
      </c>
      <c r="D1281" s="66">
        <v>53</v>
      </c>
      <c r="E1281" s="66">
        <v>-5</v>
      </c>
    </row>
    <row r="1282" spans="1:5" ht="14.4">
      <c r="A1282" s="65" t="s">
        <v>9774</v>
      </c>
      <c r="B1282" s="66">
        <v>1298924</v>
      </c>
      <c r="C1282" s="65" t="s">
        <v>8487</v>
      </c>
      <c r="D1282" s="66">
        <v>48</v>
      </c>
      <c r="E1282" s="66">
        <v>0</v>
      </c>
    </row>
    <row r="1283" spans="1:5" ht="14.4">
      <c r="A1283" s="65" t="s">
        <v>9775</v>
      </c>
      <c r="B1283" s="66">
        <v>787073</v>
      </c>
      <c r="C1283" s="65" t="s">
        <v>8487</v>
      </c>
      <c r="D1283" s="66">
        <v>49</v>
      </c>
      <c r="E1283" s="66">
        <v>0</v>
      </c>
    </row>
    <row r="1284" spans="1:5" ht="14.4">
      <c r="A1284" s="65" t="s">
        <v>9776</v>
      </c>
      <c r="B1284" s="66">
        <v>1398383</v>
      </c>
      <c r="C1284" s="65" t="s">
        <v>8487</v>
      </c>
      <c r="D1284" s="66">
        <v>8</v>
      </c>
      <c r="E1284" s="66">
        <v>0</v>
      </c>
    </row>
    <row r="1285" spans="1:5" ht="14.4">
      <c r="A1285" s="65" t="s">
        <v>9777</v>
      </c>
      <c r="B1285" s="66">
        <v>1412955</v>
      </c>
      <c r="C1285" s="65" t="s">
        <v>8487</v>
      </c>
      <c r="D1285" s="66">
        <v>48</v>
      </c>
      <c r="E1285" s="66">
        <v>0</v>
      </c>
    </row>
    <row r="1286" spans="1:5" ht="14.4">
      <c r="A1286" s="65" t="s">
        <v>9778</v>
      </c>
      <c r="B1286" s="66">
        <v>1418708</v>
      </c>
      <c r="C1286" s="65" t="s">
        <v>8487</v>
      </c>
      <c r="D1286" s="66">
        <v>47</v>
      </c>
      <c r="E1286" s="66">
        <v>0</v>
      </c>
    </row>
    <row r="1287" spans="1:5" ht="14.4">
      <c r="A1287" s="65" t="s">
        <v>9779</v>
      </c>
      <c r="B1287" s="66">
        <v>1387013</v>
      </c>
      <c r="C1287" s="65" t="s">
        <v>8487</v>
      </c>
      <c r="D1287" s="66">
        <v>15</v>
      </c>
      <c r="E1287" s="66">
        <v>0</v>
      </c>
    </row>
    <row r="1288" spans="1:5" ht="14.4">
      <c r="A1288" s="65" t="s">
        <v>9780</v>
      </c>
      <c r="B1288" s="66">
        <v>1426400</v>
      </c>
      <c r="C1288" s="65" t="s">
        <v>8487</v>
      </c>
      <c r="D1288" s="66">
        <v>49</v>
      </c>
      <c r="E1288" s="66">
        <v>0</v>
      </c>
    </row>
    <row r="1289" spans="1:5" ht="14.4">
      <c r="A1289" s="65" t="s">
        <v>9781</v>
      </c>
      <c r="B1289" s="66">
        <v>1151149</v>
      </c>
      <c r="C1289" s="65" t="s">
        <v>8487</v>
      </c>
      <c r="D1289" s="66">
        <v>47</v>
      </c>
      <c r="E1289" s="66">
        <v>0</v>
      </c>
    </row>
    <row r="1290" spans="1:5" ht="14.4">
      <c r="A1290" s="65" t="s">
        <v>9782</v>
      </c>
      <c r="B1290" s="66">
        <v>99999928</v>
      </c>
      <c r="C1290" s="65" t="s">
        <v>8712</v>
      </c>
      <c r="D1290" s="66">
        <v>0</v>
      </c>
      <c r="E1290" s="66">
        <v>0</v>
      </c>
    </row>
    <row r="1291" spans="1:5" ht="14.4">
      <c r="A1291" s="65" t="s">
        <v>9783</v>
      </c>
      <c r="B1291" s="66">
        <v>1334304</v>
      </c>
      <c r="C1291" s="65" t="s">
        <v>8487</v>
      </c>
      <c r="D1291" s="66">
        <v>0</v>
      </c>
      <c r="E1291" s="66">
        <v>0</v>
      </c>
    </row>
    <row r="1292" spans="1:5" ht="14.4">
      <c r="A1292" s="65" t="s">
        <v>9784</v>
      </c>
      <c r="B1292" s="66">
        <v>1352860</v>
      </c>
      <c r="C1292" s="65" t="s">
        <v>8487</v>
      </c>
      <c r="D1292" s="66">
        <v>48</v>
      </c>
      <c r="E1292" s="66">
        <v>0</v>
      </c>
    </row>
    <row r="1293" spans="1:5" ht="14.4">
      <c r="A1293" s="65" t="s">
        <v>9785</v>
      </c>
      <c r="B1293" s="66">
        <v>1056280</v>
      </c>
      <c r="C1293" s="65" t="s">
        <v>8487</v>
      </c>
      <c r="D1293" s="66">
        <v>51</v>
      </c>
      <c r="E1293" s="66">
        <v>0</v>
      </c>
    </row>
    <row r="1294" spans="1:5" ht="14.4">
      <c r="A1294" s="65" t="s">
        <v>9786</v>
      </c>
      <c r="B1294" s="66">
        <v>1359367</v>
      </c>
      <c r="C1294" s="65" t="s">
        <v>8487</v>
      </c>
      <c r="D1294" s="66">
        <v>52</v>
      </c>
      <c r="E1294" s="66">
        <v>0</v>
      </c>
    </row>
    <row r="1295" spans="1:5" ht="14.4">
      <c r="A1295" s="65" t="s">
        <v>9787</v>
      </c>
      <c r="B1295" s="66">
        <v>1039511</v>
      </c>
      <c r="C1295" s="65" t="s">
        <v>8487</v>
      </c>
      <c r="D1295" s="66">
        <v>53</v>
      </c>
      <c r="E1295" s="66">
        <v>0</v>
      </c>
    </row>
    <row r="1296" spans="1:5" ht="14.4">
      <c r="A1296" s="65" t="s">
        <v>9788</v>
      </c>
      <c r="B1296" s="66">
        <v>901768</v>
      </c>
      <c r="C1296" s="65" t="s">
        <v>8487</v>
      </c>
      <c r="D1296" s="66">
        <v>48</v>
      </c>
      <c r="E1296" s="66">
        <v>0</v>
      </c>
    </row>
    <row r="1297" spans="1:5" ht="14.4">
      <c r="A1297" s="65" t="s">
        <v>9789</v>
      </c>
      <c r="B1297" s="66">
        <v>1351496</v>
      </c>
      <c r="C1297" s="65" t="s">
        <v>8487</v>
      </c>
      <c r="D1297" s="66">
        <v>48</v>
      </c>
      <c r="E1297" s="66">
        <v>0</v>
      </c>
    </row>
    <row r="1298" spans="1:5" ht="14.4">
      <c r="A1298" s="65" t="s">
        <v>9790</v>
      </c>
      <c r="B1298" s="66">
        <v>1354024</v>
      </c>
      <c r="C1298" s="65" t="s">
        <v>8487</v>
      </c>
      <c r="D1298" s="66">
        <v>55</v>
      </c>
      <c r="E1298" s="66">
        <v>0</v>
      </c>
    </row>
    <row r="1299" spans="1:5" ht="14.4">
      <c r="A1299" s="65" t="s">
        <v>9791</v>
      </c>
      <c r="B1299" s="66">
        <v>1587207</v>
      </c>
      <c r="C1299" s="65" t="s">
        <v>8487</v>
      </c>
      <c r="D1299" s="66">
        <v>47</v>
      </c>
      <c r="E1299" s="66">
        <v>0</v>
      </c>
    </row>
    <row r="1300" spans="1:5" ht="14.4">
      <c r="A1300" s="65" t="s">
        <v>9792</v>
      </c>
      <c r="B1300" s="66">
        <v>1407149</v>
      </c>
      <c r="C1300" s="65" t="s">
        <v>8487</v>
      </c>
      <c r="D1300" s="66">
        <v>14</v>
      </c>
      <c r="E1300" s="66">
        <v>0</v>
      </c>
    </row>
    <row r="1301" spans="1:5" ht="14.4">
      <c r="A1301" s="65" t="s">
        <v>9793</v>
      </c>
      <c r="B1301" s="66">
        <v>1331101</v>
      </c>
      <c r="C1301" s="65" t="s">
        <v>8487</v>
      </c>
      <c r="D1301" s="66">
        <v>44</v>
      </c>
      <c r="E1301" s="66">
        <v>4</v>
      </c>
    </row>
    <row r="1302" spans="1:5" ht="14.4">
      <c r="A1302" s="65" t="s">
        <v>9794</v>
      </c>
      <c r="B1302" s="66">
        <v>1302116</v>
      </c>
      <c r="C1302" s="65" t="s">
        <v>8487</v>
      </c>
      <c r="D1302" s="66">
        <v>48</v>
      </c>
      <c r="E1302" s="66">
        <v>0</v>
      </c>
    </row>
    <row r="1303" spans="1:5" ht="14.4">
      <c r="A1303" s="65" t="s">
        <v>9795</v>
      </c>
      <c r="B1303" s="66">
        <v>1558884</v>
      </c>
      <c r="C1303" s="65" t="s">
        <v>8487</v>
      </c>
      <c r="D1303" s="66">
        <v>0</v>
      </c>
      <c r="E1303" s="66">
        <v>0</v>
      </c>
    </row>
    <row r="1304" spans="1:5" ht="14.4">
      <c r="A1304" s="65" t="s">
        <v>9796</v>
      </c>
      <c r="B1304" s="66">
        <v>1363686</v>
      </c>
      <c r="C1304" s="65" t="s">
        <v>8487</v>
      </c>
      <c r="D1304" s="66">
        <v>51</v>
      </c>
      <c r="E1304" s="66">
        <v>-3</v>
      </c>
    </row>
    <row r="1305" spans="1:5" ht="14.4">
      <c r="A1305" s="65" t="s">
        <v>9797</v>
      </c>
      <c r="B1305" s="66">
        <v>1053516</v>
      </c>
      <c r="C1305" s="65" t="s">
        <v>8487</v>
      </c>
      <c r="D1305" s="66">
        <v>49</v>
      </c>
      <c r="E1305" s="66">
        <v>0</v>
      </c>
    </row>
    <row r="1306" spans="1:5" ht="14.4">
      <c r="A1306" s="65" t="s">
        <v>9798</v>
      </c>
      <c r="B1306" s="66">
        <v>1287487</v>
      </c>
      <c r="C1306" s="65" t="s">
        <v>8487</v>
      </c>
      <c r="D1306" s="66">
        <v>51</v>
      </c>
      <c r="E1306" s="66">
        <v>0</v>
      </c>
    </row>
    <row r="1307" spans="1:5" ht="14.4">
      <c r="A1307" s="65" t="s">
        <v>9799</v>
      </c>
      <c r="B1307" s="66">
        <v>1415262</v>
      </c>
      <c r="C1307" s="65" t="s">
        <v>8487</v>
      </c>
      <c r="D1307" s="66">
        <v>49</v>
      </c>
      <c r="E1307" s="66">
        <v>0</v>
      </c>
    </row>
    <row r="1308" spans="1:5" ht="14.4">
      <c r="A1308" s="65" t="s">
        <v>9800</v>
      </c>
      <c r="B1308" s="66">
        <v>820064</v>
      </c>
      <c r="C1308" s="65" t="s">
        <v>8487</v>
      </c>
      <c r="D1308" s="66">
        <v>48</v>
      </c>
      <c r="E1308" s="66">
        <v>0</v>
      </c>
    </row>
    <row r="1309" spans="1:5" ht="14.4">
      <c r="A1309" s="65" t="s">
        <v>9801</v>
      </c>
      <c r="B1309" s="66">
        <v>1365962</v>
      </c>
      <c r="C1309" s="65" t="s">
        <v>8487</v>
      </c>
      <c r="D1309" s="66">
        <v>51</v>
      </c>
      <c r="E1309" s="66">
        <v>0</v>
      </c>
    </row>
    <row r="1310" spans="1:5" ht="14.4">
      <c r="A1310" s="65" t="s">
        <v>9802</v>
      </c>
      <c r="B1310" s="66">
        <v>1329449</v>
      </c>
      <c r="C1310" s="65" t="s">
        <v>8487</v>
      </c>
      <c r="D1310" s="66">
        <v>49</v>
      </c>
      <c r="E1310" s="66">
        <v>0</v>
      </c>
    </row>
    <row r="1311" spans="1:5" ht="14.4">
      <c r="A1311" s="65" t="s">
        <v>9803</v>
      </c>
      <c r="B1311" s="66">
        <v>1334304</v>
      </c>
      <c r="C1311" s="65" t="s">
        <v>8487</v>
      </c>
      <c r="D1311" s="66">
        <v>0</v>
      </c>
      <c r="E1311" s="66">
        <v>0</v>
      </c>
    </row>
    <row r="1312" spans="1:5" ht="14.4">
      <c r="A1312" s="65" t="s">
        <v>9804</v>
      </c>
      <c r="B1312" s="66">
        <v>869299</v>
      </c>
      <c r="C1312" s="65" t="s">
        <v>8487</v>
      </c>
      <c r="D1312" s="66">
        <v>0</v>
      </c>
      <c r="E1312" s="66">
        <v>0</v>
      </c>
    </row>
    <row r="1313" spans="1:5" ht="14.4">
      <c r="A1313" s="65" t="s">
        <v>9805</v>
      </c>
      <c r="B1313" s="66">
        <v>1285693</v>
      </c>
      <c r="C1313" s="65" t="s">
        <v>8487</v>
      </c>
      <c r="D1313" s="66">
        <v>47</v>
      </c>
      <c r="E1313" s="66">
        <v>0</v>
      </c>
    </row>
    <row r="1314" spans="1:5" ht="14.4">
      <c r="A1314" s="65" t="s">
        <v>9806</v>
      </c>
      <c r="B1314" s="66">
        <v>940966</v>
      </c>
      <c r="C1314" s="65" t="s">
        <v>8487</v>
      </c>
      <c r="D1314" s="66">
        <v>55</v>
      </c>
      <c r="E1314" s="66">
        <v>0</v>
      </c>
    </row>
    <row r="1315" spans="1:5" ht="14.4">
      <c r="A1315" s="65" t="s">
        <v>9807</v>
      </c>
      <c r="B1315" s="66">
        <v>1329449</v>
      </c>
      <c r="C1315" s="65" t="s">
        <v>8487</v>
      </c>
      <c r="D1315" s="66">
        <v>51</v>
      </c>
      <c r="E1315" s="66">
        <v>0</v>
      </c>
    </row>
    <row r="1316" spans="1:5" ht="14.4">
      <c r="A1316" s="65" t="s">
        <v>9808</v>
      </c>
      <c r="B1316" s="66">
        <v>774061</v>
      </c>
      <c r="C1316" s="65" t="s">
        <v>8487</v>
      </c>
      <c r="D1316" s="66">
        <v>28</v>
      </c>
      <c r="E1316" s="66">
        <v>0</v>
      </c>
    </row>
    <row r="1317" spans="1:5" ht="14.4">
      <c r="A1317" s="65" t="s">
        <v>9809</v>
      </c>
      <c r="B1317" s="66">
        <v>774228</v>
      </c>
      <c r="C1317" s="65" t="s">
        <v>8487</v>
      </c>
      <c r="D1317" s="66">
        <v>46</v>
      </c>
      <c r="E1317" s="66">
        <v>0</v>
      </c>
    </row>
    <row r="1318" spans="1:5" ht="14.4">
      <c r="A1318" s="65" t="s">
        <v>9810</v>
      </c>
      <c r="B1318" s="66">
        <v>787453</v>
      </c>
      <c r="C1318" s="65" t="s">
        <v>8487</v>
      </c>
      <c r="D1318" s="66">
        <v>9</v>
      </c>
      <c r="E1318" s="66">
        <v>0</v>
      </c>
    </row>
    <row r="1319" spans="1:5" ht="14.4">
      <c r="A1319" s="65" t="s">
        <v>9811</v>
      </c>
      <c r="B1319" s="66">
        <v>8033</v>
      </c>
      <c r="C1319" s="65" t="s">
        <v>8691</v>
      </c>
      <c r="D1319" s="66">
        <v>0</v>
      </c>
      <c r="E1319" s="66">
        <v>0</v>
      </c>
    </row>
    <row r="1320" spans="1:5" ht="14.4">
      <c r="A1320" s="65" t="s">
        <v>9812</v>
      </c>
      <c r="B1320" s="66">
        <v>1619824</v>
      </c>
      <c r="C1320" s="65" t="s">
        <v>8487</v>
      </c>
      <c r="D1320" s="66">
        <v>48</v>
      </c>
      <c r="E1320" s="66">
        <v>0</v>
      </c>
    </row>
    <row r="1321" spans="1:5" ht="14.4">
      <c r="A1321" s="65" t="s">
        <v>9813</v>
      </c>
      <c r="B1321" s="66">
        <v>774523</v>
      </c>
      <c r="C1321" s="65" t="s">
        <v>8487</v>
      </c>
      <c r="D1321" s="66">
        <v>47</v>
      </c>
      <c r="E1321" s="66">
        <v>1</v>
      </c>
    </row>
    <row r="1322" spans="1:5" ht="14.4">
      <c r="A1322" s="65" t="s">
        <v>9814</v>
      </c>
      <c r="B1322" s="66">
        <v>787254</v>
      </c>
      <c r="C1322" s="65" t="s">
        <v>8487</v>
      </c>
      <c r="D1322" s="66">
        <v>48</v>
      </c>
      <c r="E1322" s="66">
        <v>0</v>
      </c>
    </row>
    <row r="1323" spans="1:5" ht="14.4">
      <c r="A1323" s="65" t="s">
        <v>9815</v>
      </c>
      <c r="B1323" s="66">
        <v>874689</v>
      </c>
      <c r="C1323" s="65" t="s">
        <v>8487</v>
      </c>
      <c r="D1323" s="66">
        <v>23</v>
      </c>
      <c r="E1323" s="66">
        <v>0</v>
      </c>
    </row>
    <row r="1324" spans="1:5" ht="14.4">
      <c r="A1324" s="65" t="s">
        <v>9816</v>
      </c>
      <c r="B1324" s="66">
        <v>1389224</v>
      </c>
      <c r="C1324" s="65" t="s">
        <v>8487</v>
      </c>
      <c r="D1324" s="66">
        <v>18</v>
      </c>
      <c r="E1324" s="66">
        <v>0</v>
      </c>
    </row>
    <row r="1325" spans="1:5" ht="14.4">
      <c r="A1325" s="65" t="s">
        <v>9817</v>
      </c>
      <c r="B1325" s="66">
        <v>774228</v>
      </c>
      <c r="C1325" s="65" t="s">
        <v>8487</v>
      </c>
      <c r="D1325" s="66">
        <v>48</v>
      </c>
      <c r="E1325" s="66">
        <v>0</v>
      </c>
    </row>
    <row r="1326" spans="1:5" ht="14.4">
      <c r="A1326" s="65" t="s">
        <v>9818</v>
      </c>
      <c r="B1326" s="66">
        <v>1396058</v>
      </c>
      <c r="C1326" s="65" t="s">
        <v>8487</v>
      </c>
      <c r="D1326" s="66">
        <v>2</v>
      </c>
      <c r="E1326" s="66">
        <v>0</v>
      </c>
    </row>
    <row r="1327" spans="1:5" ht="14.4">
      <c r="A1327" s="65" t="s">
        <v>9819</v>
      </c>
      <c r="B1327" s="66">
        <v>1026829</v>
      </c>
      <c r="C1327" s="65" t="s">
        <v>8487</v>
      </c>
      <c r="D1327" s="66">
        <v>52</v>
      </c>
      <c r="E1327" s="66">
        <v>0</v>
      </c>
    </row>
    <row r="1328" spans="1:5" ht="14.4">
      <c r="A1328" s="65" t="s">
        <v>9820</v>
      </c>
      <c r="B1328" s="66">
        <v>1264513</v>
      </c>
      <c r="C1328" s="65" t="s">
        <v>8487</v>
      </c>
      <c r="D1328" s="66">
        <v>35</v>
      </c>
      <c r="E1328" s="66">
        <v>0</v>
      </c>
    </row>
    <row r="1329" spans="1:5" ht="14.4">
      <c r="A1329" s="65" t="s">
        <v>9821</v>
      </c>
      <c r="B1329" s="66">
        <v>1082852</v>
      </c>
      <c r="C1329" s="65" t="s">
        <v>8487</v>
      </c>
      <c r="D1329" s="66">
        <v>0</v>
      </c>
      <c r="E1329" s="66">
        <v>0</v>
      </c>
    </row>
    <row r="1330" spans="1:5" ht="14.4">
      <c r="A1330" s="65" t="s">
        <v>9822</v>
      </c>
      <c r="B1330" s="66">
        <v>940965</v>
      </c>
      <c r="C1330" s="65" t="s">
        <v>8487</v>
      </c>
      <c r="D1330" s="66">
        <v>49</v>
      </c>
      <c r="E1330" s="66">
        <v>0</v>
      </c>
    </row>
    <row r="1331" spans="1:5" ht="14.4">
      <c r="A1331" s="65" t="s">
        <v>9823</v>
      </c>
      <c r="B1331" s="66">
        <v>1381964</v>
      </c>
      <c r="C1331" s="65" t="s">
        <v>8487</v>
      </c>
      <c r="D1331" s="66">
        <v>48</v>
      </c>
      <c r="E1331" s="66">
        <v>0</v>
      </c>
    </row>
    <row r="1332" spans="1:5" ht="14.4">
      <c r="A1332" s="65" t="s">
        <v>9824</v>
      </c>
      <c r="B1332" s="66">
        <v>1037148</v>
      </c>
      <c r="C1332" s="65" t="s">
        <v>8487</v>
      </c>
      <c r="D1332" s="66">
        <v>48</v>
      </c>
      <c r="E1332" s="66">
        <v>0</v>
      </c>
    </row>
    <row r="1333" spans="1:5" ht="14.4">
      <c r="A1333" s="65" t="s">
        <v>9825</v>
      </c>
      <c r="B1333" s="66">
        <v>919443</v>
      </c>
      <c r="C1333" s="65" t="s">
        <v>8487</v>
      </c>
      <c r="D1333" s="66">
        <v>46</v>
      </c>
      <c r="E1333" s="66">
        <v>0</v>
      </c>
    </row>
    <row r="1334" spans="1:5" ht="14.4">
      <c r="A1334" s="65" t="s">
        <v>9826</v>
      </c>
      <c r="B1334" s="66">
        <v>1007687</v>
      </c>
      <c r="C1334" s="65" t="s">
        <v>8487</v>
      </c>
      <c r="D1334" s="66">
        <v>49</v>
      </c>
      <c r="E1334" s="66">
        <v>0</v>
      </c>
    </row>
    <row r="1335" spans="1:5" ht="14.4">
      <c r="A1335" s="65" t="s">
        <v>9827</v>
      </c>
      <c r="B1335" s="66">
        <v>869299</v>
      </c>
      <c r="C1335" s="65" t="s">
        <v>8487</v>
      </c>
      <c r="D1335" s="66">
        <v>0</v>
      </c>
      <c r="E1335" s="66">
        <v>0</v>
      </c>
    </row>
    <row r="1336" spans="1:5" ht="14.4">
      <c r="A1336" s="65" t="s">
        <v>9828</v>
      </c>
      <c r="B1336" s="66">
        <v>1394839</v>
      </c>
      <c r="C1336" s="65" t="s">
        <v>8487</v>
      </c>
      <c r="D1336" s="66">
        <v>46</v>
      </c>
      <c r="E1336" s="66">
        <v>2</v>
      </c>
    </row>
    <row r="1337" spans="1:5" ht="14.4">
      <c r="A1337" s="65" t="s">
        <v>9829</v>
      </c>
      <c r="B1337" s="66">
        <v>1237840</v>
      </c>
      <c r="C1337" s="65" t="s">
        <v>8487</v>
      </c>
      <c r="D1337" s="66">
        <v>47</v>
      </c>
      <c r="E1337" s="66">
        <v>1</v>
      </c>
    </row>
    <row r="1338" spans="1:5" ht="14.4">
      <c r="A1338" s="65" t="s">
        <v>9830</v>
      </c>
      <c r="B1338" s="66">
        <v>1327221</v>
      </c>
      <c r="C1338" s="65" t="s">
        <v>8487</v>
      </c>
      <c r="D1338" s="66">
        <v>48</v>
      </c>
      <c r="E1338" s="66">
        <v>0</v>
      </c>
    </row>
    <row r="1339" spans="1:5" ht="14.4">
      <c r="A1339" s="65" t="s">
        <v>9831</v>
      </c>
      <c r="B1339" s="66">
        <v>774220</v>
      </c>
      <c r="C1339" s="65" t="s">
        <v>8487</v>
      </c>
      <c r="D1339" s="66">
        <v>49</v>
      </c>
      <c r="E1339" s="66">
        <v>0</v>
      </c>
    </row>
    <row r="1340" spans="1:5" ht="14.4">
      <c r="A1340" s="65" t="s">
        <v>9832</v>
      </c>
      <c r="B1340" s="66">
        <v>887826</v>
      </c>
      <c r="C1340" s="65" t="s">
        <v>8487</v>
      </c>
      <c r="D1340" s="66">
        <v>48</v>
      </c>
      <c r="E1340" s="66">
        <v>0</v>
      </c>
    </row>
    <row r="1341" spans="1:5" ht="14.4">
      <c r="A1341" s="65" t="s">
        <v>9833</v>
      </c>
      <c r="B1341" s="66">
        <v>963294</v>
      </c>
      <c r="C1341" s="65" t="s">
        <v>8487</v>
      </c>
      <c r="D1341" s="66">
        <v>51</v>
      </c>
      <c r="E1341" s="66">
        <v>0</v>
      </c>
    </row>
    <row r="1342" spans="1:5" ht="14.4">
      <c r="A1342" s="65" t="s">
        <v>9834</v>
      </c>
      <c r="B1342" s="66">
        <v>1010246</v>
      </c>
      <c r="C1342" s="65" t="s">
        <v>8487</v>
      </c>
      <c r="D1342" s="66">
        <v>51</v>
      </c>
      <c r="E1342" s="66">
        <v>0</v>
      </c>
    </row>
    <row r="1343" spans="1:5" ht="14.4">
      <c r="A1343" s="65" t="s">
        <v>9835</v>
      </c>
      <c r="B1343" s="66">
        <v>774142</v>
      </c>
      <c r="C1343" s="65" t="s">
        <v>8487</v>
      </c>
      <c r="D1343" s="66">
        <v>48</v>
      </c>
      <c r="E1343" s="66">
        <v>0</v>
      </c>
    </row>
    <row r="1344" spans="1:5" ht="14.4">
      <c r="A1344" s="65" t="s">
        <v>9836</v>
      </c>
      <c r="B1344" s="66">
        <v>1353484</v>
      </c>
      <c r="C1344" s="65" t="s">
        <v>8487</v>
      </c>
      <c r="D1344" s="66">
        <v>47</v>
      </c>
      <c r="E1344" s="66">
        <v>0</v>
      </c>
    </row>
    <row r="1345" spans="1:5" ht="14.4">
      <c r="A1345" s="65" t="s">
        <v>9837</v>
      </c>
      <c r="B1345" s="66">
        <v>969141</v>
      </c>
      <c r="C1345" s="65" t="s">
        <v>8487</v>
      </c>
      <c r="D1345" s="66">
        <v>49</v>
      </c>
      <c r="E1345" s="66">
        <v>0</v>
      </c>
    </row>
    <row r="1346" spans="1:5" ht="14.4">
      <c r="A1346" s="65" t="s">
        <v>9838</v>
      </c>
      <c r="B1346" s="66">
        <v>989072</v>
      </c>
      <c r="C1346" s="65" t="s">
        <v>8487</v>
      </c>
      <c r="D1346" s="66">
        <v>58</v>
      </c>
      <c r="E1346" s="66">
        <v>0</v>
      </c>
    </row>
    <row r="1347" spans="1:5" ht="14.4">
      <c r="A1347" s="65" t="s">
        <v>9839</v>
      </c>
      <c r="B1347" s="66">
        <v>1016740</v>
      </c>
      <c r="C1347" s="65" t="s">
        <v>8487</v>
      </c>
      <c r="D1347" s="66">
        <v>48</v>
      </c>
      <c r="E1347" s="66">
        <v>0</v>
      </c>
    </row>
    <row r="1348" spans="1:5" ht="14.4">
      <c r="A1348" s="65" t="s">
        <v>9840</v>
      </c>
      <c r="B1348" s="66">
        <v>1016704</v>
      </c>
      <c r="C1348" s="65" t="s">
        <v>8487</v>
      </c>
      <c r="D1348" s="66">
        <v>48</v>
      </c>
      <c r="E1348" s="66">
        <v>0</v>
      </c>
    </row>
    <row r="1349" spans="1:5" ht="14.4">
      <c r="A1349" s="65" t="s">
        <v>9841</v>
      </c>
      <c r="B1349" s="66">
        <v>1417211</v>
      </c>
      <c r="C1349" s="65" t="s">
        <v>8487</v>
      </c>
      <c r="D1349" s="66">
        <v>25</v>
      </c>
      <c r="E1349" s="66">
        <v>0</v>
      </c>
    </row>
    <row r="1350" spans="1:5" ht="14.4">
      <c r="A1350" s="65" t="s">
        <v>9842</v>
      </c>
      <c r="B1350" s="66">
        <v>774523</v>
      </c>
      <c r="C1350" s="65" t="s">
        <v>8487</v>
      </c>
      <c r="D1350" s="66">
        <v>49</v>
      </c>
      <c r="E1350" s="66">
        <v>0</v>
      </c>
    </row>
    <row r="1351" spans="1:5" ht="14.4">
      <c r="A1351" s="65" t="s">
        <v>9843</v>
      </c>
      <c r="B1351" s="66">
        <v>1301942</v>
      </c>
      <c r="C1351" s="65" t="s">
        <v>8487</v>
      </c>
      <c r="D1351" s="66">
        <v>4</v>
      </c>
      <c r="E1351" s="66">
        <v>0</v>
      </c>
    </row>
    <row r="1352" spans="1:5" ht="14.4">
      <c r="A1352" s="65" t="s">
        <v>9844</v>
      </c>
      <c r="B1352" s="66">
        <v>1327221</v>
      </c>
      <c r="C1352" s="65" t="s">
        <v>8487</v>
      </c>
      <c r="D1352" s="66">
        <v>49</v>
      </c>
      <c r="E1352" s="66">
        <v>0</v>
      </c>
    </row>
    <row r="1353" spans="1:5" ht="14.4">
      <c r="A1353" s="65" t="s">
        <v>9845</v>
      </c>
      <c r="B1353" s="66">
        <v>1081792</v>
      </c>
      <c r="C1353" s="65" t="s">
        <v>8487</v>
      </c>
      <c r="D1353" s="66">
        <v>51</v>
      </c>
      <c r="E1353" s="66">
        <v>0</v>
      </c>
    </row>
    <row r="1354" spans="1:5" ht="14.4">
      <c r="A1354" s="65" t="s">
        <v>9846</v>
      </c>
      <c r="B1354" s="66">
        <v>1357679</v>
      </c>
      <c r="C1354" s="65" t="s">
        <v>8487</v>
      </c>
      <c r="D1354" s="66">
        <v>50</v>
      </c>
      <c r="E1354" s="66">
        <v>0</v>
      </c>
    </row>
    <row r="1355" spans="1:5" ht="14.4">
      <c r="A1355" s="65" t="s">
        <v>9847</v>
      </c>
      <c r="B1355" s="66">
        <v>1290232</v>
      </c>
      <c r="C1355" s="65" t="s">
        <v>8487</v>
      </c>
      <c r="D1355" s="66">
        <v>49</v>
      </c>
      <c r="E1355" s="66">
        <v>0</v>
      </c>
    </row>
    <row r="1356" spans="1:5" ht="14.4">
      <c r="A1356" s="65" t="s">
        <v>9848</v>
      </c>
      <c r="B1356" s="66">
        <v>1265376</v>
      </c>
      <c r="C1356" s="65" t="s">
        <v>8487</v>
      </c>
      <c r="D1356" s="66">
        <v>0</v>
      </c>
      <c r="E1356" s="66">
        <v>0</v>
      </c>
    </row>
    <row r="1357" spans="1:5" ht="14.4">
      <c r="A1357" s="65" t="s">
        <v>9849</v>
      </c>
      <c r="B1357" s="66">
        <v>1250051</v>
      </c>
      <c r="C1357" s="65" t="s">
        <v>8487</v>
      </c>
      <c r="D1357" s="66">
        <v>40</v>
      </c>
      <c r="E1357" s="66">
        <v>0</v>
      </c>
    </row>
    <row r="1358" spans="1:5" ht="14.4">
      <c r="A1358" s="65" t="s">
        <v>9850</v>
      </c>
      <c r="B1358" s="66">
        <v>1421817</v>
      </c>
      <c r="C1358" s="65" t="s">
        <v>8487</v>
      </c>
      <c r="D1358" s="66">
        <v>49</v>
      </c>
      <c r="E1358" s="66">
        <v>0</v>
      </c>
    </row>
    <row r="1359" spans="1:5" ht="14.4">
      <c r="A1359" s="65" t="s">
        <v>9851</v>
      </c>
      <c r="B1359" s="66">
        <v>931494</v>
      </c>
      <c r="C1359" s="65" t="s">
        <v>8487</v>
      </c>
      <c r="D1359" s="66">
        <v>3</v>
      </c>
      <c r="E1359" s="66">
        <v>0</v>
      </c>
    </row>
    <row r="1360" spans="1:5" ht="14.4">
      <c r="A1360" s="65" t="s">
        <v>9852</v>
      </c>
      <c r="B1360" s="66">
        <v>774299</v>
      </c>
      <c r="C1360" s="65" t="s">
        <v>8487</v>
      </c>
      <c r="D1360" s="66">
        <v>48</v>
      </c>
      <c r="E1360" s="66">
        <v>0</v>
      </c>
    </row>
    <row r="1361" spans="1:5" ht="14.4">
      <c r="A1361" s="65" t="s">
        <v>9853</v>
      </c>
      <c r="B1361" s="66">
        <v>1286990</v>
      </c>
      <c r="C1361" s="65" t="s">
        <v>8487</v>
      </c>
      <c r="D1361" s="66">
        <v>0</v>
      </c>
      <c r="E1361" s="66">
        <v>0</v>
      </c>
    </row>
    <row r="1362" spans="1:5" ht="14.4">
      <c r="A1362" s="65" t="s">
        <v>9854</v>
      </c>
      <c r="B1362" s="66">
        <v>1150526</v>
      </c>
      <c r="C1362" s="65" t="s">
        <v>8487</v>
      </c>
      <c r="D1362" s="66">
        <v>50</v>
      </c>
      <c r="E1362" s="66">
        <v>0</v>
      </c>
    </row>
    <row r="1363" spans="1:5" ht="14.4">
      <c r="A1363" s="65" t="s">
        <v>9855</v>
      </c>
      <c r="B1363" s="66">
        <v>774534</v>
      </c>
      <c r="C1363" s="65" t="s">
        <v>8487</v>
      </c>
      <c r="D1363" s="66">
        <v>0</v>
      </c>
      <c r="E1363" s="66">
        <v>0</v>
      </c>
    </row>
    <row r="1364" spans="1:5" ht="14.4">
      <c r="A1364" s="65" t="s">
        <v>9856</v>
      </c>
      <c r="B1364" s="66">
        <v>1407529</v>
      </c>
      <c r="C1364" s="65" t="s">
        <v>8487</v>
      </c>
      <c r="D1364" s="66">
        <v>7</v>
      </c>
      <c r="E1364" s="66">
        <v>0</v>
      </c>
    </row>
    <row r="1365" spans="1:5" ht="14.4">
      <c r="A1365" s="65" t="s">
        <v>9857</v>
      </c>
      <c r="B1365" s="66">
        <v>1148419</v>
      </c>
      <c r="C1365" s="65" t="s">
        <v>8487</v>
      </c>
      <c r="D1365" s="66">
        <v>47</v>
      </c>
      <c r="E1365" s="66">
        <v>0</v>
      </c>
    </row>
    <row r="1366" spans="1:5" ht="14.4">
      <c r="A1366" s="65" t="s">
        <v>9858</v>
      </c>
      <c r="B1366" s="66">
        <v>1194335</v>
      </c>
      <c r="C1366" s="65" t="s">
        <v>8487</v>
      </c>
      <c r="D1366" s="66">
        <v>49</v>
      </c>
      <c r="E1366" s="66">
        <v>0</v>
      </c>
    </row>
    <row r="1367" spans="1:5" ht="14.4">
      <c r="A1367" s="65" t="s">
        <v>9859</v>
      </c>
      <c r="B1367" s="66">
        <v>1019588</v>
      </c>
      <c r="C1367" s="65" t="s">
        <v>8487</v>
      </c>
      <c r="D1367" s="66">
        <v>50</v>
      </c>
      <c r="E1367" s="66">
        <v>0</v>
      </c>
    </row>
    <row r="1368" spans="1:5" ht="14.4">
      <c r="A1368" s="65" t="s">
        <v>9860</v>
      </c>
      <c r="B1368" s="66">
        <v>1397734</v>
      </c>
      <c r="C1368" s="65" t="s">
        <v>8487</v>
      </c>
      <c r="D1368" s="66">
        <v>29</v>
      </c>
      <c r="E1368" s="66">
        <v>0</v>
      </c>
    </row>
    <row r="1369" spans="1:5" ht="14.4">
      <c r="A1369" s="65" t="s">
        <v>9861</v>
      </c>
      <c r="B1369" s="66">
        <v>1135663</v>
      </c>
      <c r="C1369" s="65" t="s">
        <v>8487</v>
      </c>
      <c r="D1369" s="66">
        <v>49</v>
      </c>
      <c r="E1369" s="66">
        <v>0</v>
      </c>
    </row>
    <row r="1370" spans="1:5" ht="14.4">
      <c r="A1370" s="65" t="s">
        <v>9862</v>
      </c>
      <c r="B1370" s="66">
        <v>774116</v>
      </c>
      <c r="C1370" s="65" t="s">
        <v>8487</v>
      </c>
      <c r="D1370" s="66">
        <v>50</v>
      </c>
      <c r="E1370" s="66">
        <v>0</v>
      </c>
    </row>
    <row r="1371" spans="1:5" ht="14.4">
      <c r="A1371" s="65" t="s">
        <v>9863</v>
      </c>
      <c r="B1371" s="66">
        <v>1312843</v>
      </c>
      <c r="C1371" s="65" t="s">
        <v>8487</v>
      </c>
      <c r="D1371" s="66">
        <v>52</v>
      </c>
      <c r="E1371" s="66">
        <v>0</v>
      </c>
    </row>
    <row r="1372" spans="1:5" ht="14.4">
      <c r="A1372" s="65" t="s">
        <v>9864</v>
      </c>
      <c r="B1372" s="66">
        <v>975721</v>
      </c>
      <c r="C1372" s="65" t="s">
        <v>8487</v>
      </c>
      <c r="D1372" s="66">
        <v>47</v>
      </c>
      <c r="E1372" s="66">
        <v>0</v>
      </c>
    </row>
    <row r="1373" spans="1:5" ht="14.4">
      <c r="A1373" s="65" t="s">
        <v>9865</v>
      </c>
      <c r="B1373" s="66">
        <v>869299</v>
      </c>
      <c r="C1373" s="65" t="s">
        <v>8487</v>
      </c>
      <c r="D1373" s="66">
        <v>49</v>
      </c>
      <c r="E1373" s="66">
        <v>0</v>
      </c>
    </row>
    <row r="1374" spans="1:5" ht="14.4">
      <c r="A1374" s="65" t="s">
        <v>9866</v>
      </c>
      <c r="B1374" s="66">
        <v>1188448</v>
      </c>
      <c r="C1374" s="65" t="s">
        <v>8487</v>
      </c>
      <c r="D1374" s="66">
        <v>50</v>
      </c>
      <c r="E1374" s="66">
        <v>0</v>
      </c>
    </row>
    <row r="1375" spans="1:5" ht="14.4">
      <c r="A1375" s="65" t="s">
        <v>9867</v>
      </c>
      <c r="B1375" s="66">
        <v>1338314</v>
      </c>
      <c r="C1375" s="65" t="s">
        <v>8487</v>
      </c>
      <c r="D1375" s="66">
        <v>22</v>
      </c>
      <c r="E1375" s="66">
        <v>0</v>
      </c>
    </row>
    <row r="1376" spans="1:5" ht="14.4">
      <c r="A1376" s="65" t="s">
        <v>9868</v>
      </c>
      <c r="B1376" s="66">
        <v>1407529</v>
      </c>
      <c r="C1376" s="65" t="s">
        <v>8487</v>
      </c>
      <c r="D1376" s="66">
        <v>0</v>
      </c>
      <c r="E1376" s="66">
        <v>0</v>
      </c>
    </row>
    <row r="1377" spans="1:5" ht="14.4">
      <c r="A1377" s="65" t="s">
        <v>9869</v>
      </c>
      <c r="B1377" s="66">
        <v>1411836</v>
      </c>
      <c r="C1377" s="65" t="s">
        <v>8487</v>
      </c>
      <c r="D1377" s="66">
        <v>46</v>
      </c>
      <c r="E1377" s="66">
        <v>0</v>
      </c>
    </row>
    <row r="1378" spans="1:5" ht="14.4">
      <c r="A1378" s="65" t="s">
        <v>9870</v>
      </c>
      <c r="B1378" s="66">
        <v>774194</v>
      </c>
      <c r="C1378" s="65" t="s">
        <v>8487</v>
      </c>
      <c r="D1378" s="66">
        <v>3</v>
      </c>
      <c r="E1378" s="66">
        <v>0</v>
      </c>
    </row>
    <row r="1379" spans="1:5" ht="14.4">
      <c r="A1379" s="65" t="s">
        <v>9871</v>
      </c>
      <c r="B1379" s="66">
        <v>1265376</v>
      </c>
      <c r="C1379" s="65" t="s">
        <v>8487</v>
      </c>
      <c r="D1379" s="66">
        <v>0</v>
      </c>
      <c r="E1379" s="66">
        <v>0</v>
      </c>
    </row>
    <row r="1380" spans="1:5" ht="14.4">
      <c r="A1380" s="65" t="s">
        <v>9872</v>
      </c>
      <c r="B1380" s="66">
        <v>1336600</v>
      </c>
      <c r="C1380" s="65" t="s">
        <v>8487</v>
      </c>
      <c r="D1380" s="66">
        <v>0</v>
      </c>
      <c r="E1380" s="66">
        <v>0</v>
      </c>
    </row>
    <row r="1381" spans="1:5" ht="14.4">
      <c r="A1381" s="65" t="s">
        <v>9873</v>
      </c>
      <c r="B1381" s="66">
        <v>1356112</v>
      </c>
      <c r="C1381" s="65" t="s">
        <v>8487</v>
      </c>
      <c r="D1381" s="66">
        <v>48</v>
      </c>
      <c r="E1381" s="66">
        <v>0</v>
      </c>
    </row>
    <row r="1382" spans="1:5" ht="14.4">
      <c r="A1382" s="65" t="s">
        <v>9874</v>
      </c>
      <c r="B1382" s="66">
        <v>774179</v>
      </c>
      <c r="C1382" s="65" t="s">
        <v>8487</v>
      </c>
      <c r="D1382" s="66">
        <v>22</v>
      </c>
      <c r="E1382" s="66">
        <v>0</v>
      </c>
    </row>
    <row r="1383" spans="1:5" ht="14.4">
      <c r="A1383" s="65" t="s">
        <v>9875</v>
      </c>
      <c r="B1383" s="66">
        <v>941009</v>
      </c>
      <c r="C1383" s="65" t="s">
        <v>8487</v>
      </c>
      <c r="D1383" s="66">
        <v>35</v>
      </c>
      <c r="E1383" s="66">
        <v>0</v>
      </c>
    </row>
    <row r="1384" spans="1:5" ht="14.4">
      <c r="A1384" s="65" t="s">
        <v>9876</v>
      </c>
      <c r="B1384" s="66">
        <v>1336600</v>
      </c>
      <c r="C1384" s="65" t="s">
        <v>8487</v>
      </c>
      <c r="D1384" s="66">
        <v>0</v>
      </c>
      <c r="E1384" s="66">
        <v>0</v>
      </c>
    </row>
    <row r="1385" spans="1:5" ht="14.4">
      <c r="A1385" s="65" t="s">
        <v>9877</v>
      </c>
      <c r="B1385" s="66">
        <v>1461784</v>
      </c>
      <c r="C1385" s="65" t="s">
        <v>8487</v>
      </c>
      <c r="D1385" s="66">
        <v>50</v>
      </c>
      <c r="E1385" s="66">
        <v>0</v>
      </c>
    </row>
    <row r="1386" spans="1:5" ht="14.4">
      <c r="A1386" s="65" t="s">
        <v>9878</v>
      </c>
      <c r="B1386" s="66">
        <v>1035325</v>
      </c>
      <c r="C1386" s="65" t="s">
        <v>8487</v>
      </c>
      <c r="D1386" s="66">
        <v>0</v>
      </c>
      <c r="E1386" s="66">
        <v>0</v>
      </c>
    </row>
    <row r="1387" spans="1:5" ht="14.4">
      <c r="A1387" s="65" t="s">
        <v>9879</v>
      </c>
      <c r="B1387" s="66">
        <v>1346735</v>
      </c>
      <c r="C1387" s="65" t="s">
        <v>8487</v>
      </c>
      <c r="D1387" s="66">
        <v>44</v>
      </c>
      <c r="E1387" s="66">
        <v>4</v>
      </c>
    </row>
    <row r="1388" spans="1:5" ht="14.4">
      <c r="A1388" s="65" t="s">
        <v>9880</v>
      </c>
      <c r="B1388" s="66">
        <v>1286990</v>
      </c>
      <c r="C1388" s="65" t="s">
        <v>8487</v>
      </c>
      <c r="D1388" s="66">
        <v>47</v>
      </c>
      <c r="E1388" s="66">
        <v>1</v>
      </c>
    </row>
    <row r="1389" spans="1:5" ht="14.4">
      <c r="A1389" s="65" t="s">
        <v>9881</v>
      </c>
      <c r="B1389" s="66">
        <v>774534</v>
      </c>
      <c r="C1389" s="65" t="s">
        <v>8487</v>
      </c>
      <c r="D1389" s="66">
        <v>0</v>
      </c>
      <c r="E1389" s="66">
        <v>0</v>
      </c>
    </row>
    <row r="1390" spans="1:5" ht="14.4">
      <c r="A1390" s="65" t="s">
        <v>9882</v>
      </c>
      <c r="B1390" s="66">
        <v>1316351</v>
      </c>
      <c r="C1390" s="65" t="s">
        <v>8487</v>
      </c>
      <c r="D1390" s="66">
        <v>47</v>
      </c>
      <c r="E1390" s="66">
        <v>0</v>
      </c>
    </row>
    <row r="1391" spans="1:5" ht="14.4">
      <c r="A1391" s="65" t="s">
        <v>9883</v>
      </c>
      <c r="B1391" s="66">
        <v>1525556</v>
      </c>
      <c r="C1391" s="65" t="s">
        <v>8487</v>
      </c>
      <c r="D1391" s="66">
        <v>55</v>
      </c>
      <c r="E1391" s="66">
        <v>0</v>
      </c>
    </row>
    <row r="1392" spans="1:5" ht="14.4">
      <c r="A1392" s="65" t="s">
        <v>9884</v>
      </c>
      <c r="B1392" s="66">
        <v>816410</v>
      </c>
      <c r="C1392" s="65" t="s">
        <v>8487</v>
      </c>
      <c r="D1392" s="66">
        <v>51</v>
      </c>
      <c r="E1392" s="66">
        <v>0</v>
      </c>
    </row>
    <row r="1393" spans="1:5" ht="14.4">
      <c r="A1393" s="65" t="s">
        <v>9885</v>
      </c>
      <c r="B1393" s="66">
        <v>1286990</v>
      </c>
      <c r="C1393" s="65" t="s">
        <v>8487</v>
      </c>
      <c r="D1393" s="35"/>
      <c r="E1393" s="35"/>
    </row>
    <row r="1394" spans="1:5" ht="14.4">
      <c r="A1394" s="65" t="s">
        <v>9886</v>
      </c>
      <c r="B1394" s="66">
        <v>1105550</v>
      </c>
      <c r="C1394" s="65" t="s">
        <v>8487</v>
      </c>
      <c r="D1394" s="66">
        <v>48</v>
      </c>
      <c r="E1394" s="66">
        <v>0</v>
      </c>
    </row>
    <row r="1395" spans="1:5" ht="14.4">
      <c r="A1395" s="65" t="s">
        <v>9887</v>
      </c>
      <c r="B1395" s="66">
        <v>1404068</v>
      </c>
      <c r="C1395" s="65" t="s">
        <v>8487</v>
      </c>
      <c r="D1395" s="66">
        <v>48</v>
      </c>
      <c r="E1395" s="66">
        <v>0</v>
      </c>
    </row>
    <row r="1396" spans="1:5" ht="14.4">
      <c r="A1396" s="65" t="s">
        <v>9888</v>
      </c>
      <c r="B1396" s="66">
        <v>1354673</v>
      </c>
      <c r="C1396" s="65" t="s">
        <v>8487</v>
      </c>
      <c r="D1396" s="66">
        <v>47</v>
      </c>
      <c r="E1396" s="66">
        <v>0</v>
      </c>
    </row>
    <row r="1397" spans="1:5" ht="14.4">
      <c r="A1397" s="65" t="s">
        <v>9889</v>
      </c>
      <c r="B1397" s="66">
        <v>1035323</v>
      </c>
      <c r="C1397" s="65" t="s">
        <v>8487</v>
      </c>
      <c r="D1397" s="66">
        <v>0</v>
      </c>
      <c r="E1397" s="66">
        <v>0</v>
      </c>
    </row>
    <row r="1398" spans="1:5" ht="14.4">
      <c r="A1398" s="65" t="s">
        <v>9890</v>
      </c>
      <c r="B1398" s="66">
        <v>1346632</v>
      </c>
      <c r="C1398" s="65" t="s">
        <v>8487</v>
      </c>
      <c r="D1398" s="66">
        <v>29</v>
      </c>
      <c r="E1398" s="66">
        <v>0</v>
      </c>
    </row>
    <row r="1399" spans="1:5" ht="14.4">
      <c r="A1399" s="65" t="s">
        <v>9891</v>
      </c>
      <c r="B1399" s="66">
        <v>1407149</v>
      </c>
      <c r="C1399" s="65" t="s">
        <v>8487</v>
      </c>
      <c r="D1399" s="66">
        <v>48</v>
      </c>
      <c r="E1399" s="66">
        <v>0</v>
      </c>
    </row>
    <row r="1400" spans="1:5" ht="14.4">
      <c r="A1400" s="65" t="s">
        <v>9892</v>
      </c>
      <c r="B1400" s="66">
        <v>1391084</v>
      </c>
      <c r="C1400" s="65" t="s">
        <v>8487</v>
      </c>
      <c r="D1400" s="66">
        <v>47</v>
      </c>
      <c r="E1400" s="66">
        <v>0</v>
      </c>
    </row>
    <row r="1401" spans="1:5" ht="14.4">
      <c r="A1401" s="65" t="s">
        <v>9893</v>
      </c>
      <c r="B1401" s="66">
        <v>1313680</v>
      </c>
      <c r="C1401" s="65" t="s">
        <v>8487</v>
      </c>
      <c r="D1401" s="66">
        <v>49</v>
      </c>
      <c r="E1401" s="66">
        <v>0</v>
      </c>
    </row>
    <row r="1402" spans="1:5" ht="14.4">
      <c r="A1402" s="65" t="s">
        <v>9894</v>
      </c>
      <c r="B1402" s="66">
        <v>975721</v>
      </c>
      <c r="C1402" s="65" t="s">
        <v>8487</v>
      </c>
      <c r="D1402" s="66">
        <v>24</v>
      </c>
      <c r="E1402" s="66">
        <v>0</v>
      </c>
    </row>
    <row r="1403" spans="1:5" ht="14.4">
      <c r="A1403" s="65" t="s">
        <v>9895</v>
      </c>
      <c r="B1403" s="66">
        <v>1137658</v>
      </c>
      <c r="C1403" s="65" t="s">
        <v>8487</v>
      </c>
      <c r="D1403" s="66">
        <v>0</v>
      </c>
      <c r="E1403" s="66">
        <v>0</v>
      </c>
    </row>
    <row r="1404" spans="1:5" ht="14.4">
      <c r="A1404" s="65" t="s">
        <v>9896</v>
      </c>
      <c r="B1404" s="66">
        <v>817356</v>
      </c>
      <c r="C1404" s="65" t="s">
        <v>8487</v>
      </c>
      <c r="D1404" s="66">
        <v>49</v>
      </c>
      <c r="E1404" s="66">
        <v>0</v>
      </c>
    </row>
    <row r="1405" spans="1:5" ht="14.4">
      <c r="A1405" s="65" t="s">
        <v>9897</v>
      </c>
      <c r="B1405" s="66">
        <v>1032485</v>
      </c>
      <c r="C1405" s="65" t="s">
        <v>8487</v>
      </c>
      <c r="D1405" s="66">
        <v>46</v>
      </c>
      <c r="E1405" s="66">
        <v>0</v>
      </c>
    </row>
    <row r="1406" spans="1:5" ht="14.4">
      <c r="A1406" s="65" t="s">
        <v>9898</v>
      </c>
      <c r="B1406" s="66">
        <v>1019676</v>
      </c>
      <c r="C1406" s="65" t="s">
        <v>8487</v>
      </c>
      <c r="D1406" s="66">
        <v>48</v>
      </c>
      <c r="E1406" s="66">
        <v>0</v>
      </c>
    </row>
    <row r="1407" spans="1:5" ht="14.4">
      <c r="A1407" s="65" t="s">
        <v>9899</v>
      </c>
      <c r="B1407" s="66">
        <v>1021839</v>
      </c>
      <c r="C1407" s="65" t="s">
        <v>8487</v>
      </c>
      <c r="D1407" s="66">
        <v>48</v>
      </c>
      <c r="E1407" s="66">
        <v>0</v>
      </c>
    </row>
    <row r="1408" spans="1:5" ht="14.4">
      <c r="A1408" s="65" t="s">
        <v>9900</v>
      </c>
      <c r="B1408" s="66">
        <v>1286214</v>
      </c>
      <c r="C1408" s="65" t="s">
        <v>8487</v>
      </c>
      <c r="D1408" s="66">
        <v>48</v>
      </c>
      <c r="E1408" s="66">
        <v>0</v>
      </c>
    </row>
    <row r="1409" spans="1:5" ht="14.4">
      <c r="A1409" s="65" t="s">
        <v>9901</v>
      </c>
      <c r="B1409" s="66">
        <v>774285</v>
      </c>
      <c r="C1409" s="65" t="s">
        <v>8487</v>
      </c>
      <c r="D1409" s="66">
        <v>0</v>
      </c>
      <c r="E1409" s="66">
        <v>0</v>
      </c>
    </row>
    <row r="1410" spans="1:5" ht="14.4">
      <c r="A1410" s="65" t="s">
        <v>9902</v>
      </c>
      <c r="B1410" s="66">
        <v>1320550</v>
      </c>
      <c r="C1410" s="65" t="s">
        <v>8487</v>
      </c>
      <c r="D1410" s="66">
        <v>48</v>
      </c>
      <c r="E1410" s="66">
        <v>0</v>
      </c>
    </row>
    <row r="1411" spans="1:5" ht="14.4">
      <c r="A1411" s="65" t="s">
        <v>9903</v>
      </c>
      <c r="B1411" s="66">
        <v>774534</v>
      </c>
      <c r="C1411" s="65" t="s">
        <v>8487</v>
      </c>
      <c r="D1411" s="66">
        <v>0</v>
      </c>
      <c r="E1411" s="66">
        <v>0</v>
      </c>
    </row>
    <row r="1412" spans="1:5" ht="14.4">
      <c r="A1412" s="65" t="s">
        <v>9904</v>
      </c>
      <c r="B1412" s="66">
        <v>1408761</v>
      </c>
      <c r="C1412" s="65" t="s">
        <v>8487</v>
      </c>
      <c r="D1412" s="66">
        <v>48</v>
      </c>
      <c r="E1412" s="66">
        <v>0</v>
      </c>
    </row>
    <row r="1413" spans="1:5" ht="14.4">
      <c r="A1413" s="65" t="s">
        <v>9905</v>
      </c>
      <c r="B1413" s="35"/>
      <c r="C1413" s="35"/>
      <c r="D1413" s="66">
        <v>0</v>
      </c>
      <c r="E1413" s="66">
        <v>0</v>
      </c>
    </row>
    <row r="1414" spans="1:5" ht="14.4">
      <c r="A1414" s="65" t="s">
        <v>9906</v>
      </c>
      <c r="B1414" s="66">
        <v>1437549</v>
      </c>
      <c r="C1414" s="65" t="s">
        <v>8487</v>
      </c>
      <c r="D1414" s="66">
        <v>39</v>
      </c>
      <c r="E1414" s="66">
        <v>0</v>
      </c>
    </row>
    <row r="1415" spans="1:5" ht="14.4">
      <c r="A1415" s="65" t="s">
        <v>9907</v>
      </c>
      <c r="B1415" s="66">
        <v>1259743</v>
      </c>
      <c r="C1415" s="65" t="s">
        <v>8487</v>
      </c>
      <c r="D1415" s="66">
        <v>49</v>
      </c>
      <c r="E1415" s="66">
        <v>0</v>
      </c>
    </row>
    <row r="1416" spans="1:5" ht="14.4">
      <c r="A1416" s="65" t="s">
        <v>9908</v>
      </c>
      <c r="B1416" s="66">
        <v>1399983</v>
      </c>
      <c r="C1416" s="65" t="s">
        <v>8487</v>
      </c>
      <c r="D1416" s="66">
        <v>34</v>
      </c>
      <c r="E1416" s="66">
        <v>0</v>
      </c>
    </row>
    <row r="1417" spans="1:5" ht="14.4">
      <c r="A1417" s="65" t="s">
        <v>9909</v>
      </c>
      <c r="B1417" s="66">
        <v>1021839</v>
      </c>
      <c r="C1417" s="65" t="s">
        <v>8487</v>
      </c>
      <c r="D1417" s="66">
        <v>31</v>
      </c>
      <c r="E1417" s="66">
        <v>0</v>
      </c>
    </row>
    <row r="1418" spans="1:5" ht="14.4">
      <c r="A1418" s="65" t="s">
        <v>9910</v>
      </c>
      <c r="B1418" s="66">
        <v>1397825</v>
      </c>
      <c r="C1418" s="65" t="s">
        <v>8487</v>
      </c>
      <c r="D1418" s="66">
        <v>49</v>
      </c>
      <c r="E1418" s="66">
        <v>0</v>
      </c>
    </row>
    <row r="1419" spans="1:5" ht="14.4">
      <c r="A1419" s="65" t="s">
        <v>9911</v>
      </c>
      <c r="B1419" s="66">
        <v>959563</v>
      </c>
      <c r="C1419" s="65" t="s">
        <v>8487</v>
      </c>
      <c r="D1419" s="66">
        <v>48</v>
      </c>
      <c r="E1419" s="66">
        <v>0</v>
      </c>
    </row>
    <row r="1420" spans="1:5" ht="14.4">
      <c r="A1420" s="65" t="s">
        <v>9912</v>
      </c>
      <c r="B1420" s="66">
        <v>919443</v>
      </c>
      <c r="C1420" s="65" t="s">
        <v>8487</v>
      </c>
      <c r="D1420" s="66">
        <v>48</v>
      </c>
      <c r="E1420" s="66">
        <v>0</v>
      </c>
    </row>
    <row r="1421" spans="1:5" ht="14.4">
      <c r="A1421" s="65" t="s">
        <v>9913</v>
      </c>
      <c r="B1421" s="66">
        <v>1035323</v>
      </c>
      <c r="C1421" s="65" t="s">
        <v>8487</v>
      </c>
      <c r="D1421" s="66">
        <v>0</v>
      </c>
      <c r="E1421" s="66">
        <v>0</v>
      </c>
    </row>
    <row r="1422" spans="1:5" ht="14.4">
      <c r="A1422" s="65" t="s">
        <v>9914</v>
      </c>
      <c r="B1422" s="66">
        <v>1082852</v>
      </c>
      <c r="C1422" s="65" t="s">
        <v>8487</v>
      </c>
      <c r="D1422" s="66">
        <v>55</v>
      </c>
      <c r="E1422" s="66">
        <v>0</v>
      </c>
    </row>
    <row r="1423" spans="1:5" ht="14.4">
      <c r="A1423" s="65" t="s">
        <v>9915</v>
      </c>
      <c r="B1423" s="66">
        <v>1402684</v>
      </c>
      <c r="C1423" s="65" t="s">
        <v>8487</v>
      </c>
      <c r="D1423" s="66">
        <v>48</v>
      </c>
      <c r="E1423" s="66">
        <v>0</v>
      </c>
    </row>
    <row r="1424" spans="1:5" ht="14.4">
      <c r="A1424" s="65" t="s">
        <v>9916</v>
      </c>
      <c r="B1424" s="66">
        <v>99999921</v>
      </c>
      <c r="C1424" s="65" t="s">
        <v>1346</v>
      </c>
      <c r="D1424" s="66">
        <v>0</v>
      </c>
      <c r="E1424" s="66">
        <v>0</v>
      </c>
    </row>
    <row r="1425" spans="1:5" ht="14.4">
      <c r="A1425" s="65" t="s">
        <v>9917</v>
      </c>
      <c r="B1425" s="66">
        <v>99999962</v>
      </c>
      <c r="C1425" s="65" t="s">
        <v>8712</v>
      </c>
      <c r="D1425" s="66">
        <v>0</v>
      </c>
      <c r="E1425" s="66">
        <v>0</v>
      </c>
    </row>
    <row r="1426" spans="1:5" ht="14.4">
      <c r="A1426" s="65" t="s">
        <v>9918</v>
      </c>
      <c r="B1426" s="66">
        <v>1035325</v>
      </c>
      <c r="C1426" s="65" t="s">
        <v>8487</v>
      </c>
      <c r="D1426" s="66">
        <v>0</v>
      </c>
      <c r="E1426" s="66">
        <v>0</v>
      </c>
    </row>
    <row r="1427" spans="1:5" ht="14.4">
      <c r="A1427" s="65" t="s">
        <v>9919</v>
      </c>
      <c r="B1427" s="66">
        <v>1297617</v>
      </c>
      <c r="C1427" s="65" t="s">
        <v>8487</v>
      </c>
      <c r="D1427" s="66">
        <v>49</v>
      </c>
      <c r="E1427" s="66">
        <v>0</v>
      </c>
    </row>
    <row r="1428" spans="1:5" ht="14.4">
      <c r="A1428" s="65" t="s">
        <v>9920</v>
      </c>
      <c r="B1428" s="66">
        <v>99999914</v>
      </c>
      <c r="C1428" s="65" t="s">
        <v>8543</v>
      </c>
      <c r="D1428" s="66">
        <v>0</v>
      </c>
      <c r="E1428" s="66">
        <v>0</v>
      </c>
    </row>
    <row r="1429" spans="1:5" ht="14.4">
      <c r="A1429" s="65" t="s">
        <v>9921</v>
      </c>
      <c r="B1429" s="66">
        <v>929844</v>
      </c>
      <c r="C1429" s="65" t="s">
        <v>8487</v>
      </c>
      <c r="D1429" s="66">
        <v>48</v>
      </c>
      <c r="E1429" s="66">
        <v>0</v>
      </c>
    </row>
    <row r="1430" spans="1:5" ht="14.4">
      <c r="A1430" s="65" t="s">
        <v>9922</v>
      </c>
      <c r="B1430" s="66">
        <v>99999914</v>
      </c>
      <c r="C1430" s="65" t="s">
        <v>8543</v>
      </c>
      <c r="D1430" s="66">
        <v>0</v>
      </c>
      <c r="E1430" s="66">
        <v>0</v>
      </c>
    </row>
    <row r="1431" spans="1:5" ht="14.4">
      <c r="A1431" s="65" t="s">
        <v>9923</v>
      </c>
      <c r="B1431" s="66">
        <v>1286990</v>
      </c>
      <c r="C1431" s="65" t="s">
        <v>8487</v>
      </c>
      <c r="D1431" s="66">
        <v>0</v>
      </c>
      <c r="E1431" s="66">
        <v>0</v>
      </c>
    </row>
    <row r="1432" spans="1:5" ht="14.4">
      <c r="A1432" s="65" t="s">
        <v>9924</v>
      </c>
      <c r="B1432" s="66">
        <v>774534</v>
      </c>
      <c r="C1432" s="65" t="s">
        <v>8487</v>
      </c>
      <c r="D1432" s="66">
        <v>0</v>
      </c>
      <c r="E1432" s="66">
        <v>0</v>
      </c>
    </row>
    <row r="1433" spans="1:5" ht="14.4">
      <c r="A1433" s="65" t="s">
        <v>9925</v>
      </c>
      <c r="B1433" s="66">
        <v>861240</v>
      </c>
      <c r="C1433" s="65" t="s">
        <v>8487</v>
      </c>
      <c r="D1433" s="66">
        <v>48</v>
      </c>
      <c r="E1433" s="66">
        <v>0</v>
      </c>
    </row>
    <row r="1434" spans="1:5" ht="14.4">
      <c r="A1434" s="65" t="s">
        <v>9926</v>
      </c>
      <c r="B1434" s="66">
        <v>861240</v>
      </c>
      <c r="C1434" s="65" t="s">
        <v>8487</v>
      </c>
      <c r="D1434" s="66">
        <v>48</v>
      </c>
      <c r="E1434" s="66">
        <v>0</v>
      </c>
    </row>
    <row r="1435" spans="1:5" ht="14.4">
      <c r="A1435" s="65" t="s">
        <v>9927</v>
      </c>
      <c r="B1435" s="66">
        <v>1452628</v>
      </c>
      <c r="C1435" s="65" t="s">
        <v>8487</v>
      </c>
      <c r="D1435" s="66">
        <v>49</v>
      </c>
      <c r="E1435" s="66">
        <v>0</v>
      </c>
    </row>
    <row r="1436" spans="1:5" ht="14.4">
      <c r="A1436" s="65" t="s">
        <v>9928</v>
      </c>
      <c r="B1436" s="66">
        <v>774534</v>
      </c>
      <c r="C1436" s="65" t="s">
        <v>8487</v>
      </c>
      <c r="D1436" s="66">
        <v>0</v>
      </c>
      <c r="E1436" s="66">
        <v>0</v>
      </c>
    </row>
    <row r="1437" spans="1:5" ht="14.4">
      <c r="A1437" s="65" t="s">
        <v>9929</v>
      </c>
      <c r="B1437" s="66">
        <v>1354276</v>
      </c>
      <c r="C1437" s="65" t="s">
        <v>8487</v>
      </c>
      <c r="D1437" s="66">
        <v>47</v>
      </c>
      <c r="E1437" s="66">
        <v>0</v>
      </c>
    </row>
    <row r="1438" spans="1:5" ht="14.4">
      <c r="A1438" s="65" t="s">
        <v>9930</v>
      </c>
      <c r="B1438" s="66">
        <v>1286214</v>
      </c>
      <c r="C1438" s="65" t="s">
        <v>8487</v>
      </c>
      <c r="D1438" s="66">
        <v>48</v>
      </c>
      <c r="E1438" s="66">
        <v>0</v>
      </c>
    </row>
    <row r="1439" spans="1:5" ht="14.4">
      <c r="A1439" s="65" t="s">
        <v>9931</v>
      </c>
      <c r="B1439" s="66">
        <v>1345235</v>
      </c>
      <c r="C1439" s="65" t="s">
        <v>8487</v>
      </c>
      <c r="D1439" s="66">
        <v>48</v>
      </c>
      <c r="E1439" s="66">
        <v>0</v>
      </c>
    </row>
    <row r="1440" spans="1:5" ht="14.4">
      <c r="A1440" s="65" t="s">
        <v>9932</v>
      </c>
      <c r="B1440" s="66">
        <v>1371099</v>
      </c>
      <c r="C1440" s="65" t="s">
        <v>8487</v>
      </c>
      <c r="D1440" s="66">
        <v>47</v>
      </c>
      <c r="E1440" s="66">
        <v>0</v>
      </c>
    </row>
    <row r="1441" spans="1:5" ht="14.4">
      <c r="A1441" s="65" t="s">
        <v>9933</v>
      </c>
      <c r="B1441" s="66">
        <v>1387565</v>
      </c>
      <c r="C1441" s="65" t="s">
        <v>8487</v>
      </c>
      <c r="D1441" s="66">
        <v>48</v>
      </c>
      <c r="E1441" s="66">
        <v>0</v>
      </c>
    </row>
    <row r="1442" spans="1:5" ht="14.4">
      <c r="A1442" s="65" t="s">
        <v>9934</v>
      </c>
      <c r="B1442" s="66">
        <v>1328498</v>
      </c>
      <c r="C1442" s="65" t="s">
        <v>8487</v>
      </c>
      <c r="D1442" s="66">
        <v>46</v>
      </c>
      <c r="E1442" s="66">
        <v>0</v>
      </c>
    </row>
    <row r="1443" spans="1:5" ht="14.4">
      <c r="A1443" s="65" t="s">
        <v>9935</v>
      </c>
      <c r="B1443" s="66">
        <v>1538707</v>
      </c>
      <c r="C1443" s="65" t="s">
        <v>8487</v>
      </c>
      <c r="D1443" s="66">
        <v>46</v>
      </c>
      <c r="E1443" s="66">
        <v>0</v>
      </c>
    </row>
    <row r="1444" spans="1:5" ht="14.4">
      <c r="A1444" s="65" t="s">
        <v>9936</v>
      </c>
      <c r="B1444" s="66">
        <v>816410</v>
      </c>
      <c r="C1444" s="65" t="s">
        <v>8487</v>
      </c>
      <c r="D1444" s="66">
        <v>45</v>
      </c>
      <c r="E1444" s="66">
        <v>0</v>
      </c>
    </row>
    <row r="1445" spans="1:5" ht="14.4">
      <c r="A1445" s="65" t="s">
        <v>9937</v>
      </c>
      <c r="B1445" s="66">
        <v>1286990</v>
      </c>
      <c r="C1445" s="65" t="s">
        <v>8487</v>
      </c>
      <c r="D1445" s="66">
        <v>0</v>
      </c>
      <c r="E1445" s="66">
        <v>0</v>
      </c>
    </row>
    <row r="1446" spans="1:5" ht="14.4">
      <c r="A1446" s="65" t="s">
        <v>9938</v>
      </c>
      <c r="B1446" s="66">
        <v>99999904</v>
      </c>
      <c r="C1446" s="65" t="s">
        <v>9939</v>
      </c>
      <c r="D1446" s="66">
        <v>0</v>
      </c>
      <c r="E1446" s="66">
        <v>0</v>
      </c>
    </row>
    <row r="1447" spans="1:5" ht="14.4">
      <c r="A1447" s="65" t="s">
        <v>9940</v>
      </c>
      <c r="B1447" s="66">
        <v>1557561</v>
      </c>
      <c r="C1447" s="65" t="s">
        <v>8487</v>
      </c>
      <c r="D1447" s="66">
        <v>56</v>
      </c>
      <c r="E1447" s="66">
        <v>-8</v>
      </c>
    </row>
    <row r="1448" spans="1:5" ht="14.4">
      <c r="A1448" s="65" t="s">
        <v>9941</v>
      </c>
      <c r="B1448" s="66">
        <v>1150526</v>
      </c>
      <c r="C1448" s="65" t="s">
        <v>8487</v>
      </c>
      <c r="D1448" s="66">
        <v>49</v>
      </c>
      <c r="E1448" s="66">
        <v>-1</v>
      </c>
    </row>
    <row r="1449" spans="1:5" ht="14.4">
      <c r="A1449" s="65" t="s">
        <v>9942</v>
      </c>
      <c r="B1449" s="66">
        <v>1391980</v>
      </c>
      <c r="C1449" s="65" t="s">
        <v>8487</v>
      </c>
      <c r="D1449" s="66">
        <v>48</v>
      </c>
      <c r="E1449" s="66">
        <v>0</v>
      </c>
    </row>
    <row r="1450" spans="1:5" ht="14.4">
      <c r="A1450" s="65" t="s">
        <v>9943</v>
      </c>
      <c r="B1450" s="66">
        <v>1325720</v>
      </c>
      <c r="C1450" s="65" t="s">
        <v>8487</v>
      </c>
      <c r="D1450" s="66">
        <v>49</v>
      </c>
      <c r="E1450" s="66">
        <v>-1</v>
      </c>
    </row>
    <row r="1451" spans="1:5" ht="14.4">
      <c r="A1451" s="65" t="s">
        <v>9944</v>
      </c>
      <c r="B1451" s="66">
        <v>1353580</v>
      </c>
      <c r="C1451" s="65" t="s">
        <v>8487</v>
      </c>
      <c r="D1451" s="66">
        <v>48</v>
      </c>
      <c r="E1451" s="66">
        <v>0</v>
      </c>
    </row>
    <row r="1452" spans="1:5" ht="14.4">
      <c r="A1452" s="65" t="s">
        <v>9945</v>
      </c>
      <c r="B1452" s="66">
        <v>1323987</v>
      </c>
      <c r="C1452" s="65" t="s">
        <v>8487</v>
      </c>
      <c r="D1452" s="66">
        <v>48</v>
      </c>
      <c r="E1452" s="66">
        <v>0</v>
      </c>
    </row>
    <row r="1453" spans="1:5" ht="14.4">
      <c r="A1453" s="65" t="s">
        <v>9946</v>
      </c>
      <c r="B1453" s="66">
        <v>1375040</v>
      </c>
      <c r="C1453" s="65" t="s">
        <v>8487</v>
      </c>
      <c r="D1453" s="66">
        <v>26</v>
      </c>
      <c r="E1453" s="66">
        <v>0</v>
      </c>
    </row>
    <row r="1454" spans="1:5" ht="14.4">
      <c r="A1454" s="65" t="s">
        <v>9947</v>
      </c>
      <c r="B1454" s="66">
        <v>1197820</v>
      </c>
      <c r="C1454" s="65" t="s">
        <v>8487</v>
      </c>
      <c r="D1454" s="66">
        <v>48</v>
      </c>
      <c r="E1454" s="66">
        <v>0</v>
      </c>
    </row>
    <row r="1455" spans="1:5" ht="14.4">
      <c r="A1455" s="65" t="s">
        <v>9948</v>
      </c>
      <c r="B1455" s="66">
        <v>1393515</v>
      </c>
      <c r="C1455" s="65" t="s">
        <v>8487</v>
      </c>
      <c r="D1455" s="66">
        <v>47</v>
      </c>
      <c r="E1455" s="66">
        <v>0</v>
      </c>
    </row>
    <row r="1456" spans="1:5" ht="14.4">
      <c r="A1456" s="65" t="s">
        <v>9949</v>
      </c>
      <c r="B1456" s="66">
        <v>1032791</v>
      </c>
      <c r="C1456" s="65" t="s">
        <v>8487</v>
      </c>
      <c r="D1456" s="66">
        <v>0</v>
      </c>
      <c r="E1456" s="66">
        <v>0</v>
      </c>
    </row>
    <row r="1457" spans="1:5" ht="14.4">
      <c r="A1457" s="65" t="s">
        <v>9950</v>
      </c>
      <c r="B1457" s="66">
        <v>1032791</v>
      </c>
      <c r="C1457" s="65" t="s">
        <v>8487</v>
      </c>
      <c r="D1457" s="66">
        <v>0</v>
      </c>
      <c r="E1457" s="66">
        <v>0</v>
      </c>
    </row>
    <row r="1458" spans="1:5" ht="14.4">
      <c r="A1458" s="65" t="s">
        <v>9951</v>
      </c>
      <c r="B1458" s="66">
        <v>1476379</v>
      </c>
      <c r="C1458" s="65" t="s">
        <v>8487</v>
      </c>
      <c r="D1458" s="66">
        <v>48</v>
      </c>
      <c r="E1458" s="66">
        <v>0</v>
      </c>
    </row>
    <row r="1459" spans="1:5" ht="14.4">
      <c r="A1459" s="65" t="s">
        <v>9952</v>
      </c>
      <c r="B1459" s="66">
        <v>880867</v>
      </c>
      <c r="C1459" s="65" t="s">
        <v>8487</v>
      </c>
      <c r="D1459" s="66">
        <v>0</v>
      </c>
      <c r="E1459" s="66">
        <v>0</v>
      </c>
    </row>
    <row r="1460" spans="1:5" ht="14.4">
      <c r="A1460" s="65" t="s">
        <v>9953</v>
      </c>
      <c r="B1460" s="66">
        <v>99999914</v>
      </c>
      <c r="C1460" s="65" t="s">
        <v>8543</v>
      </c>
      <c r="D1460" s="66">
        <v>0</v>
      </c>
      <c r="E1460" s="66">
        <v>0</v>
      </c>
    </row>
    <row r="1461" spans="1:5" ht="14.4">
      <c r="A1461" s="65" t="s">
        <v>9954</v>
      </c>
      <c r="B1461" s="66">
        <v>99999914</v>
      </c>
      <c r="C1461" s="65" t="s">
        <v>8543</v>
      </c>
      <c r="D1461" s="66">
        <v>0</v>
      </c>
      <c r="E1461" s="66">
        <v>0</v>
      </c>
    </row>
    <row r="1462" spans="1:5" ht="14.4">
      <c r="A1462" s="65" t="s">
        <v>9955</v>
      </c>
      <c r="B1462" s="66">
        <v>1016568</v>
      </c>
      <c r="C1462" s="65" t="s">
        <v>8487</v>
      </c>
      <c r="D1462" s="66">
        <v>23</v>
      </c>
      <c r="E1462" s="66">
        <v>25</v>
      </c>
    </row>
    <row r="1463" spans="1:5" ht="14.4">
      <c r="A1463" s="65" t="s">
        <v>9956</v>
      </c>
      <c r="B1463" s="66">
        <v>1033653</v>
      </c>
      <c r="C1463" s="65" t="s">
        <v>8487</v>
      </c>
      <c r="D1463" s="66">
        <v>56</v>
      </c>
      <c r="E1463" s="66">
        <v>-8</v>
      </c>
    </row>
    <row r="1464" spans="1:5" ht="14.4">
      <c r="A1464" s="65" t="s">
        <v>9957</v>
      </c>
      <c r="B1464" s="66">
        <v>774277</v>
      </c>
      <c r="C1464" s="65" t="s">
        <v>8487</v>
      </c>
      <c r="D1464" s="66">
        <v>48</v>
      </c>
      <c r="E1464" s="66">
        <v>0</v>
      </c>
    </row>
    <row r="1465" spans="1:5" ht="14.4">
      <c r="A1465" s="65" t="s">
        <v>9958</v>
      </c>
      <c r="B1465" s="66">
        <v>99999948</v>
      </c>
      <c r="C1465" s="65" t="s">
        <v>8712</v>
      </c>
      <c r="D1465" s="66">
        <v>0</v>
      </c>
      <c r="E1465" s="66">
        <v>0</v>
      </c>
    </row>
    <row r="1466" spans="1:5" ht="14.4">
      <c r="A1466" s="65" t="s">
        <v>9959</v>
      </c>
      <c r="B1466" s="66">
        <v>1325916</v>
      </c>
      <c r="C1466" s="65" t="s">
        <v>8487</v>
      </c>
      <c r="D1466" s="66">
        <v>48</v>
      </c>
      <c r="E1466" s="66">
        <v>0</v>
      </c>
    </row>
    <row r="1467" spans="1:5" ht="14.4">
      <c r="A1467" s="65" t="s">
        <v>9960</v>
      </c>
      <c r="B1467" s="66">
        <v>1035114</v>
      </c>
      <c r="C1467" s="65" t="s">
        <v>8487</v>
      </c>
      <c r="D1467" s="66">
        <v>49</v>
      </c>
      <c r="E1467" s="66">
        <v>0</v>
      </c>
    </row>
    <row r="1468" spans="1:5" ht="14.4">
      <c r="A1468" s="65" t="s">
        <v>9961</v>
      </c>
      <c r="B1468" s="66">
        <v>1351797</v>
      </c>
      <c r="C1468" s="65" t="s">
        <v>8487</v>
      </c>
      <c r="D1468" s="66">
        <v>47</v>
      </c>
      <c r="E1468" s="66">
        <v>0</v>
      </c>
    </row>
    <row r="1469" spans="1:5" ht="14.4">
      <c r="A1469" s="65" t="s">
        <v>9962</v>
      </c>
      <c r="B1469" s="66">
        <v>99999914</v>
      </c>
      <c r="C1469" s="65" t="s">
        <v>8543</v>
      </c>
      <c r="D1469" s="66">
        <v>0</v>
      </c>
      <c r="E1469" s="66">
        <v>0</v>
      </c>
    </row>
    <row r="1470" spans="1:5" ht="14.4">
      <c r="A1470" s="65" t="s">
        <v>9963</v>
      </c>
      <c r="B1470" s="66">
        <v>1056272</v>
      </c>
      <c r="C1470" s="65" t="s">
        <v>8487</v>
      </c>
      <c r="D1470" s="66">
        <v>46</v>
      </c>
      <c r="E1470" s="66">
        <v>0</v>
      </c>
    </row>
    <row r="1471" spans="1:5" ht="14.4">
      <c r="A1471" s="65" t="s">
        <v>9964</v>
      </c>
      <c r="B1471" s="66">
        <v>1373901</v>
      </c>
      <c r="C1471" s="65" t="s">
        <v>8487</v>
      </c>
      <c r="D1471" s="66">
        <v>48</v>
      </c>
      <c r="E1471" s="66">
        <v>0</v>
      </c>
    </row>
    <row r="1472" spans="1:5" ht="14.4">
      <c r="A1472" s="65" t="s">
        <v>9965</v>
      </c>
      <c r="B1472" s="66">
        <v>1348230</v>
      </c>
      <c r="C1472" s="65" t="s">
        <v>8487</v>
      </c>
      <c r="D1472" s="66">
        <v>23</v>
      </c>
      <c r="E1472" s="66">
        <v>0</v>
      </c>
    </row>
    <row r="1473" spans="1:5" ht="14.4">
      <c r="A1473" s="65" t="s">
        <v>9966</v>
      </c>
      <c r="B1473" s="66">
        <v>1317308</v>
      </c>
      <c r="C1473" s="65" t="s">
        <v>8487</v>
      </c>
      <c r="D1473" s="66">
        <v>13</v>
      </c>
      <c r="E1473" s="66">
        <v>0</v>
      </c>
    </row>
    <row r="1474" spans="1:5" ht="14.4">
      <c r="A1474" s="65" t="s">
        <v>9967</v>
      </c>
      <c r="B1474" s="66">
        <v>1006062</v>
      </c>
      <c r="C1474" s="65" t="s">
        <v>8487</v>
      </c>
      <c r="D1474" s="66">
        <v>48</v>
      </c>
      <c r="E1474" s="66">
        <v>0</v>
      </c>
    </row>
    <row r="1475" spans="1:5" ht="14.4">
      <c r="A1475" s="65" t="s">
        <v>9968</v>
      </c>
      <c r="B1475" s="66">
        <v>1360221</v>
      </c>
      <c r="C1475" s="65" t="s">
        <v>8487</v>
      </c>
      <c r="D1475" s="66">
        <v>49</v>
      </c>
      <c r="E1475" s="66">
        <v>0</v>
      </c>
    </row>
    <row r="1476" spans="1:5" ht="14.4">
      <c r="A1476" s="65" t="s">
        <v>9969</v>
      </c>
      <c r="B1476" s="66">
        <v>1052003</v>
      </c>
      <c r="C1476" s="65" t="s">
        <v>8487</v>
      </c>
      <c r="D1476" s="66">
        <v>12</v>
      </c>
      <c r="E1476" s="66">
        <v>0</v>
      </c>
    </row>
    <row r="1477" spans="1:5" ht="14.4">
      <c r="A1477" s="65" t="s">
        <v>9970</v>
      </c>
      <c r="B1477" s="66">
        <v>1019665</v>
      </c>
      <c r="C1477" s="65" t="s">
        <v>8487</v>
      </c>
      <c r="D1477" s="66">
        <v>39</v>
      </c>
      <c r="E1477" s="66">
        <v>0</v>
      </c>
    </row>
    <row r="1478" spans="1:5" ht="14.4">
      <c r="A1478" s="65" t="s">
        <v>9971</v>
      </c>
      <c r="B1478" s="66">
        <v>99999914</v>
      </c>
      <c r="C1478" s="65" t="s">
        <v>8543</v>
      </c>
      <c r="D1478" s="66">
        <v>0</v>
      </c>
      <c r="E1478" s="66">
        <v>0</v>
      </c>
    </row>
    <row r="1479" spans="1:5" ht="14.4">
      <c r="A1479" s="65" t="s">
        <v>9972</v>
      </c>
      <c r="B1479" s="66">
        <v>1330415</v>
      </c>
      <c r="C1479" s="65" t="s">
        <v>8487</v>
      </c>
      <c r="D1479" s="66">
        <v>49</v>
      </c>
      <c r="E1479" s="66">
        <v>-1</v>
      </c>
    </row>
    <row r="1480" spans="1:5" ht="14.4">
      <c r="A1480" s="65" t="s">
        <v>9973</v>
      </c>
      <c r="B1480" s="66">
        <v>1460318</v>
      </c>
      <c r="C1480" s="65" t="s">
        <v>8487</v>
      </c>
      <c r="D1480" s="66">
        <v>55</v>
      </c>
      <c r="E1480" s="66">
        <v>-7</v>
      </c>
    </row>
    <row r="1481" spans="1:5" ht="14.4">
      <c r="A1481" s="65" t="s">
        <v>9974</v>
      </c>
      <c r="B1481" s="66">
        <v>1033882</v>
      </c>
      <c r="C1481" s="65" t="s">
        <v>8487</v>
      </c>
      <c r="D1481" s="66">
        <v>49</v>
      </c>
      <c r="E1481" s="66">
        <v>-1</v>
      </c>
    </row>
    <row r="1482" spans="1:5" ht="14.4">
      <c r="A1482" s="65" t="s">
        <v>9975</v>
      </c>
      <c r="B1482" s="66">
        <v>1404070</v>
      </c>
      <c r="C1482" s="65" t="s">
        <v>8487</v>
      </c>
      <c r="D1482" s="66">
        <v>47</v>
      </c>
      <c r="E1482" s="66">
        <v>0</v>
      </c>
    </row>
    <row r="1483" spans="1:5" ht="14.4">
      <c r="A1483" s="65" t="s">
        <v>9976</v>
      </c>
      <c r="B1483" s="66">
        <v>1324501</v>
      </c>
      <c r="C1483" s="65" t="s">
        <v>8487</v>
      </c>
      <c r="D1483" s="66">
        <v>48</v>
      </c>
      <c r="E1483" s="66">
        <v>0</v>
      </c>
    </row>
    <row r="1484" spans="1:5" ht="14.4">
      <c r="A1484" s="65" t="s">
        <v>9977</v>
      </c>
      <c r="B1484" s="66">
        <v>1035323</v>
      </c>
      <c r="C1484" s="65" t="s">
        <v>8487</v>
      </c>
      <c r="D1484" s="66">
        <v>0</v>
      </c>
      <c r="E1484" s="66">
        <v>0</v>
      </c>
    </row>
    <row r="1485" spans="1:5" ht="14.4">
      <c r="A1485" s="65" t="s">
        <v>9978</v>
      </c>
      <c r="B1485" s="66">
        <v>1316977</v>
      </c>
      <c r="C1485" s="65" t="s">
        <v>8487</v>
      </c>
      <c r="D1485" s="66">
        <v>49</v>
      </c>
      <c r="E1485" s="66">
        <v>0</v>
      </c>
    </row>
    <row r="1486" spans="1:5" ht="14.4">
      <c r="A1486" s="65" t="s">
        <v>9979</v>
      </c>
      <c r="B1486" s="66">
        <v>1351841</v>
      </c>
      <c r="C1486" s="65" t="s">
        <v>8487</v>
      </c>
      <c r="D1486" s="66">
        <v>38</v>
      </c>
      <c r="E1486" s="66">
        <v>0</v>
      </c>
    </row>
    <row r="1487" spans="1:5" ht="14.4">
      <c r="A1487" s="65" t="s">
        <v>9980</v>
      </c>
      <c r="B1487" s="66">
        <v>99999975</v>
      </c>
      <c r="C1487" s="65" t="s">
        <v>8901</v>
      </c>
      <c r="D1487" s="66">
        <v>0</v>
      </c>
      <c r="E1487" s="66">
        <v>0</v>
      </c>
    </row>
    <row r="1488" spans="1:5" ht="14.4">
      <c r="A1488" s="65" t="s">
        <v>9981</v>
      </c>
      <c r="B1488" s="66">
        <v>1328498</v>
      </c>
      <c r="C1488" s="65" t="s">
        <v>8487</v>
      </c>
      <c r="D1488" s="66">
        <v>44</v>
      </c>
      <c r="E1488" s="66">
        <v>4</v>
      </c>
    </row>
    <row r="1489" spans="1:5" ht="14.4">
      <c r="A1489" s="65" t="s">
        <v>9982</v>
      </c>
      <c r="B1489" s="66">
        <v>1441462</v>
      </c>
      <c r="C1489" s="65" t="s">
        <v>8487</v>
      </c>
      <c r="D1489" s="66">
        <v>38</v>
      </c>
      <c r="E1489" s="66">
        <v>10</v>
      </c>
    </row>
    <row r="1490" spans="1:5" ht="14.4">
      <c r="A1490" s="65" t="s">
        <v>9983</v>
      </c>
      <c r="B1490" s="66">
        <v>774207</v>
      </c>
      <c r="C1490" s="65" t="s">
        <v>8487</v>
      </c>
      <c r="D1490" s="66">
        <v>48</v>
      </c>
      <c r="E1490" s="66">
        <v>0</v>
      </c>
    </row>
    <row r="1491" spans="1:5" ht="14.4">
      <c r="A1491" s="65" t="s">
        <v>9984</v>
      </c>
      <c r="B1491" s="66">
        <v>774564</v>
      </c>
      <c r="C1491" s="65" t="s">
        <v>8487</v>
      </c>
      <c r="D1491" s="66">
        <v>46</v>
      </c>
      <c r="E1491" s="66">
        <v>0</v>
      </c>
    </row>
    <row r="1492" spans="1:5" ht="14.4">
      <c r="A1492" s="65" t="s">
        <v>9985</v>
      </c>
      <c r="B1492" s="66">
        <v>867714</v>
      </c>
      <c r="C1492" s="65" t="s">
        <v>8487</v>
      </c>
      <c r="D1492" s="66">
        <v>48</v>
      </c>
      <c r="E1492" s="66">
        <v>0</v>
      </c>
    </row>
    <row r="1493" spans="1:5" ht="14.4">
      <c r="A1493" s="65" t="s">
        <v>9986</v>
      </c>
      <c r="B1493" s="66">
        <v>1286990</v>
      </c>
      <c r="C1493" s="65" t="s">
        <v>8487</v>
      </c>
      <c r="D1493" s="66">
        <v>0</v>
      </c>
      <c r="E1493" s="66">
        <v>0</v>
      </c>
    </row>
    <row r="1494" spans="1:5" ht="14.4">
      <c r="A1494" s="65" t="s">
        <v>9987</v>
      </c>
      <c r="B1494" s="66">
        <v>99999914</v>
      </c>
      <c r="C1494" s="65" t="s">
        <v>8543</v>
      </c>
      <c r="D1494" s="66">
        <v>0</v>
      </c>
      <c r="E1494" s="66">
        <v>0</v>
      </c>
    </row>
    <row r="1495" spans="1:5" ht="14.4">
      <c r="A1495" s="65" t="s">
        <v>9988</v>
      </c>
      <c r="B1495" s="66">
        <v>1082852</v>
      </c>
      <c r="C1495" s="65" t="s">
        <v>8487</v>
      </c>
      <c r="D1495" s="66">
        <v>61</v>
      </c>
      <c r="E1495" s="66">
        <v>-13</v>
      </c>
    </row>
    <row r="1496" spans="1:5" ht="14.4">
      <c r="A1496" s="65" t="s">
        <v>9989</v>
      </c>
      <c r="B1496" s="66">
        <v>1008935</v>
      </c>
      <c r="C1496" s="65" t="s">
        <v>8487</v>
      </c>
      <c r="D1496" s="66">
        <v>48</v>
      </c>
      <c r="E1496" s="66">
        <v>0</v>
      </c>
    </row>
    <row r="1497" spans="1:5" ht="14.4">
      <c r="A1497" s="65" t="s">
        <v>9990</v>
      </c>
      <c r="B1497" s="66">
        <v>1286990</v>
      </c>
      <c r="C1497" s="65" t="s">
        <v>8487</v>
      </c>
      <c r="D1497" s="66">
        <v>0</v>
      </c>
      <c r="E1497" s="66">
        <v>0</v>
      </c>
    </row>
    <row r="1498" spans="1:5" ht="14.4">
      <c r="A1498" s="65" t="s">
        <v>9991</v>
      </c>
      <c r="B1498" s="66">
        <v>1230808</v>
      </c>
      <c r="C1498" s="65" t="s">
        <v>8487</v>
      </c>
      <c r="D1498" s="66">
        <v>48</v>
      </c>
      <c r="E1498" s="66">
        <v>0</v>
      </c>
    </row>
    <row r="1499" spans="1:5" ht="14.4">
      <c r="A1499" s="65" t="s">
        <v>9992</v>
      </c>
      <c r="B1499" s="66">
        <v>1371994</v>
      </c>
      <c r="C1499" s="65" t="s">
        <v>8487</v>
      </c>
      <c r="D1499" s="66">
        <v>47</v>
      </c>
      <c r="E1499" s="66">
        <v>0</v>
      </c>
    </row>
    <row r="1500" spans="1:5" ht="14.4">
      <c r="A1500" s="65" t="s">
        <v>9993</v>
      </c>
      <c r="B1500" s="66">
        <v>1052003</v>
      </c>
      <c r="C1500" s="65" t="s">
        <v>8487</v>
      </c>
      <c r="D1500" s="66">
        <v>48</v>
      </c>
      <c r="E1500" s="66">
        <v>0</v>
      </c>
    </row>
    <row r="1501" spans="1:5" ht="14.4">
      <c r="A1501" s="65" t="s">
        <v>9994</v>
      </c>
      <c r="B1501" s="66">
        <v>1016733</v>
      </c>
      <c r="C1501" s="65" t="s">
        <v>8487</v>
      </c>
      <c r="D1501" s="66">
        <v>0</v>
      </c>
      <c r="E1501" s="66">
        <v>0</v>
      </c>
    </row>
    <row r="1502" spans="1:5" ht="14.4">
      <c r="A1502" s="65" t="s">
        <v>9995</v>
      </c>
      <c r="B1502" s="66">
        <v>1076118</v>
      </c>
      <c r="C1502" s="65" t="s">
        <v>8487</v>
      </c>
      <c r="D1502" s="66">
        <v>49</v>
      </c>
      <c r="E1502" s="66">
        <v>0</v>
      </c>
    </row>
    <row r="1503" spans="1:5" ht="14.4">
      <c r="A1503" s="65" t="s">
        <v>9996</v>
      </c>
      <c r="B1503" s="35"/>
      <c r="C1503" s="35"/>
      <c r="D1503" s="66">
        <v>0</v>
      </c>
      <c r="E1503" s="66">
        <v>0</v>
      </c>
    </row>
    <row r="1504" spans="1:5" ht="14.4">
      <c r="A1504" s="65" t="s">
        <v>9997</v>
      </c>
      <c r="B1504" s="66">
        <v>1681763</v>
      </c>
      <c r="C1504" s="65" t="s">
        <v>8487</v>
      </c>
      <c r="D1504" s="66">
        <v>51</v>
      </c>
      <c r="E1504" s="66">
        <v>-3</v>
      </c>
    </row>
    <row r="1505" spans="1:5" ht="14.4">
      <c r="A1505" s="65" t="s">
        <v>9998</v>
      </c>
      <c r="B1505" s="66">
        <v>1035114</v>
      </c>
      <c r="C1505" s="65" t="s">
        <v>8487</v>
      </c>
      <c r="D1505" s="66">
        <v>46</v>
      </c>
      <c r="E1505" s="66">
        <v>2</v>
      </c>
    </row>
    <row r="1506" spans="1:5" ht="14.4">
      <c r="A1506" s="65" t="s">
        <v>9999</v>
      </c>
      <c r="B1506" s="66">
        <v>1329350</v>
      </c>
      <c r="C1506" s="65" t="s">
        <v>8487</v>
      </c>
      <c r="D1506" s="66">
        <v>48</v>
      </c>
      <c r="E1506" s="66">
        <v>0</v>
      </c>
    </row>
    <row r="1507" spans="1:5" ht="14.4">
      <c r="A1507" s="65" t="s">
        <v>10000</v>
      </c>
      <c r="B1507" s="66">
        <v>1461780</v>
      </c>
      <c r="C1507" s="65" t="s">
        <v>8487</v>
      </c>
      <c r="D1507" s="66">
        <v>43</v>
      </c>
      <c r="E1507" s="66">
        <v>5</v>
      </c>
    </row>
    <row r="1508" spans="1:5" ht="14.4">
      <c r="A1508" s="65" t="s">
        <v>10001</v>
      </c>
      <c r="B1508" s="66">
        <v>1154713</v>
      </c>
      <c r="C1508" s="65" t="s">
        <v>8487</v>
      </c>
      <c r="D1508" s="66">
        <v>49</v>
      </c>
      <c r="E1508" s="66">
        <v>0</v>
      </c>
    </row>
    <row r="1509" spans="1:5" ht="14.4">
      <c r="A1509" s="65" t="s">
        <v>10002</v>
      </c>
      <c r="B1509" s="66">
        <v>1398388</v>
      </c>
      <c r="C1509" s="65" t="s">
        <v>8487</v>
      </c>
      <c r="D1509" s="66">
        <v>48</v>
      </c>
      <c r="E1509" s="66">
        <v>0</v>
      </c>
    </row>
    <row r="1510" spans="1:5" ht="14.4">
      <c r="A1510" s="65" t="s">
        <v>10003</v>
      </c>
      <c r="B1510" s="66">
        <v>1016723</v>
      </c>
      <c r="C1510" s="65" t="s">
        <v>8487</v>
      </c>
      <c r="D1510" s="66">
        <v>49</v>
      </c>
      <c r="E1510" s="66">
        <v>0</v>
      </c>
    </row>
    <row r="1511" spans="1:5" ht="14.4">
      <c r="A1511" s="65" t="s">
        <v>10004</v>
      </c>
      <c r="B1511" s="66">
        <v>888973</v>
      </c>
      <c r="C1511" s="65" t="s">
        <v>8487</v>
      </c>
      <c r="D1511" s="66">
        <v>0</v>
      </c>
      <c r="E1511" s="66">
        <v>0</v>
      </c>
    </row>
    <row r="1512" spans="1:5" ht="14.4">
      <c r="A1512" s="65" t="s">
        <v>10005</v>
      </c>
      <c r="B1512" s="66">
        <v>787212</v>
      </c>
      <c r="C1512" s="65" t="s">
        <v>8487</v>
      </c>
      <c r="D1512" s="66">
        <v>0</v>
      </c>
      <c r="E1512" s="66">
        <v>0</v>
      </c>
    </row>
    <row r="1513" spans="1:5" ht="14.4">
      <c r="A1513" s="65" t="s">
        <v>10006</v>
      </c>
      <c r="B1513" s="66">
        <v>774429</v>
      </c>
      <c r="C1513" s="65" t="s">
        <v>8487</v>
      </c>
      <c r="D1513" s="66">
        <v>49</v>
      </c>
      <c r="E1513" s="66">
        <v>0</v>
      </c>
    </row>
    <row r="1514" spans="1:5" ht="14.4">
      <c r="A1514" s="65" t="s">
        <v>10007</v>
      </c>
      <c r="B1514" s="66">
        <v>1191066</v>
      </c>
      <c r="C1514" s="65" t="s">
        <v>8487</v>
      </c>
      <c r="D1514" s="66">
        <v>48</v>
      </c>
      <c r="E1514" s="66">
        <v>0</v>
      </c>
    </row>
    <row r="1515" spans="1:5" ht="14.4">
      <c r="A1515" s="65" t="s">
        <v>10008</v>
      </c>
      <c r="B1515" s="66">
        <v>1407326</v>
      </c>
      <c r="C1515" s="65" t="s">
        <v>8487</v>
      </c>
      <c r="D1515" s="66">
        <v>16</v>
      </c>
      <c r="E1515" s="66">
        <v>0</v>
      </c>
    </row>
    <row r="1516" spans="1:5" ht="14.4">
      <c r="A1516" s="65" t="s">
        <v>10009</v>
      </c>
      <c r="B1516" s="66">
        <v>1326580</v>
      </c>
      <c r="C1516" s="65" t="s">
        <v>8487</v>
      </c>
      <c r="D1516" s="66">
        <v>43</v>
      </c>
      <c r="E1516" s="66">
        <v>0</v>
      </c>
    </row>
    <row r="1517" spans="1:5" ht="14.4">
      <c r="A1517" s="65" t="s">
        <v>10010</v>
      </c>
      <c r="B1517" s="66">
        <v>1324347</v>
      </c>
      <c r="C1517" s="65" t="s">
        <v>8487</v>
      </c>
      <c r="D1517" s="66">
        <v>41</v>
      </c>
      <c r="E1517" s="66">
        <v>0</v>
      </c>
    </row>
    <row r="1518" spans="1:5" ht="14.4">
      <c r="A1518" s="65" t="s">
        <v>10011</v>
      </c>
      <c r="B1518" s="66">
        <v>1381907</v>
      </c>
      <c r="C1518" s="65" t="s">
        <v>8487</v>
      </c>
      <c r="D1518" s="66">
        <v>47</v>
      </c>
      <c r="E1518" s="66">
        <v>1</v>
      </c>
    </row>
    <row r="1519" spans="1:5" ht="14.4">
      <c r="A1519" s="65" t="s">
        <v>10012</v>
      </c>
      <c r="B1519" s="66">
        <v>1058634</v>
      </c>
      <c r="C1519" s="65" t="s">
        <v>8487</v>
      </c>
      <c r="D1519" s="66">
        <v>11</v>
      </c>
      <c r="E1519" s="66">
        <v>37</v>
      </c>
    </row>
    <row r="1520" spans="1:5" ht="14.4">
      <c r="A1520" s="65" t="s">
        <v>10013</v>
      </c>
      <c r="B1520" s="66">
        <v>1016722</v>
      </c>
      <c r="C1520" s="65" t="s">
        <v>8487</v>
      </c>
      <c r="D1520" s="66">
        <v>0</v>
      </c>
      <c r="E1520" s="66">
        <v>0</v>
      </c>
    </row>
    <row r="1521" spans="1:5" ht="14.4">
      <c r="A1521" s="65" t="s">
        <v>10014</v>
      </c>
      <c r="B1521" s="66">
        <v>1221301</v>
      </c>
      <c r="C1521" s="65" t="s">
        <v>8487</v>
      </c>
      <c r="D1521" s="66">
        <v>47</v>
      </c>
      <c r="E1521" s="66">
        <v>0</v>
      </c>
    </row>
    <row r="1522" spans="1:5" ht="14.4">
      <c r="A1522" s="65" t="s">
        <v>10015</v>
      </c>
      <c r="B1522" s="66">
        <v>1331278</v>
      </c>
      <c r="C1522" s="65" t="s">
        <v>8487</v>
      </c>
      <c r="D1522" s="66">
        <v>48</v>
      </c>
      <c r="E1522" s="66">
        <v>0</v>
      </c>
    </row>
    <row r="1523" spans="1:5" ht="14.4">
      <c r="A1523" s="65" t="s">
        <v>10016</v>
      </c>
      <c r="B1523" s="66">
        <v>1171785</v>
      </c>
      <c r="C1523" s="65" t="s">
        <v>8487</v>
      </c>
      <c r="D1523" s="66">
        <v>0</v>
      </c>
      <c r="E1523" s="66">
        <v>0</v>
      </c>
    </row>
    <row r="1524" spans="1:5" ht="14.4">
      <c r="A1524" s="65" t="s">
        <v>10017</v>
      </c>
      <c r="B1524" s="66">
        <v>1351617</v>
      </c>
      <c r="C1524" s="65" t="s">
        <v>8487</v>
      </c>
      <c r="D1524" s="66">
        <v>51</v>
      </c>
      <c r="E1524" s="66">
        <v>0</v>
      </c>
    </row>
    <row r="1525" spans="1:5" ht="14.4">
      <c r="A1525" s="65" t="s">
        <v>10018</v>
      </c>
      <c r="B1525" s="66">
        <v>774516</v>
      </c>
      <c r="C1525" s="65" t="s">
        <v>8487</v>
      </c>
      <c r="D1525" s="66">
        <v>31</v>
      </c>
      <c r="E1525" s="66">
        <v>0</v>
      </c>
    </row>
    <row r="1526" spans="1:5" ht="14.4">
      <c r="A1526" s="65" t="s">
        <v>10019</v>
      </c>
      <c r="B1526" s="66">
        <v>99999975</v>
      </c>
      <c r="C1526" s="65" t="s">
        <v>8901</v>
      </c>
      <c r="D1526" s="66">
        <v>0</v>
      </c>
      <c r="E1526" s="66">
        <v>0</v>
      </c>
    </row>
    <row r="1527" spans="1:5" ht="14.4">
      <c r="A1527" s="65" t="s">
        <v>10020</v>
      </c>
      <c r="B1527" s="66">
        <v>1142575</v>
      </c>
      <c r="C1527" s="65" t="s">
        <v>8487</v>
      </c>
      <c r="D1527" s="66">
        <v>53</v>
      </c>
      <c r="E1527" s="66">
        <v>0</v>
      </c>
    </row>
    <row r="1528" spans="1:5" ht="14.4">
      <c r="A1528" s="65" t="s">
        <v>10021</v>
      </c>
      <c r="B1528" s="66">
        <v>99999914</v>
      </c>
      <c r="C1528" s="65" t="s">
        <v>8543</v>
      </c>
      <c r="D1528" s="66">
        <v>0</v>
      </c>
      <c r="E1528" s="66">
        <v>0</v>
      </c>
    </row>
    <row r="1529" spans="1:5" ht="14.4">
      <c r="A1529" s="65" t="s">
        <v>10022</v>
      </c>
      <c r="B1529" s="66">
        <v>774136</v>
      </c>
      <c r="C1529" s="65" t="s">
        <v>8487</v>
      </c>
      <c r="D1529" s="66">
        <v>0</v>
      </c>
      <c r="E1529" s="66">
        <v>0</v>
      </c>
    </row>
    <row r="1530" spans="1:5" ht="14.4">
      <c r="A1530" s="65" t="s">
        <v>10023</v>
      </c>
      <c r="B1530" s="66">
        <v>1016723</v>
      </c>
      <c r="C1530" s="65" t="s">
        <v>8487</v>
      </c>
      <c r="D1530" s="66">
        <v>54</v>
      </c>
      <c r="E1530" s="66">
        <v>0</v>
      </c>
    </row>
    <row r="1531" spans="1:5" ht="14.4">
      <c r="A1531" s="65" t="s">
        <v>10024</v>
      </c>
      <c r="B1531" s="66">
        <v>1286990</v>
      </c>
      <c r="C1531" s="65" t="s">
        <v>8487</v>
      </c>
      <c r="D1531" s="66">
        <v>0</v>
      </c>
      <c r="E1531" s="66">
        <v>0</v>
      </c>
    </row>
    <row r="1532" spans="1:5" ht="14.4">
      <c r="A1532" s="65" t="s">
        <v>10025</v>
      </c>
      <c r="B1532" s="66">
        <v>1420111</v>
      </c>
      <c r="C1532" s="65" t="s">
        <v>8487</v>
      </c>
      <c r="D1532" s="66">
        <v>46</v>
      </c>
      <c r="E1532" s="66">
        <v>2</v>
      </c>
    </row>
    <row r="1533" spans="1:5" ht="14.4">
      <c r="A1533" s="65" t="s">
        <v>10026</v>
      </c>
      <c r="B1533" s="66">
        <v>1672044</v>
      </c>
      <c r="C1533" s="65" t="s">
        <v>8487</v>
      </c>
      <c r="D1533" s="66">
        <v>37</v>
      </c>
      <c r="E1533" s="66">
        <v>11</v>
      </c>
    </row>
    <row r="1534" spans="1:5" ht="14.4">
      <c r="A1534" s="65" t="s">
        <v>10027</v>
      </c>
      <c r="B1534" s="66">
        <v>1603067</v>
      </c>
      <c r="C1534" s="65" t="s">
        <v>8487</v>
      </c>
      <c r="D1534" s="66">
        <v>47</v>
      </c>
      <c r="E1534" s="66">
        <v>1</v>
      </c>
    </row>
    <row r="1535" spans="1:5" ht="14.4">
      <c r="A1535" s="65" t="s">
        <v>10028</v>
      </c>
      <c r="B1535" s="66">
        <v>1019665</v>
      </c>
      <c r="C1535" s="65" t="s">
        <v>8487</v>
      </c>
      <c r="D1535" s="66">
        <v>0</v>
      </c>
      <c r="E1535" s="66">
        <v>0</v>
      </c>
    </row>
    <row r="1536" spans="1:5" ht="14.4">
      <c r="A1536" s="65" t="s">
        <v>10029</v>
      </c>
      <c r="B1536" s="66">
        <v>1607396</v>
      </c>
      <c r="C1536" s="65" t="s">
        <v>8487</v>
      </c>
      <c r="D1536" s="66">
        <v>47</v>
      </c>
      <c r="E1536" s="66">
        <v>1</v>
      </c>
    </row>
    <row r="1537" spans="1:5" ht="14.4">
      <c r="A1537" s="65" t="s">
        <v>10030</v>
      </c>
      <c r="B1537" s="66">
        <v>1035325</v>
      </c>
      <c r="C1537" s="65" t="s">
        <v>8487</v>
      </c>
      <c r="D1537" s="66">
        <v>0</v>
      </c>
      <c r="E1537" s="66">
        <v>0</v>
      </c>
    </row>
    <row r="1538" spans="1:5" ht="14.4">
      <c r="A1538" s="65" t="s">
        <v>10031</v>
      </c>
      <c r="B1538" s="66">
        <v>1345849</v>
      </c>
      <c r="C1538" s="65" t="s">
        <v>8576</v>
      </c>
      <c r="D1538" s="66">
        <v>47</v>
      </c>
      <c r="E1538" s="66">
        <v>0</v>
      </c>
    </row>
    <row r="1539" spans="1:5" ht="14.4">
      <c r="A1539" s="65" t="s">
        <v>10032</v>
      </c>
      <c r="B1539" s="66">
        <v>1398571</v>
      </c>
      <c r="C1539" s="65" t="s">
        <v>8487</v>
      </c>
      <c r="D1539" s="66">
        <v>48</v>
      </c>
      <c r="E1539" s="66">
        <v>0</v>
      </c>
    </row>
    <row r="1540" spans="1:5" ht="14.4">
      <c r="A1540" s="65" t="s">
        <v>10033</v>
      </c>
      <c r="B1540" s="66">
        <v>1391786</v>
      </c>
      <c r="C1540" s="65" t="s">
        <v>8487</v>
      </c>
      <c r="D1540" s="66">
        <v>48</v>
      </c>
      <c r="E1540" s="66">
        <v>0</v>
      </c>
    </row>
    <row r="1541" spans="1:5" ht="14.4">
      <c r="A1541" s="65" t="s">
        <v>10034</v>
      </c>
      <c r="B1541" s="66">
        <v>874520</v>
      </c>
      <c r="C1541" s="65" t="s">
        <v>8487</v>
      </c>
      <c r="D1541" s="66">
        <v>10</v>
      </c>
      <c r="E1541" s="66">
        <v>0</v>
      </c>
    </row>
    <row r="1542" spans="1:5" ht="14.4">
      <c r="A1542" s="65" t="s">
        <v>10035</v>
      </c>
      <c r="B1542" s="66">
        <v>1286990</v>
      </c>
      <c r="C1542" s="65" t="s">
        <v>8487</v>
      </c>
      <c r="D1542" s="66">
        <v>0</v>
      </c>
      <c r="E1542" s="66">
        <v>0</v>
      </c>
    </row>
    <row r="1543" spans="1:5" ht="14.4">
      <c r="A1543" s="65" t="s">
        <v>10036</v>
      </c>
      <c r="B1543" s="66">
        <v>1033882</v>
      </c>
      <c r="C1543" s="65" t="s">
        <v>8487</v>
      </c>
      <c r="D1543" s="66">
        <v>48</v>
      </c>
      <c r="E1543" s="66">
        <v>0</v>
      </c>
    </row>
    <row r="1544" spans="1:5" ht="14.4">
      <c r="A1544" s="65" t="s">
        <v>10037</v>
      </c>
      <c r="B1544" s="66">
        <v>774136</v>
      </c>
      <c r="C1544" s="65" t="s">
        <v>8487</v>
      </c>
      <c r="D1544" s="66">
        <v>0</v>
      </c>
      <c r="E1544" s="66">
        <v>0</v>
      </c>
    </row>
    <row r="1545" spans="1:5" ht="14.4">
      <c r="A1545" s="65" t="s">
        <v>10038</v>
      </c>
      <c r="B1545" s="66">
        <v>1358035</v>
      </c>
      <c r="C1545" s="65" t="s">
        <v>8487</v>
      </c>
      <c r="D1545" s="66">
        <v>47</v>
      </c>
      <c r="E1545" s="66">
        <v>0</v>
      </c>
    </row>
    <row r="1546" spans="1:5" ht="14.4">
      <c r="A1546" s="65" t="s">
        <v>10039</v>
      </c>
      <c r="B1546" s="66">
        <v>1354286</v>
      </c>
      <c r="C1546" s="65" t="s">
        <v>8487</v>
      </c>
      <c r="D1546" s="66">
        <v>48</v>
      </c>
      <c r="E1546" s="66">
        <v>0</v>
      </c>
    </row>
    <row r="1547" spans="1:5" ht="14.4">
      <c r="A1547" s="65" t="s">
        <v>10040</v>
      </c>
      <c r="B1547" s="66">
        <v>1082852</v>
      </c>
      <c r="C1547" s="65" t="s">
        <v>8487</v>
      </c>
      <c r="D1547" s="66">
        <v>47</v>
      </c>
      <c r="E1547" s="66">
        <v>0</v>
      </c>
    </row>
    <row r="1548" spans="1:5" ht="14.4">
      <c r="A1548" s="65" t="s">
        <v>10041</v>
      </c>
      <c r="B1548" s="66">
        <v>1354116</v>
      </c>
      <c r="C1548" s="65" t="s">
        <v>8487</v>
      </c>
      <c r="D1548" s="66">
        <v>48</v>
      </c>
      <c r="E1548" s="66">
        <v>0</v>
      </c>
    </row>
    <row r="1549" spans="1:5" ht="14.4">
      <c r="A1549" s="65" t="s">
        <v>10042</v>
      </c>
      <c r="B1549" s="66">
        <v>787212</v>
      </c>
      <c r="C1549" s="65" t="s">
        <v>8487</v>
      </c>
      <c r="D1549" s="66">
        <v>3</v>
      </c>
      <c r="E1549" s="66">
        <v>0</v>
      </c>
    </row>
    <row r="1550" spans="1:5" ht="14.4">
      <c r="A1550" s="65" t="s">
        <v>10043</v>
      </c>
      <c r="B1550" s="66">
        <v>99999914</v>
      </c>
      <c r="C1550" s="65" t="s">
        <v>8543</v>
      </c>
      <c r="D1550" s="66">
        <v>0</v>
      </c>
      <c r="E1550" s="66">
        <v>0</v>
      </c>
    </row>
    <row r="1551" spans="1:5" ht="14.4">
      <c r="A1551" s="65" t="s">
        <v>10044</v>
      </c>
      <c r="B1551" s="66">
        <v>1423301</v>
      </c>
      <c r="C1551" s="65" t="s">
        <v>8487</v>
      </c>
      <c r="D1551" s="66">
        <v>47</v>
      </c>
      <c r="E1551" s="66">
        <v>0</v>
      </c>
    </row>
    <row r="1552" spans="1:5" ht="14.4">
      <c r="A1552" s="65" t="s">
        <v>10045</v>
      </c>
      <c r="B1552" s="35"/>
      <c r="C1552" s="35"/>
      <c r="D1552" s="66">
        <v>0</v>
      </c>
      <c r="E1552" s="66">
        <v>0</v>
      </c>
    </row>
    <row r="1553" spans="1:5" ht="14.4">
      <c r="A1553" s="65" t="s">
        <v>10046</v>
      </c>
      <c r="B1553" s="66">
        <v>1412314</v>
      </c>
      <c r="C1553" s="65" t="s">
        <v>8487</v>
      </c>
      <c r="D1553" s="66">
        <v>48</v>
      </c>
      <c r="E1553" s="66">
        <v>0</v>
      </c>
    </row>
    <row r="1554" spans="1:5" ht="14.4">
      <c r="A1554" s="65" t="s">
        <v>10047</v>
      </c>
      <c r="B1554" s="66">
        <v>1462455</v>
      </c>
      <c r="C1554" s="65" t="s">
        <v>8487</v>
      </c>
      <c r="D1554" s="66">
        <v>16</v>
      </c>
      <c r="E1554" s="66">
        <v>32</v>
      </c>
    </row>
    <row r="1555" spans="1:5" ht="14.4">
      <c r="A1555" s="65" t="s">
        <v>10048</v>
      </c>
      <c r="B1555" s="66">
        <v>816410</v>
      </c>
      <c r="C1555" s="65" t="s">
        <v>8487</v>
      </c>
      <c r="D1555" s="66">
        <v>27</v>
      </c>
      <c r="E1555" s="66">
        <v>21</v>
      </c>
    </row>
    <row r="1556" spans="1:5" ht="14.4">
      <c r="A1556" s="65" t="s">
        <v>10049</v>
      </c>
      <c r="B1556" s="66">
        <v>1171785</v>
      </c>
      <c r="C1556" s="65" t="s">
        <v>8487</v>
      </c>
      <c r="D1556" s="66">
        <v>0</v>
      </c>
      <c r="E1556" s="66">
        <v>0</v>
      </c>
    </row>
    <row r="1557" spans="1:5" ht="14.4">
      <c r="A1557" s="65" t="s">
        <v>10050</v>
      </c>
      <c r="B1557" s="66">
        <v>774534</v>
      </c>
      <c r="C1557" s="65" t="s">
        <v>8487</v>
      </c>
      <c r="D1557" s="66">
        <v>0</v>
      </c>
      <c r="E1557" s="66">
        <v>0</v>
      </c>
    </row>
    <row r="1558" spans="1:5" ht="14.4">
      <c r="A1558" s="65" t="s">
        <v>10051</v>
      </c>
      <c r="B1558" s="66">
        <v>1328152</v>
      </c>
      <c r="C1558" s="65" t="s">
        <v>8487</v>
      </c>
      <c r="D1558" s="66">
        <v>49</v>
      </c>
      <c r="E1558" s="66">
        <v>0</v>
      </c>
    </row>
    <row r="1559" spans="1:5" ht="14.4">
      <c r="A1559" s="65" t="s">
        <v>10052</v>
      </c>
      <c r="B1559" s="66">
        <v>1432878</v>
      </c>
      <c r="C1559" s="65" t="s">
        <v>8487</v>
      </c>
      <c r="D1559" s="66">
        <v>46</v>
      </c>
      <c r="E1559" s="66">
        <v>0</v>
      </c>
    </row>
    <row r="1560" spans="1:5" ht="14.4">
      <c r="A1560" s="65" t="s">
        <v>10053</v>
      </c>
      <c r="B1560" s="66">
        <v>1020445</v>
      </c>
      <c r="C1560" s="65" t="s">
        <v>8487</v>
      </c>
      <c r="D1560" s="66">
        <v>11</v>
      </c>
      <c r="E1560" s="66">
        <v>0</v>
      </c>
    </row>
    <row r="1561" spans="1:5" ht="14.4">
      <c r="A1561" s="65" t="s">
        <v>10054</v>
      </c>
      <c r="B1561" s="66">
        <v>1429685</v>
      </c>
      <c r="C1561" s="65" t="s">
        <v>8487</v>
      </c>
      <c r="D1561" s="66">
        <v>50</v>
      </c>
      <c r="E1561" s="66">
        <v>-2</v>
      </c>
    </row>
    <row r="1562" spans="1:5" ht="14.4">
      <c r="A1562" s="65" t="s">
        <v>10055</v>
      </c>
      <c r="B1562" s="66">
        <v>1021427</v>
      </c>
      <c r="C1562" s="65" t="s">
        <v>8487</v>
      </c>
      <c r="D1562" s="66">
        <v>47</v>
      </c>
      <c r="E1562" s="66">
        <v>1</v>
      </c>
    </row>
    <row r="1563" spans="1:5" ht="14.4">
      <c r="A1563" s="65" t="s">
        <v>10056</v>
      </c>
      <c r="B1563" s="66">
        <v>1557204</v>
      </c>
      <c r="C1563" s="65" t="s">
        <v>8487</v>
      </c>
      <c r="D1563" s="66">
        <v>13</v>
      </c>
      <c r="E1563" s="66">
        <v>35</v>
      </c>
    </row>
    <row r="1564" spans="1:5" ht="14.4">
      <c r="A1564" s="65" t="s">
        <v>10057</v>
      </c>
      <c r="B1564" s="66">
        <v>1070117</v>
      </c>
      <c r="C1564" s="65" t="s">
        <v>8487</v>
      </c>
      <c r="D1564" s="66">
        <v>0</v>
      </c>
      <c r="E1564" s="66">
        <v>0</v>
      </c>
    </row>
    <row r="1565" spans="1:5" ht="14.4">
      <c r="A1565" s="65" t="s">
        <v>10058</v>
      </c>
      <c r="B1565" s="66">
        <v>1079562</v>
      </c>
      <c r="C1565" s="65" t="s">
        <v>8487</v>
      </c>
      <c r="D1565" s="66">
        <v>12</v>
      </c>
      <c r="E1565" s="66">
        <v>0</v>
      </c>
    </row>
    <row r="1566" spans="1:5" ht="14.4">
      <c r="A1566" s="65" t="s">
        <v>10059</v>
      </c>
      <c r="B1566" s="66">
        <v>941008</v>
      </c>
      <c r="C1566" s="65" t="s">
        <v>8487</v>
      </c>
      <c r="D1566" s="66">
        <v>47</v>
      </c>
      <c r="E1566" s="66">
        <v>0</v>
      </c>
    </row>
    <row r="1567" spans="1:5" ht="14.4">
      <c r="A1567" s="65" t="s">
        <v>10060</v>
      </c>
      <c r="B1567" s="66">
        <v>774211</v>
      </c>
      <c r="C1567" s="65" t="s">
        <v>8487</v>
      </c>
      <c r="D1567" s="66">
        <v>0</v>
      </c>
      <c r="E1567" s="66">
        <v>0</v>
      </c>
    </row>
    <row r="1568" spans="1:5" ht="14.4">
      <c r="A1568" s="65" t="s">
        <v>10061</v>
      </c>
      <c r="B1568" s="66">
        <v>1391432</v>
      </c>
      <c r="C1568" s="65" t="s">
        <v>8487</v>
      </c>
      <c r="D1568" s="66">
        <v>47</v>
      </c>
      <c r="E1568" s="66">
        <v>1</v>
      </c>
    </row>
    <row r="1569" spans="1:5" ht="14.4">
      <c r="A1569" s="65" t="s">
        <v>10062</v>
      </c>
      <c r="B1569" s="66">
        <v>1286990</v>
      </c>
      <c r="C1569" s="65" t="s">
        <v>8487</v>
      </c>
      <c r="D1569" s="66">
        <v>0</v>
      </c>
      <c r="E1569" s="66">
        <v>0</v>
      </c>
    </row>
    <row r="1570" spans="1:5" ht="14.4">
      <c r="A1570" s="65" t="s">
        <v>10063</v>
      </c>
      <c r="B1570" s="66">
        <v>1272833</v>
      </c>
      <c r="C1570" s="65" t="s">
        <v>8487</v>
      </c>
      <c r="D1570" s="66">
        <v>21</v>
      </c>
      <c r="E1570" s="66">
        <v>0</v>
      </c>
    </row>
    <row r="1571" spans="1:5" ht="14.4">
      <c r="A1571" s="65" t="s">
        <v>10064</v>
      </c>
      <c r="B1571" s="66">
        <v>1244431</v>
      </c>
      <c r="C1571" s="65" t="s">
        <v>8487</v>
      </c>
      <c r="D1571" s="66">
        <v>0</v>
      </c>
      <c r="E1571" s="66">
        <v>0</v>
      </c>
    </row>
    <row r="1572" spans="1:5" ht="14.4">
      <c r="A1572" s="65" t="s">
        <v>10065</v>
      </c>
      <c r="B1572" s="66">
        <v>1302116</v>
      </c>
      <c r="C1572" s="65" t="s">
        <v>8487</v>
      </c>
      <c r="D1572" s="66">
        <v>55</v>
      </c>
      <c r="E1572" s="66">
        <v>0</v>
      </c>
    </row>
    <row r="1573" spans="1:5" ht="14.4">
      <c r="A1573" s="65" t="s">
        <v>10066</v>
      </c>
      <c r="B1573" s="66">
        <v>979203</v>
      </c>
      <c r="C1573" s="65" t="s">
        <v>8487</v>
      </c>
      <c r="D1573" s="66">
        <v>29</v>
      </c>
      <c r="E1573" s="66">
        <v>0</v>
      </c>
    </row>
    <row r="1574" spans="1:5" ht="14.4">
      <c r="A1574" s="65" t="s">
        <v>10067</v>
      </c>
      <c r="B1574" s="66">
        <v>1035325</v>
      </c>
      <c r="C1574" s="65" t="s">
        <v>8487</v>
      </c>
      <c r="D1574" s="66">
        <v>0</v>
      </c>
      <c r="E1574" s="66">
        <v>0</v>
      </c>
    </row>
    <row r="1575" spans="1:5" ht="14.4">
      <c r="A1575" s="65" t="s">
        <v>10068</v>
      </c>
      <c r="B1575" s="66">
        <v>1171785</v>
      </c>
      <c r="C1575" s="65" t="s">
        <v>8487</v>
      </c>
      <c r="D1575" s="66">
        <v>0</v>
      </c>
      <c r="E1575" s="66">
        <v>0</v>
      </c>
    </row>
    <row r="1576" spans="1:5" ht="14.4">
      <c r="A1576" s="65" t="s">
        <v>10069</v>
      </c>
      <c r="B1576" s="66">
        <v>774534</v>
      </c>
      <c r="C1576" s="65" t="s">
        <v>8487</v>
      </c>
      <c r="D1576" s="66">
        <v>0</v>
      </c>
      <c r="E1576" s="66">
        <v>0</v>
      </c>
    </row>
    <row r="1577" spans="1:5" ht="14.4">
      <c r="A1577" s="65" t="s">
        <v>10070</v>
      </c>
      <c r="B1577" s="66">
        <v>1354423</v>
      </c>
      <c r="C1577" s="65" t="s">
        <v>8487</v>
      </c>
      <c r="D1577" s="66">
        <v>48</v>
      </c>
      <c r="E1577" s="66">
        <v>0</v>
      </c>
    </row>
    <row r="1578" spans="1:5" ht="14.4">
      <c r="A1578" s="65" t="s">
        <v>10071</v>
      </c>
      <c r="B1578" s="66">
        <v>1146485</v>
      </c>
      <c r="C1578" s="65" t="s">
        <v>8487</v>
      </c>
      <c r="D1578" s="66">
        <v>48</v>
      </c>
      <c r="E1578" s="66">
        <v>0</v>
      </c>
    </row>
    <row r="1579" spans="1:5" ht="14.4">
      <c r="A1579" s="65" t="s">
        <v>10072</v>
      </c>
      <c r="B1579" s="66">
        <v>1302116</v>
      </c>
      <c r="C1579" s="65" t="s">
        <v>8487</v>
      </c>
      <c r="D1579" s="66">
        <v>0</v>
      </c>
      <c r="E1579" s="66">
        <v>0</v>
      </c>
    </row>
    <row r="1580" spans="1:5" ht="14.4">
      <c r="A1580" s="65" t="s">
        <v>10073</v>
      </c>
      <c r="B1580" s="66">
        <v>1302116</v>
      </c>
      <c r="C1580" s="65" t="s">
        <v>8487</v>
      </c>
      <c r="D1580" s="66">
        <v>48</v>
      </c>
      <c r="E1580" s="66">
        <v>0</v>
      </c>
    </row>
    <row r="1581" spans="1:5" ht="14.4">
      <c r="A1581" s="65" t="s">
        <v>10074</v>
      </c>
      <c r="B1581" s="66">
        <v>1034064</v>
      </c>
      <c r="C1581" s="65" t="s">
        <v>8487</v>
      </c>
      <c r="D1581" s="66">
        <v>47</v>
      </c>
      <c r="E1581" s="66">
        <v>1</v>
      </c>
    </row>
    <row r="1582" spans="1:5" ht="14.4">
      <c r="A1582" s="65" t="s">
        <v>10075</v>
      </c>
      <c r="B1582" s="66">
        <v>99999947</v>
      </c>
      <c r="C1582" s="65" t="s">
        <v>9939</v>
      </c>
      <c r="D1582" s="66">
        <v>0</v>
      </c>
      <c r="E1582" s="66">
        <v>0</v>
      </c>
    </row>
    <row r="1583" spans="1:5" ht="14.4">
      <c r="A1583" s="65" t="s">
        <v>10076</v>
      </c>
      <c r="B1583" s="66">
        <v>1024910</v>
      </c>
      <c r="C1583" s="65" t="s">
        <v>8487</v>
      </c>
      <c r="D1583" s="66">
        <v>47</v>
      </c>
      <c r="E1583" s="66">
        <v>0</v>
      </c>
    </row>
    <row r="1584" spans="1:5" ht="14.4">
      <c r="A1584" s="65" t="s">
        <v>10077</v>
      </c>
      <c r="B1584" s="66">
        <v>1389091</v>
      </c>
      <c r="C1584" s="65" t="s">
        <v>8487</v>
      </c>
      <c r="D1584" s="66">
        <v>43</v>
      </c>
      <c r="E1584" s="66">
        <v>0</v>
      </c>
    </row>
    <row r="1585" spans="1:5" ht="14.4">
      <c r="A1585" s="65" t="s">
        <v>10078</v>
      </c>
      <c r="B1585" s="66">
        <v>1027781</v>
      </c>
      <c r="C1585" s="65" t="s">
        <v>8487</v>
      </c>
      <c r="D1585" s="66">
        <v>13</v>
      </c>
      <c r="E1585" s="66">
        <v>0</v>
      </c>
    </row>
    <row r="1586" spans="1:5" ht="14.4">
      <c r="A1586" s="65" t="s">
        <v>10079</v>
      </c>
      <c r="B1586" s="66">
        <v>1336600</v>
      </c>
      <c r="C1586" s="65" t="s">
        <v>8487</v>
      </c>
      <c r="D1586" s="66">
        <v>0</v>
      </c>
      <c r="E1586" s="66">
        <v>0</v>
      </c>
    </row>
    <row r="1587" spans="1:5" ht="14.4">
      <c r="A1587" s="65" t="s">
        <v>10080</v>
      </c>
      <c r="B1587" s="66">
        <v>1402209</v>
      </c>
      <c r="C1587" s="65" t="s">
        <v>8487</v>
      </c>
      <c r="D1587" s="66">
        <v>0</v>
      </c>
      <c r="E1587" s="66">
        <v>0</v>
      </c>
    </row>
    <row r="1588" spans="1:5" ht="14.4">
      <c r="A1588" s="65" t="s">
        <v>10081</v>
      </c>
      <c r="B1588" s="66">
        <v>1261150</v>
      </c>
      <c r="C1588" s="65" t="s">
        <v>8487</v>
      </c>
      <c r="D1588" s="66">
        <v>54</v>
      </c>
      <c r="E1588" s="66">
        <v>0</v>
      </c>
    </row>
    <row r="1589" spans="1:5" ht="14.4">
      <c r="A1589" s="65" t="s">
        <v>10082</v>
      </c>
      <c r="B1589" s="66">
        <v>99999975</v>
      </c>
      <c r="C1589" s="65" t="s">
        <v>8901</v>
      </c>
      <c r="D1589" s="66">
        <v>0</v>
      </c>
      <c r="E1589" s="66">
        <v>0</v>
      </c>
    </row>
    <row r="1590" spans="1:5" ht="14.4">
      <c r="A1590" s="65" t="s">
        <v>10083</v>
      </c>
      <c r="B1590" s="66">
        <v>1351841</v>
      </c>
      <c r="C1590" s="65" t="s">
        <v>8487</v>
      </c>
      <c r="D1590" s="66">
        <v>47</v>
      </c>
      <c r="E1590" s="66">
        <v>0</v>
      </c>
    </row>
    <row r="1591" spans="1:5" ht="14.4">
      <c r="A1591" s="65" t="s">
        <v>10084</v>
      </c>
      <c r="B1591" s="66">
        <v>765325</v>
      </c>
      <c r="C1591" s="65" t="s">
        <v>8487</v>
      </c>
      <c r="D1591" s="66">
        <v>49</v>
      </c>
      <c r="E1591" s="66">
        <v>0</v>
      </c>
    </row>
    <row r="1592" spans="1:5" ht="14.4">
      <c r="A1592" s="65" t="s">
        <v>10085</v>
      </c>
      <c r="B1592" s="66">
        <v>1413927</v>
      </c>
      <c r="C1592" s="65" t="s">
        <v>8487</v>
      </c>
      <c r="D1592" s="66">
        <v>48</v>
      </c>
      <c r="E1592" s="66">
        <v>0</v>
      </c>
    </row>
    <row r="1593" spans="1:5" ht="14.4">
      <c r="A1593" s="65" t="s">
        <v>10086</v>
      </c>
      <c r="B1593" s="66">
        <v>774285</v>
      </c>
      <c r="C1593" s="65" t="s">
        <v>8487</v>
      </c>
      <c r="D1593" s="66">
        <v>48</v>
      </c>
      <c r="E1593" s="66">
        <v>0</v>
      </c>
    </row>
    <row r="1594" spans="1:5" ht="14.4">
      <c r="A1594" s="65" t="s">
        <v>10087</v>
      </c>
      <c r="B1594" s="66">
        <v>774429</v>
      </c>
      <c r="C1594" s="65" t="s">
        <v>8487</v>
      </c>
      <c r="D1594" s="66">
        <v>48</v>
      </c>
      <c r="E1594" s="66">
        <v>0</v>
      </c>
    </row>
    <row r="1595" spans="1:5" ht="14.4">
      <c r="A1595" s="65" t="s">
        <v>10088</v>
      </c>
      <c r="B1595" s="66">
        <v>1025266</v>
      </c>
      <c r="C1595" s="65" t="s">
        <v>8487</v>
      </c>
      <c r="D1595" s="66">
        <v>29</v>
      </c>
      <c r="E1595" s="66">
        <v>0</v>
      </c>
    </row>
    <row r="1596" spans="1:5" ht="14.4">
      <c r="A1596" s="65" t="s">
        <v>10089</v>
      </c>
      <c r="B1596" s="66">
        <v>1020236</v>
      </c>
      <c r="C1596" s="65" t="s">
        <v>8487</v>
      </c>
      <c r="D1596" s="66">
        <v>4</v>
      </c>
      <c r="E1596" s="66">
        <v>0</v>
      </c>
    </row>
    <row r="1597" spans="1:5" ht="14.4">
      <c r="A1597" s="65" t="s">
        <v>10090</v>
      </c>
      <c r="B1597" s="66">
        <v>1426388</v>
      </c>
      <c r="C1597" s="65" t="s">
        <v>8487</v>
      </c>
      <c r="D1597" s="66">
        <v>48</v>
      </c>
      <c r="E1597" s="66">
        <v>0</v>
      </c>
    </row>
    <row r="1598" spans="1:5" ht="14.4">
      <c r="A1598" s="65" t="s">
        <v>10091</v>
      </c>
      <c r="B1598" s="35"/>
      <c r="C1598" s="35"/>
      <c r="D1598" s="66">
        <v>0</v>
      </c>
      <c r="E1598" s="66">
        <v>0</v>
      </c>
    </row>
    <row r="1599" spans="1:5" ht="14.4">
      <c r="A1599" s="65" t="s">
        <v>10092</v>
      </c>
      <c r="B1599" s="66">
        <v>1091947</v>
      </c>
      <c r="C1599" s="65" t="s">
        <v>8487</v>
      </c>
      <c r="D1599" s="66">
        <v>46</v>
      </c>
      <c r="E1599" s="66">
        <v>2</v>
      </c>
    </row>
    <row r="1600" spans="1:5" ht="14.4">
      <c r="A1600" s="65" t="s">
        <v>10093</v>
      </c>
      <c r="B1600" s="66">
        <v>1351841</v>
      </c>
      <c r="C1600" s="65" t="s">
        <v>8487</v>
      </c>
      <c r="D1600" s="66">
        <v>19</v>
      </c>
      <c r="E1600" s="66">
        <v>29</v>
      </c>
    </row>
    <row r="1601" spans="1:5" ht="14.4">
      <c r="A1601" s="65" t="s">
        <v>10094</v>
      </c>
      <c r="B1601" s="66">
        <v>1361398</v>
      </c>
      <c r="C1601" s="65" t="s">
        <v>8487</v>
      </c>
      <c r="D1601" s="66">
        <v>48</v>
      </c>
      <c r="E1601" s="66">
        <v>0</v>
      </c>
    </row>
    <row r="1602" spans="1:5" ht="14.4">
      <c r="A1602" s="65" t="s">
        <v>10095</v>
      </c>
      <c r="B1602" s="66">
        <v>1035104</v>
      </c>
      <c r="C1602" s="65" t="s">
        <v>8487</v>
      </c>
      <c r="D1602" s="66">
        <v>48</v>
      </c>
      <c r="E1602" s="66">
        <v>0</v>
      </c>
    </row>
    <row r="1603" spans="1:5" ht="14.4">
      <c r="A1603" s="65" t="s">
        <v>10096</v>
      </c>
      <c r="B1603" s="66">
        <v>1413347</v>
      </c>
      <c r="C1603" s="65" t="s">
        <v>8487</v>
      </c>
      <c r="D1603" s="66">
        <v>49</v>
      </c>
      <c r="E1603" s="66">
        <v>0</v>
      </c>
    </row>
    <row r="1604" spans="1:5" ht="14.4">
      <c r="A1604" s="65" t="s">
        <v>10097</v>
      </c>
      <c r="B1604" s="66">
        <v>1079562</v>
      </c>
      <c r="C1604" s="65" t="s">
        <v>8487</v>
      </c>
      <c r="D1604" s="66">
        <v>43</v>
      </c>
      <c r="E1604" s="66">
        <v>0</v>
      </c>
    </row>
    <row r="1605" spans="1:5" ht="14.4">
      <c r="A1605" s="65" t="s">
        <v>10098</v>
      </c>
      <c r="B1605" s="66">
        <v>1413927</v>
      </c>
      <c r="C1605" s="65" t="s">
        <v>8487</v>
      </c>
      <c r="D1605" s="66">
        <v>45</v>
      </c>
      <c r="E1605" s="66">
        <v>0</v>
      </c>
    </row>
    <row r="1606" spans="1:5" ht="14.4">
      <c r="A1606" s="65" t="s">
        <v>10099</v>
      </c>
      <c r="B1606" s="66">
        <v>1286990</v>
      </c>
      <c r="C1606" s="65" t="s">
        <v>8487</v>
      </c>
      <c r="D1606" s="66">
        <v>0</v>
      </c>
      <c r="E1606" s="66">
        <v>0</v>
      </c>
    </row>
    <row r="1607" spans="1:5" ht="14.4">
      <c r="A1607" s="65" t="s">
        <v>10100</v>
      </c>
      <c r="B1607" s="66">
        <v>1035104</v>
      </c>
      <c r="C1607" s="65" t="s">
        <v>8487</v>
      </c>
      <c r="D1607" s="66">
        <v>47</v>
      </c>
      <c r="E1607" s="66">
        <v>0</v>
      </c>
    </row>
    <row r="1608" spans="1:5" ht="14.4">
      <c r="A1608" s="65" t="s">
        <v>10101</v>
      </c>
      <c r="B1608" s="66">
        <v>1135663</v>
      </c>
      <c r="C1608" s="65" t="s">
        <v>8487</v>
      </c>
      <c r="D1608" s="66">
        <v>43</v>
      </c>
      <c r="E1608" s="66">
        <v>0</v>
      </c>
    </row>
    <row r="1609" spans="1:5" ht="14.4">
      <c r="A1609" s="65" t="s">
        <v>10102</v>
      </c>
      <c r="B1609" s="66">
        <v>8033</v>
      </c>
      <c r="C1609" s="65" t="s">
        <v>8691</v>
      </c>
      <c r="D1609" s="66">
        <v>0</v>
      </c>
      <c r="E1609" s="66">
        <v>0</v>
      </c>
    </row>
    <row r="1610" spans="1:5" ht="14.4">
      <c r="A1610" s="65" t="s">
        <v>10103</v>
      </c>
      <c r="B1610" s="66">
        <v>1525674</v>
      </c>
      <c r="C1610" s="65" t="s">
        <v>8487</v>
      </c>
      <c r="D1610" s="66">
        <v>46</v>
      </c>
      <c r="E1610" s="66">
        <v>2</v>
      </c>
    </row>
    <row r="1611" spans="1:5" ht="14.4">
      <c r="A1611" s="65" t="s">
        <v>10104</v>
      </c>
      <c r="B1611" s="66">
        <v>1025249</v>
      </c>
      <c r="C1611" s="65" t="s">
        <v>8487</v>
      </c>
      <c r="D1611" s="66">
        <v>49</v>
      </c>
      <c r="E1611" s="66">
        <v>-1</v>
      </c>
    </row>
    <row r="1612" spans="1:5" ht="14.4">
      <c r="A1612" s="65" t="s">
        <v>10105</v>
      </c>
      <c r="B1612" s="66">
        <v>1070117</v>
      </c>
      <c r="C1612" s="65" t="s">
        <v>8487</v>
      </c>
      <c r="D1612" s="66">
        <v>0</v>
      </c>
      <c r="E1612" s="66">
        <v>0</v>
      </c>
    </row>
    <row r="1613" spans="1:5" ht="14.4">
      <c r="A1613" s="65" t="s">
        <v>10106</v>
      </c>
      <c r="B1613" s="66">
        <v>820073</v>
      </c>
      <c r="C1613" s="65" t="s">
        <v>8487</v>
      </c>
      <c r="D1613" s="66">
        <v>49</v>
      </c>
      <c r="E1613" s="66">
        <v>0</v>
      </c>
    </row>
    <row r="1614" spans="1:5" ht="14.4">
      <c r="A1614" s="65" t="s">
        <v>10107</v>
      </c>
      <c r="B1614" s="66">
        <v>1286990</v>
      </c>
      <c r="C1614" s="65" t="s">
        <v>8487</v>
      </c>
      <c r="D1614" s="66">
        <v>0</v>
      </c>
      <c r="E1614" s="66">
        <v>0</v>
      </c>
    </row>
    <row r="1615" spans="1:5" ht="14.4">
      <c r="A1615" s="65" t="s">
        <v>10108</v>
      </c>
      <c r="B1615" s="66">
        <v>1286990</v>
      </c>
      <c r="C1615" s="65" t="s">
        <v>8487</v>
      </c>
      <c r="D1615" s="66">
        <v>0</v>
      </c>
      <c r="E1615" s="66">
        <v>0</v>
      </c>
    </row>
    <row r="1616" spans="1:5" ht="14.4">
      <c r="A1616" s="65" t="s">
        <v>10109</v>
      </c>
      <c r="B1616" s="66">
        <v>1259743</v>
      </c>
      <c r="C1616" s="65" t="s">
        <v>8487</v>
      </c>
      <c r="D1616" s="66">
        <v>56</v>
      </c>
      <c r="E1616" s="66">
        <v>-8</v>
      </c>
    </row>
    <row r="1617" spans="1:5" ht="14.4">
      <c r="A1617" s="65" t="s">
        <v>10110</v>
      </c>
      <c r="B1617" s="66">
        <v>1387565</v>
      </c>
      <c r="C1617" s="65" t="s">
        <v>8487</v>
      </c>
      <c r="D1617" s="66">
        <v>23</v>
      </c>
      <c r="E1617" s="66">
        <v>25</v>
      </c>
    </row>
    <row r="1618" spans="1:5" ht="14.4">
      <c r="A1618" s="65" t="s">
        <v>10111</v>
      </c>
      <c r="B1618" s="66">
        <v>1295400</v>
      </c>
      <c r="C1618" s="65" t="s">
        <v>8487</v>
      </c>
      <c r="D1618" s="66">
        <v>46</v>
      </c>
      <c r="E1618" s="66">
        <v>2</v>
      </c>
    </row>
    <row r="1619" spans="1:5" ht="14.4">
      <c r="A1619" s="65" t="s">
        <v>10112</v>
      </c>
      <c r="B1619" s="66">
        <v>1520978</v>
      </c>
      <c r="C1619" s="65" t="s">
        <v>8487</v>
      </c>
      <c r="D1619" s="66">
        <v>6</v>
      </c>
      <c r="E1619" s="66">
        <v>42</v>
      </c>
    </row>
    <row r="1620" spans="1:5" ht="14.4">
      <c r="A1620" s="65" t="s">
        <v>4426</v>
      </c>
      <c r="B1620" s="66">
        <v>1393875</v>
      </c>
      <c r="C1620" s="65" t="s">
        <v>8487</v>
      </c>
      <c r="D1620" s="66">
        <v>17</v>
      </c>
      <c r="E1620" s="66">
        <v>31</v>
      </c>
    </row>
    <row r="1621" spans="1:5" ht="14.4">
      <c r="A1621" s="65" t="s">
        <v>10113</v>
      </c>
      <c r="B1621" s="66">
        <v>8033</v>
      </c>
      <c r="C1621" s="65" t="s">
        <v>8691</v>
      </c>
      <c r="D1621" s="66">
        <v>15</v>
      </c>
      <c r="E1621" s="66">
        <v>33</v>
      </c>
    </row>
    <row r="1622" spans="1:5" ht="14.4">
      <c r="A1622" s="65" t="s">
        <v>2714</v>
      </c>
      <c r="B1622" s="66">
        <v>1577444</v>
      </c>
      <c r="C1622" s="65" t="s">
        <v>8487</v>
      </c>
      <c r="D1622" s="66">
        <v>15</v>
      </c>
      <c r="E1622" s="66">
        <v>33</v>
      </c>
    </row>
    <row r="1623" spans="1:5" ht="14.4">
      <c r="A1623" s="65" t="s">
        <v>10114</v>
      </c>
      <c r="B1623" s="66">
        <v>975721</v>
      </c>
      <c r="C1623" s="65" t="s">
        <v>8487</v>
      </c>
      <c r="D1623" s="66">
        <v>48</v>
      </c>
      <c r="E1623" s="66">
        <v>0</v>
      </c>
    </row>
    <row r="1624" spans="1:5" ht="14.4">
      <c r="A1624" s="65" t="s">
        <v>10115</v>
      </c>
      <c r="B1624" s="66">
        <v>8033</v>
      </c>
      <c r="C1624" s="65" t="s">
        <v>8691</v>
      </c>
      <c r="D1624" s="66">
        <v>0</v>
      </c>
      <c r="E1624" s="66">
        <v>0</v>
      </c>
    </row>
    <row r="1625" spans="1:5" ht="14.4">
      <c r="A1625" s="65" t="s">
        <v>3033</v>
      </c>
      <c r="B1625" s="66">
        <v>1404717</v>
      </c>
      <c r="C1625" s="65" t="s">
        <v>8487</v>
      </c>
      <c r="D1625" s="66">
        <v>11</v>
      </c>
      <c r="E1625" s="66">
        <v>37</v>
      </c>
    </row>
    <row r="1626" spans="1:5" ht="14.4">
      <c r="A1626" s="65" t="s">
        <v>10116</v>
      </c>
      <c r="B1626" s="66">
        <v>1019665</v>
      </c>
      <c r="C1626" s="65" t="s">
        <v>8487</v>
      </c>
      <c r="D1626" s="66">
        <v>0</v>
      </c>
      <c r="E1626" s="66">
        <v>0</v>
      </c>
    </row>
    <row r="1627" spans="1:5" ht="14.4">
      <c r="A1627" s="65" t="s">
        <v>10117</v>
      </c>
      <c r="B1627" s="35"/>
      <c r="C1627" s="35"/>
      <c r="D1627" s="66">
        <v>0</v>
      </c>
      <c r="E1627" s="66">
        <v>0</v>
      </c>
    </row>
    <row r="1628" spans="1:5" ht="14.4">
      <c r="A1628" s="65" t="s">
        <v>10118</v>
      </c>
      <c r="B1628" s="66">
        <v>959563</v>
      </c>
      <c r="C1628" s="65" t="s">
        <v>8487</v>
      </c>
      <c r="D1628" s="66">
        <v>0</v>
      </c>
      <c r="E1628" s="66">
        <v>0</v>
      </c>
    </row>
    <row r="1629" spans="1:5" ht="14.4">
      <c r="A1629" s="65" t="s">
        <v>10119</v>
      </c>
      <c r="B1629" s="66">
        <v>1125115</v>
      </c>
      <c r="C1629" s="65" t="s">
        <v>8487</v>
      </c>
      <c r="D1629" s="66">
        <v>0</v>
      </c>
      <c r="E1629" s="66">
        <v>0</v>
      </c>
    </row>
    <row r="1630" spans="1:5" ht="14.4">
      <c r="A1630" s="65" t="s">
        <v>10120</v>
      </c>
      <c r="B1630" s="66">
        <v>1393216</v>
      </c>
      <c r="C1630" s="65" t="s">
        <v>8487</v>
      </c>
      <c r="D1630" s="66">
        <v>0</v>
      </c>
      <c r="E1630" s="66">
        <v>0</v>
      </c>
    </row>
    <row r="1631" spans="1:5" ht="14.4">
      <c r="A1631" s="65" t="s">
        <v>10121</v>
      </c>
      <c r="B1631" s="66">
        <v>1286990</v>
      </c>
      <c r="C1631" s="65" t="s">
        <v>8487</v>
      </c>
      <c r="D1631" s="66">
        <v>0</v>
      </c>
      <c r="E1631" s="66">
        <v>0</v>
      </c>
    </row>
    <row r="1632" spans="1:5" ht="14.4">
      <c r="A1632" s="65" t="s">
        <v>10122</v>
      </c>
      <c r="B1632" s="66">
        <v>1605531</v>
      </c>
      <c r="C1632" s="65" t="s">
        <v>8487</v>
      </c>
      <c r="D1632" s="66">
        <v>0</v>
      </c>
      <c r="E1632" s="66">
        <v>1</v>
      </c>
    </row>
    <row r="1633" spans="1:5" ht="14.4">
      <c r="A1633" s="65" t="s">
        <v>10123</v>
      </c>
      <c r="B1633" s="66">
        <v>1411296</v>
      </c>
      <c r="C1633" s="65" t="s">
        <v>8487</v>
      </c>
      <c r="D1633" s="66">
        <v>48</v>
      </c>
      <c r="E1633" s="66">
        <v>0</v>
      </c>
    </row>
    <row r="1634" spans="1:5" ht="14.4">
      <c r="A1634" s="65" t="s">
        <v>2272</v>
      </c>
      <c r="B1634" s="66">
        <v>816411</v>
      </c>
      <c r="C1634" s="65" t="s">
        <v>8487</v>
      </c>
      <c r="D1634" s="66">
        <v>23</v>
      </c>
      <c r="E1634" s="66">
        <v>25</v>
      </c>
    </row>
    <row r="1635" spans="1:5" ht="14.4">
      <c r="A1635" s="65" t="s">
        <v>10124</v>
      </c>
      <c r="B1635" s="66">
        <v>1466555</v>
      </c>
      <c r="C1635" s="65" t="s">
        <v>8487</v>
      </c>
      <c r="D1635" s="66">
        <v>46</v>
      </c>
      <c r="E1635" s="66">
        <v>2</v>
      </c>
    </row>
    <row r="1636" spans="1:5" ht="14.4">
      <c r="A1636" s="65" t="s">
        <v>1064</v>
      </c>
      <c r="B1636" s="66">
        <v>1107041</v>
      </c>
      <c r="C1636" s="65" t="s">
        <v>8487</v>
      </c>
      <c r="D1636" s="66">
        <v>0</v>
      </c>
      <c r="E1636" s="66">
        <v>0</v>
      </c>
    </row>
    <row r="1637" spans="1:5" ht="14.4">
      <c r="A1637" s="65" t="s">
        <v>10125</v>
      </c>
      <c r="B1637" s="66">
        <v>1394452</v>
      </c>
      <c r="C1637" s="65" t="s">
        <v>8487</v>
      </c>
      <c r="D1637" s="66">
        <v>0</v>
      </c>
      <c r="E1637" s="66">
        <v>0</v>
      </c>
    </row>
    <row r="1638" spans="1:5" ht="14.4">
      <c r="A1638" s="65" t="s">
        <v>10126</v>
      </c>
      <c r="B1638" s="35"/>
      <c r="C1638" s="35"/>
      <c r="D1638" s="66">
        <v>0</v>
      </c>
      <c r="E1638" s="66">
        <v>0</v>
      </c>
    </row>
    <row r="1639" spans="1:5" ht="14.4">
      <c r="A1639" s="65" t="s">
        <v>10127</v>
      </c>
      <c r="B1639" s="66">
        <v>1421009</v>
      </c>
      <c r="C1639" s="65" t="s">
        <v>8487</v>
      </c>
      <c r="D1639" s="66">
        <v>46</v>
      </c>
      <c r="E1639" s="66">
        <v>2</v>
      </c>
    </row>
    <row r="1640" spans="1:5" ht="14.4">
      <c r="A1640" s="65" t="s">
        <v>10128</v>
      </c>
      <c r="B1640" s="66">
        <v>8033</v>
      </c>
      <c r="C1640" s="65" t="s">
        <v>8691</v>
      </c>
      <c r="D1640" s="66">
        <v>0</v>
      </c>
      <c r="E1640" s="66">
        <v>0</v>
      </c>
    </row>
    <row r="1641" spans="1:5" ht="14.4">
      <c r="A1641" s="65" t="s">
        <v>10129</v>
      </c>
      <c r="B1641" s="66">
        <v>1125115</v>
      </c>
      <c r="C1641" s="65" t="s">
        <v>8487</v>
      </c>
      <c r="D1641" s="66">
        <v>0</v>
      </c>
      <c r="E1641" s="66">
        <v>0</v>
      </c>
    </row>
    <row r="1642" spans="1:5" ht="14.4">
      <c r="A1642" s="65" t="s">
        <v>10130</v>
      </c>
      <c r="B1642" s="66">
        <v>1554717</v>
      </c>
      <c r="C1642" s="65" t="s">
        <v>8487</v>
      </c>
      <c r="D1642" s="66">
        <v>21</v>
      </c>
      <c r="E1642" s="66">
        <v>27</v>
      </c>
    </row>
    <row r="1643" spans="1:5" ht="14.4">
      <c r="A1643" s="65" t="s">
        <v>10131</v>
      </c>
      <c r="B1643" s="66">
        <v>774259</v>
      </c>
      <c r="C1643" s="65" t="s">
        <v>8487</v>
      </c>
      <c r="D1643" s="66">
        <v>54</v>
      </c>
      <c r="E1643" s="66">
        <v>-6</v>
      </c>
    </row>
    <row r="1644" spans="1:5" ht="14.4">
      <c r="A1644" s="65" t="s">
        <v>10132</v>
      </c>
      <c r="B1644" s="66">
        <v>8033</v>
      </c>
      <c r="C1644" s="65" t="s">
        <v>8691</v>
      </c>
      <c r="D1644" s="66">
        <v>0</v>
      </c>
      <c r="E1644" s="66">
        <v>0</v>
      </c>
    </row>
    <row r="1645" spans="1:5" ht="14.4">
      <c r="A1645" s="65" t="s">
        <v>10133</v>
      </c>
      <c r="B1645" s="66">
        <v>1727047</v>
      </c>
      <c r="C1645" s="65" t="s">
        <v>8487</v>
      </c>
      <c r="D1645" s="66">
        <v>0</v>
      </c>
      <c r="E1645" s="66">
        <v>-2</v>
      </c>
    </row>
    <row r="1646" spans="1:5" ht="14.4">
      <c r="A1646" s="65" t="s">
        <v>10134</v>
      </c>
      <c r="B1646" s="66">
        <v>1056272</v>
      </c>
      <c r="C1646" s="65" t="s">
        <v>8487</v>
      </c>
      <c r="D1646" s="66">
        <v>46</v>
      </c>
      <c r="E1646" s="66">
        <v>2</v>
      </c>
    </row>
    <row r="1647" spans="1:5" ht="14.4">
      <c r="A1647" s="65" t="s">
        <v>10135</v>
      </c>
      <c r="B1647" s="66">
        <v>1555520</v>
      </c>
      <c r="C1647" s="65" t="s">
        <v>8487</v>
      </c>
      <c r="D1647" s="66">
        <v>34</v>
      </c>
      <c r="E1647" s="66">
        <v>14</v>
      </c>
    </row>
    <row r="1648" spans="1:5" ht="14.4">
      <c r="A1648" s="65" t="s">
        <v>10136</v>
      </c>
      <c r="B1648" s="66">
        <v>1125115</v>
      </c>
      <c r="C1648" s="65" t="s">
        <v>8487</v>
      </c>
      <c r="D1648" s="66">
        <v>0</v>
      </c>
      <c r="E1648" s="66">
        <v>0</v>
      </c>
    </row>
    <row r="1649" spans="1:5" ht="14.4">
      <c r="A1649" s="65" t="s">
        <v>10137</v>
      </c>
      <c r="B1649" s="66">
        <v>1210104</v>
      </c>
      <c r="C1649" s="65" t="s">
        <v>8487</v>
      </c>
      <c r="D1649" s="66">
        <v>0</v>
      </c>
      <c r="E1649" s="66">
        <v>0</v>
      </c>
    </row>
    <row r="1650" spans="1:5" ht="14.4">
      <c r="A1650" s="65" t="s">
        <v>763</v>
      </c>
      <c r="B1650" s="66">
        <v>1681743</v>
      </c>
      <c r="C1650" s="65" t="s">
        <v>8487</v>
      </c>
      <c r="D1650" s="66">
        <v>39</v>
      </c>
      <c r="E1650" s="66">
        <v>9</v>
      </c>
    </row>
    <row r="1651" spans="1:5" ht="14.4">
      <c r="A1651" s="65" t="s">
        <v>2182</v>
      </c>
      <c r="B1651" s="66">
        <v>1409111</v>
      </c>
      <c r="C1651" s="65" t="s">
        <v>8487</v>
      </c>
      <c r="D1651" s="66">
        <v>31</v>
      </c>
      <c r="E1651" s="66">
        <v>17</v>
      </c>
    </row>
    <row r="1652" spans="1:5" ht="14.4">
      <c r="A1652" s="65" t="s">
        <v>10138</v>
      </c>
      <c r="B1652" s="66">
        <v>1569316</v>
      </c>
      <c r="C1652" s="65" t="s">
        <v>8487</v>
      </c>
      <c r="D1652" s="66">
        <v>47</v>
      </c>
      <c r="E1652" s="66">
        <v>1</v>
      </c>
    </row>
    <row r="1653" spans="1:5" ht="14.4">
      <c r="A1653" s="65" t="s">
        <v>10139</v>
      </c>
      <c r="B1653" s="66">
        <v>1751282</v>
      </c>
      <c r="C1653" s="65" t="s">
        <v>8487</v>
      </c>
      <c r="D1653" s="66">
        <v>28</v>
      </c>
      <c r="E1653" s="66">
        <v>20</v>
      </c>
    </row>
    <row r="1654" spans="1:5" ht="14.4">
      <c r="A1654" s="65" t="s">
        <v>10140</v>
      </c>
      <c r="B1654" s="66">
        <v>1084824</v>
      </c>
      <c r="C1654" s="65" t="s">
        <v>8487</v>
      </c>
      <c r="D1654" s="66">
        <v>0</v>
      </c>
      <c r="E1654" s="66">
        <v>0</v>
      </c>
    </row>
    <row r="1655" spans="1:5" ht="14.4">
      <c r="A1655" s="65" t="s">
        <v>3196</v>
      </c>
      <c r="B1655" s="66">
        <v>787181</v>
      </c>
      <c r="C1655" s="65" t="s">
        <v>8487</v>
      </c>
      <c r="D1655" s="66">
        <v>8</v>
      </c>
      <c r="E1655" s="66">
        <v>40</v>
      </c>
    </row>
    <row r="1656" spans="1:5" ht="14.4">
      <c r="A1656" s="65" t="s">
        <v>10141</v>
      </c>
      <c r="B1656" s="66">
        <v>99999914</v>
      </c>
      <c r="C1656" s="65" t="s">
        <v>8543</v>
      </c>
      <c r="D1656" s="66">
        <v>0</v>
      </c>
      <c r="E1656" s="66">
        <v>0</v>
      </c>
    </row>
    <row r="1657" spans="1:5" ht="14.4">
      <c r="A1657" s="65" t="s">
        <v>10142</v>
      </c>
      <c r="B1657" s="66">
        <v>1459979</v>
      </c>
      <c r="C1657" s="65" t="s">
        <v>8487</v>
      </c>
      <c r="D1657" s="66">
        <v>5</v>
      </c>
      <c r="E1657" s="66">
        <v>43</v>
      </c>
    </row>
    <row r="1658" spans="1:5" ht="14.4">
      <c r="A1658" s="65" t="s">
        <v>10143</v>
      </c>
      <c r="B1658" s="66">
        <v>1373971</v>
      </c>
      <c r="C1658" s="65" t="s">
        <v>8487</v>
      </c>
      <c r="D1658" s="66">
        <v>59</v>
      </c>
      <c r="E1658" s="66">
        <v>-11</v>
      </c>
    </row>
    <row r="1659" spans="1:5" ht="14.4">
      <c r="A1659" s="65" t="s">
        <v>10144</v>
      </c>
      <c r="B1659" s="66">
        <v>1380969</v>
      </c>
      <c r="C1659" s="65" t="s">
        <v>8487</v>
      </c>
      <c r="D1659" s="66">
        <v>0</v>
      </c>
      <c r="E1659" s="66">
        <v>0</v>
      </c>
    </row>
    <row r="1660" spans="1:5" ht="14.4">
      <c r="A1660" s="65" t="s">
        <v>10145</v>
      </c>
      <c r="B1660" s="66">
        <v>1410355</v>
      </c>
      <c r="C1660" s="65" t="s">
        <v>8487</v>
      </c>
      <c r="D1660" s="66">
        <v>49</v>
      </c>
      <c r="E1660" s="66">
        <v>-1</v>
      </c>
    </row>
    <row r="1661" spans="1:5" ht="14.4">
      <c r="A1661" s="65" t="s">
        <v>10146</v>
      </c>
      <c r="B1661" s="66">
        <v>1211257</v>
      </c>
      <c r="C1661" s="65" t="s">
        <v>8487</v>
      </c>
      <c r="D1661" s="66">
        <v>39</v>
      </c>
      <c r="E1661" s="66">
        <v>9</v>
      </c>
    </row>
    <row r="1662" spans="1:5" ht="14.4">
      <c r="A1662" s="65" t="s">
        <v>10147</v>
      </c>
      <c r="B1662" s="66">
        <v>1387039</v>
      </c>
      <c r="C1662" s="65" t="s">
        <v>8487</v>
      </c>
      <c r="D1662" s="66">
        <v>46</v>
      </c>
      <c r="E1662" s="66">
        <v>2</v>
      </c>
    </row>
    <row r="1663" spans="1:5" ht="14.4">
      <c r="A1663" s="65" t="s">
        <v>10148</v>
      </c>
      <c r="B1663" s="66">
        <v>1286990</v>
      </c>
      <c r="C1663" s="65" t="s">
        <v>8487</v>
      </c>
      <c r="D1663" s="66">
        <v>0</v>
      </c>
      <c r="E1663" s="66">
        <v>0</v>
      </c>
    </row>
    <row r="1664" spans="1:5" ht="14.4">
      <c r="A1664" s="65" t="s">
        <v>10149</v>
      </c>
      <c r="B1664" s="66">
        <v>99999914</v>
      </c>
      <c r="C1664" s="65" t="s">
        <v>8543</v>
      </c>
      <c r="D1664" s="66">
        <v>0</v>
      </c>
      <c r="E1664" s="66">
        <v>0</v>
      </c>
    </row>
    <row r="1665" spans="1:5" ht="14.4">
      <c r="A1665" s="65" t="s">
        <v>6163</v>
      </c>
      <c r="B1665" s="66">
        <v>1371514</v>
      </c>
      <c r="C1665" s="65" t="s">
        <v>8487</v>
      </c>
      <c r="D1665" s="66">
        <v>0</v>
      </c>
      <c r="E1665" s="66">
        <v>0</v>
      </c>
    </row>
    <row r="1666" spans="1:5" ht="14.4">
      <c r="A1666" s="65" t="s">
        <v>10150</v>
      </c>
      <c r="B1666" s="66">
        <v>8033</v>
      </c>
      <c r="C1666" s="65" t="s">
        <v>8691</v>
      </c>
      <c r="D1666" s="66">
        <v>0</v>
      </c>
      <c r="E1666" s="66">
        <v>0</v>
      </c>
    </row>
    <row r="1667" spans="1:5" ht="14.4">
      <c r="A1667" s="65" t="s">
        <v>10151</v>
      </c>
      <c r="B1667" s="66">
        <v>774564</v>
      </c>
      <c r="C1667" s="65" t="s">
        <v>8487</v>
      </c>
      <c r="D1667" s="66">
        <v>13</v>
      </c>
      <c r="E1667" s="66">
        <v>35</v>
      </c>
    </row>
    <row r="1668" spans="1:5" ht="14.4">
      <c r="A1668" s="65" t="s">
        <v>10152</v>
      </c>
      <c r="B1668" s="66">
        <v>1037959</v>
      </c>
      <c r="C1668" s="65" t="s">
        <v>8487</v>
      </c>
      <c r="D1668" s="66">
        <v>0</v>
      </c>
      <c r="E1668" s="66">
        <v>0</v>
      </c>
    </row>
    <row r="1669" spans="1:5" ht="14.4">
      <c r="A1669" s="65" t="s">
        <v>10153</v>
      </c>
      <c r="B1669" s="66">
        <v>923526</v>
      </c>
      <c r="C1669" s="65" t="s">
        <v>8487</v>
      </c>
      <c r="D1669" s="66">
        <v>48</v>
      </c>
      <c r="E1669" s="66">
        <v>0</v>
      </c>
    </row>
    <row r="1670" spans="1:5" ht="14.4">
      <c r="A1670" s="65" t="s">
        <v>10154</v>
      </c>
      <c r="B1670" s="66">
        <v>1125115</v>
      </c>
      <c r="C1670" s="65" t="s">
        <v>8487</v>
      </c>
      <c r="D1670" s="66">
        <v>0</v>
      </c>
      <c r="E1670" s="66">
        <v>0</v>
      </c>
    </row>
    <row r="1671" spans="1:5" ht="14.4">
      <c r="A1671" s="65" t="s">
        <v>10155</v>
      </c>
      <c r="B1671" s="66">
        <v>1325376</v>
      </c>
      <c r="C1671" s="65" t="s">
        <v>8487</v>
      </c>
      <c r="D1671" s="66">
        <v>46</v>
      </c>
      <c r="E1671" s="66">
        <v>2</v>
      </c>
    </row>
    <row r="1672" spans="1:5" ht="14.4">
      <c r="A1672" s="65" t="s">
        <v>10156</v>
      </c>
      <c r="B1672" s="66">
        <v>1125115</v>
      </c>
      <c r="C1672" s="65" t="s">
        <v>8487</v>
      </c>
      <c r="D1672" s="66">
        <v>0</v>
      </c>
      <c r="E1672" s="66">
        <v>0</v>
      </c>
    </row>
    <row r="1673" spans="1:5" ht="14.4">
      <c r="A1673" s="65" t="s">
        <v>10157</v>
      </c>
      <c r="B1673" s="66">
        <v>1286990</v>
      </c>
      <c r="C1673" s="65" t="s">
        <v>8487</v>
      </c>
      <c r="D1673" s="66">
        <v>0</v>
      </c>
      <c r="E1673" s="66">
        <v>0</v>
      </c>
    </row>
    <row r="1674" spans="1:5" ht="14.4">
      <c r="A1674" s="65" t="s">
        <v>10158</v>
      </c>
      <c r="B1674" s="66">
        <v>1286990</v>
      </c>
      <c r="C1674" s="65" t="s">
        <v>8487</v>
      </c>
      <c r="D1674" s="66">
        <v>0</v>
      </c>
      <c r="E1674" s="66">
        <v>0</v>
      </c>
    </row>
    <row r="1675" spans="1:5" ht="14.4">
      <c r="A1675" s="65" t="s">
        <v>10159</v>
      </c>
      <c r="B1675" s="35"/>
      <c r="C1675" s="35"/>
      <c r="D1675" s="66">
        <v>0</v>
      </c>
      <c r="E1675" s="66">
        <v>0</v>
      </c>
    </row>
    <row r="1676" spans="1:5" ht="14.4">
      <c r="A1676" s="65" t="s">
        <v>10160</v>
      </c>
      <c r="B1676" s="66">
        <v>1008715</v>
      </c>
      <c r="C1676" s="65" t="s">
        <v>8487</v>
      </c>
      <c r="D1676" s="66">
        <v>0</v>
      </c>
      <c r="E1676" s="66">
        <v>-3</v>
      </c>
    </row>
    <row r="1677" spans="1:5" ht="14.4">
      <c r="A1677" s="65" t="s">
        <v>10161</v>
      </c>
      <c r="B1677" s="66">
        <v>1447982</v>
      </c>
      <c r="C1677" s="65" t="s">
        <v>8487</v>
      </c>
      <c r="D1677" s="66">
        <v>6</v>
      </c>
      <c r="E1677" s="66">
        <v>42</v>
      </c>
    </row>
    <row r="1678" spans="1:5" ht="14.4">
      <c r="A1678" s="65" t="s">
        <v>10162</v>
      </c>
      <c r="B1678" s="66">
        <v>942897</v>
      </c>
      <c r="C1678" s="65" t="s">
        <v>8487</v>
      </c>
      <c r="D1678" s="66">
        <v>46</v>
      </c>
      <c r="E1678" s="66">
        <v>2</v>
      </c>
    </row>
    <row r="1679" spans="1:5" ht="14.4">
      <c r="A1679" s="65" t="s">
        <v>10163</v>
      </c>
      <c r="B1679" s="66">
        <v>99999914</v>
      </c>
      <c r="C1679" s="65" t="s">
        <v>8543</v>
      </c>
      <c r="D1679" s="66">
        <v>0</v>
      </c>
      <c r="E1679" s="66">
        <v>0</v>
      </c>
    </row>
    <row r="1680" spans="1:5" ht="14.4">
      <c r="A1680" s="65" t="s">
        <v>10164</v>
      </c>
      <c r="B1680" s="66">
        <v>1717067</v>
      </c>
      <c r="C1680" s="65" t="s">
        <v>8487</v>
      </c>
      <c r="D1680" s="66">
        <v>49</v>
      </c>
      <c r="E1680" s="66">
        <v>-1</v>
      </c>
    </row>
    <row r="1681" spans="1:5" ht="14.4">
      <c r="A1681" s="65" t="s">
        <v>10165</v>
      </c>
      <c r="B1681" s="66">
        <v>1142643</v>
      </c>
      <c r="C1681" s="65" t="s">
        <v>8487</v>
      </c>
      <c r="D1681" s="66">
        <v>46</v>
      </c>
      <c r="E1681" s="66">
        <v>2</v>
      </c>
    </row>
    <row r="1682" spans="1:5" ht="14.4">
      <c r="A1682" s="65" t="s">
        <v>10166</v>
      </c>
      <c r="B1682" s="66">
        <v>1084824</v>
      </c>
      <c r="C1682" s="65" t="s">
        <v>8487</v>
      </c>
      <c r="D1682" s="66">
        <v>0</v>
      </c>
      <c r="E1682" s="66">
        <v>0</v>
      </c>
    </row>
    <row r="1683" spans="1:5" ht="14.4">
      <c r="A1683" s="65" t="s">
        <v>10167</v>
      </c>
      <c r="B1683" s="66">
        <v>1286990</v>
      </c>
      <c r="C1683" s="65" t="s">
        <v>8487</v>
      </c>
      <c r="D1683" s="66">
        <v>0</v>
      </c>
      <c r="E1683" s="66">
        <v>0</v>
      </c>
    </row>
    <row r="1684" spans="1:5" ht="14.4">
      <c r="A1684" s="65" t="s">
        <v>10168</v>
      </c>
      <c r="B1684" s="66">
        <v>1286990</v>
      </c>
      <c r="C1684" s="65" t="s">
        <v>8487</v>
      </c>
      <c r="D1684" s="66">
        <v>0</v>
      </c>
      <c r="E1684" s="66">
        <v>0</v>
      </c>
    </row>
    <row r="1685" spans="1:5" ht="14.4">
      <c r="A1685" s="65" t="s">
        <v>10169</v>
      </c>
      <c r="B1685" s="66">
        <v>1037959</v>
      </c>
      <c r="C1685" s="65" t="s">
        <v>8487</v>
      </c>
      <c r="D1685" s="66">
        <v>0</v>
      </c>
      <c r="E1685" s="66">
        <v>0</v>
      </c>
    </row>
    <row r="1686" spans="1:5" ht="14.4">
      <c r="A1686" s="65" t="s">
        <v>10170</v>
      </c>
      <c r="B1686" s="66">
        <v>1129931</v>
      </c>
      <c r="C1686" s="65" t="s">
        <v>8487</v>
      </c>
      <c r="D1686" s="66">
        <v>48</v>
      </c>
      <c r="E1686" s="66">
        <v>0</v>
      </c>
    </row>
    <row r="1687" spans="1:5" ht="14.4">
      <c r="A1687" s="65" t="s">
        <v>10171</v>
      </c>
      <c r="B1687" s="66">
        <v>1406756</v>
      </c>
      <c r="C1687" s="65" t="s">
        <v>8487</v>
      </c>
      <c r="D1687" s="66">
        <v>0</v>
      </c>
      <c r="E1687" s="66">
        <v>0</v>
      </c>
    </row>
    <row r="1688" spans="1:5" ht="14.4">
      <c r="A1688" s="65" t="s">
        <v>10172</v>
      </c>
      <c r="B1688" s="66">
        <v>1016733</v>
      </c>
      <c r="C1688" s="65" t="s">
        <v>8487</v>
      </c>
      <c r="D1688" s="66">
        <v>27</v>
      </c>
      <c r="E1688" s="66">
        <v>21</v>
      </c>
    </row>
    <row r="1689" spans="1:5" ht="14.4">
      <c r="A1689" s="65" t="s">
        <v>10173</v>
      </c>
      <c r="B1689" s="66">
        <v>1046592</v>
      </c>
      <c r="C1689" s="65" t="s">
        <v>8487</v>
      </c>
      <c r="D1689" s="66">
        <v>0</v>
      </c>
      <c r="E1689" s="66">
        <v>0</v>
      </c>
    </row>
    <row r="1690" spans="1:5" ht="14.4">
      <c r="A1690" s="65" t="s">
        <v>6167</v>
      </c>
      <c r="B1690" s="66">
        <v>1382128</v>
      </c>
      <c r="C1690" s="65" t="s">
        <v>8487</v>
      </c>
      <c r="D1690" s="66">
        <v>22</v>
      </c>
      <c r="E1690" s="66">
        <v>26</v>
      </c>
    </row>
    <row r="1691" spans="1:5" ht="14.4">
      <c r="A1691" s="65" t="s">
        <v>4560</v>
      </c>
      <c r="B1691" s="66">
        <v>909596</v>
      </c>
      <c r="C1691" s="65" t="s">
        <v>8487</v>
      </c>
      <c r="D1691" s="66">
        <v>15</v>
      </c>
      <c r="E1691" s="66">
        <v>33</v>
      </c>
    </row>
    <row r="1692" spans="1:5" ht="14.4">
      <c r="A1692" s="65" t="s">
        <v>10174</v>
      </c>
      <c r="B1692" s="66">
        <v>8033</v>
      </c>
      <c r="C1692" s="65" t="s">
        <v>8691</v>
      </c>
      <c r="D1692" s="66">
        <v>0</v>
      </c>
      <c r="E1692" s="66">
        <v>0</v>
      </c>
    </row>
    <row r="1693" spans="1:5" ht="14.4">
      <c r="A1693" s="65" t="s">
        <v>10175</v>
      </c>
      <c r="B1693" s="66">
        <v>1286990</v>
      </c>
      <c r="C1693" s="65" t="s">
        <v>8487</v>
      </c>
      <c r="D1693" s="66">
        <v>0</v>
      </c>
      <c r="E1693" s="66">
        <v>0</v>
      </c>
    </row>
    <row r="1694" spans="1:5" ht="14.4">
      <c r="A1694" s="65" t="s">
        <v>10176</v>
      </c>
      <c r="B1694" s="66">
        <v>99999914</v>
      </c>
      <c r="C1694" s="65" t="s">
        <v>8543</v>
      </c>
      <c r="D1694" s="66">
        <v>0</v>
      </c>
      <c r="E1694" s="66">
        <v>0</v>
      </c>
    </row>
    <row r="1695" spans="1:5" ht="14.4">
      <c r="A1695" s="65" t="s">
        <v>10177</v>
      </c>
      <c r="B1695" s="66">
        <v>1358408</v>
      </c>
      <c r="C1695" s="65" t="s">
        <v>8487</v>
      </c>
      <c r="D1695" s="66">
        <v>13</v>
      </c>
      <c r="E1695" s="66">
        <v>35</v>
      </c>
    </row>
    <row r="1696" spans="1:5" ht="14.4">
      <c r="A1696" s="65" t="s">
        <v>10178</v>
      </c>
      <c r="B1696" s="66">
        <v>1481627</v>
      </c>
      <c r="C1696" s="65" t="s">
        <v>8487</v>
      </c>
      <c r="D1696" s="66">
        <v>48</v>
      </c>
      <c r="E1696" s="66">
        <v>0</v>
      </c>
    </row>
    <row r="1697" spans="1:5" ht="14.4">
      <c r="A1697" s="65" t="s">
        <v>10179</v>
      </c>
      <c r="B1697" s="66">
        <v>1125115</v>
      </c>
      <c r="C1697" s="65" t="s">
        <v>8487</v>
      </c>
      <c r="D1697" s="66">
        <v>0</v>
      </c>
      <c r="E1697" s="66">
        <v>0</v>
      </c>
    </row>
    <row r="1698" spans="1:5" ht="14.4">
      <c r="A1698" s="65" t="s">
        <v>10180</v>
      </c>
      <c r="B1698" s="66">
        <v>8033</v>
      </c>
      <c r="C1698" s="65" t="s">
        <v>8691</v>
      </c>
      <c r="D1698" s="66">
        <v>0</v>
      </c>
      <c r="E1698" s="66">
        <v>0</v>
      </c>
    </row>
    <row r="1699" spans="1:5" ht="14.4">
      <c r="A1699" s="65" t="s">
        <v>733</v>
      </c>
      <c r="B1699" s="66">
        <v>1349897</v>
      </c>
      <c r="C1699" s="65" t="s">
        <v>8487</v>
      </c>
      <c r="D1699" s="66">
        <v>45</v>
      </c>
      <c r="E1699" s="66">
        <v>3</v>
      </c>
    </row>
    <row r="1700" spans="1:5" ht="14.4">
      <c r="A1700" s="65" t="s">
        <v>1847</v>
      </c>
      <c r="B1700" s="66">
        <v>1452628</v>
      </c>
      <c r="C1700" s="65" t="s">
        <v>8487</v>
      </c>
      <c r="D1700" s="66">
        <v>34</v>
      </c>
      <c r="E1700" s="66">
        <v>14</v>
      </c>
    </row>
    <row r="1701" spans="1:5" ht="14.4">
      <c r="A1701" s="65" t="s">
        <v>3023</v>
      </c>
      <c r="B1701" s="66">
        <v>1321697</v>
      </c>
      <c r="C1701" s="65" t="s">
        <v>8487</v>
      </c>
      <c r="D1701" s="66">
        <v>27</v>
      </c>
      <c r="E1701" s="66">
        <v>21</v>
      </c>
    </row>
    <row r="1702" spans="1:5" ht="14.4">
      <c r="A1702" s="65" t="s">
        <v>10181</v>
      </c>
      <c r="B1702" s="66">
        <v>1730062</v>
      </c>
      <c r="C1702" s="65" t="s">
        <v>8487</v>
      </c>
      <c r="D1702" s="66">
        <v>45</v>
      </c>
      <c r="E1702" s="66">
        <v>3</v>
      </c>
    </row>
    <row r="1703" spans="1:5" ht="14.4">
      <c r="A1703" s="65" t="s">
        <v>10182</v>
      </c>
      <c r="B1703" s="66">
        <v>1286990</v>
      </c>
      <c r="C1703" s="65" t="s">
        <v>8487</v>
      </c>
      <c r="D1703" s="66">
        <v>0</v>
      </c>
      <c r="E1703" s="66">
        <v>0</v>
      </c>
    </row>
    <row r="1704" spans="1:5" ht="14.4">
      <c r="A1704" s="65" t="s">
        <v>1187</v>
      </c>
      <c r="B1704" s="66">
        <v>851008</v>
      </c>
      <c r="C1704" s="65" t="s">
        <v>8487</v>
      </c>
      <c r="D1704" s="66">
        <v>42</v>
      </c>
      <c r="E1704" s="66">
        <v>6</v>
      </c>
    </row>
    <row r="1705" spans="1:5" ht="14.4">
      <c r="A1705" s="65" t="s">
        <v>10183</v>
      </c>
      <c r="B1705" s="66">
        <v>1305855</v>
      </c>
      <c r="C1705" s="65" t="s">
        <v>8576</v>
      </c>
      <c r="D1705" s="66">
        <v>9</v>
      </c>
      <c r="E1705" s="66">
        <v>39</v>
      </c>
    </row>
    <row r="1706" spans="1:5" ht="14.4">
      <c r="A1706" s="65" t="s">
        <v>858</v>
      </c>
      <c r="B1706" s="66">
        <v>1444991</v>
      </c>
      <c r="C1706" s="65" t="s">
        <v>8487</v>
      </c>
      <c r="D1706" s="66">
        <v>44</v>
      </c>
      <c r="E1706" s="66">
        <v>4</v>
      </c>
    </row>
    <row r="1707" spans="1:5" ht="14.4">
      <c r="A1707" s="65" t="s">
        <v>1748</v>
      </c>
      <c r="B1707" s="66">
        <v>1035114</v>
      </c>
      <c r="C1707" s="65" t="s">
        <v>8487</v>
      </c>
      <c r="D1707" s="66">
        <v>27</v>
      </c>
      <c r="E1707" s="66">
        <v>21</v>
      </c>
    </row>
    <row r="1708" spans="1:5" ht="14.4">
      <c r="A1708" s="65" t="s">
        <v>10184</v>
      </c>
      <c r="B1708" s="66">
        <v>1344030</v>
      </c>
      <c r="C1708" s="65" t="s">
        <v>8487</v>
      </c>
      <c r="D1708" s="66">
        <v>45</v>
      </c>
      <c r="E1708" s="66">
        <v>3</v>
      </c>
    </row>
    <row r="1709" spans="1:5" ht="14.4">
      <c r="A1709" s="65" t="s">
        <v>10185</v>
      </c>
      <c r="B1709" s="66">
        <v>1286990</v>
      </c>
      <c r="C1709" s="65" t="s">
        <v>8487</v>
      </c>
      <c r="D1709" s="66">
        <v>0</v>
      </c>
      <c r="E1709" s="66">
        <v>0</v>
      </c>
    </row>
    <row r="1710" spans="1:5" ht="14.4">
      <c r="A1710" s="65" t="s">
        <v>693</v>
      </c>
      <c r="B1710" s="66">
        <v>1079867</v>
      </c>
      <c r="C1710" s="65" t="s">
        <v>8487</v>
      </c>
      <c r="D1710" s="66">
        <v>0</v>
      </c>
      <c r="E1710" s="66">
        <v>0</v>
      </c>
    </row>
    <row r="1711" spans="1:5" ht="14.4">
      <c r="A1711" s="65" t="s">
        <v>760</v>
      </c>
      <c r="B1711" s="66">
        <v>1525674</v>
      </c>
      <c r="C1711" s="65" t="s">
        <v>8487</v>
      </c>
      <c r="D1711" s="66">
        <v>45</v>
      </c>
      <c r="E1711" s="66">
        <v>3</v>
      </c>
    </row>
    <row r="1712" spans="1:5" ht="14.4">
      <c r="A1712" s="65" t="s">
        <v>800</v>
      </c>
      <c r="B1712" s="66">
        <v>1381390</v>
      </c>
      <c r="C1712" s="65" t="s">
        <v>8487</v>
      </c>
      <c r="D1712" s="66">
        <v>41</v>
      </c>
      <c r="E1712" s="66">
        <v>7</v>
      </c>
    </row>
    <row r="1713" spans="1:5" ht="14.4">
      <c r="A1713" s="65" t="s">
        <v>4196</v>
      </c>
      <c r="B1713" s="66">
        <v>1064380</v>
      </c>
      <c r="C1713" s="65" t="s">
        <v>8487</v>
      </c>
      <c r="D1713" s="66">
        <v>0</v>
      </c>
      <c r="E1713" s="66">
        <v>0</v>
      </c>
    </row>
    <row r="1714" spans="1:5" ht="14.4">
      <c r="A1714" s="65" t="s">
        <v>10186</v>
      </c>
      <c r="B1714" s="66">
        <v>1339412</v>
      </c>
      <c r="C1714" s="65" t="s">
        <v>8487</v>
      </c>
      <c r="D1714" s="66">
        <v>37</v>
      </c>
      <c r="E1714" s="66">
        <v>11</v>
      </c>
    </row>
    <row r="1715" spans="1:5" ht="14.4">
      <c r="A1715" s="65" t="s">
        <v>757</v>
      </c>
      <c r="B1715" s="66">
        <v>1051564</v>
      </c>
      <c r="C1715" s="65" t="s">
        <v>8487</v>
      </c>
      <c r="D1715" s="66">
        <v>0</v>
      </c>
      <c r="E1715" s="66">
        <v>0</v>
      </c>
    </row>
    <row r="1716" spans="1:5" ht="14.4">
      <c r="A1716" s="65" t="s">
        <v>10187</v>
      </c>
      <c r="B1716" s="66">
        <v>1442248</v>
      </c>
      <c r="C1716" s="65" t="s">
        <v>8487</v>
      </c>
      <c r="D1716" s="66">
        <v>46</v>
      </c>
      <c r="E1716" s="66">
        <v>2</v>
      </c>
    </row>
    <row r="1717" spans="1:5" ht="14.4">
      <c r="A1717" s="65" t="s">
        <v>10188</v>
      </c>
      <c r="B1717" s="66">
        <v>1401264</v>
      </c>
      <c r="C1717" s="65" t="s">
        <v>8487</v>
      </c>
      <c r="D1717" s="66">
        <v>47</v>
      </c>
      <c r="E1717" s="66">
        <v>1</v>
      </c>
    </row>
    <row r="1718" spans="1:5" ht="14.4">
      <c r="A1718" s="65" t="s">
        <v>10189</v>
      </c>
      <c r="B1718" s="66">
        <v>1331214</v>
      </c>
      <c r="C1718" s="65" t="s">
        <v>8487</v>
      </c>
      <c r="D1718" s="66">
        <v>0</v>
      </c>
      <c r="E1718" s="66">
        <v>0</v>
      </c>
    </row>
    <row r="1719" spans="1:5" ht="14.4">
      <c r="A1719" s="65" t="s">
        <v>10190</v>
      </c>
      <c r="B1719" s="66">
        <v>1400992</v>
      </c>
      <c r="C1719" s="65" t="s">
        <v>8487</v>
      </c>
      <c r="D1719" s="66">
        <v>0</v>
      </c>
      <c r="E1719" s="66">
        <v>0</v>
      </c>
    </row>
    <row r="1720" spans="1:5" ht="14.4">
      <c r="A1720" s="65" t="s">
        <v>10191</v>
      </c>
      <c r="B1720" s="66">
        <v>1662915</v>
      </c>
      <c r="C1720" s="65" t="s">
        <v>8487</v>
      </c>
      <c r="D1720" s="66">
        <v>0</v>
      </c>
      <c r="E1720" s="66">
        <v>0</v>
      </c>
    </row>
    <row r="1721" spans="1:5" ht="14.4">
      <c r="A1721" s="65" t="s">
        <v>2502</v>
      </c>
      <c r="B1721" s="66">
        <v>775611</v>
      </c>
      <c r="C1721" s="65" t="s">
        <v>8487</v>
      </c>
      <c r="D1721" s="66">
        <v>29</v>
      </c>
      <c r="E1721" s="66">
        <v>19</v>
      </c>
    </row>
    <row r="1722" spans="1:5" ht="14.4">
      <c r="A1722" s="65" t="s">
        <v>10192</v>
      </c>
      <c r="B1722" s="35"/>
      <c r="C1722" s="35"/>
      <c r="D1722" s="66">
        <v>0</v>
      </c>
      <c r="E1722" s="66">
        <v>0</v>
      </c>
    </row>
    <row r="1723" spans="1:5" ht="14.4">
      <c r="A1723" s="65" t="s">
        <v>2694</v>
      </c>
      <c r="B1723" s="66">
        <v>1021427</v>
      </c>
      <c r="C1723" s="65" t="s">
        <v>8487</v>
      </c>
      <c r="D1723" s="66">
        <v>28</v>
      </c>
      <c r="E1723" s="66">
        <v>20</v>
      </c>
    </row>
    <row r="1724" spans="1:5" ht="14.4">
      <c r="A1724" s="65" t="s">
        <v>691</v>
      </c>
      <c r="B1724" s="66">
        <v>903404</v>
      </c>
      <c r="C1724" s="65" t="s">
        <v>8487</v>
      </c>
      <c r="D1724" s="66">
        <v>45</v>
      </c>
      <c r="E1724" s="66">
        <v>3</v>
      </c>
    </row>
    <row r="1725" spans="1:5" ht="14.4">
      <c r="A1725" s="65" t="s">
        <v>10193</v>
      </c>
      <c r="B1725" s="66">
        <v>1286990</v>
      </c>
      <c r="C1725" s="65" t="s">
        <v>8487</v>
      </c>
      <c r="D1725" s="66">
        <v>0</v>
      </c>
      <c r="E1725" s="66">
        <v>0</v>
      </c>
    </row>
    <row r="1726" spans="1:5" ht="14.4">
      <c r="A1726" s="65" t="s">
        <v>10194</v>
      </c>
      <c r="B1726" s="66">
        <v>1369681</v>
      </c>
      <c r="C1726" s="65" t="s">
        <v>8487</v>
      </c>
      <c r="D1726" s="66">
        <v>45</v>
      </c>
      <c r="E1726" s="66">
        <v>3</v>
      </c>
    </row>
    <row r="1727" spans="1:5" ht="14.4">
      <c r="A1727" s="65" t="s">
        <v>1811</v>
      </c>
      <c r="B1727" s="66">
        <v>1154713</v>
      </c>
      <c r="C1727" s="65" t="s">
        <v>8487</v>
      </c>
      <c r="D1727" s="66">
        <v>36</v>
      </c>
      <c r="E1727" s="66">
        <v>12</v>
      </c>
    </row>
    <row r="1728" spans="1:5" ht="14.4">
      <c r="A1728" s="65" t="s">
        <v>10195</v>
      </c>
      <c r="B1728" s="66">
        <v>1400992</v>
      </c>
      <c r="C1728" s="65" t="s">
        <v>8487</v>
      </c>
      <c r="D1728" s="66">
        <v>42</v>
      </c>
      <c r="E1728" s="66">
        <v>6</v>
      </c>
    </row>
    <row r="1729" spans="1:5" ht="14.4">
      <c r="A1729" s="65" t="s">
        <v>10196</v>
      </c>
      <c r="B1729" s="66">
        <v>1125115</v>
      </c>
      <c r="C1729" s="65" t="s">
        <v>8487</v>
      </c>
      <c r="D1729" s="66">
        <v>0</v>
      </c>
      <c r="E1729" s="66">
        <v>0</v>
      </c>
    </row>
    <row r="1730" spans="1:5" ht="14.4">
      <c r="A1730" s="65" t="s">
        <v>10197</v>
      </c>
      <c r="B1730" s="66">
        <v>1101913</v>
      </c>
      <c r="C1730" s="65" t="s">
        <v>8487</v>
      </c>
      <c r="D1730" s="66">
        <v>46</v>
      </c>
      <c r="E1730" s="66">
        <v>2</v>
      </c>
    </row>
    <row r="1731" spans="1:5" ht="14.4">
      <c r="A1731" s="65" t="s">
        <v>10198</v>
      </c>
      <c r="B1731" s="66">
        <v>1020236</v>
      </c>
      <c r="C1731" s="65" t="s">
        <v>8487</v>
      </c>
      <c r="D1731" s="66">
        <v>46</v>
      </c>
      <c r="E1731" s="66">
        <v>2</v>
      </c>
    </row>
    <row r="1732" spans="1:5" ht="14.4">
      <c r="A1732" s="65" t="s">
        <v>2657</v>
      </c>
      <c r="B1732" s="66">
        <v>1612948</v>
      </c>
      <c r="C1732" s="65" t="s">
        <v>8487</v>
      </c>
      <c r="D1732" s="66">
        <v>31</v>
      </c>
      <c r="E1732" s="66">
        <v>17</v>
      </c>
    </row>
    <row r="1733" spans="1:5" ht="14.4">
      <c r="A1733" s="65" t="s">
        <v>3045</v>
      </c>
      <c r="B1733" s="66">
        <v>1626884</v>
      </c>
      <c r="C1733" s="65" t="s">
        <v>8487</v>
      </c>
      <c r="D1733" s="66">
        <v>27</v>
      </c>
      <c r="E1733" s="66">
        <v>21</v>
      </c>
    </row>
    <row r="1734" spans="1:5" ht="14.4">
      <c r="A1734" s="65" t="s">
        <v>10199</v>
      </c>
      <c r="B1734" s="66">
        <v>8033</v>
      </c>
      <c r="C1734" s="65" t="s">
        <v>8691</v>
      </c>
      <c r="D1734" s="66">
        <v>0</v>
      </c>
      <c r="E1734" s="66">
        <v>0</v>
      </c>
    </row>
    <row r="1735" spans="1:5" ht="14.4">
      <c r="A1735" s="65" t="s">
        <v>10200</v>
      </c>
      <c r="B1735" s="66">
        <v>1142575</v>
      </c>
      <c r="C1735" s="65" t="s">
        <v>8487</v>
      </c>
      <c r="D1735" s="66">
        <v>0</v>
      </c>
      <c r="E1735" s="66">
        <v>0</v>
      </c>
    </row>
    <row r="1736" spans="1:5" ht="14.4">
      <c r="A1736" s="65" t="s">
        <v>10201</v>
      </c>
      <c r="B1736" s="66">
        <v>8033</v>
      </c>
      <c r="C1736" s="65" t="s">
        <v>8691</v>
      </c>
      <c r="D1736" s="66">
        <v>0</v>
      </c>
      <c r="E1736" s="66">
        <v>0</v>
      </c>
    </row>
    <row r="1737" spans="1:5" ht="14.4">
      <c r="A1737" s="65" t="s">
        <v>10202</v>
      </c>
      <c r="B1737" s="66">
        <v>8033</v>
      </c>
      <c r="C1737" s="65" t="s">
        <v>8691</v>
      </c>
      <c r="D1737" s="66">
        <v>0</v>
      </c>
      <c r="E1737" s="66">
        <v>0</v>
      </c>
    </row>
    <row r="1738" spans="1:5" ht="14.4">
      <c r="A1738" s="65" t="s">
        <v>10203</v>
      </c>
      <c r="B1738" s="66">
        <v>1019972</v>
      </c>
      <c r="C1738" s="65" t="s">
        <v>8487</v>
      </c>
      <c r="D1738" s="66">
        <v>48</v>
      </c>
      <c r="E1738" s="66">
        <v>0</v>
      </c>
    </row>
    <row r="1739" spans="1:5" ht="14.4">
      <c r="A1739" s="65" t="s">
        <v>10204</v>
      </c>
      <c r="B1739" s="66">
        <v>8033</v>
      </c>
      <c r="C1739" s="65" t="s">
        <v>8691</v>
      </c>
      <c r="D1739" s="66">
        <v>0</v>
      </c>
      <c r="E1739" s="66">
        <v>0</v>
      </c>
    </row>
    <row r="1740" spans="1:5" ht="14.4">
      <c r="A1740" s="65" t="s">
        <v>2655</v>
      </c>
      <c r="B1740" s="66">
        <v>1255397</v>
      </c>
      <c r="C1740" s="65" t="s">
        <v>8487</v>
      </c>
      <c r="D1740" s="66">
        <v>31</v>
      </c>
      <c r="E1740" s="66">
        <v>17</v>
      </c>
    </row>
    <row r="1741" spans="1:5" ht="14.4">
      <c r="A1741" s="65" t="s">
        <v>4174</v>
      </c>
      <c r="B1741" s="66">
        <v>1412314</v>
      </c>
      <c r="C1741" s="65" t="s">
        <v>8487</v>
      </c>
      <c r="D1741" s="66">
        <v>18</v>
      </c>
      <c r="E1741" s="66">
        <v>30</v>
      </c>
    </row>
    <row r="1742" spans="1:5" ht="14.4">
      <c r="A1742" s="65" t="s">
        <v>10205</v>
      </c>
      <c r="B1742" s="66">
        <v>1286990</v>
      </c>
      <c r="C1742" s="65" t="s">
        <v>8487</v>
      </c>
      <c r="D1742" s="66">
        <v>0</v>
      </c>
      <c r="E1742" s="66">
        <v>0</v>
      </c>
    </row>
    <row r="1743" spans="1:5" ht="14.4">
      <c r="A1743" s="65" t="s">
        <v>10206</v>
      </c>
      <c r="B1743" s="66">
        <v>8033</v>
      </c>
      <c r="C1743" s="65" t="s">
        <v>8691</v>
      </c>
      <c r="D1743" s="66">
        <v>0</v>
      </c>
      <c r="E1743" s="66">
        <v>0</v>
      </c>
    </row>
    <row r="1744" spans="1:5" ht="14.4">
      <c r="A1744" s="65" t="s">
        <v>10207</v>
      </c>
      <c r="B1744" s="66">
        <v>1125115</v>
      </c>
      <c r="C1744" s="65" t="s">
        <v>8487</v>
      </c>
      <c r="D1744" s="66">
        <v>0</v>
      </c>
      <c r="E1744" s="66">
        <v>0</v>
      </c>
    </row>
    <row r="1745" spans="1:5" ht="14.4">
      <c r="A1745" s="65" t="s">
        <v>10208</v>
      </c>
      <c r="B1745" s="66">
        <v>1662915</v>
      </c>
      <c r="C1745" s="65" t="s">
        <v>8487</v>
      </c>
      <c r="D1745" s="66">
        <v>48</v>
      </c>
      <c r="E1745" s="66">
        <v>0</v>
      </c>
    </row>
    <row r="1746" spans="1:5" ht="14.4">
      <c r="A1746" s="65" t="s">
        <v>10209</v>
      </c>
      <c r="B1746" s="66">
        <v>1045783</v>
      </c>
      <c r="C1746" s="65" t="s">
        <v>8487</v>
      </c>
      <c r="D1746" s="66">
        <v>48</v>
      </c>
      <c r="E1746" s="66">
        <v>0</v>
      </c>
    </row>
    <row r="1747" spans="1:5" ht="14.4">
      <c r="A1747" s="65" t="s">
        <v>10210</v>
      </c>
      <c r="B1747" s="66">
        <v>8033</v>
      </c>
      <c r="C1747" s="65" t="s">
        <v>8691</v>
      </c>
      <c r="D1747" s="66">
        <v>0</v>
      </c>
      <c r="E1747" s="66">
        <v>0</v>
      </c>
    </row>
    <row r="1748" spans="1:5" ht="14.4">
      <c r="A1748" s="65" t="s">
        <v>2671</v>
      </c>
      <c r="B1748" s="66">
        <v>1394452</v>
      </c>
      <c r="C1748" s="65" t="s">
        <v>8487</v>
      </c>
      <c r="D1748" s="66">
        <v>30</v>
      </c>
      <c r="E1748" s="66">
        <v>18</v>
      </c>
    </row>
    <row r="1749" spans="1:5" ht="14.4">
      <c r="A1749" s="65" t="s">
        <v>3474</v>
      </c>
      <c r="B1749" s="66">
        <v>1426872</v>
      </c>
      <c r="C1749" s="65" t="s">
        <v>8487</v>
      </c>
      <c r="D1749" s="66">
        <v>0</v>
      </c>
      <c r="E1749" s="66">
        <v>0</v>
      </c>
    </row>
    <row r="1750" spans="1:5" ht="14.4">
      <c r="A1750" s="65" t="s">
        <v>10211</v>
      </c>
      <c r="B1750" s="66">
        <v>1125115</v>
      </c>
      <c r="C1750" s="65" t="s">
        <v>8487</v>
      </c>
      <c r="D1750" s="66">
        <v>0</v>
      </c>
      <c r="E1750" s="66">
        <v>0</v>
      </c>
    </row>
    <row r="1751" spans="1:5" ht="14.4">
      <c r="A1751" s="65" t="s">
        <v>10212</v>
      </c>
      <c r="B1751" s="66">
        <v>1286990</v>
      </c>
      <c r="C1751" s="65" t="s">
        <v>8487</v>
      </c>
      <c r="D1751" s="66">
        <v>0</v>
      </c>
      <c r="E1751" s="66">
        <v>0</v>
      </c>
    </row>
    <row r="1752" spans="1:5" ht="14.4">
      <c r="A1752" s="65" t="s">
        <v>10213</v>
      </c>
      <c r="B1752" s="66">
        <v>1232023</v>
      </c>
      <c r="C1752" s="65" t="s">
        <v>8487</v>
      </c>
      <c r="D1752" s="66">
        <v>0</v>
      </c>
      <c r="E1752" s="66">
        <v>0</v>
      </c>
    </row>
    <row r="1753" spans="1:5" ht="14.4">
      <c r="A1753" s="65" t="s">
        <v>10214</v>
      </c>
      <c r="B1753" s="66">
        <v>1344033</v>
      </c>
      <c r="C1753" s="65" t="s">
        <v>8487</v>
      </c>
      <c r="D1753" s="66">
        <v>0</v>
      </c>
      <c r="E1753" s="66">
        <v>0</v>
      </c>
    </row>
    <row r="1754" spans="1:5" ht="14.4">
      <c r="A1754" s="65" t="s">
        <v>1855</v>
      </c>
      <c r="B1754" s="66">
        <v>1291398</v>
      </c>
      <c r="C1754" s="65" t="s">
        <v>8487</v>
      </c>
      <c r="D1754" s="66">
        <v>36</v>
      </c>
      <c r="E1754" s="66">
        <v>12</v>
      </c>
    </row>
    <row r="1755" spans="1:5" ht="14.4">
      <c r="A1755" s="65" t="s">
        <v>10215</v>
      </c>
      <c r="B1755" s="66">
        <v>1037959</v>
      </c>
      <c r="C1755" s="65" t="s">
        <v>8487</v>
      </c>
      <c r="D1755" s="66">
        <v>0</v>
      </c>
      <c r="E1755" s="66">
        <v>0</v>
      </c>
    </row>
    <row r="1756" spans="1:5" ht="14.4">
      <c r="A1756" s="65" t="s">
        <v>10216</v>
      </c>
      <c r="B1756" s="66">
        <v>1353580</v>
      </c>
      <c r="C1756" s="65" t="s">
        <v>8487</v>
      </c>
      <c r="D1756" s="66">
        <v>50</v>
      </c>
      <c r="E1756" s="66">
        <v>-2</v>
      </c>
    </row>
    <row r="1757" spans="1:5" ht="14.4">
      <c r="A1757" s="65" t="s">
        <v>2649</v>
      </c>
      <c r="B1757" s="66">
        <v>1329350</v>
      </c>
      <c r="C1757" s="65" t="s">
        <v>8487</v>
      </c>
      <c r="D1757" s="66">
        <v>29</v>
      </c>
      <c r="E1757" s="66">
        <v>19</v>
      </c>
    </row>
    <row r="1758" spans="1:5" ht="14.4">
      <c r="A1758" s="65" t="s">
        <v>2553</v>
      </c>
      <c r="B1758" s="66">
        <v>1025249</v>
      </c>
      <c r="C1758" s="65" t="s">
        <v>8487</v>
      </c>
      <c r="D1758" s="66">
        <v>32</v>
      </c>
      <c r="E1758" s="66">
        <v>16</v>
      </c>
    </row>
    <row r="1759" spans="1:5" ht="14.4">
      <c r="A1759" s="65" t="s">
        <v>10217</v>
      </c>
      <c r="B1759" s="66">
        <v>1125115</v>
      </c>
      <c r="C1759" s="65" t="s">
        <v>8487</v>
      </c>
      <c r="D1759" s="66">
        <v>0</v>
      </c>
      <c r="E1759" s="66">
        <v>0</v>
      </c>
    </row>
    <row r="1760" spans="1:5" ht="14.4">
      <c r="A1760" s="65" t="s">
        <v>10218</v>
      </c>
      <c r="B1760" s="66">
        <v>99999914</v>
      </c>
      <c r="C1760" s="65" t="s">
        <v>8543</v>
      </c>
      <c r="D1760" s="66">
        <v>0</v>
      </c>
      <c r="E1760" s="66">
        <v>0</v>
      </c>
    </row>
    <row r="1761" spans="1:5" ht="14.4">
      <c r="A1761" s="65" t="s">
        <v>10219</v>
      </c>
      <c r="B1761" s="66">
        <v>1019972</v>
      </c>
      <c r="C1761" s="65" t="s">
        <v>8487</v>
      </c>
      <c r="D1761" s="66">
        <v>0</v>
      </c>
      <c r="E1761" s="66">
        <v>0</v>
      </c>
    </row>
    <row r="1762" spans="1:5" ht="14.4">
      <c r="A1762" s="65" t="s">
        <v>10220</v>
      </c>
      <c r="B1762" s="66">
        <v>1346632</v>
      </c>
      <c r="C1762" s="65" t="s">
        <v>8487</v>
      </c>
      <c r="D1762" s="66">
        <v>46</v>
      </c>
      <c r="E1762" s="66">
        <v>2</v>
      </c>
    </row>
    <row r="1763" spans="1:5" ht="14.4">
      <c r="A1763" s="65" t="s">
        <v>1884</v>
      </c>
      <c r="B1763" s="66">
        <v>1607396</v>
      </c>
      <c r="C1763" s="65" t="s">
        <v>8487</v>
      </c>
      <c r="D1763" s="66">
        <v>34</v>
      </c>
      <c r="E1763" s="66">
        <v>14</v>
      </c>
    </row>
    <row r="1764" spans="1:5" ht="14.4">
      <c r="A1764" s="65" t="s">
        <v>10221</v>
      </c>
      <c r="B1764" s="66">
        <v>1125115</v>
      </c>
      <c r="C1764" s="65" t="s">
        <v>8487</v>
      </c>
      <c r="D1764" s="66">
        <v>0</v>
      </c>
      <c r="E1764" s="66">
        <v>0</v>
      </c>
    </row>
    <row r="1765" spans="1:5" ht="14.4">
      <c r="A1765" s="65" t="s">
        <v>10222</v>
      </c>
      <c r="B1765" s="66">
        <v>8033</v>
      </c>
      <c r="C1765" s="65" t="s">
        <v>8691</v>
      </c>
      <c r="D1765" s="66">
        <v>0</v>
      </c>
      <c r="E1765" s="66">
        <v>0</v>
      </c>
    </row>
    <row r="1766" spans="1:5" ht="14.4">
      <c r="A1766" s="65" t="s">
        <v>2249</v>
      </c>
      <c r="B1766" s="66">
        <v>1586331</v>
      </c>
      <c r="C1766" s="65" t="s">
        <v>8487</v>
      </c>
      <c r="D1766" s="66">
        <v>31</v>
      </c>
      <c r="E1766" s="66">
        <v>17</v>
      </c>
    </row>
    <row r="1767" spans="1:5" ht="14.4">
      <c r="A1767" s="65" t="s">
        <v>10223</v>
      </c>
      <c r="B1767" s="66">
        <v>1125115</v>
      </c>
      <c r="C1767" s="65" t="s">
        <v>8487</v>
      </c>
      <c r="D1767" s="66">
        <v>0</v>
      </c>
      <c r="E1767" s="66">
        <v>0</v>
      </c>
    </row>
    <row r="1768" spans="1:5" ht="14.4">
      <c r="A1768" s="65" t="s">
        <v>10224</v>
      </c>
      <c r="B1768" s="66">
        <v>1084824</v>
      </c>
      <c r="C1768" s="65" t="s">
        <v>8487</v>
      </c>
      <c r="D1768" s="66">
        <v>0</v>
      </c>
      <c r="E1768" s="66">
        <v>0</v>
      </c>
    </row>
    <row r="1769" spans="1:5" ht="14.4">
      <c r="A1769" s="65" t="s">
        <v>10225</v>
      </c>
      <c r="B1769" s="66">
        <v>1286990</v>
      </c>
      <c r="C1769" s="65" t="s">
        <v>8487</v>
      </c>
      <c r="D1769" s="66">
        <v>0</v>
      </c>
      <c r="E1769" s="66">
        <v>0</v>
      </c>
    </row>
    <row r="1770" spans="1:5" ht="14.4">
      <c r="A1770" s="65" t="s">
        <v>10226</v>
      </c>
      <c r="B1770" s="66">
        <v>1286990</v>
      </c>
      <c r="C1770" s="65" t="s">
        <v>8487</v>
      </c>
      <c r="D1770" s="66">
        <v>0</v>
      </c>
      <c r="E1770" s="66">
        <v>0</v>
      </c>
    </row>
    <row r="1771" spans="1:5" ht="14.4">
      <c r="A1771" s="65" t="s">
        <v>10227</v>
      </c>
      <c r="B1771" s="66">
        <v>1244591</v>
      </c>
      <c r="C1771" s="65" t="s">
        <v>8487</v>
      </c>
      <c r="D1771" s="66">
        <v>47</v>
      </c>
      <c r="E1771" s="66">
        <v>1</v>
      </c>
    </row>
    <row r="1772" spans="1:5" ht="14.4">
      <c r="A1772" s="65" t="s">
        <v>10228</v>
      </c>
      <c r="B1772" s="66">
        <v>8033</v>
      </c>
      <c r="C1772" s="65" t="s">
        <v>8691</v>
      </c>
      <c r="D1772" s="66">
        <v>0</v>
      </c>
      <c r="E1772" s="66">
        <v>0</v>
      </c>
    </row>
    <row r="1773" spans="1:5" ht="14.4">
      <c r="A1773" s="65" t="s">
        <v>10229</v>
      </c>
      <c r="B1773" s="66">
        <v>1432878</v>
      </c>
      <c r="C1773" s="65" t="s">
        <v>8487</v>
      </c>
      <c r="D1773" s="66">
        <v>47</v>
      </c>
      <c r="E1773" s="66">
        <v>1</v>
      </c>
    </row>
    <row r="1774" spans="1:5" ht="14.4">
      <c r="A1774" s="65" t="s">
        <v>10230</v>
      </c>
      <c r="B1774" s="66">
        <v>1289996</v>
      </c>
      <c r="C1774" s="65" t="s">
        <v>8487</v>
      </c>
      <c r="D1774" s="66">
        <v>48</v>
      </c>
      <c r="E1774" s="66">
        <v>0</v>
      </c>
    </row>
    <row r="1775" spans="1:5" ht="14.4">
      <c r="A1775" s="65" t="s">
        <v>10231</v>
      </c>
      <c r="B1775" s="35"/>
      <c r="C1775" s="35"/>
      <c r="D1775" s="66">
        <v>0</v>
      </c>
      <c r="E1775" s="66">
        <v>0</v>
      </c>
    </row>
    <row r="1776" spans="1:5" ht="14.4">
      <c r="A1776" s="65" t="s">
        <v>10232</v>
      </c>
      <c r="B1776" s="66">
        <v>1565759</v>
      </c>
      <c r="C1776" s="65" t="s">
        <v>8487</v>
      </c>
      <c r="D1776" s="66">
        <v>49</v>
      </c>
      <c r="E1776" s="66">
        <v>0</v>
      </c>
    </row>
    <row r="1777" spans="1:5" ht="14.4">
      <c r="A1777" s="65" t="s">
        <v>10233</v>
      </c>
      <c r="B1777" s="66">
        <v>1451319</v>
      </c>
      <c r="C1777" s="65" t="s">
        <v>8487</v>
      </c>
      <c r="D1777" s="66">
        <v>50</v>
      </c>
      <c r="E1777" s="66">
        <v>0</v>
      </c>
    </row>
    <row r="1778" spans="1:5" ht="14.4">
      <c r="A1778" s="65" t="s">
        <v>10234</v>
      </c>
      <c r="B1778" s="66">
        <v>1230847</v>
      </c>
      <c r="C1778" s="65" t="s">
        <v>8487</v>
      </c>
      <c r="D1778" s="66">
        <v>49</v>
      </c>
      <c r="E1778" s="66">
        <v>0</v>
      </c>
    </row>
    <row r="1779" spans="1:5" ht="14.4">
      <c r="A1779" s="65" t="s">
        <v>10235</v>
      </c>
      <c r="B1779" s="66">
        <v>774231</v>
      </c>
      <c r="C1779" s="65" t="s">
        <v>8487</v>
      </c>
      <c r="D1779" s="66">
        <v>49</v>
      </c>
      <c r="E1779" s="66">
        <v>0</v>
      </c>
    </row>
    <row r="1780" spans="1:5" ht="14.4">
      <c r="A1780" s="65" t="s">
        <v>10236</v>
      </c>
      <c r="B1780" s="66">
        <v>1429685</v>
      </c>
      <c r="C1780" s="65" t="s">
        <v>8487</v>
      </c>
      <c r="D1780" s="66">
        <v>47</v>
      </c>
      <c r="E1780" s="66">
        <v>0</v>
      </c>
    </row>
    <row r="1781" spans="1:5" ht="14.4">
      <c r="A1781" s="65" t="s">
        <v>10237</v>
      </c>
      <c r="B1781" s="66">
        <v>1411624</v>
      </c>
      <c r="C1781" s="65" t="s">
        <v>8487</v>
      </c>
      <c r="D1781" s="66">
        <v>7</v>
      </c>
      <c r="E1781" s="66">
        <v>0</v>
      </c>
    </row>
    <row r="1782" spans="1:5" ht="14.4">
      <c r="A1782" s="65" t="s">
        <v>10238</v>
      </c>
      <c r="B1782" s="66">
        <v>1346806</v>
      </c>
      <c r="C1782" s="65" t="s">
        <v>8487</v>
      </c>
      <c r="D1782" s="66">
        <v>17</v>
      </c>
      <c r="E1782" s="66">
        <v>0</v>
      </c>
    </row>
    <row r="1783" spans="1:5" ht="14.4">
      <c r="A1783" s="65" t="s">
        <v>10239</v>
      </c>
      <c r="B1783" s="66">
        <v>1334304</v>
      </c>
      <c r="C1783" s="65" t="s">
        <v>8487</v>
      </c>
      <c r="D1783" s="66">
        <v>0</v>
      </c>
      <c r="E1783" s="66">
        <v>0</v>
      </c>
    </row>
    <row r="1784" spans="1:5" ht="14.4">
      <c r="A1784" s="65" t="s">
        <v>10240</v>
      </c>
      <c r="B1784" s="66">
        <v>1358065</v>
      </c>
      <c r="C1784" s="65" t="s">
        <v>8487</v>
      </c>
      <c r="D1784" s="66">
        <v>50</v>
      </c>
      <c r="E1784" s="66">
        <v>0</v>
      </c>
    </row>
    <row r="1785" spans="1:5" ht="14.4">
      <c r="A1785" s="65" t="s">
        <v>10241</v>
      </c>
      <c r="B1785" s="66">
        <v>970205</v>
      </c>
      <c r="C1785" s="65" t="s">
        <v>8487</v>
      </c>
      <c r="D1785" s="66">
        <v>0</v>
      </c>
      <c r="E1785" s="66">
        <v>0</v>
      </c>
    </row>
    <row r="1786" spans="1:5" ht="14.4">
      <c r="A1786" s="65" t="s">
        <v>10242</v>
      </c>
      <c r="B1786" s="66">
        <v>1418708</v>
      </c>
      <c r="C1786" s="65" t="s">
        <v>8487</v>
      </c>
      <c r="D1786" s="66">
        <v>26</v>
      </c>
      <c r="E1786" s="66">
        <v>0</v>
      </c>
    </row>
    <row r="1787" spans="1:5" ht="14.4">
      <c r="A1787" s="65" t="s">
        <v>10243</v>
      </c>
      <c r="B1787" s="66">
        <v>880867</v>
      </c>
      <c r="C1787" s="65" t="s">
        <v>8487</v>
      </c>
      <c r="D1787" s="66">
        <v>54</v>
      </c>
      <c r="E1787" s="66">
        <v>-6</v>
      </c>
    </row>
    <row r="1788" spans="1:5" ht="14.4">
      <c r="A1788" s="65" t="s">
        <v>10244</v>
      </c>
      <c r="B1788" s="66">
        <v>1334304</v>
      </c>
      <c r="C1788" s="65" t="s">
        <v>8487</v>
      </c>
      <c r="D1788" s="66">
        <v>0</v>
      </c>
      <c r="E1788" s="66">
        <v>0</v>
      </c>
    </row>
    <row r="1789" spans="1:5" ht="14.4">
      <c r="A1789" s="65" t="s">
        <v>10245</v>
      </c>
      <c r="B1789" s="66">
        <v>1358001</v>
      </c>
      <c r="C1789" s="65" t="s">
        <v>8487</v>
      </c>
      <c r="D1789" s="66">
        <v>49</v>
      </c>
      <c r="E1789" s="66">
        <v>0</v>
      </c>
    </row>
    <row r="1790" spans="1:5" ht="14.4">
      <c r="A1790" s="65" t="s">
        <v>10246</v>
      </c>
      <c r="B1790" s="66">
        <v>880867</v>
      </c>
      <c r="C1790" s="65" t="s">
        <v>8487</v>
      </c>
      <c r="D1790" s="66">
        <v>52</v>
      </c>
      <c r="E1790" s="66">
        <v>0</v>
      </c>
    </row>
    <row r="1791" spans="1:5" ht="14.4">
      <c r="A1791" s="65" t="s">
        <v>10247</v>
      </c>
      <c r="B1791" s="66">
        <v>1016705</v>
      </c>
      <c r="C1791" s="65" t="s">
        <v>8487</v>
      </c>
      <c r="D1791" s="66">
        <v>52</v>
      </c>
      <c r="E1791" s="66">
        <v>0</v>
      </c>
    </row>
    <row r="1792" spans="1:5" ht="14.4">
      <c r="A1792" s="65" t="s">
        <v>10248</v>
      </c>
      <c r="B1792" s="66">
        <v>1285194</v>
      </c>
      <c r="C1792" s="65" t="s">
        <v>8487</v>
      </c>
      <c r="D1792" s="66">
        <v>50</v>
      </c>
      <c r="E1792" s="66">
        <v>0</v>
      </c>
    </row>
    <row r="1793" spans="1:5" ht="14.4">
      <c r="A1793" s="65" t="s">
        <v>10249</v>
      </c>
      <c r="B1793" s="66">
        <v>1618533</v>
      </c>
      <c r="C1793" s="65" t="s">
        <v>8487</v>
      </c>
      <c r="D1793" s="66">
        <v>47</v>
      </c>
      <c r="E1793" s="66">
        <v>0</v>
      </c>
    </row>
    <row r="1794" spans="1:5" ht="14.4">
      <c r="A1794" s="65" t="s">
        <v>10250</v>
      </c>
      <c r="B1794" s="66">
        <v>1260857</v>
      </c>
      <c r="C1794" s="65" t="s">
        <v>8487</v>
      </c>
      <c r="D1794" s="66">
        <v>48</v>
      </c>
      <c r="E1794" s="66">
        <v>0</v>
      </c>
    </row>
    <row r="1795" spans="1:5" ht="14.4">
      <c r="A1795" s="65" t="s">
        <v>10251</v>
      </c>
      <c r="B1795" s="66">
        <v>1581701</v>
      </c>
      <c r="C1795" s="65" t="s">
        <v>8487</v>
      </c>
      <c r="D1795" s="66">
        <v>20</v>
      </c>
      <c r="E1795" s="66">
        <v>0</v>
      </c>
    </row>
    <row r="1796" spans="1:5" ht="14.4">
      <c r="A1796" s="65" t="s">
        <v>10252</v>
      </c>
      <c r="B1796" s="66">
        <v>1478772</v>
      </c>
      <c r="C1796" s="65" t="s">
        <v>8487</v>
      </c>
      <c r="D1796" s="66">
        <v>16</v>
      </c>
      <c r="E1796" s="66">
        <v>0</v>
      </c>
    </row>
    <row r="1797" spans="1:5" ht="14.4">
      <c r="A1797" s="65" t="s">
        <v>10253</v>
      </c>
      <c r="B1797" s="66">
        <v>1417097</v>
      </c>
      <c r="C1797" s="65" t="s">
        <v>8487</v>
      </c>
      <c r="D1797" s="66">
        <v>47</v>
      </c>
      <c r="E1797" s="66">
        <v>0</v>
      </c>
    </row>
    <row r="1798" spans="1:5" ht="14.4">
      <c r="A1798" s="65" t="s">
        <v>10254</v>
      </c>
      <c r="B1798" s="66">
        <v>1334304</v>
      </c>
      <c r="C1798" s="65" t="s">
        <v>8487</v>
      </c>
      <c r="D1798" s="66">
        <v>0</v>
      </c>
      <c r="E1798" s="66">
        <v>0</v>
      </c>
    </row>
    <row r="1799" spans="1:5" ht="14.4">
      <c r="A1799" s="65" t="s">
        <v>10255</v>
      </c>
      <c r="B1799" s="66">
        <v>989547</v>
      </c>
      <c r="C1799" s="65" t="s">
        <v>8487</v>
      </c>
      <c r="D1799" s="66">
        <v>0</v>
      </c>
      <c r="E1799" s="66">
        <v>0</v>
      </c>
    </row>
    <row r="1800" spans="1:5" ht="14.4">
      <c r="A1800" s="65" t="s">
        <v>10256</v>
      </c>
      <c r="B1800" s="66">
        <v>1114384</v>
      </c>
      <c r="C1800" s="65" t="s">
        <v>8487</v>
      </c>
      <c r="D1800" s="66">
        <v>0</v>
      </c>
      <c r="E1800" s="66">
        <v>0</v>
      </c>
    </row>
    <row r="1801" spans="1:5" ht="14.4">
      <c r="A1801" s="65" t="s">
        <v>10257</v>
      </c>
      <c r="B1801" s="66">
        <v>1258434</v>
      </c>
      <c r="C1801" s="65" t="s">
        <v>8487</v>
      </c>
      <c r="D1801" s="66">
        <v>49</v>
      </c>
      <c r="E1801" s="66">
        <v>0</v>
      </c>
    </row>
    <row r="1802" spans="1:5" ht="14.4">
      <c r="A1802" s="65" t="s">
        <v>10258</v>
      </c>
      <c r="B1802" s="66">
        <v>1591064</v>
      </c>
      <c r="C1802" s="65" t="s">
        <v>8487</v>
      </c>
      <c r="D1802" s="66">
        <v>48</v>
      </c>
      <c r="E1802" s="66">
        <v>0</v>
      </c>
    </row>
    <row r="1803" spans="1:5" ht="14.4">
      <c r="A1803" s="65" t="s">
        <v>10259</v>
      </c>
      <c r="B1803" s="66">
        <v>787053</v>
      </c>
      <c r="C1803" s="65" t="s">
        <v>8487</v>
      </c>
      <c r="D1803" s="66">
        <v>49</v>
      </c>
      <c r="E1803" s="66">
        <v>0</v>
      </c>
    </row>
    <row r="1804" spans="1:5" ht="14.4">
      <c r="A1804" s="65" t="s">
        <v>10260</v>
      </c>
      <c r="B1804" s="66">
        <v>1097017</v>
      </c>
      <c r="C1804" s="65" t="s">
        <v>8487</v>
      </c>
      <c r="D1804" s="66">
        <v>51</v>
      </c>
      <c r="E1804" s="66">
        <v>0</v>
      </c>
    </row>
    <row r="1805" spans="1:5" ht="14.4">
      <c r="A1805" s="65" t="s">
        <v>10261</v>
      </c>
      <c r="B1805" s="66">
        <v>1419081</v>
      </c>
      <c r="C1805" s="65" t="s">
        <v>8487</v>
      </c>
      <c r="D1805" s="66">
        <v>48</v>
      </c>
      <c r="E1805" s="66">
        <v>0</v>
      </c>
    </row>
    <row r="1806" spans="1:5" ht="14.4">
      <c r="A1806" s="65" t="s">
        <v>10262</v>
      </c>
      <c r="B1806" s="66">
        <v>1418261</v>
      </c>
      <c r="C1806" s="65" t="s">
        <v>8487</v>
      </c>
      <c r="D1806" s="66">
        <v>50</v>
      </c>
      <c r="E1806" s="66">
        <v>0</v>
      </c>
    </row>
    <row r="1807" spans="1:5" ht="14.4">
      <c r="A1807" s="65" t="s">
        <v>10263</v>
      </c>
      <c r="B1807" s="66">
        <v>1432111</v>
      </c>
      <c r="C1807" s="65" t="s">
        <v>8487</v>
      </c>
      <c r="D1807" s="66">
        <v>47</v>
      </c>
      <c r="E1807" s="66">
        <v>0</v>
      </c>
    </row>
    <row r="1808" spans="1:5" ht="14.4">
      <c r="A1808" s="65" t="s">
        <v>10264</v>
      </c>
      <c r="B1808" s="66">
        <v>1056303</v>
      </c>
      <c r="C1808" s="65" t="s">
        <v>8487</v>
      </c>
      <c r="D1808" s="66">
        <v>49</v>
      </c>
      <c r="E1808" s="66">
        <v>0</v>
      </c>
    </row>
    <row r="1809" spans="1:5" ht="14.4">
      <c r="A1809" s="65" t="s">
        <v>10265</v>
      </c>
      <c r="B1809" s="66">
        <v>1429382</v>
      </c>
      <c r="C1809" s="65" t="s">
        <v>8487</v>
      </c>
      <c r="D1809" s="66">
        <v>53</v>
      </c>
      <c r="E1809" s="66">
        <v>0</v>
      </c>
    </row>
    <row r="1810" spans="1:5" ht="14.4">
      <c r="A1810" s="65" t="s">
        <v>10266</v>
      </c>
      <c r="B1810" s="66">
        <v>1560875</v>
      </c>
      <c r="C1810" s="65" t="s">
        <v>8487</v>
      </c>
      <c r="D1810" s="66">
        <v>13</v>
      </c>
      <c r="E1810" s="66">
        <v>0</v>
      </c>
    </row>
    <row r="1811" spans="1:5" ht="14.4">
      <c r="A1811" s="65" t="s">
        <v>10267</v>
      </c>
      <c r="B1811" s="66">
        <v>1606799</v>
      </c>
      <c r="C1811" s="65" t="s">
        <v>8487</v>
      </c>
      <c r="D1811" s="66">
        <v>1</v>
      </c>
      <c r="E1811" s="66">
        <v>0</v>
      </c>
    </row>
    <row r="1812" spans="1:5" ht="14.4">
      <c r="A1812" s="65" t="s">
        <v>10268</v>
      </c>
      <c r="B1812" s="66">
        <v>989547</v>
      </c>
      <c r="C1812" s="65" t="s">
        <v>8487</v>
      </c>
      <c r="D1812" s="66">
        <v>49</v>
      </c>
      <c r="E1812" s="66">
        <v>0</v>
      </c>
    </row>
    <row r="1813" spans="1:5" ht="14.4">
      <c r="A1813" s="65" t="s">
        <v>10269</v>
      </c>
      <c r="B1813" s="66">
        <v>1019981</v>
      </c>
      <c r="C1813" s="65" t="s">
        <v>8487</v>
      </c>
      <c r="D1813" s="66">
        <v>49</v>
      </c>
      <c r="E1813" s="66">
        <v>0</v>
      </c>
    </row>
    <row r="1814" spans="1:5" ht="14.4">
      <c r="A1814" s="65" t="s">
        <v>10270</v>
      </c>
      <c r="B1814" s="66">
        <v>782145</v>
      </c>
      <c r="C1814" s="65" t="s">
        <v>8487</v>
      </c>
      <c r="D1814" s="66">
        <v>44</v>
      </c>
      <c r="E1814" s="66">
        <v>0</v>
      </c>
    </row>
    <row r="1815" spans="1:5" ht="14.4">
      <c r="A1815" s="65" t="s">
        <v>10271</v>
      </c>
      <c r="B1815" s="66">
        <v>1327887</v>
      </c>
      <c r="C1815" s="65" t="s">
        <v>8487</v>
      </c>
      <c r="D1815" s="66">
        <v>48</v>
      </c>
      <c r="E1815" s="66">
        <v>0</v>
      </c>
    </row>
    <row r="1816" spans="1:5" ht="14.4">
      <c r="A1816" s="65" t="s">
        <v>10272</v>
      </c>
      <c r="B1816" s="66">
        <v>1619382</v>
      </c>
      <c r="C1816" s="65" t="s">
        <v>8487</v>
      </c>
      <c r="D1816" s="66">
        <v>3</v>
      </c>
      <c r="E1816" s="66">
        <v>0</v>
      </c>
    </row>
    <row r="1817" spans="1:5" ht="14.4">
      <c r="A1817" s="65" t="s">
        <v>10273</v>
      </c>
      <c r="B1817" s="66">
        <v>1335625</v>
      </c>
      <c r="C1817" s="65" t="s">
        <v>8487</v>
      </c>
      <c r="D1817" s="66">
        <v>49</v>
      </c>
      <c r="E1817" s="66">
        <v>0</v>
      </c>
    </row>
    <row r="1818" spans="1:5" ht="14.4">
      <c r="A1818" s="65" t="s">
        <v>10274</v>
      </c>
      <c r="B1818" s="66">
        <v>1334304</v>
      </c>
      <c r="C1818" s="65" t="s">
        <v>8487</v>
      </c>
      <c r="D1818" s="66">
        <v>0</v>
      </c>
      <c r="E1818" s="66">
        <v>0</v>
      </c>
    </row>
    <row r="1819" spans="1:5" ht="14.4">
      <c r="A1819" s="65" t="s">
        <v>10275</v>
      </c>
      <c r="B1819" s="66">
        <v>787053</v>
      </c>
      <c r="C1819" s="65" t="s">
        <v>8487</v>
      </c>
      <c r="D1819" s="66">
        <v>56</v>
      </c>
      <c r="E1819" s="66">
        <v>0</v>
      </c>
    </row>
    <row r="1820" spans="1:5" ht="14.4">
      <c r="A1820" s="65" t="s">
        <v>10276</v>
      </c>
      <c r="B1820" s="66">
        <v>774234</v>
      </c>
      <c r="C1820" s="65" t="s">
        <v>8487</v>
      </c>
      <c r="D1820" s="66">
        <v>9</v>
      </c>
      <c r="E1820" s="66">
        <v>0</v>
      </c>
    </row>
    <row r="1821" spans="1:5" ht="14.4">
      <c r="A1821" s="65" t="s">
        <v>10277</v>
      </c>
      <c r="B1821" s="66">
        <v>1091947</v>
      </c>
      <c r="C1821" s="65" t="s">
        <v>8487</v>
      </c>
      <c r="D1821" s="66">
        <v>52</v>
      </c>
      <c r="E1821" s="66">
        <v>0</v>
      </c>
    </row>
    <row r="1822" spans="1:5" ht="14.4">
      <c r="A1822" s="65" t="s">
        <v>10278</v>
      </c>
      <c r="B1822" s="66">
        <v>774086</v>
      </c>
      <c r="C1822" s="65" t="s">
        <v>8487</v>
      </c>
      <c r="D1822" s="66">
        <v>49</v>
      </c>
      <c r="E1822" s="66">
        <v>0</v>
      </c>
    </row>
    <row r="1823" spans="1:5" ht="14.4">
      <c r="A1823" s="65" t="s">
        <v>10279</v>
      </c>
      <c r="B1823" s="66">
        <v>1345864</v>
      </c>
      <c r="C1823" s="65" t="s">
        <v>8487</v>
      </c>
      <c r="D1823" s="66">
        <v>6</v>
      </c>
      <c r="E1823" s="66">
        <v>0</v>
      </c>
    </row>
    <row r="1824" spans="1:5" ht="14.4">
      <c r="A1824" s="65" t="s">
        <v>10280</v>
      </c>
      <c r="B1824" s="66">
        <v>1614365</v>
      </c>
      <c r="C1824" s="65" t="s">
        <v>8487</v>
      </c>
      <c r="D1824" s="66">
        <v>71</v>
      </c>
      <c r="E1824" s="66">
        <v>-23</v>
      </c>
    </row>
    <row r="1825" spans="1:5" ht="14.4">
      <c r="A1825" s="65" t="s">
        <v>10281</v>
      </c>
      <c r="B1825" s="66">
        <v>1428441</v>
      </c>
      <c r="C1825" s="65" t="s">
        <v>8487</v>
      </c>
      <c r="D1825" s="66">
        <v>49</v>
      </c>
      <c r="E1825" s="66">
        <v>0</v>
      </c>
    </row>
    <row r="1826" spans="1:5" ht="14.4">
      <c r="A1826" s="65" t="s">
        <v>10282</v>
      </c>
      <c r="B1826" s="66">
        <v>1021112</v>
      </c>
      <c r="C1826" s="65" t="s">
        <v>8487</v>
      </c>
      <c r="D1826" s="66">
        <v>45</v>
      </c>
      <c r="E1826" s="66">
        <v>3</v>
      </c>
    </row>
    <row r="1827" spans="1:5" ht="14.4">
      <c r="A1827" s="65" t="s">
        <v>10283</v>
      </c>
      <c r="B1827" s="66">
        <v>1456277</v>
      </c>
      <c r="C1827" s="65" t="s">
        <v>8487</v>
      </c>
      <c r="D1827" s="66">
        <v>51</v>
      </c>
      <c r="E1827" s="66">
        <v>0</v>
      </c>
    </row>
    <row r="1828" spans="1:5" ht="14.4">
      <c r="A1828" s="65" t="s">
        <v>10284</v>
      </c>
      <c r="B1828" s="66">
        <v>1259803</v>
      </c>
      <c r="C1828" s="65" t="s">
        <v>8487</v>
      </c>
      <c r="D1828" s="66">
        <v>50</v>
      </c>
      <c r="E1828" s="66">
        <v>0</v>
      </c>
    </row>
    <row r="1829" spans="1:5" ht="14.4">
      <c r="A1829" s="65" t="s">
        <v>10285</v>
      </c>
      <c r="B1829" s="66">
        <v>1436424</v>
      </c>
      <c r="C1829" s="65" t="s">
        <v>8487</v>
      </c>
      <c r="D1829" s="66">
        <v>57</v>
      </c>
      <c r="E1829" s="66">
        <v>0</v>
      </c>
    </row>
    <row r="1830" spans="1:5" ht="14.4">
      <c r="A1830" s="65" t="s">
        <v>10286</v>
      </c>
      <c r="B1830" s="66">
        <v>1460161</v>
      </c>
      <c r="C1830" s="65" t="s">
        <v>8487</v>
      </c>
      <c r="D1830" s="66">
        <v>48</v>
      </c>
      <c r="E1830" s="66">
        <v>0</v>
      </c>
    </row>
    <row r="1831" spans="1:5" ht="14.4">
      <c r="A1831" s="65" t="s">
        <v>10287</v>
      </c>
      <c r="B1831" s="66">
        <v>8033</v>
      </c>
      <c r="C1831" s="65" t="s">
        <v>8691</v>
      </c>
      <c r="D1831" s="66">
        <v>0</v>
      </c>
      <c r="E1831" s="66">
        <v>0</v>
      </c>
    </row>
    <row r="1832" spans="1:5" ht="14.4">
      <c r="A1832" s="65" t="s">
        <v>10288</v>
      </c>
      <c r="B1832" s="66">
        <v>774426</v>
      </c>
      <c r="C1832" s="65" t="s">
        <v>8487</v>
      </c>
      <c r="D1832" s="66">
        <v>49</v>
      </c>
      <c r="E1832" s="66">
        <v>0</v>
      </c>
    </row>
    <row r="1833" spans="1:5" ht="14.4">
      <c r="A1833" s="65" t="s">
        <v>10289</v>
      </c>
      <c r="B1833" s="66">
        <v>1334304</v>
      </c>
      <c r="C1833" s="65" t="s">
        <v>8487</v>
      </c>
      <c r="D1833" s="66">
        <v>0</v>
      </c>
      <c r="E1833" s="66">
        <v>0</v>
      </c>
    </row>
    <row r="1834" spans="1:5" ht="14.4">
      <c r="A1834" s="65" t="s">
        <v>10290</v>
      </c>
      <c r="B1834" s="66">
        <v>1446941</v>
      </c>
      <c r="C1834" s="65" t="s">
        <v>8487</v>
      </c>
      <c r="D1834" s="66">
        <v>45</v>
      </c>
      <c r="E1834" s="66">
        <v>0</v>
      </c>
    </row>
    <row r="1835" spans="1:5" ht="14.4">
      <c r="A1835" s="65" t="s">
        <v>10291</v>
      </c>
      <c r="B1835" s="66">
        <v>1251575</v>
      </c>
      <c r="C1835" s="65" t="s">
        <v>8487</v>
      </c>
      <c r="D1835" s="66">
        <v>47</v>
      </c>
      <c r="E1835" s="66">
        <v>0</v>
      </c>
    </row>
    <row r="1836" spans="1:5" ht="14.4">
      <c r="A1836" s="65" t="s">
        <v>10292</v>
      </c>
      <c r="B1836" s="66">
        <v>1295391</v>
      </c>
      <c r="C1836" s="65" t="s">
        <v>8487</v>
      </c>
      <c r="D1836" s="66">
        <v>51</v>
      </c>
      <c r="E1836" s="66">
        <v>0</v>
      </c>
    </row>
    <row r="1837" spans="1:5" ht="14.4">
      <c r="A1837" s="65" t="s">
        <v>10293</v>
      </c>
      <c r="B1837" s="66">
        <v>1351495</v>
      </c>
      <c r="C1837" s="65" t="s">
        <v>8487</v>
      </c>
      <c r="D1837" s="66">
        <v>51</v>
      </c>
      <c r="E1837" s="66">
        <v>0</v>
      </c>
    </row>
    <row r="1838" spans="1:5" ht="14.4">
      <c r="A1838" s="65" t="s">
        <v>10294</v>
      </c>
      <c r="B1838" s="66">
        <v>1423618</v>
      </c>
      <c r="C1838" s="65" t="s">
        <v>8487</v>
      </c>
      <c r="D1838" s="66">
        <v>47</v>
      </c>
      <c r="E1838" s="66">
        <v>0</v>
      </c>
    </row>
    <row r="1839" spans="1:5" ht="14.4">
      <c r="A1839" s="65" t="s">
        <v>10295</v>
      </c>
      <c r="B1839" s="66">
        <v>1359280</v>
      </c>
      <c r="C1839" s="65" t="s">
        <v>8487</v>
      </c>
      <c r="D1839" s="66">
        <v>49</v>
      </c>
      <c r="E1839" s="66">
        <v>0</v>
      </c>
    </row>
    <row r="1840" spans="1:5" ht="14.4">
      <c r="A1840" s="65" t="s">
        <v>10296</v>
      </c>
      <c r="B1840" s="66">
        <v>1334304</v>
      </c>
      <c r="C1840" s="65" t="s">
        <v>8487</v>
      </c>
      <c r="D1840" s="66">
        <v>0</v>
      </c>
      <c r="E1840" s="66">
        <v>0</v>
      </c>
    </row>
    <row r="1841" spans="1:5" ht="14.4">
      <c r="A1841" s="65" t="s">
        <v>10297</v>
      </c>
      <c r="B1841" s="66">
        <v>1334304</v>
      </c>
      <c r="C1841" s="65" t="s">
        <v>8487</v>
      </c>
      <c r="D1841" s="66">
        <v>0</v>
      </c>
      <c r="E1841" s="66">
        <v>0</v>
      </c>
    </row>
    <row r="1842" spans="1:5" ht="14.4">
      <c r="A1842" s="65" t="s">
        <v>10298</v>
      </c>
      <c r="B1842" s="66">
        <v>1334304</v>
      </c>
      <c r="C1842" s="65" t="s">
        <v>8487</v>
      </c>
      <c r="D1842" s="66">
        <v>0</v>
      </c>
      <c r="E1842" s="66">
        <v>0</v>
      </c>
    </row>
    <row r="1843" spans="1:5" ht="14.4">
      <c r="A1843" s="65" t="s">
        <v>10299</v>
      </c>
      <c r="B1843" s="66">
        <v>1367324</v>
      </c>
      <c r="C1843" s="65" t="s">
        <v>8487</v>
      </c>
      <c r="D1843" s="66">
        <v>48</v>
      </c>
      <c r="E1843" s="66">
        <v>0</v>
      </c>
    </row>
    <row r="1844" spans="1:5" ht="14.4">
      <c r="A1844" s="65" t="s">
        <v>10300</v>
      </c>
      <c r="B1844" s="66">
        <v>888973</v>
      </c>
      <c r="C1844" s="65" t="s">
        <v>8487</v>
      </c>
      <c r="D1844" s="66">
        <v>51</v>
      </c>
      <c r="E1844" s="66">
        <v>0</v>
      </c>
    </row>
    <row r="1845" spans="1:5" ht="14.4">
      <c r="A1845" s="65" t="s">
        <v>10301</v>
      </c>
      <c r="B1845" s="66">
        <v>1056273</v>
      </c>
      <c r="C1845" s="65" t="s">
        <v>8487</v>
      </c>
      <c r="D1845" s="66">
        <v>36</v>
      </c>
      <c r="E1845" s="66">
        <v>0</v>
      </c>
    </row>
    <row r="1846" spans="1:5" ht="14.4">
      <c r="A1846" s="65" t="s">
        <v>10302</v>
      </c>
      <c r="B1846" s="66">
        <v>1019981</v>
      </c>
      <c r="C1846" s="65" t="s">
        <v>8487</v>
      </c>
      <c r="D1846" s="66">
        <v>47</v>
      </c>
      <c r="E1846" s="66">
        <v>1</v>
      </c>
    </row>
    <row r="1847" spans="1:5" ht="14.4">
      <c r="A1847" s="65" t="s">
        <v>10303</v>
      </c>
      <c r="B1847" s="66">
        <v>1621540</v>
      </c>
      <c r="C1847" s="65" t="s">
        <v>8487</v>
      </c>
      <c r="D1847" s="66">
        <v>8</v>
      </c>
      <c r="E1847" s="66">
        <v>0</v>
      </c>
    </row>
    <row r="1848" spans="1:5" ht="14.4">
      <c r="A1848" s="65" t="s">
        <v>10304</v>
      </c>
      <c r="B1848" s="66">
        <v>1019573</v>
      </c>
      <c r="C1848" s="65" t="s">
        <v>8487</v>
      </c>
      <c r="D1848" s="66">
        <v>52</v>
      </c>
      <c r="E1848" s="66">
        <v>0</v>
      </c>
    </row>
    <row r="1849" spans="1:5" ht="14.4">
      <c r="A1849" s="65" t="s">
        <v>10305</v>
      </c>
      <c r="B1849" s="66">
        <v>1389037</v>
      </c>
      <c r="C1849" s="65" t="s">
        <v>8487</v>
      </c>
      <c r="D1849" s="66">
        <v>48</v>
      </c>
      <c r="E1849" s="66">
        <v>0</v>
      </c>
    </row>
    <row r="1850" spans="1:5" ht="14.4">
      <c r="A1850" s="65" t="s">
        <v>10306</v>
      </c>
      <c r="B1850" s="66">
        <v>1019133</v>
      </c>
      <c r="C1850" s="65" t="s">
        <v>8487</v>
      </c>
      <c r="D1850" s="66">
        <v>48</v>
      </c>
      <c r="E1850" s="66">
        <v>0</v>
      </c>
    </row>
    <row r="1851" spans="1:5" ht="14.4">
      <c r="A1851" s="65" t="s">
        <v>10307</v>
      </c>
      <c r="B1851" s="66">
        <v>1082852</v>
      </c>
      <c r="C1851" s="65" t="s">
        <v>8487</v>
      </c>
      <c r="D1851" s="66">
        <v>0</v>
      </c>
      <c r="E1851" s="66">
        <v>0</v>
      </c>
    </row>
    <row r="1852" spans="1:5" ht="14.4">
      <c r="A1852" s="65" t="s">
        <v>10308</v>
      </c>
      <c r="B1852" s="66">
        <v>1443760</v>
      </c>
      <c r="C1852" s="65" t="s">
        <v>8487</v>
      </c>
      <c r="D1852" s="66">
        <v>47</v>
      </c>
      <c r="E1852" s="66">
        <v>0</v>
      </c>
    </row>
    <row r="1853" spans="1:5" ht="14.4">
      <c r="A1853" s="65" t="s">
        <v>10309</v>
      </c>
      <c r="B1853" s="66">
        <v>1424995</v>
      </c>
      <c r="C1853" s="65" t="s">
        <v>8487</v>
      </c>
      <c r="D1853" s="66">
        <v>54</v>
      </c>
      <c r="E1853" s="66">
        <v>0</v>
      </c>
    </row>
    <row r="1854" spans="1:5" ht="14.4">
      <c r="A1854" s="65" t="s">
        <v>10310</v>
      </c>
      <c r="B1854" s="66">
        <v>1113482</v>
      </c>
      <c r="C1854" s="65" t="s">
        <v>8487</v>
      </c>
      <c r="D1854" s="66">
        <v>48</v>
      </c>
      <c r="E1854" s="66">
        <v>0</v>
      </c>
    </row>
    <row r="1855" spans="1:5" ht="14.4">
      <c r="A1855" s="65" t="s">
        <v>10311</v>
      </c>
      <c r="B1855" s="66">
        <v>1444196</v>
      </c>
      <c r="C1855" s="65" t="s">
        <v>8487</v>
      </c>
      <c r="D1855" s="66">
        <v>33</v>
      </c>
      <c r="E1855" s="66">
        <v>0</v>
      </c>
    </row>
    <row r="1856" spans="1:5" ht="14.4">
      <c r="A1856" s="65" t="s">
        <v>10312</v>
      </c>
      <c r="B1856" s="66">
        <v>1334304</v>
      </c>
      <c r="C1856" s="65" t="s">
        <v>8487</v>
      </c>
      <c r="D1856" s="66">
        <v>0</v>
      </c>
      <c r="E1856" s="66">
        <v>0</v>
      </c>
    </row>
    <row r="1857" spans="1:5" ht="14.4">
      <c r="A1857" s="65" t="s">
        <v>10313</v>
      </c>
      <c r="B1857" s="66">
        <v>1231116</v>
      </c>
      <c r="C1857" s="65" t="s">
        <v>8487</v>
      </c>
      <c r="D1857" s="66">
        <v>48</v>
      </c>
      <c r="E1857" s="66">
        <v>0</v>
      </c>
    </row>
    <row r="1858" spans="1:5" ht="14.4">
      <c r="A1858" s="65" t="s">
        <v>10314</v>
      </c>
      <c r="B1858" s="66">
        <v>1454135</v>
      </c>
      <c r="C1858" s="65" t="s">
        <v>8487</v>
      </c>
      <c r="D1858" s="66">
        <v>28</v>
      </c>
      <c r="E1858" s="66">
        <v>0</v>
      </c>
    </row>
    <row r="1859" spans="1:5" ht="14.4">
      <c r="A1859" s="65" t="s">
        <v>10315</v>
      </c>
      <c r="B1859" s="66">
        <v>959547</v>
      </c>
      <c r="C1859" s="65" t="s">
        <v>8487</v>
      </c>
      <c r="D1859" s="66">
        <v>52</v>
      </c>
      <c r="E1859" s="66">
        <v>0</v>
      </c>
    </row>
    <row r="1860" spans="1:5" ht="14.4">
      <c r="A1860" s="65" t="s">
        <v>10316</v>
      </c>
      <c r="B1860" s="66">
        <v>1349781</v>
      </c>
      <c r="C1860" s="65" t="s">
        <v>8487</v>
      </c>
      <c r="D1860" s="66">
        <v>49</v>
      </c>
      <c r="E1860" s="66">
        <v>0</v>
      </c>
    </row>
    <row r="1861" spans="1:5" ht="14.4">
      <c r="A1861" s="65" t="s">
        <v>10317</v>
      </c>
      <c r="B1861" s="66">
        <v>1255397</v>
      </c>
      <c r="C1861" s="65" t="s">
        <v>8487</v>
      </c>
      <c r="D1861" s="66">
        <v>50</v>
      </c>
      <c r="E1861" s="66">
        <v>0</v>
      </c>
    </row>
    <row r="1862" spans="1:5" ht="14.4">
      <c r="A1862" s="65" t="s">
        <v>10318</v>
      </c>
      <c r="B1862" s="66">
        <v>1230847</v>
      </c>
      <c r="C1862" s="65" t="s">
        <v>8487</v>
      </c>
      <c r="D1862" s="66">
        <v>47</v>
      </c>
      <c r="E1862" s="66">
        <v>0</v>
      </c>
    </row>
    <row r="1863" spans="1:5" ht="14.4">
      <c r="A1863" s="65" t="s">
        <v>10319</v>
      </c>
      <c r="B1863" s="66">
        <v>923898</v>
      </c>
      <c r="C1863" s="65" t="s">
        <v>8487</v>
      </c>
      <c r="D1863" s="66">
        <v>48</v>
      </c>
      <c r="E1863" s="66">
        <v>0</v>
      </c>
    </row>
    <row r="1864" spans="1:5" ht="14.4">
      <c r="A1864" s="65" t="s">
        <v>10320</v>
      </c>
      <c r="B1864" s="66">
        <v>1328351</v>
      </c>
      <c r="C1864" s="65" t="s">
        <v>8487</v>
      </c>
      <c r="D1864" s="66">
        <v>49</v>
      </c>
      <c r="E1864" s="66">
        <v>0</v>
      </c>
    </row>
    <row r="1865" spans="1:5" ht="14.4">
      <c r="A1865" s="65" t="s">
        <v>10321</v>
      </c>
      <c r="B1865" s="66">
        <v>1242328</v>
      </c>
      <c r="C1865" s="65" t="s">
        <v>8487</v>
      </c>
      <c r="D1865" s="66">
        <v>47</v>
      </c>
      <c r="E1865" s="66">
        <v>0</v>
      </c>
    </row>
    <row r="1866" spans="1:5" ht="14.4">
      <c r="A1866" s="65" t="s">
        <v>10322</v>
      </c>
      <c r="B1866" s="66">
        <v>1445021</v>
      </c>
      <c r="C1866" s="65" t="s">
        <v>8487</v>
      </c>
      <c r="D1866" s="66">
        <v>49</v>
      </c>
      <c r="E1866" s="66">
        <v>0</v>
      </c>
    </row>
    <row r="1867" spans="1:5" ht="14.4">
      <c r="A1867" s="65" t="s">
        <v>10323</v>
      </c>
      <c r="B1867" s="66">
        <v>1019664</v>
      </c>
      <c r="C1867" s="65" t="s">
        <v>8487</v>
      </c>
      <c r="D1867" s="66">
        <v>48</v>
      </c>
      <c r="E1867" s="66">
        <v>0</v>
      </c>
    </row>
    <row r="1868" spans="1:5" ht="14.4">
      <c r="A1868" s="65" t="s">
        <v>10324</v>
      </c>
      <c r="B1868" s="66">
        <v>1587509</v>
      </c>
      <c r="C1868" s="65" t="s">
        <v>8487</v>
      </c>
      <c r="D1868" s="66">
        <v>48</v>
      </c>
      <c r="E1868" s="66">
        <v>0</v>
      </c>
    </row>
    <row r="1869" spans="1:5" ht="14.4">
      <c r="A1869" s="65" t="s">
        <v>10325</v>
      </c>
      <c r="B1869" s="66">
        <v>1067323</v>
      </c>
      <c r="C1869" s="65" t="s">
        <v>8487</v>
      </c>
      <c r="D1869" s="66">
        <v>49</v>
      </c>
      <c r="E1869" s="66">
        <v>0</v>
      </c>
    </row>
    <row r="1870" spans="1:5" ht="14.4">
      <c r="A1870" s="65" t="s">
        <v>10326</v>
      </c>
      <c r="B1870" s="66">
        <v>879731</v>
      </c>
      <c r="C1870" s="65" t="s">
        <v>8487</v>
      </c>
      <c r="D1870" s="66">
        <v>96</v>
      </c>
      <c r="E1870" s="66">
        <v>-48</v>
      </c>
    </row>
    <row r="1871" spans="1:5" ht="14.4">
      <c r="A1871" s="65" t="s">
        <v>10327</v>
      </c>
      <c r="B1871" s="66">
        <v>99999949</v>
      </c>
      <c r="C1871" s="65" t="s">
        <v>8712</v>
      </c>
      <c r="D1871" s="66">
        <v>0</v>
      </c>
      <c r="E1871" s="66">
        <v>0</v>
      </c>
    </row>
    <row r="1872" spans="1:5" ht="14.4">
      <c r="A1872" s="65" t="s">
        <v>10328</v>
      </c>
      <c r="B1872" s="66">
        <v>1421862</v>
      </c>
      <c r="C1872" s="65" t="s">
        <v>8576</v>
      </c>
      <c r="D1872" s="66">
        <v>46</v>
      </c>
      <c r="E1872" s="66">
        <v>0</v>
      </c>
    </row>
    <row r="1873" spans="1:5" ht="14.4">
      <c r="A1873" s="65" t="s">
        <v>10329</v>
      </c>
      <c r="B1873" s="66">
        <v>1448396</v>
      </c>
      <c r="C1873" s="65" t="s">
        <v>8487</v>
      </c>
      <c r="D1873" s="66">
        <v>21</v>
      </c>
      <c r="E1873" s="66">
        <v>0</v>
      </c>
    </row>
    <row r="1874" spans="1:5" ht="14.4">
      <c r="A1874" s="65" t="s">
        <v>10330</v>
      </c>
      <c r="B1874" s="66">
        <v>1137658</v>
      </c>
      <c r="C1874" s="65" t="s">
        <v>8487</v>
      </c>
      <c r="D1874" s="66">
        <v>29</v>
      </c>
      <c r="E1874" s="66">
        <v>0</v>
      </c>
    </row>
    <row r="1875" spans="1:5" ht="14.4">
      <c r="A1875" s="65" t="s">
        <v>10331</v>
      </c>
      <c r="B1875" s="66">
        <v>1397184</v>
      </c>
      <c r="C1875" s="65" t="s">
        <v>8487</v>
      </c>
      <c r="D1875" s="66">
        <v>49</v>
      </c>
      <c r="E1875" s="66">
        <v>0</v>
      </c>
    </row>
    <row r="1876" spans="1:5" ht="14.4">
      <c r="A1876" s="65" t="s">
        <v>10332</v>
      </c>
      <c r="B1876" s="66">
        <v>774216</v>
      </c>
      <c r="C1876" s="65" t="s">
        <v>8487</v>
      </c>
      <c r="D1876" s="66">
        <v>33</v>
      </c>
      <c r="E1876" s="66">
        <v>0</v>
      </c>
    </row>
    <row r="1877" spans="1:5" ht="14.4">
      <c r="A1877" s="65" t="s">
        <v>10333</v>
      </c>
      <c r="B1877" s="66">
        <v>1348887</v>
      </c>
      <c r="C1877" s="65" t="s">
        <v>8487</v>
      </c>
      <c r="D1877" s="66">
        <v>48</v>
      </c>
      <c r="E1877" s="66">
        <v>0</v>
      </c>
    </row>
    <row r="1878" spans="1:5" ht="14.4">
      <c r="A1878" s="65" t="s">
        <v>10334</v>
      </c>
      <c r="B1878" s="66">
        <v>1353988</v>
      </c>
      <c r="C1878" s="65" t="s">
        <v>8487</v>
      </c>
      <c r="D1878" s="66">
        <v>48</v>
      </c>
      <c r="E1878" s="66">
        <v>0</v>
      </c>
    </row>
    <row r="1879" spans="1:5" ht="14.4">
      <c r="A1879" s="65" t="s">
        <v>10335</v>
      </c>
      <c r="B1879" s="66">
        <v>1125115</v>
      </c>
      <c r="C1879" s="65" t="s">
        <v>8487</v>
      </c>
      <c r="D1879" s="66">
        <v>51</v>
      </c>
      <c r="E1879" s="66">
        <v>0</v>
      </c>
    </row>
    <row r="1880" spans="1:5" ht="14.4">
      <c r="A1880" s="65" t="s">
        <v>10336</v>
      </c>
      <c r="B1880" s="66">
        <v>1265376</v>
      </c>
      <c r="C1880" s="65" t="s">
        <v>8487</v>
      </c>
      <c r="D1880" s="66">
        <v>47</v>
      </c>
      <c r="E1880" s="66">
        <v>0</v>
      </c>
    </row>
    <row r="1881" spans="1:5" ht="14.4">
      <c r="A1881" s="65" t="s">
        <v>10337</v>
      </c>
      <c r="B1881" s="66">
        <v>1187087</v>
      </c>
      <c r="C1881" s="65" t="s">
        <v>8487</v>
      </c>
      <c r="D1881" s="66">
        <v>52</v>
      </c>
      <c r="E1881" s="66">
        <v>0</v>
      </c>
    </row>
    <row r="1882" spans="1:5" ht="14.4">
      <c r="A1882" s="65" t="s">
        <v>10338</v>
      </c>
      <c r="B1882" s="66">
        <v>1354101</v>
      </c>
      <c r="C1882" s="65" t="s">
        <v>8487</v>
      </c>
      <c r="D1882" s="66">
        <v>51</v>
      </c>
      <c r="E1882" s="66">
        <v>0</v>
      </c>
    </row>
    <row r="1883" spans="1:5" ht="14.4">
      <c r="A1883" s="65" t="s">
        <v>10339</v>
      </c>
      <c r="B1883" s="66">
        <v>1294755</v>
      </c>
      <c r="C1883" s="65" t="s">
        <v>8487</v>
      </c>
      <c r="D1883" s="66">
        <v>38</v>
      </c>
      <c r="E1883" s="66">
        <v>0</v>
      </c>
    </row>
    <row r="1884" spans="1:5" ht="14.4">
      <c r="A1884" s="65" t="s">
        <v>10340</v>
      </c>
      <c r="B1884" s="66">
        <v>1380014</v>
      </c>
      <c r="C1884" s="65" t="s">
        <v>8487</v>
      </c>
      <c r="D1884" s="66">
        <v>48</v>
      </c>
      <c r="E1884" s="66">
        <v>0</v>
      </c>
    </row>
    <row r="1885" spans="1:5" ht="14.4">
      <c r="A1885" s="65" t="s">
        <v>10341</v>
      </c>
      <c r="B1885" s="66">
        <v>1397895</v>
      </c>
      <c r="C1885" s="65" t="s">
        <v>8487</v>
      </c>
      <c r="D1885" s="66">
        <v>38</v>
      </c>
      <c r="E1885" s="66">
        <v>0</v>
      </c>
    </row>
    <row r="1886" spans="1:5" ht="14.4">
      <c r="A1886" s="65" t="s">
        <v>10342</v>
      </c>
      <c r="B1886" s="66">
        <v>1589627</v>
      </c>
      <c r="C1886" s="65" t="s">
        <v>8487</v>
      </c>
      <c r="D1886" s="66">
        <v>48</v>
      </c>
      <c r="E1886" s="66">
        <v>0</v>
      </c>
    </row>
    <row r="1887" spans="1:5" ht="14.4">
      <c r="A1887" s="65" t="s">
        <v>10343</v>
      </c>
      <c r="B1887" s="66">
        <v>1520253</v>
      </c>
      <c r="C1887" s="65" t="s">
        <v>8487</v>
      </c>
      <c r="D1887" s="66">
        <v>49</v>
      </c>
      <c r="E1887" s="66">
        <v>-1</v>
      </c>
    </row>
    <row r="1888" spans="1:5" ht="14.4">
      <c r="A1888" s="65" t="s">
        <v>10344</v>
      </c>
      <c r="B1888" s="66">
        <v>1261150</v>
      </c>
      <c r="C1888" s="65" t="s">
        <v>8487</v>
      </c>
      <c r="D1888" s="66">
        <v>48</v>
      </c>
      <c r="E1888" s="66">
        <v>0</v>
      </c>
    </row>
    <row r="1889" spans="1:5" ht="14.4">
      <c r="A1889" s="65" t="s">
        <v>10345</v>
      </c>
      <c r="B1889" s="66">
        <v>1286990</v>
      </c>
      <c r="C1889" s="65" t="s">
        <v>8487</v>
      </c>
      <c r="D1889" s="66">
        <v>0</v>
      </c>
      <c r="E1889" s="66">
        <v>0</v>
      </c>
    </row>
    <row r="1890" spans="1:5" ht="14.4">
      <c r="A1890" s="65" t="s">
        <v>10346</v>
      </c>
      <c r="B1890" s="66">
        <v>1193128</v>
      </c>
      <c r="C1890" s="65" t="s">
        <v>8487</v>
      </c>
      <c r="D1890" s="66">
        <v>50</v>
      </c>
      <c r="E1890" s="66">
        <v>0</v>
      </c>
    </row>
    <row r="1891" spans="1:5" ht="14.4">
      <c r="A1891" s="65" t="s">
        <v>10347</v>
      </c>
      <c r="B1891" s="66">
        <v>995994</v>
      </c>
      <c r="C1891" s="65" t="s">
        <v>8487</v>
      </c>
      <c r="D1891" s="66">
        <v>46</v>
      </c>
      <c r="E1891" s="66">
        <v>0</v>
      </c>
    </row>
    <row r="1892" spans="1:5" ht="14.4">
      <c r="A1892" s="65" t="s">
        <v>10348</v>
      </c>
      <c r="B1892" s="66">
        <v>1391433</v>
      </c>
      <c r="C1892" s="65" t="s">
        <v>8487</v>
      </c>
      <c r="D1892" s="66">
        <v>51</v>
      </c>
      <c r="E1892" s="66">
        <v>0</v>
      </c>
    </row>
    <row r="1893" spans="1:5" ht="14.4">
      <c r="A1893" s="65" t="s">
        <v>10349</v>
      </c>
      <c r="B1893" s="66">
        <v>923525</v>
      </c>
      <c r="C1893" s="65" t="s">
        <v>8487</v>
      </c>
      <c r="D1893" s="66">
        <v>48</v>
      </c>
      <c r="E1893" s="66">
        <v>0</v>
      </c>
    </row>
    <row r="1894" spans="1:5" ht="14.4">
      <c r="A1894" s="65" t="s">
        <v>10350</v>
      </c>
      <c r="B1894" s="66">
        <v>1387851</v>
      </c>
      <c r="C1894" s="65" t="s">
        <v>8487</v>
      </c>
      <c r="D1894" s="66">
        <v>57</v>
      </c>
      <c r="E1894" s="66">
        <v>0</v>
      </c>
    </row>
    <row r="1895" spans="1:5" ht="14.4">
      <c r="A1895" s="65" t="s">
        <v>10351</v>
      </c>
      <c r="B1895" s="66">
        <v>1446436</v>
      </c>
      <c r="C1895" s="65" t="s">
        <v>8487</v>
      </c>
      <c r="D1895" s="66">
        <v>48</v>
      </c>
      <c r="E1895" s="66">
        <v>0</v>
      </c>
    </row>
    <row r="1896" spans="1:5" ht="14.4">
      <c r="A1896" s="65" t="s">
        <v>10352</v>
      </c>
      <c r="B1896" s="66">
        <v>1452635</v>
      </c>
      <c r="C1896" s="65" t="s">
        <v>8487</v>
      </c>
      <c r="D1896" s="66">
        <v>47</v>
      </c>
      <c r="E1896" s="66">
        <v>1</v>
      </c>
    </row>
    <row r="1897" spans="1:5" ht="14.4">
      <c r="A1897" s="65" t="s">
        <v>10353</v>
      </c>
      <c r="B1897" s="66">
        <v>1328351</v>
      </c>
      <c r="C1897" s="65" t="s">
        <v>8487</v>
      </c>
      <c r="D1897" s="66">
        <v>0</v>
      </c>
      <c r="E1897" s="66">
        <v>0</v>
      </c>
    </row>
    <row r="1898" spans="1:5" ht="14.4">
      <c r="A1898" s="65" t="s">
        <v>10354</v>
      </c>
      <c r="B1898" s="66">
        <v>942897</v>
      </c>
      <c r="C1898" s="65" t="s">
        <v>8487</v>
      </c>
      <c r="D1898" s="66">
        <v>47</v>
      </c>
      <c r="E1898" s="66">
        <v>0</v>
      </c>
    </row>
    <row r="1899" spans="1:5" ht="14.4">
      <c r="A1899" s="65" t="s">
        <v>10355</v>
      </c>
      <c r="B1899" s="66">
        <v>1458665</v>
      </c>
      <c r="C1899" s="65" t="s">
        <v>8487</v>
      </c>
      <c r="D1899" s="66">
        <v>48</v>
      </c>
      <c r="E1899" s="66">
        <v>0</v>
      </c>
    </row>
    <row r="1900" spans="1:5" ht="14.4">
      <c r="A1900" s="65" t="s">
        <v>10356</v>
      </c>
      <c r="B1900" s="66">
        <v>1411624</v>
      </c>
      <c r="C1900" s="65" t="s">
        <v>8487</v>
      </c>
      <c r="D1900" s="66">
        <v>48</v>
      </c>
      <c r="E1900" s="66">
        <v>0</v>
      </c>
    </row>
    <row r="1901" spans="1:5" ht="14.4">
      <c r="A1901" s="65" t="s">
        <v>10357</v>
      </c>
      <c r="B1901" s="66">
        <v>1389280</v>
      </c>
      <c r="C1901" s="65" t="s">
        <v>8487</v>
      </c>
      <c r="D1901" s="66">
        <v>48</v>
      </c>
      <c r="E1901" s="66">
        <v>0</v>
      </c>
    </row>
    <row r="1902" spans="1:5" ht="14.4">
      <c r="A1902" s="65" t="s">
        <v>10358</v>
      </c>
      <c r="B1902" s="66">
        <v>774212</v>
      </c>
      <c r="C1902" s="65" t="s">
        <v>8487</v>
      </c>
      <c r="D1902" s="66">
        <v>50</v>
      </c>
      <c r="E1902" s="66">
        <v>0</v>
      </c>
    </row>
    <row r="1903" spans="1:5" ht="14.4">
      <c r="A1903" s="65" t="s">
        <v>10359</v>
      </c>
      <c r="B1903" s="66">
        <v>945184</v>
      </c>
      <c r="C1903" s="65" t="s">
        <v>8487</v>
      </c>
      <c r="D1903" s="66">
        <v>49</v>
      </c>
      <c r="E1903" s="66">
        <v>0</v>
      </c>
    </row>
    <row r="1904" spans="1:5" ht="14.4">
      <c r="A1904" s="65" t="s">
        <v>10360</v>
      </c>
      <c r="B1904" s="66">
        <v>1397032</v>
      </c>
      <c r="C1904" s="65" t="s">
        <v>8487</v>
      </c>
      <c r="D1904" s="66">
        <v>44</v>
      </c>
      <c r="E1904" s="66">
        <v>0</v>
      </c>
    </row>
    <row r="1905" spans="1:5" ht="14.4">
      <c r="A1905" s="65" t="s">
        <v>10361</v>
      </c>
      <c r="B1905" s="66">
        <v>927893</v>
      </c>
      <c r="C1905" s="65" t="s">
        <v>8487</v>
      </c>
      <c r="D1905" s="66">
        <v>30</v>
      </c>
      <c r="E1905" s="66">
        <v>0</v>
      </c>
    </row>
    <row r="1906" spans="1:5" ht="14.4">
      <c r="A1906" s="65" t="s">
        <v>10362</v>
      </c>
      <c r="B1906" s="66">
        <v>1409111</v>
      </c>
      <c r="C1906" s="65" t="s">
        <v>8487</v>
      </c>
      <c r="D1906" s="66">
        <v>45</v>
      </c>
      <c r="E1906" s="66">
        <v>0</v>
      </c>
    </row>
    <row r="1907" spans="1:5" ht="14.4">
      <c r="A1907" s="65" t="s">
        <v>10363</v>
      </c>
      <c r="B1907" s="66">
        <v>1014317</v>
      </c>
      <c r="C1907" s="65" t="s">
        <v>8487</v>
      </c>
      <c r="D1907" s="66">
        <v>23</v>
      </c>
      <c r="E1907" s="66">
        <v>0</v>
      </c>
    </row>
    <row r="1908" spans="1:5" ht="14.4">
      <c r="A1908" s="65" t="s">
        <v>10364</v>
      </c>
      <c r="B1908" s="35"/>
      <c r="C1908" s="35"/>
      <c r="D1908" s="66">
        <v>0</v>
      </c>
      <c r="E1908" s="66">
        <v>0</v>
      </c>
    </row>
    <row r="1909" spans="1:5" ht="14.4">
      <c r="A1909" s="65" t="s">
        <v>10365</v>
      </c>
      <c r="B1909" s="66">
        <v>817356</v>
      </c>
      <c r="C1909" s="65" t="s">
        <v>8487</v>
      </c>
      <c r="D1909" s="66">
        <v>45</v>
      </c>
      <c r="E1909" s="66">
        <v>0</v>
      </c>
    </row>
    <row r="1910" spans="1:5" ht="14.4">
      <c r="A1910" s="65" t="s">
        <v>10366</v>
      </c>
      <c r="B1910" s="66">
        <v>1380340</v>
      </c>
      <c r="C1910" s="65" t="s">
        <v>8487</v>
      </c>
      <c r="D1910" s="66">
        <v>50</v>
      </c>
      <c r="E1910" s="66">
        <v>0</v>
      </c>
    </row>
    <row r="1911" spans="1:5" ht="14.4">
      <c r="A1911" s="65" t="s">
        <v>10367</v>
      </c>
      <c r="B1911" s="66">
        <v>1227769</v>
      </c>
      <c r="C1911" s="65" t="s">
        <v>8487</v>
      </c>
      <c r="D1911" s="66">
        <v>48</v>
      </c>
      <c r="E1911" s="66">
        <v>0</v>
      </c>
    </row>
    <row r="1912" spans="1:5" ht="14.4">
      <c r="A1912" s="65" t="s">
        <v>10368</v>
      </c>
      <c r="B1912" s="66">
        <v>774069</v>
      </c>
      <c r="C1912" s="65" t="s">
        <v>8487</v>
      </c>
      <c r="D1912" s="66">
        <v>47</v>
      </c>
      <c r="E1912" s="66">
        <v>0</v>
      </c>
    </row>
    <row r="1913" spans="1:5" ht="14.4">
      <c r="A1913" s="65" t="s">
        <v>10369</v>
      </c>
      <c r="B1913" s="66">
        <v>1387043</v>
      </c>
      <c r="C1913" s="65" t="s">
        <v>8487</v>
      </c>
      <c r="D1913" s="66">
        <v>52</v>
      </c>
      <c r="E1913" s="66">
        <v>0</v>
      </c>
    </row>
    <row r="1914" spans="1:5" ht="14.4">
      <c r="A1914" s="65" t="s">
        <v>10370</v>
      </c>
      <c r="B1914" s="66">
        <v>861242</v>
      </c>
      <c r="C1914" s="65" t="s">
        <v>8487</v>
      </c>
      <c r="D1914" s="66">
        <v>50</v>
      </c>
      <c r="E1914" s="66">
        <v>0</v>
      </c>
    </row>
    <row r="1915" spans="1:5" ht="14.4">
      <c r="A1915" s="65" t="s">
        <v>10371</v>
      </c>
      <c r="B1915" s="66">
        <v>1028344</v>
      </c>
      <c r="C1915" s="65" t="s">
        <v>8487</v>
      </c>
      <c r="D1915" s="66">
        <v>48</v>
      </c>
      <c r="E1915" s="66">
        <v>0</v>
      </c>
    </row>
    <row r="1916" spans="1:5" ht="14.4">
      <c r="A1916" s="65" t="s">
        <v>10372</v>
      </c>
      <c r="B1916" s="66">
        <v>1370559</v>
      </c>
      <c r="C1916" s="65" t="s">
        <v>8487</v>
      </c>
      <c r="D1916" s="66">
        <v>48</v>
      </c>
      <c r="E1916" s="66">
        <v>0</v>
      </c>
    </row>
    <row r="1917" spans="1:5" ht="14.4">
      <c r="A1917" s="65" t="s">
        <v>10373</v>
      </c>
      <c r="B1917" s="66">
        <v>988587</v>
      </c>
      <c r="C1917" s="65" t="s">
        <v>8487</v>
      </c>
      <c r="D1917" s="66">
        <v>49</v>
      </c>
      <c r="E1917" s="66">
        <v>0</v>
      </c>
    </row>
    <row r="1918" spans="1:5" ht="14.4">
      <c r="A1918" s="65" t="s">
        <v>10374</v>
      </c>
      <c r="B1918" s="66">
        <v>774255</v>
      </c>
      <c r="C1918" s="65" t="s">
        <v>8487</v>
      </c>
      <c r="D1918" s="66">
        <v>7</v>
      </c>
      <c r="E1918" s="66">
        <v>0</v>
      </c>
    </row>
    <row r="1919" spans="1:5" ht="14.4">
      <c r="A1919" s="65" t="s">
        <v>10375</v>
      </c>
      <c r="B1919" s="66">
        <v>1286990</v>
      </c>
      <c r="C1919" s="65" t="s">
        <v>8487</v>
      </c>
      <c r="D1919" s="66">
        <v>0</v>
      </c>
      <c r="E1919" s="66">
        <v>0</v>
      </c>
    </row>
    <row r="1920" spans="1:5" ht="14.4">
      <c r="A1920" s="65" t="s">
        <v>10376</v>
      </c>
      <c r="B1920" s="66">
        <v>943421</v>
      </c>
      <c r="C1920" s="65" t="s">
        <v>8487</v>
      </c>
      <c r="D1920" s="66">
        <v>0</v>
      </c>
      <c r="E1920" s="66">
        <v>0</v>
      </c>
    </row>
    <row r="1921" spans="1:5" ht="14.4">
      <c r="A1921" s="65" t="s">
        <v>10377</v>
      </c>
      <c r="B1921" s="66">
        <v>1368696</v>
      </c>
      <c r="C1921" s="65" t="s">
        <v>8487</v>
      </c>
      <c r="D1921" s="66">
        <v>49</v>
      </c>
      <c r="E1921" s="66">
        <v>0</v>
      </c>
    </row>
    <row r="1922" spans="1:5" ht="14.4">
      <c r="A1922" s="65" t="s">
        <v>10378</v>
      </c>
      <c r="B1922" s="66">
        <v>774228</v>
      </c>
      <c r="C1922" s="65" t="s">
        <v>8487</v>
      </c>
      <c r="D1922" s="66">
        <v>50</v>
      </c>
      <c r="E1922" s="66">
        <v>0</v>
      </c>
    </row>
    <row r="1923" spans="1:5" ht="14.4">
      <c r="A1923" s="65" t="s">
        <v>10379</v>
      </c>
      <c r="B1923" s="66">
        <v>1327221</v>
      </c>
      <c r="C1923" s="65" t="s">
        <v>8487</v>
      </c>
      <c r="D1923" s="66">
        <v>50</v>
      </c>
      <c r="E1923" s="66">
        <v>0</v>
      </c>
    </row>
    <row r="1924" spans="1:5" ht="14.4">
      <c r="A1924" s="65" t="s">
        <v>10380</v>
      </c>
      <c r="B1924" s="66">
        <v>1392356</v>
      </c>
      <c r="C1924" s="65" t="s">
        <v>8487</v>
      </c>
      <c r="D1924" s="66">
        <v>50</v>
      </c>
      <c r="E1924" s="66">
        <v>0</v>
      </c>
    </row>
    <row r="1925" spans="1:5" ht="14.4">
      <c r="A1925" s="65" t="s">
        <v>10381</v>
      </c>
      <c r="B1925" s="66">
        <v>1008417</v>
      </c>
      <c r="C1925" s="65" t="s">
        <v>8487</v>
      </c>
      <c r="D1925" s="66">
        <v>49</v>
      </c>
      <c r="E1925" s="66">
        <v>0</v>
      </c>
    </row>
    <row r="1926" spans="1:5" ht="14.4">
      <c r="A1926" s="65" t="s">
        <v>10382</v>
      </c>
      <c r="B1926" s="66">
        <v>1067540</v>
      </c>
      <c r="C1926" s="65" t="s">
        <v>8487</v>
      </c>
      <c r="D1926" s="66">
        <v>49</v>
      </c>
      <c r="E1926" s="66">
        <v>0</v>
      </c>
    </row>
    <row r="1927" spans="1:5" ht="14.4">
      <c r="A1927" s="65" t="s">
        <v>10383</v>
      </c>
      <c r="B1927" s="66">
        <v>1035108</v>
      </c>
      <c r="C1927" s="65" t="s">
        <v>8487</v>
      </c>
      <c r="D1927" s="66">
        <v>0</v>
      </c>
      <c r="E1927" s="66">
        <v>0</v>
      </c>
    </row>
    <row r="1928" spans="1:5" ht="14.4">
      <c r="A1928" s="65" t="s">
        <v>10384</v>
      </c>
      <c r="B1928" s="66">
        <v>1322651</v>
      </c>
      <c r="C1928" s="65" t="s">
        <v>8487</v>
      </c>
      <c r="D1928" s="66">
        <v>50</v>
      </c>
      <c r="E1928" s="66">
        <v>0</v>
      </c>
    </row>
    <row r="1929" spans="1:5" ht="14.4">
      <c r="A1929" s="65" t="s">
        <v>10385</v>
      </c>
      <c r="B1929" s="66">
        <v>774143</v>
      </c>
      <c r="C1929" s="65" t="s">
        <v>8487</v>
      </c>
      <c r="D1929" s="66">
        <v>52</v>
      </c>
      <c r="E1929" s="66">
        <v>0</v>
      </c>
    </row>
    <row r="1930" spans="1:5" ht="14.4">
      <c r="A1930" s="65" t="s">
        <v>10386</v>
      </c>
      <c r="B1930" s="66">
        <v>1265376</v>
      </c>
      <c r="C1930" s="65" t="s">
        <v>8487</v>
      </c>
      <c r="D1930" s="66">
        <v>0</v>
      </c>
      <c r="E1930" s="66">
        <v>0</v>
      </c>
    </row>
    <row r="1931" spans="1:5" ht="14.4">
      <c r="A1931" s="65" t="s">
        <v>10387</v>
      </c>
      <c r="B1931" s="66">
        <v>1440810</v>
      </c>
      <c r="C1931" s="65" t="s">
        <v>8487</v>
      </c>
      <c r="D1931" s="66">
        <v>50</v>
      </c>
      <c r="E1931" s="66">
        <v>0</v>
      </c>
    </row>
    <row r="1932" spans="1:5" ht="14.4">
      <c r="A1932" s="65" t="s">
        <v>10388</v>
      </c>
      <c r="B1932" s="66">
        <v>1318407</v>
      </c>
      <c r="C1932" s="65" t="s">
        <v>8487</v>
      </c>
      <c r="D1932" s="66">
        <v>49</v>
      </c>
      <c r="E1932" s="66">
        <v>0</v>
      </c>
    </row>
    <row r="1933" spans="1:5" ht="14.4">
      <c r="A1933" s="65" t="s">
        <v>10389</v>
      </c>
      <c r="B1933" s="66">
        <v>1416993</v>
      </c>
      <c r="C1933" s="65" t="s">
        <v>8487</v>
      </c>
      <c r="D1933" s="66">
        <v>47</v>
      </c>
      <c r="E1933" s="66">
        <v>0</v>
      </c>
    </row>
    <row r="1934" spans="1:5" ht="14.4">
      <c r="A1934" s="65" t="s">
        <v>10390</v>
      </c>
      <c r="B1934" s="66">
        <v>1056139</v>
      </c>
      <c r="C1934" s="65" t="s">
        <v>8487</v>
      </c>
      <c r="D1934" s="66">
        <v>49</v>
      </c>
      <c r="E1934" s="66">
        <v>0</v>
      </c>
    </row>
    <row r="1935" spans="1:5" ht="14.4">
      <c r="A1935" s="65" t="s">
        <v>10391</v>
      </c>
      <c r="B1935" s="66">
        <v>1321015</v>
      </c>
      <c r="C1935" s="65" t="s">
        <v>8487</v>
      </c>
      <c r="D1935" s="66">
        <v>49</v>
      </c>
      <c r="E1935" s="66">
        <v>0</v>
      </c>
    </row>
    <row r="1936" spans="1:5" ht="14.4">
      <c r="A1936" s="65" t="s">
        <v>10392</v>
      </c>
      <c r="B1936" s="66">
        <v>1389426</v>
      </c>
      <c r="C1936" s="65" t="s">
        <v>8487</v>
      </c>
      <c r="D1936" s="66">
        <v>36</v>
      </c>
      <c r="E1936" s="66">
        <v>0</v>
      </c>
    </row>
    <row r="1937" spans="1:5" ht="14.4">
      <c r="A1937" s="65" t="s">
        <v>10393</v>
      </c>
      <c r="B1937" s="66">
        <v>1439024</v>
      </c>
      <c r="C1937" s="65" t="s">
        <v>8487</v>
      </c>
      <c r="D1937" s="66">
        <v>32</v>
      </c>
      <c r="E1937" s="66">
        <v>0</v>
      </c>
    </row>
    <row r="1938" spans="1:5" ht="14.4">
      <c r="A1938" s="65" t="s">
        <v>10394</v>
      </c>
      <c r="B1938" s="66">
        <v>1351771</v>
      </c>
      <c r="C1938" s="65" t="s">
        <v>8487</v>
      </c>
      <c r="D1938" s="66">
        <v>31</v>
      </c>
      <c r="E1938" s="66">
        <v>0</v>
      </c>
    </row>
    <row r="1939" spans="1:5" ht="14.4">
      <c r="A1939" s="65" t="s">
        <v>10395</v>
      </c>
      <c r="B1939" s="66">
        <v>1441463</v>
      </c>
      <c r="C1939" s="65" t="s">
        <v>8487</v>
      </c>
      <c r="D1939" s="66">
        <v>47</v>
      </c>
      <c r="E1939" s="66">
        <v>0</v>
      </c>
    </row>
    <row r="1940" spans="1:5" ht="14.4">
      <c r="A1940" s="65" t="s">
        <v>10396</v>
      </c>
      <c r="B1940" s="66">
        <v>1452276</v>
      </c>
      <c r="C1940" s="65" t="s">
        <v>8487</v>
      </c>
      <c r="D1940" s="66">
        <v>48</v>
      </c>
      <c r="E1940" s="66">
        <v>0</v>
      </c>
    </row>
    <row r="1941" spans="1:5" ht="14.4">
      <c r="A1941" s="65" t="s">
        <v>10397</v>
      </c>
      <c r="B1941" s="66">
        <v>1120887</v>
      </c>
      <c r="C1941" s="65" t="s">
        <v>8487</v>
      </c>
      <c r="D1941" s="66">
        <v>52</v>
      </c>
      <c r="E1941" s="66">
        <v>0</v>
      </c>
    </row>
    <row r="1942" spans="1:5" ht="14.4">
      <c r="A1942" s="65" t="s">
        <v>10398</v>
      </c>
      <c r="B1942" s="66">
        <v>947831</v>
      </c>
      <c r="C1942" s="65" t="s">
        <v>8487</v>
      </c>
      <c r="D1942" s="66">
        <v>48</v>
      </c>
      <c r="E1942" s="66">
        <v>0</v>
      </c>
    </row>
    <row r="1943" spans="1:5" ht="14.4">
      <c r="A1943" s="65" t="s">
        <v>10399</v>
      </c>
      <c r="B1943" s="66">
        <v>1017495</v>
      </c>
      <c r="C1943" s="65" t="s">
        <v>8487</v>
      </c>
      <c r="D1943" s="66">
        <v>14</v>
      </c>
      <c r="E1943" s="66">
        <v>0</v>
      </c>
    </row>
    <row r="1944" spans="1:5" ht="14.4">
      <c r="A1944" s="65" t="s">
        <v>10400</v>
      </c>
      <c r="B1944" s="66">
        <v>1401264</v>
      </c>
      <c r="C1944" s="65" t="s">
        <v>8487</v>
      </c>
      <c r="D1944" s="66">
        <v>49</v>
      </c>
      <c r="E1944" s="66">
        <v>0</v>
      </c>
    </row>
    <row r="1945" spans="1:5" ht="14.4">
      <c r="A1945" s="65" t="s">
        <v>10401</v>
      </c>
      <c r="B1945" s="66">
        <v>774142</v>
      </c>
      <c r="C1945" s="65" t="s">
        <v>8487</v>
      </c>
      <c r="D1945" s="66">
        <v>50</v>
      </c>
      <c r="E1945" s="66">
        <v>0</v>
      </c>
    </row>
    <row r="1946" spans="1:5" ht="14.4">
      <c r="A1946" s="65" t="s">
        <v>10402</v>
      </c>
      <c r="B1946" s="66">
        <v>1381952</v>
      </c>
      <c r="C1946" s="65" t="s">
        <v>8487</v>
      </c>
      <c r="D1946" s="66">
        <v>51</v>
      </c>
      <c r="E1946" s="66">
        <v>0</v>
      </c>
    </row>
    <row r="1947" spans="1:5" ht="14.4">
      <c r="A1947" s="65" t="s">
        <v>10403</v>
      </c>
      <c r="B1947" s="66">
        <v>1417102</v>
      </c>
      <c r="C1947" s="65" t="s">
        <v>8487</v>
      </c>
      <c r="D1947" s="66">
        <v>48</v>
      </c>
      <c r="E1947" s="66">
        <v>0</v>
      </c>
    </row>
    <row r="1948" spans="1:5" ht="14.4">
      <c r="A1948" s="65" t="s">
        <v>10404</v>
      </c>
      <c r="B1948" s="66">
        <v>1399469</v>
      </c>
      <c r="C1948" s="65" t="s">
        <v>8487</v>
      </c>
      <c r="D1948" s="66">
        <v>51</v>
      </c>
      <c r="E1948" s="66">
        <v>0</v>
      </c>
    </row>
    <row r="1949" spans="1:5" ht="14.4">
      <c r="A1949" s="65" t="s">
        <v>10405</v>
      </c>
      <c r="B1949" s="66">
        <v>1279595</v>
      </c>
      <c r="C1949" s="65" t="s">
        <v>8487</v>
      </c>
      <c r="D1949" s="66">
        <v>47</v>
      </c>
      <c r="E1949" s="66">
        <v>0</v>
      </c>
    </row>
    <row r="1950" spans="1:5" ht="14.4">
      <c r="A1950" s="65" t="s">
        <v>10406</v>
      </c>
      <c r="B1950" s="66">
        <v>787225</v>
      </c>
      <c r="C1950" s="65" t="s">
        <v>8487</v>
      </c>
      <c r="D1950" s="66">
        <v>51</v>
      </c>
      <c r="E1950" s="66">
        <v>0</v>
      </c>
    </row>
    <row r="1951" spans="1:5" ht="14.4">
      <c r="A1951" s="65" t="s">
        <v>10407</v>
      </c>
      <c r="B1951" s="66">
        <v>1385294</v>
      </c>
      <c r="C1951" s="65" t="s">
        <v>8487</v>
      </c>
      <c r="D1951" s="66">
        <v>49</v>
      </c>
      <c r="E1951" s="66">
        <v>0</v>
      </c>
    </row>
    <row r="1952" spans="1:5" ht="14.4">
      <c r="A1952" s="65" t="s">
        <v>10408</v>
      </c>
      <c r="B1952" s="66">
        <v>1424254</v>
      </c>
      <c r="C1952" s="65" t="s">
        <v>8487</v>
      </c>
      <c r="D1952" s="66">
        <v>2</v>
      </c>
      <c r="E1952" s="66">
        <v>0</v>
      </c>
    </row>
    <row r="1953" spans="1:5" ht="14.4">
      <c r="A1953" s="65" t="s">
        <v>10409</v>
      </c>
      <c r="B1953" s="66">
        <v>99999931</v>
      </c>
      <c r="C1953" s="65" t="s">
        <v>8712</v>
      </c>
      <c r="D1953" s="66">
        <v>0</v>
      </c>
      <c r="E1953" s="66">
        <v>0</v>
      </c>
    </row>
    <row r="1954" spans="1:5" ht="14.4">
      <c r="A1954" s="65" t="s">
        <v>10410</v>
      </c>
      <c r="B1954" s="66">
        <v>1138509</v>
      </c>
      <c r="C1954" s="65" t="s">
        <v>8487</v>
      </c>
      <c r="D1954" s="66">
        <v>48</v>
      </c>
      <c r="E1954" s="66">
        <v>0</v>
      </c>
    </row>
    <row r="1955" spans="1:5" ht="14.4">
      <c r="A1955" s="65" t="s">
        <v>10411</v>
      </c>
      <c r="B1955" s="66">
        <v>1392471</v>
      </c>
      <c r="C1955" s="65" t="s">
        <v>8487</v>
      </c>
      <c r="D1955" s="66">
        <v>48</v>
      </c>
      <c r="E1955" s="66">
        <v>0</v>
      </c>
    </row>
    <row r="1956" spans="1:5" ht="14.4">
      <c r="A1956" s="65" t="s">
        <v>10412</v>
      </c>
      <c r="B1956" s="66">
        <v>1449004</v>
      </c>
      <c r="C1956" s="65" t="s">
        <v>8487</v>
      </c>
      <c r="D1956" s="66">
        <v>48</v>
      </c>
      <c r="E1956" s="66">
        <v>0</v>
      </c>
    </row>
    <row r="1957" spans="1:5" ht="14.4">
      <c r="A1957" s="65" t="s">
        <v>10413</v>
      </c>
      <c r="B1957" s="66">
        <v>1330772</v>
      </c>
      <c r="C1957" s="65" t="s">
        <v>8487</v>
      </c>
      <c r="D1957" s="66">
        <v>49</v>
      </c>
      <c r="E1957" s="66">
        <v>0</v>
      </c>
    </row>
    <row r="1958" spans="1:5" ht="14.4">
      <c r="A1958" s="65" t="s">
        <v>10414</v>
      </c>
      <c r="B1958" s="66">
        <v>1230808</v>
      </c>
      <c r="C1958" s="65" t="s">
        <v>8487</v>
      </c>
      <c r="D1958" s="66">
        <v>55</v>
      </c>
      <c r="E1958" s="66">
        <v>0</v>
      </c>
    </row>
    <row r="1959" spans="1:5" ht="14.4">
      <c r="A1959" s="65" t="s">
        <v>10415</v>
      </c>
      <c r="B1959" s="66">
        <v>1287890</v>
      </c>
      <c r="C1959" s="65" t="s">
        <v>8487</v>
      </c>
      <c r="D1959" s="66">
        <v>49</v>
      </c>
      <c r="E1959" s="66">
        <v>0</v>
      </c>
    </row>
    <row r="1960" spans="1:5" ht="14.4">
      <c r="A1960" s="65" t="s">
        <v>10416</v>
      </c>
      <c r="B1960" s="66">
        <v>99999964</v>
      </c>
      <c r="C1960" s="65" t="s">
        <v>8487</v>
      </c>
      <c r="D1960" s="66">
        <v>0</v>
      </c>
      <c r="E1960" s="66">
        <v>0</v>
      </c>
    </row>
    <row r="1961" spans="1:5" ht="14.4">
      <c r="A1961" s="65" t="s">
        <v>10417</v>
      </c>
      <c r="B1961" s="66">
        <v>1453250</v>
      </c>
      <c r="C1961" s="65" t="s">
        <v>8487</v>
      </c>
      <c r="D1961" s="66">
        <v>54</v>
      </c>
      <c r="E1961" s="66">
        <v>0</v>
      </c>
    </row>
    <row r="1962" spans="1:5" ht="14.4">
      <c r="A1962" s="65" t="s">
        <v>10418</v>
      </c>
      <c r="B1962" s="66">
        <v>1318123</v>
      </c>
      <c r="C1962" s="65" t="s">
        <v>8487</v>
      </c>
      <c r="D1962" s="66">
        <v>53</v>
      </c>
      <c r="E1962" s="66">
        <v>0</v>
      </c>
    </row>
    <row r="1963" spans="1:5" ht="14.4">
      <c r="A1963" s="65" t="s">
        <v>10419</v>
      </c>
      <c r="B1963" s="66">
        <v>1309161</v>
      </c>
      <c r="C1963" s="65" t="s">
        <v>8487</v>
      </c>
      <c r="D1963" s="66">
        <v>50</v>
      </c>
      <c r="E1963" s="66">
        <v>0</v>
      </c>
    </row>
    <row r="1964" spans="1:5" ht="14.4">
      <c r="A1964" s="65" t="s">
        <v>10420</v>
      </c>
      <c r="B1964" s="66">
        <v>1263770</v>
      </c>
      <c r="C1964" s="65" t="s">
        <v>8487</v>
      </c>
      <c r="D1964" s="66">
        <v>16</v>
      </c>
      <c r="E1964" s="66">
        <v>0</v>
      </c>
    </row>
    <row r="1965" spans="1:5" ht="14.4">
      <c r="A1965" s="65" t="s">
        <v>10421</v>
      </c>
      <c r="B1965" s="66">
        <v>1391695</v>
      </c>
      <c r="C1965" s="65" t="s">
        <v>8487</v>
      </c>
      <c r="D1965" s="66">
        <v>49</v>
      </c>
      <c r="E1965" s="66">
        <v>0</v>
      </c>
    </row>
    <row r="1966" spans="1:5" ht="14.4">
      <c r="A1966" s="65" t="s">
        <v>10422</v>
      </c>
      <c r="B1966" s="66">
        <v>1405748</v>
      </c>
      <c r="C1966" s="65" t="s">
        <v>8487</v>
      </c>
      <c r="D1966" s="66">
        <v>47</v>
      </c>
      <c r="E1966" s="66">
        <v>0</v>
      </c>
    </row>
    <row r="1967" spans="1:5" ht="14.4">
      <c r="A1967" s="65" t="s">
        <v>10423</v>
      </c>
      <c r="B1967" s="66">
        <v>869299</v>
      </c>
      <c r="C1967" s="65" t="s">
        <v>8487</v>
      </c>
      <c r="D1967" s="66">
        <v>48</v>
      </c>
      <c r="E1967" s="66">
        <v>0</v>
      </c>
    </row>
    <row r="1968" spans="1:5" ht="14.4">
      <c r="A1968" s="65" t="s">
        <v>10424</v>
      </c>
      <c r="B1968" s="35"/>
      <c r="C1968" s="35"/>
      <c r="D1968" s="66">
        <v>0</v>
      </c>
      <c r="E1968" s="66">
        <v>0</v>
      </c>
    </row>
    <row r="1969" spans="1:5" ht="14.4">
      <c r="A1969" s="65" t="s">
        <v>10425</v>
      </c>
      <c r="B1969" s="66">
        <v>1443055</v>
      </c>
      <c r="C1969" s="65" t="s">
        <v>8487</v>
      </c>
      <c r="D1969" s="66">
        <v>45</v>
      </c>
      <c r="E1969" s="66">
        <v>0</v>
      </c>
    </row>
    <row r="1970" spans="1:5" ht="14.4">
      <c r="A1970" s="65" t="s">
        <v>10426</v>
      </c>
      <c r="B1970" s="66">
        <v>1019676</v>
      </c>
      <c r="C1970" s="65" t="s">
        <v>8487</v>
      </c>
      <c r="D1970" s="66">
        <v>49</v>
      </c>
      <c r="E1970" s="66">
        <v>0</v>
      </c>
    </row>
    <row r="1971" spans="1:5" ht="14.4">
      <c r="A1971" s="65" t="s">
        <v>10427</v>
      </c>
      <c r="B1971" s="66">
        <v>774120</v>
      </c>
      <c r="C1971" s="65" t="s">
        <v>8487</v>
      </c>
      <c r="D1971" s="66">
        <v>49</v>
      </c>
      <c r="E1971" s="66">
        <v>0</v>
      </c>
    </row>
    <row r="1972" spans="1:5" ht="14.4">
      <c r="A1972" s="65" t="s">
        <v>10428</v>
      </c>
      <c r="B1972" s="66">
        <v>1067483</v>
      </c>
      <c r="C1972" s="65" t="s">
        <v>8487</v>
      </c>
      <c r="D1972" s="66">
        <v>47</v>
      </c>
      <c r="E1972" s="66">
        <v>0</v>
      </c>
    </row>
    <row r="1973" spans="1:5" ht="14.4">
      <c r="A1973" s="65" t="s">
        <v>10429</v>
      </c>
      <c r="B1973" s="66">
        <v>1196309</v>
      </c>
      <c r="C1973" s="65" t="s">
        <v>8487</v>
      </c>
      <c r="D1973" s="66">
        <v>0</v>
      </c>
      <c r="E1973" s="66">
        <v>0</v>
      </c>
    </row>
    <row r="1974" spans="1:5" ht="14.4">
      <c r="A1974" s="65" t="s">
        <v>10430</v>
      </c>
      <c r="B1974" s="66">
        <v>1387037</v>
      </c>
      <c r="C1974" s="65" t="s">
        <v>8487</v>
      </c>
      <c r="D1974" s="66">
        <v>48</v>
      </c>
      <c r="E1974" s="66">
        <v>0</v>
      </c>
    </row>
    <row r="1975" spans="1:5" ht="14.4">
      <c r="A1975" s="65" t="s">
        <v>10431</v>
      </c>
      <c r="B1975" s="66">
        <v>1269780</v>
      </c>
      <c r="C1975" s="65" t="s">
        <v>8487</v>
      </c>
      <c r="D1975" s="66">
        <v>20</v>
      </c>
      <c r="E1975" s="66">
        <v>0</v>
      </c>
    </row>
    <row r="1976" spans="1:5" ht="14.4">
      <c r="A1976" s="65" t="s">
        <v>10432</v>
      </c>
      <c r="B1976" s="66">
        <v>1110928</v>
      </c>
      <c r="C1976" s="65" t="s">
        <v>8487</v>
      </c>
      <c r="D1976" s="66">
        <v>19</v>
      </c>
      <c r="E1976" s="66">
        <v>0</v>
      </c>
    </row>
    <row r="1977" spans="1:5" ht="14.4">
      <c r="A1977" s="65" t="s">
        <v>10433</v>
      </c>
      <c r="B1977" s="66">
        <v>774259</v>
      </c>
      <c r="C1977" s="65" t="s">
        <v>8487</v>
      </c>
      <c r="D1977" s="66">
        <v>49</v>
      </c>
      <c r="E1977" s="66">
        <v>0</v>
      </c>
    </row>
    <row r="1978" spans="1:5" ht="14.4">
      <c r="A1978" s="65" t="s">
        <v>10434</v>
      </c>
      <c r="B1978" s="66">
        <v>1232023</v>
      </c>
      <c r="C1978" s="65" t="s">
        <v>8487</v>
      </c>
      <c r="D1978" s="66">
        <v>45</v>
      </c>
      <c r="E1978" s="66">
        <v>0</v>
      </c>
    </row>
    <row r="1979" spans="1:5" ht="14.4">
      <c r="A1979" s="65" t="s">
        <v>10435</v>
      </c>
      <c r="B1979" s="66">
        <v>1354102</v>
      </c>
      <c r="C1979" s="65" t="s">
        <v>8487</v>
      </c>
      <c r="D1979" s="66">
        <v>49</v>
      </c>
      <c r="E1979" s="66">
        <v>0</v>
      </c>
    </row>
    <row r="1980" spans="1:5" ht="14.4">
      <c r="A1980" s="65" t="s">
        <v>10436</v>
      </c>
      <c r="B1980" s="66">
        <v>1389425</v>
      </c>
      <c r="C1980" s="65" t="s">
        <v>8487</v>
      </c>
      <c r="D1980" s="66">
        <v>49</v>
      </c>
      <c r="E1980" s="66">
        <v>0</v>
      </c>
    </row>
    <row r="1981" spans="1:5" ht="14.4">
      <c r="A1981" s="65" t="s">
        <v>10437</v>
      </c>
      <c r="B1981" s="66">
        <v>1164335</v>
      </c>
      <c r="C1981" s="65" t="s">
        <v>8487</v>
      </c>
      <c r="D1981" s="66">
        <v>51</v>
      </c>
      <c r="E1981" s="66">
        <v>0</v>
      </c>
    </row>
    <row r="1982" spans="1:5" ht="14.4">
      <c r="A1982" s="65" t="s">
        <v>10438</v>
      </c>
      <c r="B1982" s="66">
        <v>787254</v>
      </c>
      <c r="C1982" s="65" t="s">
        <v>8487</v>
      </c>
      <c r="D1982" s="66">
        <v>48</v>
      </c>
      <c r="E1982" s="66">
        <v>0</v>
      </c>
    </row>
    <row r="1983" spans="1:5" ht="14.4">
      <c r="A1983" s="65" t="s">
        <v>10439</v>
      </c>
      <c r="B1983" s="66">
        <v>988586</v>
      </c>
      <c r="C1983" s="65" t="s">
        <v>8487</v>
      </c>
      <c r="D1983" s="66">
        <v>54</v>
      </c>
      <c r="E1983" s="66">
        <v>0</v>
      </c>
    </row>
    <row r="1984" spans="1:5" ht="14.4">
      <c r="A1984" s="65" t="s">
        <v>10440</v>
      </c>
      <c r="B1984" s="66">
        <v>1053516</v>
      </c>
      <c r="C1984" s="65" t="s">
        <v>8487</v>
      </c>
      <c r="D1984" s="66">
        <v>20</v>
      </c>
      <c r="E1984" s="66">
        <v>0</v>
      </c>
    </row>
    <row r="1985" spans="1:5" ht="14.4">
      <c r="A1985" s="65" t="s">
        <v>10441</v>
      </c>
      <c r="B1985" s="66">
        <v>1298924</v>
      </c>
      <c r="C1985" s="65" t="s">
        <v>8487</v>
      </c>
      <c r="D1985" s="66">
        <v>49</v>
      </c>
      <c r="E1985" s="66">
        <v>0</v>
      </c>
    </row>
    <row r="1986" spans="1:5" ht="14.4">
      <c r="A1986" s="65" t="s">
        <v>10442</v>
      </c>
      <c r="B1986" s="66">
        <v>1019981</v>
      </c>
      <c r="C1986" s="65" t="s">
        <v>8487</v>
      </c>
      <c r="D1986" s="66">
        <v>56</v>
      </c>
      <c r="E1986" s="66">
        <v>0</v>
      </c>
    </row>
    <row r="1987" spans="1:5" ht="14.4">
      <c r="A1987" s="65" t="s">
        <v>10443</v>
      </c>
      <c r="B1987" s="66">
        <v>1016726</v>
      </c>
      <c r="C1987" s="65" t="s">
        <v>8487</v>
      </c>
      <c r="D1987" s="66">
        <v>49</v>
      </c>
      <c r="E1987" s="66">
        <v>0</v>
      </c>
    </row>
    <row r="1988" spans="1:5" ht="14.4">
      <c r="A1988" s="65" t="s">
        <v>10444</v>
      </c>
      <c r="B1988" s="66">
        <v>970986</v>
      </c>
      <c r="C1988" s="65" t="s">
        <v>8487</v>
      </c>
      <c r="D1988" s="66">
        <v>33</v>
      </c>
      <c r="E1988" s="66">
        <v>0</v>
      </c>
    </row>
    <row r="1989" spans="1:5" ht="14.4">
      <c r="A1989" s="65" t="s">
        <v>10445</v>
      </c>
      <c r="B1989" s="66">
        <v>1290231</v>
      </c>
      <c r="C1989" s="65" t="s">
        <v>8487</v>
      </c>
      <c r="D1989" s="66">
        <v>49</v>
      </c>
      <c r="E1989" s="66">
        <v>0</v>
      </c>
    </row>
    <row r="1990" spans="1:5" ht="14.4">
      <c r="A1990" s="65" t="s">
        <v>10446</v>
      </c>
      <c r="B1990" s="66">
        <v>1089390</v>
      </c>
      <c r="C1990" s="65" t="s">
        <v>8487</v>
      </c>
      <c r="D1990" s="66">
        <v>49</v>
      </c>
      <c r="E1990" s="66">
        <v>0</v>
      </c>
    </row>
    <row r="1991" spans="1:5" ht="14.4">
      <c r="A1991" s="65" t="s">
        <v>10447</v>
      </c>
      <c r="B1991" s="66">
        <v>1286323</v>
      </c>
      <c r="C1991" s="65" t="s">
        <v>8487</v>
      </c>
      <c r="D1991" s="66">
        <v>49</v>
      </c>
      <c r="E1991" s="66">
        <v>0</v>
      </c>
    </row>
    <row r="1992" spans="1:5" ht="14.4">
      <c r="A1992" s="65" t="s">
        <v>10448</v>
      </c>
      <c r="B1992" s="66">
        <v>1423588</v>
      </c>
      <c r="C1992" s="65" t="s">
        <v>8487</v>
      </c>
      <c r="D1992" s="66">
        <v>48</v>
      </c>
      <c r="E1992" s="66">
        <v>0</v>
      </c>
    </row>
    <row r="1993" spans="1:5" ht="14.4">
      <c r="A1993" s="65" t="s">
        <v>10449</v>
      </c>
      <c r="B1993" s="66">
        <v>1446417</v>
      </c>
      <c r="C1993" s="65" t="s">
        <v>8487</v>
      </c>
      <c r="D1993" s="66">
        <v>26</v>
      </c>
      <c r="E1993" s="66">
        <v>0</v>
      </c>
    </row>
    <row r="1994" spans="1:5" ht="14.4">
      <c r="A1994" s="65" t="s">
        <v>10450</v>
      </c>
      <c r="B1994" s="66">
        <v>1020236</v>
      </c>
      <c r="C1994" s="65" t="s">
        <v>8487</v>
      </c>
      <c r="D1994" s="66">
        <v>52</v>
      </c>
      <c r="E1994" s="66">
        <v>0</v>
      </c>
    </row>
    <row r="1995" spans="1:5" ht="14.4">
      <c r="A1995" s="65" t="s">
        <v>10451</v>
      </c>
      <c r="B1995" s="66">
        <v>1035325</v>
      </c>
      <c r="C1995" s="65" t="s">
        <v>8487</v>
      </c>
      <c r="D1995" s="66">
        <v>28</v>
      </c>
      <c r="E1995" s="66">
        <v>0</v>
      </c>
    </row>
    <row r="1996" spans="1:5" ht="14.4">
      <c r="A1996" s="65" t="s">
        <v>10452</v>
      </c>
      <c r="B1996" s="66">
        <v>1405781</v>
      </c>
      <c r="C1996" s="65" t="s">
        <v>8487</v>
      </c>
      <c r="D1996" s="66">
        <v>49</v>
      </c>
      <c r="E1996" s="66">
        <v>0</v>
      </c>
    </row>
    <row r="1997" spans="1:5" ht="14.4">
      <c r="A1997" s="65" t="s">
        <v>10453</v>
      </c>
      <c r="B1997" s="66">
        <v>1243520</v>
      </c>
      <c r="C1997" s="65" t="s">
        <v>8487</v>
      </c>
      <c r="D1997" s="66">
        <v>48</v>
      </c>
      <c r="E1997" s="66">
        <v>0</v>
      </c>
    </row>
    <row r="1998" spans="1:5" ht="14.4">
      <c r="A1998" s="65" t="s">
        <v>10454</v>
      </c>
      <c r="B1998" s="66">
        <v>1016724</v>
      </c>
      <c r="C1998" s="65" t="s">
        <v>8487</v>
      </c>
      <c r="D1998" s="66">
        <v>50</v>
      </c>
      <c r="E1998" s="66">
        <v>0</v>
      </c>
    </row>
    <row r="1999" spans="1:5" ht="14.4">
      <c r="A1999" s="65" t="s">
        <v>10455</v>
      </c>
      <c r="B1999" s="66">
        <v>1226626</v>
      </c>
      <c r="C1999" s="65" t="s">
        <v>8487</v>
      </c>
      <c r="D1999" s="66">
        <v>51</v>
      </c>
      <c r="E1999" s="66">
        <v>0</v>
      </c>
    </row>
    <row r="2000" spans="1:5" ht="14.4">
      <c r="A2000" s="65" t="s">
        <v>10456</v>
      </c>
      <c r="B2000" s="66">
        <v>1443608</v>
      </c>
      <c r="C2000" s="65" t="s">
        <v>8487</v>
      </c>
      <c r="D2000" s="66">
        <v>49</v>
      </c>
      <c r="E2000" s="66">
        <v>0</v>
      </c>
    </row>
    <row r="2001" spans="1:5" ht="14.4">
      <c r="A2001" s="65" t="s">
        <v>10457</v>
      </c>
      <c r="B2001" s="66">
        <v>1300948</v>
      </c>
      <c r="C2001" s="65" t="s">
        <v>8487</v>
      </c>
      <c r="D2001" s="66">
        <v>48</v>
      </c>
      <c r="E2001" s="66">
        <v>0</v>
      </c>
    </row>
    <row r="2002" spans="1:5" ht="14.4">
      <c r="A2002" s="65" t="s">
        <v>10458</v>
      </c>
      <c r="B2002" s="66">
        <v>1437114</v>
      </c>
      <c r="C2002" s="65" t="s">
        <v>8487</v>
      </c>
      <c r="D2002" s="66">
        <v>50</v>
      </c>
      <c r="E2002" s="66">
        <v>0</v>
      </c>
    </row>
    <row r="2003" spans="1:5" ht="14.4">
      <c r="A2003" s="65" t="s">
        <v>10459</v>
      </c>
      <c r="B2003" s="66">
        <v>1429639</v>
      </c>
      <c r="C2003" s="65" t="s">
        <v>8487</v>
      </c>
      <c r="D2003" s="66">
        <v>45</v>
      </c>
      <c r="E2003" s="66">
        <v>0</v>
      </c>
    </row>
    <row r="2004" spans="1:5" ht="14.4">
      <c r="A2004" s="65" t="s">
        <v>10460</v>
      </c>
      <c r="B2004" s="66">
        <v>981926</v>
      </c>
      <c r="C2004" s="65" t="s">
        <v>8487</v>
      </c>
      <c r="D2004" s="66">
        <v>56</v>
      </c>
      <c r="E2004" s="66">
        <v>0</v>
      </c>
    </row>
    <row r="2005" spans="1:5" ht="14.4">
      <c r="A2005" s="65" t="s">
        <v>10461</v>
      </c>
      <c r="B2005" s="66">
        <v>1434404</v>
      </c>
      <c r="C2005" s="65" t="s">
        <v>8487</v>
      </c>
      <c r="D2005" s="66">
        <v>49</v>
      </c>
      <c r="E2005" s="66">
        <v>0</v>
      </c>
    </row>
    <row r="2006" spans="1:5" ht="14.4">
      <c r="A2006" s="65" t="s">
        <v>10462</v>
      </c>
      <c r="B2006" s="66">
        <v>1334304</v>
      </c>
      <c r="C2006" s="65" t="s">
        <v>8487</v>
      </c>
      <c r="D2006" s="66">
        <v>0</v>
      </c>
      <c r="E2006" s="66">
        <v>0</v>
      </c>
    </row>
    <row r="2007" spans="1:5" ht="14.4">
      <c r="A2007" s="65" t="s">
        <v>10463</v>
      </c>
      <c r="B2007" s="66">
        <v>1452295</v>
      </c>
      <c r="C2007" s="65" t="s">
        <v>8487</v>
      </c>
      <c r="D2007" s="66">
        <v>17</v>
      </c>
      <c r="E2007" s="66">
        <v>0</v>
      </c>
    </row>
    <row r="2008" spans="1:5" ht="14.4">
      <c r="A2008" s="65" t="s">
        <v>10464</v>
      </c>
      <c r="B2008" s="66">
        <v>1317421</v>
      </c>
      <c r="C2008" s="65" t="s">
        <v>8487</v>
      </c>
      <c r="D2008" s="66">
        <v>48</v>
      </c>
      <c r="E2008" s="66">
        <v>0</v>
      </c>
    </row>
    <row r="2009" spans="1:5" ht="14.4">
      <c r="A2009" s="65" t="s">
        <v>10465</v>
      </c>
      <c r="B2009" s="66">
        <v>933073</v>
      </c>
      <c r="C2009" s="65" t="s">
        <v>8487</v>
      </c>
      <c r="D2009" s="66">
        <v>13</v>
      </c>
      <c r="E2009" s="66">
        <v>0</v>
      </c>
    </row>
    <row r="2010" spans="1:5" ht="14.4">
      <c r="A2010" s="65" t="s">
        <v>10466</v>
      </c>
      <c r="B2010" s="66">
        <v>774092</v>
      </c>
      <c r="C2010" s="65" t="s">
        <v>8487</v>
      </c>
      <c r="D2010" s="66">
        <v>50</v>
      </c>
      <c r="E2010" s="66">
        <v>0</v>
      </c>
    </row>
    <row r="2011" spans="1:5" ht="14.4">
      <c r="A2011" s="65" t="s">
        <v>10467</v>
      </c>
      <c r="B2011" s="66">
        <v>1520253</v>
      </c>
      <c r="C2011" s="65" t="s">
        <v>8487</v>
      </c>
      <c r="D2011" s="66">
        <v>47</v>
      </c>
      <c r="E2011" s="66">
        <v>0</v>
      </c>
    </row>
    <row r="2012" spans="1:5" ht="14.4">
      <c r="A2012" s="65" t="s">
        <v>10468</v>
      </c>
      <c r="B2012" s="66">
        <v>1428804</v>
      </c>
      <c r="C2012" s="65" t="s">
        <v>8487</v>
      </c>
      <c r="D2012" s="66">
        <v>31</v>
      </c>
      <c r="E2012" s="66">
        <v>0</v>
      </c>
    </row>
    <row r="2013" spans="1:5" ht="14.4">
      <c r="A2013" s="65" t="s">
        <v>10469</v>
      </c>
      <c r="B2013" s="66">
        <v>1091946</v>
      </c>
      <c r="C2013" s="65" t="s">
        <v>8487</v>
      </c>
      <c r="D2013" s="66">
        <v>49</v>
      </c>
      <c r="E2013" s="66">
        <v>0</v>
      </c>
    </row>
    <row r="2014" spans="1:5" ht="14.4">
      <c r="A2014" s="65" t="s">
        <v>10470</v>
      </c>
      <c r="B2014" s="66">
        <v>1016726</v>
      </c>
      <c r="C2014" s="65" t="s">
        <v>8487</v>
      </c>
      <c r="D2014" s="66">
        <v>15</v>
      </c>
      <c r="E2014" s="66">
        <v>0</v>
      </c>
    </row>
    <row r="2015" spans="1:5" ht="14.4">
      <c r="A2015" s="65" t="s">
        <v>10471</v>
      </c>
      <c r="B2015" s="66">
        <v>1453806</v>
      </c>
      <c r="C2015" s="65" t="s">
        <v>8487</v>
      </c>
      <c r="D2015" s="66">
        <v>48</v>
      </c>
      <c r="E2015" s="66">
        <v>0</v>
      </c>
    </row>
    <row r="2016" spans="1:5" ht="14.4">
      <c r="A2016" s="65" t="s">
        <v>10472</v>
      </c>
      <c r="B2016" s="66">
        <v>1400971</v>
      </c>
      <c r="C2016" s="65" t="s">
        <v>8487</v>
      </c>
      <c r="D2016" s="66">
        <v>7</v>
      </c>
      <c r="E2016" s="66">
        <v>0</v>
      </c>
    </row>
    <row r="2017" spans="1:5" ht="14.4">
      <c r="A2017" s="65" t="s">
        <v>10473</v>
      </c>
      <c r="B2017" s="66">
        <v>1394820</v>
      </c>
      <c r="C2017" s="65" t="s">
        <v>8487</v>
      </c>
      <c r="D2017" s="66">
        <v>47</v>
      </c>
      <c r="E2017" s="66">
        <v>0</v>
      </c>
    </row>
    <row r="2018" spans="1:5" ht="14.4">
      <c r="A2018" s="65" t="s">
        <v>10474</v>
      </c>
      <c r="B2018" s="66">
        <v>1506704</v>
      </c>
      <c r="C2018" s="65" t="s">
        <v>8487</v>
      </c>
      <c r="D2018" s="66">
        <v>17</v>
      </c>
      <c r="E2018" s="66">
        <v>0</v>
      </c>
    </row>
    <row r="2019" spans="1:5" ht="14.4">
      <c r="A2019" s="65" t="s">
        <v>10475</v>
      </c>
      <c r="B2019" s="66">
        <v>1423588</v>
      </c>
      <c r="C2019" s="65" t="s">
        <v>8487</v>
      </c>
      <c r="D2019" s="66">
        <v>50</v>
      </c>
      <c r="E2019" s="66">
        <v>0</v>
      </c>
    </row>
    <row r="2020" spans="1:5" ht="14.4">
      <c r="A2020" s="65" t="s">
        <v>10476</v>
      </c>
      <c r="B2020" s="66">
        <v>1278648</v>
      </c>
      <c r="C2020" s="65" t="s">
        <v>8487</v>
      </c>
      <c r="D2020" s="66">
        <v>26</v>
      </c>
      <c r="E2020" s="66">
        <v>0</v>
      </c>
    </row>
    <row r="2021" spans="1:5" ht="14.4">
      <c r="A2021" s="65" t="s">
        <v>10477</v>
      </c>
      <c r="B2021" s="66">
        <v>774282</v>
      </c>
      <c r="C2021" s="65" t="s">
        <v>8487</v>
      </c>
      <c r="D2021" s="66">
        <v>48</v>
      </c>
      <c r="E2021" s="66">
        <v>0</v>
      </c>
    </row>
    <row r="2022" spans="1:5" ht="14.4">
      <c r="A2022" s="65" t="s">
        <v>10478</v>
      </c>
      <c r="B2022" s="66">
        <v>1421787</v>
      </c>
      <c r="C2022" s="65" t="s">
        <v>8487</v>
      </c>
      <c r="D2022" s="66">
        <v>46</v>
      </c>
      <c r="E2022" s="66">
        <v>0</v>
      </c>
    </row>
    <row r="2023" spans="1:5" ht="14.4">
      <c r="A2023" s="65" t="s">
        <v>10479</v>
      </c>
      <c r="B2023" s="66">
        <v>787181</v>
      </c>
      <c r="C2023" s="65" t="s">
        <v>8487</v>
      </c>
      <c r="D2023" s="66">
        <v>48</v>
      </c>
      <c r="E2023" s="66">
        <v>0</v>
      </c>
    </row>
    <row r="2024" spans="1:5" ht="14.4">
      <c r="A2024" s="65" t="s">
        <v>10480</v>
      </c>
      <c r="B2024" s="66">
        <v>1387041</v>
      </c>
      <c r="C2024" s="65" t="s">
        <v>8487</v>
      </c>
      <c r="D2024" s="66">
        <v>43</v>
      </c>
      <c r="E2024" s="66">
        <v>0</v>
      </c>
    </row>
    <row r="2025" spans="1:5" ht="14.4">
      <c r="A2025" s="65" t="s">
        <v>10481</v>
      </c>
      <c r="B2025" s="66">
        <v>774201</v>
      </c>
      <c r="C2025" s="65" t="s">
        <v>8487</v>
      </c>
      <c r="D2025" s="66">
        <v>49</v>
      </c>
      <c r="E2025" s="66">
        <v>0</v>
      </c>
    </row>
    <row r="2026" spans="1:5" ht="14.4">
      <c r="A2026" s="65" t="s">
        <v>10482</v>
      </c>
      <c r="B2026" s="66">
        <v>1045783</v>
      </c>
      <c r="C2026" s="65" t="s">
        <v>8487</v>
      </c>
      <c r="D2026" s="66">
        <v>49</v>
      </c>
      <c r="E2026" s="66">
        <v>0</v>
      </c>
    </row>
    <row r="2027" spans="1:5" ht="14.4">
      <c r="A2027" s="65" t="s">
        <v>10483</v>
      </c>
      <c r="B2027" s="66">
        <v>1020443</v>
      </c>
      <c r="C2027" s="65" t="s">
        <v>8487</v>
      </c>
      <c r="D2027" s="66">
        <v>53</v>
      </c>
      <c r="E2027" s="66">
        <v>0</v>
      </c>
    </row>
    <row r="2028" spans="1:5" ht="14.4">
      <c r="A2028" s="65" t="s">
        <v>10484</v>
      </c>
      <c r="B2028" s="66">
        <v>1383086</v>
      </c>
      <c r="C2028" s="65" t="s">
        <v>8487</v>
      </c>
      <c r="D2028" s="66">
        <v>48</v>
      </c>
      <c r="E2028" s="66">
        <v>0</v>
      </c>
    </row>
    <row r="2029" spans="1:5" ht="14.4">
      <c r="A2029" s="65" t="s">
        <v>10485</v>
      </c>
      <c r="B2029" s="66">
        <v>1034768</v>
      </c>
      <c r="C2029" s="65" t="s">
        <v>8487</v>
      </c>
      <c r="D2029" s="66">
        <v>49</v>
      </c>
      <c r="E2029" s="66">
        <v>0</v>
      </c>
    </row>
    <row r="2030" spans="1:5" ht="14.4">
      <c r="A2030" s="65" t="s">
        <v>10486</v>
      </c>
      <c r="B2030" s="66">
        <v>1354420</v>
      </c>
      <c r="C2030" s="65" t="s">
        <v>8487</v>
      </c>
      <c r="D2030" s="66">
        <v>16</v>
      </c>
      <c r="E2030" s="66">
        <v>0</v>
      </c>
    </row>
    <row r="2031" spans="1:5" ht="14.4">
      <c r="A2031" s="65" t="s">
        <v>10487</v>
      </c>
      <c r="B2031" s="66">
        <v>1008935</v>
      </c>
      <c r="C2031" s="65" t="s">
        <v>8487</v>
      </c>
      <c r="D2031" s="66">
        <v>44</v>
      </c>
      <c r="E2031" s="66">
        <v>0</v>
      </c>
    </row>
    <row r="2032" spans="1:5" ht="14.4">
      <c r="A2032" s="65" t="s">
        <v>10488</v>
      </c>
      <c r="B2032" s="66">
        <v>774502</v>
      </c>
      <c r="C2032" s="65" t="s">
        <v>8487</v>
      </c>
      <c r="D2032" s="66">
        <v>28</v>
      </c>
      <c r="E2032" s="66">
        <v>0</v>
      </c>
    </row>
    <row r="2033" spans="1:5" ht="14.4">
      <c r="A2033" s="65" t="s">
        <v>10489</v>
      </c>
      <c r="B2033" s="66">
        <v>1400889</v>
      </c>
      <c r="C2033" s="65" t="s">
        <v>8487</v>
      </c>
      <c r="D2033" s="66">
        <v>31</v>
      </c>
      <c r="E2033" s="66">
        <v>0</v>
      </c>
    </row>
    <row r="2034" spans="1:5" ht="14.4">
      <c r="A2034" s="65" t="s">
        <v>10490</v>
      </c>
      <c r="B2034" s="66">
        <v>1254975</v>
      </c>
      <c r="C2034" s="65" t="s">
        <v>8487</v>
      </c>
      <c r="D2034" s="66">
        <v>48</v>
      </c>
      <c r="E2034" s="66">
        <v>0</v>
      </c>
    </row>
    <row r="2035" spans="1:5" ht="14.4">
      <c r="A2035" s="65" t="s">
        <v>10491</v>
      </c>
      <c r="B2035" s="66">
        <v>1322651</v>
      </c>
      <c r="C2035" s="65" t="s">
        <v>8487</v>
      </c>
      <c r="D2035" s="66">
        <v>47</v>
      </c>
      <c r="E2035" s="66">
        <v>0</v>
      </c>
    </row>
    <row r="2036" spans="1:5" ht="14.4">
      <c r="A2036" s="65" t="s">
        <v>10492</v>
      </c>
      <c r="B2036" s="66">
        <v>1557546</v>
      </c>
      <c r="C2036" s="65" t="s">
        <v>8487</v>
      </c>
      <c r="D2036" s="66">
        <v>47</v>
      </c>
      <c r="E2036" s="66">
        <v>0</v>
      </c>
    </row>
    <row r="2037" spans="1:5" ht="14.4">
      <c r="A2037" s="65" t="s">
        <v>10493</v>
      </c>
      <c r="B2037" s="66">
        <v>1355203</v>
      </c>
      <c r="C2037" s="65" t="s">
        <v>8487</v>
      </c>
      <c r="D2037" s="66">
        <v>45</v>
      </c>
      <c r="E2037" s="66">
        <v>0</v>
      </c>
    </row>
    <row r="2038" spans="1:5" ht="14.4">
      <c r="A2038" s="65" t="s">
        <v>10494</v>
      </c>
      <c r="B2038" s="66">
        <v>1441463</v>
      </c>
      <c r="C2038" s="65" t="s">
        <v>8487</v>
      </c>
      <c r="D2038" s="66">
        <v>6</v>
      </c>
      <c r="E2038" s="66">
        <v>0</v>
      </c>
    </row>
    <row r="2039" spans="1:5" ht="14.4">
      <c r="A2039" s="65" t="s">
        <v>10495</v>
      </c>
      <c r="B2039" s="66">
        <v>1432943</v>
      </c>
      <c r="C2039" s="65" t="s">
        <v>8487</v>
      </c>
      <c r="D2039" s="66">
        <v>49</v>
      </c>
      <c r="E2039" s="66">
        <v>0</v>
      </c>
    </row>
    <row r="2040" spans="1:5" ht="14.4">
      <c r="A2040" s="65" t="s">
        <v>10496</v>
      </c>
      <c r="B2040" s="66">
        <v>774463</v>
      </c>
      <c r="C2040" s="65" t="s">
        <v>8487</v>
      </c>
      <c r="D2040" s="66">
        <v>47</v>
      </c>
      <c r="E2040" s="66">
        <v>0</v>
      </c>
    </row>
    <row r="2041" spans="1:5" ht="14.4">
      <c r="A2041" s="65" t="s">
        <v>10497</v>
      </c>
      <c r="B2041" s="66">
        <v>1439020</v>
      </c>
      <c r="C2041" s="65" t="s">
        <v>8487</v>
      </c>
      <c r="D2041" s="66">
        <v>49</v>
      </c>
      <c r="E2041" s="66">
        <v>0</v>
      </c>
    </row>
    <row r="2042" spans="1:5" ht="14.4">
      <c r="A2042" s="65" t="s">
        <v>10498</v>
      </c>
      <c r="B2042" s="66">
        <v>1150552</v>
      </c>
      <c r="C2042" s="65" t="s">
        <v>8487</v>
      </c>
      <c r="D2042" s="66">
        <v>48</v>
      </c>
      <c r="E2042" s="66">
        <v>0</v>
      </c>
    </row>
    <row r="2043" spans="1:5" ht="14.4">
      <c r="A2043" s="65" t="s">
        <v>10499</v>
      </c>
      <c r="B2043" s="66">
        <v>774120</v>
      </c>
      <c r="C2043" s="65" t="s">
        <v>8487</v>
      </c>
      <c r="D2043" s="66">
        <v>49</v>
      </c>
      <c r="E2043" s="66">
        <v>0</v>
      </c>
    </row>
    <row r="2044" spans="1:5" ht="14.4">
      <c r="A2044" s="65" t="s">
        <v>10500</v>
      </c>
      <c r="B2044" s="66">
        <v>977061</v>
      </c>
      <c r="C2044" s="65" t="s">
        <v>8487</v>
      </c>
      <c r="D2044" s="66">
        <v>54</v>
      </c>
      <c r="E2044" s="66">
        <v>0</v>
      </c>
    </row>
    <row r="2045" spans="1:5" ht="14.4">
      <c r="A2045" s="65" t="s">
        <v>10501</v>
      </c>
      <c r="B2045" s="66">
        <v>1317308</v>
      </c>
      <c r="C2045" s="65" t="s">
        <v>8487</v>
      </c>
      <c r="D2045" s="66">
        <v>51</v>
      </c>
      <c r="E2045" s="66">
        <v>0</v>
      </c>
    </row>
    <row r="2046" spans="1:5" ht="14.4">
      <c r="A2046" s="65" t="s">
        <v>10502</v>
      </c>
      <c r="B2046" s="66">
        <v>879334</v>
      </c>
      <c r="C2046" s="65" t="s">
        <v>8487</v>
      </c>
      <c r="D2046" s="66">
        <v>50</v>
      </c>
      <c r="E2046" s="66">
        <v>0</v>
      </c>
    </row>
    <row r="2047" spans="1:5" ht="14.4">
      <c r="A2047" s="65" t="s">
        <v>10503</v>
      </c>
      <c r="B2047" s="66">
        <v>777750</v>
      </c>
      <c r="C2047" s="65" t="s">
        <v>8576</v>
      </c>
      <c r="D2047" s="66">
        <v>10</v>
      </c>
      <c r="E2047" s="66">
        <v>0</v>
      </c>
    </row>
    <row r="2048" spans="1:5" ht="14.4">
      <c r="A2048" s="65" t="s">
        <v>10504</v>
      </c>
      <c r="B2048" s="66">
        <v>1466249</v>
      </c>
      <c r="C2048" s="65" t="s">
        <v>8487</v>
      </c>
      <c r="D2048" s="66">
        <v>7</v>
      </c>
      <c r="E2048" s="66">
        <v>0</v>
      </c>
    </row>
    <row r="2049" spans="1:5" ht="14.4">
      <c r="A2049" s="65" t="s">
        <v>10505</v>
      </c>
      <c r="B2049" s="66">
        <v>1417097</v>
      </c>
      <c r="C2049" s="65" t="s">
        <v>8487</v>
      </c>
      <c r="D2049" s="66">
        <v>0</v>
      </c>
      <c r="E2049" s="66">
        <v>0</v>
      </c>
    </row>
    <row r="2050" spans="1:5" ht="14.4">
      <c r="A2050" s="65" t="s">
        <v>10506</v>
      </c>
      <c r="B2050" s="66">
        <v>1410491</v>
      </c>
      <c r="C2050" s="65" t="s">
        <v>8487</v>
      </c>
      <c r="D2050" s="66">
        <v>50</v>
      </c>
      <c r="E2050" s="66">
        <v>0</v>
      </c>
    </row>
    <row r="2051" spans="1:5" ht="14.4">
      <c r="A2051" s="65" t="s">
        <v>10507</v>
      </c>
      <c r="B2051" s="66">
        <v>1416034</v>
      </c>
      <c r="C2051" s="65" t="s">
        <v>8487</v>
      </c>
      <c r="D2051" s="66">
        <v>47</v>
      </c>
      <c r="E2051" s="66">
        <v>0</v>
      </c>
    </row>
    <row r="2052" spans="1:5" ht="14.4">
      <c r="A2052" s="65" t="s">
        <v>10508</v>
      </c>
      <c r="B2052" s="66">
        <v>1035683</v>
      </c>
      <c r="C2052" s="65" t="s">
        <v>8487</v>
      </c>
      <c r="D2052" s="66">
        <v>48</v>
      </c>
      <c r="E2052" s="66">
        <v>0</v>
      </c>
    </row>
    <row r="2053" spans="1:5" ht="14.4">
      <c r="A2053" s="65" t="s">
        <v>10509</v>
      </c>
      <c r="B2053" s="66">
        <v>1344138</v>
      </c>
      <c r="C2053" s="65" t="s">
        <v>8487</v>
      </c>
      <c r="D2053" s="66">
        <v>49</v>
      </c>
      <c r="E2053" s="66">
        <v>0</v>
      </c>
    </row>
    <row r="2054" spans="1:5" ht="14.4">
      <c r="A2054" s="65" t="s">
        <v>10510</v>
      </c>
      <c r="B2054" s="66">
        <v>1440810</v>
      </c>
      <c r="C2054" s="65" t="s">
        <v>8487</v>
      </c>
      <c r="D2054" s="66">
        <v>43</v>
      </c>
      <c r="E2054" s="66">
        <v>0</v>
      </c>
    </row>
    <row r="2055" spans="1:5" ht="14.4">
      <c r="A2055" s="65" t="s">
        <v>10511</v>
      </c>
      <c r="B2055" s="66">
        <v>1187087</v>
      </c>
      <c r="C2055" s="65" t="s">
        <v>8487</v>
      </c>
      <c r="D2055" s="66">
        <v>48</v>
      </c>
      <c r="E2055" s="66">
        <v>0</v>
      </c>
    </row>
    <row r="2056" spans="1:5" ht="14.4">
      <c r="A2056" s="65" t="s">
        <v>10512</v>
      </c>
      <c r="B2056" s="66">
        <v>1222930</v>
      </c>
      <c r="C2056" s="65" t="s">
        <v>8487</v>
      </c>
      <c r="D2056" s="66">
        <v>56</v>
      </c>
      <c r="E2056" s="66">
        <v>-8</v>
      </c>
    </row>
    <row r="2057" spans="1:5" ht="14.4">
      <c r="A2057" s="65" t="s">
        <v>10513</v>
      </c>
      <c r="B2057" s="66">
        <v>1618485</v>
      </c>
      <c r="C2057" s="65" t="s">
        <v>8487</v>
      </c>
      <c r="D2057" s="66">
        <v>48</v>
      </c>
      <c r="E2057" s="66">
        <v>0</v>
      </c>
    </row>
    <row r="2058" spans="1:5" ht="14.4">
      <c r="A2058" s="65" t="s">
        <v>10514</v>
      </c>
      <c r="B2058" s="66">
        <v>774210</v>
      </c>
      <c r="C2058" s="65" t="s">
        <v>8487</v>
      </c>
      <c r="D2058" s="66">
        <v>48</v>
      </c>
      <c r="E2058" s="66">
        <v>0</v>
      </c>
    </row>
    <row r="2059" spans="1:5" ht="14.4">
      <c r="A2059" s="65" t="s">
        <v>10515</v>
      </c>
      <c r="B2059" s="66">
        <v>1028328</v>
      </c>
      <c r="C2059" s="65" t="s">
        <v>8487</v>
      </c>
      <c r="D2059" s="66">
        <v>50</v>
      </c>
      <c r="E2059" s="66">
        <v>0</v>
      </c>
    </row>
    <row r="2060" spans="1:5" ht="14.4">
      <c r="A2060" s="65" t="s">
        <v>10516</v>
      </c>
      <c r="B2060" s="66">
        <v>1420244</v>
      </c>
      <c r="C2060" s="65" t="s">
        <v>8487</v>
      </c>
      <c r="D2060" s="66">
        <v>10</v>
      </c>
      <c r="E2060" s="66">
        <v>0</v>
      </c>
    </row>
    <row r="2061" spans="1:5" ht="14.4">
      <c r="A2061" s="65" t="s">
        <v>10517</v>
      </c>
      <c r="B2061" s="66">
        <v>1054232</v>
      </c>
      <c r="C2061" s="65" t="s">
        <v>8487</v>
      </c>
      <c r="D2061" s="66">
        <v>49</v>
      </c>
      <c r="E2061" s="66">
        <v>0</v>
      </c>
    </row>
    <row r="2062" spans="1:5" ht="14.4">
      <c r="A2062" s="65" t="s">
        <v>10518</v>
      </c>
      <c r="B2062" s="66">
        <v>1439186</v>
      </c>
      <c r="C2062" s="65" t="s">
        <v>8487</v>
      </c>
      <c r="D2062" s="66">
        <v>52</v>
      </c>
      <c r="E2062" s="66">
        <v>0</v>
      </c>
    </row>
    <row r="2063" spans="1:5" ht="14.4">
      <c r="A2063" s="65" t="s">
        <v>10519</v>
      </c>
      <c r="B2063" s="66">
        <v>1196309</v>
      </c>
      <c r="C2063" s="65" t="s">
        <v>8487</v>
      </c>
      <c r="D2063" s="66">
        <v>48</v>
      </c>
      <c r="E2063" s="66">
        <v>0</v>
      </c>
    </row>
    <row r="2064" spans="1:5" ht="14.4">
      <c r="A2064" s="65" t="s">
        <v>10520</v>
      </c>
      <c r="B2064" s="66">
        <v>1352532</v>
      </c>
      <c r="C2064" s="65" t="s">
        <v>8487</v>
      </c>
      <c r="D2064" s="66">
        <v>49</v>
      </c>
      <c r="E2064" s="66">
        <v>0</v>
      </c>
    </row>
    <row r="2065" spans="1:5" ht="14.4">
      <c r="A2065" s="65" t="s">
        <v>10521</v>
      </c>
      <c r="B2065" s="66">
        <v>1451319</v>
      </c>
      <c r="C2065" s="65" t="s">
        <v>8487</v>
      </c>
      <c r="D2065" s="66">
        <v>48</v>
      </c>
      <c r="E2065" s="66">
        <v>0</v>
      </c>
    </row>
    <row r="2066" spans="1:5" ht="14.4">
      <c r="A2066" s="65" t="s">
        <v>10522</v>
      </c>
      <c r="B2066" s="66">
        <v>1300409</v>
      </c>
      <c r="C2066" s="65" t="s">
        <v>8487</v>
      </c>
      <c r="D2066" s="66">
        <v>43</v>
      </c>
      <c r="E2066" s="66">
        <v>0</v>
      </c>
    </row>
    <row r="2067" spans="1:5" ht="14.4">
      <c r="A2067" s="65" t="s">
        <v>10523</v>
      </c>
      <c r="B2067" s="66">
        <v>1021842</v>
      </c>
      <c r="C2067" s="65" t="s">
        <v>8487</v>
      </c>
      <c r="D2067" s="66">
        <v>49</v>
      </c>
      <c r="E2067" s="66">
        <v>0</v>
      </c>
    </row>
    <row r="2068" spans="1:5" ht="14.4">
      <c r="A2068" s="65" t="s">
        <v>10524</v>
      </c>
      <c r="B2068" s="66">
        <v>1444103</v>
      </c>
      <c r="C2068" s="65" t="s">
        <v>8487</v>
      </c>
      <c r="D2068" s="66">
        <v>47</v>
      </c>
      <c r="E2068" s="66">
        <v>0</v>
      </c>
    </row>
    <row r="2069" spans="1:5" ht="14.4">
      <c r="A2069" s="65" t="s">
        <v>10525</v>
      </c>
      <c r="B2069" s="66">
        <v>1348716</v>
      </c>
      <c r="C2069" s="65" t="s">
        <v>8487</v>
      </c>
      <c r="D2069" s="66">
        <v>48</v>
      </c>
      <c r="E2069" s="66">
        <v>0</v>
      </c>
    </row>
    <row r="2070" spans="1:5" ht="14.4">
      <c r="A2070" s="65" t="s">
        <v>10526</v>
      </c>
      <c r="B2070" s="66">
        <v>1011789</v>
      </c>
      <c r="C2070" s="65" t="s">
        <v>8487</v>
      </c>
      <c r="D2070" s="66">
        <v>35</v>
      </c>
      <c r="E2070" s="66">
        <v>0</v>
      </c>
    </row>
    <row r="2071" spans="1:5" ht="14.4">
      <c r="A2071" s="65" t="s">
        <v>10527</v>
      </c>
      <c r="B2071" s="66">
        <v>1346217</v>
      </c>
      <c r="C2071" s="65" t="s">
        <v>8487</v>
      </c>
      <c r="D2071" s="66">
        <v>46</v>
      </c>
      <c r="E2071" s="66">
        <v>0</v>
      </c>
    </row>
    <row r="2072" spans="1:5" ht="14.4">
      <c r="A2072" s="65" t="s">
        <v>10528</v>
      </c>
      <c r="B2072" s="66">
        <v>1369154</v>
      </c>
      <c r="C2072" s="65" t="s">
        <v>8487</v>
      </c>
      <c r="D2072" s="66">
        <v>48</v>
      </c>
      <c r="E2072" s="66">
        <v>0</v>
      </c>
    </row>
    <row r="2073" spans="1:5" ht="14.4">
      <c r="A2073" s="65" t="s">
        <v>10529</v>
      </c>
      <c r="B2073" s="66">
        <v>1025300</v>
      </c>
      <c r="C2073" s="65" t="s">
        <v>8487</v>
      </c>
      <c r="D2073" s="66">
        <v>53</v>
      </c>
      <c r="E2073" s="66">
        <v>0</v>
      </c>
    </row>
    <row r="2074" spans="1:5" ht="14.4">
      <c r="A2074" s="65" t="s">
        <v>10530</v>
      </c>
      <c r="B2074" s="66">
        <v>1360979</v>
      </c>
      <c r="C2074" s="65" t="s">
        <v>8487</v>
      </c>
      <c r="D2074" s="66">
        <v>47</v>
      </c>
      <c r="E2074" s="66">
        <v>0</v>
      </c>
    </row>
    <row r="2075" spans="1:5" ht="14.4">
      <c r="A2075" s="65" t="s">
        <v>10531</v>
      </c>
      <c r="B2075" s="66">
        <v>787185</v>
      </c>
      <c r="C2075" s="65" t="s">
        <v>8576</v>
      </c>
      <c r="D2075" s="66">
        <v>43</v>
      </c>
      <c r="E2075" s="66">
        <v>0</v>
      </c>
    </row>
    <row r="2076" spans="1:5" ht="14.4">
      <c r="A2076" s="65" t="s">
        <v>10532</v>
      </c>
      <c r="B2076" s="66">
        <v>787224</v>
      </c>
      <c r="C2076" s="65" t="s">
        <v>8487</v>
      </c>
      <c r="D2076" s="66">
        <v>42</v>
      </c>
      <c r="E2076" s="66">
        <v>0</v>
      </c>
    </row>
    <row r="2077" spans="1:5" ht="14.4">
      <c r="A2077" s="65" t="s">
        <v>10533</v>
      </c>
      <c r="B2077" s="66">
        <v>1301907</v>
      </c>
      <c r="C2077" s="65" t="s">
        <v>8487</v>
      </c>
      <c r="D2077" s="66">
        <v>50</v>
      </c>
      <c r="E2077" s="66">
        <v>0</v>
      </c>
    </row>
    <row r="2078" spans="1:5" ht="14.4">
      <c r="A2078" s="65" t="s">
        <v>10534</v>
      </c>
      <c r="B2078" s="66">
        <v>1398446</v>
      </c>
      <c r="C2078" s="65" t="s">
        <v>8487</v>
      </c>
      <c r="D2078" s="66">
        <v>31</v>
      </c>
      <c r="E2078" s="66">
        <v>0</v>
      </c>
    </row>
    <row r="2079" spans="1:5" ht="14.4">
      <c r="A2079" s="65" t="s">
        <v>10535</v>
      </c>
      <c r="B2079" s="66">
        <v>1429594</v>
      </c>
      <c r="C2079" s="65" t="s">
        <v>8487</v>
      </c>
      <c r="D2079" s="66">
        <v>60</v>
      </c>
      <c r="E2079" s="66">
        <v>0</v>
      </c>
    </row>
    <row r="2080" spans="1:5" ht="14.4">
      <c r="A2080" s="65" t="s">
        <v>10536</v>
      </c>
      <c r="B2080" s="66">
        <v>1392471</v>
      </c>
      <c r="C2080" s="65" t="s">
        <v>8487</v>
      </c>
      <c r="D2080" s="66">
        <v>53</v>
      </c>
      <c r="E2080" s="66">
        <v>0</v>
      </c>
    </row>
    <row r="2081" spans="1:5" ht="14.4">
      <c r="A2081" s="65" t="s">
        <v>10537</v>
      </c>
      <c r="B2081" s="66">
        <v>1354424</v>
      </c>
      <c r="C2081" s="65" t="s">
        <v>8487</v>
      </c>
      <c r="D2081" s="66">
        <v>48</v>
      </c>
      <c r="E2081" s="66">
        <v>0</v>
      </c>
    </row>
    <row r="2082" spans="1:5" ht="14.4">
      <c r="A2082" s="65" t="s">
        <v>10538</v>
      </c>
      <c r="B2082" s="66">
        <v>1288270</v>
      </c>
      <c r="C2082" s="65" t="s">
        <v>8487</v>
      </c>
      <c r="D2082" s="66">
        <v>47</v>
      </c>
      <c r="E2082" s="66">
        <v>0</v>
      </c>
    </row>
    <row r="2083" spans="1:5" ht="14.4">
      <c r="A2083" s="65" t="s">
        <v>10539</v>
      </c>
      <c r="B2083" s="66">
        <v>1286990</v>
      </c>
      <c r="C2083" s="65" t="s">
        <v>8487</v>
      </c>
      <c r="D2083" s="66">
        <v>0</v>
      </c>
      <c r="E2083" s="66">
        <v>0</v>
      </c>
    </row>
    <row r="2084" spans="1:5" ht="14.4">
      <c r="A2084" s="65" t="s">
        <v>10540</v>
      </c>
      <c r="B2084" s="66">
        <v>1361570</v>
      </c>
      <c r="C2084" s="65" t="s">
        <v>8487</v>
      </c>
      <c r="D2084" s="66">
        <v>0</v>
      </c>
      <c r="E2084" s="66">
        <v>0</v>
      </c>
    </row>
    <row r="2085" spans="1:5" ht="14.4">
      <c r="A2085" s="65" t="s">
        <v>10541</v>
      </c>
      <c r="B2085" s="66">
        <v>1370931</v>
      </c>
      <c r="C2085" s="65" t="s">
        <v>8487</v>
      </c>
      <c r="D2085" s="66">
        <v>51</v>
      </c>
      <c r="E2085" s="66">
        <v>0</v>
      </c>
    </row>
    <row r="2086" spans="1:5" ht="14.4">
      <c r="A2086" s="65" t="s">
        <v>10542</v>
      </c>
      <c r="B2086" s="66">
        <v>1256717</v>
      </c>
      <c r="C2086" s="65" t="s">
        <v>8487</v>
      </c>
      <c r="D2086" s="66">
        <v>50</v>
      </c>
      <c r="E2086" s="66">
        <v>0</v>
      </c>
    </row>
    <row r="2087" spans="1:5" ht="14.4">
      <c r="A2087" s="65" t="s">
        <v>10543</v>
      </c>
      <c r="B2087" s="66">
        <v>1324262</v>
      </c>
      <c r="C2087" s="65" t="s">
        <v>8487</v>
      </c>
      <c r="D2087" s="66">
        <v>48</v>
      </c>
      <c r="E2087" s="66">
        <v>0</v>
      </c>
    </row>
    <row r="2088" spans="1:5" ht="14.4">
      <c r="A2088" s="65" t="s">
        <v>10544</v>
      </c>
      <c r="B2088" s="66">
        <v>1326582</v>
      </c>
      <c r="C2088" s="65" t="s">
        <v>8487</v>
      </c>
      <c r="D2088" s="66">
        <v>0</v>
      </c>
      <c r="E2088" s="66">
        <v>0</v>
      </c>
    </row>
    <row r="2089" spans="1:5" ht="14.4">
      <c r="A2089" s="65" t="s">
        <v>10545</v>
      </c>
      <c r="B2089" s="66">
        <v>1357321</v>
      </c>
      <c r="C2089" s="65" t="s">
        <v>8487</v>
      </c>
      <c r="D2089" s="66">
        <v>49</v>
      </c>
      <c r="E2089" s="66">
        <v>0</v>
      </c>
    </row>
    <row r="2090" spans="1:5" ht="14.4">
      <c r="A2090" s="65" t="s">
        <v>10546</v>
      </c>
      <c r="B2090" s="66">
        <v>1407006</v>
      </c>
      <c r="C2090" s="65" t="s">
        <v>8487</v>
      </c>
      <c r="D2090" s="66">
        <v>49</v>
      </c>
      <c r="E2090" s="66">
        <v>0</v>
      </c>
    </row>
    <row r="2091" spans="1:5" ht="14.4">
      <c r="A2091" s="65" t="s">
        <v>10547</v>
      </c>
      <c r="B2091" s="66">
        <v>1291200</v>
      </c>
      <c r="C2091" s="65" t="s">
        <v>8487</v>
      </c>
      <c r="D2091" s="66">
        <v>52</v>
      </c>
      <c r="E2091" s="66">
        <v>0</v>
      </c>
    </row>
    <row r="2092" spans="1:5" ht="14.4">
      <c r="A2092" s="65" t="s">
        <v>10548</v>
      </c>
      <c r="B2092" s="66">
        <v>774548</v>
      </c>
      <c r="C2092" s="65" t="s">
        <v>8487</v>
      </c>
      <c r="D2092" s="66">
        <v>48</v>
      </c>
      <c r="E2092" s="66">
        <v>0</v>
      </c>
    </row>
    <row r="2093" spans="1:5" ht="14.4">
      <c r="A2093" s="65" t="s">
        <v>10549</v>
      </c>
      <c r="B2093" s="66">
        <v>1027781</v>
      </c>
      <c r="C2093" s="65" t="s">
        <v>8487</v>
      </c>
      <c r="D2093" s="66">
        <v>52</v>
      </c>
      <c r="E2093" s="66">
        <v>0</v>
      </c>
    </row>
    <row r="2094" spans="1:5" ht="14.4">
      <c r="A2094" s="65" t="s">
        <v>10550</v>
      </c>
      <c r="B2094" s="66">
        <v>1069006</v>
      </c>
      <c r="C2094" s="65" t="s">
        <v>8487</v>
      </c>
      <c r="D2094" s="66">
        <v>52</v>
      </c>
      <c r="E2094" s="66">
        <v>0</v>
      </c>
    </row>
    <row r="2095" spans="1:5" ht="14.4">
      <c r="A2095" s="65" t="s">
        <v>10551</v>
      </c>
      <c r="B2095" s="66">
        <v>1025322</v>
      </c>
      <c r="C2095" s="65" t="s">
        <v>8487</v>
      </c>
      <c r="D2095" s="66">
        <v>52</v>
      </c>
      <c r="E2095" s="66">
        <v>0</v>
      </c>
    </row>
    <row r="2096" spans="1:5" ht="14.4">
      <c r="A2096" s="65" t="s">
        <v>10552</v>
      </c>
      <c r="B2096" s="66">
        <v>927891</v>
      </c>
      <c r="C2096" s="65" t="s">
        <v>8487</v>
      </c>
      <c r="D2096" s="66">
        <v>48</v>
      </c>
      <c r="E2096" s="66">
        <v>0</v>
      </c>
    </row>
    <row r="2097" spans="1:5" ht="14.4">
      <c r="A2097" s="65" t="s">
        <v>10553</v>
      </c>
      <c r="B2097" s="66">
        <v>861240</v>
      </c>
      <c r="C2097" s="65" t="s">
        <v>8487</v>
      </c>
      <c r="D2097" s="66">
        <v>50</v>
      </c>
      <c r="E2097" s="66">
        <v>0</v>
      </c>
    </row>
    <row r="2098" spans="1:5" ht="14.4">
      <c r="A2098" s="65" t="s">
        <v>10554</v>
      </c>
      <c r="B2098" s="66">
        <v>817356</v>
      </c>
      <c r="C2098" s="65" t="s">
        <v>8487</v>
      </c>
      <c r="D2098" s="66">
        <v>47</v>
      </c>
      <c r="E2098" s="66">
        <v>0</v>
      </c>
    </row>
    <row r="2099" spans="1:5" ht="14.4">
      <c r="A2099" s="65" t="s">
        <v>10555</v>
      </c>
      <c r="B2099" s="66">
        <v>1319387</v>
      </c>
      <c r="C2099" s="65" t="s">
        <v>8487</v>
      </c>
      <c r="D2099" s="66">
        <v>51</v>
      </c>
      <c r="E2099" s="66">
        <v>0</v>
      </c>
    </row>
    <row r="2100" spans="1:5" ht="14.4">
      <c r="A2100" s="65" t="s">
        <v>10556</v>
      </c>
      <c r="B2100" s="66">
        <v>1013523</v>
      </c>
      <c r="C2100" s="65" t="s">
        <v>8487</v>
      </c>
      <c r="D2100" s="66">
        <v>38</v>
      </c>
      <c r="E2100" s="66">
        <v>0</v>
      </c>
    </row>
    <row r="2101" spans="1:5" ht="14.4">
      <c r="A2101" s="65" t="s">
        <v>10557</v>
      </c>
      <c r="B2101" s="66">
        <v>774299</v>
      </c>
      <c r="C2101" s="65" t="s">
        <v>8487</v>
      </c>
      <c r="D2101" s="66">
        <v>54</v>
      </c>
      <c r="E2101" s="66">
        <v>0</v>
      </c>
    </row>
    <row r="2102" spans="1:5" ht="14.4">
      <c r="A2102" s="65" t="s">
        <v>10558</v>
      </c>
      <c r="B2102" s="66">
        <v>1143353</v>
      </c>
      <c r="C2102" s="65" t="s">
        <v>8487</v>
      </c>
      <c r="D2102" s="66">
        <v>0</v>
      </c>
      <c r="E2102" s="66">
        <v>0</v>
      </c>
    </row>
    <row r="2103" spans="1:5" ht="14.4">
      <c r="A2103" s="65" t="s">
        <v>10559</v>
      </c>
      <c r="B2103" s="66">
        <v>943640</v>
      </c>
      <c r="C2103" s="65" t="s">
        <v>8487</v>
      </c>
      <c r="D2103" s="66">
        <v>42</v>
      </c>
      <c r="E2103" s="66">
        <v>0</v>
      </c>
    </row>
    <row r="2104" spans="1:5" ht="14.4">
      <c r="A2104" s="65" t="s">
        <v>10560</v>
      </c>
      <c r="B2104" s="66">
        <v>1399983</v>
      </c>
      <c r="C2104" s="65" t="s">
        <v>8487</v>
      </c>
      <c r="D2104" s="66">
        <v>48</v>
      </c>
      <c r="E2104" s="66">
        <v>0</v>
      </c>
    </row>
    <row r="2105" spans="1:5" ht="14.4">
      <c r="A2105" s="65" t="s">
        <v>10561</v>
      </c>
      <c r="B2105" s="66">
        <v>1325916</v>
      </c>
      <c r="C2105" s="65" t="s">
        <v>8487</v>
      </c>
      <c r="D2105" s="66">
        <v>43</v>
      </c>
      <c r="E2105" s="66">
        <v>0</v>
      </c>
    </row>
    <row r="2106" spans="1:5" ht="14.4">
      <c r="A2106" s="65" t="s">
        <v>10562</v>
      </c>
      <c r="B2106" s="66">
        <v>1357679</v>
      </c>
      <c r="C2106" s="65" t="s">
        <v>8487</v>
      </c>
      <c r="D2106" s="66">
        <v>47</v>
      </c>
      <c r="E2106" s="66">
        <v>0</v>
      </c>
    </row>
    <row r="2107" spans="1:5" ht="14.4">
      <c r="A2107" s="65" t="s">
        <v>10563</v>
      </c>
      <c r="B2107" s="66">
        <v>1539151</v>
      </c>
      <c r="C2107" s="65" t="s">
        <v>8487</v>
      </c>
      <c r="D2107" s="66">
        <v>46</v>
      </c>
      <c r="E2107" s="66">
        <v>0</v>
      </c>
    </row>
    <row r="2108" spans="1:5" ht="14.4">
      <c r="A2108" s="65" t="s">
        <v>10564</v>
      </c>
      <c r="B2108" s="66">
        <v>1260857</v>
      </c>
      <c r="C2108" s="65" t="s">
        <v>8487</v>
      </c>
      <c r="D2108" s="66">
        <v>46</v>
      </c>
      <c r="E2108" s="66">
        <v>0</v>
      </c>
    </row>
    <row r="2109" spans="1:5" ht="14.4">
      <c r="A2109" s="65" t="s">
        <v>10565</v>
      </c>
      <c r="B2109" s="66">
        <v>1412389</v>
      </c>
      <c r="C2109" s="65" t="s">
        <v>8487</v>
      </c>
      <c r="D2109" s="66">
        <v>49</v>
      </c>
      <c r="E2109" s="66">
        <v>0</v>
      </c>
    </row>
    <row r="2110" spans="1:5" ht="14.4">
      <c r="A2110" s="65" t="s">
        <v>10566</v>
      </c>
      <c r="B2110" s="66">
        <v>1113487</v>
      </c>
      <c r="C2110" s="65" t="s">
        <v>8487</v>
      </c>
      <c r="D2110" s="66">
        <v>43</v>
      </c>
      <c r="E2110" s="66">
        <v>0</v>
      </c>
    </row>
    <row r="2111" spans="1:5" ht="14.4">
      <c r="A2111" s="65" t="s">
        <v>10567</v>
      </c>
      <c r="B2111" s="66">
        <v>916511</v>
      </c>
      <c r="C2111" s="65" t="s">
        <v>8487</v>
      </c>
      <c r="D2111" s="66">
        <v>49</v>
      </c>
      <c r="E2111" s="66">
        <v>0</v>
      </c>
    </row>
    <row r="2112" spans="1:5" ht="14.4">
      <c r="A2112" s="65" t="s">
        <v>10568</v>
      </c>
      <c r="B2112" s="66">
        <v>774299</v>
      </c>
      <c r="C2112" s="65" t="s">
        <v>8487</v>
      </c>
      <c r="D2112" s="66">
        <v>28</v>
      </c>
      <c r="E2112" s="66">
        <v>0</v>
      </c>
    </row>
    <row r="2113" spans="1:5" ht="14.4">
      <c r="A2113" s="65" t="s">
        <v>10569</v>
      </c>
      <c r="B2113" s="66">
        <v>1021782</v>
      </c>
      <c r="C2113" s="65" t="s">
        <v>8487</v>
      </c>
      <c r="D2113" s="66">
        <v>46</v>
      </c>
      <c r="E2113" s="66">
        <v>0</v>
      </c>
    </row>
    <row r="2114" spans="1:5" ht="14.4">
      <c r="A2114" s="65" t="s">
        <v>10570</v>
      </c>
      <c r="B2114" s="66">
        <v>774259</v>
      </c>
      <c r="C2114" s="65" t="s">
        <v>8487</v>
      </c>
      <c r="D2114" s="66">
        <v>49</v>
      </c>
      <c r="E2114" s="66">
        <v>0</v>
      </c>
    </row>
    <row r="2115" spans="1:5" ht="14.4">
      <c r="A2115" s="65" t="s">
        <v>10571</v>
      </c>
      <c r="B2115" s="66">
        <v>1423981</v>
      </c>
      <c r="C2115" s="65" t="s">
        <v>8487</v>
      </c>
      <c r="D2115" s="66">
        <v>48</v>
      </c>
      <c r="E2115" s="66">
        <v>0</v>
      </c>
    </row>
    <row r="2116" spans="1:5" ht="14.4">
      <c r="A2116" s="65" t="s">
        <v>10572</v>
      </c>
      <c r="B2116" s="66">
        <v>1456927</v>
      </c>
      <c r="C2116" s="65" t="s">
        <v>8487</v>
      </c>
      <c r="D2116" s="66">
        <v>48</v>
      </c>
      <c r="E2116" s="66">
        <v>0</v>
      </c>
    </row>
    <row r="2117" spans="1:5" ht="14.4">
      <c r="A2117" s="65" t="s">
        <v>10573</v>
      </c>
      <c r="B2117" s="35"/>
      <c r="C2117" s="35"/>
      <c r="D2117" s="66">
        <v>0</v>
      </c>
      <c r="E2117" s="66">
        <v>0</v>
      </c>
    </row>
    <row r="2118" spans="1:5" ht="14.4">
      <c r="A2118" s="65" t="s">
        <v>10574</v>
      </c>
      <c r="B2118" s="66">
        <v>1407006</v>
      </c>
      <c r="C2118" s="65" t="s">
        <v>8487</v>
      </c>
      <c r="D2118" s="66">
        <v>36</v>
      </c>
      <c r="E2118" s="66">
        <v>0</v>
      </c>
    </row>
    <row r="2119" spans="1:5" ht="14.4">
      <c r="A2119" s="65" t="s">
        <v>10575</v>
      </c>
      <c r="B2119" s="66">
        <v>1452360</v>
      </c>
      <c r="C2119" s="65" t="s">
        <v>8487</v>
      </c>
      <c r="D2119" s="66">
        <v>52</v>
      </c>
      <c r="E2119" s="66">
        <v>0</v>
      </c>
    </row>
    <row r="2120" spans="1:5" ht="14.4">
      <c r="A2120" s="65" t="s">
        <v>10576</v>
      </c>
      <c r="B2120" s="66">
        <v>1453842</v>
      </c>
      <c r="C2120" s="65" t="s">
        <v>8487</v>
      </c>
      <c r="D2120" s="66">
        <v>49</v>
      </c>
      <c r="E2120" s="66">
        <v>0</v>
      </c>
    </row>
    <row r="2121" spans="1:5" ht="14.4">
      <c r="A2121" s="65" t="s">
        <v>10577</v>
      </c>
      <c r="B2121" s="66">
        <v>1025322</v>
      </c>
      <c r="C2121" s="65" t="s">
        <v>8487</v>
      </c>
      <c r="D2121" s="66">
        <v>30</v>
      </c>
      <c r="E2121" s="66">
        <v>0</v>
      </c>
    </row>
    <row r="2122" spans="1:5" ht="14.4">
      <c r="A2122" s="65" t="s">
        <v>10578</v>
      </c>
      <c r="B2122" s="66">
        <v>1032791</v>
      </c>
      <c r="C2122" s="65" t="s">
        <v>8487</v>
      </c>
      <c r="D2122" s="66">
        <v>0</v>
      </c>
      <c r="E2122" s="66">
        <v>0</v>
      </c>
    </row>
    <row r="2123" spans="1:5" ht="14.4">
      <c r="A2123" s="65" t="s">
        <v>10579</v>
      </c>
      <c r="B2123" s="66">
        <v>1032791</v>
      </c>
      <c r="C2123" s="65" t="s">
        <v>8487</v>
      </c>
      <c r="D2123" s="66">
        <v>0</v>
      </c>
      <c r="E2123" s="66">
        <v>0</v>
      </c>
    </row>
    <row r="2124" spans="1:5" ht="14.4">
      <c r="A2124" s="65" t="s">
        <v>10580</v>
      </c>
      <c r="B2124" s="66">
        <v>1070117</v>
      </c>
      <c r="C2124" s="65" t="s">
        <v>8487</v>
      </c>
      <c r="D2124" s="66">
        <v>0</v>
      </c>
      <c r="E2124" s="66">
        <v>0</v>
      </c>
    </row>
    <row r="2125" spans="1:5" ht="14.4">
      <c r="A2125" s="65" t="s">
        <v>10581</v>
      </c>
      <c r="B2125" s="66">
        <v>1288270</v>
      </c>
      <c r="C2125" s="65" t="s">
        <v>8487</v>
      </c>
      <c r="D2125" s="66">
        <v>48</v>
      </c>
      <c r="E2125" s="66">
        <v>0</v>
      </c>
    </row>
    <row r="2126" spans="1:5" ht="14.4">
      <c r="A2126" s="65" t="s">
        <v>10582</v>
      </c>
      <c r="B2126" s="66">
        <v>774536</v>
      </c>
      <c r="C2126" s="65" t="s">
        <v>8487</v>
      </c>
      <c r="D2126" s="66">
        <v>47</v>
      </c>
      <c r="E2126" s="66">
        <v>0</v>
      </c>
    </row>
    <row r="2127" spans="1:5" ht="14.4">
      <c r="A2127" s="65" t="s">
        <v>10583</v>
      </c>
      <c r="B2127" s="66">
        <v>983333</v>
      </c>
      <c r="C2127" s="65" t="s">
        <v>8487</v>
      </c>
      <c r="D2127" s="66">
        <v>47</v>
      </c>
      <c r="E2127" s="66">
        <v>0</v>
      </c>
    </row>
    <row r="2128" spans="1:5" ht="14.4">
      <c r="A2128" s="65" t="s">
        <v>10584</v>
      </c>
      <c r="B2128" s="66">
        <v>1071090</v>
      </c>
      <c r="C2128" s="65" t="s">
        <v>8487</v>
      </c>
      <c r="D2128" s="66">
        <v>48</v>
      </c>
      <c r="E2128" s="66">
        <v>0</v>
      </c>
    </row>
    <row r="2129" spans="1:5" ht="14.4">
      <c r="A2129" s="65" t="s">
        <v>10585</v>
      </c>
      <c r="B2129" s="66">
        <v>1376137</v>
      </c>
      <c r="C2129" s="65" t="s">
        <v>8487</v>
      </c>
      <c r="D2129" s="66">
        <v>46</v>
      </c>
      <c r="E2129" s="66">
        <v>0</v>
      </c>
    </row>
    <row r="2130" spans="1:5" ht="14.4">
      <c r="A2130" s="65" t="s">
        <v>10586</v>
      </c>
      <c r="B2130" s="66">
        <v>1580561</v>
      </c>
      <c r="C2130" s="65" t="s">
        <v>8487</v>
      </c>
      <c r="D2130" s="66">
        <v>50</v>
      </c>
      <c r="E2130" s="66">
        <v>0</v>
      </c>
    </row>
    <row r="2131" spans="1:5" ht="14.4">
      <c r="A2131" s="65" t="s">
        <v>10587</v>
      </c>
      <c r="B2131" s="66">
        <v>1076114</v>
      </c>
      <c r="C2131" s="65" t="s">
        <v>8487</v>
      </c>
      <c r="D2131" s="66">
        <v>49</v>
      </c>
      <c r="E2131" s="66">
        <v>0</v>
      </c>
    </row>
    <row r="2132" spans="1:5" ht="14.4">
      <c r="A2132" s="65" t="s">
        <v>10588</v>
      </c>
      <c r="B2132" s="66">
        <v>991970</v>
      </c>
      <c r="C2132" s="65" t="s">
        <v>8487</v>
      </c>
      <c r="D2132" s="66">
        <v>48</v>
      </c>
      <c r="E2132" s="66">
        <v>0</v>
      </c>
    </row>
    <row r="2133" spans="1:5" ht="14.4">
      <c r="A2133" s="65" t="s">
        <v>10589</v>
      </c>
      <c r="B2133" s="66">
        <v>1019573</v>
      </c>
      <c r="C2133" s="65" t="s">
        <v>8487</v>
      </c>
      <c r="D2133" s="66">
        <v>48</v>
      </c>
      <c r="E2133" s="66">
        <v>0</v>
      </c>
    </row>
    <row r="2134" spans="1:5" ht="14.4">
      <c r="A2134" s="65" t="s">
        <v>10590</v>
      </c>
      <c r="B2134" s="66">
        <v>1389982</v>
      </c>
      <c r="C2134" s="65" t="s">
        <v>8487</v>
      </c>
      <c r="D2134" s="66">
        <v>48</v>
      </c>
      <c r="E2134" s="66">
        <v>0</v>
      </c>
    </row>
    <row r="2135" spans="1:5" ht="14.4">
      <c r="A2135" s="65" t="s">
        <v>10591</v>
      </c>
      <c r="B2135" s="66">
        <v>1070117</v>
      </c>
      <c r="C2135" s="65" t="s">
        <v>8487</v>
      </c>
      <c r="D2135" s="66">
        <v>0</v>
      </c>
      <c r="E2135" s="66">
        <v>0</v>
      </c>
    </row>
    <row r="2136" spans="1:5" ht="14.4">
      <c r="A2136" s="65" t="s">
        <v>10592</v>
      </c>
      <c r="B2136" s="66">
        <v>1036112</v>
      </c>
      <c r="C2136" s="65" t="s">
        <v>8487</v>
      </c>
      <c r="D2136" s="66">
        <v>55</v>
      </c>
      <c r="E2136" s="66">
        <v>0</v>
      </c>
    </row>
    <row r="2137" spans="1:5" ht="14.4">
      <c r="A2137" s="65" t="s">
        <v>10593</v>
      </c>
      <c r="B2137" s="66">
        <v>816410</v>
      </c>
      <c r="C2137" s="65" t="s">
        <v>8487</v>
      </c>
      <c r="D2137" s="66">
        <v>56</v>
      </c>
      <c r="E2137" s="66">
        <v>0</v>
      </c>
    </row>
    <row r="2138" spans="1:5" ht="14.4">
      <c r="A2138" s="65" t="s">
        <v>10594</v>
      </c>
      <c r="B2138" s="66">
        <v>1423851</v>
      </c>
      <c r="C2138" s="65" t="s">
        <v>8487</v>
      </c>
      <c r="D2138" s="66">
        <v>0</v>
      </c>
      <c r="E2138" s="66">
        <v>0</v>
      </c>
    </row>
    <row r="2139" spans="1:5" ht="14.4">
      <c r="A2139" s="65" t="s">
        <v>10595</v>
      </c>
      <c r="B2139" s="66">
        <v>1408153</v>
      </c>
      <c r="C2139" s="65" t="s">
        <v>8487</v>
      </c>
      <c r="D2139" s="66">
        <v>12</v>
      </c>
      <c r="E2139" s="66">
        <v>0</v>
      </c>
    </row>
    <row r="2140" spans="1:5" ht="14.4">
      <c r="A2140" s="65" t="s">
        <v>10596</v>
      </c>
      <c r="B2140" s="66">
        <v>1519282</v>
      </c>
      <c r="C2140" s="65" t="s">
        <v>8487</v>
      </c>
      <c r="D2140" s="66">
        <v>30</v>
      </c>
      <c r="E2140" s="66">
        <v>0</v>
      </c>
    </row>
    <row r="2141" spans="1:5" ht="14.4">
      <c r="A2141" s="65" t="s">
        <v>10597</v>
      </c>
      <c r="B2141" s="66">
        <v>1264204</v>
      </c>
      <c r="C2141" s="65" t="s">
        <v>8487</v>
      </c>
      <c r="D2141" s="66">
        <v>49</v>
      </c>
      <c r="E2141" s="66">
        <v>0</v>
      </c>
    </row>
    <row r="2142" spans="1:5" ht="14.4">
      <c r="A2142" s="65" t="s">
        <v>10598</v>
      </c>
      <c r="B2142" s="66">
        <v>951379</v>
      </c>
      <c r="C2142" s="65" t="s">
        <v>8487</v>
      </c>
      <c r="D2142" s="66">
        <v>26</v>
      </c>
      <c r="E2142" s="66">
        <v>0</v>
      </c>
    </row>
    <row r="2143" spans="1:5" ht="14.4">
      <c r="A2143" s="65" t="s">
        <v>10599</v>
      </c>
      <c r="B2143" s="66">
        <v>1351764</v>
      </c>
      <c r="C2143" s="65" t="s">
        <v>8487</v>
      </c>
      <c r="D2143" s="66">
        <v>0</v>
      </c>
      <c r="E2143" s="66">
        <v>0</v>
      </c>
    </row>
    <row r="2144" spans="1:5" ht="14.4">
      <c r="A2144" s="65" t="s">
        <v>10600</v>
      </c>
      <c r="B2144" s="66">
        <v>99999952</v>
      </c>
      <c r="C2144" s="65" t="s">
        <v>8712</v>
      </c>
      <c r="D2144" s="66">
        <v>0</v>
      </c>
      <c r="E2144" s="66">
        <v>0</v>
      </c>
    </row>
    <row r="2145" spans="1:5" ht="14.4">
      <c r="A2145" s="65" t="s">
        <v>10601</v>
      </c>
      <c r="B2145" s="66">
        <v>1391085</v>
      </c>
      <c r="C2145" s="65" t="s">
        <v>8487</v>
      </c>
      <c r="D2145" s="66">
        <v>47</v>
      </c>
      <c r="E2145" s="66">
        <v>0</v>
      </c>
    </row>
    <row r="2146" spans="1:5" ht="14.4">
      <c r="A2146" s="65" t="s">
        <v>10602</v>
      </c>
      <c r="B2146" s="66">
        <v>1397825</v>
      </c>
      <c r="C2146" s="65" t="s">
        <v>8487</v>
      </c>
      <c r="D2146" s="66">
        <v>29</v>
      </c>
      <c r="E2146" s="66">
        <v>0</v>
      </c>
    </row>
    <row r="2147" spans="1:5" ht="14.4">
      <c r="A2147" s="65" t="s">
        <v>10603</v>
      </c>
      <c r="B2147" s="66">
        <v>1402209</v>
      </c>
      <c r="C2147" s="65" t="s">
        <v>8487</v>
      </c>
      <c r="D2147" s="66">
        <v>0</v>
      </c>
      <c r="E2147" s="66">
        <v>0</v>
      </c>
    </row>
    <row r="2148" spans="1:5" ht="14.4">
      <c r="A2148" s="65" t="s">
        <v>10604</v>
      </c>
      <c r="B2148" s="66">
        <v>774123</v>
      </c>
      <c r="C2148" s="65" t="s">
        <v>8487</v>
      </c>
      <c r="D2148" s="66">
        <v>48</v>
      </c>
      <c r="E2148" s="66">
        <v>0</v>
      </c>
    </row>
    <row r="2149" spans="1:5" ht="14.4">
      <c r="A2149" s="65" t="s">
        <v>10605</v>
      </c>
      <c r="B2149" s="66">
        <v>1558628</v>
      </c>
      <c r="C2149" s="65" t="s">
        <v>8487</v>
      </c>
      <c r="D2149" s="66">
        <v>2</v>
      </c>
      <c r="E2149" s="66">
        <v>0</v>
      </c>
    </row>
    <row r="2150" spans="1:5" ht="14.4">
      <c r="A2150" s="65" t="s">
        <v>10606</v>
      </c>
      <c r="B2150" s="66">
        <v>948478</v>
      </c>
      <c r="C2150" s="65" t="s">
        <v>8487</v>
      </c>
      <c r="D2150" s="66">
        <v>50</v>
      </c>
      <c r="E2150" s="66">
        <v>0</v>
      </c>
    </row>
    <row r="2151" spans="1:5" ht="14.4">
      <c r="A2151" s="65" t="s">
        <v>10607</v>
      </c>
      <c r="B2151" s="66">
        <v>1326300</v>
      </c>
      <c r="C2151" s="65" t="s">
        <v>8487</v>
      </c>
      <c r="D2151" s="66">
        <v>50</v>
      </c>
      <c r="E2151" s="66">
        <v>0</v>
      </c>
    </row>
    <row r="2152" spans="1:5" ht="14.4">
      <c r="A2152" s="65" t="s">
        <v>10608</v>
      </c>
      <c r="B2152" s="66">
        <v>774466</v>
      </c>
      <c r="C2152" s="65" t="s">
        <v>8487</v>
      </c>
      <c r="D2152" s="66">
        <v>49</v>
      </c>
      <c r="E2152" s="66">
        <v>0</v>
      </c>
    </row>
    <row r="2153" spans="1:5" ht="14.4">
      <c r="A2153" s="65" t="s">
        <v>10609</v>
      </c>
      <c r="B2153" s="66">
        <v>774259</v>
      </c>
      <c r="C2153" s="65" t="s">
        <v>8487</v>
      </c>
      <c r="D2153" s="66">
        <v>46</v>
      </c>
      <c r="E2153" s="66">
        <v>0</v>
      </c>
    </row>
    <row r="2154" spans="1:5" ht="14.4">
      <c r="A2154" s="65" t="s">
        <v>10610</v>
      </c>
      <c r="B2154" s="66">
        <v>99999961</v>
      </c>
      <c r="C2154" s="65" t="s">
        <v>8977</v>
      </c>
      <c r="D2154" s="66">
        <v>0</v>
      </c>
      <c r="E2154" s="66">
        <v>0</v>
      </c>
    </row>
    <row r="2155" spans="1:5" ht="14.4">
      <c r="A2155" s="65" t="s">
        <v>10611</v>
      </c>
      <c r="B2155" s="66">
        <v>1385145</v>
      </c>
      <c r="C2155" s="65" t="s">
        <v>8487</v>
      </c>
      <c r="D2155" s="66">
        <v>47</v>
      </c>
      <c r="E2155" s="66">
        <v>0</v>
      </c>
    </row>
    <row r="2156" spans="1:5" ht="14.4">
      <c r="A2156" s="65" t="s">
        <v>10612</v>
      </c>
      <c r="B2156" s="66">
        <v>1551985</v>
      </c>
      <c r="C2156" s="65" t="s">
        <v>8487</v>
      </c>
      <c r="D2156" s="66">
        <v>49</v>
      </c>
      <c r="E2156" s="66">
        <v>0</v>
      </c>
    </row>
    <row r="2157" spans="1:5" ht="14.4">
      <c r="A2157" s="65" t="s">
        <v>10613</v>
      </c>
      <c r="B2157" s="66">
        <v>774266</v>
      </c>
      <c r="C2157" s="65" t="s">
        <v>8487</v>
      </c>
      <c r="D2157" s="66">
        <v>48</v>
      </c>
      <c r="E2157" s="66">
        <v>0</v>
      </c>
    </row>
    <row r="2158" spans="1:5" ht="14.4">
      <c r="A2158" s="65" t="s">
        <v>10614</v>
      </c>
      <c r="B2158" s="66">
        <v>1323189</v>
      </c>
      <c r="C2158" s="65" t="s">
        <v>8487</v>
      </c>
      <c r="D2158" s="66">
        <v>23</v>
      </c>
      <c r="E2158" s="66">
        <v>0</v>
      </c>
    </row>
    <row r="2159" spans="1:5" ht="14.4">
      <c r="A2159" s="65" t="s">
        <v>10615</v>
      </c>
      <c r="B2159" s="66">
        <v>1020443</v>
      </c>
      <c r="C2159" s="65" t="s">
        <v>8487</v>
      </c>
      <c r="D2159" s="66">
        <v>0</v>
      </c>
      <c r="E2159" s="66">
        <v>0</v>
      </c>
    </row>
    <row r="2160" spans="1:5" ht="14.4">
      <c r="A2160" s="65" t="s">
        <v>10616</v>
      </c>
      <c r="B2160" s="66">
        <v>1286990</v>
      </c>
      <c r="C2160" s="65" t="s">
        <v>8487</v>
      </c>
      <c r="D2160" s="66">
        <v>0</v>
      </c>
      <c r="E2160" s="66">
        <v>0</v>
      </c>
    </row>
    <row r="2161" spans="1:5" ht="14.4">
      <c r="A2161" s="65" t="s">
        <v>10617</v>
      </c>
      <c r="B2161" s="66">
        <v>1105550</v>
      </c>
      <c r="C2161" s="65" t="s">
        <v>8487</v>
      </c>
      <c r="D2161" s="66">
        <v>47</v>
      </c>
      <c r="E2161" s="66">
        <v>0</v>
      </c>
    </row>
    <row r="2162" spans="1:5" ht="14.4">
      <c r="A2162" s="65" t="s">
        <v>10618</v>
      </c>
      <c r="B2162" s="66">
        <v>1082852</v>
      </c>
      <c r="C2162" s="65" t="s">
        <v>8487</v>
      </c>
      <c r="D2162" s="66">
        <v>49</v>
      </c>
      <c r="E2162" s="66">
        <v>0</v>
      </c>
    </row>
    <row r="2163" spans="1:5" ht="14.4">
      <c r="A2163" s="65" t="s">
        <v>10619</v>
      </c>
      <c r="B2163" s="66">
        <v>1558884</v>
      </c>
      <c r="C2163" s="65" t="s">
        <v>8487</v>
      </c>
      <c r="D2163" s="66">
        <v>6</v>
      </c>
      <c r="E2163" s="66">
        <v>0</v>
      </c>
    </row>
    <row r="2164" spans="1:5" ht="14.4">
      <c r="A2164" s="65" t="s">
        <v>10620</v>
      </c>
      <c r="B2164" s="66">
        <v>1247559</v>
      </c>
      <c r="C2164" s="65" t="s">
        <v>8487</v>
      </c>
      <c r="D2164" s="66">
        <v>47</v>
      </c>
      <c r="E2164" s="66">
        <v>1</v>
      </c>
    </row>
    <row r="2165" spans="1:5" ht="14.4">
      <c r="A2165" s="65" t="s">
        <v>10621</v>
      </c>
      <c r="B2165" s="66">
        <v>869299</v>
      </c>
      <c r="C2165" s="65" t="s">
        <v>8487</v>
      </c>
      <c r="D2165" s="66">
        <v>45</v>
      </c>
      <c r="E2165" s="66">
        <v>3</v>
      </c>
    </row>
    <row r="2166" spans="1:5" ht="14.4">
      <c r="A2166" s="65" t="s">
        <v>10622</v>
      </c>
      <c r="B2166" s="66">
        <v>8033</v>
      </c>
      <c r="C2166" s="65" t="s">
        <v>8691</v>
      </c>
      <c r="D2166" s="66">
        <v>0</v>
      </c>
      <c r="E2166" s="66">
        <v>0</v>
      </c>
    </row>
    <row r="2167" spans="1:5" ht="14.4">
      <c r="A2167" s="65" t="s">
        <v>10623</v>
      </c>
      <c r="B2167" s="66">
        <v>1351506</v>
      </c>
      <c r="C2167" s="65" t="s">
        <v>8487</v>
      </c>
      <c r="D2167" s="66">
        <v>0</v>
      </c>
      <c r="E2167" s="66">
        <v>0</v>
      </c>
    </row>
    <row r="2168" spans="1:5" ht="14.4">
      <c r="A2168" s="65" t="s">
        <v>10624</v>
      </c>
      <c r="B2168" s="66">
        <v>8033</v>
      </c>
      <c r="C2168" s="65" t="s">
        <v>8691</v>
      </c>
      <c r="D2168" s="66">
        <v>0</v>
      </c>
      <c r="E2168" s="66">
        <v>0</v>
      </c>
    </row>
    <row r="2169" spans="1:5" ht="14.4">
      <c r="A2169" s="65" t="s">
        <v>10625</v>
      </c>
      <c r="B2169" s="66">
        <v>1286990</v>
      </c>
      <c r="C2169" s="65" t="s">
        <v>8487</v>
      </c>
      <c r="D2169" s="66">
        <v>0</v>
      </c>
      <c r="E2169" s="66">
        <v>0</v>
      </c>
    </row>
    <row r="2170" spans="1:5" ht="14.4">
      <c r="A2170" s="65" t="s">
        <v>10626</v>
      </c>
      <c r="B2170" s="66">
        <v>1070117</v>
      </c>
      <c r="C2170" s="65" t="s">
        <v>8487</v>
      </c>
      <c r="D2170" s="66">
        <v>0</v>
      </c>
      <c r="E2170" s="66">
        <v>0</v>
      </c>
    </row>
    <row r="2171" spans="1:5" ht="14.4">
      <c r="A2171" s="65" t="s">
        <v>10627</v>
      </c>
      <c r="B2171" s="66">
        <v>1323987</v>
      </c>
      <c r="C2171" s="65" t="s">
        <v>8487</v>
      </c>
      <c r="D2171" s="66">
        <v>48</v>
      </c>
      <c r="E2171" s="66">
        <v>0</v>
      </c>
    </row>
    <row r="2172" spans="1:5" ht="14.4">
      <c r="A2172" s="65" t="s">
        <v>10628</v>
      </c>
      <c r="B2172" s="66">
        <v>975721</v>
      </c>
      <c r="C2172" s="65" t="s">
        <v>8487</v>
      </c>
      <c r="D2172" s="66">
        <v>49</v>
      </c>
      <c r="E2172" s="66">
        <v>0</v>
      </c>
    </row>
    <row r="2173" spans="1:5" ht="14.4">
      <c r="A2173" s="65" t="s">
        <v>10629</v>
      </c>
      <c r="B2173" s="66">
        <v>1281372</v>
      </c>
      <c r="C2173" s="65" t="s">
        <v>8487</v>
      </c>
      <c r="D2173" s="66">
        <v>48</v>
      </c>
      <c r="E2173" s="66">
        <v>0</v>
      </c>
    </row>
    <row r="2174" spans="1:5" ht="14.4">
      <c r="A2174" s="65" t="s">
        <v>10630</v>
      </c>
      <c r="B2174" s="66">
        <v>1371514</v>
      </c>
      <c r="C2174" s="65" t="s">
        <v>8487</v>
      </c>
      <c r="D2174" s="66">
        <v>48</v>
      </c>
      <c r="E2174" s="66">
        <v>0</v>
      </c>
    </row>
    <row r="2175" spans="1:5" ht="14.4">
      <c r="A2175" s="65" t="s">
        <v>10631</v>
      </c>
      <c r="B2175" s="66">
        <v>1400637</v>
      </c>
      <c r="C2175" s="65" t="s">
        <v>8487</v>
      </c>
      <c r="D2175" s="66">
        <v>45</v>
      </c>
      <c r="E2175" s="66">
        <v>0</v>
      </c>
    </row>
    <row r="2176" spans="1:5" ht="14.4">
      <c r="A2176" s="65" t="s">
        <v>10632</v>
      </c>
      <c r="B2176" s="66">
        <v>1392179</v>
      </c>
      <c r="C2176" s="65" t="s">
        <v>8487</v>
      </c>
      <c r="D2176" s="66">
        <v>48</v>
      </c>
      <c r="E2176" s="66">
        <v>0</v>
      </c>
    </row>
    <row r="2177" spans="1:5" ht="14.4">
      <c r="A2177" s="65" t="s">
        <v>10633</v>
      </c>
      <c r="B2177" s="66">
        <v>1363686</v>
      </c>
      <c r="C2177" s="65" t="s">
        <v>8487</v>
      </c>
      <c r="D2177" s="66">
        <v>49</v>
      </c>
      <c r="E2177" s="66">
        <v>0</v>
      </c>
    </row>
    <row r="2178" spans="1:5" ht="14.4">
      <c r="A2178" s="65" t="s">
        <v>10634</v>
      </c>
      <c r="B2178" s="66">
        <v>862932</v>
      </c>
      <c r="C2178" s="65" t="s">
        <v>8487</v>
      </c>
      <c r="D2178" s="66">
        <v>56</v>
      </c>
      <c r="E2178" s="66">
        <v>0</v>
      </c>
    </row>
    <row r="2179" spans="1:5" ht="14.4">
      <c r="A2179" s="65" t="s">
        <v>10635</v>
      </c>
      <c r="B2179" s="66">
        <v>1402209</v>
      </c>
      <c r="C2179" s="65" t="s">
        <v>8487</v>
      </c>
      <c r="D2179" s="66">
        <v>0</v>
      </c>
      <c r="E2179" s="66">
        <v>0</v>
      </c>
    </row>
    <row r="2180" spans="1:5" ht="14.4">
      <c r="A2180" s="65" t="s">
        <v>10636</v>
      </c>
      <c r="B2180" s="66">
        <v>1376407</v>
      </c>
      <c r="C2180" s="65" t="s">
        <v>8487</v>
      </c>
      <c r="D2180" s="66">
        <v>1</v>
      </c>
      <c r="E2180" s="66">
        <v>0</v>
      </c>
    </row>
    <row r="2181" spans="1:5" ht="14.4">
      <c r="A2181" s="65" t="s">
        <v>10637</v>
      </c>
      <c r="B2181" s="35"/>
      <c r="C2181" s="35"/>
      <c r="D2181" s="66">
        <v>0</v>
      </c>
      <c r="E2181" s="66">
        <v>0</v>
      </c>
    </row>
    <row r="2182" spans="1:5" ht="14.4">
      <c r="A2182" s="65" t="s">
        <v>10638</v>
      </c>
      <c r="B2182" s="66">
        <v>1316977</v>
      </c>
      <c r="C2182" s="65" t="s">
        <v>8487</v>
      </c>
      <c r="D2182" s="66">
        <v>13</v>
      </c>
      <c r="E2182" s="66">
        <v>0</v>
      </c>
    </row>
    <row r="2183" spans="1:5" ht="14.4">
      <c r="A2183" s="65" t="s">
        <v>10639</v>
      </c>
      <c r="B2183" s="66">
        <v>1558152</v>
      </c>
      <c r="C2183" s="65" t="s">
        <v>8487</v>
      </c>
      <c r="D2183" s="66">
        <v>49</v>
      </c>
      <c r="E2183" s="66">
        <v>0</v>
      </c>
    </row>
    <row r="2184" spans="1:5" ht="14.4">
      <c r="A2184" s="65" t="s">
        <v>10640</v>
      </c>
      <c r="B2184" s="66">
        <v>1188190</v>
      </c>
      <c r="C2184" s="65" t="s">
        <v>8487</v>
      </c>
      <c r="D2184" s="66">
        <v>50</v>
      </c>
      <c r="E2184" s="66">
        <v>0</v>
      </c>
    </row>
    <row r="2185" spans="1:5" ht="14.4">
      <c r="A2185" s="65" t="s">
        <v>10641</v>
      </c>
      <c r="B2185" s="66">
        <v>1396652</v>
      </c>
      <c r="C2185" s="65" t="s">
        <v>8487</v>
      </c>
      <c r="D2185" s="66">
        <v>47</v>
      </c>
      <c r="E2185" s="66">
        <v>0</v>
      </c>
    </row>
    <row r="2186" spans="1:5" ht="14.4">
      <c r="A2186" s="65" t="s">
        <v>10642</v>
      </c>
      <c r="B2186" s="66">
        <v>1456277</v>
      </c>
      <c r="C2186" s="65" t="s">
        <v>8487</v>
      </c>
      <c r="D2186" s="66">
        <v>0</v>
      </c>
      <c r="E2186" s="66">
        <v>0</v>
      </c>
    </row>
    <row r="2187" spans="1:5" ht="14.4">
      <c r="A2187" s="65" t="s">
        <v>10643</v>
      </c>
      <c r="B2187" s="66">
        <v>1148419</v>
      </c>
      <c r="C2187" s="65" t="s">
        <v>8487</v>
      </c>
      <c r="D2187" s="66">
        <v>50</v>
      </c>
      <c r="E2187" s="66">
        <v>-2</v>
      </c>
    </row>
    <row r="2188" spans="1:5" ht="14.4">
      <c r="A2188" s="65" t="s">
        <v>10644</v>
      </c>
      <c r="B2188" s="66">
        <v>1542729</v>
      </c>
      <c r="C2188" s="65" t="s">
        <v>8487</v>
      </c>
      <c r="D2188" s="66">
        <v>54</v>
      </c>
      <c r="E2188" s="66">
        <v>-6</v>
      </c>
    </row>
    <row r="2189" spans="1:5" ht="14.4">
      <c r="A2189" s="65" t="s">
        <v>10645</v>
      </c>
      <c r="B2189" s="66">
        <v>8033</v>
      </c>
      <c r="C2189" s="65" t="s">
        <v>8691</v>
      </c>
      <c r="D2189" s="66">
        <v>0</v>
      </c>
      <c r="E2189" s="66">
        <v>0</v>
      </c>
    </row>
    <row r="2190" spans="1:5" ht="14.4">
      <c r="A2190" s="65" t="s">
        <v>10646</v>
      </c>
      <c r="B2190" s="66">
        <v>8033</v>
      </c>
      <c r="C2190" s="65" t="s">
        <v>8691</v>
      </c>
      <c r="D2190" s="66">
        <v>0</v>
      </c>
      <c r="E2190" s="66">
        <v>0</v>
      </c>
    </row>
    <row r="2191" spans="1:5" ht="14.4">
      <c r="A2191" s="65" t="s">
        <v>10647</v>
      </c>
      <c r="B2191" s="66">
        <v>1209031</v>
      </c>
      <c r="C2191" s="65" t="s">
        <v>8487</v>
      </c>
      <c r="D2191" s="66">
        <v>48</v>
      </c>
      <c r="E2191" s="66">
        <v>0</v>
      </c>
    </row>
    <row r="2192" spans="1:5" ht="14.4">
      <c r="A2192" s="65" t="s">
        <v>10648</v>
      </c>
      <c r="B2192" s="66">
        <v>99999973</v>
      </c>
      <c r="C2192" s="65" t="s">
        <v>8901</v>
      </c>
      <c r="D2192" s="66">
        <v>0</v>
      </c>
      <c r="E2192" s="66">
        <v>0</v>
      </c>
    </row>
    <row r="2193" spans="1:5" ht="14.4">
      <c r="A2193" s="65" t="s">
        <v>10649</v>
      </c>
      <c r="B2193" s="66">
        <v>1555520</v>
      </c>
      <c r="C2193" s="65" t="s">
        <v>8487</v>
      </c>
      <c r="D2193" s="66">
        <v>48</v>
      </c>
      <c r="E2193" s="66">
        <v>0</v>
      </c>
    </row>
    <row r="2194" spans="1:5" ht="14.4">
      <c r="A2194" s="65" t="s">
        <v>10650</v>
      </c>
      <c r="B2194" s="66">
        <v>1411549</v>
      </c>
      <c r="C2194" s="65" t="s">
        <v>8487</v>
      </c>
      <c r="D2194" s="66">
        <v>48</v>
      </c>
      <c r="E2194" s="66">
        <v>0</v>
      </c>
    </row>
    <row r="2195" spans="1:5" ht="14.4">
      <c r="A2195" s="65" t="s">
        <v>10651</v>
      </c>
      <c r="B2195" s="66">
        <v>99999970</v>
      </c>
      <c r="C2195" s="65" t="s">
        <v>8977</v>
      </c>
      <c r="D2195" s="66">
        <v>0</v>
      </c>
      <c r="E2195" s="66">
        <v>0</v>
      </c>
    </row>
    <row r="2196" spans="1:5" ht="14.4">
      <c r="A2196" s="65" t="s">
        <v>10652</v>
      </c>
      <c r="B2196" s="66">
        <v>1353484</v>
      </c>
      <c r="C2196" s="65" t="s">
        <v>8487</v>
      </c>
      <c r="D2196" s="66">
        <v>46</v>
      </c>
      <c r="E2196" s="66">
        <v>0</v>
      </c>
    </row>
    <row r="2197" spans="1:5" ht="14.4">
      <c r="A2197" s="65" t="s">
        <v>10653</v>
      </c>
      <c r="B2197" s="66">
        <v>1107041</v>
      </c>
      <c r="C2197" s="65" t="s">
        <v>8487</v>
      </c>
      <c r="D2197" s="66">
        <v>0</v>
      </c>
      <c r="E2197" s="66">
        <v>0</v>
      </c>
    </row>
    <row r="2198" spans="1:5" ht="14.4">
      <c r="A2198" s="65" t="s">
        <v>10654</v>
      </c>
      <c r="B2198" s="66">
        <v>1107041</v>
      </c>
      <c r="C2198" s="65" t="s">
        <v>8487</v>
      </c>
      <c r="D2198" s="66">
        <v>5</v>
      </c>
      <c r="E2198" s="66">
        <v>0</v>
      </c>
    </row>
    <row r="2199" spans="1:5" ht="14.4">
      <c r="A2199" s="65" t="s">
        <v>10655</v>
      </c>
      <c r="B2199" s="66">
        <v>1427467</v>
      </c>
      <c r="C2199" s="65" t="s">
        <v>8487</v>
      </c>
      <c r="D2199" s="66">
        <v>48</v>
      </c>
      <c r="E2199" s="66">
        <v>0</v>
      </c>
    </row>
    <row r="2200" spans="1:5" ht="14.4">
      <c r="A2200" s="65" t="s">
        <v>10656</v>
      </c>
      <c r="B2200" s="66">
        <v>1378881</v>
      </c>
      <c r="C2200" s="65" t="s">
        <v>8487</v>
      </c>
      <c r="D2200" s="66">
        <v>43</v>
      </c>
      <c r="E2200" s="66">
        <v>0</v>
      </c>
    </row>
    <row r="2201" spans="1:5" ht="14.4">
      <c r="A2201" s="65" t="s">
        <v>10657</v>
      </c>
      <c r="B2201" s="66">
        <v>929924</v>
      </c>
      <c r="C2201" s="65" t="s">
        <v>8487</v>
      </c>
      <c r="D2201" s="66">
        <v>51</v>
      </c>
      <c r="E2201" s="66">
        <v>0</v>
      </c>
    </row>
    <row r="2202" spans="1:5" ht="14.4">
      <c r="A2202" s="65" t="s">
        <v>10658</v>
      </c>
      <c r="B2202" s="66">
        <v>787871</v>
      </c>
      <c r="C2202" s="65" t="s">
        <v>8487</v>
      </c>
      <c r="D2202" s="66">
        <v>46</v>
      </c>
      <c r="E2202" s="66">
        <v>0</v>
      </c>
    </row>
    <row r="2203" spans="1:5" ht="14.4">
      <c r="A2203" s="65" t="s">
        <v>10659</v>
      </c>
      <c r="B2203" s="66">
        <v>1370390</v>
      </c>
      <c r="C2203" s="65" t="s">
        <v>8487</v>
      </c>
      <c r="D2203" s="66">
        <v>47</v>
      </c>
      <c r="E2203" s="66">
        <v>0</v>
      </c>
    </row>
    <row r="2204" spans="1:5" ht="14.4">
      <c r="A2204" s="65" t="s">
        <v>10660</v>
      </c>
      <c r="B2204" s="66">
        <v>1152372</v>
      </c>
      <c r="C2204" s="65" t="s">
        <v>8487</v>
      </c>
      <c r="D2204" s="66">
        <v>49</v>
      </c>
      <c r="E2204" s="66">
        <v>0</v>
      </c>
    </row>
    <row r="2205" spans="1:5" ht="14.4">
      <c r="A2205" s="65" t="s">
        <v>10661</v>
      </c>
      <c r="B2205" s="66">
        <v>1383440</v>
      </c>
      <c r="C2205" s="65" t="s">
        <v>8487</v>
      </c>
      <c r="D2205" s="66">
        <v>46</v>
      </c>
      <c r="E2205" s="66">
        <v>0</v>
      </c>
    </row>
    <row r="2206" spans="1:5" ht="14.4">
      <c r="A2206" s="65" t="s">
        <v>10662</v>
      </c>
      <c r="B2206" s="66">
        <v>1453774</v>
      </c>
      <c r="C2206" s="65" t="s">
        <v>8487</v>
      </c>
      <c r="D2206" s="66">
        <v>43</v>
      </c>
      <c r="E2206" s="66">
        <v>0</v>
      </c>
    </row>
    <row r="2207" spans="1:5" ht="14.4">
      <c r="A2207" s="65" t="s">
        <v>10663</v>
      </c>
      <c r="B2207" s="66">
        <v>1054255</v>
      </c>
      <c r="C2207" s="65" t="s">
        <v>8487</v>
      </c>
      <c r="D2207" s="66">
        <v>24</v>
      </c>
      <c r="E2207" s="66">
        <v>0</v>
      </c>
    </row>
    <row r="2208" spans="1:5" ht="14.4">
      <c r="A2208" s="65" t="s">
        <v>10664</v>
      </c>
      <c r="B2208" s="66">
        <v>875548</v>
      </c>
      <c r="C2208" s="65" t="s">
        <v>8487</v>
      </c>
      <c r="D2208" s="66">
        <v>10</v>
      </c>
      <c r="E2208" s="66">
        <v>0</v>
      </c>
    </row>
    <row r="2209" spans="1:5" ht="14.4">
      <c r="A2209" s="65" t="s">
        <v>10665</v>
      </c>
      <c r="B2209" s="66">
        <v>1047640</v>
      </c>
      <c r="C2209" s="65" t="s">
        <v>8487</v>
      </c>
      <c r="D2209" s="66">
        <v>48</v>
      </c>
      <c r="E2209" s="66">
        <v>0</v>
      </c>
    </row>
    <row r="2210" spans="1:5" ht="14.4">
      <c r="A2210" s="65" t="s">
        <v>10666</v>
      </c>
      <c r="B2210" s="66">
        <v>1353481</v>
      </c>
      <c r="C2210" s="65" t="s">
        <v>8487</v>
      </c>
      <c r="D2210" s="66">
        <v>0</v>
      </c>
      <c r="E2210" s="66">
        <v>0</v>
      </c>
    </row>
    <row r="2211" spans="1:5" ht="14.4">
      <c r="A2211" s="65" t="s">
        <v>10667</v>
      </c>
      <c r="B2211" s="66">
        <v>8033</v>
      </c>
      <c r="C2211" s="65" t="s">
        <v>8691</v>
      </c>
      <c r="D2211" s="66">
        <v>0</v>
      </c>
      <c r="E2211" s="66">
        <v>0</v>
      </c>
    </row>
    <row r="2212" spans="1:5" ht="14.4">
      <c r="A2212" s="65" t="s">
        <v>10668</v>
      </c>
      <c r="B2212" s="66">
        <v>8033</v>
      </c>
      <c r="C2212" s="65" t="s">
        <v>8691</v>
      </c>
      <c r="D2212" s="66">
        <v>0</v>
      </c>
      <c r="E2212" s="66">
        <v>0</v>
      </c>
    </row>
    <row r="2213" spans="1:5" ht="14.4">
      <c r="A2213" s="65" t="s">
        <v>10669</v>
      </c>
      <c r="B2213" s="66">
        <v>1464091</v>
      </c>
      <c r="C2213" s="65" t="s">
        <v>8487</v>
      </c>
      <c r="D2213" s="66">
        <v>48</v>
      </c>
      <c r="E2213" s="66">
        <v>0</v>
      </c>
    </row>
    <row r="2214" spans="1:5" ht="14.4">
      <c r="A2214" s="65" t="s">
        <v>10670</v>
      </c>
      <c r="B2214" s="66">
        <v>8033</v>
      </c>
      <c r="C2214" s="65" t="s">
        <v>8691</v>
      </c>
      <c r="D2214" s="66">
        <v>0</v>
      </c>
      <c r="E2214" s="66">
        <v>0</v>
      </c>
    </row>
    <row r="2215" spans="1:5" ht="14.4">
      <c r="A2215" s="65" t="s">
        <v>10671</v>
      </c>
      <c r="B2215" s="66">
        <v>8033</v>
      </c>
      <c r="C2215" s="65" t="s">
        <v>8691</v>
      </c>
      <c r="D2215" s="66">
        <v>0</v>
      </c>
      <c r="E2215" s="66">
        <v>0</v>
      </c>
    </row>
    <row r="2216" spans="1:5" ht="14.4">
      <c r="A2216" s="65" t="s">
        <v>10672</v>
      </c>
      <c r="B2216" s="66">
        <v>1406226</v>
      </c>
      <c r="C2216" s="65" t="s">
        <v>8487</v>
      </c>
      <c r="D2216" s="66">
        <v>0</v>
      </c>
      <c r="E2216" s="66">
        <v>0</v>
      </c>
    </row>
    <row r="2217" spans="1:5" ht="14.4">
      <c r="A2217" s="65" t="s">
        <v>10673</v>
      </c>
      <c r="B2217" s="66">
        <v>1286990</v>
      </c>
      <c r="C2217" s="65" t="s">
        <v>8487</v>
      </c>
      <c r="D2217" s="66">
        <v>0</v>
      </c>
      <c r="E2217" s="66">
        <v>0</v>
      </c>
    </row>
    <row r="2218" spans="1:5" ht="14.4">
      <c r="A2218" s="65" t="s">
        <v>10674</v>
      </c>
      <c r="B2218" s="66">
        <v>1035323</v>
      </c>
      <c r="C2218" s="65" t="s">
        <v>8487</v>
      </c>
      <c r="D2218" s="66">
        <v>0</v>
      </c>
      <c r="E2218" s="66">
        <v>0</v>
      </c>
    </row>
    <row r="2219" spans="1:5" ht="14.4">
      <c r="A2219" s="65" t="s">
        <v>10675</v>
      </c>
      <c r="B2219" s="66">
        <v>1070117</v>
      </c>
      <c r="C2219" s="65" t="s">
        <v>8487</v>
      </c>
      <c r="D2219" s="66">
        <v>0</v>
      </c>
      <c r="E2219" s="66">
        <v>0</v>
      </c>
    </row>
    <row r="2220" spans="1:5" ht="14.4">
      <c r="A2220" s="65" t="s">
        <v>10676</v>
      </c>
      <c r="B2220" s="66">
        <v>99999976</v>
      </c>
      <c r="C2220" s="65" t="s">
        <v>8977</v>
      </c>
      <c r="D2220" s="66">
        <v>0</v>
      </c>
      <c r="E2220" s="66">
        <v>0</v>
      </c>
    </row>
    <row r="2221" spans="1:5" ht="14.4">
      <c r="A2221" s="65" t="s">
        <v>10677</v>
      </c>
      <c r="B2221" s="66">
        <v>1280308</v>
      </c>
      <c r="C2221" s="65" t="s">
        <v>8487</v>
      </c>
      <c r="D2221" s="66">
        <v>47</v>
      </c>
      <c r="E2221" s="66">
        <v>0</v>
      </c>
    </row>
    <row r="2222" spans="1:5" ht="14.4">
      <c r="A2222" s="65" t="s">
        <v>10678</v>
      </c>
      <c r="B2222" s="66">
        <v>1421862</v>
      </c>
      <c r="C2222" s="65" t="s">
        <v>8576</v>
      </c>
      <c r="D2222" s="66">
        <v>48</v>
      </c>
      <c r="E2222" s="66">
        <v>0</v>
      </c>
    </row>
    <row r="2223" spans="1:5" ht="14.4">
      <c r="A2223" s="65" t="s">
        <v>10679</v>
      </c>
      <c r="B2223" s="66">
        <v>1402209</v>
      </c>
      <c r="C2223" s="65" t="s">
        <v>8487</v>
      </c>
      <c r="D2223" s="66">
        <v>0</v>
      </c>
      <c r="E2223" s="66">
        <v>0</v>
      </c>
    </row>
    <row r="2224" spans="1:5" ht="14.4">
      <c r="A2224" s="65" t="s">
        <v>10680</v>
      </c>
      <c r="B2224" s="66">
        <v>1418708</v>
      </c>
      <c r="C2224" s="65" t="s">
        <v>8487</v>
      </c>
      <c r="D2224" s="66">
        <v>48</v>
      </c>
      <c r="E2224" s="66">
        <v>0</v>
      </c>
    </row>
    <row r="2225" spans="1:5" ht="14.4">
      <c r="A2225" s="65" t="s">
        <v>10681</v>
      </c>
      <c r="B2225" s="66">
        <v>1118479</v>
      </c>
      <c r="C2225" s="65" t="s">
        <v>8487</v>
      </c>
      <c r="D2225" s="66">
        <v>51</v>
      </c>
      <c r="E2225" s="66">
        <v>0</v>
      </c>
    </row>
    <row r="2226" spans="1:5" ht="14.4">
      <c r="A2226" s="65" t="s">
        <v>10682</v>
      </c>
      <c r="B2226" s="66">
        <v>1327928</v>
      </c>
      <c r="C2226" s="65" t="s">
        <v>8487</v>
      </c>
      <c r="D2226" s="66">
        <v>46</v>
      </c>
      <c r="E2226" s="66">
        <v>0</v>
      </c>
    </row>
    <row r="2227" spans="1:5" ht="14.4">
      <c r="A2227" s="65" t="s">
        <v>10683</v>
      </c>
      <c r="B2227" s="66">
        <v>1322704</v>
      </c>
      <c r="C2227" s="65" t="s">
        <v>8487</v>
      </c>
      <c r="D2227" s="66">
        <v>37</v>
      </c>
      <c r="E2227" s="66">
        <v>0</v>
      </c>
    </row>
    <row r="2228" spans="1:5" ht="14.4">
      <c r="A2228" s="65" t="s">
        <v>10684</v>
      </c>
      <c r="B2228" s="66">
        <v>787181</v>
      </c>
      <c r="C2228" s="65" t="s">
        <v>8487</v>
      </c>
      <c r="D2228" s="66">
        <v>49</v>
      </c>
      <c r="E2228" s="66">
        <v>0</v>
      </c>
    </row>
    <row r="2229" spans="1:5" ht="14.4">
      <c r="A2229" s="65" t="s">
        <v>10685</v>
      </c>
      <c r="B2229" s="66">
        <v>1113482</v>
      </c>
      <c r="C2229" s="65" t="s">
        <v>8487</v>
      </c>
      <c r="D2229" s="66">
        <v>49</v>
      </c>
      <c r="E2229" s="66">
        <v>0</v>
      </c>
    </row>
    <row r="2230" spans="1:5" ht="14.4">
      <c r="A2230" s="65" t="s">
        <v>10686</v>
      </c>
      <c r="B2230" s="66">
        <v>99999976</v>
      </c>
      <c r="C2230" s="65" t="s">
        <v>8977</v>
      </c>
      <c r="D2230" s="66">
        <v>0</v>
      </c>
      <c r="E2230" s="66">
        <v>0</v>
      </c>
    </row>
    <row r="2231" spans="1:5" ht="14.4">
      <c r="A2231" s="65" t="s">
        <v>10687</v>
      </c>
      <c r="B2231" s="66">
        <v>1319095</v>
      </c>
      <c r="C2231" s="65" t="s">
        <v>8487</v>
      </c>
      <c r="D2231" s="66">
        <v>50</v>
      </c>
      <c r="E2231" s="66">
        <v>0</v>
      </c>
    </row>
    <row r="2232" spans="1:5" ht="14.4">
      <c r="A2232" s="65" t="s">
        <v>10688</v>
      </c>
      <c r="B2232" s="66">
        <v>1544875</v>
      </c>
      <c r="C2232" s="65" t="s">
        <v>8487</v>
      </c>
      <c r="D2232" s="66">
        <v>48</v>
      </c>
      <c r="E2232" s="66">
        <v>0</v>
      </c>
    </row>
    <row r="2233" spans="1:5" ht="14.4">
      <c r="A2233" s="65" t="s">
        <v>10689</v>
      </c>
      <c r="B2233" s="66">
        <v>861242</v>
      </c>
      <c r="C2233" s="65" t="s">
        <v>8487</v>
      </c>
      <c r="D2233" s="66">
        <v>0</v>
      </c>
      <c r="E2233" s="66">
        <v>0</v>
      </c>
    </row>
    <row r="2234" spans="1:5" ht="14.4">
      <c r="A2234" s="65" t="s">
        <v>10690</v>
      </c>
      <c r="B2234" s="66">
        <v>1621621</v>
      </c>
      <c r="C2234" s="65" t="s">
        <v>8487</v>
      </c>
      <c r="D2234" s="66">
        <v>49</v>
      </c>
      <c r="E2234" s="66">
        <v>-1</v>
      </c>
    </row>
    <row r="2235" spans="1:5" ht="14.4">
      <c r="A2235" s="65" t="s">
        <v>10691</v>
      </c>
      <c r="B2235" s="66">
        <v>862932</v>
      </c>
      <c r="C2235" s="65" t="s">
        <v>8487</v>
      </c>
      <c r="D2235" s="66">
        <v>54</v>
      </c>
      <c r="E2235" s="66">
        <v>-6</v>
      </c>
    </row>
    <row r="2236" spans="1:5" ht="14.4">
      <c r="A2236" s="65" t="s">
        <v>10692</v>
      </c>
      <c r="B2236" s="66">
        <v>8033</v>
      </c>
      <c r="C2236" s="65" t="s">
        <v>8691</v>
      </c>
      <c r="D2236" s="66">
        <v>0</v>
      </c>
      <c r="E2236" s="66">
        <v>0</v>
      </c>
    </row>
    <row r="2237" spans="1:5" ht="14.4">
      <c r="A2237" s="65" t="s">
        <v>10693</v>
      </c>
      <c r="B2237" s="66">
        <v>8033</v>
      </c>
      <c r="C2237" s="65" t="s">
        <v>8691</v>
      </c>
      <c r="D2237" s="66">
        <v>0</v>
      </c>
      <c r="E2237" s="66">
        <v>0</v>
      </c>
    </row>
    <row r="2238" spans="1:5" ht="14.4">
      <c r="A2238" s="65" t="s">
        <v>10694</v>
      </c>
      <c r="B2238" s="66">
        <v>1401409</v>
      </c>
      <c r="C2238" s="65" t="s">
        <v>8487</v>
      </c>
      <c r="D2238" s="66">
        <v>49</v>
      </c>
      <c r="E2238" s="66">
        <v>-1</v>
      </c>
    </row>
    <row r="2239" spans="1:5" ht="14.4">
      <c r="A2239" s="65" t="s">
        <v>10695</v>
      </c>
      <c r="B2239" s="66">
        <v>929844</v>
      </c>
      <c r="C2239" s="65" t="s">
        <v>8487</v>
      </c>
      <c r="D2239" s="66">
        <v>8</v>
      </c>
      <c r="E2239" s="66">
        <v>40</v>
      </c>
    </row>
    <row r="2240" spans="1:5" ht="14.4">
      <c r="A2240" s="65" t="s">
        <v>10696</v>
      </c>
      <c r="B2240" s="35"/>
      <c r="C2240" s="35"/>
      <c r="D2240" s="66">
        <v>0</v>
      </c>
      <c r="E2240" s="66">
        <v>0</v>
      </c>
    </row>
    <row r="2241" spans="1:5" ht="14.4">
      <c r="A2241" s="65" t="s">
        <v>10697</v>
      </c>
      <c r="B2241" s="66">
        <v>1295400</v>
      </c>
      <c r="C2241" s="65" t="s">
        <v>8487</v>
      </c>
      <c r="D2241" s="66">
        <v>0</v>
      </c>
      <c r="E2241" s="66">
        <v>0</v>
      </c>
    </row>
    <row r="2242" spans="1:5" ht="14.4">
      <c r="A2242" s="65" t="s">
        <v>10698</v>
      </c>
      <c r="B2242" s="66">
        <v>99999973</v>
      </c>
      <c r="C2242" s="65" t="s">
        <v>8901</v>
      </c>
      <c r="D2242" s="66">
        <v>0</v>
      </c>
      <c r="E2242" s="66">
        <v>0</v>
      </c>
    </row>
    <row r="2243" spans="1:5" ht="14.4">
      <c r="A2243" s="65" t="s">
        <v>10699</v>
      </c>
      <c r="B2243" s="66">
        <v>1402209</v>
      </c>
      <c r="C2243" s="65" t="s">
        <v>8487</v>
      </c>
      <c r="D2243" s="66">
        <v>0</v>
      </c>
      <c r="E2243" s="66">
        <v>0</v>
      </c>
    </row>
    <row r="2244" spans="1:5" ht="14.4">
      <c r="A2244" s="65" t="s">
        <v>10700</v>
      </c>
      <c r="B2244" s="66">
        <v>1448396</v>
      </c>
      <c r="C2244" s="65" t="s">
        <v>8487</v>
      </c>
      <c r="D2244" s="66">
        <v>48</v>
      </c>
      <c r="E2244" s="66">
        <v>0</v>
      </c>
    </row>
    <row r="2245" spans="1:5" ht="14.4">
      <c r="A2245" s="65" t="s">
        <v>10701</v>
      </c>
      <c r="B2245" s="66">
        <v>1361570</v>
      </c>
      <c r="C2245" s="65" t="s">
        <v>8487</v>
      </c>
      <c r="D2245" s="66">
        <v>48</v>
      </c>
      <c r="E2245" s="66">
        <v>0</v>
      </c>
    </row>
    <row r="2246" spans="1:5" ht="14.4">
      <c r="A2246" s="65" t="s">
        <v>10702</v>
      </c>
      <c r="B2246" s="66">
        <v>774144</v>
      </c>
      <c r="C2246" s="65" t="s">
        <v>8487</v>
      </c>
      <c r="D2246" s="66">
        <v>51</v>
      </c>
      <c r="E2246" s="66">
        <v>0</v>
      </c>
    </row>
    <row r="2247" spans="1:5" ht="14.4">
      <c r="A2247" s="65" t="s">
        <v>10703</v>
      </c>
      <c r="B2247" s="66">
        <v>1290232</v>
      </c>
      <c r="C2247" s="65" t="s">
        <v>8487</v>
      </c>
      <c r="D2247" s="66">
        <v>51</v>
      </c>
      <c r="E2247" s="66">
        <v>0</v>
      </c>
    </row>
    <row r="2248" spans="1:5" ht="14.4">
      <c r="A2248" s="65" t="s">
        <v>10704</v>
      </c>
      <c r="B2248" s="66">
        <v>1440861</v>
      </c>
      <c r="C2248" s="65" t="s">
        <v>8487</v>
      </c>
      <c r="D2248" s="66">
        <v>42</v>
      </c>
      <c r="E2248" s="66">
        <v>0</v>
      </c>
    </row>
    <row r="2249" spans="1:5" ht="14.4">
      <c r="A2249" s="65" t="s">
        <v>10705</v>
      </c>
      <c r="B2249" s="66">
        <v>1416172</v>
      </c>
      <c r="C2249" s="65" t="s">
        <v>8487</v>
      </c>
      <c r="D2249" s="66">
        <v>52</v>
      </c>
      <c r="E2249" s="66">
        <v>0</v>
      </c>
    </row>
    <row r="2250" spans="1:5" ht="14.4">
      <c r="A2250" s="65" t="s">
        <v>10706</v>
      </c>
      <c r="B2250" s="66">
        <v>1107041</v>
      </c>
      <c r="C2250" s="65" t="s">
        <v>8487</v>
      </c>
      <c r="D2250" s="66">
        <v>0</v>
      </c>
      <c r="E2250" s="66">
        <v>0</v>
      </c>
    </row>
    <row r="2251" spans="1:5" ht="14.4">
      <c r="A2251" s="65" t="s">
        <v>10707</v>
      </c>
      <c r="B2251" s="66">
        <v>1462455</v>
      </c>
      <c r="C2251" s="65" t="s">
        <v>8487</v>
      </c>
      <c r="D2251" s="66">
        <v>48</v>
      </c>
      <c r="E2251" s="66">
        <v>0</v>
      </c>
    </row>
    <row r="2252" spans="1:5" ht="14.4">
      <c r="A2252" s="65" t="s">
        <v>10708</v>
      </c>
      <c r="B2252" s="66">
        <v>1395959</v>
      </c>
      <c r="C2252" s="65" t="s">
        <v>8487</v>
      </c>
      <c r="D2252" s="66">
        <v>48</v>
      </c>
      <c r="E2252" s="66">
        <v>0</v>
      </c>
    </row>
    <row r="2253" spans="1:5" ht="14.4">
      <c r="A2253" s="65" t="s">
        <v>10709</v>
      </c>
      <c r="B2253" s="66">
        <v>1444877</v>
      </c>
      <c r="C2253" s="65" t="s">
        <v>8487</v>
      </c>
      <c r="D2253" s="66">
        <v>48</v>
      </c>
      <c r="E2253" s="66">
        <v>0</v>
      </c>
    </row>
    <row r="2254" spans="1:5" ht="14.4">
      <c r="A2254" s="65" t="s">
        <v>10710</v>
      </c>
      <c r="B2254" s="66">
        <v>1373331</v>
      </c>
      <c r="C2254" s="65" t="s">
        <v>8487</v>
      </c>
      <c r="D2254" s="66">
        <v>20</v>
      </c>
      <c r="E2254" s="66">
        <v>0</v>
      </c>
    </row>
    <row r="2255" spans="1:5" ht="14.4">
      <c r="A2255" s="65" t="s">
        <v>10711</v>
      </c>
      <c r="B2255" s="66">
        <v>1434403</v>
      </c>
      <c r="C2255" s="65" t="s">
        <v>8487</v>
      </c>
      <c r="D2255" s="66">
        <v>4</v>
      </c>
      <c r="E2255" s="66">
        <v>0</v>
      </c>
    </row>
    <row r="2256" spans="1:5" ht="14.4">
      <c r="A2256" s="65" t="s">
        <v>10712</v>
      </c>
      <c r="B2256" s="66">
        <v>1120887</v>
      </c>
      <c r="C2256" s="65" t="s">
        <v>8487</v>
      </c>
      <c r="D2256" s="66">
        <v>62</v>
      </c>
      <c r="E2256" s="66">
        <v>0</v>
      </c>
    </row>
    <row r="2257" spans="1:5" ht="14.4">
      <c r="A2257" s="65" t="s">
        <v>10713</v>
      </c>
      <c r="B2257" s="66">
        <v>1198737</v>
      </c>
      <c r="C2257" s="65" t="s">
        <v>8487</v>
      </c>
      <c r="D2257" s="66">
        <v>50</v>
      </c>
      <c r="E2257" s="66">
        <v>0</v>
      </c>
    </row>
    <row r="2258" spans="1:5" ht="14.4">
      <c r="A2258" s="65" t="s">
        <v>10714</v>
      </c>
      <c r="B2258" s="66">
        <v>1358431</v>
      </c>
      <c r="C2258" s="65" t="s">
        <v>8487</v>
      </c>
      <c r="D2258" s="66">
        <v>34</v>
      </c>
      <c r="E2258" s="66">
        <v>0</v>
      </c>
    </row>
    <row r="2259" spans="1:5" ht="14.4">
      <c r="A2259" s="65" t="s">
        <v>10715</v>
      </c>
      <c r="B2259" s="66">
        <v>1335625</v>
      </c>
      <c r="C2259" s="65" t="s">
        <v>8487</v>
      </c>
      <c r="D2259" s="66">
        <v>52</v>
      </c>
      <c r="E2259" s="66">
        <v>0</v>
      </c>
    </row>
    <row r="2260" spans="1:5" ht="14.4">
      <c r="A2260" s="65" t="s">
        <v>10716</v>
      </c>
      <c r="B2260" s="66">
        <v>1381390</v>
      </c>
      <c r="C2260" s="65" t="s">
        <v>8487</v>
      </c>
      <c r="D2260" s="66">
        <v>50</v>
      </c>
      <c r="E2260" s="66">
        <v>0</v>
      </c>
    </row>
    <row r="2261" spans="1:5" ht="14.4">
      <c r="A2261" s="65" t="s">
        <v>10717</v>
      </c>
      <c r="B2261" s="66">
        <v>99999976</v>
      </c>
      <c r="C2261" s="65" t="s">
        <v>8977</v>
      </c>
      <c r="D2261" s="66">
        <v>0</v>
      </c>
      <c r="E2261" s="66">
        <v>0</v>
      </c>
    </row>
    <row r="2262" spans="1:5" ht="14.4">
      <c r="A2262" s="65" t="s">
        <v>10718</v>
      </c>
      <c r="B2262" s="66">
        <v>988586</v>
      </c>
      <c r="C2262" s="65" t="s">
        <v>8487</v>
      </c>
      <c r="D2262" s="66">
        <v>0</v>
      </c>
      <c r="E2262" s="66">
        <v>0</v>
      </c>
    </row>
    <row r="2263" spans="1:5" ht="14.4">
      <c r="A2263" s="65" t="s">
        <v>10719</v>
      </c>
      <c r="B2263" s="66">
        <v>1556098</v>
      </c>
      <c r="C2263" s="65" t="s">
        <v>8487</v>
      </c>
      <c r="D2263" s="66">
        <v>49</v>
      </c>
      <c r="E2263" s="66">
        <v>0</v>
      </c>
    </row>
    <row r="2264" spans="1:5" ht="14.4">
      <c r="A2264" s="65" t="s">
        <v>10720</v>
      </c>
      <c r="B2264" s="66">
        <v>1424995</v>
      </c>
      <c r="C2264" s="65" t="s">
        <v>8487</v>
      </c>
      <c r="D2264" s="66">
        <v>63</v>
      </c>
      <c r="E2264" s="66">
        <v>-15</v>
      </c>
    </row>
    <row r="2265" spans="1:5" ht="14.4">
      <c r="A2265" s="65" t="s">
        <v>10721</v>
      </c>
      <c r="B2265" s="66">
        <v>774264</v>
      </c>
      <c r="C2265" s="65" t="s">
        <v>8487</v>
      </c>
      <c r="D2265" s="66">
        <v>53</v>
      </c>
      <c r="E2265" s="66">
        <v>-5</v>
      </c>
    </row>
    <row r="2266" spans="1:5" ht="14.4">
      <c r="A2266" s="65" t="s">
        <v>10722</v>
      </c>
      <c r="B2266" s="66">
        <v>1290232</v>
      </c>
      <c r="C2266" s="65" t="s">
        <v>8487</v>
      </c>
      <c r="D2266" s="66">
        <v>50</v>
      </c>
      <c r="E2266" s="66">
        <v>-2</v>
      </c>
    </row>
    <row r="2267" spans="1:5" ht="14.4">
      <c r="A2267" s="65" t="s">
        <v>10723</v>
      </c>
      <c r="B2267" s="66">
        <v>1028328</v>
      </c>
      <c r="C2267" s="65" t="s">
        <v>8487</v>
      </c>
      <c r="D2267" s="66">
        <v>49</v>
      </c>
      <c r="E2267" s="66">
        <v>-1</v>
      </c>
    </row>
    <row r="2268" spans="1:5" ht="14.4">
      <c r="A2268" s="65" t="s">
        <v>10724</v>
      </c>
      <c r="B2268" s="66">
        <v>1427467</v>
      </c>
      <c r="C2268" s="65" t="s">
        <v>8487</v>
      </c>
      <c r="D2268" s="66">
        <v>56</v>
      </c>
      <c r="E2268" s="66">
        <v>-8</v>
      </c>
    </row>
    <row r="2269" spans="1:5" ht="14.4">
      <c r="A2269" s="65" t="s">
        <v>10725</v>
      </c>
      <c r="B2269" s="66">
        <v>8033</v>
      </c>
      <c r="C2269" s="65" t="s">
        <v>8691</v>
      </c>
      <c r="D2269" s="66">
        <v>0</v>
      </c>
      <c r="E2269" s="66">
        <v>0</v>
      </c>
    </row>
    <row r="2270" spans="1:5" ht="14.4">
      <c r="A2270" s="65" t="s">
        <v>10726</v>
      </c>
      <c r="B2270" s="66">
        <v>1035323</v>
      </c>
      <c r="C2270" s="65" t="s">
        <v>8487</v>
      </c>
      <c r="D2270" s="66">
        <v>0</v>
      </c>
      <c r="E2270" s="66">
        <v>0</v>
      </c>
    </row>
    <row r="2271" spans="1:5" ht="14.4">
      <c r="A2271" s="65" t="s">
        <v>10727</v>
      </c>
      <c r="B2271" s="66">
        <v>1353413</v>
      </c>
      <c r="C2271" s="65" t="s">
        <v>8487</v>
      </c>
      <c r="D2271" s="66">
        <v>3</v>
      </c>
      <c r="E2271" s="66">
        <v>0</v>
      </c>
    </row>
    <row r="2272" spans="1:5" ht="14.4">
      <c r="A2272" s="65" t="s">
        <v>10728</v>
      </c>
      <c r="B2272" s="66">
        <v>775611</v>
      </c>
      <c r="C2272" s="65" t="s">
        <v>8487</v>
      </c>
      <c r="D2272" s="66">
        <v>12</v>
      </c>
      <c r="E2272" s="66">
        <v>0</v>
      </c>
    </row>
    <row r="2273" spans="1:5" ht="14.4">
      <c r="A2273" s="65" t="s">
        <v>10729</v>
      </c>
      <c r="B2273" s="66">
        <v>909596</v>
      </c>
      <c r="C2273" s="65" t="s">
        <v>8487</v>
      </c>
      <c r="D2273" s="66">
        <v>47</v>
      </c>
      <c r="E2273" s="66">
        <v>0</v>
      </c>
    </row>
    <row r="2274" spans="1:5" ht="14.4">
      <c r="A2274" s="65" t="s">
        <v>10730</v>
      </c>
      <c r="B2274" s="66">
        <v>862415</v>
      </c>
      <c r="C2274" s="65" t="s">
        <v>8487</v>
      </c>
      <c r="D2274" s="66">
        <v>47</v>
      </c>
      <c r="E2274" s="66">
        <v>0</v>
      </c>
    </row>
    <row r="2275" spans="1:5" ht="14.4">
      <c r="A2275" s="65" t="s">
        <v>10731</v>
      </c>
      <c r="B2275" s="66">
        <v>1370931</v>
      </c>
      <c r="C2275" s="65" t="s">
        <v>8487</v>
      </c>
      <c r="D2275" s="66">
        <v>45</v>
      </c>
      <c r="E2275" s="66">
        <v>0</v>
      </c>
    </row>
    <row r="2276" spans="1:5" ht="14.4">
      <c r="A2276" s="65" t="s">
        <v>10732</v>
      </c>
      <c r="B2276" s="66">
        <v>1376153</v>
      </c>
      <c r="C2276" s="65" t="s">
        <v>8487</v>
      </c>
      <c r="D2276" s="66">
        <v>4</v>
      </c>
      <c r="E2276" s="66">
        <v>0</v>
      </c>
    </row>
    <row r="2277" spans="1:5" ht="14.4">
      <c r="A2277" s="65" t="s">
        <v>10733</v>
      </c>
      <c r="B2277" s="66">
        <v>948986</v>
      </c>
      <c r="C2277" s="65" t="s">
        <v>8487</v>
      </c>
      <c r="D2277" s="66">
        <v>48</v>
      </c>
      <c r="E2277" s="66">
        <v>0</v>
      </c>
    </row>
    <row r="2278" spans="1:5" ht="14.4">
      <c r="A2278" s="65" t="s">
        <v>10734</v>
      </c>
      <c r="B2278" s="66">
        <v>1388653</v>
      </c>
      <c r="C2278" s="65" t="s">
        <v>8487</v>
      </c>
      <c r="D2278" s="66">
        <v>47</v>
      </c>
      <c r="E2278" s="66">
        <v>0</v>
      </c>
    </row>
    <row r="2279" spans="1:5" ht="14.4">
      <c r="A2279" s="65" t="s">
        <v>10735</v>
      </c>
      <c r="B2279" s="66">
        <v>941008</v>
      </c>
      <c r="C2279" s="65" t="s">
        <v>8487</v>
      </c>
      <c r="D2279" s="66">
        <v>50</v>
      </c>
      <c r="E2279" s="66">
        <v>0</v>
      </c>
    </row>
    <row r="2280" spans="1:5" ht="14.4">
      <c r="A2280" s="65" t="s">
        <v>10736</v>
      </c>
      <c r="B2280" s="66">
        <v>1030882</v>
      </c>
      <c r="C2280" s="65" t="s">
        <v>8487</v>
      </c>
      <c r="D2280" s="66">
        <v>43</v>
      </c>
      <c r="E2280" s="66">
        <v>0</v>
      </c>
    </row>
    <row r="2281" spans="1:5" ht="14.4">
      <c r="A2281" s="65" t="s">
        <v>10737</v>
      </c>
      <c r="B2281" s="66">
        <v>956120</v>
      </c>
      <c r="C2281" s="65" t="s">
        <v>8487</v>
      </c>
      <c r="D2281" s="66">
        <v>52</v>
      </c>
      <c r="E2281" s="66">
        <v>0</v>
      </c>
    </row>
    <row r="2282" spans="1:5" ht="14.4">
      <c r="A2282" s="65" t="s">
        <v>10738</v>
      </c>
      <c r="B2282" s="66">
        <v>1432943</v>
      </c>
      <c r="C2282" s="65" t="s">
        <v>8487</v>
      </c>
      <c r="D2282" s="66">
        <v>48</v>
      </c>
      <c r="E2282" s="66">
        <v>0</v>
      </c>
    </row>
    <row r="2283" spans="1:5" ht="14.4">
      <c r="A2283" s="65" t="s">
        <v>10739</v>
      </c>
      <c r="B2283" s="66">
        <v>1498625</v>
      </c>
      <c r="C2283" s="65" t="s">
        <v>8487</v>
      </c>
      <c r="D2283" s="66">
        <v>48</v>
      </c>
      <c r="E2283" s="66">
        <v>0</v>
      </c>
    </row>
    <row r="2284" spans="1:5" ht="14.4">
      <c r="A2284" s="65" t="s">
        <v>10740</v>
      </c>
      <c r="B2284" s="66">
        <v>1566332</v>
      </c>
      <c r="C2284" s="65" t="s">
        <v>8487</v>
      </c>
      <c r="D2284" s="66">
        <v>22</v>
      </c>
      <c r="E2284" s="66">
        <v>0</v>
      </c>
    </row>
    <row r="2285" spans="1:5" ht="14.4">
      <c r="A2285" s="65" t="s">
        <v>10741</v>
      </c>
      <c r="B2285" s="66">
        <v>1142643</v>
      </c>
      <c r="C2285" s="65" t="s">
        <v>8487</v>
      </c>
      <c r="D2285" s="66">
        <v>47</v>
      </c>
      <c r="E2285" s="66">
        <v>0</v>
      </c>
    </row>
    <row r="2286" spans="1:5" ht="14.4">
      <c r="A2286" s="65" t="s">
        <v>10742</v>
      </c>
      <c r="B2286" s="66">
        <v>1387565</v>
      </c>
      <c r="C2286" s="65" t="s">
        <v>8487</v>
      </c>
      <c r="D2286" s="66">
        <v>49</v>
      </c>
      <c r="E2286" s="66">
        <v>0</v>
      </c>
    </row>
    <row r="2287" spans="1:5" ht="14.4">
      <c r="A2287" s="65" t="s">
        <v>10743</v>
      </c>
      <c r="B2287" s="66">
        <v>909590</v>
      </c>
      <c r="C2287" s="65" t="s">
        <v>8487</v>
      </c>
      <c r="D2287" s="66">
        <v>50</v>
      </c>
      <c r="E2287" s="66">
        <v>0</v>
      </c>
    </row>
    <row r="2288" spans="1:5" ht="14.4">
      <c r="A2288" s="65" t="s">
        <v>10744</v>
      </c>
      <c r="B2288" s="66">
        <v>99999906</v>
      </c>
      <c r="C2288" s="65" t="s">
        <v>1346</v>
      </c>
      <c r="D2288" s="66">
        <v>0</v>
      </c>
      <c r="E2288" s="66">
        <v>0</v>
      </c>
    </row>
    <row r="2289" spans="1:5" ht="14.4">
      <c r="A2289" s="65" t="s">
        <v>10745</v>
      </c>
      <c r="B2289" s="66">
        <v>1400608</v>
      </c>
      <c r="C2289" s="65" t="s">
        <v>8487</v>
      </c>
      <c r="D2289" s="66">
        <v>52</v>
      </c>
      <c r="E2289" s="66">
        <v>-4</v>
      </c>
    </row>
    <row r="2290" spans="1:5" ht="14.4">
      <c r="A2290" s="65" t="s">
        <v>10746</v>
      </c>
      <c r="B2290" s="66">
        <v>1209031</v>
      </c>
      <c r="C2290" s="65" t="s">
        <v>8487</v>
      </c>
      <c r="D2290" s="66">
        <v>49</v>
      </c>
      <c r="E2290" s="66">
        <v>-1</v>
      </c>
    </row>
    <row r="2291" spans="1:5" ht="14.4">
      <c r="A2291" s="65" t="s">
        <v>10747</v>
      </c>
      <c r="B2291" s="66">
        <v>1587870</v>
      </c>
      <c r="C2291" s="65" t="s">
        <v>8487</v>
      </c>
      <c r="D2291" s="66">
        <v>49</v>
      </c>
      <c r="E2291" s="66">
        <v>-1</v>
      </c>
    </row>
    <row r="2292" spans="1:5" ht="14.4">
      <c r="A2292" s="65" t="s">
        <v>10748</v>
      </c>
      <c r="B2292" s="66">
        <v>1415873</v>
      </c>
      <c r="C2292" s="65" t="s">
        <v>8487</v>
      </c>
      <c r="D2292" s="66">
        <v>52</v>
      </c>
      <c r="E2292" s="66">
        <v>-4</v>
      </c>
    </row>
    <row r="2293" spans="1:5" ht="14.4">
      <c r="A2293" s="65" t="s">
        <v>10749</v>
      </c>
      <c r="B2293" s="66">
        <v>1142643</v>
      </c>
      <c r="C2293" s="65" t="s">
        <v>8487</v>
      </c>
      <c r="D2293" s="66">
        <v>48</v>
      </c>
      <c r="E2293" s="66">
        <v>0</v>
      </c>
    </row>
    <row r="2294" spans="1:5" ht="14.4">
      <c r="A2294" s="65" t="s">
        <v>10750</v>
      </c>
      <c r="B2294" s="66">
        <v>8033</v>
      </c>
      <c r="C2294" s="65" t="s">
        <v>8691</v>
      </c>
      <c r="D2294" s="66">
        <v>0</v>
      </c>
      <c r="E2294" s="66">
        <v>0</v>
      </c>
    </row>
    <row r="2295" spans="1:5" ht="14.4">
      <c r="A2295" s="65" t="s">
        <v>10751</v>
      </c>
      <c r="B2295" s="66">
        <v>99999973</v>
      </c>
      <c r="C2295" s="65" t="s">
        <v>8901</v>
      </c>
      <c r="D2295" s="66">
        <v>0</v>
      </c>
      <c r="E2295" s="66">
        <v>0</v>
      </c>
    </row>
    <row r="2296" spans="1:5" ht="14.4">
      <c r="A2296" s="65" t="s">
        <v>10752</v>
      </c>
      <c r="B2296" s="66">
        <v>1402209</v>
      </c>
      <c r="C2296" s="65" t="s">
        <v>8487</v>
      </c>
      <c r="D2296" s="66">
        <v>0</v>
      </c>
      <c r="E2296" s="66">
        <v>0</v>
      </c>
    </row>
    <row r="2297" spans="1:5" ht="14.4">
      <c r="A2297" s="65" t="s">
        <v>10753</v>
      </c>
      <c r="B2297" s="66">
        <v>861240</v>
      </c>
      <c r="C2297" s="65" t="s">
        <v>8487</v>
      </c>
      <c r="D2297" s="66">
        <v>49</v>
      </c>
      <c r="E2297" s="66">
        <v>0</v>
      </c>
    </row>
    <row r="2298" spans="1:5" ht="14.4">
      <c r="A2298" s="65" t="s">
        <v>10754</v>
      </c>
      <c r="B2298" s="66">
        <v>1014095</v>
      </c>
      <c r="C2298" s="65" t="s">
        <v>8487</v>
      </c>
      <c r="D2298" s="66">
        <v>19</v>
      </c>
      <c r="E2298" s="66">
        <v>0</v>
      </c>
    </row>
    <row r="2299" spans="1:5" ht="14.4">
      <c r="A2299" s="65" t="s">
        <v>10755</v>
      </c>
      <c r="B2299" s="66">
        <v>1519731</v>
      </c>
      <c r="C2299" s="65" t="s">
        <v>8487</v>
      </c>
      <c r="D2299" s="66">
        <v>48</v>
      </c>
      <c r="E2299" s="66">
        <v>0</v>
      </c>
    </row>
    <row r="2300" spans="1:5" ht="14.4">
      <c r="A2300" s="65" t="s">
        <v>10756</v>
      </c>
      <c r="B2300" s="66">
        <v>1107041</v>
      </c>
      <c r="C2300" s="65" t="s">
        <v>8487</v>
      </c>
      <c r="D2300" s="66">
        <v>0</v>
      </c>
      <c r="E2300" s="66">
        <v>0</v>
      </c>
    </row>
    <row r="2301" spans="1:5" ht="14.4">
      <c r="A2301" s="65" t="s">
        <v>10757</v>
      </c>
      <c r="B2301" s="66">
        <v>1436513</v>
      </c>
      <c r="C2301" s="65" t="s">
        <v>8487</v>
      </c>
      <c r="D2301" s="66">
        <v>12</v>
      </c>
      <c r="E2301" s="66">
        <v>0</v>
      </c>
    </row>
    <row r="2302" spans="1:5" ht="14.4">
      <c r="A2302" s="65" t="s">
        <v>10758</v>
      </c>
      <c r="B2302" s="66">
        <v>1324288</v>
      </c>
      <c r="C2302" s="65" t="s">
        <v>8487</v>
      </c>
      <c r="D2302" s="66">
        <v>48</v>
      </c>
      <c r="E2302" s="66">
        <v>0</v>
      </c>
    </row>
    <row r="2303" spans="1:5" ht="14.4">
      <c r="A2303" s="65" t="s">
        <v>10759</v>
      </c>
      <c r="B2303" s="66">
        <v>1084824</v>
      </c>
      <c r="C2303" s="65" t="s">
        <v>8487</v>
      </c>
      <c r="D2303" s="66">
        <v>49</v>
      </c>
      <c r="E2303" s="66">
        <v>0</v>
      </c>
    </row>
    <row r="2304" spans="1:5" ht="14.4">
      <c r="A2304" s="65" t="s">
        <v>10760</v>
      </c>
      <c r="B2304" s="66">
        <v>1120596</v>
      </c>
      <c r="C2304" s="65" t="s">
        <v>8487</v>
      </c>
      <c r="D2304" s="66">
        <v>51</v>
      </c>
      <c r="E2304" s="66">
        <v>0</v>
      </c>
    </row>
    <row r="2305" spans="1:5" ht="14.4">
      <c r="A2305" s="65" t="s">
        <v>10761</v>
      </c>
      <c r="B2305" s="66">
        <v>1391433</v>
      </c>
      <c r="C2305" s="65" t="s">
        <v>8487</v>
      </c>
      <c r="D2305" s="66">
        <v>51</v>
      </c>
      <c r="E2305" s="66">
        <v>0</v>
      </c>
    </row>
    <row r="2306" spans="1:5" ht="14.4">
      <c r="A2306" s="65" t="s">
        <v>10762</v>
      </c>
      <c r="B2306" s="66">
        <v>940963</v>
      </c>
      <c r="C2306" s="65" t="s">
        <v>8487</v>
      </c>
      <c r="D2306" s="66">
        <v>48</v>
      </c>
      <c r="E2306" s="66">
        <v>0</v>
      </c>
    </row>
    <row r="2307" spans="1:5" ht="14.4">
      <c r="A2307" s="65" t="s">
        <v>10763</v>
      </c>
      <c r="B2307" s="66">
        <v>8033</v>
      </c>
      <c r="C2307" s="65" t="s">
        <v>8691</v>
      </c>
      <c r="D2307" s="66">
        <v>0</v>
      </c>
      <c r="E2307" s="66">
        <v>0</v>
      </c>
    </row>
    <row r="2308" spans="1:5" ht="14.4">
      <c r="A2308" s="65" t="s">
        <v>10764</v>
      </c>
      <c r="B2308" s="66">
        <v>909590</v>
      </c>
      <c r="C2308" s="65" t="s">
        <v>8487</v>
      </c>
      <c r="D2308" s="66">
        <v>0</v>
      </c>
      <c r="E2308" s="66">
        <v>0</v>
      </c>
    </row>
    <row r="2309" spans="1:5" ht="14.4">
      <c r="A2309" s="65" t="s">
        <v>10765</v>
      </c>
      <c r="B2309" s="66">
        <v>1370133</v>
      </c>
      <c r="C2309" s="65" t="s">
        <v>8487</v>
      </c>
      <c r="D2309" s="66">
        <v>0</v>
      </c>
      <c r="E2309" s="66">
        <v>0</v>
      </c>
    </row>
    <row r="2310" spans="1:5" ht="14.4">
      <c r="A2310" s="65" t="s">
        <v>10766</v>
      </c>
      <c r="B2310" s="66">
        <v>1454020</v>
      </c>
      <c r="C2310" s="65" t="s">
        <v>8487</v>
      </c>
      <c r="D2310" s="66">
        <v>4</v>
      </c>
      <c r="E2310" s="66">
        <v>0</v>
      </c>
    </row>
    <row r="2311" spans="1:5" ht="14.4">
      <c r="A2311" s="65" t="s">
        <v>10767</v>
      </c>
      <c r="B2311" s="66">
        <v>1328717</v>
      </c>
      <c r="C2311" s="65" t="s">
        <v>8487</v>
      </c>
      <c r="D2311" s="66">
        <v>69</v>
      </c>
      <c r="E2311" s="66">
        <v>-21</v>
      </c>
    </row>
    <row r="2312" spans="1:5" ht="14.4">
      <c r="A2312" s="65" t="s">
        <v>10768</v>
      </c>
      <c r="B2312" s="66">
        <v>1389037</v>
      </c>
      <c r="C2312" s="65" t="s">
        <v>8487</v>
      </c>
      <c r="D2312" s="66">
        <v>49</v>
      </c>
      <c r="E2312" s="66">
        <v>-1</v>
      </c>
    </row>
    <row r="2313" spans="1:5" ht="14.4">
      <c r="A2313" s="65" t="s">
        <v>10769</v>
      </c>
      <c r="B2313" s="66">
        <v>8033</v>
      </c>
      <c r="C2313" s="65" t="s">
        <v>8691</v>
      </c>
      <c r="D2313" s="66">
        <v>0</v>
      </c>
      <c r="E2313" s="66">
        <v>0</v>
      </c>
    </row>
    <row r="2314" spans="1:5" ht="14.4">
      <c r="A2314" s="65" t="s">
        <v>10770</v>
      </c>
      <c r="B2314" s="66">
        <v>8033</v>
      </c>
      <c r="C2314" s="65" t="s">
        <v>8691</v>
      </c>
      <c r="D2314" s="66">
        <v>0</v>
      </c>
      <c r="E2314" s="66">
        <v>0</v>
      </c>
    </row>
    <row r="2315" spans="1:5" ht="14.4">
      <c r="A2315" s="65" t="s">
        <v>10771</v>
      </c>
      <c r="B2315" s="66">
        <v>1286990</v>
      </c>
      <c r="C2315" s="65" t="s">
        <v>8487</v>
      </c>
      <c r="D2315" s="66">
        <v>0</v>
      </c>
      <c r="E2315" s="66">
        <v>0</v>
      </c>
    </row>
    <row r="2316" spans="1:5" ht="14.4">
      <c r="A2316" s="65" t="s">
        <v>10772</v>
      </c>
      <c r="B2316" s="35"/>
      <c r="C2316" s="35"/>
      <c r="D2316" s="66">
        <v>0</v>
      </c>
      <c r="E2316" s="66">
        <v>0</v>
      </c>
    </row>
    <row r="2317" spans="1:5" ht="14.4">
      <c r="A2317" s="65" t="s">
        <v>10773</v>
      </c>
      <c r="B2317" s="66">
        <v>1202607</v>
      </c>
      <c r="C2317" s="65" t="s">
        <v>8487</v>
      </c>
      <c r="D2317" s="66">
        <v>47</v>
      </c>
      <c r="E2317" s="66">
        <v>0</v>
      </c>
    </row>
    <row r="2318" spans="1:5" ht="14.4">
      <c r="A2318" s="65" t="s">
        <v>10774</v>
      </c>
      <c r="B2318" s="66">
        <v>1028328</v>
      </c>
      <c r="C2318" s="65" t="s">
        <v>8487</v>
      </c>
      <c r="D2318" s="66">
        <v>49</v>
      </c>
      <c r="E2318" s="66">
        <v>0</v>
      </c>
    </row>
    <row r="2319" spans="1:5" ht="14.4">
      <c r="A2319" s="65" t="s">
        <v>10775</v>
      </c>
      <c r="B2319" s="66">
        <v>1320550</v>
      </c>
      <c r="C2319" s="65" t="s">
        <v>8487</v>
      </c>
      <c r="D2319" s="66">
        <v>48</v>
      </c>
      <c r="E2319" s="66">
        <v>0</v>
      </c>
    </row>
    <row r="2320" spans="1:5" ht="14.4">
      <c r="A2320" s="65" t="s">
        <v>10776</v>
      </c>
      <c r="B2320" s="66">
        <v>1280308</v>
      </c>
      <c r="C2320" s="65" t="s">
        <v>8487</v>
      </c>
      <c r="D2320" s="66">
        <v>0</v>
      </c>
      <c r="E2320" s="66">
        <v>0</v>
      </c>
    </row>
    <row r="2321" spans="1:5" ht="14.4">
      <c r="A2321" s="65" t="s">
        <v>10777</v>
      </c>
      <c r="B2321" s="66">
        <v>1370964</v>
      </c>
      <c r="C2321" s="65" t="s">
        <v>8487</v>
      </c>
      <c r="D2321" s="66">
        <v>51</v>
      </c>
      <c r="E2321" s="66">
        <v>0</v>
      </c>
    </row>
    <row r="2322" spans="1:5" ht="14.4">
      <c r="A2322" s="65" t="s">
        <v>10778</v>
      </c>
      <c r="B2322" s="66">
        <v>970205</v>
      </c>
      <c r="C2322" s="65" t="s">
        <v>8487</v>
      </c>
      <c r="D2322" s="66">
        <v>0</v>
      </c>
      <c r="E2322" s="66">
        <v>0</v>
      </c>
    </row>
    <row r="2323" spans="1:5" ht="14.4">
      <c r="A2323" s="65" t="s">
        <v>10779</v>
      </c>
      <c r="B2323" s="66">
        <v>1439203</v>
      </c>
      <c r="C2323" s="65" t="s">
        <v>8487</v>
      </c>
      <c r="D2323" s="66">
        <v>33</v>
      </c>
      <c r="E2323" s="66">
        <v>0</v>
      </c>
    </row>
    <row r="2324" spans="1:5" ht="14.4">
      <c r="A2324" s="65" t="s">
        <v>10780</v>
      </c>
      <c r="B2324" s="66">
        <v>1376153</v>
      </c>
      <c r="C2324" s="65" t="s">
        <v>8487</v>
      </c>
      <c r="D2324" s="66">
        <v>65</v>
      </c>
      <c r="E2324" s="66">
        <v>0</v>
      </c>
    </row>
    <row r="2325" spans="1:5" ht="14.4">
      <c r="A2325" s="65" t="s">
        <v>10781</v>
      </c>
      <c r="B2325" s="66">
        <v>1432876</v>
      </c>
      <c r="C2325" s="65" t="s">
        <v>8487</v>
      </c>
      <c r="D2325" s="66">
        <v>47</v>
      </c>
      <c r="E2325" s="66">
        <v>0</v>
      </c>
    </row>
    <row r="2326" spans="1:5" ht="14.4">
      <c r="A2326" s="65" t="s">
        <v>10782</v>
      </c>
      <c r="B2326" s="66">
        <v>1568821</v>
      </c>
      <c r="C2326" s="65" t="s">
        <v>8487</v>
      </c>
      <c r="D2326" s="66">
        <v>49</v>
      </c>
      <c r="E2326" s="66">
        <v>0</v>
      </c>
    </row>
    <row r="2327" spans="1:5" ht="14.4">
      <c r="A2327" s="65" t="s">
        <v>10783</v>
      </c>
      <c r="B2327" s="66">
        <v>1446350</v>
      </c>
      <c r="C2327" s="65" t="s">
        <v>8487</v>
      </c>
      <c r="D2327" s="66">
        <v>39</v>
      </c>
      <c r="E2327" s="66">
        <v>0</v>
      </c>
    </row>
    <row r="2328" spans="1:5" ht="14.4">
      <c r="A2328" s="65" t="s">
        <v>10784</v>
      </c>
      <c r="B2328" s="66">
        <v>1025257</v>
      </c>
      <c r="C2328" s="65" t="s">
        <v>8487</v>
      </c>
      <c r="D2328" s="66">
        <v>12</v>
      </c>
      <c r="E2328" s="66">
        <v>0</v>
      </c>
    </row>
    <row r="2329" spans="1:5" ht="14.4">
      <c r="A2329" s="65" t="s">
        <v>10785</v>
      </c>
      <c r="B2329" s="66">
        <v>1067357</v>
      </c>
      <c r="C2329" s="65" t="s">
        <v>8487</v>
      </c>
      <c r="D2329" s="66">
        <v>50</v>
      </c>
      <c r="E2329" s="66">
        <v>0</v>
      </c>
    </row>
    <row r="2330" spans="1:5" ht="14.4">
      <c r="A2330" s="65" t="s">
        <v>10786</v>
      </c>
      <c r="B2330" s="66">
        <v>1307869</v>
      </c>
      <c r="C2330" s="65" t="s">
        <v>8487</v>
      </c>
      <c r="D2330" s="66">
        <v>48</v>
      </c>
      <c r="E2330" s="66">
        <v>0</v>
      </c>
    </row>
    <row r="2331" spans="1:5" ht="14.4">
      <c r="A2331" s="65" t="s">
        <v>10787</v>
      </c>
      <c r="B2331" s="66">
        <v>1216995</v>
      </c>
      <c r="C2331" s="65" t="s">
        <v>8487</v>
      </c>
      <c r="D2331" s="66">
        <v>48</v>
      </c>
      <c r="E2331" s="66">
        <v>0</v>
      </c>
    </row>
    <row r="2332" spans="1:5" ht="14.4">
      <c r="A2332" s="65" t="s">
        <v>10788</v>
      </c>
      <c r="B2332" s="66">
        <v>923898</v>
      </c>
      <c r="C2332" s="65" t="s">
        <v>8487</v>
      </c>
      <c r="D2332" s="66">
        <v>47</v>
      </c>
      <c r="E2332" s="66">
        <v>0</v>
      </c>
    </row>
    <row r="2333" spans="1:5" ht="14.4">
      <c r="A2333" s="65" t="s">
        <v>10789</v>
      </c>
      <c r="B2333" s="66">
        <v>1379281</v>
      </c>
      <c r="C2333" s="65" t="s">
        <v>8487</v>
      </c>
      <c r="D2333" s="66">
        <v>48</v>
      </c>
      <c r="E2333" s="66">
        <v>0</v>
      </c>
    </row>
    <row r="2334" spans="1:5" ht="14.4">
      <c r="A2334" s="65" t="s">
        <v>10790</v>
      </c>
      <c r="B2334" s="66">
        <v>1287158</v>
      </c>
      <c r="C2334" s="65" t="s">
        <v>8487</v>
      </c>
      <c r="D2334" s="66">
        <v>34</v>
      </c>
      <c r="E2334" s="66">
        <v>0</v>
      </c>
    </row>
    <row r="2335" spans="1:5" ht="14.4">
      <c r="A2335" s="65" t="s">
        <v>10791</v>
      </c>
      <c r="B2335" s="66">
        <v>1580971</v>
      </c>
      <c r="C2335" s="65" t="s">
        <v>8487</v>
      </c>
      <c r="D2335" s="66">
        <v>48</v>
      </c>
      <c r="E2335" s="66">
        <v>0</v>
      </c>
    </row>
    <row r="2336" spans="1:5" ht="14.4">
      <c r="A2336" s="65" t="s">
        <v>10792</v>
      </c>
      <c r="B2336" s="66">
        <v>1581223</v>
      </c>
      <c r="C2336" s="65" t="s">
        <v>8487</v>
      </c>
      <c r="D2336" s="66">
        <v>47</v>
      </c>
      <c r="E2336" s="66">
        <v>0</v>
      </c>
    </row>
    <row r="2337" spans="1:5" ht="14.4">
      <c r="A2337" s="65" t="s">
        <v>10793</v>
      </c>
      <c r="B2337" s="66">
        <v>774120</v>
      </c>
      <c r="C2337" s="65" t="s">
        <v>8487</v>
      </c>
      <c r="D2337" s="66">
        <v>0</v>
      </c>
      <c r="E2337" s="66">
        <v>0</v>
      </c>
    </row>
    <row r="2338" spans="1:5" ht="14.4">
      <c r="A2338" s="65" t="s">
        <v>10794</v>
      </c>
      <c r="B2338" s="66">
        <v>1481626</v>
      </c>
      <c r="C2338" s="65" t="s">
        <v>8487</v>
      </c>
      <c r="D2338" s="66">
        <v>48</v>
      </c>
      <c r="E2338" s="66">
        <v>0</v>
      </c>
    </row>
    <row r="2339" spans="1:5" ht="14.4">
      <c r="A2339" s="65" t="s">
        <v>10795</v>
      </c>
      <c r="B2339" s="66">
        <v>963294</v>
      </c>
      <c r="C2339" s="65" t="s">
        <v>8487</v>
      </c>
      <c r="D2339" s="66">
        <v>48</v>
      </c>
      <c r="E2339" s="66">
        <v>0</v>
      </c>
    </row>
    <row r="2340" spans="1:5" ht="14.4">
      <c r="A2340" s="65" t="s">
        <v>10796</v>
      </c>
      <c r="B2340" s="66">
        <v>945184</v>
      </c>
      <c r="C2340" s="65" t="s">
        <v>8487</v>
      </c>
      <c r="D2340" s="66">
        <v>48</v>
      </c>
      <c r="E2340" s="66">
        <v>0</v>
      </c>
    </row>
    <row r="2341" spans="1:5" ht="14.4">
      <c r="A2341" s="65" t="s">
        <v>10797</v>
      </c>
      <c r="B2341" s="66">
        <v>953075</v>
      </c>
      <c r="C2341" s="65" t="s">
        <v>8487</v>
      </c>
      <c r="D2341" s="66">
        <v>49</v>
      </c>
      <c r="E2341" s="66">
        <v>-1</v>
      </c>
    </row>
    <row r="2342" spans="1:5" ht="14.4">
      <c r="A2342" s="65" t="s">
        <v>10798</v>
      </c>
      <c r="B2342" s="66">
        <v>99999976</v>
      </c>
      <c r="C2342" s="65" t="s">
        <v>8977</v>
      </c>
      <c r="D2342" s="66">
        <v>0</v>
      </c>
      <c r="E2342" s="66">
        <v>0</v>
      </c>
    </row>
    <row r="2343" spans="1:5" ht="14.4">
      <c r="A2343" s="65" t="s">
        <v>10799</v>
      </c>
      <c r="B2343" s="66">
        <v>1036112</v>
      </c>
      <c r="C2343" s="65" t="s">
        <v>8487</v>
      </c>
      <c r="D2343" s="66">
        <v>55</v>
      </c>
      <c r="E2343" s="66">
        <v>-7</v>
      </c>
    </row>
    <row r="2344" spans="1:5" ht="14.4">
      <c r="A2344" s="65" t="s">
        <v>10800</v>
      </c>
      <c r="B2344" s="66">
        <v>1375568</v>
      </c>
      <c r="C2344" s="65" t="s">
        <v>8487</v>
      </c>
      <c r="D2344" s="66">
        <v>58</v>
      </c>
      <c r="E2344" s="66">
        <v>-10</v>
      </c>
    </row>
    <row r="2345" spans="1:5" ht="14.4">
      <c r="A2345" s="65" t="s">
        <v>10801</v>
      </c>
      <c r="B2345" s="66">
        <v>1383025</v>
      </c>
      <c r="C2345" s="65" t="s">
        <v>8487</v>
      </c>
      <c r="D2345" s="66">
        <v>50</v>
      </c>
      <c r="E2345" s="66">
        <v>-2</v>
      </c>
    </row>
    <row r="2346" spans="1:5" ht="14.4">
      <c r="A2346" s="65" t="s">
        <v>10802</v>
      </c>
      <c r="B2346" s="66">
        <v>787181</v>
      </c>
      <c r="C2346" s="65" t="s">
        <v>8487</v>
      </c>
      <c r="D2346" s="66">
        <v>51</v>
      </c>
      <c r="E2346" s="66">
        <v>-3</v>
      </c>
    </row>
    <row r="2347" spans="1:5" ht="14.4">
      <c r="A2347" s="65" t="s">
        <v>10803</v>
      </c>
      <c r="B2347" s="66">
        <v>1376415</v>
      </c>
      <c r="C2347" s="65" t="s">
        <v>8487</v>
      </c>
      <c r="D2347" s="66">
        <v>13</v>
      </c>
      <c r="E2347" s="66">
        <v>0</v>
      </c>
    </row>
    <row r="2348" spans="1:5" ht="14.4">
      <c r="A2348" s="65" t="s">
        <v>10804</v>
      </c>
      <c r="B2348" s="66">
        <v>787871</v>
      </c>
      <c r="C2348" s="65" t="s">
        <v>8487</v>
      </c>
      <c r="D2348" s="66">
        <v>71</v>
      </c>
      <c r="E2348" s="66">
        <v>-23</v>
      </c>
    </row>
    <row r="2349" spans="1:5" ht="14.4">
      <c r="A2349" s="65" t="s">
        <v>10805</v>
      </c>
      <c r="B2349" s="66">
        <v>1398461</v>
      </c>
      <c r="C2349" s="65" t="s">
        <v>8487</v>
      </c>
      <c r="D2349" s="66">
        <v>48</v>
      </c>
      <c r="E2349" s="66">
        <v>0</v>
      </c>
    </row>
    <row r="2350" spans="1:5" ht="14.4">
      <c r="A2350" s="65" t="s">
        <v>10806</v>
      </c>
      <c r="B2350" s="35"/>
      <c r="C2350" s="35"/>
      <c r="D2350" s="66">
        <v>0</v>
      </c>
      <c r="E2350" s="66">
        <v>0</v>
      </c>
    </row>
    <row r="2351" spans="1:5" ht="14.4">
      <c r="A2351" s="65" t="s">
        <v>10807</v>
      </c>
      <c r="B2351" s="66">
        <v>8033</v>
      </c>
      <c r="C2351" s="65" t="s">
        <v>8691</v>
      </c>
      <c r="D2351" s="66">
        <v>21</v>
      </c>
      <c r="E2351" s="66">
        <v>27</v>
      </c>
    </row>
    <row r="2352" spans="1:5" ht="14.4">
      <c r="A2352" s="65" t="s">
        <v>10808</v>
      </c>
      <c r="B2352" s="66">
        <v>8033</v>
      </c>
      <c r="C2352" s="65" t="s">
        <v>8691</v>
      </c>
      <c r="D2352" s="66">
        <v>0</v>
      </c>
      <c r="E2352" s="66">
        <v>0</v>
      </c>
    </row>
    <row r="2353" spans="1:5" ht="14.4">
      <c r="A2353" s="65" t="s">
        <v>10809</v>
      </c>
      <c r="B2353" s="66">
        <v>1724857</v>
      </c>
      <c r="C2353" s="65" t="s">
        <v>8487</v>
      </c>
      <c r="D2353" s="66">
        <v>48</v>
      </c>
      <c r="E2353" s="66">
        <v>0</v>
      </c>
    </row>
    <row r="2354" spans="1:5" ht="14.4">
      <c r="A2354" s="65" t="s">
        <v>10810</v>
      </c>
      <c r="B2354" s="66">
        <v>1417151</v>
      </c>
      <c r="C2354" s="65" t="s">
        <v>8576</v>
      </c>
      <c r="D2354" s="66">
        <v>0</v>
      </c>
      <c r="E2354" s="66">
        <v>0</v>
      </c>
    </row>
    <row r="2355" spans="1:5" ht="14.4">
      <c r="A2355" s="65" t="s">
        <v>10811</v>
      </c>
      <c r="B2355" s="66">
        <v>1032791</v>
      </c>
      <c r="C2355" s="65" t="s">
        <v>8487</v>
      </c>
      <c r="D2355" s="66">
        <v>0</v>
      </c>
      <c r="E2355" s="66">
        <v>0</v>
      </c>
    </row>
    <row r="2356" spans="1:5" ht="14.4">
      <c r="A2356" s="65" t="s">
        <v>10812</v>
      </c>
      <c r="B2356" s="66">
        <v>1032791</v>
      </c>
      <c r="C2356" s="65" t="s">
        <v>8487</v>
      </c>
      <c r="D2356" s="66">
        <v>0</v>
      </c>
      <c r="E2356" s="66">
        <v>0</v>
      </c>
    </row>
    <row r="2357" spans="1:5" ht="14.4">
      <c r="A2357" s="65" t="s">
        <v>10813</v>
      </c>
      <c r="B2357" s="66">
        <v>1365206</v>
      </c>
      <c r="C2357" s="65" t="s">
        <v>8487</v>
      </c>
      <c r="D2357" s="66">
        <v>48</v>
      </c>
      <c r="E2357" s="66">
        <v>0</v>
      </c>
    </row>
    <row r="2358" spans="1:5" ht="14.4">
      <c r="A2358" s="65" t="s">
        <v>10814</v>
      </c>
      <c r="B2358" s="66">
        <v>1371542</v>
      </c>
      <c r="C2358" s="65" t="s">
        <v>8487</v>
      </c>
      <c r="D2358" s="66">
        <v>7</v>
      </c>
      <c r="E2358" s="66">
        <v>0</v>
      </c>
    </row>
    <row r="2359" spans="1:5" ht="14.4">
      <c r="A2359" s="65" t="s">
        <v>10815</v>
      </c>
      <c r="B2359" s="66">
        <v>1406021</v>
      </c>
      <c r="C2359" s="65" t="s">
        <v>8487</v>
      </c>
      <c r="D2359" s="66">
        <v>60</v>
      </c>
      <c r="E2359" s="66">
        <v>0</v>
      </c>
    </row>
    <row r="2360" spans="1:5" ht="14.4">
      <c r="A2360" s="65" t="s">
        <v>10816</v>
      </c>
      <c r="B2360" s="66">
        <v>1554717</v>
      </c>
      <c r="C2360" s="65" t="s">
        <v>8487</v>
      </c>
      <c r="D2360" s="66">
        <v>47</v>
      </c>
      <c r="E2360" s="66">
        <v>0</v>
      </c>
    </row>
    <row r="2361" spans="1:5" ht="14.4">
      <c r="A2361" s="65" t="s">
        <v>10817</v>
      </c>
      <c r="B2361" s="66">
        <v>1146053</v>
      </c>
      <c r="C2361" s="65" t="s">
        <v>8487</v>
      </c>
      <c r="D2361" s="66">
        <v>48</v>
      </c>
      <c r="E2361" s="66">
        <v>0</v>
      </c>
    </row>
    <row r="2362" spans="1:5" ht="14.4">
      <c r="A2362" s="65" t="s">
        <v>10818</v>
      </c>
      <c r="B2362" s="66">
        <v>881613</v>
      </c>
      <c r="C2362" s="65" t="s">
        <v>8487</v>
      </c>
      <c r="D2362" s="66">
        <v>50</v>
      </c>
      <c r="E2362" s="66">
        <v>0</v>
      </c>
    </row>
    <row r="2363" spans="1:5" ht="14.4">
      <c r="A2363" s="65" t="s">
        <v>10819</v>
      </c>
      <c r="B2363" s="66">
        <v>1021083</v>
      </c>
      <c r="C2363" s="65" t="s">
        <v>8487</v>
      </c>
      <c r="D2363" s="66">
        <v>49</v>
      </c>
      <c r="E2363" s="66">
        <v>0</v>
      </c>
    </row>
    <row r="2364" spans="1:5" ht="14.4">
      <c r="A2364" s="65" t="s">
        <v>10820</v>
      </c>
      <c r="B2364" s="66">
        <v>1056282</v>
      </c>
      <c r="C2364" s="65" t="s">
        <v>8487</v>
      </c>
      <c r="D2364" s="66">
        <v>49</v>
      </c>
      <c r="E2364" s="66">
        <v>0</v>
      </c>
    </row>
    <row r="2365" spans="1:5" ht="14.4">
      <c r="A2365" s="65" t="s">
        <v>10821</v>
      </c>
      <c r="B2365" s="66">
        <v>1377778</v>
      </c>
      <c r="C2365" s="65" t="s">
        <v>8487</v>
      </c>
      <c r="D2365" s="66">
        <v>48</v>
      </c>
      <c r="E2365" s="66">
        <v>0</v>
      </c>
    </row>
    <row r="2366" spans="1:5" ht="14.4">
      <c r="A2366" s="65" t="s">
        <v>10822</v>
      </c>
      <c r="B2366" s="66">
        <v>1028344</v>
      </c>
      <c r="C2366" s="65" t="s">
        <v>8487</v>
      </c>
      <c r="D2366" s="66">
        <v>51</v>
      </c>
      <c r="E2366" s="66">
        <v>0</v>
      </c>
    </row>
    <row r="2367" spans="1:5" ht="14.4">
      <c r="A2367" s="65" t="s">
        <v>10823</v>
      </c>
      <c r="B2367" s="66">
        <v>1351617</v>
      </c>
      <c r="C2367" s="65" t="s">
        <v>8487</v>
      </c>
      <c r="D2367" s="66">
        <v>50</v>
      </c>
      <c r="E2367" s="66">
        <v>0</v>
      </c>
    </row>
    <row r="2368" spans="1:5" ht="14.4">
      <c r="A2368" s="65" t="s">
        <v>10824</v>
      </c>
      <c r="B2368" s="66">
        <v>969141</v>
      </c>
      <c r="C2368" s="65" t="s">
        <v>8487</v>
      </c>
      <c r="D2368" s="66">
        <v>3</v>
      </c>
      <c r="E2368" s="66">
        <v>0</v>
      </c>
    </row>
    <row r="2369" spans="1:5" ht="14.4">
      <c r="A2369" s="65" t="s">
        <v>10825</v>
      </c>
      <c r="B2369" s="66">
        <v>1295391</v>
      </c>
      <c r="C2369" s="65" t="s">
        <v>8487</v>
      </c>
      <c r="D2369" s="66">
        <v>52</v>
      </c>
      <c r="E2369" s="66">
        <v>-4</v>
      </c>
    </row>
    <row r="2370" spans="1:5" ht="14.4">
      <c r="A2370" s="65" t="s">
        <v>10826</v>
      </c>
      <c r="B2370" s="66">
        <v>1086831</v>
      </c>
      <c r="C2370" s="65" t="s">
        <v>8487</v>
      </c>
      <c r="D2370" s="66">
        <v>52</v>
      </c>
      <c r="E2370" s="66">
        <v>-4</v>
      </c>
    </row>
    <row r="2371" spans="1:5" ht="14.4">
      <c r="A2371" s="65" t="s">
        <v>10827</v>
      </c>
      <c r="B2371" s="66">
        <v>1412942</v>
      </c>
      <c r="C2371" s="65" t="s">
        <v>8487</v>
      </c>
      <c r="D2371" s="66">
        <v>49</v>
      </c>
      <c r="E2371" s="66">
        <v>-1</v>
      </c>
    </row>
    <row r="2372" spans="1:5" ht="14.4">
      <c r="A2372" s="65" t="s">
        <v>10828</v>
      </c>
      <c r="B2372" s="66">
        <v>8033</v>
      </c>
      <c r="C2372" s="65" t="s">
        <v>8691</v>
      </c>
      <c r="D2372" s="66">
        <v>0</v>
      </c>
      <c r="E2372" s="66">
        <v>0</v>
      </c>
    </row>
    <row r="2373" spans="1:5" ht="14.4">
      <c r="A2373" s="65" t="s">
        <v>10829</v>
      </c>
      <c r="B2373" s="66">
        <v>8033</v>
      </c>
      <c r="C2373" s="65" t="s">
        <v>8691</v>
      </c>
      <c r="D2373" s="66">
        <v>0</v>
      </c>
      <c r="E2373" s="66">
        <v>0</v>
      </c>
    </row>
    <row r="2374" spans="1:5" ht="14.4">
      <c r="A2374" s="65" t="s">
        <v>10830</v>
      </c>
      <c r="B2374" s="66">
        <v>1286990</v>
      </c>
      <c r="C2374" s="65" t="s">
        <v>8487</v>
      </c>
      <c r="D2374" s="66">
        <v>0</v>
      </c>
      <c r="E2374" s="66">
        <v>0</v>
      </c>
    </row>
    <row r="2375" spans="1:5" ht="14.4">
      <c r="A2375" s="65" t="s">
        <v>10831</v>
      </c>
      <c r="B2375" s="66">
        <v>1032791</v>
      </c>
      <c r="C2375" s="65" t="s">
        <v>8487</v>
      </c>
      <c r="D2375" s="66">
        <v>0</v>
      </c>
      <c r="E2375" s="66">
        <v>0</v>
      </c>
    </row>
    <row r="2376" spans="1:5" ht="14.4">
      <c r="A2376" s="65" t="s">
        <v>10832</v>
      </c>
      <c r="B2376" s="66">
        <v>1032791</v>
      </c>
      <c r="C2376" s="65" t="s">
        <v>8487</v>
      </c>
      <c r="D2376" s="66">
        <v>0</v>
      </c>
      <c r="E2376" s="66">
        <v>0</v>
      </c>
    </row>
    <row r="2377" spans="1:5" ht="14.4">
      <c r="A2377" s="65" t="s">
        <v>10833</v>
      </c>
      <c r="B2377" s="66">
        <v>1392565</v>
      </c>
      <c r="C2377" s="65" t="s">
        <v>8487</v>
      </c>
      <c r="D2377" s="66">
        <v>36</v>
      </c>
      <c r="E2377" s="66">
        <v>0</v>
      </c>
    </row>
    <row r="2378" spans="1:5" ht="14.4">
      <c r="A2378" s="65" t="s">
        <v>10834</v>
      </c>
      <c r="B2378" s="66">
        <v>1402209</v>
      </c>
      <c r="C2378" s="65" t="s">
        <v>8487</v>
      </c>
      <c r="D2378" s="66">
        <v>0</v>
      </c>
      <c r="E2378" s="66">
        <v>0</v>
      </c>
    </row>
    <row r="2379" spans="1:5" ht="14.4">
      <c r="A2379" s="65" t="s">
        <v>10835</v>
      </c>
      <c r="B2379" s="66">
        <v>1386595</v>
      </c>
      <c r="C2379" s="65" t="s">
        <v>8487</v>
      </c>
      <c r="D2379" s="66">
        <v>49</v>
      </c>
      <c r="E2379" s="66">
        <v>0</v>
      </c>
    </row>
    <row r="2380" spans="1:5" ht="14.4">
      <c r="A2380" s="65" t="s">
        <v>10836</v>
      </c>
      <c r="B2380" s="66">
        <v>1402209</v>
      </c>
      <c r="C2380" s="65" t="s">
        <v>8487</v>
      </c>
      <c r="D2380" s="66">
        <v>0</v>
      </c>
      <c r="E2380" s="66">
        <v>0</v>
      </c>
    </row>
    <row r="2381" spans="1:5" ht="14.4">
      <c r="A2381" s="65" t="s">
        <v>10837</v>
      </c>
      <c r="B2381" s="66">
        <v>1439186</v>
      </c>
      <c r="C2381" s="65" t="s">
        <v>8487</v>
      </c>
      <c r="D2381" s="66">
        <v>46</v>
      </c>
      <c r="E2381" s="66">
        <v>0</v>
      </c>
    </row>
    <row r="2382" spans="1:5" ht="14.4">
      <c r="A2382" s="65" t="s">
        <v>10838</v>
      </c>
      <c r="B2382" s="66">
        <v>774440</v>
      </c>
      <c r="C2382" s="65" t="s">
        <v>8487</v>
      </c>
      <c r="D2382" s="66">
        <v>48</v>
      </c>
      <c r="E2382" s="66">
        <v>0</v>
      </c>
    </row>
    <row r="2383" spans="1:5" ht="14.4">
      <c r="A2383" s="65" t="s">
        <v>10839</v>
      </c>
      <c r="B2383" s="66">
        <v>774377</v>
      </c>
      <c r="C2383" s="65" t="s">
        <v>8487</v>
      </c>
      <c r="D2383" s="66">
        <v>54</v>
      </c>
      <c r="E2383" s="66">
        <v>0</v>
      </c>
    </row>
    <row r="2384" spans="1:5" ht="14.4">
      <c r="A2384" s="65" t="s">
        <v>10840</v>
      </c>
      <c r="B2384" s="66">
        <v>1559506</v>
      </c>
      <c r="C2384" s="65" t="s">
        <v>8487</v>
      </c>
      <c r="D2384" s="66">
        <v>60</v>
      </c>
      <c r="E2384" s="66">
        <v>0</v>
      </c>
    </row>
    <row r="2385" spans="1:5" ht="14.4">
      <c r="A2385" s="65" t="s">
        <v>10841</v>
      </c>
      <c r="B2385" s="66">
        <v>1569316</v>
      </c>
      <c r="C2385" s="65" t="s">
        <v>8487</v>
      </c>
      <c r="D2385" s="66">
        <v>48</v>
      </c>
      <c r="E2385" s="66">
        <v>0</v>
      </c>
    </row>
    <row r="2386" spans="1:5" ht="14.4">
      <c r="A2386" s="65" t="s">
        <v>10842</v>
      </c>
      <c r="B2386" s="66">
        <v>1440810</v>
      </c>
      <c r="C2386" s="65" t="s">
        <v>8487</v>
      </c>
      <c r="D2386" s="66">
        <v>11</v>
      </c>
      <c r="E2386" s="66">
        <v>0</v>
      </c>
    </row>
    <row r="2387" spans="1:5" ht="14.4">
      <c r="A2387" s="65" t="s">
        <v>10843</v>
      </c>
      <c r="B2387" s="66">
        <v>970055</v>
      </c>
      <c r="C2387" s="65" t="s">
        <v>8487</v>
      </c>
      <c r="D2387" s="66">
        <v>53</v>
      </c>
      <c r="E2387" s="66">
        <v>0</v>
      </c>
    </row>
    <row r="2388" spans="1:5" ht="14.4">
      <c r="A2388" s="65" t="s">
        <v>10844</v>
      </c>
      <c r="B2388" s="66">
        <v>1551915</v>
      </c>
      <c r="C2388" s="65" t="s">
        <v>8487</v>
      </c>
      <c r="D2388" s="66">
        <v>24</v>
      </c>
      <c r="E2388" s="66">
        <v>0</v>
      </c>
    </row>
    <row r="2389" spans="1:5" ht="14.4">
      <c r="A2389" s="65" t="s">
        <v>10845</v>
      </c>
      <c r="B2389" s="66">
        <v>1108927</v>
      </c>
      <c r="C2389" s="65" t="s">
        <v>8487</v>
      </c>
      <c r="D2389" s="66">
        <v>48</v>
      </c>
      <c r="E2389" s="66">
        <v>0</v>
      </c>
    </row>
    <row r="2390" spans="1:5" ht="14.4">
      <c r="A2390" s="65" t="s">
        <v>10846</v>
      </c>
      <c r="B2390" s="66">
        <v>1373288</v>
      </c>
      <c r="C2390" s="65" t="s">
        <v>8487</v>
      </c>
      <c r="D2390" s="66">
        <v>49</v>
      </c>
      <c r="E2390" s="66">
        <v>0</v>
      </c>
    </row>
    <row r="2391" spans="1:5" ht="14.4">
      <c r="A2391" s="65" t="s">
        <v>10847</v>
      </c>
      <c r="B2391" s="66">
        <v>1459716</v>
      </c>
      <c r="C2391" s="65" t="s">
        <v>8487</v>
      </c>
      <c r="D2391" s="66">
        <v>50</v>
      </c>
      <c r="E2391" s="66">
        <v>0</v>
      </c>
    </row>
    <row r="2392" spans="1:5" ht="14.4">
      <c r="A2392" s="65" t="s">
        <v>10848</v>
      </c>
      <c r="B2392" s="66">
        <v>782145</v>
      </c>
      <c r="C2392" s="65" t="s">
        <v>8487</v>
      </c>
      <c r="D2392" s="66">
        <v>0</v>
      </c>
      <c r="E2392" s="66">
        <v>0</v>
      </c>
    </row>
    <row r="2393" spans="1:5" ht="14.4">
      <c r="A2393" s="65" t="s">
        <v>10849</v>
      </c>
      <c r="B2393" s="66">
        <v>1010246</v>
      </c>
      <c r="C2393" s="65" t="s">
        <v>8487</v>
      </c>
      <c r="D2393" s="66">
        <v>53</v>
      </c>
      <c r="E2393" s="66">
        <v>-5</v>
      </c>
    </row>
    <row r="2394" spans="1:5" ht="14.4">
      <c r="A2394" s="65" t="s">
        <v>10850</v>
      </c>
      <c r="B2394" s="66">
        <v>1446417</v>
      </c>
      <c r="C2394" s="65" t="s">
        <v>8487</v>
      </c>
      <c r="D2394" s="66">
        <v>50</v>
      </c>
      <c r="E2394" s="66">
        <v>-2</v>
      </c>
    </row>
    <row r="2395" spans="1:5" ht="14.4">
      <c r="A2395" s="65" t="s">
        <v>10851</v>
      </c>
      <c r="B2395" s="66">
        <v>8033</v>
      </c>
      <c r="C2395" s="65" t="s">
        <v>8691</v>
      </c>
      <c r="D2395" s="66">
        <v>0</v>
      </c>
      <c r="E2395" s="66">
        <v>0</v>
      </c>
    </row>
    <row r="2396" spans="1:5" ht="14.4">
      <c r="A2396" s="65" t="s">
        <v>10852</v>
      </c>
      <c r="B2396" s="66">
        <v>8033</v>
      </c>
      <c r="C2396" s="65" t="s">
        <v>8691</v>
      </c>
      <c r="D2396" s="66">
        <v>0</v>
      </c>
      <c r="E2396" s="66">
        <v>0</v>
      </c>
    </row>
    <row r="2397" spans="1:5" ht="14.4">
      <c r="A2397" s="65" t="s">
        <v>10853</v>
      </c>
      <c r="B2397" s="66">
        <v>8033</v>
      </c>
      <c r="C2397" s="65" t="s">
        <v>8691</v>
      </c>
      <c r="D2397" s="66">
        <v>0</v>
      </c>
      <c r="E2397" s="66">
        <v>0</v>
      </c>
    </row>
    <row r="2398" spans="1:5" ht="14.4">
      <c r="A2398" s="65" t="s">
        <v>10854</v>
      </c>
      <c r="B2398" s="66">
        <v>8033</v>
      </c>
      <c r="C2398" s="65" t="s">
        <v>8691</v>
      </c>
      <c r="D2398" s="66">
        <v>0</v>
      </c>
      <c r="E2398" s="66">
        <v>0</v>
      </c>
    </row>
    <row r="2399" spans="1:5" ht="14.4">
      <c r="A2399" s="65" t="s">
        <v>10855</v>
      </c>
      <c r="B2399" s="66">
        <v>1335340</v>
      </c>
      <c r="C2399" s="65" t="s">
        <v>8487</v>
      </c>
      <c r="D2399" s="66">
        <v>48</v>
      </c>
      <c r="E2399" s="66">
        <v>0</v>
      </c>
    </row>
    <row r="2400" spans="1:5" ht="14.4">
      <c r="A2400" s="65" t="s">
        <v>10856</v>
      </c>
      <c r="B2400" s="66">
        <v>1070117</v>
      </c>
      <c r="C2400" s="65" t="s">
        <v>8487</v>
      </c>
      <c r="D2400" s="66">
        <v>3</v>
      </c>
      <c r="E2400" s="66">
        <v>0</v>
      </c>
    </row>
    <row r="2401" spans="1:5" ht="14.4">
      <c r="A2401" s="65" t="s">
        <v>10857</v>
      </c>
      <c r="B2401" s="66">
        <v>1070117</v>
      </c>
      <c r="C2401" s="65" t="s">
        <v>8487</v>
      </c>
      <c r="D2401" s="66">
        <v>0</v>
      </c>
      <c r="E2401" s="66">
        <v>0</v>
      </c>
    </row>
    <row r="2402" spans="1:5" ht="14.4">
      <c r="A2402" s="65" t="s">
        <v>10858</v>
      </c>
      <c r="B2402" s="66">
        <v>1024915</v>
      </c>
      <c r="C2402" s="65" t="s">
        <v>8487</v>
      </c>
      <c r="D2402" s="66">
        <v>42</v>
      </c>
      <c r="E2402" s="66">
        <v>0</v>
      </c>
    </row>
    <row r="2403" spans="1:5" ht="14.4">
      <c r="A2403" s="65" t="s">
        <v>10859</v>
      </c>
      <c r="B2403" s="66">
        <v>1402209</v>
      </c>
      <c r="C2403" s="65" t="s">
        <v>8487</v>
      </c>
      <c r="D2403" s="66">
        <v>0</v>
      </c>
      <c r="E2403" s="66">
        <v>0</v>
      </c>
    </row>
    <row r="2404" spans="1:5" ht="14.4">
      <c r="A2404" s="65" t="s">
        <v>10860</v>
      </c>
      <c r="B2404" s="66">
        <v>1298381</v>
      </c>
      <c r="C2404" s="65" t="s">
        <v>8487</v>
      </c>
      <c r="D2404" s="66">
        <v>51</v>
      </c>
      <c r="E2404" s="66">
        <v>0</v>
      </c>
    </row>
    <row r="2405" spans="1:5" ht="14.4">
      <c r="A2405" s="65" t="s">
        <v>10861</v>
      </c>
      <c r="B2405" s="66">
        <v>1079867</v>
      </c>
      <c r="C2405" s="65" t="s">
        <v>8487</v>
      </c>
      <c r="D2405" s="66">
        <v>48</v>
      </c>
      <c r="E2405" s="66">
        <v>0</v>
      </c>
    </row>
    <row r="2406" spans="1:5" ht="14.4">
      <c r="A2406" s="65" t="s">
        <v>10862</v>
      </c>
      <c r="B2406" s="66">
        <v>1266397</v>
      </c>
      <c r="C2406" s="65" t="s">
        <v>8487</v>
      </c>
      <c r="D2406" s="66">
        <v>47</v>
      </c>
      <c r="E2406" s="66">
        <v>0</v>
      </c>
    </row>
    <row r="2407" spans="1:5" ht="14.4">
      <c r="A2407" s="65" t="s">
        <v>10863</v>
      </c>
      <c r="B2407" s="66">
        <v>1402209</v>
      </c>
      <c r="C2407" s="65" t="s">
        <v>8487</v>
      </c>
      <c r="D2407" s="66">
        <v>0</v>
      </c>
      <c r="E2407" s="66">
        <v>0</v>
      </c>
    </row>
    <row r="2408" spans="1:5" ht="14.4">
      <c r="A2408" s="65" t="s">
        <v>10864</v>
      </c>
      <c r="B2408" s="66">
        <v>1402209</v>
      </c>
      <c r="C2408" s="65" t="s">
        <v>8487</v>
      </c>
      <c r="D2408" s="66">
        <v>0</v>
      </c>
      <c r="E2408" s="66">
        <v>0</v>
      </c>
    </row>
    <row r="2409" spans="1:5" ht="14.4">
      <c r="A2409" s="65" t="s">
        <v>10865</v>
      </c>
      <c r="B2409" s="66">
        <v>1351764</v>
      </c>
      <c r="C2409" s="65" t="s">
        <v>8487</v>
      </c>
      <c r="D2409" s="66">
        <v>48</v>
      </c>
      <c r="E2409" s="66">
        <v>0</v>
      </c>
    </row>
    <row r="2410" spans="1:5" ht="14.4">
      <c r="A2410" s="65" t="s">
        <v>10866</v>
      </c>
      <c r="B2410" s="66">
        <v>1365962</v>
      </c>
      <c r="C2410" s="65" t="s">
        <v>8487</v>
      </c>
      <c r="D2410" s="66">
        <v>53</v>
      </c>
      <c r="E2410" s="66">
        <v>0</v>
      </c>
    </row>
    <row r="2411" spans="1:5" ht="14.4">
      <c r="A2411" s="65" t="s">
        <v>10867</v>
      </c>
      <c r="B2411" s="66">
        <v>1328152</v>
      </c>
      <c r="C2411" s="65" t="s">
        <v>8487</v>
      </c>
      <c r="D2411" s="66">
        <v>50</v>
      </c>
      <c r="E2411" s="66">
        <v>0</v>
      </c>
    </row>
    <row r="2412" spans="1:5" ht="14.4">
      <c r="A2412" s="65" t="s">
        <v>10868</v>
      </c>
      <c r="B2412" s="66">
        <v>1438994</v>
      </c>
      <c r="C2412" s="65" t="s">
        <v>8487</v>
      </c>
      <c r="D2412" s="66">
        <v>52</v>
      </c>
      <c r="E2412" s="66">
        <v>0</v>
      </c>
    </row>
    <row r="2413" spans="1:5" ht="14.4">
      <c r="A2413" s="65" t="s">
        <v>10869</v>
      </c>
      <c r="B2413" s="66">
        <v>1437114</v>
      </c>
      <c r="C2413" s="65" t="s">
        <v>8487</v>
      </c>
      <c r="D2413" s="66">
        <v>51</v>
      </c>
      <c r="E2413" s="66">
        <v>0</v>
      </c>
    </row>
    <row r="2414" spans="1:5" ht="14.4">
      <c r="A2414" s="65" t="s">
        <v>10870</v>
      </c>
      <c r="B2414" s="66">
        <v>1346735</v>
      </c>
      <c r="C2414" s="65" t="s">
        <v>8487</v>
      </c>
      <c r="D2414" s="66">
        <v>52</v>
      </c>
      <c r="E2414" s="66">
        <v>0</v>
      </c>
    </row>
    <row r="2415" spans="1:5" ht="14.4">
      <c r="A2415" s="65" t="s">
        <v>10871</v>
      </c>
      <c r="B2415" s="66">
        <v>1367316</v>
      </c>
      <c r="C2415" s="65" t="s">
        <v>8487</v>
      </c>
      <c r="D2415" s="66">
        <v>37</v>
      </c>
      <c r="E2415" s="66">
        <v>0</v>
      </c>
    </row>
    <row r="2416" spans="1:5" ht="14.4">
      <c r="A2416" s="65" t="s">
        <v>10872</v>
      </c>
      <c r="B2416" s="66">
        <v>1381952</v>
      </c>
      <c r="C2416" s="65" t="s">
        <v>8487</v>
      </c>
      <c r="D2416" s="66">
        <v>37</v>
      </c>
      <c r="E2416" s="66">
        <v>0</v>
      </c>
    </row>
    <row r="2417" spans="1:5" ht="14.4">
      <c r="A2417" s="65" t="s">
        <v>10873</v>
      </c>
      <c r="B2417" s="66">
        <v>1118479</v>
      </c>
      <c r="C2417" s="65" t="s">
        <v>8487</v>
      </c>
      <c r="D2417" s="66">
        <v>50</v>
      </c>
      <c r="E2417" s="66">
        <v>-2</v>
      </c>
    </row>
    <row r="2418" spans="1:5" ht="14.4">
      <c r="A2418" s="65" t="s">
        <v>10874</v>
      </c>
      <c r="B2418" s="66">
        <v>774259</v>
      </c>
      <c r="C2418" s="65" t="s">
        <v>8487</v>
      </c>
      <c r="D2418" s="66">
        <v>46</v>
      </c>
      <c r="E2418" s="66">
        <v>2</v>
      </c>
    </row>
    <row r="2419" spans="1:5" ht="14.4">
      <c r="A2419" s="65" t="s">
        <v>6099</v>
      </c>
      <c r="B2419" s="66">
        <v>1763650</v>
      </c>
      <c r="C2419" s="65" t="s">
        <v>8487</v>
      </c>
      <c r="D2419" s="66">
        <v>0</v>
      </c>
      <c r="E2419" s="66">
        <v>0</v>
      </c>
    </row>
    <row r="2420" spans="1:5" ht="14.4">
      <c r="A2420" s="65" t="s">
        <v>10875</v>
      </c>
      <c r="B2420" s="66">
        <v>8033</v>
      </c>
      <c r="C2420" s="65" t="s">
        <v>8691</v>
      </c>
      <c r="D2420" s="66">
        <v>0</v>
      </c>
      <c r="E2420" s="66">
        <v>0</v>
      </c>
    </row>
    <row r="2421" spans="1:5" ht="14.4">
      <c r="A2421" s="65" t="s">
        <v>10876</v>
      </c>
      <c r="B2421" s="66">
        <v>1353210</v>
      </c>
      <c r="C2421" s="65" t="s">
        <v>8487</v>
      </c>
      <c r="D2421" s="66">
        <v>48</v>
      </c>
      <c r="E2421" s="66">
        <v>0</v>
      </c>
    </row>
    <row r="2422" spans="1:5" ht="14.4">
      <c r="A2422" s="65" t="s">
        <v>10877</v>
      </c>
      <c r="B2422" s="66">
        <v>1286990</v>
      </c>
      <c r="C2422" s="65" t="s">
        <v>8487</v>
      </c>
      <c r="D2422" s="66">
        <v>0</v>
      </c>
      <c r="E2422" s="66">
        <v>0</v>
      </c>
    </row>
    <row r="2423" spans="1:5" ht="14.4">
      <c r="A2423" s="65" t="s">
        <v>10878</v>
      </c>
      <c r="B2423" s="66">
        <v>1353546</v>
      </c>
      <c r="C2423" s="65" t="s">
        <v>8487</v>
      </c>
      <c r="D2423" s="66">
        <v>44</v>
      </c>
      <c r="E2423" s="66">
        <v>4</v>
      </c>
    </row>
    <row r="2424" spans="1:5" ht="14.4">
      <c r="A2424" s="65" t="s">
        <v>10879</v>
      </c>
      <c r="B2424" s="66">
        <v>1307385</v>
      </c>
      <c r="C2424" s="65" t="s">
        <v>8487</v>
      </c>
      <c r="D2424" s="66">
        <v>47</v>
      </c>
      <c r="E2424" s="66">
        <v>1</v>
      </c>
    </row>
    <row r="2425" spans="1:5" ht="14.4">
      <c r="A2425" s="65" t="s">
        <v>10880</v>
      </c>
      <c r="B2425" s="66">
        <v>1354286</v>
      </c>
      <c r="C2425" s="65" t="s">
        <v>8487</v>
      </c>
      <c r="D2425" s="66">
        <v>48</v>
      </c>
      <c r="E2425" s="66">
        <v>0</v>
      </c>
    </row>
    <row r="2426" spans="1:5" ht="14.4">
      <c r="A2426" s="65" t="s">
        <v>10881</v>
      </c>
      <c r="B2426" s="66">
        <v>8033</v>
      </c>
      <c r="C2426" s="65" t="s">
        <v>8691</v>
      </c>
      <c r="D2426" s="66">
        <v>0</v>
      </c>
      <c r="E2426" s="66">
        <v>0</v>
      </c>
    </row>
    <row r="2427" spans="1:5" ht="14.4">
      <c r="A2427" s="65" t="s">
        <v>10882</v>
      </c>
      <c r="B2427" s="66">
        <v>8033</v>
      </c>
      <c r="C2427" s="65" t="s">
        <v>8691</v>
      </c>
      <c r="D2427" s="66">
        <v>0</v>
      </c>
      <c r="E2427" s="66">
        <v>0</v>
      </c>
    </row>
    <row r="2428" spans="1:5" ht="14.4">
      <c r="A2428" s="65" t="s">
        <v>10883</v>
      </c>
      <c r="B2428" s="66">
        <v>8033</v>
      </c>
      <c r="C2428" s="65" t="s">
        <v>8691</v>
      </c>
      <c r="D2428" s="66">
        <v>0</v>
      </c>
      <c r="E2428" s="66">
        <v>0</v>
      </c>
    </row>
    <row r="2429" spans="1:5" ht="14.4">
      <c r="A2429" s="65" t="s">
        <v>10884</v>
      </c>
      <c r="B2429" s="66">
        <v>8033</v>
      </c>
      <c r="C2429" s="65" t="s">
        <v>8691</v>
      </c>
      <c r="D2429" s="66">
        <v>17</v>
      </c>
      <c r="E2429" s="66">
        <v>31</v>
      </c>
    </row>
    <row r="2430" spans="1:5" ht="14.4">
      <c r="A2430" s="65" t="s">
        <v>10885</v>
      </c>
      <c r="B2430" s="66">
        <v>8033</v>
      </c>
      <c r="C2430" s="65" t="s">
        <v>8691</v>
      </c>
      <c r="D2430" s="66">
        <v>0</v>
      </c>
      <c r="E2430" s="66">
        <v>0</v>
      </c>
    </row>
    <row r="2431" spans="1:5" ht="14.4">
      <c r="A2431" s="65" t="s">
        <v>10886</v>
      </c>
      <c r="B2431" s="66">
        <v>1120888</v>
      </c>
      <c r="C2431" s="65" t="s">
        <v>8487</v>
      </c>
      <c r="D2431" s="66">
        <v>51</v>
      </c>
      <c r="E2431" s="66">
        <v>-3</v>
      </c>
    </row>
    <row r="2432" spans="1:5" ht="14.4">
      <c r="A2432" s="65" t="s">
        <v>10887</v>
      </c>
      <c r="B2432" s="66">
        <v>1328160</v>
      </c>
      <c r="C2432" s="65" t="s">
        <v>8487</v>
      </c>
      <c r="D2432" s="66">
        <v>47</v>
      </c>
      <c r="E2432" s="66">
        <v>1</v>
      </c>
    </row>
    <row r="2433" spans="1:5" ht="14.4">
      <c r="A2433" s="65" t="s">
        <v>748</v>
      </c>
      <c r="B2433" s="66">
        <v>1353089</v>
      </c>
      <c r="C2433" s="65" t="s">
        <v>8487</v>
      </c>
      <c r="D2433" s="66">
        <v>39</v>
      </c>
      <c r="E2433" s="66">
        <v>9</v>
      </c>
    </row>
    <row r="2434" spans="1:5" ht="14.4">
      <c r="A2434" s="65" t="s">
        <v>10888</v>
      </c>
      <c r="B2434" s="66">
        <v>774377</v>
      </c>
      <c r="C2434" s="65" t="s">
        <v>8487</v>
      </c>
      <c r="D2434" s="66">
        <v>30</v>
      </c>
      <c r="E2434" s="66">
        <v>18</v>
      </c>
    </row>
    <row r="2435" spans="1:5" ht="14.4">
      <c r="A2435" s="65" t="s">
        <v>10889</v>
      </c>
      <c r="B2435" s="66">
        <v>8033</v>
      </c>
      <c r="C2435" s="65" t="s">
        <v>8691</v>
      </c>
      <c r="D2435" s="66">
        <v>0</v>
      </c>
      <c r="E2435" s="66">
        <v>0</v>
      </c>
    </row>
    <row r="2436" spans="1:5" ht="14.4">
      <c r="A2436" s="65" t="s">
        <v>10890</v>
      </c>
      <c r="B2436" s="66">
        <v>1372620</v>
      </c>
      <c r="C2436" s="65" t="s">
        <v>8487</v>
      </c>
      <c r="D2436" s="66">
        <v>0</v>
      </c>
      <c r="E2436" s="66">
        <v>-2</v>
      </c>
    </row>
    <row r="2437" spans="1:5" ht="14.4">
      <c r="A2437" s="65" t="s">
        <v>1019</v>
      </c>
      <c r="B2437" s="66">
        <v>1650325</v>
      </c>
      <c r="C2437" s="65" t="s">
        <v>8487</v>
      </c>
      <c r="D2437" s="66">
        <v>44</v>
      </c>
      <c r="E2437" s="66">
        <v>4</v>
      </c>
    </row>
    <row r="2438" spans="1:5" ht="14.4">
      <c r="A2438" s="65" t="s">
        <v>1254</v>
      </c>
      <c r="B2438" s="66">
        <v>1672805</v>
      </c>
      <c r="C2438" s="65" t="s">
        <v>8487</v>
      </c>
      <c r="D2438" s="66">
        <v>31</v>
      </c>
      <c r="E2438" s="66">
        <v>17</v>
      </c>
    </row>
    <row r="2439" spans="1:5" ht="14.4">
      <c r="A2439" s="65" t="s">
        <v>1643</v>
      </c>
      <c r="B2439" s="66">
        <v>1034064</v>
      </c>
      <c r="C2439" s="65" t="s">
        <v>8487</v>
      </c>
      <c r="D2439" s="66">
        <v>34</v>
      </c>
      <c r="E2439" s="66">
        <v>14</v>
      </c>
    </row>
    <row r="2440" spans="1:5" ht="14.4">
      <c r="A2440" s="65" t="s">
        <v>10891</v>
      </c>
      <c r="B2440" s="66">
        <v>1728999</v>
      </c>
      <c r="C2440" s="65" t="s">
        <v>8487</v>
      </c>
      <c r="D2440" s="66">
        <v>47</v>
      </c>
      <c r="E2440" s="66">
        <v>1</v>
      </c>
    </row>
    <row r="2441" spans="1:5" ht="14.4">
      <c r="A2441" s="65" t="s">
        <v>1109</v>
      </c>
      <c r="B2441" s="66">
        <v>1348716</v>
      </c>
      <c r="C2441" s="65" t="s">
        <v>8487</v>
      </c>
      <c r="D2441" s="66">
        <v>39</v>
      </c>
      <c r="E2441" s="66">
        <v>9</v>
      </c>
    </row>
    <row r="2442" spans="1:5" ht="14.4">
      <c r="A2442" s="65" t="s">
        <v>1357</v>
      </c>
      <c r="B2442" s="66">
        <v>943421</v>
      </c>
      <c r="C2442" s="65" t="s">
        <v>8487</v>
      </c>
      <c r="D2442" s="66">
        <v>31</v>
      </c>
      <c r="E2442" s="66">
        <v>17</v>
      </c>
    </row>
    <row r="2443" spans="1:5" ht="14.4">
      <c r="A2443" s="65" t="s">
        <v>10892</v>
      </c>
      <c r="B2443" s="66">
        <v>1588262</v>
      </c>
      <c r="C2443" s="65" t="s">
        <v>8487</v>
      </c>
      <c r="D2443" s="66">
        <v>50</v>
      </c>
      <c r="E2443" s="66">
        <v>-2</v>
      </c>
    </row>
    <row r="2444" spans="1:5" ht="14.4">
      <c r="A2444" s="65" t="s">
        <v>10893</v>
      </c>
      <c r="B2444" s="66">
        <v>869299</v>
      </c>
      <c r="C2444" s="65" t="s">
        <v>8487</v>
      </c>
      <c r="D2444" s="66">
        <v>46</v>
      </c>
      <c r="E2444" s="66">
        <v>2</v>
      </c>
    </row>
    <row r="2445" spans="1:5" ht="14.4">
      <c r="A2445" s="65" t="s">
        <v>10894</v>
      </c>
      <c r="B2445" s="66">
        <v>8033</v>
      </c>
      <c r="C2445" s="65" t="s">
        <v>8691</v>
      </c>
      <c r="D2445" s="66">
        <v>0</v>
      </c>
      <c r="E2445" s="66">
        <v>0</v>
      </c>
    </row>
    <row r="2446" spans="1:5" ht="14.4">
      <c r="A2446" s="65" t="s">
        <v>10895</v>
      </c>
      <c r="B2446" s="66">
        <v>8033</v>
      </c>
      <c r="C2446" s="65" t="s">
        <v>8691</v>
      </c>
      <c r="D2446" s="66">
        <v>58</v>
      </c>
      <c r="E2446" s="66">
        <v>-10</v>
      </c>
    </row>
    <row r="2447" spans="1:5" ht="14.4">
      <c r="A2447" s="65" t="s">
        <v>10896</v>
      </c>
      <c r="B2447" s="66">
        <v>1056297</v>
      </c>
      <c r="C2447" s="65" t="s">
        <v>8487</v>
      </c>
      <c r="D2447" s="66">
        <v>48</v>
      </c>
      <c r="E2447" s="66">
        <v>0</v>
      </c>
    </row>
    <row r="2448" spans="1:5" ht="14.4">
      <c r="A2448" s="65" t="s">
        <v>10897</v>
      </c>
      <c r="B2448" s="66">
        <v>1091946</v>
      </c>
      <c r="C2448" s="65" t="s">
        <v>8487</v>
      </c>
      <c r="D2448" s="66">
        <v>0</v>
      </c>
      <c r="E2448" s="66">
        <v>1</v>
      </c>
    </row>
    <row r="2449" spans="1:5" ht="14.4">
      <c r="A2449" s="65" t="s">
        <v>10898</v>
      </c>
      <c r="B2449" s="66">
        <v>1359280</v>
      </c>
      <c r="C2449" s="65" t="s">
        <v>8487</v>
      </c>
      <c r="D2449" s="66">
        <v>49</v>
      </c>
      <c r="E2449" s="66">
        <v>-1</v>
      </c>
    </row>
    <row r="2450" spans="1:5" ht="14.4">
      <c r="A2450" s="65" t="s">
        <v>10899</v>
      </c>
      <c r="B2450" s="66">
        <v>949535</v>
      </c>
      <c r="C2450" s="65" t="s">
        <v>8487</v>
      </c>
      <c r="D2450" s="66">
        <v>38</v>
      </c>
      <c r="E2450" s="66">
        <v>10</v>
      </c>
    </row>
    <row r="2451" spans="1:5" ht="14.4">
      <c r="A2451" s="65" t="s">
        <v>10900</v>
      </c>
      <c r="B2451" s="66">
        <v>8033</v>
      </c>
      <c r="C2451" s="65" t="s">
        <v>8691</v>
      </c>
      <c r="D2451" s="66">
        <v>0</v>
      </c>
      <c r="E2451" s="66">
        <v>0</v>
      </c>
    </row>
    <row r="2452" spans="1:5" ht="14.4">
      <c r="A2452" s="65" t="s">
        <v>10901</v>
      </c>
      <c r="B2452" s="66">
        <v>988338</v>
      </c>
      <c r="C2452" s="65" t="s">
        <v>8487</v>
      </c>
      <c r="D2452" s="66">
        <v>46</v>
      </c>
      <c r="E2452" s="66">
        <v>2</v>
      </c>
    </row>
    <row r="2453" spans="1:5" ht="14.4">
      <c r="A2453" s="65" t="s">
        <v>10902</v>
      </c>
      <c r="B2453" s="66">
        <v>1024913</v>
      </c>
      <c r="C2453" s="65" t="s">
        <v>8487</v>
      </c>
      <c r="D2453" s="66">
        <v>51</v>
      </c>
      <c r="E2453" s="66">
        <v>-3</v>
      </c>
    </row>
    <row r="2454" spans="1:5" ht="14.4">
      <c r="A2454" s="65" t="s">
        <v>10903</v>
      </c>
      <c r="B2454" s="66">
        <v>1570230</v>
      </c>
      <c r="C2454" s="65" t="s">
        <v>8487</v>
      </c>
      <c r="D2454" s="66">
        <v>47</v>
      </c>
      <c r="E2454" s="66">
        <v>1</v>
      </c>
    </row>
    <row r="2455" spans="1:5" ht="14.4">
      <c r="A2455" s="65" t="s">
        <v>10904</v>
      </c>
      <c r="B2455" s="66">
        <v>8033</v>
      </c>
      <c r="C2455" s="65" t="s">
        <v>8691</v>
      </c>
      <c r="D2455" s="66">
        <v>0</v>
      </c>
      <c r="E2455" s="66">
        <v>0</v>
      </c>
    </row>
    <row r="2456" spans="1:5" ht="14.4">
      <c r="A2456" s="65" t="s">
        <v>10905</v>
      </c>
      <c r="B2456" s="66">
        <v>8033</v>
      </c>
      <c r="C2456" s="65" t="s">
        <v>8691</v>
      </c>
      <c r="D2456" s="66">
        <v>0</v>
      </c>
      <c r="E2456" s="66">
        <v>0</v>
      </c>
    </row>
    <row r="2457" spans="1:5" ht="14.4">
      <c r="A2457" s="65" t="s">
        <v>10906</v>
      </c>
      <c r="B2457" s="66">
        <v>1278989</v>
      </c>
      <c r="C2457" s="65" t="s">
        <v>8487</v>
      </c>
      <c r="D2457" s="66">
        <v>48</v>
      </c>
      <c r="E2457" s="66">
        <v>0</v>
      </c>
    </row>
    <row r="2458" spans="1:5" ht="14.4">
      <c r="A2458" s="65" t="s">
        <v>10907</v>
      </c>
      <c r="B2458" s="66">
        <v>1584735</v>
      </c>
      <c r="C2458" s="65" t="s">
        <v>8487</v>
      </c>
      <c r="D2458" s="66">
        <v>50</v>
      </c>
      <c r="E2458" s="66">
        <v>-2</v>
      </c>
    </row>
    <row r="2459" spans="1:5" ht="14.4">
      <c r="A2459" s="65" t="s">
        <v>10908</v>
      </c>
      <c r="B2459" s="66">
        <v>1589592</v>
      </c>
      <c r="C2459" s="65" t="s">
        <v>8487</v>
      </c>
      <c r="D2459" s="66">
        <v>49</v>
      </c>
      <c r="E2459" s="66">
        <v>-1</v>
      </c>
    </row>
    <row r="2460" spans="1:5" ht="14.4">
      <c r="A2460" s="65" t="s">
        <v>10909</v>
      </c>
      <c r="B2460" s="66">
        <v>1429630</v>
      </c>
      <c r="C2460" s="65" t="s">
        <v>8487</v>
      </c>
      <c r="D2460" s="66">
        <v>45</v>
      </c>
      <c r="E2460" s="66">
        <v>3</v>
      </c>
    </row>
    <row r="2461" spans="1:5" ht="14.4">
      <c r="A2461" s="65" t="s">
        <v>1662</v>
      </c>
      <c r="B2461" s="66">
        <v>1313646</v>
      </c>
      <c r="C2461" s="65" t="s">
        <v>8487</v>
      </c>
      <c r="D2461" s="66">
        <v>32</v>
      </c>
      <c r="E2461" s="66">
        <v>16</v>
      </c>
    </row>
    <row r="2462" spans="1:5" ht="14.4">
      <c r="A2462" s="65" t="s">
        <v>6178</v>
      </c>
      <c r="B2462" s="66">
        <v>1151147</v>
      </c>
      <c r="C2462" s="65" t="s">
        <v>8487</v>
      </c>
      <c r="D2462" s="66">
        <v>21</v>
      </c>
      <c r="E2462" s="66">
        <v>27</v>
      </c>
    </row>
    <row r="2463" spans="1:5" ht="14.4">
      <c r="A2463" s="65" t="s">
        <v>10910</v>
      </c>
      <c r="B2463" s="66">
        <v>1021083</v>
      </c>
      <c r="C2463" s="65" t="s">
        <v>8487</v>
      </c>
      <c r="D2463" s="66">
        <v>49</v>
      </c>
      <c r="E2463" s="66">
        <v>-1</v>
      </c>
    </row>
    <row r="2464" spans="1:5" ht="14.4">
      <c r="A2464" s="65" t="s">
        <v>754</v>
      </c>
      <c r="B2464" s="66">
        <v>1390533</v>
      </c>
      <c r="C2464" s="65" t="s">
        <v>8487</v>
      </c>
      <c r="D2464" s="66">
        <v>39</v>
      </c>
      <c r="E2464" s="66">
        <v>9</v>
      </c>
    </row>
    <row r="2465" spans="1:5" ht="14.4">
      <c r="A2465" s="65" t="s">
        <v>10911</v>
      </c>
      <c r="B2465" s="66">
        <v>1444877</v>
      </c>
      <c r="C2465" s="65" t="s">
        <v>8487</v>
      </c>
      <c r="D2465" s="66">
        <v>51</v>
      </c>
      <c r="E2465" s="66">
        <v>-3</v>
      </c>
    </row>
    <row r="2466" spans="1:5" ht="14.4">
      <c r="A2466" s="65" t="s">
        <v>10912</v>
      </c>
      <c r="B2466" s="66">
        <v>8033</v>
      </c>
      <c r="C2466" s="65" t="s">
        <v>8691</v>
      </c>
      <c r="D2466" s="66">
        <v>0</v>
      </c>
      <c r="E2466" s="66">
        <v>0</v>
      </c>
    </row>
    <row r="2467" spans="1:5" ht="14.4">
      <c r="A2467" s="65" t="s">
        <v>10913</v>
      </c>
      <c r="B2467" s="66">
        <v>1653526</v>
      </c>
      <c r="C2467" s="65" t="s">
        <v>8487</v>
      </c>
      <c r="D2467" s="66">
        <v>47</v>
      </c>
      <c r="E2467" s="66">
        <v>1</v>
      </c>
    </row>
    <row r="2468" spans="1:5" ht="14.4">
      <c r="A2468" s="65" t="s">
        <v>10914</v>
      </c>
      <c r="B2468" s="66">
        <v>1591911</v>
      </c>
      <c r="C2468" s="65" t="s">
        <v>8487</v>
      </c>
      <c r="D2468" s="66">
        <v>0</v>
      </c>
      <c r="E2468" s="66">
        <v>0</v>
      </c>
    </row>
    <row r="2469" spans="1:5" ht="14.4">
      <c r="A2469" s="65" t="s">
        <v>10915</v>
      </c>
      <c r="B2469" s="66">
        <v>975239</v>
      </c>
      <c r="C2469" s="65" t="s">
        <v>8487</v>
      </c>
      <c r="D2469" s="66">
        <v>52</v>
      </c>
      <c r="E2469" s="66">
        <v>-4</v>
      </c>
    </row>
    <row r="2470" spans="1:5" ht="14.4">
      <c r="A2470" s="65" t="s">
        <v>10916</v>
      </c>
      <c r="B2470" s="66">
        <v>1150552</v>
      </c>
      <c r="C2470" s="65" t="s">
        <v>8487</v>
      </c>
      <c r="D2470" s="66">
        <v>47</v>
      </c>
      <c r="E2470" s="66">
        <v>1</v>
      </c>
    </row>
    <row r="2471" spans="1:5" ht="14.4">
      <c r="A2471" s="65" t="s">
        <v>1466</v>
      </c>
      <c r="B2471" s="66">
        <v>1146484</v>
      </c>
      <c r="C2471" s="65" t="s">
        <v>8487</v>
      </c>
      <c r="D2471" s="66">
        <v>38</v>
      </c>
      <c r="E2471" s="66">
        <v>10</v>
      </c>
    </row>
    <row r="2472" spans="1:5" ht="14.4">
      <c r="A2472" s="65" t="s">
        <v>3339</v>
      </c>
      <c r="B2472" s="66">
        <v>1605877</v>
      </c>
      <c r="C2472" s="65" t="s">
        <v>8487</v>
      </c>
      <c r="D2472" s="66">
        <v>25</v>
      </c>
      <c r="E2472" s="66">
        <v>23</v>
      </c>
    </row>
    <row r="2473" spans="1:5" ht="14.4">
      <c r="A2473" s="65" t="s">
        <v>10917</v>
      </c>
      <c r="B2473" s="66">
        <v>1387026</v>
      </c>
      <c r="C2473" s="65" t="s">
        <v>8487</v>
      </c>
      <c r="D2473" s="66">
        <v>0</v>
      </c>
      <c r="E2473" s="66">
        <v>0</v>
      </c>
    </row>
    <row r="2474" spans="1:5" ht="14.4">
      <c r="A2474" s="65" t="s">
        <v>10918</v>
      </c>
      <c r="B2474" s="66">
        <v>1297617</v>
      </c>
      <c r="C2474" s="65" t="s">
        <v>8487</v>
      </c>
      <c r="D2474" s="66">
        <v>0</v>
      </c>
      <c r="E2474" s="66">
        <v>0</v>
      </c>
    </row>
    <row r="2475" spans="1:5" ht="14.4">
      <c r="A2475" s="65" t="s">
        <v>10919</v>
      </c>
      <c r="B2475" s="66">
        <v>1669219</v>
      </c>
      <c r="C2475" s="65" t="s">
        <v>8487</v>
      </c>
      <c r="D2475" s="66">
        <v>46</v>
      </c>
      <c r="E2475" s="66">
        <v>2</v>
      </c>
    </row>
    <row r="2476" spans="1:5" ht="14.4">
      <c r="A2476" s="65" t="s">
        <v>10920</v>
      </c>
      <c r="B2476" s="66">
        <v>1323221</v>
      </c>
      <c r="C2476" s="65" t="s">
        <v>8487</v>
      </c>
      <c r="D2476" s="66">
        <v>48</v>
      </c>
      <c r="E2476" s="66">
        <v>0</v>
      </c>
    </row>
    <row r="2477" spans="1:5" ht="14.4">
      <c r="A2477" s="65" t="s">
        <v>10921</v>
      </c>
      <c r="B2477" s="66">
        <v>8033</v>
      </c>
      <c r="C2477" s="65" t="s">
        <v>8691</v>
      </c>
      <c r="D2477" s="66">
        <v>0</v>
      </c>
      <c r="E2477" s="66">
        <v>0</v>
      </c>
    </row>
    <row r="2478" spans="1:5" ht="14.4">
      <c r="A2478" s="65" t="s">
        <v>10922</v>
      </c>
      <c r="B2478" s="66">
        <v>8033</v>
      </c>
      <c r="C2478" s="65" t="s">
        <v>8691</v>
      </c>
      <c r="D2478" s="66">
        <v>20</v>
      </c>
      <c r="E2478" s="66">
        <v>28</v>
      </c>
    </row>
    <row r="2479" spans="1:5" ht="14.4">
      <c r="A2479" s="65" t="s">
        <v>10923</v>
      </c>
      <c r="B2479" s="66">
        <v>1568205</v>
      </c>
      <c r="C2479" s="65" t="s">
        <v>8487</v>
      </c>
      <c r="D2479" s="66">
        <v>50</v>
      </c>
      <c r="E2479" s="66">
        <v>-2</v>
      </c>
    </row>
    <row r="2480" spans="1:5" ht="14.4">
      <c r="A2480" s="65" t="s">
        <v>10924</v>
      </c>
      <c r="B2480" s="66">
        <v>1416041</v>
      </c>
      <c r="C2480" s="65" t="s">
        <v>8487</v>
      </c>
      <c r="D2480" s="66">
        <v>51</v>
      </c>
      <c r="E2480" s="66">
        <v>-3</v>
      </c>
    </row>
    <row r="2481" spans="1:5" ht="14.4">
      <c r="A2481" s="65" t="s">
        <v>1453</v>
      </c>
      <c r="B2481" s="66">
        <v>1025269</v>
      </c>
      <c r="C2481" s="65" t="s">
        <v>8487</v>
      </c>
      <c r="D2481" s="66">
        <v>36</v>
      </c>
      <c r="E2481" s="66">
        <v>12</v>
      </c>
    </row>
    <row r="2482" spans="1:5" ht="14.4">
      <c r="A2482" s="65" t="s">
        <v>3242</v>
      </c>
      <c r="B2482" s="66">
        <v>1256480</v>
      </c>
      <c r="C2482" s="65" t="s">
        <v>8487</v>
      </c>
      <c r="D2482" s="66">
        <v>13</v>
      </c>
      <c r="E2482" s="66">
        <v>35</v>
      </c>
    </row>
    <row r="2483" spans="1:5" ht="14.4">
      <c r="A2483" s="65" t="s">
        <v>10925</v>
      </c>
      <c r="B2483" s="66">
        <v>1757730</v>
      </c>
      <c r="C2483" s="65" t="s">
        <v>8487</v>
      </c>
      <c r="D2483" s="66">
        <v>0</v>
      </c>
      <c r="E2483" s="66">
        <v>0</v>
      </c>
    </row>
    <row r="2484" spans="1:5" ht="14.4">
      <c r="A2484" s="65" t="s">
        <v>10926</v>
      </c>
      <c r="B2484" s="66">
        <v>1016733</v>
      </c>
      <c r="C2484" s="65" t="s">
        <v>8487</v>
      </c>
      <c r="D2484" s="66">
        <v>49</v>
      </c>
      <c r="E2484" s="66">
        <v>0</v>
      </c>
    </row>
    <row r="2485" spans="1:5" ht="14.4">
      <c r="A2485" s="65" t="s">
        <v>10927</v>
      </c>
      <c r="B2485" s="66">
        <v>1027553</v>
      </c>
      <c r="C2485" s="65" t="s">
        <v>8487</v>
      </c>
      <c r="D2485" s="66">
        <v>41</v>
      </c>
      <c r="E2485" s="66">
        <v>0</v>
      </c>
    </row>
    <row r="2486" spans="1:5" ht="14.4">
      <c r="A2486" s="65" t="s">
        <v>10928</v>
      </c>
      <c r="B2486" s="66">
        <v>941008</v>
      </c>
      <c r="C2486" s="65" t="s">
        <v>8487</v>
      </c>
      <c r="D2486" s="66">
        <v>49</v>
      </c>
      <c r="E2486" s="66">
        <v>0</v>
      </c>
    </row>
    <row r="2487" spans="1:5" ht="14.4">
      <c r="A2487" s="65" t="s">
        <v>10929</v>
      </c>
      <c r="B2487" s="66">
        <v>1261150</v>
      </c>
      <c r="C2487" s="65" t="s">
        <v>8487</v>
      </c>
      <c r="D2487" s="66">
        <v>55</v>
      </c>
      <c r="E2487" s="66">
        <v>-7</v>
      </c>
    </row>
    <row r="2488" spans="1:5" ht="14.4">
      <c r="A2488" s="65" t="s">
        <v>10930</v>
      </c>
      <c r="B2488" s="66">
        <v>774534</v>
      </c>
      <c r="C2488" s="65" t="s">
        <v>8487</v>
      </c>
      <c r="D2488" s="66">
        <v>2</v>
      </c>
      <c r="E2488" s="66">
        <v>46</v>
      </c>
    </row>
    <row r="2489" spans="1:5" ht="14.4">
      <c r="A2489" s="65" t="s">
        <v>10931</v>
      </c>
      <c r="B2489" s="66">
        <v>1319363</v>
      </c>
      <c r="C2489" s="65" t="s">
        <v>8487</v>
      </c>
      <c r="D2489" s="66">
        <v>48</v>
      </c>
      <c r="E2489" s="66">
        <v>0</v>
      </c>
    </row>
    <row r="2490" spans="1:5" ht="14.4">
      <c r="A2490" s="65" t="s">
        <v>10932</v>
      </c>
      <c r="B2490" s="66">
        <v>1340828</v>
      </c>
      <c r="C2490" s="65" t="s">
        <v>8487</v>
      </c>
      <c r="D2490" s="66">
        <v>46</v>
      </c>
      <c r="E2490" s="66">
        <v>2</v>
      </c>
    </row>
    <row r="2491" spans="1:5" ht="14.4">
      <c r="A2491" s="65" t="s">
        <v>2573</v>
      </c>
      <c r="B2491" s="66">
        <v>1584735</v>
      </c>
      <c r="C2491" s="65" t="s">
        <v>8487</v>
      </c>
      <c r="D2491" s="66">
        <v>29</v>
      </c>
      <c r="E2491" s="66">
        <v>19</v>
      </c>
    </row>
    <row r="2492" spans="1:5" ht="14.4">
      <c r="A2492" s="65" t="s">
        <v>10933</v>
      </c>
      <c r="B2492" s="66">
        <v>1416086</v>
      </c>
      <c r="C2492" s="65" t="s">
        <v>8487</v>
      </c>
      <c r="D2492" s="66">
        <v>47</v>
      </c>
      <c r="E2492" s="66">
        <v>1</v>
      </c>
    </row>
    <row r="2493" spans="1:5" ht="14.4">
      <c r="A2493" s="65" t="s">
        <v>10934</v>
      </c>
      <c r="B2493" s="66">
        <v>774282</v>
      </c>
      <c r="C2493" s="65" t="s">
        <v>8487</v>
      </c>
      <c r="D2493" s="66">
        <v>32</v>
      </c>
      <c r="E2493" s="66">
        <v>16</v>
      </c>
    </row>
    <row r="2494" spans="1:5" ht="14.4">
      <c r="A2494" s="65" t="s">
        <v>10935</v>
      </c>
      <c r="B2494" s="66">
        <v>1466535</v>
      </c>
      <c r="C2494" s="65" t="s">
        <v>8487</v>
      </c>
      <c r="D2494" s="66">
        <v>0</v>
      </c>
      <c r="E2494" s="66">
        <v>-1</v>
      </c>
    </row>
    <row r="2495" spans="1:5" ht="14.4">
      <c r="A2495" s="65" t="s">
        <v>10936</v>
      </c>
      <c r="B2495" s="66">
        <v>1328351</v>
      </c>
      <c r="C2495" s="65" t="s">
        <v>8487</v>
      </c>
      <c r="D2495" s="66">
        <v>0</v>
      </c>
      <c r="E2495" s="66">
        <v>2</v>
      </c>
    </row>
    <row r="2496" spans="1:5" ht="14.4">
      <c r="A2496" s="65" t="s">
        <v>2514</v>
      </c>
      <c r="B2496" s="66">
        <v>1786011</v>
      </c>
      <c r="C2496" s="65" t="s">
        <v>8487</v>
      </c>
      <c r="D2496" s="66">
        <v>29</v>
      </c>
      <c r="E2496" s="66">
        <v>19</v>
      </c>
    </row>
    <row r="2497" spans="1:5" ht="14.4">
      <c r="A2497" s="65" t="s">
        <v>10937</v>
      </c>
      <c r="B2497" s="66">
        <v>774455</v>
      </c>
      <c r="C2497" s="65" t="s">
        <v>8487</v>
      </c>
      <c r="D2497" s="66">
        <v>48</v>
      </c>
      <c r="E2497" s="66">
        <v>0</v>
      </c>
    </row>
    <row r="2498" spans="1:5" ht="14.4">
      <c r="A2498" s="65" t="s">
        <v>10938</v>
      </c>
      <c r="B2498" s="66">
        <v>1047640</v>
      </c>
      <c r="C2498" s="65" t="s">
        <v>8487</v>
      </c>
      <c r="D2498" s="66">
        <v>48</v>
      </c>
      <c r="E2498" s="66">
        <v>0</v>
      </c>
    </row>
    <row r="2499" spans="1:5" ht="14.4">
      <c r="A2499" s="65" t="s">
        <v>10939</v>
      </c>
      <c r="B2499" s="66">
        <v>1385145</v>
      </c>
      <c r="C2499" s="65" t="s">
        <v>8487</v>
      </c>
      <c r="D2499" s="66">
        <v>0</v>
      </c>
      <c r="E2499" s="66">
        <v>1</v>
      </c>
    </row>
    <row r="2500" spans="1:5" ht="14.4">
      <c r="A2500" s="65" t="s">
        <v>10940</v>
      </c>
      <c r="B2500" s="66">
        <v>1635456</v>
      </c>
      <c r="C2500" s="65" t="s">
        <v>8487</v>
      </c>
      <c r="D2500" s="66">
        <v>39</v>
      </c>
      <c r="E2500" s="66">
        <v>9</v>
      </c>
    </row>
    <row r="2501" spans="1:5" ht="14.4">
      <c r="A2501" s="65" t="s">
        <v>10941</v>
      </c>
      <c r="B2501" s="66">
        <v>1571805</v>
      </c>
      <c r="C2501" s="65" t="s">
        <v>8487</v>
      </c>
      <c r="D2501" s="66">
        <v>15</v>
      </c>
      <c r="E2501" s="66">
        <v>33</v>
      </c>
    </row>
    <row r="2502" spans="1:5" ht="14.4">
      <c r="A2502" s="65" t="s">
        <v>10942</v>
      </c>
      <c r="B2502" s="66">
        <v>1669710</v>
      </c>
      <c r="C2502" s="65" t="s">
        <v>8487</v>
      </c>
      <c r="D2502" s="66">
        <v>45</v>
      </c>
      <c r="E2502" s="66">
        <v>3</v>
      </c>
    </row>
    <row r="2503" spans="1:5" ht="14.4">
      <c r="A2503" s="65" t="s">
        <v>10943</v>
      </c>
      <c r="B2503" s="66">
        <v>1326300</v>
      </c>
      <c r="C2503" s="65" t="s">
        <v>8487</v>
      </c>
      <c r="D2503" s="66">
        <v>52</v>
      </c>
      <c r="E2503" s="66">
        <v>-4</v>
      </c>
    </row>
    <row r="2504" spans="1:5" ht="14.4">
      <c r="A2504" s="65" t="s">
        <v>10944</v>
      </c>
      <c r="B2504" s="66">
        <v>1390340</v>
      </c>
      <c r="C2504" s="65" t="s">
        <v>8487</v>
      </c>
      <c r="D2504" s="66">
        <v>24</v>
      </c>
      <c r="E2504" s="66">
        <v>24</v>
      </c>
    </row>
    <row r="2505" spans="1:5" ht="14.4">
      <c r="A2505" s="65" t="s">
        <v>10945</v>
      </c>
      <c r="B2505" s="66">
        <v>1028527</v>
      </c>
      <c r="C2505" s="65" t="s">
        <v>8487</v>
      </c>
      <c r="D2505" s="66">
        <v>60</v>
      </c>
      <c r="E2505" s="66">
        <v>-12</v>
      </c>
    </row>
    <row r="2506" spans="1:5" ht="14.4">
      <c r="A2506" s="65" t="s">
        <v>10946</v>
      </c>
      <c r="B2506" s="66">
        <v>1352507</v>
      </c>
      <c r="C2506" s="65" t="s">
        <v>8487</v>
      </c>
      <c r="D2506" s="66">
        <v>0</v>
      </c>
      <c r="E2506" s="66">
        <v>-3</v>
      </c>
    </row>
    <row r="2507" spans="1:5" ht="14.4">
      <c r="A2507" s="65" t="s">
        <v>10947</v>
      </c>
      <c r="B2507" s="66">
        <v>1675883</v>
      </c>
      <c r="C2507" s="65" t="s">
        <v>8487</v>
      </c>
      <c r="D2507" s="66">
        <v>47</v>
      </c>
      <c r="E2507" s="66">
        <v>1</v>
      </c>
    </row>
    <row r="2508" spans="1:5" ht="14.4">
      <c r="A2508" s="65" t="s">
        <v>10948</v>
      </c>
      <c r="B2508" s="66">
        <v>1084824</v>
      </c>
      <c r="C2508" s="65" t="s">
        <v>8487</v>
      </c>
      <c r="D2508" s="66">
        <v>0</v>
      </c>
      <c r="E2508" s="66">
        <v>0</v>
      </c>
    </row>
    <row r="2509" spans="1:5" ht="14.4">
      <c r="A2509" s="65" t="s">
        <v>10949</v>
      </c>
      <c r="B2509" s="66">
        <v>1518797</v>
      </c>
      <c r="C2509" s="65" t="s">
        <v>8487</v>
      </c>
      <c r="D2509" s="66">
        <v>46</v>
      </c>
      <c r="E2509" s="66">
        <v>2</v>
      </c>
    </row>
    <row r="2510" spans="1:5" ht="14.4">
      <c r="A2510" s="65" t="s">
        <v>10950</v>
      </c>
      <c r="B2510" s="66">
        <v>1378761</v>
      </c>
      <c r="C2510" s="65" t="s">
        <v>8487</v>
      </c>
      <c r="D2510" s="66">
        <v>46</v>
      </c>
      <c r="E2510" s="66">
        <v>2</v>
      </c>
    </row>
    <row r="2511" spans="1:5" ht="14.4">
      <c r="A2511" s="65" t="s">
        <v>1817</v>
      </c>
      <c r="B2511" s="66">
        <v>1349674</v>
      </c>
      <c r="C2511" s="65" t="s">
        <v>8487</v>
      </c>
      <c r="D2511" s="66">
        <v>36</v>
      </c>
      <c r="E2511" s="66">
        <v>12</v>
      </c>
    </row>
    <row r="2512" spans="1:5" ht="14.4">
      <c r="A2512" s="65" t="s">
        <v>10951</v>
      </c>
      <c r="B2512" s="66">
        <v>1403571</v>
      </c>
      <c r="C2512" s="65" t="s">
        <v>8487</v>
      </c>
      <c r="D2512" s="66">
        <v>49</v>
      </c>
      <c r="E2512" s="66">
        <v>-1</v>
      </c>
    </row>
    <row r="2513" spans="1:5" ht="14.4">
      <c r="A2513" s="65" t="s">
        <v>10952</v>
      </c>
      <c r="B2513" s="66">
        <v>1713414</v>
      </c>
      <c r="C2513" s="65" t="s">
        <v>8487</v>
      </c>
      <c r="D2513" s="66">
        <v>63</v>
      </c>
      <c r="E2513" s="66">
        <v>-15</v>
      </c>
    </row>
    <row r="2514" spans="1:5" ht="14.4">
      <c r="A2514" s="65" t="s">
        <v>10953</v>
      </c>
      <c r="B2514" s="66">
        <v>1439102</v>
      </c>
      <c r="C2514" s="65" t="s">
        <v>8487</v>
      </c>
      <c r="D2514" s="66">
        <v>49</v>
      </c>
      <c r="E2514" s="66">
        <v>-1</v>
      </c>
    </row>
    <row r="2515" spans="1:5" ht="14.4">
      <c r="A2515" s="65" t="s">
        <v>10954</v>
      </c>
      <c r="B2515" s="66">
        <v>1432757</v>
      </c>
      <c r="C2515" s="65" t="s">
        <v>8487</v>
      </c>
      <c r="D2515" s="66">
        <v>29</v>
      </c>
      <c r="E2515" s="66">
        <v>19</v>
      </c>
    </row>
    <row r="2516" spans="1:5" ht="14.4">
      <c r="A2516" s="65" t="s">
        <v>10955</v>
      </c>
      <c r="B2516" s="66">
        <v>869299</v>
      </c>
      <c r="C2516" s="65" t="s">
        <v>8487</v>
      </c>
      <c r="D2516" s="66">
        <v>0</v>
      </c>
      <c r="E2516" s="66">
        <v>0</v>
      </c>
    </row>
    <row r="2517" spans="1:5" ht="14.4">
      <c r="A2517" s="65" t="s">
        <v>3002</v>
      </c>
      <c r="B2517" s="66">
        <v>1297617</v>
      </c>
      <c r="C2517" s="65" t="s">
        <v>8487</v>
      </c>
      <c r="D2517" s="66">
        <v>27</v>
      </c>
      <c r="E2517" s="66">
        <v>21</v>
      </c>
    </row>
    <row r="2518" spans="1:5" ht="14.4">
      <c r="A2518" s="65" t="s">
        <v>10956</v>
      </c>
      <c r="B2518" s="66">
        <v>1673492</v>
      </c>
      <c r="C2518" s="65" t="s">
        <v>8487</v>
      </c>
      <c r="D2518" s="66">
        <v>48</v>
      </c>
      <c r="E2518" s="66">
        <v>0</v>
      </c>
    </row>
    <row r="2519" spans="1:5" ht="14.4">
      <c r="A2519" s="65" t="s">
        <v>2999</v>
      </c>
      <c r="B2519" s="66">
        <v>1011532</v>
      </c>
      <c r="C2519" s="65" t="s">
        <v>8487</v>
      </c>
      <c r="D2519" s="66">
        <v>23</v>
      </c>
      <c r="E2519" s="66">
        <v>25</v>
      </c>
    </row>
    <row r="2520" spans="1:5" ht="14.4">
      <c r="A2520" s="65" t="s">
        <v>10957</v>
      </c>
      <c r="B2520" s="66">
        <v>8033</v>
      </c>
      <c r="C2520" s="65" t="s">
        <v>8691</v>
      </c>
      <c r="D2520" s="66">
        <v>0</v>
      </c>
      <c r="E2520" s="66">
        <v>0</v>
      </c>
    </row>
    <row r="2521" spans="1:5" ht="14.4">
      <c r="A2521" s="65" t="s">
        <v>10958</v>
      </c>
      <c r="B2521" s="66">
        <v>1449722</v>
      </c>
      <c r="C2521" s="65" t="s">
        <v>8487</v>
      </c>
      <c r="D2521" s="66">
        <v>0</v>
      </c>
      <c r="E2521" s="66">
        <v>0</v>
      </c>
    </row>
    <row r="2522" spans="1:5" ht="14.4">
      <c r="A2522" s="65" t="s">
        <v>10959</v>
      </c>
      <c r="B2522" s="66">
        <v>8033</v>
      </c>
      <c r="C2522" s="65" t="s">
        <v>8691</v>
      </c>
      <c r="D2522" s="66">
        <v>0</v>
      </c>
      <c r="E2522" s="66">
        <v>0</v>
      </c>
    </row>
    <row r="2523" spans="1:5" ht="14.4">
      <c r="A2523" s="65" t="s">
        <v>10960</v>
      </c>
      <c r="B2523" s="66">
        <v>1325472</v>
      </c>
      <c r="C2523" s="65" t="s">
        <v>8487</v>
      </c>
      <c r="D2523" s="66">
        <v>58</v>
      </c>
      <c r="E2523" s="66">
        <v>-10</v>
      </c>
    </row>
    <row r="2524" spans="1:5" ht="14.4">
      <c r="A2524" s="65" t="s">
        <v>10961</v>
      </c>
      <c r="B2524" s="66">
        <v>1348172</v>
      </c>
      <c r="C2524" s="65" t="s">
        <v>8487</v>
      </c>
      <c r="D2524" s="66">
        <v>48</v>
      </c>
      <c r="E2524" s="66">
        <v>0</v>
      </c>
    </row>
    <row r="2525" spans="1:5" ht="14.4">
      <c r="A2525" s="65" t="s">
        <v>10962</v>
      </c>
      <c r="B2525" s="66">
        <v>1411549</v>
      </c>
      <c r="C2525" s="65" t="s">
        <v>8487</v>
      </c>
      <c r="D2525" s="66">
        <v>0</v>
      </c>
      <c r="E2525" s="66">
        <v>-1</v>
      </c>
    </row>
    <row r="2526" spans="1:5" ht="14.4">
      <c r="A2526" s="65" t="s">
        <v>1412</v>
      </c>
      <c r="B2526" s="66">
        <v>1319364</v>
      </c>
      <c r="C2526" s="65" t="s">
        <v>8487</v>
      </c>
      <c r="D2526" s="66">
        <v>36</v>
      </c>
      <c r="E2526" s="66">
        <v>12</v>
      </c>
    </row>
    <row r="2527" spans="1:5" ht="14.4">
      <c r="A2527" s="65" t="s">
        <v>2590</v>
      </c>
      <c r="B2527" s="66">
        <v>1345684</v>
      </c>
      <c r="C2527" s="65" t="s">
        <v>8487</v>
      </c>
      <c r="D2527" s="66">
        <v>27</v>
      </c>
      <c r="E2527" s="66">
        <v>21</v>
      </c>
    </row>
    <row r="2528" spans="1:5" ht="14.4">
      <c r="A2528" s="65" t="s">
        <v>1573</v>
      </c>
      <c r="B2528" s="66">
        <v>1351617</v>
      </c>
      <c r="C2528" s="65" t="s">
        <v>8487</v>
      </c>
      <c r="D2528" s="66">
        <v>34</v>
      </c>
      <c r="E2528" s="66">
        <v>14</v>
      </c>
    </row>
    <row r="2529" spans="1:5" ht="14.4">
      <c r="A2529" s="65" t="s">
        <v>10963</v>
      </c>
      <c r="B2529" s="66">
        <v>787212</v>
      </c>
      <c r="C2529" s="65" t="s">
        <v>8487</v>
      </c>
      <c r="D2529" s="66">
        <v>50</v>
      </c>
      <c r="E2529" s="66">
        <v>0</v>
      </c>
    </row>
    <row r="2530" spans="1:5" ht="14.4">
      <c r="A2530" s="65" t="s">
        <v>10964</v>
      </c>
      <c r="B2530" s="66">
        <v>874520</v>
      </c>
      <c r="C2530" s="65" t="s">
        <v>8487</v>
      </c>
      <c r="D2530" s="66">
        <v>53</v>
      </c>
      <c r="E2530" s="66">
        <v>0</v>
      </c>
    </row>
    <row r="2531" spans="1:5" ht="14.4">
      <c r="A2531" s="65" t="s">
        <v>10965</v>
      </c>
      <c r="B2531" s="66">
        <v>1286990</v>
      </c>
      <c r="C2531" s="65" t="s">
        <v>8487</v>
      </c>
      <c r="D2531" s="66">
        <v>0</v>
      </c>
      <c r="E2531" s="66">
        <v>0</v>
      </c>
    </row>
    <row r="2532" spans="1:5" ht="14.4">
      <c r="A2532" s="65" t="s">
        <v>10966</v>
      </c>
      <c r="B2532" s="66">
        <v>1193128</v>
      </c>
      <c r="C2532" s="65" t="s">
        <v>8487</v>
      </c>
      <c r="D2532" s="66">
        <v>0</v>
      </c>
      <c r="E2532" s="66">
        <v>0</v>
      </c>
    </row>
    <row r="2533" spans="1:5" ht="14.4">
      <c r="A2533" s="65" t="s">
        <v>10967</v>
      </c>
      <c r="B2533" s="66">
        <v>869299</v>
      </c>
      <c r="C2533" s="65" t="s">
        <v>8487</v>
      </c>
      <c r="D2533" s="66">
        <v>0</v>
      </c>
      <c r="E2533" s="66">
        <v>0</v>
      </c>
    </row>
    <row r="2534" spans="1:5" ht="14.4">
      <c r="A2534" s="65" t="s">
        <v>10968</v>
      </c>
      <c r="B2534" s="66">
        <v>1070117</v>
      </c>
      <c r="C2534" s="65" t="s">
        <v>8487</v>
      </c>
      <c r="D2534" s="66">
        <v>0</v>
      </c>
      <c r="E2534" s="66">
        <v>0</v>
      </c>
    </row>
    <row r="2535" spans="1:5" ht="14.4">
      <c r="A2535" s="65" t="s">
        <v>10969</v>
      </c>
      <c r="B2535" s="66">
        <v>1329214</v>
      </c>
      <c r="C2535" s="65" t="s">
        <v>8487</v>
      </c>
      <c r="D2535" s="66">
        <v>48</v>
      </c>
      <c r="E2535" s="66">
        <v>0</v>
      </c>
    </row>
    <row r="2536" spans="1:5" ht="14.4">
      <c r="A2536" s="65" t="s">
        <v>10970</v>
      </c>
      <c r="B2536" s="66">
        <v>867609</v>
      </c>
      <c r="C2536" s="65" t="s">
        <v>8487</v>
      </c>
      <c r="D2536" s="66">
        <v>50</v>
      </c>
      <c r="E2536" s="66">
        <v>0</v>
      </c>
    </row>
    <row r="2537" spans="1:5" ht="14.4">
      <c r="A2537" s="65" t="s">
        <v>10971</v>
      </c>
      <c r="B2537" s="66">
        <v>861242</v>
      </c>
      <c r="C2537" s="65" t="s">
        <v>8487</v>
      </c>
      <c r="D2537" s="66">
        <v>0</v>
      </c>
      <c r="E2537" s="66">
        <v>0</v>
      </c>
    </row>
    <row r="2538" spans="1:5" ht="14.4">
      <c r="A2538" s="65" t="s">
        <v>10972</v>
      </c>
      <c r="B2538" s="66">
        <v>99999962</v>
      </c>
      <c r="C2538" s="65" t="s">
        <v>8712</v>
      </c>
      <c r="D2538" s="66">
        <v>0</v>
      </c>
      <c r="E2538" s="66">
        <v>0</v>
      </c>
    </row>
    <row r="2539" spans="1:5" ht="14.4">
      <c r="A2539" s="65" t="s">
        <v>10973</v>
      </c>
      <c r="B2539" s="66">
        <v>1259743</v>
      </c>
      <c r="C2539" s="65" t="s">
        <v>8487</v>
      </c>
      <c r="D2539" s="66">
        <v>49</v>
      </c>
      <c r="E2539" s="66">
        <v>0</v>
      </c>
    </row>
    <row r="2540" spans="1:5" ht="14.4">
      <c r="A2540" s="65" t="s">
        <v>10974</v>
      </c>
      <c r="B2540" s="66">
        <v>99999901</v>
      </c>
      <c r="C2540" s="65" t="s">
        <v>1346</v>
      </c>
      <c r="D2540" s="66">
        <v>22</v>
      </c>
      <c r="E2540" s="66">
        <v>0</v>
      </c>
    </row>
    <row r="2541" spans="1:5" ht="14.4">
      <c r="A2541" s="65" t="s">
        <v>10975</v>
      </c>
      <c r="B2541" s="66">
        <v>1417151</v>
      </c>
      <c r="C2541" s="65" t="s">
        <v>8576</v>
      </c>
      <c r="D2541" s="66">
        <v>0</v>
      </c>
      <c r="E2541" s="66">
        <v>0</v>
      </c>
    </row>
    <row r="2542" spans="1:5" ht="14.4">
      <c r="A2542" s="65" t="s">
        <v>10976</v>
      </c>
      <c r="B2542" s="66">
        <v>8033</v>
      </c>
      <c r="C2542" s="65" t="s">
        <v>8691</v>
      </c>
      <c r="D2542" s="66">
        <v>0</v>
      </c>
      <c r="E2542" s="66">
        <v>0</v>
      </c>
    </row>
    <row r="2543" spans="1:5" ht="14.4">
      <c r="A2543" s="65" t="s">
        <v>10977</v>
      </c>
      <c r="B2543" s="66">
        <v>1375558</v>
      </c>
      <c r="C2543" s="65" t="s">
        <v>8487</v>
      </c>
      <c r="D2543" s="66">
        <v>51</v>
      </c>
      <c r="E2543" s="66">
        <v>0</v>
      </c>
    </row>
    <row r="2544" spans="1:5" ht="14.4">
      <c r="A2544" s="65" t="s">
        <v>10978</v>
      </c>
      <c r="B2544" s="66">
        <v>1435256</v>
      </c>
      <c r="C2544" s="65" t="s">
        <v>8487</v>
      </c>
      <c r="D2544" s="66">
        <v>58</v>
      </c>
      <c r="E2544" s="66">
        <v>0</v>
      </c>
    </row>
    <row r="2545" spans="1:5" ht="14.4">
      <c r="A2545" s="65" t="s">
        <v>10979</v>
      </c>
      <c r="B2545" s="66">
        <v>1481627</v>
      </c>
      <c r="C2545" s="65" t="s">
        <v>8487</v>
      </c>
      <c r="D2545" s="66">
        <v>49</v>
      </c>
      <c r="E2545" s="66">
        <v>-1</v>
      </c>
    </row>
    <row r="2546" spans="1:5" ht="14.4">
      <c r="A2546" s="65" t="s">
        <v>10980</v>
      </c>
      <c r="B2546" s="66">
        <v>1417151</v>
      </c>
      <c r="C2546" s="65" t="s">
        <v>8576</v>
      </c>
      <c r="D2546" s="66">
        <v>0</v>
      </c>
      <c r="E2546" s="66">
        <v>0</v>
      </c>
    </row>
    <row r="2547" spans="1:5" ht="14.4">
      <c r="A2547" s="65" t="s">
        <v>10981</v>
      </c>
      <c r="B2547" s="66">
        <v>1323348</v>
      </c>
      <c r="C2547" s="65" t="s">
        <v>8487</v>
      </c>
      <c r="D2547" s="66">
        <v>52</v>
      </c>
      <c r="E2547" s="66">
        <v>0</v>
      </c>
    </row>
    <row r="2548" spans="1:5" ht="14.4">
      <c r="A2548" s="65" t="s">
        <v>10982</v>
      </c>
      <c r="B2548" s="66">
        <v>1354113</v>
      </c>
      <c r="C2548" s="65" t="s">
        <v>8487</v>
      </c>
      <c r="D2548" s="66">
        <v>48</v>
      </c>
      <c r="E2548" s="66">
        <v>0</v>
      </c>
    </row>
    <row r="2549" spans="1:5" ht="14.4">
      <c r="A2549" s="65" t="s">
        <v>10983</v>
      </c>
      <c r="B2549" s="35"/>
      <c r="C2549" s="35"/>
      <c r="D2549" s="66">
        <v>0</v>
      </c>
      <c r="E2549" s="66">
        <v>0</v>
      </c>
    </row>
    <row r="2550" spans="1:5" ht="14.4">
      <c r="A2550" s="65" t="s">
        <v>10984</v>
      </c>
      <c r="B2550" s="66">
        <v>1419088</v>
      </c>
      <c r="C2550" s="65" t="s">
        <v>8487</v>
      </c>
      <c r="D2550" s="66">
        <v>28</v>
      </c>
      <c r="E2550" s="66">
        <v>0</v>
      </c>
    </row>
    <row r="2551" spans="1:5" ht="14.4">
      <c r="A2551" s="65" t="s">
        <v>10985</v>
      </c>
      <c r="B2551" s="66">
        <v>1286990</v>
      </c>
      <c r="C2551" s="65" t="s">
        <v>8487</v>
      </c>
      <c r="D2551" s="66">
        <v>0</v>
      </c>
      <c r="E2551" s="66">
        <v>0</v>
      </c>
    </row>
    <row r="2552" spans="1:5" ht="14.4">
      <c r="A2552" s="65" t="s">
        <v>10986</v>
      </c>
      <c r="B2552" s="66">
        <v>1612909</v>
      </c>
      <c r="C2552" s="65" t="s">
        <v>8487</v>
      </c>
      <c r="D2552" s="66">
        <v>52</v>
      </c>
      <c r="E2552" s="66">
        <v>-4</v>
      </c>
    </row>
    <row r="2553" spans="1:5" ht="14.4">
      <c r="A2553" s="65" t="s">
        <v>10987</v>
      </c>
      <c r="B2553" s="66">
        <v>1412314</v>
      </c>
      <c r="C2553" s="65" t="s">
        <v>8487</v>
      </c>
      <c r="D2553" s="66">
        <v>47</v>
      </c>
      <c r="E2553" s="66">
        <v>0</v>
      </c>
    </row>
    <row r="2554" spans="1:5" ht="14.4">
      <c r="A2554" s="65" t="s">
        <v>10988</v>
      </c>
      <c r="B2554" s="66">
        <v>1191066</v>
      </c>
      <c r="C2554" s="65" t="s">
        <v>8487</v>
      </c>
      <c r="D2554" s="66">
        <v>54</v>
      </c>
      <c r="E2554" s="66">
        <v>-6</v>
      </c>
    </row>
    <row r="2555" spans="1:5" ht="14.4">
      <c r="A2555" s="65" t="s">
        <v>10989</v>
      </c>
      <c r="B2555" s="66">
        <v>1367169</v>
      </c>
      <c r="C2555" s="65" t="s">
        <v>8487</v>
      </c>
      <c r="D2555" s="66">
        <v>46</v>
      </c>
      <c r="E2555" s="66">
        <v>0</v>
      </c>
    </row>
    <row r="2556" spans="1:5" ht="14.4">
      <c r="A2556" s="65" t="s">
        <v>10990</v>
      </c>
      <c r="B2556" s="66">
        <v>774201</v>
      </c>
      <c r="C2556" s="65" t="s">
        <v>8487</v>
      </c>
      <c r="D2556" s="66">
        <v>49</v>
      </c>
      <c r="E2556" s="66">
        <v>0</v>
      </c>
    </row>
    <row r="2557" spans="1:5" ht="14.4">
      <c r="A2557" s="65" t="s">
        <v>10991</v>
      </c>
      <c r="B2557" s="66">
        <v>974865</v>
      </c>
      <c r="C2557" s="65" t="s">
        <v>8487</v>
      </c>
      <c r="D2557" s="66">
        <v>0</v>
      </c>
      <c r="E2557" s="66">
        <v>0</v>
      </c>
    </row>
    <row r="2558" spans="1:5" ht="14.4">
      <c r="A2558" s="65" t="s">
        <v>10992</v>
      </c>
      <c r="B2558" s="66">
        <v>1321960</v>
      </c>
      <c r="C2558" s="65" t="s">
        <v>8487</v>
      </c>
      <c r="D2558" s="66">
        <v>0</v>
      </c>
      <c r="E2558" s="66">
        <v>0</v>
      </c>
    </row>
    <row r="2559" spans="1:5" ht="14.4">
      <c r="A2559" s="65" t="s">
        <v>10993</v>
      </c>
      <c r="B2559" s="66">
        <v>99999976</v>
      </c>
      <c r="C2559" s="65" t="s">
        <v>8977</v>
      </c>
      <c r="D2559" s="66">
        <v>0</v>
      </c>
      <c r="E2559" s="66">
        <v>0</v>
      </c>
    </row>
    <row r="2560" spans="1:5" ht="14.4">
      <c r="A2560" s="65" t="s">
        <v>10994</v>
      </c>
      <c r="B2560" s="66">
        <v>1232023</v>
      </c>
      <c r="C2560" s="65" t="s">
        <v>8487</v>
      </c>
      <c r="D2560" s="66">
        <v>0</v>
      </c>
      <c r="E2560" s="66">
        <v>0</v>
      </c>
    </row>
    <row r="2561" spans="1:5" ht="14.4">
      <c r="A2561" s="65" t="s">
        <v>10995</v>
      </c>
      <c r="B2561" s="66">
        <v>1035323</v>
      </c>
      <c r="C2561" s="65" t="s">
        <v>8487</v>
      </c>
      <c r="D2561" s="66">
        <v>0</v>
      </c>
      <c r="E2561" s="66">
        <v>0</v>
      </c>
    </row>
    <row r="2562" spans="1:5" ht="14.4">
      <c r="A2562" s="65" t="s">
        <v>10996</v>
      </c>
      <c r="B2562" s="66">
        <v>1070117</v>
      </c>
      <c r="C2562" s="65" t="s">
        <v>8487</v>
      </c>
      <c r="D2562" s="66">
        <v>0</v>
      </c>
      <c r="E2562" s="66">
        <v>0</v>
      </c>
    </row>
    <row r="2563" spans="1:5" ht="14.4">
      <c r="A2563" s="65" t="s">
        <v>10997</v>
      </c>
      <c r="B2563" s="66">
        <v>888973</v>
      </c>
      <c r="C2563" s="65" t="s">
        <v>8487</v>
      </c>
      <c r="D2563" s="66">
        <v>0</v>
      </c>
      <c r="E2563" s="66">
        <v>0</v>
      </c>
    </row>
    <row r="2564" spans="1:5" ht="14.4">
      <c r="A2564" s="65" t="s">
        <v>10998</v>
      </c>
      <c r="B2564" s="66">
        <v>1019972</v>
      </c>
      <c r="C2564" s="65" t="s">
        <v>8487</v>
      </c>
      <c r="D2564" s="66">
        <v>0</v>
      </c>
      <c r="E2564" s="66">
        <v>0</v>
      </c>
    </row>
    <row r="2565" spans="1:5" ht="14.4">
      <c r="A2565" s="65" t="s">
        <v>10999</v>
      </c>
      <c r="B2565" s="66">
        <v>1007764</v>
      </c>
      <c r="C2565" s="65" t="s">
        <v>8487</v>
      </c>
      <c r="D2565" s="66">
        <v>34</v>
      </c>
      <c r="E2565" s="66">
        <v>0</v>
      </c>
    </row>
    <row r="2566" spans="1:5" ht="14.4">
      <c r="A2566" s="65" t="s">
        <v>11000</v>
      </c>
      <c r="B2566" s="66">
        <v>1055953</v>
      </c>
      <c r="C2566" s="65" t="s">
        <v>8487</v>
      </c>
      <c r="D2566" s="66">
        <v>48</v>
      </c>
      <c r="E2566" s="66">
        <v>0</v>
      </c>
    </row>
    <row r="2567" spans="1:5" ht="14.4">
      <c r="A2567" s="65" t="s">
        <v>11001</v>
      </c>
      <c r="B2567" s="66">
        <v>1091947</v>
      </c>
      <c r="C2567" s="65" t="s">
        <v>8487</v>
      </c>
      <c r="D2567" s="66">
        <v>49</v>
      </c>
      <c r="E2567" s="66">
        <v>0</v>
      </c>
    </row>
    <row r="2568" spans="1:5" ht="14.4">
      <c r="A2568" s="65" t="s">
        <v>11002</v>
      </c>
      <c r="B2568" s="66">
        <v>1097433</v>
      </c>
      <c r="C2568" s="65" t="s">
        <v>8487</v>
      </c>
      <c r="D2568" s="66">
        <v>52</v>
      </c>
      <c r="E2568" s="66">
        <v>0</v>
      </c>
    </row>
    <row r="2569" spans="1:5" ht="14.4">
      <c r="A2569" s="65" t="s">
        <v>11003</v>
      </c>
      <c r="B2569" s="66">
        <v>1354674</v>
      </c>
      <c r="C2569" s="65" t="s">
        <v>8487</v>
      </c>
      <c r="D2569" s="66">
        <v>48</v>
      </c>
      <c r="E2569" s="66">
        <v>0</v>
      </c>
    </row>
    <row r="2570" spans="1:5" ht="14.4">
      <c r="A2570" s="65" t="s">
        <v>11004</v>
      </c>
      <c r="B2570" s="66">
        <v>1351090</v>
      </c>
      <c r="C2570" s="65" t="s">
        <v>8576</v>
      </c>
      <c r="D2570" s="66">
        <v>36</v>
      </c>
      <c r="E2570" s="66">
        <v>0</v>
      </c>
    </row>
    <row r="2571" spans="1:5" ht="14.4">
      <c r="A2571" s="65" t="s">
        <v>11005</v>
      </c>
      <c r="B2571" s="66">
        <v>1035323</v>
      </c>
      <c r="C2571" s="65" t="s">
        <v>8487</v>
      </c>
      <c r="D2571" s="66">
        <v>0</v>
      </c>
      <c r="E2571" s="66">
        <v>0</v>
      </c>
    </row>
    <row r="2572" spans="1:5" ht="14.4">
      <c r="A2572" s="65" t="s">
        <v>11006</v>
      </c>
      <c r="B2572" s="66">
        <v>774455</v>
      </c>
      <c r="C2572" s="65" t="s">
        <v>8487</v>
      </c>
      <c r="D2572" s="66">
        <v>50</v>
      </c>
      <c r="E2572" s="66">
        <v>0</v>
      </c>
    </row>
    <row r="2573" spans="1:5" ht="14.4">
      <c r="A2573" s="65" t="s">
        <v>11007</v>
      </c>
      <c r="B2573" s="66">
        <v>1556166</v>
      </c>
      <c r="C2573" s="65" t="s">
        <v>8487</v>
      </c>
      <c r="D2573" s="66">
        <v>0</v>
      </c>
      <c r="E2573" s="66">
        <v>0</v>
      </c>
    </row>
    <row r="2574" spans="1:5" ht="14.4">
      <c r="A2574" s="65" t="s">
        <v>11008</v>
      </c>
      <c r="B2574" s="66">
        <v>8033</v>
      </c>
      <c r="C2574" s="65" t="s">
        <v>8691</v>
      </c>
      <c r="D2574" s="66">
        <v>51</v>
      </c>
      <c r="E2574" s="66">
        <v>-3</v>
      </c>
    </row>
    <row r="2575" spans="1:5" ht="14.4">
      <c r="A2575" s="65" t="s">
        <v>11009</v>
      </c>
      <c r="B2575" s="66">
        <v>1414086</v>
      </c>
      <c r="C2575" s="65" t="s">
        <v>8487</v>
      </c>
      <c r="D2575" s="66">
        <v>3</v>
      </c>
      <c r="E2575" s="66">
        <v>0</v>
      </c>
    </row>
    <row r="2576" spans="1:5" ht="14.4">
      <c r="A2576" s="65" t="s">
        <v>11010</v>
      </c>
      <c r="B2576" s="66">
        <v>1449712</v>
      </c>
      <c r="C2576" s="65" t="s">
        <v>8487</v>
      </c>
      <c r="D2576" s="66">
        <v>15</v>
      </c>
      <c r="E2576" s="66">
        <v>0</v>
      </c>
    </row>
    <row r="2577" spans="1:5" ht="14.4">
      <c r="A2577" s="65" t="s">
        <v>11011</v>
      </c>
      <c r="B2577" s="66">
        <v>929844</v>
      </c>
      <c r="C2577" s="65" t="s">
        <v>8487</v>
      </c>
      <c r="D2577" s="66">
        <v>51</v>
      </c>
      <c r="E2577" s="66">
        <v>-3</v>
      </c>
    </row>
    <row r="2578" spans="1:5" ht="14.4">
      <c r="A2578" s="65" t="s">
        <v>11012</v>
      </c>
      <c r="B2578" s="66">
        <v>1146398</v>
      </c>
      <c r="C2578" s="65" t="s">
        <v>8487</v>
      </c>
      <c r="D2578" s="66">
        <v>45</v>
      </c>
      <c r="E2578" s="66">
        <v>3</v>
      </c>
    </row>
    <row r="2579" spans="1:5" ht="14.4">
      <c r="A2579" s="65" t="s">
        <v>11013</v>
      </c>
      <c r="B2579" s="66">
        <v>1320642</v>
      </c>
      <c r="C2579" s="65" t="s">
        <v>8487</v>
      </c>
      <c r="D2579" s="66">
        <v>49</v>
      </c>
      <c r="E2579" s="66">
        <v>0</v>
      </c>
    </row>
    <row r="2580" spans="1:5" ht="14.4">
      <c r="A2580" s="65" t="s">
        <v>11014</v>
      </c>
      <c r="B2580" s="66">
        <v>1391696</v>
      </c>
      <c r="C2580" s="65" t="s">
        <v>8487</v>
      </c>
      <c r="D2580" s="66">
        <v>47</v>
      </c>
      <c r="E2580" s="66">
        <v>0</v>
      </c>
    </row>
    <row r="2581" spans="1:5" ht="14.4">
      <c r="A2581" s="65" t="s">
        <v>11015</v>
      </c>
      <c r="B2581" s="66">
        <v>1282530</v>
      </c>
      <c r="C2581" s="65" t="s">
        <v>8487</v>
      </c>
      <c r="D2581" s="66">
        <v>48</v>
      </c>
      <c r="E2581" s="66">
        <v>0</v>
      </c>
    </row>
    <row r="2582" spans="1:5" ht="14.4">
      <c r="A2582" s="65" t="s">
        <v>11016</v>
      </c>
      <c r="B2582" s="66">
        <v>1286990</v>
      </c>
      <c r="C2582" s="65" t="s">
        <v>8487</v>
      </c>
      <c r="D2582" s="66">
        <v>0</v>
      </c>
      <c r="E2582" s="66">
        <v>0</v>
      </c>
    </row>
    <row r="2583" spans="1:5" ht="14.4">
      <c r="A2583" s="65" t="s">
        <v>11017</v>
      </c>
      <c r="B2583" s="66">
        <v>1286990</v>
      </c>
      <c r="C2583" s="65" t="s">
        <v>8487</v>
      </c>
      <c r="D2583" s="66">
        <v>5</v>
      </c>
      <c r="E2583" s="66">
        <v>0</v>
      </c>
    </row>
    <row r="2584" spans="1:5" ht="14.4">
      <c r="A2584" s="65" t="s">
        <v>11018</v>
      </c>
      <c r="B2584" s="66">
        <v>1325720</v>
      </c>
      <c r="C2584" s="65" t="s">
        <v>8487</v>
      </c>
      <c r="D2584" s="66">
        <v>47</v>
      </c>
      <c r="E2584" s="66">
        <v>0</v>
      </c>
    </row>
    <row r="2585" spans="1:5" ht="14.4">
      <c r="A2585" s="65" t="s">
        <v>11019</v>
      </c>
      <c r="B2585" s="66">
        <v>1292813</v>
      </c>
      <c r="C2585" s="65" t="s">
        <v>8487</v>
      </c>
      <c r="D2585" s="66">
        <v>47</v>
      </c>
      <c r="E2585" s="66">
        <v>0</v>
      </c>
    </row>
    <row r="2586" spans="1:5" ht="14.4">
      <c r="A2586" s="65" t="s">
        <v>11020</v>
      </c>
      <c r="B2586" s="66">
        <v>1313692</v>
      </c>
      <c r="C2586" s="65" t="s">
        <v>8487</v>
      </c>
      <c r="D2586" s="66">
        <v>29</v>
      </c>
      <c r="E2586" s="66">
        <v>0</v>
      </c>
    </row>
    <row r="2587" spans="1:5" ht="14.4">
      <c r="A2587" s="65" t="s">
        <v>11021</v>
      </c>
      <c r="B2587" s="66">
        <v>99999976</v>
      </c>
      <c r="C2587" s="65" t="s">
        <v>8977</v>
      </c>
      <c r="D2587" s="66">
        <v>0</v>
      </c>
      <c r="E2587" s="66">
        <v>0</v>
      </c>
    </row>
    <row r="2588" spans="1:5" ht="14.4">
      <c r="A2588" s="65" t="s">
        <v>11022</v>
      </c>
      <c r="B2588" s="66">
        <v>1588551</v>
      </c>
      <c r="C2588" s="65" t="s">
        <v>8487</v>
      </c>
      <c r="D2588" s="66">
        <v>52</v>
      </c>
      <c r="E2588" s="66">
        <v>-4</v>
      </c>
    </row>
    <row r="2589" spans="1:5" ht="14.4">
      <c r="A2589" s="65" t="s">
        <v>11023</v>
      </c>
      <c r="B2589" s="66">
        <v>1372379</v>
      </c>
      <c r="C2589" s="65" t="s">
        <v>8487</v>
      </c>
      <c r="D2589" s="66">
        <v>48</v>
      </c>
      <c r="E2589" s="66">
        <v>0</v>
      </c>
    </row>
    <row r="2590" spans="1:5" ht="14.4">
      <c r="A2590" s="65" t="s">
        <v>11024</v>
      </c>
      <c r="B2590" s="66">
        <v>1413347</v>
      </c>
      <c r="C2590" s="65" t="s">
        <v>8487</v>
      </c>
      <c r="D2590" s="66">
        <v>4</v>
      </c>
      <c r="E2590" s="66">
        <v>0</v>
      </c>
    </row>
    <row r="2591" spans="1:5" ht="14.4">
      <c r="A2591" s="65" t="s">
        <v>11025</v>
      </c>
      <c r="B2591" s="66">
        <v>1008420</v>
      </c>
      <c r="C2591" s="65" t="s">
        <v>8487</v>
      </c>
      <c r="D2591" s="66">
        <v>44</v>
      </c>
      <c r="E2591" s="66">
        <v>0</v>
      </c>
    </row>
    <row r="2592" spans="1:5" ht="14.4">
      <c r="A2592" s="65" t="s">
        <v>11026</v>
      </c>
      <c r="B2592" s="66">
        <v>1416053</v>
      </c>
      <c r="C2592" s="65" t="s">
        <v>8487</v>
      </c>
      <c r="D2592" s="66">
        <v>46</v>
      </c>
      <c r="E2592" s="66">
        <v>0</v>
      </c>
    </row>
    <row r="2593" spans="1:5" ht="14.4">
      <c r="A2593" s="65" t="s">
        <v>11027</v>
      </c>
      <c r="B2593" s="66">
        <v>1353546</v>
      </c>
      <c r="C2593" s="65" t="s">
        <v>8487</v>
      </c>
      <c r="D2593" s="66">
        <v>48</v>
      </c>
      <c r="E2593" s="66">
        <v>0</v>
      </c>
    </row>
    <row r="2594" spans="1:5" ht="14.4">
      <c r="A2594" s="65" t="s">
        <v>11028</v>
      </c>
      <c r="B2594" s="66">
        <v>1334744</v>
      </c>
      <c r="C2594" s="65" t="s">
        <v>8487</v>
      </c>
      <c r="D2594" s="66">
        <v>54</v>
      </c>
      <c r="E2594" s="66">
        <v>-6</v>
      </c>
    </row>
    <row r="2595" spans="1:5" ht="14.4">
      <c r="A2595" s="65" t="s">
        <v>11029</v>
      </c>
      <c r="B2595" s="66">
        <v>1351111</v>
      </c>
      <c r="C2595" s="65" t="s">
        <v>8487</v>
      </c>
      <c r="D2595" s="66">
        <v>48</v>
      </c>
      <c r="E2595" s="66">
        <v>0</v>
      </c>
    </row>
    <row r="2596" spans="1:5" ht="14.4">
      <c r="A2596" s="65" t="s">
        <v>11030</v>
      </c>
      <c r="B2596" s="66">
        <v>909590</v>
      </c>
      <c r="C2596" s="65" t="s">
        <v>8487</v>
      </c>
      <c r="D2596" s="66">
        <v>52</v>
      </c>
      <c r="E2596" s="66">
        <v>-4</v>
      </c>
    </row>
    <row r="2597" spans="1:5" ht="14.4">
      <c r="A2597" s="65" t="s">
        <v>11031</v>
      </c>
      <c r="B2597" s="66">
        <v>1326580</v>
      </c>
      <c r="C2597" s="65" t="s">
        <v>8487</v>
      </c>
      <c r="D2597" s="66">
        <v>46</v>
      </c>
      <c r="E2597" s="66">
        <v>2</v>
      </c>
    </row>
    <row r="2598" spans="1:5" ht="14.4">
      <c r="A2598" s="65" t="s">
        <v>11032</v>
      </c>
      <c r="B2598" s="66">
        <v>1108927</v>
      </c>
      <c r="C2598" s="65" t="s">
        <v>8487</v>
      </c>
      <c r="D2598" s="66">
        <v>46</v>
      </c>
      <c r="E2598" s="66">
        <v>2</v>
      </c>
    </row>
    <row r="2599" spans="1:5" ht="14.4">
      <c r="A2599" s="65" t="s">
        <v>1887</v>
      </c>
      <c r="B2599" s="66">
        <v>1778168</v>
      </c>
      <c r="C2599" s="65" t="s">
        <v>8487</v>
      </c>
      <c r="D2599" s="66">
        <v>18</v>
      </c>
      <c r="E2599" s="66">
        <v>30</v>
      </c>
    </row>
    <row r="2600" spans="1:5" ht="14.4">
      <c r="A2600" s="65" t="s">
        <v>11033</v>
      </c>
      <c r="B2600" s="66">
        <v>1378759</v>
      </c>
      <c r="C2600" s="65" t="s">
        <v>8487</v>
      </c>
      <c r="D2600" s="66">
        <v>48</v>
      </c>
      <c r="E2600" s="66">
        <v>0</v>
      </c>
    </row>
    <row r="2601" spans="1:5" ht="14.4">
      <c r="A2601" s="65" t="s">
        <v>11034</v>
      </c>
      <c r="B2601" s="66">
        <v>1351797</v>
      </c>
      <c r="C2601" s="65" t="s">
        <v>8487</v>
      </c>
      <c r="D2601" s="66">
        <v>63</v>
      </c>
      <c r="E2601" s="66">
        <v>-15</v>
      </c>
    </row>
    <row r="2602" spans="1:5" ht="14.4">
      <c r="A2602" s="65" t="s">
        <v>11035</v>
      </c>
      <c r="B2602" s="66">
        <v>1342120</v>
      </c>
      <c r="C2602" s="65" t="s">
        <v>8487</v>
      </c>
      <c r="D2602" s="66">
        <v>24</v>
      </c>
      <c r="E2602" s="66">
        <v>24</v>
      </c>
    </row>
    <row r="2603" spans="1:5" ht="14.4">
      <c r="A2603" s="65" t="s">
        <v>11036</v>
      </c>
      <c r="B2603" s="66">
        <v>8033</v>
      </c>
      <c r="C2603" s="65" t="s">
        <v>8691</v>
      </c>
      <c r="D2603" s="66">
        <v>19</v>
      </c>
      <c r="E2603" s="66">
        <v>29</v>
      </c>
    </row>
    <row r="2604" spans="1:5" ht="14.4">
      <c r="A2604" s="65" t="s">
        <v>11037</v>
      </c>
      <c r="B2604" s="35"/>
      <c r="C2604" s="35"/>
      <c r="D2604" s="66">
        <v>0</v>
      </c>
      <c r="E2604" s="66">
        <v>0</v>
      </c>
    </row>
    <row r="2605" spans="1:5" ht="14.4">
      <c r="A2605" s="65" t="s">
        <v>11038</v>
      </c>
      <c r="B2605" s="66">
        <v>1037959</v>
      </c>
      <c r="C2605" s="65" t="s">
        <v>8487</v>
      </c>
      <c r="D2605" s="66">
        <v>0</v>
      </c>
      <c r="E2605" s="66">
        <v>0</v>
      </c>
    </row>
    <row r="2606" spans="1:5" ht="14.4">
      <c r="A2606" s="65" t="s">
        <v>11039</v>
      </c>
      <c r="B2606" s="66">
        <v>1044298</v>
      </c>
      <c r="C2606" s="65" t="s">
        <v>8487</v>
      </c>
      <c r="D2606" s="66">
        <v>48</v>
      </c>
      <c r="E2606" s="66">
        <v>0</v>
      </c>
    </row>
    <row r="2607" spans="1:5" ht="14.4">
      <c r="A2607" s="65" t="s">
        <v>11040</v>
      </c>
      <c r="B2607" s="66">
        <v>8033</v>
      </c>
      <c r="C2607" s="65" t="s">
        <v>8691</v>
      </c>
      <c r="D2607" s="66">
        <v>0</v>
      </c>
      <c r="E2607" s="66">
        <v>0</v>
      </c>
    </row>
    <row r="2608" spans="1:5" ht="14.4">
      <c r="A2608" s="65" t="s">
        <v>477</v>
      </c>
      <c r="B2608" s="66">
        <v>975239</v>
      </c>
      <c r="C2608" s="65" t="s">
        <v>8487</v>
      </c>
      <c r="D2608" s="66">
        <v>0</v>
      </c>
      <c r="E2608" s="66">
        <v>0</v>
      </c>
    </row>
    <row r="2609" spans="1:5" ht="14.4">
      <c r="A2609" s="65" t="s">
        <v>1646</v>
      </c>
      <c r="B2609" s="66">
        <v>1446253</v>
      </c>
      <c r="C2609" s="65" t="s">
        <v>8487</v>
      </c>
      <c r="D2609" s="66">
        <v>34</v>
      </c>
      <c r="E2609" s="66">
        <v>14</v>
      </c>
    </row>
    <row r="2610" spans="1:5" ht="14.4">
      <c r="A2610" s="65" t="s">
        <v>11041</v>
      </c>
      <c r="B2610" s="66">
        <v>8033</v>
      </c>
      <c r="C2610" s="65" t="s">
        <v>8691</v>
      </c>
      <c r="D2610" s="66">
        <v>34</v>
      </c>
      <c r="E2610" s="66">
        <v>14</v>
      </c>
    </row>
    <row r="2611" spans="1:5" ht="14.4">
      <c r="A2611" s="65" t="s">
        <v>11042</v>
      </c>
      <c r="B2611" s="66">
        <v>1729140</v>
      </c>
      <c r="C2611" s="65" t="s">
        <v>8487</v>
      </c>
      <c r="D2611" s="66">
        <v>46</v>
      </c>
      <c r="E2611" s="66">
        <v>2</v>
      </c>
    </row>
    <row r="2612" spans="1:5" ht="14.4">
      <c r="A2612" s="65" t="s">
        <v>11043</v>
      </c>
      <c r="B2612" s="66">
        <v>1395961</v>
      </c>
      <c r="C2612" s="65" t="s">
        <v>8487</v>
      </c>
      <c r="D2612" s="66">
        <v>49</v>
      </c>
      <c r="E2612" s="66">
        <v>-1</v>
      </c>
    </row>
    <row r="2613" spans="1:5" ht="14.4">
      <c r="A2613" s="65" t="s">
        <v>11044</v>
      </c>
      <c r="B2613" s="66">
        <v>1649659</v>
      </c>
      <c r="C2613" s="65" t="s">
        <v>8487</v>
      </c>
      <c r="D2613" s="66">
        <v>46</v>
      </c>
      <c r="E2613" s="66">
        <v>2</v>
      </c>
    </row>
    <row r="2614" spans="1:5" ht="14.4">
      <c r="A2614" s="65" t="s">
        <v>724</v>
      </c>
      <c r="B2614" s="66">
        <v>1329388</v>
      </c>
      <c r="C2614" s="65" t="s">
        <v>8487</v>
      </c>
      <c r="D2614" s="66">
        <v>42</v>
      </c>
      <c r="E2614" s="66">
        <v>6</v>
      </c>
    </row>
    <row r="2615" spans="1:5" ht="14.4">
      <c r="A2615" s="65" t="s">
        <v>11045</v>
      </c>
      <c r="B2615" s="66">
        <v>1698330</v>
      </c>
      <c r="C2615" s="65" t="s">
        <v>8487</v>
      </c>
      <c r="D2615" s="66">
        <v>0</v>
      </c>
      <c r="E2615" s="66">
        <v>0</v>
      </c>
    </row>
    <row r="2616" spans="1:5" ht="14.4">
      <c r="A2616" s="65" t="s">
        <v>11046</v>
      </c>
      <c r="B2616" s="66">
        <v>8033</v>
      </c>
      <c r="C2616" s="65" t="s">
        <v>8691</v>
      </c>
      <c r="D2616" s="66">
        <v>49</v>
      </c>
      <c r="E2616" s="66">
        <v>-1</v>
      </c>
    </row>
    <row r="2617" spans="1:5" ht="14.4">
      <c r="A2617" s="65" t="s">
        <v>11047</v>
      </c>
      <c r="B2617" s="66">
        <v>1300192</v>
      </c>
      <c r="C2617" s="65" t="s">
        <v>8487</v>
      </c>
      <c r="D2617" s="66">
        <v>50</v>
      </c>
      <c r="E2617" s="66">
        <v>-2</v>
      </c>
    </row>
    <row r="2618" spans="1:5" ht="14.4">
      <c r="A2618" s="65" t="s">
        <v>11048</v>
      </c>
      <c r="B2618" s="66">
        <v>8033</v>
      </c>
      <c r="C2618" s="65" t="s">
        <v>8691</v>
      </c>
      <c r="D2618" s="66">
        <v>54</v>
      </c>
      <c r="E2618" s="66">
        <v>-6</v>
      </c>
    </row>
    <row r="2619" spans="1:5" ht="14.4">
      <c r="A2619" s="65" t="s">
        <v>11049</v>
      </c>
      <c r="B2619" s="66">
        <v>909596</v>
      </c>
      <c r="C2619" s="65" t="s">
        <v>8487</v>
      </c>
      <c r="D2619" s="66">
        <v>52</v>
      </c>
      <c r="E2619" s="66">
        <v>-4</v>
      </c>
    </row>
    <row r="2620" spans="1:5" ht="14.4">
      <c r="A2620" s="65" t="s">
        <v>2511</v>
      </c>
      <c r="B2620" s="66">
        <v>1428440</v>
      </c>
      <c r="C2620" s="65" t="s">
        <v>8487</v>
      </c>
      <c r="D2620" s="66">
        <v>28</v>
      </c>
      <c r="E2620" s="66">
        <v>20</v>
      </c>
    </row>
    <row r="2621" spans="1:5" ht="14.4">
      <c r="A2621" s="65" t="s">
        <v>2285</v>
      </c>
      <c r="B2621" s="66">
        <v>1603067</v>
      </c>
      <c r="C2621" s="65" t="s">
        <v>8487</v>
      </c>
      <c r="D2621" s="66">
        <v>33</v>
      </c>
      <c r="E2621" s="66">
        <v>15</v>
      </c>
    </row>
    <row r="2622" spans="1:5" ht="14.4">
      <c r="A2622" s="65" t="s">
        <v>11050</v>
      </c>
      <c r="B2622" s="66">
        <v>1321697</v>
      </c>
      <c r="C2622" s="65" t="s">
        <v>8487</v>
      </c>
      <c r="D2622" s="66">
        <v>49</v>
      </c>
      <c r="E2622" s="66">
        <v>-1</v>
      </c>
    </row>
    <row r="2623" spans="1:5" ht="14.4">
      <c r="A2623" s="65" t="s">
        <v>11051</v>
      </c>
      <c r="B2623" s="66">
        <v>1322752</v>
      </c>
      <c r="C2623" s="65" t="s">
        <v>8487</v>
      </c>
      <c r="D2623" s="66">
        <v>24</v>
      </c>
      <c r="E2623" s="66">
        <v>24</v>
      </c>
    </row>
    <row r="2624" spans="1:5" ht="14.4">
      <c r="A2624" s="65" t="s">
        <v>11052</v>
      </c>
      <c r="B2624" s="66">
        <v>1588551</v>
      </c>
      <c r="C2624" s="65" t="s">
        <v>8487</v>
      </c>
      <c r="D2624" s="66">
        <v>47</v>
      </c>
      <c r="E2624" s="66">
        <v>1</v>
      </c>
    </row>
    <row r="2625" spans="1:5" ht="14.4">
      <c r="A2625" s="65" t="s">
        <v>11053</v>
      </c>
      <c r="B2625" s="66">
        <v>1569316</v>
      </c>
      <c r="C2625" s="65" t="s">
        <v>8487</v>
      </c>
      <c r="D2625" s="66">
        <v>0</v>
      </c>
      <c r="E2625" s="66">
        <v>0</v>
      </c>
    </row>
    <row r="2626" spans="1:5" ht="14.4">
      <c r="A2626" s="65" t="s">
        <v>11054</v>
      </c>
      <c r="B2626" s="66">
        <v>1669088</v>
      </c>
      <c r="C2626" s="65" t="s">
        <v>8487</v>
      </c>
      <c r="D2626" s="66">
        <v>0</v>
      </c>
      <c r="E2626" s="66">
        <v>0</v>
      </c>
    </row>
    <row r="2627" spans="1:5" ht="14.4">
      <c r="A2627" s="65" t="s">
        <v>11055</v>
      </c>
      <c r="B2627" s="66">
        <v>1419373</v>
      </c>
      <c r="C2627" s="65" t="s">
        <v>8487</v>
      </c>
      <c r="D2627" s="66">
        <v>35</v>
      </c>
      <c r="E2627" s="66">
        <v>13</v>
      </c>
    </row>
    <row r="2628" spans="1:5" ht="14.4">
      <c r="A2628" s="65" t="s">
        <v>11056</v>
      </c>
      <c r="B2628" s="66">
        <v>1319363</v>
      </c>
      <c r="C2628" s="65" t="s">
        <v>8487</v>
      </c>
      <c r="D2628" s="66">
        <v>53</v>
      </c>
      <c r="E2628" s="66">
        <v>-5</v>
      </c>
    </row>
    <row r="2629" spans="1:5" ht="14.4">
      <c r="A2629" s="65" t="s">
        <v>11057</v>
      </c>
      <c r="B2629" s="66">
        <v>1084824</v>
      </c>
      <c r="C2629" s="65" t="s">
        <v>8487</v>
      </c>
      <c r="D2629" s="66">
        <v>0</v>
      </c>
      <c r="E2629" s="66">
        <v>-13</v>
      </c>
    </row>
    <row r="2630" spans="1:5" ht="14.4">
      <c r="A2630" s="65" t="s">
        <v>11058</v>
      </c>
      <c r="B2630" s="66">
        <v>1453619</v>
      </c>
      <c r="C2630" s="65" t="s">
        <v>8487</v>
      </c>
      <c r="D2630" s="66">
        <v>0</v>
      </c>
      <c r="E2630" s="66">
        <v>-2</v>
      </c>
    </row>
    <row r="2631" spans="1:5" ht="14.4">
      <c r="A2631" s="65" t="s">
        <v>11059</v>
      </c>
      <c r="B2631" s="66">
        <v>1676981</v>
      </c>
      <c r="C2631" s="65" t="s">
        <v>8487</v>
      </c>
      <c r="D2631" s="66">
        <v>46</v>
      </c>
      <c r="E2631" s="66">
        <v>2</v>
      </c>
    </row>
    <row r="2632" spans="1:5" ht="14.4">
      <c r="A2632" s="65" t="s">
        <v>11060</v>
      </c>
      <c r="B2632" s="66">
        <v>1651438</v>
      </c>
      <c r="C2632" s="65" t="s">
        <v>8487</v>
      </c>
      <c r="D2632" s="66">
        <v>48</v>
      </c>
      <c r="E2632" s="66">
        <v>0</v>
      </c>
    </row>
    <row r="2633" spans="1:5" ht="14.4">
      <c r="A2633" s="65" t="s">
        <v>11061</v>
      </c>
      <c r="B2633" s="66">
        <v>1058634</v>
      </c>
      <c r="C2633" s="65" t="s">
        <v>8487</v>
      </c>
      <c r="D2633" s="66">
        <v>47</v>
      </c>
      <c r="E2633" s="66">
        <v>1</v>
      </c>
    </row>
    <row r="2634" spans="1:5" ht="14.4">
      <c r="A2634" s="65" t="s">
        <v>6218</v>
      </c>
      <c r="B2634" s="66">
        <v>888973</v>
      </c>
      <c r="C2634" s="65" t="s">
        <v>8487</v>
      </c>
      <c r="D2634" s="66">
        <v>44</v>
      </c>
      <c r="E2634" s="66">
        <v>4</v>
      </c>
    </row>
    <row r="2635" spans="1:5" ht="14.4">
      <c r="A2635" s="65" t="s">
        <v>1772</v>
      </c>
      <c r="B2635" s="66">
        <v>1428975</v>
      </c>
      <c r="C2635" s="65" t="s">
        <v>8487</v>
      </c>
      <c r="D2635" s="66">
        <v>34</v>
      </c>
      <c r="E2635" s="66">
        <v>14</v>
      </c>
    </row>
    <row r="2636" spans="1:5" ht="14.4">
      <c r="A2636" s="65" t="s">
        <v>11062</v>
      </c>
      <c r="B2636" s="66">
        <v>975239</v>
      </c>
      <c r="C2636" s="65" t="s">
        <v>8487</v>
      </c>
      <c r="D2636" s="66">
        <v>1</v>
      </c>
      <c r="E2636" s="66">
        <v>0</v>
      </c>
    </row>
    <row r="2637" spans="1:5" ht="14.4">
      <c r="A2637" s="65" t="s">
        <v>11063</v>
      </c>
      <c r="B2637" s="66">
        <v>1392258</v>
      </c>
      <c r="C2637" s="65" t="s">
        <v>8487</v>
      </c>
      <c r="D2637" s="66">
        <v>50</v>
      </c>
      <c r="E2637" s="66">
        <v>-2</v>
      </c>
    </row>
    <row r="2638" spans="1:5" ht="14.4">
      <c r="A2638" s="65" t="s">
        <v>11064</v>
      </c>
      <c r="B2638" s="66">
        <v>1388457</v>
      </c>
      <c r="C2638" s="65" t="s">
        <v>8487</v>
      </c>
      <c r="D2638" s="66">
        <v>0</v>
      </c>
      <c r="E2638" s="66">
        <v>-4</v>
      </c>
    </row>
    <row r="2639" spans="1:5" ht="14.4">
      <c r="A2639" s="65" t="s">
        <v>11065</v>
      </c>
      <c r="B2639" s="66">
        <v>774282</v>
      </c>
      <c r="C2639" s="65" t="s">
        <v>8487</v>
      </c>
      <c r="D2639" s="66">
        <v>0</v>
      </c>
      <c r="E2639" s="66">
        <v>0</v>
      </c>
    </row>
    <row r="2640" spans="1:5" ht="14.4">
      <c r="A2640" s="65" t="s">
        <v>11066</v>
      </c>
      <c r="B2640" s="66">
        <v>1019576</v>
      </c>
      <c r="C2640" s="65" t="s">
        <v>8487</v>
      </c>
      <c r="D2640" s="66">
        <v>47</v>
      </c>
      <c r="E2640" s="66">
        <v>1</v>
      </c>
    </row>
    <row r="2641" spans="1:5" ht="14.4">
      <c r="A2641" s="65" t="s">
        <v>11067</v>
      </c>
      <c r="B2641" s="66">
        <v>1286990</v>
      </c>
      <c r="C2641" s="65" t="s">
        <v>8487</v>
      </c>
      <c r="D2641" s="66">
        <v>0</v>
      </c>
      <c r="E2641" s="66">
        <v>0</v>
      </c>
    </row>
    <row r="2642" spans="1:5" ht="14.4">
      <c r="A2642" s="65" t="s">
        <v>11068</v>
      </c>
      <c r="B2642" s="66">
        <v>1295391</v>
      </c>
      <c r="C2642" s="65" t="s">
        <v>8487</v>
      </c>
      <c r="D2642" s="66">
        <v>59</v>
      </c>
      <c r="E2642" s="66">
        <v>-11</v>
      </c>
    </row>
    <row r="2643" spans="1:5" ht="14.4">
      <c r="A2643" s="65" t="s">
        <v>3159</v>
      </c>
      <c r="B2643" s="66">
        <v>1757730</v>
      </c>
      <c r="C2643" s="65" t="s">
        <v>8487</v>
      </c>
      <c r="D2643" s="66">
        <v>24</v>
      </c>
      <c r="E2643" s="66">
        <v>24</v>
      </c>
    </row>
    <row r="2644" spans="1:5" ht="14.4">
      <c r="A2644" s="65" t="s">
        <v>11069</v>
      </c>
      <c r="B2644" s="66">
        <v>1286990</v>
      </c>
      <c r="C2644" s="65" t="s">
        <v>8487</v>
      </c>
      <c r="D2644" s="66">
        <v>0</v>
      </c>
      <c r="E2644" s="66">
        <v>0</v>
      </c>
    </row>
    <row r="2645" spans="1:5" ht="14.4">
      <c r="A2645" s="65" t="s">
        <v>11070</v>
      </c>
      <c r="B2645" s="66">
        <v>774285</v>
      </c>
      <c r="C2645" s="65" t="s">
        <v>8487</v>
      </c>
      <c r="D2645" s="66">
        <v>47</v>
      </c>
      <c r="E2645" s="66">
        <v>1</v>
      </c>
    </row>
    <row r="2646" spans="1:5" ht="14.4">
      <c r="A2646" s="65" t="s">
        <v>11071</v>
      </c>
      <c r="B2646" s="66">
        <v>1586330</v>
      </c>
      <c r="C2646" s="65" t="s">
        <v>8487</v>
      </c>
      <c r="D2646" s="66">
        <v>48</v>
      </c>
      <c r="E2646" s="66">
        <v>0</v>
      </c>
    </row>
    <row r="2647" spans="1:5" ht="14.4">
      <c r="A2647" s="65" t="s">
        <v>11072</v>
      </c>
      <c r="B2647" s="66">
        <v>1538603</v>
      </c>
      <c r="C2647" s="65" t="s">
        <v>8487</v>
      </c>
      <c r="D2647" s="66">
        <v>49</v>
      </c>
      <c r="E2647" s="66">
        <v>-1</v>
      </c>
    </row>
    <row r="2648" spans="1:5" ht="14.4">
      <c r="A2648" s="65" t="s">
        <v>11073</v>
      </c>
      <c r="B2648" s="66">
        <v>1426004</v>
      </c>
      <c r="C2648" s="65" t="s">
        <v>8487</v>
      </c>
      <c r="D2648" s="66">
        <v>49</v>
      </c>
      <c r="E2648" s="66">
        <v>-1</v>
      </c>
    </row>
    <row r="2649" spans="1:5" ht="14.4">
      <c r="A2649" s="65" t="s">
        <v>11074</v>
      </c>
      <c r="B2649" s="66">
        <v>1379670</v>
      </c>
      <c r="C2649" s="65" t="s">
        <v>8487</v>
      </c>
      <c r="D2649" s="66">
        <v>48</v>
      </c>
      <c r="E2649" s="66">
        <v>0</v>
      </c>
    </row>
    <row r="2650" spans="1:5" ht="14.4">
      <c r="A2650" s="65" t="s">
        <v>11075</v>
      </c>
      <c r="B2650" s="66">
        <v>1407152</v>
      </c>
      <c r="C2650" s="65" t="s">
        <v>8487</v>
      </c>
      <c r="D2650" s="66">
        <v>67</v>
      </c>
      <c r="E2650" s="66">
        <v>-19</v>
      </c>
    </row>
    <row r="2651" spans="1:5" ht="14.4">
      <c r="A2651" s="65" t="s">
        <v>11076</v>
      </c>
      <c r="B2651" s="66">
        <v>1368273</v>
      </c>
      <c r="C2651" s="65" t="s">
        <v>8487</v>
      </c>
      <c r="D2651" s="66">
        <v>0</v>
      </c>
      <c r="E2651" s="66">
        <v>2</v>
      </c>
    </row>
    <row r="2652" spans="1:5" ht="14.4">
      <c r="A2652" s="65" t="s">
        <v>11077</v>
      </c>
      <c r="B2652" s="66">
        <v>1461932</v>
      </c>
      <c r="C2652" s="65" t="s">
        <v>8487</v>
      </c>
      <c r="D2652" s="66">
        <v>47</v>
      </c>
      <c r="E2652" s="66">
        <v>1</v>
      </c>
    </row>
    <row r="2653" spans="1:5" ht="14.4">
      <c r="A2653" s="65" t="s">
        <v>11078</v>
      </c>
      <c r="B2653" s="66">
        <v>1719390</v>
      </c>
      <c r="C2653" s="65" t="s">
        <v>8487</v>
      </c>
      <c r="D2653" s="66">
        <v>23</v>
      </c>
      <c r="E2653" s="66">
        <v>25</v>
      </c>
    </row>
    <row r="2654" spans="1:5" ht="14.4">
      <c r="A2654" s="65" t="s">
        <v>11079</v>
      </c>
      <c r="B2654" s="66">
        <v>1617664</v>
      </c>
      <c r="C2654" s="65" t="s">
        <v>8487</v>
      </c>
      <c r="D2654" s="66">
        <v>46</v>
      </c>
      <c r="E2654" s="66">
        <v>2</v>
      </c>
    </row>
    <row r="2655" spans="1:5" ht="14.4">
      <c r="A2655" s="65" t="s">
        <v>2629</v>
      </c>
      <c r="B2655" s="66">
        <v>1698330</v>
      </c>
      <c r="C2655" s="65" t="s">
        <v>8487</v>
      </c>
      <c r="D2655" s="66">
        <v>27</v>
      </c>
      <c r="E2655" s="66">
        <v>21</v>
      </c>
    </row>
    <row r="2656" spans="1:5" ht="14.4">
      <c r="A2656" s="65" t="s">
        <v>11080</v>
      </c>
      <c r="B2656" s="66">
        <v>1286990</v>
      </c>
      <c r="C2656" s="65" t="s">
        <v>8487</v>
      </c>
      <c r="D2656" s="66">
        <v>0</v>
      </c>
      <c r="E2656" s="66">
        <v>0</v>
      </c>
    </row>
    <row r="2657" spans="1:5" ht="14.4">
      <c r="A2657" s="65" t="s">
        <v>11081</v>
      </c>
      <c r="B2657" s="66">
        <v>1417151</v>
      </c>
      <c r="C2657" s="65" t="s">
        <v>8576</v>
      </c>
      <c r="D2657" s="66">
        <v>0</v>
      </c>
      <c r="E2657" s="66">
        <v>0</v>
      </c>
    </row>
    <row r="2658" spans="1:5" ht="14.4">
      <c r="A2658" s="65" t="s">
        <v>11082</v>
      </c>
      <c r="B2658" s="66">
        <v>774534</v>
      </c>
      <c r="C2658" s="65" t="s">
        <v>8487</v>
      </c>
      <c r="D2658" s="66">
        <v>0</v>
      </c>
      <c r="E2658" s="66">
        <v>0</v>
      </c>
    </row>
    <row r="2659" spans="1:5" ht="14.4">
      <c r="A2659" s="65" t="s">
        <v>11083</v>
      </c>
      <c r="B2659" s="66">
        <v>1035323</v>
      </c>
      <c r="C2659" s="65" t="s">
        <v>8487</v>
      </c>
      <c r="D2659" s="66">
        <v>0</v>
      </c>
      <c r="E2659" s="66">
        <v>0</v>
      </c>
    </row>
    <row r="2660" spans="1:5" ht="14.4">
      <c r="A2660" s="65" t="s">
        <v>11084</v>
      </c>
      <c r="B2660" s="66">
        <v>1035323</v>
      </c>
      <c r="C2660" s="65" t="s">
        <v>8487</v>
      </c>
      <c r="D2660" s="66">
        <v>44</v>
      </c>
      <c r="E2660" s="66">
        <v>60</v>
      </c>
    </row>
    <row r="2661" spans="1:5" ht="14.4">
      <c r="A2661" s="65" t="s">
        <v>11085</v>
      </c>
      <c r="B2661" s="35"/>
      <c r="C2661" s="35"/>
      <c r="D2661" s="66">
        <v>0</v>
      </c>
      <c r="E2661" s="66">
        <v>0</v>
      </c>
    </row>
    <row r="2662" spans="1:5" ht="14.4">
      <c r="A2662" s="65" t="s">
        <v>11086</v>
      </c>
      <c r="B2662" s="66">
        <v>956120</v>
      </c>
      <c r="C2662" s="65" t="s">
        <v>8487</v>
      </c>
      <c r="D2662" s="66">
        <v>46</v>
      </c>
      <c r="E2662" s="66">
        <v>0</v>
      </c>
    </row>
    <row r="2663" spans="1:5" ht="14.4">
      <c r="A2663" s="65" t="s">
        <v>11087</v>
      </c>
      <c r="B2663" s="66">
        <v>1086946</v>
      </c>
      <c r="C2663" s="65" t="s">
        <v>8487</v>
      </c>
      <c r="D2663" s="66">
        <v>0</v>
      </c>
      <c r="E2663" s="66">
        <v>0</v>
      </c>
    </row>
    <row r="2664" spans="1:5" ht="14.4">
      <c r="A2664" s="65" t="s">
        <v>11088</v>
      </c>
      <c r="B2664" s="66">
        <v>1035323</v>
      </c>
      <c r="C2664" s="65" t="s">
        <v>8487</v>
      </c>
      <c r="D2664" s="66">
        <v>0</v>
      </c>
      <c r="E2664" s="66">
        <v>0</v>
      </c>
    </row>
    <row r="2665" spans="1:5" ht="14.4">
      <c r="A2665" s="65" t="s">
        <v>11089</v>
      </c>
      <c r="B2665" s="35"/>
      <c r="C2665" s="35"/>
      <c r="D2665" s="66">
        <v>0</v>
      </c>
      <c r="E2665" s="66">
        <v>0</v>
      </c>
    </row>
    <row r="2666" spans="1:5" ht="14.4">
      <c r="A2666" s="65" t="s">
        <v>11090</v>
      </c>
      <c r="B2666" s="35"/>
      <c r="C2666" s="35"/>
      <c r="D2666" s="66">
        <v>0</v>
      </c>
      <c r="E2666" s="66">
        <v>0</v>
      </c>
    </row>
    <row r="2667" spans="1:5" ht="14.4">
      <c r="A2667" s="65" t="s">
        <v>11091</v>
      </c>
      <c r="B2667" s="35"/>
      <c r="C2667" s="35"/>
      <c r="D2667" s="66">
        <v>0</v>
      </c>
      <c r="E2667" s="66">
        <v>0</v>
      </c>
    </row>
    <row r="2668" spans="1:5" ht="14.4">
      <c r="A2668" s="65" t="s">
        <v>11092</v>
      </c>
      <c r="B2668" s="66">
        <v>1429933</v>
      </c>
      <c r="C2668" s="65" t="s">
        <v>8487</v>
      </c>
      <c r="D2668" s="66">
        <v>48</v>
      </c>
      <c r="E2668" s="66">
        <v>0</v>
      </c>
    </row>
    <row r="2669" spans="1:5" ht="14.4">
      <c r="A2669" s="65" t="s">
        <v>11093</v>
      </c>
      <c r="B2669" s="66">
        <v>1459718</v>
      </c>
      <c r="C2669" s="65" t="s">
        <v>8487</v>
      </c>
      <c r="D2669" s="66">
        <v>48</v>
      </c>
      <c r="E2669" s="66">
        <v>0</v>
      </c>
    </row>
    <row r="2670" spans="1:5" ht="14.4">
      <c r="A2670" s="65" t="s">
        <v>11094</v>
      </c>
      <c r="B2670" s="66">
        <v>1011121</v>
      </c>
      <c r="C2670" s="65" t="s">
        <v>8487</v>
      </c>
      <c r="D2670" s="66">
        <v>48</v>
      </c>
      <c r="E2670" s="66">
        <v>0</v>
      </c>
    </row>
    <row r="2671" spans="1:5" ht="14.4">
      <c r="A2671" s="65" t="s">
        <v>11095</v>
      </c>
      <c r="B2671" s="66">
        <v>1012641</v>
      </c>
      <c r="C2671" s="65" t="s">
        <v>8487</v>
      </c>
      <c r="D2671" s="66">
        <v>48</v>
      </c>
      <c r="E2671" s="66">
        <v>0</v>
      </c>
    </row>
    <row r="2672" spans="1:5" ht="14.4">
      <c r="A2672" s="65" t="s">
        <v>11096</v>
      </c>
      <c r="B2672" s="66">
        <v>1035323</v>
      </c>
      <c r="C2672" s="65" t="s">
        <v>8487</v>
      </c>
      <c r="D2672" s="66">
        <v>0</v>
      </c>
      <c r="E2672" s="66">
        <v>0</v>
      </c>
    </row>
    <row r="2673" spans="1:5" ht="14.4">
      <c r="A2673" s="65" t="s">
        <v>11097</v>
      </c>
      <c r="B2673" s="35"/>
      <c r="C2673" s="35"/>
      <c r="D2673" s="66">
        <v>0</v>
      </c>
      <c r="E2673" s="66">
        <v>0</v>
      </c>
    </row>
    <row r="2674" spans="1:5" ht="14.4">
      <c r="A2674" s="65" t="s">
        <v>11098</v>
      </c>
      <c r="B2674" s="66">
        <v>1019665</v>
      </c>
      <c r="C2674" s="65" t="s">
        <v>8487</v>
      </c>
      <c r="D2674" s="66">
        <v>0</v>
      </c>
      <c r="E2674" s="66">
        <v>0</v>
      </c>
    </row>
    <row r="2675" spans="1:5" ht="14.4">
      <c r="A2675" s="65" t="s">
        <v>11099</v>
      </c>
      <c r="B2675" s="66">
        <v>8033</v>
      </c>
      <c r="C2675" s="65" t="s">
        <v>8691</v>
      </c>
      <c r="D2675" s="66">
        <v>0</v>
      </c>
      <c r="E2675" s="66">
        <v>0</v>
      </c>
    </row>
    <row r="2676" spans="1:5" ht="14.4">
      <c r="A2676" s="65" t="s">
        <v>11100</v>
      </c>
      <c r="B2676" s="66">
        <v>1035323</v>
      </c>
      <c r="C2676" s="65" t="s">
        <v>8487</v>
      </c>
      <c r="D2676" s="66">
        <v>0</v>
      </c>
      <c r="E2676" s="66">
        <v>0</v>
      </c>
    </row>
    <row r="2677" spans="1:5" ht="14.4">
      <c r="A2677" s="65" t="s">
        <v>11101</v>
      </c>
      <c r="B2677" s="35"/>
      <c r="C2677" s="35"/>
      <c r="D2677" s="66">
        <v>0</v>
      </c>
      <c r="E2677" s="66">
        <v>0</v>
      </c>
    </row>
    <row r="2678" spans="1:5" ht="14.4">
      <c r="A2678" s="65" t="s">
        <v>11102</v>
      </c>
      <c r="B2678" s="66">
        <v>1325091</v>
      </c>
      <c r="C2678" s="65" t="s">
        <v>8487</v>
      </c>
      <c r="D2678" s="66">
        <v>48</v>
      </c>
      <c r="E2678" s="66">
        <v>0</v>
      </c>
    </row>
    <row r="2679" spans="1:5" ht="14.4">
      <c r="A2679" s="65" t="s">
        <v>11103</v>
      </c>
      <c r="B2679" s="66">
        <v>99999982</v>
      </c>
      <c r="C2679" s="65" t="s">
        <v>8977</v>
      </c>
      <c r="D2679" s="66">
        <v>0</v>
      </c>
      <c r="E2679" s="66">
        <v>0</v>
      </c>
    </row>
    <row r="2680" spans="1:5" ht="14.4">
      <c r="A2680" s="65" t="s">
        <v>11104</v>
      </c>
      <c r="B2680" s="66">
        <v>774380</v>
      </c>
      <c r="C2680" s="65" t="s">
        <v>8487</v>
      </c>
      <c r="D2680" s="66">
        <v>0</v>
      </c>
      <c r="E2680" s="66">
        <v>0</v>
      </c>
    </row>
    <row r="2681" spans="1:5" ht="14.4">
      <c r="A2681" s="65" t="s">
        <v>11105</v>
      </c>
      <c r="B2681" s="35"/>
      <c r="C2681" s="35"/>
      <c r="D2681" s="66">
        <v>0</v>
      </c>
      <c r="E2681" s="66">
        <v>0</v>
      </c>
    </row>
    <row r="2682" spans="1:5" ht="14.4">
      <c r="A2682" s="65" t="s">
        <v>11106</v>
      </c>
      <c r="B2682" s="35"/>
      <c r="C2682" s="35"/>
      <c r="D2682" s="66">
        <v>0</v>
      </c>
      <c r="E2682" s="66">
        <v>0</v>
      </c>
    </row>
    <row r="2683" spans="1:5" ht="14.4">
      <c r="A2683" s="65" t="s">
        <v>11107</v>
      </c>
      <c r="B2683" s="66">
        <v>1236566</v>
      </c>
      <c r="C2683" s="65" t="s">
        <v>8487</v>
      </c>
      <c r="D2683" s="66">
        <v>49</v>
      </c>
      <c r="E2683" s="66">
        <v>0</v>
      </c>
    </row>
    <row r="2684" spans="1:5" ht="14.4">
      <c r="A2684" s="65" t="s">
        <v>11108</v>
      </c>
      <c r="B2684" s="66">
        <v>1019665</v>
      </c>
      <c r="C2684" s="65" t="s">
        <v>8487</v>
      </c>
      <c r="D2684" s="66">
        <v>46</v>
      </c>
      <c r="E2684" s="66">
        <v>0</v>
      </c>
    </row>
    <row r="2685" spans="1:5" ht="14.4">
      <c r="A2685" s="65" t="s">
        <v>11109</v>
      </c>
      <c r="B2685" s="66">
        <v>1035323</v>
      </c>
      <c r="C2685" s="65" t="s">
        <v>8487</v>
      </c>
      <c r="D2685" s="66">
        <v>0</v>
      </c>
      <c r="E2685" s="66">
        <v>0</v>
      </c>
    </row>
    <row r="2686" spans="1:5" ht="14.4">
      <c r="A2686" s="65" t="s">
        <v>11110</v>
      </c>
      <c r="B2686" s="66">
        <v>1388687</v>
      </c>
      <c r="C2686" s="65" t="s">
        <v>8487</v>
      </c>
      <c r="D2686" s="66">
        <v>47</v>
      </c>
      <c r="E2686" s="66">
        <v>0</v>
      </c>
    </row>
    <row r="2687" spans="1:5" ht="14.4">
      <c r="A2687" s="65" t="s">
        <v>11111</v>
      </c>
      <c r="B2687" s="66">
        <v>1016522</v>
      </c>
      <c r="C2687" s="65" t="s">
        <v>8487</v>
      </c>
      <c r="D2687" s="66">
        <v>49</v>
      </c>
      <c r="E2687" s="66">
        <v>0</v>
      </c>
    </row>
    <row r="2688" spans="1:5" ht="14.4">
      <c r="A2688" s="65" t="s">
        <v>11112</v>
      </c>
      <c r="B2688" s="66">
        <v>1016522</v>
      </c>
      <c r="C2688" s="65" t="s">
        <v>8487</v>
      </c>
      <c r="D2688" s="66">
        <v>57</v>
      </c>
      <c r="E2688" s="66">
        <v>0</v>
      </c>
    </row>
    <row r="2689" spans="1:5" ht="14.4">
      <c r="A2689" s="65" t="s">
        <v>11113</v>
      </c>
      <c r="B2689" s="66">
        <v>1035323</v>
      </c>
      <c r="C2689" s="65" t="s">
        <v>8487</v>
      </c>
      <c r="D2689" s="66">
        <v>0</v>
      </c>
      <c r="E2689" s="66">
        <v>0</v>
      </c>
    </row>
    <row r="2690" spans="1:5" ht="14.4">
      <c r="A2690" s="65" t="s">
        <v>11114</v>
      </c>
      <c r="B2690" s="35"/>
      <c r="C2690" s="35"/>
      <c r="D2690" s="66">
        <v>0</v>
      </c>
      <c r="E2690" s="66">
        <v>0</v>
      </c>
    </row>
    <row r="2691" spans="1:5" ht="14.4">
      <c r="A2691" s="65" t="s">
        <v>11115</v>
      </c>
      <c r="B2691" s="66">
        <v>1035323</v>
      </c>
      <c r="C2691" s="65" t="s">
        <v>8487</v>
      </c>
      <c r="D2691" s="66">
        <v>0</v>
      </c>
      <c r="E2691" s="66">
        <v>0</v>
      </c>
    </row>
    <row r="2692" spans="1:5" ht="14.4">
      <c r="A2692" s="65" t="s">
        <v>3239</v>
      </c>
      <c r="B2692" s="66">
        <v>1353481</v>
      </c>
      <c r="C2692" s="65" t="s">
        <v>8487</v>
      </c>
      <c r="D2692" s="66">
        <v>15</v>
      </c>
      <c r="E2692" s="66">
        <v>33</v>
      </c>
    </row>
    <row r="2693" spans="1:5" ht="14.4">
      <c r="A2693" s="65" t="s">
        <v>11116</v>
      </c>
      <c r="B2693" s="66">
        <v>1035323</v>
      </c>
      <c r="C2693" s="65" t="s">
        <v>8487</v>
      </c>
      <c r="D2693" s="66">
        <v>0</v>
      </c>
      <c r="E2693" s="66">
        <v>0</v>
      </c>
    </row>
    <row r="2694" spans="1:5" ht="14.4">
      <c r="A2694" s="65" t="s">
        <v>11117</v>
      </c>
      <c r="B2694" s="35"/>
      <c r="C2694" s="35"/>
      <c r="D2694" s="66">
        <v>0</v>
      </c>
      <c r="E2694" s="66">
        <v>0</v>
      </c>
    </row>
    <row r="2695" spans="1:5" ht="14.4">
      <c r="A2695" s="65" t="s">
        <v>11118</v>
      </c>
      <c r="B2695" s="66">
        <v>774211</v>
      </c>
      <c r="C2695" s="65" t="s">
        <v>8487</v>
      </c>
      <c r="D2695" s="66">
        <v>48</v>
      </c>
      <c r="E2695" s="66">
        <v>0</v>
      </c>
    </row>
    <row r="2696" spans="1:5" ht="14.4">
      <c r="A2696" s="65" t="s">
        <v>11119</v>
      </c>
      <c r="B2696" s="66">
        <v>1404072</v>
      </c>
      <c r="C2696" s="65" t="s">
        <v>8487</v>
      </c>
      <c r="D2696" s="66">
        <v>48</v>
      </c>
      <c r="E2696" s="66">
        <v>0</v>
      </c>
    </row>
    <row r="2697" spans="1:5" ht="14.4">
      <c r="A2697" s="65" t="s">
        <v>11120</v>
      </c>
      <c r="B2697" s="66">
        <v>959556</v>
      </c>
      <c r="C2697" s="65" t="s">
        <v>8487</v>
      </c>
      <c r="D2697" s="66">
        <v>49</v>
      </c>
      <c r="E2697" s="66">
        <v>0</v>
      </c>
    </row>
    <row r="2698" spans="1:5" ht="14.4">
      <c r="A2698" s="65" t="s">
        <v>11121</v>
      </c>
      <c r="B2698" s="66">
        <v>1094448</v>
      </c>
      <c r="C2698" s="65" t="s">
        <v>8487</v>
      </c>
      <c r="D2698" s="66">
        <v>48</v>
      </c>
      <c r="E2698" s="66">
        <v>0</v>
      </c>
    </row>
    <row r="2699" spans="1:5" ht="14.4">
      <c r="A2699" s="65" t="s">
        <v>11122</v>
      </c>
      <c r="B2699" s="66">
        <v>1141595</v>
      </c>
      <c r="C2699" s="65" t="s">
        <v>8487</v>
      </c>
      <c r="D2699" s="66">
        <v>44</v>
      </c>
      <c r="E2699" s="66">
        <v>0</v>
      </c>
    </row>
    <row r="2700" spans="1:5" ht="14.4">
      <c r="A2700" s="65" t="s">
        <v>11123</v>
      </c>
      <c r="B2700" s="66">
        <v>1070225</v>
      </c>
      <c r="C2700" s="65" t="s">
        <v>8487</v>
      </c>
      <c r="D2700" s="66">
        <v>48</v>
      </c>
      <c r="E2700" s="66">
        <v>0</v>
      </c>
    </row>
    <row r="2701" spans="1:5" ht="14.4">
      <c r="A2701" s="65" t="s">
        <v>11124</v>
      </c>
      <c r="B2701" s="66">
        <v>923526</v>
      </c>
      <c r="C2701" s="65" t="s">
        <v>8487</v>
      </c>
      <c r="D2701" s="66">
        <v>48</v>
      </c>
      <c r="E2701" s="66">
        <v>0</v>
      </c>
    </row>
    <row r="2702" spans="1:5" ht="14.4">
      <c r="A2702" s="65" t="s">
        <v>11125</v>
      </c>
      <c r="B2702" s="66">
        <v>1412351</v>
      </c>
      <c r="C2702" s="65" t="s">
        <v>8487</v>
      </c>
      <c r="D2702" s="66">
        <v>41</v>
      </c>
      <c r="E2702" s="66">
        <v>0</v>
      </c>
    </row>
    <row r="2703" spans="1:5" ht="14.4">
      <c r="A2703" s="65" t="s">
        <v>11126</v>
      </c>
      <c r="B2703" s="66">
        <v>1049037</v>
      </c>
      <c r="C2703" s="65" t="s">
        <v>8487</v>
      </c>
      <c r="D2703" s="66">
        <v>53</v>
      </c>
      <c r="E2703" s="66">
        <v>0</v>
      </c>
    </row>
    <row r="2704" spans="1:5" ht="14.4">
      <c r="A2704" s="65" t="s">
        <v>2531</v>
      </c>
      <c r="B2704" s="66">
        <v>1319536</v>
      </c>
      <c r="C2704" s="65" t="s">
        <v>8487</v>
      </c>
      <c r="D2704" s="66">
        <v>27</v>
      </c>
      <c r="E2704" s="66">
        <v>21</v>
      </c>
    </row>
    <row r="2705" spans="1:5" ht="14.4">
      <c r="A2705" s="65" t="s">
        <v>11127</v>
      </c>
      <c r="B2705" s="66">
        <v>901768</v>
      </c>
      <c r="C2705" s="65" t="s">
        <v>8487</v>
      </c>
      <c r="D2705" s="66">
        <v>2</v>
      </c>
      <c r="E2705" s="66">
        <v>46</v>
      </c>
    </row>
    <row r="2706" spans="1:5" ht="14.4">
      <c r="A2706" s="65" t="s">
        <v>5717</v>
      </c>
      <c r="B2706" s="66">
        <v>1216995</v>
      </c>
      <c r="C2706" s="65" t="s">
        <v>8487</v>
      </c>
      <c r="D2706" s="66">
        <v>1</v>
      </c>
      <c r="E2706" s="66">
        <v>23</v>
      </c>
    </row>
    <row r="2707" spans="1:5" ht="14.4">
      <c r="A2707" s="65" t="s">
        <v>5831</v>
      </c>
      <c r="B2707" s="66">
        <v>1329214</v>
      </c>
      <c r="C2707" s="65" t="s">
        <v>8487</v>
      </c>
      <c r="D2707" s="66">
        <v>2</v>
      </c>
      <c r="E2707" s="66">
        <v>22</v>
      </c>
    </row>
    <row r="2708" spans="1:5" ht="14.4">
      <c r="A2708" s="65" t="s">
        <v>11128</v>
      </c>
      <c r="B2708" s="66">
        <v>1292558</v>
      </c>
      <c r="C2708" s="65" t="s">
        <v>8487</v>
      </c>
      <c r="D2708" s="66">
        <v>48</v>
      </c>
      <c r="E2708" s="66">
        <v>0</v>
      </c>
    </row>
    <row r="2709" spans="1:5" ht="14.4">
      <c r="A2709" s="65" t="s">
        <v>11129</v>
      </c>
      <c r="B2709" s="66">
        <v>1106405</v>
      </c>
      <c r="C2709" s="65" t="s">
        <v>8487</v>
      </c>
      <c r="D2709" s="66">
        <v>48</v>
      </c>
      <c r="E2709" s="66">
        <v>0</v>
      </c>
    </row>
    <row r="2710" spans="1:5" ht="14.4">
      <c r="A2710" s="65" t="s">
        <v>11130</v>
      </c>
      <c r="B2710" s="66">
        <v>1037868</v>
      </c>
      <c r="C2710" s="65" t="s">
        <v>8487</v>
      </c>
      <c r="D2710" s="66">
        <v>48</v>
      </c>
      <c r="E2710" s="66">
        <v>0</v>
      </c>
    </row>
    <row r="2711" spans="1:5" ht="14.4">
      <c r="A2711" s="65" t="s">
        <v>11131</v>
      </c>
      <c r="B2711" s="66">
        <v>1024909</v>
      </c>
      <c r="C2711" s="65" t="s">
        <v>8487</v>
      </c>
      <c r="D2711" s="66">
        <v>49</v>
      </c>
      <c r="E2711" s="66">
        <v>0</v>
      </c>
    </row>
    <row r="2712" spans="1:5" ht="14.4">
      <c r="A2712" s="65" t="s">
        <v>11132</v>
      </c>
      <c r="B2712" s="66">
        <v>981161</v>
      </c>
      <c r="C2712" s="65" t="s">
        <v>8487</v>
      </c>
      <c r="D2712" s="66">
        <v>48</v>
      </c>
      <c r="E2712" s="66">
        <v>0</v>
      </c>
    </row>
    <row r="2713" spans="1:5" ht="14.4">
      <c r="A2713" s="65" t="s">
        <v>11133</v>
      </c>
      <c r="B2713" s="66">
        <v>1449722</v>
      </c>
      <c r="C2713" s="65" t="s">
        <v>8487</v>
      </c>
      <c r="D2713" s="66">
        <v>48</v>
      </c>
      <c r="E2713" s="66">
        <v>0</v>
      </c>
    </row>
    <row r="2714" spans="1:5" ht="14.4">
      <c r="A2714" s="65" t="s">
        <v>11134</v>
      </c>
      <c r="B2714" s="66">
        <v>1439020</v>
      </c>
      <c r="C2714" s="65" t="s">
        <v>8487</v>
      </c>
      <c r="D2714" s="66">
        <v>48</v>
      </c>
      <c r="E2714" s="66">
        <v>0</v>
      </c>
    </row>
    <row r="2715" spans="1:5" ht="14.4">
      <c r="A2715" s="65" t="s">
        <v>11135</v>
      </c>
      <c r="B2715" s="66">
        <v>1230847</v>
      </c>
      <c r="C2715" s="65" t="s">
        <v>8487</v>
      </c>
      <c r="D2715" s="66">
        <v>0</v>
      </c>
      <c r="E2715" s="66">
        <v>0</v>
      </c>
    </row>
    <row r="2716" spans="1:5" ht="14.4">
      <c r="A2716" s="65" t="s">
        <v>11136</v>
      </c>
      <c r="B2716" s="66">
        <v>1459510</v>
      </c>
      <c r="C2716" s="65" t="s">
        <v>8487</v>
      </c>
      <c r="D2716" s="66">
        <v>21</v>
      </c>
      <c r="E2716" s="66">
        <v>0</v>
      </c>
    </row>
    <row r="2717" spans="1:5" ht="14.4">
      <c r="A2717" s="65" t="s">
        <v>11137</v>
      </c>
      <c r="B2717" s="66">
        <v>1372182</v>
      </c>
      <c r="C2717" s="65" t="s">
        <v>8487</v>
      </c>
      <c r="D2717" s="66">
        <v>46</v>
      </c>
      <c r="E2717" s="66">
        <v>0</v>
      </c>
    </row>
    <row r="2718" spans="1:5" ht="14.4">
      <c r="A2718" s="65" t="s">
        <v>11138</v>
      </c>
      <c r="B2718" s="66">
        <v>1436424</v>
      </c>
      <c r="C2718" s="65" t="s">
        <v>8487</v>
      </c>
      <c r="D2718" s="66">
        <v>7</v>
      </c>
      <c r="E2718" s="66">
        <v>0</v>
      </c>
    </row>
    <row r="2719" spans="1:5" ht="14.4">
      <c r="A2719" s="65" t="s">
        <v>11139</v>
      </c>
      <c r="B2719" s="66">
        <v>1555520</v>
      </c>
      <c r="C2719" s="65" t="s">
        <v>8487</v>
      </c>
      <c r="D2719" s="66">
        <v>0</v>
      </c>
      <c r="E2719" s="66">
        <v>0</v>
      </c>
    </row>
    <row r="2720" spans="1:5" ht="14.4">
      <c r="A2720" s="65" t="s">
        <v>1199</v>
      </c>
      <c r="B2720" s="66">
        <v>1286591</v>
      </c>
      <c r="C2720" s="65" t="s">
        <v>8487</v>
      </c>
      <c r="D2720" s="66">
        <v>0</v>
      </c>
      <c r="E2720" s="66">
        <v>0</v>
      </c>
    </row>
    <row r="2721" spans="1:5" ht="14.4">
      <c r="A2721" s="65" t="s">
        <v>2556</v>
      </c>
      <c r="B2721" s="66">
        <v>1033882</v>
      </c>
      <c r="C2721" s="65" t="s">
        <v>8487</v>
      </c>
      <c r="D2721" s="66">
        <v>32</v>
      </c>
      <c r="E2721" s="66">
        <v>16</v>
      </c>
    </row>
    <row r="2722" spans="1:5" ht="14.4">
      <c r="A2722" s="65" t="s">
        <v>4711</v>
      </c>
      <c r="B2722" s="66">
        <v>1324425</v>
      </c>
      <c r="C2722" s="65" t="s">
        <v>8487</v>
      </c>
      <c r="D2722" s="66">
        <v>12</v>
      </c>
      <c r="E2722" s="66">
        <v>36</v>
      </c>
    </row>
    <row r="2723" spans="1:5" ht="14.4">
      <c r="A2723" s="65" t="s">
        <v>4976</v>
      </c>
      <c r="B2723" s="66">
        <v>1742243</v>
      </c>
      <c r="C2723" s="65" t="s">
        <v>8487</v>
      </c>
      <c r="D2723" s="66">
        <v>10</v>
      </c>
      <c r="E2723" s="66">
        <v>38</v>
      </c>
    </row>
    <row r="2724" spans="1:5" ht="14.4">
      <c r="A2724" s="65" t="s">
        <v>11140</v>
      </c>
      <c r="B2724" s="66">
        <v>1008507</v>
      </c>
      <c r="C2724" s="65" t="s">
        <v>8487</v>
      </c>
      <c r="D2724" s="66">
        <v>48</v>
      </c>
      <c r="E2724" s="66">
        <v>0</v>
      </c>
    </row>
    <row r="2725" spans="1:5" ht="14.4">
      <c r="A2725" s="65" t="s">
        <v>11141</v>
      </c>
      <c r="B2725" s="66">
        <v>1377139</v>
      </c>
      <c r="C2725" s="65" t="s">
        <v>8487</v>
      </c>
      <c r="D2725" s="66">
        <v>11</v>
      </c>
      <c r="E2725" s="66">
        <v>0</v>
      </c>
    </row>
    <row r="2726" spans="1:5" ht="14.4">
      <c r="A2726" s="65" t="s">
        <v>11142</v>
      </c>
      <c r="B2726" s="66">
        <v>948478</v>
      </c>
      <c r="C2726" s="65" t="s">
        <v>8487</v>
      </c>
      <c r="D2726" s="66">
        <v>48</v>
      </c>
      <c r="E2726" s="66">
        <v>0</v>
      </c>
    </row>
    <row r="2727" spans="1:5" ht="14.4">
      <c r="A2727" s="65" t="s">
        <v>11143</v>
      </c>
      <c r="B2727" s="66">
        <v>1441467</v>
      </c>
      <c r="C2727" s="65" t="s">
        <v>8487</v>
      </c>
      <c r="D2727" s="66">
        <v>48</v>
      </c>
      <c r="E2727" s="66">
        <v>0</v>
      </c>
    </row>
    <row r="2728" spans="1:5" ht="14.4">
      <c r="A2728" s="65" t="s">
        <v>11144</v>
      </c>
      <c r="B2728" s="66">
        <v>1035323</v>
      </c>
      <c r="C2728" s="65" t="s">
        <v>8487</v>
      </c>
      <c r="D2728" s="66">
        <v>45</v>
      </c>
      <c r="E2728" s="66">
        <v>0</v>
      </c>
    </row>
    <row r="2729" spans="1:5" ht="14.4">
      <c r="A2729" s="65" t="s">
        <v>11145</v>
      </c>
      <c r="B2729" s="66">
        <v>1253247</v>
      </c>
      <c r="C2729" s="65" t="s">
        <v>8487</v>
      </c>
      <c r="D2729" s="66">
        <v>49</v>
      </c>
      <c r="E2729" s="66">
        <v>0</v>
      </c>
    </row>
    <row r="2730" spans="1:5" ht="14.4">
      <c r="A2730" s="65" t="s">
        <v>11146</v>
      </c>
      <c r="B2730" s="66">
        <v>959556</v>
      </c>
      <c r="C2730" s="65" t="s">
        <v>8487</v>
      </c>
      <c r="D2730" s="66">
        <v>49</v>
      </c>
      <c r="E2730" s="66">
        <v>0</v>
      </c>
    </row>
    <row r="2731" spans="1:5" ht="14.4">
      <c r="A2731" s="65" t="s">
        <v>11147</v>
      </c>
      <c r="B2731" s="66">
        <v>774092</v>
      </c>
      <c r="C2731" s="65" t="s">
        <v>8487</v>
      </c>
      <c r="D2731" s="66">
        <v>49</v>
      </c>
      <c r="E2731" s="66">
        <v>0</v>
      </c>
    </row>
    <row r="2732" spans="1:5" ht="14.4">
      <c r="A2732" s="65" t="s">
        <v>11148</v>
      </c>
      <c r="B2732" s="66">
        <v>934317</v>
      </c>
      <c r="C2732" s="65" t="s">
        <v>8487</v>
      </c>
      <c r="D2732" s="66">
        <v>49</v>
      </c>
      <c r="E2732" s="66">
        <v>0</v>
      </c>
    </row>
    <row r="2733" spans="1:5" ht="14.4">
      <c r="A2733" s="65" t="s">
        <v>11149</v>
      </c>
      <c r="B2733" s="66">
        <v>1108721</v>
      </c>
      <c r="C2733" s="65" t="s">
        <v>8487</v>
      </c>
      <c r="D2733" s="66">
        <v>51</v>
      </c>
      <c r="E2733" s="66">
        <v>0</v>
      </c>
    </row>
    <row r="2734" spans="1:5" ht="14.4">
      <c r="A2734" s="65" t="s">
        <v>11150</v>
      </c>
      <c r="B2734" s="66">
        <v>1459510</v>
      </c>
      <c r="C2734" s="65" t="s">
        <v>8487</v>
      </c>
      <c r="D2734" s="66">
        <v>46</v>
      </c>
      <c r="E2734" s="66">
        <v>0</v>
      </c>
    </row>
    <row r="2735" spans="1:5" ht="14.4">
      <c r="A2735" s="65" t="s">
        <v>11151</v>
      </c>
      <c r="B2735" s="66">
        <v>923525</v>
      </c>
      <c r="C2735" s="65" t="s">
        <v>8487</v>
      </c>
      <c r="D2735" s="66">
        <v>49</v>
      </c>
      <c r="E2735" s="66">
        <v>0</v>
      </c>
    </row>
    <row r="2736" spans="1:5" ht="14.4">
      <c r="A2736" s="65" t="s">
        <v>11152</v>
      </c>
      <c r="B2736" s="66">
        <v>1405815</v>
      </c>
      <c r="C2736" s="65" t="s">
        <v>8487</v>
      </c>
      <c r="D2736" s="66">
        <v>6</v>
      </c>
      <c r="E2736" s="66">
        <v>0</v>
      </c>
    </row>
    <row r="2737" spans="1:5" ht="14.4">
      <c r="A2737" s="65" t="s">
        <v>11153</v>
      </c>
      <c r="B2737" s="66">
        <v>774216</v>
      </c>
      <c r="C2737" s="65" t="s">
        <v>8487</v>
      </c>
      <c r="D2737" s="66">
        <v>15</v>
      </c>
      <c r="E2737" s="66">
        <v>0</v>
      </c>
    </row>
    <row r="2738" spans="1:5" ht="14.4">
      <c r="A2738" s="65" t="s">
        <v>11154</v>
      </c>
      <c r="B2738" s="66">
        <v>1353363</v>
      </c>
      <c r="C2738" s="65" t="s">
        <v>8487</v>
      </c>
      <c r="D2738" s="66">
        <v>48</v>
      </c>
      <c r="E2738" s="66">
        <v>0</v>
      </c>
    </row>
    <row r="2739" spans="1:5" ht="14.4">
      <c r="A2739" s="65" t="s">
        <v>11155</v>
      </c>
      <c r="B2739" s="66">
        <v>1338711</v>
      </c>
      <c r="C2739" s="65" t="s">
        <v>8487</v>
      </c>
      <c r="D2739" s="66">
        <v>48</v>
      </c>
      <c r="E2739" s="66">
        <v>0</v>
      </c>
    </row>
    <row r="2740" spans="1:5" ht="14.4">
      <c r="A2740" s="65" t="s">
        <v>11156</v>
      </c>
      <c r="B2740" s="66">
        <v>1019573</v>
      </c>
      <c r="C2740" s="65" t="s">
        <v>8487</v>
      </c>
      <c r="D2740" s="66">
        <v>52</v>
      </c>
      <c r="E2740" s="66">
        <v>0</v>
      </c>
    </row>
    <row r="2741" spans="1:5" ht="14.4">
      <c r="A2741" s="65" t="s">
        <v>11157</v>
      </c>
      <c r="B2741" s="66">
        <v>1319536</v>
      </c>
      <c r="C2741" s="65" t="s">
        <v>8487</v>
      </c>
      <c r="D2741" s="66">
        <v>49</v>
      </c>
      <c r="E2741" s="66">
        <v>0</v>
      </c>
    </row>
    <row r="2742" spans="1:5" ht="14.4">
      <c r="A2742" s="65" t="s">
        <v>11158</v>
      </c>
      <c r="B2742" s="66">
        <v>1135663</v>
      </c>
      <c r="C2742" s="65" t="s">
        <v>8487</v>
      </c>
      <c r="D2742" s="66">
        <v>48</v>
      </c>
      <c r="E2742" s="66">
        <v>0</v>
      </c>
    </row>
    <row r="2743" spans="1:5" ht="14.4">
      <c r="A2743" s="65" t="s">
        <v>11159</v>
      </c>
      <c r="B2743" s="66">
        <v>99999924</v>
      </c>
      <c r="C2743" s="65" t="s">
        <v>1346</v>
      </c>
      <c r="D2743" s="66">
        <v>0</v>
      </c>
      <c r="E2743" s="66">
        <v>0</v>
      </c>
    </row>
    <row r="2744" spans="1:5" ht="14.4">
      <c r="A2744" s="65" t="s">
        <v>11160</v>
      </c>
      <c r="B2744" s="66">
        <v>1058302</v>
      </c>
      <c r="C2744" s="65" t="s">
        <v>8487</v>
      </c>
      <c r="D2744" s="66">
        <v>24</v>
      </c>
      <c r="E2744" s="66">
        <v>0</v>
      </c>
    </row>
    <row r="2745" spans="1:5" ht="14.4">
      <c r="A2745" s="65" t="s">
        <v>5031</v>
      </c>
      <c r="B2745" s="66">
        <v>1352512</v>
      </c>
      <c r="C2745" s="65" t="s">
        <v>8487</v>
      </c>
      <c r="D2745" s="66">
        <v>0</v>
      </c>
      <c r="E2745" s="66">
        <v>38</v>
      </c>
    </row>
    <row r="2746" spans="1:5" ht="14.4">
      <c r="A2746" s="65" t="s">
        <v>4914</v>
      </c>
      <c r="B2746" s="66">
        <v>1188190</v>
      </c>
      <c r="C2746" s="65" t="s">
        <v>8487</v>
      </c>
      <c r="D2746" s="66">
        <v>12</v>
      </c>
      <c r="E2746" s="66">
        <v>36</v>
      </c>
    </row>
    <row r="2747" spans="1:5" ht="14.4">
      <c r="A2747" s="65" t="s">
        <v>5869</v>
      </c>
      <c r="B2747" s="66">
        <v>1014169</v>
      </c>
      <c r="C2747" s="65" t="s">
        <v>8487</v>
      </c>
      <c r="D2747" s="66">
        <v>2</v>
      </c>
      <c r="E2747" s="66">
        <v>22</v>
      </c>
    </row>
    <row r="2748" spans="1:5" ht="14.4">
      <c r="A2748" s="65" t="s">
        <v>11161</v>
      </c>
      <c r="B2748" s="66">
        <v>1035656</v>
      </c>
      <c r="C2748" s="65" t="s">
        <v>8487</v>
      </c>
      <c r="D2748" s="66">
        <v>48</v>
      </c>
      <c r="E2748" s="66">
        <v>0</v>
      </c>
    </row>
    <row r="2749" spans="1:5" ht="14.4">
      <c r="A2749" s="65" t="s">
        <v>11162</v>
      </c>
      <c r="B2749" s="66">
        <v>1409492</v>
      </c>
      <c r="C2749" s="65" t="s">
        <v>8487</v>
      </c>
      <c r="D2749" s="66">
        <v>48</v>
      </c>
      <c r="E2749" s="66">
        <v>0</v>
      </c>
    </row>
    <row r="2750" spans="1:5" ht="14.4">
      <c r="A2750" s="65" t="s">
        <v>11163</v>
      </c>
      <c r="B2750" s="66">
        <v>972723</v>
      </c>
      <c r="C2750" s="65" t="s">
        <v>8487</v>
      </c>
      <c r="D2750" s="66">
        <v>48</v>
      </c>
      <c r="E2750" s="66">
        <v>0</v>
      </c>
    </row>
    <row r="2751" spans="1:5" ht="14.4">
      <c r="A2751" s="65" t="s">
        <v>11164</v>
      </c>
      <c r="B2751" s="66">
        <v>1362545</v>
      </c>
      <c r="C2751" s="65" t="s">
        <v>8487</v>
      </c>
      <c r="D2751" s="66">
        <v>49</v>
      </c>
      <c r="E2751" s="66">
        <v>0</v>
      </c>
    </row>
    <row r="2752" spans="1:5" ht="14.4">
      <c r="A2752" s="65" t="s">
        <v>11165</v>
      </c>
      <c r="B2752" s="66">
        <v>1019586</v>
      </c>
      <c r="C2752" s="65" t="s">
        <v>8487</v>
      </c>
      <c r="D2752" s="66">
        <v>48</v>
      </c>
      <c r="E2752" s="66">
        <v>0</v>
      </c>
    </row>
    <row r="2753" spans="1:5" ht="14.4">
      <c r="A2753" s="65" t="s">
        <v>11166</v>
      </c>
      <c r="B2753" s="66">
        <v>1423796</v>
      </c>
      <c r="C2753" s="65" t="s">
        <v>8487</v>
      </c>
      <c r="D2753" s="66">
        <v>49</v>
      </c>
      <c r="E2753" s="66">
        <v>0</v>
      </c>
    </row>
    <row r="2754" spans="1:5" ht="14.4">
      <c r="A2754" s="65" t="s">
        <v>11167</v>
      </c>
      <c r="B2754" s="66">
        <v>99999972</v>
      </c>
      <c r="C2754" s="65" t="s">
        <v>8712</v>
      </c>
      <c r="D2754" s="66">
        <v>0</v>
      </c>
      <c r="E2754" s="66">
        <v>0</v>
      </c>
    </row>
    <row r="2755" spans="1:5" ht="14.4">
      <c r="A2755" s="65" t="s">
        <v>11168</v>
      </c>
      <c r="B2755" s="66">
        <v>1394452</v>
      </c>
      <c r="C2755" s="65" t="s">
        <v>8487</v>
      </c>
      <c r="D2755" s="66">
        <v>49</v>
      </c>
      <c r="E2755" s="66">
        <v>0</v>
      </c>
    </row>
    <row r="2756" spans="1:5" ht="14.4">
      <c r="A2756" s="65" t="s">
        <v>11169</v>
      </c>
      <c r="B2756" s="66">
        <v>1215324</v>
      </c>
      <c r="C2756" s="65" t="s">
        <v>8487</v>
      </c>
      <c r="D2756" s="66">
        <v>51</v>
      </c>
      <c r="E2756" s="66">
        <v>0</v>
      </c>
    </row>
    <row r="2757" spans="1:5" ht="14.4">
      <c r="A2757" s="65" t="s">
        <v>11170</v>
      </c>
      <c r="B2757" s="66">
        <v>1236566</v>
      </c>
      <c r="C2757" s="65" t="s">
        <v>8487</v>
      </c>
      <c r="D2757" s="66">
        <v>44</v>
      </c>
      <c r="E2757" s="66">
        <v>0</v>
      </c>
    </row>
    <row r="2758" spans="1:5" ht="14.4">
      <c r="A2758" s="65" t="s">
        <v>11171</v>
      </c>
      <c r="B2758" s="66">
        <v>1395266</v>
      </c>
      <c r="C2758" s="65" t="s">
        <v>8487</v>
      </c>
      <c r="D2758" s="66">
        <v>47</v>
      </c>
      <c r="E2758" s="66">
        <v>0</v>
      </c>
    </row>
    <row r="2759" spans="1:5" ht="14.4">
      <c r="A2759" s="65" t="s">
        <v>11172</v>
      </c>
      <c r="B2759" s="66">
        <v>1396470</v>
      </c>
      <c r="C2759" s="65" t="s">
        <v>8576</v>
      </c>
      <c r="D2759" s="66">
        <v>46</v>
      </c>
      <c r="E2759" s="66">
        <v>0</v>
      </c>
    </row>
    <row r="2760" spans="1:5" ht="14.4">
      <c r="A2760" s="65" t="s">
        <v>11173</v>
      </c>
      <c r="B2760" s="66">
        <v>1394451</v>
      </c>
      <c r="C2760" s="65" t="s">
        <v>8487</v>
      </c>
      <c r="D2760" s="66">
        <v>31</v>
      </c>
      <c r="E2760" s="66">
        <v>0</v>
      </c>
    </row>
    <row r="2761" spans="1:5" ht="14.4">
      <c r="A2761" s="65" t="s">
        <v>11174</v>
      </c>
      <c r="B2761" s="35"/>
      <c r="C2761" s="35"/>
      <c r="D2761" s="66">
        <v>0</v>
      </c>
      <c r="E2761" s="66">
        <v>0</v>
      </c>
    </row>
    <row r="2762" spans="1:5" ht="14.4">
      <c r="A2762" s="65" t="s">
        <v>11175</v>
      </c>
      <c r="B2762" s="66">
        <v>1107041</v>
      </c>
      <c r="C2762" s="65" t="s">
        <v>8487</v>
      </c>
      <c r="D2762" s="66">
        <v>0</v>
      </c>
      <c r="E2762" s="66">
        <v>0</v>
      </c>
    </row>
    <row r="2763" spans="1:5" ht="14.4">
      <c r="A2763" s="65" t="s">
        <v>11176</v>
      </c>
      <c r="B2763" s="66">
        <v>1381901</v>
      </c>
      <c r="C2763" s="65" t="s">
        <v>8487</v>
      </c>
      <c r="D2763" s="66">
        <v>50</v>
      </c>
      <c r="E2763" s="66">
        <v>0</v>
      </c>
    </row>
    <row r="2764" spans="1:5" ht="14.4">
      <c r="A2764" s="65" t="s">
        <v>4903</v>
      </c>
      <c r="B2764" s="66">
        <v>1070225</v>
      </c>
      <c r="C2764" s="65" t="s">
        <v>8487</v>
      </c>
      <c r="D2764" s="66">
        <v>12</v>
      </c>
      <c r="E2764" s="66">
        <v>36</v>
      </c>
    </row>
    <row r="2765" spans="1:5" ht="14.4">
      <c r="A2765" s="65" t="s">
        <v>4503</v>
      </c>
      <c r="B2765" s="66">
        <v>1417089</v>
      </c>
      <c r="C2765" s="65" t="s">
        <v>8487</v>
      </c>
      <c r="D2765" s="66">
        <v>15</v>
      </c>
      <c r="E2765" s="66">
        <v>33</v>
      </c>
    </row>
    <row r="2766" spans="1:5" ht="14.4">
      <c r="A2766" s="65" t="s">
        <v>4962</v>
      </c>
      <c r="B2766" s="66">
        <v>1056272</v>
      </c>
      <c r="C2766" s="65" t="s">
        <v>8487</v>
      </c>
      <c r="D2766" s="66">
        <v>11</v>
      </c>
      <c r="E2766" s="66">
        <v>37</v>
      </c>
    </row>
    <row r="2767" spans="1:5" ht="14.4">
      <c r="A2767" s="65" t="s">
        <v>5577</v>
      </c>
      <c r="B2767" s="66">
        <v>1369149</v>
      </c>
      <c r="C2767" s="65" t="s">
        <v>8487</v>
      </c>
      <c r="D2767" s="66">
        <v>5</v>
      </c>
      <c r="E2767" s="66">
        <v>19</v>
      </c>
    </row>
    <row r="2768" spans="1:5" ht="14.4">
      <c r="A2768" s="65" t="s">
        <v>11177</v>
      </c>
      <c r="B2768" s="66">
        <v>923898</v>
      </c>
      <c r="C2768" s="65" t="s">
        <v>8487</v>
      </c>
      <c r="D2768" s="66">
        <v>47</v>
      </c>
      <c r="E2768" s="66">
        <v>0</v>
      </c>
    </row>
    <row r="2769" spans="1:5" ht="14.4">
      <c r="A2769" s="65" t="s">
        <v>11178</v>
      </c>
      <c r="B2769" s="66">
        <v>1349781</v>
      </c>
      <c r="C2769" s="65" t="s">
        <v>8487</v>
      </c>
      <c r="D2769" s="66">
        <v>49</v>
      </c>
      <c r="E2769" s="66">
        <v>0</v>
      </c>
    </row>
    <row r="2770" spans="1:5" ht="14.4">
      <c r="A2770" s="65" t="s">
        <v>11179</v>
      </c>
      <c r="B2770" s="66">
        <v>774502</v>
      </c>
      <c r="C2770" s="65" t="s">
        <v>8487</v>
      </c>
      <c r="D2770" s="66">
        <v>48</v>
      </c>
      <c r="E2770" s="66">
        <v>0</v>
      </c>
    </row>
    <row r="2771" spans="1:5" ht="14.4">
      <c r="A2771" s="65" t="s">
        <v>11180</v>
      </c>
      <c r="B2771" s="66">
        <v>1049037</v>
      </c>
      <c r="C2771" s="65" t="s">
        <v>8487</v>
      </c>
      <c r="D2771" s="66">
        <v>48</v>
      </c>
      <c r="E2771" s="66">
        <v>0</v>
      </c>
    </row>
    <row r="2772" spans="1:5" ht="14.4">
      <c r="A2772" s="65" t="s">
        <v>11181</v>
      </c>
      <c r="B2772" s="66">
        <v>949535</v>
      </c>
      <c r="C2772" s="65" t="s">
        <v>8487</v>
      </c>
      <c r="D2772" s="66">
        <v>49</v>
      </c>
      <c r="E2772" s="66">
        <v>0</v>
      </c>
    </row>
    <row r="2773" spans="1:5" ht="14.4">
      <c r="A2773" s="65" t="s">
        <v>11182</v>
      </c>
      <c r="B2773" s="66">
        <v>1397896</v>
      </c>
      <c r="C2773" s="65" t="s">
        <v>8487</v>
      </c>
      <c r="D2773" s="66">
        <v>17</v>
      </c>
      <c r="E2773" s="66">
        <v>0</v>
      </c>
    </row>
    <row r="2774" spans="1:5" ht="14.4">
      <c r="A2774" s="65" t="s">
        <v>11183</v>
      </c>
      <c r="B2774" s="66">
        <v>774480</v>
      </c>
      <c r="C2774" s="65" t="s">
        <v>8487</v>
      </c>
      <c r="D2774" s="66">
        <v>52</v>
      </c>
      <c r="E2774" s="66">
        <v>0</v>
      </c>
    </row>
    <row r="2775" spans="1:5" ht="14.4">
      <c r="A2775" s="65" t="s">
        <v>11184</v>
      </c>
      <c r="B2775" s="66">
        <v>1285977</v>
      </c>
      <c r="C2775" s="65" t="s">
        <v>8487</v>
      </c>
      <c r="D2775" s="66">
        <v>46</v>
      </c>
      <c r="E2775" s="66">
        <v>0</v>
      </c>
    </row>
    <row r="2776" spans="1:5" ht="14.4">
      <c r="A2776" s="65" t="s">
        <v>11185</v>
      </c>
      <c r="B2776" s="66">
        <v>1141594</v>
      </c>
      <c r="C2776" s="65" t="s">
        <v>8487</v>
      </c>
      <c r="D2776" s="66">
        <v>48</v>
      </c>
      <c r="E2776" s="66">
        <v>0</v>
      </c>
    </row>
    <row r="2777" spans="1:5" ht="14.4">
      <c r="A2777" s="65" t="s">
        <v>11186</v>
      </c>
      <c r="B2777" s="66">
        <v>1697343</v>
      </c>
      <c r="C2777" s="65" t="s">
        <v>8487</v>
      </c>
      <c r="D2777" s="66">
        <v>0</v>
      </c>
      <c r="E2777" s="66">
        <v>0</v>
      </c>
    </row>
    <row r="2778" spans="1:5" ht="14.4">
      <c r="A2778" s="65" t="s">
        <v>4462</v>
      </c>
      <c r="B2778" s="66">
        <v>929924</v>
      </c>
      <c r="C2778" s="65" t="s">
        <v>8487</v>
      </c>
      <c r="D2778" s="66">
        <v>15</v>
      </c>
      <c r="E2778" s="66">
        <v>33</v>
      </c>
    </row>
    <row r="2779" spans="1:5" ht="14.4">
      <c r="A2779" s="65" t="s">
        <v>5077</v>
      </c>
      <c r="B2779" s="66">
        <v>1605382</v>
      </c>
      <c r="C2779" s="65" t="s">
        <v>8487</v>
      </c>
      <c r="D2779" s="66">
        <v>9</v>
      </c>
      <c r="E2779" s="66">
        <v>39</v>
      </c>
    </row>
    <row r="2780" spans="1:5" ht="14.4">
      <c r="A2780" s="65" t="s">
        <v>5958</v>
      </c>
      <c r="B2780" s="66">
        <v>1331214</v>
      </c>
      <c r="C2780" s="65" t="s">
        <v>8487</v>
      </c>
      <c r="D2780" s="66">
        <v>0</v>
      </c>
      <c r="E2780" s="66">
        <v>0</v>
      </c>
    </row>
    <row r="2781" spans="1:5" ht="14.4">
      <c r="A2781" s="65" t="s">
        <v>5836</v>
      </c>
      <c r="B2781" s="66">
        <v>972723</v>
      </c>
      <c r="C2781" s="65" t="s">
        <v>8487</v>
      </c>
      <c r="D2781" s="66">
        <v>2</v>
      </c>
      <c r="E2781" s="66">
        <v>22</v>
      </c>
    </row>
    <row r="2782" spans="1:5" ht="14.4">
      <c r="A2782" s="65" t="s">
        <v>11187</v>
      </c>
      <c r="B2782" s="66">
        <v>774092</v>
      </c>
      <c r="C2782" s="65" t="s">
        <v>8487</v>
      </c>
      <c r="D2782" s="66">
        <v>49</v>
      </c>
      <c r="E2782" s="66">
        <v>0</v>
      </c>
    </row>
    <row r="2783" spans="1:5" ht="14.4">
      <c r="A2783" s="65" t="s">
        <v>11188</v>
      </c>
      <c r="B2783" s="66">
        <v>1092215</v>
      </c>
      <c r="C2783" s="65" t="s">
        <v>8487</v>
      </c>
      <c r="D2783" s="66">
        <v>49</v>
      </c>
      <c r="E2783" s="66">
        <v>0</v>
      </c>
    </row>
    <row r="2784" spans="1:5" ht="14.4">
      <c r="A2784" s="65" t="s">
        <v>11189</v>
      </c>
      <c r="B2784" s="66">
        <v>1286990</v>
      </c>
      <c r="C2784" s="65" t="s">
        <v>8487</v>
      </c>
      <c r="D2784" s="66">
        <v>0</v>
      </c>
      <c r="E2784" s="66">
        <v>0</v>
      </c>
    </row>
    <row r="2785" spans="1:5" ht="14.4">
      <c r="A2785" s="65" t="s">
        <v>11190</v>
      </c>
      <c r="B2785" s="66">
        <v>1181558</v>
      </c>
      <c r="C2785" s="65" t="s">
        <v>8487</v>
      </c>
      <c r="D2785" s="66">
        <v>49</v>
      </c>
      <c r="E2785" s="66">
        <v>0</v>
      </c>
    </row>
    <row r="2786" spans="1:5" ht="14.4">
      <c r="A2786" s="65" t="s">
        <v>11191</v>
      </c>
      <c r="B2786" s="66">
        <v>1016722</v>
      </c>
      <c r="C2786" s="65" t="s">
        <v>8487</v>
      </c>
      <c r="D2786" s="66">
        <v>0</v>
      </c>
      <c r="E2786" s="66">
        <v>0</v>
      </c>
    </row>
    <row r="2787" spans="1:5" ht="14.4">
      <c r="A2787" s="65" t="s">
        <v>11192</v>
      </c>
      <c r="B2787" s="66">
        <v>1196309</v>
      </c>
      <c r="C2787" s="65" t="s">
        <v>8487</v>
      </c>
      <c r="D2787" s="66">
        <v>48</v>
      </c>
      <c r="E2787" s="66">
        <v>0</v>
      </c>
    </row>
    <row r="2788" spans="1:5" ht="14.4">
      <c r="A2788" s="65" t="s">
        <v>11193</v>
      </c>
      <c r="B2788" s="66">
        <v>940961</v>
      </c>
      <c r="C2788" s="65" t="s">
        <v>8487</v>
      </c>
      <c r="D2788" s="66">
        <v>49</v>
      </c>
      <c r="E2788" s="66">
        <v>0</v>
      </c>
    </row>
    <row r="2789" spans="1:5" ht="14.4">
      <c r="A2789" s="65" t="s">
        <v>11194</v>
      </c>
      <c r="B2789" s="66">
        <v>953925</v>
      </c>
      <c r="C2789" s="65" t="s">
        <v>8487</v>
      </c>
      <c r="D2789" s="66">
        <v>47</v>
      </c>
      <c r="E2789" s="66">
        <v>0</v>
      </c>
    </row>
    <row r="2790" spans="1:5" ht="14.4">
      <c r="A2790" s="65" t="s">
        <v>11195</v>
      </c>
      <c r="B2790" s="66">
        <v>1050430</v>
      </c>
      <c r="C2790" s="65" t="s">
        <v>8487</v>
      </c>
      <c r="D2790" s="66">
        <v>0</v>
      </c>
      <c r="E2790" s="66">
        <v>0</v>
      </c>
    </row>
    <row r="2791" spans="1:5" ht="14.4">
      <c r="A2791" s="65" t="s">
        <v>11196</v>
      </c>
      <c r="B2791" s="66">
        <v>1020018</v>
      </c>
      <c r="C2791" s="65" t="s">
        <v>8487</v>
      </c>
      <c r="D2791" s="66">
        <v>47</v>
      </c>
      <c r="E2791" s="66">
        <v>0</v>
      </c>
    </row>
    <row r="2792" spans="1:5" ht="14.4">
      <c r="A2792" s="65" t="s">
        <v>11197</v>
      </c>
      <c r="B2792" s="66">
        <v>862932</v>
      </c>
      <c r="C2792" s="65" t="s">
        <v>8487</v>
      </c>
      <c r="D2792" s="66">
        <v>0</v>
      </c>
      <c r="E2792" s="66">
        <v>0</v>
      </c>
    </row>
    <row r="2793" spans="1:5" ht="14.4">
      <c r="A2793" s="65" t="s">
        <v>11198</v>
      </c>
      <c r="B2793" s="66">
        <v>1414036</v>
      </c>
      <c r="C2793" s="65" t="s">
        <v>8487</v>
      </c>
      <c r="D2793" s="66">
        <v>49</v>
      </c>
      <c r="E2793" s="66">
        <v>0</v>
      </c>
    </row>
    <row r="2794" spans="1:5" ht="14.4">
      <c r="A2794" s="65" t="s">
        <v>11199</v>
      </c>
      <c r="B2794" s="66">
        <v>956120</v>
      </c>
      <c r="C2794" s="65" t="s">
        <v>8487</v>
      </c>
      <c r="D2794" s="66">
        <v>0</v>
      </c>
      <c r="E2794" s="66">
        <v>0</v>
      </c>
    </row>
    <row r="2795" spans="1:5" ht="14.4">
      <c r="A2795" s="65" t="s">
        <v>11200</v>
      </c>
      <c r="B2795" s="66">
        <v>1412351</v>
      </c>
      <c r="C2795" s="65" t="s">
        <v>8487</v>
      </c>
      <c r="D2795" s="66">
        <v>49</v>
      </c>
      <c r="E2795" s="66">
        <v>0</v>
      </c>
    </row>
    <row r="2796" spans="1:5" ht="14.4">
      <c r="A2796" s="65" t="s">
        <v>11201</v>
      </c>
      <c r="B2796" s="66">
        <v>1358026</v>
      </c>
      <c r="C2796" s="65" t="s">
        <v>8487</v>
      </c>
      <c r="D2796" s="66">
        <v>47</v>
      </c>
      <c r="E2796" s="66">
        <v>0</v>
      </c>
    </row>
    <row r="2797" spans="1:5" ht="14.4">
      <c r="A2797" s="65" t="s">
        <v>11202</v>
      </c>
      <c r="B2797" s="66">
        <v>1050430</v>
      </c>
      <c r="C2797" s="65" t="s">
        <v>8487</v>
      </c>
      <c r="D2797" s="66">
        <v>34</v>
      </c>
      <c r="E2797" s="66">
        <v>0</v>
      </c>
    </row>
    <row r="2798" spans="1:5" ht="14.4">
      <c r="A2798" s="65" t="s">
        <v>11203</v>
      </c>
      <c r="B2798" s="66">
        <v>1361667</v>
      </c>
      <c r="C2798" s="65" t="s">
        <v>8487</v>
      </c>
      <c r="D2798" s="66">
        <v>49</v>
      </c>
      <c r="E2798" s="66">
        <v>0</v>
      </c>
    </row>
    <row r="2799" spans="1:5" ht="14.4">
      <c r="A2799" s="65" t="s">
        <v>11204</v>
      </c>
      <c r="B2799" s="66">
        <v>1383438</v>
      </c>
      <c r="C2799" s="65" t="s">
        <v>8487</v>
      </c>
      <c r="D2799" s="66">
        <v>50</v>
      </c>
      <c r="E2799" s="66">
        <v>0</v>
      </c>
    </row>
    <row r="2800" spans="1:5" ht="14.4">
      <c r="A2800" s="65" t="s">
        <v>11205</v>
      </c>
      <c r="B2800" s="66">
        <v>1222750</v>
      </c>
      <c r="C2800" s="65" t="s">
        <v>8487</v>
      </c>
      <c r="D2800" s="66">
        <v>46</v>
      </c>
      <c r="E2800" s="66">
        <v>0</v>
      </c>
    </row>
    <row r="2801" spans="1:5" ht="14.4">
      <c r="A2801" s="65" t="s">
        <v>11206</v>
      </c>
      <c r="B2801" s="66">
        <v>1016739</v>
      </c>
      <c r="C2801" s="65" t="s">
        <v>8487</v>
      </c>
      <c r="D2801" s="66">
        <v>50</v>
      </c>
      <c r="E2801" s="66">
        <v>0</v>
      </c>
    </row>
    <row r="2802" spans="1:5" ht="14.4">
      <c r="A2802" s="65" t="s">
        <v>11207</v>
      </c>
      <c r="B2802" s="66">
        <v>8033</v>
      </c>
      <c r="C2802" s="65" t="s">
        <v>8691</v>
      </c>
      <c r="D2802" s="66">
        <v>0</v>
      </c>
      <c r="E2802" s="66">
        <v>0</v>
      </c>
    </row>
    <row r="2803" spans="1:5" ht="14.4">
      <c r="A2803" s="65" t="s">
        <v>11208</v>
      </c>
      <c r="B2803" s="66">
        <v>1444033</v>
      </c>
      <c r="C2803" s="65" t="s">
        <v>8487</v>
      </c>
      <c r="D2803" s="66">
        <v>8</v>
      </c>
      <c r="E2803" s="66">
        <v>40</v>
      </c>
    </row>
    <row r="2804" spans="1:5" ht="14.4">
      <c r="A2804" s="65" t="s">
        <v>5026</v>
      </c>
      <c r="B2804" s="66">
        <v>1728999</v>
      </c>
      <c r="C2804" s="65" t="s">
        <v>8487</v>
      </c>
      <c r="D2804" s="66">
        <v>11</v>
      </c>
      <c r="E2804" s="66">
        <v>37</v>
      </c>
    </row>
    <row r="2805" spans="1:5" ht="14.4">
      <c r="A2805" s="65" t="s">
        <v>5599</v>
      </c>
      <c r="B2805" s="66">
        <v>774143</v>
      </c>
      <c r="C2805" s="65" t="s">
        <v>8487</v>
      </c>
      <c r="D2805" s="66">
        <v>4</v>
      </c>
      <c r="E2805" s="66">
        <v>20</v>
      </c>
    </row>
    <row r="2806" spans="1:5" ht="14.4">
      <c r="A2806" s="65" t="s">
        <v>11209</v>
      </c>
      <c r="B2806" s="66">
        <v>1063546</v>
      </c>
      <c r="C2806" s="65" t="s">
        <v>8487</v>
      </c>
      <c r="D2806" s="66">
        <v>49</v>
      </c>
      <c r="E2806" s="66">
        <v>0</v>
      </c>
    </row>
    <row r="2807" spans="1:5" ht="14.4">
      <c r="A2807" s="65" t="s">
        <v>11210</v>
      </c>
      <c r="B2807" s="66">
        <v>906241</v>
      </c>
      <c r="C2807" s="65" t="s">
        <v>8487</v>
      </c>
      <c r="D2807" s="66">
        <v>48</v>
      </c>
      <c r="E2807" s="66">
        <v>0</v>
      </c>
    </row>
    <row r="2808" spans="1:5" ht="14.4">
      <c r="A2808" s="65" t="s">
        <v>11211</v>
      </c>
      <c r="B2808" s="66">
        <v>1258408</v>
      </c>
      <c r="C2808" s="65" t="s">
        <v>8487</v>
      </c>
      <c r="D2808" s="66">
        <v>49</v>
      </c>
      <c r="E2808" s="66">
        <v>0</v>
      </c>
    </row>
    <row r="2809" spans="1:5" ht="14.4">
      <c r="A2809" s="65" t="s">
        <v>11212</v>
      </c>
      <c r="B2809" s="66">
        <v>1150526</v>
      </c>
      <c r="C2809" s="65" t="s">
        <v>8487</v>
      </c>
      <c r="D2809" s="66">
        <v>42</v>
      </c>
      <c r="E2809" s="66">
        <v>0</v>
      </c>
    </row>
    <row r="2810" spans="1:5" ht="14.4">
      <c r="A2810" s="65" t="s">
        <v>11213</v>
      </c>
      <c r="B2810" s="66">
        <v>959556</v>
      </c>
      <c r="C2810" s="65" t="s">
        <v>8487</v>
      </c>
      <c r="D2810" s="66">
        <v>2</v>
      </c>
      <c r="E2810" s="66">
        <v>0</v>
      </c>
    </row>
    <row r="2811" spans="1:5" ht="14.4">
      <c r="A2811" s="65" t="s">
        <v>11214</v>
      </c>
      <c r="B2811" s="66">
        <v>1399913</v>
      </c>
      <c r="C2811" s="65" t="s">
        <v>8487</v>
      </c>
      <c r="D2811" s="66">
        <v>47</v>
      </c>
      <c r="E2811" s="66">
        <v>0</v>
      </c>
    </row>
    <row r="2812" spans="1:5" ht="14.4">
      <c r="A2812" s="65" t="s">
        <v>11215</v>
      </c>
      <c r="B2812" s="66">
        <v>1396064</v>
      </c>
      <c r="C2812" s="65" t="s">
        <v>8487</v>
      </c>
      <c r="D2812" s="66">
        <v>48</v>
      </c>
      <c r="E2812" s="66">
        <v>0</v>
      </c>
    </row>
    <row r="2813" spans="1:5" ht="14.4">
      <c r="A2813" s="65" t="s">
        <v>11216</v>
      </c>
      <c r="B2813" s="66">
        <v>1028527</v>
      </c>
      <c r="C2813" s="65" t="s">
        <v>8487</v>
      </c>
      <c r="D2813" s="66">
        <v>0</v>
      </c>
      <c r="E2813" s="66">
        <v>0</v>
      </c>
    </row>
    <row r="2814" spans="1:5" ht="14.4">
      <c r="A2814" s="65" t="s">
        <v>11217</v>
      </c>
      <c r="B2814" s="66">
        <v>99999934</v>
      </c>
      <c r="C2814" s="65" t="s">
        <v>1346</v>
      </c>
      <c r="D2814" s="66">
        <v>0</v>
      </c>
      <c r="E2814" s="66">
        <v>0</v>
      </c>
    </row>
    <row r="2815" spans="1:5" ht="14.4">
      <c r="A2815" s="65" t="s">
        <v>11218</v>
      </c>
      <c r="B2815" s="66">
        <v>1289770</v>
      </c>
      <c r="C2815" s="65" t="s">
        <v>8487</v>
      </c>
      <c r="D2815" s="66">
        <v>49</v>
      </c>
      <c r="E2815" s="66">
        <v>0</v>
      </c>
    </row>
    <row r="2816" spans="1:5" ht="14.4">
      <c r="A2816" s="65" t="s">
        <v>11219</v>
      </c>
      <c r="B2816" s="66">
        <v>99999951</v>
      </c>
      <c r="C2816" s="65" t="s">
        <v>8712</v>
      </c>
      <c r="D2816" s="66">
        <v>0</v>
      </c>
      <c r="E2816" s="66">
        <v>0</v>
      </c>
    </row>
    <row r="2817" spans="1:5" ht="14.4">
      <c r="A2817" s="65" t="s">
        <v>11220</v>
      </c>
      <c r="B2817" s="66">
        <v>1006062</v>
      </c>
      <c r="C2817" s="65" t="s">
        <v>8487</v>
      </c>
      <c r="D2817" s="66">
        <v>18</v>
      </c>
      <c r="E2817" s="66">
        <v>0</v>
      </c>
    </row>
    <row r="2818" spans="1:5" ht="14.4">
      <c r="A2818" s="65" t="s">
        <v>11221</v>
      </c>
      <c r="B2818" s="66">
        <v>99999975</v>
      </c>
      <c r="C2818" s="65" t="s">
        <v>8901</v>
      </c>
      <c r="D2818" s="66">
        <v>0</v>
      </c>
      <c r="E2818" s="66">
        <v>0</v>
      </c>
    </row>
    <row r="2819" spans="1:5" ht="14.4">
      <c r="A2819" s="65" t="s">
        <v>4517</v>
      </c>
      <c r="B2819" s="66">
        <v>1618485</v>
      </c>
      <c r="C2819" s="65" t="s">
        <v>8487</v>
      </c>
      <c r="D2819" s="66">
        <v>15</v>
      </c>
      <c r="E2819" s="66">
        <v>33</v>
      </c>
    </row>
    <row r="2820" spans="1:5" ht="14.4">
      <c r="A2820" s="65" t="s">
        <v>4535</v>
      </c>
      <c r="B2820" s="66">
        <v>1394792</v>
      </c>
      <c r="C2820" s="65" t="s">
        <v>8487</v>
      </c>
      <c r="D2820" s="66">
        <v>14</v>
      </c>
      <c r="E2820" s="66">
        <v>34</v>
      </c>
    </row>
    <row r="2821" spans="1:5" ht="14.4">
      <c r="A2821" s="65" t="s">
        <v>11222</v>
      </c>
      <c r="B2821" s="66">
        <v>8033</v>
      </c>
      <c r="C2821" s="65" t="s">
        <v>8691</v>
      </c>
      <c r="D2821" s="66">
        <v>6</v>
      </c>
      <c r="E2821" s="66">
        <v>42</v>
      </c>
    </row>
    <row r="2822" spans="1:5" ht="14.4">
      <c r="A2822" s="65" t="s">
        <v>11223</v>
      </c>
      <c r="B2822" s="66">
        <v>1110928</v>
      </c>
      <c r="C2822" s="65" t="s">
        <v>8487</v>
      </c>
      <c r="D2822" s="66">
        <v>22</v>
      </c>
      <c r="E2822" s="66">
        <v>0</v>
      </c>
    </row>
    <row r="2823" spans="1:5" ht="14.4">
      <c r="A2823" s="65" t="s">
        <v>11224</v>
      </c>
      <c r="B2823" s="66">
        <v>1278989</v>
      </c>
      <c r="C2823" s="65" t="s">
        <v>8487</v>
      </c>
      <c r="D2823" s="66">
        <v>48</v>
      </c>
      <c r="E2823" s="66">
        <v>0</v>
      </c>
    </row>
    <row r="2824" spans="1:5" ht="14.4">
      <c r="A2824" s="65" t="s">
        <v>11225</v>
      </c>
      <c r="B2824" s="66">
        <v>774207</v>
      </c>
      <c r="C2824" s="65" t="s">
        <v>8487</v>
      </c>
      <c r="D2824" s="66">
        <v>49</v>
      </c>
      <c r="E2824" s="66">
        <v>0</v>
      </c>
    </row>
    <row r="2825" spans="1:5" ht="14.4">
      <c r="A2825" s="65" t="s">
        <v>11226</v>
      </c>
      <c r="B2825" s="66">
        <v>1144502</v>
      </c>
      <c r="C2825" s="65" t="s">
        <v>8487</v>
      </c>
      <c r="D2825" s="66">
        <v>49</v>
      </c>
      <c r="E2825" s="66">
        <v>0</v>
      </c>
    </row>
    <row r="2826" spans="1:5" ht="14.4">
      <c r="A2826" s="65" t="s">
        <v>11227</v>
      </c>
      <c r="B2826" s="66">
        <v>1449722</v>
      </c>
      <c r="C2826" s="65" t="s">
        <v>8487</v>
      </c>
      <c r="D2826" s="66">
        <v>49</v>
      </c>
      <c r="E2826" s="66">
        <v>0</v>
      </c>
    </row>
    <row r="2827" spans="1:5" ht="14.4">
      <c r="A2827" s="65" t="s">
        <v>11228</v>
      </c>
      <c r="B2827" s="66">
        <v>1076114</v>
      </c>
      <c r="C2827" s="65" t="s">
        <v>8487</v>
      </c>
      <c r="D2827" s="66">
        <v>49</v>
      </c>
      <c r="E2827" s="66">
        <v>0</v>
      </c>
    </row>
    <row r="2828" spans="1:5" ht="14.4">
      <c r="A2828" s="65" t="s">
        <v>11229</v>
      </c>
      <c r="B2828" s="66">
        <v>1007659</v>
      </c>
      <c r="C2828" s="65" t="s">
        <v>8487</v>
      </c>
      <c r="D2828" s="66">
        <v>48</v>
      </c>
      <c r="E2828" s="66">
        <v>0</v>
      </c>
    </row>
    <row r="2829" spans="1:5" ht="14.4">
      <c r="A2829" s="65" t="s">
        <v>11230</v>
      </c>
      <c r="B2829" s="66">
        <v>1107041</v>
      </c>
      <c r="C2829" s="65" t="s">
        <v>8487</v>
      </c>
      <c r="D2829" s="66">
        <v>0</v>
      </c>
      <c r="E2829" s="66">
        <v>0</v>
      </c>
    </row>
    <row r="2830" spans="1:5" ht="14.4">
      <c r="A2830" s="65" t="s">
        <v>11231</v>
      </c>
      <c r="B2830" s="66">
        <v>1065893</v>
      </c>
      <c r="C2830" s="65" t="s">
        <v>8487</v>
      </c>
      <c r="D2830" s="66">
        <v>47</v>
      </c>
      <c r="E2830" s="66">
        <v>0</v>
      </c>
    </row>
    <row r="2831" spans="1:5" ht="14.4">
      <c r="A2831" s="65" t="s">
        <v>11232</v>
      </c>
      <c r="B2831" s="66">
        <v>1265240</v>
      </c>
      <c r="C2831" s="65" t="s">
        <v>8487</v>
      </c>
      <c r="D2831" s="66">
        <v>48</v>
      </c>
      <c r="E2831" s="66">
        <v>0</v>
      </c>
    </row>
    <row r="2832" spans="1:5" ht="14.4">
      <c r="A2832" s="65" t="s">
        <v>11233</v>
      </c>
      <c r="B2832" s="66">
        <v>99999934</v>
      </c>
      <c r="C2832" s="65" t="s">
        <v>1346</v>
      </c>
      <c r="D2832" s="66">
        <v>0</v>
      </c>
      <c r="E2832" s="66">
        <v>0</v>
      </c>
    </row>
    <row r="2833" spans="1:5" ht="14.4">
      <c r="A2833" s="65" t="s">
        <v>11234</v>
      </c>
      <c r="B2833" s="66">
        <v>1024282</v>
      </c>
      <c r="C2833" s="65" t="s">
        <v>8487</v>
      </c>
      <c r="D2833" s="66">
        <v>47</v>
      </c>
      <c r="E2833" s="66">
        <v>0</v>
      </c>
    </row>
    <row r="2834" spans="1:5" ht="14.4">
      <c r="A2834" s="65" t="s">
        <v>11235</v>
      </c>
      <c r="B2834" s="66">
        <v>1358720</v>
      </c>
      <c r="C2834" s="65" t="s">
        <v>8487</v>
      </c>
      <c r="D2834" s="66">
        <v>47</v>
      </c>
      <c r="E2834" s="66">
        <v>0</v>
      </c>
    </row>
    <row r="2835" spans="1:5" ht="14.4">
      <c r="A2835" s="65" t="s">
        <v>11236</v>
      </c>
      <c r="B2835" s="66">
        <v>1439026</v>
      </c>
      <c r="C2835" s="65" t="s">
        <v>8487</v>
      </c>
      <c r="D2835" s="66">
        <v>20</v>
      </c>
      <c r="E2835" s="66">
        <v>0</v>
      </c>
    </row>
    <row r="2836" spans="1:5" ht="14.4">
      <c r="A2836" s="65" t="s">
        <v>11237</v>
      </c>
      <c r="B2836" s="66">
        <v>774362</v>
      </c>
      <c r="C2836" s="65" t="s">
        <v>8487</v>
      </c>
      <c r="D2836" s="66">
        <v>34</v>
      </c>
      <c r="E2836" s="66">
        <v>0</v>
      </c>
    </row>
    <row r="2837" spans="1:5" ht="14.4">
      <c r="A2837" s="65" t="s">
        <v>11238</v>
      </c>
      <c r="B2837" s="66">
        <v>1439205</v>
      </c>
      <c r="C2837" s="65" t="s">
        <v>8487</v>
      </c>
      <c r="D2837" s="66">
        <v>50</v>
      </c>
      <c r="E2837" s="66">
        <v>0</v>
      </c>
    </row>
    <row r="2838" spans="1:5" ht="14.4">
      <c r="A2838" s="65" t="s">
        <v>11239</v>
      </c>
      <c r="B2838" s="66">
        <v>1439083</v>
      </c>
      <c r="C2838" s="65" t="s">
        <v>8487</v>
      </c>
      <c r="D2838" s="66">
        <v>46</v>
      </c>
      <c r="E2838" s="66">
        <v>0</v>
      </c>
    </row>
    <row r="2839" spans="1:5" ht="14.4">
      <c r="A2839" s="65" t="s">
        <v>3236</v>
      </c>
      <c r="B2839" s="66">
        <v>1285693</v>
      </c>
      <c r="C2839" s="65" t="s">
        <v>8487</v>
      </c>
      <c r="D2839" s="66">
        <v>0</v>
      </c>
      <c r="E2839" s="66">
        <v>0</v>
      </c>
    </row>
    <row r="2840" spans="1:5" ht="14.4">
      <c r="A2840" s="65" t="s">
        <v>4912</v>
      </c>
      <c r="B2840" s="66">
        <v>1020236</v>
      </c>
      <c r="C2840" s="65" t="s">
        <v>8487</v>
      </c>
      <c r="D2840" s="66">
        <v>0</v>
      </c>
      <c r="E2840" s="66">
        <v>0</v>
      </c>
    </row>
    <row r="2841" spans="1:5" ht="14.4">
      <c r="A2841" s="65" t="s">
        <v>5723</v>
      </c>
      <c r="B2841" s="66">
        <v>1380335</v>
      </c>
      <c r="C2841" s="65" t="s">
        <v>8487</v>
      </c>
      <c r="D2841" s="66">
        <v>3</v>
      </c>
      <c r="E2841" s="66">
        <v>21</v>
      </c>
    </row>
    <row r="2842" spans="1:5" ht="14.4">
      <c r="A2842" s="65" t="s">
        <v>5840</v>
      </c>
      <c r="B2842" s="66">
        <v>1070264</v>
      </c>
      <c r="C2842" s="65" t="s">
        <v>8487</v>
      </c>
      <c r="D2842" s="66">
        <v>2</v>
      </c>
      <c r="E2842" s="66">
        <v>22</v>
      </c>
    </row>
    <row r="2843" spans="1:5" ht="14.4">
      <c r="A2843" s="65" t="s">
        <v>11240</v>
      </c>
      <c r="B2843" s="66">
        <v>1318033</v>
      </c>
      <c r="C2843" s="65" t="s">
        <v>8487</v>
      </c>
      <c r="D2843" s="66">
        <v>48</v>
      </c>
      <c r="E2843" s="66">
        <v>0</v>
      </c>
    </row>
    <row r="2844" spans="1:5" ht="14.4">
      <c r="A2844" s="65" t="s">
        <v>11241</v>
      </c>
      <c r="B2844" s="66">
        <v>1244431</v>
      </c>
      <c r="C2844" s="65" t="s">
        <v>8487</v>
      </c>
      <c r="D2844" s="66">
        <v>55</v>
      </c>
      <c r="E2844" s="66">
        <v>0</v>
      </c>
    </row>
    <row r="2845" spans="1:5" ht="14.4">
      <c r="A2845" s="65" t="s">
        <v>11242</v>
      </c>
      <c r="B2845" s="66">
        <v>862415</v>
      </c>
      <c r="C2845" s="65" t="s">
        <v>8487</v>
      </c>
      <c r="D2845" s="66">
        <v>48</v>
      </c>
      <c r="E2845" s="66">
        <v>0</v>
      </c>
    </row>
    <row r="2846" spans="1:5" ht="14.4">
      <c r="A2846" s="65" t="s">
        <v>11243</v>
      </c>
      <c r="B2846" s="66">
        <v>1063710</v>
      </c>
      <c r="C2846" s="65" t="s">
        <v>8487</v>
      </c>
      <c r="D2846" s="66">
        <v>48</v>
      </c>
      <c r="E2846" s="66">
        <v>0</v>
      </c>
    </row>
    <row r="2847" spans="1:5" ht="14.4">
      <c r="A2847" s="65" t="s">
        <v>11244</v>
      </c>
      <c r="B2847" s="66">
        <v>1138509</v>
      </c>
      <c r="C2847" s="65" t="s">
        <v>8487</v>
      </c>
      <c r="D2847" s="66">
        <v>0</v>
      </c>
      <c r="E2847" s="66">
        <v>0</v>
      </c>
    </row>
    <row r="2848" spans="1:5" ht="14.4">
      <c r="A2848" s="65" t="s">
        <v>11245</v>
      </c>
      <c r="B2848" s="66">
        <v>1395319</v>
      </c>
      <c r="C2848" s="65" t="s">
        <v>8487</v>
      </c>
      <c r="D2848" s="66">
        <v>49</v>
      </c>
      <c r="E2848" s="66">
        <v>0</v>
      </c>
    </row>
    <row r="2849" spans="1:5" ht="14.4">
      <c r="A2849" s="65" t="s">
        <v>11246</v>
      </c>
      <c r="B2849" s="66">
        <v>1458199</v>
      </c>
      <c r="C2849" s="65" t="s">
        <v>8487</v>
      </c>
      <c r="D2849" s="66">
        <v>48</v>
      </c>
      <c r="E2849" s="66">
        <v>0</v>
      </c>
    </row>
    <row r="2850" spans="1:5" ht="14.4">
      <c r="A2850" s="65" t="s">
        <v>11247</v>
      </c>
      <c r="B2850" s="66">
        <v>1303508</v>
      </c>
      <c r="C2850" s="65" t="s">
        <v>8487</v>
      </c>
      <c r="D2850" s="66">
        <v>47</v>
      </c>
      <c r="E2850" s="66">
        <v>0</v>
      </c>
    </row>
    <row r="2851" spans="1:5" ht="14.4">
      <c r="A2851" s="65" t="s">
        <v>11248</v>
      </c>
      <c r="B2851" s="66">
        <v>774355</v>
      </c>
      <c r="C2851" s="65" t="s">
        <v>8487</v>
      </c>
      <c r="D2851" s="66">
        <v>49</v>
      </c>
      <c r="E2851" s="66">
        <v>0</v>
      </c>
    </row>
    <row r="2852" spans="1:5" ht="14.4">
      <c r="A2852" s="65" t="s">
        <v>11249</v>
      </c>
      <c r="B2852" s="66">
        <v>1393972</v>
      </c>
      <c r="C2852" s="65" t="s">
        <v>8487</v>
      </c>
      <c r="D2852" s="66">
        <v>29</v>
      </c>
      <c r="E2852" s="66">
        <v>0</v>
      </c>
    </row>
    <row r="2853" spans="1:5" ht="14.4">
      <c r="A2853" s="65" t="s">
        <v>11250</v>
      </c>
      <c r="B2853" s="66">
        <v>1458721</v>
      </c>
      <c r="C2853" s="65" t="s">
        <v>8487</v>
      </c>
      <c r="D2853" s="66">
        <v>48</v>
      </c>
      <c r="E2853" s="66">
        <v>0</v>
      </c>
    </row>
    <row r="2854" spans="1:5" ht="14.4">
      <c r="A2854" s="65" t="s">
        <v>11251</v>
      </c>
      <c r="B2854" s="66">
        <v>1040831</v>
      </c>
      <c r="C2854" s="65" t="s">
        <v>8487</v>
      </c>
      <c r="D2854" s="66">
        <v>29</v>
      </c>
      <c r="E2854" s="66">
        <v>0</v>
      </c>
    </row>
    <row r="2855" spans="1:5" ht="14.4">
      <c r="A2855" s="65" t="s">
        <v>11252</v>
      </c>
      <c r="B2855" s="66">
        <v>1211257</v>
      </c>
      <c r="C2855" s="65" t="s">
        <v>8487</v>
      </c>
      <c r="D2855" s="66">
        <v>48</v>
      </c>
      <c r="E2855" s="66">
        <v>0</v>
      </c>
    </row>
    <row r="2856" spans="1:5" ht="14.4">
      <c r="A2856" s="65" t="s">
        <v>11253</v>
      </c>
      <c r="B2856" s="66">
        <v>1328700</v>
      </c>
      <c r="C2856" s="65" t="s">
        <v>8487</v>
      </c>
      <c r="D2856" s="66">
        <v>52</v>
      </c>
      <c r="E2856" s="66">
        <v>0</v>
      </c>
    </row>
    <row r="2857" spans="1:5" ht="14.4">
      <c r="A2857" s="65" t="s">
        <v>11254</v>
      </c>
      <c r="B2857" s="66">
        <v>1369149</v>
      </c>
      <c r="C2857" s="65" t="s">
        <v>8487</v>
      </c>
      <c r="D2857" s="66">
        <v>46</v>
      </c>
      <c r="E2857" s="66">
        <v>0</v>
      </c>
    </row>
    <row r="2858" spans="1:5" ht="14.4">
      <c r="A2858" s="65" t="s">
        <v>11255</v>
      </c>
      <c r="B2858" s="66">
        <v>1307385</v>
      </c>
      <c r="C2858" s="65" t="s">
        <v>8487</v>
      </c>
      <c r="D2858" s="66">
        <v>52</v>
      </c>
      <c r="E2858" s="66">
        <v>0</v>
      </c>
    </row>
    <row r="2859" spans="1:5" ht="14.4">
      <c r="A2859" s="65" t="s">
        <v>11256</v>
      </c>
      <c r="B2859" s="66">
        <v>1059974</v>
      </c>
      <c r="C2859" s="65" t="s">
        <v>8487</v>
      </c>
      <c r="D2859" s="66">
        <v>47</v>
      </c>
      <c r="E2859" s="66">
        <v>0</v>
      </c>
    </row>
    <row r="2860" spans="1:5" ht="14.4">
      <c r="A2860" s="65" t="s">
        <v>11257</v>
      </c>
      <c r="B2860" s="66">
        <v>1452635</v>
      </c>
      <c r="C2860" s="65" t="s">
        <v>8487</v>
      </c>
      <c r="D2860" s="66">
        <v>44</v>
      </c>
      <c r="E2860" s="66">
        <v>0</v>
      </c>
    </row>
    <row r="2861" spans="1:5" ht="14.4">
      <c r="A2861" s="65" t="s">
        <v>1872</v>
      </c>
      <c r="B2861" s="66">
        <v>1786951</v>
      </c>
      <c r="C2861" s="65" t="s">
        <v>8487</v>
      </c>
      <c r="D2861" s="66">
        <v>34</v>
      </c>
      <c r="E2861" s="66">
        <v>14</v>
      </c>
    </row>
    <row r="2862" spans="1:5" ht="14.4">
      <c r="A2862" s="65" t="s">
        <v>2534</v>
      </c>
      <c r="B2862" s="66">
        <v>1412351</v>
      </c>
      <c r="C2862" s="65" t="s">
        <v>8487</v>
      </c>
      <c r="D2862" s="66">
        <v>29</v>
      </c>
      <c r="E2862" s="66">
        <v>19</v>
      </c>
    </row>
    <row r="2863" spans="1:5" ht="14.4">
      <c r="A2863" s="65" t="s">
        <v>4474</v>
      </c>
      <c r="B2863" s="66">
        <v>2046960</v>
      </c>
      <c r="C2863" s="65" t="s">
        <v>8487</v>
      </c>
      <c r="D2863" s="66">
        <v>0</v>
      </c>
      <c r="E2863" s="66">
        <v>0</v>
      </c>
    </row>
    <row r="2864" spans="1:5" ht="14.4">
      <c r="A2864" s="65" t="s">
        <v>4511</v>
      </c>
      <c r="B2864" s="66">
        <v>1058829</v>
      </c>
      <c r="C2864" s="65" t="s">
        <v>8487</v>
      </c>
      <c r="D2864" s="66">
        <v>14</v>
      </c>
      <c r="E2864" s="66">
        <v>34</v>
      </c>
    </row>
    <row r="2865" spans="1:5" ht="14.4">
      <c r="A2865" s="65" t="s">
        <v>4326</v>
      </c>
      <c r="B2865" s="66">
        <v>1108927</v>
      </c>
      <c r="C2865" s="65" t="s">
        <v>8487</v>
      </c>
      <c r="D2865" s="66">
        <v>18</v>
      </c>
      <c r="E2865" s="66">
        <v>30</v>
      </c>
    </row>
    <row r="2866" spans="1:5" ht="14.4">
      <c r="A2866" s="65" t="s">
        <v>5706</v>
      </c>
      <c r="B2866" s="66">
        <v>1013774</v>
      </c>
      <c r="C2866" s="65" t="s">
        <v>8487</v>
      </c>
      <c r="D2866" s="66">
        <v>2</v>
      </c>
      <c r="E2866" s="66">
        <v>22</v>
      </c>
    </row>
    <row r="2867" spans="1:5" ht="14.4">
      <c r="A2867" s="65" t="s">
        <v>11258</v>
      </c>
      <c r="B2867" s="66">
        <v>1020347</v>
      </c>
      <c r="C2867" s="65" t="s">
        <v>8487</v>
      </c>
      <c r="D2867" s="66">
        <v>48</v>
      </c>
      <c r="E2867" s="66">
        <v>0</v>
      </c>
    </row>
    <row r="2868" spans="1:5" ht="14.4">
      <c r="A2868" s="65" t="s">
        <v>11259</v>
      </c>
      <c r="B2868" s="66">
        <v>933073</v>
      </c>
      <c r="C2868" s="65" t="s">
        <v>8487</v>
      </c>
      <c r="D2868" s="66">
        <v>0</v>
      </c>
      <c r="E2868" s="66">
        <v>0</v>
      </c>
    </row>
    <row r="2869" spans="1:5" ht="14.4">
      <c r="A2869" s="65" t="s">
        <v>11260</v>
      </c>
      <c r="B2869" s="66">
        <v>1202607</v>
      </c>
      <c r="C2869" s="65" t="s">
        <v>8487</v>
      </c>
      <c r="D2869" s="66">
        <v>0</v>
      </c>
      <c r="E2869" s="66">
        <v>0</v>
      </c>
    </row>
    <row r="2870" spans="1:5" ht="14.4">
      <c r="A2870" s="65" t="s">
        <v>11261</v>
      </c>
      <c r="B2870" s="66">
        <v>1007910</v>
      </c>
      <c r="C2870" s="65" t="s">
        <v>8487</v>
      </c>
      <c r="D2870" s="66">
        <v>48</v>
      </c>
      <c r="E2870" s="66">
        <v>0</v>
      </c>
    </row>
    <row r="2871" spans="1:5" ht="14.4">
      <c r="A2871" s="65" t="s">
        <v>11262</v>
      </c>
      <c r="B2871" s="66">
        <v>1011788</v>
      </c>
      <c r="C2871" s="65" t="s">
        <v>8487</v>
      </c>
      <c r="D2871" s="66">
        <v>47</v>
      </c>
      <c r="E2871" s="66">
        <v>0</v>
      </c>
    </row>
    <row r="2872" spans="1:5" ht="14.4">
      <c r="A2872" s="65" t="s">
        <v>11263</v>
      </c>
      <c r="B2872" s="66">
        <v>1394343</v>
      </c>
      <c r="C2872" s="65" t="s">
        <v>8487</v>
      </c>
      <c r="D2872" s="66">
        <v>49</v>
      </c>
      <c r="E2872" s="66">
        <v>0</v>
      </c>
    </row>
    <row r="2873" spans="1:5" ht="14.4">
      <c r="A2873" s="65" t="s">
        <v>11264</v>
      </c>
      <c r="B2873" s="66">
        <v>1319536</v>
      </c>
      <c r="C2873" s="65" t="s">
        <v>8487</v>
      </c>
      <c r="D2873" s="66">
        <v>49</v>
      </c>
      <c r="E2873" s="66">
        <v>0</v>
      </c>
    </row>
    <row r="2874" spans="1:5" ht="14.4">
      <c r="A2874" s="65" t="s">
        <v>11265</v>
      </c>
      <c r="B2874" s="66">
        <v>1407526</v>
      </c>
      <c r="C2874" s="65" t="s">
        <v>8487</v>
      </c>
      <c r="D2874" s="66">
        <v>47</v>
      </c>
      <c r="E2874" s="66">
        <v>0</v>
      </c>
    </row>
    <row r="2875" spans="1:5" ht="14.4">
      <c r="A2875" s="65" t="s">
        <v>11266</v>
      </c>
      <c r="B2875" s="66">
        <v>1008420</v>
      </c>
      <c r="C2875" s="65" t="s">
        <v>8487</v>
      </c>
      <c r="D2875" s="66">
        <v>49</v>
      </c>
      <c r="E2875" s="66">
        <v>0</v>
      </c>
    </row>
    <row r="2876" spans="1:5" ht="14.4">
      <c r="A2876" s="65" t="s">
        <v>11267</v>
      </c>
      <c r="B2876" s="66">
        <v>774092</v>
      </c>
      <c r="C2876" s="65" t="s">
        <v>8487</v>
      </c>
      <c r="D2876" s="66">
        <v>46</v>
      </c>
      <c r="E2876" s="66">
        <v>0</v>
      </c>
    </row>
    <row r="2877" spans="1:5" ht="14.4">
      <c r="A2877" s="65" t="s">
        <v>11268</v>
      </c>
      <c r="B2877" s="66">
        <v>774136</v>
      </c>
      <c r="C2877" s="65" t="s">
        <v>8487</v>
      </c>
      <c r="D2877" s="66">
        <v>0</v>
      </c>
      <c r="E2877" s="66">
        <v>0</v>
      </c>
    </row>
    <row r="2878" spans="1:5" ht="14.4">
      <c r="A2878" s="65" t="s">
        <v>11269</v>
      </c>
      <c r="B2878" s="66">
        <v>1294755</v>
      </c>
      <c r="C2878" s="65" t="s">
        <v>8487</v>
      </c>
      <c r="D2878" s="66">
        <v>52</v>
      </c>
      <c r="E2878" s="66">
        <v>0</v>
      </c>
    </row>
    <row r="2879" spans="1:5" ht="14.4">
      <c r="A2879" s="65" t="s">
        <v>11270</v>
      </c>
      <c r="B2879" s="66">
        <v>1402974</v>
      </c>
      <c r="C2879" s="65" t="s">
        <v>8487</v>
      </c>
      <c r="D2879" s="66">
        <v>48</v>
      </c>
      <c r="E2879" s="66">
        <v>0</v>
      </c>
    </row>
    <row r="2880" spans="1:5" ht="14.4">
      <c r="A2880" s="65" t="s">
        <v>11271</v>
      </c>
      <c r="B2880" s="66">
        <v>1380335</v>
      </c>
      <c r="C2880" s="65" t="s">
        <v>8487</v>
      </c>
      <c r="D2880" s="66">
        <v>48</v>
      </c>
      <c r="E2880" s="66">
        <v>0</v>
      </c>
    </row>
    <row r="2881" spans="1:5" ht="14.4">
      <c r="A2881" s="65" t="s">
        <v>11272</v>
      </c>
      <c r="B2881" s="66">
        <v>1007910</v>
      </c>
      <c r="C2881" s="65" t="s">
        <v>8487</v>
      </c>
      <c r="D2881" s="66">
        <v>47</v>
      </c>
      <c r="E2881" s="66">
        <v>0</v>
      </c>
    </row>
    <row r="2882" spans="1:5" ht="14.4">
      <c r="A2882" s="65" t="s">
        <v>11273</v>
      </c>
      <c r="B2882" s="66">
        <v>1138509</v>
      </c>
      <c r="C2882" s="65" t="s">
        <v>8487</v>
      </c>
      <c r="D2882" s="66">
        <v>0</v>
      </c>
      <c r="E2882" s="66">
        <v>0</v>
      </c>
    </row>
    <row r="2883" spans="1:5" ht="14.4">
      <c r="A2883" s="65" t="s">
        <v>11274</v>
      </c>
      <c r="B2883" s="66">
        <v>1697343</v>
      </c>
      <c r="C2883" s="65" t="s">
        <v>8487</v>
      </c>
      <c r="D2883" s="66">
        <v>0</v>
      </c>
      <c r="E2883" s="66">
        <v>0</v>
      </c>
    </row>
    <row r="2884" spans="1:5" ht="14.4">
      <c r="A2884" s="65" t="s">
        <v>4684</v>
      </c>
      <c r="B2884" s="66">
        <v>1612190</v>
      </c>
      <c r="C2884" s="65" t="s">
        <v>8487</v>
      </c>
      <c r="D2884" s="66">
        <v>14</v>
      </c>
      <c r="E2884" s="66">
        <v>34</v>
      </c>
    </row>
    <row r="2885" spans="1:5" ht="14.4">
      <c r="A2885" s="65" t="s">
        <v>4499</v>
      </c>
      <c r="B2885" s="66">
        <v>1400340</v>
      </c>
      <c r="C2885" s="65" t="s">
        <v>8487</v>
      </c>
      <c r="D2885" s="66">
        <v>15</v>
      </c>
      <c r="E2885" s="66">
        <v>33</v>
      </c>
    </row>
    <row r="2886" spans="1:5" ht="14.4">
      <c r="A2886" s="65" t="s">
        <v>4942</v>
      </c>
      <c r="B2886" s="66">
        <v>1542585</v>
      </c>
      <c r="C2886" s="65" t="s">
        <v>8487</v>
      </c>
      <c r="D2886" s="66">
        <v>11</v>
      </c>
      <c r="E2886" s="66">
        <v>37</v>
      </c>
    </row>
    <row r="2887" spans="1:5" ht="14.4">
      <c r="A2887" s="65" t="s">
        <v>4920</v>
      </c>
      <c r="B2887" s="66">
        <v>1381901</v>
      </c>
      <c r="C2887" s="65" t="s">
        <v>8487</v>
      </c>
      <c r="D2887" s="66">
        <v>11</v>
      </c>
      <c r="E2887" s="66">
        <v>37</v>
      </c>
    </row>
    <row r="2888" spans="1:5" ht="14.4">
      <c r="A2888" s="65" t="s">
        <v>5687</v>
      </c>
      <c r="B2888" s="66">
        <v>1079867</v>
      </c>
      <c r="C2888" s="65" t="s">
        <v>8487</v>
      </c>
      <c r="D2888" s="66">
        <v>3</v>
      </c>
      <c r="E2888" s="66">
        <v>21</v>
      </c>
    </row>
    <row r="2889" spans="1:5" ht="14.4">
      <c r="A2889" s="65" t="s">
        <v>5689</v>
      </c>
      <c r="B2889" s="66">
        <v>1120888</v>
      </c>
      <c r="C2889" s="65" t="s">
        <v>8487</v>
      </c>
      <c r="D2889" s="66">
        <v>0</v>
      </c>
      <c r="E2889" s="66">
        <v>0</v>
      </c>
    </row>
    <row r="2890" spans="1:5" ht="14.4">
      <c r="A2890" s="65" t="s">
        <v>11275</v>
      </c>
      <c r="B2890" s="66">
        <v>1337552</v>
      </c>
      <c r="C2890" s="65" t="s">
        <v>8576</v>
      </c>
      <c r="D2890" s="66">
        <v>0</v>
      </c>
      <c r="E2890" s="66">
        <v>0</v>
      </c>
    </row>
    <row r="2891" spans="1:5" ht="14.4">
      <c r="A2891" s="65" t="s">
        <v>11276</v>
      </c>
      <c r="B2891" s="66">
        <v>979203</v>
      </c>
      <c r="C2891" s="65" t="s">
        <v>8487</v>
      </c>
      <c r="D2891" s="66">
        <v>48</v>
      </c>
      <c r="E2891" s="66">
        <v>0</v>
      </c>
    </row>
    <row r="2892" spans="1:5" ht="14.4">
      <c r="A2892" s="65" t="s">
        <v>11277</v>
      </c>
      <c r="B2892" s="66">
        <v>901845</v>
      </c>
      <c r="C2892" s="65" t="s">
        <v>8487</v>
      </c>
      <c r="D2892" s="66">
        <v>46</v>
      </c>
      <c r="E2892" s="66">
        <v>0</v>
      </c>
    </row>
    <row r="2893" spans="1:5" ht="14.4">
      <c r="A2893" s="65" t="s">
        <v>11278</v>
      </c>
      <c r="B2893" s="66">
        <v>1019981</v>
      </c>
      <c r="C2893" s="65" t="s">
        <v>8487</v>
      </c>
      <c r="D2893" s="66">
        <v>48</v>
      </c>
      <c r="E2893" s="66">
        <v>0</v>
      </c>
    </row>
    <row r="2894" spans="1:5" ht="14.4">
      <c r="A2894" s="65" t="s">
        <v>11279</v>
      </c>
      <c r="B2894" s="66">
        <v>1016705</v>
      </c>
      <c r="C2894" s="65" t="s">
        <v>8487</v>
      </c>
      <c r="D2894" s="66">
        <v>49</v>
      </c>
      <c r="E2894" s="66">
        <v>0</v>
      </c>
    </row>
    <row r="2895" spans="1:5" ht="14.4">
      <c r="A2895" s="65" t="s">
        <v>11280</v>
      </c>
      <c r="B2895" s="66">
        <v>901845</v>
      </c>
      <c r="C2895" s="65" t="s">
        <v>8487</v>
      </c>
      <c r="D2895" s="66">
        <v>1</v>
      </c>
      <c r="E2895" s="66">
        <v>0</v>
      </c>
    </row>
    <row r="2896" spans="1:5" ht="14.4">
      <c r="A2896" s="65" t="s">
        <v>11281</v>
      </c>
      <c r="B2896" s="66">
        <v>1456983</v>
      </c>
      <c r="C2896" s="65" t="s">
        <v>8487</v>
      </c>
      <c r="D2896" s="66">
        <v>27</v>
      </c>
      <c r="E2896" s="66">
        <v>0</v>
      </c>
    </row>
    <row r="2897" spans="1:5" ht="14.4">
      <c r="A2897" s="65" t="s">
        <v>11282</v>
      </c>
      <c r="B2897" s="66">
        <v>1094448</v>
      </c>
      <c r="C2897" s="65" t="s">
        <v>8487</v>
      </c>
      <c r="D2897" s="66">
        <v>49</v>
      </c>
      <c r="E2897" s="66">
        <v>0</v>
      </c>
    </row>
    <row r="2898" spans="1:5" ht="14.4">
      <c r="A2898" s="65" t="s">
        <v>11283</v>
      </c>
      <c r="B2898" s="66">
        <v>1402974</v>
      </c>
      <c r="C2898" s="65" t="s">
        <v>8487</v>
      </c>
      <c r="D2898" s="66">
        <v>40</v>
      </c>
      <c r="E2898" s="66">
        <v>0</v>
      </c>
    </row>
    <row r="2899" spans="1:5" ht="14.4">
      <c r="A2899" s="65" t="s">
        <v>11284</v>
      </c>
      <c r="B2899" s="66">
        <v>1145627</v>
      </c>
      <c r="C2899" s="65" t="s">
        <v>8487</v>
      </c>
      <c r="D2899" s="66">
        <v>47</v>
      </c>
      <c r="E2899" s="66">
        <v>0</v>
      </c>
    </row>
    <row r="2900" spans="1:5" ht="14.4">
      <c r="A2900" s="65" t="s">
        <v>11285</v>
      </c>
      <c r="B2900" s="66">
        <v>1054255</v>
      </c>
      <c r="C2900" s="65" t="s">
        <v>8487</v>
      </c>
      <c r="D2900" s="66">
        <v>49</v>
      </c>
      <c r="E2900" s="66">
        <v>0</v>
      </c>
    </row>
    <row r="2901" spans="1:5" ht="14.4">
      <c r="A2901" s="65" t="s">
        <v>11286</v>
      </c>
      <c r="B2901" s="66">
        <v>1063546</v>
      </c>
      <c r="C2901" s="65" t="s">
        <v>8487</v>
      </c>
      <c r="D2901" s="66">
        <v>120</v>
      </c>
      <c r="E2901" s="66">
        <v>-72</v>
      </c>
    </row>
    <row r="2902" spans="1:5" ht="14.4">
      <c r="A2902" s="65" t="s">
        <v>11287</v>
      </c>
      <c r="B2902" s="66">
        <v>1016705</v>
      </c>
      <c r="C2902" s="65" t="s">
        <v>8487</v>
      </c>
      <c r="D2902" s="66">
        <v>51</v>
      </c>
      <c r="E2902" s="66">
        <v>0</v>
      </c>
    </row>
    <row r="2903" spans="1:5" ht="14.4">
      <c r="A2903" s="65" t="s">
        <v>11288</v>
      </c>
      <c r="B2903" s="66">
        <v>1150526</v>
      </c>
      <c r="C2903" s="65" t="s">
        <v>8487</v>
      </c>
      <c r="D2903" s="66">
        <v>47</v>
      </c>
      <c r="E2903" s="66">
        <v>0</v>
      </c>
    </row>
    <row r="2904" spans="1:5" ht="14.4">
      <c r="A2904" s="65" t="s">
        <v>11289</v>
      </c>
      <c r="B2904" s="66">
        <v>1398442</v>
      </c>
      <c r="C2904" s="65" t="s">
        <v>8487</v>
      </c>
      <c r="D2904" s="66">
        <v>50</v>
      </c>
      <c r="E2904" s="66">
        <v>0</v>
      </c>
    </row>
    <row r="2905" spans="1:5" ht="14.4">
      <c r="A2905" s="65" t="s">
        <v>11290</v>
      </c>
      <c r="B2905" s="66">
        <v>1360221</v>
      </c>
      <c r="C2905" s="65" t="s">
        <v>8487</v>
      </c>
      <c r="D2905" s="66">
        <v>49</v>
      </c>
      <c r="E2905" s="66">
        <v>0</v>
      </c>
    </row>
    <row r="2906" spans="1:5" ht="14.4">
      <c r="A2906" s="65" t="s">
        <v>11291</v>
      </c>
      <c r="B2906" s="66">
        <v>1380336</v>
      </c>
      <c r="C2906" s="65" t="s">
        <v>8487</v>
      </c>
      <c r="D2906" s="66">
        <v>34</v>
      </c>
      <c r="E2906" s="66">
        <v>0</v>
      </c>
    </row>
    <row r="2907" spans="1:5" ht="14.4">
      <c r="A2907" s="65" t="s">
        <v>2471</v>
      </c>
      <c r="B2907" s="66">
        <v>1108721</v>
      </c>
      <c r="C2907" s="65" t="s">
        <v>8487</v>
      </c>
      <c r="D2907" s="66">
        <v>29</v>
      </c>
      <c r="E2907" s="66">
        <v>19</v>
      </c>
    </row>
    <row r="2908" spans="1:5" ht="14.4">
      <c r="A2908" s="65" t="s">
        <v>5023</v>
      </c>
      <c r="B2908" s="66">
        <v>1222750</v>
      </c>
      <c r="C2908" s="65" t="s">
        <v>8487</v>
      </c>
      <c r="D2908" s="66">
        <v>10</v>
      </c>
      <c r="E2908" s="66">
        <v>38</v>
      </c>
    </row>
    <row r="2909" spans="1:5" ht="14.4">
      <c r="A2909" s="65" t="s">
        <v>3583</v>
      </c>
      <c r="B2909" s="66">
        <v>1293866</v>
      </c>
      <c r="C2909" s="65" t="s">
        <v>8487</v>
      </c>
      <c r="D2909" s="66">
        <v>13</v>
      </c>
      <c r="E2909" s="66">
        <v>35</v>
      </c>
    </row>
    <row r="2910" spans="1:5" ht="14.4">
      <c r="A2910" s="65" t="s">
        <v>11292</v>
      </c>
      <c r="B2910" s="66">
        <v>1519779</v>
      </c>
      <c r="C2910" s="65" t="s">
        <v>8487</v>
      </c>
      <c r="D2910" s="66">
        <v>0</v>
      </c>
      <c r="E2910" s="66">
        <v>0</v>
      </c>
    </row>
    <row r="2911" spans="1:5" ht="14.4">
      <c r="A2911" s="65" t="s">
        <v>11293</v>
      </c>
      <c r="B2911" s="66">
        <v>8033</v>
      </c>
      <c r="C2911" s="65" t="s">
        <v>8691</v>
      </c>
      <c r="D2911" s="66">
        <v>0</v>
      </c>
      <c r="E2911" s="66">
        <v>0</v>
      </c>
    </row>
    <row r="2912" spans="1:5" ht="14.4">
      <c r="A2912" s="65" t="s">
        <v>11294</v>
      </c>
      <c r="B2912" s="66">
        <v>1035114</v>
      </c>
      <c r="C2912" s="65" t="s">
        <v>8487</v>
      </c>
      <c r="D2912" s="66">
        <v>49</v>
      </c>
      <c r="E2912" s="66">
        <v>0</v>
      </c>
    </row>
    <row r="2913" spans="1:5" ht="14.4">
      <c r="A2913" s="65" t="s">
        <v>11295</v>
      </c>
      <c r="B2913" s="66">
        <v>1325462</v>
      </c>
      <c r="C2913" s="65" t="s">
        <v>8487</v>
      </c>
      <c r="D2913" s="66">
        <v>47</v>
      </c>
      <c r="E2913" s="66">
        <v>0</v>
      </c>
    </row>
    <row r="2914" spans="1:5" ht="14.4">
      <c r="A2914" s="65" t="s">
        <v>11296</v>
      </c>
      <c r="B2914" s="66">
        <v>1316005</v>
      </c>
      <c r="C2914" s="65" t="s">
        <v>8487</v>
      </c>
      <c r="D2914" s="66">
        <v>27</v>
      </c>
      <c r="E2914" s="66">
        <v>0</v>
      </c>
    </row>
    <row r="2915" spans="1:5" ht="14.4">
      <c r="A2915" s="65" t="s">
        <v>11297</v>
      </c>
      <c r="B2915" s="66">
        <v>1404486</v>
      </c>
      <c r="C2915" s="65" t="s">
        <v>8487</v>
      </c>
      <c r="D2915" s="66">
        <v>46</v>
      </c>
      <c r="E2915" s="66">
        <v>2</v>
      </c>
    </row>
    <row r="2916" spans="1:5" ht="14.4">
      <c r="A2916" s="65" t="s">
        <v>1433</v>
      </c>
      <c r="B2916" s="66">
        <v>1355203</v>
      </c>
      <c r="C2916" s="65" t="s">
        <v>8487</v>
      </c>
      <c r="D2916" s="66">
        <v>36</v>
      </c>
      <c r="E2916" s="66">
        <v>12</v>
      </c>
    </row>
    <row r="2917" spans="1:5" ht="14.4">
      <c r="A2917" s="65" t="s">
        <v>11298</v>
      </c>
      <c r="B2917" s="66">
        <v>1587100</v>
      </c>
      <c r="C2917" s="65" t="s">
        <v>8487</v>
      </c>
      <c r="D2917" s="66">
        <v>0</v>
      </c>
      <c r="E2917" s="66">
        <v>0</v>
      </c>
    </row>
    <row r="2918" spans="1:5" ht="14.4">
      <c r="A2918" s="65" t="s">
        <v>11299</v>
      </c>
      <c r="B2918" s="66">
        <v>774259</v>
      </c>
      <c r="C2918" s="65" t="s">
        <v>8487</v>
      </c>
      <c r="D2918" s="66">
        <v>0</v>
      </c>
      <c r="E2918" s="66">
        <v>0</v>
      </c>
    </row>
    <row r="2919" spans="1:5" ht="14.4">
      <c r="A2919" s="65" t="s">
        <v>11300</v>
      </c>
      <c r="B2919" s="66">
        <v>1100524</v>
      </c>
      <c r="C2919" s="65" t="s">
        <v>8487</v>
      </c>
      <c r="D2919" s="66">
        <v>0</v>
      </c>
      <c r="E2919" s="66">
        <v>0</v>
      </c>
    </row>
    <row r="2920" spans="1:5" ht="14.4">
      <c r="A2920" s="65" t="s">
        <v>11301</v>
      </c>
      <c r="B2920" s="66">
        <v>1457608</v>
      </c>
      <c r="C2920" s="65" t="s">
        <v>8487</v>
      </c>
      <c r="D2920" s="66">
        <v>0</v>
      </c>
      <c r="E2920" s="66">
        <v>0</v>
      </c>
    </row>
    <row r="2921" spans="1:5" ht="14.4">
      <c r="A2921" s="65" t="s">
        <v>11302</v>
      </c>
      <c r="B2921" s="66">
        <v>1313781</v>
      </c>
      <c r="C2921" s="65" t="s">
        <v>8487</v>
      </c>
      <c r="D2921" s="66">
        <v>0</v>
      </c>
      <c r="E2921" s="66">
        <v>0</v>
      </c>
    </row>
    <row r="2922" spans="1:5" ht="14.4">
      <c r="A2922" s="65" t="s">
        <v>11303</v>
      </c>
      <c r="B2922" s="66">
        <v>1395959</v>
      </c>
      <c r="C2922" s="65" t="s">
        <v>8487</v>
      </c>
      <c r="D2922" s="66">
        <v>0</v>
      </c>
      <c r="E2922" s="66">
        <v>0</v>
      </c>
    </row>
    <row r="2923" spans="1:5" ht="14.4">
      <c r="A2923" s="65" t="s">
        <v>11304</v>
      </c>
      <c r="B2923" s="66">
        <v>1295400</v>
      </c>
      <c r="C2923" s="65" t="s">
        <v>8487</v>
      </c>
      <c r="D2923" s="66">
        <v>48</v>
      </c>
      <c r="E2923" s="66">
        <v>0</v>
      </c>
    </row>
    <row r="2924" spans="1:5" ht="14.4">
      <c r="A2924" s="65" t="s">
        <v>11305</v>
      </c>
      <c r="B2924" s="66">
        <v>1367324</v>
      </c>
      <c r="C2924" s="65" t="s">
        <v>8487</v>
      </c>
      <c r="D2924" s="66">
        <v>47</v>
      </c>
      <c r="E2924" s="66">
        <v>1</v>
      </c>
    </row>
    <row r="2925" spans="1:5" ht="14.4">
      <c r="A2925" s="65" t="s">
        <v>11306</v>
      </c>
      <c r="B2925" s="66">
        <v>1016705</v>
      </c>
      <c r="C2925" s="65" t="s">
        <v>8487</v>
      </c>
      <c r="D2925" s="66">
        <v>0</v>
      </c>
      <c r="E2925" s="66">
        <v>0</v>
      </c>
    </row>
    <row r="2926" spans="1:5" ht="14.4">
      <c r="A2926" s="65" t="s">
        <v>5593</v>
      </c>
      <c r="B2926" s="66">
        <v>1045783</v>
      </c>
      <c r="C2926" s="65" t="s">
        <v>8487</v>
      </c>
      <c r="D2926" s="66">
        <v>2</v>
      </c>
      <c r="E2926" s="66">
        <v>22</v>
      </c>
    </row>
    <row r="2927" spans="1:5" ht="14.4">
      <c r="A2927" s="65" t="s">
        <v>5572</v>
      </c>
      <c r="B2927" s="66">
        <v>1540664</v>
      </c>
      <c r="C2927" s="65" t="s">
        <v>8487</v>
      </c>
      <c r="D2927" s="66">
        <v>5</v>
      </c>
      <c r="E2927" s="66">
        <v>19</v>
      </c>
    </row>
    <row r="2928" spans="1:5" ht="14.4">
      <c r="A2928" s="65" t="s">
        <v>4693</v>
      </c>
      <c r="B2928" s="66">
        <v>1660217</v>
      </c>
      <c r="C2928" s="65" t="s">
        <v>8487</v>
      </c>
      <c r="D2928" s="66">
        <v>14</v>
      </c>
      <c r="E2928" s="66">
        <v>34</v>
      </c>
    </row>
    <row r="2929" spans="1:5" ht="14.4">
      <c r="A2929" s="65" t="s">
        <v>5444</v>
      </c>
      <c r="B2929" s="66">
        <v>1847849</v>
      </c>
      <c r="C2929" s="65" t="s">
        <v>8487</v>
      </c>
      <c r="D2929" s="66">
        <v>5</v>
      </c>
      <c r="E2929" s="66">
        <v>19</v>
      </c>
    </row>
    <row r="2930" spans="1:5" ht="14.4">
      <c r="A2930" s="65" t="s">
        <v>11307</v>
      </c>
      <c r="B2930" s="66">
        <v>1403572</v>
      </c>
      <c r="C2930" s="65" t="s">
        <v>8487</v>
      </c>
      <c r="D2930" s="66">
        <v>0</v>
      </c>
      <c r="E2930" s="66">
        <v>0</v>
      </c>
    </row>
    <row r="2931" spans="1:5" ht="14.4">
      <c r="A2931" s="65" t="s">
        <v>11308</v>
      </c>
      <c r="B2931" s="66">
        <v>1295400</v>
      </c>
      <c r="C2931" s="65" t="s">
        <v>8487</v>
      </c>
      <c r="D2931" s="66">
        <v>0</v>
      </c>
      <c r="E2931" s="66">
        <v>0</v>
      </c>
    </row>
    <row r="2932" spans="1:5" ht="14.4">
      <c r="A2932" s="65" t="s">
        <v>11309</v>
      </c>
      <c r="B2932" s="66">
        <v>1044884</v>
      </c>
      <c r="C2932" s="65" t="s">
        <v>8487</v>
      </c>
      <c r="D2932" s="66">
        <v>49</v>
      </c>
      <c r="E2932" s="66">
        <v>0</v>
      </c>
    </row>
    <row r="2933" spans="1:5" ht="14.4">
      <c r="A2933" s="65" t="s">
        <v>11310</v>
      </c>
      <c r="B2933" s="66">
        <v>901845</v>
      </c>
      <c r="C2933" s="65" t="s">
        <v>8487</v>
      </c>
      <c r="D2933" s="66">
        <v>22</v>
      </c>
      <c r="E2933" s="66">
        <v>0</v>
      </c>
    </row>
    <row r="2934" spans="1:5" ht="14.4">
      <c r="A2934" s="65" t="s">
        <v>11311</v>
      </c>
      <c r="B2934" s="66">
        <v>1089390</v>
      </c>
      <c r="C2934" s="65" t="s">
        <v>8487</v>
      </c>
      <c r="D2934" s="66">
        <v>48</v>
      </c>
      <c r="E2934" s="66">
        <v>0</v>
      </c>
    </row>
    <row r="2935" spans="1:5" ht="14.4">
      <c r="A2935" s="65" t="s">
        <v>11312</v>
      </c>
      <c r="B2935" s="66">
        <v>1356112</v>
      </c>
      <c r="C2935" s="65" t="s">
        <v>8487</v>
      </c>
      <c r="D2935" s="66">
        <v>48</v>
      </c>
      <c r="E2935" s="66">
        <v>0</v>
      </c>
    </row>
    <row r="2936" spans="1:5" ht="14.4">
      <c r="A2936" s="65" t="s">
        <v>11313</v>
      </c>
      <c r="B2936" s="66">
        <v>1517479</v>
      </c>
      <c r="C2936" s="65" t="s">
        <v>8487</v>
      </c>
      <c r="D2936" s="66">
        <v>43</v>
      </c>
      <c r="E2936" s="66">
        <v>5</v>
      </c>
    </row>
    <row r="2937" spans="1:5" ht="14.4">
      <c r="A2937" s="65" t="s">
        <v>11314</v>
      </c>
      <c r="B2937" s="66">
        <v>1675884</v>
      </c>
      <c r="C2937" s="65" t="s">
        <v>8487</v>
      </c>
      <c r="D2937" s="66">
        <v>46</v>
      </c>
      <c r="E2937" s="66">
        <v>2</v>
      </c>
    </row>
    <row r="2938" spans="1:5" ht="14.4">
      <c r="A2938" s="65" t="s">
        <v>11315</v>
      </c>
      <c r="B2938" s="66">
        <v>8033</v>
      </c>
      <c r="C2938" s="65" t="s">
        <v>8691</v>
      </c>
      <c r="D2938" s="66">
        <v>20</v>
      </c>
      <c r="E2938" s="66">
        <v>28</v>
      </c>
    </row>
    <row r="2939" spans="1:5" ht="14.4">
      <c r="A2939" s="65" t="s">
        <v>11316</v>
      </c>
      <c r="B2939" s="66">
        <v>1354423</v>
      </c>
      <c r="C2939" s="65" t="s">
        <v>8487</v>
      </c>
      <c r="D2939" s="66">
        <v>0</v>
      </c>
      <c r="E2939" s="66">
        <v>0</v>
      </c>
    </row>
    <row r="2940" spans="1:5" ht="14.4">
      <c r="A2940" s="65" t="s">
        <v>5395</v>
      </c>
      <c r="B2940" s="66">
        <v>1319095</v>
      </c>
      <c r="C2940" s="65" t="s">
        <v>8487</v>
      </c>
      <c r="D2940" s="66">
        <v>5</v>
      </c>
      <c r="E2940" s="66">
        <v>19</v>
      </c>
    </row>
    <row r="2941" spans="1:5" ht="14.4">
      <c r="A2941" s="65" t="s">
        <v>11317</v>
      </c>
      <c r="B2941" s="66">
        <v>1328152</v>
      </c>
      <c r="C2941" s="65" t="s">
        <v>8487</v>
      </c>
      <c r="D2941" s="66">
        <v>0</v>
      </c>
      <c r="E2941" s="66">
        <v>0</v>
      </c>
    </row>
    <row r="2942" spans="1:5" ht="14.4">
      <c r="A2942" s="65" t="s">
        <v>11318</v>
      </c>
      <c r="B2942" s="66">
        <v>1573311</v>
      </c>
      <c r="C2942" s="65" t="s">
        <v>8487</v>
      </c>
      <c r="D2942" s="66">
        <v>0</v>
      </c>
      <c r="E2942" s="66">
        <v>0</v>
      </c>
    </row>
    <row r="2943" spans="1:5" ht="14.4">
      <c r="A2943" s="65" t="s">
        <v>11319</v>
      </c>
      <c r="B2943" s="66">
        <v>1437421</v>
      </c>
      <c r="C2943" s="65" t="s">
        <v>8487</v>
      </c>
      <c r="D2943" s="66">
        <v>0</v>
      </c>
      <c r="E2943" s="66">
        <v>0</v>
      </c>
    </row>
    <row r="2944" spans="1:5" ht="14.4">
      <c r="A2944" s="65" t="s">
        <v>11320</v>
      </c>
      <c r="B2944" s="66">
        <v>1097017</v>
      </c>
      <c r="C2944" s="65" t="s">
        <v>8487</v>
      </c>
      <c r="D2944" s="66">
        <v>0</v>
      </c>
      <c r="E2944" s="66">
        <v>0</v>
      </c>
    </row>
    <row r="2945" spans="1:5" ht="14.4">
      <c r="A2945" s="65" t="s">
        <v>11321</v>
      </c>
      <c r="B2945" s="66">
        <v>1099925</v>
      </c>
      <c r="C2945" s="65" t="s">
        <v>8487</v>
      </c>
      <c r="D2945" s="66">
        <v>48</v>
      </c>
      <c r="E2945" s="66">
        <v>0</v>
      </c>
    </row>
    <row r="2946" spans="1:5" ht="14.4">
      <c r="A2946" s="65" t="s">
        <v>11322</v>
      </c>
      <c r="B2946" s="66">
        <v>981168</v>
      </c>
      <c r="C2946" s="65" t="s">
        <v>8487</v>
      </c>
      <c r="D2946" s="66">
        <v>49</v>
      </c>
      <c r="E2946" s="66">
        <v>0</v>
      </c>
    </row>
    <row r="2947" spans="1:5" ht="14.4">
      <c r="A2947" s="65" t="s">
        <v>11323</v>
      </c>
      <c r="B2947" s="66">
        <v>1628619</v>
      </c>
      <c r="C2947" s="65" t="s">
        <v>8487</v>
      </c>
      <c r="D2947" s="66">
        <v>28</v>
      </c>
      <c r="E2947" s="66">
        <v>20</v>
      </c>
    </row>
    <row r="2948" spans="1:5" ht="14.4">
      <c r="A2948" s="65" t="s">
        <v>11324</v>
      </c>
      <c r="B2948" s="66">
        <v>1438994</v>
      </c>
      <c r="C2948" s="65" t="s">
        <v>8487</v>
      </c>
      <c r="D2948" s="66">
        <v>47</v>
      </c>
      <c r="E2948" s="66">
        <v>1</v>
      </c>
    </row>
    <row r="2949" spans="1:5" ht="14.4">
      <c r="A2949" s="65" t="s">
        <v>11325</v>
      </c>
      <c r="B2949" s="66">
        <v>1315234</v>
      </c>
      <c r="C2949" s="65" t="s">
        <v>8487</v>
      </c>
      <c r="D2949" s="66">
        <v>48</v>
      </c>
      <c r="E2949" s="66">
        <v>0</v>
      </c>
    </row>
    <row r="2950" spans="1:5" ht="14.4">
      <c r="A2950" s="65" t="s">
        <v>497</v>
      </c>
      <c r="B2950" s="66">
        <v>1584735</v>
      </c>
      <c r="C2950" s="65" t="s">
        <v>8487</v>
      </c>
      <c r="D2950" s="66">
        <v>17</v>
      </c>
      <c r="E2950" s="66">
        <v>31</v>
      </c>
    </row>
    <row r="2951" spans="1:5" ht="14.4">
      <c r="A2951" s="65" t="s">
        <v>11326</v>
      </c>
      <c r="B2951" s="66">
        <v>1681762</v>
      </c>
      <c r="C2951" s="65" t="s">
        <v>8487</v>
      </c>
      <c r="D2951" s="66">
        <v>19</v>
      </c>
      <c r="E2951" s="66">
        <v>29</v>
      </c>
    </row>
    <row r="2952" spans="1:5" ht="14.4">
      <c r="A2952" s="65" t="s">
        <v>4493</v>
      </c>
      <c r="B2952" s="66">
        <v>1351797</v>
      </c>
      <c r="C2952" s="65" t="s">
        <v>8487</v>
      </c>
      <c r="D2952" s="66">
        <v>15</v>
      </c>
      <c r="E2952" s="66">
        <v>33</v>
      </c>
    </row>
    <row r="2953" spans="1:5" ht="14.4">
      <c r="A2953" s="65" t="s">
        <v>5404</v>
      </c>
      <c r="B2953" s="66">
        <v>99999907</v>
      </c>
      <c r="C2953" s="65" t="s">
        <v>1346</v>
      </c>
      <c r="D2953" s="66">
        <v>0</v>
      </c>
      <c r="E2953" s="66">
        <v>0</v>
      </c>
    </row>
    <row r="2954" spans="1:5" ht="14.4">
      <c r="A2954" s="65" t="s">
        <v>11327</v>
      </c>
      <c r="B2954" s="66">
        <v>1424134</v>
      </c>
      <c r="C2954" s="65" t="s">
        <v>8487</v>
      </c>
      <c r="D2954" s="66">
        <v>0</v>
      </c>
      <c r="E2954" s="66">
        <v>0</v>
      </c>
    </row>
    <row r="2955" spans="1:5" ht="14.4">
      <c r="A2955" s="65" t="s">
        <v>4506</v>
      </c>
      <c r="B2955" s="66">
        <v>1152372</v>
      </c>
      <c r="C2955" s="65" t="s">
        <v>8487</v>
      </c>
      <c r="D2955" s="66">
        <v>15</v>
      </c>
      <c r="E2955" s="66">
        <v>33</v>
      </c>
    </row>
    <row r="2956" spans="1:5" ht="14.4">
      <c r="A2956" s="65" t="s">
        <v>11328</v>
      </c>
      <c r="B2956" s="66">
        <v>1378759</v>
      </c>
      <c r="C2956" s="65" t="s">
        <v>8487</v>
      </c>
      <c r="D2956" s="66">
        <v>0</v>
      </c>
      <c r="E2956" s="66">
        <v>0</v>
      </c>
    </row>
    <row r="2957" spans="1:5" ht="14.4">
      <c r="A2957" s="65" t="s">
        <v>11329</v>
      </c>
      <c r="B2957" s="66">
        <v>774247</v>
      </c>
      <c r="C2957" s="65" t="s">
        <v>8487</v>
      </c>
      <c r="D2957" s="66">
        <v>48</v>
      </c>
      <c r="E2957" s="66">
        <v>0</v>
      </c>
    </row>
    <row r="2958" spans="1:5" ht="14.4">
      <c r="A2958" s="65" t="s">
        <v>11330</v>
      </c>
      <c r="B2958" s="66">
        <v>1151146</v>
      </c>
      <c r="C2958" s="65" t="s">
        <v>8487</v>
      </c>
      <c r="D2958" s="66">
        <v>46</v>
      </c>
      <c r="E2958" s="66">
        <v>0</v>
      </c>
    </row>
    <row r="2959" spans="1:5" ht="14.4">
      <c r="A2959" s="65" t="s">
        <v>11331</v>
      </c>
      <c r="B2959" s="66">
        <v>867714</v>
      </c>
      <c r="C2959" s="65" t="s">
        <v>8487</v>
      </c>
      <c r="D2959" s="66">
        <v>49</v>
      </c>
      <c r="E2959" s="66">
        <v>0</v>
      </c>
    </row>
    <row r="2960" spans="1:5" ht="14.4">
      <c r="A2960" s="65" t="s">
        <v>11332</v>
      </c>
      <c r="B2960" s="66">
        <v>1416034</v>
      </c>
      <c r="C2960" s="65" t="s">
        <v>8487</v>
      </c>
      <c r="D2960" s="66">
        <v>49</v>
      </c>
      <c r="E2960" s="66">
        <v>0</v>
      </c>
    </row>
    <row r="2961" spans="1:5" ht="14.4">
      <c r="A2961" s="65" t="s">
        <v>11333</v>
      </c>
      <c r="B2961" s="66">
        <v>1179553</v>
      </c>
      <c r="C2961" s="65" t="s">
        <v>8487</v>
      </c>
      <c r="D2961" s="66">
        <v>47</v>
      </c>
      <c r="E2961" s="66">
        <v>1</v>
      </c>
    </row>
    <row r="2962" spans="1:5" ht="14.4">
      <c r="A2962" s="65" t="s">
        <v>11334</v>
      </c>
      <c r="B2962" s="66">
        <v>1073492</v>
      </c>
      <c r="C2962" s="65" t="s">
        <v>8487</v>
      </c>
      <c r="D2962" s="66">
        <v>49</v>
      </c>
      <c r="E2962" s="66">
        <v>-1</v>
      </c>
    </row>
    <row r="2963" spans="1:5" ht="14.4">
      <c r="A2963" s="65" t="s">
        <v>11335</v>
      </c>
      <c r="B2963" s="66">
        <v>1346217</v>
      </c>
      <c r="C2963" s="65" t="s">
        <v>8487</v>
      </c>
      <c r="D2963" s="66">
        <v>0</v>
      </c>
      <c r="E2963" s="66">
        <v>0</v>
      </c>
    </row>
    <row r="2964" spans="1:5" ht="14.4">
      <c r="A2964" s="65" t="s">
        <v>11336</v>
      </c>
      <c r="B2964" s="66">
        <v>1033653</v>
      </c>
      <c r="C2964" s="65" t="s">
        <v>8487</v>
      </c>
      <c r="D2964" s="66">
        <v>0</v>
      </c>
      <c r="E2964" s="66">
        <v>0</v>
      </c>
    </row>
    <row r="2965" spans="1:5" ht="14.4">
      <c r="A2965" s="65" t="s">
        <v>11337</v>
      </c>
      <c r="B2965" s="66">
        <v>1603067</v>
      </c>
      <c r="C2965" s="65" t="s">
        <v>8487</v>
      </c>
      <c r="D2965" s="66">
        <v>0</v>
      </c>
      <c r="E2965" s="66">
        <v>0</v>
      </c>
    </row>
    <row r="2966" spans="1:5" ht="14.4">
      <c r="A2966" s="65" t="s">
        <v>5371</v>
      </c>
      <c r="B2966" s="66">
        <v>1457608</v>
      </c>
      <c r="C2966" s="65" t="s">
        <v>8487</v>
      </c>
      <c r="D2966" s="66">
        <v>5</v>
      </c>
      <c r="E2966" s="66">
        <v>19</v>
      </c>
    </row>
    <row r="2967" spans="1:5" ht="14.4">
      <c r="A2967" s="65" t="s">
        <v>11338</v>
      </c>
      <c r="B2967" s="66">
        <v>1084824</v>
      </c>
      <c r="C2967" s="65" t="s">
        <v>8487</v>
      </c>
      <c r="D2967" s="66">
        <v>0</v>
      </c>
      <c r="E2967" s="66">
        <v>0</v>
      </c>
    </row>
    <row r="2968" spans="1:5" ht="14.4">
      <c r="A2968" s="65" t="s">
        <v>4514</v>
      </c>
      <c r="B2968" s="66">
        <v>1352257</v>
      </c>
      <c r="C2968" s="65" t="s">
        <v>8487</v>
      </c>
      <c r="D2968" s="66">
        <v>15</v>
      </c>
      <c r="E2968" s="66">
        <v>33</v>
      </c>
    </row>
    <row r="2969" spans="1:5" ht="14.4">
      <c r="A2969" s="65" t="s">
        <v>11339</v>
      </c>
      <c r="B2969" s="66">
        <v>1461109</v>
      </c>
      <c r="C2969" s="65" t="s">
        <v>8487</v>
      </c>
      <c r="D2969" s="66">
        <v>0</v>
      </c>
      <c r="E2969" s="66">
        <v>0</v>
      </c>
    </row>
    <row r="2970" spans="1:5" ht="14.4">
      <c r="A2970" s="65" t="s">
        <v>11340</v>
      </c>
      <c r="B2970" s="66">
        <v>1651684</v>
      </c>
      <c r="C2970" s="65" t="s">
        <v>8487</v>
      </c>
      <c r="D2970" s="66">
        <v>0</v>
      </c>
      <c r="E2970" s="66">
        <v>0</v>
      </c>
    </row>
    <row r="2971" spans="1:5" ht="14.4">
      <c r="A2971" s="65" t="s">
        <v>5379</v>
      </c>
      <c r="B2971" s="66">
        <v>1354286</v>
      </c>
      <c r="C2971" s="65" t="s">
        <v>8487</v>
      </c>
      <c r="D2971" s="66">
        <v>6</v>
      </c>
      <c r="E2971" s="66">
        <v>18</v>
      </c>
    </row>
    <row r="2972" spans="1:5" ht="14.4">
      <c r="A2972" s="65" t="s">
        <v>11341</v>
      </c>
      <c r="B2972" s="66">
        <v>956120</v>
      </c>
      <c r="C2972" s="65" t="s">
        <v>8487</v>
      </c>
      <c r="D2972" s="66">
        <v>0</v>
      </c>
      <c r="E2972" s="66">
        <v>0</v>
      </c>
    </row>
    <row r="2973" spans="1:5" ht="14.4">
      <c r="A2973" s="65" t="s">
        <v>11342</v>
      </c>
      <c r="B2973" s="66">
        <v>774113</v>
      </c>
      <c r="C2973" s="65" t="s">
        <v>8487</v>
      </c>
      <c r="D2973" s="66">
        <v>48</v>
      </c>
      <c r="E2973" s="66">
        <v>0</v>
      </c>
    </row>
    <row r="2974" spans="1:5" ht="14.4">
      <c r="A2974" s="65" t="s">
        <v>11343</v>
      </c>
      <c r="B2974" s="66">
        <v>1295391</v>
      </c>
      <c r="C2974" s="65" t="s">
        <v>8487</v>
      </c>
      <c r="D2974" s="66">
        <v>51</v>
      </c>
      <c r="E2974" s="66">
        <v>-3</v>
      </c>
    </row>
    <row r="2975" spans="1:5" ht="14.4">
      <c r="A2975" s="65" t="s">
        <v>11344</v>
      </c>
      <c r="B2975" s="66">
        <v>1407528</v>
      </c>
      <c r="C2975" s="65" t="s">
        <v>8487</v>
      </c>
      <c r="D2975" s="66">
        <v>0</v>
      </c>
      <c r="E2975" s="66">
        <v>0</v>
      </c>
    </row>
    <row r="2976" spans="1:5" ht="14.4">
      <c r="A2976" s="65" t="s">
        <v>11345</v>
      </c>
      <c r="B2976" s="66">
        <v>1367350</v>
      </c>
      <c r="C2976" s="65" t="s">
        <v>8487</v>
      </c>
      <c r="D2976" s="66">
        <v>50</v>
      </c>
      <c r="E2976" s="66">
        <v>-2</v>
      </c>
    </row>
    <row r="2977" spans="1:5" ht="14.4">
      <c r="A2977" s="65" t="s">
        <v>11346</v>
      </c>
      <c r="B2977" s="66">
        <v>1398442</v>
      </c>
      <c r="C2977" s="65" t="s">
        <v>8487</v>
      </c>
      <c r="D2977" s="66">
        <v>46</v>
      </c>
      <c r="E2977" s="66">
        <v>2</v>
      </c>
    </row>
    <row r="2978" spans="1:5" ht="14.4">
      <c r="A2978" s="65" t="s">
        <v>11347</v>
      </c>
      <c r="B2978" s="66">
        <v>1437114</v>
      </c>
      <c r="C2978" s="65" t="s">
        <v>8487</v>
      </c>
      <c r="D2978" s="66">
        <v>47</v>
      </c>
      <c r="E2978" s="66">
        <v>1</v>
      </c>
    </row>
    <row r="2979" spans="1:5" ht="14.4">
      <c r="A2979" s="65" t="s">
        <v>11348</v>
      </c>
      <c r="B2979" s="66">
        <v>1459718</v>
      </c>
      <c r="C2979" s="65" t="s">
        <v>8487</v>
      </c>
      <c r="D2979" s="66">
        <v>33</v>
      </c>
      <c r="E2979" s="66">
        <v>15</v>
      </c>
    </row>
    <row r="2980" spans="1:5" ht="14.4">
      <c r="A2980" s="65" t="s">
        <v>5373</v>
      </c>
      <c r="B2980" s="66">
        <v>1651684</v>
      </c>
      <c r="C2980" s="65" t="s">
        <v>8487</v>
      </c>
      <c r="D2980" s="66">
        <v>6</v>
      </c>
      <c r="E2980" s="66">
        <v>18</v>
      </c>
    </row>
    <row r="2981" spans="1:5" ht="14.4">
      <c r="A2981" s="65" t="s">
        <v>5447</v>
      </c>
      <c r="B2981" s="66">
        <v>1439102</v>
      </c>
      <c r="C2981" s="65" t="s">
        <v>8487</v>
      </c>
      <c r="D2981" s="66">
        <v>5</v>
      </c>
      <c r="E2981" s="66">
        <v>19</v>
      </c>
    </row>
    <row r="2982" spans="1:5" ht="14.4">
      <c r="A2982" s="65" t="s">
        <v>5450</v>
      </c>
      <c r="B2982" s="66">
        <v>1038588</v>
      </c>
      <c r="C2982" s="65" t="s">
        <v>8487</v>
      </c>
      <c r="D2982" s="66">
        <v>5</v>
      </c>
      <c r="E2982" s="66">
        <v>19</v>
      </c>
    </row>
    <row r="2983" spans="1:5" ht="14.4">
      <c r="A2983" s="65" t="s">
        <v>5408</v>
      </c>
      <c r="B2983" s="66">
        <v>774142</v>
      </c>
      <c r="C2983" s="65" t="s">
        <v>8487</v>
      </c>
      <c r="D2983" s="66">
        <v>4</v>
      </c>
      <c r="E2983" s="66">
        <v>20</v>
      </c>
    </row>
    <row r="2984" spans="1:5" ht="14.4">
      <c r="A2984" s="65" t="s">
        <v>5441</v>
      </c>
      <c r="B2984" s="66">
        <v>1593827</v>
      </c>
      <c r="C2984" s="65" t="s">
        <v>8487</v>
      </c>
      <c r="D2984" s="66">
        <v>4</v>
      </c>
      <c r="E2984" s="66">
        <v>20</v>
      </c>
    </row>
    <row r="2985" spans="1:5" ht="14.4">
      <c r="A2985" s="65" t="s">
        <v>5516</v>
      </c>
      <c r="B2985" s="66">
        <v>1113487</v>
      </c>
      <c r="C2985" s="65" t="s">
        <v>8487</v>
      </c>
      <c r="D2985" s="66">
        <v>5</v>
      </c>
      <c r="E2985" s="66">
        <v>19</v>
      </c>
    </row>
    <row r="2986" spans="1:5" ht="14.4">
      <c r="A2986" s="65" t="s">
        <v>11349</v>
      </c>
      <c r="B2986" s="66">
        <v>1378759</v>
      </c>
      <c r="C2986" s="65" t="s">
        <v>8487</v>
      </c>
      <c r="D2986" s="66">
        <v>0</v>
      </c>
      <c r="E2986" s="66">
        <v>0</v>
      </c>
    </row>
    <row r="2987" spans="1:5" ht="14.4">
      <c r="A2987" s="65" t="s">
        <v>11350</v>
      </c>
      <c r="B2987" s="66">
        <v>1649514</v>
      </c>
      <c r="C2987" s="65" t="s">
        <v>8487</v>
      </c>
      <c r="D2987" s="66">
        <v>0</v>
      </c>
      <c r="E2987" s="66">
        <v>0</v>
      </c>
    </row>
    <row r="2988" spans="1:5" ht="14.4">
      <c r="A2988" s="65" t="s">
        <v>11351</v>
      </c>
      <c r="B2988" s="66">
        <v>1351093</v>
      </c>
      <c r="C2988" s="65" t="s">
        <v>8487</v>
      </c>
      <c r="D2988" s="66">
        <v>28</v>
      </c>
      <c r="E2988" s="66">
        <v>0</v>
      </c>
    </row>
    <row r="2989" spans="1:5" ht="14.4">
      <c r="A2989" s="65" t="s">
        <v>11352</v>
      </c>
      <c r="B2989" s="66">
        <v>1205369</v>
      </c>
      <c r="C2989" s="65" t="s">
        <v>8487</v>
      </c>
      <c r="D2989" s="66">
        <v>33</v>
      </c>
      <c r="E2989" s="66">
        <v>0</v>
      </c>
    </row>
    <row r="2990" spans="1:5" ht="14.4">
      <c r="A2990" s="65" t="s">
        <v>11353</v>
      </c>
      <c r="B2990" s="66">
        <v>774362</v>
      </c>
      <c r="C2990" s="65" t="s">
        <v>8487</v>
      </c>
      <c r="D2990" s="66">
        <v>49</v>
      </c>
      <c r="E2990" s="66">
        <v>0</v>
      </c>
    </row>
    <row r="2991" spans="1:5" ht="14.4">
      <c r="A2991" s="65" t="s">
        <v>11354</v>
      </c>
      <c r="B2991" s="66">
        <v>1424238</v>
      </c>
      <c r="C2991" s="65" t="s">
        <v>8487</v>
      </c>
      <c r="D2991" s="66">
        <v>47</v>
      </c>
      <c r="E2991" s="66">
        <v>1</v>
      </c>
    </row>
    <row r="2992" spans="1:5" ht="14.4">
      <c r="A2992" s="65" t="s">
        <v>11355</v>
      </c>
      <c r="B2992" s="66">
        <v>1436435</v>
      </c>
      <c r="C2992" s="65" t="s">
        <v>8487</v>
      </c>
      <c r="D2992" s="66">
        <v>0</v>
      </c>
      <c r="E2992" s="66">
        <v>0</v>
      </c>
    </row>
    <row r="2993" spans="1:5" ht="14.4">
      <c r="A2993" s="65" t="s">
        <v>5082</v>
      </c>
      <c r="B2993" s="66">
        <v>1239449</v>
      </c>
      <c r="C2993" s="65" t="s">
        <v>8487</v>
      </c>
      <c r="D2993" s="66">
        <v>9</v>
      </c>
      <c r="E2993" s="66">
        <v>39</v>
      </c>
    </row>
    <row r="2994" spans="1:5" ht="14.4">
      <c r="A2994" s="65" t="s">
        <v>4522</v>
      </c>
      <c r="B2994" s="66">
        <v>1359145</v>
      </c>
      <c r="C2994" s="65" t="s">
        <v>8487</v>
      </c>
      <c r="D2994" s="66">
        <v>15</v>
      </c>
      <c r="E2994" s="66">
        <v>33</v>
      </c>
    </row>
    <row r="2995" spans="1:5" ht="14.4">
      <c r="A2995" s="65" t="s">
        <v>11356</v>
      </c>
      <c r="B2995" s="66">
        <v>1296186</v>
      </c>
      <c r="C2995" s="65" t="s">
        <v>8487</v>
      </c>
      <c r="D2995" s="66">
        <v>47</v>
      </c>
      <c r="E2995" s="66">
        <v>1</v>
      </c>
    </row>
    <row r="2996" spans="1:5" ht="14.4">
      <c r="A2996" s="65" t="s">
        <v>11357</v>
      </c>
      <c r="B2996" s="66">
        <v>1717200</v>
      </c>
      <c r="C2996" s="65" t="s">
        <v>8487</v>
      </c>
      <c r="D2996" s="66">
        <v>51</v>
      </c>
      <c r="E2996" s="66">
        <v>-3</v>
      </c>
    </row>
    <row r="2997" spans="1:5" ht="14.4">
      <c r="A2997" s="65" t="s">
        <v>11358</v>
      </c>
      <c r="B2997" s="66">
        <v>1105550</v>
      </c>
      <c r="C2997" s="65" t="s">
        <v>8487</v>
      </c>
      <c r="D2997" s="66">
        <v>50</v>
      </c>
      <c r="E2997" s="66">
        <v>-2</v>
      </c>
    </row>
    <row r="2998" spans="1:5" ht="14.4">
      <c r="A2998" s="65" t="s">
        <v>11359</v>
      </c>
      <c r="B2998" s="66">
        <v>1300192</v>
      </c>
      <c r="C2998" s="65" t="s">
        <v>8487</v>
      </c>
      <c r="D2998" s="66">
        <v>46</v>
      </c>
      <c r="E2998" s="66">
        <v>2</v>
      </c>
    </row>
    <row r="2999" spans="1:5" ht="14.4">
      <c r="A2999" s="65" t="s">
        <v>11360</v>
      </c>
      <c r="B2999" s="66">
        <v>1432842</v>
      </c>
      <c r="C2999" s="65" t="s">
        <v>8487</v>
      </c>
      <c r="D2999" s="66">
        <v>46</v>
      </c>
      <c r="E2999" s="66">
        <v>2</v>
      </c>
    </row>
    <row r="3000" spans="1:5" ht="14.4">
      <c r="A3000" s="65" t="s">
        <v>11361</v>
      </c>
      <c r="B3000" s="66">
        <v>940963</v>
      </c>
      <c r="C3000" s="65" t="s">
        <v>8487</v>
      </c>
      <c r="D3000" s="66">
        <v>47</v>
      </c>
      <c r="E3000" s="66">
        <v>1</v>
      </c>
    </row>
    <row r="3001" spans="1:5" ht="14.4">
      <c r="A3001" s="65" t="s">
        <v>461</v>
      </c>
      <c r="B3001" s="66">
        <v>1335625</v>
      </c>
      <c r="C3001" s="65" t="s">
        <v>8487</v>
      </c>
      <c r="D3001" s="66">
        <v>24</v>
      </c>
      <c r="E3001" s="66">
        <v>24</v>
      </c>
    </row>
    <row r="3002" spans="1:5" ht="14.4">
      <c r="A3002" s="65" t="s">
        <v>5356</v>
      </c>
      <c r="B3002" s="66">
        <v>1083351</v>
      </c>
      <c r="C3002" s="65" t="s">
        <v>8487</v>
      </c>
      <c r="D3002" s="66">
        <v>6</v>
      </c>
      <c r="E3002" s="66">
        <v>18</v>
      </c>
    </row>
    <row r="3003" spans="1:5" ht="14.4">
      <c r="A3003" s="65" t="s">
        <v>11362</v>
      </c>
      <c r="B3003" s="66">
        <v>1297736</v>
      </c>
      <c r="C3003" s="65" t="s">
        <v>8487</v>
      </c>
      <c r="D3003" s="66">
        <v>0</v>
      </c>
      <c r="E3003" s="66">
        <v>0</v>
      </c>
    </row>
    <row r="3004" spans="1:5" ht="14.4">
      <c r="A3004" s="65" t="s">
        <v>11363</v>
      </c>
      <c r="B3004" s="66">
        <v>1398235</v>
      </c>
      <c r="C3004" s="65" t="s">
        <v>8487</v>
      </c>
      <c r="D3004" s="66">
        <v>0</v>
      </c>
      <c r="E3004" s="66">
        <v>0</v>
      </c>
    </row>
    <row r="3005" spans="1:5" ht="14.4">
      <c r="A3005" s="65" t="s">
        <v>11364</v>
      </c>
      <c r="B3005" s="66">
        <v>1403572</v>
      </c>
      <c r="C3005" s="65" t="s">
        <v>8487</v>
      </c>
      <c r="D3005" s="66">
        <v>0</v>
      </c>
      <c r="E3005" s="66">
        <v>0</v>
      </c>
    </row>
    <row r="3006" spans="1:5" ht="14.4">
      <c r="A3006" s="65" t="s">
        <v>11365</v>
      </c>
      <c r="B3006" s="66">
        <v>1569299</v>
      </c>
      <c r="C3006" s="65" t="s">
        <v>8487</v>
      </c>
      <c r="D3006" s="66">
        <v>0</v>
      </c>
      <c r="E3006" s="66">
        <v>0</v>
      </c>
    </row>
    <row r="3007" spans="1:5" ht="14.4">
      <c r="A3007" s="65" t="s">
        <v>11366</v>
      </c>
      <c r="B3007" s="66">
        <v>873179</v>
      </c>
      <c r="C3007" s="65" t="s">
        <v>8487</v>
      </c>
      <c r="D3007" s="66">
        <v>0</v>
      </c>
      <c r="E3007" s="66">
        <v>0</v>
      </c>
    </row>
    <row r="3008" spans="1:5" ht="14.4">
      <c r="A3008" s="65" t="s">
        <v>11367</v>
      </c>
      <c r="B3008" s="66">
        <v>1100524</v>
      </c>
      <c r="C3008" s="65" t="s">
        <v>8487</v>
      </c>
      <c r="D3008" s="66">
        <v>0</v>
      </c>
      <c r="E3008" s="66">
        <v>0</v>
      </c>
    </row>
    <row r="3009" spans="1:5" ht="14.4">
      <c r="A3009" s="65" t="s">
        <v>11368</v>
      </c>
      <c r="B3009" s="66">
        <v>1446941</v>
      </c>
      <c r="C3009" s="65" t="s">
        <v>8487</v>
      </c>
      <c r="D3009" s="66">
        <v>0</v>
      </c>
      <c r="E3009" s="66">
        <v>0</v>
      </c>
    </row>
    <row r="3010" spans="1:5" ht="14.4">
      <c r="A3010" s="65" t="s">
        <v>11369</v>
      </c>
      <c r="B3010" s="66">
        <v>774277</v>
      </c>
      <c r="C3010" s="65" t="s">
        <v>8487</v>
      </c>
      <c r="D3010" s="66">
        <v>0</v>
      </c>
      <c r="E3010" s="66">
        <v>0</v>
      </c>
    </row>
    <row r="3011" spans="1:5" ht="14.4">
      <c r="A3011" s="65" t="s">
        <v>11370</v>
      </c>
      <c r="B3011" s="66">
        <v>1436535</v>
      </c>
      <c r="C3011" s="65" t="s">
        <v>8487</v>
      </c>
      <c r="D3011" s="66">
        <v>0</v>
      </c>
      <c r="E3011" s="66">
        <v>0</v>
      </c>
    </row>
    <row r="3012" spans="1:5" ht="14.4">
      <c r="A3012" s="65" t="s">
        <v>11371</v>
      </c>
      <c r="B3012" s="66">
        <v>1353091</v>
      </c>
      <c r="C3012" s="65" t="s">
        <v>8487</v>
      </c>
      <c r="D3012" s="66">
        <v>32</v>
      </c>
      <c r="E3012" s="66">
        <v>0</v>
      </c>
    </row>
    <row r="3013" spans="1:5" ht="14.4">
      <c r="A3013" s="65" t="s">
        <v>11372</v>
      </c>
      <c r="B3013" s="66">
        <v>1346623</v>
      </c>
      <c r="C3013" s="65" t="s">
        <v>8487</v>
      </c>
      <c r="D3013" s="66">
        <v>52</v>
      </c>
      <c r="E3013" s="66">
        <v>-4</v>
      </c>
    </row>
    <row r="3014" spans="1:5" ht="14.4">
      <c r="A3014" s="65" t="s">
        <v>11373</v>
      </c>
      <c r="B3014" s="66">
        <v>1331101</v>
      </c>
      <c r="C3014" s="65" t="s">
        <v>8487</v>
      </c>
      <c r="D3014" s="66">
        <v>60</v>
      </c>
      <c r="E3014" s="66">
        <v>-12</v>
      </c>
    </row>
    <row r="3015" spans="1:5" ht="14.4">
      <c r="A3015" s="65" t="s">
        <v>11374</v>
      </c>
      <c r="B3015" s="66">
        <v>1135663</v>
      </c>
      <c r="C3015" s="65" t="s">
        <v>8487</v>
      </c>
      <c r="D3015" s="66">
        <v>48</v>
      </c>
      <c r="E3015" s="66">
        <v>0</v>
      </c>
    </row>
    <row r="3016" spans="1:5" ht="14.4">
      <c r="A3016" s="65" t="s">
        <v>4539</v>
      </c>
      <c r="B3016" s="66">
        <v>1730740</v>
      </c>
      <c r="C3016" s="65" t="s">
        <v>8487</v>
      </c>
      <c r="D3016" s="66">
        <v>14</v>
      </c>
      <c r="E3016" s="66">
        <v>34</v>
      </c>
    </row>
    <row r="3017" spans="1:5" ht="14.4">
      <c r="A3017" s="65" t="s">
        <v>5575</v>
      </c>
      <c r="B3017" s="66">
        <v>975859</v>
      </c>
      <c r="C3017" s="65" t="s">
        <v>8487</v>
      </c>
      <c r="D3017" s="66">
        <v>4</v>
      </c>
      <c r="E3017" s="66">
        <v>20</v>
      </c>
    </row>
    <row r="3018" spans="1:5" ht="14.4">
      <c r="A3018" s="65" t="s">
        <v>11375</v>
      </c>
      <c r="B3018" s="66">
        <v>787230</v>
      </c>
      <c r="C3018" s="65" t="s">
        <v>8487</v>
      </c>
      <c r="D3018" s="66">
        <v>0</v>
      </c>
      <c r="E3018" s="66">
        <v>0</v>
      </c>
    </row>
    <row r="3019" spans="1:5" ht="14.4">
      <c r="A3019" s="65" t="s">
        <v>11376</v>
      </c>
      <c r="B3019" s="66">
        <v>1551985</v>
      </c>
      <c r="C3019" s="65" t="s">
        <v>8487</v>
      </c>
      <c r="D3019" s="66">
        <v>0</v>
      </c>
      <c r="E3019" s="66">
        <v>0</v>
      </c>
    </row>
    <row r="3020" spans="1:5" ht="14.4">
      <c r="A3020" s="65" t="s">
        <v>11377</v>
      </c>
      <c r="B3020" s="66">
        <v>1289996</v>
      </c>
      <c r="C3020" s="65" t="s">
        <v>8487</v>
      </c>
      <c r="D3020" s="66">
        <v>0</v>
      </c>
      <c r="E3020" s="66">
        <v>0</v>
      </c>
    </row>
    <row r="3021" spans="1:5" ht="14.4">
      <c r="A3021" s="65" t="s">
        <v>11378</v>
      </c>
      <c r="B3021" s="66">
        <v>774259</v>
      </c>
      <c r="C3021" s="65" t="s">
        <v>8487</v>
      </c>
      <c r="D3021" s="66">
        <v>0</v>
      </c>
      <c r="E3021" s="66">
        <v>0</v>
      </c>
    </row>
    <row r="3022" spans="1:5" ht="14.4">
      <c r="A3022" s="65" t="s">
        <v>11379</v>
      </c>
      <c r="B3022" s="66">
        <v>1365962</v>
      </c>
      <c r="C3022" s="65" t="s">
        <v>8487</v>
      </c>
      <c r="D3022" s="66">
        <v>0</v>
      </c>
      <c r="E3022" s="66">
        <v>0</v>
      </c>
    </row>
    <row r="3023" spans="1:5" ht="14.4">
      <c r="A3023" s="65" t="s">
        <v>11380</v>
      </c>
      <c r="B3023" s="66">
        <v>774466</v>
      </c>
      <c r="C3023" s="65" t="s">
        <v>8487</v>
      </c>
      <c r="D3023" s="66">
        <v>0</v>
      </c>
      <c r="E3023" s="66">
        <v>0</v>
      </c>
    </row>
    <row r="3024" spans="1:5" ht="14.4">
      <c r="A3024" s="65" t="s">
        <v>11381</v>
      </c>
      <c r="B3024" s="66">
        <v>953075</v>
      </c>
      <c r="C3024" s="65" t="s">
        <v>8487</v>
      </c>
      <c r="D3024" s="66">
        <v>48</v>
      </c>
      <c r="E3024" s="66">
        <v>0</v>
      </c>
    </row>
    <row r="3025" spans="1:5" ht="14.4">
      <c r="A3025" s="65" t="s">
        <v>11382</v>
      </c>
      <c r="B3025" s="66">
        <v>1361667</v>
      </c>
      <c r="C3025" s="65" t="s">
        <v>8487</v>
      </c>
      <c r="D3025" s="66">
        <v>48</v>
      </c>
      <c r="E3025" s="66">
        <v>0</v>
      </c>
    </row>
    <row r="3026" spans="1:5" ht="14.4">
      <c r="A3026" s="65" t="s">
        <v>11383</v>
      </c>
      <c r="B3026" s="66">
        <v>1425704</v>
      </c>
      <c r="C3026" s="65" t="s">
        <v>8487</v>
      </c>
      <c r="D3026" s="66">
        <v>48</v>
      </c>
      <c r="E3026" s="66">
        <v>0</v>
      </c>
    </row>
    <row r="3027" spans="1:5" ht="14.4">
      <c r="A3027" s="65" t="s">
        <v>11384</v>
      </c>
      <c r="B3027" s="66">
        <v>774142</v>
      </c>
      <c r="C3027" s="65" t="s">
        <v>8487</v>
      </c>
      <c r="D3027" s="66">
        <v>47</v>
      </c>
      <c r="E3027" s="66">
        <v>1</v>
      </c>
    </row>
    <row r="3028" spans="1:5" ht="14.4">
      <c r="A3028" s="65" t="s">
        <v>11385</v>
      </c>
      <c r="B3028" s="66">
        <v>1251829</v>
      </c>
      <c r="C3028" s="65" t="s">
        <v>8487</v>
      </c>
      <c r="D3028" s="66">
        <v>47</v>
      </c>
      <c r="E3028" s="66">
        <v>1</v>
      </c>
    </row>
    <row r="3029" spans="1:5" ht="14.4">
      <c r="A3029" s="65" t="s">
        <v>11386</v>
      </c>
      <c r="B3029" s="66">
        <v>1009933</v>
      </c>
      <c r="C3029" s="65" t="s">
        <v>8487</v>
      </c>
      <c r="D3029" s="66">
        <v>47</v>
      </c>
      <c r="E3029" s="66">
        <v>1</v>
      </c>
    </row>
    <row r="3030" spans="1:5" ht="14.4">
      <c r="A3030" s="65" t="s">
        <v>11387</v>
      </c>
      <c r="B3030" s="66">
        <v>1709633</v>
      </c>
      <c r="C3030" s="65" t="s">
        <v>8487</v>
      </c>
      <c r="D3030" s="66">
        <v>54</v>
      </c>
      <c r="E3030" s="66">
        <v>-6</v>
      </c>
    </row>
    <row r="3031" spans="1:5" ht="14.4">
      <c r="A3031" s="65" t="s">
        <v>11388</v>
      </c>
      <c r="B3031" s="66">
        <v>1016739</v>
      </c>
      <c r="C3031" s="65" t="s">
        <v>8487</v>
      </c>
      <c r="D3031" s="66">
        <v>50</v>
      </c>
      <c r="E3031" s="66">
        <v>-2</v>
      </c>
    </row>
    <row r="3032" spans="1:5" ht="14.4">
      <c r="A3032" s="65" t="s">
        <v>11389</v>
      </c>
      <c r="B3032" s="66">
        <v>1452360</v>
      </c>
      <c r="C3032" s="65" t="s">
        <v>8487</v>
      </c>
      <c r="D3032" s="66">
        <v>49</v>
      </c>
      <c r="E3032" s="66">
        <v>-1</v>
      </c>
    </row>
    <row r="3033" spans="1:5" ht="14.4">
      <c r="A3033" s="65" t="s">
        <v>11390</v>
      </c>
      <c r="B3033" s="66">
        <v>1381453</v>
      </c>
      <c r="C3033" s="65" t="s">
        <v>8487</v>
      </c>
      <c r="D3033" s="66">
        <v>0</v>
      </c>
      <c r="E3033" s="66">
        <v>1</v>
      </c>
    </row>
    <row r="3034" spans="1:5" ht="14.4">
      <c r="A3034" s="65" t="s">
        <v>5376</v>
      </c>
      <c r="B3034" s="66">
        <v>1649514</v>
      </c>
      <c r="C3034" s="65" t="s">
        <v>8487</v>
      </c>
      <c r="D3034" s="66">
        <v>5</v>
      </c>
      <c r="E3034" s="66">
        <v>19</v>
      </c>
    </row>
    <row r="3035" spans="1:5" ht="14.4">
      <c r="A3035" s="65" t="s">
        <v>11391</v>
      </c>
      <c r="B3035" s="66">
        <v>1730740</v>
      </c>
      <c r="C3035" s="65" t="s">
        <v>8487</v>
      </c>
      <c r="D3035" s="66">
        <v>0</v>
      </c>
      <c r="E3035" s="66">
        <v>0</v>
      </c>
    </row>
    <row r="3036" spans="1:5" ht="14.4">
      <c r="A3036" s="65" t="s">
        <v>5519</v>
      </c>
      <c r="B3036" s="66">
        <v>1120887</v>
      </c>
      <c r="C3036" s="65" t="s">
        <v>8487</v>
      </c>
      <c r="D3036" s="66">
        <v>0</v>
      </c>
      <c r="E3036" s="66">
        <v>0</v>
      </c>
    </row>
    <row r="3037" spans="1:5" ht="14.4">
      <c r="A3037" s="65" t="s">
        <v>5243</v>
      </c>
      <c r="B3037" s="66">
        <v>1094971</v>
      </c>
      <c r="C3037" s="65" t="s">
        <v>8487</v>
      </c>
      <c r="D3037" s="66">
        <v>7</v>
      </c>
      <c r="E3037" s="66">
        <v>17</v>
      </c>
    </row>
    <row r="3038" spans="1:5" ht="14.4">
      <c r="A3038" s="65" t="s">
        <v>11392</v>
      </c>
      <c r="B3038" s="66">
        <v>1319095</v>
      </c>
      <c r="C3038" s="65" t="s">
        <v>8487</v>
      </c>
      <c r="D3038" s="66">
        <v>0</v>
      </c>
      <c r="E3038" s="66">
        <v>0</v>
      </c>
    </row>
    <row r="3039" spans="1:5" ht="14.4">
      <c r="A3039" s="65" t="s">
        <v>11393</v>
      </c>
      <c r="B3039" s="66">
        <v>1353546</v>
      </c>
      <c r="C3039" s="65" t="s">
        <v>8487</v>
      </c>
      <c r="D3039" s="66">
        <v>0</v>
      </c>
      <c r="E3039" s="66">
        <v>0</v>
      </c>
    </row>
    <row r="3040" spans="1:5" ht="14.4">
      <c r="A3040" s="65" t="s">
        <v>11394</v>
      </c>
      <c r="B3040" s="66">
        <v>1455530</v>
      </c>
      <c r="C3040" s="65" t="s">
        <v>8487</v>
      </c>
      <c r="D3040" s="66">
        <v>0</v>
      </c>
      <c r="E3040" s="66">
        <v>0</v>
      </c>
    </row>
    <row r="3041" spans="1:5" ht="14.4">
      <c r="A3041" s="65" t="s">
        <v>11395</v>
      </c>
      <c r="B3041" s="66">
        <v>1353546</v>
      </c>
      <c r="C3041" s="65" t="s">
        <v>8487</v>
      </c>
      <c r="D3041" s="66">
        <v>0</v>
      </c>
      <c r="E3041" s="66">
        <v>0</v>
      </c>
    </row>
    <row r="3042" spans="1:5" ht="14.4">
      <c r="A3042" s="65" t="s">
        <v>11396</v>
      </c>
      <c r="B3042" s="66">
        <v>774236</v>
      </c>
      <c r="C3042" s="65" t="s">
        <v>8487</v>
      </c>
      <c r="D3042" s="66">
        <v>11</v>
      </c>
      <c r="E3042" s="66">
        <v>0</v>
      </c>
    </row>
    <row r="3043" spans="1:5" ht="14.4">
      <c r="A3043" s="65" t="s">
        <v>11397</v>
      </c>
      <c r="B3043" s="66">
        <v>1176363</v>
      </c>
      <c r="C3043" s="65" t="s">
        <v>8487</v>
      </c>
      <c r="D3043" s="66">
        <v>33</v>
      </c>
      <c r="E3043" s="66">
        <v>0</v>
      </c>
    </row>
    <row r="3044" spans="1:5" ht="14.4">
      <c r="A3044" s="65" t="s">
        <v>11398</v>
      </c>
      <c r="B3044" s="66">
        <v>927890</v>
      </c>
      <c r="C3044" s="65" t="s">
        <v>8487</v>
      </c>
      <c r="D3044" s="66">
        <v>0</v>
      </c>
      <c r="E3044" s="66">
        <v>-4</v>
      </c>
    </row>
    <row r="3045" spans="1:5" ht="14.4">
      <c r="A3045" s="65" t="s">
        <v>11399</v>
      </c>
      <c r="B3045" s="66">
        <v>8033</v>
      </c>
      <c r="C3045" s="65" t="s">
        <v>8691</v>
      </c>
      <c r="D3045" s="66">
        <v>5</v>
      </c>
      <c r="E3045" s="66">
        <v>43</v>
      </c>
    </row>
    <row r="3046" spans="1:5" ht="14.4">
      <c r="A3046" s="65" t="s">
        <v>11400</v>
      </c>
      <c r="B3046" s="66">
        <v>1352512</v>
      </c>
      <c r="C3046" s="65" t="s">
        <v>8487</v>
      </c>
      <c r="D3046" s="66">
        <v>0</v>
      </c>
      <c r="E3046" s="66">
        <v>0</v>
      </c>
    </row>
    <row r="3047" spans="1:5" ht="14.4">
      <c r="A3047" s="65" t="s">
        <v>11401</v>
      </c>
      <c r="B3047" s="66">
        <v>1373901</v>
      </c>
      <c r="C3047" s="65" t="s">
        <v>8487</v>
      </c>
      <c r="D3047" s="66">
        <v>0</v>
      </c>
      <c r="E3047" s="66">
        <v>0</v>
      </c>
    </row>
    <row r="3048" spans="1:5" ht="14.4">
      <c r="A3048" s="65" t="s">
        <v>11402</v>
      </c>
      <c r="B3048" s="66">
        <v>1631714</v>
      </c>
      <c r="C3048" s="65" t="s">
        <v>8487</v>
      </c>
      <c r="D3048" s="66">
        <v>0</v>
      </c>
      <c r="E3048" s="66">
        <v>0</v>
      </c>
    </row>
    <row r="3049" spans="1:5" ht="14.4">
      <c r="A3049" s="65" t="s">
        <v>11403</v>
      </c>
      <c r="B3049" s="66">
        <v>1652118</v>
      </c>
      <c r="C3049" s="65" t="s">
        <v>8487</v>
      </c>
      <c r="D3049" s="66">
        <v>0</v>
      </c>
      <c r="E3049" s="66">
        <v>0</v>
      </c>
    </row>
    <row r="3050" spans="1:5" ht="14.4">
      <c r="A3050" s="65" t="s">
        <v>11404</v>
      </c>
      <c r="B3050" s="66">
        <v>1008417</v>
      </c>
      <c r="C3050" s="65" t="s">
        <v>8487</v>
      </c>
      <c r="D3050" s="66">
        <v>0</v>
      </c>
      <c r="E3050" s="66">
        <v>0</v>
      </c>
    </row>
    <row r="3051" spans="1:5" ht="14.4">
      <c r="A3051" s="65" t="s">
        <v>11405</v>
      </c>
      <c r="B3051" s="66">
        <v>1354286</v>
      </c>
      <c r="C3051" s="65" t="s">
        <v>8487</v>
      </c>
      <c r="D3051" s="66">
        <v>0</v>
      </c>
      <c r="E3051" s="66">
        <v>0</v>
      </c>
    </row>
    <row r="3052" spans="1:5" ht="14.4">
      <c r="A3052" s="65" t="s">
        <v>11406</v>
      </c>
      <c r="B3052" s="66">
        <v>1309161</v>
      </c>
      <c r="C3052" s="65" t="s">
        <v>8487</v>
      </c>
      <c r="D3052" s="66">
        <v>47</v>
      </c>
      <c r="E3052" s="66">
        <v>0</v>
      </c>
    </row>
    <row r="3053" spans="1:5" ht="14.4">
      <c r="A3053" s="65" t="s">
        <v>11407</v>
      </c>
      <c r="B3053" s="66">
        <v>1014796</v>
      </c>
      <c r="C3053" s="65" t="s">
        <v>8487</v>
      </c>
      <c r="D3053" s="66">
        <v>48</v>
      </c>
      <c r="E3053" s="66">
        <v>0</v>
      </c>
    </row>
    <row r="3054" spans="1:5" ht="14.4">
      <c r="A3054" s="65" t="s">
        <v>11408</v>
      </c>
      <c r="B3054" s="66">
        <v>997652</v>
      </c>
      <c r="C3054" s="65" t="s">
        <v>8487</v>
      </c>
      <c r="D3054" s="66">
        <v>49</v>
      </c>
      <c r="E3054" s="66">
        <v>0</v>
      </c>
    </row>
    <row r="3055" spans="1:5" ht="14.4">
      <c r="A3055" s="65" t="s">
        <v>11409</v>
      </c>
      <c r="B3055" s="66">
        <v>1222140</v>
      </c>
      <c r="C3055" s="65" t="s">
        <v>8487</v>
      </c>
      <c r="D3055" s="66">
        <v>48</v>
      </c>
      <c r="E3055" s="66">
        <v>0</v>
      </c>
    </row>
    <row r="3056" spans="1:5" ht="14.4">
      <c r="A3056" s="65" t="s">
        <v>11410</v>
      </c>
      <c r="B3056" s="66">
        <v>1058634</v>
      </c>
      <c r="C3056" s="65" t="s">
        <v>8487</v>
      </c>
      <c r="D3056" s="66">
        <v>47</v>
      </c>
      <c r="E3056" s="66">
        <v>0</v>
      </c>
    </row>
    <row r="3057" spans="1:5" ht="14.4">
      <c r="A3057" s="65" t="s">
        <v>11411</v>
      </c>
      <c r="B3057" s="66">
        <v>1268622</v>
      </c>
      <c r="C3057" s="65" t="s">
        <v>8487</v>
      </c>
      <c r="D3057" s="66">
        <v>35</v>
      </c>
      <c r="E3057" s="66">
        <v>0</v>
      </c>
    </row>
    <row r="3058" spans="1:5" ht="14.4">
      <c r="A3058" s="65" t="s">
        <v>11412</v>
      </c>
      <c r="B3058" s="66">
        <v>1260842</v>
      </c>
      <c r="C3058" s="65" t="s">
        <v>8487</v>
      </c>
      <c r="D3058" s="66">
        <v>6</v>
      </c>
      <c r="E3058" s="66">
        <v>0</v>
      </c>
    </row>
    <row r="3059" spans="1:5" ht="14.4">
      <c r="A3059" s="65" t="s">
        <v>11413</v>
      </c>
      <c r="B3059" s="66">
        <v>1324984</v>
      </c>
      <c r="C3059" s="65" t="s">
        <v>8487</v>
      </c>
      <c r="D3059" s="66">
        <v>15</v>
      </c>
      <c r="E3059" s="66">
        <v>0</v>
      </c>
    </row>
    <row r="3060" spans="1:5" ht="14.4">
      <c r="A3060" s="65" t="s">
        <v>11414</v>
      </c>
      <c r="B3060" s="66">
        <v>1101913</v>
      </c>
      <c r="C3060" s="65" t="s">
        <v>8487</v>
      </c>
      <c r="D3060" s="66">
        <v>49</v>
      </c>
      <c r="E3060" s="66">
        <v>0</v>
      </c>
    </row>
    <row r="3061" spans="1:5" ht="14.4">
      <c r="A3061" s="65" t="s">
        <v>11415</v>
      </c>
      <c r="B3061" s="66">
        <v>99999910</v>
      </c>
      <c r="C3061" s="65" t="s">
        <v>1346</v>
      </c>
      <c r="D3061" s="66">
        <v>0</v>
      </c>
      <c r="E3061" s="66">
        <v>0</v>
      </c>
    </row>
    <row r="3062" spans="1:5" ht="14.4">
      <c r="A3062" s="65" t="s">
        <v>11416</v>
      </c>
      <c r="B3062" s="66">
        <v>1162953</v>
      </c>
      <c r="C3062" s="65" t="s">
        <v>8487</v>
      </c>
      <c r="D3062" s="66">
        <v>48</v>
      </c>
      <c r="E3062" s="66">
        <v>0</v>
      </c>
    </row>
    <row r="3063" spans="1:5" ht="14.4">
      <c r="A3063" s="65" t="s">
        <v>11417</v>
      </c>
      <c r="B3063" s="66">
        <v>774484</v>
      </c>
      <c r="C3063" s="65" t="s">
        <v>8487</v>
      </c>
      <c r="D3063" s="66">
        <v>47</v>
      </c>
      <c r="E3063" s="66">
        <v>0</v>
      </c>
    </row>
    <row r="3064" spans="1:5" ht="14.4">
      <c r="A3064" s="65" t="s">
        <v>11418</v>
      </c>
      <c r="B3064" s="66">
        <v>1342120</v>
      </c>
      <c r="C3064" s="65" t="s">
        <v>8487</v>
      </c>
      <c r="D3064" s="66">
        <v>48</v>
      </c>
      <c r="E3064" s="66">
        <v>0</v>
      </c>
    </row>
    <row r="3065" spans="1:5" ht="14.4">
      <c r="A3065" s="65" t="s">
        <v>11419</v>
      </c>
      <c r="B3065" s="66">
        <v>1154422</v>
      </c>
      <c r="C3065" s="65" t="s">
        <v>8487</v>
      </c>
      <c r="D3065" s="66">
        <v>48</v>
      </c>
      <c r="E3065" s="66">
        <v>0</v>
      </c>
    </row>
    <row r="3066" spans="1:5" ht="14.4">
      <c r="A3066" s="65" t="s">
        <v>11420</v>
      </c>
      <c r="B3066" s="66">
        <v>1423848</v>
      </c>
      <c r="C3066" s="65" t="s">
        <v>8487</v>
      </c>
      <c r="D3066" s="66">
        <v>47</v>
      </c>
      <c r="E3066" s="66">
        <v>0</v>
      </c>
    </row>
    <row r="3067" spans="1:5" ht="14.4">
      <c r="A3067" s="65" t="s">
        <v>11421</v>
      </c>
      <c r="B3067" s="66">
        <v>1292558</v>
      </c>
      <c r="C3067" s="65" t="s">
        <v>8487</v>
      </c>
      <c r="D3067" s="66">
        <v>49</v>
      </c>
      <c r="E3067" s="66">
        <v>0</v>
      </c>
    </row>
    <row r="3068" spans="1:5" ht="14.4">
      <c r="A3068" s="65" t="s">
        <v>11422</v>
      </c>
      <c r="B3068" s="66">
        <v>1184430</v>
      </c>
      <c r="C3068" s="65" t="s">
        <v>8487</v>
      </c>
      <c r="D3068" s="66">
        <v>48</v>
      </c>
      <c r="E3068" s="66">
        <v>0</v>
      </c>
    </row>
    <row r="3069" spans="1:5" ht="14.4">
      <c r="A3069" s="65" t="s">
        <v>11423</v>
      </c>
      <c r="B3069" s="66">
        <v>1393773</v>
      </c>
      <c r="C3069" s="65" t="s">
        <v>8487</v>
      </c>
      <c r="D3069" s="66">
        <v>21</v>
      </c>
      <c r="E3069" s="66">
        <v>0</v>
      </c>
    </row>
    <row r="3070" spans="1:5" ht="14.4">
      <c r="A3070" s="65" t="s">
        <v>11424</v>
      </c>
      <c r="B3070" s="66">
        <v>1252932</v>
      </c>
      <c r="C3070" s="65" t="s">
        <v>8487</v>
      </c>
      <c r="D3070" s="66">
        <v>45</v>
      </c>
      <c r="E3070" s="66">
        <v>0</v>
      </c>
    </row>
    <row r="3071" spans="1:5" ht="14.4">
      <c r="A3071" s="65" t="s">
        <v>11425</v>
      </c>
      <c r="B3071" s="66">
        <v>99999976</v>
      </c>
      <c r="C3071" s="65" t="s">
        <v>8977</v>
      </c>
      <c r="D3071" s="66">
        <v>0</v>
      </c>
      <c r="E3071" s="66">
        <v>0</v>
      </c>
    </row>
    <row r="3072" spans="1:5" ht="14.4">
      <c r="A3072" s="65" t="s">
        <v>11426</v>
      </c>
      <c r="B3072" s="66">
        <v>1319227</v>
      </c>
      <c r="C3072" s="65" t="s">
        <v>8487</v>
      </c>
      <c r="D3072" s="66">
        <v>5</v>
      </c>
      <c r="E3072" s="66">
        <v>0</v>
      </c>
    </row>
    <row r="3073" spans="1:5" ht="14.4">
      <c r="A3073" s="65" t="s">
        <v>11427</v>
      </c>
      <c r="B3073" s="66">
        <v>1146398</v>
      </c>
      <c r="C3073" s="65" t="s">
        <v>8487</v>
      </c>
      <c r="D3073" s="66">
        <v>45</v>
      </c>
      <c r="E3073" s="66">
        <v>0</v>
      </c>
    </row>
    <row r="3074" spans="1:5" ht="14.4">
      <c r="A3074" s="65" t="s">
        <v>11428</v>
      </c>
      <c r="B3074" s="35"/>
      <c r="C3074" s="35"/>
      <c r="D3074" s="66">
        <v>0</v>
      </c>
      <c r="E3074" s="66">
        <v>0</v>
      </c>
    </row>
    <row r="3075" spans="1:5" ht="14.4">
      <c r="A3075" s="65" t="s">
        <v>11429</v>
      </c>
      <c r="B3075" s="66">
        <v>1426053</v>
      </c>
      <c r="C3075" s="65" t="s">
        <v>8487</v>
      </c>
      <c r="D3075" s="66">
        <v>49</v>
      </c>
      <c r="E3075" s="66">
        <v>0</v>
      </c>
    </row>
    <row r="3076" spans="1:5" ht="14.4">
      <c r="A3076" s="65" t="s">
        <v>11430</v>
      </c>
      <c r="B3076" s="66">
        <v>1371099</v>
      </c>
      <c r="C3076" s="65" t="s">
        <v>8487</v>
      </c>
      <c r="D3076" s="66">
        <v>47</v>
      </c>
      <c r="E3076" s="66">
        <v>0</v>
      </c>
    </row>
    <row r="3077" spans="1:5" ht="14.4">
      <c r="A3077" s="65" t="s">
        <v>11431</v>
      </c>
      <c r="B3077" s="66">
        <v>1403572</v>
      </c>
      <c r="C3077" s="65" t="s">
        <v>8487</v>
      </c>
      <c r="D3077" s="66">
        <v>49</v>
      </c>
      <c r="E3077" s="66">
        <v>0</v>
      </c>
    </row>
    <row r="3078" spans="1:5" ht="14.4">
      <c r="A3078" s="65" t="s">
        <v>11432</v>
      </c>
      <c r="B3078" s="66">
        <v>1274457</v>
      </c>
      <c r="C3078" s="65" t="s">
        <v>8487</v>
      </c>
      <c r="D3078" s="66">
        <v>50</v>
      </c>
      <c r="E3078" s="66">
        <v>0</v>
      </c>
    </row>
    <row r="3079" spans="1:5" ht="14.4">
      <c r="A3079" s="65" t="s">
        <v>11433</v>
      </c>
      <c r="B3079" s="66">
        <v>1035323</v>
      </c>
      <c r="C3079" s="65" t="s">
        <v>8487</v>
      </c>
      <c r="D3079" s="66">
        <v>42</v>
      </c>
      <c r="E3079" s="66">
        <v>0</v>
      </c>
    </row>
    <row r="3080" spans="1:5" ht="14.4">
      <c r="A3080" s="65" t="s">
        <v>11434</v>
      </c>
      <c r="B3080" s="66">
        <v>774544</v>
      </c>
      <c r="C3080" s="65" t="s">
        <v>8487</v>
      </c>
      <c r="D3080" s="66">
        <v>54</v>
      </c>
      <c r="E3080" s="66">
        <v>0</v>
      </c>
    </row>
    <row r="3081" spans="1:5" ht="14.4">
      <c r="A3081" s="65" t="s">
        <v>11435</v>
      </c>
      <c r="B3081" s="66">
        <v>1358898</v>
      </c>
      <c r="C3081" s="65" t="s">
        <v>8487</v>
      </c>
      <c r="D3081" s="66">
        <v>48</v>
      </c>
      <c r="E3081" s="66">
        <v>0</v>
      </c>
    </row>
    <row r="3082" spans="1:5" ht="14.4">
      <c r="A3082" s="65" t="s">
        <v>11436</v>
      </c>
      <c r="B3082" s="66">
        <v>997652</v>
      </c>
      <c r="C3082" s="65" t="s">
        <v>8487</v>
      </c>
      <c r="D3082" s="66">
        <v>49</v>
      </c>
      <c r="E3082" s="66">
        <v>0</v>
      </c>
    </row>
    <row r="3083" spans="1:5" ht="14.4">
      <c r="A3083" s="65" t="s">
        <v>11437</v>
      </c>
      <c r="B3083" s="66">
        <v>953925</v>
      </c>
      <c r="C3083" s="65" t="s">
        <v>8487</v>
      </c>
      <c r="D3083" s="66">
        <v>22</v>
      </c>
      <c r="E3083" s="66">
        <v>0</v>
      </c>
    </row>
    <row r="3084" spans="1:5" ht="14.4">
      <c r="A3084" s="65" t="s">
        <v>11438</v>
      </c>
      <c r="B3084" s="66">
        <v>1337542</v>
      </c>
      <c r="C3084" s="65" t="s">
        <v>8487</v>
      </c>
      <c r="D3084" s="66">
        <v>38</v>
      </c>
      <c r="E3084" s="66">
        <v>0</v>
      </c>
    </row>
    <row r="3085" spans="1:5" ht="14.4">
      <c r="A3085" s="65" t="s">
        <v>11439</v>
      </c>
      <c r="B3085" s="66">
        <v>1020347</v>
      </c>
      <c r="C3085" s="65" t="s">
        <v>8487</v>
      </c>
      <c r="D3085" s="66">
        <v>49</v>
      </c>
      <c r="E3085" s="66">
        <v>-1</v>
      </c>
    </row>
    <row r="3086" spans="1:5" ht="14.4">
      <c r="A3086" s="65" t="s">
        <v>11440</v>
      </c>
      <c r="B3086" s="66">
        <v>1020236</v>
      </c>
      <c r="C3086" s="65" t="s">
        <v>8487</v>
      </c>
      <c r="D3086" s="66">
        <v>44</v>
      </c>
      <c r="E3086" s="66">
        <v>4</v>
      </c>
    </row>
    <row r="3087" spans="1:5" ht="14.4">
      <c r="A3087" s="65" t="s">
        <v>11441</v>
      </c>
      <c r="B3087" s="66">
        <v>1024282</v>
      </c>
      <c r="C3087" s="65" t="s">
        <v>8487</v>
      </c>
      <c r="D3087" s="66">
        <v>48</v>
      </c>
      <c r="E3087" s="66">
        <v>0</v>
      </c>
    </row>
    <row r="3088" spans="1:5" ht="14.4">
      <c r="A3088" s="65" t="s">
        <v>11442</v>
      </c>
      <c r="B3088" s="66">
        <v>1459979</v>
      </c>
      <c r="C3088" s="65" t="s">
        <v>8487</v>
      </c>
      <c r="D3088" s="66">
        <v>48</v>
      </c>
      <c r="E3088" s="66">
        <v>0</v>
      </c>
    </row>
    <row r="3089" spans="1:5" ht="14.4">
      <c r="A3089" s="65" t="s">
        <v>11443</v>
      </c>
      <c r="B3089" s="66">
        <v>1322395</v>
      </c>
      <c r="C3089" s="65" t="s">
        <v>8487</v>
      </c>
      <c r="D3089" s="66">
        <v>27</v>
      </c>
      <c r="E3089" s="66">
        <v>0</v>
      </c>
    </row>
    <row r="3090" spans="1:5" ht="14.4">
      <c r="A3090" s="65" t="s">
        <v>11444</v>
      </c>
      <c r="B3090" s="66">
        <v>1326300</v>
      </c>
      <c r="C3090" s="65" t="s">
        <v>8487</v>
      </c>
      <c r="D3090" s="66">
        <v>50</v>
      </c>
      <c r="E3090" s="66">
        <v>-2</v>
      </c>
    </row>
    <row r="3091" spans="1:5" ht="14.4">
      <c r="A3091" s="65" t="s">
        <v>11445</v>
      </c>
      <c r="B3091" s="66">
        <v>988338</v>
      </c>
      <c r="C3091" s="65" t="s">
        <v>8487</v>
      </c>
      <c r="D3091" s="66">
        <v>35</v>
      </c>
      <c r="E3091" s="66">
        <v>13</v>
      </c>
    </row>
    <row r="3092" spans="1:5" ht="14.4">
      <c r="A3092" s="65" t="s">
        <v>11446</v>
      </c>
      <c r="B3092" s="66">
        <v>1313363</v>
      </c>
      <c r="C3092" s="65" t="s">
        <v>8487</v>
      </c>
      <c r="D3092" s="66">
        <v>55</v>
      </c>
      <c r="E3092" s="66">
        <v>-7</v>
      </c>
    </row>
    <row r="3093" spans="1:5" ht="14.4">
      <c r="A3093" s="65" t="s">
        <v>11447</v>
      </c>
      <c r="B3093" s="66">
        <v>1255397</v>
      </c>
      <c r="C3093" s="65" t="s">
        <v>8487</v>
      </c>
      <c r="D3093" s="66">
        <v>50</v>
      </c>
      <c r="E3093" s="66">
        <v>-2</v>
      </c>
    </row>
    <row r="3094" spans="1:5" ht="14.4">
      <c r="A3094" s="65" t="s">
        <v>11448</v>
      </c>
      <c r="B3094" s="66">
        <v>1443055</v>
      </c>
      <c r="C3094" s="65" t="s">
        <v>8487</v>
      </c>
      <c r="D3094" s="66">
        <v>45</v>
      </c>
      <c r="E3094" s="66">
        <v>3</v>
      </c>
    </row>
    <row r="3095" spans="1:5" ht="14.4">
      <c r="A3095" s="65" t="s">
        <v>11449</v>
      </c>
      <c r="B3095" s="66">
        <v>1313680</v>
      </c>
      <c r="C3095" s="65" t="s">
        <v>8487</v>
      </c>
      <c r="D3095" s="66">
        <v>49</v>
      </c>
      <c r="E3095" s="66">
        <v>-1</v>
      </c>
    </row>
    <row r="3096" spans="1:5" ht="14.4">
      <c r="A3096" s="65" t="s">
        <v>11450</v>
      </c>
      <c r="B3096" s="66">
        <v>1295400</v>
      </c>
      <c r="C3096" s="65" t="s">
        <v>8487</v>
      </c>
      <c r="D3096" s="66">
        <v>44</v>
      </c>
      <c r="E3096" s="66">
        <v>4</v>
      </c>
    </row>
    <row r="3097" spans="1:5" ht="14.4">
      <c r="A3097" s="65" t="s">
        <v>11451</v>
      </c>
      <c r="B3097" s="66">
        <v>1605877</v>
      </c>
      <c r="C3097" s="65" t="s">
        <v>8487</v>
      </c>
      <c r="D3097" s="66">
        <v>53</v>
      </c>
      <c r="E3097" s="66">
        <v>-5</v>
      </c>
    </row>
    <row r="3098" spans="1:5" ht="14.4">
      <c r="A3098" s="65" t="s">
        <v>11452</v>
      </c>
      <c r="B3098" s="66">
        <v>1394079</v>
      </c>
      <c r="C3098" s="65" t="s">
        <v>8487</v>
      </c>
      <c r="D3098" s="66">
        <v>47</v>
      </c>
      <c r="E3098" s="66">
        <v>1</v>
      </c>
    </row>
    <row r="3099" spans="1:5" ht="14.4">
      <c r="A3099" s="65" t="s">
        <v>11453</v>
      </c>
      <c r="B3099" s="66">
        <v>997652</v>
      </c>
      <c r="C3099" s="65" t="s">
        <v>8487</v>
      </c>
      <c r="D3099" s="66">
        <v>19</v>
      </c>
      <c r="E3099" s="66">
        <v>29</v>
      </c>
    </row>
    <row r="3100" spans="1:5" ht="14.4">
      <c r="A3100" s="65" t="s">
        <v>11454</v>
      </c>
      <c r="B3100" s="66">
        <v>1642344</v>
      </c>
      <c r="C3100" s="65" t="s">
        <v>8487</v>
      </c>
      <c r="D3100" s="66">
        <v>46</v>
      </c>
      <c r="E3100" s="66">
        <v>2</v>
      </c>
    </row>
    <row r="3101" spans="1:5" ht="14.4">
      <c r="A3101" s="65" t="s">
        <v>11455</v>
      </c>
      <c r="B3101" s="66">
        <v>1067323</v>
      </c>
      <c r="C3101" s="65" t="s">
        <v>8487</v>
      </c>
      <c r="D3101" s="66">
        <v>51</v>
      </c>
      <c r="E3101" s="66">
        <v>-3</v>
      </c>
    </row>
    <row r="3102" spans="1:5" ht="14.4">
      <c r="A3102" s="65" t="s">
        <v>11456</v>
      </c>
      <c r="B3102" s="66">
        <v>1318033</v>
      </c>
      <c r="C3102" s="65" t="s">
        <v>8487</v>
      </c>
      <c r="D3102" s="66">
        <v>54</v>
      </c>
      <c r="E3102" s="66">
        <v>-6</v>
      </c>
    </row>
    <row r="3103" spans="1:5" ht="14.4">
      <c r="A3103" s="65" t="s">
        <v>11457</v>
      </c>
      <c r="B3103" s="66">
        <v>8033</v>
      </c>
      <c r="C3103" s="65" t="s">
        <v>8691</v>
      </c>
      <c r="D3103" s="66">
        <v>0</v>
      </c>
      <c r="E3103" s="66">
        <v>0</v>
      </c>
    </row>
    <row r="3104" spans="1:5" ht="14.4">
      <c r="A3104" s="65" t="s">
        <v>11458</v>
      </c>
      <c r="B3104" s="66">
        <v>1016722</v>
      </c>
      <c r="C3104" s="65" t="s">
        <v>8487</v>
      </c>
      <c r="D3104" s="66">
        <v>21</v>
      </c>
      <c r="E3104" s="66">
        <v>27</v>
      </c>
    </row>
    <row r="3105" spans="1:5" ht="14.4">
      <c r="A3105" s="65" t="s">
        <v>11459</v>
      </c>
      <c r="B3105" s="66">
        <v>1383215</v>
      </c>
      <c r="C3105" s="65" t="s">
        <v>8487</v>
      </c>
      <c r="D3105" s="66">
        <v>18</v>
      </c>
      <c r="E3105" s="66">
        <v>30</v>
      </c>
    </row>
    <row r="3106" spans="1:5" ht="14.4">
      <c r="A3106" s="65" t="s">
        <v>11460</v>
      </c>
      <c r="B3106" s="66">
        <v>1432118</v>
      </c>
      <c r="C3106" s="65" t="s">
        <v>8487</v>
      </c>
      <c r="D3106" s="66">
        <v>46</v>
      </c>
      <c r="E3106" s="66">
        <v>2</v>
      </c>
    </row>
    <row r="3107" spans="1:5" ht="14.4">
      <c r="A3107" s="65" t="s">
        <v>11461</v>
      </c>
      <c r="B3107" s="66">
        <v>1462455</v>
      </c>
      <c r="C3107" s="65" t="s">
        <v>8487</v>
      </c>
      <c r="D3107" s="66">
        <v>36</v>
      </c>
      <c r="E3107" s="66">
        <v>12</v>
      </c>
    </row>
    <row r="3108" spans="1:5" ht="14.4">
      <c r="A3108" s="65" t="s">
        <v>11462</v>
      </c>
      <c r="B3108" s="66">
        <v>1070225</v>
      </c>
      <c r="C3108" s="65" t="s">
        <v>8487</v>
      </c>
      <c r="D3108" s="66">
        <v>0</v>
      </c>
      <c r="E3108" s="66">
        <v>-1</v>
      </c>
    </row>
    <row r="3109" spans="1:5" ht="14.4">
      <c r="A3109" s="65" t="s">
        <v>11463</v>
      </c>
      <c r="B3109" s="66">
        <v>1371514</v>
      </c>
      <c r="C3109" s="65" t="s">
        <v>8487</v>
      </c>
      <c r="D3109" s="66">
        <v>52</v>
      </c>
      <c r="E3109" s="66">
        <v>-4</v>
      </c>
    </row>
    <row r="3110" spans="1:5" ht="14.4">
      <c r="A3110" s="65" t="s">
        <v>11464</v>
      </c>
      <c r="B3110" s="66">
        <v>1544875</v>
      </c>
      <c r="C3110" s="65" t="s">
        <v>8487</v>
      </c>
      <c r="D3110" s="66">
        <v>49</v>
      </c>
      <c r="E3110" s="66">
        <v>-1</v>
      </c>
    </row>
    <row r="3111" spans="1:5" ht="14.4">
      <c r="A3111" s="65" t="s">
        <v>11465</v>
      </c>
      <c r="B3111" s="66">
        <v>1252359</v>
      </c>
      <c r="C3111" s="65" t="s">
        <v>8487</v>
      </c>
      <c r="D3111" s="66">
        <v>47</v>
      </c>
      <c r="E3111" s="66">
        <v>1</v>
      </c>
    </row>
    <row r="3112" spans="1:5" ht="14.4">
      <c r="A3112" s="65" t="s">
        <v>11466</v>
      </c>
      <c r="B3112" s="66">
        <v>1461780</v>
      </c>
      <c r="C3112" s="65" t="s">
        <v>8487</v>
      </c>
      <c r="D3112" s="66">
        <v>16</v>
      </c>
      <c r="E3112" s="66">
        <v>32</v>
      </c>
    </row>
    <row r="3113" spans="1:5" ht="14.4">
      <c r="A3113" s="65" t="s">
        <v>3862</v>
      </c>
      <c r="B3113" s="66">
        <v>1351289</v>
      </c>
      <c r="C3113" s="65" t="s">
        <v>8487</v>
      </c>
      <c r="D3113" s="66">
        <v>22</v>
      </c>
      <c r="E3113" s="66">
        <v>26</v>
      </c>
    </row>
    <row r="3114" spans="1:5" ht="14.4">
      <c r="A3114" s="65" t="s">
        <v>4128</v>
      </c>
      <c r="B3114" s="66">
        <v>1606436</v>
      </c>
      <c r="C3114" s="65" t="s">
        <v>8487</v>
      </c>
      <c r="D3114" s="66">
        <v>19</v>
      </c>
      <c r="E3114" s="66">
        <v>29</v>
      </c>
    </row>
    <row r="3115" spans="1:5" ht="14.4">
      <c r="A3115" s="65" t="s">
        <v>4690</v>
      </c>
      <c r="B3115" s="66">
        <v>1652118</v>
      </c>
      <c r="C3115" s="65" t="s">
        <v>8487</v>
      </c>
      <c r="D3115" s="66">
        <v>14</v>
      </c>
      <c r="E3115" s="66">
        <v>34</v>
      </c>
    </row>
    <row r="3116" spans="1:5" ht="14.4">
      <c r="A3116" s="65" t="s">
        <v>4565</v>
      </c>
      <c r="B3116" s="66">
        <v>1519743</v>
      </c>
      <c r="C3116" s="65" t="s">
        <v>8487</v>
      </c>
      <c r="D3116" s="66">
        <v>10</v>
      </c>
      <c r="E3116" s="66">
        <v>38</v>
      </c>
    </row>
    <row r="3117" spans="1:5" ht="14.4">
      <c r="A3117" s="65" t="s">
        <v>11467</v>
      </c>
      <c r="B3117" s="66">
        <v>1363413</v>
      </c>
      <c r="C3117" s="65" t="s">
        <v>8487</v>
      </c>
      <c r="D3117" s="66">
        <v>53</v>
      </c>
      <c r="E3117" s="66">
        <v>0</v>
      </c>
    </row>
    <row r="3118" spans="1:5" ht="14.4">
      <c r="A3118" s="65" t="s">
        <v>11468</v>
      </c>
      <c r="B3118" s="66">
        <v>1313692</v>
      </c>
      <c r="C3118" s="65" t="s">
        <v>8487</v>
      </c>
      <c r="D3118" s="66">
        <v>49</v>
      </c>
      <c r="E3118" s="66">
        <v>0</v>
      </c>
    </row>
    <row r="3119" spans="1:5" ht="14.4">
      <c r="A3119" s="65" t="s">
        <v>11469</v>
      </c>
      <c r="B3119" s="66">
        <v>1429628</v>
      </c>
      <c r="C3119" s="65" t="s">
        <v>8487</v>
      </c>
      <c r="D3119" s="66">
        <v>48</v>
      </c>
      <c r="E3119" s="66">
        <v>0</v>
      </c>
    </row>
    <row r="3120" spans="1:5" ht="14.4">
      <c r="A3120" s="65" t="s">
        <v>11470</v>
      </c>
      <c r="B3120" s="66">
        <v>1021083</v>
      </c>
      <c r="C3120" s="65" t="s">
        <v>8487</v>
      </c>
      <c r="D3120" s="66">
        <v>48</v>
      </c>
      <c r="E3120" s="66">
        <v>0</v>
      </c>
    </row>
    <row r="3121" spans="1:5" ht="14.4">
      <c r="A3121" s="65" t="s">
        <v>11471</v>
      </c>
      <c r="B3121" s="66">
        <v>99999918</v>
      </c>
      <c r="C3121" s="65" t="s">
        <v>1346</v>
      </c>
      <c r="D3121" s="66">
        <v>0</v>
      </c>
      <c r="E3121" s="66">
        <v>0</v>
      </c>
    </row>
    <row r="3122" spans="1:5" ht="14.4">
      <c r="A3122" s="65" t="s">
        <v>11472</v>
      </c>
      <c r="B3122" s="66">
        <v>99999906</v>
      </c>
      <c r="C3122" s="65" t="s">
        <v>1346</v>
      </c>
      <c r="D3122" s="66">
        <v>0</v>
      </c>
      <c r="E3122" s="66">
        <v>0</v>
      </c>
    </row>
    <row r="3123" spans="1:5" ht="14.4">
      <c r="A3123" s="65" t="s">
        <v>11473</v>
      </c>
      <c r="B3123" s="66">
        <v>1307385</v>
      </c>
      <c r="C3123" s="65" t="s">
        <v>8487</v>
      </c>
      <c r="D3123" s="66">
        <v>48</v>
      </c>
      <c r="E3123" s="66">
        <v>0</v>
      </c>
    </row>
    <row r="3124" spans="1:5" ht="14.4">
      <c r="A3124" s="65" t="s">
        <v>11474</v>
      </c>
      <c r="B3124" s="66">
        <v>975721</v>
      </c>
      <c r="C3124" s="65" t="s">
        <v>8487</v>
      </c>
      <c r="D3124" s="66">
        <v>0</v>
      </c>
      <c r="E3124" s="66">
        <v>0</v>
      </c>
    </row>
    <row r="3125" spans="1:5" ht="14.4">
      <c r="A3125" s="65" t="s">
        <v>11475</v>
      </c>
      <c r="B3125" s="66">
        <v>934317</v>
      </c>
      <c r="C3125" s="65" t="s">
        <v>8487</v>
      </c>
      <c r="D3125" s="66">
        <v>48</v>
      </c>
      <c r="E3125" s="66">
        <v>0</v>
      </c>
    </row>
    <row r="3126" spans="1:5" ht="14.4">
      <c r="A3126" s="65" t="s">
        <v>11476</v>
      </c>
      <c r="B3126" s="66">
        <v>1436429</v>
      </c>
      <c r="C3126" s="65" t="s">
        <v>8487</v>
      </c>
      <c r="D3126" s="66">
        <v>47</v>
      </c>
      <c r="E3126" s="66">
        <v>0</v>
      </c>
    </row>
    <row r="3127" spans="1:5" ht="14.4">
      <c r="A3127" s="65" t="s">
        <v>11477</v>
      </c>
      <c r="B3127" s="66">
        <v>1321697</v>
      </c>
      <c r="C3127" s="65" t="s">
        <v>8487</v>
      </c>
      <c r="D3127" s="66">
        <v>0</v>
      </c>
      <c r="E3127" s="66">
        <v>0</v>
      </c>
    </row>
    <row r="3128" spans="1:5" ht="14.4">
      <c r="A3128" s="65" t="s">
        <v>11478</v>
      </c>
      <c r="B3128" s="66">
        <v>1460318</v>
      </c>
      <c r="C3128" s="65" t="s">
        <v>8487</v>
      </c>
      <c r="D3128" s="66">
        <v>47</v>
      </c>
      <c r="E3128" s="66">
        <v>0</v>
      </c>
    </row>
    <row r="3129" spans="1:5" ht="14.4">
      <c r="A3129" s="65" t="s">
        <v>11479</v>
      </c>
      <c r="B3129" s="66">
        <v>1517479</v>
      </c>
      <c r="C3129" s="65" t="s">
        <v>8487</v>
      </c>
      <c r="D3129" s="66">
        <v>47</v>
      </c>
      <c r="E3129" s="66">
        <v>0</v>
      </c>
    </row>
    <row r="3130" spans="1:5" ht="14.4">
      <c r="A3130" s="65" t="s">
        <v>11480</v>
      </c>
      <c r="B3130" s="66">
        <v>1227769</v>
      </c>
      <c r="C3130" s="65" t="s">
        <v>8487</v>
      </c>
      <c r="D3130" s="66">
        <v>48</v>
      </c>
      <c r="E3130" s="66">
        <v>0</v>
      </c>
    </row>
    <row r="3131" spans="1:5" ht="14.4">
      <c r="A3131" s="65" t="s">
        <v>11481</v>
      </c>
      <c r="B3131" s="66">
        <v>1424382</v>
      </c>
      <c r="C3131" s="65" t="s">
        <v>8487</v>
      </c>
      <c r="D3131" s="66">
        <v>45</v>
      </c>
      <c r="E3131" s="66">
        <v>0</v>
      </c>
    </row>
    <row r="3132" spans="1:5" ht="14.4">
      <c r="A3132" s="65" t="s">
        <v>11482</v>
      </c>
      <c r="B3132" s="66">
        <v>1371514</v>
      </c>
      <c r="C3132" s="65" t="s">
        <v>8487</v>
      </c>
      <c r="D3132" s="66">
        <v>47</v>
      </c>
      <c r="E3132" s="66">
        <v>0</v>
      </c>
    </row>
    <row r="3133" spans="1:5" ht="14.4">
      <c r="A3133" s="65" t="s">
        <v>11483</v>
      </c>
      <c r="B3133" s="66">
        <v>1036088</v>
      </c>
      <c r="C3133" s="65" t="s">
        <v>8487</v>
      </c>
      <c r="D3133" s="66">
        <v>9</v>
      </c>
      <c r="E3133" s="66">
        <v>0</v>
      </c>
    </row>
    <row r="3134" spans="1:5" ht="14.4">
      <c r="A3134" s="65" t="s">
        <v>11484</v>
      </c>
      <c r="B3134" s="66">
        <v>777744</v>
      </c>
      <c r="C3134" s="65" t="s">
        <v>8487</v>
      </c>
      <c r="D3134" s="66">
        <v>48</v>
      </c>
      <c r="E3134" s="66">
        <v>0</v>
      </c>
    </row>
    <row r="3135" spans="1:5" ht="14.4">
      <c r="A3135" s="65" t="s">
        <v>11485</v>
      </c>
      <c r="B3135" s="66">
        <v>1321697</v>
      </c>
      <c r="C3135" s="65" t="s">
        <v>8487</v>
      </c>
      <c r="D3135" s="66">
        <v>48</v>
      </c>
      <c r="E3135" s="66">
        <v>0</v>
      </c>
    </row>
    <row r="3136" spans="1:5" ht="14.4">
      <c r="A3136" s="65" t="s">
        <v>11486</v>
      </c>
      <c r="B3136" s="66">
        <v>1050608</v>
      </c>
      <c r="C3136" s="65" t="s">
        <v>8487</v>
      </c>
      <c r="D3136" s="66">
        <v>47</v>
      </c>
      <c r="E3136" s="66">
        <v>1</v>
      </c>
    </row>
    <row r="3137" spans="1:5" ht="14.4">
      <c r="A3137" s="65" t="s">
        <v>11487</v>
      </c>
      <c r="B3137" s="66">
        <v>1100524</v>
      </c>
      <c r="C3137" s="65" t="s">
        <v>8487</v>
      </c>
      <c r="D3137" s="66">
        <v>52</v>
      </c>
      <c r="E3137" s="66">
        <v>-4</v>
      </c>
    </row>
    <row r="3138" spans="1:5" ht="14.4">
      <c r="A3138" s="65" t="s">
        <v>11488</v>
      </c>
      <c r="B3138" s="66">
        <v>1411549</v>
      </c>
      <c r="C3138" s="65" t="s">
        <v>8487</v>
      </c>
      <c r="D3138" s="66">
        <v>50</v>
      </c>
      <c r="E3138" s="66">
        <v>-2</v>
      </c>
    </row>
    <row r="3139" spans="1:5" ht="14.4">
      <c r="A3139" s="65" t="s">
        <v>11489</v>
      </c>
      <c r="B3139" s="66">
        <v>1643999</v>
      </c>
      <c r="C3139" s="65" t="s">
        <v>8487</v>
      </c>
      <c r="D3139" s="66">
        <v>35</v>
      </c>
      <c r="E3139" s="66">
        <v>13</v>
      </c>
    </row>
    <row r="3140" spans="1:5" ht="14.4">
      <c r="A3140" s="65" t="s">
        <v>11490</v>
      </c>
      <c r="B3140" s="66">
        <v>774544</v>
      </c>
      <c r="C3140" s="65" t="s">
        <v>8487</v>
      </c>
      <c r="D3140" s="66">
        <v>50</v>
      </c>
      <c r="E3140" s="66">
        <v>-2</v>
      </c>
    </row>
    <row r="3141" spans="1:5" ht="14.4">
      <c r="A3141" s="65" t="s">
        <v>11491</v>
      </c>
      <c r="B3141" s="66">
        <v>1442248</v>
      </c>
      <c r="C3141" s="65" t="s">
        <v>8487</v>
      </c>
      <c r="D3141" s="66">
        <v>50</v>
      </c>
      <c r="E3141" s="66">
        <v>-2</v>
      </c>
    </row>
    <row r="3142" spans="1:5" ht="14.4">
      <c r="A3142" s="65" t="s">
        <v>11492</v>
      </c>
      <c r="B3142" s="66">
        <v>1055839</v>
      </c>
      <c r="C3142" s="65" t="s">
        <v>8487</v>
      </c>
      <c r="D3142" s="66">
        <v>44</v>
      </c>
      <c r="E3142" s="66">
        <v>4</v>
      </c>
    </row>
    <row r="3143" spans="1:5" ht="14.4">
      <c r="A3143" s="65" t="s">
        <v>11493</v>
      </c>
      <c r="B3143" s="66">
        <v>1008507</v>
      </c>
      <c r="C3143" s="65" t="s">
        <v>8487</v>
      </c>
      <c r="D3143" s="66">
        <v>49</v>
      </c>
      <c r="E3143" s="66">
        <v>-1</v>
      </c>
    </row>
    <row r="3144" spans="1:5" ht="14.4">
      <c r="A3144" s="65" t="s">
        <v>11494</v>
      </c>
      <c r="B3144" s="66">
        <v>1027548</v>
      </c>
      <c r="C3144" s="65" t="s">
        <v>8487</v>
      </c>
      <c r="D3144" s="66">
        <v>48</v>
      </c>
      <c r="E3144" s="66">
        <v>0</v>
      </c>
    </row>
    <row r="3145" spans="1:5" ht="14.4">
      <c r="A3145" s="65" t="s">
        <v>11495</v>
      </c>
      <c r="B3145" s="66">
        <v>1540933</v>
      </c>
      <c r="C3145" s="65" t="s">
        <v>8487</v>
      </c>
      <c r="D3145" s="66">
        <v>50</v>
      </c>
      <c r="E3145" s="66">
        <v>-2</v>
      </c>
    </row>
    <row r="3146" spans="1:5" ht="14.4">
      <c r="A3146" s="65" t="s">
        <v>11496</v>
      </c>
      <c r="B3146" s="66">
        <v>1146398</v>
      </c>
      <c r="C3146" s="65" t="s">
        <v>8487</v>
      </c>
      <c r="D3146" s="66">
        <v>47</v>
      </c>
      <c r="E3146" s="66">
        <v>1</v>
      </c>
    </row>
    <row r="3147" spans="1:5" ht="14.4">
      <c r="A3147" s="65" t="s">
        <v>11497</v>
      </c>
      <c r="B3147" s="66">
        <v>1415527</v>
      </c>
      <c r="C3147" s="65" t="s">
        <v>8487</v>
      </c>
      <c r="D3147" s="66">
        <v>19</v>
      </c>
      <c r="E3147" s="66">
        <v>29</v>
      </c>
    </row>
    <row r="3148" spans="1:5" ht="14.4">
      <c r="A3148" s="65" t="s">
        <v>11498</v>
      </c>
      <c r="B3148" s="66">
        <v>1538939</v>
      </c>
      <c r="C3148" s="65" t="s">
        <v>8487</v>
      </c>
      <c r="D3148" s="66">
        <v>48</v>
      </c>
      <c r="E3148" s="66">
        <v>0</v>
      </c>
    </row>
    <row r="3149" spans="1:5" ht="14.4">
      <c r="A3149" s="65" t="s">
        <v>11499</v>
      </c>
      <c r="B3149" s="66">
        <v>1429933</v>
      </c>
      <c r="C3149" s="65" t="s">
        <v>8487</v>
      </c>
      <c r="D3149" s="66">
        <v>46</v>
      </c>
      <c r="E3149" s="66">
        <v>2</v>
      </c>
    </row>
    <row r="3150" spans="1:5" ht="14.4">
      <c r="A3150" s="65" t="s">
        <v>11500</v>
      </c>
      <c r="B3150" s="66">
        <v>1380335</v>
      </c>
      <c r="C3150" s="65" t="s">
        <v>8487</v>
      </c>
      <c r="D3150" s="66">
        <v>50</v>
      </c>
      <c r="E3150" s="66">
        <v>-2</v>
      </c>
    </row>
    <row r="3151" spans="1:5" ht="14.4">
      <c r="A3151" s="65" t="s">
        <v>11501</v>
      </c>
      <c r="B3151" s="66">
        <v>1150526</v>
      </c>
      <c r="C3151" s="65" t="s">
        <v>8487</v>
      </c>
      <c r="D3151" s="66">
        <v>48</v>
      </c>
      <c r="E3151" s="66">
        <v>0</v>
      </c>
    </row>
    <row r="3152" spans="1:5" ht="14.4">
      <c r="A3152" s="65" t="s">
        <v>11502</v>
      </c>
      <c r="B3152" s="66">
        <v>970055</v>
      </c>
      <c r="C3152" s="65" t="s">
        <v>8487</v>
      </c>
      <c r="D3152" s="66">
        <v>48</v>
      </c>
      <c r="E3152" s="66">
        <v>0</v>
      </c>
    </row>
    <row r="3153" spans="1:5" ht="14.4">
      <c r="A3153" s="65" t="s">
        <v>11503</v>
      </c>
      <c r="B3153" s="66">
        <v>1363412</v>
      </c>
      <c r="C3153" s="65" t="s">
        <v>8487</v>
      </c>
      <c r="D3153" s="66">
        <v>47</v>
      </c>
      <c r="E3153" s="66">
        <v>1</v>
      </c>
    </row>
    <row r="3154" spans="1:5" ht="14.4">
      <c r="A3154" s="65" t="s">
        <v>3591</v>
      </c>
      <c r="B3154" s="66">
        <v>1352507</v>
      </c>
      <c r="C3154" s="65" t="s">
        <v>8487</v>
      </c>
      <c r="D3154" s="66">
        <v>25</v>
      </c>
      <c r="E3154" s="66">
        <v>23</v>
      </c>
    </row>
    <row r="3155" spans="1:5" ht="14.4">
      <c r="A3155" s="65" t="s">
        <v>3811</v>
      </c>
      <c r="B3155" s="66">
        <v>1178168</v>
      </c>
      <c r="C3155" s="65" t="s">
        <v>8487</v>
      </c>
      <c r="D3155" s="66">
        <v>23</v>
      </c>
      <c r="E3155" s="66">
        <v>25</v>
      </c>
    </row>
    <row r="3156" spans="1:5" ht="14.4">
      <c r="A3156" s="65" t="s">
        <v>4190</v>
      </c>
      <c r="B3156" s="66">
        <v>1035323</v>
      </c>
      <c r="C3156" s="65" t="s">
        <v>8487</v>
      </c>
      <c r="D3156" s="66">
        <v>19</v>
      </c>
      <c r="E3156" s="66">
        <v>29</v>
      </c>
    </row>
    <row r="3157" spans="1:5" ht="14.4">
      <c r="A3157" s="65" t="s">
        <v>4687</v>
      </c>
      <c r="B3157" s="66">
        <v>1374985</v>
      </c>
      <c r="C3157" s="65" t="s">
        <v>8487</v>
      </c>
      <c r="D3157" s="66">
        <v>13</v>
      </c>
      <c r="E3157" s="66">
        <v>35</v>
      </c>
    </row>
    <row r="3158" spans="1:5" ht="14.4">
      <c r="A3158" s="65" t="s">
        <v>4468</v>
      </c>
      <c r="B3158" s="66">
        <v>988338</v>
      </c>
      <c r="C3158" s="65" t="s">
        <v>8487</v>
      </c>
      <c r="D3158" s="66">
        <v>15</v>
      </c>
      <c r="E3158" s="66">
        <v>33</v>
      </c>
    </row>
    <row r="3159" spans="1:5" ht="14.4">
      <c r="A3159" s="65" t="s">
        <v>11504</v>
      </c>
      <c r="B3159" s="66">
        <v>1329214</v>
      </c>
      <c r="C3159" s="65" t="s">
        <v>8487</v>
      </c>
      <c r="D3159" s="66">
        <v>0</v>
      </c>
      <c r="E3159" s="66">
        <v>0</v>
      </c>
    </row>
    <row r="3160" spans="1:5" ht="14.4">
      <c r="A3160" s="65" t="s">
        <v>11505</v>
      </c>
      <c r="B3160" s="66">
        <v>1051421</v>
      </c>
      <c r="C3160" s="65" t="s">
        <v>8487</v>
      </c>
      <c r="D3160" s="66">
        <v>47</v>
      </c>
      <c r="E3160" s="66">
        <v>0</v>
      </c>
    </row>
    <row r="3161" spans="1:5" ht="14.4">
      <c r="A3161" s="65" t="s">
        <v>11506</v>
      </c>
      <c r="B3161" s="66">
        <v>1016740</v>
      </c>
      <c r="C3161" s="65" t="s">
        <v>8487</v>
      </c>
      <c r="D3161" s="66">
        <v>48</v>
      </c>
      <c r="E3161" s="66">
        <v>0</v>
      </c>
    </row>
    <row r="3162" spans="1:5" ht="14.4">
      <c r="A3162" s="65" t="s">
        <v>11507</v>
      </c>
      <c r="B3162" s="66">
        <v>774092</v>
      </c>
      <c r="C3162" s="65" t="s">
        <v>8487</v>
      </c>
      <c r="D3162" s="66">
        <v>48</v>
      </c>
      <c r="E3162" s="66">
        <v>0</v>
      </c>
    </row>
    <row r="3163" spans="1:5" ht="14.4">
      <c r="A3163" s="65" t="s">
        <v>11508</v>
      </c>
      <c r="B3163" s="66">
        <v>774136</v>
      </c>
      <c r="C3163" s="65" t="s">
        <v>8487</v>
      </c>
      <c r="D3163" s="66">
        <v>49</v>
      </c>
      <c r="E3163" s="66">
        <v>0</v>
      </c>
    </row>
    <row r="3164" spans="1:5" ht="14.4">
      <c r="A3164" s="65" t="s">
        <v>11509</v>
      </c>
      <c r="B3164" s="66">
        <v>1219771</v>
      </c>
      <c r="C3164" s="65" t="s">
        <v>8487</v>
      </c>
      <c r="D3164" s="66">
        <v>49</v>
      </c>
      <c r="E3164" s="66">
        <v>0</v>
      </c>
    </row>
    <row r="3165" spans="1:5" ht="14.4">
      <c r="A3165" s="65" t="s">
        <v>11510</v>
      </c>
      <c r="B3165" s="66">
        <v>1171785</v>
      </c>
      <c r="C3165" s="65" t="s">
        <v>8487</v>
      </c>
      <c r="D3165" s="66">
        <v>0</v>
      </c>
      <c r="E3165" s="66">
        <v>0</v>
      </c>
    </row>
    <row r="3166" spans="1:5" ht="14.4">
      <c r="A3166" s="65" t="s">
        <v>11511</v>
      </c>
      <c r="B3166" s="66">
        <v>1035683</v>
      </c>
      <c r="C3166" s="65" t="s">
        <v>8487</v>
      </c>
      <c r="D3166" s="66">
        <v>48</v>
      </c>
      <c r="E3166" s="66">
        <v>0</v>
      </c>
    </row>
    <row r="3167" spans="1:5" ht="14.4">
      <c r="A3167" s="65" t="s">
        <v>11512</v>
      </c>
      <c r="B3167" s="66">
        <v>410276</v>
      </c>
      <c r="C3167" s="65" t="s">
        <v>8487</v>
      </c>
      <c r="D3167" s="66">
        <v>15</v>
      </c>
      <c r="E3167" s="66">
        <v>0</v>
      </c>
    </row>
    <row r="3168" spans="1:5" ht="14.4">
      <c r="A3168" s="65" t="s">
        <v>11513</v>
      </c>
      <c r="B3168" s="66">
        <v>1245206</v>
      </c>
      <c r="C3168" s="65" t="s">
        <v>8487</v>
      </c>
      <c r="D3168" s="66">
        <v>11</v>
      </c>
      <c r="E3168" s="66">
        <v>0</v>
      </c>
    </row>
    <row r="3169" spans="1:5" ht="14.4">
      <c r="A3169" s="65" t="s">
        <v>11514</v>
      </c>
      <c r="B3169" s="35"/>
      <c r="C3169" s="35"/>
      <c r="D3169" s="66">
        <v>0</v>
      </c>
      <c r="E3169" s="66">
        <v>0</v>
      </c>
    </row>
    <row r="3170" spans="1:5" ht="14.4">
      <c r="A3170" s="65" t="s">
        <v>11515</v>
      </c>
      <c r="B3170" s="66">
        <v>955271</v>
      </c>
      <c r="C3170" s="65" t="s">
        <v>8487</v>
      </c>
      <c r="D3170" s="66">
        <v>27</v>
      </c>
      <c r="E3170" s="66">
        <v>0</v>
      </c>
    </row>
    <row r="3171" spans="1:5" ht="14.4">
      <c r="A3171" s="65" t="s">
        <v>11516</v>
      </c>
      <c r="B3171" s="66">
        <v>774211</v>
      </c>
      <c r="C3171" s="65" t="s">
        <v>8487</v>
      </c>
      <c r="D3171" s="66">
        <v>48</v>
      </c>
      <c r="E3171" s="66">
        <v>0</v>
      </c>
    </row>
    <row r="3172" spans="1:5" ht="14.4">
      <c r="A3172" s="65" t="s">
        <v>11517</v>
      </c>
      <c r="B3172" s="66">
        <v>1035325</v>
      </c>
      <c r="C3172" s="65" t="s">
        <v>8487</v>
      </c>
      <c r="D3172" s="66">
        <v>0</v>
      </c>
      <c r="E3172" s="66">
        <v>0</v>
      </c>
    </row>
    <row r="3173" spans="1:5" ht="14.4">
      <c r="A3173" s="65" t="s">
        <v>11518</v>
      </c>
      <c r="B3173" s="66">
        <v>1387852</v>
      </c>
      <c r="C3173" s="65" t="s">
        <v>8487</v>
      </c>
      <c r="D3173" s="66">
        <v>45</v>
      </c>
      <c r="E3173" s="66">
        <v>0</v>
      </c>
    </row>
    <row r="3174" spans="1:5" ht="14.4">
      <c r="A3174" s="65" t="s">
        <v>11519</v>
      </c>
      <c r="B3174" s="66">
        <v>1379771</v>
      </c>
      <c r="C3174" s="65" t="s">
        <v>8487</v>
      </c>
      <c r="D3174" s="66">
        <v>48</v>
      </c>
      <c r="E3174" s="66">
        <v>0</v>
      </c>
    </row>
    <row r="3175" spans="1:5" ht="14.4">
      <c r="A3175" s="65" t="s">
        <v>11520</v>
      </c>
      <c r="B3175" s="66">
        <v>1020443</v>
      </c>
      <c r="C3175" s="65" t="s">
        <v>8487</v>
      </c>
      <c r="D3175" s="66">
        <v>3</v>
      </c>
      <c r="E3175" s="66">
        <v>0</v>
      </c>
    </row>
    <row r="3176" spans="1:5" ht="14.4">
      <c r="A3176" s="65" t="s">
        <v>11521</v>
      </c>
      <c r="B3176" s="66">
        <v>1216129</v>
      </c>
      <c r="C3176" s="65" t="s">
        <v>8487</v>
      </c>
      <c r="D3176" s="66">
        <v>47</v>
      </c>
      <c r="E3176" s="66">
        <v>0</v>
      </c>
    </row>
    <row r="3177" spans="1:5" ht="14.4">
      <c r="A3177" s="65" t="s">
        <v>11522</v>
      </c>
      <c r="B3177" s="66">
        <v>1008507</v>
      </c>
      <c r="C3177" s="65" t="s">
        <v>8487</v>
      </c>
      <c r="D3177" s="66">
        <v>47</v>
      </c>
      <c r="E3177" s="66">
        <v>0</v>
      </c>
    </row>
    <row r="3178" spans="1:5" ht="14.4">
      <c r="A3178" s="65" t="s">
        <v>11523</v>
      </c>
      <c r="B3178" s="66">
        <v>1393300</v>
      </c>
      <c r="C3178" s="65" t="s">
        <v>8487</v>
      </c>
      <c r="D3178" s="66">
        <v>23</v>
      </c>
      <c r="E3178" s="66">
        <v>0</v>
      </c>
    </row>
    <row r="3179" spans="1:5" ht="14.4">
      <c r="A3179" s="65" t="s">
        <v>11524</v>
      </c>
      <c r="B3179" s="66">
        <v>1380015</v>
      </c>
      <c r="C3179" s="65" t="s">
        <v>8487</v>
      </c>
      <c r="D3179" s="66">
        <v>13</v>
      </c>
      <c r="E3179" s="66">
        <v>0</v>
      </c>
    </row>
    <row r="3180" spans="1:5" ht="14.4">
      <c r="A3180" s="65" t="s">
        <v>11525</v>
      </c>
      <c r="B3180" s="66">
        <v>1415262</v>
      </c>
      <c r="C3180" s="65" t="s">
        <v>8487</v>
      </c>
      <c r="D3180" s="66">
        <v>46</v>
      </c>
      <c r="E3180" s="66">
        <v>0</v>
      </c>
    </row>
    <row r="3181" spans="1:5" ht="14.4">
      <c r="A3181" s="65" t="s">
        <v>11526</v>
      </c>
      <c r="B3181" s="66">
        <v>1028527</v>
      </c>
      <c r="C3181" s="65" t="s">
        <v>8487</v>
      </c>
      <c r="D3181" s="66">
        <v>0</v>
      </c>
      <c r="E3181" s="66">
        <v>0</v>
      </c>
    </row>
    <row r="3182" spans="1:5" ht="14.4">
      <c r="A3182" s="65" t="s">
        <v>11527</v>
      </c>
      <c r="B3182" s="66">
        <v>774534</v>
      </c>
      <c r="C3182" s="65" t="s">
        <v>8487</v>
      </c>
      <c r="D3182" s="66">
        <v>51</v>
      </c>
      <c r="E3182" s="66">
        <v>0</v>
      </c>
    </row>
    <row r="3183" spans="1:5" ht="14.4">
      <c r="A3183" s="65" t="s">
        <v>11528</v>
      </c>
      <c r="B3183" s="66">
        <v>1278989</v>
      </c>
      <c r="C3183" s="65" t="s">
        <v>8487</v>
      </c>
      <c r="D3183" s="66">
        <v>48</v>
      </c>
      <c r="E3183" s="66">
        <v>0</v>
      </c>
    </row>
    <row r="3184" spans="1:5" ht="14.4">
      <c r="A3184" s="65" t="s">
        <v>11529</v>
      </c>
      <c r="B3184" s="66">
        <v>1019979</v>
      </c>
      <c r="C3184" s="65" t="s">
        <v>8487</v>
      </c>
      <c r="D3184" s="66">
        <v>48</v>
      </c>
      <c r="E3184" s="66">
        <v>0</v>
      </c>
    </row>
    <row r="3185" spans="1:5" ht="14.4">
      <c r="A3185" s="65" t="s">
        <v>11530</v>
      </c>
      <c r="B3185" s="66">
        <v>1517479</v>
      </c>
      <c r="C3185" s="65" t="s">
        <v>8487</v>
      </c>
      <c r="D3185" s="66">
        <v>48</v>
      </c>
      <c r="E3185" s="66">
        <v>0</v>
      </c>
    </row>
    <row r="3186" spans="1:5" ht="14.4">
      <c r="A3186" s="65" t="s">
        <v>11531</v>
      </c>
      <c r="B3186" s="66">
        <v>1329214</v>
      </c>
      <c r="C3186" s="65" t="s">
        <v>8487</v>
      </c>
      <c r="D3186" s="66">
        <v>46</v>
      </c>
      <c r="E3186" s="66">
        <v>2</v>
      </c>
    </row>
    <row r="3187" spans="1:5" ht="14.4">
      <c r="A3187" s="65" t="s">
        <v>11532</v>
      </c>
      <c r="B3187" s="66">
        <v>1555520</v>
      </c>
      <c r="C3187" s="65" t="s">
        <v>8487</v>
      </c>
      <c r="D3187" s="66">
        <v>48</v>
      </c>
      <c r="E3187" s="66">
        <v>0</v>
      </c>
    </row>
    <row r="3188" spans="1:5" ht="14.4">
      <c r="A3188" s="65" t="s">
        <v>11533</v>
      </c>
      <c r="B3188" s="66">
        <v>1432878</v>
      </c>
      <c r="C3188" s="65" t="s">
        <v>8487</v>
      </c>
      <c r="D3188" s="66">
        <v>48</v>
      </c>
      <c r="E3188" s="66">
        <v>0</v>
      </c>
    </row>
    <row r="3189" spans="1:5" ht="14.4">
      <c r="A3189" s="65" t="s">
        <v>11534</v>
      </c>
      <c r="B3189" s="66">
        <v>1458785</v>
      </c>
      <c r="C3189" s="65" t="s">
        <v>8487</v>
      </c>
      <c r="D3189" s="66">
        <v>29</v>
      </c>
      <c r="E3189" s="66">
        <v>0</v>
      </c>
    </row>
    <row r="3190" spans="1:5" ht="14.4">
      <c r="A3190" s="65" t="s">
        <v>11535</v>
      </c>
      <c r="B3190" s="66">
        <v>972723</v>
      </c>
      <c r="C3190" s="65" t="s">
        <v>8487</v>
      </c>
      <c r="D3190" s="66">
        <v>47</v>
      </c>
      <c r="E3190" s="66">
        <v>1</v>
      </c>
    </row>
    <row r="3191" spans="1:5" ht="14.4">
      <c r="A3191" s="65" t="s">
        <v>11536</v>
      </c>
      <c r="B3191" s="66">
        <v>774201</v>
      </c>
      <c r="C3191" s="65" t="s">
        <v>8487</v>
      </c>
      <c r="D3191" s="66">
        <v>3</v>
      </c>
      <c r="E3191" s="66">
        <v>0</v>
      </c>
    </row>
    <row r="3192" spans="1:5" ht="14.4">
      <c r="A3192" s="65" t="s">
        <v>11537</v>
      </c>
      <c r="B3192" s="66">
        <v>1344030</v>
      </c>
      <c r="C3192" s="65" t="s">
        <v>8487</v>
      </c>
      <c r="D3192" s="66">
        <v>46</v>
      </c>
      <c r="E3192" s="66">
        <v>2</v>
      </c>
    </row>
    <row r="3193" spans="1:5" ht="14.4">
      <c r="A3193" s="65" t="s">
        <v>11538</v>
      </c>
      <c r="B3193" s="66">
        <v>945184</v>
      </c>
      <c r="C3193" s="65" t="s">
        <v>8487</v>
      </c>
      <c r="D3193" s="66">
        <v>41</v>
      </c>
      <c r="E3193" s="66">
        <v>7</v>
      </c>
    </row>
    <row r="3194" spans="1:5" ht="14.4">
      <c r="A3194" s="65" t="s">
        <v>11539</v>
      </c>
      <c r="B3194" s="66">
        <v>1050264</v>
      </c>
      <c r="C3194" s="65" t="s">
        <v>8487</v>
      </c>
      <c r="D3194" s="66">
        <v>45</v>
      </c>
      <c r="E3194" s="66">
        <v>3</v>
      </c>
    </row>
    <row r="3195" spans="1:5" ht="14.4">
      <c r="A3195" s="65" t="s">
        <v>11540</v>
      </c>
      <c r="B3195" s="66">
        <v>1459583</v>
      </c>
      <c r="C3195" s="65" t="s">
        <v>8487</v>
      </c>
      <c r="D3195" s="66">
        <v>50</v>
      </c>
      <c r="E3195" s="66">
        <v>-2</v>
      </c>
    </row>
    <row r="3196" spans="1:5" ht="14.4">
      <c r="A3196" s="65" t="s">
        <v>11541</v>
      </c>
      <c r="B3196" s="66">
        <v>1516929</v>
      </c>
      <c r="C3196" s="65" t="s">
        <v>8487</v>
      </c>
      <c r="D3196" s="66">
        <v>49</v>
      </c>
      <c r="E3196" s="66">
        <v>-1</v>
      </c>
    </row>
    <row r="3197" spans="1:5" ht="14.4">
      <c r="A3197" s="65" t="s">
        <v>11542</v>
      </c>
      <c r="B3197" s="66">
        <v>942897</v>
      </c>
      <c r="C3197" s="65" t="s">
        <v>8487</v>
      </c>
      <c r="D3197" s="66">
        <v>47</v>
      </c>
      <c r="E3197" s="66">
        <v>1</v>
      </c>
    </row>
    <row r="3198" spans="1:5" ht="14.4">
      <c r="A3198" s="65" t="s">
        <v>11543</v>
      </c>
      <c r="B3198" s="66">
        <v>1272833</v>
      </c>
      <c r="C3198" s="65" t="s">
        <v>8487</v>
      </c>
      <c r="D3198" s="66">
        <v>55</v>
      </c>
      <c r="E3198" s="66">
        <v>-7</v>
      </c>
    </row>
    <row r="3199" spans="1:5" ht="14.4">
      <c r="A3199" s="65" t="s">
        <v>11544</v>
      </c>
      <c r="B3199" s="66">
        <v>774569</v>
      </c>
      <c r="C3199" s="65" t="s">
        <v>8487</v>
      </c>
      <c r="D3199" s="66">
        <v>62</v>
      </c>
      <c r="E3199" s="66">
        <v>-14</v>
      </c>
    </row>
    <row r="3200" spans="1:5" ht="14.4">
      <c r="A3200" s="65" t="s">
        <v>11545</v>
      </c>
      <c r="B3200" s="66">
        <v>1025300</v>
      </c>
      <c r="C3200" s="65" t="s">
        <v>8487</v>
      </c>
      <c r="D3200" s="66">
        <v>49</v>
      </c>
      <c r="E3200" s="66">
        <v>-1</v>
      </c>
    </row>
    <row r="3201" spans="1:5" ht="14.4">
      <c r="A3201" s="65" t="s">
        <v>11546</v>
      </c>
      <c r="B3201" s="66">
        <v>1120888</v>
      </c>
      <c r="C3201" s="65" t="s">
        <v>8487</v>
      </c>
      <c r="D3201" s="66">
        <v>0</v>
      </c>
      <c r="E3201" s="66">
        <v>0</v>
      </c>
    </row>
    <row r="3202" spans="1:5" ht="14.4">
      <c r="A3202" s="65" t="s">
        <v>11547</v>
      </c>
      <c r="B3202" s="66">
        <v>1330407</v>
      </c>
      <c r="C3202" s="65" t="s">
        <v>8487</v>
      </c>
      <c r="D3202" s="66">
        <v>46</v>
      </c>
      <c r="E3202" s="66">
        <v>2</v>
      </c>
    </row>
    <row r="3203" spans="1:5" ht="14.4">
      <c r="A3203" s="65" t="s">
        <v>11548</v>
      </c>
      <c r="B3203" s="66">
        <v>99999958</v>
      </c>
      <c r="C3203" s="65" t="s">
        <v>9212</v>
      </c>
      <c r="D3203" s="66">
        <v>13</v>
      </c>
      <c r="E3203" s="66">
        <v>11</v>
      </c>
    </row>
    <row r="3204" spans="1:5" ht="14.4">
      <c r="A3204" s="65" t="s">
        <v>11549</v>
      </c>
      <c r="B3204" s="66">
        <v>1460817</v>
      </c>
      <c r="C3204" s="65" t="s">
        <v>8487</v>
      </c>
      <c r="D3204" s="66">
        <v>50</v>
      </c>
      <c r="E3204" s="66">
        <v>-2</v>
      </c>
    </row>
    <row r="3205" spans="1:5" ht="14.4">
      <c r="A3205" s="65" t="s">
        <v>1907</v>
      </c>
      <c r="B3205" s="66">
        <v>1067323</v>
      </c>
      <c r="C3205" s="65" t="s">
        <v>8487</v>
      </c>
      <c r="D3205" s="66">
        <v>32</v>
      </c>
      <c r="E3205" s="66">
        <v>16</v>
      </c>
    </row>
    <row r="3206" spans="1:5" ht="14.4">
      <c r="A3206" s="65" t="s">
        <v>1469</v>
      </c>
      <c r="B3206" s="66">
        <v>1388687</v>
      </c>
      <c r="C3206" s="65" t="s">
        <v>8487</v>
      </c>
      <c r="D3206" s="66">
        <v>36</v>
      </c>
      <c r="E3206" s="66">
        <v>12</v>
      </c>
    </row>
    <row r="3207" spans="1:5" ht="14.4">
      <c r="A3207" s="65" t="s">
        <v>4110</v>
      </c>
      <c r="B3207" s="66">
        <v>1396064</v>
      </c>
      <c r="C3207" s="65" t="s">
        <v>8487</v>
      </c>
      <c r="D3207" s="66">
        <v>19</v>
      </c>
      <c r="E3207" s="66">
        <v>29</v>
      </c>
    </row>
    <row r="3208" spans="1:5" ht="14.4">
      <c r="A3208" s="65" t="s">
        <v>4107</v>
      </c>
      <c r="B3208" s="66">
        <v>1216131</v>
      </c>
      <c r="C3208" s="65" t="s">
        <v>8487</v>
      </c>
      <c r="D3208" s="66">
        <v>19</v>
      </c>
      <c r="E3208" s="66">
        <v>29</v>
      </c>
    </row>
    <row r="3209" spans="1:5" ht="14.4">
      <c r="A3209" s="65" t="s">
        <v>4601</v>
      </c>
      <c r="B3209" s="66">
        <v>1387026</v>
      </c>
      <c r="C3209" s="65" t="s">
        <v>8487</v>
      </c>
      <c r="D3209" s="66">
        <v>10</v>
      </c>
      <c r="E3209" s="66">
        <v>38</v>
      </c>
    </row>
    <row r="3210" spans="1:5" ht="14.4">
      <c r="A3210" s="65" t="s">
        <v>4542</v>
      </c>
      <c r="B3210" s="66">
        <v>1724857</v>
      </c>
      <c r="C3210" s="65" t="s">
        <v>8487</v>
      </c>
      <c r="D3210" s="66">
        <v>9</v>
      </c>
      <c r="E3210" s="66">
        <v>39</v>
      </c>
    </row>
    <row r="3211" spans="1:5" ht="14.4">
      <c r="A3211" s="65" t="s">
        <v>5345</v>
      </c>
      <c r="B3211" s="66">
        <v>774277</v>
      </c>
      <c r="C3211" s="65" t="s">
        <v>8487</v>
      </c>
      <c r="D3211" s="66">
        <v>5</v>
      </c>
      <c r="E3211" s="66">
        <v>19</v>
      </c>
    </row>
    <row r="3212" spans="1:5" ht="14.4">
      <c r="A3212" s="65" t="s">
        <v>11550</v>
      </c>
      <c r="B3212" s="66">
        <v>1313680</v>
      </c>
      <c r="C3212" s="65" t="s">
        <v>8487</v>
      </c>
      <c r="D3212" s="66">
        <v>49</v>
      </c>
      <c r="E3212" s="66">
        <v>0</v>
      </c>
    </row>
    <row r="3213" spans="1:5" ht="14.4">
      <c r="A3213" s="65" t="s">
        <v>11551</v>
      </c>
      <c r="B3213" s="66">
        <v>1162953</v>
      </c>
      <c r="C3213" s="65" t="s">
        <v>8487</v>
      </c>
      <c r="D3213" s="66">
        <v>49</v>
      </c>
      <c r="E3213" s="66">
        <v>0</v>
      </c>
    </row>
    <row r="3214" spans="1:5" ht="14.4">
      <c r="A3214" s="65" t="s">
        <v>11552</v>
      </c>
      <c r="B3214" s="66">
        <v>1396991</v>
      </c>
      <c r="C3214" s="65" t="s">
        <v>8487</v>
      </c>
      <c r="D3214" s="66">
        <v>48</v>
      </c>
      <c r="E3214" s="66">
        <v>0</v>
      </c>
    </row>
    <row r="3215" spans="1:5" ht="14.4">
      <c r="A3215" s="65" t="s">
        <v>11553</v>
      </c>
      <c r="B3215" s="66">
        <v>1024282</v>
      </c>
      <c r="C3215" s="65" t="s">
        <v>8487</v>
      </c>
      <c r="D3215" s="66">
        <v>46</v>
      </c>
      <c r="E3215" s="66">
        <v>0</v>
      </c>
    </row>
    <row r="3216" spans="1:5" ht="14.4">
      <c r="A3216" s="65" t="s">
        <v>11554</v>
      </c>
      <c r="B3216" s="66">
        <v>787181</v>
      </c>
      <c r="C3216" s="65" t="s">
        <v>8487</v>
      </c>
      <c r="D3216" s="66">
        <v>49</v>
      </c>
      <c r="E3216" s="66">
        <v>0</v>
      </c>
    </row>
    <row r="3217" spans="1:5" ht="14.4">
      <c r="A3217" s="65" t="s">
        <v>11555</v>
      </c>
      <c r="B3217" s="66">
        <v>1432878</v>
      </c>
      <c r="C3217" s="65" t="s">
        <v>8487</v>
      </c>
      <c r="D3217" s="66">
        <v>49</v>
      </c>
      <c r="E3217" s="66">
        <v>0</v>
      </c>
    </row>
    <row r="3218" spans="1:5" ht="14.4">
      <c r="A3218" s="65" t="s">
        <v>11556</v>
      </c>
      <c r="B3218" s="66">
        <v>1339412</v>
      </c>
      <c r="C3218" s="65" t="s">
        <v>8487</v>
      </c>
      <c r="D3218" s="66">
        <v>48</v>
      </c>
      <c r="E3218" s="66">
        <v>0</v>
      </c>
    </row>
    <row r="3219" spans="1:5" ht="14.4">
      <c r="A3219" s="65" t="s">
        <v>11557</v>
      </c>
      <c r="B3219" s="66">
        <v>1040831</v>
      </c>
      <c r="C3219" s="65" t="s">
        <v>8487</v>
      </c>
      <c r="D3219" s="66">
        <v>48</v>
      </c>
      <c r="E3219" s="66">
        <v>0</v>
      </c>
    </row>
    <row r="3220" spans="1:5" ht="14.4">
      <c r="A3220" s="65" t="s">
        <v>11558</v>
      </c>
      <c r="B3220" s="66">
        <v>774235</v>
      </c>
      <c r="C3220" s="65" t="s">
        <v>8487</v>
      </c>
      <c r="D3220" s="66">
        <v>49</v>
      </c>
      <c r="E3220" s="66">
        <v>0</v>
      </c>
    </row>
    <row r="3221" spans="1:5" ht="14.4">
      <c r="A3221" s="65" t="s">
        <v>11559</v>
      </c>
      <c r="B3221" s="66">
        <v>1239709</v>
      </c>
      <c r="C3221" s="65" t="s">
        <v>8487</v>
      </c>
      <c r="D3221" s="66">
        <v>48</v>
      </c>
      <c r="E3221" s="66">
        <v>0</v>
      </c>
    </row>
    <row r="3222" spans="1:5" ht="14.4">
      <c r="A3222" s="65" t="s">
        <v>11560</v>
      </c>
      <c r="B3222" s="66">
        <v>988338</v>
      </c>
      <c r="C3222" s="65" t="s">
        <v>8487</v>
      </c>
      <c r="D3222" s="66">
        <v>47</v>
      </c>
      <c r="E3222" s="66">
        <v>0</v>
      </c>
    </row>
    <row r="3223" spans="1:5" ht="14.4">
      <c r="A3223" s="65" t="s">
        <v>11561</v>
      </c>
      <c r="B3223" s="66">
        <v>1181558</v>
      </c>
      <c r="C3223" s="65" t="s">
        <v>8487</v>
      </c>
      <c r="D3223" s="66">
        <v>48</v>
      </c>
      <c r="E3223" s="66">
        <v>0</v>
      </c>
    </row>
    <row r="3224" spans="1:5" ht="14.4">
      <c r="A3224" s="65" t="s">
        <v>11562</v>
      </c>
      <c r="B3224" s="66">
        <v>774277</v>
      </c>
      <c r="C3224" s="65" t="s">
        <v>8487</v>
      </c>
      <c r="D3224" s="66">
        <v>48</v>
      </c>
      <c r="E3224" s="66">
        <v>0</v>
      </c>
    </row>
    <row r="3225" spans="1:5" ht="14.4">
      <c r="A3225" s="65" t="s">
        <v>11563</v>
      </c>
      <c r="B3225" s="66">
        <v>777744</v>
      </c>
      <c r="C3225" s="65" t="s">
        <v>8487</v>
      </c>
      <c r="D3225" s="66">
        <v>48</v>
      </c>
      <c r="E3225" s="66">
        <v>0</v>
      </c>
    </row>
    <row r="3226" spans="1:5" ht="14.4">
      <c r="A3226" s="65" t="s">
        <v>11564</v>
      </c>
      <c r="B3226" s="66">
        <v>941954</v>
      </c>
      <c r="C3226" s="65" t="s">
        <v>8487</v>
      </c>
      <c r="D3226" s="66">
        <v>16</v>
      </c>
      <c r="E3226" s="66">
        <v>0</v>
      </c>
    </row>
    <row r="3227" spans="1:5" ht="14.4">
      <c r="A3227" s="65" t="s">
        <v>11565</v>
      </c>
      <c r="B3227" s="66">
        <v>1007659</v>
      </c>
      <c r="C3227" s="65" t="s">
        <v>8487</v>
      </c>
      <c r="D3227" s="66">
        <v>40</v>
      </c>
      <c r="E3227" s="66">
        <v>0</v>
      </c>
    </row>
    <row r="3228" spans="1:5" ht="14.4">
      <c r="A3228" s="65" t="s">
        <v>11566</v>
      </c>
      <c r="B3228" s="66">
        <v>1322752</v>
      </c>
      <c r="C3228" s="65" t="s">
        <v>8487</v>
      </c>
      <c r="D3228" s="66">
        <v>48</v>
      </c>
      <c r="E3228" s="66">
        <v>0</v>
      </c>
    </row>
    <row r="3229" spans="1:5" ht="14.4">
      <c r="A3229" s="65" t="s">
        <v>11567</v>
      </c>
      <c r="B3229" s="66">
        <v>1321697</v>
      </c>
      <c r="C3229" s="65" t="s">
        <v>8487</v>
      </c>
      <c r="D3229" s="66">
        <v>48</v>
      </c>
      <c r="E3229" s="66">
        <v>0</v>
      </c>
    </row>
    <row r="3230" spans="1:5" ht="14.4">
      <c r="A3230" s="65" t="s">
        <v>11568</v>
      </c>
      <c r="B3230" s="66">
        <v>970205</v>
      </c>
      <c r="C3230" s="65" t="s">
        <v>8487</v>
      </c>
      <c r="D3230" s="66">
        <v>46</v>
      </c>
      <c r="E3230" s="66">
        <v>0</v>
      </c>
    </row>
    <row r="3231" spans="1:5" ht="14.4">
      <c r="A3231" s="65" t="s">
        <v>11569</v>
      </c>
      <c r="B3231" s="66">
        <v>1153798</v>
      </c>
      <c r="C3231" s="65" t="s">
        <v>8487</v>
      </c>
      <c r="D3231" s="66">
        <v>47</v>
      </c>
      <c r="E3231" s="66">
        <v>0</v>
      </c>
    </row>
    <row r="3232" spans="1:5" ht="14.4">
      <c r="A3232" s="65" t="s">
        <v>11570</v>
      </c>
      <c r="B3232" s="66">
        <v>1050608</v>
      </c>
      <c r="C3232" s="65" t="s">
        <v>8487</v>
      </c>
      <c r="D3232" s="66">
        <v>48</v>
      </c>
      <c r="E3232" s="66">
        <v>0</v>
      </c>
    </row>
    <row r="3233" spans="1:5" ht="14.4">
      <c r="A3233" s="65" t="s">
        <v>11571</v>
      </c>
      <c r="B3233" s="66">
        <v>99999973</v>
      </c>
      <c r="C3233" s="65" t="s">
        <v>8901</v>
      </c>
      <c r="D3233" s="66">
        <v>0</v>
      </c>
      <c r="E3233" s="66">
        <v>0</v>
      </c>
    </row>
    <row r="3234" spans="1:5" ht="14.4">
      <c r="A3234" s="65" t="s">
        <v>11572</v>
      </c>
      <c r="B3234" s="66">
        <v>1429639</v>
      </c>
      <c r="C3234" s="65" t="s">
        <v>8487</v>
      </c>
      <c r="D3234" s="66">
        <v>24</v>
      </c>
      <c r="E3234" s="66">
        <v>0</v>
      </c>
    </row>
    <row r="3235" spans="1:5" ht="14.4">
      <c r="A3235" s="65" t="s">
        <v>11573</v>
      </c>
      <c r="B3235" s="35"/>
      <c r="C3235" s="35"/>
      <c r="D3235" s="66">
        <v>0</v>
      </c>
      <c r="E3235" s="66">
        <v>0</v>
      </c>
    </row>
    <row r="3236" spans="1:5" ht="14.4">
      <c r="A3236" s="65" t="s">
        <v>11574</v>
      </c>
      <c r="B3236" s="66">
        <v>774136</v>
      </c>
      <c r="C3236" s="65" t="s">
        <v>8487</v>
      </c>
      <c r="D3236" s="66">
        <v>15</v>
      </c>
      <c r="E3236" s="66">
        <v>0</v>
      </c>
    </row>
    <row r="3237" spans="1:5" ht="14.4">
      <c r="A3237" s="65" t="s">
        <v>11575</v>
      </c>
      <c r="B3237" s="66">
        <v>99999976</v>
      </c>
      <c r="C3237" s="65" t="s">
        <v>8977</v>
      </c>
      <c r="D3237" s="66">
        <v>0</v>
      </c>
      <c r="E3237" s="66">
        <v>0</v>
      </c>
    </row>
    <row r="3238" spans="1:5" ht="14.4">
      <c r="A3238" s="65" t="s">
        <v>11576</v>
      </c>
      <c r="B3238" s="66">
        <v>1396635</v>
      </c>
      <c r="C3238" s="65" t="s">
        <v>8487</v>
      </c>
      <c r="D3238" s="66">
        <v>46</v>
      </c>
      <c r="E3238" s="66">
        <v>0</v>
      </c>
    </row>
    <row r="3239" spans="1:5" ht="14.4">
      <c r="A3239" s="65" t="s">
        <v>11577</v>
      </c>
      <c r="B3239" s="66">
        <v>1008715</v>
      </c>
      <c r="C3239" s="65" t="s">
        <v>8487</v>
      </c>
      <c r="D3239" s="66">
        <v>48</v>
      </c>
      <c r="E3239" s="66">
        <v>0</v>
      </c>
    </row>
    <row r="3240" spans="1:5" ht="14.4">
      <c r="A3240" s="65" t="s">
        <v>11578</v>
      </c>
      <c r="B3240" s="66">
        <v>1380013</v>
      </c>
      <c r="C3240" s="65" t="s">
        <v>8487</v>
      </c>
      <c r="D3240" s="66">
        <v>50</v>
      </c>
      <c r="E3240" s="66">
        <v>-2</v>
      </c>
    </row>
    <row r="3241" spans="1:5" ht="14.4">
      <c r="A3241" s="65" t="s">
        <v>11579</v>
      </c>
      <c r="B3241" s="66">
        <v>867714</v>
      </c>
      <c r="C3241" s="65" t="s">
        <v>8487</v>
      </c>
      <c r="D3241" s="66">
        <v>33</v>
      </c>
      <c r="E3241" s="66">
        <v>0</v>
      </c>
    </row>
    <row r="3242" spans="1:5" ht="14.4">
      <c r="A3242" s="65" t="s">
        <v>11580</v>
      </c>
      <c r="B3242" s="66">
        <v>1264519</v>
      </c>
      <c r="C3242" s="65" t="s">
        <v>8487</v>
      </c>
      <c r="D3242" s="66">
        <v>48</v>
      </c>
      <c r="E3242" s="66">
        <v>0</v>
      </c>
    </row>
    <row r="3243" spans="1:5" ht="14.4">
      <c r="A3243" s="65" t="s">
        <v>11581</v>
      </c>
      <c r="B3243" s="66">
        <v>1538939</v>
      </c>
      <c r="C3243" s="65" t="s">
        <v>8487</v>
      </c>
      <c r="D3243" s="66">
        <v>52</v>
      </c>
      <c r="E3243" s="66">
        <v>-4</v>
      </c>
    </row>
    <row r="3244" spans="1:5" ht="14.4">
      <c r="A3244" s="65" t="s">
        <v>11582</v>
      </c>
      <c r="B3244" s="66">
        <v>1252356</v>
      </c>
      <c r="C3244" s="65" t="s">
        <v>8487</v>
      </c>
      <c r="D3244" s="66">
        <v>49</v>
      </c>
      <c r="E3244" s="66">
        <v>-1</v>
      </c>
    </row>
    <row r="3245" spans="1:5" ht="14.4">
      <c r="A3245" s="65" t="s">
        <v>11583</v>
      </c>
      <c r="B3245" s="66">
        <v>1387026</v>
      </c>
      <c r="C3245" s="65" t="s">
        <v>8487</v>
      </c>
      <c r="D3245" s="66">
        <v>43</v>
      </c>
      <c r="E3245" s="66">
        <v>5</v>
      </c>
    </row>
    <row r="3246" spans="1:5" ht="14.4">
      <c r="A3246" s="65" t="s">
        <v>11584</v>
      </c>
      <c r="B3246" s="66">
        <v>1274457</v>
      </c>
      <c r="C3246" s="65" t="s">
        <v>8487</v>
      </c>
      <c r="D3246" s="66">
        <v>47</v>
      </c>
      <c r="E3246" s="66">
        <v>1</v>
      </c>
    </row>
    <row r="3247" spans="1:5" ht="14.4">
      <c r="A3247" s="65" t="s">
        <v>11585</v>
      </c>
      <c r="B3247" s="66">
        <v>777744</v>
      </c>
      <c r="C3247" s="65" t="s">
        <v>8487</v>
      </c>
      <c r="D3247" s="66">
        <v>0</v>
      </c>
      <c r="E3247" s="66">
        <v>0</v>
      </c>
    </row>
    <row r="3248" spans="1:5" ht="14.4">
      <c r="A3248" s="65" t="s">
        <v>11586</v>
      </c>
      <c r="B3248" s="66">
        <v>1051421</v>
      </c>
      <c r="C3248" s="65" t="s">
        <v>8487</v>
      </c>
      <c r="D3248" s="66">
        <v>49</v>
      </c>
      <c r="E3248" s="66">
        <v>-1</v>
      </c>
    </row>
    <row r="3249" spans="1:5" ht="14.4">
      <c r="A3249" s="65" t="s">
        <v>11587</v>
      </c>
      <c r="B3249" s="66">
        <v>963294</v>
      </c>
      <c r="C3249" s="65" t="s">
        <v>8487</v>
      </c>
      <c r="D3249" s="66">
        <v>33</v>
      </c>
      <c r="E3249" s="66">
        <v>15</v>
      </c>
    </row>
    <row r="3250" spans="1:5" ht="14.4">
      <c r="A3250" s="65" t="s">
        <v>11588</v>
      </c>
      <c r="B3250" s="66">
        <v>1391418</v>
      </c>
      <c r="C3250" s="65" t="s">
        <v>8487</v>
      </c>
      <c r="D3250" s="66">
        <v>47</v>
      </c>
      <c r="E3250" s="66">
        <v>1</v>
      </c>
    </row>
    <row r="3251" spans="1:5" ht="14.4">
      <c r="A3251" s="65" t="s">
        <v>11589</v>
      </c>
      <c r="B3251" s="66">
        <v>851008</v>
      </c>
      <c r="C3251" s="65" t="s">
        <v>8487</v>
      </c>
      <c r="D3251" s="66">
        <v>47</v>
      </c>
      <c r="E3251" s="66">
        <v>1</v>
      </c>
    </row>
    <row r="3252" spans="1:5" ht="14.4">
      <c r="A3252" s="65" t="s">
        <v>11590</v>
      </c>
      <c r="B3252" s="66">
        <v>1388687</v>
      </c>
      <c r="C3252" s="65" t="s">
        <v>8487</v>
      </c>
      <c r="D3252" s="66">
        <v>53</v>
      </c>
      <c r="E3252" s="66">
        <v>-5</v>
      </c>
    </row>
    <row r="3253" spans="1:5" ht="14.4">
      <c r="A3253" s="65" t="s">
        <v>11591</v>
      </c>
      <c r="B3253" s="66">
        <v>902025</v>
      </c>
      <c r="C3253" s="65" t="s">
        <v>8487</v>
      </c>
      <c r="D3253" s="66">
        <v>36</v>
      </c>
      <c r="E3253" s="66">
        <v>12</v>
      </c>
    </row>
    <row r="3254" spans="1:5" ht="14.4">
      <c r="A3254" s="65" t="s">
        <v>11592</v>
      </c>
      <c r="B3254" s="66">
        <v>1067597</v>
      </c>
      <c r="C3254" s="65" t="s">
        <v>8487</v>
      </c>
      <c r="D3254" s="66">
        <v>0</v>
      </c>
      <c r="E3254" s="66">
        <v>-2</v>
      </c>
    </row>
    <row r="3255" spans="1:5" ht="14.4">
      <c r="A3255" s="65" t="s">
        <v>11593</v>
      </c>
      <c r="B3255" s="66">
        <v>1427079</v>
      </c>
      <c r="C3255" s="65" t="s">
        <v>8487</v>
      </c>
      <c r="D3255" s="66">
        <v>36</v>
      </c>
      <c r="E3255" s="66">
        <v>12</v>
      </c>
    </row>
    <row r="3256" spans="1:5" ht="14.4">
      <c r="A3256" s="65" t="s">
        <v>11594</v>
      </c>
      <c r="B3256" s="66">
        <v>1035323</v>
      </c>
      <c r="C3256" s="65" t="s">
        <v>8487</v>
      </c>
      <c r="D3256" s="66">
        <v>45</v>
      </c>
      <c r="E3256" s="66">
        <v>3</v>
      </c>
    </row>
    <row r="3257" spans="1:5" ht="14.4">
      <c r="A3257" s="65" t="s">
        <v>11595</v>
      </c>
      <c r="B3257" s="66">
        <v>1316009</v>
      </c>
      <c r="C3257" s="65" t="s">
        <v>8487</v>
      </c>
      <c r="D3257" s="66">
        <v>49</v>
      </c>
      <c r="E3257" s="66">
        <v>-1</v>
      </c>
    </row>
    <row r="3258" spans="1:5" ht="14.4">
      <c r="A3258" s="65" t="s">
        <v>11596</v>
      </c>
      <c r="B3258" s="66">
        <v>959687</v>
      </c>
      <c r="C3258" s="65" t="s">
        <v>8487</v>
      </c>
      <c r="D3258" s="66">
        <v>48</v>
      </c>
      <c r="E3258" s="66">
        <v>0</v>
      </c>
    </row>
    <row r="3259" spans="1:5" ht="14.4">
      <c r="A3259" s="65" t="s">
        <v>11597</v>
      </c>
      <c r="B3259" s="66">
        <v>1422899</v>
      </c>
      <c r="C3259" s="65" t="s">
        <v>8487</v>
      </c>
      <c r="D3259" s="66">
        <v>47</v>
      </c>
      <c r="E3259" s="66">
        <v>1</v>
      </c>
    </row>
    <row r="3260" spans="1:5" ht="14.4">
      <c r="A3260" s="65" t="s">
        <v>11598</v>
      </c>
      <c r="B3260" s="66">
        <v>1442320</v>
      </c>
      <c r="C3260" s="65" t="s">
        <v>8487</v>
      </c>
      <c r="D3260" s="66">
        <v>46</v>
      </c>
      <c r="E3260" s="66">
        <v>2</v>
      </c>
    </row>
    <row r="3261" spans="1:5" ht="14.4">
      <c r="A3261" s="65" t="s">
        <v>11599</v>
      </c>
      <c r="B3261" s="66">
        <v>1260904</v>
      </c>
      <c r="C3261" s="65" t="s">
        <v>8487</v>
      </c>
      <c r="D3261" s="66">
        <v>51</v>
      </c>
      <c r="E3261" s="66">
        <v>-3</v>
      </c>
    </row>
    <row r="3262" spans="1:5" ht="14.4">
      <c r="A3262" s="65" t="s">
        <v>11600</v>
      </c>
      <c r="B3262" s="66">
        <v>941681</v>
      </c>
      <c r="C3262" s="65" t="s">
        <v>8487</v>
      </c>
      <c r="D3262" s="66">
        <v>0</v>
      </c>
      <c r="E3262" s="66">
        <v>0</v>
      </c>
    </row>
    <row r="3263" spans="1:5" ht="14.4">
      <c r="A3263" s="65" t="s">
        <v>4598</v>
      </c>
      <c r="B3263" s="66">
        <v>1568201</v>
      </c>
      <c r="C3263" s="65" t="s">
        <v>8487</v>
      </c>
      <c r="D3263" s="66">
        <v>12</v>
      </c>
      <c r="E3263" s="66">
        <v>36</v>
      </c>
    </row>
    <row r="3264" spans="1:5" ht="14.4">
      <c r="A3264" s="65" t="s">
        <v>4726</v>
      </c>
      <c r="B3264" s="66">
        <v>1407152</v>
      </c>
      <c r="C3264" s="65" t="s">
        <v>8487</v>
      </c>
      <c r="D3264" s="66">
        <v>13</v>
      </c>
      <c r="E3264" s="66">
        <v>35</v>
      </c>
    </row>
    <row r="3265" spans="1:5" ht="14.4">
      <c r="A3265" s="65" t="s">
        <v>11601</v>
      </c>
      <c r="B3265" s="66">
        <v>1415262</v>
      </c>
      <c r="C3265" s="65" t="s">
        <v>8487</v>
      </c>
      <c r="D3265" s="66">
        <v>0</v>
      </c>
      <c r="E3265" s="66">
        <v>0</v>
      </c>
    </row>
    <row r="3266" spans="1:5" ht="14.4">
      <c r="A3266" s="65" t="s">
        <v>11602</v>
      </c>
      <c r="B3266" s="66">
        <v>774235</v>
      </c>
      <c r="C3266" s="65" t="s">
        <v>8487</v>
      </c>
      <c r="D3266" s="66">
        <v>49</v>
      </c>
      <c r="E3266" s="66">
        <v>0</v>
      </c>
    </row>
    <row r="3267" spans="1:5" ht="14.4">
      <c r="A3267" s="65" t="s">
        <v>11603</v>
      </c>
      <c r="B3267" s="66">
        <v>1386097</v>
      </c>
      <c r="C3267" s="65" t="s">
        <v>8487</v>
      </c>
      <c r="D3267" s="66">
        <v>37</v>
      </c>
      <c r="E3267" s="66">
        <v>0</v>
      </c>
    </row>
    <row r="3268" spans="1:5" ht="14.4">
      <c r="A3268" s="65" t="s">
        <v>11604</v>
      </c>
      <c r="B3268" s="66">
        <v>1398130</v>
      </c>
      <c r="C3268" s="65" t="s">
        <v>8487</v>
      </c>
      <c r="D3268" s="66">
        <v>13</v>
      </c>
      <c r="E3268" s="66">
        <v>0</v>
      </c>
    </row>
    <row r="3269" spans="1:5" ht="14.4">
      <c r="A3269" s="65" t="s">
        <v>11605</v>
      </c>
      <c r="B3269" s="66">
        <v>948986</v>
      </c>
      <c r="C3269" s="65" t="s">
        <v>8487</v>
      </c>
      <c r="D3269" s="66">
        <v>49</v>
      </c>
      <c r="E3269" s="66">
        <v>0</v>
      </c>
    </row>
    <row r="3270" spans="1:5" ht="14.4">
      <c r="A3270" s="65" t="s">
        <v>11606</v>
      </c>
      <c r="B3270" s="66">
        <v>981929</v>
      </c>
      <c r="C3270" s="65" t="s">
        <v>8487</v>
      </c>
      <c r="D3270" s="66">
        <v>49</v>
      </c>
      <c r="E3270" s="66">
        <v>0</v>
      </c>
    </row>
    <row r="3271" spans="1:5" ht="14.4">
      <c r="A3271" s="65" t="s">
        <v>11607</v>
      </c>
      <c r="B3271" s="66">
        <v>1016733</v>
      </c>
      <c r="C3271" s="65" t="s">
        <v>8487</v>
      </c>
      <c r="D3271" s="66">
        <v>49</v>
      </c>
      <c r="E3271" s="66">
        <v>0</v>
      </c>
    </row>
    <row r="3272" spans="1:5" ht="14.4">
      <c r="A3272" s="65" t="s">
        <v>11608</v>
      </c>
      <c r="B3272" s="66">
        <v>1011532</v>
      </c>
      <c r="C3272" s="65" t="s">
        <v>8487</v>
      </c>
      <c r="D3272" s="66">
        <v>48</v>
      </c>
      <c r="E3272" s="66">
        <v>0</v>
      </c>
    </row>
    <row r="3273" spans="1:5" ht="14.4">
      <c r="A3273" s="65" t="s">
        <v>11609</v>
      </c>
      <c r="B3273" s="66">
        <v>1396991</v>
      </c>
      <c r="C3273" s="65" t="s">
        <v>8487</v>
      </c>
      <c r="D3273" s="66">
        <v>48</v>
      </c>
      <c r="E3273" s="66">
        <v>0</v>
      </c>
    </row>
    <row r="3274" spans="1:5" ht="14.4">
      <c r="A3274" s="65" t="s">
        <v>11610</v>
      </c>
      <c r="B3274" s="66">
        <v>1016590</v>
      </c>
      <c r="C3274" s="65" t="s">
        <v>8487</v>
      </c>
      <c r="D3274" s="66">
        <v>46</v>
      </c>
      <c r="E3274" s="66">
        <v>0</v>
      </c>
    </row>
    <row r="3275" spans="1:5" ht="14.4">
      <c r="A3275" s="65" t="s">
        <v>11611</v>
      </c>
      <c r="B3275" s="66">
        <v>1289996</v>
      </c>
      <c r="C3275" s="65" t="s">
        <v>8487</v>
      </c>
      <c r="D3275" s="66">
        <v>53</v>
      </c>
      <c r="E3275" s="66">
        <v>0</v>
      </c>
    </row>
    <row r="3276" spans="1:5" ht="14.4">
      <c r="A3276" s="65" t="s">
        <v>11612</v>
      </c>
      <c r="B3276" s="66">
        <v>1387040</v>
      </c>
      <c r="C3276" s="65" t="s">
        <v>8487</v>
      </c>
      <c r="D3276" s="66">
        <v>25</v>
      </c>
      <c r="E3276" s="66">
        <v>0</v>
      </c>
    </row>
    <row r="3277" spans="1:5" ht="14.4">
      <c r="A3277" s="65" t="s">
        <v>11613</v>
      </c>
      <c r="B3277" s="66">
        <v>1346632</v>
      </c>
      <c r="C3277" s="65" t="s">
        <v>8487</v>
      </c>
      <c r="D3277" s="66">
        <v>48</v>
      </c>
      <c r="E3277" s="66">
        <v>0</v>
      </c>
    </row>
    <row r="3278" spans="1:5" ht="14.4">
      <c r="A3278" s="65" t="s">
        <v>11614</v>
      </c>
      <c r="B3278" s="66">
        <v>1459510</v>
      </c>
      <c r="C3278" s="65" t="s">
        <v>8487</v>
      </c>
      <c r="D3278" s="66">
        <v>21</v>
      </c>
      <c r="E3278" s="66">
        <v>0</v>
      </c>
    </row>
    <row r="3279" spans="1:5" ht="14.4">
      <c r="A3279" s="65" t="s">
        <v>11615</v>
      </c>
      <c r="B3279" s="66">
        <v>1394343</v>
      </c>
      <c r="C3279" s="65" t="s">
        <v>8487</v>
      </c>
      <c r="D3279" s="66">
        <v>47</v>
      </c>
      <c r="E3279" s="66">
        <v>0</v>
      </c>
    </row>
    <row r="3280" spans="1:5" ht="14.4">
      <c r="A3280" s="65" t="s">
        <v>11616</v>
      </c>
      <c r="B3280" s="66">
        <v>1425704</v>
      </c>
      <c r="C3280" s="65" t="s">
        <v>8487</v>
      </c>
      <c r="D3280" s="66">
        <v>43</v>
      </c>
      <c r="E3280" s="66">
        <v>0</v>
      </c>
    </row>
    <row r="3281" spans="1:5" ht="14.4">
      <c r="A3281" s="65" t="s">
        <v>11617</v>
      </c>
      <c r="B3281" s="66">
        <v>988338</v>
      </c>
      <c r="C3281" s="65" t="s">
        <v>8487</v>
      </c>
      <c r="D3281" s="66">
        <v>47</v>
      </c>
      <c r="E3281" s="66">
        <v>0</v>
      </c>
    </row>
    <row r="3282" spans="1:5" ht="14.4">
      <c r="A3282" s="65" t="s">
        <v>11618</v>
      </c>
      <c r="B3282" s="66">
        <v>774569</v>
      </c>
      <c r="C3282" s="65" t="s">
        <v>8487</v>
      </c>
      <c r="D3282" s="66">
        <v>76</v>
      </c>
      <c r="E3282" s="66">
        <v>-28</v>
      </c>
    </row>
    <row r="3283" spans="1:5" ht="14.4">
      <c r="A3283" s="65" t="s">
        <v>11619</v>
      </c>
      <c r="B3283" s="66">
        <v>1067597</v>
      </c>
      <c r="C3283" s="65" t="s">
        <v>8487</v>
      </c>
      <c r="D3283" s="66">
        <v>46</v>
      </c>
      <c r="E3283" s="66">
        <v>2</v>
      </c>
    </row>
    <row r="3284" spans="1:5" ht="14.4">
      <c r="A3284" s="65" t="s">
        <v>11620</v>
      </c>
      <c r="B3284" s="66">
        <v>1624538</v>
      </c>
      <c r="C3284" s="65" t="s">
        <v>8487</v>
      </c>
      <c r="D3284" s="66">
        <v>18</v>
      </c>
      <c r="E3284" s="66">
        <v>0</v>
      </c>
    </row>
    <row r="3285" spans="1:5" ht="14.4">
      <c r="A3285" s="65" t="s">
        <v>11621</v>
      </c>
      <c r="B3285" s="66">
        <v>1244591</v>
      </c>
      <c r="C3285" s="65" t="s">
        <v>8487</v>
      </c>
      <c r="D3285" s="66">
        <v>51</v>
      </c>
      <c r="E3285" s="66">
        <v>-3</v>
      </c>
    </row>
    <row r="3286" spans="1:5" ht="14.4">
      <c r="A3286" s="65" t="s">
        <v>11622</v>
      </c>
      <c r="B3286" s="66">
        <v>1056272</v>
      </c>
      <c r="C3286" s="65" t="s">
        <v>8487</v>
      </c>
      <c r="D3286" s="66">
        <v>47</v>
      </c>
      <c r="E3286" s="66">
        <v>1</v>
      </c>
    </row>
    <row r="3287" spans="1:5" ht="14.4">
      <c r="A3287" s="65" t="s">
        <v>11623</v>
      </c>
      <c r="B3287" s="66">
        <v>774466</v>
      </c>
      <c r="C3287" s="65" t="s">
        <v>8487</v>
      </c>
      <c r="D3287" s="66">
        <v>50</v>
      </c>
      <c r="E3287" s="66">
        <v>-2</v>
      </c>
    </row>
    <row r="3288" spans="1:5" ht="14.4">
      <c r="A3288" s="65" t="s">
        <v>11624</v>
      </c>
      <c r="B3288" s="66">
        <v>1298381</v>
      </c>
      <c r="C3288" s="65" t="s">
        <v>8487</v>
      </c>
      <c r="D3288" s="66">
        <v>48</v>
      </c>
      <c r="E3288" s="66">
        <v>0</v>
      </c>
    </row>
    <row r="3289" spans="1:5" ht="14.4">
      <c r="A3289" s="65" t="s">
        <v>11625</v>
      </c>
      <c r="B3289" s="66">
        <v>774266</v>
      </c>
      <c r="C3289" s="65" t="s">
        <v>8487</v>
      </c>
      <c r="D3289" s="66">
        <v>6</v>
      </c>
      <c r="E3289" s="66">
        <v>0</v>
      </c>
    </row>
    <row r="3290" spans="1:5" ht="14.4">
      <c r="A3290" s="65" t="s">
        <v>11626</v>
      </c>
      <c r="B3290" s="66">
        <v>1675883</v>
      </c>
      <c r="C3290" s="65" t="s">
        <v>8487</v>
      </c>
      <c r="D3290" s="66">
        <v>46</v>
      </c>
      <c r="E3290" s="66">
        <v>2</v>
      </c>
    </row>
    <row r="3291" spans="1:5" ht="14.4">
      <c r="A3291" s="65" t="s">
        <v>11627</v>
      </c>
      <c r="B3291" s="66">
        <v>1339412</v>
      </c>
      <c r="C3291" s="65" t="s">
        <v>8487</v>
      </c>
      <c r="D3291" s="66">
        <v>47</v>
      </c>
      <c r="E3291" s="66">
        <v>1</v>
      </c>
    </row>
    <row r="3292" spans="1:5" ht="14.4">
      <c r="A3292" s="65" t="s">
        <v>11628</v>
      </c>
      <c r="B3292" s="66">
        <v>1086946</v>
      </c>
      <c r="C3292" s="65" t="s">
        <v>8487</v>
      </c>
      <c r="D3292" s="66">
        <v>66</v>
      </c>
      <c r="E3292" s="66">
        <v>-18</v>
      </c>
    </row>
    <row r="3293" spans="1:5" ht="14.4">
      <c r="A3293" s="65" t="s">
        <v>11629</v>
      </c>
      <c r="B3293" s="66">
        <v>1285977</v>
      </c>
      <c r="C3293" s="65" t="s">
        <v>8487</v>
      </c>
      <c r="D3293" s="66">
        <v>52</v>
      </c>
      <c r="E3293" s="66">
        <v>-4</v>
      </c>
    </row>
    <row r="3294" spans="1:5" ht="14.4">
      <c r="A3294" s="65" t="s">
        <v>11630</v>
      </c>
      <c r="B3294" s="66">
        <v>1416172</v>
      </c>
      <c r="C3294" s="65" t="s">
        <v>8487</v>
      </c>
      <c r="D3294" s="66">
        <v>13</v>
      </c>
      <c r="E3294" s="66">
        <v>35</v>
      </c>
    </row>
    <row r="3295" spans="1:5" ht="14.4">
      <c r="A3295" s="65" t="s">
        <v>11631</v>
      </c>
      <c r="B3295" s="66">
        <v>1371716</v>
      </c>
      <c r="C3295" s="65" t="s">
        <v>8487</v>
      </c>
      <c r="D3295" s="66">
        <v>0</v>
      </c>
      <c r="E3295" s="66">
        <v>0</v>
      </c>
    </row>
    <row r="3296" spans="1:5" ht="14.4">
      <c r="A3296" s="65" t="s">
        <v>11632</v>
      </c>
      <c r="B3296" s="66">
        <v>1383172</v>
      </c>
      <c r="C3296" s="65" t="s">
        <v>8487</v>
      </c>
      <c r="D3296" s="66">
        <v>47</v>
      </c>
      <c r="E3296" s="66">
        <v>1</v>
      </c>
    </row>
    <row r="3297" spans="1:5" ht="14.4">
      <c r="A3297" s="65" t="s">
        <v>11633</v>
      </c>
      <c r="B3297" s="66">
        <v>1216995</v>
      </c>
      <c r="C3297" s="65" t="s">
        <v>8487</v>
      </c>
      <c r="D3297" s="66">
        <v>50</v>
      </c>
      <c r="E3297" s="66">
        <v>-2</v>
      </c>
    </row>
    <row r="3298" spans="1:5" ht="14.4">
      <c r="A3298" s="65" t="s">
        <v>11634</v>
      </c>
      <c r="B3298" s="66">
        <v>862933</v>
      </c>
      <c r="C3298" s="65" t="s">
        <v>8487</v>
      </c>
      <c r="D3298" s="66">
        <v>6</v>
      </c>
      <c r="E3298" s="66">
        <v>42</v>
      </c>
    </row>
    <row r="3299" spans="1:5" ht="14.4">
      <c r="A3299" s="65" t="s">
        <v>11635</v>
      </c>
      <c r="B3299" s="66">
        <v>1055839</v>
      </c>
      <c r="C3299" s="65" t="s">
        <v>8487</v>
      </c>
      <c r="D3299" s="66">
        <v>27</v>
      </c>
      <c r="E3299" s="66">
        <v>21</v>
      </c>
    </row>
    <row r="3300" spans="1:5" ht="14.4">
      <c r="A3300" s="65" t="s">
        <v>11636</v>
      </c>
      <c r="B3300" s="66">
        <v>1325528</v>
      </c>
      <c r="C3300" s="65" t="s">
        <v>8487</v>
      </c>
      <c r="D3300" s="66">
        <v>42</v>
      </c>
      <c r="E3300" s="66">
        <v>6</v>
      </c>
    </row>
    <row r="3301" spans="1:5" ht="14.4">
      <c r="A3301" s="65" t="s">
        <v>1775</v>
      </c>
      <c r="B3301" s="66">
        <v>1294755</v>
      </c>
      <c r="C3301" s="65" t="s">
        <v>8487</v>
      </c>
      <c r="D3301" s="66">
        <v>29</v>
      </c>
      <c r="E3301" s="66">
        <v>19</v>
      </c>
    </row>
    <row r="3302" spans="1:5" ht="14.4">
      <c r="A3302" s="65" t="s">
        <v>2587</v>
      </c>
      <c r="B3302" s="66">
        <v>923525</v>
      </c>
      <c r="C3302" s="65" t="s">
        <v>8487</v>
      </c>
      <c r="D3302" s="66">
        <v>31</v>
      </c>
      <c r="E3302" s="66">
        <v>17</v>
      </c>
    </row>
    <row r="3303" spans="1:5" ht="14.4">
      <c r="A3303" s="65" t="s">
        <v>3048</v>
      </c>
      <c r="B3303" s="66">
        <v>1346623</v>
      </c>
      <c r="C3303" s="65" t="s">
        <v>8487</v>
      </c>
      <c r="D3303" s="66">
        <v>27</v>
      </c>
      <c r="E3303" s="66">
        <v>21</v>
      </c>
    </row>
    <row r="3304" spans="1:5" ht="14.4">
      <c r="A3304" s="65" t="s">
        <v>3973</v>
      </c>
      <c r="B3304" s="66">
        <v>1028527</v>
      </c>
      <c r="C3304" s="65" t="s">
        <v>8487</v>
      </c>
      <c r="D3304" s="66">
        <v>0</v>
      </c>
      <c r="E3304" s="66">
        <v>0</v>
      </c>
    </row>
    <row r="3305" spans="1:5" ht="14.4">
      <c r="A3305" s="65" t="s">
        <v>4133</v>
      </c>
      <c r="B3305" s="66">
        <v>909590</v>
      </c>
      <c r="C3305" s="65" t="s">
        <v>8487</v>
      </c>
      <c r="D3305" s="66">
        <v>19</v>
      </c>
      <c r="E3305" s="66">
        <v>29</v>
      </c>
    </row>
    <row r="3306" spans="1:5" ht="14.4">
      <c r="A3306" s="65" t="s">
        <v>4113</v>
      </c>
      <c r="B3306" s="66">
        <v>1420593</v>
      </c>
      <c r="C3306" s="65" t="s">
        <v>8487</v>
      </c>
      <c r="D3306" s="66">
        <v>19</v>
      </c>
      <c r="E3306" s="66">
        <v>29</v>
      </c>
    </row>
    <row r="3307" spans="1:5" ht="14.4">
      <c r="A3307" s="65" t="s">
        <v>11637</v>
      </c>
      <c r="B3307" s="66">
        <v>1054528</v>
      </c>
      <c r="C3307" s="65" t="s">
        <v>8487</v>
      </c>
      <c r="D3307" s="66">
        <v>0</v>
      </c>
      <c r="E3307" s="66">
        <v>0</v>
      </c>
    </row>
    <row r="3308" spans="1:5" ht="14.4">
      <c r="A3308" s="65" t="s">
        <v>11638</v>
      </c>
      <c r="B3308" s="66">
        <v>1629010</v>
      </c>
      <c r="C3308" s="65" t="s">
        <v>8487</v>
      </c>
      <c r="D3308" s="66">
        <v>0</v>
      </c>
      <c r="E3308" s="66">
        <v>0</v>
      </c>
    </row>
    <row r="3309" spans="1:5" ht="14.4">
      <c r="A3309" s="65" t="s">
        <v>11639</v>
      </c>
      <c r="B3309" s="66">
        <v>1239707</v>
      </c>
      <c r="C3309" s="65" t="s">
        <v>8487</v>
      </c>
      <c r="D3309" s="66">
        <v>48</v>
      </c>
      <c r="E3309" s="66">
        <v>0</v>
      </c>
    </row>
    <row r="3310" spans="1:5" ht="14.4">
      <c r="A3310" s="65" t="s">
        <v>11640</v>
      </c>
      <c r="B3310" s="66">
        <v>851008</v>
      </c>
      <c r="C3310" s="65" t="s">
        <v>8487</v>
      </c>
      <c r="D3310" s="66">
        <v>48</v>
      </c>
      <c r="E3310" s="66">
        <v>0</v>
      </c>
    </row>
    <row r="3311" spans="1:5" ht="14.4">
      <c r="A3311" s="65" t="s">
        <v>11641</v>
      </c>
      <c r="B3311" s="66">
        <v>1094448</v>
      </c>
      <c r="C3311" s="65" t="s">
        <v>8487</v>
      </c>
      <c r="D3311" s="66">
        <v>0</v>
      </c>
      <c r="E3311" s="66">
        <v>0</v>
      </c>
    </row>
    <row r="3312" spans="1:5" ht="14.4">
      <c r="A3312" s="65" t="s">
        <v>11642</v>
      </c>
      <c r="B3312" s="66">
        <v>1417877</v>
      </c>
      <c r="C3312" s="65" t="s">
        <v>8487</v>
      </c>
      <c r="D3312" s="66">
        <v>49</v>
      </c>
      <c r="E3312" s="66">
        <v>0</v>
      </c>
    </row>
    <row r="3313" spans="1:5" ht="14.4">
      <c r="A3313" s="65" t="s">
        <v>11643</v>
      </c>
      <c r="B3313" s="66">
        <v>774377</v>
      </c>
      <c r="C3313" s="65" t="s">
        <v>8487</v>
      </c>
      <c r="D3313" s="66">
        <v>49</v>
      </c>
      <c r="E3313" s="66">
        <v>0</v>
      </c>
    </row>
    <row r="3314" spans="1:5" ht="14.4">
      <c r="A3314" s="65" t="s">
        <v>11644</v>
      </c>
      <c r="B3314" s="66">
        <v>923526</v>
      </c>
      <c r="C3314" s="65" t="s">
        <v>8487</v>
      </c>
      <c r="D3314" s="66">
        <v>48</v>
      </c>
      <c r="E3314" s="66">
        <v>0</v>
      </c>
    </row>
    <row r="3315" spans="1:5" ht="14.4">
      <c r="A3315" s="65" t="s">
        <v>11645</v>
      </c>
      <c r="B3315" s="66">
        <v>956120</v>
      </c>
      <c r="C3315" s="65" t="s">
        <v>8487</v>
      </c>
      <c r="D3315" s="66">
        <v>0</v>
      </c>
      <c r="E3315" s="66">
        <v>0</v>
      </c>
    </row>
    <row r="3316" spans="1:5" ht="14.4">
      <c r="A3316" s="65" t="s">
        <v>11646</v>
      </c>
      <c r="B3316" s="66">
        <v>1379281</v>
      </c>
      <c r="C3316" s="65" t="s">
        <v>8487</v>
      </c>
      <c r="D3316" s="66">
        <v>48</v>
      </c>
      <c r="E3316" s="66">
        <v>0</v>
      </c>
    </row>
    <row r="3317" spans="1:5" ht="14.4">
      <c r="A3317" s="65" t="s">
        <v>11647</v>
      </c>
      <c r="B3317" s="66">
        <v>1396652</v>
      </c>
      <c r="C3317" s="65" t="s">
        <v>8487</v>
      </c>
      <c r="D3317" s="66">
        <v>47</v>
      </c>
      <c r="E3317" s="66">
        <v>0</v>
      </c>
    </row>
    <row r="3318" spans="1:5" ht="14.4">
      <c r="A3318" s="65" t="s">
        <v>11648</v>
      </c>
      <c r="B3318" s="66">
        <v>1008507</v>
      </c>
      <c r="C3318" s="65" t="s">
        <v>8487</v>
      </c>
      <c r="D3318" s="66">
        <v>48</v>
      </c>
      <c r="E3318" s="66">
        <v>0</v>
      </c>
    </row>
    <row r="3319" spans="1:5" ht="14.4">
      <c r="A3319" s="65" t="s">
        <v>11649</v>
      </c>
      <c r="B3319" s="66">
        <v>774429</v>
      </c>
      <c r="C3319" s="65" t="s">
        <v>8487</v>
      </c>
      <c r="D3319" s="66">
        <v>0</v>
      </c>
      <c r="E3319" s="66">
        <v>0</v>
      </c>
    </row>
    <row r="3320" spans="1:5" ht="14.4">
      <c r="A3320" s="65" t="s">
        <v>11650</v>
      </c>
      <c r="B3320" s="66">
        <v>774569</v>
      </c>
      <c r="C3320" s="65" t="s">
        <v>8487</v>
      </c>
      <c r="D3320" s="66">
        <v>48</v>
      </c>
      <c r="E3320" s="66">
        <v>0</v>
      </c>
    </row>
    <row r="3321" spans="1:5" ht="14.4">
      <c r="A3321" s="65" t="s">
        <v>11651</v>
      </c>
      <c r="B3321" s="66">
        <v>1046592</v>
      </c>
      <c r="C3321" s="65" t="s">
        <v>8487</v>
      </c>
      <c r="D3321" s="66">
        <v>49</v>
      </c>
      <c r="E3321" s="66">
        <v>0</v>
      </c>
    </row>
    <row r="3322" spans="1:5" ht="14.4">
      <c r="A3322" s="65" t="s">
        <v>11652</v>
      </c>
      <c r="B3322" s="66">
        <v>99999916</v>
      </c>
      <c r="C3322" s="65" t="s">
        <v>1346</v>
      </c>
      <c r="D3322" s="66">
        <v>0</v>
      </c>
      <c r="E3322" s="66">
        <v>0</v>
      </c>
    </row>
    <row r="3323" spans="1:5" ht="14.4">
      <c r="A3323" s="65" t="s">
        <v>11653</v>
      </c>
      <c r="B3323" s="66">
        <v>1583075</v>
      </c>
      <c r="C3323" s="65" t="s">
        <v>8487</v>
      </c>
      <c r="D3323" s="66">
        <v>48</v>
      </c>
      <c r="E3323" s="66">
        <v>0</v>
      </c>
    </row>
    <row r="3324" spans="1:5" ht="14.4">
      <c r="A3324" s="65" t="s">
        <v>11654</v>
      </c>
      <c r="B3324" s="66">
        <v>1313680</v>
      </c>
      <c r="C3324" s="65" t="s">
        <v>8487</v>
      </c>
      <c r="D3324" s="66">
        <v>47</v>
      </c>
      <c r="E3324" s="66">
        <v>0</v>
      </c>
    </row>
    <row r="3325" spans="1:5" ht="14.4">
      <c r="A3325" s="65" t="s">
        <v>11655</v>
      </c>
      <c r="B3325" s="66">
        <v>975721</v>
      </c>
      <c r="C3325" s="65" t="s">
        <v>8487</v>
      </c>
      <c r="D3325" s="66">
        <v>0</v>
      </c>
      <c r="E3325" s="66">
        <v>0</v>
      </c>
    </row>
    <row r="3326" spans="1:5" ht="14.4">
      <c r="A3326" s="65" t="s">
        <v>11656</v>
      </c>
      <c r="B3326" s="66">
        <v>1382128</v>
      </c>
      <c r="C3326" s="65" t="s">
        <v>8487</v>
      </c>
      <c r="D3326" s="66">
        <v>46</v>
      </c>
      <c r="E3326" s="66">
        <v>0</v>
      </c>
    </row>
    <row r="3327" spans="1:5" ht="14.4">
      <c r="A3327" s="65" t="s">
        <v>11657</v>
      </c>
      <c r="B3327" s="66">
        <v>1352507</v>
      </c>
      <c r="C3327" s="65" t="s">
        <v>8487</v>
      </c>
      <c r="D3327" s="66">
        <v>48</v>
      </c>
      <c r="E3327" s="66">
        <v>0</v>
      </c>
    </row>
    <row r="3328" spans="1:5" ht="14.4">
      <c r="A3328" s="65" t="s">
        <v>11658</v>
      </c>
      <c r="B3328" s="66">
        <v>970205</v>
      </c>
      <c r="C3328" s="65" t="s">
        <v>8487</v>
      </c>
      <c r="D3328" s="66">
        <v>0</v>
      </c>
      <c r="E3328" s="66">
        <v>0</v>
      </c>
    </row>
    <row r="3329" spans="1:5" ht="14.4">
      <c r="A3329" s="65" t="s">
        <v>11659</v>
      </c>
      <c r="B3329" s="66">
        <v>1070225</v>
      </c>
      <c r="C3329" s="65" t="s">
        <v>8487</v>
      </c>
      <c r="D3329" s="66">
        <v>49</v>
      </c>
      <c r="E3329" s="66">
        <v>0</v>
      </c>
    </row>
    <row r="3330" spans="1:5" ht="14.4">
      <c r="A3330" s="65" t="s">
        <v>11660</v>
      </c>
      <c r="B3330" s="66">
        <v>1331214</v>
      </c>
      <c r="C3330" s="65" t="s">
        <v>8487</v>
      </c>
      <c r="D3330" s="66">
        <v>49</v>
      </c>
      <c r="E3330" s="66">
        <v>0</v>
      </c>
    </row>
    <row r="3331" spans="1:5" ht="14.4">
      <c r="A3331" s="65" t="s">
        <v>11661</v>
      </c>
      <c r="B3331" s="66">
        <v>1292558</v>
      </c>
      <c r="C3331" s="65" t="s">
        <v>8487</v>
      </c>
      <c r="D3331" s="66">
        <v>48</v>
      </c>
      <c r="E3331" s="66">
        <v>0</v>
      </c>
    </row>
    <row r="3332" spans="1:5" ht="14.4">
      <c r="A3332" s="65" t="s">
        <v>11662</v>
      </c>
      <c r="B3332" s="66">
        <v>1025249</v>
      </c>
      <c r="C3332" s="65" t="s">
        <v>8487</v>
      </c>
      <c r="D3332" s="66">
        <v>49</v>
      </c>
      <c r="E3332" s="66">
        <v>0</v>
      </c>
    </row>
    <row r="3333" spans="1:5" ht="14.4">
      <c r="A3333" s="65" t="s">
        <v>11663</v>
      </c>
      <c r="B3333" s="66">
        <v>1416172</v>
      </c>
      <c r="C3333" s="65" t="s">
        <v>8487</v>
      </c>
      <c r="D3333" s="66">
        <v>50</v>
      </c>
      <c r="E3333" s="66">
        <v>-2</v>
      </c>
    </row>
    <row r="3334" spans="1:5" ht="14.4">
      <c r="A3334" s="65" t="s">
        <v>11664</v>
      </c>
      <c r="B3334" s="66">
        <v>1383172</v>
      </c>
      <c r="C3334" s="65" t="s">
        <v>8487</v>
      </c>
      <c r="D3334" s="66">
        <v>47</v>
      </c>
      <c r="E3334" s="66">
        <v>1</v>
      </c>
    </row>
    <row r="3335" spans="1:5" ht="14.4">
      <c r="A3335" s="65" t="s">
        <v>11665</v>
      </c>
      <c r="B3335" s="66">
        <v>930705</v>
      </c>
      <c r="C3335" s="65" t="s">
        <v>8487</v>
      </c>
      <c r="D3335" s="66">
        <v>33</v>
      </c>
      <c r="E3335" s="66">
        <v>0</v>
      </c>
    </row>
    <row r="3336" spans="1:5" ht="14.4">
      <c r="A3336" s="65" t="s">
        <v>11666</v>
      </c>
      <c r="B3336" s="66">
        <v>1435133</v>
      </c>
      <c r="C3336" s="65" t="s">
        <v>8487</v>
      </c>
      <c r="D3336" s="66">
        <v>47</v>
      </c>
      <c r="E3336" s="66">
        <v>1</v>
      </c>
    </row>
    <row r="3337" spans="1:5" ht="14.4">
      <c r="A3337" s="65" t="s">
        <v>11667</v>
      </c>
      <c r="B3337" s="66">
        <v>1381901</v>
      </c>
      <c r="C3337" s="65" t="s">
        <v>8487</v>
      </c>
      <c r="D3337" s="66">
        <v>47</v>
      </c>
      <c r="E3337" s="66">
        <v>1</v>
      </c>
    </row>
    <row r="3338" spans="1:5" ht="14.4">
      <c r="A3338" s="65" t="s">
        <v>11668</v>
      </c>
      <c r="B3338" s="66">
        <v>1351859</v>
      </c>
      <c r="C3338" s="65" t="s">
        <v>8487</v>
      </c>
      <c r="D3338" s="66">
        <v>48</v>
      </c>
      <c r="E3338" s="66">
        <v>0</v>
      </c>
    </row>
    <row r="3339" spans="1:5" ht="14.4">
      <c r="A3339" s="65" t="s">
        <v>11669</v>
      </c>
      <c r="B3339" s="66">
        <v>1045783</v>
      </c>
      <c r="C3339" s="65" t="s">
        <v>8487</v>
      </c>
      <c r="D3339" s="66">
        <v>52</v>
      </c>
      <c r="E3339" s="66">
        <v>-4</v>
      </c>
    </row>
    <row r="3340" spans="1:5" ht="14.4">
      <c r="A3340" s="65" t="s">
        <v>11670</v>
      </c>
      <c r="B3340" s="66">
        <v>1361026</v>
      </c>
      <c r="C3340" s="65" t="s">
        <v>8487</v>
      </c>
      <c r="D3340" s="66">
        <v>45</v>
      </c>
      <c r="E3340" s="66">
        <v>3</v>
      </c>
    </row>
    <row r="3341" spans="1:5" ht="14.4">
      <c r="A3341" s="65" t="s">
        <v>11671</v>
      </c>
      <c r="B3341" s="66">
        <v>1117077</v>
      </c>
      <c r="C3341" s="65" t="s">
        <v>8487</v>
      </c>
      <c r="D3341" s="66">
        <v>63</v>
      </c>
      <c r="E3341" s="66">
        <v>-15</v>
      </c>
    </row>
    <row r="3342" spans="1:5" ht="14.4">
      <c r="A3342" s="65" t="s">
        <v>11672</v>
      </c>
      <c r="B3342" s="66">
        <v>923525</v>
      </c>
      <c r="C3342" s="65" t="s">
        <v>8487</v>
      </c>
      <c r="D3342" s="66">
        <v>55</v>
      </c>
      <c r="E3342" s="66">
        <v>-7</v>
      </c>
    </row>
    <row r="3343" spans="1:5" ht="14.4">
      <c r="A3343" s="65" t="s">
        <v>11673</v>
      </c>
      <c r="B3343" s="66">
        <v>1603073</v>
      </c>
      <c r="C3343" s="65" t="s">
        <v>8487</v>
      </c>
      <c r="D3343" s="66">
        <v>48</v>
      </c>
      <c r="E3343" s="66">
        <v>0</v>
      </c>
    </row>
    <row r="3344" spans="1:5" ht="14.4">
      <c r="A3344" s="65" t="s">
        <v>11674</v>
      </c>
      <c r="B3344" s="66">
        <v>1012641</v>
      </c>
      <c r="C3344" s="65" t="s">
        <v>8487</v>
      </c>
      <c r="D3344" s="66">
        <v>49</v>
      </c>
      <c r="E3344" s="66">
        <v>-1</v>
      </c>
    </row>
    <row r="3345" spans="1:5" ht="14.4">
      <c r="A3345" s="65" t="s">
        <v>11675</v>
      </c>
      <c r="B3345" s="66">
        <v>1352623</v>
      </c>
      <c r="C3345" s="65" t="s">
        <v>8487</v>
      </c>
      <c r="D3345" s="66">
        <v>0</v>
      </c>
      <c r="E3345" s="66">
        <v>-1</v>
      </c>
    </row>
    <row r="3346" spans="1:5" ht="14.4">
      <c r="A3346" s="65" t="s">
        <v>11676</v>
      </c>
      <c r="B3346" s="66">
        <v>1732768</v>
      </c>
      <c r="C3346" s="65" t="s">
        <v>8487</v>
      </c>
      <c r="D3346" s="66">
        <v>43</v>
      </c>
      <c r="E3346" s="66">
        <v>5</v>
      </c>
    </row>
    <row r="3347" spans="1:5" ht="14.4">
      <c r="A3347" s="65" t="s">
        <v>11677</v>
      </c>
      <c r="B3347" s="66">
        <v>774377</v>
      </c>
      <c r="C3347" s="65" t="s">
        <v>8487</v>
      </c>
      <c r="D3347" s="66">
        <v>0</v>
      </c>
      <c r="E3347" s="66">
        <v>0</v>
      </c>
    </row>
    <row r="3348" spans="1:5" ht="14.4">
      <c r="A3348" s="65" t="s">
        <v>467</v>
      </c>
      <c r="B3348" s="66">
        <v>1008507</v>
      </c>
      <c r="C3348" s="65" t="s">
        <v>8487</v>
      </c>
      <c r="D3348" s="66">
        <v>39</v>
      </c>
      <c r="E3348" s="66">
        <v>9</v>
      </c>
    </row>
    <row r="3349" spans="1:5" ht="14.4">
      <c r="A3349" s="65" t="s">
        <v>11678</v>
      </c>
      <c r="B3349" s="66">
        <v>1650313</v>
      </c>
      <c r="C3349" s="65" t="s">
        <v>8487</v>
      </c>
      <c r="D3349" s="66">
        <v>46</v>
      </c>
      <c r="E3349" s="66">
        <v>2</v>
      </c>
    </row>
    <row r="3350" spans="1:5" ht="14.4">
      <c r="A3350" s="65" t="s">
        <v>11679</v>
      </c>
      <c r="B3350" s="66">
        <v>1014792</v>
      </c>
      <c r="C3350" s="65" t="s">
        <v>8487</v>
      </c>
      <c r="D3350" s="66">
        <v>48</v>
      </c>
      <c r="E3350" s="66">
        <v>0</v>
      </c>
    </row>
    <row r="3351" spans="1:5" ht="14.4">
      <c r="A3351" s="65" t="s">
        <v>569</v>
      </c>
      <c r="B3351" s="66">
        <v>1557546</v>
      </c>
      <c r="C3351" s="65" t="s">
        <v>8487</v>
      </c>
      <c r="D3351" s="66">
        <v>44</v>
      </c>
      <c r="E3351" s="66">
        <v>4</v>
      </c>
    </row>
    <row r="3352" spans="1:5" ht="14.4">
      <c r="A3352" s="65" t="s">
        <v>1599</v>
      </c>
      <c r="B3352" s="66">
        <v>99999910</v>
      </c>
      <c r="C3352" s="65" t="s">
        <v>1346</v>
      </c>
      <c r="D3352" s="66">
        <v>10</v>
      </c>
      <c r="E3352" s="66">
        <v>14</v>
      </c>
    </row>
    <row r="3353" spans="1:5" ht="14.4">
      <c r="A3353" s="65" t="s">
        <v>11680</v>
      </c>
      <c r="B3353" s="66">
        <v>1740540</v>
      </c>
      <c r="C3353" s="65" t="s">
        <v>8487</v>
      </c>
      <c r="D3353" s="66">
        <v>25</v>
      </c>
      <c r="E3353" s="66">
        <v>23</v>
      </c>
    </row>
    <row r="3354" spans="1:5" ht="14.4">
      <c r="A3354" s="65" t="s">
        <v>11681</v>
      </c>
      <c r="B3354" s="66">
        <v>8033</v>
      </c>
      <c r="C3354" s="65" t="s">
        <v>8691</v>
      </c>
      <c r="D3354" s="66">
        <v>0</v>
      </c>
      <c r="E3354" s="66">
        <v>0</v>
      </c>
    </row>
    <row r="3355" spans="1:5" ht="14.4">
      <c r="A3355" s="65" t="s">
        <v>4508</v>
      </c>
      <c r="B3355" s="66">
        <v>1357321</v>
      </c>
      <c r="C3355" s="65" t="s">
        <v>8487</v>
      </c>
      <c r="D3355" s="66">
        <v>15</v>
      </c>
      <c r="E3355" s="66">
        <v>33</v>
      </c>
    </row>
    <row r="3356" spans="1:5" ht="14.4">
      <c r="A3356" s="65" t="s">
        <v>11682</v>
      </c>
      <c r="B3356" s="66">
        <v>1330407</v>
      </c>
      <c r="C3356" s="65" t="s">
        <v>8487</v>
      </c>
      <c r="D3356" s="66">
        <v>0</v>
      </c>
      <c r="E3356" s="66">
        <v>0</v>
      </c>
    </row>
    <row r="3357" spans="1:5" ht="14.4">
      <c r="A3357" s="65" t="s">
        <v>4496</v>
      </c>
      <c r="B3357" s="66">
        <v>1517479</v>
      </c>
      <c r="C3357" s="65" t="s">
        <v>8487</v>
      </c>
      <c r="D3357" s="66">
        <v>14</v>
      </c>
      <c r="E3357" s="66">
        <v>34</v>
      </c>
    </row>
    <row r="3358" spans="1:5" ht="14.4">
      <c r="A3358" s="65" t="s">
        <v>11683</v>
      </c>
      <c r="B3358" s="66">
        <v>959687</v>
      </c>
      <c r="C3358" s="65" t="s">
        <v>8487</v>
      </c>
      <c r="D3358" s="66">
        <v>0</v>
      </c>
      <c r="E3358" s="66">
        <v>0</v>
      </c>
    </row>
    <row r="3359" spans="1:5" ht="14.4">
      <c r="A3359" s="65" t="s">
        <v>11684</v>
      </c>
      <c r="B3359" s="66">
        <v>940961</v>
      </c>
      <c r="C3359" s="65" t="s">
        <v>8487</v>
      </c>
      <c r="D3359" s="66">
        <v>48</v>
      </c>
      <c r="E3359" s="66">
        <v>0</v>
      </c>
    </row>
    <row r="3360" spans="1:5" ht="14.4">
      <c r="A3360" s="65" t="s">
        <v>11685</v>
      </c>
      <c r="B3360" s="66">
        <v>881613</v>
      </c>
      <c r="C3360" s="65" t="s">
        <v>8487</v>
      </c>
      <c r="D3360" s="66">
        <v>48</v>
      </c>
      <c r="E3360" s="66">
        <v>0</v>
      </c>
    </row>
    <row r="3361" spans="1:5" ht="14.4">
      <c r="A3361" s="65" t="s">
        <v>11686</v>
      </c>
      <c r="B3361" s="66">
        <v>1033653</v>
      </c>
      <c r="C3361" s="65" t="s">
        <v>8487</v>
      </c>
      <c r="D3361" s="66">
        <v>48</v>
      </c>
      <c r="E3361" s="66">
        <v>0</v>
      </c>
    </row>
    <row r="3362" spans="1:5" ht="14.4">
      <c r="A3362" s="65" t="s">
        <v>11687</v>
      </c>
      <c r="B3362" s="66">
        <v>1421087</v>
      </c>
      <c r="C3362" s="65" t="s">
        <v>8487</v>
      </c>
      <c r="D3362" s="66">
        <v>49</v>
      </c>
      <c r="E3362" s="66">
        <v>0</v>
      </c>
    </row>
    <row r="3363" spans="1:5" ht="14.4">
      <c r="A3363" s="65" t="s">
        <v>11688</v>
      </c>
      <c r="B3363" s="66">
        <v>1108927</v>
      </c>
      <c r="C3363" s="65" t="s">
        <v>8487</v>
      </c>
      <c r="D3363" s="66">
        <v>48</v>
      </c>
      <c r="E3363" s="66">
        <v>0</v>
      </c>
    </row>
    <row r="3364" spans="1:5" ht="14.4">
      <c r="A3364" s="65" t="s">
        <v>11689</v>
      </c>
      <c r="B3364" s="66">
        <v>1307977</v>
      </c>
      <c r="C3364" s="65" t="s">
        <v>8487</v>
      </c>
      <c r="D3364" s="66">
        <v>44</v>
      </c>
      <c r="E3364" s="66">
        <v>0</v>
      </c>
    </row>
    <row r="3365" spans="1:5" ht="14.4">
      <c r="A3365" s="65" t="s">
        <v>11690</v>
      </c>
      <c r="B3365" s="66">
        <v>1239449</v>
      </c>
      <c r="C3365" s="65" t="s">
        <v>8487</v>
      </c>
      <c r="D3365" s="66">
        <v>49</v>
      </c>
      <c r="E3365" s="66">
        <v>0</v>
      </c>
    </row>
    <row r="3366" spans="1:5" ht="14.4">
      <c r="A3366" s="65" t="s">
        <v>11691</v>
      </c>
      <c r="B3366" s="66">
        <v>1086946</v>
      </c>
      <c r="C3366" s="65" t="s">
        <v>8487</v>
      </c>
      <c r="D3366" s="66">
        <v>48</v>
      </c>
      <c r="E3366" s="66">
        <v>0</v>
      </c>
    </row>
    <row r="3367" spans="1:5" ht="14.4">
      <c r="A3367" s="65" t="s">
        <v>11692</v>
      </c>
      <c r="B3367" s="66">
        <v>99999916</v>
      </c>
      <c r="C3367" s="65" t="s">
        <v>1346</v>
      </c>
      <c r="D3367" s="66">
        <v>0</v>
      </c>
      <c r="E3367" s="66">
        <v>0</v>
      </c>
    </row>
    <row r="3368" spans="1:5" ht="14.4">
      <c r="A3368" s="65" t="s">
        <v>11693</v>
      </c>
      <c r="B3368" s="66">
        <v>1436464</v>
      </c>
      <c r="C3368" s="65" t="s">
        <v>8487</v>
      </c>
      <c r="D3368" s="66">
        <v>36</v>
      </c>
      <c r="E3368" s="66">
        <v>0</v>
      </c>
    </row>
    <row r="3369" spans="1:5" ht="14.4">
      <c r="A3369" s="65" t="s">
        <v>11694</v>
      </c>
      <c r="B3369" s="66">
        <v>1424257</v>
      </c>
      <c r="C3369" s="65" t="s">
        <v>8487</v>
      </c>
      <c r="D3369" s="66">
        <v>47</v>
      </c>
      <c r="E3369" s="66">
        <v>0</v>
      </c>
    </row>
    <row r="3370" spans="1:5" ht="14.4">
      <c r="A3370" s="65" t="s">
        <v>11695</v>
      </c>
      <c r="B3370" s="66">
        <v>1318033</v>
      </c>
      <c r="C3370" s="65" t="s">
        <v>8487</v>
      </c>
      <c r="D3370" s="66">
        <v>48</v>
      </c>
      <c r="E3370" s="66">
        <v>0</v>
      </c>
    </row>
    <row r="3371" spans="1:5" ht="14.4">
      <c r="A3371" s="65" t="s">
        <v>11696</v>
      </c>
      <c r="B3371" s="66">
        <v>963294</v>
      </c>
      <c r="C3371" s="65" t="s">
        <v>8487</v>
      </c>
      <c r="D3371" s="66">
        <v>48</v>
      </c>
      <c r="E3371" s="66">
        <v>0</v>
      </c>
    </row>
    <row r="3372" spans="1:5" ht="14.4">
      <c r="A3372" s="65" t="s">
        <v>11697</v>
      </c>
      <c r="B3372" s="66">
        <v>1045783</v>
      </c>
      <c r="C3372" s="65" t="s">
        <v>8487</v>
      </c>
      <c r="D3372" s="66">
        <v>48</v>
      </c>
      <c r="E3372" s="66">
        <v>0</v>
      </c>
    </row>
    <row r="3373" spans="1:5" ht="14.4">
      <c r="A3373" s="65" t="s">
        <v>11698</v>
      </c>
      <c r="B3373" s="66">
        <v>956120</v>
      </c>
      <c r="C3373" s="65" t="s">
        <v>8487</v>
      </c>
      <c r="D3373" s="66">
        <v>0</v>
      </c>
      <c r="E3373" s="66">
        <v>0</v>
      </c>
    </row>
    <row r="3374" spans="1:5" ht="14.4">
      <c r="A3374" s="65" t="s">
        <v>11699</v>
      </c>
      <c r="B3374" s="66">
        <v>1396635</v>
      </c>
      <c r="C3374" s="65" t="s">
        <v>8487</v>
      </c>
      <c r="D3374" s="66">
        <v>48</v>
      </c>
      <c r="E3374" s="66">
        <v>0</v>
      </c>
    </row>
    <row r="3375" spans="1:5" ht="14.4">
      <c r="A3375" s="65" t="s">
        <v>11700</v>
      </c>
      <c r="B3375" s="35"/>
      <c r="C3375" s="35"/>
      <c r="D3375" s="66">
        <v>16</v>
      </c>
      <c r="E3375" s="66">
        <v>0</v>
      </c>
    </row>
    <row r="3376" spans="1:5" ht="14.4">
      <c r="A3376" s="65" t="s">
        <v>11701</v>
      </c>
      <c r="B3376" s="66">
        <v>787181</v>
      </c>
      <c r="C3376" s="65" t="s">
        <v>8487</v>
      </c>
      <c r="D3376" s="66">
        <v>0</v>
      </c>
      <c r="E3376" s="66">
        <v>0</v>
      </c>
    </row>
    <row r="3377" spans="1:5" ht="14.4">
      <c r="A3377" s="65" t="s">
        <v>11702</v>
      </c>
      <c r="B3377" s="66">
        <v>930705</v>
      </c>
      <c r="C3377" s="65" t="s">
        <v>8487</v>
      </c>
      <c r="D3377" s="66">
        <v>48</v>
      </c>
      <c r="E3377" s="66">
        <v>0</v>
      </c>
    </row>
    <row r="3378" spans="1:5" ht="14.4">
      <c r="A3378" s="65" t="s">
        <v>11703</v>
      </c>
      <c r="B3378" s="66">
        <v>1016722</v>
      </c>
      <c r="C3378" s="65" t="s">
        <v>8487</v>
      </c>
      <c r="D3378" s="66">
        <v>51</v>
      </c>
      <c r="E3378" s="66">
        <v>0</v>
      </c>
    </row>
    <row r="3379" spans="1:5" ht="14.4">
      <c r="A3379" s="65" t="s">
        <v>11704</v>
      </c>
      <c r="B3379" s="66">
        <v>1344033</v>
      </c>
      <c r="C3379" s="65" t="s">
        <v>8487</v>
      </c>
      <c r="D3379" s="66">
        <v>0</v>
      </c>
      <c r="E3379" s="66">
        <v>0</v>
      </c>
    </row>
    <row r="3380" spans="1:5" ht="14.4">
      <c r="A3380" s="65" t="s">
        <v>11705</v>
      </c>
      <c r="B3380" s="66">
        <v>99999976</v>
      </c>
      <c r="C3380" s="65" t="s">
        <v>8977</v>
      </c>
      <c r="D3380" s="66">
        <v>0</v>
      </c>
      <c r="E3380" s="66">
        <v>0</v>
      </c>
    </row>
    <row r="3381" spans="1:5" ht="14.4">
      <c r="A3381" s="65" t="s">
        <v>11706</v>
      </c>
      <c r="B3381" s="66">
        <v>774571</v>
      </c>
      <c r="C3381" s="65" t="s">
        <v>8487</v>
      </c>
      <c r="D3381" s="66">
        <v>49</v>
      </c>
      <c r="E3381" s="66">
        <v>-1</v>
      </c>
    </row>
    <row r="3382" spans="1:5" ht="14.4">
      <c r="A3382" s="65" t="s">
        <v>11707</v>
      </c>
      <c r="B3382" s="66">
        <v>1306001</v>
      </c>
      <c r="C3382" s="65" t="s">
        <v>8487</v>
      </c>
      <c r="D3382" s="66">
        <v>52</v>
      </c>
      <c r="E3382" s="66">
        <v>-4</v>
      </c>
    </row>
    <row r="3383" spans="1:5" ht="14.4">
      <c r="A3383" s="65" t="s">
        <v>11708</v>
      </c>
      <c r="B3383" s="66">
        <v>1385145</v>
      </c>
      <c r="C3383" s="65" t="s">
        <v>8487</v>
      </c>
      <c r="D3383" s="66">
        <v>47</v>
      </c>
      <c r="E3383" s="66">
        <v>1</v>
      </c>
    </row>
    <row r="3384" spans="1:5" ht="14.4">
      <c r="A3384" s="65" t="s">
        <v>11709</v>
      </c>
      <c r="B3384" s="66">
        <v>1106405</v>
      </c>
      <c r="C3384" s="65" t="s">
        <v>8487</v>
      </c>
      <c r="D3384" s="66">
        <v>17</v>
      </c>
      <c r="E3384" s="66">
        <v>0</v>
      </c>
    </row>
    <row r="3385" spans="1:5" ht="14.4">
      <c r="A3385" s="65" t="s">
        <v>11710</v>
      </c>
      <c r="B3385" s="66">
        <v>1067357</v>
      </c>
      <c r="C3385" s="65" t="s">
        <v>8487</v>
      </c>
      <c r="D3385" s="66">
        <v>47</v>
      </c>
      <c r="E3385" s="66">
        <v>1</v>
      </c>
    </row>
    <row r="3386" spans="1:5" ht="14.4">
      <c r="A3386" s="65" t="s">
        <v>11711</v>
      </c>
      <c r="B3386" s="66">
        <v>1570230</v>
      </c>
      <c r="C3386" s="65" t="s">
        <v>8487</v>
      </c>
      <c r="D3386" s="66">
        <v>48</v>
      </c>
      <c r="E3386" s="66">
        <v>0</v>
      </c>
    </row>
    <row r="3387" spans="1:5" ht="14.4">
      <c r="A3387" s="65" t="s">
        <v>11712</v>
      </c>
      <c r="B3387" s="66">
        <v>1460817</v>
      </c>
      <c r="C3387" s="65" t="s">
        <v>8487</v>
      </c>
      <c r="D3387" s="66">
        <v>48</v>
      </c>
      <c r="E3387" s="66">
        <v>0</v>
      </c>
    </row>
    <row r="3388" spans="1:5" ht="14.4">
      <c r="A3388" s="65" t="s">
        <v>11713</v>
      </c>
      <c r="B3388" s="66">
        <v>1016733</v>
      </c>
      <c r="C3388" s="65" t="s">
        <v>8487</v>
      </c>
      <c r="D3388" s="66">
        <v>48</v>
      </c>
      <c r="E3388" s="66">
        <v>0</v>
      </c>
    </row>
    <row r="3389" spans="1:5" ht="14.4">
      <c r="A3389" s="65" t="s">
        <v>11714</v>
      </c>
      <c r="B3389" s="66">
        <v>774380</v>
      </c>
      <c r="C3389" s="65" t="s">
        <v>8487</v>
      </c>
      <c r="D3389" s="66">
        <v>49</v>
      </c>
      <c r="E3389" s="66">
        <v>-1</v>
      </c>
    </row>
    <row r="3390" spans="1:5" ht="14.4">
      <c r="A3390" s="65" t="s">
        <v>11715</v>
      </c>
      <c r="B3390" s="66">
        <v>99999910</v>
      </c>
      <c r="C3390" s="65" t="s">
        <v>1346</v>
      </c>
      <c r="D3390" s="66">
        <v>17</v>
      </c>
      <c r="E3390" s="66">
        <v>7</v>
      </c>
    </row>
    <row r="3391" spans="1:5" ht="14.4">
      <c r="A3391" s="65" t="s">
        <v>11716</v>
      </c>
      <c r="B3391" s="66">
        <v>8033</v>
      </c>
      <c r="C3391" s="65" t="s">
        <v>8691</v>
      </c>
      <c r="D3391" s="66">
        <v>0</v>
      </c>
      <c r="E3391" s="66">
        <v>0</v>
      </c>
    </row>
    <row r="3392" spans="1:5" ht="14.4">
      <c r="A3392" s="65" t="s">
        <v>11717</v>
      </c>
      <c r="B3392" s="66">
        <v>903404</v>
      </c>
      <c r="C3392" s="65" t="s">
        <v>8487</v>
      </c>
      <c r="D3392" s="66">
        <v>43</v>
      </c>
      <c r="E3392" s="66">
        <v>5</v>
      </c>
    </row>
    <row r="3393" spans="1:5" ht="14.4">
      <c r="A3393" s="65" t="s">
        <v>11718</v>
      </c>
      <c r="B3393" s="35"/>
      <c r="C3393" s="35"/>
      <c r="D3393" s="66">
        <v>0</v>
      </c>
      <c r="E3393" s="66">
        <v>0</v>
      </c>
    </row>
    <row r="3394" spans="1:5" ht="14.4">
      <c r="A3394" s="65" t="s">
        <v>11719</v>
      </c>
      <c r="B3394" s="66">
        <v>1058302</v>
      </c>
      <c r="C3394" s="65" t="s">
        <v>8487</v>
      </c>
      <c r="D3394" s="66">
        <v>49</v>
      </c>
      <c r="E3394" s="66">
        <v>-1</v>
      </c>
    </row>
    <row r="3395" spans="1:5" ht="14.4">
      <c r="A3395" s="65" t="s">
        <v>11720</v>
      </c>
      <c r="B3395" s="66">
        <v>1396064</v>
      </c>
      <c r="C3395" s="65" t="s">
        <v>8487</v>
      </c>
      <c r="D3395" s="66">
        <v>48</v>
      </c>
      <c r="E3395" s="66">
        <v>0</v>
      </c>
    </row>
    <row r="3396" spans="1:5" ht="14.4">
      <c r="A3396" s="65" t="s">
        <v>11721</v>
      </c>
      <c r="B3396" s="66">
        <v>1028527</v>
      </c>
      <c r="C3396" s="65" t="s">
        <v>8487</v>
      </c>
      <c r="D3396" s="66">
        <v>0</v>
      </c>
      <c r="E3396" s="66">
        <v>0</v>
      </c>
    </row>
    <row r="3397" spans="1:5" ht="14.4">
      <c r="A3397" s="65" t="s">
        <v>11722</v>
      </c>
      <c r="B3397" s="66">
        <v>1425893</v>
      </c>
      <c r="C3397" s="65" t="s">
        <v>8487</v>
      </c>
      <c r="D3397" s="66">
        <v>47</v>
      </c>
      <c r="E3397" s="66">
        <v>1</v>
      </c>
    </row>
    <row r="3398" spans="1:5" ht="14.4">
      <c r="A3398" s="65" t="s">
        <v>11723</v>
      </c>
      <c r="B3398" s="66">
        <v>1286990</v>
      </c>
      <c r="C3398" s="65" t="s">
        <v>8487</v>
      </c>
      <c r="D3398" s="66">
        <v>0</v>
      </c>
      <c r="E3398" s="66">
        <v>0</v>
      </c>
    </row>
    <row r="3399" spans="1:5" ht="14.4">
      <c r="A3399" s="65" t="s">
        <v>11724</v>
      </c>
      <c r="B3399" s="66">
        <v>8033</v>
      </c>
      <c r="C3399" s="65" t="s">
        <v>8691</v>
      </c>
      <c r="D3399" s="66">
        <v>0</v>
      </c>
      <c r="E3399" s="66">
        <v>0</v>
      </c>
    </row>
    <row r="3400" spans="1:5" ht="14.4">
      <c r="A3400" s="65" t="s">
        <v>11725</v>
      </c>
      <c r="B3400" s="66">
        <v>774092</v>
      </c>
      <c r="C3400" s="65" t="s">
        <v>8487</v>
      </c>
      <c r="D3400" s="66">
        <v>0</v>
      </c>
      <c r="E3400" s="66">
        <v>0</v>
      </c>
    </row>
    <row r="3401" spans="1:5" ht="14.4">
      <c r="A3401" s="65" t="s">
        <v>11726</v>
      </c>
      <c r="B3401" s="66">
        <v>8033</v>
      </c>
      <c r="C3401" s="65" t="s">
        <v>8691</v>
      </c>
      <c r="D3401" s="66">
        <v>8</v>
      </c>
      <c r="E3401" s="66">
        <v>40</v>
      </c>
    </row>
    <row r="3402" spans="1:5" ht="14.4">
      <c r="A3402" s="65" t="s">
        <v>11727</v>
      </c>
      <c r="B3402" s="66">
        <v>1300193</v>
      </c>
      <c r="C3402" s="65" t="s">
        <v>8487</v>
      </c>
      <c r="D3402" s="66">
        <v>46</v>
      </c>
      <c r="E3402" s="66">
        <v>2</v>
      </c>
    </row>
    <row r="3403" spans="1:5" ht="14.4">
      <c r="A3403" s="65" t="s">
        <v>11728</v>
      </c>
      <c r="B3403" s="66">
        <v>1008935</v>
      </c>
      <c r="C3403" s="65" t="s">
        <v>8487</v>
      </c>
      <c r="D3403" s="66">
        <v>46</v>
      </c>
      <c r="E3403" s="66">
        <v>2</v>
      </c>
    </row>
    <row r="3404" spans="1:5" ht="14.4">
      <c r="A3404" s="65" t="s">
        <v>11729</v>
      </c>
      <c r="B3404" s="66">
        <v>1395959</v>
      </c>
      <c r="C3404" s="65" t="s">
        <v>8487</v>
      </c>
      <c r="D3404" s="66">
        <v>53</v>
      </c>
      <c r="E3404" s="66">
        <v>-5</v>
      </c>
    </row>
    <row r="3405" spans="1:5" ht="14.4">
      <c r="A3405" s="65" t="s">
        <v>11730</v>
      </c>
      <c r="B3405" s="66">
        <v>1380339</v>
      </c>
      <c r="C3405" s="65" t="s">
        <v>8487</v>
      </c>
      <c r="D3405" s="66">
        <v>46</v>
      </c>
      <c r="E3405" s="66">
        <v>2</v>
      </c>
    </row>
    <row r="3406" spans="1:5" ht="14.4">
      <c r="A3406" s="65" t="s">
        <v>11731</v>
      </c>
      <c r="B3406" s="66">
        <v>8033</v>
      </c>
      <c r="C3406" s="65" t="s">
        <v>8691</v>
      </c>
      <c r="D3406" s="66">
        <v>0</v>
      </c>
      <c r="E3406" s="66">
        <v>0</v>
      </c>
    </row>
    <row r="3407" spans="1:5" ht="14.4">
      <c r="A3407" s="65" t="s">
        <v>11732</v>
      </c>
      <c r="B3407" s="66">
        <v>1092215</v>
      </c>
      <c r="C3407" s="65" t="s">
        <v>8487</v>
      </c>
      <c r="D3407" s="66">
        <v>0</v>
      </c>
      <c r="E3407" s="66">
        <v>1</v>
      </c>
    </row>
    <row r="3408" spans="1:5" ht="14.4">
      <c r="A3408" s="65" t="s">
        <v>3690</v>
      </c>
      <c r="B3408" s="66">
        <v>1330407</v>
      </c>
      <c r="C3408" s="65" t="s">
        <v>8487</v>
      </c>
      <c r="D3408" s="66">
        <v>14</v>
      </c>
      <c r="E3408" s="66">
        <v>34</v>
      </c>
    </row>
    <row r="3409" spans="1:5" ht="14.4">
      <c r="A3409" s="65" t="s">
        <v>4604</v>
      </c>
      <c r="B3409" s="66">
        <v>1453250</v>
      </c>
      <c r="C3409" s="65" t="s">
        <v>8487</v>
      </c>
      <c r="D3409" s="66">
        <v>12</v>
      </c>
      <c r="E3409" s="66">
        <v>36</v>
      </c>
    </row>
    <row r="3410" spans="1:5" ht="14.4">
      <c r="A3410" s="65" t="s">
        <v>11733</v>
      </c>
      <c r="B3410" s="66">
        <v>1010246</v>
      </c>
      <c r="C3410" s="65" t="s">
        <v>8487</v>
      </c>
      <c r="D3410" s="66">
        <v>0</v>
      </c>
      <c r="E3410" s="66">
        <v>0</v>
      </c>
    </row>
    <row r="3411" spans="1:5" ht="14.4">
      <c r="A3411" s="65" t="s">
        <v>11734</v>
      </c>
      <c r="B3411" s="66">
        <v>934319</v>
      </c>
      <c r="C3411" s="65" t="s">
        <v>8487</v>
      </c>
      <c r="D3411" s="66">
        <v>49</v>
      </c>
      <c r="E3411" s="66">
        <v>0</v>
      </c>
    </row>
    <row r="3412" spans="1:5" ht="14.4">
      <c r="A3412" s="65" t="s">
        <v>11735</v>
      </c>
      <c r="B3412" s="66">
        <v>970055</v>
      </c>
      <c r="C3412" s="65" t="s">
        <v>8487</v>
      </c>
      <c r="D3412" s="66">
        <v>49</v>
      </c>
      <c r="E3412" s="66">
        <v>0</v>
      </c>
    </row>
    <row r="3413" spans="1:5" ht="14.4">
      <c r="A3413" s="65" t="s">
        <v>11736</v>
      </c>
      <c r="B3413" s="66">
        <v>1351895</v>
      </c>
      <c r="C3413" s="65" t="s">
        <v>8487</v>
      </c>
      <c r="D3413" s="66">
        <v>48</v>
      </c>
      <c r="E3413" s="66">
        <v>0</v>
      </c>
    </row>
    <row r="3414" spans="1:5" ht="14.4">
      <c r="A3414" s="65" t="s">
        <v>11737</v>
      </c>
      <c r="B3414" s="66">
        <v>774534</v>
      </c>
      <c r="C3414" s="65" t="s">
        <v>8487</v>
      </c>
      <c r="D3414" s="66">
        <v>0</v>
      </c>
      <c r="E3414" s="66">
        <v>0</v>
      </c>
    </row>
    <row r="3415" spans="1:5" ht="14.4">
      <c r="A3415" s="65" t="s">
        <v>11738</v>
      </c>
      <c r="B3415" s="66">
        <v>1438994</v>
      </c>
      <c r="C3415" s="65" t="s">
        <v>8487</v>
      </c>
      <c r="D3415" s="66">
        <v>48</v>
      </c>
      <c r="E3415" s="66">
        <v>0</v>
      </c>
    </row>
    <row r="3416" spans="1:5" ht="14.4">
      <c r="A3416" s="65" t="s">
        <v>11739</v>
      </c>
      <c r="B3416" s="66">
        <v>1092215</v>
      </c>
      <c r="C3416" s="65" t="s">
        <v>8487</v>
      </c>
      <c r="D3416" s="66">
        <v>48</v>
      </c>
      <c r="E3416" s="66">
        <v>0</v>
      </c>
    </row>
    <row r="3417" spans="1:5" ht="14.4">
      <c r="A3417" s="65" t="s">
        <v>11740</v>
      </c>
      <c r="B3417" s="66">
        <v>933073</v>
      </c>
      <c r="C3417" s="65" t="s">
        <v>8487</v>
      </c>
      <c r="D3417" s="66">
        <v>20</v>
      </c>
      <c r="E3417" s="66">
        <v>0</v>
      </c>
    </row>
    <row r="3418" spans="1:5" ht="14.4">
      <c r="A3418" s="65" t="s">
        <v>11741</v>
      </c>
      <c r="B3418" s="66">
        <v>1295400</v>
      </c>
      <c r="C3418" s="65" t="s">
        <v>8487</v>
      </c>
      <c r="D3418" s="66">
        <v>48</v>
      </c>
      <c r="E3418" s="66">
        <v>0</v>
      </c>
    </row>
    <row r="3419" spans="1:5" ht="14.4">
      <c r="A3419" s="65" t="s">
        <v>11742</v>
      </c>
      <c r="B3419" s="66">
        <v>970055</v>
      </c>
      <c r="C3419" s="65" t="s">
        <v>8487</v>
      </c>
      <c r="D3419" s="66">
        <v>48</v>
      </c>
      <c r="E3419" s="66">
        <v>0</v>
      </c>
    </row>
    <row r="3420" spans="1:5" ht="14.4">
      <c r="A3420" s="65" t="s">
        <v>11743</v>
      </c>
      <c r="B3420" s="66">
        <v>1406132</v>
      </c>
      <c r="C3420" s="65" t="s">
        <v>8487</v>
      </c>
      <c r="D3420" s="66">
        <v>48</v>
      </c>
      <c r="E3420" s="66">
        <v>0</v>
      </c>
    </row>
    <row r="3421" spans="1:5" ht="14.4">
      <c r="A3421" s="65" t="s">
        <v>11744</v>
      </c>
      <c r="B3421" s="66">
        <v>1117077</v>
      </c>
      <c r="C3421" s="65" t="s">
        <v>8487</v>
      </c>
      <c r="D3421" s="66">
        <v>48</v>
      </c>
      <c r="E3421" s="66">
        <v>0</v>
      </c>
    </row>
    <row r="3422" spans="1:5" ht="14.4">
      <c r="A3422" s="65" t="s">
        <v>11745</v>
      </c>
      <c r="B3422" s="66">
        <v>1020347</v>
      </c>
      <c r="C3422" s="65" t="s">
        <v>8487</v>
      </c>
      <c r="D3422" s="66">
        <v>47</v>
      </c>
      <c r="E3422" s="66">
        <v>0</v>
      </c>
    </row>
    <row r="3423" spans="1:5" ht="14.4">
      <c r="A3423" s="65" t="s">
        <v>11746</v>
      </c>
      <c r="B3423" s="66">
        <v>1146477</v>
      </c>
      <c r="C3423" s="65" t="s">
        <v>8487</v>
      </c>
      <c r="D3423" s="66">
        <v>48</v>
      </c>
      <c r="E3423" s="66">
        <v>0</v>
      </c>
    </row>
    <row r="3424" spans="1:5" ht="14.4">
      <c r="A3424" s="65" t="s">
        <v>11747</v>
      </c>
      <c r="B3424" s="66">
        <v>1569307</v>
      </c>
      <c r="C3424" s="65" t="s">
        <v>8487</v>
      </c>
      <c r="D3424" s="66">
        <v>48</v>
      </c>
      <c r="E3424" s="66">
        <v>0</v>
      </c>
    </row>
    <row r="3425" spans="1:5" ht="14.4">
      <c r="A3425" s="65" t="s">
        <v>11748</v>
      </c>
      <c r="B3425" s="66">
        <v>774484</v>
      </c>
      <c r="C3425" s="65" t="s">
        <v>8487</v>
      </c>
      <c r="D3425" s="66">
        <v>34</v>
      </c>
      <c r="E3425" s="66">
        <v>0</v>
      </c>
    </row>
    <row r="3426" spans="1:5" ht="14.4">
      <c r="A3426" s="65" t="s">
        <v>11749</v>
      </c>
      <c r="B3426" s="66">
        <v>1040831</v>
      </c>
      <c r="C3426" s="65" t="s">
        <v>8487</v>
      </c>
      <c r="D3426" s="66">
        <v>36</v>
      </c>
      <c r="E3426" s="66">
        <v>0</v>
      </c>
    </row>
    <row r="3427" spans="1:5" ht="14.4">
      <c r="A3427" s="65" t="s">
        <v>11750</v>
      </c>
      <c r="B3427" s="66">
        <v>1437557</v>
      </c>
      <c r="C3427" s="65" t="s">
        <v>8487</v>
      </c>
      <c r="D3427" s="66">
        <v>46</v>
      </c>
      <c r="E3427" s="66">
        <v>0</v>
      </c>
    </row>
    <row r="3428" spans="1:5" ht="14.4">
      <c r="A3428" s="65" t="s">
        <v>11751</v>
      </c>
      <c r="B3428" s="66">
        <v>1106405</v>
      </c>
      <c r="C3428" s="65" t="s">
        <v>8487</v>
      </c>
      <c r="D3428" s="66">
        <v>47</v>
      </c>
      <c r="E3428" s="66">
        <v>0</v>
      </c>
    </row>
    <row r="3429" spans="1:5" ht="14.4">
      <c r="A3429" s="65" t="s">
        <v>11752</v>
      </c>
      <c r="B3429" s="66">
        <v>99999958</v>
      </c>
      <c r="C3429" s="65" t="s">
        <v>9212</v>
      </c>
      <c r="D3429" s="66">
        <v>0</v>
      </c>
      <c r="E3429" s="66">
        <v>0</v>
      </c>
    </row>
    <row r="3430" spans="1:5" ht="14.4">
      <c r="A3430" s="65" t="s">
        <v>11753</v>
      </c>
      <c r="B3430" s="66">
        <v>99999910</v>
      </c>
      <c r="C3430" s="65" t="s">
        <v>1346</v>
      </c>
      <c r="D3430" s="66">
        <v>0</v>
      </c>
      <c r="E3430" s="66">
        <v>0</v>
      </c>
    </row>
    <row r="3431" spans="1:5" ht="14.4">
      <c r="A3431" s="65" t="s">
        <v>11754</v>
      </c>
      <c r="B3431" s="66">
        <v>774436</v>
      </c>
      <c r="C3431" s="65" t="s">
        <v>8487</v>
      </c>
      <c r="D3431" s="66">
        <v>57</v>
      </c>
      <c r="E3431" s="66">
        <v>0</v>
      </c>
    </row>
    <row r="3432" spans="1:5" ht="14.4">
      <c r="A3432" s="65" t="s">
        <v>11755</v>
      </c>
      <c r="B3432" s="66">
        <v>1331397</v>
      </c>
      <c r="C3432" s="65" t="s">
        <v>8487</v>
      </c>
      <c r="D3432" s="66">
        <v>39</v>
      </c>
      <c r="E3432" s="66">
        <v>0</v>
      </c>
    </row>
    <row r="3433" spans="1:5" ht="14.4">
      <c r="A3433" s="65" t="s">
        <v>11756</v>
      </c>
      <c r="B3433" s="66">
        <v>1331397</v>
      </c>
      <c r="C3433" s="65" t="s">
        <v>8487</v>
      </c>
      <c r="D3433" s="66">
        <v>0</v>
      </c>
      <c r="E3433" s="66">
        <v>0</v>
      </c>
    </row>
    <row r="3434" spans="1:5" ht="14.4">
      <c r="A3434" s="65" t="s">
        <v>11757</v>
      </c>
      <c r="B3434" s="66">
        <v>1313680</v>
      </c>
      <c r="C3434" s="65" t="s">
        <v>8487</v>
      </c>
      <c r="D3434" s="66">
        <v>0</v>
      </c>
      <c r="E3434" s="66">
        <v>0</v>
      </c>
    </row>
    <row r="3435" spans="1:5" ht="14.4">
      <c r="A3435" s="65" t="s">
        <v>11758</v>
      </c>
      <c r="B3435" s="66">
        <v>1286990</v>
      </c>
      <c r="C3435" s="65" t="s">
        <v>8487</v>
      </c>
      <c r="D3435" s="66">
        <v>0</v>
      </c>
      <c r="E3435" s="66">
        <v>0</v>
      </c>
    </row>
    <row r="3436" spans="1:5" ht="14.4">
      <c r="A3436" s="65" t="s">
        <v>11759</v>
      </c>
      <c r="B3436" s="66">
        <v>1025300</v>
      </c>
      <c r="C3436" s="65" t="s">
        <v>8487</v>
      </c>
      <c r="D3436" s="66">
        <v>47</v>
      </c>
      <c r="E3436" s="66">
        <v>0</v>
      </c>
    </row>
    <row r="3437" spans="1:5" ht="14.4">
      <c r="A3437" s="65" t="s">
        <v>11760</v>
      </c>
      <c r="B3437" s="66">
        <v>989547</v>
      </c>
      <c r="C3437" s="65" t="s">
        <v>8487</v>
      </c>
      <c r="D3437" s="66">
        <v>47</v>
      </c>
      <c r="E3437" s="66">
        <v>0</v>
      </c>
    </row>
    <row r="3438" spans="1:5" ht="14.4">
      <c r="A3438" s="65" t="s">
        <v>11761</v>
      </c>
      <c r="B3438" s="66">
        <v>1410440</v>
      </c>
      <c r="C3438" s="65" t="s">
        <v>8487</v>
      </c>
      <c r="D3438" s="66">
        <v>3</v>
      </c>
      <c r="E3438" s="66">
        <v>0</v>
      </c>
    </row>
    <row r="3439" spans="1:5" ht="14.4">
      <c r="A3439" s="65" t="s">
        <v>11762</v>
      </c>
      <c r="B3439" s="66">
        <v>1403572</v>
      </c>
      <c r="C3439" s="65" t="s">
        <v>8487</v>
      </c>
      <c r="D3439" s="66">
        <v>49</v>
      </c>
      <c r="E3439" s="66">
        <v>-1</v>
      </c>
    </row>
    <row r="3440" spans="1:5" ht="14.4">
      <c r="A3440" s="65" t="s">
        <v>11763</v>
      </c>
      <c r="B3440" s="66">
        <v>99999958</v>
      </c>
      <c r="C3440" s="65" t="s">
        <v>9212</v>
      </c>
      <c r="D3440" s="66">
        <v>20</v>
      </c>
      <c r="E3440" s="66">
        <v>4</v>
      </c>
    </row>
    <row r="3441" spans="1:5" ht="14.4">
      <c r="A3441" s="65" t="s">
        <v>11764</v>
      </c>
      <c r="B3441" s="66">
        <v>1328700</v>
      </c>
      <c r="C3441" s="65" t="s">
        <v>8487</v>
      </c>
      <c r="D3441" s="66">
        <v>48</v>
      </c>
      <c r="E3441" s="66">
        <v>0</v>
      </c>
    </row>
    <row r="3442" spans="1:5" ht="14.4">
      <c r="A3442" s="65" t="s">
        <v>11765</v>
      </c>
      <c r="B3442" s="66">
        <v>988338</v>
      </c>
      <c r="C3442" s="65" t="s">
        <v>8487</v>
      </c>
      <c r="D3442" s="66">
        <v>84</v>
      </c>
      <c r="E3442" s="66">
        <v>-36</v>
      </c>
    </row>
    <row r="3443" spans="1:5" ht="14.4">
      <c r="A3443" s="65" t="s">
        <v>11766</v>
      </c>
      <c r="B3443" s="66">
        <v>1352860</v>
      </c>
      <c r="C3443" s="65" t="s">
        <v>8487</v>
      </c>
      <c r="D3443" s="66">
        <v>27</v>
      </c>
      <c r="E3443" s="66">
        <v>21</v>
      </c>
    </row>
    <row r="3444" spans="1:5" ht="14.4">
      <c r="A3444" s="65" t="s">
        <v>11767</v>
      </c>
      <c r="B3444" s="66">
        <v>1391786</v>
      </c>
      <c r="C3444" s="65" t="s">
        <v>8487</v>
      </c>
      <c r="D3444" s="66">
        <v>10</v>
      </c>
      <c r="E3444" s="66">
        <v>0</v>
      </c>
    </row>
    <row r="3445" spans="1:5" ht="14.4">
      <c r="A3445" s="65" t="s">
        <v>11768</v>
      </c>
      <c r="B3445" s="66">
        <v>99999910</v>
      </c>
      <c r="C3445" s="65" t="s">
        <v>1346</v>
      </c>
      <c r="D3445" s="66">
        <v>0</v>
      </c>
      <c r="E3445" s="66">
        <v>0</v>
      </c>
    </row>
    <row r="3446" spans="1:5" ht="14.4">
      <c r="A3446" s="65" t="s">
        <v>11769</v>
      </c>
      <c r="B3446" s="66">
        <v>1395266</v>
      </c>
      <c r="C3446" s="65" t="s">
        <v>8487</v>
      </c>
      <c r="D3446" s="66">
        <v>48</v>
      </c>
      <c r="E3446" s="66">
        <v>0</v>
      </c>
    </row>
    <row r="3447" spans="1:5" ht="14.4">
      <c r="A3447" s="65" t="s">
        <v>11770</v>
      </c>
      <c r="B3447" s="66">
        <v>8033</v>
      </c>
      <c r="C3447" s="65" t="s">
        <v>8691</v>
      </c>
      <c r="D3447" s="66">
        <v>62</v>
      </c>
      <c r="E3447" s="66">
        <v>-14</v>
      </c>
    </row>
    <row r="3448" spans="1:5" ht="14.4">
      <c r="A3448" s="65" t="s">
        <v>11771</v>
      </c>
      <c r="B3448" s="66">
        <v>1016705</v>
      </c>
      <c r="C3448" s="65" t="s">
        <v>8487</v>
      </c>
      <c r="D3448" s="66">
        <v>56</v>
      </c>
      <c r="E3448" s="66">
        <v>-8</v>
      </c>
    </row>
    <row r="3449" spans="1:5" ht="14.4">
      <c r="A3449" s="65" t="s">
        <v>11772</v>
      </c>
      <c r="B3449" s="66">
        <v>1025249</v>
      </c>
      <c r="C3449" s="65" t="s">
        <v>8487</v>
      </c>
      <c r="D3449" s="66">
        <v>51</v>
      </c>
      <c r="E3449" s="66">
        <v>-3</v>
      </c>
    </row>
    <row r="3450" spans="1:5" ht="14.4">
      <c r="A3450" s="65" t="s">
        <v>11773</v>
      </c>
      <c r="B3450" s="66">
        <v>774571</v>
      </c>
      <c r="C3450" s="65" t="s">
        <v>8487</v>
      </c>
      <c r="D3450" s="66">
        <v>49</v>
      </c>
      <c r="E3450" s="66">
        <v>-1</v>
      </c>
    </row>
    <row r="3451" spans="1:5" ht="14.4">
      <c r="A3451" s="65" t="s">
        <v>11774</v>
      </c>
      <c r="B3451" s="66">
        <v>1234502</v>
      </c>
      <c r="C3451" s="65" t="s">
        <v>8487</v>
      </c>
      <c r="D3451" s="66">
        <v>47</v>
      </c>
      <c r="E3451" s="66">
        <v>1</v>
      </c>
    </row>
    <row r="3452" spans="1:5" ht="14.4">
      <c r="A3452" s="65" t="s">
        <v>11775</v>
      </c>
      <c r="B3452" s="66">
        <v>1328700</v>
      </c>
      <c r="C3452" s="65" t="s">
        <v>8487</v>
      </c>
      <c r="D3452" s="66">
        <v>47</v>
      </c>
      <c r="E3452" s="66">
        <v>1</v>
      </c>
    </row>
    <row r="3453" spans="1:5" ht="14.4">
      <c r="A3453" s="65" t="s">
        <v>2302</v>
      </c>
      <c r="B3453" s="66">
        <v>1318033</v>
      </c>
      <c r="C3453" s="65" t="s">
        <v>8487</v>
      </c>
      <c r="D3453" s="66">
        <v>32</v>
      </c>
      <c r="E3453" s="66">
        <v>16</v>
      </c>
    </row>
    <row r="3454" spans="1:5" ht="14.4">
      <c r="A3454" s="65" t="s">
        <v>1407</v>
      </c>
      <c r="B3454" s="66">
        <v>1395266</v>
      </c>
      <c r="C3454" s="65" t="s">
        <v>8487</v>
      </c>
      <c r="D3454" s="66">
        <v>36</v>
      </c>
      <c r="E3454" s="66">
        <v>12</v>
      </c>
    </row>
    <row r="3455" spans="1:5" ht="14.4">
      <c r="A3455" s="65" t="s">
        <v>3373</v>
      </c>
      <c r="B3455" s="66">
        <v>1009933</v>
      </c>
      <c r="C3455" s="65" t="s">
        <v>8487</v>
      </c>
      <c r="D3455" s="66">
        <v>0</v>
      </c>
      <c r="E3455" s="66">
        <v>28</v>
      </c>
    </row>
    <row r="3456" spans="1:5" ht="14.4">
      <c r="A3456" s="65" t="s">
        <v>11776</v>
      </c>
      <c r="B3456" s="66">
        <v>1603073</v>
      </c>
      <c r="C3456" s="65" t="s">
        <v>8487</v>
      </c>
      <c r="D3456" s="66">
        <v>24</v>
      </c>
      <c r="E3456" s="66">
        <v>24</v>
      </c>
    </row>
    <row r="3457" spans="1:5" ht="14.4">
      <c r="A3457" s="65" t="s">
        <v>4476</v>
      </c>
      <c r="B3457" s="66">
        <v>1146398</v>
      </c>
      <c r="C3457" s="65" t="s">
        <v>8487</v>
      </c>
      <c r="D3457" s="66">
        <v>15</v>
      </c>
      <c r="E3457" s="66">
        <v>33</v>
      </c>
    </row>
    <row r="3458" spans="1:5" ht="14.4">
      <c r="A3458" s="65" t="s">
        <v>11777</v>
      </c>
      <c r="B3458" s="66">
        <v>787230</v>
      </c>
      <c r="C3458" s="65" t="s">
        <v>8487</v>
      </c>
      <c r="D3458" s="66">
        <v>0</v>
      </c>
      <c r="E3458" s="66">
        <v>0</v>
      </c>
    </row>
    <row r="3459" spans="1:5" ht="14.4">
      <c r="A3459" s="65" t="s">
        <v>5888</v>
      </c>
      <c r="B3459" s="66">
        <v>1070117</v>
      </c>
      <c r="C3459" s="65" t="s">
        <v>8487</v>
      </c>
      <c r="D3459" s="66">
        <v>2</v>
      </c>
      <c r="E3459" s="66">
        <v>46</v>
      </c>
    </row>
    <row r="3460" spans="1:5" ht="14.4">
      <c r="A3460" s="65" t="s">
        <v>11778</v>
      </c>
      <c r="B3460" s="66">
        <v>1394079</v>
      </c>
      <c r="C3460" s="65" t="s">
        <v>8487</v>
      </c>
      <c r="D3460" s="66">
        <v>49</v>
      </c>
      <c r="E3460" s="66">
        <v>0</v>
      </c>
    </row>
    <row r="3461" spans="1:5" ht="14.4">
      <c r="A3461" s="65" t="s">
        <v>11779</v>
      </c>
      <c r="B3461" s="66">
        <v>1194335</v>
      </c>
      <c r="C3461" s="65" t="s">
        <v>8487</v>
      </c>
      <c r="D3461" s="66">
        <v>0</v>
      </c>
      <c r="E3461" s="66">
        <v>0</v>
      </c>
    </row>
    <row r="3462" spans="1:5" ht="14.4">
      <c r="A3462" s="65" t="s">
        <v>11780</v>
      </c>
      <c r="B3462" s="66">
        <v>774363</v>
      </c>
      <c r="C3462" s="65" t="s">
        <v>8487</v>
      </c>
      <c r="D3462" s="66">
        <v>0</v>
      </c>
      <c r="E3462" s="66">
        <v>0</v>
      </c>
    </row>
    <row r="3463" spans="1:5" ht="14.4">
      <c r="A3463" s="65" t="s">
        <v>11781</v>
      </c>
      <c r="B3463" s="66">
        <v>774569</v>
      </c>
      <c r="C3463" s="65" t="s">
        <v>8487</v>
      </c>
      <c r="D3463" s="66">
        <v>49</v>
      </c>
      <c r="E3463" s="66">
        <v>0</v>
      </c>
    </row>
    <row r="3464" spans="1:5" ht="14.4">
      <c r="A3464" s="65" t="s">
        <v>11782</v>
      </c>
      <c r="B3464" s="66">
        <v>791540</v>
      </c>
      <c r="C3464" s="65" t="s">
        <v>8487</v>
      </c>
      <c r="D3464" s="66">
        <v>2</v>
      </c>
      <c r="E3464" s="66">
        <v>0</v>
      </c>
    </row>
    <row r="3465" spans="1:5" ht="14.4">
      <c r="A3465" s="65" t="s">
        <v>11783</v>
      </c>
      <c r="B3465" s="66">
        <v>1327928</v>
      </c>
      <c r="C3465" s="65" t="s">
        <v>8487</v>
      </c>
      <c r="D3465" s="66">
        <v>49</v>
      </c>
      <c r="E3465" s="66">
        <v>0</v>
      </c>
    </row>
    <row r="3466" spans="1:5" ht="14.4">
      <c r="A3466" s="65" t="s">
        <v>11784</v>
      </c>
      <c r="B3466" s="66">
        <v>1268403</v>
      </c>
      <c r="C3466" s="65" t="s">
        <v>8487</v>
      </c>
      <c r="D3466" s="66">
        <v>14</v>
      </c>
      <c r="E3466" s="66">
        <v>0</v>
      </c>
    </row>
    <row r="3467" spans="1:5" ht="14.4">
      <c r="A3467" s="65" t="s">
        <v>11785</v>
      </c>
      <c r="B3467" s="66">
        <v>1387020</v>
      </c>
      <c r="C3467" s="65" t="s">
        <v>8487</v>
      </c>
      <c r="D3467" s="66">
        <v>26</v>
      </c>
      <c r="E3467" s="66">
        <v>0</v>
      </c>
    </row>
    <row r="3468" spans="1:5" ht="14.4">
      <c r="A3468" s="65" t="s">
        <v>11786</v>
      </c>
      <c r="B3468" s="66">
        <v>1328700</v>
      </c>
      <c r="C3468" s="65" t="s">
        <v>8487</v>
      </c>
      <c r="D3468" s="66">
        <v>49</v>
      </c>
      <c r="E3468" s="66">
        <v>0</v>
      </c>
    </row>
    <row r="3469" spans="1:5" ht="14.4">
      <c r="A3469" s="65" t="s">
        <v>11787</v>
      </c>
      <c r="B3469" s="66">
        <v>1439102</v>
      </c>
      <c r="C3469" s="65" t="s">
        <v>8487</v>
      </c>
      <c r="D3469" s="66">
        <v>49</v>
      </c>
      <c r="E3469" s="66">
        <v>0</v>
      </c>
    </row>
    <row r="3470" spans="1:5" ht="14.4">
      <c r="A3470" s="65" t="s">
        <v>11788</v>
      </c>
      <c r="B3470" s="66">
        <v>1016522</v>
      </c>
      <c r="C3470" s="65" t="s">
        <v>8487</v>
      </c>
      <c r="D3470" s="66">
        <v>15</v>
      </c>
      <c r="E3470" s="66">
        <v>0</v>
      </c>
    </row>
    <row r="3471" spans="1:5" ht="14.4">
      <c r="A3471" s="65" t="s">
        <v>11789</v>
      </c>
      <c r="B3471" s="66">
        <v>774551</v>
      </c>
      <c r="C3471" s="65" t="s">
        <v>8487</v>
      </c>
      <c r="D3471" s="66">
        <v>48</v>
      </c>
      <c r="E3471" s="66">
        <v>0</v>
      </c>
    </row>
    <row r="3472" spans="1:5" ht="14.4">
      <c r="A3472" s="65" t="s">
        <v>11790</v>
      </c>
      <c r="B3472" s="66">
        <v>1391786</v>
      </c>
      <c r="C3472" s="65" t="s">
        <v>8487</v>
      </c>
      <c r="D3472" s="66">
        <v>50</v>
      </c>
      <c r="E3472" s="66">
        <v>0</v>
      </c>
    </row>
    <row r="3473" spans="1:5" ht="14.4">
      <c r="A3473" s="65" t="s">
        <v>11791</v>
      </c>
      <c r="B3473" s="66">
        <v>1446436</v>
      </c>
      <c r="C3473" s="65" t="s">
        <v>8487</v>
      </c>
      <c r="D3473" s="66">
        <v>35</v>
      </c>
      <c r="E3473" s="66">
        <v>0</v>
      </c>
    </row>
    <row r="3474" spans="1:5" ht="14.4">
      <c r="A3474" s="65" t="s">
        <v>11792</v>
      </c>
      <c r="B3474" s="66">
        <v>940961</v>
      </c>
      <c r="C3474" s="65" t="s">
        <v>8487</v>
      </c>
      <c r="D3474" s="66">
        <v>36</v>
      </c>
      <c r="E3474" s="66">
        <v>0</v>
      </c>
    </row>
    <row r="3475" spans="1:5" ht="14.4">
      <c r="A3475" s="65" t="s">
        <v>11793</v>
      </c>
      <c r="B3475" s="66">
        <v>99999901</v>
      </c>
      <c r="C3475" s="65" t="s">
        <v>1346</v>
      </c>
      <c r="D3475" s="66">
        <v>0</v>
      </c>
      <c r="E3475" s="66">
        <v>0</v>
      </c>
    </row>
    <row r="3476" spans="1:5" ht="14.4">
      <c r="A3476" s="65" t="s">
        <v>11794</v>
      </c>
      <c r="B3476" s="66">
        <v>1412955</v>
      </c>
      <c r="C3476" s="65" t="s">
        <v>8487</v>
      </c>
      <c r="D3476" s="66">
        <v>22</v>
      </c>
      <c r="E3476" s="66">
        <v>0</v>
      </c>
    </row>
    <row r="3477" spans="1:5" ht="14.4">
      <c r="A3477" s="65" t="s">
        <v>11795</v>
      </c>
      <c r="B3477" s="66">
        <v>1398571</v>
      </c>
      <c r="C3477" s="65" t="s">
        <v>8487</v>
      </c>
      <c r="D3477" s="66">
        <v>47</v>
      </c>
      <c r="E3477" s="66">
        <v>0</v>
      </c>
    </row>
    <row r="3478" spans="1:5" ht="14.4">
      <c r="A3478" s="65" t="s">
        <v>11796</v>
      </c>
      <c r="B3478" s="66">
        <v>1244431</v>
      </c>
      <c r="C3478" s="65" t="s">
        <v>8487</v>
      </c>
      <c r="D3478" s="66">
        <v>47</v>
      </c>
      <c r="E3478" s="66">
        <v>0</v>
      </c>
    </row>
    <row r="3479" spans="1:5" ht="14.4">
      <c r="A3479" s="65" t="s">
        <v>11797</v>
      </c>
      <c r="B3479" s="66">
        <v>1244591</v>
      </c>
      <c r="C3479" s="65" t="s">
        <v>8487</v>
      </c>
      <c r="D3479" s="66">
        <v>49</v>
      </c>
      <c r="E3479" s="66">
        <v>0</v>
      </c>
    </row>
    <row r="3480" spans="1:5" ht="14.4">
      <c r="A3480" s="65" t="s">
        <v>11798</v>
      </c>
      <c r="B3480" s="66">
        <v>1316009</v>
      </c>
      <c r="C3480" s="65" t="s">
        <v>8487</v>
      </c>
      <c r="D3480" s="66">
        <v>47</v>
      </c>
      <c r="E3480" s="66">
        <v>0</v>
      </c>
    </row>
    <row r="3481" spans="1:5" ht="14.4">
      <c r="A3481" s="65" t="s">
        <v>11799</v>
      </c>
      <c r="B3481" s="66">
        <v>941008</v>
      </c>
      <c r="C3481" s="65" t="s">
        <v>8487</v>
      </c>
      <c r="D3481" s="66">
        <v>10</v>
      </c>
      <c r="E3481" s="66">
        <v>0</v>
      </c>
    </row>
    <row r="3482" spans="1:5" ht="14.4">
      <c r="A3482" s="65" t="s">
        <v>11800</v>
      </c>
      <c r="B3482" s="66">
        <v>1292813</v>
      </c>
      <c r="C3482" s="65" t="s">
        <v>8487</v>
      </c>
      <c r="D3482" s="66">
        <v>46</v>
      </c>
      <c r="E3482" s="66">
        <v>2</v>
      </c>
    </row>
    <row r="3483" spans="1:5" ht="14.4">
      <c r="A3483" s="65" t="s">
        <v>11801</v>
      </c>
      <c r="B3483" s="66">
        <v>1120888</v>
      </c>
      <c r="C3483" s="65" t="s">
        <v>8487</v>
      </c>
      <c r="D3483" s="66">
        <v>48</v>
      </c>
      <c r="E3483" s="66">
        <v>0</v>
      </c>
    </row>
    <row r="3484" spans="1:5" ht="14.4">
      <c r="A3484" s="65" t="s">
        <v>11802</v>
      </c>
      <c r="B3484" s="66">
        <v>1569307</v>
      </c>
      <c r="C3484" s="65" t="s">
        <v>8487</v>
      </c>
      <c r="D3484" s="66">
        <v>10</v>
      </c>
      <c r="E3484" s="66">
        <v>0</v>
      </c>
    </row>
    <row r="3485" spans="1:5" ht="14.4">
      <c r="A3485" s="65" t="s">
        <v>11803</v>
      </c>
      <c r="B3485" s="66">
        <v>1389982</v>
      </c>
      <c r="C3485" s="65" t="s">
        <v>8487</v>
      </c>
      <c r="D3485" s="66">
        <v>47</v>
      </c>
      <c r="E3485" s="66">
        <v>1</v>
      </c>
    </row>
    <row r="3486" spans="1:5" ht="14.4">
      <c r="A3486" s="65" t="s">
        <v>11804</v>
      </c>
      <c r="B3486" s="66">
        <v>1255815</v>
      </c>
      <c r="C3486" s="65" t="s">
        <v>8487</v>
      </c>
      <c r="D3486" s="66">
        <v>46</v>
      </c>
      <c r="E3486" s="66">
        <v>2</v>
      </c>
    </row>
    <row r="3487" spans="1:5" ht="14.4">
      <c r="A3487" s="65" t="s">
        <v>11805</v>
      </c>
      <c r="B3487" s="66">
        <v>775611</v>
      </c>
      <c r="C3487" s="65" t="s">
        <v>8487</v>
      </c>
      <c r="D3487" s="66">
        <v>24</v>
      </c>
      <c r="E3487" s="66">
        <v>24</v>
      </c>
    </row>
    <row r="3488" spans="1:5" ht="14.4">
      <c r="A3488" s="65" t="s">
        <v>11806</v>
      </c>
      <c r="B3488" s="66">
        <v>1294755</v>
      </c>
      <c r="C3488" s="65" t="s">
        <v>8487</v>
      </c>
      <c r="D3488" s="66">
        <v>49</v>
      </c>
      <c r="E3488" s="66">
        <v>-1</v>
      </c>
    </row>
    <row r="3489" spans="1:5" ht="14.4">
      <c r="A3489" s="65" t="s">
        <v>11807</v>
      </c>
      <c r="B3489" s="66">
        <v>1256717</v>
      </c>
      <c r="C3489" s="65" t="s">
        <v>8487</v>
      </c>
      <c r="D3489" s="66">
        <v>54</v>
      </c>
      <c r="E3489" s="66">
        <v>-6</v>
      </c>
    </row>
    <row r="3490" spans="1:5" ht="14.4">
      <c r="A3490" s="65" t="s">
        <v>11808</v>
      </c>
      <c r="B3490" s="66">
        <v>1433191</v>
      </c>
      <c r="C3490" s="65" t="s">
        <v>8487</v>
      </c>
      <c r="D3490" s="66">
        <v>48</v>
      </c>
      <c r="E3490" s="66">
        <v>0</v>
      </c>
    </row>
    <row r="3491" spans="1:5" ht="14.4">
      <c r="A3491" s="65" t="s">
        <v>11809</v>
      </c>
      <c r="B3491" s="66">
        <v>774440</v>
      </c>
      <c r="C3491" s="65" t="s">
        <v>8487</v>
      </c>
      <c r="D3491" s="66">
        <v>20</v>
      </c>
      <c r="E3491" s="66">
        <v>28</v>
      </c>
    </row>
    <row r="3492" spans="1:5" ht="14.4">
      <c r="A3492" s="65" t="s">
        <v>11810</v>
      </c>
      <c r="B3492" s="66">
        <v>867609</v>
      </c>
      <c r="C3492" s="65" t="s">
        <v>8487</v>
      </c>
      <c r="D3492" s="66">
        <v>44</v>
      </c>
      <c r="E3492" s="66">
        <v>4</v>
      </c>
    </row>
    <row r="3493" spans="1:5" ht="14.4">
      <c r="A3493" s="65" t="s">
        <v>11811</v>
      </c>
      <c r="B3493" s="66">
        <v>1651684</v>
      </c>
      <c r="C3493" s="65" t="s">
        <v>8487</v>
      </c>
      <c r="D3493" s="66">
        <v>47</v>
      </c>
      <c r="E3493" s="66">
        <v>1</v>
      </c>
    </row>
    <row r="3494" spans="1:5" ht="14.4">
      <c r="A3494" s="65" t="s">
        <v>11812</v>
      </c>
      <c r="B3494" s="66">
        <v>1542729</v>
      </c>
      <c r="C3494" s="65" t="s">
        <v>8487</v>
      </c>
      <c r="D3494" s="66">
        <v>0</v>
      </c>
      <c r="E3494" s="66">
        <v>-1</v>
      </c>
    </row>
    <row r="3495" spans="1:5" ht="14.4">
      <c r="A3495" s="65" t="s">
        <v>11813</v>
      </c>
      <c r="B3495" s="66">
        <v>1358013</v>
      </c>
      <c r="C3495" s="65" t="s">
        <v>8487</v>
      </c>
      <c r="D3495" s="66">
        <v>49</v>
      </c>
      <c r="E3495" s="66">
        <v>-1</v>
      </c>
    </row>
    <row r="3496" spans="1:5" ht="14.4">
      <c r="A3496" s="65" t="s">
        <v>11814</v>
      </c>
      <c r="B3496" s="66">
        <v>1763650</v>
      </c>
      <c r="C3496" s="65" t="s">
        <v>8487</v>
      </c>
      <c r="D3496" s="66">
        <v>46</v>
      </c>
      <c r="E3496" s="66">
        <v>2</v>
      </c>
    </row>
    <row r="3497" spans="1:5" ht="14.4">
      <c r="A3497" s="65" t="s">
        <v>11815</v>
      </c>
      <c r="B3497" s="66">
        <v>1459901</v>
      </c>
      <c r="C3497" s="65" t="s">
        <v>8487</v>
      </c>
      <c r="D3497" s="66">
        <v>14</v>
      </c>
      <c r="E3497" s="66">
        <v>34</v>
      </c>
    </row>
    <row r="3498" spans="1:5" ht="14.4">
      <c r="A3498" s="65" t="s">
        <v>3528</v>
      </c>
      <c r="B3498" s="66">
        <v>1179553</v>
      </c>
      <c r="C3498" s="65" t="s">
        <v>8487</v>
      </c>
      <c r="D3498" s="66">
        <v>21</v>
      </c>
      <c r="E3498" s="66">
        <v>27</v>
      </c>
    </row>
    <row r="3499" spans="1:5" ht="14.4">
      <c r="A3499" s="65" t="s">
        <v>3666</v>
      </c>
      <c r="B3499" s="66">
        <v>1292813</v>
      </c>
      <c r="C3499" s="65" t="s">
        <v>8487</v>
      </c>
      <c r="D3499" s="66">
        <v>26</v>
      </c>
      <c r="E3499" s="66">
        <v>22</v>
      </c>
    </row>
    <row r="3500" spans="1:5" ht="14.4">
      <c r="A3500" s="65" t="s">
        <v>4709</v>
      </c>
      <c r="B3500" s="66">
        <v>862932</v>
      </c>
      <c r="C3500" s="65" t="s">
        <v>8487</v>
      </c>
      <c r="D3500" s="66">
        <v>0</v>
      </c>
      <c r="E3500" s="66">
        <v>0</v>
      </c>
    </row>
    <row r="3501" spans="1:5" ht="14.4">
      <c r="A3501" s="65" t="s">
        <v>4343</v>
      </c>
      <c r="B3501" s="66">
        <v>1232023</v>
      </c>
      <c r="C3501" s="65" t="s">
        <v>8487</v>
      </c>
      <c r="D3501" s="66">
        <v>0</v>
      </c>
      <c r="E3501" s="66">
        <v>0</v>
      </c>
    </row>
    <row r="3502" spans="1:5" ht="14.4">
      <c r="A3502" s="65" t="s">
        <v>4696</v>
      </c>
      <c r="B3502" s="66">
        <v>1393773</v>
      </c>
      <c r="C3502" s="65" t="s">
        <v>8487</v>
      </c>
      <c r="D3502" s="66">
        <v>14</v>
      </c>
      <c r="E3502" s="66">
        <v>34</v>
      </c>
    </row>
    <row r="3503" spans="1:5" ht="14.4">
      <c r="A3503" s="65" t="s">
        <v>4625</v>
      </c>
      <c r="B3503" s="66">
        <v>1618640</v>
      </c>
      <c r="C3503" s="65" t="s">
        <v>8487</v>
      </c>
      <c r="D3503" s="66">
        <v>14</v>
      </c>
      <c r="E3503" s="66">
        <v>34</v>
      </c>
    </row>
    <row r="3504" spans="1:5" ht="14.4">
      <c r="A3504" s="65" t="s">
        <v>11816</v>
      </c>
      <c r="B3504" s="66">
        <v>1345084</v>
      </c>
      <c r="C3504" s="65" t="s">
        <v>8487</v>
      </c>
      <c r="D3504" s="66">
        <v>0</v>
      </c>
      <c r="E3504" s="66">
        <v>0</v>
      </c>
    </row>
    <row r="3505" spans="1:5" ht="14.4">
      <c r="A3505" s="65" t="s">
        <v>11817</v>
      </c>
      <c r="B3505" s="66">
        <v>1146484</v>
      </c>
      <c r="C3505" s="65" t="s">
        <v>8487</v>
      </c>
      <c r="D3505" s="66">
        <v>0</v>
      </c>
      <c r="E3505" s="66">
        <v>0</v>
      </c>
    </row>
    <row r="3506" spans="1:5" ht="14.4">
      <c r="A3506" s="65" t="s">
        <v>11818</v>
      </c>
      <c r="B3506" s="66">
        <v>1394343</v>
      </c>
      <c r="C3506" s="65" t="s">
        <v>8487</v>
      </c>
      <c r="D3506" s="66">
        <v>49</v>
      </c>
      <c r="E3506" s="66">
        <v>0</v>
      </c>
    </row>
    <row r="3507" spans="1:5" ht="14.4">
      <c r="A3507" s="65" t="s">
        <v>11819</v>
      </c>
      <c r="B3507" s="66">
        <v>980241</v>
      </c>
      <c r="C3507" s="65" t="s">
        <v>8487</v>
      </c>
      <c r="D3507" s="66">
        <v>47</v>
      </c>
      <c r="E3507" s="66">
        <v>0</v>
      </c>
    </row>
    <row r="3508" spans="1:5" ht="14.4">
      <c r="A3508" s="65" t="s">
        <v>11820</v>
      </c>
      <c r="B3508" s="66">
        <v>949535</v>
      </c>
      <c r="C3508" s="65" t="s">
        <v>8487</v>
      </c>
      <c r="D3508" s="66">
        <v>49</v>
      </c>
      <c r="E3508" s="66">
        <v>0</v>
      </c>
    </row>
    <row r="3509" spans="1:5" ht="14.4">
      <c r="A3509" s="65" t="s">
        <v>11821</v>
      </c>
      <c r="B3509" s="66">
        <v>774264</v>
      </c>
      <c r="C3509" s="65" t="s">
        <v>8487</v>
      </c>
      <c r="D3509" s="66">
        <v>49</v>
      </c>
      <c r="E3509" s="66">
        <v>0</v>
      </c>
    </row>
    <row r="3510" spans="1:5" ht="14.4">
      <c r="A3510" s="65" t="s">
        <v>11822</v>
      </c>
      <c r="B3510" s="66">
        <v>1143184</v>
      </c>
      <c r="C3510" s="65" t="s">
        <v>8487</v>
      </c>
      <c r="D3510" s="66">
        <v>48</v>
      </c>
      <c r="E3510" s="66">
        <v>0</v>
      </c>
    </row>
    <row r="3511" spans="1:5" ht="14.4">
      <c r="A3511" s="65" t="s">
        <v>11823</v>
      </c>
      <c r="B3511" s="66">
        <v>1230665</v>
      </c>
      <c r="C3511" s="65" t="s">
        <v>8487</v>
      </c>
      <c r="D3511" s="66">
        <v>18</v>
      </c>
      <c r="E3511" s="66">
        <v>0</v>
      </c>
    </row>
    <row r="3512" spans="1:5" ht="14.4">
      <c r="A3512" s="65" t="s">
        <v>11824</v>
      </c>
      <c r="B3512" s="66">
        <v>1371514</v>
      </c>
      <c r="C3512" s="65" t="s">
        <v>8487</v>
      </c>
      <c r="D3512" s="66">
        <v>48</v>
      </c>
      <c r="E3512" s="66">
        <v>0</v>
      </c>
    </row>
    <row r="3513" spans="1:5" ht="14.4">
      <c r="A3513" s="65" t="s">
        <v>11825</v>
      </c>
      <c r="B3513" s="66">
        <v>1327283</v>
      </c>
      <c r="C3513" s="65" t="s">
        <v>8487</v>
      </c>
      <c r="D3513" s="66">
        <v>41</v>
      </c>
      <c r="E3513" s="66">
        <v>0</v>
      </c>
    </row>
    <row r="3514" spans="1:5" ht="14.4">
      <c r="A3514" s="65" t="s">
        <v>11826</v>
      </c>
      <c r="B3514" s="66">
        <v>1094448</v>
      </c>
      <c r="C3514" s="65" t="s">
        <v>8487</v>
      </c>
      <c r="D3514" s="66">
        <v>0</v>
      </c>
      <c r="E3514" s="66">
        <v>0</v>
      </c>
    </row>
    <row r="3515" spans="1:5" ht="14.4">
      <c r="A3515" s="65" t="s">
        <v>11827</v>
      </c>
      <c r="B3515" s="66">
        <v>1260904</v>
      </c>
      <c r="C3515" s="65" t="s">
        <v>8487</v>
      </c>
      <c r="D3515" s="66">
        <v>48</v>
      </c>
      <c r="E3515" s="66">
        <v>0</v>
      </c>
    </row>
    <row r="3516" spans="1:5" ht="14.4">
      <c r="A3516" s="65" t="s">
        <v>11828</v>
      </c>
      <c r="B3516" s="66">
        <v>1028368</v>
      </c>
      <c r="C3516" s="65" t="s">
        <v>8487</v>
      </c>
      <c r="D3516" s="66">
        <v>48</v>
      </c>
      <c r="E3516" s="66">
        <v>0</v>
      </c>
    </row>
    <row r="3517" spans="1:5" ht="14.4">
      <c r="A3517" s="65" t="s">
        <v>11829</v>
      </c>
      <c r="B3517" s="66">
        <v>1232676</v>
      </c>
      <c r="C3517" s="65" t="s">
        <v>8487</v>
      </c>
      <c r="D3517" s="66">
        <v>48</v>
      </c>
      <c r="E3517" s="66">
        <v>0</v>
      </c>
    </row>
    <row r="3518" spans="1:5" ht="14.4">
      <c r="A3518" s="65" t="s">
        <v>11830</v>
      </c>
      <c r="B3518" s="66">
        <v>1459529</v>
      </c>
      <c r="C3518" s="65" t="s">
        <v>8487</v>
      </c>
      <c r="D3518" s="66">
        <v>48</v>
      </c>
      <c r="E3518" s="66">
        <v>0</v>
      </c>
    </row>
    <row r="3519" spans="1:5" ht="14.4">
      <c r="A3519" s="65" t="s">
        <v>11831</v>
      </c>
      <c r="B3519" s="66">
        <v>1143184</v>
      </c>
      <c r="C3519" s="65" t="s">
        <v>8487</v>
      </c>
      <c r="D3519" s="66">
        <v>11</v>
      </c>
      <c r="E3519" s="66">
        <v>0</v>
      </c>
    </row>
    <row r="3520" spans="1:5" ht="14.4">
      <c r="A3520" s="65" t="s">
        <v>11832</v>
      </c>
      <c r="B3520" s="66">
        <v>1344033</v>
      </c>
      <c r="C3520" s="65" t="s">
        <v>8487</v>
      </c>
      <c r="D3520" s="66">
        <v>49</v>
      </c>
      <c r="E3520" s="66">
        <v>0</v>
      </c>
    </row>
    <row r="3521" spans="1:5" ht="14.4">
      <c r="A3521" s="65" t="s">
        <v>11833</v>
      </c>
      <c r="B3521" s="66">
        <v>1368251</v>
      </c>
      <c r="C3521" s="65" t="s">
        <v>8487</v>
      </c>
      <c r="D3521" s="66">
        <v>47</v>
      </c>
      <c r="E3521" s="66">
        <v>0</v>
      </c>
    </row>
    <row r="3522" spans="1:5" ht="14.4">
      <c r="A3522" s="65" t="s">
        <v>11834</v>
      </c>
      <c r="B3522" s="66">
        <v>1232476</v>
      </c>
      <c r="C3522" s="65" t="s">
        <v>8487</v>
      </c>
      <c r="D3522" s="66">
        <v>48</v>
      </c>
      <c r="E3522" s="66">
        <v>0</v>
      </c>
    </row>
    <row r="3523" spans="1:5" ht="14.4">
      <c r="A3523" s="65" t="s">
        <v>11835</v>
      </c>
      <c r="B3523" s="66">
        <v>765325</v>
      </c>
      <c r="C3523" s="65" t="s">
        <v>8487</v>
      </c>
      <c r="D3523" s="66">
        <v>39</v>
      </c>
      <c r="E3523" s="66">
        <v>0</v>
      </c>
    </row>
    <row r="3524" spans="1:5" ht="14.4">
      <c r="A3524" s="65" t="s">
        <v>11836</v>
      </c>
      <c r="B3524" s="66">
        <v>1522824</v>
      </c>
      <c r="C3524" s="65" t="s">
        <v>8487</v>
      </c>
      <c r="D3524" s="66">
        <v>34</v>
      </c>
      <c r="E3524" s="66">
        <v>0</v>
      </c>
    </row>
    <row r="3525" spans="1:5" ht="14.4">
      <c r="A3525" s="65" t="s">
        <v>11837</v>
      </c>
      <c r="B3525" s="66">
        <v>99999930</v>
      </c>
      <c r="C3525" s="65" t="s">
        <v>8977</v>
      </c>
      <c r="D3525" s="66">
        <v>0</v>
      </c>
      <c r="E3525" s="66">
        <v>0</v>
      </c>
    </row>
    <row r="3526" spans="1:5" ht="14.4">
      <c r="A3526" s="65" t="s">
        <v>11838</v>
      </c>
      <c r="B3526" s="66">
        <v>906241</v>
      </c>
      <c r="C3526" s="65" t="s">
        <v>8487</v>
      </c>
      <c r="D3526" s="66">
        <v>48</v>
      </c>
      <c r="E3526" s="66">
        <v>0</v>
      </c>
    </row>
    <row r="3527" spans="1:5" ht="14.4">
      <c r="A3527" s="65" t="s">
        <v>11839</v>
      </c>
      <c r="B3527" s="66">
        <v>1009933</v>
      </c>
      <c r="C3527" s="65" t="s">
        <v>8487</v>
      </c>
      <c r="D3527" s="66">
        <v>48</v>
      </c>
      <c r="E3527" s="66">
        <v>0</v>
      </c>
    </row>
    <row r="3528" spans="1:5" ht="14.4">
      <c r="A3528" s="65" t="s">
        <v>11840</v>
      </c>
      <c r="B3528" s="66">
        <v>1558657</v>
      </c>
      <c r="C3528" s="65" t="s">
        <v>8487</v>
      </c>
      <c r="D3528" s="66">
        <v>49</v>
      </c>
      <c r="E3528" s="66">
        <v>0</v>
      </c>
    </row>
    <row r="3529" spans="1:5" ht="14.4">
      <c r="A3529" s="65" t="s">
        <v>11841</v>
      </c>
      <c r="B3529" s="66">
        <v>1055839</v>
      </c>
      <c r="C3529" s="65" t="s">
        <v>8487</v>
      </c>
      <c r="D3529" s="66">
        <v>49</v>
      </c>
      <c r="E3529" s="66">
        <v>0</v>
      </c>
    </row>
    <row r="3530" spans="1:5" ht="14.4">
      <c r="A3530" s="65" t="s">
        <v>11842</v>
      </c>
      <c r="B3530" s="66">
        <v>923526</v>
      </c>
      <c r="C3530" s="65" t="s">
        <v>8487</v>
      </c>
      <c r="D3530" s="66">
        <v>47</v>
      </c>
      <c r="E3530" s="66">
        <v>0</v>
      </c>
    </row>
    <row r="3531" spans="1:5" ht="14.4">
      <c r="A3531" s="65" t="s">
        <v>11843</v>
      </c>
      <c r="B3531" s="66">
        <v>774551</v>
      </c>
      <c r="C3531" s="65" t="s">
        <v>8487</v>
      </c>
      <c r="D3531" s="66">
        <v>31</v>
      </c>
      <c r="E3531" s="66">
        <v>0</v>
      </c>
    </row>
    <row r="3532" spans="1:5" ht="14.4">
      <c r="A3532" s="65" t="s">
        <v>11844</v>
      </c>
      <c r="B3532" s="66">
        <v>1035114</v>
      </c>
      <c r="C3532" s="65" t="s">
        <v>8487</v>
      </c>
      <c r="D3532" s="66">
        <v>45</v>
      </c>
      <c r="E3532" s="66">
        <v>0</v>
      </c>
    </row>
    <row r="3533" spans="1:5" ht="14.4">
      <c r="A3533" s="65" t="s">
        <v>11845</v>
      </c>
      <c r="B3533" s="66">
        <v>1396635</v>
      </c>
      <c r="C3533" s="65" t="s">
        <v>8487</v>
      </c>
      <c r="D3533" s="66">
        <v>0</v>
      </c>
      <c r="E3533" s="66">
        <v>0</v>
      </c>
    </row>
    <row r="3534" spans="1:5" ht="14.4">
      <c r="A3534" s="65" t="s">
        <v>11846</v>
      </c>
      <c r="B3534" s="66">
        <v>99999983</v>
      </c>
      <c r="C3534" s="65" t="s">
        <v>8977</v>
      </c>
      <c r="D3534" s="66">
        <v>2</v>
      </c>
      <c r="E3534" s="66">
        <v>0</v>
      </c>
    </row>
    <row r="3535" spans="1:5" ht="14.4">
      <c r="A3535" s="65" t="s">
        <v>11847</v>
      </c>
      <c r="B3535" s="66">
        <v>1106382</v>
      </c>
      <c r="C3535" s="65" t="s">
        <v>8487</v>
      </c>
      <c r="D3535" s="66">
        <v>47</v>
      </c>
      <c r="E3535" s="66">
        <v>1</v>
      </c>
    </row>
    <row r="3536" spans="1:5" ht="14.4">
      <c r="A3536" s="65" t="s">
        <v>11848</v>
      </c>
      <c r="B3536" s="66">
        <v>867609</v>
      </c>
      <c r="C3536" s="65" t="s">
        <v>8487</v>
      </c>
      <c r="D3536" s="66">
        <v>47</v>
      </c>
      <c r="E3536" s="66">
        <v>1</v>
      </c>
    </row>
    <row r="3537" spans="1:5" ht="14.4">
      <c r="A3537" s="65" t="s">
        <v>11849</v>
      </c>
      <c r="B3537" s="66">
        <v>1092215</v>
      </c>
      <c r="C3537" s="65" t="s">
        <v>8487</v>
      </c>
      <c r="D3537" s="66">
        <v>49</v>
      </c>
      <c r="E3537" s="66">
        <v>-1</v>
      </c>
    </row>
    <row r="3538" spans="1:5" ht="14.4">
      <c r="A3538" s="65" t="s">
        <v>11850</v>
      </c>
      <c r="B3538" s="66">
        <v>909590</v>
      </c>
      <c r="C3538" s="65" t="s">
        <v>8487</v>
      </c>
      <c r="D3538" s="66">
        <v>48</v>
      </c>
      <c r="E3538" s="66">
        <v>0</v>
      </c>
    </row>
    <row r="3539" spans="1:5" ht="14.4">
      <c r="A3539" s="65" t="s">
        <v>11851</v>
      </c>
      <c r="B3539" s="66">
        <v>1286990</v>
      </c>
      <c r="C3539" s="65" t="s">
        <v>8487</v>
      </c>
      <c r="D3539" s="66">
        <v>0</v>
      </c>
      <c r="E3539" s="66">
        <v>0</v>
      </c>
    </row>
    <row r="3540" spans="1:5" ht="14.4">
      <c r="A3540" s="65" t="s">
        <v>11852</v>
      </c>
      <c r="B3540" s="66">
        <v>1108927</v>
      </c>
      <c r="C3540" s="65" t="s">
        <v>8487</v>
      </c>
      <c r="D3540" s="66">
        <v>52</v>
      </c>
      <c r="E3540" s="66">
        <v>-4</v>
      </c>
    </row>
    <row r="3541" spans="1:5" ht="14.4">
      <c r="A3541" s="65" t="s">
        <v>11853</v>
      </c>
      <c r="B3541" s="66">
        <v>1346632</v>
      </c>
      <c r="C3541" s="65" t="s">
        <v>8487</v>
      </c>
      <c r="D3541" s="66">
        <v>47</v>
      </c>
      <c r="E3541" s="66">
        <v>1</v>
      </c>
    </row>
    <row r="3542" spans="1:5" ht="14.4">
      <c r="A3542" s="65" t="s">
        <v>11854</v>
      </c>
      <c r="B3542" s="66">
        <v>1076114</v>
      </c>
      <c r="C3542" s="65" t="s">
        <v>8487</v>
      </c>
      <c r="D3542" s="66">
        <v>58</v>
      </c>
      <c r="E3542" s="66">
        <v>-10</v>
      </c>
    </row>
    <row r="3543" spans="1:5" ht="14.4">
      <c r="A3543" s="65" t="s">
        <v>11855</v>
      </c>
      <c r="B3543" s="66">
        <v>1676566</v>
      </c>
      <c r="C3543" s="65" t="s">
        <v>8487</v>
      </c>
      <c r="D3543" s="66">
        <v>24</v>
      </c>
      <c r="E3543" s="66">
        <v>24</v>
      </c>
    </row>
    <row r="3544" spans="1:5" ht="14.4">
      <c r="A3544" s="65" t="s">
        <v>11856</v>
      </c>
      <c r="B3544" s="66">
        <v>1688804</v>
      </c>
      <c r="C3544" s="65" t="s">
        <v>8487</v>
      </c>
      <c r="D3544" s="66">
        <v>7</v>
      </c>
      <c r="E3544" s="66">
        <v>0</v>
      </c>
    </row>
    <row r="3545" spans="1:5" ht="14.4">
      <c r="A3545" s="65" t="s">
        <v>11857</v>
      </c>
      <c r="B3545" s="35"/>
      <c r="C3545" s="35"/>
      <c r="D3545" s="66">
        <v>0</v>
      </c>
      <c r="E3545" s="66">
        <v>0</v>
      </c>
    </row>
    <row r="3546" spans="1:5" ht="14.4">
      <c r="A3546" s="65" t="s">
        <v>11858</v>
      </c>
      <c r="B3546" s="66">
        <v>1392471</v>
      </c>
      <c r="C3546" s="65" t="s">
        <v>8487</v>
      </c>
      <c r="D3546" s="66">
        <v>0</v>
      </c>
      <c r="E3546" s="66">
        <v>0</v>
      </c>
    </row>
    <row r="3547" spans="1:5" ht="14.4">
      <c r="A3547" s="65" t="s">
        <v>11859</v>
      </c>
      <c r="B3547" s="66">
        <v>1188190</v>
      </c>
      <c r="C3547" s="65" t="s">
        <v>8487</v>
      </c>
      <c r="D3547" s="66">
        <v>46</v>
      </c>
      <c r="E3547" s="66">
        <v>2</v>
      </c>
    </row>
    <row r="3548" spans="1:5" ht="14.4">
      <c r="A3548" s="65" t="s">
        <v>11860</v>
      </c>
      <c r="B3548" s="66">
        <v>1439206</v>
      </c>
      <c r="C3548" s="65" t="s">
        <v>8487</v>
      </c>
      <c r="D3548" s="66">
        <v>47</v>
      </c>
      <c r="E3548" s="66">
        <v>1</v>
      </c>
    </row>
    <row r="3549" spans="1:5" ht="14.4">
      <c r="A3549" s="65" t="s">
        <v>11861</v>
      </c>
      <c r="B3549" s="66">
        <v>774544</v>
      </c>
      <c r="C3549" s="65" t="s">
        <v>8487</v>
      </c>
      <c r="D3549" s="66">
        <v>48</v>
      </c>
      <c r="E3549" s="66">
        <v>0</v>
      </c>
    </row>
    <row r="3550" spans="1:5" ht="14.4">
      <c r="A3550" s="65" t="s">
        <v>11862</v>
      </c>
      <c r="B3550" s="66">
        <v>1059974</v>
      </c>
      <c r="C3550" s="65" t="s">
        <v>8487</v>
      </c>
      <c r="D3550" s="66">
        <v>47</v>
      </c>
      <c r="E3550" s="66">
        <v>1</v>
      </c>
    </row>
    <row r="3551" spans="1:5" ht="14.4">
      <c r="A3551" s="65" t="s">
        <v>11863</v>
      </c>
      <c r="B3551" s="66">
        <v>1460817</v>
      </c>
      <c r="C3551" s="65" t="s">
        <v>8487</v>
      </c>
      <c r="D3551" s="66">
        <v>0</v>
      </c>
      <c r="E3551" s="66">
        <v>0</v>
      </c>
    </row>
    <row r="3552" spans="1:5" ht="14.4">
      <c r="A3552" s="65" t="s">
        <v>1360</v>
      </c>
      <c r="B3552" s="66">
        <v>1012641</v>
      </c>
      <c r="C3552" s="65" t="s">
        <v>8487</v>
      </c>
      <c r="D3552" s="66">
        <v>34</v>
      </c>
      <c r="E3552" s="66">
        <v>14</v>
      </c>
    </row>
    <row r="3553" spans="1:5" ht="14.4">
      <c r="A3553" s="65" t="s">
        <v>3501</v>
      </c>
      <c r="B3553" s="66">
        <v>1025249</v>
      </c>
      <c r="C3553" s="65" t="s">
        <v>8487</v>
      </c>
      <c r="D3553" s="66">
        <v>27</v>
      </c>
      <c r="E3553" s="66">
        <v>21</v>
      </c>
    </row>
    <row r="3554" spans="1:5" ht="14.4">
      <c r="A3554" s="65" t="s">
        <v>4025</v>
      </c>
      <c r="B3554" s="66">
        <v>774571</v>
      </c>
      <c r="C3554" s="65" t="s">
        <v>8487</v>
      </c>
      <c r="D3554" s="66">
        <v>21</v>
      </c>
      <c r="E3554" s="66">
        <v>27</v>
      </c>
    </row>
    <row r="3555" spans="1:5" ht="14.4">
      <c r="A3555" s="65" t="s">
        <v>4031</v>
      </c>
      <c r="B3555" s="66">
        <v>1387039</v>
      </c>
      <c r="C3555" s="65" t="s">
        <v>8487</v>
      </c>
      <c r="D3555" s="66">
        <v>14</v>
      </c>
      <c r="E3555" s="66">
        <v>34</v>
      </c>
    </row>
    <row r="3556" spans="1:5" ht="14.4">
      <c r="A3556" s="65" t="s">
        <v>11864</v>
      </c>
      <c r="B3556" s="66">
        <v>1274457</v>
      </c>
      <c r="C3556" s="65" t="s">
        <v>8487</v>
      </c>
      <c r="D3556" s="66">
        <v>9</v>
      </c>
      <c r="E3556" s="66">
        <v>39</v>
      </c>
    </row>
    <row r="3557" spans="1:5" ht="14.4">
      <c r="A3557" s="65" t="s">
        <v>11865</v>
      </c>
      <c r="B3557" s="66">
        <v>1028368</v>
      </c>
      <c r="C3557" s="65" t="s">
        <v>8487</v>
      </c>
      <c r="D3557" s="66">
        <v>0</v>
      </c>
      <c r="E3557" s="66">
        <v>0</v>
      </c>
    </row>
    <row r="3558" spans="1:5" ht="14.4">
      <c r="A3558" s="65" t="s">
        <v>11866</v>
      </c>
      <c r="B3558" s="66">
        <v>1094448</v>
      </c>
      <c r="C3558" s="65" t="s">
        <v>8487</v>
      </c>
      <c r="D3558" s="66">
        <v>13</v>
      </c>
      <c r="E3558" s="66">
        <v>0</v>
      </c>
    </row>
    <row r="3559" spans="1:5" ht="14.4">
      <c r="A3559" s="65" t="s">
        <v>11867</v>
      </c>
      <c r="B3559" s="66">
        <v>1265376</v>
      </c>
      <c r="C3559" s="65" t="s">
        <v>8487</v>
      </c>
      <c r="D3559" s="66">
        <v>0</v>
      </c>
      <c r="E3559" s="66">
        <v>0</v>
      </c>
    </row>
    <row r="3560" spans="1:5" ht="14.4">
      <c r="A3560" s="65" t="s">
        <v>11868</v>
      </c>
      <c r="B3560" s="66">
        <v>1256606</v>
      </c>
      <c r="C3560" s="65" t="s">
        <v>8487</v>
      </c>
      <c r="D3560" s="66">
        <v>49</v>
      </c>
      <c r="E3560" s="66">
        <v>0</v>
      </c>
    </row>
    <row r="3561" spans="1:5" ht="14.4">
      <c r="A3561" s="65" t="s">
        <v>11869</v>
      </c>
      <c r="B3561" s="66">
        <v>1097433</v>
      </c>
      <c r="C3561" s="65" t="s">
        <v>8487</v>
      </c>
      <c r="D3561" s="66">
        <v>47</v>
      </c>
      <c r="E3561" s="66">
        <v>0</v>
      </c>
    </row>
    <row r="3562" spans="1:5" ht="14.4">
      <c r="A3562" s="65" t="s">
        <v>11870</v>
      </c>
      <c r="B3562" s="66">
        <v>1142575</v>
      </c>
      <c r="C3562" s="65" t="s">
        <v>8487</v>
      </c>
      <c r="D3562" s="66">
        <v>49</v>
      </c>
      <c r="E3562" s="66">
        <v>0</v>
      </c>
    </row>
    <row r="3563" spans="1:5" ht="14.4">
      <c r="A3563" s="65" t="s">
        <v>11871</v>
      </c>
      <c r="B3563" s="66">
        <v>1218671</v>
      </c>
      <c r="C3563" s="65" t="s">
        <v>8487</v>
      </c>
      <c r="D3563" s="66">
        <v>19</v>
      </c>
      <c r="E3563" s="66">
        <v>0</v>
      </c>
    </row>
    <row r="3564" spans="1:5" ht="14.4">
      <c r="A3564" s="65" t="s">
        <v>11872</v>
      </c>
      <c r="B3564" s="66">
        <v>774534</v>
      </c>
      <c r="C3564" s="65" t="s">
        <v>8487</v>
      </c>
      <c r="D3564" s="66">
        <v>48</v>
      </c>
      <c r="E3564" s="66">
        <v>0</v>
      </c>
    </row>
    <row r="3565" spans="1:5" ht="14.4">
      <c r="A3565" s="65" t="s">
        <v>11873</v>
      </c>
      <c r="B3565" s="66">
        <v>1042042</v>
      </c>
      <c r="C3565" s="65" t="s">
        <v>8487</v>
      </c>
      <c r="D3565" s="66">
        <v>48</v>
      </c>
      <c r="E3565" s="66">
        <v>0</v>
      </c>
    </row>
    <row r="3566" spans="1:5" ht="14.4">
      <c r="A3566" s="65" t="s">
        <v>11874</v>
      </c>
      <c r="B3566" s="66">
        <v>1012641</v>
      </c>
      <c r="C3566" s="65" t="s">
        <v>8487</v>
      </c>
      <c r="D3566" s="66">
        <v>48</v>
      </c>
      <c r="E3566" s="66">
        <v>0</v>
      </c>
    </row>
    <row r="3567" spans="1:5" ht="14.4">
      <c r="A3567" s="65" t="s">
        <v>11875</v>
      </c>
      <c r="B3567" s="66">
        <v>1056273</v>
      </c>
      <c r="C3567" s="65" t="s">
        <v>8487</v>
      </c>
      <c r="D3567" s="66">
        <v>48</v>
      </c>
      <c r="E3567" s="66">
        <v>0</v>
      </c>
    </row>
    <row r="3568" spans="1:5" ht="14.4">
      <c r="A3568" s="65" t="s">
        <v>11876</v>
      </c>
      <c r="B3568" s="66">
        <v>1286990</v>
      </c>
      <c r="C3568" s="65" t="s">
        <v>8487</v>
      </c>
      <c r="D3568" s="66">
        <v>47</v>
      </c>
      <c r="E3568" s="66">
        <v>0</v>
      </c>
    </row>
    <row r="3569" spans="1:5" ht="14.4">
      <c r="A3569" s="65" t="s">
        <v>11877</v>
      </c>
      <c r="B3569" s="66">
        <v>1051421</v>
      </c>
      <c r="C3569" s="65" t="s">
        <v>8487</v>
      </c>
      <c r="D3569" s="66">
        <v>48</v>
      </c>
      <c r="E3569" s="66">
        <v>0</v>
      </c>
    </row>
    <row r="3570" spans="1:5" ht="14.4">
      <c r="A3570" s="65" t="s">
        <v>11878</v>
      </c>
      <c r="B3570" s="66">
        <v>1357508</v>
      </c>
      <c r="C3570" s="65" t="s">
        <v>8487</v>
      </c>
      <c r="D3570" s="66">
        <v>38</v>
      </c>
      <c r="E3570" s="66">
        <v>0</v>
      </c>
    </row>
    <row r="3571" spans="1:5" ht="14.4">
      <c r="A3571" s="65" t="s">
        <v>11879</v>
      </c>
      <c r="B3571" s="66">
        <v>1036088</v>
      </c>
      <c r="C3571" s="65" t="s">
        <v>8487</v>
      </c>
      <c r="D3571" s="66">
        <v>0</v>
      </c>
      <c r="E3571" s="66">
        <v>0</v>
      </c>
    </row>
    <row r="3572" spans="1:5" ht="14.4">
      <c r="A3572" s="65" t="s">
        <v>11880</v>
      </c>
      <c r="B3572" s="66">
        <v>1299512</v>
      </c>
      <c r="C3572" s="65" t="s">
        <v>8487</v>
      </c>
      <c r="D3572" s="66">
        <v>45</v>
      </c>
      <c r="E3572" s="66">
        <v>0</v>
      </c>
    </row>
    <row r="3573" spans="1:5" ht="14.4">
      <c r="A3573" s="65" t="s">
        <v>11881</v>
      </c>
      <c r="B3573" s="66">
        <v>1313363</v>
      </c>
      <c r="C3573" s="65" t="s">
        <v>8487</v>
      </c>
      <c r="D3573" s="66">
        <v>47</v>
      </c>
      <c r="E3573" s="66">
        <v>0</v>
      </c>
    </row>
    <row r="3574" spans="1:5" ht="14.4">
      <c r="A3574" s="65" t="s">
        <v>11882</v>
      </c>
      <c r="B3574" s="66">
        <v>1086946</v>
      </c>
      <c r="C3574" s="65" t="s">
        <v>8487</v>
      </c>
      <c r="D3574" s="66">
        <v>47</v>
      </c>
      <c r="E3574" s="66">
        <v>0</v>
      </c>
    </row>
    <row r="3575" spans="1:5" ht="14.4">
      <c r="A3575" s="65" t="s">
        <v>11883</v>
      </c>
      <c r="B3575" s="66">
        <v>1387026</v>
      </c>
      <c r="C3575" s="65" t="s">
        <v>8487</v>
      </c>
      <c r="D3575" s="66">
        <v>43</v>
      </c>
      <c r="E3575" s="66">
        <v>0</v>
      </c>
    </row>
    <row r="3576" spans="1:5" ht="14.4">
      <c r="A3576" s="65" t="s">
        <v>11884</v>
      </c>
      <c r="B3576" s="66">
        <v>790716</v>
      </c>
      <c r="C3576" s="65" t="s">
        <v>8487</v>
      </c>
      <c r="D3576" s="66">
        <v>48</v>
      </c>
      <c r="E3576" s="66">
        <v>0</v>
      </c>
    </row>
    <row r="3577" spans="1:5" ht="14.4">
      <c r="A3577" s="65" t="s">
        <v>11885</v>
      </c>
      <c r="B3577" s="66">
        <v>1568838</v>
      </c>
      <c r="C3577" s="65" t="s">
        <v>8487</v>
      </c>
      <c r="D3577" s="66">
        <v>25</v>
      </c>
      <c r="E3577" s="66">
        <v>0</v>
      </c>
    </row>
    <row r="3578" spans="1:5" ht="14.4">
      <c r="A3578" s="65" t="s">
        <v>11886</v>
      </c>
      <c r="B3578" s="66">
        <v>1322752</v>
      </c>
      <c r="C3578" s="65" t="s">
        <v>8487</v>
      </c>
      <c r="D3578" s="66">
        <v>51</v>
      </c>
      <c r="E3578" s="66">
        <v>0</v>
      </c>
    </row>
    <row r="3579" spans="1:5" ht="14.4">
      <c r="A3579" s="65" t="s">
        <v>11887</v>
      </c>
      <c r="B3579" s="66">
        <v>1028527</v>
      </c>
      <c r="C3579" s="65" t="s">
        <v>8487</v>
      </c>
      <c r="D3579" s="66">
        <v>0</v>
      </c>
      <c r="E3579" s="66">
        <v>0</v>
      </c>
    </row>
    <row r="3580" spans="1:5" ht="14.4">
      <c r="A3580" s="65" t="s">
        <v>11888</v>
      </c>
      <c r="B3580" s="66">
        <v>1629982</v>
      </c>
      <c r="C3580" s="65" t="s">
        <v>8487</v>
      </c>
      <c r="D3580" s="66">
        <v>37</v>
      </c>
      <c r="E3580" s="66">
        <v>0</v>
      </c>
    </row>
    <row r="3581" spans="1:5" ht="14.4">
      <c r="A3581" s="65" t="s">
        <v>11889</v>
      </c>
      <c r="B3581" s="66">
        <v>1211257</v>
      </c>
      <c r="C3581" s="65" t="s">
        <v>8487</v>
      </c>
      <c r="D3581" s="66">
        <v>49</v>
      </c>
      <c r="E3581" s="66">
        <v>-1</v>
      </c>
    </row>
    <row r="3582" spans="1:5" ht="14.4">
      <c r="A3582" s="65" t="s">
        <v>11890</v>
      </c>
      <c r="B3582" s="66">
        <v>1016723</v>
      </c>
      <c r="C3582" s="65" t="s">
        <v>8487</v>
      </c>
      <c r="D3582" s="66">
        <v>45</v>
      </c>
      <c r="E3582" s="66">
        <v>3</v>
      </c>
    </row>
    <row r="3583" spans="1:5" ht="14.4">
      <c r="A3583" s="65" t="s">
        <v>11891</v>
      </c>
      <c r="B3583" s="66">
        <v>1097433</v>
      </c>
      <c r="C3583" s="65" t="s">
        <v>8487</v>
      </c>
      <c r="D3583" s="66">
        <v>34</v>
      </c>
      <c r="E3583" s="66">
        <v>14</v>
      </c>
    </row>
    <row r="3584" spans="1:5" ht="14.4">
      <c r="A3584" s="65" t="s">
        <v>11892</v>
      </c>
      <c r="B3584" s="66">
        <v>1614307</v>
      </c>
      <c r="C3584" s="65" t="s">
        <v>8487</v>
      </c>
      <c r="D3584" s="66">
        <v>49</v>
      </c>
      <c r="E3584" s="66">
        <v>-1</v>
      </c>
    </row>
    <row r="3585" spans="1:5" ht="14.4">
      <c r="A3585" s="65" t="s">
        <v>11893</v>
      </c>
      <c r="B3585" s="66">
        <v>777744</v>
      </c>
      <c r="C3585" s="65" t="s">
        <v>8487</v>
      </c>
      <c r="D3585" s="66">
        <v>9</v>
      </c>
      <c r="E3585" s="66">
        <v>0</v>
      </c>
    </row>
    <row r="3586" spans="1:5" ht="14.4">
      <c r="A3586" s="65" t="s">
        <v>11894</v>
      </c>
      <c r="B3586" s="66">
        <v>774480</v>
      </c>
      <c r="C3586" s="65" t="s">
        <v>8487</v>
      </c>
      <c r="D3586" s="66">
        <v>30</v>
      </c>
      <c r="E3586" s="66">
        <v>18</v>
      </c>
    </row>
    <row r="3587" spans="1:5" ht="14.4">
      <c r="A3587" s="65" t="s">
        <v>11895</v>
      </c>
      <c r="B3587" s="66">
        <v>923526</v>
      </c>
      <c r="C3587" s="65" t="s">
        <v>8487</v>
      </c>
      <c r="D3587" s="66">
        <v>48</v>
      </c>
      <c r="E3587" s="66">
        <v>0</v>
      </c>
    </row>
    <row r="3588" spans="1:5" ht="14.4">
      <c r="A3588" s="65" t="s">
        <v>11896</v>
      </c>
      <c r="B3588" s="66">
        <v>1393353</v>
      </c>
      <c r="C3588" s="65" t="s">
        <v>8487</v>
      </c>
      <c r="D3588" s="66">
        <v>48</v>
      </c>
      <c r="E3588" s="66">
        <v>0</v>
      </c>
    </row>
    <row r="3589" spans="1:5" ht="14.4">
      <c r="A3589" s="65" t="s">
        <v>11897</v>
      </c>
      <c r="B3589" s="66">
        <v>1408759</v>
      </c>
      <c r="C3589" s="65" t="s">
        <v>8487</v>
      </c>
      <c r="D3589" s="66">
        <v>49</v>
      </c>
      <c r="E3589" s="66">
        <v>-1</v>
      </c>
    </row>
    <row r="3590" spans="1:5" ht="14.4">
      <c r="A3590" s="65" t="s">
        <v>11898</v>
      </c>
      <c r="B3590" s="66">
        <v>1292558</v>
      </c>
      <c r="C3590" s="65" t="s">
        <v>8487</v>
      </c>
      <c r="D3590" s="66">
        <v>50</v>
      </c>
      <c r="E3590" s="66">
        <v>-2</v>
      </c>
    </row>
    <row r="3591" spans="1:5" ht="14.4">
      <c r="A3591" s="65" t="s">
        <v>11899</v>
      </c>
      <c r="B3591" s="66">
        <v>1396635</v>
      </c>
      <c r="C3591" s="65" t="s">
        <v>8487</v>
      </c>
      <c r="D3591" s="66">
        <v>5</v>
      </c>
      <c r="E3591" s="66">
        <v>43</v>
      </c>
    </row>
    <row r="3592" spans="1:5" ht="14.4">
      <c r="A3592" s="65" t="s">
        <v>11900</v>
      </c>
      <c r="B3592" s="66">
        <v>1054528</v>
      </c>
      <c r="C3592" s="65" t="s">
        <v>8487</v>
      </c>
      <c r="D3592" s="66">
        <v>50</v>
      </c>
      <c r="E3592" s="66">
        <v>-2</v>
      </c>
    </row>
    <row r="3593" spans="1:5" ht="14.4">
      <c r="A3593" s="65" t="s">
        <v>11901</v>
      </c>
      <c r="B3593" s="66">
        <v>956120</v>
      </c>
      <c r="C3593" s="65" t="s">
        <v>8487</v>
      </c>
      <c r="D3593" s="66">
        <v>0</v>
      </c>
      <c r="E3593" s="66">
        <v>0</v>
      </c>
    </row>
    <row r="3594" spans="1:5" ht="14.4">
      <c r="A3594" s="65" t="s">
        <v>11902</v>
      </c>
      <c r="B3594" s="66">
        <v>1351240</v>
      </c>
      <c r="C3594" s="65" t="s">
        <v>8487</v>
      </c>
      <c r="D3594" s="66">
        <v>46</v>
      </c>
      <c r="E3594" s="66">
        <v>2</v>
      </c>
    </row>
    <row r="3595" spans="1:5" ht="14.4">
      <c r="A3595" s="65" t="s">
        <v>11903</v>
      </c>
      <c r="B3595" s="66">
        <v>1010246</v>
      </c>
      <c r="C3595" s="65" t="s">
        <v>8487</v>
      </c>
      <c r="D3595" s="66">
        <v>47</v>
      </c>
      <c r="E3595" s="66">
        <v>1</v>
      </c>
    </row>
    <row r="3596" spans="1:5" ht="14.4">
      <c r="A3596" s="65" t="s">
        <v>11904</v>
      </c>
      <c r="B3596" s="66">
        <v>1415262</v>
      </c>
      <c r="C3596" s="65" t="s">
        <v>8487</v>
      </c>
      <c r="D3596" s="66">
        <v>48</v>
      </c>
      <c r="E3596" s="66">
        <v>0</v>
      </c>
    </row>
    <row r="3597" spans="1:5" ht="14.4">
      <c r="A3597" s="65" t="s">
        <v>11905</v>
      </c>
      <c r="B3597" s="66">
        <v>1141595</v>
      </c>
      <c r="C3597" s="65" t="s">
        <v>8487</v>
      </c>
      <c r="D3597" s="66">
        <v>46</v>
      </c>
      <c r="E3597" s="66">
        <v>2</v>
      </c>
    </row>
    <row r="3598" spans="1:5" ht="14.4">
      <c r="A3598" s="65" t="s">
        <v>11906</v>
      </c>
      <c r="B3598" s="66">
        <v>1400917</v>
      </c>
      <c r="C3598" s="65" t="s">
        <v>8487</v>
      </c>
      <c r="D3598" s="66">
        <v>0</v>
      </c>
      <c r="E3598" s="66">
        <v>26</v>
      </c>
    </row>
    <row r="3599" spans="1:5" ht="14.4">
      <c r="A3599" s="65" t="s">
        <v>11907</v>
      </c>
      <c r="B3599" s="66">
        <v>1351859</v>
      </c>
      <c r="C3599" s="65" t="s">
        <v>8487</v>
      </c>
      <c r="D3599" s="66">
        <v>47</v>
      </c>
      <c r="E3599" s="66">
        <v>1</v>
      </c>
    </row>
    <row r="3600" spans="1:5" ht="14.4">
      <c r="A3600" s="65" t="s">
        <v>687</v>
      </c>
      <c r="B3600" s="66">
        <v>970205</v>
      </c>
      <c r="C3600" s="65" t="s">
        <v>8487</v>
      </c>
      <c r="D3600" s="66">
        <v>0</v>
      </c>
      <c r="E3600" s="66">
        <v>0</v>
      </c>
    </row>
    <row r="3601" spans="1:5" ht="14.4">
      <c r="A3601" s="65" t="s">
        <v>2517</v>
      </c>
      <c r="B3601" s="66">
        <v>1629746</v>
      </c>
      <c r="C3601" s="65" t="s">
        <v>8487</v>
      </c>
      <c r="D3601" s="66">
        <v>28</v>
      </c>
      <c r="E3601" s="66">
        <v>20</v>
      </c>
    </row>
    <row r="3602" spans="1:5" ht="14.4">
      <c r="A3602" s="65" t="s">
        <v>1436</v>
      </c>
      <c r="B3602" s="66">
        <v>1353363</v>
      </c>
      <c r="C3602" s="65" t="s">
        <v>8487</v>
      </c>
      <c r="D3602" s="66">
        <v>33</v>
      </c>
      <c r="E3602" s="66">
        <v>15</v>
      </c>
    </row>
    <row r="3603" spans="1:5" ht="14.4">
      <c r="A3603" s="65" t="s">
        <v>4460</v>
      </c>
      <c r="B3603" s="66">
        <v>956120</v>
      </c>
      <c r="C3603" s="65" t="s">
        <v>8487</v>
      </c>
      <c r="D3603" s="66">
        <v>0</v>
      </c>
      <c r="E3603" s="66">
        <v>0</v>
      </c>
    </row>
    <row r="3604" spans="1:5" ht="14.4">
      <c r="A3604" s="65" t="s">
        <v>4529</v>
      </c>
      <c r="B3604" s="66">
        <v>1427079</v>
      </c>
      <c r="C3604" s="65" t="s">
        <v>8487</v>
      </c>
      <c r="D3604" s="66">
        <v>15</v>
      </c>
      <c r="E3604" s="66">
        <v>33</v>
      </c>
    </row>
    <row r="3605" spans="1:5" ht="14.4">
      <c r="A3605" s="65" t="s">
        <v>11908</v>
      </c>
      <c r="B3605" s="66">
        <v>1396991</v>
      </c>
      <c r="C3605" s="65" t="s">
        <v>8487</v>
      </c>
      <c r="D3605" s="66">
        <v>0</v>
      </c>
      <c r="E3605" s="66">
        <v>0</v>
      </c>
    </row>
    <row r="3606" spans="1:5" ht="14.4">
      <c r="A3606" s="65" t="s">
        <v>11909</v>
      </c>
      <c r="B3606" s="66">
        <v>932205</v>
      </c>
      <c r="C3606" s="65" t="s">
        <v>8487</v>
      </c>
      <c r="D3606" s="66">
        <v>2</v>
      </c>
      <c r="E3606" s="66">
        <v>0</v>
      </c>
    </row>
    <row r="3607" spans="1:5" ht="14.4">
      <c r="A3607" s="65" t="s">
        <v>11910</v>
      </c>
      <c r="B3607" s="66">
        <v>1411549</v>
      </c>
      <c r="C3607" s="65" t="s">
        <v>8487</v>
      </c>
      <c r="D3607" s="66">
        <v>22</v>
      </c>
      <c r="E3607" s="66">
        <v>0</v>
      </c>
    </row>
    <row r="3608" spans="1:5" ht="14.4">
      <c r="A3608" s="65" t="s">
        <v>11911</v>
      </c>
      <c r="B3608" s="66">
        <v>941009</v>
      </c>
      <c r="C3608" s="65" t="s">
        <v>8487</v>
      </c>
      <c r="D3608" s="66">
        <v>0</v>
      </c>
      <c r="E3608" s="66">
        <v>0</v>
      </c>
    </row>
    <row r="3609" spans="1:5" ht="14.4">
      <c r="A3609" s="65" t="s">
        <v>11912</v>
      </c>
      <c r="B3609" s="66">
        <v>774571</v>
      </c>
      <c r="C3609" s="65" t="s">
        <v>8487</v>
      </c>
      <c r="D3609" s="66">
        <v>0</v>
      </c>
      <c r="E3609" s="66">
        <v>0</v>
      </c>
    </row>
    <row r="3610" spans="1:5" ht="14.4">
      <c r="A3610" s="65" t="s">
        <v>11913</v>
      </c>
      <c r="B3610" s="66">
        <v>1014169</v>
      </c>
      <c r="C3610" s="65" t="s">
        <v>8487</v>
      </c>
      <c r="D3610" s="66">
        <v>48</v>
      </c>
      <c r="E3610" s="66">
        <v>0</v>
      </c>
    </row>
    <row r="3611" spans="1:5" ht="14.4">
      <c r="A3611" s="65" t="s">
        <v>11914</v>
      </c>
      <c r="B3611" s="66">
        <v>1146484</v>
      </c>
      <c r="C3611" s="65" t="s">
        <v>8487</v>
      </c>
      <c r="D3611" s="66">
        <v>49</v>
      </c>
      <c r="E3611" s="66">
        <v>0</v>
      </c>
    </row>
    <row r="3612" spans="1:5" ht="14.4">
      <c r="A3612" s="65" t="s">
        <v>11915</v>
      </c>
      <c r="B3612" s="66">
        <v>1216130</v>
      </c>
      <c r="C3612" s="65" t="s">
        <v>8487</v>
      </c>
      <c r="D3612" s="66">
        <v>49</v>
      </c>
      <c r="E3612" s="66">
        <v>0</v>
      </c>
    </row>
    <row r="3613" spans="1:5" ht="14.4">
      <c r="A3613" s="65" t="s">
        <v>11916</v>
      </c>
      <c r="B3613" s="66">
        <v>1263330</v>
      </c>
      <c r="C3613" s="65" t="s">
        <v>8487</v>
      </c>
      <c r="D3613" s="66">
        <v>48</v>
      </c>
      <c r="E3613" s="66">
        <v>0</v>
      </c>
    </row>
    <row r="3614" spans="1:5" ht="14.4">
      <c r="A3614" s="65" t="s">
        <v>11917</v>
      </c>
      <c r="B3614" s="66">
        <v>1316009</v>
      </c>
      <c r="C3614" s="65" t="s">
        <v>8487</v>
      </c>
      <c r="D3614" s="66">
        <v>48</v>
      </c>
      <c r="E3614" s="66">
        <v>0</v>
      </c>
    </row>
    <row r="3615" spans="1:5" ht="14.4">
      <c r="A3615" s="65" t="s">
        <v>11918</v>
      </c>
      <c r="B3615" s="66">
        <v>1458721</v>
      </c>
      <c r="C3615" s="65" t="s">
        <v>8487</v>
      </c>
      <c r="D3615" s="66">
        <v>49</v>
      </c>
      <c r="E3615" s="66">
        <v>0</v>
      </c>
    </row>
    <row r="3616" spans="1:5" ht="14.4">
      <c r="A3616" s="65" t="s">
        <v>11919</v>
      </c>
      <c r="B3616" s="66">
        <v>1351289</v>
      </c>
      <c r="C3616" s="65" t="s">
        <v>8487</v>
      </c>
      <c r="D3616" s="66">
        <v>47</v>
      </c>
      <c r="E3616" s="66">
        <v>0</v>
      </c>
    </row>
    <row r="3617" spans="1:5" ht="14.4">
      <c r="A3617" s="65" t="s">
        <v>11920</v>
      </c>
      <c r="B3617" s="66">
        <v>903404</v>
      </c>
      <c r="C3617" s="65" t="s">
        <v>8487</v>
      </c>
      <c r="D3617" s="66">
        <v>0</v>
      </c>
      <c r="E3617" s="66">
        <v>0</v>
      </c>
    </row>
    <row r="3618" spans="1:5" ht="14.4">
      <c r="A3618" s="65" t="s">
        <v>11921</v>
      </c>
      <c r="B3618" s="66">
        <v>1394788</v>
      </c>
      <c r="C3618" s="65" t="s">
        <v>8487</v>
      </c>
      <c r="D3618" s="66">
        <v>49</v>
      </c>
      <c r="E3618" s="66">
        <v>-1</v>
      </c>
    </row>
    <row r="3619" spans="1:5" ht="14.4">
      <c r="A3619" s="65" t="s">
        <v>11922</v>
      </c>
      <c r="B3619" s="66">
        <v>1286990</v>
      </c>
      <c r="C3619" s="65" t="s">
        <v>8487</v>
      </c>
      <c r="D3619" s="66">
        <v>48</v>
      </c>
      <c r="E3619" s="66">
        <v>0</v>
      </c>
    </row>
    <row r="3620" spans="1:5" ht="14.4">
      <c r="A3620" s="65" t="s">
        <v>11923</v>
      </c>
      <c r="B3620" s="66">
        <v>1076118</v>
      </c>
      <c r="C3620" s="65" t="s">
        <v>8487</v>
      </c>
      <c r="D3620" s="66">
        <v>48</v>
      </c>
      <c r="E3620" s="66">
        <v>0</v>
      </c>
    </row>
    <row r="3621" spans="1:5" ht="14.4">
      <c r="A3621" s="65" t="s">
        <v>11924</v>
      </c>
      <c r="B3621" s="66">
        <v>774436</v>
      </c>
      <c r="C3621" s="65" t="s">
        <v>8487</v>
      </c>
      <c r="D3621" s="66">
        <v>48</v>
      </c>
      <c r="E3621" s="66">
        <v>0</v>
      </c>
    </row>
    <row r="3622" spans="1:5" ht="14.4">
      <c r="A3622" s="65" t="s">
        <v>11925</v>
      </c>
      <c r="B3622" s="66">
        <v>941009</v>
      </c>
      <c r="C3622" s="65" t="s">
        <v>8487</v>
      </c>
      <c r="D3622" s="66">
        <v>0</v>
      </c>
      <c r="E3622" s="66">
        <v>0</v>
      </c>
    </row>
    <row r="3623" spans="1:5" ht="14.4">
      <c r="A3623" s="65" t="s">
        <v>11926</v>
      </c>
      <c r="B3623" s="66">
        <v>99999906</v>
      </c>
      <c r="C3623" s="65" t="s">
        <v>1346</v>
      </c>
      <c r="D3623" s="66">
        <v>0</v>
      </c>
      <c r="E3623" s="66">
        <v>0</v>
      </c>
    </row>
    <row r="3624" spans="1:5" ht="14.4">
      <c r="A3624" s="65" t="s">
        <v>11927</v>
      </c>
      <c r="B3624" s="66">
        <v>1014169</v>
      </c>
      <c r="C3624" s="65" t="s">
        <v>8487</v>
      </c>
      <c r="D3624" s="66">
        <v>48</v>
      </c>
      <c r="E3624" s="66">
        <v>0</v>
      </c>
    </row>
    <row r="3625" spans="1:5" ht="14.4">
      <c r="A3625" s="65" t="s">
        <v>11928</v>
      </c>
      <c r="B3625" s="66">
        <v>1398693</v>
      </c>
      <c r="C3625" s="65" t="s">
        <v>8487</v>
      </c>
      <c r="D3625" s="66">
        <v>47</v>
      </c>
      <c r="E3625" s="66">
        <v>0</v>
      </c>
    </row>
    <row r="3626" spans="1:5" ht="14.4">
      <c r="A3626" s="65" t="s">
        <v>11929</v>
      </c>
      <c r="B3626" s="66">
        <v>1316009</v>
      </c>
      <c r="C3626" s="65" t="s">
        <v>8487</v>
      </c>
      <c r="D3626" s="66">
        <v>48</v>
      </c>
      <c r="E3626" s="66">
        <v>0</v>
      </c>
    </row>
    <row r="3627" spans="1:5" ht="14.4">
      <c r="A3627" s="65" t="s">
        <v>11930</v>
      </c>
      <c r="B3627" s="66">
        <v>1147174</v>
      </c>
      <c r="C3627" s="65" t="s">
        <v>8487</v>
      </c>
      <c r="D3627" s="66">
        <v>28</v>
      </c>
      <c r="E3627" s="66">
        <v>0</v>
      </c>
    </row>
    <row r="3628" spans="1:5" ht="14.4">
      <c r="A3628" s="65" t="s">
        <v>11931</v>
      </c>
      <c r="B3628" s="66">
        <v>1012641</v>
      </c>
      <c r="C3628" s="65" t="s">
        <v>8487</v>
      </c>
      <c r="D3628" s="66">
        <v>46</v>
      </c>
      <c r="E3628" s="66">
        <v>0</v>
      </c>
    </row>
    <row r="3629" spans="1:5" ht="14.4">
      <c r="A3629" s="65" t="s">
        <v>11932</v>
      </c>
      <c r="B3629" s="66">
        <v>861242</v>
      </c>
      <c r="C3629" s="65" t="s">
        <v>8487</v>
      </c>
      <c r="D3629" s="66">
        <v>0</v>
      </c>
      <c r="E3629" s="66">
        <v>0</v>
      </c>
    </row>
    <row r="3630" spans="1:5" ht="14.4">
      <c r="A3630" s="65" t="s">
        <v>11933</v>
      </c>
      <c r="B3630" s="66">
        <v>1463998</v>
      </c>
      <c r="C3630" s="65" t="s">
        <v>8487</v>
      </c>
      <c r="D3630" s="66">
        <v>16</v>
      </c>
      <c r="E3630" s="66">
        <v>0</v>
      </c>
    </row>
    <row r="3631" spans="1:5" ht="14.4">
      <c r="A3631" s="65" t="s">
        <v>11934</v>
      </c>
      <c r="B3631" s="66">
        <v>1413931</v>
      </c>
      <c r="C3631" s="65" t="s">
        <v>8487</v>
      </c>
      <c r="D3631" s="66">
        <v>48</v>
      </c>
      <c r="E3631" s="66">
        <v>0</v>
      </c>
    </row>
    <row r="3632" spans="1:5" ht="14.4">
      <c r="A3632" s="65" t="s">
        <v>11935</v>
      </c>
      <c r="B3632" s="66">
        <v>99999909</v>
      </c>
      <c r="C3632" s="65" t="s">
        <v>8712</v>
      </c>
      <c r="D3632" s="66">
        <v>0</v>
      </c>
      <c r="E3632" s="66">
        <v>0</v>
      </c>
    </row>
    <row r="3633" spans="1:5" ht="14.4">
      <c r="A3633" s="65" t="s">
        <v>11936</v>
      </c>
      <c r="B3633" s="66">
        <v>1035325</v>
      </c>
      <c r="C3633" s="65" t="s">
        <v>8487</v>
      </c>
      <c r="D3633" s="66">
        <v>48</v>
      </c>
      <c r="E3633" s="66">
        <v>0</v>
      </c>
    </row>
    <row r="3634" spans="1:5" ht="14.4">
      <c r="A3634" s="65" t="s">
        <v>11937</v>
      </c>
      <c r="B3634" s="66">
        <v>1185848</v>
      </c>
      <c r="C3634" s="65" t="s">
        <v>8487</v>
      </c>
      <c r="D3634" s="66">
        <v>48</v>
      </c>
      <c r="E3634" s="66">
        <v>0</v>
      </c>
    </row>
    <row r="3635" spans="1:5" ht="14.4">
      <c r="A3635" s="65" t="s">
        <v>11938</v>
      </c>
      <c r="B3635" s="66">
        <v>1522925</v>
      </c>
      <c r="C3635" s="65" t="s">
        <v>8487</v>
      </c>
      <c r="D3635" s="66">
        <v>50</v>
      </c>
      <c r="E3635" s="66">
        <v>0</v>
      </c>
    </row>
    <row r="3636" spans="1:5" ht="14.4">
      <c r="A3636" s="65" t="s">
        <v>11939</v>
      </c>
      <c r="B3636" s="66">
        <v>1425128</v>
      </c>
      <c r="C3636" s="65" t="s">
        <v>8576</v>
      </c>
      <c r="D3636" s="66">
        <v>47</v>
      </c>
      <c r="E3636" s="66">
        <v>0</v>
      </c>
    </row>
    <row r="3637" spans="1:5" ht="14.4">
      <c r="A3637" s="65" t="s">
        <v>11940</v>
      </c>
      <c r="B3637" s="66">
        <v>1421087</v>
      </c>
      <c r="C3637" s="65" t="s">
        <v>8487</v>
      </c>
      <c r="D3637" s="66">
        <v>39</v>
      </c>
      <c r="E3637" s="66">
        <v>0</v>
      </c>
    </row>
    <row r="3638" spans="1:5" ht="14.4">
      <c r="A3638" s="65" t="s">
        <v>11941</v>
      </c>
      <c r="B3638" s="66">
        <v>963294</v>
      </c>
      <c r="C3638" s="65" t="s">
        <v>8487</v>
      </c>
      <c r="D3638" s="66">
        <v>48</v>
      </c>
      <c r="E3638" s="66">
        <v>0</v>
      </c>
    </row>
    <row r="3639" spans="1:5" ht="14.4">
      <c r="A3639" s="65" t="s">
        <v>11942</v>
      </c>
      <c r="B3639" s="66">
        <v>1348172</v>
      </c>
      <c r="C3639" s="65" t="s">
        <v>8487</v>
      </c>
      <c r="D3639" s="66">
        <v>47</v>
      </c>
      <c r="E3639" s="66">
        <v>0</v>
      </c>
    </row>
    <row r="3640" spans="1:5" ht="14.4">
      <c r="A3640" s="65" t="s">
        <v>11943</v>
      </c>
      <c r="B3640" s="66">
        <v>1419087</v>
      </c>
      <c r="C3640" s="65" t="s">
        <v>8487</v>
      </c>
      <c r="D3640" s="66">
        <v>48</v>
      </c>
      <c r="E3640" s="66">
        <v>0</v>
      </c>
    </row>
    <row r="3641" spans="1:5" ht="14.4">
      <c r="A3641" s="65" t="s">
        <v>11944</v>
      </c>
      <c r="B3641" s="66">
        <v>1442606</v>
      </c>
      <c r="C3641" s="65" t="s">
        <v>8487</v>
      </c>
      <c r="D3641" s="66">
        <v>46</v>
      </c>
      <c r="E3641" s="66">
        <v>0</v>
      </c>
    </row>
    <row r="3642" spans="1:5" ht="14.4">
      <c r="A3642" s="65" t="s">
        <v>11945</v>
      </c>
      <c r="B3642" s="66">
        <v>1321960</v>
      </c>
      <c r="C3642" s="65" t="s">
        <v>8487</v>
      </c>
      <c r="D3642" s="66">
        <v>0</v>
      </c>
      <c r="E3642" s="66">
        <v>0</v>
      </c>
    </row>
    <row r="3643" spans="1:5" ht="14.4">
      <c r="A3643" s="65" t="s">
        <v>11946</v>
      </c>
      <c r="B3643" s="66">
        <v>1317421</v>
      </c>
      <c r="C3643" s="65" t="s">
        <v>8487</v>
      </c>
      <c r="D3643" s="66">
        <v>48</v>
      </c>
      <c r="E3643" s="66">
        <v>0</v>
      </c>
    </row>
    <row r="3644" spans="1:5" ht="14.4">
      <c r="A3644" s="65" t="s">
        <v>11947</v>
      </c>
      <c r="B3644" s="66">
        <v>99999912</v>
      </c>
      <c r="C3644" s="65" t="s">
        <v>9939</v>
      </c>
      <c r="D3644" s="66">
        <v>0</v>
      </c>
      <c r="E3644" s="66">
        <v>0</v>
      </c>
    </row>
    <row r="3645" spans="1:5" ht="14.4">
      <c r="A3645" s="65" t="s">
        <v>11948</v>
      </c>
      <c r="B3645" s="66">
        <v>1358013</v>
      </c>
      <c r="C3645" s="65" t="s">
        <v>8487</v>
      </c>
      <c r="D3645" s="66">
        <v>48</v>
      </c>
      <c r="E3645" s="66">
        <v>0</v>
      </c>
    </row>
    <row r="3646" spans="1:5" ht="14.4">
      <c r="A3646" s="65" t="s">
        <v>11949</v>
      </c>
      <c r="B3646" s="66">
        <v>1138509</v>
      </c>
      <c r="C3646" s="65" t="s">
        <v>8487</v>
      </c>
      <c r="D3646" s="66">
        <v>0</v>
      </c>
      <c r="E3646" s="66">
        <v>0</v>
      </c>
    </row>
    <row r="3647" spans="1:5" ht="14.4">
      <c r="A3647" s="65" t="s">
        <v>11950</v>
      </c>
      <c r="B3647" s="66">
        <v>1323348</v>
      </c>
      <c r="C3647" s="65" t="s">
        <v>8487</v>
      </c>
      <c r="D3647" s="66">
        <v>43</v>
      </c>
      <c r="E3647" s="66">
        <v>5</v>
      </c>
    </row>
    <row r="3648" spans="1:5" ht="14.4">
      <c r="A3648" s="65" t="s">
        <v>11951</v>
      </c>
      <c r="B3648" s="66">
        <v>774436</v>
      </c>
      <c r="C3648" s="65" t="s">
        <v>8487</v>
      </c>
      <c r="D3648" s="66">
        <v>30</v>
      </c>
      <c r="E3648" s="66">
        <v>18</v>
      </c>
    </row>
    <row r="3649" spans="1:5" ht="14.4">
      <c r="A3649" s="65" t="s">
        <v>11952</v>
      </c>
      <c r="B3649" s="66">
        <v>1019665</v>
      </c>
      <c r="C3649" s="65" t="s">
        <v>8487</v>
      </c>
      <c r="D3649" s="66">
        <v>22</v>
      </c>
      <c r="E3649" s="66">
        <v>26</v>
      </c>
    </row>
    <row r="3650" spans="1:5" ht="14.4">
      <c r="A3650" s="65" t="s">
        <v>3839</v>
      </c>
      <c r="B3650" s="66">
        <v>1415873</v>
      </c>
      <c r="C3650" s="65" t="s">
        <v>8487</v>
      </c>
      <c r="D3650" s="66">
        <v>0</v>
      </c>
      <c r="E3650" s="66">
        <v>0</v>
      </c>
    </row>
    <row r="3651" spans="1:5" ht="14.4">
      <c r="A3651" s="65" t="s">
        <v>4187</v>
      </c>
      <c r="B3651" s="66">
        <v>888973</v>
      </c>
      <c r="C3651" s="65" t="s">
        <v>8487</v>
      </c>
      <c r="D3651" s="66">
        <v>0</v>
      </c>
      <c r="E3651" s="66">
        <v>0</v>
      </c>
    </row>
    <row r="3652" spans="1:5" ht="14.4">
      <c r="A3652" s="65" t="s">
        <v>4245</v>
      </c>
      <c r="B3652" s="66">
        <v>1232676</v>
      </c>
      <c r="C3652" s="65" t="s">
        <v>8487</v>
      </c>
      <c r="D3652" s="66">
        <v>0</v>
      </c>
      <c r="E3652" s="66">
        <v>0</v>
      </c>
    </row>
    <row r="3653" spans="1:5" ht="14.4">
      <c r="A3653" s="65" t="s">
        <v>11953</v>
      </c>
      <c r="B3653" s="66">
        <v>99999948</v>
      </c>
      <c r="C3653" s="65" t="s">
        <v>8712</v>
      </c>
      <c r="D3653" s="66">
        <v>0</v>
      </c>
      <c r="E3653" s="66">
        <v>0</v>
      </c>
    </row>
    <row r="3654" spans="1:5" ht="14.4">
      <c r="A3654" s="65" t="s">
        <v>11954</v>
      </c>
      <c r="B3654" s="66">
        <v>880867</v>
      </c>
      <c r="C3654" s="65" t="s">
        <v>8487</v>
      </c>
      <c r="D3654" s="66">
        <v>0</v>
      </c>
      <c r="E3654" s="66">
        <v>0</v>
      </c>
    </row>
    <row r="3655" spans="1:5" ht="14.4">
      <c r="A3655" s="65" t="s">
        <v>11955</v>
      </c>
      <c r="B3655" s="66">
        <v>774564</v>
      </c>
      <c r="C3655" s="65" t="s">
        <v>8487</v>
      </c>
      <c r="D3655" s="66">
        <v>0</v>
      </c>
      <c r="E3655" s="66">
        <v>0</v>
      </c>
    </row>
    <row r="3656" spans="1:5" ht="14.4">
      <c r="A3656" s="65" t="s">
        <v>11956</v>
      </c>
      <c r="B3656" s="66">
        <v>774564</v>
      </c>
      <c r="C3656" s="65" t="s">
        <v>8487</v>
      </c>
      <c r="D3656" s="66">
        <v>0</v>
      </c>
      <c r="E3656" s="66">
        <v>0</v>
      </c>
    </row>
    <row r="3657" spans="1:5" ht="14.4">
      <c r="A3657" s="65" t="s">
        <v>11957</v>
      </c>
      <c r="B3657" s="66">
        <v>99999944</v>
      </c>
      <c r="C3657" s="65" t="s">
        <v>11958</v>
      </c>
      <c r="D3657" s="66">
        <v>0</v>
      </c>
      <c r="E3657" s="66">
        <v>0</v>
      </c>
    </row>
    <row r="3658" spans="1:5" ht="14.4">
      <c r="A3658" s="65" t="s">
        <v>11959</v>
      </c>
      <c r="B3658" s="66">
        <v>774564</v>
      </c>
      <c r="C3658" s="65" t="s">
        <v>8487</v>
      </c>
      <c r="D3658" s="66">
        <v>0</v>
      </c>
      <c r="E3658" s="66">
        <v>0</v>
      </c>
    </row>
    <row r="3659" spans="1:5" ht="14.4">
      <c r="A3659" s="65" t="s">
        <v>11960</v>
      </c>
      <c r="B3659" s="66">
        <v>989072</v>
      </c>
      <c r="C3659" s="65" t="s">
        <v>8487</v>
      </c>
      <c r="D3659" s="66">
        <v>20</v>
      </c>
      <c r="E3659" s="66">
        <v>0</v>
      </c>
    </row>
    <row r="3660" spans="1:5" ht="14.4">
      <c r="A3660" s="65" t="s">
        <v>11961</v>
      </c>
      <c r="B3660" s="66">
        <v>1264204</v>
      </c>
      <c r="C3660" s="65" t="s">
        <v>8487</v>
      </c>
      <c r="D3660" s="66">
        <v>0</v>
      </c>
      <c r="E3660" s="66">
        <v>0</v>
      </c>
    </row>
    <row r="3661" spans="1:5" ht="14.4">
      <c r="A3661" s="65" t="s">
        <v>11962</v>
      </c>
      <c r="B3661" s="66">
        <v>1522925</v>
      </c>
      <c r="C3661" s="65" t="s">
        <v>8487</v>
      </c>
      <c r="D3661" s="66">
        <v>53</v>
      </c>
      <c r="E3661" s="66">
        <v>-5</v>
      </c>
    </row>
    <row r="3662" spans="1:5" ht="14.4">
      <c r="A3662" s="65" t="s">
        <v>6116</v>
      </c>
      <c r="B3662" s="66">
        <v>1451319</v>
      </c>
      <c r="C3662" s="65" t="s">
        <v>8487</v>
      </c>
      <c r="D3662" s="66">
        <v>0</v>
      </c>
      <c r="E3662" s="66">
        <v>0</v>
      </c>
    </row>
    <row r="3663" spans="1:5" ht="14.4">
      <c r="A3663" s="65" t="s">
        <v>4471</v>
      </c>
      <c r="B3663" s="66">
        <v>1082852</v>
      </c>
      <c r="C3663" s="65" t="s">
        <v>8487</v>
      </c>
      <c r="D3663" s="66">
        <v>15</v>
      </c>
      <c r="E3663" s="66">
        <v>33</v>
      </c>
    </row>
    <row r="3664" spans="1:5" ht="14.4">
      <c r="A3664" s="65" t="s">
        <v>11963</v>
      </c>
      <c r="B3664" s="66">
        <v>1413931</v>
      </c>
      <c r="C3664" s="65" t="s">
        <v>8487</v>
      </c>
      <c r="D3664" s="66">
        <v>48</v>
      </c>
      <c r="E3664" s="66">
        <v>0</v>
      </c>
    </row>
    <row r="3665" spans="1:5" ht="14.4">
      <c r="A3665" s="65" t="s">
        <v>11964</v>
      </c>
      <c r="B3665" s="66">
        <v>99999961</v>
      </c>
      <c r="C3665" s="65" t="s">
        <v>8977</v>
      </c>
      <c r="D3665" s="66">
        <v>0</v>
      </c>
      <c r="E3665" s="66">
        <v>0</v>
      </c>
    </row>
    <row r="3666" spans="1:5" ht="14.4">
      <c r="A3666" s="65" t="s">
        <v>11965</v>
      </c>
      <c r="B3666" s="66">
        <v>774564</v>
      </c>
      <c r="C3666" s="65" t="s">
        <v>8487</v>
      </c>
      <c r="D3666" s="66">
        <v>0</v>
      </c>
      <c r="E3666" s="66">
        <v>0</v>
      </c>
    </row>
    <row r="3667" spans="1:5" ht="14.4">
      <c r="A3667" s="65" t="s">
        <v>4071</v>
      </c>
      <c r="B3667" s="66">
        <v>1714180</v>
      </c>
      <c r="C3667" s="65" t="s">
        <v>8487</v>
      </c>
      <c r="D3667" s="66">
        <v>21</v>
      </c>
      <c r="E3667" s="66">
        <v>27</v>
      </c>
    </row>
    <row r="3668" spans="1:5" ht="14.4">
      <c r="A3668" s="65" t="s">
        <v>11966</v>
      </c>
      <c r="B3668" s="66">
        <v>1019665</v>
      </c>
      <c r="C3668" s="65" t="s">
        <v>8487</v>
      </c>
      <c r="D3668" s="66">
        <v>0</v>
      </c>
      <c r="E3668" s="66">
        <v>0</v>
      </c>
    </row>
    <row r="3669" spans="1:5" ht="14.4">
      <c r="A3669" s="65" t="s">
        <v>11967</v>
      </c>
      <c r="B3669" s="66">
        <v>1286990</v>
      </c>
      <c r="C3669" s="65" t="s">
        <v>8487</v>
      </c>
      <c r="D3669" s="66">
        <v>0</v>
      </c>
      <c r="E3669" s="66">
        <v>0</v>
      </c>
    </row>
    <row r="3670" spans="1:5" ht="14.4">
      <c r="A3670" s="65" t="s">
        <v>11968</v>
      </c>
      <c r="B3670" s="66">
        <v>1302448</v>
      </c>
      <c r="C3670" s="65" t="s">
        <v>8487</v>
      </c>
      <c r="D3670" s="66">
        <v>48</v>
      </c>
      <c r="E3670" s="66">
        <v>0</v>
      </c>
    </row>
    <row r="3671" spans="1:5" ht="14.4">
      <c r="A3671" s="65" t="s">
        <v>11969</v>
      </c>
      <c r="B3671" s="66">
        <v>1318033</v>
      </c>
      <c r="C3671" s="65" t="s">
        <v>8487</v>
      </c>
      <c r="D3671" s="66">
        <v>48</v>
      </c>
      <c r="E3671" s="66">
        <v>0</v>
      </c>
    </row>
    <row r="3672" spans="1:5" ht="14.4">
      <c r="A3672" s="65" t="s">
        <v>11970</v>
      </c>
      <c r="B3672" s="66">
        <v>1413931</v>
      </c>
      <c r="C3672" s="65" t="s">
        <v>8487</v>
      </c>
      <c r="D3672" s="66">
        <v>47</v>
      </c>
      <c r="E3672" s="66">
        <v>0</v>
      </c>
    </row>
    <row r="3673" spans="1:5" ht="14.4">
      <c r="A3673" s="65" t="s">
        <v>11971</v>
      </c>
      <c r="B3673" s="66">
        <v>1138509</v>
      </c>
      <c r="C3673" s="65" t="s">
        <v>8487</v>
      </c>
      <c r="D3673" s="66">
        <v>0</v>
      </c>
      <c r="E3673" s="66">
        <v>0</v>
      </c>
    </row>
    <row r="3674" spans="1:5" ht="14.4">
      <c r="A3674" s="65" t="s">
        <v>11972</v>
      </c>
      <c r="B3674" s="66">
        <v>1014169</v>
      </c>
      <c r="C3674" s="65" t="s">
        <v>8487</v>
      </c>
      <c r="D3674" s="66">
        <v>65</v>
      </c>
      <c r="E3674" s="66">
        <v>-17</v>
      </c>
    </row>
    <row r="3675" spans="1:5" ht="14.4">
      <c r="A3675" s="65" t="s">
        <v>11973</v>
      </c>
      <c r="B3675" s="66">
        <v>8033</v>
      </c>
      <c r="C3675" s="65" t="s">
        <v>8691</v>
      </c>
      <c r="D3675" s="66">
        <v>0</v>
      </c>
      <c r="E3675" s="66">
        <v>0</v>
      </c>
    </row>
    <row r="3676" spans="1:5" ht="14.4">
      <c r="A3676" s="65" t="s">
        <v>6114</v>
      </c>
      <c r="B3676" s="66">
        <v>1451319</v>
      </c>
      <c r="C3676" s="65" t="s">
        <v>8487</v>
      </c>
      <c r="D3676" s="66">
        <v>0</v>
      </c>
      <c r="E3676" s="66">
        <v>0</v>
      </c>
    </row>
    <row r="3677" spans="1:5" ht="14.4">
      <c r="A3677" s="65" t="s">
        <v>11974</v>
      </c>
      <c r="B3677" s="66">
        <v>1417151</v>
      </c>
      <c r="C3677" s="65" t="s">
        <v>8576</v>
      </c>
      <c r="D3677" s="66">
        <v>0</v>
      </c>
      <c r="E3677" s="66">
        <v>0</v>
      </c>
    </row>
    <row r="3678" spans="1:5" ht="14.4">
      <c r="A3678" s="65" t="s">
        <v>11975</v>
      </c>
      <c r="B3678" s="66">
        <v>99999961</v>
      </c>
      <c r="C3678" s="65" t="s">
        <v>8977</v>
      </c>
      <c r="D3678" s="66">
        <v>0</v>
      </c>
      <c r="E3678" s="66">
        <v>0</v>
      </c>
    </row>
    <row r="3679" spans="1:5" ht="14.4">
      <c r="A3679" s="65" t="s">
        <v>11976</v>
      </c>
      <c r="B3679" s="66">
        <v>1354423</v>
      </c>
      <c r="C3679" s="65" t="s">
        <v>8487</v>
      </c>
      <c r="D3679" s="66">
        <v>49</v>
      </c>
      <c r="E3679" s="66">
        <v>0</v>
      </c>
    </row>
    <row r="3680" spans="1:5" ht="14.4">
      <c r="A3680" s="65" t="s">
        <v>11977</v>
      </c>
      <c r="B3680" s="66">
        <v>774564</v>
      </c>
      <c r="C3680" s="65" t="s">
        <v>8487</v>
      </c>
      <c r="D3680" s="66">
        <v>0</v>
      </c>
      <c r="E3680" s="66">
        <v>0</v>
      </c>
    </row>
    <row r="3681" spans="1:5" ht="14.4">
      <c r="A3681" s="65" t="s">
        <v>11978</v>
      </c>
      <c r="B3681" s="66">
        <v>99999961</v>
      </c>
      <c r="C3681" s="65" t="s">
        <v>8977</v>
      </c>
      <c r="D3681" s="66">
        <v>0</v>
      </c>
      <c r="E3681" s="66">
        <v>0</v>
      </c>
    </row>
    <row r="3682" spans="1:5" ht="14.4">
      <c r="A3682" s="65" t="s">
        <v>11979</v>
      </c>
      <c r="B3682" s="66">
        <v>892735</v>
      </c>
      <c r="C3682" s="65" t="s">
        <v>8487</v>
      </c>
      <c r="D3682" s="66">
        <v>0</v>
      </c>
      <c r="E3682" s="66">
        <v>0</v>
      </c>
    </row>
    <row r="3683" spans="1:5" ht="14.4">
      <c r="A3683" s="65" t="s">
        <v>11980</v>
      </c>
      <c r="B3683" s="66">
        <v>1421862</v>
      </c>
      <c r="C3683" s="65" t="s">
        <v>8576</v>
      </c>
      <c r="D3683" s="66">
        <v>0</v>
      </c>
      <c r="E3683" s="66">
        <v>0</v>
      </c>
    </row>
    <row r="3684" spans="1:5" ht="14.4">
      <c r="A3684" s="65" t="s">
        <v>11981</v>
      </c>
      <c r="B3684" s="66">
        <v>1423618</v>
      </c>
      <c r="C3684" s="65" t="s">
        <v>8487</v>
      </c>
      <c r="D3684" s="66">
        <v>49</v>
      </c>
      <c r="E3684" s="66">
        <v>-1</v>
      </c>
    </row>
    <row r="3685" spans="1:5" ht="14.4">
      <c r="A3685" s="65" t="s">
        <v>6094</v>
      </c>
      <c r="B3685" s="66">
        <v>8033</v>
      </c>
      <c r="C3685" s="65" t="s">
        <v>8691</v>
      </c>
      <c r="D3685" s="66">
        <v>0</v>
      </c>
      <c r="E3685" s="66">
        <v>0</v>
      </c>
    </row>
    <row r="3686" spans="1:5" ht="14.4">
      <c r="A3686" s="65" t="s">
        <v>11982</v>
      </c>
      <c r="B3686" s="66">
        <v>8033</v>
      </c>
      <c r="C3686" s="65" t="s">
        <v>8691</v>
      </c>
      <c r="D3686" s="66">
        <v>0</v>
      </c>
      <c r="E3686" s="66">
        <v>0</v>
      </c>
    </row>
    <row r="3687" spans="1:5" ht="14.4">
      <c r="A3687" s="65" t="s">
        <v>11983</v>
      </c>
      <c r="B3687" s="66">
        <v>8033</v>
      </c>
      <c r="C3687" s="65" t="s">
        <v>8691</v>
      </c>
      <c r="D3687" s="66">
        <v>0</v>
      </c>
      <c r="E3687" s="66">
        <v>0</v>
      </c>
    </row>
    <row r="3688" spans="1:5" ht="14.4">
      <c r="A3688" s="65" t="s">
        <v>11984</v>
      </c>
      <c r="B3688" s="66">
        <v>774363</v>
      </c>
      <c r="C3688" s="65" t="s">
        <v>8487</v>
      </c>
      <c r="D3688" s="66">
        <v>0</v>
      </c>
      <c r="E3688" s="66">
        <v>0</v>
      </c>
    </row>
    <row r="3689" spans="1:5" ht="14.4">
      <c r="A3689" s="65" t="s">
        <v>11985</v>
      </c>
      <c r="B3689" s="66">
        <v>1580572</v>
      </c>
      <c r="C3689" s="65" t="s">
        <v>8487</v>
      </c>
      <c r="D3689" s="66">
        <v>48</v>
      </c>
      <c r="E3689" s="66">
        <v>0</v>
      </c>
    </row>
    <row r="3690" spans="1:5" ht="14.4">
      <c r="A3690" s="65" t="s">
        <v>11986</v>
      </c>
      <c r="B3690" s="66">
        <v>1601003</v>
      </c>
      <c r="C3690" s="65" t="s">
        <v>8487</v>
      </c>
      <c r="D3690" s="66">
        <v>24</v>
      </c>
      <c r="E3690" s="66">
        <v>0</v>
      </c>
    </row>
    <row r="3691" spans="1:5" ht="14.4">
      <c r="A3691" s="65" t="s">
        <v>11987</v>
      </c>
      <c r="B3691" s="66">
        <v>8033</v>
      </c>
      <c r="C3691" s="65" t="s">
        <v>8691</v>
      </c>
      <c r="D3691" s="66">
        <v>0</v>
      </c>
      <c r="E3691" s="66">
        <v>0</v>
      </c>
    </row>
    <row r="3692" spans="1:5" ht="14.4">
      <c r="A3692" s="65" t="s">
        <v>6112</v>
      </c>
      <c r="B3692" s="66">
        <v>1451319</v>
      </c>
      <c r="C3692" s="65" t="s">
        <v>8487</v>
      </c>
      <c r="D3692" s="66">
        <v>0</v>
      </c>
      <c r="E3692" s="66">
        <v>0</v>
      </c>
    </row>
    <row r="3693" spans="1:5" ht="14.4">
      <c r="A3693" s="65" t="s">
        <v>11988</v>
      </c>
      <c r="B3693" s="66">
        <v>99999961</v>
      </c>
      <c r="C3693" s="65" t="s">
        <v>8977</v>
      </c>
      <c r="D3693" s="66">
        <v>0</v>
      </c>
      <c r="E3693" s="66">
        <v>0</v>
      </c>
    </row>
    <row r="3694" spans="1:5" ht="14.4">
      <c r="A3694" s="65" t="s">
        <v>11989</v>
      </c>
      <c r="B3694" s="66">
        <v>8033</v>
      </c>
      <c r="C3694" s="65" t="s">
        <v>8691</v>
      </c>
      <c r="D3694" s="66">
        <v>44</v>
      </c>
      <c r="E3694" s="66">
        <v>4</v>
      </c>
    </row>
    <row r="3695" spans="1:5" ht="14.4">
      <c r="A3695" s="65" t="s">
        <v>11990</v>
      </c>
      <c r="B3695" s="66">
        <v>1016733</v>
      </c>
      <c r="C3695" s="65" t="s">
        <v>8487</v>
      </c>
      <c r="D3695" s="66">
        <v>0</v>
      </c>
      <c r="E3695" s="66">
        <v>0</v>
      </c>
    </row>
    <row r="3696" spans="1:5" ht="14.4">
      <c r="A3696" s="65" t="s">
        <v>4242</v>
      </c>
      <c r="B3696" s="66">
        <v>1376746</v>
      </c>
      <c r="C3696" s="65" t="s">
        <v>8487</v>
      </c>
      <c r="D3696" s="66">
        <v>19</v>
      </c>
      <c r="E3696" s="66">
        <v>29</v>
      </c>
    </row>
    <row r="3697" spans="1:5" ht="14.4">
      <c r="A3697" s="65" t="s">
        <v>6076</v>
      </c>
      <c r="B3697" s="66">
        <v>1286591</v>
      </c>
      <c r="C3697" s="65" t="s">
        <v>8487</v>
      </c>
      <c r="D3697" s="66">
        <v>0</v>
      </c>
      <c r="E3697" s="66">
        <v>0</v>
      </c>
    </row>
    <row r="3698" spans="1:5" ht="14.4">
      <c r="A3698" s="65" t="s">
        <v>11991</v>
      </c>
      <c r="B3698" s="66">
        <v>99999944</v>
      </c>
      <c r="C3698" s="65" t="s">
        <v>11958</v>
      </c>
      <c r="D3698" s="66">
        <v>0</v>
      </c>
      <c r="E3698" s="66">
        <v>0</v>
      </c>
    </row>
    <row r="3699" spans="1:5" ht="14.4">
      <c r="A3699" s="65" t="s">
        <v>11992</v>
      </c>
      <c r="B3699" s="66">
        <v>1204662</v>
      </c>
      <c r="C3699" s="65" t="s">
        <v>8487</v>
      </c>
      <c r="D3699" s="66">
        <v>53</v>
      </c>
      <c r="E3699" s="66">
        <v>0</v>
      </c>
    </row>
    <row r="3700" spans="1:5" ht="14.4">
      <c r="A3700" s="65" t="s">
        <v>11993</v>
      </c>
      <c r="B3700" s="66">
        <v>1138509</v>
      </c>
      <c r="C3700" s="65" t="s">
        <v>8487</v>
      </c>
      <c r="D3700" s="66">
        <v>0</v>
      </c>
      <c r="E3700" s="66">
        <v>0</v>
      </c>
    </row>
    <row r="3701" spans="1:5" ht="14.4">
      <c r="A3701" s="65" t="s">
        <v>11994</v>
      </c>
      <c r="B3701" s="66">
        <v>99999961</v>
      </c>
      <c r="C3701" s="65" t="s">
        <v>8977</v>
      </c>
      <c r="D3701" s="66">
        <v>0</v>
      </c>
      <c r="E3701" s="66">
        <v>0</v>
      </c>
    </row>
    <row r="3702" spans="1:5" ht="14.4">
      <c r="A3702" s="65" t="s">
        <v>11995</v>
      </c>
      <c r="B3702" s="66">
        <v>888973</v>
      </c>
      <c r="C3702" s="65" t="s">
        <v>8487</v>
      </c>
      <c r="D3702" s="66">
        <v>0</v>
      </c>
      <c r="E3702" s="66">
        <v>0</v>
      </c>
    </row>
    <row r="3703" spans="1:5" ht="14.4">
      <c r="A3703" s="65" t="s">
        <v>11996</v>
      </c>
      <c r="B3703" s="66">
        <v>774571</v>
      </c>
      <c r="C3703" s="65" t="s">
        <v>8487</v>
      </c>
      <c r="D3703" s="66">
        <v>0</v>
      </c>
      <c r="E3703" s="66">
        <v>0</v>
      </c>
    </row>
    <row r="3704" spans="1:5" ht="14.4">
      <c r="A3704" s="65" t="s">
        <v>11997</v>
      </c>
      <c r="B3704" s="66">
        <v>861240</v>
      </c>
      <c r="C3704" s="65" t="s">
        <v>8487</v>
      </c>
      <c r="D3704" s="66">
        <v>56</v>
      </c>
      <c r="E3704" s="66">
        <v>-8</v>
      </c>
    </row>
    <row r="3705" spans="1:5" ht="14.4">
      <c r="A3705" s="65" t="s">
        <v>11998</v>
      </c>
      <c r="B3705" s="66">
        <v>880867</v>
      </c>
      <c r="C3705" s="65" t="s">
        <v>8487</v>
      </c>
      <c r="D3705" s="66">
        <v>0</v>
      </c>
      <c r="E3705" s="66">
        <v>0</v>
      </c>
    </row>
    <row r="3706" spans="1:5" ht="14.4">
      <c r="A3706" s="65" t="s">
        <v>11999</v>
      </c>
      <c r="B3706" s="66">
        <v>8033</v>
      </c>
      <c r="C3706" s="65" t="s">
        <v>8691</v>
      </c>
      <c r="D3706" s="66">
        <v>0</v>
      </c>
      <c r="E3706" s="66">
        <v>0</v>
      </c>
    </row>
    <row r="3707" spans="1:5" ht="14.4">
      <c r="A3707" s="65" t="s">
        <v>12000</v>
      </c>
      <c r="B3707" s="66">
        <v>8033</v>
      </c>
      <c r="C3707" s="65" t="s">
        <v>8691</v>
      </c>
      <c r="D3707" s="66">
        <v>50</v>
      </c>
      <c r="E3707" s="66">
        <v>-2</v>
      </c>
    </row>
    <row r="3708" spans="1:5" ht="14.4">
      <c r="A3708" s="65" t="s">
        <v>2243</v>
      </c>
      <c r="B3708" s="66">
        <v>1415873</v>
      </c>
      <c r="C3708" s="65" t="s">
        <v>8487</v>
      </c>
      <c r="D3708" s="66">
        <v>31</v>
      </c>
      <c r="E3708" s="66">
        <v>17</v>
      </c>
    </row>
    <row r="3709" spans="1:5" ht="14.4">
      <c r="A3709" s="65" t="s">
        <v>12001</v>
      </c>
      <c r="B3709" s="66">
        <v>8033</v>
      </c>
      <c r="C3709" s="65" t="s">
        <v>8691</v>
      </c>
      <c r="D3709" s="66">
        <v>0</v>
      </c>
      <c r="E3709" s="66">
        <v>0</v>
      </c>
    </row>
    <row r="3710" spans="1:5" ht="14.4">
      <c r="A3710" s="65" t="s">
        <v>12002</v>
      </c>
      <c r="B3710" s="66">
        <v>1452628</v>
      </c>
      <c r="C3710" s="65" t="s">
        <v>8487</v>
      </c>
      <c r="D3710" s="66">
        <v>48</v>
      </c>
      <c r="E3710" s="66">
        <v>0</v>
      </c>
    </row>
    <row r="3711" spans="1:5" ht="14.4">
      <c r="A3711" s="65" t="s">
        <v>12003</v>
      </c>
      <c r="B3711" s="66">
        <v>774211</v>
      </c>
      <c r="C3711" s="65" t="s">
        <v>8487</v>
      </c>
      <c r="D3711" s="66">
        <v>0</v>
      </c>
      <c r="E3711" s="66">
        <v>0</v>
      </c>
    </row>
    <row r="3712" spans="1:5" ht="14.4">
      <c r="A3712" s="65" t="s">
        <v>12004</v>
      </c>
      <c r="B3712" s="66">
        <v>1145627</v>
      </c>
      <c r="C3712" s="65" t="s">
        <v>8487</v>
      </c>
      <c r="D3712" s="66">
        <v>49</v>
      </c>
      <c r="E3712" s="66">
        <v>-1</v>
      </c>
    </row>
    <row r="3713" spans="1:5" ht="14.4">
      <c r="A3713" s="65" t="s">
        <v>12005</v>
      </c>
      <c r="B3713" s="66">
        <v>880867</v>
      </c>
      <c r="C3713" s="65" t="s">
        <v>8487</v>
      </c>
      <c r="D3713" s="66">
        <v>0</v>
      </c>
      <c r="E3713" s="66">
        <v>0</v>
      </c>
    </row>
    <row r="3714" spans="1:5" ht="14.4">
      <c r="A3714" s="65" t="s">
        <v>12006</v>
      </c>
      <c r="B3714" s="66">
        <v>8033</v>
      </c>
      <c r="C3714" s="65" t="s">
        <v>8691</v>
      </c>
      <c r="D3714" s="66">
        <v>0</v>
      </c>
      <c r="E3714" s="66">
        <v>0</v>
      </c>
    </row>
    <row r="3715" spans="1:5" ht="14.4">
      <c r="A3715" s="65" t="s">
        <v>12007</v>
      </c>
      <c r="B3715" s="66">
        <v>1014169</v>
      </c>
      <c r="C3715" s="65" t="s">
        <v>8487</v>
      </c>
      <c r="D3715" s="66">
        <v>0</v>
      </c>
      <c r="E3715" s="66">
        <v>-1</v>
      </c>
    </row>
    <row r="3716" spans="1:5" ht="14.4">
      <c r="A3716" s="65" t="s">
        <v>12008</v>
      </c>
      <c r="B3716" s="66">
        <v>892735</v>
      </c>
      <c r="C3716" s="65" t="s">
        <v>8487</v>
      </c>
      <c r="D3716" s="66">
        <v>0</v>
      </c>
      <c r="E3716" s="66">
        <v>0</v>
      </c>
    </row>
    <row r="3717" spans="1:5" ht="14.4">
      <c r="A3717" s="65" t="s">
        <v>2680</v>
      </c>
      <c r="B3717" s="66">
        <v>1786946</v>
      </c>
      <c r="C3717" s="65" t="s">
        <v>8487</v>
      </c>
      <c r="D3717" s="66">
        <v>29</v>
      </c>
      <c r="E3717" s="66">
        <v>19</v>
      </c>
    </row>
    <row r="3718" spans="1:5" ht="14.4">
      <c r="A3718" s="65" t="s">
        <v>12009</v>
      </c>
      <c r="B3718" s="66">
        <v>774564</v>
      </c>
      <c r="C3718" s="65" t="s">
        <v>8487</v>
      </c>
      <c r="D3718" s="66">
        <v>0</v>
      </c>
      <c r="E3718" s="66">
        <v>0</v>
      </c>
    </row>
    <row r="3719" spans="1:5" ht="14.4">
      <c r="A3719" s="65" t="s">
        <v>12010</v>
      </c>
      <c r="B3719" s="66">
        <v>909596</v>
      </c>
      <c r="C3719" s="65" t="s">
        <v>8487</v>
      </c>
      <c r="D3719" s="66">
        <v>0</v>
      </c>
      <c r="E3719" s="66">
        <v>0</v>
      </c>
    </row>
    <row r="3720" spans="1:5" ht="14.4">
      <c r="A3720" s="65" t="s">
        <v>4023</v>
      </c>
      <c r="B3720" s="66">
        <v>774564</v>
      </c>
      <c r="C3720" s="65" t="s">
        <v>8487</v>
      </c>
      <c r="D3720" s="66">
        <v>0</v>
      </c>
      <c r="E3720" s="66">
        <v>0</v>
      </c>
    </row>
    <row r="3721" spans="1:5" ht="14.4">
      <c r="A3721" s="65" t="s">
        <v>4192</v>
      </c>
      <c r="B3721" s="66">
        <v>1151149</v>
      </c>
      <c r="C3721" s="65" t="s">
        <v>8487</v>
      </c>
      <c r="D3721" s="66">
        <v>0</v>
      </c>
      <c r="E3721" s="66">
        <v>0</v>
      </c>
    </row>
    <row r="3722" spans="1:5" ht="14.4">
      <c r="A3722" s="65" t="s">
        <v>12011</v>
      </c>
      <c r="B3722" s="66">
        <v>774564</v>
      </c>
      <c r="C3722" s="65" t="s">
        <v>8487</v>
      </c>
      <c r="D3722" s="66">
        <v>0</v>
      </c>
      <c r="E3722" s="66">
        <v>0</v>
      </c>
    </row>
    <row r="3723" spans="1:5" ht="14.4">
      <c r="A3723" s="65" t="s">
        <v>12012</v>
      </c>
      <c r="B3723" s="66">
        <v>99999949</v>
      </c>
      <c r="C3723" s="65" t="s">
        <v>8712</v>
      </c>
      <c r="D3723" s="66">
        <v>0</v>
      </c>
      <c r="E3723" s="66">
        <v>0</v>
      </c>
    </row>
    <row r="3724" spans="1:5" ht="14.4">
      <c r="A3724" s="65" t="s">
        <v>12013</v>
      </c>
      <c r="B3724" s="66">
        <v>880867</v>
      </c>
      <c r="C3724" s="65" t="s">
        <v>8487</v>
      </c>
      <c r="D3724" s="66">
        <v>0</v>
      </c>
      <c r="E3724" s="66">
        <v>0</v>
      </c>
    </row>
    <row r="3725" spans="1:5" ht="14.4">
      <c r="A3725" s="65" t="s">
        <v>12014</v>
      </c>
      <c r="B3725" s="66">
        <v>1016733</v>
      </c>
      <c r="C3725" s="65" t="s">
        <v>8487</v>
      </c>
      <c r="D3725" s="66">
        <v>0</v>
      </c>
      <c r="E3725" s="66">
        <v>0</v>
      </c>
    </row>
    <row r="3726" spans="1:5" ht="14.4">
      <c r="A3726" s="65" t="s">
        <v>12015</v>
      </c>
      <c r="B3726" s="66">
        <v>880867</v>
      </c>
      <c r="C3726" s="65" t="s">
        <v>8487</v>
      </c>
      <c r="D3726" s="66">
        <v>0</v>
      </c>
      <c r="E3726" s="66">
        <v>0</v>
      </c>
    </row>
    <row r="3727" spans="1:5" ht="14.4">
      <c r="A3727" s="65" t="s">
        <v>12016</v>
      </c>
      <c r="B3727" s="66">
        <v>892735</v>
      </c>
      <c r="C3727" s="65" t="s">
        <v>8487</v>
      </c>
      <c r="D3727" s="66">
        <v>0</v>
      </c>
      <c r="E3727" s="66">
        <v>0</v>
      </c>
    </row>
    <row r="3728" spans="1:5" ht="14.4">
      <c r="A3728" s="65" t="s">
        <v>12017</v>
      </c>
      <c r="B3728" s="66">
        <v>774564</v>
      </c>
      <c r="C3728" s="65" t="s">
        <v>8487</v>
      </c>
      <c r="D3728" s="66">
        <v>0</v>
      </c>
      <c r="E3728" s="66">
        <v>0</v>
      </c>
    </row>
    <row r="3729" spans="1:5" ht="14.4">
      <c r="A3729" s="65" t="s">
        <v>12018</v>
      </c>
      <c r="B3729" s="66">
        <v>1016733</v>
      </c>
      <c r="C3729" s="65" t="s">
        <v>8487</v>
      </c>
      <c r="D3729" s="66">
        <v>0</v>
      </c>
      <c r="E3729" s="66">
        <v>0</v>
      </c>
    </row>
    <row r="3730" spans="1:5" ht="14.4">
      <c r="A3730" s="65" t="s">
        <v>12019</v>
      </c>
      <c r="B3730" s="66">
        <v>774564</v>
      </c>
      <c r="C3730" s="65" t="s">
        <v>8487</v>
      </c>
      <c r="D3730" s="66">
        <v>0</v>
      </c>
      <c r="E3730" s="66">
        <v>0</v>
      </c>
    </row>
    <row r="3731" spans="1:5" ht="14.4">
      <c r="A3731" s="65" t="s">
        <v>12020</v>
      </c>
      <c r="B3731" s="66">
        <v>774564</v>
      </c>
      <c r="C3731" s="65" t="s">
        <v>8487</v>
      </c>
      <c r="D3731" s="66">
        <v>0</v>
      </c>
      <c r="E3731" s="66">
        <v>0</v>
      </c>
    </row>
    <row r="3732" spans="1:5" ht="14.4">
      <c r="A3732" s="65" t="s">
        <v>12021</v>
      </c>
      <c r="B3732" s="66">
        <v>880867</v>
      </c>
      <c r="C3732" s="65" t="s">
        <v>8487</v>
      </c>
      <c r="D3732" s="66">
        <v>0</v>
      </c>
      <c r="E3732" s="66">
        <v>0</v>
      </c>
    </row>
    <row r="3733" spans="1:5" ht="14.4">
      <c r="A3733" s="65" t="s">
        <v>12022</v>
      </c>
      <c r="B3733" s="66">
        <v>1418573</v>
      </c>
      <c r="C3733" s="65" t="s">
        <v>8487</v>
      </c>
      <c r="D3733" s="66">
        <v>4</v>
      </c>
      <c r="E3733" s="66">
        <v>0</v>
      </c>
    </row>
    <row r="3734" spans="1:5" ht="14.4">
      <c r="A3734" s="65" t="s">
        <v>12023</v>
      </c>
      <c r="B3734" s="66">
        <v>774564</v>
      </c>
      <c r="C3734" s="65" t="s">
        <v>8487</v>
      </c>
      <c r="D3734" s="66">
        <v>0</v>
      </c>
      <c r="E3734" s="66">
        <v>0</v>
      </c>
    </row>
    <row r="3735" spans="1:5" ht="14.4">
      <c r="A3735" s="65" t="s">
        <v>12024</v>
      </c>
      <c r="B3735" s="66">
        <v>8033</v>
      </c>
      <c r="C3735" s="65" t="s">
        <v>8691</v>
      </c>
      <c r="D3735" s="66">
        <v>0</v>
      </c>
      <c r="E3735" s="66">
        <v>0</v>
      </c>
    </row>
    <row r="3736" spans="1:5" ht="14.4">
      <c r="A3736" s="65" t="s">
        <v>1769</v>
      </c>
      <c r="B3736" s="66">
        <v>1398693</v>
      </c>
      <c r="C3736" s="65" t="s">
        <v>8487</v>
      </c>
      <c r="D3736" s="66">
        <v>32</v>
      </c>
      <c r="E3736" s="66">
        <v>16</v>
      </c>
    </row>
    <row r="3737" spans="1:5" ht="14.4">
      <c r="A3737" s="65" t="s">
        <v>12025</v>
      </c>
      <c r="B3737" s="66">
        <v>1019981</v>
      </c>
      <c r="C3737" s="65" t="s">
        <v>8487</v>
      </c>
      <c r="D3737" s="66">
        <v>0</v>
      </c>
      <c r="E3737" s="66">
        <v>0</v>
      </c>
    </row>
    <row r="3738" spans="1:5" ht="14.4">
      <c r="A3738" s="65" t="s">
        <v>12026</v>
      </c>
      <c r="B3738" s="66">
        <v>1008935</v>
      </c>
      <c r="C3738" s="65" t="s">
        <v>8487</v>
      </c>
      <c r="D3738" s="66">
        <v>48</v>
      </c>
      <c r="E3738" s="66">
        <v>0</v>
      </c>
    </row>
    <row r="3739" spans="1:5" ht="14.4">
      <c r="A3739" s="65" t="s">
        <v>12027</v>
      </c>
      <c r="B3739" s="66">
        <v>8033</v>
      </c>
      <c r="C3739" s="65" t="s">
        <v>8691</v>
      </c>
      <c r="D3739" s="66">
        <v>0</v>
      </c>
      <c r="E3739" s="66">
        <v>0</v>
      </c>
    </row>
    <row r="3740" spans="1:5" ht="14.4">
      <c r="A3740" s="65" t="s">
        <v>12028</v>
      </c>
      <c r="B3740" s="66">
        <v>8033</v>
      </c>
      <c r="C3740" s="65" t="s">
        <v>8691</v>
      </c>
      <c r="D3740" s="66">
        <v>0</v>
      </c>
      <c r="E3740" s="66">
        <v>0</v>
      </c>
    </row>
    <row r="3741" spans="1:5" ht="14.4">
      <c r="A3741" s="65" t="s">
        <v>12029</v>
      </c>
      <c r="B3741" s="35"/>
      <c r="C3741" s="35"/>
      <c r="D3741" s="66">
        <v>0</v>
      </c>
      <c r="E3741" s="66">
        <v>0</v>
      </c>
    </row>
    <row r="3742" spans="1:5" ht="14.4">
      <c r="A3742" s="65" t="s">
        <v>12030</v>
      </c>
      <c r="B3742" s="66">
        <v>1256606</v>
      </c>
      <c r="C3742" s="65" t="s">
        <v>8487</v>
      </c>
      <c r="D3742" s="66">
        <v>54</v>
      </c>
      <c r="E3742" s="66">
        <v>-6</v>
      </c>
    </row>
    <row r="3743" spans="1:5" ht="14.4">
      <c r="A3743" s="65" t="s">
        <v>12031</v>
      </c>
      <c r="B3743" s="66">
        <v>774436</v>
      </c>
      <c r="C3743" s="65" t="s">
        <v>8487</v>
      </c>
      <c r="D3743" s="66">
        <v>6</v>
      </c>
      <c r="E3743" s="66">
        <v>42</v>
      </c>
    </row>
    <row r="3744" spans="1:5" ht="14.4">
      <c r="A3744" s="65" t="s">
        <v>4551</v>
      </c>
      <c r="B3744" s="66">
        <v>892735</v>
      </c>
      <c r="C3744" s="65" t="s">
        <v>8487</v>
      </c>
      <c r="D3744" s="66">
        <v>0</v>
      </c>
      <c r="E3744" s="66">
        <v>0</v>
      </c>
    </row>
    <row r="3745" spans="1:5" ht="14.4">
      <c r="A3745" s="65" t="s">
        <v>5915</v>
      </c>
      <c r="B3745" s="66">
        <v>1286591</v>
      </c>
      <c r="C3745" s="65" t="s">
        <v>8487</v>
      </c>
      <c r="D3745" s="66">
        <v>0</v>
      </c>
      <c r="E3745" s="66">
        <v>0</v>
      </c>
    </row>
    <row r="3746" spans="1:5" ht="14.4">
      <c r="A3746" s="65" t="s">
        <v>12032</v>
      </c>
      <c r="B3746" s="66">
        <v>774564</v>
      </c>
      <c r="C3746" s="65" t="s">
        <v>8487</v>
      </c>
      <c r="D3746" s="66">
        <v>0</v>
      </c>
      <c r="E3746" s="66">
        <v>0</v>
      </c>
    </row>
    <row r="3747" spans="1:5" ht="14.4">
      <c r="A3747" s="65" t="s">
        <v>12033</v>
      </c>
      <c r="B3747" s="66">
        <v>1256606</v>
      </c>
      <c r="C3747" s="65" t="s">
        <v>8487</v>
      </c>
      <c r="D3747" s="66">
        <v>59</v>
      </c>
      <c r="E3747" s="66">
        <v>0</v>
      </c>
    </row>
    <row r="3748" spans="1:5" ht="14.4">
      <c r="A3748" s="65" t="s">
        <v>12034</v>
      </c>
      <c r="B3748" s="66">
        <v>1421862</v>
      </c>
      <c r="C3748" s="65" t="s">
        <v>8576</v>
      </c>
      <c r="D3748" s="66">
        <v>41</v>
      </c>
      <c r="E3748" s="66">
        <v>0</v>
      </c>
    </row>
    <row r="3749" spans="1:5" ht="14.4">
      <c r="A3749" s="65" t="s">
        <v>12035</v>
      </c>
      <c r="B3749" s="66">
        <v>774455</v>
      </c>
      <c r="C3749" s="65" t="s">
        <v>8487</v>
      </c>
      <c r="D3749" s="66">
        <v>49</v>
      </c>
      <c r="E3749" s="66">
        <v>-1</v>
      </c>
    </row>
    <row r="3750" spans="1:5" ht="14.4">
      <c r="A3750" s="65" t="s">
        <v>12036</v>
      </c>
      <c r="B3750" s="66">
        <v>774564</v>
      </c>
      <c r="C3750" s="65" t="s">
        <v>8487</v>
      </c>
      <c r="D3750" s="66">
        <v>0</v>
      </c>
      <c r="E3750" s="66">
        <v>0</v>
      </c>
    </row>
    <row r="3751" spans="1:5" ht="14.4">
      <c r="A3751" s="65" t="s">
        <v>12037</v>
      </c>
      <c r="B3751" s="66">
        <v>774377</v>
      </c>
      <c r="C3751" s="65" t="s">
        <v>8487</v>
      </c>
      <c r="D3751" s="66">
        <v>0</v>
      </c>
      <c r="E3751" s="66">
        <v>0</v>
      </c>
    </row>
    <row r="3752" spans="1:5" ht="14.4">
      <c r="A3752" s="65" t="s">
        <v>12038</v>
      </c>
      <c r="B3752" s="66">
        <v>8033</v>
      </c>
      <c r="C3752" s="65" t="s">
        <v>8691</v>
      </c>
      <c r="D3752" s="66">
        <v>0</v>
      </c>
      <c r="E3752" s="66">
        <v>0</v>
      </c>
    </row>
    <row r="3753" spans="1:5" ht="14.4">
      <c r="A3753" s="65" t="s">
        <v>6105</v>
      </c>
      <c r="B3753" s="66">
        <v>1286591</v>
      </c>
      <c r="C3753" s="65" t="s">
        <v>8487</v>
      </c>
      <c r="D3753" s="66">
        <v>0</v>
      </c>
      <c r="E3753" s="66">
        <v>0</v>
      </c>
    </row>
    <row r="3754" spans="1:5" ht="14.4">
      <c r="A3754" s="65" t="s">
        <v>12039</v>
      </c>
      <c r="B3754" s="66">
        <v>1183005</v>
      </c>
      <c r="C3754" s="65" t="s">
        <v>8487</v>
      </c>
      <c r="D3754" s="66">
        <v>0</v>
      </c>
      <c r="E3754" s="66">
        <v>0</v>
      </c>
    </row>
    <row r="3755" spans="1:5" ht="14.4">
      <c r="A3755" s="65" t="s">
        <v>12040</v>
      </c>
      <c r="B3755" s="66">
        <v>892735</v>
      </c>
      <c r="C3755" s="65" t="s">
        <v>8487</v>
      </c>
      <c r="D3755" s="66">
        <v>0</v>
      </c>
      <c r="E3755" s="66">
        <v>0</v>
      </c>
    </row>
    <row r="3756" spans="1:5" ht="14.4">
      <c r="A3756" s="65" t="s">
        <v>12041</v>
      </c>
      <c r="B3756" s="66">
        <v>1020236</v>
      </c>
      <c r="C3756" s="65" t="s">
        <v>8487</v>
      </c>
      <c r="D3756" s="66">
        <v>0</v>
      </c>
      <c r="E3756" s="66">
        <v>0</v>
      </c>
    </row>
    <row r="3757" spans="1:5" ht="14.4">
      <c r="A3757" s="65" t="s">
        <v>12042</v>
      </c>
      <c r="B3757" s="66">
        <v>1016733</v>
      </c>
      <c r="C3757" s="65" t="s">
        <v>8487</v>
      </c>
      <c r="D3757" s="66">
        <v>0</v>
      </c>
      <c r="E3757" s="66">
        <v>0</v>
      </c>
    </row>
    <row r="3758" spans="1:5" ht="14.4">
      <c r="A3758" s="65" t="s">
        <v>12043</v>
      </c>
      <c r="B3758" s="66">
        <v>1349897</v>
      </c>
      <c r="C3758" s="65" t="s">
        <v>8487</v>
      </c>
      <c r="D3758" s="66">
        <v>43</v>
      </c>
      <c r="E3758" s="66">
        <v>0</v>
      </c>
    </row>
    <row r="3759" spans="1:5" ht="14.4">
      <c r="A3759" s="65" t="s">
        <v>12044</v>
      </c>
      <c r="B3759" s="66">
        <v>1412314</v>
      </c>
      <c r="C3759" s="65" t="s">
        <v>8487</v>
      </c>
      <c r="D3759" s="66">
        <v>48</v>
      </c>
      <c r="E3759" s="66">
        <v>0</v>
      </c>
    </row>
    <row r="3760" spans="1:5" ht="14.4">
      <c r="A3760" s="65" t="s">
        <v>12045</v>
      </c>
      <c r="B3760" s="66">
        <v>1252932</v>
      </c>
      <c r="C3760" s="65" t="s">
        <v>8487</v>
      </c>
      <c r="D3760" s="66">
        <v>47</v>
      </c>
      <c r="E3760" s="66">
        <v>0</v>
      </c>
    </row>
    <row r="3761" spans="1:5" ht="14.4">
      <c r="A3761" s="65" t="s">
        <v>12046</v>
      </c>
      <c r="B3761" s="66">
        <v>1016716</v>
      </c>
      <c r="C3761" s="65" t="s">
        <v>8487</v>
      </c>
      <c r="D3761" s="66">
        <v>48</v>
      </c>
      <c r="E3761" s="66">
        <v>0</v>
      </c>
    </row>
    <row r="3762" spans="1:5" ht="14.4">
      <c r="A3762" s="65" t="s">
        <v>12047</v>
      </c>
      <c r="B3762" s="66">
        <v>892735</v>
      </c>
      <c r="C3762" s="65" t="s">
        <v>8487</v>
      </c>
      <c r="D3762" s="66">
        <v>48</v>
      </c>
      <c r="E3762" s="66">
        <v>0</v>
      </c>
    </row>
    <row r="3763" spans="1:5" ht="14.4">
      <c r="A3763" s="65" t="s">
        <v>12048</v>
      </c>
      <c r="B3763" s="66">
        <v>1389091</v>
      </c>
      <c r="C3763" s="65" t="s">
        <v>8487</v>
      </c>
      <c r="D3763" s="66">
        <v>0</v>
      </c>
      <c r="E3763" s="66">
        <v>0</v>
      </c>
    </row>
    <row r="3764" spans="1:5" ht="14.4">
      <c r="A3764" s="65" t="s">
        <v>12049</v>
      </c>
      <c r="B3764" s="66">
        <v>1040793</v>
      </c>
      <c r="C3764" s="65" t="s">
        <v>8487</v>
      </c>
      <c r="D3764" s="66">
        <v>48</v>
      </c>
      <c r="E3764" s="66">
        <v>0</v>
      </c>
    </row>
    <row r="3765" spans="1:5" ht="14.4">
      <c r="A3765" s="65" t="s">
        <v>12050</v>
      </c>
      <c r="B3765" s="66">
        <v>99999941</v>
      </c>
      <c r="C3765" s="65" t="s">
        <v>8712</v>
      </c>
      <c r="D3765" s="66">
        <v>0</v>
      </c>
      <c r="E3765" s="66">
        <v>0</v>
      </c>
    </row>
    <row r="3766" spans="1:5" ht="14.4">
      <c r="A3766" s="65" t="s">
        <v>12051</v>
      </c>
      <c r="B3766" s="66">
        <v>1352511</v>
      </c>
      <c r="C3766" s="65" t="s">
        <v>8487</v>
      </c>
      <c r="D3766" s="66">
        <v>9</v>
      </c>
      <c r="E3766" s="66">
        <v>0</v>
      </c>
    </row>
    <row r="3767" spans="1:5" ht="14.4">
      <c r="A3767" s="65" t="s">
        <v>12052</v>
      </c>
      <c r="B3767" s="66">
        <v>774092</v>
      </c>
      <c r="C3767" s="65" t="s">
        <v>8487</v>
      </c>
      <c r="D3767" s="66">
        <v>0</v>
      </c>
      <c r="E3767" s="66">
        <v>0</v>
      </c>
    </row>
    <row r="3768" spans="1:5" ht="14.4">
      <c r="A3768" s="65" t="s">
        <v>12053</v>
      </c>
      <c r="B3768" s="66">
        <v>941009</v>
      </c>
      <c r="C3768" s="65" t="s">
        <v>8487</v>
      </c>
      <c r="D3768" s="66">
        <v>0</v>
      </c>
      <c r="E3768" s="66">
        <v>0</v>
      </c>
    </row>
    <row r="3769" spans="1:5" ht="14.4">
      <c r="A3769" s="65" t="s">
        <v>12054</v>
      </c>
      <c r="B3769" s="66">
        <v>1255815</v>
      </c>
      <c r="C3769" s="65" t="s">
        <v>8487</v>
      </c>
      <c r="D3769" s="66">
        <v>47</v>
      </c>
      <c r="E3769" s="66">
        <v>0</v>
      </c>
    </row>
    <row r="3770" spans="1:5" ht="14.4">
      <c r="A3770" s="65" t="s">
        <v>12055</v>
      </c>
      <c r="B3770" s="66">
        <v>1319363</v>
      </c>
      <c r="C3770" s="65" t="s">
        <v>8487</v>
      </c>
      <c r="D3770" s="66">
        <v>48</v>
      </c>
      <c r="E3770" s="66">
        <v>0</v>
      </c>
    </row>
    <row r="3771" spans="1:5" ht="14.4">
      <c r="A3771" s="65" t="s">
        <v>12056</v>
      </c>
      <c r="B3771" s="66">
        <v>782145</v>
      </c>
      <c r="C3771" s="65" t="s">
        <v>8487</v>
      </c>
      <c r="D3771" s="66">
        <v>0</v>
      </c>
      <c r="E3771" s="66">
        <v>0</v>
      </c>
    </row>
    <row r="3772" spans="1:5" ht="14.4">
      <c r="A3772" s="65" t="s">
        <v>12057</v>
      </c>
      <c r="B3772" s="66">
        <v>99999930</v>
      </c>
      <c r="C3772" s="65" t="s">
        <v>8977</v>
      </c>
      <c r="D3772" s="66">
        <v>0</v>
      </c>
      <c r="E3772" s="66">
        <v>0</v>
      </c>
    </row>
    <row r="3773" spans="1:5" ht="14.4">
      <c r="A3773" s="65" t="s">
        <v>12058</v>
      </c>
      <c r="B3773" s="66">
        <v>99999904</v>
      </c>
      <c r="C3773" s="65" t="s">
        <v>9939</v>
      </c>
      <c r="D3773" s="66">
        <v>0</v>
      </c>
      <c r="E3773" s="66">
        <v>0</v>
      </c>
    </row>
    <row r="3774" spans="1:5" ht="14.4">
      <c r="A3774" s="65" t="s">
        <v>12059</v>
      </c>
      <c r="B3774" s="66">
        <v>774534</v>
      </c>
      <c r="C3774" s="65" t="s">
        <v>8487</v>
      </c>
      <c r="D3774" s="66">
        <v>0</v>
      </c>
      <c r="E3774" s="66">
        <v>0</v>
      </c>
    </row>
    <row r="3775" spans="1:5" ht="14.4">
      <c r="A3775" s="65" t="s">
        <v>12060</v>
      </c>
      <c r="B3775" s="66">
        <v>1344827</v>
      </c>
      <c r="C3775" s="65" t="s">
        <v>8487</v>
      </c>
      <c r="D3775" s="66">
        <v>34</v>
      </c>
      <c r="E3775" s="66">
        <v>0</v>
      </c>
    </row>
    <row r="3776" spans="1:5" ht="14.4">
      <c r="A3776" s="65" t="s">
        <v>12061</v>
      </c>
      <c r="B3776" s="66">
        <v>873179</v>
      </c>
      <c r="C3776" s="65" t="s">
        <v>8487</v>
      </c>
      <c r="D3776" s="66">
        <v>48</v>
      </c>
      <c r="E3776" s="66">
        <v>0</v>
      </c>
    </row>
    <row r="3777" spans="1:5" ht="14.4">
      <c r="A3777" s="65" t="s">
        <v>12062</v>
      </c>
      <c r="B3777" s="66">
        <v>775611</v>
      </c>
      <c r="C3777" s="65" t="s">
        <v>8487</v>
      </c>
      <c r="D3777" s="66">
        <v>49</v>
      </c>
      <c r="E3777" s="66">
        <v>0</v>
      </c>
    </row>
    <row r="3778" spans="1:5" ht="14.4">
      <c r="A3778" s="65" t="s">
        <v>12063</v>
      </c>
      <c r="B3778" s="66">
        <v>774534</v>
      </c>
      <c r="C3778" s="65" t="s">
        <v>8487</v>
      </c>
      <c r="D3778" s="66">
        <v>0</v>
      </c>
      <c r="E3778" s="66">
        <v>0</v>
      </c>
    </row>
    <row r="3779" spans="1:5" ht="14.4">
      <c r="A3779" s="65" t="s">
        <v>12064</v>
      </c>
      <c r="B3779" s="66">
        <v>1020236</v>
      </c>
      <c r="C3779" s="65" t="s">
        <v>8487</v>
      </c>
      <c r="D3779" s="66">
        <v>0</v>
      </c>
      <c r="E3779" s="66">
        <v>0</v>
      </c>
    </row>
    <row r="3780" spans="1:5" ht="14.4">
      <c r="A3780" s="65" t="s">
        <v>12065</v>
      </c>
      <c r="B3780" s="66">
        <v>1372182</v>
      </c>
      <c r="C3780" s="65" t="s">
        <v>8487</v>
      </c>
      <c r="D3780" s="66">
        <v>0</v>
      </c>
      <c r="E3780" s="66">
        <v>0</v>
      </c>
    </row>
    <row r="3781" spans="1:5" ht="14.4">
      <c r="A3781" s="65" t="s">
        <v>12066</v>
      </c>
      <c r="B3781" s="66">
        <v>985948</v>
      </c>
      <c r="C3781" s="65" t="s">
        <v>8487</v>
      </c>
      <c r="D3781" s="66">
        <v>0</v>
      </c>
      <c r="E3781" s="66">
        <v>0</v>
      </c>
    </row>
    <row r="3782" spans="1:5" ht="14.4">
      <c r="A3782" s="65" t="s">
        <v>12067</v>
      </c>
      <c r="B3782" s="66">
        <v>774377</v>
      </c>
      <c r="C3782" s="65" t="s">
        <v>8487</v>
      </c>
      <c r="D3782" s="66">
        <v>0</v>
      </c>
      <c r="E3782" s="66">
        <v>0</v>
      </c>
    </row>
    <row r="3783" spans="1:5" ht="14.4">
      <c r="A3783" s="65" t="s">
        <v>12068</v>
      </c>
      <c r="B3783" s="66">
        <v>1107041</v>
      </c>
      <c r="C3783" s="65" t="s">
        <v>8487</v>
      </c>
      <c r="D3783" s="66">
        <v>0</v>
      </c>
      <c r="E3783" s="66">
        <v>0</v>
      </c>
    </row>
    <row r="3784" spans="1:5" ht="14.4">
      <c r="A3784" s="65" t="s">
        <v>12069</v>
      </c>
      <c r="B3784" s="66">
        <v>956120</v>
      </c>
      <c r="C3784" s="65" t="s">
        <v>8487</v>
      </c>
      <c r="D3784" s="66">
        <v>0</v>
      </c>
      <c r="E3784" s="66">
        <v>0</v>
      </c>
    </row>
    <row r="3785" spans="1:5" ht="14.4">
      <c r="A3785" s="65" t="s">
        <v>12070</v>
      </c>
      <c r="B3785" s="66">
        <v>99999904</v>
      </c>
      <c r="C3785" s="65" t="s">
        <v>9939</v>
      </c>
      <c r="D3785" s="66">
        <v>0</v>
      </c>
      <c r="E3785" s="66">
        <v>0</v>
      </c>
    </row>
    <row r="3786" spans="1:5" ht="14.4">
      <c r="A3786" s="65" t="s">
        <v>12071</v>
      </c>
      <c r="B3786" s="66">
        <v>1035325</v>
      </c>
      <c r="C3786" s="65" t="s">
        <v>8487</v>
      </c>
      <c r="D3786" s="66">
        <v>0</v>
      </c>
      <c r="E3786" s="66">
        <v>0</v>
      </c>
    </row>
    <row r="3787" spans="1:5" ht="14.4">
      <c r="A3787" s="65" t="s">
        <v>12072</v>
      </c>
      <c r="B3787" s="66">
        <v>1265376</v>
      </c>
      <c r="C3787" s="65" t="s">
        <v>8487</v>
      </c>
      <c r="D3787" s="66">
        <v>0</v>
      </c>
      <c r="E3787" s="66">
        <v>0</v>
      </c>
    </row>
    <row r="3788" spans="1:5" ht="14.4">
      <c r="A3788" s="65" t="s">
        <v>12073</v>
      </c>
      <c r="B3788" s="66">
        <v>941009</v>
      </c>
      <c r="C3788" s="65" t="s">
        <v>8487</v>
      </c>
      <c r="D3788" s="66">
        <v>0</v>
      </c>
      <c r="E3788" s="66">
        <v>0</v>
      </c>
    </row>
    <row r="3789" spans="1:5" ht="14.4">
      <c r="A3789" s="65" t="s">
        <v>12074</v>
      </c>
      <c r="B3789" s="66">
        <v>774136</v>
      </c>
      <c r="C3789" s="65" t="s">
        <v>8487</v>
      </c>
      <c r="D3789" s="66">
        <v>0</v>
      </c>
      <c r="E3789" s="66">
        <v>0</v>
      </c>
    </row>
    <row r="3790" spans="1:5" ht="14.4">
      <c r="A3790" s="65" t="s">
        <v>12075</v>
      </c>
      <c r="B3790" s="66">
        <v>774363</v>
      </c>
      <c r="C3790" s="65" t="s">
        <v>8487</v>
      </c>
      <c r="D3790" s="66">
        <v>0</v>
      </c>
      <c r="E3790" s="66">
        <v>0</v>
      </c>
    </row>
    <row r="3791" spans="1:5" ht="14.4">
      <c r="A3791" s="65" t="s">
        <v>12076</v>
      </c>
      <c r="B3791" s="66">
        <v>1171785</v>
      </c>
      <c r="C3791" s="65" t="s">
        <v>8487</v>
      </c>
      <c r="D3791" s="66">
        <v>0</v>
      </c>
      <c r="E3791" s="66">
        <v>0</v>
      </c>
    </row>
    <row r="3792" spans="1:5" ht="14.4">
      <c r="A3792" s="65" t="s">
        <v>12077</v>
      </c>
      <c r="B3792" s="66">
        <v>1171785</v>
      </c>
      <c r="C3792" s="65" t="s">
        <v>8487</v>
      </c>
      <c r="D3792" s="66">
        <v>0</v>
      </c>
      <c r="E3792" s="66">
        <v>0</v>
      </c>
    </row>
    <row r="3793" spans="1:5" ht="14.4">
      <c r="A3793" s="65" t="s">
        <v>12078</v>
      </c>
      <c r="B3793" s="35"/>
      <c r="C3793" s="35"/>
      <c r="D3793" s="66">
        <v>0</v>
      </c>
      <c r="E3793" s="66">
        <v>0</v>
      </c>
    </row>
    <row r="3794" spans="1:5" ht="14.4">
      <c r="A3794" s="65" t="s">
        <v>1958</v>
      </c>
      <c r="B3794" s="66">
        <v>1411549</v>
      </c>
      <c r="C3794" s="65" t="s">
        <v>8487</v>
      </c>
      <c r="D3794" s="66">
        <v>0</v>
      </c>
      <c r="E3794" s="66">
        <v>0</v>
      </c>
    </row>
    <row r="3795" spans="1:5" ht="14.4">
      <c r="A3795" s="65" t="s">
        <v>12079</v>
      </c>
      <c r="B3795" s="66">
        <v>1336600</v>
      </c>
      <c r="C3795" s="65" t="s">
        <v>8487</v>
      </c>
      <c r="D3795" s="66">
        <v>0</v>
      </c>
      <c r="E3795" s="66">
        <v>0</v>
      </c>
    </row>
    <row r="3796" spans="1:5" ht="14.4">
      <c r="A3796" s="65" t="s">
        <v>12080</v>
      </c>
      <c r="B3796" s="66">
        <v>774092</v>
      </c>
      <c r="C3796" s="65" t="s">
        <v>8487</v>
      </c>
      <c r="D3796" s="66">
        <v>0</v>
      </c>
      <c r="E3796" s="66">
        <v>0</v>
      </c>
    </row>
    <row r="3797" spans="1:5" ht="14.4">
      <c r="A3797" s="65" t="s">
        <v>12081</v>
      </c>
      <c r="B3797" s="66">
        <v>1420943</v>
      </c>
      <c r="C3797" s="65" t="s">
        <v>8487</v>
      </c>
      <c r="D3797" s="66">
        <v>0</v>
      </c>
      <c r="E3797" s="66">
        <v>0</v>
      </c>
    </row>
    <row r="3798" spans="1:5" ht="14.4">
      <c r="A3798" s="65" t="s">
        <v>12082</v>
      </c>
      <c r="B3798" s="66">
        <v>1286990</v>
      </c>
      <c r="C3798" s="65" t="s">
        <v>8487</v>
      </c>
      <c r="D3798" s="66">
        <v>0</v>
      </c>
      <c r="E3798" s="66">
        <v>0</v>
      </c>
    </row>
    <row r="3799" spans="1:5" ht="14.4">
      <c r="A3799" s="65" t="s">
        <v>12083</v>
      </c>
      <c r="B3799" s="66">
        <v>1371514</v>
      </c>
      <c r="C3799" s="65" t="s">
        <v>8487</v>
      </c>
      <c r="D3799" s="66">
        <v>0</v>
      </c>
      <c r="E3799" s="66">
        <v>0</v>
      </c>
    </row>
    <row r="3800" spans="1:5" ht="14.4">
      <c r="A3800" s="65" t="s">
        <v>12084</v>
      </c>
      <c r="B3800" s="66">
        <v>99999914</v>
      </c>
      <c r="C3800" s="65" t="s">
        <v>8543</v>
      </c>
      <c r="D3800" s="66">
        <v>0</v>
      </c>
      <c r="E3800" s="66">
        <v>0</v>
      </c>
    </row>
    <row r="3801" spans="1:5" ht="14.4">
      <c r="A3801" s="65" t="s">
        <v>12085</v>
      </c>
      <c r="B3801" s="66">
        <v>1035323</v>
      </c>
      <c r="C3801" s="65" t="s">
        <v>8487</v>
      </c>
      <c r="D3801" s="66">
        <v>0</v>
      </c>
      <c r="E3801" s="66">
        <v>0</v>
      </c>
    </row>
    <row r="3802" spans="1:5" ht="14.4">
      <c r="A3802" s="65" t="s">
        <v>12086</v>
      </c>
      <c r="B3802" s="66">
        <v>99999914</v>
      </c>
      <c r="C3802" s="65" t="s">
        <v>8543</v>
      </c>
      <c r="D3802" s="66">
        <v>0</v>
      </c>
      <c r="E3802" s="66">
        <v>0</v>
      </c>
    </row>
    <row r="3803" spans="1:5" ht="14.4">
      <c r="A3803" s="65" t="s">
        <v>12087</v>
      </c>
      <c r="B3803" s="66">
        <v>1415873</v>
      </c>
      <c r="C3803" s="65" t="s">
        <v>8487</v>
      </c>
      <c r="D3803" s="66">
        <v>0</v>
      </c>
      <c r="E3803" s="66">
        <v>0</v>
      </c>
    </row>
    <row r="3804" spans="1:5" ht="14.4">
      <c r="A3804" s="65" t="s">
        <v>12088</v>
      </c>
      <c r="B3804" s="66">
        <v>8033</v>
      </c>
      <c r="C3804" s="65" t="s">
        <v>8691</v>
      </c>
      <c r="D3804" s="66">
        <v>0</v>
      </c>
      <c r="E3804" s="66">
        <v>0</v>
      </c>
    </row>
    <row r="3805" spans="1:5" ht="14.4">
      <c r="A3805" s="65" t="s">
        <v>3836</v>
      </c>
      <c r="B3805" s="66">
        <v>787871</v>
      </c>
      <c r="C3805" s="65" t="s">
        <v>8487</v>
      </c>
      <c r="D3805" s="66">
        <v>0</v>
      </c>
      <c r="E3805" s="66">
        <v>0</v>
      </c>
    </row>
    <row r="3806" spans="1:5" ht="14.4">
      <c r="A3806" s="65" t="s">
        <v>12089</v>
      </c>
      <c r="B3806" s="66">
        <v>99999914</v>
      </c>
      <c r="C3806" s="65" t="s">
        <v>8543</v>
      </c>
      <c r="D3806" s="66">
        <v>0</v>
      </c>
      <c r="E3806" s="66">
        <v>0</v>
      </c>
    </row>
    <row r="3807" spans="1:5" ht="14.4">
      <c r="A3807" s="65" t="s">
        <v>12090</v>
      </c>
      <c r="B3807" s="66">
        <v>99999914</v>
      </c>
      <c r="C3807" s="65" t="s">
        <v>8543</v>
      </c>
      <c r="D3807" s="66">
        <v>0</v>
      </c>
      <c r="E3807" s="66">
        <v>0</v>
      </c>
    </row>
    <row r="3808" spans="1:5" ht="14.4">
      <c r="A3808" s="65" t="s">
        <v>12091</v>
      </c>
      <c r="B3808" s="66">
        <v>99999914</v>
      </c>
      <c r="C3808" s="65" t="s">
        <v>8543</v>
      </c>
      <c r="D3808" s="66">
        <v>0</v>
      </c>
      <c r="E3808" s="66">
        <v>0</v>
      </c>
    </row>
    <row r="3809" spans="1:5" ht="14.4">
      <c r="A3809" s="65" t="s">
        <v>12092</v>
      </c>
      <c r="B3809" s="66">
        <v>1286990</v>
      </c>
      <c r="C3809" s="65" t="s">
        <v>8487</v>
      </c>
      <c r="D3809" s="66">
        <v>0</v>
      </c>
      <c r="E3809" s="66">
        <v>0</v>
      </c>
    </row>
    <row r="3810" spans="1:5" ht="14.4">
      <c r="A3810" s="65" t="s">
        <v>12093</v>
      </c>
      <c r="B3810" s="66">
        <v>774092</v>
      </c>
      <c r="C3810" s="65" t="s">
        <v>8487</v>
      </c>
      <c r="D3810" s="66">
        <v>0</v>
      </c>
      <c r="E3810" s="66">
        <v>0</v>
      </c>
    </row>
    <row r="3811" spans="1:5" ht="14.4">
      <c r="A3811" s="65" t="s">
        <v>12094</v>
      </c>
      <c r="B3811" s="66">
        <v>99999914</v>
      </c>
      <c r="C3811" s="65" t="s">
        <v>8543</v>
      </c>
      <c r="D3811" s="66">
        <v>0</v>
      </c>
      <c r="E3811" s="66">
        <v>0</v>
      </c>
    </row>
    <row r="3812" spans="1:5" ht="14.4">
      <c r="A3812" s="65" t="s">
        <v>12095</v>
      </c>
      <c r="B3812" s="66">
        <v>99999977</v>
      </c>
      <c r="C3812" s="65" t="s">
        <v>8712</v>
      </c>
      <c r="D3812" s="66">
        <v>0</v>
      </c>
      <c r="E3812" s="66">
        <v>0</v>
      </c>
    </row>
    <row r="3813" spans="1:5" ht="14.4">
      <c r="A3813" s="65" t="s">
        <v>12096</v>
      </c>
      <c r="B3813" s="66">
        <v>99999914</v>
      </c>
      <c r="C3813" s="65" t="s">
        <v>8543</v>
      </c>
      <c r="D3813" s="66">
        <v>0</v>
      </c>
      <c r="E3813" s="66">
        <v>0</v>
      </c>
    </row>
    <row r="3814" spans="1:5" ht="14.4">
      <c r="A3814" s="65" t="s">
        <v>12097</v>
      </c>
      <c r="B3814" s="66">
        <v>774564</v>
      </c>
      <c r="C3814" s="65" t="s">
        <v>8487</v>
      </c>
      <c r="D3814" s="66">
        <v>43</v>
      </c>
      <c r="E3814" s="66">
        <v>0</v>
      </c>
    </row>
    <row r="3815" spans="1:5" ht="14.4">
      <c r="A3815" s="65" t="s">
        <v>12098</v>
      </c>
      <c r="B3815" s="66">
        <v>1171785</v>
      </c>
      <c r="C3815" s="65" t="s">
        <v>8487</v>
      </c>
      <c r="D3815" s="66">
        <v>0</v>
      </c>
      <c r="E3815" s="66">
        <v>0</v>
      </c>
    </row>
    <row r="3816" spans="1:5" ht="14.4">
      <c r="A3816" s="65" t="s">
        <v>12099</v>
      </c>
      <c r="B3816" s="66">
        <v>99999914</v>
      </c>
      <c r="C3816" s="65" t="s">
        <v>8543</v>
      </c>
      <c r="D3816" s="66">
        <v>0</v>
      </c>
      <c r="E3816" s="66">
        <v>0</v>
      </c>
    </row>
    <row r="3817" spans="1:5" ht="14.4">
      <c r="A3817" s="65" t="s">
        <v>12100</v>
      </c>
      <c r="B3817" s="66">
        <v>1035323</v>
      </c>
      <c r="C3817" s="65" t="s">
        <v>8487</v>
      </c>
      <c r="D3817" s="66">
        <v>0</v>
      </c>
      <c r="E3817" s="66">
        <v>0</v>
      </c>
    </row>
    <row r="3818" spans="1:5" ht="14.4">
      <c r="A3818" s="65" t="s">
        <v>1853</v>
      </c>
      <c r="B3818" s="66">
        <v>1255815</v>
      </c>
      <c r="C3818" s="65" t="s">
        <v>8487</v>
      </c>
      <c r="D3818" s="66">
        <v>36</v>
      </c>
      <c r="E3818" s="66">
        <v>12</v>
      </c>
    </row>
    <row r="3819" spans="1:5" ht="14.4">
      <c r="A3819" s="65" t="s">
        <v>12101</v>
      </c>
      <c r="B3819" s="66">
        <v>1286990</v>
      </c>
      <c r="C3819" s="65" t="s">
        <v>8487</v>
      </c>
      <c r="D3819" s="66">
        <v>0</v>
      </c>
      <c r="E3819" s="66">
        <v>0</v>
      </c>
    </row>
    <row r="3820" spans="1:5" ht="14.4">
      <c r="A3820" s="65" t="s">
        <v>12102</v>
      </c>
      <c r="B3820" s="66">
        <v>774571</v>
      </c>
      <c r="C3820" s="65" t="s">
        <v>8487</v>
      </c>
      <c r="D3820" s="66">
        <v>0</v>
      </c>
      <c r="E3820" s="66">
        <v>0</v>
      </c>
    </row>
    <row r="3821" spans="1:5" ht="14.4">
      <c r="A3821" s="65" t="s">
        <v>12103</v>
      </c>
      <c r="B3821" s="66">
        <v>1349897</v>
      </c>
      <c r="C3821" s="65" t="s">
        <v>8487</v>
      </c>
      <c r="D3821" s="66">
        <v>0</v>
      </c>
      <c r="E3821" s="66">
        <v>0</v>
      </c>
    </row>
    <row r="3822" spans="1:5" ht="14.4">
      <c r="A3822" s="65" t="s">
        <v>12104</v>
      </c>
      <c r="B3822" s="66">
        <v>1137658</v>
      </c>
      <c r="C3822" s="65" t="s">
        <v>8487</v>
      </c>
      <c r="D3822" s="66">
        <v>0</v>
      </c>
      <c r="E3822" s="66">
        <v>0</v>
      </c>
    </row>
    <row r="3823" spans="1:5" ht="14.4">
      <c r="A3823" s="65" t="s">
        <v>12105</v>
      </c>
      <c r="B3823" s="66">
        <v>99999914</v>
      </c>
      <c r="C3823" s="65" t="s">
        <v>8543</v>
      </c>
      <c r="D3823" s="66">
        <v>0</v>
      </c>
      <c r="E3823" s="66">
        <v>0</v>
      </c>
    </row>
    <row r="3824" spans="1:5" ht="14.4">
      <c r="A3824" s="65" t="s">
        <v>12106</v>
      </c>
      <c r="B3824" s="35"/>
      <c r="C3824" s="35"/>
      <c r="D3824" s="66">
        <v>0</v>
      </c>
      <c r="E3824" s="66">
        <v>0</v>
      </c>
    </row>
    <row r="3825" spans="1:5" ht="14.4">
      <c r="A3825" s="65" t="s">
        <v>12107</v>
      </c>
      <c r="B3825" s="66">
        <v>1286990</v>
      </c>
      <c r="C3825" s="65" t="s">
        <v>8487</v>
      </c>
      <c r="D3825" s="66">
        <v>0</v>
      </c>
      <c r="E3825" s="66">
        <v>0</v>
      </c>
    </row>
    <row r="3826" spans="1:5" ht="14.4">
      <c r="A3826" s="65" t="s">
        <v>12108</v>
      </c>
      <c r="B3826" s="66">
        <v>99999914</v>
      </c>
      <c r="C3826" s="65" t="s">
        <v>8543</v>
      </c>
      <c r="D3826" s="66">
        <v>0</v>
      </c>
      <c r="E3826" s="66">
        <v>0</v>
      </c>
    </row>
    <row r="3827" spans="1:5" ht="14.4">
      <c r="A3827" s="65" t="s">
        <v>12109</v>
      </c>
      <c r="B3827" s="66">
        <v>99999956</v>
      </c>
      <c r="C3827" s="65" t="s">
        <v>8712</v>
      </c>
      <c r="D3827" s="66">
        <v>0</v>
      </c>
      <c r="E3827" s="66">
        <v>0</v>
      </c>
    </row>
    <row r="3828" spans="1:5" ht="14.4">
      <c r="A3828" s="65" t="s">
        <v>12110</v>
      </c>
      <c r="B3828" s="66">
        <v>1415873</v>
      </c>
      <c r="C3828" s="65" t="s">
        <v>8487</v>
      </c>
      <c r="D3828" s="66">
        <v>0</v>
      </c>
      <c r="E3828" s="66">
        <v>0</v>
      </c>
    </row>
    <row r="3829" spans="1:5" ht="14.4">
      <c r="A3829" s="65" t="s">
        <v>12111</v>
      </c>
      <c r="B3829" s="66">
        <v>1286990</v>
      </c>
      <c r="C3829" s="65" t="s">
        <v>8487</v>
      </c>
      <c r="D3829" s="66">
        <v>0</v>
      </c>
      <c r="E3829" s="66">
        <v>0</v>
      </c>
    </row>
    <row r="3830" spans="1:5" ht="14.4">
      <c r="A3830" s="65" t="s">
        <v>12112</v>
      </c>
      <c r="B3830" s="66">
        <v>99999941</v>
      </c>
      <c r="C3830" s="65" t="s">
        <v>8712</v>
      </c>
      <c r="D3830" s="66">
        <v>0</v>
      </c>
      <c r="E3830" s="66">
        <v>0</v>
      </c>
    </row>
    <row r="3831" spans="1:5" ht="14.4">
      <c r="A3831" s="65" t="s">
        <v>12113</v>
      </c>
      <c r="B3831" s="66">
        <v>1286990</v>
      </c>
      <c r="C3831" s="65" t="s">
        <v>8487</v>
      </c>
      <c r="D3831" s="66">
        <v>0</v>
      </c>
      <c r="E3831" s="66">
        <v>0</v>
      </c>
    </row>
    <row r="3832" spans="1:5" ht="14.4">
      <c r="A3832" s="65" t="s">
        <v>12114</v>
      </c>
      <c r="B3832" s="66">
        <v>1394788</v>
      </c>
      <c r="C3832" s="65" t="s">
        <v>8487</v>
      </c>
      <c r="D3832" s="66">
        <v>5</v>
      </c>
      <c r="E3832" s="66">
        <v>0</v>
      </c>
    </row>
    <row r="3833" spans="1:5" ht="14.4">
      <c r="A3833" s="65" t="s">
        <v>12115</v>
      </c>
      <c r="B3833" s="66">
        <v>1442606</v>
      </c>
      <c r="C3833" s="65" t="s">
        <v>8487</v>
      </c>
      <c r="D3833" s="66">
        <v>31</v>
      </c>
      <c r="E3833" s="66">
        <v>0</v>
      </c>
    </row>
    <row r="3834" spans="1:5" ht="14.4">
      <c r="A3834" s="65" t="s">
        <v>12116</v>
      </c>
      <c r="B3834" s="66">
        <v>774377</v>
      </c>
      <c r="C3834" s="65" t="s">
        <v>8487</v>
      </c>
      <c r="D3834" s="66">
        <v>2</v>
      </c>
      <c r="E3834" s="66">
        <v>0</v>
      </c>
    </row>
    <row r="3835" spans="1:5" ht="14.4">
      <c r="A3835" s="65" t="s">
        <v>12117</v>
      </c>
      <c r="B3835" s="66">
        <v>1320696</v>
      </c>
      <c r="C3835" s="65" t="s">
        <v>8487</v>
      </c>
      <c r="D3835" s="66">
        <v>50</v>
      </c>
      <c r="E3835" s="66">
        <v>0</v>
      </c>
    </row>
    <row r="3836" spans="1:5" ht="14.4">
      <c r="A3836" s="65" t="s">
        <v>12118</v>
      </c>
      <c r="B3836" s="66">
        <v>1020236</v>
      </c>
      <c r="C3836" s="65" t="s">
        <v>8487</v>
      </c>
      <c r="D3836" s="66">
        <v>0</v>
      </c>
      <c r="E3836" s="66">
        <v>0</v>
      </c>
    </row>
    <row r="3837" spans="1:5" ht="14.4">
      <c r="A3837" s="65" t="s">
        <v>12119</v>
      </c>
      <c r="B3837" s="66">
        <v>1016733</v>
      </c>
      <c r="C3837" s="65" t="s">
        <v>8487</v>
      </c>
      <c r="D3837" s="66">
        <v>0</v>
      </c>
      <c r="E3837" s="66">
        <v>0</v>
      </c>
    </row>
    <row r="3838" spans="1:5" ht="14.4">
      <c r="A3838" s="65" t="s">
        <v>12120</v>
      </c>
      <c r="B3838" s="66">
        <v>774571</v>
      </c>
      <c r="C3838" s="65" t="s">
        <v>8487</v>
      </c>
      <c r="D3838" s="66">
        <v>0</v>
      </c>
      <c r="E3838" s="66">
        <v>0</v>
      </c>
    </row>
    <row r="3839" spans="1:5" ht="14.4">
      <c r="A3839" s="65" t="s">
        <v>12121</v>
      </c>
      <c r="B3839" s="66">
        <v>1348525</v>
      </c>
      <c r="C3839" s="65" t="s">
        <v>8487</v>
      </c>
      <c r="D3839" s="66">
        <v>47</v>
      </c>
      <c r="E3839" s="66">
        <v>0</v>
      </c>
    </row>
    <row r="3840" spans="1:5" ht="14.4">
      <c r="A3840" s="65" t="s">
        <v>12122</v>
      </c>
      <c r="B3840" s="66">
        <v>1016716</v>
      </c>
      <c r="C3840" s="65" t="s">
        <v>8487</v>
      </c>
      <c r="D3840" s="66">
        <v>49</v>
      </c>
      <c r="E3840" s="66">
        <v>-1</v>
      </c>
    </row>
    <row r="3841" spans="1:5" ht="14.4">
      <c r="A3841" s="65" t="s">
        <v>12123</v>
      </c>
      <c r="B3841" s="66">
        <v>909596</v>
      </c>
      <c r="C3841" s="65" t="s">
        <v>8487</v>
      </c>
      <c r="D3841" s="66">
        <v>0</v>
      </c>
      <c r="E3841" s="66">
        <v>0</v>
      </c>
    </row>
    <row r="3842" spans="1:5" ht="14.4">
      <c r="A3842" s="65" t="s">
        <v>12124</v>
      </c>
      <c r="B3842" s="66">
        <v>774179</v>
      </c>
      <c r="C3842" s="65" t="s">
        <v>8487</v>
      </c>
      <c r="D3842" s="66">
        <v>0</v>
      </c>
      <c r="E3842" s="66">
        <v>0</v>
      </c>
    </row>
    <row r="3843" spans="1:5" ht="14.4">
      <c r="A3843" s="65" t="s">
        <v>12125</v>
      </c>
      <c r="B3843" s="66">
        <v>879731</v>
      </c>
      <c r="C3843" s="65" t="s">
        <v>8487</v>
      </c>
      <c r="D3843" s="66">
        <v>0</v>
      </c>
      <c r="E3843" s="66">
        <v>0</v>
      </c>
    </row>
    <row r="3844" spans="1:5" ht="14.4">
      <c r="A3844" s="65" t="s">
        <v>12126</v>
      </c>
      <c r="B3844" s="66">
        <v>1462311</v>
      </c>
      <c r="C3844" s="65" t="s">
        <v>8487</v>
      </c>
      <c r="D3844" s="66">
        <v>44</v>
      </c>
      <c r="E3844" s="66">
        <v>0</v>
      </c>
    </row>
    <row r="3845" spans="1:5" ht="14.4">
      <c r="A3845" s="65" t="s">
        <v>12127</v>
      </c>
      <c r="B3845" s="66">
        <v>1376746</v>
      </c>
      <c r="C3845" s="65" t="s">
        <v>8487</v>
      </c>
      <c r="D3845" s="66">
        <v>0</v>
      </c>
      <c r="E3845" s="66">
        <v>0</v>
      </c>
    </row>
    <row r="3846" spans="1:5" ht="14.4">
      <c r="A3846" s="65" t="s">
        <v>12128</v>
      </c>
      <c r="B3846" s="66">
        <v>909596</v>
      </c>
      <c r="C3846" s="65" t="s">
        <v>8487</v>
      </c>
      <c r="D3846" s="66">
        <v>0</v>
      </c>
      <c r="E3846" s="66">
        <v>0</v>
      </c>
    </row>
    <row r="3847" spans="1:5" ht="14.4">
      <c r="A3847" s="65" t="s">
        <v>12129</v>
      </c>
      <c r="B3847" s="66">
        <v>1371514</v>
      </c>
      <c r="C3847" s="65" t="s">
        <v>8487</v>
      </c>
      <c r="D3847" s="66">
        <v>0</v>
      </c>
      <c r="E3847" s="66">
        <v>0</v>
      </c>
    </row>
    <row r="3848" spans="1:5" ht="14.4">
      <c r="A3848" s="65" t="s">
        <v>12130</v>
      </c>
      <c r="B3848" s="66">
        <v>1008935</v>
      </c>
      <c r="C3848" s="65" t="s">
        <v>8487</v>
      </c>
      <c r="D3848" s="66">
        <v>0</v>
      </c>
      <c r="E3848" s="66">
        <v>0</v>
      </c>
    </row>
    <row r="3849" spans="1:5" ht="14.4">
      <c r="A3849" s="65" t="s">
        <v>12131</v>
      </c>
      <c r="B3849" s="66">
        <v>1014575</v>
      </c>
      <c r="C3849" s="65" t="s">
        <v>8487</v>
      </c>
      <c r="D3849" s="66">
        <v>0</v>
      </c>
      <c r="E3849" s="66">
        <v>0</v>
      </c>
    </row>
    <row r="3850" spans="1:5" ht="14.4">
      <c r="A3850" s="65" t="s">
        <v>12132</v>
      </c>
      <c r="B3850" s="66">
        <v>1244431</v>
      </c>
      <c r="C3850" s="65" t="s">
        <v>8487</v>
      </c>
      <c r="D3850" s="66">
        <v>25</v>
      </c>
      <c r="E3850" s="66">
        <v>0</v>
      </c>
    </row>
    <row r="3851" spans="1:5" ht="14.4">
      <c r="A3851" s="65" t="s">
        <v>12133</v>
      </c>
      <c r="B3851" s="66">
        <v>99999914</v>
      </c>
      <c r="C3851" s="65" t="s">
        <v>8543</v>
      </c>
      <c r="D3851" s="66">
        <v>0</v>
      </c>
      <c r="E3851" s="66">
        <v>0</v>
      </c>
    </row>
    <row r="3852" spans="1:5" ht="14.4">
      <c r="A3852" s="65" t="s">
        <v>12134</v>
      </c>
      <c r="B3852" s="66">
        <v>787871</v>
      </c>
      <c r="C3852" s="65" t="s">
        <v>8487</v>
      </c>
      <c r="D3852" s="66">
        <v>0</v>
      </c>
      <c r="E3852" s="66">
        <v>0</v>
      </c>
    </row>
    <row r="3853" spans="1:5" ht="14.4">
      <c r="A3853" s="65" t="s">
        <v>12135</v>
      </c>
      <c r="B3853" s="66">
        <v>1372182</v>
      </c>
      <c r="C3853" s="65" t="s">
        <v>8487</v>
      </c>
      <c r="D3853" s="66">
        <v>0</v>
      </c>
      <c r="E3853" s="66">
        <v>0</v>
      </c>
    </row>
    <row r="3854" spans="1:5" ht="14.4">
      <c r="A3854" s="65" t="s">
        <v>12136</v>
      </c>
      <c r="B3854" s="66">
        <v>1759369</v>
      </c>
      <c r="C3854" s="65" t="s">
        <v>8487</v>
      </c>
      <c r="D3854" s="66">
        <v>0</v>
      </c>
      <c r="E3854" s="66">
        <v>0</v>
      </c>
    </row>
    <row r="3855" spans="1:5" ht="14.4">
      <c r="A3855" s="65" t="s">
        <v>12137</v>
      </c>
      <c r="B3855" s="66">
        <v>787871</v>
      </c>
      <c r="C3855" s="65" t="s">
        <v>8487</v>
      </c>
      <c r="D3855" s="66">
        <v>49</v>
      </c>
      <c r="E3855" s="66">
        <v>0</v>
      </c>
    </row>
    <row r="3856" spans="1:5" ht="14.4">
      <c r="A3856" s="65" t="s">
        <v>12138</v>
      </c>
      <c r="B3856" s="66">
        <v>1183005</v>
      </c>
      <c r="C3856" s="65" t="s">
        <v>8487</v>
      </c>
      <c r="D3856" s="66">
        <v>0</v>
      </c>
      <c r="E3856" s="66">
        <v>0</v>
      </c>
    </row>
    <row r="3857" spans="1:5" ht="14.4">
      <c r="A3857" s="65" t="s">
        <v>12139</v>
      </c>
      <c r="B3857" s="66">
        <v>1442606</v>
      </c>
      <c r="C3857" s="65" t="s">
        <v>8487</v>
      </c>
      <c r="D3857" s="66">
        <v>48</v>
      </c>
      <c r="E3857" s="66">
        <v>0</v>
      </c>
    </row>
    <row r="3858" spans="1:5" ht="14.4">
      <c r="A3858" s="65" t="s">
        <v>12140</v>
      </c>
      <c r="B3858" s="66">
        <v>99999960</v>
      </c>
      <c r="C3858" s="65" t="s">
        <v>8712</v>
      </c>
      <c r="D3858" s="66">
        <v>0</v>
      </c>
      <c r="E3858" s="66">
        <v>0</v>
      </c>
    </row>
    <row r="3859" spans="1:5" ht="14.4">
      <c r="A3859" s="65" t="s">
        <v>12141</v>
      </c>
      <c r="B3859" s="66">
        <v>774377</v>
      </c>
      <c r="C3859" s="65" t="s">
        <v>8487</v>
      </c>
      <c r="D3859" s="66">
        <v>0</v>
      </c>
      <c r="E3859" s="66">
        <v>0</v>
      </c>
    </row>
    <row r="3860" spans="1:5" ht="14.4">
      <c r="A3860" s="65" t="s">
        <v>12142</v>
      </c>
      <c r="B3860" s="66">
        <v>1008935</v>
      </c>
      <c r="C3860" s="65" t="s">
        <v>8487</v>
      </c>
      <c r="D3860" s="66">
        <v>0</v>
      </c>
      <c r="E3860" s="66">
        <v>0</v>
      </c>
    </row>
    <row r="3861" spans="1:5" ht="14.4">
      <c r="A3861" s="65" t="s">
        <v>12143</v>
      </c>
      <c r="B3861" s="66">
        <v>1014575</v>
      </c>
      <c r="C3861" s="65" t="s">
        <v>8487</v>
      </c>
      <c r="D3861" s="66">
        <v>0</v>
      </c>
      <c r="E3861" s="66">
        <v>0</v>
      </c>
    </row>
    <row r="3862" spans="1:5" ht="14.4">
      <c r="A3862" s="65" t="s">
        <v>12144</v>
      </c>
      <c r="B3862" s="66">
        <v>1442606</v>
      </c>
      <c r="C3862" s="65" t="s">
        <v>8487</v>
      </c>
      <c r="D3862" s="66">
        <v>34</v>
      </c>
      <c r="E3862" s="66">
        <v>0</v>
      </c>
    </row>
    <row r="3863" spans="1:5" ht="14.4">
      <c r="A3863" s="65" t="s">
        <v>12145</v>
      </c>
      <c r="B3863" s="66">
        <v>1286990</v>
      </c>
      <c r="C3863" s="65" t="s">
        <v>8487</v>
      </c>
      <c r="D3863" s="66">
        <v>0</v>
      </c>
      <c r="E3863" s="66">
        <v>0</v>
      </c>
    </row>
    <row r="3864" spans="1:5" ht="14.4">
      <c r="A3864" s="65" t="s">
        <v>12146</v>
      </c>
      <c r="B3864" s="66">
        <v>99999914</v>
      </c>
      <c r="C3864" s="65" t="s">
        <v>8543</v>
      </c>
      <c r="D3864" s="66">
        <v>0</v>
      </c>
      <c r="E3864" s="66">
        <v>0</v>
      </c>
    </row>
    <row r="3865" spans="1:5" ht="14.4">
      <c r="A3865" s="65" t="s">
        <v>12147</v>
      </c>
      <c r="B3865" s="66">
        <v>1146484</v>
      </c>
      <c r="C3865" s="65" t="s">
        <v>8487</v>
      </c>
      <c r="D3865" s="66">
        <v>0</v>
      </c>
      <c r="E3865" s="66">
        <v>2</v>
      </c>
    </row>
    <row r="3866" spans="1:5" ht="14.4">
      <c r="A3866" s="65" t="s">
        <v>12148</v>
      </c>
      <c r="B3866" s="66">
        <v>1028368</v>
      </c>
      <c r="C3866" s="65" t="s">
        <v>8487</v>
      </c>
      <c r="D3866" s="66">
        <v>0</v>
      </c>
      <c r="E3866" s="66">
        <v>0</v>
      </c>
    </row>
    <row r="3867" spans="1:5" ht="14.4">
      <c r="A3867" s="65" t="s">
        <v>12149</v>
      </c>
      <c r="B3867" s="66">
        <v>782145</v>
      </c>
      <c r="C3867" s="65" t="s">
        <v>8487</v>
      </c>
      <c r="D3867" s="66">
        <v>0</v>
      </c>
      <c r="E3867" s="66">
        <v>0</v>
      </c>
    </row>
    <row r="3868" spans="1:5" ht="14.4">
      <c r="A3868" s="65" t="s">
        <v>12150</v>
      </c>
      <c r="B3868" s="66">
        <v>1019665</v>
      </c>
      <c r="C3868" s="65" t="s">
        <v>8487</v>
      </c>
      <c r="D3868" s="66">
        <v>0</v>
      </c>
      <c r="E3868" s="66">
        <v>0</v>
      </c>
    </row>
    <row r="3869" spans="1:5" ht="14.4">
      <c r="A3869" s="65" t="s">
        <v>12151</v>
      </c>
      <c r="B3869" s="66">
        <v>1517386</v>
      </c>
      <c r="C3869" s="65" t="s">
        <v>8487</v>
      </c>
      <c r="D3869" s="66">
        <v>0</v>
      </c>
      <c r="E3869" s="66">
        <v>0</v>
      </c>
    </row>
    <row r="3870" spans="1:5" ht="14.4">
      <c r="A3870" s="65" t="s">
        <v>12152</v>
      </c>
      <c r="B3870" s="35"/>
      <c r="C3870" s="35"/>
      <c r="D3870" s="66">
        <v>0</v>
      </c>
      <c r="E3870" s="66">
        <v>0</v>
      </c>
    </row>
    <row r="3871" spans="1:5" ht="14.4">
      <c r="A3871" s="65" t="s">
        <v>12153</v>
      </c>
      <c r="B3871" s="66">
        <v>1352511</v>
      </c>
      <c r="C3871" s="65" t="s">
        <v>8487</v>
      </c>
      <c r="D3871" s="66">
        <v>16</v>
      </c>
      <c r="E3871" s="66">
        <v>0</v>
      </c>
    </row>
    <row r="3872" spans="1:5" ht="14.4">
      <c r="A3872" s="65" t="s">
        <v>12154</v>
      </c>
      <c r="B3872" s="66">
        <v>99999914</v>
      </c>
      <c r="C3872" s="65" t="s">
        <v>8543</v>
      </c>
      <c r="D3872" s="66">
        <v>0</v>
      </c>
      <c r="E3872" s="66">
        <v>0</v>
      </c>
    </row>
    <row r="3873" spans="1:5" ht="14.4">
      <c r="A3873" s="65" t="s">
        <v>12155</v>
      </c>
      <c r="B3873" s="66">
        <v>1016591</v>
      </c>
      <c r="C3873" s="65" t="s">
        <v>8487</v>
      </c>
      <c r="D3873" s="66">
        <v>0</v>
      </c>
      <c r="E3873" s="66">
        <v>0</v>
      </c>
    </row>
    <row r="3874" spans="1:5" ht="14.4">
      <c r="A3874" s="65" t="s">
        <v>12156</v>
      </c>
      <c r="B3874" s="66">
        <v>99999909</v>
      </c>
      <c r="C3874" s="65" t="s">
        <v>8712</v>
      </c>
      <c r="D3874" s="66">
        <v>0</v>
      </c>
      <c r="E3874" s="66">
        <v>0</v>
      </c>
    </row>
    <row r="3875" spans="1:5" ht="14.4">
      <c r="A3875" s="65" t="s">
        <v>12157</v>
      </c>
      <c r="B3875" s="66">
        <v>1265376</v>
      </c>
      <c r="C3875" s="65" t="s">
        <v>8487</v>
      </c>
      <c r="D3875" s="66">
        <v>0</v>
      </c>
      <c r="E3875" s="66">
        <v>0</v>
      </c>
    </row>
    <row r="3876" spans="1:5" ht="14.4">
      <c r="A3876" s="65" t="s">
        <v>12158</v>
      </c>
      <c r="B3876" s="66">
        <v>1355539</v>
      </c>
      <c r="C3876" s="65" t="s">
        <v>8487</v>
      </c>
      <c r="D3876" s="66">
        <v>48</v>
      </c>
      <c r="E3876" s="66">
        <v>0</v>
      </c>
    </row>
    <row r="3877" spans="1:5" ht="14.4">
      <c r="A3877" s="65" t="s">
        <v>12159</v>
      </c>
      <c r="B3877" s="66">
        <v>1442606</v>
      </c>
      <c r="C3877" s="65" t="s">
        <v>8487</v>
      </c>
      <c r="D3877" s="66">
        <v>0</v>
      </c>
      <c r="E3877" s="66">
        <v>0</v>
      </c>
    </row>
    <row r="3878" spans="1:5" ht="14.4">
      <c r="A3878" s="65" t="s">
        <v>12160</v>
      </c>
      <c r="B3878" s="66">
        <v>777744</v>
      </c>
      <c r="C3878" s="65" t="s">
        <v>8487</v>
      </c>
      <c r="D3878" s="66">
        <v>0</v>
      </c>
      <c r="E3878" s="66">
        <v>0</v>
      </c>
    </row>
    <row r="3879" spans="1:5" ht="14.4">
      <c r="A3879" s="65" t="s">
        <v>12161</v>
      </c>
      <c r="B3879" s="66">
        <v>1389091</v>
      </c>
      <c r="C3879" s="65" t="s">
        <v>8487</v>
      </c>
      <c r="D3879" s="66">
        <v>0</v>
      </c>
      <c r="E3879" s="66">
        <v>0</v>
      </c>
    </row>
    <row r="3880" spans="1:5" ht="14.4">
      <c r="A3880" s="65" t="s">
        <v>12162</v>
      </c>
      <c r="B3880" s="66">
        <v>1391437</v>
      </c>
      <c r="C3880" s="65" t="s">
        <v>8487</v>
      </c>
      <c r="D3880" s="66">
        <v>0</v>
      </c>
      <c r="E3880" s="66">
        <v>0</v>
      </c>
    </row>
    <row r="3881" spans="1:5" ht="14.4">
      <c r="A3881" s="65" t="s">
        <v>12163</v>
      </c>
      <c r="B3881" s="66">
        <v>774235</v>
      </c>
      <c r="C3881" s="65" t="s">
        <v>8487</v>
      </c>
      <c r="D3881" s="66">
        <v>0</v>
      </c>
      <c r="E3881" s="66">
        <v>0</v>
      </c>
    </row>
    <row r="3882" spans="1:5" ht="14.4">
      <c r="A3882" s="65" t="s">
        <v>12164</v>
      </c>
      <c r="B3882" s="66">
        <v>975239</v>
      </c>
      <c r="C3882" s="65" t="s">
        <v>8487</v>
      </c>
      <c r="D3882" s="66">
        <v>0</v>
      </c>
      <c r="E3882" s="66">
        <v>0</v>
      </c>
    </row>
    <row r="3883" spans="1:5" ht="14.4">
      <c r="A3883" s="65" t="s">
        <v>12165</v>
      </c>
      <c r="B3883" s="66">
        <v>1286990</v>
      </c>
      <c r="C3883" s="65" t="s">
        <v>8487</v>
      </c>
      <c r="D3883" s="66">
        <v>0</v>
      </c>
      <c r="E3883" s="66">
        <v>0</v>
      </c>
    </row>
    <row r="3884" spans="1:5" ht="14.4">
      <c r="A3884" s="65" t="s">
        <v>12166</v>
      </c>
      <c r="B3884" s="66">
        <v>997652</v>
      </c>
      <c r="C3884" s="65" t="s">
        <v>8487</v>
      </c>
      <c r="D3884" s="66">
        <v>0</v>
      </c>
      <c r="E3884" s="66">
        <v>0</v>
      </c>
    </row>
    <row r="3885" spans="1:5" ht="14.4">
      <c r="A3885" s="65" t="s">
        <v>12167</v>
      </c>
      <c r="B3885" s="66">
        <v>1415873</v>
      </c>
      <c r="C3885" s="65" t="s">
        <v>8487</v>
      </c>
      <c r="D3885" s="66">
        <v>0</v>
      </c>
      <c r="E3885" s="66">
        <v>0</v>
      </c>
    </row>
    <row r="3886" spans="1:5" ht="14.4">
      <c r="A3886" s="65" t="s">
        <v>12168</v>
      </c>
      <c r="B3886" s="66">
        <v>1372182</v>
      </c>
      <c r="C3886" s="65" t="s">
        <v>8487</v>
      </c>
      <c r="D3886" s="66">
        <v>0</v>
      </c>
      <c r="E3886" s="66">
        <v>0</v>
      </c>
    </row>
    <row r="3887" spans="1:5" ht="14.4">
      <c r="A3887" s="65" t="s">
        <v>12169</v>
      </c>
      <c r="B3887" s="66">
        <v>790716</v>
      </c>
      <c r="C3887" s="65" t="s">
        <v>8487</v>
      </c>
      <c r="D3887" s="66">
        <v>59</v>
      </c>
      <c r="E3887" s="66">
        <v>-11</v>
      </c>
    </row>
    <row r="3888" spans="1:5" ht="14.4">
      <c r="A3888" s="65" t="s">
        <v>12170</v>
      </c>
      <c r="B3888" s="66">
        <v>8033</v>
      </c>
      <c r="C3888" s="65" t="s">
        <v>8691</v>
      </c>
      <c r="D3888" s="66">
        <v>0</v>
      </c>
      <c r="E3888" s="66">
        <v>0</v>
      </c>
    </row>
    <row r="3889" spans="1:5" ht="14.4">
      <c r="A3889" s="65" t="s">
        <v>12171</v>
      </c>
      <c r="B3889" s="66">
        <v>1232676</v>
      </c>
      <c r="C3889" s="65" t="s">
        <v>8487</v>
      </c>
      <c r="D3889" s="66">
        <v>0</v>
      </c>
      <c r="E3889" s="66">
        <v>0</v>
      </c>
    </row>
    <row r="3890" spans="1:5" ht="14.4">
      <c r="A3890" s="65" t="s">
        <v>12172</v>
      </c>
      <c r="B3890" s="66">
        <v>1389986</v>
      </c>
      <c r="C3890" s="65" t="s">
        <v>8487</v>
      </c>
      <c r="D3890" s="66">
        <v>46</v>
      </c>
      <c r="E3890" s="66">
        <v>2</v>
      </c>
    </row>
    <row r="3891" spans="1:5" ht="14.4">
      <c r="A3891" s="65" t="s">
        <v>751</v>
      </c>
      <c r="B3891" s="66">
        <v>774571</v>
      </c>
      <c r="C3891" s="65" t="s">
        <v>8487</v>
      </c>
      <c r="D3891" s="66">
        <v>0</v>
      </c>
      <c r="E3891" s="66">
        <v>0</v>
      </c>
    </row>
    <row r="3892" spans="1:5" ht="14.4">
      <c r="A3892" s="65" t="s">
        <v>3423</v>
      </c>
      <c r="B3892" s="66">
        <v>1025300</v>
      </c>
      <c r="C3892" s="65" t="s">
        <v>8487</v>
      </c>
      <c r="D3892" s="66">
        <v>0</v>
      </c>
      <c r="E3892" s="66">
        <v>0</v>
      </c>
    </row>
    <row r="3893" spans="1:5" ht="14.4">
      <c r="A3893" s="65" t="s">
        <v>12173</v>
      </c>
      <c r="B3893" s="66">
        <v>99999959</v>
      </c>
      <c r="C3893" s="65" t="s">
        <v>9212</v>
      </c>
      <c r="D3893" s="66">
        <v>0</v>
      </c>
      <c r="E3893" s="66">
        <v>0</v>
      </c>
    </row>
    <row r="3894" spans="1:5" ht="14.4">
      <c r="A3894" s="65" t="s">
        <v>12174</v>
      </c>
      <c r="B3894" s="66">
        <v>1051697</v>
      </c>
      <c r="C3894" s="65" t="s">
        <v>8487</v>
      </c>
      <c r="D3894" s="66">
        <v>0</v>
      </c>
      <c r="E3894" s="66">
        <v>0</v>
      </c>
    </row>
    <row r="3895" spans="1:5" ht="14.4">
      <c r="A3895" s="65" t="s">
        <v>12175</v>
      </c>
      <c r="B3895" s="66">
        <v>774136</v>
      </c>
      <c r="C3895" s="65" t="s">
        <v>8487</v>
      </c>
      <c r="D3895" s="66">
        <v>0</v>
      </c>
      <c r="E3895" s="66">
        <v>0</v>
      </c>
    </row>
    <row r="3896" spans="1:5" ht="14.4">
      <c r="A3896" s="65" t="s">
        <v>12176</v>
      </c>
      <c r="B3896" s="66">
        <v>1293866</v>
      </c>
      <c r="C3896" s="65" t="s">
        <v>8487</v>
      </c>
      <c r="D3896" s="66">
        <v>47</v>
      </c>
      <c r="E3896" s="66">
        <v>0</v>
      </c>
    </row>
    <row r="3897" spans="1:5" ht="14.4">
      <c r="A3897" s="65" t="s">
        <v>12177</v>
      </c>
      <c r="B3897" s="66">
        <v>787871</v>
      </c>
      <c r="C3897" s="65" t="s">
        <v>8487</v>
      </c>
      <c r="D3897" s="66">
        <v>0</v>
      </c>
      <c r="E3897" s="66">
        <v>0</v>
      </c>
    </row>
    <row r="3898" spans="1:5" ht="14.4">
      <c r="A3898" s="65" t="s">
        <v>12178</v>
      </c>
      <c r="B3898" s="66">
        <v>1556166</v>
      </c>
      <c r="C3898" s="65" t="s">
        <v>8487</v>
      </c>
      <c r="D3898" s="66">
        <v>0</v>
      </c>
      <c r="E3898" s="66">
        <v>0</v>
      </c>
    </row>
    <row r="3899" spans="1:5" ht="14.4">
      <c r="A3899" s="65" t="s">
        <v>12179</v>
      </c>
      <c r="B3899" s="66">
        <v>774571</v>
      </c>
      <c r="C3899" s="65" t="s">
        <v>8487</v>
      </c>
      <c r="D3899" s="66">
        <v>0</v>
      </c>
      <c r="E3899" s="66">
        <v>0</v>
      </c>
    </row>
    <row r="3900" spans="1:5" ht="14.4">
      <c r="A3900" s="65" t="s">
        <v>12180</v>
      </c>
      <c r="B3900" s="66">
        <v>774571</v>
      </c>
      <c r="C3900" s="65" t="s">
        <v>8487</v>
      </c>
      <c r="D3900" s="66">
        <v>0</v>
      </c>
      <c r="E3900" s="66">
        <v>0</v>
      </c>
    </row>
    <row r="3901" spans="1:5" ht="14.4">
      <c r="A3901" s="65" t="s">
        <v>12181</v>
      </c>
      <c r="B3901" s="66">
        <v>1255815</v>
      </c>
      <c r="C3901" s="65" t="s">
        <v>8487</v>
      </c>
      <c r="D3901" s="66">
        <v>45</v>
      </c>
      <c r="E3901" s="66">
        <v>0</v>
      </c>
    </row>
    <row r="3902" spans="1:5" ht="14.4">
      <c r="A3902" s="65" t="s">
        <v>12182</v>
      </c>
      <c r="B3902" s="66">
        <v>1415873</v>
      </c>
      <c r="C3902" s="65" t="s">
        <v>8487</v>
      </c>
      <c r="D3902" s="66">
        <v>0</v>
      </c>
      <c r="E3902" s="66">
        <v>0</v>
      </c>
    </row>
    <row r="3903" spans="1:5" ht="14.4">
      <c r="A3903" s="65" t="s">
        <v>12183</v>
      </c>
      <c r="B3903" s="66">
        <v>1372182</v>
      </c>
      <c r="C3903" s="65" t="s">
        <v>8487</v>
      </c>
      <c r="D3903" s="66">
        <v>0</v>
      </c>
      <c r="E3903" s="66">
        <v>0</v>
      </c>
    </row>
    <row r="3904" spans="1:5" ht="14.4">
      <c r="A3904" s="65" t="s">
        <v>12184</v>
      </c>
      <c r="B3904" s="66">
        <v>775611</v>
      </c>
      <c r="C3904" s="65" t="s">
        <v>8487</v>
      </c>
      <c r="D3904" s="66">
        <v>47</v>
      </c>
      <c r="E3904" s="66">
        <v>0</v>
      </c>
    </row>
    <row r="3905" spans="1:5" ht="14.4">
      <c r="A3905" s="65" t="s">
        <v>12185</v>
      </c>
      <c r="B3905" s="66">
        <v>1538939</v>
      </c>
      <c r="C3905" s="65" t="s">
        <v>8487</v>
      </c>
      <c r="D3905" s="66">
        <v>0</v>
      </c>
      <c r="E3905" s="66">
        <v>0</v>
      </c>
    </row>
    <row r="3906" spans="1:5" ht="14.4">
      <c r="A3906" s="65" t="s">
        <v>12186</v>
      </c>
      <c r="B3906" s="66">
        <v>99999972</v>
      </c>
      <c r="C3906" s="65" t="s">
        <v>8712</v>
      </c>
      <c r="D3906" s="66">
        <v>0</v>
      </c>
      <c r="E3906" s="66">
        <v>0</v>
      </c>
    </row>
    <row r="3907" spans="1:5" ht="14.4">
      <c r="A3907" s="65" t="s">
        <v>12187</v>
      </c>
      <c r="B3907" s="66">
        <v>1426872</v>
      </c>
      <c r="C3907" s="65" t="s">
        <v>8487</v>
      </c>
      <c r="D3907" s="66">
        <v>0</v>
      </c>
      <c r="E3907" s="66">
        <v>0</v>
      </c>
    </row>
    <row r="3908" spans="1:5" ht="14.4">
      <c r="A3908" s="65" t="s">
        <v>12188</v>
      </c>
      <c r="B3908" s="35"/>
      <c r="C3908" s="35"/>
      <c r="D3908" s="66">
        <v>0</v>
      </c>
      <c r="E3908" s="66">
        <v>0</v>
      </c>
    </row>
    <row r="3909" spans="1:5" ht="14.4">
      <c r="A3909" s="65" t="s">
        <v>12189</v>
      </c>
      <c r="B3909" s="66">
        <v>774571</v>
      </c>
      <c r="C3909" s="65" t="s">
        <v>8487</v>
      </c>
      <c r="D3909" s="66">
        <v>0</v>
      </c>
      <c r="E3909" s="66">
        <v>0</v>
      </c>
    </row>
    <row r="3910" spans="1:5" ht="14.4">
      <c r="A3910" s="65" t="s">
        <v>12190</v>
      </c>
      <c r="B3910" s="66">
        <v>975721</v>
      </c>
      <c r="C3910" s="65" t="s">
        <v>8487</v>
      </c>
      <c r="D3910" s="66">
        <v>0</v>
      </c>
      <c r="E3910" s="66">
        <v>0</v>
      </c>
    </row>
    <row r="3911" spans="1:5" ht="14.4">
      <c r="A3911" s="65" t="s">
        <v>12191</v>
      </c>
      <c r="B3911" s="66">
        <v>1019972</v>
      </c>
      <c r="C3911" s="65" t="s">
        <v>8487</v>
      </c>
      <c r="D3911" s="66">
        <v>0</v>
      </c>
      <c r="E3911" s="66">
        <v>0</v>
      </c>
    </row>
    <row r="3912" spans="1:5" ht="14.4">
      <c r="A3912" s="65" t="s">
        <v>12192</v>
      </c>
      <c r="B3912" s="66">
        <v>1008935</v>
      </c>
      <c r="C3912" s="65" t="s">
        <v>8487</v>
      </c>
      <c r="D3912" s="66">
        <v>0</v>
      </c>
      <c r="E3912" s="66">
        <v>0</v>
      </c>
    </row>
    <row r="3913" spans="1:5" ht="14.4">
      <c r="A3913" s="65" t="s">
        <v>12193</v>
      </c>
      <c r="B3913" s="66">
        <v>1216665</v>
      </c>
      <c r="C3913" s="65" t="s">
        <v>8487</v>
      </c>
      <c r="D3913" s="66">
        <v>49</v>
      </c>
      <c r="E3913" s="66">
        <v>0</v>
      </c>
    </row>
    <row r="3914" spans="1:5" ht="14.4">
      <c r="A3914" s="65" t="s">
        <v>12194</v>
      </c>
      <c r="B3914" s="66">
        <v>1352511</v>
      </c>
      <c r="C3914" s="65" t="s">
        <v>8487</v>
      </c>
      <c r="D3914" s="66">
        <v>46</v>
      </c>
      <c r="E3914" s="66">
        <v>0</v>
      </c>
    </row>
    <row r="3915" spans="1:5" ht="14.4">
      <c r="A3915" s="65" t="s">
        <v>12195</v>
      </c>
      <c r="B3915" s="66">
        <v>1319363</v>
      </c>
      <c r="C3915" s="65" t="s">
        <v>8487</v>
      </c>
      <c r="D3915" s="66">
        <v>47</v>
      </c>
      <c r="E3915" s="66">
        <v>0</v>
      </c>
    </row>
    <row r="3916" spans="1:5" ht="14.4">
      <c r="A3916" s="65" t="s">
        <v>12196</v>
      </c>
      <c r="B3916" s="66">
        <v>909596</v>
      </c>
      <c r="C3916" s="65" t="s">
        <v>8487</v>
      </c>
      <c r="D3916" s="66">
        <v>0</v>
      </c>
      <c r="E3916" s="66">
        <v>0</v>
      </c>
    </row>
    <row r="3917" spans="1:5" ht="14.4">
      <c r="A3917" s="65" t="s">
        <v>12197</v>
      </c>
      <c r="B3917" s="66">
        <v>975721</v>
      </c>
      <c r="C3917" s="65" t="s">
        <v>8487</v>
      </c>
      <c r="D3917" s="66">
        <v>0</v>
      </c>
      <c r="E3917" s="66">
        <v>0</v>
      </c>
    </row>
    <row r="3918" spans="1:5" ht="14.4">
      <c r="A3918" s="65" t="s">
        <v>12198</v>
      </c>
      <c r="B3918" s="66">
        <v>1009933</v>
      </c>
      <c r="C3918" s="65" t="s">
        <v>8487</v>
      </c>
      <c r="D3918" s="66">
        <v>31</v>
      </c>
      <c r="E3918" s="66">
        <v>0</v>
      </c>
    </row>
    <row r="3919" spans="1:5" ht="14.4">
      <c r="A3919" s="65" t="s">
        <v>12199</v>
      </c>
      <c r="B3919" s="66">
        <v>1264513</v>
      </c>
      <c r="C3919" s="65" t="s">
        <v>8487</v>
      </c>
      <c r="D3919" s="66">
        <v>0</v>
      </c>
      <c r="E3919" s="66">
        <v>0</v>
      </c>
    </row>
    <row r="3920" spans="1:5" ht="14.4">
      <c r="A3920" s="65" t="s">
        <v>12200</v>
      </c>
      <c r="B3920" s="66">
        <v>782145</v>
      </c>
      <c r="C3920" s="65" t="s">
        <v>8487</v>
      </c>
      <c r="D3920" s="66">
        <v>0</v>
      </c>
      <c r="E3920" s="66">
        <v>0</v>
      </c>
    </row>
    <row r="3921" spans="1:5" ht="14.4">
      <c r="A3921" s="65" t="s">
        <v>12201</v>
      </c>
      <c r="B3921" s="66">
        <v>774235</v>
      </c>
      <c r="C3921" s="65" t="s">
        <v>8487</v>
      </c>
      <c r="D3921" s="66">
        <v>0</v>
      </c>
      <c r="E3921" s="66">
        <v>0</v>
      </c>
    </row>
    <row r="3922" spans="1:5" ht="14.4">
      <c r="A3922" s="65" t="s">
        <v>12202</v>
      </c>
      <c r="B3922" s="66">
        <v>997652</v>
      </c>
      <c r="C3922" s="65" t="s">
        <v>8487</v>
      </c>
      <c r="D3922" s="66">
        <v>0</v>
      </c>
      <c r="E3922" s="66">
        <v>0</v>
      </c>
    </row>
    <row r="3923" spans="1:5" ht="14.4">
      <c r="A3923" s="65" t="s">
        <v>12203</v>
      </c>
      <c r="B3923" s="66">
        <v>1371514</v>
      </c>
      <c r="C3923" s="65" t="s">
        <v>8487</v>
      </c>
      <c r="D3923" s="66">
        <v>0</v>
      </c>
      <c r="E3923" s="66">
        <v>0</v>
      </c>
    </row>
    <row r="3924" spans="1:5" ht="14.4">
      <c r="A3924" s="65" t="s">
        <v>12204</v>
      </c>
      <c r="B3924" s="66">
        <v>1016716</v>
      </c>
      <c r="C3924" s="65" t="s">
        <v>8487</v>
      </c>
      <c r="D3924" s="66">
        <v>48</v>
      </c>
      <c r="E3924" s="66">
        <v>0</v>
      </c>
    </row>
    <row r="3925" spans="1:5" ht="14.4">
      <c r="A3925" s="65" t="s">
        <v>12205</v>
      </c>
      <c r="B3925" s="66">
        <v>1412314</v>
      </c>
      <c r="C3925" s="65" t="s">
        <v>8487</v>
      </c>
      <c r="D3925" s="66">
        <v>50</v>
      </c>
      <c r="E3925" s="66">
        <v>0</v>
      </c>
    </row>
    <row r="3926" spans="1:5" ht="14.4">
      <c r="A3926" s="65" t="s">
        <v>12206</v>
      </c>
      <c r="B3926" s="66">
        <v>99999956</v>
      </c>
      <c r="C3926" s="65" t="s">
        <v>8712</v>
      </c>
      <c r="D3926" s="66">
        <v>0</v>
      </c>
      <c r="E3926" s="66">
        <v>0</v>
      </c>
    </row>
    <row r="3927" spans="1:5" ht="14.4">
      <c r="A3927" s="65" t="s">
        <v>12207</v>
      </c>
      <c r="B3927" s="66">
        <v>790716</v>
      </c>
      <c r="C3927" s="65" t="s">
        <v>8487</v>
      </c>
      <c r="D3927" s="66">
        <v>53</v>
      </c>
      <c r="E3927" s="66">
        <v>0</v>
      </c>
    </row>
    <row r="3928" spans="1:5" ht="14.4">
      <c r="A3928" s="65" t="s">
        <v>12208</v>
      </c>
      <c r="B3928" s="66">
        <v>1420943</v>
      </c>
      <c r="C3928" s="65" t="s">
        <v>8487</v>
      </c>
      <c r="D3928" s="66">
        <v>0</v>
      </c>
      <c r="E3928" s="66">
        <v>0</v>
      </c>
    </row>
    <row r="3929" spans="1:5" ht="14.4">
      <c r="A3929" s="65" t="s">
        <v>12209</v>
      </c>
      <c r="B3929" s="66">
        <v>1556166</v>
      </c>
      <c r="C3929" s="65" t="s">
        <v>8487</v>
      </c>
      <c r="D3929" s="66">
        <v>0</v>
      </c>
      <c r="E3929" s="66">
        <v>0</v>
      </c>
    </row>
    <row r="3930" spans="1:5" ht="14.4">
      <c r="A3930" s="65" t="s">
        <v>12210</v>
      </c>
      <c r="B3930" s="66">
        <v>774092</v>
      </c>
      <c r="C3930" s="65" t="s">
        <v>8487</v>
      </c>
      <c r="D3930" s="66">
        <v>0</v>
      </c>
      <c r="E3930" s="66">
        <v>0</v>
      </c>
    </row>
    <row r="3931" spans="1:5" ht="14.4">
      <c r="A3931" s="65" t="s">
        <v>12211</v>
      </c>
      <c r="B3931" s="66">
        <v>929844</v>
      </c>
      <c r="C3931" s="65" t="s">
        <v>8487</v>
      </c>
      <c r="D3931" s="66">
        <v>0</v>
      </c>
      <c r="E3931" s="66">
        <v>0</v>
      </c>
    </row>
    <row r="3932" spans="1:5" ht="14.4">
      <c r="A3932" s="65" t="s">
        <v>1456</v>
      </c>
      <c r="B3932" s="66">
        <v>1349897</v>
      </c>
      <c r="C3932" s="65" t="s">
        <v>8487</v>
      </c>
      <c r="D3932" s="66">
        <v>0</v>
      </c>
      <c r="E3932" s="66">
        <v>0</v>
      </c>
    </row>
    <row r="3933" spans="1:5" ht="14.4">
      <c r="A3933" s="65" t="s">
        <v>12212</v>
      </c>
      <c r="B3933" s="66">
        <v>975239</v>
      </c>
      <c r="C3933" s="65" t="s">
        <v>8487</v>
      </c>
      <c r="D3933" s="66">
        <v>0</v>
      </c>
      <c r="E3933" s="66">
        <v>0</v>
      </c>
    </row>
    <row r="3934" spans="1:5" ht="14.4">
      <c r="A3934" s="65" t="s">
        <v>12213</v>
      </c>
      <c r="B3934" s="66">
        <v>787871</v>
      </c>
      <c r="C3934" s="65" t="s">
        <v>8487</v>
      </c>
      <c r="D3934" s="66">
        <v>0</v>
      </c>
      <c r="E3934" s="66">
        <v>0</v>
      </c>
    </row>
    <row r="3935" spans="1:5" ht="14.4">
      <c r="A3935" s="65" t="s">
        <v>12214</v>
      </c>
      <c r="B3935" s="66">
        <v>774092</v>
      </c>
      <c r="C3935" s="65" t="s">
        <v>8487</v>
      </c>
      <c r="D3935" s="66">
        <v>0</v>
      </c>
      <c r="E3935" s="66">
        <v>0</v>
      </c>
    </row>
    <row r="3936" spans="1:5" ht="14.4">
      <c r="A3936" s="65" t="s">
        <v>12215</v>
      </c>
      <c r="B3936" s="66">
        <v>1014316</v>
      </c>
      <c r="C3936" s="65" t="s">
        <v>8487</v>
      </c>
      <c r="D3936" s="66">
        <v>0</v>
      </c>
      <c r="E3936" s="66">
        <v>0</v>
      </c>
    </row>
    <row r="3937" spans="1:5" ht="14.4">
      <c r="A3937" s="65" t="s">
        <v>12216</v>
      </c>
      <c r="B3937" s="66">
        <v>1389091</v>
      </c>
      <c r="C3937" s="65" t="s">
        <v>8487</v>
      </c>
      <c r="D3937" s="66">
        <v>0</v>
      </c>
      <c r="E3937" s="66">
        <v>0</v>
      </c>
    </row>
    <row r="3938" spans="1:5" ht="14.4">
      <c r="A3938" s="65" t="s">
        <v>12217</v>
      </c>
      <c r="B3938" s="66">
        <v>1376746</v>
      </c>
      <c r="C3938" s="65" t="s">
        <v>8487</v>
      </c>
      <c r="D3938" s="66">
        <v>0</v>
      </c>
      <c r="E3938" s="66">
        <v>0</v>
      </c>
    </row>
    <row r="3939" spans="1:5" ht="14.4">
      <c r="A3939" s="65" t="s">
        <v>12218</v>
      </c>
      <c r="B3939" s="66">
        <v>1051564</v>
      </c>
      <c r="C3939" s="65" t="s">
        <v>8487</v>
      </c>
      <c r="D3939" s="66">
        <v>0</v>
      </c>
      <c r="E3939" s="66">
        <v>0</v>
      </c>
    </row>
    <row r="3940" spans="1:5" ht="14.4">
      <c r="A3940" s="65" t="s">
        <v>12219</v>
      </c>
      <c r="B3940" s="66">
        <v>1020236</v>
      </c>
      <c r="C3940" s="65" t="s">
        <v>8487</v>
      </c>
      <c r="D3940" s="66">
        <v>0</v>
      </c>
      <c r="E3940" s="66">
        <v>0</v>
      </c>
    </row>
    <row r="3941" spans="1:5" ht="14.4">
      <c r="A3941" s="65" t="s">
        <v>12220</v>
      </c>
      <c r="B3941" s="66">
        <v>99999914</v>
      </c>
      <c r="C3941" s="65" t="s">
        <v>8543</v>
      </c>
      <c r="D3941" s="66">
        <v>0</v>
      </c>
      <c r="E3941" s="66">
        <v>0</v>
      </c>
    </row>
    <row r="3942" spans="1:5" ht="14.4">
      <c r="A3942" s="65" t="s">
        <v>12221</v>
      </c>
      <c r="B3942" s="66">
        <v>774377</v>
      </c>
      <c r="C3942" s="65" t="s">
        <v>8487</v>
      </c>
      <c r="D3942" s="66">
        <v>0</v>
      </c>
      <c r="E3942" s="66">
        <v>0</v>
      </c>
    </row>
    <row r="3943" spans="1:5" ht="14.4">
      <c r="A3943" s="65" t="s">
        <v>12222</v>
      </c>
      <c r="B3943" s="66">
        <v>1411549</v>
      </c>
      <c r="C3943" s="65" t="s">
        <v>8487</v>
      </c>
      <c r="D3943" s="66">
        <v>0</v>
      </c>
      <c r="E3943" s="66">
        <v>0</v>
      </c>
    </row>
    <row r="3944" spans="1:5" ht="14.4">
      <c r="A3944" s="65" t="s">
        <v>12223</v>
      </c>
      <c r="B3944" s="66">
        <v>909596</v>
      </c>
      <c r="C3944" s="65" t="s">
        <v>8487</v>
      </c>
      <c r="D3944" s="66">
        <v>0</v>
      </c>
      <c r="E3944" s="66">
        <v>0</v>
      </c>
    </row>
    <row r="3945" spans="1:5" ht="14.4">
      <c r="A3945" s="65" t="s">
        <v>12224</v>
      </c>
      <c r="B3945" s="66">
        <v>1016733</v>
      </c>
      <c r="C3945" s="65" t="s">
        <v>8487</v>
      </c>
      <c r="D3945" s="66">
        <v>0</v>
      </c>
      <c r="E3945" s="66">
        <v>0</v>
      </c>
    </row>
    <row r="3946" spans="1:5" ht="14.4">
      <c r="A3946" s="65" t="s">
        <v>12225</v>
      </c>
      <c r="B3946" s="66">
        <v>1020236</v>
      </c>
      <c r="C3946" s="65" t="s">
        <v>8487</v>
      </c>
      <c r="D3946" s="66">
        <v>0</v>
      </c>
      <c r="E3946" s="66">
        <v>0</v>
      </c>
    </row>
    <row r="3947" spans="1:5" ht="14.4">
      <c r="A3947" s="65" t="s">
        <v>12226</v>
      </c>
      <c r="B3947" s="66">
        <v>974865</v>
      </c>
      <c r="C3947" s="65" t="s">
        <v>8487</v>
      </c>
      <c r="D3947" s="66">
        <v>0</v>
      </c>
      <c r="E3947" s="66">
        <v>0</v>
      </c>
    </row>
    <row r="3948" spans="1:5" ht="14.4">
      <c r="A3948" s="65" t="s">
        <v>12227</v>
      </c>
      <c r="B3948" s="66">
        <v>774377</v>
      </c>
      <c r="C3948" s="65" t="s">
        <v>8487</v>
      </c>
      <c r="D3948" s="66">
        <v>0</v>
      </c>
      <c r="E3948" s="66">
        <v>0</v>
      </c>
    </row>
    <row r="3949" spans="1:5" ht="14.4">
      <c r="A3949" s="65" t="s">
        <v>12228</v>
      </c>
      <c r="B3949" s="66">
        <v>1204662</v>
      </c>
      <c r="C3949" s="65" t="s">
        <v>8487</v>
      </c>
      <c r="D3949" s="66">
        <v>0</v>
      </c>
      <c r="E3949" s="66">
        <v>0</v>
      </c>
    </row>
    <row r="3950" spans="1:5" ht="14.4">
      <c r="A3950" s="65" t="s">
        <v>12229</v>
      </c>
      <c r="B3950" s="66">
        <v>1286990</v>
      </c>
      <c r="C3950" s="65" t="s">
        <v>8487</v>
      </c>
      <c r="D3950" s="66">
        <v>0</v>
      </c>
      <c r="E3950" s="66">
        <v>0</v>
      </c>
    </row>
    <row r="3951" spans="1:5" ht="14.4">
      <c r="A3951" s="65" t="s">
        <v>12230</v>
      </c>
      <c r="B3951" s="66">
        <v>1351090</v>
      </c>
      <c r="C3951" s="65" t="s">
        <v>8576</v>
      </c>
      <c r="D3951" s="66">
        <v>17</v>
      </c>
      <c r="E3951" s="66">
        <v>0</v>
      </c>
    </row>
    <row r="3952" spans="1:5" ht="14.4">
      <c r="A3952" s="65" t="s">
        <v>12231</v>
      </c>
      <c r="B3952" s="66">
        <v>1522925</v>
      </c>
      <c r="C3952" s="65" t="s">
        <v>8487</v>
      </c>
      <c r="D3952" s="66">
        <v>44</v>
      </c>
      <c r="E3952" s="66">
        <v>4</v>
      </c>
    </row>
    <row r="3953" spans="1:5" ht="14.4">
      <c r="A3953" s="65" t="s">
        <v>12232</v>
      </c>
      <c r="B3953" s="66">
        <v>1016704</v>
      </c>
      <c r="C3953" s="65" t="s">
        <v>8487</v>
      </c>
      <c r="D3953" s="66">
        <v>42</v>
      </c>
      <c r="E3953" s="66">
        <v>6</v>
      </c>
    </row>
    <row r="3954" spans="1:5" ht="14.4">
      <c r="A3954" s="65" t="s">
        <v>12233</v>
      </c>
      <c r="B3954" s="66">
        <v>8033</v>
      </c>
      <c r="C3954" s="65" t="s">
        <v>8691</v>
      </c>
      <c r="D3954" s="66">
        <v>0</v>
      </c>
      <c r="E3954" s="66">
        <v>0</v>
      </c>
    </row>
    <row r="3955" spans="1:5" ht="14.4">
      <c r="A3955" s="65" t="s">
        <v>12234</v>
      </c>
      <c r="B3955" s="66">
        <v>1079867</v>
      </c>
      <c r="C3955" s="65" t="s">
        <v>8487</v>
      </c>
      <c r="D3955" s="66">
        <v>0</v>
      </c>
      <c r="E3955" s="66">
        <v>0</v>
      </c>
    </row>
    <row r="3956" spans="1:5" ht="14.4">
      <c r="A3956" s="65" t="s">
        <v>12235</v>
      </c>
      <c r="B3956" s="35"/>
      <c r="C3956" s="35"/>
      <c r="D3956" s="66">
        <v>0</v>
      </c>
      <c r="E3956" s="66">
        <v>0</v>
      </c>
    </row>
    <row r="3957" spans="1:5" ht="14.4">
      <c r="A3957" s="65" t="s">
        <v>12236</v>
      </c>
      <c r="B3957" s="66">
        <v>1461784</v>
      </c>
      <c r="C3957" s="65" t="s">
        <v>8487</v>
      </c>
      <c r="D3957" s="66">
        <v>2</v>
      </c>
      <c r="E3957" s="66">
        <v>46</v>
      </c>
    </row>
    <row r="3958" spans="1:5" ht="14.4">
      <c r="A3958" s="65" t="s">
        <v>12237</v>
      </c>
      <c r="B3958" s="66">
        <v>1286990</v>
      </c>
      <c r="C3958" s="65" t="s">
        <v>8487</v>
      </c>
      <c r="D3958" s="66">
        <v>0</v>
      </c>
      <c r="E3958" s="66">
        <v>0</v>
      </c>
    </row>
    <row r="3959" spans="1:5" ht="14.4">
      <c r="A3959" s="65" t="s">
        <v>12238</v>
      </c>
      <c r="B3959" s="66">
        <v>975721</v>
      </c>
      <c r="C3959" s="65" t="s">
        <v>8487</v>
      </c>
      <c r="D3959" s="66">
        <v>0</v>
      </c>
      <c r="E3959" s="66">
        <v>0</v>
      </c>
    </row>
    <row r="3960" spans="1:5" ht="14.4">
      <c r="A3960" s="65" t="s">
        <v>12239</v>
      </c>
      <c r="B3960" s="66">
        <v>1379363</v>
      </c>
      <c r="C3960" s="65" t="s">
        <v>8487</v>
      </c>
      <c r="D3960" s="66">
        <v>48</v>
      </c>
      <c r="E3960" s="66">
        <v>0</v>
      </c>
    </row>
    <row r="3961" spans="1:5" ht="14.4">
      <c r="A3961" s="65" t="s">
        <v>12240</v>
      </c>
      <c r="B3961" s="66">
        <v>8033</v>
      </c>
      <c r="C3961" s="65" t="s">
        <v>8691</v>
      </c>
      <c r="D3961" s="66">
        <v>0</v>
      </c>
      <c r="E3961" s="66">
        <v>0</v>
      </c>
    </row>
    <row r="3962" spans="1:5" ht="14.4">
      <c r="A3962" s="65" t="s">
        <v>12241</v>
      </c>
      <c r="B3962" s="66">
        <v>1079867</v>
      </c>
      <c r="C3962" s="65" t="s">
        <v>8487</v>
      </c>
      <c r="D3962" s="66">
        <v>0</v>
      </c>
      <c r="E3962" s="66">
        <v>0</v>
      </c>
    </row>
    <row r="3963" spans="1:5" ht="14.4">
      <c r="A3963" s="65" t="s">
        <v>12242</v>
      </c>
      <c r="B3963" s="66">
        <v>1569307</v>
      </c>
      <c r="C3963" s="65" t="s">
        <v>8487</v>
      </c>
      <c r="D3963" s="66">
        <v>0</v>
      </c>
      <c r="E3963" s="66">
        <v>0</v>
      </c>
    </row>
    <row r="3964" spans="1:5" ht="14.4">
      <c r="A3964" s="65" t="s">
        <v>12243</v>
      </c>
      <c r="B3964" s="66">
        <v>1084824</v>
      </c>
      <c r="C3964" s="65" t="s">
        <v>8487</v>
      </c>
      <c r="D3964" s="66">
        <v>0</v>
      </c>
      <c r="E3964" s="66">
        <v>0</v>
      </c>
    </row>
    <row r="3965" spans="1:5" ht="14.4">
      <c r="A3965" s="65" t="s">
        <v>12244</v>
      </c>
      <c r="B3965" s="66">
        <v>99999912</v>
      </c>
      <c r="C3965" s="65" t="s">
        <v>9939</v>
      </c>
      <c r="D3965" s="66">
        <v>0</v>
      </c>
      <c r="E3965" s="66">
        <v>0</v>
      </c>
    </row>
    <row r="3966" spans="1:5" ht="14.4">
      <c r="A3966" s="65" t="s">
        <v>12245</v>
      </c>
      <c r="B3966" s="66">
        <v>1286990</v>
      </c>
      <c r="C3966" s="65" t="s">
        <v>8487</v>
      </c>
      <c r="D3966" s="66">
        <v>0</v>
      </c>
      <c r="E3966" s="66">
        <v>0</v>
      </c>
    </row>
    <row r="3967" spans="1:5" ht="14.4">
      <c r="A3967" s="65" t="s">
        <v>12246</v>
      </c>
      <c r="B3967" s="66">
        <v>99999914</v>
      </c>
      <c r="C3967" s="65" t="s">
        <v>8543</v>
      </c>
      <c r="D3967" s="66">
        <v>0</v>
      </c>
      <c r="E3967" s="66">
        <v>0</v>
      </c>
    </row>
    <row r="3968" spans="1:5" ht="14.4">
      <c r="A3968" s="65" t="s">
        <v>12247</v>
      </c>
      <c r="B3968" s="66">
        <v>99999914</v>
      </c>
      <c r="C3968" s="65" t="s">
        <v>8543</v>
      </c>
      <c r="D3968" s="66">
        <v>0</v>
      </c>
      <c r="E3968" s="66">
        <v>0</v>
      </c>
    </row>
    <row r="3969" spans="1:5" ht="14.4">
      <c r="A3969" s="65" t="s">
        <v>12248</v>
      </c>
      <c r="B3969" s="66">
        <v>99999914</v>
      </c>
      <c r="C3969" s="65" t="s">
        <v>8543</v>
      </c>
      <c r="D3969" s="66">
        <v>0</v>
      </c>
      <c r="E3969" s="66">
        <v>0</v>
      </c>
    </row>
    <row r="3970" spans="1:5" ht="14.4">
      <c r="A3970" s="65" t="s">
        <v>12249</v>
      </c>
      <c r="B3970" s="66">
        <v>99999914</v>
      </c>
      <c r="C3970" s="65" t="s">
        <v>8543</v>
      </c>
      <c r="D3970" s="66">
        <v>0</v>
      </c>
      <c r="E3970" s="66">
        <v>0</v>
      </c>
    </row>
    <row r="3971" spans="1:5" ht="14.4">
      <c r="A3971" s="65" t="s">
        <v>12250</v>
      </c>
      <c r="B3971" s="66">
        <v>99999914</v>
      </c>
      <c r="C3971" s="65" t="s">
        <v>8543</v>
      </c>
      <c r="D3971" s="66">
        <v>0</v>
      </c>
      <c r="E3971" s="66">
        <v>0</v>
      </c>
    </row>
    <row r="3972" spans="1:5" ht="14.4">
      <c r="A3972" s="65" t="s">
        <v>12251</v>
      </c>
      <c r="B3972" s="66">
        <v>1519779</v>
      </c>
      <c r="C3972" s="65" t="s">
        <v>8487</v>
      </c>
      <c r="D3972" s="66">
        <v>0</v>
      </c>
      <c r="E3972" s="66">
        <v>0</v>
      </c>
    </row>
    <row r="3973" spans="1:5" ht="14.4">
      <c r="A3973" s="65" t="s">
        <v>12252</v>
      </c>
      <c r="B3973" s="66">
        <v>1519779</v>
      </c>
      <c r="C3973" s="65" t="s">
        <v>8487</v>
      </c>
      <c r="D3973" s="66">
        <v>0</v>
      </c>
      <c r="E3973" s="66">
        <v>0</v>
      </c>
    </row>
    <row r="3974" spans="1:5" ht="14.4">
      <c r="A3974" s="65" t="s">
        <v>4027</v>
      </c>
      <c r="B3974" s="66">
        <v>1519779</v>
      </c>
      <c r="C3974" s="65" t="s">
        <v>8487</v>
      </c>
      <c r="D3974" s="66">
        <v>0</v>
      </c>
      <c r="E3974" s="66">
        <v>0</v>
      </c>
    </row>
    <row r="3975" spans="1:5" ht="14.4">
      <c r="A3975" s="65" t="s">
        <v>12253</v>
      </c>
      <c r="B3975" s="66">
        <v>1519779</v>
      </c>
      <c r="C3975" s="65" t="s">
        <v>8487</v>
      </c>
      <c r="D3975" s="66">
        <v>0</v>
      </c>
      <c r="E3975" s="66">
        <v>0</v>
      </c>
    </row>
    <row r="3976" spans="1:5" ht="14.4">
      <c r="A3976" s="65" t="s">
        <v>5510</v>
      </c>
      <c r="B3976" s="66">
        <v>1064380</v>
      </c>
      <c r="C3976" s="65" t="s">
        <v>8487</v>
      </c>
      <c r="D3976" s="66">
        <v>0</v>
      </c>
      <c r="E3976" s="66">
        <v>0</v>
      </c>
    </row>
    <row r="3977" spans="1:5" ht="14.4">
      <c r="A3977" s="65" t="s">
        <v>5508</v>
      </c>
      <c r="B3977" s="66">
        <v>1406226</v>
      </c>
      <c r="C3977" s="65" t="s">
        <v>8487</v>
      </c>
      <c r="D3977" s="66">
        <v>0</v>
      </c>
      <c r="E3977" s="66">
        <v>0</v>
      </c>
    </row>
    <row r="3978" spans="1:5" ht="14.4">
      <c r="A3978" s="65" t="s">
        <v>5514</v>
      </c>
      <c r="B3978" s="66">
        <v>1286990</v>
      </c>
      <c r="C3978" s="65" t="s">
        <v>8487</v>
      </c>
      <c r="D3978" s="66">
        <v>0</v>
      </c>
      <c r="E3978" s="66">
        <v>0</v>
      </c>
    </row>
    <row r="3979" spans="1:5" ht="14.4">
      <c r="A3979" s="65" t="s">
        <v>5512</v>
      </c>
      <c r="B3979" s="66">
        <v>1286990</v>
      </c>
      <c r="C3979" s="65" t="s">
        <v>8487</v>
      </c>
      <c r="D3979" s="66">
        <v>0</v>
      </c>
      <c r="E3979" s="66">
        <v>0</v>
      </c>
    </row>
    <row r="3980" spans="1:5" ht="14.4">
      <c r="A3980" s="65" t="s">
        <v>4029</v>
      </c>
      <c r="B3980" s="66">
        <v>1519779</v>
      </c>
      <c r="C3980" s="65" t="s">
        <v>8487</v>
      </c>
      <c r="D3980" s="66">
        <v>0</v>
      </c>
      <c r="E3980" s="66">
        <v>0</v>
      </c>
    </row>
    <row r="3981" spans="1:5" ht="14.4">
      <c r="A3981" s="65" t="s">
        <v>12254</v>
      </c>
      <c r="B3981" s="66">
        <v>1519779</v>
      </c>
      <c r="C3981" s="65" t="s">
        <v>8487</v>
      </c>
      <c r="D3981" s="66">
        <v>0</v>
      </c>
      <c r="E3981" s="66">
        <v>0</v>
      </c>
    </row>
    <row r="3982" spans="1:5" ht="14.4">
      <c r="A3982" s="65" t="s">
        <v>12255</v>
      </c>
      <c r="B3982" s="66">
        <v>1035323</v>
      </c>
      <c r="C3982" s="65" t="s">
        <v>8487</v>
      </c>
      <c r="D3982" s="66">
        <v>0</v>
      </c>
      <c r="E3982" s="66">
        <v>0</v>
      </c>
    </row>
    <row r="3983" spans="1:5" ht="14.4">
      <c r="A3983" s="65" t="s">
        <v>12256</v>
      </c>
      <c r="B3983" s="66">
        <v>1263330</v>
      </c>
      <c r="C3983" s="65" t="s">
        <v>8487</v>
      </c>
      <c r="D3983" s="66">
        <v>48</v>
      </c>
      <c r="E3983" s="66">
        <v>0</v>
      </c>
    </row>
    <row r="3984" spans="1:5" ht="14.4">
      <c r="A3984" s="65" t="s">
        <v>12257</v>
      </c>
      <c r="B3984" s="66">
        <v>774092</v>
      </c>
      <c r="C3984" s="65" t="s">
        <v>8487</v>
      </c>
      <c r="D3984" s="66">
        <v>0</v>
      </c>
      <c r="E3984" s="66">
        <v>0</v>
      </c>
    </row>
    <row r="3985" spans="1:5" ht="14.4">
      <c r="A3985" s="65" t="s">
        <v>12258</v>
      </c>
      <c r="B3985" s="66">
        <v>909596</v>
      </c>
      <c r="C3985" s="65" t="s">
        <v>8487</v>
      </c>
      <c r="D3985" s="66">
        <v>47</v>
      </c>
      <c r="E3985" s="66">
        <v>0</v>
      </c>
    </row>
    <row r="3986" spans="1:5" ht="14.4">
      <c r="A3986" s="65" t="s">
        <v>12259</v>
      </c>
      <c r="B3986" s="66">
        <v>1415873</v>
      </c>
      <c r="C3986" s="65" t="s">
        <v>8487</v>
      </c>
      <c r="D3986" s="66">
        <v>43</v>
      </c>
      <c r="E3986" s="66">
        <v>0</v>
      </c>
    </row>
    <row r="3987" spans="1:5" ht="14.4">
      <c r="A3987" s="65" t="s">
        <v>12260</v>
      </c>
      <c r="B3987" s="66">
        <v>1141594</v>
      </c>
      <c r="C3987" s="65" t="s">
        <v>8487</v>
      </c>
      <c r="D3987" s="66">
        <v>50</v>
      </c>
      <c r="E3987" s="66">
        <v>-2</v>
      </c>
    </row>
    <row r="3988" spans="1:5" ht="14.4">
      <c r="A3988" s="65" t="s">
        <v>12261</v>
      </c>
      <c r="B3988" s="66">
        <v>1429639</v>
      </c>
      <c r="C3988" s="65" t="s">
        <v>8487</v>
      </c>
      <c r="D3988" s="66">
        <v>0</v>
      </c>
      <c r="E3988" s="66">
        <v>38</v>
      </c>
    </row>
    <row r="3989" spans="1:5" ht="14.4">
      <c r="A3989" s="65" t="s">
        <v>5016</v>
      </c>
      <c r="B3989" s="66">
        <v>1372182</v>
      </c>
      <c r="C3989" s="65" t="s">
        <v>8487</v>
      </c>
      <c r="D3989" s="66">
        <v>0</v>
      </c>
      <c r="E3989" s="66">
        <v>0</v>
      </c>
    </row>
    <row r="3990" spans="1:5" ht="14.4">
      <c r="A3990" s="65" t="s">
        <v>4906</v>
      </c>
      <c r="B3990" s="66">
        <v>1435103</v>
      </c>
      <c r="C3990" s="65" t="s">
        <v>8487</v>
      </c>
      <c r="D3990" s="66">
        <v>12</v>
      </c>
      <c r="E3990" s="66">
        <v>36</v>
      </c>
    </row>
    <row r="3991" spans="1:5" ht="14.4">
      <c r="A3991" s="65" t="s">
        <v>12262</v>
      </c>
      <c r="B3991" s="66">
        <v>1058634</v>
      </c>
      <c r="C3991" s="65" t="s">
        <v>8487</v>
      </c>
      <c r="D3991" s="66">
        <v>48</v>
      </c>
      <c r="E3991" s="66">
        <v>0</v>
      </c>
    </row>
    <row r="3992" spans="1:5" ht="14.4">
      <c r="A3992" s="65" t="s">
        <v>12263</v>
      </c>
      <c r="B3992" s="66">
        <v>1319364</v>
      </c>
      <c r="C3992" s="65" t="s">
        <v>8487</v>
      </c>
      <c r="D3992" s="66">
        <v>48</v>
      </c>
      <c r="E3992" s="66">
        <v>0</v>
      </c>
    </row>
    <row r="3993" spans="1:5" ht="14.4">
      <c r="A3993" s="65" t="s">
        <v>12264</v>
      </c>
      <c r="B3993" s="66">
        <v>1455328</v>
      </c>
      <c r="C3993" s="65" t="s">
        <v>8487</v>
      </c>
      <c r="D3993" s="66">
        <v>36</v>
      </c>
      <c r="E3993" s="66">
        <v>0</v>
      </c>
    </row>
    <row r="3994" spans="1:5" ht="14.4">
      <c r="A3994" s="65" t="s">
        <v>12265</v>
      </c>
      <c r="B3994" s="66">
        <v>862932</v>
      </c>
      <c r="C3994" s="65" t="s">
        <v>8487</v>
      </c>
      <c r="D3994" s="66">
        <v>1</v>
      </c>
      <c r="E3994" s="66">
        <v>0</v>
      </c>
    </row>
    <row r="3995" spans="1:5" ht="14.4">
      <c r="A3995" s="65" t="s">
        <v>12266</v>
      </c>
      <c r="B3995" s="66">
        <v>99999960</v>
      </c>
      <c r="C3995" s="65" t="s">
        <v>8712</v>
      </c>
      <c r="D3995" s="66">
        <v>0</v>
      </c>
      <c r="E3995" s="66">
        <v>0</v>
      </c>
    </row>
    <row r="3996" spans="1:5" ht="14.4">
      <c r="A3996" s="65" t="s">
        <v>12267</v>
      </c>
      <c r="B3996" s="66">
        <v>1025257</v>
      </c>
      <c r="C3996" s="65" t="s">
        <v>8487</v>
      </c>
      <c r="D3996" s="66">
        <v>0</v>
      </c>
      <c r="E3996" s="66">
        <v>0</v>
      </c>
    </row>
    <row r="3997" spans="1:5" ht="14.4">
      <c r="A3997" s="65" t="s">
        <v>12268</v>
      </c>
      <c r="B3997" s="66">
        <v>8033</v>
      </c>
      <c r="C3997" s="65" t="s">
        <v>8691</v>
      </c>
      <c r="D3997" s="66">
        <v>0</v>
      </c>
      <c r="E3997" s="66">
        <v>0</v>
      </c>
    </row>
    <row r="3998" spans="1:5" ht="14.4">
      <c r="A3998" s="65" t="s">
        <v>12269</v>
      </c>
      <c r="B3998" s="66">
        <v>1460318</v>
      </c>
      <c r="C3998" s="65" t="s">
        <v>8487</v>
      </c>
      <c r="D3998" s="66">
        <v>49</v>
      </c>
      <c r="E3998" s="66">
        <v>0</v>
      </c>
    </row>
    <row r="3999" spans="1:5" ht="14.4">
      <c r="A3999" s="65" t="s">
        <v>12270</v>
      </c>
      <c r="B3999" s="66">
        <v>1035323</v>
      </c>
      <c r="C3999" s="65" t="s">
        <v>8487</v>
      </c>
      <c r="D3999" s="66">
        <v>0</v>
      </c>
      <c r="E3999" s="66">
        <v>0</v>
      </c>
    </row>
    <row r="4000" spans="1:5" ht="14.4">
      <c r="A4000" s="65" t="s">
        <v>12271</v>
      </c>
      <c r="B4000" s="66">
        <v>1232676</v>
      </c>
      <c r="C4000" s="65" t="s">
        <v>8487</v>
      </c>
      <c r="D4000" s="66">
        <v>54</v>
      </c>
      <c r="E4000" s="66">
        <v>-6</v>
      </c>
    </row>
    <row r="4001" spans="1:5" ht="14.4">
      <c r="A4001" s="65" t="s">
        <v>12272</v>
      </c>
      <c r="B4001" s="66">
        <v>1063710</v>
      </c>
      <c r="C4001" s="65" t="s">
        <v>8487</v>
      </c>
      <c r="D4001" s="66">
        <v>45</v>
      </c>
      <c r="E4001" s="66">
        <v>3</v>
      </c>
    </row>
    <row r="4002" spans="1:5" ht="14.4">
      <c r="A4002" s="65" t="s">
        <v>4894</v>
      </c>
      <c r="B4002" s="66">
        <v>1292558</v>
      </c>
      <c r="C4002" s="65" t="s">
        <v>8487</v>
      </c>
      <c r="D4002" s="66">
        <v>12</v>
      </c>
      <c r="E4002" s="66">
        <v>36</v>
      </c>
    </row>
    <row r="4003" spans="1:5" ht="14.4">
      <c r="A4003" s="65" t="s">
        <v>5720</v>
      </c>
      <c r="B4003" s="66">
        <v>1452635</v>
      </c>
      <c r="C4003" s="65" t="s">
        <v>8487</v>
      </c>
      <c r="D4003" s="66">
        <v>3</v>
      </c>
      <c r="E4003" s="66">
        <v>21</v>
      </c>
    </row>
    <row r="4004" spans="1:5" ht="14.4">
      <c r="A4004" s="65" t="s">
        <v>12273</v>
      </c>
      <c r="B4004" s="66">
        <v>970205</v>
      </c>
      <c r="C4004" s="65" t="s">
        <v>8487</v>
      </c>
      <c r="D4004" s="66">
        <v>48</v>
      </c>
      <c r="E4004" s="66">
        <v>0</v>
      </c>
    </row>
    <row r="4005" spans="1:5" ht="14.4">
      <c r="A4005" s="65" t="s">
        <v>12274</v>
      </c>
      <c r="B4005" s="66">
        <v>1468044</v>
      </c>
      <c r="C4005" s="65" t="s">
        <v>8487</v>
      </c>
      <c r="D4005" s="66">
        <v>3</v>
      </c>
      <c r="E4005" s="66">
        <v>0</v>
      </c>
    </row>
    <row r="4006" spans="1:5" ht="14.4">
      <c r="A4006" s="65" t="s">
        <v>12275</v>
      </c>
      <c r="B4006" s="66">
        <v>974865</v>
      </c>
      <c r="C4006" s="65" t="s">
        <v>8487</v>
      </c>
      <c r="D4006" s="66">
        <v>49</v>
      </c>
      <c r="E4006" s="66">
        <v>0</v>
      </c>
    </row>
    <row r="4007" spans="1:5" ht="14.4">
      <c r="A4007" s="65" t="s">
        <v>12276</v>
      </c>
      <c r="B4007" s="66">
        <v>1404072</v>
      </c>
      <c r="C4007" s="65" t="s">
        <v>8487</v>
      </c>
      <c r="D4007" s="66">
        <v>47</v>
      </c>
      <c r="E4007" s="66">
        <v>0</v>
      </c>
    </row>
    <row r="4008" spans="1:5" ht="14.4">
      <c r="A4008" s="65" t="s">
        <v>12277</v>
      </c>
      <c r="B4008" s="66">
        <v>99999914</v>
      </c>
      <c r="C4008" s="65" t="s">
        <v>8543</v>
      </c>
      <c r="D4008" s="66">
        <v>0</v>
      </c>
      <c r="E4008" s="66">
        <v>0</v>
      </c>
    </row>
    <row r="4009" spans="1:5" ht="14.4">
      <c r="A4009" s="65" t="s">
        <v>12278</v>
      </c>
      <c r="B4009" s="66">
        <v>1355539</v>
      </c>
      <c r="C4009" s="65" t="s">
        <v>8487</v>
      </c>
      <c r="D4009" s="66">
        <v>48</v>
      </c>
      <c r="E4009" s="66">
        <v>0</v>
      </c>
    </row>
    <row r="4010" spans="1:5" ht="14.4">
      <c r="A4010" s="65" t="s">
        <v>12279</v>
      </c>
      <c r="B4010" s="66">
        <v>99999978</v>
      </c>
      <c r="C4010" s="65" t="s">
        <v>8712</v>
      </c>
      <c r="D4010" s="66">
        <v>0</v>
      </c>
      <c r="E4010" s="66">
        <v>0</v>
      </c>
    </row>
    <row r="4011" spans="1:5" ht="14.4">
      <c r="A4011" s="65" t="s">
        <v>12280</v>
      </c>
      <c r="B4011" s="66">
        <v>8033</v>
      </c>
      <c r="C4011" s="65" t="s">
        <v>8691</v>
      </c>
      <c r="D4011" s="66">
        <v>0</v>
      </c>
      <c r="E4011" s="66">
        <v>0</v>
      </c>
    </row>
    <row r="4012" spans="1:5" ht="14.4">
      <c r="A4012" s="65" t="s">
        <v>12281</v>
      </c>
      <c r="B4012" s="66">
        <v>99999930</v>
      </c>
      <c r="C4012" s="65" t="s">
        <v>8977</v>
      </c>
      <c r="D4012" s="66">
        <v>0</v>
      </c>
      <c r="E4012" s="66">
        <v>0</v>
      </c>
    </row>
    <row r="4013" spans="1:5" ht="14.4">
      <c r="A4013" s="65" t="s">
        <v>12282</v>
      </c>
      <c r="B4013" s="66">
        <v>974865</v>
      </c>
      <c r="C4013" s="65" t="s">
        <v>8487</v>
      </c>
      <c r="D4013" s="66">
        <v>0</v>
      </c>
      <c r="E4013" s="66">
        <v>0</v>
      </c>
    </row>
    <row r="4014" spans="1:5" ht="14.4">
      <c r="A4014" s="65" t="s">
        <v>12283</v>
      </c>
      <c r="B4014" s="66">
        <v>99999914</v>
      </c>
      <c r="C4014" s="65" t="s">
        <v>8543</v>
      </c>
      <c r="D4014" s="66">
        <v>0</v>
      </c>
      <c r="E4014" s="66">
        <v>0</v>
      </c>
    </row>
    <row r="4015" spans="1:5" ht="14.4">
      <c r="A4015" s="65" t="s">
        <v>12284</v>
      </c>
      <c r="B4015" s="66">
        <v>1046592</v>
      </c>
      <c r="C4015" s="65" t="s">
        <v>8487</v>
      </c>
      <c r="D4015" s="66">
        <v>0</v>
      </c>
      <c r="E4015" s="66">
        <v>0</v>
      </c>
    </row>
    <row r="4016" spans="1:5" ht="14.4">
      <c r="A4016" s="65" t="s">
        <v>5596</v>
      </c>
      <c r="B4016" s="66">
        <v>1629010</v>
      </c>
      <c r="C4016" s="65" t="s">
        <v>8487</v>
      </c>
      <c r="D4016" s="66">
        <v>0</v>
      </c>
      <c r="E4016" s="66">
        <v>0</v>
      </c>
    </row>
    <row r="4017" spans="1:5" ht="14.4">
      <c r="A4017" s="65" t="s">
        <v>12285</v>
      </c>
      <c r="B4017" s="66">
        <v>1413347</v>
      </c>
      <c r="C4017" s="65" t="s">
        <v>8487</v>
      </c>
      <c r="D4017" s="66">
        <v>0</v>
      </c>
      <c r="E4017" s="66">
        <v>0</v>
      </c>
    </row>
    <row r="4018" spans="1:5" ht="14.4">
      <c r="A4018" s="65" t="s">
        <v>12286</v>
      </c>
      <c r="B4018" s="66">
        <v>1232023</v>
      </c>
      <c r="C4018" s="65" t="s">
        <v>8487</v>
      </c>
      <c r="D4018" s="66">
        <v>0</v>
      </c>
      <c r="E4018" s="66">
        <v>0</v>
      </c>
    </row>
    <row r="4019" spans="1:5" ht="14.4">
      <c r="A4019" s="65" t="s">
        <v>12287</v>
      </c>
      <c r="B4019" s="66">
        <v>1035323</v>
      </c>
      <c r="C4019" s="65" t="s">
        <v>8487</v>
      </c>
      <c r="D4019" s="66">
        <v>0</v>
      </c>
      <c r="E4019" s="66">
        <v>0</v>
      </c>
    </row>
    <row r="4020" spans="1:5" ht="14.4">
      <c r="A4020" s="65" t="s">
        <v>12288</v>
      </c>
      <c r="B4020" s="66">
        <v>1420943</v>
      </c>
      <c r="C4020" s="65" t="s">
        <v>8487</v>
      </c>
      <c r="D4020" s="66">
        <v>0</v>
      </c>
      <c r="E4020" s="66">
        <v>0</v>
      </c>
    </row>
    <row r="4021" spans="1:5" ht="14.4">
      <c r="A4021" s="65" t="s">
        <v>12289</v>
      </c>
      <c r="B4021" s="66">
        <v>892735</v>
      </c>
      <c r="C4021" s="65" t="s">
        <v>8487</v>
      </c>
      <c r="D4021" s="66">
        <v>23</v>
      </c>
      <c r="E4021" s="66">
        <v>0</v>
      </c>
    </row>
    <row r="4022" spans="1:5" ht="14.4">
      <c r="A4022" s="65" t="s">
        <v>12290</v>
      </c>
      <c r="B4022" s="66">
        <v>1035656</v>
      </c>
      <c r="C4022" s="65" t="s">
        <v>8487</v>
      </c>
      <c r="D4022" s="66">
        <v>49</v>
      </c>
      <c r="E4022" s="66">
        <v>0</v>
      </c>
    </row>
    <row r="4023" spans="1:5" ht="14.4">
      <c r="A4023" s="65" t="s">
        <v>12291</v>
      </c>
      <c r="B4023" s="66">
        <v>1286990</v>
      </c>
      <c r="C4023" s="65" t="s">
        <v>8487</v>
      </c>
      <c r="D4023" s="66">
        <v>0</v>
      </c>
      <c r="E4023" s="66">
        <v>0</v>
      </c>
    </row>
    <row r="4024" spans="1:5" ht="14.4">
      <c r="A4024" s="65" t="s">
        <v>12292</v>
      </c>
      <c r="B4024" s="66">
        <v>1035656</v>
      </c>
      <c r="C4024" s="65" t="s">
        <v>8487</v>
      </c>
      <c r="D4024" s="66">
        <v>49</v>
      </c>
      <c r="E4024" s="66">
        <v>-1</v>
      </c>
    </row>
    <row r="4025" spans="1:5" ht="14.4">
      <c r="A4025" s="65" t="s">
        <v>12293</v>
      </c>
      <c r="B4025" s="66">
        <v>1632595</v>
      </c>
      <c r="C4025" s="65" t="s">
        <v>8487</v>
      </c>
      <c r="D4025" s="66">
        <v>0</v>
      </c>
      <c r="E4025" s="66">
        <v>1</v>
      </c>
    </row>
    <row r="4026" spans="1:5" ht="14.4">
      <c r="A4026" s="65" t="s">
        <v>12294</v>
      </c>
      <c r="B4026" s="66">
        <v>1380013</v>
      </c>
      <c r="C4026" s="65" t="s">
        <v>8487</v>
      </c>
      <c r="D4026" s="66">
        <v>4</v>
      </c>
      <c r="E4026" s="66">
        <v>44</v>
      </c>
    </row>
    <row r="4027" spans="1:5" ht="14.4">
      <c r="A4027" s="65" t="s">
        <v>12295</v>
      </c>
      <c r="B4027" s="66">
        <v>980792</v>
      </c>
      <c r="C4027" s="65" t="s">
        <v>8487</v>
      </c>
      <c r="D4027" s="66">
        <v>0</v>
      </c>
      <c r="E4027" s="66">
        <v>0</v>
      </c>
    </row>
    <row r="4028" spans="1:5" ht="14.4">
      <c r="A4028" s="65" t="s">
        <v>4329</v>
      </c>
      <c r="B4028" s="66">
        <v>1008935</v>
      </c>
      <c r="C4028" s="65" t="s">
        <v>8487</v>
      </c>
      <c r="D4028" s="66">
        <v>0</v>
      </c>
      <c r="E4028" s="66">
        <v>0</v>
      </c>
    </row>
    <row r="4029" spans="1:5" ht="14.4">
      <c r="A4029" s="65" t="s">
        <v>12296</v>
      </c>
      <c r="B4029" s="66">
        <v>1234502</v>
      </c>
      <c r="C4029" s="65" t="s">
        <v>8487</v>
      </c>
      <c r="D4029" s="66">
        <v>48</v>
      </c>
      <c r="E4029" s="66">
        <v>0</v>
      </c>
    </row>
    <row r="4030" spans="1:5" ht="14.4">
      <c r="A4030" s="65" t="s">
        <v>12297</v>
      </c>
      <c r="B4030" s="66">
        <v>1035114</v>
      </c>
      <c r="C4030" s="65" t="s">
        <v>8487</v>
      </c>
      <c r="D4030" s="66">
        <v>48</v>
      </c>
      <c r="E4030" s="66">
        <v>0</v>
      </c>
    </row>
    <row r="4031" spans="1:5" ht="14.4">
      <c r="A4031" s="65" t="s">
        <v>12298</v>
      </c>
      <c r="B4031" s="66">
        <v>1050430</v>
      </c>
      <c r="C4031" s="65" t="s">
        <v>8487</v>
      </c>
      <c r="D4031" s="66">
        <v>0</v>
      </c>
      <c r="E4031" s="66">
        <v>0</v>
      </c>
    </row>
    <row r="4032" spans="1:5" ht="14.4">
      <c r="A4032" s="65" t="s">
        <v>12299</v>
      </c>
      <c r="B4032" s="66">
        <v>99999978</v>
      </c>
      <c r="C4032" s="65" t="s">
        <v>8712</v>
      </c>
      <c r="D4032" s="66">
        <v>0</v>
      </c>
      <c r="E4032" s="66">
        <v>0</v>
      </c>
    </row>
    <row r="4033" spans="1:5" ht="14.4">
      <c r="A4033" s="65" t="s">
        <v>12300</v>
      </c>
      <c r="B4033" s="66">
        <v>909596</v>
      </c>
      <c r="C4033" s="65" t="s">
        <v>8487</v>
      </c>
      <c r="D4033" s="66">
        <v>0</v>
      </c>
      <c r="E4033" s="66">
        <v>0</v>
      </c>
    </row>
    <row r="4034" spans="1:5" ht="14.4">
      <c r="A4034" s="65" t="s">
        <v>12301</v>
      </c>
      <c r="B4034" s="35"/>
      <c r="C4034" s="35"/>
      <c r="D4034" s="66">
        <v>0</v>
      </c>
      <c r="E4034" s="66">
        <v>0</v>
      </c>
    </row>
    <row r="4035" spans="1:5" ht="14.4">
      <c r="A4035" s="65" t="s">
        <v>12302</v>
      </c>
      <c r="B4035" s="66">
        <v>1538939</v>
      </c>
      <c r="C4035" s="65" t="s">
        <v>8487</v>
      </c>
      <c r="D4035" s="66">
        <v>48</v>
      </c>
      <c r="E4035" s="66">
        <v>0</v>
      </c>
    </row>
    <row r="4036" spans="1:5" ht="14.4">
      <c r="A4036" s="65" t="s">
        <v>12303</v>
      </c>
      <c r="B4036" s="66">
        <v>892735</v>
      </c>
      <c r="C4036" s="65" t="s">
        <v>8487</v>
      </c>
      <c r="D4036" s="66">
        <v>44</v>
      </c>
      <c r="E4036" s="66">
        <v>4</v>
      </c>
    </row>
    <row r="4037" spans="1:5" ht="14.4">
      <c r="A4037" s="65" t="s">
        <v>12304</v>
      </c>
      <c r="B4037" s="66">
        <v>1305855</v>
      </c>
      <c r="C4037" s="65" t="s">
        <v>8576</v>
      </c>
      <c r="D4037" s="66">
        <v>50</v>
      </c>
      <c r="E4037" s="66">
        <v>-2</v>
      </c>
    </row>
    <row r="4038" spans="1:5" ht="14.4">
      <c r="A4038" s="65" t="s">
        <v>12305</v>
      </c>
      <c r="B4038" s="66">
        <v>1424375</v>
      </c>
      <c r="C4038" s="65" t="s">
        <v>8487</v>
      </c>
      <c r="D4038" s="66">
        <v>46</v>
      </c>
      <c r="E4038" s="66">
        <v>2</v>
      </c>
    </row>
    <row r="4039" spans="1:5" ht="14.4">
      <c r="A4039" s="65" t="s">
        <v>12306</v>
      </c>
      <c r="B4039" s="66">
        <v>8033</v>
      </c>
      <c r="C4039" s="65" t="s">
        <v>8691</v>
      </c>
      <c r="D4039" s="66">
        <v>0</v>
      </c>
      <c r="E4039" s="66">
        <v>12</v>
      </c>
    </row>
    <row r="4040" spans="1:5" ht="14.4">
      <c r="A4040" s="65" t="s">
        <v>12307</v>
      </c>
      <c r="B4040" s="66">
        <v>8033</v>
      </c>
      <c r="C4040" s="65" t="s">
        <v>8691</v>
      </c>
      <c r="D4040" s="66">
        <v>0</v>
      </c>
      <c r="E4040" s="66">
        <v>0</v>
      </c>
    </row>
    <row r="4041" spans="1:5" ht="14.4">
      <c r="A4041" s="65" t="s">
        <v>4554</v>
      </c>
      <c r="B4041" s="66">
        <v>1331101</v>
      </c>
      <c r="C4041" s="65" t="s">
        <v>8487</v>
      </c>
      <c r="D4041" s="66">
        <v>13</v>
      </c>
      <c r="E4041" s="66">
        <v>35</v>
      </c>
    </row>
    <row r="4042" spans="1:5" ht="14.4">
      <c r="A4042" s="65" t="s">
        <v>4562</v>
      </c>
      <c r="B4042" s="66">
        <v>1264513</v>
      </c>
      <c r="C4042" s="65" t="s">
        <v>8487</v>
      </c>
      <c r="D4042" s="66">
        <v>0</v>
      </c>
      <c r="E4042" s="66">
        <v>0</v>
      </c>
    </row>
    <row r="4043" spans="1:5" ht="14.4">
      <c r="A4043" s="65" t="s">
        <v>12308</v>
      </c>
      <c r="B4043" s="66">
        <v>1286990</v>
      </c>
      <c r="C4043" s="65" t="s">
        <v>8487</v>
      </c>
      <c r="D4043" s="66">
        <v>0</v>
      </c>
      <c r="E4043" s="66">
        <v>0</v>
      </c>
    </row>
    <row r="4044" spans="1:5" ht="14.4">
      <c r="A4044" s="65" t="s">
        <v>12309</v>
      </c>
      <c r="B4044" s="66">
        <v>1014316</v>
      </c>
      <c r="C4044" s="65" t="s">
        <v>8487</v>
      </c>
      <c r="D4044" s="66">
        <v>0</v>
      </c>
      <c r="E4044" s="66">
        <v>0</v>
      </c>
    </row>
    <row r="4045" spans="1:5" ht="14.4">
      <c r="A4045" s="65" t="s">
        <v>12310</v>
      </c>
      <c r="B4045" s="66">
        <v>1070117</v>
      </c>
      <c r="C4045" s="65" t="s">
        <v>8487</v>
      </c>
      <c r="D4045" s="66">
        <v>46</v>
      </c>
      <c r="E4045" s="66">
        <v>0</v>
      </c>
    </row>
    <row r="4046" spans="1:5" ht="14.4">
      <c r="A4046" s="65" t="s">
        <v>12311</v>
      </c>
      <c r="B4046" s="66">
        <v>1424375</v>
      </c>
      <c r="C4046" s="65" t="s">
        <v>8487</v>
      </c>
      <c r="D4046" s="66">
        <v>47</v>
      </c>
      <c r="E4046" s="66">
        <v>0</v>
      </c>
    </row>
    <row r="4047" spans="1:5" ht="14.4">
      <c r="A4047" s="65" t="s">
        <v>12312</v>
      </c>
      <c r="B4047" s="66">
        <v>1051697</v>
      </c>
      <c r="C4047" s="65" t="s">
        <v>8487</v>
      </c>
      <c r="D4047" s="66">
        <v>0</v>
      </c>
      <c r="E4047" s="66">
        <v>0</v>
      </c>
    </row>
    <row r="4048" spans="1:5" ht="14.4">
      <c r="A4048" s="65" t="s">
        <v>12313</v>
      </c>
      <c r="B4048" s="66">
        <v>1400992</v>
      </c>
      <c r="C4048" s="65" t="s">
        <v>8487</v>
      </c>
      <c r="D4048" s="66">
        <v>46</v>
      </c>
      <c r="E4048" s="66">
        <v>0</v>
      </c>
    </row>
    <row r="4049" spans="1:5" ht="14.4">
      <c r="A4049" s="65" t="s">
        <v>12314</v>
      </c>
      <c r="B4049" s="66">
        <v>99999940</v>
      </c>
      <c r="C4049" s="65" t="s">
        <v>8712</v>
      </c>
      <c r="D4049" s="66">
        <v>0</v>
      </c>
      <c r="E4049" s="66">
        <v>0</v>
      </c>
    </row>
    <row r="4050" spans="1:5" ht="14.4">
      <c r="A4050" s="65" t="s">
        <v>12315</v>
      </c>
      <c r="B4050" s="66">
        <v>1016739</v>
      </c>
      <c r="C4050" s="65" t="s">
        <v>8487</v>
      </c>
      <c r="D4050" s="66">
        <v>52</v>
      </c>
      <c r="E4050" s="66">
        <v>-4</v>
      </c>
    </row>
    <row r="4051" spans="1:5" ht="14.4">
      <c r="A4051" s="65" t="s">
        <v>12316</v>
      </c>
      <c r="B4051" s="66">
        <v>1014316</v>
      </c>
      <c r="C4051" s="65" t="s">
        <v>8487</v>
      </c>
      <c r="D4051" s="66">
        <v>0</v>
      </c>
      <c r="E4051" s="66">
        <v>0</v>
      </c>
    </row>
    <row r="4052" spans="1:5" ht="14.4">
      <c r="A4052" s="65" t="s">
        <v>12317</v>
      </c>
      <c r="B4052" s="66">
        <v>1439020</v>
      </c>
      <c r="C4052" s="65" t="s">
        <v>8487</v>
      </c>
      <c r="D4052" s="66">
        <v>39</v>
      </c>
      <c r="E4052" s="66">
        <v>9</v>
      </c>
    </row>
    <row r="4053" spans="1:5" ht="14.4">
      <c r="A4053" s="65" t="s">
        <v>12318</v>
      </c>
      <c r="B4053" s="66">
        <v>8033</v>
      </c>
      <c r="C4053" s="65" t="s">
        <v>8691</v>
      </c>
      <c r="D4053" s="66">
        <v>0</v>
      </c>
      <c r="E4053" s="66">
        <v>0</v>
      </c>
    </row>
    <row r="4054" spans="1:5" ht="14.4">
      <c r="A4054" s="65" t="s">
        <v>12319</v>
      </c>
      <c r="B4054" s="66">
        <v>1234502</v>
      </c>
      <c r="C4054" s="65" t="s">
        <v>8487</v>
      </c>
      <c r="D4054" s="66">
        <v>0</v>
      </c>
      <c r="E4054" s="66">
        <v>-6</v>
      </c>
    </row>
    <row r="4055" spans="1:5" ht="14.4">
      <c r="A4055" s="65" t="s">
        <v>12320</v>
      </c>
      <c r="B4055" s="66">
        <v>8033</v>
      </c>
      <c r="C4055" s="65" t="s">
        <v>8691</v>
      </c>
      <c r="D4055" s="66">
        <v>0</v>
      </c>
      <c r="E4055" s="66">
        <v>0</v>
      </c>
    </row>
    <row r="4056" spans="1:5" ht="14.4">
      <c r="A4056" s="65" t="s">
        <v>12321</v>
      </c>
      <c r="B4056" s="66">
        <v>1402083</v>
      </c>
      <c r="C4056" s="65" t="s">
        <v>8487</v>
      </c>
      <c r="D4056" s="66">
        <v>47</v>
      </c>
      <c r="E4056" s="66">
        <v>1</v>
      </c>
    </row>
    <row r="4057" spans="1:5" ht="14.4">
      <c r="A4057" s="65" t="s">
        <v>12322</v>
      </c>
      <c r="B4057" s="66">
        <v>8033</v>
      </c>
      <c r="C4057" s="65" t="s">
        <v>8691</v>
      </c>
      <c r="D4057" s="66">
        <v>7</v>
      </c>
      <c r="E4057" s="66">
        <v>41</v>
      </c>
    </row>
    <row r="4058" spans="1:5" ht="14.4">
      <c r="A4058" s="65" t="s">
        <v>12323</v>
      </c>
      <c r="B4058" s="66">
        <v>790716</v>
      </c>
      <c r="C4058" s="65" t="s">
        <v>8487</v>
      </c>
      <c r="D4058" s="66">
        <v>49</v>
      </c>
      <c r="E4058" s="66">
        <v>0</v>
      </c>
    </row>
    <row r="4059" spans="1:5" ht="14.4">
      <c r="A4059" s="65" t="s">
        <v>12324</v>
      </c>
      <c r="B4059" s="66">
        <v>99999921</v>
      </c>
      <c r="C4059" s="65" t="s">
        <v>1346</v>
      </c>
      <c r="D4059" s="66">
        <v>0</v>
      </c>
      <c r="E4059" s="66">
        <v>0</v>
      </c>
    </row>
    <row r="4060" spans="1:5" ht="14.4">
      <c r="A4060" s="65" t="s">
        <v>12325</v>
      </c>
      <c r="B4060" s="66">
        <v>1415873</v>
      </c>
      <c r="C4060" s="65" t="s">
        <v>8487</v>
      </c>
      <c r="D4060" s="66">
        <v>48</v>
      </c>
      <c r="E4060" s="66">
        <v>0</v>
      </c>
    </row>
    <row r="4061" spans="1:5" ht="14.4">
      <c r="A4061" s="65" t="s">
        <v>12326</v>
      </c>
      <c r="B4061" s="66">
        <v>1092215</v>
      </c>
      <c r="C4061" s="65" t="s">
        <v>8487</v>
      </c>
      <c r="D4061" s="66">
        <v>47</v>
      </c>
      <c r="E4061" s="66">
        <v>0</v>
      </c>
    </row>
    <row r="4062" spans="1:5" ht="14.4">
      <c r="A4062" s="65" t="s">
        <v>12327</v>
      </c>
      <c r="B4062" s="66">
        <v>1028368</v>
      </c>
      <c r="C4062" s="65" t="s">
        <v>8487</v>
      </c>
      <c r="D4062" s="66">
        <v>50</v>
      </c>
      <c r="E4062" s="66">
        <v>0</v>
      </c>
    </row>
    <row r="4063" spans="1:5" ht="14.4">
      <c r="A4063" s="65" t="s">
        <v>12328</v>
      </c>
      <c r="B4063" s="66">
        <v>1021427</v>
      </c>
      <c r="C4063" s="65" t="s">
        <v>8487</v>
      </c>
      <c r="D4063" s="66">
        <v>51</v>
      </c>
      <c r="E4063" s="66">
        <v>0</v>
      </c>
    </row>
    <row r="4064" spans="1:5" ht="14.4">
      <c r="A4064" s="65" t="s">
        <v>12329</v>
      </c>
      <c r="B4064" s="66">
        <v>1008935</v>
      </c>
      <c r="C4064" s="65" t="s">
        <v>8487</v>
      </c>
      <c r="D4064" s="66">
        <v>47</v>
      </c>
      <c r="E4064" s="66">
        <v>0</v>
      </c>
    </row>
    <row r="4065" spans="1:5" ht="14.4">
      <c r="A4065" s="65" t="s">
        <v>12330</v>
      </c>
      <c r="B4065" s="66">
        <v>99999914</v>
      </c>
      <c r="C4065" s="65" t="s">
        <v>8543</v>
      </c>
      <c r="D4065" s="66">
        <v>0</v>
      </c>
      <c r="E4065" s="66">
        <v>0</v>
      </c>
    </row>
    <row r="4066" spans="1:5" ht="14.4">
      <c r="A4066" s="65" t="s">
        <v>615</v>
      </c>
      <c r="B4066" s="66">
        <v>1371234</v>
      </c>
      <c r="C4066" s="65" t="s">
        <v>8487</v>
      </c>
      <c r="D4066" s="66">
        <v>45</v>
      </c>
      <c r="E4066" s="66">
        <v>3</v>
      </c>
    </row>
    <row r="4067" spans="1:5" ht="14.4">
      <c r="A4067" s="65" t="s">
        <v>4491</v>
      </c>
      <c r="B4067" s="66">
        <v>1634499</v>
      </c>
      <c r="C4067" s="65" t="s">
        <v>8487</v>
      </c>
      <c r="D4067" s="66">
        <v>15</v>
      </c>
      <c r="E4067" s="66">
        <v>33</v>
      </c>
    </row>
    <row r="4068" spans="1:5" ht="14.4">
      <c r="A4068" s="65" t="s">
        <v>5838</v>
      </c>
      <c r="B4068" s="66">
        <v>1028368</v>
      </c>
      <c r="C4068" s="65" t="s">
        <v>8487</v>
      </c>
      <c r="D4068" s="66">
        <v>0</v>
      </c>
      <c r="E4068" s="66">
        <v>0</v>
      </c>
    </row>
    <row r="4069" spans="1:5" ht="14.4">
      <c r="A4069" s="65" t="s">
        <v>6078</v>
      </c>
      <c r="B4069" s="66">
        <v>1713414</v>
      </c>
      <c r="C4069" s="65" t="s">
        <v>8487</v>
      </c>
      <c r="D4069" s="66">
        <v>1</v>
      </c>
      <c r="E4069" s="66">
        <v>23</v>
      </c>
    </row>
    <row r="4070" spans="1:5" ht="14.4">
      <c r="A4070" s="65" t="s">
        <v>12331</v>
      </c>
      <c r="B4070" s="66">
        <v>1120596</v>
      </c>
      <c r="C4070" s="65" t="s">
        <v>8487</v>
      </c>
      <c r="D4070" s="66">
        <v>0</v>
      </c>
      <c r="E4070" s="66">
        <v>0</v>
      </c>
    </row>
    <row r="4071" spans="1:5" ht="14.4">
      <c r="A4071" s="65" t="s">
        <v>12332</v>
      </c>
      <c r="B4071" s="66">
        <v>1415873</v>
      </c>
      <c r="C4071" s="65" t="s">
        <v>8487</v>
      </c>
      <c r="D4071" s="66">
        <v>0</v>
      </c>
      <c r="E4071" s="66">
        <v>0</v>
      </c>
    </row>
    <row r="4072" spans="1:5" ht="14.4">
      <c r="A4072" s="65" t="s">
        <v>12333</v>
      </c>
      <c r="B4072" s="66">
        <v>1459583</v>
      </c>
      <c r="C4072" s="65" t="s">
        <v>8487</v>
      </c>
      <c r="D4072" s="66">
        <v>47</v>
      </c>
      <c r="E4072" s="66">
        <v>0</v>
      </c>
    </row>
    <row r="4073" spans="1:5" ht="14.4">
      <c r="A4073" s="65" t="s">
        <v>12334</v>
      </c>
      <c r="B4073" s="66">
        <v>1255815</v>
      </c>
      <c r="C4073" s="65" t="s">
        <v>8487</v>
      </c>
      <c r="D4073" s="66">
        <v>35</v>
      </c>
      <c r="E4073" s="66">
        <v>0</v>
      </c>
    </row>
    <row r="4074" spans="1:5" ht="14.4">
      <c r="A4074" s="65" t="s">
        <v>12335</v>
      </c>
      <c r="B4074" s="66">
        <v>99999967</v>
      </c>
      <c r="C4074" s="65" t="s">
        <v>8712</v>
      </c>
      <c r="D4074" s="66">
        <v>0</v>
      </c>
      <c r="E4074" s="66">
        <v>0</v>
      </c>
    </row>
    <row r="4075" spans="1:5" ht="14.4">
      <c r="A4075" s="65" t="s">
        <v>12336</v>
      </c>
      <c r="B4075" s="66">
        <v>99999953</v>
      </c>
      <c r="C4075" s="65" t="s">
        <v>8712</v>
      </c>
      <c r="D4075" s="66">
        <v>0</v>
      </c>
      <c r="E4075" s="66">
        <v>0</v>
      </c>
    </row>
    <row r="4076" spans="1:5" ht="14.4">
      <c r="A4076" s="65" t="s">
        <v>12337</v>
      </c>
      <c r="B4076" s="66">
        <v>903404</v>
      </c>
      <c r="C4076" s="65" t="s">
        <v>8487</v>
      </c>
      <c r="D4076" s="66">
        <v>0</v>
      </c>
      <c r="E4076" s="66">
        <v>0</v>
      </c>
    </row>
    <row r="4077" spans="1:5" ht="14.4">
      <c r="A4077" s="65" t="s">
        <v>12338</v>
      </c>
      <c r="B4077" s="66">
        <v>99999914</v>
      </c>
      <c r="C4077" s="65" t="s">
        <v>8543</v>
      </c>
      <c r="D4077" s="66">
        <v>0</v>
      </c>
      <c r="E4077" s="66">
        <v>0</v>
      </c>
    </row>
    <row r="4078" spans="1:5" ht="14.4">
      <c r="A4078" s="65" t="s">
        <v>12339</v>
      </c>
      <c r="B4078" s="66">
        <v>1037868</v>
      </c>
      <c r="C4078" s="65" t="s">
        <v>8487</v>
      </c>
      <c r="D4078" s="66">
        <v>33</v>
      </c>
      <c r="E4078" s="66">
        <v>0</v>
      </c>
    </row>
    <row r="4079" spans="1:5" ht="14.4">
      <c r="A4079" s="65" t="s">
        <v>12340</v>
      </c>
      <c r="B4079" s="66">
        <v>1435000</v>
      </c>
      <c r="C4079" s="65" t="s">
        <v>8487</v>
      </c>
      <c r="D4079" s="66">
        <v>15</v>
      </c>
      <c r="E4079" s="66">
        <v>0</v>
      </c>
    </row>
    <row r="4080" spans="1:5" ht="14.4">
      <c r="A4080" s="65" t="s">
        <v>12341</v>
      </c>
      <c r="B4080" s="66">
        <v>1362545</v>
      </c>
      <c r="C4080" s="65" t="s">
        <v>8487</v>
      </c>
      <c r="D4080" s="66">
        <v>22</v>
      </c>
      <c r="E4080" s="66">
        <v>0</v>
      </c>
    </row>
    <row r="4081" spans="1:5" ht="14.4">
      <c r="A4081" s="65" t="s">
        <v>12342</v>
      </c>
      <c r="B4081" s="66">
        <v>1234502</v>
      </c>
      <c r="C4081" s="65" t="s">
        <v>8487</v>
      </c>
      <c r="D4081" s="66">
        <v>0</v>
      </c>
      <c r="E4081" s="66">
        <v>0</v>
      </c>
    </row>
    <row r="4082" spans="1:5" ht="14.4">
      <c r="A4082" s="65" t="s">
        <v>12343</v>
      </c>
      <c r="B4082" s="66">
        <v>1014316</v>
      </c>
      <c r="C4082" s="65" t="s">
        <v>8487</v>
      </c>
      <c r="D4082" s="66">
        <v>0</v>
      </c>
      <c r="E4082" s="66">
        <v>0</v>
      </c>
    </row>
    <row r="4083" spans="1:5" ht="14.4">
      <c r="A4083" s="65" t="s">
        <v>12344</v>
      </c>
      <c r="B4083" s="66">
        <v>774380</v>
      </c>
      <c r="C4083" s="65" t="s">
        <v>8487</v>
      </c>
      <c r="D4083" s="66">
        <v>0</v>
      </c>
      <c r="E4083" s="66">
        <v>0</v>
      </c>
    </row>
    <row r="4084" spans="1:5" ht="14.4">
      <c r="A4084" s="65" t="s">
        <v>4537</v>
      </c>
      <c r="B4084" s="66">
        <v>1016522</v>
      </c>
      <c r="C4084" s="65" t="s">
        <v>8487</v>
      </c>
      <c r="D4084" s="66">
        <v>13</v>
      </c>
      <c r="E4084" s="66">
        <v>35</v>
      </c>
    </row>
    <row r="4085" spans="1:5" ht="14.4">
      <c r="A4085" s="65" t="s">
        <v>5825</v>
      </c>
      <c r="B4085" s="66">
        <v>1392471</v>
      </c>
      <c r="C4085" s="65" t="s">
        <v>8487</v>
      </c>
      <c r="D4085" s="66">
        <v>0</v>
      </c>
      <c r="E4085" s="66">
        <v>0</v>
      </c>
    </row>
    <row r="4086" spans="1:5" ht="14.4">
      <c r="A4086" s="65" t="s">
        <v>12345</v>
      </c>
      <c r="B4086" s="66">
        <v>1084824</v>
      </c>
      <c r="C4086" s="65" t="s">
        <v>8487</v>
      </c>
      <c r="D4086" s="66">
        <v>48</v>
      </c>
      <c r="E4086" s="66">
        <v>0</v>
      </c>
    </row>
    <row r="4087" spans="1:5" ht="14.4">
      <c r="A4087" s="65" t="s">
        <v>12346</v>
      </c>
      <c r="B4087" s="66">
        <v>1035656</v>
      </c>
      <c r="C4087" s="65" t="s">
        <v>8487</v>
      </c>
      <c r="D4087" s="66">
        <v>48</v>
      </c>
      <c r="E4087" s="66">
        <v>0</v>
      </c>
    </row>
    <row r="4088" spans="1:5" ht="14.4">
      <c r="A4088" s="65" t="s">
        <v>12347</v>
      </c>
      <c r="B4088" s="66">
        <v>782145</v>
      </c>
      <c r="C4088" s="65" t="s">
        <v>8487</v>
      </c>
      <c r="D4088" s="66">
        <v>0</v>
      </c>
      <c r="E4088" s="66">
        <v>0</v>
      </c>
    </row>
    <row r="4089" spans="1:5" ht="14.4">
      <c r="A4089" s="65" t="s">
        <v>12348</v>
      </c>
      <c r="B4089" s="66">
        <v>1455328</v>
      </c>
      <c r="C4089" s="65" t="s">
        <v>8487</v>
      </c>
      <c r="D4089" s="66">
        <v>0</v>
      </c>
      <c r="E4089" s="66">
        <v>0</v>
      </c>
    </row>
    <row r="4090" spans="1:5" ht="14.4">
      <c r="A4090" s="65" t="s">
        <v>12349</v>
      </c>
      <c r="B4090" s="66">
        <v>1291398</v>
      </c>
      <c r="C4090" s="65" t="s">
        <v>8487</v>
      </c>
      <c r="D4090" s="66">
        <v>46</v>
      </c>
      <c r="E4090" s="66">
        <v>0</v>
      </c>
    </row>
    <row r="4091" spans="1:5" ht="14.4">
      <c r="A4091" s="65" t="s">
        <v>12350</v>
      </c>
      <c r="B4091" s="66">
        <v>1325376</v>
      </c>
      <c r="C4091" s="65" t="s">
        <v>8487</v>
      </c>
      <c r="D4091" s="66">
        <v>47</v>
      </c>
      <c r="E4091" s="66">
        <v>0</v>
      </c>
    </row>
    <row r="4092" spans="1:5" ht="14.4">
      <c r="A4092" s="65" t="s">
        <v>12351</v>
      </c>
      <c r="B4092" s="66">
        <v>99999914</v>
      </c>
      <c r="C4092" s="65" t="s">
        <v>8543</v>
      </c>
      <c r="D4092" s="66">
        <v>0</v>
      </c>
      <c r="E4092" s="66">
        <v>0</v>
      </c>
    </row>
    <row r="4093" spans="1:5" ht="14.4">
      <c r="A4093" s="65" t="s">
        <v>12352</v>
      </c>
      <c r="B4093" s="66">
        <v>1016591</v>
      </c>
      <c r="C4093" s="65" t="s">
        <v>8487</v>
      </c>
      <c r="D4093" s="66">
        <v>0</v>
      </c>
      <c r="E4093" s="66">
        <v>0</v>
      </c>
    </row>
    <row r="4094" spans="1:5" ht="14.4">
      <c r="A4094" s="65" t="s">
        <v>12353</v>
      </c>
      <c r="B4094" s="66">
        <v>1422378</v>
      </c>
      <c r="C4094" s="65" t="s">
        <v>8487</v>
      </c>
      <c r="D4094" s="66">
        <v>46</v>
      </c>
      <c r="E4094" s="66">
        <v>0</v>
      </c>
    </row>
    <row r="4095" spans="1:5" ht="14.4">
      <c r="A4095" s="65" t="s">
        <v>12354</v>
      </c>
      <c r="B4095" s="66">
        <v>1600342</v>
      </c>
      <c r="C4095" s="65" t="s">
        <v>8487</v>
      </c>
      <c r="D4095" s="66">
        <v>47</v>
      </c>
      <c r="E4095" s="66">
        <v>0</v>
      </c>
    </row>
    <row r="4096" spans="1:5" ht="14.4">
      <c r="A4096" s="65" t="s">
        <v>12355</v>
      </c>
      <c r="B4096" s="66">
        <v>1430673</v>
      </c>
      <c r="C4096" s="65" t="s">
        <v>8487</v>
      </c>
      <c r="D4096" s="66">
        <v>55</v>
      </c>
      <c r="E4096" s="66">
        <v>-7</v>
      </c>
    </row>
    <row r="4097" spans="1:5" ht="14.4">
      <c r="A4097" s="65" t="s">
        <v>12356</v>
      </c>
      <c r="B4097" s="66">
        <v>8033</v>
      </c>
      <c r="C4097" s="65" t="s">
        <v>8691</v>
      </c>
      <c r="D4097" s="66">
        <v>0</v>
      </c>
      <c r="E4097" s="66">
        <v>0</v>
      </c>
    </row>
    <row r="4098" spans="1:5" ht="14.4">
      <c r="A4098" s="65" t="s">
        <v>12357</v>
      </c>
      <c r="B4098" s="66">
        <v>1120596</v>
      </c>
      <c r="C4098" s="65" t="s">
        <v>8487</v>
      </c>
      <c r="D4098" s="66">
        <v>47</v>
      </c>
      <c r="E4098" s="66">
        <v>1</v>
      </c>
    </row>
    <row r="4099" spans="1:5" ht="14.4">
      <c r="A4099" s="65" t="s">
        <v>1383</v>
      </c>
      <c r="B4099" s="66">
        <v>1516929</v>
      </c>
      <c r="C4099" s="65" t="s">
        <v>8487</v>
      </c>
      <c r="D4099" s="66">
        <v>34</v>
      </c>
      <c r="E4099" s="66">
        <v>14</v>
      </c>
    </row>
    <row r="4100" spans="1:5" ht="14.4">
      <c r="A4100" s="65" t="s">
        <v>4557</v>
      </c>
      <c r="B4100" s="66">
        <v>1084824</v>
      </c>
      <c r="C4100" s="65" t="s">
        <v>8487</v>
      </c>
      <c r="D4100" s="66">
        <v>14</v>
      </c>
      <c r="E4100" s="66">
        <v>34</v>
      </c>
    </row>
    <row r="4101" spans="1:5" ht="14.4">
      <c r="A4101" s="65" t="s">
        <v>4929</v>
      </c>
      <c r="B4101" s="66">
        <v>1542729</v>
      </c>
      <c r="C4101" s="65" t="s">
        <v>8487</v>
      </c>
      <c r="D4101" s="66">
        <v>11</v>
      </c>
      <c r="E4101" s="66">
        <v>37</v>
      </c>
    </row>
    <row r="4102" spans="1:5" ht="14.4">
      <c r="A4102" s="65" t="s">
        <v>5789</v>
      </c>
      <c r="B4102" s="66">
        <v>1743944</v>
      </c>
      <c r="C4102" s="65" t="s">
        <v>8487</v>
      </c>
      <c r="D4102" s="66">
        <v>3</v>
      </c>
      <c r="E4102" s="66">
        <v>21</v>
      </c>
    </row>
    <row r="4103" spans="1:5" ht="14.4">
      <c r="A4103" s="65" t="s">
        <v>5709</v>
      </c>
      <c r="B4103" s="66">
        <v>1063710</v>
      </c>
      <c r="C4103" s="65" t="s">
        <v>8487</v>
      </c>
      <c r="D4103" s="66">
        <v>2</v>
      </c>
      <c r="E4103" s="66">
        <v>22</v>
      </c>
    </row>
    <row r="4104" spans="1:5" ht="14.4">
      <c r="A4104" s="65" t="s">
        <v>12358</v>
      </c>
      <c r="B4104" s="66">
        <v>974865</v>
      </c>
      <c r="C4104" s="65" t="s">
        <v>8487</v>
      </c>
      <c r="D4104" s="66">
        <v>46</v>
      </c>
      <c r="E4104" s="66">
        <v>0</v>
      </c>
    </row>
    <row r="4105" spans="1:5" ht="14.4">
      <c r="A4105" s="65" t="s">
        <v>12359</v>
      </c>
      <c r="B4105" s="66">
        <v>99999940</v>
      </c>
      <c r="C4105" s="65" t="s">
        <v>8712</v>
      </c>
      <c r="D4105" s="66">
        <v>0</v>
      </c>
      <c r="E4105" s="66">
        <v>0</v>
      </c>
    </row>
    <row r="4106" spans="1:5" ht="14.4">
      <c r="A4106" s="65" t="s">
        <v>12360</v>
      </c>
      <c r="B4106" s="66">
        <v>1021839</v>
      </c>
      <c r="C4106" s="65" t="s">
        <v>8487</v>
      </c>
      <c r="D4106" s="66">
        <v>19</v>
      </c>
      <c r="E4106" s="66">
        <v>0</v>
      </c>
    </row>
    <row r="4107" spans="1:5" ht="14.4">
      <c r="A4107" s="65" t="s">
        <v>12361</v>
      </c>
      <c r="B4107" s="66">
        <v>1458199</v>
      </c>
      <c r="C4107" s="65" t="s">
        <v>8487</v>
      </c>
      <c r="D4107" s="66">
        <v>47</v>
      </c>
      <c r="E4107" s="66">
        <v>0</v>
      </c>
    </row>
    <row r="4108" spans="1:5" ht="14.4">
      <c r="A4108" s="65" t="s">
        <v>12362</v>
      </c>
      <c r="B4108" s="66">
        <v>1051697</v>
      </c>
      <c r="C4108" s="65" t="s">
        <v>8487</v>
      </c>
      <c r="D4108" s="66">
        <v>0</v>
      </c>
      <c r="E4108" s="66">
        <v>0</v>
      </c>
    </row>
    <row r="4109" spans="1:5" ht="14.4">
      <c r="A4109" s="65" t="s">
        <v>12363</v>
      </c>
      <c r="B4109" s="66">
        <v>1318910</v>
      </c>
      <c r="C4109" s="65" t="s">
        <v>8487</v>
      </c>
      <c r="D4109" s="66">
        <v>41</v>
      </c>
      <c r="E4109" s="66">
        <v>0</v>
      </c>
    </row>
    <row r="4110" spans="1:5" ht="14.4">
      <c r="A4110" s="65" t="s">
        <v>12364</v>
      </c>
      <c r="B4110" s="66">
        <v>1555520</v>
      </c>
      <c r="C4110" s="65" t="s">
        <v>8487</v>
      </c>
      <c r="D4110" s="66">
        <v>50</v>
      </c>
      <c r="E4110" s="66">
        <v>0</v>
      </c>
    </row>
    <row r="4111" spans="1:5" ht="14.4">
      <c r="A4111" s="65" t="s">
        <v>12365</v>
      </c>
      <c r="B4111" s="66">
        <v>1151149</v>
      </c>
      <c r="C4111" s="65" t="s">
        <v>8487</v>
      </c>
      <c r="D4111" s="66">
        <v>48</v>
      </c>
      <c r="E4111" s="66">
        <v>0</v>
      </c>
    </row>
    <row r="4112" spans="1:5" ht="14.4">
      <c r="A4112" s="65" t="s">
        <v>12366</v>
      </c>
      <c r="B4112" s="66">
        <v>862932</v>
      </c>
      <c r="C4112" s="65" t="s">
        <v>8487</v>
      </c>
      <c r="D4112" s="66">
        <v>0</v>
      </c>
      <c r="E4112" s="66">
        <v>0</v>
      </c>
    </row>
    <row r="4113" spans="1:5" ht="14.4">
      <c r="A4113" s="65" t="s">
        <v>12367</v>
      </c>
      <c r="B4113" s="66">
        <v>99999978</v>
      </c>
      <c r="C4113" s="65" t="s">
        <v>8712</v>
      </c>
      <c r="D4113" s="66">
        <v>0</v>
      </c>
      <c r="E4113" s="66">
        <v>0</v>
      </c>
    </row>
    <row r="4114" spans="1:5" ht="14.4">
      <c r="A4114" s="65" t="s">
        <v>12368</v>
      </c>
      <c r="B4114" s="66">
        <v>861242</v>
      </c>
      <c r="C4114" s="65" t="s">
        <v>8487</v>
      </c>
      <c r="D4114" s="66">
        <v>0</v>
      </c>
      <c r="E4114" s="66">
        <v>0</v>
      </c>
    </row>
    <row r="4115" spans="1:5" ht="14.4">
      <c r="A4115" s="65" t="s">
        <v>12369</v>
      </c>
      <c r="B4115" s="66">
        <v>888973</v>
      </c>
      <c r="C4115" s="65" t="s">
        <v>8487</v>
      </c>
      <c r="D4115" s="66">
        <v>0</v>
      </c>
      <c r="E4115" s="66">
        <v>0</v>
      </c>
    </row>
    <row r="4116" spans="1:5" ht="14.4">
      <c r="A4116" s="65" t="s">
        <v>12370</v>
      </c>
      <c r="B4116" s="66">
        <v>888973</v>
      </c>
      <c r="C4116" s="65" t="s">
        <v>8487</v>
      </c>
      <c r="D4116" s="66">
        <v>0</v>
      </c>
      <c r="E4116" s="66">
        <v>0</v>
      </c>
    </row>
    <row r="4117" spans="1:5" ht="14.4">
      <c r="A4117" s="65" t="s">
        <v>12371</v>
      </c>
      <c r="B4117" s="66">
        <v>873179</v>
      </c>
      <c r="C4117" s="65" t="s">
        <v>8487</v>
      </c>
      <c r="D4117" s="66">
        <v>48</v>
      </c>
      <c r="E4117" s="66">
        <v>0</v>
      </c>
    </row>
    <row r="4118" spans="1:5" ht="14.4">
      <c r="A4118" s="65" t="s">
        <v>12372</v>
      </c>
      <c r="B4118" s="66">
        <v>8033</v>
      </c>
      <c r="C4118" s="65" t="s">
        <v>8691</v>
      </c>
      <c r="D4118" s="66">
        <v>0</v>
      </c>
      <c r="E4118" s="66">
        <v>0</v>
      </c>
    </row>
    <row r="4119" spans="1:5" ht="14.4">
      <c r="A4119" s="65" t="s">
        <v>12373</v>
      </c>
      <c r="B4119" s="66">
        <v>974865</v>
      </c>
      <c r="C4119" s="65" t="s">
        <v>8487</v>
      </c>
      <c r="D4119" s="66">
        <v>49</v>
      </c>
      <c r="E4119" s="66">
        <v>-1</v>
      </c>
    </row>
    <row r="4120" spans="1:5" ht="14.4">
      <c r="A4120" s="65" t="s">
        <v>12374</v>
      </c>
      <c r="B4120" s="66">
        <v>1372182</v>
      </c>
      <c r="C4120" s="65" t="s">
        <v>8487</v>
      </c>
      <c r="D4120" s="66">
        <v>0</v>
      </c>
      <c r="E4120" s="66">
        <v>0</v>
      </c>
    </row>
    <row r="4121" spans="1:5" ht="14.4">
      <c r="A4121" s="65" t="s">
        <v>12375</v>
      </c>
      <c r="B4121" s="66">
        <v>99999904</v>
      </c>
      <c r="C4121" s="65" t="s">
        <v>9939</v>
      </c>
      <c r="D4121" s="66">
        <v>0</v>
      </c>
      <c r="E4121" s="66">
        <v>0</v>
      </c>
    </row>
    <row r="4122" spans="1:5" ht="14.4">
      <c r="A4122" s="65" t="s">
        <v>12376</v>
      </c>
      <c r="B4122" s="66">
        <v>1148437</v>
      </c>
      <c r="C4122" s="65" t="s">
        <v>8487</v>
      </c>
      <c r="D4122" s="66">
        <v>48</v>
      </c>
      <c r="E4122" s="66">
        <v>0</v>
      </c>
    </row>
    <row r="4123" spans="1:5" ht="14.4">
      <c r="A4123" s="65" t="s">
        <v>12377</v>
      </c>
      <c r="B4123" s="66">
        <v>1286990</v>
      </c>
      <c r="C4123" s="65" t="s">
        <v>8487</v>
      </c>
      <c r="D4123" s="66">
        <v>0</v>
      </c>
      <c r="E4123" s="66">
        <v>0</v>
      </c>
    </row>
    <row r="4124" spans="1:5" ht="14.4">
      <c r="A4124" s="65" t="s">
        <v>12378</v>
      </c>
      <c r="B4124" s="66">
        <v>1517386</v>
      </c>
      <c r="C4124" s="65" t="s">
        <v>8487</v>
      </c>
      <c r="D4124" s="66">
        <v>0</v>
      </c>
      <c r="E4124" s="66">
        <v>0</v>
      </c>
    </row>
    <row r="4125" spans="1:5" ht="14.4">
      <c r="A4125" s="65" t="s">
        <v>12379</v>
      </c>
      <c r="B4125" s="66">
        <v>99999959</v>
      </c>
      <c r="C4125" s="65" t="s">
        <v>9212</v>
      </c>
      <c r="D4125" s="66">
        <v>0</v>
      </c>
      <c r="E4125" s="66">
        <v>0</v>
      </c>
    </row>
    <row r="4126" spans="1:5" ht="14.4">
      <c r="A4126" s="65" t="s">
        <v>12380</v>
      </c>
      <c r="B4126" s="66">
        <v>99999914</v>
      </c>
      <c r="C4126" s="65" t="s">
        <v>8543</v>
      </c>
      <c r="D4126" s="66">
        <v>0</v>
      </c>
      <c r="E4126" s="66">
        <v>0</v>
      </c>
    </row>
    <row r="4127" spans="1:5" ht="14.4">
      <c r="A4127" s="65" t="s">
        <v>12381</v>
      </c>
      <c r="B4127" s="66">
        <v>1444991</v>
      </c>
      <c r="C4127" s="65" t="s">
        <v>8487</v>
      </c>
      <c r="D4127" s="66">
        <v>48</v>
      </c>
      <c r="E4127" s="66">
        <v>0</v>
      </c>
    </row>
    <row r="4128" spans="1:5" ht="14.4">
      <c r="A4128" s="65" t="s">
        <v>12382</v>
      </c>
      <c r="B4128" s="66">
        <v>1232676</v>
      </c>
      <c r="C4128" s="65" t="s">
        <v>8487</v>
      </c>
      <c r="D4128" s="66">
        <v>49</v>
      </c>
      <c r="E4128" s="66">
        <v>0</v>
      </c>
    </row>
    <row r="4129" spans="1:5" ht="14.4">
      <c r="A4129" s="65" t="s">
        <v>12383</v>
      </c>
      <c r="B4129" s="66">
        <v>1234502</v>
      </c>
      <c r="C4129" s="65" t="s">
        <v>8487</v>
      </c>
      <c r="D4129" s="66">
        <v>48</v>
      </c>
      <c r="E4129" s="66">
        <v>0</v>
      </c>
    </row>
    <row r="4130" spans="1:5" ht="14.4">
      <c r="A4130" s="65" t="s">
        <v>12384</v>
      </c>
      <c r="B4130" s="66">
        <v>1025300</v>
      </c>
      <c r="C4130" s="65" t="s">
        <v>8487</v>
      </c>
      <c r="D4130" s="66">
        <v>0</v>
      </c>
      <c r="E4130" s="66">
        <v>0</v>
      </c>
    </row>
    <row r="4131" spans="1:5" ht="14.4">
      <c r="A4131" s="65" t="s">
        <v>12385</v>
      </c>
      <c r="B4131" s="66">
        <v>99999978</v>
      </c>
      <c r="C4131" s="65" t="s">
        <v>8712</v>
      </c>
      <c r="D4131" s="66">
        <v>0</v>
      </c>
      <c r="E4131" s="66">
        <v>0</v>
      </c>
    </row>
    <row r="4132" spans="1:5" ht="14.4">
      <c r="A4132" s="65" t="s">
        <v>12386</v>
      </c>
      <c r="B4132" s="66">
        <v>1426053</v>
      </c>
      <c r="C4132" s="65" t="s">
        <v>8487</v>
      </c>
      <c r="D4132" s="66">
        <v>9</v>
      </c>
      <c r="E4132" s="66">
        <v>0</v>
      </c>
    </row>
    <row r="4133" spans="1:5" ht="14.4">
      <c r="A4133" s="65" t="s">
        <v>12387</v>
      </c>
      <c r="B4133" s="66">
        <v>1299512</v>
      </c>
      <c r="C4133" s="65" t="s">
        <v>8487</v>
      </c>
      <c r="D4133" s="66">
        <v>47</v>
      </c>
      <c r="E4133" s="66">
        <v>1</v>
      </c>
    </row>
    <row r="4134" spans="1:5" ht="14.4">
      <c r="A4134" s="65" t="s">
        <v>12388</v>
      </c>
      <c r="B4134" s="66">
        <v>8033</v>
      </c>
      <c r="C4134" s="65" t="s">
        <v>8691</v>
      </c>
      <c r="D4134" s="66">
        <v>16</v>
      </c>
      <c r="E4134" s="66">
        <v>32</v>
      </c>
    </row>
    <row r="4135" spans="1:5" ht="14.4">
      <c r="A4135" s="65" t="s">
        <v>12389</v>
      </c>
      <c r="B4135" s="66">
        <v>862932</v>
      </c>
      <c r="C4135" s="65" t="s">
        <v>8487</v>
      </c>
      <c r="D4135" s="66">
        <v>0</v>
      </c>
      <c r="E4135" s="66">
        <v>0</v>
      </c>
    </row>
    <row r="4136" spans="1:5" ht="14.4">
      <c r="A4136" s="65" t="s">
        <v>4290</v>
      </c>
      <c r="B4136" s="66">
        <v>1232676</v>
      </c>
      <c r="C4136" s="65" t="s">
        <v>8487</v>
      </c>
      <c r="D4136" s="66">
        <v>16</v>
      </c>
      <c r="E4136" s="66">
        <v>32</v>
      </c>
    </row>
    <row r="4137" spans="1:5" ht="14.4">
      <c r="A4137" s="65" t="s">
        <v>5685</v>
      </c>
      <c r="B4137" s="66">
        <v>787230</v>
      </c>
      <c r="C4137" s="65" t="s">
        <v>8487</v>
      </c>
      <c r="D4137" s="66">
        <v>2</v>
      </c>
      <c r="E4137" s="66">
        <v>22</v>
      </c>
    </row>
    <row r="4138" spans="1:5" ht="14.4">
      <c r="A4138" s="65" t="s">
        <v>12390</v>
      </c>
      <c r="B4138" s="66">
        <v>1054255</v>
      </c>
      <c r="C4138" s="65" t="s">
        <v>8487</v>
      </c>
      <c r="D4138" s="66">
        <v>48</v>
      </c>
      <c r="E4138" s="66">
        <v>0</v>
      </c>
    </row>
    <row r="4139" spans="1:5" ht="14.4">
      <c r="A4139" s="65" t="s">
        <v>12391</v>
      </c>
      <c r="B4139" s="66">
        <v>1315412</v>
      </c>
      <c r="C4139" s="65" t="s">
        <v>8487</v>
      </c>
      <c r="D4139" s="66">
        <v>20</v>
      </c>
      <c r="E4139" s="66">
        <v>0</v>
      </c>
    </row>
    <row r="4140" spans="1:5" ht="14.4">
      <c r="A4140" s="65" t="s">
        <v>12392</v>
      </c>
      <c r="B4140" s="66">
        <v>1028527</v>
      </c>
      <c r="C4140" s="65" t="s">
        <v>8487</v>
      </c>
      <c r="D4140" s="66">
        <v>0</v>
      </c>
      <c r="E4140" s="66">
        <v>0</v>
      </c>
    </row>
    <row r="4141" spans="1:5" ht="14.4">
      <c r="A4141" s="65" t="s">
        <v>12393</v>
      </c>
      <c r="B4141" s="66">
        <v>1016739</v>
      </c>
      <c r="C4141" s="65" t="s">
        <v>8487</v>
      </c>
      <c r="D4141" s="66">
        <v>49</v>
      </c>
      <c r="E4141" s="66">
        <v>0</v>
      </c>
    </row>
    <row r="4142" spans="1:5" ht="14.4">
      <c r="A4142" s="65" t="s">
        <v>12394</v>
      </c>
      <c r="B4142" s="66">
        <v>1337552</v>
      </c>
      <c r="C4142" s="65" t="s">
        <v>8576</v>
      </c>
      <c r="D4142" s="66">
        <v>0</v>
      </c>
      <c r="E4142" s="66">
        <v>0</v>
      </c>
    </row>
    <row r="4143" spans="1:5" ht="14.4">
      <c r="A4143" s="65" t="s">
        <v>12395</v>
      </c>
      <c r="B4143" s="66">
        <v>1420943</v>
      </c>
      <c r="C4143" s="65" t="s">
        <v>8487</v>
      </c>
      <c r="D4143" s="66">
        <v>52</v>
      </c>
      <c r="E4143" s="66">
        <v>0</v>
      </c>
    </row>
    <row r="4144" spans="1:5" ht="14.4">
      <c r="A4144" s="65" t="s">
        <v>12396</v>
      </c>
      <c r="B4144" s="66">
        <v>8033</v>
      </c>
      <c r="C4144" s="65" t="s">
        <v>8691</v>
      </c>
      <c r="D4144" s="66">
        <v>0</v>
      </c>
      <c r="E4144" s="66">
        <v>0</v>
      </c>
    </row>
    <row r="4145" spans="1:5" ht="14.4">
      <c r="A4145" s="65" t="s">
        <v>12397</v>
      </c>
      <c r="B4145" s="35"/>
      <c r="C4145" s="35"/>
      <c r="D4145" s="66">
        <v>0</v>
      </c>
      <c r="E4145" s="66">
        <v>0</v>
      </c>
    </row>
    <row r="4146" spans="1:5" ht="14.4">
      <c r="A4146" s="65" t="s">
        <v>12398</v>
      </c>
      <c r="B4146" s="66">
        <v>1138509</v>
      </c>
      <c r="C4146" s="65" t="s">
        <v>8487</v>
      </c>
      <c r="D4146" s="66">
        <v>0</v>
      </c>
      <c r="E4146" s="66">
        <v>0</v>
      </c>
    </row>
    <row r="4147" spans="1:5" ht="14.4">
      <c r="A4147" s="65" t="s">
        <v>12399</v>
      </c>
      <c r="B4147" s="66">
        <v>1138509</v>
      </c>
      <c r="C4147" s="65" t="s">
        <v>8487</v>
      </c>
      <c r="D4147" s="66">
        <v>0</v>
      </c>
      <c r="E4147" s="66">
        <v>0</v>
      </c>
    </row>
    <row r="4148" spans="1:5" ht="14.4">
      <c r="A4148" s="65" t="s">
        <v>12400</v>
      </c>
      <c r="B4148" s="66">
        <v>966270</v>
      </c>
      <c r="C4148" s="65" t="s">
        <v>8487</v>
      </c>
      <c r="D4148" s="66">
        <v>49</v>
      </c>
      <c r="E4148" s="66">
        <v>0</v>
      </c>
    </row>
    <row r="4149" spans="1:5" ht="14.4">
      <c r="A4149" s="65" t="s">
        <v>12401</v>
      </c>
      <c r="B4149" s="66">
        <v>892735</v>
      </c>
      <c r="C4149" s="65" t="s">
        <v>8487</v>
      </c>
      <c r="D4149" s="66">
        <v>0</v>
      </c>
      <c r="E4149" s="66">
        <v>0</v>
      </c>
    </row>
    <row r="4150" spans="1:5" ht="14.4">
      <c r="A4150" s="65" t="s">
        <v>12402</v>
      </c>
      <c r="B4150" s="66">
        <v>983333</v>
      </c>
      <c r="C4150" s="65" t="s">
        <v>8487</v>
      </c>
      <c r="D4150" s="66">
        <v>47</v>
      </c>
      <c r="E4150" s="66">
        <v>38</v>
      </c>
    </row>
    <row r="4151" spans="1:5" ht="14.4">
      <c r="A4151" s="65" t="s">
        <v>12403</v>
      </c>
      <c r="B4151" s="66">
        <v>1351090</v>
      </c>
      <c r="C4151" s="65" t="s">
        <v>8576</v>
      </c>
      <c r="D4151" s="66">
        <v>46</v>
      </c>
      <c r="E4151" s="66">
        <v>0</v>
      </c>
    </row>
    <row r="4152" spans="1:5" ht="14.4">
      <c r="A4152" s="65" t="s">
        <v>12404</v>
      </c>
      <c r="B4152" s="66">
        <v>774564</v>
      </c>
      <c r="C4152" s="65" t="s">
        <v>8487</v>
      </c>
      <c r="D4152" s="66">
        <v>0</v>
      </c>
      <c r="E4152" s="66">
        <v>0</v>
      </c>
    </row>
    <row r="4153" spans="1:5" ht="14.4">
      <c r="A4153" s="65" t="s">
        <v>12405</v>
      </c>
      <c r="B4153" s="66">
        <v>888973</v>
      </c>
      <c r="C4153" s="65" t="s">
        <v>8487</v>
      </c>
      <c r="D4153" s="66">
        <v>0</v>
      </c>
      <c r="E4153" s="66">
        <v>0</v>
      </c>
    </row>
    <row r="4154" spans="1:5" ht="14.4">
      <c r="A4154" s="65" t="s">
        <v>12406</v>
      </c>
      <c r="B4154" s="66">
        <v>1171785</v>
      </c>
      <c r="C4154" s="65" t="s">
        <v>8487</v>
      </c>
      <c r="D4154" s="66">
        <v>0</v>
      </c>
      <c r="E4154" s="66">
        <v>0</v>
      </c>
    </row>
    <row r="4155" spans="1:5" ht="14.4">
      <c r="A4155" s="65" t="s">
        <v>12407</v>
      </c>
      <c r="B4155" s="66">
        <v>1036777</v>
      </c>
      <c r="C4155" s="65" t="s">
        <v>8487</v>
      </c>
      <c r="D4155" s="66">
        <v>49</v>
      </c>
      <c r="E4155" s="66">
        <v>0</v>
      </c>
    </row>
    <row r="4156" spans="1:5" ht="14.4">
      <c r="A4156" s="65" t="s">
        <v>12408</v>
      </c>
      <c r="B4156" s="66">
        <v>774516</v>
      </c>
      <c r="C4156" s="65" t="s">
        <v>8487</v>
      </c>
      <c r="D4156" s="66">
        <v>0</v>
      </c>
      <c r="E4156" s="66">
        <v>0</v>
      </c>
    </row>
    <row r="4157" spans="1:5" ht="14.4">
      <c r="A4157" s="65" t="s">
        <v>12409</v>
      </c>
      <c r="B4157" s="35"/>
      <c r="C4157" s="35"/>
      <c r="D4157" s="66">
        <v>0</v>
      </c>
      <c r="E4157" s="66">
        <v>0</v>
      </c>
    </row>
    <row r="4158" spans="1:5" ht="14.4">
      <c r="A4158" s="65" t="s">
        <v>12410</v>
      </c>
      <c r="B4158" s="66">
        <v>774564</v>
      </c>
      <c r="C4158" s="65" t="s">
        <v>8487</v>
      </c>
      <c r="D4158" s="66">
        <v>0</v>
      </c>
      <c r="E4158" s="66">
        <v>0</v>
      </c>
    </row>
    <row r="4159" spans="1:5" ht="14.4">
      <c r="A4159" s="65" t="s">
        <v>12411</v>
      </c>
      <c r="B4159" s="66">
        <v>1138509</v>
      </c>
      <c r="C4159" s="65" t="s">
        <v>8487</v>
      </c>
      <c r="D4159" s="66">
        <v>0</v>
      </c>
      <c r="E4159" s="66">
        <v>0</v>
      </c>
    </row>
    <row r="4160" spans="1:5" ht="14.4">
      <c r="A4160" s="65" t="s">
        <v>12412</v>
      </c>
      <c r="B4160" s="66">
        <v>1344827</v>
      </c>
      <c r="C4160" s="65" t="s">
        <v>8487</v>
      </c>
      <c r="D4160" s="66">
        <v>0</v>
      </c>
      <c r="E4160" s="66">
        <v>0</v>
      </c>
    </row>
    <row r="4161" spans="1:5" ht="14.4">
      <c r="A4161" s="65" t="s">
        <v>12413</v>
      </c>
      <c r="B4161" s="35"/>
      <c r="C4161" s="35"/>
      <c r="D4161" s="66">
        <v>0</v>
      </c>
      <c r="E4161" s="66">
        <v>0</v>
      </c>
    </row>
    <row r="4162" spans="1:5" ht="14.4">
      <c r="A4162" s="65" t="s">
        <v>12414</v>
      </c>
      <c r="B4162" s="66">
        <v>99999967</v>
      </c>
      <c r="C4162" s="65" t="s">
        <v>8712</v>
      </c>
      <c r="D4162" s="66">
        <v>0</v>
      </c>
      <c r="E4162" s="66">
        <v>0</v>
      </c>
    </row>
    <row r="4163" spans="1:5" ht="14.4">
      <c r="A4163" s="65" t="s">
        <v>12415</v>
      </c>
      <c r="B4163" s="66">
        <v>1040831</v>
      </c>
      <c r="C4163" s="65" t="s">
        <v>8487</v>
      </c>
      <c r="D4163" s="66">
        <v>49</v>
      </c>
      <c r="E4163" s="66">
        <v>0</v>
      </c>
    </row>
    <row r="4164" spans="1:5" ht="14.4">
      <c r="A4164" s="65" t="s">
        <v>12416</v>
      </c>
      <c r="B4164" s="66">
        <v>909596</v>
      </c>
      <c r="C4164" s="65" t="s">
        <v>8487</v>
      </c>
      <c r="D4164" s="66">
        <v>50</v>
      </c>
      <c r="E4164" s="66">
        <v>0</v>
      </c>
    </row>
    <row r="4165" spans="1:5" ht="14.4">
      <c r="A4165" s="65" t="s">
        <v>12417</v>
      </c>
      <c r="B4165" s="66">
        <v>1286990</v>
      </c>
      <c r="C4165" s="65" t="s">
        <v>8487</v>
      </c>
      <c r="D4165" s="66">
        <v>7</v>
      </c>
      <c r="E4165" s="66">
        <v>0</v>
      </c>
    </row>
    <row r="4166" spans="1:5" ht="14.4">
      <c r="A4166" s="65" t="s">
        <v>12418</v>
      </c>
      <c r="B4166" s="66">
        <v>774429</v>
      </c>
      <c r="C4166" s="65" t="s">
        <v>8487</v>
      </c>
      <c r="D4166" s="66">
        <v>0</v>
      </c>
      <c r="E4166" s="66">
        <v>0</v>
      </c>
    </row>
    <row r="4167" spans="1:5" ht="14.4">
      <c r="A4167" s="65" t="s">
        <v>12419</v>
      </c>
      <c r="B4167" s="66">
        <v>974865</v>
      </c>
      <c r="C4167" s="65" t="s">
        <v>8487</v>
      </c>
      <c r="D4167" s="66">
        <v>49</v>
      </c>
      <c r="E4167" s="66">
        <v>0</v>
      </c>
    </row>
    <row r="4168" spans="1:5" ht="14.4">
      <c r="A4168" s="65" t="s">
        <v>12420</v>
      </c>
      <c r="B4168" s="66">
        <v>99999914</v>
      </c>
      <c r="C4168" s="65" t="s">
        <v>8543</v>
      </c>
      <c r="D4168" s="66">
        <v>0</v>
      </c>
      <c r="E4168" s="66">
        <v>0</v>
      </c>
    </row>
    <row r="4169" spans="1:5" ht="14.4">
      <c r="A4169" s="65" t="s">
        <v>12421</v>
      </c>
      <c r="B4169" s="66">
        <v>774145</v>
      </c>
      <c r="C4169" s="65" t="s">
        <v>8487</v>
      </c>
      <c r="D4169" s="66">
        <v>0</v>
      </c>
      <c r="E4169" s="66">
        <v>0</v>
      </c>
    </row>
    <row r="4170" spans="1:5" ht="14.4">
      <c r="A4170" s="65" t="s">
        <v>12422</v>
      </c>
      <c r="B4170" s="66">
        <v>1035114</v>
      </c>
      <c r="C4170" s="65" t="s">
        <v>8487</v>
      </c>
      <c r="D4170" s="66">
        <v>49</v>
      </c>
      <c r="E4170" s="66">
        <v>0</v>
      </c>
    </row>
    <row r="4171" spans="1:5" ht="14.4">
      <c r="A4171" s="65" t="s">
        <v>12423</v>
      </c>
      <c r="B4171" s="66">
        <v>99999944</v>
      </c>
      <c r="C4171" s="65" t="s">
        <v>11958</v>
      </c>
      <c r="D4171" s="66">
        <v>0</v>
      </c>
      <c r="E4171" s="66">
        <v>0</v>
      </c>
    </row>
    <row r="4172" spans="1:5" ht="14.4">
      <c r="A4172" s="65" t="s">
        <v>12424</v>
      </c>
      <c r="B4172" s="35"/>
      <c r="C4172" s="35"/>
      <c r="D4172" s="66">
        <v>0</v>
      </c>
      <c r="E4172" s="66">
        <v>0</v>
      </c>
    </row>
    <row r="4173" spans="1:5" ht="14.4">
      <c r="A4173" s="65" t="s">
        <v>12425</v>
      </c>
      <c r="B4173" s="66">
        <v>777744</v>
      </c>
      <c r="C4173" s="65" t="s">
        <v>8487</v>
      </c>
      <c r="D4173" s="66">
        <v>49</v>
      </c>
      <c r="E4173" s="66">
        <v>0</v>
      </c>
    </row>
    <row r="4174" spans="1:5" ht="14.4">
      <c r="A4174" s="65" t="s">
        <v>12426</v>
      </c>
      <c r="B4174" s="66">
        <v>99999914</v>
      </c>
      <c r="C4174" s="65" t="s">
        <v>8543</v>
      </c>
      <c r="D4174" s="66">
        <v>0</v>
      </c>
      <c r="E4174" s="66">
        <v>0</v>
      </c>
    </row>
    <row r="4175" spans="1:5" ht="14.4">
      <c r="A4175" s="65" t="s">
        <v>12427</v>
      </c>
      <c r="B4175" s="66">
        <v>1171785</v>
      </c>
      <c r="C4175" s="65" t="s">
        <v>8487</v>
      </c>
      <c r="D4175" s="66">
        <v>0</v>
      </c>
      <c r="E4175" s="66">
        <v>0</v>
      </c>
    </row>
    <row r="4176" spans="1:5" ht="14.4">
      <c r="A4176" s="65" t="s">
        <v>12428</v>
      </c>
      <c r="B4176" s="66">
        <v>1423851</v>
      </c>
      <c r="C4176" s="65" t="s">
        <v>8487</v>
      </c>
      <c r="D4176" s="66">
        <v>49</v>
      </c>
      <c r="E4176" s="66">
        <v>0</v>
      </c>
    </row>
    <row r="4177" spans="1:5" ht="14.4">
      <c r="A4177" s="65" t="s">
        <v>12429</v>
      </c>
      <c r="B4177" s="66">
        <v>1146484</v>
      </c>
      <c r="C4177" s="65" t="s">
        <v>8487</v>
      </c>
      <c r="D4177" s="66">
        <v>48</v>
      </c>
      <c r="E4177" s="66">
        <v>0</v>
      </c>
    </row>
    <row r="4178" spans="1:5" ht="14.4">
      <c r="A4178" s="65" t="s">
        <v>12430</v>
      </c>
      <c r="B4178" s="66">
        <v>880867</v>
      </c>
      <c r="C4178" s="65" t="s">
        <v>8487</v>
      </c>
      <c r="D4178" s="66">
        <v>0</v>
      </c>
      <c r="E4178" s="66">
        <v>0</v>
      </c>
    </row>
    <row r="4179" spans="1:5" ht="14.4">
      <c r="A4179" s="65" t="s">
        <v>12431</v>
      </c>
      <c r="B4179" s="66">
        <v>1234502</v>
      </c>
      <c r="C4179" s="65" t="s">
        <v>8487</v>
      </c>
      <c r="D4179" s="66">
        <v>48</v>
      </c>
      <c r="E4179" s="66">
        <v>0</v>
      </c>
    </row>
    <row r="4180" spans="1:5" ht="14.4">
      <c r="A4180" s="65" t="s">
        <v>12432</v>
      </c>
      <c r="B4180" s="66">
        <v>99999914</v>
      </c>
      <c r="C4180" s="65" t="s">
        <v>8543</v>
      </c>
      <c r="D4180" s="66">
        <v>0</v>
      </c>
      <c r="E4180" s="66">
        <v>0</v>
      </c>
    </row>
    <row r="4181" spans="1:5" ht="14.4">
      <c r="A4181" s="65" t="s">
        <v>12433</v>
      </c>
      <c r="B4181" s="66">
        <v>1138509</v>
      </c>
      <c r="C4181" s="65" t="s">
        <v>8487</v>
      </c>
      <c r="D4181" s="66">
        <v>0</v>
      </c>
      <c r="E4181" s="66">
        <v>0</v>
      </c>
    </row>
    <row r="4182" spans="1:5" ht="14.4">
      <c r="A4182" s="65" t="s">
        <v>12434</v>
      </c>
      <c r="B4182" s="66">
        <v>774097</v>
      </c>
      <c r="C4182" s="65" t="s">
        <v>8487</v>
      </c>
      <c r="D4182" s="66">
        <v>0</v>
      </c>
      <c r="E4182" s="66">
        <v>0</v>
      </c>
    </row>
    <row r="4183" spans="1:5" ht="14.4">
      <c r="A4183" s="65" t="s">
        <v>12435</v>
      </c>
      <c r="B4183" s="66">
        <v>1016733</v>
      </c>
      <c r="C4183" s="65" t="s">
        <v>8487</v>
      </c>
      <c r="D4183" s="66">
        <v>0</v>
      </c>
      <c r="E4183" s="66">
        <v>0</v>
      </c>
    </row>
    <row r="4184" spans="1:5" ht="14.4">
      <c r="A4184" s="65" t="s">
        <v>12436</v>
      </c>
      <c r="B4184" s="66">
        <v>99999961</v>
      </c>
      <c r="C4184" s="65" t="s">
        <v>8977</v>
      </c>
      <c r="D4184" s="66">
        <v>0</v>
      </c>
      <c r="E4184" s="66">
        <v>0</v>
      </c>
    </row>
    <row r="4185" spans="1:5" ht="14.4">
      <c r="A4185" s="65" t="s">
        <v>12437</v>
      </c>
      <c r="B4185" s="66">
        <v>99999942</v>
      </c>
      <c r="C4185" s="65" t="s">
        <v>11958</v>
      </c>
      <c r="D4185" s="66">
        <v>0</v>
      </c>
      <c r="E4185" s="66">
        <v>0</v>
      </c>
    </row>
    <row r="4186" spans="1:5" ht="14.4">
      <c r="A4186" s="65" t="s">
        <v>12438</v>
      </c>
      <c r="B4186" s="66">
        <v>99999914</v>
      </c>
      <c r="C4186" s="65" t="s">
        <v>8543</v>
      </c>
      <c r="D4186" s="66">
        <v>0</v>
      </c>
      <c r="E4186" s="66">
        <v>0</v>
      </c>
    </row>
    <row r="4187" spans="1:5" ht="14.4">
      <c r="A4187" s="65" t="s">
        <v>12439</v>
      </c>
      <c r="B4187" s="66">
        <v>99999944</v>
      </c>
      <c r="C4187" s="65" t="s">
        <v>11958</v>
      </c>
      <c r="D4187" s="66">
        <v>0</v>
      </c>
      <c r="E4187" s="66">
        <v>0</v>
      </c>
    </row>
    <row r="4188" spans="1:5" ht="14.4">
      <c r="A4188" s="65" t="s">
        <v>12440</v>
      </c>
      <c r="B4188" s="66">
        <v>774380</v>
      </c>
      <c r="C4188" s="65" t="s">
        <v>8487</v>
      </c>
      <c r="D4188" s="66">
        <v>0</v>
      </c>
      <c r="E4188" s="66">
        <v>0</v>
      </c>
    </row>
    <row r="4189" spans="1:5" ht="14.4">
      <c r="A4189" s="65" t="s">
        <v>12441</v>
      </c>
      <c r="B4189" s="66">
        <v>774216</v>
      </c>
      <c r="C4189" s="65" t="s">
        <v>8487</v>
      </c>
      <c r="D4189" s="66">
        <v>49</v>
      </c>
      <c r="E4189" s="66">
        <v>0</v>
      </c>
    </row>
    <row r="4190" spans="1:5" ht="14.4">
      <c r="A4190" s="65" t="s">
        <v>12442</v>
      </c>
      <c r="B4190" s="66">
        <v>880867</v>
      </c>
      <c r="C4190" s="65" t="s">
        <v>8487</v>
      </c>
      <c r="D4190" s="66">
        <v>0</v>
      </c>
      <c r="E4190" s="66">
        <v>0</v>
      </c>
    </row>
    <row r="4191" spans="1:5" ht="14.4">
      <c r="A4191" s="65" t="s">
        <v>12443</v>
      </c>
      <c r="B4191" s="66">
        <v>99999931</v>
      </c>
      <c r="C4191" s="65" t="s">
        <v>8712</v>
      </c>
      <c r="D4191" s="66">
        <v>0</v>
      </c>
      <c r="E4191" s="66">
        <v>0</v>
      </c>
    </row>
    <row r="4192" spans="1:5" ht="14.4">
      <c r="A4192" s="65" t="s">
        <v>12444</v>
      </c>
      <c r="B4192" s="66">
        <v>892735</v>
      </c>
      <c r="C4192" s="65" t="s">
        <v>8487</v>
      </c>
      <c r="D4192" s="66">
        <v>0</v>
      </c>
      <c r="E4192" s="66">
        <v>0</v>
      </c>
    </row>
    <row r="4193" spans="1:5" ht="14.4">
      <c r="A4193" s="65" t="s">
        <v>12445</v>
      </c>
      <c r="B4193" s="66">
        <v>1286990</v>
      </c>
      <c r="C4193" s="65" t="s">
        <v>8487</v>
      </c>
      <c r="D4193" s="66">
        <v>0</v>
      </c>
      <c r="E4193" s="66">
        <v>0</v>
      </c>
    </row>
    <row r="4194" spans="1:5" ht="14.4">
      <c r="A4194" s="65" t="s">
        <v>12446</v>
      </c>
      <c r="B4194" s="66">
        <v>99999934</v>
      </c>
      <c r="C4194" s="65" t="s">
        <v>1346</v>
      </c>
      <c r="D4194" s="66">
        <v>0</v>
      </c>
      <c r="E4194" s="66">
        <v>0</v>
      </c>
    </row>
    <row r="4195" spans="1:5" ht="14.4">
      <c r="A4195" s="65" t="s">
        <v>12447</v>
      </c>
      <c r="B4195" s="66">
        <v>1019665</v>
      </c>
      <c r="C4195" s="65" t="s">
        <v>8487</v>
      </c>
      <c r="D4195" s="66">
        <v>0</v>
      </c>
      <c r="E4195" s="66">
        <v>0</v>
      </c>
    </row>
    <row r="4196" spans="1:5" ht="14.4">
      <c r="A4196" s="65" t="s">
        <v>12448</v>
      </c>
      <c r="B4196" s="66">
        <v>1202607</v>
      </c>
      <c r="C4196" s="65" t="s">
        <v>8487</v>
      </c>
      <c r="D4196" s="66">
        <v>0</v>
      </c>
      <c r="E4196" s="66">
        <v>0</v>
      </c>
    </row>
    <row r="4197" spans="1:5" ht="14.4">
      <c r="A4197" s="65" t="s">
        <v>12449</v>
      </c>
      <c r="B4197" s="66">
        <v>1014317</v>
      </c>
      <c r="C4197" s="65" t="s">
        <v>8487</v>
      </c>
      <c r="D4197" s="66">
        <v>49</v>
      </c>
      <c r="E4197" s="66">
        <v>0</v>
      </c>
    </row>
    <row r="4198" spans="1:5" ht="14.4">
      <c r="A4198" s="65" t="s">
        <v>12450</v>
      </c>
      <c r="B4198" s="66">
        <v>1016733</v>
      </c>
      <c r="C4198" s="65" t="s">
        <v>8487</v>
      </c>
      <c r="D4198" s="66">
        <v>0</v>
      </c>
      <c r="E4198" s="66">
        <v>0</v>
      </c>
    </row>
    <row r="4199" spans="1:5" ht="14.4">
      <c r="A4199" s="65" t="s">
        <v>12451</v>
      </c>
      <c r="B4199" s="66">
        <v>99999953</v>
      </c>
      <c r="C4199" s="65" t="s">
        <v>8712</v>
      </c>
      <c r="D4199" s="66">
        <v>0</v>
      </c>
      <c r="E4199" s="66">
        <v>0</v>
      </c>
    </row>
    <row r="4200" spans="1:5" ht="14.4">
      <c r="A4200" s="65" t="s">
        <v>12452</v>
      </c>
      <c r="B4200" s="66">
        <v>1178161</v>
      </c>
      <c r="C4200" s="65" t="s">
        <v>8487</v>
      </c>
      <c r="D4200" s="66">
        <v>27</v>
      </c>
      <c r="E4200" s="66">
        <v>0</v>
      </c>
    </row>
    <row r="4201" spans="1:5" ht="14.4">
      <c r="A4201" s="65" t="s">
        <v>12453</v>
      </c>
      <c r="B4201" s="66">
        <v>774098</v>
      </c>
      <c r="C4201" s="65" t="s">
        <v>8487</v>
      </c>
      <c r="D4201" s="66">
        <v>54</v>
      </c>
      <c r="E4201" s="66">
        <v>0</v>
      </c>
    </row>
    <row r="4202" spans="1:5" ht="14.4">
      <c r="A4202" s="65" t="s">
        <v>12454</v>
      </c>
      <c r="B4202" s="66">
        <v>1286990</v>
      </c>
      <c r="C4202" s="65" t="s">
        <v>8487</v>
      </c>
      <c r="D4202" s="66">
        <v>0</v>
      </c>
      <c r="E4202" s="66">
        <v>0</v>
      </c>
    </row>
    <row r="4203" spans="1:5" ht="14.4">
      <c r="A4203" s="65" t="s">
        <v>12455</v>
      </c>
      <c r="B4203" s="66">
        <v>410276</v>
      </c>
      <c r="C4203" s="65" t="s">
        <v>8487</v>
      </c>
      <c r="D4203" s="66">
        <v>0</v>
      </c>
      <c r="E4203" s="66">
        <v>0</v>
      </c>
    </row>
    <row r="4204" spans="1:5" ht="14.4">
      <c r="A4204" s="65" t="s">
        <v>12456</v>
      </c>
      <c r="B4204" s="66">
        <v>99999974</v>
      </c>
      <c r="C4204" s="65" t="s">
        <v>8977</v>
      </c>
      <c r="D4204" s="66">
        <v>0</v>
      </c>
      <c r="E4204" s="66">
        <v>0</v>
      </c>
    </row>
    <row r="4205" spans="1:5" ht="14.4">
      <c r="A4205" s="65" t="s">
        <v>12457</v>
      </c>
      <c r="B4205" s="66">
        <v>1171785</v>
      </c>
      <c r="C4205" s="65" t="s">
        <v>8487</v>
      </c>
      <c r="D4205" s="66">
        <v>0</v>
      </c>
      <c r="E4205" s="66">
        <v>0</v>
      </c>
    </row>
    <row r="4206" spans="1:5" ht="14.4">
      <c r="A4206" s="65" t="s">
        <v>12458</v>
      </c>
      <c r="B4206" s="66">
        <v>1264513</v>
      </c>
      <c r="C4206" s="65" t="s">
        <v>8487</v>
      </c>
      <c r="D4206" s="66">
        <v>0</v>
      </c>
      <c r="E4206" s="66">
        <v>0</v>
      </c>
    </row>
    <row r="4207" spans="1:5" ht="14.4">
      <c r="A4207" s="65" t="s">
        <v>12459</v>
      </c>
      <c r="B4207" s="66">
        <v>1037989</v>
      </c>
      <c r="C4207" s="65" t="s">
        <v>8487</v>
      </c>
      <c r="D4207" s="66">
        <v>48</v>
      </c>
      <c r="E4207" s="66">
        <v>0</v>
      </c>
    </row>
    <row r="4208" spans="1:5" ht="14.4">
      <c r="A4208" s="65" t="s">
        <v>12460</v>
      </c>
      <c r="B4208" s="66">
        <v>1337552</v>
      </c>
      <c r="C4208" s="65" t="s">
        <v>8576</v>
      </c>
      <c r="D4208" s="66">
        <v>0</v>
      </c>
      <c r="E4208" s="66">
        <v>0</v>
      </c>
    </row>
    <row r="4209" spans="1:5" ht="14.4">
      <c r="A4209" s="65" t="s">
        <v>12461</v>
      </c>
      <c r="B4209" s="66">
        <v>975721</v>
      </c>
      <c r="C4209" s="65" t="s">
        <v>8487</v>
      </c>
      <c r="D4209" s="66">
        <v>0</v>
      </c>
      <c r="E4209" s="66">
        <v>0</v>
      </c>
    </row>
    <row r="4210" spans="1:5" ht="14.4">
      <c r="A4210" s="65" t="s">
        <v>12462</v>
      </c>
      <c r="B4210" s="66">
        <v>1051630</v>
      </c>
      <c r="C4210" s="65" t="s">
        <v>8576</v>
      </c>
      <c r="D4210" s="66">
        <v>26</v>
      </c>
      <c r="E4210" s="66">
        <v>0</v>
      </c>
    </row>
    <row r="4211" spans="1:5" ht="14.4">
      <c r="A4211" s="65" t="s">
        <v>12463</v>
      </c>
      <c r="B4211" s="66">
        <v>1138509</v>
      </c>
      <c r="C4211" s="65" t="s">
        <v>8487</v>
      </c>
      <c r="D4211" s="66">
        <v>0</v>
      </c>
      <c r="E4211" s="66">
        <v>0</v>
      </c>
    </row>
    <row r="4212" spans="1:5" ht="14.4">
      <c r="A4212" s="65" t="s">
        <v>12464</v>
      </c>
      <c r="B4212" s="66">
        <v>1415873</v>
      </c>
      <c r="C4212" s="65" t="s">
        <v>8487</v>
      </c>
      <c r="D4212" s="66">
        <v>48</v>
      </c>
      <c r="E4212" s="66">
        <v>0</v>
      </c>
    </row>
    <row r="4213" spans="1:5" ht="14.4">
      <c r="A4213" s="65" t="s">
        <v>12465</v>
      </c>
      <c r="B4213" s="66">
        <v>1293866</v>
      </c>
      <c r="C4213" s="65" t="s">
        <v>8487</v>
      </c>
      <c r="D4213" s="66">
        <v>48</v>
      </c>
      <c r="E4213" s="66">
        <v>0</v>
      </c>
    </row>
    <row r="4214" spans="1:5" ht="14.4">
      <c r="A4214" s="65" t="s">
        <v>12466</v>
      </c>
      <c r="B4214" s="66">
        <v>874520</v>
      </c>
      <c r="C4214" s="65" t="s">
        <v>8487</v>
      </c>
      <c r="D4214" s="66">
        <v>0</v>
      </c>
      <c r="E4214" s="66">
        <v>0</v>
      </c>
    </row>
    <row r="4215" spans="1:5" ht="14.4">
      <c r="A4215" s="65" t="s">
        <v>12467</v>
      </c>
      <c r="B4215" s="66">
        <v>410276</v>
      </c>
      <c r="C4215" s="65" t="s">
        <v>8487</v>
      </c>
      <c r="D4215" s="66">
        <v>0</v>
      </c>
      <c r="E4215" s="66">
        <v>0</v>
      </c>
    </row>
    <row r="4216" spans="1:5" ht="14.4">
      <c r="A4216" s="65" t="s">
        <v>12468</v>
      </c>
      <c r="B4216" s="66">
        <v>1415873</v>
      </c>
      <c r="C4216" s="65" t="s">
        <v>8487</v>
      </c>
      <c r="D4216" s="66">
        <v>48</v>
      </c>
      <c r="E4216" s="66">
        <v>0</v>
      </c>
    </row>
    <row r="4217" spans="1:5" ht="14.4">
      <c r="A4217" s="65" t="s">
        <v>12469</v>
      </c>
      <c r="B4217" s="66">
        <v>1052003</v>
      </c>
      <c r="C4217" s="65" t="s">
        <v>8487</v>
      </c>
      <c r="D4217" s="66">
        <v>0</v>
      </c>
      <c r="E4217" s="66">
        <v>0</v>
      </c>
    </row>
    <row r="4218" spans="1:5" ht="14.4">
      <c r="A4218" s="65" t="s">
        <v>12470</v>
      </c>
      <c r="B4218" s="66">
        <v>99999936</v>
      </c>
      <c r="C4218" s="65" t="s">
        <v>8712</v>
      </c>
      <c r="D4218" s="66">
        <v>0</v>
      </c>
      <c r="E4218" s="66">
        <v>0</v>
      </c>
    </row>
    <row r="4219" spans="1:5" ht="14.4">
      <c r="A4219" s="65" t="s">
        <v>12471</v>
      </c>
      <c r="B4219" s="66">
        <v>1028527</v>
      </c>
      <c r="C4219" s="65" t="s">
        <v>8487</v>
      </c>
      <c r="D4219" s="66">
        <v>0</v>
      </c>
      <c r="E4219" s="66">
        <v>0</v>
      </c>
    </row>
    <row r="4220" spans="1:5" ht="14.4">
      <c r="A4220" s="65" t="s">
        <v>12472</v>
      </c>
      <c r="B4220" s="66">
        <v>774235</v>
      </c>
      <c r="C4220" s="65" t="s">
        <v>8487</v>
      </c>
      <c r="D4220" s="66">
        <v>0</v>
      </c>
      <c r="E4220" s="66">
        <v>0</v>
      </c>
    </row>
    <row r="4221" spans="1:5" ht="14.4">
      <c r="A4221" s="65" t="s">
        <v>12473</v>
      </c>
      <c r="B4221" s="66">
        <v>1138509</v>
      </c>
      <c r="C4221" s="65" t="s">
        <v>8487</v>
      </c>
      <c r="D4221" s="66">
        <v>0</v>
      </c>
      <c r="E4221" s="66">
        <v>0</v>
      </c>
    </row>
    <row r="4222" spans="1:5" ht="14.4">
      <c r="A4222" s="65" t="s">
        <v>12474</v>
      </c>
      <c r="B4222" s="66">
        <v>774136</v>
      </c>
      <c r="C4222" s="65" t="s">
        <v>8487</v>
      </c>
      <c r="D4222" s="66">
        <v>0</v>
      </c>
      <c r="E4222" s="66">
        <v>0</v>
      </c>
    </row>
    <row r="4223" spans="1:5" ht="14.4">
      <c r="A4223" s="65" t="s">
        <v>12475</v>
      </c>
      <c r="B4223" s="66">
        <v>99999931</v>
      </c>
      <c r="C4223" s="65" t="s">
        <v>8712</v>
      </c>
      <c r="D4223" s="66">
        <v>0</v>
      </c>
      <c r="E4223" s="66">
        <v>0</v>
      </c>
    </row>
    <row r="4224" spans="1:5" ht="14.4">
      <c r="A4224" s="65" t="s">
        <v>12476</v>
      </c>
      <c r="B4224" s="66">
        <v>975721</v>
      </c>
      <c r="C4224" s="65" t="s">
        <v>8487</v>
      </c>
      <c r="D4224" s="66">
        <v>0</v>
      </c>
      <c r="E4224" s="66">
        <v>0</v>
      </c>
    </row>
    <row r="4225" spans="1:5" ht="14.4">
      <c r="A4225" s="65" t="s">
        <v>12477</v>
      </c>
      <c r="B4225" s="66">
        <v>99999960</v>
      </c>
      <c r="C4225" s="65" t="s">
        <v>8712</v>
      </c>
      <c r="D4225" s="66">
        <v>0</v>
      </c>
      <c r="E4225" s="66">
        <v>0</v>
      </c>
    </row>
    <row r="4226" spans="1:5" ht="14.4">
      <c r="A4226" s="65" t="s">
        <v>12478</v>
      </c>
      <c r="B4226" s="66">
        <v>1320762</v>
      </c>
      <c r="C4226" s="65" t="s">
        <v>8487</v>
      </c>
      <c r="D4226" s="66">
        <v>48</v>
      </c>
      <c r="E4226" s="66">
        <v>0</v>
      </c>
    </row>
    <row r="4227" spans="1:5" ht="14.4">
      <c r="A4227" s="65" t="s">
        <v>12479</v>
      </c>
      <c r="B4227" s="66">
        <v>99999942</v>
      </c>
      <c r="C4227" s="65" t="s">
        <v>11958</v>
      </c>
      <c r="D4227" s="66">
        <v>4</v>
      </c>
      <c r="E4227" s="66">
        <v>0</v>
      </c>
    </row>
    <row r="4228" spans="1:5" ht="14.4">
      <c r="A4228" s="65" t="s">
        <v>12480</v>
      </c>
      <c r="B4228" s="66">
        <v>99999949</v>
      </c>
      <c r="C4228" s="65" t="s">
        <v>8712</v>
      </c>
      <c r="D4228" s="66">
        <v>0</v>
      </c>
      <c r="E4228" s="66">
        <v>0</v>
      </c>
    </row>
    <row r="4229" spans="1:5" ht="14.4">
      <c r="A4229" s="65" t="s">
        <v>12481</v>
      </c>
      <c r="B4229" s="66">
        <v>903404</v>
      </c>
      <c r="C4229" s="65" t="s">
        <v>8487</v>
      </c>
      <c r="D4229" s="66">
        <v>0</v>
      </c>
      <c r="E4229" s="66">
        <v>0</v>
      </c>
    </row>
    <row r="4230" spans="1:5" ht="14.4">
      <c r="A4230" s="65" t="s">
        <v>12482</v>
      </c>
      <c r="B4230" s="66">
        <v>1008420</v>
      </c>
      <c r="C4230" s="65" t="s">
        <v>8487</v>
      </c>
      <c r="D4230" s="66">
        <v>48</v>
      </c>
      <c r="E4230" s="66">
        <v>0</v>
      </c>
    </row>
    <row r="4231" spans="1:5" ht="14.4">
      <c r="A4231" s="65" t="s">
        <v>12483</v>
      </c>
      <c r="B4231" s="66">
        <v>774098</v>
      </c>
      <c r="C4231" s="65" t="s">
        <v>8487</v>
      </c>
      <c r="D4231" s="66">
        <v>0</v>
      </c>
      <c r="E4231" s="66">
        <v>0</v>
      </c>
    </row>
    <row r="4232" spans="1:5" ht="14.4">
      <c r="A4232" s="65" t="s">
        <v>12484</v>
      </c>
      <c r="B4232" s="66">
        <v>99999943</v>
      </c>
      <c r="C4232" s="65" t="s">
        <v>11958</v>
      </c>
      <c r="D4232" s="66">
        <v>0</v>
      </c>
      <c r="E4232" s="66">
        <v>0</v>
      </c>
    </row>
    <row r="4233" spans="1:5" ht="14.4">
      <c r="A4233" s="65" t="s">
        <v>12485</v>
      </c>
      <c r="B4233" s="66">
        <v>1025257</v>
      </c>
      <c r="C4233" s="65" t="s">
        <v>8487</v>
      </c>
      <c r="D4233" s="66">
        <v>0</v>
      </c>
      <c r="E4233" s="66">
        <v>0</v>
      </c>
    </row>
    <row r="4234" spans="1:5" ht="14.4">
      <c r="A4234" s="65" t="s">
        <v>12486</v>
      </c>
      <c r="B4234" s="66">
        <v>1202607</v>
      </c>
      <c r="C4234" s="65" t="s">
        <v>8487</v>
      </c>
      <c r="D4234" s="66">
        <v>0</v>
      </c>
      <c r="E4234" s="66">
        <v>0</v>
      </c>
    </row>
    <row r="4235" spans="1:5" ht="14.4">
      <c r="A4235" s="65" t="s">
        <v>12487</v>
      </c>
      <c r="B4235" s="66">
        <v>8033</v>
      </c>
      <c r="C4235" s="65" t="s">
        <v>8691</v>
      </c>
      <c r="D4235" s="66">
        <v>0</v>
      </c>
      <c r="E4235" s="66">
        <v>0</v>
      </c>
    </row>
    <row r="4236" spans="1:5" ht="14.4">
      <c r="A4236" s="65" t="s">
        <v>4701</v>
      </c>
      <c r="B4236" s="66">
        <v>1286990</v>
      </c>
      <c r="C4236" s="65" t="s">
        <v>8487</v>
      </c>
      <c r="D4236" s="66">
        <v>0</v>
      </c>
      <c r="E4236" s="66">
        <v>0</v>
      </c>
    </row>
    <row r="4237" spans="1:5" ht="14.4">
      <c r="A4237" s="65" t="s">
        <v>12488</v>
      </c>
      <c r="B4237" s="66">
        <v>1125115</v>
      </c>
      <c r="C4237" s="65" t="s">
        <v>8487</v>
      </c>
      <c r="D4237" s="66">
        <v>0</v>
      </c>
      <c r="E4237" s="66">
        <v>0</v>
      </c>
    </row>
    <row r="4238" spans="1:5" ht="14.4">
      <c r="A4238" s="65" t="s">
        <v>12489</v>
      </c>
      <c r="B4238" s="66">
        <v>1286990</v>
      </c>
      <c r="C4238" s="65" t="s">
        <v>8487</v>
      </c>
      <c r="D4238" s="66">
        <v>0</v>
      </c>
      <c r="E4238" s="66">
        <v>0</v>
      </c>
    </row>
    <row r="4239" spans="1:5" ht="14.4">
      <c r="A4239" s="65" t="s">
        <v>12490</v>
      </c>
      <c r="B4239" s="66">
        <v>1519779</v>
      </c>
      <c r="C4239" s="65" t="s">
        <v>8487</v>
      </c>
      <c r="D4239" s="66">
        <v>0</v>
      </c>
      <c r="E4239" s="66">
        <v>0</v>
      </c>
    </row>
    <row r="4240" spans="1:5" ht="14.4">
      <c r="A4240" s="65" t="s">
        <v>12491</v>
      </c>
      <c r="B4240" s="66">
        <v>1519779</v>
      </c>
      <c r="C4240" s="65" t="s">
        <v>8487</v>
      </c>
      <c r="D4240" s="66">
        <v>0</v>
      </c>
      <c r="E4240" s="66">
        <v>0</v>
      </c>
    </row>
    <row r="4241" spans="1:5" ht="14.4">
      <c r="A4241" s="65" t="s">
        <v>12492</v>
      </c>
      <c r="B4241" s="66">
        <v>1286990</v>
      </c>
      <c r="C4241" s="65" t="s">
        <v>8487</v>
      </c>
      <c r="D4241" s="66">
        <v>0</v>
      </c>
      <c r="E4241" s="66">
        <v>0</v>
      </c>
    </row>
    <row r="4242" spans="1:5" ht="14.4">
      <c r="A4242" s="65" t="s">
        <v>12493</v>
      </c>
      <c r="B4242" s="66">
        <v>8033</v>
      </c>
      <c r="C4242" s="65" t="s">
        <v>8691</v>
      </c>
      <c r="D4242" s="66">
        <v>0</v>
      </c>
      <c r="E4242" s="66">
        <v>0</v>
      </c>
    </row>
    <row r="4243" spans="1:5" ht="14.4">
      <c r="A4243" s="65" t="s">
        <v>12494</v>
      </c>
      <c r="B4243" s="66">
        <v>1328498</v>
      </c>
      <c r="C4243" s="65" t="s">
        <v>8487</v>
      </c>
      <c r="D4243" s="66">
        <v>21</v>
      </c>
      <c r="E4243" s="66">
        <v>27</v>
      </c>
    </row>
    <row r="4244" spans="1:5" ht="14.4">
      <c r="A4244" s="65" t="s">
        <v>1969</v>
      </c>
      <c r="B4244" s="66">
        <v>1353854</v>
      </c>
      <c r="C4244" s="65" t="s">
        <v>8487</v>
      </c>
      <c r="D4244" s="66">
        <v>22</v>
      </c>
      <c r="E4244" s="66">
        <v>26</v>
      </c>
    </row>
    <row r="4245" spans="1:5" ht="14.4">
      <c r="A4245" s="65" t="s">
        <v>1548</v>
      </c>
      <c r="B4245" s="66">
        <v>1025300</v>
      </c>
      <c r="C4245" s="65" t="s">
        <v>8487</v>
      </c>
      <c r="D4245" s="66">
        <v>19</v>
      </c>
      <c r="E4245" s="66">
        <v>29</v>
      </c>
    </row>
    <row r="4246" spans="1:5" ht="14.4">
      <c r="A4246" s="65" t="s">
        <v>12495</v>
      </c>
      <c r="B4246" s="66">
        <v>1600342</v>
      </c>
      <c r="C4246" s="65" t="s">
        <v>8487</v>
      </c>
      <c r="D4246" s="66">
        <v>19</v>
      </c>
      <c r="E4246" s="66">
        <v>29</v>
      </c>
    </row>
    <row r="4247" spans="1:5" ht="14.4">
      <c r="A4247" s="65" t="s">
        <v>12496</v>
      </c>
      <c r="B4247" s="66">
        <v>8033</v>
      </c>
      <c r="C4247" s="65" t="s">
        <v>8691</v>
      </c>
      <c r="D4247" s="66">
        <v>0</v>
      </c>
      <c r="E4247" s="66">
        <v>0</v>
      </c>
    </row>
    <row r="4248" spans="1:5" ht="14.4">
      <c r="A4248" s="65" t="s">
        <v>12497</v>
      </c>
      <c r="B4248" s="66">
        <v>8033</v>
      </c>
      <c r="C4248" s="65" t="s">
        <v>8691</v>
      </c>
      <c r="D4248" s="66">
        <v>0</v>
      </c>
      <c r="E4248" s="66">
        <v>0</v>
      </c>
    </row>
    <row r="4249" spans="1:5" ht="14.4">
      <c r="A4249" s="65" t="s">
        <v>427</v>
      </c>
      <c r="B4249" s="66">
        <v>1415527</v>
      </c>
      <c r="C4249" s="65" t="s">
        <v>8487</v>
      </c>
      <c r="D4249" s="66">
        <v>34</v>
      </c>
      <c r="E4249" s="66">
        <v>14</v>
      </c>
    </row>
    <row r="4250" spans="1:5" ht="14.4">
      <c r="A4250" s="65" t="s">
        <v>12498</v>
      </c>
      <c r="B4250" s="66">
        <v>8033</v>
      </c>
      <c r="C4250" s="65" t="s">
        <v>8691</v>
      </c>
      <c r="D4250" s="66">
        <v>0</v>
      </c>
      <c r="E4250" s="66">
        <v>0</v>
      </c>
    </row>
    <row r="4251" spans="1:5" ht="14.4">
      <c r="A4251" s="65" t="s">
        <v>3446</v>
      </c>
      <c r="B4251" s="66">
        <v>1538939</v>
      </c>
      <c r="C4251" s="65" t="s">
        <v>8487</v>
      </c>
      <c r="D4251" s="66">
        <v>15</v>
      </c>
      <c r="E4251" s="66">
        <v>33</v>
      </c>
    </row>
    <row r="4252" spans="1:5" ht="14.4">
      <c r="A4252" s="65" t="s">
        <v>12499</v>
      </c>
      <c r="B4252" s="66">
        <v>8033</v>
      </c>
      <c r="C4252" s="65" t="s">
        <v>8691</v>
      </c>
      <c r="D4252" s="66">
        <v>0</v>
      </c>
      <c r="E4252" s="66">
        <v>0</v>
      </c>
    </row>
    <row r="4253" spans="1:5" ht="14.4">
      <c r="A4253" s="65" t="s">
        <v>12500</v>
      </c>
      <c r="B4253" s="66">
        <v>8033</v>
      </c>
      <c r="C4253" s="65" t="s">
        <v>8691</v>
      </c>
      <c r="D4253" s="66">
        <v>0</v>
      </c>
      <c r="E4253" s="66">
        <v>0</v>
      </c>
    </row>
    <row r="4254" spans="1:5" ht="14.4">
      <c r="A4254" s="65" t="s">
        <v>12501</v>
      </c>
      <c r="B4254" s="66">
        <v>1460318</v>
      </c>
      <c r="C4254" s="65" t="s">
        <v>8487</v>
      </c>
      <c r="D4254" s="66">
        <v>23</v>
      </c>
      <c r="E4254" s="66">
        <v>25</v>
      </c>
    </row>
    <row r="4255" spans="1:5" ht="14.4">
      <c r="A4255" s="65" t="s">
        <v>12502</v>
      </c>
      <c r="B4255" s="66">
        <v>1519779</v>
      </c>
      <c r="C4255" s="65" t="s">
        <v>8487</v>
      </c>
      <c r="D4255" s="66">
        <v>0</v>
      </c>
      <c r="E4255" s="66">
        <v>0</v>
      </c>
    </row>
    <row r="4256" spans="1:5" ht="14.4">
      <c r="A4256" s="65" t="s">
        <v>12503</v>
      </c>
      <c r="B4256" s="66">
        <v>8033</v>
      </c>
      <c r="C4256" s="65" t="s">
        <v>8691</v>
      </c>
      <c r="D4256" s="66">
        <v>0</v>
      </c>
      <c r="E4256" s="66">
        <v>0</v>
      </c>
    </row>
    <row r="4257" spans="1:5" ht="14.4">
      <c r="A4257" s="65" t="s">
        <v>6110</v>
      </c>
      <c r="B4257" s="66">
        <v>1706935</v>
      </c>
      <c r="C4257" s="65" t="s">
        <v>8487</v>
      </c>
      <c r="D4257" s="66">
        <v>0</v>
      </c>
      <c r="E4257" s="66">
        <v>0</v>
      </c>
    </row>
    <row r="4258" spans="1:5" ht="14.4">
      <c r="A4258" s="65" t="s">
        <v>1998</v>
      </c>
      <c r="B4258" s="66">
        <v>1286990</v>
      </c>
      <c r="C4258" s="65" t="s">
        <v>8487</v>
      </c>
      <c r="D4258" s="66">
        <v>0</v>
      </c>
      <c r="E4258" s="66">
        <v>0</v>
      </c>
    </row>
    <row r="4259" spans="1:5" ht="14.4">
      <c r="A4259" s="65" t="s">
        <v>12504</v>
      </c>
      <c r="B4259" s="66">
        <v>1107041</v>
      </c>
      <c r="C4259" s="65" t="s">
        <v>8487</v>
      </c>
      <c r="D4259" s="66">
        <v>0</v>
      </c>
      <c r="E4259" s="66">
        <v>0</v>
      </c>
    </row>
    <row r="4260" spans="1:5" ht="14.4">
      <c r="A4260" s="65" t="s">
        <v>12505</v>
      </c>
      <c r="B4260" s="66">
        <v>932205</v>
      </c>
      <c r="C4260" s="65" t="s">
        <v>8487</v>
      </c>
      <c r="D4260" s="66">
        <v>2</v>
      </c>
      <c r="E4260" s="66">
        <v>0</v>
      </c>
    </row>
    <row r="4261" spans="1:5" ht="14.4">
      <c r="A4261" s="65" t="s">
        <v>12506</v>
      </c>
      <c r="B4261" s="66">
        <v>1008420</v>
      </c>
      <c r="C4261" s="65" t="s">
        <v>8487</v>
      </c>
      <c r="D4261" s="66">
        <v>0</v>
      </c>
      <c r="E4261" s="66">
        <v>0</v>
      </c>
    </row>
    <row r="4262" spans="1:5" ht="14.4">
      <c r="A4262" s="65" t="s">
        <v>12507</v>
      </c>
      <c r="B4262" s="66">
        <v>1286990</v>
      </c>
      <c r="C4262" s="65" t="s">
        <v>8487</v>
      </c>
      <c r="D4262" s="66">
        <v>0</v>
      </c>
      <c r="E4262" s="66">
        <v>0</v>
      </c>
    </row>
    <row r="4263" spans="1:5" ht="14.4">
      <c r="A4263" s="65" t="s">
        <v>12508</v>
      </c>
      <c r="B4263" s="66">
        <v>1164537</v>
      </c>
      <c r="C4263" s="65" t="s">
        <v>8487</v>
      </c>
      <c r="D4263" s="66">
        <v>44</v>
      </c>
      <c r="E4263" s="66">
        <v>0</v>
      </c>
    </row>
    <row r="4264" spans="1:5" ht="14.4">
      <c r="A4264" s="65" t="s">
        <v>12509</v>
      </c>
      <c r="B4264" s="66">
        <v>1084824</v>
      </c>
      <c r="C4264" s="65" t="s">
        <v>8487</v>
      </c>
      <c r="D4264" s="66">
        <v>62</v>
      </c>
      <c r="E4264" s="66">
        <v>0</v>
      </c>
    </row>
    <row r="4265" spans="1:5" ht="14.4">
      <c r="A4265" s="65" t="s">
        <v>12510</v>
      </c>
      <c r="B4265" s="66">
        <v>1260904</v>
      </c>
      <c r="C4265" s="65" t="s">
        <v>8487</v>
      </c>
      <c r="D4265" s="66">
        <v>48</v>
      </c>
      <c r="E4265" s="66">
        <v>0</v>
      </c>
    </row>
    <row r="4266" spans="1:5" ht="14.4">
      <c r="A4266" s="65" t="s">
        <v>12511</v>
      </c>
      <c r="B4266" s="66">
        <v>1084824</v>
      </c>
      <c r="C4266" s="65" t="s">
        <v>8487</v>
      </c>
      <c r="D4266" s="66">
        <v>0</v>
      </c>
      <c r="E4266" s="66">
        <v>0</v>
      </c>
    </row>
    <row r="4267" spans="1:5" ht="14.4">
      <c r="A4267" s="65" t="s">
        <v>12512</v>
      </c>
      <c r="B4267" s="66">
        <v>976869</v>
      </c>
      <c r="C4267" s="65" t="s">
        <v>8487</v>
      </c>
      <c r="D4267" s="66">
        <v>13</v>
      </c>
      <c r="E4267" s="66">
        <v>0</v>
      </c>
    </row>
    <row r="4268" spans="1:5" ht="14.4">
      <c r="A4268" s="65" t="s">
        <v>12513</v>
      </c>
      <c r="B4268" s="66">
        <v>861718</v>
      </c>
      <c r="C4268" s="65" t="s">
        <v>8487</v>
      </c>
      <c r="D4268" s="66">
        <v>5</v>
      </c>
      <c r="E4268" s="66">
        <v>0</v>
      </c>
    </row>
    <row r="4269" spans="1:5" ht="14.4">
      <c r="A4269" s="65" t="s">
        <v>12514</v>
      </c>
      <c r="B4269" s="66">
        <v>1264519</v>
      </c>
      <c r="C4269" s="65" t="s">
        <v>8487</v>
      </c>
      <c r="D4269" s="66">
        <v>49</v>
      </c>
      <c r="E4269" s="66">
        <v>0</v>
      </c>
    </row>
    <row r="4270" spans="1:5" ht="14.4">
      <c r="A4270" s="65" t="s">
        <v>12515</v>
      </c>
      <c r="B4270" s="66">
        <v>1025300</v>
      </c>
      <c r="C4270" s="65" t="s">
        <v>8487</v>
      </c>
      <c r="D4270" s="66">
        <v>50</v>
      </c>
      <c r="E4270" s="66">
        <v>0</v>
      </c>
    </row>
    <row r="4271" spans="1:5" ht="14.4">
      <c r="A4271" s="65" t="s">
        <v>12516</v>
      </c>
      <c r="B4271" s="66">
        <v>1229388</v>
      </c>
      <c r="C4271" s="65" t="s">
        <v>8487</v>
      </c>
      <c r="D4271" s="66">
        <v>20</v>
      </c>
      <c r="E4271" s="66">
        <v>0</v>
      </c>
    </row>
    <row r="4272" spans="1:5" ht="14.4">
      <c r="A4272" s="65" t="s">
        <v>12517</v>
      </c>
      <c r="B4272" s="66">
        <v>1086946</v>
      </c>
      <c r="C4272" s="65" t="s">
        <v>8487</v>
      </c>
      <c r="D4272" s="66">
        <v>47</v>
      </c>
      <c r="E4272" s="66">
        <v>0</v>
      </c>
    </row>
    <row r="4273" spans="1:5" ht="14.4">
      <c r="A4273" s="65" t="s">
        <v>12518</v>
      </c>
      <c r="B4273" s="66">
        <v>927893</v>
      </c>
      <c r="C4273" s="65" t="s">
        <v>8487</v>
      </c>
      <c r="D4273" s="66">
        <v>54</v>
      </c>
      <c r="E4273" s="66">
        <v>0</v>
      </c>
    </row>
    <row r="4274" spans="1:5" ht="14.4">
      <c r="A4274" s="65" t="s">
        <v>12519</v>
      </c>
      <c r="B4274" s="66">
        <v>906241</v>
      </c>
      <c r="C4274" s="65" t="s">
        <v>8487</v>
      </c>
      <c r="D4274" s="66">
        <v>50</v>
      </c>
      <c r="E4274" s="66">
        <v>0</v>
      </c>
    </row>
    <row r="4275" spans="1:5" ht="14.4">
      <c r="A4275" s="65" t="s">
        <v>12520</v>
      </c>
      <c r="B4275" s="66">
        <v>968385</v>
      </c>
      <c r="C4275" s="65" t="s">
        <v>8487</v>
      </c>
      <c r="D4275" s="66">
        <v>48</v>
      </c>
      <c r="E4275" s="66">
        <v>0</v>
      </c>
    </row>
    <row r="4276" spans="1:5" ht="14.4">
      <c r="A4276" s="65" t="s">
        <v>12521</v>
      </c>
      <c r="B4276" s="66">
        <v>774537</v>
      </c>
      <c r="C4276" s="65" t="s">
        <v>8487</v>
      </c>
      <c r="D4276" s="66">
        <v>21</v>
      </c>
      <c r="E4276" s="66">
        <v>0</v>
      </c>
    </row>
    <row r="4277" spans="1:5" ht="14.4">
      <c r="A4277" s="65" t="s">
        <v>12522</v>
      </c>
      <c r="B4277" s="66">
        <v>930705</v>
      </c>
      <c r="C4277" s="65" t="s">
        <v>8487</v>
      </c>
      <c r="D4277" s="66">
        <v>48</v>
      </c>
      <c r="E4277" s="66">
        <v>0</v>
      </c>
    </row>
    <row r="4278" spans="1:5" ht="14.4">
      <c r="A4278" s="65" t="s">
        <v>12523</v>
      </c>
      <c r="B4278" s="66">
        <v>970205</v>
      </c>
      <c r="C4278" s="65" t="s">
        <v>8487</v>
      </c>
      <c r="D4278" s="66">
        <v>0</v>
      </c>
      <c r="E4278" s="66">
        <v>0</v>
      </c>
    </row>
    <row r="4279" spans="1:5" ht="14.4">
      <c r="A4279" s="65" t="s">
        <v>12524</v>
      </c>
      <c r="B4279" s="66">
        <v>1082852</v>
      </c>
      <c r="C4279" s="65" t="s">
        <v>8487</v>
      </c>
      <c r="D4279" s="66">
        <v>0</v>
      </c>
      <c r="E4279" s="66">
        <v>0</v>
      </c>
    </row>
    <row r="4280" spans="1:5" ht="14.4">
      <c r="A4280" s="65" t="s">
        <v>12525</v>
      </c>
      <c r="B4280" s="66">
        <v>941954</v>
      </c>
      <c r="C4280" s="65" t="s">
        <v>8487</v>
      </c>
      <c r="D4280" s="66">
        <v>40</v>
      </c>
      <c r="E4280" s="66">
        <v>0</v>
      </c>
    </row>
    <row r="4281" spans="1:5" ht="14.4">
      <c r="A4281" s="65" t="s">
        <v>12526</v>
      </c>
      <c r="B4281" s="66">
        <v>1171785</v>
      </c>
      <c r="C4281" s="65" t="s">
        <v>8487</v>
      </c>
      <c r="D4281" s="66">
        <v>0</v>
      </c>
      <c r="E4281" s="66">
        <v>0</v>
      </c>
    </row>
    <row r="4282" spans="1:5" ht="14.4">
      <c r="A4282" s="65" t="s">
        <v>12527</v>
      </c>
      <c r="B4282" s="66">
        <v>1084824</v>
      </c>
      <c r="C4282" s="65" t="s">
        <v>8487</v>
      </c>
      <c r="D4282" s="66">
        <v>0</v>
      </c>
      <c r="E4282" s="66">
        <v>0</v>
      </c>
    </row>
    <row r="4283" spans="1:5" ht="14.4">
      <c r="A4283" s="65" t="s">
        <v>12528</v>
      </c>
      <c r="B4283" s="66">
        <v>99999914</v>
      </c>
      <c r="C4283" s="65" t="s">
        <v>8543</v>
      </c>
      <c r="D4283" s="66">
        <v>0</v>
      </c>
      <c r="E4283" s="66">
        <v>0</v>
      </c>
    </row>
    <row r="4284" spans="1:5" ht="14.4">
      <c r="A4284" s="65" t="s">
        <v>12529</v>
      </c>
      <c r="B4284" s="66">
        <v>1255397</v>
      </c>
      <c r="C4284" s="65" t="s">
        <v>8487</v>
      </c>
      <c r="D4284" s="66">
        <v>47</v>
      </c>
      <c r="E4284" s="66">
        <v>0</v>
      </c>
    </row>
    <row r="4285" spans="1:5" ht="14.4">
      <c r="A4285" s="65" t="s">
        <v>12530</v>
      </c>
      <c r="B4285" s="66">
        <v>1538939</v>
      </c>
      <c r="C4285" s="65" t="s">
        <v>8487</v>
      </c>
      <c r="D4285" s="66">
        <v>0</v>
      </c>
      <c r="E4285" s="66">
        <v>0</v>
      </c>
    </row>
    <row r="4286" spans="1:5" ht="14.4">
      <c r="A4286" s="65" t="s">
        <v>12531</v>
      </c>
      <c r="B4286" s="66">
        <v>99999914</v>
      </c>
      <c r="C4286" s="65" t="s">
        <v>8543</v>
      </c>
      <c r="D4286" s="66">
        <v>0</v>
      </c>
      <c r="E4286" s="66">
        <v>0</v>
      </c>
    </row>
    <row r="4287" spans="1:5" ht="14.4">
      <c r="A4287" s="65" t="s">
        <v>12532</v>
      </c>
      <c r="B4287" s="35"/>
      <c r="C4287" s="35"/>
      <c r="D4287" s="66">
        <v>0</v>
      </c>
      <c r="E4287" s="66">
        <v>0</v>
      </c>
    </row>
    <row r="4288" spans="1:5" ht="14.4">
      <c r="A4288" s="65" t="s">
        <v>12533</v>
      </c>
      <c r="B4288" s="66">
        <v>1286990</v>
      </c>
      <c r="C4288" s="65" t="s">
        <v>8487</v>
      </c>
      <c r="D4288" s="66">
        <v>0</v>
      </c>
      <c r="E4288" s="66">
        <v>0</v>
      </c>
    </row>
    <row r="4289" spans="1:5" ht="14.4">
      <c r="A4289" s="65" t="s">
        <v>12534</v>
      </c>
      <c r="B4289" s="66">
        <v>1450369</v>
      </c>
      <c r="C4289" s="65" t="s">
        <v>8487</v>
      </c>
      <c r="D4289" s="66">
        <v>47</v>
      </c>
      <c r="E4289" s="66">
        <v>0</v>
      </c>
    </row>
    <row r="4290" spans="1:5" ht="14.4">
      <c r="A4290" s="65" t="s">
        <v>12535</v>
      </c>
      <c r="B4290" s="66">
        <v>1184430</v>
      </c>
      <c r="C4290" s="65" t="s">
        <v>8487</v>
      </c>
      <c r="D4290" s="66">
        <v>46</v>
      </c>
      <c r="E4290" s="66">
        <v>2</v>
      </c>
    </row>
    <row r="4291" spans="1:5" ht="14.4">
      <c r="A4291" s="65" t="s">
        <v>12536</v>
      </c>
      <c r="B4291" s="66">
        <v>1286990</v>
      </c>
      <c r="C4291" s="65" t="s">
        <v>8487</v>
      </c>
      <c r="D4291" s="66">
        <v>0</v>
      </c>
      <c r="E4291" s="66">
        <v>0</v>
      </c>
    </row>
    <row r="4292" spans="1:5" ht="14.4">
      <c r="A4292" s="65" t="s">
        <v>12537</v>
      </c>
      <c r="B4292" s="66">
        <v>1171785</v>
      </c>
      <c r="C4292" s="65" t="s">
        <v>8487</v>
      </c>
      <c r="D4292" s="66">
        <v>0</v>
      </c>
      <c r="E4292" s="66">
        <v>0</v>
      </c>
    </row>
    <row r="4293" spans="1:5" ht="14.4">
      <c r="A4293" s="65" t="s">
        <v>12538</v>
      </c>
      <c r="B4293" s="66">
        <v>1008420</v>
      </c>
      <c r="C4293" s="65" t="s">
        <v>8487</v>
      </c>
      <c r="D4293" s="66">
        <v>0</v>
      </c>
      <c r="E4293" s="66">
        <v>0</v>
      </c>
    </row>
    <row r="4294" spans="1:5" ht="14.4">
      <c r="A4294" s="65" t="s">
        <v>12539</v>
      </c>
      <c r="B4294" s="35"/>
      <c r="C4294" s="35"/>
      <c r="D4294" s="66">
        <v>0</v>
      </c>
      <c r="E4294" s="66">
        <v>0</v>
      </c>
    </row>
    <row r="4295" spans="1:5" ht="14.4">
      <c r="A4295" s="65" t="s">
        <v>12540</v>
      </c>
      <c r="B4295" s="66">
        <v>1286990</v>
      </c>
      <c r="C4295" s="65" t="s">
        <v>8487</v>
      </c>
      <c r="D4295" s="66">
        <v>0</v>
      </c>
      <c r="E4295" s="66">
        <v>0</v>
      </c>
    </row>
    <row r="4296" spans="1:5" ht="14.4">
      <c r="A4296" s="65" t="s">
        <v>12541</v>
      </c>
      <c r="B4296" s="66">
        <v>1286990</v>
      </c>
      <c r="C4296" s="65" t="s">
        <v>8487</v>
      </c>
      <c r="D4296" s="66">
        <v>0</v>
      </c>
      <c r="E4296" s="66">
        <v>0</v>
      </c>
    </row>
    <row r="4297" spans="1:5" ht="14.4">
      <c r="A4297" s="65" t="s">
        <v>12542</v>
      </c>
      <c r="B4297" s="66">
        <v>1632588</v>
      </c>
      <c r="C4297" s="65" t="s">
        <v>8487</v>
      </c>
      <c r="D4297" s="66">
        <v>47</v>
      </c>
      <c r="E4297" s="66">
        <v>1</v>
      </c>
    </row>
    <row r="4298" spans="1:5" ht="14.4">
      <c r="A4298" s="65" t="s">
        <v>12543</v>
      </c>
      <c r="B4298" s="66">
        <v>1084824</v>
      </c>
      <c r="C4298" s="65" t="s">
        <v>8487</v>
      </c>
      <c r="D4298" s="66">
        <v>0</v>
      </c>
      <c r="E4298" s="66">
        <v>0</v>
      </c>
    </row>
    <row r="4299" spans="1:5" ht="14.4">
      <c r="A4299" s="65" t="s">
        <v>12544</v>
      </c>
      <c r="B4299" s="66">
        <v>1146484</v>
      </c>
      <c r="C4299" s="65" t="s">
        <v>8487</v>
      </c>
      <c r="D4299" s="66">
        <v>47</v>
      </c>
      <c r="E4299" s="66">
        <v>1</v>
      </c>
    </row>
    <row r="4300" spans="1:5" ht="14.4">
      <c r="A4300" s="65" t="s">
        <v>12545</v>
      </c>
      <c r="B4300" s="66">
        <v>997652</v>
      </c>
      <c r="C4300" s="65" t="s">
        <v>8487</v>
      </c>
      <c r="D4300" s="66">
        <v>0</v>
      </c>
      <c r="E4300" s="66">
        <v>0</v>
      </c>
    </row>
    <row r="4301" spans="1:5" ht="14.4">
      <c r="A4301" s="65" t="s">
        <v>12546</v>
      </c>
      <c r="B4301" s="66">
        <v>1107041</v>
      </c>
      <c r="C4301" s="65" t="s">
        <v>8487</v>
      </c>
      <c r="D4301" s="66">
        <v>0</v>
      </c>
      <c r="E4301" s="66">
        <v>0</v>
      </c>
    </row>
    <row r="4302" spans="1:5" ht="14.4">
      <c r="A4302" s="65" t="s">
        <v>12547</v>
      </c>
      <c r="B4302" s="66">
        <v>99999914</v>
      </c>
      <c r="C4302" s="65" t="s">
        <v>8543</v>
      </c>
      <c r="D4302" s="66">
        <v>0</v>
      </c>
      <c r="E4302" s="66">
        <v>0</v>
      </c>
    </row>
    <row r="4303" spans="1:5" ht="14.4">
      <c r="A4303" s="65" t="s">
        <v>12548</v>
      </c>
      <c r="B4303" s="66">
        <v>1050608</v>
      </c>
      <c r="C4303" s="65" t="s">
        <v>8487</v>
      </c>
      <c r="D4303" s="66">
        <v>46</v>
      </c>
      <c r="E4303" s="66">
        <v>2</v>
      </c>
    </row>
    <row r="4304" spans="1:5" ht="14.4">
      <c r="A4304" s="65" t="s">
        <v>12549</v>
      </c>
      <c r="B4304" s="66">
        <v>1410440</v>
      </c>
      <c r="C4304" s="65" t="s">
        <v>8487</v>
      </c>
      <c r="D4304" s="66">
        <v>48</v>
      </c>
      <c r="E4304" s="66">
        <v>0</v>
      </c>
    </row>
    <row r="4305" spans="1:5" ht="14.4">
      <c r="A4305" s="65" t="s">
        <v>12550</v>
      </c>
      <c r="B4305" s="66">
        <v>1357341</v>
      </c>
      <c r="C4305" s="65" t="s">
        <v>8487</v>
      </c>
      <c r="D4305" s="66">
        <v>10</v>
      </c>
      <c r="E4305" s="66">
        <v>0</v>
      </c>
    </row>
    <row r="4306" spans="1:5" ht="14.4">
      <c r="A4306" s="65" t="s">
        <v>12551</v>
      </c>
      <c r="B4306" s="66">
        <v>774516</v>
      </c>
      <c r="C4306" s="65" t="s">
        <v>8487</v>
      </c>
      <c r="D4306" s="66">
        <v>0</v>
      </c>
      <c r="E4306" s="66">
        <v>0</v>
      </c>
    </row>
    <row r="4307" spans="1:5" ht="14.4">
      <c r="A4307" s="65" t="s">
        <v>12552</v>
      </c>
      <c r="B4307" s="66">
        <v>99999914</v>
      </c>
      <c r="C4307" s="65" t="s">
        <v>8543</v>
      </c>
      <c r="D4307" s="66">
        <v>0</v>
      </c>
      <c r="E4307" s="66">
        <v>0</v>
      </c>
    </row>
    <row r="4308" spans="1:5" ht="14.4">
      <c r="A4308" s="65" t="s">
        <v>12553</v>
      </c>
      <c r="B4308" s="66">
        <v>782145</v>
      </c>
      <c r="C4308" s="65" t="s">
        <v>8487</v>
      </c>
      <c r="D4308" s="66">
        <v>0</v>
      </c>
      <c r="E4308" s="66">
        <v>0</v>
      </c>
    </row>
    <row r="4309" spans="1:5" ht="14.4">
      <c r="A4309" s="65" t="s">
        <v>12554</v>
      </c>
      <c r="B4309" s="66">
        <v>99999914</v>
      </c>
      <c r="C4309" s="65" t="s">
        <v>8543</v>
      </c>
      <c r="D4309" s="66">
        <v>0</v>
      </c>
      <c r="E4309" s="66">
        <v>0</v>
      </c>
    </row>
    <row r="4310" spans="1:5" ht="14.4">
      <c r="A4310" s="65" t="s">
        <v>12555</v>
      </c>
      <c r="B4310" s="66">
        <v>774265</v>
      </c>
      <c r="C4310" s="65" t="s">
        <v>8487</v>
      </c>
      <c r="D4310" s="66">
        <v>0</v>
      </c>
      <c r="E4310" s="66">
        <v>0</v>
      </c>
    </row>
    <row r="4311" spans="1:5" ht="14.4">
      <c r="A4311" s="65" t="s">
        <v>12556</v>
      </c>
      <c r="B4311" s="66">
        <v>1603140</v>
      </c>
      <c r="C4311" s="65" t="s">
        <v>8487</v>
      </c>
      <c r="D4311" s="66">
        <v>24</v>
      </c>
      <c r="E4311" s="66">
        <v>0</v>
      </c>
    </row>
    <row r="4312" spans="1:5" ht="14.4">
      <c r="A4312" s="65" t="s">
        <v>12557</v>
      </c>
      <c r="B4312" s="66">
        <v>1355539</v>
      </c>
      <c r="C4312" s="65" t="s">
        <v>8487</v>
      </c>
      <c r="D4312" s="66">
        <v>28</v>
      </c>
      <c r="E4312" s="66">
        <v>0</v>
      </c>
    </row>
    <row r="4313" spans="1:5" ht="14.4">
      <c r="A4313" s="65" t="s">
        <v>12558</v>
      </c>
      <c r="B4313" s="66">
        <v>1286990</v>
      </c>
      <c r="C4313" s="65" t="s">
        <v>8487</v>
      </c>
      <c r="D4313" s="66">
        <v>0</v>
      </c>
      <c r="E4313" s="66">
        <v>0</v>
      </c>
    </row>
    <row r="4314" spans="1:5" ht="14.4">
      <c r="A4314" s="65" t="s">
        <v>12559</v>
      </c>
      <c r="B4314" s="66">
        <v>1008420</v>
      </c>
      <c r="C4314" s="65" t="s">
        <v>8487</v>
      </c>
      <c r="D4314" s="66">
        <v>0</v>
      </c>
      <c r="E4314" s="66">
        <v>0</v>
      </c>
    </row>
    <row r="4315" spans="1:5" ht="14.4">
      <c r="A4315" s="65" t="s">
        <v>12560</v>
      </c>
      <c r="B4315" s="66">
        <v>1286990</v>
      </c>
      <c r="C4315" s="65" t="s">
        <v>8487</v>
      </c>
      <c r="D4315" s="66">
        <v>0</v>
      </c>
      <c r="E4315" s="66">
        <v>0</v>
      </c>
    </row>
    <row r="4316" spans="1:5" ht="14.4">
      <c r="A4316" s="65" t="s">
        <v>12561</v>
      </c>
      <c r="B4316" s="66">
        <v>99999914</v>
      </c>
      <c r="C4316" s="65" t="s">
        <v>8543</v>
      </c>
      <c r="D4316" s="66">
        <v>0</v>
      </c>
      <c r="E4316" s="66">
        <v>0</v>
      </c>
    </row>
    <row r="4317" spans="1:5" ht="14.4">
      <c r="A4317" s="65" t="s">
        <v>12562</v>
      </c>
      <c r="B4317" s="66">
        <v>1035323</v>
      </c>
      <c r="C4317" s="65" t="s">
        <v>8487</v>
      </c>
      <c r="D4317" s="66">
        <v>0</v>
      </c>
      <c r="E4317" s="66">
        <v>0</v>
      </c>
    </row>
    <row r="4318" spans="1:5" ht="14.4">
      <c r="A4318" s="65" t="s">
        <v>12563</v>
      </c>
      <c r="B4318" s="66">
        <v>1047648</v>
      </c>
      <c r="C4318" s="65" t="s">
        <v>8487</v>
      </c>
      <c r="D4318" s="66">
        <v>49</v>
      </c>
      <c r="E4318" s="66">
        <v>0</v>
      </c>
    </row>
    <row r="4319" spans="1:5" ht="14.4">
      <c r="A4319" s="65" t="s">
        <v>12564</v>
      </c>
      <c r="B4319" s="66">
        <v>99999914</v>
      </c>
      <c r="C4319" s="65" t="s">
        <v>8543</v>
      </c>
      <c r="D4319" s="66">
        <v>0</v>
      </c>
      <c r="E4319" s="66">
        <v>0</v>
      </c>
    </row>
    <row r="4320" spans="1:5" ht="14.4">
      <c r="A4320" s="65" t="s">
        <v>12565</v>
      </c>
      <c r="B4320" s="66">
        <v>1286990</v>
      </c>
      <c r="C4320" s="65" t="s">
        <v>8487</v>
      </c>
      <c r="D4320" s="66">
        <v>0</v>
      </c>
      <c r="E4320" s="66">
        <v>0</v>
      </c>
    </row>
    <row r="4321" spans="1:5" ht="14.4">
      <c r="A4321" s="65" t="s">
        <v>12566</v>
      </c>
      <c r="B4321" s="66">
        <v>1286990</v>
      </c>
      <c r="C4321" s="65" t="s">
        <v>8487</v>
      </c>
      <c r="D4321" s="66">
        <v>0</v>
      </c>
      <c r="E4321" s="66">
        <v>0</v>
      </c>
    </row>
    <row r="4322" spans="1:5" ht="14.4">
      <c r="A4322" s="65" t="s">
        <v>12567</v>
      </c>
      <c r="B4322" s="66">
        <v>99999914</v>
      </c>
      <c r="C4322" s="65" t="s">
        <v>8543</v>
      </c>
      <c r="D4322" s="66">
        <v>0</v>
      </c>
      <c r="E4322" s="66">
        <v>0</v>
      </c>
    </row>
    <row r="4323" spans="1:5" ht="14.4">
      <c r="A4323" s="65" t="s">
        <v>12568</v>
      </c>
      <c r="B4323" s="66">
        <v>1286990</v>
      </c>
      <c r="C4323" s="65" t="s">
        <v>8487</v>
      </c>
      <c r="D4323" s="66">
        <v>0</v>
      </c>
      <c r="E4323" s="66">
        <v>0</v>
      </c>
    </row>
    <row r="4324" spans="1:5" ht="14.4">
      <c r="A4324" s="65" t="s">
        <v>12569</v>
      </c>
      <c r="B4324" s="66">
        <v>99999914</v>
      </c>
      <c r="C4324" s="65" t="s">
        <v>8543</v>
      </c>
      <c r="D4324" s="66">
        <v>0</v>
      </c>
      <c r="E4324" s="66">
        <v>0</v>
      </c>
    </row>
    <row r="4325" spans="1:5" ht="14.4">
      <c r="A4325" s="65" t="s">
        <v>12570</v>
      </c>
      <c r="B4325" s="66">
        <v>1538939</v>
      </c>
      <c r="C4325" s="65" t="s">
        <v>8487</v>
      </c>
      <c r="D4325" s="66">
        <v>0</v>
      </c>
      <c r="E4325" s="66">
        <v>0</v>
      </c>
    </row>
    <row r="4326" spans="1:5" ht="14.4">
      <c r="A4326" s="65" t="s">
        <v>12571</v>
      </c>
      <c r="B4326" s="66">
        <v>1519779</v>
      </c>
      <c r="C4326" s="65" t="s">
        <v>8487</v>
      </c>
      <c r="D4326" s="66">
        <v>0</v>
      </c>
      <c r="E4326" s="66">
        <v>0</v>
      </c>
    </row>
    <row r="4327" spans="1:5" ht="14.4">
      <c r="A4327" s="65" t="s">
        <v>12572</v>
      </c>
      <c r="B4327" s="66">
        <v>99999968</v>
      </c>
      <c r="C4327" s="65" t="s">
        <v>8977</v>
      </c>
      <c r="D4327" s="66">
        <v>0</v>
      </c>
      <c r="E4327" s="66">
        <v>0</v>
      </c>
    </row>
    <row r="4328" spans="1:5" ht="14.4">
      <c r="A4328" s="65" t="s">
        <v>12573</v>
      </c>
      <c r="B4328" s="66">
        <v>1125115</v>
      </c>
      <c r="C4328" s="65" t="s">
        <v>8487</v>
      </c>
      <c r="D4328" s="66">
        <v>0</v>
      </c>
      <c r="E4328" s="66">
        <v>0</v>
      </c>
    </row>
    <row r="4329" spans="1:5" ht="14.4">
      <c r="A4329" s="65" t="s">
        <v>12574</v>
      </c>
      <c r="B4329" s="66">
        <v>8033</v>
      </c>
      <c r="C4329" s="65" t="s">
        <v>8691</v>
      </c>
      <c r="D4329" s="66">
        <v>0</v>
      </c>
      <c r="E4329" s="66">
        <v>0</v>
      </c>
    </row>
    <row r="4330" spans="1:5" ht="14.4">
      <c r="A4330" s="65" t="s">
        <v>12575</v>
      </c>
      <c r="B4330" s="66">
        <v>1125115</v>
      </c>
      <c r="C4330" s="65" t="s">
        <v>8487</v>
      </c>
      <c r="D4330" s="66">
        <v>0</v>
      </c>
      <c r="E4330" s="66">
        <v>0</v>
      </c>
    </row>
    <row r="4331" spans="1:5" ht="14.4">
      <c r="A4331" s="65" t="s">
        <v>182</v>
      </c>
      <c r="B4331" s="66">
        <v>1519779</v>
      </c>
      <c r="C4331" s="65" t="s">
        <v>8487</v>
      </c>
      <c r="D4331" s="66">
        <v>0</v>
      </c>
      <c r="E4331" s="66">
        <v>0</v>
      </c>
    </row>
    <row r="4332" spans="1:5" ht="14.4">
      <c r="A4332" s="65" t="s">
        <v>12576</v>
      </c>
      <c r="B4332" s="66">
        <v>1519779</v>
      </c>
      <c r="C4332" s="65" t="s">
        <v>8487</v>
      </c>
      <c r="D4332" s="66">
        <v>0</v>
      </c>
      <c r="E4332" s="66">
        <v>0</v>
      </c>
    </row>
    <row r="4333" spans="1:5" ht="14.4">
      <c r="A4333" s="65" t="s">
        <v>12577</v>
      </c>
      <c r="B4333" s="66">
        <v>1585827</v>
      </c>
      <c r="C4333" s="65" t="s">
        <v>8487</v>
      </c>
      <c r="D4333" s="66">
        <v>46</v>
      </c>
      <c r="E4333" s="66">
        <v>2</v>
      </c>
    </row>
    <row r="4334" spans="1:5" ht="14.4">
      <c r="A4334" s="65" t="s">
        <v>12578</v>
      </c>
      <c r="B4334" s="66">
        <v>1467004</v>
      </c>
      <c r="C4334" s="65" t="s">
        <v>8487</v>
      </c>
      <c r="D4334" s="66">
        <v>46</v>
      </c>
      <c r="E4334" s="66">
        <v>2</v>
      </c>
    </row>
    <row r="4335" spans="1:5" ht="14.4">
      <c r="A4335" s="65" t="s">
        <v>12579</v>
      </c>
      <c r="B4335" s="66">
        <v>8033</v>
      </c>
      <c r="C4335" s="65" t="s">
        <v>8691</v>
      </c>
      <c r="D4335" s="66">
        <v>0</v>
      </c>
      <c r="E4335" s="66">
        <v>0</v>
      </c>
    </row>
    <row r="4336" spans="1:5" ht="14.4">
      <c r="A4336" s="65" t="s">
        <v>12580</v>
      </c>
      <c r="B4336" s="35"/>
      <c r="C4336" s="35"/>
      <c r="D4336" s="66">
        <v>0</v>
      </c>
      <c r="E4336" s="66">
        <v>0</v>
      </c>
    </row>
    <row r="4337" spans="1:5" ht="14.4">
      <c r="A4337" s="65" t="s">
        <v>12581</v>
      </c>
      <c r="B4337" s="66">
        <v>1008420</v>
      </c>
      <c r="C4337" s="65" t="s">
        <v>8487</v>
      </c>
      <c r="D4337" s="66">
        <v>0</v>
      </c>
      <c r="E4337" s="66">
        <v>0</v>
      </c>
    </row>
    <row r="4338" spans="1:5" ht="14.4">
      <c r="A4338" s="65" t="s">
        <v>12582</v>
      </c>
      <c r="B4338" s="66">
        <v>1050608</v>
      </c>
      <c r="C4338" s="65" t="s">
        <v>8487</v>
      </c>
      <c r="D4338" s="66">
        <v>22</v>
      </c>
      <c r="E4338" s="66">
        <v>26</v>
      </c>
    </row>
    <row r="4339" spans="1:5" ht="14.4">
      <c r="A4339" s="65" t="s">
        <v>12583</v>
      </c>
      <c r="B4339" s="66">
        <v>1286990</v>
      </c>
      <c r="C4339" s="65" t="s">
        <v>8487</v>
      </c>
      <c r="D4339" s="66">
        <v>0</v>
      </c>
      <c r="E4339" s="66">
        <v>0</v>
      </c>
    </row>
    <row r="4340" spans="1:5" ht="14.4">
      <c r="A4340" s="65" t="s">
        <v>12584</v>
      </c>
      <c r="B4340" s="66">
        <v>1150526</v>
      </c>
      <c r="C4340" s="65" t="s">
        <v>8487</v>
      </c>
      <c r="D4340" s="66">
        <v>0</v>
      </c>
      <c r="E4340" s="66">
        <v>0</v>
      </c>
    </row>
    <row r="4341" spans="1:5" ht="14.4">
      <c r="A4341" s="65" t="s">
        <v>12585</v>
      </c>
      <c r="B4341" s="66">
        <v>1632322</v>
      </c>
      <c r="C4341" s="65" t="s">
        <v>8487</v>
      </c>
      <c r="D4341" s="66">
        <v>0</v>
      </c>
      <c r="E4341" s="66">
        <v>9</v>
      </c>
    </row>
    <row r="4342" spans="1:5" ht="14.4">
      <c r="A4342" s="65" t="s">
        <v>12586</v>
      </c>
      <c r="B4342" s="66">
        <v>1056272</v>
      </c>
      <c r="C4342" s="65" t="s">
        <v>8487</v>
      </c>
      <c r="D4342" s="66">
        <v>0</v>
      </c>
      <c r="E4342" s="66">
        <v>0</v>
      </c>
    </row>
    <row r="4343" spans="1:5" ht="14.4">
      <c r="A4343" s="65" t="s">
        <v>2014</v>
      </c>
      <c r="B4343" s="66">
        <v>8033</v>
      </c>
      <c r="C4343" s="65" t="s">
        <v>8691</v>
      </c>
      <c r="D4343" s="66">
        <v>0</v>
      </c>
      <c r="E4343" s="66">
        <v>0</v>
      </c>
    </row>
    <row r="4344" spans="1:5" ht="14.4">
      <c r="A4344" s="65" t="s">
        <v>326</v>
      </c>
      <c r="B4344" s="66">
        <v>1406226</v>
      </c>
      <c r="C4344" s="65" t="s">
        <v>8487</v>
      </c>
      <c r="D4344" s="66">
        <v>0</v>
      </c>
      <c r="E4344" s="66">
        <v>0</v>
      </c>
    </row>
    <row r="4345" spans="1:5" ht="14.4">
      <c r="A4345" s="65" t="s">
        <v>12587</v>
      </c>
      <c r="B4345" s="66">
        <v>1286990</v>
      </c>
      <c r="C4345" s="65" t="s">
        <v>8487</v>
      </c>
      <c r="D4345" s="66">
        <v>0</v>
      </c>
      <c r="E4345" s="66">
        <v>0</v>
      </c>
    </row>
    <row r="4346" spans="1:5" ht="14.4">
      <c r="A4346" s="65" t="s">
        <v>12588</v>
      </c>
      <c r="B4346" s="66">
        <v>1538939</v>
      </c>
      <c r="C4346" s="65" t="s">
        <v>8487</v>
      </c>
      <c r="D4346" s="66">
        <v>0</v>
      </c>
      <c r="E4346" s="66">
        <v>0</v>
      </c>
    </row>
    <row r="4347" spans="1:5" ht="14.4">
      <c r="A4347" s="65" t="s">
        <v>1950</v>
      </c>
      <c r="B4347" s="66">
        <v>1371234</v>
      </c>
      <c r="C4347" s="65" t="s">
        <v>8487</v>
      </c>
      <c r="D4347" s="66">
        <v>15</v>
      </c>
      <c r="E4347" s="66">
        <v>33</v>
      </c>
    </row>
    <row r="4348" spans="1:5" ht="14.4">
      <c r="A4348" s="65" t="s">
        <v>12589</v>
      </c>
      <c r="B4348" s="66">
        <v>1204662</v>
      </c>
      <c r="C4348" s="65" t="s">
        <v>8487</v>
      </c>
      <c r="D4348" s="66">
        <v>0</v>
      </c>
      <c r="E4348" s="66">
        <v>0</v>
      </c>
    </row>
    <row r="4349" spans="1:5" ht="14.4">
      <c r="A4349" s="65" t="s">
        <v>1928</v>
      </c>
      <c r="B4349" s="66">
        <v>1459583</v>
      </c>
      <c r="C4349" s="65" t="s">
        <v>8487</v>
      </c>
      <c r="D4349" s="66">
        <v>33</v>
      </c>
      <c r="E4349" s="66">
        <v>15</v>
      </c>
    </row>
    <row r="4350" spans="1:5" ht="14.4">
      <c r="A4350" s="65" t="s">
        <v>12590</v>
      </c>
      <c r="B4350" s="66">
        <v>1019972</v>
      </c>
      <c r="C4350" s="65" t="s">
        <v>8487</v>
      </c>
      <c r="D4350" s="66">
        <v>0</v>
      </c>
      <c r="E4350" s="66">
        <v>0</v>
      </c>
    </row>
    <row r="4351" spans="1:5" ht="14.4">
      <c r="A4351" s="65" t="s">
        <v>12591</v>
      </c>
      <c r="B4351" s="66">
        <v>1376746</v>
      </c>
      <c r="C4351" s="65" t="s">
        <v>8487</v>
      </c>
      <c r="D4351" s="66">
        <v>1</v>
      </c>
      <c r="E4351" s="66">
        <v>47</v>
      </c>
    </row>
    <row r="4352" spans="1:5" ht="14.4">
      <c r="A4352" s="65" t="s">
        <v>12592</v>
      </c>
      <c r="B4352" s="66">
        <v>1777941</v>
      </c>
      <c r="C4352" s="65" t="s">
        <v>8487</v>
      </c>
      <c r="D4352" s="66">
        <v>16</v>
      </c>
      <c r="E4352" s="66">
        <v>32</v>
      </c>
    </row>
    <row r="4353" spans="1:5" ht="14.4">
      <c r="A4353" s="65" t="s">
        <v>1965</v>
      </c>
      <c r="B4353" s="66">
        <v>1538939</v>
      </c>
      <c r="C4353" s="65" t="s">
        <v>8487</v>
      </c>
      <c r="D4353" s="66">
        <v>0</v>
      </c>
      <c r="E4353" s="66">
        <v>0</v>
      </c>
    </row>
    <row r="4354" spans="1:5" ht="14.4">
      <c r="A4354" s="65" t="s">
        <v>12593</v>
      </c>
      <c r="B4354" s="66">
        <v>1120596</v>
      </c>
      <c r="C4354" s="65" t="s">
        <v>8487</v>
      </c>
      <c r="D4354" s="66">
        <v>0</v>
      </c>
      <c r="E4354" s="66">
        <v>0</v>
      </c>
    </row>
    <row r="4355" spans="1:5" ht="14.4">
      <c r="A4355" s="65" t="s">
        <v>12594</v>
      </c>
      <c r="B4355" s="66">
        <v>1538939</v>
      </c>
      <c r="C4355" s="65" t="s">
        <v>8487</v>
      </c>
      <c r="D4355" s="66">
        <v>0</v>
      </c>
      <c r="E4355" s="66">
        <v>0</v>
      </c>
    </row>
    <row r="4356" spans="1:5" ht="14.4">
      <c r="A4356" s="65" t="s">
        <v>12595</v>
      </c>
      <c r="B4356" s="66">
        <v>929924</v>
      </c>
      <c r="C4356" s="65" t="s">
        <v>8487</v>
      </c>
      <c r="D4356" s="66">
        <v>0</v>
      </c>
      <c r="E4356" s="66">
        <v>0</v>
      </c>
    </row>
    <row r="4357" spans="1:5" ht="14.4">
      <c r="A4357" s="65" t="s">
        <v>12596</v>
      </c>
      <c r="B4357" s="66">
        <v>909596</v>
      </c>
      <c r="C4357" s="65" t="s">
        <v>8487</v>
      </c>
      <c r="D4357" s="66">
        <v>0</v>
      </c>
      <c r="E4357" s="66">
        <v>0</v>
      </c>
    </row>
    <row r="4358" spans="1:5" ht="14.4">
      <c r="A4358" s="65" t="s">
        <v>12597</v>
      </c>
      <c r="B4358" s="66">
        <v>8033</v>
      </c>
      <c r="C4358" s="65" t="s">
        <v>8691</v>
      </c>
      <c r="D4358" s="66">
        <v>0</v>
      </c>
      <c r="E4358" s="66">
        <v>0</v>
      </c>
    </row>
    <row r="4359" spans="1:5" ht="14.4">
      <c r="A4359" s="65" t="s">
        <v>12598</v>
      </c>
      <c r="B4359" s="66">
        <v>1569307</v>
      </c>
      <c r="C4359" s="65" t="s">
        <v>8487</v>
      </c>
      <c r="D4359" s="66">
        <v>46</v>
      </c>
      <c r="E4359" s="66">
        <v>2</v>
      </c>
    </row>
    <row r="4360" spans="1:5" ht="14.4">
      <c r="A4360" s="65" t="s">
        <v>12599</v>
      </c>
      <c r="B4360" s="66">
        <v>1036777</v>
      </c>
      <c r="C4360" s="65" t="s">
        <v>8487</v>
      </c>
      <c r="D4360" s="66">
        <v>47</v>
      </c>
      <c r="E4360" s="66">
        <v>1</v>
      </c>
    </row>
    <row r="4361" spans="1:5" ht="14.4">
      <c r="A4361" s="65" t="s">
        <v>12600</v>
      </c>
      <c r="B4361" s="66">
        <v>782145</v>
      </c>
      <c r="C4361" s="65" t="s">
        <v>8487</v>
      </c>
      <c r="D4361" s="66">
        <v>0</v>
      </c>
      <c r="E4361" s="66">
        <v>0</v>
      </c>
    </row>
    <row r="4362" spans="1:5" ht="14.4">
      <c r="A4362" s="65" t="s">
        <v>12601</v>
      </c>
      <c r="B4362" s="35"/>
      <c r="C4362" s="35"/>
      <c r="D4362" s="66">
        <v>0</v>
      </c>
      <c r="E4362" s="66">
        <v>0</v>
      </c>
    </row>
    <row r="4363" spans="1:5" ht="14.4">
      <c r="A4363" s="65" t="s">
        <v>12602</v>
      </c>
      <c r="B4363" s="66">
        <v>1051697</v>
      </c>
      <c r="C4363" s="65" t="s">
        <v>8487</v>
      </c>
      <c r="D4363" s="66">
        <v>0</v>
      </c>
      <c r="E4363" s="66">
        <v>0</v>
      </c>
    </row>
    <row r="4364" spans="1:5" ht="14.4">
      <c r="A4364" s="65" t="s">
        <v>12603</v>
      </c>
      <c r="B4364" s="66">
        <v>8033</v>
      </c>
      <c r="C4364" s="65" t="s">
        <v>8691</v>
      </c>
      <c r="D4364" s="66">
        <v>0</v>
      </c>
      <c r="E4364" s="66">
        <v>0</v>
      </c>
    </row>
    <row r="4365" spans="1:5" ht="14.4">
      <c r="A4365" s="65" t="s">
        <v>12604</v>
      </c>
      <c r="B4365" s="66">
        <v>1286990</v>
      </c>
      <c r="C4365" s="65" t="s">
        <v>8487</v>
      </c>
      <c r="D4365" s="66">
        <v>0</v>
      </c>
      <c r="E4365" s="66">
        <v>0</v>
      </c>
    </row>
    <row r="4366" spans="1:5" ht="14.4">
      <c r="A4366" s="65" t="s">
        <v>12605</v>
      </c>
      <c r="B4366" s="66">
        <v>1084824</v>
      </c>
      <c r="C4366" s="65" t="s">
        <v>8487</v>
      </c>
      <c r="D4366" s="66">
        <v>0</v>
      </c>
      <c r="E4366" s="66">
        <v>0</v>
      </c>
    </row>
    <row r="4367" spans="1:5" ht="14.4">
      <c r="A4367" s="65" t="s">
        <v>12606</v>
      </c>
      <c r="B4367" s="66">
        <v>1634499</v>
      </c>
      <c r="C4367" s="65" t="s">
        <v>8487</v>
      </c>
      <c r="D4367" s="66">
        <v>49</v>
      </c>
      <c r="E4367" s="66">
        <v>-1</v>
      </c>
    </row>
    <row r="4368" spans="1:5" ht="14.4">
      <c r="A4368" s="65" t="s">
        <v>12607</v>
      </c>
      <c r="B4368" s="66">
        <v>1655268</v>
      </c>
      <c r="C4368" s="65" t="s">
        <v>8487</v>
      </c>
      <c r="D4368" s="66">
        <v>50</v>
      </c>
      <c r="E4368" s="66">
        <v>-2</v>
      </c>
    </row>
    <row r="4369" spans="1:5" ht="14.4">
      <c r="A4369" s="65" t="s">
        <v>324</v>
      </c>
      <c r="B4369" s="66">
        <v>1406226</v>
      </c>
      <c r="C4369" s="65" t="s">
        <v>8487</v>
      </c>
      <c r="D4369" s="66">
        <v>0</v>
      </c>
      <c r="E4369" s="66">
        <v>0</v>
      </c>
    </row>
    <row r="4370" spans="1:5" ht="14.4">
      <c r="A4370" s="65" t="s">
        <v>337</v>
      </c>
      <c r="B4370" s="66">
        <v>1706935</v>
      </c>
      <c r="C4370" s="65" t="s">
        <v>8487</v>
      </c>
      <c r="D4370" s="66">
        <v>0</v>
      </c>
      <c r="E4370" s="66">
        <v>0</v>
      </c>
    </row>
    <row r="4371" spans="1:5" ht="14.4">
      <c r="A4371" s="65" t="s">
        <v>12608</v>
      </c>
      <c r="B4371" s="66">
        <v>929844</v>
      </c>
      <c r="C4371" s="65" t="s">
        <v>8487</v>
      </c>
      <c r="D4371" s="66">
        <v>0</v>
      </c>
      <c r="E4371" s="66">
        <v>0</v>
      </c>
    </row>
    <row r="4372" spans="1:5" ht="14.4">
      <c r="A4372" s="65" t="s">
        <v>12609</v>
      </c>
      <c r="B4372" s="66">
        <v>1406013</v>
      </c>
      <c r="C4372" s="65" t="s">
        <v>8487</v>
      </c>
      <c r="D4372" s="66">
        <v>47</v>
      </c>
      <c r="E4372" s="66">
        <v>1</v>
      </c>
    </row>
    <row r="4373" spans="1:5" ht="14.4">
      <c r="A4373" s="65" t="s">
        <v>12610</v>
      </c>
      <c r="B4373" s="66">
        <v>1016591</v>
      </c>
      <c r="C4373" s="65" t="s">
        <v>8487</v>
      </c>
      <c r="D4373" s="66">
        <v>0</v>
      </c>
      <c r="E4373" s="66">
        <v>0</v>
      </c>
    </row>
    <row r="4374" spans="1:5" ht="14.4">
      <c r="A4374" s="65" t="s">
        <v>12611</v>
      </c>
      <c r="B4374" s="35"/>
      <c r="C4374" s="35"/>
      <c r="D4374" s="66">
        <v>0</v>
      </c>
      <c r="E4374" s="66">
        <v>0</v>
      </c>
    </row>
    <row r="4375" spans="1:5" ht="14.4">
      <c r="A4375" s="65" t="s">
        <v>12612</v>
      </c>
      <c r="B4375" s="66">
        <v>1286990</v>
      </c>
      <c r="C4375" s="65" t="s">
        <v>8487</v>
      </c>
      <c r="D4375" s="66">
        <v>0</v>
      </c>
      <c r="E4375" s="66">
        <v>0</v>
      </c>
    </row>
    <row r="4376" spans="1:5" ht="14.4">
      <c r="A4376" s="65" t="s">
        <v>12613</v>
      </c>
      <c r="B4376" s="66">
        <v>1064380</v>
      </c>
      <c r="C4376" s="65" t="s">
        <v>8487</v>
      </c>
      <c r="D4376" s="66">
        <v>0</v>
      </c>
      <c r="E4376" s="66">
        <v>0</v>
      </c>
    </row>
    <row r="4377" spans="1:5" ht="14.4">
      <c r="A4377" s="65" t="s">
        <v>12614</v>
      </c>
      <c r="B4377" s="35"/>
      <c r="C4377" s="35"/>
      <c r="D4377" s="66">
        <v>0</v>
      </c>
      <c r="E4377" s="66">
        <v>0</v>
      </c>
    </row>
    <row r="4378" spans="1:5" ht="14.4">
      <c r="A4378" s="65" t="s">
        <v>417</v>
      </c>
      <c r="B4378" s="66">
        <v>1389982</v>
      </c>
      <c r="C4378" s="65" t="s">
        <v>8487</v>
      </c>
      <c r="D4378" s="66">
        <v>38</v>
      </c>
      <c r="E4378" s="66">
        <v>10</v>
      </c>
    </row>
    <row r="4379" spans="1:5" ht="14.4">
      <c r="A4379" s="65" t="s">
        <v>414</v>
      </c>
      <c r="B4379" s="66">
        <v>1066954</v>
      </c>
      <c r="C4379" s="65" t="s">
        <v>8487</v>
      </c>
      <c r="D4379" s="66">
        <v>38</v>
      </c>
      <c r="E4379" s="66">
        <v>10</v>
      </c>
    </row>
    <row r="4380" spans="1:5" ht="14.4">
      <c r="A4380" s="65" t="s">
        <v>424</v>
      </c>
      <c r="B4380" s="66">
        <v>1260904</v>
      </c>
      <c r="C4380" s="65" t="s">
        <v>8487</v>
      </c>
      <c r="D4380" s="66">
        <v>33</v>
      </c>
      <c r="E4380" s="66">
        <v>15</v>
      </c>
    </row>
    <row r="4381" spans="1:5" ht="14.4">
      <c r="A4381" s="65" t="s">
        <v>12615</v>
      </c>
      <c r="B4381" s="66">
        <v>1614307</v>
      </c>
      <c r="C4381" s="65" t="s">
        <v>8487</v>
      </c>
      <c r="D4381" s="66">
        <v>46</v>
      </c>
      <c r="E4381" s="66">
        <v>2</v>
      </c>
    </row>
    <row r="4382" spans="1:5" ht="14.4">
      <c r="A4382" s="65" t="s">
        <v>1922</v>
      </c>
      <c r="B4382" s="66">
        <v>1396935</v>
      </c>
      <c r="C4382" s="65" t="s">
        <v>8487</v>
      </c>
      <c r="D4382" s="66">
        <v>34</v>
      </c>
      <c r="E4382" s="66">
        <v>14</v>
      </c>
    </row>
    <row r="4383" spans="1:5" ht="14.4">
      <c r="A4383" s="65" t="s">
        <v>12616</v>
      </c>
      <c r="B4383" s="66">
        <v>1016733</v>
      </c>
      <c r="C4383" s="65" t="s">
        <v>8487</v>
      </c>
      <c r="D4383" s="66">
        <v>10</v>
      </c>
      <c r="E4383" s="66">
        <v>38</v>
      </c>
    </row>
    <row r="4384" spans="1:5" ht="14.4">
      <c r="A4384" s="65" t="s">
        <v>12617</v>
      </c>
      <c r="B4384" s="66">
        <v>1740335</v>
      </c>
      <c r="C4384" s="65" t="s">
        <v>8487</v>
      </c>
      <c r="D4384" s="66">
        <v>46</v>
      </c>
      <c r="E4384" s="66">
        <v>2</v>
      </c>
    </row>
    <row r="4385" spans="1:5" ht="14.4">
      <c r="A4385" s="65" t="s">
        <v>12618</v>
      </c>
      <c r="B4385" s="66">
        <v>99999914</v>
      </c>
      <c r="C4385" s="65" t="s">
        <v>8543</v>
      </c>
      <c r="D4385" s="66">
        <v>0</v>
      </c>
      <c r="E4385" s="66">
        <v>0</v>
      </c>
    </row>
    <row r="4386" spans="1:5" ht="14.4">
      <c r="A4386" s="65" t="s">
        <v>12619</v>
      </c>
      <c r="B4386" s="66">
        <v>8033</v>
      </c>
      <c r="C4386" s="65" t="s">
        <v>8691</v>
      </c>
      <c r="D4386" s="66">
        <v>0</v>
      </c>
      <c r="E4386" s="66">
        <v>0</v>
      </c>
    </row>
    <row r="4387" spans="1:5" ht="14.4">
      <c r="A4387" s="65" t="s">
        <v>12620</v>
      </c>
      <c r="B4387" s="66">
        <v>99999914</v>
      </c>
      <c r="C4387" s="65" t="s">
        <v>8543</v>
      </c>
      <c r="D4387" s="66">
        <v>0</v>
      </c>
      <c r="E4387" s="66">
        <v>0</v>
      </c>
    </row>
    <row r="4388" spans="1:5" ht="14.4">
      <c r="A4388" s="65" t="s">
        <v>12621</v>
      </c>
      <c r="B4388" s="66">
        <v>1400340</v>
      </c>
      <c r="C4388" s="65" t="s">
        <v>8487</v>
      </c>
      <c r="D4388" s="66">
        <v>46</v>
      </c>
      <c r="E4388" s="66">
        <v>2</v>
      </c>
    </row>
    <row r="4389" spans="1:5" ht="14.4">
      <c r="A4389" s="65" t="s">
        <v>12622</v>
      </c>
      <c r="B4389" s="66">
        <v>99999914</v>
      </c>
      <c r="C4389" s="65" t="s">
        <v>8543</v>
      </c>
      <c r="D4389" s="66">
        <v>0</v>
      </c>
      <c r="E4389" s="66">
        <v>0</v>
      </c>
    </row>
    <row r="4390" spans="1:5" ht="14.4">
      <c r="A4390" s="65" t="s">
        <v>379</v>
      </c>
      <c r="B4390" s="66">
        <v>1391418</v>
      </c>
      <c r="C4390" s="65" t="s">
        <v>8487</v>
      </c>
      <c r="D4390" s="66">
        <v>39</v>
      </c>
      <c r="E4390" s="66">
        <v>9</v>
      </c>
    </row>
    <row r="4391" spans="1:5" ht="14.4">
      <c r="A4391" s="65" t="s">
        <v>12623</v>
      </c>
      <c r="B4391" s="66">
        <v>8033</v>
      </c>
      <c r="C4391" s="65" t="s">
        <v>8691</v>
      </c>
      <c r="D4391" s="66">
        <v>0</v>
      </c>
      <c r="E4391" s="66">
        <v>0</v>
      </c>
    </row>
    <row r="4392" spans="1:5" ht="14.4">
      <c r="A4392" s="65" t="s">
        <v>12624</v>
      </c>
      <c r="B4392" s="66">
        <v>1435103</v>
      </c>
      <c r="C4392" s="65" t="s">
        <v>8487</v>
      </c>
      <c r="D4392" s="66">
        <v>0</v>
      </c>
      <c r="E4392" s="66">
        <v>0</v>
      </c>
    </row>
    <row r="4393" spans="1:5" ht="14.4">
      <c r="A4393" s="65" t="s">
        <v>12625</v>
      </c>
      <c r="B4393" s="66">
        <v>1069468</v>
      </c>
      <c r="C4393" s="65" t="s">
        <v>8487</v>
      </c>
      <c r="D4393" s="66">
        <v>47</v>
      </c>
      <c r="E4393" s="66">
        <v>1</v>
      </c>
    </row>
    <row r="4394" spans="1:5" ht="14.4">
      <c r="A4394" s="65" t="s">
        <v>12626</v>
      </c>
      <c r="B4394" s="66">
        <v>8033</v>
      </c>
      <c r="C4394" s="65" t="s">
        <v>8691</v>
      </c>
      <c r="D4394" s="66">
        <v>0</v>
      </c>
      <c r="E4394" s="66">
        <v>0</v>
      </c>
    </row>
    <row r="4395" spans="1:5" ht="14.4">
      <c r="A4395" s="65" t="s">
        <v>12627</v>
      </c>
      <c r="B4395" s="66">
        <v>1020347</v>
      </c>
      <c r="C4395" s="65" t="s">
        <v>8487</v>
      </c>
      <c r="D4395" s="66">
        <v>3</v>
      </c>
      <c r="E4395" s="66">
        <v>45</v>
      </c>
    </row>
    <row r="4396" spans="1:5" ht="14.4">
      <c r="A4396" s="65" t="s">
        <v>12628</v>
      </c>
      <c r="B4396" s="66">
        <v>1429639</v>
      </c>
      <c r="C4396" s="65" t="s">
        <v>8487</v>
      </c>
      <c r="D4396" s="66">
        <v>0</v>
      </c>
      <c r="E4396" s="66">
        <v>2</v>
      </c>
    </row>
    <row r="4397" spans="1:5" ht="14.4">
      <c r="A4397" s="65" t="s">
        <v>12629</v>
      </c>
      <c r="B4397" s="66">
        <v>8033</v>
      </c>
      <c r="C4397" s="65" t="s">
        <v>8691</v>
      </c>
      <c r="D4397" s="66">
        <v>0</v>
      </c>
      <c r="E4397" s="66">
        <v>0</v>
      </c>
    </row>
    <row r="4398" spans="1:5" ht="14.4">
      <c r="A4398" s="65" t="s">
        <v>12630</v>
      </c>
      <c r="B4398" s="66">
        <v>99999914</v>
      </c>
      <c r="C4398" s="65" t="s">
        <v>8543</v>
      </c>
      <c r="D4398" s="66">
        <v>0</v>
      </c>
      <c r="E4398" s="66">
        <v>0</v>
      </c>
    </row>
    <row r="4399" spans="1:5" ht="14.4">
      <c r="A4399" s="65" t="s">
        <v>12631</v>
      </c>
      <c r="B4399" s="66">
        <v>99999914</v>
      </c>
      <c r="C4399" s="65" t="s">
        <v>8543</v>
      </c>
      <c r="D4399" s="66">
        <v>0</v>
      </c>
      <c r="E4399" s="66">
        <v>0</v>
      </c>
    </row>
    <row r="4400" spans="1:5" ht="14.4">
      <c r="A4400" s="65" t="s">
        <v>12632</v>
      </c>
      <c r="B4400" s="66">
        <v>1125115</v>
      </c>
      <c r="C4400" s="65" t="s">
        <v>8487</v>
      </c>
      <c r="D4400" s="66">
        <v>0</v>
      </c>
      <c r="E4400" s="66">
        <v>0</v>
      </c>
    </row>
    <row r="4401" spans="1:5" ht="14.4">
      <c r="A4401" s="65" t="s">
        <v>178</v>
      </c>
      <c r="B4401" s="66">
        <v>1519779</v>
      </c>
      <c r="C4401" s="65" t="s">
        <v>8487</v>
      </c>
      <c r="D4401" s="66">
        <v>0</v>
      </c>
      <c r="E4401" s="66">
        <v>0</v>
      </c>
    </row>
    <row r="4402" spans="1:5" ht="14.4">
      <c r="A4402" s="65" t="s">
        <v>12633</v>
      </c>
      <c r="B4402" s="66">
        <v>1286990</v>
      </c>
      <c r="C4402" s="65" t="s">
        <v>8487</v>
      </c>
      <c r="D4402" s="66">
        <v>0</v>
      </c>
      <c r="E4402" s="66">
        <v>0</v>
      </c>
    </row>
    <row r="4403" spans="1:5" ht="14.4">
      <c r="A4403" s="65" t="s">
        <v>12634</v>
      </c>
      <c r="B4403" s="66">
        <v>790716</v>
      </c>
      <c r="C4403" s="65" t="s">
        <v>8487</v>
      </c>
      <c r="D4403" s="66">
        <v>48</v>
      </c>
      <c r="E4403" s="66">
        <v>0</v>
      </c>
    </row>
    <row r="4404" spans="1:5" ht="14.4">
      <c r="A4404" s="65" t="s">
        <v>12635</v>
      </c>
      <c r="B4404" s="66">
        <v>774265</v>
      </c>
      <c r="C4404" s="65" t="s">
        <v>8487</v>
      </c>
      <c r="D4404" s="66">
        <v>49</v>
      </c>
      <c r="E4404" s="66">
        <v>-1</v>
      </c>
    </row>
    <row r="4405" spans="1:5" ht="14.4">
      <c r="A4405" s="65" t="s">
        <v>12636</v>
      </c>
      <c r="B4405" s="66">
        <v>1067597</v>
      </c>
      <c r="C4405" s="65" t="s">
        <v>8487</v>
      </c>
      <c r="D4405" s="66">
        <v>43</v>
      </c>
      <c r="E4405" s="66">
        <v>32</v>
      </c>
    </row>
    <row r="4406" spans="1:5" ht="14.4">
      <c r="A4406" s="65" t="s">
        <v>12637</v>
      </c>
      <c r="B4406" s="66">
        <v>774436</v>
      </c>
      <c r="C4406" s="65" t="s">
        <v>8487</v>
      </c>
      <c r="D4406" s="66">
        <v>48</v>
      </c>
      <c r="E4406" s="66">
        <v>30</v>
      </c>
    </row>
    <row r="4407" spans="1:5" ht="14.4">
      <c r="A4407" s="65" t="s">
        <v>12638</v>
      </c>
      <c r="B4407" s="66">
        <v>1073492</v>
      </c>
      <c r="C4407" s="65" t="s">
        <v>8487</v>
      </c>
      <c r="D4407" s="66">
        <v>48</v>
      </c>
      <c r="E4407" s="66">
        <v>28</v>
      </c>
    </row>
    <row r="4408" spans="1:5" ht="14.4">
      <c r="A4408" s="65" t="s">
        <v>12639</v>
      </c>
      <c r="B4408" s="35"/>
      <c r="C4408" s="35"/>
      <c r="D4408" s="66">
        <v>0</v>
      </c>
      <c r="E4408" s="66">
        <v>0</v>
      </c>
    </row>
    <row r="4409" spans="1:5" ht="14.4">
      <c r="A4409" s="65" t="s">
        <v>12640</v>
      </c>
      <c r="B4409" s="66">
        <v>1014316</v>
      </c>
      <c r="C4409" s="65" t="s">
        <v>8487</v>
      </c>
      <c r="D4409" s="66">
        <v>48</v>
      </c>
      <c r="E4409" s="66">
        <v>26</v>
      </c>
    </row>
    <row r="4410" spans="1:5" ht="14.4">
      <c r="A4410" s="65" t="s">
        <v>12641</v>
      </c>
      <c r="B4410" s="35"/>
      <c r="C4410" s="35"/>
      <c r="D4410" s="66">
        <v>0</v>
      </c>
      <c r="E4410" s="66">
        <v>0</v>
      </c>
    </row>
    <row r="4411" spans="1:5" ht="14.4">
      <c r="A4411" s="65" t="s">
        <v>12642</v>
      </c>
      <c r="B4411" s="66">
        <v>1016591</v>
      </c>
      <c r="C4411" s="65" t="s">
        <v>8487</v>
      </c>
      <c r="D4411" s="66">
        <v>46</v>
      </c>
      <c r="E4411" s="66">
        <v>31</v>
      </c>
    </row>
    <row r="4412" spans="1:5" ht="14.4">
      <c r="A4412" s="65" t="s">
        <v>12643</v>
      </c>
      <c r="B4412" s="66">
        <v>976869</v>
      </c>
      <c r="C4412" s="65" t="s">
        <v>8487</v>
      </c>
      <c r="D4412" s="66">
        <v>49</v>
      </c>
      <c r="E4412" s="66">
        <v>8</v>
      </c>
    </row>
    <row r="4413" spans="1:5" ht="14.4">
      <c r="A4413" s="65" t="s">
        <v>12644</v>
      </c>
      <c r="B4413" s="66">
        <v>1046592</v>
      </c>
      <c r="C4413" s="65" t="s">
        <v>8487</v>
      </c>
      <c r="D4413" s="66">
        <v>51</v>
      </c>
      <c r="E4413" s="66">
        <v>0</v>
      </c>
    </row>
    <row r="4414" spans="1:5" ht="14.4">
      <c r="A4414" s="65" t="s">
        <v>12645</v>
      </c>
      <c r="B4414" s="66">
        <v>1151147</v>
      </c>
      <c r="C4414" s="65" t="s">
        <v>8487</v>
      </c>
      <c r="D4414" s="66">
        <v>47</v>
      </c>
      <c r="E4414" s="66">
        <v>8</v>
      </c>
    </row>
    <row r="4415" spans="1:5" ht="14.4">
      <c r="A4415" s="65" t="s">
        <v>12646</v>
      </c>
      <c r="B4415" s="66">
        <v>927893</v>
      </c>
      <c r="C4415" s="65" t="s">
        <v>8487</v>
      </c>
      <c r="D4415" s="66">
        <v>48</v>
      </c>
      <c r="E4415" s="66">
        <v>8</v>
      </c>
    </row>
    <row r="4416" spans="1:5" ht="14.4">
      <c r="A4416" s="65" t="s">
        <v>12647</v>
      </c>
      <c r="B4416" s="66">
        <v>1047648</v>
      </c>
      <c r="C4416" s="65" t="s">
        <v>8487</v>
      </c>
      <c r="D4416" s="66">
        <v>49</v>
      </c>
      <c r="E4416" s="66">
        <v>35</v>
      </c>
    </row>
    <row r="4417" spans="1:5" ht="14.4">
      <c r="A4417" s="65" t="s">
        <v>12648</v>
      </c>
      <c r="B4417" s="35"/>
      <c r="C4417" s="35"/>
      <c r="D4417" s="66">
        <v>0</v>
      </c>
      <c r="E4417" s="66">
        <v>0</v>
      </c>
    </row>
    <row r="4418" spans="1:5" ht="14.4">
      <c r="A4418" s="65" t="s">
        <v>12649</v>
      </c>
      <c r="B4418" s="35"/>
      <c r="C4418" s="35"/>
      <c r="D4418" s="66">
        <v>0</v>
      </c>
      <c r="E4418" s="66">
        <v>0</v>
      </c>
    </row>
    <row r="4419" spans="1:5" ht="14.4">
      <c r="A4419" s="65" t="s">
        <v>12650</v>
      </c>
      <c r="B4419" s="66">
        <v>934315</v>
      </c>
      <c r="C4419" s="65" t="s">
        <v>8487</v>
      </c>
      <c r="D4419" s="66">
        <v>49</v>
      </c>
      <c r="E4419" s="66">
        <v>30</v>
      </c>
    </row>
    <row r="4420" spans="1:5" ht="14.4">
      <c r="A4420" s="65" t="s">
        <v>12651</v>
      </c>
      <c r="B4420" s="35"/>
      <c r="C4420" s="35"/>
      <c r="D4420" s="66">
        <v>0</v>
      </c>
      <c r="E4420" s="66">
        <v>0</v>
      </c>
    </row>
    <row r="4421" spans="1:5" ht="14.4">
      <c r="A4421" s="65" t="s">
        <v>12652</v>
      </c>
      <c r="B4421" s="66">
        <v>774516</v>
      </c>
      <c r="C4421" s="65" t="s">
        <v>8487</v>
      </c>
      <c r="D4421" s="66">
        <v>0</v>
      </c>
      <c r="E4421" s="66">
        <v>0</v>
      </c>
    </row>
    <row r="4422" spans="1:5" ht="14.4">
      <c r="A4422" s="65" t="s">
        <v>12653</v>
      </c>
      <c r="B4422" s="66">
        <v>1056278</v>
      </c>
      <c r="C4422" s="65" t="s">
        <v>8487</v>
      </c>
      <c r="D4422" s="66">
        <v>48</v>
      </c>
      <c r="E4422" s="66">
        <v>35</v>
      </c>
    </row>
    <row r="4423" spans="1:5" ht="14.4">
      <c r="A4423" s="65" t="s">
        <v>12654</v>
      </c>
      <c r="B4423" s="66">
        <v>774513</v>
      </c>
      <c r="C4423" s="65" t="s">
        <v>8487</v>
      </c>
      <c r="D4423" s="66">
        <v>37</v>
      </c>
      <c r="E4423" s="66">
        <v>38</v>
      </c>
    </row>
    <row r="4424" spans="1:5" ht="14.4">
      <c r="A4424" s="65" t="s">
        <v>12655</v>
      </c>
      <c r="B4424" s="66">
        <v>1016591</v>
      </c>
      <c r="C4424" s="65" t="s">
        <v>8487</v>
      </c>
      <c r="D4424" s="66">
        <v>43</v>
      </c>
      <c r="E4424" s="66">
        <v>33</v>
      </c>
    </row>
    <row r="4425" spans="1:5" ht="14.4">
      <c r="A4425" s="65" t="s">
        <v>12656</v>
      </c>
      <c r="B4425" s="35"/>
      <c r="C4425" s="35"/>
      <c r="D4425" s="66">
        <v>0</v>
      </c>
      <c r="E4425" s="66">
        <v>0</v>
      </c>
    </row>
    <row r="4426" spans="1:5" ht="14.4">
      <c r="A4426" s="65" t="s">
        <v>12657</v>
      </c>
      <c r="B4426" s="66">
        <v>1037868</v>
      </c>
      <c r="C4426" s="65" t="s">
        <v>8487</v>
      </c>
      <c r="D4426" s="66">
        <v>49</v>
      </c>
      <c r="E4426" s="66">
        <v>26</v>
      </c>
    </row>
    <row r="4427" spans="1:5" ht="14.4">
      <c r="A4427" s="65" t="s">
        <v>12658</v>
      </c>
      <c r="B4427" s="35"/>
      <c r="C4427" s="35"/>
      <c r="D4427" s="66">
        <v>0</v>
      </c>
      <c r="E4427" s="66">
        <v>0</v>
      </c>
    </row>
    <row r="4428" spans="1:5" ht="14.4">
      <c r="A4428" s="65" t="s">
        <v>12659</v>
      </c>
      <c r="B4428" s="35"/>
      <c r="C4428" s="35"/>
      <c r="D4428" s="66">
        <v>0</v>
      </c>
      <c r="E4428" s="66">
        <v>0</v>
      </c>
    </row>
    <row r="4429" spans="1:5" ht="14.4">
      <c r="A4429" s="65" t="s">
        <v>12660</v>
      </c>
      <c r="B4429" s="35"/>
      <c r="C4429" s="35"/>
      <c r="D4429" s="66">
        <v>0</v>
      </c>
      <c r="E4429" s="66">
        <v>0</v>
      </c>
    </row>
    <row r="4430" spans="1:5" ht="14.4">
      <c r="A4430" s="65" t="s">
        <v>12661</v>
      </c>
      <c r="B4430" s="66">
        <v>925296</v>
      </c>
      <c r="C4430" s="65" t="s">
        <v>8487</v>
      </c>
      <c r="D4430" s="66">
        <v>52</v>
      </c>
      <c r="E4430" s="66">
        <v>28</v>
      </c>
    </row>
    <row r="4431" spans="1:5" ht="14.4">
      <c r="A4431" s="65" t="s">
        <v>12662</v>
      </c>
      <c r="B4431" s="35"/>
      <c r="C4431" s="35"/>
      <c r="D4431" s="66">
        <v>0</v>
      </c>
      <c r="E4431" s="66">
        <v>0</v>
      </c>
    </row>
    <row r="4432" spans="1:5" ht="14.4">
      <c r="A4432" s="65" t="s">
        <v>12663</v>
      </c>
      <c r="B4432" s="35"/>
      <c r="C4432" s="35"/>
      <c r="D4432" s="66">
        <v>0</v>
      </c>
      <c r="E4432" s="66">
        <v>0</v>
      </c>
    </row>
    <row r="4433" spans="1:5" ht="14.4">
      <c r="A4433" s="65" t="s">
        <v>12664</v>
      </c>
      <c r="B4433" s="66">
        <v>774102</v>
      </c>
      <c r="C4433" s="65" t="s">
        <v>8487</v>
      </c>
      <c r="D4433" s="66">
        <v>48</v>
      </c>
      <c r="E4433" s="66">
        <v>0</v>
      </c>
    </row>
    <row r="4434" spans="1:5" ht="14.4">
      <c r="A4434" s="65" t="s">
        <v>12665</v>
      </c>
      <c r="B4434" s="66">
        <v>1315412</v>
      </c>
      <c r="C4434" s="65" t="s">
        <v>8487</v>
      </c>
      <c r="D4434" s="66">
        <v>49</v>
      </c>
      <c r="E4434" s="66">
        <v>15</v>
      </c>
    </row>
    <row r="4435" spans="1:5" ht="14.4">
      <c r="A4435" s="65" t="s">
        <v>12666</v>
      </c>
      <c r="B4435" s="66">
        <v>861240</v>
      </c>
      <c r="C4435" s="65" t="s">
        <v>8487</v>
      </c>
      <c r="D4435" s="66">
        <v>55</v>
      </c>
      <c r="E4435" s="66">
        <v>18</v>
      </c>
    </row>
    <row r="4436" spans="1:5" ht="14.4">
      <c r="A4436" s="65" t="s">
        <v>12667</v>
      </c>
      <c r="B4436" s="66">
        <v>902025</v>
      </c>
      <c r="C4436" s="65" t="s">
        <v>8487</v>
      </c>
      <c r="D4436" s="66">
        <v>47</v>
      </c>
      <c r="E4436" s="66">
        <v>17</v>
      </c>
    </row>
    <row r="4437" spans="1:5" ht="14.4">
      <c r="A4437" s="65" t="s">
        <v>12668</v>
      </c>
      <c r="B4437" s="66">
        <v>943640</v>
      </c>
      <c r="C4437" s="65" t="s">
        <v>8487</v>
      </c>
      <c r="D4437" s="66">
        <v>49</v>
      </c>
      <c r="E4437" s="66">
        <v>19</v>
      </c>
    </row>
    <row r="4438" spans="1:5" ht="14.4">
      <c r="A4438" s="65" t="s">
        <v>12669</v>
      </c>
      <c r="B4438" s="66">
        <v>1019981</v>
      </c>
      <c r="C4438" s="65" t="s">
        <v>8487</v>
      </c>
      <c r="D4438" s="66">
        <v>46</v>
      </c>
      <c r="E4438" s="66">
        <v>7</v>
      </c>
    </row>
    <row r="4439" spans="1:5" ht="14.4">
      <c r="A4439" s="65" t="s">
        <v>12670</v>
      </c>
      <c r="B4439" s="66">
        <v>1127137</v>
      </c>
      <c r="C4439" s="65" t="s">
        <v>8487</v>
      </c>
      <c r="D4439" s="66">
        <v>47</v>
      </c>
      <c r="E4439" s="66">
        <v>3</v>
      </c>
    </row>
    <row r="4440" spans="1:5" ht="14.4">
      <c r="A4440" s="65" t="s">
        <v>12671</v>
      </c>
      <c r="B4440" s="66">
        <v>1150526</v>
      </c>
      <c r="C4440" s="65" t="s">
        <v>8487</v>
      </c>
      <c r="D4440" s="66">
        <v>48</v>
      </c>
      <c r="E4440" s="66">
        <v>5</v>
      </c>
    </row>
    <row r="4441" spans="1:5" ht="14.4">
      <c r="A4441" s="65" t="s">
        <v>12672</v>
      </c>
      <c r="B4441" s="35"/>
      <c r="C4441" s="35"/>
      <c r="D4441" s="66">
        <v>0</v>
      </c>
      <c r="E4441" s="66">
        <v>0</v>
      </c>
    </row>
    <row r="4442" spans="1:5" ht="14.4">
      <c r="A4442" s="65" t="s">
        <v>12673</v>
      </c>
      <c r="B4442" s="66">
        <v>1028368</v>
      </c>
      <c r="C4442" s="65" t="s">
        <v>8487</v>
      </c>
      <c r="D4442" s="66">
        <v>48</v>
      </c>
      <c r="E4442" s="66">
        <v>0</v>
      </c>
    </row>
    <row r="4443" spans="1:5" ht="14.4">
      <c r="A4443" s="65" t="s">
        <v>12674</v>
      </c>
      <c r="B4443" s="66">
        <v>1014095</v>
      </c>
      <c r="C4443" s="65" t="s">
        <v>8487</v>
      </c>
      <c r="D4443" s="66">
        <v>48</v>
      </c>
      <c r="E4443" s="66">
        <v>0</v>
      </c>
    </row>
    <row r="4444" spans="1:5" ht="14.4">
      <c r="A4444" s="65" t="s">
        <v>12675</v>
      </c>
      <c r="B4444" s="66">
        <v>1128880</v>
      </c>
      <c r="C4444" s="65" t="s">
        <v>8487</v>
      </c>
      <c r="D4444" s="66">
        <v>0</v>
      </c>
      <c r="E4444" s="66">
        <v>0</v>
      </c>
    </row>
    <row r="4445" spans="1:5" ht="14.4">
      <c r="A4445" s="65" t="s">
        <v>12676</v>
      </c>
      <c r="B4445" s="66">
        <v>1351590</v>
      </c>
      <c r="C4445" s="65" t="s">
        <v>8487</v>
      </c>
      <c r="D4445" s="66">
        <v>1</v>
      </c>
      <c r="E4445" s="66">
        <v>0</v>
      </c>
    </row>
    <row r="4446" spans="1:5" ht="14.4">
      <c r="A4446" s="65" t="s">
        <v>12677</v>
      </c>
      <c r="B4446" s="66">
        <v>1056131</v>
      </c>
      <c r="C4446" s="65" t="s">
        <v>8487</v>
      </c>
      <c r="D4446" s="66">
        <v>30</v>
      </c>
      <c r="E4446" s="66">
        <v>0</v>
      </c>
    </row>
    <row r="4447" spans="1:5" ht="14.4">
      <c r="A4447" s="65" t="s">
        <v>12678</v>
      </c>
      <c r="B4447" s="66">
        <v>1120596</v>
      </c>
      <c r="C4447" s="65" t="s">
        <v>8487</v>
      </c>
      <c r="D4447" s="66">
        <v>50</v>
      </c>
      <c r="E4447" s="66">
        <v>39</v>
      </c>
    </row>
    <row r="4448" spans="1:5" ht="14.4">
      <c r="A4448" s="65" t="s">
        <v>12679</v>
      </c>
      <c r="B4448" s="66">
        <v>929191</v>
      </c>
      <c r="C4448" s="65" t="s">
        <v>8487</v>
      </c>
      <c r="D4448" s="66">
        <v>27</v>
      </c>
      <c r="E4448" s="66">
        <v>0</v>
      </c>
    </row>
    <row r="4449" spans="1:5" ht="14.4">
      <c r="A4449" s="65" t="s">
        <v>12680</v>
      </c>
      <c r="B4449" s="35"/>
      <c r="C4449" s="35"/>
      <c r="D4449" s="66">
        <v>0</v>
      </c>
      <c r="E4449" s="66">
        <v>0</v>
      </c>
    </row>
    <row r="4450" spans="1:5" ht="14.4">
      <c r="A4450" s="65" t="s">
        <v>12681</v>
      </c>
      <c r="B4450" s="66">
        <v>969140</v>
      </c>
      <c r="C4450" s="65" t="s">
        <v>8487</v>
      </c>
      <c r="D4450" s="66">
        <v>48</v>
      </c>
      <c r="E4450" s="66">
        <v>0</v>
      </c>
    </row>
    <row r="4451" spans="1:5" ht="14.4">
      <c r="A4451" s="65" t="s">
        <v>12682</v>
      </c>
      <c r="B4451" s="66">
        <v>1202607</v>
      </c>
      <c r="C4451" s="65" t="s">
        <v>8487</v>
      </c>
      <c r="D4451" s="66">
        <v>0</v>
      </c>
      <c r="E4451" s="66">
        <v>0</v>
      </c>
    </row>
    <row r="4452" spans="1:5" ht="14.4">
      <c r="A4452" s="65" t="s">
        <v>12683</v>
      </c>
      <c r="B4452" s="66">
        <v>774502</v>
      </c>
      <c r="C4452" s="65" t="s">
        <v>8487</v>
      </c>
      <c r="D4452" s="66">
        <v>47</v>
      </c>
      <c r="E4452" s="66">
        <v>0</v>
      </c>
    </row>
    <row r="4453" spans="1:5" ht="14.4">
      <c r="A4453" s="65" t="s">
        <v>12684</v>
      </c>
      <c r="B4453" s="66">
        <v>816411</v>
      </c>
      <c r="C4453" s="65" t="s">
        <v>8487</v>
      </c>
      <c r="D4453" s="66">
        <v>51</v>
      </c>
      <c r="E4453" s="66">
        <v>0</v>
      </c>
    </row>
    <row r="4454" spans="1:5" ht="14.4">
      <c r="A4454" s="65" t="s">
        <v>12685</v>
      </c>
      <c r="B4454" s="66">
        <v>961476</v>
      </c>
      <c r="C4454" s="65" t="s">
        <v>8487</v>
      </c>
      <c r="D4454" s="66">
        <v>49</v>
      </c>
      <c r="E4454" s="66">
        <v>0</v>
      </c>
    </row>
    <row r="4455" spans="1:5" ht="14.4">
      <c r="A4455" s="65" t="s">
        <v>12686</v>
      </c>
      <c r="B4455" s="66">
        <v>791540</v>
      </c>
      <c r="C4455" s="65" t="s">
        <v>8487</v>
      </c>
      <c r="D4455" s="66">
        <v>50</v>
      </c>
      <c r="E4455" s="66">
        <v>0</v>
      </c>
    </row>
    <row r="4456" spans="1:5" ht="14.4">
      <c r="A4456" s="65" t="s">
        <v>12687</v>
      </c>
      <c r="B4456" s="66">
        <v>1280031</v>
      </c>
      <c r="C4456" s="65" t="s">
        <v>8487</v>
      </c>
      <c r="D4456" s="66">
        <v>42</v>
      </c>
      <c r="E4456" s="66">
        <v>0</v>
      </c>
    </row>
    <row r="4457" spans="1:5" ht="14.4">
      <c r="A4457" s="65" t="s">
        <v>12688</v>
      </c>
      <c r="B4457" s="66">
        <v>987010</v>
      </c>
      <c r="C4457" s="65" t="s">
        <v>8487</v>
      </c>
      <c r="D4457" s="66">
        <v>51</v>
      </c>
      <c r="E4457" s="66">
        <v>0</v>
      </c>
    </row>
    <row r="4458" spans="1:5" ht="14.4">
      <c r="A4458" s="65" t="s">
        <v>12689</v>
      </c>
      <c r="B4458" s="35"/>
      <c r="C4458" s="35"/>
      <c r="D4458" s="66">
        <v>0</v>
      </c>
      <c r="E4458" s="66">
        <v>0</v>
      </c>
    </row>
    <row r="4459" spans="1:5" ht="14.4">
      <c r="A4459" s="65" t="s">
        <v>12690</v>
      </c>
      <c r="B4459" s="66">
        <v>1286990</v>
      </c>
      <c r="C4459" s="65" t="s">
        <v>8487</v>
      </c>
      <c r="D4459" s="66">
        <v>0</v>
      </c>
      <c r="E4459" s="66">
        <v>0</v>
      </c>
    </row>
    <row r="4460" spans="1:5" ht="14.4">
      <c r="A4460" s="65" t="s">
        <v>12691</v>
      </c>
      <c r="B4460" s="66">
        <v>774537</v>
      </c>
      <c r="C4460" s="65" t="s">
        <v>8487</v>
      </c>
      <c r="D4460" s="66">
        <v>47</v>
      </c>
      <c r="E4460" s="66">
        <v>0</v>
      </c>
    </row>
    <row r="4461" spans="1:5" ht="14.4">
      <c r="A4461" s="65" t="s">
        <v>12692</v>
      </c>
      <c r="B4461" s="35"/>
      <c r="C4461" s="35"/>
      <c r="D4461" s="66">
        <v>0</v>
      </c>
      <c r="E4461" s="66">
        <v>0</v>
      </c>
    </row>
    <row r="4462" spans="1:5" ht="14.4">
      <c r="A4462" s="65" t="s">
        <v>12693</v>
      </c>
      <c r="B4462" s="35"/>
      <c r="C4462" s="35"/>
      <c r="D4462" s="66">
        <v>0</v>
      </c>
      <c r="E4462" s="66">
        <v>0</v>
      </c>
    </row>
    <row r="4463" spans="1:5" ht="14.4">
      <c r="A4463" s="65" t="s">
        <v>12694</v>
      </c>
      <c r="B4463" s="66">
        <v>970986</v>
      </c>
      <c r="C4463" s="65" t="s">
        <v>8487</v>
      </c>
      <c r="D4463" s="66">
        <v>11</v>
      </c>
      <c r="E4463" s="66">
        <v>0</v>
      </c>
    </row>
    <row r="4464" spans="1:5" ht="14.4">
      <c r="A4464" s="65" t="s">
        <v>12695</v>
      </c>
      <c r="B4464" s="66">
        <v>976869</v>
      </c>
      <c r="C4464" s="65" t="s">
        <v>8487</v>
      </c>
      <c r="D4464" s="66">
        <v>47</v>
      </c>
      <c r="E4464" s="66">
        <v>0</v>
      </c>
    </row>
    <row r="4465" spans="1:5" ht="14.4">
      <c r="A4465" s="65" t="s">
        <v>12696</v>
      </c>
      <c r="B4465" s="66">
        <v>940963</v>
      </c>
      <c r="C4465" s="65" t="s">
        <v>8487</v>
      </c>
      <c r="D4465" s="66">
        <v>47</v>
      </c>
      <c r="E4465" s="66">
        <v>0</v>
      </c>
    </row>
    <row r="4466" spans="1:5" ht="14.4">
      <c r="A4466" s="65" t="s">
        <v>12697</v>
      </c>
      <c r="B4466" s="35"/>
      <c r="C4466" s="35"/>
      <c r="D4466" s="66">
        <v>0</v>
      </c>
      <c r="E4466" s="66">
        <v>0</v>
      </c>
    </row>
    <row r="4467" spans="1:5" ht="14.4">
      <c r="A4467" s="65" t="s">
        <v>12698</v>
      </c>
      <c r="B4467" s="66">
        <v>954746</v>
      </c>
      <c r="C4467" s="65" t="s">
        <v>8487</v>
      </c>
      <c r="D4467" s="66">
        <v>51</v>
      </c>
      <c r="E4467" s="66">
        <v>2</v>
      </c>
    </row>
    <row r="4468" spans="1:5" ht="14.4">
      <c r="A4468" s="65" t="s">
        <v>12699</v>
      </c>
      <c r="B4468" s="66">
        <v>861718</v>
      </c>
      <c r="C4468" s="65" t="s">
        <v>8487</v>
      </c>
      <c r="D4468" s="66">
        <v>51</v>
      </c>
      <c r="E4468" s="66">
        <v>-3</v>
      </c>
    </row>
    <row r="4469" spans="1:5" ht="14.4">
      <c r="A4469" s="65" t="s">
        <v>12700</v>
      </c>
      <c r="B4469" s="35"/>
      <c r="C4469" s="35"/>
      <c r="D4469" s="66">
        <v>0</v>
      </c>
      <c r="E4469" s="66">
        <v>0</v>
      </c>
    </row>
    <row r="4470" spans="1:5" ht="14.4">
      <c r="A4470" s="65" t="s">
        <v>12701</v>
      </c>
      <c r="B4470" s="66">
        <v>948750</v>
      </c>
      <c r="C4470" s="65" t="s">
        <v>8576</v>
      </c>
      <c r="D4470" s="66">
        <v>47</v>
      </c>
      <c r="E4470" s="66">
        <v>30</v>
      </c>
    </row>
    <row r="4471" spans="1:5" ht="14.4">
      <c r="A4471" s="65" t="s">
        <v>12702</v>
      </c>
      <c r="B4471" s="35"/>
      <c r="C4471" s="35"/>
      <c r="D4471" s="66">
        <v>0</v>
      </c>
      <c r="E4471" s="66">
        <v>0</v>
      </c>
    </row>
    <row r="4472" spans="1:5" ht="14.4">
      <c r="A4472" s="65" t="s">
        <v>12703</v>
      </c>
      <c r="B4472" s="66">
        <v>1019972</v>
      </c>
      <c r="C4472" s="65" t="s">
        <v>8487</v>
      </c>
      <c r="D4472" s="66">
        <v>65</v>
      </c>
      <c r="E4472" s="66">
        <v>0</v>
      </c>
    </row>
    <row r="4473" spans="1:5" ht="14.4">
      <c r="A4473" s="65" t="s">
        <v>12704</v>
      </c>
      <c r="B4473" s="66">
        <v>774102</v>
      </c>
      <c r="C4473" s="65" t="s">
        <v>8487</v>
      </c>
      <c r="D4473" s="66">
        <v>42</v>
      </c>
      <c r="E4473" s="66">
        <v>6</v>
      </c>
    </row>
    <row r="4474" spans="1:5" ht="14.4">
      <c r="A4474" s="65" t="s">
        <v>12705</v>
      </c>
      <c r="B4474" s="35"/>
      <c r="C4474" s="35"/>
      <c r="D4474" s="66">
        <v>0</v>
      </c>
      <c r="E4474" s="66">
        <v>0</v>
      </c>
    </row>
    <row r="4475" spans="1:5" ht="14.4">
      <c r="A4475" s="65" t="s">
        <v>12706</v>
      </c>
      <c r="B4475" s="66">
        <v>1016724</v>
      </c>
      <c r="C4475" s="65" t="s">
        <v>8487</v>
      </c>
      <c r="D4475" s="66">
        <v>48</v>
      </c>
      <c r="E4475" s="66">
        <v>10</v>
      </c>
    </row>
    <row r="4476" spans="1:5" ht="14.4">
      <c r="A4476" s="65" t="s">
        <v>12707</v>
      </c>
      <c r="B4476" s="35"/>
      <c r="C4476" s="35"/>
      <c r="D4476" s="66">
        <v>0</v>
      </c>
      <c r="E4476" s="66">
        <v>0</v>
      </c>
    </row>
    <row r="4477" spans="1:5" ht="14.4">
      <c r="A4477" s="65" t="s">
        <v>12708</v>
      </c>
      <c r="B4477" s="66">
        <v>976066</v>
      </c>
      <c r="C4477" s="65" t="s">
        <v>8487</v>
      </c>
      <c r="D4477" s="66">
        <v>52</v>
      </c>
      <c r="E4477" s="66">
        <v>0</v>
      </c>
    </row>
    <row r="4478" spans="1:5" ht="14.4">
      <c r="A4478" s="65" t="s">
        <v>12709</v>
      </c>
      <c r="B4478" s="66">
        <v>945785</v>
      </c>
      <c r="C4478" s="65" t="s">
        <v>8487</v>
      </c>
      <c r="D4478" s="66">
        <v>0</v>
      </c>
      <c r="E4478" s="66">
        <v>0</v>
      </c>
    </row>
    <row r="4479" spans="1:5" ht="14.4">
      <c r="A4479" s="65" t="s">
        <v>12710</v>
      </c>
      <c r="B4479" s="35"/>
      <c r="C4479" s="35"/>
      <c r="D4479" s="66">
        <v>0</v>
      </c>
      <c r="E4479" s="66">
        <v>0</v>
      </c>
    </row>
    <row r="4480" spans="1:5" ht="14.4">
      <c r="A4480" s="65" t="s">
        <v>12711</v>
      </c>
      <c r="B4480" s="66">
        <v>932205</v>
      </c>
      <c r="C4480" s="65" t="s">
        <v>8487</v>
      </c>
      <c r="D4480" s="66">
        <v>49</v>
      </c>
      <c r="E4480" s="66">
        <v>0</v>
      </c>
    </row>
    <row r="4481" spans="1:5" ht="14.4">
      <c r="A4481" s="65" t="s">
        <v>12712</v>
      </c>
      <c r="B4481" s="66">
        <v>1092315</v>
      </c>
      <c r="C4481" s="65" t="s">
        <v>8487</v>
      </c>
      <c r="D4481" s="66">
        <v>49</v>
      </c>
      <c r="E4481" s="66">
        <v>0</v>
      </c>
    </row>
    <row r="4482" spans="1:5" ht="14.4">
      <c r="A4482" s="65" t="s">
        <v>12713</v>
      </c>
      <c r="B4482" s="66">
        <v>774097</v>
      </c>
      <c r="C4482" s="65" t="s">
        <v>8487</v>
      </c>
      <c r="D4482" s="66">
        <v>0</v>
      </c>
      <c r="E4482" s="66">
        <v>0</v>
      </c>
    </row>
    <row r="4483" spans="1:5" ht="14.4">
      <c r="A4483" s="65" t="s">
        <v>12714</v>
      </c>
      <c r="B4483" s="66">
        <v>1113505</v>
      </c>
      <c r="C4483" s="65" t="s">
        <v>8487</v>
      </c>
      <c r="D4483" s="66">
        <v>52</v>
      </c>
      <c r="E4483" s="66">
        <v>0</v>
      </c>
    </row>
    <row r="4484" spans="1:5" ht="14.4">
      <c r="A4484" s="65" t="s">
        <v>12715</v>
      </c>
      <c r="B4484" s="66">
        <v>1365485</v>
      </c>
      <c r="C4484" s="65" t="s">
        <v>8487</v>
      </c>
      <c r="D4484" s="66">
        <v>17</v>
      </c>
      <c r="E4484" s="66">
        <v>0</v>
      </c>
    </row>
    <row r="4485" spans="1:5" ht="14.4">
      <c r="A4485" s="65" t="s">
        <v>12716</v>
      </c>
      <c r="B4485" s="66">
        <v>1128880</v>
      </c>
      <c r="C4485" s="65" t="s">
        <v>8487</v>
      </c>
      <c r="D4485" s="66">
        <v>0</v>
      </c>
      <c r="E4485" s="66">
        <v>0</v>
      </c>
    </row>
    <row r="4486" spans="1:5" ht="14.4">
      <c r="A4486" s="65" t="s">
        <v>12717</v>
      </c>
      <c r="B4486" s="66">
        <v>1229388</v>
      </c>
      <c r="C4486" s="65" t="s">
        <v>8487</v>
      </c>
      <c r="D4486" s="66">
        <v>46</v>
      </c>
      <c r="E4486" s="66">
        <v>0</v>
      </c>
    </row>
    <row r="4487" spans="1:5" ht="14.4">
      <c r="A4487" s="65" t="s">
        <v>12718</v>
      </c>
      <c r="B4487" s="66">
        <v>902025</v>
      </c>
      <c r="C4487" s="65" t="s">
        <v>8487</v>
      </c>
      <c r="D4487" s="66">
        <v>48</v>
      </c>
      <c r="E4487" s="66">
        <v>0</v>
      </c>
    </row>
    <row r="4488" spans="1:5" ht="14.4">
      <c r="A4488" s="65" t="s">
        <v>12719</v>
      </c>
      <c r="B4488" s="66">
        <v>1126734</v>
      </c>
      <c r="C4488" s="65" t="s">
        <v>8487</v>
      </c>
      <c r="D4488" s="66">
        <v>49</v>
      </c>
      <c r="E4488" s="66">
        <v>0</v>
      </c>
    </row>
    <row r="4489" spans="1:5" ht="14.4">
      <c r="A4489" s="65" t="s">
        <v>12720</v>
      </c>
      <c r="B4489" s="66">
        <v>953925</v>
      </c>
      <c r="C4489" s="65" t="s">
        <v>8487</v>
      </c>
      <c r="D4489" s="66">
        <v>49</v>
      </c>
      <c r="E4489" s="66">
        <v>0</v>
      </c>
    </row>
    <row r="4490" spans="1:5" ht="14.4">
      <c r="A4490" s="65" t="s">
        <v>12721</v>
      </c>
      <c r="B4490" s="66">
        <v>1011789</v>
      </c>
      <c r="C4490" s="65" t="s">
        <v>8487</v>
      </c>
      <c r="D4490" s="66">
        <v>49</v>
      </c>
      <c r="E4490" s="66">
        <v>40</v>
      </c>
    </row>
    <row r="4491" spans="1:5" ht="14.4">
      <c r="A4491" s="65" t="s">
        <v>12722</v>
      </c>
      <c r="B4491" s="66">
        <v>1264519</v>
      </c>
      <c r="C4491" s="65" t="s">
        <v>8487</v>
      </c>
      <c r="D4491" s="66">
        <v>48</v>
      </c>
      <c r="E4491" s="66">
        <v>0</v>
      </c>
    </row>
    <row r="4492" spans="1:5" ht="14.4">
      <c r="A4492" s="65" t="s">
        <v>12723</v>
      </c>
      <c r="B4492" s="66">
        <v>968385</v>
      </c>
      <c r="C4492" s="65" t="s">
        <v>8487</v>
      </c>
      <c r="D4492" s="66">
        <v>51</v>
      </c>
      <c r="E4492" s="66">
        <v>0</v>
      </c>
    </row>
    <row r="4493" spans="1:5" ht="14.4">
      <c r="A4493" s="65" t="s">
        <v>12724</v>
      </c>
      <c r="B4493" s="66">
        <v>1016700</v>
      </c>
      <c r="C4493" s="65" t="s">
        <v>8487</v>
      </c>
      <c r="D4493" s="66">
        <v>48</v>
      </c>
      <c r="E4493" s="66">
        <v>0</v>
      </c>
    </row>
    <row r="4494" spans="1:5" ht="14.4">
      <c r="A4494" s="65" t="s">
        <v>12725</v>
      </c>
      <c r="B4494" s="35"/>
      <c r="C4494" s="35"/>
      <c r="D4494" s="66">
        <v>0</v>
      </c>
      <c r="E4494" s="66">
        <v>0</v>
      </c>
    </row>
    <row r="4495" spans="1:5" ht="14.4">
      <c r="A4495" s="65" t="s">
        <v>12726</v>
      </c>
      <c r="B4495" s="66">
        <v>1298357</v>
      </c>
      <c r="C4495" s="65" t="s">
        <v>8487</v>
      </c>
      <c r="D4495" s="66">
        <v>48</v>
      </c>
      <c r="E4495" s="66">
        <v>0</v>
      </c>
    </row>
    <row r="4496" spans="1:5" ht="14.4">
      <c r="A4496" s="65" t="s">
        <v>12727</v>
      </c>
      <c r="B4496" s="66">
        <v>774232</v>
      </c>
      <c r="C4496" s="65" t="s">
        <v>8487</v>
      </c>
      <c r="D4496" s="66">
        <v>20</v>
      </c>
      <c r="E4496" s="66">
        <v>39</v>
      </c>
    </row>
    <row r="4497" spans="1:5" ht="14.4">
      <c r="A4497" s="65" t="s">
        <v>12728</v>
      </c>
      <c r="B4497" s="66">
        <v>774523</v>
      </c>
      <c r="C4497" s="65" t="s">
        <v>8487</v>
      </c>
      <c r="D4497" s="66">
        <v>51</v>
      </c>
      <c r="E4497" s="66">
        <v>0</v>
      </c>
    </row>
    <row r="4498" spans="1:5" ht="14.4">
      <c r="A4498" s="65" t="s">
        <v>12729</v>
      </c>
      <c r="B4498" s="66">
        <v>1008420</v>
      </c>
      <c r="C4498" s="65" t="s">
        <v>8487</v>
      </c>
      <c r="D4498" s="66">
        <v>48</v>
      </c>
      <c r="E4498" s="66">
        <v>0</v>
      </c>
    </row>
    <row r="4499" spans="1:5" ht="14.4">
      <c r="A4499" s="65" t="s">
        <v>12730</v>
      </c>
      <c r="B4499" s="66">
        <v>1110928</v>
      </c>
      <c r="C4499" s="65" t="s">
        <v>8487</v>
      </c>
      <c r="D4499" s="66">
        <v>49</v>
      </c>
      <c r="E4499" s="66">
        <v>0</v>
      </c>
    </row>
    <row r="4500" spans="1:5" ht="14.4">
      <c r="A4500" s="65" t="s">
        <v>12731</v>
      </c>
      <c r="B4500" s="66">
        <v>947831</v>
      </c>
      <c r="C4500" s="65" t="s">
        <v>8487</v>
      </c>
      <c r="D4500" s="66">
        <v>48</v>
      </c>
      <c r="E4500" s="66">
        <v>40</v>
      </c>
    </row>
    <row r="4501" spans="1:5" ht="14.4">
      <c r="A4501" s="65" t="s">
        <v>12732</v>
      </c>
      <c r="B4501" s="66">
        <v>1046175</v>
      </c>
      <c r="C4501" s="65" t="s">
        <v>8487</v>
      </c>
      <c r="D4501" s="66">
        <v>50</v>
      </c>
      <c r="E4501" s="66">
        <v>0</v>
      </c>
    </row>
    <row r="4502" spans="1:5" ht="14.4">
      <c r="A4502" s="65" t="s">
        <v>12733</v>
      </c>
      <c r="B4502" s="66">
        <v>99999921</v>
      </c>
      <c r="C4502" s="65" t="s">
        <v>1346</v>
      </c>
      <c r="D4502" s="66">
        <v>0</v>
      </c>
      <c r="E4502" s="66">
        <v>0</v>
      </c>
    </row>
    <row r="4503" spans="1:5" ht="14.4">
      <c r="A4503" s="65" t="s">
        <v>12734</v>
      </c>
      <c r="B4503" s="66">
        <v>1375387</v>
      </c>
      <c r="C4503" s="65" t="s">
        <v>8487</v>
      </c>
      <c r="D4503" s="66">
        <v>49</v>
      </c>
      <c r="E4503" s="66">
        <v>0</v>
      </c>
    </row>
    <row r="4504" spans="1:5" ht="14.4">
      <c r="A4504" s="65" t="s">
        <v>12735</v>
      </c>
      <c r="B4504" s="66">
        <v>1219771</v>
      </c>
      <c r="C4504" s="65" t="s">
        <v>8487</v>
      </c>
      <c r="D4504" s="66">
        <v>49</v>
      </c>
      <c r="E4504" s="66">
        <v>0</v>
      </c>
    </row>
    <row r="4505" spans="1:5" ht="14.4">
      <c r="A4505" s="65" t="s">
        <v>12736</v>
      </c>
      <c r="B4505" s="66">
        <v>99999914</v>
      </c>
      <c r="C4505" s="65" t="s">
        <v>8543</v>
      </c>
      <c r="D4505" s="66">
        <v>0</v>
      </c>
      <c r="E4505" s="66">
        <v>0</v>
      </c>
    </row>
    <row r="4506" spans="1:5" ht="14.4">
      <c r="A4506" s="65" t="s">
        <v>12737</v>
      </c>
      <c r="B4506" s="66">
        <v>1344827</v>
      </c>
      <c r="C4506" s="65" t="s">
        <v>8487</v>
      </c>
      <c r="D4506" s="66">
        <v>48</v>
      </c>
      <c r="E4506" s="66">
        <v>44</v>
      </c>
    </row>
    <row r="4507" spans="1:5" ht="14.4">
      <c r="A4507" s="65" t="s">
        <v>12738</v>
      </c>
      <c r="B4507" s="66">
        <v>1025263</v>
      </c>
      <c r="C4507" s="65" t="s">
        <v>8487</v>
      </c>
      <c r="D4507" s="66">
        <v>23</v>
      </c>
      <c r="E4507" s="66">
        <v>0</v>
      </c>
    </row>
    <row r="4508" spans="1:5" ht="14.4">
      <c r="A4508" s="65" t="s">
        <v>12739</v>
      </c>
      <c r="B4508" s="66">
        <v>774455</v>
      </c>
      <c r="C4508" s="65" t="s">
        <v>8487</v>
      </c>
      <c r="D4508" s="66">
        <v>48</v>
      </c>
      <c r="E4508" s="66">
        <v>0</v>
      </c>
    </row>
    <row r="4509" spans="1:5" ht="14.4">
      <c r="A4509" s="65" t="s">
        <v>12740</v>
      </c>
      <c r="B4509" s="35"/>
      <c r="C4509" s="35"/>
      <c r="D4509" s="66">
        <v>0</v>
      </c>
      <c r="E4509" s="66">
        <v>0</v>
      </c>
    </row>
    <row r="4510" spans="1:5" ht="14.4">
      <c r="A4510" s="65" t="s">
        <v>12741</v>
      </c>
      <c r="B4510" s="66">
        <v>1036777</v>
      </c>
      <c r="C4510" s="65" t="s">
        <v>8487</v>
      </c>
      <c r="D4510" s="66">
        <v>49</v>
      </c>
      <c r="E4510" s="66">
        <v>0</v>
      </c>
    </row>
    <row r="4511" spans="1:5" ht="14.4">
      <c r="A4511" s="65" t="s">
        <v>12742</v>
      </c>
      <c r="B4511" s="66">
        <v>99999914</v>
      </c>
      <c r="C4511" s="65" t="s">
        <v>8543</v>
      </c>
      <c r="D4511" s="66">
        <v>0</v>
      </c>
      <c r="E4511" s="66">
        <v>0</v>
      </c>
    </row>
    <row r="4512" spans="1:5" ht="14.4">
      <c r="A4512" s="65" t="s">
        <v>12743</v>
      </c>
      <c r="B4512" s="66">
        <v>1021839</v>
      </c>
      <c r="C4512" s="65" t="s">
        <v>8487</v>
      </c>
      <c r="D4512" s="66">
        <v>31</v>
      </c>
      <c r="E4512" s="66">
        <v>0</v>
      </c>
    </row>
    <row r="4513" spans="1:5" ht="14.4">
      <c r="A4513" s="65" t="s">
        <v>12744</v>
      </c>
      <c r="B4513" s="66">
        <v>99999914</v>
      </c>
      <c r="C4513" s="65" t="s">
        <v>8543</v>
      </c>
      <c r="D4513" s="66">
        <v>0</v>
      </c>
      <c r="E4513" s="66">
        <v>0</v>
      </c>
    </row>
    <row r="4514" spans="1:5" ht="14.4">
      <c r="A4514" s="65" t="s">
        <v>12745</v>
      </c>
      <c r="B4514" s="66">
        <v>1025257</v>
      </c>
      <c r="C4514" s="65" t="s">
        <v>8487</v>
      </c>
      <c r="D4514" s="66">
        <v>51</v>
      </c>
      <c r="E4514" s="66">
        <v>0</v>
      </c>
    </row>
    <row r="4515" spans="1:5" ht="14.4">
      <c r="A4515" s="65" t="s">
        <v>12746</v>
      </c>
      <c r="B4515" s="66">
        <v>1232023</v>
      </c>
      <c r="C4515" s="65" t="s">
        <v>8487</v>
      </c>
      <c r="D4515" s="66">
        <v>48</v>
      </c>
      <c r="E4515" s="66">
        <v>0</v>
      </c>
    </row>
    <row r="4516" spans="1:5" ht="14.4">
      <c r="A4516" s="65" t="s">
        <v>12747</v>
      </c>
      <c r="B4516" s="66">
        <v>1383438</v>
      </c>
      <c r="C4516" s="65" t="s">
        <v>8487</v>
      </c>
      <c r="D4516" s="66">
        <v>48</v>
      </c>
      <c r="E4516" s="66">
        <v>0</v>
      </c>
    </row>
    <row r="4517" spans="1:5" ht="14.4">
      <c r="A4517" s="65" t="s">
        <v>12748</v>
      </c>
      <c r="B4517" s="66">
        <v>901768</v>
      </c>
      <c r="C4517" s="65" t="s">
        <v>8487</v>
      </c>
      <c r="D4517" s="66">
        <v>48</v>
      </c>
      <c r="E4517" s="66">
        <v>5</v>
      </c>
    </row>
    <row r="4518" spans="1:5" ht="14.4">
      <c r="A4518" s="65" t="s">
        <v>12749</v>
      </c>
      <c r="B4518" s="35"/>
      <c r="C4518" s="35"/>
      <c r="D4518" s="66">
        <v>0</v>
      </c>
      <c r="E4518" s="66">
        <v>0</v>
      </c>
    </row>
    <row r="4519" spans="1:5" ht="14.4">
      <c r="A4519" s="65" t="s">
        <v>12750</v>
      </c>
      <c r="B4519" s="35"/>
      <c r="C4519" s="35"/>
      <c r="D4519" s="66">
        <v>0</v>
      </c>
      <c r="E4519" s="66">
        <v>0</v>
      </c>
    </row>
    <row r="4520" spans="1:5" ht="14.4">
      <c r="A4520" s="65" t="s">
        <v>12751</v>
      </c>
      <c r="B4520" s="66">
        <v>774463</v>
      </c>
      <c r="C4520" s="65" t="s">
        <v>8487</v>
      </c>
      <c r="D4520" s="66">
        <v>49</v>
      </c>
      <c r="E4520" s="66">
        <v>17</v>
      </c>
    </row>
    <row r="4521" spans="1:5" ht="14.4">
      <c r="A4521" s="65" t="s">
        <v>12752</v>
      </c>
      <c r="B4521" s="35"/>
      <c r="C4521" s="35"/>
      <c r="D4521" s="66">
        <v>0</v>
      </c>
      <c r="E4521" s="66">
        <v>0</v>
      </c>
    </row>
    <row r="4522" spans="1:5" ht="14.4">
      <c r="A4522" s="65" t="s">
        <v>12753</v>
      </c>
      <c r="B4522" s="66">
        <v>862932</v>
      </c>
      <c r="C4522" s="65" t="s">
        <v>8487</v>
      </c>
      <c r="D4522" s="66">
        <v>50</v>
      </c>
      <c r="E4522" s="66">
        <v>14</v>
      </c>
    </row>
    <row r="4523" spans="1:5" ht="14.4">
      <c r="A4523" s="65" t="s">
        <v>12754</v>
      </c>
      <c r="B4523" s="66">
        <v>887826</v>
      </c>
      <c r="C4523" s="65" t="s">
        <v>8487</v>
      </c>
      <c r="D4523" s="66">
        <v>48</v>
      </c>
      <c r="E4523" s="66">
        <v>8</v>
      </c>
    </row>
    <row r="4524" spans="1:5" ht="14.4">
      <c r="A4524" s="65" t="s">
        <v>12755</v>
      </c>
      <c r="B4524" s="66">
        <v>941954</v>
      </c>
      <c r="C4524" s="65" t="s">
        <v>8487</v>
      </c>
      <c r="D4524" s="66">
        <v>47</v>
      </c>
      <c r="E4524" s="66">
        <v>1</v>
      </c>
    </row>
    <row r="4525" spans="1:5" ht="14.4">
      <c r="A4525" s="65" t="s">
        <v>12756</v>
      </c>
      <c r="B4525" s="66">
        <v>1013258</v>
      </c>
      <c r="C4525" s="65" t="s">
        <v>8487</v>
      </c>
      <c r="D4525" s="66">
        <v>19</v>
      </c>
      <c r="E4525" s="66">
        <v>29</v>
      </c>
    </row>
    <row r="4526" spans="1:5" ht="14.4">
      <c r="A4526" s="65" t="s">
        <v>12757</v>
      </c>
      <c r="B4526" s="35"/>
      <c r="C4526" s="35"/>
      <c r="D4526" s="66">
        <v>0</v>
      </c>
      <c r="E4526" s="66">
        <v>0</v>
      </c>
    </row>
    <row r="4527" spans="1:5" ht="14.4">
      <c r="A4527" s="65" t="s">
        <v>12758</v>
      </c>
      <c r="B4527" s="66">
        <v>1113676</v>
      </c>
      <c r="C4527" s="65" t="s">
        <v>8487</v>
      </c>
      <c r="D4527" s="66">
        <v>48</v>
      </c>
      <c r="E4527" s="66">
        <v>3</v>
      </c>
    </row>
    <row r="4528" spans="1:5" ht="14.4">
      <c r="A4528" s="65" t="s">
        <v>12759</v>
      </c>
      <c r="B4528" s="66">
        <v>969140</v>
      </c>
      <c r="C4528" s="65" t="s">
        <v>8487</v>
      </c>
      <c r="D4528" s="66">
        <v>48</v>
      </c>
      <c r="E4528" s="66">
        <v>5</v>
      </c>
    </row>
    <row r="4529" spans="1:5" ht="14.4">
      <c r="A4529" s="65" t="s">
        <v>12760</v>
      </c>
      <c r="B4529" s="66">
        <v>774404</v>
      </c>
      <c r="C4529" s="65" t="s">
        <v>8487</v>
      </c>
      <c r="D4529" s="66">
        <v>47</v>
      </c>
      <c r="E4529" s="66">
        <v>1</v>
      </c>
    </row>
    <row r="4530" spans="1:5" ht="14.4">
      <c r="A4530" s="65" t="s">
        <v>12761</v>
      </c>
      <c r="B4530" s="35"/>
      <c r="C4530" s="35"/>
      <c r="D4530" s="66">
        <v>0</v>
      </c>
      <c r="E4530" s="66">
        <v>0</v>
      </c>
    </row>
    <row r="4531" spans="1:5" ht="14.4">
      <c r="A4531" s="65" t="s">
        <v>12762</v>
      </c>
      <c r="B4531" s="66">
        <v>1330470</v>
      </c>
      <c r="C4531" s="65" t="s">
        <v>8487</v>
      </c>
      <c r="D4531" s="66">
        <v>37</v>
      </c>
      <c r="E4531" s="66">
        <v>22</v>
      </c>
    </row>
    <row r="4532" spans="1:5" ht="14.4">
      <c r="A4532" s="65" t="s">
        <v>12763</v>
      </c>
      <c r="B4532" s="66">
        <v>1257315</v>
      </c>
      <c r="C4532" s="65" t="s">
        <v>8487</v>
      </c>
      <c r="D4532" s="66">
        <v>47</v>
      </c>
      <c r="E4532" s="66">
        <v>15</v>
      </c>
    </row>
    <row r="4533" spans="1:5" ht="14.4">
      <c r="A4533" s="65" t="s">
        <v>12764</v>
      </c>
      <c r="B4533" s="66">
        <v>1014095</v>
      </c>
      <c r="C4533" s="65" t="s">
        <v>8487</v>
      </c>
      <c r="D4533" s="66">
        <v>48</v>
      </c>
      <c r="E4533" s="66">
        <v>17</v>
      </c>
    </row>
    <row r="4534" spans="1:5" ht="14.4">
      <c r="A4534" s="65" t="s">
        <v>12765</v>
      </c>
      <c r="B4534" s="66">
        <v>941681</v>
      </c>
      <c r="C4534" s="65" t="s">
        <v>8487</v>
      </c>
      <c r="D4534" s="66">
        <v>50</v>
      </c>
      <c r="E4534" s="66">
        <v>26</v>
      </c>
    </row>
    <row r="4535" spans="1:5" ht="14.4">
      <c r="A4535" s="65" t="s">
        <v>12766</v>
      </c>
      <c r="B4535" s="66">
        <v>851008</v>
      </c>
      <c r="C4535" s="65" t="s">
        <v>8487</v>
      </c>
      <c r="D4535" s="66">
        <v>25</v>
      </c>
      <c r="E4535" s="66">
        <v>23</v>
      </c>
    </row>
    <row r="4536" spans="1:5" ht="14.4">
      <c r="A4536" s="65" t="s">
        <v>12767</v>
      </c>
      <c r="B4536" s="66">
        <v>1047615</v>
      </c>
      <c r="C4536" s="65" t="s">
        <v>8487</v>
      </c>
      <c r="D4536" s="66">
        <v>47</v>
      </c>
      <c r="E4536" s="66">
        <v>1</v>
      </c>
    </row>
    <row r="4537" spans="1:5" ht="14.4">
      <c r="A4537" s="65" t="s">
        <v>12768</v>
      </c>
      <c r="B4537" s="66">
        <v>923898</v>
      </c>
      <c r="C4537" s="65" t="s">
        <v>8487</v>
      </c>
      <c r="D4537" s="66">
        <v>52</v>
      </c>
      <c r="E4537" s="66">
        <v>0</v>
      </c>
    </row>
    <row r="4538" spans="1:5" ht="14.4">
      <c r="A4538" s="65" t="s">
        <v>12769</v>
      </c>
      <c r="B4538" s="66">
        <v>1011926</v>
      </c>
      <c r="C4538" s="65" t="s">
        <v>8487</v>
      </c>
      <c r="D4538" s="66">
        <v>48</v>
      </c>
      <c r="E4538" s="66">
        <v>5</v>
      </c>
    </row>
    <row r="4539" spans="1:5" ht="14.4">
      <c r="A4539" s="65" t="s">
        <v>12770</v>
      </c>
      <c r="B4539" s="35"/>
      <c r="C4539" s="35"/>
      <c r="D4539" s="66">
        <v>0</v>
      </c>
      <c r="E4539" s="66">
        <v>0</v>
      </c>
    </row>
    <row r="4540" spans="1:5" ht="14.4">
      <c r="A4540" s="65" t="s">
        <v>12771</v>
      </c>
      <c r="B4540" s="66">
        <v>1093728</v>
      </c>
      <c r="C4540" s="65" t="s">
        <v>8487</v>
      </c>
      <c r="D4540" s="66">
        <v>36</v>
      </c>
      <c r="E4540" s="66">
        <v>12</v>
      </c>
    </row>
    <row r="4541" spans="1:5" ht="14.4">
      <c r="A4541" s="65" t="s">
        <v>12772</v>
      </c>
      <c r="B4541" s="35"/>
      <c r="C4541" s="35"/>
      <c r="D4541" s="66">
        <v>0</v>
      </c>
      <c r="E4541" s="66">
        <v>0</v>
      </c>
    </row>
    <row r="4542" spans="1:5" ht="14.4">
      <c r="A4542" s="65" t="s">
        <v>12773</v>
      </c>
      <c r="B4542" s="66">
        <v>787053</v>
      </c>
      <c r="C4542" s="65" t="s">
        <v>8487</v>
      </c>
      <c r="D4542" s="66">
        <v>49</v>
      </c>
      <c r="E4542" s="66">
        <v>2</v>
      </c>
    </row>
    <row r="4543" spans="1:5" ht="14.4">
      <c r="A4543" s="65" t="s">
        <v>12774</v>
      </c>
      <c r="B4543" s="66">
        <v>774277</v>
      </c>
      <c r="C4543" s="65" t="s">
        <v>8487</v>
      </c>
      <c r="D4543" s="66">
        <v>51</v>
      </c>
      <c r="E4543" s="66">
        <v>0</v>
      </c>
    </row>
    <row r="4544" spans="1:5" ht="14.4">
      <c r="A4544" s="65" t="s">
        <v>12775</v>
      </c>
      <c r="B4544" s="66">
        <v>774276</v>
      </c>
      <c r="C4544" s="65" t="s">
        <v>8487</v>
      </c>
      <c r="D4544" s="66">
        <v>49</v>
      </c>
      <c r="E4544" s="66">
        <v>0</v>
      </c>
    </row>
    <row r="4545" spans="1:5" ht="14.4">
      <c r="A4545" s="65" t="s">
        <v>12776</v>
      </c>
      <c r="B4545" s="66">
        <v>787230</v>
      </c>
      <c r="C4545" s="65" t="s">
        <v>8487</v>
      </c>
      <c r="D4545" s="66">
        <v>47</v>
      </c>
      <c r="E4545" s="66">
        <v>2</v>
      </c>
    </row>
    <row r="4546" spans="1:5" ht="14.4">
      <c r="A4546" s="65" t="s">
        <v>12777</v>
      </c>
      <c r="B4546" s="66">
        <v>940965</v>
      </c>
      <c r="C4546" s="65" t="s">
        <v>8487</v>
      </c>
      <c r="D4546" s="66">
        <v>45</v>
      </c>
      <c r="E4546" s="66">
        <v>3</v>
      </c>
    </row>
    <row r="4547" spans="1:5" ht="14.4">
      <c r="A4547" s="65" t="s">
        <v>12778</v>
      </c>
      <c r="B4547" s="35"/>
      <c r="C4547" s="35"/>
      <c r="D4547" s="66">
        <v>0</v>
      </c>
      <c r="E4547" s="66">
        <v>0</v>
      </c>
    </row>
    <row r="4548" spans="1:5" ht="14.4">
      <c r="A4548" s="65" t="s">
        <v>12779</v>
      </c>
      <c r="B4548" s="66">
        <v>1008715</v>
      </c>
      <c r="C4548" s="65" t="s">
        <v>8487</v>
      </c>
      <c r="D4548" s="66">
        <v>48</v>
      </c>
      <c r="E4548" s="66">
        <v>3</v>
      </c>
    </row>
    <row r="4549" spans="1:5" ht="14.4">
      <c r="A4549" s="65" t="s">
        <v>12780</v>
      </c>
      <c r="B4549" s="66">
        <v>975859</v>
      </c>
      <c r="C4549" s="65" t="s">
        <v>8487</v>
      </c>
      <c r="D4549" s="66">
        <v>50</v>
      </c>
      <c r="E4549" s="66">
        <v>0</v>
      </c>
    </row>
    <row r="4550" spans="1:5" ht="14.4">
      <c r="A4550" s="65" t="s">
        <v>12781</v>
      </c>
      <c r="B4550" s="66">
        <v>775611</v>
      </c>
      <c r="C4550" s="65" t="s">
        <v>8487</v>
      </c>
      <c r="D4550" s="66">
        <v>47</v>
      </c>
      <c r="E4550" s="66">
        <v>2</v>
      </c>
    </row>
    <row r="4551" spans="1:5" ht="14.4">
      <c r="A4551" s="65" t="s">
        <v>12782</v>
      </c>
      <c r="B4551" s="66">
        <v>1259743</v>
      </c>
      <c r="C4551" s="65" t="s">
        <v>8487</v>
      </c>
      <c r="D4551" s="66">
        <v>48</v>
      </c>
      <c r="E4551" s="66">
        <v>40</v>
      </c>
    </row>
    <row r="4552" spans="1:5" ht="14.4">
      <c r="A4552" s="65" t="s">
        <v>12783</v>
      </c>
      <c r="B4552" s="35"/>
      <c r="C4552" s="35"/>
      <c r="D4552" s="66">
        <v>0</v>
      </c>
      <c r="E4552" s="66">
        <v>0</v>
      </c>
    </row>
    <row r="4553" spans="1:5" ht="14.4">
      <c r="A4553" s="65" t="s">
        <v>12784</v>
      </c>
      <c r="B4553" s="66">
        <v>1033653</v>
      </c>
      <c r="C4553" s="65" t="s">
        <v>8487</v>
      </c>
      <c r="D4553" s="66">
        <v>48</v>
      </c>
      <c r="E4553" s="66">
        <v>0</v>
      </c>
    </row>
    <row r="4554" spans="1:5" ht="14.4">
      <c r="A4554" s="65" t="s">
        <v>12785</v>
      </c>
      <c r="B4554" s="66">
        <v>861240</v>
      </c>
      <c r="C4554" s="65" t="s">
        <v>8487</v>
      </c>
      <c r="D4554" s="66">
        <v>48</v>
      </c>
      <c r="E4554" s="66">
        <v>0</v>
      </c>
    </row>
    <row r="4555" spans="1:5" ht="14.4">
      <c r="A4555" s="65" t="s">
        <v>12786</v>
      </c>
      <c r="B4555" s="35"/>
      <c r="C4555" s="35"/>
      <c r="D4555" s="66">
        <v>0</v>
      </c>
      <c r="E4555" s="66">
        <v>0</v>
      </c>
    </row>
    <row r="4556" spans="1:5" ht="14.4">
      <c r="A4556" s="65" t="s">
        <v>12787</v>
      </c>
      <c r="B4556" s="66">
        <v>1303391</v>
      </c>
      <c r="C4556" s="65" t="s">
        <v>8487</v>
      </c>
      <c r="D4556" s="66">
        <v>40</v>
      </c>
      <c r="E4556" s="66">
        <v>0</v>
      </c>
    </row>
    <row r="4557" spans="1:5" ht="14.4">
      <c r="A4557" s="65" t="s">
        <v>12788</v>
      </c>
      <c r="B4557" s="66">
        <v>1016522</v>
      </c>
      <c r="C4557" s="65" t="s">
        <v>8487</v>
      </c>
      <c r="D4557" s="66">
        <v>48</v>
      </c>
      <c r="E4557" s="66">
        <v>0</v>
      </c>
    </row>
    <row r="4558" spans="1:5" ht="14.4">
      <c r="A4558" s="65" t="s">
        <v>12789</v>
      </c>
      <c r="B4558" s="66">
        <v>1049983</v>
      </c>
      <c r="C4558" s="65" t="s">
        <v>8487</v>
      </c>
      <c r="D4558" s="66">
        <v>24</v>
      </c>
      <c r="E4558" s="66">
        <v>0</v>
      </c>
    </row>
    <row r="4559" spans="1:5" ht="14.4">
      <c r="A4559" s="65" t="s">
        <v>12790</v>
      </c>
      <c r="B4559" s="66">
        <v>410276</v>
      </c>
      <c r="C4559" s="65" t="s">
        <v>8487</v>
      </c>
      <c r="D4559" s="66">
        <v>48</v>
      </c>
      <c r="E4559" s="66">
        <v>43</v>
      </c>
    </row>
    <row r="4560" spans="1:5" ht="14.4">
      <c r="A4560" s="65" t="s">
        <v>12791</v>
      </c>
      <c r="B4560" s="66">
        <v>1278988</v>
      </c>
      <c r="C4560" s="65" t="s">
        <v>8487</v>
      </c>
      <c r="D4560" s="66">
        <v>1</v>
      </c>
      <c r="E4560" s="66">
        <v>0</v>
      </c>
    </row>
    <row r="4561" spans="1:5" ht="14.4">
      <c r="A4561" s="65" t="s">
        <v>12792</v>
      </c>
      <c r="B4561" s="66">
        <v>1353481</v>
      </c>
      <c r="C4561" s="65" t="s">
        <v>8487</v>
      </c>
      <c r="D4561" s="66">
        <v>48</v>
      </c>
      <c r="E4561" s="66">
        <v>0</v>
      </c>
    </row>
    <row r="4562" spans="1:5" ht="14.4">
      <c r="A4562" s="65" t="s">
        <v>12793</v>
      </c>
      <c r="B4562" s="66">
        <v>963294</v>
      </c>
      <c r="C4562" s="65" t="s">
        <v>8487</v>
      </c>
      <c r="D4562" s="66">
        <v>46</v>
      </c>
      <c r="E4562" s="66">
        <v>0</v>
      </c>
    </row>
    <row r="4563" spans="1:5" ht="14.4">
      <c r="A4563" s="65" t="s">
        <v>12794</v>
      </c>
      <c r="B4563" s="35"/>
      <c r="C4563" s="35"/>
      <c r="D4563" s="66">
        <v>0</v>
      </c>
      <c r="E4563" s="66">
        <v>0</v>
      </c>
    </row>
    <row r="4564" spans="1:5" ht="14.4">
      <c r="A4564" s="65" t="s">
        <v>12795</v>
      </c>
      <c r="B4564" s="66">
        <v>1035323</v>
      </c>
      <c r="C4564" s="65" t="s">
        <v>8487</v>
      </c>
      <c r="D4564" s="66">
        <v>47</v>
      </c>
      <c r="E4564" s="66">
        <v>0</v>
      </c>
    </row>
    <row r="4565" spans="1:5" ht="14.4">
      <c r="A4565" s="65" t="s">
        <v>12796</v>
      </c>
      <c r="B4565" s="66">
        <v>1128880</v>
      </c>
      <c r="C4565" s="65" t="s">
        <v>8487</v>
      </c>
      <c r="D4565" s="66">
        <v>0</v>
      </c>
      <c r="E4565" s="66">
        <v>0</v>
      </c>
    </row>
    <row r="4566" spans="1:5" ht="14.4">
      <c r="A4566" s="65" t="s">
        <v>12797</v>
      </c>
      <c r="B4566" s="66">
        <v>774285</v>
      </c>
      <c r="C4566" s="65" t="s">
        <v>8487</v>
      </c>
      <c r="D4566" s="66">
        <v>49</v>
      </c>
      <c r="E4566" s="66">
        <v>0</v>
      </c>
    </row>
    <row r="4567" spans="1:5" ht="14.4">
      <c r="A4567" s="65" t="s">
        <v>12798</v>
      </c>
      <c r="B4567" s="66">
        <v>1264513</v>
      </c>
      <c r="C4567" s="65" t="s">
        <v>8487</v>
      </c>
      <c r="D4567" s="66">
        <v>48</v>
      </c>
      <c r="E4567" s="66">
        <v>0</v>
      </c>
    </row>
    <row r="4568" spans="1:5" ht="14.4">
      <c r="A4568" s="65" t="s">
        <v>12799</v>
      </c>
      <c r="B4568" s="66">
        <v>1351479</v>
      </c>
      <c r="C4568" s="65" t="s">
        <v>8487</v>
      </c>
      <c r="D4568" s="66">
        <v>49</v>
      </c>
      <c r="E4568" s="66">
        <v>0</v>
      </c>
    </row>
    <row r="4569" spans="1:5" ht="14.4">
      <c r="A4569" s="65" t="s">
        <v>12800</v>
      </c>
      <c r="B4569" s="66">
        <v>1171785</v>
      </c>
      <c r="C4569" s="65" t="s">
        <v>8487</v>
      </c>
      <c r="D4569" s="66">
        <v>4</v>
      </c>
      <c r="E4569" s="66">
        <v>0</v>
      </c>
    </row>
    <row r="4570" spans="1:5" ht="14.4">
      <c r="A4570" s="65" t="s">
        <v>12801</v>
      </c>
      <c r="B4570" s="35"/>
      <c r="C4570" s="35"/>
      <c r="D4570" s="66">
        <v>0</v>
      </c>
      <c r="E4570" s="66">
        <v>0</v>
      </c>
    </row>
    <row r="4571" spans="1:5" ht="14.4">
      <c r="A4571" s="65" t="s">
        <v>12802</v>
      </c>
      <c r="B4571" s="66">
        <v>874689</v>
      </c>
      <c r="C4571" s="65" t="s">
        <v>8487</v>
      </c>
      <c r="D4571" s="66">
        <v>47</v>
      </c>
      <c r="E4571" s="66">
        <v>0</v>
      </c>
    </row>
    <row r="4572" spans="1:5" ht="14.4">
      <c r="A4572" s="65" t="s">
        <v>12803</v>
      </c>
      <c r="B4572" s="66">
        <v>1383541</v>
      </c>
      <c r="C4572" s="65" t="s">
        <v>8487</v>
      </c>
      <c r="D4572" s="66">
        <v>32</v>
      </c>
      <c r="E4572" s="66">
        <v>0</v>
      </c>
    </row>
    <row r="4573" spans="1:5" ht="14.4">
      <c r="A4573" s="65" t="s">
        <v>12804</v>
      </c>
      <c r="B4573" s="66">
        <v>1389542</v>
      </c>
      <c r="C4573" s="65" t="s">
        <v>8487</v>
      </c>
      <c r="D4573" s="66">
        <v>49</v>
      </c>
      <c r="E4573" s="66">
        <v>0</v>
      </c>
    </row>
    <row r="4574" spans="1:5" ht="14.4">
      <c r="A4574" s="65" t="s">
        <v>12805</v>
      </c>
      <c r="B4574" s="66">
        <v>1326755</v>
      </c>
      <c r="C4574" s="65" t="s">
        <v>8487</v>
      </c>
      <c r="D4574" s="66">
        <v>48</v>
      </c>
      <c r="E4574" s="66">
        <v>0</v>
      </c>
    </row>
    <row r="4575" spans="1:5" ht="14.4">
      <c r="A4575" s="65" t="s">
        <v>12806</v>
      </c>
      <c r="B4575" s="66">
        <v>1175506</v>
      </c>
      <c r="C4575" s="65" t="s">
        <v>8487</v>
      </c>
      <c r="D4575" s="66">
        <v>48</v>
      </c>
      <c r="E4575" s="66">
        <v>39</v>
      </c>
    </row>
    <row r="4576" spans="1:5" ht="14.4">
      <c r="A4576" s="65" t="s">
        <v>12807</v>
      </c>
      <c r="B4576" s="66">
        <v>774299</v>
      </c>
      <c r="C4576" s="65" t="s">
        <v>8487</v>
      </c>
      <c r="D4576" s="66">
        <v>49</v>
      </c>
      <c r="E4576" s="66">
        <v>41</v>
      </c>
    </row>
    <row r="4577" spans="1:5" ht="14.4">
      <c r="A4577" s="65" t="s">
        <v>12808</v>
      </c>
      <c r="B4577" s="66">
        <v>869299</v>
      </c>
      <c r="C4577" s="65" t="s">
        <v>8487</v>
      </c>
      <c r="D4577" s="66">
        <v>48</v>
      </c>
      <c r="E4577" s="66">
        <v>45</v>
      </c>
    </row>
    <row r="4578" spans="1:5" ht="14.4">
      <c r="A4578" s="65" t="s">
        <v>12809</v>
      </c>
      <c r="B4578" s="66">
        <v>787230</v>
      </c>
      <c r="C4578" s="65" t="s">
        <v>8487</v>
      </c>
      <c r="D4578" s="66">
        <v>50</v>
      </c>
      <c r="E4578" s="66">
        <v>0</v>
      </c>
    </row>
    <row r="4579" spans="1:5" ht="14.4">
      <c r="A4579" s="65" t="s">
        <v>12810</v>
      </c>
      <c r="B4579" s="66">
        <v>1257552</v>
      </c>
      <c r="C4579" s="65" t="s">
        <v>8487</v>
      </c>
      <c r="D4579" s="66">
        <v>12</v>
      </c>
      <c r="E4579" s="66">
        <v>0</v>
      </c>
    </row>
    <row r="4580" spans="1:5" ht="14.4">
      <c r="A4580" s="65" t="s">
        <v>12811</v>
      </c>
      <c r="B4580" s="66">
        <v>765325</v>
      </c>
      <c r="C4580" s="65" t="s">
        <v>8487</v>
      </c>
      <c r="D4580" s="66">
        <v>49</v>
      </c>
      <c r="E4580" s="66">
        <v>0</v>
      </c>
    </row>
    <row r="4581" spans="1:5" ht="14.4">
      <c r="A4581" s="65" t="s">
        <v>12812</v>
      </c>
      <c r="B4581" s="35"/>
      <c r="C4581" s="35"/>
      <c r="D4581" s="66">
        <v>0</v>
      </c>
      <c r="E4581" s="66">
        <v>0</v>
      </c>
    </row>
    <row r="4582" spans="1:5" ht="14.4">
      <c r="A4582" s="65" t="s">
        <v>12813</v>
      </c>
      <c r="B4582" s="66">
        <v>973032</v>
      </c>
      <c r="C4582" s="65" t="s">
        <v>8487</v>
      </c>
      <c r="D4582" s="66">
        <v>0</v>
      </c>
      <c r="E4582" s="66">
        <v>0</v>
      </c>
    </row>
    <row r="4583" spans="1:5" ht="14.4">
      <c r="A4583" s="65" t="s">
        <v>12814</v>
      </c>
      <c r="B4583" s="66">
        <v>774502</v>
      </c>
      <c r="C4583" s="65" t="s">
        <v>8487</v>
      </c>
      <c r="D4583" s="66">
        <v>48</v>
      </c>
      <c r="E4583" s="66">
        <v>0</v>
      </c>
    </row>
    <row r="4584" spans="1:5" ht="14.4">
      <c r="A4584" s="65" t="s">
        <v>12815</v>
      </c>
      <c r="B4584" s="66">
        <v>1087015</v>
      </c>
      <c r="C4584" s="65" t="s">
        <v>8576</v>
      </c>
      <c r="D4584" s="66">
        <v>49</v>
      </c>
      <c r="E4584" s="66">
        <v>0</v>
      </c>
    </row>
    <row r="4585" spans="1:5" ht="14.4">
      <c r="A4585" s="65" t="s">
        <v>12816</v>
      </c>
      <c r="B4585" s="66">
        <v>989072</v>
      </c>
      <c r="C4585" s="65" t="s">
        <v>8487</v>
      </c>
      <c r="D4585" s="66">
        <v>50</v>
      </c>
      <c r="E4585" s="66">
        <v>43</v>
      </c>
    </row>
    <row r="4586" spans="1:5" ht="14.4">
      <c r="A4586" s="65" t="s">
        <v>12817</v>
      </c>
      <c r="B4586" s="66">
        <v>1310504</v>
      </c>
      <c r="C4586" s="65" t="s">
        <v>8487</v>
      </c>
      <c r="D4586" s="66">
        <v>9</v>
      </c>
      <c r="E4586" s="66">
        <v>0</v>
      </c>
    </row>
    <row r="4587" spans="1:5" ht="14.4">
      <c r="A4587" s="65" t="s">
        <v>12818</v>
      </c>
      <c r="B4587" s="66">
        <v>774480</v>
      </c>
      <c r="C4587" s="65" t="s">
        <v>8487</v>
      </c>
      <c r="D4587" s="66">
        <v>0</v>
      </c>
      <c r="E4587" s="66">
        <v>0</v>
      </c>
    </row>
    <row r="4588" spans="1:5" ht="14.4">
      <c r="A4588" s="65" t="s">
        <v>12819</v>
      </c>
      <c r="B4588" s="66">
        <v>1019586</v>
      </c>
      <c r="C4588" s="65" t="s">
        <v>8487</v>
      </c>
      <c r="D4588" s="66">
        <v>50</v>
      </c>
      <c r="E4588" s="66">
        <v>0</v>
      </c>
    </row>
    <row r="4589" spans="1:5" ht="14.4">
      <c r="A4589" s="65" t="s">
        <v>12820</v>
      </c>
      <c r="B4589" s="66">
        <v>1007910</v>
      </c>
      <c r="C4589" s="65" t="s">
        <v>8487</v>
      </c>
      <c r="D4589" s="66">
        <v>48</v>
      </c>
      <c r="E4589" s="66">
        <v>0</v>
      </c>
    </row>
    <row r="4590" spans="1:5" ht="14.4">
      <c r="A4590" s="65" t="s">
        <v>12821</v>
      </c>
      <c r="B4590" s="66">
        <v>1035526</v>
      </c>
      <c r="C4590" s="65" t="s">
        <v>8487</v>
      </c>
      <c r="D4590" s="66">
        <v>49</v>
      </c>
      <c r="E4590" s="66">
        <v>41</v>
      </c>
    </row>
    <row r="4591" spans="1:5" ht="14.4">
      <c r="A4591" s="65" t="s">
        <v>12822</v>
      </c>
      <c r="B4591" s="66">
        <v>1050606</v>
      </c>
      <c r="C4591" s="65" t="s">
        <v>8487</v>
      </c>
      <c r="D4591" s="66">
        <v>50</v>
      </c>
      <c r="E4591" s="66">
        <v>0</v>
      </c>
    </row>
    <row r="4592" spans="1:5" ht="14.4">
      <c r="A4592" s="65" t="s">
        <v>12823</v>
      </c>
      <c r="B4592" s="66">
        <v>1025263</v>
      </c>
      <c r="C4592" s="65" t="s">
        <v>8487</v>
      </c>
      <c r="D4592" s="66">
        <v>49</v>
      </c>
      <c r="E4592" s="66">
        <v>0</v>
      </c>
    </row>
    <row r="4593" spans="1:5" ht="14.4">
      <c r="A4593" s="65" t="s">
        <v>12824</v>
      </c>
      <c r="B4593" s="66">
        <v>787181</v>
      </c>
      <c r="C4593" s="65" t="s">
        <v>8487</v>
      </c>
      <c r="D4593" s="66">
        <v>46</v>
      </c>
      <c r="E4593" s="66">
        <v>0</v>
      </c>
    </row>
    <row r="4594" spans="1:5" ht="14.4">
      <c r="A4594" s="65" t="s">
        <v>12825</v>
      </c>
      <c r="B4594" s="66">
        <v>1254975</v>
      </c>
      <c r="C4594" s="65" t="s">
        <v>8487</v>
      </c>
      <c r="D4594" s="66">
        <v>51</v>
      </c>
      <c r="E4594" s="66">
        <v>0</v>
      </c>
    </row>
    <row r="4595" spans="1:5" ht="14.4">
      <c r="A4595" s="65" t="s">
        <v>12826</v>
      </c>
      <c r="B4595" s="66">
        <v>1108849</v>
      </c>
      <c r="C4595" s="65" t="s">
        <v>8487</v>
      </c>
      <c r="D4595" s="66">
        <v>49</v>
      </c>
      <c r="E4595" s="66">
        <v>0</v>
      </c>
    </row>
    <row r="4596" spans="1:5" ht="14.4">
      <c r="A4596" s="65" t="s">
        <v>12827</v>
      </c>
      <c r="B4596" s="35"/>
      <c r="C4596" s="35"/>
      <c r="D4596" s="66">
        <v>8</v>
      </c>
      <c r="E4596" s="66">
        <v>0</v>
      </c>
    </row>
    <row r="4597" spans="1:5" ht="14.4">
      <c r="A4597" s="65" t="s">
        <v>12828</v>
      </c>
      <c r="B4597" s="66">
        <v>991970</v>
      </c>
      <c r="C4597" s="65" t="s">
        <v>8487</v>
      </c>
      <c r="D4597" s="66">
        <v>46</v>
      </c>
      <c r="E4597" s="66">
        <v>0</v>
      </c>
    </row>
    <row r="4598" spans="1:5" ht="14.4">
      <c r="A4598" s="65" t="s">
        <v>12829</v>
      </c>
      <c r="B4598" s="66">
        <v>1383439</v>
      </c>
      <c r="C4598" s="65" t="s">
        <v>8487</v>
      </c>
      <c r="D4598" s="66">
        <v>48</v>
      </c>
      <c r="E4598" s="66">
        <v>0</v>
      </c>
    </row>
    <row r="4599" spans="1:5" ht="14.4">
      <c r="A4599" s="65" t="s">
        <v>12830</v>
      </c>
      <c r="B4599" s="66">
        <v>1036112</v>
      </c>
      <c r="C4599" s="65" t="s">
        <v>8487</v>
      </c>
      <c r="D4599" s="66">
        <v>27</v>
      </c>
      <c r="E4599" s="66">
        <v>39</v>
      </c>
    </row>
    <row r="4600" spans="1:5" ht="14.4">
      <c r="A4600" s="65" t="s">
        <v>12831</v>
      </c>
      <c r="B4600" s="66">
        <v>1128880</v>
      </c>
      <c r="C4600" s="65" t="s">
        <v>8487</v>
      </c>
      <c r="D4600" s="66">
        <v>0</v>
      </c>
      <c r="E4600" s="66">
        <v>0</v>
      </c>
    </row>
    <row r="4601" spans="1:5" ht="14.4">
      <c r="A4601" s="65" t="s">
        <v>12832</v>
      </c>
      <c r="B4601" s="66">
        <v>1051697</v>
      </c>
      <c r="C4601" s="65" t="s">
        <v>8487</v>
      </c>
      <c r="D4601" s="66">
        <v>48</v>
      </c>
      <c r="E4601" s="66">
        <v>0</v>
      </c>
    </row>
    <row r="4602" spans="1:5" ht="14.4">
      <c r="A4602" s="65" t="s">
        <v>12833</v>
      </c>
      <c r="B4602" s="66">
        <v>1324928</v>
      </c>
      <c r="C4602" s="65" t="s">
        <v>8487</v>
      </c>
      <c r="D4602" s="66">
        <v>50</v>
      </c>
      <c r="E4602" s="66">
        <v>0</v>
      </c>
    </row>
    <row r="4603" spans="1:5" ht="14.4">
      <c r="A4603" s="65" t="s">
        <v>12834</v>
      </c>
      <c r="B4603" s="66">
        <v>1312843</v>
      </c>
      <c r="C4603" s="65" t="s">
        <v>8487</v>
      </c>
      <c r="D4603" s="66">
        <v>49</v>
      </c>
      <c r="E4603" s="66">
        <v>0</v>
      </c>
    </row>
    <row r="4604" spans="1:5" ht="14.4">
      <c r="A4604" s="65" t="s">
        <v>12835</v>
      </c>
      <c r="B4604" s="66">
        <v>1226626</v>
      </c>
      <c r="C4604" s="65" t="s">
        <v>8487</v>
      </c>
      <c r="D4604" s="66">
        <v>48</v>
      </c>
      <c r="E4604" s="66">
        <v>0</v>
      </c>
    </row>
    <row r="4605" spans="1:5" ht="14.4">
      <c r="A4605" s="65" t="s">
        <v>12836</v>
      </c>
      <c r="B4605" s="66">
        <v>1138542</v>
      </c>
      <c r="C4605" s="65" t="s">
        <v>8487</v>
      </c>
      <c r="D4605" s="66">
        <v>9</v>
      </c>
      <c r="E4605" s="66">
        <v>0</v>
      </c>
    </row>
    <row r="4606" spans="1:5" ht="14.4">
      <c r="A4606" s="65" t="s">
        <v>12837</v>
      </c>
      <c r="B4606" s="66">
        <v>1188448</v>
      </c>
      <c r="C4606" s="65" t="s">
        <v>8487</v>
      </c>
      <c r="D4606" s="66">
        <v>49</v>
      </c>
      <c r="E4606" s="66">
        <v>0</v>
      </c>
    </row>
    <row r="4607" spans="1:5" ht="14.4">
      <c r="A4607" s="65" t="s">
        <v>12838</v>
      </c>
      <c r="B4607" s="66">
        <v>1021591</v>
      </c>
      <c r="C4607" s="65" t="s">
        <v>8487</v>
      </c>
      <c r="D4607" s="66">
        <v>49</v>
      </c>
      <c r="E4607" s="66">
        <v>0</v>
      </c>
    </row>
    <row r="4608" spans="1:5" ht="14.4">
      <c r="A4608" s="65" t="s">
        <v>12839</v>
      </c>
      <c r="B4608" s="66">
        <v>1035325</v>
      </c>
      <c r="C4608" s="65" t="s">
        <v>8487</v>
      </c>
      <c r="D4608" s="66">
        <v>0</v>
      </c>
      <c r="E4608" s="66">
        <v>0</v>
      </c>
    </row>
    <row r="4609" spans="1:5" ht="14.4">
      <c r="A4609" s="65" t="s">
        <v>12840</v>
      </c>
      <c r="B4609" s="66">
        <v>1129931</v>
      </c>
      <c r="C4609" s="65" t="s">
        <v>8487</v>
      </c>
      <c r="D4609" s="66">
        <v>48</v>
      </c>
      <c r="E4609" s="66">
        <v>0</v>
      </c>
    </row>
    <row r="4610" spans="1:5" ht="14.4">
      <c r="A4610" s="65" t="s">
        <v>12841</v>
      </c>
      <c r="B4610" s="66">
        <v>1013523</v>
      </c>
      <c r="C4610" s="65" t="s">
        <v>8487</v>
      </c>
      <c r="D4610" s="66">
        <v>45</v>
      </c>
      <c r="E4610" s="66">
        <v>0</v>
      </c>
    </row>
    <row r="4611" spans="1:5" ht="14.4">
      <c r="A4611" s="65" t="s">
        <v>12842</v>
      </c>
      <c r="B4611" s="66">
        <v>1047648</v>
      </c>
      <c r="C4611" s="65" t="s">
        <v>8487</v>
      </c>
      <c r="D4611" s="66">
        <v>48</v>
      </c>
      <c r="E4611" s="66">
        <v>0</v>
      </c>
    </row>
    <row r="4612" spans="1:5" ht="14.4">
      <c r="A4612" s="65" t="s">
        <v>12843</v>
      </c>
      <c r="B4612" s="66">
        <v>974865</v>
      </c>
      <c r="C4612" s="65" t="s">
        <v>8487</v>
      </c>
      <c r="D4612" s="66">
        <v>9</v>
      </c>
      <c r="E4612" s="66">
        <v>0</v>
      </c>
    </row>
    <row r="4613" spans="1:5" ht="14.4">
      <c r="A4613" s="65" t="s">
        <v>12844</v>
      </c>
      <c r="B4613" s="66">
        <v>916511</v>
      </c>
      <c r="C4613" s="65" t="s">
        <v>8487</v>
      </c>
      <c r="D4613" s="66">
        <v>48</v>
      </c>
      <c r="E4613" s="66">
        <v>0</v>
      </c>
    </row>
    <row r="4614" spans="1:5" ht="14.4">
      <c r="A4614" s="65" t="s">
        <v>12845</v>
      </c>
      <c r="B4614" s="66">
        <v>1091947</v>
      </c>
      <c r="C4614" s="65" t="s">
        <v>8487</v>
      </c>
      <c r="D4614" s="66">
        <v>50</v>
      </c>
      <c r="E4614" s="66">
        <v>0</v>
      </c>
    </row>
    <row r="4615" spans="1:5" ht="14.4">
      <c r="A4615" s="65" t="s">
        <v>12846</v>
      </c>
      <c r="B4615" s="66">
        <v>1056273</v>
      </c>
      <c r="C4615" s="65" t="s">
        <v>8487</v>
      </c>
      <c r="D4615" s="66">
        <v>49</v>
      </c>
      <c r="E4615" s="66">
        <v>44</v>
      </c>
    </row>
    <row r="4616" spans="1:5" ht="14.4">
      <c r="A4616" s="65" t="s">
        <v>12847</v>
      </c>
      <c r="B4616" s="35"/>
      <c r="C4616" s="35"/>
      <c r="D4616" s="66">
        <v>0</v>
      </c>
      <c r="E4616" s="66">
        <v>0</v>
      </c>
    </row>
    <row r="4617" spans="1:5" ht="14.4">
      <c r="A4617" s="65" t="s">
        <v>12848</v>
      </c>
      <c r="B4617" s="66">
        <v>1087015</v>
      </c>
      <c r="C4617" s="65" t="s">
        <v>8576</v>
      </c>
      <c r="D4617" s="66">
        <v>4</v>
      </c>
      <c r="E4617" s="66">
        <v>0</v>
      </c>
    </row>
    <row r="4618" spans="1:5" ht="14.4">
      <c r="A4618" s="65" t="s">
        <v>12849</v>
      </c>
      <c r="B4618" s="66">
        <v>1323173</v>
      </c>
      <c r="C4618" s="65" t="s">
        <v>8487</v>
      </c>
      <c r="D4618" s="66">
        <v>48</v>
      </c>
      <c r="E4618" s="66">
        <v>0</v>
      </c>
    </row>
    <row r="4619" spans="1:5" ht="14.4">
      <c r="A4619" s="65" t="s">
        <v>12850</v>
      </c>
      <c r="B4619" s="66">
        <v>774208</v>
      </c>
      <c r="C4619" s="65" t="s">
        <v>8487</v>
      </c>
      <c r="D4619" s="66">
        <v>50</v>
      </c>
      <c r="E4619" s="66">
        <v>0</v>
      </c>
    </row>
    <row r="4620" spans="1:5" ht="14.4">
      <c r="A4620" s="65" t="s">
        <v>12851</v>
      </c>
      <c r="B4620" s="66">
        <v>1056280</v>
      </c>
      <c r="C4620" s="65" t="s">
        <v>8487</v>
      </c>
      <c r="D4620" s="66">
        <v>49</v>
      </c>
      <c r="E4620" s="66">
        <v>43</v>
      </c>
    </row>
    <row r="4621" spans="1:5" ht="14.4">
      <c r="A4621" s="65" t="s">
        <v>12852</v>
      </c>
      <c r="B4621" s="66">
        <v>774215</v>
      </c>
      <c r="C4621" s="65" t="s">
        <v>8487</v>
      </c>
      <c r="D4621" s="66">
        <v>50</v>
      </c>
      <c r="E4621" s="66">
        <v>47</v>
      </c>
    </row>
    <row r="4622" spans="1:5" ht="14.4">
      <c r="A4622" s="65" t="s">
        <v>12853</v>
      </c>
      <c r="B4622" s="66">
        <v>940961</v>
      </c>
      <c r="C4622" s="65" t="s">
        <v>8487</v>
      </c>
      <c r="D4622" s="66">
        <v>52</v>
      </c>
      <c r="E4622" s="66">
        <v>0</v>
      </c>
    </row>
    <row r="4623" spans="1:5" ht="14.4">
      <c r="A4623" s="65" t="s">
        <v>12854</v>
      </c>
      <c r="B4623" s="66">
        <v>1231905</v>
      </c>
      <c r="C4623" s="65" t="s">
        <v>8487</v>
      </c>
      <c r="D4623" s="66">
        <v>50</v>
      </c>
      <c r="E4623" s="66">
        <v>0</v>
      </c>
    </row>
    <row r="4624" spans="1:5" ht="14.4">
      <c r="A4624" s="65" t="s">
        <v>12855</v>
      </c>
      <c r="B4624" s="66">
        <v>1011127</v>
      </c>
      <c r="C4624" s="65" t="s">
        <v>8487</v>
      </c>
      <c r="D4624" s="66">
        <v>51</v>
      </c>
      <c r="E4624" s="66">
        <v>0</v>
      </c>
    </row>
    <row r="4625" spans="1:5" ht="14.4">
      <c r="A4625" s="65" t="s">
        <v>12856</v>
      </c>
      <c r="B4625" s="66">
        <v>974865</v>
      </c>
      <c r="C4625" s="65" t="s">
        <v>8487</v>
      </c>
      <c r="D4625" s="66">
        <v>46</v>
      </c>
      <c r="E4625" s="66">
        <v>0</v>
      </c>
    </row>
    <row r="4626" spans="1:5" ht="14.4">
      <c r="A4626" s="65" t="s">
        <v>12857</v>
      </c>
      <c r="B4626" s="66">
        <v>1373288</v>
      </c>
      <c r="C4626" s="65" t="s">
        <v>8487</v>
      </c>
      <c r="D4626" s="66">
        <v>49</v>
      </c>
      <c r="E4626" s="66">
        <v>0</v>
      </c>
    </row>
    <row r="4627" spans="1:5" ht="14.4">
      <c r="A4627" s="65" t="s">
        <v>12858</v>
      </c>
      <c r="B4627" s="66">
        <v>1360035</v>
      </c>
      <c r="C4627" s="65" t="s">
        <v>8487</v>
      </c>
      <c r="D4627" s="66">
        <v>50</v>
      </c>
      <c r="E4627" s="66">
        <v>0</v>
      </c>
    </row>
    <row r="4628" spans="1:5" ht="14.4">
      <c r="A4628" s="65" t="s">
        <v>12859</v>
      </c>
      <c r="B4628" s="66">
        <v>774220</v>
      </c>
      <c r="C4628" s="65" t="s">
        <v>8487</v>
      </c>
      <c r="D4628" s="66">
        <v>49</v>
      </c>
      <c r="E4628" s="66">
        <v>45</v>
      </c>
    </row>
    <row r="4629" spans="1:5" ht="14.4">
      <c r="A4629" s="65" t="s">
        <v>12860</v>
      </c>
      <c r="B4629" s="66">
        <v>930705</v>
      </c>
      <c r="C4629" s="65" t="s">
        <v>8487</v>
      </c>
      <c r="D4629" s="66">
        <v>48</v>
      </c>
      <c r="E4629" s="66">
        <v>0</v>
      </c>
    </row>
    <row r="4630" spans="1:5" ht="14.4">
      <c r="A4630" s="65" t="s">
        <v>12861</v>
      </c>
      <c r="B4630" s="35"/>
      <c r="C4630" s="35"/>
      <c r="D4630" s="66">
        <v>0</v>
      </c>
      <c r="E4630" s="66">
        <v>0</v>
      </c>
    </row>
    <row r="4631" spans="1:5" ht="14.4">
      <c r="A4631" s="65" t="s">
        <v>12862</v>
      </c>
      <c r="B4631" s="66">
        <v>1231905</v>
      </c>
      <c r="C4631" s="65" t="s">
        <v>8487</v>
      </c>
      <c r="D4631" s="66">
        <v>0</v>
      </c>
      <c r="E4631" s="66">
        <v>0</v>
      </c>
    </row>
    <row r="4632" spans="1:5" ht="14.4">
      <c r="A4632" s="65" t="s">
        <v>12863</v>
      </c>
      <c r="B4632" s="66">
        <v>1387042</v>
      </c>
      <c r="C4632" s="65" t="s">
        <v>8487</v>
      </c>
      <c r="D4632" s="66">
        <v>13</v>
      </c>
      <c r="E4632" s="66">
        <v>0</v>
      </c>
    </row>
    <row r="4633" spans="1:5" ht="14.4">
      <c r="A4633" s="65" t="s">
        <v>12864</v>
      </c>
      <c r="B4633" s="66">
        <v>787061</v>
      </c>
      <c r="C4633" s="65" t="s">
        <v>8576</v>
      </c>
      <c r="D4633" s="66">
        <v>46</v>
      </c>
      <c r="E4633" s="66">
        <v>0</v>
      </c>
    </row>
    <row r="4634" spans="1:5" ht="14.4">
      <c r="A4634" s="65" t="s">
        <v>12865</v>
      </c>
      <c r="B4634" s="66">
        <v>1324262</v>
      </c>
      <c r="C4634" s="65" t="s">
        <v>8487</v>
      </c>
      <c r="D4634" s="66">
        <v>49</v>
      </c>
      <c r="E4634" s="66">
        <v>0</v>
      </c>
    </row>
    <row r="4635" spans="1:5" ht="14.4">
      <c r="A4635" s="65" t="s">
        <v>12866</v>
      </c>
      <c r="B4635" s="66">
        <v>940966</v>
      </c>
      <c r="C4635" s="65" t="s">
        <v>8487</v>
      </c>
      <c r="D4635" s="66">
        <v>51</v>
      </c>
      <c r="E4635" s="66">
        <v>0</v>
      </c>
    </row>
    <row r="4636" spans="1:5" ht="14.4">
      <c r="A4636" s="65" t="s">
        <v>12867</v>
      </c>
      <c r="B4636" s="66">
        <v>1145331</v>
      </c>
      <c r="C4636" s="65" t="s">
        <v>8487</v>
      </c>
      <c r="D4636" s="66">
        <v>47</v>
      </c>
      <c r="E4636" s="66">
        <v>0</v>
      </c>
    </row>
    <row r="4637" spans="1:5" ht="14.4">
      <c r="A4637" s="65" t="s">
        <v>12868</v>
      </c>
      <c r="B4637" s="66">
        <v>774266</v>
      </c>
      <c r="C4637" s="65" t="s">
        <v>8487</v>
      </c>
      <c r="D4637" s="66">
        <v>48</v>
      </c>
      <c r="E4637" s="66">
        <v>0</v>
      </c>
    </row>
    <row r="4638" spans="1:5" ht="14.4">
      <c r="A4638" s="65" t="s">
        <v>12869</v>
      </c>
      <c r="B4638" s="66">
        <v>1161433</v>
      </c>
      <c r="C4638" s="65" t="s">
        <v>8487</v>
      </c>
      <c r="D4638" s="66">
        <v>12</v>
      </c>
      <c r="E4638" s="66">
        <v>0</v>
      </c>
    </row>
    <row r="4639" spans="1:5" ht="14.4">
      <c r="A4639" s="65" t="s">
        <v>12870</v>
      </c>
      <c r="B4639" s="66">
        <v>774276</v>
      </c>
      <c r="C4639" s="65" t="s">
        <v>8487</v>
      </c>
      <c r="D4639" s="66">
        <v>49</v>
      </c>
      <c r="E4639" s="66">
        <v>0</v>
      </c>
    </row>
    <row r="4640" spans="1:5" ht="14.4">
      <c r="A4640" s="65" t="s">
        <v>12871</v>
      </c>
      <c r="B4640" s="66">
        <v>1016592</v>
      </c>
      <c r="C4640" s="65" t="s">
        <v>8487</v>
      </c>
      <c r="D4640" s="66">
        <v>48</v>
      </c>
      <c r="E4640" s="66">
        <v>0</v>
      </c>
    </row>
    <row r="4641" spans="1:5" ht="14.4">
      <c r="A4641" s="65" t="s">
        <v>12872</v>
      </c>
      <c r="B4641" s="66">
        <v>887826</v>
      </c>
      <c r="C4641" s="65" t="s">
        <v>8487</v>
      </c>
      <c r="D4641" s="66">
        <v>48</v>
      </c>
      <c r="E4641" s="66">
        <v>0</v>
      </c>
    </row>
    <row r="4642" spans="1:5" ht="14.4">
      <c r="A4642" s="65" t="s">
        <v>12873</v>
      </c>
      <c r="B4642" s="66">
        <v>1056303</v>
      </c>
      <c r="C4642" s="65" t="s">
        <v>8487</v>
      </c>
      <c r="D4642" s="66">
        <v>50</v>
      </c>
      <c r="E4642" s="66">
        <v>0</v>
      </c>
    </row>
    <row r="4643" spans="1:5" ht="14.4">
      <c r="A4643" s="65" t="s">
        <v>12874</v>
      </c>
      <c r="B4643" s="66">
        <v>1024124</v>
      </c>
      <c r="C4643" s="65" t="s">
        <v>8487</v>
      </c>
      <c r="D4643" s="66">
        <v>48</v>
      </c>
      <c r="E4643" s="66">
        <v>0</v>
      </c>
    </row>
    <row r="4644" spans="1:5" ht="14.4">
      <c r="A4644" s="65" t="s">
        <v>12875</v>
      </c>
      <c r="B4644" s="66">
        <v>1097017</v>
      </c>
      <c r="C4644" s="65" t="s">
        <v>8487</v>
      </c>
      <c r="D4644" s="66">
        <v>49</v>
      </c>
      <c r="E4644" s="66">
        <v>0</v>
      </c>
    </row>
    <row r="4645" spans="1:5" ht="14.4">
      <c r="A4645" s="65" t="s">
        <v>12876</v>
      </c>
      <c r="B4645" s="66">
        <v>787212</v>
      </c>
      <c r="C4645" s="65" t="s">
        <v>8487</v>
      </c>
      <c r="D4645" s="66">
        <v>49</v>
      </c>
      <c r="E4645" s="66">
        <v>44</v>
      </c>
    </row>
    <row r="4646" spans="1:5" ht="14.4">
      <c r="A4646" s="65" t="s">
        <v>12877</v>
      </c>
      <c r="B4646" s="66">
        <v>1337552</v>
      </c>
      <c r="C4646" s="65" t="s">
        <v>8576</v>
      </c>
      <c r="D4646" s="66">
        <v>0</v>
      </c>
      <c r="E4646" s="66">
        <v>0</v>
      </c>
    </row>
    <row r="4647" spans="1:5" ht="14.4">
      <c r="A4647" s="65" t="s">
        <v>12878</v>
      </c>
      <c r="B4647" s="66">
        <v>880867</v>
      </c>
      <c r="C4647" s="65" t="s">
        <v>8487</v>
      </c>
      <c r="D4647" s="66">
        <v>50</v>
      </c>
      <c r="E4647" s="66">
        <v>0</v>
      </c>
    </row>
    <row r="4648" spans="1:5" ht="14.4">
      <c r="A4648" s="65" t="s">
        <v>12879</v>
      </c>
      <c r="B4648" s="66">
        <v>774215</v>
      </c>
      <c r="C4648" s="65" t="s">
        <v>8487</v>
      </c>
      <c r="D4648" s="66">
        <v>47</v>
      </c>
      <c r="E4648" s="66">
        <v>0</v>
      </c>
    </row>
    <row r="4649" spans="1:5" ht="14.4">
      <c r="A4649" s="65" t="s">
        <v>12880</v>
      </c>
      <c r="B4649" s="66">
        <v>782142</v>
      </c>
      <c r="C4649" s="65" t="s">
        <v>8487</v>
      </c>
      <c r="D4649" s="66">
        <v>50</v>
      </c>
      <c r="E4649" s="66">
        <v>0</v>
      </c>
    </row>
    <row r="4650" spans="1:5" ht="14.4">
      <c r="A4650" s="65" t="s">
        <v>12881</v>
      </c>
      <c r="B4650" s="66">
        <v>976066</v>
      </c>
      <c r="C4650" s="65" t="s">
        <v>8487</v>
      </c>
      <c r="D4650" s="66">
        <v>18</v>
      </c>
      <c r="E4650" s="66">
        <v>45</v>
      </c>
    </row>
    <row r="4651" spans="1:5" ht="14.4">
      <c r="A4651" s="65" t="s">
        <v>12882</v>
      </c>
      <c r="B4651" s="66">
        <v>1019588</v>
      </c>
      <c r="C4651" s="65" t="s">
        <v>8487</v>
      </c>
      <c r="D4651" s="66">
        <v>49</v>
      </c>
      <c r="E4651" s="66">
        <v>0</v>
      </c>
    </row>
    <row r="4652" spans="1:5" ht="14.4">
      <c r="A4652" s="65" t="s">
        <v>12883</v>
      </c>
      <c r="B4652" s="66">
        <v>1036112</v>
      </c>
      <c r="C4652" s="65" t="s">
        <v>8487</v>
      </c>
      <c r="D4652" s="66">
        <v>48</v>
      </c>
      <c r="E4652" s="66">
        <v>0</v>
      </c>
    </row>
    <row r="4653" spans="1:5" ht="14.4">
      <c r="A4653" s="65" t="s">
        <v>12884</v>
      </c>
      <c r="B4653" s="66">
        <v>1148419</v>
      </c>
      <c r="C4653" s="65" t="s">
        <v>8487</v>
      </c>
      <c r="D4653" s="66">
        <v>51</v>
      </c>
      <c r="E4653" s="66">
        <v>0</v>
      </c>
    </row>
    <row r="4654" spans="1:5" ht="14.4">
      <c r="A4654" s="65" t="s">
        <v>12885</v>
      </c>
      <c r="B4654" s="66">
        <v>1323987</v>
      </c>
      <c r="C4654" s="65" t="s">
        <v>8487</v>
      </c>
      <c r="D4654" s="66">
        <v>48</v>
      </c>
      <c r="E4654" s="66">
        <v>0</v>
      </c>
    </row>
    <row r="4655" spans="1:5" ht="14.4">
      <c r="A4655" s="65" t="s">
        <v>12886</v>
      </c>
      <c r="B4655" s="66">
        <v>1071090</v>
      </c>
      <c r="C4655" s="65" t="s">
        <v>8487</v>
      </c>
      <c r="D4655" s="66">
        <v>49</v>
      </c>
      <c r="E4655" s="66">
        <v>0</v>
      </c>
    </row>
    <row r="4656" spans="1:5" ht="14.4">
      <c r="A4656" s="65" t="s">
        <v>12887</v>
      </c>
      <c r="B4656" s="66">
        <v>787871</v>
      </c>
      <c r="C4656" s="65" t="s">
        <v>8487</v>
      </c>
      <c r="D4656" s="66">
        <v>55</v>
      </c>
      <c r="E4656" s="66">
        <v>0</v>
      </c>
    </row>
    <row r="4657" spans="1:5" ht="14.4">
      <c r="A4657" s="65" t="s">
        <v>12888</v>
      </c>
      <c r="B4657" s="66">
        <v>875548</v>
      </c>
      <c r="C4657" s="65" t="s">
        <v>8487</v>
      </c>
      <c r="D4657" s="66">
        <v>49</v>
      </c>
      <c r="E4657" s="66">
        <v>0</v>
      </c>
    </row>
    <row r="4658" spans="1:5" ht="14.4">
      <c r="A4658" s="65" t="s">
        <v>12889</v>
      </c>
      <c r="B4658" s="66">
        <v>99999928</v>
      </c>
      <c r="C4658" s="65" t="s">
        <v>8712</v>
      </c>
      <c r="D4658" s="66">
        <v>0</v>
      </c>
      <c r="E4658" s="66">
        <v>0</v>
      </c>
    </row>
    <row r="4659" spans="1:5" ht="14.4">
      <c r="A4659" s="65" t="s">
        <v>12890</v>
      </c>
      <c r="B4659" s="66">
        <v>1076114</v>
      </c>
      <c r="C4659" s="65" t="s">
        <v>8487</v>
      </c>
      <c r="D4659" s="66">
        <v>57</v>
      </c>
      <c r="E4659" s="66">
        <v>0</v>
      </c>
    </row>
    <row r="4660" spans="1:5" ht="14.4">
      <c r="A4660" s="65" t="s">
        <v>12891</v>
      </c>
      <c r="B4660" s="66">
        <v>923898</v>
      </c>
      <c r="C4660" s="65" t="s">
        <v>8487</v>
      </c>
      <c r="D4660" s="66">
        <v>48</v>
      </c>
      <c r="E4660" s="66">
        <v>0</v>
      </c>
    </row>
    <row r="4661" spans="1:5" ht="14.4">
      <c r="A4661" s="65" t="s">
        <v>12892</v>
      </c>
      <c r="B4661" s="66">
        <v>1022783</v>
      </c>
      <c r="C4661" s="65" t="s">
        <v>8487</v>
      </c>
      <c r="D4661" s="66">
        <v>50</v>
      </c>
      <c r="E4661" s="66">
        <v>0</v>
      </c>
    </row>
    <row r="4662" spans="1:5" ht="14.4">
      <c r="A4662" s="65" t="s">
        <v>12893</v>
      </c>
      <c r="B4662" s="66">
        <v>1264513</v>
      </c>
      <c r="C4662" s="65" t="s">
        <v>8487</v>
      </c>
      <c r="D4662" s="66">
        <v>49</v>
      </c>
      <c r="E4662" s="66">
        <v>0</v>
      </c>
    </row>
    <row r="4663" spans="1:5" ht="14.4">
      <c r="A4663" s="65" t="s">
        <v>12894</v>
      </c>
      <c r="B4663" s="66">
        <v>774536</v>
      </c>
      <c r="C4663" s="65" t="s">
        <v>8487</v>
      </c>
      <c r="D4663" s="66">
        <v>46</v>
      </c>
      <c r="E4663" s="66">
        <v>0</v>
      </c>
    </row>
    <row r="4664" spans="1:5" ht="14.4">
      <c r="A4664" s="65" t="s">
        <v>12895</v>
      </c>
      <c r="B4664" s="66">
        <v>774259</v>
      </c>
      <c r="C4664" s="65" t="s">
        <v>8487</v>
      </c>
      <c r="D4664" s="66">
        <v>48</v>
      </c>
      <c r="E4664" s="66">
        <v>0</v>
      </c>
    </row>
    <row r="4665" spans="1:5" ht="14.4">
      <c r="A4665" s="65" t="s">
        <v>12896</v>
      </c>
      <c r="B4665" s="66">
        <v>765327</v>
      </c>
      <c r="C4665" s="65" t="s">
        <v>8487</v>
      </c>
      <c r="D4665" s="66">
        <v>18</v>
      </c>
      <c r="E4665" s="66">
        <v>0</v>
      </c>
    </row>
    <row r="4666" spans="1:5" ht="14.4">
      <c r="A4666" s="65" t="s">
        <v>12897</v>
      </c>
      <c r="B4666" s="66">
        <v>774190</v>
      </c>
      <c r="C4666" s="65" t="s">
        <v>8487</v>
      </c>
      <c r="D4666" s="66">
        <v>50</v>
      </c>
      <c r="E4666" s="66">
        <v>0</v>
      </c>
    </row>
    <row r="4667" spans="1:5" ht="14.4">
      <c r="A4667" s="65" t="s">
        <v>12898</v>
      </c>
      <c r="B4667" s="66">
        <v>774234</v>
      </c>
      <c r="C4667" s="65" t="s">
        <v>8487</v>
      </c>
      <c r="D4667" s="66">
        <v>49</v>
      </c>
      <c r="E4667" s="66">
        <v>0</v>
      </c>
    </row>
    <row r="4668" spans="1:5" ht="14.4">
      <c r="A4668" s="65" t="s">
        <v>12899</v>
      </c>
      <c r="B4668" s="66">
        <v>787073</v>
      </c>
      <c r="C4668" s="65" t="s">
        <v>8487</v>
      </c>
      <c r="D4668" s="66">
        <v>49</v>
      </c>
      <c r="E4668" s="66">
        <v>0</v>
      </c>
    </row>
    <row r="4669" spans="1:5" ht="14.4">
      <c r="A4669" s="65" t="s">
        <v>12900</v>
      </c>
      <c r="B4669" s="66">
        <v>1294756</v>
      </c>
      <c r="C4669" s="65" t="s">
        <v>8487</v>
      </c>
      <c r="D4669" s="66">
        <v>0</v>
      </c>
      <c r="E4669" s="66">
        <v>0</v>
      </c>
    </row>
    <row r="4670" spans="1:5" ht="14.4">
      <c r="A4670" s="65" t="s">
        <v>12901</v>
      </c>
      <c r="B4670" s="66">
        <v>1239839</v>
      </c>
      <c r="C4670" s="65" t="s">
        <v>8487</v>
      </c>
      <c r="D4670" s="66">
        <v>32</v>
      </c>
      <c r="E4670" s="66">
        <v>0</v>
      </c>
    </row>
    <row r="4671" spans="1:5" ht="14.4">
      <c r="A4671" s="65" t="s">
        <v>12902</v>
      </c>
      <c r="B4671" s="66">
        <v>931189</v>
      </c>
      <c r="C4671" s="65" t="s">
        <v>8487</v>
      </c>
      <c r="D4671" s="66">
        <v>49</v>
      </c>
      <c r="E4671" s="66">
        <v>0</v>
      </c>
    </row>
    <row r="4672" spans="1:5" ht="14.4">
      <c r="A4672" s="65" t="s">
        <v>12903</v>
      </c>
      <c r="B4672" s="66">
        <v>1175506</v>
      </c>
      <c r="C4672" s="65" t="s">
        <v>8487</v>
      </c>
      <c r="D4672" s="66">
        <v>47</v>
      </c>
      <c r="E4672" s="66">
        <v>0</v>
      </c>
    </row>
    <row r="4673" spans="1:5" ht="14.4">
      <c r="A4673" s="65" t="s">
        <v>12904</v>
      </c>
      <c r="B4673" s="66">
        <v>1354898</v>
      </c>
      <c r="C4673" s="65" t="s">
        <v>8487</v>
      </c>
      <c r="D4673" s="66">
        <v>49</v>
      </c>
      <c r="E4673" s="66">
        <v>0</v>
      </c>
    </row>
    <row r="4674" spans="1:5" ht="14.4">
      <c r="A4674" s="65" t="s">
        <v>12905</v>
      </c>
      <c r="B4674" s="66">
        <v>1106947</v>
      </c>
      <c r="C4674" s="65" t="s">
        <v>8487</v>
      </c>
      <c r="D4674" s="66">
        <v>48</v>
      </c>
      <c r="E4674" s="66">
        <v>0</v>
      </c>
    </row>
    <row r="4675" spans="1:5" ht="14.4">
      <c r="A4675" s="65" t="s">
        <v>12906</v>
      </c>
      <c r="B4675" s="66">
        <v>1030882</v>
      </c>
      <c r="C4675" s="65" t="s">
        <v>8487</v>
      </c>
      <c r="D4675" s="66">
        <v>45</v>
      </c>
      <c r="E4675" s="66">
        <v>0</v>
      </c>
    </row>
    <row r="4676" spans="1:5" ht="14.4">
      <c r="A4676" s="65" t="s">
        <v>12907</v>
      </c>
      <c r="B4676" s="66">
        <v>956120</v>
      </c>
      <c r="C4676" s="65" t="s">
        <v>8487</v>
      </c>
      <c r="D4676" s="66">
        <v>51</v>
      </c>
      <c r="E4676" s="66">
        <v>0</v>
      </c>
    </row>
    <row r="4677" spans="1:5" ht="14.4">
      <c r="A4677" s="65" t="s">
        <v>12908</v>
      </c>
      <c r="B4677" s="66">
        <v>909590</v>
      </c>
      <c r="C4677" s="65" t="s">
        <v>8487</v>
      </c>
      <c r="D4677" s="66">
        <v>48</v>
      </c>
      <c r="E4677" s="66">
        <v>0</v>
      </c>
    </row>
    <row r="4678" spans="1:5" ht="14.4">
      <c r="A4678" s="65" t="s">
        <v>12909</v>
      </c>
      <c r="B4678" s="66">
        <v>906241</v>
      </c>
      <c r="C4678" s="65" t="s">
        <v>8487</v>
      </c>
      <c r="D4678" s="66">
        <v>48</v>
      </c>
      <c r="E4678" s="66">
        <v>43</v>
      </c>
    </row>
    <row r="4679" spans="1:5" ht="14.4">
      <c r="A4679" s="65" t="s">
        <v>12910</v>
      </c>
      <c r="B4679" s="66">
        <v>1032485</v>
      </c>
      <c r="C4679" s="65" t="s">
        <v>8487</v>
      </c>
      <c r="D4679" s="66">
        <v>48</v>
      </c>
      <c r="E4679" s="66">
        <v>0</v>
      </c>
    </row>
    <row r="4680" spans="1:5" ht="14.4">
      <c r="A4680" s="65" t="s">
        <v>12911</v>
      </c>
      <c r="B4680" s="66">
        <v>774471</v>
      </c>
      <c r="C4680" s="65" t="s">
        <v>8487</v>
      </c>
      <c r="D4680" s="66">
        <v>34</v>
      </c>
      <c r="E4680" s="66">
        <v>0</v>
      </c>
    </row>
    <row r="4681" spans="1:5" ht="14.4">
      <c r="A4681" s="65" t="s">
        <v>12912</v>
      </c>
      <c r="B4681" s="66">
        <v>1327932</v>
      </c>
      <c r="C4681" s="65" t="s">
        <v>8487</v>
      </c>
      <c r="D4681" s="66">
        <v>17</v>
      </c>
      <c r="E4681" s="66">
        <v>0</v>
      </c>
    </row>
    <row r="4682" spans="1:5" ht="14.4">
      <c r="A4682" s="65" t="s">
        <v>12913</v>
      </c>
      <c r="B4682" s="66">
        <v>1100524</v>
      </c>
      <c r="C4682" s="65" t="s">
        <v>8487</v>
      </c>
      <c r="D4682" s="66">
        <v>35</v>
      </c>
      <c r="E4682" s="66">
        <v>0</v>
      </c>
    </row>
    <row r="4683" spans="1:5" ht="14.4">
      <c r="A4683" s="65" t="s">
        <v>12914</v>
      </c>
      <c r="B4683" s="66">
        <v>1260857</v>
      </c>
      <c r="C4683" s="65" t="s">
        <v>8487</v>
      </c>
      <c r="D4683" s="66">
        <v>47</v>
      </c>
      <c r="E4683" s="66">
        <v>0</v>
      </c>
    </row>
    <row r="4684" spans="1:5" ht="14.4">
      <c r="A4684" s="65" t="s">
        <v>12915</v>
      </c>
      <c r="B4684" s="66">
        <v>1245206</v>
      </c>
      <c r="C4684" s="65" t="s">
        <v>8487</v>
      </c>
      <c r="D4684" s="66">
        <v>34</v>
      </c>
      <c r="E4684" s="66">
        <v>0</v>
      </c>
    </row>
    <row r="4685" spans="1:5" ht="14.4">
      <c r="A4685" s="65" t="s">
        <v>12916</v>
      </c>
      <c r="B4685" s="66">
        <v>774143</v>
      </c>
      <c r="C4685" s="65" t="s">
        <v>8487</v>
      </c>
      <c r="D4685" s="66">
        <v>50</v>
      </c>
      <c r="E4685" s="66">
        <v>0</v>
      </c>
    </row>
    <row r="4686" spans="1:5" ht="14.4">
      <c r="A4686" s="65" t="s">
        <v>12917</v>
      </c>
      <c r="B4686" s="66">
        <v>1389425</v>
      </c>
      <c r="C4686" s="65" t="s">
        <v>8487</v>
      </c>
      <c r="D4686" s="66">
        <v>56</v>
      </c>
      <c r="E4686" s="66">
        <v>0</v>
      </c>
    </row>
    <row r="4687" spans="1:5" ht="14.4">
      <c r="A4687" s="65" t="s">
        <v>12918</v>
      </c>
      <c r="B4687" s="66">
        <v>774228</v>
      </c>
      <c r="C4687" s="65" t="s">
        <v>8487</v>
      </c>
      <c r="D4687" s="66">
        <v>46</v>
      </c>
      <c r="E4687" s="66">
        <v>39</v>
      </c>
    </row>
    <row r="4688" spans="1:5" ht="14.4">
      <c r="A4688" s="65" t="s">
        <v>12919</v>
      </c>
      <c r="B4688" s="66">
        <v>1028527</v>
      </c>
      <c r="C4688" s="65" t="s">
        <v>8487</v>
      </c>
      <c r="D4688" s="66">
        <v>48</v>
      </c>
      <c r="E4688" s="66">
        <v>0</v>
      </c>
    </row>
    <row r="4689" spans="1:5" ht="14.4">
      <c r="A4689" s="65" t="s">
        <v>12920</v>
      </c>
      <c r="B4689" s="66">
        <v>1145627</v>
      </c>
      <c r="C4689" s="65" t="s">
        <v>8487</v>
      </c>
      <c r="D4689" s="66">
        <v>49</v>
      </c>
      <c r="E4689" s="66">
        <v>0</v>
      </c>
    </row>
    <row r="4690" spans="1:5" ht="14.4">
      <c r="A4690" s="65" t="s">
        <v>12921</v>
      </c>
      <c r="B4690" s="66">
        <v>1026829</v>
      </c>
      <c r="C4690" s="65" t="s">
        <v>8487</v>
      </c>
      <c r="D4690" s="66">
        <v>47</v>
      </c>
      <c r="E4690" s="66">
        <v>0</v>
      </c>
    </row>
    <row r="4691" spans="1:5" ht="14.4">
      <c r="A4691" s="65" t="s">
        <v>12922</v>
      </c>
      <c r="B4691" s="66">
        <v>931494</v>
      </c>
      <c r="C4691" s="65" t="s">
        <v>8487</v>
      </c>
      <c r="D4691" s="66">
        <v>48</v>
      </c>
      <c r="E4691" s="66">
        <v>0</v>
      </c>
    </row>
    <row r="4692" spans="1:5" ht="14.4">
      <c r="A4692" s="65" t="s">
        <v>12923</v>
      </c>
      <c r="B4692" s="66">
        <v>1379431</v>
      </c>
      <c r="C4692" s="65" t="s">
        <v>8487</v>
      </c>
      <c r="D4692" s="66">
        <v>48</v>
      </c>
      <c r="E4692" s="66">
        <v>0</v>
      </c>
    </row>
    <row r="4693" spans="1:5" ht="14.4">
      <c r="A4693" s="65" t="s">
        <v>12924</v>
      </c>
      <c r="B4693" s="66">
        <v>1390276</v>
      </c>
      <c r="C4693" s="65" t="s">
        <v>8487</v>
      </c>
      <c r="D4693" s="66">
        <v>11</v>
      </c>
      <c r="E4693" s="66">
        <v>0</v>
      </c>
    </row>
    <row r="4694" spans="1:5" ht="14.4">
      <c r="A4694" s="65" t="s">
        <v>12925</v>
      </c>
      <c r="B4694" s="66">
        <v>774275</v>
      </c>
      <c r="C4694" s="65" t="s">
        <v>8487</v>
      </c>
      <c r="D4694" s="66">
        <v>49</v>
      </c>
      <c r="E4694" s="66">
        <v>0</v>
      </c>
    </row>
    <row r="4695" spans="1:5" ht="14.4">
      <c r="A4695" s="65" t="s">
        <v>12926</v>
      </c>
      <c r="B4695" s="66">
        <v>1053516</v>
      </c>
      <c r="C4695" s="65" t="s">
        <v>8487</v>
      </c>
      <c r="D4695" s="66">
        <v>49</v>
      </c>
      <c r="E4695" s="66">
        <v>43</v>
      </c>
    </row>
    <row r="4696" spans="1:5" ht="14.4">
      <c r="A4696" s="65" t="s">
        <v>12927</v>
      </c>
      <c r="B4696" s="66">
        <v>32437</v>
      </c>
      <c r="C4696" s="65" t="s">
        <v>8712</v>
      </c>
      <c r="D4696" s="66">
        <v>0</v>
      </c>
      <c r="E4696" s="66">
        <v>0</v>
      </c>
    </row>
    <row r="4697" spans="1:5" ht="14.4">
      <c r="A4697" s="65" t="s">
        <v>12928</v>
      </c>
      <c r="B4697" s="66">
        <v>1070412</v>
      </c>
      <c r="C4697" s="65" t="s">
        <v>8487</v>
      </c>
      <c r="D4697" s="66">
        <v>35</v>
      </c>
      <c r="E4697" s="66">
        <v>0</v>
      </c>
    </row>
    <row r="4698" spans="1:5" ht="14.4">
      <c r="A4698" s="65" t="s">
        <v>12929</v>
      </c>
      <c r="B4698" s="66">
        <v>1070263</v>
      </c>
      <c r="C4698" s="65" t="s">
        <v>8487</v>
      </c>
      <c r="D4698" s="66">
        <v>10</v>
      </c>
      <c r="E4698" s="66">
        <v>0</v>
      </c>
    </row>
    <row r="4699" spans="1:5" ht="14.4">
      <c r="A4699" s="65" t="s">
        <v>12930</v>
      </c>
      <c r="B4699" s="66">
        <v>774080</v>
      </c>
      <c r="C4699" s="65" t="s">
        <v>8487</v>
      </c>
      <c r="D4699" s="66">
        <v>49</v>
      </c>
      <c r="E4699" s="66">
        <v>0</v>
      </c>
    </row>
    <row r="4700" spans="1:5" ht="14.4">
      <c r="A4700" s="65" t="s">
        <v>12931</v>
      </c>
      <c r="B4700" s="66">
        <v>1046592</v>
      </c>
      <c r="C4700" s="65" t="s">
        <v>8487</v>
      </c>
      <c r="D4700" s="66">
        <v>47</v>
      </c>
      <c r="E4700" s="66">
        <v>0</v>
      </c>
    </row>
    <row r="4701" spans="1:5" ht="14.4">
      <c r="A4701" s="65" t="s">
        <v>12932</v>
      </c>
      <c r="B4701" s="66">
        <v>816410</v>
      </c>
      <c r="C4701" s="65" t="s">
        <v>8487</v>
      </c>
      <c r="D4701" s="66">
        <v>49</v>
      </c>
      <c r="E4701" s="66">
        <v>0</v>
      </c>
    </row>
    <row r="4702" spans="1:5" ht="14.4">
      <c r="A4702" s="65" t="s">
        <v>12933</v>
      </c>
      <c r="B4702" s="66">
        <v>919736</v>
      </c>
      <c r="C4702" s="65" t="s">
        <v>8487</v>
      </c>
      <c r="D4702" s="66">
        <v>50</v>
      </c>
      <c r="E4702" s="66">
        <v>39</v>
      </c>
    </row>
    <row r="4703" spans="1:5" ht="14.4">
      <c r="A4703" s="65" t="s">
        <v>12934</v>
      </c>
      <c r="B4703" s="66">
        <v>774265</v>
      </c>
      <c r="C4703" s="65" t="s">
        <v>8487</v>
      </c>
      <c r="D4703" s="66">
        <v>48</v>
      </c>
      <c r="E4703" s="66">
        <v>45</v>
      </c>
    </row>
    <row r="4704" spans="1:5" ht="14.4">
      <c r="A4704" s="65" t="s">
        <v>12935</v>
      </c>
      <c r="B4704" s="66">
        <v>1028344</v>
      </c>
      <c r="C4704" s="65" t="s">
        <v>8487</v>
      </c>
      <c r="D4704" s="66">
        <v>48</v>
      </c>
      <c r="E4704" s="66">
        <v>0</v>
      </c>
    </row>
    <row r="4705" spans="1:5" ht="14.4">
      <c r="A4705" s="65" t="s">
        <v>12936</v>
      </c>
      <c r="B4705" s="66">
        <v>1039511</v>
      </c>
      <c r="C4705" s="65" t="s">
        <v>8487</v>
      </c>
      <c r="D4705" s="66">
        <v>51</v>
      </c>
      <c r="E4705" s="66">
        <v>0</v>
      </c>
    </row>
    <row r="4706" spans="1:5" ht="14.4">
      <c r="A4706" s="65" t="s">
        <v>12937</v>
      </c>
      <c r="B4706" s="66">
        <v>1035107</v>
      </c>
      <c r="C4706" s="65" t="s">
        <v>8487</v>
      </c>
      <c r="D4706" s="66">
        <v>54</v>
      </c>
      <c r="E4706" s="66">
        <v>0</v>
      </c>
    </row>
    <row r="4707" spans="1:5" ht="14.4">
      <c r="A4707" s="65" t="s">
        <v>12938</v>
      </c>
      <c r="B4707" s="66">
        <v>933073</v>
      </c>
      <c r="C4707" s="65" t="s">
        <v>8487</v>
      </c>
      <c r="D4707" s="66">
        <v>31</v>
      </c>
      <c r="E4707" s="66">
        <v>0</v>
      </c>
    </row>
    <row r="4708" spans="1:5" ht="14.4">
      <c r="A4708" s="65" t="s">
        <v>12939</v>
      </c>
      <c r="B4708" s="66">
        <v>774212</v>
      </c>
      <c r="C4708" s="65" t="s">
        <v>8487</v>
      </c>
      <c r="D4708" s="66">
        <v>50</v>
      </c>
      <c r="E4708" s="66">
        <v>0</v>
      </c>
    </row>
    <row r="4709" spans="1:5" ht="14.4">
      <c r="A4709" s="65" t="s">
        <v>12940</v>
      </c>
      <c r="B4709" s="66">
        <v>1337552</v>
      </c>
      <c r="C4709" s="65" t="s">
        <v>8576</v>
      </c>
      <c r="D4709" s="66">
        <v>0</v>
      </c>
      <c r="E4709" s="66">
        <v>0</v>
      </c>
    </row>
    <row r="4710" spans="1:5" ht="14.4">
      <c r="A4710" s="65" t="s">
        <v>12941</v>
      </c>
      <c r="B4710" s="66">
        <v>1147174</v>
      </c>
      <c r="C4710" s="65" t="s">
        <v>8487</v>
      </c>
      <c r="D4710" s="66">
        <v>50</v>
      </c>
      <c r="E4710" s="66">
        <v>0</v>
      </c>
    </row>
    <row r="4711" spans="1:5" ht="14.4">
      <c r="A4711" s="65" t="s">
        <v>12942</v>
      </c>
      <c r="B4711" s="66">
        <v>1376191</v>
      </c>
      <c r="C4711" s="65" t="s">
        <v>8487</v>
      </c>
      <c r="D4711" s="66">
        <v>69</v>
      </c>
      <c r="E4711" s="66">
        <v>0</v>
      </c>
    </row>
    <row r="4712" spans="1:5" ht="14.4">
      <c r="A4712" s="65" t="s">
        <v>12943</v>
      </c>
      <c r="B4712" s="66">
        <v>1377139</v>
      </c>
      <c r="C4712" s="65" t="s">
        <v>8487</v>
      </c>
      <c r="D4712" s="66">
        <v>50</v>
      </c>
      <c r="E4712" s="66">
        <v>0</v>
      </c>
    </row>
    <row r="4713" spans="1:5" ht="14.4">
      <c r="A4713" s="65" t="s">
        <v>12944</v>
      </c>
      <c r="B4713" s="66">
        <v>1057249</v>
      </c>
      <c r="C4713" s="65" t="s">
        <v>8487</v>
      </c>
      <c r="D4713" s="66">
        <v>44</v>
      </c>
      <c r="E4713" s="66">
        <v>0</v>
      </c>
    </row>
    <row r="4714" spans="1:5" ht="14.4">
      <c r="A4714" s="65" t="s">
        <v>12945</v>
      </c>
      <c r="B4714" s="66">
        <v>774575</v>
      </c>
      <c r="C4714" s="65" t="s">
        <v>8487</v>
      </c>
      <c r="D4714" s="66">
        <v>31</v>
      </c>
      <c r="E4714" s="66">
        <v>39</v>
      </c>
    </row>
    <row r="4715" spans="1:5" ht="14.4">
      <c r="A4715" s="65" t="s">
        <v>12946</v>
      </c>
      <c r="B4715" s="66">
        <v>774120</v>
      </c>
      <c r="C4715" s="65" t="s">
        <v>8487</v>
      </c>
      <c r="D4715" s="66">
        <v>47</v>
      </c>
      <c r="E4715" s="66">
        <v>46</v>
      </c>
    </row>
    <row r="4716" spans="1:5" ht="14.4">
      <c r="A4716" s="65" t="s">
        <v>12947</v>
      </c>
      <c r="B4716" s="66">
        <v>1197820</v>
      </c>
      <c r="C4716" s="65" t="s">
        <v>8487</v>
      </c>
      <c r="D4716" s="66">
        <v>49</v>
      </c>
      <c r="E4716" s="66">
        <v>0</v>
      </c>
    </row>
    <row r="4717" spans="1:5" ht="14.4">
      <c r="A4717" s="65" t="s">
        <v>12948</v>
      </c>
      <c r="B4717" s="66">
        <v>1288270</v>
      </c>
      <c r="C4717" s="65" t="s">
        <v>8487</v>
      </c>
      <c r="D4717" s="66">
        <v>48</v>
      </c>
      <c r="E4717" s="66">
        <v>0</v>
      </c>
    </row>
    <row r="4718" spans="1:5" ht="14.4">
      <c r="A4718" s="65" t="s">
        <v>12949</v>
      </c>
      <c r="B4718" s="66">
        <v>1054232</v>
      </c>
      <c r="C4718" s="65" t="s">
        <v>8487</v>
      </c>
      <c r="D4718" s="66">
        <v>48</v>
      </c>
      <c r="E4718" s="66">
        <v>0</v>
      </c>
    </row>
    <row r="4719" spans="1:5" ht="14.4">
      <c r="A4719" s="65" t="s">
        <v>12950</v>
      </c>
      <c r="B4719" s="66">
        <v>927891</v>
      </c>
      <c r="C4719" s="65" t="s">
        <v>8487</v>
      </c>
      <c r="D4719" s="66">
        <v>50</v>
      </c>
      <c r="E4719" s="66">
        <v>43</v>
      </c>
    </row>
    <row r="4720" spans="1:5" ht="14.4">
      <c r="A4720" s="65" t="s">
        <v>12951</v>
      </c>
      <c r="B4720" s="66">
        <v>1025300</v>
      </c>
      <c r="C4720" s="65" t="s">
        <v>8487</v>
      </c>
      <c r="D4720" s="66">
        <v>51</v>
      </c>
      <c r="E4720" s="66">
        <v>0</v>
      </c>
    </row>
    <row r="4721" spans="1:5" ht="14.4">
      <c r="A4721" s="65" t="s">
        <v>12952</v>
      </c>
      <c r="B4721" s="66">
        <v>1353430</v>
      </c>
      <c r="C4721" s="65" t="s">
        <v>8487</v>
      </c>
      <c r="D4721" s="66">
        <v>48</v>
      </c>
      <c r="E4721" s="66">
        <v>0</v>
      </c>
    </row>
    <row r="4722" spans="1:5" ht="14.4">
      <c r="A4722" s="65" t="s">
        <v>12953</v>
      </c>
      <c r="B4722" s="66">
        <v>880447</v>
      </c>
      <c r="C4722" s="65" t="s">
        <v>8487</v>
      </c>
      <c r="D4722" s="66">
        <v>21</v>
      </c>
      <c r="E4722" s="66">
        <v>0</v>
      </c>
    </row>
    <row r="4723" spans="1:5" ht="14.4">
      <c r="A4723" s="65" t="s">
        <v>12954</v>
      </c>
      <c r="B4723" s="66">
        <v>1279595</v>
      </c>
      <c r="C4723" s="65" t="s">
        <v>8487</v>
      </c>
      <c r="D4723" s="66">
        <v>48</v>
      </c>
      <c r="E4723" s="66">
        <v>0</v>
      </c>
    </row>
    <row r="4724" spans="1:5" ht="14.4">
      <c r="A4724" s="65" t="s">
        <v>12955</v>
      </c>
      <c r="B4724" s="66">
        <v>787453</v>
      </c>
      <c r="C4724" s="65" t="s">
        <v>8487</v>
      </c>
      <c r="D4724" s="66">
        <v>49</v>
      </c>
      <c r="E4724" s="66">
        <v>0</v>
      </c>
    </row>
    <row r="4725" spans="1:5" ht="14.4">
      <c r="A4725" s="65" t="s">
        <v>12956</v>
      </c>
      <c r="B4725" s="66">
        <v>980241</v>
      </c>
      <c r="C4725" s="65" t="s">
        <v>8487</v>
      </c>
      <c r="D4725" s="66">
        <v>49</v>
      </c>
      <c r="E4725" s="66">
        <v>0</v>
      </c>
    </row>
    <row r="4726" spans="1:5" ht="14.4">
      <c r="A4726" s="65" t="s">
        <v>12957</v>
      </c>
      <c r="B4726" s="66">
        <v>1125115</v>
      </c>
      <c r="C4726" s="65" t="s">
        <v>8487</v>
      </c>
      <c r="D4726" s="66">
        <v>49</v>
      </c>
      <c r="E4726" s="66">
        <v>42</v>
      </c>
    </row>
    <row r="4727" spans="1:5" ht="14.4">
      <c r="A4727" s="65" t="s">
        <v>12958</v>
      </c>
      <c r="B4727" s="66">
        <v>934317</v>
      </c>
      <c r="C4727" s="65" t="s">
        <v>8487</v>
      </c>
      <c r="D4727" s="66">
        <v>55</v>
      </c>
      <c r="E4727" s="66">
        <v>45</v>
      </c>
    </row>
    <row r="4728" spans="1:5" ht="14.4">
      <c r="A4728" s="65" t="s">
        <v>12959</v>
      </c>
      <c r="B4728" s="35"/>
      <c r="C4728" s="35"/>
      <c r="D4728" s="35"/>
      <c r="E4728" s="35"/>
    </row>
    <row r="4729" spans="1:5" ht="14.4">
      <c r="A4729" s="65" t="s">
        <v>12960</v>
      </c>
      <c r="B4729" s="66">
        <v>1035325</v>
      </c>
      <c r="C4729" s="65" t="s">
        <v>8487</v>
      </c>
      <c r="D4729" s="66">
        <v>0</v>
      </c>
      <c r="E4729" s="66">
        <v>0</v>
      </c>
    </row>
    <row r="4730" spans="1:5" ht="14.4">
      <c r="A4730" s="65" t="s">
        <v>12961</v>
      </c>
      <c r="B4730" s="66">
        <v>774097</v>
      </c>
      <c r="C4730" s="65" t="s">
        <v>8487</v>
      </c>
      <c r="D4730" s="66">
        <v>0</v>
      </c>
      <c r="E4730" s="66">
        <v>0</v>
      </c>
    </row>
    <row r="4731" spans="1:5" ht="14.4">
      <c r="A4731" s="65" t="s">
        <v>12962</v>
      </c>
      <c r="B4731" s="66">
        <v>774097</v>
      </c>
      <c r="C4731" s="65" t="s">
        <v>8487</v>
      </c>
      <c r="D4731" s="66">
        <v>0</v>
      </c>
      <c r="E4731" s="66">
        <v>0</v>
      </c>
    </row>
    <row r="4732" spans="1:5" ht="14.4">
      <c r="A4732" s="65" t="s">
        <v>12963</v>
      </c>
      <c r="B4732" s="66">
        <v>1218919</v>
      </c>
      <c r="C4732" s="65" t="s">
        <v>8487</v>
      </c>
      <c r="D4732" s="66">
        <v>18</v>
      </c>
      <c r="E4732" s="66">
        <v>41</v>
      </c>
    </row>
    <row r="4733" spans="1:5" ht="14.4">
      <c r="A4733" s="65" t="s">
        <v>12964</v>
      </c>
      <c r="B4733" s="66">
        <v>1351841</v>
      </c>
      <c r="C4733" s="65" t="s">
        <v>8487</v>
      </c>
      <c r="D4733" s="66">
        <v>50</v>
      </c>
      <c r="E4733" s="66">
        <v>45</v>
      </c>
    </row>
    <row r="4734" spans="1:5" ht="14.4">
      <c r="A4734" s="65" t="s">
        <v>12965</v>
      </c>
      <c r="B4734" s="66">
        <v>774107</v>
      </c>
      <c r="C4734" s="65" t="s">
        <v>8487</v>
      </c>
      <c r="D4734" s="66">
        <v>23</v>
      </c>
      <c r="E4734" s="66">
        <v>0</v>
      </c>
    </row>
    <row r="4735" spans="1:5" ht="14.4">
      <c r="A4735" s="65" t="s">
        <v>12966</v>
      </c>
      <c r="B4735" s="66">
        <v>1318134</v>
      </c>
      <c r="C4735" s="65" t="s">
        <v>8487</v>
      </c>
      <c r="D4735" s="66">
        <v>48</v>
      </c>
      <c r="E4735" s="66">
        <v>0</v>
      </c>
    </row>
    <row r="4736" spans="1:5" ht="14.4">
      <c r="A4736" s="65" t="s">
        <v>12967</v>
      </c>
      <c r="B4736" s="66">
        <v>1017495</v>
      </c>
      <c r="C4736" s="65" t="s">
        <v>8487</v>
      </c>
      <c r="D4736" s="66">
        <v>46</v>
      </c>
      <c r="E4736" s="66">
        <v>0</v>
      </c>
    </row>
    <row r="4737" spans="1:5" ht="14.4">
      <c r="A4737" s="65" t="s">
        <v>12968</v>
      </c>
      <c r="B4737" s="66">
        <v>1034064</v>
      </c>
      <c r="C4737" s="65" t="s">
        <v>8487</v>
      </c>
      <c r="D4737" s="66">
        <v>47</v>
      </c>
      <c r="E4737" s="66">
        <v>0</v>
      </c>
    </row>
    <row r="4738" spans="1:5" ht="14.4">
      <c r="A4738" s="65" t="s">
        <v>12969</v>
      </c>
      <c r="B4738" s="66">
        <v>1232023</v>
      </c>
      <c r="C4738" s="65" t="s">
        <v>8487</v>
      </c>
      <c r="D4738" s="66">
        <v>48</v>
      </c>
      <c r="E4738" s="66">
        <v>0</v>
      </c>
    </row>
    <row r="4739" spans="1:5" ht="14.4">
      <c r="A4739" s="65" t="s">
        <v>12970</v>
      </c>
      <c r="B4739" s="66">
        <v>1204662</v>
      </c>
      <c r="C4739" s="65" t="s">
        <v>8487</v>
      </c>
      <c r="D4739" s="66">
        <v>49</v>
      </c>
      <c r="E4739" s="66">
        <v>0</v>
      </c>
    </row>
    <row r="4740" spans="1:5" ht="14.4">
      <c r="A4740" s="65" t="s">
        <v>12971</v>
      </c>
      <c r="B4740" s="66">
        <v>1337552</v>
      </c>
      <c r="C4740" s="65" t="s">
        <v>8576</v>
      </c>
      <c r="D4740" s="66">
        <v>0</v>
      </c>
      <c r="E4740" s="66">
        <v>0</v>
      </c>
    </row>
    <row r="4741" spans="1:5" ht="14.4">
      <c r="A4741" s="65" t="s">
        <v>12972</v>
      </c>
      <c r="B4741" s="66">
        <v>1016724</v>
      </c>
      <c r="C4741" s="65" t="s">
        <v>8487</v>
      </c>
      <c r="D4741" s="66">
        <v>57</v>
      </c>
      <c r="E4741" s="66">
        <v>0</v>
      </c>
    </row>
    <row r="4742" spans="1:5" ht="14.4">
      <c r="A4742" s="65" t="s">
        <v>12973</v>
      </c>
      <c r="B4742" s="66">
        <v>774216</v>
      </c>
      <c r="C4742" s="65" t="s">
        <v>8487</v>
      </c>
      <c r="D4742" s="66">
        <v>47</v>
      </c>
      <c r="E4742" s="66">
        <v>39</v>
      </c>
    </row>
    <row r="4743" spans="1:5" ht="14.4">
      <c r="A4743" s="65" t="s">
        <v>12974</v>
      </c>
      <c r="B4743" s="66">
        <v>774231</v>
      </c>
      <c r="C4743" s="65" t="s">
        <v>8487</v>
      </c>
      <c r="D4743" s="66">
        <v>49</v>
      </c>
      <c r="E4743" s="66">
        <v>0</v>
      </c>
    </row>
    <row r="4744" spans="1:5" ht="14.4">
      <c r="A4744" s="65" t="s">
        <v>12975</v>
      </c>
      <c r="B4744" s="66">
        <v>774537</v>
      </c>
      <c r="C4744" s="65" t="s">
        <v>8487</v>
      </c>
      <c r="D4744" s="66">
        <v>48</v>
      </c>
      <c r="E4744" s="66">
        <v>0</v>
      </c>
    </row>
    <row r="4745" spans="1:5" ht="14.4">
      <c r="A4745" s="65" t="s">
        <v>12976</v>
      </c>
      <c r="B4745" s="35"/>
      <c r="C4745" s="35"/>
      <c r="D4745" s="66">
        <v>0</v>
      </c>
      <c r="E4745" s="66">
        <v>0</v>
      </c>
    </row>
    <row r="4746" spans="1:5" ht="14.4">
      <c r="A4746" s="65" t="s">
        <v>12977</v>
      </c>
      <c r="B4746" s="66">
        <v>1052003</v>
      </c>
      <c r="C4746" s="65" t="s">
        <v>8487</v>
      </c>
      <c r="D4746" s="66">
        <v>0</v>
      </c>
      <c r="E4746" s="66">
        <v>0</v>
      </c>
    </row>
    <row r="4747" spans="1:5" ht="14.4">
      <c r="A4747" s="65" t="s">
        <v>12978</v>
      </c>
      <c r="B4747" s="66">
        <v>774570</v>
      </c>
      <c r="C4747" s="65" t="s">
        <v>8487</v>
      </c>
      <c r="D4747" s="66">
        <v>12</v>
      </c>
      <c r="E4747" s="66">
        <v>39</v>
      </c>
    </row>
    <row r="4748" spans="1:5" ht="14.4">
      <c r="A4748" s="65" t="s">
        <v>12979</v>
      </c>
      <c r="B4748" s="66">
        <v>989547</v>
      </c>
      <c r="C4748" s="65" t="s">
        <v>8487</v>
      </c>
      <c r="D4748" s="66">
        <v>48</v>
      </c>
      <c r="E4748" s="66">
        <v>0</v>
      </c>
    </row>
    <row r="4749" spans="1:5" ht="14.4">
      <c r="A4749" s="65" t="s">
        <v>12980</v>
      </c>
      <c r="B4749" s="66">
        <v>874520</v>
      </c>
      <c r="C4749" s="65" t="s">
        <v>8487</v>
      </c>
      <c r="D4749" s="66">
        <v>46</v>
      </c>
      <c r="E4749" s="66">
        <v>0</v>
      </c>
    </row>
    <row r="4750" spans="1:5" ht="14.4">
      <c r="A4750" s="65" t="s">
        <v>12981</v>
      </c>
      <c r="B4750" s="66">
        <v>1038589</v>
      </c>
      <c r="C4750" s="65" t="s">
        <v>8487</v>
      </c>
      <c r="D4750" s="66">
        <v>48</v>
      </c>
      <c r="E4750" s="66">
        <v>39</v>
      </c>
    </row>
    <row r="4751" spans="1:5" ht="14.4">
      <c r="A4751" s="65" t="s">
        <v>12982</v>
      </c>
      <c r="B4751" s="66">
        <v>975721</v>
      </c>
      <c r="C4751" s="65" t="s">
        <v>8487</v>
      </c>
      <c r="D4751" s="66">
        <v>18</v>
      </c>
      <c r="E4751" s="66">
        <v>0</v>
      </c>
    </row>
    <row r="4752" spans="1:5" ht="14.4">
      <c r="A4752" s="65" t="s">
        <v>12983</v>
      </c>
      <c r="B4752" s="66">
        <v>1031801</v>
      </c>
      <c r="C4752" s="65" t="s">
        <v>8487</v>
      </c>
      <c r="D4752" s="66">
        <v>36</v>
      </c>
      <c r="E4752" s="66">
        <v>43</v>
      </c>
    </row>
    <row r="4753" spans="1:5" ht="14.4">
      <c r="A4753" s="65" t="s">
        <v>12984</v>
      </c>
      <c r="B4753" s="66">
        <v>774516</v>
      </c>
      <c r="C4753" s="65" t="s">
        <v>8487</v>
      </c>
      <c r="D4753" s="66">
        <v>49</v>
      </c>
      <c r="E4753" s="66">
        <v>0</v>
      </c>
    </row>
    <row r="4754" spans="1:5" ht="14.4">
      <c r="A4754" s="65" t="s">
        <v>12985</v>
      </c>
      <c r="B4754" s="35"/>
      <c r="C4754" s="35"/>
      <c r="D4754" s="66">
        <v>0</v>
      </c>
      <c r="E4754" s="66">
        <v>0</v>
      </c>
    </row>
    <row r="4755" spans="1:5" ht="14.4">
      <c r="A4755" s="65" t="s">
        <v>12986</v>
      </c>
      <c r="B4755" s="66">
        <v>941008</v>
      </c>
      <c r="C4755" s="65" t="s">
        <v>8487</v>
      </c>
      <c r="D4755" s="66">
        <v>49</v>
      </c>
      <c r="E4755" s="66">
        <v>0</v>
      </c>
    </row>
    <row r="4756" spans="1:5" ht="14.4">
      <c r="A4756" s="65" t="s">
        <v>12987</v>
      </c>
      <c r="B4756" s="66">
        <v>1019972</v>
      </c>
      <c r="C4756" s="65" t="s">
        <v>8487</v>
      </c>
      <c r="D4756" s="66">
        <v>48</v>
      </c>
      <c r="E4756" s="66">
        <v>0</v>
      </c>
    </row>
    <row r="4757" spans="1:5" ht="14.4">
      <c r="A4757" s="65" t="s">
        <v>12988</v>
      </c>
      <c r="B4757" s="66">
        <v>1371997</v>
      </c>
      <c r="C4757" s="65" t="s">
        <v>8487</v>
      </c>
      <c r="D4757" s="66">
        <v>12</v>
      </c>
      <c r="E4757" s="66">
        <v>0</v>
      </c>
    </row>
    <row r="4758" spans="1:5" ht="14.4">
      <c r="A4758" s="65" t="s">
        <v>12989</v>
      </c>
      <c r="B4758" s="35"/>
      <c r="C4758" s="35"/>
      <c r="D4758" s="66">
        <v>0</v>
      </c>
      <c r="E4758" s="66">
        <v>0</v>
      </c>
    </row>
    <row r="4759" spans="1:5" ht="14.4">
      <c r="A4759" s="65" t="s">
        <v>12990</v>
      </c>
      <c r="B4759" s="66">
        <v>774268</v>
      </c>
      <c r="C4759" s="65" t="s">
        <v>8487</v>
      </c>
      <c r="D4759" s="66">
        <v>21</v>
      </c>
      <c r="E4759" s="66">
        <v>0</v>
      </c>
    </row>
    <row r="4760" spans="1:5" ht="14.4">
      <c r="A4760" s="65" t="s">
        <v>12991</v>
      </c>
      <c r="B4760" s="66">
        <v>1300192</v>
      </c>
      <c r="C4760" s="65" t="s">
        <v>8487</v>
      </c>
      <c r="D4760" s="66">
        <v>29</v>
      </c>
      <c r="E4760" s="66">
        <v>0</v>
      </c>
    </row>
    <row r="4761" spans="1:5" ht="14.4">
      <c r="A4761" s="65" t="s">
        <v>12992</v>
      </c>
      <c r="B4761" s="66">
        <v>1128880</v>
      </c>
      <c r="C4761" s="65" t="s">
        <v>8487</v>
      </c>
      <c r="D4761" s="66">
        <v>0</v>
      </c>
      <c r="E4761" s="66">
        <v>0</v>
      </c>
    </row>
    <row r="4762" spans="1:5" ht="14.4">
      <c r="A4762" s="65" t="s">
        <v>12993</v>
      </c>
      <c r="B4762" s="66">
        <v>1239838</v>
      </c>
      <c r="C4762" s="65" t="s">
        <v>8487</v>
      </c>
      <c r="D4762" s="66">
        <v>47</v>
      </c>
      <c r="E4762" s="66">
        <v>0</v>
      </c>
    </row>
    <row r="4763" spans="1:5" ht="14.4">
      <c r="A4763" s="65" t="s">
        <v>12994</v>
      </c>
      <c r="B4763" s="66">
        <v>981929</v>
      </c>
      <c r="C4763" s="65" t="s">
        <v>8487</v>
      </c>
      <c r="D4763" s="66">
        <v>48</v>
      </c>
      <c r="E4763" s="66">
        <v>0</v>
      </c>
    </row>
    <row r="4764" spans="1:5" ht="14.4">
      <c r="A4764" s="65" t="s">
        <v>12995</v>
      </c>
      <c r="B4764" s="66">
        <v>1016723</v>
      </c>
      <c r="C4764" s="65" t="s">
        <v>8487</v>
      </c>
      <c r="D4764" s="66">
        <v>49</v>
      </c>
      <c r="E4764" s="66">
        <v>0</v>
      </c>
    </row>
    <row r="4765" spans="1:5" ht="14.4">
      <c r="A4765" s="65" t="s">
        <v>12996</v>
      </c>
      <c r="B4765" s="66">
        <v>1035108</v>
      </c>
      <c r="C4765" s="65" t="s">
        <v>8487</v>
      </c>
      <c r="D4765" s="66">
        <v>49</v>
      </c>
      <c r="E4765" s="66">
        <v>47</v>
      </c>
    </row>
    <row r="4766" spans="1:5" ht="14.4">
      <c r="A4766" s="65" t="s">
        <v>12997</v>
      </c>
      <c r="B4766" s="66">
        <v>1296186</v>
      </c>
      <c r="C4766" s="65" t="s">
        <v>8487</v>
      </c>
      <c r="D4766" s="66">
        <v>48</v>
      </c>
      <c r="E4766" s="66">
        <v>0</v>
      </c>
    </row>
    <row r="4767" spans="1:5" ht="14.4">
      <c r="A4767" s="65" t="s">
        <v>12998</v>
      </c>
      <c r="B4767" s="66">
        <v>1286990</v>
      </c>
      <c r="C4767" s="65" t="s">
        <v>8487</v>
      </c>
      <c r="D4767" s="66">
        <v>49</v>
      </c>
      <c r="E4767" s="66">
        <v>0</v>
      </c>
    </row>
    <row r="4768" spans="1:5" ht="14.4">
      <c r="A4768" s="65" t="s">
        <v>12999</v>
      </c>
      <c r="B4768" s="66">
        <v>1331278</v>
      </c>
      <c r="C4768" s="65" t="s">
        <v>8487</v>
      </c>
      <c r="D4768" s="66">
        <v>48</v>
      </c>
      <c r="E4768" s="66">
        <v>0</v>
      </c>
    </row>
    <row r="4769" spans="1:5" ht="14.4">
      <c r="A4769" s="65" t="s">
        <v>13000</v>
      </c>
      <c r="B4769" s="66">
        <v>99999914</v>
      </c>
      <c r="C4769" s="65" t="s">
        <v>8543</v>
      </c>
      <c r="D4769" s="66">
        <v>0</v>
      </c>
      <c r="E4769" s="66">
        <v>0</v>
      </c>
    </row>
    <row r="4770" spans="1:5" ht="14.4">
      <c r="A4770" s="65" t="s">
        <v>13001</v>
      </c>
      <c r="B4770" s="66">
        <v>1284643</v>
      </c>
      <c r="C4770" s="65" t="s">
        <v>8487</v>
      </c>
      <c r="D4770" s="66">
        <v>48</v>
      </c>
      <c r="E4770" s="66">
        <v>44</v>
      </c>
    </row>
    <row r="4771" spans="1:5" ht="14.4">
      <c r="A4771" s="65" t="s">
        <v>13002</v>
      </c>
      <c r="B4771" s="66">
        <v>1232791</v>
      </c>
      <c r="C4771" s="65" t="s">
        <v>8487</v>
      </c>
      <c r="D4771" s="66">
        <v>28</v>
      </c>
      <c r="E4771" s="66">
        <v>0</v>
      </c>
    </row>
    <row r="4772" spans="1:5" ht="14.4">
      <c r="A4772" s="65" t="s">
        <v>13003</v>
      </c>
      <c r="B4772" s="66">
        <v>1297617</v>
      </c>
      <c r="C4772" s="65" t="s">
        <v>8487</v>
      </c>
      <c r="D4772" s="66">
        <v>49</v>
      </c>
      <c r="E4772" s="66">
        <v>0</v>
      </c>
    </row>
    <row r="4773" spans="1:5" ht="14.4">
      <c r="A4773" s="65" t="s">
        <v>13004</v>
      </c>
      <c r="B4773" s="66">
        <v>1387584</v>
      </c>
      <c r="C4773" s="65" t="s">
        <v>8487</v>
      </c>
      <c r="D4773" s="66">
        <v>20</v>
      </c>
      <c r="E4773" s="66">
        <v>0</v>
      </c>
    </row>
    <row r="4774" spans="1:5" ht="14.4">
      <c r="A4774" s="65" t="s">
        <v>13005</v>
      </c>
      <c r="B4774" s="66">
        <v>1128880</v>
      </c>
      <c r="C4774" s="65" t="s">
        <v>8487</v>
      </c>
      <c r="D4774" s="66">
        <v>0</v>
      </c>
      <c r="E4774" s="66">
        <v>0</v>
      </c>
    </row>
    <row r="4775" spans="1:5" ht="14.4">
      <c r="A4775" s="65" t="s">
        <v>13006</v>
      </c>
      <c r="B4775" s="35"/>
      <c r="C4775" s="35"/>
      <c r="D4775" s="66">
        <v>0</v>
      </c>
      <c r="E4775" s="66">
        <v>0</v>
      </c>
    </row>
    <row r="4776" spans="1:5" ht="14.4">
      <c r="A4776" s="65" t="s">
        <v>13007</v>
      </c>
      <c r="B4776" s="66">
        <v>1286990</v>
      </c>
      <c r="C4776" s="65" t="s">
        <v>8487</v>
      </c>
      <c r="D4776" s="66">
        <v>0</v>
      </c>
      <c r="E4776" s="66">
        <v>0</v>
      </c>
    </row>
    <row r="4777" spans="1:5" ht="14.4">
      <c r="A4777" s="65" t="s">
        <v>13008</v>
      </c>
      <c r="B4777" s="66">
        <v>1353484</v>
      </c>
      <c r="C4777" s="65" t="s">
        <v>8487</v>
      </c>
      <c r="D4777" s="66">
        <v>47</v>
      </c>
      <c r="E4777" s="66">
        <v>0</v>
      </c>
    </row>
    <row r="4778" spans="1:5" ht="14.4">
      <c r="A4778" s="65" t="s">
        <v>13009</v>
      </c>
      <c r="B4778" s="66">
        <v>1016733</v>
      </c>
      <c r="C4778" s="65" t="s">
        <v>8487</v>
      </c>
      <c r="D4778" s="66">
        <v>48</v>
      </c>
      <c r="E4778" s="66">
        <v>41</v>
      </c>
    </row>
    <row r="4779" spans="1:5" ht="14.4">
      <c r="A4779" s="65" t="s">
        <v>13010</v>
      </c>
      <c r="B4779" s="66">
        <v>1128880</v>
      </c>
      <c r="C4779" s="65" t="s">
        <v>8487</v>
      </c>
      <c r="D4779" s="66">
        <v>0</v>
      </c>
      <c r="E4779" s="66">
        <v>0</v>
      </c>
    </row>
    <row r="4780" spans="1:5" ht="14.4">
      <c r="A4780" s="65" t="s">
        <v>13011</v>
      </c>
      <c r="B4780" s="66">
        <v>1075089</v>
      </c>
      <c r="C4780" s="65" t="s">
        <v>8487</v>
      </c>
      <c r="D4780" s="66">
        <v>30</v>
      </c>
      <c r="E4780" s="66">
        <v>45</v>
      </c>
    </row>
    <row r="4781" spans="1:5" ht="14.4">
      <c r="A4781" s="65" t="s">
        <v>13012</v>
      </c>
      <c r="B4781" s="66">
        <v>1025257</v>
      </c>
      <c r="C4781" s="65" t="s">
        <v>8487</v>
      </c>
      <c r="D4781" s="66">
        <v>14</v>
      </c>
      <c r="E4781" s="66">
        <v>0</v>
      </c>
    </row>
    <row r="4782" spans="1:5" ht="14.4">
      <c r="A4782" s="65" t="s">
        <v>13013</v>
      </c>
      <c r="B4782" s="66">
        <v>1079562</v>
      </c>
      <c r="C4782" s="65" t="s">
        <v>8487</v>
      </c>
      <c r="D4782" s="66">
        <v>48</v>
      </c>
      <c r="E4782" s="66">
        <v>0</v>
      </c>
    </row>
    <row r="4783" spans="1:5" ht="14.4">
      <c r="A4783" s="65" t="s">
        <v>13014</v>
      </c>
      <c r="B4783" s="66">
        <v>1383502</v>
      </c>
      <c r="C4783" s="65" t="s">
        <v>8487</v>
      </c>
      <c r="D4783" s="66">
        <v>48</v>
      </c>
      <c r="E4783" s="66">
        <v>0</v>
      </c>
    </row>
    <row r="4784" spans="1:5" ht="14.4">
      <c r="A4784" s="65" t="s">
        <v>13015</v>
      </c>
      <c r="B4784" s="66">
        <v>774429</v>
      </c>
      <c r="C4784" s="65" t="s">
        <v>8487</v>
      </c>
      <c r="D4784" s="66">
        <v>16</v>
      </c>
      <c r="E4784" s="66">
        <v>0</v>
      </c>
    </row>
    <row r="4785" spans="1:5" ht="14.4">
      <c r="A4785" s="65" t="s">
        <v>13016</v>
      </c>
      <c r="B4785" s="66">
        <v>1035104</v>
      </c>
      <c r="C4785" s="65" t="s">
        <v>8487</v>
      </c>
      <c r="D4785" s="66">
        <v>48</v>
      </c>
      <c r="E4785" s="66">
        <v>0</v>
      </c>
    </row>
    <row r="4786" spans="1:5" ht="14.4">
      <c r="A4786" s="65" t="s">
        <v>13017</v>
      </c>
      <c r="B4786" s="35"/>
      <c r="C4786" s="35"/>
      <c r="D4786" s="66">
        <v>0</v>
      </c>
      <c r="E4786" s="66">
        <v>0</v>
      </c>
    </row>
    <row r="4787" spans="1:5" ht="14.4">
      <c r="A4787" s="65" t="s">
        <v>13018</v>
      </c>
      <c r="B4787" s="66">
        <v>1077792</v>
      </c>
      <c r="C4787" s="65" t="s">
        <v>8487</v>
      </c>
      <c r="D4787" s="66">
        <v>47</v>
      </c>
      <c r="E4787" s="66">
        <v>44</v>
      </c>
    </row>
    <row r="4788" spans="1:5" ht="14.4">
      <c r="A4788" s="65" t="s">
        <v>13019</v>
      </c>
      <c r="B4788" s="66">
        <v>1020236</v>
      </c>
      <c r="C4788" s="65" t="s">
        <v>8487</v>
      </c>
      <c r="D4788" s="66">
        <v>0</v>
      </c>
      <c r="E4788" s="66">
        <v>0</v>
      </c>
    </row>
    <row r="4789" spans="1:5" ht="14.4">
      <c r="A4789" s="65" t="s">
        <v>13020</v>
      </c>
      <c r="B4789" s="66">
        <v>1024910</v>
      </c>
      <c r="C4789" s="65" t="s">
        <v>8487</v>
      </c>
      <c r="D4789" s="66">
        <v>27</v>
      </c>
      <c r="E4789" s="66">
        <v>0</v>
      </c>
    </row>
    <row r="4790" spans="1:5" ht="14.4">
      <c r="A4790" s="65" t="s">
        <v>13021</v>
      </c>
      <c r="B4790" s="66">
        <v>1050430</v>
      </c>
      <c r="C4790" s="65" t="s">
        <v>8487</v>
      </c>
      <c r="D4790" s="66">
        <v>47</v>
      </c>
      <c r="E4790" s="66">
        <v>0</v>
      </c>
    </row>
    <row r="4791" spans="1:5" ht="14.4">
      <c r="A4791" s="65" t="s">
        <v>13022</v>
      </c>
      <c r="B4791" s="66">
        <v>1245423</v>
      </c>
      <c r="C4791" s="65" t="s">
        <v>8487</v>
      </c>
      <c r="D4791" s="66">
        <v>36</v>
      </c>
      <c r="E4791" s="66">
        <v>0</v>
      </c>
    </row>
    <row r="4792" spans="1:5" ht="14.4">
      <c r="A4792" s="65" t="s">
        <v>13023</v>
      </c>
      <c r="B4792" s="66">
        <v>99999904</v>
      </c>
      <c r="C4792" s="65" t="s">
        <v>9939</v>
      </c>
      <c r="D4792" s="66">
        <v>0</v>
      </c>
      <c r="E4792" s="66">
        <v>0</v>
      </c>
    </row>
    <row r="4793" spans="1:5" ht="14.4">
      <c r="A4793" s="65" t="s">
        <v>13024</v>
      </c>
      <c r="B4793" s="35"/>
      <c r="C4793" s="35"/>
      <c r="D4793" s="66">
        <v>0</v>
      </c>
      <c r="E4793" s="66">
        <v>0</v>
      </c>
    </row>
    <row r="4794" spans="1:5" ht="14.4">
      <c r="A4794" s="65" t="s">
        <v>13025</v>
      </c>
      <c r="B4794" s="66">
        <v>817356</v>
      </c>
      <c r="C4794" s="65" t="s">
        <v>8487</v>
      </c>
      <c r="D4794" s="66">
        <v>49</v>
      </c>
      <c r="E4794" s="66">
        <v>41</v>
      </c>
    </row>
    <row r="4795" spans="1:5" ht="14.4">
      <c r="A4795" s="65" t="s">
        <v>13026</v>
      </c>
      <c r="B4795" s="35"/>
      <c r="C4795" s="35"/>
      <c r="D4795" s="66">
        <v>0</v>
      </c>
      <c r="E4795" s="66">
        <v>0</v>
      </c>
    </row>
    <row r="4796" spans="1:5" ht="14.4">
      <c r="A4796" s="65" t="s">
        <v>13027</v>
      </c>
      <c r="B4796" s="66">
        <v>787212</v>
      </c>
      <c r="C4796" s="65" t="s">
        <v>8487</v>
      </c>
      <c r="D4796" s="66">
        <v>46</v>
      </c>
      <c r="E4796" s="66">
        <v>21</v>
      </c>
    </row>
    <row r="4797" spans="1:5" ht="14.4">
      <c r="A4797" s="65" t="s">
        <v>13028</v>
      </c>
      <c r="B4797" s="66">
        <v>1014575</v>
      </c>
      <c r="C4797" s="65" t="s">
        <v>8487</v>
      </c>
      <c r="D4797" s="66">
        <v>47</v>
      </c>
      <c r="E4797" s="66">
        <v>30</v>
      </c>
    </row>
    <row r="4798" spans="1:5" ht="14.4">
      <c r="A4798" s="65" t="s">
        <v>13029</v>
      </c>
      <c r="B4798" s="35"/>
      <c r="C4798" s="35"/>
      <c r="D4798" s="66">
        <v>0</v>
      </c>
      <c r="E4798" s="66">
        <v>0</v>
      </c>
    </row>
    <row r="4799" spans="1:5" ht="14.4">
      <c r="A4799" s="65" t="s">
        <v>13030</v>
      </c>
      <c r="B4799" s="35"/>
      <c r="C4799" s="35"/>
      <c r="D4799" s="66">
        <v>0</v>
      </c>
      <c r="E4799" s="66">
        <v>0</v>
      </c>
    </row>
    <row r="4800" spans="1:5" ht="14.4">
      <c r="A4800" s="65" t="s">
        <v>13031</v>
      </c>
      <c r="B4800" s="35"/>
      <c r="C4800" s="35"/>
      <c r="D4800" s="66">
        <v>0</v>
      </c>
      <c r="E4800" s="66">
        <v>0</v>
      </c>
    </row>
    <row r="4801" spans="1:5" ht="14.4">
      <c r="A4801" s="65" t="s">
        <v>13032</v>
      </c>
      <c r="B4801" s="66">
        <v>956120</v>
      </c>
      <c r="C4801" s="65" t="s">
        <v>8487</v>
      </c>
      <c r="D4801" s="66">
        <v>24</v>
      </c>
      <c r="E4801" s="66">
        <v>24</v>
      </c>
    </row>
    <row r="4802" spans="1:5" ht="14.4">
      <c r="A4802" s="65" t="s">
        <v>13033</v>
      </c>
      <c r="B4802" s="35"/>
      <c r="C4802" s="35"/>
      <c r="D4802" s="66">
        <v>0</v>
      </c>
      <c r="E4802" s="66">
        <v>0</v>
      </c>
    </row>
    <row r="4803" spans="1:5" ht="14.4">
      <c r="A4803" s="65" t="s">
        <v>13034</v>
      </c>
      <c r="B4803" s="35"/>
      <c r="C4803" s="35"/>
      <c r="D4803" s="66">
        <v>0</v>
      </c>
      <c r="E4803" s="66">
        <v>0</v>
      </c>
    </row>
    <row r="4804" spans="1:5" ht="14.4">
      <c r="A4804" s="65" t="s">
        <v>13035</v>
      </c>
      <c r="B4804" s="35"/>
      <c r="C4804" s="35"/>
      <c r="D4804" s="66">
        <v>0</v>
      </c>
      <c r="E4804" s="66">
        <v>0</v>
      </c>
    </row>
    <row r="4805" spans="1:5" ht="14.4">
      <c r="A4805" s="65" t="s">
        <v>13036</v>
      </c>
      <c r="B4805" s="66">
        <v>774346</v>
      </c>
      <c r="C4805" s="65" t="s">
        <v>8487</v>
      </c>
      <c r="D4805" s="66">
        <v>40</v>
      </c>
      <c r="E4805" s="66">
        <v>28</v>
      </c>
    </row>
    <row r="4806" spans="1:5" ht="14.4">
      <c r="A4806" s="65" t="s">
        <v>13037</v>
      </c>
      <c r="B4806" s="66">
        <v>975721</v>
      </c>
      <c r="C4806" s="65" t="s">
        <v>8487</v>
      </c>
      <c r="D4806" s="66">
        <v>49</v>
      </c>
      <c r="E4806" s="66">
        <v>19</v>
      </c>
    </row>
    <row r="4807" spans="1:5" ht="14.4">
      <c r="A4807" s="65" t="s">
        <v>13038</v>
      </c>
      <c r="B4807" s="66">
        <v>1264204</v>
      </c>
      <c r="C4807" s="65" t="s">
        <v>8487</v>
      </c>
      <c r="D4807" s="66">
        <v>47</v>
      </c>
      <c r="E4807" s="66">
        <v>23</v>
      </c>
    </row>
    <row r="4808" spans="1:5" ht="14.4">
      <c r="A4808" s="65" t="s">
        <v>13039</v>
      </c>
      <c r="B4808" s="35"/>
      <c r="C4808" s="35"/>
      <c r="D4808" s="66">
        <v>0</v>
      </c>
      <c r="E4808" s="66">
        <v>0</v>
      </c>
    </row>
    <row r="4809" spans="1:5" ht="14.4">
      <c r="A4809" s="65" t="s">
        <v>13040</v>
      </c>
      <c r="B4809" s="66">
        <v>1321142</v>
      </c>
      <c r="C4809" s="65" t="s">
        <v>8487</v>
      </c>
      <c r="D4809" s="66">
        <v>28</v>
      </c>
      <c r="E4809" s="66">
        <v>20</v>
      </c>
    </row>
    <row r="4810" spans="1:5" ht="14.4">
      <c r="A4810" s="65" t="s">
        <v>13041</v>
      </c>
      <c r="B4810" s="66">
        <v>1034050</v>
      </c>
      <c r="C4810" s="65" t="s">
        <v>8487</v>
      </c>
      <c r="D4810" s="66">
        <v>47</v>
      </c>
      <c r="E4810" s="66">
        <v>26</v>
      </c>
    </row>
    <row r="4811" spans="1:5" ht="14.4">
      <c r="A4811" s="65" t="s">
        <v>13042</v>
      </c>
      <c r="B4811" s="66">
        <v>1151149</v>
      </c>
      <c r="C4811" s="65" t="s">
        <v>8487</v>
      </c>
      <c r="D4811" s="66">
        <v>52</v>
      </c>
      <c r="E4811" s="66">
        <v>15</v>
      </c>
    </row>
    <row r="4812" spans="1:5" ht="14.4">
      <c r="A4812" s="65" t="s">
        <v>13043</v>
      </c>
      <c r="B4812" s="66">
        <v>1257552</v>
      </c>
      <c r="C4812" s="65" t="s">
        <v>8487</v>
      </c>
      <c r="D4812" s="66">
        <v>48</v>
      </c>
      <c r="E4812" s="66">
        <v>13</v>
      </c>
    </row>
    <row r="4813" spans="1:5" ht="14.4">
      <c r="A4813" s="65" t="s">
        <v>13044</v>
      </c>
      <c r="B4813" s="66">
        <v>1317685</v>
      </c>
      <c r="C4813" s="65" t="s">
        <v>8487</v>
      </c>
      <c r="D4813" s="66">
        <v>46</v>
      </c>
      <c r="E4813" s="66">
        <v>16</v>
      </c>
    </row>
    <row r="4814" spans="1:5" ht="14.4">
      <c r="A4814" s="65" t="s">
        <v>13045</v>
      </c>
      <c r="B4814" s="66">
        <v>1019981</v>
      </c>
      <c r="C4814" s="65" t="s">
        <v>8487</v>
      </c>
      <c r="D4814" s="66">
        <v>53</v>
      </c>
      <c r="E4814" s="66">
        <v>6</v>
      </c>
    </row>
    <row r="4815" spans="1:5" ht="14.4">
      <c r="A4815" s="65" t="s">
        <v>13046</v>
      </c>
      <c r="B4815" s="35"/>
      <c r="C4815" s="35"/>
      <c r="D4815" s="66">
        <v>0</v>
      </c>
      <c r="E4815" s="66">
        <v>0</v>
      </c>
    </row>
    <row r="4816" spans="1:5" ht="14.4">
      <c r="A4816" s="65" t="s">
        <v>13047</v>
      </c>
      <c r="B4816" s="66">
        <v>774201</v>
      </c>
      <c r="C4816" s="65" t="s">
        <v>8487</v>
      </c>
      <c r="D4816" s="66">
        <v>49</v>
      </c>
      <c r="E4816" s="66">
        <v>2</v>
      </c>
    </row>
    <row r="4817" spans="1:5" ht="14.4">
      <c r="A4817" s="65" t="s">
        <v>13048</v>
      </c>
      <c r="B4817" s="66">
        <v>1028368</v>
      </c>
      <c r="C4817" s="65" t="s">
        <v>8487</v>
      </c>
      <c r="D4817" s="66">
        <v>48</v>
      </c>
      <c r="E4817" s="66">
        <v>5</v>
      </c>
    </row>
    <row r="4818" spans="1:5" ht="14.4">
      <c r="A4818" s="65" t="s">
        <v>13049</v>
      </c>
      <c r="B4818" s="66">
        <v>1254975</v>
      </c>
      <c r="C4818" s="65" t="s">
        <v>8487</v>
      </c>
      <c r="D4818" s="66">
        <v>51</v>
      </c>
      <c r="E4818" s="66">
        <v>0</v>
      </c>
    </row>
    <row r="4819" spans="1:5" ht="14.4">
      <c r="A4819" s="65" t="s">
        <v>13050</v>
      </c>
      <c r="B4819" s="66">
        <v>923525</v>
      </c>
      <c r="C4819" s="65" t="s">
        <v>8487</v>
      </c>
      <c r="D4819" s="66">
        <v>47</v>
      </c>
      <c r="E4819" s="66">
        <v>3</v>
      </c>
    </row>
    <row r="4820" spans="1:5" ht="14.4">
      <c r="A4820" s="65" t="s">
        <v>13051</v>
      </c>
      <c r="B4820" s="66">
        <v>913035</v>
      </c>
      <c r="C4820" s="65" t="s">
        <v>8487</v>
      </c>
      <c r="D4820" s="66">
        <v>48</v>
      </c>
      <c r="E4820" s="66">
        <v>7</v>
      </c>
    </row>
    <row r="4821" spans="1:5" ht="14.4">
      <c r="A4821" s="65" t="s">
        <v>13052</v>
      </c>
      <c r="B4821" s="66">
        <v>1032175</v>
      </c>
      <c r="C4821" s="65" t="s">
        <v>8487</v>
      </c>
      <c r="D4821" s="66">
        <v>49</v>
      </c>
      <c r="E4821" s="66">
        <v>2</v>
      </c>
    </row>
    <row r="4822" spans="1:5" ht="14.4">
      <c r="A4822" s="65" t="s">
        <v>13053</v>
      </c>
      <c r="B4822" s="66">
        <v>1113486</v>
      </c>
      <c r="C4822" s="65" t="s">
        <v>8487</v>
      </c>
      <c r="D4822" s="66">
        <v>47</v>
      </c>
      <c r="E4822" s="66">
        <v>1</v>
      </c>
    </row>
    <row r="4823" spans="1:5" ht="14.4">
      <c r="A4823" s="65" t="s">
        <v>13054</v>
      </c>
      <c r="B4823" s="66">
        <v>1051564</v>
      </c>
      <c r="C4823" s="65" t="s">
        <v>8487</v>
      </c>
      <c r="D4823" s="66">
        <v>53</v>
      </c>
      <c r="E4823" s="66">
        <v>3</v>
      </c>
    </row>
    <row r="4824" spans="1:5" ht="14.4">
      <c r="A4824" s="65" t="s">
        <v>13055</v>
      </c>
      <c r="B4824" s="66">
        <v>774471</v>
      </c>
      <c r="C4824" s="65" t="s">
        <v>8487</v>
      </c>
      <c r="D4824" s="66">
        <v>48</v>
      </c>
      <c r="E4824" s="66">
        <v>5</v>
      </c>
    </row>
    <row r="4825" spans="1:5" ht="14.4">
      <c r="A4825" s="65" t="s">
        <v>13056</v>
      </c>
      <c r="B4825" s="66">
        <v>940966</v>
      </c>
      <c r="C4825" s="65" t="s">
        <v>8487</v>
      </c>
      <c r="D4825" s="66">
        <v>48</v>
      </c>
      <c r="E4825" s="66">
        <v>25</v>
      </c>
    </row>
    <row r="4826" spans="1:5" ht="14.4">
      <c r="A4826" s="65" t="s">
        <v>13057</v>
      </c>
      <c r="B4826" s="66">
        <v>959556</v>
      </c>
      <c r="C4826" s="65" t="s">
        <v>8487</v>
      </c>
      <c r="D4826" s="66">
        <v>45</v>
      </c>
      <c r="E4826" s="66">
        <v>30</v>
      </c>
    </row>
    <row r="4827" spans="1:5" ht="14.4">
      <c r="A4827" s="65" t="s">
        <v>13058</v>
      </c>
      <c r="B4827" s="66">
        <v>989547</v>
      </c>
      <c r="C4827" s="65" t="s">
        <v>8487</v>
      </c>
      <c r="D4827" s="66">
        <v>50</v>
      </c>
      <c r="E4827" s="66">
        <v>37</v>
      </c>
    </row>
    <row r="4828" spans="1:5" ht="14.4">
      <c r="A4828" s="65" t="s">
        <v>13059</v>
      </c>
      <c r="B4828" s="66">
        <v>956120</v>
      </c>
      <c r="C4828" s="65" t="s">
        <v>8487</v>
      </c>
      <c r="D4828" s="66">
        <v>52</v>
      </c>
      <c r="E4828" s="66">
        <v>15</v>
      </c>
    </row>
    <row r="4829" spans="1:5" ht="14.4">
      <c r="A4829" s="65" t="s">
        <v>13060</v>
      </c>
      <c r="B4829" s="66">
        <v>774353</v>
      </c>
      <c r="C4829" s="65" t="s">
        <v>8487</v>
      </c>
      <c r="D4829" s="66">
        <v>50</v>
      </c>
      <c r="E4829" s="66">
        <v>0</v>
      </c>
    </row>
    <row r="4830" spans="1:5" ht="14.4">
      <c r="A4830" s="65" t="s">
        <v>13061</v>
      </c>
      <c r="B4830" s="66">
        <v>935488</v>
      </c>
      <c r="C4830" s="65" t="s">
        <v>8487</v>
      </c>
      <c r="D4830" s="66">
        <v>48</v>
      </c>
      <c r="E4830" s="66">
        <v>0</v>
      </c>
    </row>
    <row r="4831" spans="1:5" ht="14.4">
      <c r="A4831" s="65" t="s">
        <v>13062</v>
      </c>
      <c r="B4831" s="66">
        <v>774212</v>
      </c>
      <c r="C4831" s="65" t="s">
        <v>8487</v>
      </c>
      <c r="D4831" s="66">
        <v>50</v>
      </c>
      <c r="E4831" s="66">
        <v>0</v>
      </c>
    </row>
    <row r="4832" spans="1:5" ht="14.4">
      <c r="A4832" s="65" t="s">
        <v>13063</v>
      </c>
      <c r="B4832" s="66">
        <v>880867</v>
      </c>
      <c r="C4832" s="65" t="s">
        <v>8487</v>
      </c>
      <c r="D4832" s="66">
        <v>52</v>
      </c>
      <c r="E4832" s="66">
        <v>0</v>
      </c>
    </row>
    <row r="4833" spans="1:5" ht="14.4">
      <c r="A4833" s="65" t="s">
        <v>13064</v>
      </c>
      <c r="B4833" s="66">
        <v>1316005</v>
      </c>
      <c r="C4833" s="65" t="s">
        <v>8487</v>
      </c>
      <c r="D4833" s="66">
        <v>49</v>
      </c>
      <c r="E4833" s="66">
        <v>8</v>
      </c>
    </row>
    <row r="4834" spans="1:5" ht="14.4">
      <c r="A4834" s="65" t="s">
        <v>13065</v>
      </c>
      <c r="B4834" s="35"/>
      <c r="C4834" s="35"/>
      <c r="D4834" s="66">
        <v>0</v>
      </c>
      <c r="E4834" s="66">
        <v>0</v>
      </c>
    </row>
    <row r="4835" spans="1:5" ht="14.4">
      <c r="A4835" s="65" t="s">
        <v>13066</v>
      </c>
      <c r="B4835" s="66">
        <v>1025322</v>
      </c>
      <c r="C4835" s="65" t="s">
        <v>8487</v>
      </c>
      <c r="D4835" s="66">
        <v>57</v>
      </c>
      <c r="E4835" s="66">
        <v>0</v>
      </c>
    </row>
    <row r="4836" spans="1:5" ht="14.4">
      <c r="A4836" s="65" t="s">
        <v>13067</v>
      </c>
      <c r="B4836" s="66">
        <v>1097017</v>
      </c>
      <c r="C4836" s="65" t="s">
        <v>8487</v>
      </c>
      <c r="D4836" s="66">
        <v>54</v>
      </c>
      <c r="E4836" s="66">
        <v>5</v>
      </c>
    </row>
    <row r="4837" spans="1:5" ht="14.4">
      <c r="A4837" s="65" t="s">
        <v>13068</v>
      </c>
      <c r="B4837" s="66">
        <v>881016</v>
      </c>
      <c r="C4837" s="65" t="s">
        <v>8487</v>
      </c>
      <c r="D4837" s="66">
        <v>47</v>
      </c>
      <c r="E4837" s="66">
        <v>19</v>
      </c>
    </row>
    <row r="4838" spans="1:5" ht="14.4">
      <c r="A4838" s="65" t="s">
        <v>13069</v>
      </c>
      <c r="B4838" s="66">
        <v>1011141</v>
      </c>
      <c r="C4838" s="65" t="s">
        <v>8487</v>
      </c>
      <c r="D4838" s="66">
        <v>12</v>
      </c>
      <c r="E4838" s="66">
        <v>36</v>
      </c>
    </row>
    <row r="4839" spans="1:5" ht="14.4">
      <c r="A4839" s="65" t="s">
        <v>13070</v>
      </c>
      <c r="B4839" s="35"/>
      <c r="C4839" s="35"/>
      <c r="D4839" s="66">
        <v>0</v>
      </c>
      <c r="E4839" s="66">
        <v>0</v>
      </c>
    </row>
    <row r="4840" spans="1:5" ht="14.4">
      <c r="A4840" s="65" t="s">
        <v>13071</v>
      </c>
      <c r="B4840" s="66">
        <v>774231</v>
      </c>
      <c r="C4840" s="65" t="s">
        <v>8487</v>
      </c>
      <c r="D4840" s="66">
        <v>48</v>
      </c>
      <c r="E4840" s="66">
        <v>3</v>
      </c>
    </row>
    <row r="4841" spans="1:5" ht="14.4">
      <c r="A4841" s="65" t="s">
        <v>13072</v>
      </c>
      <c r="B4841" s="35"/>
      <c r="C4841" s="35"/>
      <c r="D4841" s="66">
        <v>0</v>
      </c>
      <c r="E4841" s="66">
        <v>0</v>
      </c>
    </row>
    <row r="4842" spans="1:5" ht="14.4">
      <c r="A4842" s="65" t="s">
        <v>13073</v>
      </c>
      <c r="B4842" s="66">
        <v>1283273</v>
      </c>
      <c r="C4842" s="65" t="s">
        <v>8487</v>
      </c>
      <c r="D4842" s="66">
        <v>26</v>
      </c>
      <c r="E4842" s="66">
        <v>22</v>
      </c>
    </row>
    <row r="4843" spans="1:5" ht="14.4">
      <c r="A4843" s="65" t="s">
        <v>13074</v>
      </c>
      <c r="B4843" s="66">
        <v>774208</v>
      </c>
      <c r="C4843" s="65" t="s">
        <v>8487</v>
      </c>
      <c r="D4843" s="66">
        <v>49</v>
      </c>
      <c r="E4843" s="66">
        <v>22</v>
      </c>
    </row>
    <row r="4844" spans="1:5" ht="14.4">
      <c r="A4844" s="65" t="s">
        <v>13075</v>
      </c>
      <c r="B4844" s="66">
        <v>1290232</v>
      </c>
      <c r="C4844" s="65" t="s">
        <v>8487</v>
      </c>
      <c r="D4844" s="66">
        <v>48</v>
      </c>
      <c r="E4844" s="66">
        <v>13</v>
      </c>
    </row>
    <row r="4845" spans="1:5" ht="14.4">
      <c r="A4845" s="65" t="s">
        <v>13076</v>
      </c>
      <c r="B4845" s="66">
        <v>880447</v>
      </c>
      <c r="C4845" s="65" t="s">
        <v>8487</v>
      </c>
      <c r="D4845" s="66">
        <v>58</v>
      </c>
      <c r="E4845" s="66">
        <v>13</v>
      </c>
    </row>
    <row r="4846" spans="1:5" ht="14.4">
      <c r="A4846" s="65" t="s">
        <v>13077</v>
      </c>
      <c r="B4846" s="66">
        <v>971878</v>
      </c>
      <c r="C4846" s="65" t="s">
        <v>8487</v>
      </c>
      <c r="D4846" s="66">
        <v>47</v>
      </c>
      <c r="E4846" s="66">
        <v>17</v>
      </c>
    </row>
    <row r="4847" spans="1:5" ht="14.4">
      <c r="A4847" s="65" t="s">
        <v>13078</v>
      </c>
      <c r="B4847" s="66">
        <v>1192238</v>
      </c>
      <c r="C4847" s="65" t="s">
        <v>8487</v>
      </c>
      <c r="D4847" s="66">
        <v>41</v>
      </c>
      <c r="E4847" s="66">
        <v>29</v>
      </c>
    </row>
    <row r="4848" spans="1:5" ht="14.4">
      <c r="A4848" s="65" t="s">
        <v>13079</v>
      </c>
      <c r="B4848" s="66">
        <v>820064</v>
      </c>
      <c r="C4848" s="65" t="s">
        <v>8487</v>
      </c>
      <c r="D4848" s="66">
        <v>48</v>
      </c>
      <c r="E4848" s="66">
        <v>23</v>
      </c>
    </row>
    <row r="4849" spans="1:5" ht="14.4">
      <c r="A4849" s="65" t="s">
        <v>13080</v>
      </c>
      <c r="B4849" s="66">
        <v>923898</v>
      </c>
      <c r="C4849" s="65" t="s">
        <v>8487</v>
      </c>
      <c r="D4849" s="66">
        <v>40</v>
      </c>
      <c r="E4849" s="66">
        <v>29</v>
      </c>
    </row>
    <row r="4850" spans="1:5" ht="14.4">
      <c r="A4850" s="65" t="s">
        <v>13081</v>
      </c>
      <c r="B4850" s="66">
        <v>1021842</v>
      </c>
      <c r="C4850" s="65" t="s">
        <v>8487</v>
      </c>
      <c r="D4850" s="66">
        <v>40</v>
      </c>
      <c r="E4850" s="66">
        <v>39</v>
      </c>
    </row>
    <row r="4851" spans="1:5" ht="14.4">
      <c r="A4851" s="65" t="s">
        <v>13082</v>
      </c>
      <c r="B4851" s="66">
        <v>1083351</v>
      </c>
      <c r="C4851" s="65" t="s">
        <v>8487</v>
      </c>
      <c r="D4851" s="66">
        <v>48</v>
      </c>
      <c r="E4851" s="66">
        <v>25</v>
      </c>
    </row>
    <row r="4852" spans="1:5" ht="14.4">
      <c r="A4852" s="65" t="s">
        <v>13083</v>
      </c>
      <c r="B4852" s="66">
        <v>1100524</v>
      </c>
      <c r="C4852" s="65" t="s">
        <v>8487</v>
      </c>
      <c r="D4852" s="66">
        <v>48</v>
      </c>
      <c r="E4852" s="66">
        <v>15</v>
      </c>
    </row>
    <row r="4853" spans="1:5" ht="14.4">
      <c r="A4853" s="65" t="s">
        <v>13084</v>
      </c>
      <c r="B4853" s="66">
        <v>1020443</v>
      </c>
      <c r="C4853" s="65" t="s">
        <v>8487</v>
      </c>
      <c r="D4853" s="66">
        <v>28</v>
      </c>
      <c r="E4853" s="66">
        <v>20</v>
      </c>
    </row>
    <row r="4854" spans="1:5" ht="14.4">
      <c r="A4854" s="65" t="s">
        <v>13085</v>
      </c>
      <c r="B4854" s="66">
        <v>1264513</v>
      </c>
      <c r="C4854" s="65" t="s">
        <v>8487</v>
      </c>
      <c r="D4854" s="66">
        <v>48</v>
      </c>
      <c r="E4854" s="66">
        <v>14</v>
      </c>
    </row>
    <row r="4855" spans="1:5" ht="14.4">
      <c r="A4855" s="65" t="s">
        <v>13086</v>
      </c>
      <c r="B4855" s="66">
        <v>774255</v>
      </c>
      <c r="C4855" s="65" t="s">
        <v>8487</v>
      </c>
      <c r="D4855" s="66">
        <v>48</v>
      </c>
      <c r="E4855" s="66">
        <v>23</v>
      </c>
    </row>
    <row r="4856" spans="1:5" ht="14.4">
      <c r="A4856" s="65" t="s">
        <v>13087</v>
      </c>
      <c r="B4856" s="66">
        <v>817286</v>
      </c>
      <c r="C4856" s="65" t="s">
        <v>8487</v>
      </c>
      <c r="D4856" s="66">
        <v>46</v>
      </c>
      <c r="E4856" s="66">
        <v>29</v>
      </c>
    </row>
    <row r="4857" spans="1:5" ht="14.4">
      <c r="A4857" s="65" t="s">
        <v>13088</v>
      </c>
      <c r="B4857" s="66">
        <v>1049983</v>
      </c>
      <c r="C4857" s="65" t="s">
        <v>8487</v>
      </c>
      <c r="D4857" s="66">
        <v>49</v>
      </c>
      <c r="E4857" s="66">
        <v>31</v>
      </c>
    </row>
    <row r="4858" spans="1:5" ht="14.4">
      <c r="A4858" s="65" t="s">
        <v>13089</v>
      </c>
      <c r="B4858" s="66">
        <v>1337751</v>
      </c>
      <c r="C4858" s="65" t="s">
        <v>8487</v>
      </c>
      <c r="D4858" s="66">
        <v>50</v>
      </c>
      <c r="E4858" s="66">
        <v>46</v>
      </c>
    </row>
    <row r="4859" spans="1:5" ht="14.4">
      <c r="A4859" s="65" t="s">
        <v>13090</v>
      </c>
      <c r="B4859" s="66">
        <v>1028344</v>
      </c>
      <c r="C4859" s="65" t="s">
        <v>8487</v>
      </c>
      <c r="D4859" s="66">
        <v>50</v>
      </c>
      <c r="E4859" s="66">
        <v>39</v>
      </c>
    </row>
    <row r="4860" spans="1:5" ht="14.4">
      <c r="A4860" s="65" t="s">
        <v>13091</v>
      </c>
      <c r="B4860" s="66">
        <v>964743</v>
      </c>
      <c r="C4860" s="65" t="s">
        <v>8487</v>
      </c>
      <c r="D4860" s="66">
        <v>48</v>
      </c>
      <c r="E4860" s="66">
        <v>13</v>
      </c>
    </row>
    <row r="4861" spans="1:5" ht="14.4">
      <c r="A4861" s="65" t="s">
        <v>13092</v>
      </c>
      <c r="B4861" s="35"/>
      <c r="C4861" s="35"/>
      <c r="D4861" s="66">
        <v>0</v>
      </c>
      <c r="E4861" s="66">
        <v>0</v>
      </c>
    </row>
    <row r="4862" spans="1:5" ht="14.4">
      <c r="A4862" s="65" t="s">
        <v>13093</v>
      </c>
      <c r="B4862" s="66">
        <v>787181</v>
      </c>
      <c r="C4862" s="65" t="s">
        <v>8487</v>
      </c>
      <c r="D4862" s="66">
        <v>47</v>
      </c>
      <c r="E4862" s="66">
        <v>17</v>
      </c>
    </row>
    <row r="4863" spans="1:5" ht="14.4">
      <c r="A4863" s="65" t="s">
        <v>13094</v>
      </c>
      <c r="B4863" s="66">
        <v>1311329</v>
      </c>
      <c r="C4863" s="65" t="s">
        <v>8487</v>
      </c>
      <c r="D4863" s="66">
        <v>47</v>
      </c>
      <c r="E4863" s="66">
        <v>22</v>
      </c>
    </row>
    <row r="4864" spans="1:5" ht="14.4">
      <c r="A4864" s="65" t="s">
        <v>13095</v>
      </c>
      <c r="B4864" s="66">
        <v>774401</v>
      </c>
      <c r="C4864" s="65" t="s">
        <v>8487</v>
      </c>
      <c r="D4864" s="66">
        <v>13</v>
      </c>
      <c r="E4864" s="66">
        <v>35</v>
      </c>
    </row>
    <row r="4865" spans="1:5" ht="14.4">
      <c r="A4865" s="65" t="s">
        <v>13096</v>
      </c>
      <c r="B4865" s="66">
        <v>973032</v>
      </c>
      <c r="C4865" s="65" t="s">
        <v>8487</v>
      </c>
      <c r="D4865" s="66">
        <v>37</v>
      </c>
      <c r="E4865" s="66">
        <v>36</v>
      </c>
    </row>
    <row r="4866" spans="1:5" ht="14.4">
      <c r="A4866" s="65" t="s">
        <v>13097</v>
      </c>
      <c r="B4866" s="66">
        <v>1054232</v>
      </c>
      <c r="C4866" s="65" t="s">
        <v>8487</v>
      </c>
      <c r="D4866" s="66">
        <v>48</v>
      </c>
      <c r="E4866" s="66">
        <v>28</v>
      </c>
    </row>
    <row r="4867" spans="1:5" ht="14.4">
      <c r="A4867" s="65" t="s">
        <v>13098</v>
      </c>
      <c r="B4867" s="66">
        <v>774097</v>
      </c>
      <c r="C4867" s="65" t="s">
        <v>8487</v>
      </c>
      <c r="D4867" s="66">
        <v>49</v>
      </c>
      <c r="E4867" s="66">
        <v>29</v>
      </c>
    </row>
    <row r="4868" spans="1:5" ht="14.4">
      <c r="A4868" s="65" t="s">
        <v>13099</v>
      </c>
      <c r="B4868" s="35"/>
      <c r="C4868" s="35"/>
      <c r="D4868" s="66">
        <v>0</v>
      </c>
      <c r="E4868" s="66">
        <v>0</v>
      </c>
    </row>
    <row r="4869" spans="1:5" ht="14.4">
      <c r="A4869" s="65" t="s">
        <v>13100</v>
      </c>
      <c r="B4869" s="66">
        <v>1027553</v>
      </c>
      <c r="C4869" s="65" t="s">
        <v>8487</v>
      </c>
      <c r="D4869" s="66">
        <v>46</v>
      </c>
      <c r="E4869" s="66">
        <v>2</v>
      </c>
    </row>
    <row r="4870" spans="1:5" ht="14.4">
      <c r="A4870" s="65" t="s">
        <v>13101</v>
      </c>
      <c r="B4870" s="66">
        <v>1194335</v>
      </c>
      <c r="C4870" s="65" t="s">
        <v>8487</v>
      </c>
      <c r="D4870" s="66">
        <v>54</v>
      </c>
      <c r="E4870" s="66">
        <v>0</v>
      </c>
    </row>
    <row r="4871" spans="1:5" ht="14.4">
      <c r="A4871" s="65" t="s">
        <v>13102</v>
      </c>
      <c r="B4871" s="66">
        <v>774080</v>
      </c>
      <c r="C4871" s="65" t="s">
        <v>8487</v>
      </c>
      <c r="D4871" s="66">
        <v>50</v>
      </c>
      <c r="E4871" s="66">
        <v>10</v>
      </c>
    </row>
    <row r="4872" spans="1:5" ht="14.4">
      <c r="A4872" s="65" t="s">
        <v>13103</v>
      </c>
      <c r="B4872" s="35"/>
      <c r="C4872" s="35"/>
      <c r="D4872" s="66">
        <v>0</v>
      </c>
      <c r="E4872" s="66">
        <v>0</v>
      </c>
    </row>
    <row r="4873" spans="1:5" ht="14.4">
      <c r="A4873" s="65" t="s">
        <v>13104</v>
      </c>
      <c r="B4873" s="35"/>
      <c r="C4873" s="35"/>
      <c r="D4873" s="66">
        <v>0</v>
      </c>
      <c r="E4873" s="66">
        <v>0</v>
      </c>
    </row>
    <row r="4874" spans="1:5" ht="14.4">
      <c r="A4874" s="65" t="s">
        <v>13105</v>
      </c>
      <c r="B4874" s="66">
        <v>1019581</v>
      </c>
      <c r="C4874" s="65" t="s">
        <v>8487</v>
      </c>
      <c r="D4874" s="66">
        <v>47</v>
      </c>
      <c r="E4874" s="66">
        <v>1</v>
      </c>
    </row>
    <row r="4875" spans="1:5" ht="14.4">
      <c r="A4875" s="65" t="s">
        <v>13106</v>
      </c>
      <c r="B4875" s="66">
        <v>1011789</v>
      </c>
      <c r="C4875" s="65" t="s">
        <v>8487</v>
      </c>
      <c r="D4875" s="66">
        <v>53</v>
      </c>
      <c r="E4875" s="66">
        <v>1</v>
      </c>
    </row>
    <row r="4876" spans="1:5" ht="14.4">
      <c r="A4876" s="65" t="s">
        <v>13107</v>
      </c>
      <c r="B4876" s="66">
        <v>774523</v>
      </c>
      <c r="C4876" s="65" t="s">
        <v>8487</v>
      </c>
      <c r="D4876" s="66">
        <v>58</v>
      </c>
      <c r="E4876" s="66">
        <v>0</v>
      </c>
    </row>
    <row r="4877" spans="1:5" ht="14.4">
      <c r="A4877" s="65" t="s">
        <v>13108</v>
      </c>
      <c r="B4877" s="66">
        <v>1148419</v>
      </c>
      <c r="C4877" s="65" t="s">
        <v>8487</v>
      </c>
      <c r="D4877" s="66">
        <v>49</v>
      </c>
      <c r="E4877" s="66">
        <v>5</v>
      </c>
    </row>
    <row r="4878" spans="1:5" ht="14.4">
      <c r="A4878" s="65" t="s">
        <v>13109</v>
      </c>
      <c r="B4878" s="66">
        <v>787453</v>
      </c>
      <c r="C4878" s="65" t="s">
        <v>8487</v>
      </c>
      <c r="D4878" s="66">
        <v>47</v>
      </c>
      <c r="E4878" s="66">
        <v>6</v>
      </c>
    </row>
    <row r="4879" spans="1:5" ht="14.4">
      <c r="A4879" s="65" t="s">
        <v>13110</v>
      </c>
      <c r="B4879" s="66">
        <v>1008420</v>
      </c>
      <c r="C4879" s="65" t="s">
        <v>8487</v>
      </c>
      <c r="D4879" s="66">
        <v>51</v>
      </c>
      <c r="E4879" s="66">
        <v>6</v>
      </c>
    </row>
    <row r="4880" spans="1:5" ht="14.4">
      <c r="A4880" s="65" t="s">
        <v>13111</v>
      </c>
      <c r="B4880" s="66">
        <v>774190</v>
      </c>
      <c r="C4880" s="65" t="s">
        <v>8487</v>
      </c>
      <c r="D4880" s="66">
        <v>48</v>
      </c>
      <c r="E4880" s="66">
        <v>0</v>
      </c>
    </row>
    <row r="4881" spans="1:5" ht="14.4">
      <c r="A4881" s="65" t="s">
        <v>13112</v>
      </c>
      <c r="B4881" s="66">
        <v>774120</v>
      </c>
      <c r="C4881" s="65" t="s">
        <v>8487</v>
      </c>
      <c r="D4881" s="66">
        <v>48</v>
      </c>
      <c r="E4881" s="66">
        <v>0</v>
      </c>
    </row>
    <row r="4882" spans="1:5" ht="14.4">
      <c r="A4882" s="65" t="s">
        <v>13113</v>
      </c>
      <c r="B4882" s="66">
        <v>1113487</v>
      </c>
      <c r="C4882" s="65" t="s">
        <v>8487</v>
      </c>
      <c r="D4882" s="66">
        <v>46</v>
      </c>
      <c r="E4882" s="66">
        <v>2</v>
      </c>
    </row>
    <row r="4883" spans="1:5" ht="14.4">
      <c r="A4883" s="65" t="s">
        <v>13114</v>
      </c>
      <c r="B4883" s="66">
        <v>774107</v>
      </c>
      <c r="C4883" s="65" t="s">
        <v>8487</v>
      </c>
      <c r="D4883" s="66">
        <v>48</v>
      </c>
      <c r="E4883" s="66">
        <v>5</v>
      </c>
    </row>
    <row r="4884" spans="1:5" ht="14.4">
      <c r="A4884" s="65" t="s">
        <v>13115</v>
      </c>
      <c r="B4884" s="66">
        <v>1114384</v>
      </c>
      <c r="C4884" s="65" t="s">
        <v>8487</v>
      </c>
      <c r="D4884" s="66">
        <v>47</v>
      </c>
      <c r="E4884" s="66">
        <v>6</v>
      </c>
    </row>
    <row r="4885" spans="1:5" ht="14.4">
      <c r="A4885" s="65" t="s">
        <v>13116</v>
      </c>
      <c r="B4885" s="66">
        <v>1056139</v>
      </c>
      <c r="C4885" s="65" t="s">
        <v>8487</v>
      </c>
      <c r="D4885" s="66">
        <v>48</v>
      </c>
      <c r="E4885" s="66">
        <v>23</v>
      </c>
    </row>
    <row r="4886" spans="1:5" ht="14.4">
      <c r="A4886" s="65" t="s">
        <v>13117</v>
      </c>
      <c r="B4886" s="66">
        <v>1124184</v>
      </c>
      <c r="C4886" s="65" t="s">
        <v>8487</v>
      </c>
      <c r="D4886" s="66">
        <v>46</v>
      </c>
      <c r="E4886" s="66">
        <v>28</v>
      </c>
    </row>
    <row r="4887" spans="1:5" ht="14.4">
      <c r="A4887" s="65" t="s">
        <v>13118</v>
      </c>
      <c r="B4887" s="66">
        <v>1016733</v>
      </c>
      <c r="C4887" s="65" t="s">
        <v>8487</v>
      </c>
      <c r="D4887" s="66">
        <v>48</v>
      </c>
      <c r="E4887" s="66">
        <v>21</v>
      </c>
    </row>
    <row r="4888" spans="1:5" ht="14.4">
      <c r="A4888" s="65" t="s">
        <v>13119</v>
      </c>
      <c r="B4888" s="35"/>
      <c r="C4888" s="35"/>
      <c r="D4888" s="66">
        <v>0</v>
      </c>
      <c r="E4888" s="66">
        <v>0</v>
      </c>
    </row>
    <row r="4889" spans="1:5" ht="14.4">
      <c r="A4889" s="65" t="s">
        <v>13120</v>
      </c>
      <c r="B4889" s="66">
        <v>774336</v>
      </c>
      <c r="C4889" s="65" t="s">
        <v>8487</v>
      </c>
      <c r="D4889" s="66">
        <v>14</v>
      </c>
      <c r="E4889" s="66">
        <v>34</v>
      </c>
    </row>
    <row r="4890" spans="1:5" ht="14.4">
      <c r="A4890" s="65" t="s">
        <v>13121</v>
      </c>
      <c r="B4890" s="35"/>
      <c r="C4890" s="35"/>
      <c r="D4890" s="66">
        <v>0</v>
      </c>
      <c r="E4890" s="66">
        <v>0</v>
      </c>
    </row>
    <row r="4891" spans="1:5" ht="14.4">
      <c r="A4891" s="65" t="s">
        <v>13122</v>
      </c>
      <c r="B4891" s="66">
        <v>1000095</v>
      </c>
      <c r="C4891" s="65" t="s">
        <v>8487</v>
      </c>
      <c r="D4891" s="66">
        <v>2</v>
      </c>
      <c r="E4891" s="66">
        <v>46</v>
      </c>
    </row>
    <row r="4892" spans="1:5" ht="14.4">
      <c r="A4892" s="65" t="s">
        <v>13123</v>
      </c>
      <c r="B4892" s="66">
        <v>1075157</v>
      </c>
      <c r="C4892" s="65" t="s">
        <v>8487</v>
      </c>
      <c r="D4892" s="66">
        <v>50</v>
      </c>
      <c r="E4892" s="66">
        <v>30</v>
      </c>
    </row>
    <row r="4893" spans="1:5" ht="14.4">
      <c r="A4893" s="65" t="s">
        <v>13124</v>
      </c>
      <c r="B4893" s="66">
        <v>774118</v>
      </c>
      <c r="C4893" s="65" t="s">
        <v>8487</v>
      </c>
      <c r="D4893" s="66">
        <v>46</v>
      </c>
      <c r="E4893" s="66">
        <v>5</v>
      </c>
    </row>
    <row r="4894" spans="1:5" ht="14.4">
      <c r="A4894" s="65" t="s">
        <v>13125</v>
      </c>
      <c r="B4894" s="66">
        <v>1007685</v>
      </c>
      <c r="C4894" s="65" t="s">
        <v>8487</v>
      </c>
      <c r="D4894" s="66">
        <v>47</v>
      </c>
      <c r="E4894" s="66">
        <v>1</v>
      </c>
    </row>
    <row r="4895" spans="1:5" ht="14.4">
      <c r="A4895" s="65" t="s">
        <v>13126</v>
      </c>
      <c r="B4895" s="66">
        <v>1301389</v>
      </c>
      <c r="C4895" s="65" t="s">
        <v>8487</v>
      </c>
      <c r="D4895" s="66">
        <v>46</v>
      </c>
      <c r="E4895" s="66">
        <v>2</v>
      </c>
    </row>
    <row r="4896" spans="1:5" ht="14.4">
      <c r="A4896" s="65" t="s">
        <v>13127</v>
      </c>
      <c r="B4896" s="66">
        <v>1036112</v>
      </c>
      <c r="C4896" s="65" t="s">
        <v>8487</v>
      </c>
      <c r="D4896" s="66">
        <v>46</v>
      </c>
      <c r="E4896" s="66">
        <v>5</v>
      </c>
    </row>
    <row r="4897" spans="1:5" ht="14.4">
      <c r="A4897" s="65" t="s">
        <v>13128</v>
      </c>
      <c r="B4897" s="66">
        <v>874689</v>
      </c>
      <c r="C4897" s="65" t="s">
        <v>8487</v>
      </c>
      <c r="D4897" s="66">
        <v>52</v>
      </c>
      <c r="E4897" s="66">
        <v>0</v>
      </c>
    </row>
    <row r="4898" spans="1:5" ht="14.4">
      <c r="A4898" s="65" t="s">
        <v>13129</v>
      </c>
      <c r="B4898" s="66">
        <v>874520</v>
      </c>
      <c r="C4898" s="65" t="s">
        <v>8487</v>
      </c>
      <c r="D4898" s="66">
        <v>50</v>
      </c>
      <c r="E4898" s="66">
        <v>0</v>
      </c>
    </row>
    <row r="4899" spans="1:5" ht="14.4">
      <c r="A4899" s="65" t="s">
        <v>13130</v>
      </c>
      <c r="B4899" s="66">
        <v>1025249</v>
      </c>
      <c r="C4899" s="65" t="s">
        <v>8487</v>
      </c>
      <c r="D4899" s="66">
        <v>49</v>
      </c>
      <c r="E4899" s="66">
        <v>14</v>
      </c>
    </row>
    <row r="4900" spans="1:5" ht="14.4">
      <c r="A4900" s="65" t="s">
        <v>13131</v>
      </c>
      <c r="B4900" s="66">
        <v>774232</v>
      </c>
      <c r="C4900" s="65" t="s">
        <v>8487</v>
      </c>
      <c r="D4900" s="66">
        <v>39</v>
      </c>
      <c r="E4900" s="66">
        <v>21</v>
      </c>
    </row>
    <row r="4901" spans="1:5" ht="14.4">
      <c r="A4901" s="65" t="s">
        <v>13132</v>
      </c>
      <c r="B4901" s="66">
        <v>951379</v>
      </c>
      <c r="C4901" s="65" t="s">
        <v>8487</v>
      </c>
      <c r="D4901" s="66">
        <v>48</v>
      </c>
      <c r="E4901" s="66">
        <v>17</v>
      </c>
    </row>
    <row r="4902" spans="1:5" ht="14.4">
      <c r="A4902" s="65" t="s">
        <v>13133</v>
      </c>
      <c r="B4902" s="35"/>
      <c r="C4902" s="35"/>
      <c r="D4902" s="66">
        <v>0</v>
      </c>
      <c r="E4902" s="66">
        <v>0</v>
      </c>
    </row>
    <row r="4903" spans="1:5" ht="14.4">
      <c r="A4903" s="65" t="s">
        <v>13134</v>
      </c>
      <c r="B4903" s="66">
        <v>1016723</v>
      </c>
      <c r="C4903" s="65" t="s">
        <v>8487</v>
      </c>
      <c r="D4903" s="66">
        <v>47</v>
      </c>
      <c r="E4903" s="66">
        <v>21</v>
      </c>
    </row>
    <row r="4904" spans="1:5" ht="14.4">
      <c r="A4904" s="65" t="s">
        <v>13135</v>
      </c>
      <c r="B4904" s="35"/>
      <c r="C4904" s="35"/>
      <c r="D4904" s="66">
        <v>0</v>
      </c>
      <c r="E4904" s="66">
        <v>0</v>
      </c>
    </row>
    <row r="4905" spans="1:5" ht="14.4">
      <c r="A4905" s="65" t="s">
        <v>13136</v>
      </c>
      <c r="B4905" s="66">
        <v>959563</v>
      </c>
      <c r="C4905" s="65" t="s">
        <v>8487</v>
      </c>
      <c r="D4905" s="66">
        <v>48</v>
      </c>
      <c r="E4905" s="66">
        <v>2</v>
      </c>
    </row>
    <row r="4906" spans="1:5" ht="14.4">
      <c r="A4906" s="65" t="s">
        <v>13137</v>
      </c>
      <c r="B4906" s="66">
        <v>1008954</v>
      </c>
      <c r="C4906" s="65" t="s">
        <v>8487</v>
      </c>
      <c r="D4906" s="66">
        <v>16</v>
      </c>
      <c r="E4906" s="66">
        <v>32</v>
      </c>
    </row>
    <row r="4907" spans="1:5" ht="14.4">
      <c r="A4907" s="65" t="s">
        <v>13138</v>
      </c>
      <c r="B4907" s="35"/>
      <c r="C4907" s="35"/>
      <c r="D4907" s="66">
        <v>0</v>
      </c>
      <c r="E4907" s="66">
        <v>0</v>
      </c>
    </row>
    <row r="4908" spans="1:5" ht="14.4">
      <c r="A4908" s="65" t="s">
        <v>13139</v>
      </c>
      <c r="B4908" s="66">
        <v>861240</v>
      </c>
      <c r="C4908" s="65" t="s">
        <v>8487</v>
      </c>
      <c r="D4908" s="66">
        <v>48</v>
      </c>
      <c r="E4908" s="66">
        <v>2</v>
      </c>
    </row>
    <row r="4909" spans="1:5" ht="14.4">
      <c r="A4909" s="65" t="s">
        <v>13140</v>
      </c>
      <c r="B4909" s="66">
        <v>774235</v>
      </c>
      <c r="C4909" s="65" t="s">
        <v>8487</v>
      </c>
      <c r="D4909" s="66">
        <v>47</v>
      </c>
      <c r="E4909" s="66">
        <v>37</v>
      </c>
    </row>
    <row r="4910" spans="1:5" ht="14.4">
      <c r="A4910" s="65" t="s">
        <v>13141</v>
      </c>
      <c r="B4910" s="35"/>
      <c r="C4910" s="35"/>
      <c r="D4910" s="66">
        <v>0</v>
      </c>
      <c r="E4910" s="66">
        <v>0</v>
      </c>
    </row>
    <row r="4911" spans="1:5" ht="14.4">
      <c r="A4911" s="65" t="s">
        <v>13142</v>
      </c>
      <c r="B4911" s="66">
        <v>1016568</v>
      </c>
      <c r="C4911" s="65" t="s">
        <v>8487</v>
      </c>
      <c r="D4911" s="66">
        <v>46</v>
      </c>
      <c r="E4911" s="66">
        <v>26</v>
      </c>
    </row>
    <row r="4912" spans="1:5" ht="14.4">
      <c r="A4912" s="65" t="s">
        <v>13143</v>
      </c>
      <c r="B4912" s="66">
        <v>1016722</v>
      </c>
      <c r="C4912" s="65" t="s">
        <v>8487</v>
      </c>
      <c r="D4912" s="66">
        <v>48</v>
      </c>
      <c r="E4912" s="66">
        <v>28</v>
      </c>
    </row>
    <row r="4913" spans="1:5" ht="14.4">
      <c r="A4913" s="65" t="s">
        <v>13144</v>
      </c>
      <c r="B4913" s="66">
        <v>1025266</v>
      </c>
      <c r="C4913" s="65" t="s">
        <v>8487</v>
      </c>
      <c r="D4913" s="66">
        <v>46</v>
      </c>
      <c r="E4913" s="66">
        <v>37</v>
      </c>
    </row>
    <row r="4914" spans="1:5" ht="14.4">
      <c r="A4914" s="65" t="s">
        <v>13145</v>
      </c>
      <c r="B4914" s="66">
        <v>979203</v>
      </c>
      <c r="C4914" s="65" t="s">
        <v>8487</v>
      </c>
      <c r="D4914" s="66">
        <v>45</v>
      </c>
      <c r="E4914" s="66">
        <v>37</v>
      </c>
    </row>
    <row r="4915" spans="1:5" ht="14.4">
      <c r="A4915" s="65" t="s">
        <v>13146</v>
      </c>
      <c r="B4915" s="66">
        <v>980241</v>
      </c>
      <c r="C4915" s="65" t="s">
        <v>8487</v>
      </c>
      <c r="D4915" s="66">
        <v>0</v>
      </c>
      <c r="E4915" s="66">
        <v>0</v>
      </c>
    </row>
    <row r="4916" spans="1:5" ht="14.4">
      <c r="A4916" s="65" t="s">
        <v>13147</v>
      </c>
      <c r="B4916" s="35"/>
      <c r="C4916" s="35"/>
      <c r="D4916" s="66">
        <v>0</v>
      </c>
      <c r="E4916" s="66">
        <v>0</v>
      </c>
    </row>
    <row r="4917" spans="1:5" ht="14.4">
      <c r="A4917" s="65" t="s">
        <v>13148</v>
      </c>
      <c r="B4917" s="66">
        <v>1091947</v>
      </c>
      <c r="C4917" s="65" t="s">
        <v>8487</v>
      </c>
      <c r="D4917" s="66">
        <v>46</v>
      </c>
      <c r="E4917" s="66">
        <v>5</v>
      </c>
    </row>
    <row r="4918" spans="1:5" ht="14.4">
      <c r="A4918" s="65" t="s">
        <v>13149</v>
      </c>
      <c r="B4918" s="66">
        <v>1255397</v>
      </c>
      <c r="C4918" s="65" t="s">
        <v>8487</v>
      </c>
      <c r="D4918" s="66">
        <v>48</v>
      </c>
      <c r="E4918" s="66">
        <v>31</v>
      </c>
    </row>
    <row r="4919" spans="1:5" ht="14.4">
      <c r="A4919" s="65" t="s">
        <v>13150</v>
      </c>
      <c r="B4919" s="66">
        <v>1019665</v>
      </c>
      <c r="C4919" s="65" t="s">
        <v>8487</v>
      </c>
      <c r="D4919" s="66">
        <v>46</v>
      </c>
      <c r="E4919" s="66">
        <v>8</v>
      </c>
    </row>
    <row r="4920" spans="1:5" ht="14.4">
      <c r="A4920" s="65" t="s">
        <v>13151</v>
      </c>
      <c r="B4920" s="66">
        <v>941008</v>
      </c>
      <c r="C4920" s="65" t="s">
        <v>8487</v>
      </c>
      <c r="D4920" s="66">
        <v>49</v>
      </c>
      <c r="E4920" s="66">
        <v>29</v>
      </c>
    </row>
    <row r="4921" spans="1:5" ht="14.4">
      <c r="A4921" s="65" t="s">
        <v>13152</v>
      </c>
      <c r="B4921" s="66">
        <v>1035112</v>
      </c>
      <c r="C4921" s="65" t="s">
        <v>8487</v>
      </c>
      <c r="D4921" s="66">
        <v>50</v>
      </c>
      <c r="E4921" s="66">
        <v>0</v>
      </c>
    </row>
    <row r="4922" spans="1:5" ht="14.4">
      <c r="A4922" s="65" t="s">
        <v>13153</v>
      </c>
      <c r="B4922" s="35"/>
      <c r="C4922" s="35"/>
      <c r="D4922" s="66">
        <v>0</v>
      </c>
      <c r="E4922" s="66">
        <v>0</v>
      </c>
    </row>
    <row r="4923" spans="1:5" ht="14.4">
      <c r="A4923" s="65" t="s">
        <v>13154</v>
      </c>
      <c r="B4923" s="66">
        <v>1016726</v>
      </c>
      <c r="C4923" s="65" t="s">
        <v>8487</v>
      </c>
      <c r="D4923" s="66">
        <v>57</v>
      </c>
      <c r="E4923" s="66">
        <v>0</v>
      </c>
    </row>
    <row r="4924" spans="1:5" ht="14.4">
      <c r="A4924" s="65" t="s">
        <v>13155</v>
      </c>
      <c r="B4924" s="66">
        <v>1050606</v>
      </c>
      <c r="C4924" s="65" t="s">
        <v>8487</v>
      </c>
      <c r="D4924" s="66">
        <v>11</v>
      </c>
      <c r="E4924" s="66">
        <v>37</v>
      </c>
    </row>
    <row r="4925" spans="1:5" ht="14.4">
      <c r="A4925" s="65" t="s">
        <v>13156</v>
      </c>
      <c r="B4925" s="66">
        <v>1142601</v>
      </c>
      <c r="C4925" s="65" t="s">
        <v>8487</v>
      </c>
      <c r="D4925" s="66">
        <v>50</v>
      </c>
      <c r="E4925" s="66">
        <v>0</v>
      </c>
    </row>
    <row r="4926" spans="1:5" ht="14.4">
      <c r="A4926" s="65" t="s">
        <v>13157</v>
      </c>
      <c r="B4926" s="66">
        <v>959687</v>
      </c>
      <c r="C4926" s="65" t="s">
        <v>8487</v>
      </c>
      <c r="D4926" s="66">
        <v>56</v>
      </c>
      <c r="E4926" s="66">
        <v>0</v>
      </c>
    </row>
    <row r="4927" spans="1:5" ht="14.4">
      <c r="A4927" s="65" t="s">
        <v>13158</v>
      </c>
      <c r="B4927" s="66">
        <v>1032513</v>
      </c>
      <c r="C4927" s="65" t="s">
        <v>8487</v>
      </c>
      <c r="D4927" s="66">
        <v>48</v>
      </c>
      <c r="E4927" s="66">
        <v>0</v>
      </c>
    </row>
    <row r="4928" spans="1:5" ht="14.4">
      <c r="A4928" s="65" t="s">
        <v>13159</v>
      </c>
      <c r="B4928" s="66">
        <v>1014316</v>
      </c>
      <c r="C4928" s="65" t="s">
        <v>8487</v>
      </c>
      <c r="D4928" s="66">
        <v>50</v>
      </c>
      <c r="E4928" s="66">
        <v>0</v>
      </c>
    </row>
    <row r="4929" spans="1:5" ht="14.4">
      <c r="A4929" s="65" t="s">
        <v>13160</v>
      </c>
      <c r="B4929" s="66">
        <v>1016726</v>
      </c>
      <c r="C4929" s="65" t="s">
        <v>8487</v>
      </c>
      <c r="D4929" s="66">
        <v>52</v>
      </c>
      <c r="E4929" s="66">
        <v>43</v>
      </c>
    </row>
    <row r="4930" spans="1:5" ht="14.4">
      <c r="A4930" s="65" t="s">
        <v>13161</v>
      </c>
      <c r="B4930" s="66">
        <v>1006062</v>
      </c>
      <c r="C4930" s="65" t="s">
        <v>8487</v>
      </c>
      <c r="D4930" s="66">
        <v>49</v>
      </c>
      <c r="E4930" s="66">
        <v>0</v>
      </c>
    </row>
    <row r="4931" spans="1:5" ht="14.4">
      <c r="A4931" s="65" t="s">
        <v>13162</v>
      </c>
      <c r="B4931" s="66">
        <v>1079867</v>
      </c>
      <c r="C4931" s="65" t="s">
        <v>8487</v>
      </c>
      <c r="D4931" s="66">
        <v>47</v>
      </c>
      <c r="E4931" s="66">
        <v>41</v>
      </c>
    </row>
    <row r="4932" spans="1:5" ht="14.4">
      <c r="A4932" s="65" t="s">
        <v>13163</v>
      </c>
      <c r="B4932" s="66">
        <v>1011926</v>
      </c>
      <c r="C4932" s="65" t="s">
        <v>8487</v>
      </c>
      <c r="D4932" s="66">
        <v>50</v>
      </c>
      <c r="E4932" s="66">
        <v>0</v>
      </c>
    </row>
    <row r="4933" spans="1:5" ht="14.4">
      <c r="A4933" s="65" t="s">
        <v>13164</v>
      </c>
      <c r="B4933" s="66">
        <v>861240</v>
      </c>
      <c r="C4933" s="65" t="s">
        <v>8487</v>
      </c>
      <c r="D4933" s="66">
        <v>47</v>
      </c>
      <c r="E4933" s="66">
        <v>0</v>
      </c>
    </row>
    <row r="4934" spans="1:5" ht="14.4">
      <c r="A4934" s="65" t="s">
        <v>13165</v>
      </c>
      <c r="B4934" s="66">
        <v>1027781</v>
      </c>
      <c r="C4934" s="65" t="s">
        <v>8487</v>
      </c>
      <c r="D4934" s="66">
        <v>54</v>
      </c>
      <c r="E4934" s="66">
        <v>0</v>
      </c>
    </row>
    <row r="4935" spans="1:5" ht="14.4">
      <c r="A4935" s="65" t="s">
        <v>13166</v>
      </c>
      <c r="B4935" s="66">
        <v>1037959</v>
      </c>
      <c r="C4935" s="65" t="s">
        <v>8487</v>
      </c>
      <c r="D4935" s="66">
        <v>49</v>
      </c>
      <c r="E4935" s="66">
        <v>0</v>
      </c>
    </row>
    <row r="4936" spans="1:5" ht="14.4">
      <c r="A4936" s="65" t="s">
        <v>13167</v>
      </c>
      <c r="B4936" s="35"/>
      <c r="C4936" s="35"/>
      <c r="D4936" s="66">
        <v>0</v>
      </c>
      <c r="E4936" s="66">
        <v>0</v>
      </c>
    </row>
    <row r="4937" spans="1:5" ht="14.4">
      <c r="A4937" s="65" t="s">
        <v>13168</v>
      </c>
      <c r="B4937" s="66">
        <v>1038589</v>
      </c>
      <c r="C4937" s="65" t="s">
        <v>8487</v>
      </c>
      <c r="D4937" s="66">
        <v>48</v>
      </c>
      <c r="E4937" s="66">
        <v>0</v>
      </c>
    </row>
    <row r="4938" spans="1:5" ht="14.4">
      <c r="A4938" s="65" t="s">
        <v>13169</v>
      </c>
      <c r="B4938" s="66">
        <v>1279590</v>
      </c>
      <c r="C4938" s="65" t="s">
        <v>8487</v>
      </c>
      <c r="D4938" s="66">
        <v>46</v>
      </c>
      <c r="E4938" s="66">
        <v>0</v>
      </c>
    </row>
    <row r="4939" spans="1:5" ht="14.4">
      <c r="A4939" s="65" t="s">
        <v>13170</v>
      </c>
      <c r="B4939" s="66">
        <v>774377</v>
      </c>
      <c r="C4939" s="65" t="s">
        <v>8487</v>
      </c>
      <c r="D4939" s="66">
        <v>49</v>
      </c>
      <c r="E4939" s="66">
        <v>0</v>
      </c>
    </row>
    <row r="4940" spans="1:5" ht="14.4">
      <c r="A4940" s="65" t="s">
        <v>13171</v>
      </c>
      <c r="B4940" s="66">
        <v>980241</v>
      </c>
      <c r="C4940" s="65" t="s">
        <v>8487</v>
      </c>
      <c r="D4940" s="66">
        <v>48</v>
      </c>
      <c r="E4940" s="66">
        <v>42</v>
      </c>
    </row>
    <row r="4941" spans="1:5" ht="14.4">
      <c r="A4941" s="65" t="s">
        <v>13172</v>
      </c>
      <c r="B4941" s="66">
        <v>1028527</v>
      </c>
      <c r="C4941" s="65" t="s">
        <v>8487</v>
      </c>
      <c r="D4941" s="66">
        <v>0</v>
      </c>
      <c r="E4941" s="66">
        <v>0</v>
      </c>
    </row>
    <row r="4942" spans="1:5" ht="14.4">
      <c r="A4942" s="65" t="s">
        <v>13173</v>
      </c>
      <c r="B4942" s="66">
        <v>1086946</v>
      </c>
      <c r="C4942" s="65" t="s">
        <v>8487</v>
      </c>
      <c r="D4942" s="66">
        <v>48</v>
      </c>
      <c r="E4942" s="66">
        <v>0</v>
      </c>
    </row>
    <row r="4943" spans="1:5" ht="14.4">
      <c r="A4943" s="65" t="s">
        <v>13174</v>
      </c>
      <c r="B4943" s="66">
        <v>1146053</v>
      </c>
      <c r="C4943" s="65" t="s">
        <v>8487</v>
      </c>
      <c r="D4943" s="66">
        <v>49</v>
      </c>
      <c r="E4943" s="66">
        <v>0</v>
      </c>
    </row>
    <row r="4944" spans="1:5" ht="14.4">
      <c r="A4944" s="65" t="s">
        <v>13175</v>
      </c>
      <c r="B4944" s="66">
        <v>1038588</v>
      </c>
      <c r="C4944" s="65" t="s">
        <v>8487</v>
      </c>
      <c r="D4944" s="66">
        <v>49</v>
      </c>
      <c r="E4944" s="66">
        <v>0</v>
      </c>
    </row>
    <row r="4945" spans="1:5" ht="14.4">
      <c r="A4945" s="65" t="s">
        <v>13176</v>
      </c>
      <c r="B4945" s="66">
        <v>99999906</v>
      </c>
      <c r="C4945" s="65" t="s">
        <v>1346</v>
      </c>
      <c r="D4945" s="66">
        <v>0</v>
      </c>
      <c r="E4945" s="66">
        <v>0</v>
      </c>
    </row>
    <row r="4946" spans="1:5" ht="14.4">
      <c r="A4946" s="65" t="s">
        <v>13177</v>
      </c>
      <c r="B4946" s="66">
        <v>1128880</v>
      </c>
      <c r="C4946" s="65" t="s">
        <v>8487</v>
      </c>
      <c r="D4946" s="66">
        <v>0</v>
      </c>
      <c r="E4946" s="66">
        <v>0</v>
      </c>
    </row>
    <row r="4947" spans="1:5" ht="14.4">
      <c r="A4947" s="65" t="s">
        <v>13178</v>
      </c>
      <c r="B4947" s="66">
        <v>1056282</v>
      </c>
      <c r="C4947" s="65" t="s">
        <v>8487</v>
      </c>
      <c r="D4947" s="66">
        <v>49</v>
      </c>
      <c r="E4947" s="66">
        <v>46</v>
      </c>
    </row>
    <row r="4948" spans="1:5" ht="14.4">
      <c r="A4948" s="65" t="s">
        <v>13179</v>
      </c>
      <c r="B4948" s="35"/>
      <c r="C4948" s="35"/>
      <c r="D4948" s="66">
        <v>0</v>
      </c>
      <c r="E4948" s="66">
        <v>0</v>
      </c>
    </row>
    <row r="4949" spans="1:5" ht="14.4">
      <c r="A4949" s="65" t="s">
        <v>13180</v>
      </c>
      <c r="B4949" s="35"/>
      <c r="C4949" s="35"/>
      <c r="D4949" s="66">
        <v>0</v>
      </c>
      <c r="E4949" s="66">
        <v>0</v>
      </c>
    </row>
    <row r="4950" spans="1:5" ht="14.4">
      <c r="A4950" s="65" t="s">
        <v>13181</v>
      </c>
      <c r="B4950" s="66">
        <v>820073</v>
      </c>
      <c r="C4950" s="65" t="s">
        <v>8487</v>
      </c>
      <c r="D4950" s="66">
        <v>50</v>
      </c>
      <c r="E4950" s="66">
        <v>0</v>
      </c>
    </row>
    <row r="4951" spans="1:5" ht="14.4">
      <c r="A4951" s="65" t="s">
        <v>13182</v>
      </c>
      <c r="B4951" s="66">
        <v>1120596</v>
      </c>
      <c r="C4951" s="65" t="s">
        <v>8487</v>
      </c>
      <c r="D4951" s="66">
        <v>48</v>
      </c>
      <c r="E4951" s="66">
        <v>0</v>
      </c>
    </row>
    <row r="4952" spans="1:5" ht="14.4">
      <c r="A4952" s="65" t="s">
        <v>13183</v>
      </c>
      <c r="B4952" s="66">
        <v>774273</v>
      </c>
      <c r="C4952" s="65" t="s">
        <v>8487</v>
      </c>
      <c r="D4952" s="66">
        <v>49</v>
      </c>
      <c r="E4952" s="66">
        <v>0</v>
      </c>
    </row>
    <row r="4953" spans="1:5" ht="14.4">
      <c r="A4953" s="65" t="s">
        <v>13184</v>
      </c>
      <c r="B4953" s="66">
        <v>817286</v>
      </c>
      <c r="C4953" s="65" t="s">
        <v>8487</v>
      </c>
      <c r="D4953" s="66">
        <v>51</v>
      </c>
      <c r="E4953" s="66">
        <v>0</v>
      </c>
    </row>
    <row r="4954" spans="1:5" ht="14.4">
      <c r="A4954" s="65" t="s">
        <v>13185</v>
      </c>
      <c r="B4954" s="66">
        <v>907594</v>
      </c>
      <c r="C4954" s="65" t="s">
        <v>8487</v>
      </c>
      <c r="D4954" s="66">
        <v>50</v>
      </c>
      <c r="E4954" s="66">
        <v>0</v>
      </c>
    </row>
    <row r="4955" spans="1:5" ht="14.4">
      <c r="A4955" s="65" t="s">
        <v>13186</v>
      </c>
      <c r="B4955" s="66">
        <v>774208</v>
      </c>
      <c r="C4955" s="65" t="s">
        <v>8487</v>
      </c>
      <c r="D4955" s="66">
        <v>51</v>
      </c>
      <c r="E4955" s="66">
        <v>41</v>
      </c>
    </row>
    <row r="4956" spans="1:5" ht="14.4">
      <c r="A4956" s="65" t="s">
        <v>13187</v>
      </c>
      <c r="B4956" s="66">
        <v>1336600</v>
      </c>
      <c r="C4956" s="65" t="s">
        <v>8487</v>
      </c>
      <c r="D4956" s="66">
        <v>0</v>
      </c>
      <c r="E4956" s="66">
        <v>0</v>
      </c>
    </row>
    <row r="4957" spans="1:5" ht="14.4">
      <c r="A4957" s="65" t="s">
        <v>13188</v>
      </c>
      <c r="B4957" s="66">
        <v>1176363</v>
      </c>
      <c r="C4957" s="65" t="s">
        <v>8487</v>
      </c>
      <c r="D4957" s="66">
        <v>44</v>
      </c>
      <c r="E4957" s="66">
        <v>0</v>
      </c>
    </row>
    <row r="4958" spans="1:5" ht="14.4">
      <c r="A4958" s="65" t="s">
        <v>13189</v>
      </c>
      <c r="B4958" s="66">
        <v>1336600</v>
      </c>
      <c r="C4958" s="65" t="s">
        <v>8487</v>
      </c>
      <c r="D4958" s="66">
        <v>0</v>
      </c>
      <c r="E4958" s="66">
        <v>0</v>
      </c>
    </row>
    <row r="4959" spans="1:5" ht="14.4">
      <c r="A4959" s="65" t="s">
        <v>13190</v>
      </c>
      <c r="B4959" s="66">
        <v>774275</v>
      </c>
      <c r="C4959" s="65" t="s">
        <v>8487</v>
      </c>
      <c r="D4959" s="66">
        <v>46</v>
      </c>
      <c r="E4959" s="66">
        <v>39</v>
      </c>
    </row>
    <row r="4960" spans="1:5" ht="14.4">
      <c r="A4960" s="65" t="s">
        <v>13191</v>
      </c>
      <c r="B4960" s="66">
        <v>774250</v>
      </c>
      <c r="C4960" s="65" t="s">
        <v>8487</v>
      </c>
      <c r="D4960" s="66">
        <v>49</v>
      </c>
      <c r="E4960" s="66">
        <v>46</v>
      </c>
    </row>
    <row r="4961" spans="1:5" ht="14.4">
      <c r="A4961" s="65" t="s">
        <v>13192</v>
      </c>
      <c r="B4961" s="66">
        <v>774092</v>
      </c>
      <c r="C4961" s="65" t="s">
        <v>8487</v>
      </c>
      <c r="D4961" s="66">
        <v>49</v>
      </c>
      <c r="E4961" s="66">
        <v>0</v>
      </c>
    </row>
    <row r="4962" spans="1:5" ht="14.4">
      <c r="A4962" s="65" t="s">
        <v>13193</v>
      </c>
      <c r="B4962" s="66">
        <v>1351895</v>
      </c>
      <c r="C4962" s="65" t="s">
        <v>8487</v>
      </c>
      <c r="D4962" s="66">
        <v>48</v>
      </c>
      <c r="E4962" s="66">
        <v>47</v>
      </c>
    </row>
    <row r="4963" spans="1:5" ht="14.4">
      <c r="A4963" s="65" t="s">
        <v>13194</v>
      </c>
      <c r="B4963" s="66">
        <v>99999901</v>
      </c>
      <c r="C4963" s="65" t="s">
        <v>1346</v>
      </c>
      <c r="D4963" s="66">
        <v>0</v>
      </c>
      <c r="E4963" s="66">
        <v>0</v>
      </c>
    </row>
    <row r="4964" spans="1:5" ht="14.4">
      <c r="A4964" s="65" t="s">
        <v>13195</v>
      </c>
      <c r="B4964" s="66">
        <v>774210</v>
      </c>
      <c r="C4964" s="65" t="s">
        <v>8487</v>
      </c>
      <c r="D4964" s="66">
        <v>47</v>
      </c>
      <c r="E4964" s="66">
        <v>0</v>
      </c>
    </row>
    <row r="4965" spans="1:5" ht="14.4">
      <c r="A4965" s="65" t="s">
        <v>13196</v>
      </c>
      <c r="B4965" s="66">
        <v>867714</v>
      </c>
      <c r="C4965" s="65" t="s">
        <v>8487</v>
      </c>
      <c r="D4965" s="66">
        <v>50</v>
      </c>
      <c r="E4965" s="66">
        <v>0</v>
      </c>
    </row>
    <row r="4966" spans="1:5" ht="14.4">
      <c r="A4966" s="65" t="s">
        <v>13197</v>
      </c>
      <c r="B4966" s="66">
        <v>774362</v>
      </c>
      <c r="C4966" s="65" t="s">
        <v>8487</v>
      </c>
      <c r="D4966" s="66">
        <v>48</v>
      </c>
      <c r="E4966" s="66">
        <v>0</v>
      </c>
    </row>
    <row r="4967" spans="1:5" ht="14.4">
      <c r="A4967" s="65" t="s">
        <v>13198</v>
      </c>
      <c r="B4967" s="66">
        <v>1141287</v>
      </c>
      <c r="C4967" s="65" t="s">
        <v>8487</v>
      </c>
      <c r="D4967" s="66">
        <v>44</v>
      </c>
      <c r="E4967" s="66">
        <v>43</v>
      </c>
    </row>
    <row r="4968" spans="1:5" ht="14.4">
      <c r="A4968" s="65" t="s">
        <v>13199</v>
      </c>
      <c r="B4968" s="66">
        <v>861718</v>
      </c>
      <c r="C4968" s="65" t="s">
        <v>8487</v>
      </c>
      <c r="D4968" s="66">
        <v>50</v>
      </c>
      <c r="E4968" s="66">
        <v>45</v>
      </c>
    </row>
    <row r="4969" spans="1:5" ht="14.4">
      <c r="A4969" s="65" t="s">
        <v>13200</v>
      </c>
      <c r="B4969" s="66">
        <v>1178168</v>
      </c>
      <c r="C4969" s="65" t="s">
        <v>8487</v>
      </c>
      <c r="D4969" s="66">
        <v>50</v>
      </c>
      <c r="E4969" s="66">
        <v>0</v>
      </c>
    </row>
    <row r="4970" spans="1:5" ht="14.4">
      <c r="A4970" s="65" t="s">
        <v>13201</v>
      </c>
      <c r="B4970" s="66">
        <v>1302116</v>
      </c>
      <c r="C4970" s="65" t="s">
        <v>8487</v>
      </c>
      <c r="D4970" s="66">
        <v>50</v>
      </c>
      <c r="E4970" s="66">
        <v>0</v>
      </c>
    </row>
    <row r="4971" spans="1:5" ht="14.4">
      <c r="A4971" s="65" t="s">
        <v>13202</v>
      </c>
      <c r="B4971" s="66">
        <v>1280308</v>
      </c>
      <c r="C4971" s="65" t="s">
        <v>8487</v>
      </c>
      <c r="D4971" s="66">
        <v>50</v>
      </c>
      <c r="E4971" s="66">
        <v>0</v>
      </c>
    </row>
    <row r="4972" spans="1:5" ht="14.4">
      <c r="A4972" s="65" t="s">
        <v>13203</v>
      </c>
      <c r="B4972" s="66">
        <v>1251829</v>
      </c>
      <c r="C4972" s="65" t="s">
        <v>8487</v>
      </c>
      <c r="D4972" s="66">
        <v>47</v>
      </c>
      <c r="E4972" s="66">
        <v>0</v>
      </c>
    </row>
    <row r="4973" spans="1:5" ht="14.4">
      <c r="A4973" s="65" t="s">
        <v>13204</v>
      </c>
      <c r="B4973" s="66">
        <v>1305833</v>
      </c>
      <c r="C4973" s="65" t="s">
        <v>8487</v>
      </c>
      <c r="D4973" s="66">
        <v>30</v>
      </c>
      <c r="E4973" s="66">
        <v>42</v>
      </c>
    </row>
    <row r="4974" spans="1:5" ht="14.4">
      <c r="A4974" s="65" t="s">
        <v>13205</v>
      </c>
      <c r="B4974" s="66">
        <v>1251321</v>
      </c>
      <c r="C4974" s="65" t="s">
        <v>8487</v>
      </c>
      <c r="D4974" s="66">
        <v>49</v>
      </c>
      <c r="E4974" s="66">
        <v>0</v>
      </c>
    </row>
    <row r="4975" spans="1:5" ht="14.4">
      <c r="A4975" s="65" t="s">
        <v>13206</v>
      </c>
      <c r="B4975" s="66">
        <v>1009090</v>
      </c>
      <c r="C4975" s="65" t="s">
        <v>8487</v>
      </c>
      <c r="D4975" s="66">
        <v>33</v>
      </c>
      <c r="E4975" s="66">
        <v>0</v>
      </c>
    </row>
    <row r="4976" spans="1:5" ht="14.4">
      <c r="A4976" s="65" t="s">
        <v>13207</v>
      </c>
      <c r="B4976" s="66">
        <v>967216</v>
      </c>
      <c r="C4976" s="65" t="s">
        <v>8487</v>
      </c>
      <c r="D4976" s="66">
        <v>50</v>
      </c>
      <c r="E4976" s="66">
        <v>0</v>
      </c>
    </row>
    <row r="4977" spans="1:5" ht="14.4">
      <c r="A4977" s="65" t="s">
        <v>13208</v>
      </c>
      <c r="B4977" s="66">
        <v>1361664</v>
      </c>
      <c r="C4977" s="65" t="s">
        <v>8487</v>
      </c>
      <c r="D4977" s="66">
        <v>49</v>
      </c>
      <c r="E4977" s="66">
        <v>0</v>
      </c>
    </row>
    <row r="4978" spans="1:5" ht="14.4">
      <c r="A4978" s="65" t="s">
        <v>13209</v>
      </c>
      <c r="B4978" s="66">
        <v>1324176</v>
      </c>
      <c r="C4978" s="65" t="s">
        <v>8487</v>
      </c>
      <c r="D4978" s="66">
        <v>49</v>
      </c>
      <c r="E4978" s="66">
        <v>0</v>
      </c>
    </row>
    <row r="4979" spans="1:5" ht="14.4">
      <c r="A4979" s="65" t="s">
        <v>13210</v>
      </c>
      <c r="B4979" s="66">
        <v>941954</v>
      </c>
      <c r="C4979" s="65" t="s">
        <v>8487</v>
      </c>
      <c r="D4979" s="66">
        <v>49</v>
      </c>
      <c r="E4979" s="66">
        <v>0</v>
      </c>
    </row>
    <row r="4980" spans="1:5" ht="14.4">
      <c r="A4980" s="65" t="s">
        <v>13211</v>
      </c>
      <c r="B4980" s="66">
        <v>913035</v>
      </c>
      <c r="C4980" s="65" t="s">
        <v>8487</v>
      </c>
      <c r="D4980" s="66">
        <v>30</v>
      </c>
      <c r="E4980" s="66">
        <v>0</v>
      </c>
    </row>
    <row r="4981" spans="1:5" ht="14.4">
      <c r="A4981" s="65" t="s">
        <v>13212</v>
      </c>
      <c r="B4981" s="66">
        <v>975239</v>
      </c>
      <c r="C4981" s="65" t="s">
        <v>8487</v>
      </c>
      <c r="D4981" s="66">
        <v>51</v>
      </c>
      <c r="E4981" s="66">
        <v>0</v>
      </c>
    </row>
    <row r="4982" spans="1:5" ht="14.4">
      <c r="A4982" s="65" t="s">
        <v>13213</v>
      </c>
      <c r="B4982" s="66">
        <v>1296755</v>
      </c>
      <c r="C4982" s="65" t="s">
        <v>8487</v>
      </c>
      <c r="D4982" s="66">
        <v>17</v>
      </c>
      <c r="E4982" s="66">
        <v>38</v>
      </c>
    </row>
    <row r="4983" spans="1:5" ht="14.4">
      <c r="A4983" s="65" t="s">
        <v>13214</v>
      </c>
      <c r="B4983" s="66">
        <v>1349901</v>
      </c>
      <c r="C4983" s="65" t="s">
        <v>8487</v>
      </c>
      <c r="D4983" s="66">
        <v>28</v>
      </c>
      <c r="E4983" s="66">
        <v>44</v>
      </c>
    </row>
    <row r="4984" spans="1:5" ht="14.4">
      <c r="A4984" s="65" t="s">
        <v>13215</v>
      </c>
      <c r="B4984" s="66">
        <v>1147174</v>
      </c>
      <c r="C4984" s="65" t="s">
        <v>8487</v>
      </c>
      <c r="D4984" s="66">
        <v>47</v>
      </c>
      <c r="E4984" s="66">
        <v>0</v>
      </c>
    </row>
    <row r="4985" spans="1:5" ht="14.4">
      <c r="A4985" s="65" t="s">
        <v>13216</v>
      </c>
      <c r="B4985" s="66">
        <v>1370931</v>
      </c>
      <c r="C4985" s="65" t="s">
        <v>8487</v>
      </c>
      <c r="D4985" s="66">
        <v>53</v>
      </c>
      <c r="E4985" s="66">
        <v>0</v>
      </c>
    </row>
    <row r="4986" spans="1:5" ht="14.4">
      <c r="A4986" s="65" t="s">
        <v>13217</v>
      </c>
      <c r="B4986" s="66">
        <v>1118479</v>
      </c>
      <c r="C4986" s="65" t="s">
        <v>8487</v>
      </c>
      <c r="D4986" s="66">
        <v>48</v>
      </c>
      <c r="E4986" s="66">
        <v>0</v>
      </c>
    </row>
    <row r="4987" spans="1:5" ht="14.4">
      <c r="A4987" s="65" t="s">
        <v>13218</v>
      </c>
      <c r="B4987" s="66">
        <v>941008</v>
      </c>
      <c r="C4987" s="65" t="s">
        <v>8487</v>
      </c>
      <c r="D4987" s="66">
        <v>48</v>
      </c>
      <c r="E4987" s="66">
        <v>0</v>
      </c>
    </row>
    <row r="4988" spans="1:5" ht="14.4">
      <c r="A4988" s="65" t="s">
        <v>13219</v>
      </c>
      <c r="B4988" s="66">
        <v>816411</v>
      </c>
      <c r="C4988" s="65" t="s">
        <v>8487</v>
      </c>
      <c r="D4988" s="66">
        <v>49</v>
      </c>
      <c r="E4988" s="66">
        <v>44</v>
      </c>
    </row>
    <row r="4989" spans="1:5" ht="14.4">
      <c r="A4989" s="65" t="s">
        <v>13220</v>
      </c>
      <c r="B4989" s="66">
        <v>1024911</v>
      </c>
      <c r="C4989" s="65" t="s">
        <v>8487</v>
      </c>
      <c r="D4989" s="66">
        <v>48</v>
      </c>
      <c r="E4989" s="66">
        <v>45</v>
      </c>
    </row>
    <row r="4990" spans="1:5" ht="14.4">
      <c r="A4990" s="65" t="s">
        <v>13221</v>
      </c>
      <c r="B4990" s="66">
        <v>1194335</v>
      </c>
      <c r="C4990" s="65" t="s">
        <v>8487</v>
      </c>
      <c r="D4990" s="66">
        <v>40</v>
      </c>
      <c r="E4990" s="66">
        <v>47</v>
      </c>
    </row>
    <row r="4991" spans="1:5" ht="14.4">
      <c r="A4991" s="65" t="s">
        <v>13222</v>
      </c>
      <c r="B4991" s="66">
        <v>923526</v>
      </c>
      <c r="C4991" s="65" t="s">
        <v>8487</v>
      </c>
      <c r="D4991" s="66">
        <v>49</v>
      </c>
      <c r="E4991" s="66">
        <v>0</v>
      </c>
    </row>
    <row r="4992" spans="1:5" ht="14.4">
      <c r="A4992" s="65" t="s">
        <v>13223</v>
      </c>
      <c r="B4992" s="66">
        <v>1316977</v>
      </c>
      <c r="C4992" s="65" t="s">
        <v>8487</v>
      </c>
      <c r="D4992" s="66">
        <v>49</v>
      </c>
      <c r="E4992" s="66">
        <v>0</v>
      </c>
    </row>
    <row r="4993" spans="1:5" ht="14.4">
      <c r="A4993" s="65" t="s">
        <v>13224</v>
      </c>
      <c r="B4993" s="66">
        <v>1274457</v>
      </c>
      <c r="C4993" s="65" t="s">
        <v>8487</v>
      </c>
      <c r="D4993" s="66">
        <v>42</v>
      </c>
      <c r="E4993" s="66">
        <v>0</v>
      </c>
    </row>
    <row r="4994" spans="1:5" ht="14.4">
      <c r="A4994" s="65" t="s">
        <v>13225</v>
      </c>
      <c r="B4994" s="66">
        <v>1035323</v>
      </c>
      <c r="C4994" s="65" t="s">
        <v>8487</v>
      </c>
      <c r="D4994" s="66">
        <v>46</v>
      </c>
      <c r="E4994" s="66">
        <v>38</v>
      </c>
    </row>
    <row r="4995" spans="1:5" ht="14.4">
      <c r="A4995" s="65" t="s">
        <v>13226</v>
      </c>
      <c r="B4995" s="66">
        <v>1019979</v>
      </c>
      <c r="C4995" s="65" t="s">
        <v>8487</v>
      </c>
      <c r="D4995" s="66">
        <v>50</v>
      </c>
      <c r="E4995" s="66">
        <v>38</v>
      </c>
    </row>
    <row r="4996" spans="1:5" ht="14.4">
      <c r="A4996" s="65" t="s">
        <v>13227</v>
      </c>
      <c r="B4996" s="66">
        <v>1261150</v>
      </c>
      <c r="C4996" s="65" t="s">
        <v>8487</v>
      </c>
      <c r="D4996" s="66">
        <v>49</v>
      </c>
      <c r="E4996" s="66">
        <v>0</v>
      </c>
    </row>
    <row r="4997" spans="1:5" ht="14.4">
      <c r="A4997" s="65" t="s">
        <v>13228</v>
      </c>
      <c r="B4997" s="66">
        <v>1338314</v>
      </c>
      <c r="C4997" s="65" t="s">
        <v>8487</v>
      </c>
      <c r="D4997" s="66">
        <v>49</v>
      </c>
      <c r="E4997" s="66">
        <v>0</v>
      </c>
    </row>
    <row r="4998" spans="1:5" ht="14.4">
      <c r="A4998" s="65" t="s">
        <v>13229</v>
      </c>
      <c r="B4998" s="66">
        <v>774380</v>
      </c>
      <c r="C4998" s="65" t="s">
        <v>8487</v>
      </c>
      <c r="D4998" s="66">
        <v>50</v>
      </c>
      <c r="E4998" s="66">
        <v>0</v>
      </c>
    </row>
    <row r="4999" spans="1:5" ht="14.4">
      <c r="A4999" s="65" t="s">
        <v>13230</v>
      </c>
      <c r="B4999" s="66">
        <v>1298280</v>
      </c>
      <c r="C4999" s="65" t="s">
        <v>8487</v>
      </c>
      <c r="D4999" s="66">
        <v>16</v>
      </c>
      <c r="E4999" s="66">
        <v>0</v>
      </c>
    </row>
    <row r="5000" spans="1:5" ht="14.4">
      <c r="A5000" s="65" t="s">
        <v>13231</v>
      </c>
      <c r="B5000" s="66">
        <v>1344859</v>
      </c>
      <c r="C5000" s="65" t="s">
        <v>8576</v>
      </c>
      <c r="D5000" s="66">
        <v>39</v>
      </c>
      <c r="E5000" s="66">
        <v>0</v>
      </c>
    </row>
    <row r="5001" spans="1:5" ht="14.4">
      <c r="A5001" s="65" t="s">
        <v>13232</v>
      </c>
      <c r="B5001" s="66">
        <v>1367679</v>
      </c>
      <c r="C5001" s="65" t="s">
        <v>8487</v>
      </c>
      <c r="D5001" s="66">
        <v>39</v>
      </c>
      <c r="E5001" s="66">
        <v>0</v>
      </c>
    </row>
    <row r="5002" spans="1:5" ht="14.4">
      <c r="A5002" s="65" t="s">
        <v>13233</v>
      </c>
      <c r="B5002" s="66">
        <v>1361667</v>
      </c>
      <c r="C5002" s="65" t="s">
        <v>8487</v>
      </c>
      <c r="D5002" s="66">
        <v>49</v>
      </c>
      <c r="E5002" s="66">
        <v>0</v>
      </c>
    </row>
    <row r="5003" spans="1:5" ht="14.4">
      <c r="A5003" s="65" t="s">
        <v>13234</v>
      </c>
      <c r="B5003" s="66">
        <v>1286990</v>
      </c>
      <c r="C5003" s="65" t="s">
        <v>8487</v>
      </c>
      <c r="D5003" s="66">
        <v>0</v>
      </c>
      <c r="E5003" s="66">
        <v>0</v>
      </c>
    </row>
    <row r="5004" spans="1:5" ht="14.4">
      <c r="A5004" s="65" t="s">
        <v>13235</v>
      </c>
      <c r="B5004" s="66">
        <v>1033882</v>
      </c>
      <c r="C5004" s="65" t="s">
        <v>8487</v>
      </c>
      <c r="D5004" s="66">
        <v>49</v>
      </c>
      <c r="E5004" s="66">
        <v>0</v>
      </c>
    </row>
    <row r="5005" spans="1:5" ht="14.4">
      <c r="A5005" s="65" t="s">
        <v>13236</v>
      </c>
      <c r="B5005" s="66">
        <v>774550</v>
      </c>
      <c r="C5005" s="65" t="s">
        <v>8487</v>
      </c>
      <c r="D5005" s="66">
        <v>48</v>
      </c>
      <c r="E5005" s="66">
        <v>44</v>
      </c>
    </row>
    <row r="5006" spans="1:5" ht="14.4">
      <c r="A5006" s="65" t="s">
        <v>13237</v>
      </c>
      <c r="B5006" s="66">
        <v>1037148</v>
      </c>
      <c r="C5006" s="65" t="s">
        <v>8487</v>
      </c>
      <c r="D5006" s="66">
        <v>47</v>
      </c>
      <c r="E5006" s="66">
        <v>0</v>
      </c>
    </row>
    <row r="5007" spans="1:5" ht="14.4">
      <c r="A5007" s="65" t="s">
        <v>13238</v>
      </c>
      <c r="B5007" s="66">
        <v>777750</v>
      </c>
      <c r="C5007" s="65" t="s">
        <v>8576</v>
      </c>
      <c r="D5007" s="66">
        <v>48</v>
      </c>
      <c r="E5007" s="66">
        <v>0</v>
      </c>
    </row>
    <row r="5008" spans="1:5" ht="14.4">
      <c r="A5008" s="65" t="s">
        <v>13239</v>
      </c>
      <c r="B5008" s="66">
        <v>1301942</v>
      </c>
      <c r="C5008" s="65" t="s">
        <v>8487</v>
      </c>
      <c r="D5008" s="66">
        <v>52</v>
      </c>
      <c r="E5008" s="66">
        <v>0</v>
      </c>
    </row>
    <row r="5009" spans="1:5" ht="14.4">
      <c r="A5009" s="65" t="s">
        <v>13240</v>
      </c>
      <c r="B5009" s="66">
        <v>1353433</v>
      </c>
      <c r="C5009" s="65" t="s">
        <v>8487</v>
      </c>
      <c r="D5009" s="66">
        <v>48</v>
      </c>
      <c r="E5009" s="66">
        <v>0</v>
      </c>
    </row>
    <row r="5010" spans="1:5" ht="14.4">
      <c r="A5010" s="65" t="s">
        <v>13241</v>
      </c>
      <c r="B5010" s="66">
        <v>787453</v>
      </c>
      <c r="C5010" s="65" t="s">
        <v>8487</v>
      </c>
      <c r="D5010" s="66">
        <v>49</v>
      </c>
      <c r="E5010" s="66">
        <v>0</v>
      </c>
    </row>
    <row r="5011" spans="1:5" ht="14.4">
      <c r="A5011" s="65" t="s">
        <v>13242</v>
      </c>
      <c r="B5011" s="66">
        <v>1166311</v>
      </c>
      <c r="C5011" s="65" t="s">
        <v>8487</v>
      </c>
      <c r="D5011" s="66">
        <v>38</v>
      </c>
      <c r="E5011" s="66">
        <v>0</v>
      </c>
    </row>
    <row r="5012" spans="1:5" ht="14.4">
      <c r="A5012" s="65" t="s">
        <v>13243</v>
      </c>
      <c r="B5012" s="66">
        <v>1085246</v>
      </c>
      <c r="C5012" s="65" t="s">
        <v>8487</v>
      </c>
      <c r="D5012" s="66">
        <v>49</v>
      </c>
      <c r="E5012" s="66">
        <v>0</v>
      </c>
    </row>
    <row r="5013" spans="1:5" ht="14.4">
      <c r="A5013" s="65" t="s">
        <v>13244</v>
      </c>
      <c r="B5013" s="66">
        <v>964743</v>
      </c>
      <c r="C5013" s="65" t="s">
        <v>8487</v>
      </c>
      <c r="D5013" s="66">
        <v>39</v>
      </c>
      <c r="E5013" s="66">
        <v>0</v>
      </c>
    </row>
    <row r="5014" spans="1:5" ht="14.4">
      <c r="A5014" s="65" t="s">
        <v>13245</v>
      </c>
      <c r="B5014" s="66">
        <v>1175506</v>
      </c>
      <c r="C5014" s="65" t="s">
        <v>8487</v>
      </c>
      <c r="D5014" s="66">
        <v>22</v>
      </c>
      <c r="E5014" s="66">
        <v>0</v>
      </c>
    </row>
    <row r="5015" spans="1:5" ht="14.4">
      <c r="A5015" s="65" t="s">
        <v>13246</v>
      </c>
      <c r="B5015" s="66">
        <v>1035325</v>
      </c>
      <c r="C5015" s="65" t="s">
        <v>8487</v>
      </c>
      <c r="D5015" s="66">
        <v>48</v>
      </c>
      <c r="E5015" s="66">
        <v>0</v>
      </c>
    </row>
    <row r="5016" spans="1:5" ht="14.4">
      <c r="A5016" s="65" t="s">
        <v>13247</v>
      </c>
      <c r="B5016" s="66">
        <v>1296755</v>
      </c>
      <c r="C5016" s="65" t="s">
        <v>8487</v>
      </c>
      <c r="D5016" s="66">
        <v>18</v>
      </c>
      <c r="E5016" s="66">
        <v>0</v>
      </c>
    </row>
    <row r="5017" spans="1:5" ht="14.4">
      <c r="A5017" s="65" t="s">
        <v>13248</v>
      </c>
      <c r="B5017" s="66">
        <v>953925</v>
      </c>
      <c r="C5017" s="65" t="s">
        <v>8487</v>
      </c>
      <c r="D5017" s="66">
        <v>5</v>
      </c>
      <c r="E5017" s="66">
        <v>0</v>
      </c>
    </row>
    <row r="5018" spans="1:5" ht="14.4">
      <c r="A5018" s="65" t="s">
        <v>13249</v>
      </c>
      <c r="B5018" s="66">
        <v>975721</v>
      </c>
      <c r="C5018" s="65" t="s">
        <v>8487</v>
      </c>
      <c r="D5018" s="66">
        <v>48</v>
      </c>
      <c r="E5018" s="66">
        <v>0</v>
      </c>
    </row>
    <row r="5019" spans="1:5" ht="14.4">
      <c r="A5019" s="65" t="s">
        <v>13250</v>
      </c>
      <c r="B5019" s="66">
        <v>774274</v>
      </c>
      <c r="C5019" s="65" t="s">
        <v>8487</v>
      </c>
      <c r="D5019" s="66">
        <v>47</v>
      </c>
      <c r="E5019" s="66">
        <v>42</v>
      </c>
    </row>
    <row r="5020" spans="1:5" ht="14.4">
      <c r="A5020" s="65" t="s">
        <v>13251</v>
      </c>
      <c r="B5020" s="66">
        <v>774113</v>
      </c>
      <c r="C5020" s="65" t="s">
        <v>8487</v>
      </c>
      <c r="D5020" s="66">
        <v>48</v>
      </c>
      <c r="E5020" s="66">
        <v>0</v>
      </c>
    </row>
    <row r="5021" spans="1:5" ht="14.4">
      <c r="A5021" s="65" t="s">
        <v>13252</v>
      </c>
      <c r="B5021" s="66">
        <v>1128880</v>
      </c>
      <c r="C5021" s="65" t="s">
        <v>8487</v>
      </c>
      <c r="D5021" s="66">
        <v>43</v>
      </c>
      <c r="E5021" s="66">
        <v>0</v>
      </c>
    </row>
    <row r="5022" spans="1:5" ht="14.4">
      <c r="A5022" s="65" t="s">
        <v>13253</v>
      </c>
      <c r="B5022" s="66">
        <v>787225</v>
      </c>
      <c r="C5022" s="65" t="s">
        <v>8487</v>
      </c>
      <c r="D5022" s="66">
        <v>46</v>
      </c>
      <c r="E5022" s="66">
        <v>0</v>
      </c>
    </row>
    <row r="5023" spans="1:5" ht="14.4">
      <c r="A5023" s="65" t="s">
        <v>13254</v>
      </c>
      <c r="B5023" s="66">
        <v>1302315</v>
      </c>
      <c r="C5023" s="65" t="s">
        <v>8487</v>
      </c>
      <c r="D5023" s="66">
        <v>48</v>
      </c>
      <c r="E5023" s="66">
        <v>0</v>
      </c>
    </row>
    <row r="5024" spans="1:5" ht="14.4">
      <c r="A5024" s="65" t="s">
        <v>13255</v>
      </c>
      <c r="B5024" s="66">
        <v>1202607</v>
      </c>
      <c r="C5024" s="65" t="s">
        <v>8487</v>
      </c>
      <c r="D5024" s="66">
        <v>50</v>
      </c>
      <c r="E5024" s="66">
        <v>0</v>
      </c>
    </row>
    <row r="5025" spans="1:5" ht="14.4">
      <c r="A5025" s="65" t="s">
        <v>13256</v>
      </c>
      <c r="B5025" s="66">
        <v>862932</v>
      </c>
      <c r="C5025" s="65" t="s">
        <v>8487</v>
      </c>
      <c r="D5025" s="66">
        <v>49</v>
      </c>
      <c r="E5025" s="66">
        <v>0</v>
      </c>
    </row>
    <row r="5026" spans="1:5" ht="14.4">
      <c r="A5026" s="65" t="s">
        <v>13257</v>
      </c>
      <c r="B5026" s="66">
        <v>1174315</v>
      </c>
      <c r="C5026" s="65" t="s">
        <v>8487</v>
      </c>
      <c r="D5026" s="66">
        <v>49</v>
      </c>
      <c r="E5026" s="66">
        <v>0</v>
      </c>
    </row>
    <row r="5027" spans="1:5" ht="14.4">
      <c r="A5027" s="65" t="s">
        <v>13258</v>
      </c>
      <c r="B5027" s="66">
        <v>1144851</v>
      </c>
      <c r="C5027" s="65" t="s">
        <v>8487</v>
      </c>
      <c r="D5027" s="66">
        <v>49</v>
      </c>
      <c r="E5027" s="66">
        <v>0</v>
      </c>
    </row>
    <row r="5028" spans="1:5" ht="14.4">
      <c r="A5028" s="65" t="s">
        <v>13259</v>
      </c>
      <c r="B5028" s="66">
        <v>901845</v>
      </c>
      <c r="C5028" s="65" t="s">
        <v>8487</v>
      </c>
      <c r="D5028" s="66">
        <v>45</v>
      </c>
      <c r="E5028" s="66">
        <v>38</v>
      </c>
    </row>
    <row r="5029" spans="1:5" ht="14.4">
      <c r="A5029" s="65" t="s">
        <v>13260</v>
      </c>
      <c r="B5029" s="66">
        <v>1253247</v>
      </c>
      <c r="C5029" s="65" t="s">
        <v>8487</v>
      </c>
      <c r="D5029" s="66">
        <v>49</v>
      </c>
      <c r="E5029" s="66">
        <v>41</v>
      </c>
    </row>
    <row r="5030" spans="1:5" ht="14.4">
      <c r="A5030" s="65" t="s">
        <v>13261</v>
      </c>
      <c r="B5030" s="66">
        <v>1234502</v>
      </c>
      <c r="C5030" s="65" t="s">
        <v>8487</v>
      </c>
      <c r="D5030" s="66">
        <v>51</v>
      </c>
      <c r="E5030" s="66">
        <v>0</v>
      </c>
    </row>
    <row r="5031" spans="1:5" ht="14.4">
      <c r="A5031" s="65" t="s">
        <v>13262</v>
      </c>
      <c r="B5031" s="66">
        <v>1315575</v>
      </c>
      <c r="C5031" s="65" t="s">
        <v>8487</v>
      </c>
      <c r="D5031" s="66">
        <v>47</v>
      </c>
      <c r="E5031" s="66">
        <v>0</v>
      </c>
    </row>
    <row r="5032" spans="1:5" ht="14.4">
      <c r="A5032" s="65" t="s">
        <v>13263</v>
      </c>
      <c r="B5032" s="66">
        <v>1205369</v>
      </c>
      <c r="C5032" s="65" t="s">
        <v>8487</v>
      </c>
      <c r="D5032" s="66">
        <v>49</v>
      </c>
      <c r="E5032" s="66">
        <v>0</v>
      </c>
    </row>
    <row r="5033" spans="1:5" ht="14.4">
      <c r="A5033" s="65" t="s">
        <v>13264</v>
      </c>
      <c r="B5033" s="66">
        <v>774550</v>
      </c>
      <c r="C5033" s="65" t="s">
        <v>8487</v>
      </c>
      <c r="D5033" s="66">
        <v>10</v>
      </c>
      <c r="E5033" s="66">
        <v>0</v>
      </c>
    </row>
    <row r="5034" spans="1:5" ht="14.4">
      <c r="A5034" s="65" t="s">
        <v>13265</v>
      </c>
      <c r="B5034" s="66">
        <v>1274529</v>
      </c>
      <c r="C5034" s="65" t="s">
        <v>8487</v>
      </c>
      <c r="D5034" s="66">
        <v>23</v>
      </c>
      <c r="E5034" s="66">
        <v>0</v>
      </c>
    </row>
    <row r="5035" spans="1:5" ht="14.4">
      <c r="A5035" s="65" t="s">
        <v>13266</v>
      </c>
      <c r="B5035" s="66">
        <v>1230665</v>
      </c>
      <c r="C5035" s="65" t="s">
        <v>8487</v>
      </c>
      <c r="D5035" s="66">
        <v>47</v>
      </c>
      <c r="E5035" s="66">
        <v>0</v>
      </c>
    </row>
    <row r="5036" spans="1:5" ht="14.4">
      <c r="A5036" s="65" t="s">
        <v>13267</v>
      </c>
      <c r="B5036" s="66">
        <v>774179</v>
      </c>
      <c r="C5036" s="65" t="s">
        <v>8487</v>
      </c>
      <c r="D5036" s="66">
        <v>48</v>
      </c>
      <c r="E5036" s="66">
        <v>0</v>
      </c>
    </row>
    <row r="5037" spans="1:5" ht="14.4">
      <c r="A5037" s="65" t="s">
        <v>13268</v>
      </c>
      <c r="B5037" s="66">
        <v>1290232</v>
      </c>
      <c r="C5037" s="65" t="s">
        <v>8487</v>
      </c>
      <c r="D5037" s="66">
        <v>49</v>
      </c>
      <c r="E5037" s="66">
        <v>0</v>
      </c>
    </row>
    <row r="5038" spans="1:5" ht="14.4">
      <c r="A5038" s="65" t="s">
        <v>13269</v>
      </c>
      <c r="B5038" s="66">
        <v>817355</v>
      </c>
      <c r="C5038" s="65" t="s">
        <v>8487</v>
      </c>
      <c r="D5038" s="66">
        <v>17</v>
      </c>
      <c r="E5038" s="66">
        <v>0</v>
      </c>
    </row>
    <row r="5039" spans="1:5" ht="14.4">
      <c r="A5039" s="65" t="s">
        <v>13270</v>
      </c>
      <c r="B5039" s="66">
        <v>1018496</v>
      </c>
      <c r="C5039" s="65" t="s">
        <v>8487</v>
      </c>
      <c r="D5039" s="66">
        <v>48</v>
      </c>
      <c r="E5039" s="66">
        <v>0</v>
      </c>
    </row>
    <row r="5040" spans="1:5" ht="14.4">
      <c r="A5040" s="65" t="s">
        <v>13271</v>
      </c>
      <c r="B5040" s="66">
        <v>1051421</v>
      </c>
      <c r="C5040" s="65" t="s">
        <v>8487</v>
      </c>
      <c r="D5040" s="66">
        <v>48</v>
      </c>
      <c r="E5040" s="66">
        <v>46</v>
      </c>
    </row>
    <row r="5041" spans="1:5" ht="14.4">
      <c r="A5041" s="65" t="s">
        <v>13272</v>
      </c>
      <c r="B5041" s="66">
        <v>1008935</v>
      </c>
      <c r="C5041" s="65" t="s">
        <v>8487</v>
      </c>
      <c r="D5041" s="66">
        <v>47</v>
      </c>
      <c r="E5041" s="66">
        <v>0</v>
      </c>
    </row>
    <row r="5042" spans="1:5" ht="14.4">
      <c r="A5042" s="65" t="s">
        <v>13273</v>
      </c>
      <c r="B5042" s="66">
        <v>1120887</v>
      </c>
      <c r="C5042" s="65" t="s">
        <v>8487</v>
      </c>
      <c r="D5042" s="66">
        <v>49</v>
      </c>
      <c r="E5042" s="66">
        <v>43</v>
      </c>
    </row>
    <row r="5043" spans="1:5" ht="14.4">
      <c r="A5043" s="65" t="s">
        <v>13274</v>
      </c>
      <c r="B5043" s="66">
        <v>1230808</v>
      </c>
      <c r="C5043" s="65" t="s">
        <v>8487</v>
      </c>
      <c r="D5043" s="66">
        <v>49</v>
      </c>
      <c r="E5043" s="66">
        <v>38</v>
      </c>
    </row>
    <row r="5044" spans="1:5" ht="14.4">
      <c r="A5044" s="65" t="s">
        <v>13275</v>
      </c>
      <c r="B5044" s="66">
        <v>1128880</v>
      </c>
      <c r="C5044" s="65" t="s">
        <v>8487</v>
      </c>
      <c r="D5044" s="66">
        <v>0</v>
      </c>
      <c r="E5044" s="66">
        <v>0</v>
      </c>
    </row>
    <row r="5045" spans="1:5" ht="14.4">
      <c r="A5045" s="65" t="s">
        <v>13276</v>
      </c>
      <c r="B5045" s="66">
        <v>1128880</v>
      </c>
      <c r="C5045" s="65" t="s">
        <v>8487</v>
      </c>
      <c r="D5045" s="66">
        <v>0</v>
      </c>
      <c r="E5045" s="66">
        <v>0</v>
      </c>
    </row>
    <row r="5046" spans="1:5" ht="14.4">
      <c r="A5046" s="65" t="s">
        <v>13277</v>
      </c>
      <c r="B5046" s="35"/>
      <c r="C5046" s="35"/>
      <c r="D5046" s="66">
        <v>0</v>
      </c>
      <c r="E5046" s="66">
        <v>0</v>
      </c>
    </row>
    <row r="5047" spans="1:5" ht="14.4">
      <c r="A5047" s="65" t="s">
        <v>13278</v>
      </c>
      <c r="B5047" s="66">
        <v>774116</v>
      </c>
      <c r="C5047" s="65" t="s">
        <v>8487</v>
      </c>
      <c r="D5047" s="66">
        <v>48</v>
      </c>
      <c r="E5047" s="66">
        <v>0</v>
      </c>
    </row>
    <row r="5048" spans="1:5" ht="14.4">
      <c r="A5048" s="65" t="s">
        <v>13279</v>
      </c>
      <c r="B5048" s="66">
        <v>1336600</v>
      </c>
      <c r="C5048" s="65" t="s">
        <v>8487</v>
      </c>
      <c r="D5048" s="66">
        <v>0</v>
      </c>
      <c r="E5048" s="66">
        <v>0</v>
      </c>
    </row>
    <row r="5049" spans="1:5" ht="14.4">
      <c r="A5049" s="65" t="s">
        <v>13280</v>
      </c>
      <c r="B5049" s="35"/>
      <c r="C5049" s="35"/>
      <c r="D5049" s="66">
        <v>0</v>
      </c>
      <c r="E5049" s="66">
        <v>0</v>
      </c>
    </row>
    <row r="5050" spans="1:5" ht="14.4">
      <c r="A5050" s="65" t="s">
        <v>13281</v>
      </c>
      <c r="B5050" s="66">
        <v>880867</v>
      </c>
      <c r="C5050" s="65" t="s">
        <v>8487</v>
      </c>
      <c r="D5050" s="66">
        <v>0</v>
      </c>
      <c r="E5050" s="66">
        <v>0</v>
      </c>
    </row>
    <row r="5051" spans="1:5" ht="14.4">
      <c r="A5051" s="65" t="s">
        <v>13282</v>
      </c>
      <c r="B5051" s="66">
        <v>874520</v>
      </c>
      <c r="C5051" s="65" t="s">
        <v>8487</v>
      </c>
      <c r="D5051" s="66">
        <v>0</v>
      </c>
      <c r="E5051" s="66">
        <v>0</v>
      </c>
    </row>
    <row r="5052" spans="1:5" ht="14.4">
      <c r="A5052" s="65" t="s">
        <v>13283</v>
      </c>
      <c r="B5052" s="35"/>
      <c r="C5052" s="35"/>
      <c r="D5052" s="66">
        <v>0</v>
      </c>
      <c r="E5052" s="66">
        <v>0</v>
      </c>
    </row>
    <row r="5053" spans="1:5" ht="14.4">
      <c r="A5053" s="65" t="s">
        <v>13284</v>
      </c>
      <c r="B5053" s="35"/>
      <c r="C5053" s="35"/>
      <c r="D5053" s="66">
        <v>0</v>
      </c>
      <c r="E5053" s="66">
        <v>0</v>
      </c>
    </row>
    <row r="5054" spans="1:5" ht="14.4">
      <c r="A5054" s="65" t="s">
        <v>13285</v>
      </c>
      <c r="B5054" s="66">
        <v>974304</v>
      </c>
      <c r="C5054" s="65" t="s">
        <v>8487</v>
      </c>
      <c r="D5054" s="66">
        <v>24</v>
      </c>
      <c r="E5054" s="66">
        <v>0</v>
      </c>
    </row>
    <row r="5055" spans="1:5" ht="14.4">
      <c r="A5055" s="65" t="s">
        <v>13286</v>
      </c>
      <c r="B5055" s="35"/>
      <c r="C5055" s="35"/>
      <c r="D5055" s="66">
        <v>0</v>
      </c>
      <c r="E5055" s="66">
        <v>0</v>
      </c>
    </row>
    <row r="5056" spans="1:5" ht="14.4">
      <c r="A5056" s="65" t="s">
        <v>13287</v>
      </c>
      <c r="B5056" s="35"/>
      <c r="C5056" s="35"/>
      <c r="D5056" s="66">
        <v>0</v>
      </c>
      <c r="E5056" s="66">
        <v>0</v>
      </c>
    </row>
    <row r="5057" spans="1:5" ht="14.4">
      <c r="A5057" s="65" t="s">
        <v>13288</v>
      </c>
      <c r="B5057" s="66">
        <v>99999929</v>
      </c>
      <c r="C5057" s="65" t="s">
        <v>8712</v>
      </c>
      <c r="D5057" s="66">
        <v>0</v>
      </c>
      <c r="E5057" s="66">
        <v>0</v>
      </c>
    </row>
    <row r="5058" spans="1:5" ht="14.4">
      <c r="A5058" s="65" t="s">
        <v>13289</v>
      </c>
      <c r="B5058" s="35"/>
      <c r="C5058" s="35"/>
      <c r="D5058" s="66">
        <v>0</v>
      </c>
      <c r="E5058" s="66">
        <v>0</v>
      </c>
    </row>
    <row r="5059" spans="1:5" ht="14.4">
      <c r="A5059" s="65" t="s">
        <v>13290</v>
      </c>
      <c r="B5059" s="35"/>
      <c r="C5059" s="35"/>
      <c r="D5059" s="66">
        <v>0</v>
      </c>
      <c r="E5059" s="66">
        <v>0</v>
      </c>
    </row>
    <row r="5060" spans="1:5" ht="14.4">
      <c r="A5060" s="65" t="s">
        <v>13291</v>
      </c>
      <c r="B5060" s="66">
        <v>1337552</v>
      </c>
      <c r="C5060" s="65" t="s">
        <v>8576</v>
      </c>
      <c r="D5060" s="66">
        <v>0</v>
      </c>
      <c r="E5060" s="66">
        <v>0</v>
      </c>
    </row>
    <row r="5061" spans="1:5" ht="14.4">
      <c r="A5061" s="65" t="s">
        <v>13292</v>
      </c>
      <c r="B5061" s="66">
        <v>99999905</v>
      </c>
      <c r="C5061" s="65" t="s">
        <v>1346</v>
      </c>
      <c r="D5061" s="66">
        <v>0</v>
      </c>
      <c r="E5061" s="66">
        <v>0</v>
      </c>
    </row>
    <row r="5062" spans="1:5" ht="14.4">
      <c r="A5062" s="65" t="s">
        <v>13293</v>
      </c>
      <c r="B5062" s="35"/>
      <c r="C5062" s="35"/>
      <c r="D5062" s="66">
        <v>0</v>
      </c>
      <c r="E5062" s="66">
        <v>0</v>
      </c>
    </row>
    <row r="5063" spans="1:5" ht="14.4">
      <c r="A5063" s="65" t="s">
        <v>13294</v>
      </c>
      <c r="B5063" s="35"/>
      <c r="C5063" s="35"/>
      <c r="D5063" s="66">
        <v>0</v>
      </c>
      <c r="E5063" s="66">
        <v>0</v>
      </c>
    </row>
    <row r="5064" spans="1:5" ht="14.4">
      <c r="A5064" s="65" t="s">
        <v>13295</v>
      </c>
      <c r="B5064" s="66">
        <v>99999912</v>
      </c>
      <c r="C5064" s="65" t="s">
        <v>9939</v>
      </c>
      <c r="D5064" s="66">
        <v>0</v>
      </c>
      <c r="E5064" s="66">
        <v>0</v>
      </c>
    </row>
    <row r="5065" spans="1:5" ht="14.4">
      <c r="A5065" s="65" t="s">
        <v>13296</v>
      </c>
      <c r="B5065" s="35"/>
      <c r="C5065" s="35"/>
      <c r="D5065" s="66">
        <v>0</v>
      </c>
      <c r="E5065" s="66">
        <v>0</v>
      </c>
    </row>
    <row r="5066" spans="1:5" ht="14.4">
      <c r="A5066" s="65" t="s">
        <v>13297</v>
      </c>
      <c r="B5066" s="66">
        <v>1028527</v>
      </c>
      <c r="C5066" s="65" t="s">
        <v>8487</v>
      </c>
      <c r="D5066" s="66">
        <v>0</v>
      </c>
      <c r="E5066" s="66">
        <v>0</v>
      </c>
    </row>
    <row r="5067" spans="1:5" ht="14.4">
      <c r="A5067" s="65" t="s">
        <v>13298</v>
      </c>
      <c r="B5067" s="66">
        <v>99999908</v>
      </c>
      <c r="C5067" s="65" t="s">
        <v>8712</v>
      </c>
      <c r="D5067" s="66">
        <v>0</v>
      </c>
      <c r="E5067" s="66">
        <v>0</v>
      </c>
    </row>
    <row r="5068" spans="1:5" ht="14.4">
      <c r="A5068" s="65" t="s">
        <v>13299</v>
      </c>
      <c r="B5068" s="66">
        <v>1183005</v>
      </c>
      <c r="C5068" s="65" t="s">
        <v>8487</v>
      </c>
      <c r="D5068" s="66">
        <v>0</v>
      </c>
      <c r="E5068" s="66">
        <v>0</v>
      </c>
    </row>
    <row r="5069" spans="1:5" ht="14.4">
      <c r="A5069" s="65" t="s">
        <v>13300</v>
      </c>
      <c r="B5069" s="66">
        <v>774571</v>
      </c>
      <c r="C5069" s="65" t="s">
        <v>8487</v>
      </c>
      <c r="D5069" s="66">
        <v>0</v>
      </c>
      <c r="E5069" s="66">
        <v>0</v>
      </c>
    </row>
    <row r="5070" spans="1:5" ht="14.4">
      <c r="A5070" s="65" t="s">
        <v>13301</v>
      </c>
      <c r="B5070" s="35"/>
      <c r="C5070" s="35"/>
      <c r="D5070" s="66">
        <v>0</v>
      </c>
      <c r="E5070" s="66">
        <v>0</v>
      </c>
    </row>
    <row r="5071" spans="1:5" ht="14.4">
      <c r="A5071" s="65" t="s">
        <v>13302</v>
      </c>
      <c r="B5071" s="35"/>
      <c r="C5071" s="35"/>
      <c r="D5071" s="66">
        <v>0</v>
      </c>
      <c r="E5071" s="66">
        <v>0</v>
      </c>
    </row>
    <row r="5072" spans="1:5" ht="14.4">
      <c r="A5072" s="65" t="s">
        <v>13303</v>
      </c>
      <c r="B5072" s="66">
        <v>99999910</v>
      </c>
      <c r="C5072" s="65" t="s">
        <v>1346</v>
      </c>
      <c r="D5072" s="66">
        <v>0</v>
      </c>
      <c r="E5072" s="66">
        <v>0</v>
      </c>
    </row>
    <row r="5073" spans="1:5" ht="14.4">
      <c r="A5073" s="65" t="s">
        <v>13304</v>
      </c>
      <c r="B5073" s="66">
        <v>99999936</v>
      </c>
      <c r="C5073" s="65" t="s">
        <v>8712</v>
      </c>
      <c r="D5073" s="66">
        <v>0</v>
      </c>
      <c r="E5073" s="66">
        <v>0</v>
      </c>
    </row>
    <row r="5074" spans="1:5" ht="14.4">
      <c r="A5074" s="65" t="s">
        <v>13305</v>
      </c>
      <c r="B5074" s="66">
        <v>8033</v>
      </c>
      <c r="C5074" s="65" t="s">
        <v>8691</v>
      </c>
      <c r="D5074" s="66">
        <v>0</v>
      </c>
      <c r="E5074" s="66">
        <v>0</v>
      </c>
    </row>
    <row r="5075" spans="1:5" ht="14.4">
      <c r="A5075" s="65" t="s">
        <v>13306</v>
      </c>
      <c r="B5075" s="35"/>
      <c r="C5075" s="35"/>
      <c r="D5075" s="66">
        <v>0</v>
      </c>
      <c r="E5075" s="66">
        <v>0</v>
      </c>
    </row>
    <row r="5076" spans="1:5" ht="14.4">
      <c r="A5076" s="65" t="s">
        <v>13307</v>
      </c>
      <c r="B5076" s="35"/>
      <c r="C5076" s="35"/>
      <c r="D5076" s="66">
        <v>0</v>
      </c>
      <c r="E5076" s="66">
        <v>0</v>
      </c>
    </row>
    <row r="5077" spans="1:5" ht="14.4">
      <c r="A5077" s="65" t="s">
        <v>13308</v>
      </c>
      <c r="B5077" s="66">
        <v>99999914</v>
      </c>
      <c r="C5077" s="65" t="s">
        <v>8543</v>
      </c>
      <c r="D5077" s="66">
        <v>0</v>
      </c>
      <c r="E5077" s="66">
        <v>0</v>
      </c>
    </row>
    <row r="5078" spans="1:5" ht="14.4">
      <c r="A5078" s="65" t="s">
        <v>13309</v>
      </c>
      <c r="B5078" s="66">
        <v>1255397</v>
      </c>
      <c r="C5078" s="65" t="s">
        <v>8487</v>
      </c>
      <c r="D5078" s="66">
        <v>11</v>
      </c>
      <c r="E5078" s="66">
        <v>0</v>
      </c>
    </row>
    <row r="5079" spans="1:5" ht="14.4">
      <c r="A5079" s="65" t="s">
        <v>13310</v>
      </c>
      <c r="B5079" s="66">
        <v>909596</v>
      </c>
      <c r="C5079" s="65" t="s">
        <v>8487</v>
      </c>
      <c r="D5079" s="66">
        <v>0</v>
      </c>
      <c r="E5079" s="66">
        <v>0</v>
      </c>
    </row>
    <row r="5080" spans="1:5" ht="14.4">
      <c r="A5080" s="65" t="s">
        <v>13311</v>
      </c>
      <c r="B5080" s="35"/>
      <c r="C5080" s="35"/>
      <c r="D5080" s="66">
        <v>0</v>
      </c>
      <c r="E5080" s="66">
        <v>0</v>
      </c>
    </row>
    <row r="5081" spans="1:5" ht="14.4">
      <c r="A5081" s="65" t="s">
        <v>13312</v>
      </c>
      <c r="B5081" s="66">
        <v>99999911</v>
      </c>
      <c r="C5081" s="65" t="s">
        <v>8712</v>
      </c>
      <c r="D5081" s="66">
        <v>0</v>
      </c>
      <c r="E5081" s="66">
        <v>0</v>
      </c>
    </row>
    <row r="5082" spans="1:5" ht="14.4">
      <c r="A5082" s="65" t="s">
        <v>13313</v>
      </c>
      <c r="B5082" s="66">
        <v>1178161</v>
      </c>
      <c r="C5082" s="65" t="s">
        <v>8487</v>
      </c>
      <c r="D5082" s="66">
        <v>44</v>
      </c>
      <c r="E5082" s="66">
        <v>0</v>
      </c>
    </row>
    <row r="5083" spans="1:5" ht="14.4">
      <c r="A5083" s="65" t="s">
        <v>13314</v>
      </c>
      <c r="B5083" s="66">
        <v>99999914</v>
      </c>
      <c r="C5083" s="65" t="s">
        <v>8543</v>
      </c>
      <c r="D5083" s="66">
        <v>0</v>
      </c>
      <c r="E5083" s="66">
        <v>0</v>
      </c>
    </row>
    <row r="5084" spans="1:5" ht="14.4">
      <c r="A5084" s="65" t="s">
        <v>13315</v>
      </c>
      <c r="B5084" s="66">
        <v>1021839</v>
      </c>
      <c r="C5084" s="65" t="s">
        <v>8487</v>
      </c>
      <c r="D5084" s="66">
        <v>48</v>
      </c>
      <c r="E5084" s="66">
        <v>0</v>
      </c>
    </row>
    <row r="5085" spans="1:5" ht="14.4">
      <c r="A5085" s="65" t="s">
        <v>13316</v>
      </c>
      <c r="B5085" s="66">
        <v>774377</v>
      </c>
      <c r="C5085" s="65" t="s">
        <v>8487</v>
      </c>
      <c r="D5085" s="66">
        <v>0</v>
      </c>
      <c r="E5085" s="66">
        <v>0</v>
      </c>
    </row>
    <row r="5086" spans="1:5" ht="14.4">
      <c r="A5086" s="65" t="s">
        <v>13317</v>
      </c>
      <c r="B5086" s="66">
        <v>774136</v>
      </c>
      <c r="C5086" s="65" t="s">
        <v>8487</v>
      </c>
      <c r="D5086" s="66">
        <v>0</v>
      </c>
      <c r="E5086" s="66">
        <v>0</v>
      </c>
    </row>
    <row r="5087" spans="1:5" ht="14.4">
      <c r="A5087" s="65" t="s">
        <v>13318</v>
      </c>
      <c r="B5087" s="66">
        <v>787871</v>
      </c>
      <c r="C5087" s="65" t="s">
        <v>8487</v>
      </c>
      <c r="D5087" s="66">
        <v>46</v>
      </c>
      <c r="E5087" s="66">
        <v>0</v>
      </c>
    </row>
    <row r="5088" spans="1:5" ht="14.4">
      <c r="A5088" s="65" t="s">
        <v>13319</v>
      </c>
      <c r="B5088" s="66">
        <v>1107041</v>
      </c>
      <c r="C5088" s="65" t="s">
        <v>8487</v>
      </c>
      <c r="D5088" s="66">
        <v>0</v>
      </c>
      <c r="E5088" s="66">
        <v>0</v>
      </c>
    </row>
    <row r="5089" spans="1:5" ht="14.4">
      <c r="A5089" s="65" t="s">
        <v>13320</v>
      </c>
      <c r="B5089" s="35"/>
      <c r="C5089" s="35"/>
      <c r="D5089" s="66">
        <v>0</v>
      </c>
      <c r="E5089" s="66">
        <v>0</v>
      </c>
    </row>
    <row r="5090" spans="1:5" ht="14.4">
      <c r="A5090" s="65" t="s">
        <v>13321</v>
      </c>
      <c r="B5090" s="66">
        <v>774571</v>
      </c>
      <c r="C5090" s="65" t="s">
        <v>8487</v>
      </c>
      <c r="D5090" s="66">
        <v>0</v>
      </c>
      <c r="E5090" s="66">
        <v>0</v>
      </c>
    </row>
    <row r="5091" spans="1:5" ht="14.4">
      <c r="A5091" s="65" t="s">
        <v>13322</v>
      </c>
      <c r="B5091" s="66">
        <v>888973</v>
      </c>
      <c r="C5091" s="65" t="s">
        <v>8487</v>
      </c>
      <c r="D5091" s="66">
        <v>0</v>
      </c>
      <c r="E5091" s="66">
        <v>0</v>
      </c>
    </row>
    <row r="5092" spans="1:5" ht="14.4">
      <c r="A5092" s="65" t="s">
        <v>13323</v>
      </c>
      <c r="B5092" s="66">
        <v>1011831</v>
      </c>
      <c r="C5092" s="65" t="s">
        <v>8487</v>
      </c>
      <c r="D5092" s="66">
        <v>0</v>
      </c>
      <c r="E5092" s="66">
        <v>0</v>
      </c>
    </row>
    <row r="5093" spans="1:5" ht="14.4">
      <c r="A5093" s="65" t="s">
        <v>13324</v>
      </c>
      <c r="B5093" s="66">
        <v>774429</v>
      </c>
      <c r="C5093" s="65" t="s">
        <v>8487</v>
      </c>
      <c r="D5093" s="66">
        <v>0</v>
      </c>
      <c r="E5093" s="66">
        <v>0</v>
      </c>
    </row>
    <row r="5094" spans="1:5" ht="14.4">
      <c r="A5094" s="65" t="s">
        <v>13325</v>
      </c>
      <c r="B5094" s="66">
        <v>99999914</v>
      </c>
      <c r="C5094" s="65" t="s">
        <v>8543</v>
      </c>
      <c r="D5094" s="66">
        <v>0</v>
      </c>
      <c r="E5094" s="66">
        <v>0</v>
      </c>
    </row>
    <row r="5095" spans="1:5" ht="14.4">
      <c r="A5095" s="65" t="s">
        <v>13326</v>
      </c>
      <c r="B5095" s="66">
        <v>99999930</v>
      </c>
      <c r="C5095" s="65" t="s">
        <v>8977</v>
      </c>
      <c r="D5095" s="66">
        <v>0</v>
      </c>
      <c r="E5095" s="66">
        <v>0</v>
      </c>
    </row>
    <row r="5096" spans="1:5" ht="14.4">
      <c r="A5096" s="65" t="s">
        <v>13327</v>
      </c>
      <c r="B5096" s="66">
        <v>1137658</v>
      </c>
      <c r="C5096" s="65" t="s">
        <v>8487</v>
      </c>
      <c r="D5096" s="66">
        <v>0</v>
      </c>
      <c r="E5096" s="66">
        <v>0</v>
      </c>
    </row>
    <row r="5097" spans="1:5" ht="14.4">
      <c r="A5097" s="65" t="s">
        <v>13328</v>
      </c>
      <c r="B5097" s="66">
        <v>1286990</v>
      </c>
      <c r="C5097" s="65" t="s">
        <v>8487</v>
      </c>
      <c r="D5097" s="66">
        <v>0</v>
      </c>
      <c r="E5097" s="66">
        <v>0</v>
      </c>
    </row>
    <row r="5098" spans="1:5" ht="14.4">
      <c r="A5098" s="65" t="s">
        <v>13329</v>
      </c>
      <c r="B5098" s="66">
        <v>970205</v>
      </c>
      <c r="C5098" s="65" t="s">
        <v>8487</v>
      </c>
      <c r="D5098" s="66">
        <v>0</v>
      </c>
      <c r="E5098" s="66">
        <v>0</v>
      </c>
    </row>
    <row r="5099" spans="1:5" ht="14.4">
      <c r="A5099" s="65" t="s">
        <v>13330</v>
      </c>
      <c r="B5099" s="35"/>
      <c r="C5099" s="35"/>
      <c r="D5099" s="66">
        <v>0</v>
      </c>
      <c r="E5099" s="66">
        <v>0</v>
      </c>
    </row>
    <row r="5100" spans="1:5" ht="14.4">
      <c r="A5100" s="65" t="s">
        <v>13331</v>
      </c>
      <c r="B5100" s="66">
        <v>774575</v>
      </c>
      <c r="C5100" s="65" t="s">
        <v>8487</v>
      </c>
      <c r="D5100" s="66">
        <v>0</v>
      </c>
      <c r="E5100" s="66">
        <v>0</v>
      </c>
    </row>
    <row r="5101" spans="1:5" ht="14.4">
      <c r="A5101" s="65" t="s">
        <v>13332</v>
      </c>
      <c r="B5101" s="66">
        <v>974304</v>
      </c>
      <c r="C5101" s="65" t="s">
        <v>8487</v>
      </c>
      <c r="D5101" s="66">
        <v>0</v>
      </c>
      <c r="E5101" s="66">
        <v>0</v>
      </c>
    </row>
    <row r="5102" spans="1:5" ht="14.4">
      <c r="A5102" s="65" t="s">
        <v>13333</v>
      </c>
      <c r="B5102" s="66">
        <v>1107041</v>
      </c>
      <c r="C5102" s="65" t="s">
        <v>8487</v>
      </c>
      <c r="D5102" s="66">
        <v>0</v>
      </c>
      <c r="E5102" s="66">
        <v>0</v>
      </c>
    </row>
    <row r="5103" spans="1:5" ht="14.4">
      <c r="A5103" s="65" t="s">
        <v>13334</v>
      </c>
      <c r="B5103" s="66">
        <v>99999921</v>
      </c>
      <c r="C5103" s="65" t="s">
        <v>1346</v>
      </c>
      <c r="D5103" s="66">
        <v>0</v>
      </c>
      <c r="E5103" s="66">
        <v>0</v>
      </c>
    </row>
    <row r="5104" spans="1:5" ht="14.4">
      <c r="A5104" s="65" t="s">
        <v>13335</v>
      </c>
      <c r="B5104" s="66">
        <v>892735</v>
      </c>
      <c r="C5104" s="65" t="s">
        <v>8487</v>
      </c>
      <c r="D5104" s="66">
        <v>0</v>
      </c>
      <c r="E5104" s="66">
        <v>0</v>
      </c>
    </row>
    <row r="5105" spans="1:5" ht="14.4">
      <c r="A5105" s="65" t="s">
        <v>13336</v>
      </c>
      <c r="B5105" s="66">
        <v>1016733</v>
      </c>
      <c r="C5105" s="65" t="s">
        <v>8487</v>
      </c>
      <c r="D5105" s="66">
        <v>0</v>
      </c>
      <c r="E5105" s="66">
        <v>0</v>
      </c>
    </row>
    <row r="5106" spans="1:5" ht="14.4">
      <c r="A5106" s="65" t="s">
        <v>13337</v>
      </c>
      <c r="B5106" s="66">
        <v>774235</v>
      </c>
      <c r="C5106" s="65" t="s">
        <v>8487</v>
      </c>
      <c r="D5106" s="66">
        <v>0</v>
      </c>
      <c r="E5106" s="66">
        <v>0</v>
      </c>
    </row>
    <row r="5107" spans="1:5" ht="14.4">
      <c r="A5107" s="65" t="s">
        <v>13338</v>
      </c>
      <c r="B5107" s="66">
        <v>99999905</v>
      </c>
      <c r="C5107" s="65" t="s">
        <v>1346</v>
      </c>
      <c r="D5107" s="66">
        <v>0</v>
      </c>
      <c r="E5107" s="66">
        <v>0</v>
      </c>
    </row>
    <row r="5108" spans="1:5" ht="14.4">
      <c r="A5108" s="65" t="s">
        <v>13339</v>
      </c>
      <c r="B5108" s="35"/>
      <c r="C5108" s="35"/>
      <c r="D5108" s="66">
        <v>0</v>
      </c>
      <c r="E5108" s="66">
        <v>0</v>
      </c>
    </row>
    <row r="5109" spans="1:5" ht="14.4">
      <c r="A5109" s="65" t="s">
        <v>13340</v>
      </c>
      <c r="B5109" s="66">
        <v>974865</v>
      </c>
      <c r="C5109" s="65" t="s">
        <v>8487</v>
      </c>
      <c r="D5109" s="66">
        <v>0</v>
      </c>
      <c r="E5109" s="66">
        <v>0</v>
      </c>
    </row>
    <row r="5110" spans="1:5" ht="14.4">
      <c r="A5110" s="65" t="s">
        <v>13341</v>
      </c>
      <c r="B5110" s="66">
        <v>1161433</v>
      </c>
      <c r="C5110" s="65" t="s">
        <v>8487</v>
      </c>
      <c r="D5110" s="66">
        <v>1</v>
      </c>
      <c r="E5110" s="66">
        <v>47</v>
      </c>
    </row>
    <row r="5111" spans="1:5" ht="14.4">
      <c r="A5111" s="65" t="s">
        <v>13342</v>
      </c>
      <c r="B5111" s="66">
        <v>774092</v>
      </c>
      <c r="C5111" s="65" t="s">
        <v>8487</v>
      </c>
      <c r="D5111" s="66">
        <v>0</v>
      </c>
      <c r="E5111" s="66">
        <v>0</v>
      </c>
    </row>
    <row r="5112" spans="1:5" ht="14.4">
      <c r="A5112" s="65" t="s">
        <v>13343</v>
      </c>
      <c r="B5112" s="66">
        <v>99999904</v>
      </c>
      <c r="C5112" s="65" t="s">
        <v>9939</v>
      </c>
      <c r="D5112" s="66">
        <v>0</v>
      </c>
      <c r="E5112" s="66">
        <v>0</v>
      </c>
    </row>
    <row r="5113" spans="1:5" ht="14.4">
      <c r="A5113" s="65" t="s">
        <v>13344</v>
      </c>
      <c r="B5113" s="66">
        <v>1107041</v>
      </c>
      <c r="C5113" s="65" t="s">
        <v>8487</v>
      </c>
      <c r="D5113" s="66">
        <v>0</v>
      </c>
      <c r="E5113" s="66">
        <v>0</v>
      </c>
    </row>
    <row r="5114" spans="1:5" ht="14.4">
      <c r="A5114" s="65" t="s">
        <v>13345</v>
      </c>
      <c r="B5114" s="66">
        <v>1389091</v>
      </c>
      <c r="C5114" s="65" t="s">
        <v>8487</v>
      </c>
      <c r="D5114" s="66">
        <v>0</v>
      </c>
      <c r="E5114" s="66">
        <v>0</v>
      </c>
    </row>
    <row r="5115" spans="1:5" ht="14.4">
      <c r="A5115" s="65" t="s">
        <v>13346</v>
      </c>
      <c r="B5115" s="66">
        <v>774179</v>
      </c>
      <c r="C5115" s="65" t="s">
        <v>8487</v>
      </c>
      <c r="D5115" s="66">
        <v>0</v>
      </c>
      <c r="E5115" s="66">
        <v>0</v>
      </c>
    </row>
    <row r="5116" spans="1:5" ht="14.4">
      <c r="A5116" s="65" t="s">
        <v>13347</v>
      </c>
      <c r="B5116" s="66">
        <v>1293866</v>
      </c>
      <c r="C5116" s="65" t="s">
        <v>8487</v>
      </c>
      <c r="D5116" s="66">
        <v>46</v>
      </c>
      <c r="E5116" s="66">
        <v>0</v>
      </c>
    </row>
    <row r="5117" spans="1:5" ht="14.4">
      <c r="A5117" s="65" t="s">
        <v>13348</v>
      </c>
      <c r="B5117" s="66">
        <v>1376407</v>
      </c>
      <c r="C5117" s="65" t="s">
        <v>8487</v>
      </c>
      <c r="D5117" s="66">
        <v>48</v>
      </c>
      <c r="E5117" s="66">
        <v>0</v>
      </c>
    </row>
    <row r="5118" spans="1:5" ht="14.4">
      <c r="A5118" s="65" t="s">
        <v>13349</v>
      </c>
      <c r="B5118" s="66">
        <v>790716</v>
      </c>
      <c r="C5118" s="65" t="s">
        <v>8487</v>
      </c>
      <c r="D5118" s="66">
        <v>48</v>
      </c>
      <c r="E5118" s="66">
        <v>0</v>
      </c>
    </row>
    <row r="5119" spans="1:5" ht="14.4">
      <c r="A5119" s="65" t="s">
        <v>13350</v>
      </c>
      <c r="B5119" s="66">
        <v>774480</v>
      </c>
      <c r="C5119" s="65" t="s">
        <v>8487</v>
      </c>
      <c r="D5119" s="66">
        <v>0</v>
      </c>
      <c r="E5119" s="66">
        <v>0</v>
      </c>
    </row>
    <row r="5120" spans="1:5" ht="14.4">
      <c r="A5120" s="65" t="s">
        <v>13351</v>
      </c>
      <c r="B5120" s="66">
        <v>970205</v>
      </c>
      <c r="C5120" s="65" t="s">
        <v>8487</v>
      </c>
      <c r="D5120" s="66">
        <v>0</v>
      </c>
      <c r="E5120" s="66">
        <v>0</v>
      </c>
    </row>
    <row r="5121" spans="1:5" ht="14.4">
      <c r="A5121" s="65" t="s">
        <v>13352</v>
      </c>
      <c r="B5121" s="66">
        <v>791540</v>
      </c>
      <c r="C5121" s="65" t="s">
        <v>8487</v>
      </c>
      <c r="D5121" s="66">
        <v>0</v>
      </c>
      <c r="E5121" s="66">
        <v>0</v>
      </c>
    </row>
    <row r="5122" spans="1:5" ht="14.4">
      <c r="A5122" s="65" t="s">
        <v>13353</v>
      </c>
      <c r="B5122" s="66">
        <v>782145</v>
      </c>
      <c r="C5122" s="65" t="s">
        <v>8487</v>
      </c>
      <c r="D5122" s="66">
        <v>0</v>
      </c>
      <c r="E5122" s="66">
        <v>0</v>
      </c>
    </row>
    <row r="5123" spans="1:5" ht="14.4">
      <c r="A5123" s="65" t="s">
        <v>13354</v>
      </c>
      <c r="B5123" s="66">
        <v>879731</v>
      </c>
      <c r="C5123" s="65" t="s">
        <v>8487</v>
      </c>
      <c r="D5123" s="66">
        <v>0</v>
      </c>
      <c r="E5123" s="66">
        <v>0</v>
      </c>
    </row>
    <row r="5124" spans="1:5" ht="14.4">
      <c r="A5124" s="65" t="s">
        <v>13355</v>
      </c>
      <c r="B5124" s="66">
        <v>1070117</v>
      </c>
      <c r="C5124" s="65" t="s">
        <v>8487</v>
      </c>
      <c r="D5124" s="66">
        <v>48</v>
      </c>
      <c r="E5124" s="66">
        <v>0</v>
      </c>
    </row>
    <row r="5125" spans="1:5" ht="14.4">
      <c r="A5125" s="65" t="s">
        <v>13356</v>
      </c>
      <c r="B5125" s="35"/>
      <c r="C5125" s="35"/>
      <c r="D5125" s="66">
        <v>0</v>
      </c>
      <c r="E5125" s="66">
        <v>0</v>
      </c>
    </row>
    <row r="5126" spans="1:5" ht="14.4">
      <c r="A5126" s="65" t="s">
        <v>13357</v>
      </c>
      <c r="B5126" s="66">
        <v>1337552</v>
      </c>
      <c r="C5126" s="65" t="s">
        <v>8576</v>
      </c>
      <c r="D5126" s="66">
        <v>0</v>
      </c>
      <c r="E5126" s="66">
        <v>0</v>
      </c>
    </row>
    <row r="5127" spans="1:5" ht="14.4">
      <c r="A5127" s="65" t="s">
        <v>13358</v>
      </c>
      <c r="B5127" s="66">
        <v>1183005</v>
      </c>
      <c r="C5127" s="65" t="s">
        <v>8487</v>
      </c>
      <c r="D5127" s="66">
        <v>1</v>
      </c>
      <c r="E5127" s="66">
        <v>47</v>
      </c>
    </row>
    <row r="5128" spans="1:5" ht="14.4">
      <c r="A5128" s="65" t="s">
        <v>13359</v>
      </c>
      <c r="B5128" s="66">
        <v>774268</v>
      </c>
      <c r="C5128" s="65" t="s">
        <v>8487</v>
      </c>
      <c r="D5128" s="66">
        <v>0</v>
      </c>
      <c r="E5128" s="66">
        <v>0</v>
      </c>
    </row>
    <row r="5129" spans="1:5" ht="14.4">
      <c r="A5129" s="65" t="s">
        <v>13360</v>
      </c>
      <c r="B5129" s="66">
        <v>99999914</v>
      </c>
      <c r="C5129" s="65" t="s">
        <v>8543</v>
      </c>
      <c r="D5129" s="66">
        <v>0</v>
      </c>
      <c r="E5129" s="66">
        <v>0</v>
      </c>
    </row>
    <row r="5130" spans="1:5" ht="14.4">
      <c r="A5130" s="65" t="s">
        <v>13361</v>
      </c>
      <c r="B5130" s="66">
        <v>99999914</v>
      </c>
      <c r="C5130" s="65" t="s">
        <v>8543</v>
      </c>
      <c r="D5130" s="66">
        <v>0</v>
      </c>
      <c r="E5130" s="66">
        <v>0</v>
      </c>
    </row>
    <row r="5131" spans="1:5" ht="14.4">
      <c r="A5131" s="65" t="s">
        <v>13362</v>
      </c>
      <c r="B5131" s="66">
        <v>99999918</v>
      </c>
      <c r="C5131" s="65" t="s">
        <v>1346</v>
      </c>
      <c r="D5131" s="66">
        <v>0</v>
      </c>
      <c r="E5131" s="66">
        <v>0</v>
      </c>
    </row>
    <row r="5132" spans="1:5" ht="14.4">
      <c r="A5132" s="65" t="s">
        <v>13363</v>
      </c>
      <c r="B5132" s="66">
        <v>1107041</v>
      </c>
      <c r="C5132" s="65" t="s">
        <v>8487</v>
      </c>
      <c r="D5132" s="66">
        <v>0</v>
      </c>
      <c r="E5132" s="66">
        <v>0</v>
      </c>
    </row>
    <row r="5133" spans="1:5" ht="14.4">
      <c r="A5133" s="65" t="s">
        <v>13364</v>
      </c>
      <c r="B5133" s="66">
        <v>973032</v>
      </c>
      <c r="C5133" s="65" t="s">
        <v>8487</v>
      </c>
      <c r="D5133" s="66">
        <v>0</v>
      </c>
      <c r="E5133" s="66">
        <v>0</v>
      </c>
    </row>
    <row r="5134" spans="1:5" ht="14.4">
      <c r="A5134" s="65" t="s">
        <v>13365</v>
      </c>
      <c r="B5134" s="66">
        <v>774575</v>
      </c>
      <c r="C5134" s="65" t="s">
        <v>8487</v>
      </c>
      <c r="D5134" s="66">
        <v>0</v>
      </c>
      <c r="E5134" s="66">
        <v>0</v>
      </c>
    </row>
    <row r="5135" spans="1:5" ht="14.4">
      <c r="A5135" s="65" t="s">
        <v>13366</v>
      </c>
      <c r="B5135" s="66">
        <v>774092</v>
      </c>
      <c r="C5135" s="65" t="s">
        <v>8487</v>
      </c>
      <c r="D5135" s="66">
        <v>0</v>
      </c>
      <c r="E5135" s="66">
        <v>0</v>
      </c>
    </row>
    <row r="5136" spans="1:5" ht="14.4">
      <c r="A5136" s="65" t="s">
        <v>13367</v>
      </c>
      <c r="B5136" s="66">
        <v>1344827</v>
      </c>
      <c r="C5136" s="65" t="s">
        <v>8487</v>
      </c>
      <c r="D5136" s="66">
        <v>0</v>
      </c>
      <c r="E5136" s="66">
        <v>0</v>
      </c>
    </row>
    <row r="5137" spans="1:5" ht="14.4">
      <c r="A5137" s="65" t="s">
        <v>13368</v>
      </c>
      <c r="B5137" s="66">
        <v>1144849</v>
      </c>
      <c r="C5137" s="65" t="s">
        <v>8487</v>
      </c>
      <c r="D5137" s="66">
        <v>48</v>
      </c>
      <c r="E5137" s="66">
        <v>39</v>
      </c>
    </row>
    <row r="5138" spans="1:5" ht="14.4">
      <c r="A5138" s="65" t="s">
        <v>13369</v>
      </c>
      <c r="B5138" s="66">
        <v>99999938</v>
      </c>
      <c r="C5138" s="65" t="s">
        <v>9939</v>
      </c>
      <c r="D5138" s="66">
        <v>0</v>
      </c>
      <c r="E5138" s="66">
        <v>0</v>
      </c>
    </row>
    <row r="5139" spans="1:5" ht="14.4">
      <c r="A5139" s="65" t="s">
        <v>13370</v>
      </c>
      <c r="B5139" s="66">
        <v>1128880</v>
      </c>
      <c r="C5139" s="65" t="s">
        <v>8487</v>
      </c>
      <c r="D5139" s="66">
        <v>0</v>
      </c>
      <c r="E5139" s="66">
        <v>0</v>
      </c>
    </row>
    <row r="5140" spans="1:5" ht="14.4">
      <c r="A5140" s="65" t="s">
        <v>13371</v>
      </c>
      <c r="B5140" s="35"/>
      <c r="C5140" s="35"/>
      <c r="D5140" s="66">
        <v>0</v>
      </c>
      <c r="E5140" s="66">
        <v>0</v>
      </c>
    </row>
    <row r="5141" spans="1:5" ht="14.4">
      <c r="A5141" s="65" t="s">
        <v>13372</v>
      </c>
      <c r="B5141" s="66">
        <v>774136</v>
      </c>
      <c r="C5141" s="65" t="s">
        <v>8487</v>
      </c>
      <c r="D5141" s="66">
        <v>0</v>
      </c>
      <c r="E5141" s="66">
        <v>0</v>
      </c>
    </row>
    <row r="5142" spans="1:5" ht="14.4">
      <c r="A5142" s="65" t="s">
        <v>13373</v>
      </c>
      <c r="B5142" s="66">
        <v>1344827</v>
      </c>
      <c r="C5142" s="65" t="s">
        <v>8487</v>
      </c>
      <c r="D5142" s="66">
        <v>0</v>
      </c>
      <c r="E5142" s="66">
        <v>0</v>
      </c>
    </row>
    <row r="5143" spans="1:5" ht="14.4">
      <c r="A5143" s="65" t="s">
        <v>13374</v>
      </c>
      <c r="B5143" s="66">
        <v>774268</v>
      </c>
      <c r="C5143" s="65" t="s">
        <v>8487</v>
      </c>
      <c r="D5143" s="66">
        <v>0</v>
      </c>
      <c r="E5143" s="66">
        <v>0</v>
      </c>
    </row>
    <row r="5144" spans="1:5" ht="14.4">
      <c r="A5144" s="65" t="s">
        <v>13375</v>
      </c>
      <c r="B5144" s="66">
        <v>974865</v>
      </c>
      <c r="C5144" s="65" t="s">
        <v>8487</v>
      </c>
      <c r="D5144" s="66">
        <v>0</v>
      </c>
      <c r="E5144" s="66">
        <v>0</v>
      </c>
    </row>
    <row r="5145" spans="1:5" ht="14.4">
      <c r="A5145" s="65" t="s">
        <v>13376</v>
      </c>
      <c r="B5145" s="66">
        <v>1011831</v>
      </c>
      <c r="C5145" s="65" t="s">
        <v>8487</v>
      </c>
      <c r="D5145" s="66">
        <v>0</v>
      </c>
      <c r="E5145" s="66">
        <v>0</v>
      </c>
    </row>
    <row r="5146" spans="1:5" ht="14.4">
      <c r="A5146" s="65" t="s">
        <v>13377</v>
      </c>
      <c r="B5146" s="66">
        <v>774472</v>
      </c>
      <c r="C5146" s="65" t="s">
        <v>8487</v>
      </c>
      <c r="D5146" s="66">
        <v>0</v>
      </c>
      <c r="E5146" s="66">
        <v>0</v>
      </c>
    </row>
    <row r="5147" spans="1:5" ht="14.4">
      <c r="A5147" s="65" t="s">
        <v>13378</v>
      </c>
      <c r="B5147" s="35"/>
      <c r="C5147" s="35"/>
      <c r="D5147" s="66">
        <v>0</v>
      </c>
      <c r="E5147" s="66">
        <v>0</v>
      </c>
    </row>
    <row r="5148" spans="1:5" ht="14.4">
      <c r="A5148" s="65" t="s">
        <v>13379</v>
      </c>
      <c r="B5148" s="66">
        <v>1316005</v>
      </c>
      <c r="C5148" s="65" t="s">
        <v>8487</v>
      </c>
      <c r="D5148" s="66">
        <v>48</v>
      </c>
      <c r="E5148" s="66">
        <v>0</v>
      </c>
    </row>
    <row r="5149" spans="1:5" ht="14.4">
      <c r="A5149" s="65" t="s">
        <v>13380</v>
      </c>
      <c r="B5149" s="66">
        <v>1049037</v>
      </c>
      <c r="C5149" s="65" t="s">
        <v>8487</v>
      </c>
      <c r="D5149" s="66">
        <v>48</v>
      </c>
      <c r="E5149" s="66">
        <v>0</v>
      </c>
    </row>
    <row r="5150" spans="1:5" ht="14.4">
      <c r="A5150" s="65" t="s">
        <v>13381</v>
      </c>
      <c r="B5150" s="35"/>
      <c r="C5150" s="35"/>
      <c r="D5150" s="66">
        <v>0</v>
      </c>
      <c r="E5150" s="66">
        <v>0</v>
      </c>
    </row>
    <row r="5151" spans="1:5" ht="14.4">
      <c r="A5151" s="65" t="s">
        <v>13382</v>
      </c>
      <c r="B5151" s="66">
        <v>1337552</v>
      </c>
      <c r="C5151" s="65" t="s">
        <v>8576</v>
      </c>
      <c r="D5151" s="66">
        <v>0</v>
      </c>
      <c r="E5151" s="66">
        <v>0</v>
      </c>
    </row>
    <row r="5152" spans="1:5" ht="14.4">
      <c r="A5152" s="65" t="s">
        <v>13383</v>
      </c>
      <c r="B5152" s="66">
        <v>1107041</v>
      </c>
      <c r="C5152" s="65" t="s">
        <v>8487</v>
      </c>
      <c r="D5152" s="66">
        <v>0</v>
      </c>
      <c r="E5152" s="66">
        <v>0</v>
      </c>
    </row>
    <row r="5153" spans="1:5" ht="14.4">
      <c r="A5153" s="65" t="s">
        <v>13384</v>
      </c>
      <c r="B5153" s="66">
        <v>1107041</v>
      </c>
      <c r="C5153" s="65" t="s">
        <v>8487</v>
      </c>
      <c r="D5153" s="66">
        <v>0</v>
      </c>
      <c r="E5153" s="66">
        <v>0</v>
      </c>
    </row>
    <row r="5154" spans="1:5" ht="14.4">
      <c r="A5154" s="65" t="s">
        <v>13385</v>
      </c>
      <c r="B5154" s="66">
        <v>1107041</v>
      </c>
      <c r="C5154" s="65" t="s">
        <v>8487</v>
      </c>
      <c r="D5154" s="66">
        <v>0</v>
      </c>
      <c r="E5154" s="66">
        <v>0</v>
      </c>
    </row>
    <row r="5155" spans="1:5" ht="14.4">
      <c r="A5155" s="65" t="s">
        <v>13386</v>
      </c>
      <c r="B5155" s="66">
        <v>1365962</v>
      </c>
      <c r="C5155" s="65" t="s">
        <v>8487</v>
      </c>
      <c r="D5155" s="66">
        <v>48</v>
      </c>
      <c r="E5155" s="66">
        <v>0</v>
      </c>
    </row>
    <row r="5156" spans="1:5" ht="14.4">
      <c r="A5156" s="65" t="s">
        <v>13387</v>
      </c>
      <c r="B5156" s="66">
        <v>774201</v>
      </c>
      <c r="C5156" s="65" t="s">
        <v>8487</v>
      </c>
      <c r="D5156" s="66">
        <v>48</v>
      </c>
      <c r="E5156" s="66">
        <v>0</v>
      </c>
    </row>
    <row r="5157" spans="1:5" ht="14.4">
      <c r="A5157" s="65" t="s">
        <v>13388</v>
      </c>
      <c r="B5157" s="66">
        <v>1400407</v>
      </c>
      <c r="C5157" s="65" t="s">
        <v>8487</v>
      </c>
      <c r="D5157" s="66">
        <v>48</v>
      </c>
      <c r="E5157" s="66">
        <v>0</v>
      </c>
    </row>
    <row r="5158" spans="1:5" ht="14.4">
      <c r="A5158" s="65" t="s">
        <v>13389</v>
      </c>
      <c r="B5158" s="66">
        <v>774480</v>
      </c>
      <c r="C5158" s="65" t="s">
        <v>8487</v>
      </c>
      <c r="D5158" s="66">
        <v>0</v>
      </c>
      <c r="E5158" s="66">
        <v>0</v>
      </c>
    </row>
    <row r="5159" spans="1:5" ht="14.4">
      <c r="A5159" s="65" t="s">
        <v>13390</v>
      </c>
      <c r="B5159" s="66">
        <v>1107041</v>
      </c>
      <c r="C5159" s="65" t="s">
        <v>8487</v>
      </c>
      <c r="D5159" s="66">
        <v>0</v>
      </c>
      <c r="E5159" s="66">
        <v>0</v>
      </c>
    </row>
    <row r="5160" spans="1:5" ht="14.4">
      <c r="A5160" s="65" t="s">
        <v>13391</v>
      </c>
      <c r="B5160" s="66">
        <v>774480</v>
      </c>
      <c r="C5160" s="65" t="s">
        <v>8487</v>
      </c>
      <c r="D5160" s="66">
        <v>0</v>
      </c>
      <c r="E5160" s="66">
        <v>0</v>
      </c>
    </row>
    <row r="5161" spans="1:5" ht="14.4">
      <c r="A5161" s="65" t="s">
        <v>13392</v>
      </c>
      <c r="B5161" s="66">
        <v>774480</v>
      </c>
      <c r="C5161" s="65" t="s">
        <v>8487</v>
      </c>
      <c r="D5161" s="66">
        <v>0</v>
      </c>
      <c r="E5161" s="66">
        <v>0</v>
      </c>
    </row>
    <row r="5162" spans="1:5" ht="14.4">
      <c r="A5162" s="65" t="s">
        <v>13393</v>
      </c>
      <c r="B5162" s="66">
        <v>787212</v>
      </c>
      <c r="C5162" s="65" t="s">
        <v>8487</v>
      </c>
      <c r="D5162" s="66">
        <v>47</v>
      </c>
      <c r="E5162" s="66">
        <v>0</v>
      </c>
    </row>
    <row r="5163" spans="1:5" ht="14.4">
      <c r="A5163" s="65" t="s">
        <v>13394</v>
      </c>
      <c r="B5163" s="66">
        <v>774480</v>
      </c>
      <c r="C5163" s="65" t="s">
        <v>8487</v>
      </c>
      <c r="D5163" s="66">
        <v>0</v>
      </c>
      <c r="E5163" s="66">
        <v>0</v>
      </c>
    </row>
    <row r="5164" spans="1:5" ht="14.4">
      <c r="A5164" s="65" t="s">
        <v>13395</v>
      </c>
      <c r="B5164" s="66">
        <v>1097433</v>
      </c>
      <c r="C5164" s="65" t="s">
        <v>8487</v>
      </c>
      <c r="D5164" s="66">
        <v>47</v>
      </c>
      <c r="E5164" s="66">
        <v>0</v>
      </c>
    </row>
    <row r="5165" spans="1:5" ht="14.4">
      <c r="A5165" s="65" t="s">
        <v>13396</v>
      </c>
      <c r="B5165" s="66">
        <v>774480</v>
      </c>
      <c r="C5165" s="65" t="s">
        <v>8487</v>
      </c>
      <c r="D5165" s="66">
        <v>0</v>
      </c>
      <c r="E5165" s="66">
        <v>0</v>
      </c>
    </row>
    <row r="5166" spans="1:5" ht="14.4">
      <c r="A5166" s="65" t="s">
        <v>13397</v>
      </c>
      <c r="B5166" s="66">
        <v>99999933</v>
      </c>
      <c r="C5166" s="65" t="s">
        <v>1346</v>
      </c>
      <c r="D5166" s="66">
        <v>0</v>
      </c>
      <c r="E5166" s="66">
        <v>0</v>
      </c>
    </row>
    <row r="5167" spans="1:5" ht="14.4">
      <c r="A5167" s="65" t="s">
        <v>13398</v>
      </c>
      <c r="B5167" s="35"/>
      <c r="C5167" s="35"/>
      <c r="D5167" s="66">
        <v>0</v>
      </c>
      <c r="E5167" s="66">
        <v>0</v>
      </c>
    </row>
    <row r="5168" spans="1:5" ht="14.4">
      <c r="A5168" s="65" t="s">
        <v>13399</v>
      </c>
      <c r="B5168" s="66">
        <v>1107041</v>
      </c>
      <c r="C5168" s="65" t="s">
        <v>8487</v>
      </c>
      <c r="D5168" s="66">
        <v>0</v>
      </c>
      <c r="E5168" s="66">
        <v>0</v>
      </c>
    </row>
    <row r="5169" spans="1:5" ht="14.4">
      <c r="A5169" s="65" t="s">
        <v>13400</v>
      </c>
      <c r="B5169" s="66">
        <v>943640</v>
      </c>
      <c r="C5169" s="65" t="s">
        <v>8487</v>
      </c>
      <c r="D5169" s="66">
        <v>48</v>
      </c>
      <c r="E5169" s="66">
        <v>0</v>
      </c>
    </row>
    <row r="5170" spans="1:5" ht="14.4">
      <c r="A5170" s="65" t="s">
        <v>13401</v>
      </c>
      <c r="B5170" s="66">
        <v>1269578</v>
      </c>
      <c r="C5170" s="65" t="s">
        <v>8487</v>
      </c>
      <c r="D5170" s="66">
        <v>48</v>
      </c>
      <c r="E5170" s="66">
        <v>0</v>
      </c>
    </row>
    <row r="5171" spans="1:5" ht="14.4">
      <c r="A5171" s="65" t="s">
        <v>13402</v>
      </c>
      <c r="B5171" s="66">
        <v>1016704</v>
      </c>
      <c r="C5171" s="65" t="s">
        <v>8487</v>
      </c>
      <c r="D5171" s="66">
        <v>48</v>
      </c>
      <c r="E5171" s="66">
        <v>0</v>
      </c>
    </row>
    <row r="5172" spans="1:5" ht="14.4">
      <c r="A5172" s="65" t="s">
        <v>13403</v>
      </c>
      <c r="B5172" s="66">
        <v>1238325</v>
      </c>
      <c r="C5172" s="65" t="s">
        <v>8487</v>
      </c>
      <c r="D5172" s="66">
        <v>47</v>
      </c>
      <c r="E5172" s="66">
        <v>0</v>
      </c>
    </row>
    <row r="5173" spans="1:5" ht="14.4">
      <c r="A5173" s="65" t="s">
        <v>13404</v>
      </c>
      <c r="B5173" s="66">
        <v>1021083</v>
      </c>
      <c r="C5173" s="65" t="s">
        <v>8487</v>
      </c>
      <c r="D5173" s="66">
        <v>48</v>
      </c>
      <c r="E5173" s="66">
        <v>0</v>
      </c>
    </row>
    <row r="5174" spans="1:5" ht="14.4">
      <c r="A5174" s="65" t="s">
        <v>13405</v>
      </c>
      <c r="B5174" s="66">
        <v>1107041</v>
      </c>
      <c r="C5174" s="65" t="s">
        <v>8487</v>
      </c>
      <c r="D5174" s="66">
        <v>0</v>
      </c>
      <c r="E5174" s="66">
        <v>0</v>
      </c>
    </row>
    <row r="5175" spans="1:5" ht="14.4">
      <c r="A5175" s="65" t="s">
        <v>13406</v>
      </c>
      <c r="B5175" s="66">
        <v>1037868</v>
      </c>
      <c r="C5175" s="65" t="s">
        <v>8487</v>
      </c>
      <c r="D5175" s="66">
        <v>47</v>
      </c>
      <c r="E5175" s="66">
        <v>0</v>
      </c>
    </row>
    <row r="5176" spans="1:5" ht="14.4">
      <c r="A5176" s="65" t="s">
        <v>13407</v>
      </c>
      <c r="B5176" s="66">
        <v>1337552</v>
      </c>
      <c r="C5176" s="65" t="s">
        <v>8576</v>
      </c>
      <c r="D5176" s="66">
        <v>0</v>
      </c>
      <c r="E5176" s="66">
        <v>0</v>
      </c>
    </row>
    <row r="5177" spans="1:5" ht="14.4">
      <c r="A5177" s="65" t="s">
        <v>13408</v>
      </c>
      <c r="B5177" s="66">
        <v>1107041</v>
      </c>
      <c r="C5177" s="65" t="s">
        <v>8487</v>
      </c>
      <c r="D5177" s="66">
        <v>0</v>
      </c>
      <c r="E5177" s="66">
        <v>0</v>
      </c>
    </row>
    <row r="5178" spans="1:5" ht="14.4">
      <c r="A5178" s="65" t="s">
        <v>13409</v>
      </c>
      <c r="B5178" s="66">
        <v>1168737</v>
      </c>
      <c r="C5178" s="65" t="s">
        <v>8487</v>
      </c>
      <c r="D5178" s="66">
        <v>34</v>
      </c>
      <c r="E5178" s="66">
        <v>0</v>
      </c>
    </row>
    <row r="5179" spans="1:5" ht="14.4">
      <c r="A5179" s="65" t="s">
        <v>13410</v>
      </c>
      <c r="B5179" s="66">
        <v>1239449</v>
      </c>
      <c r="C5179" s="65" t="s">
        <v>8487</v>
      </c>
      <c r="D5179" s="66">
        <v>48</v>
      </c>
      <c r="E5179" s="66">
        <v>0</v>
      </c>
    </row>
    <row r="5180" spans="1:5" ht="14.4">
      <c r="A5180" s="65" t="s">
        <v>13411</v>
      </c>
      <c r="B5180" s="66">
        <v>774480</v>
      </c>
      <c r="C5180" s="65" t="s">
        <v>8487</v>
      </c>
      <c r="D5180" s="66">
        <v>0</v>
      </c>
      <c r="E5180" s="66">
        <v>0</v>
      </c>
    </row>
    <row r="5181" spans="1:5" ht="14.4">
      <c r="A5181" s="65" t="s">
        <v>13412</v>
      </c>
      <c r="B5181" s="35"/>
      <c r="C5181" s="35"/>
      <c r="D5181" s="66">
        <v>0</v>
      </c>
      <c r="E5181" s="66">
        <v>0</v>
      </c>
    </row>
    <row r="5182" spans="1:5" ht="14.4">
      <c r="A5182" s="65" t="s">
        <v>13413</v>
      </c>
      <c r="B5182" s="66">
        <v>970205</v>
      </c>
      <c r="C5182" s="65" t="s">
        <v>8487</v>
      </c>
      <c r="D5182" s="66">
        <v>0</v>
      </c>
      <c r="E5182" s="66">
        <v>0</v>
      </c>
    </row>
    <row r="5183" spans="1:5" ht="14.4">
      <c r="A5183" s="65" t="s">
        <v>13414</v>
      </c>
      <c r="B5183" s="66">
        <v>930705</v>
      </c>
      <c r="C5183" s="65" t="s">
        <v>8487</v>
      </c>
      <c r="D5183" s="66">
        <v>48</v>
      </c>
      <c r="E5183" s="66">
        <v>0</v>
      </c>
    </row>
    <row r="5184" spans="1:5" ht="14.4">
      <c r="A5184" s="65" t="s">
        <v>13415</v>
      </c>
      <c r="B5184" s="66">
        <v>923526</v>
      </c>
      <c r="C5184" s="65" t="s">
        <v>8487</v>
      </c>
      <c r="D5184" s="66">
        <v>48</v>
      </c>
      <c r="E5184" s="66">
        <v>0</v>
      </c>
    </row>
    <row r="5185" spans="1:5" ht="14.4">
      <c r="A5185" s="65" t="s">
        <v>13416</v>
      </c>
      <c r="B5185" s="66">
        <v>1016739</v>
      </c>
      <c r="C5185" s="65" t="s">
        <v>8487</v>
      </c>
      <c r="D5185" s="66">
        <v>53</v>
      </c>
      <c r="E5185" s="66">
        <v>0</v>
      </c>
    </row>
    <row r="5186" spans="1:5" ht="14.4">
      <c r="A5186" s="65" t="s">
        <v>13417</v>
      </c>
      <c r="B5186" s="66">
        <v>972723</v>
      </c>
      <c r="C5186" s="65" t="s">
        <v>8487</v>
      </c>
      <c r="D5186" s="66">
        <v>48</v>
      </c>
      <c r="E5186" s="66">
        <v>0</v>
      </c>
    </row>
    <row r="5187" spans="1:5" ht="14.4">
      <c r="A5187" s="65" t="s">
        <v>13418</v>
      </c>
      <c r="B5187" s="35"/>
      <c r="C5187" s="35"/>
      <c r="D5187" s="66">
        <v>0</v>
      </c>
      <c r="E5187" s="66">
        <v>0</v>
      </c>
    </row>
    <row r="5188" spans="1:5" ht="14.4">
      <c r="A5188" s="65" t="s">
        <v>13419</v>
      </c>
      <c r="B5188" s="66">
        <v>1058302</v>
      </c>
      <c r="C5188" s="65" t="s">
        <v>8487</v>
      </c>
      <c r="D5188" s="66">
        <v>47</v>
      </c>
      <c r="E5188" s="66">
        <v>0</v>
      </c>
    </row>
    <row r="5189" spans="1:5" ht="14.4">
      <c r="A5189" s="65" t="s">
        <v>13420</v>
      </c>
      <c r="B5189" s="66">
        <v>410276</v>
      </c>
      <c r="C5189" s="65" t="s">
        <v>8487</v>
      </c>
      <c r="D5189" s="66">
        <v>48</v>
      </c>
      <c r="E5189" s="66">
        <v>0</v>
      </c>
    </row>
    <row r="5190" spans="1:5" ht="14.4">
      <c r="A5190" s="65" t="s">
        <v>13421</v>
      </c>
      <c r="B5190" s="66">
        <v>1286753</v>
      </c>
      <c r="C5190" s="65" t="s">
        <v>8487</v>
      </c>
      <c r="D5190" s="66">
        <v>47</v>
      </c>
      <c r="E5190" s="66">
        <v>0</v>
      </c>
    </row>
    <row r="5191" spans="1:5" ht="14.4">
      <c r="A5191" s="65" t="s">
        <v>13422</v>
      </c>
      <c r="B5191" s="66">
        <v>1120887</v>
      </c>
      <c r="C5191" s="65" t="s">
        <v>8487</v>
      </c>
      <c r="D5191" s="66">
        <v>48</v>
      </c>
      <c r="E5191" s="66">
        <v>0</v>
      </c>
    </row>
    <row r="5192" spans="1:5" ht="14.4">
      <c r="A5192" s="65" t="s">
        <v>13423</v>
      </c>
      <c r="B5192" s="66">
        <v>1311329</v>
      </c>
      <c r="C5192" s="65" t="s">
        <v>8487</v>
      </c>
      <c r="D5192" s="66">
        <v>48</v>
      </c>
      <c r="E5192" s="66">
        <v>0</v>
      </c>
    </row>
    <row r="5193" spans="1:5" ht="14.4">
      <c r="A5193" s="65" t="s">
        <v>13424</v>
      </c>
      <c r="B5193" s="66">
        <v>1303587</v>
      </c>
      <c r="C5193" s="65" t="s">
        <v>8487</v>
      </c>
      <c r="D5193" s="66">
        <v>21</v>
      </c>
      <c r="E5193" s="66">
        <v>0</v>
      </c>
    </row>
    <row r="5194" spans="1:5" ht="14.4">
      <c r="A5194" s="65" t="s">
        <v>13425</v>
      </c>
      <c r="B5194" s="66">
        <v>1037958</v>
      </c>
      <c r="C5194" s="65" t="s">
        <v>8487</v>
      </c>
      <c r="D5194" s="66">
        <v>22</v>
      </c>
      <c r="E5194" s="66">
        <v>0</v>
      </c>
    </row>
    <row r="5195" spans="1:5" ht="14.4">
      <c r="A5195" s="65" t="s">
        <v>13426</v>
      </c>
      <c r="B5195" s="66">
        <v>1076112</v>
      </c>
      <c r="C5195" s="65" t="s">
        <v>8487</v>
      </c>
      <c r="D5195" s="66">
        <v>48</v>
      </c>
      <c r="E5195" s="66">
        <v>0</v>
      </c>
    </row>
    <row r="5196" spans="1:5" ht="14.4">
      <c r="A5196" s="65" t="s">
        <v>13427</v>
      </c>
      <c r="B5196" s="66">
        <v>1282530</v>
      </c>
      <c r="C5196" s="65" t="s">
        <v>8487</v>
      </c>
      <c r="D5196" s="66">
        <v>48</v>
      </c>
      <c r="E5196" s="66">
        <v>0</v>
      </c>
    </row>
    <row r="5197" spans="1:5" ht="14.4">
      <c r="A5197" s="65" t="s">
        <v>13428</v>
      </c>
      <c r="B5197" s="66">
        <v>1382778</v>
      </c>
      <c r="C5197" s="65" t="s">
        <v>8487</v>
      </c>
      <c r="D5197" s="66">
        <v>19</v>
      </c>
      <c r="E5197" s="66">
        <v>0</v>
      </c>
    </row>
    <row r="5198" spans="1:5" ht="14.4">
      <c r="A5198" s="65" t="s">
        <v>13429</v>
      </c>
      <c r="B5198" s="66">
        <v>1035357</v>
      </c>
      <c r="C5198" s="65" t="s">
        <v>8487</v>
      </c>
      <c r="D5198" s="66">
        <v>23</v>
      </c>
      <c r="E5198" s="66">
        <v>0</v>
      </c>
    </row>
    <row r="5199" spans="1:5" ht="14.4">
      <c r="A5199" s="65" t="s">
        <v>13430</v>
      </c>
      <c r="B5199" s="66">
        <v>774534</v>
      </c>
      <c r="C5199" s="65" t="s">
        <v>8487</v>
      </c>
      <c r="D5199" s="66">
        <v>48</v>
      </c>
      <c r="E5199" s="66">
        <v>0</v>
      </c>
    </row>
    <row r="5200" spans="1:5" ht="14.4">
      <c r="A5200" s="65" t="s">
        <v>13431</v>
      </c>
      <c r="B5200" s="66">
        <v>970205</v>
      </c>
      <c r="C5200" s="65" t="s">
        <v>8487</v>
      </c>
      <c r="D5200" s="66">
        <v>0</v>
      </c>
      <c r="E5200" s="66">
        <v>0</v>
      </c>
    </row>
    <row r="5201" spans="1:5" ht="14.4">
      <c r="A5201" s="65" t="s">
        <v>13432</v>
      </c>
      <c r="B5201" s="66">
        <v>1278648</v>
      </c>
      <c r="C5201" s="65" t="s">
        <v>8487</v>
      </c>
      <c r="D5201" s="66">
        <v>48</v>
      </c>
      <c r="E5201" s="66">
        <v>0</v>
      </c>
    </row>
    <row r="5202" spans="1:5" ht="14.4">
      <c r="A5202" s="65" t="s">
        <v>13433</v>
      </c>
      <c r="B5202" s="66">
        <v>1319363</v>
      </c>
      <c r="C5202" s="65" t="s">
        <v>8487</v>
      </c>
      <c r="D5202" s="66">
        <v>47</v>
      </c>
      <c r="E5202" s="66">
        <v>0</v>
      </c>
    </row>
    <row r="5203" spans="1:5" ht="14.4">
      <c r="A5203" s="65" t="s">
        <v>13434</v>
      </c>
      <c r="B5203" s="66">
        <v>1292813</v>
      </c>
      <c r="C5203" s="65" t="s">
        <v>8487</v>
      </c>
      <c r="D5203" s="66">
        <v>46</v>
      </c>
      <c r="E5203" s="66">
        <v>0</v>
      </c>
    </row>
    <row r="5204" spans="1:5" ht="14.4">
      <c r="A5204" s="65" t="s">
        <v>13435</v>
      </c>
      <c r="B5204" s="66">
        <v>1360220</v>
      </c>
      <c r="C5204" s="65" t="s">
        <v>8487</v>
      </c>
      <c r="D5204" s="66">
        <v>46</v>
      </c>
      <c r="E5204" s="66">
        <v>0</v>
      </c>
    </row>
    <row r="5205" spans="1:5" ht="14.4">
      <c r="A5205" s="65" t="s">
        <v>13436</v>
      </c>
      <c r="B5205" s="66">
        <v>970205</v>
      </c>
      <c r="C5205" s="65" t="s">
        <v>8487</v>
      </c>
      <c r="D5205" s="66">
        <v>0</v>
      </c>
      <c r="E5205" s="66">
        <v>0</v>
      </c>
    </row>
    <row r="5206" spans="1:5" ht="14.4">
      <c r="A5206" s="65" t="s">
        <v>13437</v>
      </c>
      <c r="B5206" s="35"/>
      <c r="C5206" s="35"/>
      <c r="D5206" s="66">
        <v>0</v>
      </c>
      <c r="E5206" s="66">
        <v>0</v>
      </c>
    </row>
    <row r="5207" spans="1:5" ht="14.4">
      <c r="A5207" s="65" t="s">
        <v>13438</v>
      </c>
      <c r="B5207" s="35"/>
      <c r="C5207" s="35"/>
      <c r="D5207" s="66">
        <v>0</v>
      </c>
      <c r="E5207" s="66">
        <v>0</v>
      </c>
    </row>
    <row r="5208" spans="1:5" ht="14.4">
      <c r="A5208" s="65" t="s">
        <v>13439</v>
      </c>
      <c r="B5208" s="66">
        <v>906241</v>
      </c>
      <c r="C5208" s="65" t="s">
        <v>8487</v>
      </c>
      <c r="D5208" s="66">
        <v>48</v>
      </c>
      <c r="E5208" s="66">
        <v>0</v>
      </c>
    </row>
    <row r="5209" spans="1:5" ht="14.4">
      <c r="A5209" s="65" t="s">
        <v>13440</v>
      </c>
      <c r="B5209" s="66">
        <v>1013774</v>
      </c>
      <c r="C5209" s="65" t="s">
        <v>8487</v>
      </c>
      <c r="D5209" s="66">
        <v>48</v>
      </c>
      <c r="E5209" s="66">
        <v>0</v>
      </c>
    </row>
    <row r="5210" spans="1:5" ht="14.4">
      <c r="A5210" s="65" t="s">
        <v>13441</v>
      </c>
      <c r="B5210" s="66">
        <v>1146398</v>
      </c>
      <c r="C5210" s="65" t="s">
        <v>8487</v>
      </c>
      <c r="D5210" s="66">
        <v>46</v>
      </c>
      <c r="E5210" s="66">
        <v>0</v>
      </c>
    </row>
    <row r="5211" spans="1:5" ht="14.4">
      <c r="A5211" s="65" t="s">
        <v>13442</v>
      </c>
      <c r="B5211" s="66">
        <v>1286216</v>
      </c>
      <c r="C5211" s="65" t="s">
        <v>8487</v>
      </c>
      <c r="D5211" s="66">
        <v>39</v>
      </c>
      <c r="E5211" s="66">
        <v>0</v>
      </c>
    </row>
    <row r="5212" spans="1:5" ht="14.4">
      <c r="A5212" s="65" t="s">
        <v>13443</v>
      </c>
      <c r="B5212" s="66">
        <v>985948</v>
      </c>
      <c r="C5212" s="65" t="s">
        <v>8487</v>
      </c>
      <c r="D5212" s="66">
        <v>48</v>
      </c>
      <c r="E5212" s="66">
        <v>46</v>
      </c>
    </row>
    <row r="5213" spans="1:5" ht="14.4">
      <c r="A5213" s="65" t="s">
        <v>13444</v>
      </c>
      <c r="B5213" s="66">
        <v>1337552</v>
      </c>
      <c r="C5213" s="65" t="s">
        <v>8576</v>
      </c>
      <c r="D5213" s="66">
        <v>0</v>
      </c>
      <c r="E5213" s="66">
        <v>0</v>
      </c>
    </row>
    <row r="5214" spans="1:5" ht="14.4">
      <c r="A5214" s="65" t="s">
        <v>13445</v>
      </c>
      <c r="B5214" s="66">
        <v>1272833</v>
      </c>
      <c r="C5214" s="65" t="s">
        <v>8487</v>
      </c>
      <c r="D5214" s="66">
        <v>48</v>
      </c>
      <c r="E5214" s="66">
        <v>43</v>
      </c>
    </row>
    <row r="5215" spans="1:5" ht="14.4">
      <c r="A5215" s="65" t="s">
        <v>13446</v>
      </c>
      <c r="B5215" s="66">
        <v>1037989</v>
      </c>
      <c r="C5215" s="65" t="s">
        <v>8487</v>
      </c>
      <c r="D5215" s="66">
        <v>0</v>
      </c>
      <c r="E5215" s="66">
        <v>0</v>
      </c>
    </row>
    <row r="5216" spans="1:5" ht="14.4">
      <c r="A5216" s="65" t="s">
        <v>13447</v>
      </c>
      <c r="B5216" s="66">
        <v>1056282</v>
      </c>
      <c r="C5216" s="65" t="s">
        <v>8487</v>
      </c>
      <c r="D5216" s="66">
        <v>15</v>
      </c>
      <c r="E5216" s="66">
        <v>0</v>
      </c>
    </row>
    <row r="5217" spans="1:5" ht="14.4">
      <c r="A5217" s="65" t="s">
        <v>13448</v>
      </c>
      <c r="B5217" s="66">
        <v>1012641</v>
      </c>
      <c r="C5217" s="65" t="s">
        <v>8487</v>
      </c>
      <c r="D5217" s="66">
        <v>48</v>
      </c>
      <c r="E5217" s="66">
        <v>0</v>
      </c>
    </row>
    <row r="5218" spans="1:5" ht="14.4">
      <c r="A5218" s="65" t="s">
        <v>13449</v>
      </c>
      <c r="B5218" s="66">
        <v>1264204</v>
      </c>
      <c r="C5218" s="65" t="s">
        <v>8487</v>
      </c>
      <c r="D5218" s="66">
        <v>48</v>
      </c>
      <c r="E5218" s="66">
        <v>0</v>
      </c>
    </row>
    <row r="5219" spans="1:5" ht="14.4">
      <c r="A5219" s="65" t="s">
        <v>13450</v>
      </c>
      <c r="B5219" s="66">
        <v>1371514</v>
      </c>
      <c r="C5219" s="65" t="s">
        <v>8487</v>
      </c>
      <c r="D5219" s="66">
        <v>49</v>
      </c>
      <c r="E5219" s="66">
        <v>0</v>
      </c>
    </row>
    <row r="5220" spans="1:5" ht="14.4">
      <c r="A5220" s="65" t="s">
        <v>13451</v>
      </c>
      <c r="B5220" s="66">
        <v>774436</v>
      </c>
      <c r="C5220" s="65" t="s">
        <v>8487</v>
      </c>
      <c r="D5220" s="66">
        <v>49</v>
      </c>
      <c r="E5220" s="66">
        <v>0</v>
      </c>
    </row>
    <row r="5221" spans="1:5" ht="14.4">
      <c r="A5221" s="65" t="s">
        <v>13452</v>
      </c>
      <c r="B5221" s="66">
        <v>1286990</v>
      </c>
      <c r="C5221" s="65" t="s">
        <v>8487</v>
      </c>
      <c r="D5221" s="66">
        <v>48</v>
      </c>
      <c r="E5221" s="66">
        <v>46</v>
      </c>
    </row>
    <row r="5222" spans="1:5" ht="14.4">
      <c r="A5222" s="65" t="s">
        <v>13453</v>
      </c>
      <c r="B5222" s="66">
        <v>99999926</v>
      </c>
      <c r="C5222" s="65" t="s">
        <v>1346</v>
      </c>
      <c r="D5222" s="66">
        <v>0</v>
      </c>
      <c r="E5222" s="66">
        <v>0</v>
      </c>
    </row>
    <row r="5223" spans="1:5" ht="14.4">
      <c r="A5223" s="65" t="s">
        <v>13454</v>
      </c>
      <c r="B5223" s="66">
        <v>1316977</v>
      </c>
      <c r="C5223" s="65" t="s">
        <v>8487</v>
      </c>
      <c r="D5223" s="66">
        <v>48</v>
      </c>
      <c r="E5223" s="66">
        <v>0</v>
      </c>
    </row>
    <row r="5224" spans="1:5" ht="14.4">
      <c r="A5224" s="65" t="s">
        <v>13455</v>
      </c>
      <c r="B5224" s="66">
        <v>1037989</v>
      </c>
      <c r="C5224" s="65" t="s">
        <v>8487</v>
      </c>
      <c r="D5224" s="66">
        <v>50</v>
      </c>
      <c r="E5224" s="66">
        <v>0</v>
      </c>
    </row>
    <row r="5225" spans="1:5" ht="14.4">
      <c r="A5225" s="65" t="s">
        <v>13456</v>
      </c>
      <c r="B5225" s="66">
        <v>1337552</v>
      </c>
      <c r="C5225" s="65" t="s">
        <v>8576</v>
      </c>
      <c r="D5225" s="66">
        <v>0</v>
      </c>
      <c r="E5225" s="66">
        <v>0</v>
      </c>
    </row>
    <row r="5226" spans="1:5" ht="14.4">
      <c r="A5226" s="65" t="s">
        <v>13457</v>
      </c>
      <c r="B5226" s="66">
        <v>1385145</v>
      </c>
      <c r="C5226" s="65" t="s">
        <v>8487</v>
      </c>
      <c r="D5226" s="66">
        <v>48</v>
      </c>
      <c r="E5226" s="66">
        <v>0</v>
      </c>
    </row>
    <row r="5227" spans="1:5" ht="14.4">
      <c r="A5227" s="65" t="s">
        <v>13458</v>
      </c>
      <c r="B5227" s="66">
        <v>1232676</v>
      </c>
      <c r="C5227" s="65" t="s">
        <v>8487</v>
      </c>
      <c r="D5227" s="66">
        <v>49</v>
      </c>
      <c r="E5227" s="66">
        <v>39</v>
      </c>
    </row>
    <row r="5228" spans="1:5" ht="14.4">
      <c r="A5228" s="65" t="s">
        <v>13459</v>
      </c>
      <c r="B5228" s="66">
        <v>1035104</v>
      </c>
      <c r="C5228" s="65" t="s">
        <v>8487</v>
      </c>
      <c r="D5228" s="66">
        <v>20</v>
      </c>
      <c r="E5228" s="66">
        <v>28</v>
      </c>
    </row>
    <row r="5229" spans="1:5" ht="14.4">
      <c r="A5229" s="65" t="s">
        <v>13460</v>
      </c>
      <c r="B5229" s="35"/>
      <c r="C5229" s="35"/>
      <c r="D5229" s="66">
        <v>0</v>
      </c>
      <c r="E5229" s="66">
        <v>0</v>
      </c>
    </row>
    <row r="5230" spans="1:5" ht="14.4">
      <c r="A5230" s="65" t="s">
        <v>13461</v>
      </c>
      <c r="B5230" s="66">
        <v>1006062</v>
      </c>
      <c r="C5230" s="65" t="s">
        <v>8487</v>
      </c>
      <c r="D5230" s="66">
        <v>49</v>
      </c>
      <c r="E5230" s="66">
        <v>26</v>
      </c>
    </row>
    <row r="5231" spans="1:5" ht="14.4">
      <c r="A5231" s="65" t="s">
        <v>13462</v>
      </c>
      <c r="B5231" s="66">
        <v>774516</v>
      </c>
      <c r="C5231" s="65" t="s">
        <v>8487</v>
      </c>
      <c r="D5231" s="66">
        <v>57</v>
      </c>
      <c r="E5231" s="66">
        <v>0</v>
      </c>
    </row>
    <row r="5232" spans="1:5" ht="14.4">
      <c r="A5232" s="65" t="s">
        <v>13463</v>
      </c>
      <c r="B5232" s="66">
        <v>1037148</v>
      </c>
      <c r="C5232" s="65" t="s">
        <v>8487</v>
      </c>
      <c r="D5232" s="66">
        <v>46</v>
      </c>
      <c r="E5232" s="66">
        <v>2</v>
      </c>
    </row>
    <row r="5233" spans="1:5" ht="14.4">
      <c r="A5233" s="65" t="s">
        <v>13464</v>
      </c>
      <c r="B5233" s="66">
        <v>765325</v>
      </c>
      <c r="C5233" s="65" t="s">
        <v>8487</v>
      </c>
      <c r="D5233" s="66">
        <v>48</v>
      </c>
      <c r="E5233" s="66">
        <v>5</v>
      </c>
    </row>
    <row r="5234" spans="1:5" ht="14.4">
      <c r="A5234" s="65" t="s">
        <v>13465</v>
      </c>
      <c r="B5234" s="66">
        <v>774315</v>
      </c>
      <c r="C5234" s="65" t="s">
        <v>8487</v>
      </c>
      <c r="D5234" s="66">
        <v>27</v>
      </c>
      <c r="E5234" s="66">
        <v>24</v>
      </c>
    </row>
    <row r="5235" spans="1:5" ht="14.4">
      <c r="A5235" s="65" t="s">
        <v>13466</v>
      </c>
      <c r="B5235" s="35"/>
      <c r="C5235" s="35"/>
      <c r="D5235" s="66">
        <v>0</v>
      </c>
      <c r="E5235" s="66">
        <v>0</v>
      </c>
    </row>
    <row r="5236" spans="1:5" ht="14.4">
      <c r="A5236" s="65" t="s">
        <v>13467</v>
      </c>
      <c r="B5236" s="35"/>
      <c r="C5236" s="35"/>
      <c r="D5236" s="66">
        <v>0</v>
      </c>
      <c r="E5236" s="66">
        <v>0</v>
      </c>
    </row>
    <row r="5237" spans="1:5" ht="14.4">
      <c r="A5237" s="65" t="s">
        <v>13468</v>
      </c>
      <c r="B5237" s="35"/>
      <c r="C5237" s="35"/>
      <c r="D5237" s="66">
        <v>0</v>
      </c>
      <c r="E5237" s="66">
        <v>0</v>
      </c>
    </row>
    <row r="5238" spans="1:5" ht="14.4">
      <c r="A5238" s="65" t="s">
        <v>13469</v>
      </c>
      <c r="B5238" s="66">
        <v>888973</v>
      </c>
      <c r="C5238" s="65" t="s">
        <v>8487</v>
      </c>
      <c r="D5238" s="66">
        <v>48</v>
      </c>
      <c r="E5238" s="66">
        <v>1</v>
      </c>
    </row>
    <row r="5239" spans="1:5" ht="14.4">
      <c r="A5239" s="65" t="s">
        <v>13470</v>
      </c>
      <c r="B5239" s="66">
        <v>774116</v>
      </c>
      <c r="C5239" s="65" t="s">
        <v>8487</v>
      </c>
      <c r="D5239" s="66">
        <v>78</v>
      </c>
      <c r="E5239" s="66">
        <v>0</v>
      </c>
    </row>
    <row r="5240" spans="1:5" ht="14.4">
      <c r="A5240" s="65" t="s">
        <v>13471</v>
      </c>
      <c r="B5240" s="66">
        <v>919443</v>
      </c>
      <c r="C5240" s="65" t="s">
        <v>8487</v>
      </c>
      <c r="D5240" s="66">
        <v>46</v>
      </c>
      <c r="E5240" s="66">
        <v>5</v>
      </c>
    </row>
    <row r="5241" spans="1:5" ht="14.4">
      <c r="A5241" s="65" t="s">
        <v>13472</v>
      </c>
      <c r="B5241" s="66">
        <v>1151149</v>
      </c>
      <c r="C5241" s="65" t="s">
        <v>8487</v>
      </c>
      <c r="D5241" s="66">
        <v>48</v>
      </c>
      <c r="E5241" s="66">
        <v>7</v>
      </c>
    </row>
    <row r="5242" spans="1:5" ht="14.4">
      <c r="A5242" s="65" t="s">
        <v>13473</v>
      </c>
      <c r="B5242" s="35"/>
      <c r="C5242" s="35"/>
      <c r="D5242" s="66">
        <v>0</v>
      </c>
      <c r="E5242" s="66">
        <v>0</v>
      </c>
    </row>
    <row r="5243" spans="1:5" ht="14.4">
      <c r="A5243" s="65" t="s">
        <v>13474</v>
      </c>
      <c r="B5243" s="66">
        <v>1026829</v>
      </c>
      <c r="C5243" s="65" t="s">
        <v>8487</v>
      </c>
      <c r="D5243" s="66">
        <v>46</v>
      </c>
      <c r="E5243" s="66">
        <v>9</v>
      </c>
    </row>
    <row r="5244" spans="1:5" ht="14.4">
      <c r="A5244" s="65" t="s">
        <v>13475</v>
      </c>
      <c r="B5244" s="35"/>
      <c r="C5244" s="35"/>
      <c r="D5244" s="66">
        <v>0</v>
      </c>
      <c r="E5244" s="66">
        <v>0</v>
      </c>
    </row>
    <row r="5245" spans="1:5" ht="14.4">
      <c r="A5245" s="65" t="s">
        <v>13476</v>
      </c>
      <c r="B5245" s="66">
        <v>1138542</v>
      </c>
      <c r="C5245" s="65" t="s">
        <v>8487</v>
      </c>
      <c r="D5245" s="66">
        <v>48</v>
      </c>
      <c r="E5245" s="66">
        <v>0</v>
      </c>
    </row>
    <row r="5246" spans="1:5" ht="14.4">
      <c r="A5246" s="65" t="s">
        <v>13477</v>
      </c>
      <c r="B5246" s="66">
        <v>1024910</v>
      </c>
      <c r="C5246" s="65" t="s">
        <v>8487</v>
      </c>
      <c r="D5246" s="66">
        <v>48</v>
      </c>
      <c r="E5246" s="66">
        <v>0</v>
      </c>
    </row>
    <row r="5247" spans="1:5" ht="14.4">
      <c r="A5247" s="65" t="s">
        <v>13478</v>
      </c>
      <c r="B5247" s="66">
        <v>1234502</v>
      </c>
      <c r="C5247" s="65" t="s">
        <v>8487</v>
      </c>
      <c r="D5247" s="66">
        <v>47</v>
      </c>
      <c r="E5247" s="66">
        <v>2</v>
      </c>
    </row>
    <row r="5248" spans="1:5" ht="14.4">
      <c r="A5248" s="65" t="s">
        <v>13479</v>
      </c>
      <c r="B5248" s="35"/>
      <c r="C5248" s="35"/>
      <c r="D5248" s="66">
        <v>0</v>
      </c>
      <c r="E5248" s="66">
        <v>0</v>
      </c>
    </row>
    <row r="5249" spans="1:5" ht="14.4">
      <c r="A5249" s="65" t="s">
        <v>13480</v>
      </c>
      <c r="B5249" s="35"/>
      <c r="C5249" s="35"/>
      <c r="D5249" s="66">
        <v>0</v>
      </c>
      <c r="E5249" s="66">
        <v>0</v>
      </c>
    </row>
    <row r="5250" spans="1:5" ht="14.4">
      <c r="A5250" s="65" t="s">
        <v>13481</v>
      </c>
      <c r="B5250" s="35"/>
      <c r="C5250" s="35"/>
      <c r="D5250" s="66">
        <v>0</v>
      </c>
      <c r="E5250" s="66">
        <v>0</v>
      </c>
    </row>
    <row r="5251" spans="1:5" ht="14.4">
      <c r="A5251" s="65" t="s">
        <v>13482</v>
      </c>
      <c r="B5251" s="35"/>
      <c r="C5251" s="35"/>
      <c r="D5251" s="66">
        <v>0</v>
      </c>
      <c r="E5251" s="66">
        <v>0</v>
      </c>
    </row>
    <row r="5252" spans="1:5" ht="14.4">
      <c r="A5252" s="65" t="s">
        <v>13483</v>
      </c>
      <c r="B5252" s="66">
        <v>934317</v>
      </c>
      <c r="C5252" s="65" t="s">
        <v>8487</v>
      </c>
      <c r="D5252" s="66">
        <v>51</v>
      </c>
      <c r="E5252" s="66">
        <v>0</v>
      </c>
    </row>
    <row r="5253" spans="1:5" ht="14.4">
      <c r="A5253" s="65" t="s">
        <v>13484</v>
      </c>
      <c r="B5253" s="66">
        <v>989033</v>
      </c>
      <c r="C5253" s="65" t="s">
        <v>8487</v>
      </c>
      <c r="D5253" s="66">
        <v>33</v>
      </c>
      <c r="E5253" s="66">
        <v>36</v>
      </c>
    </row>
    <row r="5254" spans="1:5" ht="14.4">
      <c r="A5254" s="65" t="s">
        <v>13485</v>
      </c>
      <c r="B5254" s="66">
        <v>1025300</v>
      </c>
      <c r="C5254" s="65" t="s">
        <v>8487</v>
      </c>
      <c r="D5254" s="66">
        <v>54</v>
      </c>
      <c r="E5254" s="66">
        <v>0</v>
      </c>
    </row>
    <row r="5255" spans="1:5" ht="14.4">
      <c r="A5255" s="65" t="s">
        <v>13486</v>
      </c>
      <c r="B5255" s="66">
        <v>930705</v>
      </c>
      <c r="C5255" s="65" t="s">
        <v>8487</v>
      </c>
      <c r="D5255" s="66">
        <v>50</v>
      </c>
      <c r="E5255" s="66">
        <v>0</v>
      </c>
    </row>
    <row r="5256" spans="1:5" ht="14.4">
      <c r="A5256" s="65" t="s">
        <v>13487</v>
      </c>
      <c r="B5256" s="66">
        <v>777750</v>
      </c>
      <c r="C5256" s="65" t="s">
        <v>8576</v>
      </c>
      <c r="D5256" s="66">
        <v>47</v>
      </c>
      <c r="E5256" s="66">
        <v>2</v>
      </c>
    </row>
    <row r="5257" spans="1:5" ht="14.4">
      <c r="A5257" s="65" t="s">
        <v>13488</v>
      </c>
      <c r="B5257" s="66">
        <v>1229384</v>
      </c>
      <c r="C5257" s="65" t="s">
        <v>8487</v>
      </c>
      <c r="D5257" s="66">
        <v>48</v>
      </c>
      <c r="E5257" s="66">
        <v>6</v>
      </c>
    </row>
    <row r="5258" spans="1:5" ht="14.4">
      <c r="A5258" s="65" t="s">
        <v>13489</v>
      </c>
      <c r="B5258" s="66">
        <v>1272833</v>
      </c>
      <c r="C5258" s="65" t="s">
        <v>8487</v>
      </c>
      <c r="D5258" s="66">
        <v>30</v>
      </c>
      <c r="E5258" s="66">
        <v>18</v>
      </c>
    </row>
    <row r="5259" spans="1:5" ht="14.4">
      <c r="A5259" s="65" t="s">
        <v>13490</v>
      </c>
      <c r="B5259" s="35"/>
      <c r="C5259" s="35"/>
      <c r="D5259" s="66">
        <v>0</v>
      </c>
      <c r="E5259" s="66">
        <v>0</v>
      </c>
    </row>
    <row r="5260" spans="1:5" ht="14.4">
      <c r="A5260" s="65" t="s">
        <v>13491</v>
      </c>
      <c r="B5260" s="66">
        <v>774250</v>
      </c>
      <c r="C5260" s="65" t="s">
        <v>8487</v>
      </c>
      <c r="D5260" s="66">
        <v>52</v>
      </c>
      <c r="E5260" s="66">
        <v>0</v>
      </c>
    </row>
    <row r="5261" spans="1:5" ht="14.4">
      <c r="A5261" s="65" t="s">
        <v>13492</v>
      </c>
      <c r="B5261" s="66">
        <v>1256764</v>
      </c>
      <c r="C5261" s="65" t="s">
        <v>8487</v>
      </c>
      <c r="D5261" s="66">
        <v>48</v>
      </c>
      <c r="E5261" s="66">
        <v>0</v>
      </c>
    </row>
    <row r="5262" spans="1:5" ht="14.4">
      <c r="A5262" s="65" t="s">
        <v>13493</v>
      </c>
      <c r="B5262" s="66">
        <v>1278988</v>
      </c>
      <c r="C5262" s="65" t="s">
        <v>8487</v>
      </c>
      <c r="D5262" s="66">
        <v>48</v>
      </c>
      <c r="E5262" s="66">
        <v>20</v>
      </c>
    </row>
    <row r="5263" spans="1:5" ht="14.4">
      <c r="A5263" s="65" t="s">
        <v>13494</v>
      </c>
      <c r="B5263" s="66">
        <v>774435</v>
      </c>
      <c r="C5263" s="65" t="s">
        <v>8487</v>
      </c>
      <c r="D5263" s="66">
        <v>46</v>
      </c>
      <c r="E5263" s="66">
        <v>2</v>
      </c>
    </row>
    <row r="5264" spans="1:5" ht="14.4">
      <c r="A5264" s="65" t="s">
        <v>13495</v>
      </c>
      <c r="B5264" s="35"/>
      <c r="C5264" s="35"/>
      <c r="D5264" s="66">
        <v>0</v>
      </c>
      <c r="E5264" s="66">
        <v>0</v>
      </c>
    </row>
    <row r="5265" spans="1:5" ht="14.4">
      <c r="A5265" s="65" t="s">
        <v>13496</v>
      </c>
      <c r="B5265" s="66">
        <v>1028344</v>
      </c>
      <c r="C5265" s="65" t="s">
        <v>8487</v>
      </c>
      <c r="D5265" s="66">
        <v>47</v>
      </c>
      <c r="E5265" s="66">
        <v>2</v>
      </c>
    </row>
    <row r="5266" spans="1:5" ht="14.4">
      <c r="A5266" s="65" t="s">
        <v>13497</v>
      </c>
      <c r="B5266" s="66">
        <v>1256717</v>
      </c>
      <c r="C5266" s="65" t="s">
        <v>8487</v>
      </c>
      <c r="D5266" s="66">
        <v>50</v>
      </c>
      <c r="E5266" s="66">
        <v>16</v>
      </c>
    </row>
    <row r="5267" spans="1:5" ht="14.4">
      <c r="A5267" s="65" t="s">
        <v>13498</v>
      </c>
      <c r="B5267" s="66">
        <v>774190</v>
      </c>
      <c r="C5267" s="65" t="s">
        <v>8487</v>
      </c>
      <c r="D5267" s="66">
        <v>48</v>
      </c>
      <c r="E5267" s="66">
        <v>22</v>
      </c>
    </row>
    <row r="5268" spans="1:5" ht="14.4">
      <c r="A5268" s="65" t="s">
        <v>13499</v>
      </c>
      <c r="B5268" s="66">
        <v>774212</v>
      </c>
      <c r="C5268" s="65" t="s">
        <v>8487</v>
      </c>
      <c r="D5268" s="66">
        <v>49</v>
      </c>
      <c r="E5268" s="66">
        <v>21</v>
      </c>
    </row>
    <row r="5269" spans="1:5" ht="14.4">
      <c r="A5269" s="65" t="s">
        <v>13500</v>
      </c>
      <c r="B5269" s="66">
        <v>1033436</v>
      </c>
      <c r="C5269" s="65" t="s">
        <v>8487</v>
      </c>
      <c r="D5269" s="66">
        <v>29</v>
      </c>
      <c r="E5269" s="66">
        <v>18</v>
      </c>
    </row>
    <row r="5270" spans="1:5" ht="14.4">
      <c r="A5270" s="65" t="s">
        <v>13501</v>
      </c>
      <c r="B5270" s="66">
        <v>1051421</v>
      </c>
      <c r="C5270" s="65" t="s">
        <v>8487</v>
      </c>
      <c r="D5270" s="66">
        <v>46</v>
      </c>
      <c r="E5270" s="66">
        <v>2</v>
      </c>
    </row>
    <row r="5271" spans="1:5" ht="14.4">
      <c r="A5271" s="65" t="s">
        <v>13502</v>
      </c>
      <c r="B5271" s="66">
        <v>1013523</v>
      </c>
      <c r="C5271" s="65" t="s">
        <v>8487</v>
      </c>
      <c r="D5271" s="66">
        <v>48</v>
      </c>
      <c r="E5271" s="66">
        <v>0</v>
      </c>
    </row>
    <row r="5272" spans="1:5" ht="14.4">
      <c r="A5272" s="65" t="s">
        <v>13503</v>
      </c>
      <c r="B5272" s="66">
        <v>1016740</v>
      </c>
      <c r="C5272" s="65" t="s">
        <v>8487</v>
      </c>
      <c r="D5272" s="66">
        <v>45</v>
      </c>
      <c r="E5272" s="66">
        <v>3</v>
      </c>
    </row>
    <row r="5273" spans="1:5" ht="14.4">
      <c r="A5273" s="65" t="s">
        <v>13504</v>
      </c>
      <c r="B5273" s="66">
        <v>1035325</v>
      </c>
      <c r="C5273" s="65" t="s">
        <v>8487</v>
      </c>
      <c r="D5273" s="66">
        <v>48</v>
      </c>
      <c r="E5273" s="66">
        <v>6</v>
      </c>
    </row>
    <row r="5274" spans="1:5" ht="14.4">
      <c r="A5274" s="65" t="s">
        <v>13505</v>
      </c>
      <c r="B5274" s="66">
        <v>1319387</v>
      </c>
      <c r="C5274" s="65" t="s">
        <v>8487</v>
      </c>
      <c r="D5274" s="66">
        <v>46</v>
      </c>
      <c r="E5274" s="66">
        <v>10</v>
      </c>
    </row>
    <row r="5275" spans="1:5" ht="14.4">
      <c r="A5275" s="65" t="s">
        <v>13506</v>
      </c>
      <c r="B5275" s="66">
        <v>1016739</v>
      </c>
      <c r="C5275" s="65" t="s">
        <v>8487</v>
      </c>
      <c r="D5275" s="66">
        <v>51</v>
      </c>
      <c r="E5275" s="66">
        <v>21</v>
      </c>
    </row>
    <row r="5276" spans="1:5" ht="14.4">
      <c r="A5276" s="65" t="s">
        <v>13507</v>
      </c>
      <c r="B5276" s="35"/>
      <c r="C5276" s="35"/>
      <c r="D5276" s="66">
        <v>0</v>
      </c>
      <c r="E5276" s="66">
        <v>0</v>
      </c>
    </row>
    <row r="5277" spans="1:5" ht="14.4">
      <c r="A5277" s="65" t="s">
        <v>13508</v>
      </c>
      <c r="B5277" s="35"/>
      <c r="C5277" s="35"/>
      <c r="D5277" s="66">
        <v>0</v>
      </c>
      <c r="E5277" s="66">
        <v>0</v>
      </c>
    </row>
    <row r="5278" spans="1:5" ht="14.4">
      <c r="A5278" s="65" t="s">
        <v>13509</v>
      </c>
      <c r="B5278" s="66">
        <v>998389</v>
      </c>
      <c r="C5278" s="65" t="s">
        <v>8487</v>
      </c>
      <c r="D5278" s="66">
        <v>48</v>
      </c>
      <c r="E5278" s="66">
        <v>7</v>
      </c>
    </row>
    <row r="5279" spans="1:5" ht="14.4">
      <c r="A5279" s="65" t="s">
        <v>13510</v>
      </c>
      <c r="B5279" s="66">
        <v>967216</v>
      </c>
      <c r="C5279" s="65" t="s">
        <v>8487</v>
      </c>
      <c r="D5279" s="66">
        <v>48</v>
      </c>
      <c r="E5279" s="66">
        <v>0</v>
      </c>
    </row>
    <row r="5280" spans="1:5" ht="14.4">
      <c r="A5280" s="65" t="s">
        <v>13511</v>
      </c>
      <c r="B5280" s="66">
        <v>774380</v>
      </c>
      <c r="C5280" s="65" t="s">
        <v>8487</v>
      </c>
      <c r="D5280" s="66">
        <v>49</v>
      </c>
      <c r="E5280" s="66">
        <v>2</v>
      </c>
    </row>
    <row r="5281" spans="1:5" ht="14.4">
      <c r="A5281" s="65" t="s">
        <v>13512</v>
      </c>
      <c r="B5281" s="66">
        <v>1022783</v>
      </c>
      <c r="C5281" s="65" t="s">
        <v>8487</v>
      </c>
      <c r="D5281" s="66">
        <v>48</v>
      </c>
      <c r="E5281" s="66">
        <v>6</v>
      </c>
    </row>
    <row r="5282" spans="1:5" ht="14.4">
      <c r="A5282" s="65" t="s">
        <v>13513</v>
      </c>
      <c r="B5282" s="66">
        <v>975239</v>
      </c>
      <c r="C5282" s="65" t="s">
        <v>8487</v>
      </c>
      <c r="D5282" s="66">
        <v>48</v>
      </c>
      <c r="E5282" s="66">
        <v>9</v>
      </c>
    </row>
    <row r="5283" spans="1:5" ht="14.4">
      <c r="A5283" s="65" t="s">
        <v>13514</v>
      </c>
      <c r="B5283" s="66">
        <v>1285693</v>
      </c>
      <c r="C5283" s="65" t="s">
        <v>8487</v>
      </c>
      <c r="D5283" s="66">
        <v>48</v>
      </c>
      <c r="E5283" s="66">
        <v>19</v>
      </c>
    </row>
    <row r="5284" spans="1:5" ht="14.4">
      <c r="A5284" s="65" t="s">
        <v>13515</v>
      </c>
      <c r="B5284" s="66">
        <v>774273</v>
      </c>
      <c r="C5284" s="65" t="s">
        <v>8487</v>
      </c>
      <c r="D5284" s="66">
        <v>50</v>
      </c>
      <c r="E5284" s="66">
        <v>23</v>
      </c>
    </row>
    <row r="5285" spans="1:5" ht="14.4">
      <c r="A5285" s="65" t="s">
        <v>13516</v>
      </c>
      <c r="B5285" s="66">
        <v>1118479</v>
      </c>
      <c r="C5285" s="65" t="s">
        <v>8487</v>
      </c>
      <c r="D5285" s="66">
        <v>48</v>
      </c>
      <c r="E5285" s="66">
        <v>17</v>
      </c>
    </row>
    <row r="5286" spans="1:5" ht="14.4">
      <c r="A5286" s="65" t="s">
        <v>13517</v>
      </c>
      <c r="B5286" s="66">
        <v>1238325</v>
      </c>
      <c r="C5286" s="65" t="s">
        <v>8487</v>
      </c>
      <c r="D5286" s="66">
        <v>50</v>
      </c>
      <c r="E5286" s="66">
        <v>22</v>
      </c>
    </row>
    <row r="5287" spans="1:5" ht="14.4">
      <c r="A5287" s="65" t="s">
        <v>13518</v>
      </c>
      <c r="B5287" s="66">
        <v>774357</v>
      </c>
      <c r="C5287" s="65" t="s">
        <v>8487</v>
      </c>
      <c r="D5287" s="66">
        <v>48</v>
      </c>
      <c r="E5287" s="66">
        <v>28</v>
      </c>
    </row>
    <row r="5288" spans="1:5" ht="14.4">
      <c r="A5288" s="65" t="s">
        <v>13519</v>
      </c>
      <c r="B5288" s="66">
        <v>774201</v>
      </c>
      <c r="C5288" s="65" t="s">
        <v>8487</v>
      </c>
      <c r="D5288" s="66">
        <v>48</v>
      </c>
      <c r="E5288" s="66">
        <v>31</v>
      </c>
    </row>
    <row r="5289" spans="1:5" ht="14.4">
      <c r="A5289" s="65" t="s">
        <v>13520</v>
      </c>
      <c r="B5289" s="66">
        <v>1085246</v>
      </c>
      <c r="C5289" s="65" t="s">
        <v>8487</v>
      </c>
      <c r="D5289" s="66">
        <v>50</v>
      </c>
      <c r="E5289" s="66">
        <v>9</v>
      </c>
    </row>
    <row r="5290" spans="1:5" ht="14.4">
      <c r="A5290" s="65" t="s">
        <v>13521</v>
      </c>
      <c r="B5290" s="35"/>
      <c r="C5290" s="35"/>
      <c r="D5290" s="66">
        <v>0</v>
      </c>
      <c r="E5290" s="66">
        <v>0</v>
      </c>
    </row>
    <row r="5291" spans="1:5" ht="14.4">
      <c r="A5291" s="65" t="s">
        <v>13522</v>
      </c>
      <c r="B5291" s="66">
        <v>774236</v>
      </c>
      <c r="C5291" s="65" t="s">
        <v>8487</v>
      </c>
      <c r="D5291" s="66">
        <v>49</v>
      </c>
      <c r="E5291" s="66">
        <v>36</v>
      </c>
    </row>
    <row r="5292" spans="1:5" ht="14.4">
      <c r="A5292" s="65" t="s">
        <v>13523</v>
      </c>
      <c r="B5292" s="66">
        <v>774092</v>
      </c>
      <c r="C5292" s="65" t="s">
        <v>8487</v>
      </c>
      <c r="D5292" s="66">
        <v>49</v>
      </c>
      <c r="E5292" s="66">
        <v>0</v>
      </c>
    </row>
    <row r="5293" spans="1:5" ht="14.4">
      <c r="A5293" s="65" t="s">
        <v>13524</v>
      </c>
      <c r="B5293" s="66">
        <v>1017495</v>
      </c>
      <c r="C5293" s="65" t="s">
        <v>8487</v>
      </c>
      <c r="D5293" s="66">
        <v>45</v>
      </c>
      <c r="E5293" s="66">
        <v>5</v>
      </c>
    </row>
    <row r="5294" spans="1:5" ht="14.4">
      <c r="A5294" s="65" t="s">
        <v>13525</v>
      </c>
      <c r="B5294" s="66">
        <v>1174315</v>
      </c>
      <c r="C5294" s="65" t="s">
        <v>8487</v>
      </c>
      <c r="D5294" s="66">
        <v>49</v>
      </c>
      <c r="E5294" s="66">
        <v>10</v>
      </c>
    </row>
    <row r="5295" spans="1:5" ht="14.4">
      <c r="A5295" s="65" t="s">
        <v>13526</v>
      </c>
      <c r="B5295" s="66">
        <v>1142575</v>
      </c>
      <c r="C5295" s="65" t="s">
        <v>8487</v>
      </c>
      <c r="D5295" s="66">
        <v>48</v>
      </c>
      <c r="E5295" s="66">
        <v>25</v>
      </c>
    </row>
    <row r="5296" spans="1:5" ht="14.4">
      <c r="A5296" s="65" t="s">
        <v>13527</v>
      </c>
      <c r="B5296" s="66">
        <v>1024282</v>
      </c>
      <c r="C5296" s="65" t="s">
        <v>8487</v>
      </c>
      <c r="D5296" s="66">
        <v>32</v>
      </c>
      <c r="E5296" s="66">
        <v>37</v>
      </c>
    </row>
    <row r="5297" spans="1:5" ht="14.4">
      <c r="A5297" s="65" t="s">
        <v>13528</v>
      </c>
      <c r="B5297" s="66">
        <v>1007687</v>
      </c>
      <c r="C5297" s="65" t="s">
        <v>8487</v>
      </c>
      <c r="D5297" s="66">
        <v>49</v>
      </c>
      <c r="E5297" s="66">
        <v>0</v>
      </c>
    </row>
    <row r="5298" spans="1:5" ht="14.4">
      <c r="A5298" s="65" t="s">
        <v>13529</v>
      </c>
      <c r="B5298" s="66">
        <v>1164537</v>
      </c>
      <c r="C5298" s="65" t="s">
        <v>8487</v>
      </c>
      <c r="D5298" s="66">
        <v>47</v>
      </c>
      <c r="E5298" s="66">
        <v>7</v>
      </c>
    </row>
    <row r="5299" spans="1:5" ht="14.4">
      <c r="A5299" s="65" t="s">
        <v>13530</v>
      </c>
      <c r="B5299" s="66">
        <v>765327</v>
      </c>
      <c r="C5299" s="65" t="s">
        <v>8487</v>
      </c>
      <c r="D5299" s="66">
        <v>48</v>
      </c>
      <c r="E5299" s="66">
        <v>21</v>
      </c>
    </row>
    <row r="5300" spans="1:5" ht="14.4">
      <c r="A5300" s="65" t="s">
        <v>13531</v>
      </c>
      <c r="B5300" s="66">
        <v>969141</v>
      </c>
      <c r="C5300" s="65" t="s">
        <v>8487</v>
      </c>
      <c r="D5300" s="66">
        <v>53</v>
      </c>
      <c r="E5300" s="66">
        <v>37</v>
      </c>
    </row>
    <row r="5301" spans="1:5" ht="14.4">
      <c r="A5301" s="65" t="s">
        <v>13532</v>
      </c>
      <c r="B5301" s="35"/>
      <c r="C5301" s="35"/>
      <c r="D5301" s="66">
        <v>0</v>
      </c>
      <c r="E5301" s="66">
        <v>0</v>
      </c>
    </row>
    <row r="5302" spans="1:5" ht="14.4">
      <c r="A5302" s="65" t="s">
        <v>13533</v>
      </c>
      <c r="B5302" s="66">
        <v>1310504</v>
      </c>
      <c r="C5302" s="65" t="s">
        <v>8487</v>
      </c>
      <c r="D5302" s="66">
        <v>49</v>
      </c>
      <c r="E5302" s="66">
        <v>0</v>
      </c>
    </row>
    <row r="5303" spans="1:5" ht="14.4">
      <c r="A5303" s="65" t="s">
        <v>13534</v>
      </c>
      <c r="B5303" s="66">
        <v>1038589</v>
      </c>
      <c r="C5303" s="65" t="s">
        <v>8487</v>
      </c>
      <c r="D5303" s="66">
        <v>46</v>
      </c>
      <c r="E5303" s="66">
        <v>10</v>
      </c>
    </row>
    <row r="5304" spans="1:5" ht="14.4">
      <c r="A5304" s="65" t="s">
        <v>13535</v>
      </c>
      <c r="B5304" s="66">
        <v>1239449</v>
      </c>
      <c r="C5304" s="65" t="s">
        <v>8487</v>
      </c>
      <c r="D5304" s="66">
        <v>48</v>
      </c>
      <c r="E5304" s="66">
        <v>7</v>
      </c>
    </row>
    <row r="5305" spans="1:5" ht="14.4">
      <c r="A5305" s="65" t="s">
        <v>13536</v>
      </c>
      <c r="B5305" s="66">
        <v>774179</v>
      </c>
      <c r="C5305" s="65" t="s">
        <v>8487</v>
      </c>
      <c r="D5305" s="66">
        <v>49</v>
      </c>
      <c r="E5305" s="66">
        <v>7</v>
      </c>
    </row>
    <row r="5306" spans="1:5" ht="14.4">
      <c r="A5306" s="65" t="s">
        <v>13537</v>
      </c>
      <c r="B5306" s="66">
        <v>1316977</v>
      </c>
      <c r="C5306" s="65" t="s">
        <v>8487</v>
      </c>
      <c r="D5306" s="66">
        <v>49</v>
      </c>
      <c r="E5306" s="66">
        <v>8</v>
      </c>
    </row>
    <row r="5307" spans="1:5" ht="14.4">
      <c r="A5307" s="65" t="s">
        <v>13538</v>
      </c>
      <c r="B5307" s="66">
        <v>1286990</v>
      </c>
      <c r="C5307" s="65" t="s">
        <v>8487</v>
      </c>
      <c r="D5307" s="66">
        <v>52</v>
      </c>
      <c r="E5307" s="66">
        <v>22</v>
      </c>
    </row>
    <row r="5308" spans="1:5" ht="14.4">
      <c r="A5308" s="65" t="s">
        <v>13539</v>
      </c>
      <c r="B5308" s="66">
        <v>1146053</v>
      </c>
      <c r="C5308" s="65" t="s">
        <v>8487</v>
      </c>
      <c r="D5308" s="66">
        <v>51</v>
      </c>
      <c r="E5308" s="66">
        <v>26</v>
      </c>
    </row>
    <row r="5309" spans="1:5" ht="14.4">
      <c r="A5309" s="65" t="s">
        <v>13540</v>
      </c>
      <c r="B5309" s="66">
        <v>1264513</v>
      </c>
      <c r="C5309" s="65" t="s">
        <v>8487</v>
      </c>
      <c r="D5309" s="66">
        <v>48</v>
      </c>
      <c r="E5309" s="66">
        <v>28</v>
      </c>
    </row>
    <row r="5310" spans="1:5" ht="14.4">
      <c r="A5310" s="65" t="s">
        <v>13541</v>
      </c>
      <c r="B5310" s="66">
        <v>985948</v>
      </c>
      <c r="C5310" s="65" t="s">
        <v>8487</v>
      </c>
      <c r="D5310" s="66">
        <v>50</v>
      </c>
      <c r="E5310" s="66">
        <v>0</v>
      </c>
    </row>
    <row r="5311" spans="1:5" ht="14.4">
      <c r="A5311" s="65" t="s">
        <v>13542</v>
      </c>
      <c r="B5311" s="66">
        <v>774537</v>
      </c>
      <c r="C5311" s="65" t="s">
        <v>8487</v>
      </c>
      <c r="D5311" s="66">
        <v>46</v>
      </c>
      <c r="E5311" s="66">
        <v>5</v>
      </c>
    </row>
    <row r="5312" spans="1:5" ht="14.4">
      <c r="A5312" s="65" t="s">
        <v>13543</v>
      </c>
      <c r="B5312" s="66">
        <v>1211257</v>
      </c>
      <c r="C5312" s="65" t="s">
        <v>8487</v>
      </c>
      <c r="D5312" s="66">
        <v>48</v>
      </c>
      <c r="E5312" s="66">
        <v>25</v>
      </c>
    </row>
    <row r="5313" spans="1:5" ht="14.4">
      <c r="A5313" s="65" t="s">
        <v>13544</v>
      </c>
      <c r="B5313" s="66">
        <v>774259</v>
      </c>
      <c r="C5313" s="65" t="s">
        <v>8487</v>
      </c>
      <c r="D5313" s="66">
        <v>49</v>
      </c>
      <c r="E5313" s="66">
        <v>25</v>
      </c>
    </row>
    <row r="5314" spans="1:5" ht="14.4">
      <c r="A5314" s="65" t="s">
        <v>13545</v>
      </c>
      <c r="B5314" s="66">
        <v>1178161</v>
      </c>
      <c r="C5314" s="65" t="s">
        <v>8487</v>
      </c>
      <c r="D5314" s="66">
        <v>47</v>
      </c>
      <c r="E5314" s="66">
        <v>24</v>
      </c>
    </row>
    <row r="5315" spans="1:5" ht="14.4">
      <c r="A5315" s="65" t="s">
        <v>13546</v>
      </c>
      <c r="B5315" s="35"/>
      <c r="C5315" s="35"/>
      <c r="D5315" s="66">
        <v>8</v>
      </c>
      <c r="E5315" s="66">
        <v>47</v>
      </c>
    </row>
    <row r="5316" spans="1:5" ht="14.4">
      <c r="A5316" s="65" t="s">
        <v>13547</v>
      </c>
      <c r="B5316" s="66">
        <v>970205</v>
      </c>
      <c r="C5316" s="65" t="s">
        <v>8487</v>
      </c>
      <c r="D5316" s="66">
        <v>46</v>
      </c>
      <c r="E5316" s="66">
        <v>3</v>
      </c>
    </row>
    <row r="5317" spans="1:5" ht="14.4">
      <c r="A5317" s="65" t="s">
        <v>13548</v>
      </c>
      <c r="B5317" s="66">
        <v>1012641</v>
      </c>
      <c r="C5317" s="65" t="s">
        <v>8487</v>
      </c>
      <c r="D5317" s="66">
        <v>48</v>
      </c>
      <c r="E5317" s="66">
        <v>0</v>
      </c>
    </row>
    <row r="5318" spans="1:5" ht="14.4">
      <c r="A5318" s="65" t="s">
        <v>13549</v>
      </c>
      <c r="B5318" s="66">
        <v>1204662</v>
      </c>
      <c r="C5318" s="65" t="s">
        <v>8487</v>
      </c>
      <c r="D5318" s="66">
        <v>53</v>
      </c>
      <c r="E5318" s="66">
        <v>6</v>
      </c>
    </row>
    <row r="5319" spans="1:5" ht="14.4">
      <c r="A5319" s="65" t="s">
        <v>13550</v>
      </c>
      <c r="B5319" s="66">
        <v>1232023</v>
      </c>
      <c r="C5319" s="65" t="s">
        <v>8487</v>
      </c>
      <c r="D5319" s="66">
        <v>49</v>
      </c>
      <c r="E5319" s="66">
        <v>7</v>
      </c>
    </row>
    <row r="5320" spans="1:5" ht="14.4">
      <c r="A5320" s="65" t="s">
        <v>13551</v>
      </c>
      <c r="B5320" s="66">
        <v>1016704</v>
      </c>
      <c r="C5320" s="65" t="s">
        <v>8487</v>
      </c>
      <c r="D5320" s="66">
        <v>49</v>
      </c>
      <c r="E5320" s="66">
        <v>22</v>
      </c>
    </row>
    <row r="5321" spans="1:5" ht="14.4">
      <c r="A5321" s="65" t="s">
        <v>13552</v>
      </c>
      <c r="B5321" s="66">
        <v>1309161</v>
      </c>
      <c r="C5321" s="65" t="s">
        <v>8487</v>
      </c>
      <c r="D5321" s="66">
        <v>48</v>
      </c>
      <c r="E5321" s="66">
        <v>36</v>
      </c>
    </row>
    <row r="5322" spans="1:5" ht="14.4">
      <c r="A5322" s="65" t="s">
        <v>13553</v>
      </c>
      <c r="B5322" s="66">
        <v>933073</v>
      </c>
      <c r="C5322" s="65" t="s">
        <v>8487</v>
      </c>
      <c r="D5322" s="66">
        <v>48</v>
      </c>
      <c r="E5322" s="66">
        <v>6</v>
      </c>
    </row>
    <row r="5323" spans="1:5" ht="14.4">
      <c r="A5323" s="65" t="s">
        <v>13554</v>
      </c>
      <c r="B5323" s="66">
        <v>1019586</v>
      </c>
      <c r="C5323" s="65" t="s">
        <v>8487</v>
      </c>
      <c r="D5323" s="66">
        <v>48</v>
      </c>
      <c r="E5323" s="66">
        <v>25</v>
      </c>
    </row>
    <row r="5324" spans="1:5" ht="14.4">
      <c r="A5324" s="65" t="s">
        <v>13555</v>
      </c>
      <c r="B5324" s="66">
        <v>1011413</v>
      </c>
      <c r="C5324" s="65" t="s">
        <v>8487</v>
      </c>
      <c r="D5324" s="66">
        <v>55</v>
      </c>
      <c r="E5324" s="66">
        <v>0</v>
      </c>
    </row>
    <row r="5325" spans="1:5" ht="14.4">
      <c r="A5325" s="65" t="s">
        <v>13556</v>
      </c>
      <c r="B5325" s="66">
        <v>1035683</v>
      </c>
      <c r="C5325" s="65" t="s">
        <v>8487</v>
      </c>
      <c r="D5325" s="66">
        <v>48</v>
      </c>
      <c r="E5325" s="66">
        <v>20</v>
      </c>
    </row>
    <row r="5326" spans="1:5" ht="14.4">
      <c r="A5326" s="65" t="s">
        <v>13557</v>
      </c>
      <c r="B5326" s="66">
        <v>1016522</v>
      </c>
      <c r="C5326" s="65" t="s">
        <v>8487</v>
      </c>
      <c r="D5326" s="66">
        <v>48</v>
      </c>
      <c r="E5326" s="66">
        <v>15</v>
      </c>
    </row>
    <row r="5327" spans="1:5" ht="14.4">
      <c r="A5327" s="65" t="s">
        <v>13558</v>
      </c>
      <c r="B5327" s="66">
        <v>774207</v>
      </c>
      <c r="C5327" s="65" t="s">
        <v>8487</v>
      </c>
      <c r="D5327" s="66">
        <v>49</v>
      </c>
      <c r="E5327" s="66">
        <v>36</v>
      </c>
    </row>
    <row r="5328" spans="1:5" ht="14.4">
      <c r="A5328" s="65" t="s">
        <v>13559</v>
      </c>
      <c r="B5328" s="66">
        <v>1021810</v>
      </c>
      <c r="C5328" s="65" t="s">
        <v>8487</v>
      </c>
      <c r="D5328" s="66">
        <v>47</v>
      </c>
      <c r="E5328" s="66">
        <v>3</v>
      </c>
    </row>
    <row r="5329" spans="1:5" ht="14.4">
      <c r="A5329" s="65" t="s">
        <v>13560</v>
      </c>
      <c r="B5329" s="66">
        <v>867714</v>
      </c>
      <c r="C5329" s="65" t="s">
        <v>8487</v>
      </c>
      <c r="D5329" s="66">
        <v>48</v>
      </c>
      <c r="E5329" s="66">
        <v>17</v>
      </c>
    </row>
    <row r="5330" spans="1:5" ht="14.4">
      <c r="A5330" s="65" t="s">
        <v>13561</v>
      </c>
      <c r="B5330" s="66">
        <v>934318</v>
      </c>
      <c r="C5330" s="65" t="s">
        <v>8487</v>
      </c>
      <c r="D5330" s="66">
        <v>48</v>
      </c>
      <c r="E5330" s="66">
        <v>9</v>
      </c>
    </row>
    <row r="5331" spans="1:5" ht="14.4">
      <c r="A5331" s="65" t="s">
        <v>13562</v>
      </c>
      <c r="B5331" s="66">
        <v>774551</v>
      </c>
      <c r="C5331" s="65" t="s">
        <v>8487</v>
      </c>
      <c r="D5331" s="66">
        <v>48</v>
      </c>
      <c r="E5331" s="66">
        <v>0</v>
      </c>
    </row>
    <row r="5332" spans="1:5" ht="14.4">
      <c r="A5332" s="65" t="s">
        <v>13563</v>
      </c>
      <c r="B5332" s="66">
        <v>1009933</v>
      </c>
      <c r="C5332" s="65" t="s">
        <v>8487</v>
      </c>
      <c r="D5332" s="66">
        <v>54</v>
      </c>
      <c r="E5332" s="66">
        <v>29</v>
      </c>
    </row>
    <row r="5333" spans="1:5" ht="14.4">
      <c r="A5333" s="65" t="s">
        <v>13564</v>
      </c>
      <c r="B5333" s="66">
        <v>880867</v>
      </c>
      <c r="C5333" s="65" t="s">
        <v>8487</v>
      </c>
      <c r="D5333" s="66">
        <v>0</v>
      </c>
      <c r="E5333" s="66">
        <v>0</v>
      </c>
    </row>
    <row r="5334" spans="1:5" ht="14.4">
      <c r="A5334" s="65" t="s">
        <v>13565</v>
      </c>
      <c r="B5334" s="35"/>
      <c r="C5334" s="35"/>
      <c r="D5334" s="66">
        <v>0</v>
      </c>
      <c r="E5334" s="66">
        <v>0</v>
      </c>
    </row>
    <row r="5335" spans="1:5" ht="14.4">
      <c r="A5335" s="65" t="s">
        <v>13566</v>
      </c>
      <c r="B5335" s="66">
        <v>1178161</v>
      </c>
      <c r="C5335" s="65" t="s">
        <v>8487</v>
      </c>
      <c r="D5335" s="66">
        <v>48</v>
      </c>
      <c r="E5335" s="66">
        <v>0</v>
      </c>
    </row>
    <row r="5336" spans="1:5" ht="14.4">
      <c r="A5336" s="65" t="s">
        <v>13567</v>
      </c>
      <c r="B5336" s="66">
        <v>1142643</v>
      </c>
      <c r="C5336" s="65" t="s">
        <v>8487</v>
      </c>
      <c r="D5336" s="66">
        <v>48</v>
      </c>
      <c r="E5336" s="66">
        <v>29</v>
      </c>
    </row>
    <row r="5337" spans="1:5" ht="14.4">
      <c r="A5337" s="65" t="s">
        <v>13568</v>
      </c>
      <c r="B5337" s="35"/>
      <c r="C5337" s="35"/>
      <c r="D5337" s="66">
        <v>2</v>
      </c>
      <c r="E5337" s="66">
        <v>46</v>
      </c>
    </row>
    <row r="5338" spans="1:5" ht="14.4">
      <c r="A5338" s="65" t="s">
        <v>13569</v>
      </c>
      <c r="B5338" s="66">
        <v>774550</v>
      </c>
      <c r="C5338" s="65" t="s">
        <v>8487</v>
      </c>
      <c r="D5338" s="66">
        <v>52</v>
      </c>
      <c r="E5338" s="66">
        <v>0</v>
      </c>
    </row>
    <row r="5339" spans="1:5" ht="14.4">
      <c r="A5339" s="65" t="s">
        <v>13570</v>
      </c>
      <c r="B5339" s="66">
        <v>774502</v>
      </c>
      <c r="C5339" s="65" t="s">
        <v>8487</v>
      </c>
      <c r="D5339" s="66">
        <v>49</v>
      </c>
      <c r="E5339" s="66">
        <v>0</v>
      </c>
    </row>
    <row r="5340" spans="1:5" ht="14.4">
      <c r="A5340" s="65" t="s">
        <v>13571</v>
      </c>
      <c r="B5340" s="66">
        <v>1011787</v>
      </c>
      <c r="C5340" s="65" t="s">
        <v>8487</v>
      </c>
      <c r="D5340" s="66">
        <v>48</v>
      </c>
      <c r="E5340" s="66">
        <v>15</v>
      </c>
    </row>
    <row r="5341" spans="1:5" ht="14.4">
      <c r="A5341" s="65" t="s">
        <v>13572</v>
      </c>
      <c r="B5341" s="35"/>
      <c r="C5341" s="35"/>
      <c r="D5341" s="66">
        <v>0</v>
      </c>
      <c r="E5341" s="66">
        <v>0</v>
      </c>
    </row>
    <row r="5342" spans="1:5" ht="14.4">
      <c r="A5342" s="65" t="s">
        <v>13573</v>
      </c>
      <c r="B5342" s="35"/>
      <c r="C5342" s="35"/>
      <c r="D5342" s="66">
        <v>0</v>
      </c>
      <c r="E5342" s="66">
        <v>0</v>
      </c>
    </row>
    <row r="5343" spans="1:5" ht="14.4">
      <c r="A5343" s="65" t="s">
        <v>13574</v>
      </c>
      <c r="B5343" s="35"/>
      <c r="C5343" s="35"/>
      <c r="D5343" s="66">
        <v>0</v>
      </c>
      <c r="E5343" s="66">
        <v>0</v>
      </c>
    </row>
    <row r="5344" spans="1:5" ht="14.4">
      <c r="A5344" s="65" t="s">
        <v>13575</v>
      </c>
      <c r="B5344" s="35"/>
      <c r="C5344" s="35"/>
      <c r="D5344" s="66">
        <v>0</v>
      </c>
      <c r="E5344" s="66">
        <v>0</v>
      </c>
    </row>
    <row r="5345" spans="1:5" ht="14.4">
      <c r="A5345" s="65" t="s">
        <v>13576</v>
      </c>
      <c r="B5345" s="66">
        <v>941009</v>
      </c>
      <c r="C5345" s="65" t="s">
        <v>8487</v>
      </c>
      <c r="D5345" s="66">
        <v>48</v>
      </c>
      <c r="E5345" s="66">
        <v>43</v>
      </c>
    </row>
    <row r="5346" spans="1:5" ht="14.4">
      <c r="A5346" s="65" t="s">
        <v>13577</v>
      </c>
      <c r="B5346" s="66">
        <v>774377</v>
      </c>
      <c r="C5346" s="65" t="s">
        <v>8487</v>
      </c>
      <c r="D5346" s="66">
        <v>0</v>
      </c>
      <c r="E5346" s="66">
        <v>0</v>
      </c>
    </row>
    <row r="5347" spans="1:5" ht="14.4">
      <c r="A5347" s="65" t="s">
        <v>13578</v>
      </c>
      <c r="B5347" s="35"/>
      <c r="C5347" s="35"/>
      <c r="D5347" s="66">
        <v>0</v>
      </c>
      <c r="E5347" s="66">
        <v>0</v>
      </c>
    </row>
    <row r="5348" spans="1:5" ht="14.4">
      <c r="A5348" s="65" t="s">
        <v>13579</v>
      </c>
      <c r="B5348" s="35"/>
      <c r="C5348" s="35"/>
      <c r="D5348" s="66">
        <v>0</v>
      </c>
      <c r="E5348" s="66">
        <v>0</v>
      </c>
    </row>
    <row r="5349" spans="1:5" ht="14.4">
      <c r="A5349" s="65" t="s">
        <v>13580</v>
      </c>
      <c r="B5349" s="66">
        <v>410276</v>
      </c>
      <c r="C5349" s="65" t="s">
        <v>8487</v>
      </c>
      <c r="D5349" s="66">
        <v>0</v>
      </c>
      <c r="E5349" s="66">
        <v>0</v>
      </c>
    </row>
    <row r="5350" spans="1:5" ht="14.4">
      <c r="A5350" s="65" t="s">
        <v>13581</v>
      </c>
      <c r="B5350" s="66">
        <v>774315</v>
      </c>
      <c r="C5350" s="65" t="s">
        <v>8487</v>
      </c>
      <c r="D5350" s="66">
        <v>26</v>
      </c>
      <c r="E5350" s="66">
        <v>25</v>
      </c>
    </row>
    <row r="5351" spans="1:5" ht="14.4">
      <c r="A5351" s="65" t="s">
        <v>13582</v>
      </c>
      <c r="B5351" s="35"/>
      <c r="C5351" s="35"/>
      <c r="D5351" s="66">
        <v>0</v>
      </c>
      <c r="E5351" s="66">
        <v>0</v>
      </c>
    </row>
    <row r="5352" spans="1:5" ht="14.4">
      <c r="A5352" s="65" t="s">
        <v>13583</v>
      </c>
      <c r="B5352" s="35"/>
      <c r="C5352" s="35"/>
      <c r="D5352" s="66">
        <v>0</v>
      </c>
      <c r="E5352" s="66">
        <v>0</v>
      </c>
    </row>
    <row r="5353" spans="1:5" ht="14.4">
      <c r="A5353" s="65" t="s">
        <v>13584</v>
      </c>
      <c r="B5353" s="35"/>
      <c r="C5353" s="35"/>
      <c r="D5353" s="66">
        <v>0</v>
      </c>
      <c r="E5353" s="66">
        <v>0</v>
      </c>
    </row>
    <row r="5354" spans="1:5" ht="14.4">
      <c r="A5354" s="65" t="s">
        <v>13585</v>
      </c>
      <c r="B5354" s="66">
        <v>935992</v>
      </c>
      <c r="C5354" s="65" t="s">
        <v>8576</v>
      </c>
      <c r="D5354" s="66">
        <v>0</v>
      </c>
      <c r="E5354" s="66">
        <v>0</v>
      </c>
    </row>
    <row r="5355" spans="1:5" ht="14.4">
      <c r="A5355" s="65" t="s">
        <v>13586</v>
      </c>
      <c r="B5355" s="35"/>
      <c r="C5355" s="35"/>
      <c r="D5355" s="66">
        <v>0</v>
      </c>
      <c r="E5355" s="66">
        <v>0</v>
      </c>
    </row>
    <row r="5356" spans="1:5" ht="14.4">
      <c r="A5356" s="65" t="s">
        <v>13587</v>
      </c>
      <c r="B5356" s="35"/>
      <c r="C5356" s="35"/>
      <c r="D5356" s="66">
        <v>0</v>
      </c>
      <c r="E5356" s="66">
        <v>0</v>
      </c>
    </row>
    <row r="5357" spans="1:5" ht="14.4">
      <c r="A5357" s="65" t="s">
        <v>13588</v>
      </c>
      <c r="B5357" s="35"/>
      <c r="C5357" s="35"/>
      <c r="D5357" s="66">
        <v>0</v>
      </c>
      <c r="E5357" s="66">
        <v>0</v>
      </c>
    </row>
    <row r="5358" spans="1:5" ht="14.4">
      <c r="A5358" s="65" t="s">
        <v>13589</v>
      </c>
      <c r="B5358" s="66">
        <v>774571</v>
      </c>
      <c r="C5358" s="65" t="s">
        <v>8487</v>
      </c>
      <c r="D5358" s="66">
        <v>0</v>
      </c>
      <c r="E5358" s="66">
        <v>0</v>
      </c>
    </row>
    <row r="5359" spans="1:5" ht="14.4">
      <c r="A5359" s="65" t="s">
        <v>13590</v>
      </c>
      <c r="B5359" s="66">
        <v>774136</v>
      </c>
      <c r="C5359" s="65" t="s">
        <v>8487</v>
      </c>
      <c r="D5359" s="66">
        <v>0</v>
      </c>
      <c r="E5359" s="66">
        <v>0</v>
      </c>
    </row>
    <row r="5360" spans="1:5" ht="14.4">
      <c r="A5360" s="65" t="s">
        <v>13591</v>
      </c>
      <c r="B5360" s="35"/>
      <c r="C5360" s="35"/>
      <c r="D5360" s="66">
        <v>0</v>
      </c>
      <c r="E5360" s="66">
        <v>0</v>
      </c>
    </row>
    <row r="5361" spans="1:5" ht="14.4">
      <c r="A5361" s="65" t="s">
        <v>13592</v>
      </c>
      <c r="B5361" s="66">
        <v>774472</v>
      </c>
      <c r="C5361" s="65" t="s">
        <v>8487</v>
      </c>
      <c r="D5361" s="66">
        <v>0</v>
      </c>
      <c r="E5361" s="66">
        <v>0</v>
      </c>
    </row>
    <row r="5362" spans="1:5" ht="14.4">
      <c r="A5362" s="65" t="s">
        <v>13593</v>
      </c>
      <c r="B5362" s="66">
        <v>944636</v>
      </c>
      <c r="C5362" s="65" t="s">
        <v>8487</v>
      </c>
      <c r="D5362" s="66">
        <v>3</v>
      </c>
      <c r="E5362" s="66">
        <v>45</v>
      </c>
    </row>
    <row r="5363" spans="1:5" ht="14.4">
      <c r="A5363" s="65" t="s">
        <v>13594</v>
      </c>
      <c r="B5363" s="35"/>
      <c r="C5363" s="35"/>
      <c r="D5363" s="66">
        <v>0</v>
      </c>
      <c r="E5363" s="66">
        <v>0</v>
      </c>
    </row>
    <row r="5364" spans="1:5" ht="14.4">
      <c r="A5364" s="65" t="s">
        <v>13595</v>
      </c>
      <c r="B5364" s="35"/>
      <c r="C5364" s="35"/>
      <c r="D5364" s="66">
        <v>0</v>
      </c>
      <c r="E5364" s="66">
        <v>0</v>
      </c>
    </row>
    <row r="5365" spans="1:5" ht="14.4">
      <c r="A5365" s="65" t="s">
        <v>13596</v>
      </c>
      <c r="B5365" s="35"/>
      <c r="C5365" s="35"/>
      <c r="D5365" s="66">
        <v>0</v>
      </c>
      <c r="E5365" s="66">
        <v>0</v>
      </c>
    </row>
    <row r="5366" spans="1:5" ht="14.4">
      <c r="A5366" s="65" t="s">
        <v>13597</v>
      </c>
      <c r="B5366" s="66">
        <v>879731</v>
      </c>
      <c r="C5366" s="65" t="s">
        <v>8487</v>
      </c>
      <c r="D5366" s="66">
        <v>48</v>
      </c>
      <c r="E5366" s="66">
        <v>13</v>
      </c>
    </row>
    <row r="5367" spans="1:5" ht="14.4">
      <c r="A5367" s="65" t="s">
        <v>13598</v>
      </c>
      <c r="B5367" s="35"/>
      <c r="C5367" s="35"/>
      <c r="D5367" s="66">
        <v>0</v>
      </c>
      <c r="E5367" s="66">
        <v>0</v>
      </c>
    </row>
    <row r="5368" spans="1:5" ht="14.4">
      <c r="A5368" s="65" t="s">
        <v>13599</v>
      </c>
      <c r="B5368" s="35"/>
      <c r="C5368" s="35"/>
      <c r="D5368" s="66">
        <v>0</v>
      </c>
      <c r="E5368" s="66">
        <v>0</v>
      </c>
    </row>
    <row r="5369" spans="1:5" ht="14.4">
      <c r="A5369" s="65" t="s">
        <v>13600</v>
      </c>
      <c r="B5369" s="35"/>
      <c r="C5369" s="35"/>
      <c r="D5369" s="66">
        <v>0</v>
      </c>
      <c r="E5369" s="66">
        <v>0</v>
      </c>
    </row>
    <row r="5370" spans="1:5" ht="14.4">
      <c r="A5370" s="65" t="s">
        <v>13601</v>
      </c>
      <c r="B5370" s="35"/>
      <c r="C5370" s="35"/>
      <c r="D5370" s="66">
        <v>0</v>
      </c>
      <c r="E5370" s="66">
        <v>0</v>
      </c>
    </row>
    <row r="5371" spans="1:5" ht="14.4">
      <c r="A5371" s="65" t="s">
        <v>13602</v>
      </c>
      <c r="B5371" s="35"/>
      <c r="C5371" s="35"/>
      <c r="D5371" s="66">
        <v>0</v>
      </c>
      <c r="E5371" s="66">
        <v>0</v>
      </c>
    </row>
    <row r="5372" spans="1:5" ht="14.4">
      <c r="A5372" s="65" t="s">
        <v>13603</v>
      </c>
      <c r="B5372" s="35"/>
      <c r="C5372" s="35"/>
      <c r="D5372" s="66">
        <v>0</v>
      </c>
      <c r="E5372" s="66">
        <v>0</v>
      </c>
    </row>
    <row r="5373" spans="1:5" ht="14.4">
      <c r="A5373" s="65" t="s">
        <v>13604</v>
      </c>
      <c r="B5373" s="35"/>
      <c r="C5373" s="35"/>
      <c r="D5373" s="66">
        <v>0</v>
      </c>
      <c r="E5373" s="66">
        <v>0</v>
      </c>
    </row>
    <row r="5374" spans="1:5" ht="14.4">
      <c r="A5374" s="65" t="s">
        <v>13605</v>
      </c>
      <c r="B5374" s="66">
        <v>1019576</v>
      </c>
      <c r="C5374" s="65" t="s">
        <v>8487</v>
      </c>
      <c r="D5374" s="66">
        <v>47</v>
      </c>
      <c r="E5374" s="66">
        <v>7</v>
      </c>
    </row>
    <row r="5375" spans="1:5" ht="14.4">
      <c r="A5375" s="65" t="s">
        <v>13606</v>
      </c>
      <c r="B5375" s="66">
        <v>1009090</v>
      </c>
      <c r="C5375" s="65" t="s">
        <v>8487</v>
      </c>
      <c r="D5375" s="66">
        <v>48</v>
      </c>
      <c r="E5375" s="66">
        <v>3</v>
      </c>
    </row>
    <row r="5376" spans="1:5" ht="14.4">
      <c r="A5376" s="65" t="s">
        <v>13607</v>
      </c>
      <c r="B5376" s="66">
        <v>774362</v>
      </c>
      <c r="C5376" s="65" t="s">
        <v>8487</v>
      </c>
      <c r="D5376" s="66">
        <v>29</v>
      </c>
      <c r="E5376" s="66">
        <v>19</v>
      </c>
    </row>
    <row r="5377" spans="1:5" ht="14.4">
      <c r="A5377" s="65" t="s">
        <v>13608</v>
      </c>
      <c r="B5377" s="66">
        <v>774172</v>
      </c>
      <c r="C5377" s="65" t="s">
        <v>8487</v>
      </c>
      <c r="D5377" s="66">
        <v>102</v>
      </c>
      <c r="E5377" s="66">
        <v>0</v>
      </c>
    </row>
    <row r="5378" spans="1:5" ht="14.4">
      <c r="A5378" s="65" t="s">
        <v>13609</v>
      </c>
      <c r="B5378" s="66">
        <v>1018527</v>
      </c>
      <c r="C5378" s="65" t="s">
        <v>8487</v>
      </c>
      <c r="D5378" s="66">
        <v>48</v>
      </c>
      <c r="E5378" s="66">
        <v>0</v>
      </c>
    </row>
    <row r="5379" spans="1:5" ht="14.4">
      <c r="A5379" s="65" t="s">
        <v>13610</v>
      </c>
      <c r="B5379" s="66">
        <v>1030882</v>
      </c>
      <c r="C5379" s="65" t="s">
        <v>8487</v>
      </c>
      <c r="D5379" s="66">
        <v>47</v>
      </c>
      <c r="E5379" s="66">
        <v>20</v>
      </c>
    </row>
    <row r="5380" spans="1:5" ht="14.4">
      <c r="A5380" s="65" t="s">
        <v>13611</v>
      </c>
      <c r="B5380" s="66">
        <v>774362</v>
      </c>
      <c r="C5380" s="65" t="s">
        <v>8487</v>
      </c>
      <c r="D5380" s="66">
        <v>48</v>
      </c>
      <c r="E5380" s="66">
        <v>29</v>
      </c>
    </row>
    <row r="5381" spans="1:5" ht="14.4">
      <c r="A5381" s="65" t="s">
        <v>13612</v>
      </c>
      <c r="B5381" s="66">
        <v>1044298</v>
      </c>
      <c r="C5381" s="65" t="s">
        <v>8487</v>
      </c>
      <c r="D5381" s="66">
        <v>48</v>
      </c>
      <c r="E5381" s="66">
        <v>25</v>
      </c>
    </row>
    <row r="5382" spans="1:5" ht="14.4">
      <c r="A5382" s="65" t="s">
        <v>13613</v>
      </c>
      <c r="B5382" s="35"/>
      <c r="C5382" s="35"/>
      <c r="D5382" s="66">
        <v>0</v>
      </c>
      <c r="E5382" s="66">
        <v>0</v>
      </c>
    </row>
    <row r="5383" spans="1:5" ht="14.4">
      <c r="A5383" s="65" t="s">
        <v>13614</v>
      </c>
      <c r="B5383" s="35"/>
      <c r="C5383" s="35"/>
      <c r="D5383" s="66">
        <v>0</v>
      </c>
      <c r="E5383" s="66">
        <v>0</v>
      </c>
    </row>
    <row r="5384" spans="1:5" ht="14.4">
      <c r="A5384" s="65" t="s">
        <v>13615</v>
      </c>
      <c r="B5384" s="35"/>
      <c r="C5384" s="35"/>
      <c r="D5384" s="66">
        <v>0</v>
      </c>
      <c r="E5384" s="66">
        <v>0</v>
      </c>
    </row>
    <row r="5385" spans="1:5" ht="14.4">
      <c r="A5385" s="65" t="s">
        <v>13616</v>
      </c>
      <c r="B5385" s="35"/>
      <c r="C5385" s="35"/>
      <c r="D5385" s="66">
        <v>0</v>
      </c>
      <c r="E5385" s="66">
        <v>0</v>
      </c>
    </row>
    <row r="5386" spans="1:5" ht="14.4">
      <c r="A5386" s="65" t="s">
        <v>13617</v>
      </c>
      <c r="B5386" s="66">
        <v>941008</v>
      </c>
      <c r="C5386" s="65" t="s">
        <v>8487</v>
      </c>
      <c r="D5386" s="66">
        <v>48</v>
      </c>
      <c r="E5386" s="66">
        <v>16</v>
      </c>
    </row>
    <row r="5387" spans="1:5" ht="14.4">
      <c r="A5387" s="65" t="s">
        <v>13618</v>
      </c>
      <c r="B5387" s="66">
        <v>774534</v>
      </c>
      <c r="C5387" s="65" t="s">
        <v>8487</v>
      </c>
      <c r="D5387" s="66">
        <v>48</v>
      </c>
      <c r="E5387" s="66">
        <v>29</v>
      </c>
    </row>
    <row r="5388" spans="1:5" ht="14.4">
      <c r="A5388" s="65" t="s">
        <v>13619</v>
      </c>
      <c r="B5388" s="66">
        <v>1216132</v>
      </c>
      <c r="C5388" s="65" t="s">
        <v>8487</v>
      </c>
      <c r="D5388" s="66">
        <v>48</v>
      </c>
      <c r="E5388" s="66">
        <v>5</v>
      </c>
    </row>
    <row r="5389" spans="1:5" ht="14.4">
      <c r="A5389" s="65" t="s">
        <v>13620</v>
      </c>
      <c r="B5389" s="66">
        <v>774113</v>
      </c>
      <c r="C5389" s="65" t="s">
        <v>8487</v>
      </c>
      <c r="D5389" s="66">
        <v>47</v>
      </c>
      <c r="E5389" s="66">
        <v>1</v>
      </c>
    </row>
    <row r="5390" spans="1:5" ht="14.4">
      <c r="A5390" s="65" t="s">
        <v>13621</v>
      </c>
      <c r="B5390" s="66">
        <v>774377</v>
      </c>
      <c r="C5390" s="65" t="s">
        <v>8487</v>
      </c>
      <c r="D5390" s="66">
        <v>49</v>
      </c>
      <c r="E5390" s="66">
        <v>8</v>
      </c>
    </row>
    <row r="5391" spans="1:5" ht="14.4">
      <c r="A5391" s="65" t="s">
        <v>13622</v>
      </c>
      <c r="B5391" s="66">
        <v>1076118</v>
      </c>
      <c r="C5391" s="65" t="s">
        <v>8487</v>
      </c>
      <c r="D5391" s="66">
        <v>48</v>
      </c>
      <c r="E5391" s="66">
        <v>3</v>
      </c>
    </row>
    <row r="5392" spans="1:5" ht="14.4">
      <c r="A5392" s="65" t="s">
        <v>13623</v>
      </c>
      <c r="B5392" s="66">
        <v>1146446</v>
      </c>
      <c r="C5392" s="65" t="s">
        <v>8487</v>
      </c>
      <c r="D5392" s="66">
        <v>32</v>
      </c>
      <c r="E5392" s="66">
        <v>16</v>
      </c>
    </row>
    <row r="5393" spans="1:5" ht="14.4">
      <c r="A5393" s="65" t="s">
        <v>13624</v>
      </c>
      <c r="B5393" s="66">
        <v>812551</v>
      </c>
      <c r="C5393" s="65" t="s">
        <v>8487</v>
      </c>
      <c r="D5393" s="66">
        <v>49</v>
      </c>
      <c r="E5393" s="66">
        <v>39</v>
      </c>
    </row>
    <row r="5394" spans="1:5" ht="14.4">
      <c r="A5394" s="65" t="s">
        <v>13625</v>
      </c>
      <c r="B5394" s="66">
        <v>1007910</v>
      </c>
      <c r="C5394" s="65" t="s">
        <v>8487</v>
      </c>
      <c r="D5394" s="66">
        <v>48</v>
      </c>
      <c r="E5394" s="66">
        <v>43</v>
      </c>
    </row>
    <row r="5395" spans="1:5" ht="14.4">
      <c r="A5395" s="65" t="s">
        <v>13626</v>
      </c>
      <c r="B5395" s="66">
        <v>983329</v>
      </c>
      <c r="C5395" s="65" t="s">
        <v>8487</v>
      </c>
      <c r="D5395" s="66">
        <v>21</v>
      </c>
      <c r="E5395" s="66">
        <v>43</v>
      </c>
    </row>
    <row r="5396" spans="1:5" ht="14.4">
      <c r="A5396" s="65" t="s">
        <v>13627</v>
      </c>
      <c r="B5396" s="66">
        <v>892735</v>
      </c>
      <c r="C5396" s="65" t="s">
        <v>8487</v>
      </c>
      <c r="D5396" s="66">
        <v>0</v>
      </c>
      <c r="E5396" s="66">
        <v>0</v>
      </c>
    </row>
    <row r="5397" spans="1:5" ht="14.4">
      <c r="A5397" s="65" t="s">
        <v>13628</v>
      </c>
      <c r="B5397" s="66">
        <v>1016673</v>
      </c>
      <c r="C5397" s="65" t="s">
        <v>8487</v>
      </c>
      <c r="D5397" s="66">
        <v>49</v>
      </c>
      <c r="E5397" s="66">
        <v>0</v>
      </c>
    </row>
    <row r="5398" spans="1:5" ht="14.4">
      <c r="A5398" s="65" t="s">
        <v>13629</v>
      </c>
      <c r="B5398" s="66">
        <v>861715</v>
      </c>
      <c r="C5398" s="65" t="s">
        <v>8487</v>
      </c>
      <c r="D5398" s="66">
        <v>47</v>
      </c>
      <c r="E5398" s="66">
        <v>0</v>
      </c>
    </row>
    <row r="5399" spans="1:5" ht="14.4">
      <c r="A5399" s="65" t="s">
        <v>13630</v>
      </c>
      <c r="B5399" s="66">
        <v>956120</v>
      </c>
      <c r="C5399" s="65" t="s">
        <v>8487</v>
      </c>
      <c r="D5399" s="66">
        <v>47</v>
      </c>
      <c r="E5399" s="66">
        <v>0</v>
      </c>
    </row>
    <row r="5400" spans="1:5" ht="14.4">
      <c r="A5400" s="65" t="s">
        <v>13631</v>
      </c>
      <c r="B5400" s="66">
        <v>1290231</v>
      </c>
      <c r="C5400" s="65" t="s">
        <v>8487</v>
      </c>
      <c r="D5400" s="66">
        <v>49</v>
      </c>
      <c r="E5400" s="66">
        <v>0</v>
      </c>
    </row>
    <row r="5401" spans="1:5" ht="14.4">
      <c r="A5401" s="65" t="s">
        <v>13632</v>
      </c>
      <c r="B5401" s="66">
        <v>1076120</v>
      </c>
      <c r="C5401" s="65" t="s">
        <v>8487</v>
      </c>
      <c r="D5401" s="66">
        <v>9</v>
      </c>
      <c r="E5401" s="66">
        <v>0</v>
      </c>
    </row>
    <row r="5402" spans="1:5" ht="14.4">
      <c r="A5402" s="65" t="s">
        <v>13633</v>
      </c>
      <c r="B5402" s="66">
        <v>1016718</v>
      </c>
      <c r="C5402" s="65" t="s">
        <v>8487</v>
      </c>
      <c r="D5402" s="66">
        <v>49</v>
      </c>
      <c r="E5402" s="66">
        <v>0</v>
      </c>
    </row>
    <row r="5403" spans="1:5" ht="14.4">
      <c r="A5403" s="65" t="s">
        <v>13634</v>
      </c>
      <c r="B5403" s="66">
        <v>1058720</v>
      </c>
      <c r="C5403" s="65" t="s">
        <v>8487</v>
      </c>
      <c r="D5403" s="66">
        <v>49</v>
      </c>
      <c r="E5403" s="66">
        <v>0</v>
      </c>
    </row>
    <row r="5404" spans="1:5" ht="14.4">
      <c r="A5404" s="65" t="s">
        <v>13635</v>
      </c>
      <c r="B5404" s="66">
        <v>1081528</v>
      </c>
      <c r="C5404" s="65" t="s">
        <v>8487</v>
      </c>
      <c r="D5404" s="66">
        <v>48</v>
      </c>
      <c r="E5404" s="66">
        <v>39</v>
      </c>
    </row>
    <row r="5405" spans="1:5" ht="14.4">
      <c r="A5405" s="65" t="s">
        <v>13636</v>
      </c>
      <c r="B5405" s="66">
        <v>1014796</v>
      </c>
      <c r="C5405" s="65" t="s">
        <v>8487</v>
      </c>
      <c r="D5405" s="66">
        <v>52</v>
      </c>
      <c r="E5405" s="66">
        <v>41</v>
      </c>
    </row>
    <row r="5406" spans="1:5" ht="14.4">
      <c r="A5406" s="65" t="s">
        <v>13637</v>
      </c>
      <c r="B5406" s="66">
        <v>774582</v>
      </c>
      <c r="C5406" s="65" t="s">
        <v>8487</v>
      </c>
      <c r="D5406" s="66">
        <v>47</v>
      </c>
      <c r="E5406" s="66">
        <v>45</v>
      </c>
    </row>
    <row r="5407" spans="1:5" ht="14.4">
      <c r="A5407" s="65" t="s">
        <v>13638</v>
      </c>
      <c r="B5407" s="66">
        <v>927890</v>
      </c>
      <c r="C5407" s="65" t="s">
        <v>8487</v>
      </c>
      <c r="D5407" s="66">
        <v>51</v>
      </c>
      <c r="E5407" s="66">
        <v>0</v>
      </c>
    </row>
    <row r="5408" spans="1:5" ht="14.4">
      <c r="A5408" s="65" t="s">
        <v>13639</v>
      </c>
      <c r="B5408" s="66">
        <v>923897</v>
      </c>
      <c r="C5408" s="65" t="s">
        <v>8487</v>
      </c>
      <c r="D5408" s="66">
        <v>47</v>
      </c>
      <c r="E5408" s="66">
        <v>0</v>
      </c>
    </row>
    <row r="5409" spans="1:5" ht="14.4">
      <c r="A5409" s="65" t="s">
        <v>13640</v>
      </c>
      <c r="B5409" s="66">
        <v>1286591</v>
      </c>
      <c r="C5409" s="65" t="s">
        <v>8487</v>
      </c>
      <c r="D5409" s="66">
        <v>47</v>
      </c>
      <c r="E5409" s="66">
        <v>0</v>
      </c>
    </row>
    <row r="5410" spans="1:5" ht="14.4">
      <c r="A5410" s="65" t="s">
        <v>13641</v>
      </c>
      <c r="B5410" s="66">
        <v>792318</v>
      </c>
      <c r="C5410" s="65" t="s">
        <v>8487</v>
      </c>
      <c r="D5410" s="66">
        <v>50</v>
      </c>
      <c r="E5410" s="66">
        <v>43</v>
      </c>
    </row>
    <row r="5411" spans="1:5" ht="14.4">
      <c r="A5411" s="65" t="s">
        <v>13642</v>
      </c>
      <c r="B5411" s="66">
        <v>975833</v>
      </c>
      <c r="C5411" s="65" t="s">
        <v>8487</v>
      </c>
      <c r="D5411" s="66">
        <v>49</v>
      </c>
      <c r="E5411" s="66">
        <v>44</v>
      </c>
    </row>
    <row r="5412" spans="1:5" ht="14.4">
      <c r="A5412" s="65" t="s">
        <v>13643</v>
      </c>
      <c r="B5412" s="66">
        <v>1250051</v>
      </c>
      <c r="C5412" s="65" t="s">
        <v>8487</v>
      </c>
      <c r="D5412" s="66">
        <v>48</v>
      </c>
      <c r="E5412" s="66">
        <v>43</v>
      </c>
    </row>
    <row r="5413" spans="1:5" ht="14.4">
      <c r="A5413" s="65" t="s">
        <v>13644</v>
      </c>
      <c r="B5413" s="66">
        <v>787073</v>
      </c>
      <c r="C5413" s="65" t="s">
        <v>8487</v>
      </c>
      <c r="D5413" s="66">
        <v>48</v>
      </c>
      <c r="E5413" s="66">
        <v>0</v>
      </c>
    </row>
    <row r="5414" spans="1:5" ht="14.4">
      <c r="A5414" s="65" t="s">
        <v>13645</v>
      </c>
      <c r="B5414" s="66">
        <v>774213</v>
      </c>
      <c r="C5414" s="65" t="s">
        <v>8487</v>
      </c>
      <c r="D5414" s="66">
        <v>48</v>
      </c>
      <c r="E5414" s="66">
        <v>0</v>
      </c>
    </row>
    <row r="5415" spans="1:5" ht="14.4">
      <c r="A5415" s="65" t="s">
        <v>13646</v>
      </c>
      <c r="B5415" s="66">
        <v>1091947</v>
      </c>
      <c r="C5415" s="65" t="s">
        <v>8487</v>
      </c>
      <c r="D5415" s="66">
        <v>48</v>
      </c>
      <c r="E5415" s="66">
        <v>0</v>
      </c>
    </row>
    <row r="5416" spans="1:5" ht="14.4">
      <c r="A5416" s="65" t="s">
        <v>13647</v>
      </c>
      <c r="B5416" s="66">
        <v>774285</v>
      </c>
      <c r="C5416" s="65" t="s">
        <v>8487</v>
      </c>
      <c r="D5416" s="66">
        <v>47</v>
      </c>
      <c r="E5416" s="66">
        <v>0</v>
      </c>
    </row>
    <row r="5417" spans="1:5" ht="14.4">
      <c r="A5417" s="65" t="s">
        <v>13648</v>
      </c>
      <c r="B5417" s="66">
        <v>1013523</v>
      </c>
      <c r="C5417" s="65" t="s">
        <v>8487</v>
      </c>
      <c r="D5417" s="66">
        <v>48</v>
      </c>
      <c r="E5417" s="66">
        <v>0</v>
      </c>
    </row>
    <row r="5418" spans="1:5" ht="14.4">
      <c r="A5418" s="65" t="s">
        <v>13649</v>
      </c>
      <c r="B5418" s="66">
        <v>1035325</v>
      </c>
      <c r="C5418" s="65" t="s">
        <v>8487</v>
      </c>
      <c r="D5418" s="66">
        <v>48</v>
      </c>
      <c r="E5418" s="66">
        <v>0</v>
      </c>
    </row>
    <row r="5419" spans="1:5" ht="14.4">
      <c r="A5419" s="65" t="s">
        <v>13650</v>
      </c>
      <c r="B5419" s="66">
        <v>1058631</v>
      </c>
      <c r="C5419" s="65" t="s">
        <v>8487</v>
      </c>
      <c r="D5419" s="66">
        <v>40</v>
      </c>
      <c r="E5419" s="66">
        <v>0</v>
      </c>
    </row>
    <row r="5420" spans="1:5" ht="14.4">
      <c r="A5420" s="65" t="s">
        <v>13651</v>
      </c>
      <c r="B5420" s="66">
        <v>1143353</v>
      </c>
      <c r="C5420" s="65" t="s">
        <v>8487</v>
      </c>
      <c r="D5420" s="66">
        <v>36</v>
      </c>
      <c r="E5420" s="66">
        <v>0</v>
      </c>
    </row>
    <row r="5421" spans="1:5" ht="14.4">
      <c r="A5421" s="65" t="s">
        <v>13652</v>
      </c>
      <c r="B5421" s="66">
        <v>1016700</v>
      </c>
      <c r="C5421" s="65" t="s">
        <v>8487</v>
      </c>
      <c r="D5421" s="66">
        <v>50</v>
      </c>
      <c r="E5421" s="66">
        <v>43</v>
      </c>
    </row>
    <row r="5422" spans="1:5" ht="14.4">
      <c r="A5422" s="65" t="s">
        <v>13653</v>
      </c>
      <c r="B5422" s="66">
        <v>1021782</v>
      </c>
      <c r="C5422" s="65" t="s">
        <v>8487</v>
      </c>
      <c r="D5422" s="66">
        <v>46</v>
      </c>
      <c r="E5422" s="66">
        <v>0</v>
      </c>
    </row>
    <row r="5423" spans="1:5" ht="14.4">
      <c r="A5423" s="65" t="s">
        <v>13654</v>
      </c>
      <c r="B5423" s="66">
        <v>1019664</v>
      </c>
      <c r="C5423" s="65" t="s">
        <v>8487</v>
      </c>
      <c r="D5423" s="66">
        <v>50</v>
      </c>
      <c r="E5423" s="66">
        <v>0</v>
      </c>
    </row>
    <row r="5424" spans="1:5" ht="14.4">
      <c r="A5424" s="65" t="s">
        <v>13655</v>
      </c>
      <c r="B5424" s="66">
        <v>1050608</v>
      </c>
      <c r="C5424" s="65" t="s">
        <v>8487</v>
      </c>
      <c r="D5424" s="66">
        <v>50</v>
      </c>
      <c r="E5424" s="66">
        <v>0</v>
      </c>
    </row>
    <row r="5425" spans="1:5" ht="14.4">
      <c r="A5425" s="65" t="s">
        <v>13656</v>
      </c>
      <c r="B5425" s="66">
        <v>1028368</v>
      </c>
      <c r="C5425" s="65" t="s">
        <v>8487</v>
      </c>
      <c r="D5425" s="66">
        <v>47</v>
      </c>
      <c r="E5425" s="66">
        <v>0</v>
      </c>
    </row>
    <row r="5426" spans="1:5" ht="14.4">
      <c r="A5426" s="65" t="s">
        <v>13657</v>
      </c>
      <c r="B5426" s="66">
        <v>874704</v>
      </c>
      <c r="C5426" s="65" t="s">
        <v>8487</v>
      </c>
      <c r="D5426" s="66">
        <v>49</v>
      </c>
      <c r="E5426" s="66">
        <v>0</v>
      </c>
    </row>
    <row r="5427" spans="1:5" ht="14.4">
      <c r="A5427" s="65" t="s">
        <v>13658</v>
      </c>
      <c r="B5427" s="66">
        <v>1039526</v>
      </c>
      <c r="C5427" s="65" t="s">
        <v>8487</v>
      </c>
      <c r="D5427" s="66">
        <v>52</v>
      </c>
      <c r="E5427" s="66">
        <v>38</v>
      </c>
    </row>
    <row r="5428" spans="1:5" ht="14.4">
      <c r="A5428" s="65" t="s">
        <v>13659</v>
      </c>
      <c r="B5428" s="66">
        <v>1016592</v>
      </c>
      <c r="C5428" s="65" t="s">
        <v>8487</v>
      </c>
      <c r="D5428" s="66">
        <v>49</v>
      </c>
      <c r="E5428" s="66">
        <v>0</v>
      </c>
    </row>
    <row r="5429" spans="1:5" ht="14.4">
      <c r="A5429" s="65" t="s">
        <v>13660</v>
      </c>
      <c r="B5429" s="66">
        <v>774142</v>
      </c>
      <c r="C5429" s="65" t="s">
        <v>8487</v>
      </c>
      <c r="D5429" s="66">
        <v>47</v>
      </c>
      <c r="E5429" s="66">
        <v>0</v>
      </c>
    </row>
    <row r="5430" spans="1:5" ht="14.4">
      <c r="A5430" s="65" t="s">
        <v>13661</v>
      </c>
      <c r="B5430" s="66">
        <v>1142601</v>
      </c>
      <c r="C5430" s="65" t="s">
        <v>8487</v>
      </c>
      <c r="D5430" s="66">
        <v>50</v>
      </c>
      <c r="E5430" s="66">
        <v>0</v>
      </c>
    </row>
    <row r="5431" spans="1:5" ht="14.4">
      <c r="A5431" s="65" t="s">
        <v>13662</v>
      </c>
      <c r="B5431" s="66">
        <v>1128989</v>
      </c>
      <c r="C5431" s="65" t="s">
        <v>8487</v>
      </c>
      <c r="D5431" s="66">
        <v>39</v>
      </c>
      <c r="E5431" s="66">
        <v>0</v>
      </c>
    </row>
    <row r="5432" spans="1:5" ht="14.4">
      <c r="A5432" s="65" t="s">
        <v>13663</v>
      </c>
      <c r="B5432" s="66">
        <v>975860</v>
      </c>
      <c r="C5432" s="65" t="s">
        <v>8487</v>
      </c>
      <c r="D5432" s="66">
        <v>48</v>
      </c>
      <c r="E5432" s="66">
        <v>0</v>
      </c>
    </row>
    <row r="5433" spans="1:5" ht="14.4">
      <c r="A5433" s="65" t="s">
        <v>13664</v>
      </c>
      <c r="B5433" s="66">
        <v>989072</v>
      </c>
      <c r="C5433" s="65" t="s">
        <v>8487</v>
      </c>
      <c r="D5433" s="66">
        <v>49</v>
      </c>
      <c r="E5433" s="66">
        <v>42</v>
      </c>
    </row>
    <row r="5434" spans="1:5" ht="14.4">
      <c r="A5434" s="65" t="s">
        <v>13665</v>
      </c>
      <c r="B5434" s="66">
        <v>1051697</v>
      </c>
      <c r="C5434" s="65" t="s">
        <v>8487</v>
      </c>
      <c r="D5434" s="66">
        <v>51</v>
      </c>
      <c r="E5434" s="66">
        <v>42</v>
      </c>
    </row>
    <row r="5435" spans="1:5" ht="14.4">
      <c r="A5435" s="65" t="s">
        <v>13666</v>
      </c>
      <c r="B5435" s="66">
        <v>1019442</v>
      </c>
      <c r="C5435" s="65" t="s">
        <v>8487</v>
      </c>
      <c r="D5435" s="66">
        <v>49</v>
      </c>
      <c r="E5435" s="66">
        <v>39</v>
      </c>
    </row>
    <row r="5436" spans="1:5" ht="14.4">
      <c r="A5436" s="65" t="s">
        <v>13667</v>
      </c>
      <c r="B5436" s="66">
        <v>903404</v>
      </c>
      <c r="C5436" s="65" t="s">
        <v>8487</v>
      </c>
      <c r="D5436" s="66">
        <v>48</v>
      </c>
      <c r="E5436" s="66">
        <v>43</v>
      </c>
    </row>
    <row r="5437" spans="1:5" ht="14.4">
      <c r="A5437" s="65" t="s">
        <v>13668</v>
      </c>
      <c r="B5437" s="66">
        <v>940218</v>
      </c>
      <c r="C5437" s="65" t="s">
        <v>8487</v>
      </c>
      <c r="D5437" s="66">
        <v>49</v>
      </c>
      <c r="E5437" s="66">
        <v>44</v>
      </c>
    </row>
    <row r="5438" spans="1:5" ht="14.4">
      <c r="A5438" s="65" t="s">
        <v>13669</v>
      </c>
      <c r="B5438" s="66">
        <v>1056303</v>
      </c>
      <c r="C5438" s="65" t="s">
        <v>8487</v>
      </c>
      <c r="D5438" s="66">
        <v>52</v>
      </c>
      <c r="E5438" s="66">
        <v>0</v>
      </c>
    </row>
    <row r="5439" spans="1:5" ht="14.4">
      <c r="A5439" s="65" t="s">
        <v>13670</v>
      </c>
      <c r="B5439" s="66">
        <v>1092309</v>
      </c>
      <c r="C5439" s="65" t="s">
        <v>8487</v>
      </c>
      <c r="D5439" s="66">
        <v>49</v>
      </c>
      <c r="E5439" s="66">
        <v>0</v>
      </c>
    </row>
    <row r="5440" spans="1:5" ht="14.4">
      <c r="A5440" s="65" t="s">
        <v>13671</v>
      </c>
      <c r="B5440" s="66">
        <v>1105550</v>
      </c>
      <c r="C5440" s="65" t="s">
        <v>8487</v>
      </c>
      <c r="D5440" s="66">
        <v>50</v>
      </c>
      <c r="E5440" s="66">
        <v>43</v>
      </c>
    </row>
    <row r="5441" spans="1:5" ht="14.4">
      <c r="A5441" s="65" t="s">
        <v>13672</v>
      </c>
      <c r="B5441" s="66">
        <v>1097017</v>
      </c>
      <c r="C5441" s="65" t="s">
        <v>8487</v>
      </c>
      <c r="D5441" s="66">
        <v>49</v>
      </c>
      <c r="E5441" s="66">
        <v>0</v>
      </c>
    </row>
    <row r="5442" spans="1:5" ht="14.4">
      <c r="A5442" s="65" t="s">
        <v>13673</v>
      </c>
      <c r="B5442" s="66">
        <v>774234</v>
      </c>
      <c r="C5442" s="65" t="s">
        <v>8487</v>
      </c>
      <c r="D5442" s="66">
        <v>48</v>
      </c>
      <c r="E5442" s="66">
        <v>0</v>
      </c>
    </row>
    <row r="5443" spans="1:5" ht="14.4">
      <c r="A5443" s="65" t="s">
        <v>13674</v>
      </c>
      <c r="B5443" s="66">
        <v>817356</v>
      </c>
      <c r="C5443" s="65" t="s">
        <v>8487</v>
      </c>
      <c r="D5443" s="66">
        <v>0</v>
      </c>
      <c r="E5443" s="66">
        <v>0</v>
      </c>
    </row>
    <row r="5444" spans="1:5" ht="14.4">
      <c r="A5444" s="65" t="s">
        <v>13675</v>
      </c>
      <c r="B5444" s="66">
        <v>873179</v>
      </c>
      <c r="C5444" s="65" t="s">
        <v>8487</v>
      </c>
      <c r="D5444" s="66">
        <v>48</v>
      </c>
      <c r="E5444" s="66">
        <v>0</v>
      </c>
    </row>
    <row r="5445" spans="1:5" ht="14.4">
      <c r="A5445" s="65" t="s">
        <v>13676</v>
      </c>
      <c r="B5445" s="35"/>
      <c r="C5445" s="35"/>
      <c r="D5445" s="66">
        <v>0</v>
      </c>
      <c r="E5445" s="66">
        <v>0</v>
      </c>
    </row>
    <row r="5446" spans="1:5" ht="14.4">
      <c r="A5446" s="65" t="s">
        <v>13677</v>
      </c>
      <c r="B5446" s="66">
        <v>1239711</v>
      </c>
      <c r="C5446" s="65" t="s">
        <v>8487</v>
      </c>
      <c r="D5446" s="66">
        <v>53</v>
      </c>
      <c r="E5446" s="66">
        <v>0</v>
      </c>
    </row>
    <row r="5447" spans="1:5" ht="14.4">
      <c r="A5447" s="65" t="s">
        <v>13678</v>
      </c>
      <c r="B5447" s="35"/>
      <c r="C5447" s="35"/>
      <c r="D5447" s="66">
        <v>0</v>
      </c>
      <c r="E5447" s="66">
        <v>0</v>
      </c>
    </row>
    <row r="5448" spans="1:5" ht="14.4">
      <c r="A5448" s="65" t="s">
        <v>13679</v>
      </c>
      <c r="B5448" s="35"/>
      <c r="C5448" s="35"/>
      <c r="D5448" s="66">
        <v>0</v>
      </c>
      <c r="E5448" s="66">
        <v>0</v>
      </c>
    </row>
    <row r="5449" spans="1:5" ht="14.4">
      <c r="A5449" s="65" t="s">
        <v>13680</v>
      </c>
      <c r="B5449" s="66">
        <v>1113505</v>
      </c>
      <c r="C5449" s="65" t="s">
        <v>8487</v>
      </c>
      <c r="D5449" s="66">
        <v>52</v>
      </c>
      <c r="E5449" s="66">
        <v>0</v>
      </c>
    </row>
    <row r="5450" spans="1:5" ht="14.4">
      <c r="A5450" s="65" t="s">
        <v>13681</v>
      </c>
      <c r="B5450" s="66">
        <v>1075089</v>
      </c>
      <c r="C5450" s="65" t="s">
        <v>8487</v>
      </c>
      <c r="D5450" s="66">
        <v>48</v>
      </c>
      <c r="E5450" s="66">
        <v>0</v>
      </c>
    </row>
    <row r="5451" spans="1:5" ht="14.4">
      <c r="A5451" s="65" t="s">
        <v>13682</v>
      </c>
      <c r="B5451" s="66">
        <v>774569</v>
      </c>
      <c r="C5451" s="65" t="s">
        <v>8487</v>
      </c>
      <c r="D5451" s="66">
        <v>48</v>
      </c>
      <c r="E5451" s="66">
        <v>0</v>
      </c>
    </row>
    <row r="5452" spans="1:5" ht="14.4">
      <c r="A5452" s="65" t="s">
        <v>13683</v>
      </c>
      <c r="B5452" s="66">
        <v>774250</v>
      </c>
      <c r="C5452" s="65" t="s">
        <v>8487</v>
      </c>
      <c r="D5452" s="66">
        <v>50</v>
      </c>
      <c r="E5452" s="66">
        <v>39</v>
      </c>
    </row>
    <row r="5453" spans="1:5" ht="14.4">
      <c r="A5453" s="65" t="s">
        <v>13684</v>
      </c>
      <c r="B5453" s="66">
        <v>867714</v>
      </c>
      <c r="C5453" s="65" t="s">
        <v>8487</v>
      </c>
      <c r="D5453" s="66">
        <v>47</v>
      </c>
      <c r="E5453" s="66">
        <v>29</v>
      </c>
    </row>
    <row r="5454" spans="1:5" ht="14.4">
      <c r="A5454" s="65" t="s">
        <v>13685</v>
      </c>
      <c r="B5454" s="66">
        <v>1019664</v>
      </c>
      <c r="C5454" s="65" t="s">
        <v>8487</v>
      </c>
      <c r="D5454" s="66">
        <v>48</v>
      </c>
      <c r="E5454" s="66">
        <v>2</v>
      </c>
    </row>
    <row r="5455" spans="1:5" ht="14.4">
      <c r="A5455" s="65" t="s">
        <v>13686</v>
      </c>
      <c r="B5455" s="66">
        <v>774299</v>
      </c>
      <c r="C5455" s="65" t="s">
        <v>8487</v>
      </c>
      <c r="D5455" s="66">
        <v>49</v>
      </c>
      <c r="E5455" s="66">
        <v>7</v>
      </c>
    </row>
    <row r="5456" spans="1:5" ht="14.4">
      <c r="A5456" s="65" t="s">
        <v>13687</v>
      </c>
      <c r="B5456" s="66">
        <v>874704</v>
      </c>
      <c r="C5456" s="65" t="s">
        <v>8487</v>
      </c>
      <c r="D5456" s="66">
        <v>49</v>
      </c>
      <c r="E5456" s="66">
        <v>15</v>
      </c>
    </row>
    <row r="5457" spans="1:5" ht="14.4">
      <c r="A5457" s="65" t="s">
        <v>13688</v>
      </c>
      <c r="B5457" s="66">
        <v>774437</v>
      </c>
      <c r="C5457" s="65" t="s">
        <v>8487</v>
      </c>
      <c r="D5457" s="66">
        <v>46</v>
      </c>
      <c r="E5457" s="66">
        <v>19</v>
      </c>
    </row>
    <row r="5458" spans="1:5" ht="14.4">
      <c r="A5458" s="65" t="s">
        <v>13689</v>
      </c>
      <c r="B5458" s="35"/>
      <c r="C5458" s="35"/>
      <c r="D5458" s="66">
        <v>0</v>
      </c>
      <c r="E5458" s="66">
        <v>0</v>
      </c>
    </row>
    <row r="5459" spans="1:5" ht="14.4">
      <c r="A5459" s="65" t="s">
        <v>13690</v>
      </c>
      <c r="B5459" s="66">
        <v>1146477</v>
      </c>
      <c r="C5459" s="65" t="s">
        <v>8487</v>
      </c>
      <c r="D5459" s="66">
        <v>39</v>
      </c>
      <c r="E5459" s="66">
        <v>29</v>
      </c>
    </row>
    <row r="5460" spans="1:5" ht="14.4">
      <c r="A5460" s="65" t="s">
        <v>13691</v>
      </c>
      <c r="B5460" s="66">
        <v>1017376</v>
      </c>
      <c r="C5460" s="65" t="s">
        <v>8487</v>
      </c>
      <c r="D5460" s="66">
        <v>49</v>
      </c>
      <c r="E5460" s="66">
        <v>22</v>
      </c>
    </row>
    <row r="5461" spans="1:5" ht="14.4">
      <c r="A5461" s="65" t="s">
        <v>13692</v>
      </c>
      <c r="B5461" s="66">
        <v>861718</v>
      </c>
      <c r="C5461" s="65" t="s">
        <v>8487</v>
      </c>
      <c r="D5461" s="66">
        <v>49</v>
      </c>
      <c r="E5461" s="66">
        <v>0</v>
      </c>
    </row>
    <row r="5462" spans="1:5" ht="14.4">
      <c r="A5462" s="65" t="s">
        <v>13693</v>
      </c>
      <c r="B5462" s="66">
        <v>1147174</v>
      </c>
      <c r="C5462" s="65" t="s">
        <v>8487</v>
      </c>
      <c r="D5462" s="66">
        <v>48</v>
      </c>
      <c r="E5462" s="66">
        <v>16</v>
      </c>
    </row>
    <row r="5463" spans="1:5" ht="14.4">
      <c r="A5463" s="65" t="s">
        <v>13694</v>
      </c>
      <c r="B5463" s="66">
        <v>1019522</v>
      </c>
      <c r="C5463" s="65" t="s">
        <v>8487</v>
      </c>
      <c r="D5463" s="66">
        <v>49</v>
      </c>
      <c r="E5463" s="66">
        <v>30</v>
      </c>
    </row>
    <row r="5464" spans="1:5" ht="14.4">
      <c r="A5464" s="65" t="s">
        <v>13695</v>
      </c>
      <c r="B5464" s="66">
        <v>1043656</v>
      </c>
      <c r="C5464" s="65" t="s">
        <v>8487</v>
      </c>
      <c r="D5464" s="66">
        <v>28</v>
      </c>
      <c r="E5464" s="66">
        <v>21</v>
      </c>
    </row>
    <row r="5465" spans="1:5" ht="14.4">
      <c r="A5465" s="65" t="s">
        <v>13696</v>
      </c>
      <c r="B5465" s="66">
        <v>1047640</v>
      </c>
      <c r="C5465" s="65" t="s">
        <v>8487</v>
      </c>
      <c r="D5465" s="66">
        <v>49</v>
      </c>
      <c r="E5465" s="66">
        <v>19</v>
      </c>
    </row>
    <row r="5466" spans="1:5" ht="14.4">
      <c r="A5466" s="65" t="s">
        <v>13697</v>
      </c>
      <c r="B5466" s="66">
        <v>774302</v>
      </c>
      <c r="C5466" s="65" t="s">
        <v>8487</v>
      </c>
      <c r="D5466" s="66">
        <v>51</v>
      </c>
      <c r="E5466" s="66">
        <v>36</v>
      </c>
    </row>
    <row r="5467" spans="1:5" ht="14.4">
      <c r="A5467" s="65" t="s">
        <v>13698</v>
      </c>
      <c r="B5467" s="66">
        <v>1016718</v>
      </c>
      <c r="C5467" s="65" t="s">
        <v>8487</v>
      </c>
      <c r="D5467" s="66">
        <v>47</v>
      </c>
      <c r="E5467" s="66">
        <v>10</v>
      </c>
    </row>
    <row r="5468" spans="1:5" ht="14.4">
      <c r="A5468" s="65" t="s">
        <v>13699</v>
      </c>
      <c r="B5468" s="66">
        <v>1058720</v>
      </c>
      <c r="C5468" s="65" t="s">
        <v>8487</v>
      </c>
      <c r="D5468" s="66">
        <v>49</v>
      </c>
      <c r="E5468" s="66">
        <v>11</v>
      </c>
    </row>
    <row r="5469" spans="1:5" ht="14.4">
      <c r="A5469" s="65" t="s">
        <v>13700</v>
      </c>
      <c r="B5469" s="66">
        <v>786121</v>
      </c>
      <c r="C5469" s="65" t="s">
        <v>8487</v>
      </c>
      <c r="D5469" s="66">
        <v>49</v>
      </c>
      <c r="E5469" s="66">
        <v>28</v>
      </c>
    </row>
    <row r="5470" spans="1:5" ht="14.4">
      <c r="A5470" s="65" t="s">
        <v>13701</v>
      </c>
      <c r="B5470" s="66">
        <v>1035526</v>
      </c>
      <c r="C5470" s="65" t="s">
        <v>8487</v>
      </c>
      <c r="D5470" s="66">
        <v>47</v>
      </c>
      <c r="E5470" s="66">
        <v>28</v>
      </c>
    </row>
    <row r="5471" spans="1:5" ht="14.4">
      <c r="A5471" s="65" t="s">
        <v>13702</v>
      </c>
      <c r="B5471" s="66">
        <v>1017362</v>
      </c>
      <c r="C5471" s="65" t="s">
        <v>8487</v>
      </c>
      <c r="D5471" s="66">
        <v>51</v>
      </c>
      <c r="E5471" s="66">
        <v>36</v>
      </c>
    </row>
    <row r="5472" spans="1:5" ht="14.4">
      <c r="A5472" s="65" t="s">
        <v>13703</v>
      </c>
      <c r="B5472" s="66">
        <v>1089510</v>
      </c>
      <c r="C5472" s="65" t="s">
        <v>8487</v>
      </c>
      <c r="D5472" s="66">
        <v>47</v>
      </c>
      <c r="E5472" s="66">
        <v>29</v>
      </c>
    </row>
    <row r="5473" spans="1:5" ht="14.4">
      <c r="A5473" s="65" t="s">
        <v>13704</v>
      </c>
      <c r="B5473" s="66">
        <v>1167026</v>
      </c>
      <c r="C5473" s="65" t="s">
        <v>8487</v>
      </c>
      <c r="D5473" s="66">
        <v>43</v>
      </c>
      <c r="E5473" s="66">
        <v>5</v>
      </c>
    </row>
    <row r="5474" spans="1:5" ht="14.4">
      <c r="A5474" s="65" t="s">
        <v>13705</v>
      </c>
      <c r="B5474" s="66">
        <v>1128989</v>
      </c>
      <c r="C5474" s="65" t="s">
        <v>8487</v>
      </c>
      <c r="D5474" s="66">
        <v>48</v>
      </c>
      <c r="E5474" s="66">
        <v>13</v>
      </c>
    </row>
    <row r="5475" spans="1:5" ht="14.4">
      <c r="A5475" s="65" t="s">
        <v>13706</v>
      </c>
      <c r="B5475" s="66">
        <v>774231</v>
      </c>
      <c r="C5475" s="65" t="s">
        <v>8487</v>
      </c>
      <c r="D5475" s="66">
        <v>47</v>
      </c>
      <c r="E5475" s="66">
        <v>21</v>
      </c>
    </row>
    <row r="5476" spans="1:5" ht="14.4">
      <c r="A5476" s="65" t="s">
        <v>13707</v>
      </c>
      <c r="B5476" s="66">
        <v>1145627</v>
      </c>
      <c r="C5476" s="65" t="s">
        <v>8487</v>
      </c>
      <c r="D5476" s="66">
        <v>48</v>
      </c>
      <c r="E5476" s="66">
        <v>7</v>
      </c>
    </row>
    <row r="5477" spans="1:5" ht="14.4">
      <c r="A5477" s="65" t="s">
        <v>13708</v>
      </c>
      <c r="B5477" s="66">
        <v>782145</v>
      </c>
      <c r="C5477" s="65" t="s">
        <v>8487</v>
      </c>
      <c r="D5477" s="66">
        <v>46</v>
      </c>
      <c r="E5477" s="66">
        <v>26</v>
      </c>
    </row>
    <row r="5478" spans="1:5" ht="14.4">
      <c r="A5478" s="65" t="s">
        <v>13709</v>
      </c>
      <c r="B5478" s="66">
        <v>975833</v>
      </c>
      <c r="C5478" s="65" t="s">
        <v>8487</v>
      </c>
      <c r="D5478" s="66">
        <v>48</v>
      </c>
      <c r="E5478" s="66">
        <v>0</v>
      </c>
    </row>
    <row r="5479" spans="1:5" ht="14.4">
      <c r="A5479" s="65" t="s">
        <v>13710</v>
      </c>
      <c r="B5479" s="66">
        <v>1056303</v>
      </c>
      <c r="C5479" s="65" t="s">
        <v>8487</v>
      </c>
      <c r="D5479" s="66">
        <v>50</v>
      </c>
      <c r="E5479" s="66">
        <v>0</v>
      </c>
    </row>
    <row r="5480" spans="1:5" ht="14.4">
      <c r="A5480" s="65" t="s">
        <v>13711</v>
      </c>
      <c r="B5480" s="66">
        <v>774194</v>
      </c>
      <c r="C5480" s="65" t="s">
        <v>8487</v>
      </c>
      <c r="D5480" s="66">
        <v>46</v>
      </c>
      <c r="E5480" s="66">
        <v>8</v>
      </c>
    </row>
    <row r="5481" spans="1:5" ht="14.4">
      <c r="A5481" s="65" t="s">
        <v>13712</v>
      </c>
      <c r="B5481" s="66">
        <v>970986</v>
      </c>
      <c r="C5481" s="65" t="s">
        <v>8487</v>
      </c>
      <c r="D5481" s="66">
        <v>51</v>
      </c>
      <c r="E5481" s="66">
        <v>8</v>
      </c>
    </row>
    <row r="5482" spans="1:5" ht="14.4">
      <c r="A5482" s="65" t="s">
        <v>13713</v>
      </c>
      <c r="B5482" s="66">
        <v>916511</v>
      </c>
      <c r="C5482" s="65" t="s">
        <v>8487</v>
      </c>
      <c r="D5482" s="66">
        <v>46</v>
      </c>
      <c r="E5482" s="66">
        <v>31</v>
      </c>
    </row>
    <row r="5483" spans="1:5" ht="14.4">
      <c r="A5483" s="65" t="s">
        <v>13714</v>
      </c>
      <c r="B5483" s="66">
        <v>1033297</v>
      </c>
      <c r="C5483" s="65" t="s">
        <v>8487</v>
      </c>
      <c r="D5483" s="66">
        <v>42</v>
      </c>
      <c r="E5483" s="66">
        <v>32</v>
      </c>
    </row>
    <row r="5484" spans="1:5" ht="14.4">
      <c r="A5484" s="65" t="s">
        <v>13715</v>
      </c>
      <c r="B5484" s="35"/>
      <c r="C5484" s="35"/>
      <c r="D5484" s="66">
        <v>0</v>
      </c>
      <c r="E5484" s="66">
        <v>0</v>
      </c>
    </row>
    <row r="5485" spans="1:5" ht="14.4">
      <c r="A5485" s="65" t="s">
        <v>13716</v>
      </c>
      <c r="B5485" s="66">
        <v>774022</v>
      </c>
      <c r="C5485" s="65" t="s">
        <v>8487</v>
      </c>
      <c r="D5485" s="66">
        <v>14</v>
      </c>
      <c r="E5485" s="66">
        <v>34</v>
      </c>
    </row>
    <row r="5486" spans="1:5" ht="14.4">
      <c r="A5486" s="65" t="s">
        <v>13717</v>
      </c>
      <c r="B5486" s="66">
        <v>774213</v>
      </c>
      <c r="C5486" s="65" t="s">
        <v>8487</v>
      </c>
      <c r="D5486" s="66">
        <v>50</v>
      </c>
      <c r="E5486" s="66">
        <v>4</v>
      </c>
    </row>
    <row r="5487" spans="1:5" ht="14.4">
      <c r="A5487" s="65" t="s">
        <v>13718</v>
      </c>
      <c r="B5487" s="66">
        <v>901768</v>
      </c>
      <c r="C5487" s="65" t="s">
        <v>8487</v>
      </c>
      <c r="D5487" s="66">
        <v>47</v>
      </c>
      <c r="E5487" s="66">
        <v>21</v>
      </c>
    </row>
    <row r="5488" spans="1:5" ht="14.4">
      <c r="A5488" s="65" t="s">
        <v>13719</v>
      </c>
      <c r="B5488" s="66">
        <v>774185</v>
      </c>
      <c r="C5488" s="65" t="s">
        <v>8487</v>
      </c>
      <c r="D5488" s="66">
        <v>47</v>
      </c>
      <c r="E5488" s="66">
        <v>25</v>
      </c>
    </row>
    <row r="5489" spans="1:5" ht="14.4">
      <c r="A5489" s="65" t="s">
        <v>13720</v>
      </c>
      <c r="B5489" s="66">
        <v>774266</v>
      </c>
      <c r="C5489" s="65" t="s">
        <v>8487</v>
      </c>
      <c r="D5489" s="66">
        <v>49</v>
      </c>
      <c r="E5489" s="66">
        <v>30</v>
      </c>
    </row>
    <row r="5490" spans="1:5" ht="14.4">
      <c r="A5490" s="65" t="s">
        <v>13721</v>
      </c>
      <c r="B5490" s="66">
        <v>1339038</v>
      </c>
      <c r="C5490" s="65" t="s">
        <v>8487</v>
      </c>
      <c r="D5490" s="66">
        <v>24</v>
      </c>
      <c r="E5490" s="66">
        <v>30</v>
      </c>
    </row>
    <row r="5491" spans="1:5" ht="14.4">
      <c r="A5491" s="65" t="s">
        <v>13722</v>
      </c>
      <c r="B5491" s="66">
        <v>1024910</v>
      </c>
      <c r="C5491" s="65" t="s">
        <v>8487</v>
      </c>
      <c r="D5491" s="66">
        <v>51</v>
      </c>
      <c r="E5491" s="66">
        <v>0</v>
      </c>
    </row>
    <row r="5492" spans="1:5" ht="14.4">
      <c r="A5492" s="65" t="s">
        <v>13723</v>
      </c>
      <c r="B5492" s="66">
        <v>1356704</v>
      </c>
      <c r="C5492" s="65" t="s">
        <v>8487</v>
      </c>
      <c r="D5492" s="66">
        <v>49</v>
      </c>
      <c r="E5492" s="66">
        <v>0</v>
      </c>
    </row>
    <row r="5493" spans="1:5" ht="14.4">
      <c r="A5493" s="65" t="s">
        <v>13724</v>
      </c>
      <c r="B5493" s="66">
        <v>1211257</v>
      </c>
      <c r="C5493" s="65" t="s">
        <v>8487</v>
      </c>
      <c r="D5493" s="66">
        <v>48</v>
      </c>
      <c r="E5493" s="66">
        <v>0</v>
      </c>
    </row>
    <row r="5494" spans="1:5" ht="14.4">
      <c r="A5494" s="65" t="s">
        <v>13725</v>
      </c>
      <c r="B5494" s="66">
        <v>1016591</v>
      </c>
      <c r="C5494" s="65" t="s">
        <v>8487</v>
      </c>
      <c r="D5494" s="66">
        <v>51</v>
      </c>
      <c r="E5494" s="66">
        <v>0</v>
      </c>
    </row>
    <row r="5495" spans="1:5" ht="14.4">
      <c r="A5495" s="65" t="s">
        <v>13726</v>
      </c>
      <c r="B5495" s="66">
        <v>782145</v>
      </c>
      <c r="C5495" s="65" t="s">
        <v>8487</v>
      </c>
      <c r="D5495" s="66">
        <v>50</v>
      </c>
      <c r="E5495" s="66">
        <v>0</v>
      </c>
    </row>
    <row r="5496" spans="1:5" ht="14.4">
      <c r="A5496" s="65" t="s">
        <v>13727</v>
      </c>
      <c r="B5496" s="66">
        <v>1046556</v>
      </c>
      <c r="C5496" s="65" t="s">
        <v>8487</v>
      </c>
      <c r="D5496" s="66">
        <v>20</v>
      </c>
      <c r="E5496" s="66">
        <v>0</v>
      </c>
    </row>
    <row r="5497" spans="1:5" ht="14.4">
      <c r="A5497" s="65" t="s">
        <v>13728</v>
      </c>
      <c r="B5497" s="66">
        <v>774231</v>
      </c>
      <c r="C5497" s="65" t="s">
        <v>8487</v>
      </c>
      <c r="D5497" s="66">
        <v>50</v>
      </c>
      <c r="E5497" s="66">
        <v>0</v>
      </c>
    </row>
    <row r="5498" spans="1:5" ht="14.4">
      <c r="A5498" s="65" t="s">
        <v>13729</v>
      </c>
      <c r="B5498" s="66">
        <v>99999928</v>
      </c>
      <c r="C5498" s="65" t="s">
        <v>8712</v>
      </c>
      <c r="D5498" s="66">
        <v>0</v>
      </c>
      <c r="E5498" s="66">
        <v>0</v>
      </c>
    </row>
    <row r="5499" spans="1:5" ht="14.4">
      <c r="A5499" s="65" t="s">
        <v>13730</v>
      </c>
      <c r="B5499" s="66">
        <v>1027781</v>
      </c>
      <c r="C5499" s="65" t="s">
        <v>8487</v>
      </c>
      <c r="D5499" s="66">
        <v>52</v>
      </c>
      <c r="E5499" s="66">
        <v>0</v>
      </c>
    </row>
    <row r="5500" spans="1:5" ht="14.4">
      <c r="A5500" s="65" t="s">
        <v>13731</v>
      </c>
      <c r="B5500" s="66">
        <v>1019972</v>
      </c>
      <c r="C5500" s="65" t="s">
        <v>8487</v>
      </c>
      <c r="D5500" s="66">
        <v>49</v>
      </c>
      <c r="E5500" s="66">
        <v>0</v>
      </c>
    </row>
    <row r="5501" spans="1:5" ht="14.4">
      <c r="A5501" s="65" t="s">
        <v>13732</v>
      </c>
      <c r="B5501" s="66">
        <v>1126734</v>
      </c>
      <c r="C5501" s="65" t="s">
        <v>8487</v>
      </c>
      <c r="D5501" s="66">
        <v>50</v>
      </c>
      <c r="E5501" s="66">
        <v>0</v>
      </c>
    </row>
    <row r="5502" spans="1:5" ht="14.4">
      <c r="A5502" s="65" t="s">
        <v>13733</v>
      </c>
      <c r="B5502" s="66">
        <v>1034050</v>
      </c>
      <c r="C5502" s="65" t="s">
        <v>8487</v>
      </c>
      <c r="D5502" s="66">
        <v>47</v>
      </c>
      <c r="E5502" s="66">
        <v>0</v>
      </c>
    </row>
    <row r="5503" spans="1:5" ht="14.4">
      <c r="A5503" s="65" t="s">
        <v>13734</v>
      </c>
      <c r="B5503" s="66">
        <v>1195587</v>
      </c>
      <c r="C5503" s="65" t="s">
        <v>8487</v>
      </c>
      <c r="D5503" s="66">
        <v>53</v>
      </c>
      <c r="E5503" s="66">
        <v>0</v>
      </c>
    </row>
    <row r="5504" spans="1:5" ht="14.4">
      <c r="A5504" s="65" t="s">
        <v>13735</v>
      </c>
      <c r="B5504" s="66">
        <v>774185</v>
      </c>
      <c r="C5504" s="65" t="s">
        <v>8487</v>
      </c>
      <c r="D5504" s="66">
        <v>48</v>
      </c>
      <c r="E5504" s="66">
        <v>0</v>
      </c>
    </row>
    <row r="5505" spans="1:5" ht="14.4">
      <c r="A5505" s="65" t="s">
        <v>13736</v>
      </c>
      <c r="B5505" s="66">
        <v>774266</v>
      </c>
      <c r="C5505" s="65" t="s">
        <v>8487</v>
      </c>
      <c r="D5505" s="66">
        <v>49</v>
      </c>
      <c r="E5505" s="66">
        <v>0</v>
      </c>
    </row>
    <row r="5506" spans="1:5" ht="14.4">
      <c r="A5506" s="65" t="s">
        <v>13737</v>
      </c>
      <c r="B5506" s="66">
        <v>901768</v>
      </c>
      <c r="C5506" s="65" t="s">
        <v>8487</v>
      </c>
      <c r="D5506" s="66">
        <v>60</v>
      </c>
      <c r="E5506" s="66">
        <v>0</v>
      </c>
    </row>
    <row r="5507" spans="1:5" ht="14.4">
      <c r="A5507" s="65" t="s">
        <v>13738</v>
      </c>
      <c r="B5507" s="66">
        <v>1325091</v>
      </c>
      <c r="C5507" s="65" t="s">
        <v>8487</v>
      </c>
      <c r="D5507" s="66">
        <v>50</v>
      </c>
      <c r="E5507" s="66">
        <v>0</v>
      </c>
    </row>
    <row r="5508" spans="1:5" ht="14.4">
      <c r="A5508" s="65" t="s">
        <v>13739</v>
      </c>
      <c r="B5508" s="66">
        <v>1379260</v>
      </c>
      <c r="C5508" s="65" t="s">
        <v>8487</v>
      </c>
      <c r="D5508" s="66">
        <v>44</v>
      </c>
      <c r="E5508" s="66">
        <v>0</v>
      </c>
    </row>
    <row r="5509" spans="1:5" ht="14.4">
      <c r="A5509" s="65" t="s">
        <v>13740</v>
      </c>
      <c r="B5509" s="66">
        <v>901766</v>
      </c>
      <c r="C5509" s="65" t="s">
        <v>8487</v>
      </c>
      <c r="D5509" s="66">
        <v>51</v>
      </c>
      <c r="E5509" s="66">
        <v>0</v>
      </c>
    </row>
    <row r="5510" spans="1:5" ht="14.4">
      <c r="A5510" s="65" t="s">
        <v>13741</v>
      </c>
      <c r="B5510" s="66">
        <v>945785</v>
      </c>
      <c r="C5510" s="65" t="s">
        <v>8487</v>
      </c>
      <c r="D5510" s="66">
        <v>54</v>
      </c>
      <c r="E5510" s="66">
        <v>0</v>
      </c>
    </row>
    <row r="5511" spans="1:5" ht="14.4">
      <c r="A5511" s="65" t="s">
        <v>13742</v>
      </c>
      <c r="B5511" s="66">
        <v>929844</v>
      </c>
      <c r="C5511" s="65" t="s">
        <v>8487</v>
      </c>
      <c r="D5511" s="66">
        <v>50</v>
      </c>
      <c r="E5511" s="66">
        <v>0</v>
      </c>
    </row>
    <row r="5512" spans="1:5" ht="14.4">
      <c r="A5512" s="65" t="s">
        <v>13743</v>
      </c>
      <c r="B5512" s="66">
        <v>1300186</v>
      </c>
      <c r="C5512" s="65" t="s">
        <v>8487</v>
      </c>
      <c r="D5512" s="66">
        <v>49</v>
      </c>
      <c r="E5512" s="66">
        <v>0</v>
      </c>
    </row>
    <row r="5513" spans="1:5" ht="14.4">
      <c r="A5513" s="65" t="s">
        <v>13744</v>
      </c>
      <c r="B5513" s="66">
        <v>941954</v>
      </c>
      <c r="C5513" s="65" t="s">
        <v>8487</v>
      </c>
      <c r="D5513" s="66">
        <v>50</v>
      </c>
      <c r="E5513" s="66">
        <v>0</v>
      </c>
    </row>
    <row r="5514" spans="1:5" ht="14.4">
      <c r="A5514" s="65" t="s">
        <v>13745</v>
      </c>
      <c r="B5514" s="66">
        <v>1033436</v>
      </c>
      <c r="C5514" s="65" t="s">
        <v>8487</v>
      </c>
      <c r="D5514" s="66">
        <v>47</v>
      </c>
      <c r="E5514" s="66">
        <v>0</v>
      </c>
    </row>
    <row r="5515" spans="1:5" ht="14.4">
      <c r="A5515" s="65" t="s">
        <v>13746</v>
      </c>
      <c r="B5515" s="66">
        <v>1073492</v>
      </c>
      <c r="C5515" s="65" t="s">
        <v>8487</v>
      </c>
      <c r="D5515" s="66">
        <v>22</v>
      </c>
      <c r="E5515" s="66">
        <v>0</v>
      </c>
    </row>
    <row r="5516" spans="1:5" ht="14.4">
      <c r="A5516" s="65" t="s">
        <v>13747</v>
      </c>
      <c r="B5516" s="66">
        <v>1035526</v>
      </c>
      <c r="C5516" s="65" t="s">
        <v>8487</v>
      </c>
      <c r="D5516" s="66">
        <v>48</v>
      </c>
      <c r="E5516" s="66">
        <v>0</v>
      </c>
    </row>
    <row r="5517" spans="1:5" ht="14.4">
      <c r="A5517" s="65" t="s">
        <v>13748</v>
      </c>
      <c r="B5517" s="66">
        <v>1127137</v>
      </c>
      <c r="C5517" s="65" t="s">
        <v>8487</v>
      </c>
      <c r="D5517" s="66">
        <v>48</v>
      </c>
      <c r="E5517" s="66">
        <v>0</v>
      </c>
    </row>
    <row r="5518" spans="1:5" ht="14.4">
      <c r="A5518" s="65" t="s">
        <v>13749</v>
      </c>
      <c r="B5518" s="66">
        <v>1196309</v>
      </c>
      <c r="C5518" s="65" t="s">
        <v>8487</v>
      </c>
      <c r="D5518" s="66">
        <v>49</v>
      </c>
      <c r="E5518" s="66">
        <v>0</v>
      </c>
    </row>
    <row r="5519" spans="1:5" ht="14.4">
      <c r="A5519" s="65" t="s">
        <v>13750</v>
      </c>
      <c r="B5519" s="66">
        <v>1110607</v>
      </c>
      <c r="C5519" s="65" t="s">
        <v>8487</v>
      </c>
      <c r="D5519" s="66">
        <v>48</v>
      </c>
      <c r="E5519" s="66">
        <v>0</v>
      </c>
    </row>
    <row r="5520" spans="1:5" ht="14.4">
      <c r="A5520" s="65" t="s">
        <v>13751</v>
      </c>
      <c r="B5520" s="66">
        <v>775612</v>
      </c>
      <c r="C5520" s="65" t="s">
        <v>8487</v>
      </c>
      <c r="D5520" s="66">
        <v>47</v>
      </c>
      <c r="E5520" s="66">
        <v>0</v>
      </c>
    </row>
    <row r="5521" spans="1:5" ht="14.4">
      <c r="A5521" s="65" t="s">
        <v>13752</v>
      </c>
      <c r="B5521" s="66">
        <v>1153635</v>
      </c>
      <c r="C5521" s="65" t="s">
        <v>8487</v>
      </c>
      <c r="D5521" s="66">
        <v>49</v>
      </c>
      <c r="E5521" s="66">
        <v>0</v>
      </c>
    </row>
    <row r="5522" spans="1:5" ht="14.4">
      <c r="A5522" s="65" t="s">
        <v>13753</v>
      </c>
      <c r="B5522" s="66">
        <v>1067597</v>
      </c>
      <c r="C5522" s="65" t="s">
        <v>8487</v>
      </c>
      <c r="D5522" s="66">
        <v>48</v>
      </c>
      <c r="E5522" s="66">
        <v>0</v>
      </c>
    </row>
    <row r="5523" spans="1:5" ht="14.4">
      <c r="A5523" s="65" t="s">
        <v>13754</v>
      </c>
      <c r="B5523" s="66">
        <v>1083351</v>
      </c>
      <c r="C5523" s="65" t="s">
        <v>8487</v>
      </c>
      <c r="D5523" s="66">
        <v>49</v>
      </c>
      <c r="E5523" s="66">
        <v>0</v>
      </c>
    </row>
    <row r="5524" spans="1:5" ht="14.4">
      <c r="A5524" s="65" t="s">
        <v>13755</v>
      </c>
      <c r="B5524" s="66">
        <v>1113487</v>
      </c>
      <c r="C5524" s="65" t="s">
        <v>8487</v>
      </c>
      <c r="D5524" s="66">
        <v>48</v>
      </c>
      <c r="E5524" s="66">
        <v>0</v>
      </c>
    </row>
    <row r="5525" spans="1:5" ht="14.4">
      <c r="A5525" s="65" t="s">
        <v>13756</v>
      </c>
      <c r="B5525" s="66">
        <v>774238</v>
      </c>
      <c r="C5525" s="65" t="s">
        <v>8487</v>
      </c>
      <c r="D5525" s="66">
        <v>49</v>
      </c>
      <c r="E5525" s="66">
        <v>0</v>
      </c>
    </row>
    <row r="5526" spans="1:5" ht="14.4">
      <c r="A5526" s="65" t="s">
        <v>13757</v>
      </c>
      <c r="B5526" s="66">
        <v>918623</v>
      </c>
      <c r="C5526" s="65" t="s">
        <v>8487</v>
      </c>
      <c r="D5526" s="66">
        <v>51</v>
      </c>
      <c r="E5526" s="66">
        <v>0</v>
      </c>
    </row>
    <row r="5527" spans="1:5" ht="14.4">
      <c r="A5527" s="65" t="s">
        <v>13758</v>
      </c>
      <c r="B5527" s="66">
        <v>867714</v>
      </c>
      <c r="C5527" s="65" t="s">
        <v>8487</v>
      </c>
      <c r="D5527" s="66">
        <v>50</v>
      </c>
      <c r="E5527" s="66">
        <v>0</v>
      </c>
    </row>
    <row r="5528" spans="1:5" ht="14.4">
      <c r="A5528" s="65" t="s">
        <v>13759</v>
      </c>
      <c r="B5528" s="66">
        <v>1056272</v>
      </c>
      <c r="C5528" s="65" t="s">
        <v>8487</v>
      </c>
      <c r="D5528" s="66">
        <v>48</v>
      </c>
      <c r="E5528" s="66">
        <v>0</v>
      </c>
    </row>
    <row r="5529" spans="1:5" ht="14.4">
      <c r="A5529" s="65" t="s">
        <v>13760</v>
      </c>
      <c r="B5529" s="66">
        <v>959568</v>
      </c>
      <c r="C5529" s="65" t="s">
        <v>8487</v>
      </c>
      <c r="D5529" s="66">
        <v>16</v>
      </c>
      <c r="E5529" s="66">
        <v>0</v>
      </c>
    </row>
    <row r="5530" spans="1:5" ht="14.4">
      <c r="A5530" s="65" t="s">
        <v>13761</v>
      </c>
      <c r="B5530" s="66">
        <v>1024913</v>
      </c>
      <c r="C5530" s="65" t="s">
        <v>8487</v>
      </c>
      <c r="D5530" s="66">
        <v>54</v>
      </c>
      <c r="E5530" s="66">
        <v>0</v>
      </c>
    </row>
    <row r="5531" spans="1:5" ht="14.4">
      <c r="A5531" s="65" t="s">
        <v>13762</v>
      </c>
      <c r="B5531" s="66">
        <v>99999914</v>
      </c>
      <c r="C5531" s="65" t="s">
        <v>8543</v>
      </c>
      <c r="D5531" s="66">
        <v>0</v>
      </c>
      <c r="E5531" s="66">
        <v>0</v>
      </c>
    </row>
    <row r="5532" spans="1:5" ht="14.4">
      <c r="A5532" s="65" t="s">
        <v>13763</v>
      </c>
      <c r="B5532" s="66">
        <v>1035664</v>
      </c>
      <c r="C5532" s="65" t="s">
        <v>8487</v>
      </c>
      <c r="D5532" s="66">
        <v>48</v>
      </c>
      <c r="E5532" s="66">
        <v>0</v>
      </c>
    </row>
    <row r="5533" spans="1:5" ht="14.4">
      <c r="A5533" s="65" t="s">
        <v>13764</v>
      </c>
      <c r="B5533" s="66">
        <v>774440</v>
      </c>
      <c r="C5533" s="65" t="s">
        <v>8487</v>
      </c>
      <c r="D5533" s="66">
        <v>47</v>
      </c>
      <c r="E5533" s="66">
        <v>0</v>
      </c>
    </row>
    <row r="5534" spans="1:5" ht="14.4">
      <c r="A5534" s="65" t="s">
        <v>13765</v>
      </c>
      <c r="B5534" s="66">
        <v>1019676</v>
      </c>
      <c r="C5534" s="65" t="s">
        <v>8487</v>
      </c>
      <c r="D5534" s="66">
        <v>47</v>
      </c>
      <c r="E5534" s="66">
        <v>0</v>
      </c>
    </row>
    <row r="5535" spans="1:5" ht="14.4">
      <c r="A5535" s="65" t="s">
        <v>13766</v>
      </c>
      <c r="B5535" s="66">
        <v>99999914</v>
      </c>
      <c r="C5535" s="65" t="s">
        <v>8543</v>
      </c>
      <c r="D5535" s="66">
        <v>0</v>
      </c>
      <c r="E5535" s="66">
        <v>0</v>
      </c>
    </row>
    <row r="5536" spans="1:5" ht="14.4">
      <c r="A5536" s="65" t="s">
        <v>13767</v>
      </c>
      <c r="B5536" s="66">
        <v>99999919</v>
      </c>
      <c r="C5536" s="65" t="s">
        <v>1346</v>
      </c>
      <c r="D5536" s="66">
        <v>0</v>
      </c>
      <c r="E5536" s="66">
        <v>0</v>
      </c>
    </row>
    <row r="5537" spans="1:5" ht="14.4">
      <c r="A5537" s="65" t="s">
        <v>13768</v>
      </c>
      <c r="B5537" s="66">
        <v>1089510</v>
      </c>
      <c r="C5537" s="65" t="s">
        <v>8487</v>
      </c>
      <c r="D5537" s="66">
        <v>47</v>
      </c>
      <c r="E5537" s="66">
        <v>0</v>
      </c>
    </row>
    <row r="5538" spans="1:5" ht="14.4">
      <c r="A5538" s="65" t="s">
        <v>13769</v>
      </c>
      <c r="B5538" s="66">
        <v>99999914</v>
      </c>
      <c r="C5538" s="65" t="s">
        <v>8543</v>
      </c>
      <c r="D5538" s="66">
        <v>0</v>
      </c>
      <c r="E5538" s="66">
        <v>0</v>
      </c>
    </row>
    <row r="5539" spans="1:5" ht="14.4">
      <c r="A5539" s="65" t="s">
        <v>13770</v>
      </c>
      <c r="B5539" s="66">
        <v>774466</v>
      </c>
      <c r="C5539" s="65" t="s">
        <v>8487</v>
      </c>
      <c r="D5539" s="66">
        <v>48</v>
      </c>
      <c r="E5539" s="66">
        <v>0</v>
      </c>
    </row>
    <row r="5540" spans="1:5" ht="14.4">
      <c r="A5540" s="65" t="s">
        <v>13771</v>
      </c>
      <c r="B5540" s="66">
        <v>1039175</v>
      </c>
      <c r="C5540" s="65" t="s">
        <v>8487</v>
      </c>
      <c r="D5540" s="66">
        <v>4</v>
      </c>
      <c r="E5540" s="66">
        <v>0</v>
      </c>
    </row>
    <row r="5541" spans="1:5" ht="14.4">
      <c r="A5541" s="65" t="s">
        <v>13772</v>
      </c>
      <c r="B5541" s="66">
        <v>1101913</v>
      </c>
      <c r="C5541" s="65" t="s">
        <v>8487</v>
      </c>
      <c r="D5541" s="66">
        <v>49</v>
      </c>
      <c r="E5541" s="66">
        <v>0</v>
      </c>
    </row>
    <row r="5542" spans="1:5" ht="14.4">
      <c r="A5542" s="65" t="s">
        <v>13773</v>
      </c>
      <c r="B5542" s="66">
        <v>1047640</v>
      </c>
      <c r="C5542" s="65" t="s">
        <v>8487</v>
      </c>
      <c r="D5542" s="66">
        <v>48</v>
      </c>
      <c r="E5542" s="66">
        <v>0</v>
      </c>
    </row>
    <row r="5543" spans="1:5" ht="14.4">
      <c r="A5543" s="65" t="s">
        <v>13774</v>
      </c>
      <c r="B5543" s="66">
        <v>929924</v>
      </c>
      <c r="C5543" s="65" t="s">
        <v>8487</v>
      </c>
      <c r="D5543" s="66">
        <v>48</v>
      </c>
      <c r="E5543" s="66">
        <v>0</v>
      </c>
    </row>
    <row r="5544" spans="1:5" ht="14.4">
      <c r="A5544" s="65" t="s">
        <v>13775</v>
      </c>
      <c r="B5544" s="66">
        <v>1337552</v>
      </c>
      <c r="C5544" s="65" t="s">
        <v>8576</v>
      </c>
      <c r="D5544" s="66">
        <v>0</v>
      </c>
      <c r="E5544" s="66">
        <v>0</v>
      </c>
    </row>
    <row r="5545" spans="1:5" ht="14.4">
      <c r="A5545" s="65" t="s">
        <v>13776</v>
      </c>
      <c r="B5545" s="66">
        <v>1290273</v>
      </c>
      <c r="C5545" s="65" t="s">
        <v>8487</v>
      </c>
      <c r="D5545" s="66">
        <v>28</v>
      </c>
      <c r="E5545" s="66">
        <v>0</v>
      </c>
    </row>
    <row r="5546" spans="1:5" ht="14.4">
      <c r="A5546" s="65" t="s">
        <v>13777</v>
      </c>
      <c r="B5546" s="66">
        <v>1035323</v>
      </c>
      <c r="C5546" s="65" t="s">
        <v>8487</v>
      </c>
      <c r="D5546" s="66">
        <v>0</v>
      </c>
      <c r="E5546" s="66">
        <v>0</v>
      </c>
    </row>
    <row r="5547" spans="1:5" ht="14.4">
      <c r="A5547" s="65" t="s">
        <v>13778</v>
      </c>
      <c r="B5547" s="66">
        <v>1362545</v>
      </c>
      <c r="C5547" s="65" t="s">
        <v>8487</v>
      </c>
      <c r="D5547" s="66">
        <v>47</v>
      </c>
      <c r="E5547" s="66">
        <v>0</v>
      </c>
    </row>
    <row r="5548" spans="1:5" ht="14.4">
      <c r="A5548" s="65" t="s">
        <v>13779</v>
      </c>
      <c r="B5548" s="66">
        <v>99999925</v>
      </c>
      <c r="C5548" s="65" t="s">
        <v>1346</v>
      </c>
      <c r="D5548" s="66">
        <v>0</v>
      </c>
      <c r="E5548" s="66">
        <v>0</v>
      </c>
    </row>
    <row r="5549" spans="1:5" ht="14.4">
      <c r="A5549" s="65" t="s">
        <v>13780</v>
      </c>
      <c r="B5549" s="66">
        <v>1070264</v>
      </c>
      <c r="C5549" s="65" t="s">
        <v>8487</v>
      </c>
      <c r="D5549" s="66">
        <v>48</v>
      </c>
      <c r="E5549" s="66">
        <v>0</v>
      </c>
    </row>
    <row r="5550" spans="1:5" ht="14.4">
      <c r="A5550" s="65" t="s">
        <v>13781</v>
      </c>
      <c r="B5550" s="66">
        <v>774429</v>
      </c>
      <c r="C5550" s="65" t="s">
        <v>8487</v>
      </c>
      <c r="D5550" s="66">
        <v>48</v>
      </c>
      <c r="E5550" s="66">
        <v>0</v>
      </c>
    </row>
    <row r="5551" spans="1:5" ht="14.4">
      <c r="A5551" s="65" t="s">
        <v>13782</v>
      </c>
      <c r="B5551" s="66">
        <v>983338</v>
      </c>
      <c r="C5551" s="65" t="s">
        <v>8487</v>
      </c>
      <c r="D5551" s="66">
        <v>48</v>
      </c>
      <c r="E5551" s="66">
        <v>0</v>
      </c>
    </row>
    <row r="5552" spans="1:5" ht="14.4">
      <c r="A5552" s="65" t="s">
        <v>13783</v>
      </c>
      <c r="B5552" s="66">
        <v>1070225</v>
      </c>
      <c r="C5552" s="65" t="s">
        <v>8487</v>
      </c>
      <c r="D5552" s="66">
        <v>48</v>
      </c>
      <c r="E5552" s="66">
        <v>0</v>
      </c>
    </row>
    <row r="5553" spans="1:5" ht="14.4">
      <c r="A5553" s="65" t="s">
        <v>13784</v>
      </c>
      <c r="B5553" s="66">
        <v>786121</v>
      </c>
      <c r="C5553" s="65" t="s">
        <v>8487</v>
      </c>
      <c r="D5553" s="66">
        <v>35</v>
      </c>
      <c r="E5553" s="66">
        <v>0</v>
      </c>
    </row>
    <row r="5554" spans="1:5" ht="14.4">
      <c r="A5554" s="65" t="s">
        <v>13785</v>
      </c>
      <c r="B5554" s="66">
        <v>1027548</v>
      </c>
      <c r="C5554" s="65" t="s">
        <v>8487</v>
      </c>
      <c r="D5554" s="66">
        <v>47</v>
      </c>
      <c r="E5554" s="66">
        <v>38</v>
      </c>
    </row>
    <row r="5555" spans="1:5" ht="14.4">
      <c r="A5555" s="65" t="s">
        <v>13786</v>
      </c>
      <c r="B5555" s="66">
        <v>1192238</v>
      </c>
      <c r="C5555" s="65" t="s">
        <v>8487</v>
      </c>
      <c r="D5555" s="66">
        <v>31</v>
      </c>
      <c r="E5555" s="66">
        <v>39</v>
      </c>
    </row>
    <row r="5556" spans="1:5" ht="14.4">
      <c r="A5556" s="65" t="s">
        <v>13787</v>
      </c>
      <c r="B5556" s="66">
        <v>1025269</v>
      </c>
      <c r="C5556" s="65" t="s">
        <v>8487</v>
      </c>
      <c r="D5556" s="66">
        <v>49</v>
      </c>
      <c r="E5556" s="66">
        <v>40</v>
      </c>
    </row>
    <row r="5557" spans="1:5" ht="14.4">
      <c r="A5557" s="65" t="s">
        <v>13788</v>
      </c>
      <c r="B5557" s="66">
        <v>774480</v>
      </c>
      <c r="C5557" s="65" t="s">
        <v>8487</v>
      </c>
      <c r="D5557" s="66">
        <v>47</v>
      </c>
      <c r="E5557" s="66">
        <v>40</v>
      </c>
    </row>
    <row r="5558" spans="1:5" ht="14.4">
      <c r="A5558" s="65" t="s">
        <v>13789</v>
      </c>
      <c r="B5558" s="66">
        <v>1310504</v>
      </c>
      <c r="C5558" s="65" t="s">
        <v>8487</v>
      </c>
      <c r="D5558" s="66">
        <v>15</v>
      </c>
      <c r="E5558" s="66">
        <v>43</v>
      </c>
    </row>
    <row r="5559" spans="1:5" ht="14.4">
      <c r="A5559" s="65" t="s">
        <v>13790</v>
      </c>
      <c r="B5559" s="66">
        <v>1183005</v>
      </c>
      <c r="C5559" s="65" t="s">
        <v>8487</v>
      </c>
      <c r="D5559" s="66">
        <v>46</v>
      </c>
      <c r="E5559" s="66">
        <v>38</v>
      </c>
    </row>
    <row r="5560" spans="1:5" ht="14.4">
      <c r="A5560" s="65" t="s">
        <v>13791</v>
      </c>
      <c r="B5560" s="66">
        <v>1052003</v>
      </c>
      <c r="C5560" s="65" t="s">
        <v>8487</v>
      </c>
      <c r="D5560" s="66">
        <v>48</v>
      </c>
      <c r="E5560" s="66">
        <v>47</v>
      </c>
    </row>
    <row r="5561" spans="1:5" ht="14.4">
      <c r="A5561" s="65" t="s">
        <v>13792</v>
      </c>
      <c r="B5561" s="66">
        <v>774569</v>
      </c>
      <c r="C5561" s="65" t="s">
        <v>8487</v>
      </c>
      <c r="D5561" s="66">
        <v>48</v>
      </c>
      <c r="E5561" s="66">
        <v>0</v>
      </c>
    </row>
    <row r="5562" spans="1:5" ht="14.4">
      <c r="A5562" s="65" t="s">
        <v>13793</v>
      </c>
      <c r="B5562" s="66">
        <v>1052003</v>
      </c>
      <c r="C5562" s="65" t="s">
        <v>8487</v>
      </c>
      <c r="D5562" s="66">
        <v>48</v>
      </c>
      <c r="E5562" s="66">
        <v>0</v>
      </c>
    </row>
    <row r="5563" spans="1:5" ht="14.4">
      <c r="A5563" s="65" t="s">
        <v>13794</v>
      </c>
      <c r="B5563" s="66">
        <v>1019981</v>
      </c>
      <c r="C5563" s="65" t="s">
        <v>8487</v>
      </c>
      <c r="D5563" s="66">
        <v>49</v>
      </c>
      <c r="E5563" s="66">
        <v>41</v>
      </c>
    </row>
    <row r="5564" spans="1:5" ht="14.4">
      <c r="A5564" s="65" t="s">
        <v>13795</v>
      </c>
      <c r="B5564" s="66">
        <v>949535</v>
      </c>
      <c r="C5564" s="65" t="s">
        <v>8487</v>
      </c>
      <c r="D5564" s="66">
        <v>48</v>
      </c>
      <c r="E5564" s="66">
        <v>43</v>
      </c>
    </row>
    <row r="5565" spans="1:5" ht="14.4">
      <c r="A5565" s="65" t="s">
        <v>13796</v>
      </c>
      <c r="B5565" s="66">
        <v>1016740</v>
      </c>
      <c r="C5565" s="65" t="s">
        <v>8487</v>
      </c>
      <c r="D5565" s="66">
        <v>49</v>
      </c>
      <c r="E5565" s="66">
        <v>45</v>
      </c>
    </row>
    <row r="5566" spans="1:5" ht="14.4">
      <c r="A5566" s="65" t="s">
        <v>13797</v>
      </c>
      <c r="B5566" s="66">
        <v>774228</v>
      </c>
      <c r="C5566" s="65" t="s">
        <v>8487</v>
      </c>
      <c r="D5566" s="66">
        <v>48</v>
      </c>
      <c r="E5566" s="66">
        <v>0</v>
      </c>
    </row>
    <row r="5567" spans="1:5" ht="14.4">
      <c r="A5567" s="65" t="s">
        <v>13798</v>
      </c>
      <c r="B5567" s="66">
        <v>998389</v>
      </c>
      <c r="C5567" s="65" t="s">
        <v>8487</v>
      </c>
      <c r="D5567" s="66">
        <v>49</v>
      </c>
      <c r="E5567" s="66">
        <v>0</v>
      </c>
    </row>
    <row r="5568" spans="1:5" ht="14.4">
      <c r="A5568" s="65" t="s">
        <v>13799</v>
      </c>
      <c r="B5568" s="66">
        <v>902025</v>
      </c>
      <c r="C5568" s="65" t="s">
        <v>8487</v>
      </c>
      <c r="D5568" s="66">
        <v>48</v>
      </c>
      <c r="E5568" s="66">
        <v>0</v>
      </c>
    </row>
    <row r="5569" spans="1:5" ht="14.4">
      <c r="A5569" s="65" t="s">
        <v>13800</v>
      </c>
      <c r="B5569" s="66">
        <v>1014575</v>
      </c>
      <c r="C5569" s="65" t="s">
        <v>8487</v>
      </c>
      <c r="D5569" s="66">
        <v>40</v>
      </c>
      <c r="E5569" s="66">
        <v>0</v>
      </c>
    </row>
    <row r="5570" spans="1:5" ht="14.4">
      <c r="A5570" s="65" t="s">
        <v>13801</v>
      </c>
      <c r="B5570" s="66">
        <v>791339</v>
      </c>
      <c r="C5570" s="65" t="s">
        <v>8576</v>
      </c>
      <c r="D5570" s="66">
        <v>20</v>
      </c>
      <c r="E5570" s="66">
        <v>0</v>
      </c>
    </row>
    <row r="5571" spans="1:5" ht="14.4">
      <c r="A5571" s="65" t="s">
        <v>13802</v>
      </c>
      <c r="B5571" s="66">
        <v>1035656</v>
      </c>
      <c r="C5571" s="65" t="s">
        <v>8487</v>
      </c>
      <c r="D5571" s="66">
        <v>48</v>
      </c>
      <c r="E5571" s="66">
        <v>0</v>
      </c>
    </row>
    <row r="5572" spans="1:5" ht="14.4">
      <c r="A5572" s="65" t="s">
        <v>13803</v>
      </c>
      <c r="B5572" s="66">
        <v>927895</v>
      </c>
      <c r="C5572" s="65" t="s">
        <v>8487</v>
      </c>
      <c r="D5572" s="66">
        <v>48</v>
      </c>
      <c r="E5572" s="66">
        <v>0</v>
      </c>
    </row>
    <row r="5573" spans="1:5" ht="14.4">
      <c r="A5573" s="65" t="s">
        <v>13804</v>
      </c>
      <c r="B5573" s="66">
        <v>1150552</v>
      </c>
      <c r="C5573" s="65" t="s">
        <v>8487</v>
      </c>
      <c r="D5573" s="66">
        <v>48</v>
      </c>
      <c r="E5573" s="66">
        <v>40</v>
      </c>
    </row>
    <row r="5574" spans="1:5" ht="14.4">
      <c r="A5574" s="65" t="s">
        <v>13805</v>
      </c>
      <c r="B5574" s="66">
        <v>774429</v>
      </c>
      <c r="C5574" s="65" t="s">
        <v>8487</v>
      </c>
      <c r="D5574" s="66">
        <v>0</v>
      </c>
      <c r="E5574" s="66">
        <v>0</v>
      </c>
    </row>
    <row r="5575" spans="1:5" ht="14.4">
      <c r="A5575" s="65" t="s">
        <v>13806</v>
      </c>
      <c r="B5575" s="66">
        <v>919736</v>
      </c>
      <c r="C5575" s="65" t="s">
        <v>8487</v>
      </c>
      <c r="D5575" s="66">
        <v>48</v>
      </c>
      <c r="E5575" s="66">
        <v>44</v>
      </c>
    </row>
    <row r="5576" spans="1:5" ht="14.4">
      <c r="A5576" s="65" t="s">
        <v>13807</v>
      </c>
      <c r="B5576" s="66">
        <v>911467</v>
      </c>
      <c r="C5576" s="65" t="s">
        <v>8576</v>
      </c>
      <c r="D5576" s="66">
        <v>21</v>
      </c>
      <c r="E5576" s="66">
        <v>0</v>
      </c>
    </row>
    <row r="5577" spans="1:5" ht="14.4">
      <c r="A5577" s="65" t="s">
        <v>13808</v>
      </c>
      <c r="B5577" s="66">
        <v>1294755</v>
      </c>
      <c r="C5577" s="65" t="s">
        <v>8487</v>
      </c>
      <c r="D5577" s="66">
        <v>47</v>
      </c>
      <c r="E5577" s="66">
        <v>0</v>
      </c>
    </row>
    <row r="5578" spans="1:5" ht="14.4">
      <c r="A5578" s="65" t="s">
        <v>13809</v>
      </c>
      <c r="B5578" s="66">
        <v>774265</v>
      </c>
      <c r="C5578" s="65" t="s">
        <v>8487</v>
      </c>
      <c r="D5578" s="66">
        <v>48</v>
      </c>
      <c r="E5578" s="66">
        <v>39</v>
      </c>
    </row>
    <row r="5579" spans="1:5" ht="14.4">
      <c r="A5579" s="65" t="s">
        <v>13810</v>
      </c>
      <c r="B5579" s="66">
        <v>1056280</v>
      </c>
      <c r="C5579" s="65" t="s">
        <v>8487</v>
      </c>
      <c r="D5579" s="66">
        <v>49</v>
      </c>
      <c r="E5579" s="66">
        <v>43</v>
      </c>
    </row>
    <row r="5580" spans="1:5" ht="14.4">
      <c r="A5580" s="65" t="s">
        <v>13811</v>
      </c>
      <c r="B5580" s="66">
        <v>1133374</v>
      </c>
      <c r="C5580" s="65" t="s">
        <v>8487</v>
      </c>
      <c r="D5580" s="66">
        <v>48</v>
      </c>
      <c r="E5580" s="66">
        <v>45</v>
      </c>
    </row>
    <row r="5581" spans="1:5" ht="14.4">
      <c r="A5581" s="65" t="s">
        <v>13812</v>
      </c>
      <c r="B5581" s="66">
        <v>1219771</v>
      </c>
      <c r="C5581" s="65" t="s">
        <v>8487</v>
      </c>
      <c r="D5581" s="66">
        <v>48</v>
      </c>
      <c r="E5581" s="66">
        <v>0</v>
      </c>
    </row>
    <row r="5582" spans="1:5" ht="14.4">
      <c r="A5582" s="65" t="s">
        <v>13813</v>
      </c>
      <c r="B5582" s="66">
        <v>933073</v>
      </c>
      <c r="C5582" s="65" t="s">
        <v>8487</v>
      </c>
      <c r="D5582" s="66">
        <v>0</v>
      </c>
      <c r="E5582" s="66">
        <v>0</v>
      </c>
    </row>
    <row r="5583" spans="1:5" ht="14.4">
      <c r="A5583" s="65" t="s">
        <v>13814</v>
      </c>
      <c r="B5583" s="66">
        <v>774380</v>
      </c>
      <c r="C5583" s="65" t="s">
        <v>8487</v>
      </c>
      <c r="D5583" s="66">
        <v>49</v>
      </c>
      <c r="E5583" s="66">
        <v>38</v>
      </c>
    </row>
    <row r="5584" spans="1:5" ht="14.4">
      <c r="A5584" s="65" t="s">
        <v>13815</v>
      </c>
      <c r="B5584" s="66">
        <v>959562</v>
      </c>
      <c r="C5584" s="65" t="s">
        <v>8487</v>
      </c>
      <c r="D5584" s="66">
        <v>48</v>
      </c>
      <c r="E5584" s="66">
        <v>41</v>
      </c>
    </row>
    <row r="5585" spans="1:5" ht="14.4">
      <c r="A5585" s="65" t="s">
        <v>13816</v>
      </c>
      <c r="B5585" s="66">
        <v>774275</v>
      </c>
      <c r="C5585" s="65" t="s">
        <v>8487</v>
      </c>
      <c r="D5585" s="66">
        <v>48</v>
      </c>
      <c r="E5585" s="66">
        <v>45</v>
      </c>
    </row>
    <row r="5586" spans="1:5" ht="14.4">
      <c r="A5586" s="65" t="s">
        <v>13817</v>
      </c>
      <c r="B5586" s="66">
        <v>1047661</v>
      </c>
      <c r="C5586" s="65" t="s">
        <v>8487</v>
      </c>
      <c r="D5586" s="66">
        <v>48</v>
      </c>
      <c r="E5586" s="66">
        <v>0</v>
      </c>
    </row>
    <row r="5587" spans="1:5" ht="14.4">
      <c r="A5587" s="65" t="s">
        <v>13818</v>
      </c>
      <c r="B5587" s="66">
        <v>1089390</v>
      </c>
      <c r="C5587" s="65" t="s">
        <v>8487</v>
      </c>
      <c r="D5587" s="66">
        <v>48</v>
      </c>
      <c r="E5587" s="66">
        <v>0</v>
      </c>
    </row>
    <row r="5588" spans="1:5" ht="14.4">
      <c r="A5588" s="65" t="s">
        <v>13819</v>
      </c>
      <c r="B5588" s="66">
        <v>1020445</v>
      </c>
      <c r="C5588" s="65" t="s">
        <v>8487</v>
      </c>
      <c r="D5588" s="66">
        <v>48</v>
      </c>
      <c r="E5588" s="66">
        <v>0</v>
      </c>
    </row>
    <row r="5589" spans="1:5" ht="14.4">
      <c r="A5589" s="65" t="s">
        <v>13820</v>
      </c>
      <c r="B5589" s="66">
        <v>1079562</v>
      </c>
      <c r="C5589" s="65" t="s">
        <v>8487</v>
      </c>
      <c r="D5589" s="66">
        <v>48</v>
      </c>
      <c r="E5589" s="66">
        <v>0</v>
      </c>
    </row>
    <row r="5590" spans="1:5" ht="14.4">
      <c r="A5590" s="65" t="s">
        <v>13821</v>
      </c>
      <c r="B5590" s="35"/>
      <c r="C5590" s="35"/>
      <c r="D5590" s="66">
        <v>0</v>
      </c>
      <c r="E5590" s="66">
        <v>0</v>
      </c>
    </row>
    <row r="5591" spans="1:5" ht="14.4">
      <c r="A5591" s="65" t="s">
        <v>13822</v>
      </c>
      <c r="B5591" s="66">
        <v>1150526</v>
      </c>
      <c r="C5591" s="65" t="s">
        <v>8487</v>
      </c>
      <c r="D5591" s="66">
        <v>48</v>
      </c>
      <c r="E5591" s="66">
        <v>0</v>
      </c>
    </row>
    <row r="5592" spans="1:5" ht="14.4">
      <c r="A5592" s="65" t="s">
        <v>13823</v>
      </c>
      <c r="B5592" s="66">
        <v>901770</v>
      </c>
      <c r="C5592" s="65" t="s">
        <v>8487</v>
      </c>
      <c r="D5592" s="66">
        <v>48</v>
      </c>
      <c r="E5592" s="66">
        <v>0</v>
      </c>
    </row>
    <row r="5593" spans="1:5" ht="14.4">
      <c r="A5593" s="65" t="s">
        <v>13824</v>
      </c>
      <c r="B5593" s="66">
        <v>1089513</v>
      </c>
      <c r="C5593" s="65" t="s">
        <v>8487</v>
      </c>
      <c r="D5593" s="66">
        <v>6</v>
      </c>
      <c r="E5593" s="66">
        <v>0</v>
      </c>
    </row>
    <row r="5594" spans="1:5" ht="14.4">
      <c r="A5594" s="65" t="s">
        <v>13825</v>
      </c>
      <c r="B5594" s="66">
        <v>774355</v>
      </c>
      <c r="C5594" s="65" t="s">
        <v>8487</v>
      </c>
      <c r="D5594" s="66">
        <v>48</v>
      </c>
      <c r="E5594" s="66">
        <v>0</v>
      </c>
    </row>
    <row r="5595" spans="1:5" ht="14.4">
      <c r="A5595" s="65" t="s">
        <v>13826</v>
      </c>
      <c r="B5595" s="66">
        <v>817356</v>
      </c>
      <c r="C5595" s="65" t="s">
        <v>8487</v>
      </c>
      <c r="D5595" s="66">
        <v>50</v>
      </c>
      <c r="E5595" s="66">
        <v>39</v>
      </c>
    </row>
    <row r="5596" spans="1:5" ht="14.4">
      <c r="A5596" s="65" t="s">
        <v>13827</v>
      </c>
      <c r="B5596" s="66">
        <v>1051564</v>
      </c>
      <c r="C5596" s="65" t="s">
        <v>8487</v>
      </c>
      <c r="D5596" s="66">
        <v>47</v>
      </c>
      <c r="E5596" s="66">
        <v>42</v>
      </c>
    </row>
    <row r="5597" spans="1:5" ht="14.4">
      <c r="A5597" s="65" t="s">
        <v>13828</v>
      </c>
      <c r="B5597" s="66">
        <v>1011413</v>
      </c>
      <c r="C5597" s="65" t="s">
        <v>8487</v>
      </c>
      <c r="D5597" s="66">
        <v>16</v>
      </c>
      <c r="E5597" s="66">
        <v>45</v>
      </c>
    </row>
    <row r="5598" spans="1:5" ht="14.4">
      <c r="A5598" s="65" t="s">
        <v>13829</v>
      </c>
      <c r="B5598" s="66">
        <v>1025276</v>
      </c>
      <c r="C5598" s="65" t="s">
        <v>8487</v>
      </c>
      <c r="D5598" s="66">
        <v>48</v>
      </c>
      <c r="E5598" s="66">
        <v>0</v>
      </c>
    </row>
    <row r="5599" spans="1:5" ht="14.4">
      <c r="A5599" s="65" t="s">
        <v>13830</v>
      </c>
      <c r="B5599" s="66">
        <v>1058829</v>
      </c>
      <c r="C5599" s="65" t="s">
        <v>8487</v>
      </c>
      <c r="D5599" s="66">
        <v>48</v>
      </c>
      <c r="E5599" s="66">
        <v>0</v>
      </c>
    </row>
    <row r="5600" spans="1:5" ht="14.4">
      <c r="A5600" s="65" t="s">
        <v>13831</v>
      </c>
      <c r="B5600" s="66">
        <v>1014352</v>
      </c>
      <c r="C5600" s="65" t="s">
        <v>8487</v>
      </c>
      <c r="D5600" s="66">
        <v>48</v>
      </c>
      <c r="E5600" s="66">
        <v>45</v>
      </c>
    </row>
    <row r="5601" spans="1:5" ht="14.4">
      <c r="A5601" s="65" t="s">
        <v>13832</v>
      </c>
      <c r="B5601" s="66">
        <v>948986</v>
      </c>
      <c r="C5601" s="65" t="s">
        <v>8487</v>
      </c>
      <c r="D5601" s="66">
        <v>48</v>
      </c>
      <c r="E5601" s="66">
        <v>0</v>
      </c>
    </row>
    <row r="5602" spans="1:5" ht="14.4">
      <c r="A5602" s="65" t="s">
        <v>13833</v>
      </c>
      <c r="B5602" s="66">
        <v>1037417</v>
      </c>
      <c r="C5602" s="65" t="s">
        <v>8487</v>
      </c>
      <c r="D5602" s="66">
        <v>12</v>
      </c>
      <c r="E5602" s="66">
        <v>0</v>
      </c>
    </row>
    <row r="5603" spans="1:5" ht="14.4">
      <c r="A5603" s="65" t="s">
        <v>13834</v>
      </c>
      <c r="B5603" s="66">
        <v>1269282</v>
      </c>
      <c r="C5603" s="65" t="s">
        <v>8487</v>
      </c>
      <c r="D5603" s="66">
        <v>48</v>
      </c>
      <c r="E5603" s="66">
        <v>0</v>
      </c>
    </row>
    <row r="5604" spans="1:5" ht="14.4">
      <c r="A5604" s="65" t="s">
        <v>13835</v>
      </c>
      <c r="B5604" s="66">
        <v>1007659</v>
      </c>
      <c r="C5604" s="65" t="s">
        <v>8487</v>
      </c>
      <c r="D5604" s="66">
        <v>49</v>
      </c>
      <c r="E5604" s="66">
        <v>0</v>
      </c>
    </row>
    <row r="5605" spans="1:5" ht="14.4">
      <c r="A5605" s="65" t="s">
        <v>13836</v>
      </c>
      <c r="B5605" s="66">
        <v>881613</v>
      </c>
      <c r="C5605" s="65" t="s">
        <v>8487</v>
      </c>
      <c r="D5605" s="66">
        <v>49</v>
      </c>
      <c r="E5605" s="66">
        <v>0</v>
      </c>
    </row>
    <row r="5606" spans="1:5" ht="14.4">
      <c r="A5606" s="65" t="s">
        <v>13837</v>
      </c>
      <c r="B5606" s="35"/>
      <c r="C5606" s="35"/>
      <c r="D5606" s="66">
        <v>0</v>
      </c>
      <c r="E5606" s="66">
        <v>0</v>
      </c>
    </row>
    <row r="5607" spans="1:5" ht="14.4">
      <c r="A5607" s="65" t="s">
        <v>13838</v>
      </c>
      <c r="B5607" s="66">
        <v>1016591</v>
      </c>
      <c r="C5607" s="65" t="s">
        <v>8487</v>
      </c>
      <c r="D5607" s="66">
        <v>0</v>
      </c>
      <c r="E5607" s="66">
        <v>0</v>
      </c>
    </row>
    <row r="5608" spans="1:5" ht="14.4">
      <c r="A5608" s="65" t="s">
        <v>13839</v>
      </c>
      <c r="B5608" s="66">
        <v>1346859</v>
      </c>
      <c r="C5608" s="65" t="s">
        <v>8487</v>
      </c>
      <c r="D5608" s="66">
        <v>48</v>
      </c>
      <c r="E5608" s="66">
        <v>0</v>
      </c>
    </row>
    <row r="5609" spans="1:5" ht="14.4">
      <c r="A5609" s="65" t="s">
        <v>13840</v>
      </c>
      <c r="B5609" s="66">
        <v>1064219</v>
      </c>
      <c r="C5609" s="65" t="s">
        <v>8487</v>
      </c>
      <c r="D5609" s="66">
        <v>49</v>
      </c>
      <c r="E5609" s="66">
        <v>0</v>
      </c>
    </row>
    <row r="5610" spans="1:5" ht="14.4">
      <c r="A5610" s="65" t="s">
        <v>13841</v>
      </c>
      <c r="B5610" s="66">
        <v>938690</v>
      </c>
      <c r="C5610" s="65" t="s">
        <v>8487</v>
      </c>
      <c r="D5610" s="66">
        <v>49</v>
      </c>
      <c r="E5610" s="66">
        <v>0</v>
      </c>
    </row>
    <row r="5611" spans="1:5" ht="14.4">
      <c r="A5611" s="65" t="s">
        <v>13842</v>
      </c>
      <c r="B5611" s="66">
        <v>1101915</v>
      </c>
      <c r="C5611" s="65" t="s">
        <v>8487</v>
      </c>
      <c r="D5611" s="66">
        <v>48</v>
      </c>
      <c r="E5611" s="66">
        <v>0</v>
      </c>
    </row>
    <row r="5612" spans="1:5" ht="14.4">
      <c r="A5612" s="65" t="s">
        <v>13843</v>
      </c>
      <c r="B5612" s="66">
        <v>1376746</v>
      </c>
      <c r="C5612" s="65" t="s">
        <v>8487</v>
      </c>
      <c r="D5612" s="66">
        <v>48</v>
      </c>
      <c r="E5612" s="66">
        <v>0</v>
      </c>
    </row>
    <row r="5613" spans="1:5" ht="14.4">
      <c r="A5613" s="65" t="s">
        <v>13844</v>
      </c>
      <c r="B5613" s="66">
        <v>99999945</v>
      </c>
      <c r="C5613" s="65" t="s">
        <v>8712</v>
      </c>
      <c r="D5613" s="66">
        <v>0</v>
      </c>
      <c r="E5613" s="66">
        <v>0</v>
      </c>
    </row>
    <row r="5614" spans="1:5" ht="14.4">
      <c r="A5614" s="65" t="s">
        <v>13845</v>
      </c>
      <c r="B5614" s="66">
        <v>774123</v>
      </c>
      <c r="C5614" s="65" t="s">
        <v>8487</v>
      </c>
      <c r="D5614" s="66">
        <v>48</v>
      </c>
      <c r="E5614" s="66">
        <v>0</v>
      </c>
    </row>
    <row r="5615" spans="1:5" ht="14.4">
      <c r="A5615" s="65" t="s">
        <v>13846</v>
      </c>
      <c r="B5615" s="66">
        <v>881613</v>
      </c>
      <c r="C5615" s="65" t="s">
        <v>8487</v>
      </c>
      <c r="D5615" s="66">
        <v>0</v>
      </c>
      <c r="E5615" s="66">
        <v>0</v>
      </c>
    </row>
    <row r="5616" spans="1:5" ht="14.4">
      <c r="A5616" s="65" t="s">
        <v>13847</v>
      </c>
      <c r="B5616" s="66">
        <v>1244591</v>
      </c>
      <c r="C5616" s="65" t="s">
        <v>8487</v>
      </c>
      <c r="D5616" s="66">
        <v>48</v>
      </c>
      <c r="E5616" s="66">
        <v>0</v>
      </c>
    </row>
    <row r="5617" spans="1:5" ht="14.4">
      <c r="A5617" s="65" t="s">
        <v>13848</v>
      </c>
      <c r="B5617" s="66">
        <v>1142643</v>
      </c>
      <c r="C5617" s="65" t="s">
        <v>8487</v>
      </c>
      <c r="D5617" s="66">
        <v>49</v>
      </c>
      <c r="E5617" s="66">
        <v>0</v>
      </c>
    </row>
    <row r="5618" spans="1:5" ht="14.4">
      <c r="A5618" s="65" t="s">
        <v>13849</v>
      </c>
      <c r="B5618" s="66">
        <v>99999920</v>
      </c>
      <c r="C5618" s="65" t="s">
        <v>1346</v>
      </c>
      <c r="D5618" s="66">
        <v>0</v>
      </c>
      <c r="E5618" s="66">
        <v>0</v>
      </c>
    </row>
    <row r="5619" spans="1:5" ht="14.4">
      <c r="A5619" s="65" t="s">
        <v>13850</v>
      </c>
      <c r="B5619" s="66">
        <v>774116</v>
      </c>
      <c r="C5619" s="65" t="s">
        <v>8487</v>
      </c>
      <c r="D5619" s="66">
        <v>49</v>
      </c>
      <c r="E5619" s="66">
        <v>0</v>
      </c>
    </row>
    <row r="5620" spans="1:5" ht="14.4">
      <c r="A5620" s="65" t="s">
        <v>13851</v>
      </c>
      <c r="B5620" s="66">
        <v>1077792</v>
      </c>
      <c r="C5620" s="65" t="s">
        <v>8487</v>
      </c>
      <c r="D5620" s="66">
        <v>0</v>
      </c>
      <c r="E5620" s="66">
        <v>0</v>
      </c>
    </row>
    <row r="5621" spans="1:5" ht="14.4">
      <c r="A5621" s="65" t="s">
        <v>13852</v>
      </c>
      <c r="B5621" s="66">
        <v>1008417</v>
      </c>
      <c r="C5621" s="65" t="s">
        <v>8487</v>
      </c>
      <c r="D5621" s="66">
        <v>48</v>
      </c>
      <c r="E5621" s="66">
        <v>0</v>
      </c>
    </row>
    <row r="5622" spans="1:5" ht="14.4">
      <c r="A5622" s="65" t="s">
        <v>13853</v>
      </c>
      <c r="B5622" s="66">
        <v>1020236</v>
      </c>
      <c r="C5622" s="65" t="s">
        <v>8487</v>
      </c>
      <c r="D5622" s="66">
        <v>48</v>
      </c>
      <c r="E5622" s="66">
        <v>0</v>
      </c>
    </row>
    <row r="5623" spans="1:5" ht="14.4">
      <c r="A5623" s="65" t="s">
        <v>13854</v>
      </c>
      <c r="B5623" s="66">
        <v>1035323</v>
      </c>
      <c r="C5623" s="65" t="s">
        <v>8487</v>
      </c>
      <c r="D5623" s="66">
        <v>0</v>
      </c>
      <c r="E5623" s="66">
        <v>0</v>
      </c>
    </row>
    <row r="5624" spans="1:5" ht="14.4">
      <c r="A5624" s="65" t="s">
        <v>13855</v>
      </c>
      <c r="B5624" s="66">
        <v>1011787</v>
      </c>
      <c r="C5624" s="65" t="s">
        <v>8487</v>
      </c>
      <c r="D5624" s="66">
        <v>48</v>
      </c>
      <c r="E5624" s="66">
        <v>0</v>
      </c>
    </row>
    <row r="5625" spans="1:5" ht="14.4">
      <c r="A5625" s="65" t="s">
        <v>13856</v>
      </c>
      <c r="B5625" s="66">
        <v>1063710</v>
      </c>
      <c r="C5625" s="65" t="s">
        <v>8487</v>
      </c>
      <c r="D5625" s="66">
        <v>48</v>
      </c>
      <c r="E5625" s="66">
        <v>0</v>
      </c>
    </row>
    <row r="5626" spans="1:5" ht="14.4">
      <c r="A5626" s="65" t="s">
        <v>13857</v>
      </c>
      <c r="B5626" s="66">
        <v>1337552</v>
      </c>
      <c r="C5626" s="65" t="s">
        <v>8576</v>
      </c>
      <c r="D5626" s="66">
        <v>0</v>
      </c>
      <c r="E5626" s="66">
        <v>0</v>
      </c>
    </row>
    <row r="5627" spans="1:5" ht="14.4">
      <c r="A5627" s="65" t="s">
        <v>13858</v>
      </c>
      <c r="B5627" s="66">
        <v>998392</v>
      </c>
      <c r="C5627" s="65" t="s">
        <v>8487</v>
      </c>
      <c r="D5627" s="66">
        <v>0</v>
      </c>
      <c r="E5627" s="66">
        <v>0</v>
      </c>
    </row>
    <row r="5628" spans="1:5" ht="14.4">
      <c r="A5628" s="65" t="s">
        <v>13859</v>
      </c>
      <c r="B5628" s="66">
        <v>1372182</v>
      </c>
      <c r="C5628" s="65" t="s">
        <v>8487</v>
      </c>
      <c r="D5628" s="66">
        <v>49</v>
      </c>
      <c r="E5628" s="66">
        <v>0</v>
      </c>
    </row>
    <row r="5629" spans="1:5" ht="14.4">
      <c r="A5629" s="65" t="s">
        <v>13860</v>
      </c>
      <c r="B5629" s="66">
        <v>1286990</v>
      </c>
      <c r="C5629" s="65" t="s">
        <v>8487</v>
      </c>
      <c r="D5629" s="66">
        <v>5</v>
      </c>
      <c r="E5629" s="66">
        <v>0</v>
      </c>
    </row>
    <row r="5630" spans="1:5" ht="14.4">
      <c r="A5630" s="65" t="s">
        <v>13861</v>
      </c>
      <c r="B5630" s="66">
        <v>1011787</v>
      </c>
      <c r="C5630" s="65" t="s">
        <v>8487</v>
      </c>
      <c r="D5630" s="66">
        <v>48</v>
      </c>
      <c r="E5630" s="66">
        <v>0</v>
      </c>
    </row>
    <row r="5631" spans="1:5" ht="14.4">
      <c r="A5631" s="65" t="s">
        <v>13862</v>
      </c>
      <c r="B5631" s="66">
        <v>941009</v>
      </c>
      <c r="C5631" s="65" t="s">
        <v>8487</v>
      </c>
      <c r="D5631" s="66">
        <v>0</v>
      </c>
      <c r="E5631" s="66">
        <v>0</v>
      </c>
    </row>
    <row r="5632" spans="1:5" ht="14.4">
      <c r="A5632" s="65" t="s">
        <v>13863</v>
      </c>
      <c r="B5632" s="66">
        <v>774480</v>
      </c>
      <c r="C5632" s="65" t="s">
        <v>8487</v>
      </c>
      <c r="D5632" s="66">
        <v>0</v>
      </c>
      <c r="E5632" s="66">
        <v>0</v>
      </c>
    </row>
    <row r="5633" spans="1:5" ht="14.4">
      <c r="A5633" s="65" t="s">
        <v>13864</v>
      </c>
      <c r="B5633" s="66">
        <v>1387032</v>
      </c>
      <c r="C5633" s="65" t="s">
        <v>8487</v>
      </c>
      <c r="D5633" s="66">
        <v>22</v>
      </c>
      <c r="E5633" s="66">
        <v>0</v>
      </c>
    </row>
    <row r="5634" spans="1:5" ht="14.4">
      <c r="A5634" s="65" t="s">
        <v>13865</v>
      </c>
      <c r="B5634" s="66">
        <v>880867</v>
      </c>
      <c r="C5634" s="65" t="s">
        <v>8487</v>
      </c>
      <c r="D5634" s="66">
        <v>48</v>
      </c>
      <c r="E5634" s="66">
        <v>45</v>
      </c>
    </row>
    <row r="5635" spans="1:5" ht="14.4">
      <c r="A5635" s="65" t="s">
        <v>13866</v>
      </c>
      <c r="B5635" s="66">
        <v>1050264</v>
      </c>
      <c r="C5635" s="65" t="s">
        <v>8487</v>
      </c>
      <c r="D5635" s="66">
        <v>48</v>
      </c>
      <c r="E5635" s="66">
        <v>45</v>
      </c>
    </row>
    <row r="5636" spans="1:5" ht="14.4">
      <c r="A5636" s="65" t="s">
        <v>13867</v>
      </c>
      <c r="B5636" s="66">
        <v>774377</v>
      </c>
      <c r="C5636" s="65" t="s">
        <v>8487</v>
      </c>
      <c r="D5636" s="66">
        <v>48</v>
      </c>
      <c r="E5636" s="66">
        <v>45</v>
      </c>
    </row>
    <row r="5637" spans="1:5" ht="14.4">
      <c r="A5637" s="65" t="s">
        <v>13868</v>
      </c>
      <c r="B5637" s="66">
        <v>1016522</v>
      </c>
      <c r="C5637" s="65" t="s">
        <v>8487</v>
      </c>
      <c r="D5637" s="66">
        <v>49</v>
      </c>
      <c r="E5637" s="66">
        <v>0</v>
      </c>
    </row>
    <row r="5638" spans="1:5" ht="14.4">
      <c r="A5638" s="65" t="s">
        <v>13869</v>
      </c>
      <c r="B5638" s="66">
        <v>1268403</v>
      </c>
      <c r="C5638" s="65" t="s">
        <v>8487</v>
      </c>
      <c r="D5638" s="66">
        <v>49</v>
      </c>
      <c r="E5638" s="66">
        <v>0</v>
      </c>
    </row>
    <row r="5639" spans="1:5" ht="14.4">
      <c r="A5639" s="65" t="s">
        <v>13870</v>
      </c>
      <c r="B5639" s="66">
        <v>1008420</v>
      </c>
      <c r="C5639" s="65" t="s">
        <v>8487</v>
      </c>
      <c r="D5639" s="66">
        <v>47</v>
      </c>
      <c r="E5639" s="66">
        <v>0</v>
      </c>
    </row>
    <row r="5640" spans="1:5" ht="14.4">
      <c r="A5640" s="65" t="s">
        <v>13871</v>
      </c>
      <c r="B5640" s="66">
        <v>943640</v>
      </c>
      <c r="C5640" s="65" t="s">
        <v>8487</v>
      </c>
      <c r="D5640" s="66">
        <v>48</v>
      </c>
      <c r="E5640" s="66">
        <v>40</v>
      </c>
    </row>
    <row r="5641" spans="1:5" ht="14.4">
      <c r="A5641" s="65" t="s">
        <v>13872</v>
      </c>
      <c r="B5641" s="66">
        <v>1099925</v>
      </c>
      <c r="C5641" s="65" t="s">
        <v>8487</v>
      </c>
      <c r="D5641" s="66">
        <v>47</v>
      </c>
      <c r="E5641" s="66">
        <v>41</v>
      </c>
    </row>
    <row r="5642" spans="1:5" ht="14.4">
      <c r="A5642" s="65" t="s">
        <v>13873</v>
      </c>
      <c r="B5642" s="66">
        <v>774086</v>
      </c>
      <c r="C5642" s="65" t="s">
        <v>8487</v>
      </c>
      <c r="D5642" s="66">
        <v>48</v>
      </c>
      <c r="E5642" s="66">
        <v>43</v>
      </c>
    </row>
    <row r="5643" spans="1:5" ht="14.4">
      <c r="A5643" s="65" t="s">
        <v>13874</v>
      </c>
      <c r="B5643" s="66">
        <v>998392</v>
      </c>
      <c r="C5643" s="65" t="s">
        <v>8487</v>
      </c>
      <c r="D5643" s="66">
        <v>0</v>
      </c>
      <c r="E5643" s="66">
        <v>0</v>
      </c>
    </row>
    <row r="5644" spans="1:5" ht="14.4">
      <c r="A5644" s="65" t="s">
        <v>13875</v>
      </c>
      <c r="B5644" s="66">
        <v>1349901</v>
      </c>
      <c r="C5644" s="65" t="s">
        <v>8487</v>
      </c>
      <c r="D5644" s="66">
        <v>28</v>
      </c>
      <c r="E5644" s="66">
        <v>44</v>
      </c>
    </row>
    <row r="5645" spans="1:5" ht="14.4">
      <c r="A5645" s="65" t="s">
        <v>13876</v>
      </c>
      <c r="B5645" s="66">
        <v>879731</v>
      </c>
      <c r="C5645" s="65" t="s">
        <v>8487</v>
      </c>
      <c r="D5645" s="66">
        <v>49</v>
      </c>
      <c r="E5645" s="66">
        <v>0</v>
      </c>
    </row>
    <row r="5646" spans="1:5" ht="14.4">
      <c r="A5646" s="65" t="s">
        <v>13877</v>
      </c>
      <c r="B5646" s="66">
        <v>1032175</v>
      </c>
      <c r="C5646" s="65" t="s">
        <v>8487</v>
      </c>
      <c r="D5646" s="66">
        <v>45</v>
      </c>
      <c r="E5646" s="66">
        <v>0</v>
      </c>
    </row>
    <row r="5647" spans="1:5" ht="14.4">
      <c r="A5647" s="65" t="s">
        <v>13878</v>
      </c>
      <c r="B5647" s="66">
        <v>774571</v>
      </c>
      <c r="C5647" s="65" t="s">
        <v>8487</v>
      </c>
      <c r="D5647" s="66">
        <v>48</v>
      </c>
      <c r="E5647" s="66">
        <v>0</v>
      </c>
    </row>
    <row r="5648" spans="1:5" ht="14.4">
      <c r="A5648" s="65" t="s">
        <v>13879</v>
      </c>
      <c r="B5648" s="66">
        <v>1304052</v>
      </c>
      <c r="C5648" s="65" t="s">
        <v>8487</v>
      </c>
      <c r="D5648" s="66">
        <v>23</v>
      </c>
      <c r="E5648" s="66">
        <v>0</v>
      </c>
    </row>
    <row r="5649" spans="1:5" ht="14.4">
      <c r="A5649" s="65" t="s">
        <v>13880</v>
      </c>
      <c r="B5649" s="66">
        <v>791339</v>
      </c>
      <c r="C5649" s="65" t="s">
        <v>8576</v>
      </c>
      <c r="D5649" s="66">
        <v>29</v>
      </c>
      <c r="E5649" s="66">
        <v>0</v>
      </c>
    </row>
    <row r="5650" spans="1:5" ht="14.4">
      <c r="A5650" s="65" t="s">
        <v>13881</v>
      </c>
      <c r="B5650" s="66">
        <v>99999909</v>
      </c>
      <c r="C5650" s="65" t="s">
        <v>8712</v>
      </c>
      <c r="D5650" s="66">
        <v>0</v>
      </c>
      <c r="E5650" s="66">
        <v>0</v>
      </c>
    </row>
    <row r="5651" spans="1:5" ht="14.4">
      <c r="A5651" s="65" t="s">
        <v>13882</v>
      </c>
      <c r="B5651" s="66">
        <v>1077792</v>
      </c>
      <c r="C5651" s="65" t="s">
        <v>8487</v>
      </c>
      <c r="D5651" s="66">
        <v>0</v>
      </c>
      <c r="E5651" s="66">
        <v>0</v>
      </c>
    </row>
    <row r="5652" spans="1:5" ht="14.4">
      <c r="A5652" s="65" t="s">
        <v>13883</v>
      </c>
      <c r="B5652" s="66">
        <v>1128880</v>
      </c>
      <c r="C5652" s="65" t="s">
        <v>8487</v>
      </c>
      <c r="D5652" s="66">
        <v>0</v>
      </c>
      <c r="E5652" s="66">
        <v>0</v>
      </c>
    </row>
    <row r="5653" spans="1:5" ht="14.4">
      <c r="A5653" s="65" t="s">
        <v>13884</v>
      </c>
      <c r="B5653" s="66">
        <v>774211</v>
      </c>
      <c r="C5653" s="65" t="s">
        <v>8487</v>
      </c>
      <c r="D5653" s="66">
        <v>48</v>
      </c>
      <c r="E5653" s="66">
        <v>45</v>
      </c>
    </row>
    <row r="5654" spans="1:5" ht="14.4">
      <c r="A5654" s="65" t="s">
        <v>13885</v>
      </c>
      <c r="B5654" s="66">
        <v>974865</v>
      </c>
      <c r="C5654" s="65" t="s">
        <v>8487</v>
      </c>
      <c r="D5654" s="66">
        <v>48</v>
      </c>
      <c r="E5654" s="66">
        <v>45</v>
      </c>
    </row>
    <row r="5655" spans="1:5" ht="14.4">
      <c r="A5655" s="65" t="s">
        <v>13886</v>
      </c>
      <c r="B5655" s="66">
        <v>1047615</v>
      </c>
      <c r="C5655" s="65" t="s">
        <v>8487</v>
      </c>
      <c r="D5655" s="66">
        <v>36</v>
      </c>
      <c r="E5655" s="66">
        <v>47</v>
      </c>
    </row>
    <row r="5656" spans="1:5" ht="14.4">
      <c r="A5656" s="65" t="s">
        <v>13887</v>
      </c>
      <c r="B5656" s="66">
        <v>774264</v>
      </c>
      <c r="C5656" s="65" t="s">
        <v>8487</v>
      </c>
      <c r="D5656" s="66">
        <v>47</v>
      </c>
      <c r="E5656" s="66">
        <v>0</v>
      </c>
    </row>
    <row r="5657" spans="1:5" ht="14.4">
      <c r="A5657" s="65" t="s">
        <v>13888</v>
      </c>
      <c r="B5657" s="66">
        <v>1009090</v>
      </c>
      <c r="C5657" s="65" t="s">
        <v>8487</v>
      </c>
      <c r="D5657" s="66">
        <v>36</v>
      </c>
      <c r="E5657" s="66">
        <v>0</v>
      </c>
    </row>
    <row r="5658" spans="1:5" ht="14.4">
      <c r="A5658" s="65" t="s">
        <v>13889</v>
      </c>
      <c r="B5658" s="66">
        <v>1016590</v>
      </c>
      <c r="C5658" s="65" t="s">
        <v>8487</v>
      </c>
      <c r="D5658" s="66">
        <v>49</v>
      </c>
      <c r="E5658" s="66">
        <v>0</v>
      </c>
    </row>
    <row r="5659" spans="1:5" ht="14.4">
      <c r="A5659" s="65" t="s">
        <v>13890</v>
      </c>
      <c r="B5659" s="66">
        <v>774534</v>
      </c>
      <c r="C5659" s="65" t="s">
        <v>8487</v>
      </c>
      <c r="D5659" s="66">
        <v>48</v>
      </c>
      <c r="E5659" s="66">
        <v>0</v>
      </c>
    </row>
    <row r="5660" spans="1:5" ht="14.4">
      <c r="A5660" s="65" t="s">
        <v>13891</v>
      </c>
      <c r="B5660" s="66">
        <v>1152372</v>
      </c>
      <c r="C5660" s="65" t="s">
        <v>8487</v>
      </c>
      <c r="D5660" s="66">
        <v>48</v>
      </c>
      <c r="E5660" s="66">
        <v>0</v>
      </c>
    </row>
    <row r="5661" spans="1:5" ht="14.4">
      <c r="A5661" s="65" t="s">
        <v>13892</v>
      </c>
      <c r="B5661" s="66">
        <v>1016591</v>
      </c>
      <c r="C5661" s="65" t="s">
        <v>8487</v>
      </c>
      <c r="D5661" s="66">
        <v>0</v>
      </c>
      <c r="E5661" s="66">
        <v>0</v>
      </c>
    </row>
    <row r="5662" spans="1:5" ht="14.4">
      <c r="A5662" s="65" t="s">
        <v>13893</v>
      </c>
      <c r="B5662" s="66">
        <v>891409</v>
      </c>
      <c r="C5662" s="65" t="s">
        <v>8487</v>
      </c>
      <c r="D5662" s="66">
        <v>10</v>
      </c>
      <c r="E5662" s="66">
        <v>45</v>
      </c>
    </row>
    <row r="5663" spans="1:5" ht="14.4">
      <c r="A5663" s="65" t="s">
        <v>13894</v>
      </c>
      <c r="B5663" s="35"/>
      <c r="C5663" s="35"/>
      <c r="D5663" s="66">
        <v>0</v>
      </c>
      <c r="E5663" s="66">
        <v>0</v>
      </c>
    </row>
    <row r="5664" spans="1:5" ht="14.4">
      <c r="A5664" s="65" t="s">
        <v>13895</v>
      </c>
      <c r="B5664" s="35"/>
      <c r="C5664" s="35"/>
      <c r="D5664" s="66">
        <v>0</v>
      </c>
      <c r="E5664" s="66">
        <v>0</v>
      </c>
    </row>
    <row r="5665" spans="1:5" ht="14.4">
      <c r="A5665" s="65" t="s">
        <v>13896</v>
      </c>
      <c r="B5665" s="66">
        <v>1216130</v>
      </c>
      <c r="C5665" s="65" t="s">
        <v>8487</v>
      </c>
      <c r="D5665" s="66">
        <v>48</v>
      </c>
      <c r="E5665" s="66">
        <v>39</v>
      </c>
    </row>
    <row r="5666" spans="1:5" ht="14.4">
      <c r="A5666" s="65" t="s">
        <v>13897</v>
      </c>
      <c r="B5666" s="66">
        <v>1014792</v>
      </c>
      <c r="C5666" s="65" t="s">
        <v>8487</v>
      </c>
      <c r="D5666" s="66">
        <v>48</v>
      </c>
      <c r="E5666" s="66">
        <v>39</v>
      </c>
    </row>
    <row r="5667" spans="1:5" ht="14.4">
      <c r="A5667" s="65" t="s">
        <v>13898</v>
      </c>
      <c r="B5667" s="66">
        <v>1016722</v>
      </c>
      <c r="C5667" s="65" t="s">
        <v>8487</v>
      </c>
      <c r="D5667" s="66">
        <v>48</v>
      </c>
      <c r="E5667" s="66">
        <v>0</v>
      </c>
    </row>
    <row r="5668" spans="1:5" ht="14.4">
      <c r="A5668" s="65" t="s">
        <v>13899</v>
      </c>
      <c r="B5668" s="66">
        <v>99999935</v>
      </c>
      <c r="C5668" s="65" t="s">
        <v>1346</v>
      </c>
      <c r="D5668" s="66">
        <v>0</v>
      </c>
      <c r="E5668" s="66">
        <v>0</v>
      </c>
    </row>
    <row r="5669" spans="1:5" ht="14.4">
      <c r="A5669" s="65" t="s">
        <v>13900</v>
      </c>
      <c r="B5669" s="66">
        <v>901768</v>
      </c>
      <c r="C5669" s="65" t="s">
        <v>8487</v>
      </c>
      <c r="D5669" s="66">
        <v>49</v>
      </c>
      <c r="E5669" s="66">
        <v>0</v>
      </c>
    </row>
    <row r="5670" spans="1:5" ht="14.4">
      <c r="A5670" s="65" t="s">
        <v>13901</v>
      </c>
      <c r="B5670" s="66">
        <v>1040793</v>
      </c>
      <c r="C5670" s="65" t="s">
        <v>8487</v>
      </c>
      <c r="D5670" s="66">
        <v>49</v>
      </c>
      <c r="E5670" s="66">
        <v>0</v>
      </c>
    </row>
    <row r="5671" spans="1:5" ht="14.4">
      <c r="A5671" s="65" t="s">
        <v>13902</v>
      </c>
      <c r="B5671" s="66">
        <v>1318033</v>
      </c>
      <c r="C5671" s="65" t="s">
        <v>8487</v>
      </c>
      <c r="D5671" s="66">
        <v>48</v>
      </c>
      <c r="E5671" s="66">
        <v>0</v>
      </c>
    </row>
    <row r="5672" spans="1:5" ht="14.4">
      <c r="A5672" s="65" t="s">
        <v>13903</v>
      </c>
      <c r="B5672" s="66">
        <v>1038588</v>
      </c>
      <c r="C5672" s="65" t="s">
        <v>8487</v>
      </c>
      <c r="D5672" s="66">
        <v>48</v>
      </c>
      <c r="E5672" s="66">
        <v>0</v>
      </c>
    </row>
    <row r="5673" spans="1:5" ht="14.4">
      <c r="A5673" s="65" t="s">
        <v>13904</v>
      </c>
      <c r="B5673" s="66">
        <v>1286990</v>
      </c>
      <c r="C5673" s="65" t="s">
        <v>8487</v>
      </c>
      <c r="D5673" s="66">
        <v>0</v>
      </c>
      <c r="E5673" s="66">
        <v>0</v>
      </c>
    </row>
    <row r="5674" spans="1:5" ht="14.4">
      <c r="A5674" s="65" t="s">
        <v>13905</v>
      </c>
      <c r="B5674" s="66">
        <v>1094448</v>
      </c>
      <c r="C5674" s="65" t="s">
        <v>8487</v>
      </c>
      <c r="D5674" s="66">
        <v>48</v>
      </c>
      <c r="E5674" s="66">
        <v>39</v>
      </c>
    </row>
    <row r="5675" spans="1:5" ht="14.4">
      <c r="A5675" s="65" t="s">
        <v>13906</v>
      </c>
      <c r="B5675" s="66">
        <v>959556</v>
      </c>
      <c r="C5675" s="65" t="s">
        <v>8487</v>
      </c>
      <c r="D5675" s="66">
        <v>46</v>
      </c>
      <c r="E5675" s="66">
        <v>43</v>
      </c>
    </row>
    <row r="5676" spans="1:5" ht="14.4">
      <c r="A5676" s="65" t="s">
        <v>13907</v>
      </c>
      <c r="B5676" s="66">
        <v>1178161</v>
      </c>
      <c r="C5676" s="65" t="s">
        <v>8487</v>
      </c>
      <c r="D5676" s="66">
        <v>48</v>
      </c>
      <c r="E5676" s="66">
        <v>44</v>
      </c>
    </row>
    <row r="5677" spans="1:5" ht="14.4">
      <c r="A5677" s="65" t="s">
        <v>13908</v>
      </c>
      <c r="B5677" s="66">
        <v>774092</v>
      </c>
      <c r="C5677" s="65" t="s">
        <v>8487</v>
      </c>
      <c r="D5677" s="66">
        <v>48</v>
      </c>
      <c r="E5677" s="66">
        <v>45</v>
      </c>
    </row>
    <row r="5678" spans="1:5" ht="14.4">
      <c r="A5678" s="65" t="s">
        <v>13909</v>
      </c>
      <c r="B5678" s="66">
        <v>981929</v>
      </c>
      <c r="C5678" s="65" t="s">
        <v>8487</v>
      </c>
      <c r="D5678" s="66">
        <v>48</v>
      </c>
      <c r="E5678" s="66">
        <v>0</v>
      </c>
    </row>
    <row r="5679" spans="1:5" ht="14.4">
      <c r="A5679" s="65" t="s">
        <v>13910</v>
      </c>
      <c r="B5679" s="66">
        <v>1187773</v>
      </c>
      <c r="C5679" s="65" t="s">
        <v>8487</v>
      </c>
      <c r="D5679" s="66">
        <v>49</v>
      </c>
      <c r="E5679" s="66">
        <v>0</v>
      </c>
    </row>
    <row r="5680" spans="1:5" ht="14.4">
      <c r="A5680" s="65" t="s">
        <v>13911</v>
      </c>
      <c r="B5680" s="66">
        <v>1148419</v>
      </c>
      <c r="C5680" s="65" t="s">
        <v>8487</v>
      </c>
      <c r="D5680" s="66">
        <v>47</v>
      </c>
      <c r="E5680" s="66">
        <v>0</v>
      </c>
    </row>
    <row r="5681" spans="1:5" ht="14.4">
      <c r="A5681" s="65" t="s">
        <v>13912</v>
      </c>
      <c r="B5681" s="66">
        <v>1054251</v>
      </c>
      <c r="C5681" s="65" t="s">
        <v>8487</v>
      </c>
      <c r="D5681" s="66">
        <v>0</v>
      </c>
      <c r="E5681" s="66">
        <v>0</v>
      </c>
    </row>
    <row r="5682" spans="1:5" ht="14.4">
      <c r="A5682" s="65" t="s">
        <v>13913</v>
      </c>
      <c r="B5682" s="66">
        <v>1011926</v>
      </c>
      <c r="C5682" s="65" t="s">
        <v>8487</v>
      </c>
      <c r="D5682" s="66">
        <v>48</v>
      </c>
      <c r="E5682" s="66">
        <v>0</v>
      </c>
    </row>
    <row r="5683" spans="1:5" ht="14.4">
      <c r="A5683" s="65" t="s">
        <v>13914</v>
      </c>
      <c r="B5683" s="66">
        <v>774235</v>
      </c>
      <c r="C5683" s="65" t="s">
        <v>8487</v>
      </c>
      <c r="D5683" s="66">
        <v>48</v>
      </c>
      <c r="E5683" s="66">
        <v>38</v>
      </c>
    </row>
    <row r="5684" spans="1:5" ht="14.4">
      <c r="A5684" s="65" t="s">
        <v>13915</v>
      </c>
      <c r="B5684" s="66">
        <v>983329</v>
      </c>
      <c r="C5684" s="65" t="s">
        <v>8487</v>
      </c>
      <c r="D5684" s="66">
        <v>23</v>
      </c>
      <c r="E5684" s="66">
        <v>45</v>
      </c>
    </row>
    <row r="5685" spans="1:5" ht="14.4">
      <c r="A5685" s="65" t="s">
        <v>13916</v>
      </c>
      <c r="B5685" s="66">
        <v>1370717</v>
      </c>
      <c r="C5685" s="65" t="s">
        <v>8487</v>
      </c>
      <c r="D5685" s="66">
        <v>48</v>
      </c>
      <c r="E5685" s="66">
        <v>0</v>
      </c>
    </row>
    <row r="5686" spans="1:5" ht="14.4">
      <c r="A5686" s="65" t="s">
        <v>13917</v>
      </c>
      <c r="B5686" s="66">
        <v>1035683</v>
      </c>
      <c r="C5686" s="65" t="s">
        <v>8487</v>
      </c>
      <c r="D5686" s="66">
        <v>49</v>
      </c>
      <c r="E5686" s="66">
        <v>0</v>
      </c>
    </row>
    <row r="5687" spans="1:5" ht="14.4">
      <c r="A5687" s="65" t="s">
        <v>13918</v>
      </c>
      <c r="B5687" s="66">
        <v>99999917</v>
      </c>
      <c r="C5687" s="65" t="s">
        <v>8712</v>
      </c>
      <c r="D5687" s="66">
        <v>0</v>
      </c>
      <c r="E5687" s="66">
        <v>0</v>
      </c>
    </row>
    <row r="5688" spans="1:5" ht="14.4">
      <c r="A5688" s="65" t="s">
        <v>13919</v>
      </c>
      <c r="B5688" s="66">
        <v>1138509</v>
      </c>
      <c r="C5688" s="65" t="s">
        <v>8487</v>
      </c>
      <c r="D5688" s="66">
        <v>0</v>
      </c>
      <c r="E5688" s="66">
        <v>0</v>
      </c>
    </row>
    <row r="5689" spans="1:5" ht="14.4">
      <c r="A5689" s="65" t="s">
        <v>13920</v>
      </c>
      <c r="B5689" s="66">
        <v>774575</v>
      </c>
      <c r="C5689" s="65" t="s">
        <v>8487</v>
      </c>
      <c r="D5689" s="66">
        <v>28</v>
      </c>
      <c r="E5689" s="66">
        <v>42</v>
      </c>
    </row>
    <row r="5690" spans="1:5" ht="14.4">
      <c r="A5690" s="65" t="s">
        <v>13921</v>
      </c>
      <c r="B5690" s="66">
        <v>888973</v>
      </c>
      <c r="C5690" s="65" t="s">
        <v>8487</v>
      </c>
      <c r="D5690" s="66">
        <v>48</v>
      </c>
      <c r="E5690" s="66">
        <v>0</v>
      </c>
    </row>
    <row r="5691" spans="1:5" ht="14.4">
      <c r="A5691" s="65" t="s">
        <v>13922</v>
      </c>
      <c r="B5691" s="66">
        <v>945850</v>
      </c>
      <c r="C5691" s="65" t="s">
        <v>8487</v>
      </c>
      <c r="D5691" s="66">
        <v>36</v>
      </c>
      <c r="E5691" s="66">
        <v>0</v>
      </c>
    </row>
    <row r="5692" spans="1:5" ht="14.4">
      <c r="A5692" s="65" t="s">
        <v>13923</v>
      </c>
      <c r="B5692" s="66">
        <v>945184</v>
      </c>
      <c r="C5692" s="65" t="s">
        <v>8487</v>
      </c>
      <c r="D5692" s="66">
        <v>48</v>
      </c>
      <c r="E5692" s="66">
        <v>0</v>
      </c>
    </row>
    <row r="5693" spans="1:5" ht="14.4">
      <c r="A5693" s="65" t="s">
        <v>13924</v>
      </c>
      <c r="B5693" s="66">
        <v>1238871</v>
      </c>
      <c r="C5693" s="65" t="s">
        <v>8487</v>
      </c>
      <c r="D5693" s="66">
        <v>48</v>
      </c>
      <c r="E5693" s="66">
        <v>0</v>
      </c>
    </row>
    <row r="5694" spans="1:5" ht="14.4">
      <c r="A5694" s="65" t="s">
        <v>13925</v>
      </c>
      <c r="B5694" s="66">
        <v>994429</v>
      </c>
      <c r="C5694" s="65" t="s">
        <v>8487</v>
      </c>
      <c r="D5694" s="66">
        <v>22</v>
      </c>
      <c r="E5694" s="66">
        <v>0</v>
      </c>
    </row>
    <row r="5695" spans="1:5" ht="14.4">
      <c r="A5695" s="65" t="s">
        <v>13926</v>
      </c>
      <c r="B5695" s="66">
        <v>941681</v>
      </c>
      <c r="C5695" s="65" t="s">
        <v>8487</v>
      </c>
      <c r="D5695" s="66">
        <v>49</v>
      </c>
      <c r="E5695" s="66">
        <v>0</v>
      </c>
    </row>
    <row r="5696" spans="1:5" ht="14.4">
      <c r="A5696" s="65" t="s">
        <v>13927</v>
      </c>
      <c r="B5696" s="66">
        <v>1108721</v>
      </c>
      <c r="C5696" s="65" t="s">
        <v>8487</v>
      </c>
      <c r="D5696" s="66">
        <v>48</v>
      </c>
      <c r="E5696" s="66">
        <v>45</v>
      </c>
    </row>
    <row r="5697" spans="1:5" ht="14.4">
      <c r="A5697" s="65" t="s">
        <v>13928</v>
      </c>
      <c r="B5697" s="66">
        <v>1044884</v>
      </c>
      <c r="C5697" s="65" t="s">
        <v>8487</v>
      </c>
      <c r="D5697" s="66">
        <v>48</v>
      </c>
      <c r="E5697" s="66">
        <v>0</v>
      </c>
    </row>
    <row r="5698" spans="1:5" ht="14.4">
      <c r="A5698" s="65" t="s">
        <v>13929</v>
      </c>
      <c r="B5698" s="66">
        <v>1020018</v>
      </c>
      <c r="C5698" s="65" t="s">
        <v>8487</v>
      </c>
      <c r="D5698" s="66">
        <v>5</v>
      </c>
      <c r="E5698" s="66">
        <v>0</v>
      </c>
    </row>
    <row r="5699" spans="1:5" ht="14.4">
      <c r="A5699" s="65" t="s">
        <v>13930</v>
      </c>
      <c r="B5699" s="66">
        <v>1070117</v>
      </c>
      <c r="C5699" s="65" t="s">
        <v>8487</v>
      </c>
      <c r="D5699" s="66">
        <v>48</v>
      </c>
      <c r="E5699" s="66">
        <v>0</v>
      </c>
    </row>
    <row r="5700" spans="1:5" ht="14.4">
      <c r="A5700" s="65" t="s">
        <v>13931</v>
      </c>
      <c r="B5700" s="66">
        <v>1020018</v>
      </c>
      <c r="C5700" s="65" t="s">
        <v>8487</v>
      </c>
      <c r="D5700" s="66">
        <v>45</v>
      </c>
      <c r="E5700" s="66">
        <v>0</v>
      </c>
    </row>
    <row r="5701" spans="1:5" ht="14.4">
      <c r="A5701" s="65" t="s">
        <v>13932</v>
      </c>
      <c r="B5701" s="66">
        <v>1035114</v>
      </c>
      <c r="C5701" s="65" t="s">
        <v>8487</v>
      </c>
      <c r="D5701" s="66">
        <v>48</v>
      </c>
      <c r="E5701" s="66">
        <v>0</v>
      </c>
    </row>
    <row r="5702" spans="1:5" ht="14.4">
      <c r="A5702" s="65" t="s">
        <v>13933</v>
      </c>
      <c r="B5702" s="66">
        <v>1344827</v>
      </c>
      <c r="C5702" s="65" t="s">
        <v>8487</v>
      </c>
      <c r="D5702" s="66">
        <v>48</v>
      </c>
      <c r="E5702" s="66">
        <v>38</v>
      </c>
    </row>
    <row r="5703" spans="1:5" ht="14.4">
      <c r="A5703" s="65" t="s">
        <v>13934</v>
      </c>
      <c r="B5703" s="66">
        <v>941009</v>
      </c>
      <c r="C5703" s="65" t="s">
        <v>8487</v>
      </c>
      <c r="D5703" s="66">
        <v>0</v>
      </c>
      <c r="E5703" s="66">
        <v>0</v>
      </c>
    </row>
    <row r="5704" spans="1:5" ht="14.4">
      <c r="A5704" s="65" t="s">
        <v>13935</v>
      </c>
      <c r="B5704" s="66">
        <v>1358577</v>
      </c>
      <c r="C5704" s="65" t="s">
        <v>8487</v>
      </c>
      <c r="D5704" s="66">
        <v>49</v>
      </c>
      <c r="E5704" s="66">
        <v>0</v>
      </c>
    </row>
    <row r="5705" spans="1:5" ht="14.4">
      <c r="A5705" s="65" t="s">
        <v>13936</v>
      </c>
      <c r="B5705" s="66">
        <v>1229384</v>
      </c>
      <c r="C5705" s="65" t="s">
        <v>8487</v>
      </c>
      <c r="D5705" s="66">
        <v>48</v>
      </c>
      <c r="E5705" s="66">
        <v>0</v>
      </c>
    </row>
    <row r="5706" spans="1:5" ht="14.4">
      <c r="A5706" s="65" t="s">
        <v>13937</v>
      </c>
      <c r="B5706" s="66">
        <v>1143355</v>
      </c>
      <c r="C5706" s="65" t="s">
        <v>8487</v>
      </c>
      <c r="D5706" s="66">
        <v>47</v>
      </c>
      <c r="E5706" s="66">
        <v>0</v>
      </c>
    </row>
    <row r="5707" spans="1:5" ht="14.4">
      <c r="A5707" s="65" t="s">
        <v>13938</v>
      </c>
      <c r="B5707" s="66">
        <v>892735</v>
      </c>
      <c r="C5707" s="65" t="s">
        <v>8487</v>
      </c>
      <c r="D5707" s="66">
        <v>48</v>
      </c>
      <c r="E5707" s="66">
        <v>39</v>
      </c>
    </row>
    <row r="5708" spans="1:5" ht="14.4">
      <c r="A5708" s="65" t="s">
        <v>13939</v>
      </c>
      <c r="B5708" s="66">
        <v>1028527</v>
      </c>
      <c r="C5708" s="65" t="s">
        <v>8487</v>
      </c>
      <c r="D5708" s="66">
        <v>48</v>
      </c>
      <c r="E5708" s="66">
        <v>39</v>
      </c>
    </row>
    <row r="5709" spans="1:5" ht="14.4">
      <c r="A5709" s="65" t="s">
        <v>13940</v>
      </c>
      <c r="B5709" s="66">
        <v>1110927</v>
      </c>
      <c r="C5709" s="65" t="s">
        <v>8487</v>
      </c>
      <c r="D5709" s="66">
        <v>7</v>
      </c>
      <c r="E5709" s="66">
        <v>44</v>
      </c>
    </row>
    <row r="5710" spans="1:5" ht="14.4">
      <c r="A5710" s="65" t="s">
        <v>13941</v>
      </c>
      <c r="B5710" s="66">
        <v>1349897</v>
      </c>
      <c r="C5710" s="65" t="s">
        <v>8487</v>
      </c>
      <c r="D5710" s="66">
        <v>48</v>
      </c>
      <c r="E5710" s="66">
        <v>44</v>
      </c>
    </row>
    <row r="5711" spans="1:5" ht="14.4">
      <c r="A5711" s="65" t="s">
        <v>13942</v>
      </c>
      <c r="B5711" s="66">
        <v>981168</v>
      </c>
      <c r="C5711" s="65" t="s">
        <v>8487</v>
      </c>
      <c r="D5711" s="66">
        <v>48</v>
      </c>
      <c r="E5711" s="66">
        <v>0</v>
      </c>
    </row>
    <row r="5712" spans="1:5" ht="14.4">
      <c r="A5712" s="65" t="s">
        <v>13943</v>
      </c>
      <c r="B5712" s="66">
        <v>932205</v>
      </c>
      <c r="C5712" s="65" t="s">
        <v>8487</v>
      </c>
      <c r="D5712" s="66">
        <v>50</v>
      </c>
      <c r="E5712" s="66">
        <v>0</v>
      </c>
    </row>
    <row r="5713" spans="1:5" ht="14.4">
      <c r="A5713" s="65" t="s">
        <v>13944</v>
      </c>
      <c r="B5713" s="66">
        <v>878261</v>
      </c>
      <c r="C5713" s="65" t="s">
        <v>8487</v>
      </c>
      <c r="D5713" s="66">
        <v>49</v>
      </c>
      <c r="E5713" s="66">
        <v>0</v>
      </c>
    </row>
    <row r="5714" spans="1:5" ht="14.4">
      <c r="A5714" s="65" t="s">
        <v>13945</v>
      </c>
      <c r="B5714" s="66">
        <v>1354960</v>
      </c>
      <c r="C5714" s="65" t="s">
        <v>8487</v>
      </c>
      <c r="D5714" s="66">
        <v>48</v>
      </c>
      <c r="E5714" s="66">
        <v>0</v>
      </c>
    </row>
    <row r="5715" spans="1:5" ht="14.4">
      <c r="A5715" s="65" t="s">
        <v>13946</v>
      </c>
      <c r="B5715" s="35"/>
      <c r="C5715" s="35"/>
      <c r="D5715" s="66">
        <v>0</v>
      </c>
      <c r="E5715" s="66">
        <v>0</v>
      </c>
    </row>
    <row r="5716" spans="1:5" ht="14.4">
      <c r="A5716" s="65" t="s">
        <v>13947</v>
      </c>
      <c r="B5716" s="35"/>
      <c r="C5716" s="35"/>
      <c r="D5716" s="66">
        <v>48</v>
      </c>
      <c r="E5716" s="66">
        <v>0</v>
      </c>
    </row>
    <row r="5717" spans="1:5" ht="14.4">
      <c r="A5717" s="65" t="s">
        <v>13948</v>
      </c>
      <c r="B5717" s="66">
        <v>774581</v>
      </c>
      <c r="C5717" s="65" t="s">
        <v>8487</v>
      </c>
      <c r="D5717" s="66">
        <v>49</v>
      </c>
      <c r="E5717" s="66">
        <v>2</v>
      </c>
    </row>
    <row r="5718" spans="1:5" ht="14.4">
      <c r="A5718" s="65" t="s">
        <v>13949</v>
      </c>
      <c r="B5718" s="66">
        <v>1110928</v>
      </c>
      <c r="C5718" s="65" t="s">
        <v>8487</v>
      </c>
      <c r="D5718" s="66">
        <v>44</v>
      </c>
      <c r="E5718" s="66">
        <v>4</v>
      </c>
    </row>
    <row r="5719" spans="1:5" ht="14.4">
      <c r="A5719" s="65" t="s">
        <v>13950</v>
      </c>
      <c r="B5719" s="66">
        <v>1057455</v>
      </c>
      <c r="C5719" s="65" t="s">
        <v>8487</v>
      </c>
      <c r="D5719" s="66">
        <v>48</v>
      </c>
      <c r="E5719" s="66">
        <v>5</v>
      </c>
    </row>
    <row r="5720" spans="1:5" ht="14.4">
      <c r="A5720" s="65" t="s">
        <v>13951</v>
      </c>
      <c r="B5720" s="66">
        <v>1141594</v>
      </c>
      <c r="C5720" s="65" t="s">
        <v>8487</v>
      </c>
      <c r="D5720" s="66">
        <v>48</v>
      </c>
      <c r="E5720" s="66">
        <v>5</v>
      </c>
    </row>
    <row r="5721" spans="1:5" ht="14.4">
      <c r="A5721" s="65" t="s">
        <v>13952</v>
      </c>
      <c r="B5721" s="66">
        <v>1318033</v>
      </c>
      <c r="C5721" s="65" t="s">
        <v>8487</v>
      </c>
      <c r="D5721" s="66">
        <v>47</v>
      </c>
      <c r="E5721" s="66">
        <v>6</v>
      </c>
    </row>
    <row r="5722" spans="1:5" ht="14.4">
      <c r="A5722" s="65" t="s">
        <v>13953</v>
      </c>
      <c r="B5722" s="66">
        <v>1050264</v>
      </c>
      <c r="C5722" s="65" t="s">
        <v>8487</v>
      </c>
      <c r="D5722" s="66">
        <v>47</v>
      </c>
      <c r="E5722" s="66">
        <v>1</v>
      </c>
    </row>
    <row r="5723" spans="1:5" ht="14.4">
      <c r="A5723" s="65" t="s">
        <v>13954</v>
      </c>
      <c r="B5723" s="66">
        <v>1014316</v>
      </c>
      <c r="C5723" s="65" t="s">
        <v>8487</v>
      </c>
      <c r="D5723" s="66">
        <v>49</v>
      </c>
      <c r="E5723" s="66">
        <v>0</v>
      </c>
    </row>
    <row r="5724" spans="1:5" ht="14.4">
      <c r="A5724" s="65" t="s">
        <v>13955</v>
      </c>
      <c r="B5724" s="66">
        <v>976869</v>
      </c>
      <c r="C5724" s="65" t="s">
        <v>8487</v>
      </c>
      <c r="D5724" s="66">
        <v>50</v>
      </c>
      <c r="E5724" s="66">
        <v>0</v>
      </c>
    </row>
    <row r="5725" spans="1:5" ht="14.4">
      <c r="A5725" s="65" t="s">
        <v>13956</v>
      </c>
      <c r="B5725" s="66">
        <v>1046175</v>
      </c>
      <c r="C5725" s="65" t="s">
        <v>8487</v>
      </c>
      <c r="D5725" s="66">
        <v>49</v>
      </c>
      <c r="E5725" s="66">
        <v>2</v>
      </c>
    </row>
    <row r="5726" spans="1:5" ht="14.4">
      <c r="A5726" s="65" t="s">
        <v>13957</v>
      </c>
      <c r="B5726" s="66">
        <v>901845</v>
      </c>
      <c r="C5726" s="65" t="s">
        <v>8487</v>
      </c>
      <c r="D5726" s="66">
        <v>46</v>
      </c>
      <c r="E5726" s="66">
        <v>5</v>
      </c>
    </row>
    <row r="5727" spans="1:5" ht="14.4">
      <c r="A5727" s="65" t="s">
        <v>13958</v>
      </c>
      <c r="B5727" s="66">
        <v>961476</v>
      </c>
      <c r="C5727" s="65" t="s">
        <v>8487</v>
      </c>
      <c r="D5727" s="66">
        <v>49</v>
      </c>
      <c r="E5727" s="66">
        <v>2</v>
      </c>
    </row>
    <row r="5728" spans="1:5" ht="14.4">
      <c r="A5728" s="65" t="s">
        <v>13959</v>
      </c>
      <c r="B5728" s="66">
        <v>1054255</v>
      </c>
      <c r="C5728" s="65" t="s">
        <v>8487</v>
      </c>
      <c r="D5728" s="66">
        <v>48</v>
      </c>
      <c r="E5728" s="66">
        <v>5</v>
      </c>
    </row>
    <row r="5729" spans="1:5" ht="14.4">
      <c r="A5729" s="65" t="s">
        <v>13960</v>
      </c>
      <c r="B5729" s="66">
        <v>774079</v>
      </c>
      <c r="C5729" s="65" t="s">
        <v>8487</v>
      </c>
      <c r="D5729" s="66">
        <v>49</v>
      </c>
      <c r="E5729" s="66">
        <v>8</v>
      </c>
    </row>
    <row r="5730" spans="1:5" ht="14.4">
      <c r="A5730" s="65" t="s">
        <v>13961</v>
      </c>
      <c r="B5730" s="66">
        <v>975860</v>
      </c>
      <c r="C5730" s="65" t="s">
        <v>8487</v>
      </c>
      <c r="D5730" s="66">
        <v>47</v>
      </c>
      <c r="E5730" s="66">
        <v>20</v>
      </c>
    </row>
    <row r="5731" spans="1:5" ht="14.4">
      <c r="A5731" s="65" t="s">
        <v>13962</v>
      </c>
      <c r="B5731" s="66">
        <v>1035664</v>
      </c>
      <c r="C5731" s="65" t="s">
        <v>8487</v>
      </c>
      <c r="D5731" s="66">
        <v>47</v>
      </c>
      <c r="E5731" s="66">
        <v>21</v>
      </c>
    </row>
    <row r="5732" spans="1:5" ht="14.4">
      <c r="A5732" s="65" t="s">
        <v>13963</v>
      </c>
      <c r="B5732" s="66">
        <v>1024124</v>
      </c>
      <c r="C5732" s="65" t="s">
        <v>8487</v>
      </c>
      <c r="D5732" s="66">
        <v>49</v>
      </c>
      <c r="E5732" s="66">
        <v>30</v>
      </c>
    </row>
    <row r="5733" spans="1:5" ht="14.4">
      <c r="A5733" s="65" t="s">
        <v>13964</v>
      </c>
      <c r="B5733" s="66">
        <v>787212</v>
      </c>
      <c r="C5733" s="65" t="s">
        <v>8487</v>
      </c>
      <c r="D5733" s="66">
        <v>47</v>
      </c>
      <c r="E5733" s="66">
        <v>1</v>
      </c>
    </row>
    <row r="5734" spans="1:5" ht="14.4">
      <c r="A5734" s="65" t="s">
        <v>13965</v>
      </c>
      <c r="B5734" s="66">
        <v>1016592</v>
      </c>
      <c r="C5734" s="65" t="s">
        <v>8487</v>
      </c>
      <c r="D5734" s="66">
        <v>49</v>
      </c>
      <c r="E5734" s="66">
        <v>2</v>
      </c>
    </row>
    <row r="5735" spans="1:5" ht="14.4">
      <c r="A5735" s="65" t="s">
        <v>13966</v>
      </c>
      <c r="B5735" s="66">
        <v>1188448</v>
      </c>
      <c r="C5735" s="65" t="s">
        <v>8487</v>
      </c>
      <c r="D5735" s="66">
        <v>51</v>
      </c>
      <c r="E5735" s="66">
        <v>2</v>
      </c>
    </row>
    <row r="5736" spans="1:5" ht="14.4">
      <c r="A5736" s="65" t="s">
        <v>13967</v>
      </c>
      <c r="B5736" s="66">
        <v>1110923</v>
      </c>
      <c r="C5736" s="65" t="s">
        <v>8487</v>
      </c>
      <c r="D5736" s="66">
        <v>45</v>
      </c>
      <c r="E5736" s="66">
        <v>5</v>
      </c>
    </row>
    <row r="5737" spans="1:5" ht="14.4">
      <c r="A5737" s="65" t="s">
        <v>13968</v>
      </c>
      <c r="B5737" s="66">
        <v>975239</v>
      </c>
      <c r="C5737" s="65" t="s">
        <v>8487</v>
      </c>
      <c r="D5737" s="66">
        <v>48</v>
      </c>
      <c r="E5737" s="66">
        <v>3</v>
      </c>
    </row>
    <row r="5738" spans="1:5" ht="14.4">
      <c r="A5738" s="65" t="s">
        <v>13969</v>
      </c>
      <c r="B5738" s="66">
        <v>1037417</v>
      </c>
      <c r="C5738" s="65" t="s">
        <v>8487</v>
      </c>
      <c r="D5738" s="66">
        <v>47</v>
      </c>
      <c r="E5738" s="66">
        <v>20</v>
      </c>
    </row>
    <row r="5739" spans="1:5" ht="14.4">
      <c r="A5739" s="65" t="s">
        <v>13970</v>
      </c>
      <c r="B5739" s="66">
        <v>1120887</v>
      </c>
      <c r="C5739" s="65" t="s">
        <v>8487</v>
      </c>
      <c r="D5739" s="66">
        <v>48</v>
      </c>
      <c r="E5739" s="66">
        <v>27</v>
      </c>
    </row>
    <row r="5740" spans="1:5" ht="14.4">
      <c r="A5740" s="65" t="s">
        <v>13971</v>
      </c>
      <c r="B5740" s="66">
        <v>1076114</v>
      </c>
      <c r="C5740" s="65" t="s">
        <v>8487</v>
      </c>
      <c r="D5740" s="66">
        <v>48</v>
      </c>
      <c r="E5740" s="66">
        <v>32</v>
      </c>
    </row>
    <row r="5741" spans="1:5" ht="14.4">
      <c r="A5741" s="65" t="s">
        <v>13972</v>
      </c>
      <c r="B5741" s="66">
        <v>1019676</v>
      </c>
      <c r="C5741" s="65" t="s">
        <v>8487</v>
      </c>
      <c r="D5741" s="66">
        <v>48</v>
      </c>
      <c r="E5741" s="66">
        <v>29</v>
      </c>
    </row>
    <row r="5742" spans="1:5" ht="14.4">
      <c r="A5742" s="65" t="s">
        <v>13973</v>
      </c>
      <c r="B5742" s="66">
        <v>1258406</v>
      </c>
      <c r="C5742" s="65" t="s">
        <v>8487</v>
      </c>
      <c r="D5742" s="66">
        <v>48</v>
      </c>
      <c r="E5742" s="66">
        <v>0</v>
      </c>
    </row>
    <row r="5743" spans="1:5" ht="14.4">
      <c r="A5743" s="65" t="s">
        <v>13974</v>
      </c>
      <c r="B5743" s="66">
        <v>1011121</v>
      </c>
      <c r="C5743" s="65" t="s">
        <v>8487</v>
      </c>
      <c r="D5743" s="66">
        <v>46</v>
      </c>
      <c r="E5743" s="66">
        <v>2</v>
      </c>
    </row>
    <row r="5744" spans="1:5" ht="14.4">
      <c r="A5744" s="65" t="s">
        <v>13975</v>
      </c>
      <c r="B5744" s="66">
        <v>774120</v>
      </c>
      <c r="C5744" s="65" t="s">
        <v>8487</v>
      </c>
      <c r="D5744" s="66">
        <v>48</v>
      </c>
      <c r="E5744" s="66">
        <v>0</v>
      </c>
    </row>
    <row r="5745" spans="1:5" ht="14.4">
      <c r="A5745" s="65" t="s">
        <v>13976</v>
      </c>
      <c r="B5745" s="66">
        <v>1043010</v>
      </c>
      <c r="C5745" s="65" t="s">
        <v>8487</v>
      </c>
      <c r="D5745" s="66">
        <v>51</v>
      </c>
      <c r="E5745" s="66">
        <v>3</v>
      </c>
    </row>
    <row r="5746" spans="1:5" ht="14.4">
      <c r="A5746" s="65" t="s">
        <v>13977</v>
      </c>
      <c r="B5746" s="66">
        <v>1005912</v>
      </c>
      <c r="C5746" s="65" t="s">
        <v>8487</v>
      </c>
      <c r="D5746" s="66">
        <v>48</v>
      </c>
      <c r="E5746" s="66">
        <v>3</v>
      </c>
    </row>
    <row r="5747" spans="1:5" ht="14.4">
      <c r="A5747" s="65" t="s">
        <v>13978</v>
      </c>
      <c r="B5747" s="66">
        <v>1268403</v>
      </c>
      <c r="C5747" s="65" t="s">
        <v>8487</v>
      </c>
      <c r="D5747" s="66">
        <v>49</v>
      </c>
      <c r="E5747" s="66">
        <v>4</v>
      </c>
    </row>
    <row r="5748" spans="1:5" ht="14.4">
      <c r="A5748" s="65" t="s">
        <v>13979</v>
      </c>
      <c r="B5748" s="66">
        <v>976066</v>
      </c>
      <c r="C5748" s="65" t="s">
        <v>8487</v>
      </c>
      <c r="D5748" s="66">
        <v>49</v>
      </c>
      <c r="E5748" s="66">
        <v>5</v>
      </c>
    </row>
    <row r="5749" spans="1:5" ht="14.4">
      <c r="A5749" s="65" t="s">
        <v>13980</v>
      </c>
      <c r="B5749" s="66">
        <v>774355</v>
      </c>
      <c r="C5749" s="65" t="s">
        <v>8487</v>
      </c>
      <c r="D5749" s="66">
        <v>48</v>
      </c>
      <c r="E5749" s="66">
        <v>14</v>
      </c>
    </row>
    <row r="5750" spans="1:5" ht="14.4">
      <c r="A5750" s="65" t="s">
        <v>13981</v>
      </c>
      <c r="B5750" s="66">
        <v>1039175</v>
      </c>
      <c r="C5750" s="65" t="s">
        <v>8487</v>
      </c>
      <c r="D5750" s="66">
        <v>49</v>
      </c>
      <c r="E5750" s="66">
        <v>26</v>
      </c>
    </row>
    <row r="5751" spans="1:5" ht="14.4">
      <c r="A5751" s="65" t="s">
        <v>13982</v>
      </c>
      <c r="B5751" s="66">
        <v>955271</v>
      </c>
      <c r="C5751" s="65" t="s">
        <v>8487</v>
      </c>
      <c r="D5751" s="66">
        <v>47</v>
      </c>
      <c r="E5751" s="66">
        <v>30</v>
      </c>
    </row>
    <row r="5752" spans="1:5" ht="14.4">
      <c r="A5752" s="65" t="s">
        <v>13983</v>
      </c>
      <c r="B5752" s="66">
        <v>1196309</v>
      </c>
      <c r="C5752" s="65" t="s">
        <v>8487</v>
      </c>
      <c r="D5752" s="66">
        <v>48</v>
      </c>
      <c r="E5752" s="66">
        <v>29</v>
      </c>
    </row>
    <row r="5753" spans="1:5" ht="14.4">
      <c r="A5753" s="65" t="s">
        <v>13984</v>
      </c>
      <c r="B5753" s="66">
        <v>816410</v>
      </c>
      <c r="C5753" s="65" t="s">
        <v>8487</v>
      </c>
      <c r="D5753" s="66">
        <v>51</v>
      </c>
      <c r="E5753" s="66">
        <v>0</v>
      </c>
    </row>
    <row r="5754" spans="1:5" ht="14.4">
      <c r="A5754" s="65" t="s">
        <v>13985</v>
      </c>
      <c r="B5754" s="66">
        <v>1227769</v>
      </c>
      <c r="C5754" s="65" t="s">
        <v>8487</v>
      </c>
      <c r="D5754" s="66">
        <v>49</v>
      </c>
      <c r="E5754" s="66">
        <v>5</v>
      </c>
    </row>
    <row r="5755" spans="1:5" ht="14.4">
      <c r="A5755" s="65" t="s">
        <v>13986</v>
      </c>
      <c r="B5755" s="66">
        <v>1011926</v>
      </c>
      <c r="C5755" s="65" t="s">
        <v>8487</v>
      </c>
      <c r="D5755" s="66">
        <v>49</v>
      </c>
      <c r="E5755" s="66">
        <v>10</v>
      </c>
    </row>
    <row r="5756" spans="1:5" ht="14.4">
      <c r="A5756" s="65" t="s">
        <v>13987</v>
      </c>
      <c r="B5756" s="66">
        <v>1038588</v>
      </c>
      <c r="C5756" s="65" t="s">
        <v>8487</v>
      </c>
      <c r="D5756" s="66">
        <v>48</v>
      </c>
      <c r="E5756" s="66">
        <v>13</v>
      </c>
    </row>
    <row r="5757" spans="1:5" ht="14.4">
      <c r="A5757" s="65" t="s">
        <v>13988</v>
      </c>
      <c r="B5757" s="66">
        <v>1070412</v>
      </c>
      <c r="C5757" s="65" t="s">
        <v>8487</v>
      </c>
      <c r="D5757" s="66">
        <v>48</v>
      </c>
      <c r="E5757" s="66">
        <v>17</v>
      </c>
    </row>
    <row r="5758" spans="1:5" ht="14.4">
      <c r="A5758" s="65" t="s">
        <v>13989</v>
      </c>
      <c r="B5758" s="66">
        <v>1076112</v>
      </c>
      <c r="C5758" s="65" t="s">
        <v>8487</v>
      </c>
      <c r="D5758" s="66">
        <v>48</v>
      </c>
      <c r="E5758" s="66">
        <v>21</v>
      </c>
    </row>
    <row r="5759" spans="1:5" ht="14.4">
      <c r="A5759" s="65" t="s">
        <v>13990</v>
      </c>
      <c r="B5759" s="66">
        <v>1290273</v>
      </c>
      <c r="C5759" s="65" t="s">
        <v>8487</v>
      </c>
      <c r="D5759" s="66">
        <v>48</v>
      </c>
      <c r="E5759" s="66">
        <v>26</v>
      </c>
    </row>
    <row r="5760" spans="1:5" ht="14.4">
      <c r="A5760" s="65" t="s">
        <v>13991</v>
      </c>
      <c r="B5760" s="66">
        <v>909590</v>
      </c>
      <c r="C5760" s="65" t="s">
        <v>8487</v>
      </c>
      <c r="D5760" s="66">
        <v>48</v>
      </c>
      <c r="E5760" s="66">
        <v>43</v>
      </c>
    </row>
    <row r="5761" spans="1:5" ht="14.4">
      <c r="A5761" s="65" t="s">
        <v>13992</v>
      </c>
      <c r="B5761" s="66">
        <v>923525</v>
      </c>
      <c r="C5761" s="65" t="s">
        <v>8487</v>
      </c>
      <c r="D5761" s="66">
        <v>50</v>
      </c>
      <c r="E5761" s="66">
        <v>0</v>
      </c>
    </row>
    <row r="5762" spans="1:5" ht="14.4">
      <c r="A5762" s="65" t="s">
        <v>13993</v>
      </c>
      <c r="B5762" s="66">
        <v>940218</v>
      </c>
      <c r="C5762" s="65" t="s">
        <v>8487</v>
      </c>
      <c r="D5762" s="66">
        <v>45</v>
      </c>
      <c r="E5762" s="66">
        <v>3</v>
      </c>
    </row>
    <row r="5763" spans="1:5" ht="14.4">
      <c r="A5763" s="65" t="s">
        <v>13994</v>
      </c>
      <c r="B5763" s="66">
        <v>998408</v>
      </c>
      <c r="C5763" s="65" t="s">
        <v>8487</v>
      </c>
      <c r="D5763" s="66">
        <v>47</v>
      </c>
      <c r="E5763" s="66">
        <v>6</v>
      </c>
    </row>
    <row r="5764" spans="1:5" ht="14.4">
      <c r="A5764" s="65" t="s">
        <v>13995</v>
      </c>
      <c r="B5764" s="66">
        <v>1236566</v>
      </c>
      <c r="C5764" s="65" t="s">
        <v>8487</v>
      </c>
      <c r="D5764" s="66">
        <v>47</v>
      </c>
      <c r="E5764" s="66">
        <v>2</v>
      </c>
    </row>
    <row r="5765" spans="1:5" ht="14.4">
      <c r="A5765" s="65" t="s">
        <v>13996</v>
      </c>
      <c r="B5765" s="66">
        <v>1020348</v>
      </c>
      <c r="C5765" s="65" t="s">
        <v>8487</v>
      </c>
      <c r="D5765" s="66">
        <v>46</v>
      </c>
      <c r="E5765" s="66">
        <v>3</v>
      </c>
    </row>
    <row r="5766" spans="1:5" ht="14.4">
      <c r="A5766" s="65" t="s">
        <v>13997</v>
      </c>
      <c r="B5766" s="66">
        <v>1007493</v>
      </c>
      <c r="C5766" s="65" t="s">
        <v>8576</v>
      </c>
      <c r="D5766" s="66">
        <v>53</v>
      </c>
      <c r="E5766" s="66">
        <v>2</v>
      </c>
    </row>
    <row r="5767" spans="1:5" ht="14.4">
      <c r="A5767" s="65" t="s">
        <v>13998</v>
      </c>
      <c r="B5767" s="66">
        <v>991961</v>
      </c>
      <c r="C5767" s="65" t="s">
        <v>8487</v>
      </c>
      <c r="D5767" s="66">
        <v>44</v>
      </c>
      <c r="E5767" s="66">
        <v>15</v>
      </c>
    </row>
    <row r="5768" spans="1:5" ht="14.4">
      <c r="A5768" s="65" t="s">
        <v>13999</v>
      </c>
      <c r="B5768" s="66">
        <v>959687</v>
      </c>
      <c r="C5768" s="65" t="s">
        <v>8487</v>
      </c>
      <c r="D5768" s="66">
        <v>47</v>
      </c>
      <c r="E5768" s="66">
        <v>21</v>
      </c>
    </row>
    <row r="5769" spans="1:5" ht="14.4">
      <c r="A5769" s="65" t="s">
        <v>14000</v>
      </c>
      <c r="B5769" s="66">
        <v>1025249</v>
      </c>
      <c r="C5769" s="65" t="s">
        <v>8487</v>
      </c>
      <c r="D5769" s="66">
        <v>43</v>
      </c>
      <c r="E5769" s="66">
        <v>29</v>
      </c>
    </row>
    <row r="5770" spans="1:5" ht="14.4">
      <c r="A5770" s="65" t="s">
        <v>14001</v>
      </c>
      <c r="B5770" s="66">
        <v>1035325</v>
      </c>
      <c r="C5770" s="65" t="s">
        <v>8487</v>
      </c>
      <c r="D5770" s="66">
        <v>49</v>
      </c>
      <c r="E5770" s="66">
        <v>2</v>
      </c>
    </row>
    <row r="5771" spans="1:5" ht="14.4">
      <c r="A5771" s="65" t="s">
        <v>14002</v>
      </c>
      <c r="B5771" s="66">
        <v>1016673</v>
      </c>
      <c r="C5771" s="65" t="s">
        <v>8487</v>
      </c>
      <c r="D5771" s="66">
        <v>48</v>
      </c>
      <c r="E5771" s="66">
        <v>5</v>
      </c>
    </row>
    <row r="5772" spans="1:5" ht="14.4">
      <c r="A5772" s="65" t="s">
        <v>14003</v>
      </c>
      <c r="B5772" s="66">
        <v>1019676</v>
      </c>
      <c r="C5772" s="65" t="s">
        <v>8487</v>
      </c>
      <c r="D5772" s="66">
        <v>8</v>
      </c>
      <c r="E5772" s="66">
        <v>40</v>
      </c>
    </row>
    <row r="5773" spans="1:5" ht="14.4">
      <c r="A5773" s="65" t="s">
        <v>14004</v>
      </c>
      <c r="B5773" s="66">
        <v>1097017</v>
      </c>
      <c r="C5773" s="65" t="s">
        <v>8487</v>
      </c>
      <c r="D5773" s="66">
        <v>48</v>
      </c>
      <c r="E5773" s="66">
        <v>19</v>
      </c>
    </row>
    <row r="5774" spans="1:5" ht="14.4">
      <c r="A5774" s="65" t="s">
        <v>14005</v>
      </c>
      <c r="B5774" s="66">
        <v>1013774</v>
      </c>
      <c r="C5774" s="65" t="s">
        <v>8487</v>
      </c>
      <c r="D5774" s="66">
        <v>48</v>
      </c>
      <c r="E5774" s="66">
        <v>24</v>
      </c>
    </row>
    <row r="5775" spans="1:5" ht="14.4">
      <c r="A5775" s="65" t="s">
        <v>14006</v>
      </c>
      <c r="B5775" s="66">
        <v>1070264</v>
      </c>
      <c r="C5775" s="65" t="s">
        <v>8487</v>
      </c>
      <c r="D5775" s="66">
        <v>48</v>
      </c>
      <c r="E5775" s="66">
        <v>28</v>
      </c>
    </row>
    <row r="5776" spans="1:5" ht="14.4">
      <c r="A5776" s="65" t="s">
        <v>14007</v>
      </c>
      <c r="B5776" s="35"/>
      <c r="C5776" s="35"/>
      <c r="D5776" s="66">
        <v>0</v>
      </c>
      <c r="E5776" s="66">
        <v>0</v>
      </c>
    </row>
    <row r="5777" spans="1:5" ht="14.4">
      <c r="A5777" s="65" t="s">
        <v>14008</v>
      </c>
      <c r="B5777" s="66">
        <v>974865</v>
      </c>
      <c r="C5777" s="65" t="s">
        <v>8487</v>
      </c>
      <c r="D5777" s="66">
        <v>47</v>
      </c>
      <c r="E5777" s="66">
        <v>1</v>
      </c>
    </row>
    <row r="5778" spans="1:5" ht="14.4">
      <c r="A5778" s="65" t="s">
        <v>14009</v>
      </c>
      <c r="B5778" s="66">
        <v>1113652</v>
      </c>
      <c r="C5778" s="65" t="s">
        <v>8487</v>
      </c>
      <c r="D5778" s="66">
        <v>20</v>
      </c>
      <c r="E5778" s="66">
        <v>28</v>
      </c>
    </row>
    <row r="5779" spans="1:5" ht="14.4">
      <c r="A5779" s="65" t="s">
        <v>14010</v>
      </c>
      <c r="B5779" s="66">
        <v>774357</v>
      </c>
      <c r="C5779" s="65" t="s">
        <v>8487</v>
      </c>
      <c r="D5779" s="66">
        <v>48</v>
      </c>
      <c r="E5779" s="66">
        <v>3</v>
      </c>
    </row>
    <row r="5780" spans="1:5" ht="14.4">
      <c r="A5780" s="65" t="s">
        <v>14011</v>
      </c>
      <c r="B5780" s="66">
        <v>1040793</v>
      </c>
      <c r="C5780" s="65" t="s">
        <v>8487</v>
      </c>
      <c r="D5780" s="66">
        <v>49</v>
      </c>
      <c r="E5780" s="66">
        <v>5</v>
      </c>
    </row>
    <row r="5781" spans="1:5" ht="14.4">
      <c r="A5781" s="65" t="s">
        <v>14012</v>
      </c>
      <c r="B5781" s="66">
        <v>1019673</v>
      </c>
      <c r="C5781" s="65" t="s">
        <v>8487</v>
      </c>
      <c r="D5781" s="66">
        <v>48</v>
      </c>
      <c r="E5781" s="66">
        <v>5</v>
      </c>
    </row>
    <row r="5782" spans="1:5" ht="14.4">
      <c r="A5782" s="65" t="s">
        <v>14013</v>
      </c>
      <c r="B5782" s="66">
        <v>919736</v>
      </c>
      <c r="C5782" s="65" t="s">
        <v>8487</v>
      </c>
      <c r="D5782" s="66">
        <v>51</v>
      </c>
      <c r="E5782" s="66">
        <v>0</v>
      </c>
    </row>
    <row r="5783" spans="1:5" ht="14.4">
      <c r="A5783" s="65" t="s">
        <v>14014</v>
      </c>
      <c r="B5783" s="66">
        <v>999681</v>
      </c>
      <c r="C5783" s="65" t="s">
        <v>8487</v>
      </c>
      <c r="D5783" s="66">
        <v>46</v>
      </c>
      <c r="E5783" s="66">
        <v>3</v>
      </c>
    </row>
    <row r="5784" spans="1:5" ht="14.4">
      <c r="A5784" s="65" t="s">
        <v>14015</v>
      </c>
      <c r="B5784" s="66">
        <v>1025276</v>
      </c>
      <c r="C5784" s="65" t="s">
        <v>8487</v>
      </c>
      <c r="D5784" s="66">
        <v>49</v>
      </c>
      <c r="E5784" s="66">
        <v>9</v>
      </c>
    </row>
    <row r="5785" spans="1:5" ht="14.4">
      <c r="A5785" s="65" t="s">
        <v>14016</v>
      </c>
      <c r="B5785" s="66">
        <v>929924</v>
      </c>
      <c r="C5785" s="65" t="s">
        <v>8487</v>
      </c>
      <c r="D5785" s="66">
        <v>47</v>
      </c>
      <c r="E5785" s="66">
        <v>21</v>
      </c>
    </row>
    <row r="5786" spans="1:5" ht="14.4">
      <c r="A5786" s="65" t="s">
        <v>14017</v>
      </c>
      <c r="B5786" s="66">
        <v>1101913</v>
      </c>
      <c r="C5786" s="65" t="s">
        <v>8487</v>
      </c>
      <c r="D5786" s="66">
        <v>48</v>
      </c>
      <c r="E5786" s="66">
        <v>23</v>
      </c>
    </row>
    <row r="5787" spans="1:5" ht="14.4">
      <c r="A5787" s="65" t="s">
        <v>14018</v>
      </c>
      <c r="B5787" s="66">
        <v>1076120</v>
      </c>
      <c r="C5787" s="65" t="s">
        <v>8487</v>
      </c>
      <c r="D5787" s="66">
        <v>47</v>
      </c>
      <c r="E5787" s="66">
        <v>11</v>
      </c>
    </row>
    <row r="5788" spans="1:5" ht="14.4">
      <c r="A5788" s="65" t="s">
        <v>14019</v>
      </c>
      <c r="B5788" s="66">
        <v>774228</v>
      </c>
      <c r="C5788" s="65" t="s">
        <v>8487</v>
      </c>
      <c r="D5788" s="66">
        <v>48</v>
      </c>
      <c r="E5788" s="66">
        <v>0</v>
      </c>
    </row>
    <row r="5789" spans="1:5" ht="14.4">
      <c r="A5789" s="65" t="s">
        <v>14020</v>
      </c>
      <c r="B5789" s="66">
        <v>1089513</v>
      </c>
      <c r="C5789" s="65" t="s">
        <v>8487</v>
      </c>
      <c r="D5789" s="66">
        <v>47</v>
      </c>
      <c r="E5789" s="66">
        <v>2</v>
      </c>
    </row>
    <row r="5790" spans="1:5" ht="14.4">
      <c r="A5790" s="65" t="s">
        <v>14021</v>
      </c>
      <c r="B5790" s="66">
        <v>1033882</v>
      </c>
      <c r="C5790" s="65" t="s">
        <v>8487</v>
      </c>
      <c r="D5790" s="66">
        <v>49</v>
      </c>
      <c r="E5790" s="66">
        <v>2</v>
      </c>
    </row>
    <row r="5791" spans="1:5" ht="14.4">
      <c r="A5791" s="65" t="s">
        <v>14022</v>
      </c>
      <c r="B5791" s="66">
        <v>1024911</v>
      </c>
      <c r="C5791" s="65" t="s">
        <v>8487</v>
      </c>
      <c r="D5791" s="66">
        <v>45</v>
      </c>
      <c r="E5791" s="66">
        <v>9</v>
      </c>
    </row>
    <row r="5792" spans="1:5" ht="14.4">
      <c r="A5792" s="65" t="s">
        <v>14023</v>
      </c>
      <c r="B5792" s="66">
        <v>774142</v>
      </c>
      <c r="C5792" s="65" t="s">
        <v>8487</v>
      </c>
      <c r="D5792" s="66">
        <v>48</v>
      </c>
      <c r="E5792" s="66">
        <v>6</v>
      </c>
    </row>
    <row r="5793" spans="1:5" ht="14.4">
      <c r="A5793" s="65" t="s">
        <v>14024</v>
      </c>
      <c r="B5793" s="66">
        <v>874691</v>
      </c>
      <c r="C5793" s="65" t="s">
        <v>8487</v>
      </c>
      <c r="D5793" s="66">
        <v>46</v>
      </c>
      <c r="E5793" s="66">
        <v>7</v>
      </c>
    </row>
    <row r="5794" spans="1:5" ht="14.4">
      <c r="A5794" s="65" t="s">
        <v>14025</v>
      </c>
      <c r="B5794" s="66">
        <v>953925</v>
      </c>
      <c r="C5794" s="65" t="s">
        <v>8487</v>
      </c>
      <c r="D5794" s="66">
        <v>47</v>
      </c>
      <c r="E5794" s="66">
        <v>14</v>
      </c>
    </row>
    <row r="5795" spans="1:5" ht="14.4">
      <c r="A5795" s="65" t="s">
        <v>14026</v>
      </c>
      <c r="B5795" s="66">
        <v>1014575</v>
      </c>
      <c r="C5795" s="65" t="s">
        <v>8487</v>
      </c>
      <c r="D5795" s="66">
        <v>48</v>
      </c>
      <c r="E5795" s="66">
        <v>16</v>
      </c>
    </row>
    <row r="5796" spans="1:5" ht="14.4">
      <c r="A5796" s="65" t="s">
        <v>14027</v>
      </c>
      <c r="B5796" s="66">
        <v>1008507</v>
      </c>
      <c r="C5796" s="65" t="s">
        <v>8487</v>
      </c>
      <c r="D5796" s="66">
        <v>48</v>
      </c>
      <c r="E5796" s="66">
        <v>0</v>
      </c>
    </row>
    <row r="5797" spans="1:5" ht="14.4">
      <c r="A5797" s="65" t="s">
        <v>14028</v>
      </c>
      <c r="B5797" s="66">
        <v>901770</v>
      </c>
      <c r="C5797" s="65" t="s">
        <v>8487</v>
      </c>
      <c r="D5797" s="66">
        <v>51</v>
      </c>
      <c r="E5797" s="66">
        <v>0</v>
      </c>
    </row>
    <row r="5798" spans="1:5" ht="14.4">
      <c r="A5798" s="65" t="s">
        <v>14029</v>
      </c>
      <c r="B5798" s="66">
        <v>1264516</v>
      </c>
      <c r="C5798" s="65" t="s">
        <v>8487</v>
      </c>
      <c r="D5798" s="66">
        <v>48</v>
      </c>
      <c r="E5798" s="66">
        <v>1</v>
      </c>
    </row>
    <row r="5799" spans="1:5" ht="14.4">
      <c r="A5799" s="65" t="s">
        <v>14030</v>
      </c>
      <c r="B5799" s="66">
        <v>861715</v>
      </c>
      <c r="C5799" s="65" t="s">
        <v>8487</v>
      </c>
      <c r="D5799" s="66">
        <v>49</v>
      </c>
      <c r="E5799" s="66">
        <v>2</v>
      </c>
    </row>
    <row r="5800" spans="1:5" ht="14.4">
      <c r="A5800" s="65" t="s">
        <v>14031</v>
      </c>
      <c r="B5800" s="66">
        <v>774401</v>
      </c>
      <c r="C5800" s="65" t="s">
        <v>8487</v>
      </c>
      <c r="D5800" s="66">
        <v>35</v>
      </c>
      <c r="E5800" s="66">
        <v>13</v>
      </c>
    </row>
    <row r="5801" spans="1:5" ht="14.4">
      <c r="A5801" s="65" t="s">
        <v>14032</v>
      </c>
      <c r="B5801" s="66">
        <v>1024909</v>
      </c>
      <c r="C5801" s="65" t="s">
        <v>8487</v>
      </c>
      <c r="D5801" s="66">
        <v>48</v>
      </c>
      <c r="E5801" s="66">
        <v>0</v>
      </c>
    </row>
    <row r="5802" spans="1:5" ht="14.4">
      <c r="A5802" s="65" t="s">
        <v>14033</v>
      </c>
      <c r="B5802" s="66">
        <v>774211</v>
      </c>
      <c r="C5802" s="65" t="s">
        <v>8487</v>
      </c>
      <c r="D5802" s="66">
        <v>49</v>
      </c>
      <c r="E5802" s="66">
        <v>0</v>
      </c>
    </row>
    <row r="5803" spans="1:5" ht="14.4">
      <c r="A5803" s="65" t="s">
        <v>14034</v>
      </c>
      <c r="B5803" s="66">
        <v>791339</v>
      </c>
      <c r="C5803" s="65" t="s">
        <v>8576</v>
      </c>
      <c r="D5803" s="66">
        <v>49</v>
      </c>
      <c r="E5803" s="66">
        <v>2</v>
      </c>
    </row>
    <row r="5804" spans="1:5" ht="14.4">
      <c r="A5804" s="65" t="s">
        <v>14035</v>
      </c>
      <c r="B5804" s="66">
        <v>1092315</v>
      </c>
      <c r="C5804" s="65" t="s">
        <v>8487</v>
      </c>
      <c r="D5804" s="66">
        <v>49</v>
      </c>
      <c r="E5804" s="66">
        <v>4</v>
      </c>
    </row>
    <row r="5805" spans="1:5" ht="14.4">
      <c r="A5805" s="65" t="s">
        <v>14036</v>
      </c>
      <c r="B5805" s="66">
        <v>1038588</v>
      </c>
      <c r="C5805" s="65" t="s">
        <v>8487</v>
      </c>
      <c r="D5805" s="66">
        <v>47</v>
      </c>
      <c r="E5805" s="66">
        <v>13</v>
      </c>
    </row>
    <row r="5806" spans="1:5" ht="14.4">
      <c r="A5806" s="65" t="s">
        <v>14037</v>
      </c>
      <c r="B5806" s="66">
        <v>909596</v>
      </c>
      <c r="C5806" s="65" t="s">
        <v>8487</v>
      </c>
      <c r="D5806" s="66">
        <v>45</v>
      </c>
      <c r="E5806" s="66">
        <v>16</v>
      </c>
    </row>
    <row r="5807" spans="1:5" ht="14.4">
      <c r="A5807" s="65" t="s">
        <v>14038</v>
      </c>
      <c r="B5807" s="66">
        <v>1021842</v>
      </c>
      <c r="C5807" s="65" t="s">
        <v>8487</v>
      </c>
      <c r="D5807" s="66">
        <v>48</v>
      </c>
      <c r="E5807" s="66">
        <v>41</v>
      </c>
    </row>
    <row r="5808" spans="1:5" ht="14.4">
      <c r="A5808" s="65" t="s">
        <v>14039</v>
      </c>
      <c r="B5808" s="66">
        <v>906241</v>
      </c>
      <c r="C5808" s="65" t="s">
        <v>8487</v>
      </c>
      <c r="D5808" s="66">
        <v>49</v>
      </c>
      <c r="E5808" s="66">
        <v>21</v>
      </c>
    </row>
    <row r="5809" spans="1:5" ht="14.4">
      <c r="A5809" s="65" t="s">
        <v>14040</v>
      </c>
      <c r="B5809" s="35"/>
      <c r="C5809" s="35"/>
      <c r="D5809" s="66">
        <v>0</v>
      </c>
      <c r="E5809" s="66">
        <v>0</v>
      </c>
    </row>
    <row r="5810" spans="1:5" ht="14.4">
      <c r="A5810" s="65" t="s">
        <v>14041</v>
      </c>
      <c r="B5810" s="66">
        <v>998392</v>
      </c>
      <c r="C5810" s="65" t="s">
        <v>8487</v>
      </c>
      <c r="D5810" s="66">
        <v>0</v>
      </c>
      <c r="E5810" s="66">
        <v>0</v>
      </c>
    </row>
    <row r="5811" spans="1:5" ht="14.4">
      <c r="A5811" s="65" t="s">
        <v>14042</v>
      </c>
      <c r="B5811" s="66">
        <v>1007764</v>
      </c>
      <c r="C5811" s="65" t="s">
        <v>8487</v>
      </c>
      <c r="D5811" s="66">
        <v>49</v>
      </c>
      <c r="E5811" s="66">
        <v>34</v>
      </c>
    </row>
    <row r="5812" spans="1:5" ht="14.4">
      <c r="A5812" s="65" t="s">
        <v>14043</v>
      </c>
      <c r="B5812" s="66">
        <v>1008935</v>
      </c>
      <c r="C5812" s="65" t="s">
        <v>8487</v>
      </c>
      <c r="D5812" s="66">
        <v>47</v>
      </c>
      <c r="E5812" s="66">
        <v>1</v>
      </c>
    </row>
    <row r="5813" spans="1:5" ht="14.4">
      <c r="A5813" s="65" t="s">
        <v>14044</v>
      </c>
      <c r="B5813" s="66">
        <v>774550</v>
      </c>
      <c r="C5813" s="65" t="s">
        <v>8487</v>
      </c>
      <c r="D5813" s="66">
        <v>48</v>
      </c>
      <c r="E5813" s="66">
        <v>5</v>
      </c>
    </row>
    <row r="5814" spans="1:5" ht="14.4">
      <c r="A5814" s="65" t="s">
        <v>14045</v>
      </c>
      <c r="B5814" s="66">
        <v>1008420</v>
      </c>
      <c r="C5814" s="65" t="s">
        <v>8487</v>
      </c>
      <c r="D5814" s="66">
        <v>48</v>
      </c>
      <c r="E5814" s="66">
        <v>7</v>
      </c>
    </row>
    <row r="5815" spans="1:5" ht="14.4">
      <c r="A5815" s="65" t="s">
        <v>14046</v>
      </c>
      <c r="B5815" s="66">
        <v>983329</v>
      </c>
      <c r="C5815" s="65" t="s">
        <v>8487</v>
      </c>
      <c r="D5815" s="66">
        <v>19</v>
      </c>
      <c r="E5815" s="66">
        <v>29</v>
      </c>
    </row>
    <row r="5816" spans="1:5" ht="14.4">
      <c r="A5816" s="65" t="s">
        <v>14047</v>
      </c>
      <c r="B5816" s="66">
        <v>1126734</v>
      </c>
      <c r="C5816" s="65" t="s">
        <v>8487</v>
      </c>
      <c r="D5816" s="66">
        <v>47</v>
      </c>
      <c r="E5816" s="66">
        <v>20</v>
      </c>
    </row>
    <row r="5817" spans="1:5" ht="14.4">
      <c r="A5817" s="65" t="s">
        <v>14048</v>
      </c>
      <c r="B5817" s="66">
        <v>881613</v>
      </c>
      <c r="C5817" s="65" t="s">
        <v>8487</v>
      </c>
      <c r="D5817" s="66">
        <v>42</v>
      </c>
      <c r="E5817" s="66">
        <v>6</v>
      </c>
    </row>
    <row r="5818" spans="1:5" ht="14.4">
      <c r="A5818" s="65" t="s">
        <v>14049</v>
      </c>
      <c r="B5818" s="66">
        <v>774264</v>
      </c>
      <c r="C5818" s="65" t="s">
        <v>8487</v>
      </c>
      <c r="D5818" s="66">
        <v>48</v>
      </c>
      <c r="E5818" s="66">
        <v>0</v>
      </c>
    </row>
    <row r="5819" spans="1:5" ht="14.4">
      <c r="A5819" s="65" t="s">
        <v>14050</v>
      </c>
      <c r="B5819" s="66">
        <v>1108721</v>
      </c>
      <c r="C5819" s="65" t="s">
        <v>8487</v>
      </c>
      <c r="D5819" s="66">
        <v>47</v>
      </c>
      <c r="E5819" s="66">
        <v>1</v>
      </c>
    </row>
    <row r="5820" spans="1:5" ht="14.4">
      <c r="A5820" s="65" t="s">
        <v>14051</v>
      </c>
      <c r="B5820" s="66">
        <v>1044884</v>
      </c>
      <c r="C5820" s="65" t="s">
        <v>8487</v>
      </c>
      <c r="D5820" s="66">
        <v>48</v>
      </c>
      <c r="E5820" s="66">
        <v>0</v>
      </c>
    </row>
    <row r="5821" spans="1:5" ht="14.4">
      <c r="A5821" s="65" t="s">
        <v>14052</v>
      </c>
      <c r="B5821" s="66">
        <v>1101904</v>
      </c>
      <c r="C5821" s="65" t="s">
        <v>8487</v>
      </c>
      <c r="D5821" s="66">
        <v>45</v>
      </c>
      <c r="E5821" s="66">
        <v>3</v>
      </c>
    </row>
    <row r="5822" spans="1:5" ht="14.4">
      <c r="A5822" s="65" t="s">
        <v>14053</v>
      </c>
      <c r="B5822" s="66">
        <v>774485</v>
      </c>
      <c r="C5822" s="65" t="s">
        <v>8487</v>
      </c>
      <c r="D5822" s="66">
        <v>48</v>
      </c>
      <c r="E5822" s="66">
        <v>5</v>
      </c>
    </row>
    <row r="5823" spans="1:5" ht="14.4">
      <c r="A5823" s="65" t="s">
        <v>14054</v>
      </c>
      <c r="B5823" s="66">
        <v>1070117</v>
      </c>
      <c r="C5823" s="65" t="s">
        <v>8487</v>
      </c>
      <c r="D5823" s="66">
        <v>48</v>
      </c>
      <c r="E5823" s="66">
        <v>5</v>
      </c>
    </row>
    <row r="5824" spans="1:5" ht="14.4">
      <c r="A5824" s="65" t="s">
        <v>14055</v>
      </c>
      <c r="B5824" s="66">
        <v>956120</v>
      </c>
      <c r="C5824" s="65" t="s">
        <v>8487</v>
      </c>
      <c r="D5824" s="66">
        <v>48</v>
      </c>
      <c r="E5824" s="66">
        <v>13</v>
      </c>
    </row>
    <row r="5825" spans="1:5" ht="14.4">
      <c r="A5825" s="65" t="s">
        <v>14056</v>
      </c>
      <c r="B5825" s="35"/>
      <c r="C5825" s="35"/>
      <c r="D5825" s="66">
        <v>0</v>
      </c>
      <c r="E5825" s="66">
        <v>0</v>
      </c>
    </row>
    <row r="5826" spans="1:5" ht="14.4">
      <c r="A5826" s="65" t="s">
        <v>14057</v>
      </c>
      <c r="B5826" s="66">
        <v>970055</v>
      </c>
      <c r="C5826" s="65" t="s">
        <v>8487</v>
      </c>
      <c r="D5826" s="66">
        <v>48</v>
      </c>
      <c r="E5826" s="66">
        <v>31</v>
      </c>
    </row>
    <row r="5827" spans="1:5" ht="14.4">
      <c r="A5827" s="65" t="s">
        <v>14058</v>
      </c>
      <c r="B5827" s="35"/>
      <c r="C5827" s="35"/>
      <c r="D5827" s="66">
        <v>0</v>
      </c>
      <c r="E5827" s="66">
        <v>0</v>
      </c>
    </row>
    <row r="5828" spans="1:5" ht="14.4">
      <c r="A5828" s="65" t="s">
        <v>14059</v>
      </c>
      <c r="B5828" s="66">
        <v>981168</v>
      </c>
      <c r="C5828" s="65" t="s">
        <v>8487</v>
      </c>
      <c r="D5828" s="66">
        <v>47</v>
      </c>
      <c r="E5828" s="66">
        <v>1</v>
      </c>
    </row>
    <row r="5829" spans="1:5" ht="14.4">
      <c r="A5829" s="65" t="s">
        <v>14060</v>
      </c>
      <c r="B5829" s="66">
        <v>1032175</v>
      </c>
      <c r="C5829" s="65" t="s">
        <v>8487</v>
      </c>
      <c r="D5829" s="66">
        <v>50</v>
      </c>
      <c r="E5829" s="66">
        <v>5</v>
      </c>
    </row>
    <row r="5830" spans="1:5" ht="14.4">
      <c r="A5830" s="65" t="s">
        <v>14061</v>
      </c>
      <c r="B5830" s="66">
        <v>1021810</v>
      </c>
      <c r="C5830" s="65" t="s">
        <v>8487</v>
      </c>
      <c r="D5830" s="66">
        <v>42</v>
      </c>
      <c r="E5830" s="66">
        <v>6</v>
      </c>
    </row>
    <row r="5831" spans="1:5" ht="14.4">
      <c r="A5831" s="65" t="s">
        <v>14062</v>
      </c>
      <c r="B5831" s="66">
        <v>1187773</v>
      </c>
      <c r="C5831" s="65" t="s">
        <v>8487</v>
      </c>
      <c r="D5831" s="66">
        <v>49</v>
      </c>
      <c r="E5831" s="66">
        <v>5</v>
      </c>
    </row>
    <row r="5832" spans="1:5" ht="14.4">
      <c r="A5832" s="65" t="s">
        <v>14063</v>
      </c>
      <c r="B5832" s="66">
        <v>774534</v>
      </c>
      <c r="C5832" s="65" t="s">
        <v>8487</v>
      </c>
      <c r="D5832" s="66">
        <v>48</v>
      </c>
      <c r="E5832" s="66">
        <v>8</v>
      </c>
    </row>
    <row r="5833" spans="1:5" ht="14.4">
      <c r="A5833" s="65" t="s">
        <v>14064</v>
      </c>
      <c r="B5833" s="66">
        <v>1092315</v>
      </c>
      <c r="C5833" s="65" t="s">
        <v>8487</v>
      </c>
      <c r="D5833" s="66">
        <v>49</v>
      </c>
      <c r="E5833" s="66">
        <v>21</v>
      </c>
    </row>
    <row r="5834" spans="1:5" ht="14.4">
      <c r="A5834" s="65" t="s">
        <v>14065</v>
      </c>
      <c r="B5834" s="35"/>
      <c r="C5834" s="35"/>
      <c r="D5834" s="66">
        <v>0</v>
      </c>
      <c r="E5834" s="66">
        <v>0</v>
      </c>
    </row>
    <row r="5835" spans="1:5" ht="14.4">
      <c r="A5835" s="65" t="s">
        <v>14066</v>
      </c>
      <c r="B5835" s="66">
        <v>1164335</v>
      </c>
      <c r="C5835" s="65" t="s">
        <v>8487</v>
      </c>
      <c r="D5835" s="66">
        <v>48</v>
      </c>
      <c r="E5835" s="66">
        <v>1</v>
      </c>
    </row>
    <row r="5836" spans="1:5" ht="14.4">
      <c r="A5836" s="65" t="s">
        <v>14067</v>
      </c>
      <c r="B5836" s="66">
        <v>998406</v>
      </c>
      <c r="C5836" s="65" t="s">
        <v>8487</v>
      </c>
      <c r="D5836" s="66">
        <v>48</v>
      </c>
      <c r="E5836" s="66">
        <v>2</v>
      </c>
    </row>
    <row r="5837" spans="1:5" ht="14.4">
      <c r="A5837" s="65" t="s">
        <v>14068</v>
      </c>
      <c r="B5837" s="66">
        <v>1143355</v>
      </c>
      <c r="C5837" s="65" t="s">
        <v>8487</v>
      </c>
      <c r="D5837" s="66">
        <v>49</v>
      </c>
      <c r="E5837" s="66">
        <v>14</v>
      </c>
    </row>
    <row r="5838" spans="1:5" ht="14.4">
      <c r="A5838" s="65" t="s">
        <v>14069</v>
      </c>
      <c r="B5838" s="66">
        <v>1020236</v>
      </c>
      <c r="C5838" s="65" t="s">
        <v>8487</v>
      </c>
      <c r="D5838" s="66">
        <v>47</v>
      </c>
      <c r="E5838" s="66">
        <v>21</v>
      </c>
    </row>
    <row r="5839" spans="1:5" ht="14.4">
      <c r="A5839" s="65" t="s">
        <v>14070</v>
      </c>
      <c r="B5839" s="66">
        <v>945850</v>
      </c>
      <c r="C5839" s="65" t="s">
        <v>8487</v>
      </c>
      <c r="D5839" s="66">
        <v>49</v>
      </c>
      <c r="E5839" s="66">
        <v>1</v>
      </c>
    </row>
    <row r="5840" spans="1:5" ht="14.4">
      <c r="A5840" s="65" t="s">
        <v>14071</v>
      </c>
      <c r="B5840" s="66">
        <v>774571</v>
      </c>
      <c r="C5840" s="65" t="s">
        <v>8487</v>
      </c>
      <c r="D5840" s="66">
        <v>48</v>
      </c>
      <c r="E5840" s="66">
        <v>6</v>
      </c>
    </row>
    <row r="5841" spans="1:5" ht="14.4">
      <c r="A5841" s="65" t="s">
        <v>14072</v>
      </c>
      <c r="B5841" s="66">
        <v>1143353</v>
      </c>
      <c r="C5841" s="65" t="s">
        <v>8487</v>
      </c>
      <c r="D5841" s="66">
        <v>48</v>
      </c>
      <c r="E5841" s="66">
        <v>8</v>
      </c>
    </row>
    <row r="5842" spans="1:5" ht="14.4">
      <c r="A5842" s="65" t="s">
        <v>14073</v>
      </c>
      <c r="B5842" s="66">
        <v>945184</v>
      </c>
      <c r="C5842" s="65" t="s">
        <v>8487</v>
      </c>
      <c r="D5842" s="66">
        <v>48</v>
      </c>
      <c r="E5842" s="66">
        <v>8</v>
      </c>
    </row>
    <row r="5843" spans="1:5" ht="14.4">
      <c r="A5843" s="65" t="s">
        <v>14074</v>
      </c>
      <c r="B5843" s="66">
        <v>774570</v>
      </c>
      <c r="C5843" s="65" t="s">
        <v>8487</v>
      </c>
      <c r="D5843" s="66">
        <v>0</v>
      </c>
      <c r="E5843" s="66">
        <v>0</v>
      </c>
    </row>
    <row r="5844" spans="1:5" ht="14.4">
      <c r="A5844" s="65" t="s">
        <v>14075</v>
      </c>
      <c r="B5844" s="66">
        <v>774506</v>
      </c>
      <c r="C5844" s="65" t="s">
        <v>8487</v>
      </c>
      <c r="D5844" s="66">
        <v>18</v>
      </c>
      <c r="E5844" s="66">
        <v>30</v>
      </c>
    </row>
    <row r="5845" spans="1:5" ht="14.4">
      <c r="A5845" s="65" t="s">
        <v>14076</v>
      </c>
      <c r="B5845" s="66">
        <v>867677</v>
      </c>
      <c r="C5845" s="65" t="s">
        <v>8487</v>
      </c>
      <c r="D5845" s="66">
        <v>48</v>
      </c>
      <c r="E5845" s="66">
        <v>3</v>
      </c>
    </row>
    <row r="5846" spans="1:5" ht="14.4">
      <c r="A5846" s="65" t="s">
        <v>14077</v>
      </c>
      <c r="B5846" s="66">
        <v>787073</v>
      </c>
      <c r="C5846" s="65" t="s">
        <v>8487</v>
      </c>
      <c r="D5846" s="66">
        <v>47</v>
      </c>
      <c r="E5846" s="66">
        <v>2</v>
      </c>
    </row>
    <row r="5847" spans="1:5" ht="14.4">
      <c r="A5847" s="65" t="s">
        <v>14078</v>
      </c>
      <c r="B5847" s="66">
        <v>941009</v>
      </c>
      <c r="C5847" s="65" t="s">
        <v>8487</v>
      </c>
      <c r="D5847" s="66">
        <v>0</v>
      </c>
      <c r="E5847" s="66">
        <v>0</v>
      </c>
    </row>
    <row r="5848" spans="1:5" ht="14.4">
      <c r="A5848" s="65" t="s">
        <v>14079</v>
      </c>
      <c r="B5848" s="66">
        <v>774116</v>
      </c>
      <c r="C5848" s="65" t="s">
        <v>8487</v>
      </c>
      <c r="D5848" s="66">
        <v>49</v>
      </c>
      <c r="E5848" s="66">
        <v>28</v>
      </c>
    </row>
    <row r="5849" spans="1:5" ht="14.4">
      <c r="A5849" s="65" t="s">
        <v>14080</v>
      </c>
      <c r="B5849" s="66">
        <v>1046556</v>
      </c>
      <c r="C5849" s="65" t="s">
        <v>8487</v>
      </c>
      <c r="D5849" s="66">
        <v>46</v>
      </c>
      <c r="E5849" s="66">
        <v>28</v>
      </c>
    </row>
    <row r="5850" spans="1:5" ht="14.4">
      <c r="A5850" s="65" t="s">
        <v>14081</v>
      </c>
      <c r="B5850" s="66">
        <v>774582</v>
      </c>
      <c r="C5850" s="65" t="s">
        <v>8487</v>
      </c>
      <c r="D5850" s="66">
        <v>47</v>
      </c>
      <c r="E5850" s="66">
        <v>1</v>
      </c>
    </row>
    <row r="5851" spans="1:5" ht="14.4">
      <c r="A5851" s="65" t="s">
        <v>14082</v>
      </c>
      <c r="B5851" s="35"/>
      <c r="C5851" s="35"/>
      <c r="D5851" s="66">
        <v>0</v>
      </c>
      <c r="E5851" s="66">
        <v>0</v>
      </c>
    </row>
    <row r="5852" spans="1:5" ht="14.4">
      <c r="A5852" s="65" t="s">
        <v>14083</v>
      </c>
      <c r="B5852" s="66">
        <v>1008417</v>
      </c>
      <c r="C5852" s="65" t="s">
        <v>8487</v>
      </c>
      <c r="D5852" s="66">
        <v>49</v>
      </c>
      <c r="E5852" s="66">
        <v>21</v>
      </c>
    </row>
    <row r="5853" spans="1:5" ht="14.4">
      <c r="A5853" s="65" t="s">
        <v>14084</v>
      </c>
      <c r="B5853" s="35"/>
      <c r="C5853" s="35"/>
      <c r="D5853" s="66">
        <v>0</v>
      </c>
      <c r="E5853" s="66">
        <v>0</v>
      </c>
    </row>
    <row r="5854" spans="1:5" ht="14.4">
      <c r="A5854" s="65" t="s">
        <v>14085</v>
      </c>
      <c r="B5854" s="66">
        <v>791540</v>
      </c>
      <c r="C5854" s="65" t="s">
        <v>8487</v>
      </c>
      <c r="D5854" s="66">
        <v>48</v>
      </c>
      <c r="E5854" s="66">
        <v>0</v>
      </c>
    </row>
    <row r="5855" spans="1:5" ht="14.4">
      <c r="A5855" s="65" t="s">
        <v>14086</v>
      </c>
      <c r="B5855" s="66">
        <v>1151116</v>
      </c>
      <c r="C5855" s="65" t="s">
        <v>8487</v>
      </c>
      <c r="D5855" s="66">
        <v>48</v>
      </c>
      <c r="E5855" s="66">
        <v>0</v>
      </c>
    </row>
    <row r="5856" spans="1:5" ht="14.4">
      <c r="A5856" s="65" t="s">
        <v>14087</v>
      </c>
      <c r="B5856" s="66">
        <v>879731</v>
      </c>
      <c r="C5856" s="65" t="s">
        <v>8487</v>
      </c>
      <c r="D5856" s="66">
        <v>49</v>
      </c>
      <c r="E5856" s="66">
        <v>0</v>
      </c>
    </row>
    <row r="5857" spans="1:5" ht="14.4">
      <c r="A5857" s="65" t="s">
        <v>14088</v>
      </c>
      <c r="B5857" s="66">
        <v>932205</v>
      </c>
      <c r="C5857" s="65" t="s">
        <v>8487</v>
      </c>
      <c r="D5857" s="66">
        <v>49</v>
      </c>
      <c r="E5857" s="66">
        <v>2</v>
      </c>
    </row>
    <row r="5858" spans="1:5" ht="14.4">
      <c r="A5858" s="65" t="s">
        <v>14089</v>
      </c>
      <c r="B5858" s="66">
        <v>1193710</v>
      </c>
      <c r="C5858" s="65" t="s">
        <v>8487</v>
      </c>
      <c r="D5858" s="66">
        <v>49</v>
      </c>
      <c r="E5858" s="66">
        <v>0</v>
      </c>
    </row>
    <row r="5859" spans="1:5" ht="14.4">
      <c r="A5859" s="65" t="s">
        <v>14090</v>
      </c>
      <c r="B5859" s="66">
        <v>1106947</v>
      </c>
      <c r="C5859" s="65" t="s">
        <v>8487</v>
      </c>
      <c r="D5859" s="66">
        <v>46</v>
      </c>
      <c r="E5859" s="66">
        <v>8</v>
      </c>
    </row>
    <row r="5860" spans="1:5" ht="14.4">
      <c r="A5860" s="65" t="s">
        <v>14091</v>
      </c>
      <c r="B5860" s="66">
        <v>1148419</v>
      </c>
      <c r="C5860" s="65" t="s">
        <v>8487</v>
      </c>
      <c r="D5860" s="66">
        <v>48</v>
      </c>
      <c r="E5860" s="66">
        <v>8</v>
      </c>
    </row>
    <row r="5861" spans="1:5" ht="14.4">
      <c r="A5861" s="65" t="s">
        <v>14092</v>
      </c>
      <c r="B5861" s="35"/>
      <c r="C5861" s="35"/>
      <c r="D5861" s="66">
        <v>0</v>
      </c>
      <c r="E5861" s="66">
        <v>0</v>
      </c>
    </row>
    <row r="5862" spans="1:5" ht="14.4">
      <c r="A5862" s="65" t="s">
        <v>14093</v>
      </c>
      <c r="B5862" s="66">
        <v>1011831</v>
      </c>
      <c r="C5862" s="65" t="s">
        <v>8487</v>
      </c>
      <c r="D5862" s="66">
        <v>43</v>
      </c>
      <c r="E5862" s="66">
        <v>27</v>
      </c>
    </row>
    <row r="5863" spans="1:5" ht="14.4">
      <c r="A5863" s="65" t="s">
        <v>14094</v>
      </c>
      <c r="B5863" s="35"/>
      <c r="C5863" s="35"/>
      <c r="D5863" s="66">
        <v>0</v>
      </c>
      <c r="E5863" s="66">
        <v>0</v>
      </c>
    </row>
    <row r="5864" spans="1:5" ht="14.4">
      <c r="A5864" s="65" t="s">
        <v>14095</v>
      </c>
      <c r="B5864" s="66">
        <v>816411</v>
      </c>
      <c r="C5864" s="65" t="s">
        <v>8487</v>
      </c>
      <c r="D5864" s="66">
        <v>47</v>
      </c>
      <c r="E5864" s="66">
        <v>1</v>
      </c>
    </row>
    <row r="5865" spans="1:5" ht="14.4">
      <c r="A5865" s="65" t="s">
        <v>14096</v>
      </c>
      <c r="B5865" s="66">
        <v>774445</v>
      </c>
      <c r="C5865" s="65" t="s">
        <v>8576</v>
      </c>
      <c r="D5865" s="66">
        <v>48</v>
      </c>
      <c r="E5865" s="66">
        <v>5</v>
      </c>
    </row>
    <row r="5866" spans="1:5" ht="14.4">
      <c r="A5866" s="65" t="s">
        <v>14097</v>
      </c>
      <c r="B5866" s="66">
        <v>1244591</v>
      </c>
      <c r="C5866" s="65" t="s">
        <v>8487</v>
      </c>
      <c r="D5866" s="66">
        <v>48</v>
      </c>
      <c r="E5866" s="66">
        <v>6</v>
      </c>
    </row>
    <row r="5867" spans="1:5" ht="14.4">
      <c r="A5867" s="65" t="s">
        <v>14098</v>
      </c>
      <c r="B5867" s="66">
        <v>774123</v>
      </c>
      <c r="C5867" s="65" t="s">
        <v>8487</v>
      </c>
      <c r="D5867" s="66">
        <v>49</v>
      </c>
      <c r="E5867" s="66">
        <v>23</v>
      </c>
    </row>
    <row r="5868" spans="1:5" ht="14.4">
      <c r="A5868" s="65" t="s">
        <v>14099</v>
      </c>
      <c r="B5868" s="35"/>
      <c r="C5868" s="35"/>
      <c r="D5868" s="66">
        <v>0</v>
      </c>
      <c r="E5868" s="66">
        <v>0</v>
      </c>
    </row>
    <row r="5869" spans="1:5" ht="14.4">
      <c r="A5869" s="65" t="s">
        <v>14100</v>
      </c>
      <c r="B5869" s="66">
        <v>774098</v>
      </c>
      <c r="C5869" s="65" t="s">
        <v>8487</v>
      </c>
      <c r="D5869" s="66">
        <v>46</v>
      </c>
      <c r="E5869" s="66">
        <v>35</v>
      </c>
    </row>
    <row r="5870" spans="1:5" ht="14.4">
      <c r="A5870" s="65" t="s">
        <v>14101</v>
      </c>
      <c r="B5870" s="66">
        <v>950339</v>
      </c>
      <c r="C5870" s="65" t="s">
        <v>8487</v>
      </c>
      <c r="D5870" s="66">
        <v>49</v>
      </c>
      <c r="E5870" s="66">
        <v>0</v>
      </c>
    </row>
    <row r="5871" spans="1:5" ht="14.4">
      <c r="A5871" s="65" t="s">
        <v>14102</v>
      </c>
      <c r="B5871" s="66">
        <v>774092</v>
      </c>
      <c r="C5871" s="65" t="s">
        <v>8487</v>
      </c>
      <c r="D5871" s="66">
        <v>46</v>
      </c>
      <c r="E5871" s="66">
        <v>2</v>
      </c>
    </row>
    <row r="5872" spans="1:5" ht="14.4">
      <c r="A5872" s="65" t="s">
        <v>14103</v>
      </c>
      <c r="B5872" s="66">
        <v>878261</v>
      </c>
      <c r="C5872" s="65" t="s">
        <v>8487</v>
      </c>
      <c r="D5872" s="66">
        <v>49</v>
      </c>
      <c r="E5872" s="66">
        <v>1</v>
      </c>
    </row>
    <row r="5873" spans="1:5" ht="14.4">
      <c r="A5873" s="65" t="s">
        <v>14104</v>
      </c>
      <c r="B5873" s="66">
        <v>774179</v>
      </c>
      <c r="C5873" s="65" t="s">
        <v>8487</v>
      </c>
      <c r="D5873" s="66">
        <v>48</v>
      </c>
      <c r="E5873" s="66">
        <v>3</v>
      </c>
    </row>
    <row r="5874" spans="1:5" ht="14.4">
      <c r="A5874" s="65" t="s">
        <v>14105</v>
      </c>
      <c r="B5874" s="66">
        <v>1011787</v>
      </c>
      <c r="C5874" s="65" t="s">
        <v>8487</v>
      </c>
      <c r="D5874" s="66">
        <v>49</v>
      </c>
      <c r="E5874" s="66">
        <v>16</v>
      </c>
    </row>
    <row r="5875" spans="1:5" ht="14.4">
      <c r="A5875" s="65" t="s">
        <v>14106</v>
      </c>
      <c r="B5875" s="66">
        <v>774259</v>
      </c>
      <c r="C5875" s="65" t="s">
        <v>8487</v>
      </c>
      <c r="D5875" s="66">
        <v>49</v>
      </c>
      <c r="E5875" s="66">
        <v>17</v>
      </c>
    </row>
    <row r="5876" spans="1:5" ht="14.4">
      <c r="A5876" s="65" t="s">
        <v>14107</v>
      </c>
      <c r="B5876" s="66">
        <v>1101915</v>
      </c>
      <c r="C5876" s="65" t="s">
        <v>8487</v>
      </c>
      <c r="D5876" s="66">
        <v>49</v>
      </c>
      <c r="E5876" s="66">
        <v>22</v>
      </c>
    </row>
    <row r="5877" spans="1:5" ht="14.4">
      <c r="A5877" s="65" t="s">
        <v>14108</v>
      </c>
      <c r="B5877" s="66">
        <v>1051630</v>
      </c>
      <c r="C5877" s="65" t="s">
        <v>8576</v>
      </c>
      <c r="D5877" s="66">
        <v>49</v>
      </c>
      <c r="E5877" s="66">
        <v>28</v>
      </c>
    </row>
    <row r="5878" spans="1:5" ht="14.4">
      <c r="A5878" s="65" t="s">
        <v>14109</v>
      </c>
      <c r="B5878" s="66">
        <v>933073</v>
      </c>
      <c r="C5878" s="65" t="s">
        <v>8487</v>
      </c>
      <c r="D5878" s="66">
        <v>0</v>
      </c>
      <c r="E5878" s="66">
        <v>0</v>
      </c>
    </row>
    <row r="5879" spans="1:5" ht="14.4">
      <c r="A5879" s="65" t="s">
        <v>14110</v>
      </c>
      <c r="B5879" s="35"/>
      <c r="C5879" s="35"/>
      <c r="D5879" s="66">
        <v>0</v>
      </c>
      <c r="E5879" s="66">
        <v>0</v>
      </c>
    </row>
    <row r="5880" spans="1:5" ht="14.4">
      <c r="A5880" s="65" t="s">
        <v>14111</v>
      </c>
      <c r="B5880" s="35"/>
      <c r="C5880" s="35"/>
      <c r="D5880" s="66">
        <v>0</v>
      </c>
      <c r="E5880" s="66">
        <v>0</v>
      </c>
    </row>
    <row r="5881" spans="1:5" ht="14.4">
      <c r="A5881" s="65" t="s">
        <v>14112</v>
      </c>
      <c r="B5881" s="66">
        <v>1327932</v>
      </c>
      <c r="C5881" s="65" t="s">
        <v>8487</v>
      </c>
      <c r="D5881" s="66">
        <v>12</v>
      </c>
      <c r="E5881" s="66">
        <v>0</v>
      </c>
    </row>
    <row r="5882" spans="1:5" ht="14.4">
      <c r="A5882" s="65" t="s">
        <v>14113</v>
      </c>
      <c r="B5882" s="66">
        <v>1325472</v>
      </c>
      <c r="C5882" s="65" t="s">
        <v>8487</v>
      </c>
      <c r="D5882" s="66">
        <v>49</v>
      </c>
      <c r="E5882" s="66">
        <v>0</v>
      </c>
    </row>
    <row r="5883" spans="1:5" ht="14.4">
      <c r="A5883" s="65" t="s">
        <v>14114</v>
      </c>
      <c r="B5883" s="66">
        <v>1353363</v>
      </c>
      <c r="C5883" s="65" t="s">
        <v>8487</v>
      </c>
      <c r="D5883" s="66">
        <v>50</v>
      </c>
      <c r="E5883" s="66">
        <v>0</v>
      </c>
    </row>
    <row r="5884" spans="1:5" ht="14.4">
      <c r="A5884" s="65" t="s">
        <v>14115</v>
      </c>
      <c r="B5884" s="66">
        <v>867609</v>
      </c>
      <c r="C5884" s="65" t="s">
        <v>8487</v>
      </c>
      <c r="D5884" s="66">
        <v>51</v>
      </c>
      <c r="E5884" s="66">
        <v>0</v>
      </c>
    </row>
    <row r="5885" spans="1:5" ht="14.4">
      <c r="A5885" s="65" t="s">
        <v>14116</v>
      </c>
      <c r="B5885" s="66">
        <v>923525</v>
      </c>
      <c r="C5885" s="65" t="s">
        <v>8487</v>
      </c>
      <c r="D5885" s="66">
        <v>49</v>
      </c>
      <c r="E5885" s="66">
        <v>0</v>
      </c>
    </row>
    <row r="5886" spans="1:5" ht="14.4">
      <c r="A5886" s="65" t="s">
        <v>14117</v>
      </c>
      <c r="B5886" s="66">
        <v>1128880</v>
      </c>
      <c r="C5886" s="65" t="s">
        <v>8487</v>
      </c>
      <c r="D5886" s="66">
        <v>0</v>
      </c>
      <c r="E5886" s="66">
        <v>0</v>
      </c>
    </row>
    <row r="5887" spans="1:5" ht="14.4">
      <c r="A5887" s="65" t="s">
        <v>14118</v>
      </c>
      <c r="B5887" s="66">
        <v>920744</v>
      </c>
      <c r="C5887" s="65" t="s">
        <v>8487</v>
      </c>
      <c r="D5887" s="66">
        <v>50</v>
      </c>
      <c r="E5887" s="66">
        <v>0</v>
      </c>
    </row>
    <row r="5888" spans="1:5" ht="14.4">
      <c r="A5888" s="65" t="s">
        <v>14119</v>
      </c>
      <c r="B5888" s="66">
        <v>774436</v>
      </c>
      <c r="C5888" s="65" t="s">
        <v>8487</v>
      </c>
      <c r="D5888" s="66">
        <v>49</v>
      </c>
      <c r="E5888" s="66">
        <v>0</v>
      </c>
    </row>
    <row r="5889" spans="1:5" ht="14.4">
      <c r="A5889" s="65" t="s">
        <v>14120</v>
      </c>
      <c r="B5889" s="35"/>
      <c r="C5889" s="35"/>
      <c r="D5889" s="66">
        <v>0</v>
      </c>
      <c r="E5889" s="66">
        <v>0</v>
      </c>
    </row>
    <row r="5890" spans="1:5" ht="14.4">
      <c r="A5890" s="65" t="s">
        <v>14121</v>
      </c>
      <c r="B5890" s="66">
        <v>1145627</v>
      </c>
      <c r="C5890" s="65" t="s">
        <v>8487</v>
      </c>
      <c r="D5890" s="66">
        <v>49</v>
      </c>
      <c r="E5890" s="66">
        <v>0</v>
      </c>
    </row>
    <row r="5891" spans="1:5" ht="14.4">
      <c r="A5891" s="65" t="s">
        <v>14122</v>
      </c>
      <c r="B5891" s="66">
        <v>1128880</v>
      </c>
      <c r="C5891" s="65" t="s">
        <v>8487</v>
      </c>
      <c r="D5891" s="66">
        <v>0</v>
      </c>
      <c r="E5891" s="66">
        <v>0</v>
      </c>
    </row>
    <row r="5892" spans="1:5" ht="14.4">
      <c r="A5892" s="65" t="s">
        <v>14123</v>
      </c>
      <c r="B5892" s="35"/>
      <c r="C5892" s="35"/>
      <c r="D5892" s="66">
        <v>0</v>
      </c>
      <c r="E5892" s="66">
        <v>0</v>
      </c>
    </row>
    <row r="5893" spans="1:5" ht="14.4">
      <c r="A5893" s="65" t="s">
        <v>14124</v>
      </c>
      <c r="B5893" s="66">
        <v>1077792</v>
      </c>
      <c r="C5893" s="65" t="s">
        <v>8487</v>
      </c>
      <c r="D5893" s="66">
        <v>47</v>
      </c>
      <c r="E5893" s="66">
        <v>38</v>
      </c>
    </row>
    <row r="5894" spans="1:5" ht="14.4">
      <c r="A5894" s="65" t="s">
        <v>14125</v>
      </c>
      <c r="B5894" s="35"/>
      <c r="C5894" s="35"/>
      <c r="D5894" s="66">
        <v>0</v>
      </c>
      <c r="E5894" s="66">
        <v>0</v>
      </c>
    </row>
    <row r="5895" spans="1:5" ht="14.4">
      <c r="A5895" s="65" t="s">
        <v>14126</v>
      </c>
      <c r="B5895" s="66">
        <v>99999903</v>
      </c>
      <c r="C5895" s="65" t="s">
        <v>1346</v>
      </c>
      <c r="D5895" s="66">
        <v>0</v>
      </c>
      <c r="E5895" s="66">
        <v>0</v>
      </c>
    </row>
    <row r="5896" spans="1:5" ht="14.4">
      <c r="A5896" s="65" t="s">
        <v>14127</v>
      </c>
      <c r="B5896" s="66">
        <v>1286990</v>
      </c>
      <c r="C5896" s="65" t="s">
        <v>8487</v>
      </c>
      <c r="D5896" s="66">
        <v>0</v>
      </c>
      <c r="E5896" s="66">
        <v>0</v>
      </c>
    </row>
    <row r="5897" spans="1:5" ht="14.4">
      <c r="A5897" s="65" t="s">
        <v>14128</v>
      </c>
      <c r="B5897" s="66">
        <v>775611</v>
      </c>
      <c r="C5897" s="65" t="s">
        <v>8487</v>
      </c>
      <c r="D5897" s="66">
        <v>49</v>
      </c>
      <c r="E5897" s="66">
        <v>0</v>
      </c>
    </row>
    <row r="5898" spans="1:5" ht="14.4">
      <c r="A5898" s="65" t="s">
        <v>14129</v>
      </c>
      <c r="B5898" s="66">
        <v>1073492</v>
      </c>
      <c r="C5898" s="65" t="s">
        <v>8487</v>
      </c>
      <c r="D5898" s="66">
        <v>27</v>
      </c>
      <c r="E5898" s="66">
        <v>0</v>
      </c>
    </row>
    <row r="5899" spans="1:5" ht="14.4">
      <c r="A5899" s="65" t="s">
        <v>14130</v>
      </c>
      <c r="B5899" s="66">
        <v>1232023</v>
      </c>
      <c r="C5899" s="65" t="s">
        <v>8487</v>
      </c>
      <c r="D5899" s="66">
        <v>27</v>
      </c>
      <c r="E5899" s="66">
        <v>0</v>
      </c>
    </row>
    <row r="5900" spans="1:5" ht="14.4">
      <c r="A5900" s="65" t="s">
        <v>14131</v>
      </c>
      <c r="B5900" s="66">
        <v>1185848</v>
      </c>
      <c r="C5900" s="65" t="s">
        <v>8487</v>
      </c>
      <c r="D5900" s="66">
        <v>48</v>
      </c>
      <c r="E5900" s="66">
        <v>0</v>
      </c>
    </row>
    <row r="5901" spans="1:5" ht="14.4">
      <c r="A5901" s="65" t="s">
        <v>14132</v>
      </c>
      <c r="B5901" s="66">
        <v>1285586</v>
      </c>
      <c r="C5901" s="65" t="s">
        <v>8487</v>
      </c>
      <c r="D5901" s="66">
        <v>16</v>
      </c>
      <c r="E5901" s="66">
        <v>0</v>
      </c>
    </row>
    <row r="5902" spans="1:5" ht="14.4">
      <c r="A5902" s="65" t="s">
        <v>14133</v>
      </c>
      <c r="B5902" s="66">
        <v>1218671</v>
      </c>
      <c r="C5902" s="65" t="s">
        <v>8487</v>
      </c>
      <c r="D5902" s="66">
        <v>21</v>
      </c>
      <c r="E5902" s="66">
        <v>0</v>
      </c>
    </row>
    <row r="5903" spans="1:5" ht="14.4">
      <c r="A5903" s="65" t="s">
        <v>14134</v>
      </c>
      <c r="B5903" s="66">
        <v>1361568</v>
      </c>
      <c r="C5903" s="65" t="s">
        <v>8487</v>
      </c>
      <c r="D5903" s="66">
        <v>48</v>
      </c>
      <c r="E5903" s="66">
        <v>0</v>
      </c>
    </row>
    <row r="5904" spans="1:5" ht="14.4">
      <c r="A5904" s="65" t="s">
        <v>14135</v>
      </c>
      <c r="B5904" s="66">
        <v>787053</v>
      </c>
      <c r="C5904" s="65" t="s">
        <v>8487</v>
      </c>
      <c r="D5904" s="66">
        <v>48</v>
      </c>
      <c r="E5904" s="66">
        <v>0</v>
      </c>
    </row>
    <row r="5905" spans="1:5" ht="14.4">
      <c r="A5905" s="65" t="s">
        <v>14136</v>
      </c>
      <c r="B5905" s="66">
        <v>1108927</v>
      </c>
      <c r="C5905" s="65" t="s">
        <v>8487</v>
      </c>
      <c r="D5905" s="66">
        <v>25</v>
      </c>
      <c r="E5905" s="66">
        <v>0</v>
      </c>
    </row>
    <row r="5906" spans="1:5" ht="14.4">
      <c r="A5906" s="65" t="s">
        <v>14137</v>
      </c>
      <c r="B5906" s="66">
        <v>881016</v>
      </c>
      <c r="C5906" s="65" t="s">
        <v>8487</v>
      </c>
      <c r="D5906" s="66">
        <v>47</v>
      </c>
      <c r="E5906" s="66">
        <v>0</v>
      </c>
    </row>
    <row r="5907" spans="1:5" ht="14.4">
      <c r="A5907" s="65" t="s">
        <v>14138</v>
      </c>
      <c r="B5907" s="66">
        <v>1310653</v>
      </c>
      <c r="C5907" s="65" t="s">
        <v>8487</v>
      </c>
      <c r="D5907" s="66">
        <v>10</v>
      </c>
      <c r="E5907" s="66">
        <v>0</v>
      </c>
    </row>
    <row r="5908" spans="1:5" ht="14.4">
      <c r="A5908" s="65" t="s">
        <v>14139</v>
      </c>
      <c r="B5908" s="66">
        <v>99999914</v>
      </c>
      <c r="C5908" s="65" t="s">
        <v>8543</v>
      </c>
      <c r="D5908" s="66">
        <v>0</v>
      </c>
      <c r="E5908" s="66">
        <v>0</v>
      </c>
    </row>
    <row r="5909" spans="1:5" ht="14.4">
      <c r="A5909" s="65" t="s">
        <v>14140</v>
      </c>
      <c r="B5909" s="66">
        <v>1387040</v>
      </c>
      <c r="C5909" s="65" t="s">
        <v>8487</v>
      </c>
      <c r="D5909" s="66">
        <v>0</v>
      </c>
      <c r="E5909" s="66">
        <v>0</v>
      </c>
    </row>
    <row r="5910" spans="1:5" ht="14.4">
      <c r="A5910" s="65" t="s">
        <v>14141</v>
      </c>
      <c r="B5910" s="66">
        <v>1387040</v>
      </c>
      <c r="C5910" s="65" t="s">
        <v>8487</v>
      </c>
      <c r="D5910" s="66">
        <v>48</v>
      </c>
      <c r="E5910" s="66">
        <v>0</v>
      </c>
    </row>
    <row r="5911" spans="1:5" ht="14.4">
      <c r="A5911" s="65" t="s">
        <v>14142</v>
      </c>
      <c r="B5911" s="66">
        <v>99999914</v>
      </c>
      <c r="C5911" s="65" t="s">
        <v>8543</v>
      </c>
      <c r="D5911" s="66">
        <v>0</v>
      </c>
      <c r="E5911" s="66">
        <v>0</v>
      </c>
    </row>
    <row r="5912" spans="1:5" ht="14.4">
      <c r="A5912" s="65" t="s">
        <v>14143</v>
      </c>
      <c r="B5912" s="66">
        <v>774098</v>
      </c>
      <c r="C5912" s="65" t="s">
        <v>8487</v>
      </c>
      <c r="D5912" s="66">
        <v>47</v>
      </c>
      <c r="E5912" s="66">
        <v>0</v>
      </c>
    </row>
    <row r="5913" spans="1:5" ht="14.4">
      <c r="A5913" s="65" t="s">
        <v>14144</v>
      </c>
      <c r="B5913" s="66">
        <v>1286990</v>
      </c>
      <c r="C5913" s="65" t="s">
        <v>8487</v>
      </c>
      <c r="D5913" s="66">
        <v>0</v>
      </c>
      <c r="E5913" s="66">
        <v>0</v>
      </c>
    </row>
    <row r="5914" spans="1:5" ht="14.4">
      <c r="A5914" s="65" t="s">
        <v>14145</v>
      </c>
      <c r="B5914" s="66">
        <v>99999914</v>
      </c>
      <c r="C5914" s="65" t="s">
        <v>8543</v>
      </c>
      <c r="D5914" s="66">
        <v>0</v>
      </c>
      <c r="E5914" s="66">
        <v>0</v>
      </c>
    </row>
    <row r="5915" spans="1:5" ht="14.4">
      <c r="A5915" s="65" t="s">
        <v>14146</v>
      </c>
      <c r="B5915" s="66">
        <v>1202607</v>
      </c>
      <c r="C5915" s="65" t="s">
        <v>8487</v>
      </c>
      <c r="D5915" s="66">
        <v>0</v>
      </c>
      <c r="E5915" s="66">
        <v>0</v>
      </c>
    </row>
    <row r="5916" spans="1:5" ht="14.4">
      <c r="A5916" s="65" t="s">
        <v>14147</v>
      </c>
      <c r="B5916" s="66">
        <v>1349897</v>
      </c>
      <c r="C5916" s="65" t="s">
        <v>8487</v>
      </c>
      <c r="D5916" s="66">
        <v>49</v>
      </c>
      <c r="E5916" s="66">
        <v>46</v>
      </c>
    </row>
    <row r="5917" spans="1:5" ht="14.4">
      <c r="A5917" s="65" t="s">
        <v>14148</v>
      </c>
      <c r="B5917" s="66">
        <v>1021427</v>
      </c>
      <c r="C5917" s="65" t="s">
        <v>8487</v>
      </c>
      <c r="D5917" s="66">
        <v>49</v>
      </c>
      <c r="E5917" s="66">
        <v>0</v>
      </c>
    </row>
    <row r="5918" spans="1:5" ht="14.4">
      <c r="A5918" s="65" t="s">
        <v>14149</v>
      </c>
      <c r="B5918" s="66">
        <v>888973</v>
      </c>
      <c r="C5918" s="65" t="s">
        <v>8487</v>
      </c>
      <c r="D5918" s="66">
        <v>0</v>
      </c>
      <c r="E5918" s="66">
        <v>0</v>
      </c>
    </row>
    <row r="5919" spans="1:5" ht="14.4">
      <c r="A5919" s="65" t="s">
        <v>14150</v>
      </c>
      <c r="B5919" s="66">
        <v>1092315</v>
      </c>
      <c r="C5919" s="65" t="s">
        <v>8487</v>
      </c>
      <c r="D5919" s="66">
        <v>49</v>
      </c>
      <c r="E5919" s="66">
        <v>0</v>
      </c>
    </row>
    <row r="5920" spans="1:5" ht="14.4">
      <c r="A5920" s="65" t="s">
        <v>14151</v>
      </c>
      <c r="B5920" s="35"/>
      <c r="C5920" s="35"/>
      <c r="D5920" s="66">
        <v>0</v>
      </c>
      <c r="E5920" s="66">
        <v>0</v>
      </c>
    </row>
    <row r="5921" spans="1:5" ht="14.4">
      <c r="A5921" s="65" t="s">
        <v>14152</v>
      </c>
      <c r="B5921" s="66">
        <v>1295391</v>
      </c>
      <c r="C5921" s="65" t="s">
        <v>8487</v>
      </c>
      <c r="D5921" s="66">
        <v>49</v>
      </c>
      <c r="E5921" s="66">
        <v>0</v>
      </c>
    </row>
    <row r="5922" spans="1:5" ht="14.4">
      <c r="A5922" s="65" t="s">
        <v>14153</v>
      </c>
      <c r="B5922" s="66">
        <v>1255402</v>
      </c>
      <c r="C5922" s="65" t="s">
        <v>8487</v>
      </c>
      <c r="D5922" s="66">
        <v>27</v>
      </c>
      <c r="E5922" s="66">
        <v>0</v>
      </c>
    </row>
    <row r="5923" spans="1:5" ht="14.4">
      <c r="A5923" s="65" t="s">
        <v>14154</v>
      </c>
      <c r="B5923" s="66">
        <v>777744</v>
      </c>
      <c r="C5923" s="65" t="s">
        <v>8487</v>
      </c>
      <c r="D5923" s="66">
        <v>49</v>
      </c>
      <c r="E5923" s="66">
        <v>0</v>
      </c>
    </row>
    <row r="5924" spans="1:5" ht="14.4">
      <c r="A5924" s="65" t="s">
        <v>14155</v>
      </c>
      <c r="B5924" s="66">
        <v>791540</v>
      </c>
      <c r="C5924" s="65" t="s">
        <v>8487</v>
      </c>
      <c r="D5924" s="66">
        <v>0</v>
      </c>
      <c r="E5924" s="66">
        <v>0</v>
      </c>
    </row>
    <row r="5925" spans="1:5" ht="14.4">
      <c r="A5925" s="65" t="s">
        <v>14156</v>
      </c>
      <c r="B5925" s="66">
        <v>1303508</v>
      </c>
      <c r="C5925" s="65" t="s">
        <v>8487</v>
      </c>
      <c r="D5925" s="66">
        <v>48</v>
      </c>
      <c r="E5925" s="66">
        <v>0</v>
      </c>
    </row>
    <row r="5926" spans="1:5" ht="14.4">
      <c r="A5926" s="65" t="s">
        <v>14157</v>
      </c>
      <c r="B5926" s="66">
        <v>1286990</v>
      </c>
      <c r="C5926" s="65" t="s">
        <v>8487</v>
      </c>
      <c r="D5926" s="66">
        <v>0</v>
      </c>
      <c r="E5926" s="66">
        <v>0</v>
      </c>
    </row>
    <row r="5927" spans="1:5" ht="14.4">
      <c r="A5927" s="65" t="s">
        <v>14158</v>
      </c>
      <c r="B5927" s="66">
        <v>1198026</v>
      </c>
      <c r="C5927" s="65" t="s">
        <v>8487</v>
      </c>
      <c r="D5927" s="66">
        <v>49</v>
      </c>
      <c r="E5927" s="66">
        <v>0</v>
      </c>
    </row>
    <row r="5928" spans="1:5" ht="14.4">
      <c r="A5928" s="65" t="s">
        <v>14159</v>
      </c>
      <c r="B5928" s="66">
        <v>909596</v>
      </c>
      <c r="C5928" s="65" t="s">
        <v>8487</v>
      </c>
      <c r="D5928" s="66">
        <v>0</v>
      </c>
      <c r="E5928" s="66">
        <v>0</v>
      </c>
    </row>
    <row r="5929" spans="1:5" ht="14.4">
      <c r="A5929" s="65" t="s">
        <v>14160</v>
      </c>
      <c r="B5929" s="66">
        <v>1286990</v>
      </c>
      <c r="C5929" s="65" t="s">
        <v>8487</v>
      </c>
      <c r="D5929" s="66">
        <v>0</v>
      </c>
      <c r="E5929" s="66">
        <v>0</v>
      </c>
    </row>
    <row r="5930" spans="1:5" ht="14.4">
      <c r="A5930" s="65" t="s">
        <v>14161</v>
      </c>
      <c r="B5930" s="66">
        <v>1202607</v>
      </c>
      <c r="C5930" s="65" t="s">
        <v>8487</v>
      </c>
      <c r="D5930" s="66">
        <v>0</v>
      </c>
      <c r="E5930" s="66">
        <v>0</v>
      </c>
    </row>
    <row r="5931" spans="1:5" ht="14.4">
      <c r="A5931" s="65" t="s">
        <v>14162</v>
      </c>
      <c r="B5931" s="66">
        <v>1286990</v>
      </c>
      <c r="C5931" s="65" t="s">
        <v>8487</v>
      </c>
      <c r="D5931" s="66">
        <v>0</v>
      </c>
      <c r="E5931" s="66">
        <v>0</v>
      </c>
    </row>
    <row r="5932" spans="1:5" ht="14.4">
      <c r="A5932" s="65" t="s">
        <v>14163</v>
      </c>
      <c r="B5932" s="66">
        <v>1278989</v>
      </c>
      <c r="C5932" s="65" t="s">
        <v>8487</v>
      </c>
      <c r="D5932" s="66">
        <v>48</v>
      </c>
      <c r="E5932" s="66">
        <v>0</v>
      </c>
    </row>
    <row r="5933" spans="1:5" ht="14.4">
      <c r="A5933" s="65" t="s">
        <v>14164</v>
      </c>
      <c r="B5933" s="35"/>
      <c r="C5933" s="35"/>
      <c r="D5933" s="66">
        <v>0</v>
      </c>
      <c r="E5933" s="66">
        <v>0</v>
      </c>
    </row>
    <row r="5934" spans="1:5" ht="14.4">
      <c r="A5934" s="65" t="s">
        <v>14165</v>
      </c>
      <c r="B5934" s="66">
        <v>1286990</v>
      </c>
      <c r="C5934" s="65" t="s">
        <v>8487</v>
      </c>
      <c r="D5934" s="66">
        <v>0</v>
      </c>
      <c r="E5934" s="66">
        <v>0</v>
      </c>
    </row>
    <row r="5935" spans="1:5" ht="14.4">
      <c r="A5935" s="65" t="s">
        <v>14166</v>
      </c>
      <c r="B5935" s="66">
        <v>1202607</v>
      </c>
      <c r="C5935" s="65" t="s">
        <v>8487</v>
      </c>
      <c r="D5935" s="66">
        <v>0</v>
      </c>
      <c r="E5935" s="66">
        <v>0</v>
      </c>
    </row>
    <row r="5936" spans="1:5" ht="14.4">
      <c r="A5936" s="65" t="s">
        <v>14167</v>
      </c>
      <c r="B5936" s="66">
        <v>1009090</v>
      </c>
      <c r="C5936" s="65" t="s">
        <v>8487</v>
      </c>
      <c r="D5936" s="66">
        <v>0</v>
      </c>
      <c r="E5936" s="66">
        <v>0</v>
      </c>
    </row>
    <row r="5937" spans="1:5" ht="14.4">
      <c r="A5937" s="65" t="s">
        <v>14168</v>
      </c>
      <c r="B5937" s="66">
        <v>1337552</v>
      </c>
      <c r="C5937" s="65" t="s">
        <v>8576</v>
      </c>
      <c r="D5937" s="66">
        <v>0</v>
      </c>
      <c r="E5937" s="66">
        <v>0</v>
      </c>
    </row>
    <row r="5938" spans="1:5" ht="14.4">
      <c r="A5938" s="65" t="s">
        <v>14169</v>
      </c>
      <c r="B5938" s="66">
        <v>1031895</v>
      </c>
      <c r="C5938" s="65" t="s">
        <v>8487</v>
      </c>
      <c r="D5938" s="66">
        <v>47</v>
      </c>
      <c r="E5938" s="66">
        <v>1</v>
      </c>
    </row>
    <row r="5939" spans="1:5" ht="14.4">
      <c r="A5939" s="65" t="s">
        <v>14170</v>
      </c>
      <c r="B5939" s="66">
        <v>787225</v>
      </c>
      <c r="C5939" s="65" t="s">
        <v>8487</v>
      </c>
      <c r="D5939" s="66">
        <v>48</v>
      </c>
      <c r="E5939" s="66">
        <v>6</v>
      </c>
    </row>
    <row r="5940" spans="1:5" ht="14.4">
      <c r="A5940" s="65" t="s">
        <v>14171</v>
      </c>
      <c r="B5940" s="66">
        <v>1223350</v>
      </c>
      <c r="C5940" s="65" t="s">
        <v>8487</v>
      </c>
      <c r="D5940" s="66">
        <v>33</v>
      </c>
      <c r="E5940" s="66">
        <v>15</v>
      </c>
    </row>
    <row r="5941" spans="1:5" ht="14.4">
      <c r="A5941" s="65" t="s">
        <v>14172</v>
      </c>
      <c r="B5941" s="66">
        <v>1011413</v>
      </c>
      <c r="C5941" s="65" t="s">
        <v>8487</v>
      </c>
      <c r="D5941" s="66">
        <v>31</v>
      </c>
      <c r="E5941" s="66">
        <v>30</v>
      </c>
    </row>
    <row r="5942" spans="1:5" ht="14.4">
      <c r="A5942" s="65" t="s">
        <v>14173</v>
      </c>
      <c r="B5942" s="66">
        <v>1019586</v>
      </c>
      <c r="C5942" s="65" t="s">
        <v>8487</v>
      </c>
      <c r="D5942" s="66">
        <v>47</v>
      </c>
      <c r="E5942" s="66">
        <v>32</v>
      </c>
    </row>
    <row r="5943" spans="1:5" ht="14.4">
      <c r="A5943" s="65" t="s">
        <v>14174</v>
      </c>
      <c r="B5943" s="66">
        <v>867609</v>
      </c>
      <c r="C5943" s="65" t="s">
        <v>8487</v>
      </c>
      <c r="D5943" s="66">
        <v>49</v>
      </c>
      <c r="E5943" s="66">
        <v>23</v>
      </c>
    </row>
    <row r="5944" spans="1:5" ht="14.4">
      <c r="A5944" s="65" t="s">
        <v>14175</v>
      </c>
      <c r="B5944" s="35"/>
      <c r="C5944" s="35"/>
      <c r="D5944" s="66">
        <v>0</v>
      </c>
      <c r="E5944" s="66">
        <v>0</v>
      </c>
    </row>
    <row r="5945" spans="1:5" ht="14.4">
      <c r="A5945" s="65" t="s">
        <v>14176</v>
      </c>
      <c r="B5945" s="66">
        <v>1310653</v>
      </c>
      <c r="C5945" s="65" t="s">
        <v>8487</v>
      </c>
      <c r="D5945" s="66">
        <v>49</v>
      </c>
      <c r="E5945" s="66">
        <v>8</v>
      </c>
    </row>
    <row r="5946" spans="1:5" ht="14.4">
      <c r="A5946" s="65" t="s">
        <v>14177</v>
      </c>
      <c r="B5946" s="35"/>
      <c r="C5946" s="35"/>
      <c r="D5946" s="66">
        <v>0</v>
      </c>
      <c r="E5946" s="66">
        <v>0</v>
      </c>
    </row>
    <row r="5947" spans="1:5" ht="14.4">
      <c r="A5947" s="65" t="s">
        <v>14178</v>
      </c>
      <c r="B5947" s="35"/>
      <c r="C5947" s="35"/>
      <c r="D5947" s="66">
        <v>0</v>
      </c>
      <c r="E5947" s="66">
        <v>0</v>
      </c>
    </row>
    <row r="5948" spans="1:5" ht="14.4">
      <c r="A5948" s="65" t="s">
        <v>14179</v>
      </c>
      <c r="B5948" s="35"/>
      <c r="C5948" s="35"/>
      <c r="D5948" s="66">
        <v>0</v>
      </c>
      <c r="E5948" s="66">
        <v>0</v>
      </c>
    </row>
    <row r="5949" spans="1:5" ht="14.4">
      <c r="A5949" s="65" t="s">
        <v>14180</v>
      </c>
      <c r="B5949" s="66">
        <v>1216995</v>
      </c>
      <c r="C5949" s="65" t="s">
        <v>8487</v>
      </c>
      <c r="D5949" s="66">
        <v>49</v>
      </c>
      <c r="E5949" s="66">
        <v>-1</v>
      </c>
    </row>
    <row r="5950" spans="1:5" ht="14.4">
      <c r="A5950" s="65" t="s">
        <v>14181</v>
      </c>
      <c r="B5950" s="66">
        <v>1239838</v>
      </c>
      <c r="C5950" s="65" t="s">
        <v>8487</v>
      </c>
      <c r="D5950" s="66">
        <v>46</v>
      </c>
      <c r="E5950" s="66">
        <v>2</v>
      </c>
    </row>
    <row r="5951" spans="1:5" ht="14.4">
      <c r="A5951" s="65" t="s">
        <v>14182</v>
      </c>
      <c r="B5951" s="66">
        <v>920744</v>
      </c>
      <c r="C5951" s="65" t="s">
        <v>8487</v>
      </c>
      <c r="D5951" s="66">
        <v>46</v>
      </c>
      <c r="E5951" s="66">
        <v>2</v>
      </c>
    </row>
    <row r="5952" spans="1:5" ht="14.4">
      <c r="A5952" s="65" t="s">
        <v>14183</v>
      </c>
      <c r="B5952" s="35"/>
      <c r="C5952" s="35"/>
      <c r="D5952" s="66">
        <v>0</v>
      </c>
      <c r="E5952" s="66">
        <v>0</v>
      </c>
    </row>
    <row r="5953" spans="1:5" ht="14.4">
      <c r="A5953" s="65" t="s">
        <v>14184</v>
      </c>
      <c r="B5953" s="35"/>
      <c r="C5953" s="35"/>
      <c r="D5953" s="66">
        <v>0</v>
      </c>
      <c r="E5953" s="66">
        <v>0</v>
      </c>
    </row>
    <row r="5954" spans="1:5" ht="14.4">
      <c r="A5954" s="65" t="s">
        <v>14185</v>
      </c>
      <c r="B5954" s="35"/>
      <c r="C5954" s="35"/>
      <c r="D5954" s="66">
        <v>0</v>
      </c>
      <c r="E5954" s="66">
        <v>0</v>
      </c>
    </row>
    <row r="5955" spans="1:5" ht="14.4">
      <c r="A5955" s="65" t="s">
        <v>14186</v>
      </c>
      <c r="B5955" s="35"/>
      <c r="C5955" s="35"/>
      <c r="D5955" s="66">
        <v>0</v>
      </c>
      <c r="E5955" s="66">
        <v>0</v>
      </c>
    </row>
    <row r="5956" spans="1:5" ht="14.4">
      <c r="A5956" s="65" t="s">
        <v>14187</v>
      </c>
      <c r="B5956" s="35"/>
      <c r="C5956" s="35"/>
      <c r="D5956" s="66">
        <v>0</v>
      </c>
      <c r="E5956" s="66">
        <v>0</v>
      </c>
    </row>
    <row r="5957" spans="1:5" ht="14.4">
      <c r="A5957" s="65" t="s">
        <v>14188</v>
      </c>
      <c r="B5957" s="66">
        <v>1034068</v>
      </c>
      <c r="C5957" s="65" t="s">
        <v>8487</v>
      </c>
      <c r="D5957" s="66">
        <v>27</v>
      </c>
      <c r="E5957" s="66">
        <v>35</v>
      </c>
    </row>
    <row r="5958" spans="1:5" ht="14.4">
      <c r="A5958" s="65" t="s">
        <v>14189</v>
      </c>
      <c r="B5958" s="35"/>
      <c r="C5958" s="35"/>
      <c r="D5958" s="66">
        <v>0</v>
      </c>
      <c r="E5958" s="66">
        <v>0</v>
      </c>
    </row>
    <row r="5959" spans="1:5" ht="14.4">
      <c r="A5959" s="65" t="s">
        <v>14190</v>
      </c>
      <c r="B5959" s="35"/>
      <c r="C5959" s="35"/>
      <c r="D5959" s="66">
        <v>0</v>
      </c>
      <c r="E5959" s="66">
        <v>0</v>
      </c>
    </row>
    <row r="5960" spans="1:5" ht="14.4">
      <c r="A5960" s="65" t="s">
        <v>14191</v>
      </c>
      <c r="B5960" s="35"/>
      <c r="C5960" s="35"/>
      <c r="D5960" s="66">
        <v>0</v>
      </c>
      <c r="E5960" s="66">
        <v>0</v>
      </c>
    </row>
    <row r="5961" spans="1:5" ht="14.4">
      <c r="A5961" s="65" t="s">
        <v>14192</v>
      </c>
      <c r="B5961" s="35"/>
      <c r="C5961" s="35"/>
      <c r="D5961" s="66">
        <v>0</v>
      </c>
      <c r="E5961" s="66">
        <v>0</v>
      </c>
    </row>
    <row r="5962" spans="1:5" ht="14.4">
      <c r="A5962" s="65" t="s">
        <v>14193</v>
      </c>
      <c r="B5962" s="66">
        <v>1353432</v>
      </c>
      <c r="C5962" s="65" t="s">
        <v>8487</v>
      </c>
      <c r="D5962" s="66">
        <v>48</v>
      </c>
      <c r="E5962" s="66">
        <v>46</v>
      </c>
    </row>
    <row r="5963" spans="1:5" ht="14.4">
      <c r="A5963" s="65" t="s">
        <v>14194</v>
      </c>
      <c r="B5963" s="35"/>
      <c r="C5963" s="35"/>
      <c r="D5963" s="66">
        <v>0</v>
      </c>
      <c r="E5963" s="66">
        <v>0</v>
      </c>
    </row>
    <row r="5964" spans="1:5" ht="14.4">
      <c r="A5964" s="65" t="s">
        <v>14195</v>
      </c>
      <c r="B5964" s="35"/>
      <c r="C5964" s="35"/>
      <c r="D5964" s="66">
        <v>0</v>
      </c>
      <c r="E5964" s="66">
        <v>0</v>
      </c>
    </row>
    <row r="5965" spans="1:5" ht="14.4">
      <c r="A5965" s="65" t="s">
        <v>14196</v>
      </c>
      <c r="B5965" s="35"/>
      <c r="C5965" s="35"/>
      <c r="D5965" s="66">
        <v>0</v>
      </c>
      <c r="E5965" s="66">
        <v>0</v>
      </c>
    </row>
    <row r="5966" spans="1:5" ht="14.4">
      <c r="A5966" s="65" t="s">
        <v>14197</v>
      </c>
      <c r="B5966" s="35"/>
      <c r="C5966" s="35"/>
      <c r="D5966" s="66">
        <v>0</v>
      </c>
      <c r="E5966" s="66">
        <v>0</v>
      </c>
    </row>
    <row r="5967" spans="1:5" ht="14.4">
      <c r="A5967" s="65" t="s">
        <v>14198</v>
      </c>
      <c r="B5967" s="35"/>
      <c r="C5967" s="35"/>
      <c r="D5967" s="66">
        <v>0</v>
      </c>
      <c r="E5967" s="66">
        <v>0</v>
      </c>
    </row>
    <row r="5968" spans="1:5" ht="14.4">
      <c r="A5968" s="65" t="s">
        <v>14199</v>
      </c>
      <c r="B5968" s="35"/>
      <c r="C5968" s="35"/>
      <c r="D5968" s="66">
        <v>0</v>
      </c>
      <c r="E5968" s="66">
        <v>0</v>
      </c>
    </row>
    <row r="5969" spans="1:5" ht="14.4">
      <c r="A5969" s="65" t="s">
        <v>14200</v>
      </c>
      <c r="B5969" s="66">
        <v>791540</v>
      </c>
      <c r="C5969" s="65" t="s">
        <v>8487</v>
      </c>
      <c r="D5969" s="66">
        <v>0</v>
      </c>
      <c r="E5969" s="66">
        <v>0</v>
      </c>
    </row>
    <row r="5970" spans="1:5" ht="14.4">
      <c r="A5970" s="65" t="s">
        <v>14201</v>
      </c>
      <c r="B5970" s="35"/>
      <c r="C5970" s="35"/>
      <c r="D5970" s="66">
        <v>0</v>
      </c>
      <c r="E5970" s="66">
        <v>0</v>
      </c>
    </row>
    <row r="5971" spans="1:5" ht="14.4">
      <c r="A5971" s="65" t="s">
        <v>14202</v>
      </c>
      <c r="B5971" s="66">
        <v>941959</v>
      </c>
      <c r="C5971" s="65" t="s">
        <v>8487</v>
      </c>
      <c r="D5971" s="66">
        <v>48</v>
      </c>
      <c r="E5971" s="66">
        <v>0</v>
      </c>
    </row>
    <row r="5972" spans="1:5" ht="14.4">
      <c r="A5972" s="65" t="s">
        <v>14203</v>
      </c>
      <c r="B5972" s="66">
        <v>1021839</v>
      </c>
      <c r="C5972" s="65" t="s">
        <v>8487</v>
      </c>
      <c r="D5972" s="66">
        <v>48</v>
      </c>
      <c r="E5972" s="66">
        <v>25</v>
      </c>
    </row>
    <row r="5973" spans="1:5" ht="14.4">
      <c r="A5973" s="65" t="s">
        <v>14204</v>
      </c>
      <c r="B5973" s="35"/>
      <c r="C5973" s="35"/>
      <c r="D5973" s="66">
        <v>0</v>
      </c>
      <c r="E5973" s="66">
        <v>0</v>
      </c>
    </row>
    <row r="5974" spans="1:5" ht="14.4">
      <c r="A5974" s="65" t="s">
        <v>14205</v>
      </c>
      <c r="B5974" s="66">
        <v>1150527</v>
      </c>
      <c r="C5974" s="65" t="s">
        <v>8487</v>
      </c>
      <c r="D5974" s="66">
        <v>47</v>
      </c>
      <c r="E5974" s="66">
        <v>31</v>
      </c>
    </row>
    <row r="5975" spans="1:5" ht="14.4">
      <c r="A5975" s="65" t="s">
        <v>14206</v>
      </c>
      <c r="B5975" s="66">
        <v>1035323</v>
      </c>
      <c r="C5975" s="65" t="s">
        <v>8487</v>
      </c>
      <c r="D5975" s="66">
        <v>46</v>
      </c>
      <c r="E5975" s="66">
        <v>2</v>
      </c>
    </row>
    <row r="5976" spans="1:5" ht="14.4">
      <c r="A5976" s="65" t="s">
        <v>14207</v>
      </c>
      <c r="B5976" s="35"/>
      <c r="C5976" s="35"/>
      <c r="D5976" s="66">
        <v>0</v>
      </c>
      <c r="E5976" s="66">
        <v>0</v>
      </c>
    </row>
    <row r="5977" spans="1:5" ht="14.4">
      <c r="A5977" s="65" t="s">
        <v>14208</v>
      </c>
      <c r="B5977" s="66">
        <v>1198026</v>
      </c>
      <c r="C5977" s="65" t="s">
        <v>8487</v>
      </c>
      <c r="D5977" s="66">
        <v>45</v>
      </c>
      <c r="E5977" s="66">
        <v>4</v>
      </c>
    </row>
    <row r="5978" spans="1:5" ht="14.4">
      <c r="A5978" s="65" t="s">
        <v>14209</v>
      </c>
      <c r="B5978" s="66">
        <v>774098</v>
      </c>
      <c r="C5978" s="65" t="s">
        <v>8487</v>
      </c>
      <c r="D5978" s="66">
        <v>47</v>
      </c>
      <c r="E5978" s="66">
        <v>35</v>
      </c>
    </row>
    <row r="5979" spans="1:5" ht="14.4">
      <c r="A5979" s="65" t="s">
        <v>14210</v>
      </c>
      <c r="B5979" s="35"/>
      <c r="C5979" s="35"/>
      <c r="D5979" s="66">
        <v>0</v>
      </c>
      <c r="E5979" s="66">
        <v>0</v>
      </c>
    </row>
    <row r="5980" spans="1:5" ht="14.4">
      <c r="A5980" s="65" t="s">
        <v>14211</v>
      </c>
      <c r="B5980" s="66">
        <v>974304</v>
      </c>
      <c r="C5980" s="65" t="s">
        <v>8487</v>
      </c>
      <c r="D5980" s="66">
        <v>0</v>
      </c>
      <c r="E5980" s="66">
        <v>0</v>
      </c>
    </row>
    <row r="5981" spans="1:5" ht="14.4">
      <c r="A5981" s="65" t="s">
        <v>14212</v>
      </c>
      <c r="B5981" s="35"/>
      <c r="C5981" s="35"/>
      <c r="D5981" s="66">
        <v>0</v>
      </c>
      <c r="E5981" s="66">
        <v>0</v>
      </c>
    </row>
    <row r="5982" spans="1:5" ht="14.4">
      <c r="A5982" s="65" t="s">
        <v>14213</v>
      </c>
      <c r="B5982" s="66">
        <v>1451319</v>
      </c>
      <c r="C5982" s="65" t="s">
        <v>8487</v>
      </c>
      <c r="D5982" s="66">
        <v>0</v>
      </c>
      <c r="E5982" s="66">
        <v>0</v>
      </c>
    </row>
    <row r="5983" spans="1:5" ht="14.4">
      <c r="A5983" s="65" t="s">
        <v>14214</v>
      </c>
      <c r="B5983" s="66">
        <v>1451319</v>
      </c>
      <c r="C5983" s="65" t="s">
        <v>8487</v>
      </c>
      <c r="D5983" s="66">
        <v>0</v>
      </c>
      <c r="E5983" s="66">
        <v>0</v>
      </c>
    </row>
    <row r="5984" spans="1:5" ht="14.4">
      <c r="A5984" s="65" t="s">
        <v>14215</v>
      </c>
      <c r="B5984" s="66">
        <v>1292558</v>
      </c>
      <c r="C5984" s="65" t="s">
        <v>8487</v>
      </c>
      <c r="D5984" s="66">
        <v>0</v>
      </c>
      <c r="E5984" s="66">
        <v>0</v>
      </c>
    </row>
    <row r="5985" spans="1:5" ht="14.4">
      <c r="A5985" s="65" t="s">
        <v>14216</v>
      </c>
      <c r="B5985" s="66">
        <v>774172</v>
      </c>
      <c r="C5985" s="65" t="s">
        <v>8487</v>
      </c>
      <c r="D5985" s="66">
        <v>5</v>
      </c>
      <c r="E5985" s="66">
        <v>0</v>
      </c>
    </row>
    <row r="5986" spans="1:5" ht="14.4">
      <c r="A5986" s="65" t="s">
        <v>14217</v>
      </c>
      <c r="B5986" s="66">
        <v>901845</v>
      </c>
      <c r="C5986" s="65" t="s">
        <v>8487</v>
      </c>
      <c r="D5986" s="66">
        <v>48</v>
      </c>
      <c r="E5986" s="66">
        <v>0</v>
      </c>
    </row>
    <row r="5987" spans="1:5" ht="14.4">
      <c r="A5987" s="65" t="s">
        <v>14218</v>
      </c>
      <c r="B5987" s="66">
        <v>1014317</v>
      </c>
      <c r="C5987" s="65" t="s">
        <v>8487</v>
      </c>
      <c r="D5987" s="66">
        <v>48</v>
      </c>
      <c r="E5987" s="66">
        <v>0</v>
      </c>
    </row>
    <row r="5988" spans="1:5" ht="14.4">
      <c r="A5988" s="65" t="s">
        <v>14219</v>
      </c>
      <c r="B5988" s="35"/>
      <c r="C5988" s="35"/>
      <c r="D5988" s="66">
        <v>0</v>
      </c>
      <c r="E5988" s="66">
        <v>0</v>
      </c>
    </row>
    <row r="5989" spans="1:5" ht="14.4">
      <c r="A5989" s="65" t="s">
        <v>14220</v>
      </c>
      <c r="B5989" s="66">
        <v>1135663</v>
      </c>
      <c r="C5989" s="65" t="s">
        <v>8487</v>
      </c>
      <c r="D5989" s="66">
        <v>48</v>
      </c>
      <c r="E5989" s="66">
        <v>0</v>
      </c>
    </row>
    <row r="5990" spans="1:5" ht="14.4">
      <c r="A5990" s="65" t="s">
        <v>14221</v>
      </c>
      <c r="B5990" s="66">
        <v>1324347</v>
      </c>
      <c r="C5990" s="65" t="s">
        <v>8487</v>
      </c>
      <c r="D5990" s="66">
        <v>46</v>
      </c>
      <c r="E5990" s="66">
        <v>0</v>
      </c>
    </row>
    <row r="5991" spans="1:5" ht="14.4">
      <c r="A5991" s="65" t="s">
        <v>14222</v>
      </c>
      <c r="B5991" s="66">
        <v>1286990</v>
      </c>
      <c r="C5991" s="65" t="s">
        <v>8487</v>
      </c>
      <c r="D5991" s="66">
        <v>0</v>
      </c>
      <c r="E5991" s="66">
        <v>0</v>
      </c>
    </row>
    <row r="5992" spans="1:5" ht="14.4">
      <c r="A5992" s="65" t="s">
        <v>14223</v>
      </c>
      <c r="B5992" s="66">
        <v>774235</v>
      </c>
      <c r="C5992" s="65" t="s">
        <v>8487</v>
      </c>
      <c r="D5992" s="66">
        <v>0</v>
      </c>
      <c r="E5992" s="66">
        <v>0</v>
      </c>
    </row>
    <row r="5993" spans="1:5" ht="14.4">
      <c r="A5993" s="65" t="s">
        <v>14224</v>
      </c>
      <c r="B5993" s="66">
        <v>99999902</v>
      </c>
      <c r="C5993" s="65" t="s">
        <v>1346</v>
      </c>
      <c r="D5993" s="66">
        <v>4</v>
      </c>
      <c r="E5993" s="66">
        <v>0</v>
      </c>
    </row>
    <row r="5994" spans="1:5" ht="14.4">
      <c r="A5994" s="65" t="s">
        <v>14225</v>
      </c>
      <c r="B5994" s="66">
        <v>1286990</v>
      </c>
      <c r="C5994" s="65" t="s">
        <v>8487</v>
      </c>
      <c r="D5994" s="66">
        <v>0</v>
      </c>
      <c r="E5994" s="66">
        <v>0</v>
      </c>
    </row>
    <row r="5995" spans="1:5" ht="14.4">
      <c r="A5995" s="65" t="s">
        <v>14226</v>
      </c>
      <c r="B5995" s="66">
        <v>1128880</v>
      </c>
      <c r="C5995" s="65" t="s">
        <v>8487</v>
      </c>
      <c r="D5995" s="66">
        <v>0</v>
      </c>
      <c r="E5995" s="66">
        <v>0</v>
      </c>
    </row>
    <row r="5996" spans="1:5" ht="14.4">
      <c r="A5996" s="65" t="s">
        <v>14227</v>
      </c>
      <c r="B5996" s="66">
        <v>1280031</v>
      </c>
      <c r="C5996" s="65" t="s">
        <v>8487</v>
      </c>
      <c r="D5996" s="66">
        <v>48</v>
      </c>
      <c r="E5996" s="66">
        <v>0</v>
      </c>
    </row>
    <row r="5997" spans="1:5" ht="14.4">
      <c r="A5997" s="65" t="s">
        <v>14228</v>
      </c>
      <c r="B5997" s="35"/>
      <c r="C5997" s="35"/>
      <c r="D5997" s="66">
        <v>0</v>
      </c>
      <c r="E5997" s="66">
        <v>0</v>
      </c>
    </row>
    <row r="5998" spans="1:5" ht="14.4">
      <c r="A5998" s="65" t="s">
        <v>14229</v>
      </c>
      <c r="B5998" s="35"/>
      <c r="C5998" s="35"/>
      <c r="D5998" s="66">
        <v>0</v>
      </c>
      <c r="E5998" s="66">
        <v>0</v>
      </c>
    </row>
    <row r="5999" spans="1:5" ht="14.4">
      <c r="A5999" s="65" t="s">
        <v>14230</v>
      </c>
      <c r="B5999" s="66">
        <v>1035323</v>
      </c>
      <c r="C5999" s="65" t="s">
        <v>8487</v>
      </c>
      <c r="D5999" s="66">
        <v>0</v>
      </c>
      <c r="E5999" s="66">
        <v>0</v>
      </c>
    </row>
    <row r="6000" spans="1:5" ht="14.4">
      <c r="A6000" s="65" t="s">
        <v>14231</v>
      </c>
      <c r="B6000" s="66">
        <v>99999902</v>
      </c>
      <c r="C6000" s="65" t="s">
        <v>1346</v>
      </c>
      <c r="D6000" s="66">
        <v>0</v>
      </c>
      <c r="E6000" s="66">
        <v>0</v>
      </c>
    </row>
    <row r="6001" spans="1:5" ht="14.4">
      <c r="A6001" s="65" t="s">
        <v>14232</v>
      </c>
      <c r="B6001" s="66">
        <v>1286990</v>
      </c>
      <c r="C6001" s="65" t="s">
        <v>8487</v>
      </c>
      <c r="D6001" s="66">
        <v>0</v>
      </c>
      <c r="E6001" s="66">
        <v>0</v>
      </c>
    </row>
    <row r="6002" spans="1:5" ht="14.4">
      <c r="A6002" s="65" t="s">
        <v>14233</v>
      </c>
      <c r="B6002" s="35"/>
      <c r="C6002" s="35"/>
      <c r="D6002" s="66">
        <v>0</v>
      </c>
      <c r="E6002" s="66">
        <v>0</v>
      </c>
    </row>
    <row r="6003" spans="1:5" ht="14.4">
      <c r="A6003" s="65" t="s">
        <v>14234</v>
      </c>
      <c r="B6003" s="66">
        <v>1286990</v>
      </c>
      <c r="C6003" s="65" t="s">
        <v>8487</v>
      </c>
      <c r="D6003" s="66">
        <v>0</v>
      </c>
      <c r="E6003" s="66">
        <v>0</v>
      </c>
    </row>
    <row r="6004" spans="1:5" ht="14.4">
      <c r="A6004" s="65" t="s">
        <v>14235</v>
      </c>
      <c r="B6004" s="66">
        <v>1372182</v>
      </c>
      <c r="C6004" s="65" t="s">
        <v>8487</v>
      </c>
      <c r="D6004" s="66">
        <v>49</v>
      </c>
      <c r="E6004" s="66">
        <v>0</v>
      </c>
    </row>
    <row r="6005" spans="1:5" ht="14.4">
      <c r="A6005" s="65" t="s">
        <v>14236</v>
      </c>
      <c r="B6005" s="66">
        <v>1035323</v>
      </c>
      <c r="C6005" s="65" t="s">
        <v>8487</v>
      </c>
      <c r="D6005" s="66">
        <v>0</v>
      </c>
      <c r="E6005" s="66">
        <v>0</v>
      </c>
    </row>
    <row r="6006" spans="1:5" ht="14.4">
      <c r="A6006" s="65" t="s">
        <v>14237</v>
      </c>
      <c r="B6006" s="66">
        <v>99999914</v>
      </c>
      <c r="C6006" s="65" t="s">
        <v>8543</v>
      </c>
      <c r="D6006" s="66">
        <v>0</v>
      </c>
      <c r="E6006" s="66">
        <v>0</v>
      </c>
    </row>
    <row r="6007" spans="1:5" ht="14.4">
      <c r="A6007" s="65" t="s">
        <v>14238</v>
      </c>
      <c r="B6007" s="66">
        <v>970205</v>
      </c>
      <c r="C6007" s="65" t="s">
        <v>8487</v>
      </c>
      <c r="D6007" s="66">
        <v>0</v>
      </c>
      <c r="E6007" s="66">
        <v>0</v>
      </c>
    </row>
    <row r="6008" spans="1:5" ht="14.4">
      <c r="A6008" s="65" t="s">
        <v>14239</v>
      </c>
      <c r="B6008" s="66">
        <v>1019665</v>
      </c>
      <c r="C6008" s="65" t="s">
        <v>8487</v>
      </c>
      <c r="D6008" s="66">
        <v>0</v>
      </c>
      <c r="E6008" s="66">
        <v>0</v>
      </c>
    </row>
    <row r="6009" spans="1:5" ht="14.4">
      <c r="A6009" s="65" t="s">
        <v>14240</v>
      </c>
      <c r="B6009" s="66">
        <v>1117077</v>
      </c>
      <c r="C6009" s="65" t="s">
        <v>8487</v>
      </c>
      <c r="D6009" s="66">
        <v>47</v>
      </c>
      <c r="E6009" s="66">
        <v>0</v>
      </c>
    </row>
    <row r="6010" spans="1:5" ht="14.4">
      <c r="A6010" s="65" t="s">
        <v>14241</v>
      </c>
      <c r="B6010" s="66">
        <v>1400407</v>
      </c>
      <c r="C6010" s="65" t="s">
        <v>8487</v>
      </c>
      <c r="D6010" s="66">
        <v>48</v>
      </c>
      <c r="E6010" s="66">
        <v>0</v>
      </c>
    </row>
    <row r="6011" spans="1:5" ht="14.4">
      <c r="A6011" s="65" t="s">
        <v>14242</v>
      </c>
      <c r="B6011" s="66">
        <v>970205</v>
      </c>
      <c r="C6011" s="65" t="s">
        <v>8487</v>
      </c>
      <c r="D6011" s="66">
        <v>0</v>
      </c>
      <c r="E6011" s="66">
        <v>0</v>
      </c>
    </row>
    <row r="6012" spans="1:5" ht="14.4">
      <c r="A6012" s="65" t="s">
        <v>14243</v>
      </c>
      <c r="B6012" s="66">
        <v>970205</v>
      </c>
      <c r="C6012" s="65" t="s">
        <v>8487</v>
      </c>
      <c r="D6012" s="66">
        <v>0</v>
      </c>
      <c r="E6012" s="66">
        <v>0</v>
      </c>
    </row>
    <row r="6013" spans="1:5" ht="14.4">
      <c r="A6013" s="65" t="s">
        <v>14244</v>
      </c>
      <c r="B6013" s="66">
        <v>99999914</v>
      </c>
      <c r="C6013" s="65" t="s">
        <v>8543</v>
      </c>
      <c r="D6013" s="66">
        <v>0</v>
      </c>
      <c r="E6013" s="66">
        <v>0</v>
      </c>
    </row>
    <row r="6014" spans="1:5" ht="14.4">
      <c r="A6014" s="65" t="s">
        <v>14245</v>
      </c>
      <c r="B6014" s="66">
        <v>8033</v>
      </c>
      <c r="C6014" s="65" t="s">
        <v>8691</v>
      </c>
      <c r="D6014" s="66">
        <v>0</v>
      </c>
      <c r="E6014" s="66">
        <v>0</v>
      </c>
    </row>
    <row r="6015" spans="1:5" ht="14.4">
      <c r="A6015" s="65" t="s">
        <v>14246</v>
      </c>
      <c r="B6015" s="66">
        <v>1171785</v>
      </c>
      <c r="C6015" s="65" t="s">
        <v>8487</v>
      </c>
      <c r="D6015" s="66">
        <v>0</v>
      </c>
      <c r="E6015" s="66">
        <v>0</v>
      </c>
    </row>
    <row r="6016" spans="1:5" ht="14.4">
      <c r="A6016" s="65" t="s">
        <v>14247</v>
      </c>
      <c r="B6016" s="66">
        <v>970205</v>
      </c>
      <c r="C6016" s="65" t="s">
        <v>8487</v>
      </c>
      <c r="D6016" s="66">
        <v>0</v>
      </c>
      <c r="E6016" s="66">
        <v>0</v>
      </c>
    </row>
    <row r="6017" spans="1:5" ht="14.4">
      <c r="A6017" s="65" t="s">
        <v>14248</v>
      </c>
      <c r="B6017" s="66">
        <v>970205</v>
      </c>
      <c r="C6017" s="65" t="s">
        <v>8487</v>
      </c>
      <c r="D6017" s="66">
        <v>0</v>
      </c>
      <c r="E6017" s="66">
        <v>0</v>
      </c>
    </row>
    <row r="6018" spans="1:5" ht="14.4">
      <c r="A6018" s="65" t="s">
        <v>14249</v>
      </c>
      <c r="B6018" s="66">
        <v>1400407</v>
      </c>
      <c r="C6018" s="65" t="s">
        <v>8487</v>
      </c>
      <c r="D6018" s="66">
        <v>49</v>
      </c>
      <c r="E6018" s="66">
        <v>0</v>
      </c>
    </row>
    <row r="6019" spans="1:5" ht="14.4">
      <c r="A6019" s="65" t="s">
        <v>14250</v>
      </c>
      <c r="B6019" s="66">
        <v>99999976</v>
      </c>
      <c r="C6019" s="65" t="s">
        <v>8977</v>
      </c>
      <c r="D6019" s="66">
        <v>0</v>
      </c>
      <c r="E6019" s="66">
        <v>0</v>
      </c>
    </row>
    <row r="6020" spans="1:5" ht="14.4">
      <c r="A6020" s="65" t="s">
        <v>14251</v>
      </c>
      <c r="B6020" s="66">
        <v>980792</v>
      </c>
      <c r="C6020" s="65" t="s">
        <v>8487</v>
      </c>
      <c r="D6020" s="66">
        <v>0</v>
      </c>
      <c r="E6020" s="66">
        <v>0</v>
      </c>
    </row>
    <row r="6021" spans="1:5" ht="14.4">
      <c r="A6021" s="65" t="s">
        <v>14252</v>
      </c>
      <c r="B6021" s="66">
        <v>970205</v>
      </c>
      <c r="C6021" s="65" t="s">
        <v>8487</v>
      </c>
      <c r="D6021" s="66">
        <v>0</v>
      </c>
      <c r="E6021" s="66">
        <v>0</v>
      </c>
    </row>
    <row r="6022" spans="1:5" ht="14.4">
      <c r="A6022" s="65" t="s">
        <v>14253</v>
      </c>
      <c r="B6022" s="66">
        <v>1035323</v>
      </c>
      <c r="C6022" s="65" t="s">
        <v>8487</v>
      </c>
      <c r="D6022" s="66">
        <v>0</v>
      </c>
      <c r="E6022" s="66">
        <v>0</v>
      </c>
    </row>
    <row r="6023" spans="1:5" ht="14.4">
      <c r="A6023" s="65" t="s">
        <v>14254</v>
      </c>
      <c r="B6023" s="66">
        <v>1286990</v>
      </c>
      <c r="C6023" s="65" t="s">
        <v>8487</v>
      </c>
      <c r="D6023" s="66">
        <v>0</v>
      </c>
      <c r="E6023" s="66">
        <v>0</v>
      </c>
    </row>
    <row r="6024" spans="1:5" ht="14.4">
      <c r="A6024" s="65" t="s">
        <v>14255</v>
      </c>
      <c r="B6024" s="66">
        <v>970205</v>
      </c>
      <c r="C6024" s="65" t="s">
        <v>8487</v>
      </c>
      <c r="D6024" s="66">
        <v>0</v>
      </c>
      <c r="E6024" s="66">
        <v>0</v>
      </c>
    </row>
    <row r="6025" spans="1:5" ht="14.4">
      <c r="A6025" s="65" t="s">
        <v>14256</v>
      </c>
      <c r="B6025" s="66">
        <v>970205</v>
      </c>
      <c r="C6025" s="65" t="s">
        <v>8487</v>
      </c>
      <c r="D6025" s="66">
        <v>0</v>
      </c>
      <c r="E6025" s="66">
        <v>0</v>
      </c>
    </row>
    <row r="6026" spans="1:5" ht="14.4">
      <c r="A6026" s="65" t="s">
        <v>14257</v>
      </c>
      <c r="B6026" s="66">
        <v>970205</v>
      </c>
      <c r="C6026" s="65" t="s">
        <v>8487</v>
      </c>
      <c r="D6026" s="66">
        <v>0</v>
      </c>
      <c r="E6026" s="66">
        <v>0</v>
      </c>
    </row>
    <row r="6027" spans="1:5" ht="14.4">
      <c r="A6027" s="65" t="s">
        <v>14258</v>
      </c>
      <c r="B6027" s="66">
        <v>1286990</v>
      </c>
      <c r="C6027" s="65" t="s">
        <v>8487</v>
      </c>
      <c r="D6027" s="66">
        <v>0</v>
      </c>
      <c r="E6027" s="66">
        <v>0</v>
      </c>
    </row>
    <row r="6028" spans="1:5" ht="14.4">
      <c r="A6028" s="65" t="s">
        <v>14259</v>
      </c>
      <c r="B6028" s="66">
        <v>1451704</v>
      </c>
      <c r="C6028" s="65" t="s">
        <v>8487</v>
      </c>
      <c r="D6028" s="66">
        <v>43</v>
      </c>
      <c r="E6028" s="66">
        <v>0</v>
      </c>
    </row>
    <row r="6029" spans="1:5" ht="14.4">
      <c r="A6029" s="65" t="s">
        <v>14260</v>
      </c>
      <c r="B6029" s="66">
        <v>970205</v>
      </c>
      <c r="C6029" s="65" t="s">
        <v>8487</v>
      </c>
      <c r="D6029" s="66">
        <v>0</v>
      </c>
      <c r="E6029" s="66">
        <v>0</v>
      </c>
    </row>
    <row r="6030" spans="1:5" ht="14.4">
      <c r="A6030" s="65" t="s">
        <v>14261</v>
      </c>
      <c r="B6030" s="66">
        <v>970205</v>
      </c>
      <c r="C6030" s="65" t="s">
        <v>8487</v>
      </c>
      <c r="D6030" s="66">
        <v>46</v>
      </c>
      <c r="E6030" s="66">
        <v>2</v>
      </c>
    </row>
    <row r="6031" spans="1:5" ht="14.4">
      <c r="A6031" s="65" t="s">
        <v>14262</v>
      </c>
      <c r="B6031" s="66">
        <v>1286990</v>
      </c>
      <c r="C6031" s="65" t="s">
        <v>8487</v>
      </c>
      <c r="D6031" s="66">
        <v>0</v>
      </c>
      <c r="E6031" s="66">
        <v>0</v>
      </c>
    </row>
    <row r="6032" spans="1:5" ht="14.4">
      <c r="A6032" s="65" t="s">
        <v>14263</v>
      </c>
      <c r="B6032" s="66">
        <v>1107041</v>
      </c>
      <c r="C6032" s="65" t="s">
        <v>8487</v>
      </c>
      <c r="D6032" s="66">
        <v>0</v>
      </c>
      <c r="E6032" s="66">
        <v>0</v>
      </c>
    </row>
    <row r="6033" spans="1:5" ht="14.4">
      <c r="A6033" s="65" t="s">
        <v>14264</v>
      </c>
      <c r="B6033" s="66">
        <v>99999914</v>
      </c>
      <c r="C6033" s="65" t="s">
        <v>8543</v>
      </c>
      <c r="D6033" s="66">
        <v>0</v>
      </c>
      <c r="E6033" s="66">
        <v>0</v>
      </c>
    </row>
    <row r="6034" spans="1:5" ht="14.4">
      <c r="A6034" s="65" t="s">
        <v>14265</v>
      </c>
      <c r="B6034" s="66">
        <v>99999908</v>
      </c>
      <c r="C6034" s="65" t="s">
        <v>8712</v>
      </c>
      <c r="D6034" s="66">
        <v>0</v>
      </c>
      <c r="E6034" s="66">
        <v>0</v>
      </c>
    </row>
    <row r="6035" spans="1:5" ht="14.4">
      <c r="A6035" s="65" t="s">
        <v>14266</v>
      </c>
      <c r="B6035" s="66">
        <v>970205</v>
      </c>
      <c r="C6035" s="65" t="s">
        <v>8487</v>
      </c>
      <c r="D6035" s="66">
        <v>0</v>
      </c>
      <c r="E6035" s="66">
        <v>0</v>
      </c>
    </row>
    <row r="6036" spans="1:5" ht="14.4">
      <c r="A6036" s="65" t="s">
        <v>14267</v>
      </c>
      <c r="B6036" s="66">
        <v>1337552</v>
      </c>
      <c r="C6036" s="65" t="s">
        <v>8576</v>
      </c>
      <c r="D6036" s="66">
        <v>0</v>
      </c>
      <c r="E6036" s="66">
        <v>0</v>
      </c>
    </row>
    <row r="6037" spans="1:5" ht="14.4">
      <c r="A6037" s="65" t="s">
        <v>14268</v>
      </c>
      <c r="B6037" s="66">
        <v>970205</v>
      </c>
      <c r="C6037" s="65" t="s">
        <v>8487</v>
      </c>
      <c r="D6037" s="66">
        <v>0</v>
      </c>
      <c r="E6037" s="66">
        <v>0</v>
      </c>
    </row>
    <row r="6038" spans="1:5" ht="14.4">
      <c r="A6038" s="65" t="s">
        <v>14269</v>
      </c>
      <c r="B6038" s="66">
        <v>970205</v>
      </c>
      <c r="C6038" s="65" t="s">
        <v>8487</v>
      </c>
      <c r="D6038" s="66">
        <v>0</v>
      </c>
      <c r="E6038" s="66">
        <v>0</v>
      </c>
    </row>
    <row r="6039" spans="1:5" ht="14.4">
      <c r="A6039" s="65" t="s">
        <v>14270</v>
      </c>
      <c r="B6039" s="66">
        <v>1391437</v>
      </c>
      <c r="C6039" s="65" t="s">
        <v>8487</v>
      </c>
      <c r="D6039" s="66">
        <v>0</v>
      </c>
      <c r="E6039" s="66">
        <v>0</v>
      </c>
    </row>
    <row r="6040" spans="1:5" ht="14.4">
      <c r="A6040" s="65" t="s">
        <v>14271</v>
      </c>
      <c r="B6040" s="66">
        <v>970205</v>
      </c>
      <c r="C6040" s="65" t="s">
        <v>8487</v>
      </c>
      <c r="D6040" s="66">
        <v>0</v>
      </c>
      <c r="E6040" s="66">
        <v>0</v>
      </c>
    </row>
    <row r="6041" spans="1:5" ht="14.4">
      <c r="A6041" s="65" t="s">
        <v>5018</v>
      </c>
      <c r="B6041" s="66">
        <v>974865</v>
      </c>
      <c r="C6041" s="65" t="s">
        <v>8487</v>
      </c>
      <c r="D6041" s="66">
        <v>0</v>
      </c>
      <c r="E6041" s="66">
        <v>0</v>
      </c>
    </row>
    <row r="6042" spans="1:5" ht="14.4">
      <c r="A6042" s="65" t="s">
        <v>14272</v>
      </c>
      <c r="B6042" s="66">
        <v>774429</v>
      </c>
      <c r="C6042" s="65" t="s">
        <v>8487</v>
      </c>
      <c r="D6042" s="66">
        <v>0</v>
      </c>
      <c r="E6042" s="66">
        <v>0</v>
      </c>
    </row>
    <row r="6043" spans="1:5" ht="14.4">
      <c r="A6043" s="65" t="s">
        <v>14273</v>
      </c>
      <c r="B6043" s="66">
        <v>1586092</v>
      </c>
      <c r="C6043" s="65" t="s">
        <v>8487</v>
      </c>
      <c r="D6043" s="66">
        <v>49</v>
      </c>
      <c r="E6043" s="66">
        <v>0</v>
      </c>
    </row>
    <row r="6044" spans="1:5" ht="14.4">
      <c r="A6044" s="65" t="s">
        <v>14274</v>
      </c>
      <c r="B6044" s="66">
        <v>1107041</v>
      </c>
      <c r="C6044" s="65" t="s">
        <v>8487</v>
      </c>
      <c r="D6044" s="66">
        <v>0</v>
      </c>
      <c r="E6044" s="66">
        <v>0</v>
      </c>
    </row>
    <row r="6045" spans="1:5" ht="14.4">
      <c r="A6045" s="65" t="s">
        <v>14275</v>
      </c>
      <c r="B6045" s="66">
        <v>1279590</v>
      </c>
      <c r="C6045" s="65" t="s">
        <v>8487</v>
      </c>
      <c r="D6045" s="66">
        <v>8</v>
      </c>
      <c r="E6045" s="66">
        <v>0</v>
      </c>
    </row>
    <row r="6046" spans="1:5" ht="14.4">
      <c r="A6046" s="65" t="s">
        <v>14276</v>
      </c>
      <c r="B6046" s="66">
        <v>970205</v>
      </c>
      <c r="C6046" s="65" t="s">
        <v>8487</v>
      </c>
      <c r="D6046" s="66">
        <v>0</v>
      </c>
      <c r="E6046" s="66">
        <v>0</v>
      </c>
    </row>
    <row r="6047" spans="1:5" ht="14.4">
      <c r="A6047" s="65" t="s">
        <v>14277</v>
      </c>
      <c r="B6047" s="66">
        <v>970205</v>
      </c>
      <c r="C6047" s="65" t="s">
        <v>8487</v>
      </c>
      <c r="D6047" s="66">
        <v>0</v>
      </c>
      <c r="E6047" s="66">
        <v>0</v>
      </c>
    </row>
    <row r="6048" spans="1:5" ht="14.4">
      <c r="A6048" s="65" t="s">
        <v>14278</v>
      </c>
      <c r="B6048" s="66">
        <v>970205</v>
      </c>
      <c r="C6048" s="65" t="s">
        <v>8487</v>
      </c>
      <c r="D6048" s="66">
        <v>0</v>
      </c>
      <c r="E6048" s="66">
        <v>0</v>
      </c>
    </row>
    <row r="6049" spans="1:5" ht="14.4">
      <c r="A6049" s="65" t="s">
        <v>14279</v>
      </c>
      <c r="B6049" s="66">
        <v>970205</v>
      </c>
      <c r="C6049" s="65" t="s">
        <v>8487</v>
      </c>
      <c r="D6049" s="66">
        <v>0</v>
      </c>
      <c r="E6049" s="66">
        <v>0</v>
      </c>
    </row>
    <row r="6050" spans="1:5" ht="14.4">
      <c r="A6050" s="65" t="s">
        <v>14280</v>
      </c>
      <c r="B6050" s="66">
        <v>1107041</v>
      </c>
      <c r="C6050" s="65" t="s">
        <v>8487</v>
      </c>
      <c r="D6050" s="66">
        <v>0</v>
      </c>
      <c r="E6050" s="66">
        <v>0</v>
      </c>
    </row>
    <row r="6051" spans="1:5" ht="14.4">
      <c r="A6051" s="65" t="s">
        <v>14281</v>
      </c>
      <c r="B6051" s="66">
        <v>970205</v>
      </c>
      <c r="C6051" s="65" t="s">
        <v>8487</v>
      </c>
      <c r="D6051" s="66">
        <v>0</v>
      </c>
      <c r="E6051" s="66">
        <v>0</v>
      </c>
    </row>
    <row r="6052" spans="1:5" ht="14.4">
      <c r="A6052" s="65" t="s">
        <v>14282</v>
      </c>
      <c r="B6052" s="66">
        <v>1107041</v>
      </c>
      <c r="C6052" s="65" t="s">
        <v>8487</v>
      </c>
      <c r="D6052" s="66">
        <v>0</v>
      </c>
      <c r="E6052" s="66">
        <v>0</v>
      </c>
    </row>
    <row r="6053" spans="1:5" ht="14.4">
      <c r="A6053" s="65" t="s">
        <v>14283</v>
      </c>
      <c r="B6053" s="66">
        <v>1286990</v>
      </c>
      <c r="C6053" s="65" t="s">
        <v>8487</v>
      </c>
      <c r="D6053" s="66">
        <v>58</v>
      </c>
      <c r="E6053" s="66">
        <v>0</v>
      </c>
    </row>
    <row r="6054" spans="1:5" ht="14.4">
      <c r="A6054" s="65" t="s">
        <v>14284</v>
      </c>
      <c r="B6054" s="66">
        <v>970205</v>
      </c>
      <c r="C6054" s="65" t="s">
        <v>8487</v>
      </c>
      <c r="D6054" s="66">
        <v>0</v>
      </c>
      <c r="E6054" s="66">
        <v>0</v>
      </c>
    </row>
    <row r="6055" spans="1:5" ht="14.4">
      <c r="A6055" s="65" t="s">
        <v>4917</v>
      </c>
      <c r="B6055" s="66">
        <v>1393440</v>
      </c>
      <c r="C6055" s="65" t="s">
        <v>8487</v>
      </c>
      <c r="D6055" s="66">
        <v>12</v>
      </c>
      <c r="E6055" s="66">
        <v>36</v>
      </c>
    </row>
    <row r="6056" spans="1:5" ht="14.4">
      <c r="A6056" s="65" t="s">
        <v>14285</v>
      </c>
      <c r="B6056" s="66">
        <v>790716</v>
      </c>
      <c r="C6056" s="65" t="s">
        <v>8487</v>
      </c>
      <c r="D6056" s="66">
        <v>49</v>
      </c>
      <c r="E6056" s="66">
        <v>0</v>
      </c>
    </row>
    <row r="6057" spans="1:5" ht="14.4">
      <c r="A6057" s="65" t="s">
        <v>14286</v>
      </c>
      <c r="B6057" s="66">
        <v>1014095</v>
      </c>
      <c r="C6057" s="65" t="s">
        <v>8487</v>
      </c>
      <c r="D6057" s="66">
        <v>48</v>
      </c>
      <c r="E6057" s="66">
        <v>0</v>
      </c>
    </row>
    <row r="6058" spans="1:5" ht="14.4">
      <c r="A6058" s="65" t="s">
        <v>14287</v>
      </c>
      <c r="B6058" s="66">
        <v>970205</v>
      </c>
      <c r="C6058" s="65" t="s">
        <v>8487</v>
      </c>
      <c r="D6058" s="66">
        <v>0</v>
      </c>
      <c r="E6058" s="66">
        <v>0</v>
      </c>
    </row>
    <row r="6059" spans="1:5" ht="14.4">
      <c r="A6059" s="65" t="s">
        <v>14288</v>
      </c>
      <c r="B6059" s="66">
        <v>1092315</v>
      </c>
      <c r="C6059" s="65" t="s">
        <v>8487</v>
      </c>
      <c r="D6059" s="66">
        <v>50</v>
      </c>
      <c r="E6059" s="66">
        <v>0</v>
      </c>
    </row>
    <row r="6060" spans="1:5" ht="14.4">
      <c r="A6060" s="65" t="s">
        <v>14289</v>
      </c>
      <c r="B6060" s="66">
        <v>975239</v>
      </c>
      <c r="C6060" s="65" t="s">
        <v>8487</v>
      </c>
      <c r="D6060" s="66">
        <v>0</v>
      </c>
      <c r="E6060" s="66">
        <v>0</v>
      </c>
    </row>
    <row r="6061" spans="1:5" ht="14.4">
      <c r="A6061" s="65" t="s">
        <v>14290</v>
      </c>
      <c r="B6061" s="66">
        <v>970205</v>
      </c>
      <c r="C6061" s="65" t="s">
        <v>8487</v>
      </c>
      <c r="D6061" s="66">
        <v>0</v>
      </c>
      <c r="E6061" s="66">
        <v>0</v>
      </c>
    </row>
    <row r="6062" spans="1:5" ht="14.4">
      <c r="A6062" s="65" t="s">
        <v>14291</v>
      </c>
      <c r="B6062" s="66">
        <v>970205</v>
      </c>
      <c r="C6062" s="65" t="s">
        <v>8487</v>
      </c>
      <c r="D6062" s="66">
        <v>0</v>
      </c>
      <c r="E6062" s="66">
        <v>0</v>
      </c>
    </row>
    <row r="6063" spans="1:5" ht="14.4">
      <c r="A6063" s="65" t="s">
        <v>14292</v>
      </c>
      <c r="B6063" s="66">
        <v>970205</v>
      </c>
      <c r="C6063" s="65" t="s">
        <v>8487</v>
      </c>
      <c r="D6063" s="66">
        <v>0</v>
      </c>
      <c r="E6063" s="66">
        <v>0</v>
      </c>
    </row>
    <row r="6064" spans="1:5" ht="14.4">
      <c r="A6064" s="65" t="s">
        <v>14293</v>
      </c>
      <c r="B6064" s="66">
        <v>1107041</v>
      </c>
      <c r="C6064" s="65" t="s">
        <v>8487</v>
      </c>
      <c r="D6064" s="66">
        <v>0</v>
      </c>
      <c r="E6064" s="66">
        <v>0</v>
      </c>
    </row>
    <row r="6065" spans="1:5" ht="14.4">
      <c r="A6065" s="65" t="s">
        <v>14294</v>
      </c>
      <c r="B6065" s="66">
        <v>1035323</v>
      </c>
      <c r="C6065" s="65" t="s">
        <v>8487</v>
      </c>
      <c r="D6065" s="66">
        <v>0</v>
      </c>
      <c r="E6065" s="66">
        <v>0</v>
      </c>
    </row>
    <row r="6066" spans="1:5" ht="14.4">
      <c r="A6066" s="65" t="s">
        <v>14295</v>
      </c>
      <c r="B6066" s="66">
        <v>970205</v>
      </c>
      <c r="C6066" s="65" t="s">
        <v>8487</v>
      </c>
      <c r="D6066" s="66">
        <v>48</v>
      </c>
      <c r="E6066" s="66">
        <v>0</v>
      </c>
    </row>
    <row r="6067" spans="1:5" ht="14.4">
      <c r="A6067" s="65" t="s">
        <v>14296</v>
      </c>
      <c r="B6067" s="66">
        <v>1402209</v>
      </c>
      <c r="C6067" s="65" t="s">
        <v>8487</v>
      </c>
      <c r="D6067" s="66">
        <v>0</v>
      </c>
      <c r="E6067" s="66">
        <v>0</v>
      </c>
    </row>
    <row r="6068" spans="1:5" ht="14.4">
      <c r="A6068" s="65" t="s">
        <v>14297</v>
      </c>
      <c r="B6068" s="66">
        <v>970205</v>
      </c>
      <c r="C6068" s="65" t="s">
        <v>8487</v>
      </c>
      <c r="D6068" s="66">
        <v>0</v>
      </c>
      <c r="E6068" s="66">
        <v>0</v>
      </c>
    </row>
    <row r="6069" spans="1:5" ht="14.4">
      <c r="A6069" s="65" t="s">
        <v>14298</v>
      </c>
      <c r="B6069" s="66">
        <v>1120596</v>
      </c>
      <c r="C6069" s="65" t="s">
        <v>8487</v>
      </c>
      <c r="D6069" s="66">
        <v>0</v>
      </c>
      <c r="E6069" s="66">
        <v>0</v>
      </c>
    </row>
    <row r="6070" spans="1:5" ht="14.4">
      <c r="A6070" s="65" t="s">
        <v>14299</v>
      </c>
      <c r="B6070" s="66">
        <v>791540</v>
      </c>
      <c r="C6070" s="65" t="s">
        <v>8487</v>
      </c>
      <c r="D6070" s="66">
        <v>0</v>
      </c>
      <c r="E6070" s="66">
        <v>0</v>
      </c>
    </row>
    <row r="6071" spans="1:5" ht="14.4">
      <c r="A6071" s="65" t="s">
        <v>14300</v>
      </c>
      <c r="B6071" s="66">
        <v>1358705</v>
      </c>
      <c r="C6071" s="65" t="s">
        <v>8487</v>
      </c>
      <c r="D6071" s="66">
        <v>47</v>
      </c>
      <c r="E6071" s="66">
        <v>0</v>
      </c>
    </row>
    <row r="6072" spans="1:5" ht="14.4">
      <c r="A6072" s="65" t="s">
        <v>14301</v>
      </c>
      <c r="B6072" s="66">
        <v>1171785</v>
      </c>
      <c r="C6072" s="65" t="s">
        <v>8487</v>
      </c>
      <c r="D6072" s="66">
        <v>0</v>
      </c>
      <c r="E6072" s="66">
        <v>0</v>
      </c>
    </row>
    <row r="6073" spans="1:5" ht="14.4">
      <c r="A6073" s="65" t="s">
        <v>14302</v>
      </c>
      <c r="B6073" s="66">
        <v>99999954</v>
      </c>
      <c r="C6073" s="65" t="s">
        <v>8712</v>
      </c>
      <c r="D6073" s="66">
        <v>0</v>
      </c>
      <c r="E6073" s="66">
        <v>0</v>
      </c>
    </row>
    <row r="6074" spans="1:5" ht="14.4">
      <c r="A6074" s="65" t="s">
        <v>14303</v>
      </c>
      <c r="B6074" s="66">
        <v>1419373</v>
      </c>
      <c r="C6074" s="65" t="s">
        <v>8487</v>
      </c>
      <c r="D6074" s="66">
        <v>48</v>
      </c>
      <c r="E6074" s="66">
        <v>0</v>
      </c>
    </row>
    <row r="6075" spans="1:5" ht="14.4">
      <c r="A6075" s="65" t="s">
        <v>14304</v>
      </c>
      <c r="B6075" s="66">
        <v>1219771</v>
      </c>
      <c r="C6075" s="65" t="s">
        <v>8487</v>
      </c>
      <c r="D6075" s="66">
        <v>47</v>
      </c>
      <c r="E6075" s="66">
        <v>0</v>
      </c>
    </row>
    <row r="6076" spans="1:5" ht="14.4">
      <c r="A6076" s="65" t="s">
        <v>14305</v>
      </c>
      <c r="B6076" s="66">
        <v>1137658</v>
      </c>
      <c r="C6076" s="65" t="s">
        <v>8487</v>
      </c>
      <c r="D6076" s="66">
        <v>0</v>
      </c>
      <c r="E6076" s="66">
        <v>0</v>
      </c>
    </row>
    <row r="6077" spans="1:5" ht="14.4">
      <c r="A6077" s="65" t="s">
        <v>14306</v>
      </c>
      <c r="B6077" s="66">
        <v>782145</v>
      </c>
      <c r="C6077" s="65" t="s">
        <v>8487</v>
      </c>
      <c r="D6077" s="66">
        <v>0</v>
      </c>
      <c r="E6077" s="66">
        <v>0</v>
      </c>
    </row>
    <row r="6078" spans="1:5" ht="14.4">
      <c r="A6078" s="65" t="s">
        <v>14307</v>
      </c>
      <c r="B6078" s="66">
        <v>775611</v>
      </c>
      <c r="C6078" s="65" t="s">
        <v>8487</v>
      </c>
      <c r="D6078" s="66">
        <v>49</v>
      </c>
      <c r="E6078" s="66">
        <v>0</v>
      </c>
    </row>
    <row r="6079" spans="1:5" ht="14.4">
      <c r="A6079" s="65" t="s">
        <v>14308</v>
      </c>
      <c r="B6079" s="66">
        <v>1021839</v>
      </c>
      <c r="C6079" s="65" t="s">
        <v>8487</v>
      </c>
      <c r="D6079" s="66">
        <v>49</v>
      </c>
      <c r="E6079" s="66">
        <v>0</v>
      </c>
    </row>
    <row r="6080" spans="1:5" ht="14.4">
      <c r="A6080" s="65" t="s">
        <v>14309</v>
      </c>
      <c r="B6080" s="66">
        <v>909596</v>
      </c>
      <c r="C6080" s="65" t="s">
        <v>8487</v>
      </c>
      <c r="D6080" s="66">
        <v>0</v>
      </c>
      <c r="E6080" s="66">
        <v>0</v>
      </c>
    </row>
    <row r="6081" spans="1:5" ht="14.4">
      <c r="A6081" s="65" t="s">
        <v>14310</v>
      </c>
      <c r="B6081" s="66">
        <v>1385145</v>
      </c>
      <c r="C6081" s="65" t="s">
        <v>8487</v>
      </c>
      <c r="D6081" s="66">
        <v>49</v>
      </c>
      <c r="E6081" s="66">
        <v>0</v>
      </c>
    </row>
    <row r="6082" spans="1:5" ht="14.4">
      <c r="A6082" s="65" t="s">
        <v>14311</v>
      </c>
      <c r="B6082" s="66">
        <v>1019665</v>
      </c>
      <c r="C6082" s="65" t="s">
        <v>8487</v>
      </c>
      <c r="D6082" s="66">
        <v>0</v>
      </c>
      <c r="E6082" s="66">
        <v>0</v>
      </c>
    </row>
    <row r="6083" spans="1:5" ht="14.4">
      <c r="A6083" s="65" t="s">
        <v>14312</v>
      </c>
      <c r="B6083" s="66">
        <v>1348525</v>
      </c>
      <c r="C6083" s="65" t="s">
        <v>8487</v>
      </c>
      <c r="D6083" s="66">
        <v>47</v>
      </c>
      <c r="E6083" s="66">
        <v>0</v>
      </c>
    </row>
    <row r="6084" spans="1:5" ht="14.4">
      <c r="A6084" s="65" t="s">
        <v>14313</v>
      </c>
      <c r="B6084" s="66">
        <v>1035323</v>
      </c>
      <c r="C6084" s="65" t="s">
        <v>8487</v>
      </c>
      <c r="D6084" s="66">
        <v>0</v>
      </c>
      <c r="E6084" s="66">
        <v>0</v>
      </c>
    </row>
    <row r="6085" spans="1:5" ht="14.4">
      <c r="A6085" s="65" t="s">
        <v>14314</v>
      </c>
      <c r="B6085" s="66">
        <v>1035323</v>
      </c>
      <c r="C6085" s="65" t="s">
        <v>8487</v>
      </c>
      <c r="D6085" s="66">
        <v>0</v>
      </c>
      <c r="E6085" s="66">
        <v>0</v>
      </c>
    </row>
    <row r="6086" spans="1:5" ht="14.4">
      <c r="A6086" s="65" t="s">
        <v>14315</v>
      </c>
      <c r="B6086" s="66">
        <v>1035323</v>
      </c>
      <c r="C6086" s="65" t="s">
        <v>8487</v>
      </c>
      <c r="D6086" s="66">
        <v>0</v>
      </c>
      <c r="E6086" s="66">
        <v>0</v>
      </c>
    </row>
    <row r="6087" spans="1:5" ht="14.4">
      <c r="A6087" s="65" t="s">
        <v>14316</v>
      </c>
      <c r="B6087" s="66">
        <v>1336600</v>
      </c>
      <c r="C6087" s="65" t="s">
        <v>8487</v>
      </c>
      <c r="D6087" s="66">
        <v>0</v>
      </c>
      <c r="E6087" s="66">
        <v>0</v>
      </c>
    </row>
    <row r="6088" spans="1:5" ht="14.4">
      <c r="A6088" s="65" t="s">
        <v>14317</v>
      </c>
      <c r="B6088" s="66">
        <v>1286990</v>
      </c>
      <c r="C6088" s="65" t="s">
        <v>8487</v>
      </c>
      <c r="D6088" s="66">
        <v>0</v>
      </c>
      <c r="E6088" s="66">
        <v>0</v>
      </c>
    </row>
    <row r="6089" spans="1:5" ht="14.4">
      <c r="A6089" s="65" t="s">
        <v>14318</v>
      </c>
      <c r="B6089" s="66">
        <v>1349897</v>
      </c>
      <c r="C6089" s="65" t="s">
        <v>8487</v>
      </c>
      <c r="D6089" s="66">
        <v>0</v>
      </c>
      <c r="E6089" s="66">
        <v>0</v>
      </c>
    </row>
    <row r="6090" spans="1:5" ht="14.4">
      <c r="A6090" s="65" t="s">
        <v>14319</v>
      </c>
      <c r="B6090" s="66">
        <v>974865</v>
      </c>
      <c r="C6090" s="65" t="s">
        <v>8487</v>
      </c>
      <c r="D6090" s="66">
        <v>0</v>
      </c>
      <c r="E6090" s="66">
        <v>0</v>
      </c>
    </row>
    <row r="6091" spans="1:5" ht="14.4">
      <c r="A6091" s="65" t="s">
        <v>14320</v>
      </c>
      <c r="B6091" s="66">
        <v>1076118</v>
      </c>
      <c r="C6091" s="65" t="s">
        <v>8487</v>
      </c>
      <c r="D6091" s="66">
        <v>0</v>
      </c>
      <c r="E6091" s="66">
        <v>0</v>
      </c>
    </row>
    <row r="6092" spans="1:5" ht="14.4">
      <c r="A6092" s="65" t="s">
        <v>14321</v>
      </c>
      <c r="B6092" s="66">
        <v>970205</v>
      </c>
      <c r="C6092" s="65" t="s">
        <v>8487</v>
      </c>
      <c r="D6092" s="66">
        <v>0</v>
      </c>
      <c r="E6092" s="66">
        <v>0</v>
      </c>
    </row>
    <row r="6093" spans="1:5" ht="14.4">
      <c r="A6093" s="65" t="s">
        <v>14322</v>
      </c>
      <c r="B6093" s="66">
        <v>970205</v>
      </c>
      <c r="C6093" s="65" t="s">
        <v>8487</v>
      </c>
      <c r="D6093" s="66">
        <v>0</v>
      </c>
      <c r="E6093" s="66">
        <v>0</v>
      </c>
    </row>
    <row r="6094" spans="1:5" ht="14.4">
      <c r="A6094" s="65" t="s">
        <v>14323</v>
      </c>
      <c r="B6094" s="66">
        <v>970205</v>
      </c>
      <c r="C6094" s="65" t="s">
        <v>8487</v>
      </c>
      <c r="D6094" s="66">
        <v>0</v>
      </c>
      <c r="E6094" s="66">
        <v>0</v>
      </c>
    </row>
    <row r="6095" spans="1:5" ht="14.4">
      <c r="A6095" s="65" t="s">
        <v>14324</v>
      </c>
      <c r="B6095" s="35"/>
      <c r="C6095" s="35"/>
      <c r="D6095" s="66">
        <v>0</v>
      </c>
      <c r="E6095" s="66">
        <v>0</v>
      </c>
    </row>
    <row r="6096" spans="1:5" ht="14.4">
      <c r="A6096" s="65" t="s">
        <v>14325</v>
      </c>
      <c r="B6096" s="66">
        <v>1374985</v>
      </c>
      <c r="C6096" s="65" t="s">
        <v>8487</v>
      </c>
      <c r="D6096" s="66">
        <v>50</v>
      </c>
      <c r="E6096" s="66">
        <v>0</v>
      </c>
    </row>
    <row r="6097" spans="1:5" ht="14.4">
      <c r="A6097" s="65" t="s">
        <v>14326</v>
      </c>
      <c r="B6097" s="66">
        <v>1050627</v>
      </c>
      <c r="C6097" s="65" t="s">
        <v>8487</v>
      </c>
      <c r="D6097" s="66">
        <v>48</v>
      </c>
      <c r="E6097" s="66">
        <v>0</v>
      </c>
    </row>
    <row r="6098" spans="1:5" ht="14.4">
      <c r="A6098" s="65" t="s">
        <v>14327</v>
      </c>
      <c r="B6098" s="66">
        <v>1426053</v>
      </c>
      <c r="C6098" s="65" t="s">
        <v>8487</v>
      </c>
      <c r="D6098" s="66">
        <v>50</v>
      </c>
      <c r="E6098" s="66">
        <v>0</v>
      </c>
    </row>
    <row r="6099" spans="1:5" ht="14.4">
      <c r="A6099" s="65" t="s">
        <v>14328</v>
      </c>
      <c r="B6099" s="66">
        <v>1519779</v>
      </c>
      <c r="C6099" s="65" t="s">
        <v>8487</v>
      </c>
      <c r="D6099" s="66">
        <v>0</v>
      </c>
      <c r="E6099" s="66">
        <v>0</v>
      </c>
    </row>
    <row r="6100" spans="1:5" ht="14.4">
      <c r="A6100" s="65" t="s">
        <v>14329</v>
      </c>
      <c r="B6100" s="66">
        <v>1333867</v>
      </c>
      <c r="C6100" s="65" t="s">
        <v>8487</v>
      </c>
      <c r="D6100" s="66">
        <v>9</v>
      </c>
      <c r="E6100" s="66">
        <v>0</v>
      </c>
    </row>
    <row r="6101" spans="1:5" ht="14.4">
      <c r="A6101" s="65" t="s">
        <v>14330</v>
      </c>
      <c r="B6101" s="66">
        <v>8033</v>
      </c>
      <c r="C6101" s="65" t="s">
        <v>8691</v>
      </c>
      <c r="D6101" s="66">
        <v>0</v>
      </c>
      <c r="E6101" s="66">
        <v>0</v>
      </c>
    </row>
    <row r="6102" spans="1:5" ht="14.4">
      <c r="A6102" s="65" t="s">
        <v>14331</v>
      </c>
      <c r="B6102" s="66">
        <v>1354673</v>
      </c>
      <c r="C6102" s="65" t="s">
        <v>8487</v>
      </c>
      <c r="D6102" s="66">
        <v>48</v>
      </c>
      <c r="E6102" s="66">
        <v>0</v>
      </c>
    </row>
    <row r="6103" spans="1:5" ht="14.4">
      <c r="A6103" s="65" t="s">
        <v>14332</v>
      </c>
      <c r="B6103" s="66">
        <v>941681</v>
      </c>
      <c r="C6103" s="65" t="s">
        <v>8487</v>
      </c>
      <c r="D6103" s="66">
        <v>52</v>
      </c>
      <c r="E6103" s="66">
        <v>0</v>
      </c>
    </row>
    <row r="6104" spans="1:5" ht="14.4">
      <c r="A6104" s="65" t="s">
        <v>14333</v>
      </c>
      <c r="B6104" s="66">
        <v>987010</v>
      </c>
      <c r="C6104" s="65" t="s">
        <v>8487</v>
      </c>
      <c r="D6104" s="66">
        <v>15</v>
      </c>
      <c r="E6104" s="66">
        <v>0</v>
      </c>
    </row>
    <row r="6105" spans="1:5" ht="14.4">
      <c r="A6105" s="65" t="s">
        <v>14334</v>
      </c>
      <c r="B6105" s="66">
        <v>1394839</v>
      </c>
      <c r="C6105" s="65" t="s">
        <v>8487</v>
      </c>
      <c r="D6105" s="66">
        <v>53</v>
      </c>
      <c r="E6105" s="66">
        <v>0</v>
      </c>
    </row>
    <row r="6106" spans="1:5" ht="14.4">
      <c r="A6106" s="65" t="s">
        <v>14335</v>
      </c>
      <c r="B6106" s="66">
        <v>902025</v>
      </c>
      <c r="C6106" s="65" t="s">
        <v>8487</v>
      </c>
      <c r="D6106" s="66">
        <v>47</v>
      </c>
      <c r="E6106" s="66">
        <v>0</v>
      </c>
    </row>
    <row r="6107" spans="1:5" ht="14.4">
      <c r="A6107" s="65" t="s">
        <v>14336</v>
      </c>
      <c r="B6107" s="66">
        <v>1370353</v>
      </c>
      <c r="C6107" s="65" t="s">
        <v>8487</v>
      </c>
      <c r="D6107" s="66">
        <v>48</v>
      </c>
      <c r="E6107" s="66">
        <v>0</v>
      </c>
    </row>
    <row r="6108" spans="1:5" ht="14.4">
      <c r="A6108" s="65" t="s">
        <v>14337</v>
      </c>
      <c r="B6108" s="66">
        <v>1396470</v>
      </c>
      <c r="C6108" s="65" t="s">
        <v>8576</v>
      </c>
      <c r="D6108" s="66">
        <v>48</v>
      </c>
      <c r="E6108" s="66">
        <v>0</v>
      </c>
    </row>
    <row r="6109" spans="1:5" ht="14.4">
      <c r="A6109" s="65" t="s">
        <v>14338</v>
      </c>
      <c r="B6109" s="66">
        <v>1337387</v>
      </c>
      <c r="C6109" s="65" t="s">
        <v>8487</v>
      </c>
      <c r="D6109" s="66">
        <v>48</v>
      </c>
      <c r="E6109" s="66">
        <v>0</v>
      </c>
    </row>
    <row r="6110" spans="1:5" ht="14.4">
      <c r="A6110" s="65" t="s">
        <v>14339</v>
      </c>
      <c r="B6110" s="66">
        <v>1393440</v>
      </c>
      <c r="C6110" s="65" t="s">
        <v>8487</v>
      </c>
      <c r="D6110" s="66">
        <v>0</v>
      </c>
      <c r="E6110" s="66">
        <v>-1</v>
      </c>
    </row>
    <row r="6111" spans="1:5" ht="14.4">
      <c r="A6111" s="65" t="s">
        <v>14340</v>
      </c>
      <c r="B6111" s="66">
        <v>1342120</v>
      </c>
      <c r="C6111" s="65" t="s">
        <v>8487</v>
      </c>
      <c r="D6111" s="66">
        <v>48</v>
      </c>
      <c r="E6111" s="66">
        <v>0</v>
      </c>
    </row>
    <row r="6112" spans="1:5" ht="14.4">
      <c r="A6112" s="65" t="s">
        <v>14341</v>
      </c>
      <c r="B6112" s="66">
        <v>1024912</v>
      </c>
      <c r="C6112" s="65" t="s">
        <v>8487</v>
      </c>
      <c r="D6112" s="66">
        <v>48</v>
      </c>
      <c r="E6112" s="66">
        <v>0</v>
      </c>
    </row>
    <row r="6113" spans="1:5" ht="14.4">
      <c r="A6113" s="65" t="s">
        <v>14342</v>
      </c>
      <c r="B6113" s="66">
        <v>1076118</v>
      </c>
      <c r="C6113" s="65" t="s">
        <v>8487</v>
      </c>
      <c r="D6113" s="66">
        <v>0</v>
      </c>
      <c r="E6113" s="66">
        <v>0</v>
      </c>
    </row>
    <row r="6114" spans="1:5" ht="14.4">
      <c r="A6114" s="65" t="s">
        <v>14343</v>
      </c>
      <c r="B6114" s="66">
        <v>1358705</v>
      </c>
      <c r="C6114" s="65" t="s">
        <v>8487</v>
      </c>
      <c r="D6114" s="66">
        <v>23</v>
      </c>
      <c r="E6114" s="66">
        <v>0</v>
      </c>
    </row>
    <row r="6115" spans="1:5" ht="14.4">
      <c r="A6115" s="65" t="s">
        <v>14344</v>
      </c>
      <c r="B6115" s="66">
        <v>1358013</v>
      </c>
      <c r="C6115" s="65" t="s">
        <v>8487</v>
      </c>
      <c r="D6115" s="66">
        <v>47</v>
      </c>
      <c r="E6115" s="66">
        <v>1</v>
      </c>
    </row>
    <row r="6116" spans="1:5" ht="14.4">
      <c r="A6116" s="65" t="s">
        <v>14345</v>
      </c>
      <c r="B6116" s="66">
        <v>8033</v>
      </c>
      <c r="C6116" s="65" t="s">
        <v>8691</v>
      </c>
      <c r="D6116" s="66">
        <v>0</v>
      </c>
      <c r="E6116" s="66">
        <v>0</v>
      </c>
    </row>
    <row r="6117" spans="1:5" ht="14.4">
      <c r="A6117" s="65" t="s">
        <v>14346</v>
      </c>
      <c r="B6117" s="66">
        <v>1328351</v>
      </c>
      <c r="C6117" s="65" t="s">
        <v>8487</v>
      </c>
      <c r="D6117" s="66">
        <v>48</v>
      </c>
      <c r="E6117" s="66">
        <v>0</v>
      </c>
    </row>
    <row r="6118" spans="1:5" ht="14.4">
      <c r="A6118" s="65" t="s">
        <v>14347</v>
      </c>
      <c r="B6118" s="66">
        <v>1372182</v>
      </c>
      <c r="C6118" s="65" t="s">
        <v>8487</v>
      </c>
      <c r="D6118" s="66">
        <v>0</v>
      </c>
      <c r="E6118" s="66">
        <v>0</v>
      </c>
    </row>
    <row r="6119" spans="1:5" ht="14.4">
      <c r="A6119" s="65" t="s">
        <v>14348</v>
      </c>
      <c r="B6119" s="66">
        <v>1016522</v>
      </c>
      <c r="C6119" s="65" t="s">
        <v>8487</v>
      </c>
      <c r="D6119" s="66">
        <v>45</v>
      </c>
      <c r="E6119" s="66">
        <v>3</v>
      </c>
    </row>
    <row r="6120" spans="1:5" ht="14.4">
      <c r="A6120" s="65" t="s">
        <v>14349</v>
      </c>
      <c r="B6120" s="66">
        <v>1573311</v>
      </c>
      <c r="C6120" s="65" t="s">
        <v>8487</v>
      </c>
      <c r="D6120" s="66">
        <v>51</v>
      </c>
      <c r="E6120" s="66">
        <v>-3</v>
      </c>
    </row>
    <row r="6121" spans="1:5" ht="14.4">
      <c r="A6121" s="65" t="s">
        <v>14350</v>
      </c>
      <c r="B6121" s="66">
        <v>1520269</v>
      </c>
      <c r="C6121" s="65" t="s">
        <v>8487</v>
      </c>
      <c r="D6121" s="66">
        <v>1</v>
      </c>
      <c r="E6121" s="66">
        <v>0</v>
      </c>
    </row>
    <row r="6122" spans="1:5" ht="14.4">
      <c r="A6122" s="65" t="s">
        <v>14351</v>
      </c>
      <c r="B6122" s="66">
        <v>1478772</v>
      </c>
      <c r="C6122" s="65" t="s">
        <v>8487</v>
      </c>
      <c r="D6122" s="66">
        <v>48</v>
      </c>
      <c r="E6122" s="66">
        <v>0</v>
      </c>
    </row>
    <row r="6123" spans="1:5" ht="14.4">
      <c r="A6123" s="65" t="s">
        <v>14352</v>
      </c>
      <c r="B6123" s="66">
        <v>1387039</v>
      </c>
      <c r="C6123" s="65" t="s">
        <v>8487</v>
      </c>
      <c r="D6123" s="66">
        <v>48</v>
      </c>
      <c r="E6123" s="66">
        <v>0</v>
      </c>
    </row>
    <row r="6124" spans="1:5" ht="14.4">
      <c r="A6124" s="65" t="s">
        <v>14353</v>
      </c>
      <c r="B6124" s="66">
        <v>1631839</v>
      </c>
      <c r="C6124" s="65" t="s">
        <v>8487</v>
      </c>
      <c r="D6124" s="66">
        <v>14</v>
      </c>
      <c r="E6124" s="66">
        <v>0</v>
      </c>
    </row>
    <row r="6125" spans="1:5" ht="14.4">
      <c r="A6125" s="65" t="s">
        <v>14354</v>
      </c>
      <c r="B6125" s="66">
        <v>1325376</v>
      </c>
      <c r="C6125" s="65" t="s">
        <v>8487</v>
      </c>
      <c r="D6125" s="66">
        <v>49</v>
      </c>
      <c r="E6125" s="66">
        <v>0</v>
      </c>
    </row>
    <row r="6126" spans="1:5" ht="14.4">
      <c r="A6126" s="65" t="s">
        <v>14355</v>
      </c>
      <c r="B6126" s="66">
        <v>923526</v>
      </c>
      <c r="C6126" s="65" t="s">
        <v>8487</v>
      </c>
      <c r="D6126" s="66">
        <v>48</v>
      </c>
      <c r="E6126" s="66">
        <v>0</v>
      </c>
    </row>
    <row r="6127" spans="1:5" ht="14.4">
      <c r="A6127" s="65" t="s">
        <v>14356</v>
      </c>
      <c r="B6127" s="66">
        <v>1458665</v>
      </c>
      <c r="C6127" s="65" t="s">
        <v>8487</v>
      </c>
      <c r="D6127" s="66">
        <v>20</v>
      </c>
      <c r="E6127" s="66">
        <v>0</v>
      </c>
    </row>
    <row r="6128" spans="1:5" ht="14.4">
      <c r="A6128" s="65" t="s">
        <v>14357</v>
      </c>
      <c r="B6128" s="66">
        <v>1449715</v>
      </c>
      <c r="C6128" s="65" t="s">
        <v>8487</v>
      </c>
      <c r="D6128" s="66">
        <v>12</v>
      </c>
      <c r="E6128" s="66">
        <v>36</v>
      </c>
    </row>
    <row r="6129" spans="1:5" ht="14.4">
      <c r="A6129" s="65" t="s">
        <v>14358</v>
      </c>
      <c r="B6129" s="66">
        <v>1353432</v>
      </c>
      <c r="C6129" s="65" t="s">
        <v>8487</v>
      </c>
      <c r="D6129" s="66">
        <v>48</v>
      </c>
      <c r="E6129" s="66">
        <v>0</v>
      </c>
    </row>
    <row r="6130" spans="1:5" ht="14.4">
      <c r="A6130" s="65" t="s">
        <v>14359</v>
      </c>
      <c r="B6130" s="66">
        <v>1035323</v>
      </c>
      <c r="C6130" s="65" t="s">
        <v>8487</v>
      </c>
      <c r="D6130" s="66">
        <v>0</v>
      </c>
      <c r="E6130" s="66">
        <v>0</v>
      </c>
    </row>
    <row r="6131" spans="1:5" ht="14.4">
      <c r="A6131" s="65" t="s">
        <v>14360</v>
      </c>
      <c r="B6131" s="66">
        <v>1363422</v>
      </c>
      <c r="C6131" s="65" t="s">
        <v>8487</v>
      </c>
      <c r="D6131" s="66">
        <v>47</v>
      </c>
      <c r="E6131" s="66">
        <v>0</v>
      </c>
    </row>
    <row r="6132" spans="1:5" ht="14.4">
      <c r="A6132" s="65" t="s">
        <v>14361</v>
      </c>
      <c r="B6132" s="66">
        <v>1021842</v>
      </c>
      <c r="C6132" s="65" t="s">
        <v>8487</v>
      </c>
      <c r="D6132" s="66">
        <v>5</v>
      </c>
      <c r="E6132" s="66">
        <v>0</v>
      </c>
    </row>
    <row r="6133" spans="1:5" ht="14.4">
      <c r="A6133" s="65" t="s">
        <v>14362</v>
      </c>
      <c r="B6133" s="66">
        <v>1400340</v>
      </c>
      <c r="C6133" s="65" t="s">
        <v>8487</v>
      </c>
      <c r="D6133" s="66">
        <v>47</v>
      </c>
      <c r="E6133" s="66">
        <v>1</v>
      </c>
    </row>
    <row r="6134" spans="1:5" ht="14.4">
      <c r="A6134" s="65" t="s">
        <v>14363</v>
      </c>
      <c r="B6134" s="66">
        <v>1506683</v>
      </c>
      <c r="C6134" s="65" t="s">
        <v>8487</v>
      </c>
      <c r="D6134" s="66">
        <v>45</v>
      </c>
      <c r="E6134" s="66">
        <v>3</v>
      </c>
    </row>
    <row r="6135" spans="1:5" ht="14.4">
      <c r="A6135" s="65" t="s">
        <v>14364</v>
      </c>
      <c r="B6135" s="66">
        <v>1365206</v>
      </c>
      <c r="C6135" s="65" t="s">
        <v>8487</v>
      </c>
      <c r="D6135" s="66">
        <v>49</v>
      </c>
      <c r="E6135" s="66">
        <v>-1</v>
      </c>
    </row>
    <row r="6136" spans="1:5" ht="14.4">
      <c r="A6136" s="65" t="s">
        <v>14365</v>
      </c>
      <c r="B6136" s="66">
        <v>1717201</v>
      </c>
      <c r="C6136" s="65" t="s">
        <v>8487</v>
      </c>
      <c r="D6136" s="66">
        <v>0</v>
      </c>
      <c r="E6136" s="66">
        <v>0</v>
      </c>
    </row>
    <row r="6137" spans="1:5" ht="14.4">
      <c r="A6137" s="65" t="s">
        <v>14366</v>
      </c>
      <c r="B6137" s="66">
        <v>1264204</v>
      </c>
      <c r="C6137" s="65" t="s">
        <v>8487</v>
      </c>
      <c r="D6137" s="66">
        <v>0</v>
      </c>
      <c r="E6137" s="66">
        <v>0</v>
      </c>
    </row>
    <row r="6138" spans="1:5" ht="14.4">
      <c r="A6138" s="65" t="s">
        <v>14367</v>
      </c>
      <c r="B6138" s="66">
        <v>1035323</v>
      </c>
      <c r="C6138" s="65" t="s">
        <v>8487</v>
      </c>
      <c r="D6138" s="66">
        <v>0</v>
      </c>
      <c r="E6138" s="66">
        <v>0</v>
      </c>
    </row>
    <row r="6139" spans="1:5" ht="14.4">
      <c r="A6139" s="65" t="s">
        <v>14368</v>
      </c>
      <c r="B6139" s="66">
        <v>1076118</v>
      </c>
      <c r="C6139" s="65" t="s">
        <v>8487</v>
      </c>
      <c r="D6139" s="66">
        <v>0</v>
      </c>
      <c r="E6139" s="66">
        <v>0</v>
      </c>
    </row>
    <row r="6140" spans="1:5" ht="14.4">
      <c r="A6140" s="65" t="s">
        <v>14369</v>
      </c>
      <c r="B6140" s="66">
        <v>1327280</v>
      </c>
      <c r="C6140" s="65" t="s">
        <v>8487</v>
      </c>
      <c r="D6140" s="66">
        <v>24</v>
      </c>
      <c r="E6140" s="66">
        <v>0</v>
      </c>
    </row>
    <row r="6141" spans="1:5" ht="14.4">
      <c r="A6141" s="65" t="s">
        <v>14370</v>
      </c>
      <c r="B6141" s="66">
        <v>1337387</v>
      </c>
      <c r="C6141" s="65" t="s">
        <v>8487</v>
      </c>
      <c r="D6141" s="66">
        <v>48</v>
      </c>
      <c r="E6141" s="66">
        <v>0</v>
      </c>
    </row>
    <row r="6142" spans="1:5" ht="14.4">
      <c r="A6142" s="65" t="s">
        <v>14371</v>
      </c>
      <c r="B6142" s="66">
        <v>1428751</v>
      </c>
      <c r="C6142" s="65" t="s">
        <v>8487</v>
      </c>
      <c r="D6142" s="66">
        <v>48</v>
      </c>
      <c r="E6142" s="66">
        <v>0</v>
      </c>
    </row>
    <row r="6143" spans="1:5" ht="14.4">
      <c r="A6143" s="65" t="s">
        <v>14372</v>
      </c>
      <c r="B6143" s="35"/>
      <c r="C6143" s="35"/>
      <c r="D6143" s="66">
        <v>0</v>
      </c>
      <c r="E6143" s="66">
        <v>0</v>
      </c>
    </row>
    <row r="6144" spans="1:5" ht="14.4">
      <c r="A6144" s="65" t="s">
        <v>14373</v>
      </c>
      <c r="B6144" s="66">
        <v>1286990</v>
      </c>
      <c r="C6144" s="65" t="s">
        <v>8487</v>
      </c>
      <c r="D6144" s="66">
        <v>0</v>
      </c>
      <c r="E6144" s="66">
        <v>0</v>
      </c>
    </row>
    <row r="6145" spans="1:5" ht="14.4">
      <c r="A6145" s="65" t="s">
        <v>14374</v>
      </c>
      <c r="B6145" s="66">
        <v>8033</v>
      </c>
      <c r="C6145" s="65" t="s">
        <v>8691</v>
      </c>
      <c r="D6145" s="66">
        <v>0</v>
      </c>
      <c r="E6145" s="66">
        <v>0</v>
      </c>
    </row>
    <row r="6146" spans="1:5" ht="14.4">
      <c r="A6146" s="65" t="s">
        <v>14375</v>
      </c>
      <c r="B6146" s="66">
        <v>1202607</v>
      </c>
      <c r="C6146" s="65" t="s">
        <v>8487</v>
      </c>
      <c r="D6146" s="66">
        <v>39</v>
      </c>
      <c r="E6146" s="66">
        <v>0</v>
      </c>
    </row>
    <row r="6147" spans="1:5" ht="14.4">
      <c r="A6147" s="65" t="s">
        <v>14376</v>
      </c>
      <c r="B6147" s="66">
        <v>1415869</v>
      </c>
      <c r="C6147" s="65" t="s">
        <v>8487</v>
      </c>
      <c r="D6147" s="66">
        <v>49</v>
      </c>
      <c r="E6147" s="66">
        <v>0</v>
      </c>
    </row>
    <row r="6148" spans="1:5" ht="14.4">
      <c r="A6148" s="65" t="s">
        <v>14377</v>
      </c>
      <c r="B6148" s="66">
        <v>1400407</v>
      </c>
      <c r="C6148" s="65" t="s">
        <v>8487</v>
      </c>
      <c r="D6148" s="66">
        <v>4</v>
      </c>
      <c r="E6148" s="66">
        <v>0</v>
      </c>
    </row>
    <row r="6149" spans="1:5" ht="14.4">
      <c r="A6149" s="65" t="s">
        <v>14378</v>
      </c>
      <c r="B6149" s="66">
        <v>1107041</v>
      </c>
      <c r="C6149" s="65" t="s">
        <v>8487</v>
      </c>
      <c r="D6149" s="66">
        <v>0</v>
      </c>
      <c r="E6149" s="66">
        <v>0</v>
      </c>
    </row>
    <row r="6150" spans="1:5" ht="14.4">
      <c r="A6150" s="65" t="s">
        <v>14379</v>
      </c>
      <c r="B6150" s="66">
        <v>1076118</v>
      </c>
      <c r="C6150" s="65" t="s">
        <v>8487</v>
      </c>
      <c r="D6150" s="66">
        <v>0</v>
      </c>
      <c r="E6150" s="66">
        <v>0</v>
      </c>
    </row>
    <row r="6151" spans="1:5" ht="14.4">
      <c r="A6151" s="65" t="s">
        <v>14380</v>
      </c>
      <c r="B6151" s="66">
        <v>1426486</v>
      </c>
      <c r="C6151" s="65" t="s">
        <v>8487</v>
      </c>
      <c r="D6151" s="66">
        <v>40</v>
      </c>
      <c r="E6151" s="66">
        <v>0</v>
      </c>
    </row>
    <row r="6152" spans="1:5" ht="14.4">
      <c r="A6152" s="65" t="s">
        <v>14381</v>
      </c>
      <c r="B6152" s="66">
        <v>1353990</v>
      </c>
      <c r="C6152" s="65" t="s">
        <v>8487</v>
      </c>
      <c r="D6152" s="66">
        <v>49</v>
      </c>
      <c r="E6152" s="66">
        <v>0</v>
      </c>
    </row>
    <row r="6153" spans="1:5" ht="14.4">
      <c r="A6153" s="65" t="s">
        <v>14382</v>
      </c>
      <c r="B6153" s="66">
        <v>1541483</v>
      </c>
      <c r="C6153" s="65" t="s">
        <v>8487</v>
      </c>
      <c r="D6153" s="66">
        <v>4</v>
      </c>
      <c r="E6153" s="66">
        <v>0</v>
      </c>
    </row>
    <row r="6154" spans="1:5" ht="14.4">
      <c r="A6154" s="65" t="s">
        <v>14383</v>
      </c>
      <c r="B6154" s="66">
        <v>1644318</v>
      </c>
      <c r="C6154" s="65" t="s">
        <v>8487</v>
      </c>
      <c r="D6154" s="66">
        <v>15</v>
      </c>
      <c r="E6154" s="66">
        <v>0</v>
      </c>
    </row>
    <row r="6155" spans="1:5" ht="14.4">
      <c r="A6155" s="65" t="s">
        <v>14384</v>
      </c>
      <c r="B6155" s="66">
        <v>1404068</v>
      </c>
      <c r="C6155" s="65" t="s">
        <v>8487</v>
      </c>
      <c r="D6155" s="66">
        <v>46</v>
      </c>
      <c r="E6155" s="66">
        <v>2</v>
      </c>
    </row>
    <row r="6156" spans="1:5" ht="14.4">
      <c r="A6156" s="65" t="s">
        <v>14385</v>
      </c>
      <c r="B6156" s="66">
        <v>8033</v>
      </c>
      <c r="C6156" s="65" t="s">
        <v>8691</v>
      </c>
      <c r="D6156" s="66">
        <v>61</v>
      </c>
      <c r="E6156" s="66">
        <v>-13</v>
      </c>
    </row>
    <row r="6157" spans="1:5" ht="14.4">
      <c r="A6157" s="65" t="s">
        <v>14386</v>
      </c>
      <c r="B6157" s="66">
        <v>1107041</v>
      </c>
      <c r="C6157" s="65" t="s">
        <v>8487</v>
      </c>
      <c r="D6157" s="66">
        <v>0</v>
      </c>
      <c r="E6157" s="66">
        <v>0</v>
      </c>
    </row>
    <row r="6158" spans="1:5" ht="14.4">
      <c r="A6158" s="65" t="s">
        <v>14387</v>
      </c>
      <c r="B6158" s="66">
        <v>1316977</v>
      </c>
      <c r="C6158" s="65" t="s">
        <v>8487</v>
      </c>
      <c r="D6158" s="66">
        <v>48</v>
      </c>
      <c r="E6158" s="66">
        <v>0</v>
      </c>
    </row>
    <row r="6159" spans="1:5" ht="14.4">
      <c r="A6159" s="65" t="s">
        <v>14388</v>
      </c>
      <c r="B6159" s="66">
        <v>1329350</v>
      </c>
      <c r="C6159" s="65" t="s">
        <v>8487</v>
      </c>
      <c r="D6159" s="66">
        <v>54</v>
      </c>
      <c r="E6159" s="66">
        <v>0</v>
      </c>
    </row>
    <row r="6160" spans="1:5" ht="14.4">
      <c r="A6160" s="65" t="s">
        <v>14389</v>
      </c>
      <c r="B6160" s="66">
        <v>1406132</v>
      </c>
      <c r="C6160" s="65" t="s">
        <v>8487</v>
      </c>
      <c r="D6160" s="66">
        <v>46</v>
      </c>
      <c r="E6160" s="66">
        <v>0</v>
      </c>
    </row>
    <row r="6161" spans="1:5" ht="14.4">
      <c r="A6161" s="65" t="s">
        <v>14390</v>
      </c>
      <c r="B6161" s="66">
        <v>1368696</v>
      </c>
      <c r="C6161" s="65" t="s">
        <v>8487</v>
      </c>
      <c r="D6161" s="66">
        <v>47</v>
      </c>
      <c r="E6161" s="66">
        <v>0</v>
      </c>
    </row>
    <row r="6162" spans="1:5" ht="14.4">
      <c r="A6162" s="65" t="s">
        <v>14391</v>
      </c>
      <c r="B6162" s="66">
        <v>1351289</v>
      </c>
      <c r="C6162" s="65" t="s">
        <v>8487</v>
      </c>
      <c r="D6162" s="66">
        <v>0</v>
      </c>
      <c r="E6162" s="66">
        <v>-5</v>
      </c>
    </row>
    <row r="6163" spans="1:5" ht="14.4">
      <c r="A6163" s="65" t="s">
        <v>14392</v>
      </c>
      <c r="B6163" s="66">
        <v>1349402</v>
      </c>
      <c r="C6163" s="65" t="s">
        <v>8487</v>
      </c>
      <c r="D6163" s="66">
        <v>47</v>
      </c>
      <c r="E6163" s="66">
        <v>1</v>
      </c>
    </row>
    <row r="6164" spans="1:5" ht="14.4">
      <c r="A6164" s="65" t="s">
        <v>14393</v>
      </c>
      <c r="B6164" s="66">
        <v>1028368</v>
      </c>
      <c r="C6164" s="65" t="s">
        <v>8487</v>
      </c>
      <c r="D6164" s="66">
        <v>48</v>
      </c>
      <c r="E6164" s="66">
        <v>0</v>
      </c>
    </row>
    <row r="6165" spans="1:5" ht="14.4">
      <c r="A6165" s="65" t="s">
        <v>14394</v>
      </c>
      <c r="B6165" s="66">
        <v>1076118</v>
      </c>
      <c r="C6165" s="65" t="s">
        <v>8487</v>
      </c>
      <c r="D6165" s="66">
        <v>0</v>
      </c>
      <c r="E6165" s="66">
        <v>0</v>
      </c>
    </row>
    <row r="6166" spans="1:5" ht="14.4">
      <c r="A6166" s="65" t="s">
        <v>14395</v>
      </c>
      <c r="B6166" s="66">
        <v>1380336</v>
      </c>
      <c r="C6166" s="65" t="s">
        <v>8487</v>
      </c>
      <c r="D6166" s="66">
        <v>48</v>
      </c>
      <c r="E6166" s="66">
        <v>0</v>
      </c>
    </row>
    <row r="6167" spans="1:5" ht="14.4">
      <c r="A6167" s="65" t="s">
        <v>14396</v>
      </c>
      <c r="B6167" s="66">
        <v>1347143</v>
      </c>
      <c r="C6167" s="65" t="s">
        <v>8487</v>
      </c>
      <c r="D6167" s="66">
        <v>48</v>
      </c>
      <c r="E6167" s="66">
        <v>0</v>
      </c>
    </row>
    <row r="6168" spans="1:5" ht="14.4">
      <c r="A6168" s="65" t="s">
        <v>14397</v>
      </c>
      <c r="B6168" s="35"/>
      <c r="C6168" s="35"/>
      <c r="D6168" s="66">
        <v>0</v>
      </c>
      <c r="E6168" s="66">
        <v>0</v>
      </c>
    </row>
    <row r="6169" spans="1:5" ht="14.4">
      <c r="A6169" s="65" t="s">
        <v>14398</v>
      </c>
      <c r="B6169" s="66">
        <v>1286990</v>
      </c>
      <c r="C6169" s="65" t="s">
        <v>8487</v>
      </c>
      <c r="D6169" s="66">
        <v>0</v>
      </c>
      <c r="E6169" s="66">
        <v>0</v>
      </c>
    </row>
    <row r="6170" spans="1:5" ht="14.4">
      <c r="A6170" s="65" t="s">
        <v>14399</v>
      </c>
      <c r="B6170" s="66">
        <v>1316977</v>
      </c>
      <c r="C6170" s="65" t="s">
        <v>8487</v>
      </c>
      <c r="D6170" s="66">
        <v>11</v>
      </c>
      <c r="E6170" s="66">
        <v>0</v>
      </c>
    </row>
    <row r="6171" spans="1:5" ht="14.4">
      <c r="A6171" s="65" t="s">
        <v>14400</v>
      </c>
      <c r="B6171" s="66">
        <v>1589771</v>
      </c>
      <c r="C6171" s="65" t="s">
        <v>8487</v>
      </c>
      <c r="D6171" s="66">
        <v>49</v>
      </c>
      <c r="E6171" s="66">
        <v>0</v>
      </c>
    </row>
    <row r="6172" spans="1:5" ht="14.4">
      <c r="A6172" s="65" t="s">
        <v>14401</v>
      </c>
      <c r="B6172" s="66">
        <v>1558657</v>
      </c>
      <c r="C6172" s="65" t="s">
        <v>8487</v>
      </c>
      <c r="D6172" s="66">
        <v>6</v>
      </c>
      <c r="E6172" s="66">
        <v>0</v>
      </c>
    </row>
    <row r="6173" spans="1:5" ht="14.4">
      <c r="A6173" s="65" t="s">
        <v>14402</v>
      </c>
      <c r="B6173" s="66">
        <v>1013774</v>
      </c>
      <c r="C6173" s="65" t="s">
        <v>8487</v>
      </c>
      <c r="D6173" s="66">
        <v>47</v>
      </c>
      <c r="E6173" s="66">
        <v>1</v>
      </c>
    </row>
    <row r="6174" spans="1:5" ht="14.4">
      <c r="A6174" s="65" t="s">
        <v>14403</v>
      </c>
      <c r="B6174" s="66">
        <v>99999958</v>
      </c>
      <c r="C6174" s="65" t="s">
        <v>9212</v>
      </c>
      <c r="D6174" s="66">
        <v>0</v>
      </c>
      <c r="E6174" s="66">
        <v>0</v>
      </c>
    </row>
    <row r="6175" spans="1:5" ht="14.4">
      <c r="A6175" s="65" t="s">
        <v>14404</v>
      </c>
      <c r="B6175" s="66">
        <v>1202607</v>
      </c>
      <c r="C6175" s="65" t="s">
        <v>8487</v>
      </c>
      <c r="D6175" s="66">
        <v>0</v>
      </c>
      <c r="E6175" s="66">
        <v>0</v>
      </c>
    </row>
    <row r="6176" spans="1:5" ht="14.4">
      <c r="A6176" s="65" t="s">
        <v>14405</v>
      </c>
      <c r="B6176" s="66">
        <v>1286990</v>
      </c>
      <c r="C6176" s="65" t="s">
        <v>8487</v>
      </c>
      <c r="D6176" s="66">
        <v>0</v>
      </c>
      <c r="E6176" s="66">
        <v>0</v>
      </c>
    </row>
    <row r="6177" spans="1:5" ht="14.4">
      <c r="A6177" s="65" t="s">
        <v>14406</v>
      </c>
      <c r="B6177" s="66">
        <v>99999942</v>
      </c>
      <c r="C6177" s="65" t="s">
        <v>11958</v>
      </c>
      <c r="D6177" s="66">
        <v>0</v>
      </c>
      <c r="E6177" s="66">
        <v>0</v>
      </c>
    </row>
    <row r="6178" spans="1:5" ht="14.4">
      <c r="A6178" s="65" t="s">
        <v>14407</v>
      </c>
      <c r="B6178" s="66">
        <v>1365436</v>
      </c>
      <c r="C6178" s="65" t="s">
        <v>8487</v>
      </c>
      <c r="D6178" s="66">
        <v>14</v>
      </c>
      <c r="E6178" s="66">
        <v>0</v>
      </c>
    </row>
    <row r="6179" spans="1:5" ht="14.4">
      <c r="A6179" s="65" t="s">
        <v>14408</v>
      </c>
      <c r="B6179" s="66">
        <v>1147174</v>
      </c>
      <c r="C6179" s="65" t="s">
        <v>8487</v>
      </c>
      <c r="D6179" s="66">
        <v>48</v>
      </c>
      <c r="E6179" s="66">
        <v>0</v>
      </c>
    </row>
    <row r="6180" spans="1:5" ht="14.4">
      <c r="A6180" s="65" t="s">
        <v>14409</v>
      </c>
      <c r="B6180" s="66">
        <v>1171785</v>
      </c>
      <c r="C6180" s="65" t="s">
        <v>8487</v>
      </c>
      <c r="D6180" s="66">
        <v>0</v>
      </c>
      <c r="E6180" s="66">
        <v>0</v>
      </c>
    </row>
    <row r="6181" spans="1:5" ht="14.4">
      <c r="A6181" s="65" t="s">
        <v>14410</v>
      </c>
      <c r="B6181" s="66">
        <v>1035323</v>
      </c>
      <c r="C6181" s="65" t="s">
        <v>8487</v>
      </c>
      <c r="D6181" s="66">
        <v>0</v>
      </c>
      <c r="E6181" s="66">
        <v>0</v>
      </c>
    </row>
    <row r="6182" spans="1:5" ht="14.4">
      <c r="A6182" s="65" t="s">
        <v>14411</v>
      </c>
      <c r="B6182" s="66">
        <v>1340828</v>
      </c>
      <c r="C6182" s="65" t="s">
        <v>8487</v>
      </c>
      <c r="D6182" s="66">
        <v>48</v>
      </c>
      <c r="E6182" s="66">
        <v>0</v>
      </c>
    </row>
    <row r="6183" spans="1:5" ht="14.4">
      <c r="A6183" s="65" t="s">
        <v>14412</v>
      </c>
      <c r="B6183" s="66">
        <v>1389203</v>
      </c>
      <c r="C6183" s="65" t="s">
        <v>8487</v>
      </c>
      <c r="D6183" s="66">
        <v>18</v>
      </c>
      <c r="E6183" s="66">
        <v>0</v>
      </c>
    </row>
    <row r="6184" spans="1:5" ht="14.4">
      <c r="A6184" s="65" t="s">
        <v>14413</v>
      </c>
      <c r="B6184" s="66">
        <v>1286990</v>
      </c>
      <c r="C6184" s="65" t="s">
        <v>8487</v>
      </c>
      <c r="D6184" s="66">
        <v>0</v>
      </c>
      <c r="E6184" s="66">
        <v>0</v>
      </c>
    </row>
    <row r="6185" spans="1:5" ht="14.4">
      <c r="A6185" s="65" t="s">
        <v>14414</v>
      </c>
      <c r="B6185" s="66">
        <v>1354960</v>
      </c>
      <c r="C6185" s="65" t="s">
        <v>8487</v>
      </c>
      <c r="D6185" s="66">
        <v>49</v>
      </c>
      <c r="E6185" s="66">
        <v>0</v>
      </c>
    </row>
    <row r="6186" spans="1:5" ht="14.4">
      <c r="A6186" s="65" t="s">
        <v>14415</v>
      </c>
      <c r="B6186" s="66">
        <v>99999942</v>
      </c>
      <c r="C6186" s="65" t="s">
        <v>11958</v>
      </c>
      <c r="D6186" s="66">
        <v>0</v>
      </c>
      <c r="E6186" s="66">
        <v>0</v>
      </c>
    </row>
    <row r="6187" spans="1:5" ht="14.4">
      <c r="A6187" s="65" t="s">
        <v>14416</v>
      </c>
      <c r="B6187" s="66">
        <v>1076118</v>
      </c>
      <c r="C6187" s="65" t="s">
        <v>8487</v>
      </c>
      <c r="D6187" s="66">
        <v>0</v>
      </c>
      <c r="E6187" s="66">
        <v>0</v>
      </c>
    </row>
    <row r="6188" spans="1:5" ht="14.4">
      <c r="A6188" s="65" t="s">
        <v>14417</v>
      </c>
      <c r="B6188" s="66">
        <v>1039526</v>
      </c>
      <c r="C6188" s="65" t="s">
        <v>8487</v>
      </c>
      <c r="D6188" s="66">
        <v>48</v>
      </c>
      <c r="E6188" s="66">
        <v>0</v>
      </c>
    </row>
    <row r="6189" spans="1:5" ht="14.4">
      <c r="A6189" s="65" t="s">
        <v>14418</v>
      </c>
      <c r="B6189" s="66">
        <v>934317</v>
      </c>
      <c r="C6189" s="65" t="s">
        <v>8487</v>
      </c>
      <c r="D6189" s="66">
        <v>50</v>
      </c>
      <c r="E6189" s="66">
        <v>0</v>
      </c>
    </row>
    <row r="6190" spans="1:5" ht="14.4">
      <c r="A6190" s="65" t="s">
        <v>14419</v>
      </c>
      <c r="B6190" s="66">
        <v>1298288</v>
      </c>
      <c r="C6190" s="65" t="s">
        <v>8487</v>
      </c>
      <c r="D6190" s="66">
        <v>50</v>
      </c>
      <c r="E6190" s="66">
        <v>0</v>
      </c>
    </row>
    <row r="6191" spans="1:5" ht="14.4">
      <c r="A6191" s="65" t="s">
        <v>14420</v>
      </c>
      <c r="B6191" s="66">
        <v>929844</v>
      </c>
      <c r="C6191" s="65" t="s">
        <v>8487</v>
      </c>
      <c r="D6191" s="66">
        <v>49</v>
      </c>
      <c r="E6191" s="66">
        <v>0</v>
      </c>
    </row>
    <row r="6192" spans="1:5" ht="14.4">
      <c r="A6192" s="65" t="s">
        <v>14421</v>
      </c>
      <c r="B6192" s="66">
        <v>923526</v>
      </c>
      <c r="C6192" s="65" t="s">
        <v>8487</v>
      </c>
      <c r="D6192" s="66">
        <v>49</v>
      </c>
      <c r="E6192" s="66">
        <v>0</v>
      </c>
    </row>
    <row r="6193" spans="1:5" ht="14.4">
      <c r="A6193" s="65" t="s">
        <v>14422</v>
      </c>
      <c r="B6193" s="66">
        <v>1259875</v>
      </c>
      <c r="C6193" s="65" t="s">
        <v>8487</v>
      </c>
      <c r="D6193" s="66">
        <v>0</v>
      </c>
      <c r="E6193" s="66">
        <v>0</v>
      </c>
    </row>
    <row r="6194" spans="1:5" ht="14.4">
      <c r="A6194" s="65" t="s">
        <v>14423</v>
      </c>
      <c r="B6194" s="66">
        <v>1397160</v>
      </c>
      <c r="C6194" s="65" t="s">
        <v>8487</v>
      </c>
      <c r="D6194" s="66">
        <v>49</v>
      </c>
      <c r="E6194" s="66">
        <v>0</v>
      </c>
    </row>
    <row r="6195" spans="1:5" ht="14.4">
      <c r="A6195" s="65" t="s">
        <v>14424</v>
      </c>
      <c r="B6195" s="66">
        <v>1101915</v>
      </c>
      <c r="C6195" s="65" t="s">
        <v>8487</v>
      </c>
      <c r="D6195" s="66">
        <v>34</v>
      </c>
      <c r="E6195" s="66">
        <v>0</v>
      </c>
    </row>
    <row r="6196" spans="1:5" ht="14.4">
      <c r="A6196" s="65" t="s">
        <v>14425</v>
      </c>
      <c r="B6196" s="66">
        <v>1094971</v>
      </c>
      <c r="C6196" s="65" t="s">
        <v>8487</v>
      </c>
      <c r="D6196" s="66">
        <v>47</v>
      </c>
      <c r="E6196" s="66">
        <v>0</v>
      </c>
    </row>
    <row r="6197" spans="1:5" ht="14.4">
      <c r="A6197" s="65" t="s">
        <v>14426</v>
      </c>
      <c r="B6197" s="66">
        <v>1076118</v>
      </c>
      <c r="C6197" s="65" t="s">
        <v>8487</v>
      </c>
      <c r="D6197" s="66">
        <v>0</v>
      </c>
      <c r="E6197" s="66">
        <v>0</v>
      </c>
    </row>
    <row r="6198" spans="1:5" ht="14.4">
      <c r="A6198" s="65" t="s">
        <v>14427</v>
      </c>
      <c r="B6198" s="66">
        <v>1340023</v>
      </c>
      <c r="C6198" s="65" t="s">
        <v>8487</v>
      </c>
      <c r="D6198" s="66">
        <v>19</v>
      </c>
      <c r="E6198" s="66">
        <v>0</v>
      </c>
    </row>
    <row r="6199" spans="1:5" ht="14.4">
      <c r="A6199" s="65" t="s">
        <v>14428</v>
      </c>
      <c r="B6199" s="66">
        <v>1381297</v>
      </c>
      <c r="C6199" s="65" t="s">
        <v>8487</v>
      </c>
      <c r="D6199" s="66">
        <v>49</v>
      </c>
      <c r="E6199" s="66">
        <v>0</v>
      </c>
    </row>
    <row r="6200" spans="1:5" ht="14.4">
      <c r="A6200" s="65" t="s">
        <v>14429</v>
      </c>
      <c r="B6200" s="66">
        <v>1037148</v>
      </c>
      <c r="C6200" s="65" t="s">
        <v>8487</v>
      </c>
      <c r="D6200" s="66">
        <v>48</v>
      </c>
      <c r="E6200" s="66">
        <v>0</v>
      </c>
    </row>
    <row r="6201" spans="1:5" ht="14.4">
      <c r="A6201" s="65" t="s">
        <v>14430</v>
      </c>
      <c r="B6201" s="66">
        <v>1353430</v>
      </c>
      <c r="C6201" s="65" t="s">
        <v>8487</v>
      </c>
      <c r="D6201" s="66">
        <v>2</v>
      </c>
      <c r="E6201" s="66">
        <v>0</v>
      </c>
    </row>
    <row r="6202" spans="1:5" ht="14.4">
      <c r="A6202" s="65" t="s">
        <v>14431</v>
      </c>
      <c r="B6202" s="66">
        <v>1285977</v>
      </c>
      <c r="C6202" s="65" t="s">
        <v>8487</v>
      </c>
      <c r="D6202" s="66">
        <v>51</v>
      </c>
      <c r="E6202" s="66">
        <v>0</v>
      </c>
    </row>
    <row r="6203" spans="1:5" ht="14.4">
      <c r="A6203" s="65" t="s">
        <v>14432</v>
      </c>
      <c r="B6203" s="66">
        <v>1397896</v>
      </c>
      <c r="C6203" s="65" t="s">
        <v>8487</v>
      </c>
      <c r="D6203" s="66">
        <v>48</v>
      </c>
      <c r="E6203" s="66">
        <v>0</v>
      </c>
    </row>
    <row r="6204" spans="1:5" ht="14.4">
      <c r="A6204" s="65" t="s">
        <v>14433</v>
      </c>
      <c r="B6204" s="66">
        <v>1322752</v>
      </c>
      <c r="C6204" s="65" t="s">
        <v>8487</v>
      </c>
      <c r="D6204" s="66">
        <v>51</v>
      </c>
      <c r="E6204" s="66">
        <v>0</v>
      </c>
    </row>
    <row r="6205" spans="1:5" ht="14.4">
      <c r="A6205" s="65" t="s">
        <v>14434</v>
      </c>
      <c r="B6205" s="66">
        <v>1426215</v>
      </c>
      <c r="C6205" s="65" t="s">
        <v>8487</v>
      </c>
      <c r="D6205" s="66">
        <v>48</v>
      </c>
      <c r="E6205" s="66">
        <v>0</v>
      </c>
    </row>
    <row r="6206" spans="1:5" ht="14.4">
      <c r="A6206" s="65" t="s">
        <v>14435</v>
      </c>
      <c r="B6206" s="66">
        <v>1021842</v>
      </c>
      <c r="C6206" s="65" t="s">
        <v>8487</v>
      </c>
      <c r="D6206" s="66">
        <v>49</v>
      </c>
      <c r="E6206" s="66">
        <v>0</v>
      </c>
    </row>
    <row r="6207" spans="1:5" ht="14.4">
      <c r="A6207" s="65" t="s">
        <v>14436</v>
      </c>
      <c r="B6207" s="66">
        <v>1401264</v>
      </c>
      <c r="C6207" s="65" t="s">
        <v>8487</v>
      </c>
      <c r="D6207" s="66">
        <v>50</v>
      </c>
      <c r="E6207" s="66">
        <v>0</v>
      </c>
    </row>
    <row r="6208" spans="1:5" ht="14.4">
      <c r="A6208" s="65" t="s">
        <v>14437</v>
      </c>
      <c r="B6208" s="66">
        <v>1076118</v>
      </c>
      <c r="C6208" s="65" t="s">
        <v>8487</v>
      </c>
      <c r="D6208" s="66">
        <v>0</v>
      </c>
      <c r="E6208" s="66">
        <v>0</v>
      </c>
    </row>
    <row r="6209" spans="1:5" ht="14.4">
      <c r="A6209" s="65" t="s">
        <v>14438</v>
      </c>
      <c r="B6209" s="66">
        <v>1328213</v>
      </c>
      <c r="C6209" s="65" t="s">
        <v>8487</v>
      </c>
      <c r="D6209" s="66">
        <v>49</v>
      </c>
      <c r="E6209" s="66">
        <v>0</v>
      </c>
    </row>
    <row r="6210" spans="1:5" ht="14.4">
      <c r="A6210" s="65" t="s">
        <v>14439</v>
      </c>
      <c r="B6210" s="66">
        <v>1393773</v>
      </c>
      <c r="C6210" s="65" t="s">
        <v>8487</v>
      </c>
      <c r="D6210" s="66">
        <v>49</v>
      </c>
      <c r="E6210" s="66">
        <v>0</v>
      </c>
    </row>
    <row r="6211" spans="1:5" ht="14.4">
      <c r="A6211" s="65" t="s">
        <v>14440</v>
      </c>
      <c r="B6211" s="66">
        <v>1070117</v>
      </c>
      <c r="C6211" s="65" t="s">
        <v>8487</v>
      </c>
      <c r="D6211" s="66">
        <v>0</v>
      </c>
      <c r="E6211" s="66">
        <v>0</v>
      </c>
    </row>
    <row r="6212" spans="1:5" ht="14.4">
      <c r="A6212" s="65" t="s">
        <v>14441</v>
      </c>
      <c r="B6212" s="66">
        <v>1286321</v>
      </c>
      <c r="C6212" s="65" t="s">
        <v>8487</v>
      </c>
      <c r="D6212" s="66">
        <v>48</v>
      </c>
      <c r="E6212" s="66">
        <v>0</v>
      </c>
    </row>
    <row r="6213" spans="1:5" ht="14.4">
      <c r="A6213" s="65" t="s">
        <v>14442</v>
      </c>
      <c r="B6213" s="66">
        <v>867609</v>
      </c>
      <c r="C6213" s="65" t="s">
        <v>8487</v>
      </c>
      <c r="D6213" s="66">
        <v>48</v>
      </c>
      <c r="E6213" s="66">
        <v>0</v>
      </c>
    </row>
    <row r="6214" spans="1:5" ht="14.4">
      <c r="A6214" s="65" t="s">
        <v>14443</v>
      </c>
      <c r="B6214" s="66">
        <v>1336600</v>
      </c>
      <c r="C6214" s="65" t="s">
        <v>8487</v>
      </c>
      <c r="D6214" s="66">
        <v>0</v>
      </c>
      <c r="E6214" s="66">
        <v>0</v>
      </c>
    </row>
    <row r="6215" spans="1:5" ht="14.4">
      <c r="A6215" s="65" t="s">
        <v>14444</v>
      </c>
      <c r="B6215" s="66">
        <v>1261150</v>
      </c>
      <c r="C6215" s="65" t="s">
        <v>8487</v>
      </c>
      <c r="D6215" s="66">
        <v>52</v>
      </c>
      <c r="E6215" s="66">
        <v>0</v>
      </c>
    </row>
    <row r="6216" spans="1:5" ht="14.4">
      <c r="A6216" s="65" t="s">
        <v>14445</v>
      </c>
      <c r="B6216" s="66">
        <v>1035323</v>
      </c>
      <c r="C6216" s="65" t="s">
        <v>8487</v>
      </c>
      <c r="D6216" s="66">
        <v>0</v>
      </c>
      <c r="E6216" s="66">
        <v>0</v>
      </c>
    </row>
    <row r="6217" spans="1:5" ht="14.4">
      <c r="A6217" s="65" t="s">
        <v>14446</v>
      </c>
      <c r="B6217" s="66">
        <v>1076118</v>
      </c>
      <c r="C6217" s="65" t="s">
        <v>8487</v>
      </c>
      <c r="D6217" s="66">
        <v>0</v>
      </c>
      <c r="E6217" s="66">
        <v>0</v>
      </c>
    </row>
    <row r="6218" spans="1:5" ht="14.4">
      <c r="A6218" s="65" t="s">
        <v>14447</v>
      </c>
      <c r="B6218" s="66">
        <v>1028368</v>
      </c>
      <c r="C6218" s="65" t="s">
        <v>8487</v>
      </c>
      <c r="D6218" s="66">
        <v>0</v>
      </c>
      <c r="E6218" s="66">
        <v>0</v>
      </c>
    </row>
    <row r="6219" spans="1:5" ht="14.4">
      <c r="A6219" s="65" t="s">
        <v>14448</v>
      </c>
      <c r="B6219" s="66">
        <v>1084824</v>
      </c>
      <c r="C6219" s="65" t="s">
        <v>8487</v>
      </c>
      <c r="D6219" s="66">
        <v>0</v>
      </c>
      <c r="E6219" s="66">
        <v>0</v>
      </c>
    </row>
    <row r="6220" spans="1:5" ht="14.4">
      <c r="A6220" s="65" t="s">
        <v>5035</v>
      </c>
      <c r="B6220" s="66">
        <v>1035323</v>
      </c>
      <c r="C6220" s="65" t="s">
        <v>8487</v>
      </c>
      <c r="D6220" s="66">
        <v>0</v>
      </c>
      <c r="E6220" s="66">
        <v>0</v>
      </c>
    </row>
    <row r="6221" spans="1:5" ht="14.4">
      <c r="A6221" s="65" t="s">
        <v>14449</v>
      </c>
      <c r="B6221" s="66">
        <v>99999914</v>
      </c>
      <c r="C6221" s="65" t="s">
        <v>8543</v>
      </c>
      <c r="D6221" s="66">
        <v>0</v>
      </c>
      <c r="E6221" s="66">
        <v>0</v>
      </c>
    </row>
    <row r="6222" spans="1:5" ht="14.4">
      <c r="A6222" s="65" t="s">
        <v>14450</v>
      </c>
      <c r="B6222" s="66">
        <v>8033</v>
      </c>
      <c r="C6222" s="65" t="s">
        <v>8691</v>
      </c>
      <c r="D6222" s="66">
        <v>0</v>
      </c>
      <c r="E6222" s="66">
        <v>0</v>
      </c>
    </row>
    <row r="6223" spans="1:5" ht="14.4">
      <c r="A6223" s="65" t="s">
        <v>14451</v>
      </c>
      <c r="B6223" s="66">
        <v>1286990</v>
      </c>
      <c r="C6223" s="65" t="s">
        <v>8487</v>
      </c>
      <c r="D6223" s="66">
        <v>0</v>
      </c>
      <c r="E6223" s="66">
        <v>0</v>
      </c>
    </row>
    <row r="6224" spans="1:5" ht="14.4">
      <c r="A6224" s="65" t="s">
        <v>14452</v>
      </c>
      <c r="B6224" s="66">
        <v>99999914</v>
      </c>
      <c r="C6224" s="65" t="s">
        <v>8543</v>
      </c>
      <c r="D6224" s="66">
        <v>0</v>
      </c>
      <c r="E6224" s="66">
        <v>0</v>
      </c>
    </row>
    <row r="6225" spans="1:5" ht="14.4">
      <c r="A6225" s="65" t="s">
        <v>14453</v>
      </c>
      <c r="B6225" s="66">
        <v>1286990</v>
      </c>
      <c r="C6225" s="65" t="s">
        <v>8487</v>
      </c>
      <c r="D6225" s="66">
        <v>0</v>
      </c>
      <c r="E6225" s="66">
        <v>0</v>
      </c>
    </row>
    <row r="6226" spans="1:5" ht="14.4">
      <c r="A6226" s="65" t="s">
        <v>14454</v>
      </c>
      <c r="B6226" s="66">
        <v>1008935</v>
      </c>
      <c r="C6226" s="65" t="s">
        <v>8487</v>
      </c>
      <c r="D6226" s="66">
        <v>0</v>
      </c>
      <c r="E6226" s="66">
        <v>0</v>
      </c>
    </row>
    <row r="6227" spans="1:5" ht="14.4">
      <c r="A6227" s="65" t="s">
        <v>14455</v>
      </c>
      <c r="B6227" s="66">
        <v>99999914</v>
      </c>
      <c r="C6227" s="65" t="s">
        <v>8543</v>
      </c>
      <c r="D6227" s="66">
        <v>0</v>
      </c>
      <c r="E6227" s="66">
        <v>0</v>
      </c>
    </row>
    <row r="6228" spans="1:5" ht="14.4">
      <c r="A6228" s="65" t="s">
        <v>14456</v>
      </c>
      <c r="B6228" s="66">
        <v>1175506</v>
      </c>
      <c r="C6228" s="65" t="s">
        <v>8487</v>
      </c>
      <c r="D6228" s="66">
        <v>30</v>
      </c>
      <c r="E6228" s="66">
        <v>0</v>
      </c>
    </row>
    <row r="6229" spans="1:5" ht="14.4">
      <c r="A6229" s="65" t="s">
        <v>14457</v>
      </c>
      <c r="B6229" s="66">
        <v>1393875</v>
      </c>
      <c r="C6229" s="65" t="s">
        <v>8487</v>
      </c>
      <c r="D6229" s="66">
        <v>49</v>
      </c>
      <c r="E6229" s="66">
        <v>0</v>
      </c>
    </row>
    <row r="6230" spans="1:5" ht="14.4">
      <c r="A6230" s="65" t="s">
        <v>14458</v>
      </c>
      <c r="B6230" s="66">
        <v>1286990</v>
      </c>
      <c r="C6230" s="65" t="s">
        <v>8487</v>
      </c>
      <c r="D6230" s="66">
        <v>0</v>
      </c>
      <c r="E6230" s="66">
        <v>0</v>
      </c>
    </row>
    <row r="6231" spans="1:5" ht="14.4">
      <c r="A6231" s="65" t="s">
        <v>14459</v>
      </c>
      <c r="B6231" s="66">
        <v>1084824</v>
      </c>
      <c r="C6231" s="65" t="s">
        <v>8487</v>
      </c>
      <c r="D6231" s="66">
        <v>0</v>
      </c>
      <c r="E6231" s="66">
        <v>0</v>
      </c>
    </row>
    <row r="6232" spans="1:5" ht="14.4">
      <c r="A6232" s="65" t="s">
        <v>14460</v>
      </c>
      <c r="B6232" s="66">
        <v>1323189</v>
      </c>
      <c r="C6232" s="65" t="s">
        <v>8487</v>
      </c>
      <c r="D6232" s="66">
        <v>49</v>
      </c>
      <c r="E6232" s="66">
        <v>0</v>
      </c>
    </row>
    <row r="6233" spans="1:5" ht="14.4">
      <c r="A6233" s="65" t="s">
        <v>14461</v>
      </c>
      <c r="B6233" s="66">
        <v>1393875</v>
      </c>
      <c r="C6233" s="65" t="s">
        <v>8487</v>
      </c>
      <c r="D6233" s="66">
        <v>0</v>
      </c>
      <c r="E6233" s="66">
        <v>0</v>
      </c>
    </row>
    <row r="6234" spans="1:5" ht="14.4">
      <c r="A6234" s="65" t="s">
        <v>14462</v>
      </c>
      <c r="B6234" s="66">
        <v>777744</v>
      </c>
      <c r="C6234" s="65" t="s">
        <v>8487</v>
      </c>
      <c r="D6234" s="66">
        <v>47</v>
      </c>
      <c r="E6234" s="66">
        <v>0</v>
      </c>
    </row>
    <row r="6235" spans="1:5" ht="14.4">
      <c r="A6235" s="65" t="s">
        <v>14463</v>
      </c>
      <c r="B6235" s="66">
        <v>1387852</v>
      </c>
      <c r="C6235" s="65" t="s">
        <v>8487</v>
      </c>
      <c r="D6235" s="66">
        <v>49</v>
      </c>
      <c r="E6235" s="66">
        <v>0</v>
      </c>
    </row>
    <row r="6236" spans="1:5" ht="14.4">
      <c r="A6236" s="65" t="s">
        <v>14464</v>
      </c>
      <c r="B6236" s="66">
        <v>903404</v>
      </c>
      <c r="C6236" s="65" t="s">
        <v>8487</v>
      </c>
      <c r="D6236" s="66">
        <v>46</v>
      </c>
      <c r="E6236" s="66">
        <v>0</v>
      </c>
    </row>
    <row r="6237" spans="1:5" ht="14.4">
      <c r="A6237" s="65" t="s">
        <v>14465</v>
      </c>
      <c r="B6237" s="66">
        <v>1216129</v>
      </c>
      <c r="C6237" s="65" t="s">
        <v>8487</v>
      </c>
      <c r="D6237" s="66">
        <v>49</v>
      </c>
      <c r="E6237" s="66">
        <v>0</v>
      </c>
    </row>
    <row r="6238" spans="1:5" ht="14.4">
      <c r="A6238" s="65" t="s">
        <v>14466</v>
      </c>
      <c r="B6238" s="66">
        <v>1302315</v>
      </c>
      <c r="C6238" s="65" t="s">
        <v>8487</v>
      </c>
      <c r="D6238" s="66">
        <v>48</v>
      </c>
      <c r="E6238" s="66">
        <v>0</v>
      </c>
    </row>
    <row r="6239" spans="1:5" ht="14.4">
      <c r="A6239" s="65" t="s">
        <v>14467</v>
      </c>
      <c r="B6239" s="66">
        <v>1393300</v>
      </c>
      <c r="C6239" s="65" t="s">
        <v>8487</v>
      </c>
      <c r="D6239" s="66">
        <v>48</v>
      </c>
      <c r="E6239" s="66">
        <v>0</v>
      </c>
    </row>
    <row r="6240" spans="1:5" ht="14.4">
      <c r="A6240" s="65" t="s">
        <v>14468</v>
      </c>
      <c r="B6240" s="66">
        <v>1286990</v>
      </c>
      <c r="C6240" s="65" t="s">
        <v>8487</v>
      </c>
      <c r="D6240" s="66">
        <v>0</v>
      </c>
      <c r="E6240" s="66">
        <v>0</v>
      </c>
    </row>
    <row r="6241" spans="1:5" ht="14.4">
      <c r="A6241" s="65" t="s">
        <v>14469</v>
      </c>
      <c r="B6241" s="66">
        <v>1019581</v>
      </c>
      <c r="C6241" s="65" t="s">
        <v>8487</v>
      </c>
      <c r="D6241" s="66">
        <v>48</v>
      </c>
      <c r="E6241" s="66">
        <v>0</v>
      </c>
    </row>
    <row r="6242" spans="1:5" ht="14.4">
      <c r="A6242" s="65" t="s">
        <v>14470</v>
      </c>
      <c r="B6242" s="66">
        <v>1402209</v>
      </c>
      <c r="C6242" s="65" t="s">
        <v>8487</v>
      </c>
      <c r="D6242" s="66">
        <v>0</v>
      </c>
      <c r="E6242" s="66">
        <v>0</v>
      </c>
    </row>
    <row r="6243" spans="1:5" ht="14.4">
      <c r="A6243" s="65" t="s">
        <v>14471</v>
      </c>
      <c r="B6243" s="66">
        <v>1353258</v>
      </c>
      <c r="C6243" s="65" t="s">
        <v>8487</v>
      </c>
      <c r="D6243" s="66">
        <v>47</v>
      </c>
      <c r="E6243" s="66">
        <v>0</v>
      </c>
    </row>
    <row r="6244" spans="1:5" ht="14.4">
      <c r="A6244" s="65" t="s">
        <v>14472</v>
      </c>
      <c r="B6244" s="66">
        <v>1431541</v>
      </c>
      <c r="C6244" s="65" t="s">
        <v>8487</v>
      </c>
      <c r="D6244" s="66">
        <v>48</v>
      </c>
      <c r="E6244" s="66">
        <v>0</v>
      </c>
    </row>
    <row r="6245" spans="1:5" ht="14.4">
      <c r="A6245" s="65" t="s">
        <v>14473</v>
      </c>
      <c r="B6245" s="66">
        <v>1035323</v>
      </c>
      <c r="C6245" s="65" t="s">
        <v>8487</v>
      </c>
      <c r="D6245" s="66">
        <v>47</v>
      </c>
      <c r="E6245" s="66">
        <v>0</v>
      </c>
    </row>
    <row r="6246" spans="1:5" ht="14.4">
      <c r="A6246" s="65" t="s">
        <v>14474</v>
      </c>
      <c r="B6246" s="66">
        <v>1286990</v>
      </c>
      <c r="C6246" s="65" t="s">
        <v>8487</v>
      </c>
      <c r="D6246" s="66">
        <v>0</v>
      </c>
      <c r="E6246" s="66">
        <v>0</v>
      </c>
    </row>
    <row r="6247" spans="1:5" ht="14.4">
      <c r="A6247" s="65" t="s">
        <v>14475</v>
      </c>
      <c r="B6247" s="66">
        <v>1035323</v>
      </c>
      <c r="C6247" s="65" t="s">
        <v>8487</v>
      </c>
      <c r="D6247" s="66">
        <v>0</v>
      </c>
      <c r="E6247" s="66">
        <v>0</v>
      </c>
    </row>
    <row r="6248" spans="1:5" ht="14.4">
      <c r="A6248" s="65" t="s">
        <v>14476</v>
      </c>
      <c r="B6248" s="66">
        <v>1016522</v>
      </c>
      <c r="C6248" s="65" t="s">
        <v>8487</v>
      </c>
      <c r="D6248" s="66">
        <v>52</v>
      </c>
      <c r="E6248" s="66">
        <v>0</v>
      </c>
    </row>
    <row r="6249" spans="1:5" ht="14.4">
      <c r="A6249" s="65" t="s">
        <v>14477</v>
      </c>
      <c r="B6249" s="66">
        <v>1376407</v>
      </c>
      <c r="C6249" s="65" t="s">
        <v>8487</v>
      </c>
      <c r="D6249" s="66">
        <v>48</v>
      </c>
      <c r="E6249" s="66">
        <v>0</v>
      </c>
    </row>
    <row r="6250" spans="1:5" ht="14.4">
      <c r="A6250" s="65" t="s">
        <v>14478</v>
      </c>
      <c r="B6250" s="66">
        <v>1040831</v>
      </c>
      <c r="C6250" s="65" t="s">
        <v>8487</v>
      </c>
      <c r="D6250" s="66">
        <v>48</v>
      </c>
      <c r="E6250" s="66">
        <v>0</v>
      </c>
    </row>
    <row r="6251" spans="1:5" ht="14.4">
      <c r="A6251" s="65" t="s">
        <v>14479</v>
      </c>
      <c r="B6251" s="66">
        <v>1320818</v>
      </c>
      <c r="C6251" s="65" t="s">
        <v>8487</v>
      </c>
      <c r="D6251" s="66">
        <v>48</v>
      </c>
      <c r="E6251" s="66">
        <v>0</v>
      </c>
    </row>
    <row r="6252" spans="1:5" ht="14.4">
      <c r="A6252" s="65" t="s">
        <v>14480</v>
      </c>
      <c r="B6252" s="66">
        <v>1335935</v>
      </c>
      <c r="C6252" s="65" t="s">
        <v>8487</v>
      </c>
      <c r="D6252" s="66">
        <v>35</v>
      </c>
      <c r="E6252" s="66">
        <v>0</v>
      </c>
    </row>
    <row r="6253" spans="1:5" ht="14.4">
      <c r="A6253" s="65" t="s">
        <v>14481</v>
      </c>
      <c r="B6253" s="66">
        <v>1387040</v>
      </c>
      <c r="C6253" s="65" t="s">
        <v>8487</v>
      </c>
      <c r="D6253" s="66">
        <v>49</v>
      </c>
      <c r="E6253" s="66">
        <v>0</v>
      </c>
    </row>
    <row r="6254" spans="1:5" ht="14.4">
      <c r="A6254" s="65" t="s">
        <v>14482</v>
      </c>
      <c r="B6254" s="66">
        <v>1415873</v>
      </c>
      <c r="C6254" s="65" t="s">
        <v>8487</v>
      </c>
      <c r="D6254" s="66">
        <v>0</v>
      </c>
      <c r="E6254" s="66">
        <v>0</v>
      </c>
    </row>
    <row r="6255" spans="1:5" ht="14.4">
      <c r="A6255" s="65" t="s">
        <v>14483</v>
      </c>
      <c r="B6255" s="66">
        <v>1457464</v>
      </c>
      <c r="C6255" s="65" t="s">
        <v>8487</v>
      </c>
      <c r="D6255" s="66">
        <v>19</v>
      </c>
      <c r="E6255" s="66">
        <v>0</v>
      </c>
    </row>
    <row r="6256" spans="1:5" ht="14.4">
      <c r="A6256" s="65" t="s">
        <v>14484</v>
      </c>
      <c r="B6256" s="66">
        <v>1408761</v>
      </c>
      <c r="C6256" s="65" t="s">
        <v>8487</v>
      </c>
      <c r="D6256" s="66">
        <v>48</v>
      </c>
      <c r="E6256" s="66">
        <v>0</v>
      </c>
    </row>
    <row r="6257" spans="1:5" ht="14.4">
      <c r="A6257" s="65" t="s">
        <v>14485</v>
      </c>
      <c r="B6257" s="66">
        <v>1410440</v>
      </c>
      <c r="C6257" s="65" t="s">
        <v>8487</v>
      </c>
      <c r="D6257" s="66">
        <v>49</v>
      </c>
      <c r="E6257" s="66">
        <v>0</v>
      </c>
    </row>
    <row r="6258" spans="1:5" ht="14.4">
      <c r="A6258" s="65" t="s">
        <v>14486</v>
      </c>
      <c r="B6258" s="66">
        <v>1425128</v>
      </c>
      <c r="C6258" s="65" t="s">
        <v>8576</v>
      </c>
      <c r="D6258" s="66">
        <v>48</v>
      </c>
      <c r="E6258" s="66">
        <v>0</v>
      </c>
    </row>
    <row r="6259" spans="1:5" ht="14.4">
      <c r="A6259" s="65" t="s">
        <v>14487</v>
      </c>
      <c r="B6259" s="66">
        <v>1331214</v>
      </c>
      <c r="C6259" s="65" t="s">
        <v>8487</v>
      </c>
      <c r="D6259" s="66">
        <v>48</v>
      </c>
      <c r="E6259" s="66">
        <v>0</v>
      </c>
    </row>
    <row r="6260" spans="1:5" ht="14.4">
      <c r="A6260" s="65" t="s">
        <v>14488</v>
      </c>
      <c r="B6260" s="66">
        <v>1404068</v>
      </c>
      <c r="C6260" s="65" t="s">
        <v>8487</v>
      </c>
      <c r="D6260" s="66">
        <v>22</v>
      </c>
      <c r="E6260" s="66">
        <v>0</v>
      </c>
    </row>
    <row r="6261" spans="1:5" ht="14.4">
      <c r="A6261" s="65" t="s">
        <v>14489</v>
      </c>
      <c r="B6261" s="66">
        <v>1327412</v>
      </c>
      <c r="C6261" s="65" t="s">
        <v>8487</v>
      </c>
      <c r="D6261" s="66">
        <v>40</v>
      </c>
      <c r="E6261" s="66">
        <v>0</v>
      </c>
    </row>
    <row r="6262" spans="1:5" ht="14.4">
      <c r="A6262" s="65" t="s">
        <v>14490</v>
      </c>
      <c r="B6262" s="66">
        <v>1021839</v>
      </c>
      <c r="C6262" s="65" t="s">
        <v>8487</v>
      </c>
      <c r="D6262" s="66">
        <v>42</v>
      </c>
      <c r="E6262" s="66">
        <v>0</v>
      </c>
    </row>
    <row r="6263" spans="1:5" ht="14.4">
      <c r="A6263" s="65" t="s">
        <v>14491</v>
      </c>
      <c r="B6263" s="66">
        <v>974865</v>
      </c>
      <c r="C6263" s="65" t="s">
        <v>8487</v>
      </c>
      <c r="D6263" s="66">
        <v>0</v>
      </c>
      <c r="E6263" s="66">
        <v>0</v>
      </c>
    </row>
    <row r="6264" spans="1:5" ht="14.4">
      <c r="A6264" s="65" t="s">
        <v>14492</v>
      </c>
      <c r="B6264" s="66">
        <v>774235</v>
      </c>
      <c r="C6264" s="65" t="s">
        <v>8487</v>
      </c>
      <c r="D6264" s="66">
        <v>0</v>
      </c>
      <c r="E6264" s="66">
        <v>0</v>
      </c>
    </row>
    <row r="6265" spans="1:5" ht="14.4">
      <c r="A6265" s="65" t="s">
        <v>14493</v>
      </c>
      <c r="B6265" s="66">
        <v>974865</v>
      </c>
      <c r="C6265" s="65" t="s">
        <v>8487</v>
      </c>
      <c r="D6265" s="66">
        <v>0</v>
      </c>
      <c r="E6265" s="66">
        <v>0</v>
      </c>
    </row>
    <row r="6266" spans="1:5" ht="14.4">
      <c r="A6266" s="65" t="s">
        <v>14494</v>
      </c>
      <c r="B6266" s="66">
        <v>1366974</v>
      </c>
      <c r="C6266" s="65" t="s">
        <v>8487</v>
      </c>
      <c r="D6266" s="66">
        <v>43</v>
      </c>
      <c r="E6266" s="66">
        <v>0</v>
      </c>
    </row>
    <row r="6267" spans="1:5" ht="14.4">
      <c r="A6267" s="65" t="s">
        <v>14495</v>
      </c>
      <c r="B6267" s="66">
        <v>1383502</v>
      </c>
      <c r="C6267" s="65" t="s">
        <v>8487</v>
      </c>
      <c r="D6267" s="66">
        <v>35</v>
      </c>
      <c r="E6267" s="66">
        <v>0</v>
      </c>
    </row>
    <row r="6268" spans="1:5" ht="14.4">
      <c r="A6268" s="65" t="s">
        <v>14496</v>
      </c>
      <c r="B6268" s="66">
        <v>1025249</v>
      </c>
      <c r="C6268" s="65" t="s">
        <v>8487</v>
      </c>
      <c r="D6268" s="66">
        <v>0</v>
      </c>
      <c r="E6268" s="66">
        <v>0</v>
      </c>
    </row>
    <row r="6269" spans="1:5" ht="14.4">
      <c r="A6269" s="65" t="s">
        <v>14497</v>
      </c>
      <c r="B6269" s="66">
        <v>1035323</v>
      </c>
      <c r="C6269" s="65" t="s">
        <v>8487</v>
      </c>
      <c r="D6269" s="66">
        <v>0</v>
      </c>
      <c r="E6269" s="66">
        <v>0</v>
      </c>
    </row>
    <row r="6270" spans="1:5" ht="14.4">
      <c r="A6270" s="65" t="s">
        <v>14498</v>
      </c>
      <c r="B6270" s="66">
        <v>1045782</v>
      </c>
      <c r="C6270" s="65" t="s">
        <v>8487</v>
      </c>
      <c r="D6270" s="66">
        <v>28</v>
      </c>
      <c r="E6270" s="66">
        <v>0</v>
      </c>
    </row>
    <row r="6271" spans="1:5" ht="14.4">
      <c r="A6271" s="65" t="s">
        <v>14499</v>
      </c>
      <c r="B6271" s="66">
        <v>1315575</v>
      </c>
      <c r="C6271" s="65" t="s">
        <v>8487</v>
      </c>
      <c r="D6271" s="66">
        <v>36</v>
      </c>
      <c r="E6271" s="66">
        <v>0</v>
      </c>
    </row>
    <row r="6272" spans="1:5" ht="14.4">
      <c r="A6272" s="65" t="s">
        <v>14500</v>
      </c>
      <c r="B6272" s="66">
        <v>997652</v>
      </c>
      <c r="C6272" s="65" t="s">
        <v>8487</v>
      </c>
      <c r="D6272" s="66">
        <v>0</v>
      </c>
      <c r="E6272" s="66">
        <v>0</v>
      </c>
    </row>
    <row r="6273" spans="1:5" ht="14.4">
      <c r="A6273" s="65" t="s">
        <v>14501</v>
      </c>
      <c r="B6273" s="66">
        <v>1358396</v>
      </c>
      <c r="C6273" s="65" t="s">
        <v>8487</v>
      </c>
      <c r="D6273" s="66">
        <v>32</v>
      </c>
      <c r="E6273" s="66">
        <v>0</v>
      </c>
    </row>
    <row r="6274" spans="1:5" ht="14.4">
      <c r="A6274" s="65" t="s">
        <v>14502</v>
      </c>
      <c r="B6274" s="66">
        <v>1326707</v>
      </c>
      <c r="C6274" s="65" t="s">
        <v>8487</v>
      </c>
      <c r="D6274" s="66">
        <v>47</v>
      </c>
      <c r="E6274" s="66">
        <v>0</v>
      </c>
    </row>
    <row r="6275" spans="1:5" ht="14.4">
      <c r="A6275" s="65" t="s">
        <v>14503</v>
      </c>
      <c r="B6275" s="66">
        <v>1361568</v>
      </c>
      <c r="C6275" s="65" t="s">
        <v>8487</v>
      </c>
      <c r="D6275" s="66">
        <v>47</v>
      </c>
      <c r="E6275" s="66">
        <v>0</v>
      </c>
    </row>
    <row r="6276" spans="1:5" ht="14.4">
      <c r="A6276" s="65" t="s">
        <v>14504</v>
      </c>
      <c r="B6276" s="66">
        <v>1365206</v>
      </c>
      <c r="C6276" s="65" t="s">
        <v>8487</v>
      </c>
      <c r="D6276" s="66">
        <v>46</v>
      </c>
      <c r="E6276" s="66">
        <v>0</v>
      </c>
    </row>
    <row r="6277" spans="1:5" ht="14.4">
      <c r="A6277" s="65" t="s">
        <v>14505</v>
      </c>
      <c r="B6277" s="66">
        <v>1233542</v>
      </c>
      <c r="C6277" s="65" t="s">
        <v>8487</v>
      </c>
      <c r="D6277" s="66">
        <v>50</v>
      </c>
      <c r="E6277" s="66">
        <v>-2</v>
      </c>
    </row>
    <row r="6278" spans="1:5" ht="14.4">
      <c r="A6278" s="65" t="s">
        <v>14506</v>
      </c>
      <c r="B6278" s="66">
        <v>1108927</v>
      </c>
      <c r="C6278" s="65" t="s">
        <v>8487</v>
      </c>
      <c r="D6278" s="66">
        <v>48</v>
      </c>
      <c r="E6278" s="66">
        <v>0</v>
      </c>
    </row>
    <row r="6279" spans="1:5" ht="14.4">
      <c r="A6279" s="65" t="s">
        <v>14507</v>
      </c>
      <c r="B6279" s="66">
        <v>1624530</v>
      </c>
      <c r="C6279" s="65" t="s">
        <v>8487</v>
      </c>
      <c r="D6279" s="66">
        <v>46</v>
      </c>
      <c r="E6279" s="66">
        <v>0</v>
      </c>
    </row>
    <row r="6280" spans="1:5" ht="14.4">
      <c r="A6280" s="65" t="s">
        <v>14508</v>
      </c>
      <c r="B6280" s="66">
        <v>1407152</v>
      </c>
      <c r="C6280" s="65" t="s">
        <v>8487</v>
      </c>
      <c r="D6280" s="66">
        <v>47</v>
      </c>
      <c r="E6280" s="66">
        <v>0</v>
      </c>
    </row>
    <row r="6281" spans="1:5" ht="14.4">
      <c r="A6281" s="65" t="s">
        <v>14509</v>
      </c>
      <c r="B6281" s="66">
        <v>1583358</v>
      </c>
      <c r="C6281" s="65" t="s">
        <v>8487</v>
      </c>
      <c r="D6281" s="66">
        <v>49</v>
      </c>
      <c r="E6281" s="66">
        <v>0</v>
      </c>
    </row>
    <row r="6282" spans="1:5" ht="14.4">
      <c r="A6282" s="65" t="s">
        <v>14510</v>
      </c>
      <c r="B6282" s="66">
        <v>1632595</v>
      </c>
      <c r="C6282" s="65" t="s">
        <v>8487</v>
      </c>
      <c r="D6282" s="66">
        <v>47</v>
      </c>
      <c r="E6282" s="66">
        <v>1</v>
      </c>
    </row>
    <row r="6283" spans="1:5" ht="14.4">
      <c r="A6283" s="65" t="s">
        <v>14511</v>
      </c>
      <c r="B6283" s="66">
        <v>1437557</v>
      </c>
      <c r="C6283" s="65" t="s">
        <v>8487</v>
      </c>
      <c r="D6283" s="66">
        <v>38</v>
      </c>
      <c r="E6283" s="66">
        <v>0</v>
      </c>
    </row>
    <row r="6284" spans="1:5" ht="14.4">
      <c r="A6284" s="65" t="s">
        <v>14512</v>
      </c>
      <c r="B6284" s="66">
        <v>1430030</v>
      </c>
      <c r="C6284" s="65" t="s">
        <v>8487</v>
      </c>
      <c r="D6284" s="66">
        <v>22</v>
      </c>
      <c r="E6284" s="66">
        <v>0</v>
      </c>
    </row>
    <row r="6285" spans="1:5" ht="14.4">
      <c r="A6285" s="65" t="s">
        <v>14513</v>
      </c>
      <c r="B6285" s="66">
        <v>1338713</v>
      </c>
      <c r="C6285" s="65" t="s">
        <v>8487</v>
      </c>
      <c r="D6285" s="66">
        <v>48</v>
      </c>
      <c r="E6285" s="66">
        <v>0</v>
      </c>
    </row>
    <row r="6286" spans="1:5" ht="14.4">
      <c r="A6286" s="65" t="s">
        <v>14514</v>
      </c>
      <c r="B6286" s="66">
        <v>1393875</v>
      </c>
      <c r="C6286" s="65" t="s">
        <v>8487</v>
      </c>
      <c r="D6286" s="66">
        <v>51</v>
      </c>
      <c r="E6286" s="66">
        <v>-3</v>
      </c>
    </row>
    <row r="6287" spans="1:5" ht="14.4">
      <c r="A6287" s="65" t="s">
        <v>14515</v>
      </c>
      <c r="B6287" s="66">
        <v>1354276</v>
      </c>
      <c r="C6287" s="65" t="s">
        <v>8487</v>
      </c>
      <c r="D6287" s="66">
        <v>50</v>
      </c>
      <c r="E6287" s="66">
        <v>-2</v>
      </c>
    </row>
    <row r="6288" spans="1:5" ht="14.4">
      <c r="A6288" s="65" t="s">
        <v>14516</v>
      </c>
      <c r="B6288" s="66">
        <v>1540238</v>
      </c>
      <c r="C6288" s="65" t="s">
        <v>8487</v>
      </c>
      <c r="D6288" s="66">
        <v>36</v>
      </c>
      <c r="E6288" s="66">
        <v>12</v>
      </c>
    </row>
    <row r="6289" spans="1:5" ht="14.4">
      <c r="A6289" s="65" t="s">
        <v>14517</v>
      </c>
      <c r="B6289" s="66">
        <v>1252932</v>
      </c>
      <c r="C6289" s="65" t="s">
        <v>8487</v>
      </c>
      <c r="D6289" s="66">
        <v>42</v>
      </c>
      <c r="E6289" s="66">
        <v>0</v>
      </c>
    </row>
    <row r="6290" spans="1:5" ht="14.4">
      <c r="A6290" s="65" t="s">
        <v>14518</v>
      </c>
      <c r="B6290" s="66">
        <v>1428751</v>
      </c>
      <c r="C6290" s="65" t="s">
        <v>8487</v>
      </c>
      <c r="D6290" s="66">
        <v>11</v>
      </c>
      <c r="E6290" s="66">
        <v>0</v>
      </c>
    </row>
    <row r="6291" spans="1:5" ht="14.4">
      <c r="A6291" s="65" t="s">
        <v>14519</v>
      </c>
      <c r="B6291" s="66">
        <v>1351797</v>
      </c>
      <c r="C6291" s="65" t="s">
        <v>8487</v>
      </c>
      <c r="D6291" s="66">
        <v>47</v>
      </c>
      <c r="E6291" s="66">
        <v>0</v>
      </c>
    </row>
    <row r="6292" spans="1:5" ht="14.4">
      <c r="A6292" s="65" t="s">
        <v>14520</v>
      </c>
      <c r="B6292" s="66">
        <v>1444407</v>
      </c>
      <c r="C6292" s="65" t="s">
        <v>8487</v>
      </c>
      <c r="D6292" s="66">
        <v>0</v>
      </c>
      <c r="E6292" s="66">
        <v>0</v>
      </c>
    </row>
    <row r="6293" spans="1:5" ht="14.4">
      <c r="A6293" s="65" t="s">
        <v>14521</v>
      </c>
      <c r="B6293" s="66">
        <v>1142575</v>
      </c>
      <c r="C6293" s="65" t="s">
        <v>8487</v>
      </c>
      <c r="D6293" s="66">
        <v>28</v>
      </c>
      <c r="E6293" s="66">
        <v>0</v>
      </c>
    </row>
    <row r="6294" spans="1:5" ht="14.4">
      <c r="A6294" s="65" t="s">
        <v>14522</v>
      </c>
      <c r="B6294" s="66">
        <v>1353363</v>
      </c>
      <c r="C6294" s="65" t="s">
        <v>8487</v>
      </c>
      <c r="D6294" s="66">
        <v>36</v>
      </c>
      <c r="E6294" s="66">
        <v>0</v>
      </c>
    </row>
    <row r="6295" spans="1:5" ht="14.4">
      <c r="A6295" s="65" t="s">
        <v>14523</v>
      </c>
      <c r="B6295" s="66">
        <v>1415262</v>
      </c>
      <c r="C6295" s="65" t="s">
        <v>8487</v>
      </c>
      <c r="D6295" s="66">
        <v>64</v>
      </c>
      <c r="E6295" s="66">
        <v>-16</v>
      </c>
    </row>
    <row r="6296" spans="1:5" ht="14.4">
      <c r="A6296" s="65" t="s">
        <v>14524</v>
      </c>
      <c r="B6296" s="66">
        <v>1222750</v>
      </c>
      <c r="C6296" s="65" t="s">
        <v>8487</v>
      </c>
      <c r="D6296" s="66">
        <v>47</v>
      </c>
      <c r="E6296" s="66">
        <v>1</v>
      </c>
    </row>
    <row r="6297" spans="1:5" ht="14.4">
      <c r="A6297" s="65" t="s">
        <v>14525</v>
      </c>
      <c r="B6297" s="66">
        <v>1651438</v>
      </c>
      <c r="C6297" s="65" t="s">
        <v>8487</v>
      </c>
      <c r="D6297" s="66">
        <v>48</v>
      </c>
      <c r="E6297" s="66">
        <v>0</v>
      </c>
    </row>
    <row r="6298" spans="1:5" ht="14.4">
      <c r="A6298" s="65" t="s">
        <v>14526</v>
      </c>
      <c r="B6298" s="66">
        <v>1358898</v>
      </c>
      <c r="C6298" s="65" t="s">
        <v>8487</v>
      </c>
      <c r="D6298" s="66">
        <v>10</v>
      </c>
      <c r="E6298" s="66">
        <v>0</v>
      </c>
    </row>
    <row r="6299" spans="1:5" ht="14.4">
      <c r="A6299" s="65" t="s">
        <v>14527</v>
      </c>
      <c r="B6299" s="66">
        <v>1681762</v>
      </c>
      <c r="C6299" s="65" t="s">
        <v>8487</v>
      </c>
      <c r="D6299" s="66">
        <v>46</v>
      </c>
      <c r="E6299" s="66">
        <v>2</v>
      </c>
    </row>
    <row r="6300" spans="1:5" ht="14.4">
      <c r="A6300" s="65" t="s">
        <v>14528</v>
      </c>
      <c r="B6300" s="66">
        <v>1376144</v>
      </c>
      <c r="C6300" s="65" t="s">
        <v>8487</v>
      </c>
      <c r="D6300" s="66">
        <v>52</v>
      </c>
      <c r="E6300" s="66">
        <v>-4</v>
      </c>
    </row>
    <row r="6301" spans="1:5" ht="14.4">
      <c r="A6301" s="65" t="s">
        <v>14529</v>
      </c>
      <c r="B6301" s="66">
        <v>1330428</v>
      </c>
      <c r="C6301" s="65" t="s">
        <v>8487</v>
      </c>
      <c r="D6301" s="66">
        <v>45</v>
      </c>
      <c r="E6301" s="66">
        <v>3</v>
      </c>
    </row>
    <row r="6302" spans="1:5" ht="14.4">
      <c r="A6302" s="65" t="s">
        <v>14530</v>
      </c>
      <c r="B6302" s="66">
        <v>1292916</v>
      </c>
      <c r="C6302" s="65" t="s">
        <v>8487</v>
      </c>
      <c r="D6302" s="66">
        <v>50</v>
      </c>
      <c r="E6302" s="66">
        <v>-2</v>
      </c>
    </row>
    <row r="6303" spans="1:5" ht="14.4">
      <c r="A6303" s="65" t="s">
        <v>14531</v>
      </c>
      <c r="B6303" s="66">
        <v>1327769</v>
      </c>
      <c r="C6303" s="65" t="s">
        <v>8487</v>
      </c>
      <c r="D6303" s="66">
        <v>46</v>
      </c>
      <c r="E6303" s="66">
        <v>0</v>
      </c>
    </row>
    <row r="6304" spans="1:5" ht="14.4">
      <c r="A6304" s="65" t="s">
        <v>14532</v>
      </c>
      <c r="B6304" s="66">
        <v>1325720</v>
      </c>
      <c r="C6304" s="65" t="s">
        <v>8487</v>
      </c>
      <c r="D6304" s="66">
        <v>45</v>
      </c>
      <c r="E6304" s="66">
        <v>0</v>
      </c>
    </row>
    <row r="6305" spans="1:5" ht="14.4">
      <c r="A6305" s="65" t="s">
        <v>14533</v>
      </c>
      <c r="B6305" s="66">
        <v>1388457</v>
      </c>
      <c r="C6305" s="65" t="s">
        <v>8487</v>
      </c>
      <c r="D6305" s="66">
        <v>46</v>
      </c>
      <c r="E6305" s="66">
        <v>0</v>
      </c>
    </row>
    <row r="6306" spans="1:5" ht="14.4">
      <c r="A6306" s="65" t="s">
        <v>14534</v>
      </c>
      <c r="B6306" s="66">
        <v>1424238</v>
      </c>
      <c r="C6306" s="65" t="s">
        <v>8487</v>
      </c>
      <c r="D6306" s="66">
        <v>46</v>
      </c>
      <c r="E6306" s="66">
        <v>2</v>
      </c>
    </row>
    <row r="6307" spans="1:5" ht="14.4">
      <c r="A6307" s="65" t="s">
        <v>14535</v>
      </c>
      <c r="B6307" s="66">
        <v>1354920</v>
      </c>
      <c r="C6307" s="65" t="s">
        <v>8487</v>
      </c>
      <c r="D6307" s="66">
        <v>48</v>
      </c>
      <c r="E6307" s="66">
        <v>0</v>
      </c>
    </row>
    <row r="6308" spans="1:5" ht="14.4">
      <c r="A6308" s="65" t="s">
        <v>14536</v>
      </c>
      <c r="B6308" s="66">
        <v>1449715</v>
      </c>
      <c r="C6308" s="65" t="s">
        <v>8487</v>
      </c>
      <c r="D6308" s="66">
        <v>49</v>
      </c>
      <c r="E6308" s="66">
        <v>-1</v>
      </c>
    </row>
    <row r="6309" spans="1:5" ht="14.4">
      <c r="A6309" s="65" t="s">
        <v>14537</v>
      </c>
      <c r="B6309" s="66">
        <v>1084824</v>
      </c>
      <c r="C6309" s="65" t="s">
        <v>8487</v>
      </c>
      <c r="D6309" s="66">
        <v>0</v>
      </c>
      <c r="E6309" s="66">
        <v>0</v>
      </c>
    </row>
    <row r="6310" spans="1:5" ht="14.4">
      <c r="A6310" s="65" t="s">
        <v>14538</v>
      </c>
      <c r="B6310" s="66">
        <v>1554717</v>
      </c>
      <c r="C6310" s="65" t="s">
        <v>8487</v>
      </c>
      <c r="D6310" s="66">
        <v>50</v>
      </c>
      <c r="E6310" s="66">
        <v>-2</v>
      </c>
    </row>
    <row r="6311" spans="1:5" ht="14.4">
      <c r="A6311" s="65" t="s">
        <v>14539</v>
      </c>
      <c r="B6311" s="66">
        <v>1372486</v>
      </c>
      <c r="C6311" s="65" t="s">
        <v>8487</v>
      </c>
      <c r="D6311" s="66">
        <v>49</v>
      </c>
      <c r="E6311" s="66">
        <v>-1</v>
      </c>
    </row>
    <row r="6312" spans="1:5" ht="14.4">
      <c r="A6312" s="65" t="s">
        <v>14540</v>
      </c>
      <c r="B6312" s="66">
        <v>1368696</v>
      </c>
      <c r="C6312" s="65" t="s">
        <v>8487</v>
      </c>
      <c r="D6312" s="66">
        <v>22</v>
      </c>
      <c r="E6312" s="66">
        <v>26</v>
      </c>
    </row>
    <row r="6313" spans="1:5" ht="14.4">
      <c r="A6313" s="65" t="s">
        <v>14541</v>
      </c>
      <c r="B6313" s="66">
        <v>1695708</v>
      </c>
      <c r="C6313" s="65" t="s">
        <v>8487</v>
      </c>
      <c r="D6313" s="66">
        <v>39</v>
      </c>
      <c r="E6313" s="66">
        <v>9</v>
      </c>
    </row>
    <row r="6314" spans="1:5" ht="14.4">
      <c r="A6314" s="65" t="s">
        <v>14542</v>
      </c>
      <c r="B6314" s="66">
        <v>1440694</v>
      </c>
      <c r="C6314" s="65" t="s">
        <v>8487</v>
      </c>
      <c r="D6314" s="66">
        <v>49</v>
      </c>
      <c r="E6314" s="66">
        <v>0</v>
      </c>
    </row>
    <row r="6315" spans="1:5" ht="14.4">
      <c r="A6315" s="65" t="s">
        <v>14543</v>
      </c>
      <c r="B6315" s="66">
        <v>1358408</v>
      </c>
      <c r="C6315" s="65" t="s">
        <v>8487</v>
      </c>
      <c r="D6315" s="66">
        <v>46</v>
      </c>
      <c r="E6315" s="66">
        <v>0</v>
      </c>
    </row>
    <row r="6316" spans="1:5" ht="14.4">
      <c r="A6316" s="65" t="s">
        <v>14544</v>
      </c>
      <c r="B6316" s="66">
        <v>1430030</v>
      </c>
      <c r="C6316" s="65" t="s">
        <v>8487</v>
      </c>
      <c r="D6316" s="66">
        <v>0</v>
      </c>
      <c r="E6316" s="66">
        <v>0</v>
      </c>
    </row>
    <row r="6317" spans="1:5" ht="14.4">
      <c r="A6317" s="65" t="s">
        <v>14545</v>
      </c>
      <c r="B6317" s="66">
        <v>1435133</v>
      </c>
      <c r="C6317" s="65" t="s">
        <v>8487</v>
      </c>
      <c r="D6317" s="66">
        <v>0</v>
      </c>
      <c r="E6317" s="66">
        <v>0</v>
      </c>
    </row>
    <row r="6318" spans="1:5" ht="14.4">
      <c r="A6318" s="65" t="s">
        <v>14546</v>
      </c>
      <c r="B6318" s="66">
        <v>1368450</v>
      </c>
      <c r="C6318" s="65" t="s">
        <v>8487</v>
      </c>
      <c r="D6318" s="66">
        <v>46</v>
      </c>
      <c r="E6318" s="66">
        <v>2</v>
      </c>
    </row>
    <row r="6319" spans="1:5" ht="14.4">
      <c r="A6319" s="65" t="s">
        <v>14547</v>
      </c>
      <c r="B6319" s="66">
        <v>1418553</v>
      </c>
      <c r="C6319" s="65" t="s">
        <v>8487</v>
      </c>
      <c r="D6319" s="66">
        <v>51</v>
      </c>
      <c r="E6319" s="66">
        <v>-3</v>
      </c>
    </row>
    <row r="6320" spans="1:5" ht="14.4">
      <c r="A6320" s="65" t="s">
        <v>14548</v>
      </c>
      <c r="B6320" s="66">
        <v>1323221</v>
      </c>
      <c r="C6320" s="65" t="s">
        <v>8487</v>
      </c>
      <c r="D6320" s="66">
        <v>0</v>
      </c>
      <c r="E6320" s="66">
        <v>0</v>
      </c>
    </row>
    <row r="6321" spans="1:5" ht="14.4">
      <c r="A6321" s="65" t="s">
        <v>14549</v>
      </c>
      <c r="B6321" s="66">
        <v>1216130</v>
      </c>
      <c r="C6321" s="65" t="s">
        <v>8487</v>
      </c>
      <c r="D6321" s="66">
        <v>48</v>
      </c>
      <c r="E6321" s="66">
        <v>0</v>
      </c>
    </row>
    <row r="6322" spans="1:5" ht="14.4">
      <c r="A6322" s="65" t="s">
        <v>14550</v>
      </c>
      <c r="B6322" s="66">
        <v>1154713</v>
      </c>
      <c r="C6322" s="65" t="s">
        <v>8487</v>
      </c>
      <c r="D6322" s="66">
        <v>52</v>
      </c>
      <c r="E6322" s="66">
        <v>-4</v>
      </c>
    </row>
    <row r="6323" spans="1:5" ht="14.4">
      <c r="A6323" s="65" t="s">
        <v>14551</v>
      </c>
      <c r="B6323" s="66">
        <v>1320550</v>
      </c>
      <c r="C6323" s="65" t="s">
        <v>8487</v>
      </c>
      <c r="D6323" s="66">
        <v>47</v>
      </c>
      <c r="E6323" s="66">
        <v>0</v>
      </c>
    </row>
    <row r="6324" spans="1:5" ht="14.4">
      <c r="A6324" s="65" t="s">
        <v>14552</v>
      </c>
      <c r="B6324" s="66">
        <v>1403804</v>
      </c>
      <c r="C6324" s="65" t="s">
        <v>8487</v>
      </c>
      <c r="D6324" s="66">
        <v>47</v>
      </c>
      <c r="E6324" s="66">
        <v>0</v>
      </c>
    </row>
    <row r="6325" spans="1:5" ht="14.4">
      <c r="A6325" s="65" t="s">
        <v>14553</v>
      </c>
      <c r="B6325" s="66">
        <v>1153798</v>
      </c>
      <c r="C6325" s="65" t="s">
        <v>8487</v>
      </c>
      <c r="D6325" s="66">
        <v>46</v>
      </c>
      <c r="E6325" s="66">
        <v>0</v>
      </c>
    </row>
    <row r="6326" spans="1:5" ht="14.4">
      <c r="A6326" s="65" t="s">
        <v>14554</v>
      </c>
      <c r="B6326" s="66">
        <v>948986</v>
      </c>
      <c r="C6326" s="65" t="s">
        <v>8487</v>
      </c>
      <c r="D6326" s="66">
        <v>0</v>
      </c>
      <c r="E6326" s="66">
        <v>0</v>
      </c>
    </row>
    <row r="6327" spans="1:5" ht="14.4">
      <c r="A6327" s="65" t="s">
        <v>14555</v>
      </c>
      <c r="B6327" s="66">
        <v>1400023</v>
      </c>
      <c r="C6327" s="65" t="s">
        <v>8487</v>
      </c>
      <c r="D6327" s="66">
        <v>22</v>
      </c>
      <c r="E6327" s="66">
        <v>0</v>
      </c>
    </row>
    <row r="6328" spans="1:5" ht="14.4">
      <c r="A6328" s="65" t="s">
        <v>14556</v>
      </c>
      <c r="B6328" s="66">
        <v>1608024</v>
      </c>
      <c r="C6328" s="65" t="s">
        <v>8487</v>
      </c>
      <c r="D6328" s="66">
        <v>49</v>
      </c>
      <c r="E6328" s="66">
        <v>-1</v>
      </c>
    </row>
    <row r="6329" spans="1:5" ht="14.4">
      <c r="A6329" s="65" t="s">
        <v>14557</v>
      </c>
      <c r="B6329" s="66">
        <v>1655268</v>
      </c>
      <c r="C6329" s="65" t="s">
        <v>8487</v>
      </c>
      <c r="D6329" s="66">
        <v>43</v>
      </c>
      <c r="E6329" s="66">
        <v>5</v>
      </c>
    </row>
    <row r="6330" spans="1:5" ht="14.4">
      <c r="A6330" s="65" t="s">
        <v>14558</v>
      </c>
      <c r="B6330" s="66">
        <v>1652064</v>
      </c>
      <c r="C6330" s="65" t="s">
        <v>8487</v>
      </c>
      <c r="D6330" s="66">
        <v>0</v>
      </c>
      <c r="E6330" s="66">
        <v>0</v>
      </c>
    </row>
    <row r="6331" spans="1:5" ht="14.4">
      <c r="A6331" s="65" t="s">
        <v>14559</v>
      </c>
      <c r="B6331" s="66">
        <v>1354113</v>
      </c>
      <c r="C6331" s="65" t="s">
        <v>8487</v>
      </c>
      <c r="D6331" s="66">
        <v>35</v>
      </c>
      <c r="E6331" s="66">
        <v>13</v>
      </c>
    </row>
    <row r="6332" spans="1:5" ht="14.4">
      <c r="A6332" s="65" t="s">
        <v>14560</v>
      </c>
      <c r="B6332" s="66">
        <v>1399255</v>
      </c>
      <c r="C6332" s="65" t="s">
        <v>8487</v>
      </c>
      <c r="D6332" s="66">
        <v>47</v>
      </c>
      <c r="E6332" s="66">
        <v>1</v>
      </c>
    </row>
    <row r="6333" spans="1:5" ht="14.4">
      <c r="A6333" s="65" t="s">
        <v>14561</v>
      </c>
      <c r="B6333" s="66">
        <v>1399255</v>
      </c>
      <c r="C6333" s="65" t="s">
        <v>8487</v>
      </c>
      <c r="D6333" s="66">
        <v>0</v>
      </c>
      <c r="E6333" s="66">
        <v>0</v>
      </c>
    </row>
    <row r="6334" spans="1:5" ht="14.4">
      <c r="A6334" s="65" t="s">
        <v>14562</v>
      </c>
      <c r="B6334" s="66">
        <v>1574080</v>
      </c>
      <c r="C6334" s="65" t="s">
        <v>8487</v>
      </c>
      <c r="D6334" s="66">
        <v>57</v>
      </c>
      <c r="E6334" s="66">
        <v>-9</v>
      </c>
    </row>
    <row r="6335" spans="1:5" ht="14.4">
      <c r="A6335" s="65" t="s">
        <v>14563</v>
      </c>
      <c r="B6335" s="66">
        <v>1351289</v>
      </c>
      <c r="C6335" s="65" t="s">
        <v>8487</v>
      </c>
      <c r="D6335" s="66">
        <v>52</v>
      </c>
      <c r="E6335" s="66">
        <v>-4</v>
      </c>
    </row>
    <row r="6336" spans="1:5" ht="14.4">
      <c r="A6336" s="65" t="s">
        <v>14564</v>
      </c>
      <c r="B6336" s="66">
        <v>1117077</v>
      </c>
      <c r="C6336" s="65" t="s">
        <v>8487</v>
      </c>
      <c r="D6336" s="66">
        <v>56</v>
      </c>
      <c r="E6336" s="66">
        <v>-8</v>
      </c>
    </row>
    <row r="6337" spans="1:5" ht="14.4">
      <c r="A6337" s="65" t="s">
        <v>14565</v>
      </c>
      <c r="B6337" s="66">
        <v>1379431</v>
      </c>
      <c r="C6337" s="65" t="s">
        <v>8487</v>
      </c>
      <c r="D6337" s="66">
        <v>46</v>
      </c>
      <c r="E6337" s="66">
        <v>2</v>
      </c>
    </row>
    <row r="6338" spans="1:5" ht="14.4">
      <c r="A6338" s="65" t="s">
        <v>14566</v>
      </c>
      <c r="B6338" s="66">
        <v>1412942</v>
      </c>
      <c r="C6338" s="65" t="s">
        <v>8487</v>
      </c>
      <c r="D6338" s="66">
        <v>46</v>
      </c>
      <c r="E6338" s="66">
        <v>2</v>
      </c>
    </row>
    <row r="6339" spans="1:5" ht="14.4">
      <c r="A6339" s="65" t="s">
        <v>14567</v>
      </c>
      <c r="B6339" s="66">
        <v>1555520</v>
      </c>
      <c r="C6339" s="65" t="s">
        <v>8487</v>
      </c>
      <c r="D6339" s="66">
        <v>50</v>
      </c>
      <c r="E6339" s="66">
        <v>-2</v>
      </c>
    </row>
    <row r="6340" spans="1:5" ht="14.4">
      <c r="A6340" s="65" t="s">
        <v>14568</v>
      </c>
      <c r="B6340" s="66">
        <v>1343829</v>
      </c>
      <c r="C6340" s="65" t="s">
        <v>8487</v>
      </c>
      <c r="D6340" s="66">
        <v>45</v>
      </c>
      <c r="E6340" s="66">
        <v>3</v>
      </c>
    </row>
    <row r="6341" spans="1:5" ht="14.4">
      <c r="A6341" s="65" t="s">
        <v>14569</v>
      </c>
      <c r="B6341" s="66">
        <v>1558152</v>
      </c>
      <c r="C6341" s="65" t="s">
        <v>8487</v>
      </c>
      <c r="D6341" s="66">
        <v>11</v>
      </c>
      <c r="E6341" s="66">
        <v>0</v>
      </c>
    </row>
    <row r="6342" spans="1:5" ht="14.4">
      <c r="A6342" s="65" t="s">
        <v>14570</v>
      </c>
      <c r="B6342" s="66">
        <v>1354286</v>
      </c>
      <c r="C6342" s="65" t="s">
        <v>8487</v>
      </c>
      <c r="D6342" s="66">
        <v>48</v>
      </c>
      <c r="E6342" s="66">
        <v>0</v>
      </c>
    </row>
    <row r="6343" spans="1:5" ht="14.4">
      <c r="A6343" s="65" t="s">
        <v>14571</v>
      </c>
      <c r="B6343" s="66">
        <v>1584735</v>
      </c>
      <c r="C6343" s="65" t="s">
        <v>8487</v>
      </c>
      <c r="D6343" s="66">
        <v>65</v>
      </c>
      <c r="E6343" s="66">
        <v>-17</v>
      </c>
    </row>
    <row r="6344" spans="1:5" ht="14.4">
      <c r="A6344" s="65" t="s">
        <v>14572</v>
      </c>
      <c r="B6344" s="66">
        <v>1352512</v>
      </c>
      <c r="C6344" s="65" t="s">
        <v>8487</v>
      </c>
      <c r="D6344" s="66">
        <v>57</v>
      </c>
      <c r="E6344" s="66">
        <v>-9</v>
      </c>
    </row>
    <row r="6345" spans="1:5" ht="14.4">
      <c r="A6345" s="65" t="s">
        <v>14573</v>
      </c>
      <c r="B6345" s="66">
        <v>1415869</v>
      </c>
      <c r="C6345" s="65" t="s">
        <v>8487</v>
      </c>
      <c r="D6345" s="66">
        <v>47</v>
      </c>
      <c r="E6345" s="66">
        <v>1</v>
      </c>
    </row>
    <row r="6346" spans="1:5" ht="14.4">
      <c r="A6346" s="65" t="s">
        <v>14574</v>
      </c>
      <c r="B6346" s="66">
        <v>1419087</v>
      </c>
      <c r="C6346" s="65" t="s">
        <v>8487</v>
      </c>
      <c r="D6346" s="66">
        <v>46</v>
      </c>
      <c r="E6346" s="66">
        <v>2</v>
      </c>
    </row>
    <row r="6347" spans="1:5" ht="14.4">
      <c r="A6347" s="65" t="s">
        <v>14575</v>
      </c>
      <c r="B6347" s="66">
        <v>1396507</v>
      </c>
      <c r="C6347" s="65" t="s">
        <v>8487</v>
      </c>
      <c r="D6347" s="66">
        <v>21</v>
      </c>
      <c r="E6347" s="66">
        <v>0</v>
      </c>
    </row>
    <row r="6348" spans="1:5" ht="14.4">
      <c r="A6348" s="65" t="s">
        <v>14576</v>
      </c>
      <c r="B6348" s="66">
        <v>1354266</v>
      </c>
      <c r="C6348" s="65" t="s">
        <v>8487</v>
      </c>
      <c r="D6348" s="66">
        <v>19</v>
      </c>
      <c r="E6348" s="66">
        <v>0</v>
      </c>
    </row>
    <row r="6349" spans="1:5" ht="14.4">
      <c r="A6349" s="65" t="s">
        <v>14577</v>
      </c>
      <c r="B6349" s="66">
        <v>1326580</v>
      </c>
      <c r="C6349" s="65" t="s">
        <v>8487</v>
      </c>
      <c r="D6349" s="66">
        <v>49</v>
      </c>
      <c r="E6349" s="66">
        <v>-1</v>
      </c>
    </row>
    <row r="6350" spans="1:5" ht="14.4">
      <c r="A6350" s="65" t="s">
        <v>14578</v>
      </c>
      <c r="B6350" s="66">
        <v>1449715</v>
      </c>
      <c r="C6350" s="65" t="s">
        <v>8487</v>
      </c>
      <c r="D6350" s="66">
        <v>0</v>
      </c>
      <c r="E6350" s="66">
        <v>0</v>
      </c>
    </row>
    <row r="6351" spans="1:5" ht="14.4">
      <c r="A6351" s="65" t="s">
        <v>14579</v>
      </c>
      <c r="B6351" s="66">
        <v>1371716</v>
      </c>
      <c r="C6351" s="65" t="s">
        <v>8487</v>
      </c>
      <c r="D6351" s="66">
        <v>47</v>
      </c>
      <c r="E6351" s="66">
        <v>1</v>
      </c>
    </row>
    <row r="6352" spans="1:5" ht="14.4">
      <c r="A6352" s="65" t="s">
        <v>14580</v>
      </c>
      <c r="B6352" s="66">
        <v>1387565</v>
      </c>
      <c r="C6352" s="65" t="s">
        <v>8487</v>
      </c>
      <c r="D6352" s="66">
        <v>46</v>
      </c>
      <c r="E6352" s="66">
        <v>2</v>
      </c>
    </row>
    <row r="6353" spans="1:5" ht="14.4">
      <c r="A6353" s="65" t="s">
        <v>14581</v>
      </c>
      <c r="B6353" s="66">
        <v>1323221</v>
      </c>
      <c r="C6353" s="65" t="s">
        <v>8487</v>
      </c>
      <c r="D6353" s="66">
        <v>49</v>
      </c>
      <c r="E6353" s="66">
        <v>-1</v>
      </c>
    </row>
    <row r="6354" spans="1:5" ht="14.4">
      <c r="A6354" s="65" t="s">
        <v>14582</v>
      </c>
      <c r="B6354" s="66">
        <v>1424382</v>
      </c>
      <c r="C6354" s="65" t="s">
        <v>8487</v>
      </c>
      <c r="D6354" s="66">
        <v>45</v>
      </c>
      <c r="E6354" s="66">
        <v>3</v>
      </c>
    </row>
    <row r="6355" spans="1:5" ht="14.4">
      <c r="A6355" s="65" t="s">
        <v>14583</v>
      </c>
      <c r="B6355" s="66">
        <v>1444033</v>
      </c>
      <c r="C6355" s="65" t="s">
        <v>8487</v>
      </c>
      <c r="D6355" s="66">
        <v>47</v>
      </c>
      <c r="E6355" s="66">
        <v>1</v>
      </c>
    </row>
    <row r="6356" spans="1:5" ht="14.4">
      <c r="A6356" s="65" t="s">
        <v>14584</v>
      </c>
      <c r="B6356" s="66">
        <v>1008935</v>
      </c>
      <c r="C6356" s="65" t="s">
        <v>8487</v>
      </c>
      <c r="D6356" s="66">
        <v>46</v>
      </c>
      <c r="E6356" s="66">
        <v>2</v>
      </c>
    </row>
    <row r="6357" spans="1:5" ht="14.4">
      <c r="A6357" s="65" t="s">
        <v>14585</v>
      </c>
      <c r="B6357" s="66">
        <v>1416767</v>
      </c>
      <c r="C6357" s="65" t="s">
        <v>8487</v>
      </c>
      <c r="D6357" s="66">
        <v>47</v>
      </c>
      <c r="E6357" s="66">
        <v>1</v>
      </c>
    </row>
    <row r="6358" spans="1:5" ht="14.4">
      <c r="A6358" s="65" t="s">
        <v>14586</v>
      </c>
      <c r="B6358" s="66">
        <v>1644318</v>
      </c>
      <c r="C6358" s="65" t="s">
        <v>8487</v>
      </c>
      <c r="D6358" s="66">
        <v>43</v>
      </c>
      <c r="E6358" s="66">
        <v>5</v>
      </c>
    </row>
    <row r="6359" spans="1:5" ht="14.4">
      <c r="A6359" s="65" t="s">
        <v>14587</v>
      </c>
      <c r="B6359" s="66">
        <v>1019581</v>
      </c>
      <c r="C6359" s="65" t="s">
        <v>8487</v>
      </c>
      <c r="D6359" s="66">
        <v>48</v>
      </c>
      <c r="E6359" s="66">
        <v>0</v>
      </c>
    </row>
    <row r="6360" spans="1:5" ht="14.4">
      <c r="A6360" s="65" t="s">
        <v>14588</v>
      </c>
      <c r="B6360" s="66">
        <v>1428812</v>
      </c>
      <c r="C6360" s="65" t="s">
        <v>8487</v>
      </c>
      <c r="D6360" s="66">
        <v>47</v>
      </c>
      <c r="E6360" s="66">
        <v>1</v>
      </c>
    </row>
    <row r="6361" spans="1:5" ht="14.4">
      <c r="A6361" s="65" t="s">
        <v>14589</v>
      </c>
      <c r="B6361" s="66">
        <v>1120596</v>
      </c>
      <c r="C6361" s="65" t="s">
        <v>8487</v>
      </c>
      <c r="D6361" s="66">
        <v>50</v>
      </c>
      <c r="E6361" s="66">
        <v>0</v>
      </c>
    </row>
    <row r="6362" spans="1:5" ht="14.4">
      <c r="A6362" s="65" t="s">
        <v>14590</v>
      </c>
      <c r="B6362" s="66">
        <v>1354133</v>
      </c>
      <c r="C6362" s="65" t="s">
        <v>8487</v>
      </c>
      <c r="D6362" s="66">
        <v>48</v>
      </c>
      <c r="E6362" s="66">
        <v>0</v>
      </c>
    </row>
    <row r="6363" spans="1:5" ht="14.4">
      <c r="A6363" s="65" t="s">
        <v>14591</v>
      </c>
      <c r="B6363" s="66">
        <v>1380299</v>
      </c>
      <c r="C6363" s="65" t="s">
        <v>8487</v>
      </c>
      <c r="D6363" s="66">
        <v>48</v>
      </c>
      <c r="E6363" s="66">
        <v>0</v>
      </c>
    </row>
    <row r="6364" spans="1:5" ht="14.4">
      <c r="A6364" s="65" t="s">
        <v>14592</v>
      </c>
      <c r="B6364" s="66">
        <v>1423981</v>
      </c>
      <c r="C6364" s="65" t="s">
        <v>8487</v>
      </c>
      <c r="D6364" s="66">
        <v>48</v>
      </c>
      <c r="E6364" s="66">
        <v>0</v>
      </c>
    </row>
    <row r="6365" spans="1:5" ht="14.4">
      <c r="A6365" s="65" t="s">
        <v>14593</v>
      </c>
      <c r="B6365" s="66">
        <v>1062245</v>
      </c>
      <c r="C6365" s="65" t="s">
        <v>8487</v>
      </c>
      <c r="D6365" s="66">
        <v>47</v>
      </c>
      <c r="E6365" s="66">
        <v>1</v>
      </c>
    </row>
    <row r="6366" spans="1:5" ht="14.4">
      <c r="A6366" s="65" t="s">
        <v>14594</v>
      </c>
      <c r="B6366" s="66">
        <v>1444407</v>
      </c>
      <c r="C6366" s="65" t="s">
        <v>8487</v>
      </c>
      <c r="D6366" s="66">
        <v>48</v>
      </c>
      <c r="E6366" s="66">
        <v>0</v>
      </c>
    </row>
    <row r="6367" spans="1:5" ht="14.4">
      <c r="A6367" s="65" t="s">
        <v>14595</v>
      </c>
      <c r="B6367" s="66">
        <v>1393216</v>
      </c>
      <c r="C6367" s="65" t="s">
        <v>8487</v>
      </c>
      <c r="D6367" s="66">
        <v>50</v>
      </c>
      <c r="E6367" s="66">
        <v>-2</v>
      </c>
    </row>
    <row r="6368" spans="1:5" ht="14.4">
      <c r="A6368" s="65" t="s">
        <v>14596</v>
      </c>
      <c r="B6368" s="66">
        <v>1413071</v>
      </c>
      <c r="C6368" s="65" t="s">
        <v>8487</v>
      </c>
      <c r="D6368" s="66">
        <v>47</v>
      </c>
      <c r="E6368" s="66">
        <v>1</v>
      </c>
    </row>
    <row r="6369" spans="1:5" ht="14.4">
      <c r="A6369" s="65" t="s">
        <v>14597</v>
      </c>
      <c r="B6369" s="66">
        <v>1357772</v>
      </c>
      <c r="C6369" s="65" t="s">
        <v>8487</v>
      </c>
      <c r="D6369" s="66">
        <v>47</v>
      </c>
      <c r="E6369" s="66">
        <v>1</v>
      </c>
    </row>
    <row r="6370" spans="1:5" ht="14.4">
      <c r="A6370" s="65" t="s">
        <v>14598</v>
      </c>
      <c r="B6370" s="66">
        <v>1359367</v>
      </c>
      <c r="C6370" s="65" t="s">
        <v>8487</v>
      </c>
      <c r="D6370" s="66">
        <v>33</v>
      </c>
      <c r="E6370" s="66">
        <v>15</v>
      </c>
    </row>
    <row r="6371" spans="1:5" ht="14.4">
      <c r="A6371" s="65" t="s">
        <v>14599</v>
      </c>
      <c r="B6371" s="35"/>
      <c r="C6371" s="35"/>
      <c r="D6371" s="66">
        <v>0</v>
      </c>
      <c r="E6371" s="66">
        <v>0</v>
      </c>
    </row>
    <row r="6372" spans="1:5" ht="14.4">
      <c r="A6372" s="65" t="s">
        <v>14600</v>
      </c>
      <c r="B6372" s="66">
        <v>1141595</v>
      </c>
      <c r="C6372" s="65" t="s">
        <v>8487</v>
      </c>
      <c r="D6372" s="66">
        <v>0</v>
      </c>
      <c r="E6372" s="66">
        <v>0</v>
      </c>
    </row>
    <row r="6373" spans="1:5" ht="14.4">
      <c r="A6373" s="65" t="s">
        <v>14601</v>
      </c>
      <c r="B6373" s="66">
        <v>1092315</v>
      </c>
      <c r="C6373" s="65" t="s">
        <v>8487</v>
      </c>
      <c r="D6373" s="66">
        <v>48</v>
      </c>
      <c r="E6373" s="66">
        <v>0</v>
      </c>
    </row>
    <row r="6374" spans="1:5" ht="14.4">
      <c r="A6374" s="65" t="s">
        <v>14602</v>
      </c>
      <c r="B6374" s="66">
        <v>1035323</v>
      </c>
      <c r="C6374" s="65" t="s">
        <v>8487</v>
      </c>
      <c r="D6374" s="66">
        <v>0</v>
      </c>
      <c r="E6374" s="66">
        <v>0</v>
      </c>
    </row>
    <row r="6375" spans="1:5" ht="14.4">
      <c r="A6375" s="65" t="s">
        <v>14603</v>
      </c>
      <c r="B6375" s="66">
        <v>1393216</v>
      </c>
      <c r="C6375" s="65" t="s">
        <v>8487</v>
      </c>
      <c r="D6375" s="66">
        <v>56</v>
      </c>
      <c r="E6375" s="66">
        <v>-8</v>
      </c>
    </row>
    <row r="6376" spans="1:5" ht="14.4">
      <c r="A6376" s="65" t="s">
        <v>14604</v>
      </c>
      <c r="B6376" s="66">
        <v>1417151</v>
      </c>
      <c r="C6376" s="65" t="s">
        <v>8576</v>
      </c>
      <c r="D6376" s="66">
        <v>0</v>
      </c>
      <c r="E6376" s="66">
        <v>0</v>
      </c>
    </row>
    <row r="6377" spans="1:5" ht="14.4">
      <c r="A6377" s="65" t="s">
        <v>14605</v>
      </c>
      <c r="B6377" s="66">
        <v>1354918</v>
      </c>
      <c r="C6377" s="65" t="s">
        <v>8487</v>
      </c>
      <c r="D6377" s="66">
        <v>46</v>
      </c>
      <c r="E6377" s="66">
        <v>2</v>
      </c>
    </row>
    <row r="6378" spans="1:5" ht="14.4">
      <c r="A6378" s="65" t="s">
        <v>14606</v>
      </c>
      <c r="B6378" s="66">
        <v>1650583</v>
      </c>
      <c r="C6378" s="65" t="s">
        <v>8487</v>
      </c>
      <c r="D6378" s="66">
        <v>24</v>
      </c>
      <c r="E6378" s="66">
        <v>24</v>
      </c>
    </row>
    <row r="6379" spans="1:5" ht="14.4">
      <c r="A6379" s="65" t="s">
        <v>14607</v>
      </c>
      <c r="B6379" s="66">
        <v>8033</v>
      </c>
      <c r="C6379" s="65" t="s">
        <v>8691</v>
      </c>
      <c r="D6379" s="66">
        <v>0</v>
      </c>
      <c r="E6379" s="66">
        <v>0</v>
      </c>
    </row>
    <row r="6380" spans="1:5" ht="14.4">
      <c r="A6380" s="65" t="s">
        <v>14608</v>
      </c>
      <c r="B6380" s="66">
        <v>1035323</v>
      </c>
      <c r="C6380" s="65" t="s">
        <v>8487</v>
      </c>
      <c r="D6380" s="66">
        <v>0</v>
      </c>
      <c r="E6380" s="66">
        <v>0</v>
      </c>
    </row>
    <row r="6381" spans="1:5" ht="14.4">
      <c r="A6381" s="65" t="s">
        <v>3020</v>
      </c>
      <c r="B6381" s="66">
        <v>1141595</v>
      </c>
      <c r="C6381" s="65" t="s">
        <v>8487</v>
      </c>
      <c r="D6381" s="66">
        <v>0</v>
      </c>
      <c r="E6381" s="66">
        <v>0</v>
      </c>
    </row>
    <row r="6382" spans="1:5" ht="14.4">
      <c r="A6382" s="65" t="s">
        <v>3620</v>
      </c>
      <c r="B6382" s="66">
        <v>1337387</v>
      </c>
      <c r="C6382" s="65" t="s">
        <v>8487</v>
      </c>
      <c r="D6382" s="66">
        <v>24</v>
      </c>
      <c r="E6382" s="66">
        <v>24</v>
      </c>
    </row>
    <row r="6383" spans="1:5" ht="14.4">
      <c r="A6383" s="65" t="s">
        <v>14609</v>
      </c>
      <c r="B6383" s="66">
        <v>1035323</v>
      </c>
      <c r="C6383" s="65" t="s">
        <v>8487</v>
      </c>
      <c r="D6383" s="66">
        <v>0</v>
      </c>
      <c r="E6383" s="66">
        <v>0</v>
      </c>
    </row>
    <row r="6384" spans="1:5" ht="14.4">
      <c r="A6384" s="65" t="s">
        <v>14610</v>
      </c>
      <c r="B6384" s="66">
        <v>1142575</v>
      </c>
      <c r="C6384" s="65" t="s">
        <v>8487</v>
      </c>
      <c r="D6384" s="66">
        <v>0</v>
      </c>
      <c r="E6384" s="66">
        <v>0</v>
      </c>
    </row>
    <row r="6385" spans="1:5" ht="14.4">
      <c r="A6385" s="65" t="s">
        <v>14611</v>
      </c>
      <c r="B6385" s="66">
        <v>99999914</v>
      </c>
      <c r="C6385" s="65" t="s">
        <v>8543</v>
      </c>
      <c r="D6385" s="66">
        <v>0</v>
      </c>
      <c r="E6385" s="66">
        <v>0</v>
      </c>
    </row>
    <row r="6386" spans="1:5" ht="14.4">
      <c r="A6386" s="65" t="s">
        <v>14612</v>
      </c>
      <c r="B6386" s="66">
        <v>1616579</v>
      </c>
      <c r="C6386" s="65" t="s">
        <v>8487</v>
      </c>
      <c r="D6386" s="66">
        <v>0</v>
      </c>
      <c r="E6386" s="66">
        <v>0</v>
      </c>
    </row>
    <row r="6387" spans="1:5" ht="14.4">
      <c r="A6387" s="65" t="s">
        <v>14613</v>
      </c>
      <c r="B6387" s="66">
        <v>1354918</v>
      </c>
      <c r="C6387" s="65" t="s">
        <v>8487</v>
      </c>
      <c r="D6387" s="66">
        <v>49</v>
      </c>
      <c r="E6387" s="66">
        <v>-1</v>
      </c>
    </row>
    <row r="6388" spans="1:5" ht="14.4">
      <c r="A6388" s="65" t="s">
        <v>14614</v>
      </c>
      <c r="B6388" s="66">
        <v>99999914</v>
      </c>
      <c r="C6388" s="65" t="s">
        <v>8543</v>
      </c>
      <c r="D6388" s="66">
        <v>0</v>
      </c>
      <c r="E6388" s="66">
        <v>0</v>
      </c>
    </row>
    <row r="6389" spans="1:5" ht="14.4">
      <c r="A6389" s="65" t="s">
        <v>14615</v>
      </c>
      <c r="B6389" s="66">
        <v>1325376</v>
      </c>
      <c r="C6389" s="65" t="s">
        <v>8487</v>
      </c>
      <c r="D6389" s="66">
        <v>55</v>
      </c>
      <c r="E6389" s="66">
        <v>-7</v>
      </c>
    </row>
    <row r="6390" spans="1:5" ht="14.4">
      <c r="A6390" s="65" t="s">
        <v>14616</v>
      </c>
      <c r="B6390" s="66">
        <v>1286990</v>
      </c>
      <c r="C6390" s="65" t="s">
        <v>8487</v>
      </c>
      <c r="D6390" s="66">
        <v>0</v>
      </c>
      <c r="E6390" s="66">
        <v>0</v>
      </c>
    </row>
    <row r="6391" spans="1:5" ht="14.4">
      <c r="A6391" s="65" t="s">
        <v>14617</v>
      </c>
      <c r="B6391" s="66">
        <v>99999914</v>
      </c>
      <c r="C6391" s="65" t="s">
        <v>8543</v>
      </c>
      <c r="D6391" s="66">
        <v>0</v>
      </c>
      <c r="E6391" s="66">
        <v>0</v>
      </c>
    </row>
    <row r="6392" spans="1:5" ht="14.4">
      <c r="A6392" s="65" t="s">
        <v>14618</v>
      </c>
      <c r="B6392" s="66">
        <v>1286990</v>
      </c>
      <c r="C6392" s="65" t="s">
        <v>8487</v>
      </c>
      <c r="D6392" s="66">
        <v>0</v>
      </c>
      <c r="E6392" s="66">
        <v>0</v>
      </c>
    </row>
    <row r="6393" spans="1:5" ht="14.4">
      <c r="A6393" s="65" t="s">
        <v>14619</v>
      </c>
      <c r="B6393" s="66">
        <v>1084824</v>
      </c>
      <c r="C6393" s="65" t="s">
        <v>8487</v>
      </c>
      <c r="D6393" s="66">
        <v>0</v>
      </c>
      <c r="E6393" s="66">
        <v>0</v>
      </c>
    </row>
    <row r="6394" spans="1:5" ht="14.4">
      <c r="A6394" s="65" t="s">
        <v>14620</v>
      </c>
      <c r="B6394" s="66">
        <v>1337387</v>
      </c>
      <c r="C6394" s="65" t="s">
        <v>8487</v>
      </c>
      <c r="D6394" s="66">
        <v>46</v>
      </c>
      <c r="E6394" s="66">
        <v>2</v>
      </c>
    </row>
    <row r="6395" spans="1:5" ht="14.4">
      <c r="A6395" s="65" t="s">
        <v>14621</v>
      </c>
      <c r="B6395" s="66">
        <v>1413931</v>
      </c>
      <c r="C6395" s="65" t="s">
        <v>8487</v>
      </c>
      <c r="D6395" s="66">
        <v>8</v>
      </c>
      <c r="E6395" s="66">
        <v>40</v>
      </c>
    </row>
    <row r="6396" spans="1:5" ht="14.4">
      <c r="A6396" s="65" t="s">
        <v>1112</v>
      </c>
      <c r="B6396" s="66">
        <v>1759369</v>
      </c>
      <c r="C6396" s="65" t="s">
        <v>8487</v>
      </c>
      <c r="D6396" s="66">
        <v>39</v>
      </c>
      <c r="E6396" s="66">
        <v>9</v>
      </c>
    </row>
    <row r="6397" spans="1:5" ht="14.4">
      <c r="A6397" s="65" t="s">
        <v>14622</v>
      </c>
      <c r="B6397" s="66">
        <v>1025249</v>
      </c>
      <c r="C6397" s="65" t="s">
        <v>8487</v>
      </c>
      <c r="D6397" s="66">
        <v>0</v>
      </c>
      <c r="E6397" s="66">
        <v>0</v>
      </c>
    </row>
    <row r="6398" spans="1:5" ht="14.4">
      <c r="A6398" s="65" t="s">
        <v>14623</v>
      </c>
      <c r="B6398" s="66">
        <v>1348525</v>
      </c>
      <c r="C6398" s="65" t="s">
        <v>8487</v>
      </c>
      <c r="D6398" s="66">
        <v>22</v>
      </c>
      <c r="E6398" s="66">
        <v>26</v>
      </c>
    </row>
    <row r="6399" spans="1:5" ht="14.4">
      <c r="A6399" s="65" t="s">
        <v>14624</v>
      </c>
      <c r="B6399" s="66">
        <v>8033</v>
      </c>
      <c r="C6399" s="65" t="s">
        <v>8691</v>
      </c>
      <c r="D6399" s="66">
        <v>0</v>
      </c>
      <c r="E6399" s="66">
        <v>0</v>
      </c>
    </row>
    <row r="6400" spans="1:5" ht="14.4">
      <c r="A6400" s="65" t="s">
        <v>1706</v>
      </c>
      <c r="B6400" s="66">
        <v>1255815</v>
      </c>
      <c r="C6400" s="65" t="s">
        <v>8487</v>
      </c>
      <c r="D6400" s="66">
        <v>0</v>
      </c>
      <c r="E6400" s="66">
        <v>0</v>
      </c>
    </row>
    <row r="6401" spans="1:5" ht="14.4">
      <c r="A6401" s="65" t="s">
        <v>14625</v>
      </c>
      <c r="B6401" s="66">
        <v>1084824</v>
      </c>
      <c r="C6401" s="65" t="s">
        <v>8487</v>
      </c>
      <c r="D6401" s="66">
        <v>0</v>
      </c>
      <c r="E6401" s="66">
        <v>0</v>
      </c>
    </row>
    <row r="6402" spans="1:5" ht="14.4">
      <c r="A6402" s="65" t="s">
        <v>14626</v>
      </c>
      <c r="B6402" s="66">
        <v>1446703</v>
      </c>
      <c r="C6402" s="65" t="s">
        <v>8487</v>
      </c>
      <c r="D6402" s="66">
        <v>52</v>
      </c>
      <c r="E6402" s="66">
        <v>-4</v>
      </c>
    </row>
    <row r="6403" spans="1:5" ht="14.4">
      <c r="A6403" s="65" t="s">
        <v>14627</v>
      </c>
      <c r="B6403" s="66">
        <v>1313229</v>
      </c>
      <c r="C6403" s="65" t="s">
        <v>8487</v>
      </c>
      <c r="D6403" s="66">
        <v>35</v>
      </c>
      <c r="E6403" s="66">
        <v>13</v>
      </c>
    </row>
    <row r="6404" spans="1:5" ht="14.4">
      <c r="A6404" s="65" t="s">
        <v>14628</v>
      </c>
      <c r="B6404" s="66">
        <v>1373212</v>
      </c>
      <c r="C6404" s="65" t="s">
        <v>8487</v>
      </c>
      <c r="D6404" s="66">
        <v>51</v>
      </c>
      <c r="E6404" s="66">
        <v>-3</v>
      </c>
    </row>
    <row r="6405" spans="1:5" ht="14.4">
      <c r="A6405" s="65" t="s">
        <v>14629</v>
      </c>
      <c r="B6405" s="66">
        <v>1319364</v>
      </c>
      <c r="C6405" s="65" t="s">
        <v>8487</v>
      </c>
      <c r="D6405" s="66">
        <v>51</v>
      </c>
      <c r="E6405" s="66">
        <v>-3</v>
      </c>
    </row>
    <row r="6406" spans="1:5" ht="14.4">
      <c r="A6406" s="65" t="s">
        <v>14630</v>
      </c>
      <c r="B6406" s="66">
        <v>1349897</v>
      </c>
      <c r="C6406" s="65" t="s">
        <v>8487</v>
      </c>
      <c r="D6406" s="66">
        <v>47</v>
      </c>
      <c r="E6406" s="66">
        <v>1</v>
      </c>
    </row>
    <row r="6407" spans="1:5" ht="14.4">
      <c r="A6407" s="65" t="s">
        <v>14631</v>
      </c>
      <c r="B6407" s="66">
        <v>1584296</v>
      </c>
      <c r="C6407" s="65" t="s">
        <v>8487</v>
      </c>
      <c r="D6407" s="66">
        <v>47</v>
      </c>
      <c r="E6407" s="66">
        <v>1</v>
      </c>
    </row>
    <row r="6408" spans="1:5" ht="14.4">
      <c r="A6408" s="65" t="s">
        <v>14632</v>
      </c>
      <c r="B6408" s="66">
        <v>1286990</v>
      </c>
      <c r="C6408" s="65" t="s">
        <v>8487</v>
      </c>
      <c r="D6408" s="66">
        <v>0</v>
      </c>
      <c r="E6408" s="66">
        <v>0</v>
      </c>
    </row>
    <row r="6409" spans="1:5" ht="14.4">
      <c r="A6409" s="65" t="s">
        <v>14633</v>
      </c>
      <c r="B6409" s="66">
        <v>1724447</v>
      </c>
      <c r="C6409" s="65" t="s">
        <v>8487</v>
      </c>
      <c r="D6409" s="66">
        <v>40</v>
      </c>
      <c r="E6409" s="66">
        <v>8</v>
      </c>
    </row>
    <row r="6410" spans="1:5" ht="14.4">
      <c r="A6410" s="65" t="s">
        <v>14634</v>
      </c>
      <c r="B6410" s="66">
        <v>1286990</v>
      </c>
      <c r="C6410" s="65" t="s">
        <v>8487</v>
      </c>
      <c r="D6410" s="66">
        <v>0</v>
      </c>
      <c r="E6410" s="66">
        <v>0</v>
      </c>
    </row>
    <row r="6411" spans="1:5" ht="14.4">
      <c r="A6411" s="65" t="s">
        <v>14635</v>
      </c>
      <c r="B6411" s="66">
        <v>1025249</v>
      </c>
      <c r="C6411" s="65" t="s">
        <v>8487</v>
      </c>
      <c r="D6411" s="66">
        <v>0</v>
      </c>
      <c r="E6411" s="66">
        <v>0</v>
      </c>
    </row>
    <row r="6412" spans="1:5" ht="14.4">
      <c r="A6412" s="65" t="s">
        <v>14636</v>
      </c>
      <c r="B6412" s="66">
        <v>1084824</v>
      </c>
      <c r="C6412" s="65" t="s">
        <v>8487</v>
      </c>
      <c r="D6412" s="66">
        <v>0</v>
      </c>
      <c r="E6412" s="66">
        <v>0</v>
      </c>
    </row>
    <row r="6413" spans="1:5" ht="14.4">
      <c r="A6413" s="65" t="s">
        <v>14637</v>
      </c>
      <c r="B6413" s="66">
        <v>1571057</v>
      </c>
      <c r="C6413" s="65" t="s">
        <v>8487</v>
      </c>
      <c r="D6413" s="66">
        <v>46</v>
      </c>
      <c r="E6413" s="66">
        <v>2</v>
      </c>
    </row>
    <row r="6414" spans="1:5" ht="14.4">
      <c r="A6414" s="65" t="s">
        <v>14638</v>
      </c>
      <c r="B6414" s="66">
        <v>1356924</v>
      </c>
      <c r="C6414" s="65" t="s">
        <v>8487</v>
      </c>
      <c r="D6414" s="66">
        <v>52</v>
      </c>
      <c r="E6414" s="66">
        <v>-4</v>
      </c>
    </row>
    <row r="6415" spans="1:5" ht="14.4">
      <c r="A6415" s="65" t="s">
        <v>2688</v>
      </c>
      <c r="B6415" s="66">
        <v>1606631</v>
      </c>
      <c r="C6415" s="65" t="s">
        <v>8487</v>
      </c>
      <c r="D6415" s="66">
        <v>28</v>
      </c>
      <c r="E6415" s="66">
        <v>20</v>
      </c>
    </row>
    <row r="6416" spans="1:5" ht="14.4">
      <c r="A6416" s="65" t="s">
        <v>4455</v>
      </c>
      <c r="B6416" s="66">
        <v>1067540</v>
      </c>
      <c r="C6416" s="65" t="s">
        <v>8487</v>
      </c>
      <c r="D6416" s="66">
        <v>15</v>
      </c>
      <c r="E6416" s="66">
        <v>33</v>
      </c>
    </row>
    <row r="6417" spans="1:5" ht="14.4">
      <c r="A6417" s="65" t="s">
        <v>5304</v>
      </c>
      <c r="B6417" s="66">
        <v>1398461</v>
      </c>
      <c r="C6417" s="65" t="s">
        <v>8487</v>
      </c>
      <c r="D6417" s="66">
        <v>5</v>
      </c>
      <c r="E6417" s="66">
        <v>19</v>
      </c>
    </row>
    <row r="6418" spans="1:5" ht="14.4">
      <c r="A6418" s="65" t="s">
        <v>14639</v>
      </c>
      <c r="B6418" s="66">
        <v>1084824</v>
      </c>
      <c r="C6418" s="65" t="s">
        <v>8487</v>
      </c>
      <c r="D6418" s="66">
        <v>0</v>
      </c>
      <c r="E6418" s="66">
        <v>0</v>
      </c>
    </row>
    <row r="6419" spans="1:5" ht="14.4">
      <c r="A6419" s="65" t="s">
        <v>14640</v>
      </c>
      <c r="B6419" s="66">
        <v>1638707</v>
      </c>
      <c r="C6419" s="65" t="s">
        <v>8487</v>
      </c>
      <c r="D6419" s="66">
        <v>48</v>
      </c>
      <c r="E6419" s="66">
        <v>0</v>
      </c>
    </row>
    <row r="6420" spans="1:5" ht="14.4">
      <c r="A6420" s="65" t="s">
        <v>14641</v>
      </c>
      <c r="B6420" s="66">
        <v>8033</v>
      </c>
      <c r="C6420" s="65" t="s">
        <v>8691</v>
      </c>
      <c r="D6420" s="66">
        <v>41</v>
      </c>
      <c r="E6420" s="66">
        <v>7</v>
      </c>
    </row>
    <row r="6421" spans="1:5" ht="14.4">
      <c r="A6421" s="65" t="s">
        <v>3347</v>
      </c>
      <c r="B6421" s="66">
        <v>1786914</v>
      </c>
      <c r="C6421" s="65" t="s">
        <v>8487</v>
      </c>
      <c r="D6421" s="66">
        <v>25</v>
      </c>
      <c r="E6421" s="66">
        <v>23</v>
      </c>
    </row>
    <row r="6422" spans="1:5" ht="14.4">
      <c r="A6422" s="65" t="s">
        <v>3102</v>
      </c>
      <c r="B6422" s="66">
        <v>1354133</v>
      </c>
      <c r="C6422" s="65" t="s">
        <v>8487</v>
      </c>
      <c r="D6422" s="66">
        <v>27</v>
      </c>
      <c r="E6422" s="66">
        <v>21</v>
      </c>
    </row>
    <row r="6423" spans="1:5" ht="14.4">
      <c r="A6423" s="65" t="s">
        <v>4452</v>
      </c>
      <c r="B6423" s="66">
        <v>1620940</v>
      </c>
      <c r="C6423" s="65" t="s">
        <v>8487</v>
      </c>
      <c r="D6423" s="66">
        <v>15</v>
      </c>
      <c r="E6423" s="66">
        <v>33</v>
      </c>
    </row>
    <row r="6424" spans="1:5" ht="14.4">
      <c r="A6424" s="65" t="s">
        <v>14642</v>
      </c>
      <c r="B6424" s="66">
        <v>1727411</v>
      </c>
      <c r="C6424" s="65" t="s">
        <v>8487</v>
      </c>
      <c r="D6424" s="66">
        <v>24</v>
      </c>
      <c r="E6424" s="66">
        <v>24</v>
      </c>
    </row>
    <row r="6425" spans="1:5" ht="14.4">
      <c r="A6425" s="65" t="s">
        <v>14643</v>
      </c>
      <c r="B6425" s="66">
        <v>1540314</v>
      </c>
      <c r="C6425" s="65" t="s">
        <v>8487</v>
      </c>
      <c r="D6425" s="66">
        <v>46</v>
      </c>
      <c r="E6425" s="66">
        <v>2</v>
      </c>
    </row>
    <row r="6426" spans="1:5" ht="14.4">
      <c r="A6426" s="65" t="s">
        <v>14644</v>
      </c>
      <c r="B6426" s="66">
        <v>1540474</v>
      </c>
      <c r="C6426" s="65" t="s">
        <v>8487</v>
      </c>
      <c r="D6426" s="66">
        <v>46</v>
      </c>
      <c r="E6426" s="66">
        <v>2</v>
      </c>
    </row>
    <row r="6427" spans="1:5" ht="14.4">
      <c r="A6427" s="65" t="s">
        <v>1410</v>
      </c>
      <c r="B6427" s="66">
        <v>1008935</v>
      </c>
      <c r="C6427" s="65" t="s">
        <v>8487</v>
      </c>
      <c r="D6427" s="66">
        <v>38</v>
      </c>
      <c r="E6427" s="66">
        <v>10</v>
      </c>
    </row>
    <row r="6428" spans="1:5" ht="14.4">
      <c r="A6428" s="65" t="s">
        <v>3117</v>
      </c>
      <c r="B6428" s="66">
        <v>1545437</v>
      </c>
      <c r="C6428" s="65" t="s">
        <v>8487</v>
      </c>
      <c r="D6428" s="66">
        <v>23</v>
      </c>
      <c r="E6428" s="66">
        <v>25</v>
      </c>
    </row>
    <row r="6429" spans="1:5" ht="14.4">
      <c r="A6429" s="65" t="s">
        <v>4458</v>
      </c>
      <c r="B6429" s="66">
        <v>1145627</v>
      </c>
      <c r="C6429" s="65" t="s">
        <v>8487</v>
      </c>
      <c r="D6429" s="66">
        <v>15</v>
      </c>
      <c r="E6429" s="66">
        <v>33</v>
      </c>
    </row>
    <row r="6430" spans="1:5" ht="14.4">
      <c r="A6430" s="65" t="s">
        <v>4607</v>
      </c>
      <c r="B6430" s="66">
        <v>1452455</v>
      </c>
      <c r="C6430" s="65" t="s">
        <v>8487</v>
      </c>
      <c r="D6430" s="66">
        <v>12</v>
      </c>
      <c r="E6430" s="66">
        <v>36</v>
      </c>
    </row>
    <row r="6431" spans="1:5" ht="14.4">
      <c r="A6431" s="65" t="s">
        <v>6156</v>
      </c>
      <c r="B6431" s="66">
        <v>1441441</v>
      </c>
      <c r="C6431" s="65" t="s">
        <v>8487</v>
      </c>
      <c r="D6431" s="66">
        <v>15</v>
      </c>
      <c r="E6431" s="66">
        <v>33</v>
      </c>
    </row>
    <row r="6432" spans="1:5" ht="14.4">
      <c r="A6432" s="65" t="s">
        <v>14645</v>
      </c>
      <c r="B6432" s="66">
        <v>8033</v>
      </c>
      <c r="C6432" s="65" t="s">
        <v>8691</v>
      </c>
      <c r="D6432" s="66">
        <v>9</v>
      </c>
      <c r="E6432" s="66">
        <v>39</v>
      </c>
    </row>
    <row r="6433" spans="1:5" ht="14.4">
      <c r="A6433" s="65" t="s">
        <v>897</v>
      </c>
      <c r="B6433" s="66">
        <v>1459635</v>
      </c>
      <c r="C6433" s="65" t="s">
        <v>8487</v>
      </c>
      <c r="D6433" s="66">
        <v>42</v>
      </c>
      <c r="E6433" s="66">
        <v>6</v>
      </c>
    </row>
    <row r="6434" spans="1:5" ht="14.4">
      <c r="A6434" s="65" t="s">
        <v>3308</v>
      </c>
      <c r="B6434" s="66">
        <v>1718809</v>
      </c>
      <c r="C6434" s="65" t="s">
        <v>8487</v>
      </c>
      <c r="D6434" s="66">
        <v>27</v>
      </c>
      <c r="E6434" s="66">
        <v>21</v>
      </c>
    </row>
    <row r="6435" spans="1:5" ht="14.4">
      <c r="A6435" s="65" t="s">
        <v>4281</v>
      </c>
      <c r="B6435" s="66">
        <v>1634499</v>
      </c>
      <c r="C6435" s="65" t="s">
        <v>8487</v>
      </c>
      <c r="D6435" s="66">
        <v>17</v>
      </c>
      <c r="E6435" s="66">
        <v>31</v>
      </c>
    </row>
    <row r="6436" spans="1:5" ht="14.4">
      <c r="A6436" s="65" t="s">
        <v>4482</v>
      </c>
      <c r="B6436" s="66">
        <v>1285977</v>
      </c>
      <c r="C6436" s="65" t="s">
        <v>8487</v>
      </c>
      <c r="D6436" s="66">
        <v>15</v>
      </c>
      <c r="E6436" s="66">
        <v>33</v>
      </c>
    </row>
    <row r="6437" spans="1:5" ht="14.4">
      <c r="A6437" s="65" t="s">
        <v>14646</v>
      </c>
      <c r="B6437" s="66">
        <v>1728120</v>
      </c>
      <c r="C6437" s="65" t="s">
        <v>8487</v>
      </c>
      <c r="D6437" s="66">
        <v>16</v>
      </c>
      <c r="E6437" s="66">
        <v>32</v>
      </c>
    </row>
    <row r="6438" spans="1:5" ht="14.4">
      <c r="A6438" s="65" t="s">
        <v>4909</v>
      </c>
      <c r="B6438" s="66">
        <v>1356924</v>
      </c>
      <c r="C6438" s="65" t="s">
        <v>8487</v>
      </c>
      <c r="D6438" s="66">
        <v>12</v>
      </c>
      <c r="E6438" s="66">
        <v>36</v>
      </c>
    </row>
    <row r="6439" spans="1:5" ht="14.4">
      <c r="A6439" s="65" t="s">
        <v>4631</v>
      </c>
      <c r="B6439" s="66">
        <v>1763186</v>
      </c>
      <c r="C6439" s="65" t="s">
        <v>8487</v>
      </c>
      <c r="D6439" s="66">
        <v>14</v>
      </c>
      <c r="E6439" s="66">
        <v>34</v>
      </c>
    </row>
    <row r="6440" spans="1:5" ht="14.4">
      <c r="A6440" s="65" t="s">
        <v>14647</v>
      </c>
      <c r="B6440" s="66">
        <v>1854569</v>
      </c>
      <c r="C6440" s="65" t="s">
        <v>8487</v>
      </c>
      <c r="D6440" s="66">
        <v>0</v>
      </c>
      <c r="E6440" s="66">
        <v>0</v>
      </c>
    </row>
    <row r="6441" spans="1:5" ht="14.4">
      <c r="A6441" s="65" t="s">
        <v>6087</v>
      </c>
      <c r="B6441" s="66">
        <v>1854569</v>
      </c>
      <c r="C6441" s="65" t="s">
        <v>8487</v>
      </c>
      <c r="D6441" s="66">
        <v>0</v>
      </c>
      <c r="E6441" s="66">
        <v>0</v>
      </c>
    </row>
    <row r="6442" spans="1:5" ht="14.4">
      <c r="A6442" s="65" t="s">
        <v>14648</v>
      </c>
      <c r="B6442" s="66">
        <v>1730477</v>
      </c>
      <c r="C6442" s="65" t="s">
        <v>8487</v>
      </c>
      <c r="D6442" s="66">
        <v>48</v>
      </c>
      <c r="E6442" s="66">
        <v>0</v>
      </c>
    </row>
    <row r="6443" spans="1:5" ht="14.4">
      <c r="A6443" s="65" t="s">
        <v>14649</v>
      </c>
      <c r="B6443" s="66">
        <v>901768</v>
      </c>
      <c r="C6443" s="65" t="s">
        <v>8487</v>
      </c>
      <c r="D6443" s="66">
        <v>46</v>
      </c>
      <c r="E6443" s="66">
        <v>2</v>
      </c>
    </row>
    <row r="6444" spans="1:5" ht="14.4">
      <c r="A6444" s="65" t="s">
        <v>14650</v>
      </c>
      <c r="B6444" s="66">
        <v>1440308</v>
      </c>
      <c r="C6444" s="65" t="s">
        <v>8487</v>
      </c>
      <c r="D6444" s="66">
        <v>47</v>
      </c>
      <c r="E6444" s="66">
        <v>1</v>
      </c>
    </row>
    <row r="6445" spans="1:5" ht="14.4">
      <c r="A6445" s="65" t="s">
        <v>1025</v>
      </c>
      <c r="B6445" s="66">
        <v>1392353</v>
      </c>
      <c r="C6445" s="65" t="s">
        <v>8487</v>
      </c>
      <c r="D6445" s="66">
        <v>44</v>
      </c>
      <c r="E6445" s="66">
        <v>4</v>
      </c>
    </row>
    <row r="6446" spans="1:5" ht="14.4">
      <c r="A6446" s="65" t="s">
        <v>1820</v>
      </c>
      <c r="B6446" s="66">
        <v>1699284</v>
      </c>
      <c r="C6446" s="65" t="s">
        <v>8487</v>
      </c>
      <c r="D6446" s="66">
        <v>33</v>
      </c>
      <c r="E6446" s="66">
        <v>15</v>
      </c>
    </row>
    <row r="6447" spans="1:5" ht="14.4">
      <c r="A6447" s="65" t="s">
        <v>3420</v>
      </c>
      <c r="B6447" s="66">
        <v>1669213</v>
      </c>
      <c r="C6447" s="65" t="s">
        <v>8487</v>
      </c>
      <c r="D6447" s="66">
        <v>27</v>
      </c>
      <c r="E6447" s="66">
        <v>21</v>
      </c>
    </row>
    <row r="6448" spans="1:5" ht="14.4">
      <c r="A6448" s="65" t="s">
        <v>4391</v>
      </c>
      <c r="B6448" s="66">
        <v>1349402</v>
      </c>
      <c r="C6448" s="65" t="s">
        <v>8487</v>
      </c>
      <c r="D6448" s="66">
        <v>17</v>
      </c>
      <c r="E6448" s="66">
        <v>31</v>
      </c>
    </row>
    <row r="6449" spans="1:5" ht="14.4">
      <c r="A6449" s="65" t="s">
        <v>14651</v>
      </c>
      <c r="B6449" s="66">
        <v>1728120</v>
      </c>
      <c r="C6449" s="65" t="s">
        <v>8487</v>
      </c>
      <c r="D6449" s="66">
        <v>49</v>
      </c>
      <c r="E6449" s="66">
        <v>-1</v>
      </c>
    </row>
    <row r="6450" spans="1:5" ht="14.4">
      <c r="A6450" s="65" t="s">
        <v>14652</v>
      </c>
      <c r="B6450" s="66">
        <v>1419087</v>
      </c>
      <c r="C6450" s="65" t="s">
        <v>8487</v>
      </c>
      <c r="D6450" s="66">
        <v>39</v>
      </c>
      <c r="E6450" s="66">
        <v>9</v>
      </c>
    </row>
    <row r="6451" spans="1:5" ht="14.4">
      <c r="A6451" s="65" t="s">
        <v>14653</v>
      </c>
      <c r="B6451" s="66">
        <v>1464293</v>
      </c>
      <c r="C6451" s="65" t="s">
        <v>8487</v>
      </c>
      <c r="D6451" s="66">
        <v>0</v>
      </c>
      <c r="E6451" s="66">
        <v>0</v>
      </c>
    </row>
    <row r="6452" spans="1:5" ht="14.4">
      <c r="A6452" s="65" t="s">
        <v>1076</v>
      </c>
      <c r="B6452" s="66">
        <v>1421327</v>
      </c>
      <c r="C6452" s="65" t="s">
        <v>8487</v>
      </c>
      <c r="D6452" s="66">
        <v>31</v>
      </c>
      <c r="E6452" s="66">
        <v>17</v>
      </c>
    </row>
    <row r="6453" spans="1:5" ht="14.4">
      <c r="A6453" s="65" t="s">
        <v>4408</v>
      </c>
      <c r="B6453" s="66">
        <v>1365206</v>
      </c>
      <c r="C6453" s="65" t="s">
        <v>8487</v>
      </c>
      <c r="D6453" s="66">
        <v>15</v>
      </c>
      <c r="E6453" s="66">
        <v>33</v>
      </c>
    </row>
    <row r="6454" spans="1:5" ht="14.4">
      <c r="A6454" s="65" t="s">
        <v>4897</v>
      </c>
      <c r="B6454" s="66">
        <v>1380335</v>
      </c>
      <c r="C6454" s="65" t="s">
        <v>8487</v>
      </c>
      <c r="D6454" s="66">
        <v>12</v>
      </c>
      <c r="E6454" s="66">
        <v>36</v>
      </c>
    </row>
    <row r="6455" spans="1:5" ht="14.4">
      <c r="A6455" s="65" t="s">
        <v>5427</v>
      </c>
      <c r="B6455" s="66">
        <v>1056272</v>
      </c>
      <c r="C6455" s="65" t="s">
        <v>8487</v>
      </c>
      <c r="D6455" s="66">
        <v>5</v>
      </c>
      <c r="E6455" s="66">
        <v>19</v>
      </c>
    </row>
    <row r="6456" spans="1:5" ht="14.4">
      <c r="A6456" s="65" t="s">
        <v>14654</v>
      </c>
      <c r="B6456" s="66">
        <v>1351111</v>
      </c>
      <c r="C6456" s="65" t="s">
        <v>8487</v>
      </c>
      <c r="D6456" s="66">
        <v>48</v>
      </c>
      <c r="E6456" s="66">
        <v>0</v>
      </c>
    </row>
    <row r="6457" spans="1:5" ht="14.4">
      <c r="A6457" s="65" t="s">
        <v>14655</v>
      </c>
      <c r="B6457" s="66">
        <v>1451449</v>
      </c>
      <c r="C6457" s="65" t="s">
        <v>8487</v>
      </c>
      <c r="D6457" s="66">
        <v>48</v>
      </c>
      <c r="E6457" s="66">
        <v>0</v>
      </c>
    </row>
    <row r="6458" spans="1:5" ht="14.4">
      <c r="A6458" s="65" t="s">
        <v>3417</v>
      </c>
      <c r="B6458" s="66">
        <v>1351503</v>
      </c>
      <c r="C6458" s="65" t="s">
        <v>8487</v>
      </c>
      <c r="D6458" s="66">
        <v>27</v>
      </c>
      <c r="E6458" s="66">
        <v>21</v>
      </c>
    </row>
    <row r="6459" spans="1:5" ht="14.4">
      <c r="A6459" s="65" t="s">
        <v>4628</v>
      </c>
      <c r="B6459" s="66">
        <v>1352623</v>
      </c>
      <c r="C6459" s="65" t="s">
        <v>8487</v>
      </c>
      <c r="D6459" s="66">
        <v>14</v>
      </c>
      <c r="E6459" s="66">
        <v>34</v>
      </c>
    </row>
    <row r="6460" spans="1:5" ht="14.4">
      <c r="A6460" s="65" t="s">
        <v>14656</v>
      </c>
      <c r="B6460" s="66">
        <v>1437680</v>
      </c>
      <c r="C6460" s="65" t="s">
        <v>8487</v>
      </c>
      <c r="D6460" s="66">
        <v>48</v>
      </c>
      <c r="E6460" s="66">
        <v>0</v>
      </c>
    </row>
    <row r="6461" spans="1:5" ht="14.4">
      <c r="A6461" s="65" t="s">
        <v>14657</v>
      </c>
      <c r="B6461" s="66">
        <v>1608064</v>
      </c>
      <c r="C6461" s="65" t="s">
        <v>8487</v>
      </c>
      <c r="D6461" s="66">
        <v>46</v>
      </c>
      <c r="E6461" s="66">
        <v>2</v>
      </c>
    </row>
    <row r="6462" spans="1:5" ht="14.4">
      <c r="A6462" s="65" t="s">
        <v>14658</v>
      </c>
      <c r="B6462" s="66">
        <v>1656547</v>
      </c>
      <c r="C6462" s="65" t="s">
        <v>8487</v>
      </c>
      <c r="D6462" s="66">
        <v>46</v>
      </c>
      <c r="E6462" s="66">
        <v>2</v>
      </c>
    </row>
    <row r="6463" spans="1:5" ht="14.4">
      <c r="A6463" s="65" t="s">
        <v>14659</v>
      </c>
      <c r="B6463" s="66">
        <v>1665029</v>
      </c>
      <c r="C6463" s="65" t="s">
        <v>8487</v>
      </c>
      <c r="D6463" s="66">
        <v>47</v>
      </c>
      <c r="E6463" s="66">
        <v>1</v>
      </c>
    </row>
    <row r="6464" spans="1:5" ht="14.4">
      <c r="A6464" s="65" t="s">
        <v>14660</v>
      </c>
      <c r="B6464" s="66">
        <v>1746250</v>
      </c>
      <c r="C6464" s="65" t="s">
        <v>8487</v>
      </c>
      <c r="D6464" s="66">
        <v>34</v>
      </c>
      <c r="E6464" s="66">
        <v>14</v>
      </c>
    </row>
    <row r="6465" spans="1:5" ht="14.4">
      <c r="A6465" s="65" t="s">
        <v>3126</v>
      </c>
      <c r="B6465" s="66">
        <v>1336009</v>
      </c>
      <c r="C6465" s="65" t="s">
        <v>8487</v>
      </c>
      <c r="D6465" s="66">
        <v>27</v>
      </c>
      <c r="E6465" s="66">
        <v>21</v>
      </c>
    </row>
    <row r="6466" spans="1:5" ht="14.4">
      <c r="A6466" s="65" t="s">
        <v>2668</v>
      </c>
      <c r="B6466" s="66">
        <v>1019581</v>
      </c>
      <c r="C6466" s="65" t="s">
        <v>8487</v>
      </c>
      <c r="D6466" s="66">
        <v>31</v>
      </c>
      <c r="E6466" s="66">
        <v>17</v>
      </c>
    </row>
    <row r="6467" spans="1:5" ht="14.4">
      <c r="A6467" s="65" t="s">
        <v>4340</v>
      </c>
      <c r="B6467" s="66">
        <v>1462455</v>
      </c>
      <c r="C6467" s="65" t="s">
        <v>8487</v>
      </c>
      <c r="D6467" s="66">
        <v>16</v>
      </c>
      <c r="E6467" s="66">
        <v>32</v>
      </c>
    </row>
    <row r="6468" spans="1:5" ht="14.4">
      <c r="A6468" s="65" t="s">
        <v>5028</v>
      </c>
      <c r="B6468" s="66">
        <v>1251829</v>
      </c>
      <c r="C6468" s="65" t="s">
        <v>8487</v>
      </c>
      <c r="D6468" s="66">
        <v>10</v>
      </c>
      <c r="E6468" s="66">
        <v>38</v>
      </c>
    </row>
    <row r="6469" spans="1:5" ht="14.4">
      <c r="A6469" s="65" t="s">
        <v>14661</v>
      </c>
      <c r="B6469" s="66">
        <v>1233542</v>
      </c>
      <c r="C6469" s="65" t="s">
        <v>8487</v>
      </c>
      <c r="D6469" s="66">
        <v>47</v>
      </c>
      <c r="E6469" s="66">
        <v>1</v>
      </c>
    </row>
    <row r="6470" spans="1:5" ht="14.4">
      <c r="A6470" s="65" t="s">
        <v>14662</v>
      </c>
      <c r="B6470" s="66">
        <v>1117077</v>
      </c>
      <c r="C6470" s="65" t="s">
        <v>8487</v>
      </c>
      <c r="D6470" s="66">
        <v>42</v>
      </c>
      <c r="E6470" s="66">
        <v>6</v>
      </c>
    </row>
    <row r="6471" spans="1:5" ht="14.4">
      <c r="A6471" s="65" t="s">
        <v>574</v>
      </c>
      <c r="B6471" s="66">
        <v>1379254</v>
      </c>
      <c r="C6471" s="65" t="s">
        <v>8487</v>
      </c>
      <c r="D6471" s="66">
        <v>44</v>
      </c>
      <c r="E6471" s="66">
        <v>4</v>
      </c>
    </row>
    <row r="6472" spans="1:5" ht="14.4">
      <c r="A6472" s="65" t="s">
        <v>14663</v>
      </c>
      <c r="B6472" s="66">
        <v>1583419</v>
      </c>
      <c r="C6472" s="65" t="s">
        <v>8487</v>
      </c>
      <c r="D6472" s="66">
        <v>47</v>
      </c>
      <c r="E6472" s="66">
        <v>1</v>
      </c>
    </row>
    <row r="6473" spans="1:5" ht="14.4">
      <c r="A6473" s="65" t="s">
        <v>3123</v>
      </c>
      <c r="B6473" s="66">
        <v>1141594</v>
      </c>
      <c r="C6473" s="65" t="s">
        <v>8487</v>
      </c>
      <c r="D6473" s="66">
        <v>27</v>
      </c>
      <c r="E6473" s="66">
        <v>21</v>
      </c>
    </row>
    <row r="6474" spans="1:5" ht="14.4">
      <c r="A6474" s="65" t="s">
        <v>3589</v>
      </c>
      <c r="B6474" s="66">
        <v>1424382</v>
      </c>
      <c r="C6474" s="65" t="s">
        <v>8487</v>
      </c>
      <c r="D6474" s="66">
        <v>27</v>
      </c>
      <c r="E6474" s="66">
        <v>21</v>
      </c>
    </row>
    <row r="6475" spans="1:5" ht="14.4">
      <c r="A6475" s="65" t="s">
        <v>4618</v>
      </c>
      <c r="B6475" s="66">
        <v>1710137</v>
      </c>
      <c r="C6475" s="65" t="s">
        <v>8487</v>
      </c>
      <c r="D6475" s="66">
        <v>13</v>
      </c>
      <c r="E6475" s="66">
        <v>35</v>
      </c>
    </row>
    <row r="6476" spans="1:5" ht="14.4">
      <c r="A6476" s="65" t="s">
        <v>5410</v>
      </c>
      <c r="B6476" s="66">
        <v>1106382</v>
      </c>
      <c r="C6476" s="65" t="s">
        <v>8487</v>
      </c>
      <c r="D6476" s="66">
        <v>5</v>
      </c>
      <c r="E6476" s="66">
        <v>19</v>
      </c>
    </row>
    <row r="6477" spans="1:5" ht="14.4">
      <c r="A6477" s="65" t="s">
        <v>14664</v>
      </c>
      <c r="B6477" s="66">
        <v>1540664</v>
      </c>
      <c r="C6477" s="65" t="s">
        <v>8487</v>
      </c>
      <c r="D6477" s="66">
        <v>56</v>
      </c>
      <c r="E6477" s="66">
        <v>-8</v>
      </c>
    </row>
    <row r="6478" spans="1:5" ht="14.4">
      <c r="A6478" s="65" t="s">
        <v>14665</v>
      </c>
      <c r="B6478" s="66">
        <v>8033</v>
      </c>
      <c r="C6478" s="65" t="s">
        <v>8691</v>
      </c>
      <c r="D6478" s="66">
        <v>0</v>
      </c>
      <c r="E6478" s="66">
        <v>-10</v>
      </c>
    </row>
    <row r="6479" spans="1:5" ht="14.4">
      <c r="A6479" s="65" t="s">
        <v>14666</v>
      </c>
      <c r="B6479" s="66">
        <v>1394792</v>
      </c>
      <c r="C6479" s="65" t="s">
        <v>8487</v>
      </c>
      <c r="D6479" s="66">
        <v>47</v>
      </c>
      <c r="E6479" s="66">
        <v>1</v>
      </c>
    </row>
    <row r="6480" spans="1:5" ht="14.4">
      <c r="A6480" s="65" t="s">
        <v>14667</v>
      </c>
      <c r="B6480" s="66">
        <v>1519779</v>
      </c>
      <c r="C6480" s="65" t="s">
        <v>8487</v>
      </c>
      <c r="D6480" s="66">
        <v>0</v>
      </c>
      <c r="E6480" s="66">
        <v>3</v>
      </c>
    </row>
    <row r="6481" spans="1:5" ht="14.4">
      <c r="A6481" s="65" t="s">
        <v>14668</v>
      </c>
      <c r="B6481" s="66">
        <v>1047648</v>
      </c>
      <c r="C6481" s="65" t="s">
        <v>8487</v>
      </c>
      <c r="D6481" s="66">
        <v>46</v>
      </c>
      <c r="E6481" s="66">
        <v>2</v>
      </c>
    </row>
    <row r="6482" spans="1:5" ht="14.4">
      <c r="A6482" s="65" t="s">
        <v>14669</v>
      </c>
      <c r="B6482" s="66">
        <v>8033</v>
      </c>
      <c r="C6482" s="65" t="s">
        <v>8691</v>
      </c>
      <c r="D6482" s="66">
        <v>0</v>
      </c>
      <c r="E6482" s="66">
        <v>0</v>
      </c>
    </row>
    <row r="6483" spans="1:5" ht="14.4">
      <c r="A6483" s="65" t="s">
        <v>4485</v>
      </c>
      <c r="B6483" s="66">
        <v>1459979</v>
      </c>
      <c r="C6483" s="65" t="s">
        <v>8487</v>
      </c>
      <c r="D6483" s="66">
        <v>15</v>
      </c>
      <c r="E6483" s="66">
        <v>33</v>
      </c>
    </row>
    <row r="6484" spans="1:5" ht="14.4">
      <c r="A6484" s="65" t="s">
        <v>4717</v>
      </c>
      <c r="B6484" s="66">
        <v>1571617</v>
      </c>
      <c r="C6484" s="65" t="s">
        <v>8487</v>
      </c>
      <c r="D6484" s="66">
        <v>11</v>
      </c>
      <c r="E6484" s="66">
        <v>37</v>
      </c>
    </row>
    <row r="6485" spans="1:5" ht="14.4">
      <c r="A6485" s="65" t="s">
        <v>5452</v>
      </c>
      <c r="B6485" s="66">
        <v>8033</v>
      </c>
      <c r="C6485" s="65" t="s">
        <v>8691</v>
      </c>
      <c r="D6485" s="66">
        <v>4</v>
      </c>
      <c r="E6485" s="66">
        <v>20</v>
      </c>
    </row>
    <row r="6486" spans="1:5" ht="14.4">
      <c r="A6486" s="65" t="s">
        <v>14670</v>
      </c>
      <c r="B6486" s="66">
        <v>1084824</v>
      </c>
      <c r="C6486" s="65" t="s">
        <v>8487</v>
      </c>
      <c r="D6486" s="66">
        <v>0</v>
      </c>
      <c r="E6486" s="66">
        <v>0</v>
      </c>
    </row>
    <row r="6487" spans="1:5" ht="14.4">
      <c r="A6487" s="65" t="s">
        <v>14671</v>
      </c>
      <c r="B6487" s="66">
        <v>1640775</v>
      </c>
      <c r="C6487" s="65" t="s">
        <v>8487</v>
      </c>
      <c r="D6487" s="66">
        <v>49</v>
      </c>
      <c r="E6487" s="66">
        <v>-1</v>
      </c>
    </row>
    <row r="6488" spans="1:5" ht="14.4">
      <c r="A6488" s="65" t="s">
        <v>14672</v>
      </c>
      <c r="B6488" s="66">
        <v>1441346</v>
      </c>
      <c r="C6488" s="65" t="s">
        <v>8487</v>
      </c>
      <c r="D6488" s="66">
        <v>46</v>
      </c>
      <c r="E6488" s="66">
        <v>2</v>
      </c>
    </row>
    <row r="6489" spans="1:5" ht="14.4">
      <c r="A6489" s="65" t="s">
        <v>14673</v>
      </c>
      <c r="B6489" s="66">
        <v>1465821</v>
      </c>
      <c r="C6489" s="65" t="s">
        <v>8487</v>
      </c>
      <c r="D6489" s="66">
        <v>46</v>
      </c>
      <c r="E6489" s="66">
        <v>2</v>
      </c>
    </row>
    <row r="6490" spans="1:5" ht="14.4">
      <c r="A6490" s="65" t="s">
        <v>14674</v>
      </c>
      <c r="B6490" s="66">
        <v>1230808</v>
      </c>
      <c r="C6490" s="65" t="s">
        <v>8487</v>
      </c>
      <c r="D6490" s="66">
        <v>46</v>
      </c>
      <c r="E6490" s="66">
        <v>2</v>
      </c>
    </row>
    <row r="6491" spans="1:5" ht="14.4">
      <c r="A6491" s="65" t="s">
        <v>3036</v>
      </c>
      <c r="B6491" s="66">
        <v>1407404</v>
      </c>
      <c r="C6491" s="65" t="s">
        <v>8487</v>
      </c>
      <c r="D6491" s="66">
        <v>27</v>
      </c>
      <c r="E6491" s="66">
        <v>21</v>
      </c>
    </row>
    <row r="6492" spans="1:5" ht="14.4">
      <c r="A6492" s="65" t="s">
        <v>14675</v>
      </c>
      <c r="B6492" s="66">
        <v>1385145</v>
      </c>
      <c r="C6492" s="65" t="s">
        <v>8487</v>
      </c>
      <c r="D6492" s="66">
        <v>0</v>
      </c>
      <c r="E6492" s="66">
        <v>44</v>
      </c>
    </row>
    <row r="6493" spans="1:5" ht="14.4">
      <c r="A6493" s="65" t="s">
        <v>6084</v>
      </c>
      <c r="B6493" s="66">
        <v>1651438</v>
      </c>
      <c r="C6493" s="65" t="s">
        <v>8487</v>
      </c>
      <c r="D6493" s="66">
        <v>0</v>
      </c>
      <c r="E6493" s="66">
        <v>0</v>
      </c>
    </row>
    <row r="6494" spans="1:5" ht="14.4">
      <c r="A6494" s="65" t="s">
        <v>14676</v>
      </c>
      <c r="B6494" s="66">
        <v>8033</v>
      </c>
      <c r="C6494" s="65" t="s">
        <v>8691</v>
      </c>
      <c r="D6494" s="66">
        <v>0</v>
      </c>
      <c r="E6494" s="66">
        <v>0</v>
      </c>
    </row>
    <row r="6495" spans="1:5" ht="14.4">
      <c r="A6495" s="65" t="s">
        <v>14677</v>
      </c>
      <c r="B6495" s="66">
        <v>8033</v>
      </c>
      <c r="C6495" s="65" t="s">
        <v>8691</v>
      </c>
      <c r="D6495" s="66">
        <v>0</v>
      </c>
      <c r="E6495" s="66">
        <v>0</v>
      </c>
    </row>
    <row r="6496" spans="1:5" ht="14.4">
      <c r="A6496" s="65" t="s">
        <v>5060</v>
      </c>
      <c r="B6496" s="66">
        <v>1286990</v>
      </c>
      <c r="C6496" s="65" t="s">
        <v>8487</v>
      </c>
      <c r="D6496" s="66">
        <v>0</v>
      </c>
      <c r="E6496" s="66">
        <v>0</v>
      </c>
    </row>
    <row r="6497" spans="1:5" ht="14.4">
      <c r="A6497" s="65" t="s">
        <v>14678</v>
      </c>
      <c r="B6497" s="66">
        <v>1117077</v>
      </c>
      <c r="C6497" s="65" t="s">
        <v>8487</v>
      </c>
      <c r="D6497" s="66">
        <v>49</v>
      </c>
      <c r="E6497" s="66">
        <v>6</v>
      </c>
    </row>
    <row r="6498" spans="1:5" ht="14.4">
      <c r="A6498" s="65" t="s">
        <v>14679</v>
      </c>
      <c r="B6498" s="66">
        <v>1014317</v>
      </c>
      <c r="C6498" s="65" t="s">
        <v>8487</v>
      </c>
      <c r="D6498" s="66">
        <v>49</v>
      </c>
      <c r="E6498" s="66">
        <v>0</v>
      </c>
    </row>
    <row r="6499" spans="1:5" ht="14.4">
      <c r="A6499" s="65" t="s">
        <v>14680</v>
      </c>
      <c r="B6499" s="35"/>
      <c r="C6499" s="35"/>
      <c r="D6499" s="66">
        <v>0</v>
      </c>
      <c r="E6499" s="66">
        <v>0</v>
      </c>
    </row>
    <row r="6500" spans="1:5" ht="14.4">
      <c r="A6500" s="65" t="s">
        <v>14681</v>
      </c>
      <c r="B6500" s="66">
        <v>774502</v>
      </c>
      <c r="C6500" s="65" t="s">
        <v>8487</v>
      </c>
      <c r="D6500" s="66">
        <v>48</v>
      </c>
      <c r="E6500" s="66">
        <v>0</v>
      </c>
    </row>
    <row r="6501" spans="1:5" ht="14.4">
      <c r="A6501" s="65" t="s">
        <v>14682</v>
      </c>
      <c r="B6501" s="35"/>
      <c r="C6501" s="35"/>
      <c r="D6501" s="66">
        <v>0</v>
      </c>
      <c r="E6501" s="66">
        <v>0</v>
      </c>
    </row>
    <row r="6502" spans="1:5" ht="14.4">
      <c r="A6502" s="65" t="s">
        <v>14683</v>
      </c>
      <c r="B6502" s="35"/>
      <c r="C6502" s="35"/>
      <c r="D6502" s="66">
        <v>0</v>
      </c>
      <c r="E6502" s="66">
        <v>0</v>
      </c>
    </row>
    <row r="6503" spans="1:5" ht="14.4">
      <c r="A6503" s="65" t="s">
        <v>14684</v>
      </c>
      <c r="B6503" s="35"/>
      <c r="C6503" s="35"/>
      <c r="D6503" s="66">
        <v>0</v>
      </c>
      <c r="E6503" s="66">
        <v>0</v>
      </c>
    </row>
    <row r="6504" spans="1:5" ht="14.4">
      <c r="A6504" s="65" t="s">
        <v>14685</v>
      </c>
      <c r="B6504" s="35"/>
      <c r="C6504" s="35"/>
      <c r="D6504" s="66">
        <v>0</v>
      </c>
      <c r="E6504" s="66">
        <v>0</v>
      </c>
    </row>
    <row r="6505" spans="1:5" ht="14.4">
      <c r="A6505" s="65" t="s">
        <v>14686</v>
      </c>
      <c r="B6505" s="66">
        <v>790716</v>
      </c>
      <c r="C6505" s="65" t="s">
        <v>8487</v>
      </c>
      <c r="D6505" s="66">
        <v>48</v>
      </c>
      <c r="E6505" s="66">
        <v>33</v>
      </c>
    </row>
    <row r="6506" spans="1:5" ht="14.4">
      <c r="A6506" s="65" t="s">
        <v>14687</v>
      </c>
      <c r="B6506" s="35"/>
      <c r="C6506" s="35"/>
      <c r="D6506" s="66">
        <v>0</v>
      </c>
      <c r="E6506" s="66">
        <v>0</v>
      </c>
    </row>
    <row r="6507" spans="1:5" ht="14.4">
      <c r="A6507" s="65" t="s">
        <v>14688</v>
      </c>
      <c r="B6507" s="66">
        <v>1108849</v>
      </c>
      <c r="C6507" s="65" t="s">
        <v>8487</v>
      </c>
      <c r="D6507" s="66">
        <v>48</v>
      </c>
      <c r="E6507" s="66">
        <v>5</v>
      </c>
    </row>
    <row r="6508" spans="1:5" ht="14.4">
      <c r="A6508" s="65" t="s">
        <v>14689</v>
      </c>
      <c r="B6508" s="66">
        <v>1027548</v>
      </c>
      <c r="C6508" s="65" t="s">
        <v>8487</v>
      </c>
      <c r="D6508" s="66">
        <v>41</v>
      </c>
      <c r="E6508" s="66">
        <v>0</v>
      </c>
    </row>
    <row r="6509" spans="1:5" ht="14.4">
      <c r="A6509" s="65" t="s">
        <v>14690</v>
      </c>
      <c r="B6509" s="66">
        <v>1081528</v>
      </c>
      <c r="C6509" s="65" t="s">
        <v>8487</v>
      </c>
      <c r="D6509" s="66">
        <v>50</v>
      </c>
      <c r="E6509" s="66">
        <v>0</v>
      </c>
    </row>
    <row r="6510" spans="1:5" ht="14.4">
      <c r="A6510" s="65" t="s">
        <v>14691</v>
      </c>
      <c r="B6510" s="66">
        <v>941681</v>
      </c>
      <c r="C6510" s="65" t="s">
        <v>8487</v>
      </c>
      <c r="D6510" s="66">
        <v>49</v>
      </c>
      <c r="E6510" s="66">
        <v>0</v>
      </c>
    </row>
    <row r="6511" spans="1:5" ht="14.4">
      <c r="A6511" s="65" t="s">
        <v>14692</v>
      </c>
      <c r="B6511" s="66">
        <v>1019664</v>
      </c>
      <c r="C6511" s="65" t="s">
        <v>8487</v>
      </c>
      <c r="D6511" s="66">
        <v>49</v>
      </c>
      <c r="E6511" s="66">
        <v>0</v>
      </c>
    </row>
    <row r="6512" spans="1:5" ht="14.4">
      <c r="A6512" s="65" t="s">
        <v>14693</v>
      </c>
      <c r="B6512" s="66">
        <v>1168215</v>
      </c>
      <c r="C6512" s="65" t="s">
        <v>8487</v>
      </c>
      <c r="D6512" s="66">
        <v>49</v>
      </c>
      <c r="E6512" s="66">
        <v>0</v>
      </c>
    </row>
    <row r="6513" spans="1:5" ht="14.4">
      <c r="A6513" s="65" t="s">
        <v>14694</v>
      </c>
      <c r="B6513" s="66">
        <v>975859</v>
      </c>
      <c r="C6513" s="65" t="s">
        <v>8487</v>
      </c>
      <c r="D6513" s="66">
        <v>51</v>
      </c>
      <c r="E6513" s="66">
        <v>0</v>
      </c>
    </row>
    <row r="6514" spans="1:5" ht="14.4">
      <c r="A6514" s="65" t="s">
        <v>14695</v>
      </c>
      <c r="B6514" s="66">
        <v>1319227</v>
      </c>
      <c r="C6514" s="65" t="s">
        <v>8487</v>
      </c>
      <c r="D6514" s="66">
        <v>48</v>
      </c>
      <c r="E6514" s="66">
        <v>0</v>
      </c>
    </row>
    <row r="6515" spans="1:5" ht="14.4">
      <c r="A6515" s="65" t="s">
        <v>14696</v>
      </c>
      <c r="B6515" s="66">
        <v>1036112</v>
      </c>
      <c r="C6515" s="65" t="s">
        <v>8487</v>
      </c>
      <c r="D6515" s="66">
        <v>49</v>
      </c>
      <c r="E6515" s="66">
        <v>0</v>
      </c>
    </row>
    <row r="6516" spans="1:5" ht="14.4">
      <c r="A6516" s="65" t="s">
        <v>14697</v>
      </c>
      <c r="B6516" s="66">
        <v>1138509</v>
      </c>
      <c r="C6516" s="65" t="s">
        <v>8487</v>
      </c>
      <c r="D6516" s="66">
        <v>0</v>
      </c>
      <c r="E6516" s="66">
        <v>0</v>
      </c>
    </row>
    <row r="6517" spans="1:5" ht="14.4">
      <c r="A6517" s="65" t="s">
        <v>14698</v>
      </c>
      <c r="B6517" s="66">
        <v>787225</v>
      </c>
      <c r="C6517" s="65" t="s">
        <v>8487</v>
      </c>
      <c r="D6517" s="66">
        <v>49</v>
      </c>
      <c r="E6517" s="66">
        <v>0</v>
      </c>
    </row>
    <row r="6518" spans="1:5" ht="14.4">
      <c r="A6518" s="65" t="s">
        <v>14699</v>
      </c>
      <c r="B6518" s="66">
        <v>1138509</v>
      </c>
      <c r="C6518" s="65" t="s">
        <v>8487</v>
      </c>
      <c r="D6518" s="66">
        <v>0</v>
      </c>
      <c r="E6518" s="66">
        <v>0</v>
      </c>
    </row>
    <row r="6519" spans="1:5" ht="14.4">
      <c r="A6519" s="65" t="s">
        <v>14700</v>
      </c>
      <c r="B6519" s="66">
        <v>1232280</v>
      </c>
      <c r="C6519" s="65" t="s">
        <v>8487</v>
      </c>
      <c r="D6519" s="66">
        <v>49</v>
      </c>
      <c r="E6519" s="66">
        <v>0</v>
      </c>
    </row>
    <row r="6520" spans="1:5" ht="14.4">
      <c r="A6520" s="65" t="s">
        <v>14701</v>
      </c>
      <c r="B6520" s="66">
        <v>1027781</v>
      </c>
      <c r="C6520" s="65" t="s">
        <v>8487</v>
      </c>
      <c r="D6520" s="66">
        <v>50</v>
      </c>
      <c r="E6520" s="66">
        <v>0</v>
      </c>
    </row>
    <row r="6521" spans="1:5" ht="14.4">
      <c r="A6521" s="65" t="s">
        <v>14702</v>
      </c>
      <c r="B6521" s="66">
        <v>1079867</v>
      </c>
      <c r="C6521" s="65" t="s">
        <v>8487</v>
      </c>
      <c r="D6521" s="66">
        <v>48</v>
      </c>
      <c r="E6521" s="66">
        <v>0</v>
      </c>
    </row>
    <row r="6522" spans="1:5" ht="14.4">
      <c r="A6522" s="65" t="s">
        <v>14703</v>
      </c>
      <c r="B6522" s="66">
        <v>1011130</v>
      </c>
      <c r="C6522" s="65" t="s">
        <v>8487</v>
      </c>
      <c r="D6522" s="66">
        <v>29</v>
      </c>
      <c r="E6522" s="66">
        <v>0</v>
      </c>
    </row>
    <row r="6523" spans="1:5" ht="14.4">
      <c r="A6523" s="65" t="s">
        <v>14704</v>
      </c>
      <c r="B6523" s="66">
        <v>1353486</v>
      </c>
      <c r="C6523" s="65" t="s">
        <v>8487</v>
      </c>
      <c r="D6523" s="66">
        <v>47</v>
      </c>
      <c r="E6523" s="66">
        <v>0</v>
      </c>
    </row>
    <row r="6524" spans="1:5" ht="14.4">
      <c r="A6524" s="65" t="s">
        <v>14705</v>
      </c>
      <c r="B6524" s="66">
        <v>1040793</v>
      </c>
      <c r="C6524" s="65" t="s">
        <v>8487</v>
      </c>
      <c r="D6524" s="66">
        <v>6</v>
      </c>
      <c r="E6524" s="66">
        <v>0</v>
      </c>
    </row>
    <row r="6525" spans="1:5" ht="14.4">
      <c r="A6525" s="65" t="s">
        <v>14706</v>
      </c>
      <c r="B6525" s="66">
        <v>782145</v>
      </c>
      <c r="C6525" s="65" t="s">
        <v>8487</v>
      </c>
      <c r="D6525" s="66">
        <v>0</v>
      </c>
      <c r="E6525" s="66">
        <v>0</v>
      </c>
    </row>
    <row r="6526" spans="1:5" ht="14.4">
      <c r="A6526" s="65" t="s">
        <v>14707</v>
      </c>
      <c r="B6526" s="66">
        <v>1016718</v>
      </c>
      <c r="C6526" s="65" t="s">
        <v>8487</v>
      </c>
      <c r="D6526" s="66">
        <v>47</v>
      </c>
      <c r="E6526" s="66">
        <v>0</v>
      </c>
    </row>
    <row r="6527" spans="1:5" ht="14.4">
      <c r="A6527" s="65" t="s">
        <v>14708</v>
      </c>
      <c r="B6527" s="66">
        <v>1584865</v>
      </c>
      <c r="C6527" s="65" t="s">
        <v>8487</v>
      </c>
      <c r="D6527" s="66">
        <v>21</v>
      </c>
      <c r="E6527" s="66">
        <v>0</v>
      </c>
    </row>
    <row r="6528" spans="1:5" ht="14.4">
      <c r="A6528" s="65" t="s">
        <v>14709</v>
      </c>
      <c r="B6528" s="66">
        <v>1317568</v>
      </c>
      <c r="C6528" s="65" t="s">
        <v>8487</v>
      </c>
      <c r="D6528" s="66">
        <v>46</v>
      </c>
      <c r="E6528" s="66">
        <v>0</v>
      </c>
    </row>
    <row r="6529" spans="1:5" ht="14.4">
      <c r="A6529" s="65" t="s">
        <v>14710</v>
      </c>
      <c r="B6529" s="66">
        <v>959063</v>
      </c>
      <c r="C6529" s="65" t="s">
        <v>8487</v>
      </c>
      <c r="D6529" s="66">
        <v>47</v>
      </c>
      <c r="E6529" s="66">
        <v>0</v>
      </c>
    </row>
    <row r="6530" spans="1:5" ht="14.4">
      <c r="A6530" s="65" t="s">
        <v>14711</v>
      </c>
      <c r="B6530" s="66">
        <v>1017362</v>
      </c>
      <c r="C6530" s="65" t="s">
        <v>8487</v>
      </c>
      <c r="D6530" s="66">
        <v>52</v>
      </c>
      <c r="E6530" s="66">
        <v>0</v>
      </c>
    </row>
    <row r="6531" spans="1:5" ht="14.4">
      <c r="A6531" s="65" t="s">
        <v>14712</v>
      </c>
      <c r="B6531" s="66">
        <v>1033882</v>
      </c>
      <c r="C6531" s="65" t="s">
        <v>8487</v>
      </c>
      <c r="D6531" s="66">
        <v>53</v>
      </c>
      <c r="E6531" s="66">
        <v>0</v>
      </c>
    </row>
    <row r="6532" spans="1:5" ht="14.4">
      <c r="A6532" s="65" t="s">
        <v>14713</v>
      </c>
      <c r="B6532" s="66">
        <v>774144</v>
      </c>
      <c r="C6532" s="65" t="s">
        <v>8487</v>
      </c>
      <c r="D6532" s="66">
        <v>51</v>
      </c>
      <c r="E6532" s="66">
        <v>0</v>
      </c>
    </row>
    <row r="6533" spans="1:5" ht="14.4">
      <c r="A6533" s="65" t="s">
        <v>14714</v>
      </c>
      <c r="B6533" s="66">
        <v>1057455</v>
      </c>
      <c r="C6533" s="65" t="s">
        <v>8487</v>
      </c>
      <c r="D6533" s="66">
        <v>1</v>
      </c>
      <c r="E6533" s="66">
        <v>0</v>
      </c>
    </row>
    <row r="6534" spans="1:5" ht="14.4">
      <c r="A6534" s="65" t="s">
        <v>14715</v>
      </c>
      <c r="B6534" s="66">
        <v>1290231</v>
      </c>
      <c r="C6534" s="65" t="s">
        <v>8487</v>
      </c>
      <c r="D6534" s="66">
        <v>49</v>
      </c>
      <c r="E6534" s="66">
        <v>0</v>
      </c>
    </row>
    <row r="6535" spans="1:5" ht="14.4">
      <c r="A6535" s="65" t="s">
        <v>14716</v>
      </c>
      <c r="B6535" s="66">
        <v>1092309</v>
      </c>
      <c r="C6535" s="65" t="s">
        <v>8487</v>
      </c>
      <c r="D6535" s="66">
        <v>50</v>
      </c>
      <c r="E6535" s="66">
        <v>0</v>
      </c>
    </row>
    <row r="6536" spans="1:5" ht="14.4">
      <c r="A6536" s="65" t="s">
        <v>14717</v>
      </c>
      <c r="B6536" s="66">
        <v>1185367</v>
      </c>
      <c r="C6536" s="65" t="s">
        <v>8487</v>
      </c>
      <c r="D6536" s="66">
        <v>49</v>
      </c>
      <c r="E6536" s="66">
        <v>0</v>
      </c>
    </row>
    <row r="6537" spans="1:5" ht="14.4">
      <c r="A6537" s="65" t="s">
        <v>14718</v>
      </c>
      <c r="B6537" s="66">
        <v>774185</v>
      </c>
      <c r="C6537" s="65" t="s">
        <v>8487</v>
      </c>
      <c r="D6537" s="66">
        <v>28</v>
      </c>
      <c r="E6537" s="66">
        <v>0</v>
      </c>
    </row>
    <row r="6538" spans="1:5" ht="14.4">
      <c r="A6538" s="65" t="s">
        <v>14719</v>
      </c>
      <c r="B6538" s="66">
        <v>1225251</v>
      </c>
      <c r="C6538" s="65" t="s">
        <v>8487</v>
      </c>
      <c r="D6538" s="66">
        <v>17</v>
      </c>
      <c r="E6538" s="66">
        <v>0</v>
      </c>
    </row>
    <row r="6539" spans="1:5" ht="14.4">
      <c r="A6539" s="65" t="s">
        <v>14720</v>
      </c>
      <c r="B6539" s="66">
        <v>1138509</v>
      </c>
      <c r="C6539" s="65" t="s">
        <v>8487</v>
      </c>
      <c r="D6539" s="66">
        <v>0</v>
      </c>
      <c r="E6539" s="66">
        <v>0</v>
      </c>
    </row>
    <row r="6540" spans="1:5" ht="14.4">
      <c r="A6540" s="65" t="s">
        <v>14721</v>
      </c>
      <c r="B6540" s="66">
        <v>1045776</v>
      </c>
      <c r="C6540" s="65" t="s">
        <v>8487</v>
      </c>
      <c r="D6540" s="66">
        <v>47</v>
      </c>
      <c r="E6540" s="66">
        <v>0</v>
      </c>
    </row>
    <row r="6541" spans="1:5" ht="14.4">
      <c r="A6541" s="65" t="s">
        <v>14722</v>
      </c>
      <c r="B6541" s="66">
        <v>1216130</v>
      </c>
      <c r="C6541" s="65" t="s">
        <v>8487</v>
      </c>
      <c r="D6541" s="66">
        <v>49</v>
      </c>
      <c r="E6541" s="66">
        <v>0</v>
      </c>
    </row>
    <row r="6542" spans="1:5" ht="14.4">
      <c r="A6542" s="65" t="s">
        <v>14723</v>
      </c>
      <c r="B6542" s="66">
        <v>1452360</v>
      </c>
      <c r="C6542" s="65" t="s">
        <v>8487</v>
      </c>
      <c r="D6542" s="66">
        <v>53</v>
      </c>
      <c r="E6542" s="66">
        <v>0</v>
      </c>
    </row>
    <row r="6543" spans="1:5" ht="14.4">
      <c r="A6543" s="65" t="s">
        <v>14724</v>
      </c>
      <c r="B6543" s="66">
        <v>959562</v>
      </c>
      <c r="C6543" s="65" t="s">
        <v>8487</v>
      </c>
      <c r="D6543" s="66">
        <v>38</v>
      </c>
      <c r="E6543" s="66">
        <v>0</v>
      </c>
    </row>
    <row r="6544" spans="1:5" ht="14.4">
      <c r="A6544" s="65" t="s">
        <v>14725</v>
      </c>
      <c r="B6544" s="66">
        <v>1417151</v>
      </c>
      <c r="C6544" s="65" t="s">
        <v>8576</v>
      </c>
      <c r="D6544" s="66">
        <v>0</v>
      </c>
      <c r="E6544" s="66">
        <v>0</v>
      </c>
    </row>
    <row r="6545" spans="1:5" ht="14.4">
      <c r="A6545" s="65" t="s">
        <v>14726</v>
      </c>
      <c r="B6545" s="66">
        <v>961476</v>
      </c>
      <c r="C6545" s="65" t="s">
        <v>8487</v>
      </c>
      <c r="D6545" s="66">
        <v>0</v>
      </c>
      <c r="E6545" s="66">
        <v>0</v>
      </c>
    </row>
    <row r="6546" spans="1:5" ht="14.4">
      <c r="A6546" s="65" t="s">
        <v>14727</v>
      </c>
      <c r="B6546" s="66">
        <v>1251321</v>
      </c>
      <c r="C6546" s="65" t="s">
        <v>8487</v>
      </c>
      <c r="D6546" s="66">
        <v>22</v>
      </c>
      <c r="E6546" s="66">
        <v>0</v>
      </c>
    </row>
    <row r="6547" spans="1:5" ht="14.4">
      <c r="A6547" s="65" t="s">
        <v>14728</v>
      </c>
      <c r="B6547" s="66">
        <v>1115875</v>
      </c>
      <c r="C6547" s="65" t="s">
        <v>8487</v>
      </c>
      <c r="D6547" s="66">
        <v>17</v>
      </c>
      <c r="E6547" s="66">
        <v>0</v>
      </c>
    </row>
    <row r="6548" spans="1:5" ht="14.4">
      <c r="A6548" s="65" t="s">
        <v>14729</v>
      </c>
      <c r="B6548" s="66">
        <v>1056303</v>
      </c>
      <c r="C6548" s="65" t="s">
        <v>8487</v>
      </c>
      <c r="D6548" s="66">
        <v>49</v>
      </c>
      <c r="E6548" s="66">
        <v>0</v>
      </c>
    </row>
    <row r="6549" spans="1:5" ht="14.4">
      <c r="A6549" s="65" t="s">
        <v>14730</v>
      </c>
      <c r="B6549" s="66">
        <v>774144</v>
      </c>
      <c r="C6549" s="65" t="s">
        <v>8487</v>
      </c>
      <c r="D6549" s="66">
        <v>48</v>
      </c>
      <c r="E6549" s="66">
        <v>0</v>
      </c>
    </row>
    <row r="6550" spans="1:5" ht="14.4">
      <c r="A6550" s="65" t="s">
        <v>14731</v>
      </c>
      <c r="B6550" s="66">
        <v>817356</v>
      </c>
      <c r="C6550" s="65" t="s">
        <v>8487</v>
      </c>
      <c r="D6550" s="66">
        <v>0</v>
      </c>
      <c r="E6550" s="66">
        <v>0</v>
      </c>
    </row>
    <row r="6551" spans="1:5" ht="14.4">
      <c r="A6551" s="65" t="s">
        <v>14732</v>
      </c>
      <c r="B6551" s="66">
        <v>1185367</v>
      </c>
      <c r="C6551" s="65" t="s">
        <v>8487</v>
      </c>
      <c r="D6551" s="66">
        <v>46</v>
      </c>
      <c r="E6551" s="66">
        <v>0</v>
      </c>
    </row>
    <row r="6552" spans="1:5" ht="14.4">
      <c r="A6552" s="65" t="s">
        <v>14733</v>
      </c>
      <c r="B6552" s="66">
        <v>1325091</v>
      </c>
      <c r="C6552" s="65" t="s">
        <v>8487</v>
      </c>
      <c r="D6552" s="66">
        <v>30</v>
      </c>
      <c r="E6552" s="66">
        <v>0</v>
      </c>
    </row>
    <row r="6553" spans="1:5" ht="14.4">
      <c r="A6553" s="65" t="s">
        <v>14734</v>
      </c>
      <c r="B6553" s="66">
        <v>1024910</v>
      </c>
      <c r="C6553" s="65" t="s">
        <v>8487</v>
      </c>
      <c r="D6553" s="66">
        <v>50</v>
      </c>
      <c r="E6553" s="66">
        <v>0</v>
      </c>
    </row>
    <row r="6554" spans="1:5" ht="14.4">
      <c r="A6554" s="65" t="s">
        <v>14735</v>
      </c>
      <c r="B6554" s="66">
        <v>1452106</v>
      </c>
      <c r="C6554" s="65" t="s">
        <v>8487</v>
      </c>
      <c r="D6554" s="66">
        <v>50</v>
      </c>
      <c r="E6554" s="66">
        <v>0</v>
      </c>
    </row>
    <row r="6555" spans="1:5" ht="14.4">
      <c r="A6555" s="65" t="s">
        <v>14736</v>
      </c>
      <c r="B6555" s="66">
        <v>1056303</v>
      </c>
      <c r="C6555" s="65" t="s">
        <v>8487</v>
      </c>
      <c r="D6555" s="66">
        <v>48</v>
      </c>
      <c r="E6555" s="66">
        <v>0</v>
      </c>
    </row>
    <row r="6556" spans="1:5" ht="14.4">
      <c r="A6556" s="65" t="s">
        <v>14737</v>
      </c>
      <c r="B6556" s="66">
        <v>1047648</v>
      </c>
      <c r="C6556" s="65" t="s">
        <v>8487</v>
      </c>
      <c r="D6556" s="66">
        <v>49</v>
      </c>
      <c r="E6556" s="66">
        <v>0</v>
      </c>
    </row>
    <row r="6557" spans="1:5" ht="14.4">
      <c r="A6557" s="65" t="s">
        <v>14738</v>
      </c>
      <c r="B6557" s="66">
        <v>999681</v>
      </c>
      <c r="C6557" s="65" t="s">
        <v>8487</v>
      </c>
      <c r="D6557" s="66">
        <v>50</v>
      </c>
      <c r="E6557" s="66">
        <v>0</v>
      </c>
    </row>
    <row r="6558" spans="1:5" ht="14.4">
      <c r="A6558" s="65" t="s">
        <v>14739</v>
      </c>
      <c r="B6558" s="66">
        <v>1404227</v>
      </c>
      <c r="C6558" s="65" t="s">
        <v>8487</v>
      </c>
      <c r="D6558" s="66">
        <v>34</v>
      </c>
      <c r="E6558" s="66">
        <v>0</v>
      </c>
    </row>
    <row r="6559" spans="1:5" ht="14.4">
      <c r="A6559" s="65" t="s">
        <v>14740</v>
      </c>
      <c r="B6559" s="66">
        <v>934315</v>
      </c>
      <c r="C6559" s="65" t="s">
        <v>8487</v>
      </c>
      <c r="D6559" s="66">
        <v>49</v>
      </c>
      <c r="E6559" s="66">
        <v>0</v>
      </c>
    </row>
    <row r="6560" spans="1:5" ht="14.4">
      <c r="A6560" s="65" t="s">
        <v>14741</v>
      </c>
      <c r="B6560" s="66">
        <v>1151147</v>
      </c>
      <c r="C6560" s="65" t="s">
        <v>8487</v>
      </c>
      <c r="D6560" s="66">
        <v>48</v>
      </c>
      <c r="E6560" s="66">
        <v>0</v>
      </c>
    </row>
    <row r="6561" spans="1:5" ht="14.4">
      <c r="A6561" s="65" t="s">
        <v>14742</v>
      </c>
      <c r="B6561" s="66">
        <v>1232476</v>
      </c>
      <c r="C6561" s="65" t="s">
        <v>8487</v>
      </c>
      <c r="D6561" s="66">
        <v>49</v>
      </c>
      <c r="E6561" s="66">
        <v>0</v>
      </c>
    </row>
    <row r="6562" spans="1:5" ht="14.4">
      <c r="A6562" s="65" t="s">
        <v>14743</v>
      </c>
      <c r="B6562" s="66">
        <v>983333</v>
      </c>
      <c r="C6562" s="65" t="s">
        <v>8487</v>
      </c>
      <c r="D6562" s="66">
        <v>48</v>
      </c>
      <c r="E6562" s="66">
        <v>0</v>
      </c>
    </row>
    <row r="6563" spans="1:5" ht="14.4">
      <c r="A6563" s="65" t="s">
        <v>14744</v>
      </c>
      <c r="B6563" s="66">
        <v>1415825</v>
      </c>
      <c r="C6563" s="65" t="s">
        <v>8487</v>
      </c>
      <c r="D6563" s="66">
        <v>47</v>
      </c>
      <c r="E6563" s="66">
        <v>0</v>
      </c>
    </row>
    <row r="6564" spans="1:5" ht="14.4">
      <c r="A6564" s="65" t="s">
        <v>14745</v>
      </c>
      <c r="B6564" s="66">
        <v>975860</v>
      </c>
      <c r="C6564" s="65" t="s">
        <v>8487</v>
      </c>
      <c r="D6564" s="66">
        <v>47</v>
      </c>
      <c r="E6564" s="66">
        <v>0</v>
      </c>
    </row>
    <row r="6565" spans="1:5" ht="14.4">
      <c r="A6565" s="65" t="s">
        <v>14746</v>
      </c>
      <c r="B6565" s="66">
        <v>774231</v>
      </c>
      <c r="C6565" s="65" t="s">
        <v>8487</v>
      </c>
      <c r="D6565" s="66">
        <v>52</v>
      </c>
      <c r="E6565" s="66">
        <v>0</v>
      </c>
    </row>
    <row r="6566" spans="1:5" ht="14.4">
      <c r="A6566" s="65" t="s">
        <v>14747</v>
      </c>
      <c r="B6566" s="66">
        <v>1195587</v>
      </c>
      <c r="C6566" s="65" t="s">
        <v>8487</v>
      </c>
      <c r="D6566" s="66">
        <v>49</v>
      </c>
      <c r="E6566" s="66">
        <v>0</v>
      </c>
    </row>
    <row r="6567" spans="1:5" ht="14.4">
      <c r="A6567" s="65" t="s">
        <v>14748</v>
      </c>
      <c r="B6567" s="66">
        <v>907594</v>
      </c>
      <c r="C6567" s="65" t="s">
        <v>8487</v>
      </c>
      <c r="D6567" s="66">
        <v>50</v>
      </c>
      <c r="E6567" s="66">
        <v>0</v>
      </c>
    </row>
    <row r="6568" spans="1:5" ht="14.4">
      <c r="A6568" s="65" t="s">
        <v>14749</v>
      </c>
      <c r="B6568" s="66">
        <v>1016591</v>
      </c>
      <c r="C6568" s="65" t="s">
        <v>8487</v>
      </c>
      <c r="D6568" s="66">
        <v>49</v>
      </c>
      <c r="E6568" s="66">
        <v>0</v>
      </c>
    </row>
    <row r="6569" spans="1:5" ht="14.4">
      <c r="A6569" s="65" t="s">
        <v>14750</v>
      </c>
      <c r="B6569" s="66">
        <v>1361668</v>
      </c>
      <c r="C6569" s="65" t="s">
        <v>8487</v>
      </c>
      <c r="D6569" s="66">
        <v>50</v>
      </c>
      <c r="E6569" s="66">
        <v>0</v>
      </c>
    </row>
    <row r="6570" spans="1:5" ht="14.4">
      <c r="A6570" s="65" t="s">
        <v>14751</v>
      </c>
      <c r="B6570" s="66">
        <v>1452106</v>
      </c>
      <c r="C6570" s="65" t="s">
        <v>8487</v>
      </c>
      <c r="D6570" s="66">
        <v>49</v>
      </c>
      <c r="E6570" s="66">
        <v>0</v>
      </c>
    </row>
    <row r="6571" spans="1:5" ht="14.4">
      <c r="A6571" s="65" t="s">
        <v>14752</v>
      </c>
      <c r="B6571" s="66">
        <v>1056280</v>
      </c>
      <c r="C6571" s="65" t="s">
        <v>8487</v>
      </c>
      <c r="D6571" s="66">
        <v>47</v>
      </c>
      <c r="E6571" s="66">
        <v>0</v>
      </c>
    </row>
    <row r="6572" spans="1:5" ht="14.4">
      <c r="A6572" s="65" t="s">
        <v>14753</v>
      </c>
      <c r="B6572" s="66">
        <v>1016700</v>
      </c>
      <c r="C6572" s="65" t="s">
        <v>8487</v>
      </c>
      <c r="D6572" s="66">
        <v>14</v>
      </c>
      <c r="E6572" s="66">
        <v>0</v>
      </c>
    </row>
    <row r="6573" spans="1:5" ht="14.4">
      <c r="A6573" s="65" t="s">
        <v>14754</v>
      </c>
      <c r="B6573" s="66">
        <v>1399913</v>
      </c>
      <c r="C6573" s="65" t="s">
        <v>8487</v>
      </c>
      <c r="D6573" s="66">
        <v>49</v>
      </c>
      <c r="E6573" s="66">
        <v>0</v>
      </c>
    </row>
    <row r="6574" spans="1:5" ht="14.4">
      <c r="A6574" s="65" t="s">
        <v>14755</v>
      </c>
      <c r="B6574" s="66">
        <v>1398442</v>
      </c>
      <c r="C6574" s="65" t="s">
        <v>8487</v>
      </c>
      <c r="D6574" s="66">
        <v>47</v>
      </c>
      <c r="E6574" s="66">
        <v>0</v>
      </c>
    </row>
    <row r="6575" spans="1:5" ht="14.4">
      <c r="A6575" s="65" t="s">
        <v>14756</v>
      </c>
      <c r="B6575" s="66">
        <v>941681</v>
      </c>
      <c r="C6575" s="65" t="s">
        <v>8487</v>
      </c>
      <c r="D6575" s="66">
        <v>48</v>
      </c>
      <c r="E6575" s="66">
        <v>0</v>
      </c>
    </row>
    <row r="6576" spans="1:5" ht="14.4">
      <c r="A6576" s="65" t="s">
        <v>14757</v>
      </c>
      <c r="B6576" s="66">
        <v>1418389</v>
      </c>
      <c r="C6576" s="65" t="s">
        <v>8487</v>
      </c>
      <c r="D6576" s="66">
        <v>47</v>
      </c>
      <c r="E6576" s="66">
        <v>0</v>
      </c>
    </row>
    <row r="6577" spans="1:5" ht="14.4">
      <c r="A6577" s="65" t="s">
        <v>14758</v>
      </c>
      <c r="B6577" s="66">
        <v>1195587</v>
      </c>
      <c r="C6577" s="65" t="s">
        <v>8487</v>
      </c>
      <c r="D6577" s="66">
        <v>24</v>
      </c>
      <c r="E6577" s="66">
        <v>0</v>
      </c>
    </row>
    <row r="6578" spans="1:5" ht="14.4">
      <c r="A6578" s="65" t="s">
        <v>14759</v>
      </c>
      <c r="B6578" s="66">
        <v>1021842</v>
      </c>
      <c r="C6578" s="65" t="s">
        <v>8487</v>
      </c>
      <c r="D6578" s="66">
        <v>27</v>
      </c>
      <c r="E6578" s="66">
        <v>0</v>
      </c>
    </row>
    <row r="6579" spans="1:5" ht="14.4">
      <c r="A6579" s="65" t="s">
        <v>14760</v>
      </c>
      <c r="B6579" s="66">
        <v>975833</v>
      </c>
      <c r="C6579" s="65" t="s">
        <v>8487</v>
      </c>
      <c r="D6579" s="66">
        <v>26</v>
      </c>
      <c r="E6579" s="66">
        <v>0</v>
      </c>
    </row>
    <row r="6580" spans="1:5" ht="14.4">
      <c r="A6580" s="65" t="s">
        <v>14761</v>
      </c>
      <c r="B6580" s="66">
        <v>959562</v>
      </c>
      <c r="C6580" s="65" t="s">
        <v>8487</v>
      </c>
      <c r="D6580" s="66">
        <v>47</v>
      </c>
      <c r="E6580" s="66">
        <v>0</v>
      </c>
    </row>
    <row r="6581" spans="1:5" ht="14.4">
      <c r="A6581" s="65" t="s">
        <v>14762</v>
      </c>
      <c r="B6581" s="66">
        <v>942897</v>
      </c>
      <c r="C6581" s="65" t="s">
        <v>8487</v>
      </c>
      <c r="D6581" s="66">
        <v>56</v>
      </c>
      <c r="E6581" s="66">
        <v>0</v>
      </c>
    </row>
    <row r="6582" spans="1:5" ht="14.4">
      <c r="A6582" s="65" t="s">
        <v>14763</v>
      </c>
      <c r="B6582" s="66">
        <v>774114</v>
      </c>
      <c r="C6582" s="65" t="s">
        <v>8487</v>
      </c>
      <c r="D6582" s="66">
        <v>47</v>
      </c>
      <c r="E6582" s="66">
        <v>0</v>
      </c>
    </row>
    <row r="6583" spans="1:5" ht="14.4">
      <c r="A6583" s="65" t="s">
        <v>14764</v>
      </c>
      <c r="B6583" s="66">
        <v>975833</v>
      </c>
      <c r="C6583" s="65" t="s">
        <v>8487</v>
      </c>
      <c r="D6583" s="66">
        <v>0</v>
      </c>
      <c r="E6583" s="66">
        <v>0</v>
      </c>
    </row>
    <row r="6584" spans="1:5" ht="14.4">
      <c r="A6584" s="65" t="s">
        <v>14765</v>
      </c>
      <c r="B6584" s="66">
        <v>1020443</v>
      </c>
      <c r="C6584" s="65" t="s">
        <v>8487</v>
      </c>
      <c r="D6584" s="66">
        <v>49</v>
      </c>
      <c r="E6584" s="66">
        <v>0</v>
      </c>
    </row>
    <row r="6585" spans="1:5" ht="14.4">
      <c r="A6585" s="65" t="s">
        <v>14766</v>
      </c>
      <c r="B6585" s="66">
        <v>1128989</v>
      </c>
      <c r="C6585" s="65" t="s">
        <v>8487</v>
      </c>
      <c r="D6585" s="66">
        <v>43</v>
      </c>
      <c r="E6585" s="66">
        <v>0</v>
      </c>
    </row>
    <row r="6586" spans="1:5" ht="14.4">
      <c r="A6586" s="65" t="s">
        <v>14767</v>
      </c>
      <c r="B6586" s="66">
        <v>774523</v>
      </c>
      <c r="C6586" s="65" t="s">
        <v>8487</v>
      </c>
      <c r="D6586" s="66">
        <v>54</v>
      </c>
      <c r="E6586" s="66">
        <v>0</v>
      </c>
    </row>
    <row r="6587" spans="1:5" ht="14.4">
      <c r="A6587" s="65" t="s">
        <v>14768</v>
      </c>
      <c r="B6587" s="66">
        <v>1331101</v>
      </c>
      <c r="C6587" s="65" t="s">
        <v>8487</v>
      </c>
      <c r="D6587" s="66">
        <v>49</v>
      </c>
      <c r="E6587" s="66">
        <v>0</v>
      </c>
    </row>
    <row r="6588" spans="1:5" ht="14.4">
      <c r="A6588" s="65" t="s">
        <v>14769</v>
      </c>
      <c r="B6588" s="66">
        <v>1058720</v>
      </c>
      <c r="C6588" s="65" t="s">
        <v>8487</v>
      </c>
      <c r="D6588" s="66">
        <v>49</v>
      </c>
      <c r="E6588" s="66">
        <v>0</v>
      </c>
    </row>
    <row r="6589" spans="1:5" ht="14.4">
      <c r="A6589" s="65" t="s">
        <v>14770</v>
      </c>
      <c r="B6589" s="66">
        <v>774259</v>
      </c>
      <c r="C6589" s="65" t="s">
        <v>8487</v>
      </c>
      <c r="D6589" s="66">
        <v>50</v>
      </c>
      <c r="E6589" s="66">
        <v>0</v>
      </c>
    </row>
    <row r="6590" spans="1:5" ht="14.4">
      <c r="A6590" s="65" t="s">
        <v>14771</v>
      </c>
      <c r="B6590" s="66">
        <v>1110607</v>
      </c>
      <c r="C6590" s="65" t="s">
        <v>8487</v>
      </c>
      <c r="D6590" s="66">
        <v>47</v>
      </c>
      <c r="E6590" s="66">
        <v>0</v>
      </c>
    </row>
    <row r="6591" spans="1:5" ht="14.4">
      <c r="A6591" s="65" t="s">
        <v>14772</v>
      </c>
      <c r="B6591" s="66">
        <v>1124104</v>
      </c>
      <c r="C6591" s="65" t="s">
        <v>8487</v>
      </c>
      <c r="D6591" s="66">
        <v>48</v>
      </c>
      <c r="E6591" s="66">
        <v>0</v>
      </c>
    </row>
    <row r="6592" spans="1:5" ht="14.4">
      <c r="A6592" s="65" t="s">
        <v>14773</v>
      </c>
      <c r="B6592" s="66">
        <v>941008</v>
      </c>
      <c r="C6592" s="65" t="s">
        <v>8487</v>
      </c>
      <c r="D6592" s="66">
        <v>46</v>
      </c>
      <c r="E6592" s="66">
        <v>0</v>
      </c>
    </row>
    <row r="6593" spans="1:5" ht="14.4">
      <c r="A6593" s="65" t="s">
        <v>14774</v>
      </c>
      <c r="B6593" s="66">
        <v>774275</v>
      </c>
      <c r="C6593" s="65" t="s">
        <v>8487</v>
      </c>
      <c r="D6593" s="66">
        <v>32</v>
      </c>
      <c r="E6593" s="66">
        <v>0</v>
      </c>
    </row>
    <row r="6594" spans="1:5" ht="14.4">
      <c r="A6594" s="65" t="s">
        <v>14775</v>
      </c>
      <c r="B6594" s="66">
        <v>1042045</v>
      </c>
      <c r="C6594" s="65" t="s">
        <v>8487</v>
      </c>
      <c r="D6594" s="66">
        <v>48</v>
      </c>
      <c r="E6594" s="66">
        <v>0</v>
      </c>
    </row>
    <row r="6595" spans="1:5" ht="14.4">
      <c r="A6595" s="65" t="s">
        <v>14776</v>
      </c>
      <c r="B6595" s="66">
        <v>787073</v>
      </c>
      <c r="C6595" s="65" t="s">
        <v>8487</v>
      </c>
      <c r="D6595" s="66">
        <v>49</v>
      </c>
      <c r="E6595" s="66">
        <v>0</v>
      </c>
    </row>
    <row r="6596" spans="1:5" ht="14.4">
      <c r="A6596" s="65" t="s">
        <v>14777</v>
      </c>
      <c r="B6596" s="66">
        <v>1019664</v>
      </c>
      <c r="C6596" s="65" t="s">
        <v>8487</v>
      </c>
      <c r="D6596" s="66">
        <v>49</v>
      </c>
      <c r="E6596" s="66">
        <v>0</v>
      </c>
    </row>
    <row r="6597" spans="1:5" ht="14.4">
      <c r="A6597" s="65" t="s">
        <v>14778</v>
      </c>
      <c r="B6597" s="66">
        <v>817356</v>
      </c>
      <c r="C6597" s="65" t="s">
        <v>8487</v>
      </c>
      <c r="D6597" s="66">
        <v>0</v>
      </c>
      <c r="E6597" s="66">
        <v>0</v>
      </c>
    </row>
    <row r="6598" spans="1:5" ht="14.4">
      <c r="A6598" s="65" t="s">
        <v>14779</v>
      </c>
      <c r="B6598" s="66">
        <v>934318</v>
      </c>
      <c r="C6598" s="65" t="s">
        <v>8487</v>
      </c>
      <c r="D6598" s="66">
        <v>48</v>
      </c>
      <c r="E6598" s="66">
        <v>0</v>
      </c>
    </row>
    <row r="6599" spans="1:5" ht="14.4">
      <c r="A6599" s="65" t="s">
        <v>14780</v>
      </c>
      <c r="B6599" s="66">
        <v>1024124</v>
      </c>
      <c r="C6599" s="65" t="s">
        <v>8487</v>
      </c>
      <c r="D6599" s="66">
        <v>51</v>
      </c>
      <c r="E6599" s="66">
        <v>0</v>
      </c>
    </row>
    <row r="6600" spans="1:5" ht="14.4">
      <c r="A6600" s="65" t="s">
        <v>14781</v>
      </c>
      <c r="B6600" s="66">
        <v>1027548</v>
      </c>
      <c r="C6600" s="65" t="s">
        <v>8487</v>
      </c>
      <c r="D6600" s="66">
        <v>47</v>
      </c>
      <c r="E6600" s="66">
        <v>0</v>
      </c>
    </row>
    <row r="6601" spans="1:5" ht="14.4">
      <c r="A6601" s="65" t="s">
        <v>14782</v>
      </c>
      <c r="B6601" s="66">
        <v>774582</v>
      </c>
      <c r="C6601" s="65" t="s">
        <v>8487</v>
      </c>
      <c r="D6601" s="66">
        <v>48</v>
      </c>
      <c r="E6601" s="66">
        <v>0</v>
      </c>
    </row>
    <row r="6602" spans="1:5" ht="14.4">
      <c r="A6602" s="65" t="s">
        <v>14783</v>
      </c>
      <c r="B6602" s="66">
        <v>1188448</v>
      </c>
      <c r="C6602" s="65" t="s">
        <v>8487</v>
      </c>
      <c r="D6602" s="66">
        <v>49</v>
      </c>
      <c r="E6602" s="66">
        <v>0</v>
      </c>
    </row>
    <row r="6603" spans="1:5" ht="14.4">
      <c r="A6603" s="65" t="s">
        <v>14784</v>
      </c>
      <c r="B6603" s="66">
        <v>1016673</v>
      </c>
      <c r="C6603" s="65" t="s">
        <v>8487</v>
      </c>
      <c r="D6603" s="66">
        <v>49</v>
      </c>
      <c r="E6603" s="66">
        <v>0</v>
      </c>
    </row>
    <row r="6604" spans="1:5" ht="14.4">
      <c r="A6604" s="65" t="s">
        <v>14785</v>
      </c>
      <c r="B6604" s="66">
        <v>1040793</v>
      </c>
      <c r="C6604" s="65" t="s">
        <v>8487</v>
      </c>
      <c r="D6604" s="66">
        <v>58</v>
      </c>
      <c r="E6604" s="66">
        <v>0</v>
      </c>
    </row>
    <row r="6605" spans="1:5" ht="14.4">
      <c r="A6605" s="65" t="s">
        <v>14786</v>
      </c>
      <c r="B6605" s="66">
        <v>774285</v>
      </c>
      <c r="C6605" s="65" t="s">
        <v>8487</v>
      </c>
      <c r="D6605" s="66">
        <v>45</v>
      </c>
      <c r="E6605" s="66">
        <v>0</v>
      </c>
    </row>
    <row r="6606" spans="1:5" ht="14.4">
      <c r="A6606" s="65" t="s">
        <v>14787</v>
      </c>
      <c r="B6606" s="66">
        <v>1007079</v>
      </c>
      <c r="C6606" s="65" t="s">
        <v>8487</v>
      </c>
      <c r="D6606" s="66">
        <v>36</v>
      </c>
      <c r="E6606" s="66">
        <v>0</v>
      </c>
    </row>
    <row r="6607" spans="1:5" ht="14.4">
      <c r="A6607" s="65" t="s">
        <v>14788</v>
      </c>
      <c r="B6607" s="66">
        <v>1033297</v>
      </c>
      <c r="C6607" s="65" t="s">
        <v>8487</v>
      </c>
      <c r="D6607" s="66">
        <v>40</v>
      </c>
      <c r="E6607" s="66">
        <v>0</v>
      </c>
    </row>
    <row r="6608" spans="1:5" ht="14.4">
      <c r="A6608" s="65" t="s">
        <v>14789</v>
      </c>
      <c r="B6608" s="66">
        <v>951379</v>
      </c>
      <c r="C6608" s="65" t="s">
        <v>8487</v>
      </c>
      <c r="D6608" s="66">
        <v>50</v>
      </c>
      <c r="E6608" s="66">
        <v>0</v>
      </c>
    </row>
    <row r="6609" spans="1:5" ht="14.4">
      <c r="A6609" s="65" t="s">
        <v>14790</v>
      </c>
      <c r="B6609" s="66">
        <v>1373250</v>
      </c>
      <c r="C6609" s="65" t="s">
        <v>8487</v>
      </c>
      <c r="D6609" s="66">
        <v>48</v>
      </c>
      <c r="E6609" s="66">
        <v>0</v>
      </c>
    </row>
    <row r="6610" spans="1:5" ht="14.4">
      <c r="A6610" s="65" t="s">
        <v>14791</v>
      </c>
      <c r="B6610" s="66">
        <v>867714</v>
      </c>
      <c r="C6610" s="65" t="s">
        <v>8487</v>
      </c>
      <c r="D6610" s="66">
        <v>50</v>
      </c>
      <c r="E6610" s="66">
        <v>0</v>
      </c>
    </row>
    <row r="6611" spans="1:5" ht="14.4">
      <c r="A6611" s="65" t="s">
        <v>14792</v>
      </c>
      <c r="B6611" s="66">
        <v>1024124</v>
      </c>
      <c r="C6611" s="65" t="s">
        <v>8487</v>
      </c>
      <c r="D6611" s="66">
        <v>49</v>
      </c>
      <c r="E6611" s="66">
        <v>0</v>
      </c>
    </row>
    <row r="6612" spans="1:5" ht="14.4">
      <c r="A6612" s="65" t="s">
        <v>14793</v>
      </c>
      <c r="B6612" s="66">
        <v>1138509</v>
      </c>
      <c r="C6612" s="65" t="s">
        <v>8487</v>
      </c>
      <c r="D6612" s="66">
        <v>0</v>
      </c>
      <c r="E6612" s="66">
        <v>0</v>
      </c>
    </row>
    <row r="6613" spans="1:5" ht="14.4">
      <c r="A6613" s="65" t="s">
        <v>14794</v>
      </c>
      <c r="B6613" s="66">
        <v>1138509</v>
      </c>
      <c r="C6613" s="65" t="s">
        <v>8487</v>
      </c>
      <c r="D6613" s="66">
        <v>0</v>
      </c>
      <c r="E6613" s="66">
        <v>0</v>
      </c>
    </row>
    <row r="6614" spans="1:5" ht="14.4">
      <c r="A6614" s="65" t="s">
        <v>14795</v>
      </c>
      <c r="B6614" s="66">
        <v>812551</v>
      </c>
      <c r="C6614" s="65" t="s">
        <v>8487</v>
      </c>
      <c r="D6614" s="66">
        <v>51</v>
      </c>
      <c r="E6614" s="66">
        <v>0</v>
      </c>
    </row>
    <row r="6615" spans="1:5" ht="14.4">
      <c r="A6615" s="65" t="s">
        <v>14796</v>
      </c>
      <c r="B6615" s="66">
        <v>1024913</v>
      </c>
      <c r="C6615" s="65" t="s">
        <v>8487</v>
      </c>
      <c r="D6615" s="66">
        <v>49</v>
      </c>
      <c r="E6615" s="66">
        <v>0</v>
      </c>
    </row>
    <row r="6616" spans="1:5" ht="14.4">
      <c r="A6616" s="65" t="s">
        <v>14797</v>
      </c>
      <c r="B6616" s="66">
        <v>1019442</v>
      </c>
      <c r="C6616" s="65" t="s">
        <v>8487</v>
      </c>
      <c r="D6616" s="66">
        <v>52</v>
      </c>
      <c r="E6616" s="66">
        <v>0</v>
      </c>
    </row>
    <row r="6617" spans="1:5" ht="14.4">
      <c r="A6617" s="65" t="s">
        <v>14798</v>
      </c>
      <c r="B6617" s="66">
        <v>1013407</v>
      </c>
      <c r="C6617" s="65" t="s">
        <v>8487</v>
      </c>
      <c r="D6617" s="66">
        <v>44</v>
      </c>
      <c r="E6617" s="66">
        <v>0</v>
      </c>
    </row>
    <row r="6618" spans="1:5" ht="14.4">
      <c r="A6618" s="65" t="s">
        <v>14799</v>
      </c>
      <c r="B6618" s="66">
        <v>1448289</v>
      </c>
      <c r="C6618" s="65" t="s">
        <v>8487</v>
      </c>
      <c r="D6618" s="66">
        <v>7</v>
      </c>
      <c r="E6618" s="66">
        <v>0</v>
      </c>
    </row>
    <row r="6619" spans="1:5" ht="14.4">
      <c r="A6619" s="65" t="s">
        <v>14800</v>
      </c>
      <c r="B6619" s="66">
        <v>774582</v>
      </c>
      <c r="C6619" s="65" t="s">
        <v>8487</v>
      </c>
      <c r="D6619" s="66">
        <v>48</v>
      </c>
      <c r="E6619" s="66">
        <v>0</v>
      </c>
    </row>
    <row r="6620" spans="1:5" ht="14.4">
      <c r="A6620" s="65" t="s">
        <v>14801</v>
      </c>
      <c r="B6620" s="66">
        <v>774213</v>
      </c>
      <c r="C6620" s="65" t="s">
        <v>8487</v>
      </c>
      <c r="D6620" s="66">
        <v>14</v>
      </c>
      <c r="E6620" s="66">
        <v>0</v>
      </c>
    </row>
    <row r="6621" spans="1:5" ht="14.4">
      <c r="A6621" s="65" t="s">
        <v>14802</v>
      </c>
      <c r="B6621" s="66">
        <v>817356</v>
      </c>
      <c r="C6621" s="65" t="s">
        <v>8487</v>
      </c>
      <c r="D6621" s="66">
        <v>0</v>
      </c>
      <c r="E6621" s="66">
        <v>0</v>
      </c>
    </row>
    <row r="6622" spans="1:5" ht="14.4">
      <c r="A6622" s="65" t="s">
        <v>14803</v>
      </c>
      <c r="B6622" s="66">
        <v>1168215</v>
      </c>
      <c r="C6622" s="65" t="s">
        <v>8487</v>
      </c>
      <c r="D6622" s="66">
        <v>45</v>
      </c>
      <c r="E6622" s="66">
        <v>0</v>
      </c>
    </row>
    <row r="6623" spans="1:5" ht="14.4">
      <c r="A6623" s="65" t="s">
        <v>14804</v>
      </c>
      <c r="B6623" s="66">
        <v>1278436</v>
      </c>
      <c r="C6623" s="65" t="s">
        <v>8487</v>
      </c>
      <c r="D6623" s="66">
        <v>8</v>
      </c>
      <c r="E6623" s="66">
        <v>0</v>
      </c>
    </row>
    <row r="6624" spans="1:5" ht="14.4">
      <c r="A6624" s="65" t="s">
        <v>14805</v>
      </c>
      <c r="B6624" s="66">
        <v>1317568</v>
      </c>
      <c r="C6624" s="65" t="s">
        <v>8487</v>
      </c>
      <c r="D6624" s="66">
        <v>44</v>
      </c>
      <c r="E6624" s="66">
        <v>0</v>
      </c>
    </row>
    <row r="6625" spans="1:5" ht="14.4">
      <c r="A6625" s="65" t="s">
        <v>14806</v>
      </c>
      <c r="B6625" s="66">
        <v>1110607</v>
      </c>
      <c r="C6625" s="65" t="s">
        <v>8487</v>
      </c>
      <c r="D6625" s="66">
        <v>49</v>
      </c>
      <c r="E6625" s="66">
        <v>0</v>
      </c>
    </row>
    <row r="6626" spans="1:5" ht="14.4">
      <c r="A6626" s="65" t="s">
        <v>14807</v>
      </c>
      <c r="B6626" s="66">
        <v>918623</v>
      </c>
      <c r="C6626" s="65" t="s">
        <v>8487</v>
      </c>
      <c r="D6626" s="66">
        <v>53</v>
      </c>
      <c r="E6626" s="66">
        <v>0</v>
      </c>
    </row>
    <row r="6627" spans="1:5" ht="14.4">
      <c r="A6627" s="65" t="s">
        <v>14808</v>
      </c>
      <c r="B6627" s="66">
        <v>1432973</v>
      </c>
      <c r="C6627" s="65" t="s">
        <v>8487</v>
      </c>
      <c r="D6627" s="66">
        <v>11</v>
      </c>
      <c r="E6627" s="66">
        <v>0</v>
      </c>
    </row>
    <row r="6628" spans="1:5" ht="14.4">
      <c r="A6628" s="65" t="s">
        <v>14809</v>
      </c>
      <c r="B6628" s="66">
        <v>1019442</v>
      </c>
      <c r="C6628" s="65" t="s">
        <v>8487</v>
      </c>
      <c r="D6628" s="66">
        <v>20</v>
      </c>
      <c r="E6628" s="66">
        <v>0</v>
      </c>
    </row>
    <row r="6629" spans="1:5" ht="14.4">
      <c r="A6629" s="65" t="s">
        <v>14810</v>
      </c>
      <c r="B6629" s="66">
        <v>861242</v>
      </c>
      <c r="C6629" s="65" t="s">
        <v>8487</v>
      </c>
      <c r="D6629" s="66">
        <v>0</v>
      </c>
      <c r="E6629" s="66">
        <v>0</v>
      </c>
    </row>
    <row r="6630" spans="1:5" ht="14.4">
      <c r="A6630" s="65" t="s">
        <v>14811</v>
      </c>
      <c r="B6630" s="66">
        <v>941681</v>
      </c>
      <c r="C6630" s="65" t="s">
        <v>8487</v>
      </c>
      <c r="D6630" s="66">
        <v>54</v>
      </c>
      <c r="E6630" s="66">
        <v>0</v>
      </c>
    </row>
    <row r="6631" spans="1:5" ht="14.4">
      <c r="A6631" s="65" t="s">
        <v>14812</v>
      </c>
      <c r="B6631" s="66">
        <v>774250</v>
      </c>
      <c r="C6631" s="65" t="s">
        <v>8487</v>
      </c>
      <c r="D6631" s="66">
        <v>11</v>
      </c>
      <c r="E6631" s="66">
        <v>0</v>
      </c>
    </row>
    <row r="6632" spans="1:5" ht="14.4">
      <c r="A6632" s="65" t="s">
        <v>14813</v>
      </c>
      <c r="B6632" s="66">
        <v>774061</v>
      </c>
      <c r="C6632" s="65" t="s">
        <v>8487</v>
      </c>
      <c r="D6632" s="66">
        <v>49</v>
      </c>
      <c r="E6632" s="66">
        <v>0</v>
      </c>
    </row>
    <row r="6633" spans="1:5" ht="14.4">
      <c r="A6633" s="65" t="s">
        <v>14814</v>
      </c>
      <c r="B6633" s="66">
        <v>774079</v>
      </c>
      <c r="C6633" s="65" t="s">
        <v>8487</v>
      </c>
      <c r="D6633" s="66">
        <v>0</v>
      </c>
      <c r="E6633" s="66">
        <v>0</v>
      </c>
    </row>
    <row r="6634" spans="1:5" ht="14.4">
      <c r="A6634" s="65" t="s">
        <v>14815</v>
      </c>
      <c r="B6634" s="66">
        <v>1020348</v>
      </c>
      <c r="C6634" s="65" t="s">
        <v>8487</v>
      </c>
      <c r="D6634" s="66">
        <v>48</v>
      </c>
      <c r="E6634" s="66">
        <v>0</v>
      </c>
    </row>
    <row r="6635" spans="1:5" ht="14.4">
      <c r="A6635" s="65" t="s">
        <v>14816</v>
      </c>
      <c r="B6635" s="66">
        <v>774179</v>
      </c>
      <c r="C6635" s="65" t="s">
        <v>8487</v>
      </c>
      <c r="D6635" s="66">
        <v>51</v>
      </c>
      <c r="E6635" s="66">
        <v>0</v>
      </c>
    </row>
    <row r="6636" spans="1:5" ht="14.4">
      <c r="A6636" s="65" t="s">
        <v>14817</v>
      </c>
      <c r="B6636" s="66">
        <v>1239449</v>
      </c>
      <c r="C6636" s="65" t="s">
        <v>8487</v>
      </c>
      <c r="D6636" s="66">
        <v>0</v>
      </c>
      <c r="E6636" s="66">
        <v>0</v>
      </c>
    </row>
    <row r="6637" spans="1:5" ht="14.4">
      <c r="A6637" s="65" t="s">
        <v>14818</v>
      </c>
      <c r="B6637" s="66">
        <v>1354678</v>
      </c>
      <c r="C6637" s="65" t="s">
        <v>8487</v>
      </c>
      <c r="D6637" s="66">
        <v>46</v>
      </c>
      <c r="E6637" s="66">
        <v>0</v>
      </c>
    </row>
    <row r="6638" spans="1:5" ht="14.4">
      <c r="A6638" s="65" t="s">
        <v>14819</v>
      </c>
      <c r="B6638" s="66">
        <v>1338316</v>
      </c>
      <c r="C6638" s="65" t="s">
        <v>8487</v>
      </c>
      <c r="D6638" s="66">
        <v>48</v>
      </c>
      <c r="E6638" s="66">
        <v>0</v>
      </c>
    </row>
    <row r="6639" spans="1:5" ht="14.4">
      <c r="A6639" s="65" t="s">
        <v>14820</v>
      </c>
      <c r="B6639" s="66">
        <v>1418389</v>
      </c>
      <c r="C6639" s="65" t="s">
        <v>8487</v>
      </c>
      <c r="D6639" s="66">
        <v>50</v>
      </c>
      <c r="E6639" s="66">
        <v>0</v>
      </c>
    </row>
    <row r="6640" spans="1:5" ht="14.4">
      <c r="A6640" s="65" t="s">
        <v>14821</v>
      </c>
      <c r="B6640" s="66">
        <v>945785</v>
      </c>
      <c r="C6640" s="65" t="s">
        <v>8487</v>
      </c>
      <c r="D6640" s="66">
        <v>59</v>
      </c>
      <c r="E6640" s="66">
        <v>0</v>
      </c>
    </row>
    <row r="6641" spans="1:5" ht="14.4">
      <c r="A6641" s="65" t="s">
        <v>14822</v>
      </c>
      <c r="B6641" s="66">
        <v>1138509</v>
      </c>
      <c r="C6641" s="65" t="s">
        <v>8487</v>
      </c>
      <c r="D6641" s="66">
        <v>0</v>
      </c>
      <c r="E6641" s="66">
        <v>0</v>
      </c>
    </row>
    <row r="6642" spans="1:5" ht="14.4">
      <c r="A6642" s="65" t="s">
        <v>14823</v>
      </c>
      <c r="B6642" s="66">
        <v>1138509</v>
      </c>
      <c r="C6642" s="65" t="s">
        <v>8487</v>
      </c>
      <c r="D6642" s="66">
        <v>0</v>
      </c>
      <c r="E6642" s="66">
        <v>0</v>
      </c>
    </row>
    <row r="6643" spans="1:5" ht="14.4">
      <c r="A6643" s="65" t="s">
        <v>14824</v>
      </c>
      <c r="B6643" s="66">
        <v>1020443</v>
      </c>
      <c r="C6643" s="65" t="s">
        <v>8487</v>
      </c>
      <c r="D6643" s="66">
        <v>50</v>
      </c>
      <c r="E6643" s="66">
        <v>0</v>
      </c>
    </row>
    <row r="6644" spans="1:5" ht="14.4">
      <c r="A6644" s="65" t="s">
        <v>14825</v>
      </c>
      <c r="B6644" s="66">
        <v>1018527</v>
      </c>
      <c r="C6644" s="65" t="s">
        <v>8487</v>
      </c>
      <c r="D6644" s="66">
        <v>49</v>
      </c>
      <c r="E6644" s="66">
        <v>0</v>
      </c>
    </row>
    <row r="6645" spans="1:5" ht="14.4">
      <c r="A6645" s="65" t="s">
        <v>14826</v>
      </c>
      <c r="B6645" s="66">
        <v>961476</v>
      </c>
      <c r="C6645" s="65" t="s">
        <v>8487</v>
      </c>
      <c r="D6645" s="66">
        <v>47</v>
      </c>
      <c r="E6645" s="66">
        <v>0</v>
      </c>
    </row>
    <row r="6646" spans="1:5" ht="14.4">
      <c r="A6646" s="65" t="s">
        <v>14827</v>
      </c>
      <c r="B6646" s="66">
        <v>1138509</v>
      </c>
      <c r="C6646" s="65" t="s">
        <v>8487</v>
      </c>
      <c r="D6646" s="66">
        <v>0</v>
      </c>
      <c r="E6646" s="66">
        <v>0</v>
      </c>
    </row>
    <row r="6647" spans="1:5" ht="14.4">
      <c r="A6647" s="65" t="s">
        <v>14828</v>
      </c>
      <c r="B6647" s="66">
        <v>1138509</v>
      </c>
      <c r="C6647" s="65" t="s">
        <v>8487</v>
      </c>
      <c r="D6647" s="66">
        <v>0</v>
      </c>
      <c r="E6647" s="66">
        <v>0</v>
      </c>
    </row>
    <row r="6648" spans="1:5" ht="14.4">
      <c r="A6648" s="65" t="s">
        <v>14829</v>
      </c>
      <c r="B6648" s="66">
        <v>1249232</v>
      </c>
      <c r="C6648" s="65" t="s">
        <v>8487</v>
      </c>
      <c r="D6648" s="66">
        <v>47</v>
      </c>
      <c r="E6648" s="66">
        <v>0</v>
      </c>
    </row>
    <row r="6649" spans="1:5" ht="14.4">
      <c r="A6649" s="65" t="s">
        <v>14830</v>
      </c>
      <c r="B6649" s="66">
        <v>975859</v>
      </c>
      <c r="C6649" s="65" t="s">
        <v>8487</v>
      </c>
      <c r="D6649" s="66">
        <v>52</v>
      </c>
      <c r="E6649" s="66">
        <v>0</v>
      </c>
    </row>
    <row r="6650" spans="1:5" ht="14.4">
      <c r="A6650" s="65" t="s">
        <v>14831</v>
      </c>
      <c r="B6650" s="66">
        <v>1354960</v>
      </c>
      <c r="C6650" s="65" t="s">
        <v>8487</v>
      </c>
      <c r="D6650" s="66">
        <v>46</v>
      </c>
      <c r="E6650" s="66">
        <v>0</v>
      </c>
    </row>
    <row r="6651" spans="1:5" ht="14.4">
      <c r="A6651" s="65" t="s">
        <v>14832</v>
      </c>
      <c r="B6651" s="66">
        <v>1336283</v>
      </c>
      <c r="C6651" s="65" t="s">
        <v>8487</v>
      </c>
      <c r="D6651" s="66">
        <v>48</v>
      </c>
      <c r="E6651" s="66">
        <v>0</v>
      </c>
    </row>
    <row r="6652" spans="1:5" ht="14.4">
      <c r="A6652" s="65" t="s">
        <v>14833</v>
      </c>
      <c r="B6652" s="66">
        <v>867714</v>
      </c>
      <c r="C6652" s="65" t="s">
        <v>8487</v>
      </c>
      <c r="D6652" s="66">
        <v>47</v>
      </c>
      <c r="E6652" s="66">
        <v>0</v>
      </c>
    </row>
    <row r="6653" spans="1:5" ht="14.4">
      <c r="A6653" s="65" t="s">
        <v>14834</v>
      </c>
      <c r="B6653" s="66">
        <v>1538033</v>
      </c>
      <c r="C6653" s="65" t="s">
        <v>8487</v>
      </c>
      <c r="D6653" s="66">
        <v>48</v>
      </c>
      <c r="E6653" s="66">
        <v>0</v>
      </c>
    </row>
    <row r="6654" spans="1:5" ht="14.4">
      <c r="A6654" s="65" t="s">
        <v>14835</v>
      </c>
      <c r="B6654" s="66">
        <v>774231</v>
      </c>
      <c r="C6654" s="65" t="s">
        <v>8487</v>
      </c>
      <c r="D6654" s="66">
        <v>54</v>
      </c>
      <c r="E6654" s="66">
        <v>0</v>
      </c>
    </row>
    <row r="6655" spans="1:5" ht="14.4">
      <c r="A6655" s="65" t="s">
        <v>14836</v>
      </c>
      <c r="B6655" s="66">
        <v>1351608</v>
      </c>
      <c r="C6655" s="65" t="s">
        <v>8487</v>
      </c>
      <c r="D6655" s="66">
        <v>48</v>
      </c>
      <c r="E6655" s="66">
        <v>0</v>
      </c>
    </row>
    <row r="6656" spans="1:5" ht="14.4">
      <c r="A6656" s="65" t="s">
        <v>14837</v>
      </c>
      <c r="B6656" s="66">
        <v>1024914</v>
      </c>
      <c r="C6656" s="65" t="s">
        <v>8487</v>
      </c>
      <c r="D6656" s="66">
        <v>48</v>
      </c>
      <c r="E6656" s="66">
        <v>0</v>
      </c>
    </row>
    <row r="6657" spans="1:5" ht="14.4">
      <c r="A6657" s="65" t="s">
        <v>14838</v>
      </c>
      <c r="B6657" s="66">
        <v>1441426</v>
      </c>
      <c r="C6657" s="65" t="s">
        <v>8487</v>
      </c>
      <c r="D6657" s="66">
        <v>17</v>
      </c>
      <c r="E6657" s="66">
        <v>0</v>
      </c>
    </row>
    <row r="6658" spans="1:5" ht="14.4">
      <c r="A6658" s="65" t="s">
        <v>14839</v>
      </c>
      <c r="B6658" s="66">
        <v>1079867</v>
      </c>
      <c r="C6658" s="65" t="s">
        <v>8487</v>
      </c>
      <c r="D6658" s="66">
        <v>46</v>
      </c>
      <c r="E6658" s="66">
        <v>0</v>
      </c>
    </row>
    <row r="6659" spans="1:5" ht="14.4">
      <c r="A6659" s="65" t="s">
        <v>14840</v>
      </c>
      <c r="B6659" s="66">
        <v>1056273</v>
      </c>
      <c r="C6659" s="65" t="s">
        <v>8487</v>
      </c>
      <c r="D6659" s="66">
        <v>32</v>
      </c>
      <c r="E6659" s="66">
        <v>0</v>
      </c>
    </row>
    <row r="6660" spans="1:5" ht="14.4">
      <c r="A6660" s="65" t="s">
        <v>14841</v>
      </c>
      <c r="B6660" s="66">
        <v>903404</v>
      </c>
      <c r="C6660" s="65" t="s">
        <v>8487</v>
      </c>
      <c r="D6660" s="66">
        <v>46</v>
      </c>
      <c r="E6660" s="66">
        <v>0</v>
      </c>
    </row>
    <row r="6661" spans="1:5" ht="14.4">
      <c r="A6661" s="65" t="s">
        <v>14842</v>
      </c>
      <c r="B6661" s="66">
        <v>1016700</v>
      </c>
      <c r="C6661" s="65" t="s">
        <v>8487</v>
      </c>
      <c r="D6661" s="66">
        <v>49</v>
      </c>
      <c r="E6661" s="66">
        <v>0</v>
      </c>
    </row>
    <row r="6662" spans="1:5" ht="14.4">
      <c r="A6662" s="65" t="s">
        <v>14843</v>
      </c>
      <c r="B6662" s="66">
        <v>976869</v>
      </c>
      <c r="C6662" s="65" t="s">
        <v>8487</v>
      </c>
      <c r="D6662" s="66">
        <v>19</v>
      </c>
      <c r="E6662" s="66">
        <v>0</v>
      </c>
    </row>
    <row r="6663" spans="1:5" ht="14.4">
      <c r="A6663" s="65" t="s">
        <v>14844</v>
      </c>
      <c r="B6663" s="66">
        <v>1024911</v>
      </c>
      <c r="C6663" s="65" t="s">
        <v>8487</v>
      </c>
      <c r="D6663" s="66">
        <v>50</v>
      </c>
      <c r="E6663" s="66">
        <v>0</v>
      </c>
    </row>
    <row r="6664" spans="1:5" ht="14.4">
      <c r="A6664" s="65" t="s">
        <v>14845</v>
      </c>
      <c r="B6664" s="66">
        <v>1056303</v>
      </c>
      <c r="C6664" s="65" t="s">
        <v>8487</v>
      </c>
      <c r="D6664" s="66">
        <v>48</v>
      </c>
      <c r="E6664" s="66">
        <v>0</v>
      </c>
    </row>
    <row r="6665" spans="1:5" ht="14.4">
      <c r="A6665" s="65" t="s">
        <v>14846</v>
      </c>
      <c r="B6665" s="66">
        <v>1092315</v>
      </c>
      <c r="C6665" s="65" t="s">
        <v>8487</v>
      </c>
      <c r="D6665" s="66">
        <v>50</v>
      </c>
      <c r="E6665" s="66">
        <v>0</v>
      </c>
    </row>
    <row r="6666" spans="1:5" ht="14.4">
      <c r="A6666" s="65" t="s">
        <v>14847</v>
      </c>
      <c r="B6666" s="66">
        <v>874704</v>
      </c>
      <c r="C6666" s="65" t="s">
        <v>8487</v>
      </c>
      <c r="D6666" s="66">
        <v>12</v>
      </c>
      <c r="E6666" s="66">
        <v>0</v>
      </c>
    </row>
    <row r="6667" spans="1:5" ht="14.4">
      <c r="A6667" s="65" t="s">
        <v>14848</v>
      </c>
      <c r="B6667" s="66">
        <v>1153635</v>
      </c>
      <c r="C6667" s="65" t="s">
        <v>8487</v>
      </c>
      <c r="D6667" s="66">
        <v>49</v>
      </c>
      <c r="E6667" s="66">
        <v>0</v>
      </c>
    </row>
    <row r="6668" spans="1:5" ht="14.4">
      <c r="A6668" s="65" t="s">
        <v>14849</v>
      </c>
      <c r="B6668" s="66">
        <v>901766</v>
      </c>
      <c r="C6668" s="65" t="s">
        <v>8487</v>
      </c>
      <c r="D6668" s="66">
        <v>50</v>
      </c>
      <c r="E6668" s="66">
        <v>0</v>
      </c>
    </row>
    <row r="6669" spans="1:5" ht="14.4">
      <c r="A6669" s="65" t="s">
        <v>14850</v>
      </c>
      <c r="B6669" s="66">
        <v>1446896</v>
      </c>
      <c r="C6669" s="65" t="s">
        <v>8487</v>
      </c>
      <c r="D6669" s="66">
        <v>22</v>
      </c>
      <c r="E6669" s="66">
        <v>0</v>
      </c>
    </row>
    <row r="6670" spans="1:5" ht="14.4">
      <c r="A6670" s="65" t="s">
        <v>14851</v>
      </c>
      <c r="B6670" s="66">
        <v>99999932</v>
      </c>
      <c r="C6670" s="65" t="s">
        <v>1346</v>
      </c>
      <c r="D6670" s="66">
        <v>0</v>
      </c>
      <c r="E6670" s="66">
        <v>0</v>
      </c>
    </row>
    <row r="6671" spans="1:5" ht="14.4">
      <c r="A6671" s="65" t="s">
        <v>14852</v>
      </c>
      <c r="B6671" s="66">
        <v>1007493</v>
      </c>
      <c r="C6671" s="65" t="s">
        <v>8576</v>
      </c>
      <c r="D6671" s="66">
        <v>49</v>
      </c>
      <c r="E6671" s="66">
        <v>0</v>
      </c>
    </row>
    <row r="6672" spans="1:5" ht="14.4">
      <c r="A6672" s="65" t="s">
        <v>14853</v>
      </c>
      <c r="B6672" s="66">
        <v>1351895</v>
      </c>
      <c r="C6672" s="65" t="s">
        <v>8487</v>
      </c>
      <c r="D6672" s="66">
        <v>4</v>
      </c>
      <c r="E6672" s="66">
        <v>0</v>
      </c>
    </row>
    <row r="6673" spans="1:5" ht="14.4">
      <c r="A6673" s="65" t="s">
        <v>14854</v>
      </c>
      <c r="B6673" s="66">
        <v>99999971</v>
      </c>
      <c r="C6673" s="65" t="s">
        <v>8712</v>
      </c>
      <c r="D6673" s="66">
        <v>0</v>
      </c>
      <c r="E6673" s="66">
        <v>0</v>
      </c>
    </row>
    <row r="6674" spans="1:5" ht="14.4">
      <c r="A6674" s="65" t="s">
        <v>14855</v>
      </c>
      <c r="B6674" s="66">
        <v>1264516</v>
      </c>
      <c r="C6674" s="65" t="s">
        <v>8487</v>
      </c>
      <c r="D6674" s="66">
        <v>49</v>
      </c>
      <c r="E6674" s="66">
        <v>0</v>
      </c>
    </row>
    <row r="6675" spans="1:5" ht="14.4">
      <c r="A6675" s="65" t="s">
        <v>14856</v>
      </c>
      <c r="B6675" s="66">
        <v>817356</v>
      </c>
      <c r="C6675" s="65" t="s">
        <v>8487</v>
      </c>
      <c r="D6675" s="66">
        <v>0</v>
      </c>
      <c r="E6675" s="66">
        <v>0</v>
      </c>
    </row>
    <row r="6676" spans="1:5" ht="14.4">
      <c r="A6676" s="65" t="s">
        <v>14857</v>
      </c>
      <c r="B6676" s="66">
        <v>1016673</v>
      </c>
      <c r="C6676" s="65" t="s">
        <v>8487</v>
      </c>
      <c r="D6676" s="66">
        <v>50</v>
      </c>
      <c r="E6676" s="66">
        <v>0</v>
      </c>
    </row>
    <row r="6677" spans="1:5" ht="14.4">
      <c r="A6677" s="65" t="s">
        <v>14858</v>
      </c>
      <c r="B6677" s="66">
        <v>1092309</v>
      </c>
      <c r="C6677" s="65" t="s">
        <v>8487</v>
      </c>
      <c r="D6677" s="66">
        <v>14</v>
      </c>
      <c r="E6677" s="66">
        <v>0</v>
      </c>
    </row>
    <row r="6678" spans="1:5" ht="14.4">
      <c r="A6678" s="65" t="s">
        <v>14859</v>
      </c>
      <c r="B6678" s="66">
        <v>1058829</v>
      </c>
      <c r="C6678" s="65" t="s">
        <v>8487</v>
      </c>
      <c r="D6678" s="66">
        <v>48</v>
      </c>
      <c r="E6678" s="66">
        <v>0</v>
      </c>
    </row>
    <row r="6679" spans="1:5" ht="14.4">
      <c r="A6679" s="65" t="s">
        <v>14860</v>
      </c>
      <c r="B6679" s="66">
        <v>1433036</v>
      </c>
      <c r="C6679" s="65" t="s">
        <v>8576</v>
      </c>
      <c r="D6679" s="66">
        <v>12</v>
      </c>
      <c r="E6679" s="66">
        <v>0</v>
      </c>
    </row>
    <row r="6680" spans="1:5" ht="14.4">
      <c r="A6680" s="65" t="s">
        <v>14861</v>
      </c>
      <c r="B6680" s="66">
        <v>1428514</v>
      </c>
      <c r="C6680" s="65" t="s">
        <v>8487</v>
      </c>
      <c r="D6680" s="66">
        <v>0</v>
      </c>
      <c r="E6680" s="66">
        <v>0</v>
      </c>
    </row>
    <row r="6681" spans="1:5" ht="14.4">
      <c r="A6681" s="65" t="s">
        <v>14862</v>
      </c>
      <c r="B6681" s="66">
        <v>1035526</v>
      </c>
      <c r="C6681" s="65" t="s">
        <v>8487</v>
      </c>
      <c r="D6681" s="66">
        <v>0</v>
      </c>
      <c r="E6681" s="66">
        <v>0</v>
      </c>
    </row>
    <row r="6682" spans="1:5" ht="14.4">
      <c r="A6682" s="65" t="s">
        <v>14863</v>
      </c>
      <c r="B6682" s="66">
        <v>927891</v>
      </c>
      <c r="C6682" s="65" t="s">
        <v>8487</v>
      </c>
      <c r="D6682" s="66">
        <v>50</v>
      </c>
      <c r="E6682" s="66">
        <v>0</v>
      </c>
    </row>
    <row r="6683" spans="1:5" ht="14.4">
      <c r="A6683" s="65" t="s">
        <v>14864</v>
      </c>
      <c r="B6683" s="66">
        <v>1018496</v>
      </c>
      <c r="C6683" s="65" t="s">
        <v>8487</v>
      </c>
      <c r="D6683" s="66">
        <v>0</v>
      </c>
      <c r="E6683" s="66">
        <v>0</v>
      </c>
    </row>
    <row r="6684" spans="1:5" ht="14.4">
      <c r="A6684" s="65" t="s">
        <v>14865</v>
      </c>
      <c r="B6684" s="66">
        <v>1318407</v>
      </c>
      <c r="C6684" s="65" t="s">
        <v>8487</v>
      </c>
      <c r="D6684" s="66">
        <v>46</v>
      </c>
      <c r="E6684" s="66">
        <v>0</v>
      </c>
    </row>
    <row r="6685" spans="1:5" ht="14.4">
      <c r="A6685" s="65" t="s">
        <v>14866</v>
      </c>
      <c r="B6685" s="66">
        <v>812551</v>
      </c>
      <c r="C6685" s="65" t="s">
        <v>8487</v>
      </c>
      <c r="D6685" s="66">
        <v>48</v>
      </c>
      <c r="E6685" s="66">
        <v>0</v>
      </c>
    </row>
    <row r="6686" spans="1:5" ht="14.4">
      <c r="A6686" s="65" t="s">
        <v>14867</v>
      </c>
      <c r="B6686" s="66">
        <v>1051697</v>
      </c>
      <c r="C6686" s="65" t="s">
        <v>8487</v>
      </c>
      <c r="D6686" s="66">
        <v>51</v>
      </c>
      <c r="E6686" s="66">
        <v>0</v>
      </c>
    </row>
    <row r="6687" spans="1:5" ht="14.4">
      <c r="A6687" s="65" t="s">
        <v>14868</v>
      </c>
      <c r="B6687" s="66">
        <v>1397823</v>
      </c>
      <c r="C6687" s="65" t="s">
        <v>8487</v>
      </c>
      <c r="D6687" s="66">
        <v>31</v>
      </c>
      <c r="E6687" s="66">
        <v>0</v>
      </c>
    </row>
    <row r="6688" spans="1:5" ht="14.4">
      <c r="A6688" s="65" t="s">
        <v>14869</v>
      </c>
      <c r="B6688" s="66">
        <v>1056273</v>
      </c>
      <c r="C6688" s="65" t="s">
        <v>8487</v>
      </c>
      <c r="D6688" s="66">
        <v>49</v>
      </c>
      <c r="E6688" s="66">
        <v>0</v>
      </c>
    </row>
    <row r="6689" spans="1:5" ht="14.4">
      <c r="A6689" s="65" t="s">
        <v>14870</v>
      </c>
      <c r="B6689" s="66">
        <v>1101904</v>
      </c>
      <c r="C6689" s="65" t="s">
        <v>8487</v>
      </c>
      <c r="D6689" s="66">
        <v>43</v>
      </c>
      <c r="E6689" s="66">
        <v>0</v>
      </c>
    </row>
    <row r="6690" spans="1:5" ht="14.4">
      <c r="A6690" s="65" t="s">
        <v>14871</v>
      </c>
      <c r="B6690" s="66">
        <v>1267617</v>
      </c>
      <c r="C6690" s="65" t="s">
        <v>8487</v>
      </c>
      <c r="D6690" s="66">
        <v>45</v>
      </c>
      <c r="E6690" s="66">
        <v>0</v>
      </c>
    </row>
    <row r="6691" spans="1:5" ht="14.4">
      <c r="A6691" s="65" t="s">
        <v>14872</v>
      </c>
      <c r="B6691" s="66">
        <v>774213</v>
      </c>
      <c r="C6691" s="65" t="s">
        <v>8487</v>
      </c>
      <c r="D6691" s="66">
        <v>48</v>
      </c>
      <c r="E6691" s="66">
        <v>0</v>
      </c>
    </row>
    <row r="6692" spans="1:5" ht="14.4">
      <c r="A6692" s="65" t="s">
        <v>14873</v>
      </c>
      <c r="B6692" s="66">
        <v>1237840</v>
      </c>
      <c r="C6692" s="65" t="s">
        <v>8487</v>
      </c>
      <c r="D6692" s="66">
        <v>49</v>
      </c>
      <c r="E6692" s="66">
        <v>0</v>
      </c>
    </row>
    <row r="6693" spans="1:5" ht="14.4">
      <c r="A6693" s="65" t="s">
        <v>14874</v>
      </c>
      <c r="B6693" s="66">
        <v>1317568</v>
      </c>
      <c r="C6693" s="65" t="s">
        <v>8487</v>
      </c>
      <c r="D6693" s="66">
        <v>50</v>
      </c>
      <c r="E6693" s="66">
        <v>0</v>
      </c>
    </row>
    <row r="6694" spans="1:5" ht="14.4">
      <c r="A6694" s="65" t="s">
        <v>14875</v>
      </c>
      <c r="B6694" s="66">
        <v>927892</v>
      </c>
      <c r="C6694" s="65" t="s">
        <v>8487</v>
      </c>
      <c r="D6694" s="66">
        <v>51</v>
      </c>
      <c r="E6694" s="66">
        <v>0</v>
      </c>
    </row>
    <row r="6695" spans="1:5" ht="14.4">
      <c r="A6695" s="65" t="s">
        <v>14876</v>
      </c>
      <c r="B6695" s="66">
        <v>1020236</v>
      </c>
      <c r="C6695" s="65" t="s">
        <v>8487</v>
      </c>
      <c r="D6695" s="66">
        <v>49</v>
      </c>
      <c r="E6695" s="66">
        <v>0</v>
      </c>
    </row>
    <row r="6696" spans="1:5" ht="14.4">
      <c r="A6696" s="65" t="s">
        <v>14877</v>
      </c>
      <c r="B6696" s="66">
        <v>1034050</v>
      </c>
      <c r="C6696" s="65" t="s">
        <v>8487</v>
      </c>
      <c r="D6696" s="66">
        <v>13</v>
      </c>
      <c r="E6696" s="66">
        <v>0</v>
      </c>
    </row>
    <row r="6697" spans="1:5" ht="14.4">
      <c r="A6697" s="65" t="s">
        <v>14878</v>
      </c>
      <c r="B6697" s="66">
        <v>1009933</v>
      </c>
      <c r="C6697" s="65" t="s">
        <v>8487</v>
      </c>
      <c r="D6697" s="66">
        <v>49</v>
      </c>
      <c r="E6697" s="66">
        <v>0</v>
      </c>
    </row>
    <row r="6698" spans="1:5" ht="14.4">
      <c r="A6698" s="65" t="s">
        <v>14879</v>
      </c>
      <c r="B6698" s="66">
        <v>1144624</v>
      </c>
      <c r="C6698" s="65" t="s">
        <v>8487</v>
      </c>
      <c r="D6698" s="66">
        <v>44</v>
      </c>
      <c r="E6698" s="66">
        <v>0</v>
      </c>
    </row>
    <row r="6699" spans="1:5" ht="14.4">
      <c r="A6699" s="65" t="s">
        <v>14880</v>
      </c>
      <c r="B6699" s="66">
        <v>1007764</v>
      </c>
      <c r="C6699" s="65" t="s">
        <v>8487</v>
      </c>
      <c r="D6699" s="66">
        <v>49</v>
      </c>
      <c r="E6699" s="66">
        <v>0</v>
      </c>
    </row>
    <row r="6700" spans="1:5" ht="14.4">
      <c r="A6700" s="65" t="s">
        <v>14881</v>
      </c>
      <c r="B6700" s="66">
        <v>774061</v>
      </c>
      <c r="C6700" s="65" t="s">
        <v>8487</v>
      </c>
      <c r="D6700" s="66">
        <v>47</v>
      </c>
      <c r="E6700" s="66">
        <v>0</v>
      </c>
    </row>
    <row r="6701" spans="1:5" ht="14.4">
      <c r="A6701" s="65" t="s">
        <v>14882</v>
      </c>
      <c r="B6701" s="66">
        <v>1354421</v>
      </c>
      <c r="C6701" s="65" t="s">
        <v>8487</v>
      </c>
      <c r="D6701" s="66">
        <v>49</v>
      </c>
      <c r="E6701" s="66">
        <v>0</v>
      </c>
    </row>
    <row r="6702" spans="1:5" ht="14.4">
      <c r="A6702" s="65" t="s">
        <v>14883</v>
      </c>
      <c r="B6702" s="66">
        <v>1188448</v>
      </c>
      <c r="C6702" s="65" t="s">
        <v>8487</v>
      </c>
      <c r="D6702" s="66">
        <v>49</v>
      </c>
      <c r="E6702" s="66">
        <v>0</v>
      </c>
    </row>
    <row r="6703" spans="1:5" ht="14.4">
      <c r="A6703" s="65" t="s">
        <v>14884</v>
      </c>
      <c r="B6703" s="66">
        <v>1417151</v>
      </c>
      <c r="C6703" s="65" t="s">
        <v>8576</v>
      </c>
      <c r="D6703" s="66">
        <v>0</v>
      </c>
      <c r="E6703" s="66">
        <v>0</v>
      </c>
    </row>
    <row r="6704" spans="1:5" ht="14.4">
      <c r="A6704" s="65" t="s">
        <v>14885</v>
      </c>
      <c r="B6704" s="66">
        <v>1058720</v>
      </c>
      <c r="C6704" s="65" t="s">
        <v>8487</v>
      </c>
      <c r="D6704" s="66">
        <v>49</v>
      </c>
      <c r="E6704" s="66">
        <v>0</v>
      </c>
    </row>
    <row r="6705" spans="1:5" ht="14.4">
      <c r="A6705" s="65" t="s">
        <v>14886</v>
      </c>
      <c r="B6705" s="66">
        <v>975860</v>
      </c>
      <c r="C6705" s="65" t="s">
        <v>8487</v>
      </c>
      <c r="D6705" s="66">
        <v>43</v>
      </c>
      <c r="E6705" s="66">
        <v>0</v>
      </c>
    </row>
    <row r="6706" spans="1:5" ht="14.4">
      <c r="A6706" s="65" t="s">
        <v>14887</v>
      </c>
      <c r="B6706" s="66">
        <v>1056272</v>
      </c>
      <c r="C6706" s="65" t="s">
        <v>8487</v>
      </c>
      <c r="D6706" s="66">
        <v>49</v>
      </c>
      <c r="E6706" s="66">
        <v>0</v>
      </c>
    </row>
    <row r="6707" spans="1:5" ht="14.4">
      <c r="A6707" s="65" t="s">
        <v>14888</v>
      </c>
      <c r="B6707" s="66">
        <v>1373250</v>
      </c>
      <c r="C6707" s="65" t="s">
        <v>8487</v>
      </c>
      <c r="D6707" s="66">
        <v>6</v>
      </c>
      <c r="E6707" s="66">
        <v>0</v>
      </c>
    </row>
    <row r="6708" spans="1:5" ht="14.4">
      <c r="A6708" s="65" t="s">
        <v>14889</v>
      </c>
      <c r="B6708" s="66">
        <v>1067597</v>
      </c>
      <c r="C6708" s="65" t="s">
        <v>8487</v>
      </c>
      <c r="D6708" s="66">
        <v>45</v>
      </c>
      <c r="E6708" s="66">
        <v>0</v>
      </c>
    </row>
    <row r="6709" spans="1:5" ht="14.4">
      <c r="A6709" s="65" t="s">
        <v>14890</v>
      </c>
      <c r="B6709" s="66">
        <v>953925</v>
      </c>
      <c r="C6709" s="65" t="s">
        <v>8487</v>
      </c>
      <c r="D6709" s="66">
        <v>49</v>
      </c>
      <c r="E6709" s="66">
        <v>0</v>
      </c>
    </row>
    <row r="6710" spans="1:5" ht="14.4">
      <c r="A6710" s="65" t="s">
        <v>14891</v>
      </c>
      <c r="B6710" s="66">
        <v>1107041</v>
      </c>
      <c r="C6710" s="65" t="s">
        <v>8487</v>
      </c>
      <c r="D6710" s="66">
        <v>0</v>
      </c>
      <c r="E6710" s="66">
        <v>0</v>
      </c>
    </row>
    <row r="6711" spans="1:5" ht="14.4">
      <c r="A6711" s="65" t="s">
        <v>14892</v>
      </c>
      <c r="B6711" s="66">
        <v>1020018</v>
      </c>
      <c r="C6711" s="65" t="s">
        <v>8487</v>
      </c>
      <c r="D6711" s="66">
        <v>49</v>
      </c>
      <c r="E6711" s="66">
        <v>0</v>
      </c>
    </row>
    <row r="6712" spans="1:5" ht="14.4">
      <c r="A6712" s="65" t="s">
        <v>14893</v>
      </c>
      <c r="B6712" s="66">
        <v>861718</v>
      </c>
      <c r="C6712" s="65" t="s">
        <v>8487</v>
      </c>
      <c r="D6712" s="66">
        <v>12</v>
      </c>
      <c r="E6712" s="66">
        <v>0</v>
      </c>
    </row>
    <row r="6713" spans="1:5" ht="14.4">
      <c r="A6713" s="65" t="s">
        <v>14894</v>
      </c>
      <c r="B6713" s="66">
        <v>1020018</v>
      </c>
      <c r="C6713" s="65" t="s">
        <v>8487</v>
      </c>
      <c r="D6713" s="66">
        <v>0</v>
      </c>
      <c r="E6713" s="66">
        <v>0</v>
      </c>
    </row>
    <row r="6714" spans="1:5" ht="14.4">
      <c r="A6714" s="65" t="s">
        <v>14895</v>
      </c>
      <c r="B6714" s="66">
        <v>940963</v>
      </c>
      <c r="C6714" s="65" t="s">
        <v>8487</v>
      </c>
      <c r="D6714" s="66">
        <v>48</v>
      </c>
      <c r="E6714" s="66">
        <v>0</v>
      </c>
    </row>
    <row r="6715" spans="1:5" ht="14.4">
      <c r="A6715" s="65" t="s">
        <v>14896</v>
      </c>
      <c r="B6715" s="66">
        <v>774234</v>
      </c>
      <c r="C6715" s="65" t="s">
        <v>8487</v>
      </c>
      <c r="D6715" s="66">
        <v>49</v>
      </c>
      <c r="E6715" s="66">
        <v>0</v>
      </c>
    </row>
    <row r="6716" spans="1:5" ht="14.4">
      <c r="A6716" s="65" t="s">
        <v>14897</v>
      </c>
      <c r="B6716" s="66">
        <v>774250</v>
      </c>
      <c r="C6716" s="65" t="s">
        <v>8487</v>
      </c>
      <c r="D6716" s="66">
        <v>33</v>
      </c>
      <c r="E6716" s="66">
        <v>0</v>
      </c>
    </row>
    <row r="6717" spans="1:5" ht="14.4">
      <c r="A6717" s="65" t="s">
        <v>14898</v>
      </c>
      <c r="B6717" s="66">
        <v>1143355</v>
      </c>
      <c r="C6717" s="65" t="s">
        <v>8487</v>
      </c>
      <c r="D6717" s="66">
        <v>47</v>
      </c>
      <c r="E6717" s="66">
        <v>0</v>
      </c>
    </row>
    <row r="6718" spans="1:5" ht="14.4">
      <c r="A6718" s="65" t="s">
        <v>14899</v>
      </c>
      <c r="B6718" s="66">
        <v>1017376</v>
      </c>
      <c r="C6718" s="65" t="s">
        <v>8487</v>
      </c>
      <c r="D6718" s="66">
        <v>32</v>
      </c>
      <c r="E6718" s="66">
        <v>0</v>
      </c>
    </row>
    <row r="6719" spans="1:5" ht="14.4">
      <c r="A6719" s="65" t="s">
        <v>14900</v>
      </c>
      <c r="B6719" s="66">
        <v>787061</v>
      </c>
      <c r="C6719" s="65" t="s">
        <v>8576</v>
      </c>
      <c r="D6719" s="66">
        <v>49</v>
      </c>
      <c r="E6719" s="66">
        <v>0</v>
      </c>
    </row>
    <row r="6720" spans="1:5" ht="14.4">
      <c r="A6720" s="65" t="s">
        <v>14901</v>
      </c>
      <c r="B6720" s="66">
        <v>918623</v>
      </c>
      <c r="C6720" s="65" t="s">
        <v>8487</v>
      </c>
      <c r="D6720" s="66">
        <v>49</v>
      </c>
      <c r="E6720" s="66">
        <v>0</v>
      </c>
    </row>
    <row r="6721" spans="1:5" ht="14.4">
      <c r="A6721" s="65" t="s">
        <v>14902</v>
      </c>
      <c r="B6721" s="66">
        <v>976066</v>
      </c>
      <c r="C6721" s="65" t="s">
        <v>8487</v>
      </c>
      <c r="D6721" s="66">
        <v>49</v>
      </c>
      <c r="E6721" s="66">
        <v>0</v>
      </c>
    </row>
    <row r="6722" spans="1:5" ht="14.4">
      <c r="A6722" s="65" t="s">
        <v>14903</v>
      </c>
      <c r="B6722" s="66">
        <v>1016718</v>
      </c>
      <c r="C6722" s="65" t="s">
        <v>8487</v>
      </c>
      <c r="D6722" s="66">
        <v>49</v>
      </c>
      <c r="E6722" s="66">
        <v>0</v>
      </c>
    </row>
    <row r="6723" spans="1:5" ht="14.4">
      <c r="A6723" s="65" t="s">
        <v>14904</v>
      </c>
      <c r="B6723" s="66">
        <v>1081528</v>
      </c>
      <c r="C6723" s="65" t="s">
        <v>8487</v>
      </c>
      <c r="D6723" s="66">
        <v>48</v>
      </c>
      <c r="E6723" s="66">
        <v>0</v>
      </c>
    </row>
    <row r="6724" spans="1:5" ht="14.4">
      <c r="A6724" s="65" t="s">
        <v>14905</v>
      </c>
      <c r="B6724" s="66">
        <v>1035323</v>
      </c>
      <c r="C6724" s="65" t="s">
        <v>8487</v>
      </c>
      <c r="D6724" s="66">
        <v>0</v>
      </c>
      <c r="E6724" s="66">
        <v>0</v>
      </c>
    </row>
    <row r="6725" spans="1:5" ht="14.4">
      <c r="A6725" s="65" t="s">
        <v>14906</v>
      </c>
      <c r="B6725" s="66">
        <v>774114</v>
      </c>
      <c r="C6725" s="65" t="s">
        <v>8487</v>
      </c>
      <c r="D6725" s="66">
        <v>48</v>
      </c>
      <c r="E6725" s="66">
        <v>0</v>
      </c>
    </row>
    <row r="6726" spans="1:5" ht="14.4">
      <c r="A6726" s="65" t="s">
        <v>14907</v>
      </c>
      <c r="B6726" s="66">
        <v>1464397</v>
      </c>
      <c r="C6726" s="65" t="s">
        <v>8487</v>
      </c>
      <c r="D6726" s="66">
        <v>17</v>
      </c>
      <c r="E6726" s="66">
        <v>0</v>
      </c>
    </row>
    <row r="6727" spans="1:5" ht="14.4">
      <c r="A6727" s="65" t="s">
        <v>14908</v>
      </c>
      <c r="B6727" s="66">
        <v>1291119</v>
      </c>
      <c r="C6727" s="65" t="s">
        <v>8487</v>
      </c>
      <c r="D6727" s="66">
        <v>47</v>
      </c>
      <c r="E6727" s="66">
        <v>0</v>
      </c>
    </row>
    <row r="6728" spans="1:5" ht="14.4">
      <c r="A6728" s="65" t="s">
        <v>14909</v>
      </c>
      <c r="B6728" s="66">
        <v>980241</v>
      </c>
      <c r="C6728" s="65" t="s">
        <v>8487</v>
      </c>
      <c r="D6728" s="66">
        <v>48</v>
      </c>
      <c r="E6728" s="66">
        <v>0</v>
      </c>
    </row>
    <row r="6729" spans="1:5" ht="14.4">
      <c r="A6729" s="65" t="s">
        <v>14910</v>
      </c>
      <c r="B6729" s="66">
        <v>774275</v>
      </c>
      <c r="C6729" s="65" t="s">
        <v>8487</v>
      </c>
      <c r="D6729" s="66">
        <v>49</v>
      </c>
      <c r="E6729" s="66">
        <v>0</v>
      </c>
    </row>
    <row r="6730" spans="1:5" ht="14.4">
      <c r="A6730" s="65" t="s">
        <v>14911</v>
      </c>
      <c r="B6730" s="66">
        <v>961476</v>
      </c>
      <c r="C6730" s="65" t="s">
        <v>8487</v>
      </c>
      <c r="D6730" s="66">
        <v>50</v>
      </c>
      <c r="E6730" s="66">
        <v>0</v>
      </c>
    </row>
    <row r="6731" spans="1:5" ht="14.4">
      <c r="A6731" s="65" t="s">
        <v>14912</v>
      </c>
      <c r="B6731" s="66">
        <v>1216131</v>
      </c>
      <c r="C6731" s="65" t="s">
        <v>8487</v>
      </c>
      <c r="D6731" s="66">
        <v>47</v>
      </c>
      <c r="E6731" s="66">
        <v>0</v>
      </c>
    </row>
    <row r="6732" spans="1:5" ht="14.4">
      <c r="A6732" s="65" t="s">
        <v>14913</v>
      </c>
      <c r="B6732" s="66">
        <v>99999976</v>
      </c>
      <c r="C6732" s="65" t="s">
        <v>8977</v>
      </c>
      <c r="D6732" s="66">
        <v>0</v>
      </c>
      <c r="E6732" s="66">
        <v>0</v>
      </c>
    </row>
    <row r="6733" spans="1:5" ht="14.4">
      <c r="A6733" s="65" t="s">
        <v>14914</v>
      </c>
      <c r="B6733" s="66">
        <v>1011130</v>
      </c>
      <c r="C6733" s="65" t="s">
        <v>8487</v>
      </c>
      <c r="D6733" s="66">
        <v>53</v>
      </c>
      <c r="E6733" s="66">
        <v>0</v>
      </c>
    </row>
    <row r="6734" spans="1:5" ht="14.4">
      <c r="A6734" s="65" t="s">
        <v>14915</v>
      </c>
      <c r="B6734" s="66">
        <v>1019442</v>
      </c>
      <c r="C6734" s="65" t="s">
        <v>8487</v>
      </c>
      <c r="D6734" s="66">
        <v>48</v>
      </c>
      <c r="E6734" s="66">
        <v>0</v>
      </c>
    </row>
    <row r="6735" spans="1:5" ht="14.4">
      <c r="A6735" s="65" t="s">
        <v>14916</v>
      </c>
      <c r="B6735" s="66">
        <v>975833</v>
      </c>
      <c r="C6735" s="65" t="s">
        <v>8487</v>
      </c>
      <c r="D6735" s="66">
        <v>49</v>
      </c>
      <c r="E6735" s="66">
        <v>0</v>
      </c>
    </row>
    <row r="6736" spans="1:5" ht="14.4">
      <c r="A6736" s="65" t="s">
        <v>14917</v>
      </c>
      <c r="B6736" s="66">
        <v>1032513</v>
      </c>
      <c r="C6736" s="65" t="s">
        <v>8487</v>
      </c>
      <c r="D6736" s="66">
        <v>44</v>
      </c>
      <c r="E6736" s="66">
        <v>0</v>
      </c>
    </row>
    <row r="6737" spans="1:5" ht="14.4">
      <c r="A6737" s="65" t="s">
        <v>14918</v>
      </c>
      <c r="B6737" s="66">
        <v>1016592</v>
      </c>
      <c r="C6737" s="65" t="s">
        <v>8487</v>
      </c>
      <c r="D6737" s="66">
        <v>48</v>
      </c>
      <c r="E6737" s="66">
        <v>0</v>
      </c>
    </row>
    <row r="6738" spans="1:5" ht="14.4">
      <c r="A6738" s="65" t="s">
        <v>14919</v>
      </c>
      <c r="B6738" s="66">
        <v>787073</v>
      </c>
      <c r="C6738" s="65" t="s">
        <v>8487</v>
      </c>
      <c r="D6738" s="66">
        <v>48</v>
      </c>
      <c r="E6738" s="66">
        <v>0</v>
      </c>
    </row>
    <row r="6739" spans="1:5" ht="14.4">
      <c r="A6739" s="65" t="s">
        <v>14920</v>
      </c>
      <c r="B6739" s="66">
        <v>774079</v>
      </c>
      <c r="C6739" s="65" t="s">
        <v>8487</v>
      </c>
      <c r="D6739" s="66">
        <v>19</v>
      </c>
      <c r="E6739" s="66">
        <v>0</v>
      </c>
    </row>
    <row r="6740" spans="1:5" ht="14.4">
      <c r="A6740" s="65" t="s">
        <v>14921</v>
      </c>
      <c r="B6740" s="66">
        <v>1150526</v>
      </c>
      <c r="C6740" s="65" t="s">
        <v>8487</v>
      </c>
      <c r="D6740" s="66">
        <v>51</v>
      </c>
      <c r="E6740" s="66">
        <v>0</v>
      </c>
    </row>
    <row r="6741" spans="1:5" ht="14.4">
      <c r="A6741" s="65" t="s">
        <v>14922</v>
      </c>
      <c r="B6741" s="66">
        <v>934318</v>
      </c>
      <c r="C6741" s="65" t="s">
        <v>8487</v>
      </c>
      <c r="D6741" s="66">
        <v>50</v>
      </c>
      <c r="E6741" s="66">
        <v>0</v>
      </c>
    </row>
    <row r="6742" spans="1:5" ht="14.4">
      <c r="A6742" s="65" t="s">
        <v>14923</v>
      </c>
      <c r="B6742" s="66">
        <v>1286591</v>
      </c>
      <c r="C6742" s="65" t="s">
        <v>8487</v>
      </c>
      <c r="D6742" s="66">
        <v>48</v>
      </c>
      <c r="E6742" s="66">
        <v>0</v>
      </c>
    </row>
    <row r="6743" spans="1:5" ht="14.4">
      <c r="A6743" s="65" t="s">
        <v>14924</v>
      </c>
      <c r="B6743" s="66">
        <v>1129931</v>
      </c>
      <c r="C6743" s="65" t="s">
        <v>8487</v>
      </c>
      <c r="D6743" s="66">
        <v>49</v>
      </c>
      <c r="E6743" s="66">
        <v>0</v>
      </c>
    </row>
    <row r="6744" spans="1:5" ht="14.4">
      <c r="A6744" s="65" t="s">
        <v>14925</v>
      </c>
      <c r="B6744" s="66">
        <v>1138509</v>
      </c>
      <c r="C6744" s="65" t="s">
        <v>8487</v>
      </c>
      <c r="D6744" s="66">
        <v>0</v>
      </c>
      <c r="E6744" s="66">
        <v>0</v>
      </c>
    </row>
    <row r="6745" spans="1:5" ht="14.4">
      <c r="A6745" s="65" t="s">
        <v>14926</v>
      </c>
      <c r="B6745" s="66">
        <v>970278</v>
      </c>
      <c r="C6745" s="65" t="s">
        <v>8487</v>
      </c>
      <c r="D6745" s="66">
        <v>38</v>
      </c>
      <c r="E6745" s="66">
        <v>0</v>
      </c>
    </row>
    <row r="6746" spans="1:5" ht="14.4">
      <c r="A6746" s="65" t="s">
        <v>14927</v>
      </c>
      <c r="B6746" s="66">
        <v>774302</v>
      </c>
      <c r="C6746" s="65" t="s">
        <v>8487</v>
      </c>
      <c r="D6746" s="66">
        <v>47</v>
      </c>
      <c r="E6746" s="66">
        <v>0</v>
      </c>
    </row>
    <row r="6747" spans="1:5" ht="14.4">
      <c r="A6747" s="65" t="s">
        <v>14928</v>
      </c>
      <c r="B6747" s="66">
        <v>1239711</v>
      </c>
      <c r="C6747" s="65" t="s">
        <v>8487</v>
      </c>
      <c r="D6747" s="66">
        <v>49</v>
      </c>
      <c r="E6747" s="66">
        <v>0</v>
      </c>
    </row>
    <row r="6748" spans="1:5" ht="14.4">
      <c r="A6748" s="65" t="s">
        <v>14929</v>
      </c>
      <c r="B6748" s="66">
        <v>1168215</v>
      </c>
      <c r="C6748" s="65" t="s">
        <v>8487</v>
      </c>
      <c r="D6748" s="66">
        <v>0</v>
      </c>
      <c r="E6748" s="66">
        <v>0</v>
      </c>
    </row>
    <row r="6749" spans="1:5" ht="14.4">
      <c r="A6749" s="65" t="s">
        <v>14930</v>
      </c>
      <c r="B6749" s="66">
        <v>907594</v>
      </c>
      <c r="C6749" s="65" t="s">
        <v>8487</v>
      </c>
      <c r="D6749" s="66">
        <v>54</v>
      </c>
      <c r="E6749" s="66">
        <v>0</v>
      </c>
    </row>
    <row r="6750" spans="1:5" ht="14.4">
      <c r="A6750" s="65" t="s">
        <v>14931</v>
      </c>
      <c r="B6750" s="66">
        <v>1035526</v>
      </c>
      <c r="C6750" s="65" t="s">
        <v>8487</v>
      </c>
      <c r="D6750" s="66">
        <v>49</v>
      </c>
      <c r="E6750" s="66">
        <v>0</v>
      </c>
    </row>
    <row r="6751" spans="1:5" ht="14.4">
      <c r="A6751" s="65" t="s">
        <v>14932</v>
      </c>
      <c r="B6751" s="66">
        <v>929924</v>
      </c>
      <c r="C6751" s="65" t="s">
        <v>8487</v>
      </c>
      <c r="D6751" s="66">
        <v>48</v>
      </c>
      <c r="E6751" s="66">
        <v>0</v>
      </c>
    </row>
    <row r="6752" spans="1:5" ht="14.4">
      <c r="A6752" s="65" t="s">
        <v>14933</v>
      </c>
      <c r="B6752" s="66">
        <v>1044298</v>
      </c>
      <c r="C6752" s="65" t="s">
        <v>8487</v>
      </c>
      <c r="D6752" s="66">
        <v>48</v>
      </c>
      <c r="E6752" s="66">
        <v>0</v>
      </c>
    </row>
    <row r="6753" spans="1:5" ht="14.4">
      <c r="A6753" s="65" t="s">
        <v>14934</v>
      </c>
      <c r="B6753" s="66">
        <v>934315</v>
      </c>
      <c r="C6753" s="65" t="s">
        <v>8487</v>
      </c>
      <c r="D6753" s="66">
        <v>0</v>
      </c>
      <c r="E6753" s="66">
        <v>0</v>
      </c>
    </row>
    <row r="6754" spans="1:5" ht="14.4">
      <c r="A6754" s="65" t="s">
        <v>14935</v>
      </c>
      <c r="B6754" s="66">
        <v>1019664</v>
      </c>
      <c r="C6754" s="65" t="s">
        <v>8487</v>
      </c>
      <c r="D6754" s="66">
        <v>50</v>
      </c>
      <c r="E6754" s="66">
        <v>0</v>
      </c>
    </row>
    <row r="6755" spans="1:5" ht="14.4">
      <c r="A6755" s="65" t="s">
        <v>14936</v>
      </c>
      <c r="B6755" s="66">
        <v>1011788</v>
      </c>
      <c r="C6755" s="65" t="s">
        <v>8487</v>
      </c>
      <c r="D6755" s="66">
        <v>49</v>
      </c>
      <c r="E6755" s="66">
        <v>0</v>
      </c>
    </row>
    <row r="6756" spans="1:5" ht="14.4">
      <c r="A6756" s="65" t="s">
        <v>14937</v>
      </c>
      <c r="B6756" s="66">
        <v>1034112</v>
      </c>
      <c r="C6756" s="65" t="s">
        <v>8487</v>
      </c>
      <c r="D6756" s="66">
        <v>48</v>
      </c>
      <c r="E6756" s="66">
        <v>0</v>
      </c>
    </row>
    <row r="6757" spans="1:5" ht="14.4">
      <c r="A6757" s="65" t="s">
        <v>14938</v>
      </c>
      <c r="B6757" s="66">
        <v>1079867</v>
      </c>
      <c r="C6757" s="65" t="s">
        <v>8487</v>
      </c>
      <c r="D6757" s="66">
        <v>46</v>
      </c>
      <c r="E6757" s="66">
        <v>0</v>
      </c>
    </row>
    <row r="6758" spans="1:5" ht="14.4">
      <c r="A6758" s="65" t="s">
        <v>14939</v>
      </c>
      <c r="B6758" s="66">
        <v>940218</v>
      </c>
      <c r="C6758" s="65" t="s">
        <v>8487</v>
      </c>
      <c r="D6758" s="66">
        <v>18</v>
      </c>
      <c r="E6758" s="66">
        <v>0</v>
      </c>
    </row>
    <row r="6759" spans="1:5" ht="14.4">
      <c r="A6759" s="65" t="s">
        <v>14940</v>
      </c>
      <c r="B6759" s="66">
        <v>970986</v>
      </c>
      <c r="C6759" s="65" t="s">
        <v>8487</v>
      </c>
      <c r="D6759" s="66">
        <v>47</v>
      </c>
      <c r="E6759" s="66">
        <v>0</v>
      </c>
    </row>
    <row r="6760" spans="1:5" ht="14.4">
      <c r="A6760" s="65" t="s">
        <v>14941</v>
      </c>
      <c r="B6760" s="66">
        <v>1232475</v>
      </c>
      <c r="C6760" s="65" t="s">
        <v>8487</v>
      </c>
      <c r="D6760" s="66">
        <v>50</v>
      </c>
      <c r="E6760" s="66">
        <v>0</v>
      </c>
    </row>
    <row r="6761" spans="1:5" ht="14.4">
      <c r="A6761" s="65" t="s">
        <v>14942</v>
      </c>
      <c r="B6761" s="66">
        <v>775612</v>
      </c>
      <c r="C6761" s="65" t="s">
        <v>8487</v>
      </c>
      <c r="D6761" s="66">
        <v>18</v>
      </c>
      <c r="E6761" s="66">
        <v>0</v>
      </c>
    </row>
    <row r="6762" spans="1:5" ht="14.4">
      <c r="A6762" s="65" t="s">
        <v>14943</v>
      </c>
      <c r="B6762" s="66">
        <v>1138509</v>
      </c>
      <c r="C6762" s="65" t="s">
        <v>8487</v>
      </c>
      <c r="D6762" s="66">
        <v>0</v>
      </c>
      <c r="E6762" s="66">
        <v>0</v>
      </c>
    </row>
    <row r="6763" spans="1:5" ht="14.4">
      <c r="A6763" s="65" t="s">
        <v>14944</v>
      </c>
      <c r="B6763" s="66">
        <v>1035526</v>
      </c>
      <c r="C6763" s="65" t="s">
        <v>8487</v>
      </c>
      <c r="D6763" s="66">
        <v>50</v>
      </c>
      <c r="E6763" s="66">
        <v>0</v>
      </c>
    </row>
    <row r="6764" spans="1:5" ht="14.4">
      <c r="A6764" s="65" t="s">
        <v>14945</v>
      </c>
      <c r="B6764" s="66">
        <v>1145642</v>
      </c>
      <c r="C6764" s="65" t="s">
        <v>8487</v>
      </c>
      <c r="D6764" s="66">
        <v>47</v>
      </c>
      <c r="E6764" s="66">
        <v>0</v>
      </c>
    </row>
    <row r="6765" spans="1:5" ht="14.4">
      <c r="A6765" s="65" t="s">
        <v>14946</v>
      </c>
      <c r="B6765" s="66">
        <v>99999928</v>
      </c>
      <c r="C6765" s="65" t="s">
        <v>8712</v>
      </c>
      <c r="D6765" s="66">
        <v>0</v>
      </c>
      <c r="E6765" s="66">
        <v>0</v>
      </c>
    </row>
    <row r="6766" spans="1:5" ht="14.4">
      <c r="A6766" s="65" t="s">
        <v>14947</v>
      </c>
      <c r="B6766" s="66">
        <v>975833</v>
      </c>
      <c r="C6766" s="65" t="s">
        <v>8487</v>
      </c>
      <c r="D6766" s="66">
        <v>48</v>
      </c>
      <c r="E6766" s="66">
        <v>0</v>
      </c>
    </row>
    <row r="6767" spans="1:5" ht="14.4">
      <c r="A6767" s="65" t="s">
        <v>14948</v>
      </c>
      <c r="B6767" s="66">
        <v>1324984</v>
      </c>
      <c r="C6767" s="65" t="s">
        <v>8487</v>
      </c>
      <c r="D6767" s="66">
        <v>57</v>
      </c>
      <c r="E6767" s="66">
        <v>0</v>
      </c>
    </row>
    <row r="6768" spans="1:5" ht="14.4">
      <c r="A6768" s="65" t="s">
        <v>14949</v>
      </c>
      <c r="B6768" s="66">
        <v>1016592</v>
      </c>
      <c r="C6768" s="65" t="s">
        <v>8487</v>
      </c>
      <c r="D6768" s="66">
        <v>55</v>
      </c>
      <c r="E6768" s="66">
        <v>0</v>
      </c>
    </row>
    <row r="6769" spans="1:5" ht="14.4">
      <c r="A6769" s="65" t="s">
        <v>14950</v>
      </c>
      <c r="B6769" s="66">
        <v>1428514</v>
      </c>
      <c r="C6769" s="65" t="s">
        <v>8487</v>
      </c>
      <c r="D6769" s="66">
        <v>51</v>
      </c>
      <c r="E6769" s="66">
        <v>0</v>
      </c>
    </row>
    <row r="6770" spans="1:5" ht="14.4">
      <c r="A6770" s="65" t="s">
        <v>14951</v>
      </c>
      <c r="B6770" s="66">
        <v>976066</v>
      </c>
      <c r="C6770" s="65" t="s">
        <v>8487</v>
      </c>
      <c r="D6770" s="66">
        <v>47</v>
      </c>
      <c r="E6770" s="66">
        <v>0</v>
      </c>
    </row>
    <row r="6771" spans="1:5" ht="14.4">
      <c r="A6771" s="65" t="s">
        <v>14952</v>
      </c>
      <c r="B6771" s="66">
        <v>782145</v>
      </c>
      <c r="C6771" s="65" t="s">
        <v>8487</v>
      </c>
      <c r="D6771" s="66">
        <v>44</v>
      </c>
      <c r="E6771" s="66">
        <v>0</v>
      </c>
    </row>
    <row r="6772" spans="1:5" ht="14.4">
      <c r="A6772" s="65" t="s">
        <v>14953</v>
      </c>
      <c r="B6772" s="66">
        <v>1033436</v>
      </c>
      <c r="C6772" s="65" t="s">
        <v>8487</v>
      </c>
      <c r="D6772" s="66">
        <v>47</v>
      </c>
      <c r="E6772" s="66">
        <v>0</v>
      </c>
    </row>
    <row r="6773" spans="1:5" ht="14.4">
      <c r="A6773" s="65" t="s">
        <v>14954</v>
      </c>
      <c r="B6773" s="66">
        <v>787073</v>
      </c>
      <c r="C6773" s="65" t="s">
        <v>8487</v>
      </c>
      <c r="D6773" s="66">
        <v>49</v>
      </c>
      <c r="E6773" s="66">
        <v>0</v>
      </c>
    </row>
    <row r="6774" spans="1:5" ht="14.4">
      <c r="A6774" s="65" t="s">
        <v>14955</v>
      </c>
      <c r="B6774" s="66">
        <v>1336283</v>
      </c>
      <c r="C6774" s="65" t="s">
        <v>8487</v>
      </c>
      <c r="D6774" s="66">
        <v>49</v>
      </c>
      <c r="E6774" s="66">
        <v>-1</v>
      </c>
    </row>
    <row r="6775" spans="1:5" ht="14.4">
      <c r="A6775" s="65" t="s">
        <v>14956</v>
      </c>
      <c r="B6775" s="66">
        <v>1144502</v>
      </c>
      <c r="C6775" s="65" t="s">
        <v>8487</v>
      </c>
      <c r="D6775" s="66">
        <v>48</v>
      </c>
      <c r="E6775" s="66">
        <v>0</v>
      </c>
    </row>
    <row r="6776" spans="1:5" ht="14.4">
      <c r="A6776" s="65" t="s">
        <v>14957</v>
      </c>
      <c r="B6776" s="66">
        <v>933073</v>
      </c>
      <c r="C6776" s="65" t="s">
        <v>8487</v>
      </c>
      <c r="D6776" s="66">
        <v>0</v>
      </c>
      <c r="E6776" s="66">
        <v>0</v>
      </c>
    </row>
    <row r="6777" spans="1:5" ht="14.4">
      <c r="A6777" s="65" t="s">
        <v>14958</v>
      </c>
      <c r="B6777" s="66">
        <v>1097017</v>
      </c>
      <c r="C6777" s="65" t="s">
        <v>8487</v>
      </c>
      <c r="D6777" s="66">
        <v>48</v>
      </c>
      <c r="E6777" s="66">
        <v>0</v>
      </c>
    </row>
    <row r="6778" spans="1:5" ht="14.4">
      <c r="A6778" s="65" t="s">
        <v>14959</v>
      </c>
      <c r="B6778" s="66">
        <v>1026829</v>
      </c>
      <c r="C6778" s="65" t="s">
        <v>8487</v>
      </c>
      <c r="D6778" s="66">
        <v>46</v>
      </c>
      <c r="E6778" s="66">
        <v>0</v>
      </c>
    </row>
    <row r="6779" spans="1:5" ht="14.4">
      <c r="A6779" s="65" t="s">
        <v>14960</v>
      </c>
      <c r="B6779" s="66">
        <v>1409492</v>
      </c>
      <c r="C6779" s="65" t="s">
        <v>8487</v>
      </c>
      <c r="D6779" s="66">
        <v>6</v>
      </c>
      <c r="E6779" s="66">
        <v>0</v>
      </c>
    </row>
    <row r="6780" spans="1:5" ht="14.4">
      <c r="A6780" s="65" t="s">
        <v>14961</v>
      </c>
      <c r="B6780" s="66">
        <v>1038588</v>
      </c>
      <c r="C6780" s="65" t="s">
        <v>8487</v>
      </c>
      <c r="D6780" s="66">
        <v>48</v>
      </c>
      <c r="E6780" s="66">
        <v>0</v>
      </c>
    </row>
    <row r="6781" spans="1:5" ht="14.4">
      <c r="A6781" s="65" t="s">
        <v>14962</v>
      </c>
      <c r="B6781" s="66">
        <v>1047640</v>
      </c>
      <c r="C6781" s="65" t="s">
        <v>8487</v>
      </c>
      <c r="D6781" s="66">
        <v>49</v>
      </c>
      <c r="E6781" s="66">
        <v>0</v>
      </c>
    </row>
    <row r="6782" spans="1:5" ht="14.4">
      <c r="A6782" s="65" t="s">
        <v>14963</v>
      </c>
      <c r="B6782" s="66">
        <v>1014316</v>
      </c>
      <c r="C6782" s="65" t="s">
        <v>8487</v>
      </c>
      <c r="D6782" s="66">
        <v>35</v>
      </c>
      <c r="E6782" s="66">
        <v>0</v>
      </c>
    </row>
    <row r="6783" spans="1:5" ht="14.4">
      <c r="A6783" s="65" t="s">
        <v>14964</v>
      </c>
      <c r="B6783" s="66">
        <v>998389</v>
      </c>
      <c r="C6783" s="65" t="s">
        <v>8487</v>
      </c>
      <c r="D6783" s="66">
        <v>48</v>
      </c>
      <c r="E6783" s="66">
        <v>0</v>
      </c>
    </row>
    <row r="6784" spans="1:5" ht="14.4">
      <c r="A6784" s="65" t="s">
        <v>14965</v>
      </c>
      <c r="B6784" s="66">
        <v>1024911</v>
      </c>
      <c r="C6784" s="65" t="s">
        <v>8487</v>
      </c>
      <c r="D6784" s="66">
        <v>49</v>
      </c>
      <c r="E6784" s="66">
        <v>0</v>
      </c>
    </row>
    <row r="6785" spans="1:5" ht="14.4">
      <c r="A6785" s="65" t="s">
        <v>14966</v>
      </c>
      <c r="B6785" s="66">
        <v>1398693</v>
      </c>
      <c r="C6785" s="65" t="s">
        <v>8487</v>
      </c>
      <c r="D6785" s="66">
        <v>45</v>
      </c>
      <c r="E6785" s="66">
        <v>3</v>
      </c>
    </row>
    <row r="6786" spans="1:5" ht="14.4">
      <c r="A6786" s="65" t="s">
        <v>14967</v>
      </c>
      <c r="B6786" s="66">
        <v>1035664</v>
      </c>
      <c r="C6786" s="65" t="s">
        <v>8487</v>
      </c>
      <c r="D6786" s="66">
        <v>61</v>
      </c>
      <c r="E6786" s="66">
        <v>-13</v>
      </c>
    </row>
    <row r="6787" spans="1:5" ht="14.4">
      <c r="A6787" s="65" t="s">
        <v>14968</v>
      </c>
      <c r="B6787" s="66">
        <v>1426377</v>
      </c>
      <c r="C6787" s="65" t="s">
        <v>8487</v>
      </c>
      <c r="D6787" s="66">
        <v>49</v>
      </c>
      <c r="E6787" s="66">
        <v>-1</v>
      </c>
    </row>
    <row r="6788" spans="1:5" ht="14.4">
      <c r="A6788" s="65" t="s">
        <v>4204</v>
      </c>
      <c r="B6788" s="66">
        <v>1451319</v>
      </c>
      <c r="C6788" s="65" t="s">
        <v>8487</v>
      </c>
      <c r="D6788" s="66">
        <v>0</v>
      </c>
      <c r="E6788" s="66">
        <v>0</v>
      </c>
    </row>
    <row r="6789" spans="1:5" ht="14.4">
      <c r="A6789" s="65" t="s">
        <v>4217</v>
      </c>
      <c r="B6789" s="66">
        <v>1198036</v>
      </c>
      <c r="C6789" s="65" t="s">
        <v>8487</v>
      </c>
      <c r="D6789" s="66">
        <v>0</v>
      </c>
      <c r="E6789" s="66">
        <v>0</v>
      </c>
    </row>
    <row r="6790" spans="1:5" ht="14.4">
      <c r="A6790" s="65" t="s">
        <v>5080</v>
      </c>
      <c r="B6790" s="66">
        <v>1286990</v>
      </c>
      <c r="C6790" s="65" t="s">
        <v>8487</v>
      </c>
      <c r="D6790" s="66">
        <v>9</v>
      </c>
      <c r="E6790" s="66">
        <v>39</v>
      </c>
    </row>
    <row r="6791" spans="1:5" ht="14.4">
      <c r="A6791" s="65" t="s">
        <v>14969</v>
      </c>
      <c r="B6791" s="66">
        <v>1019573</v>
      </c>
      <c r="C6791" s="65" t="s">
        <v>8487</v>
      </c>
      <c r="D6791" s="66">
        <v>48</v>
      </c>
      <c r="E6791" s="66">
        <v>0</v>
      </c>
    </row>
    <row r="6792" spans="1:5" ht="14.4">
      <c r="A6792" s="65" t="s">
        <v>14970</v>
      </c>
      <c r="B6792" s="66">
        <v>1025249</v>
      </c>
      <c r="C6792" s="65" t="s">
        <v>8487</v>
      </c>
      <c r="D6792" s="66">
        <v>48</v>
      </c>
      <c r="E6792" s="66">
        <v>0</v>
      </c>
    </row>
    <row r="6793" spans="1:5" ht="14.4">
      <c r="A6793" s="65" t="s">
        <v>14971</v>
      </c>
      <c r="B6793" s="66">
        <v>1042042</v>
      </c>
      <c r="C6793" s="65" t="s">
        <v>8487</v>
      </c>
      <c r="D6793" s="66">
        <v>48</v>
      </c>
      <c r="E6793" s="66">
        <v>0</v>
      </c>
    </row>
    <row r="6794" spans="1:5" ht="14.4">
      <c r="A6794" s="65" t="s">
        <v>14972</v>
      </c>
      <c r="B6794" s="66">
        <v>1141594</v>
      </c>
      <c r="C6794" s="65" t="s">
        <v>8487</v>
      </c>
      <c r="D6794" s="66">
        <v>48</v>
      </c>
      <c r="E6794" s="66">
        <v>0</v>
      </c>
    </row>
    <row r="6795" spans="1:5" ht="14.4">
      <c r="A6795" s="65" t="s">
        <v>14973</v>
      </c>
      <c r="B6795" s="66">
        <v>901768</v>
      </c>
      <c r="C6795" s="65" t="s">
        <v>8487</v>
      </c>
      <c r="D6795" s="66">
        <v>48</v>
      </c>
      <c r="E6795" s="66">
        <v>0</v>
      </c>
    </row>
    <row r="6796" spans="1:5" ht="14.4">
      <c r="A6796" s="65" t="s">
        <v>14974</v>
      </c>
      <c r="B6796" s="66">
        <v>1264518</v>
      </c>
      <c r="C6796" s="65" t="s">
        <v>8487</v>
      </c>
      <c r="D6796" s="66">
        <v>48</v>
      </c>
      <c r="E6796" s="66">
        <v>0</v>
      </c>
    </row>
    <row r="6797" spans="1:5" ht="14.4">
      <c r="A6797" s="65" t="s">
        <v>14975</v>
      </c>
      <c r="B6797" s="66">
        <v>1050430</v>
      </c>
      <c r="C6797" s="65" t="s">
        <v>8487</v>
      </c>
      <c r="D6797" s="66">
        <v>48</v>
      </c>
      <c r="E6797" s="66">
        <v>0</v>
      </c>
    </row>
    <row r="6798" spans="1:5" ht="14.4">
      <c r="A6798" s="65" t="s">
        <v>14976</v>
      </c>
      <c r="B6798" s="66">
        <v>1035664</v>
      </c>
      <c r="C6798" s="65" t="s">
        <v>8487</v>
      </c>
      <c r="D6798" s="66">
        <v>22</v>
      </c>
      <c r="E6798" s="66">
        <v>0</v>
      </c>
    </row>
    <row r="6799" spans="1:5" ht="14.4">
      <c r="A6799" s="65" t="s">
        <v>14977</v>
      </c>
      <c r="B6799" s="66">
        <v>1051564</v>
      </c>
      <c r="C6799" s="65" t="s">
        <v>8487</v>
      </c>
      <c r="D6799" s="66">
        <v>49</v>
      </c>
      <c r="E6799" s="66">
        <v>0</v>
      </c>
    </row>
    <row r="6800" spans="1:5" ht="14.4">
      <c r="A6800" s="65" t="s">
        <v>14978</v>
      </c>
      <c r="B6800" s="66">
        <v>99999933</v>
      </c>
      <c r="C6800" s="65" t="s">
        <v>1346</v>
      </c>
      <c r="D6800" s="66">
        <v>0</v>
      </c>
      <c r="E6800" s="66">
        <v>0</v>
      </c>
    </row>
    <row r="6801" spans="1:5" ht="14.4">
      <c r="A6801" s="65" t="s">
        <v>14979</v>
      </c>
      <c r="B6801" s="66">
        <v>1025269</v>
      </c>
      <c r="C6801" s="65" t="s">
        <v>8487</v>
      </c>
      <c r="D6801" s="66">
        <v>49</v>
      </c>
      <c r="E6801" s="66">
        <v>0</v>
      </c>
    </row>
    <row r="6802" spans="1:5" ht="14.4">
      <c r="A6802" s="65" t="s">
        <v>14980</v>
      </c>
      <c r="B6802" s="66">
        <v>1338316</v>
      </c>
      <c r="C6802" s="65" t="s">
        <v>8487</v>
      </c>
      <c r="D6802" s="66">
        <v>0</v>
      </c>
      <c r="E6802" s="66">
        <v>0</v>
      </c>
    </row>
    <row r="6803" spans="1:5" ht="14.4">
      <c r="A6803" s="65" t="s">
        <v>14981</v>
      </c>
      <c r="B6803" s="66">
        <v>1196309</v>
      </c>
      <c r="C6803" s="65" t="s">
        <v>8487</v>
      </c>
      <c r="D6803" s="66">
        <v>50</v>
      </c>
      <c r="E6803" s="66">
        <v>0</v>
      </c>
    </row>
    <row r="6804" spans="1:5" ht="14.4">
      <c r="A6804" s="65" t="s">
        <v>14982</v>
      </c>
      <c r="B6804" s="66">
        <v>1027781</v>
      </c>
      <c r="C6804" s="65" t="s">
        <v>8487</v>
      </c>
      <c r="D6804" s="66">
        <v>2</v>
      </c>
      <c r="E6804" s="66">
        <v>0</v>
      </c>
    </row>
    <row r="6805" spans="1:5" ht="14.4">
      <c r="A6805" s="65" t="s">
        <v>14983</v>
      </c>
      <c r="B6805" s="66">
        <v>1232023</v>
      </c>
      <c r="C6805" s="65" t="s">
        <v>8487</v>
      </c>
      <c r="D6805" s="66">
        <v>46</v>
      </c>
      <c r="E6805" s="66">
        <v>0</v>
      </c>
    </row>
    <row r="6806" spans="1:5" ht="14.4">
      <c r="A6806" s="65" t="s">
        <v>14984</v>
      </c>
      <c r="B6806" s="66">
        <v>8033</v>
      </c>
      <c r="C6806" s="65" t="s">
        <v>8691</v>
      </c>
      <c r="D6806" s="66">
        <v>0</v>
      </c>
      <c r="E6806" s="66">
        <v>0</v>
      </c>
    </row>
    <row r="6807" spans="1:5" ht="14.4">
      <c r="A6807" s="65" t="s">
        <v>14985</v>
      </c>
      <c r="B6807" s="66">
        <v>774355</v>
      </c>
      <c r="C6807" s="65" t="s">
        <v>8487</v>
      </c>
      <c r="D6807" s="66">
        <v>16</v>
      </c>
      <c r="E6807" s="66">
        <v>32</v>
      </c>
    </row>
    <row r="6808" spans="1:5" ht="14.4">
      <c r="A6808" s="65" t="s">
        <v>14986</v>
      </c>
      <c r="B6808" s="66">
        <v>919736</v>
      </c>
      <c r="C6808" s="65" t="s">
        <v>8487</v>
      </c>
      <c r="D6808" s="66">
        <v>10</v>
      </c>
      <c r="E6808" s="66">
        <v>0</v>
      </c>
    </row>
    <row r="6809" spans="1:5" ht="14.4">
      <c r="A6809" s="65" t="s">
        <v>14987</v>
      </c>
      <c r="B6809" s="66">
        <v>1035325</v>
      </c>
      <c r="C6809" s="65" t="s">
        <v>8487</v>
      </c>
      <c r="D6809" s="66">
        <v>48</v>
      </c>
      <c r="E6809" s="66">
        <v>0</v>
      </c>
    </row>
    <row r="6810" spans="1:5" ht="14.4">
      <c r="A6810" s="65" t="s">
        <v>14988</v>
      </c>
      <c r="B6810" s="66">
        <v>954746</v>
      </c>
      <c r="C6810" s="65" t="s">
        <v>8487</v>
      </c>
      <c r="D6810" s="66">
        <v>48</v>
      </c>
      <c r="E6810" s="66">
        <v>0</v>
      </c>
    </row>
    <row r="6811" spans="1:5" ht="14.4">
      <c r="A6811" s="65" t="s">
        <v>14989</v>
      </c>
      <c r="B6811" s="66">
        <v>1025276</v>
      </c>
      <c r="C6811" s="65" t="s">
        <v>8487</v>
      </c>
      <c r="D6811" s="66">
        <v>48</v>
      </c>
      <c r="E6811" s="66">
        <v>0</v>
      </c>
    </row>
    <row r="6812" spans="1:5" ht="14.4">
      <c r="A6812" s="65" t="s">
        <v>14990</v>
      </c>
      <c r="B6812" s="66">
        <v>1047661</v>
      </c>
      <c r="C6812" s="65" t="s">
        <v>8487</v>
      </c>
      <c r="D6812" s="66">
        <v>48</v>
      </c>
      <c r="E6812" s="66">
        <v>0</v>
      </c>
    </row>
    <row r="6813" spans="1:5" ht="14.4">
      <c r="A6813" s="65" t="s">
        <v>14991</v>
      </c>
      <c r="B6813" s="66">
        <v>929924</v>
      </c>
      <c r="C6813" s="65" t="s">
        <v>8487</v>
      </c>
      <c r="D6813" s="66">
        <v>48</v>
      </c>
      <c r="E6813" s="66">
        <v>0</v>
      </c>
    </row>
    <row r="6814" spans="1:5" ht="14.4">
      <c r="A6814" s="65" t="s">
        <v>14992</v>
      </c>
      <c r="B6814" s="66">
        <v>1231905</v>
      </c>
      <c r="C6814" s="65" t="s">
        <v>8487</v>
      </c>
      <c r="D6814" s="66">
        <v>28</v>
      </c>
      <c r="E6814" s="66">
        <v>0</v>
      </c>
    </row>
    <row r="6815" spans="1:5" ht="14.4">
      <c r="A6815" s="65" t="s">
        <v>14993</v>
      </c>
      <c r="B6815" s="66">
        <v>774452</v>
      </c>
      <c r="C6815" s="65" t="s">
        <v>8487</v>
      </c>
      <c r="D6815" s="66">
        <v>48</v>
      </c>
      <c r="E6815" s="66">
        <v>0</v>
      </c>
    </row>
    <row r="6816" spans="1:5" ht="14.4">
      <c r="A6816" s="65" t="s">
        <v>14994</v>
      </c>
      <c r="B6816" s="66">
        <v>774266</v>
      </c>
      <c r="C6816" s="65" t="s">
        <v>8487</v>
      </c>
      <c r="D6816" s="66">
        <v>49</v>
      </c>
      <c r="E6816" s="66">
        <v>0</v>
      </c>
    </row>
    <row r="6817" spans="1:5" ht="14.4">
      <c r="A6817" s="65" t="s">
        <v>14995</v>
      </c>
      <c r="B6817" s="66">
        <v>1459718</v>
      </c>
      <c r="C6817" s="65" t="s">
        <v>8487</v>
      </c>
      <c r="D6817" s="66">
        <v>48</v>
      </c>
      <c r="E6817" s="66">
        <v>0</v>
      </c>
    </row>
    <row r="6818" spans="1:5" ht="14.4">
      <c r="A6818" s="65" t="s">
        <v>14996</v>
      </c>
      <c r="B6818" s="66">
        <v>998389</v>
      </c>
      <c r="C6818" s="65" t="s">
        <v>8487</v>
      </c>
      <c r="D6818" s="66">
        <v>48</v>
      </c>
      <c r="E6818" s="66">
        <v>0</v>
      </c>
    </row>
    <row r="6819" spans="1:5" ht="14.4">
      <c r="A6819" s="65" t="s">
        <v>14997</v>
      </c>
      <c r="B6819" s="66">
        <v>1426377</v>
      </c>
      <c r="C6819" s="65" t="s">
        <v>8487</v>
      </c>
      <c r="D6819" s="66">
        <v>47</v>
      </c>
      <c r="E6819" s="66">
        <v>0</v>
      </c>
    </row>
    <row r="6820" spans="1:5" ht="14.4">
      <c r="A6820" s="65" t="s">
        <v>14998</v>
      </c>
      <c r="B6820" s="66">
        <v>1439102</v>
      </c>
      <c r="C6820" s="65" t="s">
        <v>8487</v>
      </c>
      <c r="D6820" s="66">
        <v>48</v>
      </c>
      <c r="E6820" s="66">
        <v>0</v>
      </c>
    </row>
    <row r="6821" spans="1:5" ht="14.4">
      <c r="A6821" s="65" t="s">
        <v>14999</v>
      </c>
      <c r="B6821" s="66">
        <v>99999919</v>
      </c>
      <c r="C6821" s="65" t="s">
        <v>1346</v>
      </c>
      <c r="D6821" s="66">
        <v>0</v>
      </c>
      <c r="E6821" s="66">
        <v>0</v>
      </c>
    </row>
    <row r="6822" spans="1:5" ht="14.4">
      <c r="A6822" s="65" t="s">
        <v>15000</v>
      </c>
      <c r="B6822" s="66">
        <v>1452276</v>
      </c>
      <c r="C6822" s="65" t="s">
        <v>8487</v>
      </c>
      <c r="D6822" s="66">
        <v>49</v>
      </c>
      <c r="E6822" s="66">
        <v>0</v>
      </c>
    </row>
    <row r="6823" spans="1:5" ht="14.4">
      <c r="A6823" s="65" t="s">
        <v>15001</v>
      </c>
      <c r="B6823" s="66">
        <v>1264516</v>
      </c>
      <c r="C6823" s="65" t="s">
        <v>8487</v>
      </c>
      <c r="D6823" s="66">
        <v>50</v>
      </c>
      <c r="E6823" s="66">
        <v>0</v>
      </c>
    </row>
    <row r="6824" spans="1:5" ht="14.4">
      <c r="A6824" s="65" t="s">
        <v>15002</v>
      </c>
      <c r="B6824" s="66">
        <v>1151147</v>
      </c>
      <c r="C6824" s="65" t="s">
        <v>8487</v>
      </c>
      <c r="D6824" s="66">
        <v>50</v>
      </c>
      <c r="E6824" s="66">
        <v>0</v>
      </c>
    </row>
    <row r="6825" spans="1:5" ht="14.4">
      <c r="A6825" s="65" t="s">
        <v>15003</v>
      </c>
      <c r="B6825" s="66">
        <v>1084824</v>
      </c>
      <c r="C6825" s="65" t="s">
        <v>8487</v>
      </c>
      <c r="D6825" s="66">
        <v>0</v>
      </c>
      <c r="E6825" s="66">
        <v>0</v>
      </c>
    </row>
    <row r="6826" spans="1:5" ht="14.4">
      <c r="A6826" s="65" t="s">
        <v>15004</v>
      </c>
      <c r="B6826" s="66">
        <v>8033</v>
      </c>
      <c r="C6826" s="65" t="s">
        <v>8691</v>
      </c>
      <c r="D6826" s="66">
        <v>46</v>
      </c>
      <c r="E6826" s="66">
        <v>2</v>
      </c>
    </row>
    <row r="6827" spans="1:5" ht="14.4">
      <c r="A6827" s="65" t="s">
        <v>15005</v>
      </c>
      <c r="B6827" s="66">
        <v>1084824</v>
      </c>
      <c r="C6827" s="65" t="s">
        <v>8487</v>
      </c>
      <c r="D6827" s="66">
        <v>0</v>
      </c>
      <c r="E6827" s="66">
        <v>0</v>
      </c>
    </row>
    <row r="6828" spans="1:5" ht="14.4">
      <c r="A6828" s="65" t="s">
        <v>15006</v>
      </c>
      <c r="B6828" s="66">
        <v>1555520</v>
      </c>
      <c r="C6828" s="65" t="s">
        <v>8487</v>
      </c>
      <c r="D6828" s="66">
        <v>40</v>
      </c>
      <c r="E6828" s="66">
        <v>8</v>
      </c>
    </row>
    <row r="6829" spans="1:5" ht="14.4">
      <c r="A6829" s="65" t="s">
        <v>15007</v>
      </c>
      <c r="B6829" s="66">
        <v>1058829</v>
      </c>
      <c r="C6829" s="65" t="s">
        <v>8487</v>
      </c>
      <c r="D6829" s="66">
        <v>51</v>
      </c>
      <c r="E6829" s="66">
        <v>-3</v>
      </c>
    </row>
    <row r="6830" spans="1:5" ht="14.4">
      <c r="A6830" s="65" t="s">
        <v>15008</v>
      </c>
      <c r="B6830" s="66">
        <v>1007687</v>
      </c>
      <c r="C6830" s="65" t="s">
        <v>8487</v>
      </c>
      <c r="D6830" s="66">
        <v>51</v>
      </c>
      <c r="E6830" s="66">
        <v>-3</v>
      </c>
    </row>
    <row r="6831" spans="1:5" ht="14.4">
      <c r="A6831" s="65" t="s">
        <v>15009</v>
      </c>
      <c r="B6831" s="66">
        <v>968385</v>
      </c>
      <c r="C6831" s="65" t="s">
        <v>8487</v>
      </c>
      <c r="D6831" s="66">
        <v>48</v>
      </c>
      <c r="E6831" s="66">
        <v>0</v>
      </c>
    </row>
    <row r="6832" spans="1:5" ht="14.4">
      <c r="A6832" s="65" t="s">
        <v>4221</v>
      </c>
      <c r="B6832" s="66">
        <v>2046960</v>
      </c>
      <c r="C6832" s="65" t="s">
        <v>8487</v>
      </c>
      <c r="D6832" s="66">
        <v>0</v>
      </c>
      <c r="E6832" s="66">
        <v>0</v>
      </c>
    </row>
    <row r="6833" spans="1:5" ht="14.4">
      <c r="A6833" s="65" t="s">
        <v>5280</v>
      </c>
      <c r="B6833" s="66">
        <v>1162953</v>
      </c>
      <c r="C6833" s="65" t="s">
        <v>8487</v>
      </c>
      <c r="D6833" s="66">
        <v>5</v>
      </c>
      <c r="E6833" s="66">
        <v>19</v>
      </c>
    </row>
    <row r="6834" spans="1:5" ht="14.4">
      <c r="A6834" s="65" t="s">
        <v>15010</v>
      </c>
      <c r="B6834" s="66">
        <v>774480</v>
      </c>
      <c r="C6834" s="65" t="s">
        <v>8487</v>
      </c>
      <c r="D6834" s="66">
        <v>48</v>
      </c>
      <c r="E6834" s="66">
        <v>0</v>
      </c>
    </row>
    <row r="6835" spans="1:5" ht="14.4">
      <c r="A6835" s="65" t="s">
        <v>15011</v>
      </c>
      <c r="B6835" s="66">
        <v>1255902</v>
      </c>
      <c r="C6835" s="65" t="s">
        <v>8487</v>
      </c>
      <c r="D6835" s="66">
        <v>48</v>
      </c>
      <c r="E6835" s="66">
        <v>0</v>
      </c>
    </row>
    <row r="6836" spans="1:5" ht="14.4">
      <c r="A6836" s="65" t="s">
        <v>15012</v>
      </c>
      <c r="B6836" s="66">
        <v>1138509</v>
      </c>
      <c r="C6836" s="65" t="s">
        <v>8487</v>
      </c>
      <c r="D6836" s="66">
        <v>0</v>
      </c>
      <c r="E6836" s="66">
        <v>0</v>
      </c>
    </row>
    <row r="6837" spans="1:5" ht="14.4">
      <c r="A6837" s="65" t="s">
        <v>15013</v>
      </c>
      <c r="B6837" s="66">
        <v>1024911</v>
      </c>
      <c r="C6837" s="65" t="s">
        <v>8487</v>
      </c>
      <c r="D6837" s="66">
        <v>48</v>
      </c>
      <c r="E6837" s="66">
        <v>0</v>
      </c>
    </row>
    <row r="6838" spans="1:5" ht="14.4">
      <c r="A6838" s="65" t="s">
        <v>15014</v>
      </c>
      <c r="B6838" s="66">
        <v>1422781</v>
      </c>
      <c r="C6838" s="65" t="s">
        <v>8576</v>
      </c>
      <c r="D6838" s="66">
        <v>46</v>
      </c>
      <c r="E6838" s="66">
        <v>0</v>
      </c>
    </row>
    <row r="6839" spans="1:5" ht="14.4">
      <c r="A6839" s="65" t="s">
        <v>15015</v>
      </c>
      <c r="B6839" s="66">
        <v>934318</v>
      </c>
      <c r="C6839" s="65" t="s">
        <v>8487</v>
      </c>
      <c r="D6839" s="66">
        <v>59</v>
      </c>
      <c r="E6839" s="66">
        <v>-11</v>
      </c>
    </row>
    <row r="6840" spans="1:5" ht="14.4">
      <c r="A6840" s="65" t="s">
        <v>15016</v>
      </c>
      <c r="B6840" s="66">
        <v>1244431</v>
      </c>
      <c r="C6840" s="65" t="s">
        <v>8487</v>
      </c>
      <c r="D6840" s="66">
        <v>0</v>
      </c>
      <c r="E6840" s="66">
        <v>0</v>
      </c>
    </row>
    <row r="6841" spans="1:5" ht="14.4">
      <c r="A6841" s="65" t="s">
        <v>15017</v>
      </c>
      <c r="B6841" s="66">
        <v>1383438</v>
      </c>
      <c r="C6841" s="65" t="s">
        <v>8487</v>
      </c>
      <c r="D6841" s="66">
        <v>46</v>
      </c>
      <c r="E6841" s="66">
        <v>2</v>
      </c>
    </row>
    <row r="6842" spans="1:5" ht="14.4">
      <c r="A6842" s="65" t="s">
        <v>15018</v>
      </c>
      <c r="B6842" s="66">
        <v>8033</v>
      </c>
      <c r="C6842" s="65" t="s">
        <v>8691</v>
      </c>
      <c r="D6842" s="66">
        <v>0</v>
      </c>
      <c r="E6842" s="66">
        <v>0</v>
      </c>
    </row>
    <row r="6843" spans="1:5" ht="14.4">
      <c r="A6843" s="65" t="s">
        <v>15019</v>
      </c>
      <c r="B6843" s="66">
        <v>1441463</v>
      </c>
      <c r="C6843" s="65" t="s">
        <v>8487</v>
      </c>
      <c r="D6843" s="66">
        <v>0</v>
      </c>
      <c r="E6843" s="66">
        <v>0</v>
      </c>
    </row>
    <row r="6844" spans="1:5" ht="14.4">
      <c r="A6844" s="65" t="s">
        <v>15020</v>
      </c>
      <c r="B6844" s="66">
        <v>1183005</v>
      </c>
      <c r="C6844" s="65" t="s">
        <v>8487</v>
      </c>
      <c r="D6844" s="66">
        <v>47</v>
      </c>
      <c r="E6844" s="66">
        <v>0</v>
      </c>
    </row>
    <row r="6845" spans="1:5" ht="14.4">
      <c r="A6845" s="65" t="s">
        <v>15021</v>
      </c>
      <c r="B6845" s="66">
        <v>774275</v>
      </c>
      <c r="C6845" s="65" t="s">
        <v>8487</v>
      </c>
      <c r="D6845" s="66">
        <v>48</v>
      </c>
      <c r="E6845" s="66">
        <v>0</v>
      </c>
    </row>
    <row r="6846" spans="1:5" ht="14.4">
      <c r="A6846" s="65" t="s">
        <v>15022</v>
      </c>
      <c r="B6846" s="66">
        <v>1268403</v>
      </c>
      <c r="C6846" s="65" t="s">
        <v>8487</v>
      </c>
      <c r="D6846" s="66">
        <v>34</v>
      </c>
      <c r="E6846" s="66">
        <v>0</v>
      </c>
    </row>
    <row r="6847" spans="1:5" ht="14.4">
      <c r="A6847" s="65" t="s">
        <v>15023</v>
      </c>
      <c r="B6847" s="66">
        <v>1028368</v>
      </c>
      <c r="C6847" s="65" t="s">
        <v>8487</v>
      </c>
      <c r="D6847" s="66">
        <v>48</v>
      </c>
      <c r="E6847" s="66">
        <v>0</v>
      </c>
    </row>
    <row r="6848" spans="1:5" ht="14.4">
      <c r="A6848" s="65" t="s">
        <v>15024</v>
      </c>
      <c r="B6848" s="66">
        <v>1115353</v>
      </c>
      <c r="C6848" s="65" t="s">
        <v>8487</v>
      </c>
      <c r="D6848" s="66">
        <v>48</v>
      </c>
      <c r="E6848" s="66">
        <v>0</v>
      </c>
    </row>
    <row r="6849" spans="1:5" ht="14.4">
      <c r="A6849" s="65" t="s">
        <v>15025</v>
      </c>
      <c r="B6849" s="66">
        <v>1380335</v>
      </c>
      <c r="C6849" s="65" t="s">
        <v>8487</v>
      </c>
      <c r="D6849" s="66">
        <v>48</v>
      </c>
      <c r="E6849" s="66">
        <v>0</v>
      </c>
    </row>
    <row r="6850" spans="1:5" ht="14.4">
      <c r="A6850" s="65" t="s">
        <v>15026</v>
      </c>
      <c r="B6850" s="66">
        <v>1070264</v>
      </c>
      <c r="C6850" s="65" t="s">
        <v>8487</v>
      </c>
      <c r="D6850" s="66">
        <v>48</v>
      </c>
      <c r="E6850" s="66">
        <v>0</v>
      </c>
    </row>
    <row r="6851" spans="1:5" ht="14.4">
      <c r="A6851" s="65" t="s">
        <v>15027</v>
      </c>
      <c r="B6851" s="66">
        <v>1215324</v>
      </c>
      <c r="C6851" s="65" t="s">
        <v>8487</v>
      </c>
      <c r="D6851" s="66">
        <v>48</v>
      </c>
      <c r="E6851" s="66">
        <v>0</v>
      </c>
    </row>
    <row r="6852" spans="1:5" ht="14.4">
      <c r="A6852" s="65" t="s">
        <v>15028</v>
      </c>
      <c r="B6852" s="66">
        <v>968385</v>
      </c>
      <c r="C6852" s="65" t="s">
        <v>8487</v>
      </c>
      <c r="D6852" s="66">
        <v>48</v>
      </c>
      <c r="E6852" s="66">
        <v>0</v>
      </c>
    </row>
    <row r="6853" spans="1:5" ht="14.4">
      <c r="A6853" s="65" t="s">
        <v>15029</v>
      </c>
      <c r="B6853" s="66">
        <v>1260844</v>
      </c>
      <c r="C6853" s="65" t="s">
        <v>8487</v>
      </c>
      <c r="D6853" s="66">
        <v>36</v>
      </c>
      <c r="E6853" s="66">
        <v>0</v>
      </c>
    </row>
    <row r="6854" spans="1:5" ht="14.4">
      <c r="A6854" s="65" t="s">
        <v>15030</v>
      </c>
      <c r="B6854" s="66">
        <v>1089510</v>
      </c>
      <c r="C6854" s="65" t="s">
        <v>8487</v>
      </c>
      <c r="D6854" s="66">
        <v>48</v>
      </c>
      <c r="E6854" s="66">
        <v>0</v>
      </c>
    </row>
    <row r="6855" spans="1:5" ht="14.4">
      <c r="A6855" s="65" t="s">
        <v>15031</v>
      </c>
      <c r="B6855" s="66">
        <v>959687</v>
      </c>
      <c r="C6855" s="65" t="s">
        <v>8487</v>
      </c>
      <c r="D6855" s="66">
        <v>48</v>
      </c>
      <c r="E6855" s="66">
        <v>0</v>
      </c>
    </row>
    <row r="6856" spans="1:5" ht="14.4">
      <c r="A6856" s="65" t="s">
        <v>15032</v>
      </c>
      <c r="B6856" s="66">
        <v>1070264</v>
      </c>
      <c r="C6856" s="65" t="s">
        <v>8487</v>
      </c>
      <c r="D6856" s="66">
        <v>49</v>
      </c>
      <c r="E6856" s="66">
        <v>0</v>
      </c>
    </row>
    <row r="6857" spans="1:5" ht="14.4">
      <c r="A6857" s="65" t="s">
        <v>15033</v>
      </c>
      <c r="B6857" s="66">
        <v>1361569</v>
      </c>
      <c r="C6857" s="65" t="s">
        <v>8487</v>
      </c>
      <c r="D6857" s="66">
        <v>48</v>
      </c>
      <c r="E6857" s="66">
        <v>0</v>
      </c>
    </row>
    <row r="6858" spans="1:5" ht="14.4">
      <c r="A6858" s="65" t="s">
        <v>15034</v>
      </c>
      <c r="B6858" s="66">
        <v>1037417</v>
      </c>
      <c r="C6858" s="65" t="s">
        <v>8487</v>
      </c>
      <c r="D6858" s="66">
        <v>47</v>
      </c>
      <c r="E6858" s="66">
        <v>1</v>
      </c>
    </row>
    <row r="6859" spans="1:5" ht="14.4">
      <c r="A6859" s="65" t="s">
        <v>15035</v>
      </c>
      <c r="B6859" s="66">
        <v>1522925</v>
      </c>
      <c r="C6859" s="65" t="s">
        <v>8487</v>
      </c>
      <c r="D6859" s="66">
        <v>49</v>
      </c>
      <c r="E6859" s="66">
        <v>-1</v>
      </c>
    </row>
    <row r="6860" spans="1:5" ht="14.4">
      <c r="A6860" s="65" t="s">
        <v>4198</v>
      </c>
      <c r="B6860" s="66">
        <v>1451319</v>
      </c>
      <c r="C6860" s="65" t="s">
        <v>8487</v>
      </c>
      <c r="D6860" s="66">
        <v>0</v>
      </c>
      <c r="E6860" s="66">
        <v>0</v>
      </c>
    </row>
    <row r="6861" spans="1:5" ht="14.4">
      <c r="A6861" s="65" t="s">
        <v>4219</v>
      </c>
      <c r="B6861" s="66">
        <v>1451319</v>
      </c>
      <c r="C6861" s="65" t="s">
        <v>8487</v>
      </c>
      <c r="D6861" s="66">
        <v>0</v>
      </c>
      <c r="E6861" s="66">
        <v>0</v>
      </c>
    </row>
    <row r="6862" spans="1:5" ht="14.4">
      <c r="A6862" s="65" t="s">
        <v>5656</v>
      </c>
      <c r="B6862" s="66">
        <v>892735</v>
      </c>
      <c r="C6862" s="65" t="s">
        <v>8487</v>
      </c>
      <c r="D6862" s="66">
        <v>4</v>
      </c>
      <c r="E6862" s="66">
        <v>20</v>
      </c>
    </row>
    <row r="6863" spans="1:5" ht="14.4">
      <c r="A6863" s="65" t="s">
        <v>15036</v>
      </c>
      <c r="B6863" s="66">
        <v>774380</v>
      </c>
      <c r="C6863" s="65" t="s">
        <v>8487</v>
      </c>
      <c r="D6863" s="66">
        <v>48</v>
      </c>
      <c r="E6863" s="66">
        <v>0</v>
      </c>
    </row>
    <row r="6864" spans="1:5" ht="14.4">
      <c r="A6864" s="65" t="s">
        <v>15037</v>
      </c>
      <c r="B6864" s="66">
        <v>1019673</v>
      </c>
      <c r="C6864" s="65" t="s">
        <v>8487</v>
      </c>
      <c r="D6864" s="66">
        <v>47</v>
      </c>
      <c r="E6864" s="66">
        <v>0</v>
      </c>
    </row>
    <row r="6865" spans="1:5" ht="14.4">
      <c r="A6865" s="65" t="s">
        <v>15038</v>
      </c>
      <c r="B6865" s="66">
        <v>927895</v>
      </c>
      <c r="C6865" s="65" t="s">
        <v>8487</v>
      </c>
      <c r="D6865" s="66">
        <v>28</v>
      </c>
      <c r="E6865" s="66">
        <v>0</v>
      </c>
    </row>
    <row r="6866" spans="1:5" ht="14.4">
      <c r="A6866" s="65" t="s">
        <v>15039</v>
      </c>
      <c r="B6866" s="66">
        <v>1056272</v>
      </c>
      <c r="C6866" s="65" t="s">
        <v>8487</v>
      </c>
      <c r="D6866" s="66">
        <v>33</v>
      </c>
      <c r="E6866" s="66">
        <v>0</v>
      </c>
    </row>
    <row r="6867" spans="1:5" ht="14.4">
      <c r="A6867" s="65" t="s">
        <v>15040</v>
      </c>
      <c r="B6867" s="66">
        <v>1089510</v>
      </c>
      <c r="C6867" s="65" t="s">
        <v>8487</v>
      </c>
      <c r="D6867" s="66">
        <v>48</v>
      </c>
      <c r="E6867" s="66">
        <v>0</v>
      </c>
    </row>
    <row r="6868" spans="1:5" ht="14.4">
      <c r="A6868" s="65" t="s">
        <v>15041</v>
      </c>
      <c r="B6868" s="66">
        <v>1036088</v>
      </c>
      <c r="C6868" s="65" t="s">
        <v>8487</v>
      </c>
      <c r="D6868" s="66">
        <v>48</v>
      </c>
      <c r="E6868" s="66">
        <v>0</v>
      </c>
    </row>
    <row r="6869" spans="1:5" ht="14.4">
      <c r="A6869" s="65" t="s">
        <v>15042</v>
      </c>
      <c r="B6869" s="66">
        <v>1051697</v>
      </c>
      <c r="C6869" s="65" t="s">
        <v>8487</v>
      </c>
      <c r="D6869" s="66">
        <v>49</v>
      </c>
      <c r="E6869" s="66">
        <v>0</v>
      </c>
    </row>
    <row r="6870" spans="1:5" ht="14.4">
      <c r="A6870" s="65" t="s">
        <v>15043</v>
      </c>
      <c r="B6870" s="66">
        <v>1025249</v>
      </c>
      <c r="C6870" s="65" t="s">
        <v>8487</v>
      </c>
      <c r="D6870" s="66">
        <v>49</v>
      </c>
      <c r="E6870" s="66">
        <v>0</v>
      </c>
    </row>
    <row r="6871" spans="1:5" ht="14.4">
      <c r="A6871" s="65" t="s">
        <v>15044</v>
      </c>
      <c r="B6871" s="66">
        <v>874691</v>
      </c>
      <c r="C6871" s="65" t="s">
        <v>8487</v>
      </c>
      <c r="D6871" s="66">
        <v>47</v>
      </c>
      <c r="E6871" s="66">
        <v>0</v>
      </c>
    </row>
    <row r="6872" spans="1:5" ht="14.4">
      <c r="A6872" s="65" t="s">
        <v>15045</v>
      </c>
      <c r="B6872" s="66">
        <v>1418445</v>
      </c>
      <c r="C6872" s="65" t="s">
        <v>8487</v>
      </c>
      <c r="D6872" s="66">
        <v>5</v>
      </c>
      <c r="E6872" s="66">
        <v>0</v>
      </c>
    </row>
    <row r="6873" spans="1:5" ht="14.4">
      <c r="A6873" s="65" t="s">
        <v>15046</v>
      </c>
      <c r="B6873" s="66">
        <v>1298387</v>
      </c>
      <c r="C6873" s="65" t="s">
        <v>8487</v>
      </c>
      <c r="D6873" s="66">
        <v>49</v>
      </c>
      <c r="E6873" s="66">
        <v>0</v>
      </c>
    </row>
    <row r="6874" spans="1:5" ht="14.4">
      <c r="A6874" s="65" t="s">
        <v>15047</v>
      </c>
      <c r="B6874" s="66">
        <v>1145642</v>
      </c>
      <c r="C6874" s="65" t="s">
        <v>8487</v>
      </c>
      <c r="D6874" s="66">
        <v>49</v>
      </c>
      <c r="E6874" s="66">
        <v>0</v>
      </c>
    </row>
    <row r="6875" spans="1:5" ht="14.4">
      <c r="A6875" s="65" t="s">
        <v>15048</v>
      </c>
      <c r="B6875" s="66">
        <v>1166311</v>
      </c>
      <c r="C6875" s="65" t="s">
        <v>8487</v>
      </c>
      <c r="D6875" s="66">
        <v>51</v>
      </c>
      <c r="E6875" s="66">
        <v>0</v>
      </c>
    </row>
    <row r="6876" spans="1:5" ht="14.4">
      <c r="A6876" s="65" t="s">
        <v>15049</v>
      </c>
      <c r="B6876" s="66">
        <v>1418058</v>
      </c>
      <c r="C6876" s="65" t="s">
        <v>8487</v>
      </c>
      <c r="D6876" s="66">
        <v>48</v>
      </c>
      <c r="E6876" s="66">
        <v>0</v>
      </c>
    </row>
    <row r="6877" spans="1:5" ht="14.4">
      <c r="A6877" s="65" t="s">
        <v>15050</v>
      </c>
      <c r="B6877" s="66">
        <v>774355</v>
      </c>
      <c r="C6877" s="65" t="s">
        <v>8487</v>
      </c>
      <c r="D6877" s="66">
        <v>47</v>
      </c>
      <c r="E6877" s="66">
        <v>0</v>
      </c>
    </row>
    <row r="6878" spans="1:5" ht="14.4">
      <c r="A6878" s="65" t="s">
        <v>15051</v>
      </c>
      <c r="B6878" s="66">
        <v>8033</v>
      </c>
      <c r="C6878" s="65" t="s">
        <v>8691</v>
      </c>
      <c r="D6878" s="66">
        <v>0</v>
      </c>
      <c r="E6878" s="66">
        <v>0</v>
      </c>
    </row>
    <row r="6879" spans="1:5" ht="14.4">
      <c r="A6879" s="65" t="s">
        <v>15052</v>
      </c>
      <c r="B6879" s="66">
        <v>1724971</v>
      </c>
      <c r="C6879" s="65" t="s">
        <v>8487</v>
      </c>
      <c r="D6879" s="66">
        <v>47</v>
      </c>
      <c r="E6879" s="66">
        <v>1</v>
      </c>
    </row>
    <row r="6880" spans="1:5" ht="14.4">
      <c r="A6880" s="65" t="s">
        <v>4345</v>
      </c>
      <c r="B6880" s="66">
        <v>1152372</v>
      </c>
      <c r="C6880" s="65" t="s">
        <v>8487</v>
      </c>
      <c r="D6880" s="66">
        <v>14</v>
      </c>
      <c r="E6880" s="66">
        <v>34</v>
      </c>
    </row>
    <row r="6881" spans="1:5" ht="14.4">
      <c r="A6881" s="65" t="s">
        <v>15053</v>
      </c>
      <c r="B6881" s="66">
        <v>1264516</v>
      </c>
      <c r="C6881" s="65" t="s">
        <v>8487</v>
      </c>
      <c r="D6881" s="66">
        <v>48</v>
      </c>
      <c r="E6881" s="66">
        <v>0</v>
      </c>
    </row>
    <row r="6882" spans="1:5" ht="14.4">
      <c r="A6882" s="65" t="s">
        <v>15054</v>
      </c>
      <c r="B6882" s="66">
        <v>1149424</v>
      </c>
      <c r="C6882" s="65" t="s">
        <v>8487</v>
      </c>
      <c r="D6882" s="66">
        <v>47</v>
      </c>
      <c r="E6882" s="66">
        <v>0</v>
      </c>
    </row>
    <row r="6883" spans="1:5" ht="14.4">
      <c r="A6883" s="65" t="s">
        <v>15055</v>
      </c>
      <c r="B6883" s="66">
        <v>774274</v>
      </c>
      <c r="C6883" s="65" t="s">
        <v>8487</v>
      </c>
      <c r="D6883" s="66">
        <v>49</v>
      </c>
      <c r="E6883" s="66">
        <v>0</v>
      </c>
    </row>
    <row r="6884" spans="1:5" ht="14.4">
      <c r="A6884" s="65" t="s">
        <v>15056</v>
      </c>
      <c r="B6884" s="66">
        <v>1019573</v>
      </c>
      <c r="C6884" s="65" t="s">
        <v>8487</v>
      </c>
      <c r="D6884" s="66">
        <v>49</v>
      </c>
      <c r="E6884" s="66">
        <v>0</v>
      </c>
    </row>
    <row r="6885" spans="1:5" ht="14.4">
      <c r="A6885" s="65" t="s">
        <v>15057</v>
      </c>
      <c r="B6885" s="66">
        <v>933073</v>
      </c>
      <c r="C6885" s="65" t="s">
        <v>8487</v>
      </c>
      <c r="D6885" s="66">
        <v>0</v>
      </c>
      <c r="E6885" s="66">
        <v>0</v>
      </c>
    </row>
    <row r="6886" spans="1:5" ht="14.4">
      <c r="A6886" s="65" t="s">
        <v>15058</v>
      </c>
      <c r="B6886" s="66">
        <v>1453756</v>
      </c>
      <c r="C6886" s="65" t="s">
        <v>8487</v>
      </c>
      <c r="D6886" s="66">
        <v>49</v>
      </c>
      <c r="E6886" s="66">
        <v>0</v>
      </c>
    </row>
    <row r="6887" spans="1:5" ht="14.4">
      <c r="A6887" s="65" t="s">
        <v>15059</v>
      </c>
      <c r="B6887" s="66">
        <v>1065893</v>
      </c>
      <c r="C6887" s="65" t="s">
        <v>8487</v>
      </c>
      <c r="D6887" s="66">
        <v>39</v>
      </c>
      <c r="E6887" s="66">
        <v>0</v>
      </c>
    </row>
    <row r="6888" spans="1:5" ht="14.4">
      <c r="A6888" s="65" t="s">
        <v>15060</v>
      </c>
      <c r="B6888" s="66">
        <v>765325</v>
      </c>
      <c r="C6888" s="65" t="s">
        <v>8487</v>
      </c>
      <c r="D6888" s="66">
        <v>39</v>
      </c>
      <c r="E6888" s="66">
        <v>0</v>
      </c>
    </row>
    <row r="6889" spans="1:5" ht="14.4">
      <c r="A6889" s="65" t="s">
        <v>15061</v>
      </c>
      <c r="B6889" s="66">
        <v>1007687</v>
      </c>
      <c r="C6889" s="65" t="s">
        <v>8487</v>
      </c>
      <c r="D6889" s="66">
        <v>49</v>
      </c>
      <c r="E6889" s="66">
        <v>0</v>
      </c>
    </row>
    <row r="6890" spans="1:5" ht="14.4">
      <c r="A6890" s="65" t="s">
        <v>15062</v>
      </c>
      <c r="B6890" s="66">
        <v>1019972</v>
      </c>
      <c r="C6890" s="65" t="s">
        <v>8487</v>
      </c>
      <c r="D6890" s="66">
        <v>52</v>
      </c>
      <c r="E6890" s="66">
        <v>0</v>
      </c>
    </row>
    <row r="6891" spans="1:5" ht="14.4">
      <c r="A6891" s="65" t="s">
        <v>15063</v>
      </c>
      <c r="B6891" s="66">
        <v>812551</v>
      </c>
      <c r="C6891" s="65" t="s">
        <v>8487</v>
      </c>
      <c r="D6891" s="66">
        <v>52</v>
      </c>
      <c r="E6891" s="66">
        <v>0</v>
      </c>
    </row>
    <row r="6892" spans="1:5" ht="14.4">
      <c r="A6892" s="65" t="s">
        <v>15064</v>
      </c>
      <c r="B6892" s="66">
        <v>1387851</v>
      </c>
      <c r="C6892" s="65" t="s">
        <v>8487</v>
      </c>
      <c r="D6892" s="66">
        <v>0</v>
      </c>
      <c r="E6892" s="66">
        <v>0</v>
      </c>
    </row>
    <row r="6893" spans="1:5" ht="14.4">
      <c r="A6893" s="65" t="s">
        <v>15065</v>
      </c>
      <c r="B6893" s="66">
        <v>1045776</v>
      </c>
      <c r="C6893" s="65" t="s">
        <v>8487</v>
      </c>
      <c r="D6893" s="66">
        <v>47</v>
      </c>
      <c r="E6893" s="66">
        <v>1</v>
      </c>
    </row>
    <row r="6894" spans="1:5" ht="14.4">
      <c r="A6894" s="65" t="s">
        <v>4200</v>
      </c>
      <c r="B6894" s="66">
        <v>1198036</v>
      </c>
      <c r="C6894" s="65" t="s">
        <v>8487</v>
      </c>
      <c r="D6894" s="66">
        <v>0</v>
      </c>
      <c r="E6894" s="66">
        <v>0</v>
      </c>
    </row>
    <row r="6895" spans="1:5" ht="14.4">
      <c r="A6895" s="65" t="s">
        <v>5203</v>
      </c>
      <c r="B6895" s="66">
        <v>1071090</v>
      </c>
      <c r="C6895" s="65" t="s">
        <v>8487</v>
      </c>
      <c r="D6895" s="66">
        <v>7</v>
      </c>
      <c r="E6895" s="66">
        <v>17</v>
      </c>
    </row>
    <row r="6896" spans="1:5" ht="14.4">
      <c r="A6896" s="65" t="s">
        <v>5778</v>
      </c>
      <c r="B6896" s="66">
        <v>1016591</v>
      </c>
      <c r="C6896" s="65" t="s">
        <v>8487</v>
      </c>
      <c r="D6896" s="66">
        <v>3</v>
      </c>
      <c r="E6896" s="66">
        <v>21</v>
      </c>
    </row>
    <row r="6897" spans="1:5" ht="14.4">
      <c r="A6897" s="65" t="s">
        <v>5658</v>
      </c>
      <c r="B6897" s="66">
        <v>1412314</v>
      </c>
      <c r="C6897" s="65" t="s">
        <v>8487</v>
      </c>
      <c r="D6897" s="66">
        <v>2</v>
      </c>
      <c r="E6897" s="66">
        <v>22</v>
      </c>
    </row>
    <row r="6898" spans="1:5" ht="14.4">
      <c r="A6898" s="65" t="s">
        <v>15066</v>
      </c>
      <c r="B6898" s="66">
        <v>1051564</v>
      </c>
      <c r="C6898" s="65" t="s">
        <v>8487</v>
      </c>
      <c r="D6898" s="66">
        <v>47</v>
      </c>
      <c r="E6898" s="66">
        <v>0</v>
      </c>
    </row>
    <row r="6899" spans="1:5" ht="14.4">
      <c r="A6899" s="65" t="s">
        <v>15067</v>
      </c>
      <c r="B6899" s="66">
        <v>1133374</v>
      </c>
      <c r="C6899" s="65" t="s">
        <v>8487</v>
      </c>
      <c r="D6899" s="66">
        <v>11</v>
      </c>
      <c r="E6899" s="66">
        <v>0</v>
      </c>
    </row>
    <row r="6900" spans="1:5" ht="14.4">
      <c r="A6900" s="65" t="s">
        <v>15068</v>
      </c>
      <c r="B6900" s="66">
        <v>1007687</v>
      </c>
      <c r="C6900" s="65" t="s">
        <v>8487</v>
      </c>
      <c r="D6900" s="66">
        <v>47</v>
      </c>
      <c r="E6900" s="66">
        <v>0</v>
      </c>
    </row>
    <row r="6901" spans="1:5" ht="14.4">
      <c r="A6901" s="65" t="s">
        <v>15069</v>
      </c>
      <c r="B6901" s="66">
        <v>99999919</v>
      </c>
      <c r="C6901" s="65" t="s">
        <v>1346</v>
      </c>
      <c r="D6901" s="66">
        <v>0</v>
      </c>
      <c r="E6901" s="66">
        <v>0</v>
      </c>
    </row>
    <row r="6902" spans="1:5" ht="14.4">
      <c r="A6902" s="65" t="s">
        <v>15070</v>
      </c>
      <c r="B6902" s="66">
        <v>1063546</v>
      </c>
      <c r="C6902" s="65" t="s">
        <v>8487</v>
      </c>
      <c r="D6902" s="66">
        <v>48</v>
      </c>
      <c r="E6902" s="66">
        <v>0</v>
      </c>
    </row>
    <row r="6903" spans="1:5" ht="14.4">
      <c r="A6903" s="65" t="s">
        <v>15071</v>
      </c>
      <c r="B6903" s="66">
        <v>1147174</v>
      </c>
      <c r="C6903" s="65" t="s">
        <v>8487</v>
      </c>
      <c r="D6903" s="66">
        <v>40</v>
      </c>
      <c r="E6903" s="66">
        <v>0</v>
      </c>
    </row>
    <row r="6904" spans="1:5" ht="14.4">
      <c r="A6904" s="65" t="s">
        <v>15072</v>
      </c>
      <c r="B6904" s="66">
        <v>1394792</v>
      </c>
      <c r="C6904" s="65" t="s">
        <v>8487</v>
      </c>
      <c r="D6904" s="66">
        <v>48</v>
      </c>
      <c r="E6904" s="66">
        <v>0</v>
      </c>
    </row>
    <row r="6905" spans="1:5" ht="14.4">
      <c r="A6905" s="65" t="s">
        <v>15073</v>
      </c>
      <c r="B6905" s="66">
        <v>1319227</v>
      </c>
      <c r="C6905" s="65" t="s">
        <v>8487</v>
      </c>
      <c r="D6905" s="66">
        <v>12</v>
      </c>
      <c r="E6905" s="66">
        <v>0</v>
      </c>
    </row>
    <row r="6906" spans="1:5" ht="14.4">
      <c r="A6906" s="65" t="s">
        <v>15074</v>
      </c>
      <c r="B6906" s="66">
        <v>919736</v>
      </c>
      <c r="C6906" s="65" t="s">
        <v>8487</v>
      </c>
      <c r="D6906" s="66">
        <v>57</v>
      </c>
      <c r="E6906" s="66">
        <v>0</v>
      </c>
    </row>
    <row r="6907" spans="1:5" ht="14.4">
      <c r="A6907" s="65" t="s">
        <v>15075</v>
      </c>
      <c r="B6907" s="66">
        <v>1025269</v>
      </c>
      <c r="C6907" s="65" t="s">
        <v>8487</v>
      </c>
      <c r="D6907" s="66">
        <v>51</v>
      </c>
      <c r="E6907" s="66">
        <v>0</v>
      </c>
    </row>
    <row r="6908" spans="1:5" ht="14.4">
      <c r="A6908" s="65" t="s">
        <v>15076</v>
      </c>
      <c r="B6908" s="66">
        <v>774114</v>
      </c>
      <c r="C6908" s="65" t="s">
        <v>8487</v>
      </c>
      <c r="D6908" s="66">
        <v>47</v>
      </c>
      <c r="E6908" s="66">
        <v>0</v>
      </c>
    </row>
    <row r="6909" spans="1:5" ht="14.4">
      <c r="A6909" s="65" t="s">
        <v>15077</v>
      </c>
      <c r="B6909" s="66">
        <v>1605382</v>
      </c>
      <c r="C6909" s="65" t="s">
        <v>8487</v>
      </c>
      <c r="D6909" s="66">
        <v>47</v>
      </c>
      <c r="E6909" s="66">
        <v>1</v>
      </c>
    </row>
    <row r="6910" spans="1:5" ht="14.4">
      <c r="A6910" s="65" t="s">
        <v>15078</v>
      </c>
      <c r="B6910" s="66">
        <v>1255902</v>
      </c>
      <c r="C6910" s="65" t="s">
        <v>8487</v>
      </c>
      <c r="D6910" s="66">
        <v>48</v>
      </c>
      <c r="E6910" s="66">
        <v>0</v>
      </c>
    </row>
    <row r="6911" spans="1:5" ht="14.4">
      <c r="A6911" s="65" t="s">
        <v>15079</v>
      </c>
      <c r="B6911" s="66">
        <v>903404</v>
      </c>
      <c r="C6911" s="65" t="s">
        <v>8487</v>
      </c>
      <c r="D6911" s="66">
        <v>0</v>
      </c>
      <c r="E6911" s="66">
        <v>0</v>
      </c>
    </row>
    <row r="6912" spans="1:5" ht="14.4">
      <c r="A6912" s="65" t="s">
        <v>6161</v>
      </c>
      <c r="B6912" s="66">
        <v>1286591</v>
      </c>
      <c r="C6912" s="65" t="s">
        <v>8487</v>
      </c>
      <c r="D6912" s="66">
        <v>0</v>
      </c>
      <c r="E6912" s="66">
        <v>0</v>
      </c>
    </row>
    <row r="6913" spans="1:5" ht="14.4">
      <c r="A6913" s="65" t="s">
        <v>15080</v>
      </c>
      <c r="B6913" s="66">
        <v>1399962</v>
      </c>
      <c r="C6913" s="65" t="s">
        <v>8487</v>
      </c>
      <c r="D6913" s="66">
        <v>57</v>
      </c>
      <c r="E6913" s="66">
        <v>-9</v>
      </c>
    </row>
    <row r="6914" spans="1:5" ht="14.4">
      <c r="A6914" s="65" t="s">
        <v>4223</v>
      </c>
      <c r="B6914" s="66">
        <v>1451319</v>
      </c>
      <c r="C6914" s="65" t="s">
        <v>8487</v>
      </c>
      <c r="D6914" s="66">
        <v>0</v>
      </c>
      <c r="E6914" s="66">
        <v>0</v>
      </c>
    </row>
    <row r="6915" spans="1:5" ht="14.4">
      <c r="A6915" s="65" t="s">
        <v>5218</v>
      </c>
      <c r="B6915" s="66">
        <v>1229384</v>
      </c>
      <c r="C6915" s="65" t="s">
        <v>8487</v>
      </c>
      <c r="D6915" s="66">
        <v>5</v>
      </c>
      <c r="E6915" s="66">
        <v>19</v>
      </c>
    </row>
    <row r="6916" spans="1:5" ht="14.4">
      <c r="A6916" s="65" t="s">
        <v>5627</v>
      </c>
      <c r="B6916" s="66">
        <v>1383438</v>
      </c>
      <c r="C6916" s="65" t="s">
        <v>8487</v>
      </c>
      <c r="D6916" s="66">
        <v>4</v>
      </c>
      <c r="E6916" s="66">
        <v>20</v>
      </c>
    </row>
    <row r="6917" spans="1:5" ht="14.4">
      <c r="A6917" s="65" t="s">
        <v>15081</v>
      </c>
      <c r="B6917" s="66">
        <v>774265</v>
      </c>
      <c r="C6917" s="65" t="s">
        <v>8487</v>
      </c>
      <c r="D6917" s="66">
        <v>47</v>
      </c>
      <c r="E6917" s="66">
        <v>0</v>
      </c>
    </row>
    <row r="6918" spans="1:5" ht="14.4">
      <c r="A6918" s="65" t="s">
        <v>15082</v>
      </c>
      <c r="B6918" s="66">
        <v>1025269</v>
      </c>
      <c r="C6918" s="65" t="s">
        <v>8487</v>
      </c>
      <c r="D6918" s="66">
        <v>48</v>
      </c>
      <c r="E6918" s="66">
        <v>0</v>
      </c>
    </row>
    <row r="6919" spans="1:5" ht="14.4">
      <c r="A6919" s="65" t="s">
        <v>15083</v>
      </c>
      <c r="B6919" s="66">
        <v>1102225</v>
      </c>
      <c r="C6919" s="65" t="s">
        <v>8487</v>
      </c>
      <c r="D6919" s="66">
        <v>28</v>
      </c>
      <c r="E6919" s="66">
        <v>0</v>
      </c>
    </row>
    <row r="6920" spans="1:5" ht="14.4">
      <c r="A6920" s="65" t="s">
        <v>15084</v>
      </c>
      <c r="B6920" s="66">
        <v>1166906</v>
      </c>
      <c r="C6920" s="65" t="s">
        <v>8487</v>
      </c>
      <c r="D6920" s="66">
        <v>47</v>
      </c>
      <c r="E6920" s="66">
        <v>0</v>
      </c>
    </row>
    <row r="6921" spans="1:5" ht="14.4">
      <c r="A6921" s="65" t="s">
        <v>15085</v>
      </c>
      <c r="B6921" s="66">
        <v>1047640</v>
      </c>
      <c r="C6921" s="65" t="s">
        <v>8487</v>
      </c>
      <c r="D6921" s="66">
        <v>47</v>
      </c>
      <c r="E6921" s="66">
        <v>0</v>
      </c>
    </row>
    <row r="6922" spans="1:5" ht="14.4">
      <c r="A6922" s="65" t="s">
        <v>15086</v>
      </c>
      <c r="B6922" s="66">
        <v>1211257</v>
      </c>
      <c r="C6922" s="65" t="s">
        <v>8487</v>
      </c>
      <c r="D6922" s="66">
        <v>48</v>
      </c>
      <c r="E6922" s="66">
        <v>0</v>
      </c>
    </row>
    <row r="6923" spans="1:5" ht="14.4">
      <c r="A6923" s="65" t="s">
        <v>15087</v>
      </c>
      <c r="B6923" s="66">
        <v>1286990</v>
      </c>
      <c r="C6923" s="65" t="s">
        <v>8487</v>
      </c>
      <c r="D6923" s="66">
        <v>0</v>
      </c>
      <c r="E6923" s="66">
        <v>0</v>
      </c>
    </row>
    <row r="6924" spans="1:5" ht="14.4">
      <c r="A6924" s="65" t="s">
        <v>15088</v>
      </c>
      <c r="B6924" s="66">
        <v>99999925</v>
      </c>
      <c r="C6924" s="65" t="s">
        <v>1346</v>
      </c>
      <c r="D6924" s="66">
        <v>0</v>
      </c>
      <c r="E6924" s="66">
        <v>0</v>
      </c>
    </row>
    <row r="6925" spans="1:5" ht="14.4">
      <c r="A6925" s="65" t="s">
        <v>15089</v>
      </c>
      <c r="B6925" s="66">
        <v>774480</v>
      </c>
      <c r="C6925" s="65" t="s">
        <v>8487</v>
      </c>
      <c r="D6925" s="66">
        <v>49</v>
      </c>
      <c r="E6925" s="66">
        <v>0</v>
      </c>
    </row>
    <row r="6926" spans="1:5" ht="14.4">
      <c r="A6926" s="65" t="s">
        <v>15090</v>
      </c>
      <c r="B6926" s="66">
        <v>99999934</v>
      </c>
      <c r="C6926" s="65" t="s">
        <v>1346</v>
      </c>
      <c r="D6926" s="66">
        <v>0</v>
      </c>
      <c r="E6926" s="66">
        <v>0</v>
      </c>
    </row>
    <row r="6927" spans="1:5" ht="14.4">
      <c r="A6927" s="65" t="s">
        <v>15091</v>
      </c>
      <c r="B6927" s="66">
        <v>1050264</v>
      </c>
      <c r="C6927" s="65" t="s">
        <v>8487</v>
      </c>
      <c r="D6927" s="66">
        <v>48</v>
      </c>
      <c r="E6927" s="66">
        <v>0</v>
      </c>
    </row>
    <row r="6928" spans="1:5" ht="14.4">
      <c r="A6928" s="65" t="s">
        <v>15092</v>
      </c>
      <c r="B6928" s="66">
        <v>774523</v>
      </c>
      <c r="C6928" s="65" t="s">
        <v>8487</v>
      </c>
      <c r="D6928" s="66">
        <v>48</v>
      </c>
      <c r="E6928" s="66">
        <v>0</v>
      </c>
    </row>
    <row r="6929" spans="1:5" ht="14.4">
      <c r="A6929" s="65" t="s">
        <v>15093</v>
      </c>
      <c r="B6929" s="66">
        <v>1028368</v>
      </c>
      <c r="C6929" s="65" t="s">
        <v>8487</v>
      </c>
      <c r="D6929" s="66">
        <v>47</v>
      </c>
      <c r="E6929" s="66">
        <v>0</v>
      </c>
    </row>
    <row r="6930" spans="1:5" ht="14.4">
      <c r="A6930" s="65" t="s">
        <v>15094</v>
      </c>
      <c r="B6930" s="66">
        <v>1349153</v>
      </c>
      <c r="C6930" s="65" t="s">
        <v>8487</v>
      </c>
      <c r="D6930" s="66">
        <v>48</v>
      </c>
      <c r="E6930" s="66">
        <v>0</v>
      </c>
    </row>
    <row r="6931" spans="1:5" ht="14.4">
      <c r="A6931" s="65" t="s">
        <v>15095</v>
      </c>
      <c r="B6931" s="66">
        <v>1097017</v>
      </c>
      <c r="C6931" s="65" t="s">
        <v>8487</v>
      </c>
      <c r="D6931" s="66">
        <v>59</v>
      </c>
      <c r="E6931" s="66">
        <v>0</v>
      </c>
    </row>
    <row r="6932" spans="1:5" ht="14.4">
      <c r="A6932" s="65" t="s">
        <v>15096</v>
      </c>
      <c r="B6932" s="66">
        <v>1037417</v>
      </c>
      <c r="C6932" s="65" t="s">
        <v>8487</v>
      </c>
      <c r="D6932" s="66">
        <v>48</v>
      </c>
      <c r="E6932" s="66">
        <v>0</v>
      </c>
    </row>
    <row r="6933" spans="1:5" ht="14.4">
      <c r="A6933" s="65" t="s">
        <v>15097</v>
      </c>
      <c r="B6933" s="66">
        <v>774429</v>
      </c>
      <c r="C6933" s="65" t="s">
        <v>8487</v>
      </c>
      <c r="D6933" s="66">
        <v>0</v>
      </c>
      <c r="E6933" s="66">
        <v>0</v>
      </c>
    </row>
    <row r="6934" spans="1:5" ht="14.4">
      <c r="A6934" s="65" t="s">
        <v>6159</v>
      </c>
      <c r="B6934" s="66">
        <v>1198036</v>
      </c>
      <c r="C6934" s="65" t="s">
        <v>8487</v>
      </c>
      <c r="D6934" s="66">
        <v>0</v>
      </c>
      <c r="E6934" s="66">
        <v>0</v>
      </c>
    </row>
    <row r="6935" spans="1:5" ht="14.4">
      <c r="A6935" s="65" t="s">
        <v>4185</v>
      </c>
      <c r="B6935" s="66">
        <v>1286990</v>
      </c>
      <c r="C6935" s="65" t="s">
        <v>8487</v>
      </c>
      <c r="D6935" s="66">
        <v>0</v>
      </c>
      <c r="E6935" s="66">
        <v>0</v>
      </c>
    </row>
    <row r="6936" spans="1:5" ht="14.4">
      <c r="A6936" s="65" t="s">
        <v>4202</v>
      </c>
      <c r="B6936" s="66">
        <v>1451319</v>
      </c>
      <c r="C6936" s="65" t="s">
        <v>8487</v>
      </c>
      <c r="D6936" s="66">
        <v>0</v>
      </c>
      <c r="E6936" s="66">
        <v>0</v>
      </c>
    </row>
    <row r="6937" spans="1:5" ht="14.4">
      <c r="A6937" s="65" t="s">
        <v>4206</v>
      </c>
      <c r="B6937" s="66">
        <v>1286591</v>
      </c>
      <c r="C6937" s="65" t="s">
        <v>8487</v>
      </c>
      <c r="D6937" s="66">
        <v>0</v>
      </c>
      <c r="E6937" s="66">
        <v>0</v>
      </c>
    </row>
    <row r="6938" spans="1:5" ht="14.4">
      <c r="A6938" s="65" t="s">
        <v>5201</v>
      </c>
      <c r="B6938" s="66">
        <v>1415873</v>
      </c>
      <c r="C6938" s="65" t="s">
        <v>8487</v>
      </c>
      <c r="D6938" s="66">
        <v>7</v>
      </c>
      <c r="E6938" s="66">
        <v>17</v>
      </c>
    </row>
    <row r="6939" spans="1:5" ht="14.4">
      <c r="A6939" s="65" t="s">
        <v>5669</v>
      </c>
      <c r="B6939" s="66">
        <v>1092215</v>
      </c>
      <c r="C6939" s="65" t="s">
        <v>8487</v>
      </c>
      <c r="D6939" s="66">
        <v>3</v>
      </c>
      <c r="E6939" s="66">
        <v>21</v>
      </c>
    </row>
    <row r="6940" spans="1:5" ht="14.4">
      <c r="A6940" s="65" t="s">
        <v>5055</v>
      </c>
      <c r="B6940" s="66">
        <v>1037417</v>
      </c>
      <c r="C6940" s="65" t="s">
        <v>8487</v>
      </c>
      <c r="D6940" s="66">
        <v>10</v>
      </c>
      <c r="E6940" s="66">
        <v>38</v>
      </c>
    </row>
    <row r="6941" spans="1:5" ht="14.4">
      <c r="A6941" s="65" t="s">
        <v>15098</v>
      </c>
      <c r="B6941" s="66">
        <v>909596</v>
      </c>
      <c r="C6941" s="65" t="s">
        <v>8487</v>
      </c>
      <c r="D6941" s="66">
        <v>0</v>
      </c>
      <c r="E6941" s="66">
        <v>0</v>
      </c>
    </row>
    <row r="6942" spans="1:5" ht="14.4">
      <c r="A6942" s="65" t="s">
        <v>15099</v>
      </c>
      <c r="B6942" s="66">
        <v>774274</v>
      </c>
      <c r="C6942" s="65" t="s">
        <v>8487</v>
      </c>
      <c r="D6942" s="66">
        <v>47</v>
      </c>
      <c r="E6942" s="66">
        <v>0</v>
      </c>
    </row>
    <row r="6943" spans="1:5" ht="14.4">
      <c r="A6943" s="65" t="s">
        <v>15100</v>
      </c>
      <c r="B6943" s="66">
        <v>765325</v>
      </c>
      <c r="C6943" s="65" t="s">
        <v>8487</v>
      </c>
      <c r="D6943" s="66">
        <v>39</v>
      </c>
      <c r="E6943" s="66">
        <v>0</v>
      </c>
    </row>
    <row r="6944" spans="1:5" ht="14.4">
      <c r="A6944" s="65" t="s">
        <v>15101</v>
      </c>
      <c r="B6944" s="66">
        <v>791540</v>
      </c>
      <c r="C6944" s="65" t="s">
        <v>8487</v>
      </c>
      <c r="D6944" s="66">
        <v>10</v>
      </c>
      <c r="E6944" s="66">
        <v>0</v>
      </c>
    </row>
    <row r="6945" spans="1:5" ht="14.4">
      <c r="A6945" s="65" t="s">
        <v>15102</v>
      </c>
      <c r="B6945" s="66">
        <v>1167026</v>
      </c>
      <c r="C6945" s="65" t="s">
        <v>8487</v>
      </c>
      <c r="D6945" s="66">
        <v>48</v>
      </c>
      <c r="E6945" s="66">
        <v>0</v>
      </c>
    </row>
    <row r="6946" spans="1:5" ht="14.4">
      <c r="A6946" s="65" t="s">
        <v>15103</v>
      </c>
      <c r="B6946" s="66">
        <v>1424382</v>
      </c>
      <c r="C6946" s="65" t="s">
        <v>8487</v>
      </c>
      <c r="D6946" s="66">
        <v>48</v>
      </c>
      <c r="E6946" s="66">
        <v>0</v>
      </c>
    </row>
    <row r="6947" spans="1:5" ht="14.4">
      <c r="A6947" s="65" t="s">
        <v>15104</v>
      </c>
      <c r="B6947" s="66">
        <v>774452</v>
      </c>
      <c r="C6947" s="65" t="s">
        <v>8487</v>
      </c>
      <c r="D6947" s="66">
        <v>48</v>
      </c>
      <c r="E6947" s="66">
        <v>0</v>
      </c>
    </row>
    <row r="6948" spans="1:5" ht="14.4">
      <c r="A6948" s="65" t="s">
        <v>15105</v>
      </c>
      <c r="B6948" s="66">
        <v>1373315</v>
      </c>
      <c r="C6948" s="65" t="s">
        <v>8487</v>
      </c>
      <c r="D6948" s="66">
        <v>64</v>
      </c>
      <c r="E6948" s="66">
        <v>0</v>
      </c>
    </row>
    <row r="6949" spans="1:5" ht="14.4">
      <c r="A6949" s="65" t="s">
        <v>15106</v>
      </c>
      <c r="B6949" s="66">
        <v>1374985</v>
      </c>
      <c r="C6949" s="65" t="s">
        <v>8487</v>
      </c>
      <c r="D6949" s="66">
        <v>47</v>
      </c>
      <c r="E6949" s="66">
        <v>1</v>
      </c>
    </row>
    <row r="6950" spans="1:5" ht="14.4">
      <c r="A6950" s="65" t="s">
        <v>15107</v>
      </c>
      <c r="B6950" s="66">
        <v>1233769</v>
      </c>
      <c r="C6950" s="65" t="s">
        <v>8487</v>
      </c>
      <c r="D6950" s="66">
        <v>46</v>
      </c>
      <c r="E6950" s="66">
        <v>0</v>
      </c>
    </row>
    <row r="6951" spans="1:5" ht="14.4">
      <c r="A6951" s="65" t="s">
        <v>6121</v>
      </c>
      <c r="B6951" s="66">
        <v>1401264</v>
      </c>
      <c r="C6951" s="65" t="s">
        <v>8487</v>
      </c>
      <c r="D6951" s="66">
        <v>0</v>
      </c>
      <c r="E6951" s="66">
        <v>0</v>
      </c>
    </row>
    <row r="6952" spans="1:5" ht="14.4">
      <c r="A6952" s="65" t="s">
        <v>15108</v>
      </c>
      <c r="B6952" s="66">
        <v>812551</v>
      </c>
      <c r="C6952" s="65" t="s">
        <v>8487</v>
      </c>
      <c r="D6952" s="66">
        <v>47</v>
      </c>
      <c r="E6952" s="66">
        <v>1</v>
      </c>
    </row>
    <row r="6953" spans="1:5" ht="14.4">
      <c r="A6953" s="65" t="s">
        <v>15109</v>
      </c>
      <c r="B6953" s="66">
        <v>1353854</v>
      </c>
      <c r="C6953" s="65" t="s">
        <v>8487</v>
      </c>
      <c r="D6953" s="66">
        <v>54</v>
      </c>
      <c r="E6953" s="66">
        <v>-6</v>
      </c>
    </row>
    <row r="6954" spans="1:5" ht="14.4">
      <c r="A6954" s="65" t="s">
        <v>15110</v>
      </c>
      <c r="B6954" s="66">
        <v>1056272</v>
      </c>
      <c r="C6954" s="65" t="s">
        <v>8487</v>
      </c>
      <c r="D6954" s="66">
        <v>46</v>
      </c>
      <c r="E6954" s="66">
        <v>2</v>
      </c>
    </row>
    <row r="6955" spans="1:5" ht="14.4">
      <c r="A6955" s="65" t="s">
        <v>4177</v>
      </c>
      <c r="B6955" s="66">
        <v>1107041</v>
      </c>
      <c r="C6955" s="65" t="s">
        <v>8487</v>
      </c>
      <c r="D6955" s="66">
        <v>0</v>
      </c>
      <c r="E6955" s="66">
        <v>0</v>
      </c>
    </row>
    <row r="6956" spans="1:5" ht="14.4">
      <c r="A6956" s="65" t="s">
        <v>4519</v>
      </c>
      <c r="B6956" s="66">
        <v>1357694</v>
      </c>
      <c r="C6956" s="65" t="s">
        <v>8487</v>
      </c>
      <c r="D6956" s="66">
        <v>9</v>
      </c>
      <c r="E6956" s="66">
        <v>39</v>
      </c>
    </row>
    <row r="6957" spans="1:5" ht="14.4">
      <c r="A6957" s="65" t="s">
        <v>5398</v>
      </c>
      <c r="B6957" s="66">
        <v>1381907</v>
      </c>
      <c r="C6957" s="65" t="s">
        <v>8487</v>
      </c>
      <c r="D6957" s="66">
        <v>5</v>
      </c>
      <c r="E6957" s="66">
        <v>19</v>
      </c>
    </row>
    <row r="6958" spans="1:5" ht="14.4">
      <c r="A6958" s="65" t="s">
        <v>15111</v>
      </c>
      <c r="B6958" s="66">
        <v>1054070</v>
      </c>
      <c r="C6958" s="65" t="s">
        <v>8487</v>
      </c>
      <c r="D6958" s="66">
        <v>8</v>
      </c>
      <c r="E6958" s="66">
        <v>0</v>
      </c>
    </row>
    <row r="6959" spans="1:5" ht="14.4">
      <c r="A6959" s="65" t="s">
        <v>15112</v>
      </c>
      <c r="B6959" s="66">
        <v>955271</v>
      </c>
      <c r="C6959" s="65" t="s">
        <v>8487</v>
      </c>
      <c r="D6959" s="66">
        <v>48</v>
      </c>
      <c r="E6959" s="66">
        <v>0</v>
      </c>
    </row>
    <row r="6960" spans="1:5" ht="14.4">
      <c r="A6960" s="65" t="s">
        <v>15113</v>
      </c>
      <c r="B6960" s="66">
        <v>961476</v>
      </c>
      <c r="C6960" s="65" t="s">
        <v>8487</v>
      </c>
      <c r="D6960" s="66">
        <v>48</v>
      </c>
      <c r="E6960" s="66">
        <v>0</v>
      </c>
    </row>
    <row r="6961" spans="1:5" ht="14.4">
      <c r="A6961" s="65" t="s">
        <v>15114</v>
      </c>
      <c r="B6961" s="66">
        <v>998389</v>
      </c>
      <c r="C6961" s="65" t="s">
        <v>8487</v>
      </c>
      <c r="D6961" s="66">
        <v>48</v>
      </c>
      <c r="E6961" s="66">
        <v>0</v>
      </c>
    </row>
    <row r="6962" spans="1:5" ht="14.4">
      <c r="A6962" s="65" t="s">
        <v>15115</v>
      </c>
      <c r="B6962" s="66">
        <v>874691</v>
      </c>
      <c r="C6962" s="65" t="s">
        <v>8487</v>
      </c>
      <c r="D6962" s="66">
        <v>48</v>
      </c>
      <c r="E6962" s="66">
        <v>0</v>
      </c>
    </row>
    <row r="6963" spans="1:5" ht="14.4">
      <c r="A6963" s="65" t="s">
        <v>15116</v>
      </c>
      <c r="B6963" s="66">
        <v>1084824</v>
      </c>
      <c r="C6963" s="65" t="s">
        <v>8487</v>
      </c>
      <c r="D6963" s="66">
        <v>0</v>
      </c>
      <c r="E6963" s="66">
        <v>0</v>
      </c>
    </row>
    <row r="6964" spans="1:5" ht="14.4">
      <c r="A6964" s="65" t="s">
        <v>15117</v>
      </c>
      <c r="B6964" s="66">
        <v>1446228</v>
      </c>
      <c r="C6964" s="65" t="s">
        <v>8487</v>
      </c>
      <c r="D6964" s="66">
        <v>29</v>
      </c>
      <c r="E6964" s="66">
        <v>0</v>
      </c>
    </row>
    <row r="6965" spans="1:5" ht="14.4">
      <c r="A6965" s="65" t="s">
        <v>15118</v>
      </c>
      <c r="B6965" s="66">
        <v>1361569</v>
      </c>
      <c r="C6965" s="65" t="s">
        <v>8487</v>
      </c>
      <c r="D6965" s="66">
        <v>49</v>
      </c>
      <c r="E6965" s="66">
        <v>0</v>
      </c>
    </row>
    <row r="6966" spans="1:5" ht="14.4">
      <c r="A6966" s="65" t="s">
        <v>15119</v>
      </c>
      <c r="B6966" s="66">
        <v>1398816</v>
      </c>
      <c r="C6966" s="65" t="s">
        <v>8487</v>
      </c>
      <c r="D6966" s="66">
        <v>39</v>
      </c>
      <c r="E6966" s="66">
        <v>0</v>
      </c>
    </row>
    <row r="6967" spans="1:5" ht="14.4">
      <c r="A6967" s="65" t="s">
        <v>15120</v>
      </c>
      <c r="B6967" s="66">
        <v>1047661</v>
      </c>
      <c r="C6967" s="65" t="s">
        <v>8487</v>
      </c>
      <c r="D6967" s="66">
        <v>15</v>
      </c>
      <c r="E6967" s="66">
        <v>0</v>
      </c>
    </row>
    <row r="6968" spans="1:5" ht="14.4">
      <c r="A6968" s="65" t="s">
        <v>15121</v>
      </c>
      <c r="B6968" s="66">
        <v>774523</v>
      </c>
      <c r="C6968" s="65" t="s">
        <v>8487</v>
      </c>
      <c r="D6968" s="66">
        <v>48</v>
      </c>
      <c r="E6968" s="66">
        <v>0</v>
      </c>
    </row>
    <row r="6969" spans="1:5" ht="14.4">
      <c r="A6969" s="65" t="s">
        <v>15122</v>
      </c>
      <c r="B6969" s="66">
        <v>1028368</v>
      </c>
      <c r="C6969" s="65" t="s">
        <v>8487</v>
      </c>
      <c r="D6969" s="66">
        <v>52</v>
      </c>
      <c r="E6969" s="66">
        <v>0</v>
      </c>
    </row>
    <row r="6970" spans="1:5" ht="14.4">
      <c r="A6970" s="65" t="s">
        <v>15123</v>
      </c>
      <c r="B6970" s="66">
        <v>8033</v>
      </c>
      <c r="C6970" s="65" t="s">
        <v>8691</v>
      </c>
      <c r="D6970" s="66">
        <v>61</v>
      </c>
      <c r="E6970" s="66">
        <v>-13</v>
      </c>
    </row>
    <row r="6971" spans="1:5" ht="14.4">
      <c r="A6971" s="65" t="s">
        <v>15124</v>
      </c>
      <c r="B6971" s="66">
        <v>918623</v>
      </c>
      <c r="C6971" s="65" t="s">
        <v>8487</v>
      </c>
      <c r="D6971" s="66">
        <v>30</v>
      </c>
      <c r="E6971" s="66">
        <v>18</v>
      </c>
    </row>
    <row r="6972" spans="1:5" ht="14.4">
      <c r="A6972" s="65" t="s">
        <v>5205</v>
      </c>
      <c r="B6972" s="66">
        <v>1423618</v>
      </c>
      <c r="C6972" s="65" t="s">
        <v>8487</v>
      </c>
      <c r="D6972" s="66">
        <v>8</v>
      </c>
      <c r="E6972" s="66">
        <v>16</v>
      </c>
    </row>
    <row r="6973" spans="1:5" ht="14.4">
      <c r="A6973" s="65" t="s">
        <v>3298</v>
      </c>
      <c r="B6973" s="66">
        <v>1365708</v>
      </c>
      <c r="C6973" s="65" t="s">
        <v>8487</v>
      </c>
      <c r="D6973" s="66">
        <v>27</v>
      </c>
      <c r="E6973" s="66">
        <v>21</v>
      </c>
    </row>
    <row r="6974" spans="1:5" ht="14.4">
      <c r="A6974" s="65" t="s">
        <v>1588</v>
      </c>
      <c r="B6974" s="66">
        <v>1244591</v>
      </c>
      <c r="C6974" s="65" t="s">
        <v>8487</v>
      </c>
      <c r="D6974" s="66">
        <v>31</v>
      </c>
      <c r="E6974" s="66">
        <v>17</v>
      </c>
    </row>
    <row r="6975" spans="1:5" ht="14.4">
      <c r="A6975" s="65" t="s">
        <v>2508</v>
      </c>
      <c r="B6975" s="66">
        <v>998389</v>
      </c>
      <c r="C6975" s="65" t="s">
        <v>8487</v>
      </c>
      <c r="D6975" s="66">
        <v>29</v>
      </c>
      <c r="E6975" s="66">
        <v>19</v>
      </c>
    </row>
    <row r="6976" spans="1:5" ht="14.4">
      <c r="A6976" s="65" t="s">
        <v>15125</v>
      </c>
      <c r="B6976" s="66">
        <v>1007659</v>
      </c>
      <c r="C6976" s="65" t="s">
        <v>8487</v>
      </c>
      <c r="D6976" s="66">
        <v>50</v>
      </c>
      <c r="E6976" s="66">
        <v>-2</v>
      </c>
    </row>
    <row r="6977" spans="1:5" ht="14.4">
      <c r="A6977" s="65" t="s">
        <v>15126</v>
      </c>
      <c r="B6977" s="66">
        <v>1265240</v>
      </c>
      <c r="C6977" s="65" t="s">
        <v>8487</v>
      </c>
      <c r="D6977" s="66">
        <v>40</v>
      </c>
      <c r="E6977" s="66">
        <v>8</v>
      </c>
    </row>
    <row r="6978" spans="1:5" ht="14.4">
      <c r="A6978" s="65" t="s">
        <v>3311</v>
      </c>
      <c r="B6978" s="66">
        <v>927890</v>
      </c>
      <c r="C6978" s="65" t="s">
        <v>8487</v>
      </c>
      <c r="D6978" s="66">
        <v>27</v>
      </c>
      <c r="E6978" s="66">
        <v>21</v>
      </c>
    </row>
    <row r="6979" spans="1:5" ht="14.4">
      <c r="A6979" s="65" t="s">
        <v>3344</v>
      </c>
      <c r="B6979" s="66">
        <v>1261150</v>
      </c>
      <c r="C6979" s="65" t="s">
        <v>8487</v>
      </c>
      <c r="D6979" s="66">
        <v>25</v>
      </c>
      <c r="E6979" s="66">
        <v>23</v>
      </c>
    </row>
    <row r="6980" spans="1:5" ht="14.4">
      <c r="A6980" s="65" t="s">
        <v>15127</v>
      </c>
      <c r="B6980" s="66">
        <v>8033</v>
      </c>
      <c r="C6980" s="65" t="s">
        <v>8691</v>
      </c>
      <c r="D6980" s="66">
        <v>0</v>
      </c>
      <c r="E6980" s="66">
        <v>0</v>
      </c>
    </row>
    <row r="6981" spans="1:5" ht="14.4">
      <c r="A6981" s="65" t="s">
        <v>15128</v>
      </c>
      <c r="B6981" s="66">
        <v>1070117</v>
      </c>
      <c r="C6981" s="65" t="s">
        <v>8487</v>
      </c>
      <c r="D6981" s="66">
        <v>46</v>
      </c>
      <c r="E6981" s="66">
        <v>2</v>
      </c>
    </row>
    <row r="6982" spans="1:5" ht="14.4">
      <c r="A6982" s="65" t="s">
        <v>1858</v>
      </c>
      <c r="B6982" s="66">
        <v>1363422</v>
      </c>
      <c r="C6982" s="65" t="s">
        <v>8487</v>
      </c>
      <c r="D6982" s="66">
        <v>36</v>
      </c>
      <c r="E6982" s="66">
        <v>12</v>
      </c>
    </row>
    <row r="6983" spans="1:5" ht="14.4">
      <c r="A6983" s="65" t="s">
        <v>1778</v>
      </c>
      <c r="B6983" s="66">
        <v>1154422</v>
      </c>
      <c r="C6983" s="65" t="s">
        <v>8487</v>
      </c>
      <c r="D6983" s="66">
        <v>36</v>
      </c>
      <c r="E6983" s="66">
        <v>12</v>
      </c>
    </row>
    <row r="6984" spans="1:5" ht="14.4">
      <c r="A6984" s="65" t="s">
        <v>1781</v>
      </c>
      <c r="B6984" s="66">
        <v>1404070</v>
      </c>
      <c r="C6984" s="65" t="s">
        <v>8487</v>
      </c>
      <c r="D6984" s="66">
        <v>36</v>
      </c>
      <c r="E6984" s="66">
        <v>12</v>
      </c>
    </row>
    <row r="6985" spans="1:5" ht="14.4">
      <c r="A6985" s="65" t="s">
        <v>3361</v>
      </c>
      <c r="B6985" s="66">
        <v>1245820</v>
      </c>
      <c r="C6985" s="65" t="s">
        <v>8487</v>
      </c>
      <c r="D6985" s="66">
        <v>27</v>
      </c>
      <c r="E6985" s="66">
        <v>21</v>
      </c>
    </row>
    <row r="6986" spans="1:5" ht="14.4">
      <c r="A6986" s="65" t="s">
        <v>3233</v>
      </c>
      <c r="B6986" s="66">
        <v>1349153</v>
      </c>
      <c r="C6986" s="65" t="s">
        <v>8487</v>
      </c>
      <c r="D6986" s="66">
        <v>23</v>
      </c>
      <c r="E6986" s="66">
        <v>25</v>
      </c>
    </row>
    <row r="6987" spans="1:5" ht="14.4">
      <c r="A6987" s="65" t="s">
        <v>3330</v>
      </c>
      <c r="B6987" s="66">
        <v>1392258</v>
      </c>
      <c r="C6987" s="65" t="s">
        <v>8487</v>
      </c>
      <c r="D6987" s="66">
        <v>22</v>
      </c>
      <c r="E6987" s="66">
        <v>26</v>
      </c>
    </row>
    <row r="6988" spans="1:5" ht="14.4">
      <c r="A6988" s="65" t="s">
        <v>3364</v>
      </c>
      <c r="B6988" s="66">
        <v>1058302</v>
      </c>
      <c r="C6988" s="65" t="s">
        <v>8487</v>
      </c>
      <c r="D6988" s="66">
        <v>27</v>
      </c>
      <c r="E6988" s="66">
        <v>21</v>
      </c>
    </row>
    <row r="6989" spans="1:5" ht="14.4">
      <c r="A6989" s="65" t="s">
        <v>15129</v>
      </c>
      <c r="B6989" s="66">
        <v>1232023</v>
      </c>
      <c r="C6989" s="65" t="s">
        <v>8487</v>
      </c>
      <c r="D6989" s="66">
        <v>47</v>
      </c>
      <c r="E6989" s="66">
        <v>1</v>
      </c>
    </row>
    <row r="6990" spans="1:5" ht="14.4">
      <c r="A6990" s="65" t="s">
        <v>3030</v>
      </c>
      <c r="B6990" s="66">
        <v>1365983</v>
      </c>
      <c r="C6990" s="65" t="s">
        <v>8487</v>
      </c>
      <c r="D6990" s="66">
        <v>27</v>
      </c>
      <c r="E6990" s="66">
        <v>21</v>
      </c>
    </row>
    <row r="6991" spans="1:5" ht="14.4">
      <c r="A6991" s="65" t="s">
        <v>3132</v>
      </c>
      <c r="B6991" s="66">
        <v>1372379</v>
      </c>
      <c r="C6991" s="65" t="s">
        <v>8487</v>
      </c>
      <c r="D6991" s="66">
        <v>21</v>
      </c>
      <c r="E6991" s="66">
        <v>27</v>
      </c>
    </row>
    <row r="6992" spans="1:5" ht="14.4">
      <c r="A6992" s="65" t="s">
        <v>3458</v>
      </c>
      <c r="B6992" s="66">
        <v>1024282</v>
      </c>
      <c r="C6992" s="65" t="s">
        <v>8487</v>
      </c>
      <c r="D6992" s="66">
        <v>15</v>
      </c>
      <c r="E6992" s="66">
        <v>33</v>
      </c>
    </row>
    <row r="6993" spans="1:5" ht="14.4">
      <c r="A6993" s="65" t="s">
        <v>15130</v>
      </c>
      <c r="B6993" s="66">
        <v>8033</v>
      </c>
      <c r="C6993" s="65" t="s">
        <v>8691</v>
      </c>
      <c r="D6993" s="66">
        <v>0</v>
      </c>
      <c r="E6993" s="66">
        <v>0</v>
      </c>
    </row>
    <row r="6994" spans="1:5" ht="14.4">
      <c r="A6994" s="65" t="s">
        <v>15131</v>
      </c>
      <c r="B6994" s="66">
        <v>1198737</v>
      </c>
      <c r="C6994" s="65" t="s">
        <v>8487</v>
      </c>
      <c r="D6994" s="66">
        <v>46</v>
      </c>
      <c r="E6994" s="66">
        <v>2</v>
      </c>
    </row>
    <row r="6995" spans="1:5" ht="14.4">
      <c r="A6995" s="65" t="s">
        <v>15132</v>
      </c>
      <c r="B6995" s="66">
        <v>1361026</v>
      </c>
      <c r="C6995" s="65" t="s">
        <v>8487</v>
      </c>
      <c r="D6995" s="66">
        <v>45</v>
      </c>
      <c r="E6995" s="66">
        <v>3</v>
      </c>
    </row>
    <row r="6996" spans="1:5" ht="14.4">
      <c r="A6996" s="65" t="s">
        <v>1564</v>
      </c>
      <c r="B6996" s="66">
        <v>1394864</v>
      </c>
      <c r="C6996" s="65" t="s">
        <v>8487</v>
      </c>
      <c r="D6996" s="66">
        <v>36</v>
      </c>
      <c r="E6996" s="66">
        <v>12</v>
      </c>
    </row>
    <row r="6997" spans="1:5" ht="14.4">
      <c r="A6997" s="65" t="s">
        <v>15133</v>
      </c>
      <c r="B6997" s="66">
        <v>989072</v>
      </c>
      <c r="C6997" s="65" t="s">
        <v>8487</v>
      </c>
      <c r="D6997" s="66">
        <v>48</v>
      </c>
      <c r="E6997" s="66">
        <v>0</v>
      </c>
    </row>
    <row r="6998" spans="1:5" ht="14.4">
      <c r="A6998" s="65" t="s">
        <v>15134</v>
      </c>
      <c r="B6998" s="66">
        <v>1238871</v>
      </c>
      <c r="C6998" s="65" t="s">
        <v>8487</v>
      </c>
      <c r="D6998" s="66">
        <v>48</v>
      </c>
      <c r="E6998" s="66">
        <v>0</v>
      </c>
    </row>
    <row r="6999" spans="1:5" ht="14.4">
      <c r="A6999" s="65" t="s">
        <v>15135</v>
      </c>
      <c r="B6999" s="66">
        <v>1052003</v>
      </c>
      <c r="C6999" s="65" t="s">
        <v>8487</v>
      </c>
      <c r="D6999" s="66">
        <v>0</v>
      </c>
      <c r="E6999" s="66">
        <v>0</v>
      </c>
    </row>
    <row r="7000" spans="1:5" ht="14.4">
      <c r="A7000" s="65" t="s">
        <v>15136</v>
      </c>
      <c r="B7000" s="66">
        <v>1356704</v>
      </c>
      <c r="C7000" s="65" t="s">
        <v>8487</v>
      </c>
      <c r="D7000" s="66">
        <v>49</v>
      </c>
      <c r="E7000" s="66">
        <v>0</v>
      </c>
    </row>
    <row r="7001" spans="1:5" ht="14.4">
      <c r="A7001" s="65" t="s">
        <v>15137</v>
      </c>
      <c r="B7001" s="66">
        <v>1438692</v>
      </c>
      <c r="C7001" s="65" t="s">
        <v>8487</v>
      </c>
      <c r="D7001" s="66">
        <v>3</v>
      </c>
      <c r="E7001" s="66">
        <v>0</v>
      </c>
    </row>
    <row r="7002" spans="1:5" ht="14.4">
      <c r="A7002" s="65" t="s">
        <v>15138</v>
      </c>
      <c r="B7002" s="66">
        <v>99999940</v>
      </c>
      <c r="C7002" s="65" t="s">
        <v>8712</v>
      </c>
      <c r="D7002" s="66">
        <v>0</v>
      </c>
      <c r="E7002" s="66">
        <v>0</v>
      </c>
    </row>
    <row r="7003" spans="1:5" ht="14.4">
      <c r="A7003" s="65" t="s">
        <v>15139</v>
      </c>
      <c r="B7003" s="66">
        <v>99999962</v>
      </c>
      <c r="C7003" s="65" t="s">
        <v>8712</v>
      </c>
      <c r="D7003" s="66">
        <v>0</v>
      </c>
      <c r="E7003" s="66">
        <v>0</v>
      </c>
    </row>
    <row r="7004" spans="1:5" ht="14.4">
      <c r="A7004" s="65" t="s">
        <v>15140</v>
      </c>
      <c r="B7004" s="66">
        <v>1244431</v>
      </c>
      <c r="C7004" s="65" t="s">
        <v>8487</v>
      </c>
      <c r="D7004" s="66">
        <v>0</v>
      </c>
      <c r="E7004" s="66">
        <v>0</v>
      </c>
    </row>
    <row r="7005" spans="1:5" ht="14.4">
      <c r="A7005" s="65" t="s">
        <v>15141</v>
      </c>
      <c r="B7005" s="66">
        <v>774377</v>
      </c>
      <c r="C7005" s="65" t="s">
        <v>8487</v>
      </c>
      <c r="D7005" s="66">
        <v>49</v>
      </c>
      <c r="E7005" s="66">
        <v>0</v>
      </c>
    </row>
    <row r="7006" spans="1:5" ht="14.4">
      <c r="A7006" s="65" t="s">
        <v>15142</v>
      </c>
      <c r="B7006" s="66">
        <v>1417151</v>
      </c>
      <c r="C7006" s="65" t="s">
        <v>8576</v>
      </c>
      <c r="D7006" s="66">
        <v>0</v>
      </c>
      <c r="E7006" s="66">
        <v>0</v>
      </c>
    </row>
    <row r="7007" spans="1:5" ht="14.4">
      <c r="A7007" s="65" t="s">
        <v>15143</v>
      </c>
      <c r="B7007" s="66">
        <v>909596</v>
      </c>
      <c r="C7007" s="65" t="s">
        <v>8487</v>
      </c>
      <c r="D7007" s="66">
        <v>48</v>
      </c>
      <c r="E7007" s="66">
        <v>0</v>
      </c>
    </row>
    <row r="7008" spans="1:5" ht="14.4">
      <c r="A7008" s="65" t="s">
        <v>15144</v>
      </c>
      <c r="B7008" s="66">
        <v>99999920</v>
      </c>
      <c r="C7008" s="65" t="s">
        <v>1346</v>
      </c>
      <c r="D7008" s="66">
        <v>0</v>
      </c>
      <c r="E7008" s="66">
        <v>0</v>
      </c>
    </row>
    <row r="7009" spans="1:5" ht="14.4">
      <c r="A7009" s="65" t="s">
        <v>15145</v>
      </c>
      <c r="B7009" s="66">
        <v>1120596</v>
      </c>
      <c r="C7009" s="65" t="s">
        <v>8487</v>
      </c>
      <c r="D7009" s="66">
        <v>0</v>
      </c>
      <c r="E7009" s="66">
        <v>0</v>
      </c>
    </row>
    <row r="7010" spans="1:5" ht="14.4">
      <c r="A7010" s="65" t="s">
        <v>15146</v>
      </c>
      <c r="B7010" s="66">
        <v>99999972</v>
      </c>
      <c r="C7010" s="65" t="s">
        <v>8712</v>
      </c>
      <c r="D7010" s="66">
        <v>0</v>
      </c>
      <c r="E7010" s="66">
        <v>0</v>
      </c>
    </row>
    <row r="7011" spans="1:5" ht="14.4">
      <c r="A7011" s="65" t="s">
        <v>15147</v>
      </c>
      <c r="B7011" s="66">
        <v>99999914</v>
      </c>
      <c r="C7011" s="65" t="s">
        <v>8543</v>
      </c>
      <c r="D7011" s="66">
        <v>0</v>
      </c>
      <c r="E7011" s="66">
        <v>0</v>
      </c>
    </row>
    <row r="7012" spans="1:5" ht="14.4">
      <c r="A7012" s="65" t="s">
        <v>15148</v>
      </c>
      <c r="B7012" s="66">
        <v>1331398</v>
      </c>
      <c r="C7012" s="65" t="s">
        <v>8487</v>
      </c>
      <c r="D7012" s="66">
        <v>48</v>
      </c>
      <c r="E7012" s="66">
        <v>0</v>
      </c>
    </row>
    <row r="7013" spans="1:5" ht="14.4">
      <c r="A7013" s="65" t="s">
        <v>15149</v>
      </c>
      <c r="B7013" s="66">
        <v>903404</v>
      </c>
      <c r="C7013" s="65" t="s">
        <v>8487</v>
      </c>
      <c r="D7013" s="66">
        <v>0</v>
      </c>
      <c r="E7013" s="66">
        <v>0</v>
      </c>
    </row>
    <row r="7014" spans="1:5" ht="14.4">
      <c r="A7014" s="65" t="s">
        <v>15150</v>
      </c>
      <c r="B7014" s="66">
        <v>1586364</v>
      </c>
      <c r="C7014" s="65" t="s">
        <v>8487</v>
      </c>
      <c r="D7014" s="66">
        <v>12</v>
      </c>
      <c r="E7014" s="66">
        <v>0</v>
      </c>
    </row>
    <row r="7015" spans="1:5" ht="14.4">
      <c r="A7015" s="65" t="s">
        <v>15151</v>
      </c>
      <c r="B7015" s="35"/>
      <c r="C7015" s="35"/>
      <c r="D7015" s="66">
        <v>0</v>
      </c>
      <c r="E7015" s="66">
        <v>0</v>
      </c>
    </row>
    <row r="7016" spans="1:5" ht="14.4">
      <c r="A7016" s="65" t="s">
        <v>15152</v>
      </c>
      <c r="B7016" s="66">
        <v>1302315</v>
      </c>
      <c r="C7016" s="65" t="s">
        <v>8487</v>
      </c>
      <c r="D7016" s="66">
        <v>34</v>
      </c>
      <c r="E7016" s="66">
        <v>0</v>
      </c>
    </row>
    <row r="7017" spans="1:5" ht="14.4">
      <c r="A7017" s="65" t="s">
        <v>15153</v>
      </c>
      <c r="B7017" s="66">
        <v>1286990</v>
      </c>
      <c r="C7017" s="65" t="s">
        <v>8487</v>
      </c>
      <c r="D7017" s="66">
        <v>0</v>
      </c>
      <c r="E7017" s="66">
        <v>0</v>
      </c>
    </row>
    <row r="7018" spans="1:5" ht="14.4">
      <c r="A7018" s="65" t="s">
        <v>15154</v>
      </c>
      <c r="B7018" s="66">
        <v>1120596</v>
      </c>
      <c r="C7018" s="65" t="s">
        <v>8487</v>
      </c>
      <c r="D7018" s="66">
        <v>0</v>
      </c>
      <c r="E7018" s="66">
        <v>0</v>
      </c>
    </row>
    <row r="7019" spans="1:5" ht="14.4">
      <c r="A7019" s="65" t="s">
        <v>15155</v>
      </c>
      <c r="B7019" s="66">
        <v>99999914</v>
      </c>
      <c r="C7019" s="65" t="s">
        <v>8543</v>
      </c>
      <c r="D7019" s="66">
        <v>0</v>
      </c>
      <c r="E7019" s="66">
        <v>0</v>
      </c>
    </row>
    <row r="7020" spans="1:5" ht="14.4">
      <c r="A7020" s="65" t="s">
        <v>15156</v>
      </c>
      <c r="B7020" s="66">
        <v>1293866</v>
      </c>
      <c r="C7020" s="65" t="s">
        <v>8487</v>
      </c>
      <c r="D7020" s="66">
        <v>48</v>
      </c>
      <c r="E7020" s="66">
        <v>0</v>
      </c>
    </row>
    <row r="7021" spans="1:5" ht="14.4">
      <c r="A7021" s="65" t="s">
        <v>15157</v>
      </c>
      <c r="B7021" s="66">
        <v>1441463</v>
      </c>
      <c r="C7021" s="65" t="s">
        <v>8487</v>
      </c>
      <c r="D7021" s="66">
        <v>47</v>
      </c>
      <c r="E7021" s="66">
        <v>1</v>
      </c>
    </row>
    <row r="7022" spans="1:5" ht="14.4">
      <c r="A7022" s="65" t="s">
        <v>15158</v>
      </c>
      <c r="B7022" s="66">
        <v>8033</v>
      </c>
      <c r="C7022" s="65" t="s">
        <v>8691</v>
      </c>
      <c r="D7022" s="66">
        <v>0</v>
      </c>
      <c r="E7022" s="66">
        <v>0</v>
      </c>
    </row>
    <row r="7023" spans="1:5" ht="14.4">
      <c r="A7023" s="65" t="s">
        <v>15159</v>
      </c>
      <c r="B7023" s="66">
        <v>99999914</v>
      </c>
      <c r="C7023" s="65" t="s">
        <v>8543</v>
      </c>
      <c r="D7023" s="66">
        <v>0</v>
      </c>
      <c r="E7023" s="66">
        <v>0</v>
      </c>
    </row>
    <row r="7024" spans="1:5" ht="14.4">
      <c r="A7024" s="65" t="s">
        <v>15160</v>
      </c>
      <c r="B7024" s="66">
        <v>8033</v>
      </c>
      <c r="C7024" s="65" t="s">
        <v>8691</v>
      </c>
      <c r="D7024" s="66">
        <v>0</v>
      </c>
      <c r="E7024" s="66">
        <v>0</v>
      </c>
    </row>
    <row r="7025" spans="1:5" ht="14.4">
      <c r="A7025" s="65" t="s">
        <v>2764</v>
      </c>
      <c r="B7025" s="66">
        <v>1264518</v>
      </c>
      <c r="C7025" s="65" t="s">
        <v>8487</v>
      </c>
      <c r="D7025" s="66">
        <v>30</v>
      </c>
      <c r="E7025" s="66">
        <v>18</v>
      </c>
    </row>
    <row r="7026" spans="1:5" ht="14.4">
      <c r="A7026" s="65" t="s">
        <v>15161</v>
      </c>
      <c r="B7026" s="66">
        <v>1014792</v>
      </c>
      <c r="C7026" s="65" t="s">
        <v>8487</v>
      </c>
      <c r="D7026" s="66">
        <v>49</v>
      </c>
      <c r="E7026" s="66">
        <v>0</v>
      </c>
    </row>
    <row r="7027" spans="1:5" ht="14.4">
      <c r="A7027" s="65" t="s">
        <v>15162</v>
      </c>
      <c r="B7027" s="66">
        <v>1108721</v>
      </c>
      <c r="C7027" s="65" t="s">
        <v>8487</v>
      </c>
      <c r="D7027" s="66">
        <v>48</v>
      </c>
      <c r="E7027" s="66">
        <v>0</v>
      </c>
    </row>
    <row r="7028" spans="1:5" ht="14.4">
      <c r="A7028" s="65" t="s">
        <v>15163</v>
      </c>
      <c r="B7028" s="66">
        <v>981161</v>
      </c>
      <c r="C7028" s="65" t="s">
        <v>8487</v>
      </c>
      <c r="D7028" s="66">
        <v>48</v>
      </c>
      <c r="E7028" s="66">
        <v>0</v>
      </c>
    </row>
    <row r="7029" spans="1:5" ht="14.4">
      <c r="A7029" s="65" t="s">
        <v>15164</v>
      </c>
      <c r="B7029" s="66">
        <v>1026829</v>
      </c>
      <c r="C7029" s="65" t="s">
        <v>8487</v>
      </c>
      <c r="D7029" s="66">
        <v>48</v>
      </c>
      <c r="E7029" s="66">
        <v>0</v>
      </c>
    </row>
    <row r="7030" spans="1:5" ht="14.4">
      <c r="A7030" s="65" t="s">
        <v>15165</v>
      </c>
      <c r="B7030" s="66">
        <v>774235</v>
      </c>
      <c r="C7030" s="65" t="s">
        <v>8487</v>
      </c>
      <c r="D7030" s="66">
        <v>49</v>
      </c>
      <c r="E7030" s="66">
        <v>0</v>
      </c>
    </row>
    <row r="7031" spans="1:5" ht="14.4">
      <c r="A7031" s="65" t="s">
        <v>15166</v>
      </c>
      <c r="B7031" s="66">
        <v>1052003</v>
      </c>
      <c r="C7031" s="65" t="s">
        <v>8487</v>
      </c>
      <c r="D7031" s="66">
        <v>0</v>
      </c>
      <c r="E7031" s="66">
        <v>0</v>
      </c>
    </row>
    <row r="7032" spans="1:5" ht="14.4">
      <c r="A7032" s="65" t="s">
        <v>15167</v>
      </c>
      <c r="B7032" s="66">
        <v>1025300</v>
      </c>
      <c r="C7032" s="65" t="s">
        <v>8487</v>
      </c>
      <c r="D7032" s="66">
        <v>48</v>
      </c>
      <c r="E7032" s="66">
        <v>0</v>
      </c>
    </row>
    <row r="7033" spans="1:5" ht="14.4">
      <c r="A7033" s="65" t="s">
        <v>15168</v>
      </c>
      <c r="B7033" s="66">
        <v>1417151</v>
      </c>
      <c r="C7033" s="65" t="s">
        <v>8576</v>
      </c>
      <c r="D7033" s="66">
        <v>0</v>
      </c>
      <c r="E7033" s="66">
        <v>0</v>
      </c>
    </row>
    <row r="7034" spans="1:5" ht="14.4">
      <c r="A7034" s="65" t="s">
        <v>15169</v>
      </c>
      <c r="B7034" s="66">
        <v>1238871</v>
      </c>
      <c r="C7034" s="65" t="s">
        <v>8487</v>
      </c>
      <c r="D7034" s="66">
        <v>48</v>
      </c>
      <c r="E7034" s="66">
        <v>0</v>
      </c>
    </row>
    <row r="7035" spans="1:5" ht="14.4">
      <c r="A7035" s="65" t="s">
        <v>15170</v>
      </c>
      <c r="B7035" s="66">
        <v>1138509</v>
      </c>
      <c r="C7035" s="65" t="s">
        <v>8487</v>
      </c>
      <c r="D7035" s="66">
        <v>0</v>
      </c>
      <c r="E7035" s="66">
        <v>0</v>
      </c>
    </row>
    <row r="7036" spans="1:5" ht="14.4">
      <c r="A7036" s="65" t="s">
        <v>15171</v>
      </c>
      <c r="B7036" s="66">
        <v>1083351</v>
      </c>
      <c r="C7036" s="65" t="s">
        <v>8487</v>
      </c>
      <c r="D7036" s="66">
        <v>46</v>
      </c>
      <c r="E7036" s="66">
        <v>0</v>
      </c>
    </row>
    <row r="7037" spans="1:5" ht="14.4">
      <c r="A7037" s="65" t="s">
        <v>15172</v>
      </c>
      <c r="B7037" s="66">
        <v>879731</v>
      </c>
      <c r="C7037" s="65" t="s">
        <v>8487</v>
      </c>
      <c r="D7037" s="66">
        <v>96</v>
      </c>
      <c r="E7037" s="66">
        <v>-48</v>
      </c>
    </row>
    <row r="7038" spans="1:5" ht="14.4">
      <c r="A7038" s="65" t="s">
        <v>15173</v>
      </c>
      <c r="B7038" s="66">
        <v>1229384</v>
      </c>
      <c r="C7038" s="65" t="s">
        <v>8487</v>
      </c>
      <c r="D7038" s="66">
        <v>49</v>
      </c>
      <c r="E7038" s="66">
        <v>-1</v>
      </c>
    </row>
    <row r="7039" spans="1:5" ht="14.4">
      <c r="A7039" s="65" t="s">
        <v>15174</v>
      </c>
      <c r="B7039" s="66">
        <v>8033</v>
      </c>
      <c r="C7039" s="65" t="s">
        <v>8691</v>
      </c>
      <c r="D7039" s="66">
        <v>0</v>
      </c>
      <c r="E7039" s="66">
        <v>0</v>
      </c>
    </row>
    <row r="7040" spans="1:5" ht="14.4">
      <c r="A7040" s="65" t="s">
        <v>15175</v>
      </c>
      <c r="B7040" s="66">
        <v>1056272</v>
      </c>
      <c r="C7040" s="65" t="s">
        <v>8487</v>
      </c>
      <c r="D7040" s="66">
        <v>47</v>
      </c>
      <c r="E7040" s="66">
        <v>1</v>
      </c>
    </row>
    <row r="7041" spans="1:5" ht="14.4">
      <c r="A7041" s="65" t="s">
        <v>15176</v>
      </c>
      <c r="B7041" s="66">
        <v>1070264</v>
      </c>
      <c r="C7041" s="65" t="s">
        <v>8487</v>
      </c>
      <c r="D7041" s="66">
        <v>49</v>
      </c>
      <c r="E7041" s="66">
        <v>-1</v>
      </c>
    </row>
    <row r="7042" spans="1:5" ht="14.4">
      <c r="A7042" s="65" t="s">
        <v>15177</v>
      </c>
      <c r="B7042" s="66">
        <v>970055</v>
      </c>
      <c r="C7042" s="65" t="s">
        <v>8487</v>
      </c>
      <c r="D7042" s="66">
        <v>0</v>
      </c>
      <c r="E7042" s="66">
        <v>0</v>
      </c>
    </row>
    <row r="7043" spans="1:5" ht="14.4">
      <c r="A7043" s="65" t="s">
        <v>2761</v>
      </c>
      <c r="B7043" s="66">
        <v>1327885</v>
      </c>
      <c r="C7043" s="65" t="s">
        <v>8487</v>
      </c>
      <c r="D7043" s="66">
        <v>28</v>
      </c>
      <c r="E7043" s="66">
        <v>20</v>
      </c>
    </row>
    <row r="7044" spans="1:5" ht="14.4">
      <c r="A7044" s="65" t="s">
        <v>15178</v>
      </c>
      <c r="B7044" s="66">
        <v>943421</v>
      </c>
      <c r="C7044" s="65" t="s">
        <v>8487</v>
      </c>
      <c r="D7044" s="66">
        <v>46</v>
      </c>
      <c r="E7044" s="66">
        <v>0</v>
      </c>
    </row>
    <row r="7045" spans="1:5" ht="14.4">
      <c r="A7045" s="65" t="s">
        <v>15179</v>
      </c>
      <c r="B7045" s="66">
        <v>1117077</v>
      </c>
      <c r="C7045" s="65" t="s">
        <v>8487</v>
      </c>
      <c r="D7045" s="66">
        <v>48</v>
      </c>
      <c r="E7045" s="66">
        <v>0</v>
      </c>
    </row>
    <row r="7046" spans="1:5" ht="14.4">
      <c r="A7046" s="65" t="s">
        <v>15180</v>
      </c>
      <c r="B7046" s="66">
        <v>1024909</v>
      </c>
      <c r="C7046" s="65" t="s">
        <v>8487</v>
      </c>
      <c r="D7046" s="66">
        <v>48</v>
      </c>
      <c r="E7046" s="66">
        <v>0</v>
      </c>
    </row>
    <row r="7047" spans="1:5" ht="14.4">
      <c r="A7047" s="65" t="s">
        <v>15181</v>
      </c>
      <c r="B7047" s="66">
        <v>774571</v>
      </c>
      <c r="C7047" s="65" t="s">
        <v>8487</v>
      </c>
      <c r="D7047" s="66">
        <v>48</v>
      </c>
      <c r="E7047" s="66">
        <v>0</v>
      </c>
    </row>
    <row r="7048" spans="1:5" ht="14.4">
      <c r="A7048" s="65" t="s">
        <v>15182</v>
      </c>
      <c r="B7048" s="66">
        <v>1216131</v>
      </c>
      <c r="C7048" s="65" t="s">
        <v>8487</v>
      </c>
      <c r="D7048" s="66">
        <v>46</v>
      </c>
      <c r="E7048" s="66">
        <v>0</v>
      </c>
    </row>
    <row r="7049" spans="1:5" ht="14.4">
      <c r="A7049" s="65" t="s">
        <v>15183</v>
      </c>
      <c r="B7049" s="66">
        <v>1171785</v>
      </c>
      <c r="C7049" s="65" t="s">
        <v>8487</v>
      </c>
      <c r="D7049" s="66">
        <v>0</v>
      </c>
      <c r="E7049" s="66">
        <v>0</v>
      </c>
    </row>
    <row r="7050" spans="1:5" ht="14.4">
      <c r="A7050" s="65" t="s">
        <v>15184</v>
      </c>
      <c r="B7050" s="66">
        <v>1011787</v>
      </c>
      <c r="C7050" s="65" t="s">
        <v>8487</v>
      </c>
      <c r="D7050" s="66">
        <v>32</v>
      </c>
      <c r="E7050" s="66">
        <v>0</v>
      </c>
    </row>
    <row r="7051" spans="1:5" ht="14.4">
      <c r="A7051" s="65" t="s">
        <v>15185</v>
      </c>
      <c r="B7051" s="66">
        <v>99999953</v>
      </c>
      <c r="C7051" s="65" t="s">
        <v>8712</v>
      </c>
      <c r="D7051" s="66">
        <v>0</v>
      </c>
      <c r="E7051" s="66">
        <v>0</v>
      </c>
    </row>
    <row r="7052" spans="1:5" ht="14.4">
      <c r="A7052" s="65" t="s">
        <v>15186</v>
      </c>
      <c r="B7052" s="66">
        <v>903404</v>
      </c>
      <c r="C7052" s="65" t="s">
        <v>8487</v>
      </c>
      <c r="D7052" s="66">
        <v>0</v>
      </c>
      <c r="E7052" s="66">
        <v>0</v>
      </c>
    </row>
    <row r="7053" spans="1:5" ht="14.4">
      <c r="A7053" s="65" t="s">
        <v>15187</v>
      </c>
      <c r="B7053" s="66">
        <v>880867</v>
      </c>
      <c r="C7053" s="65" t="s">
        <v>8487</v>
      </c>
      <c r="D7053" s="66">
        <v>48</v>
      </c>
      <c r="E7053" s="66">
        <v>0</v>
      </c>
    </row>
    <row r="7054" spans="1:5" ht="14.4">
      <c r="A7054" s="65" t="s">
        <v>15188</v>
      </c>
      <c r="B7054" s="66">
        <v>1412314</v>
      </c>
      <c r="C7054" s="65" t="s">
        <v>8487</v>
      </c>
      <c r="D7054" s="66">
        <v>51</v>
      </c>
      <c r="E7054" s="66">
        <v>0</v>
      </c>
    </row>
    <row r="7055" spans="1:5" ht="14.4">
      <c r="A7055" s="65" t="s">
        <v>15189</v>
      </c>
      <c r="B7055" s="66">
        <v>99999904</v>
      </c>
      <c r="C7055" s="65" t="s">
        <v>9939</v>
      </c>
      <c r="D7055" s="66">
        <v>0</v>
      </c>
      <c r="E7055" s="66">
        <v>0</v>
      </c>
    </row>
    <row r="7056" spans="1:5" ht="14.4">
      <c r="A7056" s="65" t="s">
        <v>15190</v>
      </c>
      <c r="B7056" s="66">
        <v>1296755</v>
      </c>
      <c r="C7056" s="65" t="s">
        <v>8487</v>
      </c>
      <c r="D7056" s="66">
        <v>76</v>
      </c>
      <c r="E7056" s="66">
        <v>0</v>
      </c>
    </row>
    <row r="7057" spans="1:5" ht="14.4">
      <c r="A7057" s="65" t="s">
        <v>15191</v>
      </c>
      <c r="B7057" s="66">
        <v>892735</v>
      </c>
      <c r="C7057" s="65" t="s">
        <v>8487</v>
      </c>
      <c r="D7057" s="66">
        <v>44</v>
      </c>
      <c r="E7057" s="66">
        <v>0</v>
      </c>
    </row>
    <row r="7058" spans="1:5" ht="14.4">
      <c r="A7058" s="65" t="s">
        <v>15192</v>
      </c>
      <c r="B7058" s="66">
        <v>1395301</v>
      </c>
      <c r="C7058" s="65" t="s">
        <v>8487</v>
      </c>
      <c r="D7058" s="66">
        <v>54</v>
      </c>
      <c r="E7058" s="66">
        <v>-6</v>
      </c>
    </row>
    <row r="7059" spans="1:5" ht="14.4">
      <c r="A7059" s="65" t="s">
        <v>15193</v>
      </c>
      <c r="B7059" s="66">
        <v>954746</v>
      </c>
      <c r="C7059" s="65" t="s">
        <v>8487</v>
      </c>
      <c r="D7059" s="66">
        <v>48</v>
      </c>
      <c r="E7059" s="66">
        <v>0</v>
      </c>
    </row>
    <row r="7060" spans="1:5" ht="14.4">
      <c r="A7060" s="65" t="s">
        <v>15194</v>
      </c>
      <c r="B7060" s="66">
        <v>1286990</v>
      </c>
      <c r="C7060" s="65" t="s">
        <v>8487</v>
      </c>
      <c r="D7060" s="66">
        <v>0</v>
      </c>
      <c r="E7060" s="66">
        <v>0</v>
      </c>
    </row>
    <row r="7061" spans="1:5" ht="14.4">
      <c r="A7061" s="65" t="s">
        <v>15195</v>
      </c>
      <c r="B7061" s="66">
        <v>1051697</v>
      </c>
      <c r="C7061" s="65" t="s">
        <v>8487</v>
      </c>
      <c r="D7061" s="66">
        <v>0</v>
      </c>
      <c r="E7061" s="66">
        <v>0</v>
      </c>
    </row>
    <row r="7062" spans="1:5" ht="14.4">
      <c r="A7062" s="65" t="s">
        <v>15196</v>
      </c>
      <c r="B7062" s="66">
        <v>99999940</v>
      </c>
      <c r="C7062" s="65" t="s">
        <v>8712</v>
      </c>
      <c r="D7062" s="66">
        <v>0</v>
      </c>
      <c r="E7062" s="66">
        <v>0</v>
      </c>
    </row>
    <row r="7063" spans="1:5" ht="14.4">
      <c r="A7063" s="65" t="s">
        <v>15197</v>
      </c>
      <c r="B7063" s="66">
        <v>888973</v>
      </c>
      <c r="C7063" s="65" t="s">
        <v>8487</v>
      </c>
      <c r="D7063" s="66">
        <v>0</v>
      </c>
      <c r="E7063" s="66">
        <v>0</v>
      </c>
    </row>
    <row r="7064" spans="1:5" ht="14.4">
      <c r="A7064" s="65" t="s">
        <v>15198</v>
      </c>
      <c r="B7064" s="66">
        <v>1016591</v>
      </c>
      <c r="C7064" s="65" t="s">
        <v>8487</v>
      </c>
      <c r="D7064" s="66">
        <v>47</v>
      </c>
      <c r="E7064" s="66">
        <v>1</v>
      </c>
    </row>
    <row r="7065" spans="1:5" ht="14.4">
      <c r="A7065" s="65" t="s">
        <v>15199</v>
      </c>
      <c r="B7065" s="66">
        <v>1101913</v>
      </c>
      <c r="C7065" s="65" t="s">
        <v>8487</v>
      </c>
      <c r="D7065" s="66">
        <v>50</v>
      </c>
      <c r="E7065" s="66">
        <v>-2</v>
      </c>
    </row>
    <row r="7066" spans="1:5" ht="14.4">
      <c r="A7066" s="65" t="s">
        <v>15200</v>
      </c>
      <c r="B7066" s="66">
        <v>774265</v>
      </c>
      <c r="C7066" s="65" t="s">
        <v>8487</v>
      </c>
      <c r="D7066" s="66">
        <v>28</v>
      </c>
      <c r="E7066" s="66">
        <v>20</v>
      </c>
    </row>
    <row r="7067" spans="1:5" ht="14.4">
      <c r="A7067" s="65" t="s">
        <v>15201</v>
      </c>
      <c r="B7067" s="66">
        <v>998389</v>
      </c>
      <c r="C7067" s="65" t="s">
        <v>8487</v>
      </c>
      <c r="D7067" s="66">
        <v>54</v>
      </c>
      <c r="E7067" s="66">
        <v>-6</v>
      </c>
    </row>
    <row r="7068" spans="1:5" ht="14.4">
      <c r="A7068" s="65" t="s">
        <v>15202</v>
      </c>
      <c r="B7068" s="66">
        <v>1395301</v>
      </c>
      <c r="C7068" s="65" t="s">
        <v>8487</v>
      </c>
      <c r="D7068" s="66">
        <v>0</v>
      </c>
      <c r="E7068" s="66">
        <v>0</v>
      </c>
    </row>
    <row r="7069" spans="1:5" ht="14.4">
      <c r="A7069" s="65" t="s">
        <v>15203</v>
      </c>
      <c r="B7069" s="66">
        <v>880867</v>
      </c>
      <c r="C7069" s="65" t="s">
        <v>8487</v>
      </c>
      <c r="D7069" s="66">
        <v>0</v>
      </c>
      <c r="E7069" s="66">
        <v>0</v>
      </c>
    </row>
    <row r="7070" spans="1:5" ht="14.4">
      <c r="A7070" s="65" t="s">
        <v>15204</v>
      </c>
      <c r="B7070" s="66">
        <v>892735</v>
      </c>
      <c r="C7070" s="65" t="s">
        <v>8487</v>
      </c>
      <c r="D7070" s="66">
        <v>56</v>
      </c>
      <c r="E7070" s="66">
        <v>-8</v>
      </c>
    </row>
    <row r="7071" spans="1:5" ht="14.4">
      <c r="A7071" s="65" t="s">
        <v>2772</v>
      </c>
      <c r="B7071" s="66">
        <v>1232676</v>
      </c>
      <c r="C7071" s="65" t="s">
        <v>8487</v>
      </c>
      <c r="D7071" s="66">
        <v>27</v>
      </c>
      <c r="E7071" s="66">
        <v>21</v>
      </c>
    </row>
    <row r="7072" spans="1:5" ht="14.4">
      <c r="A7072" s="65" t="s">
        <v>15205</v>
      </c>
      <c r="B7072" s="66">
        <v>892735</v>
      </c>
      <c r="C7072" s="65" t="s">
        <v>8487</v>
      </c>
      <c r="D7072" s="66">
        <v>49</v>
      </c>
      <c r="E7072" s="66">
        <v>0</v>
      </c>
    </row>
    <row r="7073" spans="1:5" ht="14.4">
      <c r="A7073" s="65" t="s">
        <v>15206</v>
      </c>
      <c r="B7073" s="66">
        <v>1389091</v>
      </c>
      <c r="C7073" s="65" t="s">
        <v>8487</v>
      </c>
      <c r="D7073" s="66">
        <v>49</v>
      </c>
      <c r="E7073" s="66">
        <v>0</v>
      </c>
    </row>
    <row r="7074" spans="1:5" ht="14.4">
      <c r="A7074" s="65" t="s">
        <v>15207</v>
      </c>
      <c r="B7074" s="66">
        <v>888973</v>
      </c>
      <c r="C7074" s="65" t="s">
        <v>8487</v>
      </c>
      <c r="D7074" s="66">
        <v>48</v>
      </c>
      <c r="E7074" s="66">
        <v>0</v>
      </c>
    </row>
    <row r="7075" spans="1:5" ht="14.4">
      <c r="A7075" s="65" t="s">
        <v>15208</v>
      </c>
      <c r="B7075" s="66">
        <v>1070117</v>
      </c>
      <c r="C7075" s="65" t="s">
        <v>8487</v>
      </c>
      <c r="D7075" s="66">
        <v>48</v>
      </c>
      <c r="E7075" s="66">
        <v>0</v>
      </c>
    </row>
    <row r="7076" spans="1:5" ht="14.4">
      <c r="A7076" s="65" t="s">
        <v>15209</v>
      </c>
      <c r="B7076" s="66">
        <v>99999940</v>
      </c>
      <c r="C7076" s="65" t="s">
        <v>8712</v>
      </c>
      <c r="D7076" s="66">
        <v>0</v>
      </c>
      <c r="E7076" s="66">
        <v>0</v>
      </c>
    </row>
    <row r="7077" spans="1:5" ht="14.4">
      <c r="A7077" s="65" t="s">
        <v>15210</v>
      </c>
      <c r="B7077" s="66">
        <v>1011926</v>
      </c>
      <c r="C7077" s="65" t="s">
        <v>8487</v>
      </c>
      <c r="D7077" s="66">
        <v>48</v>
      </c>
      <c r="E7077" s="66">
        <v>0</v>
      </c>
    </row>
    <row r="7078" spans="1:5" ht="14.4">
      <c r="A7078" s="65" t="s">
        <v>15211</v>
      </c>
      <c r="B7078" s="66">
        <v>774355</v>
      </c>
      <c r="C7078" s="65" t="s">
        <v>8487</v>
      </c>
      <c r="D7078" s="66">
        <v>48</v>
      </c>
      <c r="E7078" s="66">
        <v>0</v>
      </c>
    </row>
    <row r="7079" spans="1:5" ht="14.4">
      <c r="A7079" s="65" t="s">
        <v>15212</v>
      </c>
      <c r="B7079" s="66">
        <v>1370717</v>
      </c>
      <c r="C7079" s="65" t="s">
        <v>8487</v>
      </c>
      <c r="D7079" s="66">
        <v>39</v>
      </c>
      <c r="E7079" s="66">
        <v>0</v>
      </c>
    </row>
    <row r="7080" spans="1:5" ht="14.4">
      <c r="A7080" s="65" t="s">
        <v>15213</v>
      </c>
      <c r="B7080" s="66">
        <v>1423226</v>
      </c>
      <c r="C7080" s="65" t="s">
        <v>8487</v>
      </c>
      <c r="D7080" s="66">
        <v>20</v>
      </c>
      <c r="E7080" s="66">
        <v>0</v>
      </c>
    </row>
    <row r="7081" spans="1:5" ht="14.4">
      <c r="A7081" s="65" t="s">
        <v>15214</v>
      </c>
      <c r="B7081" s="66">
        <v>1376746</v>
      </c>
      <c r="C7081" s="65" t="s">
        <v>8487</v>
      </c>
      <c r="D7081" s="66">
        <v>49</v>
      </c>
      <c r="E7081" s="66">
        <v>0</v>
      </c>
    </row>
    <row r="7082" spans="1:5" ht="14.4">
      <c r="A7082" s="65" t="s">
        <v>15215</v>
      </c>
      <c r="B7082" s="66">
        <v>1175506</v>
      </c>
      <c r="C7082" s="65" t="s">
        <v>8487</v>
      </c>
      <c r="D7082" s="66">
        <v>44</v>
      </c>
      <c r="E7082" s="66">
        <v>0</v>
      </c>
    </row>
    <row r="7083" spans="1:5" ht="14.4">
      <c r="A7083" s="65" t="s">
        <v>15216</v>
      </c>
      <c r="B7083" s="66">
        <v>1142643</v>
      </c>
      <c r="C7083" s="65" t="s">
        <v>8487</v>
      </c>
      <c r="D7083" s="66">
        <v>48</v>
      </c>
      <c r="E7083" s="66">
        <v>0</v>
      </c>
    </row>
    <row r="7084" spans="1:5" ht="14.4">
      <c r="A7084" s="65" t="s">
        <v>15217</v>
      </c>
      <c r="B7084" s="66">
        <v>1016591</v>
      </c>
      <c r="C7084" s="65" t="s">
        <v>8487</v>
      </c>
      <c r="D7084" s="66">
        <v>49</v>
      </c>
      <c r="E7084" s="66">
        <v>0</v>
      </c>
    </row>
    <row r="7085" spans="1:5" ht="14.4">
      <c r="A7085" s="65" t="s">
        <v>15218</v>
      </c>
      <c r="B7085" s="66">
        <v>1045782</v>
      </c>
      <c r="C7085" s="65" t="s">
        <v>8487</v>
      </c>
      <c r="D7085" s="66">
        <v>33</v>
      </c>
      <c r="E7085" s="66">
        <v>0</v>
      </c>
    </row>
    <row r="7086" spans="1:5" ht="14.4">
      <c r="A7086" s="65" t="s">
        <v>15219</v>
      </c>
      <c r="B7086" s="66">
        <v>892735</v>
      </c>
      <c r="C7086" s="65" t="s">
        <v>8487</v>
      </c>
      <c r="D7086" s="66">
        <v>49</v>
      </c>
      <c r="E7086" s="66">
        <v>0</v>
      </c>
    </row>
    <row r="7087" spans="1:5" ht="14.4">
      <c r="A7087" s="65" t="s">
        <v>15220</v>
      </c>
      <c r="B7087" s="66">
        <v>1035323</v>
      </c>
      <c r="C7087" s="65" t="s">
        <v>8487</v>
      </c>
      <c r="D7087" s="66">
        <v>0</v>
      </c>
      <c r="E7087" s="66">
        <v>0</v>
      </c>
    </row>
    <row r="7088" spans="1:5" ht="14.4">
      <c r="A7088" s="65" t="s">
        <v>15221</v>
      </c>
      <c r="B7088" s="66">
        <v>911206</v>
      </c>
      <c r="C7088" s="65" t="s">
        <v>8487</v>
      </c>
      <c r="D7088" s="66">
        <v>48</v>
      </c>
      <c r="E7088" s="66">
        <v>0</v>
      </c>
    </row>
    <row r="7089" spans="1:5" ht="14.4">
      <c r="A7089" s="65" t="s">
        <v>15222</v>
      </c>
      <c r="B7089" s="66">
        <v>999681</v>
      </c>
      <c r="C7089" s="65" t="s">
        <v>8487</v>
      </c>
      <c r="D7089" s="66">
        <v>46</v>
      </c>
      <c r="E7089" s="66">
        <v>0</v>
      </c>
    </row>
    <row r="7090" spans="1:5" ht="14.4">
      <c r="A7090" s="65" t="s">
        <v>15223</v>
      </c>
      <c r="B7090" s="66">
        <v>1070117</v>
      </c>
      <c r="C7090" s="65" t="s">
        <v>8487</v>
      </c>
      <c r="D7090" s="66">
        <v>39</v>
      </c>
      <c r="E7090" s="66">
        <v>0</v>
      </c>
    </row>
    <row r="7091" spans="1:5" ht="14.4">
      <c r="A7091" s="65" t="s">
        <v>15224</v>
      </c>
      <c r="B7091" s="66">
        <v>99999939</v>
      </c>
      <c r="C7091" s="65" t="s">
        <v>8712</v>
      </c>
      <c r="D7091" s="66">
        <v>0</v>
      </c>
      <c r="E7091" s="66">
        <v>0</v>
      </c>
    </row>
    <row r="7092" spans="1:5" ht="14.4">
      <c r="A7092" s="65" t="s">
        <v>15225</v>
      </c>
      <c r="B7092" s="66">
        <v>933073</v>
      </c>
      <c r="C7092" s="65" t="s">
        <v>8487</v>
      </c>
      <c r="D7092" s="66">
        <v>0</v>
      </c>
      <c r="E7092" s="66">
        <v>0</v>
      </c>
    </row>
    <row r="7093" spans="1:5" ht="14.4">
      <c r="A7093" s="65" t="s">
        <v>15226</v>
      </c>
      <c r="B7093" s="66">
        <v>1016590</v>
      </c>
      <c r="C7093" s="65" t="s">
        <v>8487</v>
      </c>
      <c r="D7093" s="66">
        <v>54</v>
      </c>
      <c r="E7093" s="66">
        <v>0</v>
      </c>
    </row>
    <row r="7094" spans="1:5" ht="14.4">
      <c r="A7094" s="65" t="s">
        <v>15227</v>
      </c>
      <c r="B7094" s="66">
        <v>1073492</v>
      </c>
      <c r="C7094" s="65" t="s">
        <v>8487</v>
      </c>
      <c r="D7094" s="66">
        <v>52</v>
      </c>
      <c r="E7094" s="66">
        <v>0</v>
      </c>
    </row>
    <row r="7095" spans="1:5" ht="14.4">
      <c r="A7095" s="65" t="s">
        <v>15228</v>
      </c>
      <c r="B7095" s="66">
        <v>1019981</v>
      </c>
      <c r="C7095" s="65" t="s">
        <v>8487</v>
      </c>
      <c r="D7095" s="66">
        <v>0</v>
      </c>
      <c r="E7095" s="66">
        <v>0</v>
      </c>
    </row>
    <row r="7096" spans="1:5" ht="14.4">
      <c r="A7096" s="65" t="s">
        <v>15229</v>
      </c>
      <c r="B7096" s="66">
        <v>1585022</v>
      </c>
      <c r="C7096" s="65" t="s">
        <v>8487</v>
      </c>
      <c r="D7096" s="66">
        <v>1</v>
      </c>
      <c r="E7096" s="66">
        <v>47</v>
      </c>
    </row>
    <row r="7097" spans="1:5" ht="14.4">
      <c r="A7097" s="65" t="s">
        <v>15230</v>
      </c>
      <c r="B7097" s="66">
        <v>774142</v>
      </c>
      <c r="C7097" s="65" t="s">
        <v>8487</v>
      </c>
      <c r="D7097" s="66">
        <v>50</v>
      </c>
      <c r="E7097" s="66">
        <v>0</v>
      </c>
    </row>
    <row r="7098" spans="1:5" ht="14.4">
      <c r="A7098" s="65" t="s">
        <v>15231</v>
      </c>
      <c r="B7098" s="66">
        <v>1148419</v>
      </c>
      <c r="C7098" s="65" t="s">
        <v>8487</v>
      </c>
      <c r="D7098" s="66">
        <v>47</v>
      </c>
      <c r="E7098" s="66">
        <v>0</v>
      </c>
    </row>
    <row r="7099" spans="1:5" ht="14.4">
      <c r="A7099" s="65" t="s">
        <v>15232</v>
      </c>
      <c r="B7099" s="66">
        <v>99999962</v>
      </c>
      <c r="C7099" s="65" t="s">
        <v>8712</v>
      </c>
      <c r="D7099" s="66">
        <v>0</v>
      </c>
      <c r="E7099" s="66">
        <v>0</v>
      </c>
    </row>
    <row r="7100" spans="1:5" ht="14.4">
      <c r="A7100" s="65" t="s">
        <v>15233</v>
      </c>
      <c r="B7100" s="66">
        <v>1070264</v>
      </c>
      <c r="C7100" s="65" t="s">
        <v>8487</v>
      </c>
      <c r="D7100" s="66">
        <v>48</v>
      </c>
      <c r="E7100" s="66">
        <v>0</v>
      </c>
    </row>
    <row r="7101" spans="1:5" ht="14.4">
      <c r="A7101" s="65" t="s">
        <v>15234</v>
      </c>
      <c r="B7101" s="66">
        <v>1444991</v>
      </c>
      <c r="C7101" s="65" t="s">
        <v>8487</v>
      </c>
      <c r="D7101" s="66">
        <v>50</v>
      </c>
      <c r="E7101" s="66">
        <v>-2</v>
      </c>
    </row>
    <row r="7102" spans="1:5" ht="14.4">
      <c r="A7102" s="65" t="s">
        <v>15235</v>
      </c>
      <c r="B7102" s="66">
        <v>1152372</v>
      </c>
      <c r="C7102" s="65" t="s">
        <v>8487</v>
      </c>
      <c r="D7102" s="66">
        <v>57</v>
      </c>
      <c r="E7102" s="66">
        <v>-9</v>
      </c>
    </row>
    <row r="7103" spans="1:5" ht="14.4">
      <c r="A7103" s="65" t="s">
        <v>6108</v>
      </c>
      <c r="B7103" s="66">
        <v>1286591</v>
      </c>
      <c r="C7103" s="65" t="s">
        <v>8487</v>
      </c>
      <c r="D7103" s="66">
        <v>0</v>
      </c>
      <c r="E7103" s="66">
        <v>0</v>
      </c>
    </row>
    <row r="7104" spans="1:5" ht="14.4">
      <c r="A7104" s="65" t="s">
        <v>912</v>
      </c>
      <c r="B7104" s="66">
        <v>879731</v>
      </c>
      <c r="C7104" s="65" t="s">
        <v>8487</v>
      </c>
      <c r="D7104" s="66">
        <v>37</v>
      </c>
      <c r="E7104" s="66">
        <v>11</v>
      </c>
    </row>
    <row r="7105" spans="1:5" ht="14.4">
      <c r="A7105" s="65" t="s">
        <v>1115</v>
      </c>
      <c r="B7105" s="66">
        <v>1263330</v>
      </c>
      <c r="C7105" s="65" t="s">
        <v>8487</v>
      </c>
      <c r="D7105" s="66">
        <v>0</v>
      </c>
      <c r="E7105" s="66">
        <v>0</v>
      </c>
    </row>
    <row r="7106" spans="1:5" ht="14.4">
      <c r="A7106" s="65" t="s">
        <v>2717</v>
      </c>
      <c r="B7106" s="66">
        <v>1346217</v>
      </c>
      <c r="C7106" s="65" t="s">
        <v>8487</v>
      </c>
      <c r="D7106" s="66">
        <v>29</v>
      </c>
      <c r="E7106" s="66">
        <v>19</v>
      </c>
    </row>
    <row r="7107" spans="1:5" ht="14.4">
      <c r="A7107" s="65" t="s">
        <v>15236</v>
      </c>
      <c r="B7107" s="66">
        <v>1077792</v>
      </c>
      <c r="C7107" s="65" t="s">
        <v>8487</v>
      </c>
      <c r="D7107" s="66">
        <v>0</v>
      </c>
      <c r="E7107" s="66">
        <v>0</v>
      </c>
    </row>
    <row r="7108" spans="1:5" ht="14.4">
      <c r="A7108" s="65" t="s">
        <v>15237</v>
      </c>
      <c r="B7108" s="66">
        <v>989547</v>
      </c>
      <c r="C7108" s="65" t="s">
        <v>8487</v>
      </c>
      <c r="D7108" s="66">
        <v>48</v>
      </c>
      <c r="E7108" s="66">
        <v>0</v>
      </c>
    </row>
    <row r="7109" spans="1:5" ht="14.4">
      <c r="A7109" s="65" t="s">
        <v>15238</v>
      </c>
      <c r="B7109" s="66">
        <v>1084824</v>
      </c>
      <c r="C7109" s="65" t="s">
        <v>8487</v>
      </c>
      <c r="D7109" s="66">
        <v>48</v>
      </c>
      <c r="E7109" s="66">
        <v>0</v>
      </c>
    </row>
    <row r="7110" spans="1:5" ht="14.4">
      <c r="A7110" s="65" t="s">
        <v>15239</v>
      </c>
      <c r="B7110" s="66">
        <v>1357341</v>
      </c>
      <c r="C7110" s="65" t="s">
        <v>8487</v>
      </c>
      <c r="D7110" s="66">
        <v>48</v>
      </c>
      <c r="E7110" s="66">
        <v>0</v>
      </c>
    </row>
    <row r="7111" spans="1:5" ht="14.4">
      <c r="A7111" s="65" t="s">
        <v>15240</v>
      </c>
      <c r="B7111" s="66">
        <v>1050608</v>
      </c>
      <c r="C7111" s="65" t="s">
        <v>8487</v>
      </c>
      <c r="D7111" s="66">
        <v>48</v>
      </c>
      <c r="E7111" s="66">
        <v>0</v>
      </c>
    </row>
    <row r="7112" spans="1:5" ht="14.4">
      <c r="A7112" s="65" t="s">
        <v>15241</v>
      </c>
      <c r="B7112" s="66">
        <v>1412314</v>
      </c>
      <c r="C7112" s="65" t="s">
        <v>8487</v>
      </c>
      <c r="D7112" s="66">
        <v>48</v>
      </c>
      <c r="E7112" s="66">
        <v>0</v>
      </c>
    </row>
    <row r="7113" spans="1:5" ht="14.4">
      <c r="A7113" s="65" t="s">
        <v>15242</v>
      </c>
      <c r="B7113" s="66">
        <v>1171785</v>
      </c>
      <c r="C7113" s="65" t="s">
        <v>8487</v>
      </c>
      <c r="D7113" s="66">
        <v>0</v>
      </c>
      <c r="E7113" s="66">
        <v>0</v>
      </c>
    </row>
    <row r="7114" spans="1:5" ht="14.4">
      <c r="A7114" s="65" t="s">
        <v>15243</v>
      </c>
      <c r="B7114" s="66">
        <v>1011787</v>
      </c>
      <c r="C7114" s="65" t="s">
        <v>8487</v>
      </c>
      <c r="D7114" s="66">
        <v>45</v>
      </c>
      <c r="E7114" s="66">
        <v>0</v>
      </c>
    </row>
    <row r="7115" spans="1:5" ht="14.4">
      <c r="A7115" s="65" t="s">
        <v>15244</v>
      </c>
      <c r="B7115" s="66">
        <v>938690</v>
      </c>
      <c r="C7115" s="65" t="s">
        <v>8487</v>
      </c>
      <c r="D7115" s="66">
        <v>49</v>
      </c>
      <c r="E7115" s="66">
        <v>0</v>
      </c>
    </row>
    <row r="7116" spans="1:5" ht="14.4">
      <c r="A7116" s="65" t="s">
        <v>15245</v>
      </c>
      <c r="B7116" s="66">
        <v>970205</v>
      </c>
      <c r="C7116" s="65" t="s">
        <v>8487</v>
      </c>
      <c r="D7116" s="66">
        <v>0</v>
      </c>
      <c r="E7116" s="66">
        <v>0</v>
      </c>
    </row>
    <row r="7117" spans="1:5" ht="14.4">
      <c r="A7117" s="65" t="s">
        <v>15246</v>
      </c>
      <c r="B7117" s="66">
        <v>1011926</v>
      </c>
      <c r="C7117" s="65" t="s">
        <v>8487</v>
      </c>
      <c r="D7117" s="66">
        <v>16</v>
      </c>
      <c r="E7117" s="66">
        <v>0</v>
      </c>
    </row>
    <row r="7118" spans="1:5" ht="14.4">
      <c r="A7118" s="65" t="s">
        <v>15247</v>
      </c>
      <c r="B7118" s="66">
        <v>1008417</v>
      </c>
      <c r="C7118" s="65" t="s">
        <v>8487</v>
      </c>
      <c r="D7118" s="66">
        <v>52</v>
      </c>
      <c r="E7118" s="66">
        <v>0</v>
      </c>
    </row>
    <row r="7119" spans="1:5" ht="14.4">
      <c r="A7119" s="65" t="s">
        <v>15248</v>
      </c>
      <c r="B7119" s="66">
        <v>1351841</v>
      </c>
      <c r="C7119" s="65" t="s">
        <v>8487</v>
      </c>
      <c r="D7119" s="66">
        <v>0</v>
      </c>
      <c r="E7119" s="66">
        <v>0</v>
      </c>
    </row>
    <row r="7120" spans="1:5" ht="14.4">
      <c r="A7120" s="65" t="s">
        <v>15249</v>
      </c>
      <c r="B7120" s="66">
        <v>929844</v>
      </c>
      <c r="C7120" s="65" t="s">
        <v>8487</v>
      </c>
      <c r="D7120" s="66">
        <v>50</v>
      </c>
      <c r="E7120" s="66">
        <v>0</v>
      </c>
    </row>
    <row r="7121" spans="1:5" ht="14.4">
      <c r="A7121" s="65" t="s">
        <v>15250</v>
      </c>
      <c r="B7121" s="66">
        <v>1107041</v>
      </c>
      <c r="C7121" s="65" t="s">
        <v>8487</v>
      </c>
      <c r="D7121" s="66">
        <v>0</v>
      </c>
      <c r="E7121" s="66">
        <v>0</v>
      </c>
    </row>
    <row r="7122" spans="1:5" ht="14.4">
      <c r="A7122" s="65" t="s">
        <v>15251</v>
      </c>
      <c r="B7122" s="66">
        <v>774265</v>
      </c>
      <c r="C7122" s="65" t="s">
        <v>8487</v>
      </c>
      <c r="D7122" s="66">
        <v>51</v>
      </c>
      <c r="E7122" s="66">
        <v>0</v>
      </c>
    </row>
    <row r="7123" spans="1:5" ht="14.4">
      <c r="A7123" s="65" t="s">
        <v>15252</v>
      </c>
      <c r="B7123" s="66">
        <v>1051697</v>
      </c>
      <c r="C7123" s="65" t="s">
        <v>8487</v>
      </c>
      <c r="D7123" s="66">
        <v>0</v>
      </c>
      <c r="E7123" s="66">
        <v>0</v>
      </c>
    </row>
    <row r="7124" spans="1:5" ht="14.4">
      <c r="A7124" s="65" t="s">
        <v>15253</v>
      </c>
      <c r="B7124" s="35"/>
      <c r="C7124" s="35"/>
      <c r="D7124" s="66">
        <v>0</v>
      </c>
      <c r="E7124" s="66">
        <v>0</v>
      </c>
    </row>
    <row r="7125" spans="1:5" ht="14.4">
      <c r="A7125" s="65" t="s">
        <v>15254</v>
      </c>
      <c r="B7125" s="66">
        <v>1286990</v>
      </c>
      <c r="C7125" s="65" t="s">
        <v>8487</v>
      </c>
      <c r="D7125" s="66">
        <v>0</v>
      </c>
      <c r="E7125" s="66">
        <v>0</v>
      </c>
    </row>
    <row r="7126" spans="1:5" ht="14.4">
      <c r="A7126" s="65" t="s">
        <v>15255</v>
      </c>
      <c r="B7126" s="66">
        <v>1286990</v>
      </c>
      <c r="C7126" s="65" t="s">
        <v>8487</v>
      </c>
      <c r="D7126" s="66">
        <v>0</v>
      </c>
      <c r="E7126" s="66">
        <v>0</v>
      </c>
    </row>
    <row r="7127" spans="1:5" ht="14.4">
      <c r="A7127" s="65" t="s">
        <v>15256</v>
      </c>
      <c r="B7127" s="66">
        <v>903404</v>
      </c>
      <c r="C7127" s="65" t="s">
        <v>8487</v>
      </c>
      <c r="D7127" s="66">
        <v>0</v>
      </c>
      <c r="E7127" s="66">
        <v>0</v>
      </c>
    </row>
    <row r="7128" spans="1:5" ht="14.4">
      <c r="A7128" s="65" t="s">
        <v>15257</v>
      </c>
      <c r="B7128" s="66">
        <v>1376746</v>
      </c>
      <c r="C7128" s="65" t="s">
        <v>8487</v>
      </c>
      <c r="D7128" s="66">
        <v>52</v>
      </c>
      <c r="E7128" s="66">
        <v>-4</v>
      </c>
    </row>
    <row r="7129" spans="1:5" ht="14.4">
      <c r="A7129" s="65" t="s">
        <v>15258</v>
      </c>
      <c r="B7129" s="66">
        <v>774429</v>
      </c>
      <c r="C7129" s="65" t="s">
        <v>8487</v>
      </c>
      <c r="D7129" s="66">
        <v>0</v>
      </c>
      <c r="E7129" s="66">
        <v>0</v>
      </c>
    </row>
    <row r="7130" spans="1:5" ht="14.4">
      <c r="A7130" s="65" t="s">
        <v>15259</v>
      </c>
      <c r="B7130" s="66">
        <v>1420943</v>
      </c>
      <c r="C7130" s="65" t="s">
        <v>8487</v>
      </c>
      <c r="D7130" s="66">
        <v>9</v>
      </c>
      <c r="E7130" s="66">
        <v>0</v>
      </c>
    </row>
    <row r="7131" spans="1:5" ht="14.4">
      <c r="A7131" s="65" t="s">
        <v>15260</v>
      </c>
      <c r="B7131" s="66">
        <v>1019972</v>
      </c>
      <c r="C7131" s="65" t="s">
        <v>8487</v>
      </c>
      <c r="D7131" s="66">
        <v>57</v>
      </c>
      <c r="E7131" s="66">
        <v>-9</v>
      </c>
    </row>
    <row r="7132" spans="1:5" ht="14.4">
      <c r="A7132" s="65" t="s">
        <v>15261</v>
      </c>
      <c r="B7132" s="66">
        <v>8033</v>
      </c>
      <c r="C7132" s="65" t="s">
        <v>8691</v>
      </c>
      <c r="D7132" s="66">
        <v>0</v>
      </c>
      <c r="E7132" s="66">
        <v>0</v>
      </c>
    </row>
    <row r="7133" spans="1:5" ht="14.4">
      <c r="A7133" s="65" t="s">
        <v>15262</v>
      </c>
      <c r="B7133" s="66">
        <v>99999914</v>
      </c>
      <c r="C7133" s="65" t="s">
        <v>8543</v>
      </c>
      <c r="D7133" s="66">
        <v>0</v>
      </c>
      <c r="E7133" s="66">
        <v>0</v>
      </c>
    </row>
    <row r="7134" spans="1:5" ht="14.4">
      <c r="A7134" s="65" t="s">
        <v>15263</v>
      </c>
      <c r="B7134" s="66">
        <v>1020236</v>
      </c>
      <c r="C7134" s="65" t="s">
        <v>8487</v>
      </c>
      <c r="D7134" s="66">
        <v>0</v>
      </c>
      <c r="E7134" s="66">
        <v>0</v>
      </c>
    </row>
    <row r="7135" spans="1:5" ht="14.4">
      <c r="A7135" s="65" t="s">
        <v>15264</v>
      </c>
      <c r="B7135" s="66">
        <v>99999914</v>
      </c>
      <c r="C7135" s="65" t="s">
        <v>8543</v>
      </c>
      <c r="D7135" s="66">
        <v>0</v>
      </c>
      <c r="E7135" s="66">
        <v>0</v>
      </c>
    </row>
    <row r="7136" spans="1:5" ht="14.4">
      <c r="A7136" s="65" t="s">
        <v>642</v>
      </c>
      <c r="B7136" s="66">
        <v>1204662</v>
      </c>
      <c r="C7136" s="65" t="s">
        <v>8487</v>
      </c>
      <c r="D7136" s="66">
        <v>45</v>
      </c>
      <c r="E7136" s="66">
        <v>3</v>
      </c>
    </row>
    <row r="7137" spans="1:5" ht="14.4">
      <c r="A7137" s="65" t="s">
        <v>2720</v>
      </c>
      <c r="B7137" s="66">
        <v>911206</v>
      </c>
      <c r="C7137" s="65" t="s">
        <v>8487</v>
      </c>
      <c r="D7137" s="66">
        <v>13</v>
      </c>
      <c r="E7137" s="66">
        <v>35</v>
      </c>
    </row>
    <row r="7138" spans="1:5" ht="14.4">
      <c r="A7138" s="65" t="s">
        <v>3027</v>
      </c>
      <c r="B7138" s="66">
        <v>1583358</v>
      </c>
      <c r="C7138" s="65" t="s">
        <v>8487</v>
      </c>
      <c r="D7138" s="66">
        <v>27</v>
      </c>
      <c r="E7138" s="66">
        <v>21</v>
      </c>
    </row>
    <row r="7139" spans="1:5" ht="14.4">
      <c r="A7139" s="65" t="s">
        <v>15265</v>
      </c>
      <c r="B7139" s="66">
        <v>774235</v>
      </c>
      <c r="C7139" s="65" t="s">
        <v>8487</v>
      </c>
      <c r="D7139" s="66">
        <v>48</v>
      </c>
      <c r="E7139" s="66">
        <v>0</v>
      </c>
    </row>
    <row r="7140" spans="1:5" ht="14.4">
      <c r="A7140" s="65" t="s">
        <v>15266</v>
      </c>
      <c r="B7140" s="66">
        <v>1007685</v>
      </c>
      <c r="C7140" s="65" t="s">
        <v>8487</v>
      </c>
      <c r="D7140" s="66">
        <v>36</v>
      </c>
      <c r="E7140" s="66">
        <v>0</v>
      </c>
    </row>
    <row r="7141" spans="1:5" ht="14.4">
      <c r="A7141" s="65" t="s">
        <v>15267</v>
      </c>
      <c r="B7141" s="66">
        <v>1035323</v>
      </c>
      <c r="C7141" s="65" t="s">
        <v>8487</v>
      </c>
      <c r="D7141" s="66">
        <v>0</v>
      </c>
      <c r="E7141" s="66">
        <v>0</v>
      </c>
    </row>
    <row r="7142" spans="1:5" ht="14.4">
      <c r="A7142" s="65" t="s">
        <v>15268</v>
      </c>
      <c r="B7142" s="66">
        <v>1016590</v>
      </c>
      <c r="C7142" s="65" t="s">
        <v>8487</v>
      </c>
      <c r="D7142" s="66">
        <v>48</v>
      </c>
      <c r="E7142" s="66">
        <v>0</v>
      </c>
    </row>
    <row r="7143" spans="1:5" ht="14.4">
      <c r="A7143" s="65" t="s">
        <v>15269</v>
      </c>
      <c r="B7143" s="66">
        <v>1039175</v>
      </c>
      <c r="C7143" s="65" t="s">
        <v>8487</v>
      </c>
      <c r="D7143" s="66">
        <v>48</v>
      </c>
      <c r="E7143" s="66">
        <v>0</v>
      </c>
    </row>
    <row r="7144" spans="1:5" ht="14.4">
      <c r="A7144" s="65" t="s">
        <v>15270</v>
      </c>
      <c r="B7144" s="66">
        <v>1044298</v>
      </c>
      <c r="C7144" s="65" t="s">
        <v>8487</v>
      </c>
      <c r="D7144" s="66">
        <v>49</v>
      </c>
      <c r="E7144" s="66">
        <v>0</v>
      </c>
    </row>
    <row r="7145" spans="1:5" ht="14.4">
      <c r="A7145" s="65" t="s">
        <v>15271</v>
      </c>
      <c r="B7145" s="66">
        <v>1008417</v>
      </c>
      <c r="C7145" s="65" t="s">
        <v>8487</v>
      </c>
      <c r="D7145" s="66">
        <v>49</v>
      </c>
      <c r="E7145" s="66">
        <v>0</v>
      </c>
    </row>
    <row r="7146" spans="1:5" ht="14.4">
      <c r="A7146" s="65" t="s">
        <v>15272</v>
      </c>
      <c r="B7146" s="66">
        <v>774377</v>
      </c>
      <c r="C7146" s="65" t="s">
        <v>8487</v>
      </c>
      <c r="D7146" s="66">
        <v>0</v>
      </c>
      <c r="E7146" s="66">
        <v>0</v>
      </c>
    </row>
    <row r="7147" spans="1:5" ht="14.4">
      <c r="A7147" s="65" t="s">
        <v>15273</v>
      </c>
      <c r="B7147" s="66">
        <v>774429</v>
      </c>
      <c r="C7147" s="65" t="s">
        <v>8487</v>
      </c>
      <c r="D7147" s="66">
        <v>49</v>
      </c>
      <c r="E7147" s="66">
        <v>0</v>
      </c>
    </row>
    <row r="7148" spans="1:5" ht="14.4">
      <c r="A7148" s="65" t="s">
        <v>15274</v>
      </c>
      <c r="B7148" s="66">
        <v>1019665</v>
      </c>
      <c r="C7148" s="65" t="s">
        <v>8487</v>
      </c>
      <c r="D7148" s="66">
        <v>49</v>
      </c>
      <c r="E7148" s="66">
        <v>0</v>
      </c>
    </row>
    <row r="7149" spans="1:5" ht="14.4">
      <c r="A7149" s="65" t="s">
        <v>15275</v>
      </c>
      <c r="B7149" s="35"/>
      <c r="C7149" s="35"/>
      <c r="D7149" s="66">
        <v>0</v>
      </c>
      <c r="E7149" s="66">
        <v>0</v>
      </c>
    </row>
    <row r="7150" spans="1:5" ht="14.4">
      <c r="A7150" s="65" t="s">
        <v>15276</v>
      </c>
      <c r="B7150" s="66">
        <v>1219771</v>
      </c>
      <c r="C7150" s="65" t="s">
        <v>8487</v>
      </c>
      <c r="D7150" s="66">
        <v>48</v>
      </c>
      <c r="E7150" s="66">
        <v>0</v>
      </c>
    </row>
    <row r="7151" spans="1:5" ht="14.4">
      <c r="A7151" s="65" t="s">
        <v>15277</v>
      </c>
      <c r="B7151" s="66">
        <v>1404874</v>
      </c>
      <c r="C7151" s="65" t="s">
        <v>8487</v>
      </c>
      <c r="D7151" s="66">
        <v>41</v>
      </c>
      <c r="E7151" s="66">
        <v>0</v>
      </c>
    </row>
    <row r="7152" spans="1:5" ht="14.4">
      <c r="A7152" s="65" t="s">
        <v>15278</v>
      </c>
      <c r="B7152" s="66">
        <v>1107041</v>
      </c>
      <c r="C7152" s="65" t="s">
        <v>8487</v>
      </c>
      <c r="D7152" s="66">
        <v>0</v>
      </c>
      <c r="E7152" s="66">
        <v>0</v>
      </c>
    </row>
    <row r="7153" spans="1:5" ht="14.4">
      <c r="A7153" s="65" t="s">
        <v>15279</v>
      </c>
      <c r="B7153" s="66">
        <v>1229384</v>
      </c>
      <c r="C7153" s="65" t="s">
        <v>8487</v>
      </c>
      <c r="D7153" s="66">
        <v>48</v>
      </c>
      <c r="E7153" s="66">
        <v>0</v>
      </c>
    </row>
    <row r="7154" spans="1:5" ht="14.4">
      <c r="A7154" s="65" t="s">
        <v>15280</v>
      </c>
      <c r="B7154" s="66">
        <v>954746</v>
      </c>
      <c r="C7154" s="65" t="s">
        <v>8487</v>
      </c>
      <c r="D7154" s="66">
        <v>48</v>
      </c>
      <c r="E7154" s="66">
        <v>0</v>
      </c>
    </row>
    <row r="7155" spans="1:5" ht="14.4">
      <c r="A7155" s="65" t="s">
        <v>15281</v>
      </c>
      <c r="B7155" s="66">
        <v>1244431</v>
      </c>
      <c r="C7155" s="65" t="s">
        <v>8487</v>
      </c>
      <c r="D7155" s="66">
        <v>0</v>
      </c>
      <c r="E7155" s="66">
        <v>0</v>
      </c>
    </row>
    <row r="7156" spans="1:5" ht="14.4">
      <c r="A7156" s="65" t="s">
        <v>15282</v>
      </c>
      <c r="B7156" s="66">
        <v>99999914</v>
      </c>
      <c r="C7156" s="65" t="s">
        <v>8543</v>
      </c>
      <c r="D7156" s="66">
        <v>0</v>
      </c>
      <c r="E7156" s="66">
        <v>0</v>
      </c>
    </row>
    <row r="7157" spans="1:5" ht="14.4">
      <c r="A7157" s="65" t="s">
        <v>15283</v>
      </c>
      <c r="B7157" s="66">
        <v>1051697</v>
      </c>
      <c r="C7157" s="65" t="s">
        <v>8487</v>
      </c>
      <c r="D7157" s="66">
        <v>48</v>
      </c>
      <c r="E7157" s="66">
        <v>0</v>
      </c>
    </row>
    <row r="7158" spans="1:5" ht="14.4">
      <c r="A7158" s="65" t="s">
        <v>15284</v>
      </c>
      <c r="B7158" s="66">
        <v>8033</v>
      </c>
      <c r="C7158" s="65" t="s">
        <v>8691</v>
      </c>
      <c r="D7158" s="66">
        <v>0</v>
      </c>
      <c r="E7158" s="66">
        <v>0</v>
      </c>
    </row>
    <row r="7159" spans="1:5" ht="14.4">
      <c r="A7159" s="65" t="s">
        <v>15285</v>
      </c>
      <c r="B7159" s="66">
        <v>880867</v>
      </c>
      <c r="C7159" s="65" t="s">
        <v>8487</v>
      </c>
      <c r="D7159" s="66">
        <v>48</v>
      </c>
      <c r="E7159" s="66">
        <v>0</v>
      </c>
    </row>
    <row r="7160" spans="1:5" ht="14.4">
      <c r="A7160" s="65" t="s">
        <v>15286</v>
      </c>
      <c r="B7160" s="66">
        <v>1008420</v>
      </c>
      <c r="C7160" s="65" t="s">
        <v>8487</v>
      </c>
      <c r="D7160" s="66">
        <v>46</v>
      </c>
      <c r="E7160" s="66">
        <v>0</v>
      </c>
    </row>
    <row r="7161" spans="1:5" ht="14.4">
      <c r="A7161" s="65" t="s">
        <v>15287</v>
      </c>
      <c r="B7161" s="66">
        <v>1286990</v>
      </c>
      <c r="C7161" s="65" t="s">
        <v>8487</v>
      </c>
      <c r="D7161" s="66">
        <v>0</v>
      </c>
      <c r="E7161" s="66">
        <v>0</v>
      </c>
    </row>
    <row r="7162" spans="1:5" ht="14.4">
      <c r="A7162" s="65" t="s">
        <v>15288</v>
      </c>
      <c r="B7162" s="66">
        <v>1412314</v>
      </c>
      <c r="C7162" s="65" t="s">
        <v>8487</v>
      </c>
      <c r="D7162" s="66">
        <v>56</v>
      </c>
      <c r="E7162" s="66">
        <v>-8</v>
      </c>
    </row>
    <row r="7163" spans="1:5" ht="14.4">
      <c r="A7163" s="65" t="s">
        <v>15289</v>
      </c>
      <c r="B7163" s="66">
        <v>99999914</v>
      </c>
      <c r="C7163" s="65" t="s">
        <v>8543</v>
      </c>
      <c r="D7163" s="66">
        <v>0</v>
      </c>
      <c r="E7163" s="66">
        <v>0</v>
      </c>
    </row>
    <row r="7164" spans="1:5" ht="14.4">
      <c r="A7164" s="65" t="s">
        <v>15290</v>
      </c>
      <c r="B7164" s="66">
        <v>902025</v>
      </c>
      <c r="C7164" s="65" t="s">
        <v>8487</v>
      </c>
      <c r="D7164" s="66">
        <v>47</v>
      </c>
      <c r="E7164" s="66">
        <v>1</v>
      </c>
    </row>
    <row r="7165" spans="1:5" ht="14.4">
      <c r="A7165" s="65" t="s">
        <v>15291</v>
      </c>
      <c r="B7165" s="35"/>
      <c r="C7165" s="35"/>
      <c r="D7165" s="66">
        <v>0</v>
      </c>
      <c r="E7165" s="66">
        <v>0</v>
      </c>
    </row>
    <row r="7166" spans="1:5" ht="14.4">
      <c r="A7166" s="65" t="s">
        <v>15292</v>
      </c>
      <c r="B7166" s="66">
        <v>909596</v>
      </c>
      <c r="C7166" s="65" t="s">
        <v>8487</v>
      </c>
      <c r="D7166" s="66">
        <v>14</v>
      </c>
      <c r="E7166" s="66">
        <v>34</v>
      </c>
    </row>
    <row r="7167" spans="1:5" ht="14.4">
      <c r="A7167" s="65" t="s">
        <v>15293</v>
      </c>
      <c r="B7167" s="66">
        <v>1238871</v>
      </c>
      <c r="C7167" s="65" t="s">
        <v>8487</v>
      </c>
      <c r="D7167" s="66">
        <v>50</v>
      </c>
      <c r="E7167" s="66">
        <v>-2</v>
      </c>
    </row>
    <row r="7168" spans="1:5" ht="14.4">
      <c r="A7168" s="65" t="s">
        <v>15294</v>
      </c>
      <c r="B7168" s="66">
        <v>99999914</v>
      </c>
      <c r="C7168" s="65" t="s">
        <v>8543</v>
      </c>
      <c r="D7168" s="66">
        <v>0</v>
      </c>
      <c r="E7168" s="66">
        <v>0</v>
      </c>
    </row>
    <row r="7169" spans="1:5" ht="14.4">
      <c r="A7169" s="65" t="s">
        <v>645</v>
      </c>
      <c r="B7169" s="66">
        <v>1239707</v>
      </c>
      <c r="C7169" s="65" t="s">
        <v>8487</v>
      </c>
      <c r="D7169" s="66">
        <v>39</v>
      </c>
      <c r="E7169" s="66">
        <v>9</v>
      </c>
    </row>
    <row r="7170" spans="1:5" ht="14.4">
      <c r="A7170" s="65" t="s">
        <v>15295</v>
      </c>
      <c r="B7170" s="66">
        <v>99999940</v>
      </c>
      <c r="C7170" s="65" t="s">
        <v>8712</v>
      </c>
      <c r="D7170" s="66">
        <v>5</v>
      </c>
      <c r="E7170" s="66">
        <v>0</v>
      </c>
    </row>
    <row r="7171" spans="1:5" ht="14.4">
      <c r="A7171" s="65" t="s">
        <v>15296</v>
      </c>
      <c r="B7171" s="66">
        <v>1349897</v>
      </c>
      <c r="C7171" s="65" t="s">
        <v>8487</v>
      </c>
      <c r="D7171" s="66">
        <v>47</v>
      </c>
      <c r="E7171" s="66">
        <v>0</v>
      </c>
    </row>
    <row r="7172" spans="1:5" ht="14.4">
      <c r="A7172" s="65" t="s">
        <v>15297</v>
      </c>
      <c r="B7172" s="35"/>
      <c r="C7172" s="35"/>
      <c r="D7172" s="66">
        <v>0</v>
      </c>
      <c r="E7172" s="66">
        <v>0</v>
      </c>
    </row>
    <row r="7173" spans="1:5" ht="14.4">
      <c r="A7173" s="65" t="s">
        <v>15298</v>
      </c>
      <c r="B7173" s="66">
        <v>1016591</v>
      </c>
      <c r="C7173" s="65" t="s">
        <v>8487</v>
      </c>
      <c r="D7173" s="66">
        <v>0</v>
      </c>
      <c r="E7173" s="66">
        <v>0</v>
      </c>
    </row>
    <row r="7174" spans="1:5" ht="14.4">
      <c r="A7174" s="65" t="s">
        <v>15299</v>
      </c>
      <c r="B7174" s="66">
        <v>1106947</v>
      </c>
      <c r="C7174" s="65" t="s">
        <v>8487</v>
      </c>
      <c r="D7174" s="66">
        <v>48</v>
      </c>
      <c r="E7174" s="66">
        <v>0</v>
      </c>
    </row>
    <row r="7175" spans="1:5" ht="14.4">
      <c r="A7175" s="65" t="s">
        <v>15300</v>
      </c>
      <c r="B7175" s="66">
        <v>1058829</v>
      </c>
      <c r="C7175" s="65" t="s">
        <v>8487</v>
      </c>
      <c r="D7175" s="66">
        <v>48</v>
      </c>
      <c r="E7175" s="66">
        <v>0</v>
      </c>
    </row>
    <row r="7176" spans="1:5" ht="14.4">
      <c r="A7176" s="65" t="s">
        <v>15301</v>
      </c>
      <c r="B7176" s="66">
        <v>1171785</v>
      </c>
      <c r="C7176" s="65" t="s">
        <v>8487</v>
      </c>
      <c r="D7176" s="66">
        <v>0</v>
      </c>
      <c r="E7176" s="66">
        <v>0</v>
      </c>
    </row>
    <row r="7177" spans="1:5" ht="14.4">
      <c r="A7177" s="65" t="s">
        <v>15302</v>
      </c>
      <c r="B7177" s="66">
        <v>943640</v>
      </c>
      <c r="C7177" s="65" t="s">
        <v>8487</v>
      </c>
      <c r="D7177" s="66">
        <v>23</v>
      </c>
      <c r="E7177" s="66">
        <v>0</v>
      </c>
    </row>
    <row r="7178" spans="1:5" ht="14.4">
      <c r="A7178" s="65" t="s">
        <v>15303</v>
      </c>
      <c r="B7178" s="66">
        <v>1014792</v>
      </c>
      <c r="C7178" s="65" t="s">
        <v>8487</v>
      </c>
      <c r="D7178" s="66">
        <v>48</v>
      </c>
      <c r="E7178" s="66">
        <v>0</v>
      </c>
    </row>
    <row r="7179" spans="1:5" ht="14.4">
      <c r="A7179" s="65" t="s">
        <v>15304</v>
      </c>
      <c r="B7179" s="66">
        <v>1039175</v>
      </c>
      <c r="C7179" s="65" t="s">
        <v>8487</v>
      </c>
      <c r="D7179" s="66">
        <v>0</v>
      </c>
      <c r="E7179" s="66">
        <v>0</v>
      </c>
    </row>
    <row r="7180" spans="1:5" ht="14.4">
      <c r="A7180" s="65" t="s">
        <v>15305</v>
      </c>
      <c r="B7180" s="66">
        <v>1232475</v>
      </c>
      <c r="C7180" s="65" t="s">
        <v>8487</v>
      </c>
      <c r="D7180" s="66">
        <v>48</v>
      </c>
      <c r="E7180" s="66">
        <v>0</v>
      </c>
    </row>
    <row r="7181" spans="1:5" ht="14.4">
      <c r="A7181" s="65" t="s">
        <v>15306</v>
      </c>
      <c r="B7181" s="66">
        <v>99999935</v>
      </c>
      <c r="C7181" s="65" t="s">
        <v>1346</v>
      </c>
      <c r="D7181" s="66">
        <v>0</v>
      </c>
      <c r="E7181" s="66">
        <v>0</v>
      </c>
    </row>
    <row r="7182" spans="1:5" ht="14.4">
      <c r="A7182" s="65" t="s">
        <v>15307</v>
      </c>
      <c r="B7182" s="66">
        <v>816411</v>
      </c>
      <c r="C7182" s="65" t="s">
        <v>8487</v>
      </c>
      <c r="D7182" s="66">
        <v>50</v>
      </c>
      <c r="E7182" s="66">
        <v>0</v>
      </c>
    </row>
    <row r="7183" spans="1:5" ht="14.4">
      <c r="A7183" s="65" t="s">
        <v>15308</v>
      </c>
      <c r="B7183" s="66">
        <v>1020236</v>
      </c>
      <c r="C7183" s="65" t="s">
        <v>8487</v>
      </c>
      <c r="D7183" s="66">
        <v>49</v>
      </c>
      <c r="E7183" s="66">
        <v>0</v>
      </c>
    </row>
    <row r="7184" spans="1:5" ht="14.4">
      <c r="A7184" s="65" t="s">
        <v>15309</v>
      </c>
      <c r="B7184" s="66">
        <v>1216132</v>
      </c>
      <c r="C7184" s="65" t="s">
        <v>8487</v>
      </c>
      <c r="D7184" s="66">
        <v>34</v>
      </c>
      <c r="E7184" s="66">
        <v>0</v>
      </c>
    </row>
    <row r="7185" spans="1:5" ht="14.4">
      <c r="A7185" s="65" t="s">
        <v>15310</v>
      </c>
      <c r="B7185" s="66">
        <v>1379670</v>
      </c>
      <c r="C7185" s="65" t="s">
        <v>8487</v>
      </c>
      <c r="D7185" s="66">
        <v>48</v>
      </c>
      <c r="E7185" s="66">
        <v>0</v>
      </c>
    </row>
    <row r="7186" spans="1:5" ht="14.4">
      <c r="A7186" s="65" t="s">
        <v>15311</v>
      </c>
      <c r="B7186" s="66">
        <v>1585022</v>
      </c>
      <c r="C7186" s="65" t="s">
        <v>8487</v>
      </c>
      <c r="D7186" s="66">
        <v>4</v>
      </c>
      <c r="E7186" s="66">
        <v>0</v>
      </c>
    </row>
    <row r="7187" spans="1:5" ht="14.4">
      <c r="A7187" s="65" t="s">
        <v>15312</v>
      </c>
      <c r="B7187" s="66">
        <v>1583075</v>
      </c>
      <c r="C7187" s="65" t="s">
        <v>8487</v>
      </c>
      <c r="D7187" s="66">
        <v>47</v>
      </c>
      <c r="E7187" s="66">
        <v>0</v>
      </c>
    </row>
    <row r="7188" spans="1:5" ht="14.4">
      <c r="A7188" s="65" t="s">
        <v>15313</v>
      </c>
      <c r="B7188" s="66">
        <v>1618922</v>
      </c>
      <c r="C7188" s="65" t="s">
        <v>8487</v>
      </c>
      <c r="D7188" s="66">
        <v>49</v>
      </c>
      <c r="E7188" s="66">
        <v>0</v>
      </c>
    </row>
    <row r="7189" spans="1:5" ht="14.4">
      <c r="A7189" s="65" t="s">
        <v>15314</v>
      </c>
      <c r="B7189" s="35"/>
      <c r="C7189" s="35"/>
      <c r="D7189" s="66">
        <v>0</v>
      </c>
      <c r="E7189" s="66">
        <v>0</v>
      </c>
    </row>
    <row r="7190" spans="1:5" ht="14.4">
      <c r="A7190" s="65" t="s">
        <v>15315</v>
      </c>
      <c r="B7190" s="66">
        <v>99999914</v>
      </c>
      <c r="C7190" s="65" t="s">
        <v>8543</v>
      </c>
      <c r="D7190" s="66">
        <v>0</v>
      </c>
      <c r="E7190" s="66">
        <v>0</v>
      </c>
    </row>
    <row r="7191" spans="1:5" ht="14.4">
      <c r="A7191" s="65" t="s">
        <v>15316</v>
      </c>
      <c r="B7191" s="66">
        <v>1016722</v>
      </c>
      <c r="C7191" s="65" t="s">
        <v>8487</v>
      </c>
      <c r="D7191" s="66">
        <v>47</v>
      </c>
      <c r="E7191" s="66">
        <v>1</v>
      </c>
    </row>
    <row r="7192" spans="1:5" ht="14.4">
      <c r="A7192" s="65" t="s">
        <v>15317</v>
      </c>
      <c r="B7192" s="66">
        <v>1146484</v>
      </c>
      <c r="C7192" s="65" t="s">
        <v>8487</v>
      </c>
      <c r="D7192" s="66">
        <v>52</v>
      </c>
      <c r="E7192" s="66">
        <v>-4</v>
      </c>
    </row>
    <row r="7193" spans="1:5" ht="14.4">
      <c r="A7193" s="65" t="s">
        <v>15318</v>
      </c>
      <c r="B7193" s="66">
        <v>1144502</v>
      </c>
      <c r="C7193" s="65" t="s">
        <v>8487</v>
      </c>
      <c r="D7193" s="66">
        <v>53</v>
      </c>
      <c r="E7193" s="66">
        <v>-5</v>
      </c>
    </row>
    <row r="7194" spans="1:5" ht="14.4">
      <c r="A7194" s="65" t="s">
        <v>15319</v>
      </c>
      <c r="B7194" s="66">
        <v>774377</v>
      </c>
      <c r="C7194" s="65" t="s">
        <v>8487</v>
      </c>
      <c r="D7194" s="66">
        <v>54</v>
      </c>
      <c r="E7194" s="66">
        <v>-6</v>
      </c>
    </row>
    <row r="7195" spans="1:5" ht="14.4">
      <c r="A7195" s="65" t="s">
        <v>15320</v>
      </c>
      <c r="B7195" s="66">
        <v>774429</v>
      </c>
      <c r="C7195" s="65" t="s">
        <v>8487</v>
      </c>
      <c r="D7195" s="66">
        <v>0</v>
      </c>
      <c r="E7195" s="66">
        <v>0</v>
      </c>
    </row>
    <row r="7196" spans="1:5" ht="14.4">
      <c r="A7196" s="65" t="s">
        <v>15321</v>
      </c>
      <c r="B7196" s="66">
        <v>99999914</v>
      </c>
      <c r="C7196" s="65" t="s">
        <v>8543</v>
      </c>
      <c r="D7196" s="66">
        <v>0</v>
      </c>
      <c r="E7196" s="66">
        <v>0</v>
      </c>
    </row>
    <row r="7197" spans="1:5" ht="14.4">
      <c r="A7197" s="65" t="s">
        <v>2796</v>
      </c>
      <c r="B7197" s="66">
        <v>774285</v>
      </c>
      <c r="C7197" s="65" t="s">
        <v>8487</v>
      </c>
      <c r="D7197" s="66">
        <v>29</v>
      </c>
      <c r="E7197" s="66">
        <v>19</v>
      </c>
    </row>
    <row r="7198" spans="1:5" ht="14.4">
      <c r="A7198" s="65" t="s">
        <v>2660</v>
      </c>
      <c r="B7198" s="66">
        <v>1035656</v>
      </c>
      <c r="C7198" s="65" t="s">
        <v>8487</v>
      </c>
      <c r="D7198" s="66">
        <v>30</v>
      </c>
      <c r="E7198" s="66">
        <v>18</v>
      </c>
    </row>
    <row r="7199" spans="1:5" ht="14.4">
      <c r="A7199" s="65" t="s">
        <v>15322</v>
      </c>
      <c r="B7199" s="66">
        <v>774086</v>
      </c>
      <c r="C7199" s="65" t="s">
        <v>8487</v>
      </c>
      <c r="D7199" s="66">
        <v>47</v>
      </c>
      <c r="E7199" s="66">
        <v>0</v>
      </c>
    </row>
    <row r="7200" spans="1:5" ht="14.4">
      <c r="A7200" s="65" t="s">
        <v>15323</v>
      </c>
      <c r="B7200" s="66">
        <v>874520</v>
      </c>
      <c r="C7200" s="65" t="s">
        <v>8487</v>
      </c>
      <c r="D7200" s="66">
        <v>0</v>
      </c>
      <c r="E7200" s="66">
        <v>0</v>
      </c>
    </row>
    <row r="7201" spans="1:5" ht="14.4">
      <c r="A7201" s="65" t="s">
        <v>15324</v>
      </c>
      <c r="B7201" s="66">
        <v>1336600</v>
      </c>
      <c r="C7201" s="65" t="s">
        <v>8487</v>
      </c>
      <c r="D7201" s="66">
        <v>0</v>
      </c>
      <c r="E7201" s="66">
        <v>0</v>
      </c>
    </row>
    <row r="7202" spans="1:5" ht="14.4">
      <c r="A7202" s="65" t="s">
        <v>15325</v>
      </c>
      <c r="B7202" s="66">
        <v>1120596</v>
      </c>
      <c r="C7202" s="65" t="s">
        <v>8487</v>
      </c>
      <c r="D7202" s="66">
        <v>48</v>
      </c>
      <c r="E7202" s="66">
        <v>0</v>
      </c>
    </row>
    <row r="7203" spans="1:5" ht="14.4">
      <c r="A7203" s="65" t="s">
        <v>15326</v>
      </c>
      <c r="B7203" s="66">
        <v>1229384</v>
      </c>
      <c r="C7203" s="65" t="s">
        <v>8487</v>
      </c>
      <c r="D7203" s="66">
        <v>48</v>
      </c>
      <c r="E7203" s="66">
        <v>0</v>
      </c>
    </row>
    <row r="7204" spans="1:5" ht="14.4">
      <c r="A7204" s="65" t="s">
        <v>15327</v>
      </c>
      <c r="B7204" s="66">
        <v>774179</v>
      </c>
      <c r="C7204" s="65" t="s">
        <v>8487</v>
      </c>
      <c r="D7204" s="66">
        <v>0</v>
      </c>
      <c r="E7204" s="66">
        <v>0</v>
      </c>
    </row>
    <row r="7205" spans="1:5" ht="14.4">
      <c r="A7205" s="65" t="s">
        <v>15328</v>
      </c>
      <c r="B7205" s="66">
        <v>998392</v>
      </c>
      <c r="C7205" s="65" t="s">
        <v>8487</v>
      </c>
      <c r="D7205" s="66">
        <v>0</v>
      </c>
      <c r="E7205" s="66">
        <v>0</v>
      </c>
    </row>
    <row r="7206" spans="1:5" ht="14.4">
      <c r="A7206" s="65" t="s">
        <v>15329</v>
      </c>
      <c r="B7206" s="66">
        <v>774516</v>
      </c>
      <c r="C7206" s="65" t="s">
        <v>8487</v>
      </c>
      <c r="D7206" s="66">
        <v>47</v>
      </c>
      <c r="E7206" s="66">
        <v>0</v>
      </c>
    </row>
    <row r="7207" spans="1:5" ht="14.4">
      <c r="A7207" s="65" t="s">
        <v>15330</v>
      </c>
      <c r="B7207" s="66">
        <v>774265</v>
      </c>
      <c r="C7207" s="65" t="s">
        <v>8487</v>
      </c>
      <c r="D7207" s="66">
        <v>49</v>
      </c>
      <c r="E7207" s="66">
        <v>0</v>
      </c>
    </row>
    <row r="7208" spans="1:5" ht="14.4">
      <c r="A7208" s="65" t="s">
        <v>15331</v>
      </c>
      <c r="B7208" s="66">
        <v>1286990</v>
      </c>
      <c r="C7208" s="65" t="s">
        <v>8487</v>
      </c>
      <c r="D7208" s="66">
        <v>0</v>
      </c>
      <c r="E7208" s="66">
        <v>0</v>
      </c>
    </row>
    <row r="7209" spans="1:5" ht="14.4">
      <c r="A7209" s="65" t="s">
        <v>15332</v>
      </c>
      <c r="B7209" s="66">
        <v>1383502</v>
      </c>
      <c r="C7209" s="65" t="s">
        <v>8487</v>
      </c>
      <c r="D7209" s="66">
        <v>0</v>
      </c>
      <c r="E7209" s="66">
        <v>0</v>
      </c>
    </row>
    <row r="7210" spans="1:5" ht="14.4">
      <c r="A7210" s="65" t="s">
        <v>15333</v>
      </c>
      <c r="B7210" s="66">
        <v>1066945</v>
      </c>
      <c r="C7210" s="65" t="s">
        <v>8487</v>
      </c>
      <c r="D7210" s="66">
        <v>48</v>
      </c>
      <c r="E7210" s="66">
        <v>0</v>
      </c>
    </row>
    <row r="7211" spans="1:5" ht="14.4">
      <c r="A7211" s="65" t="s">
        <v>15334</v>
      </c>
      <c r="B7211" s="66">
        <v>1016591</v>
      </c>
      <c r="C7211" s="65" t="s">
        <v>8487</v>
      </c>
      <c r="D7211" s="66">
        <v>49</v>
      </c>
      <c r="E7211" s="66">
        <v>0</v>
      </c>
    </row>
    <row r="7212" spans="1:5" ht="14.4">
      <c r="A7212" s="65" t="s">
        <v>15335</v>
      </c>
      <c r="B7212" s="66">
        <v>1296755</v>
      </c>
      <c r="C7212" s="65" t="s">
        <v>8487</v>
      </c>
      <c r="D7212" s="66">
        <v>0</v>
      </c>
      <c r="E7212" s="66">
        <v>0</v>
      </c>
    </row>
    <row r="7213" spans="1:5" ht="14.4">
      <c r="A7213" s="65" t="s">
        <v>15336</v>
      </c>
      <c r="B7213" s="66">
        <v>1020018</v>
      </c>
      <c r="C7213" s="65" t="s">
        <v>8487</v>
      </c>
      <c r="D7213" s="66">
        <v>52</v>
      </c>
      <c r="E7213" s="66">
        <v>0</v>
      </c>
    </row>
    <row r="7214" spans="1:5" ht="14.4">
      <c r="A7214" s="65" t="s">
        <v>15337</v>
      </c>
      <c r="B7214" s="66">
        <v>1417089</v>
      </c>
      <c r="C7214" s="65" t="s">
        <v>8487</v>
      </c>
      <c r="D7214" s="66">
        <v>50</v>
      </c>
      <c r="E7214" s="66">
        <v>0</v>
      </c>
    </row>
    <row r="7215" spans="1:5" ht="14.4">
      <c r="A7215" s="65" t="s">
        <v>15338</v>
      </c>
      <c r="B7215" s="66">
        <v>1286990</v>
      </c>
      <c r="C7215" s="65" t="s">
        <v>8487</v>
      </c>
      <c r="D7215" s="66">
        <v>0</v>
      </c>
      <c r="E7215" s="66">
        <v>0</v>
      </c>
    </row>
    <row r="7216" spans="1:5" ht="14.4">
      <c r="A7216" s="65" t="s">
        <v>15339</v>
      </c>
      <c r="B7216" s="66">
        <v>1286990</v>
      </c>
      <c r="C7216" s="65" t="s">
        <v>8487</v>
      </c>
      <c r="D7216" s="66">
        <v>0</v>
      </c>
      <c r="E7216" s="66">
        <v>0</v>
      </c>
    </row>
    <row r="7217" spans="1:5" ht="14.4">
      <c r="A7217" s="65" t="s">
        <v>15340</v>
      </c>
      <c r="B7217" s="66">
        <v>1070117</v>
      </c>
      <c r="C7217" s="65" t="s">
        <v>8487</v>
      </c>
      <c r="D7217" s="66">
        <v>0</v>
      </c>
      <c r="E7217" s="66">
        <v>0</v>
      </c>
    </row>
    <row r="7218" spans="1:5" ht="14.4">
      <c r="A7218" s="65" t="s">
        <v>15341</v>
      </c>
      <c r="B7218" s="66">
        <v>1152372</v>
      </c>
      <c r="C7218" s="65" t="s">
        <v>8487</v>
      </c>
      <c r="D7218" s="66">
        <v>47</v>
      </c>
      <c r="E7218" s="66">
        <v>1</v>
      </c>
    </row>
    <row r="7219" spans="1:5" ht="14.4">
      <c r="A7219" s="65" t="s">
        <v>15342</v>
      </c>
      <c r="B7219" s="66">
        <v>99999914</v>
      </c>
      <c r="C7219" s="65" t="s">
        <v>8543</v>
      </c>
      <c r="D7219" s="66">
        <v>0</v>
      </c>
      <c r="E7219" s="66">
        <v>0</v>
      </c>
    </row>
    <row r="7220" spans="1:5" ht="14.4">
      <c r="A7220" s="65" t="s">
        <v>15343</v>
      </c>
      <c r="B7220" s="66">
        <v>1230847</v>
      </c>
      <c r="C7220" s="65" t="s">
        <v>8487</v>
      </c>
      <c r="D7220" s="66">
        <v>0</v>
      </c>
      <c r="E7220" s="66">
        <v>0</v>
      </c>
    </row>
    <row r="7221" spans="1:5" ht="14.4">
      <c r="A7221" s="65" t="s">
        <v>15344</v>
      </c>
      <c r="B7221" s="66">
        <v>99999914</v>
      </c>
      <c r="C7221" s="65" t="s">
        <v>8543</v>
      </c>
      <c r="D7221" s="66">
        <v>0</v>
      </c>
      <c r="E7221" s="66">
        <v>0</v>
      </c>
    </row>
    <row r="7222" spans="1:5" ht="14.4">
      <c r="A7222" s="65" t="s">
        <v>15345</v>
      </c>
      <c r="B7222" s="66">
        <v>1412314</v>
      </c>
      <c r="C7222" s="65" t="s">
        <v>8487</v>
      </c>
      <c r="D7222" s="66">
        <v>62</v>
      </c>
      <c r="E7222" s="66">
        <v>-14</v>
      </c>
    </row>
    <row r="7223" spans="1:5" ht="14.4">
      <c r="A7223" s="65" t="s">
        <v>15346</v>
      </c>
      <c r="B7223" s="66">
        <v>1452635</v>
      </c>
      <c r="C7223" s="65" t="s">
        <v>8487</v>
      </c>
      <c r="D7223" s="66">
        <v>50</v>
      </c>
      <c r="E7223" s="66">
        <v>-2</v>
      </c>
    </row>
    <row r="7224" spans="1:5" ht="14.4">
      <c r="A7224" s="65" t="s">
        <v>15347</v>
      </c>
      <c r="B7224" s="66">
        <v>1045782</v>
      </c>
      <c r="C7224" s="65" t="s">
        <v>8487</v>
      </c>
      <c r="D7224" s="66">
        <v>49</v>
      </c>
      <c r="E7224" s="66">
        <v>0</v>
      </c>
    </row>
    <row r="7225" spans="1:5" ht="14.4">
      <c r="A7225" s="65" t="s">
        <v>15348</v>
      </c>
      <c r="B7225" s="66">
        <v>943640</v>
      </c>
      <c r="C7225" s="65" t="s">
        <v>8487</v>
      </c>
      <c r="D7225" s="66">
        <v>49</v>
      </c>
      <c r="E7225" s="66">
        <v>0</v>
      </c>
    </row>
    <row r="7226" spans="1:5" ht="14.4">
      <c r="A7226" s="65" t="s">
        <v>15349</v>
      </c>
      <c r="B7226" s="66">
        <v>1396289</v>
      </c>
      <c r="C7226" s="65" t="s">
        <v>8487</v>
      </c>
      <c r="D7226" s="66">
        <v>48</v>
      </c>
      <c r="E7226" s="66">
        <v>0</v>
      </c>
    </row>
    <row r="7227" spans="1:5" ht="14.4">
      <c r="A7227" s="65" t="s">
        <v>15350</v>
      </c>
      <c r="B7227" s="66">
        <v>1019665</v>
      </c>
      <c r="C7227" s="65" t="s">
        <v>8487</v>
      </c>
      <c r="D7227" s="66">
        <v>48</v>
      </c>
      <c r="E7227" s="66">
        <v>0</v>
      </c>
    </row>
    <row r="7228" spans="1:5" ht="14.4">
      <c r="A7228" s="65" t="s">
        <v>15351</v>
      </c>
      <c r="B7228" s="66">
        <v>99999935</v>
      </c>
      <c r="C7228" s="65" t="s">
        <v>1346</v>
      </c>
      <c r="D7228" s="66">
        <v>0</v>
      </c>
      <c r="E7228" s="66">
        <v>0</v>
      </c>
    </row>
    <row r="7229" spans="1:5" ht="14.4">
      <c r="A7229" s="65" t="s">
        <v>15352</v>
      </c>
      <c r="B7229" s="66">
        <v>1153798</v>
      </c>
      <c r="C7229" s="65" t="s">
        <v>8487</v>
      </c>
      <c r="D7229" s="66">
        <v>48</v>
      </c>
      <c r="E7229" s="66">
        <v>0</v>
      </c>
    </row>
    <row r="7230" spans="1:5" ht="14.4">
      <c r="A7230" s="65" t="s">
        <v>15353</v>
      </c>
      <c r="B7230" s="66">
        <v>1286990</v>
      </c>
      <c r="C7230" s="65" t="s">
        <v>8487</v>
      </c>
      <c r="D7230" s="66">
        <v>0</v>
      </c>
      <c r="E7230" s="66">
        <v>0</v>
      </c>
    </row>
    <row r="7231" spans="1:5" ht="14.4">
      <c r="A7231" s="65" t="s">
        <v>15354</v>
      </c>
      <c r="B7231" s="66">
        <v>1138509</v>
      </c>
      <c r="C7231" s="65" t="s">
        <v>8487</v>
      </c>
      <c r="D7231" s="66">
        <v>0</v>
      </c>
      <c r="E7231" s="66">
        <v>0</v>
      </c>
    </row>
    <row r="7232" spans="1:5" ht="14.4">
      <c r="A7232" s="65" t="s">
        <v>15355</v>
      </c>
      <c r="B7232" s="66">
        <v>1038588</v>
      </c>
      <c r="C7232" s="65" t="s">
        <v>8487</v>
      </c>
      <c r="D7232" s="66">
        <v>48</v>
      </c>
      <c r="E7232" s="66">
        <v>0</v>
      </c>
    </row>
    <row r="7233" spans="1:5" ht="14.4">
      <c r="A7233" s="65" t="s">
        <v>15356</v>
      </c>
      <c r="B7233" s="66">
        <v>1035323</v>
      </c>
      <c r="C7233" s="65" t="s">
        <v>8487</v>
      </c>
      <c r="D7233" s="66">
        <v>0</v>
      </c>
      <c r="E7233" s="66">
        <v>0</v>
      </c>
    </row>
    <row r="7234" spans="1:5" ht="14.4">
      <c r="A7234" s="65" t="s">
        <v>15357</v>
      </c>
      <c r="B7234" s="66">
        <v>1007659</v>
      </c>
      <c r="C7234" s="65" t="s">
        <v>8487</v>
      </c>
      <c r="D7234" s="66">
        <v>49</v>
      </c>
      <c r="E7234" s="66">
        <v>0</v>
      </c>
    </row>
    <row r="7235" spans="1:5" ht="14.4">
      <c r="A7235" s="65" t="s">
        <v>15358</v>
      </c>
      <c r="B7235" s="66">
        <v>1058049</v>
      </c>
      <c r="C7235" s="65" t="s">
        <v>8487</v>
      </c>
      <c r="D7235" s="66">
        <v>49</v>
      </c>
      <c r="E7235" s="66">
        <v>0</v>
      </c>
    </row>
    <row r="7236" spans="1:5" ht="14.4">
      <c r="A7236" s="65" t="s">
        <v>15359</v>
      </c>
      <c r="B7236" s="66">
        <v>901770</v>
      </c>
      <c r="C7236" s="65" t="s">
        <v>8487</v>
      </c>
      <c r="D7236" s="66">
        <v>12</v>
      </c>
      <c r="E7236" s="66">
        <v>0</v>
      </c>
    </row>
    <row r="7237" spans="1:5" ht="14.4">
      <c r="A7237" s="65" t="s">
        <v>15360</v>
      </c>
      <c r="B7237" s="66">
        <v>1148419</v>
      </c>
      <c r="C7237" s="65" t="s">
        <v>8487</v>
      </c>
      <c r="D7237" s="66">
        <v>48</v>
      </c>
      <c r="E7237" s="66">
        <v>0</v>
      </c>
    </row>
    <row r="7238" spans="1:5" ht="14.4">
      <c r="A7238" s="65" t="s">
        <v>15361</v>
      </c>
      <c r="B7238" s="66">
        <v>878261</v>
      </c>
      <c r="C7238" s="65" t="s">
        <v>8487</v>
      </c>
      <c r="D7238" s="66">
        <v>48</v>
      </c>
      <c r="E7238" s="66">
        <v>0</v>
      </c>
    </row>
    <row r="7239" spans="1:5" ht="14.4">
      <c r="A7239" s="65" t="s">
        <v>15362</v>
      </c>
      <c r="B7239" s="66">
        <v>1143355</v>
      </c>
      <c r="C7239" s="65" t="s">
        <v>8487</v>
      </c>
      <c r="D7239" s="66">
        <v>48</v>
      </c>
      <c r="E7239" s="66">
        <v>0</v>
      </c>
    </row>
    <row r="7240" spans="1:5" ht="14.4">
      <c r="A7240" s="65" t="s">
        <v>15363</v>
      </c>
      <c r="B7240" s="66">
        <v>1391424</v>
      </c>
      <c r="C7240" s="65" t="s">
        <v>8487</v>
      </c>
      <c r="D7240" s="66">
        <v>49</v>
      </c>
      <c r="E7240" s="66">
        <v>0</v>
      </c>
    </row>
    <row r="7241" spans="1:5" ht="14.4">
      <c r="A7241" s="65" t="s">
        <v>15364</v>
      </c>
      <c r="B7241" s="66">
        <v>774429</v>
      </c>
      <c r="C7241" s="65" t="s">
        <v>8487</v>
      </c>
      <c r="D7241" s="66">
        <v>0</v>
      </c>
      <c r="E7241" s="66">
        <v>0</v>
      </c>
    </row>
    <row r="7242" spans="1:5" ht="14.4">
      <c r="A7242" s="65" t="s">
        <v>15365</v>
      </c>
      <c r="B7242" s="66">
        <v>1232280</v>
      </c>
      <c r="C7242" s="65" t="s">
        <v>8487</v>
      </c>
      <c r="D7242" s="66">
        <v>22</v>
      </c>
      <c r="E7242" s="66">
        <v>0</v>
      </c>
    </row>
    <row r="7243" spans="1:5" ht="14.4">
      <c r="A7243" s="65" t="s">
        <v>15366</v>
      </c>
      <c r="B7243" s="66">
        <v>1084824</v>
      </c>
      <c r="C7243" s="65" t="s">
        <v>8487</v>
      </c>
      <c r="D7243" s="66">
        <v>0</v>
      </c>
      <c r="E7243" s="66">
        <v>0</v>
      </c>
    </row>
    <row r="7244" spans="1:5" ht="14.4">
      <c r="A7244" s="65" t="s">
        <v>15367</v>
      </c>
      <c r="B7244" s="66">
        <v>1146484</v>
      </c>
      <c r="C7244" s="65" t="s">
        <v>8487</v>
      </c>
      <c r="D7244" s="66">
        <v>49</v>
      </c>
      <c r="E7244" s="66">
        <v>0</v>
      </c>
    </row>
    <row r="7245" spans="1:5" ht="14.4">
      <c r="A7245" s="65" t="s">
        <v>15368</v>
      </c>
      <c r="B7245" s="66">
        <v>981161</v>
      </c>
      <c r="C7245" s="65" t="s">
        <v>8487</v>
      </c>
      <c r="D7245" s="66">
        <v>41</v>
      </c>
      <c r="E7245" s="66">
        <v>0</v>
      </c>
    </row>
    <row r="7246" spans="1:5" ht="14.4">
      <c r="A7246" s="65" t="s">
        <v>15369</v>
      </c>
      <c r="B7246" s="66">
        <v>774377</v>
      </c>
      <c r="C7246" s="65" t="s">
        <v>8487</v>
      </c>
      <c r="D7246" s="66">
        <v>52</v>
      </c>
      <c r="E7246" s="66">
        <v>0</v>
      </c>
    </row>
    <row r="7247" spans="1:5" ht="14.4">
      <c r="A7247" s="65" t="s">
        <v>15370</v>
      </c>
      <c r="B7247" s="66">
        <v>956120</v>
      </c>
      <c r="C7247" s="65" t="s">
        <v>8487</v>
      </c>
      <c r="D7247" s="66">
        <v>0</v>
      </c>
      <c r="E7247" s="66">
        <v>0</v>
      </c>
    </row>
    <row r="7248" spans="1:5" ht="14.4">
      <c r="A7248" s="65" t="s">
        <v>15371</v>
      </c>
      <c r="B7248" s="66">
        <v>909596</v>
      </c>
      <c r="C7248" s="65" t="s">
        <v>8487</v>
      </c>
      <c r="D7248" s="66">
        <v>46</v>
      </c>
      <c r="E7248" s="66">
        <v>0</v>
      </c>
    </row>
    <row r="7249" spans="1:5" ht="14.4">
      <c r="A7249" s="65" t="s">
        <v>15372</v>
      </c>
      <c r="B7249" s="66">
        <v>99999914</v>
      </c>
      <c r="C7249" s="65" t="s">
        <v>8543</v>
      </c>
      <c r="D7249" s="66">
        <v>0</v>
      </c>
      <c r="E7249" s="66">
        <v>0</v>
      </c>
    </row>
    <row r="7250" spans="1:5" ht="14.4">
      <c r="A7250" s="65" t="s">
        <v>15373</v>
      </c>
      <c r="B7250" s="66">
        <v>1143355</v>
      </c>
      <c r="C7250" s="65" t="s">
        <v>8487</v>
      </c>
      <c r="D7250" s="66">
        <v>51</v>
      </c>
      <c r="E7250" s="66">
        <v>-3</v>
      </c>
    </row>
    <row r="7251" spans="1:5" ht="14.4">
      <c r="A7251" s="65" t="s">
        <v>15374</v>
      </c>
      <c r="B7251" s="66">
        <v>1583075</v>
      </c>
      <c r="C7251" s="65" t="s">
        <v>8487</v>
      </c>
      <c r="D7251" s="66">
        <v>14</v>
      </c>
      <c r="E7251" s="66">
        <v>34</v>
      </c>
    </row>
    <row r="7252" spans="1:5" ht="14.4">
      <c r="A7252" s="65" t="s">
        <v>15375</v>
      </c>
      <c r="B7252" s="66">
        <v>1148419</v>
      </c>
      <c r="C7252" s="65" t="s">
        <v>8487</v>
      </c>
      <c r="D7252" s="66">
        <v>52</v>
      </c>
      <c r="E7252" s="66">
        <v>-4</v>
      </c>
    </row>
    <row r="7253" spans="1:5" ht="14.4">
      <c r="A7253" s="65" t="s">
        <v>15376</v>
      </c>
      <c r="B7253" s="66">
        <v>99999914</v>
      </c>
      <c r="C7253" s="65" t="s">
        <v>8543</v>
      </c>
      <c r="D7253" s="66">
        <v>0</v>
      </c>
      <c r="E7253" s="66">
        <v>0</v>
      </c>
    </row>
    <row r="7254" spans="1:5" ht="14.4">
      <c r="A7254" s="65" t="s">
        <v>15377</v>
      </c>
      <c r="B7254" s="66">
        <v>1229384</v>
      </c>
      <c r="C7254" s="65" t="s">
        <v>8487</v>
      </c>
      <c r="D7254" s="66">
        <v>46</v>
      </c>
      <c r="E7254" s="66">
        <v>2</v>
      </c>
    </row>
    <row r="7255" spans="1:5" ht="14.4">
      <c r="A7255" s="65" t="s">
        <v>15378</v>
      </c>
      <c r="B7255" s="66">
        <v>1415873</v>
      </c>
      <c r="C7255" s="65" t="s">
        <v>8487</v>
      </c>
      <c r="D7255" s="66">
        <v>46</v>
      </c>
      <c r="E7255" s="66">
        <v>2</v>
      </c>
    </row>
    <row r="7256" spans="1:5" ht="14.4">
      <c r="A7256" s="65" t="s">
        <v>15379</v>
      </c>
      <c r="B7256" s="66">
        <v>1381901</v>
      </c>
      <c r="C7256" s="65" t="s">
        <v>8487</v>
      </c>
      <c r="D7256" s="66">
        <v>47</v>
      </c>
      <c r="E7256" s="66">
        <v>1</v>
      </c>
    </row>
    <row r="7257" spans="1:5" ht="14.4">
      <c r="A7257" s="65" t="s">
        <v>15380</v>
      </c>
      <c r="B7257" s="66">
        <v>1076114</v>
      </c>
      <c r="C7257" s="65" t="s">
        <v>8487</v>
      </c>
      <c r="D7257" s="66">
        <v>11</v>
      </c>
      <c r="E7257" s="66">
        <v>37</v>
      </c>
    </row>
    <row r="7258" spans="1:5" ht="14.4">
      <c r="A7258" s="65" t="s">
        <v>15381</v>
      </c>
      <c r="B7258" s="66">
        <v>8033</v>
      </c>
      <c r="C7258" s="65" t="s">
        <v>8691</v>
      </c>
      <c r="D7258" s="66">
        <v>0</v>
      </c>
      <c r="E7258" s="66">
        <v>0</v>
      </c>
    </row>
    <row r="7259" spans="1:5" ht="14.4">
      <c r="A7259" s="65" t="s">
        <v>15382</v>
      </c>
      <c r="B7259" s="66">
        <v>1344827</v>
      </c>
      <c r="C7259" s="65" t="s">
        <v>8487</v>
      </c>
      <c r="D7259" s="66">
        <v>43</v>
      </c>
      <c r="E7259" s="66">
        <v>0</v>
      </c>
    </row>
    <row r="7260" spans="1:5" ht="14.4">
      <c r="A7260" s="65" t="s">
        <v>15383</v>
      </c>
      <c r="B7260" s="66">
        <v>1393621</v>
      </c>
      <c r="C7260" s="65" t="s">
        <v>8487</v>
      </c>
      <c r="D7260" s="66">
        <v>38</v>
      </c>
      <c r="E7260" s="66">
        <v>0</v>
      </c>
    </row>
    <row r="7261" spans="1:5" ht="14.4">
      <c r="A7261" s="65" t="s">
        <v>15384</v>
      </c>
      <c r="B7261" s="66">
        <v>1025300</v>
      </c>
      <c r="C7261" s="65" t="s">
        <v>8487</v>
      </c>
      <c r="D7261" s="66">
        <v>48</v>
      </c>
      <c r="E7261" s="66">
        <v>0</v>
      </c>
    </row>
    <row r="7262" spans="1:5" ht="14.4">
      <c r="A7262" s="65" t="s">
        <v>15385</v>
      </c>
      <c r="B7262" s="66">
        <v>1148419</v>
      </c>
      <c r="C7262" s="65" t="s">
        <v>8487</v>
      </c>
      <c r="D7262" s="66">
        <v>48</v>
      </c>
      <c r="E7262" s="66">
        <v>0</v>
      </c>
    </row>
    <row r="7263" spans="1:5" ht="14.4">
      <c r="A7263" s="65" t="s">
        <v>15386</v>
      </c>
      <c r="B7263" s="66">
        <v>902025</v>
      </c>
      <c r="C7263" s="65" t="s">
        <v>8487</v>
      </c>
      <c r="D7263" s="66">
        <v>48</v>
      </c>
      <c r="E7263" s="66">
        <v>0</v>
      </c>
    </row>
    <row r="7264" spans="1:5" ht="14.4">
      <c r="A7264" s="65" t="s">
        <v>15387</v>
      </c>
      <c r="B7264" s="66">
        <v>1152372</v>
      </c>
      <c r="C7264" s="65" t="s">
        <v>8487</v>
      </c>
      <c r="D7264" s="66">
        <v>48</v>
      </c>
      <c r="E7264" s="66">
        <v>0</v>
      </c>
    </row>
    <row r="7265" spans="1:5" ht="14.4">
      <c r="A7265" s="65" t="s">
        <v>15388</v>
      </c>
      <c r="B7265" s="66">
        <v>1216132</v>
      </c>
      <c r="C7265" s="65" t="s">
        <v>8487</v>
      </c>
      <c r="D7265" s="66">
        <v>49</v>
      </c>
      <c r="E7265" s="66">
        <v>0</v>
      </c>
    </row>
    <row r="7266" spans="1:5" ht="14.4">
      <c r="A7266" s="65" t="s">
        <v>15389</v>
      </c>
      <c r="B7266" s="66">
        <v>1168454</v>
      </c>
      <c r="C7266" s="65" t="s">
        <v>8487</v>
      </c>
      <c r="D7266" s="66">
        <v>48</v>
      </c>
      <c r="E7266" s="66">
        <v>0</v>
      </c>
    </row>
    <row r="7267" spans="1:5" ht="14.4">
      <c r="A7267" s="65" t="s">
        <v>15390</v>
      </c>
      <c r="B7267" s="66">
        <v>1107041</v>
      </c>
      <c r="C7267" s="65" t="s">
        <v>8487</v>
      </c>
      <c r="D7267" s="66">
        <v>0</v>
      </c>
      <c r="E7267" s="66">
        <v>0</v>
      </c>
    </row>
    <row r="7268" spans="1:5" ht="14.4">
      <c r="A7268" s="65" t="s">
        <v>15391</v>
      </c>
      <c r="B7268" s="66">
        <v>1458178</v>
      </c>
      <c r="C7268" s="65" t="s">
        <v>8487</v>
      </c>
      <c r="D7268" s="66">
        <v>45</v>
      </c>
      <c r="E7268" s="66">
        <v>0</v>
      </c>
    </row>
    <row r="7269" spans="1:5" ht="14.4">
      <c r="A7269" s="65" t="s">
        <v>15392</v>
      </c>
      <c r="B7269" s="66">
        <v>1264518</v>
      </c>
      <c r="C7269" s="65" t="s">
        <v>8487</v>
      </c>
      <c r="D7269" s="66">
        <v>48</v>
      </c>
      <c r="E7269" s="66">
        <v>0</v>
      </c>
    </row>
    <row r="7270" spans="1:5" ht="14.4">
      <c r="A7270" s="65" t="s">
        <v>15393</v>
      </c>
      <c r="B7270" s="66">
        <v>1152372</v>
      </c>
      <c r="C7270" s="65" t="s">
        <v>8487</v>
      </c>
      <c r="D7270" s="66">
        <v>48</v>
      </c>
      <c r="E7270" s="66">
        <v>0</v>
      </c>
    </row>
    <row r="7271" spans="1:5" ht="14.4">
      <c r="A7271" s="65" t="s">
        <v>15394</v>
      </c>
      <c r="B7271" s="66">
        <v>1025274</v>
      </c>
      <c r="C7271" s="65" t="s">
        <v>8487</v>
      </c>
      <c r="D7271" s="66">
        <v>23</v>
      </c>
      <c r="E7271" s="66">
        <v>0</v>
      </c>
    </row>
    <row r="7272" spans="1:5" ht="14.4">
      <c r="A7272" s="65" t="s">
        <v>15395</v>
      </c>
      <c r="B7272" s="66">
        <v>99999914</v>
      </c>
      <c r="C7272" s="65" t="s">
        <v>8543</v>
      </c>
      <c r="D7272" s="66">
        <v>0</v>
      </c>
      <c r="E7272" s="66">
        <v>0</v>
      </c>
    </row>
    <row r="7273" spans="1:5" ht="14.4">
      <c r="A7273" s="65" t="s">
        <v>15396</v>
      </c>
      <c r="B7273" s="66">
        <v>1014575</v>
      </c>
      <c r="C7273" s="65" t="s">
        <v>8487</v>
      </c>
      <c r="D7273" s="66">
        <v>54</v>
      </c>
      <c r="E7273" s="66">
        <v>0</v>
      </c>
    </row>
    <row r="7274" spans="1:5" ht="14.4">
      <c r="A7274" s="65" t="s">
        <v>15397</v>
      </c>
      <c r="B7274" s="66">
        <v>1168454</v>
      </c>
      <c r="C7274" s="65" t="s">
        <v>8487</v>
      </c>
      <c r="D7274" s="66">
        <v>36</v>
      </c>
      <c r="E7274" s="66">
        <v>0</v>
      </c>
    </row>
    <row r="7275" spans="1:5" ht="14.4">
      <c r="A7275" s="65" t="s">
        <v>15398</v>
      </c>
      <c r="B7275" s="66">
        <v>1457608</v>
      </c>
      <c r="C7275" s="65" t="s">
        <v>8487</v>
      </c>
      <c r="D7275" s="66">
        <v>62</v>
      </c>
      <c r="E7275" s="66">
        <v>0</v>
      </c>
    </row>
    <row r="7276" spans="1:5" ht="14.4">
      <c r="A7276" s="65" t="s">
        <v>15399</v>
      </c>
      <c r="B7276" s="66">
        <v>1264518</v>
      </c>
      <c r="C7276" s="65" t="s">
        <v>8487</v>
      </c>
      <c r="D7276" s="66">
        <v>52</v>
      </c>
      <c r="E7276" s="66">
        <v>0</v>
      </c>
    </row>
    <row r="7277" spans="1:5" ht="14.4">
      <c r="A7277" s="65" t="s">
        <v>15400</v>
      </c>
      <c r="B7277" s="66">
        <v>1286990</v>
      </c>
      <c r="C7277" s="65" t="s">
        <v>8487</v>
      </c>
      <c r="D7277" s="66">
        <v>0</v>
      </c>
      <c r="E7277" s="66">
        <v>0</v>
      </c>
    </row>
    <row r="7278" spans="1:5" ht="14.4">
      <c r="A7278" s="65" t="s">
        <v>15401</v>
      </c>
      <c r="B7278" s="66">
        <v>1286990</v>
      </c>
      <c r="C7278" s="65" t="s">
        <v>8487</v>
      </c>
      <c r="D7278" s="66">
        <v>0</v>
      </c>
      <c r="E7278" s="66">
        <v>0</v>
      </c>
    </row>
    <row r="7279" spans="1:5" ht="14.4">
      <c r="A7279" s="65" t="s">
        <v>15402</v>
      </c>
      <c r="B7279" s="66">
        <v>8033</v>
      </c>
      <c r="C7279" s="65" t="s">
        <v>8691</v>
      </c>
      <c r="D7279" s="66">
        <v>0</v>
      </c>
      <c r="E7279" s="66">
        <v>0</v>
      </c>
    </row>
    <row r="7280" spans="1:5" ht="14.4">
      <c r="A7280" s="65" t="s">
        <v>15403</v>
      </c>
      <c r="B7280" s="66">
        <v>8033</v>
      </c>
      <c r="C7280" s="65" t="s">
        <v>8691</v>
      </c>
      <c r="D7280" s="66">
        <v>0</v>
      </c>
      <c r="E7280" s="66">
        <v>0</v>
      </c>
    </row>
    <row r="7281" spans="1:5" ht="14.4">
      <c r="A7281" s="65" t="s">
        <v>15404</v>
      </c>
      <c r="B7281" s="66">
        <v>1424375</v>
      </c>
      <c r="C7281" s="65" t="s">
        <v>8487</v>
      </c>
      <c r="D7281" s="66">
        <v>49</v>
      </c>
      <c r="E7281" s="66">
        <v>-1</v>
      </c>
    </row>
    <row r="7282" spans="1:5" ht="14.4">
      <c r="A7282" s="65" t="s">
        <v>15405</v>
      </c>
      <c r="B7282" s="66">
        <v>99999914</v>
      </c>
      <c r="C7282" s="65" t="s">
        <v>8543</v>
      </c>
      <c r="D7282" s="66">
        <v>0</v>
      </c>
      <c r="E7282" s="66">
        <v>0</v>
      </c>
    </row>
    <row r="7283" spans="1:5" ht="14.4">
      <c r="A7283" s="65" t="s">
        <v>15406</v>
      </c>
      <c r="B7283" s="66">
        <v>1204662</v>
      </c>
      <c r="C7283" s="65" t="s">
        <v>8487</v>
      </c>
      <c r="D7283" s="66">
        <v>49</v>
      </c>
      <c r="E7283" s="66">
        <v>-1</v>
      </c>
    </row>
    <row r="7284" spans="1:5" ht="14.4">
      <c r="A7284" s="65" t="s">
        <v>15407</v>
      </c>
      <c r="B7284" s="66">
        <v>1008420</v>
      </c>
      <c r="C7284" s="65" t="s">
        <v>8487</v>
      </c>
      <c r="D7284" s="66">
        <v>35</v>
      </c>
      <c r="E7284" s="66">
        <v>13</v>
      </c>
    </row>
    <row r="7285" spans="1:5" ht="14.4">
      <c r="A7285" s="65" t="s">
        <v>15408</v>
      </c>
      <c r="B7285" s="66">
        <v>775611</v>
      </c>
      <c r="C7285" s="65" t="s">
        <v>8487</v>
      </c>
      <c r="D7285" s="66">
        <v>49</v>
      </c>
      <c r="E7285" s="66">
        <v>-1</v>
      </c>
    </row>
    <row r="7286" spans="1:5" ht="14.4">
      <c r="A7286" s="65" t="s">
        <v>15409</v>
      </c>
      <c r="B7286" s="66">
        <v>1153798</v>
      </c>
      <c r="C7286" s="65" t="s">
        <v>8487</v>
      </c>
      <c r="D7286" s="66">
        <v>33</v>
      </c>
      <c r="E7286" s="66">
        <v>15</v>
      </c>
    </row>
    <row r="7287" spans="1:5" ht="14.4">
      <c r="A7287" s="65" t="s">
        <v>15410</v>
      </c>
      <c r="B7287" s="66">
        <v>1107041</v>
      </c>
      <c r="C7287" s="65" t="s">
        <v>8487</v>
      </c>
      <c r="D7287" s="66">
        <v>0</v>
      </c>
      <c r="E7287" s="66">
        <v>0</v>
      </c>
    </row>
    <row r="7288" spans="1:5" ht="14.4">
      <c r="A7288" s="65" t="s">
        <v>15411</v>
      </c>
      <c r="B7288" s="66">
        <v>8033</v>
      </c>
      <c r="C7288" s="65" t="s">
        <v>8691</v>
      </c>
      <c r="D7288" s="66">
        <v>0</v>
      </c>
      <c r="E7288" s="66">
        <v>0</v>
      </c>
    </row>
    <row r="7289" spans="1:5" ht="14.4">
      <c r="A7289" s="65" t="s">
        <v>15412</v>
      </c>
      <c r="B7289" s="66">
        <v>1624185</v>
      </c>
      <c r="C7289" s="65" t="s">
        <v>8487</v>
      </c>
      <c r="D7289" s="66">
        <v>0</v>
      </c>
      <c r="E7289" s="66">
        <v>1</v>
      </c>
    </row>
    <row r="7290" spans="1:5" ht="14.4">
      <c r="A7290" s="65" t="s">
        <v>15413</v>
      </c>
      <c r="B7290" s="66">
        <v>99999914</v>
      </c>
      <c r="C7290" s="65" t="s">
        <v>8543</v>
      </c>
      <c r="D7290" s="66">
        <v>0</v>
      </c>
      <c r="E7290" s="66">
        <v>0</v>
      </c>
    </row>
    <row r="7291" spans="1:5" ht="14.4">
      <c r="A7291" s="65" t="s">
        <v>15414</v>
      </c>
      <c r="B7291" s="66">
        <v>907594</v>
      </c>
      <c r="C7291" s="65" t="s">
        <v>8487</v>
      </c>
      <c r="D7291" s="66">
        <v>49</v>
      </c>
      <c r="E7291" s="66">
        <v>-1</v>
      </c>
    </row>
    <row r="7292" spans="1:5" ht="14.4">
      <c r="A7292" s="65" t="s">
        <v>15415</v>
      </c>
      <c r="B7292" s="66">
        <v>1441463</v>
      </c>
      <c r="C7292" s="65" t="s">
        <v>8487</v>
      </c>
      <c r="D7292" s="66">
        <v>46</v>
      </c>
      <c r="E7292" s="66">
        <v>2</v>
      </c>
    </row>
    <row r="7293" spans="1:5" ht="14.4">
      <c r="A7293" s="65" t="s">
        <v>15416</v>
      </c>
      <c r="B7293" s="66">
        <v>1108927</v>
      </c>
      <c r="C7293" s="65" t="s">
        <v>8487</v>
      </c>
      <c r="D7293" s="66">
        <v>47</v>
      </c>
      <c r="E7293" s="66">
        <v>1</v>
      </c>
    </row>
    <row r="7294" spans="1:5" ht="14.4">
      <c r="A7294" s="65" t="s">
        <v>15417</v>
      </c>
      <c r="B7294" s="66">
        <v>1028527</v>
      </c>
      <c r="C7294" s="65" t="s">
        <v>8487</v>
      </c>
      <c r="D7294" s="66">
        <v>49</v>
      </c>
      <c r="E7294" s="66">
        <v>0</v>
      </c>
    </row>
    <row r="7295" spans="1:5" ht="14.4">
      <c r="A7295" s="65" t="s">
        <v>15418</v>
      </c>
      <c r="B7295" s="66">
        <v>880867</v>
      </c>
      <c r="C7295" s="65" t="s">
        <v>8487</v>
      </c>
      <c r="D7295" s="66">
        <v>48</v>
      </c>
      <c r="E7295" s="66">
        <v>0</v>
      </c>
    </row>
    <row r="7296" spans="1:5" ht="14.4">
      <c r="A7296" s="65" t="s">
        <v>15419</v>
      </c>
      <c r="B7296" s="66">
        <v>1286990</v>
      </c>
      <c r="C7296" s="65" t="s">
        <v>8487</v>
      </c>
      <c r="D7296" s="66">
        <v>0</v>
      </c>
      <c r="E7296" s="66">
        <v>0</v>
      </c>
    </row>
    <row r="7297" spans="1:5" ht="14.4">
      <c r="A7297" s="65" t="s">
        <v>15420</v>
      </c>
      <c r="B7297" s="66">
        <v>878261</v>
      </c>
      <c r="C7297" s="65" t="s">
        <v>8487</v>
      </c>
      <c r="D7297" s="66">
        <v>48</v>
      </c>
      <c r="E7297" s="66">
        <v>0</v>
      </c>
    </row>
    <row r="7298" spans="1:5" ht="14.4">
      <c r="A7298" s="65" t="s">
        <v>15421</v>
      </c>
      <c r="B7298" s="66">
        <v>1146477</v>
      </c>
      <c r="C7298" s="65" t="s">
        <v>8487</v>
      </c>
      <c r="D7298" s="66">
        <v>48</v>
      </c>
      <c r="E7298" s="66">
        <v>0</v>
      </c>
    </row>
    <row r="7299" spans="1:5" ht="14.4">
      <c r="A7299" s="65" t="s">
        <v>15422</v>
      </c>
      <c r="B7299" s="66">
        <v>929844</v>
      </c>
      <c r="C7299" s="65" t="s">
        <v>8487</v>
      </c>
      <c r="D7299" s="66">
        <v>49</v>
      </c>
      <c r="E7299" s="66">
        <v>0</v>
      </c>
    </row>
    <row r="7300" spans="1:5" ht="14.4">
      <c r="A7300" s="65" t="s">
        <v>15423</v>
      </c>
      <c r="B7300" s="66">
        <v>1188190</v>
      </c>
      <c r="C7300" s="65" t="s">
        <v>8487</v>
      </c>
      <c r="D7300" s="66">
        <v>49</v>
      </c>
      <c r="E7300" s="66">
        <v>0</v>
      </c>
    </row>
    <row r="7301" spans="1:5" ht="14.4">
      <c r="A7301" s="65" t="s">
        <v>15424</v>
      </c>
      <c r="B7301" s="66">
        <v>1383438</v>
      </c>
      <c r="C7301" s="65" t="s">
        <v>8487</v>
      </c>
      <c r="D7301" s="66">
        <v>48</v>
      </c>
      <c r="E7301" s="66">
        <v>0</v>
      </c>
    </row>
    <row r="7302" spans="1:5" ht="14.4">
      <c r="A7302" s="65" t="s">
        <v>15425</v>
      </c>
      <c r="B7302" s="66">
        <v>879731</v>
      </c>
      <c r="C7302" s="65" t="s">
        <v>8487</v>
      </c>
      <c r="D7302" s="66">
        <v>49</v>
      </c>
      <c r="E7302" s="66">
        <v>0</v>
      </c>
    </row>
    <row r="7303" spans="1:5" ht="14.4">
      <c r="A7303" s="65" t="s">
        <v>15426</v>
      </c>
      <c r="B7303" s="66">
        <v>989072</v>
      </c>
      <c r="C7303" s="65" t="s">
        <v>8487</v>
      </c>
      <c r="D7303" s="66">
        <v>49</v>
      </c>
      <c r="E7303" s="66">
        <v>0</v>
      </c>
    </row>
    <row r="7304" spans="1:5" ht="14.4">
      <c r="A7304" s="65" t="s">
        <v>15427</v>
      </c>
      <c r="B7304" s="66">
        <v>1042042</v>
      </c>
      <c r="C7304" s="65" t="s">
        <v>8487</v>
      </c>
      <c r="D7304" s="66">
        <v>48</v>
      </c>
      <c r="E7304" s="66">
        <v>0</v>
      </c>
    </row>
    <row r="7305" spans="1:5" ht="14.4">
      <c r="A7305" s="65" t="s">
        <v>15428</v>
      </c>
      <c r="B7305" s="66">
        <v>774571</v>
      </c>
      <c r="C7305" s="65" t="s">
        <v>8487</v>
      </c>
      <c r="D7305" s="66">
        <v>48</v>
      </c>
      <c r="E7305" s="66">
        <v>0</v>
      </c>
    </row>
    <row r="7306" spans="1:5" ht="14.4">
      <c r="A7306" s="65" t="s">
        <v>15429</v>
      </c>
      <c r="B7306" s="66">
        <v>1302315</v>
      </c>
      <c r="C7306" s="65" t="s">
        <v>8487</v>
      </c>
      <c r="D7306" s="66">
        <v>49</v>
      </c>
      <c r="E7306" s="66">
        <v>0</v>
      </c>
    </row>
    <row r="7307" spans="1:5" ht="14.4">
      <c r="A7307" s="65" t="s">
        <v>15430</v>
      </c>
      <c r="B7307" s="66">
        <v>1138509</v>
      </c>
      <c r="C7307" s="65" t="s">
        <v>8487</v>
      </c>
      <c r="D7307" s="66">
        <v>0</v>
      </c>
      <c r="E7307" s="66">
        <v>0</v>
      </c>
    </row>
    <row r="7308" spans="1:5" ht="14.4">
      <c r="A7308" s="65" t="s">
        <v>15431</v>
      </c>
      <c r="B7308" s="66">
        <v>1357625</v>
      </c>
      <c r="C7308" s="65" t="s">
        <v>8487</v>
      </c>
      <c r="D7308" s="66">
        <v>11</v>
      </c>
      <c r="E7308" s="66">
        <v>0</v>
      </c>
    </row>
    <row r="7309" spans="1:5" ht="14.4">
      <c r="A7309" s="65" t="s">
        <v>15432</v>
      </c>
      <c r="B7309" s="66">
        <v>1448396</v>
      </c>
      <c r="C7309" s="65" t="s">
        <v>8487</v>
      </c>
      <c r="D7309" s="66">
        <v>25</v>
      </c>
      <c r="E7309" s="66">
        <v>0</v>
      </c>
    </row>
    <row r="7310" spans="1:5" ht="14.4">
      <c r="A7310" s="65" t="s">
        <v>15433</v>
      </c>
      <c r="B7310" s="66">
        <v>99999914</v>
      </c>
      <c r="C7310" s="65" t="s">
        <v>8543</v>
      </c>
      <c r="D7310" s="66">
        <v>0</v>
      </c>
      <c r="E7310" s="66">
        <v>0</v>
      </c>
    </row>
    <row r="7311" spans="1:5" ht="14.4">
      <c r="A7311" s="65" t="s">
        <v>15434</v>
      </c>
      <c r="B7311" s="66">
        <v>1107041</v>
      </c>
      <c r="C7311" s="65" t="s">
        <v>8487</v>
      </c>
      <c r="D7311" s="66">
        <v>0</v>
      </c>
      <c r="E7311" s="66">
        <v>0</v>
      </c>
    </row>
    <row r="7312" spans="1:5" ht="14.4">
      <c r="A7312" s="65" t="s">
        <v>15435</v>
      </c>
      <c r="B7312" s="35"/>
      <c r="C7312" s="35"/>
      <c r="D7312" s="66">
        <v>0</v>
      </c>
      <c r="E7312" s="66">
        <v>0</v>
      </c>
    </row>
    <row r="7313" spans="1:5" ht="14.4">
      <c r="A7313" s="65" t="s">
        <v>15436</v>
      </c>
      <c r="B7313" s="66">
        <v>1016590</v>
      </c>
      <c r="C7313" s="65" t="s">
        <v>8487</v>
      </c>
      <c r="D7313" s="66">
        <v>48</v>
      </c>
      <c r="E7313" s="66">
        <v>0</v>
      </c>
    </row>
    <row r="7314" spans="1:5" ht="14.4">
      <c r="A7314" s="65" t="s">
        <v>15437</v>
      </c>
      <c r="B7314" s="66">
        <v>1036777</v>
      </c>
      <c r="C7314" s="65" t="s">
        <v>8487</v>
      </c>
      <c r="D7314" s="66">
        <v>53</v>
      </c>
      <c r="E7314" s="66">
        <v>-5</v>
      </c>
    </row>
    <row r="7315" spans="1:5" ht="14.4">
      <c r="A7315" s="65" t="s">
        <v>15438</v>
      </c>
      <c r="B7315" s="66">
        <v>929844</v>
      </c>
      <c r="C7315" s="65" t="s">
        <v>8487</v>
      </c>
      <c r="D7315" s="66">
        <v>44</v>
      </c>
      <c r="E7315" s="66">
        <v>4</v>
      </c>
    </row>
    <row r="7316" spans="1:5" ht="14.4">
      <c r="A7316" s="65" t="s">
        <v>15439</v>
      </c>
      <c r="B7316" s="66">
        <v>8033</v>
      </c>
      <c r="C7316" s="65" t="s">
        <v>8691</v>
      </c>
      <c r="D7316" s="66">
        <v>0</v>
      </c>
      <c r="E7316" s="66">
        <v>0</v>
      </c>
    </row>
    <row r="7317" spans="1:5" ht="14.4">
      <c r="A7317" s="65" t="s">
        <v>15440</v>
      </c>
      <c r="B7317" s="66">
        <v>1376746</v>
      </c>
      <c r="C7317" s="65" t="s">
        <v>8487</v>
      </c>
      <c r="D7317" s="66">
        <v>50</v>
      </c>
      <c r="E7317" s="66">
        <v>-2</v>
      </c>
    </row>
    <row r="7318" spans="1:5" ht="14.4">
      <c r="A7318" s="65" t="s">
        <v>2801</v>
      </c>
      <c r="B7318" s="66">
        <v>1148419</v>
      </c>
      <c r="C7318" s="65" t="s">
        <v>8487</v>
      </c>
      <c r="D7318" s="66">
        <v>23</v>
      </c>
      <c r="E7318" s="66">
        <v>25</v>
      </c>
    </row>
    <row r="7319" spans="1:5" ht="14.4">
      <c r="A7319" s="65" t="s">
        <v>4568</v>
      </c>
      <c r="B7319" s="66">
        <v>1064380</v>
      </c>
      <c r="C7319" s="65" t="s">
        <v>8487</v>
      </c>
      <c r="D7319" s="66">
        <v>0</v>
      </c>
      <c r="E7319" s="66">
        <v>0</v>
      </c>
    </row>
    <row r="7320" spans="1:5" ht="14.4">
      <c r="A7320" s="65" t="s">
        <v>2523</v>
      </c>
      <c r="B7320" s="66">
        <v>1519779</v>
      </c>
      <c r="C7320" s="65" t="s">
        <v>8487</v>
      </c>
      <c r="D7320" s="66">
        <v>0</v>
      </c>
      <c r="E7320" s="66">
        <v>0</v>
      </c>
    </row>
    <row r="7321" spans="1:5" ht="14.4">
      <c r="A7321" s="65" t="s">
        <v>15441</v>
      </c>
      <c r="B7321" s="66">
        <v>8033</v>
      </c>
      <c r="C7321" s="65" t="s">
        <v>8691</v>
      </c>
      <c r="D7321" s="66">
        <v>0</v>
      </c>
      <c r="E7321" s="66">
        <v>0</v>
      </c>
    </row>
    <row r="7322" spans="1:5" ht="14.4">
      <c r="A7322" s="65" t="s">
        <v>15442</v>
      </c>
      <c r="B7322" s="66">
        <v>1519779</v>
      </c>
      <c r="C7322" s="65" t="s">
        <v>8487</v>
      </c>
      <c r="D7322" s="66">
        <v>0</v>
      </c>
      <c r="E7322" s="66">
        <v>0</v>
      </c>
    </row>
    <row r="7323" spans="1:5" ht="14.4">
      <c r="A7323" s="65" t="s">
        <v>15443</v>
      </c>
      <c r="B7323" s="66">
        <v>1286990</v>
      </c>
      <c r="C7323" s="65" t="s">
        <v>8487</v>
      </c>
      <c r="D7323" s="66">
        <v>0</v>
      </c>
      <c r="E7323" s="66">
        <v>0</v>
      </c>
    </row>
    <row r="7324" spans="1:5" ht="14.4">
      <c r="A7324" s="65" t="s">
        <v>15444</v>
      </c>
      <c r="B7324" s="35"/>
      <c r="C7324" s="35"/>
      <c r="D7324" s="66">
        <v>0</v>
      </c>
      <c r="E7324" s="66">
        <v>0</v>
      </c>
    </row>
    <row r="7325" spans="1:5" ht="14.4">
      <c r="A7325" s="65" t="s">
        <v>15445</v>
      </c>
      <c r="B7325" s="66">
        <v>99999976</v>
      </c>
      <c r="C7325" s="65" t="s">
        <v>8977</v>
      </c>
      <c r="D7325" s="66">
        <v>54</v>
      </c>
      <c r="E7325" s="66">
        <v>-6</v>
      </c>
    </row>
    <row r="7326" spans="1:5" ht="14.4">
      <c r="A7326" s="65" t="s">
        <v>15446</v>
      </c>
      <c r="B7326" s="66">
        <v>1020348</v>
      </c>
      <c r="C7326" s="65" t="s">
        <v>8487</v>
      </c>
      <c r="D7326" s="66">
        <v>25</v>
      </c>
      <c r="E7326" s="66">
        <v>23</v>
      </c>
    </row>
    <row r="7327" spans="1:5" ht="14.4">
      <c r="A7327" s="65" t="s">
        <v>15447</v>
      </c>
      <c r="B7327" s="66">
        <v>1019664</v>
      </c>
      <c r="C7327" s="65" t="s">
        <v>8487</v>
      </c>
      <c r="D7327" s="66">
        <v>48</v>
      </c>
      <c r="E7327" s="66">
        <v>0</v>
      </c>
    </row>
    <row r="7328" spans="1:5" ht="14.4">
      <c r="A7328" s="65" t="s">
        <v>2283</v>
      </c>
      <c r="B7328" s="66">
        <v>1016705</v>
      </c>
      <c r="C7328" s="65" t="s">
        <v>8487</v>
      </c>
      <c r="D7328" s="66">
        <v>31</v>
      </c>
      <c r="E7328" s="66">
        <v>17</v>
      </c>
    </row>
    <row r="7329" spans="1:5" ht="14.4">
      <c r="A7329" s="65" t="s">
        <v>3327</v>
      </c>
      <c r="B7329" s="66">
        <v>1424988</v>
      </c>
      <c r="C7329" s="65" t="s">
        <v>8487</v>
      </c>
      <c r="D7329" s="66">
        <v>18</v>
      </c>
      <c r="E7329" s="66">
        <v>30</v>
      </c>
    </row>
    <row r="7330" spans="1:5" ht="14.4">
      <c r="A7330" s="65" t="s">
        <v>15448</v>
      </c>
      <c r="B7330" s="66">
        <v>1436431</v>
      </c>
      <c r="C7330" s="65" t="s">
        <v>8487</v>
      </c>
      <c r="D7330" s="66">
        <v>43</v>
      </c>
      <c r="E7330" s="66">
        <v>5</v>
      </c>
    </row>
    <row r="7331" spans="1:5" ht="14.4">
      <c r="A7331" s="65" t="s">
        <v>15449</v>
      </c>
      <c r="B7331" s="66">
        <v>8033</v>
      </c>
      <c r="C7331" s="65" t="s">
        <v>8691</v>
      </c>
      <c r="D7331" s="66">
        <v>0</v>
      </c>
      <c r="E7331" s="66">
        <v>0</v>
      </c>
    </row>
    <row r="7332" spans="1:5" ht="14.4">
      <c r="A7332" s="65" t="s">
        <v>15450</v>
      </c>
      <c r="B7332" s="66">
        <v>8033</v>
      </c>
      <c r="C7332" s="65" t="s">
        <v>8691</v>
      </c>
      <c r="D7332" s="66">
        <v>48</v>
      </c>
      <c r="E7332" s="66">
        <v>0</v>
      </c>
    </row>
    <row r="7333" spans="1:5" ht="14.4">
      <c r="A7333" s="65" t="s">
        <v>15451</v>
      </c>
      <c r="B7333" s="66">
        <v>774426</v>
      </c>
      <c r="C7333" s="65" t="s">
        <v>8487</v>
      </c>
      <c r="D7333" s="66">
        <v>24</v>
      </c>
      <c r="E7333" s="66">
        <v>24</v>
      </c>
    </row>
    <row r="7334" spans="1:5" ht="14.4">
      <c r="A7334" s="65" t="s">
        <v>15452</v>
      </c>
      <c r="B7334" s="66">
        <v>8033</v>
      </c>
      <c r="C7334" s="65" t="s">
        <v>8691</v>
      </c>
      <c r="D7334" s="66">
        <v>50</v>
      </c>
      <c r="E7334" s="66">
        <v>-2</v>
      </c>
    </row>
    <row r="7335" spans="1:5" ht="14.4">
      <c r="A7335" s="65" t="s">
        <v>15453</v>
      </c>
      <c r="B7335" s="66">
        <v>8033</v>
      </c>
      <c r="C7335" s="65" t="s">
        <v>8691</v>
      </c>
      <c r="D7335" s="66">
        <v>6</v>
      </c>
      <c r="E7335" s="66">
        <v>42</v>
      </c>
    </row>
    <row r="7336" spans="1:5" ht="14.4">
      <c r="A7336" s="65" t="s">
        <v>15454</v>
      </c>
      <c r="B7336" s="66">
        <v>8033</v>
      </c>
      <c r="C7336" s="65" t="s">
        <v>8691</v>
      </c>
      <c r="D7336" s="66">
        <v>0</v>
      </c>
      <c r="E7336" s="66">
        <v>0</v>
      </c>
    </row>
    <row r="7337" spans="1:5" ht="14.4">
      <c r="A7337" s="65" t="s">
        <v>15455</v>
      </c>
      <c r="B7337" s="66">
        <v>1151147</v>
      </c>
      <c r="C7337" s="65" t="s">
        <v>8487</v>
      </c>
      <c r="D7337" s="66">
        <v>49</v>
      </c>
      <c r="E7337" s="66">
        <v>-1</v>
      </c>
    </row>
    <row r="7338" spans="1:5" ht="14.4">
      <c r="A7338" s="65" t="s">
        <v>3042</v>
      </c>
      <c r="B7338" s="66">
        <v>1286625</v>
      </c>
      <c r="C7338" s="65" t="s">
        <v>8487</v>
      </c>
      <c r="D7338" s="66">
        <v>27</v>
      </c>
      <c r="E7338" s="66">
        <v>21</v>
      </c>
    </row>
    <row r="7339" spans="1:5" ht="14.4">
      <c r="A7339" s="65" t="s">
        <v>2753</v>
      </c>
      <c r="B7339" s="66">
        <v>961476</v>
      </c>
      <c r="C7339" s="65" t="s">
        <v>8487</v>
      </c>
      <c r="D7339" s="66">
        <v>27</v>
      </c>
      <c r="E7339" s="66">
        <v>21</v>
      </c>
    </row>
    <row r="7340" spans="1:5" ht="14.4">
      <c r="A7340" s="65" t="s">
        <v>15456</v>
      </c>
      <c r="B7340" s="66">
        <v>1542585</v>
      </c>
      <c r="C7340" s="65" t="s">
        <v>8487</v>
      </c>
      <c r="D7340" s="66">
        <v>47</v>
      </c>
      <c r="E7340" s="66">
        <v>1</v>
      </c>
    </row>
    <row r="7341" spans="1:5" ht="14.4">
      <c r="A7341" s="65" t="s">
        <v>15457</v>
      </c>
      <c r="B7341" s="66">
        <v>1685018</v>
      </c>
      <c r="C7341" s="65" t="s">
        <v>8576</v>
      </c>
      <c r="D7341" s="66">
        <v>50</v>
      </c>
      <c r="E7341" s="66">
        <v>-2</v>
      </c>
    </row>
    <row r="7342" spans="1:5" ht="14.4">
      <c r="A7342" s="65" t="s">
        <v>15458</v>
      </c>
      <c r="B7342" s="66">
        <v>1584899</v>
      </c>
      <c r="C7342" s="65" t="s">
        <v>8487</v>
      </c>
      <c r="D7342" s="66">
        <v>50</v>
      </c>
      <c r="E7342" s="66">
        <v>-2</v>
      </c>
    </row>
    <row r="7343" spans="1:5" ht="14.4">
      <c r="A7343" s="65" t="s">
        <v>15459</v>
      </c>
      <c r="B7343" s="66">
        <v>8033</v>
      </c>
      <c r="C7343" s="65" t="s">
        <v>8691</v>
      </c>
      <c r="D7343" s="66">
        <v>56</v>
      </c>
      <c r="E7343" s="66">
        <v>-8</v>
      </c>
    </row>
    <row r="7344" spans="1:5" ht="14.4">
      <c r="A7344" s="65" t="s">
        <v>15460</v>
      </c>
      <c r="B7344" s="66">
        <v>1325640</v>
      </c>
      <c r="C7344" s="65" t="s">
        <v>8487</v>
      </c>
      <c r="D7344" s="66">
        <v>48</v>
      </c>
      <c r="E7344" s="66">
        <v>0</v>
      </c>
    </row>
    <row r="7345" spans="1:5" ht="14.4">
      <c r="A7345" s="65" t="s">
        <v>15461</v>
      </c>
      <c r="B7345" s="66">
        <v>1437436</v>
      </c>
      <c r="C7345" s="65" t="s">
        <v>8487</v>
      </c>
      <c r="D7345" s="66">
        <v>47</v>
      </c>
      <c r="E7345" s="66">
        <v>1</v>
      </c>
    </row>
    <row r="7346" spans="1:5" ht="14.4">
      <c r="A7346" s="65" t="s">
        <v>15462</v>
      </c>
      <c r="B7346" s="66">
        <v>1439186</v>
      </c>
      <c r="C7346" s="65" t="s">
        <v>8487</v>
      </c>
      <c r="D7346" s="66">
        <v>50</v>
      </c>
      <c r="E7346" s="66">
        <v>-2</v>
      </c>
    </row>
    <row r="7347" spans="1:5" ht="14.4">
      <c r="A7347" s="65" t="s">
        <v>15463</v>
      </c>
      <c r="B7347" s="66">
        <v>1081528</v>
      </c>
      <c r="C7347" s="65" t="s">
        <v>8487</v>
      </c>
      <c r="D7347" s="66">
        <v>45</v>
      </c>
      <c r="E7347" s="66">
        <v>3</v>
      </c>
    </row>
    <row r="7348" spans="1:5" ht="14.4">
      <c r="A7348" s="65" t="s">
        <v>15464</v>
      </c>
      <c r="B7348" s="66">
        <v>1110607</v>
      </c>
      <c r="C7348" s="65" t="s">
        <v>8487</v>
      </c>
      <c r="D7348" s="66">
        <v>46</v>
      </c>
      <c r="E7348" s="66">
        <v>2</v>
      </c>
    </row>
    <row r="7349" spans="1:5" ht="14.4">
      <c r="A7349" s="65" t="s">
        <v>3039</v>
      </c>
      <c r="B7349" s="66">
        <v>1325462</v>
      </c>
      <c r="C7349" s="65" t="s">
        <v>8487</v>
      </c>
      <c r="D7349" s="66">
        <v>27</v>
      </c>
      <c r="E7349" s="66">
        <v>21</v>
      </c>
    </row>
    <row r="7350" spans="1:5" ht="14.4">
      <c r="A7350" s="65" t="s">
        <v>15465</v>
      </c>
      <c r="B7350" s="66">
        <v>1138509</v>
      </c>
      <c r="C7350" s="65" t="s">
        <v>8487</v>
      </c>
      <c r="D7350" s="66">
        <v>0</v>
      </c>
      <c r="E7350" s="66">
        <v>0</v>
      </c>
    </row>
    <row r="7351" spans="1:5" ht="14.4">
      <c r="A7351" s="65" t="s">
        <v>15466</v>
      </c>
      <c r="B7351" s="66">
        <v>1150552</v>
      </c>
      <c r="C7351" s="65" t="s">
        <v>8487</v>
      </c>
      <c r="D7351" s="66">
        <v>47</v>
      </c>
      <c r="E7351" s="66">
        <v>1</v>
      </c>
    </row>
    <row r="7352" spans="1:5" ht="14.4">
      <c r="A7352" s="65" t="s">
        <v>15467</v>
      </c>
      <c r="B7352" s="66">
        <v>1219771</v>
      </c>
      <c r="C7352" s="65" t="s">
        <v>8487</v>
      </c>
      <c r="D7352" s="66">
        <v>0</v>
      </c>
      <c r="E7352" s="66">
        <v>0</v>
      </c>
    </row>
    <row r="7353" spans="1:5" ht="14.4">
      <c r="A7353" s="65" t="s">
        <v>15468</v>
      </c>
      <c r="B7353" s="66">
        <v>1614365</v>
      </c>
      <c r="C7353" s="65" t="s">
        <v>8487</v>
      </c>
      <c r="D7353" s="66">
        <v>48</v>
      </c>
      <c r="E7353" s="66">
        <v>0</v>
      </c>
    </row>
    <row r="7354" spans="1:5" ht="14.4">
      <c r="A7354" s="65" t="s">
        <v>15469</v>
      </c>
      <c r="B7354" s="66">
        <v>1399469</v>
      </c>
      <c r="C7354" s="65" t="s">
        <v>8487</v>
      </c>
      <c r="D7354" s="66">
        <v>49</v>
      </c>
      <c r="E7354" s="66">
        <v>-1</v>
      </c>
    </row>
    <row r="7355" spans="1:5" ht="14.4">
      <c r="A7355" s="65" t="s">
        <v>1395</v>
      </c>
      <c r="B7355" s="66">
        <v>1239449</v>
      </c>
      <c r="C7355" s="65" t="s">
        <v>8487</v>
      </c>
      <c r="D7355" s="66">
        <v>0</v>
      </c>
      <c r="E7355" s="66">
        <v>-1</v>
      </c>
    </row>
    <row r="7356" spans="1:5" ht="14.4">
      <c r="A7356" s="65" t="s">
        <v>3208</v>
      </c>
      <c r="B7356" s="66">
        <v>1349781</v>
      </c>
      <c r="C7356" s="65" t="s">
        <v>8487</v>
      </c>
      <c r="D7356" s="66">
        <v>27</v>
      </c>
      <c r="E7356" s="66">
        <v>21</v>
      </c>
    </row>
    <row r="7357" spans="1:5" ht="14.4">
      <c r="A7357" s="65" t="s">
        <v>15470</v>
      </c>
      <c r="B7357" s="66">
        <v>1138509</v>
      </c>
      <c r="C7357" s="65" t="s">
        <v>8487</v>
      </c>
      <c r="D7357" s="66">
        <v>0</v>
      </c>
      <c r="E7357" s="66">
        <v>0</v>
      </c>
    </row>
    <row r="7358" spans="1:5" ht="14.4">
      <c r="A7358" s="65" t="s">
        <v>15471</v>
      </c>
      <c r="B7358" s="66">
        <v>8033</v>
      </c>
      <c r="C7358" s="65" t="s">
        <v>8691</v>
      </c>
      <c r="D7358" s="66">
        <v>0</v>
      </c>
      <c r="E7358" s="66">
        <v>0</v>
      </c>
    </row>
    <row r="7359" spans="1:5" ht="14.4">
      <c r="A7359" s="65" t="s">
        <v>15472</v>
      </c>
      <c r="B7359" s="66">
        <v>8033</v>
      </c>
      <c r="C7359" s="65" t="s">
        <v>8691</v>
      </c>
      <c r="D7359" s="66">
        <v>0</v>
      </c>
      <c r="E7359" s="66">
        <v>0</v>
      </c>
    </row>
    <row r="7360" spans="1:5" ht="14.4">
      <c r="A7360" s="65" t="s">
        <v>15473</v>
      </c>
      <c r="B7360" s="66">
        <v>1097017</v>
      </c>
      <c r="C7360" s="65" t="s">
        <v>8487</v>
      </c>
      <c r="D7360" s="66">
        <v>49</v>
      </c>
      <c r="E7360" s="66">
        <v>-1</v>
      </c>
    </row>
    <row r="7361" spans="1:5" ht="14.4">
      <c r="A7361" s="65" t="s">
        <v>1458</v>
      </c>
      <c r="B7361" s="66">
        <v>1232023</v>
      </c>
      <c r="C7361" s="65" t="s">
        <v>8487</v>
      </c>
      <c r="D7361" s="66">
        <v>36</v>
      </c>
      <c r="E7361" s="66">
        <v>12</v>
      </c>
    </row>
    <row r="7362" spans="1:5" ht="14.4">
      <c r="A7362" s="65" t="s">
        <v>3154</v>
      </c>
      <c r="B7362" s="66">
        <v>1198036</v>
      </c>
      <c r="C7362" s="65" t="s">
        <v>8487</v>
      </c>
      <c r="D7362" s="66">
        <v>0</v>
      </c>
      <c r="E7362" s="66">
        <v>0</v>
      </c>
    </row>
    <row r="7363" spans="1:5" ht="14.4">
      <c r="A7363" s="65" t="s">
        <v>15474</v>
      </c>
      <c r="B7363" s="66">
        <v>1407298</v>
      </c>
      <c r="C7363" s="65" t="s">
        <v>8487</v>
      </c>
      <c r="D7363" s="66">
        <v>20</v>
      </c>
      <c r="E7363" s="66">
        <v>28</v>
      </c>
    </row>
    <row r="7364" spans="1:5" ht="14.4">
      <c r="A7364" s="65" t="s">
        <v>2758</v>
      </c>
      <c r="B7364" s="66">
        <v>1354424</v>
      </c>
      <c r="C7364" s="65" t="s">
        <v>8487</v>
      </c>
      <c r="D7364" s="66">
        <v>27</v>
      </c>
      <c r="E7364" s="66">
        <v>21</v>
      </c>
    </row>
    <row r="7365" spans="1:5" ht="14.4">
      <c r="A7365" s="65" t="s">
        <v>15475</v>
      </c>
      <c r="B7365" s="66">
        <v>1138509</v>
      </c>
      <c r="C7365" s="65" t="s">
        <v>8487</v>
      </c>
      <c r="D7365" s="66">
        <v>0</v>
      </c>
      <c r="E7365" s="66">
        <v>0</v>
      </c>
    </row>
    <row r="7366" spans="1:5" ht="14.4">
      <c r="A7366" s="65" t="s">
        <v>15476</v>
      </c>
      <c r="B7366" s="66">
        <v>1138509</v>
      </c>
      <c r="C7366" s="65" t="s">
        <v>8487</v>
      </c>
      <c r="D7366" s="66">
        <v>0</v>
      </c>
      <c r="E7366" s="66">
        <v>0</v>
      </c>
    </row>
    <row r="7367" spans="1:5" ht="14.4">
      <c r="A7367" s="65" t="s">
        <v>15477</v>
      </c>
      <c r="B7367" s="66">
        <v>927891</v>
      </c>
      <c r="C7367" s="65" t="s">
        <v>8487</v>
      </c>
      <c r="D7367" s="66">
        <v>53</v>
      </c>
      <c r="E7367" s="66">
        <v>-5</v>
      </c>
    </row>
    <row r="7368" spans="1:5" ht="14.4">
      <c r="A7368" s="65" t="s">
        <v>15478</v>
      </c>
      <c r="B7368" s="66">
        <v>8033</v>
      </c>
      <c r="C7368" s="65" t="s">
        <v>8691</v>
      </c>
      <c r="D7368" s="66">
        <v>0</v>
      </c>
      <c r="E7368" s="66">
        <v>0</v>
      </c>
    </row>
    <row r="7369" spans="1:5" ht="14.4">
      <c r="A7369" s="65" t="s">
        <v>15479</v>
      </c>
      <c r="B7369" s="66">
        <v>1358035</v>
      </c>
      <c r="C7369" s="65" t="s">
        <v>8487</v>
      </c>
      <c r="D7369" s="66">
        <v>47</v>
      </c>
      <c r="E7369" s="66">
        <v>1</v>
      </c>
    </row>
    <row r="7370" spans="1:5" ht="14.4">
      <c r="A7370" s="65" t="s">
        <v>15480</v>
      </c>
      <c r="B7370" s="66">
        <v>1423981</v>
      </c>
      <c r="C7370" s="65" t="s">
        <v>8487</v>
      </c>
      <c r="D7370" s="66">
        <v>47</v>
      </c>
      <c r="E7370" s="66">
        <v>1</v>
      </c>
    </row>
    <row r="7371" spans="1:5" ht="14.4">
      <c r="A7371" s="65" t="s">
        <v>15481</v>
      </c>
      <c r="B7371" s="66">
        <v>1361668</v>
      </c>
      <c r="C7371" s="65" t="s">
        <v>8487</v>
      </c>
      <c r="D7371" s="66">
        <v>50</v>
      </c>
      <c r="E7371" s="66">
        <v>-2</v>
      </c>
    </row>
    <row r="7372" spans="1:5" ht="14.4">
      <c r="A7372" s="65" t="s">
        <v>15482</v>
      </c>
      <c r="B7372" s="66">
        <v>1007493</v>
      </c>
      <c r="C7372" s="65" t="s">
        <v>8576</v>
      </c>
      <c r="D7372" s="66">
        <v>22</v>
      </c>
      <c r="E7372" s="66">
        <v>26</v>
      </c>
    </row>
    <row r="7373" spans="1:5" ht="14.4">
      <c r="A7373" s="65" t="s">
        <v>15483</v>
      </c>
      <c r="B7373" s="66">
        <v>1459716</v>
      </c>
      <c r="C7373" s="65" t="s">
        <v>8487</v>
      </c>
      <c r="D7373" s="66">
        <v>46</v>
      </c>
      <c r="E7373" s="66">
        <v>2</v>
      </c>
    </row>
    <row r="7374" spans="1:5" ht="14.4">
      <c r="A7374" s="65" t="s">
        <v>1545</v>
      </c>
      <c r="B7374" s="66">
        <v>1065893</v>
      </c>
      <c r="C7374" s="65" t="s">
        <v>8487</v>
      </c>
      <c r="D7374" s="66">
        <v>32</v>
      </c>
      <c r="E7374" s="66">
        <v>16</v>
      </c>
    </row>
    <row r="7375" spans="1:5" ht="14.4">
      <c r="A7375" s="65" t="s">
        <v>2570</v>
      </c>
      <c r="B7375" s="66">
        <v>1067299</v>
      </c>
      <c r="C7375" s="65" t="s">
        <v>8487</v>
      </c>
      <c r="D7375" s="66">
        <v>29</v>
      </c>
      <c r="E7375" s="66">
        <v>19</v>
      </c>
    </row>
    <row r="7376" spans="1:5" ht="14.4">
      <c r="A7376" s="65" t="s">
        <v>15484</v>
      </c>
      <c r="B7376" s="35"/>
      <c r="C7376" s="35"/>
      <c r="D7376" s="66">
        <v>0</v>
      </c>
      <c r="E7376" s="66">
        <v>0</v>
      </c>
    </row>
    <row r="7377" spans="1:5" ht="14.4">
      <c r="A7377" s="65" t="s">
        <v>15485</v>
      </c>
      <c r="B7377" s="66">
        <v>1035526</v>
      </c>
      <c r="C7377" s="65" t="s">
        <v>8487</v>
      </c>
      <c r="D7377" s="66">
        <v>52</v>
      </c>
      <c r="E7377" s="66">
        <v>-4</v>
      </c>
    </row>
    <row r="7378" spans="1:5" ht="14.4">
      <c r="A7378" s="65" t="s">
        <v>15486</v>
      </c>
      <c r="B7378" s="66">
        <v>1138509</v>
      </c>
      <c r="C7378" s="65" t="s">
        <v>8487</v>
      </c>
      <c r="D7378" s="66">
        <v>0</v>
      </c>
      <c r="E7378" s="66">
        <v>0</v>
      </c>
    </row>
    <row r="7379" spans="1:5" ht="14.4">
      <c r="A7379" s="65" t="s">
        <v>15487</v>
      </c>
      <c r="B7379" s="66">
        <v>774523</v>
      </c>
      <c r="C7379" s="65" t="s">
        <v>8487</v>
      </c>
      <c r="D7379" s="66">
        <v>25</v>
      </c>
      <c r="E7379" s="66">
        <v>23</v>
      </c>
    </row>
    <row r="7380" spans="1:5" ht="14.4">
      <c r="A7380" s="65" t="s">
        <v>15488</v>
      </c>
      <c r="B7380" s="66">
        <v>1439205</v>
      </c>
      <c r="C7380" s="65" t="s">
        <v>8487</v>
      </c>
      <c r="D7380" s="66">
        <v>47</v>
      </c>
      <c r="E7380" s="66">
        <v>1</v>
      </c>
    </row>
    <row r="7381" spans="1:5" ht="14.4">
      <c r="A7381" s="65" t="s">
        <v>15489</v>
      </c>
      <c r="B7381" s="66">
        <v>1382128</v>
      </c>
      <c r="C7381" s="65" t="s">
        <v>8487</v>
      </c>
      <c r="D7381" s="66">
        <v>47</v>
      </c>
      <c r="E7381" s="66">
        <v>1</v>
      </c>
    </row>
    <row r="7382" spans="1:5" ht="14.4">
      <c r="A7382" s="65" t="s">
        <v>15490</v>
      </c>
      <c r="B7382" s="66">
        <v>1063546</v>
      </c>
      <c r="C7382" s="65" t="s">
        <v>8487</v>
      </c>
      <c r="D7382" s="66">
        <v>48</v>
      </c>
      <c r="E7382" s="66">
        <v>0</v>
      </c>
    </row>
    <row r="7383" spans="1:5" ht="14.4">
      <c r="A7383" s="65" t="s">
        <v>15491</v>
      </c>
      <c r="B7383" s="66">
        <v>1079867</v>
      </c>
      <c r="C7383" s="65" t="s">
        <v>8487</v>
      </c>
      <c r="D7383" s="66">
        <v>50</v>
      </c>
      <c r="E7383" s="66">
        <v>-2</v>
      </c>
    </row>
    <row r="7384" spans="1:5" ht="14.4">
      <c r="A7384" s="65" t="s">
        <v>15492</v>
      </c>
      <c r="B7384" s="66">
        <v>1079867</v>
      </c>
      <c r="C7384" s="65" t="s">
        <v>8487</v>
      </c>
      <c r="D7384" s="66">
        <v>0</v>
      </c>
      <c r="E7384" s="66">
        <v>0</v>
      </c>
    </row>
    <row r="7385" spans="1:5" ht="14.4">
      <c r="A7385" s="65" t="s">
        <v>2756</v>
      </c>
      <c r="B7385" s="66">
        <v>1166311</v>
      </c>
      <c r="C7385" s="65" t="s">
        <v>8487</v>
      </c>
      <c r="D7385" s="66">
        <v>30</v>
      </c>
      <c r="E7385" s="66">
        <v>18</v>
      </c>
    </row>
    <row r="7386" spans="1:5" ht="14.4">
      <c r="A7386" s="65" t="s">
        <v>15493</v>
      </c>
      <c r="B7386" s="66">
        <v>1110607</v>
      </c>
      <c r="C7386" s="65" t="s">
        <v>8487</v>
      </c>
      <c r="D7386" s="66">
        <v>48</v>
      </c>
      <c r="E7386" s="66">
        <v>0</v>
      </c>
    </row>
    <row r="7387" spans="1:5" ht="14.4">
      <c r="A7387" s="65" t="s">
        <v>15494</v>
      </c>
      <c r="B7387" s="66">
        <v>787073</v>
      </c>
      <c r="C7387" s="65" t="s">
        <v>8487</v>
      </c>
      <c r="D7387" s="66">
        <v>52</v>
      </c>
      <c r="E7387" s="66">
        <v>-4</v>
      </c>
    </row>
    <row r="7388" spans="1:5" ht="14.4">
      <c r="A7388" s="65" t="s">
        <v>15495</v>
      </c>
      <c r="B7388" s="66">
        <v>941681</v>
      </c>
      <c r="C7388" s="65" t="s">
        <v>8487</v>
      </c>
      <c r="D7388" s="66">
        <v>0</v>
      </c>
      <c r="E7388" s="66">
        <v>-9</v>
      </c>
    </row>
    <row r="7389" spans="1:5" ht="14.4">
      <c r="A7389" s="65" t="s">
        <v>782</v>
      </c>
      <c r="B7389" s="66">
        <v>1354024</v>
      </c>
      <c r="C7389" s="65" t="s">
        <v>8487</v>
      </c>
      <c r="D7389" s="66">
        <v>45</v>
      </c>
      <c r="E7389" s="66">
        <v>3</v>
      </c>
    </row>
    <row r="7390" spans="1:5" ht="14.4">
      <c r="A7390" s="65" t="s">
        <v>15496</v>
      </c>
      <c r="B7390" s="66">
        <v>1351764</v>
      </c>
      <c r="C7390" s="65" t="s">
        <v>8487</v>
      </c>
      <c r="D7390" s="66">
        <v>0</v>
      </c>
      <c r="E7390" s="66">
        <v>-1</v>
      </c>
    </row>
    <row r="7391" spans="1:5" ht="14.4">
      <c r="A7391" s="65" t="s">
        <v>15497</v>
      </c>
      <c r="B7391" s="66">
        <v>1058720</v>
      </c>
      <c r="C7391" s="65" t="s">
        <v>8487</v>
      </c>
      <c r="D7391" s="66">
        <v>2</v>
      </c>
      <c r="E7391" s="66">
        <v>46</v>
      </c>
    </row>
    <row r="7392" spans="1:5" ht="14.4">
      <c r="A7392" s="65" t="s">
        <v>2520</v>
      </c>
      <c r="B7392" s="66">
        <v>1357730</v>
      </c>
      <c r="C7392" s="65" t="s">
        <v>8487</v>
      </c>
      <c r="D7392" s="66">
        <v>28</v>
      </c>
      <c r="E7392" s="66">
        <v>20</v>
      </c>
    </row>
    <row r="7393" spans="1:5" ht="14.4">
      <c r="A7393" s="65" t="s">
        <v>15498</v>
      </c>
      <c r="B7393" s="66">
        <v>1019522</v>
      </c>
      <c r="C7393" s="65" t="s">
        <v>8487</v>
      </c>
      <c r="D7393" s="66">
        <v>20</v>
      </c>
      <c r="E7393" s="66">
        <v>28</v>
      </c>
    </row>
    <row r="7394" spans="1:5" ht="14.4">
      <c r="A7394" s="65" t="s">
        <v>15499</v>
      </c>
      <c r="B7394" s="66">
        <v>782145</v>
      </c>
      <c r="C7394" s="65" t="s">
        <v>8487</v>
      </c>
      <c r="D7394" s="66">
        <v>37</v>
      </c>
      <c r="E7394" s="66">
        <v>0</v>
      </c>
    </row>
    <row r="7395" spans="1:5" ht="14.4">
      <c r="A7395" s="65" t="s">
        <v>15500</v>
      </c>
      <c r="B7395" s="66">
        <v>1024124</v>
      </c>
      <c r="C7395" s="65" t="s">
        <v>8487</v>
      </c>
      <c r="D7395" s="66">
        <v>48</v>
      </c>
      <c r="E7395" s="66">
        <v>0</v>
      </c>
    </row>
    <row r="7396" spans="1:5" ht="14.4">
      <c r="A7396" s="65" t="s">
        <v>15501</v>
      </c>
      <c r="B7396" s="66">
        <v>1063710</v>
      </c>
      <c r="C7396" s="65" t="s">
        <v>8487</v>
      </c>
      <c r="D7396" s="66">
        <v>48</v>
      </c>
      <c r="E7396" s="66">
        <v>0</v>
      </c>
    </row>
    <row r="7397" spans="1:5" ht="14.4">
      <c r="A7397" s="65" t="s">
        <v>15502</v>
      </c>
      <c r="B7397" s="66">
        <v>1079867</v>
      </c>
      <c r="C7397" s="65" t="s">
        <v>8487</v>
      </c>
      <c r="D7397" s="66">
        <v>47</v>
      </c>
      <c r="E7397" s="66">
        <v>1</v>
      </c>
    </row>
    <row r="7398" spans="1:5" ht="14.4">
      <c r="A7398" s="65" t="s">
        <v>15503</v>
      </c>
      <c r="B7398" s="66">
        <v>774275</v>
      </c>
      <c r="C7398" s="65" t="s">
        <v>8487</v>
      </c>
      <c r="D7398" s="66">
        <v>0</v>
      </c>
      <c r="E7398" s="66">
        <v>0</v>
      </c>
    </row>
    <row r="7399" spans="1:5" ht="14.4">
      <c r="A7399" s="65" t="s">
        <v>15504</v>
      </c>
      <c r="B7399" s="66">
        <v>1051564</v>
      </c>
      <c r="C7399" s="65" t="s">
        <v>8487</v>
      </c>
      <c r="D7399" s="66">
        <v>46</v>
      </c>
      <c r="E7399" s="66">
        <v>2</v>
      </c>
    </row>
    <row r="7400" spans="1:5" ht="14.4">
      <c r="A7400" s="65" t="s">
        <v>15505</v>
      </c>
      <c r="B7400" s="66">
        <v>99999976</v>
      </c>
      <c r="C7400" s="65" t="s">
        <v>8977</v>
      </c>
      <c r="D7400" s="66">
        <v>0</v>
      </c>
      <c r="E7400" s="66">
        <v>0</v>
      </c>
    </row>
    <row r="7401" spans="1:5" ht="14.4">
      <c r="A7401" s="65" t="s">
        <v>15506</v>
      </c>
      <c r="B7401" s="66">
        <v>1056303</v>
      </c>
      <c r="C7401" s="65" t="s">
        <v>8487</v>
      </c>
      <c r="D7401" s="66">
        <v>57</v>
      </c>
      <c r="E7401" s="66">
        <v>-9</v>
      </c>
    </row>
    <row r="7402" spans="1:5" ht="14.4">
      <c r="A7402" s="65" t="s">
        <v>15507</v>
      </c>
      <c r="B7402" s="66">
        <v>8033</v>
      </c>
      <c r="C7402" s="65" t="s">
        <v>8691</v>
      </c>
      <c r="D7402" s="66">
        <v>53</v>
      </c>
      <c r="E7402" s="66">
        <v>-5</v>
      </c>
    </row>
    <row r="7403" spans="1:5" ht="14.4">
      <c r="A7403" s="65" t="s">
        <v>15508</v>
      </c>
      <c r="B7403" s="66">
        <v>1351608</v>
      </c>
      <c r="C7403" s="65" t="s">
        <v>8487</v>
      </c>
      <c r="D7403" s="66">
        <v>56</v>
      </c>
      <c r="E7403" s="66">
        <v>-8</v>
      </c>
    </row>
    <row r="7404" spans="1:5" ht="14.4">
      <c r="A7404" s="65" t="s">
        <v>15509</v>
      </c>
      <c r="B7404" s="66">
        <v>1381297</v>
      </c>
      <c r="C7404" s="65" t="s">
        <v>8487</v>
      </c>
      <c r="D7404" s="66">
        <v>4</v>
      </c>
      <c r="E7404" s="66">
        <v>44</v>
      </c>
    </row>
    <row r="7405" spans="1:5" ht="14.4">
      <c r="A7405" s="65" t="s">
        <v>15510</v>
      </c>
      <c r="B7405" s="66">
        <v>1145627</v>
      </c>
      <c r="C7405" s="65" t="s">
        <v>8487</v>
      </c>
      <c r="D7405" s="66">
        <v>0</v>
      </c>
      <c r="E7405" s="66">
        <v>1</v>
      </c>
    </row>
    <row r="7406" spans="1:5" ht="14.4">
      <c r="A7406" s="65" t="s">
        <v>3151</v>
      </c>
      <c r="B7406" s="66">
        <v>1198036</v>
      </c>
      <c r="C7406" s="65" t="s">
        <v>8487</v>
      </c>
      <c r="D7406" s="66">
        <v>0</v>
      </c>
      <c r="E7406" s="66">
        <v>0</v>
      </c>
    </row>
    <row r="7407" spans="1:5" ht="14.4">
      <c r="A7407" s="65" t="s">
        <v>15511</v>
      </c>
      <c r="B7407" s="66">
        <v>1097017</v>
      </c>
      <c r="C7407" s="65" t="s">
        <v>8487</v>
      </c>
      <c r="D7407" s="66">
        <v>48</v>
      </c>
      <c r="E7407" s="66">
        <v>0</v>
      </c>
    </row>
    <row r="7408" spans="1:5" ht="14.4">
      <c r="A7408" s="65" t="s">
        <v>2348</v>
      </c>
      <c r="B7408" s="66">
        <v>1056303</v>
      </c>
      <c r="C7408" s="65" t="s">
        <v>8487</v>
      </c>
      <c r="D7408" s="66">
        <v>28</v>
      </c>
      <c r="E7408" s="66">
        <v>20</v>
      </c>
    </row>
    <row r="7409" spans="1:5" ht="14.4">
      <c r="A7409" s="65" t="s">
        <v>2626</v>
      </c>
      <c r="B7409" s="66">
        <v>1698759</v>
      </c>
      <c r="C7409" s="65" t="s">
        <v>8487</v>
      </c>
      <c r="D7409" s="66">
        <v>29</v>
      </c>
      <c r="E7409" s="66">
        <v>19</v>
      </c>
    </row>
    <row r="7410" spans="1:5" ht="14.4">
      <c r="A7410" s="65" t="s">
        <v>15512</v>
      </c>
      <c r="B7410" s="66">
        <v>1045776</v>
      </c>
      <c r="C7410" s="65" t="s">
        <v>8487</v>
      </c>
      <c r="D7410" s="66">
        <v>48</v>
      </c>
      <c r="E7410" s="66">
        <v>0</v>
      </c>
    </row>
    <row r="7411" spans="1:5" ht="14.4">
      <c r="A7411" s="65" t="s">
        <v>15513</v>
      </c>
      <c r="B7411" s="66">
        <v>8033</v>
      </c>
      <c r="C7411" s="65" t="s">
        <v>8691</v>
      </c>
      <c r="D7411" s="66">
        <v>49</v>
      </c>
      <c r="E7411" s="66">
        <v>-1</v>
      </c>
    </row>
    <row r="7412" spans="1:5" ht="14.4">
      <c r="A7412" s="65" t="s">
        <v>15514</v>
      </c>
      <c r="B7412" s="66">
        <v>1383215</v>
      </c>
      <c r="C7412" s="65" t="s">
        <v>8487</v>
      </c>
      <c r="D7412" s="66">
        <v>47</v>
      </c>
      <c r="E7412" s="66">
        <v>1</v>
      </c>
    </row>
    <row r="7413" spans="1:5" ht="14.4">
      <c r="A7413" s="65" t="s">
        <v>15515</v>
      </c>
      <c r="B7413" s="66">
        <v>1439289</v>
      </c>
      <c r="C7413" s="65" t="s">
        <v>8487</v>
      </c>
      <c r="D7413" s="66">
        <v>38</v>
      </c>
      <c r="E7413" s="66">
        <v>10</v>
      </c>
    </row>
    <row r="7414" spans="1:5" ht="14.4">
      <c r="A7414" s="65" t="s">
        <v>15516</v>
      </c>
      <c r="B7414" s="66">
        <v>1327769</v>
      </c>
      <c r="C7414" s="65" t="s">
        <v>8487</v>
      </c>
      <c r="D7414" s="66">
        <v>48</v>
      </c>
      <c r="E7414" s="66">
        <v>0</v>
      </c>
    </row>
    <row r="7415" spans="1:5" ht="14.4">
      <c r="A7415" s="65" t="s">
        <v>15517</v>
      </c>
      <c r="B7415" s="66">
        <v>1038588</v>
      </c>
      <c r="C7415" s="65" t="s">
        <v>8487</v>
      </c>
      <c r="D7415" s="66">
        <v>54</v>
      </c>
      <c r="E7415" s="66">
        <v>-6</v>
      </c>
    </row>
    <row r="7416" spans="1:5" ht="14.4">
      <c r="A7416" s="65" t="s">
        <v>15518</v>
      </c>
      <c r="B7416" s="66">
        <v>1067023</v>
      </c>
      <c r="C7416" s="65" t="s">
        <v>8487</v>
      </c>
      <c r="D7416" s="66">
        <v>0</v>
      </c>
      <c r="E7416" s="66">
        <v>1</v>
      </c>
    </row>
    <row r="7417" spans="1:5" ht="14.4">
      <c r="A7417" s="65" t="s">
        <v>1217</v>
      </c>
      <c r="B7417" s="66">
        <v>774277</v>
      </c>
      <c r="C7417" s="65" t="s">
        <v>8487</v>
      </c>
      <c r="D7417" s="66">
        <v>31</v>
      </c>
      <c r="E7417" s="66">
        <v>17</v>
      </c>
    </row>
    <row r="7418" spans="1:5" ht="14.4">
      <c r="A7418" s="65" t="s">
        <v>15519</v>
      </c>
      <c r="B7418" s="66">
        <v>1286990</v>
      </c>
      <c r="C7418" s="65" t="s">
        <v>8487</v>
      </c>
      <c r="D7418" s="66">
        <v>0</v>
      </c>
      <c r="E7418" s="66">
        <v>0</v>
      </c>
    </row>
    <row r="7419" spans="1:5" ht="14.4">
      <c r="A7419" s="65" t="s">
        <v>15520</v>
      </c>
      <c r="B7419" s="66">
        <v>8033</v>
      </c>
      <c r="C7419" s="65" t="s">
        <v>8691</v>
      </c>
      <c r="D7419" s="66">
        <v>49</v>
      </c>
      <c r="E7419" s="66">
        <v>-1</v>
      </c>
    </row>
    <row r="7420" spans="1:5" ht="14.4">
      <c r="A7420" s="65" t="s">
        <v>15521</v>
      </c>
      <c r="B7420" s="66">
        <v>929924</v>
      </c>
      <c r="C7420" s="65" t="s">
        <v>8487</v>
      </c>
      <c r="D7420" s="66">
        <v>49</v>
      </c>
      <c r="E7420" s="66">
        <v>-1</v>
      </c>
    </row>
    <row r="7421" spans="1:5" ht="14.4">
      <c r="A7421" s="65" t="s">
        <v>15522</v>
      </c>
      <c r="B7421" s="66">
        <v>1232023</v>
      </c>
      <c r="C7421" s="65" t="s">
        <v>8487</v>
      </c>
      <c r="D7421" s="66">
        <v>46</v>
      </c>
      <c r="E7421" s="66">
        <v>2</v>
      </c>
    </row>
    <row r="7422" spans="1:5" ht="14.4">
      <c r="A7422" s="65" t="s">
        <v>15523</v>
      </c>
      <c r="B7422" s="66">
        <v>1028368</v>
      </c>
      <c r="C7422" s="65" t="s">
        <v>8487</v>
      </c>
      <c r="D7422" s="66">
        <v>58</v>
      </c>
      <c r="E7422" s="66">
        <v>-10</v>
      </c>
    </row>
    <row r="7423" spans="1:5" ht="14.4">
      <c r="A7423" s="65" t="s">
        <v>15524</v>
      </c>
      <c r="B7423" s="66">
        <v>874691</v>
      </c>
      <c r="C7423" s="65" t="s">
        <v>8487</v>
      </c>
      <c r="D7423" s="66">
        <v>48</v>
      </c>
      <c r="E7423" s="66">
        <v>0</v>
      </c>
    </row>
    <row r="7424" spans="1:5" ht="14.4">
      <c r="A7424" s="65" t="s">
        <v>15525</v>
      </c>
      <c r="B7424" s="66">
        <v>1542585</v>
      </c>
      <c r="C7424" s="65" t="s">
        <v>8487</v>
      </c>
      <c r="D7424" s="66">
        <v>48</v>
      </c>
      <c r="E7424" s="66">
        <v>0</v>
      </c>
    </row>
    <row r="7425" spans="1:5" ht="14.4">
      <c r="A7425" s="65" t="s">
        <v>15526</v>
      </c>
      <c r="B7425" s="66">
        <v>1416034</v>
      </c>
      <c r="C7425" s="65" t="s">
        <v>8487</v>
      </c>
      <c r="D7425" s="66">
        <v>55</v>
      </c>
      <c r="E7425" s="66">
        <v>-7</v>
      </c>
    </row>
    <row r="7426" spans="1:5" ht="14.4">
      <c r="A7426" s="65" t="s">
        <v>3004</v>
      </c>
      <c r="B7426" s="66">
        <v>1353486</v>
      </c>
      <c r="C7426" s="65" t="s">
        <v>8487</v>
      </c>
      <c r="D7426" s="66">
        <v>28</v>
      </c>
      <c r="E7426" s="66">
        <v>20</v>
      </c>
    </row>
    <row r="7427" spans="1:5" ht="14.4">
      <c r="A7427" s="65" t="s">
        <v>5198</v>
      </c>
      <c r="B7427" s="66">
        <v>1458179</v>
      </c>
      <c r="C7427" s="65" t="s">
        <v>8487</v>
      </c>
      <c r="D7427" s="66">
        <v>29</v>
      </c>
      <c r="E7427" s="66">
        <v>19</v>
      </c>
    </row>
    <row r="7428" spans="1:5" ht="14.4">
      <c r="A7428" s="65" t="s">
        <v>15527</v>
      </c>
      <c r="B7428" s="66">
        <v>907594</v>
      </c>
      <c r="C7428" s="65" t="s">
        <v>8487</v>
      </c>
      <c r="D7428" s="66">
        <v>54</v>
      </c>
      <c r="E7428" s="66">
        <v>-6</v>
      </c>
    </row>
    <row r="7429" spans="1:5" ht="14.4">
      <c r="A7429" s="65" t="s">
        <v>15528</v>
      </c>
      <c r="B7429" s="66">
        <v>1198737</v>
      </c>
      <c r="C7429" s="65" t="s">
        <v>8487</v>
      </c>
      <c r="D7429" s="66">
        <v>50</v>
      </c>
      <c r="E7429" s="66">
        <v>-2</v>
      </c>
    </row>
    <row r="7430" spans="1:5" ht="14.4">
      <c r="A7430" s="65" t="s">
        <v>15529</v>
      </c>
      <c r="B7430" s="66">
        <v>774231</v>
      </c>
      <c r="C7430" s="65" t="s">
        <v>8487</v>
      </c>
      <c r="D7430" s="66">
        <v>26</v>
      </c>
      <c r="E7430" s="66">
        <v>22</v>
      </c>
    </row>
    <row r="7431" spans="1:5" ht="14.4">
      <c r="A7431" s="65" t="s">
        <v>15530</v>
      </c>
      <c r="B7431" s="66">
        <v>1057249</v>
      </c>
      <c r="C7431" s="65" t="s">
        <v>8487</v>
      </c>
      <c r="D7431" s="66">
        <v>47</v>
      </c>
      <c r="E7431" s="66">
        <v>1</v>
      </c>
    </row>
    <row r="7432" spans="1:5" ht="14.4">
      <c r="A7432" s="65" t="s">
        <v>15531</v>
      </c>
      <c r="B7432" s="66">
        <v>1418058</v>
      </c>
      <c r="C7432" s="65" t="s">
        <v>8487</v>
      </c>
      <c r="D7432" s="66">
        <v>47</v>
      </c>
      <c r="E7432" s="66">
        <v>1</v>
      </c>
    </row>
    <row r="7433" spans="1:5" ht="14.4">
      <c r="A7433" s="65" t="s">
        <v>15532</v>
      </c>
      <c r="B7433" s="66">
        <v>8033</v>
      </c>
      <c r="C7433" s="65" t="s">
        <v>8691</v>
      </c>
      <c r="D7433" s="66">
        <v>52</v>
      </c>
      <c r="E7433" s="66">
        <v>-4</v>
      </c>
    </row>
    <row r="7434" spans="1:5" ht="14.4">
      <c r="A7434" s="65" t="s">
        <v>15533</v>
      </c>
      <c r="B7434" s="66">
        <v>1436432</v>
      </c>
      <c r="C7434" s="65" t="s">
        <v>8487</v>
      </c>
      <c r="D7434" s="66">
        <v>46</v>
      </c>
      <c r="E7434" s="66">
        <v>2</v>
      </c>
    </row>
    <row r="7435" spans="1:5" ht="14.4">
      <c r="A7435" s="65" t="s">
        <v>15534</v>
      </c>
      <c r="B7435" s="66">
        <v>8033</v>
      </c>
      <c r="C7435" s="65" t="s">
        <v>8691</v>
      </c>
      <c r="D7435" s="66">
        <v>0</v>
      </c>
      <c r="E7435" s="66">
        <v>0</v>
      </c>
    </row>
    <row r="7436" spans="1:5" ht="14.4">
      <c r="A7436" s="65" t="s">
        <v>15535</v>
      </c>
      <c r="B7436" s="66">
        <v>1372296</v>
      </c>
      <c r="C7436" s="65" t="s">
        <v>8487</v>
      </c>
      <c r="D7436" s="66">
        <v>32</v>
      </c>
      <c r="E7436" s="66">
        <v>16</v>
      </c>
    </row>
    <row r="7437" spans="1:5" ht="14.4">
      <c r="A7437" s="65" t="s">
        <v>15536</v>
      </c>
      <c r="B7437" s="66">
        <v>1383438</v>
      </c>
      <c r="C7437" s="65" t="s">
        <v>8487</v>
      </c>
      <c r="D7437" s="66">
        <v>49</v>
      </c>
      <c r="E7437" s="66">
        <v>-1</v>
      </c>
    </row>
    <row r="7438" spans="1:5" ht="14.4">
      <c r="A7438" s="65" t="s">
        <v>15537</v>
      </c>
      <c r="B7438" s="66">
        <v>1458784</v>
      </c>
      <c r="C7438" s="65" t="s">
        <v>8487</v>
      </c>
      <c r="D7438" s="66">
        <v>48</v>
      </c>
      <c r="E7438" s="66">
        <v>0</v>
      </c>
    </row>
    <row r="7439" spans="1:5" ht="14.4">
      <c r="A7439" s="65" t="s">
        <v>15538</v>
      </c>
      <c r="B7439" s="66">
        <v>1166311</v>
      </c>
      <c r="C7439" s="65" t="s">
        <v>8487</v>
      </c>
      <c r="D7439" s="66">
        <v>48</v>
      </c>
      <c r="E7439" s="66">
        <v>0</v>
      </c>
    </row>
    <row r="7440" spans="1:5" ht="14.4">
      <c r="A7440" s="65" t="s">
        <v>15539</v>
      </c>
      <c r="B7440" s="66">
        <v>1291119</v>
      </c>
      <c r="C7440" s="65" t="s">
        <v>8487</v>
      </c>
      <c r="D7440" s="66">
        <v>47</v>
      </c>
      <c r="E7440" s="66">
        <v>1</v>
      </c>
    </row>
    <row r="7441" spans="1:5" ht="14.4">
      <c r="A7441" s="65" t="s">
        <v>15540</v>
      </c>
      <c r="B7441" s="66">
        <v>1336283</v>
      </c>
      <c r="C7441" s="65" t="s">
        <v>8487</v>
      </c>
      <c r="D7441" s="66">
        <v>48</v>
      </c>
      <c r="E7441" s="66">
        <v>0</v>
      </c>
    </row>
    <row r="7442" spans="1:5" ht="14.4">
      <c r="A7442" s="65" t="s">
        <v>15541</v>
      </c>
      <c r="B7442" s="66">
        <v>774264</v>
      </c>
      <c r="C7442" s="65" t="s">
        <v>8487</v>
      </c>
      <c r="D7442" s="66">
        <v>14</v>
      </c>
      <c r="E7442" s="66">
        <v>34</v>
      </c>
    </row>
    <row r="7443" spans="1:5" ht="14.4">
      <c r="A7443" s="65" t="s">
        <v>15542</v>
      </c>
      <c r="B7443" s="66">
        <v>1593374</v>
      </c>
      <c r="C7443" s="65" t="s">
        <v>8487</v>
      </c>
      <c r="D7443" s="66">
        <v>48</v>
      </c>
      <c r="E7443" s="66">
        <v>0</v>
      </c>
    </row>
    <row r="7444" spans="1:5" ht="14.4">
      <c r="A7444" s="65" t="s">
        <v>2608</v>
      </c>
      <c r="B7444" s="66">
        <v>1166906</v>
      </c>
      <c r="C7444" s="65" t="s">
        <v>8487</v>
      </c>
      <c r="D7444" s="66">
        <v>27</v>
      </c>
      <c r="E7444" s="66">
        <v>21</v>
      </c>
    </row>
    <row r="7445" spans="1:5" ht="14.4">
      <c r="A7445" s="65" t="s">
        <v>15543</v>
      </c>
      <c r="B7445" s="66">
        <v>1286990</v>
      </c>
      <c r="C7445" s="65" t="s">
        <v>8487</v>
      </c>
      <c r="D7445" s="66">
        <v>48</v>
      </c>
      <c r="E7445" s="66">
        <v>0</v>
      </c>
    </row>
    <row r="7446" spans="1:5" ht="14.4">
      <c r="A7446" s="65" t="s">
        <v>15544</v>
      </c>
      <c r="B7446" s="66">
        <v>99999939</v>
      </c>
      <c r="C7446" s="65" t="s">
        <v>8712</v>
      </c>
      <c r="D7446" s="66">
        <v>0</v>
      </c>
      <c r="E7446" s="66">
        <v>0</v>
      </c>
    </row>
    <row r="7447" spans="1:5" ht="14.4">
      <c r="A7447" s="65" t="s">
        <v>15545</v>
      </c>
      <c r="B7447" s="35"/>
      <c r="C7447" s="35"/>
      <c r="D7447" s="66">
        <v>0</v>
      </c>
      <c r="E7447" s="66">
        <v>0</v>
      </c>
    </row>
    <row r="7448" spans="1:5" ht="14.4">
      <c r="A7448" s="65" t="s">
        <v>15546</v>
      </c>
      <c r="B7448" s="66">
        <v>1417089</v>
      </c>
      <c r="C7448" s="65" t="s">
        <v>8487</v>
      </c>
      <c r="D7448" s="66">
        <v>47</v>
      </c>
      <c r="E7448" s="66">
        <v>1</v>
      </c>
    </row>
    <row r="7449" spans="1:5" ht="14.4">
      <c r="A7449" s="65" t="s">
        <v>15547</v>
      </c>
      <c r="B7449" s="66">
        <v>934318</v>
      </c>
      <c r="C7449" s="65" t="s">
        <v>8487</v>
      </c>
      <c r="D7449" s="66">
        <v>48</v>
      </c>
      <c r="E7449" s="66">
        <v>0</v>
      </c>
    </row>
    <row r="7450" spans="1:5" ht="14.4">
      <c r="A7450" s="65" t="s">
        <v>6102</v>
      </c>
      <c r="B7450" s="66">
        <v>1239449</v>
      </c>
      <c r="C7450" s="65" t="s">
        <v>8487</v>
      </c>
      <c r="D7450" s="66">
        <v>0</v>
      </c>
      <c r="E7450" s="66">
        <v>0</v>
      </c>
    </row>
    <row r="7451" spans="1:5" ht="14.4">
      <c r="A7451" s="65" t="s">
        <v>15548</v>
      </c>
      <c r="B7451" s="66">
        <v>1016591</v>
      </c>
      <c r="C7451" s="65" t="s">
        <v>8487</v>
      </c>
      <c r="D7451" s="66">
        <v>0</v>
      </c>
      <c r="E7451" s="66">
        <v>-1</v>
      </c>
    </row>
    <row r="7452" spans="1:5" ht="14.4">
      <c r="A7452" s="65" t="s">
        <v>15549</v>
      </c>
      <c r="B7452" s="66">
        <v>1415138</v>
      </c>
      <c r="C7452" s="65" t="s">
        <v>8487</v>
      </c>
      <c r="D7452" s="66">
        <v>7</v>
      </c>
      <c r="E7452" s="66">
        <v>41</v>
      </c>
    </row>
    <row r="7453" spans="1:5" ht="14.4">
      <c r="A7453" s="65" t="s">
        <v>15550</v>
      </c>
      <c r="B7453" s="66">
        <v>8033</v>
      </c>
      <c r="C7453" s="65" t="s">
        <v>8691</v>
      </c>
      <c r="D7453" s="66">
        <v>0</v>
      </c>
      <c r="E7453" s="66">
        <v>-14</v>
      </c>
    </row>
    <row r="7454" spans="1:5" ht="14.4">
      <c r="A7454" s="65" t="s">
        <v>15551</v>
      </c>
      <c r="B7454" s="66">
        <v>1446941</v>
      </c>
      <c r="C7454" s="65" t="s">
        <v>8487</v>
      </c>
      <c r="D7454" s="66">
        <v>54</v>
      </c>
      <c r="E7454" s="66">
        <v>-6</v>
      </c>
    </row>
    <row r="7455" spans="1:5" ht="14.4">
      <c r="A7455" s="65" t="s">
        <v>15552</v>
      </c>
      <c r="B7455" s="66">
        <v>1289770</v>
      </c>
      <c r="C7455" s="65" t="s">
        <v>8487</v>
      </c>
      <c r="D7455" s="66">
        <v>47</v>
      </c>
      <c r="E7455" s="66">
        <v>1</v>
      </c>
    </row>
    <row r="7456" spans="1:5" ht="14.4">
      <c r="A7456" s="65" t="s">
        <v>15553</v>
      </c>
      <c r="B7456" s="66">
        <v>1196309</v>
      </c>
      <c r="C7456" s="65" t="s">
        <v>8487</v>
      </c>
      <c r="D7456" s="66">
        <v>52</v>
      </c>
      <c r="E7456" s="66">
        <v>-4</v>
      </c>
    </row>
    <row r="7457" spans="1:5" ht="14.4">
      <c r="A7457" s="65" t="s">
        <v>15554</v>
      </c>
      <c r="B7457" s="66">
        <v>1295400</v>
      </c>
      <c r="C7457" s="65" t="s">
        <v>8487</v>
      </c>
      <c r="D7457" s="66">
        <v>48</v>
      </c>
      <c r="E7457" s="66">
        <v>0</v>
      </c>
    </row>
    <row r="7458" spans="1:5" ht="14.4">
      <c r="A7458" s="65" t="s">
        <v>15555</v>
      </c>
      <c r="B7458" s="66">
        <v>774452</v>
      </c>
      <c r="C7458" s="65" t="s">
        <v>8487</v>
      </c>
      <c r="D7458" s="66">
        <v>7</v>
      </c>
      <c r="E7458" s="66">
        <v>0</v>
      </c>
    </row>
    <row r="7459" spans="1:5" ht="14.4">
      <c r="A7459" s="65" t="s">
        <v>15556</v>
      </c>
      <c r="B7459" s="66">
        <v>1289770</v>
      </c>
      <c r="C7459" s="65" t="s">
        <v>8487</v>
      </c>
      <c r="D7459" s="66">
        <v>47</v>
      </c>
      <c r="E7459" s="66">
        <v>1</v>
      </c>
    </row>
    <row r="7460" spans="1:5" ht="14.4">
      <c r="A7460" s="65" t="s">
        <v>15557</v>
      </c>
      <c r="B7460" s="66">
        <v>1363129</v>
      </c>
      <c r="C7460" s="65" t="s">
        <v>8487</v>
      </c>
      <c r="D7460" s="66">
        <v>46</v>
      </c>
      <c r="E7460" s="66">
        <v>2</v>
      </c>
    </row>
    <row r="7461" spans="1:5" ht="14.4">
      <c r="A7461" s="65" t="s">
        <v>15558</v>
      </c>
      <c r="B7461" s="66">
        <v>1244591</v>
      </c>
      <c r="C7461" s="65" t="s">
        <v>8487</v>
      </c>
      <c r="D7461" s="66">
        <v>50</v>
      </c>
      <c r="E7461" s="66">
        <v>-2</v>
      </c>
    </row>
    <row r="7462" spans="1:5" ht="14.4">
      <c r="A7462" s="65" t="s">
        <v>15559</v>
      </c>
      <c r="B7462" s="66">
        <v>1086831</v>
      </c>
      <c r="C7462" s="65" t="s">
        <v>8487</v>
      </c>
      <c r="D7462" s="66">
        <v>67</v>
      </c>
      <c r="E7462" s="66">
        <v>-19</v>
      </c>
    </row>
    <row r="7463" spans="1:5" ht="14.4">
      <c r="A7463" s="65" t="s">
        <v>15560</v>
      </c>
      <c r="B7463" s="66">
        <v>929924</v>
      </c>
      <c r="C7463" s="65" t="s">
        <v>8487</v>
      </c>
      <c r="D7463" s="66">
        <v>47</v>
      </c>
      <c r="E7463" s="66">
        <v>1</v>
      </c>
    </row>
    <row r="7464" spans="1:5" ht="14.4">
      <c r="A7464" s="65" t="s">
        <v>15561</v>
      </c>
      <c r="B7464" s="66">
        <v>1345084</v>
      </c>
      <c r="C7464" s="65" t="s">
        <v>8487</v>
      </c>
      <c r="D7464" s="66">
        <v>46</v>
      </c>
      <c r="E7464" s="66">
        <v>2</v>
      </c>
    </row>
    <row r="7465" spans="1:5" ht="14.4">
      <c r="A7465" s="65" t="s">
        <v>15562</v>
      </c>
      <c r="B7465" s="66">
        <v>976066</v>
      </c>
      <c r="C7465" s="65" t="s">
        <v>8487</v>
      </c>
      <c r="D7465" s="66">
        <v>48</v>
      </c>
      <c r="E7465" s="66">
        <v>0</v>
      </c>
    </row>
    <row r="7466" spans="1:5" ht="14.4">
      <c r="A7466" s="65" t="s">
        <v>1461</v>
      </c>
      <c r="B7466" s="66">
        <v>1051697</v>
      </c>
      <c r="C7466" s="65" t="s">
        <v>8487</v>
      </c>
      <c r="D7466" s="66">
        <v>36</v>
      </c>
      <c r="E7466" s="66">
        <v>12</v>
      </c>
    </row>
    <row r="7467" spans="1:5" ht="14.4">
      <c r="A7467" s="65" t="s">
        <v>15563</v>
      </c>
      <c r="B7467" s="66">
        <v>1007687</v>
      </c>
      <c r="C7467" s="65" t="s">
        <v>8487</v>
      </c>
      <c r="D7467" s="66">
        <v>57</v>
      </c>
      <c r="E7467" s="66">
        <v>-9</v>
      </c>
    </row>
    <row r="7468" spans="1:5" ht="14.4">
      <c r="A7468" s="65" t="s">
        <v>15564</v>
      </c>
      <c r="B7468" s="66">
        <v>1145642</v>
      </c>
      <c r="C7468" s="65" t="s">
        <v>8487</v>
      </c>
      <c r="D7468" s="66">
        <v>48</v>
      </c>
      <c r="E7468" s="66">
        <v>0</v>
      </c>
    </row>
    <row r="7469" spans="1:5" ht="14.4">
      <c r="A7469" s="65" t="s">
        <v>15565</v>
      </c>
      <c r="B7469" s="66">
        <v>774302</v>
      </c>
      <c r="C7469" s="65" t="s">
        <v>8487</v>
      </c>
      <c r="D7469" s="66">
        <v>0</v>
      </c>
      <c r="E7469" s="66">
        <v>0</v>
      </c>
    </row>
    <row r="7470" spans="1:5" ht="14.4">
      <c r="A7470" s="65" t="s">
        <v>15566</v>
      </c>
      <c r="B7470" s="66">
        <v>8033</v>
      </c>
      <c r="C7470" s="65" t="s">
        <v>8691</v>
      </c>
      <c r="D7470" s="66">
        <v>48</v>
      </c>
      <c r="E7470" s="66">
        <v>0</v>
      </c>
    </row>
    <row r="7471" spans="1:5" ht="14.4">
      <c r="A7471" s="65" t="s">
        <v>15567</v>
      </c>
      <c r="B7471" s="66">
        <v>8033</v>
      </c>
      <c r="C7471" s="65" t="s">
        <v>8691</v>
      </c>
      <c r="D7471" s="66">
        <v>44</v>
      </c>
      <c r="E7471" s="66">
        <v>4</v>
      </c>
    </row>
    <row r="7472" spans="1:5" ht="14.4">
      <c r="A7472" s="65" t="s">
        <v>15568</v>
      </c>
      <c r="B7472" s="66">
        <v>8033</v>
      </c>
      <c r="C7472" s="65" t="s">
        <v>8691</v>
      </c>
      <c r="D7472" s="66">
        <v>55</v>
      </c>
      <c r="E7472" s="66">
        <v>-7</v>
      </c>
    </row>
    <row r="7473" spans="1:5" ht="14.4">
      <c r="A7473" s="65" t="s">
        <v>15569</v>
      </c>
      <c r="B7473" s="66">
        <v>774285</v>
      </c>
      <c r="C7473" s="65" t="s">
        <v>8487</v>
      </c>
      <c r="D7473" s="66">
        <v>48</v>
      </c>
      <c r="E7473" s="66">
        <v>0</v>
      </c>
    </row>
    <row r="7474" spans="1:5" ht="14.4">
      <c r="A7474" s="65" t="s">
        <v>15570</v>
      </c>
      <c r="B7474" s="66">
        <v>1264518</v>
      </c>
      <c r="C7474" s="65" t="s">
        <v>8487</v>
      </c>
      <c r="D7474" s="66">
        <v>48</v>
      </c>
      <c r="E7474" s="66">
        <v>0</v>
      </c>
    </row>
    <row r="7475" spans="1:5" ht="14.4">
      <c r="A7475" s="65" t="s">
        <v>15571</v>
      </c>
      <c r="B7475" s="66">
        <v>1377647</v>
      </c>
      <c r="C7475" s="65" t="s">
        <v>8487</v>
      </c>
      <c r="D7475" s="66">
        <v>48</v>
      </c>
      <c r="E7475" s="66">
        <v>0</v>
      </c>
    </row>
    <row r="7476" spans="1:5" ht="14.4">
      <c r="A7476" s="65" t="s">
        <v>15572</v>
      </c>
      <c r="B7476" s="66">
        <v>8033</v>
      </c>
      <c r="C7476" s="65" t="s">
        <v>8691</v>
      </c>
      <c r="D7476" s="66">
        <v>37</v>
      </c>
      <c r="E7476" s="66">
        <v>11</v>
      </c>
    </row>
    <row r="7477" spans="1:5" ht="14.4">
      <c r="A7477" s="65" t="s">
        <v>15573</v>
      </c>
      <c r="B7477" s="66">
        <v>1037417</v>
      </c>
      <c r="C7477" s="65" t="s">
        <v>8487</v>
      </c>
      <c r="D7477" s="66">
        <v>0</v>
      </c>
      <c r="E7477" s="66">
        <v>-12</v>
      </c>
    </row>
    <row r="7478" spans="1:5" ht="14.4">
      <c r="A7478" s="65" t="s">
        <v>15574</v>
      </c>
      <c r="B7478" s="66">
        <v>1145642</v>
      </c>
      <c r="C7478" s="65" t="s">
        <v>8487</v>
      </c>
      <c r="D7478" s="66">
        <v>46</v>
      </c>
      <c r="E7478" s="66">
        <v>2</v>
      </c>
    </row>
    <row r="7479" spans="1:5" ht="14.4">
      <c r="A7479" s="65" t="s">
        <v>15575</v>
      </c>
      <c r="B7479" s="35"/>
      <c r="C7479" s="35"/>
      <c r="D7479" s="66">
        <v>0</v>
      </c>
      <c r="E7479" s="66">
        <v>0</v>
      </c>
    </row>
    <row r="7480" spans="1:5" ht="14.4">
      <c r="A7480" s="65" t="s">
        <v>15576</v>
      </c>
      <c r="B7480" s="66">
        <v>1014575</v>
      </c>
      <c r="C7480" s="65" t="s">
        <v>8487</v>
      </c>
      <c r="D7480" s="66">
        <v>32</v>
      </c>
      <c r="E7480" s="66">
        <v>0</v>
      </c>
    </row>
    <row r="7481" spans="1:5" ht="14.4">
      <c r="A7481" s="65" t="s">
        <v>15577</v>
      </c>
      <c r="B7481" s="66">
        <v>1389542</v>
      </c>
      <c r="C7481" s="65" t="s">
        <v>8487</v>
      </c>
      <c r="D7481" s="66">
        <v>40</v>
      </c>
      <c r="E7481" s="66">
        <v>8</v>
      </c>
    </row>
    <row r="7482" spans="1:5" ht="14.4">
      <c r="A7482" s="65" t="s">
        <v>15578</v>
      </c>
      <c r="B7482" s="66">
        <v>1150526</v>
      </c>
      <c r="C7482" s="65" t="s">
        <v>8487</v>
      </c>
      <c r="D7482" s="66">
        <v>46</v>
      </c>
      <c r="E7482" s="66">
        <v>2</v>
      </c>
    </row>
    <row r="7483" spans="1:5" ht="14.4">
      <c r="A7483" s="65" t="s">
        <v>15579</v>
      </c>
      <c r="B7483" s="66">
        <v>919736</v>
      </c>
      <c r="C7483" s="65" t="s">
        <v>8487</v>
      </c>
      <c r="D7483" s="66">
        <v>47</v>
      </c>
      <c r="E7483" s="66">
        <v>1</v>
      </c>
    </row>
    <row r="7484" spans="1:5" ht="14.4">
      <c r="A7484" s="65" t="s">
        <v>15580</v>
      </c>
      <c r="B7484" s="66">
        <v>1352257</v>
      </c>
      <c r="C7484" s="65" t="s">
        <v>8487</v>
      </c>
      <c r="D7484" s="66">
        <v>51</v>
      </c>
      <c r="E7484" s="66">
        <v>-3</v>
      </c>
    </row>
    <row r="7485" spans="1:5" ht="14.4">
      <c r="A7485" s="65" t="s">
        <v>15581</v>
      </c>
      <c r="B7485" s="66">
        <v>1286990</v>
      </c>
      <c r="C7485" s="65" t="s">
        <v>8487</v>
      </c>
      <c r="D7485" s="66">
        <v>47</v>
      </c>
      <c r="E7485" s="66">
        <v>1</v>
      </c>
    </row>
    <row r="7486" spans="1:5" ht="14.4">
      <c r="A7486" s="65" t="s">
        <v>15582</v>
      </c>
      <c r="B7486" s="66">
        <v>1024124</v>
      </c>
      <c r="C7486" s="65" t="s">
        <v>8487</v>
      </c>
      <c r="D7486" s="66">
        <v>48</v>
      </c>
      <c r="E7486" s="66">
        <v>0</v>
      </c>
    </row>
    <row r="7487" spans="1:5" ht="14.4">
      <c r="A7487" s="65" t="s">
        <v>15583</v>
      </c>
      <c r="B7487" s="66">
        <v>8033</v>
      </c>
      <c r="C7487" s="65" t="s">
        <v>8691</v>
      </c>
      <c r="D7487" s="66">
        <v>0</v>
      </c>
      <c r="E7487" s="66">
        <v>0</v>
      </c>
    </row>
    <row r="7488" spans="1:5" ht="14.4">
      <c r="A7488" s="65" t="s">
        <v>15584</v>
      </c>
      <c r="B7488" s="66">
        <v>8033</v>
      </c>
      <c r="C7488" s="65" t="s">
        <v>8691</v>
      </c>
      <c r="D7488" s="66">
        <v>46</v>
      </c>
      <c r="E7488" s="66">
        <v>2</v>
      </c>
    </row>
    <row r="7489" spans="1:5" ht="14.4">
      <c r="A7489" s="65" t="s">
        <v>15585</v>
      </c>
      <c r="B7489" s="66">
        <v>1331502</v>
      </c>
      <c r="C7489" s="65" t="s">
        <v>8487</v>
      </c>
      <c r="D7489" s="66">
        <v>19</v>
      </c>
      <c r="E7489" s="66">
        <v>0</v>
      </c>
    </row>
    <row r="7490" spans="1:5" ht="14.4">
      <c r="A7490" s="65" t="s">
        <v>15586</v>
      </c>
      <c r="B7490" s="66">
        <v>8033</v>
      </c>
      <c r="C7490" s="65" t="s">
        <v>8691</v>
      </c>
      <c r="D7490" s="66">
        <v>36</v>
      </c>
      <c r="E7490" s="66">
        <v>12</v>
      </c>
    </row>
    <row r="7491" spans="1:5" ht="14.4">
      <c r="A7491" s="65" t="s">
        <v>15587</v>
      </c>
      <c r="B7491" s="66">
        <v>8033</v>
      </c>
      <c r="C7491" s="65" t="s">
        <v>8691</v>
      </c>
      <c r="D7491" s="66">
        <v>29</v>
      </c>
      <c r="E7491" s="66">
        <v>19</v>
      </c>
    </row>
    <row r="7492" spans="1:5" ht="14.4">
      <c r="A7492" s="65" t="s">
        <v>15588</v>
      </c>
      <c r="B7492" s="66">
        <v>8033</v>
      </c>
      <c r="C7492" s="65" t="s">
        <v>8691</v>
      </c>
      <c r="D7492" s="66">
        <v>0</v>
      </c>
      <c r="E7492" s="66">
        <v>0</v>
      </c>
    </row>
    <row r="7493" spans="1:5" ht="14.4">
      <c r="A7493" s="65" t="s">
        <v>15589</v>
      </c>
      <c r="B7493" s="66">
        <v>8033</v>
      </c>
      <c r="C7493" s="65" t="s">
        <v>8691</v>
      </c>
      <c r="D7493" s="66">
        <v>48</v>
      </c>
      <c r="E7493" s="66">
        <v>0</v>
      </c>
    </row>
    <row r="7494" spans="1:5" ht="14.4">
      <c r="A7494" s="65" t="s">
        <v>15590</v>
      </c>
      <c r="B7494" s="66">
        <v>918623</v>
      </c>
      <c r="C7494" s="65" t="s">
        <v>8487</v>
      </c>
      <c r="D7494" s="66">
        <v>57</v>
      </c>
      <c r="E7494" s="66">
        <v>-9</v>
      </c>
    </row>
    <row r="7495" spans="1:5" ht="14.4">
      <c r="A7495" s="65" t="s">
        <v>15591</v>
      </c>
      <c r="B7495" s="66">
        <v>8033</v>
      </c>
      <c r="C7495" s="65" t="s">
        <v>8691</v>
      </c>
      <c r="D7495" s="66">
        <v>53</v>
      </c>
      <c r="E7495" s="66">
        <v>-5</v>
      </c>
    </row>
    <row r="7496" spans="1:5" ht="14.4">
      <c r="A7496" s="65" t="s">
        <v>15592</v>
      </c>
      <c r="B7496" s="66">
        <v>8033</v>
      </c>
      <c r="C7496" s="65" t="s">
        <v>8691</v>
      </c>
      <c r="D7496" s="66">
        <v>50</v>
      </c>
      <c r="E7496" s="66">
        <v>-2</v>
      </c>
    </row>
    <row r="7497" spans="1:5" ht="14.4">
      <c r="A7497" s="65" t="s">
        <v>15593</v>
      </c>
      <c r="B7497" s="66">
        <v>1395961</v>
      </c>
      <c r="C7497" s="65" t="s">
        <v>8487</v>
      </c>
      <c r="D7497" s="66">
        <v>35</v>
      </c>
      <c r="E7497" s="66">
        <v>13</v>
      </c>
    </row>
    <row r="7498" spans="1:5" ht="14.4">
      <c r="A7498" s="65" t="s">
        <v>15594</v>
      </c>
      <c r="B7498" s="66">
        <v>1019573</v>
      </c>
      <c r="C7498" s="65" t="s">
        <v>8487</v>
      </c>
      <c r="D7498" s="66">
        <v>49</v>
      </c>
      <c r="E7498" s="66">
        <v>-1</v>
      </c>
    </row>
    <row r="7499" spans="1:5" ht="14.4">
      <c r="A7499" s="65" t="s">
        <v>15595</v>
      </c>
      <c r="B7499" s="66">
        <v>8033</v>
      </c>
      <c r="C7499" s="65" t="s">
        <v>8691</v>
      </c>
      <c r="D7499" s="66">
        <v>33</v>
      </c>
      <c r="E7499" s="66">
        <v>15</v>
      </c>
    </row>
    <row r="7500" spans="1:5" ht="14.4">
      <c r="A7500" s="65" t="s">
        <v>15596</v>
      </c>
      <c r="B7500" s="66">
        <v>8033</v>
      </c>
      <c r="C7500" s="65" t="s">
        <v>8691</v>
      </c>
      <c r="D7500" s="66">
        <v>48</v>
      </c>
      <c r="E7500" s="66">
        <v>0</v>
      </c>
    </row>
    <row r="7501" spans="1:5" ht="14.4">
      <c r="A7501" s="65" t="s">
        <v>15597</v>
      </c>
      <c r="B7501" s="66">
        <v>1019981</v>
      </c>
      <c r="C7501" s="65" t="s">
        <v>8487</v>
      </c>
      <c r="D7501" s="66">
        <v>27</v>
      </c>
      <c r="E7501" s="66">
        <v>21</v>
      </c>
    </row>
    <row r="7502" spans="1:5" ht="14.4">
      <c r="A7502" s="65" t="s">
        <v>15598</v>
      </c>
      <c r="B7502" s="66">
        <v>1324425</v>
      </c>
      <c r="C7502" s="65" t="s">
        <v>8487</v>
      </c>
      <c r="D7502" s="66">
        <v>47</v>
      </c>
      <c r="E7502" s="66">
        <v>1</v>
      </c>
    </row>
    <row r="7503" spans="1:5" ht="14.4">
      <c r="A7503" s="65" t="s">
        <v>15599</v>
      </c>
      <c r="B7503" s="66">
        <v>1008417</v>
      </c>
      <c r="C7503" s="65" t="s">
        <v>8487</v>
      </c>
      <c r="D7503" s="66">
        <v>50</v>
      </c>
      <c r="E7503" s="66">
        <v>-2</v>
      </c>
    </row>
    <row r="7504" spans="1:5" ht="14.4">
      <c r="A7504" s="65" t="s">
        <v>15600</v>
      </c>
      <c r="B7504" s="66">
        <v>1361569</v>
      </c>
      <c r="C7504" s="65" t="s">
        <v>8487</v>
      </c>
      <c r="D7504" s="66">
        <v>46</v>
      </c>
      <c r="E7504" s="66">
        <v>2</v>
      </c>
    </row>
    <row r="7505" spans="1:5" ht="14.4">
      <c r="A7505" s="65" t="s">
        <v>15601</v>
      </c>
      <c r="B7505" s="66">
        <v>1265240</v>
      </c>
      <c r="C7505" s="65" t="s">
        <v>8487</v>
      </c>
      <c r="D7505" s="66">
        <v>48</v>
      </c>
      <c r="E7505" s="66">
        <v>0</v>
      </c>
    </row>
    <row r="7506" spans="1:5" ht="14.4">
      <c r="A7506" s="65" t="s">
        <v>15602</v>
      </c>
      <c r="B7506" s="66">
        <v>1070117</v>
      </c>
      <c r="C7506" s="65" t="s">
        <v>8487</v>
      </c>
      <c r="D7506" s="66">
        <v>41</v>
      </c>
      <c r="E7506" s="66">
        <v>7</v>
      </c>
    </row>
    <row r="7507" spans="1:5" ht="14.4">
      <c r="A7507" s="65" t="s">
        <v>15603</v>
      </c>
      <c r="B7507" s="66">
        <v>8033</v>
      </c>
      <c r="C7507" s="65" t="s">
        <v>8691</v>
      </c>
      <c r="D7507" s="66">
        <v>18</v>
      </c>
      <c r="E7507" s="66">
        <v>30</v>
      </c>
    </row>
    <row r="7508" spans="1:5" ht="14.4">
      <c r="A7508" s="65" t="s">
        <v>15604</v>
      </c>
      <c r="B7508" s="66">
        <v>1291940</v>
      </c>
      <c r="C7508" s="65" t="s">
        <v>8487</v>
      </c>
      <c r="D7508" s="66">
        <v>47</v>
      </c>
      <c r="E7508" s="66">
        <v>1</v>
      </c>
    </row>
    <row r="7509" spans="1:5" ht="14.4">
      <c r="A7509" s="65" t="s">
        <v>15605</v>
      </c>
      <c r="B7509" s="66">
        <v>1008417</v>
      </c>
      <c r="C7509" s="65" t="s">
        <v>8487</v>
      </c>
      <c r="D7509" s="66">
        <v>52</v>
      </c>
      <c r="E7509" s="66">
        <v>-4</v>
      </c>
    </row>
    <row r="7510" spans="1:5" ht="14.4">
      <c r="A7510" s="65" t="s">
        <v>15606</v>
      </c>
      <c r="B7510" s="66">
        <v>1320762</v>
      </c>
      <c r="C7510" s="65" t="s">
        <v>8487</v>
      </c>
      <c r="D7510" s="66">
        <v>53</v>
      </c>
      <c r="E7510" s="66">
        <v>-5</v>
      </c>
    </row>
    <row r="7511" spans="1:5" ht="14.4">
      <c r="A7511" s="65" t="s">
        <v>583</v>
      </c>
      <c r="B7511" s="66">
        <v>919736</v>
      </c>
      <c r="C7511" s="65" t="s">
        <v>8487</v>
      </c>
      <c r="D7511" s="66">
        <v>45</v>
      </c>
      <c r="E7511" s="66">
        <v>3</v>
      </c>
    </row>
    <row r="7512" spans="1:5" ht="14.4">
      <c r="A7512" s="65" t="s">
        <v>1236</v>
      </c>
      <c r="B7512" s="66">
        <v>1016522</v>
      </c>
      <c r="C7512" s="65" t="s">
        <v>8487</v>
      </c>
      <c r="D7512" s="66">
        <v>31</v>
      </c>
      <c r="E7512" s="66">
        <v>17</v>
      </c>
    </row>
    <row r="7513" spans="1:5" ht="14.4">
      <c r="A7513" s="65" t="s">
        <v>15607</v>
      </c>
      <c r="B7513" s="66">
        <v>1267617</v>
      </c>
      <c r="C7513" s="65" t="s">
        <v>8487</v>
      </c>
      <c r="D7513" s="66">
        <v>52</v>
      </c>
      <c r="E7513" s="66">
        <v>0</v>
      </c>
    </row>
    <row r="7514" spans="1:5" ht="14.4">
      <c r="A7514" s="65" t="s">
        <v>15608</v>
      </c>
      <c r="B7514" s="66">
        <v>1259875</v>
      </c>
      <c r="C7514" s="65" t="s">
        <v>8487</v>
      </c>
      <c r="D7514" s="66">
        <v>67</v>
      </c>
      <c r="E7514" s="66">
        <v>43</v>
      </c>
    </row>
    <row r="7515" spans="1:5" ht="14.4">
      <c r="A7515" s="65" t="s">
        <v>15609</v>
      </c>
      <c r="B7515" s="35"/>
      <c r="C7515" s="35"/>
      <c r="D7515" s="66">
        <v>0</v>
      </c>
      <c r="E7515" s="66">
        <v>0</v>
      </c>
    </row>
    <row r="7516" spans="1:5" ht="14.4">
      <c r="A7516" s="65" t="s">
        <v>15610</v>
      </c>
      <c r="B7516" s="66">
        <v>1161433</v>
      </c>
      <c r="C7516" s="65" t="s">
        <v>8487</v>
      </c>
      <c r="D7516" s="66">
        <v>0</v>
      </c>
      <c r="E7516" s="66">
        <v>0</v>
      </c>
    </row>
    <row r="7517" spans="1:5" ht="14.4">
      <c r="A7517" s="65" t="s">
        <v>15611</v>
      </c>
      <c r="B7517" s="66">
        <v>816410</v>
      </c>
      <c r="C7517" s="65" t="s">
        <v>8487</v>
      </c>
      <c r="D7517" s="66">
        <v>0</v>
      </c>
      <c r="E7517" s="66">
        <v>0</v>
      </c>
    </row>
    <row r="7518" spans="1:5" ht="14.4">
      <c r="A7518" s="65" t="s">
        <v>15612</v>
      </c>
      <c r="B7518" s="35"/>
      <c r="C7518" s="35"/>
      <c r="D7518" s="66">
        <v>0</v>
      </c>
      <c r="E7518" s="66">
        <v>0</v>
      </c>
    </row>
    <row r="7519" spans="1:5" ht="14.4">
      <c r="A7519" s="65" t="s">
        <v>15613</v>
      </c>
      <c r="B7519" s="66">
        <v>1128880</v>
      </c>
      <c r="C7519" s="65" t="s">
        <v>8487</v>
      </c>
      <c r="D7519" s="66">
        <v>0</v>
      </c>
      <c r="E7519" s="66">
        <v>0</v>
      </c>
    </row>
    <row r="7520" spans="1:5" ht="14.4">
      <c r="A7520" s="65" t="s">
        <v>15614</v>
      </c>
      <c r="B7520" s="66">
        <v>1161433</v>
      </c>
      <c r="C7520" s="65" t="s">
        <v>8487</v>
      </c>
      <c r="D7520" s="66">
        <v>0</v>
      </c>
      <c r="E7520" s="66">
        <v>0</v>
      </c>
    </row>
    <row r="7521" spans="1:5" ht="14.4">
      <c r="A7521" s="65" t="s">
        <v>15615</v>
      </c>
      <c r="B7521" s="66">
        <v>774275</v>
      </c>
      <c r="C7521" s="65" t="s">
        <v>8487</v>
      </c>
      <c r="D7521" s="66">
        <v>0</v>
      </c>
      <c r="E7521" s="66">
        <v>0</v>
      </c>
    </row>
    <row r="7522" spans="1:5" ht="14.4">
      <c r="A7522" s="65" t="s">
        <v>15616</v>
      </c>
      <c r="B7522" s="66">
        <v>787073</v>
      </c>
      <c r="C7522" s="65" t="s">
        <v>8487</v>
      </c>
      <c r="D7522" s="66">
        <v>51</v>
      </c>
      <c r="E7522" s="66">
        <v>0</v>
      </c>
    </row>
    <row r="7523" spans="1:5" ht="14.4">
      <c r="A7523" s="65" t="s">
        <v>15617</v>
      </c>
      <c r="B7523" s="35"/>
      <c r="C7523" s="35"/>
      <c r="D7523" s="66">
        <v>0</v>
      </c>
      <c r="E7523" s="66">
        <v>0</v>
      </c>
    </row>
    <row r="7524" spans="1:5" ht="14.4">
      <c r="A7524" s="65" t="s">
        <v>15618</v>
      </c>
      <c r="B7524" s="35"/>
      <c r="C7524" s="35"/>
      <c r="D7524" s="66">
        <v>0</v>
      </c>
      <c r="E7524" s="66">
        <v>0</v>
      </c>
    </row>
    <row r="7525" spans="1:5" ht="14.4">
      <c r="A7525" s="65" t="s">
        <v>15619</v>
      </c>
      <c r="B7525" s="35"/>
      <c r="C7525" s="35"/>
      <c r="D7525" s="66">
        <v>0</v>
      </c>
      <c r="E7525" s="66">
        <v>0</v>
      </c>
    </row>
    <row r="7526" spans="1:5" ht="14.4">
      <c r="A7526" s="65" t="s">
        <v>15620</v>
      </c>
      <c r="B7526" s="35"/>
      <c r="C7526" s="35"/>
      <c r="D7526" s="66">
        <v>0</v>
      </c>
      <c r="E7526" s="66">
        <v>0</v>
      </c>
    </row>
    <row r="7527" spans="1:5" ht="14.4">
      <c r="A7527" s="65" t="s">
        <v>15621</v>
      </c>
      <c r="B7527" s="66">
        <v>1035112</v>
      </c>
      <c r="C7527" s="65" t="s">
        <v>8487</v>
      </c>
      <c r="D7527" s="66">
        <v>16</v>
      </c>
      <c r="E7527" s="66">
        <v>32</v>
      </c>
    </row>
    <row r="7528" spans="1:5" ht="14.4">
      <c r="A7528" s="65" t="s">
        <v>15622</v>
      </c>
      <c r="B7528" s="35"/>
      <c r="C7528" s="35"/>
      <c r="D7528" s="66">
        <v>0</v>
      </c>
      <c r="E7528" s="66">
        <v>0</v>
      </c>
    </row>
    <row r="7529" spans="1:5" ht="14.4">
      <c r="A7529" s="65" t="s">
        <v>15623</v>
      </c>
      <c r="B7529" s="35"/>
      <c r="C7529" s="35"/>
      <c r="D7529" s="66">
        <v>0</v>
      </c>
      <c r="E7529" s="66">
        <v>0</v>
      </c>
    </row>
    <row r="7530" spans="1:5" ht="14.4">
      <c r="A7530" s="65" t="s">
        <v>15624</v>
      </c>
      <c r="B7530" s="35"/>
      <c r="C7530" s="35"/>
      <c r="D7530" s="66">
        <v>0</v>
      </c>
      <c r="E7530" s="66">
        <v>0</v>
      </c>
    </row>
    <row r="7531" spans="1:5" ht="14.4">
      <c r="A7531" s="65" t="s">
        <v>15625</v>
      </c>
      <c r="B7531" s="35"/>
      <c r="C7531" s="35"/>
      <c r="D7531" s="66">
        <v>0</v>
      </c>
      <c r="E7531" s="66">
        <v>0</v>
      </c>
    </row>
    <row r="7532" spans="1:5" ht="14.4">
      <c r="A7532" s="65" t="s">
        <v>15626</v>
      </c>
      <c r="B7532" s="35"/>
      <c r="C7532" s="35"/>
      <c r="D7532" s="66">
        <v>0</v>
      </c>
      <c r="E7532" s="66">
        <v>0</v>
      </c>
    </row>
    <row r="7533" spans="1:5" ht="14.4">
      <c r="A7533" s="65" t="s">
        <v>15627</v>
      </c>
      <c r="B7533" s="35"/>
      <c r="C7533" s="35"/>
      <c r="D7533" s="66">
        <v>0</v>
      </c>
      <c r="E7533" s="66">
        <v>0</v>
      </c>
    </row>
    <row r="7534" spans="1:5" ht="14.4">
      <c r="A7534" s="65" t="s">
        <v>15628</v>
      </c>
      <c r="B7534" s="35"/>
      <c r="C7534" s="35"/>
      <c r="D7534" s="66">
        <v>0</v>
      </c>
      <c r="E7534" s="66">
        <v>0</v>
      </c>
    </row>
    <row r="7535" spans="1:5" ht="14.4">
      <c r="A7535" s="65" t="s">
        <v>15629</v>
      </c>
      <c r="B7535" s="35"/>
      <c r="C7535" s="35"/>
      <c r="D7535" s="66">
        <v>0</v>
      </c>
      <c r="E7535" s="66">
        <v>0</v>
      </c>
    </row>
    <row r="7536" spans="1:5" ht="14.4">
      <c r="A7536" s="65" t="s">
        <v>15630</v>
      </c>
      <c r="B7536" s="35"/>
      <c r="C7536" s="35"/>
      <c r="D7536" s="66">
        <v>0</v>
      </c>
      <c r="E7536" s="66">
        <v>0</v>
      </c>
    </row>
    <row r="7537" spans="1:5" ht="14.4">
      <c r="A7537" s="65" t="s">
        <v>15631</v>
      </c>
      <c r="B7537" s="35"/>
      <c r="C7537" s="35"/>
      <c r="D7537" s="66">
        <v>0</v>
      </c>
      <c r="E7537" s="66">
        <v>0</v>
      </c>
    </row>
    <row r="7538" spans="1:5" ht="14.4">
      <c r="A7538" s="65" t="s">
        <v>15632</v>
      </c>
      <c r="B7538" s="35"/>
      <c r="C7538" s="35"/>
      <c r="D7538" s="66">
        <v>0</v>
      </c>
      <c r="E7538" s="66">
        <v>0</v>
      </c>
    </row>
    <row r="7539" spans="1:5" ht="14.4">
      <c r="A7539" s="65" t="s">
        <v>15633</v>
      </c>
      <c r="B7539" s="35"/>
      <c r="C7539" s="35"/>
      <c r="D7539" s="66">
        <v>0</v>
      </c>
      <c r="E7539" s="66">
        <v>0</v>
      </c>
    </row>
    <row r="7540" spans="1:5" ht="14.4">
      <c r="A7540" s="65" t="s">
        <v>15634</v>
      </c>
      <c r="B7540" s="35"/>
      <c r="C7540" s="35"/>
      <c r="D7540" s="66">
        <v>0</v>
      </c>
      <c r="E7540" s="66">
        <v>0</v>
      </c>
    </row>
    <row r="7541" spans="1:5" ht="14.4">
      <c r="A7541" s="65" t="s">
        <v>15635</v>
      </c>
      <c r="B7541" s="35"/>
      <c r="C7541" s="35"/>
      <c r="D7541" s="66">
        <v>0</v>
      </c>
      <c r="E7541" s="66">
        <v>0</v>
      </c>
    </row>
    <row r="7542" spans="1:5" ht="14.4">
      <c r="A7542" s="65" t="s">
        <v>15636</v>
      </c>
      <c r="B7542" s="35"/>
      <c r="C7542" s="35"/>
      <c r="D7542" s="66">
        <v>0</v>
      </c>
      <c r="E7542" s="66">
        <v>0</v>
      </c>
    </row>
    <row r="7543" spans="1:5" ht="14.4">
      <c r="A7543" s="65" t="s">
        <v>15637</v>
      </c>
      <c r="B7543" s="66">
        <v>1011119</v>
      </c>
      <c r="C7543" s="65" t="s">
        <v>8487</v>
      </c>
      <c r="D7543" s="66">
        <v>10</v>
      </c>
      <c r="E7543" s="66">
        <v>38</v>
      </c>
    </row>
    <row r="7544" spans="1:5" ht="14.4">
      <c r="A7544" s="65" t="s">
        <v>15638</v>
      </c>
      <c r="B7544" s="66">
        <v>1036112</v>
      </c>
      <c r="C7544" s="65" t="s">
        <v>8487</v>
      </c>
      <c r="D7544" s="66">
        <v>29</v>
      </c>
      <c r="E7544" s="66">
        <v>19</v>
      </c>
    </row>
    <row r="7545" spans="1:5" ht="14.4">
      <c r="A7545" s="65" t="s">
        <v>15639</v>
      </c>
      <c r="B7545" s="35"/>
      <c r="C7545" s="35"/>
      <c r="D7545" s="66">
        <v>0</v>
      </c>
      <c r="E7545" s="66">
        <v>0</v>
      </c>
    </row>
    <row r="7546" spans="1:5" ht="14.4">
      <c r="A7546" s="65" t="s">
        <v>15640</v>
      </c>
      <c r="B7546" s="35"/>
      <c r="C7546" s="35"/>
      <c r="D7546" s="66">
        <v>0</v>
      </c>
      <c r="E7546" s="66">
        <v>0</v>
      </c>
    </row>
    <row r="7547" spans="1:5" ht="14.4">
      <c r="A7547" s="65" t="s">
        <v>15641</v>
      </c>
      <c r="B7547" s="35"/>
      <c r="C7547" s="35"/>
      <c r="D7547" s="66">
        <v>0</v>
      </c>
      <c r="E7547" s="66">
        <v>0</v>
      </c>
    </row>
    <row r="7548" spans="1:5" ht="14.4">
      <c r="A7548" s="65" t="s">
        <v>15642</v>
      </c>
      <c r="B7548" s="66">
        <v>774273</v>
      </c>
      <c r="C7548" s="65" t="s">
        <v>8487</v>
      </c>
      <c r="D7548" s="66">
        <v>50</v>
      </c>
      <c r="E7548" s="66">
        <v>0</v>
      </c>
    </row>
    <row r="7549" spans="1:5" ht="14.4">
      <c r="A7549" s="65" t="s">
        <v>15643</v>
      </c>
      <c r="B7549" s="66">
        <v>1035325</v>
      </c>
      <c r="C7549" s="65" t="s">
        <v>8487</v>
      </c>
      <c r="D7549" s="66">
        <v>4</v>
      </c>
      <c r="E7549" s="66">
        <v>0</v>
      </c>
    </row>
    <row r="7550" spans="1:5" ht="14.4">
      <c r="A7550" s="65" t="s">
        <v>15644</v>
      </c>
      <c r="B7550" s="66">
        <v>1389091</v>
      </c>
      <c r="C7550" s="65" t="s">
        <v>8487</v>
      </c>
      <c r="D7550" s="66">
        <v>21</v>
      </c>
      <c r="E7550" s="66">
        <v>0</v>
      </c>
    </row>
    <row r="7551" spans="1:5" ht="14.4">
      <c r="A7551" s="65" t="s">
        <v>15645</v>
      </c>
      <c r="B7551" s="66">
        <v>99999913</v>
      </c>
      <c r="C7551" s="65" t="s">
        <v>1346</v>
      </c>
      <c r="D7551" s="66">
        <v>0</v>
      </c>
      <c r="E7551" s="66">
        <v>0</v>
      </c>
    </row>
    <row r="7552" spans="1:5" ht="14.4">
      <c r="A7552" s="65" t="s">
        <v>15646</v>
      </c>
      <c r="B7552" s="66">
        <v>774179</v>
      </c>
      <c r="C7552" s="65" t="s">
        <v>8487</v>
      </c>
      <c r="D7552" s="66">
        <v>26</v>
      </c>
      <c r="E7552" s="66">
        <v>0</v>
      </c>
    </row>
    <row r="7553" spans="1:5" ht="14.4">
      <c r="A7553" s="65" t="s">
        <v>15647</v>
      </c>
      <c r="B7553" s="66">
        <v>956120</v>
      </c>
      <c r="C7553" s="65" t="s">
        <v>8487</v>
      </c>
      <c r="D7553" s="66">
        <v>47</v>
      </c>
      <c r="E7553" s="66">
        <v>0</v>
      </c>
    </row>
    <row r="7554" spans="1:5" ht="14.4">
      <c r="A7554" s="65" t="s">
        <v>15648</v>
      </c>
      <c r="B7554" s="66">
        <v>1286990</v>
      </c>
      <c r="C7554" s="65" t="s">
        <v>8487</v>
      </c>
      <c r="D7554" s="66">
        <v>0</v>
      </c>
      <c r="E7554" s="66">
        <v>0</v>
      </c>
    </row>
    <row r="7555" spans="1:5" ht="14.4">
      <c r="A7555" s="65" t="s">
        <v>15649</v>
      </c>
      <c r="B7555" s="66">
        <v>1325640</v>
      </c>
      <c r="C7555" s="65" t="s">
        <v>8487</v>
      </c>
      <c r="D7555" s="66">
        <v>49</v>
      </c>
      <c r="E7555" s="66">
        <v>0</v>
      </c>
    </row>
    <row r="7556" spans="1:5" ht="14.4">
      <c r="A7556" s="65" t="s">
        <v>15650</v>
      </c>
      <c r="B7556" s="66">
        <v>774380</v>
      </c>
      <c r="C7556" s="65" t="s">
        <v>8487</v>
      </c>
      <c r="D7556" s="66">
        <v>0</v>
      </c>
      <c r="E7556" s="66">
        <v>0</v>
      </c>
    </row>
    <row r="7557" spans="1:5" ht="14.4">
      <c r="A7557" s="65" t="s">
        <v>15651</v>
      </c>
      <c r="B7557" s="35"/>
      <c r="C7557" s="35"/>
      <c r="D7557" s="66">
        <v>0</v>
      </c>
      <c r="E7557" s="66">
        <v>0</v>
      </c>
    </row>
    <row r="7558" spans="1:5" ht="14.4">
      <c r="A7558" s="65" t="s">
        <v>15652</v>
      </c>
      <c r="B7558" s="66">
        <v>1321960</v>
      </c>
      <c r="C7558" s="65" t="s">
        <v>8487</v>
      </c>
      <c r="D7558" s="66">
        <v>0</v>
      </c>
      <c r="E7558" s="66">
        <v>0</v>
      </c>
    </row>
    <row r="7559" spans="1:5" ht="14.4">
      <c r="A7559" s="65" t="s">
        <v>15653</v>
      </c>
      <c r="B7559" s="66">
        <v>935488</v>
      </c>
      <c r="C7559" s="65" t="s">
        <v>8487</v>
      </c>
      <c r="D7559" s="66">
        <v>48</v>
      </c>
      <c r="E7559" s="66">
        <v>0</v>
      </c>
    </row>
    <row r="7560" spans="1:5" ht="14.4">
      <c r="A7560" s="65" t="s">
        <v>15654</v>
      </c>
      <c r="B7560" s="66">
        <v>774380</v>
      </c>
      <c r="C7560" s="65" t="s">
        <v>8487</v>
      </c>
      <c r="D7560" s="66">
        <v>0</v>
      </c>
      <c r="E7560" s="66">
        <v>0</v>
      </c>
    </row>
    <row r="7561" spans="1:5" ht="14.4">
      <c r="A7561" s="65" t="s">
        <v>15655</v>
      </c>
      <c r="B7561" s="66">
        <v>774380</v>
      </c>
      <c r="C7561" s="65" t="s">
        <v>8487</v>
      </c>
      <c r="D7561" s="66">
        <v>0</v>
      </c>
      <c r="E7561" s="66">
        <v>0</v>
      </c>
    </row>
    <row r="7562" spans="1:5" ht="14.4">
      <c r="A7562" s="65" t="s">
        <v>15656</v>
      </c>
      <c r="B7562" s="66">
        <v>935488</v>
      </c>
      <c r="C7562" s="65" t="s">
        <v>8487</v>
      </c>
      <c r="D7562" s="66">
        <v>49</v>
      </c>
      <c r="E7562" s="66">
        <v>0</v>
      </c>
    </row>
    <row r="7563" spans="1:5" ht="14.4">
      <c r="A7563" s="65" t="s">
        <v>15657</v>
      </c>
      <c r="B7563" s="66">
        <v>774380</v>
      </c>
      <c r="C7563" s="65" t="s">
        <v>8487</v>
      </c>
      <c r="D7563" s="66">
        <v>0</v>
      </c>
      <c r="E7563" s="66">
        <v>0</v>
      </c>
    </row>
    <row r="7564" spans="1:5" ht="14.4">
      <c r="A7564" s="65" t="s">
        <v>15658</v>
      </c>
      <c r="B7564" s="66">
        <v>900222</v>
      </c>
      <c r="C7564" s="65" t="s">
        <v>8487</v>
      </c>
      <c r="D7564" s="66">
        <v>34</v>
      </c>
      <c r="E7564" s="66">
        <v>0</v>
      </c>
    </row>
    <row r="7565" spans="1:5" ht="14.4">
      <c r="A7565" s="65" t="s">
        <v>15659</v>
      </c>
      <c r="B7565" s="66">
        <v>1019588</v>
      </c>
      <c r="C7565" s="65" t="s">
        <v>8487</v>
      </c>
      <c r="D7565" s="66">
        <v>47</v>
      </c>
      <c r="E7565" s="66">
        <v>0</v>
      </c>
    </row>
    <row r="7566" spans="1:5" ht="14.4">
      <c r="A7566" s="65" t="s">
        <v>15660</v>
      </c>
      <c r="B7566" s="66">
        <v>1336600</v>
      </c>
      <c r="C7566" s="65" t="s">
        <v>8487</v>
      </c>
      <c r="D7566" s="66">
        <v>0</v>
      </c>
      <c r="E7566" s="66">
        <v>0</v>
      </c>
    </row>
    <row r="7567" spans="1:5" ht="14.4">
      <c r="A7567" s="65" t="s">
        <v>15661</v>
      </c>
      <c r="B7567" s="66">
        <v>1128880</v>
      </c>
      <c r="C7567" s="65" t="s">
        <v>8487</v>
      </c>
      <c r="D7567" s="66">
        <v>0</v>
      </c>
      <c r="E7567" s="66">
        <v>0</v>
      </c>
    </row>
    <row r="7568" spans="1:5" ht="14.4">
      <c r="A7568" s="65" t="s">
        <v>15662</v>
      </c>
      <c r="B7568" s="66">
        <v>1008935</v>
      </c>
      <c r="C7568" s="65" t="s">
        <v>8487</v>
      </c>
      <c r="D7568" s="66">
        <v>46</v>
      </c>
      <c r="E7568" s="66">
        <v>0</v>
      </c>
    </row>
    <row r="7569" spans="1:5" ht="14.4">
      <c r="A7569" s="65" t="s">
        <v>15663</v>
      </c>
      <c r="B7569" s="66">
        <v>1087015</v>
      </c>
      <c r="C7569" s="65" t="s">
        <v>8576</v>
      </c>
      <c r="D7569" s="66">
        <v>49</v>
      </c>
      <c r="E7569" s="66">
        <v>0</v>
      </c>
    </row>
    <row r="7570" spans="1:5" ht="14.4">
      <c r="A7570" s="65" t="s">
        <v>15664</v>
      </c>
      <c r="B7570" s="66">
        <v>1298241</v>
      </c>
      <c r="C7570" s="65" t="s">
        <v>8487</v>
      </c>
      <c r="D7570" s="66">
        <v>8</v>
      </c>
      <c r="E7570" s="66">
        <v>0</v>
      </c>
    </row>
    <row r="7571" spans="1:5" ht="14.4">
      <c r="A7571" s="65" t="s">
        <v>15665</v>
      </c>
      <c r="B7571" s="66">
        <v>1039010</v>
      </c>
      <c r="C7571" s="65" t="s">
        <v>8487</v>
      </c>
      <c r="D7571" s="66">
        <v>8</v>
      </c>
      <c r="E7571" s="66">
        <v>0</v>
      </c>
    </row>
    <row r="7572" spans="1:5" ht="14.4">
      <c r="A7572" s="65" t="s">
        <v>15666</v>
      </c>
      <c r="B7572" s="66">
        <v>1361786</v>
      </c>
      <c r="C7572" s="65" t="s">
        <v>8487</v>
      </c>
      <c r="D7572" s="66">
        <v>9</v>
      </c>
      <c r="E7572" s="66">
        <v>0</v>
      </c>
    </row>
    <row r="7573" spans="1:5" ht="14.4">
      <c r="A7573" s="65" t="s">
        <v>15667</v>
      </c>
      <c r="B7573" s="66">
        <v>1171785</v>
      </c>
      <c r="C7573" s="65" t="s">
        <v>8487</v>
      </c>
      <c r="D7573" s="66">
        <v>0</v>
      </c>
      <c r="E7573" s="66">
        <v>0</v>
      </c>
    </row>
    <row r="7574" spans="1:5" ht="14.4">
      <c r="A7574" s="65" t="s">
        <v>15668</v>
      </c>
      <c r="B7574" s="66">
        <v>774250</v>
      </c>
      <c r="C7574" s="65" t="s">
        <v>8487</v>
      </c>
      <c r="D7574" s="66">
        <v>39</v>
      </c>
      <c r="E7574" s="66">
        <v>0</v>
      </c>
    </row>
    <row r="7575" spans="1:5" ht="14.4">
      <c r="A7575" s="65" t="s">
        <v>15669</v>
      </c>
      <c r="B7575" s="66">
        <v>1381425</v>
      </c>
      <c r="C7575" s="65" t="s">
        <v>8487</v>
      </c>
      <c r="D7575" s="66">
        <v>38</v>
      </c>
      <c r="E7575" s="66">
        <v>0</v>
      </c>
    </row>
    <row r="7576" spans="1:5" ht="14.4">
      <c r="A7576" s="65" t="s">
        <v>15670</v>
      </c>
      <c r="B7576" s="66">
        <v>1345849</v>
      </c>
      <c r="C7576" s="65" t="s">
        <v>8576</v>
      </c>
      <c r="D7576" s="66">
        <v>0</v>
      </c>
      <c r="E7576" s="66">
        <v>0</v>
      </c>
    </row>
    <row r="7577" spans="1:5" ht="14.4">
      <c r="A7577" s="65" t="s">
        <v>15671</v>
      </c>
      <c r="B7577" s="66">
        <v>1036112</v>
      </c>
      <c r="C7577" s="65" t="s">
        <v>8487</v>
      </c>
      <c r="D7577" s="66">
        <v>49</v>
      </c>
      <c r="E7577" s="66">
        <v>0</v>
      </c>
    </row>
    <row r="7578" spans="1:5" ht="14.4">
      <c r="A7578" s="65" t="s">
        <v>15672</v>
      </c>
      <c r="B7578" s="66">
        <v>99999956</v>
      </c>
      <c r="C7578" s="65" t="s">
        <v>8712</v>
      </c>
      <c r="D7578" s="66">
        <v>3</v>
      </c>
      <c r="E7578" s="66">
        <v>0</v>
      </c>
    </row>
    <row r="7579" spans="1:5" ht="14.4">
      <c r="A7579" s="65" t="s">
        <v>15673</v>
      </c>
      <c r="B7579" s="66">
        <v>774268</v>
      </c>
      <c r="C7579" s="65" t="s">
        <v>8487</v>
      </c>
      <c r="D7579" s="66">
        <v>28</v>
      </c>
      <c r="E7579" s="66">
        <v>0</v>
      </c>
    </row>
    <row r="7580" spans="1:5" ht="14.4">
      <c r="A7580" s="65" t="s">
        <v>15674</v>
      </c>
      <c r="B7580" s="66">
        <v>959563</v>
      </c>
      <c r="C7580" s="65" t="s">
        <v>8487</v>
      </c>
      <c r="D7580" s="66">
        <v>48</v>
      </c>
      <c r="E7580" s="66">
        <v>0</v>
      </c>
    </row>
    <row r="7581" spans="1:5" ht="14.4">
      <c r="A7581" s="65" t="s">
        <v>15675</v>
      </c>
      <c r="B7581" s="66">
        <v>1028527</v>
      </c>
      <c r="C7581" s="65" t="s">
        <v>8487</v>
      </c>
      <c r="D7581" s="66">
        <v>51</v>
      </c>
      <c r="E7581" s="66">
        <v>0</v>
      </c>
    </row>
    <row r="7582" spans="1:5" ht="14.4">
      <c r="A7582" s="65" t="s">
        <v>15676</v>
      </c>
      <c r="B7582" s="66">
        <v>1035325</v>
      </c>
      <c r="C7582" s="65" t="s">
        <v>8487</v>
      </c>
      <c r="D7582" s="66">
        <v>0</v>
      </c>
      <c r="E7582" s="66">
        <v>0</v>
      </c>
    </row>
    <row r="7583" spans="1:5" ht="14.4">
      <c r="A7583" s="65" t="s">
        <v>15677</v>
      </c>
      <c r="B7583" s="66">
        <v>1298241</v>
      </c>
      <c r="C7583" s="65" t="s">
        <v>8487</v>
      </c>
      <c r="D7583" s="66">
        <v>51</v>
      </c>
      <c r="E7583" s="66">
        <v>0</v>
      </c>
    </row>
    <row r="7584" spans="1:5" ht="14.4">
      <c r="A7584" s="65" t="s">
        <v>15678</v>
      </c>
      <c r="B7584" s="66">
        <v>774282</v>
      </c>
      <c r="C7584" s="65" t="s">
        <v>8487</v>
      </c>
      <c r="D7584" s="66">
        <v>54</v>
      </c>
      <c r="E7584" s="66">
        <v>0</v>
      </c>
    </row>
    <row r="7585" spans="1:5" ht="14.4">
      <c r="A7585" s="65" t="s">
        <v>15679</v>
      </c>
      <c r="B7585" s="66">
        <v>1035323</v>
      </c>
      <c r="C7585" s="65" t="s">
        <v>8487</v>
      </c>
      <c r="D7585" s="66">
        <v>46</v>
      </c>
      <c r="E7585" s="66">
        <v>0</v>
      </c>
    </row>
    <row r="7586" spans="1:5" ht="14.4">
      <c r="A7586" s="65" t="s">
        <v>15680</v>
      </c>
      <c r="B7586" s="66">
        <v>1016722</v>
      </c>
      <c r="C7586" s="65" t="s">
        <v>8487</v>
      </c>
      <c r="D7586" s="66">
        <v>48</v>
      </c>
      <c r="E7586" s="66">
        <v>0</v>
      </c>
    </row>
    <row r="7587" spans="1:5" ht="14.4">
      <c r="A7587" s="65" t="s">
        <v>15681</v>
      </c>
      <c r="B7587" s="66">
        <v>774429</v>
      </c>
      <c r="C7587" s="65" t="s">
        <v>8487</v>
      </c>
      <c r="D7587" s="66">
        <v>17</v>
      </c>
      <c r="E7587" s="66">
        <v>0</v>
      </c>
    </row>
    <row r="7588" spans="1:5" ht="14.4">
      <c r="A7588" s="65" t="s">
        <v>15682</v>
      </c>
      <c r="B7588" s="66">
        <v>1336600</v>
      </c>
      <c r="C7588" s="65" t="s">
        <v>8487</v>
      </c>
      <c r="D7588" s="66">
        <v>0</v>
      </c>
      <c r="E7588" s="66">
        <v>0</v>
      </c>
    </row>
    <row r="7589" spans="1:5" ht="14.4">
      <c r="A7589" s="65" t="s">
        <v>15683</v>
      </c>
      <c r="B7589" s="66">
        <v>929725</v>
      </c>
      <c r="C7589" s="65" t="s">
        <v>8487</v>
      </c>
      <c r="D7589" s="66">
        <v>20</v>
      </c>
      <c r="E7589" s="66">
        <v>0</v>
      </c>
    </row>
    <row r="7590" spans="1:5" ht="14.4">
      <c r="A7590" s="65" t="s">
        <v>15684</v>
      </c>
      <c r="B7590" s="66">
        <v>1338678</v>
      </c>
      <c r="C7590" s="65" t="s">
        <v>8487</v>
      </c>
      <c r="D7590" s="66">
        <v>45</v>
      </c>
      <c r="E7590" s="66">
        <v>0</v>
      </c>
    </row>
    <row r="7591" spans="1:5" ht="14.4">
      <c r="A7591" s="65" t="s">
        <v>15685</v>
      </c>
      <c r="B7591" s="66">
        <v>1032175</v>
      </c>
      <c r="C7591" s="65" t="s">
        <v>8487</v>
      </c>
      <c r="D7591" s="66">
        <v>17</v>
      </c>
      <c r="E7591" s="66">
        <v>0</v>
      </c>
    </row>
    <row r="7592" spans="1:5" ht="14.4">
      <c r="A7592" s="65" t="s">
        <v>15686</v>
      </c>
      <c r="B7592" s="66">
        <v>941009</v>
      </c>
      <c r="C7592" s="65" t="s">
        <v>8487</v>
      </c>
      <c r="D7592" s="66">
        <v>0</v>
      </c>
      <c r="E7592" s="66">
        <v>0</v>
      </c>
    </row>
    <row r="7593" spans="1:5" ht="14.4">
      <c r="A7593" s="65" t="s">
        <v>15687</v>
      </c>
      <c r="B7593" s="66">
        <v>1171785</v>
      </c>
      <c r="C7593" s="65" t="s">
        <v>8487</v>
      </c>
      <c r="D7593" s="66">
        <v>3</v>
      </c>
      <c r="E7593" s="66">
        <v>0</v>
      </c>
    </row>
    <row r="7594" spans="1:5" ht="14.4">
      <c r="A7594" s="65" t="s">
        <v>15688</v>
      </c>
      <c r="B7594" s="66">
        <v>1047648</v>
      </c>
      <c r="C7594" s="65" t="s">
        <v>8487</v>
      </c>
      <c r="D7594" s="66">
        <v>50</v>
      </c>
      <c r="E7594" s="66">
        <v>0</v>
      </c>
    </row>
    <row r="7595" spans="1:5" ht="14.4">
      <c r="A7595" s="65" t="s">
        <v>15689</v>
      </c>
      <c r="B7595" s="66">
        <v>1420281</v>
      </c>
      <c r="C7595" s="65" t="s">
        <v>8487</v>
      </c>
      <c r="D7595" s="66">
        <v>49</v>
      </c>
      <c r="E7595" s="66">
        <v>0</v>
      </c>
    </row>
    <row r="7596" spans="1:5" ht="14.4">
      <c r="A7596" s="65" t="s">
        <v>15690</v>
      </c>
      <c r="B7596" s="66">
        <v>1402600</v>
      </c>
      <c r="C7596" s="65" t="s">
        <v>8487</v>
      </c>
      <c r="D7596" s="66">
        <v>50</v>
      </c>
      <c r="E7596" s="66">
        <v>0</v>
      </c>
    </row>
    <row r="7597" spans="1:5" ht="14.4">
      <c r="A7597" s="65" t="s">
        <v>15691</v>
      </c>
      <c r="B7597" s="66">
        <v>974865</v>
      </c>
      <c r="C7597" s="65" t="s">
        <v>8487</v>
      </c>
      <c r="D7597" s="66">
        <v>103</v>
      </c>
      <c r="E7597" s="66">
        <v>1</v>
      </c>
    </row>
    <row r="7598" spans="1:5" ht="14.4">
      <c r="A7598" s="65" t="s">
        <v>15692</v>
      </c>
      <c r="B7598" s="66">
        <v>974865</v>
      </c>
      <c r="C7598" s="65" t="s">
        <v>8487</v>
      </c>
      <c r="D7598" s="66">
        <v>16</v>
      </c>
      <c r="E7598" s="66">
        <v>0</v>
      </c>
    </row>
    <row r="7599" spans="1:5" ht="14.4">
      <c r="A7599" s="65" t="s">
        <v>15693</v>
      </c>
      <c r="B7599" s="66">
        <v>1113487</v>
      </c>
      <c r="C7599" s="65" t="s">
        <v>8487</v>
      </c>
      <c r="D7599" s="66">
        <v>44</v>
      </c>
      <c r="E7599" s="66">
        <v>0</v>
      </c>
    </row>
    <row r="7600" spans="1:5" ht="14.4">
      <c r="A7600" s="65" t="s">
        <v>15694</v>
      </c>
      <c r="B7600" s="66">
        <v>1035325</v>
      </c>
      <c r="C7600" s="65" t="s">
        <v>8487</v>
      </c>
      <c r="D7600" s="66">
        <v>40</v>
      </c>
      <c r="E7600" s="66">
        <v>0</v>
      </c>
    </row>
    <row r="7601" spans="1:5" ht="14.4">
      <c r="A7601" s="65" t="s">
        <v>15695</v>
      </c>
      <c r="B7601" s="66">
        <v>1035325</v>
      </c>
      <c r="C7601" s="65" t="s">
        <v>8487</v>
      </c>
      <c r="D7601" s="66">
        <v>0</v>
      </c>
      <c r="E7601" s="66">
        <v>0</v>
      </c>
    </row>
    <row r="7602" spans="1:5" ht="14.4">
      <c r="A7602" s="65" t="s">
        <v>15696</v>
      </c>
      <c r="B7602" s="66">
        <v>1135511</v>
      </c>
      <c r="C7602" s="65" t="s">
        <v>8487</v>
      </c>
      <c r="D7602" s="66">
        <v>7</v>
      </c>
      <c r="E7602" s="66">
        <v>0</v>
      </c>
    </row>
    <row r="7603" spans="1:5" ht="14.4">
      <c r="A7603" s="65" t="s">
        <v>15697</v>
      </c>
      <c r="B7603" s="66">
        <v>774571</v>
      </c>
      <c r="C7603" s="65" t="s">
        <v>8487</v>
      </c>
      <c r="D7603" s="66">
        <v>56</v>
      </c>
      <c r="E7603" s="66">
        <v>0</v>
      </c>
    </row>
    <row r="7604" spans="1:5" ht="14.4">
      <c r="A7604" s="65" t="s">
        <v>15698</v>
      </c>
      <c r="B7604" s="66">
        <v>1019586</v>
      </c>
      <c r="C7604" s="65" t="s">
        <v>8487</v>
      </c>
      <c r="D7604" s="66">
        <v>47</v>
      </c>
      <c r="E7604" s="66">
        <v>0</v>
      </c>
    </row>
    <row r="7605" spans="1:5" ht="14.4">
      <c r="A7605" s="65" t="s">
        <v>15699</v>
      </c>
      <c r="B7605" s="66">
        <v>1085246</v>
      </c>
      <c r="C7605" s="65" t="s">
        <v>8487</v>
      </c>
      <c r="D7605" s="66">
        <v>47</v>
      </c>
      <c r="E7605" s="66">
        <v>0</v>
      </c>
    </row>
    <row r="7606" spans="1:5" ht="14.4">
      <c r="A7606" s="65" t="s">
        <v>15700</v>
      </c>
      <c r="B7606" s="66">
        <v>1572648</v>
      </c>
      <c r="C7606" s="65" t="s">
        <v>8487</v>
      </c>
      <c r="D7606" s="66">
        <v>5</v>
      </c>
      <c r="E7606" s="66">
        <v>0</v>
      </c>
    </row>
    <row r="7607" spans="1:5" ht="14.4">
      <c r="A7607" s="65" t="s">
        <v>15701</v>
      </c>
      <c r="B7607" s="66">
        <v>1393126</v>
      </c>
      <c r="C7607" s="65" t="s">
        <v>8487</v>
      </c>
      <c r="D7607" s="66">
        <v>48</v>
      </c>
      <c r="E7607" s="66">
        <v>0</v>
      </c>
    </row>
    <row r="7608" spans="1:5" ht="14.4">
      <c r="A7608" s="65" t="s">
        <v>15702</v>
      </c>
      <c r="B7608" s="66">
        <v>1244431</v>
      </c>
      <c r="C7608" s="65" t="s">
        <v>8487</v>
      </c>
      <c r="D7608" s="66">
        <v>17</v>
      </c>
      <c r="E7608" s="66">
        <v>0</v>
      </c>
    </row>
    <row r="7609" spans="1:5" ht="14.4">
      <c r="A7609" s="65" t="s">
        <v>15703</v>
      </c>
      <c r="B7609" s="66">
        <v>1194393</v>
      </c>
      <c r="C7609" s="65" t="s">
        <v>8487</v>
      </c>
      <c r="D7609" s="66">
        <v>39</v>
      </c>
      <c r="E7609" s="66">
        <v>0</v>
      </c>
    </row>
    <row r="7610" spans="1:5" ht="14.4">
      <c r="A7610" s="65" t="s">
        <v>15704</v>
      </c>
      <c r="B7610" s="66">
        <v>774144</v>
      </c>
      <c r="C7610" s="65" t="s">
        <v>8487</v>
      </c>
      <c r="D7610" s="66">
        <v>22</v>
      </c>
      <c r="E7610" s="66">
        <v>0</v>
      </c>
    </row>
    <row r="7611" spans="1:5" ht="14.4">
      <c r="A7611" s="65" t="s">
        <v>15705</v>
      </c>
      <c r="B7611" s="66">
        <v>410276</v>
      </c>
      <c r="C7611" s="65" t="s">
        <v>8487</v>
      </c>
      <c r="D7611" s="66">
        <v>4</v>
      </c>
      <c r="E7611" s="66">
        <v>0</v>
      </c>
    </row>
    <row r="7612" spans="1:5" ht="14.4">
      <c r="A7612" s="65" t="s">
        <v>15706</v>
      </c>
      <c r="B7612" s="66">
        <v>1106947</v>
      </c>
      <c r="C7612" s="65" t="s">
        <v>8487</v>
      </c>
      <c r="D7612" s="66">
        <v>54</v>
      </c>
      <c r="E7612" s="66">
        <v>0</v>
      </c>
    </row>
    <row r="7613" spans="1:5" ht="14.4">
      <c r="A7613" s="65" t="s">
        <v>15707</v>
      </c>
      <c r="B7613" s="66">
        <v>99999937</v>
      </c>
      <c r="C7613" s="65" t="s">
        <v>8712</v>
      </c>
      <c r="D7613" s="66">
        <v>0</v>
      </c>
      <c r="E7613" s="66">
        <v>0</v>
      </c>
    </row>
    <row r="7614" spans="1:5" ht="14.4">
      <c r="A7614" s="65" t="s">
        <v>15708</v>
      </c>
      <c r="B7614" s="66">
        <v>774571</v>
      </c>
      <c r="C7614" s="65" t="s">
        <v>8487</v>
      </c>
      <c r="D7614" s="66">
        <v>49</v>
      </c>
      <c r="E7614" s="66">
        <v>0</v>
      </c>
    </row>
    <row r="7615" spans="1:5" ht="14.4">
      <c r="A7615" s="65" t="s">
        <v>15709</v>
      </c>
      <c r="B7615" s="66">
        <v>862932</v>
      </c>
      <c r="C7615" s="65" t="s">
        <v>8487</v>
      </c>
      <c r="D7615" s="66">
        <v>49</v>
      </c>
      <c r="E7615" s="66">
        <v>0</v>
      </c>
    </row>
    <row r="7616" spans="1:5" ht="14.4">
      <c r="A7616" s="65" t="s">
        <v>15710</v>
      </c>
      <c r="B7616" s="66">
        <v>1455540</v>
      </c>
      <c r="C7616" s="65" t="s">
        <v>8487</v>
      </c>
      <c r="D7616" s="66">
        <v>47</v>
      </c>
      <c r="E7616" s="66">
        <v>0</v>
      </c>
    </row>
    <row r="7617" spans="1:5" ht="14.4">
      <c r="A7617" s="65" t="s">
        <v>15711</v>
      </c>
      <c r="B7617" s="66">
        <v>8033</v>
      </c>
      <c r="C7617" s="65" t="s">
        <v>8691</v>
      </c>
      <c r="D7617" s="66">
        <v>0</v>
      </c>
      <c r="E7617" s="66">
        <v>-95</v>
      </c>
    </row>
    <row r="7618" spans="1:5" ht="14.4">
      <c r="A7618" s="65" t="s">
        <v>15712</v>
      </c>
      <c r="B7618" s="66">
        <v>1128880</v>
      </c>
      <c r="C7618" s="65" t="s">
        <v>8487</v>
      </c>
      <c r="D7618" s="66">
        <v>0</v>
      </c>
      <c r="E7618" s="66">
        <v>0</v>
      </c>
    </row>
    <row r="7619" spans="1:5" ht="14.4">
      <c r="A7619" s="65" t="s">
        <v>15713</v>
      </c>
      <c r="B7619" s="66">
        <v>774273</v>
      </c>
      <c r="C7619" s="65" t="s">
        <v>8487</v>
      </c>
      <c r="D7619" s="66">
        <v>50</v>
      </c>
      <c r="E7619" s="66">
        <v>0</v>
      </c>
    </row>
    <row r="7620" spans="1:5" ht="14.4">
      <c r="A7620" s="65" t="s">
        <v>15714</v>
      </c>
      <c r="B7620" s="66">
        <v>1024910</v>
      </c>
      <c r="C7620" s="65" t="s">
        <v>8487</v>
      </c>
      <c r="D7620" s="66">
        <v>48</v>
      </c>
      <c r="E7620" s="66">
        <v>0</v>
      </c>
    </row>
    <row r="7621" spans="1:5" ht="14.4">
      <c r="A7621" s="65" t="s">
        <v>15715</v>
      </c>
      <c r="B7621" s="66">
        <v>774380</v>
      </c>
      <c r="C7621" s="65" t="s">
        <v>8487</v>
      </c>
      <c r="D7621" s="66">
        <v>0</v>
      </c>
      <c r="E7621" s="66">
        <v>0</v>
      </c>
    </row>
    <row r="7622" spans="1:5" ht="14.4">
      <c r="A7622" s="65" t="s">
        <v>15716</v>
      </c>
      <c r="B7622" s="66">
        <v>1128880</v>
      </c>
      <c r="C7622" s="65" t="s">
        <v>8487</v>
      </c>
      <c r="D7622" s="66">
        <v>0</v>
      </c>
      <c r="E7622" s="66">
        <v>0</v>
      </c>
    </row>
    <row r="7623" spans="1:5" ht="14.4">
      <c r="A7623" s="65" t="s">
        <v>15717</v>
      </c>
      <c r="B7623" s="35"/>
      <c r="C7623" s="35"/>
      <c r="D7623" s="66">
        <v>0</v>
      </c>
      <c r="E7623" s="66">
        <v>0</v>
      </c>
    </row>
    <row r="7624" spans="1:5" ht="14.4">
      <c r="A7624" s="65" t="s">
        <v>15718</v>
      </c>
      <c r="B7624" s="66">
        <v>774480</v>
      </c>
      <c r="C7624" s="65" t="s">
        <v>8487</v>
      </c>
      <c r="D7624" s="66">
        <v>0</v>
      </c>
      <c r="E7624" s="66">
        <v>0</v>
      </c>
    </row>
    <row r="7625" spans="1:5" ht="14.4">
      <c r="A7625" s="65" t="s">
        <v>15719</v>
      </c>
      <c r="B7625" s="66">
        <v>774353</v>
      </c>
      <c r="C7625" s="65" t="s">
        <v>8487</v>
      </c>
      <c r="D7625" s="66">
        <v>51</v>
      </c>
      <c r="E7625" s="66">
        <v>0</v>
      </c>
    </row>
    <row r="7626" spans="1:5" ht="14.4">
      <c r="A7626" s="65" t="s">
        <v>15720</v>
      </c>
      <c r="B7626" s="66">
        <v>1128880</v>
      </c>
      <c r="C7626" s="65" t="s">
        <v>8487</v>
      </c>
      <c r="D7626" s="66">
        <v>0</v>
      </c>
      <c r="E7626" s="66">
        <v>0</v>
      </c>
    </row>
    <row r="7627" spans="1:5" ht="14.4">
      <c r="A7627" s="65" t="s">
        <v>15721</v>
      </c>
      <c r="B7627" s="66">
        <v>774353</v>
      </c>
      <c r="C7627" s="65" t="s">
        <v>8487</v>
      </c>
      <c r="D7627" s="66">
        <v>29</v>
      </c>
      <c r="E7627" s="66">
        <v>0</v>
      </c>
    </row>
    <row r="7628" spans="1:5" ht="14.4">
      <c r="A7628" s="65" t="s">
        <v>15722</v>
      </c>
      <c r="B7628" s="66">
        <v>1151149</v>
      </c>
      <c r="C7628" s="65" t="s">
        <v>8487</v>
      </c>
      <c r="D7628" s="66">
        <v>53</v>
      </c>
      <c r="E7628" s="66">
        <v>0</v>
      </c>
    </row>
    <row r="7629" spans="1:5" ht="14.4">
      <c r="A7629" s="65" t="s">
        <v>15723</v>
      </c>
      <c r="B7629" s="66">
        <v>1389426</v>
      </c>
      <c r="C7629" s="65" t="s">
        <v>8487</v>
      </c>
      <c r="D7629" s="66">
        <v>48</v>
      </c>
      <c r="E7629" s="66">
        <v>0</v>
      </c>
    </row>
    <row r="7630" spans="1:5" ht="14.4">
      <c r="A7630" s="65" t="s">
        <v>15724</v>
      </c>
      <c r="B7630" s="66">
        <v>1128880</v>
      </c>
      <c r="C7630" s="65" t="s">
        <v>8487</v>
      </c>
      <c r="D7630" s="66">
        <v>0</v>
      </c>
      <c r="E7630" s="66">
        <v>0</v>
      </c>
    </row>
    <row r="7631" spans="1:5" ht="14.4">
      <c r="A7631" s="65" t="s">
        <v>15725</v>
      </c>
      <c r="B7631" s="66">
        <v>1064380</v>
      </c>
      <c r="C7631" s="65" t="s">
        <v>8487</v>
      </c>
      <c r="D7631" s="66">
        <v>48</v>
      </c>
      <c r="E7631" s="66">
        <v>0</v>
      </c>
    </row>
    <row r="7632" spans="1:5" ht="14.4">
      <c r="A7632" s="65" t="s">
        <v>15726</v>
      </c>
      <c r="B7632" s="66">
        <v>1353483</v>
      </c>
      <c r="C7632" s="65" t="s">
        <v>8487</v>
      </c>
      <c r="D7632" s="66">
        <v>50</v>
      </c>
      <c r="E7632" s="66">
        <v>0</v>
      </c>
    </row>
    <row r="7633" spans="1:5" ht="14.4">
      <c r="A7633" s="65" t="s">
        <v>15727</v>
      </c>
      <c r="B7633" s="66">
        <v>1286990</v>
      </c>
      <c r="C7633" s="65" t="s">
        <v>8487</v>
      </c>
      <c r="D7633" s="66">
        <v>0</v>
      </c>
      <c r="E7633" s="66">
        <v>0</v>
      </c>
    </row>
    <row r="7634" spans="1:5" ht="14.4">
      <c r="A7634" s="65" t="s">
        <v>15728</v>
      </c>
      <c r="B7634" s="66">
        <v>943644</v>
      </c>
      <c r="C7634" s="65" t="s">
        <v>8487</v>
      </c>
      <c r="D7634" s="66">
        <v>6</v>
      </c>
      <c r="E7634" s="66">
        <v>0</v>
      </c>
    </row>
    <row r="7635" spans="1:5" ht="14.4">
      <c r="A7635" s="65" t="s">
        <v>15729</v>
      </c>
      <c r="B7635" s="66">
        <v>774144</v>
      </c>
      <c r="C7635" s="65" t="s">
        <v>8487</v>
      </c>
      <c r="D7635" s="66">
        <v>47</v>
      </c>
      <c r="E7635" s="66">
        <v>0</v>
      </c>
    </row>
    <row r="7636" spans="1:5" ht="14.4">
      <c r="A7636" s="65" t="s">
        <v>15730</v>
      </c>
      <c r="B7636" s="66">
        <v>923898</v>
      </c>
      <c r="C7636" s="65" t="s">
        <v>8487</v>
      </c>
      <c r="D7636" s="66">
        <v>16</v>
      </c>
      <c r="E7636" s="66">
        <v>0</v>
      </c>
    </row>
    <row r="7637" spans="1:5" ht="14.4">
      <c r="A7637" s="65" t="s">
        <v>15731</v>
      </c>
      <c r="B7637" s="66">
        <v>816410</v>
      </c>
      <c r="C7637" s="65" t="s">
        <v>8487</v>
      </c>
      <c r="D7637" s="66">
        <v>53</v>
      </c>
      <c r="E7637" s="66">
        <v>0</v>
      </c>
    </row>
    <row r="7638" spans="1:5" ht="14.4">
      <c r="A7638" s="65" t="s">
        <v>15732</v>
      </c>
      <c r="B7638" s="66">
        <v>1107041</v>
      </c>
      <c r="C7638" s="65" t="s">
        <v>8487</v>
      </c>
      <c r="D7638" s="66">
        <v>38</v>
      </c>
      <c r="E7638" s="66">
        <v>0</v>
      </c>
    </row>
    <row r="7639" spans="1:5" ht="14.4">
      <c r="A7639" s="65" t="s">
        <v>15733</v>
      </c>
      <c r="B7639" s="66">
        <v>774353</v>
      </c>
      <c r="C7639" s="65" t="s">
        <v>8487</v>
      </c>
      <c r="D7639" s="66">
        <v>31</v>
      </c>
      <c r="E7639" s="66">
        <v>0</v>
      </c>
    </row>
    <row r="7640" spans="1:5" ht="14.4">
      <c r="A7640" s="65" t="s">
        <v>15734</v>
      </c>
      <c r="B7640" s="66">
        <v>774564</v>
      </c>
      <c r="C7640" s="65" t="s">
        <v>8487</v>
      </c>
      <c r="D7640" s="66">
        <v>44</v>
      </c>
      <c r="E7640" s="66">
        <v>0</v>
      </c>
    </row>
    <row r="7641" spans="1:5" ht="14.4">
      <c r="A7641" s="65" t="s">
        <v>15735</v>
      </c>
      <c r="B7641" s="66">
        <v>1204662</v>
      </c>
      <c r="C7641" s="65" t="s">
        <v>8487</v>
      </c>
      <c r="D7641" s="66">
        <v>47</v>
      </c>
      <c r="E7641" s="66">
        <v>0</v>
      </c>
    </row>
    <row r="7642" spans="1:5" ht="14.4">
      <c r="A7642" s="65" t="s">
        <v>15736</v>
      </c>
      <c r="B7642" s="66">
        <v>1597253</v>
      </c>
      <c r="C7642" s="65" t="s">
        <v>8487</v>
      </c>
      <c r="D7642" s="66">
        <v>31</v>
      </c>
      <c r="E7642" s="66">
        <v>0</v>
      </c>
    </row>
    <row r="7643" spans="1:5" ht="14.4">
      <c r="A7643" s="65" t="s">
        <v>15737</v>
      </c>
      <c r="B7643" s="66">
        <v>791339</v>
      </c>
      <c r="C7643" s="65" t="s">
        <v>8576</v>
      </c>
      <c r="D7643" s="66">
        <v>15</v>
      </c>
      <c r="E7643" s="66">
        <v>0</v>
      </c>
    </row>
    <row r="7644" spans="1:5" ht="14.4">
      <c r="A7644" s="65" t="s">
        <v>15738</v>
      </c>
      <c r="B7644" s="66">
        <v>1128880</v>
      </c>
      <c r="C7644" s="65" t="s">
        <v>8487</v>
      </c>
      <c r="D7644" s="66">
        <v>0</v>
      </c>
      <c r="E7644" s="66">
        <v>0</v>
      </c>
    </row>
    <row r="7645" spans="1:5" ht="14.4">
      <c r="A7645" s="65" t="s">
        <v>15739</v>
      </c>
      <c r="B7645" s="66">
        <v>1171785</v>
      </c>
      <c r="C7645" s="65" t="s">
        <v>8487</v>
      </c>
      <c r="D7645" s="66">
        <v>45</v>
      </c>
      <c r="E7645" s="66">
        <v>0</v>
      </c>
    </row>
    <row r="7646" spans="1:5" ht="14.4">
      <c r="A7646" s="65" t="s">
        <v>15740</v>
      </c>
      <c r="B7646" s="66">
        <v>774534</v>
      </c>
      <c r="C7646" s="65" t="s">
        <v>8487</v>
      </c>
      <c r="D7646" s="66">
        <v>50</v>
      </c>
      <c r="E7646" s="66">
        <v>0</v>
      </c>
    </row>
    <row r="7647" spans="1:5" ht="14.4">
      <c r="A7647" s="65" t="s">
        <v>15741</v>
      </c>
      <c r="B7647" s="66">
        <v>1144849</v>
      </c>
      <c r="C7647" s="65" t="s">
        <v>8487</v>
      </c>
      <c r="D7647" s="66">
        <v>0</v>
      </c>
      <c r="E7647" s="66">
        <v>0</v>
      </c>
    </row>
    <row r="7648" spans="1:5" ht="14.4">
      <c r="A7648" s="65" t="s">
        <v>15742</v>
      </c>
      <c r="B7648" s="66">
        <v>1009090</v>
      </c>
      <c r="C7648" s="65" t="s">
        <v>8487</v>
      </c>
      <c r="D7648" s="66">
        <v>0</v>
      </c>
      <c r="E7648" s="66">
        <v>0</v>
      </c>
    </row>
    <row r="7649" spans="1:5" ht="14.4">
      <c r="A7649" s="65" t="s">
        <v>15743</v>
      </c>
      <c r="B7649" s="35"/>
      <c r="C7649" s="35"/>
      <c r="D7649" s="66">
        <v>0</v>
      </c>
      <c r="E7649" s="66">
        <v>0</v>
      </c>
    </row>
    <row r="7650" spans="1:5" ht="14.4">
      <c r="A7650" s="65" t="s">
        <v>15744</v>
      </c>
      <c r="B7650" s="66">
        <v>1128880</v>
      </c>
      <c r="C7650" s="65" t="s">
        <v>8487</v>
      </c>
      <c r="D7650" s="66">
        <v>0</v>
      </c>
      <c r="E7650" s="66">
        <v>0</v>
      </c>
    </row>
    <row r="7651" spans="1:5" ht="14.4">
      <c r="A7651" s="65" t="s">
        <v>15745</v>
      </c>
      <c r="B7651" s="66">
        <v>1128880</v>
      </c>
      <c r="C7651" s="65" t="s">
        <v>8487</v>
      </c>
      <c r="D7651" s="66">
        <v>0</v>
      </c>
      <c r="E7651" s="66">
        <v>0</v>
      </c>
    </row>
    <row r="7652" spans="1:5" ht="14.4">
      <c r="A7652" s="65" t="s">
        <v>15746</v>
      </c>
      <c r="B7652" s="66">
        <v>861242</v>
      </c>
      <c r="C7652" s="65" t="s">
        <v>8487</v>
      </c>
      <c r="D7652" s="66">
        <v>50</v>
      </c>
      <c r="E7652" s="66">
        <v>0</v>
      </c>
    </row>
    <row r="7653" spans="1:5" ht="14.4">
      <c r="A7653" s="65" t="s">
        <v>15747</v>
      </c>
      <c r="B7653" s="66">
        <v>787053</v>
      </c>
      <c r="C7653" s="65" t="s">
        <v>8487</v>
      </c>
      <c r="D7653" s="66">
        <v>40</v>
      </c>
      <c r="E7653" s="66">
        <v>0</v>
      </c>
    </row>
    <row r="7654" spans="1:5" ht="14.4">
      <c r="A7654" s="65" t="s">
        <v>15748</v>
      </c>
      <c r="B7654" s="66">
        <v>1307429</v>
      </c>
      <c r="C7654" s="65" t="s">
        <v>8487</v>
      </c>
      <c r="D7654" s="66">
        <v>45</v>
      </c>
      <c r="E7654" s="66">
        <v>0</v>
      </c>
    </row>
    <row r="7655" spans="1:5" ht="14.4">
      <c r="A7655" s="65" t="s">
        <v>15749</v>
      </c>
      <c r="B7655" s="66">
        <v>959556</v>
      </c>
      <c r="C7655" s="65" t="s">
        <v>8487</v>
      </c>
      <c r="D7655" s="66">
        <v>50</v>
      </c>
      <c r="E7655" s="66">
        <v>0</v>
      </c>
    </row>
    <row r="7656" spans="1:5" ht="14.4">
      <c r="A7656" s="65" t="s">
        <v>15750</v>
      </c>
      <c r="B7656" s="66">
        <v>1417151</v>
      </c>
      <c r="C7656" s="65" t="s">
        <v>8576</v>
      </c>
      <c r="D7656" s="66">
        <v>0</v>
      </c>
      <c r="E7656" s="66">
        <v>0</v>
      </c>
    </row>
    <row r="7657" spans="1:5" ht="14.4">
      <c r="A7657" s="65" t="s">
        <v>15751</v>
      </c>
      <c r="B7657" s="66">
        <v>1345235</v>
      </c>
      <c r="C7657" s="65" t="s">
        <v>8487</v>
      </c>
      <c r="D7657" s="66">
        <v>49</v>
      </c>
      <c r="E7657" s="66">
        <v>0</v>
      </c>
    </row>
    <row r="7658" spans="1:5" ht="14.4">
      <c r="A7658" s="65" t="s">
        <v>15752</v>
      </c>
      <c r="B7658" s="66">
        <v>774571</v>
      </c>
      <c r="C7658" s="65" t="s">
        <v>8487</v>
      </c>
      <c r="D7658" s="66">
        <v>58</v>
      </c>
      <c r="E7658" s="66">
        <v>-10</v>
      </c>
    </row>
    <row r="7659" spans="1:5" ht="14.4">
      <c r="A7659" s="65" t="s">
        <v>15753</v>
      </c>
      <c r="B7659" s="66">
        <v>774136</v>
      </c>
      <c r="C7659" s="65" t="s">
        <v>8487</v>
      </c>
      <c r="D7659" s="66">
        <v>16</v>
      </c>
      <c r="E7659" s="66">
        <v>0</v>
      </c>
    </row>
    <row r="7660" spans="1:5" ht="14.4">
      <c r="A7660" s="65" t="s">
        <v>15754</v>
      </c>
      <c r="B7660" s="66">
        <v>1050606</v>
      </c>
      <c r="C7660" s="65" t="s">
        <v>8487</v>
      </c>
      <c r="D7660" s="66">
        <v>49</v>
      </c>
      <c r="E7660" s="66">
        <v>0</v>
      </c>
    </row>
    <row r="7661" spans="1:5" ht="14.4">
      <c r="A7661" s="65" t="s">
        <v>15755</v>
      </c>
      <c r="B7661" s="66">
        <v>787224</v>
      </c>
      <c r="C7661" s="65" t="s">
        <v>8487</v>
      </c>
      <c r="D7661" s="66">
        <v>46</v>
      </c>
      <c r="E7661" s="66">
        <v>0</v>
      </c>
    </row>
    <row r="7662" spans="1:5" ht="14.4">
      <c r="A7662" s="65" t="s">
        <v>15756</v>
      </c>
      <c r="B7662" s="66">
        <v>1021591</v>
      </c>
      <c r="C7662" s="65" t="s">
        <v>8487</v>
      </c>
      <c r="D7662" s="66">
        <v>47</v>
      </c>
      <c r="E7662" s="66">
        <v>0</v>
      </c>
    </row>
    <row r="7663" spans="1:5" ht="14.4">
      <c r="A7663" s="65" t="s">
        <v>15757</v>
      </c>
      <c r="B7663" s="66">
        <v>1319387</v>
      </c>
      <c r="C7663" s="65" t="s">
        <v>8487</v>
      </c>
      <c r="D7663" s="66">
        <v>48</v>
      </c>
      <c r="E7663" s="66">
        <v>0</v>
      </c>
    </row>
    <row r="7664" spans="1:5" ht="14.4">
      <c r="A7664" s="65" t="s">
        <v>15758</v>
      </c>
      <c r="B7664" s="66">
        <v>953925</v>
      </c>
      <c r="C7664" s="65" t="s">
        <v>8487</v>
      </c>
      <c r="D7664" s="66">
        <v>16</v>
      </c>
      <c r="E7664" s="66">
        <v>0</v>
      </c>
    </row>
    <row r="7665" spans="1:5" ht="14.4">
      <c r="A7665" s="65" t="s">
        <v>15759</v>
      </c>
      <c r="B7665" s="66">
        <v>774480</v>
      </c>
      <c r="C7665" s="65" t="s">
        <v>8487</v>
      </c>
      <c r="D7665" s="66">
        <v>0</v>
      </c>
      <c r="E7665" s="66">
        <v>0</v>
      </c>
    </row>
    <row r="7666" spans="1:5" ht="14.4">
      <c r="A7666" s="65" t="s">
        <v>15760</v>
      </c>
      <c r="B7666" s="66">
        <v>1016705</v>
      </c>
      <c r="C7666" s="65" t="s">
        <v>8487</v>
      </c>
      <c r="D7666" s="66">
        <v>49</v>
      </c>
      <c r="E7666" s="66">
        <v>0</v>
      </c>
    </row>
    <row r="7667" spans="1:5" ht="14.4">
      <c r="A7667" s="65" t="s">
        <v>15761</v>
      </c>
      <c r="B7667" s="66">
        <v>923898</v>
      </c>
      <c r="C7667" s="65" t="s">
        <v>8487</v>
      </c>
      <c r="D7667" s="66">
        <v>50</v>
      </c>
      <c r="E7667" s="66">
        <v>0</v>
      </c>
    </row>
    <row r="7668" spans="1:5" ht="14.4">
      <c r="A7668" s="65" t="s">
        <v>15762</v>
      </c>
      <c r="B7668" s="66">
        <v>774201</v>
      </c>
      <c r="C7668" s="65" t="s">
        <v>8487</v>
      </c>
      <c r="D7668" s="66">
        <v>48</v>
      </c>
      <c r="E7668" s="66">
        <v>0</v>
      </c>
    </row>
    <row r="7669" spans="1:5" ht="14.4">
      <c r="A7669" s="65" t="s">
        <v>15763</v>
      </c>
      <c r="B7669" s="66">
        <v>1367331</v>
      </c>
      <c r="C7669" s="65" t="s">
        <v>8487</v>
      </c>
      <c r="D7669" s="66">
        <v>46</v>
      </c>
      <c r="E7669" s="66">
        <v>0</v>
      </c>
    </row>
    <row r="7670" spans="1:5" ht="14.4">
      <c r="A7670" s="65" t="s">
        <v>15764</v>
      </c>
      <c r="B7670" s="66">
        <v>1389091</v>
      </c>
      <c r="C7670" s="65" t="s">
        <v>8487</v>
      </c>
      <c r="D7670" s="66">
        <v>0</v>
      </c>
      <c r="E7670" s="66">
        <v>0</v>
      </c>
    </row>
    <row r="7671" spans="1:5" ht="14.4">
      <c r="A7671" s="65" t="s">
        <v>15765</v>
      </c>
      <c r="B7671" s="66">
        <v>981926</v>
      </c>
      <c r="C7671" s="65" t="s">
        <v>8487</v>
      </c>
      <c r="D7671" s="66">
        <v>52</v>
      </c>
      <c r="E7671" s="66">
        <v>0</v>
      </c>
    </row>
    <row r="7672" spans="1:5" ht="14.4">
      <c r="A7672" s="65" t="s">
        <v>15766</v>
      </c>
      <c r="B7672" s="66">
        <v>1035325</v>
      </c>
      <c r="C7672" s="65" t="s">
        <v>8487</v>
      </c>
      <c r="D7672" s="66">
        <v>0</v>
      </c>
      <c r="E7672" s="66">
        <v>0</v>
      </c>
    </row>
    <row r="7673" spans="1:5" ht="14.4">
      <c r="A7673" s="65" t="s">
        <v>15767</v>
      </c>
      <c r="B7673" s="66">
        <v>1358577</v>
      </c>
      <c r="C7673" s="65" t="s">
        <v>8487</v>
      </c>
      <c r="D7673" s="66">
        <v>48</v>
      </c>
      <c r="E7673" s="66">
        <v>0</v>
      </c>
    </row>
    <row r="7674" spans="1:5" ht="14.4">
      <c r="A7674" s="65" t="s">
        <v>15768</v>
      </c>
      <c r="B7674" s="66">
        <v>787212</v>
      </c>
      <c r="C7674" s="65" t="s">
        <v>8487</v>
      </c>
      <c r="D7674" s="66">
        <v>49</v>
      </c>
      <c r="E7674" s="66">
        <v>0</v>
      </c>
    </row>
    <row r="7675" spans="1:5" ht="14.4">
      <c r="A7675" s="65" t="s">
        <v>15769</v>
      </c>
      <c r="B7675" s="66">
        <v>1286990</v>
      </c>
      <c r="C7675" s="65" t="s">
        <v>8487</v>
      </c>
      <c r="D7675" s="66">
        <v>0</v>
      </c>
      <c r="E7675" s="66">
        <v>0</v>
      </c>
    </row>
    <row r="7676" spans="1:5" ht="14.4">
      <c r="A7676" s="65" t="s">
        <v>15770</v>
      </c>
      <c r="B7676" s="66">
        <v>1286990</v>
      </c>
      <c r="C7676" s="65" t="s">
        <v>8487</v>
      </c>
      <c r="D7676" s="66">
        <v>0</v>
      </c>
      <c r="E7676" s="66">
        <v>0</v>
      </c>
    </row>
    <row r="7677" spans="1:5" ht="14.4">
      <c r="A7677" s="65" t="s">
        <v>15771</v>
      </c>
      <c r="B7677" s="66">
        <v>1394122</v>
      </c>
      <c r="C7677" s="65" t="s">
        <v>8487</v>
      </c>
      <c r="D7677" s="66">
        <v>45</v>
      </c>
      <c r="E7677" s="66">
        <v>0</v>
      </c>
    </row>
    <row r="7678" spans="1:5" ht="14.4">
      <c r="A7678" s="65" t="s">
        <v>15772</v>
      </c>
      <c r="B7678" s="66">
        <v>1183005</v>
      </c>
      <c r="C7678" s="65" t="s">
        <v>8487</v>
      </c>
      <c r="D7678" s="66">
        <v>48</v>
      </c>
      <c r="E7678" s="66">
        <v>0</v>
      </c>
    </row>
    <row r="7679" spans="1:5" ht="14.4">
      <c r="A7679" s="65" t="s">
        <v>15773</v>
      </c>
      <c r="B7679" s="66">
        <v>1107041</v>
      </c>
      <c r="C7679" s="65" t="s">
        <v>8487</v>
      </c>
      <c r="D7679" s="66">
        <v>0</v>
      </c>
      <c r="E7679" s="66">
        <v>0</v>
      </c>
    </row>
    <row r="7680" spans="1:5" ht="14.4">
      <c r="A7680" s="65" t="s">
        <v>15774</v>
      </c>
      <c r="B7680" s="66">
        <v>1050606</v>
      </c>
      <c r="C7680" s="65" t="s">
        <v>8487</v>
      </c>
      <c r="D7680" s="66">
        <v>0</v>
      </c>
      <c r="E7680" s="66">
        <v>0</v>
      </c>
    </row>
    <row r="7681" spans="1:5" ht="14.4">
      <c r="A7681" s="65" t="s">
        <v>15775</v>
      </c>
      <c r="B7681" s="66">
        <v>1264204</v>
      </c>
      <c r="C7681" s="65" t="s">
        <v>8487</v>
      </c>
      <c r="D7681" s="66">
        <v>51</v>
      </c>
      <c r="E7681" s="66">
        <v>0</v>
      </c>
    </row>
    <row r="7682" spans="1:5" ht="14.4">
      <c r="A7682" s="65" t="s">
        <v>15776</v>
      </c>
      <c r="B7682" s="66">
        <v>1085246</v>
      </c>
      <c r="C7682" s="65" t="s">
        <v>8487</v>
      </c>
      <c r="D7682" s="66">
        <v>52</v>
      </c>
      <c r="E7682" s="66">
        <v>0</v>
      </c>
    </row>
    <row r="7683" spans="1:5" ht="14.4">
      <c r="A7683" s="65" t="s">
        <v>15777</v>
      </c>
      <c r="B7683" s="66">
        <v>1024282</v>
      </c>
      <c r="C7683" s="65" t="s">
        <v>8487</v>
      </c>
      <c r="D7683" s="66">
        <v>48</v>
      </c>
      <c r="E7683" s="66">
        <v>0</v>
      </c>
    </row>
    <row r="7684" spans="1:5" ht="14.4">
      <c r="A7684" s="65" t="s">
        <v>15778</v>
      </c>
      <c r="B7684" s="66">
        <v>1389091</v>
      </c>
      <c r="C7684" s="65" t="s">
        <v>8487</v>
      </c>
      <c r="D7684" s="66">
        <v>0</v>
      </c>
      <c r="E7684" s="66">
        <v>0</v>
      </c>
    </row>
    <row r="7685" spans="1:5" ht="14.4">
      <c r="A7685" s="65" t="s">
        <v>15779</v>
      </c>
      <c r="B7685" s="66">
        <v>774353</v>
      </c>
      <c r="C7685" s="65" t="s">
        <v>8487</v>
      </c>
      <c r="D7685" s="66">
        <v>50</v>
      </c>
      <c r="E7685" s="66">
        <v>0</v>
      </c>
    </row>
    <row r="7686" spans="1:5" ht="14.4">
      <c r="A7686" s="65" t="s">
        <v>15780</v>
      </c>
      <c r="B7686" s="66">
        <v>1389091</v>
      </c>
      <c r="C7686" s="65" t="s">
        <v>8487</v>
      </c>
      <c r="D7686" s="66">
        <v>50</v>
      </c>
      <c r="E7686" s="66">
        <v>0</v>
      </c>
    </row>
    <row r="7687" spans="1:5" ht="14.4">
      <c r="A7687" s="65" t="s">
        <v>15781</v>
      </c>
      <c r="B7687" s="66">
        <v>861242</v>
      </c>
      <c r="C7687" s="65" t="s">
        <v>8487</v>
      </c>
      <c r="D7687" s="66">
        <v>51</v>
      </c>
      <c r="E7687" s="66">
        <v>0</v>
      </c>
    </row>
    <row r="7688" spans="1:5" ht="14.4">
      <c r="A7688" s="65" t="s">
        <v>15782</v>
      </c>
      <c r="B7688" s="66">
        <v>1085246</v>
      </c>
      <c r="C7688" s="65" t="s">
        <v>8487</v>
      </c>
      <c r="D7688" s="66">
        <v>48</v>
      </c>
      <c r="E7688" s="66">
        <v>0</v>
      </c>
    </row>
    <row r="7689" spans="1:5" ht="14.4">
      <c r="A7689" s="65" t="s">
        <v>15783</v>
      </c>
      <c r="B7689" s="66">
        <v>1031801</v>
      </c>
      <c r="C7689" s="65" t="s">
        <v>8487</v>
      </c>
      <c r="D7689" s="66">
        <v>50</v>
      </c>
      <c r="E7689" s="66">
        <v>0</v>
      </c>
    </row>
    <row r="7690" spans="1:5" ht="14.4">
      <c r="A7690" s="65" t="s">
        <v>15784</v>
      </c>
      <c r="B7690" s="66">
        <v>1014796</v>
      </c>
      <c r="C7690" s="65" t="s">
        <v>8487</v>
      </c>
      <c r="D7690" s="66">
        <v>49</v>
      </c>
      <c r="E7690" s="66">
        <v>0</v>
      </c>
    </row>
    <row r="7691" spans="1:5" ht="14.4">
      <c r="A7691" s="65" t="s">
        <v>15785</v>
      </c>
      <c r="B7691" s="66">
        <v>774363</v>
      </c>
      <c r="C7691" s="65" t="s">
        <v>8487</v>
      </c>
      <c r="D7691" s="66">
        <v>0</v>
      </c>
      <c r="E7691" s="66">
        <v>0</v>
      </c>
    </row>
    <row r="7692" spans="1:5" ht="14.4">
      <c r="A7692" s="65" t="s">
        <v>15786</v>
      </c>
      <c r="B7692" s="66">
        <v>1035325</v>
      </c>
      <c r="C7692" s="65" t="s">
        <v>8487</v>
      </c>
      <c r="D7692" s="66">
        <v>0</v>
      </c>
      <c r="E7692" s="66">
        <v>0</v>
      </c>
    </row>
    <row r="7693" spans="1:5" ht="14.4">
      <c r="A7693" s="65" t="s">
        <v>15787</v>
      </c>
      <c r="B7693" s="66">
        <v>1360035</v>
      </c>
      <c r="C7693" s="65" t="s">
        <v>8487</v>
      </c>
      <c r="D7693" s="66">
        <v>48</v>
      </c>
      <c r="E7693" s="66">
        <v>0</v>
      </c>
    </row>
    <row r="7694" spans="1:5" ht="14.4">
      <c r="A7694" s="65" t="s">
        <v>15788</v>
      </c>
      <c r="B7694" s="66">
        <v>1288270</v>
      </c>
      <c r="C7694" s="65" t="s">
        <v>8487</v>
      </c>
      <c r="D7694" s="66">
        <v>48</v>
      </c>
      <c r="E7694" s="66">
        <v>0</v>
      </c>
    </row>
    <row r="7695" spans="1:5" ht="14.4">
      <c r="A7695" s="65" t="s">
        <v>15789</v>
      </c>
      <c r="B7695" s="66">
        <v>1245423</v>
      </c>
      <c r="C7695" s="65" t="s">
        <v>8487</v>
      </c>
      <c r="D7695" s="66">
        <v>17</v>
      </c>
      <c r="E7695" s="66">
        <v>0</v>
      </c>
    </row>
    <row r="7696" spans="1:5" ht="14.4">
      <c r="A7696" s="65" t="s">
        <v>15790</v>
      </c>
      <c r="B7696" s="66">
        <v>1328617</v>
      </c>
      <c r="C7696" s="65" t="s">
        <v>8487</v>
      </c>
      <c r="D7696" s="66">
        <v>46</v>
      </c>
      <c r="E7696" s="66">
        <v>0</v>
      </c>
    </row>
    <row r="7697" spans="1:5" ht="14.4">
      <c r="A7697" s="65" t="s">
        <v>15791</v>
      </c>
      <c r="B7697" s="66">
        <v>975721</v>
      </c>
      <c r="C7697" s="65" t="s">
        <v>8487</v>
      </c>
      <c r="D7697" s="66">
        <v>54</v>
      </c>
      <c r="E7697" s="66">
        <v>0</v>
      </c>
    </row>
    <row r="7698" spans="1:5" ht="14.4">
      <c r="A7698" s="65" t="s">
        <v>15792</v>
      </c>
      <c r="B7698" s="66">
        <v>1464579</v>
      </c>
      <c r="C7698" s="65" t="s">
        <v>8487</v>
      </c>
      <c r="D7698" s="66">
        <v>48</v>
      </c>
      <c r="E7698" s="66">
        <v>0</v>
      </c>
    </row>
    <row r="7699" spans="1:5" ht="14.4">
      <c r="A7699" s="65" t="s">
        <v>15793</v>
      </c>
      <c r="B7699" s="66">
        <v>1386595</v>
      </c>
      <c r="C7699" s="65" t="s">
        <v>8487</v>
      </c>
      <c r="D7699" s="66">
        <v>48</v>
      </c>
      <c r="E7699" s="66">
        <v>0</v>
      </c>
    </row>
    <row r="7700" spans="1:5" ht="14.4">
      <c r="A7700" s="65" t="s">
        <v>15794</v>
      </c>
      <c r="B7700" s="66">
        <v>1035325</v>
      </c>
      <c r="C7700" s="65" t="s">
        <v>8487</v>
      </c>
      <c r="D7700" s="66">
        <v>0</v>
      </c>
      <c r="E7700" s="66">
        <v>0</v>
      </c>
    </row>
    <row r="7701" spans="1:5" ht="14.4">
      <c r="A7701" s="65" t="s">
        <v>15795</v>
      </c>
      <c r="B7701" s="66">
        <v>1107041</v>
      </c>
      <c r="C7701" s="65" t="s">
        <v>8487</v>
      </c>
      <c r="D7701" s="66">
        <v>46</v>
      </c>
      <c r="E7701" s="66">
        <v>0</v>
      </c>
    </row>
    <row r="7702" spans="1:5" ht="14.4">
      <c r="A7702" s="65" t="s">
        <v>15796</v>
      </c>
      <c r="B7702" s="66">
        <v>1077792</v>
      </c>
      <c r="C7702" s="65" t="s">
        <v>8487</v>
      </c>
      <c r="D7702" s="66">
        <v>12</v>
      </c>
      <c r="E7702" s="66">
        <v>0</v>
      </c>
    </row>
    <row r="7703" spans="1:5" ht="14.4">
      <c r="A7703" s="65" t="s">
        <v>15797</v>
      </c>
      <c r="B7703" s="66">
        <v>1232676</v>
      </c>
      <c r="C7703" s="65" t="s">
        <v>8487</v>
      </c>
      <c r="D7703" s="66">
        <v>49</v>
      </c>
      <c r="E7703" s="66">
        <v>0</v>
      </c>
    </row>
    <row r="7704" spans="1:5" ht="14.4">
      <c r="A7704" s="65" t="s">
        <v>15798</v>
      </c>
      <c r="B7704" s="66">
        <v>1359280</v>
      </c>
      <c r="C7704" s="65" t="s">
        <v>8487</v>
      </c>
      <c r="D7704" s="66">
        <v>50</v>
      </c>
      <c r="E7704" s="66">
        <v>0</v>
      </c>
    </row>
    <row r="7705" spans="1:5" ht="14.4">
      <c r="A7705" s="65" t="s">
        <v>15799</v>
      </c>
      <c r="B7705" s="66">
        <v>869299</v>
      </c>
      <c r="C7705" s="65" t="s">
        <v>8487</v>
      </c>
      <c r="D7705" s="66">
        <v>47</v>
      </c>
      <c r="E7705" s="66">
        <v>0</v>
      </c>
    </row>
    <row r="7706" spans="1:5" ht="14.4">
      <c r="A7706" s="65" t="s">
        <v>15800</v>
      </c>
      <c r="B7706" s="66">
        <v>1357321</v>
      </c>
      <c r="C7706" s="65" t="s">
        <v>8487</v>
      </c>
      <c r="D7706" s="66">
        <v>47</v>
      </c>
      <c r="E7706" s="66">
        <v>1</v>
      </c>
    </row>
    <row r="7707" spans="1:5" ht="14.4">
      <c r="A7707" s="65" t="s">
        <v>15801</v>
      </c>
      <c r="B7707" s="66">
        <v>1370931</v>
      </c>
      <c r="C7707" s="65" t="s">
        <v>8487</v>
      </c>
      <c r="D7707" s="66">
        <v>0</v>
      </c>
      <c r="E7707" s="66">
        <v>0</v>
      </c>
    </row>
    <row r="7708" spans="1:5" ht="14.4">
      <c r="A7708" s="65" t="s">
        <v>15802</v>
      </c>
      <c r="B7708" s="66">
        <v>1284643</v>
      </c>
      <c r="C7708" s="65" t="s">
        <v>8487</v>
      </c>
      <c r="D7708" s="66">
        <v>48</v>
      </c>
      <c r="E7708" s="66">
        <v>0</v>
      </c>
    </row>
    <row r="7709" spans="1:5" ht="14.4">
      <c r="A7709" s="65" t="s">
        <v>15803</v>
      </c>
      <c r="B7709" s="66">
        <v>1421049</v>
      </c>
      <c r="C7709" s="65" t="s">
        <v>8487</v>
      </c>
      <c r="D7709" s="66">
        <v>43</v>
      </c>
      <c r="E7709" s="66">
        <v>0</v>
      </c>
    </row>
    <row r="7710" spans="1:5" ht="14.4">
      <c r="A7710" s="65" t="s">
        <v>15804</v>
      </c>
      <c r="B7710" s="35"/>
      <c r="C7710" s="35"/>
      <c r="D7710" s="66">
        <v>0</v>
      </c>
      <c r="E7710" s="66">
        <v>0</v>
      </c>
    </row>
    <row r="7711" spans="1:5" ht="14.4">
      <c r="A7711" s="65" t="s">
        <v>15805</v>
      </c>
      <c r="B7711" s="66">
        <v>1370931</v>
      </c>
      <c r="C7711" s="65" t="s">
        <v>8487</v>
      </c>
      <c r="D7711" s="66">
        <v>0</v>
      </c>
      <c r="E7711" s="66">
        <v>0</v>
      </c>
    </row>
    <row r="7712" spans="1:5" ht="14.4">
      <c r="A7712" s="65" t="s">
        <v>15806</v>
      </c>
      <c r="B7712" s="66">
        <v>1300409</v>
      </c>
      <c r="C7712" s="65" t="s">
        <v>8487</v>
      </c>
      <c r="D7712" s="66">
        <v>48</v>
      </c>
      <c r="E7712" s="66">
        <v>0</v>
      </c>
    </row>
    <row r="7713" spans="1:5" ht="14.4">
      <c r="A7713" s="65" t="s">
        <v>15807</v>
      </c>
      <c r="B7713" s="66">
        <v>1128880</v>
      </c>
      <c r="C7713" s="65" t="s">
        <v>8487</v>
      </c>
      <c r="D7713" s="66">
        <v>6</v>
      </c>
      <c r="E7713" s="66">
        <v>0</v>
      </c>
    </row>
    <row r="7714" spans="1:5" ht="14.4">
      <c r="A7714" s="65" t="s">
        <v>15808</v>
      </c>
      <c r="B7714" s="66">
        <v>775611</v>
      </c>
      <c r="C7714" s="65" t="s">
        <v>8487</v>
      </c>
      <c r="D7714" s="66">
        <v>48</v>
      </c>
      <c r="E7714" s="66">
        <v>0</v>
      </c>
    </row>
    <row r="7715" spans="1:5" ht="14.4">
      <c r="A7715" s="65" t="s">
        <v>15809</v>
      </c>
      <c r="B7715" s="66">
        <v>1316351</v>
      </c>
      <c r="C7715" s="65" t="s">
        <v>8487</v>
      </c>
      <c r="D7715" s="66">
        <v>48</v>
      </c>
      <c r="E7715" s="66">
        <v>0</v>
      </c>
    </row>
    <row r="7716" spans="1:5" ht="14.4">
      <c r="A7716" s="65" t="s">
        <v>15810</v>
      </c>
      <c r="B7716" s="66">
        <v>1266397</v>
      </c>
      <c r="C7716" s="65" t="s">
        <v>8487</v>
      </c>
      <c r="D7716" s="66">
        <v>51</v>
      </c>
      <c r="E7716" s="66">
        <v>-3</v>
      </c>
    </row>
    <row r="7717" spans="1:5" ht="14.4">
      <c r="A7717" s="65" t="s">
        <v>15811</v>
      </c>
      <c r="B7717" s="66">
        <v>1363413</v>
      </c>
      <c r="C7717" s="65" t="s">
        <v>8487</v>
      </c>
      <c r="D7717" s="66">
        <v>31</v>
      </c>
      <c r="E7717" s="66">
        <v>0</v>
      </c>
    </row>
    <row r="7718" spans="1:5" ht="14.4">
      <c r="A7718" s="65" t="s">
        <v>15812</v>
      </c>
      <c r="B7718" s="66">
        <v>1286990</v>
      </c>
      <c r="C7718" s="65" t="s">
        <v>8487</v>
      </c>
      <c r="D7718" s="66">
        <v>0</v>
      </c>
      <c r="E7718" s="66">
        <v>0</v>
      </c>
    </row>
    <row r="7719" spans="1:5" ht="14.4">
      <c r="A7719" s="65" t="s">
        <v>15813</v>
      </c>
      <c r="B7719" s="66">
        <v>774265</v>
      </c>
      <c r="C7719" s="65" t="s">
        <v>8487</v>
      </c>
      <c r="D7719" s="66">
        <v>47</v>
      </c>
      <c r="E7719" s="66">
        <v>0</v>
      </c>
    </row>
    <row r="7720" spans="1:5" ht="14.4">
      <c r="A7720" s="65" t="s">
        <v>15814</v>
      </c>
      <c r="B7720" s="66">
        <v>1239838</v>
      </c>
      <c r="C7720" s="65" t="s">
        <v>8487</v>
      </c>
      <c r="D7720" s="66">
        <v>43</v>
      </c>
      <c r="E7720" s="66">
        <v>0</v>
      </c>
    </row>
    <row r="7721" spans="1:5" ht="14.4">
      <c r="A7721" s="65" t="s">
        <v>15815</v>
      </c>
      <c r="B7721" s="66">
        <v>1071090</v>
      </c>
      <c r="C7721" s="65" t="s">
        <v>8487</v>
      </c>
      <c r="D7721" s="66">
        <v>50</v>
      </c>
      <c r="E7721" s="66">
        <v>0</v>
      </c>
    </row>
    <row r="7722" spans="1:5" ht="14.4">
      <c r="A7722" s="65" t="s">
        <v>15816</v>
      </c>
      <c r="B7722" s="66">
        <v>1458199</v>
      </c>
      <c r="C7722" s="65" t="s">
        <v>8487</v>
      </c>
      <c r="D7722" s="66">
        <v>48</v>
      </c>
      <c r="E7722" s="66">
        <v>0</v>
      </c>
    </row>
    <row r="7723" spans="1:5" ht="14.4">
      <c r="A7723" s="65" t="s">
        <v>15817</v>
      </c>
      <c r="B7723" s="66">
        <v>1269780</v>
      </c>
      <c r="C7723" s="65" t="s">
        <v>8487</v>
      </c>
      <c r="D7723" s="66">
        <v>48</v>
      </c>
      <c r="E7723" s="66">
        <v>0</v>
      </c>
    </row>
    <row r="7724" spans="1:5" ht="14.4">
      <c r="A7724" s="65" t="s">
        <v>15818</v>
      </c>
      <c r="B7724" s="66">
        <v>1032175</v>
      </c>
      <c r="C7724" s="65" t="s">
        <v>8487</v>
      </c>
      <c r="D7724" s="66">
        <v>13</v>
      </c>
      <c r="E7724" s="66">
        <v>0</v>
      </c>
    </row>
    <row r="7725" spans="1:5" ht="14.4">
      <c r="A7725" s="65" t="s">
        <v>15819</v>
      </c>
      <c r="B7725" s="66">
        <v>1141468</v>
      </c>
      <c r="C7725" s="65" t="s">
        <v>8487</v>
      </c>
      <c r="D7725" s="66">
        <v>48</v>
      </c>
      <c r="E7725" s="66">
        <v>0</v>
      </c>
    </row>
    <row r="7726" spans="1:5" ht="14.4">
      <c r="A7726" s="65" t="s">
        <v>15820</v>
      </c>
      <c r="B7726" s="66">
        <v>1076118</v>
      </c>
      <c r="C7726" s="65" t="s">
        <v>8487</v>
      </c>
      <c r="D7726" s="66">
        <v>0</v>
      </c>
      <c r="E7726" s="66">
        <v>0</v>
      </c>
    </row>
    <row r="7727" spans="1:5" ht="14.4">
      <c r="A7727" s="65" t="s">
        <v>15821</v>
      </c>
      <c r="B7727" s="66">
        <v>1476379</v>
      </c>
      <c r="C7727" s="65" t="s">
        <v>8487</v>
      </c>
      <c r="D7727" s="66">
        <v>48</v>
      </c>
      <c r="E7727" s="66">
        <v>0</v>
      </c>
    </row>
    <row r="7728" spans="1:5" ht="14.4">
      <c r="A7728" s="65" t="s">
        <v>15822</v>
      </c>
      <c r="B7728" s="66">
        <v>1075157</v>
      </c>
      <c r="C7728" s="65" t="s">
        <v>8487</v>
      </c>
      <c r="D7728" s="66">
        <v>23</v>
      </c>
      <c r="E7728" s="66">
        <v>0</v>
      </c>
    </row>
    <row r="7729" spans="1:5" ht="14.4">
      <c r="A7729" s="65" t="s">
        <v>15823</v>
      </c>
      <c r="B7729" s="66">
        <v>1204662</v>
      </c>
      <c r="C7729" s="65" t="s">
        <v>8487</v>
      </c>
      <c r="D7729" s="66">
        <v>50</v>
      </c>
      <c r="E7729" s="66">
        <v>0</v>
      </c>
    </row>
    <row r="7730" spans="1:5" ht="14.4">
      <c r="A7730" s="65" t="s">
        <v>15824</v>
      </c>
      <c r="B7730" s="66">
        <v>99999978</v>
      </c>
      <c r="C7730" s="65" t="s">
        <v>8712</v>
      </c>
      <c r="D7730" s="66">
        <v>0</v>
      </c>
      <c r="E7730" s="66">
        <v>0</v>
      </c>
    </row>
    <row r="7731" spans="1:5" ht="14.4">
      <c r="A7731" s="65" t="s">
        <v>15825</v>
      </c>
      <c r="B7731" s="66">
        <v>1127488</v>
      </c>
      <c r="C7731" s="65" t="s">
        <v>8487</v>
      </c>
      <c r="D7731" s="66">
        <v>46</v>
      </c>
      <c r="E7731" s="66">
        <v>0</v>
      </c>
    </row>
    <row r="7732" spans="1:5" ht="14.4">
      <c r="A7732" s="65" t="s">
        <v>15826</v>
      </c>
      <c r="B7732" s="66">
        <v>1016716</v>
      </c>
      <c r="C7732" s="65" t="s">
        <v>8487</v>
      </c>
      <c r="D7732" s="66">
        <v>46</v>
      </c>
      <c r="E7732" s="66">
        <v>0</v>
      </c>
    </row>
    <row r="7733" spans="1:5" ht="14.4">
      <c r="A7733" s="65" t="s">
        <v>15827</v>
      </c>
      <c r="B7733" s="66">
        <v>1419375</v>
      </c>
      <c r="C7733" s="65" t="s">
        <v>8487</v>
      </c>
      <c r="D7733" s="66">
        <v>39</v>
      </c>
      <c r="E7733" s="66">
        <v>0</v>
      </c>
    </row>
    <row r="7734" spans="1:5" ht="14.4">
      <c r="A7734" s="65" t="s">
        <v>15828</v>
      </c>
      <c r="B7734" s="66">
        <v>1297736</v>
      </c>
      <c r="C7734" s="65" t="s">
        <v>8487</v>
      </c>
      <c r="D7734" s="66">
        <v>53</v>
      </c>
      <c r="E7734" s="66">
        <v>0</v>
      </c>
    </row>
    <row r="7735" spans="1:5" ht="14.4">
      <c r="A7735" s="65" t="s">
        <v>15829</v>
      </c>
      <c r="B7735" s="66">
        <v>1035325</v>
      </c>
      <c r="C7735" s="65" t="s">
        <v>8487</v>
      </c>
      <c r="D7735" s="66">
        <v>0</v>
      </c>
      <c r="E7735" s="66">
        <v>0</v>
      </c>
    </row>
    <row r="7736" spans="1:5" ht="14.4">
      <c r="A7736" s="65" t="s">
        <v>15830</v>
      </c>
      <c r="B7736" s="66">
        <v>1137658</v>
      </c>
      <c r="C7736" s="65" t="s">
        <v>8487</v>
      </c>
      <c r="D7736" s="66">
        <v>50</v>
      </c>
      <c r="E7736" s="66">
        <v>0</v>
      </c>
    </row>
    <row r="7737" spans="1:5" ht="14.4">
      <c r="A7737" s="65" t="s">
        <v>15831</v>
      </c>
      <c r="B7737" s="66">
        <v>1255397</v>
      </c>
      <c r="C7737" s="65" t="s">
        <v>8487</v>
      </c>
      <c r="D7737" s="66">
        <v>51</v>
      </c>
      <c r="E7737" s="66">
        <v>0</v>
      </c>
    </row>
    <row r="7738" spans="1:5" ht="14.4">
      <c r="A7738" s="65" t="s">
        <v>15832</v>
      </c>
      <c r="B7738" s="66">
        <v>774564</v>
      </c>
      <c r="C7738" s="65" t="s">
        <v>8487</v>
      </c>
      <c r="D7738" s="66">
        <v>53</v>
      </c>
      <c r="E7738" s="66">
        <v>0</v>
      </c>
    </row>
    <row r="7739" spans="1:5" ht="14.4">
      <c r="A7739" s="65" t="s">
        <v>15833</v>
      </c>
      <c r="B7739" s="66">
        <v>1142601</v>
      </c>
      <c r="C7739" s="65" t="s">
        <v>8487</v>
      </c>
      <c r="D7739" s="66">
        <v>51</v>
      </c>
      <c r="E7739" s="66">
        <v>0</v>
      </c>
    </row>
    <row r="7740" spans="1:5" ht="14.4">
      <c r="A7740" s="65" t="s">
        <v>15834</v>
      </c>
      <c r="B7740" s="66">
        <v>1358577</v>
      </c>
      <c r="C7740" s="65" t="s">
        <v>8487</v>
      </c>
      <c r="D7740" s="66">
        <v>1</v>
      </c>
      <c r="E7740" s="66">
        <v>0</v>
      </c>
    </row>
    <row r="7741" spans="1:5" ht="14.4">
      <c r="A7741" s="65" t="s">
        <v>15835</v>
      </c>
      <c r="B7741" s="66">
        <v>1128880</v>
      </c>
      <c r="C7741" s="65" t="s">
        <v>8487</v>
      </c>
      <c r="D7741" s="66">
        <v>0</v>
      </c>
      <c r="E7741" s="66">
        <v>0</v>
      </c>
    </row>
    <row r="7742" spans="1:5" ht="14.4">
      <c r="A7742" s="65" t="s">
        <v>15836</v>
      </c>
      <c r="B7742" s="66">
        <v>940963</v>
      </c>
      <c r="C7742" s="65" t="s">
        <v>8487</v>
      </c>
      <c r="D7742" s="66">
        <v>49</v>
      </c>
      <c r="E7742" s="66">
        <v>0</v>
      </c>
    </row>
    <row r="7743" spans="1:5" ht="14.4">
      <c r="A7743" s="65" t="s">
        <v>15837</v>
      </c>
      <c r="B7743" s="66">
        <v>1280031</v>
      </c>
      <c r="C7743" s="65" t="s">
        <v>8487</v>
      </c>
      <c r="D7743" s="66">
        <v>2</v>
      </c>
      <c r="E7743" s="66">
        <v>0</v>
      </c>
    </row>
    <row r="7744" spans="1:5" ht="14.4">
      <c r="A7744" s="65" t="s">
        <v>15838</v>
      </c>
      <c r="B7744" s="66">
        <v>934315</v>
      </c>
      <c r="C7744" s="65" t="s">
        <v>8487</v>
      </c>
      <c r="D7744" s="66">
        <v>18</v>
      </c>
      <c r="E7744" s="66">
        <v>0</v>
      </c>
    </row>
    <row r="7745" spans="1:5" ht="14.4">
      <c r="A7745" s="65" t="s">
        <v>15839</v>
      </c>
      <c r="B7745" s="66">
        <v>1336600</v>
      </c>
      <c r="C7745" s="65" t="s">
        <v>8487</v>
      </c>
      <c r="D7745" s="66">
        <v>0</v>
      </c>
      <c r="E7745" s="66">
        <v>0</v>
      </c>
    </row>
    <row r="7746" spans="1:5" ht="14.4">
      <c r="A7746" s="65" t="s">
        <v>15840</v>
      </c>
      <c r="B7746" s="66">
        <v>1019664</v>
      </c>
      <c r="C7746" s="65" t="s">
        <v>8487</v>
      </c>
      <c r="D7746" s="66">
        <v>48</v>
      </c>
      <c r="E7746" s="66">
        <v>0</v>
      </c>
    </row>
    <row r="7747" spans="1:5" ht="14.4">
      <c r="A7747" s="65" t="s">
        <v>15841</v>
      </c>
      <c r="B7747" s="66">
        <v>1079562</v>
      </c>
      <c r="C7747" s="65" t="s">
        <v>8487</v>
      </c>
      <c r="D7747" s="66">
        <v>46</v>
      </c>
      <c r="E7747" s="66">
        <v>0</v>
      </c>
    </row>
    <row r="7748" spans="1:5" ht="14.4">
      <c r="A7748" s="65" t="s">
        <v>15842</v>
      </c>
      <c r="B7748" s="66">
        <v>787871</v>
      </c>
      <c r="C7748" s="65" t="s">
        <v>8487</v>
      </c>
      <c r="D7748" s="66">
        <v>47</v>
      </c>
      <c r="E7748" s="66">
        <v>0</v>
      </c>
    </row>
    <row r="7749" spans="1:5" ht="14.4">
      <c r="A7749" s="65" t="s">
        <v>15843</v>
      </c>
      <c r="B7749" s="66">
        <v>901770</v>
      </c>
      <c r="C7749" s="65" t="s">
        <v>8487</v>
      </c>
      <c r="D7749" s="66">
        <v>32</v>
      </c>
      <c r="E7749" s="66">
        <v>0</v>
      </c>
    </row>
    <row r="7750" spans="1:5" ht="14.4">
      <c r="A7750" s="65" t="s">
        <v>15844</v>
      </c>
      <c r="B7750" s="66">
        <v>1286990</v>
      </c>
      <c r="C7750" s="65" t="s">
        <v>8487</v>
      </c>
      <c r="D7750" s="66">
        <v>0</v>
      </c>
      <c r="E7750" s="66">
        <v>0</v>
      </c>
    </row>
    <row r="7751" spans="1:5" ht="14.4">
      <c r="A7751" s="65" t="s">
        <v>15845</v>
      </c>
      <c r="B7751" s="66">
        <v>874520</v>
      </c>
      <c r="C7751" s="65" t="s">
        <v>8487</v>
      </c>
      <c r="D7751" s="66">
        <v>4</v>
      </c>
      <c r="E7751" s="66">
        <v>0</v>
      </c>
    </row>
    <row r="7752" spans="1:5" ht="14.4">
      <c r="A7752" s="65" t="s">
        <v>15846</v>
      </c>
      <c r="B7752" s="66">
        <v>1381425</v>
      </c>
      <c r="C7752" s="65" t="s">
        <v>8487</v>
      </c>
      <c r="D7752" s="66">
        <v>0</v>
      </c>
      <c r="E7752" s="66">
        <v>0</v>
      </c>
    </row>
    <row r="7753" spans="1:5" ht="14.4">
      <c r="A7753" s="65" t="s">
        <v>15847</v>
      </c>
      <c r="B7753" s="66">
        <v>1045776</v>
      </c>
      <c r="C7753" s="65" t="s">
        <v>8487</v>
      </c>
      <c r="D7753" s="66">
        <v>48</v>
      </c>
      <c r="E7753" s="66">
        <v>0</v>
      </c>
    </row>
    <row r="7754" spans="1:5" ht="14.4">
      <c r="A7754" s="65" t="s">
        <v>15848</v>
      </c>
      <c r="B7754" s="66">
        <v>1326707</v>
      </c>
      <c r="C7754" s="65" t="s">
        <v>8487</v>
      </c>
      <c r="D7754" s="66">
        <v>49</v>
      </c>
      <c r="E7754" s="66">
        <v>0</v>
      </c>
    </row>
    <row r="7755" spans="1:5" ht="14.4">
      <c r="A7755" s="65" t="s">
        <v>15849</v>
      </c>
      <c r="B7755" s="66">
        <v>980241</v>
      </c>
      <c r="C7755" s="65" t="s">
        <v>8487</v>
      </c>
      <c r="D7755" s="66">
        <v>52</v>
      </c>
      <c r="E7755" s="66">
        <v>0</v>
      </c>
    </row>
    <row r="7756" spans="1:5" ht="14.4">
      <c r="A7756" s="65" t="s">
        <v>15850</v>
      </c>
      <c r="B7756" s="66">
        <v>816411</v>
      </c>
      <c r="C7756" s="65" t="s">
        <v>8487</v>
      </c>
      <c r="D7756" s="66">
        <v>48</v>
      </c>
      <c r="E7756" s="66">
        <v>0</v>
      </c>
    </row>
    <row r="7757" spans="1:5" ht="14.4">
      <c r="A7757" s="65" t="s">
        <v>15851</v>
      </c>
      <c r="B7757" s="66">
        <v>1442046</v>
      </c>
      <c r="C7757" s="65" t="s">
        <v>8487</v>
      </c>
      <c r="D7757" s="66">
        <v>48</v>
      </c>
      <c r="E7757" s="66">
        <v>0</v>
      </c>
    </row>
    <row r="7758" spans="1:5" ht="14.4">
      <c r="A7758" s="65" t="s">
        <v>15852</v>
      </c>
      <c r="B7758" s="66">
        <v>774480</v>
      </c>
      <c r="C7758" s="65" t="s">
        <v>8487</v>
      </c>
      <c r="D7758" s="66">
        <v>46</v>
      </c>
      <c r="E7758" s="66">
        <v>0</v>
      </c>
    </row>
    <row r="7759" spans="1:5" ht="14.4">
      <c r="A7759" s="65" t="s">
        <v>15853</v>
      </c>
      <c r="B7759" s="66">
        <v>1265379</v>
      </c>
      <c r="C7759" s="65" t="s">
        <v>8487</v>
      </c>
      <c r="D7759" s="66">
        <v>48</v>
      </c>
      <c r="E7759" s="66">
        <v>0</v>
      </c>
    </row>
    <row r="7760" spans="1:5" ht="14.4">
      <c r="A7760" s="65" t="s">
        <v>15854</v>
      </c>
      <c r="B7760" s="66">
        <v>1417151</v>
      </c>
      <c r="C7760" s="65" t="s">
        <v>8576</v>
      </c>
      <c r="D7760" s="66">
        <v>0</v>
      </c>
      <c r="E7760" s="66">
        <v>0</v>
      </c>
    </row>
    <row r="7761" spans="1:5" ht="14.4">
      <c r="A7761" s="65" t="s">
        <v>15855</v>
      </c>
      <c r="B7761" s="66">
        <v>1331278</v>
      </c>
      <c r="C7761" s="65" t="s">
        <v>8487</v>
      </c>
      <c r="D7761" s="66">
        <v>49</v>
      </c>
      <c r="E7761" s="66">
        <v>0</v>
      </c>
    </row>
    <row r="7762" spans="1:5" ht="14.4">
      <c r="A7762" s="65" t="s">
        <v>15856</v>
      </c>
      <c r="B7762" s="66">
        <v>774362</v>
      </c>
      <c r="C7762" s="65" t="s">
        <v>8487</v>
      </c>
      <c r="D7762" s="66">
        <v>47</v>
      </c>
      <c r="E7762" s="66">
        <v>0</v>
      </c>
    </row>
    <row r="7763" spans="1:5" ht="14.4">
      <c r="A7763" s="65" t="s">
        <v>15857</v>
      </c>
      <c r="B7763" s="66">
        <v>941009</v>
      </c>
      <c r="C7763" s="65" t="s">
        <v>8487</v>
      </c>
      <c r="D7763" s="66">
        <v>12</v>
      </c>
      <c r="E7763" s="66">
        <v>0</v>
      </c>
    </row>
    <row r="7764" spans="1:5" ht="14.4">
      <c r="A7764" s="65" t="s">
        <v>15858</v>
      </c>
      <c r="B7764" s="66">
        <v>1297617</v>
      </c>
      <c r="C7764" s="65" t="s">
        <v>8487</v>
      </c>
      <c r="D7764" s="66">
        <v>24</v>
      </c>
      <c r="E7764" s="66">
        <v>0</v>
      </c>
    </row>
    <row r="7765" spans="1:5" ht="14.4">
      <c r="A7765" s="65" t="s">
        <v>15859</v>
      </c>
      <c r="B7765" s="66">
        <v>963294</v>
      </c>
      <c r="C7765" s="65" t="s">
        <v>8487</v>
      </c>
      <c r="D7765" s="66">
        <v>48</v>
      </c>
      <c r="E7765" s="66">
        <v>0</v>
      </c>
    </row>
    <row r="7766" spans="1:5" ht="14.4">
      <c r="A7766" s="65" t="s">
        <v>15860</v>
      </c>
      <c r="B7766" s="66">
        <v>1401409</v>
      </c>
      <c r="C7766" s="65" t="s">
        <v>8487</v>
      </c>
      <c r="D7766" s="66">
        <v>48</v>
      </c>
      <c r="E7766" s="66">
        <v>0</v>
      </c>
    </row>
    <row r="7767" spans="1:5" ht="14.4">
      <c r="A7767" s="65" t="s">
        <v>15861</v>
      </c>
      <c r="B7767" s="66">
        <v>1279215</v>
      </c>
      <c r="C7767" s="65" t="s">
        <v>8487</v>
      </c>
      <c r="D7767" s="66">
        <v>14</v>
      </c>
      <c r="E7767" s="66">
        <v>0</v>
      </c>
    </row>
    <row r="7768" spans="1:5" ht="14.4">
      <c r="A7768" s="65" t="s">
        <v>15862</v>
      </c>
      <c r="B7768" s="35"/>
      <c r="C7768" s="35"/>
      <c r="D7768" s="66">
        <v>0</v>
      </c>
      <c r="E7768" s="66">
        <v>0</v>
      </c>
    </row>
    <row r="7769" spans="1:5" ht="14.4">
      <c r="A7769" s="65" t="s">
        <v>15863</v>
      </c>
      <c r="B7769" s="66">
        <v>1286990</v>
      </c>
      <c r="C7769" s="65" t="s">
        <v>8487</v>
      </c>
      <c r="D7769" s="66">
        <v>49</v>
      </c>
      <c r="E7769" s="66">
        <v>0</v>
      </c>
    </row>
    <row r="7770" spans="1:5" ht="14.4">
      <c r="A7770" s="65" t="s">
        <v>15864</v>
      </c>
      <c r="B7770" s="66">
        <v>1387020</v>
      </c>
      <c r="C7770" s="65" t="s">
        <v>8487</v>
      </c>
      <c r="D7770" s="66">
        <v>22</v>
      </c>
      <c r="E7770" s="66">
        <v>0</v>
      </c>
    </row>
    <row r="7771" spans="1:5" ht="14.4">
      <c r="A7771" s="65" t="s">
        <v>15865</v>
      </c>
      <c r="B7771" s="66">
        <v>1070117</v>
      </c>
      <c r="C7771" s="65" t="s">
        <v>8487</v>
      </c>
      <c r="D7771" s="66">
        <v>49</v>
      </c>
      <c r="E7771" s="66">
        <v>0</v>
      </c>
    </row>
    <row r="7772" spans="1:5" ht="14.4">
      <c r="A7772" s="65" t="s">
        <v>15866</v>
      </c>
      <c r="B7772" s="66">
        <v>1314592</v>
      </c>
      <c r="C7772" s="65" t="s">
        <v>8487</v>
      </c>
      <c r="D7772" s="66">
        <v>51</v>
      </c>
      <c r="E7772" s="66">
        <v>0</v>
      </c>
    </row>
    <row r="7773" spans="1:5" ht="14.4">
      <c r="A7773" s="65" t="s">
        <v>15867</v>
      </c>
      <c r="B7773" s="66">
        <v>1085246</v>
      </c>
      <c r="C7773" s="65" t="s">
        <v>8487</v>
      </c>
      <c r="D7773" s="66">
        <v>48</v>
      </c>
      <c r="E7773" s="66">
        <v>0</v>
      </c>
    </row>
    <row r="7774" spans="1:5" ht="14.4">
      <c r="A7774" s="65" t="s">
        <v>15868</v>
      </c>
      <c r="B7774" s="66">
        <v>1356060</v>
      </c>
      <c r="C7774" s="65" t="s">
        <v>8487</v>
      </c>
      <c r="D7774" s="66">
        <v>46</v>
      </c>
      <c r="E7774" s="66">
        <v>0</v>
      </c>
    </row>
    <row r="7775" spans="1:5" ht="14.4">
      <c r="A7775" s="65" t="s">
        <v>15869</v>
      </c>
      <c r="B7775" s="66">
        <v>1439078</v>
      </c>
      <c r="C7775" s="65" t="s">
        <v>8487</v>
      </c>
      <c r="D7775" s="66">
        <v>37</v>
      </c>
      <c r="E7775" s="66">
        <v>0</v>
      </c>
    </row>
    <row r="7776" spans="1:5" ht="14.4">
      <c r="A7776" s="65" t="s">
        <v>15870</v>
      </c>
      <c r="B7776" s="66">
        <v>1194393</v>
      </c>
      <c r="C7776" s="65" t="s">
        <v>8487</v>
      </c>
      <c r="D7776" s="66">
        <v>48</v>
      </c>
      <c r="E7776" s="66">
        <v>0</v>
      </c>
    </row>
    <row r="7777" spans="1:5" ht="14.4">
      <c r="A7777" s="65" t="s">
        <v>15871</v>
      </c>
      <c r="B7777" s="66">
        <v>1629761</v>
      </c>
      <c r="C7777" s="65" t="s">
        <v>8487</v>
      </c>
      <c r="D7777" s="66">
        <v>53</v>
      </c>
      <c r="E7777" s="66">
        <v>-5</v>
      </c>
    </row>
    <row r="7778" spans="1:5" ht="14.4">
      <c r="A7778" s="65" t="s">
        <v>15872</v>
      </c>
      <c r="B7778" s="66">
        <v>1401936</v>
      </c>
      <c r="C7778" s="65" t="s">
        <v>8487</v>
      </c>
      <c r="D7778" s="66">
        <v>47</v>
      </c>
      <c r="E7778" s="66">
        <v>1</v>
      </c>
    </row>
    <row r="7779" spans="1:5" ht="14.4">
      <c r="A7779" s="65" t="s">
        <v>15873</v>
      </c>
      <c r="B7779" s="66">
        <v>8033</v>
      </c>
      <c r="C7779" s="65" t="s">
        <v>8691</v>
      </c>
      <c r="D7779" s="66">
        <v>0</v>
      </c>
      <c r="E7779" s="66">
        <v>-11</v>
      </c>
    </row>
    <row r="7780" spans="1:5" ht="14.4">
      <c r="A7780" s="65" t="s">
        <v>15874</v>
      </c>
      <c r="B7780" s="66">
        <v>1641806</v>
      </c>
      <c r="C7780" s="65" t="s">
        <v>8487</v>
      </c>
      <c r="D7780" s="66">
        <v>40</v>
      </c>
      <c r="E7780" s="66">
        <v>8</v>
      </c>
    </row>
    <row r="7781" spans="1:5" ht="14.4">
      <c r="A7781" s="65" t="s">
        <v>15875</v>
      </c>
      <c r="B7781" s="35"/>
      <c r="C7781" s="35"/>
      <c r="D7781" s="66">
        <v>0</v>
      </c>
      <c r="E7781" s="66">
        <v>0</v>
      </c>
    </row>
    <row r="7782" spans="1:5" ht="14.4">
      <c r="A7782" s="65" t="s">
        <v>15876</v>
      </c>
      <c r="B7782" s="66">
        <v>1222140</v>
      </c>
      <c r="C7782" s="65" t="s">
        <v>8487</v>
      </c>
      <c r="D7782" s="66">
        <v>48</v>
      </c>
      <c r="E7782" s="66">
        <v>0</v>
      </c>
    </row>
    <row r="7783" spans="1:5" ht="14.4">
      <c r="A7783" s="65" t="s">
        <v>15877</v>
      </c>
      <c r="B7783" s="66">
        <v>1374143</v>
      </c>
      <c r="C7783" s="65" t="s">
        <v>8487</v>
      </c>
      <c r="D7783" s="66">
        <v>49</v>
      </c>
      <c r="E7783" s="66">
        <v>0</v>
      </c>
    </row>
    <row r="7784" spans="1:5" ht="14.4">
      <c r="A7784" s="65" t="s">
        <v>15878</v>
      </c>
      <c r="B7784" s="66">
        <v>1142601</v>
      </c>
      <c r="C7784" s="65" t="s">
        <v>8487</v>
      </c>
      <c r="D7784" s="66">
        <v>47</v>
      </c>
      <c r="E7784" s="66">
        <v>0</v>
      </c>
    </row>
    <row r="7785" spans="1:5" ht="14.4">
      <c r="A7785" s="65" t="s">
        <v>15879</v>
      </c>
      <c r="B7785" s="66">
        <v>1453686</v>
      </c>
      <c r="C7785" s="65" t="s">
        <v>8487</v>
      </c>
      <c r="D7785" s="66">
        <v>50</v>
      </c>
      <c r="E7785" s="66">
        <v>0</v>
      </c>
    </row>
    <row r="7786" spans="1:5" ht="14.4">
      <c r="A7786" s="65" t="s">
        <v>15880</v>
      </c>
      <c r="B7786" s="66">
        <v>1035323</v>
      </c>
      <c r="C7786" s="65" t="s">
        <v>8487</v>
      </c>
      <c r="D7786" s="66">
        <v>43</v>
      </c>
      <c r="E7786" s="66">
        <v>0</v>
      </c>
    </row>
    <row r="7787" spans="1:5" ht="14.4">
      <c r="A7787" s="65" t="s">
        <v>15881</v>
      </c>
      <c r="B7787" s="66">
        <v>8033</v>
      </c>
      <c r="C7787" s="65" t="s">
        <v>8691</v>
      </c>
      <c r="D7787" s="66">
        <v>0</v>
      </c>
      <c r="E7787" s="66">
        <v>0</v>
      </c>
    </row>
    <row r="7788" spans="1:5" ht="14.4">
      <c r="A7788" s="65" t="s">
        <v>15882</v>
      </c>
      <c r="B7788" s="66">
        <v>1284643</v>
      </c>
      <c r="C7788" s="65" t="s">
        <v>8487</v>
      </c>
      <c r="D7788" s="66">
        <v>0</v>
      </c>
      <c r="E7788" s="66">
        <v>0</v>
      </c>
    </row>
    <row r="7789" spans="1:5" ht="14.4">
      <c r="A7789" s="65" t="s">
        <v>15883</v>
      </c>
      <c r="B7789" s="66">
        <v>1462455</v>
      </c>
      <c r="C7789" s="65" t="s">
        <v>8487</v>
      </c>
      <c r="D7789" s="66">
        <v>54</v>
      </c>
      <c r="E7789" s="66">
        <v>0</v>
      </c>
    </row>
    <row r="7790" spans="1:5" ht="14.4">
      <c r="A7790" s="65" t="s">
        <v>15884</v>
      </c>
      <c r="B7790" s="66">
        <v>1378760</v>
      </c>
      <c r="C7790" s="65" t="s">
        <v>8487</v>
      </c>
      <c r="D7790" s="66">
        <v>9</v>
      </c>
      <c r="E7790" s="66">
        <v>0</v>
      </c>
    </row>
    <row r="7791" spans="1:5" ht="14.4">
      <c r="A7791" s="65" t="s">
        <v>15885</v>
      </c>
      <c r="B7791" s="66">
        <v>1330772</v>
      </c>
      <c r="C7791" s="65" t="s">
        <v>8487</v>
      </c>
      <c r="D7791" s="66">
        <v>45</v>
      </c>
      <c r="E7791" s="66">
        <v>0</v>
      </c>
    </row>
    <row r="7792" spans="1:5" ht="14.4">
      <c r="A7792" s="65" t="s">
        <v>15886</v>
      </c>
      <c r="B7792" s="66">
        <v>1194393</v>
      </c>
      <c r="C7792" s="65" t="s">
        <v>8487</v>
      </c>
      <c r="D7792" s="66">
        <v>0</v>
      </c>
      <c r="E7792" s="66">
        <v>0</v>
      </c>
    </row>
    <row r="7793" spans="1:5" ht="14.4">
      <c r="A7793" s="65" t="s">
        <v>15887</v>
      </c>
      <c r="B7793" s="66">
        <v>1406226</v>
      </c>
      <c r="C7793" s="65" t="s">
        <v>8487</v>
      </c>
      <c r="D7793" s="66">
        <v>47</v>
      </c>
      <c r="E7793" s="66">
        <v>1</v>
      </c>
    </row>
    <row r="7794" spans="1:5" ht="14.4">
      <c r="A7794" s="65" t="s">
        <v>15888</v>
      </c>
      <c r="B7794" s="66">
        <v>1411961</v>
      </c>
      <c r="C7794" s="65" t="s">
        <v>8487</v>
      </c>
      <c r="D7794" s="66">
        <v>47</v>
      </c>
      <c r="E7794" s="66">
        <v>1</v>
      </c>
    </row>
    <row r="7795" spans="1:5" ht="14.4">
      <c r="A7795" s="65" t="s">
        <v>15889</v>
      </c>
      <c r="B7795" s="66">
        <v>1125115</v>
      </c>
      <c r="C7795" s="65" t="s">
        <v>8487</v>
      </c>
      <c r="D7795" s="66">
        <v>0</v>
      </c>
      <c r="E7795" s="66">
        <v>0</v>
      </c>
    </row>
    <row r="7796" spans="1:5" ht="14.4">
      <c r="A7796" s="65" t="s">
        <v>15890</v>
      </c>
      <c r="B7796" s="66">
        <v>1326707</v>
      </c>
      <c r="C7796" s="65" t="s">
        <v>8487</v>
      </c>
      <c r="D7796" s="66">
        <v>53</v>
      </c>
      <c r="E7796" s="66">
        <v>-5</v>
      </c>
    </row>
    <row r="7797" spans="1:5" ht="14.4">
      <c r="A7797" s="65" t="s">
        <v>15891</v>
      </c>
      <c r="B7797" s="66">
        <v>1411677</v>
      </c>
      <c r="C7797" s="65" t="s">
        <v>8487</v>
      </c>
      <c r="D7797" s="66">
        <v>49</v>
      </c>
      <c r="E7797" s="66">
        <v>-1</v>
      </c>
    </row>
    <row r="7798" spans="1:5" ht="14.4">
      <c r="A7798" s="65" t="s">
        <v>15892</v>
      </c>
      <c r="B7798" s="66">
        <v>816411</v>
      </c>
      <c r="C7798" s="65" t="s">
        <v>8487</v>
      </c>
      <c r="D7798" s="66">
        <v>0</v>
      </c>
      <c r="E7798" s="66">
        <v>0</v>
      </c>
    </row>
    <row r="7799" spans="1:5" ht="14.4">
      <c r="A7799" s="65" t="s">
        <v>15893</v>
      </c>
      <c r="B7799" s="66">
        <v>1279215</v>
      </c>
      <c r="C7799" s="65" t="s">
        <v>8487</v>
      </c>
      <c r="D7799" s="66">
        <v>50</v>
      </c>
      <c r="E7799" s="66">
        <v>0</v>
      </c>
    </row>
    <row r="7800" spans="1:5" ht="14.4">
      <c r="A7800" s="65" t="s">
        <v>15894</v>
      </c>
      <c r="B7800" s="66">
        <v>861242</v>
      </c>
      <c r="C7800" s="65" t="s">
        <v>8487</v>
      </c>
      <c r="D7800" s="66">
        <v>47</v>
      </c>
      <c r="E7800" s="66">
        <v>0</v>
      </c>
    </row>
    <row r="7801" spans="1:5" ht="14.4">
      <c r="A7801" s="65" t="s">
        <v>15895</v>
      </c>
      <c r="B7801" s="35"/>
      <c r="C7801" s="35"/>
      <c r="D7801" s="66">
        <v>0</v>
      </c>
      <c r="E7801" s="66">
        <v>0</v>
      </c>
    </row>
    <row r="7802" spans="1:5" ht="14.4">
      <c r="A7802" s="65" t="s">
        <v>15896</v>
      </c>
      <c r="B7802" s="66">
        <v>1008715</v>
      </c>
      <c r="C7802" s="65" t="s">
        <v>8487</v>
      </c>
      <c r="D7802" s="66">
        <v>50</v>
      </c>
      <c r="E7802" s="66">
        <v>0</v>
      </c>
    </row>
    <row r="7803" spans="1:5" ht="14.4">
      <c r="A7803" s="65" t="s">
        <v>15897</v>
      </c>
      <c r="B7803" s="66">
        <v>1453686</v>
      </c>
      <c r="C7803" s="65" t="s">
        <v>8487</v>
      </c>
      <c r="D7803" s="66">
        <v>50</v>
      </c>
      <c r="E7803" s="66">
        <v>-2</v>
      </c>
    </row>
    <row r="7804" spans="1:5" ht="14.4">
      <c r="A7804" s="65" t="s">
        <v>15898</v>
      </c>
      <c r="B7804" s="66">
        <v>1274457</v>
      </c>
      <c r="C7804" s="65" t="s">
        <v>8487</v>
      </c>
      <c r="D7804" s="66">
        <v>46</v>
      </c>
      <c r="E7804" s="66">
        <v>2</v>
      </c>
    </row>
    <row r="7805" spans="1:5" ht="14.4">
      <c r="A7805" s="65" t="s">
        <v>15899</v>
      </c>
      <c r="B7805" s="66">
        <v>1046556</v>
      </c>
      <c r="C7805" s="65" t="s">
        <v>8487</v>
      </c>
      <c r="D7805" s="66">
        <v>47</v>
      </c>
      <c r="E7805" s="66">
        <v>0</v>
      </c>
    </row>
    <row r="7806" spans="1:5" ht="14.4">
      <c r="A7806" s="65" t="s">
        <v>15900</v>
      </c>
      <c r="B7806" s="66">
        <v>1402083</v>
      </c>
      <c r="C7806" s="65" t="s">
        <v>8487</v>
      </c>
      <c r="D7806" s="66">
        <v>45</v>
      </c>
      <c r="E7806" s="66">
        <v>3</v>
      </c>
    </row>
    <row r="7807" spans="1:5" ht="14.4">
      <c r="A7807" s="65" t="s">
        <v>15901</v>
      </c>
      <c r="B7807" s="66">
        <v>99999909</v>
      </c>
      <c r="C7807" s="65" t="s">
        <v>8712</v>
      </c>
      <c r="D7807" s="66">
        <v>13</v>
      </c>
      <c r="E7807" s="66">
        <v>0</v>
      </c>
    </row>
    <row r="7808" spans="1:5" ht="14.4">
      <c r="A7808" s="65" t="s">
        <v>15902</v>
      </c>
      <c r="B7808" s="66">
        <v>1344048</v>
      </c>
      <c r="C7808" s="65" t="s">
        <v>8487</v>
      </c>
      <c r="D7808" s="66">
        <v>48</v>
      </c>
      <c r="E7808" s="66">
        <v>0</v>
      </c>
    </row>
    <row r="7809" spans="1:5" ht="14.4">
      <c r="A7809" s="65" t="s">
        <v>15903</v>
      </c>
      <c r="B7809" s="66">
        <v>1050606</v>
      </c>
      <c r="C7809" s="65" t="s">
        <v>8487</v>
      </c>
      <c r="D7809" s="66">
        <v>50</v>
      </c>
      <c r="E7809" s="66">
        <v>0</v>
      </c>
    </row>
    <row r="7810" spans="1:5" ht="14.4">
      <c r="A7810" s="65" t="s">
        <v>15904</v>
      </c>
      <c r="B7810" s="66">
        <v>1034064</v>
      </c>
      <c r="C7810" s="65" t="s">
        <v>8487</v>
      </c>
      <c r="D7810" s="66">
        <v>53</v>
      </c>
      <c r="E7810" s="66">
        <v>0</v>
      </c>
    </row>
    <row r="7811" spans="1:5" ht="14.4">
      <c r="A7811" s="65" t="s">
        <v>15905</v>
      </c>
      <c r="B7811" s="66">
        <v>1421798</v>
      </c>
      <c r="C7811" s="65" t="s">
        <v>8487</v>
      </c>
      <c r="D7811" s="66">
        <v>49</v>
      </c>
      <c r="E7811" s="66">
        <v>0</v>
      </c>
    </row>
    <row r="7812" spans="1:5" ht="14.4">
      <c r="A7812" s="65" t="s">
        <v>15906</v>
      </c>
      <c r="B7812" s="66">
        <v>1538988</v>
      </c>
      <c r="C7812" s="65" t="s">
        <v>8487</v>
      </c>
      <c r="D7812" s="66">
        <v>46</v>
      </c>
      <c r="E7812" s="66">
        <v>0</v>
      </c>
    </row>
    <row r="7813" spans="1:5" ht="14.4">
      <c r="A7813" s="65" t="s">
        <v>15907</v>
      </c>
      <c r="B7813" s="66">
        <v>861242</v>
      </c>
      <c r="C7813" s="65" t="s">
        <v>8487</v>
      </c>
      <c r="D7813" s="66">
        <v>0</v>
      </c>
      <c r="E7813" s="66">
        <v>0</v>
      </c>
    </row>
    <row r="7814" spans="1:5" ht="14.4">
      <c r="A7814" s="65" t="s">
        <v>15908</v>
      </c>
      <c r="B7814" s="66">
        <v>1084824</v>
      </c>
      <c r="C7814" s="65" t="s">
        <v>8487</v>
      </c>
      <c r="D7814" s="66">
        <v>53</v>
      </c>
      <c r="E7814" s="66">
        <v>-5</v>
      </c>
    </row>
    <row r="7815" spans="1:5" ht="14.4">
      <c r="A7815" s="65" t="s">
        <v>15909</v>
      </c>
      <c r="B7815" s="66">
        <v>1696845</v>
      </c>
      <c r="C7815" s="65" t="s">
        <v>8487</v>
      </c>
      <c r="D7815" s="66">
        <v>27</v>
      </c>
      <c r="E7815" s="66">
        <v>21</v>
      </c>
    </row>
    <row r="7816" spans="1:5" ht="14.4">
      <c r="A7816" s="65" t="s">
        <v>15910</v>
      </c>
      <c r="B7816" s="66">
        <v>1594308</v>
      </c>
      <c r="C7816" s="65" t="s">
        <v>8487</v>
      </c>
      <c r="D7816" s="66">
        <v>51</v>
      </c>
      <c r="E7816" s="66">
        <v>-3</v>
      </c>
    </row>
    <row r="7817" spans="1:5" ht="14.4">
      <c r="A7817" s="65" t="s">
        <v>15911</v>
      </c>
      <c r="B7817" s="66">
        <v>970205</v>
      </c>
      <c r="C7817" s="65" t="s">
        <v>8487</v>
      </c>
      <c r="D7817" s="66">
        <v>50</v>
      </c>
      <c r="E7817" s="66">
        <v>0</v>
      </c>
    </row>
    <row r="7818" spans="1:5" ht="14.4">
      <c r="A7818" s="65" t="s">
        <v>15912</v>
      </c>
      <c r="B7818" s="66">
        <v>1286753</v>
      </c>
      <c r="C7818" s="65" t="s">
        <v>8487</v>
      </c>
      <c r="D7818" s="66">
        <v>54</v>
      </c>
      <c r="E7818" s="66">
        <v>0</v>
      </c>
    </row>
    <row r="7819" spans="1:5" ht="14.4">
      <c r="A7819" s="65" t="s">
        <v>15913</v>
      </c>
      <c r="B7819" s="66">
        <v>1323664</v>
      </c>
      <c r="C7819" s="65" t="s">
        <v>8487</v>
      </c>
      <c r="D7819" s="66">
        <v>48</v>
      </c>
      <c r="E7819" s="66">
        <v>0</v>
      </c>
    </row>
    <row r="7820" spans="1:5" ht="14.4">
      <c r="A7820" s="65" t="s">
        <v>15914</v>
      </c>
      <c r="B7820" s="66">
        <v>1284643</v>
      </c>
      <c r="C7820" s="65" t="s">
        <v>8487</v>
      </c>
      <c r="D7820" s="66">
        <v>49</v>
      </c>
      <c r="E7820" s="66">
        <v>0</v>
      </c>
    </row>
    <row r="7821" spans="1:5" ht="14.4">
      <c r="A7821" s="65" t="s">
        <v>15915</v>
      </c>
      <c r="B7821" s="66">
        <v>1330095</v>
      </c>
      <c r="C7821" s="65" t="s">
        <v>8487</v>
      </c>
      <c r="D7821" s="66">
        <v>47</v>
      </c>
      <c r="E7821" s="66">
        <v>0</v>
      </c>
    </row>
    <row r="7822" spans="1:5" ht="14.4">
      <c r="A7822" s="65" t="s">
        <v>15916</v>
      </c>
      <c r="B7822" s="66">
        <v>1079562</v>
      </c>
      <c r="C7822" s="65" t="s">
        <v>8487</v>
      </c>
      <c r="D7822" s="66">
        <v>11</v>
      </c>
      <c r="E7822" s="66">
        <v>0</v>
      </c>
    </row>
    <row r="7823" spans="1:5" ht="14.4">
      <c r="A7823" s="65" t="s">
        <v>15917</v>
      </c>
      <c r="B7823" s="66">
        <v>1348887</v>
      </c>
      <c r="C7823" s="65" t="s">
        <v>8487</v>
      </c>
      <c r="D7823" s="66">
        <v>46</v>
      </c>
      <c r="E7823" s="66">
        <v>0</v>
      </c>
    </row>
    <row r="7824" spans="1:5" ht="14.4">
      <c r="A7824" s="65" t="s">
        <v>15918</v>
      </c>
      <c r="B7824" s="66">
        <v>1084824</v>
      </c>
      <c r="C7824" s="65" t="s">
        <v>8487</v>
      </c>
      <c r="D7824" s="66">
        <v>48</v>
      </c>
      <c r="E7824" s="66">
        <v>0</v>
      </c>
    </row>
    <row r="7825" spans="1:5" ht="14.4">
      <c r="A7825" s="65" t="s">
        <v>15919</v>
      </c>
      <c r="B7825" s="66">
        <v>8033</v>
      </c>
      <c r="C7825" s="65" t="s">
        <v>8691</v>
      </c>
      <c r="D7825" s="66">
        <v>52</v>
      </c>
      <c r="E7825" s="66">
        <v>-4</v>
      </c>
    </row>
    <row r="7826" spans="1:5" ht="14.4">
      <c r="A7826" s="65" t="s">
        <v>15920</v>
      </c>
      <c r="B7826" s="66">
        <v>1128880</v>
      </c>
      <c r="C7826" s="65" t="s">
        <v>8487</v>
      </c>
      <c r="D7826" s="66">
        <v>0</v>
      </c>
      <c r="E7826" s="66">
        <v>0</v>
      </c>
    </row>
    <row r="7827" spans="1:5" ht="14.4">
      <c r="A7827" s="65" t="s">
        <v>15921</v>
      </c>
      <c r="B7827" s="66">
        <v>1035325</v>
      </c>
      <c r="C7827" s="65" t="s">
        <v>8487</v>
      </c>
      <c r="D7827" s="66">
        <v>0</v>
      </c>
      <c r="E7827" s="66">
        <v>0</v>
      </c>
    </row>
    <row r="7828" spans="1:5" ht="14.4">
      <c r="A7828" s="65" t="s">
        <v>15922</v>
      </c>
      <c r="B7828" s="66">
        <v>1286990</v>
      </c>
      <c r="C7828" s="65" t="s">
        <v>8487</v>
      </c>
      <c r="D7828" s="66">
        <v>0</v>
      </c>
      <c r="E7828" s="66">
        <v>0</v>
      </c>
    </row>
    <row r="7829" spans="1:5" ht="14.4">
      <c r="A7829" s="65" t="s">
        <v>15923</v>
      </c>
      <c r="B7829" s="66">
        <v>1373290</v>
      </c>
      <c r="C7829" s="65" t="s">
        <v>8487</v>
      </c>
      <c r="D7829" s="66">
        <v>24</v>
      </c>
      <c r="E7829" s="66">
        <v>0</v>
      </c>
    </row>
    <row r="7830" spans="1:5" ht="14.4">
      <c r="A7830" s="65" t="s">
        <v>15924</v>
      </c>
      <c r="B7830" s="66">
        <v>1024912</v>
      </c>
      <c r="C7830" s="65" t="s">
        <v>8487</v>
      </c>
      <c r="D7830" s="66">
        <v>14</v>
      </c>
      <c r="E7830" s="66">
        <v>0</v>
      </c>
    </row>
    <row r="7831" spans="1:5" ht="14.4">
      <c r="A7831" s="65" t="s">
        <v>15925</v>
      </c>
      <c r="B7831" s="66">
        <v>1315300</v>
      </c>
      <c r="C7831" s="65" t="s">
        <v>8487</v>
      </c>
      <c r="D7831" s="66">
        <v>50</v>
      </c>
      <c r="E7831" s="66">
        <v>0</v>
      </c>
    </row>
    <row r="7832" spans="1:5" ht="14.4">
      <c r="A7832" s="65" t="s">
        <v>15926</v>
      </c>
      <c r="B7832" s="66">
        <v>1407152</v>
      </c>
      <c r="C7832" s="65" t="s">
        <v>8487</v>
      </c>
      <c r="D7832" s="66">
        <v>48</v>
      </c>
      <c r="E7832" s="66">
        <v>0</v>
      </c>
    </row>
    <row r="7833" spans="1:5" ht="14.4">
      <c r="A7833" s="65" t="s">
        <v>15927</v>
      </c>
      <c r="B7833" s="66">
        <v>1416992</v>
      </c>
      <c r="C7833" s="65" t="s">
        <v>8487</v>
      </c>
      <c r="D7833" s="66">
        <v>47</v>
      </c>
      <c r="E7833" s="66">
        <v>0</v>
      </c>
    </row>
    <row r="7834" spans="1:5" ht="14.4">
      <c r="A7834" s="65" t="s">
        <v>15928</v>
      </c>
      <c r="B7834" s="66">
        <v>1406226</v>
      </c>
      <c r="C7834" s="65" t="s">
        <v>8487</v>
      </c>
      <c r="D7834" s="66">
        <v>57</v>
      </c>
      <c r="E7834" s="66">
        <v>0</v>
      </c>
    </row>
    <row r="7835" spans="1:5" ht="14.4">
      <c r="A7835" s="65" t="s">
        <v>15929</v>
      </c>
      <c r="B7835" s="66">
        <v>1286990</v>
      </c>
      <c r="C7835" s="65" t="s">
        <v>8487</v>
      </c>
      <c r="D7835" s="66">
        <v>0</v>
      </c>
      <c r="E7835" s="66">
        <v>0</v>
      </c>
    </row>
    <row r="7836" spans="1:5" ht="14.4">
      <c r="A7836" s="65" t="s">
        <v>15930</v>
      </c>
      <c r="B7836" s="66">
        <v>1420943</v>
      </c>
      <c r="C7836" s="65" t="s">
        <v>8487</v>
      </c>
      <c r="D7836" s="66">
        <v>45</v>
      </c>
      <c r="E7836" s="66">
        <v>0</v>
      </c>
    </row>
    <row r="7837" spans="1:5" ht="14.4">
      <c r="A7837" s="65" t="s">
        <v>15931</v>
      </c>
      <c r="B7837" s="66">
        <v>1557469</v>
      </c>
      <c r="C7837" s="65" t="s">
        <v>8487</v>
      </c>
      <c r="D7837" s="66">
        <v>60</v>
      </c>
      <c r="E7837" s="66">
        <v>0</v>
      </c>
    </row>
    <row r="7838" spans="1:5" ht="14.4">
      <c r="A7838" s="65" t="s">
        <v>15932</v>
      </c>
      <c r="B7838" s="66">
        <v>8033</v>
      </c>
      <c r="C7838" s="65" t="s">
        <v>8691</v>
      </c>
      <c r="D7838" s="66">
        <v>27</v>
      </c>
      <c r="E7838" s="66">
        <v>0</v>
      </c>
    </row>
    <row r="7839" spans="1:5" ht="14.4">
      <c r="A7839" s="65" t="s">
        <v>15933</v>
      </c>
      <c r="B7839" s="66">
        <v>1623549</v>
      </c>
      <c r="C7839" s="65" t="s">
        <v>8487</v>
      </c>
      <c r="D7839" s="66">
        <v>47</v>
      </c>
      <c r="E7839" s="66">
        <v>1</v>
      </c>
    </row>
    <row r="7840" spans="1:5" ht="14.4">
      <c r="A7840" s="65" t="s">
        <v>15934</v>
      </c>
      <c r="B7840" s="66">
        <v>1606079</v>
      </c>
      <c r="C7840" s="65" t="s">
        <v>8487</v>
      </c>
      <c r="D7840" s="66">
        <v>53</v>
      </c>
      <c r="E7840" s="66">
        <v>-5</v>
      </c>
    </row>
    <row r="7841" spans="1:5" ht="14.4">
      <c r="A7841" s="65" t="s">
        <v>15935</v>
      </c>
      <c r="B7841" s="66">
        <v>1749257</v>
      </c>
      <c r="C7841" s="65" t="s">
        <v>8487</v>
      </c>
      <c r="D7841" s="66">
        <v>45</v>
      </c>
      <c r="E7841" s="66">
        <v>3</v>
      </c>
    </row>
    <row r="7842" spans="1:5" ht="14.4">
      <c r="A7842" s="65" t="s">
        <v>15936</v>
      </c>
      <c r="B7842" s="66">
        <v>1360220</v>
      </c>
      <c r="C7842" s="65" t="s">
        <v>8487</v>
      </c>
      <c r="D7842" s="66">
        <v>48</v>
      </c>
      <c r="E7842" s="66">
        <v>0</v>
      </c>
    </row>
    <row r="7843" spans="1:5" ht="14.4">
      <c r="A7843" s="65" t="s">
        <v>15937</v>
      </c>
      <c r="B7843" s="66">
        <v>1411677</v>
      </c>
      <c r="C7843" s="65" t="s">
        <v>8487</v>
      </c>
      <c r="D7843" s="66">
        <v>50</v>
      </c>
      <c r="E7843" s="66">
        <v>0</v>
      </c>
    </row>
    <row r="7844" spans="1:5" ht="14.4">
      <c r="A7844" s="65" t="s">
        <v>15938</v>
      </c>
      <c r="B7844" s="66">
        <v>1363187</v>
      </c>
      <c r="C7844" s="65" t="s">
        <v>8487</v>
      </c>
      <c r="D7844" s="66">
        <v>68</v>
      </c>
      <c r="E7844" s="66">
        <v>0</v>
      </c>
    </row>
    <row r="7845" spans="1:5" ht="14.4">
      <c r="A7845" s="65" t="s">
        <v>15939</v>
      </c>
      <c r="B7845" s="66">
        <v>1449722</v>
      </c>
      <c r="C7845" s="65" t="s">
        <v>8487</v>
      </c>
      <c r="D7845" s="66">
        <v>47</v>
      </c>
      <c r="E7845" s="66">
        <v>0</v>
      </c>
    </row>
    <row r="7846" spans="1:5" ht="14.4">
      <c r="A7846" s="65" t="s">
        <v>15940</v>
      </c>
      <c r="B7846" s="66">
        <v>1312843</v>
      </c>
      <c r="C7846" s="65" t="s">
        <v>8487</v>
      </c>
      <c r="D7846" s="66">
        <v>42</v>
      </c>
      <c r="E7846" s="66">
        <v>0</v>
      </c>
    </row>
    <row r="7847" spans="1:5" ht="14.4">
      <c r="A7847" s="65" t="s">
        <v>15941</v>
      </c>
      <c r="B7847" s="66">
        <v>1345849</v>
      </c>
      <c r="C7847" s="65" t="s">
        <v>8576</v>
      </c>
      <c r="D7847" s="66">
        <v>0</v>
      </c>
      <c r="E7847" s="66">
        <v>0</v>
      </c>
    </row>
    <row r="7848" spans="1:5" ht="14.4">
      <c r="A7848" s="65" t="s">
        <v>15942</v>
      </c>
      <c r="B7848" s="66">
        <v>880447</v>
      </c>
      <c r="C7848" s="65" t="s">
        <v>8487</v>
      </c>
      <c r="D7848" s="66">
        <v>48</v>
      </c>
      <c r="E7848" s="66">
        <v>0</v>
      </c>
    </row>
    <row r="7849" spans="1:5" ht="14.4">
      <c r="A7849" s="65" t="s">
        <v>15943</v>
      </c>
      <c r="B7849" s="66">
        <v>1264513</v>
      </c>
      <c r="C7849" s="65" t="s">
        <v>8487</v>
      </c>
      <c r="D7849" s="66">
        <v>49</v>
      </c>
      <c r="E7849" s="66">
        <v>-1</v>
      </c>
    </row>
    <row r="7850" spans="1:5" ht="14.4">
      <c r="A7850" s="65" t="s">
        <v>15944</v>
      </c>
      <c r="B7850" s="66">
        <v>1336600</v>
      </c>
      <c r="C7850" s="65" t="s">
        <v>8487</v>
      </c>
      <c r="D7850" s="66">
        <v>0</v>
      </c>
      <c r="E7850" s="66">
        <v>0</v>
      </c>
    </row>
    <row r="7851" spans="1:5" ht="14.4">
      <c r="A7851" s="65" t="s">
        <v>15945</v>
      </c>
      <c r="B7851" s="66">
        <v>1451814</v>
      </c>
      <c r="C7851" s="65" t="s">
        <v>8487</v>
      </c>
      <c r="D7851" s="66">
        <v>49</v>
      </c>
      <c r="E7851" s="66">
        <v>0</v>
      </c>
    </row>
    <row r="7852" spans="1:5" ht="14.4">
      <c r="A7852" s="65" t="s">
        <v>15946</v>
      </c>
      <c r="B7852" s="66">
        <v>1399675</v>
      </c>
      <c r="C7852" s="65" t="s">
        <v>8487</v>
      </c>
      <c r="D7852" s="66">
        <v>14</v>
      </c>
      <c r="E7852" s="66">
        <v>0</v>
      </c>
    </row>
    <row r="7853" spans="1:5" ht="14.4">
      <c r="A7853" s="65" t="s">
        <v>15947</v>
      </c>
      <c r="B7853" s="66">
        <v>851008</v>
      </c>
      <c r="C7853" s="65" t="s">
        <v>8487</v>
      </c>
      <c r="D7853" s="66">
        <v>47</v>
      </c>
      <c r="E7853" s="66">
        <v>0</v>
      </c>
    </row>
    <row r="7854" spans="1:5" ht="14.4">
      <c r="A7854" s="65" t="s">
        <v>15948</v>
      </c>
      <c r="B7854" s="66">
        <v>1298288</v>
      </c>
      <c r="C7854" s="65" t="s">
        <v>8487</v>
      </c>
      <c r="D7854" s="66">
        <v>56</v>
      </c>
      <c r="E7854" s="66">
        <v>0</v>
      </c>
    </row>
    <row r="7855" spans="1:5" ht="14.4">
      <c r="A7855" s="65" t="s">
        <v>15949</v>
      </c>
      <c r="B7855" s="66">
        <v>1222140</v>
      </c>
      <c r="C7855" s="65" t="s">
        <v>8487</v>
      </c>
      <c r="D7855" s="66">
        <v>0</v>
      </c>
      <c r="E7855" s="66">
        <v>0</v>
      </c>
    </row>
    <row r="7856" spans="1:5" ht="14.4">
      <c r="A7856" s="65" t="s">
        <v>15950</v>
      </c>
      <c r="B7856" s="66">
        <v>881016</v>
      </c>
      <c r="C7856" s="65" t="s">
        <v>8487</v>
      </c>
      <c r="D7856" s="66">
        <v>47</v>
      </c>
      <c r="E7856" s="66">
        <v>0</v>
      </c>
    </row>
    <row r="7857" spans="1:5" ht="14.4">
      <c r="A7857" s="65" t="s">
        <v>15951</v>
      </c>
      <c r="B7857" s="66">
        <v>1353483</v>
      </c>
      <c r="C7857" s="65" t="s">
        <v>8487</v>
      </c>
      <c r="D7857" s="66">
        <v>59</v>
      </c>
      <c r="E7857" s="66">
        <v>0</v>
      </c>
    </row>
    <row r="7858" spans="1:5" ht="14.4">
      <c r="A7858" s="65" t="s">
        <v>15952</v>
      </c>
      <c r="B7858" s="66">
        <v>1304736</v>
      </c>
      <c r="C7858" s="65" t="s">
        <v>8487</v>
      </c>
      <c r="D7858" s="66">
        <v>48</v>
      </c>
      <c r="E7858" s="66">
        <v>0</v>
      </c>
    </row>
    <row r="7859" spans="1:5" ht="14.4">
      <c r="A7859" s="65" t="s">
        <v>15953</v>
      </c>
      <c r="B7859" s="66">
        <v>99999914</v>
      </c>
      <c r="C7859" s="65" t="s">
        <v>8543</v>
      </c>
      <c r="D7859" s="66">
        <v>0</v>
      </c>
      <c r="E7859" s="66">
        <v>0</v>
      </c>
    </row>
    <row r="7860" spans="1:5" ht="14.4">
      <c r="A7860" s="65" t="s">
        <v>15954</v>
      </c>
      <c r="B7860" s="66">
        <v>1538707</v>
      </c>
      <c r="C7860" s="65" t="s">
        <v>8487</v>
      </c>
      <c r="D7860" s="66">
        <v>10</v>
      </c>
      <c r="E7860" s="66">
        <v>0</v>
      </c>
    </row>
    <row r="7861" spans="1:5" ht="14.4">
      <c r="A7861" s="65" t="s">
        <v>15955</v>
      </c>
      <c r="B7861" s="66">
        <v>1452455</v>
      </c>
      <c r="C7861" s="65" t="s">
        <v>8487</v>
      </c>
      <c r="D7861" s="66">
        <v>48</v>
      </c>
      <c r="E7861" s="66">
        <v>0</v>
      </c>
    </row>
    <row r="7862" spans="1:5" ht="14.4">
      <c r="A7862" s="65" t="s">
        <v>15956</v>
      </c>
      <c r="B7862" s="66">
        <v>1127488</v>
      </c>
      <c r="C7862" s="65" t="s">
        <v>8487</v>
      </c>
      <c r="D7862" s="66">
        <v>17</v>
      </c>
      <c r="E7862" s="66">
        <v>31</v>
      </c>
    </row>
    <row r="7863" spans="1:5" ht="14.4">
      <c r="A7863" s="65" t="s">
        <v>15957</v>
      </c>
      <c r="B7863" s="66">
        <v>1286990</v>
      </c>
      <c r="C7863" s="65" t="s">
        <v>8487</v>
      </c>
      <c r="D7863" s="66">
        <v>0</v>
      </c>
      <c r="E7863" s="66">
        <v>0</v>
      </c>
    </row>
    <row r="7864" spans="1:5" ht="14.4">
      <c r="A7864" s="65" t="s">
        <v>15958</v>
      </c>
      <c r="B7864" s="66">
        <v>1317768</v>
      </c>
      <c r="C7864" s="65" t="s">
        <v>8487</v>
      </c>
      <c r="D7864" s="66">
        <v>47</v>
      </c>
      <c r="E7864" s="66">
        <v>0</v>
      </c>
    </row>
    <row r="7865" spans="1:5" ht="14.4">
      <c r="A7865" s="65" t="s">
        <v>15959</v>
      </c>
      <c r="B7865" s="66">
        <v>1035325</v>
      </c>
      <c r="C7865" s="65" t="s">
        <v>8487</v>
      </c>
      <c r="D7865" s="66">
        <v>0</v>
      </c>
      <c r="E7865" s="66">
        <v>0</v>
      </c>
    </row>
    <row r="7866" spans="1:5" ht="14.4">
      <c r="A7866" s="65" t="s">
        <v>15960</v>
      </c>
      <c r="B7866" s="66">
        <v>774144</v>
      </c>
      <c r="C7866" s="65" t="s">
        <v>8487</v>
      </c>
      <c r="D7866" s="66">
        <v>49</v>
      </c>
      <c r="E7866" s="66">
        <v>0</v>
      </c>
    </row>
    <row r="7867" spans="1:5" ht="14.4">
      <c r="A7867" s="65" t="s">
        <v>15961</v>
      </c>
      <c r="B7867" s="66">
        <v>1016716</v>
      </c>
      <c r="C7867" s="65" t="s">
        <v>8487</v>
      </c>
      <c r="D7867" s="66">
        <v>47</v>
      </c>
      <c r="E7867" s="66">
        <v>0</v>
      </c>
    </row>
    <row r="7868" spans="1:5" ht="14.4">
      <c r="A7868" s="65" t="s">
        <v>15962</v>
      </c>
      <c r="B7868" s="66">
        <v>1345849</v>
      </c>
      <c r="C7868" s="65" t="s">
        <v>8576</v>
      </c>
      <c r="D7868" s="66">
        <v>0</v>
      </c>
      <c r="E7868" s="66">
        <v>0</v>
      </c>
    </row>
    <row r="7869" spans="1:5" ht="14.4">
      <c r="A7869" s="65" t="s">
        <v>15963</v>
      </c>
      <c r="B7869" s="66">
        <v>1427467</v>
      </c>
      <c r="C7869" s="65" t="s">
        <v>8487</v>
      </c>
      <c r="D7869" s="66">
        <v>50</v>
      </c>
      <c r="E7869" s="66">
        <v>0</v>
      </c>
    </row>
    <row r="7870" spans="1:5" ht="14.4">
      <c r="A7870" s="65" t="s">
        <v>15964</v>
      </c>
      <c r="B7870" s="66">
        <v>1286990</v>
      </c>
      <c r="C7870" s="65" t="s">
        <v>8487</v>
      </c>
      <c r="D7870" s="66">
        <v>0</v>
      </c>
      <c r="E7870" s="66">
        <v>0</v>
      </c>
    </row>
    <row r="7871" spans="1:5" ht="14.4">
      <c r="A7871" s="65" t="s">
        <v>15965</v>
      </c>
      <c r="B7871" s="66">
        <v>1357625</v>
      </c>
      <c r="C7871" s="65" t="s">
        <v>8487</v>
      </c>
      <c r="D7871" s="66">
        <v>47</v>
      </c>
      <c r="E7871" s="66">
        <v>0</v>
      </c>
    </row>
    <row r="7872" spans="1:5" ht="14.4">
      <c r="A7872" s="65" t="s">
        <v>15966</v>
      </c>
      <c r="B7872" s="66">
        <v>1317768</v>
      </c>
      <c r="C7872" s="65" t="s">
        <v>8487</v>
      </c>
      <c r="D7872" s="66">
        <v>43</v>
      </c>
      <c r="E7872" s="66">
        <v>0</v>
      </c>
    </row>
    <row r="7873" spans="1:5" ht="14.4">
      <c r="A7873" s="65" t="s">
        <v>15967</v>
      </c>
      <c r="B7873" s="66">
        <v>1405595</v>
      </c>
      <c r="C7873" s="65" t="s">
        <v>8487</v>
      </c>
      <c r="D7873" s="66">
        <v>52</v>
      </c>
      <c r="E7873" s="66">
        <v>0</v>
      </c>
    </row>
    <row r="7874" spans="1:5" ht="14.4">
      <c r="A7874" s="65" t="s">
        <v>15968</v>
      </c>
      <c r="B7874" s="66">
        <v>1421862</v>
      </c>
      <c r="C7874" s="65" t="s">
        <v>8576</v>
      </c>
      <c r="D7874" s="66">
        <v>54</v>
      </c>
      <c r="E7874" s="66">
        <v>0</v>
      </c>
    </row>
    <row r="7875" spans="1:5" ht="14.4">
      <c r="A7875" s="65" t="s">
        <v>15969</v>
      </c>
      <c r="B7875" s="66">
        <v>1344042</v>
      </c>
      <c r="C7875" s="65" t="s">
        <v>8487</v>
      </c>
      <c r="D7875" s="66">
        <v>47</v>
      </c>
      <c r="E7875" s="66">
        <v>0</v>
      </c>
    </row>
    <row r="7876" spans="1:5" ht="14.4">
      <c r="A7876" s="65" t="s">
        <v>15970</v>
      </c>
      <c r="B7876" s="66">
        <v>1021427</v>
      </c>
      <c r="C7876" s="65" t="s">
        <v>8487</v>
      </c>
      <c r="D7876" s="66">
        <v>39</v>
      </c>
      <c r="E7876" s="66">
        <v>0</v>
      </c>
    </row>
    <row r="7877" spans="1:5" ht="14.4">
      <c r="A7877" s="65" t="s">
        <v>15971</v>
      </c>
      <c r="B7877" s="66">
        <v>787871</v>
      </c>
      <c r="C7877" s="65" t="s">
        <v>8487</v>
      </c>
      <c r="D7877" s="66">
        <v>48</v>
      </c>
      <c r="E7877" s="66">
        <v>0</v>
      </c>
    </row>
    <row r="7878" spans="1:5" ht="14.4">
      <c r="A7878" s="65" t="s">
        <v>15972</v>
      </c>
      <c r="B7878" s="66">
        <v>1403255</v>
      </c>
      <c r="C7878" s="65" t="s">
        <v>8487</v>
      </c>
      <c r="D7878" s="66">
        <v>49</v>
      </c>
      <c r="E7878" s="66">
        <v>0</v>
      </c>
    </row>
    <row r="7879" spans="1:5" ht="14.4">
      <c r="A7879" s="65" t="s">
        <v>15973</v>
      </c>
      <c r="B7879" s="66">
        <v>1424254</v>
      </c>
      <c r="C7879" s="65" t="s">
        <v>8487</v>
      </c>
      <c r="D7879" s="66">
        <v>49</v>
      </c>
      <c r="E7879" s="66">
        <v>0</v>
      </c>
    </row>
    <row r="7880" spans="1:5" ht="14.4">
      <c r="A7880" s="65" t="s">
        <v>15974</v>
      </c>
      <c r="B7880" s="66">
        <v>99999914</v>
      </c>
      <c r="C7880" s="65" t="s">
        <v>8543</v>
      </c>
      <c r="D7880" s="66">
        <v>0</v>
      </c>
      <c r="E7880" s="66">
        <v>0</v>
      </c>
    </row>
    <row r="7881" spans="1:5" ht="14.4">
      <c r="A7881" s="65" t="s">
        <v>15975</v>
      </c>
      <c r="B7881" s="66">
        <v>1144849</v>
      </c>
      <c r="C7881" s="65" t="s">
        <v>8487</v>
      </c>
      <c r="D7881" s="66">
        <v>0</v>
      </c>
      <c r="E7881" s="66">
        <v>0</v>
      </c>
    </row>
    <row r="7882" spans="1:5" ht="14.4">
      <c r="A7882" s="65" t="s">
        <v>15976</v>
      </c>
      <c r="B7882" s="66">
        <v>1265240</v>
      </c>
      <c r="C7882" s="65" t="s">
        <v>8487</v>
      </c>
      <c r="D7882" s="66">
        <v>39</v>
      </c>
      <c r="E7882" s="66">
        <v>0</v>
      </c>
    </row>
    <row r="7883" spans="1:5" ht="14.4">
      <c r="A7883" s="65" t="s">
        <v>15977</v>
      </c>
      <c r="B7883" s="66">
        <v>787871</v>
      </c>
      <c r="C7883" s="65" t="s">
        <v>8487</v>
      </c>
      <c r="D7883" s="66">
        <v>0</v>
      </c>
      <c r="E7883" s="66">
        <v>0</v>
      </c>
    </row>
    <row r="7884" spans="1:5" ht="14.4">
      <c r="A7884" s="65" t="s">
        <v>15978</v>
      </c>
      <c r="B7884" s="66">
        <v>1432973</v>
      </c>
      <c r="C7884" s="65" t="s">
        <v>8487</v>
      </c>
      <c r="D7884" s="66">
        <v>48</v>
      </c>
      <c r="E7884" s="66">
        <v>0</v>
      </c>
    </row>
    <row r="7885" spans="1:5" ht="14.4">
      <c r="A7885" s="65" t="s">
        <v>15979</v>
      </c>
      <c r="B7885" s="66">
        <v>1163702</v>
      </c>
      <c r="C7885" s="65" t="s">
        <v>8487</v>
      </c>
      <c r="D7885" s="66">
        <v>47</v>
      </c>
      <c r="E7885" s="66">
        <v>0</v>
      </c>
    </row>
    <row r="7886" spans="1:5" ht="14.4">
      <c r="A7886" s="65" t="s">
        <v>15980</v>
      </c>
      <c r="B7886" s="66">
        <v>1436432</v>
      </c>
      <c r="C7886" s="65" t="s">
        <v>8487</v>
      </c>
      <c r="D7886" s="66">
        <v>47</v>
      </c>
      <c r="E7886" s="66">
        <v>1</v>
      </c>
    </row>
    <row r="7887" spans="1:5" ht="14.4">
      <c r="A7887" s="65" t="s">
        <v>15981</v>
      </c>
      <c r="B7887" s="66">
        <v>1620684</v>
      </c>
      <c r="C7887" s="65" t="s">
        <v>8487</v>
      </c>
      <c r="D7887" s="66">
        <v>58</v>
      </c>
      <c r="E7887" s="66">
        <v>-10</v>
      </c>
    </row>
    <row r="7888" spans="1:5" ht="14.4">
      <c r="A7888" s="65" t="s">
        <v>15982</v>
      </c>
      <c r="B7888" s="66">
        <v>1055953</v>
      </c>
      <c r="C7888" s="65" t="s">
        <v>8487</v>
      </c>
      <c r="D7888" s="66">
        <v>53</v>
      </c>
      <c r="E7888" s="66">
        <v>-5</v>
      </c>
    </row>
    <row r="7889" spans="1:5" ht="14.4">
      <c r="A7889" s="65" t="s">
        <v>15983</v>
      </c>
      <c r="B7889" s="35"/>
      <c r="C7889" s="35"/>
      <c r="D7889" s="66">
        <v>0</v>
      </c>
      <c r="E7889" s="66">
        <v>0</v>
      </c>
    </row>
    <row r="7890" spans="1:5" ht="14.4">
      <c r="A7890" s="65" t="s">
        <v>15984</v>
      </c>
      <c r="B7890" s="66">
        <v>1124104</v>
      </c>
      <c r="C7890" s="65" t="s">
        <v>8487</v>
      </c>
      <c r="D7890" s="66">
        <v>46</v>
      </c>
      <c r="E7890" s="66">
        <v>2</v>
      </c>
    </row>
    <row r="7891" spans="1:5" ht="14.4">
      <c r="A7891" s="65" t="s">
        <v>15985</v>
      </c>
      <c r="B7891" s="66">
        <v>862933</v>
      </c>
      <c r="C7891" s="65" t="s">
        <v>8487</v>
      </c>
      <c r="D7891" s="66">
        <v>46</v>
      </c>
      <c r="E7891" s="66">
        <v>2</v>
      </c>
    </row>
    <row r="7892" spans="1:5" ht="14.4">
      <c r="A7892" s="65" t="s">
        <v>15986</v>
      </c>
      <c r="B7892" s="66">
        <v>968385</v>
      </c>
      <c r="C7892" s="65" t="s">
        <v>8487</v>
      </c>
      <c r="D7892" s="66">
        <v>52</v>
      </c>
      <c r="E7892" s="66">
        <v>-4</v>
      </c>
    </row>
    <row r="7893" spans="1:5" ht="14.4">
      <c r="A7893" s="65" t="s">
        <v>15987</v>
      </c>
      <c r="B7893" s="66">
        <v>1428514</v>
      </c>
      <c r="C7893" s="65" t="s">
        <v>8487</v>
      </c>
      <c r="D7893" s="66">
        <v>32</v>
      </c>
      <c r="E7893" s="66">
        <v>16</v>
      </c>
    </row>
    <row r="7894" spans="1:5" ht="14.4">
      <c r="A7894" s="65" t="s">
        <v>15988</v>
      </c>
      <c r="B7894" s="66">
        <v>1016591</v>
      </c>
      <c r="C7894" s="65" t="s">
        <v>8487</v>
      </c>
      <c r="D7894" s="66">
        <v>47</v>
      </c>
      <c r="E7894" s="66">
        <v>1</v>
      </c>
    </row>
    <row r="7895" spans="1:5" ht="14.4">
      <c r="A7895" s="65" t="s">
        <v>15989</v>
      </c>
      <c r="B7895" s="66">
        <v>1067020</v>
      </c>
      <c r="C7895" s="65" t="s">
        <v>8487</v>
      </c>
      <c r="D7895" s="66">
        <v>64</v>
      </c>
      <c r="E7895" s="66">
        <v>-16</v>
      </c>
    </row>
    <row r="7896" spans="1:5" ht="14.4">
      <c r="A7896" s="65" t="s">
        <v>15990</v>
      </c>
      <c r="B7896" s="66">
        <v>774363</v>
      </c>
      <c r="C7896" s="65" t="s">
        <v>8487</v>
      </c>
      <c r="D7896" s="66">
        <v>0</v>
      </c>
      <c r="E7896" s="66">
        <v>0</v>
      </c>
    </row>
    <row r="7897" spans="1:5" ht="14.4">
      <c r="A7897" s="65" t="s">
        <v>15991</v>
      </c>
      <c r="B7897" s="66">
        <v>1433591</v>
      </c>
      <c r="C7897" s="65" t="s">
        <v>8487</v>
      </c>
      <c r="D7897" s="66">
        <v>28</v>
      </c>
      <c r="E7897" s="66">
        <v>0</v>
      </c>
    </row>
    <row r="7898" spans="1:5" ht="14.4">
      <c r="A7898" s="65" t="s">
        <v>15992</v>
      </c>
      <c r="B7898" s="66">
        <v>774123</v>
      </c>
      <c r="C7898" s="65" t="s">
        <v>8487</v>
      </c>
      <c r="D7898" s="66">
        <v>48</v>
      </c>
      <c r="E7898" s="66">
        <v>0</v>
      </c>
    </row>
    <row r="7899" spans="1:5" ht="14.4">
      <c r="A7899" s="65" t="s">
        <v>15993</v>
      </c>
      <c r="B7899" s="66">
        <v>1358035</v>
      </c>
      <c r="C7899" s="65" t="s">
        <v>8487</v>
      </c>
      <c r="D7899" s="66">
        <v>48</v>
      </c>
      <c r="E7899" s="66">
        <v>0</v>
      </c>
    </row>
    <row r="7900" spans="1:5" ht="14.4">
      <c r="A7900" s="65" t="s">
        <v>15994</v>
      </c>
      <c r="B7900" s="66">
        <v>1361668</v>
      </c>
      <c r="C7900" s="65" t="s">
        <v>8487</v>
      </c>
      <c r="D7900" s="66">
        <v>48</v>
      </c>
      <c r="E7900" s="66">
        <v>0</v>
      </c>
    </row>
    <row r="7901" spans="1:5" ht="14.4">
      <c r="A7901" s="65" t="s">
        <v>15995</v>
      </c>
      <c r="B7901" s="66">
        <v>1149789</v>
      </c>
      <c r="C7901" s="65" t="s">
        <v>8487</v>
      </c>
      <c r="D7901" s="66">
        <v>50</v>
      </c>
      <c r="E7901" s="66">
        <v>-2</v>
      </c>
    </row>
    <row r="7902" spans="1:5" ht="14.4">
      <c r="A7902" s="65" t="s">
        <v>15996</v>
      </c>
      <c r="B7902" s="66">
        <v>1073492</v>
      </c>
      <c r="C7902" s="65" t="s">
        <v>8487</v>
      </c>
      <c r="D7902" s="66">
        <v>51</v>
      </c>
      <c r="E7902" s="66">
        <v>-3</v>
      </c>
    </row>
    <row r="7903" spans="1:5" ht="14.4">
      <c r="A7903" s="65" t="s">
        <v>15997</v>
      </c>
      <c r="B7903" s="66">
        <v>1025276</v>
      </c>
      <c r="C7903" s="65" t="s">
        <v>8487</v>
      </c>
      <c r="D7903" s="66">
        <v>43</v>
      </c>
      <c r="E7903" s="66">
        <v>5</v>
      </c>
    </row>
    <row r="7904" spans="1:5" ht="14.4">
      <c r="A7904" s="65" t="s">
        <v>15998</v>
      </c>
      <c r="B7904" s="66">
        <v>774363</v>
      </c>
      <c r="C7904" s="65" t="s">
        <v>8487</v>
      </c>
      <c r="D7904" s="66">
        <v>0</v>
      </c>
      <c r="E7904" s="66">
        <v>0</v>
      </c>
    </row>
    <row r="7905" spans="1:5" ht="14.4">
      <c r="A7905" s="65" t="s">
        <v>15999</v>
      </c>
      <c r="B7905" s="66">
        <v>1544465</v>
      </c>
      <c r="C7905" s="65" t="s">
        <v>8487</v>
      </c>
      <c r="D7905" s="66">
        <v>47</v>
      </c>
      <c r="E7905" s="66">
        <v>1</v>
      </c>
    </row>
    <row r="7906" spans="1:5" ht="14.4">
      <c r="A7906" s="65" t="s">
        <v>16000</v>
      </c>
      <c r="B7906" s="66">
        <v>1047648</v>
      </c>
      <c r="C7906" s="65" t="s">
        <v>8487</v>
      </c>
      <c r="D7906" s="66">
        <v>49</v>
      </c>
      <c r="E7906" s="66">
        <v>0</v>
      </c>
    </row>
    <row r="7907" spans="1:5" ht="14.4">
      <c r="A7907" s="65" t="s">
        <v>16001</v>
      </c>
      <c r="B7907" s="66">
        <v>880867</v>
      </c>
      <c r="C7907" s="65" t="s">
        <v>8487</v>
      </c>
      <c r="D7907" s="66">
        <v>50</v>
      </c>
      <c r="E7907" s="66">
        <v>0</v>
      </c>
    </row>
    <row r="7908" spans="1:5" ht="14.4">
      <c r="A7908" s="65" t="s">
        <v>16002</v>
      </c>
      <c r="B7908" s="66">
        <v>774363</v>
      </c>
      <c r="C7908" s="65" t="s">
        <v>8487</v>
      </c>
      <c r="D7908" s="66">
        <v>0</v>
      </c>
      <c r="E7908" s="66">
        <v>0</v>
      </c>
    </row>
    <row r="7909" spans="1:5" ht="14.4">
      <c r="A7909" s="65" t="s">
        <v>16003</v>
      </c>
      <c r="B7909" s="66">
        <v>942897</v>
      </c>
      <c r="C7909" s="65" t="s">
        <v>8487</v>
      </c>
      <c r="D7909" s="66">
        <v>51</v>
      </c>
      <c r="E7909" s="66">
        <v>-3</v>
      </c>
    </row>
    <row r="7910" spans="1:5" ht="14.4">
      <c r="A7910" s="65" t="s">
        <v>16004</v>
      </c>
      <c r="B7910" s="66">
        <v>1035108</v>
      </c>
      <c r="C7910" s="65" t="s">
        <v>8487</v>
      </c>
      <c r="D7910" s="66">
        <v>50</v>
      </c>
      <c r="E7910" s="66">
        <v>-2</v>
      </c>
    </row>
    <row r="7911" spans="1:5" ht="14.4">
      <c r="A7911" s="65" t="s">
        <v>16005</v>
      </c>
      <c r="B7911" s="66">
        <v>1179587</v>
      </c>
      <c r="C7911" s="65" t="s">
        <v>8487</v>
      </c>
      <c r="D7911" s="66">
        <v>50</v>
      </c>
      <c r="E7911" s="66">
        <v>-2</v>
      </c>
    </row>
    <row r="7912" spans="1:5" ht="14.4">
      <c r="A7912" s="65" t="s">
        <v>16006</v>
      </c>
      <c r="B7912" s="66">
        <v>1650052</v>
      </c>
      <c r="C7912" s="65" t="s">
        <v>8487</v>
      </c>
      <c r="D7912" s="66">
        <v>12</v>
      </c>
      <c r="E7912" s="66">
        <v>0</v>
      </c>
    </row>
    <row r="7913" spans="1:5" ht="14.4">
      <c r="A7913" s="65" t="s">
        <v>16007</v>
      </c>
      <c r="B7913" s="66">
        <v>8033</v>
      </c>
      <c r="C7913" s="65" t="s">
        <v>8691</v>
      </c>
      <c r="D7913" s="66">
        <v>0</v>
      </c>
      <c r="E7913" s="66">
        <v>0</v>
      </c>
    </row>
    <row r="7914" spans="1:5" ht="14.4">
      <c r="A7914" s="65" t="s">
        <v>16008</v>
      </c>
      <c r="B7914" s="66">
        <v>774276</v>
      </c>
      <c r="C7914" s="65" t="s">
        <v>8487</v>
      </c>
      <c r="D7914" s="66">
        <v>54</v>
      </c>
      <c r="E7914" s="66">
        <v>0</v>
      </c>
    </row>
    <row r="7915" spans="1:5" ht="14.4">
      <c r="A7915" s="65" t="s">
        <v>16009</v>
      </c>
      <c r="B7915" s="66">
        <v>1432982</v>
      </c>
      <c r="C7915" s="65" t="s">
        <v>8487</v>
      </c>
      <c r="D7915" s="66">
        <v>50</v>
      </c>
      <c r="E7915" s="66">
        <v>0</v>
      </c>
    </row>
    <row r="7916" spans="1:5" ht="14.4">
      <c r="A7916" s="65" t="s">
        <v>16010</v>
      </c>
      <c r="B7916" s="66">
        <v>1038235</v>
      </c>
      <c r="C7916" s="65" t="s">
        <v>8487</v>
      </c>
      <c r="D7916" s="66">
        <v>50</v>
      </c>
      <c r="E7916" s="66">
        <v>-2</v>
      </c>
    </row>
    <row r="7917" spans="1:5" ht="14.4">
      <c r="A7917" s="65" t="s">
        <v>16011</v>
      </c>
      <c r="B7917" s="66">
        <v>1427863</v>
      </c>
      <c r="C7917" s="65" t="s">
        <v>8487</v>
      </c>
      <c r="D7917" s="66">
        <v>42</v>
      </c>
      <c r="E7917" s="66">
        <v>6</v>
      </c>
    </row>
    <row r="7918" spans="1:5" ht="14.4">
      <c r="A7918" s="65" t="s">
        <v>16012</v>
      </c>
      <c r="B7918" s="66">
        <v>1584899</v>
      </c>
      <c r="C7918" s="65" t="s">
        <v>8487</v>
      </c>
      <c r="D7918" s="66">
        <v>47</v>
      </c>
      <c r="E7918" s="66">
        <v>1</v>
      </c>
    </row>
    <row r="7919" spans="1:5" ht="14.4">
      <c r="A7919" s="65" t="s">
        <v>16013</v>
      </c>
      <c r="B7919" s="66">
        <v>1114384</v>
      </c>
      <c r="C7919" s="65" t="s">
        <v>8487</v>
      </c>
      <c r="D7919" s="66">
        <v>47</v>
      </c>
      <c r="E7919" s="66">
        <v>0</v>
      </c>
    </row>
    <row r="7920" spans="1:5" ht="14.4">
      <c r="A7920" s="65" t="s">
        <v>16014</v>
      </c>
      <c r="B7920" s="66">
        <v>1232475</v>
      </c>
      <c r="C7920" s="65" t="s">
        <v>8487</v>
      </c>
      <c r="D7920" s="66">
        <v>46</v>
      </c>
      <c r="E7920" s="66">
        <v>0</v>
      </c>
    </row>
    <row r="7921" spans="1:5" ht="14.4">
      <c r="A7921" s="65" t="s">
        <v>16015</v>
      </c>
      <c r="B7921" s="66">
        <v>1453842</v>
      </c>
      <c r="C7921" s="65" t="s">
        <v>8487</v>
      </c>
      <c r="D7921" s="66">
        <v>46</v>
      </c>
      <c r="E7921" s="66">
        <v>2</v>
      </c>
    </row>
    <row r="7922" spans="1:5" ht="14.4">
      <c r="A7922" s="65" t="s">
        <v>16016</v>
      </c>
      <c r="B7922" s="66">
        <v>1351112</v>
      </c>
      <c r="C7922" s="65" t="s">
        <v>8487</v>
      </c>
      <c r="D7922" s="66">
        <v>50</v>
      </c>
      <c r="E7922" s="66">
        <v>-2</v>
      </c>
    </row>
    <row r="7923" spans="1:5" ht="14.4">
      <c r="A7923" s="65" t="s">
        <v>16017</v>
      </c>
      <c r="B7923" s="66">
        <v>1438994</v>
      </c>
      <c r="C7923" s="65" t="s">
        <v>8487</v>
      </c>
      <c r="D7923" s="66">
        <v>49</v>
      </c>
      <c r="E7923" s="66">
        <v>-1</v>
      </c>
    </row>
    <row r="7924" spans="1:5" ht="14.4">
      <c r="A7924" s="65" t="s">
        <v>16018</v>
      </c>
      <c r="B7924" s="66">
        <v>1719654</v>
      </c>
      <c r="C7924" s="65" t="s">
        <v>8487</v>
      </c>
      <c r="D7924" s="66">
        <v>53</v>
      </c>
      <c r="E7924" s="66">
        <v>-5</v>
      </c>
    </row>
    <row r="7925" spans="1:5" ht="14.4">
      <c r="A7925" s="65" t="s">
        <v>16019</v>
      </c>
      <c r="B7925" s="66">
        <v>1457475</v>
      </c>
      <c r="C7925" s="65" t="s">
        <v>8487</v>
      </c>
      <c r="D7925" s="66">
        <v>47</v>
      </c>
      <c r="E7925" s="66">
        <v>0</v>
      </c>
    </row>
    <row r="7926" spans="1:5" ht="14.4">
      <c r="A7926" s="65" t="s">
        <v>16020</v>
      </c>
      <c r="B7926" s="66">
        <v>1538939</v>
      </c>
      <c r="C7926" s="65" t="s">
        <v>8487</v>
      </c>
      <c r="D7926" s="66">
        <v>49</v>
      </c>
      <c r="E7926" s="66">
        <v>0</v>
      </c>
    </row>
    <row r="7927" spans="1:5" ht="14.4">
      <c r="A7927" s="65" t="s">
        <v>16021</v>
      </c>
      <c r="B7927" s="66">
        <v>1063546</v>
      </c>
      <c r="C7927" s="65" t="s">
        <v>8487</v>
      </c>
      <c r="D7927" s="66">
        <v>48</v>
      </c>
      <c r="E7927" s="66">
        <v>0</v>
      </c>
    </row>
    <row r="7928" spans="1:5" ht="14.4">
      <c r="A7928" s="65" t="s">
        <v>16022</v>
      </c>
      <c r="B7928" s="66">
        <v>1016591</v>
      </c>
      <c r="C7928" s="65" t="s">
        <v>8487</v>
      </c>
      <c r="D7928" s="66">
        <v>0</v>
      </c>
      <c r="E7928" s="66">
        <v>0</v>
      </c>
    </row>
    <row r="7929" spans="1:5" ht="14.4">
      <c r="A7929" s="65" t="s">
        <v>16023</v>
      </c>
      <c r="B7929" s="35"/>
      <c r="C7929" s="35"/>
      <c r="D7929" s="66">
        <v>0</v>
      </c>
      <c r="E7929" s="66">
        <v>0</v>
      </c>
    </row>
    <row r="7930" spans="1:5" ht="14.4">
      <c r="A7930" s="65" t="s">
        <v>16024</v>
      </c>
      <c r="B7930" s="35"/>
      <c r="C7930" s="35"/>
      <c r="D7930" s="66">
        <v>0</v>
      </c>
      <c r="E7930" s="66">
        <v>0</v>
      </c>
    </row>
    <row r="7931" spans="1:5" ht="14.4">
      <c r="A7931" s="65" t="s">
        <v>16025</v>
      </c>
      <c r="B7931" s="66">
        <v>931195</v>
      </c>
      <c r="C7931" s="65" t="s">
        <v>8487</v>
      </c>
      <c r="D7931" s="66">
        <v>49</v>
      </c>
      <c r="E7931" s="66">
        <v>-1</v>
      </c>
    </row>
    <row r="7932" spans="1:5" ht="14.4">
      <c r="A7932" s="65" t="s">
        <v>16026</v>
      </c>
      <c r="B7932" s="66">
        <v>1379676</v>
      </c>
      <c r="C7932" s="65" t="s">
        <v>8487</v>
      </c>
      <c r="D7932" s="66">
        <v>47</v>
      </c>
      <c r="E7932" s="66">
        <v>1</v>
      </c>
    </row>
    <row r="7933" spans="1:5" ht="14.4">
      <c r="A7933" s="65" t="s">
        <v>16027</v>
      </c>
      <c r="B7933" s="66">
        <v>1057850</v>
      </c>
      <c r="C7933" s="65" t="s">
        <v>8487</v>
      </c>
      <c r="D7933" s="66">
        <v>10</v>
      </c>
      <c r="E7933" s="66">
        <v>0</v>
      </c>
    </row>
    <row r="7934" spans="1:5" ht="14.4">
      <c r="A7934" s="65" t="s">
        <v>16028</v>
      </c>
      <c r="B7934" s="66">
        <v>8033</v>
      </c>
      <c r="C7934" s="65" t="s">
        <v>8691</v>
      </c>
      <c r="D7934" s="66">
        <v>0</v>
      </c>
      <c r="E7934" s="66">
        <v>0</v>
      </c>
    </row>
    <row r="7935" spans="1:5" ht="14.4">
      <c r="A7935" s="65" t="s">
        <v>16029</v>
      </c>
      <c r="B7935" s="66">
        <v>8033</v>
      </c>
      <c r="C7935" s="65" t="s">
        <v>8691</v>
      </c>
      <c r="D7935" s="66">
        <v>34</v>
      </c>
      <c r="E7935" s="66">
        <v>14</v>
      </c>
    </row>
    <row r="7936" spans="1:5" ht="14.4">
      <c r="A7936" s="65" t="s">
        <v>16030</v>
      </c>
      <c r="B7936" s="66">
        <v>1407525</v>
      </c>
      <c r="C7936" s="65" t="s">
        <v>8487</v>
      </c>
      <c r="D7936" s="66">
        <v>47</v>
      </c>
      <c r="E7936" s="66">
        <v>0</v>
      </c>
    </row>
    <row r="7937" spans="1:5" ht="14.4">
      <c r="A7937" s="65" t="s">
        <v>16031</v>
      </c>
      <c r="B7937" s="66">
        <v>1615564</v>
      </c>
      <c r="C7937" s="65" t="s">
        <v>8487</v>
      </c>
      <c r="D7937" s="66">
        <v>24</v>
      </c>
      <c r="E7937" s="66">
        <v>0</v>
      </c>
    </row>
    <row r="7938" spans="1:5" ht="14.4">
      <c r="A7938" s="65" t="s">
        <v>16032</v>
      </c>
      <c r="B7938" s="66">
        <v>1025276</v>
      </c>
      <c r="C7938" s="65" t="s">
        <v>8487</v>
      </c>
      <c r="D7938" s="66">
        <v>48</v>
      </c>
      <c r="E7938" s="66">
        <v>0</v>
      </c>
    </row>
    <row r="7939" spans="1:5" ht="14.4">
      <c r="A7939" s="65" t="s">
        <v>16033</v>
      </c>
      <c r="B7939" s="66">
        <v>1544465</v>
      </c>
      <c r="C7939" s="65" t="s">
        <v>8487</v>
      </c>
      <c r="D7939" s="66">
        <v>0</v>
      </c>
      <c r="E7939" s="66">
        <v>0</v>
      </c>
    </row>
    <row r="7940" spans="1:5" ht="14.4">
      <c r="A7940" s="65" t="s">
        <v>16034</v>
      </c>
      <c r="B7940" s="66">
        <v>1445286</v>
      </c>
      <c r="C7940" s="65" t="s">
        <v>8487</v>
      </c>
      <c r="D7940" s="66">
        <v>53</v>
      </c>
      <c r="E7940" s="66">
        <v>-5</v>
      </c>
    </row>
    <row r="7941" spans="1:5" ht="14.4">
      <c r="A7941" s="65" t="s">
        <v>16035</v>
      </c>
      <c r="B7941" s="66">
        <v>1063026</v>
      </c>
      <c r="C7941" s="65" t="s">
        <v>8487</v>
      </c>
      <c r="D7941" s="66">
        <v>46</v>
      </c>
      <c r="E7941" s="66">
        <v>2</v>
      </c>
    </row>
    <row r="7942" spans="1:5" ht="14.4">
      <c r="A7942" s="65" t="s">
        <v>16036</v>
      </c>
      <c r="B7942" s="66">
        <v>1291940</v>
      </c>
      <c r="C7942" s="65" t="s">
        <v>8487</v>
      </c>
      <c r="D7942" s="66">
        <v>47</v>
      </c>
      <c r="E7942" s="66">
        <v>1</v>
      </c>
    </row>
    <row r="7943" spans="1:5" ht="14.4">
      <c r="A7943" s="65" t="s">
        <v>16037</v>
      </c>
      <c r="B7943" s="66">
        <v>1586331</v>
      </c>
      <c r="C7943" s="65" t="s">
        <v>8487</v>
      </c>
      <c r="D7943" s="66">
        <v>47</v>
      </c>
      <c r="E7943" s="66">
        <v>1</v>
      </c>
    </row>
    <row r="7944" spans="1:5" ht="14.4">
      <c r="A7944" s="65" t="s">
        <v>16038</v>
      </c>
      <c r="B7944" s="66">
        <v>1307429</v>
      </c>
      <c r="C7944" s="65" t="s">
        <v>8487</v>
      </c>
      <c r="D7944" s="66">
        <v>49</v>
      </c>
      <c r="E7944" s="66">
        <v>-1</v>
      </c>
    </row>
    <row r="7945" spans="1:5" ht="14.4">
      <c r="A7945" s="65" t="s">
        <v>16039</v>
      </c>
      <c r="B7945" s="66">
        <v>774275</v>
      </c>
      <c r="C7945" s="65" t="s">
        <v>8487</v>
      </c>
      <c r="D7945" s="66">
        <v>34</v>
      </c>
      <c r="E7945" s="66">
        <v>14</v>
      </c>
    </row>
    <row r="7946" spans="1:5" ht="14.4">
      <c r="A7946" s="65" t="s">
        <v>16040</v>
      </c>
      <c r="B7946" s="35"/>
      <c r="C7946" s="35"/>
      <c r="D7946" s="66">
        <v>0</v>
      </c>
      <c r="E7946" s="66">
        <v>0</v>
      </c>
    </row>
    <row r="7947" spans="1:5" ht="14.4">
      <c r="A7947" s="65" t="s">
        <v>16041</v>
      </c>
      <c r="B7947" s="66">
        <v>1354631</v>
      </c>
      <c r="C7947" s="65" t="s">
        <v>8487</v>
      </c>
      <c r="D7947" s="66">
        <v>0</v>
      </c>
      <c r="E7947" s="66">
        <v>-1</v>
      </c>
    </row>
    <row r="7948" spans="1:5" ht="14.4">
      <c r="A7948" s="65" t="s">
        <v>16042</v>
      </c>
      <c r="B7948" s="66">
        <v>1318384</v>
      </c>
      <c r="C7948" s="65" t="s">
        <v>8487</v>
      </c>
      <c r="D7948" s="66">
        <v>2</v>
      </c>
      <c r="E7948" s="66">
        <v>46</v>
      </c>
    </row>
    <row r="7949" spans="1:5" ht="14.4">
      <c r="A7949" s="65" t="s">
        <v>16043</v>
      </c>
      <c r="B7949" s="66">
        <v>1728856</v>
      </c>
      <c r="C7949" s="65" t="s">
        <v>8487</v>
      </c>
      <c r="D7949" s="66">
        <v>48</v>
      </c>
      <c r="E7949" s="66">
        <v>0</v>
      </c>
    </row>
    <row r="7950" spans="1:5" ht="14.4">
      <c r="A7950" s="65" t="s">
        <v>6198</v>
      </c>
      <c r="B7950" s="66">
        <v>1264519</v>
      </c>
      <c r="C7950" s="65" t="s">
        <v>8487</v>
      </c>
      <c r="D7950" s="66">
        <v>32</v>
      </c>
      <c r="E7950" s="66">
        <v>16</v>
      </c>
    </row>
    <row r="7951" spans="1:5" ht="14.4">
      <c r="A7951" s="65" t="s">
        <v>16044</v>
      </c>
      <c r="B7951" s="66">
        <v>1661345</v>
      </c>
      <c r="C7951" s="65" t="s">
        <v>8487</v>
      </c>
      <c r="D7951" s="66">
        <v>48</v>
      </c>
      <c r="E7951" s="66">
        <v>0</v>
      </c>
    </row>
    <row r="7952" spans="1:5" ht="14.4">
      <c r="A7952" s="65" t="s">
        <v>16045</v>
      </c>
      <c r="B7952" s="66">
        <v>1429382</v>
      </c>
      <c r="C7952" s="65" t="s">
        <v>8487</v>
      </c>
      <c r="D7952" s="66">
        <v>46</v>
      </c>
      <c r="E7952" s="66">
        <v>2</v>
      </c>
    </row>
    <row r="7953" spans="1:5" ht="14.4">
      <c r="A7953" s="65" t="s">
        <v>3442</v>
      </c>
      <c r="B7953" s="66">
        <v>956120</v>
      </c>
      <c r="C7953" s="65" t="s">
        <v>8487</v>
      </c>
      <c r="D7953" s="66">
        <v>25</v>
      </c>
      <c r="E7953" s="66">
        <v>23</v>
      </c>
    </row>
    <row r="7954" spans="1:5" ht="14.4">
      <c r="A7954" s="65" t="s">
        <v>16046</v>
      </c>
      <c r="B7954" s="66">
        <v>1264513</v>
      </c>
      <c r="C7954" s="65" t="s">
        <v>8487</v>
      </c>
      <c r="D7954" s="66">
        <v>47</v>
      </c>
      <c r="E7954" s="66">
        <v>1</v>
      </c>
    </row>
    <row r="7955" spans="1:5" ht="14.4">
      <c r="A7955" s="65" t="s">
        <v>16047</v>
      </c>
      <c r="B7955" s="66">
        <v>1352535</v>
      </c>
      <c r="C7955" s="65" t="s">
        <v>8487</v>
      </c>
      <c r="D7955" s="66">
        <v>47</v>
      </c>
      <c r="E7955" s="66">
        <v>1</v>
      </c>
    </row>
    <row r="7956" spans="1:5" ht="14.4">
      <c r="A7956" s="65" t="s">
        <v>16048</v>
      </c>
      <c r="B7956" s="66">
        <v>1553569</v>
      </c>
      <c r="C7956" s="65" t="s">
        <v>8487</v>
      </c>
      <c r="D7956" s="66">
        <v>0</v>
      </c>
      <c r="E7956" s="66">
        <v>0</v>
      </c>
    </row>
    <row r="7957" spans="1:5" ht="14.4">
      <c r="A7957" s="65" t="s">
        <v>3856</v>
      </c>
      <c r="B7957" s="66">
        <v>1383439</v>
      </c>
      <c r="C7957" s="65" t="s">
        <v>8487</v>
      </c>
      <c r="D7957" s="66">
        <v>15</v>
      </c>
      <c r="E7957" s="66">
        <v>33</v>
      </c>
    </row>
    <row r="7958" spans="1:5" ht="14.4">
      <c r="A7958" s="65" t="s">
        <v>5919</v>
      </c>
      <c r="B7958" s="66">
        <v>1450811</v>
      </c>
      <c r="C7958" s="65" t="s">
        <v>8487</v>
      </c>
      <c r="D7958" s="66">
        <v>0</v>
      </c>
      <c r="E7958" s="66">
        <v>0</v>
      </c>
    </row>
    <row r="7959" spans="1:5" ht="14.4">
      <c r="A7959" s="65" t="s">
        <v>16049</v>
      </c>
      <c r="B7959" s="66">
        <v>1415257</v>
      </c>
      <c r="C7959" s="65" t="s">
        <v>8487</v>
      </c>
      <c r="D7959" s="66">
        <v>49</v>
      </c>
      <c r="E7959" s="66">
        <v>-1</v>
      </c>
    </row>
    <row r="7960" spans="1:5" ht="14.4">
      <c r="A7960" s="65" t="s">
        <v>16050</v>
      </c>
      <c r="B7960" s="66">
        <v>1325462</v>
      </c>
      <c r="C7960" s="65" t="s">
        <v>8487</v>
      </c>
      <c r="D7960" s="66">
        <v>50</v>
      </c>
      <c r="E7960" s="66">
        <v>-2</v>
      </c>
    </row>
    <row r="7961" spans="1:5" ht="14.4">
      <c r="A7961" s="65" t="s">
        <v>16051</v>
      </c>
      <c r="B7961" s="66">
        <v>1442380</v>
      </c>
      <c r="C7961" s="65" t="s">
        <v>8487</v>
      </c>
      <c r="D7961" s="66">
        <v>7</v>
      </c>
      <c r="E7961" s="66">
        <v>41</v>
      </c>
    </row>
    <row r="7962" spans="1:5" ht="14.4">
      <c r="A7962" s="65" t="s">
        <v>16052</v>
      </c>
      <c r="B7962" s="66">
        <v>8033</v>
      </c>
      <c r="C7962" s="65" t="s">
        <v>8691</v>
      </c>
      <c r="D7962" s="66">
        <v>15</v>
      </c>
      <c r="E7962" s="66">
        <v>33</v>
      </c>
    </row>
    <row r="7963" spans="1:5" ht="14.4">
      <c r="A7963" s="65" t="s">
        <v>16053</v>
      </c>
      <c r="B7963" s="66">
        <v>1301907</v>
      </c>
      <c r="C7963" s="65" t="s">
        <v>8487</v>
      </c>
      <c r="D7963" s="66">
        <v>67</v>
      </c>
      <c r="E7963" s="66">
        <v>-19</v>
      </c>
    </row>
    <row r="7964" spans="1:5" ht="14.4">
      <c r="A7964" s="65" t="s">
        <v>16054</v>
      </c>
      <c r="B7964" s="66">
        <v>1036112</v>
      </c>
      <c r="C7964" s="65" t="s">
        <v>8487</v>
      </c>
      <c r="D7964" s="66">
        <v>48</v>
      </c>
      <c r="E7964" s="66">
        <v>0</v>
      </c>
    </row>
    <row r="7965" spans="1:5" ht="14.4">
      <c r="A7965" s="65" t="s">
        <v>16055</v>
      </c>
      <c r="B7965" s="66">
        <v>1618485</v>
      </c>
      <c r="C7965" s="65" t="s">
        <v>8487</v>
      </c>
      <c r="D7965" s="66">
        <v>48</v>
      </c>
      <c r="E7965" s="66">
        <v>0</v>
      </c>
    </row>
    <row r="7966" spans="1:5" ht="14.4">
      <c r="A7966" s="65" t="s">
        <v>16056</v>
      </c>
      <c r="B7966" s="66">
        <v>1623892</v>
      </c>
      <c r="C7966" s="65" t="s">
        <v>8487</v>
      </c>
      <c r="D7966" s="66">
        <v>49</v>
      </c>
      <c r="E7966" s="66">
        <v>-1</v>
      </c>
    </row>
    <row r="7967" spans="1:5" ht="14.4">
      <c r="A7967" s="65" t="s">
        <v>16057</v>
      </c>
      <c r="B7967" s="66">
        <v>1649514</v>
      </c>
      <c r="C7967" s="65" t="s">
        <v>8487</v>
      </c>
      <c r="D7967" s="66">
        <v>48</v>
      </c>
      <c r="E7967" s="66">
        <v>0</v>
      </c>
    </row>
    <row r="7968" spans="1:5" ht="14.4">
      <c r="A7968" s="65" t="s">
        <v>16058</v>
      </c>
      <c r="B7968" s="66">
        <v>1376746</v>
      </c>
      <c r="C7968" s="65" t="s">
        <v>8487</v>
      </c>
      <c r="D7968" s="66">
        <v>49</v>
      </c>
      <c r="E7968" s="66">
        <v>-1</v>
      </c>
    </row>
    <row r="7969" spans="1:5" ht="14.4">
      <c r="A7969" s="65" t="s">
        <v>16059</v>
      </c>
      <c r="B7969" s="66">
        <v>8033</v>
      </c>
      <c r="C7969" s="65" t="s">
        <v>8691</v>
      </c>
      <c r="D7969" s="66">
        <v>34</v>
      </c>
      <c r="E7969" s="66">
        <v>14</v>
      </c>
    </row>
    <row r="7970" spans="1:5" ht="14.4">
      <c r="A7970" s="65" t="s">
        <v>16060</v>
      </c>
      <c r="B7970" s="66">
        <v>8033</v>
      </c>
      <c r="C7970" s="65" t="s">
        <v>8691</v>
      </c>
      <c r="D7970" s="66">
        <v>17</v>
      </c>
      <c r="E7970" s="66">
        <v>31</v>
      </c>
    </row>
    <row r="7971" spans="1:5" ht="14.4">
      <c r="A7971" s="65" t="s">
        <v>563</v>
      </c>
      <c r="B7971" s="66">
        <v>1584745</v>
      </c>
      <c r="C7971" s="65" t="s">
        <v>8487</v>
      </c>
      <c r="D7971" s="66">
        <v>20</v>
      </c>
      <c r="E7971" s="66">
        <v>28</v>
      </c>
    </row>
    <row r="7972" spans="1:5" ht="14.4">
      <c r="A7972" s="65" t="s">
        <v>450</v>
      </c>
      <c r="B7972" s="66">
        <v>1406132</v>
      </c>
      <c r="C7972" s="65" t="s">
        <v>8487</v>
      </c>
      <c r="D7972" s="66">
        <v>45</v>
      </c>
      <c r="E7972" s="66">
        <v>3</v>
      </c>
    </row>
    <row r="7973" spans="1:5" ht="14.4">
      <c r="A7973" s="65" t="s">
        <v>1257</v>
      </c>
      <c r="B7973" s="66">
        <v>1633024</v>
      </c>
      <c r="C7973" s="65" t="s">
        <v>8487</v>
      </c>
      <c r="D7973" s="66">
        <v>28</v>
      </c>
      <c r="E7973" s="66">
        <v>20</v>
      </c>
    </row>
    <row r="7974" spans="1:5" ht="14.4">
      <c r="A7974" s="65" t="s">
        <v>3805</v>
      </c>
      <c r="B7974" s="66">
        <v>1706925</v>
      </c>
      <c r="C7974" s="65" t="s">
        <v>8487</v>
      </c>
      <c r="D7974" s="66">
        <v>23</v>
      </c>
      <c r="E7974" s="66">
        <v>25</v>
      </c>
    </row>
    <row r="7975" spans="1:5" ht="14.4">
      <c r="A7975" s="65" t="s">
        <v>16061</v>
      </c>
      <c r="B7975" s="66">
        <v>1396193</v>
      </c>
      <c r="C7975" s="65" t="s">
        <v>8487</v>
      </c>
      <c r="D7975" s="66">
        <v>24</v>
      </c>
      <c r="E7975" s="66">
        <v>24</v>
      </c>
    </row>
    <row r="7976" spans="1:5" ht="14.4">
      <c r="A7976" s="65" t="s">
        <v>16062</v>
      </c>
      <c r="B7976" s="66">
        <v>1450829</v>
      </c>
      <c r="C7976" s="65" t="s">
        <v>8487</v>
      </c>
      <c r="D7976" s="66">
        <v>0</v>
      </c>
      <c r="E7976" s="66">
        <v>0</v>
      </c>
    </row>
    <row r="7977" spans="1:5" ht="14.4">
      <c r="A7977" s="65" t="s">
        <v>16063</v>
      </c>
      <c r="B7977" s="66">
        <v>8033</v>
      </c>
      <c r="C7977" s="65" t="s">
        <v>8691</v>
      </c>
      <c r="D7977" s="66">
        <v>49</v>
      </c>
      <c r="E7977" s="66">
        <v>-1</v>
      </c>
    </row>
    <row r="7978" spans="1:5" ht="14.4">
      <c r="A7978" s="65" t="s">
        <v>16064</v>
      </c>
      <c r="B7978" s="66">
        <v>99999976</v>
      </c>
      <c r="C7978" s="65" t="s">
        <v>8977</v>
      </c>
      <c r="D7978" s="66">
        <v>0</v>
      </c>
      <c r="E7978" s="66">
        <v>0</v>
      </c>
    </row>
    <row r="7979" spans="1:5" ht="14.4">
      <c r="A7979" s="65" t="s">
        <v>16065</v>
      </c>
      <c r="B7979" s="66">
        <v>1372486</v>
      </c>
      <c r="C7979" s="65" t="s">
        <v>8487</v>
      </c>
      <c r="D7979" s="66">
        <v>45</v>
      </c>
      <c r="E7979" s="66">
        <v>3</v>
      </c>
    </row>
    <row r="7980" spans="1:5" ht="14.4">
      <c r="A7980" s="65" t="s">
        <v>16066</v>
      </c>
      <c r="B7980" s="66">
        <v>1049037</v>
      </c>
      <c r="C7980" s="65" t="s">
        <v>8487</v>
      </c>
      <c r="D7980" s="66">
        <v>0</v>
      </c>
      <c r="E7980" s="66">
        <v>11</v>
      </c>
    </row>
    <row r="7981" spans="1:5" ht="14.4">
      <c r="A7981" s="65" t="s">
        <v>16067</v>
      </c>
      <c r="B7981" s="66">
        <v>1582618</v>
      </c>
      <c r="C7981" s="65" t="s">
        <v>8487</v>
      </c>
      <c r="D7981" s="66">
        <v>47</v>
      </c>
      <c r="E7981" s="66">
        <v>1</v>
      </c>
    </row>
    <row r="7982" spans="1:5" ht="14.4">
      <c r="A7982" s="65" t="s">
        <v>1808</v>
      </c>
      <c r="B7982" s="66">
        <v>1381064</v>
      </c>
      <c r="C7982" s="65" t="s">
        <v>8487</v>
      </c>
      <c r="D7982" s="66">
        <v>36</v>
      </c>
      <c r="E7982" s="66">
        <v>12</v>
      </c>
    </row>
    <row r="7983" spans="1:5" ht="14.4">
      <c r="A7983" s="65" t="s">
        <v>16068</v>
      </c>
      <c r="B7983" s="66">
        <v>1784167</v>
      </c>
      <c r="C7983" s="65" t="s">
        <v>8487</v>
      </c>
      <c r="D7983" s="66">
        <v>0</v>
      </c>
      <c r="E7983" s="66">
        <v>0</v>
      </c>
    </row>
    <row r="7984" spans="1:5" ht="14.4">
      <c r="A7984" s="65" t="s">
        <v>3963</v>
      </c>
      <c r="B7984" s="66">
        <v>1290231</v>
      </c>
      <c r="C7984" s="65" t="s">
        <v>8487</v>
      </c>
      <c r="D7984" s="66">
        <v>20</v>
      </c>
      <c r="E7984" s="66">
        <v>28</v>
      </c>
    </row>
    <row r="7985" spans="1:5" ht="14.4">
      <c r="A7985" s="65" t="s">
        <v>3853</v>
      </c>
      <c r="B7985" s="66">
        <v>1021112</v>
      </c>
      <c r="C7985" s="65" t="s">
        <v>8487</v>
      </c>
      <c r="D7985" s="66">
        <v>22</v>
      </c>
      <c r="E7985" s="66">
        <v>26</v>
      </c>
    </row>
    <row r="7986" spans="1:5" ht="14.4">
      <c r="A7986" s="65" t="s">
        <v>16069</v>
      </c>
      <c r="B7986" s="66">
        <v>1327887</v>
      </c>
      <c r="C7986" s="65" t="s">
        <v>8487</v>
      </c>
      <c r="D7986" s="66">
        <v>63</v>
      </c>
      <c r="E7986" s="66">
        <v>-15</v>
      </c>
    </row>
    <row r="7987" spans="1:5" ht="14.4">
      <c r="A7987" s="65" t="s">
        <v>16070</v>
      </c>
      <c r="B7987" s="66">
        <v>1717612</v>
      </c>
      <c r="C7987" s="65" t="s">
        <v>8487</v>
      </c>
      <c r="D7987" s="66">
        <v>0</v>
      </c>
      <c r="E7987" s="66">
        <v>0</v>
      </c>
    </row>
    <row r="7988" spans="1:5" ht="14.4">
      <c r="A7988" s="65" t="s">
        <v>16071</v>
      </c>
      <c r="B7988" s="66">
        <v>1081528</v>
      </c>
      <c r="C7988" s="65" t="s">
        <v>8487</v>
      </c>
      <c r="D7988" s="66">
        <v>47</v>
      </c>
      <c r="E7988" s="66">
        <v>1</v>
      </c>
    </row>
    <row r="7989" spans="1:5" ht="14.4">
      <c r="A7989" s="65" t="s">
        <v>16072</v>
      </c>
      <c r="B7989" s="35"/>
      <c r="C7989" s="35"/>
      <c r="D7989" s="66">
        <v>0</v>
      </c>
      <c r="E7989" s="66">
        <v>0</v>
      </c>
    </row>
    <row r="7990" spans="1:5" ht="14.4">
      <c r="A7990" s="65" t="s">
        <v>16073</v>
      </c>
      <c r="B7990" s="66">
        <v>1718904</v>
      </c>
      <c r="C7990" s="65" t="s">
        <v>8487</v>
      </c>
      <c r="D7990" s="66">
        <v>47</v>
      </c>
      <c r="E7990" s="66">
        <v>1</v>
      </c>
    </row>
    <row r="7991" spans="1:5" ht="14.4">
      <c r="A7991" s="65" t="s">
        <v>16074</v>
      </c>
      <c r="B7991" s="66">
        <v>1420264</v>
      </c>
      <c r="C7991" s="65" t="s">
        <v>8487</v>
      </c>
      <c r="D7991" s="66">
        <v>15</v>
      </c>
      <c r="E7991" s="66">
        <v>33</v>
      </c>
    </row>
    <row r="7992" spans="1:5" ht="14.4">
      <c r="A7992" s="65" t="s">
        <v>16075</v>
      </c>
      <c r="B7992" s="66">
        <v>1727713</v>
      </c>
      <c r="C7992" s="65" t="s">
        <v>8487</v>
      </c>
      <c r="D7992" s="66">
        <v>26</v>
      </c>
      <c r="E7992" s="66">
        <v>22</v>
      </c>
    </row>
    <row r="7993" spans="1:5" ht="14.4">
      <c r="A7993" s="65" t="s">
        <v>16076</v>
      </c>
      <c r="B7993" s="66">
        <v>1652118</v>
      </c>
      <c r="C7993" s="65" t="s">
        <v>8487</v>
      </c>
      <c r="D7993" s="66">
        <v>52</v>
      </c>
      <c r="E7993" s="66">
        <v>-4</v>
      </c>
    </row>
    <row r="7994" spans="1:5" ht="14.4">
      <c r="A7994" s="65" t="s">
        <v>16077</v>
      </c>
      <c r="B7994" s="66">
        <v>1420984</v>
      </c>
      <c r="C7994" s="65" t="s">
        <v>8487</v>
      </c>
      <c r="D7994" s="66">
        <v>63</v>
      </c>
      <c r="E7994" s="66">
        <v>-15</v>
      </c>
    </row>
    <row r="7995" spans="1:5" ht="14.4">
      <c r="A7995" s="65" t="s">
        <v>16078</v>
      </c>
      <c r="B7995" s="66">
        <v>1300186</v>
      </c>
      <c r="C7995" s="65" t="s">
        <v>8487</v>
      </c>
      <c r="D7995" s="66">
        <v>48</v>
      </c>
      <c r="E7995" s="66">
        <v>0</v>
      </c>
    </row>
    <row r="7996" spans="1:5" ht="14.4">
      <c r="A7996" s="65" t="s">
        <v>16079</v>
      </c>
      <c r="B7996" s="66">
        <v>8033</v>
      </c>
      <c r="C7996" s="65" t="s">
        <v>8691</v>
      </c>
      <c r="D7996" s="66">
        <v>32</v>
      </c>
      <c r="E7996" s="66">
        <v>16</v>
      </c>
    </row>
    <row r="7997" spans="1:5" ht="14.4">
      <c r="A7997" s="65" t="s">
        <v>718</v>
      </c>
      <c r="B7997" s="66">
        <v>1353988</v>
      </c>
      <c r="C7997" s="65" t="s">
        <v>8487</v>
      </c>
      <c r="D7997" s="66">
        <v>34</v>
      </c>
      <c r="E7997" s="66">
        <v>14</v>
      </c>
    </row>
    <row r="7998" spans="1:5" ht="14.4">
      <c r="A7998" s="65" t="s">
        <v>1415</v>
      </c>
      <c r="B7998" s="66">
        <v>975721</v>
      </c>
      <c r="C7998" s="65" t="s">
        <v>8487</v>
      </c>
      <c r="D7998" s="66">
        <v>15</v>
      </c>
      <c r="E7998" s="66">
        <v>33</v>
      </c>
    </row>
    <row r="7999" spans="1:5" ht="14.4">
      <c r="A7999" s="65" t="s">
        <v>16080</v>
      </c>
      <c r="B7999" s="66">
        <v>8033</v>
      </c>
      <c r="C7999" s="65" t="s">
        <v>8691</v>
      </c>
      <c r="D7999" s="66">
        <v>0</v>
      </c>
      <c r="E7999" s="66">
        <v>0</v>
      </c>
    </row>
    <row r="8000" spans="1:5" ht="14.4">
      <c r="A8000" s="65" t="s">
        <v>4225</v>
      </c>
      <c r="B8000" s="66">
        <v>1428514</v>
      </c>
      <c r="C8000" s="65" t="s">
        <v>8487</v>
      </c>
      <c r="D8000" s="66">
        <v>17</v>
      </c>
      <c r="E8000" s="66">
        <v>31</v>
      </c>
    </row>
    <row r="8001" spans="1:5" ht="14.4">
      <c r="A8001" s="65" t="s">
        <v>5880</v>
      </c>
      <c r="B8001" s="66">
        <v>1620684</v>
      </c>
      <c r="C8001" s="65" t="s">
        <v>8487</v>
      </c>
      <c r="D8001" s="66">
        <v>2</v>
      </c>
      <c r="E8001" s="66">
        <v>22</v>
      </c>
    </row>
    <row r="8002" spans="1:5" ht="14.4">
      <c r="A8002" s="65" t="s">
        <v>16081</v>
      </c>
      <c r="B8002" s="66">
        <v>1401264</v>
      </c>
      <c r="C8002" s="65" t="s">
        <v>8487</v>
      </c>
      <c r="D8002" s="66">
        <v>46</v>
      </c>
      <c r="E8002" s="66">
        <v>2</v>
      </c>
    </row>
    <row r="8003" spans="1:5" ht="14.4">
      <c r="A8003" s="65" t="s">
        <v>16082</v>
      </c>
      <c r="B8003" s="66">
        <v>1164289</v>
      </c>
      <c r="C8003" s="65" t="s">
        <v>8487</v>
      </c>
      <c r="D8003" s="66">
        <v>49</v>
      </c>
      <c r="E8003" s="66">
        <v>-1</v>
      </c>
    </row>
    <row r="8004" spans="1:5" ht="14.4">
      <c r="A8004" s="65" t="s">
        <v>16083</v>
      </c>
      <c r="B8004" s="66">
        <v>1568400</v>
      </c>
      <c r="C8004" s="65" t="s">
        <v>8487</v>
      </c>
      <c r="D8004" s="66">
        <v>49</v>
      </c>
      <c r="E8004" s="66">
        <v>-1</v>
      </c>
    </row>
    <row r="8005" spans="1:5" ht="14.4">
      <c r="A8005" s="65" t="s">
        <v>16084</v>
      </c>
      <c r="B8005" s="66">
        <v>1659636</v>
      </c>
      <c r="C8005" s="65" t="s">
        <v>8487</v>
      </c>
      <c r="D8005" s="66">
        <v>29</v>
      </c>
      <c r="E8005" s="66">
        <v>19</v>
      </c>
    </row>
    <row r="8006" spans="1:5" ht="14.4">
      <c r="A8006" s="65" t="s">
        <v>16085</v>
      </c>
      <c r="B8006" s="66">
        <v>99999976</v>
      </c>
      <c r="C8006" s="65" t="s">
        <v>8977</v>
      </c>
      <c r="D8006" s="66">
        <v>0</v>
      </c>
      <c r="E8006" s="66">
        <v>0</v>
      </c>
    </row>
    <row r="8007" spans="1:5" ht="14.4">
      <c r="A8007" s="65" t="s">
        <v>16086</v>
      </c>
      <c r="B8007" s="66">
        <v>1021112</v>
      </c>
      <c r="C8007" s="65" t="s">
        <v>8487</v>
      </c>
      <c r="D8007" s="66">
        <v>52</v>
      </c>
      <c r="E8007" s="66">
        <v>-4</v>
      </c>
    </row>
    <row r="8008" spans="1:5" ht="14.4">
      <c r="A8008" s="65" t="s">
        <v>16087</v>
      </c>
      <c r="B8008" s="66">
        <v>1350852</v>
      </c>
      <c r="C8008" s="65" t="s">
        <v>8487</v>
      </c>
      <c r="D8008" s="66">
        <v>30</v>
      </c>
      <c r="E8008" s="66">
        <v>18</v>
      </c>
    </row>
    <row r="8009" spans="1:5" ht="14.4">
      <c r="A8009" s="65" t="s">
        <v>16088</v>
      </c>
      <c r="B8009" s="66">
        <v>1677893</v>
      </c>
      <c r="C8009" s="65" t="s">
        <v>8487</v>
      </c>
      <c r="D8009" s="66">
        <v>47</v>
      </c>
      <c r="E8009" s="66">
        <v>1</v>
      </c>
    </row>
    <row r="8010" spans="1:5" ht="14.4">
      <c r="A8010" s="65" t="s">
        <v>16089</v>
      </c>
      <c r="B8010" s="66">
        <v>1069006</v>
      </c>
      <c r="C8010" s="65" t="s">
        <v>8487</v>
      </c>
      <c r="D8010" s="66">
        <v>39</v>
      </c>
      <c r="E8010" s="66">
        <v>9</v>
      </c>
    </row>
    <row r="8011" spans="1:5" ht="14.4">
      <c r="A8011" s="65" t="s">
        <v>3548</v>
      </c>
      <c r="B8011" s="66">
        <v>1366037</v>
      </c>
      <c r="C8011" s="65" t="s">
        <v>8487</v>
      </c>
      <c r="D8011" s="66">
        <v>24</v>
      </c>
      <c r="E8011" s="66">
        <v>24</v>
      </c>
    </row>
    <row r="8012" spans="1:5" ht="14.4">
      <c r="A8012" s="65" t="s">
        <v>5866</v>
      </c>
      <c r="B8012" s="66">
        <v>1420984</v>
      </c>
      <c r="C8012" s="65" t="s">
        <v>8487</v>
      </c>
      <c r="D8012" s="66">
        <v>1</v>
      </c>
      <c r="E8012" s="66">
        <v>23</v>
      </c>
    </row>
    <row r="8013" spans="1:5" ht="14.4">
      <c r="A8013" s="65" t="s">
        <v>5828</v>
      </c>
      <c r="B8013" s="66">
        <v>1028344</v>
      </c>
      <c r="C8013" s="65" t="s">
        <v>8487</v>
      </c>
      <c r="D8013" s="66">
        <v>3</v>
      </c>
      <c r="E8013" s="66">
        <v>21</v>
      </c>
    </row>
    <row r="8014" spans="1:5" ht="14.4">
      <c r="A8014" s="65" t="s">
        <v>16090</v>
      </c>
      <c r="B8014" s="66">
        <v>1431411</v>
      </c>
      <c r="C8014" s="65" t="s">
        <v>8487</v>
      </c>
      <c r="D8014" s="66">
        <v>47</v>
      </c>
      <c r="E8014" s="66">
        <v>1</v>
      </c>
    </row>
    <row r="8015" spans="1:5" ht="14.4">
      <c r="A8015" s="65" t="s">
        <v>16091</v>
      </c>
      <c r="B8015" s="66">
        <v>1135663</v>
      </c>
      <c r="C8015" s="65" t="s">
        <v>8487</v>
      </c>
      <c r="D8015" s="66">
        <v>47</v>
      </c>
      <c r="E8015" s="66">
        <v>1</v>
      </c>
    </row>
    <row r="8016" spans="1:5" ht="14.4">
      <c r="A8016" s="65" t="s">
        <v>16092</v>
      </c>
      <c r="B8016" s="66">
        <v>956120</v>
      </c>
      <c r="C8016" s="65" t="s">
        <v>8487</v>
      </c>
      <c r="D8016" s="66">
        <v>49</v>
      </c>
      <c r="E8016" s="66">
        <v>-1</v>
      </c>
    </row>
    <row r="8017" spans="1:5" ht="14.4">
      <c r="A8017" s="65" t="s">
        <v>16093</v>
      </c>
      <c r="B8017" s="66">
        <v>1585494</v>
      </c>
      <c r="C8017" s="65" t="s">
        <v>8487</v>
      </c>
      <c r="D8017" s="66">
        <v>61</v>
      </c>
      <c r="E8017" s="66">
        <v>-13</v>
      </c>
    </row>
    <row r="8018" spans="1:5" ht="14.4">
      <c r="A8018" s="65" t="s">
        <v>16094</v>
      </c>
      <c r="B8018" s="66">
        <v>1314592</v>
      </c>
      <c r="C8018" s="65" t="s">
        <v>8487</v>
      </c>
      <c r="D8018" s="66">
        <v>50</v>
      </c>
      <c r="E8018" s="66">
        <v>-2</v>
      </c>
    </row>
    <row r="8019" spans="1:5" ht="14.4">
      <c r="A8019" s="65" t="s">
        <v>16095</v>
      </c>
      <c r="B8019" s="35"/>
      <c r="C8019" s="35"/>
      <c r="D8019" s="66">
        <v>0</v>
      </c>
      <c r="E8019" s="66">
        <v>0</v>
      </c>
    </row>
    <row r="8020" spans="1:5" ht="14.4">
      <c r="A8020" s="65" t="s">
        <v>16096</v>
      </c>
      <c r="B8020" s="66">
        <v>1520253</v>
      </c>
      <c r="C8020" s="65" t="s">
        <v>8487</v>
      </c>
      <c r="D8020" s="66">
        <v>50</v>
      </c>
      <c r="E8020" s="66">
        <v>-2</v>
      </c>
    </row>
    <row r="8021" spans="1:5" ht="14.4">
      <c r="A8021" s="65" t="s">
        <v>16097</v>
      </c>
      <c r="B8021" s="66">
        <v>1412389</v>
      </c>
      <c r="C8021" s="65" t="s">
        <v>8487</v>
      </c>
      <c r="D8021" s="66">
        <v>49</v>
      </c>
      <c r="E8021" s="66">
        <v>-1</v>
      </c>
    </row>
    <row r="8022" spans="1:5" ht="14.4">
      <c r="A8022" s="65" t="s">
        <v>16098</v>
      </c>
      <c r="B8022" s="66">
        <v>1016548</v>
      </c>
      <c r="C8022" s="65" t="s">
        <v>8487</v>
      </c>
      <c r="D8022" s="66">
        <v>0</v>
      </c>
      <c r="E8022" s="66">
        <v>1</v>
      </c>
    </row>
    <row r="8023" spans="1:5" ht="14.4">
      <c r="A8023" s="65" t="s">
        <v>16099</v>
      </c>
      <c r="B8023" s="66">
        <v>774467</v>
      </c>
      <c r="C8023" s="65" t="s">
        <v>8487</v>
      </c>
      <c r="D8023" s="66">
        <v>16</v>
      </c>
      <c r="E8023" s="66">
        <v>32</v>
      </c>
    </row>
    <row r="8024" spans="1:5" ht="14.4">
      <c r="A8024" s="65" t="s">
        <v>16100</v>
      </c>
      <c r="B8024" s="66">
        <v>1330422</v>
      </c>
      <c r="C8024" s="65" t="s">
        <v>8487</v>
      </c>
      <c r="D8024" s="66">
        <v>11</v>
      </c>
      <c r="E8024" s="66">
        <v>37</v>
      </c>
    </row>
    <row r="8025" spans="1:5" ht="14.4">
      <c r="A8025" s="65" t="s">
        <v>16101</v>
      </c>
      <c r="B8025" s="66">
        <v>1346021</v>
      </c>
      <c r="C8025" s="65" t="s">
        <v>8487</v>
      </c>
      <c r="D8025" s="66">
        <v>47</v>
      </c>
      <c r="E8025" s="66">
        <v>1</v>
      </c>
    </row>
    <row r="8026" spans="1:5" ht="14.4">
      <c r="A8026" s="65" t="s">
        <v>16102</v>
      </c>
      <c r="B8026" s="66">
        <v>8033</v>
      </c>
      <c r="C8026" s="65" t="s">
        <v>8691</v>
      </c>
      <c r="D8026" s="66">
        <v>28</v>
      </c>
      <c r="E8026" s="66">
        <v>20</v>
      </c>
    </row>
    <row r="8027" spans="1:5" ht="14.4">
      <c r="A8027" s="65" t="s">
        <v>16103</v>
      </c>
      <c r="B8027" s="66">
        <v>1230665</v>
      </c>
      <c r="C8027" s="65" t="s">
        <v>8487</v>
      </c>
      <c r="D8027" s="66">
        <v>48</v>
      </c>
      <c r="E8027" s="66">
        <v>0</v>
      </c>
    </row>
    <row r="8028" spans="1:5" ht="14.4">
      <c r="A8028" s="65" t="s">
        <v>2217</v>
      </c>
      <c r="B8028" s="66">
        <v>1417518</v>
      </c>
      <c r="C8028" s="65" t="s">
        <v>8487</v>
      </c>
      <c r="D8028" s="66">
        <v>23</v>
      </c>
      <c r="E8028" s="66">
        <v>25</v>
      </c>
    </row>
    <row r="8029" spans="1:5" ht="14.4">
      <c r="A8029" s="65" t="s">
        <v>16104</v>
      </c>
      <c r="B8029" s="66">
        <v>1718904</v>
      </c>
      <c r="C8029" s="65" t="s">
        <v>8487</v>
      </c>
      <c r="D8029" s="66">
        <v>6</v>
      </c>
      <c r="E8029" s="66">
        <v>42</v>
      </c>
    </row>
    <row r="8030" spans="1:5" ht="14.4">
      <c r="A8030" s="65" t="s">
        <v>16105</v>
      </c>
      <c r="B8030" s="66">
        <v>8033</v>
      </c>
      <c r="C8030" s="65" t="s">
        <v>8691</v>
      </c>
      <c r="D8030" s="66">
        <v>17</v>
      </c>
      <c r="E8030" s="66">
        <v>31</v>
      </c>
    </row>
    <row r="8031" spans="1:5" ht="14.4">
      <c r="A8031" s="65" t="s">
        <v>5903</v>
      </c>
      <c r="B8031" s="66">
        <v>1522516</v>
      </c>
      <c r="C8031" s="65" t="s">
        <v>8487</v>
      </c>
      <c r="D8031" s="66">
        <v>2</v>
      </c>
      <c r="E8031" s="66">
        <v>22</v>
      </c>
    </row>
    <row r="8032" spans="1:5" ht="14.4">
      <c r="A8032" s="65" t="s">
        <v>16106</v>
      </c>
      <c r="B8032" s="35"/>
      <c r="C8032" s="35"/>
      <c r="D8032" s="66">
        <v>0</v>
      </c>
      <c r="E8032" s="66">
        <v>0</v>
      </c>
    </row>
    <row r="8033" spans="1:5" ht="14.4">
      <c r="A8033" s="65" t="s">
        <v>16107</v>
      </c>
      <c r="B8033" s="66">
        <v>1019588</v>
      </c>
      <c r="C8033" s="65" t="s">
        <v>8487</v>
      </c>
      <c r="D8033" s="66">
        <v>58</v>
      </c>
      <c r="E8033" s="66">
        <v>-10</v>
      </c>
    </row>
    <row r="8034" spans="1:5" ht="14.4">
      <c r="A8034" s="65" t="s">
        <v>16108</v>
      </c>
      <c r="B8034" s="66">
        <v>1456438</v>
      </c>
      <c r="C8034" s="65" t="s">
        <v>8487</v>
      </c>
      <c r="D8034" s="66">
        <v>49</v>
      </c>
      <c r="E8034" s="66">
        <v>-1</v>
      </c>
    </row>
    <row r="8035" spans="1:5" ht="14.4">
      <c r="A8035" s="65" t="s">
        <v>16109</v>
      </c>
      <c r="B8035" s="66">
        <v>1298288</v>
      </c>
      <c r="C8035" s="65" t="s">
        <v>8487</v>
      </c>
      <c r="D8035" s="66">
        <v>3</v>
      </c>
      <c r="E8035" s="66">
        <v>0</v>
      </c>
    </row>
    <row r="8036" spans="1:5" ht="14.4">
      <c r="A8036" s="65" t="s">
        <v>16110</v>
      </c>
      <c r="B8036" s="66">
        <v>1583435</v>
      </c>
      <c r="C8036" s="65" t="s">
        <v>8487</v>
      </c>
      <c r="D8036" s="66">
        <v>28</v>
      </c>
      <c r="E8036" s="66">
        <v>20</v>
      </c>
    </row>
    <row r="8037" spans="1:5" ht="14.4">
      <c r="A8037" s="65" t="s">
        <v>16111</v>
      </c>
      <c r="B8037" s="66">
        <v>99999976</v>
      </c>
      <c r="C8037" s="65" t="s">
        <v>8977</v>
      </c>
      <c r="D8037" s="66">
        <v>0</v>
      </c>
      <c r="E8037" s="66">
        <v>0</v>
      </c>
    </row>
    <row r="8038" spans="1:5" ht="14.4">
      <c r="A8038" s="65" t="s">
        <v>16112</v>
      </c>
      <c r="B8038" s="66">
        <v>1662498</v>
      </c>
      <c r="C8038" s="65" t="s">
        <v>8487</v>
      </c>
      <c r="D8038" s="66">
        <v>68</v>
      </c>
      <c r="E8038" s="66">
        <v>-20</v>
      </c>
    </row>
    <row r="8039" spans="1:5" ht="14.4">
      <c r="A8039" s="65" t="s">
        <v>16113</v>
      </c>
      <c r="B8039" s="66">
        <v>1016724</v>
      </c>
      <c r="C8039" s="65" t="s">
        <v>8487</v>
      </c>
      <c r="D8039" s="66">
        <v>57</v>
      </c>
      <c r="E8039" s="66">
        <v>-9</v>
      </c>
    </row>
    <row r="8040" spans="1:5" ht="14.4">
      <c r="A8040" s="65" t="s">
        <v>16114</v>
      </c>
      <c r="B8040" s="66">
        <v>1149789</v>
      </c>
      <c r="C8040" s="65" t="s">
        <v>8487</v>
      </c>
      <c r="D8040" s="66">
        <v>49</v>
      </c>
      <c r="E8040" s="66">
        <v>-1</v>
      </c>
    </row>
    <row r="8041" spans="1:5" ht="14.4">
      <c r="A8041" s="65" t="s">
        <v>16115</v>
      </c>
      <c r="B8041" s="66">
        <v>1327887</v>
      </c>
      <c r="C8041" s="65" t="s">
        <v>8487</v>
      </c>
      <c r="D8041" s="66">
        <v>0</v>
      </c>
      <c r="E8041" s="66">
        <v>0</v>
      </c>
    </row>
    <row r="8042" spans="1:5" ht="14.4">
      <c r="A8042" s="65" t="s">
        <v>3799</v>
      </c>
      <c r="B8042" s="66">
        <v>1382707</v>
      </c>
      <c r="C8042" s="65" t="s">
        <v>8487</v>
      </c>
      <c r="D8042" s="66">
        <v>25</v>
      </c>
      <c r="E8042" s="66">
        <v>23</v>
      </c>
    </row>
    <row r="8043" spans="1:5" ht="14.4">
      <c r="A8043" s="65" t="s">
        <v>3899</v>
      </c>
      <c r="B8043" s="66">
        <v>1317568</v>
      </c>
      <c r="C8043" s="65" t="s">
        <v>8487</v>
      </c>
      <c r="D8043" s="66">
        <v>20</v>
      </c>
      <c r="E8043" s="66">
        <v>28</v>
      </c>
    </row>
    <row r="8044" spans="1:5" ht="14.4">
      <c r="A8044" s="65" t="s">
        <v>16116</v>
      </c>
      <c r="B8044" s="66">
        <v>1385672</v>
      </c>
      <c r="C8044" s="65" t="s">
        <v>8487</v>
      </c>
      <c r="D8044" s="66">
        <v>51</v>
      </c>
      <c r="E8044" s="66">
        <v>-3</v>
      </c>
    </row>
    <row r="8045" spans="1:5" ht="14.4">
      <c r="A8045" s="65" t="s">
        <v>16117</v>
      </c>
      <c r="B8045" s="66">
        <v>1185367</v>
      </c>
      <c r="C8045" s="65" t="s">
        <v>8487</v>
      </c>
      <c r="D8045" s="66">
        <v>53</v>
      </c>
      <c r="E8045" s="66">
        <v>-5</v>
      </c>
    </row>
    <row r="8046" spans="1:5" ht="14.4">
      <c r="A8046" s="65" t="s">
        <v>16118</v>
      </c>
      <c r="B8046" s="66">
        <v>774259</v>
      </c>
      <c r="C8046" s="65" t="s">
        <v>8487</v>
      </c>
      <c r="D8046" s="66">
        <v>46</v>
      </c>
      <c r="E8046" s="66">
        <v>2</v>
      </c>
    </row>
    <row r="8047" spans="1:5" ht="14.4">
      <c r="A8047" s="65" t="s">
        <v>16119</v>
      </c>
      <c r="B8047" s="66">
        <v>774466</v>
      </c>
      <c r="C8047" s="65" t="s">
        <v>8487</v>
      </c>
      <c r="D8047" s="66">
        <v>47</v>
      </c>
      <c r="E8047" s="66">
        <v>1</v>
      </c>
    </row>
    <row r="8048" spans="1:5" ht="14.4">
      <c r="A8048" s="65" t="s">
        <v>16120</v>
      </c>
      <c r="B8048" s="66">
        <v>1369149</v>
      </c>
      <c r="C8048" s="65" t="s">
        <v>8487</v>
      </c>
      <c r="D8048" s="66">
        <v>47</v>
      </c>
      <c r="E8048" s="66">
        <v>1</v>
      </c>
    </row>
    <row r="8049" spans="1:5" ht="14.4">
      <c r="A8049" s="65" t="s">
        <v>16121</v>
      </c>
      <c r="B8049" s="66">
        <v>1454979</v>
      </c>
      <c r="C8049" s="65" t="s">
        <v>8487</v>
      </c>
      <c r="D8049" s="66">
        <v>0</v>
      </c>
      <c r="E8049" s="66">
        <v>0</v>
      </c>
    </row>
    <row r="8050" spans="1:5" ht="14.4">
      <c r="A8050" s="65" t="s">
        <v>16122</v>
      </c>
      <c r="B8050" s="66">
        <v>1288087</v>
      </c>
      <c r="C8050" s="65" t="s">
        <v>8487</v>
      </c>
      <c r="D8050" s="66">
        <v>46</v>
      </c>
      <c r="E8050" s="66">
        <v>2</v>
      </c>
    </row>
    <row r="8051" spans="1:5" ht="14.4">
      <c r="A8051" s="65" t="s">
        <v>16123</v>
      </c>
      <c r="B8051" s="66">
        <v>1540557</v>
      </c>
      <c r="C8051" s="65" t="s">
        <v>8487</v>
      </c>
      <c r="D8051" s="66">
        <v>47</v>
      </c>
      <c r="E8051" s="66">
        <v>1</v>
      </c>
    </row>
    <row r="8052" spans="1:5" ht="14.4">
      <c r="A8052" s="65" t="s">
        <v>3629</v>
      </c>
      <c r="B8052" s="66">
        <v>1584859</v>
      </c>
      <c r="C8052" s="65" t="s">
        <v>8487</v>
      </c>
      <c r="D8052" s="66">
        <v>25</v>
      </c>
      <c r="E8052" s="66">
        <v>23</v>
      </c>
    </row>
    <row r="8053" spans="1:5" ht="14.4">
      <c r="A8053" s="65" t="s">
        <v>3834</v>
      </c>
      <c r="B8053" s="66">
        <v>1149424</v>
      </c>
      <c r="C8053" s="65" t="s">
        <v>8487</v>
      </c>
      <c r="D8053" s="66">
        <v>21</v>
      </c>
      <c r="E8053" s="66">
        <v>27</v>
      </c>
    </row>
    <row r="8054" spans="1:5" ht="14.4">
      <c r="A8054" s="65" t="s">
        <v>5164</v>
      </c>
      <c r="B8054" s="66">
        <v>1728856</v>
      </c>
      <c r="C8054" s="65" t="s">
        <v>8487</v>
      </c>
      <c r="D8054" s="66">
        <v>8</v>
      </c>
      <c r="E8054" s="66">
        <v>16</v>
      </c>
    </row>
    <row r="8055" spans="1:5" ht="14.4">
      <c r="A8055" s="65" t="s">
        <v>16124</v>
      </c>
      <c r="B8055" s="66">
        <v>99999976</v>
      </c>
      <c r="C8055" s="65" t="s">
        <v>8977</v>
      </c>
      <c r="D8055" s="66">
        <v>0</v>
      </c>
      <c r="E8055" s="66">
        <v>0</v>
      </c>
    </row>
    <row r="8056" spans="1:5" ht="14.4">
      <c r="A8056" s="65" t="s">
        <v>16125</v>
      </c>
      <c r="B8056" s="66">
        <v>1585386</v>
      </c>
      <c r="C8056" s="65" t="s">
        <v>8487</v>
      </c>
      <c r="D8056" s="66">
        <v>46</v>
      </c>
      <c r="E8056" s="66">
        <v>2</v>
      </c>
    </row>
    <row r="8057" spans="1:5" ht="14.4">
      <c r="A8057" s="65" t="s">
        <v>16126</v>
      </c>
      <c r="B8057" s="66">
        <v>1387852</v>
      </c>
      <c r="C8057" s="65" t="s">
        <v>8487</v>
      </c>
      <c r="D8057" s="66">
        <v>53</v>
      </c>
      <c r="E8057" s="66">
        <v>-5</v>
      </c>
    </row>
    <row r="8058" spans="1:5" ht="14.4">
      <c r="A8058" s="65" t="s">
        <v>736</v>
      </c>
      <c r="B8058" s="66">
        <v>881613</v>
      </c>
      <c r="C8058" s="65" t="s">
        <v>8487</v>
      </c>
      <c r="D8058" s="66">
        <v>28</v>
      </c>
      <c r="E8058" s="66">
        <v>20</v>
      </c>
    </row>
    <row r="8059" spans="1:5" ht="14.4">
      <c r="A8059" s="65" t="s">
        <v>572</v>
      </c>
      <c r="B8059" s="66">
        <v>1394079</v>
      </c>
      <c r="C8059" s="65" t="s">
        <v>8487</v>
      </c>
      <c r="D8059" s="66">
        <v>31</v>
      </c>
      <c r="E8059" s="66">
        <v>17</v>
      </c>
    </row>
    <row r="8060" spans="1:5" ht="14.4">
      <c r="A8060" s="65" t="s">
        <v>16127</v>
      </c>
      <c r="B8060" s="66">
        <v>8033</v>
      </c>
      <c r="C8060" s="65" t="s">
        <v>8691</v>
      </c>
      <c r="D8060" s="66">
        <v>17</v>
      </c>
      <c r="E8060" s="66">
        <v>31</v>
      </c>
    </row>
    <row r="8061" spans="1:5" ht="14.4">
      <c r="A8061" s="65" t="s">
        <v>4086</v>
      </c>
      <c r="B8061" s="66">
        <v>1520253</v>
      </c>
      <c r="C8061" s="65" t="s">
        <v>8487</v>
      </c>
      <c r="D8061" s="66">
        <v>20</v>
      </c>
      <c r="E8061" s="66">
        <v>28</v>
      </c>
    </row>
    <row r="8062" spans="1:5" ht="14.4">
      <c r="A8062" s="65" t="s">
        <v>16128</v>
      </c>
      <c r="B8062" s="66">
        <v>8033</v>
      </c>
      <c r="C8062" s="65" t="s">
        <v>8691</v>
      </c>
      <c r="D8062" s="66">
        <v>5</v>
      </c>
      <c r="E8062" s="66">
        <v>43</v>
      </c>
    </row>
    <row r="8063" spans="1:5" ht="14.4">
      <c r="A8063" s="65" t="s">
        <v>5229</v>
      </c>
      <c r="B8063" s="66">
        <v>1026829</v>
      </c>
      <c r="C8063" s="65" t="s">
        <v>8487</v>
      </c>
      <c r="D8063" s="66">
        <v>7</v>
      </c>
      <c r="E8063" s="66">
        <v>17</v>
      </c>
    </row>
    <row r="8064" spans="1:5" ht="14.4">
      <c r="A8064" s="65" t="s">
        <v>16129</v>
      </c>
      <c r="B8064" s="66">
        <v>1007687</v>
      </c>
      <c r="C8064" s="65" t="s">
        <v>8487</v>
      </c>
      <c r="D8064" s="66">
        <v>58</v>
      </c>
      <c r="E8064" s="66">
        <v>-10</v>
      </c>
    </row>
    <row r="8065" spans="1:5" ht="14.4">
      <c r="A8065" s="65" t="s">
        <v>16130</v>
      </c>
      <c r="B8065" s="66">
        <v>1699053</v>
      </c>
      <c r="C8065" s="65" t="s">
        <v>8487</v>
      </c>
      <c r="D8065" s="66">
        <v>19</v>
      </c>
      <c r="E8065" s="66">
        <v>29</v>
      </c>
    </row>
    <row r="8066" spans="1:5" ht="14.4">
      <c r="A8066" s="65" t="s">
        <v>16131</v>
      </c>
      <c r="B8066" s="66">
        <v>1730740</v>
      </c>
      <c r="C8066" s="65" t="s">
        <v>8487</v>
      </c>
      <c r="D8066" s="66">
        <v>49</v>
      </c>
      <c r="E8066" s="66">
        <v>-1</v>
      </c>
    </row>
    <row r="8067" spans="1:5" ht="14.4">
      <c r="A8067" s="65" t="s">
        <v>16132</v>
      </c>
      <c r="B8067" s="66">
        <v>8033</v>
      </c>
      <c r="C8067" s="65" t="s">
        <v>8691</v>
      </c>
      <c r="D8067" s="66">
        <v>49</v>
      </c>
      <c r="E8067" s="66">
        <v>-1</v>
      </c>
    </row>
    <row r="8068" spans="1:5" ht="14.4">
      <c r="A8068" s="65" t="s">
        <v>16133</v>
      </c>
      <c r="B8068" s="66">
        <v>1437441</v>
      </c>
      <c r="C8068" s="65" t="s">
        <v>8487</v>
      </c>
      <c r="D8068" s="66">
        <v>56</v>
      </c>
      <c r="E8068" s="66">
        <v>-8</v>
      </c>
    </row>
    <row r="8069" spans="1:5" ht="14.4">
      <c r="A8069" s="65" t="s">
        <v>16134</v>
      </c>
      <c r="B8069" s="66">
        <v>888973</v>
      </c>
      <c r="C8069" s="65" t="s">
        <v>8487</v>
      </c>
      <c r="D8069" s="66">
        <v>48</v>
      </c>
      <c r="E8069" s="66">
        <v>0</v>
      </c>
    </row>
    <row r="8070" spans="1:5" ht="14.4">
      <c r="A8070" s="65" t="s">
        <v>3796</v>
      </c>
      <c r="B8070" s="66">
        <v>1007687</v>
      </c>
      <c r="C8070" s="65" t="s">
        <v>8487</v>
      </c>
      <c r="D8070" s="66">
        <v>25</v>
      </c>
      <c r="E8070" s="66">
        <v>23</v>
      </c>
    </row>
    <row r="8071" spans="1:5" ht="14.4">
      <c r="A8071" s="65" t="s">
        <v>16135</v>
      </c>
      <c r="B8071" s="66">
        <v>1286990</v>
      </c>
      <c r="C8071" s="65" t="s">
        <v>8487</v>
      </c>
      <c r="D8071" s="66">
        <v>0</v>
      </c>
      <c r="E8071" s="66">
        <v>0</v>
      </c>
    </row>
    <row r="8072" spans="1:5" ht="14.4">
      <c r="A8072" s="65" t="s">
        <v>16136</v>
      </c>
      <c r="B8072" s="66">
        <v>1286990</v>
      </c>
      <c r="C8072" s="65" t="s">
        <v>8487</v>
      </c>
      <c r="D8072" s="66">
        <v>0</v>
      </c>
      <c r="E8072" s="66">
        <v>0</v>
      </c>
    </row>
    <row r="8073" spans="1:5" ht="14.4">
      <c r="A8073" s="65" t="s">
        <v>16137</v>
      </c>
      <c r="B8073" s="66">
        <v>1021083</v>
      </c>
      <c r="C8073" s="65" t="s">
        <v>8487</v>
      </c>
      <c r="D8073" s="66">
        <v>49</v>
      </c>
      <c r="E8073" s="66">
        <v>-1</v>
      </c>
    </row>
    <row r="8074" spans="1:5" ht="14.4">
      <c r="A8074" s="65" t="s">
        <v>16138</v>
      </c>
      <c r="B8074" s="66">
        <v>1146053</v>
      </c>
      <c r="C8074" s="65" t="s">
        <v>8487</v>
      </c>
      <c r="D8074" s="66">
        <v>47</v>
      </c>
      <c r="E8074" s="66">
        <v>1</v>
      </c>
    </row>
    <row r="8075" spans="1:5" ht="14.4">
      <c r="A8075" s="65" t="s">
        <v>16139</v>
      </c>
      <c r="B8075" s="66">
        <v>970205</v>
      </c>
      <c r="C8075" s="65" t="s">
        <v>8487</v>
      </c>
      <c r="D8075" s="66">
        <v>0</v>
      </c>
      <c r="E8075" s="66">
        <v>0</v>
      </c>
    </row>
    <row r="8076" spans="1:5" ht="14.4">
      <c r="A8076" s="65" t="s">
        <v>16140</v>
      </c>
      <c r="B8076" s="66">
        <v>1406299</v>
      </c>
      <c r="C8076" s="65" t="s">
        <v>8487</v>
      </c>
      <c r="D8076" s="66">
        <v>49</v>
      </c>
      <c r="E8076" s="66">
        <v>-1</v>
      </c>
    </row>
    <row r="8077" spans="1:5" ht="14.4">
      <c r="A8077" s="65" t="s">
        <v>16141</v>
      </c>
      <c r="B8077" s="66">
        <v>1650313</v>
      </c>
      <c r="C8077" s="65" t="s">
        <v>8487</v>
      </c>
      <c r="D8077" s="66">
        <v>48</v>
      </c>
      <c r="E8077" s="66">
        <v>0</v>
      </c>
    </row>
    <row r="8078" spans="1:5" ht="14.4">
      <c r="A8078" s="65" t="s">
        <v>16142</v>
      </c>
      <c r="B8078" s="66">
        <v>970055</v>
      </c>
      <c r="C8078" s="65" t="s">
        <v>8487</v>
      </c>
      <c r="D8078" s="66">
        <v>51</v>
      </c>
      <c r="E8078" s="66">
        <v>-3</v>
      </c>
    </row>
    <row r="8079" spans="1:5" ht="14.4">
      <c r="A8079" s="65" t="s">
        <v>16143</v>
      </c>
      <c r="B8079" s="66">
        <v>99999975</v>
      </c>
      <c r="C8079" s="65" t="s">
        <v>8901</v>
      </c>
      <c r="D8079" s="66">
        <v>0</v>
      </c>
      <c r="E8079" s="66">
        <v>0</v>
      </c>
    </row>
    <row r="8080" spans="1:5" ht="14.4">
      <c r="A8080" s="65" t="s">
        <v>16144</v>
      </c>
      <c r="B8080" s="66">
        <v>963294</v>
      </c>
      <c r="C8080" s="65" t="s">
        <v>8487</v>
      </c>
      <c r="D8080" s="66">
        <v>48</v>
      </c>
      <c r="E8080" s="66">
        <v>0</v>
      </c>
    </row>
    <row r="8081" spans="1:5" ht="14.4">
      <c r="A8081" s="65" t="s">
        <v>16145</v>
      </c>
      <c r="B8081" s="66">
        <v>1020236</v>
      </c>
      <c r="C8081" s="65" t="s">
        <v>8487</v>
      </c>
      <c r="D8081" s="66">
        <v>48</v>
      </c>
      <c r="E8081" s="66">
        <v>0</v>
      </c>
    </row>
    <row r="8082" spans="1:5" ht="14.4">
      <c r="A8082" s="65" t="s">
        <v>16146</v>
      </c>
      <c r="B8082" s="66">
        <v>1367324</v>
      </c>
      <c r="C8082" s="65" t="s">
        <v>8487</v>
      </c>
      <c r="D8082" s="66">
        <v>50</v>
      </c>
      <c r="E8082" s="66">
        <v>-2</v>
      </c>
    </row>
    <row r="8083" spans="1:5" ht="14.4">
      <c r="A8083" s="65" t="s">
        <v>16147</v>
      </c>
      <c r="B8083" s="66">
        <v>99999976</v>
      </c>
      <c r="C8083" s="65" t="s">
        <v>8977</v>
      </c>
      <c r="D8083" s="66">
        <v>0</v>
      </c>
      <c r="E8083" s="66">
        <v>0</v>
      </c>
    </row>
    <row r="8084" spans="1:5" ht="14.4">
      <c r="A8084" s="65" t="s">
        <v>16148</v>
      </c>
      <c r="B8084" s="66">
        <v>774282</v>
      </c>
      <c r="C8084" s="65" t="s">
        <v>8487</v>
      </c>
      <c r="D8084" s="66">
        <v>40</v>
      </c>
      <c r="E8084" s="66">
        <v>8</v>
      </c>
    </row>
    <row r="8085" spans="1:5" ht="14.4">
      <c r="A8085" s="65" t="s">
        <v>16149</v>
      </c>
      <c r="B8085" s="66">
        <v>1327437</v>
      </c>
      <c r="C8085" s="65" t="s">
        <v>8487</v>
      </c>
      <c r="D8085" s="66">
        <v>58</v>
      </c>
      <c r="E8085" s="66">
        <v>-10</v>
      </c>
    </row>
    <row r="8086" spans="1:5" ht="14.4">
      <c r="A8086" s="65" t="s">
        <v>16150</v>
      </c>
      <c r="B8086" s="66">
        <v>1701954</v>
      </c>
      <c r="C8086" s="65" t="s">
        <v>8487</v>
      </c>
      <c r="D8086" s="66">
        <v>48</v>
      </c>
      <c r="E8086" s="66">
        <v>0</v>
      </c>
    </row>
    <row r="8087" spans="1:5" ht="14.4">
      <c r="A8087" s="65" t="s">
        <v>16151</v>
      </c>
      <c r="B8087" s="66">
        <v>1396991</v>
      </c>
      <c r="C8087" s="65" t="s">
        <v>8487</v>
      </c>
      <c r="D8087" s="66">
        <v>49</v>
      </c>
      <c r="E8087" s="66">
        <v>-1</v>
      </c>
    </row>
    <row r="8088" spans="1:5" ht="14.4">
      <c r="A8088" s="65" t="s">
        <v>16152</v>
      </c>
      <c r="B8088" s="66">
        <v>1354423</v>
      </c>
      <c r="C8088" s="65" t="s">
        <v>8487</v>
      </c>
      <c r="D8088" s="66">
        <v>49</v>
      </c>
      <c r="E8088" s="66">
        <v>-1</v>
      </c>
    </row>
    <row r="8089" spans="1:5" ht="14.4">
      <c r="A8089" s="65" t="s">
        <v>16153</v>
      </c>
      <c r="B8089" s="66">
        <v>1605382</v>
      </c>
      <c r="C8089" s="65" t="s">
        <v>8487</v>
      </c>
      <c r="D8089" s="66">
        <v>0</v>
      </c>
      <c r="E8089" s="66">
        <v>0</v>
      </c>
    </row>
    <row r="8090" spans="1:5" ht="14.4">
      <c r="A8090" s="65" t="s">
        <v>16154</v>
      </c>
      <c r="B8090" s="66">
        <v>1085246</v>
      </c>
      <c r="C8090" s="65" t="s">
        <v>8487</v>
      </c>
      <c r="D8090" s="66">
        <v>49</v>
      </c>
      <c r="E8090" s="66">
        <v>-1</v>
      </c>
    </row>
    <row r="8091" spans="1:5" ht="14.4">
      <c r="A8091" s="65" t="s">
        <v>16155</v>
      </c>
      <c r="B8091" s="66">
        <v>1309903</v>
      </c>
      <c r="C8091" s="65" t="s">
        <v>8487</v>
      </c>
      <c r="D8091" s="66">
        <v>0</v>
      </c>
      <c r="E8091" s="66">
        <v>-2</v>
      </c>
    </row>
    <row r="8092" spans="1:5" ht="14.4">
      <c r="A8092" s="65" t="s">
        <v>16156</v>
      </c>
      <c r="B8092" s="66">
        <v>1264513</v>
      </c>
      <c r="C8092" s="65" t="s">
        <v>8487</v>
      </c>
      <c r="D8092" s="66">
        <v>50</v>
      </c>
      <c r="E8092" s="66">
        <v>-2</v>
      </c>
    </row>
    <row r="8093" spans="1:5" ht="14.4">
      <c r="A8093" s="65" t="s">
        <v>16157</v>
      </c>
      <c r="B8093" s="66">
        <v>1621597</v>
      </c>
      <c r="C8093" s="65" t="s">
        <v>8487</v>
      </c>
      <c r="D8093" s="66">
        <v>35</v>
      </c>
      <c r="E8093" s="66">
        <v>13</v>
      </c>
    </row>
    <row r="8094" spans="1:5" ht="14.4">
      <c r="A8094" s="65" t="s">
        <v>16158</v>
      </c>
      <c r="B8094" s="66">
        <v>1028344</v>
      </c>
      <c r="C8094" s="65" t="s">
        <v>8487</v>
      </c>
      <c r="D8094" s="66">
        <v>47</v>
      </c>
      <c r="E8094" s="66">
        <v>1</v>
      </c>
    </row>
    <row r="8095" spans="1:5" ht="14.4">
      <c r="A8095" s="65" t="s">
        <v>16159</v>
      </c>
      <c r="B8095" s="66">
        <v>1731463</v>
      </c>
      <c r="C8095" s="65" t="s">
        <v>8487</v>
      </c>
      <c r="D8095" s="66">
        <v>56</v>
      </c>
      <c r="E8095" s="66">
        <v>-8</v>
      </c>
    </row>
    <row r="8096" spans="1:5" ht="14.4">
      <c r="A8096" s="65" t="s">
        <v>16160</v>
      </c>
      <c r="B8096" s="66">
        <v>1401270</v>
      </c>
      <c r="C8096" s="65" t="s">
        <v>8576</v>
      </c>
      <c r="D8096" s="66">
        <v>8</v>
      </c>
      <c r="E8096" s="66">
        <v>40</v>
      </c>
    </row>
    <row r="8097" spans="1:5" ht="14.4">
      <c r="A8097" s="65" t="s">
        <v>16161</v>
      </c>
      <c r="B8097" s="66">
        <v>1492164</v>
      </c>
      <c r="C8097" s="65" t="s">
        <v>8487</v>
      </c>
      <c r="D8097" s="66">
        <v>46</v>
      </c>
      <c r="E8097" s="66">
        <v>2</v>
      </c>
    </row>
    <row r="8098" spans="1:5" ht="14.4">
      <c r="A8098" s="65" t="s">
        <v>16162</v>
      </c>
      <c r="B8098" s="66">
        <v>1444407</v>
      </c>
      <c r="C8098" s="65" t="s">
        <v>8487</v>
      </c>
      <c r="D8098" s="66">
        <v>55</v>
      </c>
      <c r="E8098" s="66">
        <v>-7</v>
      </c>
    </row>
    <row r="8099" spans="1:5" ht="14.4">
      <c r="A8099" s="65" t="s">
        <v>16163</v>
      </c>
      <c r="B8099" s="66">
        <v>1035683</v>
      </c>
      <c r="C8099" s="65" t="s">
        <v>8487</v>
      </c>
      <c r="D8099" s="66">
        <v>53</v>
      </c>
      <c r="E8099" s="66">
        <v>-5</v>
      </c>
    </row>
    <row r="8100" spans="1:5" ht="14.4">
      <c r="A8100" s="65" t="s">
        <v>16164</v>
      </c>
      <c r="B8100" s="66">
        <v>1747285</v>
      </c>
      <c r="C8100" s="65" t="s">
        <v>8487</v>
      </c>
      <c r="D8100" s="66">
        <v>49</v>
      </c>
      <c r="E8100" s="66">
        <v>-1</v>
      </c>
    </row>
    <row r="8101" spans="1:5" ht="14.4">
      <c r="A8101" s="65" t="s">
        <v>16165</v>
      </c>
      <c r="B8101" s="66">
        <v>1392471</v>
      </c>
      <c r="C8101" s="65" t="s">
        <v>8487</v>
      </c>
      <c r="D8101" s="66">
        <v>48</v>
      </c>
      <c r="E8101" s="66">
        <v>0</v>
      </c>
    </row>
    <row r="8102" spans="1:5" ht="14.4">
      <c r="A8102" s="65" t="s">
        <v>16166</v>
      </c>
      <c r="B8102" s="66">
        <v>1607304</v>
      </c>
      <c r="C8102" s="65" t="s">
        <v>8487</v>
      </c>
      <c r="D8102" s="66">
        <v>48</v>
      </c>
      <c r="E8102" s="66">
        <v>0</v>
      </c>
    </row>
    <row r="8103" spans="1:5" ht="14.4">
      <c r="A8103" s="65" t="s">
        <v>3468</v>
      </c>
      <c r="B8103" s="66">
        <v>1377647</v>
      </c>
      <c r="C8103" s="65" t="s">
        <v>8487</v>
      </c>
      <c r="D8103" s="66">
        <v>22</v>
      </c>
      <c r="E8103" s="66">
        <v>26</v>
      </c>
    </row>
    <row r="8104" spans="1:5" ht="14.4">
      <c r="A8104" s="65" t="s">
        <v>5179</v>
      </c>
      <c r="B8104" s="66">
        <v>1325528</v>
      </c>
      <c r="C8104" s="65" t="s">
        <v>8487</v>
      </c>
      <c r="D8104" s="66">
        <v>8</v>
      </c>
      <c r="E8104" s="66">
        <v>16</v>
      </c>
    </row>
    <row r="8105" spans="1:5" ht="14.4">
      <c r="A8105" s="65" t="s">
        <v>5286</v>
      </c>
      <c r="B8105" s="66">
        <v>1382911</v>
      </c>
      <c r="C8105" s="65" t="s">
        <v>8487</v>
      </c>
      <c r="D8105" s="66">
        <v>5</v>
      </c>
      <c r="E8105" s="66">
        <v>19</v>
      </c>
    </row>
    <row r="8106" spans="1:5" ht="14.4">
      <c r="A8106" s="65" t="s">
        <v>5296</v>
      </c>
      <c r="B8106" s="66">
        <v>1590166</v>
      </c>
      <c r="C8106" s="65" t="s">
        <v>8487</v>
      </c>
      <c r="D8106" s="66">
        <v>7</v>
      </c>
      <c r="E8106" s="66">
        <v>17</v>
      </c>
    </row>
    <row r="8107" spans="1:5" ht="14.4">
      <c r="A8107" s="65" t="s">
        <v>5272</v>
      </c>
      <c r="B8107" s="66">
        <v>1019972</v>
      </c>
      <c r="C8107" s="65" t="s">
        <v>8487</v>
      </c>
      <c r="D8107" s="66">
        <v>5</v>
      </c>
      <c r="E8107" s="66">
        <v>19</v>
      </c>
    </row>
    <row r="8108" spans="1:5" ht="14.4">
      <c r="A8108" s="65" t="s">
        <v>5278</v>
      </c>
      <c r="B8108" s="66">
        <v>1045776</v>
      </c>
      <c r="C8108" s="65" t="s">
        <v>8487</v>
      </c>
      <c r="D8108" s="66">
        <v>6</v>
      </c>
      <c r="E8108" s="66">
        <v>18</v>
      </c>
    </row>
    <row r="8109" spans="1:5" ht="14.4">
      <c r="A8109" s="65" t="s">
        <v>5384</v>
      </c>
      <c r="B8109" s="66">
        <v>1295391</v>
      </c>
      <c r="C8109" s="65" t="s">
        <v>8487</v>
      </c>
      <c r="D8109" s="66">
        <v>4</v>
      </c>
      <c r="E8109" s="66">
        <v>20</v>
      </c>
    </row>
    <row r="8110" spans="1:5" ht="14.4">
      <c r="A8110" s="65" t="s">
        <v>5521</v>
      </c>
      <c r="B8110" s="66">
        <v>1148419</v>
      </c>
      <c r="C8110" s="65" t="s">
        <v>8487</v>
      </c>
      <c r="D8110" s="66">
        <v>0</v>
      </c>
      <c r="E8110" s="66">
        <v>0</v>
      </c>
    </row>
    <row r="8111" spans="1:5" ht="14.4">
      <c r="A8111" s="65" t="s">
        <v>5582</v>
      </c>
      <c r="B8111" s="66">
        <v>873179</v>
      </c>
      <c r="C8111" s="65" t="s">
        <v>8487</v>
      </c>
      <c r="D8111" s="66">
        <v>5</v>
      </c>
      <c r="E8111" s="66">
        <v>19</v>
      </c>
    </row>
    <row r="8112" spans="1:5" ht="14.4">
      <c r="A8112" s="65" t="s">
        <v>5481</v>
      </c>
      <c r="B8112" s="66">
        <v>1298381</v>
      </c>
      <c r="C8112" s="65" t="s">
        <v>8487</v>
      </c>
      <c r="D8112" s="66">
        <v>5</v>
      </c>
      <c r="E8112" s="66">
        <v>19</v>
      </c>
    </row>
    <row r="8113" spans="1:5" ht="14.4">
      <c r="A8113" s="65" t="s">
        <v>5535</v>
      </c>
      <c r="B8113" s="66">
        <v>1008715</v>
      </c>
      <c r="C8113" s="65" t="s">
        <v>8487</v>
      </c>
      <c r="D8113" s="66">
        <v>4</v>
      </c>
      <c r="E8113" s="66">
        <v>20</v>
      </c>
    </row>
    <row r="8114" spans="1:5" ht="14.4">
      <c r="A8114" s="65" t="s">
        <v>5909</v>
      </c>
      <c r="B8114" s="66">
        <v>1403571</v>
      </c>
      <c r="C8114" s="65" t="s">
        <v>8487</v>
      </c>
      <c r="D8114" s="66">
        <v>1</v>
      </c>
      <c r="E8114" s="66">
        <v>23</v>
      </c>
    </row>
    <row r="8115" spans="1:5" ht="14.4">
      <c r="A8115" s="65" t="s">
        <v>5877</v>
      </c>
      <c r="B8115" s="66">
        <v>1720724</v>
      </c>
      <c r="C8115" s="65" t="s">
        <v>8487</v>
      </c>
      <c r="D8115" s="66">
        <v>1</v>
      </c>
      <c r="E8115" s="66">
        <v>23</v>
      </c>
    </row>
    <row r="8116" spans="1:5" ht="14.4">
      <c r="A8116" s="65" t="s">
        <v>5674</v>
      </c>
      <c r="B8116" s="66">
        <v>1871148</v>
      </c>
      <c r="C8116" s="65" t="s">
        <v>8487</v>
      </c>
      <c r="D8116" s="66">
        <v>3</v>
      </c>
      <c r="E8116" s="66">
        <v>21</v>
      </c>
    </row>
    <row r="8117" spans="1:5" ht="14.4">
      <c r="A8117" s="65" t="s">
        <v>5834</v>
      </c>
      <c r="B8117" s="66">
        <v>1148419</v>
      </c>
      <c r="C8117" s="65" t="s">
        <v>8487</v>
      </c>
      <c r="D8117" s="66">
        <v>1</v>
      </c>
      <c r="E8117" s="66">
        <v>23</v>
      </c>
    </row>
    <row r="8118" spans="1:5" ht="14.4">
      <c r="A8118" s="65" t="s">
        <v>5625</v>
      </c>
      <c r="B8118" s="66">
        <v>923525</v>
      </c>
      <c r="C8118" s="65" t="s">
        <v>8487</v>
      </c>
      <c r="D8118" s="66">
        <v>4</v>
      </c>
      <c r="E8118" s="66">
        <v>20</v>
      </c>
    </row>
    <row r="8119" spans="1:5" ht="14.4">
      <c r="A8119" s="65" t="s">
        <v>16167</v>
      </c>
      <c r="B8119" s="66">
        <v>1422899</v>
      </c>
      <c r="C8119" s="65" t="s">
        <v>8487</v>
      </c>
      <c r="D8119" s="66">
        <v>0</v>
      </c>
      <c r="E8119" s="66">
        <v>0</v>
      </c>
    </row>
    <row r="8120" spans="1:5" ht="14.4">
      <c r="A8120" s="65" t="s">
        <v>16168</v>
      </c>
      <c r="B8120" s="66">
        <v>1313363</v>
      </c>
      <c r="C8120" s="65" t="s">
        <v>8487</v>
      </c>
      <c r="D8120" s="66">
        <v>0</v>
      </c>
      <c r="E8120" s="66">
        <v>0</v>
      </c>
    </row>
    <row r="8121" spans="1:5" ht="14.4">
      <c r="A8121" s="65" t="s">
        <v>16169</v>
      </c>
      <c r="B8121" s="66">
        <v>1153610</v>
      </c>
      <c r="C8121" s="65" t="s">
        <v>8487</v>
      </c>
      <c r="D8121" s="66">
        <v>0</v>
      </c>
      <c r="E8121" s="66">
        <v>0</v>
      </c>
    </row>
    <row r="8122" spans="1:5" ht="14.4">
      <c r="A8122" s="65" t="s">
        <v>16170</v>
      </c>
      <c r="B8122" s="66">
        <v>862932</v>
      </c>
      <c r="C8122" s="65" t="s">
        <v>8487</v>
      </c>
      <c r="D8122" s="66">
        <v>0</v>
      </c>
      <c r="E8122" s="66">
        <v>0</v>
      </c>
    </row>
    <row r="8123" spans="1:5" ht="14.4">
      <c r="A8123" s="65" t="s">
        <v>16171</v>
      </c>
      <c r="B8123" s="66">
        <v>1492164</v>
      </c>
      <c r="C8123" s="65" t="s">
        <v>8487</v>
      </c>
      <c r="D8123" s="66">
        <v>0</v>
      </c>
      <c r="E8123" s="66">
        <v>0</v>
      </c>
    </row>
    <row r="8124" spans="1:5" ht="14.4">
      <c r="A8124" s="65" t="s">
        <v>16172</v>
      </c>
      <c r="B8124" s="66">
        <v>1150526</v>
      </c>
      <c r="C8124" s="65" t="s">
        <v>8487</v>
      </c>
      <c r="D8124" s="66">
        <v>0</v>
      </c>
      <c r="E8124" s="66">
        <v>0</v>
      </c>
    </row>
    <row r="8125" spans="1:5" ht="14.4">
      <c r="A8125" s="65" t="s">
        <v>6081</v>
      </c>
      <c r="B8125" s="66">
        <v>1605024</v>
      </c>
      <c r="C8125" s="65" t="s">
        <v>8487</v>
      </c>
      <c r="D8125" s="66">
        <v>1</v>
      </c>
      <c r="E8125" s="66">
        <v>23</v>
      </c>
    </row>
    <row r="8126" spans="1:5" ht="14.4">
      <c r="A8126" s="65" t="s">
        <v>16173</v>
      </c>
      <c r="B8126" s="66">
        <v>1047648</v>
      </c>
      <c r="C8126" s="65" t="s">
        <v>8487</v>
      </c>
      <c r="D8126" s="66">
        <v>0</v>
      </c>
      <c r="E8126" s="66">
        <v>0</v>
      </c>
    </row>
    <row r="8127" spans="1:5" ht="14.4">
      <c r="A8127" s="65" t="s">
        <v>16174</v>
      </c>
      <c r="B8127" s="66">
        <v>1324288</v>
      </c>
      <c r="C8127" s="65" t="s">
        <v>8487</v>
      </c>
      <c r="D8127" s="66">
        <v>46</v>
      </c>
      <c r="E8127" s="66">
        <v>2</v>
      </c>
    </row>
    <row r="8128" spans="1:5" ht="14.4">
      <c r="A8128" s="65" t="s">
        <v>16175</v>
      </c>
      <c r="B8128" s="66">
        <v>1395959</v>
      </c>
      <c r="C8128" s="65" t="s">
        <v>8487</v>
      </c>
      <c r="D8128" s="66">
        <v>46</v>
      </c>
      <c r="E8128" s="66">
        <v>2</v>
      </c>
    </row>
    <row r="8129" spans="1:5" ht="14.4">
      <c r="A8129" s="65" t="s">
        <v>16176</v>
      </c>
      <c r="B8129" s="66">
        <v>940963</v>
      </c>
      <c r="C8129" s="65" t="s">
        <v>8487</v>
      </c>
      <c r="D8129" s="66">
        <v>45</v>
      </c>
      <c r="E8129" s="66">
        <v>3</v>
      </c>
    </row>
    <row r="8130" spans="1:5" ht="14.4">
      <c r="A8130" s="65" t="s">
        <v>16177</v>
      </c>
      <c r="B8130" s="66">
        <v>8033</v>
      </c>
      <c r="C8130" s="65" t="s">
        <v>8691</v>
      </c>
      <c r="D8130" s="66">
        <v>0</v>
      </c>
      <c r="E8130" s="66">
        <v>0</v>
      </c>
    </row>
    <row r="8131" spans="1:5" ht="14.4">
      <c r="A8131" s="65" t="s">
        <v>16178</v>
      </c>
      <c r="B8131" s="66">
        <v>1453249</v>
      </c>
      <c r="C8131" s="65" t="s">
        <v>8487</v>
      </c>
      <c r="D8131" s="66">
        <v>46</v>
      </c>
      <c r="E8131" s="66">
        <v>2</v>
      </c>
    </row>
    <row r="8132" spans="1:5" ht="14.4">
      <c r="A8132" s="65" t="s">
        <v>16179</v>
      </c>
      <c r="B8132" s="66">
        <v>1400283</v>
      </c>
      <c r="C8132" s="65" t="s">
        <v>8487</v>
      </c>
      <c r="D8132" s="66">
        <v>52</v>
      </c>
      <c r="E8132" s="66">
        <v>-4</v>
      </c>
    </row>
    <row r="8133" spans="1:5" ht="14.4">
      <c r="A8133" s="65" t="s">
        <v>16180</v>
      </c>
      <c r="B8133" s="66">
        <v>774380</v>
      </c>
      <c r="C8133" s="65" t="s">
        <v>8487</v>
      </c>
      <c r="D8133" s="66">
        <v>0</v>
      </c>
      <c r="E8133" s="66">
        <v>0</v>
      </c>
    </row>
    <row r="8134" spans="1:5" ht="14.4">
      <c r="A8134" s="65" t="s">
        <v>16181</v>
      </c>
      <c r="B8134" s="66">
        <v>774380</v>
      </c>
      <c r="C8134" s="65" t="s">
        <v>8487</v>
      </c>
      <c r="D8134" s="66">
        <v>0</v>
      </c>
      <c r="E8134" s="66">
        <v>0</v>
      </c>
    </row>
    <row r="8135" spans="1:5" ht="14.4">
      <c r="A8135" s="65" t="s">
        <v>16182</v>
      </c>
      <c r="B8135" s="66">
        <v>1038589</v>
      </c>
      <c r="C8135" s="65" t="s">
        <v>8487</v>
      </c>
      <c r="D8135" s="66">
        <v>44</v>
      </c>
      <c r="E8135" s="66">
        <v>4</v>
      </c>
    </row>
    <row r="8136" spans="1:5" ht="14.4">
      <c r="A8136" s="65" t="s">
        <v>16183</v>
      </c>
      <c r="B8136" s="66">
        <v>774380</v>
      </c>
      <c r="C8136" s="65" t="s">
        <v>8487</v>
      </c>
      <c r="D8136" s="66">
        <v>0</v>
      </c>
      <c r="E8136" s="66">
        <v>0</v>
      </c>
    </row>
    <row r="8137" spans="1:5" ht="14.4">
      <c r="A8137" s="65" t="s">
        <v>16184</v>
      </c>
      <c r="B8137" s="66">
        <v>1426388</v>
      </c>
      <c r="C8137" s="65" t="s">
        <v>8487</v>
      </c>
      <c r="D8137" s="66">
        <v>9</v>
      </c>
      <c r="E8137" s="66">
        <v>0</v>
      </c>
    </row>
    <row r="8138" spans="1:5" ht="14.4">
      <c r="A8138" s="65" t="s">
        <v>16185</v>
      </c>
      <c r="B8138" s="66">
        <v>1113482</v>
      </c>
      <c r="C8138" s="65" t="s">
        <v>8487</v>
      </c>
      <c r="D8138" s="66">
        <v>37</v>
      </c>
      <c r="E8138" s="66">
        <v>11</v>
      </c>
    </row>
    <row r="8139" spans="1:5" ht="14.4">
      <c r="A8139" s="65" t="s">
        <v>16186</v>
      </c>
      <c r="B8139" s="66">
        <v>1064380</v>
      </c>
      <c r="C8139" s="65" t="s">
        <v>8487</v>
      </c>
      <c r="D8139" s="66">
        <v>54</v>
      </c>
      <c r="E8139" s="66">
        <v>-6</v>
      </c>
    </row>
    <row r="8140" spans="1:5" ht="14.4">
      <c r="A8140" s="65" t="s">
        <v>16187</v>
      </c>
      <c r="B8140" s="66">
        <v>1351897</v>
      </c>
      <c r="C8140" s="65" t="s">
        <v>8487</v>
      </c>
      <c r="D8140" s="66">
        <v>53</v>
      </c>
      <c r="E8140" s="66">
        <v>-5</v>
      </c>
    </row>
    <row r="8141" spans="1:5" ht="14.4">
      <c r="A8141" s="65" t="s">
        <v>16188</v>
      </c>
      <c r="B8141" s="66">
        <v>1429630</v>
      </c>
      <c r="C8141" s="65" t="s">
        <v>8487</v>
      </c>
      <c r="D8141" s="66">
        <v>47</v>
      </c>
      <c r="E8141" s="66">
        <v>1</v>
      </c>
    </row>
    <row r="8142" spans="1:5" ht="14.4">
      <c r="A8142" s="65" t="s">
        <v>16189</v>
      </c>
      <c r="B8142" s="66">
        <v>774564</v>
      </c>
      <c r="C8142" s="65" t="s">
        <v>8487</v>
      </c>
      <c r="D8142" s="66">
        <v>48</v>
      </c>
      <c r="E8142" s="66">
        <v>0</v>
      </c>
    </row>
    <row r="8143" spans="1:5" ht="14.4">
      <c r="A8143" s="65" t="s">
        <v>16190</v>
      </c>
      <c r="B8143" s="66">
        <v>1101904</v>
      </c>
      <c r="C8143" s="65" t="s">
        <v>8487</v>
      </c>
      <c r="D8143" s="66">
        <v>41</v>
      </c>
      <c r="E8143" s="66">
        <v>7</v>
      </c>
    </row>
    <row r="8144" spans="1:5" ht="14.4">
      <c r="A8144" s="65" t="s">
        <v>16191</v>
      </c>
      <c r="B8144" s="66">
        <v>1398733</v>
      </c>
      <c r="C8144" s="65" t="s">
        <v>8487</v>
      </c>
      <c r="D8144" s="66">
        <v>49</v>
      </c>
      <c r="E8144" s="66">
        <v>-1</v>
      </c>
    </row>
    <row r="8145" spans="1:5" ht="14.4">
      <c r="A8145" s="65" t="s">
        <v>16192</v>
      </c>
      <c r="B8145" s="66">
        <v>8033</v>
      </c>
      <c r="C8145" s="65" t="s">
        <v>8691</v>
      </c>
      <c r="D8145" s="66">
        <v>50</v>
      </c>
      <c r="E8145" s="66">
        <v>-2</v>
      </c>
    </row>
    <row r="8146" spans="1:5" ht="14.4">
      <c r="A8146" s="65" t="s">
        <v>16193</v>
      </c>
      <c r="B8146" s="66">
        <v>1402974</v>
      </c>
      <c r="C8146" s="65" t="s">
        <v>8487</v>
      </c>
      <c r="D8146" s="66">
        <v>44</v>
      </c>
      <c r="E8146" s="66">
        <v>4</v>
      </c>
    </row>
    <row r="8147" spans="1:5" ht="14.4">
      <c r="A8147" s="65" t="s">
        <v>16194</v>
      </c>
      <c r="B8147" s="66">
        <v>1317308</v>
      </c>
      <c r="C8147" s="65" t="s">
        <v>8487</v>
      </c>
      <c r="D8147" s="66">
        <v>49</v>
      </c>
      <c r="E8147" s="66">
        <v>-1</v>
      </c>
    </row>
    <row r="8148" spans="1:5" ht="14.4">
      <c r="A8148" s="65" t="s">
        <v>16195</v>
      </c>
      <c r="B8148" s="66">
        <v>879334</v>
      </c>
      <c r="C8148" s="65" t="s">
        <v>8487</v>
      </c>
      <c r="D8148" s="66">
        <v>49</v>
      </c>
      <c r="E8148" s="66">
        <v>-1</v>
      </c>
    </row>
    <row r="8149" spans="1:5" ht="14.4">
      <c r="A8149" s="65" t="s">
        <v>16196</v>
      </c>
      <c r="B8149" s="66">
        <v>1451420</v>
      </c>
      <c r="C8149" s="65" t="s">
        <v>8487</v>
      </c>
      <c r="D8149" s="66">
        <v>48</v>
      </c>
      <c r="E8149" s="66">
        <v>0</v>
      </c>
    </row>
    <row r="8150" spans="1:5" ht="14.4">
      <c r="A8150" s="65" t="s">
        <v>16197</v>
      </c>
      <c r="B8150" s="66">
        <v>1360979</v>
      </c>
      <c r="C8150" s="65" t="s">
        <v>8487</v>
      </c>
      <c r="D8150" s="66">
        <v>47</v>
      </c>
      <c r="E8150" s="66">
        <v>1</v>
      </c>
    </row>
    <row r="8151" spans="1:5" ht="14.4">
      <c r="A8151" s="65" t="s">
        <v>16198</v>
      </c>
      <c r="B8151" s="66">
        <v>1450829</v>
      </c>
      <c r="C8151" s="65" t="s">
        <v>8487</v>
      </c>
      <c r="D8151" s="66">
        <v>48</v>
      </c>
      <c r="E8151" s="66">
        <v>0</v>
      </c>
    </row>
    <row r="8152" spans="1:5" ht="14.4">
      <c r="A8152" s="65" t="s">
        <v>16199</v>
      </c>
      <c r="B8152" s="66">
        <v>1516888</v>
      </c>
      <c r="C8152" s="65" t="s">
        <v>8487</v>
      </c>
      <c r="D8152" s="66">
        <v>15</v>
      </c>
      <c r="E8152" s="66">
        <v>33</v>
      </c>
    </row>
    <row r="8153" spans="1:5" ht="14.4">
      <c r="A8153" s="65" t="s">
        <v>16200</v>
      </c>
      <c r="B8153" s="66">
        <v>8033</v>
      </c>
      <c r="C8153" s="65" t="s">
        <v>8691</v>
      </c>
      <c r="D8153" s="66">
        <v>42</v>
      </c>
      <c r="E8153" s="66">
        <v>6</v>
      </c>
    </row>
    <row r="8154" spans="1:5" ht="14.4">
      <c r="A8154" s="65" t="s">
        <v>16201</v>
      </c>
      <c r="B8154" s="66">
        <v>1632342</v>
      </c>
      <c r="C8154" s="65" t="s">
        <v>8487</v>
      </c>
      <c r="D8154" s="66">
        <v>42</v>
      </c>
      <c r="E8154" s="66">
        <v>6</v>
      </c>
    </row>
    <row r="8155" spans="1:5" ht="14.4">
      <c r="A8155" s="65" t="s">
        <v>16202</v>
      </c>
      <c r="B8155" s="66">
        <v>1324501</v>
      </c>
      <c r="C8155" s="65" t="s">
        <v>8487</v>
      </c>
      <c r="D8155" s="66">
        <v>18</v>
      </c>
      <c r="E8155" s="66">
        <v>30</v>
      </c>
    </row>
    <row r="8156" spans="1:5" ht="14.4">
      <c r="A8156" s="65" t="s">
        <v>16203</v>
      </c>
      <c r="B8156" s="66">
        <v>1442900</v>
      </c>
      <c r="C8156" s="65" t="s">
        <v>8487</v>
      </c>
      <c r="D8156" s="66">
        <v>0</v>
      </c>
      <c r="E8156" s="66">
        <v>-1</v>
      </c>
    </row>
    <row r="8157" spans="1:5" ht="14.4">
      <c r="A8157" s="65" t="s">
        <v>16204</v>
      </c>
      <c r="B8157" s="66">
        <v>1368450</v>
      </c>
      <c r="C8157" s="65" t="s">
        <v>8487</v>
      </c>
      <c r="D8157" s="66">
        <v>49</v>
      </c>
      <c r="E8157" s="66">
        <v>-1</v>
      </c>
    </row>
    <row r="8158" spans="1:5" ht="14.4">
      <c r="A8158" s="65" t="s">
        <v>16205</v>
      </c>
      <c r="B8158" s="66">
        <v>1057438</v>
      </c>
      <c r="C8158" s="65" t="s">
        <v>8487</v>
      </c>
      <c r="D8158" s="66">
        <v>47</v>
      </c>
      <c r="E8158" s="66">
        <v>1</v>
      </c>
    </row>
    <row r="8159" spans="1:5" ht="14.4">
      <c r="A8159" s="65" t="s">
        <v>16206</v>
      </c>
      <c r="B8159" s="66">
        <v>1354421</v>
      </c>
      <c r="C8159" s="65" t="s">
        <v>8487</v>
      </c>
      <c r="D8159" s="66">
        <v>47</v>
      </c>
      <c r="E8159" s="66">
        <v>1</v>
      </c>
    </row>
    <row r="8160" spans="1:5" ht="14.4">
      <c r="A8160" s="65" t="s">
        <v>16207</v>
      </c>
      <c r="B8160" s="66">
        <v>1024124</v>
      </c>
      <c r="C8160" s="65" t="s">
        <v>8487</v>
      </c>
      <c r="D8160" s="66">
        <v>0</v>
      </c>
      <c r="E8160" s="66">
        <v>0</v>
      </c>
    </row>
    <row r="8161" spans="1:5" ht="14.4">
      <c r="A8161" s="65" t="s">
        <v>16208</v>
      </c>
      <c r="B8161" s="66">
        <v>1361569</v>
      </c>
      <c r="C8161" s="65" t="s">
        <v>8487</v>
      </c>
      <c r="D8161" s="66">
        <v>46</v>
      </c>
      <c r="E8161" s="66">
        <v>2</v>
      </c>
    </row>
    <row r="8162" spans="1:5" ht="14.4">
      <c r="A8162" s="65" t="s">
        <v>16209</v>
      </c>
      <c r="B8162" s="66">
        <v>774380</v>
      </c>
      <c r="C8162" s="65" t="s">
        <v>8487</v>
      </c>
      <c r="D8162" s="66">
        <v>8</v>
      </c>
      <c r="E8162" s="66">
        <v>40</v>
      </c>
    </row>
    <row r="8163" spans="1:5" ht="14.4">
      <c r="A8163" s="65" t="s">
        <v>1766</v>
      </c>
      <c r="B8163" s="66">
        <v>1568821</v>
      </c>
      <c r="C8163" s="65" t="s">
        <v>8487</v>
      </c>
      <c r="D8163" s="66">
        <v>29</v>
      </c>
      <c r="E8163" s="66">
        <v>19</v>
      </c>
    </row>
    <row r="8164" spans="1:5" ht="14.4">
      <c r="A8164" s="65" t="s">
        <v>3449</v>
      </c>
      <c r="B8164" s="66">
        <v>1019133</v>
      </c>
      <c r="C8164" s="65" t="s">
        <v>8487</v>
      </c>
      <c r="D8164" s="66">
        <v>20</v>
      </c>
      <c r="E8164" s="66">
        <v>28</v>
      </c>
    </row>
    <row r="8165" spans="1:5" ht="14.4">
      <c r="A8165" s="65" t="s">
        <v>5154</v>
      </c>
      <c r="B8165" s="66">
        <v>1410355</v>
      </c>
      <c r="C8165" s="65" t="s">
        <v>8487</v>
      </c>
      <c r="D8165" s="66">
        <v>7</v>
      </c>
      <c r="E8165" s="66">
        <v>17</v>
      </c>
    </row>
    <row r="8166" spans="1:5" ht="14.4">
      <c r="A8166" s="65" t="s">
        <v>5353</v>
      </c>
      <c r="B8166" s="66">
        <v>1344033</v>
      </c>
      <c r="C8166" s="65" t="s">
        <v>8487</v>
      </c>
      <c r="D8166" s="66">
        <v>6</v>
      </c>
      <c r="E8166" s="66">
        <v>18</v>
      </c>
    </row>
    <row r="8167" spans="1:5" ht="14.4">
      <c r="A8167" s="65" t="s">
        <v>5332</v>
      </c>
      <c r="B8167" s="66">
        <v>774086</v>
      </c>
      <c r="C8167" s="65" t="s">
        <v>8487</v>
      </c>
      <c r="D8167" s="66">
        <v>0</v>
      </c>
      <c r="E8167" s="66">
        <v>0</v>
      </c>
    </row>
    <row r="8168" spans="1:5" ht="14.4">
      <c r="A8168" s="65" t="s">
        <v>5389</v>
      </c>
      <c r="B8168" s="66">
        <v>1070117</v>
      </c>
      <c r="C8168" s="65" t="s">
        <v>8487</v>
      </c>
      <c r="D8168" s="66">
        <v>0</v>
      </c>
      <c r="E8168" s="66">
        <v>0</v>
      </c>
    </row>
    <row r="8169" spans="1:5" ht="14.4">
      <c r="A8169" s="65" t="s">
        <v>5469</v>
      </c>
      <c r="B8169" s="66">
        <v>1859846</v>
      </c>
      <c r="C8169" s="65" t="s">
        <v>8487</v>
      </c>
      <c r="D8169" s="66">
        <v>5</v>
      </c>
      <c r="E8169" s="66">
        <v>19</v>
      </c>
    </row>
    <row r="8170" spans="1:5" ht="14.4">
      <c r="A8170" s="65" t="s">
        <v>5486</v>
      </c>
      <c r="B8170" s="66">
        <v>1571032</v>
      </c>
      <c r="C8170" s="65" t="s">
        <v>8487</v>
      </c>
      <c r="D8170" s="66">
        <v>0</v>
      </c>
      <c r="E8170" s="66">
        <v>0</v>
      </c>
    </row>
    <row r="8171" spans="1:5" ht="14.4">
      <c r="A8171" s="65" t="s">
        <v>5584</v>
      </c>
      <c r="B8171" s="66">
        <v>1010246</v>
      </c>
      <c r="C8171" s="65" t="s">
        <v>8487</v>
      </c>
      <c r="D8171" s="66">
        <v>5</v>
      </c>
      <c r="E8171" s="66">
        <v>19</v>
      </c>
    </row>
    <row r="8172" spans="1:5" ht="14.4">
      <c r="A8172" s="65" t="s">
        <v>5813</v>
      </c>
      <c r="B8172" s="66">
        <v>1731463</v>
      </c>
      <c r="C8172" s="65" t="s">
        <v>8487</v>
      </c>
      <c r="D8172" s="66">
        <v>2</v>
      </c>
      <c r="E8172" s="66">
        <v>22</v>
      </c>
    </row>
    <row r="8173" spans="1:5" ht="14.4">
      <c r="A8173" s="65" t="s">
        <v>5854</v>
      </c>
      <c r="B8173" s="66">
        <v>1692634</v>
      </c>
      <c r="C8173" s="65" t="s">
        <v>8487</v>
      </c>
      <c r="D8173" s="66">
        <v>1</v>
      </c>
      <c r="E8173" s="66">
        <v>23</v>
      </c>
    </row>
    <row r="8174" spans="1:5" ht="14.4">
      <c r="A8174" s="65" t="s">
        <v>6043</v>
      </c>
      <c r="B8174" s="66">
        <v>956120</v>
      </c>
      <c r="C8174" s="65" t="s">
        <v>8487</v>
      </c>
      <c r="D8174" s="66">
        <v>1</v>
      </c>
      <c r="E8174" s="66">
        <v>23</v>
      </c>
    </row>
    <row r="8175" spans="1:5" ht="14.4">
      <c r="A8175" s="65" t="s">
        <v>5653</v>
      </c>
      <c r="B8175" s="66">
        <v>1589666</v>
      </c>
      <c r="C8175" s="65" t="s">
        <v>8487</v>
      </c>
      <c r="D8175" s="66">
        <v>4</v>
      </c>
      <c r="E8175" s="66">
        <v>20</v>
      </c>
    </row>
    <row r="8176" spans="1:5" ht="14.4">
      <c r="A8176" s="65" t="s">
        <v>5935</v>
      </c>
      <c r="B8176" s="66">
        <v>1391980</v>
      </c>
      <c r="C8176" s="65" t="s">
        <v>8487</v>
      </c>
      <c r="D8176" s="66">
        <v>1</v>
      </c>
      <c r="E8176" s="66">
        <v>23</v>
      </c>
    </row>
    <row r="8177" spans="1:5" ht="14.4">
      <c r="A8177" s="65" t="s">
        <v>5906</v>
      </c>
      <c r="B8177" s="66">
        <v>1440694</v>
      </c>
      <c r="C8177" s="65" t="s">
        <v>8487</v>
      </c>
      <c r="D8177" s="66">
        <v>1</v>
      </c>
      <c r="E8177" s="66">
        <v>23</v>
      </c>
    </row>
    <row r="8178" spans="1:5" ht="14.4">
      <c r="A8178" s="65" t="s">
        <v>5842</v>
      </c>
      <c r="B8178" s="66">
        <v>1951012</v>
      </c>
      <c r="C8178" s="65" t="s">
        <v>8487</v>
      </c>
      <c r="D8178" s="66">
        <v>2</v>
      </c>
      <c r="E8178" s="66">
        <v>22</v>
      </c>
    </row>
    <row r="8179" spans="1:5" ht="14.4">
      <c r="A8179" s="65" t="s">
        <v>6025</v>
      </c>
      <c r="B8179" s="66">
        <v>1416041</v>
      </c>
      <c r="C8179" s="65" t="s">
        <v>8487</v>
      </c>
      <c r="D8179" s="66">
        <v>1</v>
      </c>
      <c r="E8179" s="66">
        <v>23</v>
      </c>
    </row>
    <row r="8180" spans="1:5" ht="14.4">
      <c r="A8180" s="65" t="s">
        <v>5860</v>
      </c>
      <c r="B8180" s="66">
        <v>1412386</v>
      </c>
      <c r="C8180" s="65" t="s">
        <v>8487</v>
      </c>
      <c r="D8180" s="66">
        <v>2</v>
      </c>
      <c r="E8180" s="66">
        <v>22</v>
      </c>
    </row>
    <row r="8181" spans="1:5" ht="14.4">
      <c r="A8181" s="65" t="s">
        <v>16210</v>
      </c>
      <c r="B8181" s="66">
        <v>1059974</v>
      </c>
      <c r="C8181" s="65" t="s">
        <v>8487</v>
      </c>
      <c r="D8181" s="66">
        <v>0</v>
      </c>
      <c r="E8181" s="66">
        <v>0</v>
      </c>
    </row>
    <row r="8182" spans="1:5" ht="14.4">
      <c r="A8182" s="65" t="s">
        <v>5931</v>
      </c>
      <c r="B8182" s="66">
        <v>1135663</v>
      </c>
      <c r="C8182" s="65" t="s">
        <v>8487</v>
      </c>
      <c r="D8182" s="66">
        <v>1</v>
      </c>
      <c r="E8182" s="66">
        <v>23</v>
      </c>
    </row>
    <row r="8183" spans="1:5" ht="14.4">
      <c r="A8183" s="65" t="s">
        <v>5952</v>
      </c>
      <c r="B8183" s="66">
        <v>1650313</v>
      </c>
      <c r="C8183" s="65" t="s">
        <v>8487</v>
      </c>
      <c r="D8183" s="66">
        <v>1</v>
      </c>
      <c r="E8183" s="66">
        <v>23</v>
      </c>
    </row>
    <row r="8184" spans="1:5" ht="14.4">
      <c r="A8184" s="65" t="s">
        <v>16211</v>
      </c>
      <c r="B8184" s="66">
        <v>1592506</v>
      </c>
      <c r="C8184" s="65" t="s">
        <v>8487</v>
      </c>
      <c r="D8184" s="66">
        <v>0</v>
      </c>
      <c r="E8184" s="66">
        <v>0</v>
      </c>
    </row>
    <row r="8185" spans="1:5" ht="14.4">
      <c r="A8185" s="65" t="s">
        <v>16212</v>
      </c>
      <c r="B8185" s="66">
        <v>1444877</v>
      </c>
      <c r="C8185" s="65" t="s">
        <v>8487</v>
      </c>
      <c r="D8185" s="66">
        <v>0</v>
      </c>
      <c r="E8185" s="66">
        <v>0</v>
      </c>
    </row>
    <row r="8186" spans="1:5" ht="14.4">
      <c r="A8186" s="65" t="s">
        <v>16213</v>
      </c>
      <c r="B8186" s="66">
        <v>1198737</v>
      </c>
      <c r="C8186" s="65" t="s">
        <v>8487</v>
      </c>
      <c r="D8186" s="66">
        <v>0</v>
      </c>
      <c r="E8186" s="66">
        <v>0</v>
      </c>
    </row>
    <row r="8187" spans="1:5" ht="14.4">
      <c r="A8187" s="65" t="s">
        <v>16214</v>
      </c>
      <c r="B8187" s="66">
        <v>942897</v>
      </c>
      <c r="C8187" s="65" t="s">
        <v>8487</v>
      </c>
      <c r="D8187" s="66">
        <v>0</v>
      </c>
      <c r="E8187" s="66">
        <v>0</v>
      </c>
    </row>
    <row r="8188" spans="1:5" ht="14.4">
      <c r="A8188" s="65" t="s">
        <v>16215</v>
      </c>
      <c r="B8188" s="66">
        <v>1747540</v>
      </c>
      <c r="C8188" s="65" t="s">
        <v>8487</v>
      </c>
      <c r="D8188" s="66">
        <v>0</v>
      </c>
      <c r="E8188" s="66">
        <v>0</v>
      </c>
    </row>
    <row r="8189" spans="1:5" ht="14.4">
      <c r="A8189" s="65" t="s">
        <v>16216</v>
      </c>
      <c r="B8189" s="66">
        <v>1067597</v>
      </c>
      <c r="C8189" s="65" t="s">
        <v>8487</v>
      </c>
      <c r="D8189" s="66">
        <v>0</v>
      </c>
      <c r="E8189" s="66">
        <v>0</v>
      </c>
    </row>
    <row r="8190" spans="1:5" ht="14.4">
      <c r="A8190" s="65" t="s">
        <v>16217</v>
      </c>
      <c r="B8190" s="66">
        <v>1557546</v>
      </c>
      <c r="C8190" s="65" t="s">
        <v>8487</v>
      </c>
      <c r="D8190" s="66">
        <v>0</v>
      </c>
      <c r="E8190" s="66">
        <v>0</v>
      </c>
    </row>
    <row r="8191" spans="1:5" ht="14.4">
      <c r="A8191" s="65" t="s">
        <v>16218</v>
      </c>
      <c r="B8191" s="66">
        <v>1286990</v>
      </c>
      <c r="C8191" s="65" t="s">
        <v>8487</v>
      </c>
      <c r="D8191" s="66">
        <v>0</v>
      </c>
      <c r="E8191" s="66">
        <v>0</v>
      </c>
    </row>
    <row r="8192" spans="1:5" ht="14.4">
      <c r="A8192" s="65" t="s">
        <v>16219</v>
      </c>
      <c r="B8192" s="66">
        <v>1498625</v>
      </c>
      <c r="C8192" s="65" t="s">
        <v>8487</v>
      </c>
      <c r="D8192" s="66">
        <v>13</v>
      </c>
      <c r="E8192" s="66">
        <v>0</v>
      </c>
    </row>
    <row r="8193" spans="1:5" ht="14.4">
      <c r="A8193" s="65" t="s">
        <v>16220</v>
      </c>
      <c r="B8193" s="66">
        <v>1351239</v>
      </c>
      <c r="C8193" s="65" t="s">
        <v>8487</v>
      </c>
      <c r="D8193" s="66">
        <v>53</v>
      </c>
      <c r="E8193" s="66">
        <v>-5</v>
      </c>
    </row>
    <row r="8194" spans="1:5" ht="14.4">
      <c r="A8194" s="65" t="s">
        <v>16221</v>
      </c>
      <c r="B8194" s="66">
        <v>1421862</v>
      </c>
      <c r="C8194" s="65" t="s">
        <v>8576</v>
      </c>
      <c r="D8194" s="66">
        <v>25</v>
      </c>
      <c r="E8194" s="66">
        <v>0</v>
      </c>
    </row>
    <row r="8195" spans="1:5" ht="14.4">
      <c r="A8195" s="65" t="s">
        <v>16222</v>
      </c>
      <c r="B8195" s="66">
        <v>1035323</v>
      </c>
      <c r="C8195" s="65" t="s">
        <v>8487</v>
      </c>
      <c r="D8195" s="66">
        <v>0</v>
      </c>
      <c r="E8195" s="66">
        <v>0</v>
      </c>
    </row>
    <row r="8196" spans="1:5" ht="14.4">
      <c r="A8196" s="65" t="s">
        <v>16223</v>
      </c>
      <c r="B8196" s="66">
        <v>1056297</v>
      </c>
      <c r="C8196" s="65" t="s">
        <v>8487</v>
      </c>
      <c r="D8196" s="66">
        <v>46</v>
      </c>
      <c r="E8196" s="66">
        <v>2</v>
      </c>
    </row>
    <row r="8197" spans="1:5" ht="14.4">
      <c r="A8197" s="65" t="s">
        <v>16224</v>
      </c>
      <c r="B8197" s="66">
        <v>997652</v>
      </c>
      <c r="C8197" s="65" t="s">
        <v>8487</v>
      </c>
      <c r="D8197" s="66">
        <v>25</v>
      </c>
      <c r="E8197" s="66">
        <v>23</v>
      </c>
    </row>
    <row r="8198" spans="1:5" ht="14.4">
      <c r="A8198" s="65" t="s">
        <v>16225</v>
      </c>
      <c r="B8198" s="66">
        <v>8033</v>
      </c>
      <c r="C8198" s="65" t="s">
        <v>8691</v>
      </c>
      <c r="D8198" s="66">
        <v>0</v>
      </c>
      <c r="E8198" s="66">
        <v>0</v>
      </c>
    </row>
    <row r="8199" spans="1:5" ht="14.4">
      <c r="A8199" s="65" t="s">
        <v>16226</v>
      </c>
      <c r="B8199" s="66">
        <v>1436945</v>
      </c>
      <c r="C8199" s="65" t="s">
        <v>8487</v>
      </c>
      <c r="D8199" s="66">
        <v>47</v>
      </c>
      <c r="E8199" s="66">
        <v>1</v>
      </c>
    </row>
    <row r="8200" spans="1:5" ht="14.4">
      <c r="A8200" s="65" t="s">
        <v>16227</v>
      </c>
      <c r="B8200" s="66">
        <v>1056282</v>
      </c>
      <c r="C8200" s="65" t="s">
        <v>8487</v>
      </c>
      <c r="D8200" s="66">
        <v>49</v>
      </c>
      <c r="E8200" s="66">
        <v>-1</v>
      </c>
    </row>
    <row r="8201" spans="1:5" ht="14.4">
      <c r="A8201" s="65" t="s">
        <v>16228</v>
      </c>
      <c r="B8201" s="66">
        <v>1028344</v>
      </c>
      <c r="C8201" s="65" t="s">
        <v>8487</v>
      </c>
      <c r="D8201" s="66">
        <v>49</v>
      </c>
      <c r="E8201" s="66">
        <v>-1</v>
      </c>
    </row>
    <row r="8202" spans="1:5" ht="14.4">
      <c r="A8202" s="65" t="s">
        <v>16229</v>
      </c>
      <c r="B8202" s="66">
        <v>1439206</v>
      </c>
      <c r="C8202" s="65" t="s">
        <v>8487</v>
      </c>
      <c r="D8202" s="66">
        <v>49</v>
      </c>
      <c r="E8202" s="66">
        <v>-1</v>
      </c>
    </row>
    <row r="8203" spans="1:5" ht="14.4">
      <c r="A8203" s="65" t="s">
        <v>16230</v>
      </c>
      <c r="B8203" s="66">
        <v>1571032</v>
      </c>
      <c r="C8203" s="65" t="s">
        <v>8487</v>
      </c>
      <c r="D8203" s="66">
        <v>48</v>
      </c>
      <c r="E8203" s="66">
        <v>0</v>
      </c>
    </row>
    <row r="8204" spans="1:5" ht="14.4">
      <c r="A8204" s="65" t="s">
        <v>16231</v>
      </c>
      <c r="B8204" s="66">
        <v>99999976</v>
      </c>
      <c r="C8204" s="65" t="s">
        <v>8977</v>
      </c>
      <c r="D8204" s="66">
        <v>0</v>
      </c>
      <c r="E8204" s="66">
        <v>0</v>
      </c>
    </row>
    <row r="8205" spans="1:5" ht="14.4">
      <c r="A8205" s="65" t="s">
        <v>16232</v>
      </c>
      <c r="B8205" s="66">
        <v>903404</v>
      </c>
      <c r="C8205" s="65" t="s">
        <v>8487</v>
      </c>
      <c r="D8205" s="66">
        <v>48</v>
      </c>
      <c r="E8205" s="66">
        <v>0</v>
      </c>
    </row>
    <row r="8206" spans="1:5" ht="14.4">
      <c r="A8206" s="65" t="s">
        <v>16233</v>
      </c>
      <c r="B8206" s="66">
        <v>8033</v>
      </c>
      <c r="C8206" s="65" t="s">
        <v>8691</v>
      </c>
      <c r="D8206" s="66">
        <v>6</v>
      </c>
      <c r="E8206" s="66">
        <v>0</v>
      </c>
    </row>
    <row r="8207" spans="1:5" ht="14.4">
      <c r="A8207" s="65" t="s">
        <v>16234</v>
      </c>
      <c r="B8207" s="66">
        <v>8033</v>
      </c>
      <c r="C8207" s="65" t="s">
        <v>8691</v>
      </c>
      <c r="D8207" s="66">
        <v>14</v>
      </c>
      <c r="E8207" s="66">
        <v>10</v>
      </c>
    </row>
    <row r="8208" spans="1:5" ht="14.4">
      <c r="A8208" s="65" t="s">
        <v>16235</v>
      </c>
      <c r="B8208" s="66">
        <v>1683122</v>
      </c>
      <c r="C8208" s="65" t="s">
        <v>8487</v>
      </c>
      <c r="D8208" s="66">
        <v>47</v>
      </c>
      <c r="E8208" s="66">
        <v>1</v>
      </c>
    </row>
    <row r="8209" spans="1:5" ht="14.4">
      <c r="A8209" s="65" t="s">
        <v>16236</v>
      </c>
      <c r="B8209" s="66">
        <v>1380014</v>
      </c>
      <c r="C8209" s="65" t="s">
        <v>8487</v>
      </c>
      <c r="D8209" s="66">
        <v>50</v>
      </c>
      <c r="E8209" s="66">
        <v>-2</v>
      </c>
    </row>
    <row r="8210" spans="1:5" ht="14.4">
      <c r="A8210" s="65" t="s">
        <v>16237</v>
      </c>
      <c r="B8210" s="66">
        <v>1216131</v>
      </c>
      <c r="C8210" s="65" t="s">
        <v>8487</v>
      </c>
      <c r="D8210" s="66">
        <v>48</v>
      </c>
      <c r="E8210" s="66">
        <v>0</v>
      </c>
    </row>
    <row r="8211" spans="1:5" ht="14.4">
      <c r="A8211" s="65" t="s">
        <v>16238</v>
      </c>
      <c r="B8211" s="66">
        <v>1211257</v>
      </c>
      <c r="C8211" s="65" t="s">
        <v>8487</v>
      </c>
      <c r="D8211" s="66">
        <v>48</v>
      </c>
      <c r="E8211" s="66">
        <v>0</v>
      </c>
    </row>
    <row r="8212" spans="1:5" ht="14.4">
      <c r="A8212" s="65" t="s">
        <v>16239</v>
      </c>
      <c r="B8212" s="66">
        <v>1392179</v>
      </c>
      <c r="C8212" s="65" t="s">
        <v>8487</v>
      </c>
      <c r="D8212" s="66">
        <v>49</v>
      </c>
      <c r="E8212" s="66">
        <v>-1</v>
      </c>
    </row>
    <row r="8213" spans="1:5" ht="14.4">
      <c r="A8213" s="65" t="s">
        <v>16240</v>
      </c>
      <c r="B8213" s="66">
        <v>1118479</v>
      </c>
      <c r="C8213" s="65" t="s">
        <v>8487</v>
      </c>
      <c r="D8213" s="66">
        <v>56</v>
      </c>
      <c r="E8213" s="66">
        <v>-8</v>
      </c>
    </row>
    <row r="8214" spans="1:5" ht="14.4">
      <c r="A8214" s="65" t="s">
        <v>16241</v>
      </c>
      <c r="B8214" s="66">
        <v>1398461</v>
      </c>
      <c r="C8214" s="65" t="s">
        <v>8487</v>
      </c>
      <c r="D8214" s="66">
        <v>46</v>
      </c>
      <c r="E8214" s="66">
        <v>2</v>
      </c>
    </row>
    <row r="8215" spans="1:5" ht="14.4">
      <c r="A8215" s="65" t="s">
        <v>16242</v>
      </c>
      <c r="B8215" s="66">
        <v>1037989</v>
      </c>
      <c r="C8215" s="65" t="s">
        <v>8487</v>
      </c>
      <c r="D8215" s="66">
        <v>48</v>
      </c>
      <c r="E8215" s="66">
        <v>0</v>
      </c>
    </row>
    <row r="8216" spans="1:5" ht="14.4">
      <c r="A8216" s="65" t="s">
        <v>16243</v>
      </c>
      <c r="B8216" s="66">
        <v>1592506</v>
      </c>
      <c r="C8216" s="65" t="s">
        <v>8487</v>
      </c>
      <c r="D8216" s="66">
        <v>47</v>
      </c>
      <c r="E8216" s="66">
        <v>1</v>
      </c>
    </row>
    <row r="8217" spans="1:5" ht="14.4">
      <c r="A8217" s="65" t="s">
        <v>16244</v>
      </c>
      <c r="B8217" s="66">
        <v>1344033</v>
      </c>
      <c r="C8217" s="65" t="s">
        <v>8487</v>
      </c>
      <c r="D8217" s="66">
        <v>47</v>
      </c>
      <c r="E8217" s="66">
        <v>1</v>
      </c>
    </row>
    <row r="8218" spans="1:5" ht="14.4">
      <c r="A8218" s="65" t="s">
        <v>3391</v>
      </c>
      <c r="B8218" s="66">
        <v>1415869</v>
      </c>
      <c r="C8218" s="65" t="s">
        <v>8487</v>
      </c>
      <c r="D8218" s="66">
        <v>25</v>
      </c>
      <c r="E8218" s="66">
        <v>23</v>
      </c>
    </row>
    <row r="8219" spans="1:5" ht="14.4">
      <c r="A8219" s="65" t="s">
        <v>3522</v>
      </c>
      <c r="B8219" s="66">
        <v>1405748</v>
      </c>
      <c r="C8219" s="65" t="s">
        <v>8487</v>
      </c>
      <c r="D8219" s="66">
        <v>23</v>
      </c>
      <c r="E8219" s="66">
        <v>25</v>
      </c>
    </row>
    <row r="8220" spans="1:5" ht="14.4">
      <c r="A8220" s="65" t="s">
        <v>5283</v>
      </c>
      <c r="B8220" s="66">
        <v>1301907</v>
      </c>
      <c r="C8220" s="65" t="s">
        <v>8487</v>
      </c>
      <c r="D8220" s="66">
        <v>5</v>
      </c>
      <c r="E8220" s="66">
        <v>19</v>
      </c>
    </row>
    <row r="8221" spans="1:5" ht="14.4">
      <c r="A8221" s="65" t="s">
        <v>5159</v>
      </c>
      <c r="B8221" s="66">
        <v>1360976</v>
      </c>
      <c r="C8221" s="65" t="s">
        <v>8487</v>
      </c>
      <c r="D8221" s="66">
        <v>8</v>
      </c>
      <c r="E8221" s="66">
        <v>16</v>
      </c>
    </row>
    <row r="8222" spans="1:5" ht="14.4">
      <c r="A8222" s="65" t="s">
        <v>5261</v>
      </c>
      <c r="B8222" s="66">
        <v>941681</v>
      </c>
      <c r="C8222" s="65" t="s">
        <v>8487</v>
      </c>
      <c r="D8222" s="66">
        <v>0</v>
      </c>
      <c r="E8222" s="66">
        <v>0</v>
      </c>
    </row>
    <row r="8223" spans="1:5" ht="14.4">
      <c r="A8223" s="65" t="s">
        <v>5327</v>
      </c>
      <c r="B8223" s="66">
        <v>1070117</v>
      </c>
      <c r="C8223" s="65" t="s">
        <v>8487</v>
      </c>
      <c r="D8223" s="66">
        <v>0</v>
      </c>
      <c r="E8223" s="66">
        <v>0</v>
      </c>
    </row>
    <row r="8224" spans="1:5" ht="14.4">
      <c r="A8224" s="65" t="s">
        <v>5338</v>
      </c>
      <c r="B8224" s="66">
        <v>99999957</v>
      </c>
      <c r="C8224" s="65" t="s">
        <v>9212</v>
      </c>
      <c r="D8224" s="66">
        <v>0</v>
      </c>
      <c r="E8224" s="66">
        <v>0</v>
      </c>
    </row>
    <row r="8225" spans="1:5" ht="14.4">
      <c r="A8225" s="65" t="s">
        <v>5465</v>
      </c>
      <c r="B8225" s="66">
        <v>1763650</v>
      </c>
      <c r="C8225" s="65" t="s">
        <v>8487</v>
      </c>
      <c r="D8225" s="66">
        <v>0</v>
      </c>
      <c r="E8225" s="66">
        <v>0</v>
      </c>
    </row>
    <row r="8226" spans="1:5" ht="14.4">
      <c r="A8226" s="65" t="s">
        <v>5816</v>
      </c>
      <c r="B8226" s="66">
        <v>1432876</v>
      </c>
      <c r="C8226" s="65" t="s">
        <v>8487</v>
      </c>
      <c r="D8226" s="66">
        <v>2</v>
      </c>
      <c r="E8226" s="66">
        <v>22</v>
      </c>
    </row>
    <row r="8227" spans="1:5" ht="14.4">
      <c r="A8227" s="65" t="s">
        <v>5819</v>
      </c>
      <c r="B8227" s="66">
        <v>1391696</v>
      </c>
      <c r="C8227" s="65" t="s">
        <v>8487</v>
      </c>
      <c r="D8227" s="66">
        <v>2</v>
      </c>
      <c r="E8227" s="66">
        <v>22</v>
      </c>
    </row>
    <row r="8228" spans="1:5" ht="14.4">
      <c r="A8228" s="65" t="s">
        <v>5677</v>
      </c>
      <c r="B8228" s="66">
        <v>1571221</v>
      </c>
      <c r="C8228" s="65" t="s">
        <v>8487</v>
      </c>
      <c r="D8228" s="66">
        <v>3</v>
      </c>
      <c r="E8228" s="66">
        <v>21</v>
      </c>
    </row>
    <row r="8229" spans="1:5" ht="14.4">
      <c r="A8229" s="65" t="s">
        <v>5691</v>
      </c>
      <c r="B8229" s="66">
        <v>1237840</v>
      </c>
      <c r="C8229" s="65" t="s">
        <v>8487</v>
      </c>
      <c r="D8229" s="66">
        <v>2</v>
      </c>
      <c r="E8229" s="66">
        <v>22</v>
      </c>
    </row>
    <row r="8230" spans="1:5" ht="14.4">
      <c r="A8230" s="65" t="s">
        <v>5944</v>
      </c>
      <c r="B8230" s="66">
        <v>1762378</v>
      </c>
      <c r="C8230" s="65" t="s">
        <v>8487</v>
      </c>
      <c r="D8230" s="66">
        <v>1</v>
      </c>
      <c r="E8230" s="66">
        <v>23</v>
      </c>
    </row>
    <row r="8231" spans="1:5" ht="14.4">
      <c r="A8231" s="65" t="s">
        <v>16245</v>
      </c>
      <c r="B8231" s="66">
        <v>1512798</v>
      </c>
      <c r="C8231" s="65" t="s">
        <v>8487</v>
      </c>
      <c r="D8231" s="66">
        <v>0</v>
      </c>
      <c r="E8231" s="66">
        <v>0</v>
      </c>
    </row>
    <row r="8232" spans="1:5" ht="14.4">
      <c r="A8232" s="65" t="s">
        <v>16246</v>
      </c>
      <c r="B8232" s="66">
        <v>1024124</v>
      </c>
      <c r="C8232" s="65" t="s">
        <v>8487</v>
      </c>
      <c r="D8232" s="66">
        <v>0</v>
      </c>
      <c r="E8232" s="66">
        <v>0</v>
      </c>
    </row>
    <row r="8233" spans="1:5" ht="14.4">
      <c r="A8233" s="65" t="s">
        <v>6028</v>
      </c>
      <c r="B8233" s="66">
        <v>1590213</v>
      </c>
      <c r="C8233" s="65" t="s">
        <v>8487</v>
      </c>
      <c r="D8233" s="66">
        <v>1</v>
      </c>
      <c r="E8233" s="66">
        <v>23</v>
      </c>
    </row>
    <row r="8234" spans="1:5" ht="14.4">
      <c r="A8234" s="65" t="s">
        <v>16247</v>
      </c>
      <c r="B8234" s="66">
        <v>1007659</v>
      </c>
      <c r="C8234" s="65" t="s">
        <v>8487</v>
      </c>
      <c r="D8234" s="66">
        <v>0</v>
      </c>
      <c r="E8234" s="66">
        <v>0</v>
      </c>
    </row>
    <row r="8235" spans="1:5" ht="14.4">
      <c r="A8235" s="65" t="s">
        <v>5941</v>
      </c>
      <c r="B8235" s="66">
        <v>1304365</v>
      </c>
      <c r="C8235" s="65" t="s">
        <v>8487</v>
      </c>
      <c r="D8235" s="66">
        <v>1</v>
      </c>
      <c r="E8235" s="66">
        <v>23</v>
      </c>
    </row>
    <row r="8236" spans="1:5" ht="14.4">
      <c r="A8236" s="65" t="s">
        <v>16248</v>
      </c>
      <c r="B8236" s="66">
        <v>1439206</v>
      </c>
      <c r="C8236" s="65" t="s">
        <v>8487</v>
      </c>
      <c r="D8236" s="66">
        <v>0</v>
      </c>
      <c r="E8236" s="66">
        <v>0</v>
      </c>
    </row>
    <row r="8237" spans="1:5" ht="14.4">
      <c r="A8237" s="65" t="s">
        <v>16249</v>
      </c>
      <c r="B8237" s="66">
        <v>1416990</v>
      </c>
      <c r="C8237" s="65" t="s">
        <v>8487</v>
      </c>
      <c r="D8237" s="66">
        <v>0</v>
      </c>
      <c r="E8237" s="66">
        <v>0</v>
      </c>
    </row>
    <row r="8238" spans="1:5" ht="14.4">
      <c r="A8238" s="65" t="s">
        <v>16250</v>
      </c>
      <c r="B8238" s="66">
        <v>1409523</v>
      </c>
      <c r="C8238" s="65" t="s">
        <v>8487</v>
      </c>
      <c r="D8238" s="66">
        <v>0</v>
      </c>
      <c r="E8238" s="66">
        <v>0</v>
      </c>
    </row>
    <row r="8239" spans="1:5" ht="14.4">
      <c r="A8239" s="65" t="s">
        <v>16251</v>
      </c>
      <c r="B8239" s="66">
        <v>1429382</v>
      </c>
      <c r="C8239" s="65" t="s">
        <v>8487</v>
      </c>
      <c r="D8239" s="66">
        <v>0</v>
      </c>
      <c r="E8239" s="66">
        <v>0</v>
      </c>
    </row>
    <row r="8240" spans="1:5" ht="14.4">
      <c r="A8240" s="65" t="s">
        <v>16252</v>
      </c>
      <c r="B8240" s="66">
        <v>1285693</v>
      </c>
      <c r="C8240" s="65" t="s">
        <v>8487</v>
      </c>
      <c r="D8240" s="66">
        <v>0</v>
      </c>
      <c r="E8240" s="66">
        <v>0</v>
      </c>
    </row>
    <row r="8241" spans="1:5" ht="14.4">
      <c r="A8241" s="65" t="s">
        <v>16253</v>
      </c>
      <c r="B8241" s="66">
        <v>99999963</v>
      </c>
      <c r="C8241" s="65" t="s">
        <v>8977</v>
      </c>
      <c r="D8241" s="66">
        <v>0</v>
      </c>
      <c r="E8241" s="66">
        <v>0</v>
      </c>
    </row>
    <row r="8242" spans="1:5" ht="14.4">
      <c r="A8242" s="65" t="s">
        <v>16254</v>
      </c>
      <c r="B8242" s="66">
        <v>1400917</v>
      </c>
      <c r="C8242" s="65" t="s">
        <v>8487</v>
      </c>
      <c r="D8242" s="66">
        <v>49</v>
      </c>
      <c r="E8242" s="66">
        <v>-1</v>
      </c>
    </row>
    <row r="8243" spans="1:5" ht="14.4">
      <c r="A8243" s="65" t="s">
        <v>16255</v>
      </c>
      <c r="B8243" s="66">
        <v>1581223</v>
      </c>
      <c r="C8243" s="65" t="s">
        <v>8487</v>
      </c>
      <c r="D8243" s="66">
        <v>50</v>
      </c>
      <c r="E8243" s="66">
        <v>-2</v>
      </c>
    </row>
    <row r="8244" spans="1:5" ht="14.4">
      <c r="A8244" s="65" t="s">
        <v>16256</v>
      </c>
      <c r="B8244" s="66">
        <v>1035323</v>
      </c>
      <c r="C8244" s="65" t="s">
        <v>8487</v>
      </c>
      <c r="D8244" s="66">
        <v>0</v>
      </c>
      <c r="E8244" s="66">
        <v>0</v>
      </c>
    </row>
    <row r="8245" spans="1:5" ht="14.4">
      <c r="A8245" s="65" t="s">
        <v>16257</v>
      </c>
      <c r="B8245" s="66">
        <v>919443</v>
      </c>
      <c r="C8245" s="65" t="s">
        <v>8487</v>
      </c>
      <c r="D8245" s="66">
        <v>50</v>
      </c>
      <c r="E8245" s="66">
        <v>-2</v>
      </c>
    </row>
    <row r="8246" spans="1:5" ht="14.4">
      <c r="A8246" s="65" t="s">
        <v>16258</v>
      </c>
      <c r="B8246" s="66">
        <v>1021782</v>
      </c>
      <c r="C8246" s="65" t="s">
        <v>8487</v>
      </c>
      <c r="D8246" s="66">
        <v>47</v>
      </c>
      <c r="E8246" s="66">
        <v>1</v>
      </c>
    </row>
    <row r="8247" spans="1:5" ht="14.4">
      <c r="A8247" s="65" t="s">
        <v>16259</v>
      </c>
      <c r="B8247" s="66">
        <v>774380</v>
      </c>
      <c r="C8247" s="65" t="s">
        <v>8487</v>
      </c>
      <c r="D8247" s="66">
        <v>0</v>
      </c>
      <c r="E8247" s="66">
        <v>0</v>
      </c>
    </row>
    <row r="8248" spans="1:5" ht="14.4">
      <c r="A8248" s="65" t="s">
        <v>16260</v>
      </c>
      <c r="B8248" s="66">
        <v>774380</v>
      </c>
      <c r="C8248" s="65" t="s">
        <v>8487</v>
      </c>
      <c r="D8248" s="66">
        <v>0</v>
      </c>
      <c r="E8248" s="66">
        <v>0</v>
      </c>
    </row>
    <row r="8249" spans="1:5" ht="14.4">
      <c r="A8249" s="65" t="s">
        <v>16261</v>
      </c>
      <c r="B8249" s="66">
        <v>1076114</v>
      </c>
      <c r="C8249" s="65" t="s">
        <v>8487</v>
      </c>
      <c r="D8249" s="66">
        <v>62</v>
      </c>
      <c r="E8249" s="66">
        <v>-14</v>
      </c>
    </row>
    <row r="8250" spans="1:5" ht="14.4">
      <c r="A8250" s="65" t="s">
        <v>16262</v>
      </c>
      <c r="B8250" s="66">
        <v>774380</v>
      </c>
      <c r="C8250" s="65" t="s">
        <v>8487</v>
      </c>
      <c r="D8250" s="66">
        <v>0</v>
      </c>
      <c r="E8250" s="66">
        <v>0</v>
      </c>
    </row>
    <row r="8251" spans="1:5" ht="14.4">
      <c r="A8251" s="65" t="s">
        <v>16263</v>
      </c>
      <c r="B8251" s="66">
        <v>1365708</v>
      </c>
      <c r="C8251" s="65" t="s">
        <v>8487</v>
      </c>
      <c r="D8251" s="66">
        <v>52</v>
      </c>
      <c r="E8251" s="66">
        <v>-4</v>
      </c>
    </row>
    <row r="8252" spans="1:5" ht="14.4">
      <c r="A8252" s="65" t="s">
        <v>16264</v>
      </c>
      <c r="B8252" s="66">
        <v>1307385</v>
      </c>
      <c r="C8252" s="65" t="s">
        <v>8487</v>
      </c>
      <c r="D8252" s="66">
        <v>47</v>
      </c>
      <c r="E8252" s="66">
        <v>1</v>
      </c>
    </row>
    <row r="8253" spans="1:5" ht="14.4">
      <c r="A8253" s="65" t="s">
        <v>16265</v>
      </c>
      <c r="B8253" s="66">
        <v>1351617</v>
      </c>
      <c r="C8253" s="65" t="s">
        <v>8487</v>
      </c>
      <c r="D8253" s="66">
        <v>50</v>
      </c>
      <c r="E8253" s="66">
        <v>-2</v>
      </c>
    </row>
    <row r="8254" spans="1:5" ht="14.4">
      <c r="A8254" s="65" t="s">
        <v>16266</v>
      </c>
      <c r="B8254" s="66">
        <v>1019676</v>
      </c>
      <c r="C8254" s="65" t="s">
        <v>8487</v>
      </c>
      <c r="D8254" s="66">
        <v>50</v>
      </c>
      <c r="E8254" s="66">
        <v>-2</v>
      </c>
    </row>
    <row r="8255" spans="1:5" ht="14.4">
      <c r="A8255" s="65" t="s">
        <v>16267</v>
      </c>
      <c r="B8255" s="66">
        <v>1675884</v>
      </c>
      <c r="C8255" s="65" t="s">
        <v>8487</v>
      </c>
      <c r="D8255" s="66">
        <v>44</v>
      </c>
      <c r="E8255" s="66">
        <v>4</v>
      </c>
    </row>
    <row r="8256" spans="1:5" ht="14.4">
      <c r="A8256" s="65" t="s">
        <v>16268</v>
      </c>
      <c r="B8256" s="66">
        <v>8033</v>
      </c>
      <c r="C8256" s="65" t="s">
        <v>8691</v>
      </c>
      <c r="D8256" s="66">
        <v>0</v>
      </c>
      <c r="E8256" s="66">
        <v>0</v>
      </c>
    </row>
    <row r="8257" spans="1:5" ht="14.4">
      <c r="A8257" s="65" t="s">
        <v>16269</v>
      </c>
      <c r="B8257" s="66">
        <v>1592599</v>
      </c>
      <c r="C8257" s="65" t="s">
        <v>8487</v>
      </c>
      <c r="D8257" s="66">
        <v>48</v>
      </c>
      <c r="E8257" s="66">
        <v>0</v>
      </c>
    </row>
    <row r="8258" spans="1:5" ht="14.4">
      <c r="A8258" s="65" t="s">
        <v>16270</v>
      </c>
      <c r="B8258" s="66">
        <v>1372182</v>
      </c>
      <c r="C8258" s="65" t="s">
        <v>8487</v>
      </c>
      <c r="D8258" s="66">
        <v>49</v>
      </c>
      <c r="E8258" s="66">
        <v>-1</v>
      </c>
    </row>
    <row r="8259" spans="1:5" ht="14.4">
      <c r="A8259" s="65" t="s">
        <v>16271</v>
      </c>
      <c r="B8259" s="66">
        <v>1458721</v>
      </c>
      <c r="C8259" s="65" t="s">
        <v>8487</v>
      </c>
      <c r="D8259" s="66">
        <v>0</v>
      </c>
      <c r="E8259" s="66">
        <v>0</v>
      </c>
    </row>
    <row r="8260" spans="1:5" ht="14.4">
      <c r="A8260" s="65" t="s">
        <v>16272</v>
      </c>
      <c r="B8260" s="66">
        <v>1016740</v>
      </c>
      <c r="C8260" s="65" t="s">
        <v>8487</v>
      </c>
      <c r="D8260" s="66">
        <v>41</v>
      </c>
      <c r="E8260" s="66">
        <v>7</v>
      </c>
    </row>
    <row r="8261" spans="1:5" ht="14.4">
      <c r="A8261" s="65" t="s">
        <v>16273</v>
      </c>
      <c r="B8261" s="66">
        <v>1423848</v>
      </c>
      <c r="C8261" s="65" t="s">
        <v>8487</v>
      </c>
      <c r="D8261" s="66">
        <v>17</v>
      </c>
      <c r="E8261" s="66">
        <v>31</v>
      </c>
    </row>
    <row r="8262" spans="1:5" ht="14.4">
      <c r="A8262" s="65" t="s">
        <v>16274</v>
      </c>
      <c r="B8262" s="66">
        <v>1423795</v>
      </c>
      <c r="C8262" s="65" t="s">
        <v>8487</v>
      </c>
      <c r="D8262" s="66">
        <v>50</v>
      </c>
      <c r="E8262" s="66">
        <v>-2</v>
      </c>
    </row>
    <row r="8263" spans="1:5" ht="14.4">
      <c r="A8263" s="65" t="s">
        <v>16275</v>
      </c>
      <c r="B8263" s="66">
        <v>1113487</v>
      </c>
      <c r="C8263" s="65" t="s">
        <v>8487</v>
      </c>
      <c r="D8263" s="66">
        <v>46</v>
      </c>
      <c r="E8263" s="66">
        <v>2</v>
      </c>
    </row>
    <row r="8264" spans="1:5" ht="14.4">
      <c r="A8264" s="65" t="s">
        <v>16276</v>
      </c>
      <c r="B8264" s="66">
        <v>1436535</v>
      </c>
      <c r="C8264" s="65" t="s">
        <v>8487</v>
      </c>
      <c r="D8264" s="66">
        <v>52</v>
      </c>
      <c r="E8264" s="66">
        <v>-4</v>
      </c>
    </row>
    <row r="8265" spans="1:5" ht="14.4">
      <c r="A8265" s="65" t="s">
        <v>16277</v>
      </c>
      <c r="B8265" s="66">
        <v>1659481</v>
      </c>
      <c r="C8265" s="65" t="s">
        <v>8487</v>
      </c>
      <c r="D8265" s="66">
        <v>49</v>
      </c>
      <c r="E8265" s="66">
        <v>-1</v>
      </c>
    </row>
    <row r="8266" spans="1:5" ht="14.4">
      <c r="A8266" s="65" t="s">
        <v>16278</v>
      </c>
      <c r="B8266" s="66">
        <v>862932</v>
      </c>
      <c r="C8266" s="65" t="s">
        <v>8487</v>
      </c>
      <c r="D8266" s="66">
        <v>49</v>
      </c>
      <c r="E8266" s="66">
        <v>-1</v>
      </c>
    </row>
    <row r="8267" spans="1:5" ht="14.4">
      <c r="A8267" s="65" t="s">
        <v>16279</v>
      </c>
      <c r="B8267" s="66">
        <v>1024911</v>
      </c>
      <c r="C8267" s="65" t="s">
        <v>8487</v>
      </c>
      <c r="D8267" s="66">
        <v>25</v>
      </c>
      <c r="E8267" s="66">
        <v>23</v>
      </c>
    </row>
    <row r="8268" spans="1:5" ht="14.4">
      <c r="A8268" s="65" t="s">
        <v>16280</v>
      </c>
      <c r="B8268" s="66">
        <v>1428441</v>
      </c>
      <c r="C8268" s="65" t="s">
        <v>8487</v>
      </c>
      <c r="D8268" s="66">
        <v>19</v>
      </c>
      <c r="E8268" s="66">
        <v>29</v>
      </c>
    </row>
    <row r="8269" spans="1:5" ht="14.4">
      <c r="A8269" s="65" t="s">
        <v>1418</v>
      </c>
      <c r="B8269" s="66">
        <v>1232273</v>
      </c>
      <c r="C8269" s="65" t="s">
        <v>8487</v>
      </c>
      <c r="D8269" s="66">
        <v>36</v>
      </c>
      <c r="E8269" s="66">
        <v>12</v>
      </c>
    </row>
    <row r="8270" spans="1:5" ht="14.4">
      <c r="A8270" s="65" t="s">
        <v>1190</v>
      </c>
      <c r="B8270" s="66">
        <v>1695800</v>
      </c>
      <c r="C8270" s="65" t="s">
        <v>8487</v>
      </c>
      <c r="D8270" s="66">
        <v>29</v>
      </c>
      <c r="E8270" s="66">
        <v>19</v>
      </c>
    </row>
    <row r="8271" spans="1:5" ht="14.4">
      <c r="A8271" s="65" t="s">
        <v>3605</v>
      </c>
      <c r="B8271" s="66">
        <v>1423795</v>
      </c>
      <c r="C8271" s="65" t="s">
        <v>8487</v>
      </c>
      <c r="D8271" s="66">
        <v>25</v>
      </c>
      <c r="E8271" s="66">
        <v>23</v>
      </c>
    </row>
    <row r="8272" spans="1:5" ht="14.4">
      <c r="A8272" s="65" t="s">
        <v>3925</v>
      </c>
      <c r="B8272" s="66">
        <v>1008417</v>
      </c>
      <c r="C8272" s="65" t="s">
        <v>8487</v>
      </c>
      <c r="D8272" s="66">
        <v>20</v>
      </c>
      <c r="E8272" s="66">
        <v>28</v>
      </c>
    </row>
    <row r="8273" spans="1:5" ht="14.4">
      <c r="A8273" s="65" t="s">
        <v>5170</v>
      </c>
      <c r="B8273" s="66">
        <v>1415972</v>
      </c>
      <c r="C8273" s="65" t="s">
        <v>8487</v>
      </c>
      <c r="D8273" s="66">
        <v>8</v>
      </c>
      <c r="E8273" s="66">
        <v>16</v>
      </c>
    </row>
    <row r="8274" spans="1:5" ht="14.4">
      <c r="A8274" s="65" t="s">
        <v>5590</v>
      </c>
      <c r="B8274" s="66">
        <v>1571778</v>
      </c>
      <c r="C8274" s="65" t="s">
        <v>8487</v>
      </c>
      <c r="D8274" s="66">
        <v>5</v>
      </c>
      <c r="E8274" s="66">
        <v>19</v>
      </c>
    </row>
    <row r="8275" spans="1:5" ht="14.4">
      <c r="A8275" s="65" t="s">
        <v>5263</v>
      </c>
      <c r="B8275" s="66">
        <v>1354631</v>
      </c>
      <c r="C8275" s="65" t="s">
        <v>8487</v>
      </c>
      <c r="D8275" s="66">
        <v>7</v>
      </c>
      <c r="E8275" s="66">
        <v>17</v>
      </c>
    </row>
    <row r="8276" spans="1:5" ht="14.4">
      <c r="A8276" s="65" t="s">
        <v>5334</v>
      </c>
      <c r="B8276" s="66">
        <v>774086</v>
      </c>
      <c r="C8276" s="65" t="s">
        <v>8487</v>
      </c>
      <c r="D8276" s="66">
        <v>0</v>
      </c>
      <c r="E8276" s="66">
        <v>0</v>
      </c>
    </row>
    <row r="8277" spans="1:5" ht="14.4">
      <c r="A8277" s="65" t="s">
        <v>5289</v>
      </c>
      <c r="B8277" s="66">
        <v>1297736</v>
      </c>
      <c r="C8277" s="65" t="s">
        <v>8487</v>
      </c>
      <c r="D8277" s="66">
        <v>5</v>
      </c>
      <c r="E8277" s="66">
        <v>19</v>
      </c>
    </row>
    <row r="8278" spans="1:5" ht="14.4">
      <c r="A8278" s="65" t="s">
        <v>5392</v>
      </c>
      <c r="B8278" s="66">
        <v>1070117</v>
      </c>
      <c r="C8278" s="65" t="s">
        <v>8487</v>
      </c>
      <c r="D8278" s="66">
        <v>0</v>
      </c>
      <c r="E8278" s="66">
        <v>0</v>
      </c>
    </row>
    <row r="8279" spans="1:5" ht="14.4">
      <c r="A8279" s="65" t="s">
        <v>5543</v>
      </c>
      <c r="B8279" s="66">
        <v>1054528</v>
      </c>
      <c r="C8279" s="65" t="s">
        <v>8487</v>
      </c>
      <c r="D8279" s="66">
        <v>5</v>
      </c>
      <c r="E8279" s="66">
        <v>19</v>
      </c>
    </row>
    <row r="8280" spans="1:5" ht="14.4">
      <c r="A8280" s="65" t="s">
        <v>5523</v>
      </c>
      <c r="B8280" s="66">
        <v>1571032</v>
      </c>
      <c r="C8280" s="65" t="s">
        <v>8487</v>
      </c>
      <c r="D8280" s="66">
        <v>0</v>
      </c>
      <c r="E8280" s="66">
        <v>0</v>
      </c>
    </row>
    <row r="8281" spans="1:5" ht="14.4">
      <c r="A8281" s="65" t="s">
        <v>5490</v>
      </c>
      <c r="B8281" s="66">
        <v>1336131</v>
      </c>
      <c r="C8281" s="65" t="s">
        <v>8487</v>
      </c>
      <c r="D8281" s="66">
        <v>5</v>
      </c>
      <c r="E8281" s="66">
        <v>19</v>
      </c>
    </row>
    <row r="8282" spans="1:5" ht="14.4">
      <c r="A8282" s="65" t="s">
        <v>5927</v>
      </c>
      <c r="B8282" s="66">
        <v>1634927</v>
      </c>
      <c r="C8282" s="65" t="s">
        <v>8487</v>
      </c>
      <c r="D8282" s="66">
        <v>0</v>
      </c>
      <c r="E8282" s="66">
        <v>0</v>
      </c>
    </row>
    <row r="8283" spans="1:5" ht="14.4">
      <c r="A8283" s="65" t="s">
        <v>5874</v>
      </c>
      <c r="B8283" s="66">
        <v>1335340</v>
      </c>
      <c r="C8283" s="65" t="s">
        <v>8487</v>
      </c>
      <c r="D8283" s="66">
        <v>1</v>
      </c>
      <c r="E8283" s="66">
        <v>23</v>
      </c>
    </row>
    <row r="8284" spans="1:5" ht="14.4">
      <c r="A8284" s="65" t="s">
        <v>6038</v>
      </c>
      <c r="B8284" s="66">
        <v>1445286</v>
      </c>
      <c r="C8284" s="65" t="s">
        <v>8487</v>
      </c>
      <c r="D8284" s="66">
        <v>1</v>
      </c>
      <c r="E8284" s="66">
        <v>23</v>
      </c>
    </row>
    <row r="8285" spans="1:5" ht="14.4">
      <c r="A8285" s="65" t="s">
        <v>5663</v>
      </c>
      <c r="B8285" s="66">
        <v>1466555</v>
      </c>
      <c r="C8285" s="65" t="s">
        <v>8487</v>
      </c>
      <c r="D8285" s="66">
        <v>4</v>
      </c>
      <c r="E8285" s="66">
        <v>20</v>
      </c>
    </row>
    <row r="8286" spans="1:5" ht="14.4">
      <c r="A8286" s="65" t="s">
        <v>5640</v>
      </c>
      <c r="B8286" s="66">
        <v>1637460</v>
      </c>
      <c r="C8286" s="65" t="s">
        <v>8487</v>
      </c>
      <c r="D8286" s="66">
        <v>3</v>
      </c>
      <c r="E8286" s="66">
        <v>21</v>
      </c>
    </row>
    <row r="8287" spans="1:5" ht="14.4">
      <c r="A8287" s="65" t="s">
        <v>16281</v>
      </c>
      <c r="B8287" s="66">
        <v>1763427</v>
      </c>
      <c r="C8287" s="65" t="s">
        <v>8487</v>
      </c>
      <c r="D8287" s="66">
        <v>0</v>
      </c>
      <c r="E8287" s="66">
        <v>0</v>
      </c>
    </row>
    <row r="8288" spans="1:5" ht="14.4">
      <c r="A8288" s="65" t="s">
        <v>5780</v>
      </c>
      <c r="B8288" s="66">
        <v>1617664</v>
      </c>
      <c r="C8288" s="65" t="s">
        <v>8487</v>
      </c>
      <c r="D8288" s="66">
        <v>2</v>
      </c>
      <c r="E8288" s="66">
        <v>22</v>
      </c>
    </row>
    <row r="8289" spans="1:5" ht="14.4">
      <c r="A8289" s="65" t="s">
        <v>16282</v>
      </c>
      <c r="B8289" s="66">
        <v>1421009</v>
      </c>
      <c r="C8289" s="65" t="s">
        <v>8487</v>
      </c>
      <c r="D8289" s="66">
        <v>0</v>
      </c>
      <c r="E8289" s="66">
        <v>0</v>
      </c>
    </row>
    <row r="8290" spans="1:5" ht="14.4">
      <c r="A8290" s="65" t="s">
        <v>5922</v>
      </c>
      <c r="B8290" s="66">
        <v>1324262</v>
      </c>
      <c r="C8290" s="65" t="s">
        <v>8487</v>
      </c>
      <c r="D8290" s="66">
        <v>0</v>
      </c>
      <c r="E8290" s="66">
        <v>0</v>
      </c>
    </row>
    <row r="8291" spans="1:5" ht="14.4">
      <c r="A8291" s="65" t="s">
        <v>5963</v>
      </c>
      <c r="B8291" s="66">
        <v>1380969</v>
      </c>
      <c r="C8291" s="65" t="s">
        <v>8487</v>
      </c>
      <c r="D8291" s="66">
        <v>1</v>
      </c>
      <c r="E8291" s="66">
        <v>23</v>
      </c>
    </row>
    <row r="8292" spans="1:5" ht="14.4">
      <c r="A8292" s="65" t="s">
        <v>16283</v>
      </c>
      <c r="B8292" s="66">
        <v>1351859</v>
      </c>
      <c r="C8292" s="65" t="s">
        <v>8487</v>
      </c>
      <c r="D8292" s="66">
        <v>0</v>
      </c>
      <c r="E8292" s="66">
        <v>0</v>
      </c>
    </row>
    <row r="8293" spans="1:5" ht="14.4">
      <c r="A8293" s="65" t="s">
        <v>5955</v>
      </c>
      <c r="B8293" s="66">
        <v>1665029</v>
      </c>
      <c r="C8293" s="65" t="s">
        <v>8487</v>
      </c>
      <c r="D8293" s="66">
        <v>1</v>
      </c>
      <c r="E8293" s="66">
        <v>23</v>
      </c>
    </row>
    <row r="8294" spans="1:5" ht="14.4">
      <c r="A8294" s="65" t="s">
        <v>16284</v>
      </c>
      <c r="B8294" s="66">
        <v>1420524</v>
      </c>
      <c r="C8294" s="65" t="s">
        <v>8487</v>
      </c>
      <c r="D8294" s="66">
        <v>0</v>
      </c>
      <c r="E8294" s="66">
        <v>0</v>
      </c>
    </row>
    <row r="8295" spans="1:5" ht="14.4">
      <c r="A8295" s="65" t="s">
        <v>16285</v>
      </c>
      <c r="B8295" s="66">
        <v>1057438</v>
      </c>
      <c r="C8295" s="65" t="s">
        <v>8487</v>
      </c>
      <c r="D8295" s="66">
        <v>0</v>
      </c>
      <c r="E8295" s="66">
        <v>0</v>
      </c>
    </row>
    <row r="8296" spans="1:5" ht="14.4">
      <c r="A8296" s="65" t="s">
        <v>16286</v>
      </c>
      <c r="B8296" s="66">
        <v>1866192</v>
      </c>
      <c r="C8296" s="65" t="s">
        <v>8487</v>
      </c>
      <c r="D8296" s="66">
        <v>0</v>
      </c>
      <c r="E8296" s="66">
        <v>0</v>
      </c>
    </row>
    <row r="8297" spans="1:5" ht="14.4">
      <c r="A8297" s="65" t="s">
        <v>16287</v>
      </c>
      <c r="B8297" s="66">
        <v>1878385</v>
      </c>
      <c r="C8297" s="65" t="s">
        <v>8487</v>
      </c>
      <c r="D8297" s="66">
        <v>0</v>
      </c>
      <c r="E8297" s="66">
        <v>0</v>
      </c>
    </row>
    <row r="8298" spans="1:5" ht="14.4">
      <c r="A8298" s="65" t="s">
        <v>16288</v>
      </c>
      <c r="B8298" s="66">
        <v>1878376</v>
      </c>
      <c r="C8298" s="65" t="s">
        <v>8487</v>
      </c>
      <c r="D8298" s="66">
        <v>0</v>
      </c>
      <c r="E8298" s="66">
        <v>0</v>
      </c>
    </row>
    <row r="8299" spans="1:5" ht="14.4">
      <c r="A8299" s="65" t="s">
        <v>16289</v>
      </c>
      <c r="B8299" s="66">
        <v>1713802</v>
      </c>
      <c r="C8299" s="65" t="s">
        <v>8487</v>
      </c>
      <c r="D8299" s="66">
        <v>0</v>
      </c>
      <c r="E8299" s="66">
        <v>0</v>
      </c>
    </row>
    <row r="8300" spans="1:5" ht="14.4">
      <c r="A8300" s="65" t="s">
        <v>16290</v>
      </c>
      <c r="B8300" s="66">
        <v>1571045</v>
      </c>
      <c r="C8300" s="65" t="s">
        <v>8487</v>
      </c>
      <c r="D8300" s="66">
        <v>0</v>
      </c>
      <c r="E8300" s="66">
        <v>0</v>
      </c>
    </row>
    <row r="8301" spans="1:5" ht="14.4">
      <c r="A8301" s="65" t="s">
        <v>16291</v>
      </c>
      <c r="B8301" s="66">
        <v>1365641</v>
      </c>
      <c r="C8301" s="65" t="s">
        <v>8487</v>
      </c>
      <c r="D8301" s="66">
        <v>0</v>
      </c>
      <c r="E8301" s="66">
        <v>0</v>
      </c>
    </row>
    <row r="8302" spans="1:5" ht="14.4">
      <c r="A8302" s="65" t="s">
        <v>16292</v>
      </c>
      <c r="B8302" s="66">
        <v>1569316</v>
      </c>
      <c r="C8302" s="65" t="s">
        <v>8487</v>
      </c>
      <c r="D8302" s="66">
        <v>0</v>
      </c>
      <c r="E8302" s="66">
        <v>0</v>
      </c>
    </row>
    <row r="8303" spans="1:5" ht="14.4">
      <c r="A8303" s="65" t="s">
        <v>16293</v>
      </c>
      <c r="B8303" s="66">
        <v>1587509</v>
      </c>
      <c r="C8303" s="65" t="s">
        <v>8487</v>
      </c>
      <c r="D8303" s="66">
        <v>0</v>
      </c>
      <c r="E8303" s="66">
        <v>0</v>
      </c>
    </row>
    <row r="8304" spans="1:5" ht="14.4">
      <c r="A8304" s="65" t="s">
        <v>16294</v>
      </c>
      <c r="B8304" s="66">
        <v>1286990</v>
      </c>
      <c r="C8304" s="65" t="s">
        <v>8487</v>
      </c>
      <c r="D8304" s="66">
        <v>0</v>
      </c>
      <c r="E8304" s="66">
        <v>0</v>
      </c>
    </row>
    <row r="8305" spans="1:5" ht="14.4">
      <c r="A8305" s="65" t="s">
        <v>16295</v>
      </c>
      <c r="B8305" s="66">
        <v>1653526</v>
      </c>
      <c r="C8305" s="65" t="s">
        <v>8487</v>
      </c>
      <c r="D8305" s="66">
        <v>46</v>
      </c>
      <c r="E8305" s="66">
        <v>2</v>
      </c>
    </row>
    <row r="8306" spans="1:5" ht="14.4">
      <c r="A8306" s="65" t="s">
        <v>16296</v>
      </c>
      <c r="B8306" s="66">
        <v>1491466</v>
      </c>
      <c r="C8306" s="65" t="s">
        <v>8487</v>
      </c>
      <c r="D8306" s="66">
        <v>5</v>
      </c>
      <c r="E8306" s="66">
        <v>0</v>
      </c>
    </row>
    <row r="8307" spans="1:5" ht="14.4">
      <c r="A8307" s="65" t="s">
        <v>16297</v>
      </c>
      <c r="B8307" s="66">
        <v>1035323</v>
      </c>
      <c r="C8307" s="65" t="s">
        <v>8487</v>
      </c>
      <c r="D8307" s="66">
        <v>0</v>
      </c>
      <c r="E8307" s="66">
        <v>0</v>
      </c>
    </row>
    <row r="8308" spans="1:5" ht="14.4">
      <c r="A8308" s="65" t="s">
        <v>16298</v>
      </c>
      <c r="B8308" s="66">
        <v>1007493</v>
      </c>
      <c r="C8308" s="65" t="s">
        <v>8576</v>
      </c>
      <c r="D8308" s="66">
        <v>46</v>
      </c>
      <c r="E8308" s="66">
        <v>2</v>
      </c>
    </row>
    <row r="8309" spans="1:5" ht="14.4">
      <c r="A8309" s="65" t="s">
        <v>16299</v>
      </c>
      <c r="B8309" s="66">
        <v>774380</v>
      </c>
      <c r="C8309" s="65" t="s">
        <v>8487</v>
      </c>
      <c r="D8309" s="66">
        <v>0</v>
      </c>
      <c r="E8309" s="66">
        <v>0</v>
      </c>
    </row>
    <row r="8310" spans="1:5" ht="14.4">
      <c r="A8310" s="65" t="s">
        <v>16300</v>
      </c>
      <c r="B8310" s="66">
        <v>99999933</v>
      </c>
      <c r="C8310" s="65" t="s">
        <v>1346</v>
      </c>
      <c r="D8310" s="66">
        <v>15</v>
      </c>
      <c r="E8310" s="66">
        <v>9</v>
      </c>
    </row>
    <row r="8311" spans="1:5" ht="14.4">
      <c r="A8311" s="65" t="s">
        <v>16301</v>
      </c>
      <c r="B8311" s="66">
        <v>774564</v>
      </c>
      <c r="C8311" s="65" t="s">
        <v>8487</v>
      </c>
      <c r="D8311" s="66">
        <v>46</v>
      </c>
      <c r="E8311" s="66">
        <v>2</v>
      </c>
    </row>
    <row r="8312" spans="1:5" ht="14.4">
      <c r="A8312" s="65" t="s">
        <v>16302</v>
      </c>
      <c r="B8312" s="66">
        <v>1452106</v>
      </c>
      <c r="C8312" s="65" t="s">
        <v>8487</v>
      </c>
      <c r="D8312" s="66">
        <v>51</v>
      </c>
      <c r="E8312" s="66">
        <v>-3</v>
      </c>
    </row>
    <row r="8313" spans="1:5" ht="14.4">
      <c r="A8313" s="65" t="s">
        <v>16303</v>
      </c>
      <c r="B8313" s="66">
        <v>976066</v>
      </c>
      <c r="C8313" s="65" t="s">
        <v>8487</v>
      </c>
      <c r="D8313" s="66">
        <v>51</v>
      </c>
      <c r="E8313" s="66">
        <v>-3</v>
      </c>
    </row>
    <row r="8314" spans="1:5" ht="14.4">
      <c r="A8314" s="65" t="s">
        <v>16304</v>
      </c>
      <c r="B8314" s="66">
        <v>1354103</v>
      </c>
      <c r="C8314" s="65" t="s">
        <v>8487</v>
      </c>
      <c r="D8314" s="66">
        <v>49</v>
      </c>
      <c r="E8314" s="66">
        <v>-1</v>
      </c>
    </row>
    <row r="8315" spans="1:5" ht="14.4">
      <c r="A8315" s="65" t="s">
        <v>16305</v>
      </c>
      <c r="B8315" s="66">
        <v>1344138</v>
      </c>
      <c r="C8315" s="65" t="s">
        <v>8487</v>
      </c>
      <c r="D8315" s="66">
        <v>6</v>
      </c>
      <c r="E8315" s="66">
        <v>0</v>
      </c>
    </row>
    <row r="8316" spans="1:5" ht="14.4">
      <c r="A8316" s="65" t="s">
        <v>16306</v>
      </c>
      <c r="B8316" s="66">
        <v>1359280</v>
      </c>
      <c r="C8316" s="65" t="s">
        <v>8487</v>
      </c>
      <c r="D8316" s="66">
        <v>50</v>
      </c>
      <c r="E8316" s="66">
        <v>-2</v>
      </c>
    </row>
    <row r="8317" spans="1:5" ht="14.4">
      <c r="A8317" s="65" t="s">
        <v>16307</v>
      </c>
      <c r="B8317" s="66">
        <v>1008417</v>
      </c>
      <c r="C8317" s="65" t="s">
        <v>8487</v>
      </c>
      <c r="D8317" s="66">
        <v>62</v>
      </c>
      <c r="E8317" s="66">
        <v>-14</v>
      </c>
    </row>
    <row r="8318" spans="1:5" ht="14.4">
      <c r="A8318" s="65" t="s">
        <v>16308</v>
      </c>
      <c r="B8318" s="66">
        <v>1552392</v>
      </c>
      <c r="C8318" s="65" t="s">
        <v>8487</v>
      </c>
      <c r="D8318" s="66">
        <v>59</v>
      </c>
      <c r="E8318" s="66">
        <v>-11</v>
      </c>
    </row>
    <row r="8319" spans="1:5" ht="14.4">
      <c r="A8319" s="65" t="s">
        <v>16309</v>
      </c>
      <c r="B8319" s="66">
        <v>99999975</v>
      </c>
      <c r="C8319" s="65" t="s">
        <v>8901</v>
      </c>
      <c r="D8319" s="66">
        <v>0</v>
      </c>
      <c r="E8319" s="66">
        <v>0</v>
      </c>
    </row>
    <row r="8320" spans="1:5" ht="14.4">
      <c r="A8320" s="65" t="s">
        <v>16310</v>
      </c>
      <c r="B8320" s="66">
        <v>774228</v>
      </c>
      <c r="C8320" s="65" t="s">
        <v>8487</v>
      </c>
      <c r="D8320" s="66">
        <v>50</v>
      </c>
      <c r="E8320" s="66">
        <v>-2</v>
      </c>
    </row>
    <row r="8321" spans="1:5" ht="14.4">
      <c r="A8321" s="65" t="s">
        <v>16311</v>
      </c>
      <c r="B8321" s="66">
        <v>1044884</v>
      </c>
      <c r="C8321" s="65" t="s">
        <v>8487</v>
      </c>
      <c r="D8321" s="66">
        <v>51</v>
      </c>
      <c r="E8321" s="66">
        <v>-3</v>
      </c>
    </row>
    <row r="8322" spans="1:5" ht="14.4">
      <c r="A8322" s="65" t="s">
        <v>16312</v>
      </c>
      <c r="B8322" s="35"/>
      <c r="C8322" s="35"/>
      <c r="D8322" s="66">
        <v>0</v>
      </c>
      <c r="E8322" s="66">
        <v>0</v>
      </c>
    </row>
    <row r="8323" spans="1:5" ht="14.4">
      <c r="A8323" s="65" t="s">
        <v>16313</v>
      </c>
      <c r="B8323" s="66">
        <v>1319095</v>
      </c>
      <c r="C8323" s="65" t="s">
        <v>8487</v>
      </c>
      <c r="D8323" s="66">
        <v>54</v>
      </c>
      <c r="E8323" s="66">
        <v>-6</v>
      </c>
    </row>
    <row r="8324" spans="1:5" ht="14.4">
      <c r="A8324" s="65" t="s">
        <v>16314</v>
      </c>
      <c r="B8324" s="66">
        <v>1675883</v>
      </c>
      <c r="C8324" s="65" t="s">
        <v>8487</v>
      </c>
      <c r="D8324" s="66">
        <v>0</v>
      </c>
      <c r="E8324" s="66">
        <v>1</v>
      </c>
    </row>
    <row r="8325" spans="1:5" ht="14.4">
      <c r="A8325" s="65" t="s">
        <v>16315</v>
      </c>
      <c r="B8325" s="66">
        <v>1255353</v>
      </c>
      <c r="C8325" s="65" t="s">
        <v>8487</v>
      </c>
      <c r="D8325" s="66">
        <v>0</v>
      </c>
      <c r="E8325" s="66">
        <v>0</v>
      </c>
    </row>
    <row r="8326" spans="1:5" ht="14.4">
      <c r="A8326" s="65" t="s">
        <v>16316</v>
      </c>
      <c r="B8326" s="66">
        <v>1328700</v>
      </c>
      <c r="C8326" s="65" t="s">
        <v>8487</v>
      </c>
      <c r="D8326" s="66">
        <v>48</v>
      </c>
      <c r="E8326" s="66">
        <v>0</v>
      </c>
    </row>
    <row r="8327" spans="1:5" ht="14.4">
      <c r="A8327" s="65" t="s">
        <v>16317</v>
      </c>
      <c r="B8327" s="66">
        <v>1729269</v>
      </c>
      <c r="C8327" s="65" t="s">
        <v>8487</v>
      </c>
      <c r="D8327" s="66">
        <v>48</v>
      </c>
      <c r="E8327" s="66">
        <v>0</v>
      </c>
    </row>
    <row r="8328" spans="1:5" ht="14.4">
      <c r="A8328" s="65" t="s">
        <v>1850</v>
      </c>
      <c r="B8328" s="66">
        <v>1428720</v>
      </c>
      <c r="C8328" s="65" t="s">
        <v>8487</v>
      </c>
      <c r="D8328" s="66">
        <v>36</v>
      </c>
      <c r="E8328" s="66">
        <v>12</v>
      </c>
    </row>
    <row r="8329" spans="1:5" ht="14.4">
      <c r="A8329" s="65" t="s">
        <v>16318</v>
      </c>
      <c r="B8329" s="66">
        <v>1391433</v>
      </c>
      <c r="C8329" s="65" t="s">
        <v>8487</v>
      </c>
      <c r="D8329" s="66">
        <v>49</v>
      </c>
      <c r="E8329" s="66">
        <v>-1</v>
      </c>
    </row>
    <row r="8330" spans="1:5" ht="14.4">
      <c r="A8330" s="65" t="s">
        <v>16319</v>
      </c>
      <c r="B8330" s="66">
        <v>774092</v>
      </c>
      <c r="C8330" s="65" t="s">
        <v>8487</v>
      </c>
      <c r="D8330" s="66">
        <v>12</v>
      </c>
      <c r="E8330" s="66">
        <v>36</v>
      </c>
    </row>
    <row r="8331" spans="1:5" ht="14.4">
      <c r="A8331" s="65" t="s">
        <v>2652</v>
      </c>
      <c r="B8331" s="66">
        <v>1327887</v>
      </c>
      <c r="C8331" s="65" t="s">
        <v>8487</v>
      </c>
      <c r="D8331" s="66">
        <v>20</v>
      </c>
      <c r="E8331" s="66">
        <v>28</v>
      </c>
    </row>
    <row r="8332" spans="1:5" ht="14.4">
      <c r="A8332" s="65" t="s">
        <v>3385</v>
      </c>
      <c r="B8332" s="66">
        <v>1354423</v>
      </c>
      <c r="C8332" s="65" t="s">
        <v>8487</v>
      </c>
      <c r="D8332" s="66">
        <v>27</v>
      </c>
      <c r="E8332" s="66">
        <v>21</v>
      </c>
    </row>
    <row r="8333" spans="1:5" ht="14.4">
      <c r="A8333" s="65" t="s">
        <v>3602</v>
      </c>
      <c r="B8333" s="66">
        <v>1381419</v>
      </c>
      <c r="C8333" s="65" t="s">
        <v>8487</v>
      </c>
      <c r="D8333" s="66">
        <v>20</v>
      </c>
      <c r="E8333" s="66">
        <v>28</v>
      </c>
    </row>
    <row r="8334" spans="1:5" ht="14.4">
      <c r="A8334" s="65" t="s">
        <v>5167</v>
      </c>
      <c r="B8334" s="66">
        <v>1580572</v>
      </c>
      <c r="C8334" s="65" t="s">
        <v>8487</v>
      </c>
      <c r="D8334" s="66">
        <v>7</v>
      </c>
      <c r="E8334" s="66">
        <v>41</v>
      </c>
    </row>
    <row r="8335" spans="1:5" ht="14.4">
      <c r="A8335" s="65" t="s">
        <v>16320</v>
      </c>
      <c r="B8335" s="66">
        <v>1010219</v>
      </c>
      <c r="C8335" s="65" t="s">
        <v>8487</v>
      </c>
      <c r="D8335" s="66">
        <v>0</v>
      </c>
      <c r="E8335" s="66">
        <v>0</v>
      </c>
    </row>
    <row r="8336" spans="1:5" ht="14.4">
      <c r="A8336" s="65" t="s">
        <v>4228</v>
      </c>
      <c r="B8336" s="66">
        <v>1141594</v>
      </c>
      <c r="C8336" s="65" t="s">
        <v>8487</v>
      </c>
      <c r="D8336" s="66">
        <v>18</v>
      </c>
      <c r="E8336" s="66">
        <v>30</v>
      </c>
    </row>
    <row r="8337" spans="1:5" ht="14.4">
      <c r="A8337" s="65" t="s">
        <v>16321</v>
      </c>
      <c r="B8337" s="66">
        <v>1118479</v>
      </c>
      <c r="C8337" s="65" t="s">
        <v>8487</v>
      </c>
      <c r="D8337" s="66">
        <v>0</v>
      </c>
      <c r="E8337" s="66">
        <v>0</v>
      </c>
    </row>
    <row r="8338" spans="1:5" ht="14.4">
      <c r="A8338" s="65" t="s">
        <v>5315</v>
      </c>
      <c r="B8338" s="66">
        <v>774086</v>
      </c>
      <c r="C8338" s="65" t="s">
        <v>8487</v>
      </c>
      <c r="D8338" s="66">
        <v>0</v>
      </c>
      <c r="E8338" s="66">
        <v>0</v>
      </c>
    </row>
    <row r="8339" spans="1:5" ht="14.4">
      <c r="A8339" s="65" t="s">
        <v>5321</v>
      </c>
      <c r="B8339" s="66">
        <v>774086</v>
      </c>
      <c r="C8339" s="65" t="s">
        <v>8487</v>
      </c>
      <c r="D8339" s="66">
        <v>0</v>
      </c>
      <c r="E8339" s="66">
        <v>0</v>
      </c>
    </row>
    <row r="8340" spans="1:5" ht="14.4">
      <c r="A8340" s="65" t="s">
        <v>5275</v>
      </c>
      <c r="B8340" s="66">
        <v>1069468</v>
      </c>
      <c r="C8340" s="65" t="s">
        <v>8487</v>
      </c>
      <c r="D8340" s="66">
        <v>7</v>
      </c>
      <c r="E8340" s="66">
        <v>17</v>
      </c>
    </row>
    <row r="8341" spans="1:5" ht="14.4">
      <c r="A8341" s="65" t="s">
        <v>5301</v>
      </c>
      <c r="B8341" s="66">
        <v>1659373</v>
      </c>
      <c r="C8341" s="65" t="s">
        <v>8487</v>
      </c>
      <c r="D8341" s="66">
        <v>7</v>
      </c>
      <c r="E8341" s="66">
        <v>17</v>
      </c>
    </row>
    <row r="8342" spans="1:5" ht="14.4">
      <c r="A8342" s="65" t="s">
        <v>5580</v>
      </c>
      <c r="B8342" s="66">
        <v>1146484</v>
      </c>
      <c r="C8342" s="65" t="s">
        <v>8487</v>
      </c>
      <c r="D8342" s="66">
        <v>5</v>
      </c>
      <c r="E8342" s="66">
        <v>19</v>
      </c>
    </row>
    <row r="8343" spans="1:5" ht="14.4">
      <c r="A8343" s="65" t="s">
        <v>5546</v>
      </c>
      <c r="B8343" s="66">
        <v>1631714</v>
      </c>
      <c r="C8343" s="65" t="s">
        <v>8487</v>
      </c>
      <c r="D8343" s="66">
        <v>5</v>
      </c>
      <c r="E8343" s="66">
        <v>19</v>
      </c>
    </row>
    <row r="8344" spans="1:5" ht="14.4">
      <c r="A8344" s="65" t="s">
        <v>5896</v>
      </c>
      <c r="B8344" s="66">
        <v>1010219</v>
      </c>
      <c r="C8344" s="65" t="s">
        <v>8487</v>
      </c>
      <c r="D8344" s="66">
        <v>1</v>
      </c>
      <c r="E8344" s="66">
        <v>23</v>
      </c>
    </row>
    <row r="8345" spans="1:5" ht="14.4">
      <c r="A8345" s="65" t="s">
        <v>5725</v>
      </c>
      <c r="B8345" s="66">
        <v>1371716</v>
      </c>
      <c r="C8345" s="65" t="s">
        <v>8487</v>
      </c>
      <c r="D8345" s="66">
        <v>1</v>
      </c>
      <c r="E8345" s="66">
        <v>23</v>
      </c>
    </row>
    <row r="8346" spans="1:5" ht="14.4">
      <c r="A8346" s="65" t="s">
        <v>5643</v>
      </c>
      <c r="B8346" s="66">
        <v>1067222</v>
      </c>
      <c r="C8346" s="65" t="s">
        <v>8487</v>
      </c>
      <c r="D8346" s="66">
        <v>3</v>
      </c>
      <c r="E8346" s="66">
        <v>21</v>
      </c>
    </row>
    <row r="8347" spans="1:5" ht="14.4">
      <c r="A8347" s="65" t="s">
        <v>16322</v>
      </c>
      <c r="B8347" s="66">
        <v>1426078</v>
      </c>
      <c r="C8347" s="65" t="s">
        <v>8487</v>
      </c>
      <c r="D8347" s="66">
        <v>0</v>
      </c>
      <c r="E8347" s="66">
        <v>0</v>
      </c>
    </row>
    <row r="8348" spans="1:5" ht="14.4">
      <c r="A8348" s="65" t="s">
        <v>5711</v>
      </c>
      <c r="B8348" s="66">
        <v>1338713</v>
      </c>
      <c r="C8348" s="65" t="s">
        <v>8487</v>
      </c>
      <c r="D8348" s="66">
        <v>3</v>
      </c>
      <c r="E8348" s="66">
        <v>21</v>
      </c>
    </row>
    <row r="8349" spans="1:5" ht="14.4">
      <c r="A8349" s="65" t="s">
        <v>16323</v>
      </c>
      <c r="B8349" s="66">
        <v>1321697</v>
      </c>
      <c r="C8349" s="65" t="s">
        <v>8487</v>
      </c>
      <c r="D8349" s="66">
        <v>0</v>
      </c>
      <c r="E8349" s="66">
        <v>0</v>
      </c>
    </row>
    <row r="8350" spans="1:5" ht="14.4">
      <c r="A8350" s="65" t="s">
        <v>16324</v>
      </c>
      <c r="B8350" s="66">
        <v>1624185</v>
      </c>
      <c r="C8350" s="65" t="s">
        <v>8487</v>
      </c>
      <c r="D8350" s="66">
        <v>0</v>
      </c>
      <c r="E8350" s="66">
        <v>0</v>
      </c>
    </row>
    <row r="8351" spans="1:5" ht="14.4">
      <c r="A8351" s="65" t="s">
        <v>5977</v>
      </c>
      <c r="B8351" s="66">
        <v>1432757</v>
      </c>
      <c r="C8351" s="65" t="s">
        <v>8487</v>
      </c>
      <c r="D8351" s="66">
        <v>1</v>
      </c>
      <c r="E8351" s="66">
        <v>23</v>
      </c>
    </row>
    <row r="8352" spans="1:5" ht="14.4">
      <c r="A8352" s="65" t="s">
        <v>16325</v>
      </c>
      <c r="B8352" s="66">
        <v>1146053</v>
      </c>
      <c r="C8352" s="65" t="s">
        <v>8487</v>
      </c>
      <c r="D8352" s="66">
        <v>0</v>
      </c>
      <c r="E8352" s="66">
        <v>0</v>
      </c>
    </row>
    <row r="8353" spans="1:5" ht="14.4">
      <c r="A8353" s="65" t="s">
        <v>16326</v>
      </c>
      <c r="B8353" s="66">
        <v>1352532</v>
      </c>
      <c r="C8353" s="65" t="s">
        <v>8487</v>
      </c>
      <c r="D8353" s="66">
        <v>0</v>
      </c>
      <c r="E8353" s="66">
        <v>0</v>
      </c>
    </row>
    <row r="8354" spans="1:5" ht="14.4">
      <c r="A8354" s="65" t="s">
        <v>16327</v>
      </c>
      <c r="B8354" s="66">
        <v>1452360</v>
      </c>
      <c r="C8354" s="65" t="s">
        <v>8487</v>
      </c>
      <c r="D8354" s="66">
        <v>0</v>
      </c>
      <c r="E8354" s="66">
        <v>0</v>
      </c>
    </row>
    <row r="8355" spans="1:5" ht="14.4">
      <c r="A8355" s="65" t="s">
        <v>16328</v>
      </c>
      <c r="B8355" s="66">
        <v>1373971</v>
      </c>
      <c r="C8355" s="65" t="s">
        <v>8487</v>
      </c>
      <c r="D8355" s="66">
        <v>0</v>
      </c>
      <c r="E8355" s="66">
        <v>0</v>
      </c>
    </row>
    <row r="8356" spans="1:5" ht="14.4">
      <c r="A8356" s="65" t="s">
        <v>16329</v>
      </c>
      <c r="B8356" s="66">
        <v>1437114</v>
      </c>
      <c r="C8356" s="65" t="s">
        <v>8487</v>
      </c>
      <c r="D8356" s="66">
        <v>0</v>
      </c>
      <c r="E8356" s="66">
        <v>0</v>
      </c>
    </row>
    <row r="8357" spans="1:5" ht="14.4">
      <c r="A8357" s="65" t="s">
        <v>16330</v>
      </c>
      <c r="B8357" s="66">
        <v>1344033</v>
      </c>
      <c r="C8357" s="65" t="s">
        <v>8487</v>
      </c>
      <c r="D8357" s="66">
        <v>0</v>
      </c>
      <c r="E8357" s="66">
        <v>0</v>
      </c>
    </row>
    <row r="8358" spans="1:5" ht="14.4">
      <c r="A8358" s="65" t="s">
        <v>16331</v>
      </c>
      <c r="B8358" s="66">
        <v>1729269</v>
      </c>
      <c r="C8358" s="65" t="s">
        <v>8487</v>
      </c>
      <c r="D8358" s="66">
        <v>0</v>
      </c>
      <c r="E8358" s="66">
        <v>0</v>
      </c>
    </row>
    <row r="8359" spans="1:5" ht="14.4">
      <c r="A8359" s="65" t="s">
        <v>16332</v>
      </c>
      <c r="B8359" s="66">
        <v>1443055</v>
      </c>
      <c r="C8359" s="65" t="s">
        <v>8487</v>
      </c>
      <c r="D8359" s="66">
        <v>0</v>
      </c>
      <c r="E8359" s="66">
        <v>0</v>
      </c>
    </row>
    <row r="8360" spans="1:5" ht="14.4">
      <c r="A8360" s="65" t="s">
        <v>16333</v>
      </c>
      <c r="B8360" s="66">
        <v>1588520</v>
      </c>
      <c r="C8360" s="65" t="s">
        <v>8487</v>
      </c>
      <c r="D8360" s="66">
        <v>47</v>
      </c>
      <c r="E8360" s="66">
        <v>1</v>
      </c>
    </row>
    <row r="8361" spans="1:5" ht="14.4">
      <c r="A8361" s="65" t="s">
        <v>16334</v>
      </c>
      <c r="B8361" s="66">
        <v>1435549</v>
      </c>
      <c r="C8361" s="65" t="s">
        <v>8487</v>
      </c>
      <c r="D8361" s="66">
        <v>48</v>
      </c>
      <c r="E8361" s="66">
        <v>0</v>
      </c>
    </row>
    <row r="8362" spans="1:5" ht="14.4">
      <c r="A8362" s="65" t="s">
        <v>16335</v>
      </c>
      <c r="B8362" s="66">
        <v>1035323</v>
      </c>
      <c r="C8362" s="65" t="s">
        <v>8487</v>
      </c>
      <c r="D8362" s="66">
        <v>0</v>
      </c>
      <c r="E8362" s="66">
        <v>0</v>
      </c>
    </row>
    <row r="8363" spans="1:5" ht="14.4">
      <c r="A8363" s="65" t="s">
        <v>16336</v>
      </c>
      <c r="B8363" s="66">
        <v>1411836</v>
      </c>
      <c r="C8363" s="65" t="s">
        <v>8487</v>
      </c>
      <c r="D8363" s="66">
        <v>4</v>
      </c>
      <c r="E8363" s="66">
        <v>0</v>
      </c>
    </row>
    <row r="8364" spans="1:5" ht="14.4">
      <c r="A8364" s="65" t="s">
        <v>16337</v>
      </c>
      <c r="B8364" s="66">
        <v>8033</v>
      </c>
      <c r="C8364" s="65" t="s">
        <v>8691</v>
      </c>
      <c r="D8364" s="66">
        <v>57</v>
      </c>
      <c r="E8364" s="66">
        <v>9</v>
      </c>
    </row>
    <row r="8365" spans="1:5" ht="14.4">
      <c r="A8365" s="65" t="s">
        <v>16338</v>
      </c>
      <c r="B8365" s="66">
        <v>1373367</v>
      </c>
      <c r="C8365" s="65" t="s">
        <v>8487</v>
      </c>
      <c r="D8365" s="66">
        <v>46</v>
      </c>
      <c r="E8365" s="66">
        <v>2</v>
      </c>
    </row>
    <row r="8366" spans="1:5" ht="14.4">
      <c r="A8366" s="65" t="s">
        <v>16339</v>
      </c>
      <c r="B8366" s="66">
        <v>1035323</v>
      </c>
      <c r="C8366" s="65" t="s">
        <v>8487</v>
      </c>
      <c r="D8366" s="66">
        <v>0</v>
      </c>
      <c r="E8366" s="66">
        <v>0</v>
      </c>
    </row>
    <row r="8367" spans="1:5" ht="14.4">
      <c r="A8367" s="65" t="s">
        <v>16340</v>
      </c>
      <c r="B8367" s="66">
        <v>8033</v>
      </c>
      <c r="C8367" s="65" t="s">
        <v>8691</v>
      </c>
      <c r="D8367" s="66">
        <v>59</v>
      </c>
      <c r="E8367" s="66">
        <v>11</v>
      </c>
    </row>
    <row r="8368" spans="1:5" ht="14.4">
      <c r="A8368" s="65" t="s">
        <v>16341</v>
      </c>
      <c r="B8368" s="66">
        <v>774380</v>
      </c>
      <c r="C8368" s="65" t="s">
        <v>8487</v>
      </c>
      <c r="D8368" s="66">
        <v>0</v>
      </c>
      <c r="E8368" s="66">
        <v>0</v>
      </c>
    </row>
    <row r="8369" spans="1:5" ht="14.4">
      <c r="A8369" s="65" t="s">
        <v>16342</v>
      </c>
      <c r="B8369" s="66">
        <v>1402118</v>
      </c>
      <c r="C8369" s="65" t="s">
        <v>8487</v>
      </c>
      <c r="D8369" s="66">
        <v>54</v>
      </c>
      <c r="E8369" s="66">
        <v>-6</v>
      </c>
    </row>
    <row r="8370" spans="1:5" ht="14.4">
      <c r="A8370" s="65" t="s">
        <v>16343</v>
      </c>
      <c r="B8370" s="66">
        <v>970205</v>
      </c>
      <c r="C8370" s="65" t="s">
        <v>8487</v>
      </c>
      <c r="D8370" s="66">
        <v>48</v>
      </c>
      <c r="E8370" s="66">
        <v>0</v>
      </c>
    </row>
    <row r="8371" spans="1:5" ht="14.4">
      <c r="A8371" s="65" t="s">
        <v>16344</v>
      </c>
      <c r="B8371" s="66">
        <v>774534</v>
      </c>
      <c r="C8371" s="65" t="s">
        <v>8487</v>
      </c>
      <c r="D8371" s="66">
        <v>34</v>
      </c>
      <c r="E8371" s="66">
        <v>14</v>
      </c>
    </row>
    <row r="8372" spans="1:5" ht="14.4">
      <c r="A8372" s="65" t="s">
        <v>16345</v>
      </c>
      <c r="B8372" s="66">
        <v>880447</v>
      </c>
      <c r="C8372" s="65" t="s">
        <v>8487</v>
      </c>
      <c r="D8372" s="66">
        <v>46</v>
      </c>
      <c r="E8372" s="66">
        <v>2</v>
      </c>
    </row>
    <row r="8373" spans="1:5" ht="14.4">
      <c r="A8373" s="65" t="s">
        <v>16346</v>
      </c>
      <c r="B8373" s="66">
        <v>1371514</v>
      </c>
      <c r="C8373" s="65" t="s">
        <v>8487</v>
      </c>
      <c r="D8373" s="66">
        <v>48</v>
      </c>
      <c r="E8373" s="66">
        <v>0</v>
      </c>
    </row>
    <row r="8374" spans="1:5" ht="14.4">
      <c r="A8374" s="65" t="s">
        <v>16347</v>
      </c>
      <c r="B8374" s="66">
        <v>1019664</v>
      </c>
      <c r="C8374" s="65" t="s">
        <v>8487</v>
      </c>
      <c r="D8374" s="66">
        <v>50</v>
      </c>
      <c r="E8374" s="66">
        <v>-2</v>
      </c>
    </row>
    <row r="8375" spans="1:5" ht="14.4">
      <c r="A8375" s="65" t="s">
        <v>16348</v>
      </c>
      <c r="B8375" s="66">
        <v>1379771</v>
      </c>
      <c r="C8375" s="65" t="s">
        <v>8487</v>
      </c>
      <c r="D8375" s="66">
        <v>49</v>
      </c>
      <c r="E8375" s="66">
        <v>-1</v>
      </c>
    </row>
    <row r="8376" spans="1:5" ht="14.4">
      <c r="A8376" s="65" t="s">
        <v>16349</v>
      </c>
      <c r="B8376" s="66">
        <v>1340828</v>
      </c>
      <c r="C8376" s="65" t="s">
        <v>8487</v>
      </c>
      <c r="D8376" s="66">
        <v>46</v>
      </c>
      <c r="E8376" s="66">
        <v>2</v>
      </c>
    </row>
    <row r="8377" spans="1:5" ht="14.4">
      <c r="A8377" s="65" t="s">
        <v>16350</v>
      </c>
      <c r="B8377" s="66">
        <v>1360221</v>
      </c>
      <c r="C8377" s="65" t="s">
        <v>8487</v>
      </c>
      <c r="D8377" s="66">
        <v>49</v>
      </c>
      <c r="E8377" s="66">
        <v>-1</v>
      </c>
    </row>
    <row r="8378" spans="1:5" ht="14.4">
      <c r="A8378" s="65" t="s">
        <v>16351</v>
      </c>
      <c r="B8378" s="66">
        <v>1011532</v>
      </c>
      <c r="C8378" s="65" t="s">
        <v>8487</v>
      </c>
      <c r="D8378" s="66">
        <v>61</v>
      </c>
      <c r="E8378" s="66">
        <v>-13</v>
      </c>
    </row>
    <row r="8379" spans="1:5" ht="14.4">
      <c r="A8379" s="65" t="s">
        <v>16352</v>
      </c>
      <c r="B8379" s="66">
        <v>1178168</v>
      </c>
      <c r="C8379" s="65" t="s">
        <v>8487</v>
      </c>
      <c r="D8379" s="66">
        <v>50</v>
      </c>
      <c r="E8379" s="66">
        <v>-2</v>
      </c>
    </row>
    <row r="8380" spans="1:5" ht="14.4">
      <c r="A8380" s="65" t="s">
        <v>16353</v>
      </c>
      <c r="B8380" s="66">
        <v>8033</v>
      </c>
      <c r="C8380" s="65" t="s">
        <v>8691</v>
      </c>
      <c r="D8380" s="66">
        <v>0</v>
      </c>
      <c r="E8380" s="66">
        <v>0</v>
      </c>
    </row>
    <row r="8381" spans="1:5" ht="14.4">
      <c r="A8381" s="65" t="s">
        <v>16354</v>
      </c>
      <c r="B8381" s="66">
        <v>1067448</v>
      </c>
      <c r="C8381" s="65" t="s">
        <v>8487</v>
      </c>
      <c r="D8381" s="66">
        <v>48</v>
      </c>
      <c r="E8381" s="66">
        <v>0</v>
      </c>
    </row>
    <row r="8382" spans="1:5" ht="14.4">
      <c r="A8382" s="65" t="s">
        <v>16355</v>
      </c>
      <c r="B8382" s="66">
        <v>1378325</v>
      </c>
      <c r="C8382" s="65" t="s">
        <v>8487</v>
      </c>
      <c r="D8382" s="66">
        <v>50</v>
      </c>
      <c r="E8382" s="66">
        <v>-2</v>
      </c>
    </row>
    <row r="8383" spans="1:5" ht="14.4">
      <c r="A8383" s="65" t="s">
        <v>16356</v>
      </c>
      <c r="B8383" s="66">
        <v>1556098</v>
      </c>
      <c r="C8383" s="65" t="s">
        <v>8487</v>
      </c>
      <c r="D8383" s="66">
        <v>10</v>
      </c>
      <c r="E8383" s="66">
        <v>38</v>
      </c>
    </row>
    <row r="8384" spans="1:5" ht="14.4">
      <c r="A8384" s="65" t="s">
        <v>16357</v>
      </c>
      <c r="B8384" s="66">
        <v>8033</v>
      </c>
      <c r="C8384" s="65" t="s">
        <v>8691</v>
      </c>
      <c r="D8384" s="66">
        <v>20</v>
      </c>
      <c r="E8384" s="66">
        <v>28</v>
      </c>
    </row>
    <row r="8385" spans="1:5" ht="14.4">
      <c r="A8385" s="65" t="s">
        <v>16358</v>
      </c>
      <c r="B8385" s="66">
        <v>1519731</v>
      </c>
      <c r="C8385" s="65" t="s">
        <v>8487</v>
      </c>
      <c r="D8385" s="66">
        <v>64</v>
      </c>
      <c r="E8385" s="66">
        <v>-16</v>
      </c>
    </row>
    <row r="8386" spans="1:5" ht="14.4">
      <c r="A8386" s="65" t="s">
        <v>16359</v>
      </c>
      <c r="B8386" s="66">
        <v>1011125</v>
      </c>
      <c r="C8386" s="65" t="s">
        <v>8487</v>
      </c>
      <c r="D8386" s="66">
        <v>47</v>
      </c>
      <c r="E8386" s="66">
        <v>1</v>
      </c>
    </row>
    <row r="8387" spans="1:5" ht="14.4">
      <c r="A8387" s="65" t="s">
        <v>16360</v>
      </c>
      <c r="B8387" s="66">
        <v>1448421</v>
      </c>
      <c r="C8387" s="65" t="s">
        <v>8487</v>
      </c>
      <c r="D8387" s="66">
        <v>48</v>
      </c>
      <c r="E8387" s="66">
        <v>0</v>
      </c>
    </row>
    <row r="8388" spans="1:5" ht="14.4">
      <c r="A8388" s="65" t="s">
        <v>16361</v>
      </c>
      <c r="B8388" s="66">
        <v>1050608</v>
      </c>
      <c r="C8388" s="65" t="s">
        <v>8487</v>
      </c>
      <c r="D8388" s="66">
        <v>24</v>
      </c>
      <c r="E8388" s="66">
        <v>24</v>
      </c>
    </row>
    <row r="8389" spans="1:5" ht="14.4">
      <c r="A8389" s="65" t="s">
        <v>16362</v>
      </c>
      <c r="B8389" s="66">
        <v>1593827</v>
      </c>
      <c r="C8389" s="65" t="s">
        <v>8487</v>
      </c>
      <c r="D8389" s="66">
        <v>0</v>
      </c>
      <c r="E8389" s="66">
        <v>0</v>
      </c>
    </row>
    <row r="8390" spans="1:5" ht="14.4">
      <c r="A8390" s="65" t="s">
        <v>16363</v>
      </c>
      <c r="B8390" s="66">
        <v>1106382</v>
      </c>
      <c r="C8390" s="65" t="s">
        <v>8487</v>
      </c>
      <c r="D8390" s="66">
        <v>48</v>
      </c>
      <c r="E8390" s="66">
        <v>0</v>
      </c>
    </row>
    <row r="8391" spans="1:5" ht="14.4">
      <c r="A8391" s="65" t="s">
        <v>16364</v>
      </c>
      <c r="B8391" s="66">
        <v>787181</v>
      </c>
      <c r="C8391" s="65" t="s">
        <v>8487</v>
      </c>
      <c r="D8391" s="66">
        <v>48</v>
      </c>
      <c r="E8391" s="66">
        <v>0</v>
      </c>
    </row>
    <row r="8392" spans="1:5" ht="14.4">
      <c r="A8392" s="65" t="s">
        <v>16365</v>
      </c>
      <c r="B8392" s="66">
        <v>774092</v>
      </c>
      <c r="C8392" s="65" t="s">
        <v>8487</v>
      </c>
      <c r="D8392" s="66">
        <v>26</v>
      </c>
      <c r="E8392" s="66">
        <v>22</v>
      </c>
    </row>
    <row r="8393" spans="1:5" ht="14.4">
      <c r="A8393" s="65" t="s">
        <v>16366</v>
      </c>
      <c r="B8393" s="66">
        <v>1274457</v>
      </c>
      <c r="C8393" s="65" t="s">
        <v>8487</v>
      </c>
      <c r="D8393" s="66">
        <v>47</v>
      </c>
      <c r="E8393" s="66">
        <v>1</v>
      </c>
    </row>
    <row r="8394" spans="1:5" ht="14.4">
      <c r="A8394" s="65" t="s">
        <v>2463</v>
      </c>
      <c r="B8394" s="66">
        <v>1198036</v>
      </c>
      <c r="C8394" s="65" t="s">
        <v>8487</v>
      </c>
      <c r="D8394" s="66">
        <v>29</v>
      </c>
      <c r="E8394" s="66">
        <v>19</v>
      </c>
    </row>
    <row r="8395" spans="1:5" ht="14.4">
      <c r="A8395" s="65" t="s">
        <v>3455</v>
      </c>
      <c r="B8395" s="66">
        <v>1309903</v>
      </c>
      <c r="C8395" s="65" t="s">
        <v>8487</v>
      </c>
      <c r="D8395" s="66">
        <v>20</v>
      </c>
      <c r="E8395" s="66">
        <v>28</v>
      </c>
    </row>
    <row r="8396" spans="1:5" ht="14.4">
      <c r="A8396" s="65" t="s">
        <v>3808</v>
      </c>
      <c r="B8396" s="66">
        <v>1382587</v>
      </c>
      <c r="C8396" s="65" t="s">
        <v>8487</v>
      </c>
      <c r="D8396" s="66">
        <v>25</v>
      </c>
      <c r="E8396" s="66">
        <v>23</v>
      </c>
    </row>
    <row r="8397" spans="1:5" ht="14.4">
      <c r="A8397" s="65" t="s">
        <v>3928</v>
      </c>
      <c r="B8397" s="66">
        <v>1386297</v>
      </c>
      <c r="C8397" s="65" t="s">
        <v>8487</v>
      </c>
      <c r="D8397" s="66">
        <v>20</v>
      </c>
      <c r="E8397" s="66">
        <v>28</v>
      </c>
    </row>
    <row r="8398" spans="1:5" ht="14.4">
      <c r="A8398" s="65" t="s">
        <v>16367</v>
      </c>
      <c r="B8398" s="66">
        <v>8033</v>
      </c>
      <c r="C8398" s="65" t="s">
        <v>8691</v>
      </c>
      <c r="D8398" s="66">
        <v>11</v>
      </c>
      <c r="E8398" s="66">
        <v>37</v>
      </c>
    </row>
    <row r="8399" spans="1:5" ht="14.4">
      <c r="A8399" s="65" t="s">
        <v>5127</v>
      </c>
      <c r="B8399" s="66">
        <v>1702224</v>
      </c>
      <c r="C8399" s="65" t="s">
        <v>8487</v>
      </c>
      <c r="D8399" s="66">
        <v>8</v>
      </c>
      <c r="E8399" s="66">
        <v>40</v>
      </c>
    </row>
    <row r="8400" spans="1:5" ht="14.4">
      <c r="A8400" s="65" t="s">
        <v>5156</v>
      </c>
      <c r="B8400" s="66">
        <v>1618930</v>
      </c>
      <c r="C8400" s="65" t="s">
        <v>8487</v>
      </c>
      <c r="D8400" s="66">
        <v>7</v>
      </c>
      <c r="E8400" s="66">
        <v>17</v>
      </c>
    </row>
    <row r="8401" spans="1:5" ht="14.4">
      <c r="A8401" s="65" t="s">
        <v>5266</v>
      </c>
      <c r="B8401" s="66">
        <v>995022</v>
      </c>
      <c r="C8401" s="65" t="s">
        <v>8487</v>
      </c>
      <c r="D8401" s="66">
        <v>7</v>
      </c>
      <c r="E8401" s="66">
        <v>17</v>
      </c>
    </row>
    <row r="8402" spans="1:5" ht="14.4">
      <c r="A8402" s="65" t="s">
        <v>5336</v>
      </c>
      <c r="B8402" s="66">
        <v>970205</v>
      </c>
      <c r="C8402" s="65" t="s">
        <v>8487</v>
      </c>
      <c r="D8402" s="66">
        <v>0</v>
      </c>
      <c r="E8402" s="66">
        <v>0</v>
      </c>
    </row>
    <row r="8403" spans="1:5" ht="14.4">
      <c r="A8403" s="65" t="s">
        <v>5537</v>
      </c>
      <c r="B8403" s="66">
        <v>1120888</v>
      </c>
      <c r="C8403" s="65" t="s">
        <v>8487</v>
      </c>
      <c r="D8403" s="66">
        <v>5</v>
      </c>
      <c r="E8403" s="66">
        <v>19</v>
      </c>
    </row>
    <row r="8404" spans="1:5" ht="14.4">
      <c r="A8404" s="65" t="s">
        <v>5461</v>
      </c>
      <c r="B8404" s="66">
        <v>1571032</v>
      </c>
      <c r="C8404" s="65" t="s">
        <v>8487</v>
      </c>
      <c r="D8404" s="66">
        <v>0</v>
      </c>
      <c r="E8404" s="66">
        <v>0</v>
      </c>
    </row>
    <row r="8405" spans="1:5" ht="14.4">
      <c r="A8405" s="65" t="s">
        <v>5472</v>
      </c>
      <c r="B8405" s="66">
        <v>1763650</v>
      </c>
      <c r="C8405" s="65" t="s">
        <v>8487</v>
      </c>
      <c r="D8405" s="66">
        <v>0</v>
      </c>
      <c r="E8405" s="66">
        <v>0</v>
      </c>
    </row>
    <row r="8406" spans="1:5" ht="14.4">
      <c r="A8406" s="65" t="s">
        <v>5493</v>
      </c>
      <c r="B8406" s="66">
        <v>1587100</v>
      </c>
      <c r="C8406" s="65" t="s">
        <v>8487</v>
      </c>
      <c r="D8406" s="66">
        <v>5</v>
      </c>
      <c r="E8406" s="66">
        <v>19</v>
      </c>
    </row>
    <row r="8407" spans="1:5" ht="14.4">
      <c r="A8407" s="65" t="s">
        <v>6056</v>
      </c>
      <c r="B8407" s="66">
        <v>1723977</v>
      </c>
      <c r="C8407" s="65" t="s">
        <v>8487</v>
      </c>
      <c r="D8407" s="66">
        <v>1</v>
      </c>
      <c r="E8407" s="66">
        <v>23</v>
      </c>
    </row>
    <row r="8408" spans="1:5" ht="14.4">
      <c r="A8408" s="65" t="s">
        <v>5890</v>
      </c>
      <c r="B8408" s="66">
        <v>1304736</v>
      </c>
      <c r="C8408" s="65" t="s">
        <v>8487</v>
      </c>
      <c r="D8408" s="66">
        <v>1</v>
      </c>
      <c r="E8408" s="66">
        <v>23</v>
      </c>
    </row>
    <row r="8409" spans="1:5" ht="14.4">
      <c r="A8409" s="65" t="s">
        <v>5680</v>
      </c>
      <c r="B8409" s="66">
        <v>1326300</v>
      </c>
      <c r="C8409" s="65" t="s">
        <v>8487</v>
      </c>
      <c r="D8409" s="66">
        <v>3</v>
      </c>
      <c r="E8409" s="66">
        <v>21</v>
      </c>
    </row>
    <row r="8410" spans="1:5" ht="14.4">
      <c r="A8410" s="65" t="s">
        <v>6041</v>
      </c>
      <c r="B8410" s="66">
        <v>1379670</v>
      </c>
      <c r="C8410" s="65" t="s">
        <v>8487</v>
      </c>
      <c r="D8410" s="66">
        <v>1</v>
      </c>
      <c r="E8410" s="66">
        <v>23</v>
      </c>
    </row>
    <row r="8411" spans="1:5" ht="14.4">
      <c r="A8411" s="65" t="s">
        <v>6053</v>
      </c>
      <c r="B8411" s="66">
        <v>1199330</v>
      </c>
      <c r="C8411" s="65" t="s">
        <v>8487</v>
      </c>
      <c r="D8411" s="66">
        <v>1</v>
      </c>
      <c r="E8411" s="66">
        <v>23</v>
      </c>
    </row>
    <row r="8412" spans="1:5" ht="14.4">
      <c r="A8412" s="65" t="s">
        <v>5666</v>
      </c>
      <c r="B8412" s="66">
        <v>1720005</v>
      </c>
      <c r="C8412" s="65" t="s">
        <v>8487</v>
      </c>
      <c r="D8412" s="66">
        <v>4</v>
      </c>
      <c r="E8412" s="66">
        <v>20</v>
      </c>
    </row>
    <row r="8413" spans="1:5" ht="14.4">
      <c r="A8413" s="65" t="s">
        <v>5863</v>
      </c>
      <c r="B8413" s="66">
        <v>1429685</v>
      </c>
      <c r="C8413" s="65" t="s">
        <v>8487</v>
      </c>
      <c r="D8413" s="66">
        <v>2</v>
      </c>
      <c r="E8413" s="66">
        <v>22</v>
      </c>
    </row>
    <row r="8414" spans="1:5" ht="14.4">
      <c r="A8414" s="65" t="s">
        <v>16368</v>
      </c>
      <c r="B8414" s="66">
        <v>1230665</v>
      </c>
      <c r="C8414" s="65" t="s">
        <v>8487</v>
      </c>
      <c r="D8414" s="66">
        <v>0</v>
      </c>
      <c r="E8414" s="66">
        <v>0</v>
      </c>
    </row>
    <row r="8415" spans="1:5" ht="14.4">
      <c r="A8415" s="65" t="s">
        <v>16369</v>
      </c>
      <c r="B8415" s="66">
        <v>1519731</v>
      </c>
      <c r="C8415" s="65" t="s">
        <v>8487</v>
      </c>
      <c r="D8415" s="66">
        <v>0</v>
      </c>
      <c r="E8415" s="66">
        <v>0</v>
      </c>
    </row>
    <row r="8416" spans="1:5" ht="14.4">
      <c r="A8416" s="65" t="s">
        <v>5947</v>
      </c>
      <c r="B8416" s="66">
        <v>1393216</v>
      </c>
      <c r="C8416" s="65" t="s">
        <v>8487</v>
      </c>
      <c r="D8416" s="66">
        <v>1</v>
      </c>
      <c r="E8416" s="66">
        <v>23</v>
      </c>
    </row>
    <row r="8417" spans="1:5" ht="14.4">
      <c r="A8417" s="65" t="s">
        <v>5950</v>
      </c>
      <c r="B8417" s="66">
        <v>1196980</v>
      </c>
      <c r="C8417" s="65" t="s">
        <v>8487</v>
      </c>
      <c r="D8417" s="66">
        <v>1</v>
      </c>
      <c r="E8417" s="66">
        <v>23</v>
      </c>
    </row>
    <row r="8418" spans="1:5" ht="14.4">
      <c r="A8418" s="65" t="s">
        <v>16370</v>
      </c>
      <c r="B8418" s="66">
        <v>1091946</v>
      </c>
      <c r="C8418" s="65" t="s">
        <v>8487</v>
      </c>
      <c r="D8418" s="66">
        <v>0</v>
      </c>
      <c r="E8418" s="66">
        <v>0</v>
      </c>
    </row>
    <row r="8419" spans="1:5" ht="14.4">
      <c r="A8419" s="65" t="s">
        <v>16371</v>
      </c>
      <c r="B8419" s="66">
        <v>1016740</v>
      </c>
      <c r="C8419" s="65" t="s">
        <v>8487</v>
      </c>
      <c r="D8419" s="66">
        <v>0</v>
      </c>
      <c r="E8419" s="66">
        <v>0</v>
      </c>
    </row>
    <row r="8420" spans="1:5" ht="14.4">
      <c r="A8420" s="65" t="s">
        <v>16372</v>
      </c>
      <c r="B8420" s="66">
        <v>1106947</v>
      </c>
      <c r="C8420" s="65" t="s">
        <v>8487</v>
      </c>
      <c r="D8420" s="66">
        <v>0</v>
      </c>
      <c r="E8420" s="66">
        <v>0</v>
      </c>
    </row>
    <row r="8421" spans="1:5" ht="14.4">
      <c r="A8421" s="65" t="s">
        <v>16373</v>
      </c>
      <c r="B8421" s="66">
        <v>1329388</v>
      </c>
      <c r="C8421" s="65" t="s">
        <v>8487</v>
      </c>
      <c r="D8421" s="66">
        <v>0</v>
      </c>
      <c r="E8421" s="66">
        <v>0</v>
      </c>
    </row>
    <row r="8422" spans="1:5" ht="14.4">
      <c r="A8422" s="65" t="s">
        <v>16374</v>
      </c>
      <c r="B8422" s="66">
        <v>1358013</v>
      </c>
      <c r="C8422" s="65" t="s">
        <v>8487</v>
      </c>
      <c r="D8422" s="66">
        <v>0</v>
      </c>
      <c r="E8422" s="66">
        <v>0</v>
      </c>
    </row>
    <row r="8423" spans="1:5" ht="14.4">
      <c r="A8423" s="65" t="s">
        <v>16375</v>
      </c>
      <c r="B8423" s="66">
        <v>1724473</v>
      </c>
      <c r="C8423" s="65" t="s">
        <v>8487</v>
      </c>
      <c r="D8423" s="66">
        <v>0</v>
      </c>
      <c r="E8423" s="66">
        <v>0</v>
      </c>
    </row>
    <row r="8424" spans="1:5" ht="14.4">
      <c r="A8424" s="65" t="s">
        <v>16376</v>
      </c>
      <c r="B8424" s="66">
        <v>99999963</v>
      </c>
      <c r="C8424" s="65" t="s">
        <v>8977</v>
      </c>
      <c r="D8424" s="66">
        <v>0</v>
      </c>
      <c r="E8424" s="66">
        <v>0</v>
      </c>
    </row>
    <row r="8425" spans="1:5" ht="14.4">
      <c r="A8425" s="65" t="s">
        <v>16377</v>
      </c>
      <c r="B8425" s="66">
        <v>1400969</v>
      </c>
      <c r="C8425" s="65" t="s">
        <v>8487</v>
      </c>
      <c r="D8425" s="66">
        <v>47</v>
      </c>
      <c r="E8425" s="66">
        <v>1</v>
      </c>
    </row>
    <row r="8426" spans="1:5" ht="14.4">
      <c r="A8426" s="65" t="s">
        <v>16378</v>
      </c>
      <c r="B8426" s="66">
        <v>1461784</v>
      </c>
      <c r="C8426" s="65" t="s">
        <v>8487</v>
      </c>
      <c r="D8426" s="66">
        <v>46</v>
      </c>
      <c r="E8426" s="66">
        <v>2</v>
      </c>
    </row>
    <row r="8427" spans="1:5" ht="14.4">
      <c r="A8427" s="65" t="s">
        <v>16379</v>
      </c>
      <c r="B8427" s="66">
        <v>970205</v>
      </c>
      <c r="C8427" s="65" t="s">
        <v>8487</v>
      </c>
      <c r="D8427" s="66">
        <v>0</v>
      </c>
      <c r="E8427" s="66">
        <v>0</v>
      </c>
    </row>
    <row r="8428" spans="1:5" ht="14.4">
      <c r="A8428" s="65" t="s">
        <v>16380</v>
      </c>
      <c r="B8428" s="66">
        <v>774380</v>
      </c>
      <c r="C8428" s="65" t="s">
        <v>8487</v>
      </c>
      <c r="D8428" s="66">
        <v>0</v>
      </c>
      <c r="E8428" s="66">
        <v>0</v>
      </c>
    </row>
    <row r="8429" spans="1:5" ht="14.4">
      <c r="A8429" s="65" t="s">
        <v>16381</v>
      </c>
      <c r="B8429" s="66">
        <v>1580561</v>
      </c>
      <c r="C8429" s="65" t="s">
        <v>8487</v>
      </c>
      <c r="D8429" s="66">
        <v>21</v>
      </c>
      <c r="E8429" s="66">
        <v>27</v>
      </c>
    </row>
    <row r="8430" spans="1:5" ht="14.4">
      <c r="A8430" s="65" t="s">
        <v>16382</v>
      </c>
      <c r="B8430" s="66">
        <v>1153610</v>
      </c>
      <c r="C8430" s="65" t="s">
        <v>8487</v>
      </c>
      <c r="D8430" s="66">
        <v>46</v>
      </c>
      <c r="E8430" s="66">
        <v>2</v>
      </c>
    </row>
    <row r="8431" spans="1:5" ht="14.4">
      <c r="A8431" s="65" t="s">
        <v>16383</v>
      </c>
      <c r="B8431" s="66">
        <v>1358026</v>
      </c>
      <c r="C8431" s="65" t="s">
        <v>8487</v>
      </c>
      <c r="D8431" s="66">
        <v>28</v>
      </c>
      <c r="E8431" s="66">
        <v>20</v>
      </c>
    </row>
    <row r="8432" spans="1:5" ht="14.4">
      <c r="A8432" s="65" t="s">
        <v>16384</v>
      </c>
      <c r="B8432" s="66">
        <v>1663229</v>
      </c>
      <c r="C8432" s="65" t="s">
        <v>8487</v>
      </c>
      <c r="D8432" s="66">
        <v>46</v>
      </c>
      <c r="E8432" s="66">
        <v>2</v>
      </c>
    </row>
    <row r="8433" spans="1:5" ht="14.4">
      <c r="A8433" s="65" t="s">
        <v>16385</v>
      </c>
      <c r="B8433" s="66">
        <v>8033</v>
      </c>
      <c r="C8433" s="65" t="s">
        <v>8691</v>
      </c>
      <c r="D8433" s="66">
        <v>0</v>
      </c>
      <c r="E8433" s="66">
        <v>0</v>
      </c>
    </row>
    <row r="8434" spans="1:5" ht="14.4">
      <c r="A8434" s="65" t="s">
        <v>16386</v>
      </c>
      <c r="B8434" s="66">
        <v>1285693</v>
      </c>
      <c r="C8434" s="65" t="s">
        <v>8487</v>
      </c>
      <c r="D8434" s="66">
        <v>38</v>
      </c>
      <c r="E8434" s="66">
        <v>10</v>
      </c>
    </row>
    <row r="8435" spans="1:5" ht="14.4">
      <c r="A8435" s="65" t="s">
        <v>16387</v>
      </c>
      <c r="B8435" s="66">
        <v>1459901</v>
      </c>
      <c r="C8435" s="65" t="s">
        <v>8487</v>
      </c>
      <c r="D8435" s="66">
        <v>49</v>
      </c>
      <c r="E8435" s="66">
        <v>-1</v>
      </c>
    </row>
    <row r="8436" spans="1:5" ht="14.4">
      <c r="A8436" s="65" t="s">
        <v>16388</v>
      </c>
      <c r="B8436" s="66">
        <v>1316351</v>
      </c>
      <c r="C8436" s="65" t="s">
        <v>8487</v>
      </c>
      <c r="D8436" s="66">
        <v>0</v>
      </c>
      <c r="E8436" s="66">
        <v>0</v>
      </c>
    </row>
    <row r="8437" spans="1:5" ht="14.4">
      <c r="A8437" s="65" t="s">
        <v>16389</v>
      </c>
      <c r="B8437" s="66">
        <v>1316351</v>
      </c>
      <c r="C8437" s="65" t="s">
        <v>8487</v>
      </c>
      <c r="D8437" s="66">
        <v>48</v>
      </c>
      <c r="E8437" s="66">
        <v>0</v>
      </c>
    </row>
    <row r="8438" spans="1:5" ht="14.4">
      <c r="A8438" s="65" t="s">
        <v>16390</v>
      </c>
      <c r="B8438" s="66">
        <v>1323987</v>
      </c>
      <c r="C8438" s="65" t="s">
        <v>8487</v>
      </c>
      <c r="D8438" s="66">
        <v>50</v>
      </c>
      <c r="E8438" s="66">
        <v>-2</v>
      </c>
    </row>
    <row r="8439" spans="1:5" ht="14.4">
      <c r="A8439" s="65" t="s">
        <v>16391</v>
      </c>
      <c r="B8439" s="66">
        <v>1387851</v>
      </c>
      <c r="C8439" s="65" t="s">
        <v>8487</v>
      </c>
      <c r="D8439" s="66">
        <v>0</v>
      </c>
      <c r="E8439" s="66">
        <v>-7</v>
      </c>
    </row>
    <row r="8440" spans="1:5" ht="14.4">
      <c r="A8440" s="65" t="s">
        <v>16392</v>
      </c>
      <c r="B8440" s="66">
        <v>816411</v>
      </c>
      <c r="C8440" s="65" t="s">
        <v>8487</v>
      </c>
      <c r="D8440" s="66">
        <v>0</v>
      </c>
      <c r="E8440" s="66">
        <v>3</v>
      </c>
    </row>
    <row r="8441" spans="1:5" ht="14.4">
      <c r="A8441" s="65" t="s">
        <v>16393</v>
      </c>
      <c r="B8441" s="66">
        <v>1427467</v>
      </c>
      <c r="C8441" s="65" t="s">
        <v>8487</v>
      </c>
      <c r="D8441" s="66">
        <v>47</v>
      </c>
      <c r="E8441" s="66">
        <v>1</v>
      </c>
    </row>
    <row r="8442" spans="1:5" ht="14.4">
      <c r="A8442" s="65" t="s">
        <v>16394</v>
      </c>
      <c r="B8442" s="66">
        <v>1336131</v>
      </c>
      <c r="C8442" s="65" t="s">
        <v>8487</v>
      </c>
      <c r="D8442" s="66">
        <v>49</v>
      </c>
      <c r="E8442" s="66">
        <v>-1</v>
      </c>
    </row>
    <row r="8443" spans="1:5" ht="14.4">
      <c r="A8443" s="65" t="s">
        <v>16395</v>
      </c>
      <c r="B8443" s="66">
        <v>1391696</v>
      </c>
      <c r="C8443" s="65" t="s">
        <v>8487</v>
      </c>
      <c r="D8443" s="66">
        <v>46</v>
      </c>
      <c r="E8443" s="66">
        <v>2</v>
      </c>
    </row>
    <row r="8444" spans="1:5" ht="14.4">
      <c r="A8444" s="65" t="s">
        <v>16396</v>
      </c>
      <c r="B8444" s="66">
        <v>1037828</v>
      </c>
      <c r="C8444" s="65" t="s">
        <v>8487</v>
      </c>
      <c r="D8444" s="66">
        <v>49</v>
      </c>
      <c r="E8444" s="66">
        <v>-1</v>
      </c>
    </row>
    <row r="8445" spans="1:5" ht="14.4">
      <c r="A8445" s="65" t="s">
        <v>2261</v>
      </c>
      <c r="B8445" s="66">
        <v>1377428</v>
      </c>
      <c r="C8445" s="65" t="s">
        <v>8487</v>
      </c>
      <c r="D8445" s="66">
        <v>29</v>
      </c>
      <c r="E8445" s="66">
        <v>19</v>
      </c>
    </row>
    <row r="8446" spans="1:5" ht="14.4">
      <c r="A8446" s="65" t="s">
        <v>861</v>
      </c>
      <c r="B8446" s="66">
        <v>879731</v>
      </c>
      <c r="C8446" s="65" t="s">
        <v>8487</v>
      </c>
      <c r="D8446" s="66">
        <v>37</v>
      </c>
      <c r="E8446" s="66">
        <v>11</v>
      </c>
    </row>
    <row r="8447" spans="1:5" ht="14.4">
      <c r="A8447" s="65" t="s">
        <v>2575</v>
      </c>
      <c r="B8447" s="66">
        <v>1784167</v>
      </c>
      <c r="C8447" s="65" t="s">
        <v>8487</v>
      </c>
      <c r="D8447" s="66">
        <v>31</v>
      </c>
      <c r="E8447" s="66">
        <v>17</v>
      </c>
    </row>
    <row r="8448" spans="1:5" ht="14.4">
      <c r="A8448" s="65" t="s">
        <v>2474</v>
      </c>
      <c r="B8448" s="66">
        <v>1033653</v>
      </c>
      <c r="C8448" s="65" t="s">
        <v>8487</v>
      </c>
      <c r="D8448" s="66">
        <v>28</v>
      </c>
      <c r="E8448" s="66">
        <v>20</v>
      </c>
    </row>
    <row r="8449" spans="1:5" ht="14.4">
      <c r="A8449" s="65" t="s">
        <v>3503</v>
      </c>
      <c r="B8449" s="66">
        <v>1387482</v>
      </c>
      <c r="C8449" s="65" t="s">
        <v>8487</v>
      </c>
      <c r="D8449" s="66">
        <v>20</v>
      </c>
      <c r="E8449" s="66">
        <v>28</v>
      </c>
    </row>
    <row r="8450" spans="1:5" ht="14.4">
      <c r="A8450" s="65" t="s">
        <v>3586</v>
      </c>
      <c r="B8450" s="66">
        <v>1458261</v>
      </c>
      <c r="C8450" s="65" t="s">
        <v>8487</v>
      </c>
      <c r="D8450" s="66">
        <v>27</v>
      </c>
      <c r="E8450" s="66">
        <v>21</v>
      </c>
    </row>
    <row r="8451" spans="1:5" ht="14.4">
      <c r="A8451" s="65" t="s">
        <v>5231</v>
      </c>
      <c r="B8451" s="66">
        <v>1557561</v>
      </c>
      <c r="C8451" s="65" t="s">
        <v>8487</v>
      </c>
      <c r="D8451" s="66">
        <v>7</v>
      </c>
      <c r="E8451" s="66">
        <v>17</v>
      </c>
    </row>
    <row r="8452" spans="1:5" ht="14.4">
      <c r="A8452" s="65" t="s">
        <v>4230</v>
      </c>
      <c r="B8452" s="66">
        <v>1388457</v>
      </c>
      <c r="C8452" s="65" t="s">
        <v>8487</v>
      </c>
      <c r="D8452" s="66">
        <v>16</v>
      </c>
      <c r="E8452" s="66">
        <v>32</v>
      </c>
    </row>
    <row r="8453" spans="1:5" ht="14.4">
      <c r="A8453" s="65" t="s">
        <v>16397</v>
      </c>
      <c r="B8453" s="66">
        <v>1254975</v>
      </c>
      <c r="C8453" s="65" t="s">
        <v>8487</v>
      </c>
      <c r="D8453" s="66">
        <v>0</v>
      </c>
      <c r="E8453" s="66">
        <v>0</v>
      </c>
    </row>
    <row r="8454" spans="1:5" ht="14.4">
      <c r="A8454" s="65" t="s">
        <v>5213</v>
      </c>
      <c r="B8454" s="66">
        <v>1481626</v>
      </c>
      <c r="C8454" s="65" t="s">
        <v>8487</v>
      </c>
      <c r="D8454" s="66">
        <v>7</v>
      </c>
      <c r="E8454" s="66">
        <v>17</v>
      </c>
    </row>
    <row r="8455" spans="1:5" ht="14.4">
      <c r="A8455" s="65" t="s">
        <v>5317</v>
      </c>
      <c r="B8455" s="66">
        <v>774086</v>
      </c>
      <c r="C8455" s="65" t="s">
        <v>8487</v>
      </c>
      <c r="D8455" s="66">
        <v>0</v>
      </c>
      <c r="E8455" s="66">
        <v>0</v>
      </c>
    </row>
    <row r="8456" spans="1:5" ht="14.4">
      <c r="A8456" s="65" t="s">
        <v>5323</v>
      </c>
      <c r="B8456" s="66">
        <v>774086</v>
      </c>
      <c r="C8456" s="65" t="s">
        <v>8487</v>
      </c>
      <c r="D8456" s="66">
        <v>0</v>
      </c>
      <c r="E8456" s="66">
        <v>0</v>
      </c>
    </row>
    <row r="8457" spans="1:5" ht="14.4">
      <c r="A8457" s="65" t="s">
        <v>5382</v>
      </c>
      <c r="B8457" s="66">
        <v>1070117</v>
      </c>
      <c r="C8457" s="65" t="s">
        <v>8487</v>
      </c>
      <c r="D8457" s="66">
        <v>0</v>
      </c>
      <c r="E8457" s="66">
        <v>0</v>
      </c>
    </row>
    <row r="8458" spans="1:5" ht="14.4">
      <c r="A8458" s="65" t="s">
        <v>5386</v>
      </c>
      <c r="B8458" s="66">
        <v>1418093</v>
      </c>
      <c r="C8458" s="65" t="s">
        <v>8487</v>
      </c>
      <c r="D8458" s="66">
        <v>5</v>
      </c>
      <c r="E8458" s="66">
        <v>19</v>
      </c>
    </row>
    <row r="8459" spans="1:5" ht="14.4">
      <c r="A8459" s="65" t="s">
        <v>5162</v>
      </c>
      <c r="B8459" s="66">
        <v>774144</v>
      </c>
      <c r="C8459" s="65" t="s">
        <v>8487</v>
      </c>
      <c r="D8459" s="66">
        <v>8</v>
      </c>
      <c r="E8459" s="66">
        <v>16</v>
      </c>
    </row>
    <row r="8460" spans="1:5" ht="14.4">
      <c r="A8460" s="65" t="s">
        <v>5527</v>
      </c>
      <c r="B8460" s="66">
        <v>1571032</v>
      </c>
      <c r="C8460" s="65" t="s">
        <v>8487</v>
      </c>
      <c r="D8460" s="66">
        <v>0</v>
      </c>
      <c r="E8460" s="66">
        <v>0</v>
      </c>
    </row>
    <row r="8461" spans="1:5" ht="14.4">
      <c r="A8461" s="65" t="s">
        <v>5899</v>
      </c>
      <c r="B8461" s="66">
        <v>1286990</v>
      </c>
      <c r="C8461" s="65" t="s">
        <v>8487</v>
      </c>
      <c r="D8461" s="66">
        <v>0</v>
      </c>
      <c r="E8461" s="66">
        <v>0</v>
      </c>
    </row>
    <row r="8462" spans="1:5" ht="14.4">
      <c r="A8462" s="65" t="s">
        <v>5822</v>
      </c>
      <c r="B8462" s="66">
        <v>1387852</v>
      </c>
      <c r="C8462" s="65" t="s">
        <v>8487</v>
      </c>
      <c r="D8462" s="66">
        <v>0</v>
      </c>
      <c r="E8462" s="66">
        <v>0</v>
      </c>
    </row>
    <row r="8463" spans="1:5" ht="14.4">
      <c r="A8463" s="65" t="s">
        <v>6048</v>
      </c>
      <c r="B8463" s="66">
        <v>1544875</v>
      </c>
      <c r="C8463" s="65" t="s">
        <v>8487</v>
      </c>
      <c r="D8463" s="66">
        <v>0</v>
      </c>
      <c r="E8463" s="66">
        <v>0</v>
      </c>
    </row>
    <row r="8464" spans="1:5" ht="14.4">
      <c r="A8464" s="65" t="s">
        <v>5966</v>
      </c>
      <c r="B8464" s="66">
        <v>1320642</v>
      </c>
      <c r="C8464" s="65" t="s">
        <v>8487</v>
      </c>
      <c r="D8464" s="66">
        <v>1</v>
      </c>
      <c r="E8464" s="66">
        <v>23</v>
      </c>
    </row>
    <row r="8465" spans="1:5" ht="14.4">
      <c r="A8465" s="65" t="s">
        <v>16398</v>
      </c>
      <c r="B8465" s="66">
        <v>1395961</v>
      </c>
      <c r="C8465" s="65" t="s">
        <v>8487</v>
      </c>
      <c r="D8465" s="66">
        <v>0</v>
      </c>
      <c r="E8465" s="66">
        <v>0</v>
      </c>
    </row>
    <row r="8466" spans="1:5" ht="14.4">
      <c r="A8466" s="65" t="s">
        <v>16399</v>
      </c>
      <c r="B8466" s="66">
        <v>1038589</v>
      </c>
      <c r="C8466" s="65" t="s">
        <v>8487</v>
      </c>
      <c r="D8466" s="66">
        <v>0</v>
      </c>
      <c r="E8466" s="66">
        <v>0</v>
      </c>
    </row>
    <row r="8467" spans="1:5" ht="14.4">
      <c r="A8467" s="65" t="s">
        <v>16400</v>
      </c>
      <c r="B8467" s="66">
        <v>1590072</v>
      </c>
      <c r="C8467" s="65" t="s">
        <v>8487</v>
      </c>
      <c r="D8467" s="66">
        <v>0</v>
      </c>
      <c r="E8467" s="66">
        <v>0</v>
      </c>
    </row>
    <row r="8468" spans="1:5" ht="14.4">
      <c r="A8468" s="65" t="s">
        <v>16401</v>
      </c>
      <c r="B8468" s="66">
        <v>1259743</v>
      </c>
      <c r="C8468" s="65" t="s">
        <v>8487</v>
      </c>
      <c r="D8468" s="66">
        <v>0</v>
      </c>
      <c r="E8468" s="66">
        <v>0</v>
      </c>
    </row>
    <row r="8469" spans="1:5" ht="14.4">
      <c r="A8469" s="65" t="s">
        <v>16402</v>
      </c>
      <c r="B8469" s="66">
        <v>1335030</v>
      </c>
      <c r="C8469" s="65" t="s">
        <v>8487</v>
      </c>
      <c r="D8469" s="66">
        <v>0</v>
      </c>
      <c r="E8469" s="66">
        <v>0</v>
      </c>
    </row>
    <row r="8470" spans="1:5" ht="14.4">
      <c r="A8470" s="65" t="s">
        <v>5912</v>
      </c>
      <c r="B8470" s="66">
        <v>1745225</v>
      </c>
      <c r="C8470" s="65" t="s">
        <v>8487</v>
      </c>
      <c r="D8470" s="66">
        <v>0</v>
      </c>
      <c r="E8470" s="66">
        <v>0</v>
      </c>
    </row>
    <row r="8471" spans="1:5" ht="14.4">
      <c r="A8471" s="65" t="s">
        <v>16403</v>
      </c>
      <c r="B8471" s="66">
        <v>774544</v>
      </c>
      <c r="C8471" s="65" t="s">
        <v>8487</v>
      </c>
      <c r="D8471" s="66">
        <v>0</v>
      </c>
      <c r="E8471" s="66">
        <v>0</v>
      </c>
    </row>
    <row r="8472" spans="1:5" ht="14.4">
      <c r="A8472" s="65" t="s">
        <v>16404</v>
      </c>
      <c r="B8472" s="66">
        <v>1426004</v>
      </c>
      <c r="C8472" s="65" t="s">
        <v>8487</v>
      </c>
      <c r="D8472" s="66">
        <v>0</v>
      </c>
      <c r="E8472" s="66">
        <v>0</v>
      </c>
    </row>
    <row r="8473" spans="1:5" ht="14.4">
      <c r="A8473" s="65" t="s">
        <v>16405</v>
      </c>
      <c r="B8473" s="66">
        <v>1392765</v>
      </c>
      <c r="C8473" s="65" t="s">
        <v>8487</v>
      </c>
      <c r="D8473" s="66">
        <v>0</v>
      </c>
      <c r="E8473" s="66">
        <v>0</v>
      </c>
    </row>
    <row r="8474" spans="1:5" ht="14.4">
      <c r="A8474" s="65" t="s">
        <v>16406</v>
      </c>
      <c r="B8474" s="66">
        <v>1037959</v>
      </c>
      <c r="C8474" s="65" t="s">
        <v>8487</v>
      </c>
      <c r="D8474" s="66">
        <v>0</v>
      </c>
      <c r="E8474" s="66">
        <v>0</v>
      </c>
    </row>
    <row r="8475" spans="1:5" ht="14.4">
      <c r="A8475" s="65" t="s">
        <v>16407</v>
      </c>
      <c r="B8475" s="66">
        <v>1369681</v>
      </c>
      <c r="C8475" s="65" t="s">
        <v>8487</v>
      </c>
      <c r="D8475" s="66">
        <v>45</v>
      </c>
      <c r="E8475" s="66">
        <v>3</v>
      </c>
    </row>
    <row r="8476" spans="1:5" ht="14.4">
      <c r="A8476" s="65" t="s">
        <v>16408</v>
      </c>
      <c r="B8476" s="66">
        <v>1056139</v>
      </c>
      <c r="C8476" s="65" t="s">
        <v>8487</v>
      </c>
      <c r="D8476" s="66">
        <v>48</v>
      </c>
      <c r="E8476" s="66">
        <v>0</v>
      </c>
    </row>
    <row r="8477" spans="1:5" ht="14.4">
      <c r="A8477" s="65" t="s">
        <v>16409</v>
      </c>
      <c r="B8477" s="66">
        <v>8033</v>
      </c>
      <c r="C8477" s="65" t="s">
        <v>8691</v>
      </c>
      <c r="D8477" s="66">
        <v>0</v>
      </c>
      <c r="E8477" s="66">
        <v>0</v>
      </c>
    </row>
    <row r="8478" spans="1:5" ht="14.4">
      <c r="A8478" s="65" t="s">
        <v>16410</v>
      </c>
      <c r="B8478" s="66">
        <v>774114</v>
      </c>
      <c r="C8478" s="65" t="s">
        <v>8487</v>
      </c>
      <c r="D8478" s="66">
        <v>46</v>
      </c>
      <c r="E8478" s="66">
        <v>2</v>
      </c>
    </row>
    <row r="8479" spans="1:5" ht="14.4">
      <c r="A8479" s="65" t="s">
        <v>16411</v>
      </c>
      <c r="B8479" s="66">
        <v>1035323</v>
      </c>
      <c r="C8479" s="65" t="s">
        <v>8487</v>
      </c>
      <c r="D8479" s="66">
        <v>0</v>
      </c>
      <c r="E8479" s="66">
        <v>0</v>
      </c>
    </row>
    <row r="8480" spans="1:5" ht="14.4">
      <c r="A8480" s="65" t="s">
        <v>16412</v>
      </c>
      <c r="B8480" s="66">
        <v>1035323</v>
      </c>
      <c r="C8480" s="65" t="s">
        <v>8487</v>
      </c>
      <c r="D8480" s="66">
        <v>0</v>
      </c>
      <c r="E8480" s="66">
        <v>0</v>
      </c>
    </row>
    <row r="8481" spans="1:5" ht="14.4">
      <c r="A8481" s="65" t="s">
        <v>16413</v>
      </c>
      <c r="B8481" s="66">
        <v>1348716</v>
      </c>
      <c r="C8481" s="65" t="s">
        <v>8487</v>
      </c>
      <c r="D8481" s="66">
        <v>52</v>
      </c>
      <c r="E8481" s="66">
        <v>-4</v>
      </c>
    </row>
    <row r="8482" spans="1:5" ht="14.4">
      <c r="A8482" s="65" t="s">
        <v>16414</v>
      </c>
      <c r="B8482" s="66">
        <v>1313646</v>
      </c>
      <c r="C8482" s="65" t="s">
        <v>8487</v>
      </c>
      <c r="D8482" s="66">
        <v>48</v>
      </c>
      <c r="E8482" s="66">
        <v>0</v>
      </c>
    </row>
    <row r="8483" spans="1:5" ht="14.4">
      <c r="A8483" s="65" t="s">
        <v>16415</v>
      </c>
      <c r="B8483" s="66">
        <v>1272833</v>
      </c>
      <c r="C8483" s="65" t="s">
        <v>8487</v>
      </c>
      <c r="D8483" s="66">
        <v>59</v>
      </c>
      <c r="E8483" s="66">
        <v>-11</v>
      </c>
    </row>
    <row r="8484" spans="1:5" ht="14.4">
      <c r="A8484" s="65" t="s">
        <v>16416</v>
      </c>
      <c r="B8484" s="66">
        <v>1381453</v>
      </c>
      <c r="C8484" s="65" t="s">
        <v>8487</v>
      </c>
      <c r="D8484" s="66">
        <v>48</v>
      </c>
      <c r="E8484" s="66">
        <v>0</v>
      </c>
    </row>
    <row r="8485" spans="1:5" ht="14.4">
      <c r="A8485" s="65" t="s">
        <v>16417</v>
      </c>
      <c r="B8485" s="66">
        <v>1046592</v>
      </c>
      <c r="C8485" s="65" t="s">
        <v>8487</v>
      </c>
      <c r="D8485" s="66">
        <v>50</v>
      </c>
      <c r="E8485" s="66">
        <v>-2</v>
      </c>
    </row>
    <row r="8486" spans="1:5" ht="14.4">
      <c r="A8486" s="65" t="s">
        <v>16418</v>
      </c>
      <c r="B8486" s="66">
        <v>774274</v>
      </c>
      <c r="C8486" s="65" t="s">
        <v>8487</v>
      </c>
      <c r="D8486" s="66">
        <v>48</v>
      </c>
      <c r="E8486" s="66">
        <v>0</v>
      </c>
    </row>
    <row r="8487" spans="1:5" ht="14.4">
      <c r="A8487" s="65" t="s">
        <v>16419</v>
      </c>
      <c r="B8487" s="66">
        <v>8033</v>
      </c>
      <c r="C8487" s="65" t="s">
        <v>8691</v>
      </c>
      <c r="D8487" s="66">
        <v>48</v>
      </c>
      <c r="E8487" s="66">
        <v>0</v>
      </c>
    </row>
    <row r="8488" spans="1:5" ht="14.4">
      <c r="A8488" s="65" t="s">
        <v>16420</v>
      </c>
      <c r="B8488" s="66">
        <v>99999976</v>
      </c>
      <c r="C8488" s="65" t="s">
        <v>8977</v>
      </c>
      <c r="D8488" s="66">
        <v>0</v>
      </c>
      <c r="E8488" s="66">
        <v>0</v>
      </c>
    </row>
    <row r="8489" spans="1:5" ht="14.4">
      <c r="A8489" s="65" t="s">
        <v>16421</v>
      </c>
      <c r="B8489" s="66">
        <v>774277</v>
      </c>
      <c r="C8489" s="65" t="s">
        <v>8487</v>
      </c>
      <c r="D8489" s="66">
        <v>48</v>
      </c>
      <c r="E8489" s="66">
        <v>0</v>
      </c>
    </row>
    <row r="8490" spans="1:5" ht="14.4">
      <c r="A8490" s="65" t="s">
        <v>16422</v>
      </c>
      <c r="B8490" s="66">
        <v>774120</v>
      </c>
      <c r="C8490" s="65" t="s">
        <v>8487</v>
      </c>
      <c r="D8490" s="66">
        <v>3</v>
      </c>
      <c r="E8490" s="66">
        <v>0</v>
      </c>
    </row>
    <row r="8491" spans="1:5" ht="14.4">
      <c r="A8491" s="65" t="s">
        <v>16423</v>
      </c>
      <c r="B8491" s="66">
        <v>1352330</v>
      </c>
      <c r="C8491" s="65" t="s">
        <v>8487</v>
      </c>
      <c r="D8491" s="66">
        <v>48</v>
      </c>
      <c r="E8491" s="66">
        <v>0</v>
      </c>
    </row>
    <row r="8492" spans="1:5" ht="14.4">
      <c r="A8492" s="65" t="s">
        <v>16424</v>
      </c>
      <c r="B8492" s="66">
        <v>8033</v>
      </c>
      <c r="C8492" s="65" t="s">
        <v>8691</v>
      </c>
      <c r="D8492" s="66">
        <v>0</v>
      </c>
      <c r="E8492" s="66">
        <v>0</v>
      </c>
    </row>
    <row r="8493" spans="1:5" ht="14.4">
      <c r="A8493" s="65" t="s">
        <v>16425</v>
      </c>
      <c r="B8493" s="66">
        <v>1349674</v>
      </c>
      <c r="C8493" s="65" t="s">
        <v>8487</v>
      </c>
      <c r="D8493" s="66">
        <v>49</v>
      </c>
      <c r="E8493" s="66">
        <v>-1</v>
      </c>
    </row>
    <row r="8494" spans="1:5" ht="14.4">
      <c r="A8494" s="65" t="s">
        <v>16426</v>
      </c>
      <c r="B8494" s="66">
        <v>1196463</v>
      </c>
      <c r="C8494" s="65" t="s">
        <v>8487</v>
      </c>
      <c r="D8494" s="66">
        <v>47</v>
      </c>
      <c r="E8494" s="66">
        <v>1</v>
      </c>
    </row>
    <row r="8495" spans="1:5" ht="14.4">
      <c r="A8495" s="65" t="s">
        <v>16427</v>
      </c>
      <c r="B8495" s="66">
        <v>1316615</v>
      </c>
      <c r="C8495" s="65" t="s">
        <v>8487</v>
      </c>
      <c r="D8495" s="66">
        <v>57</v>
      </c>
      <c r="E8495" s="66">
        <v>-9</v>
      </c>
    </row>
    <row r="8496" spans="1:5" ht="14.4">
      <c r="A8496" s="65" t="s">
        <v>16428</v>
      </c>
      <c r="B8496" s="66">
        <v>1378325</v>
      </c>
      <c r="C8496" s="65" t="s">
        <v>8487</v>
      </c>
      <c r="D8496" s="66">
        <v>0</v>
      </c>
      <c r="E8496" s="66">
        <v>0</v>
      </c>
    </row>
    <row r="8497" spans="1:5" ht="14.4">
      <c r="A8497" s="65" t="s">
        <v>16429</v>
      </c>
      <c r="B8497" s="66">
        <v>99999906</v>
      </c>
      <c r="C8497" s="65" t="s">
        <v>1346</v>
      </c>
      <c r="D8497" s="66">
        <v>13</v>
      </c>
      <c r="E8497" s="66">
        <v>11</v>
      </c>
    </row>
    <row r="8498" spans="1:5" ht="14.4">
      <c r="A8498" s="65" t="s">
        <v>16430</v>
      </c>
      <c r="B8498" s="66">
        <v>1290232</v>
      </c>
      <c r="C8498" s="65" t="s">
        <v>8487</v>
      </c>
      <c r="D8498" s="66">
        <v>47</v>
      </c>
      <c r="E8498" s="66">
        <v>1</v>
      </c>
    </row>
    <row r="8499" spans="1:5" ht="14.4">
      <c r="A8499" s="65" t="s">
        <v>16431</v>
      </c>
      <c r="B8499" s="66">
        <v>1379254</v>
      </c>
      <c r="C8499" s="65" t="s">
        <v>8487</v>
      </c>
      <c r="D8499" s="66">
        <v>48</v>
      </c>
      <c r="E8499" s="66">
        <v>0</v>
      </c>
    </row>
    <row r="8500" spans="1:5" ht="14.4">
      <c r="A8500" s="65" t="s">
        <v>16432</v>
      </c>
      <c r="B8500" s="66">
        <v>1089390</v>
      </c>
      <c r="C8500" s="65" t="s">
        <v>8487</v>
      </c>
      <c r="D8500" s="66">
        <v>53</v>
      </c>
      <c r="E8500" s="66">
        <v>-5</v>
      </c>
    </row>
    <row r="8501" spans="1:5" ht="14.4">
      <c r="A8501" s="65" t="s">
        <v>16433</v>
      </c>
      <c r="B8501" s="66">
        <v>1590768</v>
      </c>
      <c r="C8501" s="65" t="s">
        <v>8487</v>
      </c>
      <c r="D8501" s="66">
        <v>48</v>
      </c>
      <c r="E8501" s="66">
        <v>0</v>
      </c>
    </row>
    <row r="8502" spans="1:5" ht="14.4">
      <c r="A8502" s="65" t="s">
        <v>16434</v>
      </c>
      <c r="B8502" s="66">
        <v>1024282</v>
      </c>
      <c r="C8502" s="65" t="s">
        <v>8487</v>
      </c>
      <c r="D8502" s="66">
        <v>46</v>
      </c>
      <c r="E8502" s="66">
        <v>2</v>
      </c>
    </row>
    <row r="8503" spans="1:5" ht="14.4">
      <c r="A8503" s="65" t="s">
        <v>16435</v>
      </c>
      <c r="B8503" s="66">
        <v>1671835</v>
      </c>
      <c r="C8503" s="65" t="s">
        <v>8487</v>
      </c>
      <c r="D8503" s="66">
        <v>53</v>
      </c>
      <c r="E8503" s="66">
        <v>-5</v>
      </c>
    </row>
    <row r="8504" spans="1:5" ht="14.4">
      <c r="A8504" s="65" t="s">
        <v>16436</v>
      </c>
      <c r="B8504" s="66">
        <v>1654958</v>
      </c>
      <c r="C8504" s="65" t="s">
        <v>8487</v>
      </c>
      <c r="D8504" s="66">
        <v>47</v>
      </c>
      <c r="E8504" s="66">
        <v>1</v>
      </c>
    </row>
    <row r="8505" spans="1:5" ht="14.4">
      <c r="A8505" s="65" t="s">
        <v>16437</v>
      </c>
      <c r="B8505" s="66">
        <v>988587</v>
      </c>
      <c r="C8505" s="65" t="s">
        <v>8487</v>
      </c>
      <c r="D8505" s="66">
        <v>47</v>
      </c>
      <c r="E8505" s="66">
        <v>1</v>
      </c>
    </row>
    <row r="8506" spans="1:5" ht="14.4">
      <c r="A8506" s="65" t="s">
        <v>16438</v>
      </c>
      <c r="B8506" s="66">
        <v>1748568</v>
      </c>
      <c r="C8506" s="65" t="s">
        <v>8487</v>
      </c>
      <c r="D8506" s="66">
        <v>47</v>
      </c>
      <c r="E8506" s="66">
        <v>1</v>
      </c>
    </row>
    <row r="8507" spans="1:5" ht="14.4">
      <c r="A8507" s="65" t="s">
        <v>1067</v>
      </c>
      <c r="B8507" s="66">
        <v>1358431</v>
      </c>
      <c r="C8507" s="65" t="s">
        <v>8487</v>
      </c>
      <c r="D8507" s="66">
        <v>31</v>
      </c>
      <c r="E8507" s="66">
        <v>17</v>
      </c>
    </row>
    <row r="8508" spans="1:5" ht="14.4">
      <c r="A8508" s="65" t="s">
        <v>2252</v>
      </c>
      <c r="B8508" s="66">
        <v>981929</v>
      </c>
      <c r="C8508" s="65" t="s">
        <v>8487</v>
      </c>
      <c r="D8508" s="66">
        <v>29</v>
      </c>
      <c r="E8508" s="66">
        <v>19</v>
      </c>
    </row>
    <row r="8509" spans="1:5" ht="14.4">
      <c r="A8509" s="65" t="s">
        <v>3525</v>
      </c>
      <c r="B8509" s="66">
        <v>1586330</v>
      </c>
      <c r="C8509" s="65" t="s">
        <v>8487</v>
      </c>
      <c r="D8509" s="66">
        <v>24</v>
      </c>
      <c r="E8509" s="66">
        <v>24</v>
      </c>
    </row>
    <row r="8510" spans="1:5" ht="14.4">
      <c r="A8510" s="65" t="s">
        <v>3684</v>
      </c>
      <c r="B8510" s="66">
        <v>1451420</v>
      </c>
      <c r="C8510" s="65" t="s">
        <v>8487</v>
      </c>
      <c r="D8510" s="66">
        <v>21</v>
      </c>
      <c r="E8510" s="66">
        <v>27</v>
      </c>
    </row>
    <row r="8511" spans="1:5" ht="14.4">
      <c r="A8511" s="65" t="s">
        <v>3859</v>
      </c>
      <c r="B8511" s="66">
        <v>1300948</v>
      </c>
      <c r="C8511" s="65" t="s">
        <v>8487</v>
      </c>
      <c r="D8511" s="66">
        <v>14</v>
      </c>
      <c r="E8511" s="66">
        <v>34</v>
      </c>
    </row>
    <row r="8512" spans="1:5" ht="14.4">
      <c r="A8512" s="65" t="s">
        <v>3902</v>
      </c>
      <c r="B8512" s="66">
        <v>1446772</v>
      </c>
      <c r="C8512" s="65" t="s">
        <v>8487</v>
      </c>
      <c r="D8512" s="66">
        <v>19</v>
      </c>
      <c r="E8512" s="66">
        <v>29</v>
      </c>
    </row>
    <row r="8513" spans="1:5" ht="14.4">
      <c r="A8513" s="65" t="s">
        <v>5151</v>
      </c>
      <c r="B8513" s="66">
        <v>1412942</v>
      </c>
      <c r="C8513" s="65" t="s">
        <v>8487</v>
      </c>
      <c r="D8513" s="66">
        <v>8</v>
      </c>
      <c r="E8513" s="66">
        <v>16</v>
      </c>
    </row>
    <row r="8514" spans="1:5" ht="14.4">
      <c r="A8514" s="65" t="s">
        <v>5258</v>
      </c>
      <c r="B8514" s="66">
        <v>1353210</v>
      </c>
      <c r="C8514" s="65" t="s">
        <v>8487</v>
      </c>
      <c r="D8514" s="66">
        <v>7</v>
      </c>
      <c r="E8514" s="66">
        <v>17</v>
      </c>
    </row>
    <row r="8515" spans="1:5" ht="14.4">
      <c r="A8515" s="65" t="s">
        <v>5292</v>
      </c>
      <c r="B8515" s="66">
        <v>1328152</v>
      </c>
      <c r="C8515" s="65" t="s">
        <v>8487</v>
      </c>
      <c r="D8515" s="66">
        <v>7</v>
      </c>
      <c r="E8515" s="66">
        <v>17</v>
      </c>
    </row>
    <row r="8516" spans="1:5" ht="14.4">
      <c r="A8516" s="65" t="s">
        <v>5299</v>
      </c>
      <c r="B8516" s="66">
        <v>1016591</v>
      </c>
      <c r="C8516" s="65" t="s">
        <v>8487</v>
      </c>
      <c r="D8516" s="66">
        <v>7</v>
      </c>
      <c r="E8516" s="66">
        <v>17</v>
      </c>
    </row>
    <row r="8517" spans="1:5" ht="14.4">
      <c r="A8517" s="65" t="s">
        <v>5525</v>
      </c>
      <c r="B8517" s="66">
        <v>1148419</v>
      </c>
      <c r="C8517" s="65" t="s">
        <v>8487</v>
      </c>
      <c r="D8517" s="66">
        <v>0</v>
      </c>
      <c r="E8517" s="66">
        <v>0</v>
      </c>
    </row>
    <row r="8518" spans="1:5" ht="14.4">
      <c r="A8518" s="65" t="s">
        <v>5310</v>
      </c>
      <c r="B8518" s="66">
        <v>1388653</v>
      </c>
      <c r="C8518" s="65" t="s">
        <v>8487</v>
      </c>
      <c r="D8518" s="66">
        <v>5</v>
      </c>
      <c r="E8518" s="66">
        <v>19</v>
      </c>
    </row>
    <row r="8519" spans="1:5" ht="14.4">
      <c r="A8519" s="65" t="s">
        <v>5533</v>
      </c>
      <c r="B8519" s="66">
        <v>1148419</v>
      </c>
      <c r="C8519" s="65" t="s">
        <v>8487</v>
      </c>
      <c r="D8519" s="66">
        <v>0</v>
      </c>
      <c r="E8519" s="66">
        <v>0</v>
      </c>
    </row>
    <row r="8520" spans="1:5" ht="14.4">
      <c r="A8520" s="65" t="s">
        <v>5474</v>
      </c>
      <c r="B8520" s="66">
        <v>1763650</v>
      </c>
      <c r="C8520" s="65" t="s">
        <v>8487</v>
      </c>
      <c r="D8520" s="66">
        <v>0</v>
      </c>
      <c r="E8520" s="66">
        <v>0</v>
      </c>
    </row>
    <row r="8521" spans="1:5" ht="14.4">
      <c r="A8521" s="65" t="s">
        <v>5549</v>
      </c>
      <c r="B8521" s="66">
        <v>1753281</v>
      </c>
      <c r="C8521" s="65" t="s">
        <v>8487</v>
      </c>
      <c r="D8521" s="66">
        <v>5</v>
      </c>
      <c r="E8521" s="66">
        <v>19</v>
      </c>
    </row>
    <row r="8522" spans="1:5" ht="14.4">
      <c r="A8522" s="65" t="s">
        <v>16439</v>
      </c>
      <c r="B8522" s="66">
        <v>1391437</v>
      </c>
      <c r="C8522" s="65" t="s">
        <v>8487</v>
      </c>
      <c r="D8522" s="66">
        <v>0</v>
      </c>
      <c r="E8522" s="66">
        <v>0</v>
      </c>
    </row>
    <row r="8523" spans="1:5" ht="14.4">
      <c r="A8523" s="65" t="s">
        <v>5893</v>
      </c>
      <c r="B8523" s="66">
        <v>1574434</v>
      </c>
      <c r="C8523" s="65" t="s">
        <v>8487</v>
      </c>
      <c r="D8523" s="66">
        <v>1</v>
      </c>
      <c r="E8523" s="66">
        <v>23</v>
      </c>
    </row>
    <row r="8524" spans="1:5" ht="14.4">
      <c r="A8524" s="65" t="s">
        <v>16440</v>
      </c>
      <c r="B8524" s="66">
        <v>1383086</v>
      </c>
      <c r="C8524" s="65" t="s">
        <v>8487</v>
      </c>
      <c r="D8524" s="66">
        <v>1</v>
      </c>
      <c r="E8524" s="66">
        <v>23</v>
      </c>
    </row>
    <row r="8525" spans="1:5" ht="14.4">
      <c r="A8525" s="65" t="s">
        <v>5683</v>
      </c>
      <c r="B8525" s="66">
        <v>1411549</v>
      </c>
      <c r="C8525" s="65" t="s">
        <v>8487</v>
      </c>
      <c r="D8525" s="66">
        <v>3</v>
      </c>
      <c r="E8525" s="66">
        <v>21</v>
      </c>
    </row>
    <row r="8526" spans="1:5" ht="14.4">
      <c r="A8526" s="65" t="s">
        <v>5630</v>
      </c>
      <c r="B8526" s="66">
        <v>1437441</v>
      </c>
      <c r="C8526" s="65" t="s">
        <v>8487</v>
      </c>
      <c r="D8526" s="66">
        <v>3</v>
      </c>
      <c r="E8526" s="66">
        <v>21</v>
      </c>
    </row>
    <row r="8527" spans="1:5" ht="14.4">
      <c r="A8527" s="65" t="s">
        <v>5649</v>
      </c>
      <c r="B8527" s="66">
        <v>1376746</v>
      </c>
      <c r="C8527" s="65" t="s">
        <v>8487</v>
      </c>
      <c r="D8527" s="66">
        <v>3</v>
      </c>
      <c r="E8527" s="66">
        <v>21</v>
      </c>
    </row>
    <row r="8528" spans="1:5" ht="14.4">
      <c r="A8528" s="65" t="s">
        <v>5848</v>
      </c>
      <c r="B8528" s="66">
        <v>1726022</v>
      </c>
      <c r="C8528" s="65" t="s">
        <v>8487</v>
      </c>
      <c r="D8528" s="66">
        <v>2</v>
      </c>
      <c r="E8528" s="66">
        <v>22</v>
      </c>
    </row>
    <row r="8529" spans="1:5" ht="14.4">
      <c r="A8529" s="65" t="s">
        <v>5925</v>
      </c>
      <c r="B8529" s="66">
        <v>975239</v>
      </c>
      <c r="C8529" s="65" t="s">
        <v>8487</v>
      </c>
      <c r="D8529" s="66">
        <v>0</v>
      </c>
      <c r="E8529" s="66">
        <v>0</v>
      </c>
    </row>
    <row r="8530" spans="1:5" ht="14.4">
      <c r="A8530" s="65" t="s">
        <v>16441</v>
      </c>
      <c r="B8530" s="66">
        <v>907594</v>
      </c>
      <c r="C8530" s="65" t="s">
        <v>8487</v>
      </c>
      <c r="D8530" s="66">
        <v>0</v>
      </c>
      <c r="E8530" s="66">
        <v>0</v>
      </c>
    </row>
    <row r="8531" spans="1:5" ht="14.4">
      <c r="A8531" s="65" t="s">
        <v>16442</v>
      </c>
      <c r="B8531" s="66">
        <v>1278989</v>
      </c>
      <c r="C8531" s="65" t="s">
        <v>8487</v>
      </c>
      <c r="D8531" s="66">
        <v>0</v>
      </c>
      <c r="E8531" s="66">
        <v>0</v>
      </c>
    </row>
    <row r="8532" spans="1:5" ht="14.4">
      <c r="A8532" s="65" t="s">
        <v>16443</v>
      </c>
      <c r="B8532" s="66">
        <v>1216129</v>
      </c>
      <c r="C8532" s="65" t="s">
        <v>8487</v>
      </c>
      <c r="D8532" s="66">
        <v>0</v>
      </c>
      <c r="E8532" s="66">
        <v>0</v>
      </c>
    </row>
    <row r="8533" spans="1:5" ht="14.4">
      <c r="A8533" s="65" t="s">
        <v>16444</v>
      </c>
      <c r="B8533" s="66">
        <v>1435004</v>
      </c>
      <c r="C8533" s="65" t="s">
        <v>8487</v>
      </c>
      <c r="D8533" s="66">
        <v>0</v>
      </c>
      <c r="E8533" s="66">
        <v>0</v>
      </c>
    </row>
    <row r="8534" spans="1:5" ht="14.4">
      <c r="A8534" s="65" t="s">
        <v>16445</v>
      </c>
      <c r="B8534" s="66">
        <v>1637547</v>
      </c>
      <c r="C8534" s="65" t="s">
        <v>8487</v>
      </c>
      <c r="D8534" s="66">
        <v>0</v>
      </c>
      <c r="E8534" s="66">
        <v>0</v>
      </c>
    </row>
    <row r="8535" spans="1:5" ht="14.4">
      <c r="A8535" s="65" t="s">
        <v>16446</v>
      </c>
      <c r="B8535" s="66">
        <v>1448375</v>
      </c>
      <c r="C8535" s="65" t="s">
        <v>8487</v>
      </c>
      <c r="D8535" s="66">
        <v>48</v>
      </c>
      <c r="E8535" s="66">
        <v>0</v>
      </c>
    </row>
    <row r="8536" spans="1:5" ht="14.4">
      <c r="A8536" s="65" t="s">
        <v>16447</v>
      </c>
      <c r="B8536" s="66">
        <v>8033</v>
      </c>
      <c r="C8536" s="65" t="s">
        <v>8691</v>
      </c>
      <c r="D8536" s="66">
        <v>0</v>
      </c>
      <c r="E8536" s="66">
        <v>5</v>
      </c>
    </row>
    <row r="8537" spans="1:5" ht="14.4">
      <c r="A8537" s="65" t="s">
        <v>16448</v>
      </c>
      <c r="B8537" s="66">
        <v>1650557</v>
      </c>
      <c r="C8537" s="65" t="s">
        <v>8487</v>
      </c>
      <c r="D8537" s="66">
        <v>47</v>
      </c>
      <c r="E8537" s="66">
        <v>1</v>
      </c>
    </row>
    <row r="8538" spans="1:5" ht="14.4">
      <c r="A8538" s="65" t="s">
        <v>16449</v>
      </c>
      <c r="B8538" s="66">
        <v>919443</v>
      </c>
      <c r="C8538" s="65" t="s">
        <v>8487</v>
      </c>
      <c r="D8538" s="66">
        <v>60</v>
      </c>
      <c r="E8538" s="66">
        <v>12</v>
      </c>
    </row>
    <row r="8539" spans="1:5" ht="14.4">
      <c r="A8539" s="65" t="s">
        <v>16450</v>
      </c>
      <c r="B8539" s="66">
        <v>1366872</v>
      </c>
      <c r="C8539" s="65" t="s">
        <v>8487</v>
      </c>
      <c r="D8539" s="66">
        <v>49</v>
      </c>
      <c r="E8539" s="66">
        <v>-1</v>
      </c>
    </row>
    <row r="8540" spans="1:5" ht="14.4">
      <c r="A8540" s="65" t="s">
        <v>16451</v>
      </c>
      <c r="B8540" s="66">
        <v>970205</v>
      </c>
      <c r="C8540" s="65" t="s">
        <v>8487</v>
      </c>
      <c r="D8540" s="66">
        <v>0</v>
      </c>
      <c r="E8540" s="66">
        <v>0</v>
      </c>
    </row>
    <row r="8541" spans="1:5" ht="14.4">
      <c r="A8541" s="65" t="s">
        <v>16452</v>
      </c>
      <c r="B8541" s="66">
        <v>1035323</v>
      </c>
      <c r="C8541" s="65" t="s">
        <v>8487</v>
      </c>
      <c r="D8541" s="66">
        <v>43</v>
      </c>
      <c r="E8541" s="66">
        <v>5</v>
      </c>
    </row>
    <row r="8542" spans="1:5" ht="14.4">
      <c r="A8542" s="65" t="s">
        <v>16453</v>
      </c>
      <c r="B8542" s="66">
        <v>8033</v>
      </c>
      <c r="C8542" s="65" t="s">
        <v>8691</v>
      </c>
      <c r="D8542" s="66">
        <v>0</v>
      </c>
      <c r="E8542" s="66">
        <v>0</v>
      </c>
    </row>
    <row r="8543" spans="1:5" ht="14.4">
      <c r="A8543" s="65" t="s">
        <v>16454</v>
      </c>
      <c r="B8543" s="66">
        <v>1566102</v>
      </c>
      <c r="C8543" s="65" t="s">
        <v>8487</v>
      </c>
      <c r="D8543" s="66">
        <v>48</v>
      </c>
      <c r="E8543" s="66">
        <v>0</v>
      </c>
    </row>
    <row r="8544" spans="1:5" ht="14.4">
      <c r="A8544" s="65" t="s">
        <v>16455</v>
      </c>
      <c r="B8544" s="66">
        <v>1376137</v>
      </c>
      <c r="C8544" s="65" t="s">
        <v>8487</v>
      </c>
      <c r="D8544" s="66">
        <v>47</v>
      </c>
      <c r="E8544" s="66">
        <v>1</v>
      </c>
    </row>
    <row r="8545" spans="1:5" ht="14.4">
      <c r="A8545" s="65" t="s">
        <v>16456</v>
      </c>
      <c r="B8545" s="66">
        <v>8033</v>
      </c>
      <c r="C8545" s="65" t="s">
        <v>8691</v>
      </c>
      <c r="D8545" s="66">
        <v>29</v>
      </c>
      <c r="E8545" s="66">
        <v>19</v>
      </c>
    </row>
    <row r="8546" spans="1:5" ht="14.4">
      <c r="A8546" s="65" t="s">
        <v>16457</v>
      </c>
      <c r="B8546" s="66">
        <v>1375401</v>
      </c>
      <c r="C8546" s="65" t="s">
        <v>8487</v>
      </c>
      <c r="D8546" s="66">
        <v>55</v>
      </c>
      <c r="E8546" s="66">
        <v>-7</v>
      </c>
    </row>
    <row r="8547" spans="1:5" ht="14.4">
      <c r="A8547" s="65" t="s">
        <v>16458</v>
      </c>
      <c r="B8547" s="66">
        <v>981929</v>
      </c>
      <c r="C8547" s="65" t="s">
        <v>8487</v>
      </c>
      <c r="D8547" s="66">
        <v>51</v>
      </c>
      <c r="E8547" s="66">
        <v>-3</v>
      </c>
    </row>
    <row r="8548" spans="1:5" ht="14.4">
      <c r="A8548" s="65" t="s">
        <v>16459</v>
      </c>
      <c r="B8548" s="66">
        <v>1428720</v>
      </c>
      <c r="C8548" s="65" t="s">
        <v>8487</v>
      </c>
      <c r="D8548" s="66">
        <v>46</v>
      </c>
      <c r="E8548" s="66">
        <v>2</v>
      </c>
    </row>
    <row r="8549" spans="1:5" ht="14.4">
      <c r="A8549" s="65" t="s">
        <v>16460</v>
      </c>
      <c r="B8549" s="66">
        <v>1459589</v>
      </c>
      <c r="C8549" s="65" t="s">
        <v>8487</v>
      </c>
      <c r="D8549" s="66">
        <v>59</v>
      </c>
      <c r="E8549" s="66">
        <v>-11</v>
      </c>
    </row>
    <row r="8550" spans="1:5" ht="14.4">
      <c r="A8550" s="65" t="s">
        <v>16461</v>
      </c>
      <c r="B8550" s="66">
        <v>1353207</v>
      </c>
      <c r="C8550" s="65" t="s">
        <v>8487</v>
      </c>
      <c r="D8550" s="66">
        <v>53</v>
      </c>
      <c r="E8550" s="66">
        <v>-5</v>
      </c>
    </row>
    <row r="8551" spans="1:5" ht="14.4">
      <c r="A8551" s="65" t="s">
        <v>16462</v>
      </c>
      <c r="B8551" s="66">
        <v>1247559</v>
      </c>
      <c r="C8551" s="65" t="s">
        <v>8487</v>
      </c>
      <c r="D8551" s="66">
        <v>53</v>
      </c>
      <c r="E8551" s="66">
        <v>-5</v>
      </c>
    </row>
    <row r="8552" spans="1:5" ht="14.4">
      <c r="A8552" s="65" t="s">
        <v>16463</v>
      </c>
      <c r="B8552" s="66">
        <v>1458157</v>
      </c>
      <c r="C8552" s="65" t="s">
        <v>8487</v>
      </c>
      <c r="D8552" s="66">
        <v>48</v>
      </c>
      <c r="E8552" s="66">
        <v>0</v>
      </c>
    </row>
    <row r="8553" spans="1:5" ht="14.4">
      <c r="A8553" s="65" t="s">
        <v>16464</v>
      </c>
      <c r="B8553" s="66">
        <v>1016704</v>
      </c>
      <c r="C8553" s="65" t="s">
        <v>8487</v>
      </c>
      <c r="D8553" s="66">
        <v>49</v>
      </c>
      <c r="E8553" s="66">
        <v>-1</v>
      </c>
    </row>
    <row r="8554" spans="1:5" ht="14.4">
      <c r="A8554" s="65" t="s">
        <v>16465</v>
      </c>
      <c r="B8554" s="66">
        <v>1216129</v>
      </c>
      <c r="C8554" s="65" t="s">
        <v>8487</v>
      </c>
      <c r="D8554" s="66">
        <v>50</v>
      </c>
      <c r="E8554" s="66">
        <v>-2</v>
      </c>
    </row>
    <row r="8555" spans="1:5" ht="14.4">
      <c r="A8555" s="65" t="s">
        <v>16466</v>
      </c>
      <c r="B8555" s="66">
        <v>862932</v>
      </c>
      <c r="C8555" s="65" t="s">
        <v>8487</v>
      </c>
      <c r="D8555" s="66">
        <v>5</v>
      </c>
      <c r="E8555" s="66">
        <v>43</v>
      </c>
    </row>
    <row r="8556" spans="1:5" ht="14.4">
      <c r="A8556" s="65" t="s">
        <v>16467</v>
      </c>
      <c r="B8556" s="66">
        <v>8033</v>
      </c>
      <c r="C8556" s="65" t="s">
        <v>8691</v>
      </c>
      <c r="D8556" s="66">
        <v>53</v>
      </c>
      <c r="E8556" s="66">
        <v>-5</v>
      </c>
    </row>
    <row r="8557" spans="1:5" ht="14.4">
      <c r="A8557" s="65" t="s">
        <v>16468</v>
      </c>
      <c r="B8557" s="66">
        <v>1569299</v>
      </c>
      <c r="C8557" s="65" t="s">
        <v>8487</v>
      </c>
      <c r="D8557" s="66">
        <v>47</v>
      </c>
      <c r="E8557" s="66">
        <v>1</v>
      </c>
    </row>
    <row r="8558" spans="1:5" ht="14.4">
      <c r="A8558" s="65" t="s">
        <v>16469</v>
      </c>
      <c r="B8558" s="66">
        <v>1382911</v>
      </c>
      <c r="C8558" s="65" t="s">
        <v>8487</v>
      </c>
      <c r="D8558" s="66">
        <v>46</v>
      </c>
      <c r="E8558" s="66">
        <v>2</v>
      </c>
    </row>
    <row r="8559" spans="1:5" ht="14.4">
      <c r="A8559" s="65" t="s">
        <v>16470</v>
      </c>
      <c r="B8559" s="66">
        <v>1618809</v>
      </c>
      <c r="C8559" s="65" t="s">
        <v>8487</v>
      </c>
      <c r="D8559" s="66">
        <v>49</v>
      </c>
      <c r="E8559" s="66">
        <v>-1</v>
      </c>
    </row>
    <row r="8560" spans="1:5" ht="14.4">
      <c r="A8560" s="65" t="s">
        <v>16471</v>
      </c>
      <c r="B8560" s="66">
        <v>8033</v>
      </c>
      <c r="C8560" s="65" t="s">
        <v>8691</v>
      </c>
      <c r="D8560" s="66">
        <v>0</v>
      </c>
      <c r="E8560" s="66">
        <v>0</v>
      </c>
    </row>
    <row r="8561" spans="1:5" ht="14.4">
      <c r="A8561" s="65" t="s">
        <v>16472</v>
      </c>
      <c r="B8561" s="66">
        <v>1373367</v>
      </c>
      <c r="C8561" s="65" t="s">
        <v>8487</v>
      </c>
      <c r="D8561" s="66">
        <v>46</v>
      </c>
      <c r="E8561" s="66">
        <v>2</v>
      </c>
    </row>
    <row r="8562" spans="1:5" ht="14.4">
      <c r="A8562" s="65" t="s">
        <v>2269</v>
      </c>
      <c r="B8562" s="66">
        <v>1373901</v>
      </c>
      <c r="C8562" s="65" t="s">
        <v>8487</v>
      </c>
      <c r="D8562" s="66">
        <v>27</v>
      </c>
      <c r="E8562" s="66">
        <v>21</v>
      </c>
    </row>
    <row r="8563" spans="1:5" ht="14.4">
      <c r="A8563" s="65" t="s">
        <v>1344</v>
      </c>
      <c r="B8563" s="66">
        <v>99999933</v>
      </c>
      <c r="C8563" s="65" t="s">
        <v>1346</v>
      </c>
      <c r="D8563" s="66">
        <v>6</v>
      </c>
      <c r="E8563" s="66">
        <v>18</v>
      </c>
    </row>
    <row r="8564" spans="1:5" ht="14.4">
      <c r="A8564" s="65" t="s">
        <v>16473</v>
      </c>
      <c r="B8564" s="66">
        <v>1101904</v>
      </c>
      <c r="C8564" s="65" t="s">
        <v>8487</v>
      </c>
      <c r="D8564" s="66">
        <v>46</v>
      </c>
      <c r="E8564" s="66">
        <v>2</v>
      </c>
    </row>
    <row r="8565" spans="1:5" ht="14.4">
      <c r="A8565" s="65" t="s">
        <v>16474</v>
      </c>
      <c r="B8565" s="66">
        <v>774274</v>
      </c>
      <c r="C8565" s="65" t="s">
        <v>8487</v>
      </c>
      <c r="D8565" s="66">
        <v>30</v>
      </c>
      <c r="E8565" s="66">
        <v>18</v>
      </c>
    </row>
    <row r="8566" spans="1:5" ht="14.4">
      <c r="A8566" s="65" t="s">
        <v>2525</v>
      </c>
      <c r="B8566" s="66">
        <v>1019588</v>
      </c>
      <c r="C8566" s="65" t="s">
        <v>8487</v>
      </c>
      <c r="D8566" s="66">
        <v>27</v>
      </c>
      <c r="E8566" s="66">
        <v>21</v>
      </c>
    </row>
    <row r="8567" spans="1:5" ht="14.4">
      <c r="A8567" s="65" t="s">
        <v>1910</v>
      </c>
      <c r="B8567" s="66">
        <v>1354545</v>
      </c>
      <c r="C8567" s="65" t="s">
        <v>8487</v>
      </c>
      <c r="D8567" s="66">
        <v>32</v>
      </c>
      <c r="E8567" s="66">
        <v>16</v>
      </c>
    </row>
    <row r="8568" spans="1:5" ht="14.4">
      <c r="A8568" s="65" t="s">
        <v>1386</v>
      </c>
      <c r="B8568" s="66">
        <v>1355534</v>
      </c>
      <c r="C8568" s="65" t="s">
        <v>8487</v>
      </c>
      <c r="D8568" s="66">
        <v>34</v>
      </c>
      <c r="E8568" s="66">
        <v>14</v>
      </c>
    </row>
    <row r="8569" spans="1:5" ht="14.4">
      <c r="A8569" s="65" t="s">
        <v>1260</v>
      </c>
      <c r="B8569" s="66">
        <v>977061</v>
      </c>
      <c r="C8569" s="65" t="s">
        <v>8487</v>
      </c>
      <c r="D8569" s="66">
        <v>31</v>
      </c>
      <c r="E8569" s="66">
        <v>17</v>
      </c>
    </row>
    <row r="8570" spans="1:5" ht="14.4">
      <c r="A8570" s="65" t="s">
        <v>16475</v>
      </c>
      <c r="B8570" s="66">
        <v>1254975</v>
      </c>
      <c r="C8570" s="65" t="s">
        <v>8487</v>
      </c>
      <c r="D8570" s="66">
        <v>0</v>
      </c>
      <c r="E8570" s="66">
        <v>0</v>
      </c>
    </row>
    <row r="8571" spans="1:5" ht="14.4">
      <c r="A8571" s="65" t="s">
        <v>3687</v>
      </c>
      <c r="B8571" s="66">
        <v>1290232</v>
      </c>
      <c r="C8571" s="65" t="s">
        <v>8487</v>
      </c>
      <c r="D8571" s="66">
        <v>21</v>
      </c>
      <c r="E8571" s="66">
        <v>27</v>
      </c>
    </row>
    <row r="8572" spans="1:5" ht="14.4">
      <c r="A8572" s="65" t="s">
        <v>3452</v>
      </c>
      <c r="B8572" s="66">
        <v>1255902</v>
      </c>
      <c r="C8572" s="65" t="s">
        <v>8487</v>
      </c>
      <c r="D8572" s="66">
        <v>24</v>
      </c>
      <c r="E8572" s="66">
        <v>24</v>
      </c>
    </row>
    <row r="8573" spans="1:5" ht="14.4">
      <c r="A8573" s="65" t="s">
        <v>16476</v>
      </c>
      <c r="B8573" s="66">
        <v>1404717</v>
      </c>
      <c r="C8573" s="65" t="s">
        <v>8487</v>
      </c>
      <c r="D8573" s="66">
        <v>0</v>
      </c>
      <c r="E8573" s="66">
        <v>0</v>
      </c>
    </row>
    <row r="8574" spans="1:5" ht="14.4">
      <c r="A8574" s="65" t="s">
        <v>5176</v>
      </c>
      <c r="B8574" s="66">
        <v>1632338</v>
      </c>
      <c r="C8574" s="65" t="s">
        <v>8487</v>
      </c>
      <c r="D8574" s="66">
        <v>8</v>
      </c>
      <c r="E8574" s="66">
        <v>16</v>
      </c>
    </row>
    <row r="8575" spans="1:5" ht="14.4">
      <c r="A8575" s="65" t="s">
        <v>16477</v>
      </c>
      <c r="B8575" s="66">
        <v>1264513</v>
      </c>
      <c r="C8575" s="65" t="s">
        <v>8487</v>
      </c>
      <c r="D8575" s="66">
        <v>0</v>
      </c>
      <c r="E8575" s="66">
        <v>0</v>
      </c>
    </row>
    <row r="8576" spans="1:5" ht="14.4">
      <c r="A8576" s="65" t="s">
        <v>5207</v>
      </c>
      <c r="B8576" s="66">
        <v>1028527</v>
      </c>
      <c r="C8576" s="65" t="s">
        <v>8487</v>
      </c>
      <c r="D8576" s="66">
        <v>6</v>
      </c>
      <c r="E8576" s="66">
        <v>18</v>
      </c>
    </row>
    <row r="8577" spans="1:5" ht="14.4">
      <c r="A8577" s="65" t="s">
        <v>5319</v>
      </c>
      <c r="B8577" s="66">
        <v>774086</v>
      </c>
      <c r="C8577" s="65" t="s">
        <v>8487</v>
      </c>
      <c r="D8577" s="66">
        <v>0</v>
      </c>
      <c r="E8577" s="66">
        <v>0</v>
      </c>
    </row>
    <row r="8578" spans="1:5" ht="14.4">
      <c r="A8578" s="65" t="s">
        <v>5325</v>
      </c>
      <c r="B8578" s="66">
        <v>970205</v>
      </c>
      <c r="C8578" s="65" t="s">
        <v>8487</v>
      </c>
      <c r="D8578" s="66">
        <v>0</v>
      </c>
      <c r="E8578" s="66">
        <v>0</v>
      </c>
    </row>
    <row r="8579" spans="1:5" ht="14.4">
      <c r="A8579" s="65" t="s">
        <v>5330</v>
      </c>
      <c r="B8579" s="66">
        <v>774086</v>
      </c>
      <c r="C8579" s="65" t="s">
        <v>8487</v>
      </c>
      <c r="D8579" s="66">
        <v>0</v>
      </c>
      <c r="E8579" s="66">
        <v>0</v>
      </c>
    </row>
    <row r="8580" spans="1:5" ht="14.4">
      <c r="A8580" s="65" t="s">
        <v>5458</v>
      </c>
      <c r="B8580" s="66">
        <v>1591911</v>
      </c>
      <c r="C8580" s="65" t="s">
        <v>8487</v>
      </c>
      <c r="D8580" s="66">
        <v>4</v>
      </c>
      <c r="E8580" s="66">
        <v>20</v>
      </c>
    </row>
    <row r="8581" spans="1:5" ht="14.4">
      <c r="A8581" s="65" t="s">
        <v>5432</v>
      </c>
      <c r="B8581" s="66">
        <v>1415262</v>
      </c>
      <c r="C8581" s="65" t="s">
        <v>8487</v>
      </c>
      <c r="D8581" s="66">
        <v>5</v>
      </c>
      <c r="E8581" s="66">
        <v>19</v>
      </c>
    </row>
    <row r="8582" spans="1:5" ht="14.4">
      <c r="A8582" s="65" t="s">
        <v>5435</v>
      </c>
      <c r="B8582" s="66">
        <v>1361668</v>
      </c>
      <c r="C8582" s="65" t="s">
        <v>8487</v>
      </c>
      <c r="D8582" s="66">
        <v>6</v>
      </c>
      <c r="E8582" s="66">
        <v>18</v>
      </c>
    </row>
    <row r="8583" spans="1:5" ht="14.4">
      <c r="A8583" s="65" t="s">
        <v>5484</v>
      </c>
      <c r="B8583" s="66">
        <v>1763650</v>
      </c>
      <c r="C8583" s="65" t="s">
        <v>8487</v>
      </c>
      <c r="D8583" s="66">
        <v>0</v>
      </c>
      <c r="E8583" s="66">
        <v>0</v>
      </c>
    </row>
    <row r="8584" spans="1:5" ht="14.4">
      <c r="A8584" s="65" t="s">
        <v>5714</v>
      </c>
      <c r="B8584" s="66">
        <v>1021083</v>
      </c>
      <c r="C8584" s="65" t="s">
        <v>8487</v>
      </c>
      <c r="D8584" s="66">
        <v>2</v>
      </c>
      <c r="E8584" s="66">
        <v>22</v>
      </c>
    </row>
    <row r="8585" spans="1:5" ht="14.4">
      <c r="A8585" s="65" t="s">
        <v>5637</v>
      </c>
      <c r="B8585" s="66">
        <v>1429933</v>
      </c>
      <c r="C8585" s="65" t="s">
        <v>8487</v>
      </c>
      <c r="D8585" s="66">
        <v>3</v>
      </c>
      <c r="E8585" s="66">
        <v>21</v>
      </c>
    </row>
    <row r="8586" spans="1:5" ht="14.4">
      <c r="A8586" s="65" t="s">
        <v>5633</v>
      </c>
      <c r="B8586" s="66">
        <v>1430913</v>
      </c>
      <c r="C8586" s="65" t="s">
        <v>8487</v>
      </c>
      <c r="D8586" s="66">
        <v>3</v>
      </c>
      <c r="E8586" s="66">
        <v>21</v>
      </c>
    </row>
    <row r="8587" spans="1:5" ht="14.4">
      <c r="A8587" s="65" t="s">
        <v>5883</v>
      </c>
      <c r="B8587" s="66">
        <v>1196309</v>
      </c>
      <c r="C8587" s="65" t="s">
        <v>8487</v>
      </c>
      <c r="D8587" s="66">
        <v>0</v>
      </c>
      <c r="E8587" s="66">
        <v>0</v>
      </c>
    </row>
    <row r="8588" spans="1:5" ht="14.4">
      <c r="A8588" s="65" t="s">
        <v>5845</v>
      </c>
      <c r="B8588" s="66">
        <v>1868288</v>
      </c>
      <c r="C8588" s="65" t="s">
        <v>8487</v>
      </c>
      <c r="D8588" s="66">
        <v>2</v>
      </c>
      <c r="E8588" s="66">
        <v>22</v>
      </c>
    </row>
    <row r="8589" spans="1:5" ht="14.4">
      <c r="A8589" s="65" t="s">
        <v>5783</v>
      </c>
      <c r="B8589" s="66">
        <v>1399341</v>
      </c>
      <c r="C8589" s="65" t="s">
        <v>8487</v>
      </c>
      <c r="D8589" s="66">
        <v>3</v>
      </c>
      <c r="E8589" s="66">
        <v>21</v>
      </c>
    </row>
    <row r="8590" spans="1:5" ht="14.4">
      <c r="A8590" s="65" t="s">
        <v>5968</v>
      </c>
      <c r="B8590" s="66">
        <v>774569</v>
      </c>
      <c r="C8590" s="65" t="s">
        <v>8487</v>
      </c>
      <c r="D8590" s="66">
        <v>0</v>
      </c>
      <c r="E8590" s="66">
        <v>0</v>
      </c>
    </row>
    <row r="8591" spans="1:5" ht="14.4">
      <c r="A8591" s="65" t="s">
        <v>5933</v>
      </c>
      <c r="B8591" s="66">
        <v>1540785</v>
      </c>
      <c r="C8591" s="65" t="s">
        <v>8487</v>
      </c>
      <c r="D8591" s="66">
        <v>1</v>
      </c>
      <c r="E8591" s="66">
        <v>23</v>
      </c>
    </row>
    <row r="8592" spans="1:5" ht="14.4">
      <c r="A8592" s="65" t="s">
        <v>16478</v>
      </c>
      <c r="B8592" s="66">
        <v>1118930</v>
      </c>
      <c r="C8592" s="65" t="s">
        <v>8487</v>
      </c>
      <c r="D8592" s="66">
        <v>0</v>
      </c>
      <c r="E8592" s="66">
        <v>0</v>
      </c>
    </row>
    <row r="8593" spans="1:5" ht="14.4">
      <c r="A8593" s="65" t="s">
        <v>16479</v>
      </c>
      <c r="B8593" s="66">
        <v>1337386</v>
      </c>
      <c r="C8593" s="65" t="s">
        <v>8487</v>
      </c>
      <c r="D8593" s="66">
        <v>0</v>
      </c>
      <c r="E8593" s="66">
        <v>0</v>
      </c>
    </row>
    <row r="8594" spans="1:5" ht="14.4">
      <c r="A8594" s="65" t="s">
        <v>16480</v>
      </c>
      <c r="B8594" s="66">
        <v>1438994</v>
      </c>
      <c r="C8594" s="65" t="s">
        <v>8487</v>
      </c>
      <c r="D8594" s="66">
        <v>0</v>
      </c>
      <c r="E8594" s="66">
        <v>0</v>
      </c>
    </row>
    <row r="8595" spans="1:5" ht="14.4">
      <c r="A8595" s="65" t="s">
        <v>16481</v>
      </c>
      <c r="B8595" s="66">
        <v>1101904</v>
      </c>
      <c r="C8595" s="65" t="s">
        <v>8487</v>
      </c>
      <c r="D8595" s="66">
        <v>0</v>
      </c>
      <c r="E8595" s="66">
        <v>0</v>
      </c>
    </row>
    <row r="8596" spans="1:5" ht="14.4">
      <c r="A8596" s="65" t="s">
        <v>16482</v>
      </c>
      <c r="B8596" s="66">
        <v>1381390</v>
      </c>
      <c r="C8596" s="65" t="s">
        <v>8487</v>
      </c>
      <c r="D8596" s="66">
        <v>0</v>
      </c>
      <c r="E8596" s="66">
        <v>0</v>
      </c>
    </row>
    <row r="8597" spans="1:5" ht="14.4">
      <c r="A8597" s="65" t="s">
        <v>16483</v>
      </c>
      <c r="B8597" s="66">
        <v>1642377</v>
      </c>
      <c r="C8597" s="65" t="s">
        <v>8487</v>
      </c>
      <c r="D8597" s="66">
        <v>0</v>
      </c>
      <c r="E8597" s="66">
        <v>0</v>
      </c>
    </row>
    <row r="8598" spans="1:5" ht="14.4">
      <c r="A8598" s="65" t="s">
        <v>16484</v>
      </c>
      <c r="B8598" s="66">
        <v>1019573</v>
      </c>
      <c r="C8598" s="65" t="s">
        <v>8487</v>
      </c>
      <c r="D8598" s="66">
        <v>0</v>
      </c>
      <c r="E8598" s="66">
        <v>0</v>
      </c>
    </row>
    <row r="8599" spans="1:5" ht="14.4">
      <c r="A8599" s="65" t="s">
        <v>16485</v>
      </c>
      <c r="B8599" s="66">
        <v>1084824</v>
      </c>
      <c r="C8599" s="65" t="s">
        <v>8487</v>
      </c>
      <c r="D8599" s="66">
        <v>0</v>
      </c>
      <c r="E8599" s="66">
        <v>0</v>
      </c>
    </row>
    <row r="8600" spans="1:5" ht="14.4">
      <c r="A8600" s="65" t="s">
        <v>16486</v>
      </c>
      <c r="B8600" s="66">
        <v>1286990</v>
      </c>
      <c r="C8600" s="65" t="s">
        <v>8487</v>
      </c>
      <c r="D8600" s="66">
        <v>0</v>
      </c>
      <c r="E8600" s="66">
        <v>0</v>
      </c>
    </row>
    <row r="8601" spans="1:5" ht="14.4">
      <c r="A8601" s="65" t="s">
        <v>16487</v>
      </c>
      <c r="B8601" s="66">
        <v>1337386</v>
      </c>
      <c r="C8601" s="65" t="s">
        <v>8487</v>
      </c>
      <c r="D8601" s="66">
        <v>54</v>
      </c>
      <c r="E8601" s="66">
        <v>-6</v>
      </c>
    </row>
    <row r="8602" spans="1:5" ht="14.4">
      <c r="A8602" s="65" t="s">
        <v>16488</v>
      </c>
      <c r="B8602" s="66">
        <v>1286753</v>
      </c>
      <c r="C8602" s="65" t="s">
        <v>8487</v>
      </c>
      <c r="D8602" s="66">
        <v>48</v>
      </c>
      <c r="E8602" s="66">
        <v>0</v>
      </c>
    </row>
    <row r="8603" spans="1:5" ht="14.4">
      <c r="A8603" s="65" t="s">
        <v>16489</v>
      </c>
      <c r="B8603" s="66">
        <v>1035323</v>
      </c>
      <c r="C8603" s="65" t="s">
        <v>8487</v>
      </c>
      <c r="D8603" s="66">
        <v>0</v>
      </c>
      <c r="E8603" s="66">
        <v>0</v>
      </c>
    </row>
    <row r="8604" spans="1:5" ht="14.4">
      <c r="A8604" s="65" t="s">
        <v>16490</v>
      </c>
      <c r="B8604" s="66">
        <v>1394676</v>
      </c>
      <c r="C8604" s="65" t="s">
        <v>8487</v>
      </c>
      <c r="D8604" s="66">
        <v>0</v>
      </c>
      <c r="E8604" s="66">
        <v>0</v>
      </c>
    </row>
    <row r="8605" spans="1:5" ht="14.4">
      <c r="A8605" s="65" t="s">
        <v>16491</v>
      </c>
      <c r="B8605" s="66">
        <v>1454979</v>
      </c>
      <c r="C8605" s="65" t="s">
        <v>8487</v>
      </c>
      <c r="D8605" s="66">
        <v>47</v>
      </c>
      <c r="E8605" s="66">
        <v>1</v>
      </c>
    </row>
    <row r="8606" spans="1:5" ht="14.4">
      <c r="A8606" s="65" t="s">
        <v>16492</v>
      </c>
      <c r="B8606" s="66">
        <v>1402118</v>
      </c>
      <c r="C8606" s="65" t="s">
        <v>8487</v>
      </c>
      <c r="D8606" s="66">
        <v>49</v>
      </c>
      <c r="E8606" s="66">
        <v>-1</v>
      </c>
    </row>
    <row r="8607" spans="1:5" ht="14.4">
      <c r="A8607" s="65" t="s">
        <v>16493</v>
      </c>
      <c r="B8607" s="66">
        <v>1108720</v>
      </c>
      <c r="C8607" s="65" t="s">
        <v>8487</v>
      </c>
      <c r="D8607" s="66">
        <v>40</v>
      </c>
      <c r="E8607" s="66">
        <v>8</v>
      </c>
    </row>
    <row r="8608" spans="1:5" ht="14.4">
      <c r="A8608" s="65" t="s">
        <v>16494</v>
      </c>
      <c r="B8608" s="66">
        <v>1369681</v>
      </c>
      <c r="C8608" s="65" t="s">
        <v>8487</v>
      </c>
      <c r="D8608" s="66">
        <v>0</v>
      </c>
      <c r="E8608" s="66">
        <v>0</v>
      </c>
    </row>
    <row r="8609" spans="1:5" ht="14.4">
      <c r="A8609" s="65" t="s">
        <v>16495</v>
      </c>
      <c r="B8609" s="66">
        <v>1383219</v>
      </c>
      <c r="C8609" s="65" t="s">
        <v>8487</v>
      </c>
      <c r="D8609" s="66">
        <v>50</v>
      </c>
      <c r="E8609" s="66">
        <v>-2</v>
      </c>
    </row>
    <row r="8610" spans="1:5" ht="14.4">
      <c r="A8610" s="65" t="s">
        <v>16496</v>
      </c>
      <c r="B8610" s="66">
        <v>1583075</v>
      </c>
      <c r="C8610" s="65" t="s">
        <v>8487</v>
      </c>
      <c r="D8610" s="66">
        <v>24</v>
      </c>
      <c r="E8610" s="66">
        <v>24</v>
      </c>
    </row>
    <row r="8611" spans="1:5" ht="14.4">
      <c r="A8611" s="65" t="s">
        <v>16497</v>
      </c>
      <c r="B8611" s="66">
        <v>1236566</v>
      </c>
      <c r="C8611" s="65" t="s">
        <v>8487</v>
      </c>
      <c r="D8611" s="66">
        <v>29</v>
      </c>
      <c r="E8611" s="66">
        <v>19</v>
      </c>
    </row>
    <row r="8612" spans="1:5" ht="14.4">
      <c r="A8612" s="65" t="s">
        <v>16498</v>
      </c>
      <c r="B8612" s="66">
        <v>1544875</v>
      </c>
      <c r="C8612" s="65" t="s">
        <v>8487</v>
      </c>
      <c r="D8612" s="66">
        <v>46</v>
      </c>
      <c r="E8612" s="66">
        <v>2</v>
      </c>
    </row>
    <row r="8613" spans="1:5" ht="14.4">
      <c r="A8613" s="65" t="s">
        <v>16499</v>
      </c>
      <c r="B8613" s="66">
        <v>1259743</v>
      </c>
      <c r="C8613" s="65" t="s">
        <v>8487</v>
      </c>
      <c r="D8613" s="66">
        <v>47</v>
      </c>
      <c r="E8613" s="66">
        <v>1</v>
      </c>
    </row>
    <row r="8614" spans="1:5" ht="14.4">
      <c r="A8614" s="65" t="s">
        <v>16500</v>
      </c>
      <c r="B8614" s="66">
        <v>1365641</v>
      </c>
      <c r="C8614" s="65" t="s">
        <v>8487</v>
      </c>
      <c r="D8614" s="66">
        <v>49</v>
      </c>
      <c r="E8614" s="66">
        <v>-1</v>
      </c>
    </row>
    <row r="8615" spans="1:5" ht="14.4">
      <c r="A8615" s="65" t="s">
        <v>16501</v>
      </c>
      <c r="B8615" s="66">
        <v>1377778</v>
      </c>
      <c r="C8615" s="65" t="s">
        <v>8487</v>
      </c>
      <c r="D8615" s="66">
        <v>51</v>
      </c>
      <c r="E8615" s="66">
        <v>-3</v>
      </c>
    </row>
    <row r="8616" spans="1:5" ht="14.4">
      <c r="A8616" s="65" t="s">
        <v>16502</v>
      </c>
      <c r="B8616" s="66">
        <v>1426215</v>
      </c>
      <c r="C8616" s="65" t="s">
        <v>8487</v>
      </c>
      <c r="D8616" s="66">
        <v>48</v>
      </c>
      <c r="E8616" s="66">
        <v>0</v>
      </c>
    </row>
    <row r="8617" spans="1:5" ht="14.4">
      <c r="A8617" s="65" t="s">
        <v>16503</v>
      </c>
      <c r="B8617" s="66">
        <v>99999976</v>
      </c>
      <c r="C8617" s="65" t="s">
        <v>8977</v>
      </c>
      <c r="D8617" s="66">
        <v>0</v>
      </c>
      <c r="E8617" s="66">
        <v>0</v>
      </c>
    </row>
    <row r="8618" spans="1:5" ht="14.4">
      <c r="A8618" s="65" t="s">
        <v>16504</v>
      </c>
      <c r="B8618" s="66">
        <v>1149424</v>
      </c>
      <c r="C8618" s="65" t="s">
        <v>8487</v>
      </c>
      <c r="D8618" s="66">
        <v>56</v>
      </c>
      <c r="E8618" s="66">
        <v>8</v>
      </c>
    </row>
    <row r="8619" spans="1:5" ht="14.4">
      <c r="A8619" s="65" t="s">
        <v>16505</v>
      </c>
      <c r="B8619" s="66">
        <v>1167026</v>
      </c>
      <c r="C8619" s="65" t="s">
        <v>8487</v>
      </c>
      <c r="D8619" s="66">
        <v>48</v>
      </c>
      <c r="E8619" s="66">
        <v>0</v>
      </c>
    </row>
    <row r="8620" spans="1:5" ht="14.4">
      <c r="A8620" s="65" t="s">
        <v>16506</v>
      </c>
      <c r="B8620" s="66">
        <v>1254975</v>
      </c>
      <c r="C8620" s="65" t="s">
        <v>8487</v>
      </c>
      <c r="D8620" s="66">
        <v>66</v>
      </c>
      <c r="E8620" s="66">
        <v>-18</v>
      </c>
    </row>
    <row r="8621" spans="1:5" ht="14.4">
      <c r="A8621" s="65" t="s">
        <v>16507</v>
      </c>
      <c r="B8621" s="66">
        <v>1540220</v>
      </c>
      <c r="C8621" s="65" t="s">
        <v>8487</v>
      </c>
      <c r="D8621" s="66">
        <v>28</v>
      </c>
      <c r="E8621" s="66">
        <v>20</v>
      </c>
    </row>
    <row r="8622" spans="1:5" ht="14.4">
      <c r="A8622" s="65" t="s">
        <v>16508</v>
      </c>
      <c r="B8622" s="66">
        <v>1065893</v>
      </c>
      <c r="C8622" s="65" t="s">
        <v>8487</v>
      </c>
      <c r="D8622" s="66">
        <v>45</v>
      </c>
      <c r="E8622" s="66">
        <v>3</v>
      </c>
    </row>
    <row r="8623" spans="1:5" ht="14.4">
      <c r="A8623" s="65" t="s">
        <v>16509</v>
      </c>
      <c r="B8623" s="66">
        <v>8033</v>
      </c>
      <c r="C8623" s="65" t="s">
        <v>8691</v>
      </c>
      <c r="D8623" s="66">
        <v>54</v>
      </c>
      <c r="E8623" s="66">
        <v>-6</v>
      </c>
    </row>
    <row r="8624" spans="1:5" ht="14.4">
      <c r="A8624" s="65" t="s">
        <v>16510</v>
      </c>
      <c r="B8624" s="66">
        <v>1309903</v>
      </c>
      <c r="C8624" s="65" t="s">
        <v>8487</v>
      </c>
      <c r="D8624" s="66">
        <v>0</v>
      </c>
      <c r="E8624" s="66">
        <v>0</v>
      </c>
    </row>
    <row r="8625" spans="1:5" ht="14.4">
      <c r="A8625" s="65" t="s">
        <v>16511</v>
      </c>
      <c r="B8625" s="66">
        <v>99999975</v>
      </c>
      <c r="C8625" s="65" t="s">
        <v>8901</v>
      </c>
      <c r="D8625" s="66">
        <v>0</v>
      </c>
      <c r="E8625" s="66">
        <v>0</v>
      </c>
    </row>
    <row r="8626" spans="1:5" ht="14.4">
      <c r="A8626" s="65" t="s">
        <v>16512</v>
      </c>
      <c r="B8626" s="66">
        <v>1404717</v>
      </c>
      <c r="C8626" s="65" t="s">
        <v>8487</v>
      </c>
      <c r="D8626" s="66">
        <v>61</v>
      </c>
      <c r="E8626" s="66">
        <v>-13</v>
      </c>
    </row>
    <row r="8627" spans="1:5" ht="14.4">
      <c r="A8627" s="65" t="s">
        <v>16513</v>
      </c>
      <c r="B8627" s="66">
        <v>1222930</v>
      </c>
      <c r="C8627" s="65" t="s">
        <v>8487</v>
      </c>
      <c r="D8627" s="66">
        <v>49</v>
      </c>
      <c r="E8627" s="66">
        <v>-1</v>
      </c>
    </row>
    <row r="8628" spans="1:5" ht="14.4">
      <c r="A8628" s="65" t="s">
        <v>16514</v>
      </c>
      <c r="B8628" s="66">
        <v>1706910</v>
      </c>
      <c r="C8628" s="65" t="s">
        <v>8487</v>
      </c>
      <c r="D8628" s="66">
        <v>17</v>
      </c>
      <c r="E8628" s="66">
        <v>31</v>
      </c>
    </row>
    <row r="8629" spans="1:5" ht="14.4">
      <c r="A8629" s="65" t="s">
        <v>16515</v>
      </c>
      <c r="B8629" s="66">
        <v>1723619</v>
      </c>
      <c r="C8629" s="65" t="s">
        <v>8487</v>
      </c>
      <c r="D8629" s="66">
        <v>48</v>
      </c>
      <c r="E8629" s="66">
        <v>0</v>
      </c>
    </row>
    <row r="8630" spans="1:5" ht="14.4">
      <c r="A8630" s="65" t="s">
        <v>16516</v>
      </c>
      <c r="B8630" s="66">
        <v>1418553</v>
      </c>
      <c r="C8630" s="65" t="s">
        <v>8487</v>
      </c>
      <c r="D8630" s="66">
        <v>40</v>
      </c>
      <c r="E8630" s="66">
        <v>8</v>
      </c>
    </row>
    <row r="8631" spans="1:5" ht="14.4">
      <c r="A8631" s="65" t="s">
        <v>16517</v>
      </c>
      <c r="B8631" s="66">
        <v>1446417</v>
      </c>
      <c r="C8631" s="65" t="s">
        <v>8487</v>
      </c>
      <c r="D8631" s="66">
        <v>46</v>
      </c>
      <c r="E8631" s="66">
        <v>2</v>
      </c>
    </row>
    <row r="8632" spans="1:5" ht="14.4">
      <c r="A8632" s="65" t="s">
        <v>16518</v>
      </c>
      <c r="B8632" s="66">
        <v>774143</v>
      </c>
      <c r="C8632" s="65" t="s">
        <v>8487</v>
      </c>
      <c r="D8632" s="66">
        <v>46</v>
      </c>
      <c r="E8632" s="66">
        <v>2</v>
      </c>
    </row>
    <row r="8633" spans="1:5" ht="14.4">
      <c r="A8633" s="65" t="s">
        <v>16519</v>
      </c>
      <c r="B8633" s="66">
        <v>1400969</v>
      </c>
      <c r="C8633" s="65" t="s">
        <v>8487</v>
      </c>
      <c r="D8633" s="66">
        <v>34</v>
      </c>
      <c r="E8633" s="66">
        <v>14</v>
      </c>
    </row>
    <row r="8634" spans="1:5" ht="14.4">
      <c r="A8634" s="65" t="s">
        <v>766</v>
      </c>
      <c r="B8634" s="66">
        <v>1448421</v>
      </c>
      <c r="C8634" s="65" t="s">
        <v>8487</v>
      </c>
      <c r="D8634" s="66">
        <v>15</v>
      </c>
      <c r="E8634" s="66">
        <v>33</v>
      </c>
    </row>
    <row r="8635" spans="1:5" ht="14.4">
      <c r="A8635" s="65" t="s">
        <v>1079</v>
      </c>
      <c r="B8635" s="66">
        <v>1571035</v>
      </c>
      <c r="C8635" s="65" t="s">
        <v>8487</v>
      </c>
      <c r="D8635" s="66">
        <v>44</v>
      </c>
      <c r="E8635" s="66">
        <v>4</v>
      </c>
    </row>
    <row r="8636" spans="1:5" ht="14.4">
      <c r="A8636" s="65" t="s">
        <v>3013</v>
      </c>
      <c r="B8636" s="66">
        <v>1374453</v>
      </c>
      <c r="C8636" s="65" t="s">
        <v>8487</v>
      </c>
      <c r="D8636" s="66">
        <v>27</v>
      </c>
      <c r="E8636" s="66">
        <v>21</v>
      </c>
    </row>
    <row r="8637" spans="1:5" ht="14.4">
      <c r="A8637" s="65" t="s">
        <v>3498</v>
      </c>
      <c r="B8637" s="66">
        <v>1353690</v>
      </c>
      <c r="C8637" s="65" t="s">
        <v>8487</v>
      </c>
      <c r="D8637" s="66">
        <v>21</v>
      </c>
      <c r="E8637" s="66">
        <v>27</v>
      </c>
    </row>
    <row r="8638" spans="1:5" ht="14.4">
      <c r="A8638" s="65" t="s">
        <v>3388</v>
      </c>
      <c r="B8638" s="66">
        <v>1412389</v>
      </c>
      <c r="C8638" s="65" t="s">
        <v>8487</v>
      </c>
      <c r="D8638" s="66">
        <v>25</v>
      </c>
      <c r="E8638" s="66">
        <v>23</v>
      </c>
    </row>
    <row r="8639" spans="1:5" ht="14.4">
      <c r="A8639" s="65" t="s">
        <v>3182</v>
      </c>
      <c r="B8639" s="66">
        <v>1316351</v>
      </c>
      <c r="C8639" s="65" t="s">
        <v>8487</v>
      </c>
      <c r="D8639" s="66">
        <v>18</v>
      </c>
      <c r="E8639" s="66">
        <v>30</v>
      </c>
    </row>
    <row r="8640" spans="1:5" ht="14.4">
      <c r="A8640" s="65" t="s">
        <v>5215</v>
      </c>
      <c r="B8640" s="66">
        <v>1086831</v>
      </c>
      <c r="C8640" s="65" t="s">
        <v>8487</v>
      </c>
      <c r="D8640" s="66">
        <v>6</v>
      </c>
      <c r="E8640" s="66">
        <v>18</v>
      </c>
    </row>
    <row r="8641" spans="1:5" ht="14.4">
      <c r="A8641" s="65" t="s">
        <v>5313</v>
      </c>
      <c r="B8641" s="66">
        <v>774086</v>
      </c>
      <c r="C8641" s="65" t="s">
        <v>8487</v>
      </c>
      <c r="D8641" s="66">
        <v>0</v>
      </c>
      <c r="E8641" s="66">
        <v>0</v>
      </c>
    </row>
    <row r="8642" spans="1:5" ht="14.4">
      <c r="A8642" s="65" t="s">
        <v>5269</v>
      </c>
      <c r="B8642" s="66">
        <v>1465821</v>
      </c>
      <c r="C8642" s="65" t="s">
        <v>8487</v>
      </c>
      <c r="D8642" s="66">
        <v>7</v>
      </c>
      <c r="E8642" s="66">
        <v>17</v>
      </c>
    </row>
    <row r="8643" spans="1:5" ht="14.4">
      <c r="A8643" s="65" t="s">
        <v>5350</v>
      </c>
      <c r="B8643" s="66">
        <v>1033436</v>
      </c>
      <c r="C8643" s="65" t="s">
        <v>8487</v>
      </c>
      <c r="D8643" s="66">
        <v>6</v>
      </c>
      <c r="E8643" s="66">
        <v>18</v>
      </c>
    </row>
    <row r="8644" spans="1:5" ht="14.4">
      <c r="A8644" s="65" t="s">
        <v>5429</v>
      </c>
      <c r="B8644" s="66">
        <v>1451449</v>
      </c>
      <c r="C8644" s="65" t="s">
        <v>8487</v>
      </c>
      <c r="D8644" s="66">
        <v>6</v>
      </c>
      <c r="E8644" s="66">
        <v>18</v>
      </c>
    </row>
    <row r="8645" spans="1:5" ht="14.4">
      <c r="A8645" s="65" t="s">
        <v>5463</v>
      </c>
      <c r="B8645" s="66">
        <v>1763650</v>
      </c>
      <c r="C8645" s="65" t="s">
        <v>8487</v>
      </c>
      <c r="D8645" s="66">
        <v>0</v>
      </c>
      <c r="E8645" s="66">
        <v>0</v>
      </c>
    </row>
    <row r="8646" spans="1:5" ht="14.4">
      <c r="A8646" s="65" t="s">
        <v>5467</v>
      </c>
      <c r="B8646" s="66">
        <v>1763650</v>
      </c>
      <c r="C8646" s="65" t="s">
        <v>8487</v>
      </c>
      <c r="D8646" s="66">
        <v>0</v>
      </c>
      <c r="E8646" s="66">
        <v>0</v>
      </c>
    </row>
    <row r="8647" spans="1:5" ht="14.4">
      <c r="A8647" s="65" t="s">
        <v>5476</v>
      </c>
      <c r="B8647" s="66">
        <v>1763650</v>
      </c>
      <c r="C8647" s="65" t="s">
        <v>8487</v>
      </c>
      <c r="D8647" s="66">
        <v>0</v>
      </c>
      <c r="E8647" s="66">
        <v>0</v>
      </c>
    </row>
    <row r="8648" spans="1:5" ht="14.4">
      <c r="A8648" s="65" t="s">
        <v>5478</v>
      </c>
      <c r="B8648" s="66">
        <v>1571057</v>
      </c>
      <c r="C8648" s="65" t="s">
        <v>8487</v>
      </c>
      <c r="D8648" s="66">
        <v>5</v>
      </c>
      <c r="E8648" s="66">
        <v>19</v>
      </c>
    </row>
    <row r="8649" spans="1:5" ht="14.4">
      <c r="A8649" s="65" t="s">
        <v>5173</v>
      </c>
      <c r="B8649" s="66">
        <v>1269048</v>
      </c>
      <c r="C8649" s="65" t="s">
        <v>8487</v>
      </c>
      <c r="D8649" s="66">
        <v>7</v>
      </c>
      <c r="E8649" s="66">
        <v>17</v>
      </c>
    </row>
    <row r="8650" spans="1:5" ht="14.4">
      <c r="A8650" s="65" t="s">
        <v>5901</v>
      </c>
      <c r="B8650" s="66">
        <v>1230847</v>
      </c>
      <c r="C8650" s="65" t="s">
        <v>8487</v>
      </c>
      <c r="D8650" s="66">
        <v>0</v>
      </c>
      <c r="E8650" s="66">
        <v>0</v>
      </c>
    </row>
    <row r="8651" spans="1:5" ht="14.4">
      <c r="A8651" s="65" t="s">
        <v>6059</v>
      </c>
      <c r="B8651" s="66">
        <v>1354674</v>
      </c>
      <c r="C8651" s="65" t="s">
        <v>8487</v>
      </c>
      <c r="D8651" s="66">
        <v>1</v>
      </c>
      <c r="E8651" s="66">
        <v>23</v>
      </c>
    </row>
    <row r="8652" spans="1:5" ht="14.4">
      <c r="A8652" s="65" t="s">
        <v>5671</v>
      </c>
      <c r="B8652" s="66">
        <v>1551985</v>
      </c>
      <c r="C8652" s="65" t="s">
        <v>8487</v>
      </c>
      <c r="D8652" s="66">
        <v>3</v>
      </c>
      <c r="E8652" s="66">
        <v>21</v>
      </c>
    </row>
    <row r="8653" spans="1:5" ht="14.4">
      <c r="A8653" s="65" t="s">
        <v>5786</v>
      </c>
      <c r="B8653" s="66">
        <v>1024913</v>
      </c>
      <c r="C8653" s="65" t="s">
        <v>8487</v>
      </c>
      <c r="D8653" s="66">
        <v>2</v>
      </c>
      <c r="E8653" s="66">
        <v>22</v>
      </c>
    </row>
    <row r="8654" spans="1:5" ht="14.4">
      <c r="A8654" s="65" t="s">
        <v>5974</v>
      </c>
      <c r="B8654" s="66">
        <v>1644890</v>
      </c>
      <c r="C8654" s="65" t="s">
        <v>8487</v>
      </c>
      <c r="D8654" s="66">
        <v>1</v>
      </c>
      <c r="E8654" s="66">
        <v>23</v>
      </c>
    </row>
    <row r="8655" spans="1:5" ht="14.4">
      <c r="A8655" s="65" t="s">
        <v>5857</v>
      </c>
      <c r="B8655" s="66">
        <v>1745776</v>
      </c>
      <c r="C8655" s="65" t="s">
        <v>8487</v>
      </c>
      <c r="D8655" s="66">
        <v>2</v>
      </c>
      <c r="E8655" s="66">
        <v>22</v>
      </c>
    </row>
    <row r="8656" spans="1:5" ht="14.4">
      <c r="A8656" s="65" t="s">
        <v>16520</v>
      </c>
      <c r="B8656" s="66">
        <v>1607304</v>
      </c>
      <c r="C8656" s="65" t="s">
        <v>8487</v>
      </c>
      <c r="D8656" s="66">
        <v>0</v>
      </c>
      <c r="E8656" s="66">
        <v>0</v>
      </c>
    </row>
    <row r="8657" spans="1:5" ht="14.4">
      <c r="A8657" s="65" t="s">
        <v>16521</v>
      </c>
      <c r="B8657" s="66">
        <v>1383219</v>
      </c>
      <c r="C8657" s="65" t="s">
        <v>8487</v>
      </c>
      <c r="D8657" s="66">
        <v>0</v>
      </c>
      <c r="E8657" s="66">
        <v>0</v>
      </c>
    </row>
    <row r="8658" spans="1:5" ht="14.4">
      <c r="A8658" s="65" t="s">
        <v>16522</v>
      </c>
      <c r="B8658" s="66">
        <v>1025249</v>
      </c>
      <c r="C8658" s="65" t="s">
        <v>8487</v>
      </c>
      <c r="D8658" s="66">
        <v>0</v>
      </c>
      <c r="E8658" s="66">
        <v>0</v>
      </c>
    </row>
    <row r="8659" spans="1:5" ht="14.4">
      <c r="A8659" s="65" t="s">
        <v>16523</v>
      </c>
      <c r="B8659" s="66">
        <v>1702949</v>
      </c>
      <c r="C8659" s="65" t="s">
        <v>8487</v>
      </c>
      <c r="D8659" s="66">
        <v>0</v>
      </c>
      <c r="E8659" s="66">
        <v>0</v>
      </c>
    </row>
    <row r="8660" spans="1:5" ht="14.4">
      <c r="A8660" s="65" t="s">
        <v>16524</v>
      </c>
      <c r="B8660" s="66">
        <v>1260904</v>
      </c>
      <c r="C8660" s="65" t="s">
        <v>8487</v>
      </c>
      <c r="D8660" s="66">
        <v>0</v>
      </c>
      <c r="E8660" s="66">
        <v>0</v>
      </c>
    </row>
    <row r="8661" spans="1:5" ht="14.4">
      <c r="A8661" s="65" t="s">
        <v>16525</v>
      </c>
      <c r="B8661" s="66">
        <v>1358001</v>
      </c>
      <c r="C8661" s="65" t="s">
        <v>8487</v>
      </c>
      <c r="D8661" s="66">
        <v>0</v>
      </c>
      <c r="E8661" s="66">
        <v>0</v>
      </c>
    </row>
    <row r="8662" spans="1:5" ht="14.4">
      <c r="A8662" s="65" t="s">
        <v>16526</v>
      </c>
      <c r="B8662" s="66">
        <v>1878383</v>
      </c>
      <c r="C8662" s="65" t="s">
        <v>8487</v>
      </c>
      <c r="D8662" s="66">
        <v>0</v>
      </c>
      <c r="E8662" s="66">
        <v>0</v>
      </c>
    </row>
    <row r="8663" spans="1:5" ht="14.4">
      <c r="A8663" s="65" t="s">
        <v>16527</v>
      </c>
      <c r="B8663" s="66">
        <v>1675883</v>
      </c>
      <c r="C8663" s="65" t="s">
        <v>8487</v>
      </c>
      <c r="D8663" s="66">
        <v>0</v>
      </c>
      <c r="E8663" s="66">
        <v>0</v>
      </c>
    </row>
    <row r="8664" spans="1:5" ht="14.4">
      <c r="A8664" s="65" t="s">
        <v>16528</v>
      </c>
      <c r="B8664" s="66">
        <v>1357326</v>
      </c>
      <c r="C8664" s="65" t="s">
        <v>8487</v>
      </c>
      <c r="D8664" s="66">
        <v>50</v>
      </c>
      <c r="E8664" s="66">
        <v>-2</v>
      </c>
    </row>
    <row r="8665" spans="1:5" ht="14.4">
      <c r="A8665" s="65" t="s">
        <v>16529</v>
      </c>
      <c r="B8665" s="66">
        <v>774377</v>
      </c>
      <c r="C8665" s="65" t="s">
        <v>8487</v>
      </c>
      <c r="D8665" s="66">
        <v>54</v>
      </c>
      <c r="E8665" s="66">
        <v>-6</v>
      </c>
    </row>
    <row r="8666" spans="1:5" ht="14.4">
      <c r="A8666" s="65" t="s">
        <v>16530</v>
      </c>
      <c r="B8666" s="66">
        <v>1030882</v>
      </c>
      <c r="C8666" s="65" t="s">
        <v>8487</v>
      </c>
      <c r="D8666" s="66">
        <v>47</v>
      </c>
      <c r="E8666" s="66">
        <v>1</v>
      </c>
    </row>
    <row r="8667" spans="1:5" ht="14.4">
      <c r="A8667" s="65" t="s">
        <v>16531</v>
      </c>
      <c r="B8667" s="66">
        <v>1652881</v>
      </c>
      <c r="C8667" s="65" t="s">
        <v>8487</v>
      </c>
      <c r="D8667" s="66">
        <v>50</v>
      </c>
      <c r="E8667" s="66">
        <v>-2</v>
      </c>
    </row>
    <row r="8668" spans="1:5" ht="14.4">
      <c r="A8668" s="65" t="s">
        <v>16532</v>
      </c>
      <c r="B8668" s="66">
        <v>8033</v>
      </c>
      <c r="C8668" s="65" t="s">
        <v>8691</v>
      </c>
      <c r="D8668" s="66">
        <v>0</v>
      </c>
      <c r="E8668" s="66">
        <v>0</v>
      </c>
    </row>
    <row r="8669" spans="1:5" ht="14.4">
      <c r="A8669" s="65" t="s">
        <v>16533</v>
      </c>
      <c r="B8669" s="66">
        <v>1560315</v>
      </c>
      <c r="C8669" s="65" t="s">
        <v>8487</v>
      </c>
      <c r="D8669" s="66">
        <v>43</v>
      </c>
      <c r="E8669" s="66">
        <v>5</v>
      </c>
    </row>
    <row r="8670" spans="1:5" ht="14.4">
      <c r="A8670" s="65" t="s">
        <v>16534</v>
      </c>
      <c r="B8670" s="66">
        <v>8033</v>
      </c>
      <c r="C8670" s="65" t="s">
        <v>8691</v>
      </c>
      <c r="D8670" s="66">
        <v>48</v>
      </c>
      <c r="E8670" s="66">
        <v>0</v>
      </c>
    </row>
    <row r="8671" spans="1:5" ht="14.4">
      <c r="A8671" s="65" t="s">
        <v>16535</v>
      </c>
      <c r="B8671" s="66">
        <v>774380</v>
      </c>
      <c r="C8671" s="65" t="s">
        <v>8487</v>
      </c>
      <c r="D8671" s="66">
        <v>0</v>
      </c>
      <c r="E8671" s="66">
        <v>0</v>
      </c>
    </row>
    <row r="8672" spans="1:5" ht="14.4">
      <c r="A8672" s="65" t="s">
        <v>16536</v>
      </c>
      <c r="B8672" s="66">
        <v>1035323</v>
      </c>
      <c r="C8672" s="65" t="s">
        <v>8487</v>
      </c>
      <c r="D8672" s="66">
        <v>0</v>
      </c>
      <c r="E8672" s="66">
        <v>0</v>
      </c>
    </row>
    <row r="8673" spans="1:5" ht="14.4">
      <c r="A8673" s="65" t="s">
        <v>16537</v>
      </c>
      <c r="B8673" s="66">
        <v>1424993</v>
      </c>
      <c r="C8673" s="65" t="s">
        <v>8487</v>
      </c>
      <c r="D8673" s="66">
        <v>48</v>
      </c>
      <c r="E8673" s="66">
        <v>0</v>
      </c>
    </row>
    <row r="8674" spans="1:5" ht="14.4">
      <c r="A8674" s="65" t="s">
        <v>16538</v>
      </c>
      <c r="B8674" s="66">
        <v>1669088</v>
      </c>
      <c r="C8674" s="65" t="s">
        <v>8487</v>
      </c>
      <c r="D8674" s="66">
        <v>41</v>
      </c>
      <c r="E8674" s="66">
        <v>7</v>
      </c>
    </row>
    <row r="8675" spans="1:5" ht="14.4">
      <c r="A8675" s="65" t="s">
        <v>16539</v>
      </c>
      <c r="B8675" s="66">
        <v>1056280</v>
      </c>
      <c r="C8675" s="65" t="s">
        <v>8487</v>
      </c>
      <c r="D8675" s="66">
        <v>46</v>
      </c>
      <c r="E8675" s="66">
        <v>2</v>
      </c>
    </row>
    <row r="8676" spans="1:5" ht="14.4">
      <c r="A8676" s="65" t="s">
        <v>16540</v>
      </c>
      <c r="B8676" s="66">
        <v>1396470</v>
      </c>
      <c r="C8676" s="65" t="s">
        <v>8576</v>
      </c>
      <c r="D8676" s="66">
        <v>31</v>
      </c>
      <c r="E8676" s="66">
        <v>17</v>
      </c>
    </row>
    <row r="8677" spans="1:5" ht="14.4">
      <c r="A8677" s="65" t="s">
        <v>16541</v>
      </c>
      <c r="B8677" s="66">
        <v>8033</v>
      </c>
      <c r="C8677" s="65" t="s">
        <v>8691</v>
      </c>
      <c r="D8677" s="66">
        <v>49</v>
      </c>
      <c r="E8677" s="66">
        <v>-1</v>
      </c>
    </row>
    <row r="8678" spans="1:5" ht="14.4">
      <c r="A8678" s="65" t="s">
        <v>16542</v>
      </c>
      <c r="B8678" s="66">
        <v>1358698</v>
      </c>
      <c r="C8678" s="65" t="s">
        <v>8487</v>
      </c>
      <c r="D8678" s="66">
        <v>51</v>
      </c>
      <c r="E8678" s="66">
        <v>-3</v>
      </c>
    </row>
    <row r="8679" spans="1:5" ht="14.4">
      <c r="A8679" s="65" t="s">
        <v>16543</v>
      </c>
      <c r="B8679" s="66">
        <v>8033</v>
      </c>
      <c r="C8679" s="65" t="s">
        <v>8691</v>
      </c>
      <c r="D8679" s="66">
        <v>0</v>
      </c>
      <c r="E8679" s="66">
        <v>0</v>
      </c>
    </row>
    <row r="8680" spans="1:5" ht="14.4">
      <c r="A8680" s="65" t="s">
        <v>16544</v>
      </c>
      <c r="B8680" s="66">
        <v>949535</v>
      </c>
      <c r="C8680" s="65" t="s">
        <v>8487</v>
      </c>
      <c r="D8680" s="66">
        <v>52</v>
      </c>
      <c r="E8680" s="66">
        <v>-4</v>
      </c>
    </row>
    <row r="8681" spans="1:5" ht="14.4">
      <c r="A8681" s="65" t="s">
        <v>16545</v>
      </c>
      <c r="B8681" s="66">
        <v>1353433</v>
      </c>
      <c r="C8681" s="65" t="s">
        <v>8487</v>
      </c>
      <c r="D8681" s="66">
        <v>51</v>
      </c>
      <c r="E8681" s="66">
        <v>-3</v>
      </c>
    </row>
    <row r="8682" spans="1:5" ht="14.4">
      <c r="A8682" s="65" t="s">
        <v>16546</v>
      </c>
      <c r="B8682" s="66">
        <v>1434402</v>
      </c>
      <c r="C8682" s="65" t="s">
        <v>8487</v>
      </c>
      <c r="D8682" s="66">
        <v>53</v>
      </c>
      <c r="E8682" s="66">
        <v>-5</v>
      </c>
    </row>
    <row r="8683" spans="1:5" ht="14.4">
      <c r="A8683" s="65" t="s">
        <v>16547</v>
      </c>
      <c r="B8683" s="66">
        <v>1415972</v>
      </c>
      <c r="C8683" s="65" t="s">
        <v>8487</v>
      </c>
      <c r="D8683" s="66">
        <v>48</v>
      </c>
      <c r="E8683" s="66">
        <v>0</v>
      </c>
    </row>
    <row r="8684" spans="1:5" ht="14.4">
      <c r="A8684" s="65" t="s">
        <v>16548</v>
      </c>
      <c r="B8684" s="66">
        <v>1055841</v>
      </c>
      <c r="C8684" s="65" t="s">
        <v>8487</v>
      </c>
      <c r="D8684" s="66">
        <v>11</v>
      </c>
      <c r="E8684" s="66">
        <v>37</v>
      </c>
    </row>
    <row r="8685" spans="1:5" ht="14.4">
      <c r="A8685" s="65" t="s">
        <v>16549</v>
      </c>
      <c r="B8685" s="66">
        <v>1731636</v>
      </c>
      <c r="C8685" s="65" t="s">
        <v>8487</v>
      </c>
      <c r="D8685" s="66">
        <v>48</v>
      </c>
      <c r="E8685" s="66">
        <v>0</v>
      </c>
    </row>
    <row r="8686" spans="1:5" ht="14.4">
      <c r="A8686" s="65" t="s">
        <v>16550</v>
      </c>
      <c r="B8686" s="66">
        <v>1657624</v>
      </c>
      <c r="C8686" s="65" t="s">
        <v>8487</v>
      </c>
      <c r="D8686" s="66">
        <v>44</v>
      </c>
      <c r="E8686" s="66">
        <v>4</v>
      </c>
    </row>
    <row r="8687" spans="1:5" ht="14.4">
      <c r="A8687" s="65" t="s">
        <v>16551</v>
      </c>
      <c r="B8687" s="66">
        <v>923525</v>
      </c>
      <c r="C8687" s="65" t="s">
        <v>8487</v>
      </c>
      <c r="D8687" s="66">
        <v>47</v>
      </c>
      <c r="E8687" s="66">
        <v>1</v>
      </c>
    </row>
    <row r="8688" spans="1:5" ht="14.4">
      <c r="A8688" s="65" t="s">
        <v>6205</v>
      </c>
      <c r="B8688" s="66">
        <v>99999919</v>
      </c>
      <c r="C8688" s="65" t="s">
        <v>1346</v>
      </c>
      <c r="D8688" s="66">
        <v>16</v>
      </c>
      <c r="E8688" s="66">
        <v>8</v>
      </c>
    </row>
    <row r="8689" spans="1:5" ht="14.4">
      <c r="A8689" s="65" t="s">
        <v>16552</v>
      </c>
      <c r="B8689" s="66">
        <v>1038589</v>
      </c>
      <c r="C8689" s="65" t="s">
        <v>8487</v>
      </c>
      <c r="D8689" s="66">
        <v>46</v>
      </c>
      <c r="E8689" s="66">
        <v>2</v>
      </c>
    </row>
    <row r="8690" spans="1:5" ht="14.4">
      <c r="A8690" s="65" t="s">
        <v>16553</v>
      </c>
      <c r="B8690" s="66">
        <v>1724473</v>
      </c>
      <c r="C8690" s="65" t="s">
        <v>8487</v>
      </c>
      <c r="D8690" s="66">
        <v>46</v>
      </c>
      <c r="E8690" s="66">
        <v>2</v>
      </c>
    </row>
    <row r="8691" spans="1:5" ht="14.4">
      <c r="A8691" s="65" t="s">
        <v>965</v>
      </c>
      <c r="B8691" s="66">
        <v>1360221</v>
      </c>
      <c r="C8691" s="65" t="s">
        <v>8487</v>
      </c>
      <c r="D8691" s="66">
        <v>31</v>
      </c>
      <c r="E8691" s="66">
        <v>17</v>
      </c>
    </row>
    <row r="8692" spans="1:5" ht="14.4">
      <c r="A8692" s="65" t="s">
        <v>2666</v>
      </c>
      <c r="B8692" s="66">
        <v>1020236</v>
      </c>
      <c r="C8692" s="65" t="s">
        <v>8487</v>
      </c>
      <c r="D8692" s="66">
        <v>30</v>
      </c>
      <c r="E8692" s="66">
        <v>18</v>
      </c>
    </row>
    <row r="8693" spans="1:5" ht="14.4">
      <c r="A8693" s="65" t="s">
        <v>1640</v>
      </c>
      <c r="B8693" s="66">
        <v>1436944</v>
      </c>
      <c r="C8693" s="65" t="s">
        <v>8487</v>
      </c>
      <c r="D8693" s="66">
        <v>34</v>
      </c>
      <c r="E8693" s="66">
        <v>14</v>
      </c>
    </row>
    <row r="8694" spans="1:5" ht="14.4">
      <c r="A8694" s="65" t="s">
        <v>16554</v>
      </c>
      <c r="B8694" s="66">
        <v>8033</v>
      </c>
      <c r="C8694" s="65" t="s">
        <v>8691</v>
      </c>
      <c r="D8694" s="66">
        <v>0</v>
      </c>
      <c r="E8694" s="66">
        <v>0</v>
      </c>
    </row>
    <row r="8695" spans="1:5" ht="14.4">
      <c r="A8695" s="65" t="s">
        <v>3617</v>
      </c>
      <c r="B8695" s="66">
        <v>919443</v>
      </c>
      <c r="C8695" s="65" t="s">
        <v>8487</v>
      </c>
      <c r="D8695" s="66">
        <v>25</v>
      </c>
      <c r="E8695" s="66">
        <v>23</v>
      </c>
    </row>
    <row r="8696" spans="1:5" ht="14.4">
      <c r="A8696" s="65" t="s">
        <v>4233</v>
      </c>
      <c r="B8696" s="66">
        <v>1430860</v>
      </c>
      <c r="C8696" s="65" t="s">
        <v>8487</v>
      </c>
      <c r="D8696" s="66">
        <v>18</v>
      </c>
      <c r="E8696" s="66">
        <v>30</v>
      </c>
    </row>
    <row r="8697" spans="1:5" ht="14.4">
      <c r="A8697" s="65" t="s">
        <v>4236</v>
      </c>
      <c r="B8697" s="66">
        <v>1247559</v>
      </c>
      <c r="C8697" s="65" t="s">
        <v>8487</v>
      </c>
      <c r="D8697" s="66">
        <v>18</v>
      </c>
      <c r="E8697" s="66">
        <v>30</v>
      </c>
    </row>
    <row r="8698" spans="1:5" ht="14.4">
      <c r="A8698" s="65" t="s">
        <v>5531</v>
      </c>
      <c r="B8698" s="66">
        <v>1148419</v>
      </c>
      <c r="C8698" s="65" t="s">
        <v>8487</v>
      </c>
      <c r="D8698" s="66">
        <v>0</v>
      </c>
      <c r="E8698" s="66">
        <v>0</v>
      </c>
    </row>
    <row r="8699" spans="1:5" ht="14.4">
      <c r="A8699" s="65" t="s">
        <v>5455</v>
      </c>
      <c r="B8699" s="66">
        <v>1763650</v>
      </c>
      <c r="C8699" s="65" t="s">
        <v>8487</v>
      </c>
      <c r="D8699" s="66">
        <v>0</v>
      </c>
      <c r="E8699" s="66">
        <v>0</v>
      </c>
    </row>
    <row r="8700" spans="1:5" ht="14.4">
      <c r="A8700" s="65" t="s">
        <v>5307</v>
      </c>
      <c r="B8700" s="66">
        <v>1853724</v>
      </c>
      <c r="C8700" s="65" t="s">
        <v>8487</v>
      </c>
      <c r="D8700" s="66">
        <v>5</v>
      </c>
      <c r="E8700" s="66">
        <v>19</v>
      </c>
    </row>
    <row r="8701" spans="1:5" ht="14.4">
      <c r="A8701" s="65" t="s">
        <v>5342</v>
      </c>
      <c r="B8701" s="66">
        <v>1070117</v>
      </c>
      <c r="C8701" s="65" t="s">
        <v>8487</v>
      </c>
      <c r="D8701" s="66">
        <v>0</v>
      </c>
      <c r="E8701" s="66">
        <v>0</v>
      </c>
    </row>
    <row r="8702" spans="1:5" ht="14.4">
      <c r="A8702" s="65" t="s">
        <v>5541</v>
      </c>
      <c r="B8702" s="66">
        <v>1097017</v>
      </c>
      <c r="C8702" s="65" t="s">
        <v>8487</v>
      </c>
      <c r="D8702" s="66">
        <v>5</v>
      </c>
      <c r="E8702" s="66">
        <v>19</v>
      </c>
    </row>
    <row r="8703" spans="1:5" ht="14.4">
      <c r="A8703" s="65" t="s">
        <v>5438</v>
      </c>
      <c r="B8703" s="66">
        <v>1239709</v>
      </c>
      <c r="C8703" s="65" t="s">
        <v>8487</v>
      </c>
      <c r="D8703" s="66">
        <v>5</v>
      </c>
      <c r="E8703" s="66">
        <v>19</v>
      </c>
    </row>
    <row r="8704" spans="1:5" ht="14.4">
      <c r="A8704" s="65" t="s">
        <v>5529</v>
      </c>
      <c r="B8704" s="66">
        <v>1148419</v>
      </c>
      <c r="C8704" s="65" t="s">
        <v>8487</v>
      </c>
      <c r="D8704" s="66">
        <v>0</v>
      </c>
      <c r="E8704" s="66">
        <v>0</v>
      </c>
    </row>
    <row r="8705" spans="1:5" ht="14.4">
      <c r="A8705" s="65" t="s">
        <v>5488</v>
      </c>
      <c r="B8705" s="66">
        <v>1763650</v>
      </c>
      <c r="C8705" s="65" t="s">
        <v>8487</v>
      </c>
      <c r="D8705" s="66">
        <v>0</v>
      </c>
      <c r="E8705" s="66">
        <v>0</v>
      </c>
    </row>
    <row r="8706" spans="1:5" ht="14.4">
      <c r="A8706" s="65" t="s">
        <v>5917</v>
      </c>
      <c r="B8706" s="66">
        <v>1519779</v>
      </c>
      <c r="C8706" s="65" t="s">
        <v>8487</v>
      </c>
      <c r="D8706" s="66">
        <v>2</v>
      </c>
      <c r="E8706" s="66">
        <v>22</v>
      </c>
    </row>
    <row r="8707" spans="1:5" ht="14.4">
      <c r="A8707" s="65" t="s">
        <v>16555</v>
      </c>
      <c r="B8707" s="66">
        <v>1064380</v>
      </c>
      <c r="C8707" s="65" t="s">
        <v>8487</v>
      </c>
      <c r="D8707" s="66">
        <v>0</v>
      </c>
      <c r="E8707" s="66">
        <v>0</v>
      </c>
    </row>
    <row r="8708" spans="1:5" ht="14.4">
      <c r="A8708" s="65" t="s">
        <v>5646</v>
      </c>
      <c r="B8708" s="66">
        <v>1399962</v>
      </c>
      <c r="C8708" s="65" t="s">
        <v>8487</v>
      </c>
      <c r="D8708" s="66">
        <v>0</v>
      </c>
      <c r="E8708" s="66">
        <v>0</v>
      </c>
    </row>
    <row r="8709" spans="1:5" ht="14.4">
      <c r="A8709" s="65" t="s">
        <v>6045</v>
      </c>
      <c r="B8709" s="66">
        <v>1663734</v>
      </c>
      <c r="C8709" s="65" t="s">
        <v>8487</v>
      </c>
      <c r="D8709" s="66">
        <v>1</v>
      </c>
      <c r="E8709" s="66">
        <v>23</v>
      </c>
    </row>
    <row r="8710" spans="1:5" ht="14.4">
      <c r="A8710" s="65" t="s">
        <v>5938</v>
      </c>
      <c r="B8710" s="66">
        <v>1753457</v>
      </c>
      <c r="C8710" s="65" t="s">
        <v>8487</v>
      </c>
      <c r="D8710" s="66">
        <v>1</v>
      </c>
      <c r="E8710" s="66">
        <v>23</v>
      </c>
    </row>
    <row r="8711" spans="1:5" ht="14.4">
      <c r="A8711" s="65" t="s">
        <v>5886</v>
      </c>
      <c r="B8711" s="66">
        <v>1398442</v>
      </c>
      <c r="C8711" s="65" t="s">
        <v>8487</v>
      </c>
      <c r="D8711" s="66">
        <v>1</v>
      </c>
      <c r="E8711" s="66">
        <v>23</v>
      </c>
    </row>
    <row r="8712" spans="1:5" ht="14.4">
      <c r="A8712" s="65" t="s">
        <v>5851</v>
      </c>
      <c r="B8712" s="66">
        <v>1460817</v>
      </c>
      <c r="C8712" s="65" t="s">
        <v>8487</v>
      </c>
      <c r="D8712" s="66">
        <v>2</v>
      </c>
      <c r="E8712" s="66">
        <v>22</v>
      </c>
    </row>
    <row r="8713" spans="1:5" ht="14.4">
      <c r="A8713" s="65" t="s">
        <v>16556</v>
      </c>
      <c r="B8713" s="66">
        <v>1865266</v>
      </c>
      <c r="C8713" s="65" t="s">
        <v>8487</v>
      </c>
      <c r="D8713" s="66">
        <v>0</v>
      </c>
      <c r="E8713" s="66">
        <v>0</v>
      </c>
    </row>
    <row r="8714" spans="1:5" ht="14.4">
      <c r="A8714" s="65" t="s">
        <v>16557</v>
      </c>
      <c r="B8714" s="66">
        <v>1391433</v>
      </c>
      <c r="C8714" s="65" t="s">
        <v>8487</v>
      </c>
      <c r="D8714" s="66">
        <v>0</v>
      </c>
      <c r="E8714" s="66">
        <v>0</v>
      </c>
    </row>
    <row r="8715" spans="1:5" ht="14.4">
      <c r="A8715" s="65" t="s">
        <v>16558</v>
      </c>
      <c r="B8715" s="66">
        <v>1671704</v>
      </c>
      <c r="C8715" s="65" t="s">
        <v>8487</v>
      </c>
      <c r="D8715" s="66">
        <v>0</v>
      </c>
      <c r="E8715" s="66">
        <v>0</v>
      </c>
    </row>
    <row r="8716" spans="1:5" ht="14.4">
      <c r="A8716" s="65" t="s">
        <v>16559</v>
      </c>
      <c r="B8716" s="66">
        <v>1056297</v>
      </c>
      <c r="C8716" s="65" t="s">
        <v>8487</v>
      </c>
      <c r="D8716" s="66">
        <v>0</v>
      </c>
      <c r="E8716" s="66">
        <v>0</v>
      </c>
    </row>
    <row r="8717" spans="1:5" ht="14.4">
      <c r="A8717" s="65" t="s">
        <v>16560</v>
      </c>
      <c r="B8717" s="66">
        <v>1571032</v>
      </c>
      <c r="C8717" s="65" t="s">
        <v>8487</v>
      </c>
      <c r="D8717" s="66">
        <v>0</v>
      </c>
      <c r="E8717" s="66">
        <v>0</v>
      </c>
    </row>
    <row r="8718" spans="1:5" ht="14.4">
      <c r="A8718" s="65" t="s">
        <v>16561</v>
      </c>
      <c r="B8718" s="66">
        <v>99999916</v>
      </c>
      <c r="C8718" s="65" t="s">
        <v>1346</v>
      </c>
      <c r="D8718" s="66">
        <v>0</v>
      </c>
      <c r="E8718" s="66">
        <v>0</v>
      </c>
    </row>
    <row r="8719" spans="1:5" ht="14.4">
      <c r="A8719" s="65" t="s">
        <v>16562</v>
      </c>
      <c r="B8719" s="66">
        <v>1378759</v>
      </c>
      <c r="C8719" s="65" t="s">
        <v>8487</v>
      </c>
      <c r="D8719" s="66">
        <v>0</v>
      </c>
      <c r="E8719" s="66">
        <v>0</v>
      </c>
    </row>
    <row r="8720" spans="1:5" ht="14.4">
      <c r="A8720" s="65" t="s">
        <v>16563</v>
      </c>
      <c r="B8720" s="66">
        <v>919736</v>
      </c>
      <c r="C8720" s="65" t="s">
        <v>8487</v>
      </c>
      <c r="D8720" s="66">
        <v>0</v>
      </c>
      <c r="E8720" s="66">
        <v>0</v>
      </c>
    </row>
    <row r="8721" spans="1:5" ht="14.4">
      <c r="A8721" s="65" t="s">
        <v>16564</v>
      </c>
      <c r="B8721" s="66">
        <v>1376153</v>
      </c>
      <c r="C8721" s="65" t="s">
        <v>8487</v>
      </c>
      <c r="D8721" s="66">
        <v>61</v>
      </c>
      <c r="E8721" s="66">
        <v>-13</v>
      </c>
    </row>
    <row r="8722" spans="1:5" ht="14.4">
      <c r="A8722" s="65" t="s">
        <v>16565</v>
      </c>
      <c r="B8722" s="66">
        <v>1612948</v>
      </c>
      <c r="C8722" s="65" t="s">
        <v>8487</v>
      </c>
      <c r="D8722" s="66">
        <v>47</v>
      </c>
      <c r="E8722" s="66">
        <v>1</v>
      </c>
    </row>
    <row r="8723" spans="1:5" ht="14.4">
      <c r="A8723" s="65" t="s">
        <v>16566</v>
      </c>
      <c r="B8723" s="66">
        <v>1355203</v>
      </c>
      <c r="C8723" s="65" t="s">
        <v>8487</v>
      </c>
      <c r="D8723" s="66">
        <v>49</v>
      </c>
      <c r="E8723" s="66">
        <v>-1</v>
      </c>
    </row>
    <row r="8724" spans="1:5" ht="14.4">
      <c r="A8724" s="65" t="s">
        <v>16567</v>
      </c>
      <c r="B8724" s="66">
        <v>1367331</v>
      </c>
      <c r="C8724" s="65" t="s">
        <v>8487</v>
      </c>
      <c r="D8724" s="66">
        <v>11</v>
      </c>
      <c r="E8724" s="66">
        <v>37</v>
      </c>
    </row>
    <row r="8725" spans="1:5" ht="14.4">
      <c r="A8725" s="65" t="s">
        <v>16568</v>
      </c>
      <c r="B8725" s="66">
        <v>8033</v>
      </c>
      <c r="C8725" s="65" t="s">
        <v>8691</v>
      </c>
      <c r="D8725" s="66">
        <v>50</v>
      </c>
      <c r="E8725" s="66">
        <v>-2</v>
      </c>
    </row>
    <row r="8726" spans="1:5" ht="14.4">
      <c r="A8726" s="65" t="s">
        <v>16569</v>
      </c>
      <c r="B8726" s="66">
        <v>1654965</v>
      </c>
      <c r="C8726" s="65" t="s">
        <v>8487</v>
      </c>
      <c r="D8726" s="66">
        <v>48</v>
      </c>
      <c r="E8726" s="66">
        <v>0</v>
      </c>
    </row>
    <row r="8727" spans="1:5" ht="14.4">
      <c r="A8727" s="65" t="s">
        <v>16570</v>
      </c>
      <c r="B8727" s="66">
        <v>1681723</v>
      </c>
      <c r="C8727" s="65" t="s">
        <v>8487</v>
      </c>
      <c r="D8727" s="66">
        <v>50</v>
      </c>
      <c r="E8727" s="66">
        <v>-2</v>
      </c>
    </row>
    <row r="8728" spans="1:5" ht="14.4">
      <c r="A8728" s="65" t="s">
        <v>16571</v>
      </c>
      <c r="B8728" s="66">
        <v>1406299</v>
      </c>
      <c r="C8728" s="65" t="s">
        <v>8487</v>
      </c>
      <c r="D8728" s="66">
        <v>24</v>
      </c>
      <c r="E8728" s="66">
        <v>24</v>
      </c>
    </row>
    <row r="8729" spans="1:5" ht="14.4">
      <c r="A8729" s="65" t="s">
        <v>16572</v>
      </c>
      <c r="B8729" s="66">
        <v>8033</v>
      </c>
      <c r="C8729" s="65" t="s">
        <v>8691</v>
      </c>
      <c r="D8729" s="66">
        <v>0</v>
      </c>
      <c r="E8729" s="66">
        <v>0</v>
      </c>
    </row>
    <row r="8730" spans="1:5" ht="14.4">
      <c r="A8730" s="65" t="s">
        <v>16573</v>
      </c>
      <c r="B8730" s="66">
        <v>1047648</v>
      </c>
      <c r="C8730" s="65" t="s">
        <v>8487</v>
      </c>
      <c r="D8730" s="66">
        <v>47</v>
      </c>
      <c r="E8730" s="66">
        <v>1</v>
      </c>
    </row>
    <row r="8731" spans="1:5" ht="14.4">
      <c r="A8731" s="65" t="s">
        <v>16574</v>
      </c>
      <c r="B8731" s="66">
        <v>1356704</v>
      </c>
      <c r="C8731" s="65" t="s">
        <v>8487</v>
      </c>
      <c r="D8731" s="66">
        <v>49</v>
      </c>
      <c r="E8731" s="66">
        <v>-1</v>
      </c>
    </row>
    <row r="8732" spans="1:5" ht="14.4">
      <c r="A8732" s="65" t="s">
        <v>16575</v>
      </c>
      <c r="B8732" s="66">
        <v>975721</v>
      </c>
      <c r="C8732" s="65" t="s">
        <v>8487</v>
      </c>
      <c r="D8732" s="66">
        <v>47</v>
      </c>
      <c r="E8732" s="66">
        <v>1</v>
      </c>
    </row>
    <row r="8733" spans="1:5" ht="14.4">
      <c r="A8733" s="65" t="s">
        <v>16576</v>
      </c>
      <c r="B8733" s="66">
        <v>8033</v>
      </c>
      <c r="C8733" s="65" t="s">
        <v>8691</v>
      </c>
      <c r="D8733" s="66">
        <v>0</v>
      </c>
      <c r="E8733" s="66">
        <v>0</v>
      </c>
    </row>
    <row r="8734" spans="1:5" ht="14.4">
      <c r="A8734" s="65" t="s">
        <v>16577</v>
      </c>
      <c r="B8734" s="66">
        <v>1263330</v>
      </c>
      <c r="C8734" s="65" t="s">
        <v>8487</v>
      </c>
      <c r="D8734" s="66">
        <v>49</v>
      </c>
      <c r="E8734" s="66">
        <v>-1</v>
      </c>
    </row>
    <row r="8735" spans="1:5" ht="14.4">
      <c r="A8735" s="65" t="s">
        <v>16578</v>
      </c>
      <c r="B8735" s="66">
        <v>1432171</v>
      </c>
      <c r="C8735" s="65" t="s">
        <v>8487</v>
      </c>
      <c r="D8735" s="66">
        <v>49</v>
      </c>
      <c r="E8735" s="66">
        <v>-1</v>
      </c>
    </row>
    <row r="8736" spans="1:5" ht="14.4">
      <c r="A8736" s="65" t="s">
        <v>16579</v>
      </c>
      <c r="B8736" s="66">
        <v>1336009</v>
      </c>
      <c r="C8736" s="65" t="s">
        <v>8487</v>
      </c>
      <c r="D8736" s="66">
        <v>49</v>
      </c>
      <c r="E8736" s="66">
        <v>-1</v>
      </c>
    </row>
    <row r="8737" spans="1:5" ht="14.4">
      <c r="A8737" s="65" t="s">
        <v>16580</v>
      </c>
      <c r="B8737" s="66">
        <v>1381419</v>
      </c>
      <c r="C8737" s="65" t="s">
        <v>8487</v>
      </c>
      <c r="D8737" s="66">
        <v>55</v>
      </c>
      <c r="E8737" s="66">
        <v>-7</v>
      </c>
    </row>
    <row r="8738" spans="1:5" ht="14.4">
      <c r="A8738" s="65" t="s">
        <v>16581</v>
      </c>
      <c r="B8738" s="66">
        <v>787230</v>
      </c>
      <c r="C8738" s="65" t="s">
        <v>8487</v>
      </c>
      <c r="D8738" s="66">
        <v>55</v>
      </c>
      <c r="E8738" s="66">
        <v>-7</v>
      </c>
    </row>
    <row r="8739" spans="1:5" ht="14.4">
      <c r="A8739" s="65" t="s">
        <v>16582</v>
      </c>
      <c r="B8739" s="66">
        <v>1389037</v>
      </c>
      <c r="C8739" s="65" t="s">
        <v>8487</v>
      </c>
      <c r="D8739" s="66">
        <v>49</v>
      </c>
      <c r="E8739" s="66">
        <v>-1</v>
      </c>
    </row>
    <row r="8740" spans="1:5" ht="14.4">
      <c r="A8740" s="65" t="s">
        <v>16583</v>
      </c>
      <c r="B8740" s="66">
        <v>8033</v>
      </c>
      <c r="C8740" s="65" t="s">
        <v>8691</v>
      </c>
      <c r="D8740" s="66">
        <v>0</v>
      </c>
      <c r="E8740" s="66">
        <v>0</v>
      </c>
    </row>
    <row r="8741" spans="1:5" ht="14.4">
      <c r="A8741" s="65" t="s">
        <v>2223</v>
      </c>
      <c r="B8741" s="66">
        <v>999681</v>
      </c>
      <c r="C8741" s="65" t="s">
        <v>8487</v>
      </c>
      <c r="D8741" s="66">
        <v>31</v>
      </c>
      <c r="E8741" s="66">
        <v>17</v>
      </c>
    </row>
    <row r="8742" spans="1:5" ht="14.4">
      <c r="A8742" s="65" t="s">
        <v>16584</v>
      </c>
      <c r="B8742" s="66">
        <v>1286990</v>
      </c>
      <c r="C8742" s="65" t="s">
        <v>8487</v>
      </c>
      <c r="D8742" s="66">
        <v>0</v>
      </c>
      <c r="E8742" s="66">
        <v>0</v>
      </c>
    </row>
    <row r="8743" spans="1:5" ht="14.4">
      <c r="A8743" s="65" t="s">
        <v>16585</v>
      </c>
      <c r="B8743" s="66">
        <v>1019665</v>
      </c>
      <c r="C8743" s="65" t="s">
        <v>8487</v>
      </c>
      <c r="D8743" s="66">
        <v>23</v>
      </c>
      <c r="E8743" s="66">
        <v>25</v>
      </c>
    </row>
    <row r="8744" spans="1:5" ht="14.4">
      <c r="A8744" s="65" t="s">
        <v>16586</v>
      </c>
      <c r="B8744" s="66">
        <v>1394343</v>
      </c>
      <c r="C8744" s="65" t="s">
        <v>8487</v>
      </c>
      <c r="D8744" s="66">
        <v>8</v>
      </c>
      <c r="E8744" s="66">
        <v>0</v>
      </c>
    </row>
    <row r="8745" spans="1:5" ht="14.4">
      <c r="A8745" s="65" t="s">
        <v>16587</v>
      </c>
      <c r="B8745" s="66">
        <v>787871</v>
      </c>
      <c r="C8745" s="65" t="s">
        <v>8487</v>
      </c>
      <c r="D8745" s="66">
        <v>0</v>
      </c>
      <c r="E8745" s="66">
        <v>2</v>
      </c>
    </row>
    <row r="8746" spans="1:5" ht="14.4">
      <c r="A8746" s="65" t="s">
        <v>2197</v>
      </c>
      <c r="B8746" s="66">
        <v>1056282</v>
      </c>
      <c r="C8746" s="65" t="s">
        <v>8487</v>
      </c>
      <c r="D8746" s="66">
        <v>29</v>
      </c>
      <c r="E8746" s="66">
        <v>19</v>
      </c>
    </row>
    <row r="8747" spans="1:5" ht="14.4">
      <c r="A8747" s="65" t="s">
        <v>16588</v>
      </c>
      <c r="B8747" s="66">
        <v>1692630</v>
      </c>
      <c r="C8747" s="65" t="s">
        <v>8487</v>
      </c>
      <c r="D8747" s="66">
        <v>48</v>
      </c>
      <c r="E8747" s="66">
        <v>0</v>
      </c>
    </row>
    <row r="8748" spans="1:5" ht="14.4">
      <c r="A8748" s="65" t="s">
        <v>1427</v>
      </c>
      <c r="B8748" s="66">
        <v>1755652</v>
      </c>
      <c r="C8748" s="65" t="s">
        <v>8487</v>
      </c>
      <c r="D8748" s="66">
        <v>36</v>
      </c>
      <c r="E8748" s="66">
        <v>12</v>
      </c>
    </row>
    <row r="8749" spans="1:5" ht="14.4">
      <c r="A8749" s="65" t="s">
        <v>2784</v>
      </c>
      <c r="B8749" s="66">
        <v>1354116</v>
      </c>
      <c r="C8749" s="65" t="s">
        <v>8487</v>
      </c>
      <c r="D8749" s="66">
        <v>27</v>
      </c>
      <c r="E8749" s="66">
        <v>21</v>
      </c>
    </row>
    <row r="8750" spans="1:5" ht="14.4">
      <c r="A8750" s="65" t="s">
        <v>2460</v>
      </c>
      <c r="B8750" s="66">
        <v>1436435</v>
      </c>
      <c r="C8750" s="65" t="s">
        <v>8487</v>
      </c>
      <c r="D8750" s="66">
        <v>28</v>
      </c>
      <c r="E8750" s="66">
        <v>20</v>
      </c>
    </row>
    <row r="8751" spans="1:5" ht="14.4">
      <c r="A8751" s="65" t="s">
        <v>16589</v>
      </c>
      <c r="B8751" s="66">
        <v>1649324</v>
      </c>
      <c r="C8751" s="65" t="s">
        <v>8487</v>
      </c>
      <c r="D8751" s="66">
        <v>51</v>
      </c>
      <c r="E8751" s="66">
        <v>-3</v>
      </c>
    </row>
    <row r="8752" spans="1:5" ht="14.4">
      <c r="A8752" s="65" t="s">
        <v>16590</v>
      </c>
      <c r="B8752" s="66">
        <v>8033</v>
      </c>
      <c r="C8752" s="65" t="s">
        <v>8691</v>
      </c>
      <c r="D8752" s="66">
        <v>0</v>
      </c>
      <c r="E8752" s="66">
        <v>0</v>
      </c>
    </row>
    <row r="8753" spans="1:5" ht="14.4">
      <c r="A8753" s="65" t="s">
        <v>16591</v>
      </c>
      <c r="B8753" s="66">
        <v>1239707</v>
      </c>
      <c r="C8753" s="65" t="s">
        <v>8487</v>
      </c>
      <c r="D8753" s="66">
        <v>49</v>
      </c>
      <c r="E8753" s="66">
        <v>-1</v>
      </c>
    </row>
    <row r="8754" spans="1:5" ht="14.4">
      <c r="A8754" s="65" t="s">
        <v>16592</v>
      </c>
      <c r="B8754" s="66">
        <v>1371994</v>
      </c>
      <c r="C8754" s="65" t="s">
        <v>8487</v>
      </c>
      <c r="D8754" s="66">
        <v>53</v>
      </c>
      <c r="E8754" s="66">
        <v>-5</v>
      </c>
    </row>
    <row r="8755" spans="1:5" ht="14.4">
      <c r="A8755" s="65" t="s">
        <v>16593</v>
      </c>
      <c r="B8755" s="66">
        <v>1580572</v>
      </c>
      <c r="C8755" s="65" t="s">
        <v>8487</v>
      </c>
      <c r="D8755" s="66">
        <v>49</v>
      </c>
      <c r="E8755" s="66">
        <v>-1</v>
      </c>
    </row>
    <row r="8756" spans="1:5" ht="14.4">
      <c r="A8756" s="65" t="s">
        <v>16594</v>
      </c>
      <c r="B8756" s="66">
        <v>1455530</v>
      </c>
      <c r="C8756" s="65" t="s">
        <v>8487</v>
      </c>
      <c r="D8756" s="66">
        <v>0</v>
      </c>
      <c r="E8756" s="66">
        <v>-15</v>
      </c>
    </row>
    <row r="8757" spans="1:5" ht="14.4">
      <c r="A8757" s="65" t="s">
        <v>16595</v>
      </c>
      <c r="B8757" s="66">
        <v>1406756</v>
      </c>
      <c r="C8757" s="65" t="s">
        <v>8487</v>
      </c>
      <c r="D8757" s="66">
        <v>44</v>
      </c>
      <c r="E8757" s="66">
        <v>4</v>
      </c>
    </row>
    <row r="8758" spans="1:5" ht="14.4">
      <c r="A8758" s="65" t="s">
        <v>16596</v>
      </c>
      <c r="B8758" s="66">
        <v>1441694</v>
      </c>
      <c r="C8758" s="65" t="s">
        <v>8487</v>
      </c>
      <c r="D8758" s="66">
        <v>48</v>
      </c>
      <c r="E8758" s="66">
        <v>0</v>
      </c>
    </row>
    <row r="8759" spans="1:5" ht="14.4">
      <c r="A8759" s="65" t="s">
        <v>16597</v>
      </c>
      <c r="B8759" s="66">
        <v>1590166</v>
      </c>
      <c r="C8759" s="65" t="s">
        <v>8487</v>
      </c>
      <c r="D8759" s="66">
        <v>0</v>
      </c>
      <c r="E8759" s="66">
        <v>0</v>
      </c>
    </row>
    <row r="8760" spans="1:5" ht="14.4">
      <c r="A8760" s="65" t="s">
        <v>16598</v>
      </c>
      <c r="B8760" s="66">
        <v>1286990</v>
      </c>
      <c r="C8760" s="65" t="s">
        <v>8487</v>
      </c>
      <c r="D8760" s="66">
        <v>0</v>
      </c>
      <c r="E8760" s="66">
        <v>0</v>
      </c>
    </row>
    <row r="8761" spans="1:5" ht="14.4">
      <c r="A8761" s="65" t="s">
        <v>16599</v>
      </c>
      <c r="B8761" s="66">
        <v>1297617</v>
      </c>
      <c r="C8761" s="65" t="s">
        <v>8487</v>
      </c>
      <c r="D8761" s="66">
        <v>56</v>
      </c>
      <c r="E8761" s="66">
        <v>-8</v>
      </c>
    </row>
    <row r="8762" spans="1:5" ht="14.4">
      <c r="A8762" s="65" t="s">
        <v>16600</v>
      </c>
      <c r="B8762" s="66">
        <v>1452628</v>
      </c>
      <c r="C8762" s="65" t="s">
        <v>8487</v>
      </c>
      <c r="D8762" s="66">
        <v>50</v>
      </c>
      <c r="E8762" s="66">
        <v>-2</v>
      </c>
    </row>
    <row r="8763" spans="1:5" ht="14.4">
      <c r="A8763" s="65" t="s">
        <v>16601</v>
      </c>
      <c r="B8763" s="66">
        <v>1354101</v>
      </c>
      <c r="C8763" s="65" t="s">
        <v>8487</v>
      </c>
      <c r="D8763" s="66">
        <v>51</v>
      </c>
      <c r="E8763" s="66">
        <v>-3</v>
      </c>
    </row>
    <row r="8764" spans="1:5" ht="14.4">
      <c r="A8764" s="65" t="s">
        <v>16602</v>
      </c>
      <c r="B8764" s="66">
        <v>1402118</v>
      </c>
      <c r="C8764" s="65" t="s">
        <v>8487</v>
      </c>
      <c r="D8764" s="66">
        <v>48</v>
      </c>
      <c r="E8764" s="66">
        <v>0</v>
      </c>
    </row>
    <row r="8765" spans="1:5" ht="14.4">
      <c r="A8765" s="65" t="s">
        <v>16603</v>
      </c>
      <c r="B8765" s="66">
        <v>1681743</v>
      </c>
      <c r="C8765" s="65" t="s">
        <v>8487</v>
      </c>
      <c r="D8765" s="66">
        <v>48</v>
      </c>
      <c r="E8765" s="66">
        <v>0</v>
      </c>
    </row>
    <row r="8766" spans="1:5" ht="14.4">
      <c r="A8766" s="65" t="s">
        <v>16604</v>
      </c>
      <c r="B8766" s="66">
        <v>1291398</v>
      </c>
      <c r="C8766" s="65" t="s">
        <v>8487</v>
      </c>
      <c r="D8766" s="66">
        <v>50</v>
      </c>
      <c r="E8766" s="66">
        <v>-2</v>
      </c>
    </row>
    <row r="8767" spans="1:5" ht="14.4">
      <c r="A8767" s="65" t="s">
        <v>16605</v>
      </c>
      <c r="B8767" s="66">
        <v>1589627</v>
      </c>
      <c r="C8767" s="65" t="s">
        <v>8487</v>
      </c>
      <c r="D8767" s="66">
        <v>47</v>
      </c>
      <c r="E8767" s="66">
        <v>1</v>
      </c>
    </row>
    <row r="8768" spans="1:5" ht="14.4">
      <c r="A8768" s="65" t="s">
        <v>16606</v>
      </c>
      <c r="B8768" s="66">
        <v>1612909</v>
      </c>
      <c r="C8768" s="65" t="s">
        <v>8487</v>
      </c>
      <c r="D8768" s="66">
        <v>48</v>
      </c>
      <c r="E8768" s="66">
        <v>0</v>
      </c>
    </row>
    <row r="8769" spans="1:5" ht="14.4">
      <c r="A8769" s="65" t="s">
        <v>16607</v>
      </c>
      <c r="B8769" s="66">
        <v>1306001</v>
      </c>
      <c r="C8769" s="65" t="s">
        <v>8487</v>
      </c>
      <c r="D8769" s="66">
        <v>0</v>
      </c>
      <c r="E8769" s="66">
        <v>0</v>
      </c>
    </row>
    <row r="8770" spans="1:5" ht="14.4">
      <c r="A8770" s="65" t="s">
        <v>16608</v>
      </c>
      <c r="B8770" s="66">
        <v>1649324</v>
      </c>
      <c r="C8770" s="65" t="s">
        <v>8487</v>
      </c>
      <c r="D8770" s="66">
        <v>31</v>
      </c>
      <c r="E8770" s="66">
        <v>17</v>
      </c>
    </row>
    <row r="8771" spans="1:5" ht="14.4">
      <c r="A8771" s="65" t="s">
        <v>2537</v>
      </c>
      <c r="B8771" s="66">
        <v>1118479</v>
      </c>
      <c r="C8771" s="65" t="s">
        <v>8487</v>
      </c>
      <c r="D8771" s="66">
        <v>15</v>
      </c>
      <c r="E8771" s="66">
        <v>33</v>
      </c>
    </row>
    <row r="8772" spans="1:5" ht="14.4">
      <c r="A8772" s="65" t="s">
        <v>16609</v>
      </c>
      <c r="B8772" s="66">
        <v>8033</v>
      </c>
      <c r="C8772" s="65" t="s">
        <v>8691</v>
      </c>
      <c r="D8772" s="66">
        <v>0</v>
      </c>
      <c r="E8772" s="66">
        <v>0</v>
      </c>
    </row>
    <row r="8773" spans="1:5" ht="14.4">
      <c r="A8773" s="65" t="s">
        <v>16610</v>
      </c>
      <c r="B8773" s="66">
        <v>1286990</v>
      </c>
      <c r="C8773" s="65" t="s">
        <v>8487</v>
      </c>
      <c r="D8773" s="66">
        <v>0</v>
      </c>
      <c r="E8773" s="66">
        <v>0</v>
      </c>
    </row>
    <row r="8774" spans="1:5" ht="14.4">
      <c r="A8774" s="65" t="s">
        <v>16611</v>
      </c>
      <c r="B8774" s="66">
        <v>1331214</v>
      </c>
      <c r="C8774" s="65" t="s">
        <v>8487</v>
      </c>
      <c r="D8774" s="66">
        <v>48</v>
      </c>
      <c r="E8774" s="66">
        <v>0</v>
      </c>
    </row>
    <row r="8775" spans="1:5" ht="14.4">
      <c r="A8775" s="65" t="s">
        <v>16612</v>
      </c>
      <c r="B8775" s="66">
        <v>1329388</v>
      </c>
      <c r="C8775" s="65" t="s">
        <v>8487</v>
      </c>
      <c r="D8775" s="66">
        <v>53</v>
      </c>
      <c r="E8775" s="66">
        <v>-5</v>
      </c>
    </row>
    <row r="8776" spans="1:5" ht="14.4">
      <c r="A8776" s="65" t="s">
        <v>16613</v>
      </c>
      <c r="B8776" s="66">
        <v>869299</v>
      </c>
      <c r="C8776" s="65" t="s">
        <v>8487</v>
      </c>
      <c r="D8776" s="66">
        <v>0</v>
      </c>
      <c r="E8776" s="66">
        <v>0</v>
      </c>
    </row>
    <row r="8777" spans="1:5" ht="14.4">
      <c r="A8777" s="65" t="s">
        <v>16614</v>
      </c>
      <c r="B8777" s="66">
        <v>1394864</v>
      </c>
      <c r="C8777" s="65" t="s">
        <v>8487</v>
      </c>
      <c r="D8777" s="66">
        <v>48</v>
      </c>
      <c r="E8777" s="66">
        <v>0</v>
      </c>
    </row>
    <row r="8778" spans="1:5" ht="14.4">
      <c r="A8778" s="65" t="s">
        <v>16615</v>
      </c>
      <c r="B8778" s="66">
        <v>1538463</v>
      </c>
      <c r="C8778" s="65" t="s">
        <v>8487</v>
      </c>
      <c r="D8778" s="66">
        <v>49</v>
      </c>
      <c r="E8778" s="66">
        <v>-1</v>
      </c>
    </row>
    <row r="8779" spans="1:5" ht="14.4">
      <c r="A8779" s="65" t="s">
        <v>16616</v>
      </c>
      <c r="B8779" s="66">
        <v>1557546</v>
      </c>
      <c r="C8779" s="65" t="s">
        <v>8487</v>
      </c>
      <c r="D8779" s="66">
        <v>46</v>
      </c>
      <c r="E8779" s="66">
        <v>2</v>
      </c>
    </row>
    <row r="8780" spans="1:5" ht="14.4">
      <c r="A8780" s="65" t="s">
        <v>16617</v>
      </c>
      <c r="B8780" s="66">
        <v>1399672</v>
      </c>
      <c r="C8780" s="65" t="s">
        <v>8487</v>
      </c>
      <c r="D8780" s="66">
        <v>61</v>
      </c>
      <c r="E8780" s="66">
        <v>-13</v>
      </c>
    </row>
    <row r="8781" spans="1:5" ht="14.4">
      <c r="A8781" s="65" t="s">
        <v>16618</v>
      </c>
      <c r="B8781" s="66">
        <v>1717064</v>
      </c>
      <c r="C8781" s="65" t="s">
        <v>8487</v>
      </c>
      <c r="D8781" s="66">
        <v>18</v>
      </c>
      <c r="E8781" s="66">
        <v>30</v>
      </c>
    </row>
    <row r="8782" spans="1:5" ht="14.4">
      <c r="A8782" s="65" t="s">
        <v>16619</v>
      </c>
      <c r="B8782" s="66">
        <v>1450175</v>
      </c>
      <c r="C8782" s="65" t="s">
        <v>8487</v>
      </c>
      <c r="D8782" s="66">
        <v>43</v>
      </c>
      <c r="E8782" s="66">
        <v>5</v>
      </c>
    </row>
    <row r="8783" spans="1:5" ht="14.4">
      <c r="A8783" s="65" t="s">
        <v>16620</v>
      </c>
      <c r="B8783" s="66">
        <v>1743944</v>
      </c>
      <c r="C8783" s="65" t="s">
        <v>8487</v>
      </c>
      <c r="D8783" s="66">
        <v>48</v>
      </c>
      <c r="E8783" s="66">
        <v>0</v>
      </c>
    </row>
    <row r="8784" spans="1:5" ht="14.4">
      <c r="A8784" s="65" t="s">
        <v>537</v>
      </c>
      <c r="B8784" s="66">
        <v>1758204</v>
      </c>
      <c r="C8784" s="65" t="s">
        <v>8487</v>
      </c>
      <c r="D8784" s="66">
        <v>27</v>
      </c>
      <c r="E8784" s="66">
        <v>21</v>
      </c>
    </row>
    <row r="8785" spans="1:5" ht="14.4">
      <c r="A8785" s="65" t="s">
        <v>1266</v>
      </c>
      <c r="B8785" s="66">
        <v>1376153</v>
      </c>
      <c r="C8785" s="65" t="s">
        <v>8487</v>
      </c>
      <c r="D8785" s="66">
        <v>31</v>
      </c>
      <c r="E8785" s="66">
        <v>17</v>
      </c>
    </row>
    <row r="8786" spans="1:5" ht="14.4">
      <c r="A8786" s="65" t="s">
        <v>1263</v>
      </c>
      <c r="B8786" s="66">
        <v>1679852</v>
      </c>
      <c r="C8786" s="65" t="s">
        <v>8487</v>
      </c>
      <c r="D8786" s="66">
        <v>27</v>
      </c>
      <c r="E8786" s="66">
        <v>21</v>
      </c>
    </row>
    <row r="8787" spans="1:5" ht="14.4">
      <c r="A8787" s="65" t="s">
        <v>2528</v>
      </c>
      <c r="B8787" s="66">
        <v>1662695</v>
      </c>
      <c r="C8787" s="65" t="s">
        <v>8487</v>
      </c>
      <c r="D8787" s="66">
        <v>29</v>
      </c>
      <c r="E8787" s="66">
        <v>19</v>
      </c>
    </row>
    <row r="8788" spans="1:5" ht="14.4">
      <c r="A8788" s="65" t="s">
        <v>16621</v>
      </c>
      <c r="B8788" s="35"/>
      <c r="C8788" s="35"/>
      <c r="D8788" s="66">
        <v>0</v>
      </c>
      <c r="E8788" s="66">
        <v>0</v>
      </c>
    </row>
    <row r="8789" spans="1:5" ht="14.4">
      <c r="A8789" s="65" t="s">
        <v>16622</v>
      </c>
      <c r="B8789" s="66">
        <v>888973</v>
      </c>
      <c r="C8789" s="65" t="s">
        <v>8487</v>
      </c>
      <c r="D8789" s="66">
        <v>48</v>
      </c>
      <c r="E8789" s="66">
        <v>0</v>
      </c>
    </row>
    <row r="8790" spans="1:5" ht="14.4">
      <c r="A8790" s="65" t="s">
        <v>16623</v>
      </c>
      <c r="B8790" s="66">
        <v>1230847</v>
      </c>
      <c r="C8790" s="65" t="s">
        <v>8487</v>
      </c>
      <c r="D8790" s="66">
        <v>49</v>
      </c>
      <c r="E8790" s="66">
        <v>-1</v>
      </c>
    </row>
    <row r="8791" spans="1:5" ht="14.4">
      <c r="A8791" s="65" t="s">
        <v>16624</v>
      </c>
      <c r="B8791" s="66">
        <v>1675881</v>
      </c>
      <c r="C8791" s="65" t="s">
        <v>8487</v>
      </c>
      <c r="D8791" s="66">
        <v>68</v>
      </c>
      <c r="E8791" s="66">
        <v>-20</v>
      </c>
    </row>
    <row r="8792" spans="1:5" ht="14.4">
      <c r="A8792" s="65" t="s">
        <v>16625</v>
      </c>
      <c r="B8792" s="66">
        <v>1372379</v>
      </c>
      <c r="C8792" s="65" t="s">
        <v>8487</v>
      </c>
      <c r="D8792" s="66">
        <v>48</v>
      </c>
      <c r="E8792" s="66">
        <v>0</v>
      </c>
    </row>
    <row r="8793" spans="1:5" ht="14.4">
      <c r="A8793" s="65" t="s">
        <v>16626</v>
      </c>
      <c r="B8793" s="66">
        <v>1151149</v>
      </c>
      <c r="C8793" s="65" t="s">
        <v>8487</v>
      </c>
      <c r="D8793" s="66">
        <v>47</v>
      </c>
      <c r="E8793" s="66">
        <v>1</v>
      </c>
    </row>
    <row r="8794" spans="1:5" ht="14.4">
      <c r="A8794" s="65" t="s">
        <v>16627</v>
      </c>
      <c r="B8794" s="66">
        <v>1702949</v>
      </c>
      <c r="C8794" s="65" t="s">
        <v>8487</v>
      </c>
      <c r="D8794" s="66">
        <v>48</v>
      </c>
      <c r="E8794" s="66">
        <v>0</v>
      </c>
    </row>
    <row r="8795" spans="1:5" ht="14.4">
      <c r="A8795" s="65" t="s">
        <v>16628</v>
      </c>
      <c r="B8795" s="66">
        <v>1571032</v>
      </c>
      <c r="C8795" s="65" t="s">
        <v>8487</v>
      </c>
      <c r="D8795" s="66">
        <v>49</v>
      </c>
      <c r="E8795" s="66">
        <v>-1</v>
      </c>
    </row>
    <row r="8796" spans="1:5" ht="14.4">
      <c r="A8796" s="65" t="s">
        <v>2677</v>
      </c>
      <c r="B8796" s="66">
        <v>1592599</v>
      </c>
      <c r="C8796" s="65" t="s">
        <v>8487</v>
      </c>
      <c r="D8796" s="66">
        <v>28</v>
      </c>
      <c r="E8796" s="66">
        <v>20</v>
      </c>
    </row>
    <row r="8797" spans="1:5" ht="14.4">
      <c r="A8797" s="65" t="s">
        <v>2781</v>
      </c>
      <c r="B8797" s="66">
        <v>1663303</v>
      </c>
      <c r="C8797" s="65" t="s">
        <v>8487</v>
      </c>
      <c r="D8797" s="66">
        <v>21</v>
      </c>
      <c r="E8797" s="66">
        <v>27</v>
      </c>
    </row>
    <row r="8798" spans="1:5" ht="14.4">
      <c r="A8798" s="65" t="s">
        <v>16629</v>
      </c>
      <c r="B8798" s="66">
        <v>1344033</v>
      </c>
      <c r="C8798" s="65" t="s">
        <v>8487</v>
      </c>
      <c r="D8798" s="66">
        <v>47</v>
      </c>
      <c r="E8798" s="66">
        <v>1</v>
      </c>
    </row>
    <row r="8799" spans="1:5" ht="14.4">
      <c r="A8799" s="65" t="s">
        <v>16630</v>
      </c>
      <c r="B8799" s="66">
        <v>1584903</v>
      </c>
      <c r="C8799" s="65" t="s">
        <v>8487</v>
      </c>
      <c r="D8799" s="66">
        <v>44</v>
      </c>
      <c r="E8799" s="66">
        <v>4</v>
      </c>
    </row>
    <row r="8800" spans="1:5" ht="14.4">
      <c r="A8800" s="65" t="s">
        <v>16631</v>
      </c>
      <c r="B8800" s="66">
        <v>1091946</v>
      </c>
      <c r="C8800" s="65" t="s">
        <v>8487</v>
      </c>
      <c r="D8800" s="66">
        <v>55</v>
      </c>
      <c r="E8800" s="66">
        <v>-7</v>
      </c>
    </row>
    <row r="8801" spans="1:5" ht="14.4">
      <c r="A8801" s="65" t="s">
        <v>16632</v>
      </c>
      <c r="B8801" s="66">
        <v>1425942</v>
      </c>
      <c r="C8801" s="65" t="s">
        <v>8487</v>
      </c>
      <c r="D8801" s="66">
        <v>47</v>
      </c>
      <c r="E8801" s="66">
        <v>1</v>
      </c>
    </row>
    <row r="8802" spans="1:5" ht="14.4">
      <c r="A8802" s="65" t="s">
        <v>16633</v>
      </c>
      <c r="B8802" s="66">
        <v>1045776</v>
      </c>
      <c r="C8802" s="65" t="s">
        <v>8487</v>
      </c>
      <c r="D8802" s="66">
        <v>47</v>
      </c>
      <c r="E8802" s="66">
        <v>1</v>
      </c>
    </row>
    <row r="8803" spans="1:5" ht="14.4">
      <c r="A8803" s="65" t="s">
        <v>16634</v>
      </c>
      <c r="B8803" s="66">
        <v>1324262</v>
      </c>
      <c r="C8803" s="65" t="s">
        <v>8487</v>
      </c>
      <c r="D8803" s="66">
        <v>50</v>
      </c>
      <c r="E8803" s="66">
        <v>-2</v>
      </c>
    </row>
    <row r="8804" spans="1:5" ht="14.4">
      <c r="A8804" s="65" t="s">
        <v>16635</v>
      </c>
      <c r="B8804" s="66">
        <v>1376415</v>
      </c>
      <c r="C8804" s="65" t="s">
        <v>8487</v>
      </c>
      <c r="D8804" s="66">
        <v>48</v>
      </c>
      <c r="E8804" s="66">
        <v>0</v>
      </c>
    </row>
    <row r="8805" spans="1:5" ht="14.4">
      <c r="A8805" s="65" t="s">
        <v>16636</v>
      </c>
      <c r="B8805" s="66">
        <v>1697140</v>
      </c>
      <c r="C8805" s="65" t="s">
        <v>8487</v>
      </c>
      <c r="D8805" s="66">
        <v>49</v>
      </c>
      <c r="E8805" s="66">
        <v>-1</v>
      </c>
    </row>
    <row r="8806" spans="1:5" ht="14.4">
      <c r="A8806" s="65" t="s">
        <v>16637</v>
      </c>
      <c r="B8806" s="66">
        <v>1626884</v>
      </c>
      <c r="C8806" s="65" t="s">
        <v>8487</v>
      </c>
      <c r="D8806" s="66">
        <v>54</v>
      </c>
      <c r="E8806" s="66">
        <v>-6</v>
      </c>
    </row>
    <row r="8807" spans="1:5" ht="14.4">
      <c r="A8807" s="65" t="s">
        <v>16638</v>
      </c>
      <c r="B8807" s="66">
        <v>1016522</v>
      </c>
      <c r="C8807" s="65" t="s">
        <v>8487</v>
      </c>
      <c r="D8807" s="66">
        <v>64</v>
      </c>
      <c r="E8807" s="66">
        <v>-16</v>
      </c>
    </row>
    <row r="8808" spans="1:5" ht="14.4">
      <c r="A8808" s="65" t="s">
        <v>16639</v>
      </c>
      <c r="B8808" s="66">
        <v>1411549</v>
      </c>
      <c r="C8808" s="65" t="s">
        <v>8487</v>
      </c>
      <c r="D8808" s="66">
        <v>0</v>
      </c>
      <c r="E8808" s="66">
        <v>-3</v>
      </c>
    </row>
    <row r="8809" spans="1:5" ht="14.4">
      <c r="A8809" s="65" t="s">
        <v>16640</v>
      </c>
      <c r="B8809" s="66">
        <v>8033</v>
      </c>
      <c r="C8809" s="65" t="s">
        <v>8691</v>
      </c>
      <c r="D8809" s="66">
        <v>49</v>
      </c>
      <c r="E8809" s="66">
        <v>-1</v>
      </c>
    </row>
    <row r="8810" spans="1:5" ht="14.4">
      <c r="A8810" s="65" t="s">
        <v>16641</v>
      </c>
      <c r="B8810" s="66">
        <v>1660217</v>
      </c>
      <c r="C8810" s="65" t="s">
        <v>8487</v>
      </c>
      <c r="D8810" s="66">
        <v>47</v>
      </c>
      <c r="E8810" s="66">
        <v>1</v>
      </c>
    </row>
    <row r="8811" spans="1:5" ht="14.4">
      <c r="A8811" s="65" t="s">
        <v>16642</v>
      </c>
      <c r="B8811" s="66">
        <v>8033</v>
      </c>
      <c r="C8811" s="65" t="s">
        <v>8691</v>
      </c>
      <c r="D8811" s="66">
        <v>12</v>
      </c>
      <c r="E8811" s="66">
        <v>36</v>
      </c>
    </row>
    <row r="8812" spans="1:5" ht="14.4">
      <c r="A8812" s="65" t="s">
        <v>1594</v>
      </c>
      <c r="B8812" s="66">
        <v>774564</v>
      </c>
      <c r="C8812" s="65" t="s">
        <v>8487</v>
      </c>
      <c r="D8812" s="66">
        <v>37</v>
      </c>
      <c r="E8812" s="66">
        <v>11</v>
      </c>
    </row>
    <row r="8813" spans="1:5" ht="14.4">
      <c r="A8813" s="65" t="s">
        <v>16643</v>
      </c>
      <c r="B8813" s="66">
        <v>1649110</v>
      </c>
      <c r="C8813" s="65" t="s">
        <v>8487</v>
      </c>
      <c r="D8813" s="66">
        <v>48</v>
      </c>
      <c r="E8813" s="66">
        <v>0</v>
      </c>
    </row>
    <row r="8814" spans="1:5" ht="14.4">
      <c r="A8814" s="65" t="s">
        <v>16644</v>
      </c>
      <c r="B8814" s="66">
        <v>1391437</v>
      </c>
      <c r="C8814" s="65" t="s">
        <v>8487</v>
      </c>
      <c r="D8814" s="66">
        <v>0</v>
      </c>
      <c r="E8814" s="66">
        <v>0</v>
      </c>
    </row>
    <row r="8815" spans="1:5" ht="14.4">
      <c r="A8815" s="65" t="s">
        <v>16645</v>
      </c>
      <c r="B8815" s="66">
        <v>1406013</v>
      </c>
      <c r="C8815" s="65" t="s">
        <v>8487</v>
      </c>
      <c r="D8815" s="66">
        <v>48</v>
      </c>
      <c r="E8815" s="66">
        <v>0</v>
      </c>
    </row>
    <row r="8816" spans="1:5" ht="14.4">
      <c r="A8816" s="65" t="s">
        <v>16646</v>
      </c>
      <c r="B8816" s="66">
        <v>1335625</v>
      </c>
      <c r="C8816" s="65" t="s">
        <v>8487</v>
      </c>
      <c r="D8816" s="66">
        <v>62</v>
      </c>
      <c r="E8816" s="66">
        <v>-14</v>
      </c>
    </row>
    <row r="8817" spans="1:5" ht="14.4">
      <c r="A8817" s="65" t="s">
        <v>16647</v>
      </c>
      <c r="B8817" s="66">
        <v>1342120</v>
      </c>
      <c r="C8817" s="65" t="s">
        <v>8487</v>
      </c>
      <c r="D8817" s="66">
        <v>54</v>
      </c>
      <c r="E8817" s="66">
        <v>-6</v>
      </c>
    </row>
    <row r="8818" spans="1:5" ht="14.4">
      <c r="A8818" s="65" t="s">
        <v>16648</v>
      </c>
      <c r="B8818" s="66">
        <v>1520978</v>
      </c>
      <c r="C8818" s="65" t="s">
        <v>8487</v>
      </c>
      <c r="D8818" s="66">
        <v>50</v>
      </c>
      <c r="E8818" s="66">
        <v>-2</v>
      </c>
    </row>
    <row r="8819" spans="1:5" ht="14.4">
      <c r="A8819" s="65" t="s">
        <v>16649</v>
      </c>
      <c r="B8819" s="66">
        <v>1289042</v>
      </c>
      <c r="C8819" s="65" t="s">
        <v>8487</v>
      </c>
      <c r="D8819" s="66">
        <v>14</v>
      </c>
      <c r="E8819" s="66">
        <v>34</v>
      </c>
    </row>
    <row r="8820" spans="1:5" ht="14.4">
      <c r="A8820" s="65" t="s">
        <v>16650</v>
      </c>
      <c r="B8820" s="66">
        <v>1380299</v>
      </c>
      <c r="C8820" s="65" t="s">
        <v>8487</v>
      </c>
      <c r="D8820" s="66">
        <v>47</v>
      </c>
      <c r="E8820" s="66">
        <v>1</v>
      </c>
    </row>
    <row r="8821" spans="1:5" ht="14.4">
      <c r="A8821" s="65" t="s">
        <v>16651</v>
      </c>
      <c r="B8821" s="66">
        <v>1354674</v>
      </c>
      <c r="C8821" s="65" t="s">
        <v>8487</v>
      </c>
      <c r="D8821" s="66">
        <v>57</v>
      </c>
      <c r="E8821" s="66">
        <v>-9</v>
      </c>
    </row>
    <row r="8822" spans="1:5" ht="14.4">
      <c r="A8822" s="65" t="s">
        <v>560</v>
      </c>
      <c r="B8822" s="66">
        <v>1591801</v>
      </c>
      <c r="C8822" s="65" t="s">
        <v>8487</v>
      </c>
      <c r="D8822" s="66">
        <v>39</v>
      </c>
      <c r="E8822" s="66">
        <v>9</v>
      </c>
    </row>
    <row r="8823" spans="1:5" ht="14.4">
      <c r="A8823" s="65" t="s">
        <v>16652</v>
      </c>
      <c r="B8823" s="66">
        <v>1391437</v>
      </c>
      <c r="C8823" s="65" t="s">
        <v>8487</v>
      </c>
      <c r="D8823" s="66">
        <v>0</v>
      </c>
      <c r="E8823" s="66">
        <v>0</v>
      </c>
    </row>
    <row r="8824" spans="1:5" ht="14.4">
      <c r="A8824" s="65" t="s">
        <v>16653</v>
      </c>
      <c r="B8824" s="66">
        <v>8033</v>
      </c>
      <c r="C8824" s="65" t="s">
        <v>8691</v>
      </c>
      <c r="D8824" s="66">
        <v>55</v>
      </c>
      <c r="E8824" s="66">
        <v>-7</v>
      </c>
    </row>
    <row r="8825" spans="1:5" ht="14.4">
      <c r="A8825" s="65" t="s">
        <v>16654</v>
      </c>
      <c r="B8825" s="66">
        <v>1367169</v>
      </c>
      <c r="C8825" s="65" t="s">
        <v>8487</v>
      </c>
      <c r="D8825" s="66">
        <v>9</v>
      </c>
      <c r="E8825" s="66">
        <v>0</v>
      </c>
    </row>
    <row r="8826" spans="1:5" ht="14.4">
      <c r="A8826" s="65" t="s">
        <v>16655</v>
      </c>
      <c r="B8826" s="66">
        <v>1094971</v>
      </c>
      <c r="C8826" s="65" t="s">
        <v>8487</v>
      </c>
      <c r="D8826" s="66">
        <v>48</v>
      </c>
      <c r="E8826" s="66">
        <v>0</v>
      </c>
    </row>
    <row r="8827" spans="1:5" ht="14.4">
      <c r="A8827" s="65" t="s">
        <v>16656</v>
      </c>
      <c r="B8827" s="66">
        <v>1392471</v>
      </c>
      <c r="C8827" s="65" t="s">
        <v>8487</v>
      </c>
      <c r="D8827" s="66">
        <v>17</v>
      </c>
      <c r="E8827" s="66">
        <v>0</v>
      </c>
    </row>
    <row r="8828" spans="1:5" ht="14.4">
      <c r="A8828" s="65" t="s">
        <v>16657</v>
      </c>
      <c r="B8828" s="66">
        <v>1413927</v>
      </c>
      <c r="C8828" s="65" t="s">
        <v>8487</v>
      </c>
      <c r="D8828" s="66">
        <v>22</v>
      </c>
      <c r="E8828" s="66">
        <v>26</v>
      </c>
    </row>
    <row r="8829" spans="1:5" ht="14.4">
      <c r="A8829" s="65" t="s">
        <v>16658</v>
      </c>
      <c r="B8829" s="66">
        <v>1507507</v>
      </c>
      <c r="C8829" s="65" t="s">
        <v>8487</v>
      </c>
      <c r="D8829" s="66">
        <v>54</v>
      </c>
      <c r="E8829" s="66">
        <v>-6</v>
      </c>
    </row>
    <row r="8830" spans="1:5" ht="14.4">
      <c r="A8830" s="65" t="s">
        <v>16659</v>
      </c>
      <c r="B8830" s="66">
        <v>1346623</v>
      </c>
      <c r="C8830" s="65" t="s">
        <v>8487</v>
      </c>
      <c r="D8830" s="66">
        <v>0</v>
      </c>
      <c r="E8830" s="66">
        <v>0</v>
      </c>
    </row>
    <row r="8831" spans="1:5" ht="14.4">
      <c r="A8831" s="65" t="s">
        <v>16660</v>
      </c>
      <c r="B8831" s="66">
        <v>1110923</v>
      </c>
      <c r="C8831" s="65" t="s">
        <v>8487</v>
      </c>
      <c r="D8831" s="66">
        <v>47</v>
      </c>
      <c r="E8831" s="66">
        <v>0</v>
      </c>
    </row>
    <row r="8832" spans="1:5" ht="14.4">
      <c r="A8832" s="65" t="s">
        <v>16661</v>
      </c>
      <c r="B8832" s="66">
        <v>981929</v>
      </c>
      <c r="C8832" s="65" t="s">
        <v>8487</v>
      </c>
      <c r="D8832" s="66">
        <v>38</v>
      </c>
      <c r="E8832" s="66">
        <v>0</v>
      </c>
    </row>
    <row r="8833" spans="1:5" ht="14.4">
      <c r="A8833" s="65" t="s">
        <v>16662</v>
      </c>
      <c r="B8833" s="66">
        <v>1005912</v>
      </c>
      <c r="C8833" s="65" t="s">
        <v>8487</v>
      </c>
      <c r="D8833" s="66">
        <v>48</v>
      </c>
      <c r="E8833" s="66">
        <v>0</v>
      </c>
    </row>
    <row r="8834" spans="1:5" ht="14.4">
      <c r="A8834" s="65" t="s">
        <v>16663</v>
      </c>
      <c r="B8834" s="66">
        <v>1337542</v>
      </c>
      <c r="C8834" s="65" t="s">
        <v>8487</v>
      </c>
      <c r="D8834" s="66">
        <v>46</v>
      </c>
      <c r="E8834" s="66">
        <v>0</v>
      </c>
    </row>
    <row r="8835" spans="1:5" ht="14.4">
      <c r="A8835" s="65" t="s">
        <v>16664</v>
      </c>
      <c r="B8835" s="66">
        <v>1414240</v>
      </c>
      <c r="C8835" s="65" t="s">
        <v>8487</v>
      </c>
      <c r="D8835" s="66">
        <v>4</v>
      </c>
      <c r="E8835" s="66">
        <v>0</v>
      </c>
    </row>
    <row r="8836" spans="1:5" ht="14.4">
      <c r="A8836" s="65" t="s">
        <v>16665</v>
      </c>
      <c r="B8836" s="66">
        <v>1256480</v>
      </c>
      <c r="C8836" s="65" t="s">
        <v>8487</v>
      </c>
      <c r="D8836" s="66">
        <v>50</v>
      </c>
      <c r="E8836" s="66">
        <v>0</v>
      </c>
    </row>
    <row r="8837" spans="1:5" ht="14.4">
      <c r="A8837" s="65" t="s">
        <v>16666</v>
      </c>
      <c r="B8837" s="66">
        <v>774208</v>
      </c>
      <c r="C8837" s="65" t="s">
        <v>8487</v>
      </c>
      <c r="D8837" s="66">
        <v>16</v>
      </c>
      <c r="E8837" s="66">
        <v>0</v>
      </c>
    </row>
    <row r="8838" spans="1:5" ht="14.4">
      <c r="A8838" s="65" t="s">
        <v>16667</v>
      </c>
      <c r="B8838" s="66">
        <v>1426898</v>
      </c>
      <c r="C8838" s="65" t="s">
        <v>8487</v>
      </c>
      <c r="D8838" s="66">
        <v>48</v>
      </c>
      <c r="E8838" s="66">
        <v>0</v>
      </c>
    </row>
    <row r="8839" spans="1:5" ht="14.4">
      <c r="A8839" s="65" t="s">
        <v>16668</v>
      </c>
      <c r="B8839" s="66">
        <v>816410</v>
      </c>
      <c r="C8839" s="65" t="s">
        <v>8487</v>
      </c>
      <c r="D8839" s="66">
        <v>49</v>
      </c>
      <c r="E8839" s="66">
        <v>0</v>
      </c>
    </row>
    <row r="8840" spans="1:5" ht="14.4">
      <c r="A8840" s="65" t="s">
        <v>16669</v>
      </c>
      <c r="B8840" s="66">
        <v>1428514</v>
      </c>
      <c r="C8840" s="65" t="s">
        <v>8487</v>
      </c>
      <c r="D8840" s="66">
        <v>48</v>
      </c>
      <c r="E8840" s="66">
        <v>0</v>
      </c>
    </row>
    <row r="8841" spans="1:5" ht="14.4">
      <c r="A8841" s="65" t="s">
        <v>16670</v>
      </c>
      <c r="B8841" s="66">
        <v>1379431</v>
      </c>
      <c r="C8841" s="65" t="s">
        <v>8487</v>
      </c>
      <c r="D8841" s="66">
        <v>30</v>
      </c>
      <c r="E8841" s="66">
        <v>0</v>
      </c>
    </row>
    <row r="8842" spans="1:5" ht="14.4">
      <c r="A8842" s="65" t="s">
        <v>16671</v>
      </c>
      <c r="B8842" s="66">
        <v>1446350</v>
      </c>
      <c r="C8842" s="65" t="s">
        <v>8487</v>
      </c>
      <c r="D8842" s="66">
        <v>49</v>
      </c>
      <c r="E8842" s="66">
        <v>0</v>
      </c>
    </row>
    <row r="8843" spans="1:5" ht="14.4">
      <c r="A8843" s="65" t="s">
        <v>16672</v>
      </c>
      <c r="B8843" s="66">
        <v>1351503</v>
      </c>
      <c r="C8843" s="65" t="s">
        <v>8487</v>
      </c>
      <c r="D8843" s="66">
        <v>48</v>
      </c>
      <c r="E8843" s="66">
        <v>0</v>
      </c>
    </row>
    <row r="8844" spans="1:5" ht="14.4">
      <c r="A8844" s="65" t="s">
        <v>16673</v>
      </c>
      <c r="B8844" s="66">
        <v>1011133</v>
      </c>
      <c r="C8844" s="65" t="s">
        <v>8487</v>
      </c>
      <c r="D8844" s="66">
        <v>41</v>
      </c>
      <c r="E8844" s="66">
        <v>0</v>
      </c>
    </row>
    <row r="8845" spans="1:5" ht="14.4">
      <c r="A8845" s="65" t="s">
        <v>16674</v>
      </c>
      <c r="B8845" s="66">
        <v>1021782</v>
      </c>
      <c r="C8845" s="65" t="s">
        <v>8487</v>
      </c>
      <c r="D8845" s="66">
        <v>47</v>
      </c>
      <c r="E8845" s="66">
        <v>0</v>
      </c>
    </row>
    <row r="8846" spans="1:5" ht="14.4">
      <c r="A8846" s="65" t="s">
        <v>16675</v>
      </c>
      <c r="B8846" s="66">
        <v>774113</v>
      </c>
      <c r="C8846" s="65" t="s">
        <v>8487</v>
      </c>
      <c r="D8846" s="66">
        <v>28</v>
      </c>
      <c r="E8846" s="66">
        <v>0</v>
      </c>
    </row>
    <row r="8847" spans="1:5" ht="14.4">
      <c r="A8847" s="65" t="s">
        <v>16676</v>
      </c>
      <c r="B8847" s="66">
        <v>1351479</v>
      </c>
      <c r="C8847" s="65" t="s">
        <v>8487</v>
      </c>
      <c r="D8847" s="66">
        <v>19</v>
      </c>
      <c r="E8847" s="66">
        <v>0</v>
      </c>
    </row>
    <row r="8848" spans="1:5" ht="14.4">
      <c r="A8848" s="65" t="s">
        <v>16677</v>
      </c>
      <c r="B8848" s="66">
        <v>1297612</v>
      </c>
      <c r="C8848" s="65" t="s">
        <v>8576</v>
      </c>
      <c r="D8848" s="66">
        <v>48</v>
      </c>
      <c r="E8848" s="66">
        <v>0</v>
      </c>
    </row>
    <row r="8849" spans="1:5" ht="14.4">
      <c r="A8849" s="65" t="s">
        <v>16678</v>
      </c>
      <c r="B8849" s="66">
        <v>1011789</v>
      </c>
      <c r="C8849" s="65" t="s">
        <v>8487</v>
      </c>
      <c r="D8849" s="66">
        <v>31</v>
      </c>
      <c r="E8849" s="66">
        <v>0</v>
      </c>
    </row>
    <row r="8850" spans="1:5" ht="14.4">
      <c r="A8850" s="65" t="s">
        <v>16679</v>
      </c>
      <c r="B8850" s="66">
        <v>1381907</v>
      </c>
      <c r="C8850" s="65" t="s">
        <v>8487</v>
      </c>
      <c r="D8850" s="66">
        <v>47</v>
      </c>
      <c r="E8850" s="66">
        <v>0</v>
      </c>
    </row>
    <row r="8851" spans="1:5" ht="14.4">
      <c r="A8851" s="65" t="s">
        <v>16680</v>
      </c>
      <c r="B8851" s="66">
        <v>1304007</v>
      </c>
      <c r="C8851" s="65" t="s">
        <v>8487</v>
      </c>
      <c r="D8851" s="66">
        <v>48</v>
      </c>
      <c r="E8851" s="66">
        <v>0</v>
      </c>
    </row>
    <row r="8852" spans="1:5" ht="14.4">
      <c r="A8852" s="65" t="s">
        <v>16681</v>
      </c>
      <c r="B8852" s="66">
        <v>1417091</v>
      </c>
      <c r="C8852" s="65" t="s">
        <v>8487</v>
      </c>
      <c r="D8852" s="66">
        <v>50</v>
      </c>
      <c r="E8852" s="66">
        <v>-2</v>
      </c>
    </row>
    <row r="8853" spans="1:5" ht="14.4">
      <c r="A8853" s="65" t="s">
        <v>16682</v>
      </c>
      <c r="B8853" s="66">
        <v>1325462</v>
      </c>
      <c r="C8853" s="65" t="s">
        <v>8487</v>
      </c>
      <c r="D8853" s="66">
        <v>48</v>
      </c>
      <c r="E8853" s="66">
        <v>0</v>
      </c>
    </row>
    <row r="8854" spans="1:5" ht="14.4">
      <c r="A8854" s="65" t="s">
        <v>16683</v>
      </c>
      <c r="B8854" s="66">
        <v>1415825</v>
      </c>
      <c r="C8854" s="65" t="s">
        <v>8487</v>
      </c>
      <c r="D8854" s="66">
        <v>49</v>
      </c>
      <c r="E8854" s="66">
        <v>0</v>
      </c>
    </row>
    <row r="8855" spans="1:5" ht="14.4">
      <c r="A8855" s="65" t="s">
        <v>16684</v>
      </c>
      <c r="B8855" s="66">
        <v>1539346</v>
      </c>
      <c r="C8855" s="65" t="s">
        <v>8487</v>
      </c>
      <c r="D8855" s="66">
        <v>48</v>
      </c>
      <c r="E8855" s="66">
        <v>0</v>
      </c>
    </row>
    <row r="8856" spans="1:5" ht="14.4">
      <c r="A8856" s="65" t="s">
        <v>16685</v>
      </c>
      <c r="B8856" s="66">
        <v>942897</v>
      </c>
      <c r="C8856" s="65" t="s">
        <v>8487</v>
      </c>
      <c r="D8856" s="66">
        <v>47</v>
      </c>
      <c r="E8856" s="66">
        <v>0</v>
      </c>
    </row>
    <row r="8857" spans="1:5" ht="14.4">
      <c r="A8857" s="65" t="s">
        <v>16686</v>
      </c>
      <c r="B8857" s="66">
        <v>1430246</v>
      </c>
      <c r="C8857" s="65" t="s">
        <v>8487</v>
      </c>
      <c r="D8857" s="66">
        <v>47</v>
      </c>
      <c r="E8857" s="66">
        <v>0</v>
      </c>
    </row>
    <row r="8858" spans="1:5" ht="14.4">
      <c r="A8858" s="65" t="s">
        <v>16687</v>
      </c>
      <c r="B8858" s="66">
        <v>1011125</v>
      </c>
      <c r="C8858" s="65" t="s">
        <v>8487</v>
      </c>
      <c r="D8858" s="66">
        <v>47</v>
      </c>
      <c r="E8858" s="66">
        <v>0</v>
      </c>
    </row>
    <row r="8859" spans="1:5" ht="14.4">
      <c r="A8859" s="65" t="s">
        <v>16688</v>
      </c>
      <c r="B8859" s="66">
        <v>1542585</v>
      </c>
      <c r="C8859" s="65" t="s">
        <v>8487</v>
      </c>
      <c r="D8859" s="66">
        <v>47</v>
      </c>
      <c r="E8859" s="66">
        <v>0</v>
      </c>
    </row>
    <row r="8860" spans="1:5" ht="14.4">
      <c r="A8860" s="65" t="s">
        <v>16689</v>
      </c>
      <c r="B8860" s="66">
        <v>1239449</v>
      </c>
      <c r="C8860" s="65" t="s">
        <v>8487</v>
      </c>
      <c r="D8860" s="66">
        <v>47</v>
      </c>
      <c r="E8860" s="66">
        <v>0</v>
      </c>
    </row>
    <row r="8861" spans="1:5" ht="14.4">
      <c r="A8861" s="65" t="s">
        <v>16690</v>
      </c>
      <c r="B8861" s="66">
        <v>1351897</v>
      </c>
      <c r="C8861" s="65" t="s">
        <v>8487</v>
      </c>
      <c r="D8861" s="66">
        <v>46</v>
      </c>
      <c r="E8861" s="66">
        <v>0</v>
      </c>
    </row>
    <row r="8862" spans="1:5" ht="14.4">
      <c r="A8862" s="65" t="s">
        <v>16691</v>
      </c>
      <c r="B8862" s="66">
        <v>1453249</v>
      </c>
      <c r="C8862" s="65" t="s">
        <v>8487</v>
      </c>
      <c r="D8862" s="66">
        <v>47</v>
      </c>
      <c r="E8862" s="66">
        <v>0</v>
      </c>
    </row>
    <row r="8863" spans="1:5" ht="14.4">
      <c r="A8863" s="65" t="s">
        <v>16692</v>
      </c>
      <c r="B8863" s="66">
        <v>1328160</v>
      </c>
      <c r="C8863" s="65" t="s">
        <v>8487</v>
      </c>
      <c r="D8863" s="66">
        <v>47</v>
      </c>
      <c r="E8863" s="66">
        <v>0</v>
      </c>
    </row>
    <row r="8864" spans="1:5" ht="14.4">
      <c r="A8864" s="65" t="s">
        <v>16693</v>
      </c>
      <c r="B8864" s="66">
        <v>1144502</v>
      </c>
      <c r="C8864" s="65" t="s">
        <v>8487</v>
      </c>
      <c r="D8864" s="66">
        <v>53</v>
      </c>
      <c r="E8864" s="66">
        <v>0</v>
      </c>
    </row>
    <row r="8865" spans="1:5" ht="14.4">
      <c r="A8865" s="65" t="s">
        <v>16694</v>
      </c>
      <c r="B8865" s="66">
        <v>99999933</v>
      </c>
      <c r="C8865" s="65" t="s">
        <v>1346</v>
      </c>
      <c r="D8865" s="66">
        <v>0</v>
      </c>
      <c r="E8865" s="66">
        <v>0</v>
      </c>
    </row>
    <row r="8866" spans="1:5" ht="14.4">
      <c r="A8866" s="65" t="s">
        <v>16695</v>
      </c>
      <c r="B8866" s="66">
        <v>879334</v>
      </c>
      <c r="C8866" s="65" t="s">
        <v>8487</v>
      </c>
      <c r="D8866" s="66">
        <v>48</v>
      </c>
      <c r="E8866" s="66">
        <v>0</v>
      </c>
    </row>
    <row r="8867" spans="1:5" ht="14.4">
      <c r="A8867" s="65" t="s">
        <v>16696</v>
      </c>
      <c r="B8867" s="66">
        <v>927890</v>
      </c>
      <c r="C8867" s="65" t="s">
        <v>8487</v>
      </c>
      <c r="D8867" s="66">
        <v>53</v>
      </c>
      <c r="E8867" s="66">
        <v>0</v>
      </c>
    </row>
    <row r="8868" spans="1:5" ht="14.4">
      <c r="A8868" s="65" t="s">
        <v>16697</v>
      </c>
      <c r="B8868" s="66">
        <v>774144</v>
      </c>
      <c r="C8868" s="65" t="s">
        <v>8487</v>
      </c>
      <c r="D8868" s="66">
        <v>48</v>
      </c>
      <c r="E8868" s="66">
        <v>0</v>
      </c>
    </row>
    <row r="8869" spans="1:5" ht="14.4">
      <c r="A8869" s="65" t="s">
        <v>16698</v>
      </c>
      <c r="B8869" s="66">
        <v>774467</v>
      </c>
      <c r="C8869" s="65" t="s">
        <v>8487</v>
      </c>
      <c r="D8869" s="66">
        <v>50</v>
      </c>
      <c r="E8869" s="66">
        <v>-2</v>
      </c>
    </row>
    <row r="8870" spans="1:5" ht="14.4">
      <c r="A8870" s="65" t="s">
        <v>16699</v>
      </c>
      <c r="B8870" s="66">
        <v>1672047</v>
      </c>
      <c r="C8870" s="65" t="s">
        <v>8487</v>
      </c>
      <c r="D8870" s="66">
        <v>48</v>
      </c>
      <c r="E8870" s="66">
        <v>0</v>
      </c>
    </row>
    <row r="8871" spans="1:5" ht="14.4">
      <c r="A8871" s="65" t="s">
        <v>16700</v>
      </c>
      <c r="B8871" s="66">
        <v>774277</v>
      </c>
      <c r="C8871" s="65" t="s">
        <v>8487</v>
      </c>
      <c r="D8871" s="66">
        <v>48</v>
      </c>
      <c r="E8871" s="66">
        <v>0</v>
      </c>
    </row>
    <row r="8872" spans="1:5" ht="14.4">
      <c r="A8872" s="65" t="s">
        <v>16701</v>
      </c>
      <c r="B8872" s="66">
        <v>1393138</v>
      </c>
      <c r="C8872" s="65" t="s">
        <v>8487</v>
      </c>
      <c r="D8872" s="66">
        <v>47</v>
      </c>
      <c r="E8872" s="66">
        <v>0</v>
      </c>
    </row>
    <row r="8873" spans="1:5" ht="14.4">
      <c r="A8873" s="65" t="s">
        <v>16702</v>
      </c>
      <c r="B8873" s="66">
        <v>1014352</v>
      </c>
      <c r="C8873" s="65" t="s">
        <v>8487</v>
      </c>
      <c r="D8873" s="66">
        <v>12</v>
      </c>
      <c r="E8873" s="66">
        <v>0</v>
      </c>
    </row>
    <row r="8874" spans="1:5" ht="14.4">
      <c r="A8874" s="65" t="s">
        <v>16703</v>
      </c>
      <c r="B8874" s="66">
        <v>774404</v>
      </c>
      <c r="C8874" s="65" t="s">
        <v>8487</v>
      </c>
      <c r="D8874" s="66">
        <v>44</v>
      </c>
      <c r="E8874" s="66">
        <v>0</v>
      </c>
    </row>
    <row r="8875" spans="1:5" ht="14.4">
      <c r="A8875" s="65" t="s">
        <v>16704</v>
      </c>
      <c r="B8875" s="66">
        <v>1399969</v>
      </c>
      <c r="C8875" s="65" t="s">
        <v>8576</v>
      </c>
      <c r="D8875" s="66">
        <v>50</v>
      </c>
      <c r="E8875" s="66">
        <v>0</v>
      </c>
    </row>
    <row r="8876" spans="1:5" ht="14.4">
      <c r="A8876" s="65" t="s">
        <v>16705</v>
      </c>
      <c r="B8876" s="66">
        <v>1187773</v>
      </c>
      <c r="C8876" s="65" t="s">
        <v>8487</v>
      </c>
      <c r="D8876" s="66">
        <v>52</v>
      </c>
      <c r="E8876" s="66">
        <v>0</v>
      </c>
    </row>
    <row r="8877" spans="1:5" ht="14.4">
      <c r="A8877" s="65" t="s">
        <v>16706</v>
      </c>
      <c r="B8877" s="66">
        <v>1414086</v>
      </c>
      <c r="C8877" s="65" t="s">
        <v>8487</v>
      </c>
      <c r="D8877" s="66">
        <v>46</v>
      </c>
      <c r="E8877" s="66">
        <v>0</v>
      </c>
    </row>
    <row r="8878" spans="1:5" ht="14.4">
      <c r="A8878" s="65" t="s">
        <v>16707</v>
      </c>
      <c r="B8878" s="66">
        <v>1417649</v>
      </c>
      <c r="C8878" s="65" t="s">
        <v>8487</v>
      </c>
      <c r="D8878" s="66">
        <v>39</v>
      </c>
      <c r="E8878" s="66">
        <v>0</v>
      </c>
    </row>
    <row r="8879" spans="1:5" ht="14.4">
      <c r="A8879" s="65" t="s">
        <v>16708</v>
      </c>
      <c r="B8879" s="66">
        <v>1244034</v>
      </c>
      <c r="C8879" s="65" t="s">
        <v>8487</v>
      </c>
      <c r="D8879" s="66">
        <v>47</v>
      </c>
      <c r="E8879" s="66">
        <v>0</v>
      </c>
    </row>
    <row r="8880" spans="1:5" ht="14.4">
      <c r="A8880" s="65" t="s">
        <v>16709</v>
      </c>
      <c r="B8880" s="66">
        <v>1420184</v>
      </c>
      <c r="C8880" s="65" t="s">
        <v>8487</v>
      </c>
      <c r="D8880" s="66">
        <v>20</v>
      </c>
      <c r="E8880" s="66">
        <v>0</v>
      </c>
    </row>
    <row r="8881" spans="1:5" ht="14.4">
      <c r="A8881" s="65" t="s">
        <v>16710</v>
      </c>
      <c r="B8881" s="66">
        <v>983338</v>
      </c>
      <c r="C8881" s="65" t="s">
        <v>8487</v>
      </c>
      <c r="D8881" s="66">
        <v>49</v>
      </c>
      <c r="E8881" s="66">
        <v>0</v>
      </c>
    </row>
    <row r="8882" spans="1:5" ht="14.4">
      <c r="A8882" s="65" t="s">
        <v>16711</v>
      </c>
      <c r="B8882" s="66">
        <v>1428446</v>
      </c>
      <c r="C8882" s="65" t="s">
        <v>8487</v>
      </c>
      <c r="D8882" s="66">
        <v>2</v>
      </c>
      <c r="E8882" s="66">
        <v>0</v>
      </c>
    </row>
    <row r="8883" spans="1:5" ht="14.4">
      <c r="A8883" s="65" t="s">
        <v>16712</v>
      </c>
      <c r="B8883" s="66">
        <v>1056303</v>
      </c>
      <c r="C8883" s="65" t="s">
        <v>8487</v>
      </c>
      <c r="D8883" s="66">
        <v>49</v>
      </c>
      <c r="E8883" s="66">
        <v>0</v>
      </c>
    </row>
    <row r="8884" spans="1:5" ht="14.4">
      <c r="A8884" s="65" t="s">
        <v>16713</v>
      </c>
      <c r="B8884" s="66">
        <v>1433036</v>
      </c>
      <c r="C8884" s="65" t="s">
        <v>8576</v>
      </c>
      <c r="D8884" s="66">
        <v>49</v>
      </c>
      <c r="E8884" s="66">
        <v>0</v>
      </c>
    </row>
    <row r="8885" spans="1:5" ht="14.4">
      <c r="A8885" s="65" t="s">
        <v>16714</v>
      </c>
      <c r="B8885" s="66">
        <v>1436431</v>
      </c>
      <c r="C8885" s="65" t="s">
        <v>8487</v>
      </c>
      <c r="D8885" s="66">
        <v>50</v>
      </c>
      <c r="E8885" s="66">
        <v>0</v>
      </c>
    </row>
    <row r="8886" spans="1:5" ht="14.4">
      <c r="A8886" s="65" t="s">
        <v>16715</v>
      </c>
      <c r="B8886" s="66">
        <v>786121</v>
      </c>
      <c r="C8886" s="65" t="s">
        <v>8487</v>
      </c>
      <c r="D8886" s="66">
        <v>10</v>
      </c>
      <c r="E8886" s="66">
        <v>0</v>
      </c>
    </row>
    <row r="8887" spans="1:5" ht="14.4">
      <c r="A8887" s="65" t="s">
        <v>16716</v>
      </c>
      <c r="B8887" s="66">
        <v>1383439</v>
      </c>
      <c r="C8887" s="65" t="s">
        <v>8487</v>
      </c>
      <c r="D8887" s="66">
        <v>58</v>
      </c>
      <c r="E8887" s="66">
        <v>0</v>
      </c>
    </row>
    <row r="8888" spans="1:5" ht="14.4">
      <c r="A8888" s="65" t="s">
        <v>16717</v>
      </c>
      <c r="B8888" s="66">
        <v>1439083</v>
      </c>
      <c r="C8888" s="65" t="s">
        <v>8487</v>
      </c>
      <c r="D8888" s="66">
        <v>50</v>
      </c>
      <c r="E8888" s="66">
        <v>0</v>
      </c>
    </row>
    <row r="8889" spans="1:5" ht="14.4">
      <c r="A8889" s="65" t="s">
        <v>16718</v>
      </c>
      <c r="B8889" s="66">
        <v>1438215</v>
      </c>
      <c r="C8889" s="65" t="s">
        <v>8487</v>
      </c>
      <c r="D8889" s="66">
        <v>50</v>
      </c>
      <c r="E8889" s="66">
        <v>0</v>
      </c>
    </row>
    <row r="8890" spans="1:5" ht="14.4">
      <c r="A8890" s="65" t="s">
        <v>16719</v>
      </c>
      <c r="B8890" s="66">
        <v>1028527</v>
      </c>
      <c r="C8890" s="65" t="s">
        <v>8487</v>
      </c>
      <c r="D8890" s="66">
        <v>52</v>
      </c>
      <c r="E8890" s="66">
        <v>0</v>
      </c>
    </row>
    <row r="8891" spans="1:5" ht="14.4">
      <c r="A8891" s="65" t="s">
        <v>16720</v>
      </c>
      <c r="B8891" s="66">
        <v>1393126</v>
      </c>
      <c r="C8891" s="65" t="s">
        <v>8487</v>
      </c>
      <c r="D8891" s="66">
        <v>47</v>
      </c>
      <c r="E8891" s="66">
        <v>0</v>
      </c>
    </row>
    <row r="8892" spans="1:5" ht="14.4">
      <c r="A8892" s="65" t="s">
        <v>16721</v>
      </c>
      <c r="B8892" s="66">
        <v>1113486</v>
      </c>
      <c r="C8892" s="65" t="s">
        <v>8487</v>
      </c>
      <c r="D8892" s="66">
        <v>26</v>
      </c>
      <c r="E8892" s="66">
        <v>0</v>
      </c>
    </row>
    <row r="8893" spans="1:5" ht="14.4">
      <c r="A8893" s="65" t="s">
        <v>16722</v>
      </c>
      <c r="B8893" s="66">
        <v>1458784</v>
      </c>
      <c r="C8893" s="65" t="s">
        <v>8487</v>
      </c>
      <c r="D8893" s="66">
        <v>48</v>
      </c>
      <c r="E8893" s="66">
        <v>0</v>
      </c>
    </row>
    <row r="8894" spans="1:5" ht="14.4">
      <c r="A8894" s="65" t="s">
        <v>16723</v>
      </c>
      <c r="B8894" s="66">
        <v>1259912</v>
      </c>
      <c r="C8894" s="65" t="s">
        <v>8576</v>
      </c>
      <c r="D8894" s="66">
        <v>17</v>
      </c>
      <c r="E8894" s="66">
        <v>0</v>
      </c>
    </row>
    <row r="8895" spans="1:5" ht="14.4">
      <c r="A8895" s="65" t="s">
        <v>16724</v>
      </c>
      <c r="B8895" s="66">
        <v>919443</v>
      </c>
      <c r="C8895" s="65" t="s">
        <v>8487</v>
      </c>
      <c r="D8895" s="66">
        <v>0</v>
      </c>
      <c r="E8895" s="66">
        <v>0</v>
      </c>
    </row>
    <row r="8896" spans="1:5" ht="14.4">
      <c r="A8896" s="65" t="s">
        <v>16725</v>
      </c>
      <c r="B8896" s="66">
        <v>1010246</v>
      </c>
      <c r="C8896" s="65" t="s">
        <v>8487</v>
      </c>
      <c r="D8896" s="66">
        <v>48</v>
      </c>
      <c r="E8896" s="66">
        <v>0</v>
      </c>
    </row>
    <row r="8897" spans="1:5" ht="14.4">
      <c r="A8897" s="65" t="s">
        <v>16726</v>
      </c>
      <c r="B8897" s="66">
        <v>1237840</v>
      </c>
      <c r="C8897" s="65" t="s">
        <v>8487</v>
      </c>
      <c r="D8897" s="66">
        <v>50</v>
      </c>
      <c r="E8897" s="66">
        <v>0</v>
      </c>
    </row>
    <row r="8898" spans="1:5" ht="14.4">
      <c r="A8898" s="65" t="s">
        <v>16727</v>
      </c>
      <c r="B8898" s="66">
        <v>1538597</v>
      </c>
      <c r="C8898" s="65" t="s">
        <v>8487</v>
      </c>
      <c r="D8898" s="66">
        <v>21</v>
      </c>
      <c r="E8898" s="66">
        <v>0</v>
      </c>
    </row>
    <row r="8899" spans="1:5" ht="14.4">
      <c r="A8899" s="65" t="s">
        <v>16728</v>
      </c>
      <c r="B8899" s="66">
        <v>1076112</v>
      </c>
      <c r="C8899" s="65" t="s">
        <v>8487</v>
      </c>
      <c r="D8899" s="66">
        <v>10</v>
      </c>
      <c r="E8899" s="66">
        <v>0</v>
      </c>
    </row>
    <row r="8900" spans="1:5" ht="14.4">
      <c r="A8900" s="65" t="s">
        <v>16729</v>
      </c>
      <c r="B8900" s="66">
        <v>1428846</v>
      </c>
      <c r="C8900" s="65" t="s">
        <v>8487</v>
      </c>
      <c r="D8900" s="66">
        <v>27</v>
      </c>
      <c r="E8900" s="66">
        <v>0</v>
      </c>
    </row>
    <row r="8901" spans="1:5" ht="14.4">
      <c r="A8901" s="65" t="s">
        <v>16730</v>
      </c>
      <c r="B8901" s="66">
        <v>1226626</v>
      </c>
      <c r="C8901" s="65" t="s">
        <v>8487</v>
      </c>
      <c r="D8901" s="66">
        <v>53</v>
      </c>
      <c r="E8901" s="66">
        <v>0</v>
      </c>
    </row>
    <row r="8902" spans="1:5" ht="14.4">
      <c r="A8902" s="65" t="s">
        <v>16731</v>
      </c>
      <c r="B8902" s="66">
        <v>1025276</v>
      </c>
      <c r="C8902" s="65" t="s">
        <v>8487</v>
      </c>
      <c r="D8902" s="66">
        <v>49</v>
      </c>
      <c r="E8902" s="66">
        <v>0</v>
      </c>
    </row>
    <row r="8903" spans="1:5" ht="14.4">
      <c r="A8903" s="65" t="s">
        <v>16732</v>
      </c>
      <c r="B8903" s="66">
        <v>1166906</v>
      </c>
      <c r="C8903" s="65" t="s">
        <v>8487</v>
      </c>
      <c r="D8903" s="66">
        <v>48</v>
      </c>
      <c r="E8903" s="66">
        <v>0</v>
      </c>
    </row>
    <row r="8904" spans="1:5" ht="14.4">
      <c r="A8904" s="65" t="s">
        <v>16733</v>
      </c>
      <c r="B8904" s="66">
        <v>1252356</v>
      </c>
      <c r="C8904" s="65" t="s">
        <v>8487</v>
      </c>
      <c r="D8904" s="66">
        <v>47</v>
      </c>
      <c r="E8904" s="66">
        <v>0</v>
      </c>
    </row>
    <row r="8905" spans="1:5" ht="14.4">
      <c r="A8905" s="65" t="s">
        <v>16734</v>
      </c>
      <c r="B8905" s="66">
        <v>1391448</v>
      </c>
      <c r="C8905" s="65" t="s">
        <v>8487</v>
      </c>
      <c r="D8905" s="66">
        <v>49</v>
      </c>
      <c r="E8905" s="66">
        <v>0</v>
      </c>
    </row>
    <row r="8906" spans="1:5" ht="14.4">
      <c r="A8906" s="65" t="s">
        <v>16735</v>
      </c>
      <c r="B8906" s="66">
        <v>1051564</v>
      </c>
      <c r="C8906" s="65" t="s">
        <v>8487</v>
      </c>
      <c r="D8906" s="66">
        <v>45</v>
      </c>
      <c r="E8906" s="66">
        <v>0</v>
      </c>
    </row>
    <row r="8907" spans="1:5" ht="14.4">
      <c r="A8907" s="65" t="s">
        <v>16736</v>
      </c>
      <c r="B8907" s="66">
        <v>909590</v>
      </c>
      <c r="C8907" s="65" t="s">
        <v>8487</v>
      </c>
      <c r="D8907" s="66">
        <v>50</v>
      </c>
      <c r="E8907" s="66">
        <v>0</v>
      </c>
    </row>
    <row r="8908" spans="1:5" ht="14.4">
      <c r="A8908" s="65" t="s">
        <v>16737</v>
      </c>
      <c r="B8908" s="66">
        <v>1615223</v>
      </c>
      <c r="C8908" s="65" t="s">
        <v>8487</v>
      </c>
      <c r="D8908" s="66">
        <v>12</v>
      </c>
      <c r="E8908" s="66">
        <v>0</v>
      </c>
    </row>
    <row r="8909" spans="1:5" ht="14.4">
      <c r="A8909" s="65" t="s">
        <v>16738</v>
      </c>
      <c r="B8909" s="66">
        <v>1363187</v>
      </c>
      <c r="C8909" s="65" t="s">
        <v>8487</v>
      </c>
      <c r="D8909" s="66">
        <v>47</v>
      </c>
      <c r="E8909" s="66">
        <v>0</v>
      </c>
    </row>
    <row r="8910" spans="1:5" ht="14.4">
      <c r="A8910" s="65" t="s">
        <v>16739</v>
      </c>
      <c r="B8910" s="66">
        <v>1392258</v>
      </c>
      <c r="C8910" s="65" t="s">
        <v>8487</v>
      </c>
      <c r="D8910" s="66">
        <v>49</v>
      </c>
      <c r="E8910" s="66">
        <v>0</v>
      </c>
    </row>
    <row r="8911" spans="1:5" ht="14.4">
      <c r="A8911" s="65" t="s">
        <v>16740</v>
      </c>
      <c r="B8911" s="66">
        <v>1421008</v>
      </c>
      <c r="C8911" s="65" t="s">
        <v>8487</v>
      </c>
      <c r="D8911" s="66">
        <v>3</v>
      </c>
      <c r="E8911" s="66">
        <v>0</v>
      </c>
    </row>
    <row r="8912" spans="1:5" ht="14.4">
      <c r="A8912" s="65" t="s">
        <v>16741</v>
      </c>
      <c r="B8912" s="66">
        <v>1399913</v>
      </c>
      <c r="C8912" s="65" t="s">
        <v>8487</v>
      </c>
      <c r="D8912" s="66">
        <v>48</v>
      </c>
      <c r="E8912" s="66">
        <v>0</v>
      </c>
    </row>
    <row r="8913" spans="1:5" ht="14.4">
      <c r="A8913" s="65" t="s">
        <v>16742</v>
      </c>
      <c r="B8913" s="66">
        <v>1185848</v>
      </c>
      <c r="C8913" s="65" t="s">
        <v>8487</v>
      </c>
      <c r="D8913" s="66">
        <v>48</v>
      </c>
      <c r="E8913" s="66">
        <v>0</v>
      </c>
    </row>
    <row r="8914" spans="1:5" ht="14.4">
      <c r="A8914" s="65" t="s">
        <v>16743</v>
      </c>
      <c r="B8914" s="66">
        <v>1011789</v>
      </c>
      <c r="C8914" s="65" t="s">
        <v>8487</v>
      </c>
      <c r="D8914" s="66">
        <v>49</v>
      </c>
      <c r="E8914" s="66">
        <v>0</v>
      </c>
    </row>
    <row r="8915" spans="1:5" ht="14.4">
      <c r="A8915" s="65" t="s">
        <v>16744</v>
      </c>
      <c r="B8915" s="66">
        <v>1256694</v>
      </c>
      <c r="C8915" s="65" t="s">
        <v>8487</v>
      </c>
      <c r="D8915" s="66">
        <v>48</v>
      </c>
      <c r="E8915" s="66">
        <v>0</v>
      </c>
    </row>
    <row r="8916" spans="1:5" ht="14.4">
      <c r="A8916" s="65" t="s">
        <v>16745</v>
      </c>
      <c r="B8916" s="66">
        <v>1414046</v>
      </c>
      <c r="C8916" s="65" t="s">
        <v>8487</v>
      </c>
      <c r="D8916" s="66">
        <v>15</v>
      </c>
      <c r="E8916" s="66">
        <v>0</v>
      </c>
    </row>
    <row r="8917" spans="1:5" ht="14.4">
      <c r="A8917" s="65" t="s">
        <v>16746</v>
      </c>
      <c r="B8917" s="66">
        <v>1345084</v>
      </c>
      <c r="C8917" s="65" t="s">
        <v>8487</v>
      </c>
      <c r="D8917" s="66">
        <v>47</v>
      </c>
      <c r="E8917" s="66">
        <v>0</v>
      </c>
    </row>
    <row r="8918" spans="1:5" ht="14.4">
      <c r="A8918" s="65" t="s">
        <v>16747</v>
      </c>
      <c r="B8918" s="66">
        <v>1071090</v>
      </c>
      <c r="C8918" s="65" t="s">
        <v>8487</v>
      </c>
      <c r="D8918" s="66">
        <v>48</v>
      </c>
      <c r="E8918" s="66">
        <v>0</v>
      </c>
    </row>
    <row r="8919" spans="1:5" ht="14.4">
      <c r="A8919" s="65" t="s">
        <v>16748</v>
      </c>
      <c r="B8919" s="66">
        <v>782145</v>
      </c>
      <c r="C8919" s="65" t="s">
        <v>8487</v>
      </c>
      <c r="D8919" s="66">
        <v>48</v>
      </c>
      <c r="E8919" s="66">
        <v>0</v>
      </c>
    </row>
    <row r="8920" spans="1:5" ht="14.4">
      <c r="A8920" s="65" t="s">
        <v>16749</v>
      </c>
      <c r="B8920" s="66">
        <v>99999955</v>
      </c>
      <c r="C8920" s="65" t="s">
        <v>8712</v>
      </c>
      <c r="D8920" s="66">
        <v>0</v>
      </c>
      <c r="E8920" s="66">
        <v>0</v>
      </c>
    </row>
    <row r="8921" spans="1:5" ht="14.4">
      <c r="A8921" s="65" t="s">
        <v>16750</v>
      </c>
      <c r="B8921" s="66">
        <v>1298387</v>
      </c>
      <c r="C8921" s="65" t="s">
        <v>8487</v>
      </c>
      <c r="D8921" s="66">
        <v>49</v>
      </c>
      <c r="E8921" s="66">
        <v>0</v>
      </c>
    </row>
    <row r="8922" spans="1:5" ht="14.4">
      <c r="A8922" s="65" t="s">
        <v>16751</v>
      </c>
      <c r="B8922" s="66">
        <v>1358395</v>
      </c>
      <c r="C8922" s="65" t="s">
        <v>8576</v>
      </c>
      <c r="D8922" s="66">
        <v>47</v>
      </c>
      <c r="E8922" s="66">
        <v>0</v>
      </c>
    </row>
    <row r="8923" spans="1:5" ht="14.4">
      <c r="A8923" s="65" t="s">
        <v>16752</v>
      </c>
      <c r="B8923" s="66">
        <v>1440594</v>
      </c>
      <c r="C8923" s="65" t="s">
        <v>8487</v>
      </c>
      <c r="D8923" s="66">
        <v>0</v>
      </c>
      <c r="E8923" s="66">
        <v>0</v>
      </c>
    </row>
    <row r="8924" spans="1:5" ht="14.4">
      <c r="A8924" s="65" t="s">
        <v>16753</v>
      </c>
      <c r="B8924" s="66">
        <v>774228</v>
      </c>
      <c r="C8924" s="65" t="s">
        <v>8487</v>
      </c>
      <c r="D8924" s="66">
        <v>49</v>
      </c>
      <c r="E8924" s="66">
        <v>0</v>
      </c>
    </row>
    <row r="8925" spans="1:5" ht="14.4">
      <c r="A8925" s="65" t="s">
        <v>16754</v>
      </c>
      <c r="B8925" s="66">
        <v>1446941</v>
      </c>
      <c r="C8925" s="65" t="s">
        <v>8487</v>
      </c>
      <c r="D8925" s="66">
        <v>48</v>
      </c>
      <c r="E8925" s="66">
        <v>0</v>
      </c>
    </row>
    <row r="8926" spans="1:5" ht="14.4">
      <c r="A8926" s="65" t="s">
        <v>16755</v>
      </c>
      <c r="B8926" s="66">
        <v>1019979</v>
      </c>
      <c r="C8926" s="65" t="s">
        <v>8487</v>
      </c>
      <c r="D8926" s="66">
        <v>49</v>
      </c>
      <c r="E8926" s="66">
        <v>0</v>
      </c>
    </row>
    <row r="8927" spans="1:5" ht="14.4">
      <c r="A8927" s="65" t="s">
        <v>16756</v>
      </c>
      <c r="B8927" s="66">
        <v>1141468</v>
      </c>
      <c r="C8927" s="65" t="s">
        <v>8487</v>
      </c>
      <c r="D8927" s="66">
        <v>49</v>
      </c>
      <c r="E8927" s="66">
        <v>0</v>
      </c>
    </row>
    <row r="8928" spans="1:5" ht="14.4">
      <c r="A8928" s="65" t="s">
        <v>16757</v>
      </c>
      <c r="B8928" s="66">
        <v>1166311</v>
      </c>
      <c r="C8928" s="65" t="s">
        <v>8487</v>
      </c>
      <c r="D8928" s="66">
        <v>47</v>
      </c>
      <c r="E8928" s="66">
        <v>0</v>
      </c>
    </row>
    <row r="8929" spans="1:5" ht="14.4">
      <c r="A8929" s="65" t="s">
        <v>16758</v>
      </c>
      <c r="B8929" s="66">
        <v>1353433</v>
      </c>
      <c r="C8929" s="65" t="s">
        <v>8487</v>
      </c>
      <c r="D8929" s="66">
        <v>48</v>
      </c>
      <c r="E8929" s="66">
        <v>0</v>
      </c>
    </row>
    <row r="8930" spans="1:5" ht="14.4">
      <c r="A8930" s="65" t="s">
        <v>16759</v>
      </c>
      <c r="B8930" s="66">
        <v>1110923</v>
      </c>
      <c r="C8930" s="65" t="s">
        <v>8487</v>
      </c>
      <c r="D8930" s="66">
        <v>48</v>
      </c>
      <c r="E8930" s="66">
        <v>0</v>
      </c>
    </row>
    <row r="8931" spans="1:5" ht="14.4">
      <c r="A8931" s="65" t="s">
        <v>16760</v>
      </c>
      <c r="B8931" s="66">
        <v>1414338</v>
      </c>
      <c r="C8931" s="65" t="s">
        <v>8487</v>
      </c>
      <c r="D8931" s="66">
        <v>21</v>
      </c>
      <c r="E8931" s="66">
        <v>0</v>
      </c>
    </row>
    <row r="8932" spans="1:5" ht="14.4">
      <c r="A8932" s="65" t="s">
        <v>16761</v>
      </c>
      <c r="B8932" s="66">
        <v>1397185</v>
      </c>
      <c r="C8932" s="65" t="s">
        <v>8487</v>
      </c>
      <c r="D8932" s="66">
        <v>49</v>
      </c>
      <c r="E8932" s="66">
        <v>0</v>
      </c>
    </row>
    <row r="8933" spans="1:5" ht="14.4">
      <c r="A8933" s="65" t="s">
        <v>16762</v>
      </c>
      <c r="B8933" s="66">
        <v>1008715</v>
      </c>
      <c r="C8933" s="65" t="s">
        <v>8487</v>
      </c>
      <c r="D8933" s="66">
        <v>52</v>
      </c>
      <c r="E8933" s="66">
        <v>0</v>
      </c>
    </row>
    <row r="8934" spans="1:5" ht="14.4">
      <c r="A8934" s="65" t="s">
        <v>16763</v>
      </c>
      <c r="B8934" s="66">
        <v>1392258</v>
      </c>
      <c r="C8934" s="65" t="s">
        <v>8487</v>
      </c>
      <c r="D8934" s="66">
        <v>50</v>
      </c>
      <c r="E8934" s="66">
        <v>0</v>
      </c>
    </row>
    <row r="8935" spans="1:5" ht="14.4">
      <c r="A8935" s="65" t="s">
        <v>16764</v>
      </c>
      <c r="B8935" s="66">
        <v>1387039</v>
      </c>
      <c r="C8935" s="65" t="s">
        <v>8487</v>
      </c>
      <c r="D8935" s="66">
        <v>46</v>
      </c>
      <c r="E8935" s="66">
        <v>0</v>
      </c>
    </row>
    <row r="8936" spans="1:5" ht="14.4">
      <c r="A8936" s="65" t="s">
        <v>16765</v>
      </c>
      <c r="B8936" s="66">
        <v>1101913</v>
      </c>
      <c r="C8936" s="65" t="s">
        <v>8487</v>
      </c>
      <c r="D8936" s="66">
        <v>50</v>
      </c>
      <c r="E8936" s="66">
        <v>0</v>
      </c>
    </row>
    <row r="8937" spans="1:5" ht="14.4">
      <c r="A8937" s="65" t="s">
        <v>16766</v>
      </c>
      <c r="B8937" s="66">
        <v>1381297</v>
      </c>
      <c r="C8937" s="65" t="s">
        <v>8487</v>
      </c>
      <c r="D8937" s="66">
        <v>49</v>
      </c>
      <c r="E8937" s="66">
        <v>0</v>
      </c>
    </row>
    <row r="8938" spans="1:5" ht="14.4">
      <c r="A8938" s="65" t="s">
        <v>16767</v>
      </c>
      <c r="B8938" s="66">
        <v>1300948</v>
      </c>
      <c r="C8938" s="65" t="s">
        <v>8487</v>
      </c>
      <c r="D8938" s="66">
        <v>51</v>
      </c>
      <c r="E8938" s="66">
        <v>0</v>
      </c>
    </row>
    <row r="8939" spans="1:5" ht="14.4">
      <c r="A8939" s="65" t="s">
        <v>16768</v>
      </c>
      <c r="B8939" s="66">
        <v>1415957</v>
      </c>
      <c r="C8939" s="65" t="s">
        <v>8487</v>
      </c>
      <c r="D8939" s="66">
        <v>48</v>
      </c>
      <c r="E8939" s="66">
        <v>0</v>
      </c>
    </row>
    <row r="8940" spans="1:5" ht="14.4">
      <c r="A8940" s="65" t="s">
        <v>16769</v>
      </c>
      <c r="B8940" s="66">
        <v>1438215</v>
      </c>
      <c r="C8940" s="65" t="s">
        <v>8487</v>
      </c>
      <c r="D8940" s="66">
        <v>14</v>
      </c>
      <c r="E8940" s="66">
        <v>0</v>
      </c>
    </row>
    <row r="8941" spans="1:5" ht="14.4">
      <c r="A8941" s="65" t="s">
        <v>16770</v>
      </c>
      <c r="B8941" s="66">
        <v>941952</v>
      </c>
      <c r="C8941" s="65" t="s">
        <v>8487</v>
      </c>
      <c r="D8941" s="66">
        <v>21</v>
      </c>
      <c r="E8941" s="66">
        <v>0</v>
      </c>
    </row>
    <row r="8942" spans="1:5" ht="14.4">
      <c r="A8942" s="65" t="s">
        <v>16771</v>
      </c>
      <c r="B8942" s="66">
        <v>1320762</v>
      </c>
      <c r="C8942" s="65" t="s">
        <v>8487</v>
      </c>
      <c r="D8942" s="66">
        <v>49</v>
      </c>
      <c r="E8942" s="66">
        <v>0</v>
      </c>
    </row>
    <row r="8943" spans="1:5" ht="14.4">
      <c r="A8943" s="65" t="s">
        <v>16772</v>
      </c>
      <c r="B8943" s="66">
        <v>976066</v>
      </c>
      <c r="C8943" s="65" t="s">
        <v>8487</v>
      </c>
      <c r="D8943" s="66">
        <v>48</v>
      </c>
      <c r="E8943" s="66">
        <v>0</v>
      </c>
    </row>
    <row r="8944" spans="1:5" ht="14.4">
      <c r="A8944" s="65" t="s">
        <v>16773</v>
      </c>
      <c r="B8944" s="66">
        <v>1035114</v>
      </c>
      <c r="C8944" s="65" t="s">
        <v>8487</v>
      </c>
      <c r="D8944" s="66">
        <v>50</v>
      </c>
      <c r="E8944" s="66">
        <v>0</v>
      </c>
    </row>
    <row r="8945" spans="1:5" ht="14.4">
      <c r="A8945" s="65" t="s">
        <v>16774</v>
      </c>
      <c r="B8945" s="66">
        <v>1050627</v>
      </c>
      <c r="C8945" s="65" t="s">
        <v>8487</v>
      </c>
      <c r="D8945" s="66">
        <v>13</v>
      </c>
      <c r="E8945" s="66">
        <v>0</v>
      </c>
    </row>
    <row r="8946" spans="1:5" ht="14.4">
      <c r="A8946" s="65" t="s">
        <v>16775</v>
      </c>
      <c r="B8946" s="66">
        <v>1381059</v>
      </c>
      <c r="C8946" s="65" t="s">
        <v>8487</v>
      </c>
      <c r="D8946" s="66">
        <v>7</v>
      </c>
      <c r="E8946" s="66">
        <v>0</v>
      </c>
    </row>
    <row r="8947" spans="1:5" ht="14.4">
      <c r="A8947" s="65" t="s">
        <v>16776</v>
      </c>
      <c r="B8947" s="66">
        <v>919443</v>
      </c>
      <c r="C8947" s="65" t="s">
        <v>8487</v>
      </c>
      <c r="D8947" s="66">
        <v>47</v>
      </c>
      <c r="E8947" s="66">
        <v>0</v>
      </c>
    </row>
    <row r="8948" spans="1:5" ht="14.4">
      <c r="A8948" s="65" t="s">
        <v>16777</v>
      </c>
      <c r="B8948" s="66">
        <v>1380335</v>
      </c>
      <c r="C8948" s="65" t="s">
        <v>8487</v>
      </c>
      <c r="D8948" s="66">
        <v>49</v>
      </c>
      <c r="E8948" s="66">
        <v>-1</v>
      </c>
    </row>
    <row r="8949" spans="1:5" ht="14.4">
      <c r="A8949" s="65" t="s">
        <v>16778</v>
      </c>
      <c r="B8949" s="66">
        <v>812551</v>
      </c>
      <c r="C8949" s="65" t="s">
        <v>8487</v>
      </c>
      <c r="D8949" s="66">
        <v>51</v>
      </c>
      <c r="E8949" s="66">
        <v>0</v>
      </c>
    </row>
    <row r="8950" spans="1:5" ht="14.4">
      <c r="A8950" s="65" t="s">
        <v>16779</v>
      </c>
      <c r="B8950" s="66">
        <v>1007659</v>
      </c>
      <c r="C8950" s="65" t="s">
        <v>8487</v>
      </c>
      <c r="D8950" s="66">
        <v>51</v>
      </c>
      <c r="E8950" s="66">
        <v>0</v>
      </c>
    </row>
    <row r="8951" spans="1:5" ht="14.4">
      <c r="A8951" s="65" t="s">
        <v>16780</v>
      </c>
      <c r="B8951" s="66">
        <v>1304007</v>
      </c>
      <c r="C8951" s="65" t="s">
        <v>8487</v>
      </c>
      <c r="D8951" s="66">
        <v>48</v>
      </c>
      <c r="E8951" s="66">
        <v>0</v>
      </c>
    </row>
    <row r="8952" spans="1:5" ht="14.4">
      <c r="A8952" s="65" t="s">
        <v>16781</v>
      </c>
      <c r="B8952" s="66">
        <v>1016726</v>
      </c>
      <c r="C8952" s="65" t="s">
        <v>8487</v>
      </c>
      <c r="D8952" s="66">
        <v>50</v>
      </c>
      <c r="E8952" s="66">
        <v>0</v>
      </c>
    </row>
    <row r="8953" spans="1:5" ht="14.4">
      <c r="A8953" s="65" t="s">
        <v>16782</v>
      </c>
      <c r="B8953" s="66">
        <v>1286323</v>
      </c>
      <c r="C8953" s="65" t="s">
        <v>8487</v>
      </c>
      <c r="D8953" s="66">
        <v>50</v>
      </c>
      <c r="E8953" s="66">
        <v>0</v>
      </c>
    </row>
    <row r="8954" spans="1:5" ht="14.4">
      <c r="A8954" s="65" t="s">
        <v>16783</v>
      </c>
      <c r="B8954" s="66">
        <v>1421285</v>
      </c>
      <c r="C8954" s="65" t="s">
        <v>8487</v>
      </c>
      <c r="D8954" s="66">
        <v>14</v>
      </c>
      <c r="E8954" s="66">
        <v>0</v>
      </c>
    </row>
    <row r="8955" spans="1:5" ht="14.4">
      <c r="A8955" s="65" t="s">
        <v>16784</v>
      </c>
      <c r="B8955" s="66">
        <v>1417091</v>
      </c>
      <c r="C8955" s="65" t="s">
        <v>8487</v>
      </c>
      <c r="D8955" s="66">
        <v>48</v>
      </c>
      <c r="E8955" s="66">
        <v>0</v>
      </c>
    </row>
    <row r="8956" spans="1:5" ht="14.4">
      <c r="A8956" s="65" t="s">
        <v>16785</v>
      </c>
      <c r="B8956" s="66">
        <v>1300717</v>
      </c>
      <c r="C8956" s="65" t="s">
        <v>8487</v>
      </c>
      <c r="D8956" s="66">
        <v>66</v>
      </c>
      <c r="E8956" s="66">
        <v>0</v>
      </c>
    </row>
    <row r="8957" spans="1:5" ht="14.4">
      <c r="A8957" s="65" t="s">
        <v>16786</v>
      </c>
      <c r="B8957" s="66">
        <v>1428750</v>
      </c>
      <c r="C8957" s="65" t="s">
        <v>8487</v>
      </c>
      <c r="D8957" s="66">
        <v>49</v>
      </c>
      <c r="E8957" s="66">
        <v>0</v>
      </c>
    </row>
    <row r="8958" spans="1:5" ht="14.4">
      <c r="A8958" s="65" t="s">
        <v>16787</v>
      </c>
      <c r="B8958" s="66">
        <v>959063</v>
      </c>
      <c r="C8958" s="65" t="s">
        <v>8487</v>
      </c>
      <c r="D8958" s="66">
        <v>15</v>
      </c>
      <c r="E8958" s="66">
        <v>0</v>
      </c>
    </row>
    <row r="8959" spans="1:5" ht="14.4">
      <c r="A8959" s="65" t="s">
        <v>16788</v>
      </c>
      <c r="B8959" s="66">
        <v>1426388</v>
      </c>
      <c r="C8959" s="65" t="s">
        <v>8487</v>
      </c>
      <c r="D8959" s="66">
        <v>48</v>
      </c>
      <c r="E8959" s="66">
        <v>0</v>
      </c>
    </row>
    <row r="8960" spans="1:5" ht="14.4">
      <c r="A8960" s="65" t="s">
        <v>16789</v>
      </c>
      <c r="B8960" s="66">
        <v>1142601</v>
      </c>
      <c r="C8960" s="65" t="s">
        <v>8487</v>
      </c>
      <c r="D8960" s="66">
        <v>52</v>
      </c>
      <c r="E8960" s="66">
        <v>0</v>
      </c>
    </row>
    <row r="8961" spans="1:5" ht="14.4">
      <c r="A8961" s="65" t="s">
        <v>16790</v>
      </c>
      <c r="B8961" s="66">
        <v>1428846</v>
      </c>
      <c r="C8961" s="65" t="s">
        <v>8487</v>
      </c>
      <c r="D8961" s="66">
        <v>49</v>
      </c>
      <c r="E8961" s="66">
        <v>0</v>
      </c>
    </row>
    <row r="8962" spans="1:5" ht="14.4">
      <c r="A8962" s="65" t="s">
        <v>16791</v>
      </c>
      <c r="B8962" s="66">
        <v>1435639</v>
      </c>
      <c r="C8962" s="65" t="s">
        <v>8487</v>
      </c>
      <c r="D8962" s="66">
        <v>18</v>
      </c>
      <c r="E8962" s="66">
        <v>0</v>
      </c>
    </row>
    <row r="8963" spans="1:5" ht="14.4">
      <c r="A8963" s="65" t="s">
        <v>16792</v>
      </c>
      <c r="B8963" s="66">
        <v>979444</v>
      </c>
      <c r="C8963" s="65" t="s">
        <v>8487</v>
      </c>
      <c r="D8963" s="66">
        <v>32</v>
      </c>
      <c r="E8963" s="66">
        <v>0</v>
      </c>
    </row>
    <row r="8964" spans="1:5" ht="14.4">
      <c r="A8964" s="65" t="s">
        <v>16793</v>
      </c>
      <c r="B8964" s="66">
        <v>976066</v>
      </c>
      <c r="C8964" s="65" t="s">
        <v>8487</v>
      </c>
      <c r="D8964" s="66">
        <v>50</v>
      </c>
      <c r="E8964" s="66">
        <v>0</v>
      </c>
    </row>
    <row r="8965" spans="1:5" ht="14.4">
      <c r="A8965" s="65" t="s">
        <v>16794</v>
      </c>
      <c r="B8965" s="66">
        <v>1035323</v>
      </c>
      <c r="C8965" s="65" t="s">
        <v>8487</v>
      </c>
      <c r="D8965" s="66">
        <v>0</v>
      </c>
      <c r="E8965" s="66">
        <v>0</v>
      </c>
    </row>
    <row r="8966" spans="1:5" ht="14.4">
      <c r="A8966" s="65" t="s">
        <v>16795</v>
      </c>
      <c r="B8966" s="66">
        <v>1450344</v>
      </c>
      <c r="C8966" s="65" t="s">
        <v>8487</v>
      </c>
      <c r="D8966" s="66">
        <v>47</v>
      </c>
      <c r="E8966" s="66">
        <v>0</v>
      </c>
    </row>
    <row r="8967" spans="1:5" ht="14.4">
      <c r="A8967" s="65" t="s">
        <v>16796</v>
      </c>
      <c r="B8967" s="66">
        <v>1454836</v>
      </c>
      <c r="C8967" s="65" t="s">
        <v>8487</v>
      </c>
      <c r="D8967" s="66">
        <v>50</v>
      </c>
      <c r="E8967" s="66">
        <v>0</v>
      </c>
    </row>
    <row r="8968" spans="1:5" ht="14.4">
      <c r="A8968" s="65" t="s">
        <v>16797</v>
      </c>
      <c r="B8968" s="66">
        <v>1327437</v>
      </c>
      <c r="C8968" s="65" t="s">
        <v>8487</v>
      </c>
      <c r="D8968" s="66">
        <v>54</v>
      </c>
      <c r="E8968" s="66">
        <v>0</v>
      </c>
    </row>
    <row r="8969" spans="1:5" ht="14.4">
      <c r="A8969" s="65" t="s">
        <v>16798</v>
      </c>
      <c r="B8969" s="66">
        <v>1019588</v>
      </c>
      <c r="C8969" s="65" t="s">
        <v>8487</v>
      </c>
      <c r="D8969" s="66">
        <v>50</v>
      </c>
      <c r="E8969" s="66">
        <v>0</v>
      </c>
    </row>
    <row r="8970" spans="1:5" ht="14.4">
      <c r="A8970" s="65" t="s">
        <v>16799</v>
      </c>
      <c r="B8970" s="66">
        <v>1439289</v>
      </c>
      <c r="C8970" s="65" t="s">
        <v>8487</v>
      </c>
      <c r="D8970" s="66">
        <v>39</v>
      </c>
      <c r="E8970" s="66">
        <v>0</v>
      </c>
    </row>
    <row r="8971" spans="1:5" ht="14.4">
      <c r="A8971" s="65" t="s">
        <v>16800</v>
      </c>
      <c r="B8971" s="66">
        <v>1461935</v>
      </c>
      <c r="C8971" s="65" t="s">
        <v>8487</v>
      </c>
      <c r="D8971" s="66">
        <v>5</v>
      </c>
      <c r="E8971" s="66">
        <v>0</v>
      </c>
    </row>
    <row r="8972" spans="1:5" ht="14.4">
      <c r="A8972" s="65" t="s">
        <v>16801</v>
      </c>
      <c r="B8972" s="66">
        <v>1429716</v>
      </c>
      <c r="C8972" s="65" t="s">
        <v>8487</v>
      </c>
      <c r="D8972" s="66">
        <v>37</v>
      </c>
      <c r="E8972" s="66">
        <v>0</v>
      </c>
    </row>
    <row r="8973" spans="1:5" ht="14.4">
      <c r="A8973" s="65" t="s">
        <v>16802</v>
      </c>
      <c r="B8973" s="66">
        <v>927890</v>
      </c>
      <c r="C8973" s="65" t="s">
        <v>8487</v>
      </c>
      <c r="D8973" s="66">
        <v>50</v>
      </c>
      <c r="E8973" s="66">
        <v>0</v>
      </c>
    </row>
    <row r="8974" spans="1:5" ht="14.4">
      <c r="A8974" s="65" t="s">
        <v>16803</v>
      </c>
      <c r="B8974" s="66">
        <v>969140</v>
      </c>
      <c r="C8974" s="65" t="s">
        <v>8487</v>
      </c>
      <c r="D8974" s="66">
        <v>48</v>
      </c>
      <c r="E8974" s="66">
        <v>0</v>
      </c>
    </row>
    <row r="8975" spans="1:5" ht="14.4">
      <c r="A8975" s="65" t="s">
        <v>16804</v>
      </c>
      <c r="B8975" s="66">
        <v>1354115</v>
      </c>
      <c r="C8975" s="65" t="s">
        <v>8487</v>
      </c>
      <c r="D8975" s="66">
        <v>8</v>
      </c>
      <c r="E8975" s="66">
        <v>0</v>
      </c>
    </row>
    <row r="8976" spans="1:5" ht="14.4">
      <c r="A8976" s="65" t="s">
        <v>16805</v>
      </c>
      <c r="B8976" s="66">
        <v>1115353</v>
      </c>
      <c r="C8976" s="65" t="s">
        <v>8487</v>
      </c>
      <c r="D8976" s="66">
        <v>45</v>
      </c>
      <c r="E8976" s="66">
        <v>0</v>
      </c>
    </row>
    <row r="8977" spans="1:5" ht="14.4">
      <c r="A8977" s="65" t="s">
        <v>16806</v>
      </c>
      <c r="B8977" s="66">
        <v>1021112</v>
      </c>
      <c r="C8977" s="65" t="s">
        <v>8487</v>
      </c>
      <c r="D8977" s="66">
        <v>47</v>
      </c>
      <c r="E8977" s="66">
        <v>0</v>
      </c>
    </row>
    <row r="8978" spans="1:5" ht="14.4">
      <c r="A8978" s="65" t="s">
        <v>16807</v>
      </c>
      <c r="B8978" s="66">
        <v>1425893</v>
      </c>
      <c r="C8978" s="65" t="s">
        <v>8487</v>
      </c>
      <c r="D8978" s="66">
        <v>50</v>
      </c>
      <c r="E8978" s="66">
        <v>0</v>
      </c>
    </row>
    <row r="8979" spans="1:5" ht="14.4">
      <c r="A8979" s="65" t="s">
        <v>16808</v>
      </c>
      <c r="B8979" s="66">
        <v>1353361</v>
      </c>
      <c r="C8979" s="65" t="s">
        <v>8487</v>
      </c>
      <c r="D8979" s="66">
        <v>47</v>
      </c>
      <c r="E8979" s="66">
        <v>0</v>
      </c>
    </row>
    <row r="8980" spans="1:5" ht="14.4">
      <c r="A8980" s="65" t="s">
        <v>16809</v>
      </c>
      <c r="B8980" s="66">
        <v>1429256</v>
      </c>
      <c r="C8980" s="65" t="s">
        <v>8487</v>
      </c>
      <c r="D8980" s="66">
        <v>47</v>
      </c>
      <c r="E8980" s="66">
        <v>0</v>
      </c>
    </row>
    <row r="8981" spans="1:5" ht="14.4">
      <c r="A8981" s="65" t="s">
        <v>16810</v>
      </c>
      <c r="B8981" s="66">
        <v>1197820</v>
      </c>
      <c r="C8981" s="65" t="s">
        <v>8487</v>
      </c>
      <c r="D8981" s="66">
        <v>17</v>
      </c>
      <c r="E8981" s="66">
        <v>0</v>
      </c>
    </row>
    <row r="8982" spans="1:5" ht="14.4">
      <c r="A8982" s="65" t="s">
        <v>16811</v>
      </c>
      <c r="B8982" s="66">
        <v>1347972</v>
      </c>
      <c r="C8982" s="65" t="s">
        <v>8487</v>
      </c>
      <c r="D8982" s="66">
        <v>26</v>
      </c>
      <c r="E8982" s="66">
        <v>0</v>
      </c>
    </row>
    <row r="8983" spans="1:5" ht="14.4">
      <c r="A8983" s="65" t="s">
        <v>16812</v>
      </c>
      <c r="B8983" s="66">
        <v>1439186</v>
      </c>
      <c r="C8983" s="65" t="s">
        <v>8487</v>
      </c>
      <c r="D8983" s="66">
        <v>59</v>
      </c>
      <c r="E8983" s="66">
        <v>0</v>
      </c>
    </row>
    <row r="8984" spans="1:5" ht="14.4">
      <c r="A8984" s="65" t="s">
        <v>16813</v>
      </c>
      <c r="B8984" s="66">
        <v>1019586</v>
      </c>
      <c r="C8984" s="65" t="s">
        <v>8487</v>
      </c>
      <c r="D8984" s="66">
        <v>52</v>
      </c>
      <c r="E8984" s="66">
        <v>0</v>
      </c>
    </row>
    <row r="8985" spans="1:5" ht="14.4">
      <c r="A8985" s="65" t="s">
        <v>16814</v>
      </c>
      <c r="B8985" s="66">
        <v>1441467</v>
      </c>
      <c r="C8985" s="65" t="s">
        <v>8487</v>
      </c>
      <c r="D8985" s="66">
        <v>42</v>
      </c>
      <c r="E8985" s="66">
        <v>0</v>
      </c>
    </row>
    <row r="8986" spans="1:5" ht="14.4">
      <c r="A8986" s="65" t="s">
        <v>16815</v>
      </c>
      <c r="B8986" s="66">
        <v>1258408</v>
      </c>
      <c r="C8986" s="65" t="s">
        <v>8487</v>
      </c>
      <c r="D8986" s="66">
        <v>47</v>
      </c>
      <c r="E8986" s="66">
        <v>0</v>
      </c>
    </row>
    <row r="8987" spans="1:5" ht="14.4">
      <c r="A8987" s="65" t="s">
        <v>16816</v>
      </c>
      <c r="B8987" s="66">
        <v>774277</v>
      </c>
      <c r="C8987" s="65" t="s">
        <v>8487</v>
      </c>
      <c r="D8987" s="66">
        <v>49</v>
      </c>
      <c r="E8987" s="66">
        <v>0</v>
      </c>
    </row>
    <row r="8988" spans="1:5" ht="14.4">
      <c r="A8988" s="65" t="s">
        <v>16817</v>
      </c>
      <c r="B8988" s="66">
        <v>1527278</v>
      </c>
      <c r="C8988" s="65" t="s">
        <v>8487</v>
      </c>
      <c r="D8988" s="66">
        <v>48</v>
      </c>
      <c r="E8988" s="66">
        <v>0</v>
      </c>
    </row>
    <row r="8989" spans="1:5" ht="14.4">
      <c r="A8989" s="65" t="s">
        <v>16818</v>
      </c>
      <c r="B8989" s="66">
        <v>1056303</v>
      </c>
      <c r="C8989" s="65" t="s">
        <v>8487</v>
      </c>
      <c r="D8989" s="66">
        <v>53</v>
      </c>
      <c r="E8989" s="66">
        <v>-5</v>
      </c>
    </row>
    <row r="8990" spans="1:5" ht="14.4">
      <c r="A8990" s="65" t="s">
        <v>16819</v>
      </c>
      <c r="B8990" s="66">
        <v>1016700</v>
      </c>
      <c r="C8990" s="65" t="s">
        <v>8487</v>
      </c>
      <c r="D8990" s="66">
        <v>49</v>
      </c>
      <c r="E8990" s="66">
        <v>0</v>
      </c>
    </row>
    <row r="8991" spans="1:5" ht="14.4">
      <c r="A8991" s="65" t="s">
        <v>16820</v>
      </c>
      <c r="B8991" s="66">
        <v>1415138</v>
      </c>
      <c r="C8991" s="65" t="s">
        <v>8487</v>
      </c>
      <c r="D8991" s="66">
        <v>48</v>
      </c>
      <c r="E8991" s="66">
        <v>0</v>
      </c>
    </row>
    <row r="8992" spans="1:5" ht="14.4">
      <c r="A8992" s="65" t="s">
        <v>16821</v>
      </c>
      <c r="B8992" s="66">
        <v>1008715</v>
      </c>
      <c r="C8992" s="65" t="s">
        <v>8487</v>
      </c>
      <c r="D8992" s="66">
        <v>55</v>
      </c>
      <c r="E8992" s="66">
        <v>0</v>
      </c>
    </row>
    <row r="8993" spans="1:5" ht="14.4">
      <c r="A8993" s="65" t="s">
        <v>16822</v>
      </c>
      <c r="B8993" s="66">
        <v>1383025</v>
      </c>
      <c r="C8993" s="65" t="s">
        <v>8487</v>
      </c>
      <c r="D8993" s="66">
        <v>50</v>
      </c>
      <c r="E8993" s="66">
        <v>0</v>
      </c>
    </row>
    <row r="8994" spans="1:5" ht="14.4">
      <c r="A8994" s="65" t="s">
        <v>16823</v>
      </c>
      <c r="B8994" s="66">
        <v>1076112</v>
      </c>
      <c r="C8994" s="65" t="s">
        <v>8487</v>
      </c>
      <c r="D8994" s="66">
        <v>48</v>
      </c>
      <c r="E8994" s="66">
        <v>0</v>
      </c>
    </row>
    <row r="8995" spans="1:5" ht="14.4">
      <c r="A8995" s="65" t="s">
        <v>16824</v>
      </c>
      <c r="B8995" s="66">
        <v>1083351</v>
      </c>
      <c r="C8995" s="65" t="s">
        <v>8487</v>
      </c>
      <c r="D8995" s="66">
        <v>49</v>
      </c>
      <c r="E8995" s="66">
        <v>0</v>
      </c>
    </row>
    <row r="8996" spans="1:5" ht="14.4">
      <c r="A8996" s="65" t="s">
        <v>16825</v>
      </c>
      <c r="B8996" s="66">
        <v>1054529</v>
      </c>
      <c r="C8996" s="65" t="s">
        <v>8487</v>
      </c>
      <c r="D8996" s="66">
        <v>48</v>
      </c>
      <c r="E8996" s="66">
        <v>0</v>
      </c>
    </row>
    <row r="8997" spans="1:5" ht="14.4">
      <c r="A8997" s="65" t="s">
        <v>16826</v>
      </c>
      <c r="B8997" s="66">
        <v>942897</v>
      </c>
      <c r="C8997" s="65" t="s">
        <v>8487</v>
      </c>
      <c r="D8997" s="66">
        <v>48</v>
      </c>
      <c r="E8997" s="66">
        <v>0</v>
      </c>
    </row>
    <row r="8998" spans="1:5" ht="14.4">
      <c r="A8998" s="65" t="s">
        <v>16827</v>
      </c>
      <c r="B8998" s="66">
        <v>1380339</v>
      </c>
      <c r="C8998" s="65" t="s">
        <v>8487</v>
      </c>
      <c r="D8998" s="66">
        <v>47</v>
      </c>
      <c r="E8998" s="66">
        <v>0</v>
      </c>
    </row>
    <row r="8999" spans="1:5" ht="14.4">
      <c r="A8999" s="65" t="s">
        <v>16828</v>
      </c>
      <c r="B8999" s="66">
        <v>925296</v>
      </c>
      <c r="C8999" s="65" t="s">
        <v>8487</v>
      </c>
      <c r="D8999" s="66">
        <v>1</v>
      </c>
      <c r="E8999" s="66">
        <v>0</v>
      </c>
    </row>
    <row r="9000" spans="1:5" ht="14.4">
      <c r="A9000" s="65" t="s">
        <v>16829</v>
      </c>
      <c r="B9000" s="66">
        <v>1367339</v>
      </c>
      <c r="C9000" s="65" t="s">
        <v>8487</v>
      </c>
      <c r="D9000" s="66">
        <v>49</v>
      </c>
      <c r="E9000" s="66">
        <v>0</v>
      </c>
    </row>
    <row r="9001" spans="1:5" ht="14.4">
      <c r="A9001" s="65" t="s">
        <v>16830</v>
      </c>
      <c r="B9001" s="66">
        <v>1354959</v>
      </c>
      <c r="C9001" s="65" t="s">
        <v>8487</v>
      </c>
      <c r="D9001" s="66">
        <v>54</v>
      </c>
      <c r="E9001" s="66">
        <v>0</v>
      </c>
    </row>
    <row r="9002" spans="1:5" ht="14.4">
      <c r="A9002" s="65" t="s">
        <v>16831</v>
      </c>
      <c r="B9002" s="66">
        <v>1441426</v>
      </c>
      <c r="C9002" s="65" t="s">
        <v>8487</v>
      </c>
      <c r="D9002" s="66">
        <v>46</v>
      </c>
      <c r="E9002" s="66">
        <v>0</v>
      </c>
    </row>
    <row r="9003" spans="1:5" ht="14.4">
      <c r="A9003" s="65" t="s">
        <v>16832</v>
      </c>
      <c r="B9003" s="66">
        <v>1439191</v>
      </c>
      <c r="C9003" s="65" t="s">
        <v>8487</v>
      </c>
      <c r="D9003" s="66">
        <v>13</v>
      </c>
      <c r="E9003" s="66">
        <v>0</v>
      </c>
    </row>
    <row r="9004" spans="1:5" ht="14.4">
      <c r="A9004" s="65" t="s">
        <v>16833</v>
      </c>
      <c r="B9004" s="66">
        <v>1392470</v>
      </c>
      <c r="C9004" s="65" t="s">
        <v>8487</v>
      </c>
      <c r="D9004" s="66">
        <v>44</v>
      </c>
      <c r="E9004" s="66">
        <v>0</v>
      </c>
    </row>
    <row r="9005" spans="1:5" ht="14.4">
      <c r="A9005" s="65" t="s">
        <v>16834</v>
      </c>
      <c r="B9005" s="66">
        <v>1092315</v>
      </c>
      <c r="C9005" s="65" t="s">
        <v>8487</v>
      </c>
      <c r="D9005" s="66">
        <v>51</v>
      </c>
      <c r="E9005" s="66">
        <v>0</v>
      </c>
    </row>
    <row r="9006" spans="1:5" ht="14.4">
      <c r="A9006" s="65" t="s">
        <v>16835</v>
      </c>
      <c r="B9006" s="66">
        <v>1395959</v>
      </c>
      <c r="C9006" s="65" t="s">
        <v>8487</v>
      </c>
      <c r="D9006" s="66">
        <v>47</v>
      </c>
      <c r="E9006" s="66">
        <v>0</v>
      </c>
    </row>
    <row r="9007" spans="1:5" ht="14.4">
      <c r="A9007" s="65" t="s">
        <v>16836</v>
      </c>
      <c r="B9007" s="66">
        <v>1458179</v>
      </c>
      <c r="C9007" s="65" t="s">
        <v>8487</v>
      </c>
      <c r="D9007" s="66">
        <v>49</v>
      </c>
      <c r="E9007" s="66">
        <v>0</v>
      </c>
    </row>
    <row r="9008" spans="1:5" ht="14.4">
      <c r="A9008" s="65" t="s">
        <v>16837</v>
      </c>
      <c r="B9008" s="66">
        <v>1402118</v>
      </c>
      <c r="C9008" s="65" t="s">
        <v>8487</v>
      </c>
      <c r="D9008" s="66">
        <v>59</v>
      </c>
      <c r="E9008" s="66">
        <v>0</v>
      </c>
    </row>
    <row r="9009" spans="1:5" ht="14.4">
      <c r="A9009" s="65" t="s">
        <v>16838</v>
      </c>
      <c r="B9009" s="66">
        <v>1033653</v>
      </c>
      <c r="C9009" s="65" t="s">
        <v>8487</v>
      </c>
      <c r="D9009" s="66">
        <v>50</v>
      </c>
      <c r="E9009" s="66">
        <v>0</v>
      </c>
    </row>
    <row r="9010" spans="1:5" ht="14.4">
      <c r="A9010" s="65" t="s">
        <v>16839</v>
      </c>
      <c r="B9010" s="66">
        <v>1388687</v>
      </c>
      <c r="C9010" s="65" t="s">
        <v>8487</v>
      </c>
      <c r="D9010" s="66">
        <v>42</v>
      </c>
      <c r="E9010" s="66">
        <v>0</v>
      </c>
    </row>
    <row r="9011" spans="1:5" ht="14.4">
      <c r="A9011" s="65" t="s">
        <v>16840</v>
      </c>
      <c r="B9011" s="66">
        <v>812551</v>
      </c>
      <c r="C9011" s="65" t="s">
        <v>8487</v>
      </c>
      <c r="D9011" s="66">
        <v>51</v>
      </c>
      <c r="E9011" s="66">
        <v>0</v>
      </c>
    </row>
    <row r="9012" spans="1:5" ht="14.4">
      <c r="A9012" s="65" t="s">
        <v>16841</v>
      </c>
      <c r="B9012" s="66">
        <v>1355203</v>
      </c>
      <c r="C9012" s="65" t="s">
        <v>8487</v>
      </c>
      <c r="D9012" s="66">
        <v>47</v>
      </c>
      <c r="E9012" s="66">
        <v>0</v>
      </c>
    </row>
    <row r="9013" spans="1:5" ht="14.4">
      <c r="A9013" s="65" t="s">
        <v>16842</v>
      </c>
      <c r="B9013" s="66">
        <v>970986</v>
      </c>
      <c r="C9013" s="65" t="s">
        <v>8487</v>
      </c>
      <c r="D9013" s="66">
        <v>36</v>
      </c>
      <c r="E9013" s="66">
        <v>0</v>
      </c>
    </row>
    <row r="9014" spans="1:5" ht="14.4">
      <c r="A9014" s="65" t="s">
        <v>16843</v>
      </c>
      <c r="B9014" s="66">
        <v>1236566</v>
      </c>
      <c r="C9014" s="65" t="s">
        <v>8487</v>
      </c>
      <c r="D9014" s="66">
        <v>40</v>
      </c>
      <c r="E9014" s="66">
        <v>0</v>
      </c>
    </row>
    <row r="9015" spans="1:5" ht="14.4">
      <c r="A9015" s="65" t="s">
        <v>16844</v>
      </c>
      <c r="B9015" s="66">
        <v>1324928</v>
      </c>
      <c r="C9015" s="65" t="s">
        <v>8487</v>
      </c>
      <c r="D9015" s="66">
        <v>50</v>
      </c>
      <c r="E9015" s="66">
        <v>0</v>
      </c>
    </row>
    <row r="9016" spans="1:5" ht="14.4">
      <c r="A9016" s="65" t="s">
        <v>16845</v>
      </c>
      <c r="B9016" s="66">
        <v>1354266</v>
      </c>
      <c r="C9016" s="65" t="s">
        <v>8487</v>
      </c>
      <c r="D9016" s="66">
        <v>43</v>
      </c>
      <c r="E9016" s="66">
        <v>0</v>
      </c>
    </row>
    <row r="9017" spans="1:5" ht="14.4">
      <c r="A9017" s="65" t="s">
        <v>16846</v>
      </c>
      <c r="B9017" s="66">
        <v>1376746</v>
      </c>
      <c r="C9017" s="65" t="s">
        <v>8487</v>
      </c>
      <c r="D9017" s="66">
        <v>58</v>
      </c>
      <c r="E9017" s="66">
        <v>0</v>
      </c>
    </row>
    <row r="9018" spans="1:5" ht="14.4">
      <c r="A9018" s="65" t="s">
        <v>16847</v>
      </c>
      <c r="B9018" s="66">
        <v>1007659</v>
      </c>
      <c r="C9018" s="65" t="s">
        <v>8487</v>
      </c>
      <c r="D9018" s="66">
        <v>50</v>
      </c>
      <c r="E9018" s="66">
        <v>0</v>
      </c>
    </row>
    <row r="9019" spans="1:5" ht="14.4">
      <c r="A9019" s="65" t="s">
        <v>16848</v>
      </c>
      <c r="B9019" s="66">
        <v>1370559</v>
      </c>
      <c r="C9019" s="65" t="s">
        <v>8487</v>
      </c>
      <c r="D9019" s="66">
        <v>49</v>
      </c>
      <c r="E9019" s="66">
        <v>0</v>
      </c>
    </row>
    <row r="9020" spans="1:5" ht="14.4">
      <c r="A9020" s="65" t="s">
        <v>16849</v>
      </c>
      <c r="B9020" s="66">
        <v>1399962</v>
      </c>
      <c r="C9020" s="65" t="s">
        <v>8487</v>
      </c>
      <c r="D9020" s="66">
        <v>49</v>
      </c>
      <c r="E9020" s="66">
        <v>0</v>
      </c>
    </row>
    <row r="9021" spans="1:5" ht="14.4">
      <c r="A9021" s="65" t="s">
        <v>16850</v>
      </c>
      <c r="B9021" s="66">
        <v>1046556</v>
      </c>
      <c r="C9021" s="65" t="s">
        <v>8487</v>
      </c>
      <c r="D9021" s="66">
        <v>49</v>
      </c>
      <c r="E9021" s="66">
        <v>0</v>
      </c>
    </row>
    <row r="9022" spans="1:5" ht="14.4">
      <c r="A9022" s="65" t="s">
        <v>16851</v>
      </c>
      <c r="B9022" s="66">
        <v>862933</v>
      </c>
      <c r="C9022" s="65" t="s">
        <v>8487</v>
      </c>
      <c r="D9022" s="66">
        <v>47</v>
      </c>
      <c r="E9022" s="66">
        <v>0</v>
      </c>
    </row>
    <row r="9023" spans="1:5" ht="14.4">
      <c r="A9023" s="65" t="s">
        <v>16852</v>
      </c>
      <c r="B9023" s="66">
        <v>1067291</v>
      </c>
      <c r="C9023" s="65" t="s">
        <v>8487</v>
      </c>
      <c r="D9023" s="66">
        <v>50</v>
      </c>
      <c r="E9023" s="66">
        <v>0</v>
      </c>
    </row>
    <row r="9024" spans="1:5" ht="14.4">
      <c r="A9024" s="65" t="s">
        <v>16853</v>
      </c>
      <c r="B9024" s="66">
        <v>1013774</v>
      </c>
      <c r="C9024" s="65" t="s">
        <v>8487</v>
      </c>
      <c r="D9024" s="66">
        <v>50</v>
      </c>
      <c r="E9024" s="66">
        <v>-2</v>
      </c>
    </row>
    <row r="9025" spans="1:5" ht="14.4">
      <c r="A9025" s="65" t="s">
        <v>16854</v>
      </c>
      <c r="B9025" s="66">
        <v>997652</v>
      </c>
      <c r="C9025" s="65" t="s">
        <v>8487</v>
      </c>
      <c r="D9025" s="66">
        <v>46</v>
      </c>
      <c r="E9025" s="66">
        <v>0</v>
      </c>
    </row>
    <row r="9026" spans="1:5" ht="14.4">
      <c r="A9026" s="65" t="s">
        <v>16855</v>
      </c>
      <c r="B9026" s="66">
        <v>1108720</v>
      </c>
      <c r="C9026" s="65" t="s">
        <v>8487</v>
      </c>
      <c r="D9026" s="66">
        <v>49</v>
      </c>
      <c r="E9026" s="66">
        <v>0</v>
      </c>
    </row>
    <row r="9027" spans="1:5" ht="14.4">
      <c r="A9027" s="65" t="s">
        <v>16856</v>
      </c>
      <c r="B9027" s="66">
        <v>1260844</v>
      </c>
      <c r="C9027" s="65" t="s">
        <v>8487</v>
      </c>
      <c r="D9027" s="66">
        <v>51</v>
      </c>
      <c r="E9027" s="66">
        <v>0</v>
      </c>
    </row>
    <row r="9028" spans="1:5" ht="14.4">
      <c r="A9028" s="65" t="s">
        <v>16857</v>
      </c>
      <c r="B9028" s="66">
        <v>1370964</v>
      </c>
      <c r="C9028" s="65" t="s">
        <v>8487</v>
      </c>
      <c r="D9028" s="66">
        <v>51</v>
      </c>
      <c r="E9028" s="66">
        <v>0</v>
      </c>
    </row>
    <row r="9029" spans="1:5" ht="14.4">
      <c r="A9029" s="65" t="s">
        <v>16858</v>
      </c>
      <c r="B9029" s="66">
        <v>1322702</v>
      </c>
      <c r="C9029" s="65" t="s">
        <v>8487</v>
      </c>
      <c r="D9029" s="66">
        <v>50</v>
      </c>
      <c r="E9029" s="66">
        <v>0</v>
      </c>
    </row>
    <row r="9030" spans="1:5" ht="14.4">
      <c r="A9030" s="65" t="s">
        <v>16859</v>
      </c>
      <c r="B9030" s="66">
        <v>1202607</v>
      </c>
      <c r="C9030" s="65" t="s">
        <v>8487</v>
      </c>
      <c r="D9030" s="66">
        <v>48</v>
      </c>
      <c r="E9030" s="66">
        <v>0</v>
      </c>
    </row>
    <row r="9031" spans="1:5" ht="14.4">
      <c r="A9031" s="65" t="s">
        <v>16860</v>
      </c>
      <c r="B9031" s="66">
        <v>1424766</v>
      </c>
      <c r="C9031" s="65" t="s">
        <v>8487</v>
      </c>
      <c r="D9031" s="66">
        <v>11</v>
      </c>
      <c r="E9031" s="66">
        <v>0</v>
      </c>
    </row>
    <row r="9032" spans="1:5" ht="14.4">
      <c r="A9032" s="65" t="s">
        <v>16861</v>
      </c>
      <c r="B9032" s="66">
        <v>1426004</v>
      </c>
      <c r="C9032" s="65" t="s">
        <v>8487</v>
      </c>
      <c r="D9032" s="66">
        <v>49</v>
      </c>
      <c r="E9032" s="66">
        <v>0</v>
      </c>
    </row>
    <row r="9033" spans="1:5" ht="14.4">
      <c r="A9033" s="65" t="s">
        <v>16862</v>
      </c>
      <c r="B9033" s="66">
        <v>1390692</v>
      </c>
      <c r="C9033" s="65" t="s">
        <v>8576</v>
      </c>
      <c r="D9033" s="66">
        <v>49</v>
      </c>
      <c r="E9033" s="66">
        <v>0</v>
      </c>
    </row>
    <row r="9034" spans="1:5" ht="14.4">
      <c r="A9034" s="65" t="s">
        <v>16863</v>
      </c>
      <c r="B9034" s="66">
        <v>1430921</v>
      </c>
      <c r="C9034" s="65" t="s">
        <v>8487</v>
      </c>
      <c r="D9034" s="66">
        <v>27</v>
      </c>
      <c r="E9034" s="66">
        <v>0</v>
      </c>
    </row>
    <row r="9035" spans="1:5" ht="14.4">
      <c r="A9035" s="65" t="s">
        <v>16864</v>
      </c>
      <c r="B9035" s="66">
        <v>954746</v>
      </c>
      <c r="C9035" s="65" t="s">
        <v>8487</v>
      </c>
      <c r="D9035" s="66">
        <v>52</v>
      </c>
      <c r="E9035" s="66">
        <v>0</v>
      </c>
    </row>
    <row r="9036" spans="1:5" ht="14.4">
      <c r="A9036" s="65" t="s">
        <v>16865</v>
      </c>
      <c r="B9036" s="66">
        <v>1138509</v>
      </c>
      <c r="C9036" s="65" t="s">
        <v>8487</v>
      </c>
      <c r="D9036" s="66">
        <v>0</v>
      </c>
      <c r="E9036" s="66">
        <v>0</v>
      </c>
    </row>
    <row r="9037" spans="1:5" ht="14.4">
      <c r="A9037" s="65" t="s">
        <v>16866</v>
      </c>
      <c r="B9037" s="66">
        <v>1394451</v>
      </c>
      <c r="C9037" s="65" t="s">
        <v>8487</v>
      </c>
      <c r="D9037" s="66">
        <v>47</v>
      </c>
      <c r="E9037" s="66">
        <v>0</v>
      </c>
    </row>
    <row r="9038" spans="1:5" ht="14.4">
      <c r="A9038" s="65" t="s">
        <v>16867</v>
      </c>
      <c r="B9038" s="66">
        <v>1458264</v>
      </c>
      <c r="C9038" s="65" t="s">
        <v>8487</v>
      </c>
      <c r="D9038" s="66">
        <v>47</v>
      </c>
      <c r="E9038" s="66">
        <v>0</v>
      </c>
    </row>
    <row r="9039" spans="1:5" ht="14.4">
      <c r="A9039" s="65" t="s">
        <v>16868</v>
      </c>
      <c r="B9039" s="66">
        <v>1459589</v>
      </c>
      <c r="C9039" s="65" t="s">
        <v>8487</v>
      </c>
      <c r="D9039" s="66">
        <v>51</v>
      </c>
      <c r="E9039" s="66">
        <v>0</v>
      </c>
    </row>
    <row r="9040" spans="1:5" ht="14.4">
      <c r="A9040" s="65" t="s">
        <v>16869</v>
      </c>
      <c r="B9040" s="66">
        <v>1016700</v>
      </c>
      <c r="C9040" s="65" t="s">
        <v>8487</v>
      </c>
      <c r="D9040" s="66">
        <v>6</v>
      </c>
      <c r="E9040" s="66">
        <v>0</v>
      </c>
    </row>
    <row r="9041" spans="1:5" ht="14.4">
      <c r="A9041" s="65" t="s">
        <v>16870</v>
      </c>
      <c r="B9041" s="66">
        <v>1404072</v>
      </c>
      <c r="C9041" s="65" t="s">
        <v>8487</v>
      </c>
      <c r="D9041" s="66">
        <v>39</v>
      </c>
      <c r="E9041" s="66">
        <v>0</v>
      </c>
    </row>
    <row r="9042" spans="1:5" ht="14.4">
      <c r="A9042" s="65" t="s">
        <v>16871</v>
      </c>
      <c r="B9042" s="66">
        <v>1416990</v>
      </c>
      <c r="C9042" s="65" t="s">
        <v>8487</v>
      </c>
      <c r="D9042" s="66">
        <v>49</v>
      </c>
      <c r="E9042" s="66">
        <v>0</v>
      </c>
    </row>
    <row r="9043" spans="1:5" ht="14.4">
      <c r="A9043" s="65" t="s">
        <v>16872</v>
      </c>
      <c r="B9043" s="66">
        <v>1166906</v>
      </c>
      <c r="C9043" s="65" t="s">
        <v>8487</v>
      </c>
      <c r="D9043" s="66">
        <v>48</v>
      </c>
      <c r="E9043" s="66">
        <v>0</v>
      </c>
    </row>
    <row r="9044" spans="1:5" ht="14.4">
      <c r="A9044" s="65" t="s">
        <v>16873</v>
      </c>
      <c r="B9044" s="66">
        <v>774523</v>
      </c>
      <c r="C9044" s="65" t="s">
        <v>8487</v>
      </c>
      <c r="D9044" s="66">
        <v>48</v>
      </c>
      <c r="E9044" s="66">
        <v>0</v>
      </c>
    </row>
    <row r="9045" spans="1:5" ht="14.4">
      <c r="A9045" s="65" t="s">
        <v>16874</v>
      </c>
      <c r="B9045" s="66">
        <v>1374985</v>
      </c>
      <c r="C9045" s="65" t="s">
        <v>8487</v>
      </c>
      <c r="D9045" s="66">
        <v>48</v>
      </c>
      <c r="E9045" s="66">
        <v>0</v>
      </c>
    </row>
    <row r="9046" spans="1:5" ht="14.4">
      <c r="A9046" s="65" t="s">
        <v>16875</v>
      </c>
      <c r="B9046" s="66">
        <v>1397141</v>
      </c>
      <c r="C9046" s="65" t="s">
        <v>8487</v>
      </c>
      <c r="D9046" s="66">
        <v>47</v>
      </c>
      <c r="E9046" s="66">
        <v>0</v>
      </c>
    </row>
    <row r="9047" spans="1:5" ht="14.4">
      <c r="A9047" s="65" t="s">
        <v>16876</v>
      </c>
      <c r="B9047" s="66">
        <v>983338</v>
      </c>
      <c r="C9047" s="65" t="s">
        <v>8487</v>
      </c>
      <c r="D9047" s="66">
        <v>48</v>
      </c>
      <c r="E9047" s="66">
        <v>0</v>
      </c>
    </row>
    <row r="9048" spans="1:5" ht="14.4">
      <c r="A9048" s="65" t="s">
        <v>16877</v>
      </c>
      <c r="B9048" s="66">
        <v>1428750</v>
      </c>
      <c r="C9048" s="65" t="s">
        <v>8487</v>
      </c>
      <c r="D9048" s="66">
        <v>22</v>
      </c>
      <c r="E9048" s="66">
        <v>0</v>
      </c>
    </row>
    <row r="9049" spans="1:5" ht="14.4">
      <c r="A9049" s="65" t="s">
        <v>16878</v>
      </c>
      <c r="B9049" s="66">
        <v>1320337</v>
      </c>
      <c r="C9049" s="65" t="s">
        <v>8487</v>
      </c>
      <c r="D9049" s="66">
        <v>48</v>
      </c>
      <c r="E9049" s="66">
        <v>0</v>
      </c>
    </row>
    <row r="9050" spans="1:5" ht="14.4">
      <c r="A9050" s="65" t="s">
        <v>16879</v>
      </c>
      <c r="B9050" s="66">
        <v>1443608</v>
      </c>
      <c r="C9050" s="65" t="s">
        <v>8487</v>
      </c>
      <c r="D9050" s="66">
        <v>48</v>
      </c>
      <c r="E9050" s="66">
        <v>0</v>
      </c>
    </row>
    <row r="9051" spans="1:5" ht="14.4">
      <c r="A9051" s="65" t="s">
        <v>16880</v>
      </c>
      <c r="B9051" s="66">
        <v>1057850</v>
      </c>
      <c r="C9051" s="65" t="s">
        <v>8487</v>
      </c>
      <c r="D9051" s="66">
        <v>50</v>
      </c>
      <c r="E9051" s="66">
        <v>0</v>
      </c>
    </row>
    <row r="9052" spans="1:5" ht="14.4">
      <c r="A9052" s="65" t="s">
        <v>16881</v>
      </c>
      <c r="B9052" s="66">
        <v>1035108</v>
      </c>
      <c r="C9052" s="65" t="s">
        <v>8487</v>
      </c>
      <c r="D9052" s="66">
        <v>56</v>
      </c>
      <c r="E9052" s="66">
        <v>0</v>
      </c>
    </row>
    <row r="9053" spans="1:5" ht="14.4">
      <c r="A9053" s="65" t="s">
        <v>16882</v>
      </c>
      <c r="B9053" s="66">
        <v>1353542</v>
      </c>
      <c r="C9053" s="65" t="s">
        <v>8487</v>
      </c>
      <c r="D9053" s="66">
        <v>48</v>
      </c>
      <c r="E9053" s="66">
        <v>0</v>
      </c>
    </row>
    <row r="9054" spans="1:5" ht="14.4">
      <c r="A9054" s="65" t="s">
        <v>16883</v>
      </c>
      <c r="B9054" s="66">
        <v>1353210</v>
      </c>
      <c r="C9054" s="65" t="s">
        <v>8487</v>
      </c>
      <c r="D9054" s="66">
        <v>48</v>
      </c>
      <c r="E9054" s="66">
        <v>0</v>
      </c>
    </row>
    <row r="9055" spans="1:5" ht="14.4">
      <c r="A9055" s="65" t="s">
        <v>16884</v>
      </c>
      <c r="B9055" s="66">
        <v>1566158</v>
      </c>
      <c r="C9055" s="65" t="s">
        <v>8487</v>
      </c>
      <c r="D9055" s="66">
        <v>37</v>
      </c>
      <c r="E9055" s="66">
        <v>0</v>
      </c>
    </row>
    <row r="9056" spans="1:5" ht="14.4">
      <c r="A9056" s="65" t="s">
        <v>16885</v>
      </c>
      <c r="B9056" s="66">
        <v>1034112</v>
      </c>
      <c r="C9056" s="65" t="s">
        <v>8487</v>
      </c>
      <c r="D9056" s="66">
        <v>50</v>
      </c>
      <c r="E9056" s="66">
        <v>0</v>
      </c>
    </row>
    <row r="9057" spans="1:5" ht="14.4">
      <c r="A9057" s="65" t="s">
        <v>16886</v>
      </c>
      <c r="B9057" s="66">
        <v>1579986</v>
      </c>
      <c r="C9057" s="65" t="s">
        <v>8487</v>
      </c>
      <c r="D9057" s="66">
        <v>28</v>
      </c>
      <c r="E9057" s="66">
        <v>0</v>
      </c>
    </row>
    <row r="9058" spans="1:5" ht="14.4">
      <c r="A9058" s="65" t="s">
        <v>16887</v>
      </c>
      <c r="B9058" s="66">
        <v>774235</v>
      </c>
      <c r="C9058" s="65" t="s">
        <v>8487</v>
      </c>
      <c r="D9058" s="66">
        <v>45</v>
      </c>
      <c r="E9058" s="66">
        <v>0</v>
      </c>
    </row>
    <row r="9059" spans="1:5" ht="14.4">
      <c r="A9059" s="65" t="s">
        <v>16888</v>
      </c>
      <c r="B9059" s="66">
        <v>1289042</v>
      </c>
      <c r="C9059" s="65" t="s">
        <v>8487</v>
      </c>
      <c r="D9059" s="66">
        <v>47</v>
      </c>
      <c r="E9059" s="66">
        <v>0</v>
      </c>
    </row>
    <row r="9060" spans="1:5" ht="14.4">
      <c r="A9060" s="65" t="s">
        <v>16889</v>
      </c>
      <c r="B9060" s="66">
        <v>1352535</v>
      </c>
      <c r="C9060" s="65" t="s">
        <v>8487</v>
      </c>
      <c r="D9060" s="66">
        <v>48</v>
      </c>
      <c r="E9060" s="66">
        <v>0</v>
      </c>
    </row>
    <row r="9061" spans="1:5" ht="14.4">
      <c r="A9061" s="65" t="s">
        <v>16890</v>
      </c>
      <c r="B9061" s="66">
        <v>1581704</v>
      </c>
      <c r="C9061" s="65" t="s">
        <v>8487</v>
      </c>
      <c r="D9061" s="66">
        <v>47</v>
      </c>
      <c r="E9061" s="66">
        <v>1</v>
      </c>
    </row>
    <row r="9062" spans="1:5" ht="14.4">
      <c r="A9062" s="65" t="s">
        <v>16891</v>
      </c>
      <c r="B9062" s="66">
        <v>1069805</v>
      </c>
      <c r="C9062" s="65" t="s">
        <v>8487</v>
      </c>
      <c r="D9062" s="66">
        <v>50</v>
      </c>
      <c r="E9062" s="66">
        <v>-2</v>
      </c>
    </row>
    <row r="9063" spans="1:5" ht="14.4">
      <c r="A9063" s="65" t="s">
        <v>16892</v>
      </c>
      <c r="B9063" s="66">
        <v>900222</v>
      </c>
      <c r="C9063" s="65" t="s">
        <v>8487</v>
      </c>
      <c r="D9063" s="66">
        <v>48</v>
      </c>
      <c r="E9063" s="66">
        <v>0</v>
      </c>
    </row>
    <row r="9064" spans="1:5" ht="14.4">
      <c r="A9064" s="65" t="s">
        <v>16893</v>
      </c>
      <c r="B9064" s="66">
        <v>1107041</v>
      </c>
      <c r="C9064" s="65" t="s">
        <v>8487</v>
      </c>
      <c r="D9064" s="66">
        <v>39</v>
      </c>
      <c r="E9064" s="66">
        <v>0</v>
      </c>
    </row>
    <row r="9065" spans="1:5" ht="14.4">
      <c r="A9065" s="65" t="s">
        <v>16894</v>
      </c>
      <c r="B9065" s="66">
        <v>1232023</v>
      </c>
      <c r="C9065" s="65" t="s">
        <v>8487</v>
      </c>
      <c r="D9065" s="66">
        <v>47</v>
      </c>
      <c r="E9065" s="66">
        <v>0</v>
      </c>
    </row>
    <row r="9066" spans="1:5" ht="14.4">
      <c r="A9066" s="65" t="s">
        <v>16895</v>
      </c>
      <c r="B9066" s="66">
        <v>1414036</v>
      </c>
      <c r="C9066" s="65" t="s">
        <v>8487</v>
      </c>
      <c r="D9066" s="66">
        <v>48</v>
      </c>
      <c r="E9066" s="66">
        <v>0</v>
      </c>
    </row>
    <row r="9067" spans="1:5" ht="14.4">
      <c r="A9067" s="65" t="s">
        <v>16896</v>
      </c>
      <c r="B9067" s="66">
        <v>991970</v>
      </c>
      <c r="C9067" s="65" t="s">
        <v>8487</v>
      </c>
      <c r="D9067" s="66">
        <v>46</v>
      </c>
      <c r="E9067" s="66">
        <v>0</v>
      </c>
    </row>
    <row r="9068" spans="1:5" ht="14.4">
      <c r="A9068" s="65" t="s">
        <v>16897</v>
      </c>
      <c r="B9068" s="66">
        <v>1417089</v>
      </c>
      <c r="C9068" s="65" t="s">
        <v>8487</v>
      </c>
      <c r="D9068" s="66">
        <v>49</v>
      </c>
      <c r="E9068" s="66">
        <v>0</v>
      </c>
    </row>
    <row r="9069" spans="1:5" ht="14.4">
      <c r="A9069" s="65" t="s">
        <v>16898</v>
      </c>
      <c r="B9069" s="66">
        <v>1269578</v>
      </c>
      <c r="C9069" s="65" t="s">
        <v>8487</v>
      </c>
      <c r="D9069" s="66">
        <v>47</v>
      </c>
      <c r="E9069" s="66">
        <v>0</v>
      </c>
    </row>
    <row r="9070" spans="1:5" ht="14.4">
      <c r="A9070" s="65" t="s">
        <v>16899</v>
      </c>
      <c r="B9070" s="66">
        <v>1344141</v>
      </c>
      <c r="C9070" s="65" t="s">
        <v>8487</v>
      </c>
      <c r="D9070" s="66">
        <v>47</v>
      </c>
      <c r="E9070" s="66">
        <v>0</v>
      </c>
    </row>
    <row r="9071" spans="1:5" ht="14.4">
      <c r="A9071" s="65" t="s">
        <v>16900</v>
      </c>
      <c r="B9071" s="66">
        <v>1357694</v>
      </c>
      <c r="C9071" s="65" t="s">
        <v>8487</v>
      </c>
      <c r="D9071" s="66">
        <v>49</v>
      </c>
      <c r="E9071" s="66">
        <v>0</v>
      </c>
    </row>
    <row r="9072" spans="1:5" ht="14.4">
      <c r="A9072" s="65" t="s">
        <v>16901</v>
      </c>
      <c r="B9072" s="66">
        <v>774097</v>
      </c>
      <c r="C9072" s="65" t="s">
        <v>8487</v>
      </c>
      <c r="D9072" s="66">
        <v>47</v>
      </c>
      <c r="E9072" s="66">
        <v>0</v>
      </c>
    </row>
    <row r="9073" spans="1:5" ht="14.4">
      <c r="A9073" s="65" t="s">
        <v>16902</v>
      </c>
      <c r="B9073" s="66">
        <v>1347630</v>
      </c>
      <c r="C9073" s="65" t="s">
        <v>8487</v>
      </c>
      <c r="D9073" s="66">
        <v>49</v>
      </c>
      <c r="E9073" s="66">
        <v>0</v>
      </c>
    </row>
    <row r="9074" spans="1:5" ht="14.4">
      <c r="A9074" s="65" t="s">
        <v>16903</v>
      </c>
      <c r="B9074" s="66">
        <v>774277</v>
      </c>
      <c r="C9074" s="65" t="s">
        <v>8487</v>
      </c>
      <c r="D9074" s="66">
        <v>51</v>
      </c>
      <c r="E9074" s="66">
        <v>0</v>
      </c>
    </row>
    <row r="9075" spans="1:5" ht="14.4">
      <c r="A9075" s="65" t="s">
        <v>16904</v>
      </c>
      <c r="B9075" s="66">
        <v>1151150</v>
      </c>
      <c r="C9075" s="65" t="s">
        <v>8487</v>
      </c>
      <c r="D9075" s="66">
        <v>45</v>
      </c>
      <c r="E9075" s="66">
        <v>0</v>
      </c>
    </row>
    <row r="9076" spans="1:5" ht="14.4">
      <c r="A9076" s="65" t="s">
        <v>16905</v>
      </c>
      <c r="B9076" s="66">
        <v>774086</v>
      </c>
      <c r="C9076" s="65" t="s">
        <v>8487</v>
      </c>
      <c r="D9076" s="66">
        <v>51</v>
      </c>
      <c r="E9076" s="66">
        <v>0</v>
      </c>
    </row>
    <row r="9077" spans="1:5" ht="14.4">
      <c r="A9077" s="65" t="s">
        <v>16906</v>
      </c>
      <c r="B9077" s="66">
        <v>1344033</v>
      </c>
      <c r="C9077" s="65" t="s">
        <v>8487</v>
      </c>
      <c r="D9077" s="66">
        <v>48</v>
      </c>
      <c r="E9077" s="66">
        <v>0</v>
      </c>
    </row>
    <row r="9078" spans="1:5" ht="14.4">
      <c r="A9078" s="65" t="s">
        <v>16907</v>
      </c>
      <c r="B9078" s="66">
        <v>1453249</v>
      </c>
      <c r="C9078" s="65" t="s">
        <v>8487</v>
      </c>
      <c r="D9078" s="66">
        <v>48</v>
      </c>
      <c r="E9078" s="66">
        <v>0</v>
      </c>
    </row>
    <row r="9079" spans="1:5" ht="14.4">
      <c r="A9079" s="65" t="s">
        <v>16908</v>
      </c>
      <c r="B9079" s="66">
        <v>940963</v>
      </c>
      <c r="C9079" s="65" t="s">
        <v>8487</v>
      </c>
      <c r="D9079" s="66">
        <v>49</v>
      </c>
      <c r="E9079" s="66">
        <v>0</v>
      </c>
    </row>
    <row r="9080" spans="1:5" ht="14.4">
      <c r="A9080" s="65" t="s">
        <v>16909</v>
      </c>
      <c r="B9080" s="66">
        <v>1019581</v>
      </c>
      <c r="C9080" s="65" t="s">
        <v>8487</v>
      </c>
      <c r="D9080" s="66">
        <v>47</v>
      </c>
      <c r="E9080" s="66">
        <v>0</v>
      </c>
    </row>
    <row r="9081" spans="1:5" ht="14.4">
      <c r="A9081" s="65" t="s">
        <v>16910</v>
      </c>
      <c r="B9081" s="66">
        <v>1187773</v>
      </c>
      <c r="C9081" s="65" t="s">
        <v>8487</v>
      </c>
      <c r="D9081" s="66">
        <v>45</v>
      </c>
      <c r="E9081" s="66">
        <v>0</v>
      </c>
    </row>
    <row r="9082" spans="1:5" ht="14.4">
      <c r="A9082" s="65" t="s">
        <v>16911</v>
      </c>
      <c r="B9082" s="66">
        <v>997652</v>
      </c>
      <c r="C9082" s="65" t="s">
        <v>8487</v>
      </c>
      <c r="D9082" s="66">
        <v>49</v>
      </c>
      <c r="E9082" s="66">
        <v>0</v>
      </c>
    </row>
    <row r="9083" spans="1:5" ht="14.4">
      <c r="A9083" s="65" t="s">
        <v>16912</v>
      </c>
      <c r="B9083" s="66">
        <v>1256480</v>
      </c>
      <c r="C9083" s="65" t="s">
        <v>8487</v>
      </c>
      <c r="D9083" s="66">
        <v>50</v>
      </c>
      <c r="E9083" s="66">
        <v>0</v>
      </c>
    </row>
    <row r="9084" spans="1:5" ht="14.4">
      <c r="A9084" s="65" t="s">
        <v>16913</v>
      </c>
      <c r="B9084" s="66">
        <v>927892</v>
      </c>
      <c r="C9084" s="65" t="s">
        <v>8487</v>
      </c>
      <c r="D9084" s="66">
        <v>10</v>
      </c>
      <c r="E9084" s="66">
        <v>0</v>
      </c>
    </row>
    <row r="9085" spans="1:5" ht="14.4">
      <c r="A9085" s="65" t="s">
        <v>16914</v>
      </c>
      <c r="B9085" s="66">
        <v>1067023</v>
      </c>
      <c r="C9085" s="65" t="s">
        <v>8487</v>
      </c>
      <c r="D9085" s="66">
        <v>44</v>
      </c>
      <c r="E9085" s="66">
        <v>0</v>
      </c>
    </row>
    <row r="9086" spans="1:5" ht="14.4">
      <c r="A9086" s="65" t="s">
        <v>16915</v>
      </c>
      <c r="B9086" s="66">
        <v>99999925</v>
      </c>
      <c r="C9086" s="65" t="s">
        <v>1346</v>
      </c>
      <c r="D9086" s="66">
        <v>0</v>
      </c>
      <c r="E9086" s="66">
        <v>0</v>
      </c>
    </row>
    <row r="9087" spans="1:5" ht="14.4">
      <c r="A9087" s="65" t="s">
        <v>16916</v>
      </c>
      <c r="B9087" s="66">
        <v>1351239</v>
      </c>
      <c r="C9087" s="65" t="s">
        <v>8487</v>
      </c>
      <c r="D9087" s="66">
        <v>50</v>
      </c>
      <c r="E9087" s="66">
        <v>0</v>
      </c>
    </row>
    <row r="9088" spans="1:5" ht="14.4">
      <c r="A9088" s="65" t="s">
        <v>16917</v>
      </c>
      <c r="B9088" s="66">
        <v>774275</v>
      </c>
      <c r="C9088" s="65" t="s">
        <v>8487</v>
      </c>
      <c r="D9088" s="66">
        <v>50</v>
      </c>
      <c r="E9088" s="66">
        <v>0</v>
      </c>
    </row>
    <row r="9089" spans="1:5" ht="14.4">
      <c r="A9089" s="65" t="s">
        <v>16918</v>
      </c>
      <c r="B9089" s="66">
        <v>1287890</v>
      </c>
      <c r="C9089" s="65" t="s">
        <v>8487</v>
      </c>
      <c r="D9089" s="66">
        <v>53</v>
      </c>
      <c r="E9089" s="66">
        <v>0</v>
      </c>
    </row>
    <row r="9090" spans="1:5" ht="14.4">
      <c r="A9090" s="65" t="s">
        <v>16919</v>
      </c>
      <c r="B9090" s="66">
        <v>1389425</v>
      </c>
      <c r="C9090" s="65" t="s">
        <v>8487</v>
      </c>
      <c r="D9090" s="66">
        <v>64</v>
      </c>
      <c r="E9090" s="66">
        <v>0</v>
      </c>
    </row>
    <row r="9091" spans="1:5" ht="14.4">
      <c r="A9091" s="65" t="s">
        <v>16920</v>
      </c>
      <c r="B9091" s="66">
        <v>1444103</v>
      </c>
      <c r="C9091" s="65" t="s">
        <v>8487</v>
      </c>
      <c r="D9091" s="66">
        <v>10</v>
      </c>
      <c r="E9091" s="66">
        <v>0</v>
      </c>
    </row>
    <row r="9092" spans="1:5" ht="14.4">
      <c r="A9092" s="65" t="s">
        <v>16921</v>
      </c>
      <c r="B9092" s="66">
        <v>1354103</v>
      </c>
      <c r="C9092" s="65" t="s">
        <v>8487</v>
      </c>
      <c r="D9092" s="66">
        <v>47</v>
      </c>
      <c r="E9092" s="66">
        <v>0</v>
      </c>
    </row>
    <row r="9093" spans="1:5" ht="14.4">
      <c r="A9093" s="65" t="s">
        <v>16922</v>
      </c>
      <c r="B9093" s="66">
        <v>1582618</v>
      </c>
      <c r="C9093" s="65" t="s">
        <v>8487</v>
      </c>
      <c r="D9093" s="66">
        <v>47</v>
      </c>
      <c r="E9093" s="66">
        <v>0</v>
      </c>
    </row>
    <row r="9094" spans="1:5" ht="14.4">
      <c r="A9094" s="65" t="s">
        <v>16923</v>
      </c>
      <c r="B9094" s="66">
        <v>1454836</v>
      </c>
      <c r="C9094" s="65" t="s">
        <v>8487</v>
      </c>
      <c r="D9094" s="66">
        <v>49</v>
      </c>
      <c r="E9094" s="66">
        <v>0</v>
      </c>
    </row>
    <row r="9095" spans="1:5" ht="14.4">
      <c r="A9095" s="65" t="s">
        <v>16924</v>
      </c>
      <c r="B9095" s="66">
        <v>1364646</v>
      </c>
      <c r="C9095" s="65" t="s">
        <v>8487</v>
      </c>
      <c r="D9095" s="66">
        <v>47</v>
      </c>
      <c r="E9095" s="66">
        <v>0</v>
      </c>
    </row>
    <row r="9096" spans="1:5" ht="14.4">
      <c r="A9096" s="65" t="s">
        <v>16925</v>
      </c>
      <c r="B9096" s="66">
        <v>99999981</v>
      </c>
      <c r="C9096" s="65" t="s">
        <v>8977</v>
      </c>
      <c r="D9096" s="66">
        <v>0</v>
      </c>
      <c r="E9096" s="66">
        <v>0</v>
      </c>
    </row>
    <row r="9097" spans="1:5" ht="14.4">
      <c r="A9097" s="65" t="s">
        <v>16926</v>
      </c>
      <c r="B9097" s="66">
        <v>1608838</v>
      </c>
      <c r="C9097" s="65" t="s">
        <v>8487</v>
      </c>
      <c r="D9097" s="66">
        <v>41</v>
      </c>
      <c r="E9097" s="66">
        <v>0</v>
      </c>
    </row>
    <row r="9098" spans="1:5" ht="14.4">
      <c r="A9098" s="65" t="s">
        <v>16927</v>
      </c>
      <c r="B9098" s="66">
        <v>1290231</v>
      </c>
      <c r="C9098" s="65" t="s">
        <v>8487</v>
      </c>
      <c r="D9098" s="66">
        <v>49</v>
      </c>
      <c r="E9098" s="66">
        <v>0</v>
      </c>
    </row>
    <row r="9099" spans="1:5" ht="14.4">
      <c r="A9099" s="65" t="s">
        <v>16928</v>
      </c>
      <c r="B9099" s="66">
        <v>1014316</v>
      </c>
      <c r="C9099" s="65" t="s">
        <v>8487</v>
      </c>
      <c r="D9099" s="66">
        <v>8</v>
      </c>
      <c r="E9099" s="66">
        <v>0</v>
      </c>
    </row>
    <row r="9100" spans="1:5" ht="14.4">
      <c r="A9100" s="65" t="s">
        <v>16929</v>
      </c>
      <c r="B9100" s="35"/>
      <c r="C9100" s="35"/>
      <c r="D9100" s="66">
        <v>0</v>
      </c>
      <c r="E9100" s="66">
        <v>0</v>
      </c>
    </row>
    <row r="9101" spans="1:5" ht="14.4">
      <c r="A9101" s="65" t="s">
        <v>16930</v>
      </c>
      <c r="B9101" s="66">
        <v>8033</v>
      </c>
      <c r="C9101" s="65" t="s">
        <v>8691</v>
      </c>
      <c r="D9101" s="66">
        <v>54</v>
      </c>
      <c r="E9101" s="66">
        <v>-6</v>
      </c>
    </row>
    <row r="9102" spans="1:5" ht="14.4">
      <c r="A9102" s="65" t="s">
        <v>16931</v>
      </c>
      <c r="B9102" s="66">
        <v>1097017</v>
      </c>
      <c r="C9102" s="65" t="s">
        <v>8487</v>
      </c>
      <c r="D9102" s="66">
        <v>49</v>
      </c>
      <c r="E9102" s="66">
        <v>0</v>
      </c>
    </row>
    <row r="9103" spans="1:5" ht="14.4">
      <c r="A9103" s="65" t="s">
        <v>16932</v>
      </c>
      <c r="B9103" s="66">
        <v>1016368</v>
      </c>
      <c r="C9103" s="65" t="s">
        <v>8487</v>
      </c>
      <c r="D9103" s="66">
        <v>47</v>
      </c>
      <c r="E9103" s="66">
        <v>0</v>
      </c>
    </row>
    <row r="9104" spans="1:5" ht="14.4">
      <c r="A9104" s="65" t="s">
        <v>16933</v>
      </c>
      <c r="B9104" s="66">
        <v>1019665</v>
      </c>
      <c r="C9104" s="65" t="s">
        <v>8487</v>
      </c>
      <c r="D9104" s="66">
        <v>49</v>
      </c>
      <c r="E9104" s="66">
        <v>0</v>
      </c>
    </row>
    <row r="9105" spans="1:5" ht="14.4">
      <c r="A9105" s="65" t="s">
        <v>16934</v>
      </c>
      <c r="B9105" s="66">
        <v>1418445</v>
      </c>
      <c r="C9105" s="65" t="s">
        <v>8487</v>
      </c>
      <c r="D9105" s="66">
        <v>47</v>
      </c>
      <c r="E9105" s="66">
        <v>0</v>
      </c>
    </row>
    <row r="9106" spans="1:5" ht="14.4">
      <c r="A9106" s="65" t="s">
        <v>16935</v>
      </c>
      <c r="B9106" s="66">
        <v>1419087</v>
      </c>
      <c r="C9106" s="65" t="s">
        <v>8487</v>
      </c>
      <c r="D9106" s="66">
        <v>48</v>
      </c>
      <c r="E9106" s="66">
        <v>0</v>
      </c>
    </row>
    <row r="9107" spans="1:5" ht="14.4">
      <c r="A9107" s="65" t="s">
        <v>16936</v>
      </c>
      <c r="B9107" s="66">
        <v>1426377</v>
      </c>
      <c r="C9107" s="65" t="s">
        <v>8487</v>
      </c>
      <c r="D9107" s="66">
        <v>48</v>
      </c>
      <c r="E9107" s="66">
        <v>0</v>
      </c>
    </row>
    <row r="9108" spans="1:5" ht="14.4">
      <c r="A9108" s="65" t="s">
        <v>16937</v>
      </c>
      <c r="B9108" s="66">
        <v>1427428</v>
      </c>
      <c r="C9108" s="65" t="s">
        <v>8487</v>
      </c>
      <c r="D9108" s="66">
        <v>44</v>
      </c>
      <c r="E9108" s="66">
        <v>0</v>
      </c>
    </row>
    <row r="9109" spans="1:5" ht="14.4">
      <c r="A9109" s="65" t="s">
        <v>16938</v>
      </c>
      <c r="B9109" s="66">
        <v>1429256</v>
      </c>
      <c r="C9109" s="65" t="s">
        <v>8487</v>
      </c>
      <c r="D9109" s="66">
        <v>48</v>
      </c>
      <c r="E9109" s="66">
        <v>0</v>
      </c>
    </row>
    <row r="9110" spans="1:5" ht="14.4">
      <c r="A9110" s="65" t="s">
        <v>16939</v>
      </c>
      <c r="B9110" s="66">
        <v>1430246</v>
      </c>
      <c r="C9110" s="65" t="s">
        <v>8487</v>
      </c>
      <c r="D9110" s="66">
        <v>50</v>
      </c>
      <c r="E9110" s="66">
        <v>0</v>
      </c>
    </row>
    <row r="9111" spans="1:5" ht="14.4">
      <c r="A9111" s="65" t="s">
        <v>16940</v>
      </c>
      <c r="B9111" s="66">
        <v>1198737</v>
      </c>
      <c r="C9111" s="65" t="s">
        <v>8487</v>
      </c>
      <c r="D9111" s="66">
        <v>48</v>
      </c>
      <c r="E9111" s="66">
        <v>0</v>
      </c>
    </row>
    <row r="9112" spans="1:5" ht="14.4">
      <c r="A9112" s="65" t="s">
        <v>16941</v>
      </c>
      <c r="B9112" s="66">
        <v>1373288</v>
      </c>
      <c r="C9112" s="65" t="s">
        <v>8487</v>
      </c>
      <c r="D9112" s="66">
        <v>49</v>
      </c>
      <c r="E9112" s="66">
        <v>0</v>
      </c>
    </row>
    <row r="9113" spans="1:5" ht="14.4">
      <c r="A9113" s="65" t="s">
        <v>16942</v>
      </c>
      <c r="B9113" s="66">
        <v>1351897</v>
      </c>
      <c r="C9113" s="65" t="s">
        <v>8487</v>
      </c>
      <c r="D9113" s="66">
        <v>49</v>
      </c>
      <c r="E9113" s="66">
        <v>0</v>
      </c>
    </row>
    <row r="9114" spans="1:5" ht="14.4">
      <c r="A9114" s="65" t="s">
        <v>16943</v>
      </c>
      <c r="B9114" s="66">
        <v>1439089</v>
      </c>
      <c r="C9114" s="65" t="s">
        <v>8487</v>
      </c>
      <c r="D9114" s="66">
        <v>49</v>
      </c>
      <c r="E9114" s="66">
        <v>0</v>
      </c>
    </row>
    <row r="9115" spans="1:5" ht="14.4">
      <c r="A9115" s="65" t="s">
        <v>16944</v>
      </c>
      <c r="B9115" s="66">
        <v>1016705</v>
      </c>
      <c r="C9115" s="65" t="s">
        <v>8487</v>
      </c>
      <c r="D9115" s="66">
        <v>48</v>
      </c>
      <c r="E9115" s="66">
        <v>0</v>
      </c>
    </row>
    <row r="9116" spans="1:5" ht="14.4">
      <c r="A9116" s="65" t="s">
        <v>16945</v>
      </c>
      <c r="B9116" s="66">
        <v>1419089</v>
      </c>
      <c r="C9116" s="65" t="s">
        <v>8487</v>
      </c>
      <c r="D9116" s="66">
        <v>49</v>
      </c>
      <c r="E9116" s="66">
        <v>0</v>
      </c>
    </row>
    <row r="9117" spans="1:5" ht="14.4">
      <c r="A9117" s="65" t="s">
        <v>16946</v>
      </c>
      <c r="B9117" s="66">
        <v>1014316</v>
      </c>
      <c r="C9117" s="65" t="s">
        <v>8487</v>
      </c>
      <c r="D9117" s="66">
        <v>48</v>
      </c>
      <c r="E9117" s="66">
        <v>0</v>
      </c>
    </row>
    <row r="9118" spans="1:5" ht="14.4">
      <c r="A9118" s="65" t="s">
        <v>16947</v>
      </c>
      <c r="B9118" s="66">
        <v>1400971</v>
      </c>
      <c r="C9118" s="65" t="s">
        <v>8487</v>
      </c>
      <c r="D9118" s="66">
        <v>48</v>
      </c>
      <c r="E9118" s="66">
        <v>0</v>
      </c>
    </row>
    <row r="9119" spans="1:5" ht="14.4">
      <c r="A9119" s="65" t="s">
        <v>16948</v>
      </c>
      <c r="B9119" s="66">
        <v>1387745</v>
      </c>
      <c r="C9119" s="65" t="s">
        <v>8487</v>
      </c>
      <c r="D9119" s="66">
        <v>47</v>
      </c>
      <c r="E9119" s="66">
        <v>0</v>
      </c>
    </row>
    <row r="9120" spans="1:5" ht="14.4">
      <c r="A9120" s="65" t="s">
        <v>16949</v>
      </c>
      <c r="B9120" s="66">
        <v>1034064</v>
      </c>
      <c r="C9120" s="65" t="s">
        <v>8487</v>
      </c>
      <c r="D9120" s="66">
        <v>47</v>
      </c>
      <c r="E9120" s="66">
        <v>0</v>
      </c>
    </row>
    <row r="9121" spans="1:5" ht="14.4">
      <c r="A9121" s="65" t="s">
        <v>16950</v>
      </c>
      <c r="B9121" s="66">
        <v>1011121</v>
      </c>
      <c r="C9121" s="65" t="s">
        <v>8487</v>
      </c>
      <c r="D9121" s="66">
        <v>49</v>
      </c>
      <c r="E9121" s="66">
        <v>0</v>
      </c>
    </row>
    <row r="9122" spans="1:5" ht="14.4">
      <c r="A9122" s="65" t="s">
        <v>16951</v>
      </c>
      <c r="B9122" s="66">
        <v>1407525</v>
      </c>
      <c r="C9122" s="65" t="s">
        <v>8487</v>
      </c>
      <c r="D9122" s="66">
        <v>37</v>
      </c>
      <c r="E9122" s="66">
        <v>0</v>
      </c>
    </row>
    <row r="9123" spans="1:5" ht="14.4">
      <c r="A9123" s="65" t="s">
        <v>16952</v>
      </c>
      <c r="B9123" s="66">
        <v>1086831</v>
      </c>
      <c r="C9123" s="65" t="s">
        <v>8487</v>
      </c>
      <c r="D9123" s="66">
        <v>50</v>
      </c>
      <c r="E9123" s="66">
        <v>0</v>
      </c>
    </row>
    <row r="9124" spans="1:5" ht="14.4">
      <c r="A9124" s="65" t="s">
        <v>16953</v>
      </c>
      <c r="B9124" s="66">
        <v>1426004</v>
      </c>
      <c r="C9124" s="65" t="s">
        <v>8487</v>
      </c>
      <c r="D9124" s="66">
        <v>48</v>
      </c>
      <c r="E9124" s="66">
        <v>0</v>
      </c>
    </row>
    <row r="9125" spans="1:5" ht="14.4">
      <c r="A9125" s="65" t="s">
        <v>16954</v>
      </c>
      <c r="B9125" s="66">
        <v>1054529</v>
      </c>
      <c r="C9125" s="65" t="s">
        <v>8487</v>
      </c>
      <c r="D9125" s="66">
        <v>33</v>
      </c>
      <c r="E9125" s="66">
        <v>0</v>
      </c>
    </row>
    <row r="9126" spans="1:5" ht="14.4">
      <c r="A9126" s="65" t="s">
        <v>16955</v>
      </c>
      <c r="B9126" s="66">
        <v>1456091</v>
      </c>
      <c r="C9126" s="65" t="s">
        <v>8487</v>
      </c>
      <c r="D9126" s="66">
        <v>36</v>
      </c>
      <c r="E9126" s="66">
        <v>0</v>
      </c>
    </row>
    <row r="9127" spans="1:5" ht="14.4">
      <c r="A9127" s="65" t="s">
        <v>16956</v>
      </c>
      <c r="B9127" s="66">
        <v>1416767</v>
      </c>
      <c r="C9127" s="65" t="s">
        <v>8487</v>
      </c>
      <c r="D9127" s="66">
        <v>50</v>
      </c>
      <c r="E9127" s="66">
        <v>0</v>
      </c>
    </row>
    <row r="9128" spans="1:5" ht="14.4">
      <c r="A9128" s="65" t="s">
        <v>16957</v>
      </c>
      <c r="B9128" s="66">
        <v>954746</v>
      </c>
      <c r="C9128" s="65" t="s">
        <v>8487</v>
      </c>
      <c r="D9128" s="66">
        <v>48</v>
      </c>
      <c r="E9128" s="66">
        <v>0</v>
      </c>
    </row>
    <row r="9129" spans="1:5" ht="14.4">
      <c r="A9129" s="65" t="s">
        <v>16958</v>
      </c>
      <c r="B9129" s="66">
        <v>1457537</v>
      </c>
      <c r="C9129" s="65" t="s">
        <v>8487</v>
      </c>
      <c r="D9129" s="66">
        <v>47</v>
      </c>
      <c r="E9129" s="66">
        <v>0</v>
      </c>
    </row>
    <row r="9130" spans="1:5" ht="14.4">
      <c r="A9130" s="65" t="s">
        <v>16959</v>
      </c>
      <c r="B9130" s="66">
        <v>912213</v>
      </c>
      <c r="C9130" s="65" t="s">
        <v>8487</v>
      </c>
      <c r="D9130" s="66">
        <v>49</v>
      </c>
      <c r="E9130" s="66">
        <v>0</v>
      </c>
    </row>
    <row r="9131" spans="1:5" ht="14.4">
      <c r="A9131" s="65" t="s">
        <v>16960</v>
      </c>
      <c r="B9131" s="66">
        <v>1418389</v>
      </c>
      <c r="C9131" s="65" t="s">
        <v>8487</v>
      </c>
      <c r="D9131" s="66">
        <v>46</v>
      </c>
      <c r="E9131" s="66">
        <v>0</v>
      </c>
    </row>
    <row r="9132" spans="1:5" ht="14.4">
      <c r="A9132" s="65" t="s">
        <v>16961</v>
      </c>
      <c r="B9132" s="66">
        <v>1593811</v>
      </c>
      <c r="C9132" s="65" t="s">
        <v>8487</v>
      </c>
      <c r="D9132" s="66">
        <v>31</v>
      </c>
      <c r="E9132" s="66">
        <v>0</v>
      </c>
    </row>
    <row r="9133" spans="1:5" ht="14.4">
      <c r="A9133" s="65" t="s">
        <v>16962</v>
      </c>
      <c r="B9133" s="66">
        <v>1632342</v>
      </c>
      <c r="C9133" s="65" t="s">
        <v>8487</v>
      </c>
      <c r="D9133" s="66">
        <v>48</v>
      </c>
      <c r="E9133" s="66">
        <v>0</v>
      </c>
    </row>
    <row r="9134" spans="1:5" ht="14.4">
      <c r="A9134" s="65" t="s">
        <v>16963</v>
      </c>
      <c r="B9134" s="66">
        <v>1391448</v>
      </c>
      <c r="C9134" s="65" t="s">
        <v>8487</v>
      </c>
      <c r="D9134" s="66">
        <v>47</v>
      </c>
      <c r="E9134" s="66">
        <v>1</v>
      </c>
    </row>
    <row r="9135" spans="1:5" ht="14.4">
      <c r="A9135" s="65" t="s">
        <v>16964</v>
      </c>
      <c r="B9135" s="66">
        <v>1665363</v>
      </c>
      <c r="C9135" s="65" t="s">
        <v>8487</v>
      </c>
      <c r="D9135" s="66">
        <v>29</v>
      </c>
      <c r="E9135" s="66">
        <v>19</v>
      </c>
    </row>
    <row r="9136" spans="1:5" ht="14.4">
      <c r="A9136" s="65" t="s">
        <v>16965</v>
      </c>
      <c r="B9136" s="66">
        <v>99999951</v>
      </c>
      <c r="C9136" s="65" t="s">
        <v>8712</v>
      </c>
      <c r="D9136" s="66">
        <v>0</v>
      </c>
      <c r="E9136" s="66">
        <v>0</v>
      </c>
    </row>
    <row r="9137" spans="1:5" ht="14.4">
      <c r="A9137" s="65" t="s">
        <v>16966</v>
      </c>
      <c r="B9137" s="66">
        <v>816411</v>
      </c>
      <c r="C9137" s="65" t="s">
        <v>8487</v>
      </c>
      <c r="D9137" s="66">
        <v>49</v>
      </c>
      <c r="E9137" s="66">
        <v>0</v>
      </c>
    </row>
    <row r="9138" spans="1:5" ht="14.4">
      <c r="A9138" s="65" t="s">
        <v>16967</v>
      </c>
      <c r="B9138" s="66">
        <v>1280308</v>
      </c>
      <c r="C9138" s="65" t="s">
        <v>8487</v>
      </c>
      <c r="D9138" s="66">
        <v>49</v>
      </c>
      <c r="E9138" s="66">
        <v>0</v>
      </c>
    </row>
    <row r="9139" spans="1:5" ht="14.4">
      <c r="A9139" s="65" t="s">
        <v>16968</v>
      </c>
      <c r="B9139" s="66">
        <v>1025274</v>
      </c>
      <c r="C9139" s="65" t="s">
        <v>8487</v>
      </c>
      <c r="D9139" s="66">
        <v>48</v>
      </c>
      <c r="E9139" s="66">
        <v>0</v>
      </c>
    </row>
    <row r="9140" spans="1:5" ht="14.4">
      <c r="A9140" s="65" t="s">
        <v>16969</v>
      </c>
      <c r="B9140" s="66">
        <v>774234</v>
      </c>
      <c r="C9140" s="65" t="s">
        <v>8487</v>
      </c>
      <c r="D9140" s="66">
        <v>34</v>
      </c>
      <c r="E9140" s="66">
        <v>0</v>
      </c>
    </row>
    <row r="9141" spans="1:5" ht="14.4">
      <c r="A9141" s="65" t="s">
        <v>16970</v>
      </c>
      <c r="B9141" s="66">
        <v>980241</v>
      </c>
      <c r="C9141" s="65" t="s">
        <v>8487</v>
      </c>
      <c r="D9141" s="66">
        <v>47</v>
      </c>
      <c r="E9141" s="66">
        <v>0</v>
      </c>
    </row>
    <row r="9142" spans="1:5" ht="14.4">
      <c r="A9142" s="65" t="s">
        <v>16971</v>
      </c>
      <c r="B9142" s="66">
        <v>1433216</v>
      </c>
      <c r="C9142" s="65" t="s">
        <v>8487</v>
      </c>
      <c r="D9142" s="66">
        <v>30</v>
      </c>
      <c r="E9142" s="66">
        <v>0</v>
      </c>
    </row>
    <row r="9143" spans="1:5" ht="14.4">
      <c r="A9143" s="65" t="s">
        <v>16972</v>
      </c>
      <c r="B9143" s="66">
        <v>1035108</v>
      </c>
      <c r="C9143" s="65" t="s">
        <v>8487</v>
      </c>
      <c r="D9143" s="66">
        <v>50</v>
      </c>
      <c r="E9143" s="66">
        <v>0</v>
      </c>
    </row>
    <row r="9144" spans="1:5" ht="14.4">
      <c r="A9144" s="65" t="s">
        <v>16973</v>
      </c>
      <c r="B9144" s="66">
        <v>1067023</v>
      </c>
      <c r="C9144" s="65" t="s">
        <v>8487</v>
      </c>
      <c r="D9144" s="66">
        <v>49</v>
      </c>
      <c r="E9144" s="66">
        <v>0</v>
      </c>
    </row>
    <row r="9145" spans="1:5" ht="14.4">
      <c r="A9145" s="65" t="s">
        <v>16974</v>
      </c>
      <c r="B9145" s="66">
        <v>1019972</v>
      </c>
      <c r="C9145" s="65" t="s">
        <v>8487</v>
      </c>
      <c r="D9145" s="66">
        <v>49</v>
      </c>
      <c r="E9145" s="66">
        <v>0</v>
      </c>
    </row>
    <row r="9146" spans="1:5" ht="14.4">
      <c r="A9146" s="65" t="s">
        <v>16975</v>
      </c>
      <c r="B9146" s="66">
        <v>1438998</v>
      </c>
      <c r="C9146" s="65" t="s">
        <v>8487</v>
      </c>
      <c r="D9146" s="66">
        <v>19</v>
      </c>
      <c r="E9146" s="66">
        <v>0</v>
      </c>
    </row>
    <row r="9147" spans="1:5" ht="14.4">
      <c r="A9147" s="65" t="s">
        <v>16976</v>
      </c>
      <c r="B9147" s="66">
        <v>1439205</v>
      </c>
      <c r="C9147" s="65" t="s">
        <v>8487</v>
      </c>
      <c r="D9147" s="66">
        <v>49</v>
      </c>
      <c r="E9147" s="66">
        <v>0</v>
      </c>
    </row>
    <row r="9148" spans="1:5" ht="14.4">
      <c r="A9148" s="65" t="s">
        <v>16977</v>
      </c>
      <c r="B9148" s="66">
        <v>1347972</v>
      </c>
      <c r="C9148" s="65" t="s">
        <v>8487</v>
      </c>
      <c r="D9148" s="66">
        <v>48</v>
      </c>
      <c r="E9148" s="66">
        <v>0</v>
      </c>
    </row>
    <row r="9149" spans="1:5" ht="14.4">
      <c r="A9149" s="65" t="s">
        <v>16978</v>
      </c>
      <c r="B9149" s="66">
        <v>862933</v>
      </c>
      <c r="C9149" s="65" t="s">
        <v>8487</v>
      </c>
      <c r="D9149" s="66">
        <v>51</v>
      </c>
      <c r="E9149" s="66">
        <v>0</v>
      </c>
    </row>
    <row r="9150" spans="1:5" ht="14.4">
      <c r="A9150" s="65" t="s">
        <v>16979</v>
      </c>
      <c r="B9150" s="66">
        <v>967212</v>
      </c>
      <c r="C9150" s="65" t="s">
        <v>8487</v>
      </c>
      <c r="D9150" s="66">
        <v>49</v>
      </c>
      <c r="E9150" s="66">
        <v>0</v>
      </c>
    </row>
    <row r="9151" spans="1:5" ht="14.4">
      <c r="A9151" s="65" t="s">
        <v>16980</v>
      </c>
      <c r="B9151" s="66">
        <v>774247</v>
      </c>
      <c r="C9151" s="65" t="s">
        <v>8487</v>
      </c>
      <c r="D9151" s="66">
        <v>49</v>
      </c>
      <c r="E9151" s="66">
        <v>0</v>
      </c>
    </row>
    <row r="9152" spans="1:5" ht="14.4">
      <c r="A9152" s="65" t="s">
        <v>16981</v>
      </c>
      <c r="B9152" s="66">
        <v>1396064</v>
      </c>
      <c r="C9152" s="65" t="s">
        <v>8487</v>
      </c>
      <c r="D9152" s="66">
        <v>50</v>
      </c>
      <c r="E9152" s="66">
        <v>0</v>
      </c>
    </row>
    <row r="9153" spans="1:5" ht="14.4">
      <c r="A9153" s="65" t="s">
        <v>16982</v>
      </c>
      <c r="B9153" s="66">
        <v>900222</v>
      </c>
      <c r="C9153" s="65" t="s">
        <v>8487</v>
      </c>
      <c r="D9153" s="66">
        <v>49</v>
      </c>
      <c r="E9153" s="66">
        <v>0</v>
      </c>
    </row>
    <row r="9154" spans="1:5" ht="14.4">
      <c r="A9154" s="65" t="s">
        <v>16983</v>
      </c>
      <c r="B9154" s="66">
        <v>997652</v>
      </c>
      <c r="C9154" s="65" t="s">
        <v>8487</v>
      </c>
      <c r="D9154" s="66">
        <v>49</v>
      </c>
      <c r="E9154" s="66">
        <v>0</v>
      </c>
    </row>
    <row r="9155" spans="1:5" ht="14.4">
      <c r="A9155" s="65" t="s">
        <v>16984</v>
      </c>
      <c r="B9155" s="66">
        <v>1194335</v>
      </c>
      <c r="C9155" s="65" t="s">
        <v>8487</v>
      </c>
      <c r="D9155" s="66">
        <v>45</v>
      </c>
      <c r="E9155" s="66">
        <v>0</v>
      </c>
    </row>
    <row r="9156" spans="1:5" ht="14.4">
      <c r="A9156" s="65" t="s">
        <v>16985</v>
      </c>
      <c r="B9156" s="66">
        <v>1067299</v>
      </c>
      <c r="C9156" s="65" t="s">
        <v>8487</v>
      </c>
      <c r="D9156" s="66">
        <v>49</v>
      </c>
      <c r="E9156" s="66">
        <v>0</v>
      </c>
    </row>
    <row r="9157" spans="1:5" ht="14.4">
      <c r="A9157" s="65" t="s">
        <v>16986</v>
      </c>
      <c r="B9157" s="66">
        <v>1404070</v>
      </c>
      <c r="C9157" s="65" t="s">
        <v>8487</v>
      </c>
      <c r="D9157" s="66">
        <v>47</v>
      </c>
      <c r="E9157" s="66">
        <v>0</v>
      </c>
    </row>
    <row r="9158" spans="1:5" ht="14.4">
      <c r="A9158" s="65" t="s">
        <v>16987</v>
      </c>
      <c r="B9158" s="66">
        <v>941959</v>
      </c>
      <c r="C9158" s="65" t="s">
        <v>8487</v>
      </c>
      <c r="D9158" s="66">
        <v>48</v>
      </c>
      <c r="E9158" s="66">
        <v>0</v>
      </c>
    </row>
    <row r="9159" spans="1:5" ht="14.4">
      <c r="A9159" s="65" t="s">
        <v>16988</v>
      </c>
      <c r="B9159" s="66">
        <v>1379205</v>
      </c>
      <c r="C9159" s="65" t="s">
        <v>8487</v>
      </c>
      <c r="D9159" s="66">
        <v>47</v>
      </c>
      <c r="E9159" s="66">
        <v>0</v>
      </c>
    </row>
    <row r="9160" spans="1:5" ht="14.4">
      <c r="A9160" s="65" t="s">
        <v>16989</v>
      </c>
      <c r="B9160" s="66">
        <v>1352257</v>
      </c>
      <c r="C9160" s="65" t="s">
        <v>8487</v>
      </c>
      <c r="D9160" s="66">
        <v>47</v>
      </c>
      <c r="E9160" s="66">
        <v>0</v>
      </c>
    </row>
    <row r="9161" spans="1:5" ht="14.4">
      <c r="A9161" s="65" t="s">
        <v>16990</v>
      </c>
      <c r="B9161" s="66">
        <v>1421817</v>
      </c>
      <c r="C9161" s="65" t="s">
        <v>8487</v>
      </c>
      <c r="D9161" s="66">
        <v>48</v>
      </c>
      <c r="E9161" s="66">
        <v>0</v>
      </c>
    </row>
    <row r="9162" spans="1:5" ht="14.4">
      <c r="A9162" s="65" t="s">
        <v>16991</v>
      </c>
      <c r="B9162" s="66">
        <v>1016724</v>
      </c>
      <c r="C9162" s="65" t="s">
        <v>8487</v>
      </c>
      <c r="D9162" s="66">
        <v>48</v>
      </c>
      <c r="E9162" s="66">
        <v>0</v>
      </c>
    </row>
    <row r="9163" spans="1:5" ht="14.4">
      <c r="A9163" s="65" t="s">
        <v>16992</v>
      </c>
      <c r="B9163" s="66">
        <v>1429630</v>
      </c>
      <c r="C9163" s="65" t="s">
        <v>8487</v>
      </c>
      <c r="D9163" s="66">
        <v>47</v>
      </c>
      <c r="E9163" s="66">
        <v>0</v>
      </c>
    </row>
    <row r="9164" spans="1:5" ht="14.4">
      <c r="A9164" s="65" t="s">
        <v>16993</v>
      </c>
      <c r="B9164" s="66">
        <v>1331502</v>
      </c>
      <c r="C9164" s="65" t="s">
        <v>8487</v>
      </c>
      <c r="D9164" s="66">
        <v>49</v>
      </c>
      <c r="E9164" s="66">
        <v>0</v>
      </c>
    </row>
    <row r="9165" spans="1:5" ht="14.4">
      <c r="A9165" s="65" t="s">
        <v>16994</v>
      </c>
      <c r="B9165" s="66">
        <v>1199330</v>
      </c>
      <c r="C9165" s="65" t="s">
        <v>8487</v>
      </c>
      <c r="D9165" s="66">
        <v>51</v>
      </c>
      <c r="E9165" s="66">
        <v>0</v>
      </c>
    </row>
    <row r="9166" spans="1:5" ht="14.4">
      <c r="A9166" s="65" t="s">
        <v>16995</v>
      </c>
      <c r="B9166" s="66">
        <v>1351239</v>
      </c>
      <c r="C9166" s="65" t="s">
        <v>8487</v>
      </c>
      <c r="D9166" s="66">
        <v>0</v>
      </c>
      <c r="E9166" s="66">
        <v>0</v>
      </c>
    </row>
    <row r="9167" spans="1:5" ht="14.4">
      <c r="A9167" s="65" t="s">
        <v>16996</v>
      </c>
      <c r="B9167" s="66">
        <v>1581704</v>
      </c>
      <c r="C9167" s="65" t="s">
        <v>8487</v>
      </c>
      <c r="D9167" s="66">
        <v>49</v>
      </c>
      <c r="E9167" s="66">
        <v>0</v>
      </c>
    </row>
    <row r="9168" spans="1:5" ht="14.4">
      <c r="A9168" s="65" t="s">
        <v>16997</v>
      </c>
      <c r="B9168" s="66">
        <v>1056280</v>
      </c>
      <c r="C9168" s="65" t="s">
        <v>8487</v>
      </c>
      <c r="D9168" s="66">
        <v>48</v>
      </c>
      <c r="E9168" s="66">
        <v>0</v>
      </c>
    </row>
    <row r="9169" spans="1:5" ht="14.4">
      <c r="A9169" s="65" t="s">
        <v>16998</v>
      </c>
      <c r="B9169" s="66">
        <v>1069805</v>
      </c>
      <c r="C9169" s="65" t="s">
        <v>8487</v>
      </c>
      <c r="D9169" s="66">
        <v>48</v>
      </c>
      <c r="E9169" s="66">
        <v>0</v>
      </c>
    </row>
    <row r="9170" spans="1:5" ht="14.4">
      <c r="A9170" s="65" t="s">
        <v>16999</v>
      </c>
      <c r="B9170" s="66">
        <v>1016718</v>
      </c>
      <c r="C9170" s="65" t="s">
        <v>8487</v>
      </c>
      <c r="D9170" s="66">
        <v>54</v>
      </c>
      <c r="E9170" s="66">
        <v>0</v>
      </c>
    </row>
    <row r="9171" spans="1:5" ht="14.4">
      <c r="A9171" s="65" t="s">
        <v>17000</v>
      </c>
      <c r="B9171" s="66">
        <v>8033</v>
      </c>
      <c r="C9171" s="65" t="s">
        <v>8691</v>
      </c>
      <c r="D9171" s="66">
        <v>0</v>
      </c>
      <c r="E9171" s="66">
        <v>0</v>
      </c>
    </row>
    <row r="9172" spans="1:5" ht="14.4">
      <c r="A9172" s="65" t="s">
        <v>17001</v>
      </c>
      <c r="B9172" s="66">
        <v>1348716</v>
      </c>
      <c r="C9172" s="65" t="s">
        <v>8487</v>
      </c>
      <c r="D9172" s="66">
        <v>48</v>
      </c>
      <c r="E9172" s="66">
        <v>0</v>
      </c>
    </row>
    <row r="9173" spans="1:5" ht="14.4">
      <c r="A9173" s="65" t="s">
        <v>17002</v>
      </c>
      <c r="B9173" s="66">
        <v>1633155</v>
      </c>
      <c r="C9173" s="65" t="s">
        <v>8487</v>
      </c>
      <c r="D9173" s="66">
        <v>11</v>
      </c>
      <c r="E9173" s="66">
        <v>0</v>
      </c>
    </row>
    <row r="9174" spans="1:5" ht="14.4">
      <c r="A9174" s="65" t="s">
        <v>17003</v>
      </c>
      <c r="B9174" s="66">
        <v>1058720</v>
      </c>
      <c r="C9174" s="65" t="s">
        <v>8487</v>
      </c>
      <c r="D9174" s="66">
        <v>49</v>
      </c>
      <c r="E9174" s="66">
        <v>-1</v>
      </c>
    </row>
    <row r="9175" spans="1:5" ht="14.4">
      <c r="A9175" s="65" t="s">
        <v>17004</v>
      </c>
      <c r="B9175" s="66">
        <v>1450175</v>
      </c>
      <c r="C9175" s="65" t="s">
        <v>8487</v>
      </c>
      <c r="D9175" s="66">
        <v>47</v>
      </c>
      <c r="E9175" s="66">
        <v>1</v>
      </c>
    </row>
    <row r="9176" spans="1:5" ht="14.4">
      <c r="A9176" s="65" t="s">
        <v>17005</v>
      </c>
      <c r="B9176" s="66">
        <v>1292577</v>
      </c>
      <c r="C9176" s="65" t="s">
        <v>8487</v>
      </c>
      <c r="D9176" s="66">
        <v>57</v>
      </c>
      <c r="E9176" s="66">
        <v>-9</v>
      </c>
    </row>
    <row r="9177" spans="1:5" ht="14.4">
      <c r="A9177" s="65" t="s">
        <v>17006</v>
      </c>
      <c r="B9177" s="66">
        <v>1457475</v>
      </c>
      <c r="C9177" s="65" t="s">
        <v>8487</v>
      </c>
      <c r="D9177" s="66">
        <v>26</v>
      </c>
      <c r="E9177" s="66">
        <v>22</v>
      </c>
    </row>
    <row r="9178" spans="1:5" ht="14.4">
      <c r="A9178" s="65" t="s">
        <v>17007</v>
      </c>
      <c r="B9178" s="66">
        <v>933073</v>
      </c>
      <c r="C9178" s="65" t="s">
        <v>8487</v>
      </c>
      <c r="D9178" s="66">
        <v>50</v>
      </c>
      <c r="E9178" s="66">
        <v>0</v>
      </c>
    </row>
    <row r="9179" spans="1:5" ht="14.4">
      <c r="A9179" s="65" t="s">
        <v>17008</v>
      </c>
      <c r="B9179" s="66">
        <v>1242328</v>
      </c>
      <c r="C9179" s="65" t="s">
        <v>8487</v>
      </c>
      <c r="D9179" s="66">
        <v>49</v>
      </c>
      <c r="E9179" s="66">
        <v>0</v>
      </c>
    </row>
    <row r="9180" spans="1:5" ht="14.4">
      <c r="A9180" s="65" t="s">
        <v>17009</v>
      </c>
      <c r="B9180" s="66">
        <v>969140</v>
      </c>
      <c r="C9180" s="65" t="s">
        <v>8487</v>
      </c>
      <c r="D9180" s="66">
        <v>49</v>
      </c>
      <c r="E9180" s="66">
        <v>0</v>
      </c>
    </row>
    <row r="9181" spans="1:5" ht="14.4">
      <c r="A9181" s="65" t="s">
        <v>17010</v>
      </c>
      <c r="B9181" s="66">
        <v>862932</v>
      </c>
      <c r="C9181" s="65" t="s">
        <v>8487</v>
      </c>
      <c r="D9181" s="66">
        <v>49</v>
      </c>
      <c r="E9181" s="66">
        <v>0</v>
      </c>
    </row>
    <row r="9182" spans="1:5" ht="14.4">
      <c r="A9182" s="65" t="s">
        <v>17011</v>
      </c>
      <c r="B9182" s="66">
        <v>1324425</v>
      </c>
      <c r="C9182" s="65" t="s">
        <v>8487</v>
      </c>
      <c r="D9182" s="66">
        <v>48</v>
      </c>
      <c r="E9182" s="66">
        <v>0</v>
      </c>
    </row>
    <row r="9183" spans="1:5" ht="14.4">
      <c r="A9183" s="65" t="s">
        <v>17012</v>
      </c>
      <c r="B9183" s="66">
        <v>1016722</v>
      </c>
      <c r="C9183" s="65" t="s">
        <v>8487</v>
      </c>
      <c r="D9183" s="66">
        <v>53</v>
      </c>
      <c r="E9183" s="66">
        <v>0</v>
      </c>
    </row>
    <row r="9184" spans="1:5" ht="14.4">
      <c r="A9184" s="65" t="s">
        <v>17013</v>
      </c>
      <c r="B9184" s="66">
        <v>774466</v>
      </c>
      <c r="C9184" s="65" t="s">
        <v>8487</v>
      </c>
      <c r="D9184" s="66">
        <v>47</v>
      </c>
      <c r="E9184" s="66">
        <v>0</v>
      </c>
    </row>
    <row r="9185" spans="1:5" ht="14.4">
      <c r="A9185" s="65" t="s">
        <v>17014</v>
      </c>
      <c r="B9185" s="66">
        <v>1436426</v>
      </c>
      <c r="C9185" s="65" t="s">
        <v>8487</v>
      </c>
      <c r="D9185" s="66">
        <v>9</v>
      </c>
      <c r="E9185" s="66">
        <v>0</v>
      </c>
    </row>
    <row r="9186" spans="1:5" ht="14.4">
      <c r="A9186" s="65" t="s">
        <v>17015</v>
      </c>
      <c r="B9186" s="66">
        <v>1437441</v>
      </c>
      <c r="C9186" s="65" t="s">
        <v>8487</v>
      </c>
      <c r="D9186" s="66">
        <v>48</v>
      </c>
      <c r="E9186" s="66">
        <v>0</v>
      </c>
    </row>
    <row r="9187" spans="1:5" ht="14.4">
      <c r="A9187" s="65" t="s">
        <v>17016</v>
      </c>
      <c r="B9187" s="66">
        <v>1389542</v>
      </c>
      <c r="C9187" s="65" t="s">
        <v>8487</v>
      </c>
      <c r="D9187" s="66">
        <v>50</v>
      </c>
      <c r="E9187" s="66">
        <v>0</v>
      </c>
    </row>
    <row r="9188" spans="1:5" ht="14.4">
      <c r="A9188" s="65" t="s">
        <v>17017</v>
      </c>
      <c r="B9188" s="66">
        <v>1289770</v>
      </c>
      <c r="C9188" s="65" t="s">
        <v>8487</v>
      </c>
      <c r="D9188" s="66">
        <v>45</v>
      </c>
      <c r="E9188" s="66">
        <v>0</v>
      </c>
    </row>
    <row r="9189" spans="1:5" ht="14.4">
      <c r="A9189" s="65" t="s">
        <v>17018</v>
      </c>
      <c r="B9189" s="66">
        <v>1358720</v>
      </c>
      <c r="C9189" s="65" t="s">
        <v>8487</v>
      </c>
      <c r="D9189" s="66">
        <v>47</v>
      </c>
      <c r="E9189" s="66">
        <v>0</v>
      </c>
    </row>
    <row r="9190" spans="1:5" ht="14.4">
      <c r="A9190" s="65" t="s">
        <v>17019</v>
      </c>
      <c r="B9190" s="66">
        <v>1451478</v>
      </c>
      <c r="C9190" s="65" t="s">
        <v>8487</v>
      </c>
      <c r="D9190" s="66">
        <v>43</v>
      </c>
      <c r="E9190" s="66">
        <v>0</v>
      </c>
    </row>
    <row r="9191" spans="1:5" ht="14.4">
      <c r="A9191" s="65" t="s">
        <v>17020</v>
      </c>
      <c r="B9191" s="66">
        <v>1458259</v>
      </c>
      <c r="C9191" s="65" t="s">
        <v>8487</v>
      </c>
      <c r="D9191" s="66">
        <v>5</v>
      </c>
      <c r="E9191" s="66">
        <v>0</v>
      </c>
    </row>
    <row r="9192" spans="1:5" ht="14.4">
      <c r="A9192" s="65" t="s">
        <v>17021</v>
      </c>
      <c r="B9192" s="66">
        <v>1289042</v>
      </c>
      <c r="C9192" s="65" t="s">
        <v>8487</v>
      </c>
      <c r="D9192" s="66">
        <v>48</v>
      </c>
      <c r="E9192" s="66">
        <v>0</v>
      </c>
    </row>
    <row r="9193" spans="1:5" ht="14.4">
      <c r="A9193" s="65" t="s">
        <v>17022</v>
      </c>
      <c r="B9193" s="66">
        <v>1399969</v>
      </c>
      <c r="C9193" s="65" t="s">
        <v>8576</v>
      </c>
      <c r="D9193" s="66">
        <v>48</v>
      </c>
      <c r="E9193" s="66">
        <v>0</v>
      </c>
    </row>
    <row r="9194" spans="1:5" ht="14.4">
      <c r="A9194" s="65" t="s">
        <v>17023</v>
      </c>
      <c r="B9194" s="66">
        <v>1167026</v>
      </c>
      <c r="C9194" s="65" t="s">
        <v>8487</v>
      </c>
      <c r="D9194" s="66">
        <v>49</v>
      </c>
      <c r="E9194" s="66">
        <v>0</v>
      </c>
    </row>
    <row r="9195" spans="1:5" ht="14.4">
      <c r="A9195" s="65" t="s">
        <v>17024</v>
      </c>
      <c r="B9195" s="66">
        <v>1417151</v>
      </c>
      <c r="C9195" s="65" t="s">
        <v>8576</v>
      </c>
      <c r="D9195" s="66">
        <v>0</v>
      </c>
      <c r="E9195" s="66">
        <v>0</v>
      </c>
    </row>
    <row r="9196" spans="1:5" ht="14.4">
      <c r="A9196" s="65" t="s">
        <v>17025</v>
      </c>
      <c r="B9196" s="66">
        <v>1415257</v>
      </c>
      <c r="C9196" s="65" t="s">
        <v>8487</v>
      </c>
      <c r="D9196" s="66">
        <v>48</v>
      </c>
      <c r="E9196" s="66">
        <v>0</v>
      </c>
    </row>
    <row r="9197" spans="1:5" ht="14.4">
      <c r="A9197" s="65" t="s">
        <v>17026</v>
      </c>
      <c r="B9197" s="66">
        <v>1019522</v>
      </c>
      <c r="C9197" s="65" t="s">
        <v>8487</v>
      </c>
      <c r="D9197" s="66">
        <v>51</v>
      </c>
      <c r="E9197" s="66">
        <v>0</v>
      </c>
    </row>
    <row r="9198" spans="1:5" ht="14.4">
      <c r="A9198" s="65" t="s">
        <v>17027</v>
      </c>
      <c r="B9198" s="66">
        <v>1443760</v>
      </c>
      <c r="C9198" s="65" t="s">
        <v>8487</v>
      </c>
      <c r="D9198" s="66">
        <v>51</v>
      </c>
      <c r="E9198" s="66">
        <v>0</v>
      </c>
    </row>
    <row r="9199" spans="1:5" ht="14.4">
      <c r="A9199" s="65" t="s">
        <v>17028</v>
      </c>
      <c r="B9199" s="66">
        <v>1439402</v>
      </c>
      <c r="C9199" s="65" t="s">
        <v>8487</v>
      </c>
      <c r="D9199" s="66">
        <v>43</v>
      </c>
      <c r="E9199" s="66">
        <v>0</v>
      </c>
    </row>
    <row r="9200" spans="1:5" ht="14.4">
      <c r="A9200" s="65" t="s">
        <v>17029</v>
      </c>
      <c r="B9200" s="66">
        <v>1380337</v>
      </c>
      <c r="C9200" s="65" t="s">
        <v>8487</v>
      </c>
      <c r="D9200" s="66">
        <v>18</v>
      </c>
      <c r="E9200" s="66">
        <v>0</v>
      </c>
    </row>
    <row r="9201" spans="1:5" ht="14.4">
      <c r="A9201" s="65" t="s">
        <v>17030</v>
      </c>
      <c r="B9201" s="66">
        <v>1453756</v>
      </c>
      <c r="C9201" s="65" t="s">
        <v>8487</v>
      </c>
      <c r="D9201" s="66">
        <v>0</v>
      </c>
      <c r="E9201" s="66">
        <v>0</v>
      </c>
    </row>
    <row r="9202" spans="1:5" ht="14.4">
      <c r="A9202" s="65" t="s">
        <v>17031</v>
      </c>
      <c r="B9202" s="66">
        <v>1291940</v>
      </c>
      <c r="C9202" s="65" t="s">
        <v>8487</v>
      </c>
      <c r="D9202" s="66">
        <v>48</v>
      </c>
      <c r="E9202" s="66">
        <v>0</v>
      </c>
    </row>
    <row r="9203" spans="1:5" ht="14.4">
      <c r="A9203" s="65" t="s">
        <v>17032</v>
      </c>
      <c r="B9203" s="66">
        <v>1415957</v>
      </c>
      <c r="C9203" s="65" t="s">
        <v>8487</v>
      </c>
      <c r="D9203" s="66">
        <v>52</v>
      </c>
      <c r="E9203" s="66">
        <v>-4</v>
      </c>
    </row>
    <row r="9204" spans="1:5" ht="14.4">
      <c r="A9204" s="65" t="s">
        <v>17033</v>
      </c>
      <c r="B9204" s="66">
        <v>1640164</v>
      </c>
      <c r="C9204" s="65" t="s">
        <v>8487</v>
      </c>
      <c r="D9204" s="66">
        <v>47</v>
      </c>
      <c r="E9204" s="66">
        <v>1</v>
      </c>
    </row>
    <row r="9205" spans="1:5" ht="14.4">
      <c r="A9205" s="65" t="s">
        <v>17034</v>
      </c>
      <c r="B9205" s="66">
        <v>1405748</v>
      </c>
      <c r="C9205" s="65" t="s">
        <v>8487</v>
      </c>
      <c r="D9205" s="66">
        <v>47</v>
      </c>
      <c r="E9205" s="66">
        <v>0</v>
      </c>
    </row>
    <row r="9206" spans="1:5" ht="14.4">
      <c r="A9206" s="65" t="s">
        <v>17035</v>
      </c>
      <c r="B9206" s="66">
        <v>975239</v>
      </c>
      <c r="C9206" s="65" t="s">
        <v>8487</v>
      </c>
      <c r="D9206" s="66">
        <v>50</v>
      </c>
      <c r="E9206" s="66">
        <v>0</v>
      </c>
    </row>
    <row r="9207" spans="1:5" ht="14.4">
      <c r="A9207" s="65" t="s">
        <v>17036</v>
      </c>
      <c r="B9207" s="66">
        <v>1326582</v>
      </c>
      <c r="C9207" s="65" t="s">
        <v>8487</v>
      </c>
      <c r="D9207" s="66">
        <v>48</v>
      </c>
      <c r="E9207" s="66">
        <v>0</v>
      </c>
    </row>
    <row r="9208" spans="1:5" ht="14.4">
      <c r="A9208" s="65" t="s">
        <v>17037</v>
      </c>
      <c r="B9208" s="66">
        <v>1025263</v>
      </c>
      <c r="C9208" s="65" t="s">
        <v>8487</v>
      </c>
      <c r="D9208" s="66">
        <v>0</v>
      </c>
      <c r="E9208" s="66">
        <v>0</v>
      </c>
    </row>
    <row r="9209" spans="1:5" ht="14.4">
      <c r="A9209" s="65" t="s">
        <v>17038</v>
      </c>
      <c r="B9209" s="66">
        <v>1291119</v>
      </c>
      <c r="C9209" s="65" t="s">
        <v>8487</v>
      </c>
      <c r="D9209" s="66">
        <v>50</v>
      </c>
      <c r="E9209" s="66">
        <v>0</v>
      </c>
    </row>
    <row r="9210" spans="1:5" ht="14.4">
      <c r="A9210" s="65" t="s">
        <v>17039</v>
      </c>
      <c r="B9210" s="66">
        <v>1086831</v>
      </c>
      <c r="C9210" s="65" t="s">
        <v>8487</v>
      </c>
      <c r="D9210" s="66">
        <v>50</v>
      </c>
      <c r="E9210" s="66">
        <v>0</v>
      </c>
    </row>
    <row r="9211" spans="1:5" ht="14.4">
      <c r="A9211" s="65" t="s">
        <v>17040</v>
      </c>
      <c r="B9211" s="66">
        <v>787453</v>
      </c>
      <c r="C9211" s="65" t="s">
        <v>8487</v>
      </c>
      <c r="D9211" s="66">
        <v>46</v>
      </c>
      <c r="E9211" s="66">
        <v>0</v>
      </c>
    </row>
    <row r="9212" spans="1:5" ht="14.4">
      <c r="A9212" s="65" t="s">
        <v>17041</v>
      </c>
      <c r="B9212" s="66">
        <v>1431411</v>
      </c>
      <c r="C9212" s="65" t="s">
        <v>8487</v>
      </c>
      <c r="D9212" s="66">
        <v>51</v>
      </c>
      <c r="E9212" s="66">
        <v>0</v>
      </c>
    </row>
    <row r="9213" spans="1:5" ht="14.4">
      <c r="A9213" s="65" t="s">
        <v>17042</v>
      </c>
      <c r="B9213" s="66">
        <v>1019522</v>
      </c>
      <c r="C9213" s="65" t="s">
        <v>8487</v>
      </c>
      <c r="D9213" s="66">
        <v>48</v>
      </c>
      <c r="E9213" s="66">
        <v>0</v>
      </c>
    </row>
    <row r="9214" spans="1:5" ht="14.4">
      <c r="A9214" s="65" t="s">
        <v>17043</v>
      </c>
      <c r="B9214" s="66">
        <v>1436430</v>
      </c>
      <c r="C9214" s="65" t="s">
        <v>8487</v>
      </c>
      <c r="D9214" s="66">
        <v>40</v>
      </c>
      <c r="E9214" s="66">
        <v>0</v>
      </c>
    </row>
    <row r="9215" spans="1:5" ht="14.4">
      <c r="A9215" s="65" t="s">
        <v>17044</v>
      </c>
      <c r="B9215" s="66">
        <v>1331502</v>
      </c>
      <c r="C9215" s="65" t="s">
        <v>8487</v>
      </c>
      <c r="D9215" s="66">
        <v>50</v>
      </c>
      <c r="E9215" s="66">
        <v>0</v>
      </c>
    </row>
    <row r="9216" spans="1:5" ht="14.4">
      <c r="A9216" s="65" t="s">
        <v>17045</v>
      </c>
      <c r="B9216" s="66">
        <v>1331398</v>
      </c>
      <c r="C9216" s="65" t="s">
        <v>8487</v>
      </c>
      <c r="D9216" s="66">
        <v>46</v>
      </c>
      <c r="E9216" s="66">
        <v>0</v>
      </c>
    </row>
    <row r="9217" spans="1:5" ht="14.4">
      <c r="A9217" s="65" t="s">
        <v>17046</v>
      </c>
      <c r="B9217" s="66">
        <v>1017362</v>
      </c>
      <c r="C9217" s="65" t="s">
        <v>8487</v>
      </c>
      <c r="D9217" s="66">
        <v>49</v>
      </c>
      <c r="E9217" s="66">
        <v>0</v>
      </c>
    </row>
    <row r="9218" spans="1:5" ht="14.4">
      <c r="A9218" s="65" t="s">
        <v>17047</v>
      </c>
      <c r="B9218" s="66">
        <v>1099925</v>
      </c>
      <c r="C9218" s="65" t="s">
        <v>8487</v>
      </c>
      <c r="D9218" s="66">
        <v>48</v>
      </c>
      <c r="E9218" s="66">
        <v>0</v>
      </c>
    </row>
    <row r="9219" spans="1:5" ht="14.4">
      <c r="A9219" s="65" t="s">
        <v>17048</v>
      </c>
      <c r="B9219" s="66">
        <v>1165542</v>
      </c>
      <c r="C9219" s="65" t="s">
        <v>8487</v>
      </c>
      <c r="D9219" s="66">
        <v>31</v>
      </c>
      <c r="E9219" s="66">
        <v>0</v>
      </c>
    </row>
    <row r="9220" spans="1:5" ht="14.4">
      <c r="A9220" s="65" t="s">
        <v>17049</v>
      </c>
      <c r="B9220" s="66">
        <v>1020348</v>
      </c>
      <c r="C9220" s="65" t="s">
        <v>8487</v>
      </c>
      <c r="D9220" s="66">
        <v>49</v>
      </c>
      <c r="E9220" s="66">
        <v>0</v>
      </c>
    </row>
    <row r="9221" spans="1:5" ht="14.4">
      <c r="A9221" s="65" t="s">
        <v>17050</v>
      </c>
      <c r="B9221" s="66">
        <v>1017495</v>
      </c>
      <c r="C9221" s="65" t="s">
        <v>8487</v>
      </c>
      <c r="D9221" s="66">
        <v>20</v>
      </c>
      <c r="E9221" s="66">
        <v>0</v>
      </c>
    </row>
    <row r="9222" spans="1:5" ht="14.4">
      <c r="A9222" s="65" t="s">
        <v>17051</v>
      </c>
      <c r="B9222" s="66">
        <v>1298255</v>
      </c>
      <c r="C9222" s="65" t="s">
        <v>8487</v>
      </c>
      <c r="D9222" s="66">
        <v>46</v>
      </c>
      <c r="E9222" s="66">
        <v>0</v>
      </c>
    </row>
    <row r="9223" spans="1:5" ht="14.4">
      <c r="A9223" s="65" t="s">
        <v>17052</v>
      </c>
      <c r="B9223" s="66">
        <v>1462046</v>
      </c>
      <c r="C9223" s="65" t="s">
        <v>8487</v>
      </c>
      <c r="D9223" s="66">
        <v>17</v>
      </c>
      <c r="E9223" s="66">
        <v>0</v>
      </c>
    </row>
    <row r="9224" spans="1:5" ht="14.4">
      <c r="A9224" s="65" t="s">
        <v>17053</v>
      </c>
      <c r="B9224" s="66">
        <v>1388794</v>
      </c>
      <c r="C9224" s="65" t="s">
        <v>8487</v>
      </c>
      <c r="D9224" s="66">
        <v>46</v>
      </c>
      <c r="E9224" s="66">
        <v>0</v>
      </c>
    </row>
    <row r="9225" spans="1:5" ht="14.4">
      <c r="A9225" s="65" t="s">
        <v>17054</v>
      </c>
      <c r="B9225" s="66">
        <v>1222930</v>
      </c>
      <c r="C9225" s="65" t="s">
        <v>8487</v>
      </c>
      <c r="D9225" s="66">
        <v>55</v>
      </c>
      <c r="E9225" s="66">
        <v>0</v>
      </c>
    </row>
    <row r="9226" spans="1:5" ht="14.4">
      <c r="A9226" s="65" t="s">
        <v>17055</v>
      </c>
      <c r="B9226" s="66">
        <v>774485</v>
      </c>
      <c r="C9226" s="65" t="s">
        <v>8487</v>
      </c>
      <c r="D9226" s="66">
        <v>50</v>
      </c>
      <c r="E9226" s="66">
        <v>0</v>
      </c>
    </row>
    <row r="9227" spans="1:5" ht="14.4">
      <c r="A9227" s="65" t="s">
        <v>17056</v>
      </c>
      <c r="B9227" s="66">
        <v>1394794</v>
      </c>
      <c r="C9227" s="65" t="s">
        <v>8487</v>
      </c>
      <c r="D9227" s="66">
        <v>47</v>
      </c>
      <c r="E9227" s="66">
        <v>0</v>
      </c>
    </row>
    <row r="9228" spans="1:5" ht="14.4">
      <c r="A9228" s="65" t="s">
        <v>17057</v>
      </c>
      <c r="B9228" s="66">
        <v>1151146</v>
      </c>
      <c r="C9228" s="65" t="s">
        <v>8487</v>
      </c>
      <c r="D9228" s="66">
        <v>48</v>
      </c>
      <c r="E9228" s="66">
        <v>0</v>
      </c>
    </row>
    <row r="9229" spans="1:5" ht="14.4">
      <c r="A9229" s="65" t="s">
        <v>17058</v>
      </c>
      <c r="B9229" s="66">
        <v>1417089</v>
      </c>
      <c r="C9229" s="65" t="s">
        <v>8487</v>
      </c>
      <c r="D9229" s="66">
        <v>48</v>
      </c>
      <c r="E9229" s="66">
        <v>0</v>
      </c>
    </row>
    <row r="9230" spans="1:5" ht="14.4">
      <c r="A9230" s="65" t="s">
        <v>17059</v>
      </c>
      <c r="B9230" s="66">
        <v>1428768</v>
      </c>
      <c r="C9230" s="65" t="s">
        <v>8487</v>
      </c>
      <c r="D9230" s="66">
        <v>41</v>
      </c>
      <c r="E9230" s="66">
        <v>0</v>
      </c>
    </row>
    <row r="9231" spans="1:5" ht="14.4">
      <c r="A9231" s="65" t="s">
        <v>17060</v>
      </c>
      <c r="B9231" s="66">
        <v>1347630</v>
      </c>
      <c r="C9231" s="65" t="s">
        <v>8487</v>
      </c>
      <c r="D9231" s="66">
        <v>49</v>
      </c>
      <c r="E9231" s="66">
        <v>0</v>
      </c>
    </row>
    <row r="9232" spans="1:5" ht="14.4">
      <c r="A9232" s="65" t="s">
        <v>17061</v>
      </c>
      <c r="B9232" s="66">
        <v>1361668</v>
      </c>
      <c r="C9232" s="65" t="s">
        <v>8487</v>
      </c>
      <c r="D9232" s="66">
        <v>49</v>
      </c>
      <c r="E9232" s="66">
        <v>0</v>
      </c>
    </row>
    <row r="9233" spans="1:5" ht="14.4">
      <c r="A9233" s="65" t="s">
        <v>17062</v>
      </c>
      <c r="B9233" s="66">
        <v>774247</v>
      </c>
      <c r="C9233" s="65" t="s">
        <v>8487</v>
      </c>
      <c r="D9233" s="66">
        <v>38</v>
      </c>
      <c r="E9233" s="66">
        <v>0</v>
      </c>
    </row>
    <row r="9234" spans="1:5" ht="14.4">
      <c r="A9234" s="65" t="s">
        <v>17063</v>
      </c>
      <c r="B9234" s="66">
        <v>1108720</v>
      </c>
      <c r="C9234" s="65" t="s">
        <v>8487</v>
      </c>
      <c r="D9234" s="66">
        <v>48</v>
      </c>
      <c r="E9234" s="66">
        <v>0</v>
      </c>
    </row>
    <row r="9235" spans="1:5" ht="14.4">
      <c r="A9235" s="65" t="s">
        <v>17064</v>
      </c>
      <c r="B9235" s="66">
        <v>1058049</v>
      </c>
      <c r="C9235" s="65" t="s">
        <v>8487</v>
      </c>
      <c r="D9235" s="66">
        <v>22</v>
      </c>
      <c r="E9235" s="66">
        <v>0</v>
      </c>
    </row>
    <row r="9236" spans="1:5" ht="14.4">
      <c r="A9236" s="65" t="s">
        <v>17065</v>
      </c>
      <c r="B9236" s="66">
        <v>1368450</v>
      </c>
      <c r="C9236" s="65" t="s">
        <v>8487</v>
      </c>
      <c r="D9236" s="66">
        <v>47</v>
      </c>
      <c r="E9236" s="66">
        <v>0</v>
      </c>
    </row>
    <row r="9237" spans="1:5" ht="14.4">
      <c r="A9237" s="65" t="s">
        <v>17066</v>
      </c>
      <c r="B9237" s="66">
        <v>1047648</v>
      </c>
      <c r="C9237" s="65" t="s">
        <v>8487</v>
      </c>
      <c r="D9237" s="66">
        <v>46</v>
      </c>
      <c r="E9237" s="66">
        <v>0</v>
      </c>
    </row>
    <row r="9238" spans="1:5" ht="14.4">
      <c r="A9238" s="65" t="s">
        <v>17067</v>
      </c>
      <c r="B9238" s="66">
        <v>1050627</v>
      </c>
      <c r="C9238" s="65" t="s">
        <v>8487</v>
      </c>
      <c r="D9238" s="66">
        <v>47</v>
      </c>
      <c r="E9238" s="66">
        <v>0</v>
      </c>
    </row>
    <row r="9239" spans="1:5" ht="14.4">
      <c r="A9239" s="65" t="s">
        <v>17068</v>
      </c>
      <c r="B9239" s="66">
        <v>1026829</v>
      </c>
      <c r="C9239" s="65" t="s">
        <v>8487</v>
      </c>
      <c r="D9239" s="66">
        <v>48</v>
      </c>
      <c r="E9239" s="66">
        <v>0</v>
      </c>
    </row>
    <row r="9240" spans="1:5" ht="14.4">
      <c r="A9240" s="65" t="s">
        <v>17069</v>
      </c>
      <c r="B9240" s="66">
        <v>1238871</v>
      </c>
      <c r="C9240" s="65" t="s">
        <v>8487</v>
      </c>
      <c r="D9240" s="66">
        <v>49</v>
      </c>
      <c r="E9240" s="66">
        <v>-1</v>
      </c>
    </row>
    <row r="9241" spans="1:5" ht="14.4">
      <c r="A9241" s="65" t="s">
        <v>17070</v>
      </c>
      <c r="B9241" s="66">
        <v>1376746</v>
      </c>
      <c r="C9241" s="65" t="s">
        <v>8487</v>
      </c>
      <c r="D9241" s="66">
        <v>51</v>
      </c>
      <c r="E9241" s="66">
        <v>-3</v>
      </c>
    </row>
    <row r="9242" spans="1:5" ht="14.4">
      <c r="A9242" s="65" t="s">
        <v>17071</v>
      </c>
      <c r="B9242" s="66">
        <v>1258408</v>
      </c>
      <c r="C9242" s="65" t="s">
        <v>8487</v>
      </c>
      <c r="D9242" s="66">
        <v>47</v>
      </c>
      <c r="E9242" s="66">
        <v>0</v>
      </c>
    </row>
    <row r="9243" spans="1:5" ht="14.4">
      <c r="A9243" s="65" t="s">
        <v>17072</v>
      </c>
      <c r="B9243" s="66">
        <v>1395961</v>
      </c>
      <c r="C9243" s="65" t="s">
        <v>8487</v>
      </c>
      <c r="D9243" s="66">
        <v>49</v>
      </c>
      <c r="E9243" s="66">
        <v>0</v>
      </c>
    </row>
    <row r="9244" spans="1:5" ht="14.4">
      <c r="A9244" s="65" t="s">
        <v>17073</v>
      </c>
      <c r="B9244" s="66">
        <v>1344033</v>
      </c>
      <c r="C9244" s="65" t="s">
        <v>8487</v>
      </c>
      <c r="D9244" s="66">
        <v>47</v>
      </c>
      <c r="E9244" s="66">
        <v>0</v>
      </c>
    </row>
    <row r="9245" spans="1:5" ht="14.4">
      <c r="A9245" s="65" t="s">
        <v>17074</v>
      </c>
      <c r="B9245" s="66">
        <v>1394452</v>
      </c>
      <c r="C9245" s="65" t="s">
        <v>8487</v>
      </c>
      <c r="D9245" s="66">
        <v>48</v>
      </c>
      <c r="E9245" s="66">
        <v>0</v>
      </c>
    </row>
    <row r="9246" spans="1:5" ht="14.4">
      <c r="A9246" s="65" t="s">
        <v>17075</v>
      </c>
      <c r="B9246" s="66">
        <v>1354421</v>
      </c>
      <c r="C9246" s="65" t="s">
        <v>8487</v>
      </c>
      <c r="D9246" s="66">
        <v>49</v>
      </c>
      <c r="E9246" s="66">
        <v>0</v>
      </c>
    </row>
    <row r="9247" spans="1:5" ht="14.4">
      <c r="A9247" s="65" t="s">
        <v>17076</v>
      </c>
      <c r="B9247" s="66">
        <v>1019588</v>
      </c>
      <c r="C9247" s="65" t="s">
        <v>8487</v>
      </c>
      <c r="D9247" s="66">
        <v>50</v>
      </c>
      <c r="E9247" s="66">
        <v>0</v>
      </c>
    </row>
    <row r="9248" spans="1:5" ht="14.4">
      <c r="A9248" s="65" t="s">
        <v>17077</v>
      </c>
      <c r="B9248" s="66">
        <v>1255397</v>
      </c>
      <c r="C9248" s="65" t="s">
        <v>8487</v>
      </c>
      <c r="D9248" s="66">
        <v>49</v>
      </c>
      <c r="E9248" s="66">
        <v>0</v>
      </c>
    </row>
    <row r="9249" spans="1:5" ht="14.4">
      <c r="A9249" s="65" t="s">
        <v>17078</v>
      </c>
      <c r="B9249" s="66">
        <v>774228</v>
      </c>
      <c r="C9249" s="65" t="s">
        <v>8487</v>
      </c>
      <c r="D9249" s="66">
        <v>46</v>
      </c>
      <c r="E9249" s="66">
        <v>0</v>
      </c>
    </row>
    <row r="9250" spans="1:5" ht="14.4">
      <c r="A9250" s="65" t="s">
        <v>17079</v>
      </c>
      <c r="B9250" s="66">
        <v>1216129</v>
      </c>
      <c r="C9250" s="65" t="s">
        <v>8487</v>
      </c>
      <c r="D9250" s="66">
        <v>51</v>
      </c>
      <c r="E9250" s="66">
        <v>0</v>
      </c>
    </row>
    <row r="9251" spans="1:5" ht="14.4">
      <c r="A9251" s="65" t="s">
        <v>17080</v>
      </c>
      <c r="B9251" s="66">
        <v>1396652</v>
      </c>
      <c r="C9251" s="65" t="s">
        <v>8487</v>
      </c>
      <c r="D9251" s="66">
        <v>0</v>
      </c>
      <c r="E9251" s="66">
        <v>0</v>
      </c>
    </row>
    <row r="9252" spans="1:5" ht="14.4">
      <c r="A9252" s="65" t="s">
        <v>17081</v>
      </c>
      <c r="B9252" s="66">
        <v>1151116</v>
      </c>
      <c r="C9252" s="65" t="s">
        <v>8487</v>
      </c>
      <c r="D9252" s="66">
        <v>17</v>
      </c>
      <c r="E9252" s="66">
        <v>0</v>
      </c>
    </row>
    <row r="9253" spans="1:5" ht="14.4">
      <c r="A9253" s="65" t="s">
        <v>17082</v>
      </c>
      <c r="B9253" s="66">
        <v>1351479</v>
      </c>
      <c r="C9253" s="65" t="s">
        <v>8487</v>
      </c>
      <c r="D9253" s="66">
        <v>49</v>
      </c>
      <c r="E9253" s="66">
        <v>0</v>
      </c>
    </row>
    <row r="9254" spans="1:5" ht="14.4">
      <c r="A9254" s="65" t="s">
        <v>17083</v>
      </c>
      <c r="B9254" s="66">
        <v>1042042</v>
      </c>
      <c r="C9254" s="65" t="s">
        <v>8487</v>
      </c>
      <c r="D9254" s="66">
        <v>49</v>
      </c>
      <c r="E9254" s="66">
        <v>0</v>
      </c>
    </row>
    <row r="9255" spans="1:5" ht="14.4">
      <c r="A9255" s="65" t="s">
        <v>17084</v>
      </c>
      <c r="B9255" s="66">
        <v>1113486</v>
      </c>
      <c r="C9255" s="65" t="s">
        <v>8487</v>
      </c>
      <c r="D9255" s="66">
        <v>48</v>
      </c>
      <c r="E9255" s="66">
        <v>0</v>
      </c>
    </row>
    <row r="9256" spans="1:5" ht="14.4">
      <c r="A9256" s="65" t="s">
        <v>17085</v>
      </c>
      <c r="B9256" s="66">
        <v>1259875</v>
      </c>
      <c r="C9256" s="65" t="s">
        <v>8487</v>
      </c>
      <c r="D9256" s="66">
        <v>25</v>
      </c>
      <c r="E9256" s="66">
        <v>0</v>
      </c>
    </row>
    <row r="9257" spans="1:5" ht="14.4">
      <c r="A9257" s="65" t="s">
        <v>17086</v>
      </c>
      <c r="B9257" s="66">
        <v>1016568</v>
      </c>
      <c r="C9257" s="65" t="s">
        <v>8487</v>
      </c>
      <c r="D9257" s="66">
        <v>48</v>
      </c>
      <c r="E9257" s="66">
        <v>0</v>
      </c>
    </row>
    <row r="9258" spans="1:5" ht="14.4">
      <c r="A9258" s="65" t="s">
        <v>17087</v>
      </c>
      <c r="B9258" s="66">
        <v>1017495</v>
      </c>
      <c r="C9258" s="65" t="s">
        <v>8487</v>
      </c>
      <c r="D9258" s="66">
        <v>50</v>
      </c>
      <c r="E9258" s="66">
        <v>0</v>
      </c>
    </row>
    <row r="9259" spans="1:5" ht="14.4">
      <c r="A9259" s="65" t="s">
        <v>17088</v>
      </c>
      <c r="B9259" s="66">
        <v>1417108</v>
      </c>
      <c r="C9259" s="65" t="s">
        <v>8487</v>
      </c>
      <c r="D9259" s="66">
        <v>37</v>
      </c>
      <c r="E9259" s="66">
        <v>0</v>
      </c>
    </row>
    <row r="9260" spans="1:5" ht="14.4">
      <c r="A9260" s="65" t="s">
        <v>17089</v>
      </c>
      <c r="B9260" s="66">
        <v>1351617</v>
      </c>
      <c r="C9260" s="65" t="s">
        <v>8487</v>
      </c>
      <c r="D9260" s="66">
        <v>49</v>
      </c>
      <c r="E9260" s="66">
        <v>0</v>
      </c>
    </row>
    <row r="9261" spans="1:5" ht="14.4">
      <c r="A9261" s="65" t="s">
        <v>17090</v>
      </c>
      <c r="B9261" s="66">
        <v>774357</v>
      </c>
      <c r="C9261" s="65" t="s">
        <v>8487</v>
      </c>
      <c r="D9261" s="66">
        <v>10</v>
      </c>
      <c r="E9261" s="66">
        <v>0</v>
      </c>
    </row>
    <row r="9262" spans="1:5" ht="14.4">
      <c r="A9262" s="65" t="s">
        <v>17091</v>
      </c>
      <c r="B9262" s="66">
        <v>967212</v>
      </c>
      <c r="C9262" s="65" t="s">
        <v>8487</v>
      </c>
      <c r="D9262" s="66">
        <v>48</v>
      </c>
      <c r="E9262" s="66">
        <v>0</v>
      </c>
    </row>
    <row r="9263" spans="1:5" ht="14.4">
      <c r="A9263" s="65" t="s">
        <v>17092</v>
      </c>
      <c r="B9263" s="66">
        <v>967203</v>
      </c>
      <c r="C9263" s="65" t="s">
        <v>8487</v>
      </c>
      <c r="D9263" s="66">
        <v>3</v>
      </c>
      <c r="E9263" s="66">
        <v>0</v>
      </c>
    </row>
    <row r="9264" spans="1:5" ht="14.4">
      <c r="A9264" s="65" t="s">
        <v>17093</v>
      </c>
      <c r="B9264" s="66">
        <v>774282</v>
      </c>
      <c r="C9264" s="65" t="s">
        <v>8487</v>
      </c>
      <c r="D9264" s="66">
        <v>47</v>
      </c>
      <c r="E9264" s="66">
        <v>0</v>
      </c>
    </row>
    <row r="9265" spans="1:5" ht="14.4">
      <c r="A9265" s="65" t="s">
        <v>17094</v>
      </c>
      <c r="B9265" s="66">
        <v>988338</v>
      </c>
      <c r="C9265" s="65" t="s">
        <v>8487</v>
      </c>
      <c r="D9265" s="66">
        <v>48</v>
      </c>
      <c r="E9265" s="66">
        <v>0</v>
      </c>
    </row>
    <row r="9266" spans="1:5" ht="14.4">
      <c r="A9266" s="65" t="s">
        <v>17095</v>
      </c>
      <c r="B9266" s="66">
        <v>1164335</v>
      </c>
      <c r="C9266" s="65" t="s">
        <v>8487</v>
      </c>
      <c r="D9266" s="66">
        <v>50</v>
      </c>
      <c r="E9266" s="66">
        <v>0</v>
      </c>
    </row>
    <row r="9267" spans="1:5" ht="14.4">
      <c r="A9267" s="65" t="s">
        <v>17096</v>
      </c>
      <c r="B9267" s="66">
        <v>861242</v>
      </c>
      <c r="C9267" s="65" t="s">
        <v>8487</v>
      </c>
      <c r="D9267" s="66">
        <v>45</v>
      </c>
      <c r="E9267" s="66">
        <v>0</v>
      </c>
    </row>
    <row r="9268" spans="1:5" ht="14.4">
      <c r="A9268" s="65" t="s">
        <v>17097</v>
      </c>
      <c r="B9268" s="66">
        <v>1039010</v>
      </c>
      <c r="C9268" s="65" t="s">
        <v>8487</v>
      </c>
      <c r="D9268" s="66">
        <v>48</v>
      </c>
      <c r="E9268" s="66">
        <v>0</v>
      </c>
    </row>
    <row r="9269" spans="1:5" ht="14.4">
      <c r="A9269" s="65" t="s">
        <v>17098</v>
      </c>
      <c r="B9269" s="66">
        <v>1020784</v>
      </c>
      <c r="C9269" s="65" t="s">
        <v>8487</v>
      </c>
      <c r="D9269" s="66">
        <v>21</v>
      </c>
      <c r="E9269" s="66">
        <v>0</v>
      </c>
    </row>
    <row r="9270" spans="1:5" ht="14.4">
      <c r="A9270" s="65" t="s">
        <v>17099</v>
      </c>
      <c r="B9270" s="66">
        <v>1120887</v>
      </c>
      <c r="C9270" s="65" t="s">
        <v>8487</v>
      </c>
      <c r="D9270" s="66">
        <v>49</v>
      </c>
      <c r="E9270" s="66">
        <v>0</v>
      </c>
    </row>
    <row r="9271" spans="1:5" ht="14.4">
      <c r="A9271" s="65" t="s">
        <v>17100</v>
      </c>
      <c r="B9271" s="66">
        <v>1056280</v>
      </c>
      <c r="C9271" s="65" t="s">
        <v>8487</v>
      </c>
      <c r="D9271" s="66">
        <v>49</v>
      </c>
      <c r="E9271" s="66">
        <v>0</v>
      </c>
    </row>
    <row r="9272" spans="1:5" ht="14.4">
      <c r="A9272" s="65" t="s">
        <v>17101</v>
      </c>
      <c r="B9272" s="66">
        <v>1398442</v>
      </c>
      <c r="C9272" s="65" t="s">
        <v>8487</v>
      </c>
      <c r="D9272" s="66">
        <v>47</v>
      </c>
      <c r="E9272" s="66">
        <v>0</v>
      </c>
    </row>
    <row r="9273" spans="1:5" ht="14.4">
      <c r="A9273" s="65" t="s">
        <v>17102</v>
      </c>
      <c r="B9273" s="66">
        <v>1067323</v>
      </c>
      <c r="C9273" s="65" t="s">
        <v>8487</v>
      </c>
      <c r="D9273" s="66">
        <v>48</v>
      </c>
      <c r="E9273" s="66">
        <v>0</v>
      </c>
    </row>
    <row r="9274" spans="1:5" ht="14.4">
      <c r="A9274" s="65" t="s">
        <v>17103</v>
      </c>
      <c r="B9274" s="66">
        <v>792318</v>
      </c>
      <c r="C9274" s="65" t="s">
        <v>8487</v>
      </c>
      <c r="D9274" s="66">
        <v>38</v>
      </c>
      <c r="E9274" s="66">
        <v>0</v>
      </c>
    </row>
    <row r="9275" spans="1:5" ht="14.4">
      <c r="A9275" s="65" t="s">
        <v>17104</v>
      </c>
      <c r="B9275" s="66">
        <v>988587</v>
      </c>
      <c r="C9275" s="65" t="s">
        <v>8487</v>
      </c>
      <c r="D9275" s="66">
        <v>49</v>
      </c>
      <c r="E9275" s="66">
        <v>0</v>
      </c>
    </row>
    <row r="9276" spans="1:5" ht="14.4">
      <c r="A9276" s="65" t="s">
        <v>17105</v>
      </c>
      <c r="B9276" s="66">
        <v>1216129</v>
      </c>
      <c r="C9276" s="65" t="s">
        <v>8487</v>
      </c>
      <c r="D9276" s="66">
        <v>0</v>
      </c>
      <c r="E9276" s="66">
        <v>0</v>
      </c>
    </row>
    <row r="9277" spans="1:5" ht="14.4">
      <c r="A9277" s="65" t="s">
        <v>17106</v>
      </c>
      <c r="B9277" s="66">
        <v>1239711</v>
      </c>
      <c r="C9277" s="65" t="s">
        <v>8487</v>
      </c>
      <c r="D9277" s="66">
        <v>47</v>
      </c>
      <c r="E9277" s="66">
        <v>0</v>
      </c>
    </row>
    <row r="9278" spans="1:5" ht="14.4">
      <c r="A9278" s="65" t="s">
        <v>17107</v>
      </c>
      <c r="B9278" s="66">
        <v>1315234</v>
      </c>
      <c r="C9278" s="65" t="s">
        <v>8487</v>
      </c>
      <c r="D9278" s="66">
        <v>46</v>
      </c>
      <c r="E9278" s="66">
        <v>0</v>
      </c>
    </row>
    <row r="9279" spans="1:5" ht="14.4">
      <c r="A9279" s="65" t="s">
        <v>17108</v>
      </c>
      <c r="B9279" s="66">
        <v>1354024</v>
      </c>
      <c r="C9279" s="65" t="s">
        <v>8487</v>
      </c>
      <c r="D9279" s="66">
        <v>50</v>
      </c>
      <c r="E9279" s="66">
        <v>0</v>
      </c>
    </row>
    <row r="9280" spans="1:5" ht="14.4">
      <c r="A9280" s="65" t="s">
        <v>17109</v>
      </c>
      <c r="B9280" s="66">
        <v>1259743</v>
      </c>
      <c r="C9280" s="65" t="s">
        <v>8487</v>
      </c>
      <c r="D9280" s="66">
        <v>49</v>
      </c>
      <c r="E9280" s="66">
        <v>0</v>
      </c>
    </row>
    <row r="9281" spans="1:5" ht="14.4">
      <c r="A9281" s="65" t="s">
        <v>17110</v>
      </c>
      <c r="B9281" s="66">
        <v>977061</v>
      </c>
      <c r="C9281" s="65" t="s">
        <v>8487</v>
      </c>
      <c r="D9281" s="66">
        <v>50</v>
      </c>
      <c r="E9281" s="66">
        <v>0</v>
      </c>
    </row>
    <row r="9282" spans="1:5" ht="14.4">
      <c r="A9282" s="65" t="s">
        <v>17111</v>
      </c>
      <c r="B9282" s="66">
        <v>1042045</v>
      </c>
      <c r="C9282" s="65" t="s">
        <v>8487</v>
      </c>
      <c r="D9282" s="66">
        <v>50</v>
      </c>
      <c r="E9282" s="66">
        <v>0</v>
      </c>
    </row>
    <row r="9283" spans="1:5" ht="14.4">
      <c r="A9283" s="65" t="s">
        <v>17112</v>
      </c>
      <c r="B9283" s="66">
        <v>1007910</v>
      </c>
      <c r="C9283" s="65" t="s">
        <v>8487</v>
      </c>
      <c r="D9283" s="66">
        <v>49</v>
      </c>
      <c r="E9283" s="66">
        <v>0</v>
      </c>
    </row>
    <row r="9284" spans="1:5" ht="14.4">
      <c r="A9284" s="65" t="s">
        <v>17113</v>
      </c>
      <c r="B9284" s="66">
        <v>1016718</v>
      </c>
      <c r="C9284" s="65" t="s">
        <v>8487</v>
      </c>
      <c r="D9284" s="66">
        <v>47</v>
      </c>
      <c r="E9284" s="66">
        <v>0</v>
      </c>
    </row>
    <row r="9285" spans="1:5" ht="14.4">
      <c r="A9285" s="65" t="s">
        <v>17114</v>
      </c>
      <c r="B9285" s="66">
        <v>1319536</v>
      </c>
      <c r="C9285" s="65" t="s">
        <v>8487</v>
      </c>
      <c r="D9285" s="66">
        <v>47</v>
      </c>
      <c r="E9285" s="66">
        <v>0</v>
      </c>
    </row>
    <row r="9286" spans="1:5" ht="14.4">
      <c r="A9286" s="65" t="s">
        <v>17115</v>
      </c>
      <c r="B9286" s="66">
        <v>1050264</v>
      </c>
      <c r="C9286" s="65" t="s">
        <v>8487</v>
      </c>
      <c r="D9286" s="66">
        <v>49</v>
      </c>
      <c r="E9286" s="66">
        <v>0</v>
      </c>
    </row>
    <row r="9287" spans="1:5" ht="14.4">
      <c r="A9287" s="65" t="s">
        <v>17116</v>
      </c>
      <c r="B9287" s="66">
        <v>1397893</v>
      </c>
      <c r="C9287" s="65" t="s">
        <v>8487</v>
      </c>
      <c r="D9287" s="66">
        <v>21</v>
      </c>
      <c r="E9287" s="66">
        <v>0</v>
      </c>
    </row>
    <row r="9288" spans="1:5" ht="14.4">
      <c r="A9288" s="65" t="s">
        <v>17117</v>
      </c>
      <c r="B9288" s="66">
        <v>1397894</v>
      </c>
      <c r="C9288" s="65" t="s">
        <v>8487</v>
      </c>
      <c r="D9288" s="66">
        <v>26</v>
      </c>
      <c r="E9288" s="66">
        <v>0</v>
      </c>
    </row>
    <row r="9289" spans="1:5" ht="14.4">
      <c r="A9289" s="65" t="s">
        <v>17118</v>
      </c>
      <c r="B9289" s="66">
        <v>988586</v>
      </c>
      <c r="C9289" s="65" t="s">
        <v>8487</v>
      </c>
      <c r="D9289" s="66">
        <v>49</v>
      </c>
      <c r="E9289" s="66">
        <v>0</v>
      </c>
    </row>
    <row r="9290" spans="1:5" ht="14.4">
      <c r="A9290" s="65" t="s">
        <v>17119</v>
      </c>
      <c r="B9290" s="66">
        <v>862933</v>
      </c>
      <c r="C9290" s="65" t="s">
        <v>8487</v>
      </c>
      <c r="D9290" s="66">
        <v>50</v>
      </c>
      <c r="E9290" s="66">
        <v>0</v>
      </c>
    </row>
    <row r="9291" spans="1:5" ht="14.4">
      <c r="A9291" s="65" t="s">
        <v>17120</v>
      </c>
      <c r="B9291" s="66">
        <v>1046592</v>
      </c>
      <c r="C9291" s="65" t="s">
        <v>8487</v>
      </c>
      <c r="D9291" s="66">
        <v>51</v>
      </c>
      <c r="E9291" s="66">
        <v>0</v>
      </c>
    </row>
    <row r="9292" spans="1:5" ht="14.4">
      <c r="A9292" s="65" t="s">
        <v>17121</v>
      </c>
      <c r="B9292" s="66">
        <v>1396652</v>
      </c>
      <c r="C9292" s="65" t="s">
        <v>8487</v>
      </c>
      <c r="D9292" s="66">
        <v>47</v>
      </c>
      <c r="E9292" s="66">
        <v>0</v>
      </c>
    </row>
    <row r="9293" spans="1:5" ht="14.4">
      <c r="A9293" s="65" t="s">
        <v>17122</v>
      </c>
      <c r="B9293" s="66">
        <v>1361569</v>
      </c>
      <c r="C9293" s="65" t="s">
        <v>8487</v>
      </c>
      <c r="D9293" s="66">
        <v>47</v>
      </c>
      <c r="E9293" s="66">
        <v>0</v>
      </c>
    </row>
    <row r="9294" spans="1:5" ht="14.4">
      <c r="A9294" s="65" t="s">
        <v>17123</v>
      </c>
      <c r="B9294" s="66">
        <v>1014316</v>
      </c>
      <c r="C9294" s="65" t="s">
        <v>8487</v>
      </c>
      <c r="D9294" s="66">
        <v>49</v>
      </c>
      <c r="E9294" s="66">
        <v>0</v>
      </c>
    </row>
    <row r="9295" spans="1:5" ht="14.4">
      <c r="A9295" s="65" t="s">
        <v>17124</v>
      </c>
      <c r="B9295" s="66">
        <v>1251321</v>
      </c>
      <c r="C9295" s="65" t="s">
        <v>8487</v>
      </c>
      <c r="D9295" s="66">
        <v>48</v>
      </c>
      <c r="E9295" s="66">
        <v>0</v>
      </c>
    </row>
    <row r="9296" spans="1:5" ht="14.4">
      <c r="A9296" s="65" t="s">
        <v>17125</v>
      </c>
      <c r="B9296" s="66">
        <v>774363</v>
      </c>
      <c r="C9296" s="65" t="s">
        <v>8487</v>
      </c>
      <c r="D9296" s="66">
        <v>0</v>
      </c>
      <c r="E9296" s="66">
        <v>0</v>
      </c>
    </row>
    <row r="9297" spans="1:5" ht="14.4">
      <c r="A9297" s="65" t="s">
        <v>17126</v>
      </c>
      <c r="B9297" s="66">
        <v>1154422</v>
      </c>
      <c r="C9297" s="65" t="s">
        <v>8487</v>
      </c>
      <c r="D9297" s="66">
        <v>48</v>
      </c>
      <c r="E9297" s="66">
        <v>0</v>
      </c>
    </row>
    <row r="9298" spans="1:5" ht="14.4">
      <c r="A9298" s="65" t="s">
        <v>17127</v>
      </c>
      <c r="B9298" s="66">
        <v>774377</v>
      </c>
      <c r="C9298" s="65" t="s">
        <v>8487</v>
      </c>
      <c r="D9298" s="66">
        <v>47</v>
      </c>
      <c r="E9298" s="66">
        <v>0</v>
      </c>
    </row>
    <row r="9299" spans="1:5" ht="14.4">
      <c r="A9299" s="65" t="s">
        <v>17128</v>
      </c>
      <c r="B9299" s="66">
        <v>1405815</v>
      </c>
      <c r="C9299" s="65" t="s">
        <v>8487</v>
      </c>
      <c r="D9299" s="66">
        <v>48</v>
      </c>
      <c r="E9299" s="66">
        <v>0</v>
      </c>
    </row>
    <row r="9300" spans="1:5" ht="14.4">
      <c r="A9300" s="65" t="s">
        <v>17129</v>
      </c>
      <c r="B9300" s="66">
        <v>1407526</v>
      </c>
      <c r="C9300" s="65" t="s">
        <v>8487</v>
      </c>
      <c r="D9300" s="66">
        <v>47</v>
      </c>
      <c r="E9300" s="66">
        <v>0</v>
      </c>
    </row>
    <row r="9301" spans="1:5" ht="14.4">
      <c r="A9301" s="65" t="s">
        <v>17130</v>
      </c>
      <c r="B9301" s="66">
        <v>99999940</v>
      </c>
      <c r="C9301" s="65" t="s">
        <v>8712</v>
      </c>
      <c r="D9301" s="66">
        <v>0</v>
      </c>
      <c r="E9301" s="66">
        <v>0</v>
      </c>
    </row>
    <row r="9302" spans="1:5" ht="14.4">
      <c r="A9302" s="65" t="s">
        <v>17131</v>
      </c>
      <c r="B9302" s="66">
        <v>1361664</v>
      </c>
      <c r="C9302" s="65" t="s">
        <v>8487</v>
      </c>
      <c r="D9302" s="66">
        <v>14</v>
      </c>
      <c r="E9302" s="66">
        <v>0</v>
      </c>
    </row>
    <row r="9303" spans="1:5" ht="14.4">
      <c r="A9303" s="65" t="s">
        <v>17132</v>
      </c>
      <c r="B9303" s="66">
        <v>1191066</v>
      </c>
      <c r="C9303" s="65" t="s">
        <v>8487</v>
      </c>
      <c r="D9303" s="66">
        <v>48</v>
      </c>
      <c r="E9303" s="66">
        <v>0</v>
      </c>
    </row>
    <row r="9304" spans="1:5" ht="14.4">
      <c r="A9304" s="65" t="s">
        <v>17133</v>
      </c>
      <c r="B9304" s="66">
        <v>1336600</v>
      </c>
      <c r="C9304" s="65" t="s">
        <v>8487</v>
      </c>
      <c r="D9304" s="66">
        <v>0</v>
      </c>
      <c r="E9304" s="66">
        <v>0</v>
      </c>
    </row>
    <row r="9305" spans="1:5" ht="14.4">
      <c r="A9305" s="65" t="s">
        <v>17134</v>
      </c>
      <c r="B9305" s="66">
        <v>1031246</v>
      </c>
      <c r="C9305" s="65" t="s">
        <v>8487</v>
      </c>
      <c r="D9305" s="66">
        <v>49</v>
      </c>
      <c r="E9305" s="66">
        <v>0</v>
      </c>
    </row>
    <row r="9306" spans="1:5" ht="14.4">
      <c r="A9306" s="65" t="s">
        <v>17135</v>
      </c>
      <c r="B9306" s="66">
        <v>1260857</v>
      </c>
      <c r="C9306" s="65" t="s">
        <v>8487</v>
      </c>
      <c r="D9306" s="66">
        <v>48</v>
      </c>
      <c r="E9306" s="66">
        <v>0</v>
      </c>
    </row>
    <row r="9307" spans="1:5" ht="14.4">
      <c r="A9307" s="65" t="s">
        <v>17136</v>
      </c>
      <c r="B9307" s="66">
        <v>1067357</v>
      </c>
      <c r="C9307" s="65" t="s">
        <v>8487</v>
      </c>
      <c r="D9307" s="66">
        <v>48</v>
      </c>
      <c r="E9307" s="66">
        <v>0</v>
      </c>
    </row>
    <row r="9308" spans="1:5" ht="14.4">
      <c r="A9308" s="65" t="s">
        <v>17137</v>
      </c>
      <c r="B9308" s="66">
        <v>1354024</v>
      </c>
      <c r="C9308" s="65" t="s">
        <v>8487</v>
      </c>
      <c r="D9308" s="66">
        <v>48</v>
      </c>
      <c r="E9308" s="66">
        <v>0</v>
      </c>
    </row>
    <row r="9309" spans="1:5" ht="14.4">
      <c r="A9309" s="65" t="s">
        <v>17138</v>
      </c>
      <c r="B9309" s="66">
        <v>934319</v>
      </c>
      <c r="C9309" s="65" t="s">
        <v>8487</v>
      </c>
      <c r="D9309" s="66">
        <v>4</v>
      </c>
      <c r="E9309" s="66">
        <v>0</v>
      </c>
    </row>
    <row r="9310" spans="1:5" ht="14.4">
      <c r="A9310" s="65" t="s">
        <v>17139</v>
      </c>
      <c r="B9310" s="35"/>
      <c r="C9310" s="35"/>
      <c r="D9310" s="66">
        <v>16</v>
      </c>
      <c r="E9310" s="66">
        <v>0</v>
      </c>
    </row>
    <row r="9311" spans="1:5" ht="14.4">
      <c r="A9311" s="65" t="s">
        <v>17140</v>
      </c>
      <c r="B9311" s="66">
        <v>1395961</v>
      </c>
      <c r="C9311" s="65" t="s">
        <v>8487</v>
      </c>
      <c r="D9311" s="66">
        <v>48</v>
      </c>
      <c r="E9311" s="66">
        <v>0</v>
      </c>
    </row>
    <row r="9312" spans="1:5" ht="14.4">
      <c r="A9312" s="65" t="s">
        <v>17141</v>
      </c>
      <c r="B9312" s="66">
        <v>1393972</v>
      </c>
      <c r="C9312" s="65" t="s">
        <v>8487</v>
      </c>
      <c r="D9312" s="66">
        <v>48</v>
      </c>
      <c r="E9312" s="66">
        <v>0</v>
      </c>
    </row>
    <row r="9313" spans="1:5" ht="14.4">
      <c r="A9313" s="65" t="s">
        <v>17142</v>
      </c>
      <c r="B9313" s="66">
        <v>981168</v>
      </c>
      <c r="C9313" s="65" t="s">
        <v>8487</v>
      </c>
      <c r="D9313" s="66">
        <v>31</v>
      </c>
      <c r="E9313" s="66">
        <v>0</v>
      </c>
    </row>
    <row r="9314" spans="1:5" ht="14.4">
      <c r="A9314" s="65" t="s">
        <v>17143</v>
      </c>
      <c r="B9314" s="66">
        <v>99999973</v>
      </c>
      <c r="C9314" s="65" t="s">
        <v>8901</v>
      </c>
      <c r="D9314" s="66">
        <v>0</v>
      </c>
      <c r="E9314" s="66">
        <v>0</v>
      </c>
    </row>
    <row r="9315" spans="1:5" ht="14.4">
      <c r="A9315" s="65" t="s">
        <v>17144</v>
      </c>
      <c r="B9315" s="66">
        <v>1297736</v>
      </c>
      <c r="C9315" s="65" t="s">
        <v>8487</v>
      </c>
      <c r="D9315" s="66">
        <v>49</v>
      </c>
      <c r="E9315" s="66">
        <v>0</v>
      </c>
    </row>
    <row r="9316" spans="1:5" ht="14.4">
      <c r="A9316" s="65" t="s">
        <v>17145</v>
      </c>
      <c r="B9316" s="66">
        <v>1439102</v>
      </c>
      <c r="C9316" s="65" t="s">
        <v>8487</v>
      </c>
      <c r="D9316" s="66">
        <v>49</v>
      </c>
      <c r="E9316" s="66">
        <v>-1</v>
      </c>
    </row>
    <row r="9317" spans="1:5" ht="14.4">
      <c r="A9317" s="65" t="s">
        <v>17146</v>
      </c>
      <c r="B9317" s="66">
        <v>1404043</v>
      </c>
      <c r="C9317" s="65" t="s">
        <v>8487</v>
      </c>
      <c r="D9317" s="66">
        <v>93</v>
      </c>
      <c r="E9317" s="66">
        <v>-45</v>
      </c>
    </row>
    <row r="9318" spans="1:5" ht="14.4">
      <c r="A9318" s="65" t="s">
        <v>17147</v>
      </c>
      <c r="B9318" s="66">
        <v>1418093</v>
      </c>
      <c r="C9318" s="65" t="s">
        <v>8487</v>
      </c>
      <c r="D9318" s="66">
        <v>50</v>
      </c>
      <c r="E9318" s="66">
        <v>-2</v>
      </c>
    </row>
    <row r="9319" spans="1:5" ht="14.4">
      <c r="A9319" s="65" t="s">
        <v>17148</v>
      </c>
      <c r="B9319" s="66">
        <v>1410355</v>
      </c>
      <c r="C9319" s="65" t="s">
        <v>8487</v>
      </c>
      <c r="D9319" s="66">
        <v>47</v>
      </c>
      <c r="E9319" s="66">
        <v>1</v>
      </c>
    </row>
    <row r="9320" spans="1:5" ht="14.4">
      <c r="A9320" s="65" t="s">
        <v>17149</v>
      </c>
      <c r="B9320" s="66">
        <v>1432943</v>
      </c>
      <c r="C9320" s="65" t="s">
        <v>8487</v>
      </c>
      <c r="D9320" s="66">
        <v>2</v>
      </c>
      <c r="E9320" s="66">
        <v>0</v>
      </c>
    </row>
    <row r="9321" spans="1:5" ht="14.4">
      <c r="A9321" s="65" t="s">
        <v>17150</v>
      </c>
      <c r="B9321" s="66">
        <v>1354116</v>
      </c>
      <c r="C9321" s="65" t="s">
        <v>8487</v>
      </c>
      <c r="D9321" s="66">
        <v>13</v>
      </c>
      <c r="E9321" s="66">
        <v>0</v>
      </c>
    </row>
    <row r="9322" spans="1:5" ht="14.4">
      <c r="A9322" s="65" t="s">
        <v>17151</v>
      </c>
      <c r="B9322" s="66">
        <v>1624185</v>
      </c>
      <c r="C9322" s="65" t="s">
        <v>8487</v>
      </c>
      <c r="D9322" s="66">
        <v>46</v>
      </c>
      <c r="E9322" s="66">
        <v>2</v>
      </c>
    </row>
    <row r="9323" spans="1:5" ht="14.4">
      <c r="A9323" s="65" t="s">
        <v>17152</v>
      </c>
      <c r="B9323" s="35"/>
      <c r="C9323" s="35"/>
      <c r="D9323" s="66">
        <v>0</v>
      </c>
      <c r="E9323" s="66">
        <v>0</v>
      </c>
    </row>
    <row r="9324" spans="1:5" ht="14.4">
      <c r="A9324" s="65" t="s">
        <v>17153</v>
      </c>
      <c r="B9324" s="66">
        <v>1108721</v>
      </c>
      <c r="C9324" s="65" t="s">
        <v>8487</v>
      </c>
      <c r="D9324" s="66">
        <v>49</v>
      </c>
      <c r="E9324" s="66">
        <v>-1</v>
      </c>
    </row>
    <row r="9325" spans="1:5" ht="14.4">
      <c r="A9325" s="65" t="s">
        <v>17154</v>
      </c>
      <c r="B9325" s="66">
        <v>1317568</v>
      </c>
      <c r="C9325" s="65" t="s">
        <v>8487</v>
      </c>
      <c r="D9325" s="66">
        <v>50</v>
      </c>
      <c r="E9325" s="66">
        <v>-2</v>
      </c>
    </row>
    <row r="9326" spans="1:5" ht="14.4">
      <c r="A9326" s="65" t="s">
        <v>17155</v>
      </c>
      <c r="B9326" s="66">
        <v>967216</v>
      </c>
      <c r="C9326" s="65" t="s">
        <v>8487</v>
      </c>
      <c r="D9326" s="66">
        <v>66</v>
      </c>
      <c r="E9326" s="66">
        <v>-18</v>
      </c>
    </row>
    <row r="9327" spans="1:5" ht="14.4">
      <c r="A9327" s="65" t="s">
        <v>17156</v>
      </c>
      <c r="B9327" s="66">
        <v>1067357</v>
      </c>
      <c r="C9327" s="65" t="s">
        <v>8487</v>
      </c>
      <c r="D9327" s="66">
        <v>47</v>
      </c>
      <c r="E9327" s="66">
        <v>1</v>
      </c>
    </row>
    <row r="9328" spans="1:5" ht="14.4">
      <c r="A9328" s="65" t="s">
        <v>1597</v>
      </c>
      <c r="B9328" s="66">
        <v>774564</v>
      </c>
      <c r="C9328" s="65" t="s">
        <v>8487</v>
      </c>
      <c r="D9328" s="66">
        <v>37</v>
      </c>
      <c r="E9328" s="66">
        <v>11</v>
      </c>
    </row>
    <row r="9329" spans="1:5" ht="14.4">
      <c r="A9329" s="65" t="s">
        <v>17157</v>
      </c>
      <c r="B9329" s="66">
        <v>1232870</v>
      </c>
      <c r="C9329" s="65" t="s">
        <v>8487</v>
      </c>
      <c r="D9329" s="66">
        <v>48</v>
      </c>
      <c r="E9329" s="66">
        <v>0</v>
      </c>
    </row>
    <row r="9330" spans="1:5" ht="14.4">
      <c r="A9330" s="65" t="s">
        <v>17158</v>
      </c>
      <c r="B9330" s="66">
        <v>1146398</v>
      </c>
      <c r="C9330" s="65" t="s">
        <v>8487</v>
      </c>
      <c r="D9330" s="66">
        <v>48</v>
      </c>
      <c r="E9330" s="66">
        <v>0</v>
      </c>
    </row>
    <row r="9331" spans="1:5" ht="14.4">
      <c r="A9331" s="65" t="s">
        <v>17159</v>
      </c>
      <c r="B9331" s="66">
        <v>1038235</v>
      </c>
      <c r="C9331" s="65" t="s">
        <v>8487</v>
      </c>
      <c r="D9331" s="66">
        <v>48</v>
      </c>
      <c r="E9331" s="66">
        <v>0</v>
      </c>
    </row>
    <row r="9332" spans="1:5" ht="14.4">
      <c r="A9332" s="65" t="s">
        <v>17160</v>
      </c>
      <c r="B9332" s="66">
        <v>1050627</v>
      </c>
      <c r="C9332" s="65" t="s">
        <v>8487</v>
      </c>
      <c r="D9332" s="66">
        <v>46</v>
      </c>
      <c r="E9332" s="66">
        <v>0</v>
      </c>
    </row>
    <row r="9333" spans="1:5" ht="14.4">
      <c r="A9333" s="65" t="s">
        <v>17161</v>
      </c>
      <c r="B9333" s="66">
        <v>1331397</v>
      </c>
      <c r="C9333" s="65" t="s">
        <v>8487</v>
      </c>
      <c r="D9333" s="66">
        <v>48</v>
      </c>
      <c r="E9333" s="66">
        <v>0</v>
      </c>
    </row>
    <row r="9334" spans="1:5" ht="14.4">
      <c r="A9334" s="65" t="s">
        <v>17162</v>
      </c>
      <c r="B9334" s="66">
        <v>1149424</v>
      </c>
      <c r="C9334" s="65" t="s">
        <v>8487</v>
      </c>
      <c r="D9334" s="66">
        <v>44</v>
      </c>
      <c r="E9334" s="66">
        <v>0</v>
      </c>
    </row>
    <row r="9335" spans="1:5" ht="14.4">
      <c r="A9335" s="65" t="s">
        <v>17163</v>
      </c>
      <c r="B9335" s="66">
        <v>1415138</v>
      </c>
      <c r="C9335" s="65" t="s">
        <v>8487</v>
      </c>
      <c r="D9335" s="66">
        <v>48</v>
      </c>
      <c r="E9335" s="66">
        <v>0</v>
      </c>
    </row>
    <row r="9336" spans="1:5" ht="14.4">
      <c r="A9336" s="65" t="s">
        <v>17164</v>
      </c>
      <c r="B9336" s="66">
        <v>99999975</v>
      </c>
      <c r="C9336" s="65" t="s">
        <v>8901</v>
      </c>
      <c r="D9336" s="66">
        <v>0</v>
      </c>
      <c r="E9336" s="66">
        <v>0</v>
      </c>
    </row>
    <row r="9337" spans="1:5" ht="14.4">
      <c r="A9337" s="65" t="s">
        <v>17165</v>
      </c>
      <c r="B9337" s="66">
        <v>1256717</v>
      </c>
      <c r="C9337" s="65" t="s">
        <v>8487</v>
      </c>
      <c r="D9337" s="66">
        <v>45</v>
      </c>
      <c r="E9337" s="66">
        <v>0</v>
      </c>
    </row>
    <row r="9338" spans="1:5" ht="14.4">
      <c r="A9338" s="65" t="s">
        <v>17166</v>
      </c>
      <c r="B9338" s="66">
        <v>1378761</v>
      </c>
      <c r="C9338" s="65" t="s">
        <v>8487</v>
      </c>
      <c r="D9338" s="66">
        <v>48</v>
      </c>
      <c r="E9338" s="66">
        <v>0</v>
      </c>
    </row>
    <row r="9339" spans="1:5" ht="14.4">
      <c r="A9339" s="65" t="s">
        <v>17167</v>
      </c>
      <c r="B9339" s="66">
        <v>774463</v>
      </c>
      <c r="C9339" s="65" t="s">
        <v>8487</v>
      </c>
      <c r="D9339" s="66">
        <v>52</v>
      </c>
      <c r="E9339" s="66">
        <v>0</v>
      </c>
    </row>
    <row r="9340" spans="1:5" ht="14.4">
      <c r="A9340" s="65" t="s">
        <v>17168</v>
      </c>
      <c r="B9340" s="66">
        <v>1449004</v>
      </c>
      <c r="C9340" s="65" t="s">
        <v>8487</v>
      </c>
      <c r="D9340" s="66">
        <v>47</v>
      </c>
      <c r="E9340" s="66">
        <v>0</v>
      </c>
    </row>
    <row r="9341" spans="1:5" ht="14.4">
      <c r="A9341" s="65" t="s">
        <v>17169</v>
      </c>
      <c r="B9341" s="66">
        <v>1445018</v>
      </c>
      <c r="C9341" s="65" t="s">
        <v>8487</v>
      </c>
      <c r="D9341" s="66">
        <v>48</v>
      </c>
      <c r="E9341" s="66">
        <v>0</v>
      </c>
    </row>
    <row r="9342" spans="1:5" ht="14.4">
      <c r="A9342" s="65" t="s">
        <v>17170</v>
      </c>
      <c r="B9342" s="66">
        <v>774207</v>
      </c>
      <c r="C9342" s="65" t="s">
        <v>8487</v>
      </c>
      <c r="D9342" s="66">
        <v>20</v>
      </c>
      <c r="E9342" s="66">
        <v>0</v>
      </c>
    </row>
    <row r="9343" spans="1:5" ht="14.4">
      <c r="A9343" s="65" t="s">
        <v>17171</v>
      </c>
      <c r="B9343" s="66">
        <v>1325787</v>
      </c>
      <c r="C9343" s="65" t="s">
        <v>8487</v>
      </c>
      <c r="D9343" s="66">
        <v>48</v>
      </c>
      <c r="E9343" s="66">
        <v>0</v>
      </c>
    </row>
    <row r="9344" spans="1:5" ht="14.4">
      <c r="A9344" s="65" t="s">
        <v>17172</v>
      </c>
      <c r="B9344" s="66">
        <v>1089510</v>
      </c>
      <c r="C9344" s="65" t="s">
        <v>8487</v>
      </c>
      <c r="D9344" s="66">
        <v>0</v>
      </c>
      <c r="E9344" s="66">
        <v>0</v>
      </c>
    </row>
    <row r="9345" spans="1:5" ht="14.4">
      <c r="A9345" s="65" t="s">
        <v>17173</v>
      </c>
      <c r="B9345" s="35"/>
      <c r="C9345" s="35"/>
      <c r="D9345" s="66">
        <v>0</v>
      </c>
      <c r="E9345" s="66">
        <v>0</v>
      </c>
    </row>
    <row r="9346" spans="1:5" ht="14.4">
      <c r="A9346" s="65" t="s">
        <v>17174</v>
      </c>
      <c r="B9346" s="66">
        <v>1369149</v>
      </c>
      <c r="C9346" s="65" t="s">
        <v>8487</v>
      </c>
      <c r="D9346" s="66">
        <v>54</v>
      </c>
      <c r="E9346" s="66">
        <v>-6</v>
      </c>
    </row>
    <row r="9347" spans="1:5" ht="14.4">
      <c r="A9347" s="65" t="s">
        <v>17175</v>
      </c>
      <c r="B9347" s="66">
        <v>1452635</v>
      </c>
      <c r="C9347" s="65" t="s">
        <v>8487</v>
      </c>
      <c r="D9347" s="66">
        <v>45</v>
      </c>
      <c r="E9347" s="66">
        <v>3</v>
      </c>
    </row>
    <row r="9348" spans="1:5" ht="14.4">
      <c r="A9348" s="65" t="s">
        <v>17176</v>
      </c>
      <c r="B9348" s="66">
        <v>1443608</v>
      </c>
      <c r="C9348" s="65" t="s">
        <v>8487</v>
      </c>
      <c r="D9348" s="66">
        <v>47</v>
      </c>
      <c r="E9348" s="66">
        <v>1</v>
      </c>
    </row>
    <row r="9349" spans="1:5" ht="14.4">
      <c r="A9349" s="65" t="s">
        <v>17177</v>
      </c>
      <c r="B9349" s="66">
        <v>1660376</v>
      </c>
      <c r="C9349" s="65" t="s">
        <v>8487</v>
      </c>
      <c r="D9349" s="66">
        <v>51</v>
      </c>
      <c r="E9349" s="66">
        <v>-3</v>
      </c>
    </row>
    <row r="9350" spans="1:5" ht="14.4">
      <c r="A9350" s="65" t="s">
        <v>17178</v>
      </c>
      <c r="B9350" s="66">
        <v>1366037</v>
      </c>
      <c r="C9350" s="65" t="s">
        <v>8487</v>
      </c>
      <c r="D9350" s="66">
        <v>48</v>
      </c>
      <c r="E9350" s="66">
        <v>0</v>
      </c>
    </row>
    <row r="9351" spans="1:5" ht="14.4">
      <c r="A9351" s="65" t="s">
        <v>17179</v>
      </c>
      <c r="B9351" s="66">
        <v>1392179</v>
      </c>
      <c r="C9351" s="65" t="s">
        <v>8487</v>
      </c>
      <c r="D9351" s="66">
        <v>49</v>
      </c>
      <c r="E9351" s="66">
        <v>-1</v>
      </c>
    </row>
    <row r="9352" spans="1:5" ht="14.4">
      <c r="A9352" s="65" t="s">
        <v>17180</v>
      </c>
      <c r="B9352" s="66">
        <v>1018527</v>
      </c>
      <c r="C9352" s="65" t="s">
        <v>8487</v>
      </c>
      <c r="D9352" s="66">
        <v>55</v>
      </c>
      <c r="E9352" s="66">
        <v>-7</v>
      </c>
    </row>
    <row r="9353" spans="1:5" ht="14.4">
      <c r="A9353" s="65" t="s">
        <v>17181</v>
      </c>
      <c r="B9353" s="66">
        <v>1669213</v>
      </c>
      <c r="C9353" s="65" t="s">
        <v>8487</v>
      </c>
      <c r="D9353" s="66">
        <v>48</v>
      </c>
      <c r="E9353" s="66">
        <v>0</v>
      </c>
    </row>
    <row r="9354" spans="1:5" ht="14.4">
      <c r="A9354" s="65" t="s">
        <v>17182</v>
      </c>
      <c r="B9354" s="66">
        <v>1626981</v>
      </c>
      <c r="C9354" s="65" t="s">
        <v>8487</v>
      </c>
      <c r="D9354" s="66">
        <v>0</v>
      </c>
      <c r="E9354" s="66">
        <v>1</v>
      </c>
    </row>
    <row r="9355" spans="1:5" ht="14.4">
      <c r="A9355" s="65" t="s">
        <v>17183</v>
      </c>
      <c r="B9355" s="66">
        <v>1717071</v>
      </c>
      <c r="C9355" s="65" t="s">
        <v>8487</v>
      </c>
      <c r="D9355" s="66">
        <v>47</v>
      </c>
      <c r="E9355" s="66">
        <v>1</v>
      </c>
    </row>
    <row r="9356" spans="1:5" ht="14.4">
      <c r="A9356" s="65" t="s">
        <v>17184</v>
      </c>
      <c r="B9356" s="66">
        <v>1658084</v>
      </c>
      <c r="C9356" s="65" t="s">
        <v>8487</v>
      </c>
      <c r="D9356" s="66">
        <v>60</v>
      </c>
      <c r="E9356" s="66">
        <v>-12</v>
      </c>
    </row>
    <row r="9357" spans="1:5" ht="14.4">
      <c r="A9357" s="65" t="s">
        <v>17185</v>
      </c>
      <c r="B9357" s="66">
        <v>8033</v>
      </c>
      <c r="C9357" s="65" t="s">
        <v>8691</v>
      </c>
      <c r="D9357" s="66">
        <v>13</v>
      </c>
      <c r="E9357" s="66">
        <v>35</v>
      </c>
    </row>
    <row r="9358" spans="1:5" ht="14.4">
      <c r="A9358" s="65" t="s">
        <v>17186</v>
      </c>
      <c r="B9358" s="66">
        <v>774228</v>
      </c>
      <c r="C9358" s="65" t="s">
        <v>8487</v>
      </c>
      <c r="D9358" s="66">
        <v>46</v>
      </c>
      <c r="E9358" s="66">
        <v>2</v>
      </c>
    </row>
    <row r="9359" spans="1:5" ht="14.4">
      <c r="A9359" s="65" t="s">
        <v>17187</v>
      </c>
      <c r="B9359" s="66">
        <v>1383219</v>
      </c>
      <c r="C9359" s="65" t="s">
        <v>8487</v>
      </c>
      <c r="D9359" s="66">
        <v>48</v>
      </c>
      <c r="E9359" s="66">
        <v>0</v>
      </c>
    </row>
    <row r="9360" spans="1:5" ht="14.4">
      <c r="A9360" s="65" t="s">
        <v>17188</v>
      </c>
      <c r="B9360" s="66">
        <v>1106947</v>
      </c>
      <c r="C9360" s="65" t="s">
        <v>8487</v>
      </c>
      <c r="D9360" s="66">
        <v>50</v>
      </c>
      <c r="E9360" s="66">
        <v>-2</v>
      </c>
    </row>
    <row r="9361" spans="1:5" ht="14.4">
      <c r="A9361" s="65" t="s">
        <v>1124</v>
      </c>
      <c r="B9361" s="66">
        <v>1541913</v>
      </c>
      <c r="C9361" s="65" t="s">
        <v>8487</v>
      </c>
      <c r="D9361" s="66">
        <v>39</v>
      </c>
      <c r="E9361" s="66">
        <v>9</v>
      </c>
    </row>
    <row r="9362" spans="1:5" ht="14.4">
      <c r="A9362" s="65" t="s">
        <v>17189</v>
      </c>
      <c r="B9362" s="66">
        <v>1216665</v>
      </c>
      <c r="C9362" s="65" t="s">
        <v>8487</v>
      </c>
      <c r="D9362" s="66">
        <v>49</v>
      </c>
      <c r="E9362" s="66">
        <v>0</v>
      </c>
    </row>
    <row r="9363" spans="1:5" ht="14.4">
      <c r="A9363" s="65" t="s">
        <v>17190</v>
      </c>
      <c r="B9363" s="66">
        <v>787230</v>
      </c>
      <c r="C9363" s="65" t="s">
        <v>8487</v>
      </c>
      <c r="D9363" s="66">
        <v>18</v>
      </c>
      <c r="E9363" s="66">
        <v>0</v>
      </c>
    </row>
    <row r="9364" spans="1:5" ht="14.4">
      <c r="A9364" s="65" t="s">
        <v>17191</v>
      </c>
      <c r="B9364" s="66">
        <v>967216</v>
      </c>
      <c r="C9364" s="65" t="s">
        <v>8487</v>
      </c>
      <c r="D9364" s="66">
        <v>49</v>
      </c>
      <c r="E9364" s="66">
        <v>0</v>
      </c>
    </row>
    <row r="9365" spans="1:5" ht="14.4">
      <c r="A9365" s="65" t="s">
        <v>17192</v>
      </c>
      <c r="B9365" s="66">
        <v>1147174</v>
      </c>
      <c r="C9365" s="65" t="s">
        <v>8487</v>
      </c>
      <c r="D9365" s="66">
        <v>48</v>
      </c>
      <c r="E9365" s="66">
        <v>0</v>
      </c>
    </row>
    <row r="9366" spans="1:5" ht="14.4">
      <c r="A9366" s="65" t="s">
        <v>17193</v>
      </c>
      <c r="B9366" s="66">
        <v>1354898</v>
      </c>
      <c r="C9366" s="65" t="s">
        <v>8487</v>
      </c>
      <c r="D9366" s="66">
        <v>19</v>
      </c>
      <c r="E9366" s="66">
        <v>0</v>
      </c>
    </row>
    <row r="9367" spans="1:5" ht="14.4">
      <c r="A9367" s="65" t="s">
        <v>17194</v>
      </c>
      <c r="B9367" s="66">
        <v>1407524</v>
      </c>
      <c r="C9367" s="65" t="s">
        <v>8487</v>
      </c>
      <c r="D9367" s="66">
        <v>19</v>
      </c>
      <c r="E9367" s="66">
        <v>0</v>
      </c>
    </row>
    <row r="9368" spans="1:5" ht="14.4">
      <c r="A9368" s="65" t="s">
        <v>17195</v>
      </c>
      <c r="B9368" s="66">
        <v>1227769</v>
      </c>
      <c r="C9368" s="65" t="s">
        <v>8487</v>
      </c>
      <c r="D9368" s="66">
        <v>49</v>
      </c>
      <c r="E9368" s="66">
        <v>0</v>
      </c>
    </row>
    <row r="9369" spans="1:5" ht="14.4">
      <c r="A9369" s="65" t="s">
        <v>17196</v>
      </c>
      <c r="B9369" s="66">
        <v>1424375</v>
      </c>
      <c r="C9369" s="65" t="s">
        <v>8487</v>
      </c>
      <c r="D9369" s="66">
        <v>49</v>
      </c>
      <c r="E9369" s="66">
        <v>0</v>
      </c>
    </row>
    <row r="9370" spans="1:5" ht="14.4">
      <c r="A9370" s="65" t="s">
        <v>17197</v>
      </c>
      <c r="B9370" s="66">
        <v>99999952</v>
      </c>
      <c r="C9370" s="65" t="s">
        <v>8712</v>
      </c>
      <c r="D9370" s="66">
        <v>0</v>
      </c>
      <c r="E9370" s="66">
        <v>0</v>
      </c>
    </row>
    <row r="9371" spans="1:5" ht="14.4">
      <c r="A9371" s="65" t="s">
        <v>17198</v>
      </c>
      <c r="B9371" s="66">
        <v>1351841</v>
      </c>
      <c r="C9371" s="65" t="s">
        <v>8487</v>
      </c>
      <c r="D9371" s="66">
        <v>48</v>
      </c>
      <c r="E9371" s="66">
        <v>0</v>
      </c>
    </row>
    <row r="9372" spans="1:5" ht="14.4">
      <c r="A9372" s="65" t="s">
        <v>17199</v>
      </c>
      <c r="B9372" s="66">
        <v>1395418</v>
      </c>
      <c r="C9372" s="65" t="s">
        <v>8487</v>
      </c>
      <c r="D9372" s="66">
        <v>48</v>
      </c>
      <c r="E9372" s="66">
        <v>0</v>
      </c>
    </row>
    <row r="9373" spans="1:5" ht="14.4">
      <c r="A9373" s="65" t="s">
        <v>17200</v>
      </c>
      <c r="B9373" s="66">
        <v>1287487</v>
      </c>
      <c r="C9373" s="65" t="s">
        <v>8487</v>
      </c>
      <c r="D9373" s="66">
        <v>48</v>
      </c>
      <c r="E9373" s="66">
        <v>0</v>
      </c>
    </row>
    <row r="9374" spans="1:5" ht="14.4">
      <c r="A9374" s="65" t="s">
        <v>17201</v>
      </c>
      <c r="B9374" s="66">
        <v>774136</v>
      </c>
      <c r="C9374" s="65" t="s">
        <v>8487</v>
      </c>
      <c r="D9374" s="66">
        <v>48</v>
      </c>
      <c r="E9374" s="66">
        <v>0</v>
      </c>
    </row>
    <row r="9375" spans="1:5" ht="14.4">
      <c r="A9375" s="65" t="s">
        <v>17202</v>
      </c>
      <c r="B9375" s="66">
        <v>1565388</v>
      </c>
      <c r="C9375" s="65" t="s">
        <v>8487</v>
      </c>
      <c r="D9375" s="66">
        <v>47</v>
      </c>
      <c r="E9375" s="66">
        <v>0</v>
      </c>
    </row>
    <row r="9376" spans="1:5" ht="14.4">
      <c r="A9376" s="65" t="s">
        <v>17203</v>
      </c>
      <c r="B9376" s="66">
        <v>1395961</v>
      </c>
      <c r="C9376" s="65" t="s">
        <v>8487</v>
      </c>
      <c r="D9376" s="66">
        <v>49</v>
      </c>
      <c r="E9376" s="66">
        <v>0</v>
      </c>
    </row>
    <row r="9377" spans="1:5" ht="14.4">
      <c r="A9377" s="65" t="s">
        <v>17204</v>
      </c>
      <c r="B9377" s="66">
        <v>1361584</v>
      </c>
      <c r="C9377" s="65" t="s">
        <v>8487</v>
      </c>
      <c r="D9377" s="66">
        <v>34</v>
      </c>
      <c r="E9377" s="66">
        <v>0</v>
      </c>
    </row>
    <row r="9378" spans="1:5" ht="14.4">
      <c r="A9378" s="65" t="s">
        <v>17205</v>
      </c>
      <c r="B9378" s="66">
        <v>1582629</v>
      </c>
      <c r="C9378" s="65" t="s">
        <v>8487</v>
      </c>
      <c r="D9378" s="66">
        <v>52</v>
      </c>
      <c r="E9378" s="66">
        <v>0</v>
      </c>
    </row>
    <row r="9379" spans="1:5" ht="14.4">
      <c r="A9379" s="65" t="s">
        <v>17206</v>
      </c>
      <c r="B9379" s="66">
        <v>967216</v>
      </c>
      <c r="C9379" s="65" t="s">
        <v>8487</v>
      </c>
      <c r="D9379" s="66">
        <v>50</v>
      </c>
      <c r="E9379" s="66">
        <v>0</v>
      </c>
    </row>
    <row r="9380" spans="1:5" ht="14.4">
      <c r="A9380" s="65" t="s">
        <v>17207</v>
      </c>
      <c r="B9380" s="66">
        <v>1426377</v>
      </c>
      <c r="C9380" s="65" t="s">
        <v>8487</v>
      </c>
      <c r="D9380" s="66">
        <v>47</v>
      </c>
      <c r="E9380" s="66">
        <v>1</v>
      </c>
    </row>
    <row r="9381" spans="1:5" ht="14.4">
      <c r="A9381" s="65" t="s">
        <v>17208</v>
      </c>
      <c r="B9381" s="66">
        <v>1035683</v>
      </c>
      <c r="C9381" s="65" t="s">
        <v>8487</v>
      </c>
      <c r="D9381" s="66">
        <v>49</v>
      </c>
      <c r="E9381" s="66">
        <v>-1</v>
      </c>
    </row>
    <row r="9382" spans="1:5" ht="14.4">
      <c r="A9382" s="65" t="s">
        <v>17209</v>
      </c>
      <c r="B9382" s="66">
        <v>1416041</v>
      </c>
      <c r="C9382" s="65" t="s">
        <v>8487</v>
      </c>
      <c r="D9382" s="66">
        <v>50</v>
      </c>
      <c r="E9382" s="66">
        <v>2</v>
      </c>
    </row>
    <row r="9383" spans="1:5" ht="14.4">
      <c r="A9383" s="65" t="s">
        <v>17210</v>
      </c>
      <c r="B9383" s="66">
        <v>1030882</v>
      </c>
      <c r="C9383" s="65" t="s">
        <v>8487</v>
      </c>
      <c r="D9383" s="66">
        <v>44</v>
      </c>
      <c r="E9383" s="66">
        <v>0</v>
      </c>
    </row>
    <row r="9384" spans="1:5" ht="14.4">
      <c r="A9384" s="65" t="s">
        <v>17211</v>
      </c>
      <c r="B9384" s="66">
        <v>950098</v>
      </c>
      <c r="C9384" s="65" t="s">
        <v>8487</v>
      </c>
      <c r="D9384" s="66">
        <v>44</v>
      </c>
      <c r="E9384" s="66">
        <v>0</v>
      </c>
    </row>
    <row r="9385" spans="1:5" ht="14.4">
      <c r="A9385" s="65" t="s">
        <v>17212</v>
      </c>
      <c r="B9385" s="66">
        <v>1353854</v>
      </c>
      <c r="C9385" s="65" t="s">
        <v>8487</v>
      </c>
      <c r="D9385" s="66">
        <v>48</v>
      </c>
      <c r="E9385" s="66">
        <v>0</v>
      </c>
    </row>
    <row r="9386" spans="1:5" ht="14.4">
      <c r="A9386" s="65" t="s">
        <v>17213</v>
      </c>
      <c r="B9386" s="66">
        <v>1416034</v>
      </c>
      <c r="C9386" s="65" t="s">
        <v>8487</v>
      </c>
      <c r="D9386" s="66">
        <v>58</v>
      </c>
      <c r="E9386" s="66">
        <v>-10</v>
      </c>
    </row>
    <row r="9387" spans="1:5" ht="14.4">
      <c r="A9387" s="65" t="s">
        <v>17214</v>
      </c>
      <c r="B9387" s="66">
        <v>1679852</v>
      </c>
      <c r="C9387" s="65" t="s">
        <v>8487</v>
      </c>
      <c r="D9387" s="66">
        <v>49</v>
      </c>
      <c r="E9387" s="66">
        <v>-1</v>
      </c>
    </row>
    <row r="9388" spans="1:5" ht="14.4">
      <c r="A9388" s="65" t="s">
        <v>17215</v>
      </c>
      <c r="B9388" s="66">
        <v>1068745</v>
      </c>
      <c r="C9388" s="65" t="s">
        <v>8487</v>
      </c>
      <c r="D9388" s="66">
        <v>28</v>
      </c>
      <c r="E9388" s="66">
        <v>20</v>
      </c>
    </row>
    <row r="9389" spans="1:5" ht="14.4">
      <c r="A9389" s="65" t="s">
        <v>17216</v>
      </c>
      <c r="B9389" s="66">
        <v>1055839</v>
      </c>
      <c r="C9389" s="65" t="s">
        <v>8487</v>
      </c>
      <c r="D9389" s="66">
        <v>48</v>
      </c>
      <c r="E9389" s="66">
        <v>0</v>
      </c>
    </row>
    <row r="9390" spans="1:5" ht="14.4">
      <c r="A9390" s="65" t="s">
        <v>17217</v>
      </c>
      <c r="B9390" s="66">
        <v>774363</v>
      </c>
      <c r="C9390" s="65" t="s">
        <v>8487</v>
      </c>
      <c r="D9390" s="66">
        <v>0</v>
      </c>
      <c r="E9390" s="66">
        <v>0</v>
      </c>
    </row>
    <row r="9391" spans="1:5" ht="14.4">
      <c r="A9391" s="65" t="s">
        <v>17218</v>
      </c>
      <c r="B9391" s="66">
        <v>1383502</v>
      </c>
      <c r="C9391" s="65" t="s">
        <v>8487</v>
      </c>
      <c r="D9391" s="66">
        <v>49</v>
      </c>
      <c r="E9391" s="66">
        <v>0</v>
      </c>
    </row>
    <row r="9392" spans="1:5" ht="14.4">
      <c r="A9392" s="65" t="s">
        <v>17219</v>
      </c>
      <c r="B9392" s="66">
        <v>1331397</v>
      </c>
      <c r="C9392" s="65" t="s">
        <v>8487</v>
      </c>
      <c r="D9392" s="66">
        <v>48</v>
      </c>
      <c r="E9392" s="66">
        <v>0</v>
      </c>
    </row>
    <row r="9393" spans="1:5" ht="14.4">
      <c r="A9393" s="65" t="s">
        <v>17220</v>
      </c>
      <c r="B9393" s="66">
        <v>1011532</v>
      </c>
      <c r="C9393" s="65" t="s">
        <v>8487</v>
      </c>
      <c r="D9393" s="66">
        <v>46</v>
      </c>
      <c r="E9393" s="66">
        <v>0</v>
      </c>
    </row>
    <row r="9394" spans="1:5" ht="14.4">
      <c r="A9394" s="65" t="s">
        <v>17221</v>
      </c>
      <c r="B9394" s="66">
        <v>1354116</v>
      </c>
      <c r="C9394" s="65" t="s">
        <v>8487</v>
      </c>
      <c r="D9394" s="66">
        <v>49</v>
      </c>
      <c r="E9394" s="66">
        <v>0</v>
      </c>
    </row>
    <row r="9395" spans="1:5" ht="14.4">
      <c r="A9395" s="65" t="s">
        <v>17222</v>
      </c>
      <c r="B9395" s="66">
        <v>1113487</v>
      </c>
      <c r="C9395" s="65" t="s">
        <v>8487</v>
      </c>
      <c r="D9395" s="66">
        <v>47</v>
      </c>
      <c r="E9395" s="66">
        <v>0</v>
      </c>
    </row>
    <row r="9396" spans="1:5" ht="14.4">
      <c r="A9396" s="65" t="s">
        <v>17223</v>
      </c>
      <c r="B9396" s="66">
        <v>774467</v>
      </c>
      <c r="C9396" s="65" t="s">
        <v>8487</v>
      </c>
      <c r="D9396" s="66">
        <v>48</v>
      </c>
      <c r="E9396" s="66">
        <v>0</v>
      </c>
    </row>
    <row r="9397" spans="1:5" ht="14.4">
      <c r="A9397" s="65" t="s">
        <v>17224</v>
      </c>
      <c r="B9397" s="66">
        <v>1344030</v>
      </c>
      <c r="C9397" s="65" t="s">
        <v>8487</v>
      </c>
      <c r="D9397" s="66">
        <v>48</v>
      </c>
      <c r="E9397" s="66">
        <v>0</v>
      </c>
    </row>
    <row r="9398" spans="1:5" ht="14.4">
      <c r="A9398" s="65" t="s">
        <v>17225</v>
      </c>
      <c r="B9398" s="66">
        <v>1046592</v>
      </c>
      <c r="C9398" s="65" t="s">
        <v>8487</v>
      </c>
      <c r="D9398" s="66">
        <v>48</v>
      </c>
      <c r="E9398" s="66">
        <v>0</v>
      </c>
    </row>
    <row r="9399" spans="1:5" ht="14.4">
      <c r="A9399" s="65" t="s">
        <v>17226</v>
      </c>
      <c r="B9399" s="66">
        <v>1395266</v>
      </c>
      <c r="C9399" s="65" t="s">
        <v>8487</v>
      </c>
      <c r="D9399" s="66">
        <v>48</v>
      </c>
      <c r="E9399" s="66">
        <v>0</v>
      </c>
    </row>
    <row r="9400" spans="1:5" ht="14.4">
      <c r="A9400" s="65" t="s">
        <v>17227</v>
      </c>
      <c r="B9400" s="66">
        <v>1067483</v>
      </c>
      <c r="C9400" s="65" t="s">
        <v>8487</v>
      </c>
      <c r="D9400" s="66">
        <v>46</v>
      </c>
      <c r="E9400" s="66">
        <v>0</v>
      </c>
    </row>
    <row r="9401" spans="1:5" ht="14.4">
      <c r="A9401" s="65" t="s">
        <v>17228</v>
      </c>
      <c r="B9401" s="66">
        <v>1389224</v>
      </c>
      <c r="C9401" s="65" t="s">
        <v>8487</v>
      </c>
      <c r="D9401" s="66">
        <v>0</v>
      </c>
      <c r="E9401" s="66">
        <v>0</v>
      </c>
    </row>
    <row r="9402" spans="1:5" ht="14.4">
      <c r="A9402" s="65" t="s">
        <v>17229</v>
      </c>
      <c r="B9402" s="66">
        <v>1351240</v>
      </c>
      <c r="C9402" s="65" t="s">
        <v>8487</v>
      </c>
      <c r="D9402" s="66">
        <v>48</v>
      </c>
      <c r="E9402" s="66">
        <v>0</v>
      </c>
    </row>
    <row r="9403" spans="1:5" ht="14.4">
      <c r="A9403" s="65" t="s">
        <v>17230</v>
      </c>
      <c r="B9403" s="66">
        <v>99999907</v>
      </c>
      <c r="C9403" s="65" t="s">
        <v>1346</v>
      </c>
      <c r="D9403" s="66">
        <v>0</v>
      </c>
      <c r="E9403" s="66">
        <v>0</v>
      </c>
    </row>
    <row r="9404" spans="1:5" ht="14.4">
      <c r="A9404" s="65" t="s">
        <v>17231</v>
      </c>
      <c r="B9404" s="66">
        <v>99999976</v>
      </c>
      <c r="C9404" s="65" t="s">
        <v>8977</v>
      </c>
      <c r="D9404" s="66">
        <v>0</v>
      </c>
      <c r="E9404" s="66">
        <v>0</v>
      </c>
    </row>
    <row r="9405" spans="1:5" ht="14.4">
      <c r="A9405" s="65" t="s">
        <v>17232</v>
      </c>
      <c r="B9405" s="66">
        <v>8033</v>
      </c>
      <c r="C9405" s="65" t="s">
        <v>8691</v>
      </c>
      <c r="D9405" s="66">
        <v>0</v>
      </c>
      <c r="E9405" s="66">
        <v>0</v>
      </c>
    </row>
    <row r="9406" spans="1:5" ht="14.4">
      <c r="A9406" s="65" t="s">
        <v>17233</v>
      </c>
      <c r="B9406" s="66">
        <v>975239</v>
      </c>
      <c r="C9406" s="65" t="s">
        <v>8487</v>
      </c>
      <c r="D9406" s="66">
        <v>50</v>
      </c>
      <c r="E9406" s="66">
        <v>-2</v>
      </c>
    </row>
    <row r="9407" spans="1:5" ht="14.4">
      <c r="A9407" s="65" t="s">
        <v>17234</v>
      </c>
      <c r="B9407" s="66">
        <v>1414036</v>
      </c>
      <c r="C9407" s="65" t="s">
        <v>8487</v>
      </c>
      <c r="D9407" s="66">
        <v>7</v>
      </c>
      <c r="E9407" s="66">
        <v>0</v>
      </c>
    </row>
    <row r="9408" spans="1:5" ht="14.4">
      <c r="A9408" s="65" t="s">
        <v>17235</v>
      </c>
      <c r="B9408" s="66">
        <v>1035664</v>
      </c>
      <c r="C9408" s="65" t="s">
        <v>8487</v>
      </c>
      <c r="D9408" s="66">
        <v>47</v>
      </c>
      <c r="E9408" s="66">
        <v>0</v>
      </c>
    </row>
    <row r="9409" spans="1:5" ht="14.4">
      <c r="A9409" s="65" t="s">
        <v>17236</v>
      </c>
      <c r="B9409" s="66">
        <v>8033</v>
      </c>
      <c r="C9409" s="65" t="s">
        <v>8691</v>
      </c>
      <c r="D9409" s="66">
        <v>42</v>
      </c>
      <c r="E9409" s="66">
        <v>6</v>
      </c>
    </row>
    <row r="9410" spans="1:5" ht="14.4">
      <c r="A9410" s="65" t="s">
        <v>17237</v>
      </c>
      <c r="B9410" s="66">
        <v>1024909</v>
      </c>
      <c r="C9410" s="65" t="s">
        <v>8487</v>
      </c>
      <c r="D9410" s="66">
        <v>50</v>
      </c>
      <c r="E9410" s="66">
        <v>-2</v>
      </c>
    </row>
    <row r="9411" spans="1:5" ht="14.4">
      <c r="A9411" s="65" t="s">
        <v>17238</v>
      </c>
      <c r="B9411" s="66">
        <v>1706935</v>
      </c>
      <c r="C9411" s="65" t="s">
        <v>8487</v>
      </c>
      <c r="D9411" s="66">
        <v>0</v>
      </c>
      <c r="E9411" s="66">
        <v>-7</v>
      </c>
    </row>
    <row r="9412" spans="1:5" ht="14.4">
      <c r="A9412" s="65" t="s">
        <v>17239</v>
      </c>
      <c r="B9412" s="66">
        <v>1718555</v>
      </c>
      <c r="C9412" s="65" t="s">
        <v>8487</v>
      </c>
      <c r="D9412" s="66">
        <v>53</v>
      </c>
      <c r="E9412" s="66">
        <v>-5</v>
      </c>
    </row>
    <row r="9413" spans="1:5" ht="14.4">
      <c r="A9413" s="65" t="s">
        <v>17240</v>
      </c>
      <c r="B9413" s="66">
        <v>1421817</v>
      </c>
      <c r="C9413" s="65" t="s">
        <v>8487</v>
      </c>
      <c r="D9413" s="66">
        <v>48</v>
      </c>
      <c r="E9413" s="66">
        <v>0</v>
      </c>
    </row>
    <row r="9414" spans="1:5" ht="14.4">
      <c r="A9414" s="65" t="s">
        <v>17241</v>
      </c>
      <c r="B9414" s="66">
        <v>1449004</v>
      </c>
      <c r="C9414" s="65" t="s">
        <v>8487</v>
      </c>
      <c r="D9414" s="66">
        <v>48</v>
      </c>
      <c r="E9414" s="66">
        <v>0</v>
      </c>
    </row>
    <row r="9415" spans="1:5" ht="14.4">
      <c r="A9415" s="65" t="s">
        <v>17242</v>
      </c>
      <c r="B9415" s="66">
        <v>1443055</v>
      </c>
      <c r="C9415" s="65" t="s">
        <v>8487</v>
      </c>
      <c r="D9415" s="66">
        <v>47</v>
      </c>
      <c r="E9415" s="66">
        <v>1</v>
      </c>
    </row>
    <row r="9416" spans="1:5" ht="14.4">
      <c r="A9416" s="65" t="s">
        <v>17243</v>
      </c>
      <c r="B9416" s="66">
        <v>1148437</v>
      </c>
      <c r="C9416" s="65" t="s">
        <v>8487</v>
      </c>
      <c r="D9416" s="66">
        <v>46</v>
      </c>
      <c r="E9416" s="66">
        <v>0</v>
      </c>
    </row>
    <row r="9417" spans="1:5" ht="14.4">
      <c r="A9417" s="65" t="s">
        <v>17244</v>
      </c>
      <c r="B9417" s="66">
        <v>927890</v>
      </c>
      <c r="C9417" s="65" t="s">
        <v>8487</v>
      </c>
      <c r="D9417" s="66">
        <v>48</v>
      </c>
      <c r="E9417" s="66">
        <v>0</v>
      </c>
    </row>
    <row r="9418" spans="1:5" ht="14.4">
      <c r="A9418" s="65" t="s">
        <v>17245</v>
      </c>
      <c r="B9418" s="66">
        <v>1244431</v>
      </c>
      <c r="C9418" s="65" t="s">
        <v>8487</v>
      </c>
      <c r="D9418" s="66">
        <v>48</v>
      </c>
      <c r="E9418" s="66">
        <v>0</v>
      </c>
    </row>
    <row r="9419" spans="1:5" ht="14.4">
      <c r="A9419" s="65" t="s">
        <v>17246</v>
      </c>
      <c r="B9419" s="66">
        <v>1319364</v>
      </c>
      <c r="C9419" s="65" t="s">
        <v>8487</v>
      </c>
      <c r="D9419" s="66">
        <v>48</v>
      </c>
      <c r="E9419" s="66">
        <v>0</v>
      </c>
    </row>
    <row r="9420" spans="1:5" ht="14.4">
      <c r="A9420" s="65" t="s">
        <v>17247</v>
      </c>
      <c r="B9420" s="66">
        <v>1025257</v>
      </c>
      <c r="C9420" s="65" t="s">
        <v>8487</v>
      </c>
      <c r="D9420" s="66">
        <v>48</v>
      </c>
      <c r="E9420" s="66">
        <v>0</v>
      </c>
    </row>
    <row r="9421" spans="1:5" ht="14.4">
      <c r="A9421" s="65" t="s">
        <v>17248</v>
      </c>
      <c r="B9421" s="66">
        <v>943644</v>
      </c>
      <c r="C9421" s="65" t="s">
        <v>8487</v>
      </c>
      <c r="D9421" s="66">
        <v>48</v>
      </c>
      <c r="E9421" s="66">
        <v>0</v>
      </c>
    </row>
    <row r="9422" spans="1:5" ht="14.4">
      <c r="A9422" s="65" t="s">
        <v>17249</v>
      </c>
      <c r="B9422" s="66">
        <v>1055839</v>
      </c>
      <c r="C9422" s="65" t="s">
        <v>8487</v>
      </c>
      <c r="D9422" s="66">
        <v>48</v>
      </c>
      <c r="E9422" s="66">
        <v>0</v>
      </c>
    </row>
    <row r="9423" spans="1:5" ht="14.4">
      <c r="A9423" s="65" t="s">
        <v>17250</v>
      </c>
      <c r="B9423" s="66">
        <v>1035323</v>
      </c>
      <c r="C9423" s="65" t="s">
        <v>8487</v>
      </c>
      <c r="D9423" s="66">
        <v>0</v>
      </c>
      <c r="E9423" s="66">
        <v>0</v>
      </c>
    </row>
    <row r="9424" spans="1:5" ht="14.4">
      <c r="A9424" s="65" t="s">
        <v>17251</v>
      </c>
      <c r="B9424" s="66">
        <v>1358026</v>
      </c>
      <c r="C9424" s="65" t="s">
        <v>8487</v>
      </c>
      <c r="D9424" s="66">
        <v>48</v>
      </c>
      <c r="E9424" s="66">
        <v>0</v>
      </c>
    </row>
    <row r="9425" spans="1:5" ht="14.4">
      <c r="A9425" s="65" t="s">
        <v>17252</v>
      </c>
      <c r="B9425" s="66">
        <v>934315</v>
      </c>
      <c r="C9425" s="65" t="s">
        <v>8487</v>
      </c>
      <c r="D9425" s="66">
        <v>48</v>
      </c>
      <c r="E9425" s="66">
        <v>0</v>
      </c>
    </row>
    <row r="9426" spans="1:5" ht="14.4">
      <c r="A9426" s="65" t="s">
        <v>17253</v>
      </c>
      <c r="B9426" s="66">
        <v>943644</v>
      </c>
      <c r="C9426" s="65" t="s">
        <v>8487</v>
      </c>
      <c r="D9426" s="66">
        <v>48</v>
      </c>
      <c r="E9426" s="66">
        <v>0</v>
      </c>
    </row>
    <row r="9427" spans="1:5" ht="14.4">
      <c r="A9427" s="65" t="s">
        <v>17254</v>
      </c>
      <c r="B9427" s="66">
        <v>1414086</v>
      </c>
      <c r="C9427" s="65" t="s">
        <v>8487</v>
      </c>
      <c r="D9427" s="66">
        <v>48</v>
      </c>
      <c r="E9427" s="66">
        <v>0</v>
      </c>
    </row>
    <row r="9428" spans="1:5" ht="14.4">
      <c r="A9428" s="65" t="s">
        <v>17255</v>
      </c>
      <c r="B9428" s="66">
        <v>1107041</v>
      </c>
      <c r="C9428" s="65" t="s">
        <v>8487</v>
      </c>
      <c r="D9428" s="66">
        <v>0</v>
      </c>
      <c r="E9428" s="66">
        <v>0</v>
      </c>
    </row>
    <row r="9429" spans="1:5" ht="14.4">
      <c r="A9429" s="65" t="s">
        <v>17256</v>
      </c>
      <c r="B9429" s="66">
        <v>1360976</v>
      </c>
      <c r="C9429" s="65" t="s">
        <v>8487</v>
      </c>
      <c r="D9429" s="66">
        <v>48</v>
      </c>
      <c r="E9429" s="66">
        <v>0</v>
      </c>
    </row>
    <row r="9430" spans="1:5" ht="14.4">
      <c r="A9430" s="65" t="s">
        <v>17257</v>
      </c>
      <c r="B9430" s="66">
        <v>99999962</v>
      </c>
      <c r="C9430" s="65" t="s">
        <v>8712</v>
      </c>
      <c r="D9430" s="66">
        <v>0</v>
      </c>
      <c r="E9430" s="66">
        <v>0</v>
      </c>
    </row>
    <row r="9431" spans="1:5" ht="14.4">
      <c r="A9431" s="65" t="s">
        <v>17258</v>
      </c>
      <c r="B9431" s="66">
        <v>1044884</v>
      </c>
      <c r="C9431" s="65" t="s">
        <v>8487</v>
      </c>
      <c r="D9431" s="66">
        <v>50</v>
      </c>
      <c r="E9431" s="66">
        <v>0</v>
      </c>
    </row>
    <row r="9432" spans="1:5" ht="14.4">
      <c r="A9432" s="65" t="s">
        <v>17259</v>
      </c>
      <c r="B9432" s="66">
        <v>1054528</v>
      </c>
      <c r="C9432" s="65" t="s">
        <v>8487</v>
      </c>
      <c r="D9432" s="66">
        <v>49</v>
      </c>
      <c r="E9432" s="66">
        <v>-1</v>
      </c>
    </row>
    <row r="9433" spans="1:5" ht="14.4">
      <c r="A9433" s="65" t="s">
        <v>17260</v>
      </c>
      <c r="B9433" s="66">
        <v>1444877</v>
      </c>
      <c r="C9433" s="65" t="s">
        <v>8487</v>
      </c>
      <c r="D9433" s="66">
        <v>49</v>
      </c>
      <c r="E9433" s="66">
        <v>-1</v>
      </c>
    </row>
    <row r="9434" spans="1:5" ht="14.4">
      <c r="A9434" s="65" t="s">
        <v>17261</v>
      </c>
      <c r="B9434" s="66">
        <v>1319880</v>
      </c>
      <c r="C9434" s="65" t="s">
        <v>8487</v>
      </c>
      <c r="D9434" s="66">
        <v>2</v>
      </c>
      <c r="E9434" s="66">
        <v>0</v>
      </c>
    </row>
    <row r="9435" spans="1:5" ht="14.4">
      <c r="A9435" s="65" t="s">
        <v>17262</v>
      </c>
      <c r="B9435" s="66">
        <v>1297429</v>
      </c>
      <c r="C9435" s="65" t="s">
        <v>8487</v>
      </c>
      <c r="D9435" s="66">
        <v>48</v>
      </c>
      <c r="E9435" s="66">
        <v>0</v>
      </c>
    </row>
    <row r="9436" spans="1:5" ht="14.4">
      <c r="A9436" s="65" t="s">
        <v>17263</v>
      </c>
      <c r="B9436" s="66">
        <v>99999976</v>
      </c>
      <c r="C9436" s="65" t="s">
        <v>8977</v>
      </c>
      <c r="D9436" s="66">
        <v>0</v>
      </c>
      <c r="E9436" s="66">
        <v>0</v>
      </c>
    </row>
    <row r="9437" spans="1:5" ht="14.4">
      <c r="A9437" s="65" t="s">
        <v>17264</v>
      </c>
      <c r="B9437" s="66">
        <v>8033</v>
      </c>
      <c r="C9437" s="65" t="s">
        <v>8691</v>
      </c>
      <c r="D9437" s="66">
        <v>57</v>
      </c>
      <c r="E9437" s="66">
        <v>-9</v>
      </c>
    </row>
    <row r="9438" spans="1:5" ht="14.4">
      <c r="A9438" s="65" t="s">
        <v>17265</v>
      </c>
      <c r="B9438" s="66">
        <v>1432118</v>
      </c>
      <c r="C9438" s="65" t="s">
        <v>8487</v>
      </c>
      <c r="D9438" s="66">
        <v>48</v>
      </c>
      <c r="E9438" s="66">
        <v>0</v>
      </c>
    </row>
    <row r="9439" spans="1:5" ht="14.4">
      <c r="A9439" s="65" t="s">
        <v>17266</v>
      </c>
      <c r="B9439" s="66">
        <v>1426898</v>
      </c>
      <c r="C9439" s="65" t="s">
        <v>8487</v>
      </c>
      <c r="D9439" s="66">
        <v>20</v>
      </c>
      <c r="E9439" s="66">
        <v>0</v>
      </c>
    </row>
    <row r="9440" spans="1:5" ht="14.4">
      <c r="A9440" s="65" t="s">
        <v>17267</v>
      </c>
      <c r="B9440" s="66">
        <v>1426004</v>
      </c>
      <c r="C9440" s="65" t="s">
        <v>8487</v>
      </c>
      <c r="D9440" s="66">
        <v>59</v>
      </c>
      <c r="E9440" s="66">
        <v>-11</v>
      </c>
    </row>
    <row r="9441" spans="1:5" ht="14.4">
      <c r="A9441" s="65" t="s">
        <v>17268</v>
      </c>
      <c r="B9441" s="66">
        <v>1445018</v>
      </c>
      <c r="C9441" s="65" t="s">
        <v>8487</v>
      </c>
      <c r="D9441" s="66">
        <v>0</v>
      </c>
      <c r="E9441" s="66">
        <v>0</v>
      </c>
    </row>
    <row r="9442" spans="1:5" ht="14.4">
      <c r="A9442" s="65" t="s">
        <v>17269</v>
      </c>
      <c r="B9442" s="66">
        <v>1678142</v>
      </c>
      <c r="C9442" s="65" t="s">
        <v>8487</v>
      </c>
      <c r="D9442" s="66">
        <v>43</v>
      </c>
      <c r="E9442" s="66">
        <v>5</v>
      </c>
    </row>
    <row r="9443" spans="1:5" ht="14.4">
      <c r="A9443" s="65" t="s">
        <v>17270</v>
      </c>
      <c r="B9443" s="66">
        <v>1372620</v>
      </c>
      <c r="C9443" s="65" t="s">
        <v>8487</v>
      </c>
      <c r="D9443" s="66">
        <v>23</v>
      </c>
      <c r="E9443" s="66">
        <v>25</v>
      </c>
    </row>
    <row r="9444" spans="1:5" ht="14.4">
      <c r="A9444" s="65" t="s">
        <v>1070</v>
      </c>
      <c r="B9444" s="66">
        <v>1381425</v>
      </c>
      <c r="C9444" s="65" t="s">
        <v>8487</v>
      </c>
      <c r="D9444" s="66">
        <v>32</v>
      </c>
      <c r="E9444" s="66">
        <v>16</v>
      </c>
    </row>
    <row r="9445" spans="1:5" ht="14.4">
      <c r="A9445" s="65" t="s">
        <v>17271</v>
      </c>
      <c r="B9445" s="66">
        <v>1050264</v>
      </c>
      <c r="C9445" s="65" t="s">
        <v>8487</v>
      </c>
      <c r="D9445" s="66">
        <v>38</v>
      </c>
      <c r="E9445" s="66">
        <v>10</v>
      </c>
    </row>
    <row r="9446" spans="1:5" ht="14.4">
      <c r="A9446" s="65" t="s">
        <v>17272</v>
      </c>
      <c r="B9446" s="66">
        <v>774537</v>
      </c>
      <c r="C9446" s="65" t="s">
        <v>8487</v>
      </c>
      <c r="D9446" s="66">
        <v>19</v>
      </c>
      <c r="E9446" s="66">
        <v>0</v>
      </c>
    </row>
    <row r="9447" spans="1:5" ht="14.4">
      <c r="A9447" s="65" t="s">
        <v>17273</v>
      </c>
      <c r="B9447" s="66">
        <v>1039511</v>
      </c>
      <c r="C9447" s="65" t="s">
        <v>8487</v>
      </c>
      <c r="D9447" s="66">
        <v>48</v>
      </c>
      <c r="E9447" s="66">
        <v>0</v>
      </c>
    </row>
    <row r="9448" spans="1:5" ht="14.4">
      <c r="A9448" s="65" t="s">
        <v>17274</v>
      </c>
      <c r="B9448" s="66">
        <v>774210</v>
      </c>
      <c r="C9448" s="65" t="s">
        <v>8487</v>
      </c>
      <c r="D9448" s="66">
        <v>48</v>
      </c>
      <c r="E9448" s="66">
        <v>0</v>
      </c>
    </row>
    <row r="9449" spans="1:5" ht="14.4">
      <c r="A9449" s="65" t="s">
        <v>17275</v>
      </c>
      <c r="B9449" s="66">
        <v>1067597</v>
      </c>
      <c r="C9449" s="65" t="s">
        <v>8487</v>
      </c>
      <c r="D9449" s="66">
        <v>48</v>
      </c>
      <c r="E9449" s="66">
        <v>0</v>
      </c>
    </row>
    <row r="9450" spans="1:5" ht="14.4">
      <c r="A9450" s="65" t="s">
        <v>17276</v>
      </c>
      <c r="B9450" s="66">
        <v>774116</v>
      </c>
      <c r="C9450" s="65" t="s">
        <v>8487</v>
      </c>
      <c r="D9450" s="66">
        <v>48</v>
      </c>
      <c r="E9450" s="66">
        <v>0</v>
      </c>
    </row>
    <row r="9451" spans="1:5" ht="14.4">
      <c r="A9451" s="65" t="s">
        <v>17277</v>
      </c>
      <c r="B9451" s="66">
        <v>774136</v>
      </c>
      <c r="C9451" s="65" t="s">
        <v>8487</v>
      </c>
      <c r="D9451" s="66">
        <v>0</v>
      </c>
      <c r="E9451" s="66">
        <v>0</v>
      </c>
    </row>
    <row r="9452" spans="1:5" ht="14.4">
      <c r="A9452" s="65" t="s">
        <v>17278</v>
      </c>
      <c r="B9452" s="66">
        <v>1445018</v>
      </c>
      <c r="C9452" s="65" t="s">
        <v>8487</v>
      </c>
      <c r="D9452" s="66">
        <v>48</v>
      </c>
      <c r="E9452" s="66">
        <v>0</v>
      </c>
    </row>
    <row r="9453" spans="1:5" ht="14.4">
      <c r="A9453" s="65" t="s">
        <v>17279</v>
      </c>
      <c r="B9453" s="66">
        <v>1014796</v>
      </c>
      <c r="C9453" s="65" t="s">
        <v>8487</v>
      </c>
      <c r="D9453" s="66">
        <v>37</v>
      </c>
      <c r="E9453" s="66">
        <v>0</v>
      </c>
    </row>
    <row r="9454" spans="1:5" ht="14.4">
      <c r="A9454" s="65" t="s">
        <v>17280</v>
      </c>
      <c r="B9454" s="66">
        <v>927891</v>
      </c>
      <c r="C9454" s="65" t="s">
        <v>8487</v>
      </c>
      <c r="D9454" s="66">
        <v>48</v>
      </c>
      <c r="E9454" s="66">
        <v>0</v>
      </c>
    </row>
    <row r="9455" spans="1:5" ht="14.4">
      <c r="A9455" s="65" t="s">
        <v>17281</v>
      </c>
      <c r="B9455" s="66">
        <v>1120888</v>
      </c>
      <c r="C9455" s="65" t="s">
        <v>8487</v>
      </c>
      <c r="D9455" s="66">
        <v>51</v>
      </c>
      <c r="E9455" s="66">
        <v>0</v>
      </c>
    </row>
    <row r="9456" spans="1:5" ht="14.4">
      <c r="A9456" s="65" t="s">
        <v>17282</v>
      </c>
      <c r="B9456" s="66">
        <v>774210</v>
      </c>
      <c r="C9456" s="65" t="s">
        <v>8487</v>
      </c>
      <c r="D9456" s="66">
        <v>48</v>
      </c>
      <c r="E9456" s="66">
        <v>0</v>
      </c>
    </row>
    <row r="9457" spans="1:5" ht="14.4">
      <c r="A9457" s="65" t="s">
        <v>17283</v>
      </c>
      <c r="B9457" s="66">
        <v>931197</v>
      </c>
      <c r="C9457" s="65" t="s">
        <v>8487</v>
      </c>
      <c r="D9457" s="66">
        <v>47</v>
      </c>
      <c r="E9457" s="66">
        <v>0</v>
      </c>
    </row>
    <row r="9458" spans="1:5" ht="14.4">
      <c r="A9458" s="65" t="s">
        <v>17284</v>
      </c>
      <c r="B9458" s="66">
        <v>1538988</v>
      </c>
      <c r="C9458" s="65" t="s">
        <v>8487</v>
      </c>
      <c r="D9458" s="66">
        <v>40</v>
      </c>
      <c r="E9458" s="66">
        <v>8</v>
      </c>
    </row>
    <row r="9459" spans="1:5" ht="14.4">
      <c r="A9459" s="65" t="s">
        <v>17285</v>
      </c>
      <c r="B9459" s="66">
        <v>1449004</v>
      </c>
      <c r="C9459" s="65" t="s">
        <v>8487</v>
      </c>
      <c r="D9459" s="66">
        <v>48</v>
      </c>
      <c r="E9459" s="66">
        <v>0</v>
      </c>
    </row>
    <row r="9460" spans="1:5" ht="14.4">
      <c r="A9460" s="65" t="s">
        <v>17286</v>
      </c>
      <c r="B9460" s="66">
        <v>99999957</v>
      </c>
      <c r="C9460" s="65" t="s">
        <v>9212</v>
      </c>
      <c r="D9460" s="66">
        <v>23</v>
      </c>
      <c r="E9460" s="66">
        <v>1</v>
      </c>
    </row>
    <row r="9461" spans="1:5" ht="14.4">
      <c r="A9461" s="65" t="s">
        <v>17287</v>
      </c>
      <c r="B9461" s="66">
        <v>1618640</v>
      </c>
      <c r="C9461" s="65" t="s">
        <v>8487</v>
      </c>
      <c r="D9461" s="66">
        <v>48</v>
      </c>
      <c r="E9461" s="66">
        <v>0</v>
      </c>
    </row>
    <row r="9462" spans="1:5" ht="14.4">
      <c r="A9462" s="65" t="s">
        <v>17288</v>
      </c>
      <c r="B9462" s="66">
        <v>1106947</v>
      </c>
      <c r="C9462" s="65" t="s">
        <v>8487</v>
      </c>
      <c r="D9462" s="66">
        <v>52</v>
      </c>
      <c r="E9462" s="66">
        <v>-4</v>
      </c>
    </row>
    <row r="9463" spans="1:5" ht="14.4">
      <c r="A9463" s="65" t="s">
        <v>17289</v>
      </c>
      <c r="B9463" s="66">
        <v>1232476</v>
      </c>
      <c r="C9463" s="65" t="s">
        <v>8487</v>
      </c>
      <c r="D9463" s="66">
        <v>46</v>
      </c>
      <c r="E9463" s="66">
        <v>0</v>
      </c>
    </row>
    <row r="9464" spans="1:5" ht="14.4">
      <c r="A9464" s="65" t="s">
        <v>17290</v>
      </c>
      <c r="B9464" s="66">
        <v>874691</v>
      </c>
      <c r="C9464" s="65" t="s">
        <v>8487</v>
      </c>
      <c r="D9464" s="66">
        <v>56</v>
      </c>
      <c r="E9464" s="66">
        <v>-8</v>
      </c>
    </row>
    <row r="9465" spans="1:5" ht="14.4">
      <c r="A9465" s="65" t="s">
        <v>17291</v>
      </c>
      <c r="B9465" s="66">
        <v>1394452</v>
      </c>
      <c r="C9465" s="65" t="s">
        <v>8487</v>
      </c>
      <c r="D9465" s="66">
        <v>59</v>
      </c>
      <c r="E9465" s="66">
        <v>-11</v>
      </c>
    </row>
    <row r="9466" spans="1:5" ht="14.4">
      <c r="A9466" s="65" t="s">
        <v>17292</v>
      </c>
      <c r="B9466" s="66">
        <v>1385294</v>
      </c>
      <c r="C9466" s="65" t="s">
        <v>8487</v>
      </c>
      <c r="D9466" s="66">
        <v>51</v>
      </c>
      <c r="E9466" s="66">
        <v>-3</v>
      </c>
    </row>
    <row r="9467" spans="1:5" ht="14.4">
      <c r="A9467" s="65" t="s">
        <v>17293</v>
      </c>
      <c r="B9467" s="66">
        <v>1232475</v>
      </c>
      <c r="C9467" s="65" t="s">
        <v>8487</v>
      </c>
      <c r="D9467" s="66">
        <v>48</v>
      </c>
      <c r="E9467" s="66">
        <v>0</v>
      </c>
    </row>
    <row r="9468" spans="1:5" ht="14.4">
      <c r="A9468" s="65" t="s">
        <v>17294</v>
      </c>
      <c r="B9468" s="66">
        <v>1394839</v>
      </c>
      <c r="C9468" s="65" t="s">
        <v>8487</v>
      </c>
      <c r="D9468" s="66">
        <v>46</v>
      </c>
      <c r="E9468" s="66">
        <v>2</v>
      </c>
    </row>
    <row r="9469" spans="1:5" ht="14.4">
      <c r="A9469" s="65" t="s">
        <v>17295</v>
      </c>
      <c r="B9469" s="66">
        <v>99999957</v>
      </c>
      <c r="C9469" s="65" t="s">
        <v>9212</v>
      </c>
      <c r="D9469" s="66">
        <v>15</v>
      </c>
      <c r="E9469" s="66">
        <v>9</v>
      </c>
    </row>
    <row r="9470" spans="1:5" ht="14.4">
      <c r="A9470" s="65" t="s">
        <v>17296</v>
      </c>
      <c r="B9470" s="66">
        <v>1435003</v>
      </c>
      <c r="C9470" s="65" t="s">
        <v>8487</v>
      </c>
      <c r="D9470" s="66">
        <v>47</v>
      </c>
      <c r="E9470" s="66">
        <v>1</v>
      </c>
    </row>
    <row r="9471" spans="1:5" ht="14.4">
      <c r="A9471" s="65" t="s">
        <v>17297</v>
      </c>
      <c r="B9471" s="66">
        <v>774179</v>
      </c>
      <c r="C9471" s="65" t="s">
        <v>8487</v>
      </c>
      <c r="D9471" s="66">
        <v>0</v>
      </c>
      <c r="E9471" s="66">
        <v>0</v>
      </c>
    </row>
    <row r="9472" spans="1:5" ht="14.4">
      <c r="A9472" s="65" t="s">
        <v>17298</v>
      </c>
      <c r="B9472" s="66">
        <v>985948</v>
      </c>
      <c r="C9472" s="65" t="s">
        <v>8487</v>
      </c>
      <c r="D9472" s="66">
        <v>13</v>
      </c>
      <c r="E9472" s="66">
        <v>0</v>
      </c>
    </row>
    <row r="9473" spans="1:5" ht="14.4">
      <c r="A9473" s="65" t="s">
        <v>17299</v>
      </c>
      <c r="B9473" s="66">
        <v>1043010</v>
      </c>
      <c r="C9473" s="65" t="s">
        <v>8487</v>
      </c>
      <c r="D9473" s="66">
        <v>18</v>
      </c>
      <c r="E9473" s="66">
        <v>0</v>
      </c>
    </row>
    <row r="9474" spans="1:5" ht="14.4">
      <c r="A9474" s="65" t="s">
        <v>17300</v>
      </c>
      <c r="B9474" s="66">
        <v>1306759</v>
      </c>
      <c r="C9474" s="65" t="s">
        <v>8487</v>
      </c>
      <c r="D9474" s="66">
        <v>46</v>
      </c>
      <c r="E9474" s="66">
        <v>0</v>
      </c>
    </row>
    <row r="9475" spans="1:5" ht="14.4">
      <c r="A9475" s="65" t="s">
        <v>17301</v>
      </c>
      <c r="B9475" s="66">
        <v>1424253</v>
      </c>
      <c r="C9475" s="65" t="s">
        <v>8487</v>
      </c>
      <c r="D9475" s="66">
        <v>24</v>
      </c>
      <c r="E9475" s="66">
        <v>0</v>
      </c>
    </row>
    <row r="9476" spans="1:5" ht="14.4">
      <c r="A9476" s="65" t="s">
        <v>17302</v>
      </c>
      <c r="B9476" s="66">
        <v>1379670</v>
      </c>
      <c r="C9476" s="65" t="s">
        <v>8487</v>
      </c>
      <c r="D9476" s="66">
        <v>48</v>
      </c>
      <c r="E9476" s="66">
        <v>0</v>
      </c>
    </row>
    <row r="9477" spans="1:5" ht="14.4">
      <c r="A9477" s="65" t="s">
        <v>17303</v>
      </c>
      <c r="B9477" s="66">
        <v>1076118</v>
      </c>
      <c r="C9477" s="65" t="s">
        <v>8487</v>
      </c>
      <c r="D9477" s="66">
        <v>0</v>
      </c>
      <c r="E9477" s="66">
        <v>0</v>
      </c>
    </row>
    <row r="9478" spans="1:5" ht="14.4">
      <c r="A9478" s="65" t="s">
        <v>17304</v>
      </c>
      <c r="B9478" s="66">
        <v>1184430</v>
      </c>
      <c r="C9478" s="65" t="s">
        <v>8487</v>
      </c>
      <c r="D9478" s="66">
        <v>48</v>
      </c>
      <c r="E9478" s="66">
        <v>0</v>
      </c>
    </row>
    <row r="9479" spans="1:5" ht="14.4">
      <c r="A9479" s="65" t="s">
        <v>17305</v>
      </c>
      <c r="B9479" s="66">
        <v>1069006</v>
      </c>
      <c r="C9479" s="65" t="s">
        <v>8487</v>
      </c>
      <c r="D9479" s="66">
        <v>48</v>
      </c>
      <c r="E9479" s="66">
        <v>0</v>
      </c>
    </row>
    <row r="9480" spans="1:5" ht="14.4">
      <c r="A9480" s="65" t="s">
        <v>17306</v>
      </c>
      <c r="B9480" s="66">
        <v>1346859</v>
      </c>
      <c r="C9480" s="65" t="s">
        <v>8487</v>
      </c>
      <c r="D9480" s="66">
        <v>48</v>
      </c>
      <c r="E9480" s="66">
        <v>0</v>
      </c>
    </row>
    <row r="9481" spans="1:5" ht="14.4">
      <c r="A9481" s="65" t="s">
        <v>17307</v>
      </c>
      <c r="B9481" s="66">
        <v>1066954</v>
      </c>
      <c r="C9481" s="65" t="s">
        <v>8487</v>
      </c>
      <c r="D9481" s="66">
        <v>48</v>
      </c>
      <c r="E9481" s="66">
        <v>0</v>
      </c>
    </row>
    <row r="9482" spans="1:5" ht="14.4">
      <c r="A9482" s="65" t="s">
        <v>17308</v>
      </c>
      <c r="B9482" s="66">
        <v>1005912</v>
      </c>
      <c r="C9482" s="65" t="s">
        <v>8487</v>
      </c>
      <c r="D9482" s="66">
        <v>48</v>
      </c>
      <c r="E9482" s="66">
        <v>0</v>
      </c>
    </row>
    <row r="9483" spans="1:5" ht="14.4">
      <c r="A9483" s="65" t="s">
        <v>17309</v>
      </c>
      <c r="B9483" s="66">
        <v>1106947</v>
      </c>
      <c r="C9483" s="65" t="s">
        <v>8487</v>
      </c>
      <c r="D9483" s="66">
        <v>48</v>
      </c>
      <c r="E9483" s="66">
        <v>0</v>
      </c>
    </row>
    <row r="9484" spans="1:5" ht="14.4">
      <c r="A9484" s="65" t="s">
        <v>17310</v>
      </c>
      <c r="B9484" s="66">
        <v>1411083</v>
      </c>
      <c r="C9484" s="65" t="s">
        <v>8487</v>
      </c>
      <c r="D9484" s="66">
        <v>11</v>
      </c>
      <c r="E9484" s="66">
        <v>0</v>
      </c>
    </row>
    <row r="9485" spans="1:5" ht="14.4">
      <c r="A9485" s="65" t="s">
        <v>17311</v>
      </c>
      <c r="B9485" s="66">
        <v>99999957</v>
      </c>
      <c r="C9485" s="65" t="s">
        <v>9212</v>
      </c>
      <c r="D9485" s="66">
        <v>0</v>
      </c>
      <c r="E9485" s="66">
        <v>0</v>
      </c>
    </row>
    <row r="9486" spans="1:5" ht="14.4">
      <c r="A9486" s="65" t="s">
        <v>17312</v>
      </c>
      <c r="B9486" s="35"/>
      <c r="C9486" s="35"/>
      <c r="D9486" s="66">
        <v>0</v>
      </c>
      <c r="E9486" s="66">
        <v>0</v>
      </c>
    </row>
    <row r="9487" spans="1:5" ht="14.4">
      <c r="A9487" s="65" t="s">
        <v>17313</v>
      </c>
      <c r="B9487" s="66">
        <v>1584899</v>
      </c>
      <c r="C9487" s="65" t="s">
        <v>8487</v>
      </c>
      <c r="D9487" s="66">
        <v>48</v>
      </c>
      <c r="E9487" s="66">
        <v>0</v>
      </c>
    </row>
    <row r="9488" spans="1:5" ht="14.4">
      <c r="A9488" s="65" t="s">
        <v>17314</v>
      </c>
      <c r="B9488" s="66">
        <v>99999972</v>
      </c>
      <c r="C9488" s="65" t="s">
        <v>8712</v>
      </c>
      <c r="D9488" s="66">
        <v>0</v>
      </c>
      <c r="E9488" s="66">
        <v>0</v>
      </c>
    </row>
    <row r="9489" spans="1:5" ht="14.4">
      <c r="A9489" s="65" t="s">
        <v>17315</v>
      </c>
      <c r="B9489" s="66">
        <v>1057249</v>
      </c>
      <c r="C9489" s="65" t="s">
        <v>8487</v>
      </c>
      <c r="D9489" s="66">
        <v>44</v>
      </c>
      <c r="E9489" s="66">
        <v>0</v>
      </c>
    </row>
    <row r="9490" spans="1:5" ht="14.4">
      <c r="A9490" s="65" t="s">
        <v>17316</v>
      </c>
      <c r="B9490" s="66">
        <v>1357694</v>
      </c>
      <c r="C9490" s="65" t="s">
        <v>8487</v>
      </c>
      <c r="D9490" s="66">
        <v>50</v>
      </c>
      <c r="E9490" s="66">
        <v>-2</v>
      </c>
    </row>
    <row r="9491" spans="1:5" ht="14.4">
      <c r="A9491" s="65" t="s">
        <v>17317</v>
      </c>
      <c r="B9491" s="66">
        <v>774228</v>
      </c>
      <c r="C9491" s="65" t="s">
        <v>8487</v>
      </c>
      <c r="D9491" s="66">
        <v>46</v>
      </c>
      <c r="E9491" s="66">
        <v>2</v>
      </c>
    </row>
    <row r="9492" spans="1:5" ht="14.4">
      <c r="A9492" s="65" t="s">
        <v>17318</v>
      </c>
      <c r="B9492" s="66">
        <v>1353073</v>
      </c>
      <c r="C9492" s="65" t="s">
        <v>8487</v>
      </c>
      <c r="D9492" s="66">
        <v>46</v>
      </c>
      <c r="E9492" s="66">
        <v>0</v>
      </c>
    </row>
    <row r="9493" spans="1:5" ht="14.4">
      <c r="A9493" s="65" t="s">
        <v>17319</v>
      </c>
      <c r="B9493" s="66">
        <v>1348172</v>
      </c>
      <c r="C9493" s="65" t="s">
        <v>8487</v>
      </c>
      <c r="D9493" s="66">
        <v>45</v>
      </c>
      <c r="E9493" s="66">
        <v>0</v>
      </c>
    </row>
    <row r="9494" spans="1:5" ht="14.4">
      <c r="A9494" s="65" t="s">
        <v>17320</v>
      </c>
      <c r="B9494" s="66">
        <v>1697343</v>
      </c>
      <c r="C9494" s="65" t="s">
        <v>8487</v>
      </c>
      <c r="D9494" s="66">
        <v>50</v>
      </c>
      <c r="E9494" s="66">
        <v>-2</v>
      </c>
    </row>
    <row r="9495" spans="1:5" ht="14.4">
      <c r="A9495" s="65" t="s">
        <v>17321</v>
      </c>
      <c r="B9495" s="66">
        <v>774277</v>
      </c>
      <c r="C9495" s="65" t="s">
        <v>8487</v>
      </c>
      <c r="D9495" s="66">
        <v>50</v>
      </c>
      <c r="E9495" s="66">
        <v>-2</v>
      </c>
    </row>
    <row r="9496" spans="1:5" ht="14.4">
      <c r="A9496" s="65" t="s">
        <v>17322</v>
      </c>
      <c r="B9496" s="66">
        <v>8033</v>
      </c>
      <c r="C9496" s="65" t="s">
        <v>8691</v>
      </c>
      <c r="D9496" s="66">
        <v>56</v>
      </c>
      <c r="E9496" s="66">
        <v>8</v>
      </c>
    </row>
    <row r="9497" spans="1:5" ht="14.4">
      <c r="A9497" s="65" t="s">
        <v>17323</v>
      </c>
      <c r="B9497" s="66">
        <v>1582629</v>
      </c>
      <c r="C9497" s="65" t="s">
        <v>8487</v>
      </c>
      <c r="D9497" s="66">
        <v>0</v>
      </c>
      <c r="E9497" s="66">
        <v>0</v>
      </c>
    </row>
    <row r="9498" spans="1:5" ht="14.4">
      <c r="A9498" s="65" t="s">
        <v>17324</v>
      </c>
      <c r="B9498" s="66">
        <v>1718809</v>
      </c>
      <c r="C9498" s="65" t="s">
        <v>8487</v>
      </c>
      <c r="D9498" s="66">
        <v>48</v>
      </c>
      <c r="E9498" s="66">
        <v>0</v>
      </c>
    </row>
    <row r="9499" spans="1:5" ht="14.4">
      <c r="A9499" s="65" t="s">
        <v>17325</v>
      </c>
      <c r="B9499" s="66">
        <v>1415825</v>
      </c>
      <c r="C9499" s="65" t="s">
        <v>8487</v>
      </c>
      <c r="D9499" s="66">
        <v>50</v>
      </c>
      <c r="E9499" s="66">
        <v>-2</v>
      </c>
    </row>
    <row r="9500" spans="1:5" ht="14.4">
      <c r="A9500" s="65" t="s">
        <v>17326</v>
      </c>
      <c r="B9500" s="66">
        <v>1660376</v>
      </c>
      <c r="C9500" s="65" t="s">
        <v>8487</v>
      </c>
      <c r="D9500" s="66">
        <v>51</v>
      </c>
      <c r="E9500" s="66">
        <v>-3</v>
      </c>
    </row>
    <row r="9501" spans="1:5" ht="14.4">
      <c r="A9501" s="65" t="s">
        <v>17327</v>
      </c>
      <c r="B9501" s="66">
        <v>1361770</v>
      </c>
      <c r="C9501" s="65" t="s">
        <v>8487</v>
      </c>
      <c r="D9501" s="66">
        <v>46</v>
      </c>
      <c r="E9501" s="66">
        <v>2</v>
      </c>
    </row>
    <row r="9502" spans="1:5" ht="14.4">
      <c r="A9502" s="65" t="s">
        <v>618</v>
      </c>
      <c r="B9502" s="66">
        <v>1458784</v>
      </c>
      <c r="C9502" s="65" t="s">
        <v>8487</v>
      </c>
      <c r="D9502" s="66">
        <v>45</v>
      </c>
      <c r="E9502" s="66">
        <v>3</v>
      </c>
    </row>
    <row r="9503" spans="1:5" ht="14.4">
      <c r="A9503" s="65" t="s">
        <v>17328</v>
      </c>
      <c r="B9503" s="66">
        <v>1330852</v>
      </c>
      <c r="C9503" s="65" t="s">
        <v>8487</v>
      </c>
      <c r="D9503" s="66">
        <v>46</v>
      </c>
      <c r="E9503" s="66">
        <v>2</v>
      </c>
    </row>
    <row r="9504" spans="1:5" ht="14.4">
      <c r="A9504" s="65" t="s">
        <v>17329</v>
      </c>
      <c r="B9504" s="66">
        <v>879334</v>
      </c>
      <c r="C9504" s="65" t="s">
        <v>8487</v>
      </c>
      <c r="D9504" s="66">
        <v>44</v>
      </c>
      <c r="E9504" s="66">
        <v>4</v>
      </c>
    </row>
    <row r="9505" spans="1:5" ht="14.4">
      <c r="A9505" s="65" t="s">
        <v>17330</v>
      </c>
      <c r="B9505" s="66">
        <v>888973</v>
      </c>
      <c r="C9505" s="65" t="s">
        <v>8487</v>
      </c>
      <c r="D9505" s="66">
        <v>0</v>
      </c>
      <c r="E9505" s="66">
        <v>0</v>
      </c>
    </row>
    <row r="9506" spans="1:5" ht="14.4">
      <c r="A9506" s="65" t="s">
        <v>17331</v>
      </c>
      <c r="B9506" s="66">
        <v>1400889</v>
      </c>
      <c r="C9506" s="65" t="s">
        <v>8487</v>
      </c>
      <c r="D9506" s="66">
        <v>49</v>
      </c>
      <c r="E9506" s="66">
        <v>0</v>
      </c>
    </row>
    <row r="9507" spans="1:5" ht="14.4">
      <c r="A9507" s="65" t="s">
        <v>17332</v>
      </c>
      <c r="B9507" s="66">
        <v>1008935</v>
      </c>
      <c r="C9507" s="65" t="s">
        <v>8487</v>
      </c>
      <c r="D9507" s="66">
        <v>0</v>
      </c>
      <c r="E9507" s="66">
        <v>0</v>
      </c>
    </row>
    <row r="9508" spans="1:5" ht="14.4">
      <c r="A9508" s="65" t="s">
        <v>17333</v>
      </c>
      <c r="B9508" s="66">
        <v>99999950</v>
      </c>
      <c r="C9508" s="65" t="s">
        <v>8712</v>
      </c>
      <c r="D9508" s="66">
        <v>0</v>
      </c>
      <c r="E9508" s="66">
        <v>0</v>
      </c>
    </row>
    <row r="9509" spans="1:5" ht="14.4">
      <c r="A9509" s="65" t="s">
        <v>17334</v>
      </c>
      <c r="B9509" s="66">
        <v>950098</v>
      </c>
      <c r="C9509" s="65" t="s">
        <v>8487</v>
      </c>
      <c r="D9509" s="66">
        <v>48</v>
      </c>
      <c r="E9509" s="66">
        <v>0</v>
      </c>
    </row>
    <row r="9510" spans="1:5" ht="14.4">
      <c r="A9510" s="65" t="s">
        <v>17335</v>
      </c>
      <c r="B9510" s="66">
        <v>1420558</v>
      </c>
      <c r="C9510" s="65" t="s">
        <v>8487</v>
      </c>
      <c r="D9510" s="66">
        <v>28</v>
      </c>
      <c r="E9510" s="66">
        <v>0</v>
      </c>
    </row>
    <row r="9511" spans="1:5" ht="14.4">
      <c r="A9511" s="65" t="s">
        <v>17336</v>
      </c>
      <c r="B9511" s="66">
        <v>869299</v>
      </c>
      <c r="C9511" s="65" t="s">
        <v>8487</v>
      </c>
      <c r="D9511" s="66">
        <v>47</v>
      </c>
      <c r="E9511" s="66">
        <v>0</v>
      </c>
    </row>
    <row r="9512" spans="1:5" ht="14.4">
      <c r="A9512" s="65" t="s">
        <v>17337</v>
      </c>
      <c r="B9512" s="66">
        <v>860068</v>
      </c>
      <c r="C9512" s="65" t="s">
        <v>8487</v>
      </c>
      <c r="D9512" s="66">
        <v>48</v>
      </c>
      <c r="E9512" s="66">
        <v>0</v>
      </c>
    </row>
    <row r="9513" spans="1:5" ht="14.4">
      <c r="A9513" s="65" t="s">
        <v>17338</v>
      </c>
      <c r="B9513" s="66">
        <v>1055953</v>
      </c>
      <c r="C9513" s="65" t="s">
        <v>8487</v>
      </c>
      <c r="D9513" s="66">
        <v>48</v>
      </c>
      <c r="E9513" s="66">
        <v>0</v>
      </c>
    </row>
    <row r="9514" spans="1:5" ht="14.4">
      <c r="A9514" s="65" t="s">
        <v>17339</v>
      </c>
      <c r="B9514" s="66">
        <v>1373315</v>
      </c>
      <c r="C9514" s="65" t="s">
        <v>8487</v>
      </c>
      <c r="D9514" s="66">
        <v>48</v>
      </c>
      <c r="E9514" s="66">
        <v>0</v>
      </c>
    </row>
    <row r="9515" spans="1:5" ht="14.4">
      <c r="A9515" s="65" t="s">
        <v>17340</v>
      </c>
      <c r="B9515" s="66">
        <v>1445681</v>
      </c>
      <c r="C9515" s="65" t="s">
        <v>8487</v>
      </c>
      <c r="D9515" s="66">
        <v>48</v>
      </c>
      <c r="E9515" s="66">
        <v>0</v>
      </c>
    </row>
    <row r="9516" spans="1:5" ht="14.4">
      <c r="A9516" s="65" t="s">
        <v>17341</v>
      </c>
      <c r="B9516" s="66">
        <v>774380</v>
      </c>
      <c r="C9516" s="65" t="s">
        <v>8487</v>
      </c>
      <c r="D9516" s="66">
        <v>48</v>
      </c>
      <c r="E9516" s="66">
        <v>0</v>
      </c>
    </row>
    <row r="9517" spans="1:5" ht="14.4">
      <c r="A9517" s="65" t="s">
        <v>17342</v>
      </c>
      <c r="B9517" s="66">
        <v>1286990</v>
      </c>
      <c r="C9517" s="65" t="s">
        <v>8487</v>
      </c>
      <c r="D9517" s="66">
        <v>0</v>
      </c>
      <c r="E9517" s="66">
        <v>0</v>
      </c>
    </row>
    <row r="9518" spans="1:5" ht="14.4">
      <c r="A9518" s="65" t="s">
        <v>17343</v>
      </c>
      <c r="B9518" s="66">
        <v>1365708</v>
      </c>
      <c r="C9518" s="65" t="s">
        <v>8487</v>
      </c>
      <c r="D9518" s="66">
        <v>48</v>
      </c>
      <c r="E9518" s="66">
        <v>0</v>
      </c>
    </row>
    <row r="9519" spans="1:5" ht="14.4">
      <c r="A9519" s="65" t="s">
        <v>17344</v>
      </c>
      <c r="B9519" s="66">
        <v>1019588</v>
      </c>
      <c r="C9519" s="65" t="s">
        <v>8487</v>
      </c>
      <c r="D9519" s="66">
        <v>48</v>
      </c>
      <c r="E9519" s="66">
        <v>0</v>
      </c>
    </row>
    <row r="9520" spans="1:5" ht="14.4">
      <c r="A9520" s="65" t="s">
        <v>17345</v>
      </c>
      <c r="B9520" s="66">
        <v>967216</v>
      </c>
      <c r="C9520" s="65" t="s">
        <v>8487</v>
      </c>
      <c r="D9520" s="66">
        <v>48</v>
      </c>
      <c r="E9520" s="66">
        <v>0</v>
      </c>
    </row>
    <row r="9521" spans="1:5" ht="14.4">
      <c r="A9521" s="65" t="s">
        <v>17346</v>
      </c>
      <c r="B9521" s="66">
        <v>1417151</v>
      </c>
      <c r="C9521" s="65" t="s">
        <v>8576</v>
      </c>
      <c r="D9521" s="66">
        <v>0</v>
      </c>
      <c r="E9521" s="66">
        <v>0</v>
      </c>
    </row>
    <row r="9522" spans="1:5" ht="14.4">
      <c r="A9522" s="65" t="s">
        <v>17347</v>
      </c>
      <c r="B9522" s="66">
        <v>1327885</v>
      </c>
      <c r="C9522" s="65" t="s">
        <v>8487</v>
      </c>
      <c r="D9522" s="66">
        <v>48</v>
      </c>
      <c r="E9522" s="66">
        <v>0</v>
      </c>
    </row>
    <row r="9523" spans="1:5" ht="14.4">
      <c r="A9523" s="65" t="s">
        <v>17348</v>
      </c>
      <c r="B9523" s="66">
        <v>950098</v>
      </c>
      <c r="C9523" s="65" t="s">
        <v>8487</v>
      </c>
      <c r="D9523" s="66">
        <v>48</v>
      </c>
      <c r="E9523" s="66">
        <v>0</v>
      </c>
    </row>
    <row r="9524" spans="1:5" ht="14.4">
      <c r="A9524" s="65" t="s">
        <v>17349</v>
      </c>
      <c r="B9524" s="66">
        <v>99999973</v>
      </c>
      <c r="C9524" s="65" t="s">
        <v>8901</v>
      </c>
      <c r="D9524" s="66">
        <v>0</v>
      </c>
      <c r="E9524" s="66">
        <v>0</v>
      </c>
    </row>
    <row r="9525" spans="1:5" ht="14.4">
      <c r="A9525" s="65" t="s">
        <v>17350</v>
      </c>
      <c r="B9525" s="66">
        <v>901766</v>
      </c>
      <c r="C9525" s="65" t="s">
        <v>8487</v>
      </c>
      <c r="D9525" s="66">
        <v>39</v>
      </c>
      <c r="E9525" s="66">
        <v>0</v>
      </c>
    </row>
    <row r="9526" spans="1:5" ht="14.4">
      <c r="A9526" s="65" t="s">
        <v>17351</v>
      </c>
      <c r="B9526" s="66">
        <v>1356704</v>
      </c>
      <c r="C9526" s="65" t="s">
        <v>8487</v>
      </c>
      <c r="D9526" s="66">
        <v>47</v>
      </c>
      <c r="E9526" s="66">
        <v>0</v>
      </c>
    </row>
    <row r="9527" spans="1:5" ht="14.4">
      <c r="A9527" s="65" t="s">
        <v>17352</v>
      </c>
      <c r="B9527" s="66">
        <v>1352860</v>
      </c>
      <c r="C9527" s="65" t="s">
        <v>8487</v>
      </c>
      <c r="D9527" s="66">
        <v>50</v>
      </c>
      <c r="E9527" s="66">
        <v>0</v>
      </c>
    </row>
    <row r="9528" spans="1:5" ht="14.4">
      <c r="A9528" s="65" t="s">
        <v>17353</v>
      </c>
      <c r="B9528" s="35"/>
      <c r="C9528" s="35"/>
      <c r="D9528" s="66">
        <v>0</v>
      </c>
      <c r="E9528" s="66">
        <v>0</v>
      </c>
    </row>
    <row r="9529" spans="1:5" ht="14.4">
      <c r="A9529" s="65" t="s">
        <v>17354</v>
      </c>
      <c r="B9529" s="66">
        <v>1570231</v>
      </c>
      <c r="C9529" s="65" t="s">
        <v>8487</v>
      </c>
      <c r="D9529" s="66">
        <v>32</v>
      </c>
      <c r="E9529" s="66">
        <v>16</v>
      </c>
    </row>
    <row r="9530" spans="1:5" ht="14.4">
      <c r="A9530" s="65" t="s">
        <v>17355</v>
      </c>
      <c r="B9530" s="66">
        <v>774116</v>
      </c>
      <c r="C9530" s="65" t="s">
        <v>8487</v>
      </c>
      <c r="D9530" s="66">
        <v>27</v>
      </c>
      <c r="E9530" s="66">
        <v>0</v>
      </c>
    </row>
    <row r="9531" spans="1:5" ht="14.4">
      <c r="A9531" s="65" t="s">
        <v>17356</v>
      </c>
      <c r="B9531" s="66">
        <v>1278989</v>
      </c>
      <c r="C9531" s="65" t="s">
        <v>8487</v>
      </c>
      <c r="D9531" s="66">
        <v>51</v>
      </c>
      <c r="E9531" s="66">
        <v>-3</v>
      </c>
    </row>
    <row r="9532" spans="1:5" ht="14.4">
      <c r="A9532" s="65" t="s">
        <v>17357</v>
      </c>
      <c r="B9532" s="66">
        <v>1400992</v>
      </c>
      <c r="C9532" s="65" t="s">
        <v>8487</v>
      </c>
      <c r="D9532" s="66">
        <v>47</v>
      </c>
      <c r="E9532" s="66">
        <v>1</v>
      </c>
    </row>
    <row r="9533" spans="1:5" ht="14.4">
      <c r="A9533" s="65" t="s">
        <v>17358</v>
      </c>
      <c r="B9533" s="66">
        <v>1414338</v>
      </c>
      <c r="C9533" s="65" t="s">
        <v>8487</v>
      </c>
      <c r="D9533" s="66">
        <v>13</v>
      </c>
      <c r="E9533" s="66">
        <v>0</v>
      </c>
    </row>
    <row r="9534" spans="1:5" ht="14.4">
      <c r="A9534" s="65" t="s">
        <v>17359</v>
      </c>
      <c r="B9534" s="66">
        <v>1618640</v>
      </c>
      <c r="C9534" s="65" t="s">
        <v>8487</v>
      </c>
      <c r="D9534" s="66">
        <v>63</v>
      </c>
      <c r="E9534" s="66">
        <v>-15</v>
      </c>
    </row>
    <row r="9535" spans="1:5" ht="14.4">
      <c r="A9535" s="65" t="s">
        <v>17360</v>
      </c>
      <c r="B9535" s="66">
        <v>1079923</v>
      </c>
      <c r="C9535" s="65" t="s">
        <v>8487</v>
      </c>
      <c r="D9535" s="66">
        <v>48</v>
      </c>
      <c r="E9535" s="66">
        <v>0</v>
      </c>
    </row>
    <row r="9536" spans="1:5" ht="14.4">
      <c r="A9536" s="65" t="s">
        <v>17361</v>
      </c>
      <c r="B9536" s="66">
        <v>1353363</v>
      </c>
      <c r="C9536" s="65" t="s">
        <v>8487</v>
      </c>
      <c r="D9536" s="66">
        <v>48</v>
      </c>
      <c r="E9536" s="66">
        <v>0</v>
      </c>
    </row>
    <row r="9537" spans="1:5" ht="14.4">
      <c r="A9537" s="65" t="s">
        <v>17362</v>
      </c>
      <c r="B9537" s="66">
        <v>1294755</v>
      </c>
      <c r="C9537" s="65" t="s">
        <v>8487</v>
      </c>
      <c r="D9537" s="66">
        <v>48</v>
      </c>
      <c r="E9537" s="66">
        <v>0</v>
      </c>
    </row>
    <row r="9538" spans="1:5" ht="14.4">
      <c r="A9538" s="65" t="s">
        <v>17363</v>
      </c>
      <c r="B9538" s="66">
        <v>1416172</v>
      </c>
      <c r="C9538" s="65" t="s">
        <v>8487</v>
      </c>
      <c r="D9538" s="66">
        <v>49</v>
      </c>
      <c r="E9538" s="66">
        <v>0</v>
      </c>
    </row>
    <row r="9539" spans="1:5" ht="14.4">
      <c r="A9539" s="65" t="s">
        <v>17364</v>
      </c>
      <c r="B9539" s="66">
        <v>1428804</v>
      </c>
      <c r="C9539" s="65" t="s">
        <v>8487</v>
      </c>
      <c r="D9539" s="66">
        <v>48</v>
      </c>
      <c r="E9539" s="66">
        <v>0</v>
      </c>
    </row>
    <row r="9540" spans="1:5" ht="14.4">
      <c r="A9540" s="65" t="s">
        <v>17365</v>
      </c>
      <c r="B9540" s="66">
        <v>1202607</v>
      </c>
      <c r="C9540" s="65" t="s">
        <v>8487</v>
      </c>
      <c r="D9540" s="66">
        <v>0</v>
      </c>
      <c r="E9540" s="66">
        <v>0</v>
      </c>
    </row>
    <row r="9541" spans="1:5" ht="14.4">
      <c r="A9541" s="65" t="s">
        <v>17366</v>
      </c>
      <c r="B9541" s="66">
        <v>1037959</v>
      </c>
      <c r="C9541" s="65" t="s">
        <v>8487</v>
      </c>
      <c r="D9541" s="66">
        <v>48</v>
      </c>
      <c r="E9541" s="66">
        <v>0</v>
      </c>
    </row>
    <row r="9542" spans="1:5" ht="14.4">
      <c r="A9542" s="65" t="s">
        <v>17367</v>
      </c>
      <c r="B9542" s="66">
        <v>1136641</v>
      </c>
      <c r="C9542" s="65" t="s">
        <v>8487</v>
      </c>
      <c r="D9542" s="66">
        <v>48</v>
      </c>
      <c r="E9542" s="66">
        <v>0</v>
      </c>
    </row>
    <row r="9543" spans="1:5" ht="14.4">
      <c r="A9543" s="65" t="s">
        <v>17368</v>
      </c>
      <c r="B9543" s="66">
        <v>1091946</v>
      </c>
      <c r="C9543" s="65" t="s">
        <v>8487</v>
      </c>
      <c r="D9543" s="66">
        <v>49</v>
      </c>
      <c r="E9543" s="66">
        <v>0</v>
      </c>
    </row>
    <row r="9544" spans="1:5" ht="14.4">
      <c r="A9544" s="65" t="s">
        <v>17369</v>
      </c>
      <c r="B9544" s="66">
        <v>1446738</v>
      </c>
      <c r="C9544" s="65" t="s">
        <v>8487</v>
      </c>
      <c r="D9544" s="66">
        <v>48</v>
      </c>
      <c r="E9544" s="66">
        <v>0</v>
      </c>
    </row>
    <row r="9545" spans="1:5" ht="14.4">
      <c r="A9545" s="65" t="s">
        <v>17370</v>
      </c>
      <c r="B9545" s="66">
        <v>1354276</v>
      </c>
      <c r="C9545" s="65" t="s">
        <v>8487</v>
      </c>
      <c r="D9545" s="66">
        <v>48</v>
      </c>
      <c r="E9545" s="66">
        <v>0</v>
      </c>
    </row>
    <row r="9546" spans="1:5" ht="14.4">
      <c r="A9546" s="65" t="s">
        <v>17371</v>
      </c>
      <c r="B9546" s="66">
        <v>1067323</v>
      </c>
      <c r="C9546" s="65" t="s">
        <v>8487</v>
      </c>
      <c r="D9546" s="66">
        <v>48</v>
      </c>
      <c r="E9546" s="66">
        <v>0</v>
      </c>
    </row>
    <row r="9547" spans="1:5" ht="14.4">
      <c r="A9547" s="65" t="s">
        <v>17372</v>
      </c>
      <c r="B9547" s="66">
        <v>1241538</v>
      </c>
      <c r="C9547" s="65" t="s">
        <v>8487</v>
      </c>
      <c r="D9547" s="66">
        <v>48</v>
      </c>
      <c r="E9547" s="66">
        <v>0</v>
      </c>
    </row>
    <row r="9548" spans="1:5" ht="14.4">
      <c r="A9548" s="65" t="s">
        <v>17373</v>
      </c>
      <c r="B9548" s="66">
        <v>774179</v>
      </c>
      <c r="C9548" s="65" t="s">
        <v>8487</v>
      </c>
      <c r="D9548" s="66">
        <v>0</v>
      </c>
      <c r="E9548" s="66">
        <v>0</v>
      </c>
    </row>
    <row r="9549" spans="1:5" ht="14.4">
      <c r="A9549" s="65" t="s">
        <v>17374</v>
      </c>
      <c r="B9549" s="66">
        <v>99999975</v>
      </c>
      <c r="C9549" s="65" t="s">
        <v>8901</v>
      </c>
      <c r="D9549" s="66">
        <v>0</v>
      </c>
      <c r="E9549" s="66">
        <v>0</v>
      </c>
    </row>
    <row r="9550" spans="1:5" ht="14.4">
      <c r="A9550" s="65" t="s">
        <v>17375</v>
      </c>
      <c r="B9550" s="66">
        <v>1538603</v>
      </c>
      <c r="C9550" s="65" t="s">
        <v>8487</v>
      </c>
      <c r="D9550" s="66">
        <v>45</v>
      </c>
      <c r="E9550" s="66">
        <v>0</v>
      </c>
    </row>
    <row r="9551" spans="1:5" ht="14.4">
      <c r="A9551" s="65" t="s">
        <v>17376</v>
      </c>
      <c r="B9551" s="66">
        <v>860068</v>
      </c>
      <c r="C9551" s="65" t="s">
        <v>8487</v>
      </c>
      <c r="D9551" s="66">
        <v>48</v>
      </c>
      <c r="E9551" s="66">
        <v>0</v>
      </c>
    </row>
    <row r="9552" spans="1:5" ht="14.4">
      <c r="A9552" s="65" t="s">
        <v>17377</v>
      </c>
      <c r="B9552" s="66">
        <v>774380</v>
      </c>
      <c r="C9552" s="65" t="s">
        <v>8487</v>
      </c>
      <c r="D9552" s="66">
        <v>51</v>
      </c>
      <c r="E9552" s="66">
        <v>0</v>
      </c>
    </row>
    <row r="9553" spans="1:5" ht="14.4">
      <c r="A9553" s="65" t="s">
        <v>17378</v>
      </c>
      <c r="B9553" s="66">
        <v>1354276</v>
      </c>
      <c r="C9553" s="65" t="s">
        <v>8487</v>
      </c>
      <c r="D9553" s="66">
        <v>47</v>
      </c>
      <c r="E9553" s="66">
        <v>0</v>
      </c>
    </row>
    <row r="9554" spans="1:5" ht="14.4">
      <c r="A9554" s="65" t="s">
        <v>17379</v>
      </c>
      <c r="B9554" s="66">
        <v>1150552</v>
      </c>
      <c r="C9554" s="65" t="s">
        <v>8487</v>
      </c>
      <c r="D9554" s="66">
        <v>48</v>
      </c>
      <c r="E9554" s="66">
        <v>0</v>
      </c>
    </row>
    <row r="9555" spans="1:5" ht="14.4">
      <c r="A9555" s="65" t="s">
        <v>17380</v>
      </c>
      <c r="B9555" s="66">
        <v>1306759</v>
      </c>
      <c r="C9555" s="65" t="s">
        <v>8487</v>
      </c>
      <c r="D9555" s="66">
        <v>19</v>
      </c>
      <c r="E9555" s="66">
        <v>0</v>
      </c>
    </row>
    <row r="9556" spans="1:5" ht="14.4">
      <c r="A9556" s="65" t="s">
        <v>17381</v>
      </c>
      <c r="B9556" s="66">
        <v>1148437</v>
      </c>
      <c r="C9556" s="65" t="s">
        <v>8487</v>
      </c>
      <c r="D9556" s="66">
        <v>37</v>
      </c>
      <c r="E9556" s="66">
        <v>0</v>
      </c>
    </row>
    <row r="9557" spans="1:5" ht="14.4">
      <c r="A9557" s="65" t="s">
        <v>17382</v>
      </c>
      <c r="B9557" s="66">
        <v>774440</v>
      </c>
      <c r="C9557" s="65" t="s">
        <v>8487</v>
      </c>
      <c r="D9557" s="66">
        <v>46</v>
      </c>
      <c r="E9557" s="66">
        <v>2</v>
      </c>
    </row>
    <row r="9558" spans="1:5" ht="14.4">
      <c r="A9558" s="65" t="s">
        <v>17383</v>
      </c>
      <c r="B9558" s="66">
        <v>1330422</v>
      </c>
      <c r="C9558" s="65" t="s">
        <v>8487</v>
      </c>
      <c r="D9558" s="66">
        <v>52</v>
      </c>
      <c r="E9558" s="66">
        <v>-4</v>
      </c>
    </row>
    <row r="9559" spans="1:5" ht="14.4">
      <c r="A9559" s="65" t="s">
        <v>17384</v>
      </c>
      <c r="B9559" s="66">
        <v>1399962</v>
      </c>
      <c r="C9559" s="65" t="s">
        <v>8487</v>
      </c>
      <c r="D9559" s="66">
        <v>49</v>
      </c>
      <c r="E9559" s="66">
        <v>-1</v>
      </c>
    </row>
    <row r="9560" spans="1:5" ht="14.4">
      <c r="A9560" s="65" t="s">
        <v>17385</v>
      </c>
      <c r="B9560" s="66">
        <v>1085246</v>
      </c>
      <c r="C9560" s="65" t="s">
        <v>8487</v>
      </c>
      <c r="D9560" s="66">
        <v>48</v>
      </c>
      <c r="E9560" s="66">
        <v>0</v>
      </c>
    </row>
    <row r="9561" spans="1:5" ht="14.4">
      <c r="A9561" s="65" t="s">
        <v>17386</v>
      </c>
      <c r="B9561" s="66">
        <v>948478</v>
      </c>
      <c r="C9561" s="65" t="s">
        <v>8487</v>
      </c>
      <c r="D9561" s="66">
        <v>50</v>
      </c>
      <c r="E9561" s="66">
        <v>-2</v>
      </c>
    </row>
    <row r="9562" spans="1:5" ht="14.4">
      <c r="A9562" s="65" t="s">
        <v>17387</v>
      </c>
      <c r="B9562" s="66">
        <v>1162953</v>
      </c>
      <c r="C9562" s="65" t="s">
        <v>8487</v>
      </c>
      <c r="D9562" s="66">
        <v>45</v>
      </c>
      <c r="E9562" s="66">
        <v>3</v>
      </c>
    </row>
    <row r="9563" spans="1:5" ht="14.4">
      <c r="A9563" s="65" t="s">
        <v>17388</v>
      </c>
      <c r="B9563" s="66">
        <v>1420110</v>
      </c>
      <c r="C9563" s="65" t="s">
        <v>8487</v>
      </c>
      <c r="D9563" s="66">
        <v>48</v>
      </c>
      <c r="E9563" s="66">
        <v>0</v>
      </c>
    </row>
    <row r="9564" spans="1:5" ht="14.4">
      <c r="A9564" s="65" t="s">
        <v>17389</v>
      </c>
      <c r="B9564" s="66">
        <v>99999916</v>
      </c>
      <c r="C9564" s="65" t="s">
        <v>1346</v>
      </c>
      <c r="D9564" s="66">
        <v>19</v>
      </c>
      <c r="E9564" s="66">
        <v>5</v>
      </c>
    </row>
    <row r="9565" spans="1:5" ht="14.4">
      <c r="A9565" s="65" t="s">
        <v>17390</v>
      </c>
      <c r="B9565" s="66">
        <v>1392640</v>
      </c>
      <c r="C9565" s="65" t="s">
        <v>8487</v>
      </c>
      <c r="D9565" s="66">
        <v>46</v>
      </c>
      <c r="E9565" s="66">
        <v>2</v>
      </c>
    </row>
    <row r="9566" spans="1:5" ht="14.4">
      <c r="A9566" s="65" t="s">
        <v>17391</v>
      </c>
      <c r="B9566" s="66">
        <v>1351897</v>
      </c>
      <c r="C9566" s="65" t="s">
        <v>8487</v>
      </c>
      <c r="D9566" s="66">
        <v>49</v>
      </c>
      <c r="E9566" s="66">
        <v>-1</v>
      </c>
    </row>
    <row r="9567" spans="1:5" ht="14.4">
      <c r="A9567" s="65" t="s">
        <v>17392</v>
      </c>
      <c r="B9567" s="66">
        <v>1671704</v>
      </c>
      <c r="C9567" s="65" t="s">
        <v>8487</v>
      </c>
      <c r="D9567" s="66">
        <v>49</v>
      </c>
      <c r="E9567" s="66">
        <v>-1</v>
      </c>
    </row>
    <row r="9568" spans="1:5" ht="14.4">
      <c r="A9568" s="65" t="s">
        <v>17393</v>
      </c>
      <c r="B9568" s="66">
        <v>1393972</v>
      </c>
      <c r="C9568" s="65" t="s">
        <v>8487</v>
      </c>
      <c r="D9568" s="66">
        <v>49</v>
      </c>
      <c r="E9568" s="66">
        <v>0</v>
      </c>
    </row>
    <row r="9569" spans="1:5" ht="14.4">
      <c r="A9569" s="65" t="s">
        <v>17394</v>
      </c>
      <c r="B9569" s="66">
        <v>929191</v>
      </c>
      <c r="C9569" s="65" t="s">
        <v>8487</v>
      </c>
      <c r="D9569" s="66">
        <v>3</v>
      </c>
      <c r="E9569" s="66">
        <v>0</v>
      </c>
    </row>
    <row r="9570" spans="1:5" ht="14.4">
      <c r="A9570" s="65" t="s">
        <v>17395</v>
      </c>
      <c r="B9570" s="66">
        <v>1187087</v>
      </c>
      <c r="C9570" s="65" t="s">
        <v>8487</v>
      </c>
      <c r="D9570" s="66">
        <v>48</v>
      </c>
      <c r="E9570" s="66">
        <v>0</v>
      </c>
    </row>
    <row r="9571" spans="1:5" ht="14.4">
      <c r="A9571" s="65" t="s">
        <v>17396</v>
      </c>
      <c r="B9571" s="66">
        <v>1085702</v>
      </c>
      <c r="C9571" s="65" t="s">
        <v>8487</v>
      </c>
      <c r="D9571" s="66">
        <v>20</v>
      </c>
      <c r="E9571" s="66">
        <v>0</v>
      </c>
    </row>
    <row r="9572" spans="1:5" ht="14.4">
      <c r="A9572" s="65" t="s">
        <v>17397</v>
      </c>
      <c r="B9572" s="66">
        <v>1065893</v>
      </c>
      <c r="C9572" s="65" t="s">
        <v>8487</v>
      </c>
      <c r="D9572" s="66">
        <v>48</v>
      </c>
      <c r="E9572" s="66">
        <v>0</v>
      </c>
    </row>
    <row r="9573" spans="1:5" ht="14.4">
      <c r="A9573" s="65" t="s">
        <v>17398</v>
      </c>
      <c r="B9573" s="66">
        <v>1019576</v>
      </c>
      <c r="C9573" s="65" t="s">
        <v>8487</v>
      </c>
      <c r="D9573" s="66">
        <v>47</v>
      </c>
      <c r="E9573" s="66">
        <v>0</v>
      </c>
    </row>
    <row r="9574" spans="1:5" ht="14.4">
      <c r="A9574" s="65" t="s">
        <v>17399</v>
      </c>
      <c r="B9574" s="66">
        <v>774455</v>
      </c>
      <c r="C9574" s="65" t="s">
        <v>8487</v>
      </c>
      <c r="D9574" s="66">
        <v>49</v>
      </c>
      <c r="E9574" s="66">
        <v>0</v>
      </c>
    </row>
    <row r="9575" spans="1:5" ht="14.4">
      <c r="A9575" s="65" t="s">
        <v>17400</v>
      </c>
      <c r="B9575" s="66">
        <v>881613</v>
      </c>
      <c r="C9575" s="65" t="s">
        <v>8487</v>
      </c>
      <c r="D9575" s="66">
        <v>48</v>
      </c>
      <c r="E9575" s="66">
        <v>0</v>
      </c>
    </row>
    <row r="9576" spans="1:5" ht="14.4">
      <c r="A9576" s="65" t="s">
        <v>17401</v>
      </c>
      <c r="B9576" s="66">
        <v>1435000</v>
      </c>
      <c r="C9576" s="65" t="s">
        <v>8487</v>
      </c>
      <c r="D9576" s="66">
        <v>48</v>
      </c>
      <c r="E9576" s="66">
        <v>0</v>
      </c>
    </row>
    <row r="9577" spans="1:5" ht="14.4">
      <c r="A9577" s="65" t="s">
        <v>17402</v>
      </c>
      <c r="B9577" s="66">
        <v>1437357</v>
      </c>
      <c r="C9577" s="65" t="s">
        <v>8487</v>
      </c>
      <c r="D9577" s="66">
        <v>12</v>
      </c>
      <c r="E9577" s="66">
        <v>0</v>
      </c>
    </row>
    <row r="9578" spans="1:5" ht="14.4">
      <c r="A9578" s="65" t="s">
        <v>17403</v>
      </c>
      <c r="B9578" s="66">
        <v>1222750</v>
      </c>
      <c r="C9578" s="65" t="s">
        <v>8487</v>
      </c>
      <c r="D9578" s="66">
        <v>48</v>
      </c>
      <c r="E9578" s="66">
        <v>0</v>
      </c>
    </row>
    <row r="9579" spans="1:5" ht="14.4">
      <c r="A9579" s="65" t="s">
        <v>17404</v>
      </c>
      <c r="B9579" s="66">
        <v>1120596</v>
      </c>
      <c r="C9579" s="65" t="s">
        <v>8487</v>
      </c>
      <c r="D9579" s="66">
        <v>48</v>
      </c>
      <c r="E9579" s="66">
        <v>0</v>
      </c>
    </row>
    <row r="9580" spans="1:5" ht="14.4">
      <c r="A9580" s="65" t="s">
        <v>17405</v>
      </c>
      <c r="B9580" s="66">
        <v>1044884</v>
      </c>
      <c r="C9580" s="65" t="s">
        <v>8487</v>
      </c>
      <c r="D9580" s="66">
        <v>48</v>
      </c>
      <c r="E9580" s="66">
        <v>0</v>
      </c>
    </row>
    <row r="9581" spans="1:5" ht="14.4">
      <c r="A9581" s="65" t="s">
        <v>17406</v>
      </c>
      <c r="B9581" s="66">
        <v>1016568</v>
      </c>
      <c r="C9581" s="65" t="s">
        <v>8487</v>
      </c>
      <c r="D9581" s="66">
        <v>48</v>
      </c>
      <c r="E9581" s="66">
        <v>0</v>
      </c>
    </row>
    <row r="9582" spans="1:5" ht="14.4">
      <c r="A9582" s="65" t="s">
        <v>17407</v>
      </c>
      <c r="B9582" s="66">
        <v>99999973</v>
      </c>
      <c r="C9582" s="65" t="s">
        <v>8901</v>
      </c>
      <c r="D9582" s="66">
        <v>0</v>
      </c>
      <c r="E9582" s="66">
        <v>0</v>
      </c>
    </row>
    <row r="9583" spans="1:5" ht="14.4">
      <c r="A9583" s="65" t="s">
        <v>17408</v>
      </c>
      <c r="B9583" s="66">
        <v>99999973</v>
      </c>
      <c r="C9583" s="65" t="s">
        <v>8901</v>
      </c>
      <c r="D9583" s="66">
        <v>0</v>
      </c>
      <c r="E9583" s="66">
        <v>0</v>
      </c>
    </row>
    <row r="9584" spans="1:5" ht="14.4">
      <c r="A9584" s="65" t="s">
        <v>17409</v>
      </c>
      <c r="B9584" s="66">
        <v>1357321</v>
      </c>
      <c r="C9584" s="65" t="s">
        <v>8487</v>
      </c>
      <c r="D9584" s="66">
        <v>48</v>
      </c>
      <c r="E9584" s="66">
        <v>0</v>
      </c>
    </row>
    <row r="9585" spans="1:5" ht="14.4">
      <c r="A9585" s="65" t="s">
        <v>17410</v>
      </c>
      <c r="B9585" s="66">
        <v>774116</v>
      </c>
      <c r="C9585" s="65" t="s">
        <v>8487</v>
      </c>
      <c r="D9585" s="66">
        <v>48</v>
      </c>
      <c r="E9585" s="66">
        <v>0</v>
      </c>
    </row>
    <row r="9586" spans="1:5" ht="14.4">
      <c r="A9586" s="65" t="s">
        <v>17411</v>
      </c>
      <c r="B9586" s="66">
        <v>1328351</v>
      </c>
      <c r="C9586" s="65" t="s">
        <v>8487</v>
      </c>
      <c r="D9586" s="66">
        <v>47</v>
      </c>
      <c r="E9586" s="66">
        <v>0</v>
      </c>
    </row>
    <row r="9587" spans="1:5" ht="14.4">
      <c r="A9587" s="65" t="s">
        <v>17412</v>
      </c>
      <c r="B9587" s="66">
        <v>975239</v>
      </c>
      <c r="C9587" s="65" t="s">
        <v>8487</v>
      </c>
      <c r="D9587" s="66">
        <v>0</v>
      </c>
      <c r="E9587" s="66">
        <v>0</v>
      </c>
    </row>
    <row r="9588" spans="1:5" ht="14.4">
      <c r="A9588" s="65" t="s">
        <v>17413</v>
      </c>
      <c r="B9588" s="66">
        <v>1350852</v>
      </c>
      <c r="C9588" s="65" t="s">
        <v>8487</v>
      </c>
      <c r="D9588" s="66">
        <v>49</v>
      </c>
      <c r="E9588" s="66">
        <v>-1</v>
      </c>
    </row>
    <row r="9589" spans="1:5" ht="14.4">
      <c r="A9589" s="65" t="s">
        <v>17414</v>
      </c>
      <c r="B9589" s="66">
        <v>1346021</v>
      </c>
      <c r="C9589" s="65" t="s">
        <v>8487</v>
      </c>
      <c r="D9589" s="66">
        <v>50</v>
      </c>
      <c r="E9589" s="66">
        <v>-2</v>
      </c>
    </row>
    <row r="9590" spans="1:5" ht="14.4">
      <c r="A9590" s="65" t="s">
        <v>17415</v>
      </c>
      <c r="B9590" s="66">
        <v>99999940</v>
      </c>
      <c r="C9590" s="65" t="s">
        <v>8712</v>
      </c>
      <c r="D9590" s="66">
        <v>0</v>
      </c>
      <c r="E9590" s="66">
        <v>0</v>
      </c>
    </row>
    <row r="9591" spans="1:5" ht="14.4">
      <c r="A9591" s="65" t="s">
        <v>17416</v>
      </c>
      <c r="B9591" s="66">
        <v>1285693</v>
      </c>
      <c r="C9591" s="65" t="s">
        <v>8487</v>
      </c>
      <c r="D9591" s="66">
        <v>0</v>
      </c>
      <c r="E9591" s="66">
        <v>0</v>
      </c>
    </row>
    <row r="9592" spans="1:5" ht="14.4">
      <c r="A9592" s="65" t="s">
        <v>17417</v>
      </c>
      <c r="B9592" s="66">
        <v>989547</v>
      </c>
      <c r="C9592" s="65" t="s">
        <v>8487</v>
      </c>
      <c r="D9592" s="66">
        <v>12</v>
      </c>
      <c r="E9592" s="66">
        <v>36</v>
      </c>
    </row>
    <row r="9593" spans="1:5" ht="14.4">
      <c r="A9593" s="65" t="s">
        <v>17418</v>
      </c>
      <c r="B9593" s="66">
        <v>1629010</v>
      </c>
      <c r="C9593" s="65" t="s">
        <v>8487</v>
      </c>
      <c r="D9593" s="66">
        <v>47</v>
      </c>
      <c r="E9593" s="66">
        <v>1</v>
      </c>
    </row>
    <row r="9594" spans="1:5" ht="14.4">
      <c r="A9594" s="65" t="s">
        <v>17419</v>
      </c>
      <c r="B9594" s="66">
        <v>1115353</v>
      </c>
      <c r="C9594" s="65" t="s">
        <v>8487</v>
      </c>
      <c r="D9594" s="66">
        <v>49</v>
      </c>
      <c r="E9594" s="66">
        <v>-1</v>
      </c>
    </row>
    <row r="9595" spans="1:5" ht="14.4">
      <c r="A9595" s="65" t="s">
        <v>17420</v>
      </c>
      <c r="B9595" s="66">
        <v>1016718</v>
      </c>
      <c r="C9595" s="65" t="s">
        <v>8487</v>
      </c>
      <c r="D9595" s="66">
        <v>8</v>
      </c>
      <c r="E9595" s="66">
        <v>40</v>
      </c>
    </row>
    <row r="9596" spans="1:5" ht="14.4">
      <c r="A9596" s="65" t="s">
        <v>17421</v>
      </c>
      <c r="B9596" s="66">
        <v>1435004</v>
      </c>
      <c r="C9596" s="65" t="s">
        <v>8487</v>
      </c>
      <c r="D9596" s="66">
        <v>46</v>
      </c>
      <c r="E9596" s="66">
        <v>2</v>
      </c>
    </row>
    <row r="9597" spans="1:5" ht="14.4">
      <c r="A9597" s="65" t="s">
        <v>2188</v>
      </c>
      <c r="B9597" s="66">
        <v>1038589</v>
      </c>
      <c r="C9597" s="65" t="s">
        <v>8487</v>
      </c>
      <c r="D9597" s="66">
        <v>29</v>
      </c>
      <c r="E9597" s="66">
        <v>19</v>
      </c>
    </row>
    <row r="9598" spans="1:5" ht="14.4">
      <c r="A9598" s="65" t="s">
        <v>17422</v>
      </c>
      <c r="B9598" s="66">
        <v>1286990</v>
      </c>
      <c r="C9598" s="65" t="s">
        <v>8487</v>
      </c>
      <c r="D9598" s="66">
        <v>0</v>
      </c>
      <c r="E9598" s="66">
        <v>0</v>
      </c>
    </row>
    <row r="9599" spans="1:5" ht="14.4">
      <c r="A9599" s="65" t="s">
        <v>17423</v>
      </c>
      <c r="B9599" s="35"/>
      <c r="C9599" s="35"/>
      <c r="D9599" s="66">
        <v>0</v>
      </c>
      <c r="E9599" s="66">
        <v>0</v>
      </c>
    </row>
    <row r="9600" spans="1:5" ht="14.4">
      <c r="A9600" s="65" t="s">
        <v>17424</v>
      </c>
      <c r="B9600" s="66">
        <v>1354424</v>
      </c>
      <c r="C9600" s="65" t="s">
        <v>8487</v>
      </c>
      <c r="D9600" s="66">
        <v>47</v>
      </c>
      <c r="E9600" s="66">
        <v>0</v>
      </c>
    </row>
    <row r="9601" spans="1:5" ht="14.4">
      <c r="A9601" s="65" t="s">
        <v>17425</v>
      </c>
      <c r="B9601" s="66">
        <v>901770</v>
      </c>
      <c r="C9601" s="65" t="s">
        <v>8487</v>
      </c>
      <c r="D9601" s="66">
        <v>48</v>
      </c>
      <c r="E9601" s="66">
        <v>0</v>
      </c>
    </row>
    <row r="9602" spans="1:5" ht="14.4">
      <c r="A9602" s="65" t="s">
        <v>17426</v>
      </c>
      <c r="B9602" s="66">
        <v>1380913</v>
      </c>
      <c r="C9602" s="65" t="s">
        <v>8487</v>
      </c>
      <c r="D9602" s="66">
        <v>20</v>
      </c>
      <c r="E9602" s="66">
        <v>0</v>
      </c>
    </row>
    <row r="9603" spans="1:5" ht="14.4">
      <c r="A9603" s="65" t="s">
        <v>17427</v>
      </c>
      <c r="B9603" s="66">
        <v>1404874</v>
      </c>
      <c r="C9603" s="65" t="s">
        <v>8487</v>
      </c>
      <c r="D9603" s="66">
        <v>48</v>
      </c>
      <c r="E9603" s="66">
        <v>0</v>
      </c>
    </row>
    <row r="9604" spans="1:5" ht="14.4">
      <c r="A9604" s="65" t="s">
        <v>17428</v>
      </c>
      <c r="B9604" s="66">
        <v>1106947</v>
      </c>
      <c r="C9604" s="65" t="s">
        <v>8487</v>
      </c>
      <c r="D9604" s="66">
        <v>48</v>
      </c>
      <c r="E9604" s="66">
        <v>0</v>
      </c>
    </row>
    <row r="9605" spans="1:5" ht="14.4">
      <c r="A9605" s="65" t="s">
        <v>17429</v>
      </c>
      <c r="B9605" s="66">
        <v>1411848</v>
      </c>
      <c r="C9605" s="65" t="s">
        <v>8487</v>
      </c>
      <c r="D9605" s="66">
        <v>12</v>
      </c>
      <c r="E9605" s="66">
        <v>0</v>
      </c>
    </row>
    <row r="9606" spans="1:5" ht="14.4">
      <c r="A9606" s="65" t="s">
        <v>17430</v>
      </c>
      <c r="B9606" s="66">
        <v>1324347</v>
      </c>
      <c r="C9606" s="65" t="s">
        <v>8487</v>
      </c>
      <c r="D9606" s="66">
        <v>49</v>
      </c>
      <c r="E9606" s="66">
        <v>0</v>
      </c>
    </row>
    <row r="9607" spans="1:5" ht="14.4">
      <c r="A9607" s="65" t="s">
        <v>17431</v>
      </c>
      <c r="B9607" s="66">
        <v>1411083</v>
      </c>
      <c r="C9607" s="65" t="s">
        <v>8487</v>
      </c>
      <c r="D9607" s="66">
        <v>48</v>
      </c>
      <c r="E9607" s="66">
        <v>0</v>
      </c>
    </row>
    <row r="9608" spans="1:5" ht="14.4">
      <c r="A9608" s="65" t="s">
        <v>17432</v>
      </c>
      <c r="B9608" s="66">
        <v>1101915</v>
      </c>
      <c r="C9608" s="65" t="s">
        <v>8487</v>
      </c>
      <c r="D9608" s="66">
        <v>5</v>
      </c>
      <c r="E9608" s="66">
        <v>0</v>
      </c>
    </row>
    <row r="9609" spans="1:5" ht="14.4">
      <c r="A9609" s="65" t="s">
        <v>17433</v>
      </c>
      <c r="B9609" s="66">
        <v>1230847</v>
      </c>
      <c r="C9609" s="65" t="s">
        <v>8487</v>
      </c>
      <c r="D9609" s="66">
        <v>48</v>
      </c>
      <c r="E9609" s="66">
        <v>0</v>
      </c>
    </row>
    <row r="9610" spans="1:5" ht="14.4">
      <c r="A9610" s="65" t="s">
        <v>17434</v>
      </c>
      <c r="B9610" s="66">
        <v>1396289</v>
      </c>
      <c r="C9610" s="65" t="s">
        <v>8487</v>
      </c>
      <c r="D9610" s="66">
        <v>0</v>
      </c>
      <c r="E9610" s="66">
        <v>0</v>
      </c>
    </row>
    <row r="9611" spans="1:5" ht="14.4">
      <c r="A9611" s="65" t="s">
        <v>17435</v>
      </c>
      <c r="B9611" s="66">
        <v>1067540</v>
      </c>
      <c r="C9611" s="65" t="s">
        <v>8487</v>
      </c>
      <c r="D9611" s="66">
        <v>48</v>
      </c>
      <c r="E9611" s="66">
        <v>0</v>
      </c>
    </row>
    <row r="9612" spans="1:5" ht="14.4">
      <c r="A9612" s="65" t="s">
        <v>17436</v>
      </c>
      <c r="B9612" s="66">
        <v>1019576</v>
      </c>
      <c r="C9612" s="65" t="s">
        <v>8487</v>
      </c>
      <c r="D9612" s="66">
        <v>48</v>
      </c>
      <c r="E9612" s="66">
        <v>0</v>
      </c>
    </row>
    <row r="9613" spans="1:5" ht="14.4">
      <c r="A9613" s="65" t="s">
        <v>17437</v>
      </c>
      <c r="B9613" s="66">
        <v>99999975</v>
      </c>
      <c r="C9613" s="65" t="s">
        <v>8901</v>
      </c>
      <c r="D9613" s="66">
        <v>0</v>
      </c>
      <c r="E9613" s="66">
        <v>0</v>
      </c>
    </row>
    <row r="9614" spans="1:5" ht="14.4">
      <c r="A9614" s="65" t="s">
        <v>17438</v>
      </c>
      <c r="B9614" s="66">
        <v>99999975</v>
      </c>
      <c r="C9614" s="65" t="s">
        <v>8901</v>
      </c>
      <c r="D9614" s="66">
        <v>0</v>
      </c>
      <c r="E9614" s="66">
        <v>0</v>
      </c>
    </row>
    <row r="9615" spans="1:5" ht="14.4">
      <c r="A9615" s="65" t="s">
        <v>17439</v>
      </c>
      <c r="B9615" s="66">
        <v>774228</v>
      </c>
      <c r="C9615" s="65" t="s">
        <v>8487</v>
      </c>
      <c r="D9615" s="66">
        <v>47</v>
      </c>
      <c r="E9615" s="66">
        <v>0</v>
      </c>
    </row>
    <row r="9616" spans="1:5" ht="14.4">
      <c r="A9616" s="65" t="s">
        <v>17440</v>
      </c>
      <c r="B9616" s="66">
        <v>1392640</v>
      </c>
      <c r="C9616" s="65" t="s">
        <v>8487</v>
      </c>
      <c r="D9616" s="66">
        <v>47</v>
      </c>
      <c r="E9616" s="66">
        <v>0</v>
      </c>
    </row>
    <row r="9617" spans="1:5" ht="14.4">
      <c r="A9617" s="65" t="s">
        <v>17441</v>
      </c>
      <c r="B9617" s="66">
        <v>1286625</v>
      </c>
      <c r="C9617" s="65" t="s">
        <v>8487</v>
      </c>
      <c r="D9617" s="66">
        <v>46</v>
      </c>
      <c r="E9617" s="66">
        <v>0</v>
      </c>
    </row>
    <row r="9618" spans="1:5" ht="14.4">
      <c r="A9618" s="65" t="s">
        <v>17442</v>
      </c>
      <c r="B9618" s="66">
        <v>8033</v>
      </c>
      <c r="C9618" s="65" t="s">
        <v>8691</v>
      </c>
      <c r="D9618" s="66">
        <v>51</v>
      </c>
      <c r="E9618" s="66">
        <v>0</v>
      </c>
    </row>
    <row r="9619" spans="1:5" ht="14.4">
      <c r="A9619" s="65" t="s">
        <v>17443</v>
      </c>
      <c r="B9619" s="66">
        <v>1019576</v>
      </c>
      <c r="C9619" s="65" t="s">
        <v>8487</v>
      </c>
      <c r="D9619" s="66">
        <v>46</v>
      </c>
      <c r="E9619" s="66">
        <v>0</v>
      </c>
    </row>
    <row r="9620" spans="1:5" ht="14.4">
      <c r="A9620" s="65" t="s">
        <v>17444</v>
      </c>
      <c r="B9620" s="66">
        <v>1387852</v>
      </c>
      <c r="C9620" s="65" t="s">
        <v>8487</v>
      </c>
      <c r="D9620" s="66">
        <v>47</v>
      </c>
      <c r="E9620" s="66">
        <v>1</v>
      </c>
    </row>
    <row r="9621" spans="1:5" ht="14.4">
      <c r="A9621" s="65" t="s">
        <v>17445</v>
      </c>
      <c r="B9621" s="66">
        <v>1331398</v>
      </c>
      <c r="C9621" s="65" t="s">
        <v>8487</v>
      </c>
      <c r="D9621" s="66">
        <v>47</v>
      </c>
      <c r="E9621" s="66">
        <v>1</v>
      </c>
    </row>
    <row r="9622" spans="1:5" ht="14.4">
      <c r="A9622" s="65" t="s">
        <v>17446</v>
      </c>
      <c r="B9622" s="66">
        <v>1565388</v>
      </c>
      <c r="C9622" s="65" t="s">
        <v>8487</v>
      </c>
      <c r="D9622" s="66">
        <v>47</v>
      </c>
      <c r="E9622" s="66">
        <v>1</v>
      </c>
    </row>
    <row r="9623" spans="1:5" ht="14.4">
      <c r="A9623" s="65" t="s">
        <v>17447</v>
      </c>
      <c r="B9623" s="66">
        <v>1324425</v>
      </c>
      <c r="C9623" s="65" t="s">
        <v>8487</v>
      </c>
      <c r="D9623" s="66">
        <v>48</v>
      </c>
      <c r="E9623" s="66">
        <v>0</v>
      </c>
    </row>
    <row r="9624" spans="1:5" ht="14.4">
      <c r="A9624" s="65" t="s">
        <v>17448</v>
      </c>
      <c r="B9624" s="66">
        <v>8033</v>
      </c>
      <c r="C9624" s="65" t="s">
        <v>8691</v>
      </c>
      <c r="D9624" s="66">
        <v>56</v>
      </c>
      <c r="E9624" s="66">
        <v>-8</v>
      </c>
    </row>
    <row r="9625" spans="1:5" ht="14.4">
      <c r="A9625" s="65" t="s">
        <v>17449</v>
      </c>
      <c r="B9625" s="66">
        <v>1580561</v>
      </c>
      <c r="C9625" s="65" t="s">
        <v>8487</v>
      </c>
      <c r="D9625" s="66">
        <v>7</v>
      </c>
      <c r="E9625" s="66">
        <v>41</v>
      </c>
    </row>
    <row r="9626" spans="1:5" ht="14.4">
      <c r="A9626" s="65" t="s">
        <v>17450</v>
      </c>
      <c r="B9626" s="66">
        <v>8033</v>
      </c>
      <c r="C9626" s="65" t="s">
        <v>8691</v>
      </c>
      <c r="D9626" s="66">
        <v>19</v>
      </c>
      <c r="E9626" s="66">
        <v>29</v>
      </c>
    </row>
    <row r="9627" spans="1:5" ht="14.4">
      <c r="A9627" s="65" t="s">
        <v>17451</v>
      </c>
      <c r="B9627" s="66">
        <v>1418093</v>
      </c>
      <c r="C9627" s="65" t="s">
        <v>8487</v>
      </c>
      <c r="D9627" s="66">
        <v>51</v>
      </c>
      <c r="E9627" s="66">
        <v>-3</v>
      </c>
    </row>
    <row r="9628" spans="1:5" ht="14.4">
      <c r="A9628" s="65" t="s">
        <v>17452</v>
      </c>
      <c r="B9628" s="66">
        <v>1431411</v>
      </c>
      <c r="C9628" s="65" t="s">
        <v>8487</v>
      </c>
      <c r="D9628" s="66">
        <v>46</v>
      </c>
      <c r="E9628" s="66">
        <v>2</v>
      </c>
    </row>
    <row r="9629" spans="1:5" ht="14.4">
      <c r="A9629" s="65" t="s">
        <v>17453</v>
      </c>
      <c r="B9629" s="66">
        <v>1426215</v>
      </c>
      <c r="C9629" s="65" t="s">
        <v>8487</v>
      </c>
      <c r="D9629" s="66">
        <v>47</v>
      </c>
      <c r="E9629" s="66">
        <v>1</v>
      </c>
    </row>
    <row r="9630" spans="1:5" ht="14.4">
      <c r="A9630" s="65" t="s">
        <v>17454</v>
      </c>
      <c r="B9630" s="66">
        <v>1389992</v>
      </c>
      <c r="C9630" s="65" t="s">
        <v>8487</v>
      </c>
      <c r="D9630" s="66">
        <v>46</v>
      </c>
      <c r="E9630" s="66">
        <v>0</v>
      </c>
    </row>
    <row r="9631" spans="1:5" ht="14.4">
      <c r="A9631" s="65" t="s">
        <v>17455</v>
      </c>
      <c r="B9631" s="66">
        <v>99999976</v>
      </c>
      <c r="C9631" s="65" t="s">
        <v>8977</v>
      </c>
      <c r="D9631" s="66">
        <v>0</v>
      </c>
      <c r="E9631" s="66">
        <v>0</v>
      </c>
    </row>
    <row r="9632" spans="1:5" ht="14.4">
      <c r="A9632" s="65" t="s">
        <v>17456</v>
      </c>
      <c r="B9632" s="66">
        <v>1263330</v>
      </c>
      <c r="C9632" s="65" t="s">
        <v>8487</v>
      </c>
      <c r="D9632" s="66">
        <v>48</v>
      </c>
      <c r="E9632" s="66">
        <v>0</v>
      </c>
    </row>
    <row r="9633" spans="1:5" ht="14.4">
      <c r="A9633" s="65" t="s">
        <v>17457</v>
      </c>
      <c r="B9633" s="66">
        <v>1352512</v>
      </c>
      <c r="C9633" s="65" t="s">
        <v>8487</v>
      </c>
      <c r="D9633" s="66">
        <v>47</v>
      </c>
      <c r="E9633" s="66">
        <v>0</v>
      </c>
    </row>
    <row r="9634" spans="1:5" ht="14.4">
      <c r="A9634" s="65" t="s">
        <v>17458</v>
      </c>
      <c r="B9634" s="66">
        <v>99999976</v>
      </c>
      <c r="C9634" s="65" t="s">
        <v>8977</v>
      </c>
      <c r="D9634" s="66">
        <v>0</v>
      </c>
      <c r="E9634" s="66">
        <v>0</v>
      </c>
    </row>
    <row r="9635" spans="1:5" ht="14.4">
      <c r="A9635" s="65" t="s">
        <v>17459</v>
      </c>
      <c r="B9635" s="66">
        <v>1416990</v>
      </c>
      <c r="C9635" s="65" t="s">
        <v>8487</v>
      </c>
      <c r="D9635" s="66">
        <v>48</v>
      </c>
      <c r="E9635" s="66">
        <v>0</v>
      </c>
    </row>
    <row r="9636" spans="1:5" ht="14.4">
      <c r="A9636" s="65" t="s">
        <v>17460</v>
      </c>
      <c r="B9636" s="66">
        <v>99999971</v>
      </c>
      <c r="C9636" s="65" t="s">
        <v>8712</v>
      </c>
      <c r="D9636" s="66">
        <v>0</v>
      </c>
      <c r="E9636" s="66">
        <v>0</v>
      </c>
    </row>
    <row r="9637" spans="1:5" ht="14.4">
      <c r="A9637" s="65" t="s">
        <v>17461</v>
      </c>
      <c r="B9637" s="66">
        <v>99999976</v>
      </c>
      <c r="C9637" s="65" t="s">
        <v>8977</v>
      </c>
      <c r="D9637" s="66">
        <v>0</v>
      </c>
      <c r="E9637" s="66">
        <v>0</v>
      </c>
    </row>
    <row r="9638" spans="1:5" ht="14.4">
      <c r="A9638" s="65" t="s">
        <v>17462</v>
      </c>
      <c r="B9638" s="66">
        <v>1306001</v>
      </c>
      <c r="C9638" s="65" t="s">
        <v>8487</v>
      </c>
      <c r="D9638" s="66">
        <v>48</v>
      </c>
      <c r="E9638" s="66">
        <v>0</v>
      </c>
    </row>
    <row r="9639" spans="1:5" ht="14.4">
      <c r="A9639" s="65" t="s">
        <v>17463</v>
      </c>
      <c r="B9639" s="66">
        <v>1401264</v>
      </c>
      <c r="C9639" s="65" t="s">
        <v>8487</v>
      </c>
      <c r="D9639" s="66">
        <v>50</v>
      </c>
      <c r="E9639" s="66">
        <v>0</v>
      </c>
    </row>
    <row r="9640" spans="1:5" ht="14.4">
      <c r="A9640" s="65" t="s">
        <v>17464</v>
      </c>
      <c r="B9640" s="66">
        <v>1603073</v>
      </c>
      <c r="C9640" s="65" t="s">
        <v>8487</v>
      </c>
      <c r="D9640" s="66">
        <v>46</v>
      </c>
      <c r="E9640" s="66">
        <v>0</v>
      </c>
    </row>
    <row r="9641" spans="1:5" ht="14.4">
      <c r="A9641" s="65" t="s">
        <v>17465</v>
      </c>
      <c r="B9641" s="66">
        <v>1365708</v>
      </c>
      <c r="C9641" s="65" t="s">
        <v>8487</v>
      </c>
      <c r="D9641" s="66">
        <v>47</v>
      </c>
      <c r="E9641" s="66">
        <v>0</v>
      </c>
    </row>
    <row r="9642" spans="1:5" ht="14.4">
      <c r="A9642" s="65" t="s">
        <v>17466</v>
      </c>
      <c r="B9642" s="66">
        <v>1391431</v>
      </c>
      <c r="C9642" s="65" t="s">
        <v>8487</v>
      </c>
      <c r="D9642" s="66">
        <v>48</v>
      </c>
      <c r="E9642" s="66">
        <v>0</v>
      </c>
    </row>
    <row r="9643" spans="1:5" ht="14.4">
      <c r="A9643" s="65" t="s">
        <v>17467</v>
      </c>
      <c r="B9643" s="66">
        <v>8033</v>
      </c>
      <c r="C9643" s="65" t="s">
        <v>8691</v>
      </c>
      <c r="D9643" s="66">
        <v>0</v>
      </c>
      <c r="E9643" s="66">
        <v>0</v>
      </c>
    </row>
    <row r="9644" spans="1:5" ht="14.4">
      <c r="A9644" s="65" t="s">
        <v>17468</v>
      </c>
      <c r="B9644" s="66">
        <v>1634499</v>
      </c>
      <c r="C9644" s="65" t="s">
        <v>8487</v>
      </c>
      <c r="D9644" s="66">
        <v>48</v>
      </c>
      <c r="E9644" s="66">
        <v>0</v>
      </c>
    </row>
    <row r="9645" spans="1:5" ht="14.4">
      <c r="A9645" s="65" t="s">
        <v>17469</v>
      </c>
      <c r="B9645" s="66">
        <v>8033</v>
      </c>
      <c r="C9645" s="65" t="s">
        <v>8691</v>
      </c>
      <c r="D9645" s="66">
        <v>0</v>
      </c>
      <c r="E9645" s="66">
        <v>0</v>
      </c>
    </row>
    <row r="9646" spans="1:5" ht="14.4">
      <c r="A9646" s="65" t="s">
        <v>17470</v>
      </c>
      <c r="B9646" s="66">
        <v>1382128</v>
      </c>
      <c r="C9646" s="65" t="s">
        <v>8487</v>
      </c>
      <c r="D9646" s="66">
        <v>46</v>
      </c>
      <c r="E9646" s="66">
        <v>0</v>
      </c>
    </row>
    <row r="9647" spans="1:5" ht="14.4">
      <c r="A9647" s="65" t="s">
        <v>17471</v>
      </c>
      <c r="B9647" s="66">
        <v>1352257</v>
      </c>
      <c r="C9647" s="65" t="s">
        <v>8487</v>
      </c>
      <c r="D9647" s="66">
        <v>52</v>
      </c>
      <c r="E9647" s="66">
        <v>-4</v>
      </c>
    </row>
    <row r="9648" spans="1:5" ht="14.4">
      <c r="A9648" s="65" t="s">
        <v>17472</v>
      </c>
      <c r="B9648" s="66">
        <v>1589779</v>
      </c>
      <c r="C9648" s="65" t="s">
        <v>8487</v>
      </c>
      <c r="D9648" s="66">
        <v>49</v>
      </c>
      <c r="E9648" s="66">
        <v>-1</v>
      </c>
    </row>
    <row r="9649" spans="1:5" ht="14.4">
      <c r="A9649" s="65" t="s">
        <v>17473</v>
      </c>
      <c r="B9649" s="66">
        <v>1436946</v>
      </c>
      <c r="C9649" s="65" t="s">
        <v>8487</v>
      </c>
      <c r="D9649" s="66">
        <v>48</v>
      </c>
      <c r="E9649" s="66">
        <v>0</v>
      </c>
    </row>
    <row r="9650" spans="1:5" ht="14.4">
      <c r="A9650" s="65" t="s">
        <v>17474</v>
      </c>
      <c r="B9650" s="66">
        <v>1451822</v>
      </c>
      <c r="C9650" s="65" t="s">
        <v>8487</v>
      </c>
      <c r="D9650" s="66">
        <v>0</v>
      </c>
      <c r="E9650" s="66">
        <v>18</v>
      </c>
    </row>
    <row r="9651" spans="1:5" ht="14.4">
      <c r="A9651" s="65" t="s">
        <v>17475</v>
      </c>
      <c r="B9651" s="66">
        <v>99999976</v>
      </c>
      <c r="C9651" s="65" t="s">
        <v>8977</v>
      </c>
      <c r="D9651" s="66">
        <v>0</v>
      </c>
      <c r="E9651" s="66">
        <v>0</v>
      </c>
    </row>
    <row r="9652" spans="1:5" ht="14.4">
      <c r="A9652" s="65" t="s">
        <v>17476</v>
      </c>
      <c r="B9652" s="66">
        <v>1395319</v>
      </c>
      <c r="C9652" s="65" t="s">
        <v>8487</v>
      </c>
      <c r="D9652" s="66">
        <v>1</v>
      </c>
      <c r="E9652" s="66">
        <v>0</v>
      </c>
    </row>
    <row r="9653" spans="1:5" ht="14.4">
      <c r="A9653" s="65" t="s">
        <v>17477</v>
      </c>
      <c r="B9653" s="66">
        <v>1353486</v>
      </c>
      <c r="C9653" s="65" t="s">
        <v>8487</v>
      </c>
      <c r="D9653" s="66">
        <v>49</v>
      </c>
      <c r="E9653" s="66">
        <v>0</v>
      </c>
    </row>
    <row r="9654" spans="1:5" ht="14.4">
      <c r="A9654" s="65" t="s">
        <v>17478</v>
      </c>
      <c r="B9654" s="66">
        <v>1415983</v>
      </c>
      <c r="C9654" s="65" t="s">
        <v>8487</v>
      </c>
      <c r="D9654" s="66">
        <v>46</v>
      </c>
      <c r="E9654" s="66">
        <v>0</v>
      </c>
    </row>
    <row r="9655" spans="1:5" ht="14.4">
      <c r="A9655" s="65" t="s">
        <v>17479</v>
      </c>
      <c r="B9655" s="66">
        <v>1114384</v>
      </c>
      <c r="C9655" s="65" t="s">
        <v>8487</v>
      </c>
      <c r="D9655" s="66">
        <v>47</v>
      </c>
      <c r="E9655" s="66">
        <v>0</v>
      </c>
    </row>
    <row r="9656" spans="1:5" ht="14.4">
      <c r="A9656" s="65" t="s">
        <v>17480</v>
      </c>
      <c r="B9656" s="66">
        <v>1151146</v>
      </c>
      <c r="C9656" s="65" t="s">
        <v>8487</v>
      </c>
      <c r="D9656" s="66">
        <v>17</v>
      </c>
      <c r="E9656" s="66">
        <v>0</v>
      </c>
    </row>
    <row r="9657" spans="1:5" ht="14.4">
      <c r="A9657" s="65" t="s">
        <v>17481</v>
      </c>
      <c r="B9657" s="66">
        <v>1324928</v>
      </c>
      <c r="C9657" s="65" t="s">
        <v>8487</v>
      </c>
      <c r="D9657" s="66">
        <v>49</v>
      </c>
      <c r="E9657" s="66">
        <v>0</v>
      </c>
    </row>
    <row r="9658" spans="1:5" ht="14.4">
      <c r="A9658" s="65" t="s">
        <v>17482</v>
      </c>
      <c r="B9658" s="66">
        <v>1539151</v>
      </c>
      <c r="C9658" s="65" t="s">
        <v>8487</v>
      </c>
      <c r="D9658" s="66">
        <v>48</v>
      </c>
      <c r="E9658" s="66">
        <v>0</v>
      </c>
    </row>
    <row r="9659" spans="1:5" ht="14.4">
      <c r="A9659" s="65" t="s">
        <v>17483</v>
      </c>
      <c r="B9659" s="66">
        <v>1351764</v>
      </c>
      <c r="C9659" s="65" t="s">
        <v>8487</v>
      </c>
      <c r="D9659" s="66">
        <v>50</v>
      </c>
      <c r="E9659" s="66">
        <v>-2</v>
      </c>
    </row>
    <row r="9660" spans="1:5" ht="14.4">
      <c r="A9660" s="65" t="s">
        <v>17484</v>
      </c>
      <c r="B9660" s="66">
        <v>1349153</v>
      </c>
      <c r="C9660" s="65" t="s">
        <v>8487</v>
      </c>
      <c r="D9660" s="66">
        <v>49</v>
      </c>
      <c r="E9660" s="66">
        <v>-1</v>
      </c>
    </row>
    <row r="9661" spans="1:5" ht="14.4">
      <c r="A9661" s="65" t="s">
        <v>17485</v>
      </c>
      <c r="B9661" s="66">
        <v>1258434</v>
      </c>
      <c r="C9661" s="65" t="s">
        <v>8487</v>
      </c>
      <c r="D9661" s="66">
        <v>53</v>
      </c>
      <c r="E9661" s="66">
        <v>-5</v>
      </c>
    </row>
    <row r="9662" spans="1:5" ht="14.4">
      <c r="A9662" s="65" t="s">
        <v>17486</v>
      </c>
      <c r="B9662" s="66">
        <v>980241</v>
      </c>
      <c r="C9662" s="65" t="s">
        <v>8487</v>
      </c>
      <c r="D9662" s="66">
        <v>23</v>
      </c>
      <c r="E9662" s="66">
        <v>25</v>
      </c>
    </row>
    <row r="9663" spans="1:5" ht="14.4">
      <c r="A9663" s="65" t="s">
        <v>17487</v>
      </c>
      <c r="B9663" s="66">
        <v>911206</v>
      </c>
      <c r="C9663" s="65" t="s">
        <v>8487</v>
      </c>
      <c r="D9663" s="66">
        <v>47</v>
      </c>
      <c r="E9663" s="66">
        <v>1</v>
      </c>
    </row>
    <row r="9664" spans="1:5" ht="14.4">
      <c r="A9664" s="65" t="s">
        <v>17488</v>
      </c>
      <c r="B9664" s="66">
        <v>1416990</v>
      </c>
      <c r="C9664" s="65" t="s">
        <v>8487</v>
      </c>
      <c r="D9664" s="66">
        <v>51</v>
      </c>
      <c r="E9664" s="66">
        <v>-3</v>
      </c>
    </row>
    <row r="9665" spans="1:5" ht="14.4">
      <c r="A9665" s="65" t="s">
        <v>17489</v>
      </c>
      <c r="B9665" s="66">
        <v>1352513</v>
      </c>
      <c r="C9665" s="65" t="s">
        <v>8487</v>
      </c>
      <c r="D9665" s="66">
        <v>47</v>
      </c>
      <c r="E9665" s="66">
        <v>1</v>
      </c>
    </row>
    <row r="9666" spans="1:5" ht="14.4">
      <c r="A9666" s="65" t="s">
        <v>17490</v>
      </c>
      <c r="B9666" s="66">
        <v>1226626</v>
      </c>
      <c r="C9666" s="65" t="s">
        <v>8487</v>
      </c>
      <c r="D9666" s="66">
        <v>44</v>
      </c>
      <c r="E9666" s="66">
        <v>4</v>
      </c>
    </row>
    <row r="9667" spans="1:5" ht="14.4">
      <c r="A9667" s="65" t="s">
        <v>17491</v>
      </c>
      <c r="B9667" s="66">
        <v>1649662</v>
      </c>
      <c r="C9667" s="65" t="s">
        <v>8487</v>
      </c>
      <c r="D9667" s="66">
        <v>47</v>
      </c>
      <c r="E9667" s="66">
        <v>1</v>
      </c>
    </row>
    <row r="9668" spans="1:5" ht="14.4">
      <c r="A9668" s="65" t="s">
        <v>17492</v>
      </c>
      <c r="B9668" s="66">
        <v>1034112</v>
      </c>
      <c r="C9668" s="65" t="s">
        <v>8487</v>
      </c>
      <c r="D9668" s="66">
        <v>47</v>
      </c>
      <c r="E9668" s="66">
        <v>1</v>
      </c>
    </row>
    <row r="9669" spans="1:5" ht="14.4">
      <c r="A9669" s="65" t="s">
        <v>804</v>
      </c>
      <c r="B9669" s="66">
        <v>1069805</v>
      </c>
      <c r="C9669" s="65" t="s">
        <v>8487</v>
      </c>
      <c r="D9669" s="66">
        <v>39</v>
      </c>
      <c r="E9669" s="66">
        <v>9</v>
      </c>
    </row>
    <row r="9670" spans="1:5" ht="14.4">
      <c r="A9670" s="65" t="s">
        <v>17493</v>
      </c>
      <c r="B9670" s="66">
        <v>1381907</v>
      </c>
      <c r="C9670" s="65" t="s">
        <v>8487</v>
      </c>
      <c r="D9670" s="66">
        <v>0</v>
      </c>
      <c r="E9670" s="66">
        <v>0</v>
      </c>
    </row>
    <row r="9671" spans="1:5" ht="14.4">
      <c r="A9671" s="65" t="s">
        <v>17494</v>
      </c>
      <c r="B9671" s="66">
        <v>99999976</v>
      </c>
      <c r="C9671" s="65" t="s">
        <v>8977</v>
      </c>
      <c r="D9671" s="66">
        <v>0</v>
      </c>
      <c r="E9671" s="66">
        <v>0</v>
      </c>
    </row>
    <row r="9672" spans="1:5" ht="14.4">
      <c r="A9672" s="65" t="s">
        <v>17495</v>
      </c>
      <c r="B9672" s="66">
        <v>1167026</v>
      </c>
      <c r="C9672" s="65" t="s">
        <v>8487</v>
      </c>
      <c r="D9672" s="66">
        <v>48</v>
      </c>
      <c r="E9672" s="66">
        <v>0</v>
      </c>
    </row>
    <row r="9673" spans="1:5" ht="14.4">
      <c r="A9673" s="65" t="s">
        <v>17496</v>
      </c>
      <c r="B9673" s="66">
        <v>1016740</v>
      </c>
      <c r="C9673" s="65" t="s">
        <v>8487</v>
      </c>
      <c r="D9673" s="66">
        <v>46</v>
      </c>
      <c r="E9673" s="66">
        <v>0</v>
      </c>
    </row>
    <row r="9674" spans="1:5" ht="14.4">
      <c r="A9674" s="65" t="s">
        <v>17497</v>
      </c>
      <c r="B9674" s="66">
        <v>1016568</v>
      </c>
      <c r="C9674" s="65" t="s">
        <v>8487</v>
      </c>
      <c r="D9674" s="66">
        <v>51</v>
      </c>
      <c r="E9674" s="66">
        <v>0</v>
      </c>
    </row>
    <row r="9675" spans="1:5" ht="14.4">
      <c r="A9675" s="65" t="s">
        <v>17498</v>
      </c>
      <c r="B9675" s="66">
        <v>1285693</v>
      </c>
      <c r="C9675" s="65" t="s">
        <v>8487</v>
      </c>
      <c r="D9675" s="66">
        <v>49</v>
      </c>
      <c r="E9675" s="66">
        <v>0</v>
      </c>
    </row>
    <row r="9676" spans="1:5" ht="14.4">
      <c r="A9676" s="65" t="s">
        <v>17499</v>
      </c>
      <c r="B9676" s="66">
        <v>1612196</v>
      </c>
      <c r="C9676" s="65" t="s">
        <v>8487</v>
      </c>
      <c r="D9676" s="66">
        <v>21</v>
      </c>
      <c r="E9676" s="66">
        <v>0</v>
      </c>
    </row>
    <row r="9677" spans="1:5" ht="14.4">
      <c r="A9677" s="65" t="s">
        <v>17500</v>
      </c>
      <c r="B9677" s="66">
        <v>99999976</v>
      </c>
      <c r="C9677" s="65" t="s">
        <v>8977</v>
      </c>
      <c r="D9677" s="66">
        <v>0</v>
      </c>
      <c r="E9677" s="66">
        <v>0</v>
      </c>
    </row>
    <row r="9678" spans="1:5" ht="14.4">
      <c r="A9678" s="65" t="s">
        <v>17501</v>
      </c>
      <c r="B9678" s="66">
        <v>1327885</v>
      </c>
      <c r="C9678" s="65" t="s">
        <v>8487</v>
      </c>
      <c r="D9678" s="66">
        <v>48</v>
      </c>
      <c r="E9678" s="66">
        <v>0</v>
      </c>
    </row>
    <row r="9679" spans="1:5" ht="14.4">
      <c r="A9679" s="65" t="s">
        <v>17502</v>
      </c>
      <c r="B9679" s="66">
        <v>1089390</v>
      </c>
      <c r="C9679" s="65" t="s">
        <v>8487</v>
      </c>
      <c r="D9679" s="66">
        <v>48</v>
      </c>
      <c r="E9679" s="66">
        <v>0</v>
      </c>
    </row>
    <row r="9680" spans="1:5" ht="14.4">
      <c r="A9680" s="65" t="s">
        <v>17503</v>
      </c>
      <c r="B9680" s="66">
        <v>1037989</v>
      </c>
      <c r="C9680" s="65" t="s">
        <v>8487</v>
      </c>
      <c r="D9680" s="66">
        <v>51</v>
      </c>
      <c r="E9680" s="66">
        <v>-3</v>
      </c>
    </row>
    <row r="9681" spans="1:5" ht="14.4">
      <c r="A9681" s="65" t="s">
        <v>17504</v>
      </c>
      <c r="B9681" s="66">
        <v>1381064</v>
      </c>
      <c r="C9681" s="65" t="s">
        <v>8487</v>
      </c>
      <c r="D9681" s="66">
        <v>45</v>
      </c>
      <c r="E9681" s="66">
        <v>3</v>
      </c>
    </row>
    <row r="9682" spans="1:5" ht="14.4">
      <c r="A9682" s="65" t="s">
        <v>17505</v>
      </c>
      <c r="B9682" s="66">
        <v>959547</v>
      </c>
      <c r="C9682" s="65" t="s">
        <v>8487</v>
      </c>
      <c r="D9682" s="66">
        <v>47</v>
      </c>
      <c r="E9682" s="66">
        <v>1</v>
      </c>
    </row>
    <row r="9683" spans="1:5" ht="14.4">
      <c r="A9683" s="65" t="s">
        <v>17506</v>
      </c>
      <c r="B9683" s="66">
        <v>1434868</v>
      </c>
      <c r="C9683" s="65" t="s">
        <v>8487</v>
      </c>
      <c r="D9683" s="66">
        <v>53</v>
      </c>
      <c r="E9683" s="66">
        <v>-5</v>
      </c>
    </row>
    <row r="9684" spans="1:5" ht="14.4">
      <c r="A9684" s="65" t="s">
        <v>17507</v>
      </c>
      <c r="B9684" s="66">
        <v>8033</v>
      </c>
      <c r="C9684" s="65" t="s">
        <v>8691</v>
      </c>
      <c r="D9684" s="66">
        <v>0</v>
      </c>
      <c r="E9684" s="66">
        <v>0</v>
      </c>
    </row>
    <row r="9685" spans="1:5" ht="14.4">
      <c r="A9685" s="65" t="s">
        <v>17508</v>
      </c>
      <c r="B9685" s="66">
        <v>1719388</v>
      </c>
      <c r="C9685" s="65" t="s">
        <v>8487</v>
      </c>
      <c r="D9685" s="66">
        <v>56</v>
      </c>
      <c r="E9685" s="66">
        <v>-8</v>
      </c>
    </row>
    <row r="9686" spans="1:5" ht="14.4">
      <c r="A9686" s="65" t="s">
        <v>17509</v>
      </c>
      <c r="B9686" s="66">
        <v>1256480</v>
      </c>
      <c r="C9686" s="65" t="s">
        <v>8487</v>
      </c>
      <c r="D9686" s="66">
        <v>48</v>
      </c>
      <c r="E9686" s="66">
        <v>0</v>
      </c>
    </row>
    <row r="9687" spans="1:5" ht="14.4">
      <c r="A9687" s="65" t="s">
        <v>17510</v>
      </c>
      <c r="B9687" s="66">
        <v>1457785</v>
      </c>
      <c r="C9687" s="65" t="s">
        <v>8487</v>
      </c>
      <c r="D9687" s="66">
        <v>47</v>
      </c>
      <c r="E9687" s="66">
        <v>1</v>
      </c>
    </row>
    <row r="9688" spans="1:5" ht="14.4">
      <c r="A9688" s="65" t="s">
        <v>17511</v>
      </c>
      <c r="B9688" s="66">
        <v>1300948</v>
      </c>
      <c r="C9688" s="65" t="s">
        <v>8487</v>
      </c>
      <c r="D9688" s="66">
        <v>44</v>
      </c>
      <c r="E9688" s="66">
        <v>4</v>
      </c>
    </row>
    <row r="9689" spans="1:5" ht="14.4">
      <c r="A9689" s="65" t="s">
        <v>2296</v>
      </c>
      <c r="B9689" s="66">
        <v>1423796</v>
      </c>
      <c r="C9689" s="65" t="s">
        <v>8487</v>
      </c>
      <c r="D9689" s="66">
        <v>31</v>
      </c>
      <c r="E9689" s="66">
        <v>17</v>
      </c>
    </row>
    <row r="9690" spans="1:5" ht="14.4">
      <c r="A9690" s="65" t="s">
        <v>17512</v>
      </c>
      <c r="B9690" s="66">
        <v>1019588</v>
      </c>
      <c r="C9690" s="65" t="s">
        <v>8487</v>
      </c>
      <c r="D9690" s="66">
        <v>48</v>
      </c>
      <c r="E9690" s="66">
        <v>0</v>
      </c>
    </row>
    <row r="9691" spans="1:5" ht="14.4">
      <c r="A9691" s="65" t="s">
        <v>17513</v>
      </c>
      <c r="B9691" s="66">
        <v>1067299</v>
      </c>
      <c r="C9691" s="65" t="s">
        <v>8487</v>
      </c>
      <c r="D9691" s="66">
        <v>49</v>
      </c>
      <c r="E9691" s="66">
        <v>0</v>
      </c>
    </row>
    <row r="9692" spans="1:5" ht="14.4">
      <c r="A9692" s="65" t="s">
        <v>17514</v>
      </c>
      <c r="B9692" s="66">
        <v>1359367</v>
      </c>
      <c r="C9692" s="65" t="s">
        <v>8487</v>
      </c>
      <c r="D9692" s="66">
        <v>48</v>
      </c>
      <c r="E9692" s="66">
        <v>0</v>
      </c>
    </row>
    <row r="9693" spans="1:5" ht="14.4">
      <c r="A9693" s="65" t="s">
        <v>17515</v>
      </c>
      <c r="B9693" s="66">
        <v>1352330</v>
      </c>
      <c r="C9693" s="65" t="s">
        <v>8487</v>
      </c>
      <c r="D9693" s="66">
        <v>48</v>
      </c>
      <c r="E9693" s="66">
        <v>0</v>
      </c>
    </row>
    <row r="9694" spans="1:5" ht="14.4">
      <c r="A9694" s="65" t="s">
        <v>17516</v>
      </c>
      <c r="B9694" s="66">
        <v>981926</v>
      </c>
      <c r="C9694" s="65" t="s">
        <v>8487</v>
      </c>
      <c r="D9694" s="66">
        <v>56</v>
      </c>
      <c r="E9694" s="66">
        <v>0</v>
      </c>
    </row>
    <row r="9695" spans="1:5" ht="14.4">
      <c r="A9695" s="65" t="s">
        <v>17517</v>
      </c>
      <c r="B9695" s="66">
        <v>99999976</v>
      </c>
      <c r="C9695" s="65" t="s">
        <v>8977</v>
      </c>
      <c r="D9695" s="66">
        <v>0</v>
      </c>
      <c r="E9695" s="66">
        <v>0</v>
      </c>
    </row>
    <row r="9696" spans="1:5" ht="14.4">
      <c r="A9696" s="65" t="s">
        <v>17518</v>
      </c>
      <c r="B9696" s="35"/>
      <c r="C9696" s="35"/>
      <c r="D9696" s="66">
        <v>0</v>
      </c>
      <c r="E9696" s="66">
        <v>0</v>
      </c>
    </row>
    <row r="9697" spans="1:5" ht="14.4">
      <c r="A9697" s="65" t="s">
        <v>17519</v>
      </c>
      <c r="B9697" s="66">
        <v>1067023</v>
      </c>
      <c r="C9697" s="65" t="s">
        <v>8487</v>
      </c>
      <c r="D9697" s="66">
        <v>48</v>
      </c>
      <c r="E9697" s="66">
        <v>0</v>
      </c>
    </row>
    <row r="9698" spans="1:5" ht="14.4">
      <c r="A9698" s="65" t="s">
        <v>17520</v>
      </c>
      <c r="B9698" s="66">
        <v>8033</v>
      </c>
      <c r="C9698" s="65" t="s">
        <v>8691</v>
      </c>
      <c r="D9698" s="66">
        <v>0</v>
      </c>
      <c r="E9698" s="66">
        <v>0</v>
      </c>
    </row>
    <row r="9699" spans="1:5" ht="14.4">
      <c r="A9699" s="65" t="s">
        <v>17521</v>
      </c>
      <c r="B9699" s="66">
        <v>861240</v>
      </c>
      <c r="C9699" s="65" t="s">
        <v>8487</v>
      </c>
      <c r="D9699" s="66">
        <v>42</v>
      </c>
      <c r="E9699" s="66">
        <v>6</v>
      </c>
    </row>
    <row r="9700" spans="1:5" ht="14.4">
      <c r="A9700" s="65" t="s">
        <v>17522</v>
      </c>
      <c r="B9700" s="66">
        <v>1307869</v>
      </c>
      <c r="C9700" s="65" t="s">
        <v>8487</v>
      </c>
      <c r="D9700" s="66">
        <v>48</v>
      </c>
      <c r="E9700" s="66">
        <v>0</v>
      </c>
    </row>
    <row r="9701" spans="1:5" ht="14.4">
      <c r="A9701" s="65" t="s">
        <v>17523</v>
      </c>
      <c r="B9701" s="66">
        <v>8033</v>
      </c>
      <c r="C9701" s="65" t="s">
        <v>8691</v>
      </c>
      <c r="D9701" s="66">
        <v>32</v>
      </c>
      <c r="E9701" s="66">
        <v>16</v>
      </c>
    </row>
    <row r="9702" spans="1:5" ht="14.4">
      <c r="A9702" s="65" t="s">
        <v>17524</v>
      </c>
      <c r="B9702" s="66">
        <v>1363422</v>
      </c>
      <c r="C9702" s="65" t="s">
        <v>8487</v>
      </c>
      <c r="D9702" s="66">
        <v>48</v>
      </c>
      <c r="E9702" s="66">
        <v>0</v>
      </c>
    </row>
    <row r="9703" spans="1:5" ht="14.4">
      <c r="A9703" s="65" t="s">
        <v>17525</v>
      </c>
      <c r="B9703" s="66">
        <v>1382587</v>
      </c>
      <c r="C9703" s="65" t="s">
        <v>8487</v>
      </c>
      <c r="D9703" s="66">
        <v>50</v>
      </c>
      <c r="E9703" s="66">
        <v>-2</v>
      </c>
    </row>
    <row r="9704" spans="1:5" ht="14.4">
      <c r="A9704" s="65" t="s">
        <v>17526</v>
      </c>
      <c r="B9704" s="66">
        <v>961476</v>
      </c>
      <c r="C9704" s="65" t="s">
        <v>8487</v>
      </c>
      <c r="D9704" s="66">
        <v>49</v>
      </c>
      <c r="E9704" s="66">
        <v>-1</v>
      </c>
    </row>
    <row r="9705" spans="1:5" ht="14.4">
      <c r="A9705" s="65" t="s">
        <v>17527</v>
      </c>
      <c r="B9705" s="66">
        <v>1016591</v>
      </c>
      <c r="C9705" s="65" t="s">
        <v>8487</v>
      </c>
      <c r="D9705" s="66">
        <v>47</v>
      </c>
      <c r="E9705" s="66">
        <v>1</v>
      </c>
    </row>
    <row r="9706" spans="1:5" ht="14.4">
      <c r="A9706" s="65" t="s">
        <v>696</v>
      </c>
      <c r="B9706" s="66">
        <v>1581704</v>
      </c>
      <c r="C9706" s="65" t="s">
        <v>8487</v>
      </c>
      <c r="D9706" s="66">
        <v>45</v>
      </c>
      <c r="E9706" s="66">
        <v>3</v>
      </c>
    </row>
    <row r="9707" spans="1:5" ht="14.4">
      <c r="A9707" s="65" t="s">
        <v>17528</v>
      </c>
      <c r="B9707" s="66">
        <v>1225251</v>
      </c>
      <c r="C9707" s="65" t="s">
        <v>8487</v>
      </c>
      <c r="D9707" s="66">
        <v>25</v>
      </c>
      <c r="E9707" s="66">
        <v>0</v>
      </c>
    </row>
    <row r="9708" spans="1:5" ht="14.4">
      <c r="A9708" s="65" t="s">
        <v>17529</v>
      </c>
      <c r="B9708" s="66">
        <v>1451822</v>
      </c>
      <c r="C9708" s="65" t="s">
        <v>8487</v>
      </c>
      <c r="D9708" s="66">
        <v>50</v>
      </c>
      <c r="E9708" s="66">
        <v>0</v>
      </c>
    </row>
    <row r="9709" spans="1:5" ht="14.4">
      <c r="A9709" s="65" t="s">
        <v>17530</v>
      </c>
      <c r="B9709" s="66">
        <v>1402083</v>
      </c>
      <c r="C9709" s="65" t="s">
        <v>8487</v>
      </c>
      <c r="D9709" s="66">
        <v>48</v>
      </c>
      <c r="E9709" s="66">
        <v>0</v>
      </c>
    </row>
    <row r="9710" spans="1:5" ht="14.4">
      <c r="A9710" s="65" t="s">
        <v>17531</v>
      </c>
      <c r="B9710" s="66">
        <v>99999976</v>
      </c>
      <c r="C9710" s="65" t="s">
        <v>8977</v>
      </c>
      <c r="D9710" s="66">
        <v>0</v>
      </c>
      <c r="E9710" s="66">
        <v>0</v>
      </c>
    </row>
    <row r="9711" spans="1:5" ht="14.4">
      <c r="A9711" s="65" t="s">
        <v>17532</v>
      </c>
      <c r="B9711" s="66">
        <v>1244431</v>
      </c>
      <c r="C9711" s="65" t="s">
        <v>8487</v>
      </c>
      <c r="D9711" s="66">
        <v>43</v>
      </c>
      <c r="E9711" s="66">
        <v>0</v>
      </c>
    </row>
    <row r="9712" spans="1:5" ht="14.4">
      <c r="A9712" s="65" t="s">
        <v>17533</v>
      </c>
      <c r="B9712" s="66">
        <v>1354101</v>
      </c>
      <c r="C9712" s="65" t="s">
        <v>8487</v>
      </c>
      <c r="D9712" s="66">
        <v>47</v>
      </c>
      <c r="E9712" s="66">
        <v>0</v>
      </c>
    </row>
    <row r="9713" spans="1:5" ht="14.4">
      <c r="A9713" s="65" t="s">
        <v>17534</v>
      </c>
      <c r="B9713" s="66">
        <v>1363422</v>
      </c>
      <c r="C9713" s="65" t="s">
        <v>8487</v>
      </c>
      <c r="D9713" s="66">
        <v>48</v>
      </c>
      <c r="E9713" s="66">
        <v>0</v>
      </c>
    </row>
    <row r="9714" spans="1:5" ht="14.4">
      <c r="A9714" s="65" t="s">
        <v>17535</v>
      </c>
      <c r="B9714" s="66">
        <v>1526287</v>
      </c>
      <c r="C9714" s="65" t="s">
        <v>8487</v>
      </c>
      <c r="D9714" s="66">
        <v>48</v>
      </c>
      <c r="E9714" s="66">
        <v>0</v>
      </c>
    </row>
    <row r="9715" spans="1:5" ht="14.4">
      <c r="A9715" s="65" t="s">
        <v>17536</v>
      </c>
      <c r="B9715" s="66">
        <v>1440456</v>
      </c>
      <c r="C9715" s="65" t="s">
        <v>8487</v>
      </c>
      <c r="D9715" s="66">
        <v>51</v>
      </c>
      <c r="E9715" s="66">
        <v>-3</v>
      </c>
    </row>
    <row r="9716" spans="1:5" ht="14.4">
      <c r="A9716" s="65" t="s">
        <v>17537</v>
      </c>
      <c r="B9716" s="66">
        <v>99999976</v>
      </c>
      <c r="C9716" s="65" t="s">
        <v>8977</v>
      </c>
      <c r="D9716" s="66">
        <v>0</v>
      </c>
      <c r="E9716" s="66">
        <v>0</v>
      </c>
    </row>
    <row r="9717" spans="1:5" ht="14.4">
      <c r="A9717" s="65" t="s">
        <v>17538</v>
      </c>
      <c r="B9717" s="66">
        <v>1325640</v>
      </c>
      <c r="C9717" s="65" t="s">
        <v>8487</v>
      </c>
      <c r="D9717" s="66">
        <v>48</v>
      </c>
      <c r="E9717" s="66">
        <v>0</v>
      </c>
    </row>
    <row r="9718" spans="1:5" ht="14.4">
      <c r="A9718" s="65" t="s">
        <v>17539</v>
      </c>
      <c r="B9718" s="66">
        <v>1345084</v>
      </c>
      <c r="C9718" s="65" t="s">
        <v>8487</v>
      </c>
      <c r="D9718" s="66">
        <v>47</v>
      </c>
      <c r="E9718" s="66">
        <v>1</v>
      </c>
    </row>
    <row r="9719" spans="1:5" ht="14.4">
      <c r="A9719" s="65" t="s">
        <v>17540</v>
      </c>
      <c r="B9719" s="66">
        <v>1359145</v>
      </c>
      <c r="C9719" s="65" t="s">
        <v>8487</v>
      </c>
      <c r="D9719" s="66">
        <v>47</v>
      </c>
      <c r="E9719" s="66">
        <v>1</v>
      </c>
    </row>
    <row r="9720" spans="1:5" ht="14.4">
      <c r="A9720" s="65" t="s">
        <v>17541</v>
      </c>
      <c r="B9720" s="66">
        <v>879334</v>
      </c>
      <c r="C9720" s="65" t="s">
        <v>8487</v>
      </c>
      <c r="D9720" s="66">
        <v>44</v>
      </c>
      <c r="E9720" s="66">
        <v>4</v>
      </c>
    </row>
    <row r="9721" spans="1:5" ht="14.4">
      <c r="A9721" s="65" t="s">
        <v>17542</v>
      </c>
      <c r="B9721" s="66">
        <v>1389224</v>
      </c>
      <c r="C9721" s="65" t="s">
        <v>8487</v>
      </c>
      <c r="D9721" s="66">
        <v>42</v>
      </c>
      <c r="E9721" s="66">
        <v>6</v>
      </c>
    </row>
    <row r="9722" spans="1:5" ht="14.4">
      <c r="A9722" s="65" t="s">
        <v>17543</v>
      </c>
      <c r="B9722" s="66">
        <v>1280308</v>
      </c>
      <c r="C9722" s="65" t="s">
        <v>8487</v>
      </c>
      <c r="D9722" s="66">
        <v>23</v>
      </c>
      <c r="E9722" s="66">
        <v>25</v>
      </c>
    </row>
    <row r="9723" spans="1:5" ht="14.4">
      <c r="A9723" s="65" t="s">
        <v>17544</v>
      </c>
      <c r="B9723" s="66">
        <v>1354103</v>
      </c>
      <c r="C9723" s="65" t="s">
        <v>8487</v>
      </c>
      <c r="D9723" s="66">
        <v>28</v>
      </c>
      <c r="E9723" s="66">
        <v>20</v>
      </c>
    </row>
    <row r="9724" spans="1:5" ht="14.4">
      <c r="A9724" s="65" t="s">
        <v>17545</v>
      </c>
      <c r="B9724" s="66">
        <v>1019573</v>
      </c>
      <c r="C9724" s="65" t="s">
        <v>8487</v>
      </c>
      <c r="D9724" s="66">
        <v>46</v>
      </c>
      <c r="E9724" s="66">
        <v>2</v>
      </c>
    </row>
    <row r="9725" spans="1:5" ht="14.4">
      <c r="A9725" s="65" t="s">
        <v>17546</v>
      </c>
      <c r="B9725" s="66">
        <v>1402596</v>
      </c>
      <c r="C9725" s="65" t="s">
        <v>8487</v>
      </c>
      <c r="D9725" s="66">
        <v>46</v>
      </c>
      <c r="E9725" s="66">
        <v>2</v>
      </c>
    </row>
    <row r="9726" spans="1:5" ht="14.4">
      <c r="A9726" s="65" t="s">
        <v>17547</v>
      </c>
      <c r="B9726" s="66">
        <v>1685401</v>
      </c>
      <c r="C9726" s="65" t="s">
        <v>8487</v>
      </c>
      <c r="D9726" s="66">
        <v>0</v>
      </c>
      <c r="E9726" s="66">
        <v>0</v>
      </c>
    </row>
    <row r="9727" spans="1:5" ht="14.4">
      <c r="A9727" s="65" t="s">
        <v>17548</v>
      </c>
      <c r="B9727" s="66">
        <v>941959</v>
      </c>
      <c r="C9727" s="65" t="s">
        <v>8487</v>
      </c>
      <c r="D9727" s="66">
        <v>8</v>
      </c>
      <c r="E9727" s="66">
        <v>0</v>
      </c>
    </row>
    <row r="9728" spans="1:5" ht="14.4">
      <c r="A9728" s="65" t="s">
        <v>17549</v>
      </c>
      <c r="B9728" s="66">
        <v>1461780</v>
      </c>
      <c r="C9728" s="65" t="s">
        <v>8487</v>
      </c>
      <c r="D9728" s="66">
        <v>48</v>
      </c>
      <c r="E9728" s="66">
        <v>0</v>
      </c>
    </row>
    <row r="9729" spans="1:5" ht="14.4">
      <c r="A9729" s="65" t="s">
        <v>17550</v>
      </c>
      <c r="B9729" s="66">
        <v>1079923</v>
      </c>
      <c r="C9729" s="65" t="s">
        <v>8487</v>
      </c>
      <c r="D9729" s="66">
        <v>48</v>
      </c>
      <c r="E9729" s="66">
        <v>0</v>
      </c>
    </row>
    <row r="9730" spans="1:5" ht="14.4">
      <c r="A9730" s="65" t="s">
        <v>17551</v>
      </c>
      <c r="B9730" s="66">
        <v>1420110</v>
      </c>
      <c r="C9730" s="65" t="s">
        <v>8487</v>
      </c>
      <c r="D9730" s="66">
        <v>47</v>
      </c>
      <c r="E9730" s="66">
        <v>0</v>
      </c>
    </row>
    <row r="9731" spans="1:5" ht="14.4">
      <c r="A9731" s="65" t="s">
        <v>17552</v>
      </c>
      <c r="B9731" s="66">
        <v>1394864</v>
      </c>
      <c r="C9731" s="65" t="s">
        <v>8487</v>
      </c>
      <c r="D9731" s="66">
        <v>47</v>
      </c>
      <c r="E9731" s="66">
        <v>0</v>
      </c>
    </row>
    <row r="9732" spans="1:5" ht="14.4">
      <c r="A9732" s="65" t="s">
        <v>17553</v>
      </c>
      <c r="B9732" s="66">
        <v>1050264</v>
      </c>
      <c r="C9732" s="65" t="s">
        <v>8487</v>
      </c>
      <c r="D9732" s="66">
        <v>48</v>
      </c>
      <c r="E9732" s="66">
        <v>0</v>
      </c>
    </row>
    <row r="9733" spans="1:5" ht="14.4">
      <c r="A9733" s="65" t="s">
        <v>17554</v>
      </c>
      <c r="B9733" s="66">
        <v>1365212</v>
      </c>
      <c r="C9733" s="65" t="s">
        <v>8487</v>
      </c>
      <c r="D9733" s="66">
        <v>49</v>
      </c>
      <c r="E9733" s="66">
        <v>0</v>
      </c>
    </row>
    <row r="9734" spans="1:5" ht="14.4">
      <c r="A9734" s="65" t="s">
        <v>17555</v>
      </c>
      <c r="B9734" s="66">
        <v>99999976</v>
      </c>
      <c r="C9734" s="65" t="s">
        <v>8977</v>
      </c>
      <c r="D9734" s="66">
        <v>0</v>
      </c>
      <c r="E9734" s="66">
        <v>0</v>
      </c>
    </row>
    <row r="9735" spans="1:5" ht="14.4">
      <c r="A9735" s="65" t="s">
        <v>17556</v>
      </c>
      <c r="B9735" s="66">
        <v>99999976</v>
      </c>
      <c r="C9735" s="65" t="s">
        <v>8977</v>
      </c>
      <c r="D9735" s="66">
        <v>0</v>
      </c>
      <c r="E9735" s="66">
        <v>0</v>
      </c>
    </row>
    <row r="9736" spans="1:5" ht="14.4">
      <c r="A9736" s="65" t="s">
        <v>17557</v>
      </c>
      <c r="B9736" s="66">
        <v>8033</v>
      </c>
      <c r="C9736" s="65" t="s">
        <v>8691</v>
      </c>
      <c r="D9736" s="66">
        <v>0</v>
      </c>
      <c r="E9736" s="66">
        <v>0</v>
      </c>
    </row>
    <row r="9737" spans="1:5" ht="14.4">
      <c r="A9737" s="65" t="s">
        <v>17558</v>
      </c>
      <c r="B9737" s="66">
        <v>99999976</v>
      </c>
      <c r="C9737" s="65" t="s">
        <v>8977</v>
      </c>
      <c r="D9737" s="66">
        <v>0</v>
      </c>
      <c r="E9737" s="66">
        <v>0</v>
      </c>
    </row>
    <row r="9738" spans="1:5" ht="14.4">
      <c r="A9738" s="65" t="s">
        <v>17559</v>
      </c>
      <c r="B9738" s="66">
        <v>8033</v>
      </c>
      <c r="C9738" s="65" t="s">
        <v>8691</v>
      </c>
      <c r="D9738" s="66">
        <v>0</v>
      </c>
      <c r="E9738" s="66">
        <v>0</v>
      </c>
    </row>
    <row r="9739" spans="1:5" ht="14.4">
      <c r="A9739" s="65" t="s">
        <v>17560</v>
      </c>
      <c r="B9739" s="66">
        <v>1539346</v>
      </c>
      <c r="C9739" s="65" t="s">
        <v>8487</v>
      </c>
      <c r="D9739" s="66">
        <v>49</v>
      </c>
      <c r="E9739" s="66">
        <v>-1</v>
      </c>
    </row>
    <row r="9740" spans="1:5" ht="14.4">
      <c r="A9740" s="65" t="s">
        <v>17561</v>
      </c>
      <c r="B9740" s="66">
        <v>1423060</v>
      </c>
      <c r="C9740" s="65" t="s">
        <v>8487</v>
      </c>
      <c r="D9740" s="66">
        <v>14</v>
      </c>
      <c r="E9740" s="66">
        <v>0</v>
      </c>
    </row>
    <row r="9741" spans="1:5" ht="14.4">
      <c r="A9741" s="65" t="s">
        <v>17562</v>
      </c>
      <c r="B9741" s="66">
        <v>1353542</v>
      </c>
      <c r="C9741" s="65" t="s">
        <v>8487</v>
      </c>
      <c r="D9741" s="66">
        <v>3</v>
      </c>
      <c r="E9741" s="66">
        <v>0</v>
      </c>
    </row>
    <row r="9742" spans="1:5" ht="14.4">
      <c r="A9742" s="65" t="s">
        <v>17563</v>
      </c>
      <c r="B9742" s="66">
        <v>1679940</v>
      </c>
      <c r="C9742" s="65" t="s">
        <v>8487</v>
      </c>
      <c r="D9742" s="66">
        <v>48</v>
      </c>
      <c r="E9742" s="66">
        <v>0</v>
      </c>
    </row>
    <row r="9743" spans="1:5" ht="14.4">
      <c r="A9743" s="65" t="s">
        <v>17564</v>
      </c>
      <c r="B9743" s="66">
        <v>1019981</v>
      </c>
      <c r="C9743" s="65" t="s">
        <v>8487</v>
      </c>
      <c r="D9743" s="66">
        <v>38</v>
      </c>
      <c r="E9743" s="66">
        <v>10</v>
      </c>
    </row>
    <row r="9744" spans="1:5" ht="14.4">
      <c r="A9744" s="65" t="s">
        <v>17565</v>
      </c>
      <c r="B9744" s="66">
        <v>1320762</v>
      </c>
      <c r="C9744" s="65" t="s">
        <v>8487</v>
      </c>
      <c r="D9744" s="66">
        <v>43</v>
      </c>
      <c r="E9744" s="66">
        <v>5</v>
      </c>
    </row>
    <row r="9745" spans="1:5" ht="14.4">
      <c r="A9745" s="65" t="s">
        <v>17566</v>
      </c>
      <c r="B9745" s="66">
        <v>8033</v>
      </c>
      <c r="C9745" s="65" t="s">
        <v>8691</v>
      </c>
      <c r="D9745" s="66">
        <v>51</v>
      </c>
      <c r="E9745" s="66">
        <v>-3</v>
      </c>
    </row>
    <row r="9746" spans="1:5" ht="14.4">
      <c r="A9746" s="65" t="s">
        <v>17567</v>
      </c>
      <c r="B9746" s="66">
        <v>931195</v>
      </c>
      <c r="C9746" s="65" t="s">
        <v>8487</v>
      </c>
      <c r="D9746" s="66">
        <v>51</v>
      </c>
      <c r="E9746" s="66">
        <v>-3</v>
      </c>
    </row>
    <row r="9747" spans="1:5" ht="14.4">
      <c r="A9747" s="65" t="s">
        <v>17568</v>
      </c>
      <c r="B9747" s="66">
        <v>1457608</v>
      </c>
      <c r="C9747" s="65" t="s">
        <v>8487</v>
      </c>
      <c r="D9747" s="66">
        <v>47</v>
      </c>
      <c r="E9747" s="66">
        <v>1</v>
      </c>
    </row>
    <row r="9748" spans="1:5" ht="14.4">
      <c r="A9748" s="65" t="s">
        <v>17569</v>
      </c>
      <c r="B9748" s="66">
        <v>1067849</v>
      </c>
      <c r="C9748" s="65" t="s">
        <v>8487</v>
      </c>
      <c r="D9748" s="66">
        <v>46</v>
      </c>
      <c r="E9748" s="66">
        <v>2</v>
      </c>
    </row>
    <row r="9749" spans="1:5" ht="14.4">
      <c r="A9749" s="65" t="s">
        <v>17570</v>
      </c>
      <c r="B9749" s="66">
        <v>1069805</v>
      </c>
      <c r="C9749" s="65" t="s">
        <v>8487</v>
      </c>
      <c r="D9749" s="66">
        <v>0</v>
      </c>
      <c r="E9749" s="66">
        <v>0</v>
      </c>
    </row>
    <row r="9750" spans="1:5" ht="14.4">
      <c r="A9750" s="65" t="s">
        <v>17571</v>
      </c>
      <c r="B9750" s="66">
        <v>8033</v>
      </c>
      <c r="C9750" s="65" t="s">
        <v>8691</v>
      </c>
      <c r="D9750" s="66">
        <v>0</v>
      </c>
      <c r="E9750" s="66">
        <v>0</v>
      </c>
    </row>
    <row r="9751" spans="1:5" ht="14.4">
      <c r="A9751" s="65" t="s">
        <v>17572</v>
      </c>
      <c r="B9751" s="66">
        <v>1450369</v>
      </c>
      <c r="C9751" s="65" t="s">
        <v>8487</v>
      </c>
      <c r="D9751" s="66">
        <v>29</v>
      </c>
      <c r="E9751" s="66">
        <v>0</v>
      </c>
    </row>
    <row r="9752" spans="1:5" ht="14.4">
      <c r="A9752" s="65" t="s">
        <v>17573</v>
      </c>
      <c r="B9752" s="66">
        <v>1181558</v>
      </c>
      <c r="C9752" s="65" t="s">
        <v>8487</v>
      </c>
      <c r="D9752" s="66">
        <v>48</v>
      </c>
      <c r="E9752" s="66">
        <v>0</v>
      </c>
    </row>
    <row r="9753" spans="1:5" ht="14.4">
      <c r="A9753" s="65" t="s">
        <v>17574</v>
      </c>
      <c r="B9753" s="66">
        <v>1016722</v>
      </c>
      <c r="C9753" s="65" t="s">
        <v>8487</v>
      </c>
      <c r="D9753" s="66">
        <v>46</v>
      </c>
      <c r="E9753" s="66">
        <v>0</v>
      </c>
    </row>
    <row r="9754" spans="1:5" ht="14.4">
      <c r="A9754" s="65" t="s">
        <v>17575</v>
      </c>
      <c r="B9754" s="66">
        <v>1353433</v>
      </c>
      <c r="C9754" s="65" t="s">
        <v>8487</v>
      </c>
      <c r="D9754" s="66">
        <v>51</v>
      </c>
      <c r="E9754" s="66">
        <v>0</v>
      </c>
    </row>
    <row r="9755" spans="1:5" ht="14.4">
      <c r="A9755" s="65" t="s">
        <v>17576</v>
      </c>
      <c r="B9755" s="66">
        <v>1067020</v>
      </c>
      <c r="C9755" s="65" t="s">
        <v>8487</v>
      </c>
      <c r="D9755" s="66">
        <v>51</v>
      </c>
      <c r="E9755" s="66">
        <v>0</v>
      </c>
    </row>
    <row r="9756" spans="1:5" ht="14.4">
      <c r="A9756" s="65" t="s">
        <v>17577</v>
      </c>
      <c r="B9756" s="35"/>
      <c r="C9756" s="35"/>
      <c r="D9756" s="66">
        <v>0</v>
      </c>
      <c r="E9756" s="66">
        <v>0</v>
      </c>
    </row>
    <row r="9757" spans="1:5" ht="14.4">
      <c r="A9757" s="65" t="s">
        <v>17578</v>
      </c>
      <c r="B9757" s="66">
        <v>1405748</v>
      </c>
      <c r="C9757" s="65" t="s">
        <v>8487</v>
      </c>
      <c r="D9757" s="66">
        <v>47</v>
      </c>
      <c r="E9757" s="66">
        <v>0</v>
      </c>
    </row>
    <row r="9758" spans="1:5" ht="14.4">
      <c r="A9758" s="65" t="s">
        <v>17579</v>
      </c>
      <c r="B9758" s="66">
        <v>1226626</v>
      </c>
      <c r="C9758" s="65" t="s">
        <v>8487</v>
      </c>
      <c r="D9758" s="66">
        <v>47</v>
      </c>
      <c r="E9758" s="66">
        <v>1</v>
      </c>
    </row>
    <row r="9759" spans="1:5" ht="14.4">
      <c r="A9759" s="65" t="s">
        <v>17580</v>
      </c>
      <c r="B9759" s="66">
        <v>1717066</v>
      </c>
      <c r="C9759" s="65" t="s">
        <v>8487</v>
      </c>
      <c r="D9759" s="66">
        <v>14</v>
      </c>
      <c r="E9759" s="66">
        <v>34</v>
      </c>
    </row>
    <row r="9760" spans="1:5" ht="14.4">
      <c r="A9760" s="65" t="s">
        <v>17581</v>
      </c>
      <c r="B9760" s="66">
        <v>1239709</v>
      </c>
      <c r="C9760" s="65" t="s">
        <v>8487</v>
      </c>
      <c r="D9760" s="66">
        <v>48</v>
      </c>
      <c r="E9760" s="66">
        <v>0</v>
      </c>
    </row>
    <row r="9761" spans="1:5" ht="14.4">
      <c r="A9761" s="65" t="s">
        <v>17582</v>
      </c>
      <c r="B9761" s="66">
        <v>1050627</v>
      </c>
      <c r="C9761" s="65" t="s">
        <v>8487</v>
      </c>
      <c r="D9761" s="66">
        <v>48</v>
      </c>
      <c r="E9761" s="66">
        <v>0</v>
      </c>
    </row>
    <row r="9762" spans="1:5" ht="14.4">
      <c r="A9762" s="65" t="s">
        <v>17583</v>
      </c>
      <c r="B9762" s="66">
        <v>1418389</v>
      </c>
      <c r="C9762" s="65" t="s">
        <v>8487</v>
      </c>
      <c r="D9762" s="66">
        <v>44</v>
      </c>
      <c r="E9762" s="66">
        <v>4</v>
      </c>
    </row>
    <row r="9763" spans="1:5" ht="14.4">
      <c r="A9763" s="65" t="s">
        <v>17584</v>
      </c>
      <c r="B9763" s="66">
        <v>8033</v>
      </c>
      <c r="C9763" s="65" t="s">
        <v>8691</v>
      </c>
      <c r="D9763" s="66">
        <v>49</v>
      </c>
      <c r="E9763" s="66">
        <v>-1</v>
      </c>
    </row>
    <row r="9764" spans="1:5" ht="14.4">
      <c r="A9764" s="65" t="s">
        <v>17585</v>
      </c>
      <c r="B9764" s="66">
        <v>8033</v>
      </c>
      <c r="C9764" s="65" t="s">
        <v>8691</v>
      </c>
      <c r="D9764" s="66">
        <v>51</v>
      </c>
      <c r="E9764" s="66">
        <v>3</v>
      </c>
    </row>
    <row r="9765" spans="1:5" ht="14.4">
      <c r="A9765" s="65" t="s">
        <v>17586</v>
      </c>
      <c r="B9765" s="66">
        <v>1742243</v>
      </c>
      <c r="C9765" s="65" t="s">
        <v>8487</v>
      </c>
      <c r="D9765" s="66">
        <v>46</v>
      </c>
      <c r="E9765" s="66">
        <v>2</v>
      </c>
    </row>
    <row r="9766" spans="1:5" ht="14.4">
      <c r="A9766" s="65" t="s">
        <v>17587</v>
      </c>
      <c r="B9766" s="35"/>
      <c r="C9766" s="35"/>
      <c r="D9766" s="66">
        <v>0</v>
      </c>
      <c r="E9766" s="66">
        <v>0</v>
      </c>
    </row>
    <row r="9767" spans="1:5" ht="14.4">
      <c r="A9767" s="65" t="s">
        <v>17588</v>
      </c>
      <c r="B9767" s="66">
        <v>1016740</v>
      </c>
      <c r="C9767" s="65" t="s">
        <v>8487</v>
      </c>
      <c r="D9767" s="66">
        <v>0</v>
      </c>
      <c r="E9767" s="66">
        <v>0</v>
      </c>
    </row>
    <row r="9768" spans="1:5" ht="14.4">
      <c r="A9768" s="65" t="s">
        <v>17589</v>
      </c>
      <c r="B9768" s="66">
        <v>99999976</v>
      </c>
      <c r="C9768" s="65" t="s">
        <v>8977</v>
      </c>
      <c r="D9768" s="66">
        <v>0</v>
      </c>
      <c r="E9768" s="66">
        <v>0</v>
      </c>
    </row>
    <row r="9769" spans="1:5" ht="14.4">
      <c r="A9769" s="65" t="s">
        <v>17590</v>
      </c>
      <c r="B9769" s="66">
        <v>1605877</v>
      </c>
      <c r="C9769" s="65" t="s">
        <v>8487</v>
      </c>
      <c r="D9769" s="66">
        <v>47</v>
      </c>
      <c r="E9769" s="66">
        <v>0</v>
      </c>
    </row>
    <row r="9770" spans="1:5" ht="14.4">
      <c r="A9770" s="65" t="s">
        <v>17591</v>
      </c>
      <c r="B9770" s="66">
        <v>1419089</v>
      </c>
      <c r="C9770" s="65" t="s">
        <v>8487</v>
      </c>
      <c r="D9770" s="66">
        <v>51</v>
      </c>
      <c r="E9770" s="66">
        <v>0</v>
      </c>
    </row>
    <row r="9771" spans="1:5" ht="14.4">
      <c r="A9771" s="65" t="s">
        <v>17592</v>
      </c>
      <c r="B9771" s="66">
        <v>1604742</v>
      </c>
      <c r="C9771" s="65" t="s">
        <v>8487</v>
      </c>
      <c r="D9771" s="66">
        <v>14</v>
      </c>
      <c r="E9771" s="66">
        <v>0</v>
      </c>
    </row>
    <row r="9772" spans="1:5" ht="14.4">
      <c r="A9772" s="65" t="s">
        <v>17593</v>
      </c>
      <c r="B9772" s="66">
        <v>1066945</v>
      </c>
      <c r="C9772" s="65" t="s">
        <v>8487</v>
      </c>
      <c r="D9772" s="66">
        <v>50</v>
      </c>
      <c r="E9772" s="66">
        <v>0</v>
      </c>
    </row>
    <row r="9773" spans="1:5" ht="14.4">
      <c r="A9773" s="65" t="s">
        <v>17594</v>
      </c>
      <c r="B9773" s="66">
        <v>1399969</v>
      </c>
      <c r="C9773" s="65" t="s">
        <v>8576</v>
      </c>
      <c r="D9773" s="66">
        <v>9</v>
      </c>
      <c r="E9773" s="66">
        <v>0</v>
      </c>
    </row>
    <row r="9774" spans="1:5" ht="14.4">
      <c r="A9774" s="65" t="s">
        <v>17595</v>
      </c>
      <c r="B9774" s="66">
        <v>1423795</v>
      </c>
      <c r="C9774" s="65" t="s">
        <v>8487</v>
      </c>
      <c r="D9774" s="66">
        <v>45</v>
      </c>
      <c r="E9774" s="66">
        <v>0</v>
      </c>
    </row>
    <row r="9775" spans="1:5" ht="14.4">
      <c r="A9775" s="65" t="s">
        <v>17596</v>
      </c>
      <c r="B9775" s="66">
        <v>99999976</v>
      </c>
      <c r="C9775" s="65" t="s">
        <v>8977</v>
      </c>
      <c r="D9775" s="66">
        <v>0</v>
      </c>
      <c r="E9775" s="66">
        <v>0</v>
      </c>
    </row>
    <row r="9776" spans="1:5" ht="14.4">
      <c r="A9776" s="65" t="s">
        <v>17597</v>
      </c>
      <c r="B9776" s="66">
        <v>1146477</v>
      </c>
      <c r="C9776" s="65" t="s">
        <v>8487</v>
      </c>
      <c r="D9776" s="66">
        <v>7</v>
      </c>
      <c r="E9776" s="66">
        <v>0</v>
      </c>
    </row>
    <row r="9777" spans="1:5" ht="14.4">
      <c r="A9777" s="65" t="s">
        <v>17598</v>
      </c>
      <c r="B9777" s="66">
        <v>99999984</v>
      </c>
      <c r="C9777" s="65" t="s">
        <v>8712</v>
      </c>
      <c r="D9777" s="66">
        <v>0</v>
      </c>
      <c r="E9777" s="66">
        <v>0</v>
      </c>
    </row>
    <row r="9778" spans="1:5" ht="14.4">
      <c r="A9778" s="65" t="s">
        <v>17599</v>
      </c>
      <c r="B9778" s="66">
        <v>1570286</v>
      </c>
      <c r="C9778" s="65" t="s">
        <v>8487</v>
      </c>
      <c r="D9778" s="66">
        <v>41</v>
      </c>
      <c r="E9778" s="66">
        <v>7</v>
      </c>
    </row>
    <row r="9779" spans="1:5" ht="14.4">
      <c r="A9779" s="65" t="s">
        <v>17600</v>
      </c>
      <c r="B9779" s="66">
        <v>1612190</v>
      </c>
      <c r="C9779" s="65" t="s">
        <v>8487</v>
      </c>
      <c r="D9779" s="66">
        <v>47</v>
      </c>
      <c r="E9779" s="66">
        <v>0</v>
      </c>
    </row>
    <row r="9780" spans="1:5" ht="14.4">
      <c r="A9780" s="65" t="s">
        <v>17601</v>
      </c>
      <c r="B9780" s="66">
        <v>1291119</v>
      </c>
      <c r="C9780" s="65" t="s">
        <v>8487</v>
      </c>
      <c r="D9780" s="66">
        <v>51</v>
      </c>
      <c r="E9780" s="66">
        <v>-3</v>
      </c>
    </row>
    <row r="9781" spans="1:5" ht="14.4">
      <c r="A9781" s="65" t="s">
        <v>17602</v>
      </c>
      <c r="B9781" s="66">
        <v>1388653</v>
      </c>
      <c r="C9781" s="65" t="s">
        <v>8487</v>
      </c>
      <c r="D9781" s="66">
        <v>46</v>
      </c>
      <c r="E9781" s="66">
        <v>2</v>
      </c>
    </row>
    <row r="9782" spans="1:5" ht="14.4">
      <c r="A9782" s="65" t="s">
        <v>17603</v>
      </c>
      <c r="B9782" s="66">
        <v>1417130</v>
      </c>
      <c r="C9782" s="65" t="s">
        <v>8487</v>
      </c>
      <c r="D9782" s="66">
        <v>48</v>
      </c>
      <c r="E9782" s="66">
        <v>0</v>
      </c>
    </row>
    <row r="9783" spans="1:5" ht="14.4">
      <c r="A9783" s="65" t="s">
        <v>17604</v>
      </c>
      <c r="B9783" s="66">
        <v>981926</v>
      </c>
      <c r="C9783" s="65" t="s">
        <v>8487</v>
      </c>
      <c r="D9783" s="66">
        <v>1</v>
      </c>
      <c r="E9783" s="66">
        <v>0</v>
      </c>
    </row>
    <row r="9784" spans="1:5" ht="14.4">
      <c r="A9784" s="65" t="s">
        <v>17605</v>
      </c>
      <c r="B9784" s="66">
        <v>1351495</v>
      </c>
      <c r="C9784" s="65" t="s">
        <v>8487</v>
      </c>
      <c r="D9784" s="66">
        <v>48</v>
      </c>
      <c r="E9784" s="66">
        <v>0</v>
      </c>
    </row>
    <row r="9785" spans="1:5" ht="14.4">
      <c r="A9785" s="65" t="s">
        <v>17606</v>
      </c>
      <c r="B9785" s="66">
        <v>8033</v>
      </c>
      <c r="C9785" s="65" t="s">
        <v>8691</v>
      </c>
      <c r="D9785" s="66">
        <v>0</v>
      </c>
      <c r="E9785" s="66">
        <v>0</v>
      </c>
    </row>
    <row r="9786" spans="1:5" ht="14.4">
      <c r="A9786" s="65" t="s">
        <v>17607</v>
      </c>
      <c r="B9786" s="66">
        <v>1019133</v>
      </c>
      <c r="C9786" s="65" t="s">
        <v>8487</v>
      </c>
      <c r="D9786" s="66">
        <v>48</v>
      </c>
      <c r="E9786" s="66">
        <v>0</v>
      </c>
    </row>
    <row r="9787" spans="1:5" ht="14.4">
      <c r="A9787" s="65" t="s">
        <v>17608</v>
      </c>
      <c r="B9787" s="66">
        <v>1429256</v>
      </c>
      <c r="C9787" s="65" t="s">
        <v>8487</v>
      </c>
      <c r="D9787" s="66">
        <v>46</v>
      </c>
      <c r="E9787" s="66">
        <v>2</v>
      </c>
    </row>
    <row r="9788" spans="1:5" ht="14.4">
      <c r="A9788" s="65" t="s">
        <v>17609</v>
      </c>
      <c r="B9788" s="66">
        <v>1435820</v>
      </c>
      <c r="C9788" s="65" t="s">
        <v>8487</v>
      </c>
      <c r="D9788" s="66">
        <v>46</v>
      </c>
      <c r="E9788" s="66">
        <v>2</v>
      </c>
    </row>
    <row r="9789" spans="1:5" ht="14.4">
      <c r="A9789" s="65" t="s">
        <v>17610</v>
      </c>
      <c r="B9789" s="66">
        <v>1650557</v>
      </c>
      <c r="C9789" s="65" t="s">
        <v>8487</v>
      </c>
      <c r="D9789" s="66">
        <v>46</v>
      </c>
      <c r="E9789" s="66">
        <v>2</v>
      </c>
    </row>
    <row r="9790" spans="1:5" ht="14.4">
      <c r="A9790" s="65" t="s">
        <v>17611</v>
      </c>
      <c r="B9790" s="66">
        <v>1391448</v>
      </c>
      <c r="C9790" s="65" t="s">
        <v>8487</v>
      </c>
      <c r="D9790" s="66">
        <v>47</v>
      </c>
      <c r="E9790" s="66">
        <v>1</v>
      </c>
    </row>
    <row r="9791" spans="1:5" ht="14.4">
      <c r="A9791" s="65" t="s">
        <v>17612</v>
      </c>
      <c r="B9791" s="66">
        <v>99999976</v>
      </c>
      <c r="C9791" s="65" t="s">
        <v>8977</v>
      </c>
      <c r="D9791" s="66">
        <v>0</v>
      </c>
      <c r="E9791" s="66">
        <v>0</v>
      </c>
    </row>
    <row r="9792" spans="1:5" ht="14.4">
      <c r="A9792" s="65" t="s">
        <v>17613</v>
      </c>
      <c r="B9792" s="66">
        <v>911206</v>
      </c>
      <c r="C9792" s="65" t="s">
        <v>8487</v>
      </c>
      <c r="D9792" s="66">
        <v>49</v>
      </c>
      <c r="E9792" s="66">
        <v>0</v>
      </c>
    </row>
    <row r="9793" spans="1:5" ht="14.4">
      <c r="A9793" s="65" t="s">
        <v>17614</v>
      </c>
      <c r="B9793" s="66">
        <v>1024909</v>
      </c>
      <c r="C9793" s="65" t="s">
        <v>8487</v>
      </c>
      <c r="D9793" s="66">
        <v>47</v>
      </c>
      <c r="E9793" s="66">
        <v>0</v>
      </c>
    </row>
    <row r="9794" spans="1:5" ht="14.4">
      <c r="A9794" s="65" t="s">
        <v>17615</v>
      </c>
      <c r="B9794" s="66">
        <v>1353432</v>
      </c>
      <c r="C9794" s="65" t="s">
        <v>8487</v>
      </c>
      <c r="D9794" s="66">
        <v>33</v>
      </c>
      <c r="E9794" s="66">
        <v>0</v>
      </c>
    </row>
    <row r="9795" spans="1:5" ht="14.4">
      <c r="A9795" s="65" t="s">
        <v>17616</v>
      </c>
      <c r="B9795" s="66">
        <v>1011121</v>
      </c>
      <c r="C9795" s="65" t="s">
        <v>8487</v>
      </c>
      <c r="D9795" s="66">
        <v>18</v>
      </c>
      <c r="E9795" s="66">
        <v>0</v>
      </c>
    </row>
    <row r="9796" spans="1:5" ht="14.4">
      <c r="A9796" s="65" t="s">
        <v>17617</v>
      </c>
      <c r="B9796" s="66">
        <v>1587177</v>
      </c>
      <c r="C9796" s="65" t="s">
        <v>8487</v>
      </c>
      <c r="D9796" s="66">
        <v>5</v>
      </c>
      <c r="E9796" s="66">
        <v>0</v>
      </c>
    </row>
    <row r="9797" spans="1:5" ht="14.4">
      <c r="A9797" s="65" t="s">
        <v>17618</v>
      </c>
      <c r="B9797" s="66">
        <v>1304007</v>
      </c>
      <c r="C9797" s="65" t="s">
        <v>8487</v>
      </c>
      <c r="D9797" s="66">
        <v>47</v>
      </c>
      <c r="E9797" s="66">
        <v>0</v>
      </c>
    </row>
    <row r="9798" spans="1:5" ht="14.4">
      <c r="A9798" s="65" t="s">
        <v>17619</v>
      </c>
      <c r="B9798" s="66">
        <v>99999976</v>
      </c>
      <c r="C9798" s="65" t="s">
        <v>8977</v>
      </c>
      <c r="D9798" s="66">
        <v>0</v>
      </c>
      <c r="E9798" s="66">
        <v>0</v>
      </c>
    </row>
    <row r="9799" spans="1:5" ht="14.4">
      <c r="A9799" s="65" t="s">
        <v>17620</v>
      </c>
      <c r="B9799" s="66">
        <v>1437441</v>
      </c>
      <c r="C9799" s="65" t="s">
        <v>8487</v>
      </c>
      <c r="D9799" s="66">
        <v>48</v>
      </c>
      <c r="E9799" s="66">
        <v>0</v>
      </c>
    </row>
    <row r="9800" spans="1:5" ht="14.4">
      <c r="A9800" s="65" t="s">
        <v>17621</v>
      </c>
      <c r="B9800" s="66">
        <v>8033</v>
      </c>
      <c r="C9800" s="65" t="s">
        <v>8691</v>
      </c>
      <c r="D9800" s="66">
        <v>0</v>
      </c>
      <c r="E9800" s="66">
        <v>0</v>
      </c>
    </row>
    <row r="9801" spans="1:5" ht="14.4">
      <c r="A9801" s="65" t="s">
        <v>17622</v>
      </c>
      <c r="B9801" s="66">
        <v>1397141</v>
      </c>
      <c r="C9801" s="65" t="s">
        <v>8487</v>
      </c>
      <c r="D9801" s="66">
        <v>47</v>
      </c>
      <c r="E9801" s="66">
        <v>1</v>
      </c>
    </row>
    <row r="9802" spans="1:5" ht="14.4">
      <c r="A9802" s="65" t="s">
        <v>17623</v>
      </c>
      <c r="B9802" s="66">
        <v>1300948</v>
      </c>
      <c r="C9802" s="65" t="s">
        <v>8487</v>
      </c>
      <c r="D9802" s="66">
        <v>48</v>
      </c>
      <c r="E9802" s="66">
        <v>0</v>
      </c>
    </row>
    <row r="9803" spans="1:5" ht="14.4">
      <c r="A9803" s="65" t="s">
        <v>17624</v>
      </c>
      <c r="B9803" s="66">
        <v>1191066</v>
      </c>
      <c r="C9803" s="65" t="s">
        <v>8487</v>
      </c>
      <c r="D9803" s="66">
        <v>47</v>
      </c>
      <c r="E9803" s="66">
        <v>1</v>
      </c>
    </row>
    <row r="9804" spans="1:5" ht="14.4">
      <c r="A9804" s="65" t="s">
        <v>17625</v>
      </c>
      <c r="B9804" s="66">
        <v>1684973</v>
      </c>
      <c r="C9804" s="65" t="s">
        <v>8487</v>
      </c>
      <c r="D9804" s="66">
        <v>11</v>
      </c>
      <c r="E9804" s="66">
        <v>37</v>
      </c>
    </row>
    <row r="9805" spans="1:5" ht="14.4">
      <c r="A9805" s="65" t="s">
        <v>17626</v>
      </c>
      <c r="B9805" s="66">
        <v>1394452</v>
      </c>
      <c r="C9805" s="65" t="s">
        <v>8487</v>
      </c>
      <c r="D9805" s="66">
        <v>0</v>
      </c>
      <c r="E9805" s="66">
        <v>0</v>
      </c>
    </row>
    <row r="9806" spans="1:5" ht="14.4">
      <c r="A9806" s="65" t="s">
        <v>17627</v>
      </c>
      <c r="B9806" s="66">
        <v>1019522</v>
      </c>
      <c r="C9806" s="65" t="s">
        <v>8487</v>
      </c>
      <c r="D9806" s="66">
        <v>49</v>
      </c>
      <c r="E9806" s="66">
        <v>-1</v>
      </c>
    </row>
    <row r="9807" spans="1:5" ht="14.4">
      <c r="A9807" s="65" t="s">
        <v>17628</v>
      </c>
      <c r="B9807" s="66">
        <v>1379205</v>
      </c>
      <c r="C9807" s="65" t="s">
        <v>8487</v>
      </c>
      <c r="D9807" s="66">
        <v>49</v>
      </c>
      <c r="E9807" s="66">
        <v>-1</v>
      </c>
    </row>
    <row r="9808" spans="1:5" ht="14.4">
      <c r="A9808" s="65" t="s">
        <v>17629</v>
      </c>
      <c r="B9808" s="66">
        <v>1351496</v>
      </c>
      <c r="C9808" s="65" t="s">
        <v>8487</v>
      </c>
      <c r="D9808" s="66">
        <v>48</v>
      </c>
      <c r="E9808" s="66">
        <v>0</v>
      </c>
    </row>
    <row r="9809" spans="1:5" ht="14.4">
      <c r="A9809" s="65" t="s">
        <v>17630</v>
      </c>
      <c r="B9809" s="66">
        <v>1285693</v>
      </c>
      <c r="C9809" s="65" t="s">
        <v>8487</v>
      </c>
      <c r="D9809" s="66">
        <v>0</v>
      </c>
      <c r="E9809" s="66">
        <v>0</v>
      </c>
    </row>
    <row r="9810" spans="1:5" ht="14.4">
      <c r="A9810" s="65" t="s">
        <v>17631</v>
      </c>
      <c r="B9810" s="66">
        <v>1219771</v>
      </c>
      <c r="C9810" s="65" t="s">
        <v>8487</v>
      </c>
      <c r="D9810" s="66">
        <v>57</v>
      </c>
      <c r="E9810" s="66">
        <v>0</v>
      </c>
    </row>
    <row r="9811" spans="1:5" ht="14.4">
      <c r="A9811" s="65" t="s">
        <v>17632</v>
      </c>
      <c r="B9811" s="66">
        <v>1459589</v>
      </c>
      <c r="C9811" s="65" t="s">
        <v>8487</v>
      </c>
      <c r="D9811" s="66">
        <v>50</v>
      </c>
      <c r="E9811" s="66">
        <v>0</v>
      </c>
    </row>
    <row r="9812" spans="1:5" ht="14.4">
      <c r="A9812" s="65" t="s">
        <v>17633</v>
      </c>
      <c r="B9812" s="66">
        <v>1439095</v>
      </c>
      <c r="C9812" s="65" t="s">
        <v>8487</v>
      </c>
      <c r="D9812" s="66">
        <v>48</v>
      </c>
      <c r="E9812" s="66">
        <v>0</v>
      </c>
    </row>
    <row r="9813" spans="1:5" ht="14.4">
      <c r="A9813" s="65" t="s">
        <v>17634</v>
      </c>
      <c r="B9813" s="66">
        <v>99999976</v>
      </c>
      <c r="C9813" s="65" t="s">
        <v>8977</v>
      </c>
      <c r="D9813" s="66">
        <v>0</v>
      </c>
      <c r="E9813" s="66">
        <v>0</v>
      </c>
    </row>
    <row r="9814" spans="1:5" ht="14.4">
      <c r="A9814" s="65" t="s">
        <v>17635</v>
      </c>
      <c r="B9814" s="66">
        <v>1602276</v>
      </c>
      <c r="C9814" s="65" t="s">
        <v>8487</v>
      </c>
      <c r="D9814" s="66">
        <v>44</v>
      </c>
      <c r="E9814" s="66">
        <v>0</v>
      </c>
    </row>
    <row r="9815" spans="1:5" ht="14.4">
      <c r="A9815" s="65" t="s">
        <v>17636</v>
      </c>
      <c r="B9815" s="66">
        <v>1019673</v>
      </c>
      <c r="C9815" s="65" t="s">
        <v>8487</v>
      </c>
      <c r="D9815" s="66">
        <v>32</v>
      </c>
      <c r="E9815" s="66">
        <v>0</v>
      </c>
    </row>
    <row r="9816" spans="1:5" ht="14.4">
      <c r="A9816" s="65" t="s">
        <v>17637</v>
      </c>
      <c r="B9816" s="66">
        <v>1244034</v>
      </c>
      <c r="C9816" s="65" t="s">
        <v>8487</v>
      </c>
      <c r="D9816" s="66">
        <v>48</v>
      </c>
      <c r="E9816" s="66">
        <v>0</v>
      </c>
    </row>
    <row r="9817" spans="1:5" ht="14.4">
      <c r="A9817" s="65" t="s">
        <v>17638</v>
      </c>
      <c r="B9817" s="66">
        <v>923898</v>
      </c>
      <c r="C9817" s="65" t="s">
        <v>8487</v>
      </c>
      <c r="D9817" s="66">
        <v>41</v>
      </c>
      <c r="E9817" s="66">
        <v>7</v>
      </c>
    </row>
    <row r="9818" spans="1:5" ht="14.4">
      <c r="A9818" s="65" t="s">
        <v>17639</v>
      </c>
      <c r="B9818" s="66">
        <v>1545516</v>
      </c>
      <c r="C9818" s="65" t="s">
        <v>8487</v>
      </c>
      <c r="D9818" s="66">
        <v>10</v>
      </c>
      <c r="E9818" s="66">
        <v>0</v>
      </c>
    </row>
    <row r="9819" spans="1:5" ht="14.4">
      <c r="A9819" s="65" t="s">
        <v>17640</v>
      </c>
      <c r="B9819" s="66">
        <v>1654958</v>
      </c>
      <c r="C9819" s="65" t="s">
        <v>8487</v>
      </c>
      <c r="D9819" s="66">
        <v>50</v>
      </c>
      <c r="E9819" s="66">
        <v>-2</v>
      </c>
    </row>
    <row r="9820" spans="1:5" ht="14.4">
      <c r="A9820" s="65" t="s">
        <v>17641</v>
      </c>
      <c r="B9820" s="66">
        <v>1649475</v>
      </c>
      <c r="C9820" s="65" t="s">
        <v>8487</v>
      </c>
      <c r="D9820" s="66">
        <v>47</v>
      </c>
      <c r="E9820" s="66">
        <v>1</v>
      </c>
    </row>
    <row r="9821" spans="1:5" ht="14.4">
      <c r="A9821" s="65" t="s">
        <v>17642</v>
      </c>
      <c r="B9821" s="66">
        <v>1618531</v>
      </c>
      <c r="C9821" s="65" t="s">
        <v>8487</v>
      </c>
      <c r="D9821" s="66">
        <v>48</v>
      </c>
      <c r="E9821" s="66">
        <v>0</v>
      </c>
    </row>
    <row r="9822" spans="1:5" ht="14.4">
      <c r="A9822" s="65" t="s">
        <v>17643</v>
      </c>
      <c r="B9822" s="66">
        <v>1574171</v>
      </c>
      <c r="C9822" s="65" t="s">
        <v>8487</v>
      </c>
      <c r="D9822" s="66">
        <v>49</v>
      </c>
      <c r="E9822" s="66">
        <v>-1</v>
      </c>
    </row>
    <row r="9823" spans="1:5" ht="14.4">
      <c r="A9823" s="65" t="s">
        <v>17644</v>
      </c>
      <c r="B9823" s="66">
        <v>1026829</v>
      </c>
      <c r="C9823" s="65" t="s">
        <v>8487</v>
      </c>
      <c r="D9823" s="66">
        <v>50</v>
      </c>
      <c r="E9823" s="66">
        <v>-2</v>
      </c>
    </row>
    <row r="9824" spans="1:5" ht="14.4">
      <c r="A9824" s="65" t="s">
        <v>17645</v>
      </c>
      <c r="B9824" s="66">
        <v>1042045</v>
      </c>
      <c r="C9824" s="65" t="s">
        <v>8487</v>
      </c>
      <c r="D9824" s="66">
        <v>0</v>
      </c>
      <c r="E9824" s="66">
        <v>0</v>
      </c>
    </row>
    <row r="9825" spans="1:5" ht="14.4">
      <c r="A9825" s="65" t="s">
        <v>17646</v>
      </c>
      <c r="B9825" s="66">
        <v>1402974</v>
      </c>
      <c r="C9825" s="65" t="s">
        <v>8487</v>
      </c>
      <c r="D9825" s="66">
        <v>46</v>
      </c>
      <c r="E9825" s="66">
        <v>2</v>
      </c>
    </row>
    <row r="9826" spans="1:5" ht="14.4">
      <c r="A9826" s="65" t="s">
        <v>17647</v>
      </c>
      <c r="B9826" s="66">
        <v>1242328</v>
      </c>
      <c r="C9826" s="65" t="s">
        <v>8487</v>
      </c>
      <c r="D9826" s="66">
        <v>47</v>
      </c>
      <c r="E9826" s="66">
        <v>0</v>
      </c>
    </row>
    <row r="9827" spans="1:5" ht="14.4">
      <c r="A9827" s="65" t="s">
        <v>17648</v>
      </c>
      <c r="B9827" s="66">
        <v>1370133</v>
      </c>
      <c r="C9827" s="65" t="s">
        <v>8487</v>
      </c>
      <c r="D9827" s="66">
        <v>48</v>
      </c>
      <c r="E9827" s="66">
        <v>0</v>
      </c>
    </row>
    <row r="9828" spans="1:5" ht="14.4">
      <c r="A9828" s="65" t="s">
        <v>17649</v>
      </c>
      <c r="B9828" s="66">
        <v>1016368</v>
      </c>
      <c r="C9828" s="65" t="s">
        <v>8487</v>
      </c>
      <c r="D9828" s="66">
        <v>47</v>
      </c>
      <c r="E9828" s="66">
        <v>0</v>
      </c>
    </row>
    <row r="9829" spans="1:5" ht="14.4">
      <c r="A9829" s="65" t="s">
        <v>17650</v>
      </c>
      <c r="B9829" s="66">
        <v>1016592</v>
      </c>
      <c r="C9829" s="65" t="s">
        <v>8487</v>
      </c>
      <c r="D9829" s="66">
        <v>48</v>
      </c>
      <c r="E9829" s="66">
        <v>0</v>
      </c>
    </row>
    <row r="9830" spans="1:5" ht="14.4">
      <c r="A9830" s="65" t="s">
        <v>17651</v>
      </c>
      <c r="B9830" s="66">
        <v>99999976</v>
      </c>
      <c r="C9830" s="65" t="s">
        <v>8977</v>
      </c>
      <c r="D9830" s="66">
        <v>0</v>
      </c>
      <c r="E9830" s="66">
        <v>0</v>
      </c>
    </row>
    <row r="9831" spans="1:5" ht="14.4">
      <c r="A9831" s="65" t="s">
        <v>17652</v>
      </c>
      <c r="B9831" s="66">
        <v>1423300</v>
      </c>
      <c r="C9831" s="65" t="s">
        <v>8487</v>
      </c>
      <c r="D9831" s="66">
        <v>41</v>
      </c>
      <c r="E9831" s="66">
        <v>0</v>
      </c>
    </row>
    <row r="9832" spans="1:5" ht="14.4">
      <c r="A9832" s="65" t="s">
        <v>17653</v>
      </c>
      <c r="B9832" s="66">
        <v>1320677</v>
      </c>
      <c r="C9832" s="65" t="s">
        <v>8487</v>
      </c>
      <c r="D9832" s="66">
        <v>48</v>
      </c>
      <c r="E9832" s="66">
        <v>0</v>
      </c>
    </row>
    <row r="9833" spans="1:5" ht="14.4">
      <c r="A9833" s="65" t="s">
        <v>17654</v>
      </c>
      <c r="B9833" s="66">
        <v>1406744</v>
      </c>
      <c r="C9833" s="65" t="s">
        <v>8487</v>
      </c>
      <c r="D9833" s="66">
        <v>51</v>
      </c>
      <c r="E9833" s="66">
        <v>-3</v>
      </c>
    </row>
    <row r="9834" spans="1:5" ht="14.4">
      <c r="A9834" s="65" t="s">
        <v>17655</v>
      </c>
      <c r="B9834" s="66">
        <v>861715</v>
      </c>
      <c r="C9834" s="65" t="s">
        <v>8487</v>
      </c>
      <c r="D9834" s="66">
        <v>35</v>
      </c>
      <c r="E9834" s="66">
        <v>13</v>
      </c>
    </row>
    <row r="9835" spans="1:5" ht="14.4">
      <c r="A9835" s="65" t="s">
        <v>17656</v>
      </c>
      <c r="B9835" s="66">
        <v>1451822</v>
      </c>
      <c r="C9835" s="65" t="s">
        <v>8487</v>
      </c>
      <c r="D9835" s="66">
        <v>51</v>
      </c>
      <c r="E9835" s="66">
        <v>-3</v>
      </c>
    </row>
    <row r="9836" spans="1:5" ht="14.4">
      <c r="A9836" s="65" t="s">
        <v>17657</v>
      </c>
      <c r="B9836" s="66">
        <v>1702224</v>
      </c>
      <c r="C9836" s="65" t="s">
        <v>8487</v>
      </c>
      <c r="D9836" s="66">
        <v>46</v>
      </c>
      <c r="E9836" s="66">
        <v>2</v>
      </c>
    </row>
    <row r="9837" spans="1:5" ht="14.4">
      <c r="A9837" s="65" t="s">
        <v>17658</v>
      </c>
      <c r="B9837" s="66">
        <v>1336600</v>
      </c>
      <c r="C9837" s="65" t="s">
        <v>8487</v>
      </c>
      <c r="D9837" s="66">
        <v>0</v>
      </c>
      <c r="E9837" s="66">
        <v>0</v>
      </c>
    </row>
    <row r="9838" spans="1:5" ht="14.4">
      <c r="A9838" s="65" t="s">
        <v>17659</v>
      </c>
      <c r="B9838" s="66">
        <v>1084824</v>
      </c>
      <c r="C9838" s="65" t="s">
        <v>8487</v>
      </c>
      <c r="D9838" s="66">
        <v>0</v>
      </c>
      <c r="E9838" s="66">
        <v>0</v>
      </c>
    </row>
    <row r="9839" spans="1:5" ht="14.4">
      <c r="A9839" s="65" t="s">
        <v>17660</v>
      </c>
      <c r="B9839" s="66">
        <v>1336600</v>
      </c>
      <c r="C9839" s="65" t="s">
        <v>8487</v>
      </c>
      <c r="D9839" s="66">
        <v>0</v>
      </c>
      <c r="E9839" s="66">
        <v>0</v>
      </c>
    </row>
    <row r="9840" spans="1:5" ht="14.4">
      <c r="A9840" s="65" t="s">
        <v>17661</v>
      </c>
      <c r="B9840" s="66">
        <v>1084824</v>
      </c>
      <c r="C9840" s="65" t="s">
        <v>8487</v>
      </c>
      <c r="D9840" s="66">
        <v>0</v>
      </c>
      <c r="E9840" s="66">
        <v>0</v>
      </c>
    </row>
    <row r="9841" spans="1:5" ht="14.4">
      <c r="A9841" s="65" t="s">
        <v>17662</v>
      </c>
      <c r="B9841" s="66">
        <v>1125115</v>
      </c>
      <c r="C9841" s="65" t="s">
        <v>8487</v>
      </c>
      <c r="D9841" s="66">
        <v>0</v>
      </c>
      <c r="E9841" s="66">
        <v>0</v>
      </c>
    </row>
    <row r="9842" spans="1:5" ht="14.4">
      <c r="A9842" s="65" t="s">
        <v>17663</v>
      </c>
      <c r="B9842" s="66">
        <v>1286990</v>
      </c>
      <c r="C9842" s="65" t="s">
        <v>8487</v>
      </c>
      <c r="D9842" s="66">
        <v>0</v>
      </c>
      <c r="E9842" s="66">
        <v>0</v>
      </c>
    </row>
    <row r="9843" spans="1:5" ht="14.4">
      <c r="A9843" s="65" t="s">
        <v>17664</v>
      </c>
      <c r="B9843" s="66">
        <v>1084824</v>
      </c>
      <c r="C9843" s="65" t="s">
        <v>8487</v>
      </c>
      <c r="D9843" s="66">
        <v>0</v>
      </c>
      <c r="E9843" s="66">
        <v>0</v>
      </c>
    </row>
    <row r="9844" spans="1:5" ht="14.4">
      <c r="A9844" s="65" t="s">
        <v>17665</v>
      </c>
      <c r="B9844" s="66">
        <v>1339098</v>
      </c>
      <c r="C9844" s="65" t="s">
        <v>8487</v>
      </c>
      <c r="D9844" s="66">
        <v>11</v>
      </c>
      <c r="E9844" s="66">
        <v>0</v>
      </c>
    </row>
    <row r="9845" spans="1:5" ht="14.4">
      <c r="A9845" s="65" t="s">
        <v>17666</v>
      </c>
      <c r="B9845" s="66">
        <v>787871</v>
      </c>
      <c r="C9845" s="65" t="s">
        <v>8487</v>
      </c>
      <c r="D9845" s="66">
        <v>0</v>
      </c>
      <c r="E9845" s="66">
        <v>0</v>
      </c>
    </row>
    <row r="9846" spans="1:5" ht="14.4">
      <c r="A9846" s="65" t="s">
        <v>1977</v>
      </c>
      <c r="B9846" s="66">
        <v>1353867</v>
      </c>
      <c r="C9846" s="65" t="s">
        <v>8487</v>
      </c>
      <c r="D9846" s="66">
        <v>21</v>
      </c>
      <c r="E9846" s="66">
        <v>27</v>
      </c>
    </row>
    <row r="9847" spans="1:5" ht="14.4">
      <c r="A9847" s="65" t="s">
        <v>17667</v>
      </c>
      <c r="B9847" s="66">
        <v>989547</v>
      </c>
      <c r="C9847" s="65" t="s">
        <v>8487</v>
      </c>
      <c r="D9847" s="66">
        <v>5</v>
      </c>
      <c r="E9847" s="66">
        <v>43</v>
      </c>
    </row>
    <row r="9848" spans="1:5" ht="14.4">
      <c r="A9848" s="65" t="s">
        <v>17668</v>
      </c>
      <c r="B9848" s="66">
        <v>1035323</v>
      </c>
      <c r="C9848" s="65" t="s">
        <v>8487</v>
      </c>
      <c r="D9848" s="66">
        <v>0</v>
      </c>
      <c r="E9848" s="66">
        <v>0</v>
      </c>
    </row>
    <row r="9849" spans="1:5" ht="14.4">
      <c r="A9849" s="65" t="s">
        <v>17669</v>
      </c>
      <c r="B9849" s="66">
        <v>1076118</v>
      </c>
      <c r="C9849" s="65" t="s">
        <v>8487</v>
      </c>
      <c r="D9849" s="66">
        <v>0</v>
      </c>
      <c r="E9849" s="66">
        <v>0</v>
      </c>
    </row>
    <row r="9850" spans="1:5" ht="14.4">
      <c r="A9850" s="65" t="s">
        <v>17670</v>
      </c>
      <c r="B9850" s="35"/>
      <c r="C9850" s="35"/>
      <c r="D9850" s="66">
        <v>0</v>
      </c>
      <c r="E9850" s="66">
        <v>0</v>
      </c>
    </row>
    <row r="9851" spans="1:5" ht="14.4">
      <c r="A9851" s="65" t="s">
        <v>197</v>
      </c>
      <c r="B9851" s="66">
        <v>1519779</v>
      </c>
      <c r="C9851" s="65" t="s">
        <v>8487</v>
      </c>
      <c r="D9851" s="66">
        <v>0</v>
      </c>
      <c r="E9851" s="66">
        <v>0</v>
      </c>
    </row>
    <row r="9852" spans="1:5" ht="14.4">
      <c r="A9852" s="65" t="s">
        <v>17671</v>
      </c>
      <c r="B9852" s="66">
        <v>1317421</v>
      </c>
      <c r="C9852" s="65" t="s">
        <v>8487</v>
      </c>
      <c r="D9852" s="66">
        <v>46</v>
      </c>
      <c r="E9852" s="66">
        <v>0</v>
      </c>
    </row>
    <row r="9853" spans="1:5" ht="14.4">
      <c r="A9853" s="65" t="s">
        <v>17672</v>
      </c>
      <c r="B9853" s="66">
        <v>1417151</v>
      </c>
      <c r="C9853" s="65" t="s">
        <v>8576</v>
      </c>
      <c r="D9853" s="66">
        <v>0</v>
      </c>
      <c r="E9853" s="66">
        <v>0</v>
      </c>
    </row>
    <row r="9854" spans="1:5" ht="14.4">
      <c r="A9854" s="65" t="s">
        <v>17673</v>
      </c>
      <c r="B9854" s="66">
        <v>774426</v>
      </c>
      <c r="C9854" s="65" t="s">
        <v>8487</v>
      </c>
      <c r="D9854" s="66">
        <v>47</v>
      </c>
      <c r="E9854" s="66">
        <v>0</v>
      </c>
    </row>
    <row r="9855" spans="1:5" ht="14.4">
      <c r="A9855" s="65" t="s">
        <v>17674</v>
      </c>
      <c r="B9855" s="66">
        <v>8033</v>
      </c>
      <c r="C9855" s="65" t="s">
        <v>8691</v>
      </c>
      <c r="D9855" s="66">
        <v>0</v>
      </c>
      <c r="E9855" s="66">
        <v>0</v>
      </c>
    </row>
    <row r="9856" spans="1:5" ht="14.4">
      <c r="A9856" s="65" t="s">
        <v>17675</v>
      </c>
      <c r="B9856" s="66">
        <v>1417151</v>
      </c>
      <c r="C9856" s="65" t="s">
        <v>8576</v>
      </c>
      <c r="D9856" s="66">
        <v>0</v>
      </c>
      <c r="E9856" s="66">
        <v>0</v>
      </c>
    </row>
    <row r="9857" spans="1:5" ht="14.4">
      <c r="A9857" s="65" t="s">
        <v>17676</v>
      </c>
      <c r="B9857" s="66">
        <v>8033</v>
      </c>
      <c r="C9857" s="65" t="s">
        <v>8691</v>
      </c>
      <c r="D9857" s="66">
        <v>0</v>
      </c>
      <c r="E9857" s="66">
        <v>0</v>
      </c>
    </row>
    <row r="9858" spans="1:5" ht="14.4">
      <c r="A9858" s="65" t="s">
        <v>17677</v>
      </c>
      <c r="B9858" s="66">
        <v>1336600</v>
      </c>
      <c r="C9858" s="65" t="s">
        <v>8487</v>
      </c>
      <c r="D9858" s="66">
        <v>0</v>
      </c>
      <c r="E9858" s="66">
        <v>0</v>
      </c>
    </row>
    <row r="9859" spans="1:5" ht="14.4">
      <c r="A9859" s="65" t="s">
        <v>17678</v>
      </c>
      <c r="B9859" s="66">
        <v>1202607</v>
      </c>
      <c r="C9859" s="65" t="s">
        <v>8487</v>
      </c>
      <c r="D9859" s="66">
        <v>0</v>
      </c>
      <c r="E9859" s="66">
        <v>0</v>
      </c>
    </row>
    <row r="9860" spans="1:5" ht="14.4">
      <c r="A9860" s="65" t="s">
        <v>17679</v>
      </c>
      <c r="B9860" s="66">
        <v>8033</v>
      </c>
      <c r="C9860" s="65" t="s">
        <v>8691</v>
      </c>
      <c r="D9860" s="66">
        <v>0</v>
      </c>
      <c r="E9860" s="66">
        <v>0</v>
      </c>
    </row>
    <row r="9861" spans="1:5" ht="14.4">
      <c r="A9861" s="65" t="s">
        <v>17680</v>
      </c>
      <c r="B9861" s="35"/>
      <c r="C9861" s="35"/>
      <c r="D9861" s="66">
        <v>0</v>
      </c>
      <c r="E9861" s="66">
        <v>0</v>
      </c>
    </row>
    <row r="9862" spans="1:5" ht="14.4">
      <c r="A9862" s="65" t="s">
        <v>17681</v>
      </c>
      <c r="B9862" s="35"/>
      <c r="C9862" s="35"/>
      <c r="D9862" s="66">
        <v>0</v>
      </c>
      <c r="E9862" s="66">
        <v>0</v>
      </c>
    </row>
    <row r="9863" spans="1:5" ht="14.4">
      <c r="A9863" s="65" t="s">
        <v>17682</v>
      </c>
      <c r="B9863" s="66">
        <v>1700800</v>
      </c>
      <c r="C9863" s="65" t="s">
        <v>8487</v>
      </c>
      <c r="D9863" s="66">
        <v>48</v>
      </c>
      <c r="E9863" s="66">
        <v>0</v>
      </c>
    </row>
    <row r="9864" spans="1:5" ht="14.4">
      <c r="A9864" s="65" t="s">
        <v>17683</v>
      </c>
      <c r="B9864" s="66">
        <v>1125115</v>
      </c>
      <c r="C9864" s="65" t="s">
        <v>8487</v>
      </c>
      <c r="D9864" s="66">
        <v>0</v>
      </c>
      <c r="E9864" s="66">
        <v>0</v>
      </c>
    </row>
    <row r="9865" spans="1:5" ht="14.4">
      <c r="A9865" s="65" t="s">
        <v>17684</v>
      </c>
      <c r="B9865" s="66">
        <v>1336600</v>
      </c>
      <c r="C9865" s="65" t="s">
        <v>8487</v>
      </c>
      <c r="D9865" s="66">
        <v>0</v>
      </c>
      <c r="E9865" s="66">
        <v>0</v>
      </c>
    </row>
    <row r="9866" spans="1:5" ht="14.4">
      <c r="A9866" s="65" t="s">
        <v>17685</v>
      </c>
      <c r="B9866" s="66">
        <v>1178168</v>
      </c>
      <c r="C9866" s="65" t="s">
        <v>8487</v>
      </c>
      <c r="D9866" s="66">
        <v>48</v>
      </c>
      <c r="E9866" s="66">
        <v>0</v>
      </c>
    </row>
    <row r="9867" spans="1:5" ht="14.4">
      <c r="A9867" s="65" t="s">
        <v>17686</v>
      </c>
      <c r="B9867" s="66">
        <v>1318033</v>
      </c>
      <c r="C9867" s="65" t="s">
        <v>8487</v>
      </c>
      <c r="D9867" s="66">
        <v>48</v>
      </c>
      <c r="E9867" s="66">
        <v>0</v>
      </c>
    </row>
    <row r="9868" spans="1:5" ht="14.4">
      <c r="A9868" s="65" t="s">
        <v>17687</v>
      </c>
      <c r="B9868" s="66">
        <v>1439026</v>
      </c>
      <c r="C9868" s="65" t="s">
        <v>8487</v>
      </c>
      <c r="D9868" s="66">
        <v>48</v>
      </c>
      <c r="E9868" s="66">
        <v>0</v>
      </c>
    </row>
    <row r="9869" spans="1:5" ht="14.4">
      <c r="A9869" s="65" t="s">
        <v>17688</v>
      </c>
      <c r="B9869" s="66">
        <v>1376191</v>
      </c>
      <c r="C9869" s="65" t="s">
        <v>8487</v>
      </c>
      <c r="D9869" s="66">
        <v>49</v>
      </c>
      <c r="E9869" s="66">
        <v>0</v>
      </c>
    </row>
    <row r="9870" spans="1:5" ht="14.4">
      <c r="A9870" s="65" t="s">
        <v>17689</v>
      </c>
      <c r="B9870" s="66">
        <v>1008935</v>
      </c>
      <c r="C9870" s="65" t="s">
        <v>8487</v>
      </c>
      <c r="D9870" s="66">
        <v>49</v>
      </c>
      <c r="E9870" s="66">
        <v>0</v>
      </c>
    </row>
    <row r="9871" spans="1:5" ht="14.4">
      <c r="A9871" s="65" t="s">
        <v>17690</v>
      </c>
      <c r="B9871" s="66">
        <v>1328388</v>
      </c>
      <c r="C9871" s="65" t="s">
        <v>8487</v>
      </c>
      <c r="D9871" s="66">
        <v>48</v>
      </c>
      <c r="E9871" s="66">
        <v>0</v>
      </c>
    </row>
    <row r="9872" spans="1:5" ht="14.4">
      <c r="A9872" s="65" t="s">
        <v>17691</v>
      </c>
      <c r="B9872" s="66">
        <v>1084824</v>
      </c>
      <c r="C9872" s="65" t="s">
        <v>8487</v>
      </c>
      <c r="D9872" s="66">
        <v>0</v>
      </c>
      <c r="E9872" s="66">
        <v>0</v>
      </c>
    </row>
    <row r="9873" spans="1:5" ht="14.4">
      <c r="A9873" s="65" t="s">
        <v>17692</v>
      </c>
      <c r="B9873" s="66">
        <v>1084824</v>
      </c>
      <c r="C9873" s="65" t="s">
        <v>8487</v>
      </c>
      <c r="D9873" s="66">
        <v>0</v>
      </c>
      <c r="E9873" s="66">
        <v>0</v>
      </c>
    </row>
    <row r="9874" spans="1:5" ht="14.4">
      <c r="A9874" s="65" t="s">
        <v>17693</v>
      </c>
      <c r="B9874" s="66">
        <v>1375387</v>
      </c>
      <c r="C9874" s="65" t="s">
        <v>8487</v>
      </c>
      <c r="D9874" s="66">
        <v>35</v>
      </c>
      <c r="E9874" s="66">
        <v>0</v>
      </c>
    </row>
    <row r="9875" spans="1:5" ht="14.4">
      <c r="A9875" s="65" t="s">
        <v>17694</v>
      </c>
      <c r="B9875" s="66">
        <v>963294</v>
      </c>
      <c r="C9875" s="65" t="s">
        <v>8487</v>
      </c>
      <c r="D9875" s="66">
        <v>49</v>
      </c>
      <c r="E9875" s="66">
        <v>0</v>
      </c>
    </row>
    <row r="9876" spans="1:5" ht="14.4">
      <c r="A9876" s="65" t="s">
        <v>17695</v>
      </c>
      <c r="B9876" s="66">
        <v>1417151</v>
      </c>
      <c r="C9876" s="65" t="s">
        <v>8576</v>
      </c>
      <c r="D9876" s="66">
        <v>0</v>
      </c>
      <c r="E9876" s="66">
        <v>0</v>
      </c>
    </row>
    <row r="9877" spans="1:5" ht="14.4">
      <c r="A9877" s="65" t="s">
        <v>309</v>
      </c>
      <c r="B9877" s="66">
        <v>1451319</v>
      </c>
      <c r="C9877" s="65" t="s">
        <v>8487</v>
      </c>
      <c r="D9877" s="66">
        <v>0</v>
      </c>
      <c r="E9877" s="66">
        <v>0</v>
      </c>
    </row>
    <row r="9878" spans="1:5" ht="14.4">
      <c r="A9878" s="65" t="s">
        <v>2081</v>
      </c>
      <c r="B9878" s="66">
        <v>1451319</v>
      </c>
      <c r="C9878" s="65" t="s">
        <v>8487</v>
      </c>
      <c r="D9878" s="66">
        <v>0</v>
      </c>
      <c r="E9878" s="66">
        <v>0</v>
      </c>
    </row>
    <row r="9879" spans="1:5" ht="14.4">
      <c r="A9879" s="65" t="s">
        <v>293</v>
      </c>
      <c r="B9879" s="66">
        <v>1519779</v>
      </c>
      <c r="C9879" s="65" t="s">
        <v>8487</v>
      </c>
      <c r="D9879" s="66">
        <v>0</v>
      </c>
      <c r="E9879" s="66">
        <v>0</v>
      </c>
    </row>
    <row r="9880" spans="1:5" ht="14.4">
      <c r="A9880" s="65" t="s">
        <v>17696</v>
      </c>
      <c r="B9880" s="35"/>
      <c r="C9880" s="35"/>
      <c r="D9880" s="66">
        <v>0</v>
      </c>
      <c r="E9880" s="66">
        <v>0</v>
      </c>
    </row>
    <row r="9881" spans="1:5" ht="14.4">
      <c r="A9881" s="65" t="s">
        <v>17697</v>
      </c>
      <c r="B9881" s="66">
        <v>1146485</v>
      </c>
      <c r="C9881" s="65" t="s">
        <v>8487</v>
      </c>
      <c r="D9881" s="66">
        <v>47</v>
      </c>
      <c r="E9881" s="66">
        <v>0</v>
      </c>
    </row>
    <row r="9882" spans="1:5" ht="14.4">
      <c r="A9882" s="65" t="s">
        <v>17698</v>
      </c>
      <c r="B9882" s="66">
        <v>8033</v>
      </c>
      <c r="C9882" s="65" t="s">
        <v>8691</v>
      </c>
      <c r="D9882" s="66">
        <v>0</v>
      </c>
      <c r="E9882" s="66">
        <v>0</v>
      </c>
    </row>
    <row r="9883" spans="1:5" ht="14.4">
      <c r="A9883" s="65" t="s">
        <v>2083</v>
      </c>
      <c r="B9883" s="66">
        <v>1451319</v>
      </c>
      <c r="C9883" s="65" t="s">
        <v>8487</v>
      </c>
      <c r="D9883" s="66">
        <v>0</v>
      </c>
      <c r="E9883" s="66">
        <v>0</v>
      </c>
    </row>
    <row r="9884" spans="1:5" ht="14.4">
      <c r="A9884" s="65" t="s">
        <v>17699</v>
      </c>
      <c r="B9884" s="66">
        <v>8033</v>
      </c>
      <c r="C9884" s="65" t="s">
        <v>8691</v>
      </c>
      <c r="D9884" s="66">
        <v>0</v>
      </c>
      <c r="E9884" s="66">
        <v>0</v>
      </c>
    </row>
    <row r="9885" spans="1:5" ht="14.4">
      <c r="A9885" s="65" t="s">
        <v>17700</v>
      </c>
      <c r="B9885" s="66">
        <v>1417151</v>
      </c>
      <c r="C9885" s="65" t="s">
        <v>8576</v>
      </c>
      <c r="D9885" s="66">
        <v>0</v>
      </c>
      <c r="E9885" s="66">
        <v>0</v>
      </c>
    </row>
    <row r="9886" spans="1:5" ht="14.4">
      <c r="A9886" s="65" t="s">
        <v>17701</v>
      </c>
      <c r="B9886" s="35"/>
      <c r="C9886" s="35"/>
      <c r="D9886" s="66">
        <v>0</v>
      </c>
      <c r="E9886" s="66">
        <v>0</v>
      </c>
    </row>
    <row r="9887" spans="1:5" ht="14.4">
      <c r="A9887" s="65" t="s">
        <v>17702</v>
      </c>
      <c r="B9887" s="35"/>
      <c r="C9887" s="35"/>
      <c r="D9887" s="66">
        <v>0</v>
      </c>
      <c r="E9887" s="66">
        <v>0</v>
      </c>
    </row>
    <row r="9888" spans="1:5" ht="14.4">
      <c r="A9888" s="65" t="s">
        <v>17703</v>
      </c>
      <c r="B9888" s="35"/>
      <c r="C9888" s="35"/>
      <c r="D9888" s="66">
        <v>0</v>
      </c>
      <c r="E9888" s="66">
        <v>0</v>
      </c>
    </row>
    <row r="9889" spans="1:5" ht="14.4">
      <c r="A9889" s="65" t="s">
        <v>2085</v>
      </c>
      <c r="B9889" s="66">
        <v>1451319</v>
      </c>
      <c r="C9889" s="65" t="s">
        <v>8487</v>
      </c>
      <c r="D9889" s="66">
        <v>0</v>
      </c>
      <c r="E9889" s="66">
        <v>0</v>
      </c>
    </row>
    <row r="9890" spans="1:5" ht="14.4">
      <c r="A9890" s="65" t="s">
        <v>17704</v>
      </c>
      <c r="B9890" s="66">
        <v>1321965</v>
      </c>
      <c r="C9890" s="65" t="s">
        <v>8487</v>
      </c>
      <c r="D9890" s="66">
        <v>0</v>
      </c>
      <c r="E9890" s="66">
        <v>0</v>
      </c>
    </row>
    <row r="9891" spans="1:5" ht="14.4">
      <c r="A9891" s="65" t="s">
        <v>17705</v>
      </c>
      <c r="B9891" s="35"/>
      <c r="C9891" s="35"/>
      <c r="D9891" s="66">
        <v>0</v>
      </c>
      <c r="E9891" s="66">
        <v>0</v>
      </c>
    </row>
    <row r="9892" spans="1:5" ht="14.4">
      <c r="A9892" s="65" t="s">
        <v>17706</v>
      </c>
      <c r="B9892" s="35"/>
      <c r="C9892" s="35"/>
      <c r="D9892" s="66">
        <v>0</v>
      </c>
      <c r="E9892" s="66">
        <v>0</v>
      </c>
    </row>
    <row r="9893" spans="1:5" ht="14.4">
      <c r="A9893" s="65" t="s">
        <v>17707</v>
      </c>
      <c r="B9893" s="66">
        <v>1125115</v>
      </c>
      <c r="C9893" s="65" t="s">
        <v>8487</v>
      </c>
      <c r="D9893" s="66">
        <v>0</v>
      </c>
      <c r="E9893" s="66">
        <v>0</v>
      </c>
    </row>
    <row r="9894" spans="1:5" ht="14.4">
      <c r="A9894" s="65" t="s">
        <v>17708</v>
      </c>
      <c r="B9894" s="35"/>
      <c r="C9894" s="35"/>
      <c r="D9894" s="66">
        <v>0</v>
      </c>
      <c r="E9894" s="66">
        <v>0</v>
      </c>
    </row>
    <row r="9895" spans="1:5" ht="14.4">
      <c r="A9895" s="65" t="s">
        <v>17709</v>
      </c>
      <c r="B9895" s="35"/>
      <c r="C9895" s="35"/>
      <c r="D9895" s="66">
        <v>0</v>
      </c>
      <c r="E9895" s="66">
        <v>0</v>
      </c>
    </row>
    <row r="9896" spans="1:5" ht="14.4">
      <c r="A9896" s="65" t="s">
        <v>17710</v>
      </c>
      <c r="B9896" s="66">
        <v>1125115</v>
      </c>
      <c r="C9896" s="65" t="s">
        <v>8487</v>
      </c>
      <c r="D9896" s="66">
        <v>0</v>
      </c>
      <c r="E9896" s="66">
        <v>0</v>
      </c>
    </row>
    <row r="9897" spans="1:5" ht="14.4">
      <c r="A9897" s="65" t="s">
        <v>17711</v>
      </c>
      <c r="B9897" s="66">
        <v>1150526</v>
      </c>
      <c r="C9897" s="65" t="s">
        <v>8487</v>
      </c>
      <c r="D9897" s="66">
        <v>47</v>
      </c>
      <c r="E9897" s="66">
        <v>0</v>
      </c>
    </row>
    <row r="9898" spans="1:5" ht="14.4">
      <c r="A9898" s="65" t="s">
        <v>17712</v>
      </c>
      <c r="B9898" s="66">
        <v>8033</v>
      </c>
      <c r="C9898" s="65" t="s">
        <v>8691</v>
      </c>
      <c r="D9898" s="66">
        <v>0</v>
      </c>
      <c r="E9898" s="66">
        <v>0</v>
      </c>
    </row>
    <row r="9899" spans="1:5" ht="14.4">
      <c r="A9899" s="65" t="s">
        <v>17713</v>
      </c>
      <c r="B9899" s="35"/>
      <c r="C9899" s="35"/>
      <c r="D9899" s="66">
        <v>0</v>
      </c>
      <c r="E9899" s="66">
        <v>0</v>
      </c>
    </row>
    <row r="9900" spans="1:5" ht="14.4">
      <c r="A9900" s="65" t="s">
        <v>17714</v>
      </c>
      <c r="B9900" s="66">
        <v>1336600</v>
      </c>
      <c r="C9900" s="65" t="s">
        <v>8487</v>
      </c>
      <c r="D9900" s="66">
        <v>0</v>
      </c>
      <c r="E9900" s="66">
        <v>0</v>
      </c>
    </row>
    <row r="9901" spans="1:5" ht="14.4">
      <c r="A9901" s="65" t="s">
        <v>17715</v>
      </c>
      <c r="B9901" s="66">
        <v>1458785</v>
      </c>
      <c r="C9901" s="65" t="s">
        <v>8487</v>
      </c>
      <c r="D9901" s="66">
        <v>14</v>
      </c>
      <c r="E9901" s="66">
        <v>0</v>
      </c>
    </row>
    <row r="9902" spans="1:5" ht="14.4">
      <c r="A9902" s="65" t="s">
        <v>17716</v>
      </c>
      <c r="B9902" s="66">
        <v>1361026</v>
      </c>
      <c r="C9902" s="65" t="s">
        <v>8487</v>
      </c>
      <c r="D9902" s="66">
        <v>48</v>
      </c>
      <c r="E9902" s="66">
        <v>0</v>
      </c>
    </row>
    <row r="9903" spans="1:5" ht="14.4">
      <c r="A9903" s="65" t="s">
        <v>17717</v>
      </c>
      <c r="B9903" s="66">
        <v>1084824</v>
      </c>
      <c r="C9903" s="65" t="s">
        <v>8487</v>
      </c>
      <c r="D9903" s="66">
        <v>0</v>
      </c>
      <c r="E9903" s="66">
        <v>0</v>
      </c>
    </row>
    <row r="9904" spans="1:5" ht="14.4">
      <c r="A9904" s="65" t="s">
        <v>17718</v>
      </c>
      <c r="B9904" s="66">
        <v>8033</v>
      </c>
      <c r="C9904" s="65" t="s">
        <v>8691</v>
      </c>
      <c r="D9904" s="66">
        <v>0</v>
      </c>
      <c r="E9904" s="66">
        <v>0</v>
      </c>
    </row>
    <row r="9905" spans="1:5" ht="14.4">
      <c r="A9905" s="65" t="s">
        <v>17719</v>
      </c>
      <c r="B9905" s="66">
        <v>1351118</v>
      </c>
      <c r="C9905" s="65" t="s">
        <v>8487</v>
      </c>
      <c r="D9905" s="66">
        <v>49</v>
      </c>
      <c r="E9905" s="66">
        <v>0</v>
      </c>
    </row>
    <row r="9906" spans="1:5" ht="14.4">
      <c r="A9906" s="65" t="s">
        <v>17720</v>
      </c>
      <c r="B9906" s="66">
        <v>1328388</v>
      </c>
      <c r="C9906" s="65" t="s">
        <v>8487</v>
      </c>
      <c r="D9906" s="66">
        <v>0</v>
      </c>
      <c r="E9906" s="66">
        <v>0</v>
      </c>
    </row>
    <row r="9907" spans="1:5" ht="14.4">
      <c r="A9907" s="65" t="s">
        <v>17721</v>
      </c>
      <c r="B9907" s="66">
        <v>1076118</v>
      </c>
      <c r="C9907" s="65" t="s">
        <v>8487</v>
      </c>
      <c r="D9907" s="66">
        <v>0</v>
      </c>
      <c r="E9907" s="66">
        <v>0</v>
      </c>
    </row>
    <row r="9908" spans="1:5" ht="14.4">
      <c r="A9908" s="65" t="s">
        <v>17722</v>
      </c>
      <c r="B9908" s="66">
        <v>1289996</v>
      </c>
      <c r="C9908" s="65" t="s">
        <v>8487</v>
      </c>
      <c r="D9908" s="66">
        <v>48</v>
      </c>
      <c r="E9908" s="66">
        <v>0</v>
      </c>
    </row>
    <row r="9909" spans="1:5" ht="14.4">
      <c r="A9909" s="65" t="s">
        <v>17723</v>
      </c>
      <c r="B9909" s="66">
        <v>1107041</v>
      </c>
      <c r="C9909" s="65" t="s">
        <v>8487</v>
      </c>
      <c r="D9909" s="66">
        <v>0</v>
      </c>
      <c r="E9909" s="66">
        <v>0</v>
      </c>
    </row>
    <row r="9910" spans="1:5" ht="14.4">
      <c r="A9910" s="65" t="s">
        <v>17724</v>
      </c>
      <c r="B9910" s="66">
        <v>8033</v>
      </c>
      <c r="C9910" s="65" t="s">
        <v>8691</v>
      </c>
      <c r="D9910" s="66">
        <v>0</v>
      </c>
      <c r="E9910" s="66">
        <v>0</v>
      </c>
    </row>
    <row r="9911" spans="1:5" ht="14.4">
      <c r="A9911" s="65" t="s">
        <v>17725</v>
      </c>
      <c r="B9911" s="66">
        <v>8033</v>
      </c>
      <c r="C9911" s="65" t="s">
        <v>8691</v>
      </c>
      <c r="D9911" s="66">
        <v>0</v>
      </c>
      <c r="E9911" s="66">
        <v>0</v>
      </c>
    </row>
    <row r="9912" spans="1:5" ht="14.4">
      <c r="A9912" s="65" t="s">
        <v>17726</v>
      </c>
      <c r="B9912" s="66">
        <v>1286990</v>
      </c>
      <c r="C9912" s="65" t="s">
        <v>8487</v>
      </c>
      <c r="D9912" s="66">
        <v>0</v>
      </c>
      <c r="E9912" s="66">
        <v>0</v>
      </c>
    </row>
    <row r="9913" spans="1:5" ht="14.4">
      <c r="A9913" s="65" t="s">
        <v>17727</v>
      </c>
      <c r="B9913" s="66">
        <v>1417877</v>
      </c>
      <c r="C9913" s="65" t="s">
        <v>8487</v>
      </c>
      <c r="D9913" s="66">
        <v>45</v>
      </c>
      <c r="E9913" s="66">
        <v>0</v>
      </c>
    </row>
    <row r="9914" spans="1:5" ht="14.4">
      <c r="A9914" s="65" t="s">
        <v>17728</v>
      </c>
      <c r="B9914" s="66">
        <v>1321965</v>
      </c>
      <c r="C9914" s="65" t="s">
        <v>8487</v>
      </c>
      <c r="D9914" s="66">
        <v>0</v>
      </c>
      <c r="E9914" s="66">
        <v>0</v>
      </c>
    </row>
    <row r="9915" spans="1:5" ht="14.4">
      <c r="A9915" s="65" t="s">
        <v>17729</v>
      </c>
      <c r="B9915" s="66">
        <v>1353481</v>
      </c>
      <c r="C9915" s="65" t="s">
        <v>8487</v>
      </c>
      <c r="D9915" s="66">
        <v>46</v>
      </c>
      <c r="E9915" s="66">
        <v>2</v>
      </c>
    </row>
    <row r="9916" spans="1:5" ht="14.4">
      <c r="A9916" s="65" t="s">
        <v>17730</v>
      </c>
      <c r="B9916" s="66">
        <v>1345684</v>
      </c>
      <c r="C9916" s="65" t="s">
        <v>8487</v>
      </c>
      <c r="D9916" s="66">
        <v>47</v>
      </c>
      <c r="E9916" s="66">
        <v>0</v>
      </c>
    </row>
    <row r="9917" spans="1:5" ht="14.4">
      <c r="A9917" s="65" t="s">
        <v>17731</v>
      </c>
      <c r="B9917" s="66">
        <v>1286990</v>
      </c>
      <c r="C9917" s="65" t="s">
        <v>8487</v>
      </c>
      <c r="D9917" s="66">
        <v>0</v>
      </c>
      <c r="E9917" s="66">
        <v>0</v>
      </c>
    </row>
    <row r="9918" spans="1:5" ht="14.4">
      <c r="A9918" s="65" t="s">
        <v>17732</v>
      </c>
      <c r="B9918" s="66">
        <v>1432942</v>
      </c>
      <c r="C9918" s="65" t="s">
        <v>8487</v>
      </c>
      <c r="D9918" s="66">
        <v>28</v>
      </c>
      <c r="E9918" s="66">
        <v>0</v>
      </c>
    </row>
    <row r="9919" spans="1:5" ht="14.4">
      <c r="A9919" s="65" t="s">
        <v>17733</v>
      </c>
      <c r="B9919" s="66">
        <v>1607396</v>
      </c>
      <c r="C9919" s="65" t="s">
        <v>8487</v>
      </c>
      <c r="D9919" s="66">
        <v>47</v>
      </c>
      <c r="E9919" s="66">
        <v>0</v>
      </c>
    </row>
    <row r="9920" spans="1:5" ht="14.4">
      <c r="A9920" s="65" t="s">
        <v>17734</v>
      </c>
      <c r="B9920" s="66">
        <v>1402209</v>
      </c>
      <c r="C9920" s="65" t="s">
        <v>8487</v>
      </c>
      <c r="D9920" s="66">
        <v>0</v>
      </c>
      <c r="E9920" s="66">
        <v>0</v>
      </c>
    </row>
    <row r="9921" spans="1:5" ht="14.4">
      <c r="A9921" s="65" t="s">
        <v>17735</v>
      </c>
      <c r="B9921" s="66">
        <v>1338753</v>
      </c>
      <c r="C9921" s="65" t="s">
        <v>8487</v>
      </c>
      <c r="D9921" s="66">
        <v>48</v>
      </c>
      <c r="E9921" s="66">
        <v>0</v>
      </c>
    </row>
    <row r="9922" spans="1:5" ht="14.4">
      <c r="A9922" s="65" t="s">
        <v>17736</v>
      </c>
      <c r="B9922" s="66">
        <v>1202607</v>
      </c>
      <c r="C9922" s="65" t="s">
        <v>8487</v>
      </c>
      <c r="D9922" s="66">
        <v>0</v>
      </c>
      <c r="E9922" s="66">
        <v>0</v>
      </c>
    </row>
    <row r="9923" spans="1:5" ht="14.4">
      <c r="A9923" s="65" t="s">
        <v>17737</v>
      </c>
      <c r="B9923" s="66">
        <v>1014316</v>
      </c>
      <c r="C9923" s="65" t="s">
        <v>8487</v>
      </c>
      <c r="D9923" s="66">
        <v>47</v>
      </c>
      <c r="E9923" s="66">
        <v>0</v>
      </c>
    </row>
    <row r="9924" spans="1:5" ht="14.4">
      <c r="A9924" s="65" t="s">
        <v>17738</v>
      </c>
      <c r="B9924" s="66">
        <v>1541483</v>
      </c>
      <c r="C9924" s="65" t="s">
        <v>8487</v>
      </c>
      <c r="D9924" s="66">
        <v>48</v>
      </c>
      <c r="E9924" s="66">
        <v>0</v>
      </c>
    </row>
    <row r="9925" spans="1:5" ht="14.4">
      <c r="A9925" s="65" t="s">
        <v>17739</v>
      </c>
      <c r="B9925" s="66">
        <v>1252341</v>
      </c>
      <c r="C9925" s="65" t="s">
        <v>8487</v>
      </c>
      <c r="D9925" s="66">
        <v>47</v>
      </c>
      <c r="E9925" s="66">
        <v>0</v>
      </c>
    </row>
    <row r="9926" spans="1:5" ht="14.4">
      <c r="A9926" s="65" t="s">
        <v>17740</v>
      </c>
      <c r="B9926" s="35"/>
      <c r="C9926" s="35"/>
      <c r="D9926" s="66">
        <v>0</v>
      </c>
      <c r="E9926" s="66">
        <v>0</v>
      </c>
    </row>
    <row r="9927" spans="1:5" ht="14.4">
      <c r="A9927" s="65" t="s">
        <v>17741</v>
      </c>
      <c r="B9927" s="35"/>
      <c r="C9927" s="35"/>
      <c r="D9927" s="66">
        <v>0</v>
      </c>
      <c r="E9927" s="66">
        <v>0</v>
      </c>
    </row>
    <row r="9928" spans="1:5" ht="14.4">
      <c r="A9928" s="65" t="s">
        <v>17742</v>
      </c>
      <c r="B9928" s="66">
        <v>1612948</v>
      </c>
      <c r="C9928" s="65" t="s">
        <v>8487</v>
      </c>
      <c r="D9928" s="66">
        <v>46</v>
      </c>
      <c r="E9928" s="66">
        <v>0</v>
      </c>
    </row>
    <row r="9929" spans="1:5" ht="14.4">
      <c r="A9929" s="65" t="s">
        <v>17743</v>
      </c>
      <c r="B9929" s="35"/>
      <c r="C9929" s="35"/>
      <c r="D9929" s="66">
        <v>0</v>
      </c>
      <c r="E9929" s="66">
        <v>0</v>
      </c>
    </row>
    <row r="9930" spans="1:5" ht="14.4">
      <c r="A9930" s="65" t="s">
        <v>204</v>
      </c>
      <c r="B9930" s="66">
        <v>1519779</v>
      </c>
      <c r="C9930" s="65" t="s">
        <v>8487</v>
      </c>
      <c r="D9930" s="66">
        <v>0</v>
      </c>
      <c r="E9930" s="66">
        <v>0</v>
      </c>
    </row>
    <row r="9931" spans="1:5" ht="14.4">
      <c r="A9931" s="65" t="s">
        <v>17744</v>
      </c>
      <c r="B9931" s="66">
        <v>1202607</v>
      </c>
      <c r="C9931" s="65" t="s">
        <v>8487</v>
      </c>
      <c r="D9931" s="66">
        <v>0</v>
      </c>
      <c r="E9931" s="66">
        <v>0</v>
      </c>
    </row>
    <row r="9932" spans="1:5" ht="14.4">
      <c r="A9932" s="65" t="s">
        <v>17745</v>
      </c>
      <c r="B9932" s="35"/>
      <c r="C9932" s="35"/>
      <c r="D9932" s="66">
        <v>0</v>
      </c>
      <c r="E9932" s="66">
        <v>0</v>
      </c>
    </row>
    <row r="9933" spans="1:5" ht="14.4">
      <c r="A9933" s="65" t="s">
        <v>17746</v>
      </c>
      <c r="B9933" s="66">
        <v>1519779</v>
      </c>
      <c r="C9933" s="65" t="s">
        <v>8487</v>
      </c>
      <c r="D9933" s="66">
        <v>0</v>
      </c>
      <c r="E9933" s="66">
        <v>0</v>
      </c>
    </row>
    <row r="9934" spans="1:5" ht="14.4">
      <c r="A9934" s="65" t="s">
        <v>17747</v>
      </c>
      <c r="B9934" s="66">
        <v>1336600</v>
      </c>
      <c r="C9934" s="65" t="s">
        <v>8487</v>
      </c>
      <c r="D9934" s="66">
        <v>0</v>
      </c>
      <c r="E9934" s="66">
        <v>0</v>
      </c>
    </row>
    <row r="9935" spans="1:5" ht="14.4">
      <c r="A9935" s="65" t="s">
        <v>17748</v>
      </c>
      <c r="B9935" s="66">
        <v>8033</v>
      </c>
      <c r="C9935" s="65" t="s">
        <v>8691</v>
      </c>
      <c r="D9935" s="66">
        <v>0</v>
      </c>
      <c r="E9935" s="66">
        <v>0</v>
      </c>
    </row>
    <row r="9936" spans="1:5" ht="14.4">
      <c r="A9936" s="65" t="s">
        <v>17749</v>
      </c>
      <c r="B9936" s="35"/>
      <c r="C9936" s="35"/>
      <c r="D9936" s="66">
        <v>0</v>
      </c>
      <c r="E9936" s="66">
        <v>0</v>
      </c>
    </row>
    <row r="9937" spans="1:5" ht="14.4">
      <c r="A9937" s="65" t="s">
        <v>17750</v>
      </c>
      <c r="B9937" s="35"/>
      <c r="C9937" s="35"/>
      <c r="D9937" s="66">
        <v>0</v>
      </c>
      <c r="E9937" s="66">
        <v>0</v>
      </c>
    </row>
    <row r="9938" spans="1:5" ht="14.4">
      <c r="A9938" s="65" t="s">
        <v>17751</v>
      </c>
      <c r="B9938" s="66">
        <v>8033</v>
      </c>
      <c r="C9938" s="65" t="s">
        <v>8691</v>
      </c>
      <c r="D9938" s="66">
        <v>0</v>
      </c>
      <c r="E9938" s="66">
        <v>0</v>
      </c>
    </row>
    <row r="9939" spans="1:5" ht="14.4">
      <c r="A9939" s="65" t="s">
        <v>17752</v>
      </c>
      <c r="B9939" s="66">
        <v>1519779</v>
      </c>
      <c r="C9939" s="65" t="s">
        <v>8487</v>
      </c>
      <c r="D9939" s="66">
        <v>0</v>
      </c>
      <c r="E9939" s="66">
        <v>0</v>
      </c>
    </row>
    <row r="9940" spans="1:5" ht="14.4">
      <c r="A9940" s="65" t="s">
        <v>17753</v>
      </c>
      <c r="B9940" s="66">
        <v>817356</v>
      </c>
      <c r="C9940" s="65" t="s">
        <v>8487</v>
      </c>
      <c r="D9940" s="66">
        <v>0</v>
      </c>
      <c r="E9940" s="66">
        <v>0</v>
      </c>
    </row>
    <row r="9941" spans="1:5" ht="14.4">
      <c r="A9941" s="65" t="s">
        <v>17754</v>
      </c>
      <c r="B9941" s="35"/>
      <c r="C9941" s="35"/>
      <c r="D9941" s="66">
        <v>0</v>
      </c>
      <c r="E9941" s="66">
        <v>0</v>
      </c>
    </row>
    <row r="9942" spans="1:5" ht="14.4">
      <c r="A9942" s="65" t="s">
        <v>17755</v>
      </c>
      <c r="B9942" s="66">
        <v>1413170</v>
      </c>
      <c r="C9942" s="65" t="s">
        <v>8487</v>
      </c>
      <c r="D9942" s="66">
        <v>21</v>
      </c>
      <c r="E9942" s="66">
        <v>0</v>
      </c>
    </row>
    <row r="9943" spans="1:5" ht="14.4">
      <c r="A9943" s="65" t="s">
        <v>17756</v>
      </c>
      <c r="B9943" s="66">
        <v>1303508</v>
      </c>
      <c r="C9943" s="65" t="s">
        <v>8487</v>
      </c>
      <c r="D9943" s="66">
        <v>48</v>
      </c>
      <c r="E9943" s="66">
        <v>0</v>
      </c>
    </row>
    <row r="9944" spans="1:5" ht="14.4">
      <c r="A9944" s="65" t="s">
        <v>17757</v>
      </c>
      <c r="B9944" s="66">
        <v>1145627</v>
      </c>
      <c r="C9944" s="65" t="s">
        <v>8487</v>
      </c>
      <c r="D9944" s="66">
        <v>48</v>
      </c>
      <c r="E9944" s="66">
        <v>0</v>
      </c>
    </row>
    <row r="9945" spans="1:5" ht="14.4">
      <c r="A9945" s="65" t="s">
        <v>17758</v>
      </c>
      <c r="B9945" s="66">
        <v>1084824</v>
      </c>
      <c r="C9945" s="65" t="s">
        <v>8487</v>
      </c>
      <c r="D9945" s="66">
        <v>0</v>
      </c>
      <c r="E9945" s="66">
        <v>0</v>
      </c>
    </row>
    <row r="9946" spans="1:5" ht="14.4">
      <c r="A9946" s="65" t="s">
        <v>17759</v>
      </c>
      <c r="B9946" s="66">
        <v>1336600</v>
      </c>
      <c r="C9946" s="65" t="s">
        <v>8487</v>
      </c>
      <c r="D9946" s="66">
        <v>0</v>
      </c>
      <c r="E9946" s="66">
        <v>0</v>
      </c>
    </row>
    <row r="9947" spans="1:5" ht="14.4">
      <c r="A9947" s="65" t="s">
        <v>17760</v>
      </c>
      <c r="B9947" s="35"/>
      <c r="C9947" s="35"/>
      <c r="D9947" s="66">
        <v>0</v>
      </c>
      <c r="E9947" s="66">
        <v>0</v>
      </c>
    </row>
    <row r="9948" spans="1:5" ht="14.4">
      <c r="A9948" s="65" t="s">
        <v>17761</v>
      </c>
      <c r="B9948" s="66">
        <v>1107041</v>
      </c>
      <c r="C9948" s="65" t="s">
        <v>8487</v>
      </c>
      <c r="D9948" s="66">
        <v>0</v>
      </c>
      <c r="E9948" s="66">
        <v>0</v>
      </c>
    </row>
    <row r="9949" spans="1:5" ht="14.4">
      <c r="A9949" s="65" t="s">
        <v>17762</v>
      </c>
      <c r="B9949" s="66">
        <v>1084824</v>
      </c>
      <c r="C9949" s="65" t="s">
        <v>8487</v>
      </c>
      <c r="D9949" s="66">
        <v>0</v>
      </c>
      <c r="E9949" s="66">
        <v>0</v>
      </c>
    </row>
    <row r="9950" spans="1:5" ht="14.4">
      <c r="A9950" s="65" t="s">
        <v>17763</v>
      </c>
      <c r="B9950" s="66">
        <v>941959</v>
      </c>
      <c r="C9950" s="65" t="s">
        <v>8487</v>
      </c>
      <c r="D9950" s="66">
        <v>48</v>
      </c>
      <c r="E9950" s="66">
        <v>0</v>
      </c>
    </row>
    <row r="9951" spans="1:5" ht="14.4">
      <c r="A9951" s="65" t="s">
        <v>17764</v>
      </c>
      <c r="B9951" s="66">
        <v>1336600</v>
      </c>
      <c r="C9951" s="65" t="s">
        <v>8487</v>
      </c>
      <c r="D9951" s="66">
        <v>0</v>
      </c>
      <c r="E9951" s="66">
        <v>0</v>
      </c>
    </row>
    <row r="9952" spans="1:5" ht="14.4">
      <c r="A9952" s="65" t="s">
        <v>17765</v>
      </c>
      <c r="B9952" s="66">
        <v>1336600</v>
      </c>
      <c r="C9952" s="65" t="s">
        <v>8487</v>
      </c>
      <c r="D9952" s="66">
        <v>0</v>
      </c>
      <c r="E9952" s="66">
        <v>0</v>
      </c>
    </row>
    <row r="9953" spans="1:5" ht="14.4">
      <c r="A9953" s="65" t="s">
        <v>17766</v>
      </c>
      <c r="B9953" s="66">
        <v>817356</v>
      </c>
      <c r="C9953" s="65" t="s">
        <v>8487</v>
      </c>
      <c r="D9953" s="66">
        <v>0</v>
      </c>
      <c r="E9953" s="66">
        <v>0</v>
      </c>
    </row>
    <row r="9954" spans="1:5" ht="14.4">
      <c r="A9954" s="65" t="s">
        <v>17767</v>
      </c>
      <c r="B9954" s="66">
        <v>1008420</v>
      </c>
      <c r="C9954" s="65" t="s">
        <v>8487</v>
      </c>
      <c r="D9954" s="66">
        <v>48</v>
      </c>
      <c r="E9954" s="66">
        <v>0</v>
      </c>
    </row>
    <row r="9955" spans="1:5" ht="14.4">
      <c r="A9955" s="65" t="s">
        <v>17768</v>
      </c>
      <c r="B9955" s="66">
        <v>1120898</v>
      </c>
      <c r="C9955" s="65" t="s">
        <v>8487</v>
      </c>
      <c r="D9955" s="66">
        <v>48</v>
      </c>
      <c r="E9955" s="66">
        <v>0</v>
      </c>
    </row>
    <row r="9956" spans="1:5" ht="14.4">
      <c r="A9956" s="65" t="s">
        <v>17769</v>
      </c>
      <c r="B9956" s="66">
        <v>1394452</v>
      </c>
      <c r="C9956" s="65" t="s">
        <v>8487</v>
      </c>
      <c r="D9956" s="66">
        <v>48</v>
      </c>
      <c r="E9956" s="66">
        <v>0</v>
      </c>
    </row>
    <row r="9957" spans="1:5" ht="14.4">
      <c r="A9957" s="65" t="s">
        <v>17770</v>
      </c>
      <c r="B9957" s="66">
        <v>8033</v>
      </c>
      <c r="C9957" s="65" t="s">
        <v>8691</v>
      </c>
      <c r="D9957" s="66">
        <v>0</v>
      </c>
      <c r="E9957" s="66">
        <v>0</v>
      </c>
    </row>
    <row r="9958" spans="1:5" ht="14.4">
      <c r="A9958" s="65" t="s">
        <v>17771</v>
      </c>
      <c r="B9958" s="66">
        <v>1035323</v>
      </c>
      <c r="C9958" s="65" t="s">
        <v>8487</v>
      </c>
      <c r="D9958" s="66">
        <v>0</v>
      </c>
      <c r="E9958" s="66">
        <v>0</v>
      </c>
    </row>
    <row r="9959" spans="1:5" ht="14.4">
      <c r="A9959" s="65" t="s">
        <v>17772</v>
      </c>
      <c r="B9959" s="66">
        <v>1244591</v>
      </c>
      <c r="C9959" s="65" t="s">
        <v>8487</v>
      </c>
      <c r="D9959" s="66">
        <v>48</v>
      </c>
      <c r="E9959" s="66">
        <v>0</v>
      </c>
    </row>
    <row r="9960" spans="1:5" ht="14.4">
      <c r="A9960" s="65" t="s">
        <v>17773</v>
      </c>
      <c r="B9960" s="66">
        <v>1084824</v>
      </c>
      <c r="C9960" s="65" t="s">
        <v>8487</v>
      </c>
      <c r="D9960" s="66">
        <v>0</v>
      </c>
      <c r="E9960" s="66">
        <v>0</v>
      </c>
    </row>
    <row r="9961" spans="1:5" ht="14.4">
      <c r="A9961" s="65" t="s">
        <v>17774</v>
      </c>
      <c r="B9961" s="66">
        <v>1069468</v>
      </c>
      <c r="C9961" s="65" t="s">
        <v>8487</v>
      </c>
      <c r="D9961" s="66">
        <v>48</v>
      </c>
      <c r="E9961" s="66">
        <v>0</v>
      </c>
    </row>
    <row r="9962" spans="1:5" ht="14.4">
      <c r="A9962" s="65" t="s">
        <v>17775</v>
      </c>
      <c r="B9962" s="66">
        <v>1138509</v>
      </c>
      <c r="C9962" s="65" t="s">
        <v>8487</v>
      </c>
      <c r="D9962" s="66">
        <v>0</v>
      </c>
      <c r="E9962" s="66">
        <v>0</v>
      </c>
    </row>
    <row r="9963" spans="1:5" ht="14.4">
      <c r="A9963" s="65" t="s">
        <v>17776</v>
      </c>
      <c r="B9963" s="66">
        <v>1454963</v>
      </c>
      <c r="C9963" s="65" t="s">
        <v>8487</v>
      </c>
      <c r="D9963" s="66">
        <v>48</v>
      </c>
      <c r="E9963" s="66">
        <v>0</v>
      </c>
    </row>
    <row r="9964" spans="1:5" ht="14.4">
      <c r="A9964" s="65" t="s">
        <v>17777</v>
      </c>
      <c r="B9964" s="66">
        <v>1084824</v>
      </c>
      <c r="C9964" s="65" t="s">
        <v>8487</v>
      </c>
      <c r="D9964" s="66">
        <v>0</v>
      </c>
      <c r="E9964" s="66">
        <v>0</v>
      </c>
    </row>
    <row r="9965" spans="1:5" ht="14.4">
      <c r="A9965" s="65" t="s">
        <v>17778</v>
      </c>
      <c r="B9965" s="66">
        <v>1014316</v>
      </c>
      <c r="C9965" s="65" t="s">
        <v>8487</v>
      </c>
      <c r="D9965" s="66">
        <v>47</v>
      </c>
      <c r="E9965" s="66">
        <v>0</v>
      </c>
    </row>
    <row r="9966" spans="1:5" ht="14.4">
      <c r="A9966" s="65" t="s">
        <v>17779</v>
      </c>
      <c r="B9966" s="66">
        <v>1059974</v>
      </c>
      <c r="C9966" s="65" t="s">
        <v>8487</v>
      </c>
      <c r="D9966" s="66">
        <v>49</v>
      </c>
      <c r="E9966" s="66">
        <v>0</v>
      </c>
    </row>
    <row r="9967" spans="1:5" ht="14.4">
      <c r="A9967" s="65" t="s">
        <v>17780</v>
      </c>
      <c r="B9967" s="66">
        <v>774436</v>
      </c>
      <c r="C9967" s="65" t="s">
        <v>8487</v>
      </c>
      <c r="D9967" s="66">
        <v>48</v>
      </c>
      <c r="E9967" s="66">
        <v>0</v>
      </c>
    </row>
    <row r="9968" spans="1:5" ht="14.4">
      <c r="A9968" s="65" t="s">
        <v>17781</v>
      </c>
      <c r="B9968" s="35"/>
      <c r="C9968" s="35"/>
      <c r="D9968" s="66">
        <v>0</v>
      </c>
      <c r="E9968" s="66">
        <v>0</v>
      </c>
    </row>
    <row r="9969" spans="1:5" ht="14.4">
      <c r="A9969" s="65" t="s">
        <v>17782</v>
      </c>
      <c r="B9969" s="66">
        <v>970055</v>
      </c>
      <c r="C9969" s="65" t="s">
        <v>8487</v>
      </c>
      <c r="D9969" s="66">
        <v>47</v>
      </c>
      <c r="E9969" s="66">
        <v>0</v>
      </c>
    </row>
    <row r="9970" spans="1:5" ht="14.4">
      <c r="A9970" s="65" t="s">
        <v>17783</v>
      </c>
      <c r="B9970" s="66">
        <v>1219771</v>
      </c>
      <c r="C9970" s="65" t="s">
        <v>8487</v>
      </c>
      <c r="D9970" s="66">
        <v>41</v>
      </c>
      <c r="E9970" s="66">
        <v>0</v>
      </c>
    </row>
    <row r="9971" spans="1:5" ht="14.4">
      <c r="A9971" s="65" t="s">
        <v>17784</v>
      </c>
      <c r="B9971" s="66">
        <v>1351833</v>
      </c>
      <c r="C9971" s="65" t="s">
        <v>8487</v>
      </c>
      <c r="D9971" s="66">
        <v>47</v>
      </c>
      <c r="E9971" s="66">
        <v>1</v>
      </c>
    </row>
    <row r="9972" spans="1:5" ht="14.4">
      <c r="A9972" s="65" t="s">
        <v>17785</v>
      </c>
      <c r="B9972" s="66">
        <v>1321965</v>
      </c>
      <c r="C9972" s="65" t="s">
        <v>8487</v>
      </c>
      <c r="D9972" s="66">
        <v>0</v>
      </c>
      <c r="E9972" s="66">
        <v>0</v>
      </c>
    </row>
    <row r="9973" spans="1:5" ht="14.4">
      <c r="A9973" s="65" t="s">
        <v>17786</v>
      </c>
      <c r="B9973" s="66">
        <v>1354960</v>
      </c>
      <c r="C9973" s="65" t="s">
        <v>8487</v>
      </c>
      <c r="D9973" s="66">
        <v>37</v>
      </c>
      <c r="E9973" s="66">
        <v>0</v>
      </c>
    </row>
    <row r="9974" spans="1:5" ht="14.4">
      <c r="A9974" s="65" t="s">
        <v>17787</v>
      </c>
      <c r="B9974" s="66">
        <v>1467004</v>
      </c>
      <c r="C9974" s="65" t="s">
        <v>8487</v>
      </c>
      <c r="D9974" s="66">
        <v>48</v>
      </c>
      <c r="E9974" s="66">
        <v>0</v>
      </c>
    </row>
    <row r="9975" spans="1:5" ht="14.4">
      <c r="A9975" s="65" t="s">
        <v>17788</v>
      </c>
      <c r="B9975" s="66">
        <v>8033</v>
      </c>
      <c r="C9975" s="65" t="s">
        <v>8691</v>
      </c>
      <c r="D9975" s="66">
        <v>0</v>
      </c>
      <c r="E9975" s="66">
        <v>0</v>
      </c>
    </row>
    <row r="9976" spans="1:5" ht="14.4">
      <c r="A9976" s="65" t="s">
        <v>17789</v>
      </c>
      <c r="B9976" s="66">
        <v>1454963</v>
      </c>
      <c r="C9976" s="65" t="s">
        <v>8487</v>
      </c>
      <c r="D9976" s="66">
        <v>53</v>
      </c>
      <c r="E9976" s="66">
        <v>0</v>
      </c>
    </row>
    <row r="9977" spans="1:5" ht="14.4">
      <c r="A9977" s="65" t="s">
        <v>17790</v>
      </c>
      <c r="B9977" s="66">
        <v>1626987</v>
      </c>
      <c r="C9977" s="65" t="s">
        <v>8487</v>
      </c>
      <c r="D9977" s="66">
        <v>8</v>
      </c>
      <c r="E9977" s="66">
        <v>0</v>
      </c>
    </row>
    <row r="9978" spans="1:5" ht="14.4">
      <c r="A9978" s="65" t="s">
        <v>17791</v>
      </c>
      <c r="B9978" s="66">
        <v>1439205</v>
      </c>
      <c r="C9978" s="65" t="s">
        <v>8487</v>
      </c>
      <c r="D9978" s="66">
        <v>47</v>
      </c>
      <c r="E9978" s="66">
        <v>1</v>
      </c>
    </row>
    <row r="9979" spans="1:5" ht="14.4">
      <c r="A9979" s="65" t="s">
        <v>17792</v>
      </c>
      <c r="B9979" s="66">
        <v>1417151</v>
      </c>
      <c r="C9979" s="65" t="s">
        <v>8576</v>
      </c>
      <c r="D9979" s="66">
        <v>0</v>
      </c>
      <c r="E9979" s="66">
        <v>0</v>
      </c>
    </row>
    <row r="9980" spans="1:5" ht="14.4">
      <c r="A9980" s="65" t="s">
        <v>17793</v>
      </c>
      <c r="B9980" s="66">
        <v>1239449</v>
      </c>
      <c r="C9980" s="65" t="s">
        <v>8487</v>
      </c>
      <c r="D9980" s="66">
        <v>0</v>
      </c>
      <c r="E9980" s="66">
        <v>0</v>
      </c>
    </row>
    <row r="9981" spans="1:5" ht="14.4">
      <c r="A9981" s="65" t="s">
        <v>17794</v>
      </c>
      <c r="B9981" s="66">
        <v>1398571</v>
      </c>
      <c r="C9981" s="65" t="s">
        <v>8487</v>
      </c>
      <c r="D9981" s="66">
        <v>21</v>
      </c>
      <c r="E9981" s="66">
        <v>0</v>
      </c>
    </row>
    <row r="9982" spans="1:5" ht="14.4">
      <c r="A9982" s="65" t="s">
        <v>17795</v>
      </c>
      <c r="B9982" s="66">
        <v>1426341</v>
      </c>
      <c r="C9982" s="65" t="s">
        <v>8487</v>
      </c>
      <c r="D9982" s="66">
        <v>33</v>
      </c>
      <c r="E9982" s="66">
        <v>0</v>
      </c>
    </row>
    <row r="9983" spans="1:5" ht="14.4">
      <c r="A9983" s="65" t="s">
        <v>17796</v>
      </c>
      <c r="B9983" s="66">
        <v>923525</v>
      </c>
      <c r="C9983" s="65" t="s">
        <v>8487</v>
      </c>
      <c r="D9983" s="66">
        <v>47</v>
      </c>
      <c r="E9983" s="66">
        <v>0</v>
      </c>
    </row>
    <row r="9984" spans="1:5" ht="14.4">
      <c r="A9984" s="65" t="s">
        <v>17797</v>
      </c>
      <c r="B9984" s="66">
        <v>1320696</v>
      </c>
      <c r="C9984" s="65" t="s">
        <v>8487</v>
      </c>
      <c r="D9984" s="66">
        <v>46</v>
      </c>
      <c r="E9984" s="66">
        <v>2</v>
      </c>
    </row>
    <row r="9985" spans="1:5" ht="14.4">
      <c r="A9985" s="65" t="s">
        <v>17798</v>
      </c>
      <c r="B9985" s="66">
        <v>1443760</v>
      </c>
      <c r="C9985" s="65" t="s">
        <v>8487</v>
      </c>
      <c r="D9985" s="66">
        <v>53</v>
      </c>
      <c r="E9985" s="66">
        <v>-5</v>
      </c>
    </row>
    <row r="9986" spans="1:5" ht="14.4">
      <c r="A9986" s="65" t="s">
        <v>17799</v>
      </c>
      <c r="B9986" s="66">
        <v>1370390</v>
      </c>
      <c r="C9986" s="65" t="s">
        <v>8487</v>
      </c>
      <c r="D9986" s="66">
        <v>53</v>
      </c>
      <c r="E9986" s="66">
        <v>-5</v>
      </c>
    </row>
    <row r="9987" spans="1:5" ht="14.4">
      <c r="A9987" s="65" t="s">
        <v>17800</v>
      </c>
      <c r="B9987" s="66">
        <v>989547</v>
      </c>
      <c r="C9987" s="65" t="s">
        <v>8487</v>
      </c>
      <c r="D9987" s="66">
        <v>46</v>
      </c>
      <c r="E9987" s="66">
        <v>0</v>
      </c>
    </row>
    <row r="9988" spans="1:5" ht="14.4">
      <c r="A9988" s="65" t="s">
        <v>17801</v>
      </c>
      <c r="B9988" s="66">
        <v>1415825</v>
      </c>
      <c r="C9988" s="65" t="s">
        <v>8487</v>
      </c>
      <c r="D9988" s="66">
        <v>47</v>
      </c>
      <c r="E9988" s="66">
        <v>1</v>
      </c>
    </row>
    <row r="9989" spans="1:5" ht="14.4">
      <c r="A9989" s="65" t="s">
        <v>17802</v>
      </c>
      <c r="B9989" s="35"/>
      <c r="C9989" s="35"/>
      <c r="D9989" s="66">
        <v>0</v>
      </c>
      <c r="E9989" s="66">
        <v>0</v>
      </c>
    </row>
    <row r="9990" spans="1:5" ht="14.4">
      <c r="A9990" s="65" t="s">
        <v>17803</v>
      </c>
      <c r="B9990" s="35"/>
      <c r="C9990" s="35"/>
      <c r="D9990" s="66">
        <v>0</v>
      </c>
      <c r="E9990" s="66">
        <v>0</v>
      </c>
    </row>
    <row r="9991" spans="1:5" ht="14.4">
      <c r="A9991" s="65" t="s">
        <v>17804</v>
      </c>
      <c r="B9991" s="66">
        <v>983333</v>
      </c>
      <c r="C9991" s="65" t="s">
        <v>8487</v>
      </c>
      <c r="D9991" s="66">
        <v>156</v>
      </c>
      <c r="E9991" s="66">
        <v>0</v>
      </c>
    </row>
    <row r="9992" spans="1:5" ht="14.4">
      <c r="A9992" s="65" t="s">
        <v>17805</v>
      </c>
      <c r="B9992" s="66">
        <v>1321285</v>
      </c>
      <c r="C9992" s="65" t="s">
        <v>8487</v>
      </c>
      <c r="D9992" s="66">
        <v>49</v>
      </c>
      <c r="E9992" s="66">
        <v>-1</v>
      </c>
    </row>
    <row r="9993" spans="1:5" ht="14.4">
      <c r="A9993" s="65" t="s">
        <v>17806</v>
      </c>
      <c r="B9993" s="66">
        <v>1059974</v>
      </c>
      <c r="C9993" s="65" t="s">
        <v>8487</v>
      </c>
      <c r="D9993" s="66">
        <v>47</v>
      </c>
      <c r="E9993" s="66">
        <v>1</v>
      </c>
    </row>
    <row r="9994" spans="1:5" ht="14.4">
      <c r="A9994" s="65" t="s">
        <v>17807</v>
      </c>
      <c r="B9994" s="66">
        <v>1417151</v>
      </c>
      <c r="C9994" s="65" t="s">
        <v>8576</v>
      </c>
      <c r="D9994" s="66">
        <v>0</v>
      </c>
      <c r="E9994" s="66">
        <v>0</v>
      </c>
    </row>
    <row r="9995" spans="1:5" ht="14.4">
      <c r="A9995" s="65" t="s">
        <v>17808</v>
      </c>
      <c r="B9995" s="66">
        <v>1631714</v>
      </c>
      <c r="C9995" s="65" t="s">
        <v>8487</v>
      </c>
      <c r="D9995" s="66">
        <v>47</v>
      </c>
      <c r="E9995" s="66">
        <v>1</v>
      </c>
    </row>
    <row r="9996" spans="1:5" ht="14.4">
      <c r="A9996" s="65" t="s">
        <v>17809</v>
      </c>
      <c r="B9996" s="66">
        <v>1056282</v>
      </c>
      <c r="C9996" s="65" t="s">
        <v>8487</v>
      </c>
      <c r="D9996" s="66">
        <v>46</v>
      </c>
      <c r="E9996" s="66">
        <v>0</v>
      </c>
    </row>
    <row r="9997" spans="1:5" ht="14.4">
      <c r="A9997" s="65" t="s">
        <v>1982</v>
      </c>
      <c r="B9997" s="66">
        <v>1323662</v>
      </c>
      <c r="C9997" s="65" t="s">
        <v>8487</v>
      </c>
      <c r="D9997" s="66">
        <v>21</v>
      </c>
      <c r="E9997" s="66">
        <v>27</v>
      </c>
    </row>
    <row r="9998" spans="1:5" ht="14.4">
      <c r="A9998" s="65" t="s">
        <v>17810</v>
      </c>
      <c r="B9998" s="66">
        <v>1519779</v>
      </c>
      <c r="C9998" s="65" t="s">
        <v>8487</v>
      </c>
      <c r="D9998" s="66">
        <v>0</v>
      </c>
      <c r="E9998" s="66">
        <v>0</v>
      </c>
    </row>
    <row r="9999" spans="1:5" ht="14.4">
      <c r="A9999" s="65" t="s">
        <v>141</v>
      </c>
      <c r="B9999" s="66">
        <v>1570230</v>
      </c>
      <c r="C9999" s="65" t="s">
        <v>8487</v>
      </c>
      <c r="D9999" s="66">
        <v>8</v>
      </c>
      <c r="E9999" s="66">
        <v>40</v>
      </c>
    </row>
    <row r="10000" spans="1:5" ht="14.4">
      <c r="A10000" s="65" t="s">
        <v>210</v>
      </c>
      <c r="B10000" s="66">
        <v>1858247</v>
      </c>
      <c r="C10000" s="65" t="s">
        <v>8487</v>
      </c>
      <c r="D10000" s="66">
        <v>5</v>
      </c>
      <c r="E10000" s="66">
        <v>19</v>
      </c>
    </row>
    <row r="10001" spans="1:5" ht="14.4">
      <c r="A10001" s="65" t="s">
        <v>302</v>
      </c>
      <c r="B10001" s="66">
        <v>1446243</v>
      </c>
      <c r="C10001" s="65" t="s">
        <v>8487</v>
      </c>
      <c r="D10001" s="66">
        <v>2</v>
      </c>
      <c r="E10001" s="66">
        <v>22</v>
      </c>
    </row>
    <row r="10002" spans="1:5" ht="14.4">
      <c r="A10002" s="65" t="s">
        <v>216</v>
      </c>
      <c r="B10002" s="66">
        <v>1396991</v>
      </c>
      <c r="C10002" s="65" t="s">
        <v>8487</v>
      </c>
      <c r="D10002" s="66">
        <v>5</v>
      </c>
      <c r="E10002" s="66">
        <v>19</v>
      </c>
    </row>
    <row r="10003" spans="1:5" ht="14.4">
      <c r="A10003" s="65" t="s">
        <v>234</v>
      </c>
      <c r="B10003" s="66">
        <v>1864363</v>
      </c>
      <c r="C10003" s="65" t="s">
        <v>8487</v>
      </c>
      <c r="D10003" s="66">
        <v>5</v>
      </c>
      <c r="E10003" s="66">
        <v>19</v>
      </c>
    </row>
    <row r="10004" spans="1:5" ht="14.4">
      <c r="A10004" s="65" t="s">
        <v>271</v>
      </c>
      <c r="B10004" s="66">
        <v>1429639</v>
      </c>
      <c r="C10004" s="65" t="s">
        <v>8487</v>
      </c>
      <c r="D10004" s="66">
        <v>5</v>
      </c>
      <c r="E10004" s="66">
        <v>19</v>
      </c>
    </row>
    <row r="10005" spans="1:5" ht="14.4">
      <c r="A10005" s="65" t="s">
        <v>17811</v>
      </c>
      <c r="B10005" s="66">
        <v>988338</v>
      </c>
      <c r="C10005" s="65" t="s">
        <v>8487</v>
      </c>
      <c r="D10005" s="66">
        <v>0</v>
      </c>
      <c r="E10005" s="66">
        <v>0</v>
      </c>
    </row>
    <row r="10006" spans="1:5" ht="14.4">
      <c r="A10006" s="65" t="s">
        <v>17812</v>
      </c>
      <c r="B10006" s="35"/>
      <c r="C10006" s="35"/>
      <c r="D10006" s="66">
        <v>0</v>
      </c>
      <c r="E10006" s="66">
        <v>0</v>
      </c>
    </row>
    <row r="10007" spans="1:5" ht="14.4">
      <c r="A10007" s="65" t="s">
        <v>17813</v>
      </c>
      <c r="B10007" s="66">
        <v>8033</v>
      </c>
      <c r="C10007" s="65" t="s">
        <v>8691</v>
      </c>
      <c r="D10007" s="66">
        <v>0</v>
      </c>
      <c r="E10007" s="66">
        <v>0</v>
      </c>
    </row>
    <row r="10008" spans="1:5" ht="14.4">
      <c r="A10008" s="65" t="s">
        <v>2041</v>
      </c>
      <c r="B10008" s="66">
        <v>1435128</v>
      </c>
      <c r="C10008" s="65" t="s">
        <v>8487</v>
      </c>
      <c r="D10008" s="66">
        <v>13</v>
      </c>
      <c r="E10008" s="66">
        <v>35</v>
      </c>
    </row>
    <row r="10009" spans="1:5" ht="14.4">
      <c r="A10009" s="65" t="s">
        <v>2069</v>
      </c>
      <c r="B10009" s="66">
        <v>1650583</v>
      </c>
      <c r="C10009" s="65" t="s">
        <v>8487</v>
      </c>
      <c r="D10009" s="66">
        <v>11</v>
      </c>
      <c r="E10009" s="66">
        <v>37</v>
      </c>
    </row>
    <row r="10010" spans="1:5" ht="14.4">
      <c r="A10010" s="65" t="s">
        <v>150</v>
      </c>
      <c r="B10010" s="66">
        <v>1256717</v>
      </c>
      <c r="C10010" s="65" t="s">
        <v>8487</v>
      </c>
      <c r="D10010" s="66">
        <v>8</v>
      </c>
      <c r="E10010" s="66">
        <v>40</v>
      </c>
    </row>
    <row r="10011" spans="1:5" ht="14.4">
      <c r="A10011" s="65" t="s">
        <v>284</v>
      </c>
      <c r="B10011" s="66">
        <v>1467004</v>
      </c>
      <c r="C10011" s="65" t="s">
        <v>8487</v>
      </c>
      <c r="D10011" s="66">
        <v>3</v>
      </c>
      <c r="E10011" s="66">
        <v>21</v>
      </c>
    </row>
    <row r="10012" spans="1:5" ht="14.4">
      <c r="A10012" s="65" t="s">
        <v>2094</v>
      </c>
      <c r="B10012" s="66">
        <v>1425893</v>
      </c>
      <c r="C10012" s="65" t="s">
        <v>8487</v>
      </c>
      <c r="D10012" s="66">
        <v>4</v>
      </c>
      <c r="E10012" s="66">
        <v>20</v>
      </c>
    </row>
    <row r="10013" spans="1:5" ht="14.4">
      <c r="A10013" s="65" t="s">
        <v>17814</v>
      </c>
      <c r="B10013" s="66">
        <v>1415138</v>
      </c>
      <c r="C10013" s="65" t="s">
        <v>8487</v>
      </c>
      <c r="D10013" s="66">
        <v>48</v>
      </c>
      <c r="E10013" s="66">
        <v>0</v>
      </c>
    </row>
    <row r="10014" spans="1:5" ht="14.4">
      <c r="A10014" s="65" t="s">
        <v>1980</v>
      </c>
      <c r="B10014" s="66">
        <v>1028368</v>
      </c>
      <c r="C10014" s="65" t="s">
        <v>8487</v>
      </c>
      <c r="D10014" s="66">
        <v>21</v>
      </c>
      <c r="E10014" s="66">
        <v>27</v>
      </c>
    </row>
    <row r="10015" spans="1:5" ht="14.4">
      <c r="A10015" s="65" t="s">
        <v>2001</v>
      </c>
      <c r="B10015" s="66">
        <v>1394839</v>
      </c>
      <c r="C10015" s="65" t="s">
        <v>8487</v>
      </c>
      <c r="D10015" s="66">
        <v>18</v>
      </c>
      <c r="E10015" s="66">
        <v>30</v>
      </c>
    </row>
    <row r="10016" spans="1:5" ht="14.4">
      <c r="A10016" s="65" t="s">
        <v>2057</v>
      </c>
      <c r="B10016" s="66">
        <v>1637471</v>
      </c>
      <c r="C10016" s="65" t="s">
        <v>8487</v>
      </c>
      <c r="D10016" s="66">
        <v>11</v>
      </c>
      <c r="E10016" s="66">
        <v>37</v>
      </c>
    </row>
    <row r="10017" spans="1:5" ht="14.4">
      <c r="A10017" s="65" t="s">
        <v>17815</v>
      </c>
      <c r="B10017" s="66">
        <v>1519779</v>
      </c>
      <c r="C10017" s="65" t="s">
        <v>8487</v>
      </c>
      <c r="D10017" s="66">
        <v>0</v>
      </c>
      <c r="E10017" s="66">
        <v>0</v>
      </c>
    </row>
    <row r="10018" spans="1:5" ht="14.4">
      <c r="A10018" s="65" t="s">
        <v>2063</v>
      </c>
      <c r="B10018" s="66">
        <v>1146485</v>
      </c>
      <c r="C10018" s="65" t="s">
        <v>8487</v>
      </c>
      <c r="D10018" s="66">
        <v>10</v>
      </c>
      <c r="E10018" s="66">
        <v>38</v>
      </c>
    </row>
    <row r="10019" spans="1:5" ht="14.4">
      <c r="A10019" s="65" t="s">
        <v>290</v>
      </c>
      <c r="B10019" s="66">
        <v>1719818</v>
      </c>
      <c r="C10019" s="65" t="s">
        <v>8487</v>
      </c>
      <c r="D10019" s="66">
        <v>3</v>
      </c>
      <c r="E10019" s="66">
        <v>21</v>
      </c>
    </row>
    <row r="10020" spans="1:5" ht="14.4">
      <c r="A10020" s="65" t="s">
        <v>268</v>
      </c>
      <c r="B10020" s="66">
        <v>1441346</v>
      </c>
      <c r="C10020" s="65" t="s">
        <v>8487</v>
      </c>
      <c r="D10020" s="66">
        <v>5</v>
      </c>
      <c r="E10020" s="66">
        <v>19</v>
      </c>
    </row>
    <row r="10021" spans="1:5" ht="14.4">
      <c r="A10021" s="65" t="s">
        <v>274</v>
      </c>
      <c r="B10021" s="66">
        <v>1200631</v>
      </c>
      <c r="C10021" s="65" t="s">
        <v>8487</v>
      </c>
      <c r="D10021" s="66">
        <v>4</v>
      </c>
      <c r="E10021" s="66">
        <v>20</v>
      </c>
    </row>
    <row r="10022" spans="1:5" ht="14.4">
      <c r="A10022" s="65" t="s">
        <v>300</v>
      </c>
      <c r="B10022" s="66">
        <v>1519779</v>
      </c>
      <c r="C10022" s="65" t="s">
        <v>8487</v>
      </c>
      <c r="D10022" s="66">
        <v>0</v>
      </c>
      <c r="E10022" s="66">
        <v>0</v>
      </c>
    </row>
    <row r="10023" spans="1:5" ht="14.4">
      <c r="A10023" s="65" t="s">
        <v>17816</v>
      </c>
      <c r="B10023" s="66">
        <v>1394079</v>
      </c>
      <c r="C10023" s="65" t="s">
        <v>8487</v>
      </c>
      <c r="D10023" s="66">
        <v>0</v>
      </c>
      <c r="E10023" s="66">
        <v>0</v>
      </c>
    </row>
    <row r="10024" spans="1:5" ht="14.4">
      <c r="A10024" s="65" t="s">
        <v>17817</v>
      </c>
      <c r="B10024" s="66">
        <v>1084824</v>
      </c>
      <c r="C10024" s="65" t="s">
        <v>8487</v>
      </c>
      <c r="D10024" s="66">
        <v>0</v>
      </c>
      <c r="E10024" s="66">
        <v>0</v>
      </c>
    </row>
    <row r="10025" spans="1:5" ht="14.4">
      <c r="A10025" s="65" t="s">
        <v>17818</v>
      </c>
      <c r="B10025" s="66">
        <v>1067483</v>
      </c>
      <c r="C10025" s="65" t="s">
        <v>8487</v>
      </c>
      <c r="D10025" s="66">
        <v>52</v>
      </c>
      <c r="E10025" s="66">
        <v>-4</v>
      </c>
    </row>
    <row r="10026" spans="1:5" ht="14.4">
      <c r="A10026" s="65" t="s">
        <v>17819</v>
      </c>
      <c r="B10026" s="66">
        <v>8033</v>
      </c>
      <c r="C10026" s="65" t="s">
        <v>8691</v>
      </c>
      <c r="D10026" s="66">
        <v>0</v>
      </c>
      <c r="E10026" s="66">
        <v>0</v>
      </c>
    </row>
    <row r="10027" spans="1:5" ht="14.4">
      <c r="A10027" s="65" t="s">
        <v>2008</v>
      </c>
      <c r="B10027" s="66">
        <v>1351240</v>
      </c>
      <c r="C10027" s="65" t="s">
        <v>8487</v>
      </c>
      <c r="D10027" s="66">
        <v>15</v>
      </c>
      <c r="E10027" s="66">
        <v>33</v>
      </c>
    </row>
    <row r="10028" spans="1:5" ht="14.4">
      <c r="A10028" s="65" t="s">
        <v>2016</v>
      </c>
      <c r="B10028" s="66">
        <v>1291940</v>
      </c>
      <c r="C10028" s="65" t="s">
        <v>8487</v>
      </c>
      <c r="D10028" s="66">
        <v>18</v>
      </c>
      <c r="E10028" s="66">
        <v>30</v>
      </c>
    </row>
    <row r="10029" spans="1:5" ht="14.4">
      <c r="A10029" s="65" t="s">
        <v>2038</v>
      </c>
      <c r="B10029" s="66">
        <v>1638707</v>
      </c>
      <c r="C10029" s="65" t="s">
        <v>8487</v>
      </c>
      <c r="D10029" s="66">
        <v>14</v>
      </c>
      <c r="E10029" s="66">
        <v>34</v>
      </c>
    </row>
    <row r="10030" spans="1:5" ht="14.4">
      <c r="A10030" s="65" t="s">
        <v>2054</v>
      </c>
      <c r="B10030" s="66">
        <v>1574080</v>
      </c>
      <c r="C10030" s="65" t="s">
        <v>8487</v>
      </c>
      <c r="D10030" s="66">
        <v>13</v>
      </c>
      <c r="E10030" s="66">
        <v>35</v>
      </c>
    </row>
    <row r="10031" spans="1:5" ht="14.4">
      <c r="A10031" s="65" t="s">
        <v>156</v>
      </c>
      <c r="B10031" s="66">
        <v>1747285</v>
      </c>
      <c r="C10031" s="65" t="s">
        <v>8487</v>
      </c>
      <c r="D10031" s="66">
        <v>8</v>
      </c>
      <c r="E10031" s="66">
        <v>16</v>
      </c>
    </row>
    <row r="10032" spans="1:5" ht="14.4">
      <c r="A10032" s="65" t="s">
        <v>162</v>
      </c>
      <c r="B10032" s="66">
        <v>1321285</v>
      </c>
      <c r="C10032" s="65" t="s">
        <v>8487</v>
      </c>
      <c r="D10032" s="66">
        <v>8</v>
      </c>
      <c r="E10032" s="66">
        <v>16</v>
      </c>
    </row>
    <row r="10033" spans="1:5" ht="14.4">
      <c r="A10033" s="65" t="s">
        <v>147</v>
      </c>
      <c r="B10033" s="66">
        <v>1717067</v>
      </c>
      <c r="C10033" s="65" t="s">
        <v>8487</v>
      </c>
      <c r="D10033" s="66">
        <v>8</v>
      </c>
      <c r="E10033" s="66">
        <v>40</v>
      </c>
    </row>
    <row r="10034" spans="1:5" ht="14.4">
      <c r="A10034" s="65" t="s">
        <v>237</v>
      </c>
      <c r="B10034" s="66">
        <v>1619049</v>
      </c>
      <c r="C10034" s="65" t="s">
        <v>8487</v>
      </c>
      <c r="D10034" s="66">
        <v>5</v>
      </c>
      <c r="E10034" s="66">
        <v>19</v>
      </c>
    </row>
    <row r="10035" spans="1:5" ht="14.4">
      <c r="A10035" s="65" t="s">
        <v>219</v>
      </c>
      <c r="B10035" s="66">
        <v>1585386</v>
      </c>
      <c r="C10035" s="65" t="s">
        <v>8487</v>
      </c>
      <c r="D10035" s="66">
        <v>5</v>
      </c>
      <c r="E10035" s="66">
        <v>19</v>
      </c>
    </row>
    <row r="10036" spans="1:5" ht="14.4">
      <c r="A10036" s="65" t="s">
        <v>194</v>
      </c>
      <c r="B10036" s="66">
        <v>1436432</v>
      </c>
      <c r="C10036" s="65" t="s">
        <v>8487</v>
      </c>
      <c r="D10036" s="66">
        <v>5</v>
      </c>
      <c r="E10036" s="66">
        <v>19</v>
      </c>
    </row>
    <row r="10037" spans="1:5" ht="14.4">
      <c r="A10037" s="65" t="s">
        <v>17820</v>
      </c>
      <c r="B10037" s="66">
        <v>8033</v>
      </c>
      <c r="C10037" s="65" t="s">
        <v>8691</v>
      </c>
      <c r="D10037" s="66">
        <v>6</v>
      </c>
      <c r="E10037" s="66">
        <v>42</v>
      </c>
    </row>
    <row r="10038" spans="1:5" ht="14.4">
      <c r="A10038" s="65" t="s">
        <v>2005</v>
      </c>
      <c r="B10038" s="66">
        <v>1426377</v>
      </c>
      <c r="C10038" s="65" t="s">
        <v>8487</v>
      </c>
      <c r="D10038" s="66">
        <v>19</v>
      </c>
      <c r="E10038" s="66">
        <v>29</v>
      </c>
    </row>
    <row r="10039" spans="1:5" ht="14.4">
      <c r="A10039" s="65" t="s">
        <v>17821</v>
      </c>
      <c r="B10039" s="66">
        <v>1519779</v>
      </c>
      <c r="C10039" s="65" t="s">
        <v>8487</v>
      </c>
      <c r="D10039" s="66">
        <v>0</v>
      </c>
      <c r="E10039" s="66">
        <v>0</v>
      </c>
    </row>
    <row r="10040" spans="1:5" ht="14.4">
      <c r="A10040" s="65" t="s">
        <v>2021</v>
      </c>
      <c r="B10040" s="66">
        <v>1016705</v>
      </c>
      <c r="C10040" s="65" t="s">
        <v>8487</v>
      </c>
      <c r="D10040" s="66">
        <v>0</v>
      </c>
      <c r="E10040" s="66">
        <v>0</v>
      </c>
    </row>
    <row r="10041" spans="1:5" ht="14.4">
      <c r="A10041" s="65" t="s">
        <v>166</v>
      </c>
      <c r="B10041" s="66">
        <v>1644770</v>
      </c>
      <c r="C10041" s="65" t="s">
        <v>8487</v>
      </c>
      <c r="D10041" s="66">
        <v>7</v>
      </c>
      <c r="E10041" s="66">
        <v>17</v>
      </c>
    </row>
    <row r="10042" spans="1:5" ht="14.4">
      <c r="A10042" s="65" t="s">
        <v>129</v>
      </c>
      <c r="B10042" s="66">
        <v>1432118</v>
      </c>
      <c r="C10042" s="65" t="s">
        <v>8487</v>
      </c>
      <c r="D10042" s="66">
        <v>8</v>
      </c>
      <c r="E10042" s="66">
        <v>40</v>
      </c>
    </row>
    <row r="10043" spans="1:5" ht="14.4">
      <c r="A10043" s="65" t="s">
        <v>231</v>
      </c>
      <c r="B10043" s="66">
        <v>1424134</v>
      </c>
      <c r="C10043" s="65" t="s">
        <v>8487</v>
      </c>
      <c r="D10043" s="66">
        <v>5</v>
      </c>
      <c r="E10043" s="66">
        <v>19</v>
      </c>
    </row>
    <row r="10044" spans="1:5" ht="14.4">
      <c r="A10044" s="65" t="s">
        <v>262</v>
      </c>
      <c r="B10044" s="66">
        <v>1432842</v>
      </c>
      <c r="C10044" s="65" t="s">
        <v>8487</v>
      </c>
      <c r="D10044" s="66">
        <v>4</v>
      </c>
      <c r="E10044" s="66">
        <v>20</v>
      </c>
    </row>
    <row r="10045" spans="1:5" ht="14.4">
      <c r="A10045" s="65" t="s">
        <v>17822</v>
      </c>
      <c r="B10045" s="66">
        <v>903404</v>
      </c>
      <c r="C10045" s="65" t="s">
        <v>8487</v>
      </c>
      <c r="D10045" s="66">
        <v>0</v>
      </c>
      <c r="E10045" s="66">
        <v>0</v>
      </c>
    </row>
    <row r="10046" spans="1:5" ht="14.4">
      <c r="A10046" s="65" t="s">
        <v>17823</v>
      </c>
      <c r="B10046" s="66">
        <v>1125115</v>
      </c>
      <c r="C10046" s="65" t="s">
        <v>8487</v>
      </c>
      <c r="D10046" s="66">
        <v>0</v>
      </c>
      <c r="E10046" s="66">
        <v>0</v>
      </c>
    </row>
    <row r="10047" spans="1:5" ht="14.4">
      <c r="A10047" s="65" t="s">
        <v>2031</v>
      </c>
      <c r="B10047" s="66">
        <v>1539151</v>
      </c>
      <c r="C10047" s="65" t="s">
        <v>8487</v>
      </c>
      <c r="D10047" s="66">
        <v>14</v>
      </c>
      <c r="E10047" s="66">
        <v>34</v>
      </c>
    </row>
    <row r="10048" spans="1:5" ht="14.4">
      <c r="A10048" s="65" t="s">
        <v>2034</v>
      </c>
      <c r="B10048" s="66">
        <v>1730741</v>
      </c>
      <c r="C10048" s="65" t="s">
        <v>8487</v>
      </c>
      <c r="D10048" s="66">
        <v>13</v>
      </c>
      <c r="E10048" s="66">
        <v>35</v>
      </c>
    </row>
    <row r="10049" spans="1:5" ht="14.4">
      <c r="A10049" s="65" t="s">
        <v>2047</v>
      </c>
      <c r="B10049" s="66">
        <v>1067020</v>
      </c>
      <c r="C10049" s="65" t="s">
        <v>8487</v>
      </c>
      <c r="D10049" s="66">
        <v>12</v>
      </c>
      <c r="E10049" s="66">
        <v>36</v>
      </c>
    </row>
    <row r="10050" spans="1:5" ht="14.4">
      <c r="A10050" s="65" t="s">
        <v>2066</v>
      </c>
      <c r="B10050" s="66">
        <v>1351833</v>
      </c>
      <c r="C10050" s="65" t="s">
        <v>8487</v>
      </c>
      <c r="D10050" s="66">
        <v>11</v>
      </c>
      <c r="E10050" s="66">
        <v>37</v>
      </c>
    </row>
    <row r="10051" spans="1:5" ht="14.4">
      <c r="A10051" s="65" t="s">
        <v>144</v>
      </c>
      <c r="B10051" s="66">
        <v>1540314</v>
      </c>
      <c r="C10051" s="65" t="s">
        <v>8487</v>
      </c>
      <c r="D10051" s="66">
        <v>8</v>
      </c>
      <c r="E10051" s="66">
        <v>40</v>
      </c>
    </row>
    <row r="10052" spans="1:5" ht="14.4">
      <c r="A10052" s="65" t="s">
        <v>184</v>
      </c>
      <c r="B10052" s="66">
        <v>1444407</v>
      </c>
      <c r="C10052" s="65" t="s">
        <v>8487</v>
      </c>
      <c r="D10052" s="66">
        <v>5</v>
      </c>
      <c r="E10052" s="66">
        <v>19</v>
      </c>
    </row>
    <row r="10053" spans="1:5" ht="14.4">
      <c r="A10053" s="65" t="s">
        <v>240</v>
      </c>
      <c r="B10053" s="66">
        <v>1717342</v>
      </c>
      <c r="C10053" s="65" t="s">
        <v>8487</v>
      </c>
      <c r="D10053" s="66">
        <v>5</v>
      </c>
      <c r="E10053" s="66">
        <v>19</v>
      </c>
    </row>
    <row r="10054" spans="1:5" ht="14.4">
      <c r="A10054" s="65" t="s">
        <v>305</v>
      </c>
      <c r="B10054" s="66">
        <v>1569307</v>
      </c>
      <c r="C10054" s="65" t="s">
        <v>8487</v>
      </c>
      <c r="D10054" s="66">
        <v>2</v>
      </c>
      <c r="E10054" s="66">
        <v>22</v>
      </c>
    </row>
    <row r="10055" spans="1:5" ht="14.4">
      <c r="A10055" s="65" t="s">
        <v>17824</v>
      </c>
      <c r="B10055" s="66">
        <v>8033</v>
      </c>
      <c r="C10055" s="65" t="s">
        <v>8691</v>
      </c>
      <c r="D10055" s="66">
        <v>0</v>
      </c>
      <c r="E10055" s="66">
        <v>0</v>
      </c>
    </row>
    <row r="10056" spans="1:5" ht="14.4">
      <c r="A10056" s="65" t="s">
        <v>17825</v>
      </c>
      <c r="B10056" s="66">
        <v>1251829</v>
      </c>
      <c r="C10056" s="65" t="s">
        <v>8487</v>
      </c>
      <c r="D10056" s="66">
        <v>48</v>
      </c>
      <c r="E10056" s="66">
        <v>0</v>
      </c>
    </row>
    <row r="10057" spans="1:5" ht="14.4">
      <c r="A10057" s="65" t="s">
        <v>17826</v>
      </c>
      <c r="B10057" s="35"/>
      <c r="C10057" s="35"/>
      <c r="D10057" s="66">
        <v>0</v>
      </c>
      <c r="E10057" s="66">
        <v>0</v>
      </c>
    </row>
    <row r="10058" spans="1:5" ht="14.4">
      <c r="A10058" s="65" t="s">
        <v>17827</v>
      </c>
      <c r="B10058" s="66">
        <v>1125115</v>
      </c>
      <c r="C10058" s="65" t="s">
        <v>8487</v>
      </c>
      <c r="D10058" s="66">
        <v>0</v>
      </c>
      <c r="E10058" s="66">
        <v>0</v>
      </c>
    </row>
    <row r="10059" spans="1:5" ht="14.4">
      <c r="A10059" s="65" t="s">
        <v>2011</v>
      </c>
      <c r="B10059" s="66">
        <v>1808972</v>
      </c>
      <c r="C10059" s="65" t="s">
        <v>8487</v>
      </c>
      <c r="D10059" s="66">
        <v>15</v>
      </c>
      <c r="E10059" s="66">
        <v>33</v>
      </c>
    </row>
    <row r="10060" spans="1:5" ht="14.4">
      <c r="A10060" s="65" t="s">
        <v>1985</v>
      </c>
      <c r="B10060" s="66">
        <v>1452654</v>
      </c>
      <c r="C10060" s="65" t="s">
        <v>8487</v>
      </c>
      <c r="D10060" s="66">
        <v>21</v>
      </c>
      <c r="E10060" s="66">
        <v>27</v>
      </c>
    </row>
    <row r="10061" spans="1:5" ht="14.4">
      <c r="A10061" s="65" t="s">
        <v>17828</v>
      </c>
      <c r="B10061" s="66">
        <v>1519779</v>
      </c>
      <c r="C10061" s="65" t="s">
        <v>8487</v>
      </c>
      <c r="D10061" s="66">
        <v>0</v>
      </c>
      <c r="E10061" s="66">
        <v>0</v>
      </c>
    </row>
    <row r="10062" spans="1:5" ht="14.4">
      <c r="A10062" s="65" t="s">
        <v>2060</v>
      </c>
      <c r="B10062" s="66">
        <v>1416034</v>
      </c>
      <c r="C10062" s="65" t="s">
        <v>8487</v>
      </c>
      <c r="D10062" s="66">
        <v>10</v>
      </c>
      <c r="E10062" s="66">
        <v>38</v>
      </c>
    </row>
    <row r="10063" spans="1:5" ht="14.4">
      <c r="A10063" s="65" t="s">
        <v>175</v>
      </c>
      <c r="B10063" s="66">
        <v>1854592</v>
      </c>
      <c r="C10063" s="65" t="s">
        <v>8487</v>
      </c>
      <c r="D10063" s="66">
        <v>8</v>
      </c>
      <c r="E10063" s="66">
        <v>16</v>
      </c>
    </row>
    <row r="10064" spans="1:5" ht="14.4">
      <c r="A10064" s="65" t="s">
        <v>159</v>
      </c>
      <c r="B10064" s="66">
        <v>1115353</v>
      </c>
      <c r="C10064" s="65" t="s">
        <v>8487</v>
      </c>
      <c r="D10064" s="66">
        <v>8</v>
      </c>
      <c r="E10064" s="66">
        <v>16</v>
      </c>
    </row>
    <row r="10065" spans="1:5" ht="14.4">
      <c r="A10065" s="65" t="s">
        <v>287</v>
      </c>
      <c r="B10065" s="66">
        <v>1143355</v>
      </c>
      <c r="C10065" s="65" t="s">
        <v>8487</v>
      </c>
      <c r="D10065" s="66">
        <v>3</v>
      </c>
      <c r="E10065" s="66">
        <v>21</v>
      </c>
    </row>
    <row r="10066" spans="1:5" ht="14.4">
      <c r="A10066" s="65" t="s">
        <v>2087</v>
      </c>
      <c r="B10066" s="66">
        <v>1340828</v>
      </c>
      <c r="C10066" s="65" t="s">
        <v>8487</v>
      </c>
      <c r="D10066" s="66">
        <v>2</v>
      </c>
      <c r="E10066" s="66">
        <v>22</v>
      </c>
    </row>
    <row r="10067" spans="1:5" ht="14.4">
      <c r="A10067" s="65" t="s">
        <v>17829</v>
      </c>
      <c r="B10067" s="66">
        <v>1110607</v>
      </c>
      <c r="C10067" s="65" t="s">
        <v>8487</v>
      </c>
      <c r="D10067" s="66">
        <v>0</v>
      </c>
      <c r="E10067" s="66">
        <v>0</v>
      </c>
    </row>
    <row r="10068" spans="1:5" ht="14.4">
      <c r="A10068" s="65" t="s">
        <v>17830</v>
      </c>
      <c r="B10068" s="66">
        <v>1107041</v>
      </c>
      <c r="C10068" s="65" t="s">
        <v>8487</v>
      </c>
      <c r="D10068" s="66">
        <v>0</v>
      </c>
      <c r="E10068" s="66">
        <v>0</v>
      </c>
    </row>
    <row r="10069" spans="1:5" ht="14.4">
      <c r="A10069" s="65" t="s">
        <v>17831</v>
      </c>
      <c r="B10069" s="66">
        <v>1084824</v>
      </c>
      <c r="C10069" s="65" t="s">
        <v>8487</v>
      </c>
      <c r="D10069" s="66">
        <v>0</v>
      </c>
      <c r="E10069" s="66">
        <v>0</v>
      </c>
    </row>
    <row r="10070" spans="1:5" ht="14.4">
      <c r="A10070" s="65" t="s">
        <v>17832</v>
      </c>
      <c r="B10070" s="35"/>
      <c r="C10070" s="35"/>
      <c r="D10070" s="66">
        <v>0</v>
      </c>
      <c r="E10070" s="66">
        <v>0</v>
      </c>
    </row>
    <row r="10071" spans="1:5" ht="14.4">
      <c r="A10071" s="65" t="s">
        <v>17833</v>
      </c>
      <c r="B10071" s="66">
        <v>8033</v>
      </c>
      <c r="C10071" s="65" t="s">
        <v>8691</v>
      </c>
      <c r="D10071" s="66">
        <v>0</v>
      </c>
      <c r="E10071" s="66">
        <v>0</v>
      </c>
    </row>
    <row r="10072" spans="1:5" ht="14.4">
      <c r="A10072" s="65" t="s">
        <v>2018</v>
      </c>
      <c r="B10072" s="66">
        <v>1658084</v>
      </c>
      <c r="C10072" s="65" t="s">
        <v>8487</v>
      </c>
      <c r="D10072" s="66">
        <v>17</v>
      </c>
      <c r="E10072" s="66">
        <v>31</v>
      </c>
    </row>
    <row r="10073" spans="1:5" ht="14.4">
      <c r="A10073" s="65" t="s">
        <v>2044</v>
      </c>
      <c r="B10073" s="66">
        <v>1399255</v>
      </c>
      <c r="C10073" s="65" t="s">
        <v>8487</v>
      </c>
      <c r="D10073" s="66">
        <v>13</v>
      </c>
      <c r="E10073" s="66">
        <v>35</v>
      </c>
    </row>
    <row r="10074" spans="1:5" ht="14.4">
      <c r="A10074" s="65" t="s">
        <v>138</v>
      </c>
      <c r="B10074" s="66">
        <v>1567631</v>
      </c>
      <c r="C10074" s="65" t="s">
        <v>8487</v>
      </c>
      <c r="D10074" s="66">
        <v>8</v>
      </c>
      <c r="E10074" s="66">
        <v>40</v>
      </c>
    </row>
    <row r="10075" spans="1:5" ht="14.4">
      <c r="A10075" s="65" t="s">
        <v>153</v>
      </c>
      <c r="B10075" s="66">
        <v>1151479</v>
      </c>
      <c r="C10075" s="65" t="s">
        <v>8487</v>
      </c>
      <c r="D10075" s="66">
        <v>8</v>
      </c>
      <c r="E10075" s="66">
        <v>16</v>
      </c>
    </row>
    <row r="10076" spans="1:5" ht="14.4">
      <c r="A10076" s="65" t="s">
        <v>281</v>
      </c>
      <c r="B10076" s="66">
        <v>1008935</v>
      </c>
      <c r="C10076" s="65" t="s">
        <v>8487</v>
      </c>
      <c r="D10076" s="66">
        <v>3</v>
      </c>
      <c r="E10076" s="66">
        <v>21</v>
      </c>
    </row>
    <row r="10077" spans="1:5" ht="14.4">
      <c r="A10077" s="65" t="s">
        <v>312</v>
      </c>
      <c r="B10077" s="66">
        <v>1730477</v>
      </c>
      <c r="C10077" s="65" t="s">
        <v>8487</v>
      </c>
      <c r="D10077" s="66">
        <v>0</v>
      </c>
      <c r="E10077" s="66">
        <v>0</v>
      </c>
    </row>
    <row r="10078" spans="1:5" ht="14.4">
      <c r="A10078" s="65" t="s">
        <v>246</v>
      </c>
      <c r="B10078" s="66">
        <v>1692630</v>
      </c>
      <c r="C10078" s="65" t="s">
        <v>8487</v>
      </c>
      <c r="D10078" s="66">
        <v>5</v>
      </c>
      <c r="E10078" s="66">
        <v>19</v>
      </c>
    </row>
    <row r="10079" spans="1:5" ht="14.4">
      <c r="A10079" s="65" t="s">
        <v>17834</v>
      </c>
      <c r="B10079" s="66">
        <v>99999976</v>
      </c>
      <c r="C10079" s="65" t="s">
        <v>8977</v>
      </c>
      <c r="D10079" s="66">
        <v>0</v>
      </c>
      <c r="E10079" s="66">
        <v>0</v>
      </c>
    </row>
    <row r="10080" spans="1:5" ht="14.4">
      <c r="A10080" s="65" t="s">
        <v>17835</v>
      </c>
      <c r="B10080" s="66">
        <v>1717200</v>
      </c>
      <c r="C10080" s="65" t="s">
        <v>8487</v>
      </c>
      <c r="D10080" s="66">
        <v>13</v>
      </c>
      <c r="E10080" s="66">
        <v>35</v>
      </c>
    </row>
    <row r="10081" spans="1:5" ht="14.4">
      <c r="A10081" s="65" t="s">
        <v>17836</v>
      </c>
      <c r="B10081" s="66">
        <v>1519779</v>
      </c>
      <c r="C10081" s="65" t="s">
        <v>8487</v>
      </c>
      <c r="D10081" s="66">
        <v>0</v>
      </c>
      <c r="E10081" s="66">
        <v>0</v>
      </c>
    </row>
    <row r="10082" spans="1:5" ht="14.4">
      <c r="A10082" s="65" t="s">
        <v>133</v>
      </c>
      <c r="B10082" s="66">
        <v>1373329</v>
      </c>
      <c r="C10082" s="65" t="s">
        <v>8487</v>
      </c>
      <c r="D10082" s="66">
        <v>8</v>
      </c>
      <c r="E10082" s="66">
        <v>40</v>
      </c>
    </row>
    <row r="10083" spans="1:5" ht="14.4">
      <c r="A10083" s="65" t="s">
        <v>171</v>
      </c>
      <c r="B10083" s="66">
        <v>941681</v>
      </c>
      <c r="C10083" s="65" t="s">
        <v>8487</v>
      </c>
      <c r="D10083" s="66">
        <v>5</v>
      </c>
      <c r="E10083" s="66">
        <v>19</v>
      </c>
    </row>
    <row r="10084" spans="1:5" ht="14.4">
      <c r="A10084" s="65" t="s">
        <v>213</v>
      </c>
      <c r="B10084" s="66">
        <v>1669088</v>
      </c>
      <c r="C10084" s="65" t="s">
        <v>8487</v>
      </c>
      <c r="D10084" s="66">
        <v>5</v>
      </c>
      <c r="E10084" s="66">
        <v>19</v>
      </c>
    </row>
    <row r="10085" spans="1:5" ht="14.4">
      <c r="A10085" s="65" t="s">
        <v>2091</v>
      </c>
      <c r="B10085" s="66">
        <v>1383413</v>
      </c>
      <c r="C10085" s="65" t="s">
        <v>8487</v>
      </c>
      <c r="D10085" s="66">
        <v>4</v>
      </c>
      <c r="E10085" s="66">
        <v>20</v>
      </c>
    </row>
    <row r="10086" spans="1:5" ht="14.4">
      <c r="A10086" s="65" t="s">
        <v>17837</v>
      </c>
      <c r="B10086" s="66">
        <v>1459635</v>
      </c>
      <c r="C10086" s="65" t="s">
        <v>8487</v>
      </c>
      <c r="D10086" s="66">
        <v>0</v>
      </c>
      <c r="E10086" s="66">
        <v>0</v>
      </c>
    </row>
    <row r="10087" spans="1:5" ht="14.4">
      <c r="A10087" s="65" t="s">
        <v>2078</v>
      </c>
      <c r="B10087" s="66">
        <v>1371716</v>
      </c>
      <c r="C10087" s="65" t="s">
        <v>8487</v>
      </c>
      <c r="D10087" s="66">
        <v>9</v>
      </c>
      <c r="E10087" s="66">
        <v>39</v>
      </c>
    </row>
    <row r="10088" spans="1:5" ht="14.4">
      <c r="A10088" s="65" t="s">
        <v>243</v>
      </c>
      <c r="B10088" s="66">
        <v>1443608</v>
      </c>
      <c r="C10088" s="65" t="s">
        <v>8487</v>
      </c>
      <c r="D10088" s="66">
        <v>5</v>
      </c>
      <c r="E10088" s="66">
        <v>19</v>
      </c>
    </row>
    <row r="10089" spans="1:5" ht="14.4">
      <c r="A10089" s="65" t="s">
        <v>228</v>
      </c>
      <c r="B10089" s="66">
        <v>1325472</v>
      </c>
      <c r="C10089" s="65" t="s">
        <v>8487</v>
      </c>
      <c r="D10089" s="66">
        <v>0</v>
      </c>
      <c r="E10089" s="66">
        <v>0</v>
      </c>
    </row>
    <row r="10090" spans="1:5" ht="14.4">
      <c r="A10090" s="65" t="s">
        <v>277</v>
      </c>
      <c r="B10090" s="66">
        <v>1210104</v>
      </c>
      <c r="C10090" s="65" t="s">
        <v>8487</v>
      </c>
      <c r="D10090" s="66">
        <v>5</v>
      </c>
      <c r="E10090" s="66">
        <v>19</v>
      </c>
    </row>
    <row r="10091" spans="1:5" ht="14.4">
      <c r="A10091" s="65" t="s">
        <v>222</v>
      </c>
      <c r="B10091" s="66">
        <v>1654958</v>
      </c>
      <c r="C10091" s="65" t="s">
        <v>8487</v>
      </c>
      <c r="D10091" s="66">
        <v>5</v>
      </c>
      <c r="E10091" s="66">
        <v>19</v>
      </c>
    </row>
    <row r="10092" spans="1:5" ht="14.4">
      <c r="A10092" s="65" t="s">
        <v>1988</v>
      </c>
      <c r="B10092" s="66">
        <v>1091947</v>
      </c>
      <c r="C10092" s="65" t="s">
        <v>8487</v>
      </c>
      <c r="D10092" s="66">
        <v>20</v>
      </c>
      <c r="E10092" s="66">
        <v>28</v>
      </c>
    </row>
    <row r="10093" spans="1:5" ht="14.4">
      <c r="A10093" s="65" t="s">
        <v>2050</v>
      </c>
      <c r="B10093" s="66">
        <v>1574246</v>
      </c>
      <c r="C10093" s="65" t="s">
        <v>8487</v>
      </c>
      <c r="D10093" s="66">
        <v>12</v>
      </c>
      <c r="E10093" s="66">
        <v>36</v>
      </c>
    </row>
    <row r="10094" spans="1:5" ht="14.4">
      <c r="A10094" s="65" t="s">
        <v>123</v>
      </c>
      <c r="B10094" s="66">
        <v>1587207</v>
      </c>
      <c r="C10094" s="65" t="s">
        <v>8487</v>
      </c>
      <c r="D10094" s="66">
        <v>7</v>
      </c>
      <c r="E10094" s="66">
        <v>17</v>
      </c>
    </row>
    <row r="10095" spans="1:5" ht="14.4">
      <c r="A10095" s="65" t="s">
        <v>2097</v>
      </c>
      <c r="B10095" s="66">
        <v>1344030</v>
      </c>
      <c r="C10095" s="65" t="s">
        <v>8487</v>
      </c>
      <c r="D10095" s="66">
        <v>3</v>
      </c>
      <c r="E10095" s="66">
        <v>21</v>
      </c>
    </row>
    <row r="10096" spans="1:5" ht="14.4">
      <c r="A10096" s="65" t="s">
        <v>2024</v>
      </c>
      <c r="B10096" s="66">
        <v>1300193</v>
      </c>
      <c r="C10096" s="65" t="s">
        <v>8487</v>
      </c>
      <c r="D10096" s="66">
        <v>15</v>
      </c>
      <c r="E10096" s="66">
        <v>33</v>
      </c>
    </row>
    <row r="10097" spans="1:5" ht="14.4">
      <c r="A10097" s="65" t="s">
        <v>17838</v>
      </c>
      <c r="B10097" s="66">
        <v>1125115</v>
      </c>
      <c r="C10097" s="65" t="s">
        <v>8487</v>
      </c>
      <c r="D10097" s="66">
        <v>0</v>
      </c>
      <c r="E10097" s="66">
        <v>0</v>
      </c>
    </row>
    <row r="10098" spans="1:5" ht="14.4">
      <c r="A10098" s="65" t="s">
        <v>17839</v>
      </c>
      <c r="B10098" s="35"/>
      <c r="C10098" s="35"/>
      <c r="D10098" s="66">
        <v>0</v>
      </c>
      <c r="E10098" s="66">
        <v>0</v>
      </c>
    </row>
    <row r="10099" spans="1:5" ht="14.4">
      <c r="A10099" s="65" t="s">
        <v>17840</v>
      </c>
      <c r="B10099" s="66">
        <v>1125115</v>
      </c>
      <c r="C10099" s="65" t="s">
        <v>8487</v>
      </c>
      <c r="D10099" s="66">
        <v>0</v>
      </c>
      <c r="E10099" s="66">
        <v>0</v>
      </c>
    </row>
    <row r="10100" spans="1:5" ht="14.4">
      <c r="A10100" s="65" t="s">
        <v>17841</v>
      </c>
      <c r="B10100" s="66">
        <v>1352511</v>
      </c>
      <c r="C10100" s="65" t="s">
        <v>8487</v>
      </c>
      <c r="D10100" s="66">
        <v>17</v>
      </c>
      <c r="E10100" s="66">
        <v>0</v>
      </c>
    </row>
    <row r="10101" spans="1:5" ht="14.4">
      <c r="A10101" s="65" t="s">
        <v>17842</v>
      </c>
      <c r="B10101" s="66">
        <v>1016591</v>
      </c>
      <c r="C10101" s="65" t="s">
        <v>8487</v>
      </c>
      <c r="D10101" s="66">
        <v>0</v>
      </c>
      <c r="E10101" s="66">
        <v>0</v>
      </c>
    </row>
    <row r="10102" spans="1:5" ht="14.4">
      <c r="A10102" s="65" t="s">
        <v>17843</v>
      </c>
      <c r="B10102" s="66">
        <v>1239707</v>
      </c>
      <c r="C10102" s="65" t="s">
        <v>8487</v>
      </c>
      <c r="D10102" s="66">
        <v>49</v>
      </c>
      <c r="E10102" s="66">
        <v>0</v>
      </c>
    </row>
    <row r="10103" spans="1:5" ht="14.4">
      <c r="A10103" s="65" t="s">
        <v>17844</v>
      </c>
      <c r="B10103" s="66">
        <v>1459583</v>
      </c>
      <c r="C10103" s="65" t="s">
        <v>8487</v>
      </c>
      <c r="D10103" s="66">
        <v>45</v>
      </c>
      <c r="E10103" s="66">
        <v>0</v>
      </c>
    </row>
    <row r="10104" spans="1:5" ht="14.4">
      <c r="A10104" s="65" t="s">
        <v>17845</v>
      </c>
      <c r="B10104" s="66">
        <v>929844</v>
      </c>
      <c r="C10104" s="65" t="s">
        <v>8487</v>
      </c>
      <c r="D10104" s="66">
        <v>0</v>
      </c>
      <c r="E10104" s="66">
        <v>0</v>
      </c>
    </row>
    <row r="10105" spans="1:5" ht="14.4">
      <c r="A10105" s="65" t="s">
        <v>17846</v>
      </c>
      <c r="B10105" s="66">
        <v>1016733</v>
      </c>
      <c r="C10105" s="65" t="s">
        <v>8487</v>
      </c>
      <c r="D10105" s="66">
        <v>47</v>
      </c>
      <c r="E10105" s="66">
        <v>0</v>
      </c>
    </row>
    <row r="10106" spans="1:5" ht="14.4">
      <c r="A10106" s="65" t="s">
        <v>17847</v>
      </c>
      <c r="B10106" s="66">
        <v>1076118</v>
      </c>
      <c r="C10106" s="65" t="s">
        <v>8487</v>
      </c>
      <c r="D10106" s="66">
        <v>0</v>
      </c>
      <c r="E10106" s="66">
        <v>0</v>
      </c>
    </row>
    <row r="10107" spans="1:5" ht="14.4">
      <c r="A10107" s="65" t="s">
        <v>17848</v>
      </c>
      <c r="B10107" s="66">
        <v>1440694</v>
      </c>
      <c r="C10107" s="65" t="s">
        <v>8487</v>
      </c>
      <c r="D10107" s="66">
        <v>48</v>
      </c>
      <c r="E10107" s="66">
        <v>0</v>
      </c>
    </row>
    <row r="10108" spans="1:5" ht="14.4">
      <c r="A10108" s="65" t="s">
        <v>17849</v>
      </c>
      <c r="B10108" s="35"/>
      <c r="C10108" s="35"/>
      <c r="D10108" s="66">
        <v>0</v>
      </c>
      <c r="E10108" s="66">
        <v>0</v>
      </c>
    </row>
    <row r="10109" spans="1:5" ht="14.4">
      <c r="A10109" s="65" t="s">
        <v>17850</v>
      </c>
      <c r="B10109" s="66">
        <v>1125115</v>
      </c>
      <c r="C10109" s="65" t="s">
        <v>8487</v>
      </c>
      <c r="D10109" s="66">
        <v>0</v>
      </c>
      <c r="E10109" s="66">
        <v>0</v>
      </c>
    </row>
    <row r="10110" spans="1:5" ht="14.4">
      <c r="A10110" s="65" t="s">
        <v>17851</v>
      </c>
      <c r="B10110" s="66">
        <v>1019972</v>
      </c>
      <c r="C10110" s="65" t="s">
        <v>8487</v>
      </c>
      <c r="D10110" s="66">
        <v>48</v>
      </c>
      <c r="E10110" s="66">
        <v>0</v>
      </c>
    </row>
    <row r="10111" spans="1:5" ht="14.4">
      <c r="A10111" s="65" t="s">
        <v>17852</v>
      </c>
      <c r="B10111" s="66">
        <v>1444991</v>
      </c>
      <c r="C10111" s="65" t="s">
        <v>8487</v>
      </c>
      <c r="D10111" s="66">
        <v>49</v>
      </c>
      <c r="E10111" s="66">
        <v>0</v>
      </c>
    </row>
    <row r="10112" spans="1:5" ht="14.4">
      <c r="A10112" s="65" t="s">
        <v>17853</v>
      </c>
      <c r="B10112" s="66">
        <v>1354424</v>
      </c>
      <c r="C10112" s="65" t="s">
        <v>8487</v>
      </c>
      <c r="D10112" s="66">
        <v>48</v>
      </c>
      <c r="E10112" s="66">
        <v>0</v>
      </c>
    </row>
    <row r="10113" spans="1:5" ht="14.4">
      <c r="A10113" s="65" t="s">
        <v>17854</v>
      </c>
      <c r="B10113" s="66">
        <v>1379363</v>
      </c>
      <c r="C10113" s="65" t="s">
        <v>8487</v>
      </c>
      <c r="D10113" s="66">
        <v>49</v>
      </c>
      <c r="E10113" s="66">
        <v>0</v>
      </c>
    </row>
    <row r="10114" spans="1:5" ht="14.4">
      <c r="A10114" s="65" t="s">
        <v>17855</v>
      </c>
      <c r="B10114" s="66">
        <v>1219771</v>
      </c>
      <c r="C10114" s="65" t="s">
        <v>8487</v>
      </c>
      <c r="D10114" s="66">
        <v>47</v>
      </c>
      <c r="E10114" s="66">
        <v>0</v>
      </c>
    </row>
    <row r="10115" spans="1:5" ht="14.4">
      <c r="A10115" s="65" t="s">
        <v>17856</v>
      </c>
      <c r="B10115" s="66">
        <v>1321285</v>
      </c>
      <c r="C10115" s="65" t="s">
        <v>8487</v>
      </c>
      <c r="D10115" s="66">
        <v>50</v>
      </c>
      <c r="E10115" s="66">
        <v>0</v>
      </c>
    </row>
    <row r="10116" spans="1:5" ht="14.4">
      <c r="A10116" s="65" t="s">
        <v>17857</v>
      </c>
      <c r="B10116" s="66">
        <v>1398388</v>
      </c>
      <c r="C10116" s="65" t="s">
        <v>8487</v>
      </c>
      <c r="D10116" s="66">
        <v>13</v>
      </c>
      <c r="E10116" s="66">
        <v>0</v>
      </c>
    </row>
    <row r="10117" spans="1:5" ht="14.4">
      <c r="A10117" s="65" t="s">
        <v>17858</v>
      </c>
      <c r="B10117" s="35"/>
      <c r="C10117" s="35"/>
      <c r="D10117" s="66">
        <v>0</v>
      </c>
      <c r="E10117" s="66">
        <v>0</v>
      </c>
    </row>
    <row r="10118" spans="1:5" ht="14.4">
      <c r="A10118" s="65" t="s">
        <v>17859</v>
      </c>
      <c r="B10118" s="66">
        <v>1370353</v>
      </c>
      <c r="C10118" s="65" t="s">
        <v>8487</v>
      </c>
      <c r="D10118" s="66">
        <v>48</v>
      </c>
      <c r="E10118" s="66">
        <v>0</v>
      </c>
    </row>
    <row r="10119" spans="1:5" ht="14.4">
      <c r="A10119" s="65" t="s">
        <v>17860</v>
      </c>
      <c r="B10119" s="66">
        <v>1244591</v>
      </c>
      <c r="C10119" s="65" t="s">
        <v>8487</v>
      </c>
      <c r="D10119" s="66">
        <v>49</v>
      </c>
      <c r="E10119" s="66">
        <v>0</v>
      </c>
    </row>
    <row r="10120" spans="1:5" ht="14.4">
      <c r="A10120" s="65" t="s">
        <v>17861</v>
      </c>
      <c r="B10120" s="66">
        <v>1352508</v>
      </c>
      <c r="C10120" s="65" t="s">
        <v>8487</v>
      </c>
      <c r="D10120" s="66">
        <v>47</v>
      </c>
      <c r="E10120" s="66">
        <v>0</v>
      </c>
    </row>
    <row r="10121" spans="1:5" ht="14.4">
      <c r="A10121" s="65" t="s">
        <v>17862</v>
      </c>
      <c r="B10121" s="66">
        <v>1400992</v>
      </c>
      <c r="C10121" s="65" t="s">
        <v>8487</v>
      </c>
      <c r="D10121" s="66">
        <v>47</v>
      </c>
      <c r="E10121" s="66">
        <v>0</v>
      </c>
    </row>
    <row r="10122" spans="1:5" ht="14.4">
      <c r="A10122" s="65" t="s">
        <v>17863</v>
      </c>
      <c r="B10122" s="66">
        <v>1216131</v>
      </c>
      <c r="C10122" s="65" t="s">
        <v>8487</v>
      </c>
      <c r="D10122" s="66">
        <v>47</v>
      </c>
      <c r="E10122" s="66">
        <v>0</v>
      </c>
    </row>
    <row r="10123" spans="1:5" ht="14.4">
      <c r="A10123" s="65" t="s">
        <v>17864</v>
      </c>
      <c r="B10123" s="66">
        <v>1107041</v>
      </c>
      <c r="C10123" s="65" t="s">
        <v>8487</v>
      </c>
      <c r="D10123" s="66">
        <v>0</v>
      </c>
      <c r="E10123" s="66">
        <v>0</v>
      </c>
    </row>
    <row r="10124" spans="1:5" ht="14.4">
      <c r="A10124" s="65" t="s">
        <v>17865</v>
      </c>
      <c r="B10124" s="35"/>
      <c r="C10124" s="35"/>
      <c r="D10124" s="66">
        <v>0</v>
      </c>
      <c r="E10124" s="66">
        <v>0</v>
      </c>
    </row>
    <row r="10125" spans="1:5" ht="14.4">
      <c r="A10125" s="65" t="s">
        <v>17866</v>
      </c>
      <c r="B10125" s="66">
        <v>1400889</v>
      </c>
      <c r="C10125" s="65" t="s">
        <v>8487</v>
      </c>
      <c r="D10125" s="66">
        <v>24</v>
      </c>
      <c r="E10125" s="66">
        <v>0</v>
      </c>
    </row>
    <row r="10126" spans="1:5" ht="14.4">
      <c r="A10126" s="65" t="s">
        <v>17867</v>
      </c>
      <c r="B10126" s="66">
        <v>1447982</v>
      </c>
      <c r="C10126" s="65" t="s">
        <v>8487</v>
      </c>
      <c r="D10126" s="66">
        <v>45</v>
      </c>
      <c r="E10126" s="66">
        <v>0</v>
      </c>
    </row>
    <row r="10127" spans="1:5" ht="14.4">
      <c r="A10127" s="65" t="s">
        <v>17868</v>
      </c>
      <c r="B10127" s="35"/>
      <c r="C10127" s="35"/>
      <c r="D10127" s="66">
        <v>0</v>
      </c>
      <c r="E10127" s="66">
        <v>0</v>
      </c>
    </row>
    <row r="10128" spans="1:5" ht="14.4">
      <c r="A10128" s="65" t="s">
        <v>17869</v>
      </c>
      <c r="B10128" s="66">
        <v>1154713</v>
      </c>
      <c r="C10128" s="65" t="s">
        <v>8487</v>
      </c>
      <c r="D10128" s="66">
        <v>49</v>
      </c>
      <c r="E10128" s="66">
        <v>0</v>
      </c>
    </row>
    <row r="10129" spans="1:5" ht="14.4">
      <c r="A10129" s="65" t="s">
        <v>17870</v>
      </c>
      <c r="B10129" s="66">
        <v>1069468</v>
      </c>
      <c r="C10129" s="65" t="s">
        <v>8487</v>
      </c>
      <c r="D10129" s="66">
        <v>48</v>
      </c>
      <c r="E10129" s="66">
        <v>0</v>
      </c>
    </row>
    <row r="10130" spans="1:5" ht="14.4">
      <c r="A10130" s="65" t="s">
        <v>17871</v>
      </c>
      <c r="B10130" s="66">
        <v>1336600</v>
      </c>
      <c r="C10130" s="65" t="s">
        <v>8487</v>
      </c>
      <c r="D10130" s="66">
        <v>0</v>
      </c>
      <c r="E10130" s="66">
        <v>0</v>
      </c>
    </row>
    <row r="10131" spans="1:5" ht="14.4">
      <c r="A10131" s="65" t="s">
        <v>17872</v>
      </c>
      <c r="B10131" s="66">
        <v>1025257</v>
      </c>
      <c r="C10131" s="65" t="s">
        <v>8487</v>
      </c>
      <c r="D10131" s="66">
        <v>0</v>
      </c>
      <c r="E10131" s="66">
        <v>0</v>
      </c>
    </row>
    <row r="10132" spans="1:5" ht="14.4">
      <c r="A10132" s="65" t="s">
        <v>17873</v>
      </c>
      <c r="B10132" s="66">
        <v>1455328</v>
      </c>
      <c r="C10132" s="65" t="s">
        <v>8487</v>
      </c>
      <c r="D10132" s="66">
        <v>41</v>
      </c>
      <c r="E10132" s="66">
        <v>0</v>
      </c>
    </row>
    <row r="10133" spans="1:5" ht="14.4">
      <c r="A10133" s="65" t="s">
        <v>17874</v>
      </c>
      <c r="B10133" s="66">
        <v>1417539</v>
      </c>
      <c r="C10133" s="65" t="s">
        <v>8487</v>
      </c>
      <c r="D10133" s="66">
        <v>31</v>
      </c>
      <c r="E10133" s="66">
        <v>0</v>
      </c>
    </row>
    <row r="10134" spans="1:5" ht="14.4">
      <c r="A10134" s="65" t="s">
        <v>17875</v>
      </c>
      <c r="B10134" s="66">
        <v>1417151</v>
      </c>
      <c r="C10134" s="65" t="s">
        <v>8576</v>
      </c>
      <c r="D10134" s="66">
        <v>0</v>
      </c>
      <c r="E10134" s="66">
        <v>0</v>
      </c>
    </row>
    <row r="10135" spans="1:5" ht="14.4">
      <c r="A10135" s="65" t="s">
        <v>17876</v>
      </c>
      <c r="B10135" s="66">
        <v>1457608</v>
      </c>
      <c r="C10135" s="65" t="s">
        <v>8487</v>
      </c>
      <c r="D10135" s="66">
        <v>48</v>
      </c>
      <c r="E10135" s="66">
        <v>0</v>
      </c>
    </row>
    <row r="10136" spans="1:5" ht="14.4">
      <c r="A10136" s="65" t="s">
        <v>17877</v>
      </c>
      <c r="B10136" s="66">
        <v>1394839</v>
      </c>
      <c r="C10136" s="65" t="s">
        <v>8487</v>
      </c>
      <c r="D10136" s="66">
        <v>47</v>
      </c>
      <c r="E10136" s="66">
        <v>0</v>
      </c>
    </row>
    <row r="10137" spans="1:5" ht="14.4">
      <c r="A10137" s="65" t="s">
        <v>17878</v>
      </c>
      <c r="B10137" s="66">
        <v>1204662</v>
      </c>
      <c r="C10137" s="65" t="s">
        <v>8487</v>
      </c>
      <c r="D10137" s="66">
        <v>49</v>
      </c>
      <c r="E10137" s="66">
        <v>0</v>
      </c>
    </row>
    <row r="10138" spans="1:5" ht="14.4">
      <c r="A10138" s="65" t="s">
        <v>17879</v>
      </c>
      <c r="B10138" s="66">
        <v>1125115</v>
      </c>
      <c r="C10138" s="65" t="s">
        <v>8487</v>
      </c>
      <c r="D10138" s="66">
        <v>0</v>
      </c>
      <c r="E10138" s="66">
        <v>0</v>
      </c>
    </row>
    <row r="10139" spans="1:5" ht="14.4">
      <c r="A10139" s="65" t="s">
        <v>17880</v>
      </c>
      <c r="B10139" s="66">
        <v>1008420</v>
      </c>
      <c r="C10139" s="65" t="s">
        <v>8487</v>
      </c>
      <c r="D10139" s="66">
        <v>0</v>
      </c>
      <c r="E10139" s="66">
        <v>0</v>
      </c>
    </row>
    <row r="10140" spans="1:5" ht="14.4">
      <c r="A10140" s="65" t="s">
        <v>17881</v>
      </c>
      <c r="B10140" s="66">
        <v>1013774</v>
      </c>
      <c r="C10140" s="65" t="s">
        <v>8487</v>
      </c>
      <c r="D10140" s="66">
        <v>48</v>
      </c>
      <c r="E10140" s="66">
        <v>0</v>
      </c>
    </row>
    <row r="10141" spans="1:5" ht="14.4">
      <c r="A10141" s="65" t="s">
        <v>17882</v>
      </c>
      <c r="B10141" s="66">
        <v>1351090</v>
      </c>
      <c r="C10141" s="65" t="s">
        <v>8576</v>
      </c>
      <c r="D10141" s="66">
        <v>49</v>
      </c>
      <c r="E10141" s="66">
        <v>0</v>
      </c>
    </row>
    <row r="10142" spans="1:5" ht="14.4">
      <c r="A10142" s="65" t="s">
        <v>17883</v>
      </c>
      <c r="B10142" s="66">
        <v>1016705</v>
      </c>
      <c r="C10142" s="65" t="s">
        <v>8487</v>
      </c>
      <c r="D10142" s="66">
        <v>0</v>
      </c>
      <c r="E10142" s="66">
        <v>0</v>
      </c>
    </row>
    <row r="10143" spans="1:5" ht="14.4">
      <c r="A10143" s="65" t="s">
        <v>17884</v>
      </c>
      <c r="B10143" s="66">
        <v>1391437</v>
      </c>
      <c r="C10143" s="65" t="s">
        <v>8487</v>
      </c>
      <c r="D10143" s="66">
        <v>0</v>
      </c>
      <c r="E10143" s="66">
        <v>0</v>
      </c>
    </row>
    <row r="10144" spans="1:5" ht="14.4">
      <c r="A10144" s="65" t="s">
        <v>17885</v>
      </c>
      <c r="B10144" s="66">
        <v>1391437</v>
      </c>
      <c r="C10144" s="65" t="s">
        <v>8487</v>
      </c>
      <c r="D10144" s="66">
        <v>0</v>
      </c>
      <c r="E10144" s="66">
        <v>0</v>
      </c>
    </row>
    <row r="10145" spans="1:5" ht="14.4">
      <c r="A10145" s="65" t="s">
        <v>17886</v>
      </c>
      <c r="B10145" s="66">
        <v>1351833</v>
      </c>
      <c r="C10145" s="65" t="s">
        <v>8487</v>
      </c>
      <c r="D10145" s="66">
        <v>46</v>
      </c>
      <c r="E10145" s="66">
        <v>2</v>
      </c>
    </row>
    <row r="10146" spans="1:5" ht="14.4">
      <c r="A10146" s="65" t="s">
        <v>17887</v>
      </c>
      <c r="B10146" s="66">
        <v>1391437</v>
      </c>
      <c r="C10146" s="65" t="s">
        <v>8487</v>
      </c>
      <c r="D10146" s="66">
        <v>0</v>
      </c>
      <c r="E10146" s="66">
        <v>0</v>
      </c>
    </row>
    <row r="10147" spans="1:5" ht="14.4">
      <c r="A10147" s="65" t="s">
        <v>17888</v>
      </c>
      <c r="B10147" s="66">
        <v>1286990</v>
      </c>
      <c r="C10147" s="65" t="s">
        <v>8487</v>
      </c>
      <c r="D10147" s="66">
        <v>0</v>
      </c>
      <c r="E10147" s="66">
        <v>0</v>
      </c>
    </row>
    <row r="10148" spans="1:5" ht="14.4">
      <c r="A10148" s="65" t="s">
        <v>17889</v>
      </c>
      <c r="B10148" s="35"/>
      <c r="C10148" s="35"/>
      <c r="D10148" s="66">
        <v>0</v>
      </c>
      <c r="E10148" s="66">
        <v>0</v>
      </c>
    </row>
    <row r="10149" spans="1:5" ht="14.4">
      <c r="A10149" s="65" t="s">
        <v>17890</v>
      </c>
      <c r="B10149" s="66">
        <v>1430673</v>
      </c>
      <c r="C10149" s="65" t="s">
        <v>8487</v>
      </c>
      <c r="D10149" s="66">
        <v>47</v>
      </c>
      <c r="E10149" s="66">
        <v>1</v>
      </c>
    </row>
    <row r="10150" spans="1:5" ht="14.4">
      <c r="A10150" s="65" t="s">
        <v>17891</v>
      </c>
      <c r="B10150" s="66">
        <v>8033</v>
      </c>
      <c r="C10150" s="65" t="s">
        <v>8691</v>
      </c>
      <c r="D10150" s="66">
        <v>0</v>
      </c>
      <c r="E10150" s="66">
        <v>0</v>
      </c>
    </row>
    <row r="10151" spans="1:5" ht="14.4">
      <c r="A10151" s="65" t="s">
        <v>17892</v>
      </c>
      <c r="B10151" s="66">
        <v>1417151</v>
      </c>
      <c r="C10151" s="65" t="s">
        <v>8576</v>
      </c>
      <c r="D10151" s="66">
        <v>0</v>
      </c>
      <c r="E10151" s="66">
        <v>0</v>
      </c>
    </row>
    <row r="10152" spans="1:5" ht="14.4">
      <c r="A10152" s="65" t="s">
        <v>17893</v>
      </c>
      <c r="B10152" s="66">
        <v>1336600</v>
      </c>
      <c r="C10152" s="65" t="s">
        <v>8487</v>
      </c>
      <c r="D10152" s="66">
        <v>0</v>
      </c>
      <c r="E10152" s="66">
        <v>0</v>
      </c>
    </row>
    <row r="10153" spans="1:5" ht="14.4">
      <c r="A10153" s="65" t="s">
        <v>17894</v>
      </c>
      <c r="B10153" s="66">
        <v>1084824</v>
      </c>
      <c r="C10153" s="65" t="s">
        <v>8487</v>
      </c>
      <c r="D10153" s="66">
        <v>0</v>
      </c>
      <c r="E10153" s="66">
        <v>0</v>
      </c>
    </row>
    <row r="10154" spans="1:5" ht="14.4">
      <c r="A10154" s="65" t="s">
        <v>17895</v>
      </c>
      <c r="B10154" s="66">
        <v>1138509</v>
      </c>
      <c r="C10154" s="65" t="s">
        <v>8487</v>
      </c>
      <c r="D10154" s="66">
        <v>0</v>
      </c>
      <c r="E10154" s="66">
        <v>0</v>
      </c>
    </row>
    <row r="10155" spans="1:5" ht="14.4">
      <c r="A10155" s="65" t="s">
        <v>17896</v>
      </c>
      <c r="B10155" s="35"/>
      <c r="C10155" s="35"/>
      <c r="D10155" s="66">
        <v>0</v>
      </c>
      <c r="E10155" s="66">
        <v>0</v>
      </c>
    </row>
    <row r="10156" spans="1:5" ht="14.4">
      <c r="A10156" s="65" t="s">
        <v>17897</v>
      </c>
      <c r="B10156" s="66">
        <v>1428812</v>
      </c>
      <c r="C10156" s="65" t="s">
        <v>8487</v>
      </c>
      <c r="D10156" s="66">
        <v>47</v>
      </c>
      <c r="E10156" s="66">
        <v>0</v>
      </c>
    </row>
    <row r="10157" spans="1:5" ht="14.4">
      <c r="A10157" s="65" t="s">
        <v>1993</v>
      </c>
      <c r="B10157" s="66">
        <v>787053</v>
      </c>
      <c r="C10157" s="65" t="s">
        <v>8487</v>
      </c>
      <c r="D10157" s="66">
        <v>18</v>
      </c>
      <c r="E10157" s="66">
        <v>30</v>
      </c>
    </row>
    <row r="10158" spans="1:5" ht="14.4">
      <c r="A10158" s="65" t="s">
        <v>2072</v>
      </c>
      <c r="B10158" s="66">
        <v>1380339</v>
      </c>
      <c r="C10158" s="65" t="s">
        <v>8487</v>
      </c>
      <c r="D10158" s="66">
        <v>12</v>
      </c>
      <c r="E10158" s="66">
        <v>36</v>
      </c>
    </row>
    <row r="10159" spans="1:5" ht="14.4">
      <c r="A10159" s="65" t="s">
        <v>17898</v>
      </c>
      <c r="B10159" s="66">
        <v>1421817</v>
      </c>
      <c r="C10159" s="65" t="s">
        <v>8487</v>
      </c>
      <c r="D10159" s="66">
        <v>46</v>
      </c>
      <c r="E10159" s="66">
        <v>2</v>
      </c>
    </row>
    <row r="10160" spans="1:5" ht="14.4">
      <c r="A10160" s="65" t="s">
        <v>17899</v>
      </c>
      <c r="B10160" s="66">
        <v>931197</v>
      </c>
      <c r="C10160" s="65" t="s">
        <v>8487</v>
      </c>
      <c r="D10160" s="66">
        <v>31</v>
      </c>
      <c r="E10160" s="66">
        <v>0</v>
      </c>
    </row>
    <row r="10161" spans="1:5" ht="14.4">
      <c r="A10161" s="65" t="s">
        <v>17900</v>
      </c>
      <c r="B10161" s="66">
        <v>902025</v>
      </c>
      <c r="C10161" s="65" t="s">
        <v>8487</v>
      </c>
      <c r="D10161" s="66">
        <v>47</v>
      </c>
      <c r="E10161" s="66">
        <v>0</v>
      </c>
    </row>
    <row r="10162" spans="1:5" ht="14.4">
      <c r="A10162" s="65" t="s">
        <v>17901</v>
      </c>
      <c r="B10162" s="66">
        <v>8033</v>
      </c>
      <c r="C10162" s="65" t="s">
        <v>8691</v>
      </c>
      <c r="D10162" s="66">
        <v>58</v>
      </c>
      <c r="E10162" s="66">
        <v>-10</v>
      </c>
    </row>
    <row r="10163" spans="1:5" ht="14.4">
      <c r="A10163" s="65" t="s">
        <v>17902</v>
      </c>
      <c r="B10163" s="66">
        <v>8033</v>
      </c>
      <c r="C10163" s="65" t="s">
        <v>8691</v>
      </c>
      <c r="D10163" s="66">
        <v>0</v>
      </c>
      <c r="E10163" s="66">
        <v>0</v>
      </c>
    </row>
    <row r="10164" spans="1:5" ht="14.4">
      <c r="A10164" s="65" t="s">
        <v>1991</v>
      </c>
      <c r="B10164" s="66">
        <v>1320696</v>
      </c>
      <c r="C10164" s="65" t="s">
        <v>8487</v>
      </c>
      <c r="D10164" s="66">
        <v>0</v>
      </c>
      <c r="E10164" s="66">
        <v>0</v>
      </c>
    </row>
    <row r="10165" spans="1:5" ht="14.4">
      <c r="A10165" s="65" t="s">
        <v>17903</v>
      </c>
      <c r="B10165" s="66">
        <v>1076118</v>
      </c>
      <c r="C10165" s="65" t="s">
        <v>8487</v>
      </c>
      <c r="D10165" s="66">
        <v>0</v>
      </c>
      <c r="E10165" s="66">
        <v>0</v>
      </c>
    </row>
    <row r="10166" spans="1:5" ht="14.4">
      <c r="A10166" s="65" t="s">
        <v>17904</v>
      </c>
      <c r="B10166" s="66">
        <v>1519779</v>
      </c>
      <c r="C10166" s="65" t="s">
        <v>8487</v>
      </c>
      <c r="D10166" s="66">
        <v>0</v>
      </c>
      <c r="E10166" s="66">
        <v>0</v>
      </c>
    </row>
    <row r="10167" spans="1:5" ht="14.4">
      <c r="A10167" s="65" t="s">
        <v>17905</v>
      </c>
      <c r="B10167" s="66">
        <v>1086946</v>
      </c>
      <c r="C10167" s="65" t="s">
        <v>8487</v>
      </c>
      <c r="D10167" s="66">
        <v>48</v>
      </c>
      <c r="E10167" s="66">
        <v>0</v>
      </c>
    </row>
    <row r="10168" spans="1:5" ht="14.4">
      <c r="A10168" s="65" t="s">
        <v>17906</v>
      </c>
      <c r="B10168" s="66">
        <v>8033</v>
      </c>
      <c r="C10168" s="65" t="s">
        <v>8691</v>
      </c>
      <c r="D10168" s="66">
        <v>0</v>
      </c>
      <c r="E10168" s="66">
        <v>0</v>
      </c>
    </row>
    <row r="10169" spans="1:5" ht="14.4">
      <c r="A10169" s="65" t="s">
        <v>17907</v>
      </c>
      <c r="B10169" s="35"/>
      <c r="C10169" s="35"/>
      <c r="D10169" s="66">
        <v>0</v>
      </c>
      <c r="E10169" s="66">
        <v>0</v>
      </c>
    </row>
    <row r="10170" spans="1:5" ht="14.4">
      <c r="A10170" s="65" t="s">
        <v>17908</v>
      </c>
      <c r="B10170" s="66">
        <v>8033</v>
      </c>
      <c r="C10170" s="65" t="s">
        <v>8691</v>
      </c>
      <c r="D10170" s="66">
        <v>0</v>
      </c>
      <c r="E10170" s="66">
        <v>0</v>
      </c>
    </row>
    <row r="10171" spans="1:5" ht="14.4">
      <c r="A10171" s="65" t="s">
        <v>17909</v>
      </c>
      <c r="B10171" s="35"/>
      <c r="C10171" s="35"/>
      <c r="D10171" s="66">
        <v>0</v>
      </c>
      <c r="E10171" s="66">
        <v>0</v>
      </c>
    </row>
    <row r="10172" spans="1:5" ht="14.4">
      <c r="A10172" s="65" t="s">
        <v>17910</v>
      </c>
      <c r="B10172" s="66">
        <v>1125115</v>
      </c>
      <c r="C10172" s="65" t="s">
        <v>8487</v>
      </c>
      <c r="D10172" s="66">
        <v>0</v>
      </c>
      <c r="E10172" s="66">
        <v>0</v>
      </c>
    </row>
    <row r="10173" spans="1:5" ht="14.4">
      <c r="A10173" s="65" t="s">
        <v>1962</v>
      </c>
      <c r="B10173" s="66">
        <v>1263330</v>
      </c>
      <c r="C10173" s="65" t="s">
        <v>8487</v>
      </c>
      <c r="D10173" s="66">
        <v>14</v>
      </c>
      <c r="E10173" s="66">
        <v>34</v>
      </c>
    </row>
    <row r="10174" spans="1:5" ht="14.4">
      <c r="A10174" s="65" t="s">
        <v>200</v>
      </c>
      <c r="B10174" s="66">
        <v>1519779</v>
      </c>
      <c r="C10174" s="65" t="s">
        <v>8487</v>
      </c>
      <c r="D10174" s="66">
        <v>0</v>
      </c>
      <c r="E10174" s="66">
        <v>0</v>
      </c>
    </row>
    <row r="10175" spans="1:5" ht="14.4">
      <c r="A10175" s="65" t="s">
        <v>17911</v>
      </c>
      <c r="B10175" s="35"/>
      <c r="C10175" s="35"/>
      <c r="D10175" s="66">
        <v>0</v>
      </c>
      <c r="E10175" s="66">
        <v>0</v>
      </c>
    </row>
    <row r="10176" spans="1:5" ht="14.4">
      <c r="A10176" s="65" t="s">
        <v>202</v>
      </c>
      <c r="B10176" s="66">
        <v>1519779</v>
      </c>
      <c r="C10176" s="65" t="s">
        <v>8487</v>
      </c>
      <c r="D10176" s="66">
        <v>0</v>
      </c>
      <c r="E10176" s="66">
        <v>0</v>
      </c>
    </row>
    <row r="10177" spans="1:5" ht="14.4">
      <c r="A10177" s="65" t="s">
        <v>296</v>
      </c>
      <c r="B10177" s="66">
        <v>1519779</v>
      </c>
      <c r="C10177" s="65" t="s">
        <v>8487</v>
      </c>
      <c r="D10177" s="66">
        <v>0</v>
      </c>
      <c r="E10177" s="66">
        <v>0</v>
      </c>
    </row>
    <row r="10178" spans="1:5" ht="14.4">
      <c r="A10178" s="65" t="s">
        <v>1995</v>
      </c>
      <c r="B10178" s="66">
        <v>1461932</v>
      </c>
      <c r="C10178" s="65" t="s">
        <v>8487</v>
      </c>
      <c r="D10178" s="66">
        <v>19</v>
      </c>
      <c r="E10178" s="66">
        <v>29</v>
      </c>
    </row>
    <row r="10179" spans="1:5" ht="14.4">
      <c r="A10179" s="65" t="s">
        <v>206</v>
      </c>
      <c r="B10179" s="66">
        <v>1519779</v>
      </c>
      <c r="C10179" s="65" t="s">
        <v>8487</v>
      </c>
      <c r="D10179" s="66">
        <v>0</v>
      </c>
      <c r="E10179" s="66">
        <v>0</v>
      </c>
    </row>
    <row r="10180" spans="1:5" ht="14.4">
      <c r="A10180" s="65" t="s">
        <v>17912</v>
      </c>
      <c r="B10180" s="66">
        <v>8033</v>
      </c>
      <c r="C10180" s="65" t="s">
        <v>8691</v>
      </c>
      <c r="D10180" s="66">
        <v>0</v>
      </c>
      <c r="E10180" s="66">
        <v>0</v>
      </c>
    </row>
    <row r="10181" spans="1:5" ht="14.4">
      <c r="A10181" s="65" t="s">
        <v>2027</v>
      </c>
      <c r="B10181" s="66">
        <v>1233769</v>
      </c>
      <c r="C10181" s="65" t="s">
        <v>8487</v>
      </c>
      <c r="D10181" s="66">
        <v>9</v>
      </c>
      <c r="E10181" s="66">
        <v>39</v>
      </c>
    </row>
    <row r="10182" spans="1:5" ht="14.4">
      <c r="A10182" s="65" t="s">
        <v>17913</v>
      </c>
      <c r="B10182" s="66">
        <v>1019979</v>
      </c>
      <c r="C10182" s="65" t="s">
        <v>8487</v>
      </c>
      <c r="D10182" s="66">
        <v>22</v>
      </c>
      <c r="E10182" s="66">
        <v>26</v>
      </c>
    </row>
    <row r="10183" spans="1:5" ht="14.4">
      <c r="A10183" s="65" t="s">
        <v>17914</v>
      </c>
      <c r="B10183" s="66">
        <v>8033</v>
      </c>
      <c r="C10183" s="65" t="s">
        <v>8691</v>
      </c>
      <c r="D10183" s="66">
        <v>0</v>
      </c>
      <c r="E10183" s="66">
        <v>0</v>
      </c>
    </row>
    <row r="10184" spans="1:5" ht="14.4">
      <c r="A10184" s="65" t="s">
        <v>17915</v>
      </c>
      <c r="B10184" s="66">
        <v>1239449</v>
      </c>
      <c r="C10184" s="65" t="s">
        <v>8487</v>
      </c>
      <c r="D10184" s="66">
        <v>0</v>
      </c>
      <c r="E10184" s="66">
        <v>0</v>
      </c>
    </row>
    <row r="10185" spans="1:5" ht="14.4">
      <c r="A10185" s="65" t="s">
        <v>17916</v>
      </c>
      <c r="B10185" s="66">
        <v>1443608</v>
      </c>
      <c r="C10185" s="65" t="s">
        <v>8487</v>
      </c>
      <c r="D10185" s="66">
        <v>0</v>
      </c>
      <c r="E10185" s="66">
        <v>0</v>
      </c>
    </row>
    <row r="10186" spans="1:5" ht="14.4">
      <c r="A10186" s="65" t="s">
        <v>17917</v>
      </c>
      <c r="B10186" s="35"/>
      <c r="C10186" s="35"/>
      <c r="D10186" s="66">
        <v>0</v>
      </c>
      <c r="E10186" s="66">
        <v>0</v>
      </c>
    </row>
    <row r="10187" spans="1:5" ht="14.4">
      <c r="A10187" s="65" t="s">
        <v>17918</v>
      </c>
      <c r="B10187" s="66">
        <v>8033</v>
      </c>
      <c r="C10187" s="65" t="s">
        <v>8691</v>
      </c>
      <c r="D10187" s="66">
        <v>0</v>
      </c>
      <c r="E10187" s="66">
        <v>0</v>
      </c>
    </row>
    <row r="10188" spans="1:5" ht="14.4">
      <c r="A10188" s="65" t="s">
        <v>208</v>
      </c>
      <c r="B10188" s="66">
        <v>1519779</v>
      </c>
      <c r="C10188" s="65" t="s">
        <v>8487</v>
      </c>
      <c r="D10188" s="66">
        <v>0</v>
      </c>
      <c r="E10188" s="66">
        <v>0</v>
      </c>
    </row>
    <row r="10189" spans="1:5" ht="14.4">
      <c r="A10189" s="65" t="s">
        <v>17919</v>
      </c>
      <c r="B10189" s="66">
        <v>817356</v>
      </c>
      <c r="C10189" s="65" t="s">
        <v>8487</v>
      </c>
      <c r="D10189" s="66">
        <v>0</v>
      </c>
      <c r="E10189" s="66">
        <v>0</v>
      </c>
    </row>
    <row r="10190" spans="1:5" ht="14.4">
      <c r="A10190" s="65" t="s">
        <v>399</v>
      </c>
      <c r="B10190" s="66">
        <v>1692095</v>
      </c>
      <c r="C10190" s="65" t="s">
        <v>8487</v>
      </c>
      <c r="D10190" s="66">
        <v>39</v>
      </c>
      <c r="E10190" s="66">
        <v>9</v>
      </c>
    </row>
    <row r="10191" spans="1:5" ht="14.4">
      <c r="A10191" s="65" t="s">
        <v>17920</v>
      </c>
      <c r="B10191" s="66">
        <v>1417151</v>
      </c>
      <c r="C10191" s="65" t="s">
        <v>8576</v>
      </c>
      <c r="D10191" s="66">
        <v>0</v>
      </c>
      <c r="E10191" s="66">
        <v>0</v>
      </c>
    </row>
    <row r="10192" spans="1:5" ht="14.4">
      <c r="A10192" s="65" t="s">
        <v>17921</v>
      </c>
      <c r="B10192" s="66">
        <v>8033</v>
      </c>
      <c r="C10192" s="65" t="s">
        <v>8691</v>
      </c>
      <c r="D10192" s="66">
        <v>0</v>
      </c>
      <c r="E10192" s="66">
        <v>0</v>
      </c>
    </row>
    <row r="10193" spans="1:5" ht="14.4">
      <c r="A10193" s="65" t="s">
        <v>298</v>
      </c>
      <c r="B10193" s="66">
        <v>1519779</v>
      </c>
      <c r="C10193" s="65" t="s">
        <v>8487</v>
      </c>
      <c r="D10193" s="66">
        <v>0</v>
      </c>
      <c r="E10193" s="66">
        <v>0</v>
      </c>
    </row>
    <row r="10194" spans="1:5" ht="14.4">
      <c r="A10194" s="65" t="s">
        <v>17922</v>
      </c>
      <c r="B10194" s="66">
        <v>8033</v>
      </c>
      <c r="C10194" s="65" t="s">
        <v>8691</v>
      </c>
      <c r="D10194" s="66">
        <v>0</v>
      </c>
      <c r="E10194" s="66">
        <v>0</v>
      </c>
    </row>
    <row r="10195" spans="1:5" ht="14.4">
      <c r="A10195" s="65" t="s">
        <v>17923</v>
      </c>
      <c r="B10195" s="66">
        <v>99999968</v>
      </c>
      <c r="C10195" s="65" t="s">
        <v>8977</v>
      </c>
      <c r="D10195" s="66">
        <v>0</v>
      </c>
      <c r="E10195" s="66">
        <v>0</v>
      </c>
    </row>
    <row r="10196" spans="1:5" ht="14.4">
      <c r="A10196" s="65" t="s">
        <v>17924</v>
      </c>
      <c r="B10196" s="66">
        <v>1008935</v>
      </c>
      <c r="C10196" s="65" t="s">
        <v>8487</v>
      </c>
      <c r="D10196" s="66">
        <v>45</v>
      </c>
      <c r="E10196" s="66">
        <v>0</v>
      </c>
    </row>
    <row r="10197" spans="1:5" ht="14.4">
      <c r="A10197" s="65" t="s">
        <v>17925</v>
      </c>
      <c r="B10197" s="66">
        <v>1120596</v>
      </c>
      <c r="C10197" s="65" t="s">
        <v>8487</v>
      </c>
      <c r="D10197" s="66">
        <v>0</v>
      </c>
      <c r="E10197" s="66">
        <v>0</v>
      </c>
    </row>
    <row r="10198" spans="1:5" ht="14.4">
      <c r="A10198" s="65" t="s">
        <v>17926</v>
      </c>
      <c r="B10198" s="66">
        <v>1584735</v>
      </c>
      <c r="C10198" s="65" t="s">
        <v>8487</v>
      </c>
      <c r="D10198" s="66">
        <v>49</v>
      </c>
      <c r="E10198" s="66">
        <v>0</v>
      </c>
    </row>
    <row r="10199" spans="1:5" ht="14.4">
      <c r="A10199" s="65" t="s">
        <v>17927</v>
      </c>
      <c r="B10199" s="66">
        <v>1458179</v>
      </c>
      <c r="C10199" s="65" t="s">
        <v>8487</v>
      </c>
      <c r="D10199" s="66">
        <v>48</v>
      </c>
      <c r="E10199" s="66">
        <v>0</v>
      </c>
    </row>
    <row r="10200" spans="1:5" ht="14.4">
      <c r="A10200" s="65" t="s">
        <v>17928</v>
      </c>
      <c r="B10200" s="66">
        <v>1260842</v>
      </c>
      <c r="C10200" s="65" t="s">
        <v>8487</v>
      </c>
      <c r="D10200" s="66">
        <v>47</v>
      </c>
      <c r="E10200" s="66">
        <v>0</v>
      </c>
    </row>
    <row r="10201" spans="1:5" ht="14.4">
      <c r="A10201" s="65" t="s">
        <v>17929</v>
      </c>
      <c r="B10201" s="66">
        <v>1380339</v>
      </c>
      <c r="C10201" s="65" t="s">
        <v>8487</v>
      </c>
      <c r="D10201" s="66">
        <v>48</v>
      </c>
      <c r="E10201" s="66">
        <v>0</v>
      </c>
    </row>
    <row r="10202" spans="1:5" ht="14.4">
      <c r="A10202" s="65" t="s">
        <v>17930</v>
      </c>
      <c r="B10202" s="66">
        <v>99999972</v>
      </c>
      <c r="C10202" s="65" t="s">
        <v>8712</v>
      </c>
      <c r="D10202" s="66">
        <v>0</v>
      </c>
      <c r="E10202" s="66">
        <v>0</v>
      </c>
    </row>
    <row r="10203" spans="1:5" ht="14.4">
      <c r="A10203" s="65" t="s">
        <v>17931</v>
      </c>
      <c r="B10203" s="66">
        <v>1345684</v>
      </c>
      <c r="C10203" s="65" t="s">
        <v>8487</v>
      </c>
      <c r="D10203" s="66">
        <v>51</v>
      </c>
      <c r="E10203" s="66">
        <v>-3</v>
      </c>
    </row>
    <row r="10204" spans="1:5" ht="14.4">
      <c r="A10204" s="65" t="s">
        <v>17932</v>
      </c>
      <c r="B10204" s="66">
        <v>99999976</v>
      </c>
      <c r="C10204" s="65" t="s">
        <v>8977</v>
      </c>
      <c r="D10204" s="66">
        <v>0</v>
      </c>
      <c r="E10204" s="66">
        <v>0</v>
      </c>
    </row>
    <row r="10205" spans="1:5" ht="14.4">
      <c r="A10205" s="65" t="s">
        <v>17933</v>
      </c>
      <c r="B10205" s="66">
        <v>1590786</v>
      </c>
      <c r="C10205" s="65" t="s">
        <v>8487</v>
      </c>
      <c r="D10205" s="66">
        <v>19</v>
      </c>
      <c r="E10205" s="66">
        <v>0</v>
      </c>
    </row>
    <row r="10206" spans="1:5" ht="14.4">
      <c r="A10206" s="65" t="s">
        <v>17934</v>
      </c>
      <c r="B10206" s="66">
        <v>1303508</v>
      </c>
      <c r="C10206" s="65" t="s">
        <v>8487</v>
      </c>
      <c r="D10206" s="66">
        <v>46</v>
      </c>
      <c r="E10206" s="66">
        <v>0</v>
      </c>
    </row>
    <row r="10207" spans="1:5" ht="14.4">
      <c r="A10207" s="65" t="s">
        <v>17935</v>
      </c>
      <c r="B10207" s="66">
        <v>1351240</v>
      </c>
      <c r="C10207" s="65" t="s">
        <v>8487</v>
      </c>
      <c r="D10207" s="66">
        <v>48</v>
      </c>
      <c r="E10207" s="66">
        <v>0</v>
      </c>
    </row>
    <row r="10208" spans="1:5" ht="14.4">
      <c r="A10208" s="65" t="s">
        <v>17936</v>
      </c>
      <c r="B10208" s="66">
        <v>1704004</v>
      </c>
      <c r="C10208" s="65" t="s">
        <v>8487</v>
      </c>
      <c r="D10208" s="66">
        <v>64</v>
      </c>
      <c r="E10208" s="66">
        <v>-16</v>
      </c>
    </row>
    <row r="10209" spans="1:5" ht="14.4">
      <c r="A10209" s="65" t="s">
        <v>17937</v>
      </c>
      <c r="B10209" s="66">
        <v>1339412</v>
      </c>
      <c r="C10209" s="65" t="s">
        <v>8487</v>
      </c>
      <c r="D10209" s="66">
        <v>48</v>
      </c>
      <c r="E10209" s="66">
        <v>0</v>
      </c>
    </row>
    <row r="10210" spans="1:5" ht="14.4">
      <c r="A10210" s="65" t="s">
        <v>17938</v>
      </c>
      <c r="B10210" s="66">
        <v>1426339</v>
      </c>
      <c r="C10210" s="65" t="s">
        <v>8487</v>
      </c>
      <c r="D10210" s="66">
        <v>0</v>
      </c>
      <c r="E10210" s="66">
        <v>55</v>
      </c>
    </row>
    <row r="10211" spans="1:5" ht="14.4">
      <c r="A10211" s="65" t="s">
        <v>17939</v>
      </c>
      <c r="B10211" s="66">
        <v>1380354</v>
      </c>
      <c r="C10211" s="65" t="s">
        <v>8487</v>
      </c>
      <c r="D10211" s="66">
        <v>8</v>
      </c>
      <c r="E10211" s="66">
        <v>0</v>
      </c>
    </row>
    <row r="10212" spans="1:5" ht="14.4">
      <c r="A10212" s="65" t="s">
        <v>17940</v>
      </c>
      <c r="B10212" s="66">
        <v>1066954</v>
      </c>
      <c r="C10212" s="65" t="s">
        <v>8487</v>
      </c>
      <c r="D10212" s="66">
        <v>52</v>
      </c>
      <c r="E10212" s="66">
        <v>0</v>
      </c>
    </row>
    <row r="10213" spans="1:5" ht="14.4">
      <c r="A10213" s="65" t="s">
        <v>17941</v>
      </c>
      <c r="B10213" s="66">
        <v>1256717</v>
      </c>
      <c r="C10213" s="65" t="s">
        <v>8487</v>
      </c>
      <c r="D10213" s="66">
        <v>49</v>
      </c>
      <c r="E10213" s="66">
        <v>-1</v>
      </c>
    </row>
    <row r="10214" spans="1:5" ht="14.4">
      <c r="A10214" s="65" t="s">
        <v>17942</v>
      </c>
      <c r="B10214" s="66">
        <v>1086946</v>
      </c>
      <c r="C10214" s="65" t="s">
        <v>8487</v>
      </c>
      <c r="D10214" s="66">
        <v>47</v>
      </c>
      <c r="E10214" s="66">
        <v>0</v>
      </c>
    </row>
    <row r="10215" spans="1:5" ht="14.4">
      <c r="A10215" s="65" t="s">
        <v>17943</v>
      </c>
      <c r="B10215" s="66">
        <v>1008420</v>
      </c>
      <c r="C10215" s="65" t="s">
        <v>8487</v>
      </c>
      <c r="D10215" s="66">
        <v>0</v>
      </c>
      <c r="E10215" s="66">
        <v>0</v>
      </c>
    </row>
    <row r="10216" spans="1:5" ht="14.4">
      <c r="A10216" s="65" t="s">
        <v>17944</v>
      </c>
      <c r="B10216" s="66">
        <v>8033</v>
      </c>
      <c r="C10216" s="65" t="s">
        <v>8691</v>
      </c>
      <c r="D10216" s="66">
        <v>0</v>
      </c>
      <c r="E10216" s="66">
        <v>0</v>
      </c>
    </row>
    <row r="10217" spans="1:5" ht="14.4">
      <c r="A10217" s="65" t="s">
        <v>17945</v>
      </c>
      <c r="B10217" s="66">
        <v>997652</v>
      </c>
      <c r="C10217" s="65" t="s">
        <v>8487</v>
      </c>
      <c r="D10217" s="66">
        <v>0</v>
      </c>
      <c r="E10217" s="66">
        <v>0</v>
      </c>
    </row>
    <row r="10218" spans="1:5" ht="14.4">
      <c r="A10218" s="65" t="s">
        <v>17946</v>
      </c>
      <c r="B10218" s="66">
        <v>1717200</v>
      </c>
      <c r="C10218" s="65" t="s">
        <v>8487</v>
      </c>
      <c r="D10218" s="66">
        <v>0</v>
      </c>
      <c r="E10218" s="66">
        <v>0</v>
      </c>
    </row>
    <row r="10219" spans="1:5" ht="14.4">
      <c r="A10219" s="65" t="s">
        <v>17947</v>
      </c>
      <c r="B10219" s="66">
        <v>1566102</v>
      </c>
      <c r="C10219" s="65" t="s">
        <v>8487</v>
      </c>
      <c r="D10219" s="66">
        <v>47</v>
      </c>
      <c r="E10219" s="66">
        <v>0</v>
      </c>
    </row>
    <row r="10220" spans="1:5" ht="14.4">
      <c r="A10220" s="65" t="s">
        <v>17948</v>
      </c>
      <c r="B10220" s="66">
        <v>1383439</v>
      </c>
      <c r="C10220" s="65" t="s">
        <v>8487</v>
      </c>
      <c r="D10220" s="66">
        <v>70</v>
      </c>
      <c r="E10220" s="66">
        <v>0</v>
      </c>
    </row>
    <row r="10221" spans="1:5" ht="14.4">
      <c r="A10221" s="65" t="s">
        <v>17949</v>
      </c>
      <c r="B10221" s="66">
        <v>1458261</v>
      </c>
      <c r="C10221" s="65" t="s">
        <v>8487</v>
      </c>
      <c r="D10221" s="66">
        <v>47</v>
      </c>
      <c r="E10221" s="66">
        <v>0</v>
      </c>
    </row>
    <row r="10222" spans="1:5" ht="14.4">
      <c r="A10222" s="65" t="s">
        <v>17950</v>
      </c>
      <c r="B10222" s="66">
        <v>1391418</v>
      </c>
      <c r="C10222" s="65" t="s">
        <v>8487</v>
      </c>
      <c r="D10222" s="66">
        <v>49</v>
      </c>
      <c r="E10222" s="66">
        <v>0</v>
      </c>
    </row>
    <row r="10223" spans="1:5" ht="14.4">
      <c r="A10223" s="65" t="s">
        <v>17951</v>
      </c>
      <c r="B10223" s="66">
        <v>1260904</v>
      </c>
      <c r="C10223" s="65" t="s">
        <v>8487</v>
      </c>
      <c r="D10223" s="66">
        <v>52</v>
      </c>
      <c r="E10223" s="66">
        <v>0</v>
      </c>
    </row>
    <row r="10224" spans="1:5" ht="14.4">
      <c r="A10224" s="65" t="s">
        <v>17952</v>
      </c>
      <c r="B10224" s="66">
        <v>1016705</v>
      </c>
      <c r="C10224" s="65" t="s">
        <v>8487</v>
      </c>
      <c r="D10224" s="66">
        <v>0</v>
      </c>
      <c r="E10224" s="66">
        <v>0</v>
      </c>
    </row>
    <row r="10225" spans="1:5" ht="14.4">
      <c r="A10225" s="65" t="s">
        <v>17953</v>
      </c>
      <c r="B10225" s="66">
        <v>1016733</v>
      </c>
      <c r="C10225" s="65" t="s">
        <v>8487</v>
      </c>
      <c r="D10225" s="66">
        <v>48</v>
      </c>
      <c r="E10225" s="66">
        <v>0</v>
      </c>
    </row>
    <row r="10226" spans="1:5" ht="14.4">
      <c r="A10226" s="65" t="s">
        <v>17954</v>
      </c>
      <c r="B10226" s="66">
        <v>1422378</v>
      </c>
      <c r="C10226" s="65" t="s">
        <v>8487</v>
      </c>
      <c r="D10226" s="66">
        <v>12</v>
      </c>
      <c r="E10226" s="66">
        <v>36</v>
      </c>
    </row>
    <row r="10227" spans="1:5" ht="14.4">
      <c r="A10227" s="65" t="s">
        <v>17955</v>
      </c>
      <c r="B10227" s="66">
        <v>1458261</v>
      </c>
      <c r="C10227" s="65" t="s">
        <v>8487</v>
      </c>
      <c r="D10227" s="66">
        <v>48</v>
      </c>
      <c r="E10227" s="66">
        <v>0</v>
      </c>
    </row>
    <row r="10228" spans="1:5" ht="14.4">
      <c r="A10228" s="65" t="s">
        <v>17956</v>
      </c>
      <c r="B10228" s="66">
        <v>1371234</v>
      </c>
      <c r="C10228" s="65" t="s">
        <v>8487</v>
      </c>
      <c r="D10228" s="66">
        <v>53</v>
      </c>
      <c r="E10228" s="66">
        <v>0</v>
      </c>
    </row>
    <row r="10229" spans="1:5" ht="14.4">
      <c r="A10229" s="65" t="s">
        <v>17957</v>
      </c>
      <c r="B10229" s="66">
        <v>929844</v>
      </c>
      <c r="C10229" s="65" t="s">
        <v>8487</v>
      </c>
      <c r="D10229" s="66">
        <v>0</v>
      </c>
      <c r="E10229" s="66">
        <v>0</v>
      </c>
    </row>
    <row r="10230" spans="1:5" ht="14.4">
      <c r="A10230" s="65" t="s">
        <v>17958</v>
      </c>
      <c r="B10230" s="66">
        <v>1329350</v>
      </c>
      <c r="C10230" s="65" t="s">
        <v>8487</v>
      </c>
      <c r="D10230" s="66">
        <v>48</v>
      </c>
      <c r="E10230" s="66">
        <v>0</v>
      </c>
    </row>
    <row r="10231" spans="1:5" ht="14.4">
      <c r="A10231" s="65" t="s">
        <v>17959</v>
      </c>
      <c r="B10231" s="66">
        <v>99999959</v>
      </c>
      <c r="C10231" s="65" t="s">
        <v>9212</v>
      </c>
      <c r="D10231" s="66">
        <v>0</v>
      </c>
      <c r="E10231" s="66">
        <v>0</v>
      </c>
    </row>
    <row r="10232" spans="1:5" ht="14.4">
      <c r="A10232" s="65" t="s">
        <v>17960</v>
      </c>
      <c r="B10232" s="66">
        <v>1379363</v>
      </c>
      <c r="C10232" s="65" t="s">
        <v>8487</v>
      </c>
      <c r="D10232" s="66">
        <v>47</v>
      </c>
      <c r="E10232" s="66">
        <v>0</v>
      </c>
    </row>
    <row r="10233" spans="1:5" ht="14.4">
      <c r="A10233" s="65" t="s">
        <v>17961</v>
      </c>
      <c r="B10233" s="66">
        <v>1008420</v>
      </c>
      <c r="C10233" s="65" t="s">
        <v>8487</v>
      </c>
      <c r="D10233" s="66">
        <v>0</v>
      </c>
      <c r="E10233" s="66">
        <v>0</v>
      </c>
    </row>
    <row r="10234" spans="1:5" ht="14.4">
      <c r="A10234" s="65" t="s">
        <v>17962</v>
      </c>
      <c r="B10234" s="66">
        <v>1424257</v>
      </c>
      <c r="C10234" s="65" t="s">
        <v>8487</v>
      </c>
      <c r="D10234" s="66">
        <v>19</v>
      </c>
      <c r="E10234" s="66">
        <v>0</v>
      </c>
    </row>
    <row r="10235" spans="1:5" ht="14.4">
      <c r="A10235" s="65" t="s">
        <v>17963</v>
      </c>
      <c r="B10235" s="35"/>
      <c r="C10235" s="35"/>
      <c r="D10235" s="66">
        <v>0</v>
      </c>
      <c r="E10235" s="66">
        <v>0</v>
      </c>
    </row>
    <row r="10236" spans="1:5" ht="14.4">
      <c r="A10236" s="65" t="s">
        <v>17964</v>
      </c>
      <c r="B10236" s="66">
        <v>1551915</v>
      </c>
      <c r="C10236" s="65" t="s">
        <v>8487</v>
      </c>
      <c r="D10236" s="66">
        <v>47</v>
      </c>
      <c r="E10236" s="66">
        <v>0</v>
      </c>
    </row>
    <row r="10237" spans="1:5" ht="14.4">
      <c r="A10237" s="65" t="s">
        <v>17965</v>
      </c>
      <c r="B10237" s="66">
        <v>1019665</v>
      </c>
      <c r="C10237" s="65" t="s">
        <v>8487</v>
      </c>
      <c r="D10237" s="66">
        <v>0</v>
      </c>
      <c r="E10237" s="66">
        <v>0</v>
      </c>
    </row>
    <row r="10238" spans="1:5" ht="14.4">
      <c r="A10238" s="65" t="s">
        <v>17966</v>
      </c>
      <c r="B10238" s="66">
        <v>774436</v>
      </c>
      <c r="C10238" s="65" t="s">
        <v>8487</v>
      </c>
      <c r="D10238" s="66">
        <v>51</v>
      </c>
      <c r="E10238" s="66">
        <v>-3</v>
      </c>
    </row>
    <row r="10239" spans="1:5" ht="14.4">
      <c r="A10239" s="65" t="s">
        <v>17967</v>
      </c>
      <c r="B10239" s="66">
        <v>1630996</v>
      </c>
      <c r="C10239" s="65" t="s">
        <v>8487</v>
      </c>
      <c r="D10239" s="66">
        <v>20</v>
      </c>
      <c r="E10239" s="66">
        <v>0</v>
      </c>
    </row>
    <row r="10240" spans="1:5" ht="14.4">
      <c r="A10240" s="65" t="s">
        <v>17968</v>
      </c>
      <c r="B10240" s="35"/>
      <c r="C10240" s="35"/>
      <c r="D10240" s="66">
        <v>0</v>
      </c>
      <c r="E10240" s="66">
        <v>0</v>
      </c>
    </row>
    <row r="10241" spans="1:5" ht="14.4">
      <c r="A10241" s="65" t="s">
        <v>17969</v>
      </c>
      <c r="B10241" s="66">
        <v>902025</v>
      </c>
      <c r="C10241" s="65" t="s">
        <v>8487</v>
      </c>
      <c r="D10241" s="66">
        <v>50</v>
      </c>
      <c r="E10241" s="66">
        <v>-2</v>
      </c>
    </row>
    <row r="10242" spans="1:5" ht="14.4">
      <c r="A10242" s="65" t="s">
        <v>17970</v>
      </c>
      <c r="B10242" s="66">
        <v>1016705</v>
      </c>
      <c r="C10242" s="65" t="s">
        <v>8487</v>
      </c>
      <c r="D10242" s="66">
        <v>0</v>
      </c>
      <c r="E10242" s="66">
        <v>0</v>
      </c>
    </row>
    <row r="10243" spans="1:5" ht="14.4">
      <c r="A10243" s="65" t="s">
        <v>17971</v>
      </c>
      <c r="B10243" s="66">
        <v>1352508</v>
      </c>
      <c r="C10243" s="65" t="s">
        <v>8487</v>
      </c>
      <c r="D10243" s="66">
        <v>45</v>
      </c>
      <c r="E10243" s="66">
        <v>0</v>
      </c>
    </row>
    <row r="10244" spans="1:5" ht="14.4">
      <c r="A10244" s="65" t="s">
        <v>17972</v>
      </c>
      <c r="B10244" s="66">
        <v>1603067</v>
      </c>
      <c r="C10244" s="65" t="s">
        <v>8487</v>
      </c>
      <c r="D10244" s="66">
        <v>47</v>
      </c>
      <c r="E10244" s="66">
        <v>0</v>
      </c>
    </row>
    <row r="10245" spans="1:5" ht="14.4">
      <c r="A10245" s="65" t="s">
        <v>17973</v>
      </c>
      <c r="B10245" s="66">
        <v>1019981</v>
      </c>
      <c r="C10245" s="65" t="s">
        <v>8487</v>
      </c>
      <c r="D10245" s="66">
        <v>49</v>
      </c>
      <c r="E10245" s="66">
        <v>0</v>
      </c>
    </row>
    <row r="10246" spans="1:5" ht="14.4">
      <c r="A10246" s="65" t="s">
        <v>17974</v>
      </c>
      <c r="B10246" s="66">
        <v>1084824</v>
      </c>
      <c r="C10246" s="65" t="s">
        <v>8487</v>
      </c>
      <c r="D10246" s="66">
        <v>0</v>
      </c>
      <c r="E10246" s="66">
        <v>0</v>
      </c>
    </row>
    <row r="10247" spans="1:5" ht="14.4">
      <c r="A10247" s="65" t="s">
        <v>17975</v>
      </c>
      <c r="B10247" s="66">
        <v>1567631</v>
      </c>
      <c r="C10247" s="65" t="s">
        <v>8487</v>
      </c>
      <c r="D10247" s="66">
        <v>56</v>
      </c>
      <c r="E10247" s="66">
        <v>-8</v>
      </c>
    </row>
    <row r="10248" spans="1:5" ht="14.4">
      <c r="A10248" s="65" t="s">
        <v>17976</v>
      </c>
      <c r="B10248" s="66">
        <v>782145</v>
      </c>
      <c r="C10248" s="65" t="s">
        <v>8487</v>
      </c>
      <c r="D10248" s="66">
        <v>0</v>
      </c>
      <c r="E10248" s="66">
        <v>0</v>
      </c>
    </row>
    <row r="10249" spans="1:5" ht="14.4">
      <c r="A10249" s="65" t="s">
        <v>17977</v>
      </c>
      <c r="B10249" s="66">
        <v>1351090</v>
      </c>
      <c r="C10249" s="65" t="s">
        <v>8576</v>
      </c>
      <c r="D10249" s="66">
        <v>42</v>
      </c>
      <c r="E10249" s="66">
        <v>0</v>
      </c>
    </row>
    <row r="10250" spans="1:5" ht="14.4">
      <c r="A10250" s="65" t="s">
        <v>17978</v>
      </c>
      <c r="B10250" s="66">
        <v>1016705</v>
      </c>
      <c r="C10250" s="65" t="s">
        <v>8487</v>
      </c>
      <c r="D10250" s="66">
        <v>0</v>
      </c>
      <c r="E10250" s="66">
        <v>0</v>
      </c>
    </row>
    <row r="10251" spans="1:5" ht="14.4">
      <c r="A10251" s="65" t="s">
        <v>17979</v>
      </c>
      <c r="B10251" s="66">
        <v>1361770</v>
      </c>
      <c r="C10251" s="65" t="s">
        <v>8487</v>
      </c>
      <c r="D10251" s="66">
        <v>46</v>
      </c>
      <c r="E10251" s="66">
        <v>0</v>
      </c>
    </row>
    <row r="10252" spans="1:5" ht="14.4">
      <c r="A10252" s="65" t="s">
        <v>17980</v>
      </c>
      <c r="B10252" s="66">
        <v>1346859</v>
      </c>
      <c r="C10252" s="65" t="s">
        <v>8487</v>
      </c>
      <c r="D10252" s="66">
        <v>43</v>
      </c>
      <c r="E10252" s="66">
        <v>0</v>
      </c>
    </row>
    <row r="10253" spans="1:5" ht="14.4">
      <c r="A10253" s="65" t="s">
        <v>17981</v>
      </c>
      <c r="B10253" s="66">
        <v>1368251</v>
      </c>
      <c r="C10253" s="65" t="s">
        <v>8487</v>
      </c>
      <c r="D10253" s="66">
        <v>21</v>
      </c>
      <c r="E10253" s="66">
        <v>0</v>
      </c>
    </row>
    <row r="10254" spans="1:5" ht="14.4">
      <c r="A10254" s="65" t="s">
        <v>17982</v>
      </c>
      <c r="B10254" s="66">
        <v>8033</v>
      </c>
      <c r="C10254" s="65" t="s">
        <v>8691</v>
      </c>
      <c r="D10254" s="66">
        <v>0</v>
      </c>
      <c r="E10254" s="66">
        <v>0</v>
      </c>
    </row>
    <row r="10255" spans="1:5" ht="14.4">
      <c r="A10255" s="65" t="s">
        <v>17983</v>
      </c>
      <c r="B10255" s="66">
        <v>1415895</v>
      </c>
      <c r="C10255" s="65" t="s">
        <v>8487</v>
      </c>
      <c r="D10255" s="66">
        <v>49</v>
      </c>
      <c r="E10255" s="66">
        <v>0</v>
      </c>
    </row>
    <row r="10256" spans="1:5" ht="14.4">
      <c r="A10256" s="65" t="s">
        <v>17984</v>
      </c>
      <c r="B10256" s="66">
        <v>1253916</v>
      </c>
      <c r="C10256" s="65" t="s">
        <v>8487</v>
      </c>
      <c r="D10256" s="66">
        <v>48</v>
      </c>
      <c r="E10256" s="66">
        <v>0</v>
      </c>
    </row>
    <row r="10257" spans="1:5" ht="14.4">
      <c r="A10257" s="65" t="s">
        <v>17985</v>
      </c>
      <c r="B10257" s="66">
        <v>1396991</v>
      </c>
      <c r="C10257" s="65" t="s">
        <v>8487</v>
      </c>
      <c r="D10257" s="66">
        <v>49</v>
      </c>
      <c r="E10257" s="66">
        <v>0</v>
      </c>
    </row>
    <row r="10258" spans="1:5" ht="14.4">
      <c r="A10258" s="65" t="s">
        <v>17986</v>
      </c>
      <c r="B10258" s="66">
        <v>1016704</v>
      </c>
      <c r="C10258" s="65" t="s">
        <v>8487</v>
      </c>
      <c r="D10258" s="66">
        <v>49</v>
      </c>
      <c r="E10258" s="66">
        <v>0</v>
      </c>
    </row>
    <row r="10259" spans="1:5" ht="14.4">
      <c r="A10259" s="65" t="s">
        <v>17987</v>
      </c>
      <c r="B10259" s="66">
        <v>1070225</v>
      </c>
      <c r="C10259" s="65" t="s">
        <v>8487</v>
      </c>
      <c r="D10259" s="66">
        <v>46</v>
      </c>
      <c r="E10259" s="66">
        <v>2</v>
      </c>
    </row>
    <row r="10260" spans="1:5" ht="14.4">
      <c r="A10260" s="65" t="s">
        <v>17988</v>
      </c>
      <c r="B10260" s="66">
        <v>1069468</v>
      </c>
      <c r="C10260" s="65" t="s">
        <v>8487</v>
      </c>
      <c r="D10260" s="66">
        <v>48</v>
      </c>
      <c r="E10260" s="66">
        <v>0</v>
      </c>
    </row>
    <row r="10261" spans="1:5" ht="14.4">
      <c r="A10261" s="65" t="s">
        <v>17989</v>
      </c>
      <c r="B10261" s="66">
        <v>790716</v>
      </c>
      <c r="C10261" s="65" t="s">
        <v>8487</v>
      </c>
      <c r="D10261" s="66">
        <v>30</v>
      </c>
      <c r="E10261" s="66">
        <v>18</v>
      </c>
    </row>
    <row r="10262" spans="1:5" ht="14.4">
      <c r="A10262" s="65" t="s">
        <v>17990</v>
      </c>
      <c r="B10262" s="66">
        <v>1371716</v>
      </c>
      <c r="C10262" s="65" t="s">
        <v>8487</v>
      </c>
      <c r="D10262" s="66">
        <v>48</v>
      </c>
      <c r="E10262" s="66">
        <v>0</v>
      </c>
    </row>
    <row r="10263" spans="1:5" ht="14.4">
      <c r="A10263" s="65" t="s">
        <v>17991</v>
      </c>
      <c r="B10263" s="66">
        <v>1042042</v>
      </c>
      <c r="C10263" s="65" t="s">
        <v>8487</v>
      </c>
      <c r="D10263" s="66">
        <v>52</v>
      </c>
      <c r="E10263" s="66">
        <v>0</v>
      </c>
    </row>
    <row r="10264" spans="1:5" ht="14.4">
      <c r="A10264" s="65" t="s">
        <v>17992</v>
      </c>
      <c r="B10264" s="66">
        <v>1042045</v>
      </c>
      <c r="C10264" s="65" t="s">
        <v>8487</v>
      </c>
      <c r="D10264" s="66">
        <v>47</v>
      </c>
      <c r="E10264" s="66">
        <v>0</v>
      </c>
    </row>
    <row r="10265" spans="1:5" ht="14.4">
      <c r="A10265" s="65" t="s">
        <v>17993</v>
      </c>
      <c r="B10265" s="66">
        <v>1605382</v>
      </c>
      <c r="C10265" s="65" t="s">
        <v>8487</v>
      </c>
      <c r="D10265" s="66">
        <v>46</v>
      </c>
      <c r="E10265" s="66">
        <v>0</v>
      </c>
    </row>
    <row r="10266" spans="1:5" ht="14.4">
      <c r="A10266" s="65" t="s">
        <v>17994</v>
      </c>
      <c r="B10266" s="66">
        <v>1429933</v>
      </c>
      <c r="C10266" s="65" t="s">
        <v>8487</v>
      </c>
      <c r="D10266" s="66">
        <v>48</v>
      </c>
      <c r="E10266" s="66">
        <v>0</v>
      </c>
    </row>
    <row r="10267" spans="1:5" ht="14.4">
      <c r="A10267" s="65" t="s">
        <v>17995</v>
      </c>
      <c r="B10267" s="66">
        <v>1260904</v>
      </c>
      <c r="C10267" s="65" t="s">
        <v>8487</v>
      </c>
      <c r="D10267" s="66">
        <v>53</v>
      </c>
      <c r="E10267" s="66">
        <v>-5</v>
      </c>
    </row>
    <row r="10268" spans="1:5" ht="14.4">
      <c r="A10268" s="65" t="s">
        <v>17996</v>
      </c>
      <c r="B10268" s="66">
        <v>1007764</v>
      </c>
      <c r="C10268" s="65" t="s">
        <v>8487</v>
      </c>
      <c r="D10268" s="66">
        <v>42</v>
      </c>
      <c r="E10268" s="66">
        <v>0</v>
      </c>
    </row>
    <row r="10269" spans="1:5" ht="14.4">
      <c r="A10269" s="65" t="s">
        <v>17997</v>
      </c>
      <c r="B10269" s="66">
        <v>1440694</v>
      </c>
      <c r="C10269" s="65" t="s">
        <v>8487</v>
      </c>
      <c r="D10269" s="66">
        <v>12</v>
      </c>
      <c r="E10269" s="66">
        <v>0</v>
      </c>
    </row>
    <row r="10270" spans="1:5" ht="14.4">
      <c r="A10270" s="65" t="s">
        <v>17998</v>
      </c>
      <c r="B10270" s="66">
        <v>1154422</v>
      </c>
      <c r="C10270" s="65" t="s">
        <v>8487</v>
      </c>
      <c r="D10270" s="66">
        <v>47</v>
      </c>
      <c r="E10270" s="66">
        <v>0</v>
      </c>
    </row>
    <row r="10271" spans="1:5" ht="14.4">
      <c r="A10271" s="65" t="s">
        <v>17999</v>
      </c>
      <c r="B10271" s="66">
        <v>1257822</v>
      </c>
      <c r="C10271" s="65" t="s">
        <v>8487</v>
      </c>
      <c r="D10271" s="66">
        <v>6</v>
      </c>
      <c r="E10271" s="66">
        <v>0</v>
      </c>
    </row>
    <row r="10272" spans="1:5" ht="14.4">
      <c r="A10272" s="65" t="s">
        <v>18000</v>
      </c>
      <c r="B10272" s="66">
        <v>1399255</v>
      </c>
      <c r="C10272" s="65" t="s">
        <v>8487</v>
      </c>
      <c r="D10272" s="66">
        <v>47</v>
      </c>
      <c r="E10272" s="66">
        <v>0</v>
      </c>
    </row>
    <row r="10273" spans="1:5" ht="14.4">
      <c r="A10273" s="65" t="s">
        <v>18001</v>
      </c>
      <c r="B10273" s="66">
        <v>1178168</v>
      </c>
      <c r="C10273" s="65" t="s">
        <v>8487</v>
      </c>
      <c r="D10273" s="66">
        <v>48</v>
      </c>
      <c r="E10273" s="66">
        <v>0</v>
      </c>
    </row>
    <row r="10274" spans="1:5" ht="14.4">
      <c r="A10274" s="65" t="s">
        <v>18002</v>
      </c>
      <c r="B10274" s="66">
        <v>1151149</v>
      </c>
      <c r="C10274" s="65" t="s">
        <v>8487</v>
      </c>
      <c r="D10274" s="66">
        <v>0</v>
      </c>
      <c r="E10274" s="66">
        <v>0</v>
      </c>
    </row>
    <row r="10275" spans="1:5" ht="14.4">
      <c r="A10275" s="65" t="s">
        <v>18003</v>
      </c>
      <c r="B10275" s="66">
        <v>1351118</v>
      </c>
      <c r="C10275" s="65" t="s">
        <v>8487</v>
      </c>
      <c r="D10275" s="66">
        <v>37</v>
      </c>
      <c r="E10275" s="66">
        <v>11</v>
      </c>
    </row>
    <row r="10276" spans="1:5" ht="14.4">
      <c r="A10276" s="65" t="s">
        <v>18004</v>
      </c>
      <c r="B10276" s="66">
        <v>1019981</v>
      </c>
      <c r="C10276" s="65" t="s">
        <v>8487</v>
      </c>
      <c r="D10276" s="66">
        <v>0</v>
      </c>
      <c r="E10276" s="66">
        <v>0</v>
      </c>
    </row>
    <row r="10277" spans="1:5" ht="14.4">
      <c r="A10277" s="65" t="s">
        <v>18005</v>
      </c>
      <c r="B10277" s="66">
        <v>1363348</v>
      </c>
      <c r="C10277" s="65" t="s">
        <v>8487</v>
      </c>
      <c r="D10277" s="66">
        <v>46</v>
      </c>
      <c r="E10277" s="66">
        <v>0</v>
      </c>
    </row>
    <row r="10278" spans="1:5" ht="14.4">
      <c r="A10278" s="65" t="s">
        <v>18006</v>
      </c>
      <c r="B10278" s="66">
        <v>1377858</v>
      </c>
      <c r="C10278" s="65" t="s">
        <v>8487</v>
      </c>
      <c r="D10278" s="66">
        <v>1</v>
      </c>
      <c r="E10278" s="66">
        <v>0</v>
      </c>
    </row>
    <row r="10279" spans="1:5" ht="14.4">
      <c r="A10279" s="65" t="s">
        <v>18007</v>
      </c>
      <c r="B10279" s="66">
        <v>1434402</v>
      </c>
      <c r="C10279" s="65" t="s">
        <v>8487</v>
      </c>
      <c r="D10279" s="66">
        <v>47</v>
      </c>
      <c r="E10279" s="66">
        <v>0</v>
      </c>
    </row>
    <row r="10280" spans="1:5" ht="14.4">
      <c r="A10280" s="65" t="s">
        <v>18008</v>
      </c>
      <c r="B10280" s="66">
        <v>997652</v>
      </c>
      <c r="C10280" s="65" t="s">
        <v>8487</v>
      </c>
      <c r="D10280" s="66">
        <v>0</v>
      </c>
      <c r="E10280" s="66">
        <v>0</v>
      </c>
    </row>
    <row r="10281" spans="1:5" ht="14.4">
      <c r="A10281" s="65" t="s">
        <v>18009</v>
      </c>
      <c r="B10281" s="66">
        <v>1016716</v>
      </c>
      <c r="C10281" s="65" t="s">
        <v>8487</v>
      </c>
      <c r="D10281" s="66">
        <v>49</v>
      </c>
      <c r="E10281" s="66">
        <v>-1</v>
      </c>
    </row>
    <row r="10282" spans="1:5" ht="14.4">
      <c r="A10282" s="65" t="s">
        <v>18010</v>
      </c>
      <c r="B10282" s="66">
        <v>1637271</v>
      </c>
      <c r="C10282" s="65" t="s">
        <v>8487</v>
      </c>
      <c r="D10282" s="66">
        <v>0</v>
      </c>
      <c r="E10282" s="66">
        <v>0</v>
      </c>
    </row>
    <row r="10283" spans="1:5" ht="14.4">
      <c r="A10283" s="65" t="s">
        <v>18011</v>
      </c>
      <c r="B10283" s="66">
        <v>1420981</v>
      </c>
      <c r="C10283" s="65" t="s">
        <v>8487</v>
      </c>
      <c r="D10283" s="66">
        <v>47</v>
      </c>
      <c r="E10283" s="66">
        <v>1</v>
      </c>
    </row>
    <row r="10284" spans="1:5" ht="14.4">
      <c r="A10284" s="65" t="s">
        <v>18012</v>
      </c>
      <c r="B10284" s="66">
        <v>1458199</v>
      </c>
      <c r="C10284" s="65" t="s">
        <v>8487</v>
      </c>
      <c r="D10284" s="66">
        <v>47</v>
      </c>
      <c r="E10284" s="66">
        <v>1</v>
      </c>
    </row>
    <row r="10285" spans="1:5" ht="14.4">
      <c r="A10285" s="65" t="s">
        <v>18013</v>
      </c>
      <c r="B10285" s="66">
        <v>1321965</v>
      </c>
      <c r="C10285" s="65" t="s">
        <v>8487</v>
      </c>
      <c r="D10285" s="66">
        <v>0</v>
      </c>
      <c r="E10285" s="66">
        <v>0</v>
      </c>
    </row>
    <row r="10286" spans="1:5" ht="14.4">
      <c r="A10286" s="65" t="s">
        <v>18014</v>
      </c>
      <c r="B10286" s="35"/>
      <c r="C10286" s="35"/>
      <c r="D10286" s="66">
        <v>0</v>
      </c>
      <c r="E10286" s="66">
        <v>0</v>
      </c>
    </row>
    <row r="10287" spans="1:5" ht="14.4">
      <c r="A10287" s="65" t="s">
        <v>18015</v>
      </c>
      <c r="B10287" s="66">
        <v>1086946</v>
      </c>
      <c r="C10287" s="65" t="s">
        <v>8487</v>
      </c>
      <c r="D10287" s="66">
        <v>49</v>
      </c>
      <c r="E10287" s="66">
        <v>-1</v>
      </c>
    </row>
    <row r="10288" spans="1:5" ht="14.4">
      <c r="A10288" s="65" t="s">
        <v>18016</v>
      </c>
      <c r="B10288" s="66">
        <v>1363348</v>
      </c>
      <c r="C10288" s="65" t="s">
        <v>8487</v>
      </c>
      <c r="D10288" s="66">
        <v>48</v>
      </c>
      <c r="E10288" s="66">
        <v>0</v>
      </c>
    </row>
    <row r="10289" spans="1:5" ht="14.4">
      <c r="A10289" s="65" t="s">
        <v>18017</v>
      </c>
      <c r="B10289" s="66">
        <v>1289996</v>
      </c>
      <c r="C10289" s="65" t="s">
        <v>8487</v>
      </c>
      <c r="D10289" s="66">
        <v>46</v>
      </c>
      <c r="E10289" s="66">
        <v>2</v>
      </c>
    </row>
    <row r="10290" spans="1:5" ht="14.4">
      <c r="A10290" s="65" t="s">
        <v>18018</v>
      </c>
      <c r="B10290" s="66">
        <v>1066954</v>
      </c>
      <c r="C10290" s="65" t="s">
        <v>8487</v>
      </c>
      <c r="D10290" s="66">
        <v>48</v>
      </c>
      <c r="E10290" s="66">
        <v>0</v>
      </c>
    </row>
    <row r="10291" spans="1:5" ht="14.4">
      <c r="A10291" s="65" t="s">
        <v>18019</v>
      </c>
      <c r="B10291" s="66">
        <v>1424134</v>
      </c>
      <c r="C10291" s="65" t="s">
        <v>8487</v>
      </c>
      <c r="D10291" s="66">
        <v>52</v>
      </c>
      <c r="E10291" s="66">
        <v>-4</v>
      </c>
    </row>
    <row r="10292" spans="1:5" ht="14.4">
      <c r="A10292" s="65" t="s">
        <v>18020</v>
      </c>
      <c r="B10292" s="66">
        <v>1458179</v>
      </c>
      <c r="C10292" s="65" t="s">
        <v>8487</v>
      </c>
      <c r="D10292" s="66">
        <v>49</v>
      </c>
      <c r="E10292" s="66">
        <v>-1</v>
      </c>
    </row>
    <row r="10293" spans="1:5" ht="14.4">
      <c r="A10293" s="65" t="s">
        <v>18021</v>
      </c>
      <c r="B10293" s="66">
        <v>1518760</v>
      </c>
      <c r="C10293" s="65" t="s">
        <v>8487</v>
      </c>
      <c r="D10293" s="66">
        <v>53</v>
      </c>
      <c r="E10293" s="66">
        <v>-5</v>
      </c>
    </row>
    <row r="10294" spans="1:5" ht="14.4">
      <c r="A10294" s="65" t="s">
        <v>18022</v>
      </c>
      <c r="B10294" s="66">
        <v>1404072</v>
      </c>
      <c r="C10294" s="65" t="s">
        <v>8487</v>
      </c>
      <c r="D10294" s="66">
        <v>28</v>
      </c>
      <c r="E10294" s="66">
        <v>20</v>
      </c>
    </row>
    <row r="10295" spans="1:5" ht="14.4">
      <c r="A10295" s="65" t="s">
        <v>18023</v>
      </c>
      <c r="B10295" s="35"/>
      <c r="C10295" s="35"/>
      <c r="D10295" s="66">
        <v>0</v>
      </c>
      <c r="E10295" s="66">
        <v>0</v>
      </c>
    </row>
    <row r="10296" spans="1:5" ht="14.4">
      <c r="A10296" s="65" t="s">
        <v>18024</v>
      </c>
      <c r="B10296" s="66">
        <v>1125115</v>
      </c>
      <c r="C10296" s="65" t="s">
        <v>8487</v>
      </c>
      <c r="D10296" s="66">
        <v>0</v>
      </c>
      <c r="E10296" s="66">
        <v>0</v>
      </c>
    </row>
    <row r="10297" spans="1:5" ht="14.4">
      <c r="A10297" s="65" t="s">
        <v>18025</v>
      </c>
      <c r="B10297" s="35"/>
      <c r="C10297" s="35"/>
      <c r="D10297" s="66">
        <v>0</v>
      </c>
      <c r="E10297" s="66">
        <v>0</v>
      </c>
    </row>
    <row r="10298" spans="1:5" ht="14.4">
      <c r="A10298" s="65" t="s">
        <v>18026</v>
      </c>
      <c r="B10298" s="66">
        <v>1688037</v>
      </c>
      <c r="C10298" s="65" t="s">
        <v>8487</v>
      </c>
      <c r="D10298" s="66">
        <v>20</v>
      </c>
      <c r="E10298" s="66">
        <v>28</v>
      </c>
    </row>
    <row r="10299" spans="1:5" ht="14.4">
      <c r="A10299" s="65" t="s">
        <v>18027</v>
      </c>
      <c r="B10299" s="66">
        <v>1373329</v>
      </c>
      <c r="C10299" s="65" t="s">
        <v>8487</v>
      </c>
      <c r="D10299" s="66">
        <v>47</v>
      </c>
      <c r="E10299" s="66">
        <v>1</v>
      </c>
    </row>
    <row r="10300" spans="1:5" ht="14.4">
      <c r="A10300" s="65" t="s">
        <v>18028</v>
      </c>
      <c r="B10300" s="66">
        <v>1084824</v>
      </c>
      <c r="C10300" s="65" t="s">
        <v>8487</v>
      </c>
      <c r="D10300" s="66">
        <v>0</v>
      </c>
      <c r="E10300" s="66">
        <v>0</v>
      </c>
    </row>
    <row r="10301" spans="1:5" ht="14.4">
      <c r="A10301" s="65" t="s">
        <v>18029</v>
      </c>
      <c r="B10301" s="66">
        <v>1286990</v>
      </c>
      <c r="C10301" s="65" t="s">
        <v>8487</v>
      </c>
      <c r="D10301" s="66">
        <v>0</v>
      </c>
      <c r="E10301" s="66">
        <v>0</v>
      </c>
    </row>
    <row r="10302" spans="1:5" ht="14.4">
      <c r="A10302" s="65" t="s">
        <v>18030</v>
      </c>
      <c r="B10302" s="66">
        <v>1082852</v>
      </c>
      <c r="C10302" s="65" t="s">
        <v>8487</v>
      </c>
      <c r="D10302" s="66">
        <v>0</v>
      </c>
      <c r="E10302" s="66">
        <v>0</v>
      </c>
    </row>
    <row r="10303" spans="1:5" ht="14.4">
      <c r="A10303" s="65" t="s">
        <v>18031</v>
      </c>
      <c r="B10303" s="66">
        <v>1006062</v>
      </c>
      <c r="C10303" s="65" t="s">
        <v>8487</v>
      </c>
      <c r="D10303" s="66">
        <v>18</v>
      </c>
      <c r="E10303" s="66">
        <v>0</v>
      </c>
    </row>
    <row r="10304" spans="1:5" ht="14.4">
      <c r="A10304" s="65" t="s">
        <v>18032</v>
      </c>
      <c r="B10304" s="66">
        <v>1006062</v>
      </c>
      <c r="C10304" s="65" t="s">
        <v>8487</v>
      </c>
      <c r="D10304" s="66">
        <v>49</v>
      </c>
      <c r="E10304" s="66">
        <v>0</v>
      </c>
    </row>
    <row r="10305" spans="1:5" ht="14.4">
      <c r="A10305" s="65" t="s">
        <v>18033</v>
      </c>
      <c r="B10305" s="66">
        <v>1076118</v>
      </c>
      <c r="C10305" s="65" t="s">
        <v>8487</v>
      </c>
      <c r="D10305" s="66">
        <v>0</v>
      </c>
      <c r="E10305" s="66">
        <v>0</v>
      </c>
    </row>
    <row r="10306" spans="1:5" ht="14.4">
      <c r="A10306" s="65" t="s">
        <v>18034</v>
      </c>
      <c r="B10306" s="66">
        <v>1711651</v>
      </c>
      <c r="C10306" s="65" t="s">
        <v>8487</v>
      </c>
      <c r="D10306" s="66">
        <v>47</v>
      </c>
      <c r="E10306" s="66">
        <v>1</v>
      </c>
    </row>
    <row r="10307" spans="1:5" ht="14.4">
      <c r="A10307" s="65" t="s">
        <v>18035</v>
      </c>
      <c r="B10307" s="66">
        <v>8033</v>
      </c>
      <c r="C10307" s="65" t="s">
        <v>8691</v>
      </c>
      <c r="D10307" s="66">
        <v>0</v>
      </c>
      <c r="E10307" s="66">
        <v>0</v>
      </c>
    </row>
    <row r="10308" spans="1:5" ht="14.4">
      <c r="A10308" s="65" t="s">
        <v>18036</v>
      </c>
      <c r="B10308" s="66">
        <v>1081792</v>
      </c>
      <c r="C10308" s="65" t="s">
        <v>8487</v>
      </c>
      <c r="D10308" s="66">
        <v>47</v>
      </c>
      <c r="E10308" s="66">
        <v>1</v>
      </c>
    </row>
    <row r="10309" spans="1:5" ht="14.4">
      <c r="A10309" s="65" t="s">
        <v>18037</v>
      </c>
      <c r="B10309" s="35"/>
      <c r="C10309" s="35"/>
      <c r="D10309" s="66">
        <v>0</v>
      </c>
      <c r="E10309" s="66">
        <v>0</v>
      </c>
    </row>
    <row r="10310" spans="1:5" ht="14.4">
      <c r="A10310" s="65" t="s">
        <v>18038</v>
      </c>
      <c r="B10310" s="66">
        <v>99999968</v>
      </c>
      <c r="C10310" s="65" t="s">
        <v>8977</v>
      </c>
      <c r="D10310" s="66">
        <v>0</v>
      </c>
      <c r="E10310" s="66">
        <v>0</v>
      </c>
    </row>
    <row r="10311" spans="1:5" ht="14.4">
      <c r="A10311" s="65" t="s">
        <v>18039</v>
      </c>
      <c r="B10311" s="66">
        <v>1383215</v>
      </c>
      <c r="C10311" s="65" t="s">
        <v>8487</v>
      </c>
      <c r="D10311" s="66">
        <v>48</v>
      </c>
      <c r="E10311" s="66">
        <v>0</v>
      </c>
    </row>
    <row r="10312" spans="1:5" ht="14.4">
      <c r="A10312" s="65" t="s">
        <v>18040</v>
      </c>
      <c r="B10312" s="66">
        <v>1202607</v>
      </c>
      <c r="C10312" s="65" t="s">
        <v>8487</v>
      </c>
      <c r="D10312" s="66">
        <v>0</v>
      </c>
      <c r="E10312" s="66">
        <v>0</v>
      </c>
    </row>
    <row r="10313" spans="1:5" ht="14.4">
      <c r="A10313" s="65" t="s">
        <v>18041</v>
      </c>
      <c r="B10313" s="66">
        <v>1171785</v>
      </c>
      <c r="C10313" s="65" t="s">
        <v>8487</v>
      </c>
      <c r="D10313" s="66">
        <v>0</v>
      </c>
      <c r="E10313" s="66">
        <v>0</v>
      </c>
    </row>
    <row r="10314" spans="1:5" ht="14.4">
      <c r="A10314" s="65" t="s">
        <v>18042</v>
      </c>
      <c r="B10314" s="66">
        <v>1286990</v>
      </c>
      <c r="C10314" s="65" t="s">
        <v>8487</v>
      </c>
      <c r="D10314" s="66">
        <v>0</v>
      </c>
      <c r="E10314" s="66">
        <v>0</v>
      </c>
    </row>
    <row r="10315" spans="1:5" ht="14.4">
      <c r="A10315" s="65" t="s">
        <v>18043</v>
      </c>
      <c r="B10315" s="66">
        <v>1171785</v>
      </c>
      <c r="C10315" s="65" t="s">
        <v>8487</v>
      </c>
      <c r="D10315" s="66">
        <v>0</v>
      </c>
      <c r="E10315" s="66">
        <v>0</v>
      </c>
    </row>
    <row r="10316" spans="1:5" ht="14.4">
      <c r="A10316" s="65" t="s">
        <v>18044</v>
      </c>
      <c r="B10316" s="66">
        <v>1081792</v>
      </c>
      <c r="C10316" s="65" t="s">
        <v>8487</v>
      </c>
      <c r="D10316" s="66">
        <v>47</v>
      </c>
      <c r="E10316" s="66">
        <v>0</v>
      </c>
    </row>
    <row r="10317" spans="1:5" ht="14.4">
      <c r="A10317" s="65" t="s">
        <v>18045</v>
      </c>
      <c r="B10317" s="66">
        <v>1517582</v>
      </c>
      <c r="C10317" s="65" t="s">
        <v>8487</v>
      </c>
      <c r="D10317" s="66">
        <v>47</v>
      </c>
      <c r="E10317" s="66">
        <v>0</v>
      </c>
    </row>
    <row r="10318" spans="1:5" ht="14.4">
      <c r="A10318" s="65" t="s">
        <v>18046</v>
      </c>
      <c r="B10318" s="66">
        <v>1019981</v>
      </c>
      <c r="C10318" s="65" t="s">
        <v>8487</v>
      </c>
      <c r="D10318" s="66">
        <v>0</v>
      </c>
      <c r="E10318" s="66">
        <v>0</v>
      </c>
    </row>
    <row r="10319" spans="1:5" ht="14.4">
      <c r="A10319" s="65" t="s">
        <v>18047</v>
      </c>
      <c r="B10319" s="66">
        <v>1348525</v>
      </c>
      <c r="C10319" s="65" t="s">
        <v>8487</v>
      </c>
      <c r="D10319" s="66">
        <v>48</v>
      </c>
      <c r="E10319" s="66">
        <v>0</v>
      </c>
    </row>
    <row r="10320" spans="1:5" ht="14.4">
      <c r="A10320" s="65" t="s">
        <v>18048</v>
      </c>
      <c r="B10320" s="66">
        <v>1286990</v>
      </c>
      <c r="C10320" s="65" t="s">
        <v>8487</v>
      </c>
      <c r="D10320" s="66">
        <v>0</v>
      </c>
      <c r="E10320" s="66">
        <v>0</v>
      </c>
    </row>
    <row r="10321" spans="1:5" ht="14.4">
      <c r="A10321" s="65" t="s">
        <v>18049</v>
      </c>
      <c r="B10321" s="66">
        <v>1008935</v>
      </c>
      <c r="C10321" s="65" t="s">
        <v>8487</v>
      </c>
      <c r="D10321" s="66">
        <v>0</v>
      </c>
      <c r="E10321" s="66">
        <v>0</v>
      </c>
    </row>
    <row r="10322" spans="1:5" ht="14.4">
      <c r="A10322" s="65" t="s">
        <v>18050</v>
      </c>
      <c r="B10322" s="66">
        <v>1035323</v>
      </c>
      <c r="C10322" s="65" t="s">
        <v>8487</v>
      </c>
      <c r="D10322" s="66">
        <v>0</v>
      </c>
      <c r="E10322" s="66">
        <v>0</v>
      </c>
    </row>
    <row r="10323" spans="1:5" ht="14.4">
      <c r="A10323" s="65" t="s">
        <v>18051</v>
      </c>
      <c r="B10323" s="66">
        <v>1016591</v>
      </c>
      <c r="C10323" s="65" t="s">
        <v>8487</v>
      </c>
      <c r="D10323" s="66">
        <v>0</v>
      </c>
      <c r="E10323" s="66">
        <v>0</v>
      </c>
    </row>
    <row r="10324" spans="1:5" ht="14.4">
      <c r="A10324" s="65" t="s">
        <v>18052</v>
      </c>
      <c r="B10324" s="66">
        <v>1016591</v>
      </c>
      <c r="C10324" s="65" t="s">
        <v>8487</v>
      </c>
      <c r="D10324" s="66">
        <v>49</v>
      </c>
      <c r="E10324" s="66">
        <v>0</v>
      </c>
    </row>
    <row r="10325" spans="1:5" ht="14.4">
      <c r="A10325" s="65" t="s">
        <v>18053</v>
      </c>
      <c r="B10325" s="66">
        <v>1353580</v>
      </c>
      <c r="C10325" s="65" t="s">
        <v>8487</v>
      </c>
      <c r="D10325" s="66">
        <v>0</v>
      </c>
      <c r="E10325" s="66">
        <v>0</v>
      </c>
    </row>
    <row r="10326" spans="1:5" ht="14.4">
      <c r="A10326" s="65" t="s">
        <v>18054</v>
      </c>
      <c r="B10326" s="66">
        <v>1084824</v>
      </c>
      <c r="C10326" s="65" t="s">
        <v>8487</v>
      </c>
      <c r="D10326" s="66">
        <v>0</v>
      </c>
      <c r="E10326" s="66">
        <v>0</v>
      </c>
    </row>
    <row r="10327" spans="1:5" ht="14.4">
      <c r="A10327" s="65" t="s">
        <v>18055</v>
      </c>
      <c r="B10327" s="66">
        <v>1420981</v>
      </c>
      <c r="C10327" s="65" t="s">
        <v>8487</v>
      </c>
      <c r="D10327" s="66">
        <v>51</v>
      </c>
      <c r="E10327" s="66">
        <v>0</v>
      </c>
    </row>
    <row r="10328" spans="1:5" ht="14.4">
      <c r="A10328" s="65" t="s">
        <v>18056</v>
      </c>
      <c r="B10328" s="66">
        <v>1353580</v>
      </c>
      <c r="C10328" s="65" t="s">
        <v>8487</v>
      </c>
      <c r="D10328" s="66">
        <v>7</v>
      </c>
      <c r="E10328" s="66">
        <v>0</v>
      </c>
    </row>
    <row r="10329" spans="1:5" ht="14.4">
      <c r="A10329" s="65" t="s">
        <v>18057</v>
      </c>
      <c r="B10329" s="66">
        <v>1353580</v>
      </c>
      <c r="C10329" s="65" t="s">
        <v>8487</v>
      </c>
      <c r="D10329" s="66">
        <v>47</v>
      </c>
      <c r="E10329" s="66">
        <v>0</v>
      </c>
    </row>
    <row r="10330" spans="1:5" ht="14.4">
      <c r="A10330" s="65" t="s">
        <v>18058</v>
      </c>
      <c r="B10330" s="66">
        <v>1020236</v>
      </c>
      <c r="C10330" s="65" t="s">
        <v>8487</v>
      </c>
      <c r="D10330" s="66">
        <v>0</v>
      </c>
      <c r="E10330" s="66">
        <v>0</v>
      </c>
    </row>
    <row r="10331" spans="1:5" ht="14.4">
      <c r="A10331" s="65" t="s">
        <v>18059</v>
      </c>
      <c r="B10331" s="66">
        <v>1036777</v>
      </c>
      <c r="C10331" s="65" t="s">
        <v>8487</v>
      </c>
      <c r="D10331" s="66">
        <v>51</v>
      </c>
      <c r="E10331" s="66">
        <v>0</v>
      </c>
    </row>
    <row r="10332" spans="1:5" ht="14.4">
      <c r="A10332" s="65" t="s">
        <v>345</v>
      </c>
      <c r="B10332" s="66">
        <v>1451319</v>
      </c>
      <c r="C10332" s="65" t="s">
        <v>8487</v>
      </c>
      <c r="D10332" s="66">
        <v>0</v>
      </c>
      <c r="E10332" s="66">
        <v>0</v>
      </c>
    </row>
    <row r="10333" spans="1:5" ht="14.4">
      <c r="A10333" s="65" t="s">
        <v>18060</v>
      </c>
      <c r="B10333" s="66">
        <v>1451319</v>
      </c>
      <c r="C10333" s="65" t="s">
        <v>8487</v>
      </c>
      <c r="D10333" s="66">
        <v>0</v>
      </c>
      <c r="E10333" s="66">
        <v>0</v>
      </c>
    </row>
    <row r="10334" spans="1:5" ht="14.4">
      <c r="A10334" s="65" t="s">
        <v>335</v>
      </c>
      <c r="B10334" s="66">
        <v>1451319</v>
      </c>
      <c r="C10334" s="65" t="s">
        <v>8487</v>
      </c>
      <c r="D10334" s="66">
        <v>0</v>
      </c>
      <c r="E10334" s="66">
        <v>0</v>
      </c>
    </row>
    <row r="10335" spans="1:5" ht="14.4">
      <c r="A10335" s="65" t="s">
        <v>328</v>
      </c>
      <c r="B10335" s="66">
        <v>1451319</v>
      </c>
      <c r="C10335" s="65" t="s">
        <v>8487</v>
      </c>
      <c r="D10335" s="66">
        <v>0</v>
      </c>
      <c r="E10335" s="66">
        <v>0</v>
      </c>
    </row>
    <row r="10336" spans="1:5" ht="14.4">
      <c r="A10336" s="65" t="s">
        <v>333</v>
      </c>
      <c r="B10336" s="66">
        <v>1451319</v>
      </c>
      <c r="C10336" s="65" t="s">
        <v>8487</v>
      </c>
      <c r="D10336" s="66">
        <v>0</v>
      </c>
      <c r="E10336" s="66">
        <v>0</v>
      </c>
    </row>
    <row r="10337" spans="1:5" ht="14.4">
      <c r="A10337" s="65" t="s">
        <v>349</v>
      </c>
      <c r="B10337" s="66">
        <v>1451319</v>
      </c>
      <c r="C10337" s="65" t="s">
        <v>8487</v>
      </c>
      <c r="D10337" s="66">
        <v>0</v>
      </c>
      <c r="E10337" s="66">
        <v>0</v>
      </c>
    </row>
    <row r="10338" spans="1:5" ht="14.4">
      <c r="A10338" s="65" t="s">
        <v>353</v>
      </c>
      <c r="B10338" s="66">
        <v>1451319</v>
      </c>
      <c r="C10338" s="65" t="s">
        <v>8487</v>
      </c>
      <c r="D10338" s="66">
        <v>0</v>
      </c>
      <c r="E10338" s="66">
        <v>0</v>
      </c>
    </row>
    <row r="10339" spans="1:5" ht="14.4">
      <c r="A10339" s="65" t="s">
        <v>372</v>
      </c>
      <c r="B10339" s="66">
        <v>1451319</v>
      </c>
      <c r="C10339" s="65" t="s">
        <v>8487</v>
      </c>
      <c r="D10339" s="66">
        <v>0</v>
      </c>
      <c r="E10339" s="66">
        <v>0</v>
      </c>
    </row>
    <row r="10340" spans="1:5" ht="14.4">
      <c r="A10340" s="65" t="s">
        <v>18061</v>
      </c>
      <c r="B10340" s="66">
        <v>1198036</v>
      </c>
      <c r="C10340" s="65" t="s">
        <v>8487</v>
      </c>
      <c r="D10340" s="66">
        <v>0</v>
      </c>
      <c r="E10340" s="66">
        <v>0</v>
      </c>
    </row>
    <row r="10341" spans="1:5" ht="14.4">
      <c r="A10341" s="65" t="s">
        <v>18062</v>
      </c>
      <c r="B10341" s="66">
        <v>1451319</v>
      </c>
      <c r="C10341" s="65" t="s">
        <v>8487</v>
      </c>
      <c r="D10341" s="66">
        <v>0</v>
      </c>
      <c r="E10341" s="66">
        <v>0</v>
      </c>
    </row>
    <row r="10342" spans="1:5" ht="14.4">
      <c r="A10342" s="65" t="s">
        <v>18063</v>
      </c>
      <c r="B10342" s="66">
        <v>1295400</v>
      </c>
      <c r="C10342" s="65" t="s">
        <v>8487</v>
      </c>
      <c r="D10342" s="66">
        <v>0</v>
      </c>
      <c r="E10342" s="66">
        <v>0</v>
      </c>
    </row>
    <row r="10343" spans="1:5" ht="14.4">
      <c r="A10343" s="65" t="s">
        <v>330</v>
      </c>
      <c r="B10343" s="66">
        <v>1198036</v>
      </c>
      <c r="C10343" s="65" t="s">
        <v>8487</v>
      </c>
      <c r="D10343" s="66">
        <v>0</v>
      </c>
      <c r="E10343" s="66">
        <v>0</v>
      </c>
    </row>
    <row r="10344" spans="1:5" ht="14.4">
      <c r="A10344" s="65" t="s">
        <v>18064</v>
      </c>
      <c r="B10344" s="66">
        <v>8033</v>
      </c>
      <c r="C10344" s="65" t="s">
        <v>8691</v>
      </c>
      <c r="D10344" s="66">
        <v>0</v>
      </c>
      <c r="E10344" s="66">
        <v>0</v>
      </c>
    </row>
    <row r="10345" spans="1:5" ht="14.4">
      <c r="A10345" s="65" t="s">
        <v>351</v>
      </c>
      <c r="B10345" s="66">
        <v>1451319</v>
      </c>
      <c r="C10345" s="65" t="s">
        <v>8487</v>
      </c>
      <c r="D10345" s="66">
        <v>0</v>
      </c>
      <c r="E10345" s="66">
        <v>0</v>
      </c>
    </row>
    <row r="10346" spans="1:5" ht="14.4">
      <c r="A10346" s="65" t="s">
        <v>18065</v>
      </c>
      <c r="B10346" s="66">
        <v>1391437</v>
      </c>
      <c r="C10346" s="65" t="s">
        <v>8487</v>
      </c>
      <c r="D10346" s="66">
        <v>0</v>
      </c>
      <c r="E10346" s="66">
        <v>0</v>
      </c>
    </row>
    <row r="10347" spans="1:5" ht="14.4">
      <c r="A10347" s="65" t="s">
        <v>18066</v>
      </c>
      <c r="B10347" s="66">
        <v>1138509</v>
      </c>
      <c r="C10347" s="65" t="s">
        <v>8487</v>
      </c>
      <c r="D10347" s="66">
        <v>0</v>
      </c>
      <c r="E10347" s="66">
        <v>0</v>
      </c>
    </row>
    <row r="10348" spans="1:5" ht="14.4">
      <c r="A10348" s="65" t="s">
        <v>18067</v>
      </c>
      <c r="B10348" s="35"/>
      <c r="C10348" s="35"/>
      <c r="D10348" s="66">
        <v>0</v>
      </c>
      <c r="E10348" s="66">
        <v>0</v>
      </c>
    </row>
    <row r="10349" spans="1:5" ht="14.4">
      <c r="A10349" s="65" t="s">
        <v>347</v>
      </c>
      <c r="B10349" s="66">
        <v>1451319</v>
      </c>
      <c r="C10349" s="65" t="s">
        <v>8487</v>
      </c>
      <c r="D10349" s="66">
        <v>0</v>
      </c>
      <c r="E10349" s="66">
        <v>0</v>
      </c>
    </row>
    <row r="10350" spans="1:5" ht="14.4">
      <c r="A10350" s="65" t="s">
        <v>18068</v>
      </c>
      <c r="B10350" s="66">
        <v>970205</v>
      </c>
      <c r="C10350" s="65" t="s">
        <v>8487</v>
      </c>
      <c r="D10350" s="66">
        <v>0</v>
      </c>
      <c r="E10350" s="66">
        <v>0</v>
      </c>
    </row>
    <row r="10351" spans="1:5" ht="14.4">
      <c r="A10351" s="65" t="s">
        <v>18069</v>
      </c>
      <c r="B10351" s="66">
        <v>1261150</v>
      </c>
      <c r="C10351" s="65" t="s">
        <v>8487</v>
      </c>
      <c r="D10351" s="66">
        <v>0</v>
      </c>
      <c r="E10351" s="66">
        <v>0</v>
      </c>
    </row>
    <row r="10352" spans="1:5" ht="14.4">
      <c r="A10352" s="65" t="s">
        <v>355</v>
      </c>
      <c r="B10352" s="66">
        <v>1451319</v>
      </c>
      <c r="C10352" s="65" t="s">
        <v>8487</v>
      </c>
      <c r="D10352" s="66">
        <v>0</v>
      </c>
      <c r="E10352" s="66">
        <v>0</v>
      </c>
    </row>
    <row r="10353" spans="1:5" ht="14.4">
      <c r="A10353" s="65" t="s">
        <v>18070</v>
      </c>
      <c r="B10353" s="35"/>
      <c r="C10353" s="35"/>
      <c r="D10353" s="66">
        <v>0</v>
      </c>
      <c r="E10353" s="66">
        <v>0</v>
      </c>
    </row>
    <row r="10354" spans="1:5" ht="14.4">
      <c r="A10354" s="65" t="s">
        <v>18071</v>
      </c>
      <c r="B10354" s="66">
        <v>1417151</v>
      </c>
      <c r="C10354" s="65" t="s">
        <v>8576</v>
      </c>
      <c r="D10354" s="66">
        <v>0</v>
      </c>
      <c r="E10354" s="66">
        <v>0</v>
      </c>
    </row>
    <row r="10355" spans="1:5" ht="14.4">
      <c r="A10355" s="65" t="s">
        <v>18072</v>
      </c>
      <c r="B10355" s="66">
        <v>1125115</v>
      </c>
      <c r="C10355" s="65" t="s">
        <v>8487</v>
      </c>
      <c r="D10355" s="66">
        <v>0</v>
      </c>
      <c r="E10355" s="66">
        <v>0</v>
      </c>
    </row>
    <row r="10356" spans="1:5" ht="14.4">
      <c r="A10356" s="65" t="s">
        <v>18073</v>
      </c>
      <c r="B10356" s="66">
        <v>99999976</v>
      </c>
      <c r="C10356" s="65" t="s">
        <v>8977</v>
      </c>
      <c r="D10356" s="66">
        <v>0</v>
      </c>
      <c r="E10356" s="66">
        <v>0</v>
      </c>
    </row>
    <row r="10357" spans="1:5" ht="14.4">
      <c r="A10357" s="65" t="s">
        <v>18074</v>
      </c>
      <c r="B10357" s="66">
        <v>1336600</v>
      </c>
      <c r="C10357" s="65" t="s">
        <v>8487</v>
      </c>
      <c r="D10357" s="66">
        <v>0</v>
      </c>
      <c r="E10357" s="66">
        <v>0</v>
      </c>
    </row>
    <row r="10358" spans="1:5" ht="14.4">
      <c r="A10358" s="65" t="s">
        <v>18075</v>
      </c>
      <c r="B10358" s="66">
        <v>1084824</v>
      </c>
      <c r="C10358" s="65" t="s">
        <v>8487</v>
      </c>
      <c r="D10358" s="66">
        <v>0</v>
      </c>
      <c r="E10358" s="66">
        <v>0</v>
      </c>
    </row>
    <row r="10359" spans="1:5" ht="14.4">
      <c r="A10359" s="65" t="s">
        <v>18076</v>
      </c>
      <c r="B10359" s="66">
        <v>1019972</v>
      </c>
      <c r="C10359" s="65" t="s">
        <v>8487</v>
      </c>
      <c r="D10359" s="66">
        <v>0</v>
      </c>
      <c r="E10359" s="66">
        <v>0</v>
      </c>
    </row>
    <row r="10360" spans="1:5" ht="14.4">
      <c r="A10360" s="65" t="s">
        <v>259</v>
      </c>
      <c r="B10360" s="66">
        <v>1081792</v>
      </c>
      <c r="C10360" s="65" t="s">
        <v>8487</v>
      </c>
      <c r="D10360" s="66">
        <v>5</v>
      </c>
      <c r="E10360" s="66">
        <v>19</v>
      </c>
    </row>
    <row r="10361" spans="1:5" ht="14.4">
      <c r="A10361" s="65" t="s">
        <v>18077</v>
      </c>
      <c r="B10361" s="66">
        <v>1125115</v>
      </c>
      <c r="C10361" s="65" t="s">
        <v>8487</v>
      </c>
      <c r="D10361" s="66">
        <v>0</v>
      </c>
      <c r="E10361" s="66">
        <v>0</v>
      </c>
    </row>
    <row r="10362" spans="1:5" ht="14.4">
      <c r="A10362" s="65" t="s">
        <v>188</v>
      </c>
      <c r="B10362" s="66">
        <v>1585827</v>
      </c>
      <c r="C10362" s="65" t="s">
        <v>8487</v>
      </c>
      <c r="D10362" s="66">
        <v>7</v>
      </c>
      <c r="E10362" s="66">
        <v>17</v>
      </c>
    </row>
    <row r="10363" spans="1:5" ht="14.4">
      <c r="A10363" s="65" t="s">
        <v>18078</v>
      </c>
      <c r="B10363" s="66">
        <v>1377778</v>
      </c>
      <c r="C10363" s="65" t="s">
        <v>8487</v>
      </c>
      <c r="D10363" s="66">
        <v>0</v>
      </c>
      <c r="E10363" s="66">
        <v>0</v>
      </c>
    </row>
    <row r="10364" spans="1:5" ht="14.4">
      <c r="A10364" s="65" t="s">
        <v>18079</v>
      </c>
      <c r="B10364" s="66">
        <v>1430673</v>
      </c>
      <c r="C10364" s="65" t="s">
        <v>8487</v>
      </c>
      <c r="D10364" s="66">
        <v>0</v>
      </c>
      <c r="E10364" s="66">
        <v>0</v>
      </c>
    </row>
    <row r="10365" spans="1:5" ht="14.4">
      <c r="A10365" s="65" t="s">
        <v>18080</v>
      </c>
      <c r="B10365" s="66">
        <v>968385</v>
      </c>
      <c r="C10365" s="65" t="s">
        <v>8487</v>
      </c>
      <c r="D10365" s="66">
        <v>0</v>
      </c>
      <c r="E10365" s="66">
        <v>0</v>
      </c>
    </row>
    <row r="10366" spans="1:5" ht="14.4">
      <c r="A10366" s="65" t="s">
        <v>265</v>
      </c>
      <c r="B10366" s="66">
        <v>1056272</v>
      </c>
      <c r="C10366" s="65" t="s">
        <v>8487</v>
      </c>
      <c r="D10366" s="66">
        <v>0</v>
      </c>
      <c r="E10366" s="66">
        <v>0</v>
      </c>
    </row>
    <row r="10367" spans="1:5" ht="14.4">
      <c r="A10367" s="65" t="s">
        <v>191</v>
      </c>
      <c r="B10367" s="66">
        <v>1352508</v>
      </c>
      <c r="C10367" s="65" t="s">
        <v>8487</v>
      </c>
      <c r="D10367" s="66">
        <v>7</v>
      </c>
      <c r="E10367" s="66">
        <v>17</v>
      </c>
    </row>
    <row r="10368" spans="1:5" ht="14.4">
      <c r="A10368" s="65" t="s">
        <v>256</v>
      </c>
      <c r="B10368" s="66">
        <v>1016591</v>
      </c>
      <c r="C10368" s="65" t="s">
        <v>8487</v>
      </c>
      <c r="D10368" s="66">
        <v>0</v>
      </c>
      <c r="E10368" s="66">
        <v>0</v>
      </c>
    </row>
    <row r="10369" spans="1:5" ht="14.4">
      <c r="A10369" s="65" t="s">
        <v>18081</v>
      </c>
      <c r="B10369" s="66">
        <v>1353580</v>
      </c>
      <c r="C10369" s="65" t="s">
        <v>8487</v>
      </c>
      <c r="D10369" s="66">
        <v>0</v>
      </c>
      <c r="E10369" s="66">
        <v>0</v>
      </c>
    </row>
    <row r="10370" spans="1:5" ht="14.4">
      <c r="A10370" s="65" t="s">
        <v>18082</v>
      </c>
      <c r="B10370" s="66">
        <v>1286990</v>
      </c>
      <c r="C10370" s="65" t="s">
        <v>8487</v>
      </c>
      <c r="D10370" s="66">
        <v>0</v>
      </c>
      <c r="E10370" s="66">
        <v>0</v>
      </c>
    </row>
    <row r="10371" spans="1:5" ht="14.4">
      <c r="A10371" s="65" t="s">
        <v>18083</v>
      </c>
      <c r="B10371" s="66">
        <v>8033</v>
      </c>
      <c r="C10371" s="65" t="s">
        <v>8691</v>
      </c>
      <c r="D10371" s="66">
        <v>0</v>
      </c>
      <c r="E10371" s="66">
        <v>0</v>
      </c>
    </row>
    <row r="10372" spans="1:5" ht="14.4">
      <c r="A10372" s="65" t="s">
        <v>18084</v>
      </c>
      <c r="B10372" s="66">
        <v>8033</v>
      </c>
      <c r="C10372" s="65" t="s">
        <v>8691</v>
      </c>
      <c r="D10372" s="66">
        <v>0</v>
      </c>
      <c r="E10372" s="66">
        <v>0</v>
      </c>
    </row>
    <row r="10373" spans="1:5" ht="14.4">
      <c r="A10373" s="65" t="s">
        <v>249</v>
      </c>
      <c r="B10373" s="66">
        <v>929924</v>
      </c>
      <c r="C10373" s="65" t="s">
        <v>8487</v>
      </c>
      <c r="D10373" s="66">
        <v>0</v>
      </c>
      <c r="E10373" s="66">
        <v>0</v>
      </c>
    </row>
    <row r="10374" spans="1:5" ht="14.4">
      <c r="A10374" s="65" t="s">
        <v>321</v>
      </c>
      <c r="B10374" s="66">
        <v>1150526</v>
      </c>
      <c r="C10374" s="65" t="s">
        <v>8487</v>
      </c>
      <c r="D10374" s="66">
        <v>0</v>
      </c>
      <c r="E10374" s="66">
        <v>0</v>
      </c>
    </row>
    <row r="10375" spans="1:5" ht="14.4">
      <c r="A10375" s="65" t="s">
        <v>18085</v>
      </c>
      <c r="B10375" s="66">
        <v>1420981</v>
      </c>
      <c r="C10375" s="65" t="s">
        <v>8487</v>
      </c>
      <c r="D10375" s="66">
        <v>46</v>
      </c>
      <c r="E10375" s="66">
        <v>2</v>
      </c>
    </row>
    <row r="10376" spans="1:5" ht="14.4">
      <c r="A10376" s="65" t="s">
        <v>225</v>
      </c>
      <c r="B10376" s="66">
        <v>1406226</v>
      </c>
      <c r="C10376" s="65" t="s">
        <v>8487</v>
      </c>
      <c r="D10376" s="66">
        <v>0</v>
      </c>
      <c r="E10376" s="66">
        <v>0</v>
      </c>
    </row>
    <row r="10377" spans="1:5" ht="14.4">
      <c r="A10377" s="65" t="s">
        <v>18086</v>
      </c>
      <c r="B10377" s="66">
        <v>1204662</v>
      </c>
      <c r="C10377" s="65" t="s">
        <v>8487</v>
      </c>
      <c r="D10377" s="66">
        <v>0</v>
      </c>
      <c r="E10377" s="66">
        <v>0</v>
      </c>
    </row>
    <row r="10378" spans="1:5" ht="14.4">
      <c r="A10378" s="65" t="s">
        <v>317</v>
      </c>
      <c r="B10378" s="66">
        <v>903404</v>
      </c>
      <c r="C10378" s="65" t="s">
        <v>8487</v>
      </c>
      <c r="D10378" s="66">
        <v>0</v>
      </c>
      <c r="E10378" s="66">
        <v>0</v>
      </c>
    </row>
    <row r="10379" spans="1:5" ht="14.4">
      <c r="A10379" s="65" t="s">
        <v>253</v>
      </c>
      <c r="B10379" s="66">
        <v>1051697</v>
      </c>
      <c r="C10379" s="65" t="s">
        <v>8487</v>
      </c>
      <c r="D10379" s="66">
        <v>0</v>
      </c>
      <c r="E10379" s="66">
        <v>0</v>
      </c>
    </row>
    <row r="10380" spans="1:5" ht="14.4">
      <c r="A10380" s="65" t="s">
        <v>18087</v>
      </c>
      <c r="B10380" s="66">
        <v>99999914</v>
      </c>
      <c r="C10380" s="65" t="s">
        <v>8543</v>
      </c>
      <c r="D10380" s="66">
        <v>0</v>
      </c>
      <c r="E10380" s="66">
        <v>0</v>
      </c>
    </row>
    <row r="10381" spans="1:5" ht="14.4">
      <c r="A10381" s="65" t="s">
        <v>18088</v>
      </c>
      <c r="B10381" s="66">
        <v>1417151</v>
      </c>
      <c r="C10381" s="65" t="s">
        <v>8576</v>
      </c>
      <c r="D10381" s="66">
        <v>0</v>
      </c>
      <c r="E10381" s="66">
        <v>0</v>
      </c>
    </row>
    <row r="10382" spans="1:5" ht="14.4">
      <c r="A10382" s="65" t="s">
        <v>18089</v>
      </c>
      <c r="B10382" s="66">
        <v>1107041</v>
      </c>
      <c r="C10382" s="65" t="s">
        <v>8487</v>
      </c>
      <c r="D10382" s="66">
        <v>0</v>
      </c>
      <c r="E10382" s="66">
        <v>0</v>
      </c>
    </row>
    <row r="10383" spans="1:5" ht="14.4">
      <c r="A10383" s="65" t="s">
        <v>18090</v>
      </c>
      <c r="B10383" s="66">
        <v>1321965</v>
      </c>
      <c r="C10383" s="65" t="s">
        <v>8487</v>
      </c>
      <c r="D10383" s="66">
        <v>0</v>
      </c>
      <c r="E10383" s="66">
        <v>0</v>
      </c>
    </row>
    <row r="10384" spans="1:5" ht="14.4">
      <c r="A10384" s="65" t="s">
        <v>18091</v>
      </c>
      <c r="B10384" s="35"/>
      <c r="C10384" s="35"/>
      <c r="D10384" s="66">
        <v>0</v>
      </c>
      <c r="E10384" s="66">
        <v>0</v>
      </c>
    </row>
    <row r="10385" spans="1:5" ht="14.4">
      <c r="A10385" s="65" t="s">
        <v>18092</v>
      </c>
      <c r="B10385" s="66">
        <v>1336600</v>
      </c>
      <c r="C10385" s="65" t="s">
        <v>8487</v>
      </c>
      <c r="D10385" s="66">
        <v>0</v>
      </c>
      <c r="E10385" s="66">
        <v>0</v>
      </c>
    </row>
    <row r="10386" spans="1:5" ht="14.4">
      <c r="A10386" s="65" t="s">
        <v>18093</v>
      </c>
      <c r="B10386" s="66">
        <v>1336600</v>
      </c>
      <c r="C10386" s="65" t="s">
        <v>8487</v>
      </c>
      <c r="D10386" s="66">
        <v>0</v>
      </c>
      <c r="E10386" s="66">
        <v>0</v>
      </c>
    </row>
    <row r="10387" spans="1:5" ht="14.4">
      <c r="A10387" s="65" t="s">
        <v>18094</v>
      </c>
      <c r="B10387" s="66">
        <v>1336600</v>
      </c>
      <c r="C10387" s="65" t="s">
        <v>8487</v>
      </c>
      <c r="D10387" s="66">
        <v>0</v>
      </c>
      <c r="E10387" s="66">
        <v>0</v>
      </c>
    </row>
    <row r="10388" spans="1:5" ht="14.4">
      <c r="A10388" s="65" t="s">
        <v>18095</v>
      </c>
      <c r="B10388" s="66">
        <v>1076118</v>
      </c>
      <c r="C10388" s="65" t="s">
        <v>8487</v>
      </c>
      <c r="D10388" s="66">
        <v>0</v>
      </c>
      <c r="E10388" s="66">
        <v>0</v>
      </c>
    </row>
    <row r="10389" spans="1:5" ht="14.4">
      <c r="A10389" s="65" t="s">
        <v>18096</v>
      </c>
      <c r="B10389" s="35"/>
      <c r="C10389" s="35"/>
      <c r="D10389" s="66">
        <v>0</v>
      </c>
      <c r="E10389" s="66">
        <v>0</v>
      </c>
    </row>
    <row r="10390" spans="1:5" ht="14.4">
      <c r="A10390" s="65" t="s">
        <v>18097</v>
      </c>
      <c r="B10390" s="66">
        <v>1417151</v>
      </c>
      <c r="C10390" s="65" t="s">
        <v>8576</v>
      </c>
      <c r="D10390" s="66">
        <v>0</v>
      </c>
      <c r="E10390" s="66">
        <v>0</v>
      </c>
    </row>
    <row r="10391" spans="1:5" ht="14.4">
      <c r="A10391" s="65" t="s">
        <v>18098</v>
      </c>
      <c r="B10391" s="66">
        <v>1321965</v>
      </c>
      <c r="C10391" s="65" t="s">
        <v>8487</v>
      </c>
      <c r="D10391" s="66">
        <v>0</v>
      </c>
      <c r="E10391" s="66">
        <v>0</v>
      </c>
    </row>
    <row r="10392" spans="1:5" ht="14.4">
      <c r="A10392" s="65" t="s">
        <v>18099</v>
      </c>
      <c r="B10392" s="66">
        <v>1417151</v>
      </c>
      <c r="C10392" s="65" t="s">
        <v>8576</v>
      </c>
      <c r="D10392" s="66">
        <v>0</v>
      </c>
      <c r="E10392" s="66">
        <v>0</v>
      </c>
    </row>
    <row r="10393" spans="1:5" ht="14.4">
      <c r="A10393" s="65" t="s">
        <v>18100</v>
      </c>
      <c r="B10393" s="35"/>
      <c r="C10393" s="35"/>
      <c r="D10393" s="66">
        <v>0</v>
      </c>
      <c r="E10393" s="66">
        <v>0</v>
      </c>
    </row>
    <row r="10394" spans="1:5" ht="14.4">
      <c r="A10394" s="65" t="s">
        <v>18101</v>
      </c>
      <c r="B10394" s="66">
        <v>925296</v>
      </c>
      <c r="C10394" s="65" t="s">
        <v>8487</v>
      </c>
      <c r="D10394" s="66">
        <v>1</v>
      </c>
      <c r="E10394" s="66">
        <v>0</v>
      </c>
    </row>
    <row r="10395" spans="1:5" ht="14.4">
      <c r="A10395" s="65" t="s">
        <v>18102</v>
      </c>
      <c r="B10395" s="35"/>
      <c r="C10395" s="35"/>
      <c r="D10395" s="66">
        <v>0</v>
      </c>
      <c r="E10395" s="66">
        <v>0</v>
      </c>
    </row>
    <row r="10396" spans="1:5" ht="14.4">
      <c r="A10396" s="65" t="s">
        <v>18103</v>
      </c>
      <c r="B10396" s="66">
        <v>1417151</v>
      </c>
      <c r="C10396" s="65" t="s">
        <v>8576</v>
      </c>
      <c r="D10396" s="66">
        <v>0</v>
      </c>
      <c r="E10396" s="66">
        <v>0</v>
      </c>
    </row>
    <row r="10397" spans="1:5" ht="14.4">
      <c r="A10397" s="65" t="s">
        <v>18104</v>
      </c>
      <c r="B10397" s="66">
        <v>1417151</v>
      </c>
      <c r="C10397" s="65" t="s">
        <v>8576</v>
      </c>
      <c r="D10397" s="66">
        <v>0</v>
      </c>
      <c r="E10397" s="66">
        <v>0</v>
      </c>
    </row>
    <row r="10398" spans="1:5" ht="14.4">
      <c r="A10398" s="65" t="s">
        <v>18105</v>
      </c>
      <c r="B10398" s="66">
        <v>1417151</v>
      </c>
      <c r="C10398" s="65" t="s">
        <v>8576</v>
      </c>
      <c r="D10398" s="66">
        <v>0</v>
      </c>
      <c r="E10398" s="66">
        <v>0</v>
      </c>
    </row>
    <row r="10399" spans="1:5" ht="14.4">
      <c r="A10399" s="65" t="s">
        <v>18106</v>
      </c>
      <c r="B10399" s="66">
        <v>1417151</v>
      </c>
      <c r="C10399" s="65" t="s">
        <v>8576</v>
      </c>
      <c r="D10399" s="66">
        <v>0</v>
      </c>
      <c r="E10399" s="66">
        <v>0</v>
      </c>
    </row>
    <row r="10400" spans="1:5" ht="14.4">
      <c r="A10400" s="65" t="s">
        <v>18107</v>
      </c>
      <c r="B10400" s="35"/>
      <c r="C10400" s="35"/>
      <c r="D10400" s="66">
        <v>0</v>
      </c>
      <c r="E10400" s="66">
        <v>0</v>
      </c>
    </row>
    <row r="10401" spans="1:5" ht="14.4">
      <c r="A10401" s="65" t="s">
        <v>18108</v>
      </c>
      <c r="B10401" s="66">
        <v>1417151</v>
      </c>
      <c r="C10401" s="65" t="s">
        <v>8576</v>
      </c>
      <c r="D10401" s="66">
        <v>0</v>
      </c>
      <c r="E10401" s="66">
        <v>0</v>
      </c>
    </row>
    <row r="10402" spans="1:5" ht="14.4">
      <c r="A10402" s="65" t="s">
        <v>18109</v>
      </c>
      <c r="B10402" s="66">
        <v>1016726</v>
      </c>
      <c r="C10402" s="65" t="s">
        <v>8487</v>
      </c>
      <c r="D10402" s="66">
        <v>43</v>
      </c>
      <c r="E10402" s="66">
        <v>0</v>
      </c>
    </row>
    <row r="10403" spans="1:5" ht="14.4">
      <c r="A10403" s="65" t="s">
        <v>18110</v>
      </c>
      <c r="B10403" s="66">
        <v>1417151</v>
      </c>
      <c r="C10403" s="65" t="s">
        <v>8576</v>
      </c>
      <c r="D10403" s="66">
        <v>0</v>
      </c>
      <c r="E10403" s="66">
        <v>0</v>
      </c>
    </row>
    <row r="10404" spans="1:5" ht="14.4">
      <c r="A10404" s="65" t="s">
        <v>18111</v>
      </c>
      <c r="B10404" s="66">
        <v>1336600</v>
      </c>
      <c r="C10404" s="65" t="s">
        <v>8487</v>
      </c>
      <c r="D10404" s="66">
        <v>0</v>
      </c>
      <c r="E10404" s="66">
        <v>0</v>
      </c>
    </row>
    <row r="10405" spans="1:5" ht="14.4">
      <c r="A10405" s="65" t="s">
        <v>18112</v>
      </c>
      <c r="B10405" s="35"/>
      <c r="C10405" s="35"/>
      <c r="D10405" s="66">
        <v>0</v>
      </c>
      <c r="E10405" s="66">
        <v>0</v>
      </c>
    </row>
    <row r="10406" spans="1:5" ht="14.4">
      <c r="A10406" s="65" t="s">
        <v>18113</v>
      </c>
      <c r="B10406" s="66">
        <v>1336600</v>
      </c>
      <c r="C10406" s="65" t="s">
        <v>8487</v>
      </c>
      <c r="D10406" s="66">
        <v>0</v>
      </c>
      <c r="E10406" s="66">
        <v>0</v>
      </c>
    </row>
    <row r="10407" spans="1:5" ht="14.4">
      <c r="A10407" s="65" t="s">
        <v>18114</v>
      </c>
      <c r="B10407" s="66">
        <v>1336600</v>
      </c>
      <c r="C10407" s="65" t="s">
        <v>8487</v>
      </c>
      <c r="D10407" s="66">
        <v>0</v>
      </c>
      <c r="E10407" s="66">
        <v>0</v>
      </c>
    </row>
    <row r="10408" spans="1:5" ht="14.4">
      <c r="A10408" s="65" t="s">
        <v>18115</v>
      </c>
      <c r="B10408" s="66">
        <v>1336600</v>
      </c>
      <c r="C10408" s="65" t="s">
        <v>8487</v>
      </c>
      <c r="D10408" s="66">
        <v>0</v>
      </c>
      <c r="E10408" s="66">
        <v>0</v>
      </c>
    </row>
    <row r="10409" spans="1:5" ht="14.4">
      <c r="A10409" s="65" t="s">
        <v>18116</v>
      </c>
      <c r="B10409" s="66">
        <v>1336600</v>
      </c>
      <c r="C10409" s="65" t="s">
        <v>8487</v>
      </c>
      <c r="D10409" s="66">
        <v>0</v>
      </c>
      <c r="E10409" s="66">
        <v>0</v>
      </c>
    </row>
    <row r="10410" spans="1:5" ht="14.4">
      <c r="A10410" s="65" t="s">
        <v>18117</v>
      </c>
      <c r="B10410" s="66">
        <v>1084824</v>
      </c>
      <c r="C10410" s="65" t="s">
        <v>8487</v>
      </c>
      <c r="D10410" s="66">
        <v>0</v>
      </c>
      <c r="E10410" s="66">
        <v>0</v>
      </c>
    </row>
    <row r="10411" spans="1:5" ht="14.4">
      <c r="A10411" s="65" t="s">
        <v>18118</v>
      </c>
      <c r="B10411" s="66">
        <v>1336600</v>
      </c>
      <c r="C10411" s="65" t="s">
        <v>8487</v>
      </c>
      <c r="D10411" s="66">
        <v>0</v>
      </c>
      <c r="E10411" s="66">
        <v>0</v>
      </c>
    </row>
    <row r="10412" spans="1:5" ht="14.4">
      <c r="A10412" s="65" t="s">
        <v>18119</v>
      </c>
      <c r="B10412" s="66">
        <v>1336600</v>
      </c>
      <c r="C10412" s="65" t="s">
        <v>8487</v>
      </c>
      <c r="D10412" s="66">
        <v>0</v>
      </c>
      <c r="E10412" s="66">
        <v>0</v>
      </c>
    </row>
    <row r="10413" spans="1:5" ht="14.4">
      <c r="A10413" s="65" t="s">
        <v>18120</v>
      </c>
      <c r="B10413" s="66">
        <v>1336600</v>
      </c>
      <c r="C10413" s="65" t="s">
        <v>8487</v>
      </c>
      <c r="D10413" s="66">
        <v>0</v>
      </c>
      <c r="E10413" s="66">
        <v>0</v>
      </c>
    </row>
    <row r="10414" spans="1:5" ht="14.4">
      <c r="A10414" s="65" t="s">
        <v>18121</v>
      </c>
      <c r="B10414" s="66">
        <v>1336600</v>
      </c>
      <c r="C10414" s="65" t="s">
        <v>8487</v>
      </c>
      <c r="D10414" s="66">
        <v>0</v>
      </c>
      <c r="E10414" s="66">
        <v>0</v>
      </c>
    </row>
    <row r="10415" spans="1:5" ht="14.4">
      <c r="A10415" s="65" t="s">
        <v>18122</v>
      </c>
      <c r="B10415" s="66">
        <v>1336600</v>
      </c>
      <c r="C10415" s="65" t="s">
        <v>8487</v>
      </c>
      <c r="D10415" s="66">
        <v>0</v>
      </c>
      <c r="E10415" s="66">
        <v>0</v>
      </c>
    </row>
    <row r="10416" spans="1:5" ht="14.4">
      <c r="A10416" s="65" t="s">
        <v>18123</v>
      </c>
      <c r="B10416" s="66">
        <v>1417151</v>
      </c>
      <c r="C10416" s="65" t="s">
        <v>8576</v>
      </c>
      <c r="D10416" s="66">
        <v>0</v>
      </c>
      <c r="E10416" s="66">
        <v>0</v>
      </c>
    </row>
    <row r="10417" spans="1:5" ht="14.4">
      <c r="A10417" s="65" t="s">
        <v>18124</v>
      </c>
      <c r="B10417" s="66">
        <v>8033</v>
      </c>
      <c r="C10417" s="65" t="s">
        <v>8691</v>
      </c>
      <c r="D10417" s="66">
        <v>0</v>
      </c>
      <c r="E10417" s="66">
        <v>0</v>
      </c>
    </row>
    <row r="10418" spans="1:5" ht="14.4">
      <c r="A10418" s="65" t="s">
        <v>18125</v>
      </c>
      <c r="B10418" s="66">
        <v>8033</v>
      </c>
      <c r="C10418" s="65" t="s">
        <v>8691</v>
      </c>
      <c r="D10418" s="66">
        <v>0</v>
      </c>
      <c r="E10418" s="66">
        <v>0</v>
      </c>
    </row>
    <row r="10419" spans="1:5" ht="14.4">
      <c r="A10419" s="65" t="s">
        <v>18126</v>
      </c>
      <c r="B10419" s="35"/>
      <c r="C10419" s="35"/>
      <c r="D10419" s="66">
        <v>0</v>
      </c>
      <c r="E10419" s="66">
        <v>0</v>
      </c>
    </row>
    <row r="10420" spans="1:5" ht="14.4">
      <c r="A10420" s="65" t="s">
        <v>18127</v>
      </c>
      <c r="B10420" s="66">
        <v>1125115</v>
      </c>
      <c r="C10420" s="65" t="s">
        <v>8487</v>
      </c>
      <c r="D10420" s="66">
        <v>0</v>
      </c>
      <c r="E10420" s="66">
        <v>0</v>
      </c>
    </row>
    <row r="10421" spans="1:5" ht="14.4">
      <c r="A10421" s="65" t="s">
        <v>18128</v>
      </c>
      <c r="B10421" s="66">
        <v>1321965</v>
      </c>
      <c r="C10421" s="65" t="s">
        <v>8487</v>
      </c>
      <c r="D10421" s="66">
        <v>0</v>
      </c>
      <c r="E10421" s="66">
        <v>0</v>
      </c>
    </row>
    <row r="10422" spans="1:5" ht="14.4">
      <c r="A10422" s="65" t="s">
        <v>18129</v>
      </c>
      <c r="B10422" s="66">
        <v>1519779</v>
      </c>
      <c r="C10422" s="65" t="s">
        <v>8487</v>
      </c>
      <c r="D10422" s="66">
        <v>0</v>
      </c>
      <c r="E10422" s="66">
        <v>0</v>
      </c>
    </row>
    <row r="10423" spans="1:5" ht="14.4">
      <c r="A10423" s="65" t="s">
        <v>18130</v>
      </c>
      <c r="B10423" s="66">
        <v>1321965</v>
      </c>
      <c r="C10423" s="65" t="s">
        <v>8487</v>
      </c>
      <c r="D10423" s="35"/>
      <c r="E10423" s="35"/>
    </row>
    <row r="10424" spans="1:5" ht="14.4">
      <c r="A10424" s="65" t="s">
        <v>1954</v>
      </c>
      <c r="B10424" s="66">
        <v>8033</v>
      </c>
      <c r="C10424" s="65" t="s">
        <v>8691</v>
      </c>
      <c r="D10424" s="66">
        <v>0</v>
      </c>
      <c r="E10424" s="66">
        <v>0</v>
      </c>
    </row>
    <row r="10425" spans="1:5" ht="14.4">
      <c r="A10425" s="65" t="s">
        <v>18131</v>
      </c>
      <c r="B10425" s="66">
        <v>1519779</v>
      </c>
      <c r="C10425" s="65" t="s">
        <v>8487</v>
      </c>
      <c r="D10425" s="66">
        <v>0</v>
      </c>
      <c r="E10425" s="66">
        <v>0</v>
      </c>
    </row>
    <row r="10426" spans="1:5" ht="14.4">
      <c r="A10426" s="65" t="s">
        <v>18132</v>
      </c>
      <c r="B10426" s="66">
        <v>1391437</v>
      </c>
      <c r="C10426" s="65" t="s">
        <v>8487</v>
      </c>
      <c r="D10426" s="66">
        <v>0</v>
      </c>
      <c r="E10426" s="66">
        <v>0</v>
      </c>
    </row>
    <row r="10427" spans="1:5" ht="14.4">
      <c r="A10427" s="65" t="s">
        <v>18133</v>
      </c>
      <c r="B10427" s="35"/>
      <c r="C10427" s="35"/>
      <c r="D10427" s="66">
        <v>0</v>
      </c>
      <c r="E10427" s="66">
        <v>0</v>
      </c>
    </row>
    <row r="10428" spans="1:5" ht="14.4">
      <c r="A10428" s="65" t="s">
        <v>18134</v>
      </c>
      <c r="B10428" s="66">
        <v>1125115</v>
      </c>
      <c r="C10428" s="65" t="s">
        <v>8487</v>
      </c>
      <c r="D10428" s="66">
        <v>0</v>
      </c>
      <c r="E10428" s="66">
        <v>0</v>
      </c>
    </row>
    <row r="10429" spans="1:5" ht="14.4">
      <c r="A10429" s="65" t="s">
        <v>18135</v>
      </c>
      <c r="B10429" s="35"/>
      <c r="C10429" s="35"/>
      <c r="D10429" s="66">
        <v>0</v>
      </c>
      <c r="E10429" s="66">
        <v>0</v>
      </c>
    </row>
    <row r="10430" spans="1:5" ht="14.4">
      <c r="A10430" s="65" t="s">
        <v>18136</v>
      </c>
      <c r="B10430" s="66">
        <v>1125115</v>
      </c>
      <c r="C10430" s="65" t="s">
        <v>8487</v>
      </c>
      <c r="D10430" s="66">
        <v>0</v>
      </c>
      <c r="E10430" s="66">
        <v>0</v>
      </c>
    </row>
    <row r="10431" spans="1:5" ht="14.4">
      <c r="A10431" s="65" t="s">
        <v>18137</v>
      </c>
      <c r="B10431" s="66">
        <v>1295400</v>
      </c>
      <c r="C10431" s="65" t="s">
        <v>8487</v>
      </c>
      <c r="D10431" s="66">
        <v>0</v>
      </c>
      <c r="E10431" s="66">
        <v>0</v>
      </c>
    </row>
    <row r="10432" spans="1:5" ht="14.4">
      <c r="A10432" s="65" t="s">
        <v>18138</v>
      </c>
      <c r="B10432" s="66">
        <v>1125115</v>
      </c>
      <c r="C10432" s="65" t="s">
        <v>8487</v>
      </c>
      <c r="D10432" s="66">
        <v>0</v>
      </c>
      <c r="E10432" s="66">
        <v>0</v>
      </c>
    </row>
    <row r="10433" spans="1:5" ht="14.4">
      <c r="A10433" s="65" t="s">
        <v>18139</v>
      </c>
      <c r="B10433" s="35"/>
      <c r="C10433" s="35"/>
      <c r="D10433" s="66">
        <v>0</v>
      </c>
      <c r="E10433" s="66">
        <v>0</v>
      </c>
    </row>
    <row r="10434" spans="1:5" ht="14.4">
      <c r="A10434" s="65" t="s">
        <v>18140</v>
      </c>
      <c r="B10434" s="66">
        <v>99999968</v>
      </c>
      <c r="C10434" s="65" t="s">
        <v>8977</v>
      </c>
      <c r="D10434" s="66">
        <v>0</v>
      </c>
      <c r="E10434" s="66">
        <v>0</v>
      </c>
    </row>
    <row r="10435" spans="1:5" ht="14.4">
      <c r="A10435" s="65" t="s">
        <v>18141</v>
      </c>
      <c r="B10435" s="66">
        <v>1417151</v>
      </c>
      <c r="C10435" s="65" t="s">
        <v>8576</v>
      </c>
      <c r="D10435" s="66">
        <v>0</v>
      </c>
      <c r="E10435" s="66">
        <v>0</v>
      </c>
    </row>
    <row r="10436" spans="1:5" ht="14.4">
      <c r="A10436" s="65" t="s">
        <v>18142</v>
      </c>
      <c r="B10436" s="35"/>
      <c r="C10436" s="35"/>
      <c r="D10436" s="66">
        <v>0</v>
      </c>
      <c r="E10436" s="66">
        <v>0</v>
      </c>
    </row>
    <row r="10437" spans="1:5" ht="14.4">
      <c r="A10437" s="65" t="s">
        <v>18143</v>
      </c>
      <c r="B10437" s="66">
        <v>8033</v>
      </c>
      <c r="C10437" s="65" t="s">
        <v>8691</v>
      </c>
      <c r="D10437" s="66">
        <v>0</v>
      </c>
      <c r="E10437" s="66">
        <v>0</v>
      </c>
    </row>
    <row r="10438" spans="1:5" ht="14.4">
      <c r="A10438" s="65" t="s">
        <v>18144</v>
      </c>
      <c r="B10438" s="66">
        <v>1417151</v>
      </c>
      <c r="C10438" s="65" t="s">
        <v>8576</v>
      </c>
      <c r="D10438" s="66">
        <v>0</v>
      </c>
      <c r="E10438" s="66">
        <v>0</v>
      </c>
    </row>
    <row r="10439" spans="1:5" ht="14.4">
      <c r="A10439" s="65" t="s">
        <v>18145</v>
      </c>
      <c r="B10439" s="35"/>
      <c r="C10439" s="35"/>
      <c r="D10439" s="66">
        <v>0</v>
      </c>
      <c r="E10439" s="66">
        <v>0</v>
      </c>
    </row>
    <row r="10440" spans="1:5" ht="14.4">
      <c r="A10440" s="65" t="s">
        <v>1952</v>
      </c>
      <c r="B10440" s="66">
        <v>1519779</v>
      </c>
      <c r="C10440" s="65" t="s">
        <v>8487</v>
      </c>
      <c r="D10440" s="66">
        <v>0</v>
      </c>
      <c r="E10440" s="66">
        <v>0</v>
      </c>
    </row>
    <row r="10441" spans="1:5" ht="14.4">
      <c r="A10441" s="65" t="s">
        <v>18146</v>
      </c>
      <c r="B10441" s="35"/>
      <c r="C10441" s="35"/>
      <c r="D10441" s="66">
        <v>0</v>
      </c>
      <c r="E10441" s="66">
        <v>0</v>
      </c>
    </row>
    <row r="10442" spans="1:5" ht="14.4">
      <c r="A10442" s="65" t="s">
        <v>18147</v>
      </c>
      <c r="B10442" s="66">
        <v>1519779</v>
      </c>
      <c r="C10442" s="65" t="s">
        <v>8487</v>
      </c>
      <c r="D10442" s="66">
        <v>0</v>
      </c>
      <c r="E10442" s="66">
        <v>0</v>
      </c>
    </row>
    <row r="10443" spans="1:5" ht="14.4">
      <c r="A10443" s="65" t="s">
        <v>18148</v>
      </c>
      <c r="B10443" s="66">
        <v>1417151</v>
      </c>
      <c r="C10443" s="65" t="s">
        <v>8576</v>
      </c>
      <c r="D10443" s="66">
        <v>0</v>
      </c>
      <c r="E10443" s="66">
        <v>0</v>
      </c>
    </row>
    <row r="10444" spans="1:5" ht="14.4">
      <c r="A10444" s="65" t="s">
        <v>18149</v>
      </c>
      <c r="B10444" s="66">
        <v>1076118</v>
      </c>
      <c r="C10444" s="65" t="s">
        <v>8487</v>
      </c>
      <c r="D10444" s="66">
        <v>0</v>
      </c>
      <c r="E10444" s="66">
        <v>0</v>
      </c>
    </row>
    <row r="10445" spans="1:5" ht="14.4">
      <c r="A10445" s="65" t="s">
        <v>18150</v>
      </c>
      <c r="B10445" s="35"/>
      <c r="C10445" s="35"/>
      <c r="D10445" s="66">
        <v>0</v>
      </c>
      <c r="E10445" s="66">
        <v>0</v>
      </c>
    </row>
    <row r="10446" spans="1:5" ht="14.4">
      <c r="A10446" s="65" t="s">
        <v>18151</v>
      </c>
      <c r="B10446" s="66">
        <v>8033</v>
      </c>
      <c r="C10446" s="65" t="s">
        <v>8691</v>
      </c>
      <c r="D10446" s="66">
        <v>0</v>
      </c>
      <c r="E10446" s="66">
        <v>0</v>
      </c>
    </row>
    <row r="10447" spans="1:5" ht="14.4">
      <c r="A10447" s="65" t="s">
        <v>18152</v>
      </c>
      <c r="B10447" s="35"/>
      <c r="C10447" s="35"/>
      <c r="D10447" s="66">
        <v>0</v>
      </c>
      <c r="E10447" s="66">
        <v>0</v>
      </c>
    </row>
    <row r="10448" spans="1:5" ht="14.4">
      <c r="A10448" s="65" t="s">
        <v>18153</v>
      </c>
      <c r="B10448" s="66">
        <v>1417151</v>
      </c>
      <c r="C10448" s="65" t="s">
        <v>8576</v>
      </c>
      <c r="D10448" s="66">
        <v>0</v>
      </c>
      <c r="E10448" s="66">
        <v>0</v>
      </c>
    </row>
    <row r="10449" spans="1:5" ht="14.4">
      <c r="A10449" s="65" t="s">
        <v>18154</v>
      </c>
      <c r="B10449" s="35"/>
      <c r="C10449" s="35"/>
      <c r="D10449" s="66">
        <v>0</v>
      </c>
      <c r="E10449" s="66">
        <v>0</v>
      </c>
    </row>
    <row r="10450" spans="1:5" ht="14.4">
      <c r="A10450" s="65" t="s">
        <v>18155</v>
      </c>
      <c r="B10450" s="66">
        <v>1519779</v>
      </c>
      <c r="C10450" s="65" t="s">
        <v>8487</v>
      </c>
      <c r="D10450" s="66">
        <v>0</v>
      </c>
      <c r="E10450" s="66">
        <v>0</v>
      </c>
    </row>
    <row r="10451" spans="1:5" ht="14.4">
      <c r="A10451" s="65" t="s">
        <v>18156</v>
      </c>
      <c r="B10451" s="66">
        <v>1035323</v>
      </c>
      <c r="C10451" s="65" t="s">
        <v>8487</v>
      </c>
      <c r="D10451" s="66">
        <v>0</v>
      </c>
      <c r="E10451" s="66">
        <v>0</v>
      </c>
    </row>
    <row r="10452" spans="1:5" ht="14.4">
      <c r="A10452" s="65" t="s">
        <v>18157</v>
      </c>
      <c r="B10452" s="35"/>
      <c r="C10452" s="35"/>
      <c r="D10452" s="66">
        <v>0</v>
      </c>
      <c r="E10452" s="66">
        <v>0</v>
      </c>
    </row>
    <row r="10453" spans="1:5" ht="14.4">
      <c r="A10453" s="65" t="s">
        <v>18158</v>
      </c>
      <c r="B10453" s="35"/>
      <c r="C10453" s="35"/>
      <c r="D10453" s="66">
        <v>0</v>
      </c>
      <c r="E10453" s="66">
        <v>0</v>
      </c>
    </row>
    <row r="10454" spans="1:5" ht="14.4">
      <c r="A10454" s="65" t="s">
        <v>18159</v>
      </c>
      <c r="B10454" s="66">
        <v>99999968</v>
      </c>
      <c r="C10454" s="65" t="s">
        <v>8977</v>
      </c>
      <c r="D10454" s="66">
        <v>0</v>
      </c>
      <c r="E10454" s="66">
        <v>0</v>
      </c>
    </row>
    <row r="10455" spans="1:5" ht="14.4">
      <c r="A10455" s="65" t="s">
        <v>18160</v>
      </c>
      <c r="B10455" s="66">
        <v>8033</v>
      </c>
      <c r="C10455" s="65" t="s">
        <v>8691</v>
      </c>
      <c r="D10455" s="66">
        <v>0</v>
      </c>
      <c r="E10455" s="66">
        <v>0</v>
      </c>
    </row>
    <row r="10456" spans="1:5" ht="14.4">
      <c r="A10456" s="65" t="s">
        <v>18161</v>
      </c>
      <c r="B10456" s="66">
        <v>8033</v>
      </c>
      <c r="C10456" s="65" t="s">
        <v>8691</v>
      </c>
      <c r="D10456" s="66">
        <v>0</v>
      </c>
      <c r="E10456" s="66">
        <v>0</v>
      </c>
    </row>
    <row r="10457" spans="1:5" ht="14.4">
      <c r="A10457" s="65" t="s">
        <v>1956</v>
      </c>
      <c r="B10457" s="66">
        <v>8033</v>
      </c>
      <c r="C10457" s="65" t="s">
        <v>8691</v>
      </c>
      <c r="D10457" s="66">
        <v>0</v>
      </c>
      <c r="E10457" s="66">
        <v>0</v>
      </c>
    </row>
    <row r="10458" spans="1:5" ht="14.4">
      <c r="A10458" s="65" t="s">
        <v>18162</v>
      </c>
      <c r="B10458" s="66">
        <v>1519779</v>
      </c>
      <c r="C10458" s="65" t="s">
        <v>8487</v>
      </c>
      <c r="D10458" s="66">
        <v>0</v>
      </c>
      <c r="E10458" s="66">
        <v>0</v>
      </c>
    </row>
    <row r="10459" spans="1:5" ht="14.4">
      <c r="A10459" s="65" t="s">
        <v>18163</v>
      </c>
      <c r="B10459" s="66">
        <v>1519779</v>
      </c>
      <c r="C10459" s="65" t="s">
        <v>8487</v>
      </c>
      <c r="D10459" s="66">
        <v>0</v>
      </c>
      <c r="E10459" s="66">
        <v>0</v>
      </c>
    </row>
    <row r="10460" spans="1:5" ht="14.4">
      <c r="A10460" s="65" t="s">
        <v>18164</v>
      </c>
      <c r="B10460" s="66">
        <v>1037959</v>
      </c>
      <c r="C10460" s="65" t="s">
        <v>8487</v>
      </c>
      <c r="D10460" s="66">
        <v>0</v>
      </c>
      <c r="E10460" s="66">
        <v>0</v>
      </c>
    </row>
    <row r="10461" spans="1:5" ht="14.4">
      <c r="A10461" s="65" t="s">
        <v>18165</v>
      </c>
      <c r="B10461" s="66">
        <v>1125115</v>
      </c>
      <c r="C10461" s="65" t="s">
        <v>8487</v>
      </c>
      <c r="D10461" s="66">
        <v>0</v>
      </c>
      <c r="E10461" s="66">
        <v>0</v>
      </c>
    </row>
    <row r="10462" spans="1:5" ht="14.4">
      <c r="A10462" s="65" t="s">
        <v>18166</v>
      </c>
      <c r="B10462" s="35"/>
      <c r="C10462" s="35"/>
      <c r="D10462" s="66">
        <v>0</v>
      </c>
      <c r="E10462" s="66">
        <v>0</v>
      </c>
    </row>
    <row r="10463" spans="1:5" ht="14.4">
      <c r="A10463" s="65" t="s">
        <v>18167</v>
      </c>
      <c r="B10463" s="66">
        <v>1035323</v>
      </c>
      <c r="C10463" s="65" t="s">
        <v>8487</v>
      </c>
      <c r="D10463" s="66">
        <v>0</v>
      </c>
      <c r="E10463" s="66">
        <v>0</v>
      </c>
    </row>
    <row r="10464" spans="1:5" ht="14.4">
      <c r="A10464" s="65" t="s">
        <v>18168</v>
      </c>
      <c r="B10464" s="66">
        <v>8033</v>
      </c>
      <c r="C10464" s="65" t="s">
        <v>8691</v>
      </c>
      <c r="D10464" s="66">
        <v>0</v>
      </c>
      <c r="E10464" s="66">
        <v>0</v>
      </c>
    </row>
    <row r="10465" spans="1:5" ht="14.4">
      <c r="A10465" s="65" t="s">
        <v>18169</v>
      </c>
      <c r="B10465" s="66">
        <v>1076118</v>
      </c>
      <c r="C10465" s="65" t="s">
        <v>8487</v>
      </c>
      <c r="D10465" s="66">
        <v>0</v>
      </c>
      <c r="E10465" s="66">
        <v>0</v>
      </c>
    </row>
    <row r="10466" spans="1:5" ht="14.4">
      <c r="A10466" s="65" t="s">
        <v>18170</v>
      </c>
      <c r="B10466" s="35"/>
      <c r="C10466" s="35"/>
      <c r="D10466" s="66">
        <v>0</v>
      </c>
      <c r="E10466" s="66">
        <v>0</v>
      </c>
    </row>
    <row r="10467" spans="1:5" ht="14.4">
      <c r="A10467" s="65" t="s">
        <v>18171</v>
      </c>
      <c r="B10467" s="66">
        <v>1417151</v>
      </c>
      <c r="C10467" s="65" t="s">
        <v>8576</v>
      </c>
      <c r="D10467" s="66">
        <v>0</v>
      </c>
      <c r="E10467" s="66">
        <v>0</v>
      </c>
    </row>
    <row r="10468" spans="1:5" ht="14.4">
      <c r="A10468" s="65" t="s">
        <v>18172</v>
      </c>
      <c r="B10468" s="35"/>
      <c r="C10468" s="35"/>
      <c r="D10468" s="66">
        <v>0</v>
      </c>
      <c r="E10468" s="66">
        <v>0</v>
      </c>
    </row>
    <row r="10469" spans="1:5" ht="14.4">
      <c r="A10469" s="65" t="s">
        <v>18173</v>
      </c>
      <c r="B10469" s="35"/>
      <c r="C10469" s="35"/>
      <c r="D10469" s="66">
        <v>0</v>
      </c>
      <c r="E10469" s="66">
        <v>0</v>
      </c>
    </row>
    <row r="10470" spans="1:5" ht="14.4">
      <c r="A10470" s="65" t="s">
        <v>18174</v>
      </c>
      <c r="B10470" s="66">
        <v>1417151</v>
      </c>
      <c r="C10470" s="65" t="s">
        <v>8576</v>
      </c>
      <c r="D10470" s="66">
        <v>0</v>
      </c>
      <c r="E10470" s="66">
        <v>0</v>
      </c>
    </row>
    <row r="10471" spans="1:5" ht="14.4">
      <c r="A10471" s="65" t="s">
        <v>18175</v>
      </c>
      <c r="B10471" s="66">
        <v>1519779</v>
      </c>
      <c r="C10471" s="65" t="s">
        <v>8487</v>
      </c>
      <c r="D10471" s="66">
        <v>0</v>
      </c>
      <c r="E10471" s="66">
        <v>0</v>
      </c>
    </row>
    <row r="10472" spans="1:5" ht="14.4">
      <c r="A10472" s="65" t="s">
        <v>18176</v>
      </c>
      <c r="B10472" s="35"/>
      <c r="C10472" s="35"/>
      <c r="D10472" s="66">
        <v>0</v>
      </c>
      <c r="E10472" s="66">
        <v>0</v>
      </c>
    </row>
    <row r="10473" spans="1:5" ht="14.4">
      <c r="A10473" s="65" t="s">
        <v>18177</v>
      </c>
      <c r="B10473" s="35"/>
      <c r="C10473" s="35"/>
      <c r="D10473" s="66">
        <v>0</v>
      </c>
      <c r="E10473" s="66">
        <v>0</v>
      </c>
    </row>
    <row r="10474" spans="1:5" ht="14.4">
      <c r="A10474" s="65" t="s">
        <v>18178</v>
      </c>
      <c r="B10474" s="66">
        <v>1008420</v>
      </c>
      <c r="C10474" s="65" t="s">
        <v>8487</v>
      </c>
      <c r="D10474" s="66">
        <v>0</v>
      </c>
      <c r="E10474" s="66">
        <v>0</v>
      </c>
    </row>
    <row r="10475" spans="1:5" ht="14.4">
      <c r="A10475" s="65" t="s">
        <v>18179</v>
      </c>
      <c r="B10475" s="66">
        <v>1264513</v>
      </c>
      <c r="C10475" s="65" t="s">
        <v>8487</v>
      </c>
      <c r="D10475" s="66">
        <v>1</v>
      </c>
      <c r="E10475" s="66">
        <v>47</v>
      </c>
    </row>
    <row r="10476" spans="1:5" ht="14.4">
      <c r="A10476" s="65" t="s">
        <v>18180</v>
      </c>
      <c r="B10476" s="66">
        <v>1019665</v>
      </c>
      <c r="C10476" s="65" t="s">
        <v>8487</v>
      </c>
      <c r="D10476" s="66">
        <v>47</v>
      </c>
      <c r="E10476" s="66">
        <v>0</v>
      </c>
    </row>
    <row r="10477" spans="1:5" ht="14.4">
      <c r="A10477" s="65" t="s">
        <v>18181</v>
      </c>
      <c r="B10477" s="66">
        <v>774097</v>
      </c>
      <c r="C10477" s="65" t="s">
        <v>8487</v>
      </c>
      <c r="D10477" s="66">
        <v>0</v>
      </c>
      <c r="E10477" s="66">
        <v>0</v>
      </c>
    </row>
    <row r="10478" spans="1:5" ht="14.4">
      <c r="A10478" s="65" t="s">
        <v>18182</v>
      </c>
      <c r="B10478" s="66">
        <v>787225</v>
      </c>
      <c r="C10478" s="65" t="s">
        <v>8487</v>
      </c>
      <c r="D10478" s="66">
        <v>49</v>
      </c>
      <c r="E10478" s="66">
        <v>28</v>
      </c>
    </row>
    <row r="10479" spans="1:5" ht="14.4">
      <c r="A10479" s="65" t="s">
        <v>18183</v>
      </c>
      <c r="B10479" s="66">
        <v>1307977</v>
      </c>
      <c r="C10479" s="65" t="s">
        <v>8487</v>
      </c>
      <c r="D10479" s="66">
        <v>48</v>
      </c>
      <c r="E10479" s="66">
        <v>26</v>
      </c>
    </row>
    <row r="10480" spans="1:5" ht="14.4">
      <c r="A10480" s="65" t="s">
        <v>18184</v>
      </c>
      <c r="B10480" s="66">
        <v>774234</v>
      </c>
      <c r="C10480" s="65" t="s">
        <v>8487</v>
      </c>
      <c r="D10480" s="66">
        <v>48</v>
      </c>
      <c r="E10480" s="66">
        <v>23</v>
      </c>
    </row>
    <row r="10481" spans="1:5" ht="14.4">
      <c r="A10481" s="65" t="s">
        <v>18185</v>
      </c>
      <c r="B10481" s="35"/>
      <c r="C10481" s="35"/>
      <c r="D10481" s="66">
        <v>0</v>
      </c>
      <c r="E10481" s="66">
        <v>0</v>
      </c>
    </row>
    <row r="10482" spans="1:5" ht="14.4">
      <c r="A10482" s="65" t="s">
        <v>18186</v>
      </c>
      <c r="B10482" s="66">
        <v>995994</v>
      </c>
      <c r="C10482" s="65" t="s">
        <v>8487</v>
      </c>
      <c r="D10482" s="66">
        <v>49</v>
      </c>
      <c r="E10482" s="66">
        <v>23</v>
      </c>
    </row>
    <row r="10483" spans="1:5" ht="14.4">
      <c r="A10483" s="65" t="s">
        <v>18187</v>
      </c>
      <c r="B10483" s="66">
        <v>954746</v>
      </c>
      <c r="C10483" s="65" t="s">
        <v>8487</v>
      </c>
      <c r="D10483" s="66">
        <v>49</v>
      </c>
      <c r="E10483" s="66">
        <v>28</v>
      </c>
    </row>
    <row r="10484" spans="1:5" ht="14.4">
      <c r="A10484" s="65" t="s">
        <v>18188</v>
      </c>
      <c r="B10484" s="35"/>
      <c r="C10484" s="35"/>
      <c r="D10484" s="66">
        <v>0</v>
      </c>
      <c r="E10484" s="66">
        <v>0</v>
      </c>
    </row>
    <row r="10485" spans="1:5" ht="14.4">
      <c r="A10485" s="65" t="s">
        <v>18189</v>
      </c>
      <c r="B10485" s="35"/>
      <c r="C10485" s="35"/>
      <c r="D10485" s="66">
        <v>0</v>
      </c>
      <c r="E10485" s="66">
        <v>0</v>
      </c>
    </row>
    <row r="10486" spans="1:5" ht="14.4">
      <c r="A10486" s="65" t="s">
        <v>18190</v>
      </c>
      <c r="B10486" s="66">
        <v>1129931</v>
      </c>
      <c r="C10486" s="65" t="s">
        <v>8487</v>
      </c>
      <c r="D10486" s="66">
        <v>48</v>
      </c>
      <c r="E10486" s="66">
        <v>20</v>
      </c>
    </row>
    <row r="10487" spans="1:5" ht="14.4">
      <c r="A10487" s="65" t="s">
        <v>18191</v>
      </c>
      <c r="B10487" s="66">
        <v>942897</v>
      </c>
      <c r="C10487" s="65" t="s">
        <v>8487</v>
      </c>
      <c r="D10487" s="66">
        <v>46</v>
      </c>
      <c r="E10487" s="66">
        <v>27</v>
      </c>
    </row>
    <row r="10488" spans="1:5" ht="14.4">
      <c r="A10488" s="65" t="s">
        <v>18192</v>
      </c>
      <c r="B10488" s="35"/>
      <c r="C10488" s="35"/>
      <c r="D10488" s="66">
        <v>0</v>
      </c>
      <c r="E10488" s="66">
        <v>0</v>
      </c>
    </row>
    <row r="10489" spans="1:5" ht="14.4">
      <c r="A10489" s="65" t="s">
        <v>18193</v>
      </c>
      <c r="B10489" s="66">
        <v>774266</v>
      </c>
      <c r="C10489" s="65" t="s">
        <v>8487</v>
      </c>
      <c r="D10489" s="66">
        <v>49</v>
      </c>
      <c r="E10489" s="66">
        <v>29</v>
      </c>
    </row>
    <row r="10490" spans="1:5" ht="14.4">
      <c r="A10490" s="65" t="s">
        <v>18194</v>
      </c>
      <c r="B10490" s="66">
        <v>774426</v>
      </c>
      <c r="C10490" s="65" t="s">
        <v>8487</v>
      </c>
      <c r="D10490" s="66">
        <v>47</v>
      </c>
      <c r="E10490" s="66">
        <v>34</v>
      </c>
    </row>
    <row r="10491" spans="1:5" ht="14.4">
      <c r="A10491" s="65" t="s">
        <v>18195</v>
      </c>
      <c r="B10491" s="66">
        <v>901766</v>
      </c>
      <c r="C10491" s="65" t="s">
        <v>8487</v>
      </c>
      <c r="D10491" s="66">
        <v>47</v>
      </c>
      <c r="E10491" s="66">
        <v>28</v>
      </c>
    </row>
    <row r="10492" spans="1:5" ht="14.4">
      <c r="A10492" s="65" t="s">
        <v>18196</v>
      </c>
      <c r="B10492" s="66">
        <v>774362</v>
      </c>
      <c r="C10492" s="65" t="s">
        <v>8487</v>
      </c>
      <c r="D10492" s="66">
        <v>49</v>
      </c>
      <c r="E10492" s="66">
        <v>13</v>
      </c>
    </row>
    <row r="10493" spans="1:5" ht="14.4">
      <c r="A10493" s="65" t="s">
        <v>18197</v>
      </c>
      <c r="B10493" s="66">
        <v>1156613</v>
      </c>
      <c r="C10493" s="65" t="s">
        <v>8487</v>
      </c>
      <c r="D10493" s="66">
        <v>11</v>
      </c>
      <c r="E10493" s="66">
        <v>37</v>
      </c>
    </row>
    <row r="10494" spans="1:5" ht="14.4">
      <c r="A10494" s="65" t="s">
        <v>18198</v>
      </c>
      <c r="B10494" s="66">
        <v>774429</v>
      </c>
      <c r="C10494" s="65" t="s">
        <v>8487</v>
      </c>
      <c r="D10494" s="66">
        <v>48</v>
      </c>
      <c r="E10494" s="66">
        <v>1</v>
      </c>
    </row>
    <row r="10495" spans="1:5" ht="14.4">
      <c r="A10495" s="65" t="s">
        <v>18199</v>
      </c>
      <c r="B10495" s="35"/>
      <c r="C10495" s="35"/>
      <c r="D10495" s="66">
        <v>0</v>
      </c>
      <c r="E10495" s="66">
        <v>0</v>
      </c>
    </row>
    <row r="10496" spans="1:5" ht="14.4">
      <c r="A10496" s="65" t="s">
        <v>18200</v>
      </c>
      <c r="B10496" s="66">
        <v>932205</v>
      </c>
      <c r="C10496" s="65" t="s">
        <v>8487</v>
      </c>
      <c r="D10496" s="66">
        <v>50</v>
      </c>
      <c r="E10496" s="66">
        <v>1</v>
      </c>
    </row>
    <row r="10497" spans="1:5" ht="14.4">
      <c r="A10497" s="65" t="s">
        <v>18201</v>
      </c>
      <c r="B10497" s="66">
        <v>1196463</v>
      </c>
      <c r="C10497" s="65" t="s">
        <v>8487</v>
      </c>
      <c r="D10497" s="66">
        <v>46</v>
      </c>
      <c r="E10497" s="66">
        <v>7</v>
      </c>
    </row>
    <row r="10498" spans="1:5" ht="14.4">
      <c r="A10498" s="65" t="s">
        <v>18202</v>
      </c>
      <c r="B10498" s="66">
        <v>923526</v>
      </c>
      <c r="C10498" s="65" t="s">
        <v>8487</v>
      </c>
      <c r="D10498" s="66">
        <v>50</v>
      </c>
      <c r="E10498" s="66">
        <v>7</v>
      </c>
    </row>
    <row r="10499" spans="1:5" ht="14.4">
      <c r="A10499" s="65" t="s">
        <v>18203</v>
      </c>
      <c r="B10499" s="66">
        <v>975859</v>
      </c>
      <c r="C10499" s="65" t="s">
        <v>8487</v>
      </c>
      <c r="D10499" s="66">
        <v>47</v>
      </c>
      <c r="E10499" s="66">
        <v>9</v>
      </c>
    </row>
    <row r="10500" spans="1:5" ht="14.4">
      <c r="A10500" s="65" t="s">
        <v>18204</v>
      </c>
      <c r="B10500" s="66">
        <v>1058829</v>
      </c>
      <c r="C10500" s="65" t="s">
        <v>8487</v>
      </c>
      <c r="D10500" s="66">
        <v>51</v>
      </c>
      <c r="E10500" s="66">
        <v>14</v>
      </c>
    </row>
    <row r="10501" spans="1:5" ht="14.4">
      <c r="A10501" s="65" t="s">
        <v>18205</v>
      </c>
      <c r="B10501" s="66">
        <v>1020443</v>
      </c>
      <c r="C10501" s="65" t="s">
        <v>8487</v>
      </c>
      <c r="D10501" s="66">
        <v>17</v>
      </c>
      <c r="E10501" s="66">
        <v>31</v>
      </c>
    </row>
    <row r="10502" spans="1:5" ht="14.4">
      <c r="A10502" s="65" t="s">
        <v>18206</v>
      </c>
      <c r="B10502" s="66">
        <v>774268</v>
      </c>
      <c r="C10502" s="65" t="s">
        <v>8487</v>
      </c>
      <c r="D10502" s="66">
        <v>47</v>
      </c>
      <c r="E10502" s="66">
        <v>20</v>
      </c>
    </row>
    <row r="10503" spans="1:5" ht="14.4">
      <c r="A10503" s="65" t="s">
        <v>18207</v>
      </c>
      <c r="B10503" s="66">
        <v>983338</v>
      </c>
      <c r="C10503" s="65" t="s">
        <v>8487</v>
      </c>
      <c r="D10503" s="66">
        <v>48</v>
      </c>
      <c r="E10503" s="66">
        <v>19</v>
      </c>
    </row>
    <row r="10504" spans="1:5" ht="14.4">
      <c r="A10504" s="65" t="s">
        <v>18208</v>
      </c>
      <c r="B10504" s="66">
        <v>774440</v>
      </c>
      <c r="C10504" s="65" t="s">
        <v>8487</v>
      </c>
      <c r="D10504" s="66">
        <v>48</v>
      </c>
      <c r="E10504" s="66">
        <v>25</v>
      </c>
    </row>
    <row r="10505" spans="1:5" ht="14.4">
      <c r="A10505" s="65" t="s">
        <v>18209</v>
      </c>
      <c r="B10505" s="66">
        <v>1037959</v>
      </c>
      <c r="C10505" s="65" t="s">
        <v>8487</v>
      </c>
      <c r="D10505" s="66">
        <v>47</v>
      </c>
      <c r="E10505" s="66">
        <v>25</v>
      </c>
    </row>
    <row r="10506" spans="1:5" ht="14.4">
      <c r="A10506" s="65" t="s">
        <v>18210</v>
      </c>
      <c r="B10506" s="66">
        <v>1011130</v>
      </c>
      <c r="C10506" s="65" t="s">
        <v>8487</v>
      </c>
      <c r="D10506" s="66">
        <v>56</v>
      </c>
      <c r="E10506" s="66">
        <v>37</v>
      </c>
    </row>
    <row r="10507" spans="1:5" ht="14.4">
      <c r="A10507" s="65" t="s">
        <v>18211</v>
      </c>
      <c r="B10507" s="66">
        <v>1069709</v>
      </c>
      <c r="C10507" s="65" t="s">
        <v>8487</v>
      </c>
      <c r="D10507" s="66">
        <v>27</v>
      </c>
      <c r="E10507" s="66">
        <v>37</v>
      </c>
    </row>
    <row r="10508" spans="1:5" ht="14.4">
      <c r="A10508" s="65" t="s">
        <v>18212</v>
      </c>
      <c r="B10508" s="66">
        <v>1019664</v>
      </c>
      <c r="C10508" s="65" t="s">
        <v>8487</v>
      </c>
      <c r="D10508" s="66">
        <v>49</v>
      </c>
      <c r="E10508" s="66">
        <v>35</v>
      </c>
    </row>
    <row r="10509" spans="1:5" ht="14.4">
      <c r="A10509" s="65" t="s">
        <v>18213</v>
      </c>
      <c r="B10509" s="66">
        <v>1034768</v>
      </c>
      <c r="C10509" s="65" t="s">
        <v>8487</v>
      </c>
      <c r="D10509" s="66">
        <v>49</v>
      </c>
      <c r="E10509" s="66">
        <v>35</v>
      </c>
    </row>
    <row r="10510" spans="1:5" ht="14.4">
      <c r="A10510" s="65" t="s">
        <v>18214</v>
      </c>
      <c r="B10510" s="66">
        <v>987010</v>
      </c>
      <c r="C10510" s="65" t="s">
        <v>8487</v>
      </c>
      <c r="D10510" s="66">
        <v>47</v>
      </c>
      <c r="E10510" s="66">
        <v>11</v>
      </c>
    </row>
    <row r="10511" spans="1:5" ht="14.4">
      <c r="A10511" s="65" t="s">
        <v>18215</v>
      </c>
      <c r="B10511" s="66">
        <v>1025263</v>
      </c>
      <c r="C10511" s="65" t="s">
        <v>8487</v>
      </c>
      <c r="D10511" s="66">
        <v>49</v>
      </c>
      <c r="E10511" s="66">
        <v>9</v>
      </c>
    </row>
    <row r="10512" spans="1:5" ht="14.4">
      <c r="A10512" s="65" t="s">
        <v>18216</v>
      </c>
      <c r="B10512" s="66">
        <v>774097</v>
      </c>
      <c r="C10512" s="65" t="s">
        <v>8487</v>
      </c>
      <c r="D10512" s="66">
        <v>46</v>
      </c>
      <c r="E10512" s="66">
        <v>11</v>
      </c>
    </row>
    <row r="10513" spans="1:5" ht="14.4">
      <c r="A10513" s="65" t="s">
        <v>18217</v>
      </c>
      <c r="B10513" s="66">
        <v>1050606</v>
      </c>
      <c r="C10513" s="65" t="s">
        <v>8487</v>
      </c>
      <c r="D10513" s="66">
        <v>48</v>
      </c>
      <c r="E10513" s="66">
        <v>13</v>
      </c>
    </row>
    <row r="10514" spans="1:5" ht="14.4">
      <c r="A10514" s="65" t="s">
        <v>18218</v>
      </c>
      <c r="B10514" s="66">
        <v>1106257</v>
      </c>
      <c r="C10514" s="65" t="s">
        <v>8576</v>
      </c>
      <c r="D10514" s="66">
        <v>5</v>
      </c>
      <c r="E10514" s="66">
        <v>43</v>
      </c>
    </row>
    <row r="10515" spans="1:5" ht="14.4">
      <c r="A10515" s="65" t="s">
        <v>18219</v>
      </c>
      <c r="B10515" s="35"/>
      <c r="C10515" s="35"/>
      <c r="D10515" s="66">
        <v>0</v>
      </c>
      <c r="E10515" s="66">
        <v>0</v>
      </c>
    </row>
    <row r="10516" spans="1:5" ht="14.4">
      <c r="A10516" s="65" t="s">
        <v>18220</v>
      </c>
      <c r="B10516" s="66">
        <v>930705</v>
      </c>
      <c r="C10516" s="65" t="s">
        <v>8487</v>
      </c>
      <c r="D10516" s="66">
        <v>49</v>
      </c>
      <c r="E10516" s="66">
        <v>14</v>
      </c>
    </row>
    <row r="10517" spans="1:5" ht="14.4">
      <c r="A10517" s="65" t="s">
        <v>18221</v>
      </c>
      <c r="B10517" s="66">
        <v>1241921</v>
      </c>
      <c r="C10517" s="65" t="s">
        <v>8487</v>
      </c>
      <c r="D10517" s="66">
        <v>49</v>
      </c>
      <c r="E10517" s="66">
        <v>28</v>
      </c>
    </row>
    <row r="10518" spans="1:5" ht="14.4">
      <c r="A10518" s="65" t="s">
        <v>18222</v>
      </c>
      <c r="B10518" s="66">
        <v>1097433</v>
      </c>
      <c r="C10518" s="65" t="s">
        <v>8487</v>
      </c>
      <c r="D10518" s="66">
        <v>47</v>
      </c>
      <c r="E10518" s="66">
        <v>21</v>
      </c>
    </row>
    <row r="10519" spans="1:5" ht="14.4">
      <c r="A10519" s="65" t="s">
        <v>18223</v>
      </c>
      <c r="B10519" s="66">
        <v>1024910</v>
      </c>
      <c r="C10519" s="65" t="s">
        <v>8487</v>
      </c>
      <c r="D10519" s="66">
        <v>47</v>
      </c>
      <c r="E10519" s="66">
        <v>20</v>
      </c>
    </row>
    <row r="10520" spans="1:5" ht="14.4">
      <c r="A10520" s="65" t="s">
        <v>18224</v>
      </c>
      <c r="B10520" s="66">
        <v>1141595</v>
      </c>
      <c r="C10520" s="65" t="s">
        <v>8487</v>
      </c>
      <c r="D10520" s="66">
        <v>47</v>
      </c>
      <c r="E10520" s="66">
        <v>26</v>
      </c>
    </row>
    <row r="10521" spans="1:5" ht="14.4">
      <c r="A10521" s="65" t="s">
        <v>18225</v>
      </c>
      <c r="B10521" s="66">
        <v>1146398</v>
      </c>
      <c r="C10521" s="65" t="s">
        <v>8487</v>
      </c>
      <c r="D10521" s="66">
        <v>48</v>
      </c>
      <c r="E10521" s="66">
        <v>27</v>
      </c>
    </row>
    <row r="10522" spans="1:5" ht="14.4">
      <c r="A10522" s="65" t="s">
        <v>18226</v>
      </c>
      <c r="B10522" s="66">
        <v>1019972</v>
      </c>
      <c r="C10522" s="65" t="s">
        <v>8487</v>
      </c>
      <c r="D10522" s="66">
        <v>52</v>
      </c>
      <c r="E10522" s="66">
        <v>28</v>
      </c>
    </row>
    <row r="10523" spans="1:5" ht="14.4">
      <c r="A10523" s="65" t="s">
        <v>18227</v>
      </c>
      <c r="B10523" s="66">
        <v>1025257</v>
      </c>
      <c r="C10523" s="65" t="s">
        <v>8487</v>
      </c>
      <c r="D10523" s="66">
        <v>47</v>
      </c>
      <c r="E10523" s="66">
        <v>29</v>
      </c>
    </row>
    <row r="10524" spans="1:5" ht="14.4">
      <c r="A10524" s="65" t="s">
        <v>18228</v>
      </c>
      <c r="B10524" s="66">
        <v>1045776</v>
      </c>
      <c r="C10524" s="65" t="s">
        <v>8487</v>
      </c>
      <c r="D10524" s="66">
        <v>17</v>
      </c>
      <c r="E10524" s="66">
        <v>34</v>
      </c>
    </row>
    <row r="10525" spans="1:5" ht="14.4">
      <c r="A10525" s="65" t="s">
        <v>18229</v>
      </c>
      <c r="B10525" s="66">
        <v>1056273</v>
      </c>
      <c r="C10525" s="65" t="s">
        <v>8487</v>
      </c>
      <c r="D10525" s="66">
        <v>48</v>
      </c>
      <c r="E10525" s="66">
        <v>36</v>
      </c>
    </row>
    <row r="10526" spans="1:5" ht="14.4">
      <c r="A10526" s="65" t="s">
        <v>18230</v>
      </c>
      <c r="B10526" s="66">
        <v>791540</v>
      </c>
      <c r="C10526" s="65" t="s">
        <v>8487</v>
      </c>
      <c r="D10526" s="66">
        <v>50</v>
      </c>
      <c r="E10526" s="66">
        <v>1</v>
      </c>
    </row>
    <row r="10527" spans="1:5" ht="14.4">
      <c r="A10527" s="65" t="s">
        <v>18231</v>
      </c>
      <c r="B10527" s="66">
        <v>774537</v>
      </c>
      <c r="C10527" s="65" t="s">
        <v>8487</v>
      </c>
      <c r="D10527" s="66">
        <v>49</v>
      </c>
      <c r="E10527" s="66">
        <v>7</v>
      </c>
    </row>
    <row r="10528" spans="1:5" ht="14.4">
      <c r="A10528" s="65" t="s">
        <v>18232</v>
      </c>
      <c r="B10528" s="66">
        <v>1194393</v>
      </c>
      <c r="C10528" s="65" t="s">
        <v>8487</v>
      </c>
      <c r="D10528" s="66">
        <v>46</v>
      </c>
      <c r="E10528" s="66">
        <v>7</v>
      </c>
    </row>
    <row r="10529" spans="1:5" ht="14.4">
      <c r="A10529" s="65" t="s">
        <v>18233</v>
      </c>
      <c r="B10529" s="66">
        <v>774573</v>
      </c>
      <c r="C10529" s="65" t="s">
        <v>8487</v>
      </c>
      <c r="D10529" s="66">
        <v>47</v>
      </c>
      <c r="E10529" s="66">
        <v>8</v>
      </c>
    </row>
    <row r="10530" spans="1:5" ht="14.4">
      <c r="A10530" s="65" t="s">
        <v>18234</v>
      </c>
      <c r="B10530" s="66">
        <v>1142601</v>
      </c>
      <c r="C10530" s="65" t="s">
        <v>8487</v>
      </c>
      <c r="D10530" s="66">
        <v>49</v>
      </c>
      <c r="E10530" s="66">
        <v>10</v>
      </c>
    </row>
    <row r="10531" spans="1:5" ht="14.4">
      <c r="A10531" s="65" t="s">
        <v>18235</v>
      </c>
      <c r="B10531" s="66">
        <v>1035664</v>
      </c>
      <c r="C10531" s="65" t="s">
        <v>8487</v>
      </c>
      <c r="D10531" s="66">
        <v>7</v>
      </c>
      <c r="E10531" s="66">
        <v>41</v>
      </c>
    </row>
    <row r="10532" spans="1:5" ht="14.4">
      <c r="A10532" s="65" t="s">
        <v>18236</v>
      </c>
      <c r="B10532" s="66">
        <v>787230</v>
      </c>
      <c r="C10532" s="65" t="s">
        <v>8487</v>
      </c>
      <c r="D10532" s="66">
        <v>50</v>
      </c>
      <c r="E10532" s="66">
        <v>14</v>
      </c>
    </row>
    <row r="10533" spans="1:5" ht="14.4">
      <c r="A10533" s="65" t="s">
        <v>18237</v>
      </c>
      <c r="B10533" s="66">
        <v>1317568</v>
      </c>
      <c r="C10533" s="65" t="s">
        <v>8487</v>
      </c>
      <c r="D10533" s="66">
        <v>53</v>
      </c>
      <c r="E10533" s="66">
        <v>14</v>
      </c>
    </row>
    <row r="10534" spans="1:5" ht="14.4">
      <c r="A10534" s="65" t="s">
        <v>18238</v>
      </c>
      <c r="B10534" s="66">
        <v>1324251</v>
      </c>
      <c r="C10534" s="65" t="s">
        <v>8487</v>
      </c>
      <c r="D10534" s="66">
        <v>12</v>
      </c>
      <c r="E10534" s="66">
        <v>36</v>
      </c>
    </row>
    <row r="10535" spans="1:5" ht="14.4">
      <c r="A10535" s="65" t="s">
        <v>18239</v>
      </c>
      <c r="B10535" s="66">
        <v>875548</v>
      </c>
      <c r="C10535" s="65" t="s">
        <v>8487</v>
      </c>
      <c r="D10535" s="66">
        <v>48</v>
      </c>
      <c r="E10535" s="66">
        <v>24</v>
      </c>
    </row>
    <row r="10536" spans="1:5" ht="14.4">
      <c r="A10536" s="65" t="s">
        <v>18240</v>
      </c>
      <c r="B10536" s="66">
        <v>1325091</v>
      </c>
      <c r="C10536" s="65" t="s">
        <v>8487</v>
      </c>
      <c r="D10536" s="66">
        <v>48</v>
      </c>
      <c r="E10536" s="66">
        <v>21</v>
      </c>
    </row>
    <row r="10537" spans="1:5" ht="14.4">
      <c r="A10537" s="65" t="s">
        <v>18241</v>
      </c>
      <c r="B10537" s="66">
        <v>991970</v>
      </c>
      <c r="C10537" s="65" t="s">
        <v>8487</v>
      </c>
      <c r="D10537" s="66">
        <v>47</v>
      </c>
      <c r="E10537" s="66">
        <v>19</v>
      </c>
    </row>
    <row r="10538" spans="1:5" ht="14.4">
      <c r="A10538" s="65" t="s">
        <v>18242</v>
      </c>
      <c r="B10538" s="66">
        <v>945785</v>
      </c>
      <c r="C10538" s="65" t="s">
        <v>8487</v>
      </c>
      <c r="D10538" s="66">
        <v>48</v>
      </c>
      <c r="E10538" s="66">
        <v>25</v>
      </c>
    </row>
    <row r="10539" spans="1:5" ht="14.4">
      <c r="A10539" s="65" t="s">
        <v>18243</v>
      </c>
      <c r="B10539" s="66">
        <v>1110607</v>
      </c>
      <c r="C10539" s="65" t="s">
        <v>8487</v>
      </c>
      <c r="D10539" s="66">
        <v>50</v>
      </c>
      <c r="E10539" s="66">
        <v>23</v>
      </c>
    </row>
    <row r="10540" spans="1:5" ht="14.4">
      <c r="A10540" s="65" t="s">
        <v>18244</v>
      </c>
      <c r="B10540" s="66">
        <v>1013523</v>
      </c>
      <c r="C10540" s="65" t="s">
        <v>8487</v>
      </c>
      <c r="D10540" s="66">
        <v>49</v>
      </c>
      <c r="E10540" s="66">
        <v>25</v>
      </c>
    </row>
    <row r="10541" spans="1:5" ht="14.4">
      <c r="A10541" s="65" t="s">
        <v>18245</v>
      </c>
      <c r="B10541" s="66">
        <v>774143</v>
      </c>
      <c r="C10541" s="65" t="s">
        <v>8487</v>
      </c>
      <c r="D10541" s="66">
        <v>48</v>
      </c>
      <c r="E10541" s="66">
        <v>25</v>
      </c>
    </row>
    <row r="10542" spans="1:5" ht="14.4">
      <c r="A10542" s="65" t="s">
        <v>18246</v>
      </c>
      <c r="B10542" s="35"/>
      <c r="C10542" s="35"/>
      <c r="D10542" s="66">
        <v>0</v>
      </c>
      <c r="E10542" s="66">
        <v>0</v>
      </c>
    </row>
    <row r="10543" spans="1:5" ht="14.4">
      <c r="A10543" s="65" t="s">
        <v>18247</v>
      </c>
      <c r="B10543" s="66">
        <v>1091946</v>
      </c>
      <c r="C10543" s="65" t="s">
        <v>8487</v>
      </c>
      <c r="D10543" s="66">
        <v>50</v>
      </c>
      <c r="E10543" s="66">
        <v>29</v>
      </c>
    </row>
    <row r="10544" spans="1:5" ht="14.4">
      <c r="A10544" s="65" t="s">
        <v>18248</v>
      </c>
      <c r="B10544" s="66">
        <v>970278</v>
      </c>
      <c r="C10544" s="65" t="s">
        <v>8487</v>
      </c>
      <c r="D10544" s="66">
        <v>48</v>
      </c>
      <c r="E10544" s="66">
        <v>35</v>
      </c>
    </row>
    <row r="10545" spans="1:5" ht="14.4">
      <c r="A10545" s="65" t="s">
        <v>18249</v>
      </c>
      <c r="B10545" s="66">
        <v>1294779</v>
      </c>
      <c r="C10545" s="65" t="s">
        <v>8487</v>
      </c>
      <c r="D10545" s="66">
        <v>49</v>
      </c>
      <c r="E10545" s="66">
        <v>38</v>
      </c>
    </row>
    <row r="10546" spans="1:5" ht="14.4">
      <c r="A10546" s="65" t="s">
        <v>18250</v>
      </c>
      <c r="B10546" s="66">
        <v>1244431</v>
      </c>
      <c r="C10546" s="65" t="s">
        <v>8487</v>
      </c>
      <c r="D10546" s="66">
        <v>52</v>
      </c>
      <c r="E10546" s="66">
        <v>7</v>
      </c>
    </row>
    <row r="10547" spans="1:5" ht="14.4">
      <c r="A10547" s="65" t="s">
        <v>18251</v>
      </c>
      <c r="B10547" s="35"/>
      <c r="C10547" s="35"/>
      <c r="D10547" s="66">
        <v>0</v>
      </c>
      <c r="E10547" s="66">
        <v>0</v>
      </c>
    </row>
    <row r="10548" spans="1:5" ht="14.4">
      <c r="A10548" s="65" t="s">
        <v>18252</v>
      </c>
      <c r="B10548" s="66">
        <v>1222930</v>
      </c>
      <c r="C10548" s="65" t="s">
        <v>8487</v>
      </c>
      <c r="D10548" s="66">
        <v>50</v>
      </c>
      <c r="E10548" s="66">
        <v>6</v>
      </c>
    </row>
    <row r="10549" spans="1:5" ht="14.4">
      <c r="A10549" s="65" t="s">
        <v>18253</v>
      </c>
      <c r="B10549" s="66">
        <v>1316977</v>
      </c>
      <c r="C10549" s="65" t="s">
        <v>8487</v>
      </c>
      <c r="D10549" s="66">
        <v>50</v>
      </c>
      <c r="E10549" s="66">
        <v>12</v>
      </c>
    </row>
    <row r="10550" spans="1:5" ht="14.4">
      <c r="A10550" s="65" t="s">
        <v>18254</v>
      </c>
      <c r="B10550" s="66">
        <v>873179</v>
      </c>
      <c r="C10550" s="65" t="s">
        <v>8487</v>
      </c>
      <c r="D10550" s="66">
        <v>50</v>
      </c>
      <c r="E10550" s="66">
        <v>12</v>
      </c>
    </row>
    <row r="10551" spans="1:5" ht="14.4">
      <c r="A10551" s="65" t="s">
        <v>18255</v>
      </c>
      <c r="B10551" s="66">
        <v>1026829</v>
      </c>
      <c r="C10551" s="65" t="s">
        <v>8487</v>
      </c>
      <c r="D10551" s="66">
        <v>49</v>
      </c>
      <c r="E10551" s="66">
        <v>13</v>
      </c>
    </row>
    <row r="10552" spans="1:5" ht="14.4">
      <c r="A10552" s="65" t="s">
        <v>18256</v>
      </c>
      <c r="B10552" s="66">
        <v>1070225</v>
      </c>
      <c r="C10552" s="65" t="s">
        <v>8487</v>
      </c>
      <c r="D10552" s="66">
        <v>49</v>
      </c>
      <c r="E10552" s="66">
        <v>22</v>
      </c>
    </row>
    <row r="10553" spans="1:5" ht="14.4">
      <c r="A10553" s="65" t="s">
        <v>18257</v>
      </c>
      <c r="B10553" s="66">
        <v>1232791</v>
      </c>
      <c r="C10553" s="65" t="s">
        <v>8487</v>
      </c>
      <c r="D10553" s="66">
        <v>47</v>
      </c>
      <c r="E10553" s="66">
        <v>20</v>
      </c>
    </row>
    <row r="10554" spans="1:5" ht="14.4">
      <c r="A10554" s="65" t="s">
        <v>18258</v>
      </c>
      <c r="B10554" s="66">
        <v>410276</v>
      </c>
      <c r="C10554" s="65" t="s">
        <v>8487</v>
      </c>
      <c r="D10554" s="66">
        <v>49</v>
      </c>
      <c r="E10554" s="66">
        <v>21</v>
      </c>
    </row>
    <row r="10555" spans="1:5" ht="14.4">
      <c r="A10555" s="65" t="s">
        <v>18259</v>
      </c>
      <c r="B10555" s="66">
        <v>1008417</v>
      </c>
      <c r="C10555" s="65" t="s">
        <v>8487</v>
      </c>
      <c r="D10555" s="66">
        <v>48</v>
      </c>
      <c r="E10555" s="66">
        <v>21</v>
      </c>
    </row>
    <row r="10556" spans="1:5" ht="14.4">
      <c r="A10556" s="65" t="s">
        <v>18260</v>
      </c>
      <c r="B10556" s="66">
        <v>1226626</v>
      </c>
      <c r="C10556" s="65" t="s">
        <v>8487</v>
      </c>
      <c r="D10556" s="66">
        <v>48</v>
      </c>
      <c r="E10556" s="66">
        <v>25</v>
      </c>
    </row>
    <row r="10557" spans="1:5" ht="14.4">
      <c r="A10557" s="65" t="s">
        <v>18261</v>
      </c>
      <c r="B10557" s="66">
        <v>985948</v>
      </c>
      <c r="C10557" s="65" t="s">
        <v>8487</v>
      </c>
      <c r="D10557" s="66">
        <v>49</v>
      </c>
      <c r="E10557" s="66">
        <v>23</v>
      </c>
    </row>
    <row r="10558" spans="1:5" ht="14.4">
      <c r="A10558" s="65" t="s">
        <v>18262</v>
      </c>
      <c r="B10558" s="66">
        <v>1027781</v>
      </c>
      <c r="C10558" s="65" t="s">
        <v>8487</v>
      </c>
      <c r="D10558" s="66">
        <v>49</v>
      </c>
      <c r="E10558" s="66">
        <v>28</v>
      </c>
    </row>
    <row r="10559" spans="1:5" ht="14.4">
      <c r="A10559" s="65" t="s">
        <v>18263</v>
      </c>
      <c r="B10559" s="66">
        <v>941954</v>
      </c>
      <c r="C10559" s="65" t="s">
        <v>8487</v>
      </c>
      <c r="D10559" s="66">
        <v>49</v>
      </c>
      <c r="E10559" s="66">
        <v>26</v>
      </c>
    </row>
    <row r="10560" spans="1:5" ht="14.4">
      <c r="A10560" s="65" t="s">
        <v>18264</v>
      </c>
      <c r="B10560" s="66">
        <v>1261127</v>
      </c>
      <c r="C10560" s="65" t="s">
        <v>8487</v>
      </c>
      <c r="D10560" s="66">
        <v>34</v>
      </c>
      <c r="E10560" s="66">
        <v>29</v>
      </c>
    </row>
    <row r="10561" spans="1:5" ht="14.4">
      <c r="A10561" s="65" t="s">
        <v>18265</v>
      </c>
      <c r="B10561" s="66">
        <v>1046556</v>
      </c>
      <c r="C10561" s="65" t="s">
        <v>8487</v>
      </c>
      <c r="D10561" s="66">
        <v>45</v>
      </c>
      <c r="E10561" s="66">
        <v>34</v>
      </c>
    </row>
    <row r="10562" spans="1:5" ht="14.4">
      <c r="A10562" s="65" t="s">
        <v>18266</v>
      </c>
      <c r="B10562" s="66">
        <v>953925</v>
      </c>
      <c r="C10562" s="65" t="s">
        <v>8487</v>
      </c>
      <c r="D10562" s="66">
        <v>47</v>
      </c>
      <c r="E10562" s="66">
        <v>1</v>
      </c>
    </row>
    <row r="10563" spans="1:5" ht="14.4">
      <c r="A10563" s="65" t="s">
        <v>18267</v>
      </c>
      <c r="B10563" s="66">
        <v>1016590</v>
      </c>
      <c r="C10563" s="65" t="s">
        <v>8487</v>
      </c>
      <c r="D10563" s="66">
        <v>47</v>
      </c>
      <c r="E10563" s="66">
        <v>6</v>
      </c>
    </row>
    <row r="10564" spans="1:5" ht="14.4">
      <c r="A10564" s="65" t="s">
        <v>18268</v>
      </c>
      <c r="B10564" s="66">
        <v>1295391</v>
      </c>
      <c r="C10564" s="65" t="s">
        <v>8487</v>
      </c>
      <c r="D10564" s="66">
        <v>45</v>
      </c>
      <c r="E10564" s="66">
        <v>9</v>
      </c>
    </row>
    <row r="10565" spans="1:5" ht="14.4">
      <c r="A10565" s="65" t="s">
        <v>18269</v>
      </c>
      <c r="B10565" s="66">
        <v>1070263</v>
      </c>
      <c r="C10565" s="65" t="s">
        <v>8487</v>
      </c>
      <c r="D10565" s="66">
        <v>46</v>
      </c>
      <c r="E10565" s="66">
        <v>12</v>
      </c>
    </row>
    <row r="10566" spans="1:5" ht="14.4">
      <c r="A10566" s="65" t="s">
        <v>18270</v>
      </c>
      <c r="B10566" s="66">
        <v>1294385</v>
      </c>
      <c r="C10566" s="65" t="s">
        <v>8487</v>
      </c>
      <c r="D10566" s="66">
        <v>46</v>
      </c>
      <c r="E10566" s="66">
        <v>11</v>
      </c>
    </row>
    <row r="10567" spans="1:5" ht="14.4">
      <c r="A10567" s="65" t="s">
        <v>18271</v>
      </c>
      <c r="B10567" s="66">
        <v>950339</v>
      </c>
      <c r="C10567" s="65" t="s">
        <v>8487</v>
      </c>
      <c r="D10567" s="66">
        <v>37</v>
      </c>
      <c r="E10567" s="66">
        <v>12</v>
      </c>
    </row>
    <row r="10568" spans="1:5" ht="14.4">
      <c r="A10568" s="65" t="s">
        <v>18272</v>
      </c>
      <c r="B10568" s="66">
        <v>1269578</v>
      </c>
      <c r="C10568" s="65" t="s">
        <v>8487</v>
      </c>
      <c r="D10568" s="66">
        <v>48</v>
      </c>
      <c r="E10568" s="66">
        <v>21</v>
      </c>
    </row>
    <row r="10569" spans="1:5" ht="14.4">
      <c r="A10569" s="65" t="s">
        <v>18273</v>
      </c>
      <c r="B10569" s="66">
        <v>1089390</v>
      </c>
      <c r="C10569" s="65" t="s">
        <v>8487</v>
      </c>
      <c r="D10569" s="66">
        <v>47</v>
      </c>
      <c r="E10569" s="66">
        <v>15</v>
      </c>
    </row>
    <row r="10570" spans="1:5" ht="14.4">
      <c r="A10570" s="65" t="s">
        <v>18274</v>
      </c>
      <c r="B10570" s="66">
        <v>775612</v>
      </c>
      <c r="C10570" s="65" t="s">
        <v>8487</v>
      </c>
      <c r="D10570" s="66">
        <v>49</v>
      </c>
      <c r="E10570" s="66">
        <v>21</v>
      </c>
    </row>
    <row r="10571" spans="1:5" ht="14.4">
      <c r="A10571" s="65" t="s">
        <v>18275</v>
      </c>
      <c r="B10571" s="35"/>
      <c r="C10571" s="35"/>
      <c r="D10571" s="66">
        <v>0</v>
      </c>
      <c r="E10571" s="66">
        <v>0</v>
      </c>
    </row>
    <row r="10572" spans="1:5" ht="14.4">
      <c r="A10572" s="65" t="s">
        <v>18276</v>
      </c>
      <c r="B10572" s="66">
        <v>820073</v>
      </c>
      <c r="C10572" s="65" t="s">
        <v>8487</v>
      </c>
      <c r="D10572" s="66">
        <v>48</v>
      </c>
      <c r="E10572" s="66">
        <v>23</v>
      </c>
    </row>
    <row r="10573" spans="1:5" ht="14.4">
      <c r="A10573" s="65" t="s">
        <v>18277</v>
      </c>
      <c r="B10573" s="35"/>
      <c r="C10573" s="35"/>
      <c r="D10573" s="66">
        <v>0</v>
      </c>
      <c r="E10573" s="66">
        <v>0</v>
      </c>
    </row>
    <row r="10574" spans="1:5" ht="14.4">
      <c r="A10574" s="65" t="s">
        <v>18278</v>
      </c>
      <c r="B10574" s="35"/>
      <c r="C10574" s="35"/>
      <c r="D10574" s="66">
        <v>0</v>
      </c>
      <c r="E10574" s="66">
        <v>0</v>
      </c>
    </row>
    <row r="10575" spans="1:5" ht="14.4">
      <c r="A10575" s="65" t="s">
        <v>18279</v>
      </c>
      <c r="B10575" s="66">
        <v>1057249</v>
      </c>
      <c r="C10575" s="65" t="s">
        <v>8487</v>
      </c>
      <c r="D10575" s="66">
        <v>47</v>
      </c>
      <c r="E10575" s="66">
        <v>26</v>
      </c>
    </row>
    <row r="10576" spans="1:5" ht="14.4">
      <c r="A10576" s="65" t="s">
        <v>18280</v>
      </c>
      <c r="B10576" s="66">
        <v>1056297</v>
      </c>
      <c r="C10576" s="65" t="s">
        <v>8487</v>
      </c>
      <c r="D10576" s="66">
        <v>26</v>
      </c>
      <c r="E10576" s="66">
        <v>22</v>
      </c>
    </row>
    <row r="10577" spans="1:5" ht="14.4">
      <c r="A10577" s="65" t="s">
        <v>18281</v>
      </c>
      <c r="B10577" s="66">
        <v>1290231</v>
      </c>
      <c r="C10577" s="65" t="s">
        <v>8487</v>
      </c>
      <c r="D10577" s="66">
        <v>48</v>
      </c>
      <c r="E10577" s="66">
        <v>11</v>
      </c>
    </row>
    <row r="10578" spans="1:5" ht="14.4">
      <c r="A10578" s="65" t="s">
        <v>18282</v>
      </c>
      <c r="B10578" s="66">
        <v>1269282</v>
      </c>
      <c r="C10578" s="65" t="s">
        <v>8487</v>
      </c>
      <c r="D10578" s="66">
        <v>53</v>
      </c>
      <c r="E10578" s="66">
        <v>14</v>
      </c>
    </row>
    <row r="10579" spans="1:5" ht="14.4">
      <c r="A10579" s="65" t="s">
        <v>18283</v>
      </c>
      <c r="B10579" s="66">
        <v>1106947</v>
      </c>
      <c r="C10579" s="65" t="s">
        <v>8487</v>
      </c>
      <c r="D10579" s="66">
        <v>49</v>
      </c>
      <c r="E10579" s="66">
        <v>11</v>
      </c>
    </row>
    <row r="10580" spans="1:5" ht="14.4">
      <c r="A10580" s="65" t="s">
        <v>18284</v>
      </c>
      <c r="B10580" s="66">
        <v>774548</v>
      </c>
      <c r="C10580" s="65" t="s">
        <v>8487</v>
      </c>
      <c r="D10580" s="66">
        <v>48</v>
      </c>
      <c r="E10580" s="66">
        <v>11</v>
      </c>
    </row>
    <row r="10581" spans="1:5" ht="14.4">
      <c r="A10581" s="65" t="s">
        <v>18285</v>
      </c>
      <c r="B10581" s="66">
        <v>1074044</v>
      </c>
      <c r="C10581" s="65" t="s">
        <v>8487</v>
      </c>
      <c r="D10581" s="66">
        <v>46</v>
      </c>
      <c r="E10581" s="66">
        <v>13</v>
      </c>
    </row>
    <row r="10582" spans="1:5" ht="14.4">
      <c r="A10582" s="65" t="s">
        <v>18286</v>
      </c>
      <c r="B10582" s="66">
        <v>774536</v>
      </c>
      <c r="C10582" s="65" t="s">
        <v>8487</v>
      </c>
      <c r="D10582" s="66">
        <v>50</v>
      </c>
      <c r="E10582" s="66">
        <v>17</v>
      </c>
    </row>
    <row r="10583" spans="1:5" ht="14.4">
      <c r="A10583" s="65" t="s">
        <v>18287</v>
      </c>
      <c r="B10583" s="66">
        <v>1256606</v>
      </c>
      <c r="C10583" s="65" t="s">
        <v>8487</v>
      </c>
      <c r="D10583" s="66">
        <v>47</v>
      </c>
      <c r="E10583" s="66">
        <v>21</v>
      </c>
    </row>
    <row r="10584" spans="1:5" ht="14.4">
      <c r="A10584" s="65" t="s">
        <v>18288</v>
      </c>
      <c r="B10584" s="66">
        <v>787453</v>
      </c>
      <c r="C10584" s="65" t="s">
        <v>8487</v>
      </c>
      <c r="D10584" s="66">
        <v>46</v>
      </c>
      <c r="E10584" s="66">
        <v>22</v>
      </c>
    </row>
    <row r="10585" spans="1:5" ht="14.4">
      <c r="A10585" s="65" t="s">
        <v>18289</v>
      </c>
      <c r="B10585" s="66">
        <v>860068</v>
      </c>
      <c r="C10585" s="65" t="s">
        <v>8487</v>
      </c>
      <c r="D10585" s="66">
        <v>50</v>
      </c>
      <c r="E10585" s="66">
        <v>20</v>
      </c>
    </row>
    <row r="10586" spans="1:5" ht="14.4">
      <c r="A10586" s="65" t="s">
        <v>18290</v>
      </c>
      <c r="B10586" s="66">
        <v>1324347</v>
      </c>
      <c r="C10586" s="65" t="s">
        <v>8487</v>
      </c>
      <c r="D10586" s="66">
        <v>48</v>
      </c>
      <c r="E10586" s="66">
        <v>19</v>
      </c>
    </row>
    <row r="10587" spans="1:5" ht="14.4">
      <c r="A10587" s="65" t="s">
        <v>18291</v>
      </c>
      <c r="B10587" s="66">
        <v>1089509</v>
      </c>
      <c r="C10587" s="65" t="s">
        <v>8487</v>
      </c>
      <c r="D10587" s="66">
        <v>26</v>
      </c>
      <c r="E10587" s="66">
        <v>25</v>
      </c>
    </row>
    <row r="10588" spans="1:5" ht="14.4">
      <c r="A10588" s="65" t="s">
        <v>18292</v>
      </c>
      <c r="B10588" s="66">
        <v>1011127</v>
      </c>
      <c r="C10588" s="65" t="s">
        <v>8487</v>
      </c>
      <c r="D10588" s="66">
        <v>49</v>
      </c>
      <c r="E10588" s="66">
        <v>27</v>
      </c>
    </row>
    <row r="10589" spans="1:5" ht="14.4">
      <c r="A10589" s="65" t="s">
        <v>18293</v>
      </c>
      <c r="B10589" s="66">
        <v>1196309</v>
      </c>
      <c r="C10589" s="65" t="s">
        <v>8487</v>
      </c>
      <c r="D10589" s="66">
        <v>46</v>
      </c>
      <c r="E10589" s="66">
        <v>32</v>
      </c>
    </row>
    <row r="10590" spans="1:5" ht="14.4">
      <c r="A10590" s="65" t="s">
        <v>18294</v>
      </c>
      <c r="B10590" s="66">
        <v>929191</v>
      </c>
      <c r="C10590" s="65" t="s">
        <v>8487</v>
      </c>
      <c r="D10590" s="66">
        <v>50</v>
      </c>
      <c r="E10590" s="66">
        <v>1</v>
      </c>
    </row>
    <row r="10591" spans="1:5" ht="14.4">
      <c r="A10591" s="65" t="s">
        <v>18295</v>
      </c>
      <c r="B10591" s="66">
        <v>1175506</v>
      </c>
      <c r="C10591" s="65" t="s">
        <v>8487</v>
      </c>
      <c r="D10591" s="66">
        <v>48</v>
      </c>
      <c r="E10591" s="66">
        <v>1</v>
      </c>
    </row>
    <row r="10592" spans="1:5" ht="14.4">
      <c r="A10592" s="65" t="s">
        <v>18296</v>
      </c>
      <c r="B10592" s="66">
        <v>939159</v>
      </c>
      <c r="C10592" s="65" t="s">
        <v>8487</v>
      </c>
      <c r="D10592" s="66">
        <v>53</v>
      </c>
      <c r="E10592" s="66">
        <v>7</v>
      </c>
    </row>
    <row r="10593" spans="1:5" ht="14.4">
      <c r="A10593" s="65" t="s">
        <v>18297</v>
      </c>
      <c r="B10593" s="66">
        <v>1016032</v>
      </c>
      <c r="C10593" s="65" t="s">
        <v>8487</v>
      </c>
      <c r="D10593" s="66">
        <v>14</v>
      </c>
      <c r="E10593" s="66">
        <v>34</v>
      </c>
    </row>
    <row r="10594" spans="1:5" ht="14.4">
      <c r="A10594" s="65" t="s">
        <v>18298</v>
      </c>
      <c r="B10594" s="66">
        <v>1086946</v>
      </c>
      <c r="C10594" s="65" t="s">
        <v>8487</v>
      </c>
      <c r="D10594" s="66">
        <v>47</v>
      </c>
      <c r="E10594" s="66">
        <v>11</v>
      </c>
    </row>
    <row r="10595" spans="1:5" ht="14.4">
      <c r="A10595" s="65" t="s">
        <v>18299</v>
      </c>
      <c r="B10595" s="66">
        <v>774285</v>
      </c>
      <c r="C10595" s="65" t="s">
        <v>8487</v>
      </c>
      <c r="D10595" s="66">
        <v>47</v>
      </c>
      <c r="E10595" s="66">
        <v>15</v>
      </c>
    </row>
    <row r="10596" spans="1:5" ht="14.4">
      <c r="A10596" s="65" t="s">
        <v>18300</v>
      </c>
      <c r="B10596" s="66">
        <v>774544</v>
      </c>
      <c r="C10596" s="65" t="s">
        <v>8487</v>
      </c>
      <c r="D10596" s="66">
        <v>43</v>
      </c>
      <c r="E10596" s="66">
        <v>13</v>
      </c>
    </row>
    <row r="10597" spans="1:5" ht="14.4">
      <c r="A10597" s="65" t="s">
        <v>18301</v>
      </c>
      <c r="B10597" s="66">
        <v>1327932</v>
      </c>
      <c r="C10597" s="65" t="s">
        <v>8487</v>
      </c>
      <c r="D10597" s="66">
        <v>48</v>
      </c>
      <c r="E10597" s="66">
        <v>16</v>
      </c>
    </row>
    <row r="10598" spans="1:5" ht="14.4">
      <c r="A10598" s="65" t="s">
        <v>18302</v>
      </c>
      <c r="B10598" s="66">
        <v>1033435</v>
      </c>
      <c r="C10598" s="65" t="s">
        <v>8487</v>
      </c>
      <c r="D10598" s="66">
        <v>2</v>
      </c>
      <c r="E10598" s="66">
        <v>46</v>
      </c>
    </row>
    <row r="10599" spans="1:5" ht="14.4">
      <c r="A10599" s="65" t="s">
        <v>18303</v>
      </c>
      <c r="B10599" s="66">
        <v>1142601</v>
      </c>
      <c r="C10599" s="65" t="s">
        <v>8487</v>
      </c>
      <c r="D10599" s="66">
        <v>52</v>
      </c>
      <c r="E10599" s="66">
        <v>23</v>
      </c>
    </row>
    <row r="10600" spans="1:5" ht="14.4">
      <c r="A10600" s="65" t="s">
        <v>18304</v>
      </c>
      <c r="B10600" s="66">
        <v>1124104</v>
      </c>
      <c r="C10600" s="65" t="s">
        <v>8487</v>
      </c>
      <c r="D10600" s="66">
        <v>50</v>
      </c>
      <c r="E10600" s="66">
        <v>24</v>
      </c>
    </row>
    <row r="10601" spans="1:5" ht="14.4">
      <c r="A10601" s="65" t="s">
        <v>18305</v>
      </c>
      <c r="B10601" s="35"/>
      <c r="C10601" s="35"/>
      <c r="D10601" s="66">
        <v>0</v>
      </c>
      <c r="E10601" s="66">
        <v>0</v>
      </c>
    </row>
    <row r="10602" spans="1:5" ht="14.4">
      <c r="A10602" s="65" t="s">
        <v>18306</v>
      </c>
      <c r="B10602" s="66">
        <v>1295875</v>
      </c>
      <c r="C10602" s="65" t="s">
        <v>8487</v>
      </c>
      <c r="D10602" s="66">
        <v>48</v>
      </c>
      <c r="E10602" s="66">
        <v>7</v>
      </c>
    </row>
    <row r="10603" spans="1:5" ht="14.4">
      <c r="A10603" s="65" t="s">
        <v>18307</v>
      </c>
      <c r="B10603" s="66">
        <v>1286591</v>
      </c>
      <c r="C10603" s="65" t="s">
        <v>8487</v>
      </c>
      <c r="D10603" s="66">
        <v>46</v>
      </c>
      <c r="E10603" s="66">
        <v>13</v>
      </c>
    </row>
    <row r="10604" spans="1:5" ht="14.4">
      <c r="A10604" s="65" t="s">
        <v>18308</v>
      </c>
      <c r="B10604" s="35"/>
      <c r="C10604" s="35"/>
      <c r="D10604" s="66">
        <v>0</v>
      </c>
      <c r="E10604" s="66">
        <v>0</v>
      </c>
    </row>
    <row r="10605" spans="1:5" ht="14.4">
      <c r="A10605" s="65" t="s">
        <v>18309</v>
      </c>
      <c r="B10605" s="66">
        <v>931494</v>
      </c>
      <c r="C10605" s="65" t="s">
        <v>8487</v>
      </c>
      <c r="D10605" s="66">
        <v>46</v>
      </c>
      <c r="E10605" s="66">
        <v>18</v>
      </c>
    </row>
    <row r="10606" spans="1:5" ht="14.4">
      <c r="A10606" s="65" t="s">
        <v>18310</v>
      </c>
      <c r="B10606" s="66">
        <v>1034050</v>
      </c>
      <c r="C10606" s="65" t="s">
        <v>8487</v>
      </c>
      <c r="D10606" s="66">
        <v>52</v>
      </c>
      <c r="E10606" s="66">
        <v>22</v>
      </c>
    </row>
    <row r="10607" spans="1:5" ht="14.4">
      <c r="A10607" s="65" t="s">
        <v>18311</v>
      </c>
      <c r="B10607" s="66">
        <v>774210</v>
      </c>
      <c r="C10607" s="65" t="s">
        <v>8487</v>
      </c>
      <c r="D10607" s="66">
        <v>37</v>
      </c>
      <c r="E10607" s="66">
        <v>19</v>
      </c>
    </row>
    <row r="10608" spans="1:5" ht="14.4">
      <c r="A10608" s="65" t="s">
        <v>18312</v>
      </c>
      <c r="B10608" s="66">
        <v>1007659</v>
      </c>
      <c r="C10608" s="65" t="s">
        <v>8487</v>
      </c>
      <c r="D10608" s="66">
        <v>48</v>
      </c>
      <c r="E10608" s="66">
        <v>24</v>
      </c>
    </row>
    <row r="10609" spans="1:5" ht="14.4">
      <c r="A10609" s="65" t="s">
        <v>18313</v>
      </c>
      <c r="B10609" s="66">
        <v>948478</v>
      </c>
      <c r="C10609" s="65" t="s">
        <v>8487</v>
      </c>
      <c r="D10609" s="66">
        <v>51</v>
      </c>
      <c r="E10609" s="66">
        <v>24</v>
      </c>
    </row>
    <row r="10610" spans="1:5" ht="14.4">
      <c r="A10610" s="65" t="s">
        <v>18314</v>
      </c>
      <c r="B10610" s="66">
        <v>980241</v>
      </c>
      <c r="C10610" s="65" t="s">
        <v>8487</v>
      </c>
      <c r="D10610" s="66">
        <v>48</v>
      </c>
      <c r="E10610" s="66">
        <v>29</v>
      </c>
    </row>
    <row r="10611" spans="1:5" ht="14.4">
      <c r="A10611" s="65" t="s">
        <v>18315</v>
      </c>
      <c r="B10611" s="66">
        <v>1255353</v>
      </c>
      <c r="C10611" s="65" t="s">
        <v>8487</v>
      </c>
      <c r="D10611" s="66">
        <v>52</v>
      </c>
      <c r="E10611" s="66">
        <v>24</v>
      </c>
    </row>
    <row r="10612" spans="1:5" ht="14.4">
      <c r="A10612" s="65" t="s">
        <v>18316</v>
      </c>
      <c r="B10612" s="66">
        <v>1035357</v>
      </c>
      <c r="C10612" s="65" t="s">
        <v>8487</v>
      </c>
      <c r="D10612" s="66">
        <v>48</v>
      </c>
      <c r="E10612" s="66">
        <v>27</v>
      </c>
    </row>
    <row r="10613" spans="1:5" ht="14.4">
      <c r="A10613" s="65" t="s">
        <v>18317</v>
      </c>
      <c r="B10613" s="66">
        <v>1024913</v>
      </c>
      <c r="C10613" s="65" t="s">
        <v>8487</v>
      </c>
      <c r="D10613" s="66">
        <v>49</v>
      </c>
      <c r="E10613" s="66">
        <v>34</v>
      </c>
    </row>
    <row r="10614" spans="1:5" ht="14.4">
      <c r="A10614" s="65" t="s">
        <v>18318</v>
      </c>
      <c r="B10614" s="66">
        <v>874520</v>
      </c>
      <c r="C10614" s="65" t="s">
        <v>8487</v>
      </c>
      <c r="D10614" s="66">
        <v>46</v>
      </c>
      <c r="E10614" s="66">
        <v>4</v>
      </c>
    </row>
    <row r="10615" spans="1:5" ht="14.4">
      <c r="A10615" s="65" t="s">
        <v>18319</v>
      </c>
      <c r="B10615" s="66">
        <v>812551</v>
      </c>
      <c r="C10615" s="65" t="s">
        <v>8487</v>
      </c>
      <c r="D10615" s="66">
        <v>47</v>
      </c>
      <c r="E10615" s="66">
        <v>1</v>
      </c>
    </row>
    <row r="10616" spans="1:5" ht="14.4">
      <c r="A10616" s="65" t="s">
        <v>18320</v>
      </c>
      <c r="B10616" s="66">
        <v>1058631</v>
      </c>
      <c r="C10616" s="65" t="s">
        <v>8487</v>
      </c>
      <c r="D10616" s="66">
        <v>48</v>
      </c>
      <c r="E10616" s="66">
        <v>6</v>
      </c>
    </row>
    <row r="10617" spans="1:5" ht="14.4">
      <c r="A10617" s="65" t="s">
        <v>18321</v>
      </c>
      <c r="B10617" s="66">
        <v>927895</v>
      </c>
      <c r="C10617" s="65" t="s">
        <v>8487</v>
      </c>
      <c r="D10617" s="66">
        <v>48</v>
      </c>
      <c r="E10617" s="66">
        <v>7</v>
      </c>
    </row>
    <row r="10618" spans="1:5" ht="14.4">
      <c r="A10618" s="65" t="s">
        <v>18322</v>
      </c>
      <c r="B10618" s="66">
        <v>907594</v>
      </c>
      <c r="C10618" s="65" t="s">
        <v>8487</v>
      </c>
      <c r="D10618" s="66">
        <v>54</v>
      </c>
      <c r="E10618" s="66">
        <v>12</v>
      </c>
    </row>
    <row r="10619" spans="1:5" ht="14.4">
      <c r="A10619" s="65" t="s">
        <v>18323</v>
      </c>
      <c r="B10619" s="35"/>
      <c r="C10619" s="35"/>
      <c r="D10619" s="66">
        <v>0</v>
      </c>
      <c r="E10619" s="66">
        <v>0</v>
      </c>
    </row>
    <row r="10620" spans="1:5" ht="14.4">
      <c r="A10620" s="65" t="s">
        <v>18324</v>
      </c>
      <c r="B10620" s="66">
        <v>929725</v>
      </c>
      <c r="C10620" s="65" t="s">
        <v>8487</v>
      </c>
      <c r="D10620" s="66">
        <v>47</v>
      </c>
      <c r="E10620" s="66">
        <v>22</v>
      </c>
    </row>
    <row r="10621" spans="1:5" ht="14.4">
      <c r="A10621" s="65" t="s">
        <v>18325</v>
      </c>
      <c r="B10621" s="66">
        <v>1020445</v>
      </c>
      <c r="C10621" s="65" t="s">
        <v>8487</v>
      </c>
      <c r="D10621" s="66">
        <v>46</v>
      </c>
      <c r="E10621" s="66">
        <v>21</v>
      </c>
    </row>
    <row r="10622" spans="1:5" ht="14.4">
      <c r="A10622" s="65" t="s">
        <v>18326</v>
      </c>
      <c r="B10622" s="35"/>
      <c r="C10622" s="35"/>
      <c r="D10622" s="66">
        <v>0</v>
      </c>
      <c r="E10622" s="66">
        <v>0</v>
      </c>
    </row>
    <row r="10623" spans="1:5" ht="14.4">
      <c r="A10623" s="65" t="s">
        <v>18327</v>
      </c>
      <c r="B10623" s="66">
        <v>881613</v>
      </c>
      <c r="C10623" s="65" t="s">
        <v>8487</v>
      </c>
      <c r="D10623" s="66">
        <v>48</v>
      </c>
      <c r="E10623" s="66">
        <v>29</v>
      </c>
    </row>
    <row r="10624" spans="1:5" ht="14.4">
      <c r="A10624" s="65" t="s">
        <v>18328</v>
      </c>
      <c r="B10624" s="66">
        <v>938690</v>
      </c>
      <c r="C10624" s="65" t="s">
        <v>8487</v>
      </c>
      <c r="D10624" s="66">
        <v>47</v>
      </c>
      <c r="E10624" s="66">
        <v>34</v>
      </c>
    </row>
    <row r="10625" spans="1:5" ht="14.4">
      <c r="A10625" s="65" t="s">
        <v>18329</v>
      </c>
      <c r="B10625" s="66">
        <v>774516</v>
      </c>
      <c r="C10625" s="65" t="s">
        <v>8487</v>
      </c>
      <c r="D10625" s="66">
        <v>50</v>
      </c>
      <c r="E10625" s="66">
        <v>34</v>
      </c>
    </row>
    <row r="10626" spans="1:5" ht="14.4">
      <c r="A10626" s="65" t="s">
        <v>18330</v>
      </c>
      <c r="B10626" s="66">
        <v>879334</v>
      </c>
      <c r="C10626" s="65" t="s">
        <v>8487</v>
      </c>
      <c r="D10626" s="66">
        <v>47</v>
      </c>
      <c r="E10626" s="66">
        <v>1</v>
      </c>
    </row>
    <row r="10627" spans="1:5" ht="14.4">
      <c r="A10627" s="65" t="s">
        <v>18331</v>
      </c>
      <c r="B10627" s="66">
        <v>909596</v>
      </c>
      <c r="C10627" s="65" t="s">
        <v>8487</v>
      </c>
      <c r="D10627" s="66">
        <v>47</v>
      </c>
      <c r="E10627" s="66">
        <v>6</v>
      </c>
    </row>
    <row r="10628" spans="1:5" ht="14.4">
      <c r="A10628" s="65" t="s">
        <v>18332</v>
      </c>
      <c r="B10628" s="66">
        <v>774455</v>
      </c>
      <c r="C10628" s="65" t="s">
        <v>8487</v>
      </c>
      <c r="D10628" s="66">
        <v>56</v>
      </c>
      <c r="E10628" s="66">
        <v>11</v>
      </c>
    </row>
    <row r="10629" spans="1:5" ht="14.4">
      <c r="A10629" s="65" t="s">
        <v>18333</v>
      </c>
      <c r="B10629" s="66">
        <v>1108927</v>
      </c>
      <c r="C10629" s="65" t="s">
        <v>8487</v>
      </c>
      <c r="D10629" s="66">
        <v>48</v>
      </c>
      <c r="E10629" s="66">
        <v>16</v>
      </c>
    </row>
    <row r="10630" spans="1:5" ht="14.4">
      <c r="A10630" s="65" t="s">
        <v>18334</v>
      </c>
      <c r="B10630" s="66">
        <v>1256480</v>
      </c>
      <c r="C10630" s="65" t="s">
        <v>8487</v>
      </c>
      <c r="D10630" s="66">
        <v>47</v>
      </c>
      <c r="E10630" s="66">
        <v>17</v>
      </c>
    </row>
    <row r="10631" spans="1:5" ht="14.4">
      <c r="A10631" s="65" t="s">
        <v>18335</v>
      </c>
      <c r="B10631" s="66">
        <v>1049037</v>
      </c>
      <c r="C10631" s="65" t="s">
        <v>8487</v>
      </c>
      <c r="D10631" s="66">
        <v>50</v>
      </c>
      <c r="E10631" s="66">
        <v>26</v>
      </c>
    </row>
    <row r="10632" spans="1:5" ht="14.4">
      <c r="A10632" s="65" t="s">
        <v>18336</v>
      </c>
      <c r="B10632" s="66">
        <v>1108849</v>
      </c>
      <c r="C10632" s="65" t="s">
        <v>8487</v>
      </c>
      <c r="D10632" s="66">
        <v>49</v>
      </c>
      <c r="E10632" s="66">
        <v>23</v>
      </c>
    </row>
    <row r="10633" spans="1:5" ht="14.4">
      <c r="A10633" s="65" t="s">
        <v>18337</v>
      </c>
      <c r="B10633" s="66">
        <v>1055953</v>
      </c>
      <c r="C10633" s="65" t="s">
        <v>8487</v>
      </c>
      <c r="D10633" s="66">
        <v>52</v>
      </c>
      <c r="E10633" s="66">
        <v>26</v>
      </c>
    </row>
    <row r="10634" spans="1:5" ht="14.4">
      <c r="A10634" s="65" t="s">
        <v>18338</v>
      </c>
      <c r="B10634" s="66">
        <v>934319</v>
      </c>
      <c r="C10634" s="65" t="s">
        <v>8487</v>
      </c>
      <c r="D10634" s="66">
        <v>48</v>
      </c>
      <c r="E10634" s="66">
        <v>29</v>
      </c>
    </row>
    <row r="10635" spans="1:5" ht="14.4">
      <c r="A10635" s="65" t="s">
        <v>18339</v>
      </c>
      <c r="B10635" s="66">
        <v>981929</v>
      </c>
      <c r="C10635" s="65" t="s">
        <v>8487</v>
      </c>
      <c r="D10635" s="66">
        <v>35</v>
      </c>
      <c r="E10635" s="66">
        <v>27</v>
      </c>
    </row>
    <row r="10636" spans="1:5" ht="14.4">
      <c r="A10636" s="65" t="s">
        <v>18340</v>
      </c>
      <c r="B10636" s="66">
        <v>1245423</v>
      </c>
      <c r="C10636" s="65" t="s">
        <v>8487</v>
      </c>
      <c r="D10636" s="66">
        <v>46</v>
      </c>
      <c r="E10636" s="66">
        <v>27</v>
      </c>
    </row>
    <row r="10637" spans="1:5" ht="14.4">
      <c r="A10637" s="65" t="s">
        <v>18341</v>
      </c>
      <c r="B10637" s="66">
        <v>959568</v>
      </c>
      <c r="C10637" s="65" t="s">
        <v>8487</v>
      </c>
      <c r="D10637" s="66">
        <v>48</v>
      </c>
      <c r="E10637" s="66">
        <v>29</v>
      </c>
    </row>
    <row r="10638" spans="1:5" ht="14.4">
      <c r="A10638" s="65" t="s">
        <v>18342</v>
      </c>
      <c r="B10638" s="66">
        <v>1149426</v>
      </c>
      <c r="C10638" s="65" t="s">
        <v>8487</v>
      </c>
      <c r="D10638" s="66">
        <v>12</v>
      </c>
      <c r="E10638" s="66">
        <v>36</v>
      </c>
    </row>
    <row r="10639" spans="1:5" ht="14.4">
      <c r="A10639" s="65" t="s">
        <v>18343</v>
      </c>
      <c r="B10639" s="66">
        <v>974304</v>
      </c>
      <c r="C10639" s="65" t="s">
        <v>8487</v>
      </c>
      <c r="D10639" s="66">
        <v>46</v>
      </c>
      <c r="E10639" s="66">
        <v>2</v>
      </c>
    </row>
    <row r="10640" spans="1:5" ht="14.4">
      <c r="A10640" s="65" t="s">
        <v>18344</v>
      </c>
      <c r="B10640" s="35"/>
      <c r="C10640" s="35"/>
      <c r="D10640" s="66">
        <v>0</v>
      </c>
      <c r="E10640" s="66">
        <v>0</v>
      </c>
    </row>
    <row r="10641" spans="1:5" ht="14.4">
      <c r="A10641" s="65" t="s">
        <v>18345</v>
      </c>
      <c r="B10641" s="66">
        <v>1020347</v>
      </c>
      <c r="C10641" s="65" t="s">
        <v>8487</v>
      </c>
      <c r="D10641" s="66">
        <v>38</v>
      </c>
      <c r="E10641" s="66">
        <v>10</v>
      </c>
    </row>
    <row r="10642" spans="1:5" ht="14.4">
      <c r="A10642" s="65" t="s">
        <v>18346</v>
      </c>
      <c r="B10642" s="66">
        <v>1052003</v>
      </c>
      <c r="C10642" s="65" t="s">
        <v>8487</v>
      </c>
      <c r="D10642" s="66">
        <v>48</v>
      </c>
      <c r="E10642" s="66">
        <v>7</v>
      </c>
    </row>
    <row r="10643" spans="1:5" ht="14.4">
      <c r="A10643" s="65" t="s">
        <v>18347</v>
      </c>
      <c r="B10643" s="66">
        <v>1025274</v>
      </c>
      <c r="C10643" s="65" t="s">
        <v>8487</v>
      </c>
      <c r="D10643" s="66">
        <v>46</v>
      </c>
      <c r="E10643" s="66">
        <v>15</v>
      </c>
    </row>
    <row r="10644" spans="1:5" ht="14.4">
      <c r="A10644" s="65" t="s">
        <v>18348</v>
      </c>
      <c r="B10644" s="66">
        <v>1056131</v>
      </c>
      <c r="C10644" s="65" t="s">
        <v>8487</v>
      </c>
      <c r="D10644" s="66">
        <v>50</v>
      </c>
      <c r="E10644" s="66">
        <v>24</v>
      </c>
    </row>
    <row r="10645" spans="1:5" ht="14.4">
      <c r="A10645" s="65" t="s">
        <v>18349</v>
      </c>
      <c r="B10645" s="66">
        <v>1040831</v>
      </c>
      <c r="C10645" s="65" t="s">
        <v>8487</v>
      </c>
      <c r="D10645" s="66">
        <v>49</v>
      </c>
      <c r="E10645" s="66">
        <v>19</v>
      </c>
    </row>
    <row r="10646" spans="1:5" ht="14.4">
      <c r="A10646" s="65" t="s">
        <v>18350</v>
      </c>
      <c r="B10646" s="66">
        <v>1113487</v>
      </c>
      <c r="C10646" s="65" t="s">
        <v>8487</v>
      </c>
      <c r="D10646" s="66">
        <v>46</v>
      </c>
      <c r="E10646" s="66">
        <v>21</v>
      </c>
    </row>
    <row r="10647" spans="1:5" ht="14.4">
      <c r="A10647" s="65" t="s">
        <v>18351</v>
      </c>
      <c r="B10647" s="66">
        <v>1176363</v>
      </c>
      <c r="C10647" s="65" t="s">
        <v>8487</v>
      </c>
      <c r="D10647" s="66">
        <v>46</v>
      </c>
      <c r="E10647" s="66">
        <v>21</v>
      </c>
    </row>
    <row r="10648" spans="1:5" ht="14.4">
      <c r="A10648" s="65" t="s">
        <v>18352</v>
      </c>
      <c r="B10648" s="66">
        <v>869299</v>
      </c>
      <c r="C10648" s="65" t="s">
        <v>8487</v>
      </c>
      <c r="D10648" s="66">
        <v>46</v>
      </c>
      <c r="E10648" s="66">
        <v>27</v>
      </c>
    </row>
    <row r="10649" spans="1:5" ht="14.4">
      <c r="A10649" s="65" t="s">
        <v>18353</v>
      </c>
      <c r="B10649" s="35"/>
      <c r="C10649" s="35"/>
      <c r="D10649" s="66">
        <v>0</v>
      </c>
      <c r="E10649" s="66">
        <v>0</v>
      </c>
    </row>
    <row r="10650" spans="1:5" ht="14.4">
      <c r="A10650" s="65" t="s">
        <v>18354</v>
      </c>
      <c r="B10650" s="66">
        <v>774095</v>
      </c>
      <c r="C10650" s="65" t="s">
        <v>8487</v>
      </c>
      <c r="D10650" s="66">
        <v>48</v>
      </c>
      <c r="E10650" s="66">
        <v>34</v>
      </c>
    </row>
    <row r="10651" spans="1:5" ht="14.4">
      <c r="A10651" s="65" t="s">
        <v>18355</v>
      </c>
      <c r="B10651" s="66">
        <v>1045782</v>
      </c>
      <c r="C10651" s="65" t="s">
        <v>8487</v>
      </c>
      <c r="D10651" s="66">
        <v>50</v>
      </c>
      <c r="E10651" s="66">
        <v>35</v>
      </c>
    </row>
    <row r="10652" spans="1:5" ht="14.4">
      <c r="A10652" s="65" t="s">
        <v>18356</v>
      </c>
      <c r="B10652" s="66">
        <v>774097</v>
      </c>
      <c r="C10652" s="65" t="s">
        <v>8487</v>
      </c>
      <c r="D10652" s="66">
        <v>0</v>
      </c>
      <c r="E10652" s="66">
        <v>0</v>
      </c>
    </row>
    <row r="10653" spans="1:5" ht="14.4">
      <c r="A10653" s="65" t="s">
        <v>18357</v>
      </c>
      <c r="B10653" s="66">
        <v>774097</v>
      </c>
      <c r="C10653" s="65" t="s">
        <v>8487</v>
      </c>
      <c r="D10653" s="66">
        <v>0</v>
      </c>
      <c r="E10653" s="66">
        <v>0</v>
      </c>
    </row>
    <row r="10654" spans="1:5" ht="14.4">
      <c r="A10654" s="65" t="s">
        <v>18358</v>
      </c>
      <c r="B10654" s="66">
        <v>774097</v>
      </c>
      <c r="C10654" s="65" t="s">
        <v>8487</v>
      </c>
      <c r="D10654" s="66">
        <v>0</v>
      </c>
      <c r="E10654" s="66">
        <v>0</v>
      </c>
    </row>
    <row r="10655" spans="1:5" ht="14.4">
      <c r="A10655" s="65" t="s">
        <v>18359</v>
      </c>
      <c r="B10655" s="35"/>
      <c r="C10655" s="35"/>
      <c r="D10655" s="66">
        <v>0</v>
      </c>
      <c r="E10655" s="66">
        <v>0</v>
      </c>
    </row>
    <row r="10656" spans="1:5" ht="14.4">
      <c r="A10656" s="65" t="s">
        <v>18360</v>
      </c>
      <c r="B10656" s="66">
        <v>954746</v>
      </c>
      <c r="C10656" s="65" t="s">
        <v>8487</v>
      </c>
      <c r="D10656" s="66">
        <v>50</v>
      </c>
      <c r="E10656" s="66">
        <v>0</v>
      </c>
    </row>
    <row r="10657" spans="1:5" ht="14.4">
      <c r="A10657" s="65" t="s">
        <v>18361</v>
      </c>
      <c r="B10657" s="66">
        <v>774404</v>
      </c>
      <c r="C10657" s="65" t="s">
        <v>8487</v>
      </c>
      <c r="D10657" s="66">
        <v>48</v>
      </c>
      <c r="E10657" s="66">
        <v>0</v>
      </c>
    </row>
    <row r="10658" spans="1:5" ht="14.4">
      <c r="A10658" s="65" t="s">
        <v>18362</v>
      </c>
      <c r="B10658" s="66">
        <v>1379261</v>
      </c>
      <c r="C10658" s="65" t="s">
        <v>8487</v>
      </c>
      <c r="D10658" s="66">
        <v>24</v>
      </c>
      <c r="E10658" s="66">
        <v>0</v>
      </c>
    </row>
    <row r="10659" spans="1:5" ht="14.4">
      <c r="A10659" s="65" t="s">
        <v>18363</v>
      </c>
      <c r="B10659" s="66">
        <v>935488</v>
      </c>
      <c r="C10659" s="65" t="s">
        <v>8487</v>
      </c>
      <c r="D10659" s="66">
        <v>51</v>
      </c>
      <c r="E10659" s="66">
        <v>45</v>
      </c>
    </row>
    <row r="10660" spans="1:5" ht="14.4">
      <c r="A10660" s="65" t="s">
        <v>18364</v>
      </c>
      <c r="B10660" s="66">
        <v>1351608</v>
      </c>
      <c r="C10660" s="65" t="s">
        <v>8487</v>
      </c>
      <c r="D10660" s="66">
        <v>50</v>
      </c>
      <c r="E10660" s="66">
        <v>0</v>
      </c>
    </row>
    <row r="10661" spans="1:5" ht="14.4">
      <c r="A10661" s="65" t="s">
        <v>18365</v>
      </c>
      <c r="B10661" s="66">
        <v>774194</v>
      </c>
      <c r="C10661" s="65" t="s">
        <v>8487</v>
      </c>
      <c r="D10661" s="66">
        <v>48</v>
      </c>
      <c r="E10661" s="66">
        <v>0</v>
      </c>
    </row>
    <row r="10662" spans="1:5" ht="14.4">
      <c r="A10662" s="65" t="s">
        <v>18366</v>
      </c>
      <c r="B10662" s="66">
        <v>970055</v>
      </c>
      <c r="C10662" s="65" t="s">
        <v>8487</v>
      </c>
      <c r="D10662" s="66">
        <v>51</v>
      </c>
      <c r="E10662" s="66">
        <v>39</v>
      </c>
    </row>
    <row r="10663" spans="1:5" ht="14.4">
      <c r="A10663" s="65" t="s">
        <v>18367</v>
      </c>
      <c r="B10663" s="66">
        <v>933073</v>
      </c>
      <c r="C10663" s="65" t="s">
        <v>8487</v>
      </c>
      <c r="D10663" s="66">
        <v>48</v>
      </c>
      <c r="E10663" s="66">
        <v>38</v>
      </c>
    </row>
    <row r="10664" spans="1:5" ht="14.4">
      <c r="A10664" s="65" t="s">
        <v>18368</v>
      </c>
      <c r="B10664" s="66">
        <v>1032175</v>
      </c>
      <c r="C10664" s="65" t="s">
        <v>8487</v>
      </c>
      <c r="D10664" s="66">
        <v>16</v>
      </c>
      <c r="E10664" s="66">
        <v>0</v>
      </c>
    </row>
    <row r="10665" spans="1:5" ht="14.4">
      <c r="A10665" s="65" t="s">
        <v>18369</v>
      </c>
      <c r="B10665" s="66">
        <v>1354422</v>
      </c>
      <c r="C10665" s="65" t="s">
        <v>8487</v>
      </c>
      <c r="D10665" s="66">
        <v>17</v>
      </c>
      <c r="E10665" s="66">
        <v>0</v>
      </c>
    </row>
    <row r="10666" spans="1:5" ht="14.4">
      <c r="A10666" s="65" t="s">
        <v>18370</v>
      </c>
      <c r="B10666" s="66">
        <v>1110923</v>
      </c>
      <c r="C10666" s="65" t="s">
        <v>8487</v>
      </c>
      <c r="D10666" s="66">
        <v>48</v>
      </c>
      <c r="E10666" s="66">
        <v>0</v>
      </c>
    </row>
    <row r="10667" spans="1:5" ht="14.4">
      <c r="A10667" s="65" t="s">
        <v>18371</v>
      </c>
      <c r="B10667" s="66">
        <v>1336600</v>
      </c>
      <c r="C10667" s="65" t="s">
        <v>8487</v>
      </c>
      <c r="D10667" s="66">
        <v>0</v>
      </c>
      <c r="E10667" s="66">
        <v>0</v>
      </c>
    </row>
    <row r="10668" spans="1:5" ht="14.4">
      <c r="A10668" s="65" t="s">
        <v>18372</v>
      </c>
      <c r="B10668" s="66">
        <v>812551</v>
      </c>
      <c r="C10668" s="65" t="s">
        <v>8487</v>
      </c>
      <c r="D10668" s="66">
        <v>49</v>
      </c>
      <c r="E10668" s="66">
        <v>0</v>
      </c>
    </row>
    <row r="10669" spans="1:5" ht="14.4">
      <c r="A10669" s="65" t="s">
        <v>18373</v>
      </c>
      <c r="B10669" s="66">
        <v>1045783</v>
      </c>
      <c r="C10669" s="65" t="s">
        <v>8487</v>
      </c>
      <c r="D10669" s="66">
        <v>50</v>
      </c>
      <c r="E10669" s="66">
        <v>37</v>
      </c>
    </row>
    <row r="10670" spans="1:5" ht="14.4">
      <c r="A10670" s="65" t="s">
        <v>18374</v>
      </c>
      <c r="B10670" s="66">
        <v>1218671</v>
      </c>
      <c r="C10670" s="65" t="s">
        <v>8487</v>
      </c>
      <c r="D10670" s="66">
        <v>46</v>
      </c>
      <c r="E10670" s="66">
        <v>0</v>
      </c>
    </row>
    <row r="10671" spans="1:5" ht="14.4">
      <c r="A10671" s="65" t="s">
        <v>18375</v>
      </c>
      <c r="B10671" s="66">
        <v>942897</v>
      </c>
      <c r="C10671" s="65" t="s">
        <v>8487</v>
      </c>
      <c r="D10671" s="66">
        <v>49</v>
      </c>
      <c r="E10671" s="66">
        <v>0</v>
      </c>
    </row>
    <row r="10672" spans="1:5" ht="14.4">
      <c r="A10672" s="65" t="s">
        <v>18376</v>
      </c>
      <c r="B10672" s="66">
        <v>888973</v>
      </c>
      <c r="C10672" s="65" t="s">
        <v>8487</v>
      </c>
      <c r="D10672" s="66">
        <v>50</v>
      </c>
      <c r="E10672" s="66">
        <v>38</v>
      </c>
    </row>
    <row r="10673" spans="1:5" ht="14.4">
      <c r="A10673" s="65" t="s">
        <v>18377</v>
      </c>
      <c r="B10673" s="66">
        <v>774277</v>
      </c>
      <c r="C10673" s="65" t="s">
        <v>8487</v>
      </c>
      <c r="D10673" s="66">
        <v>48</v>
      </c>
      <c r="E10673" s="66">
        <v>37</v>
      </c>
    </row>
    <row r="10674" spans="1:5" ht="14.4">
      <c r="A10674" s="65" t="s">
        <v>18378</v>
      </c>
      <c r="B10674" s="66">
        <v>774353</v>
      </c>
      <c r="C10674" s="65" t="s">
        <v>8487</v>
      </c>
      <c r="D10674" s="66">
        <v>52</v>
      </c>
      <c r="E10674" s="66">
        <v>44</v>
      </c>
    </row>
    <row r="10675" spans="1:5" ht="14.4">
      <c r="A10675" s="65" t="s">
        <v>18379</v>
      </c>
      <c r="B10675" s="66">
        <v>774581</v>
      </c>
      <c r="C10675" s="65" t="s">
        <v>8487</v>
      </c>
      <c r="D10675" s="66">
        <v>49</v>
      </c>
      <c r="E10675" s="66">
        <v>0</v>
      </c>
    </row>
    <row r="10676" spans="1:5" ht="14.4">
      <c r="A10676" s="65" t="s">
        <v>18380</v>
      </c>
      <c r="B10676" s="66">
        <v>1114384</v>
      </c>
      <c r="C10676" s="65" t="s">
        <v>8487</v>
      </c>
      <c r="D10676" s="66">
        <v>47</v>
      </c>
      <c r="E10676" s="66">
        <v>0</v>
      </c>
    </row>
    <row r="10677" spans="1:5" ht="14.4">
      <c r="A10677" s="65" t="s">
        <v>18381</v>
      </c>
      <c r="B10677" s="66">
        <v>940961</v>
      </c>
      <c r="C10677" s="65" t="s">
        <v>8487</v>
      </c>
      <c r="D10677" s="66">
        <v>49</v>
      </c>
      <c r="E10677" s="66">
        <v>37</v>
      </c>
    </row>
    <row r="10678" spans="1:5" ht="14.4">
      <c r="A10678" s="65" t="s">
        <v>18382</v>
      </c>
      <c r="B10678" s="66">
        <v>1268403</v>
      </c>
      <c r="C10678" s="65" t="s">
        <v>8487</v>
      </c>
      <c r="D10678" s="66">
        <v>52</v>
      </c>
      <c r="E10678" s="66">
        <v>0</v>
      </c>
    </row>
    <row r="10679" spans="1:5" ht="14.4">
      <c r="A10679" s="65" t="s">
        <v>18383</v>
      </c>
      <c r="B10679" s="66">
        <v>99999911</v>
      </c>
      <c r="C10679" s="65" t="s">
        <v>8712</v>
      </c>
      <c r="D10679" s="66">
        <v>0</v>
      </c>
      <c r="E10679" s="66">
        <v>0</v>
      </c>
    </row>
    <row r="10680" spans="1:5" ht="14.4">
      <c r="A10680" s="65" t="s">
        <v>18384</v>
      </c>
      <c r="B10680" s="66">
        <v>1245423</v>
      </c>
      <c r="C10680" s="65" t="s">
        <v>8487</v>
      </c>
      <c r="D10680" s="66">
        <v>43</v>
      </c>
      <c r="E10680" s="66">
        <v>0</v>
      </c>
    </row>
    <row r="10681" spans="1:5" ht="14.4">
      <c r="A10681" s="65" t="s">
        <v>18385</v>
      </c>
      <c r="B10681" s="66">
        <v>925296</v>
      </c>
      <c r="C10681" s="65" t="s">
        <v>8487</v>
      </c>
      <c r="D10681" s="66">
        <v>47</v>
      </c>
      <c r="E10681" s="66">
        <v>0</v>
      </c>
    </row>
    <row r="10682" spans="1:5" ht="14.4">
      <c r="A10682" s="65" t="s">
        <v>18386</v>
      </c>
      <c r="B10682" s="66">
        <v>1188190</v>
      </c>
      <c r="C10682" s="65" t="s">
        <v>8487</v>
      </c>
      <c r="D10682" s="66">
        <v>49</v>
      </c>
      <c r="E10682" s="66">
        <v>0</v>
      </c>
    </row>
    <row r="10683" spans="1:5" ht="14.4">
      <c r="A10683" s="65" t="s">
        <v>18387</v>
      </c>
      <c r="B10683" s="66">
        <v>1337552</v>
      </c>
      <c r="C10683" s="65" t="s">
        <v>8576</v>
      </c>
      <c r="D10683" s="66">
        <v>0</v>
      </c>
      <c r="E10683" s="66">
        <v>0</v>
      </c>
    </row>
    <row r="10684" spans="1:5" ht="14.4">
      <c r="A10684" s="65" t="s">
        <v>18388</v>
      </c>
      <c r="B10684" s="66">
        <v>774362</v>
      </c>
      <c r="C10684" s="65" t="s">
        <v>8487</v>
      </c>
      <c r="D10684" s="66">
        <v>48</v>
      </c>
      <c r="E10684" s="66">
        <v>0</v>
      </c>
    </row>
    <row r="10685" spans="1:5" ht="14.4">
      <c r="A10685" s="65" t="s">
        <v>18389</v>
      </c>
      <c r="B10685" s="66">
        <v>1216132</v>
      </c>
      <c r="C10685" s="65" t="s">
        <v>8487</v>
      </c>
      <c r="D10685" s="66">
        <v>48</v>
      </c>
      <c r="E10685" s="66">
        <v>0</v>
      </c>
    </row>
    <row r="10686" spans="1:5" ht="14.4">
      <c r="A10686" s="65" t="s">
        <v>18390</v>
      </c>
      <c r="B10686" s="66">
        <v>1298387</v>
      </c>
      <c r="C10686" s="65" t="s">
        <v>8487</v>
      </c>
      <c r="D10686" s="66">
        <v>47</v>
      </c>
      <c r="E10686" s="66">
        <v>0</v>
      </c>
    </row>
    <row r="10687" spans="1:5" ht="14.4">
      <c r="A10687" s="65" t="s">
        <v>18391</v>
      </c>
      <c r="B10687" s="66">
        <v>1379254</v>
      </c>
      <c r="C10687" s="65" t="s">
        <v>8487</v>
      </c>
      <c r="D10687" s="66">
        <v>47</v>
      </c>
      <c r="E10687" s="66">
        <v>0</v>
      </c>
    </row>
    <row r="10688" spans="1:5" ht="14.4">
      <c r="A10688" s="65" t="s">
        <v>18392</v>
      </c>
      <c r="B10688" s="66">
        <v>1038235</v>
      </c>
      <c r="C10688" s="65" t="s">
        <v>8487</v>
      </c>
      <c r="D10688" s="66">
        <v>49</v>
      </c>
      <c r="E10688" s="66">
        <v>0</v>
      </c>
    </row>
    <row r="10689" spans="1:5" ht="14.4">
      <c r="A10689" s="65" t="s">
        <v>18393</v>
      </c>
      <c r="B10689" s="66">
        <v>1357694</v>
      </c>
      <c r="C10689" s="65" t="s">
        <v>8487</v>
      </c>
      <c r="D10689" s="66">
        <v>49</v>
      </c>
      <c r="E10689" s="66">
        <v>0</v>
      </c>
    </row>
    <row r="10690" spans="1:5" ht="14.4">
      <c r="A10690" s="65" t="s">
        <v>18394</v>
      </c>
      <c r="B10690" s="66">
        <v>1019522</v>
      </c>
      <c r="C10690" s="65" t="s">
        <v>8487</v>
      </c>
      <c r="D10690" s="66">
        <v>48</v>
      </c>
      <c r="E10690" s="66">
        <v>0</v>
      </c>
    </row>
    <row r="10691" spans="1:5" ht="14.4">
      <c r="A10691" s="65" t="s">
        <v>18395</v>
      </c>
      <c r="B10691" s="66">
        <v>1387037</v>
      </c>
      <c r="C10691" s="65" t="s">
        <v>8487</v>
      </c>
      <c r="D10691" s="66">
        <v>15</v>
      </c>
      <c r="E10691" s="66">
        <v>0</v>
      </c>
    </row>
    <row r="10692" spans="1:5" ht="14.4">
      <c r="A10692" s="65" t="s">
        <v>18396</v>
      </c>
      <c r="B10692" s="66">
        <v>1225251</v>
      </c>
      <c r="C10692" s="65" t="s">
        <v>8487</v>
      </c>
      <c r="D10692" s="66">
        <v>49</v>
      </c>
      <c r="E10692" s="66">
        <v>0</v>
      </c>
    </row>
    <row r="10693" spans="1:5" ht="14.4">
      <c r="A10693" s="65" t="s">
        <v>18397</v>
      </c>
      <c r="B10693" s="66">
        <v>970055</v>
      </c>
      <c r="C10693" s="65" t="s">
        <v>8487</v>
      </c>
      <c r="D10693" s="66">
        <v>48</v>
      </c>
      <c r="E10693" s="66">
        <v>0</v>
      </c>
    </row>
    <row r="10694" spans="1:5" ht="14.4">
      <c r="A10694" s="65" t="s">
        <v>18398</v>
      </c>
      <c r="B10694" s="66">
        <v>1011125</v>
      </c>
      <c r="C10694" s="65" t="s">
        <v>8487</v>
      </c>
      <c r="D10694" s="66">
        <v>48</v>
      </c>
      <c r="E10694" s="66">
        <v>0</v>
      </c>
    </row>
    <row r="10695" spans="1:5" ht="14.4">
      <c r="A10695" s="65" t="s">
        <v>18399</v>
      </c>
      <c r="B10695" s="66">
        <v>99999913</v>
      </c>
      <c r="C10695" s="65" t="s">
        <v>1346</v>
      </c>
      <c r="D10695" s="66">
        <v>0</v>
      </c>
      <c r="E10695" s="66">
        <v>0</v>
      </c>
    </row>
    <row r="10696" spans="1:5" ht="14.4">
      <c r="A10696" s="65" t="s">
        <v>18400</v>
      </c>
      <c r="B10696" s="66">
        <v>1378881</v>
      </c>
      <c r="C10696" s="65" t="s">
        <v>8487</v>
      </c>
      <c r="D10696" s="66">
        <v>49</v>
      </c>
      <c r="E10696" s="66">
        <v>0</v>
      </c>
    </row>
    <row r="10697" spans="1:5" ht="14.4">
      <c r="A10697" s="65" t="s">
        <v>18401</v>
      </c>
      <c r="B10697" s="66">
        <v>1016591</v>
      </c>
      <c r="C10697" s="65" t="s">
        <v>8487</v>
      </c>
      <c r="D10697" s="66">
        <v>49</v>
      </c>
      <c r="E10697" s="66">
        <v>0</v>
      </c>
    </row>
    <row r="10698" spans="1:5" ht="14.4">
      <c r="A10698" s="65" t="s">
        <v>18402</v>
      </c>
      <c r="B10698" s="66">
        <v>970278</v>
      </c>
      <c r="C10698" s="65" t="s">
        <v>8487</v>
      </c>
      <c r="D10698" s="66">
        <v>48</v>
      </c>
      <c r="E10698" s="66">
        <v>0</v>
      </c>
    </row>
    <row r="10699" spans="1:5" ht="14.4">
      <c r="A10699" s="65" t="s">
        <v>18403</v>
      </c>
      <c r="B10699" s="66">
        <v>1033297</v>
      </c>
      <c r="C10699" s="65" t="s">
        <v>8487</v>
      </c>
      <c r="D10699" s="66">
        <v>53</v>
      </c>
      <c r="E10699" s="66">
        <v>0</v>
      </c>
    </row>
    <row r="10700" spans="1:5" ht="14.4">
      <c r="A10700" s="65" t="s">
        <v>18404</v>
      </c>
      <c r="B10700" s="66">
        <v>1025263</v>
      </c>
      <c r="C10700" s="65" t="s">
        <v>8487</v>
      </c>
      <c r="D10700" s="66">
        <v>39</v>
      </c>
      <c r="E10700" s="66">
        <v>0</v>
      </c>
    </row>
    <row r="10701" spans="1:5" ht="14.4">
      <c r="A10701" s="65" t="s">
        <v>18405</v>
      </c>
      <c r="B10701" s="35"/>
      <c r="C10701" s="35"/>
      <c r="D10701" s="66">
        <v>0</v>
      </c>
      <c r="E10701" s="66">
        <v>0</v>
      </c>
    </row>
    <row r="10702" spans="1:5" ht="14.4">
      <c r="A10702" s="65" t="s">
        <v>18406</v>
      </c>
      <c r="B10702" s="66">
        <v>1196309</v>
      </c>
      <c r="C10702" s="65" t="s">
        <v>8487</v>
      </c>
      <c r="D10702" s="66">
        <v>48</v>
      </c>
      <c r="E10702" s="66">
        <v>0</v>
      </c>
    </row>
    <row r="10703" spans="1:5" ht="14.4">
      <c r="A10703" s="65" t="s">
        <v>18407</v>
      </c>
      <c r="B10703" s="66">
        <v>1150527</v>
      </c>
      <c r="C10703" s="65" t="s">
        <v>8487</v>
      </c>
      <c r="D10703" s="66">
        <v>37</v>
      </c>
      <c r="E10703" s="66">
        <v>0</v>
      </c>
    </row>
    <row r="10704" spans="1:5" ht="14.4">
      <c r="A10704" s="65" t="s">
        <v>18408</v>
      </c>
      <c r="B10704" s="66">
        <v>929725</v>
      </c>
      <c r="C10704" s="65" t="s">
        <v>8487</v>
      </c>
      <c r="D10704" s="66">
        <v>50</v>
      </c>
      <c r="E10704" s="66">
        <v>0</v>
      </c>
    </row>
    <row r="10705" spans="1:5" ht="14.4">
      <c r="A10705" s="65" t="s">
        <v>18409</v>
      </c>
      <c r="B10705" s="66">
        <v>99999927</v>
      </c>
      <c r="C10705" s="65" t="s">
        <v>1346</v>
      </c>
      <c r="D10705" s="66">
        <v>0</v>
      </c>
      <c r="E10705" s="66">
        <v>0</v>
      </c>
    </row>
    <row r="10706" spans="1:5" ht="14.4">
      <c r="A10706" s="65" t="s">
        <v>18410</v>
      </c>
      <c r="B10706" s="66">
        <v>1007764</v>
      </c>
      <c r="C10706" s="65" t="s">
        <v>8487</v>
      </c>
      <c r="D10706" s="66">
        <v>51</v>
      </c>
      <c r="E10706" s="66">
        <v>0</v>
      </c>
    </row>
    <row r="10707" spans="1:5" ht="14.4">
      <c r="A10707" s="65" t="s">
        <v>18411</v>
      </c>
      <c r="B10707" s="66">
        <v>1075089</v>
      </c>
      <c r="C10707" s="65" t="s">
        <v>8487</v>
      </c>
      <c r="D10707" s="66">
        <v>52</v>
      </c>
      <c r="E10707" s="66">
        <v>0</v>
      </c>
    </row>
    <row r="10708" spans="1:5" ht="14.4">
      <c r="A10708" s="65" t="s">
        <v>18412</v>
      </c>
      <c r="B10708" s="66">
        <v>1373250</v>
      </c>
      <c r="C10708" s="65" t="s">
        <v>8487</v>
      </c>
      <c r="D10708" s="66">
        <v>48</v>
      </c>
      <c r="E10708" s="66">
        <v>0</v>
      </c>
    </row>
    <row r="10709" spans="1:5" ht="14.4">
      <c r="A10709" s="65" t="s">
        <v>18413</v>
      </c>
      <c r="B10709" s="66">
        <v>1289770</v>
      </c>
      <c r="C10709" s="65" t="s">
        <v>8487</v>
      </c>
      <c r="D10709" s="66">
        <v>50</v>
      </c>
      <c r="E10709" s="66">
        <v>0</v>
      </c>
    </row>
    <row r="10710" spans="1:5" ht="14.4">
      <c r="A10710" s="65" t="s">
        <v>18414</v>
      </c>
      <c r="B10710" s="66">
        <v>1124104</v>
      </c>
      <c r="C10710" s="65" t="s">
        <v>8487</v>
      </c>
      <c r="D10710" s="66">
        <v>49</v>
      </c>
      <c r="E10710" s="66">
        <v>0</v>
      </c>
    </row>
    <row r="10711" spans="1:5" ht="14.4">
      <c r="A10711" s="65" t="s">
        <v>18415</v>
      </c>
      <c r="B10711" s="66">
        <v>1024914</v>
      </c>
      <c r="C10711" s="65" t="s">
        <v>8487</v>
      </c>
      <c r="D10711" s="66">
        <v>46</v>
      </c>
      <c r="E10711" s="66">
        <v>0</v>
      </c>
    </row>
    <row r="10712" spans="1:5" ht="14.4">
      <c r="A10712" s="65" t="s">
        <v>18416</v>
      </c>
      <c r="B10712" s="66">
        <v>774426</v>
      </c>
      <c r="C10712" s="65" t="s">
        <v>8487</v>
      </c>
      <c r="D10712" s="66">
        <v>48</v>
      </c>
      <c r="E10712" s="66">
        <v>0</v>
      </c>
    </row>
    <row r="10713" spans="1:5" ht="14.4">
      <c r="A10713" s="65" t="s">
        <v>18417</v>
      </c>
      <c r="B10713" s="66">
        <v>967212</v>
      </c>
      <c r="C10713" s="65" t="s">
        <v>8487</v>
      </c>
      <c r="D10713" s="66">
        <v>49</v>
      </c>
      <c r="E10713" s="66">
        <v>37</v>
      </c>
    </row>
    <row r="10714" spans="1:5" ht="14.4">
      <c r="A10714" s="65" t="s">
        <v>18418</v>
      </c>
      <c r="B10714" s="66">
        <v>1020443</v>
      </c>
      <c r="C10714" s="65" t="s">
        <v>8487</v>
      </c>
      <c r="D10714" s="66">
        <v>48</v>
      </c>
      <c r="E10714" s="66">
        <v>45</v>
      </c>
    </row>
    <row r="10715" spans="1:5" ht="14.4">
      <c r="A10715" s="65" t="s">
        <v>18419</v>
      </c>
      <c r="B10715" s="66">
        <v>1014316</v>
      </c>
      <c r="C10715" s="65" t="s">
        <v>8487</v>
      </c>
      <c r="D10715" s="66">
        <v>48</v>
      </c>
      <c r="E10715" s="66">
        <v>45</v>
      </c>
    </row>
    <row r="10716" spans="1:5" ht="14.4">
      <c r="A10716" s="65" t="s">
        <v>18420</v>
      </c>
      <c r="B10716" s="66">
        <v>1005912</v>
      </c>
      <c r="C10716" s="65" t="s">
        <v>8487</v>
      </c>
      <c r="D10716" s="66">
        <v>47</v>
      </c>
      <c r="E10716" s="66">
        <v>0</v>
      </c>
    </row>
    <row r="10717" spans="1:5" ht="14.4">
      <c r="A10717" s="65" t="s">
        <v>18421</v>
      </c>
      <c r="B10717" s="66">
        <v>774118</v>
      </c>
      <c r="C10717" s="65" t="s">
        <v>8487</v>
      </c>
      <c r="D10717" s="66">
        <v>6</v>
      </c>
      <c r="E10717" s="66">
        <v>0</v>
      </c>
    </row>
    <row r="10718" spans="1:5" ht="14.4">
      <c r="A10718" s="65" t="s">
        <v>18422</v>
      </c>
      <c r="B10718" s="35"/>
      <c r="C10718" s="35"/>
      <c r="D10718" s="66">
        <v>0</v>
      </c>
      <c r="E10718" s="66">
        <v>0</v>
      </c>
    </row>
    <row r="10719" spans="1:5" ht="14.4">
      <c r="A10719" s="65" t="s">
        <v>18423</v>
      </c>
      <c r="B10719" s="66">
        <v>1025322</v>
      </c>
      <c r="C10719" s="65" t="s">
        <v>8487</v>
      </c>
      <c r="D10719" s="66">
        <v>48</v>
      </c>
      <c r="E10719" s="66">
        <v>45</v>
      </c>
    </row>
    <row r="10720" spans="1:5" ht="14.4">
      <c r="A10720" s="65" t="s">
        <v>18424</v>
      </c>
      <c r="B10720" s="66">
        <v>976869</v>
      </c>
      <c r="C10720" s="65" t="s">
        <v>8487</v>
      </c>
      <c r="D10720" s="66">
        <v>52</v>
      </c>
      <c r="E10720" s="66">
        <v>0</v>
      </c>
    </row>
    <row r="10721" spans="1:5" ht="14.4">
      <c r="A10721" s="65" t="s">
        <v>18425</v>
      </c>
      <c r="B10721" s="66">
        <v>1321062</v>
      </c>
      <c r="C10721" s="65" t="s">
        <v>8487</v>
      </c>
      <c r="D10721" s="66">
        <v>25</v>
      </c>
      <c r="E10721" s="66">
        <v>0</v>
      </c>
    </row>
    <row r="10722" spans="1:5" ht="14.4">
      <c r="A10722" s="65" t="s">
        <v>18426</v>
      </c>
      <c r="B10722" s="66">
        <v>774429</v>
      </c>
      <c r="C10722" s="65" t="s">
        <v>8487</v>
      </c>
      <c r="D10722" s="66">
        <v>48</v>
      </c>
      <c r="E10722" s="66">
        <v>0</v>
      </c>
    </row>
    <row r="10723" spans="1:5" ht="14.4">
      <c r="A10723" s="65" t="s">
        <v>18427</v>
      </c>
      <c r="B10723" s="66">
        <v>774097</v>
      </c>
      <c r="C10723" s="65" t="s">
        <v>8487</v>
      </c>
      <c r="D10723" s="66">
        <v>0</v>
      </c>
      <c r="E10723" s="66">
        <v>0</v>
      </c>
    </row>
    <row r="10724" spans="1:5" ht="14.4">
      <c r="A10724" s="65" t="s">
        <v>18428</v>
      </c>
      <c r="B10724" s="66">
        <v>774097</v>
      </c>
      <c r="C10724" s="65" t="s">
        <v>8487</v>
      </c>
      <c r="D10724" s="66">
        <v>0</v>
      </c>
      <c r="E10724" s="66">
        <v>0</v>
      </c>
    </row>
    <row r="10725" spans="1:5" ht="14.4">
      <c r="A10725" s="65" t="s">
        <v>18429</v>
      </c>
      <c r="B10725" s="66">
        <v>774097</v>
      </c>
      <c r="C10725" s="65" t="s">
        <v>8487</v>
      </c>
      <c r="D10725" s="66">
        <v>0</v>
      </c>
      <c r="E10725" s="66">
        <v>0</v>
      </c>
    </row>
    <row r="10726" spans="1:5" ht="14.4">
      <c r="A10726" s="65" t="s">
        <v>18430</v>
      </c>
      <c r="B10726" s="66">
        <v>1202607</v>
      </c>
      <c r="C10726" s="65" t="s">
        <v>8487</v>
      </c>
      <c r="D10726" s="66">
        <v>0</v>
      </c>
      <c r="E10726" s="66">
        <v>0</v>
      </c>
    </row>
    <row r="10727" spans="1:5" ht="14.4">
      <c r="A10727" s="65" t="s">
        <v>18431</v>
      </c>
      <c r="B10727" s="66">
        <v>774268</v>
      </c>
      <c r="C10727" s="65" t="s">
        <v>8487</v>
      </c>
      <c r="D10727" s="66">
        <v>0</v>
      </c>
      <c r="E10727" s="66">
        <v>0</v>
      </c>
    </row>
    <row r="10728" spans="1:5" ht="14.4">
      <c r="A10728" s="65" t="s">
        <v>18432</v>
      </c>
      <c r="B10728" s="66">
        <v>948478</v>
      </c>
      <c r="C10728" s="65" t="s">
        <v>8487</v>
      </c>
      <c r="D10728" s="66">
        <v>48</v>
      </c>
      <c r="E10728" s="66">
        <v>0</v>
      </c>
    </row>
    <row r="10729" spans="1:5" ht="14.4">
      <c r="A10729" s="65" t="s">
        <v>18433</v>
      </c>
      <c r="B10729" s="66">
        <v>1241921</v>
      </c>
      <c r="C10729" s="65" t="s">
        <v>8487</v>
      </c>
      <c r="D10729" s="66">
        <v>7</v>
      </c>
      <c r="E10729" s="66">
        <v>0</v>
      </c>
    </row>
    <row r="10730" spans="1:5" ht="14.4">
      <c r="A10730" s="65" t="s">
        <v>18434</v>
      </c>
      <c r="B10730" s="66">
        <v>860068</v>
      </c>
      <c r="C10730" s="65" t="s">
        <v>8487</v>
      </c>
      <c r="D10730" s="66">
        <v>48</v>
      </c>
      <c r="E10730" s="66">
        <v>0</v>
      </c>
    </row>
    <row r="10731" spans="1:5" ht="14.4">
      <c r="A10731" s="65" t="s">
        <v>18435</v>
      </c>
      <c r="B10731" s="66">
        <v>99999914</v>
      </c>
      <c r="C10731" s="65" t="s">
        <v>8543</v>
      </c>
      <c r="D10731" s="66">
        <v>0</v>
      </c>
      <c r="E10731" s="66">
        <v>0</v>
      </c>
    </row>
    <row r="10732" spans="1:5" ht="14.4">
      <c r="A10732" s="65" t="s">
        <v>18436</v>
      </c>
      <c r="B10732" s="66">
        <v>1337552</v>
      </c>
      <c r="C10732" s="65" t="s">
        <v>8576</v>
      </c>
      <c r="D10732" s="66">
        <v>0</v>
      </c>
      <c r="E10732" s="66">
        <v>0</v>
      </c>
    </row>
    <row r="10733" spans="1:5" ht="14.4">
      <c r="A10733" s="65" t="s">
        <v>18437</v>
      </c>
      <c r="B10733" s="66">
        <v>869299</v>
      </c>
      <c r="C10733" s="65" t="s">
        <v>8487</v>
      </c>
      <c r="D10733" s="66">
        <v>46</v>
      </c>
      <c r="E10733" s="66">
        <v>0</v>
      </c>
    </row>
    <row r="10734" spans="1:5" ht="14.4">
      <c r="A10734" s="65" t="s">
        <v>18438</v>
      </c>
      <c r="B10734" s="66">
        <v>1286990</v>
      </c>
      <c r="C10734" s="65" t="s">
        <v>8487</v>
      </c>
      <c r="D10734" s="66">
        <v>0</v>
      </c>
      <c r="E10734" s="66">
        <v>0</v>
      </c>
    </row>
    <row r="10735" spans="1:5" ht="14.4">
      <c r="A10735" s="65" t="s">
        <v>18439</v>
      </c>
      <c r="B10735" s="66">
        <v>1016590</v>
      </c>
      <c r="C10735" s="65" t="s">
        <v>8487</v>
      </c>
      <c r="D10735" s="66">
        <v>47</v>
      </c>
      <c r="E10735" s="66">
        <v>0</v>
      </c>
    </row>
    <row r="10736" spans="1:5" ht="14.4">
      <c r="A10736" s="65" t="s">
        <v>18440</v>
      </c>
      <c r="B10736" s="66">
        <v>1232791</v>
      </c>
      <c r="C10736" s="65" t="s">
        <v>8487</v>
      </c>
      <c r="D10736" s="66">
        <v>26</v>
      </c>
      <c r="E10736" s="66">
        <v>0</v>
      </c>
    </row>
    <row r="10737" spans="1:5" ht="14.4">
      <c r="A10737" s="65" t="s">
        <v>18441</v>
      </c>
      <c r="B10737" s="66">
        <v>99999914</v>
      </c>
      <c r="C10737" s="65" t="s">
        <v>8543</v>
      </c>
      <c r="D10737" s="66">
        <v>0</v>
      </c>
      <c r="E10737" s="66">
        <v>0</v>
      </c>
    </row>
    <row r="10738" spans="1:5" ht="14.4">
      <c r="A10738" s="65" t="s">
        <v>18442</v>
      </c>
      <c r="B10738" s="66">
        <v>99999931</v>
      </c>
      <c r="C10738" s="65" t="s">
        <v>8712</v>
      </c>
      <c r="D10738" s="66">
        <v>13</v>
      </c>
      <c r="E10738" s="66">
        <v>0</v>
      </c>
    </row>
    <row r="10739" spans="1:5" ht="14.4">
      <c r="A10739" s="65" t="s">
        <v>18443</v>
      </c>
      <c r="B10739" s="66">
        <v>1285693</v>
      </c>
      <c r="C10739" s="65" t="s">
        <v>8487</v>
      </c>
      <c r="D10739" s="66">
        <v>46</v>
      </c>
      <c r="E10739" s="66">
        <v>0</v>
      </c>
    </row>
    <row r="10740" spans="1:5" ht="14.4">
      <c r="A10740" s="65" t="s">
        <v>18444</v>
      </c>
      <c r="B10740" s="66">
        <v>909596</v>
      </c>
      <c r="C10740" s="65" t="s">
        <v>8487</v>
      </c>
      <c r="D10740" s="66">
        <v>48</v>
      </c>
      <c r="E10740" s="66">
        <v>0</v>
      </c>
    </row>
    <row r="10741" spans="1:5" ht="14.4">
      <c r="A10741" s="65" t="s">
        <v>18445</v>
      </c>
      <c r="B10741" s="66">
        <v>1009933</v>
      </c>
      <c r="C10741" s="65" t="s">
        <v>8487</v>
      </c>
      <c r="D10741" s="66">
        <v>48</v>
      </c>
      <c r="E10741" s="66">
        <v>0</v>
      </c>
    </row>
    <row r="10742" spans="1:5" ht="14.4">
      <c r="A10742" s="65" t="s">
        <v>18446</v>
      </c>
      <c r="B10742" s="66">
        <v>774516</v>
      </c>
      <c r="C10742" s="65" t="s">
        <v>8487</v>
      </c>
      <c r="D10742" s="66">
        <v>49</v>
      </c>
      <c r="E10742" s="66">
        <v>0</v>
      </c>
    </row>
    <row r="10743" spans="1:5" ht="14.4">
      <c r="A10743" s="65" t="s">
        <v>18447</v>
      </c>
      <c r="B10743" s="66">
        <v>1232870</v>
      </c>
      <c r="C10743" s="65" t="s">
        <v>8487</v>
      </c>
      <c r="D10743" s="66">
        <v>48</v>
      </c>
      <c r="E10743" s="66">
        <v>0</v>
      </c>
    </row>
    <row r="10744" spans="1:5" ht="14.4">
      <c r="A10744" s="65" t="s">
        <v>18448</v>
      </c>
      <c r="B10744" s="66">
        <v>1239709</v>
      </c>
      <c r="C10744" s="65" t="s">
        <v>8487</v>
      </c>
      <c r="D10744" s="66">
        <v>48</v>
      </c>
      <c r="E10744" s="66">
        <v>0</v>
      </c>
    </row>
    <row r="10745" spans="1:5" ht="14.4">
      <c r="A10745" s="65" t="s">
        <v>18449</v>
      </c>
      <c r="B10745" s="66">
        <v>1037989</v>
      </c>
      <c r="C10745" s="65" t="s">
        <v>8487</v>
      </c>
      <c r="D10745" s="66">
        <v>0</v>
      </c>
      <c r="E10745" s="66">
        <v>0</v>
      </c>
    </row>
    <row r="10746" spans="1:5" ht="14.4">
      <c r="A10746" s="65" t="s">
        <v>18450</v>
      </c>
      <c r="B10746" s="66">
        <v>99999914</v>
      </c>
      <c r="C10746" s="65" t="s">
        <v>8543</v>
      </c>
      <c r="D10746" s="66">
        <v>0</v>
      </c>
      <c r="E10746" s="66">
        <v>0</v>
      </c>
    </row>
    <row r="10747" spans="1:5" ht="14.4">
      <c r="A10747" s="65" t="s">
        <v>18451</v>
      </c>
      <c r="B10747" s="66">
        <v>1091946</v>
      </c>
      <c r="C10747" s="65" t="s">
        <v>8487</v>
      </c>
      <c r="D10747" s="66">
        <v>48</v>
      </c>
      <c r="E10747" s="66">
        <v>0</v>
      </c>
    </row>
    <row r="10748" spans="1:5" ht="14.4">
      <c r="A10748" s="65" t="s">
        <v>18452</v>
      </c>
      <c r="B10748" s="66">
        <v>1380335</v>
      </c>
      <c r="C10748" s="65" t="s">
        <v>8487</v>
      </c>
      <c r="D10748" s="66">
        <v>48</v>
      </c>
      <c r="E10748" s="66">
        <v>0</v>
      </c>
    </row>
    <row r="10749" spans="1:5" ht="14.4">
      <c r="A10749" s="65" t="s">
        <v>18453</v>
      </c>
      <c r="B10749" s="66">
        <v>1256606</v>
      </c>
      <c r="C10749" s="65" t="s">
        <v>8487</v>
      </c>
      <c r="D10749" s="66">
        <v>48</v>
      </c>
      <c r="E10749" s="66">
        <v>0</v>
      </c>
    </row>
    <row r="10750" spans="1:5" ht="14.4">
      <c r="A10750" s="65" t="s">
        <v>18454</v>
      </c>
      <c r="B10750" s="66">
        <v>1016733</v>
      </c>
      <c r="C10750" s="65" t="s">
        <v>8487</v>
      </c>
      <c r="D10750" s="66">
        <v>48</v>
      </c>
      <c r="E10750" s="66">
        <v>0</v>
      </c>
    </row>
    <row r="10751" spans="1:5" ht="14.4">
      <c r="A10751" s="65" t="s">
        <v>18455</v>
      </c>
      <c r="B10751" s="35"/>
      <c r="C10751" s="35"/>
      <c r="D10751" s="66">
        <v>0</v>
      </c>
      <c r="E10751" s="66">
        <v>0</v>
      </c>
    </row>
    <row r="10752" spans="1:5" ht="14.4">
      <c r="A10752" s="65" t="s">
        <v>18456</v>
      </c>
      <c r="B10752" s="66">
        <v>99999916</v>
      </c>
      <c r="C10752" s="65" t="s">
        <v>1346</v>
      </c>
      <c r="D10752" s="66">
        <v>0</v>
      </c>
      <c r="E10752" s="66">
        <v>0</v>
      </c>
    </row>
    <row r="10753" spans="1:5" ht="14.4">
      <c r="A10753" s="65" t="s">
        <v>18457</v>
      </c>
      <c r="B10753" s="66">
        <v>99999915</v>
      </c>
      <c r="C10753" s="65" t="s">
        <v>8977</v>
      </c>
      <c r="D10753" s="66">
        <v>0</v>
      </c>
      <c r="E10753" s="66">
        <v>0</v>
      </c>
    </row>
    <row r="10754" spans="1:5" ht="14.4">
      <c r="A10754" s="65" t="s">
        <v>18458</v>
      </c>
      <c r="B10754" s="66">
        <v>1056139</v>
      </c>
      <c r="C10754" s="65" t="s">
        <v>8487</v>
      </c>
      <c r="D10754" s="66">
        <v>48</v>
      </c>
      <c r="E10754" s="66">
        <v>0</v>
      </c>
    </row>
    <row r="10755" spans="1:5" ht="14.4">
      <c r="A10755" s="65" t="s">
        <v>18459</v>
      </c>
      <c r="B10755" s="66">
        <v>1025257</v>
      </c>
      <c r="C10755" s="65" t="s">
        <v>8487</v>
      </c>
      <c r="D10755" s="66">
        <v>48</v>
      </c>
      <c r="E10755" s="66">
        <v>0</v>
      </c>
    </row>
    <row r="10756" spans="1:5" ht="14.4">
      <c r="A10756" s="65" t="s">
        <v>18460</v>
      </c>
      <c r="B10756" s="66">
        <v>1137658</v>
      </c>
      <c r="C10756" s="65" t="s">
        <v>8487</v>
      </c>
      <c r="D10756" s="66">
        <v>47</v>
      </c>
      <c r="E10756" s="66">
        <v>0</v>
      </c>
    </row>
    <row r="10757" spans="1:5" ht="14.4">
      <c r="A10757" s="65" t="s">
        <v>18461</v>
      </c>
      <c r="B10757" s="66">
        <v>879731</v>
      </c>
      <c r="C10757" s="65" t="s">
        <v>8487</v>
      </c>
      <c r="D10757" s="66">
        <v>48</v>
      </c>
      <c r="E10757" s="66">
        <v>0</v>
      </c>
    </row>
    <row r="10758" spans="1:5" ht="14.4">
      <c r="A10758" s="65" t="s">
        <v>18462</v>
      </c>
      <c r="B10758" s="66">
        <v>1315412</v>
      </c>
      <c r="C10758" s="65" t="s">
        <v>8487</v>
      </c>
      <c r="D10758" s="66">
        <v>48</v>
      </c>
      <c r="E10758" s="66">
        <v>0</v>
      </c>
    </row>
    <row r="10759" spans="1:5" ht="14.4">
      <c r="A10759" s="65" t="s">
        <v>18463</v>
      </c>
      <c r="B10759" s="66">
        <v>1108927</v>
      </c>
      <c r="C10759" s="65" t="s">
        <v>8487</v>
      </c>
      <c r="D10759" s="66">
        <v>48</v>
      </c>
      <c r="E10759" s="66">
        <v>0</v>
      </c>
    </row>
    <row r="10760" spans="1:5" ht="14.4">
      <c r="A10760" s="65" t="s">
        <v>18464</v>
      </c>
      <c r="B10760" s="66">
        <v>1141595</v>
      </c>
      <c r="C10760" s="65" t="s">
        <v>8487</v>
      </c>
      <c r="D10760" s="66">
        <v>48</v>
      </c>
      <c r="E10760" s="66">
        <v>0</v>
      </c>
    </row>
    <row r="10761" spans="1:5" ht="14.4">
      <c r="A10761" s="65" t="s">
        <v>18465</v>
      </c>
      <c r="B10761" s="66">
        <v>934319</v>
      </c>
      <c r="C10761" s="65" t="s">
        <v>8487</v>
      </c>
      <c r="D10761" s="66">
        <v>48</v>
      </c>
      <c r="E10761" s="66">
        <v>0</v>
      </c>
    </row>
    <row r="10762" spans="1:5" ht="14.4">
      <c r="A10762" s="65" t="s">
        <v>18466</v>
      </c>
      <c r="B10762" s="66">
        <v>99999931</v>
      </c>
      <c r="C10762" s="65" t="s">
        <v>8712</v>
      </c>
      <c r="D10762" s="66">
        <v>0</v>
      </c>
      <c r="E10762" s="66">
        <v>0</v>
      </c>
    </row>
    <row r="10763" spans="1:5" ht="14.4">
      <c r="A10763" s="65" t="s">
        <v>18467</v>
      </c>
      <c r="B10763" s="66">
        <v>1387043</v>
      </c>
      <c r="C10763" s="65" t="s">
        <v>8487</v>
      </c>
      <c r="D10763" s="66">
        <v>47</v>
      </c>
      <c r="E10763" s="66">
        <v>0</v>
      </c>
    </row>
    <row r="10764" spans="1:5" ht="14.4">
      <c r="A10764" s="65" t="s">
        <v>18468</v>
      </c>
      <c r="B10764" s="66">
        <v>1336600</v>
      </c>
      <c r="C10764" s="65" t="s">
        <v>8487</v>
      </c>
      <c r="D10764" s="66">
        <v>0</v>
      </c>
      <c r="E10764" s="66">
        <v>0</v>
      </c>
    </row>
    <row r="10765" spans="1:5" ht="14.4">
      <c r="A10765" s="65" t="s">
        <v>18469</v>
      </c>
      <c r="B10765" s="66">
        <v>774363</v>
      </c>
      <c r="C10765" s="65" t="s">
        <v>8487</v>
      </c>
      <c r="D10765" s="66">
        <v>0</v>
      </c>
      <c r="E10765" s="66">
        <v>0</v>
      </c>
    </row>
    <row r="10766" spans="1:5" ht="14.4">
      <c r="A10766" s="65" t="s">
        <v>18470</v>
      </c>
      <c r="B10766" s="66">
        <v>774114</v>
      </c>
      <c r="C10766" s="65" t="s">
        <v>8487</v>
      </c>
      <c r="D10766" s="66">
        <v>50</v>
      </c>
      <c r="E10766" s="66">
        <v>39</v>
      </c>
    </row>
    <row r="10767" spans="1:5" ht="14.4">
      <c r="A10767" s="65" t="s">
        <v>18471</v>
      </c>
      <c r="B10767" s="66">
        <v>1215324</v>
      </c>
      <c r="C10767" s="65" t="s">
        <v>8487</v>
      </c>
      <c r="D10767" s="66">
        <v>49</v>
      </c>
      <c r="E10767" s="66">
        <v>39</v>
      </c>
    </row>
    <row r="10768" spans="1:5" ht="14.4">
      <c r="A10768" s="65" t="s">
        <v>18472</v>
      </c>
      <c r="B10768" s="66">
        <v>934319</v>
      </c>
      <c r="C10768" s="65" t="s">
        <v>8487</v>
      </c>
      <c r="D10768" s="66">
        <v>51</v>
      </c>
      <c r="E10768" s="66">
        <v>37</v>
      </c>
    </row>
    <row r="10769" spans="1:5" ht="14.4">
      <c r="A10769" s="65" t="s">
        <v>18473</v>
      </c>
      <c r="B10769" s="66">
        <v>1055839</v>
      </c>
      <c r="C10769" s="65" t="s">
        <v>8487</v>
      </c>
      <c r="D10769" s="66">
        <v>48</v>
      </c>
      <c r="E10769" s="66">
        <v>39</v>
      </c>
    </row>
    <row r="10770" spans="1:5" ht="14.4">
      <c r="A10770" s="65" t="s">
        <v>18474</v>
      </c>
      <c r="B10770" s="66">
        <v>1051701</v>
      </c>
      <c r="C10770" s="65" t="s">
        <v>8487</v>
      </c>
      <c r="D10770" s="66">
        <v>21</v>
      </c>
      <c r="E10770" s="66">
        <v>40</v>
      </c>
    </row>
    <row r="10771" spans="1:5" ht="14.4">
      <c r="A10771" s="65" t="s">
        <v>18475</v>
      </c>
      <c r="B10771" s="66">
        <v>99999946</v>
      </c>
      <c r="C10771" s="65" t="s">
        <v>8576</v>
      </c>
      <c r="D10771" s="66">
        <v>14</v>
      </c>
      <c r="E10771" s="66">
        <v>43</v>
      </c>
    </row>
    <row r="10772" spans="1:5" ht="14.4">
      <c r="A10772" s="65" t="s">
        <v>18476</v>
      </c>
      <c r="B10772" s="66">
        <v>1244431</v>
      </c>
      <c r="C10772" s="65" t="s">
        <v>8487</v>
      </c>
      <c r="D10772" s="66">
        <v>25</v>
      </c>
      <c r="E10772" s="66">
        <v>44</v>
      </c>
    </row>
    <row r="10773" spans="1:5" ht="14.4">
      <c r="A10773" s="65" t="s">
        <v>18477</v>
      </c>
      <c r="B10773" s="66">
        <v>929191</v>
      </c>
      <c r="C10773" s="65" t="s">
        <v>8487</v>
      </c>
      <c r="D10773" s="66">
        <v>49</v>
      </c>
      <c r="E10773" s="66">
        <v>0</v>
      </c>
    </row>
    <row r="10774" spans="1:5" ht="14.4">
      <c r="A10774" s="65" t="s">
        <v>18478</v>
      </c>
      <c r="B10774" s="66">
        <v>999681</v>
      </c>
      <c r="C10774" s="65" t="s">
        <v>8487</v>
      </c>
      <c r="D10774" s="66">
        <v>49</v>
      </c>
      <c r="E10774" s="66">
        <v>0</v>
      </c>
    </row>
    <row r="10775" spans="1:5" ht="14.4">
      <c r="A10775" s="65" t="s">
        <v>18479</v>
      </c>
      <c r="B10775" s="66">
        <v>1127137</v>
      </c>
      <c r="C10775" s="65" t="s">
        <v>8487</v>
      </c>
      <c r="D10775" s="66">
        <v>23</v>
      </c>
      <c r="E10775" s="66">
        <v>0</v>
      </c>
    </row>
    <row r="10776" spans="1:5" ht="14.4">
      <c r="A10776" s="65" t="s">
        <v>18480</v>
      </c>
      <c r="B10776" s="66">
        <v>1016368</v>
      </c>
      <c r="C10776" s="65" t="s">
        <v>8487</v>
      </c>
      <c r="D10776" s="66">
        <v>49</v>
      </c>
      <c r="E10776" s="66">
        <v>0</v>
      </c>
    </row>
    <row r="10777" spans="1:5" ht="14.4">
      <c r="A10777" s="65" t="s">
        <v>18481</v>
      </c>
      <c r="B10777" s="66">
        <v>1357341</v>
      </c>
      <c r="C10777" s="65" t="s">
        <v>8487</v>
      </c>
      <c r="D10777" s="66">
        <v>49</v>
      </c>
      <c r="E10777" s="66">
        <v>0</v>
      </c>
    </row>
    <row r="10778" spans="1:5" ht="14.4">
      <c r="A10778" s="65" t="s">
        <v>18482</v>
      </c>
      <c r="B10778" s="66">
        <v>1061584</v>
      </c>
      <c r="C10778" s="65" t="s">
        <v>8487</v>
      </c>
      <c r="D10778" s="66">
        <v>40</v>
      </c>
      <c r="E10778" s="66">
        <v>0</v>
      </c>
    </row>
    <row r="10779" spans="1:5" ht="14.4">
      <c r="A10779" s="65" t="s">
        <v>18483</v>
      </c>
      <c r="B10779" s="66">
        <v>1319387</v>
      </c>
      <c r="C10779" s="65" t="s">
        <v>8487</v>
      </c>
      <c r="D10779" s="66">
        <v>49</v>
      </c>
      <c r="E10779" s="66">
        <v>0</v>
      </c>
    </row>
    <row r="10780" spans="1:5" ht="14.4">
      <c r="A10780" s="65" t="s">
        <v>18484</v>
      </c>
      <c r="B10780" s="66">
        <v>1294756</v>
      </c>
      <c r="C10780" s="65" t="s">
        <v>8487</v>
      </c>
      <c r="D10780" s="66">
        <v>48</v>
      </c>
      <c r="E10780" s="66">
        <v>0</v>
      </c>
    </row>
    <row r="10781" spans="1:5" ht="14.4">
      <c r="A10781" s="65" t="s">
        <v>18485</v>
      </c>
      <c r="B10781" s="66">
        <v>929844</v>
      </c>
      <c r="C10781" s="65" t="s">
        <v>8487</v>
      </c>
      <c r="D10781" s="66">
        <v>49</v>
      </c>
      <c r="E10781" s="66">
        <v>0</v>
      </c>
    </row>
    <row r="10782" spans="1:5" ht="14.4">
      <c r="A10782" s="65" t="s">
        <v>18486</v>
      </c>
      <c r="B10782" s="66">
        <v>1244431</v>
      </c>
      <c r="C10782" s="65" t="s">
        <v>8487</v>
      </c>
      <c r="D10782" s="66">
        <v>48</v>
      </c>
      <c r="E10782" s="66">
        <v>0</v>
      </c>
    </row>
    <row r="10783" spans="1:5" ht="14.4">
      <c r="A10783" s="65" t="s">
        <v>18487</v>
      </c>
      <c r="B10783" s="66">
        <v>1082474</v>
      </c>
      <c r="C10783" s="65" t="s">
        <v>8487</v>
      </c>
      <c r="D10783" s="66">
        <v>40</v>
      </c>
      <c r="E10783" s="66">
        <v>0</v>
      </c>
    </row>
    <row r="10784" spans="1:5" ht="14.4">
      <c r="A10784" s="65" t="s">
        <v>18488</v>
      </c>
      <c r="B10784" s="66">
        <v>1185367</v>
      </c>
      <c r="C10784" s="65" t="s">
        <v>8487</v>
      </c>
      <c r="D10784" s="66">
        <v>47</v>
      </c>
      <c r="E10784" s="66">
        <v>0</v>
      </c>
    </row>
    <row r="10785" spans="1:5" ht="14.4">
      <c r="A10785" s="65" t="s">
        <v>18489</v>
      </c>
      <c r="B10785" s="66">
        <v>1108720</v>
      </c>
      <c r="C10785" s="65" t="s">
        <v>8487</v>
      </c>
      <c r="D10785" s="66">
        <v>48</v>
      </c>
      <c r="E10785" s="66">
        <v>0</v>
      </c>
    </row>
    <row r="10786" spans="1:5" ht="14.4">
      <c r="A10786" s="65" t="s">
        <v>18490</v>
      </c>
      <c r="B10786" s="66">
        <v>1307429</v>
      </c>
      <c r="C10786" s="65" t="s">
        <v>8487</v>
      </c>
      <c r="D10786" s="66">
        <v>47</v>
      </c>
      <c r="E10786" s="66">
        <v>0</v>
      </c>
    </row>
    <row r="10787" spans="1:5" ht="14.4">
      <c r="A10787" s="65" t="s">
        <v>18491</v>
      </c>
      <c r="B10787" s="66">
        <v>1113482</v>
      </c>
      <c r="C10787" s="65" t="s">
        <v>8487</v>
      </c>
      <c r="D10787" s="66">
        <v>46</v>
      </c>
      <c r="E10787" s="66">
        <v>37</v>
      </c>
    </row>
    <row r="10788" spans="1:5" ht="14.4">
      <c r="A10788" s="65" t="s">
        <v>18492</v>
      </c>
      <c r="B10788" s="66">
        <v>1011133</v>
      </c>
      <c r="C10788" s="65" t="s">
        <v>8487</v>
      </c>
      <c r="D10788" s="66">
        <v>50</v>
      </c>
      <c r="E10788" s="66">
        <v>38</v>
      </c>
    </row>
    <row r="10789" spans="1:5" ht="14.4">
      <c r="A10789" s="65" t="s">
        <v>18493</v>
      </c>
      <c r="B10789" s="66">
        <v>879334</v>
      </c>
      <c r="C10789" s="65" t="s">
        <v>8487</v>
      </c>
      <c r="D10789" s="66">
        <v>24</v>
      </c>
      <c r="E10789" s="66">
        <v>37</v>
      </c>
    </row>
    <row r="10790" spans="1:5" ht="14.4">
      <c r="A10790" s="65" t="s">
        <v>18494</v>
      </c>
      <c r="B10790" s="66">
        <v>1046592</v>
      </c>
      <c r="C10790" s="65" t="s">
        <v>8487</v>
      </c>
      <c r="D10790" s="66">
        <v>47</v>
      </c>
      <c r="E10790" s="66">
        <v>37</v>
      </c>
    </row>
    <row r="10791" spans="1:5" ht="14.4">
      <c r="A10791" s="65" t="s">
        <v>18495</v>
      </c>
      <c r="B10791" s="66">
        <v>977061</v>
      </c>
      <c r="C10791" s="65" t="s">
        <v>8487</v>
      </c>
      <c r="D10791" s="66">
        <v>51</v>
      </c>
      <c r="E10791" s="66">
        <v>40</v>
      </c>
    </row>
    <row r="10792" spans="1:5" ht="14.4">
      <c r="A10792" s="65" t="s">
        <v>18496</v>
      </c>
      <c r="B10792" s="66">
        <v>963294</v>
      </c>
      <c r="C10792" s="65" t="s">
        <v>8487</v>
      </c>
      <c r="D10792" s="66">
        <v>47</v>
      </c>
      <c r="E10792" s="66">
        <v>39</v>
      </c>
    </row>
    <row r="10793" spans="1:5" ht="14.4">
      <c r="A10793" s="65" t="s">
        <v>18497</v>
      </c>
      <c r="B10793" s="66">
        <v>1284794</v>
      </c>
      <c r="C10793" s="65" t="s">
        <v>8487</v>
      </c>
      <c r="D10793" s="66">
        <v>44</v>
      </c>
      <c r="E10793" s="66">
        <v>41</v>
      </c>
    </row>
    <row r="10794" spans="1:5" ht="14.4">
      <c r="A10794" s="65" t="s">
        <v>18498</v>
      </c>
      <c r="B10794" s="66">
        <v>774061</v>
      </c>
      <c r="C10794" s="65" t="s">
        <v>8487</v>
      </c>
      <c r="D10794" s="66">
        <v>48</v>
      </c>
      <c r="E10794" s="66">
        <v>41</v>
      </c>
    </row>
    <row r="10795" spans="1:5" ht="14.4">
      <c r="A10795" s="65" t="s">
        <v>18499</v>
      </c>
      <c r="B10795" s="66">
        <v>943421</v>
      </c>
      <c r="C10795" s="65" t="s">
        <v>8487</v>
      </c>
      <c r="D10795" s="66">
        <v>49</v>
      </c>
      <c r="E10795" s="66">
        <v>43</v>
      </c>
    </row>
    <row r="10796" spans="1:5" ht="14.4">
      <c r="A10796" s="65" t="s">
        <v>18500</v>
      </c>
      <c r="B10796" s="66">
        <v>1278436</v>
      </c>
      <c r="C10796" s="65" t="s">
        <v>8487</v>
      </c>
      <c r="D10796" s="66">
        <v>35</v>
      </c>
      <c r="E10796" s="66">
        <v>0</v>
      </c>
    </row>
    <row r="10797" spans="1:5" ht="14.4">
      <c r="A10797" s="65" t="s">
        <v>18501</v>
      </c>
      <c r="B10797" s="66">
        <v>851008</v>
      </c>
      <c r="C10797" s="65" t="s">
        <v>8487</v>
      </c>
      <c r="D10797" s="66">
        <v>52</v>
      </c>
      <c r="E10797" s="66">
        <v>44</v>
      </c>
    </row>
    <row r="10798" spans="1:5" ht="14.4">
      <c r="A10798" s="65" t="s">
        <v>18502</v>
      </c>
      <c r="B10798" s="66">
        <v>1265240</v>
      </c>
      <c r="C10798" s="65" t="s">
        <v>8487</v>
      </c>
      <c r="D10798" s="66">
        <v>49</v>
      </c>
      <c r="E10798" s="66">
        <v>0</v>
      </c>
    </row>
    <row r="10799" spans="1:5" ht="14.4">
      <c r="A10799" s="65" t="s">
        <v>18503</v>
      </c>
      <c r="B10799" s="66">
        <v>874520</v>
      </c>
      <c r="C10799" s="65" t="s">
        <v>8487</v>
      </c>
      <c r="D10799" s="66">
        <v>49</v>
      </c>
      <c r="E10799" s="66">
        <v>0</v>
      </c>
    </row>
    <row r="10800" spans="1:5" ht="14.4">
      <c r="A10800" s="65" t="s">
        <v>18504</v>
      </c>
      <c r="B10800" s="66">
        <v>787185</v>
      </c>
      <c r="C10800" s="65" t="s">
        <v>8576</v>
      </c>
      <c r="D10800" s="66">
        <v>51</v>
      </c>
      <c r="E10800" s="66">
        <v>0</v>
      </c>
    </row>
    <row r="10801" spans="1:5" ht="14.4">
      <c r="A10801" s="65" t="s">
        <v>18505</v>
      </c>
      <c r="B10801" s="66">
        <v>998406</v>
      </c>
      <c r="C10801" s="65" t="s">
        <v>8487</v>
      </c>
      <c r="D10801" s="66">
        <v>8</v>
      </c>
      <c r="E10801" s="66">
        <v>0</v>
      </c>
    </row>
    <row r="10802" spans="1:5" ht="14.4">
      <c r="A10802" s="65" t="s">
        <v>18506</v>
      </c>
      <c r="B10802" s="66">
        <v>817355</v>
      </c>
      <c r="C10802" s="65" t="s">
        <v>8487</v>
      </c>
      <c r="D10802" s="66">
        <v>44</v>
      </c>
      <c r="E10802" s="66">
        <v>0</v>
      </c>
    </row>
    <row r="10803" spans="1:5" ht="14.4">
      <c r="A10803" s="65" t="s">
        <v>18507</v>
      </c>
      <c r="B10803" s="66">
        <v>1079923</v>
      </c>
      <c r="C10803" s="65" t="s">
        <v>8487</v>
      </c>
      <c r="D10803" s="66">
        <v>47</v>
      </c>
      <c r="E10803" s="66">
        <v>0</v>
      </c>
    </row>
    <row r="10804" spans="1:5" ht="14.4">
      <c r="A10804" s="65" t="s">
        <v>18508</v>
      </c>
      <c r="B10804" s="66">
        <v>774573</v>
      </c>
      <c r="C10804" s="65" t="s">
        <v>8487</v>
      </c>
      <c r="D10804" s="66">
        <v>53</v>
      </c>
      <c r="E10804" s="66">
        <v>0</v>
      </c>
    </row>
    <row r="10805" spans="1:5" ht="14.4">
      <c r="A10805" s="65" t="s">
        <v>18509</v>
      </c>
      <c r="B10805" s="66">
        <v>99999907</v>
      </c>
      <c r="C10805" s="65" t="s">
        <v>1346</v>
      </c>
      <c r="D10805" s="66">
        <v>0</v>
      </c>
      <c r="E10805" s="66">
        <v>0</v>
      </c>
    </row>
    <row r="10806" spans="1:5" ht="14.4">
      <c r="A10806" s="65" t="s">
        <v>18510</v>
      </c>
      <c r="B10806" s="66">
        <v>1193128</v>
      </c>
      <c r="C10806" s="65" t="s">
        <v>8487</v>
      </c>
      <c r="D10806" s="66">
        <v>48</v>
      </c>
      <c r="E10806" s="66">
        <v>0</v>
      </c>
    </row>
    <row r="10807" spans="1:5" ht="14.4">
      <c r="A10807" s="65" t="s">
        <v>18511</v>
      </c>
      <c r="B10807" s="66">
        <v>1256717</v>
      </c>
      <c r="C10807" s="65" t="s">
        <v>8487</v>
      </c>
      <c r="D10807" s="66">
        <v>53</v>
      </c>
      <c r="E10807" s="66">
        <v>0</v>
      </c>
    </row>
    <row r="10808" spans="1:5" ht="14.4">
      <c r="A10808" s="65" t="s">
        <v>18512</v>
      </c>
      <c r="B10808" s="66">
        <v>1031246</v>
      </c>
      <c r="C10808" s="65" t="s">
        <v>8487</v>
      </c>
      <c r="D10808" s="66">
        <v>48</v>
      </c>
      <c r="E10808" s="66">
        <v>0</v>
      </c>
    </row>
    <row r="10809" spans="1:5" ht="14.4">
      <c r="A10809" s="65" t="s">
        <v>18513</v>
      </c>
      <c r="B10809" s="66">
        <v>968488</v>
      </c>
      <c r="C10809" s="65" t="s">
        <v>8487</v>
      </c>
      <c r="D10809" s="66">
        <v>50</v>
      </c>
      <c r="E10809" s="66">
        <v>42</v>
      </c>
    </row>
    <row r="10810" spans="1:5" ht="14.4">
      <c r="A10810" s="65" t="s">
        <v>18514</v>
      </c>
      <c r="B10810" s="66">
        <v>1054070</v>
      </c>
      <c r="C10810" s="65" t="s">
        <v>8487</v>
      </c>
      <c r="D10810" s="66">
        <v>48</v>
      </c>
      <c r="E10810" s="66">
        <v>39</v>
      </c>
    </row>
    <row r="10811" spans="1:5" ht="14.4">
      <c r="A10811" s="65" t="s">
        <v>18515</v>
      </c>
      <c r="B10811" s="66">
        <v>1042042</v>
      </c>
      <c r="C10811" s="65" t="s">
        <v>8487</v>
      </c>
      <c r="D10811" s="66">
        <v>50</v>
      </c>
      <c r="E10811" s="66">
        <v>38</v>
      </c>
    </row>
    <row r="10812" spans="1:5" ht="14.4">
      <c r="A10812" s="65" t="s">
        <v>18516</v>
      </c>
      <c r="B10812" s="66">
        <v>973032</v>
      </c>
      <c r="C10812" s="65" t="s">
        <v>8487</v>
      </c>
      <c r="D10812" s="66">
        <v>33</v>
      </c>
      <c r="E10812" s="66">
        <v>40</v>
      </c>
    </row>
    <row r="10813" spans="1:5" ht="14.4">
      <c r="A10813" s="65" t="s">
        <v>18517</v>
      </c>
      <c r="B10813" s="66">
        <v>1316615</v>
      </c>
      <c r="C10813" s="65" t="s">
        <v>8487</v>
      </c>
      <c r="D10813" s="66">
        <v>51</v>
      </c>
      <c r="E10813" s="66">
        <v>41</v>
      </c>
    </row>
    <row r="10814" spans="1:5" ht="14.4">
      <c r="A10814" s="65" t="s">
        <v>18518</v>
      </c>
      <c r="B10814" s="66">
        <v>1024909</v>
      </c>
      <c r="C10814" s="65" t="s">
        <v>8487</v>
      </c>
      <c r="D10814" s="66">
        <v>49</v>
      </c>
      <c r="E10814" s="66">
        <v>0</v>
      </c>
    </row>
    <row r="10815" spans="1:5" ht="14.4">
      <c r="A10815" s="65" t="s">
        <v>18519</v>
      </c>
      <c r="B10815" s="66">
        <v>774120</v>
      </c>
      <c r="C10815" s="65" t="s">
        <v>8487</v>
      </c>
      <c r="D10815" s="66">
        <v>49</v>
      </c>
      <c r="E10815" s="66">
        <v>0</v>
      </c>
    </row>
    <row r="10816" spans="1:5" ht="14.4">
      <c r="A10816" s="65" t="s">
        <v>18520</v>
      </c>
      <c r="B10816" s="66">
        <v>1301389</v>
      </c>
      <c r="C10816" s="65" t="s">
        <v>8487</v>
      </c>
      <c r="D10816" s="66">
        <v>10</v>
      </c>
      <c r="E10816" s="66">
        <v>0</v>
      </c>
    </row>
    <row r="10817" spans="1:5" ht="14.4">
      <c r="A10817" s="65" t="s">
        <v>18521</v>
      </c>
      <c r="B10817" s="66">
        <v>1033882</v>
      </c>
      <c r="C10817" s="65" t="s">
        <v>8487</v>
      </c>
      <c r="D10817" s="66">
        <v>49</v>
      </c>
      <c r="E10817" s="66">
        <v>0</v>
      </c>
    </row>
    <row r="10818" spans="1:5" ht="14.4">
      <c r="A10818" s="65" t="s">
        <v>18522</v>
      </c>
      <c r="B10818" s="66">
        <v>1008715</v>
      </c>
      <c r="C10818" s="65" t="s">
        <v>8487</v>
      </c>
      <c r="D10818" s="66">
        <v>54</v>
      </c>
      <c r="E10818" s="66">
        <v>0</v>
      </c>
    </row>
    <row r="10819" spans="1:5" ht="14.4">
      <c r="A10819" s="65" t="s">
        <v>18523</v>
      </c>
      <c r="B10819" s="66">
        <v>99999915</v>
      </c>
      <c r="C10819" s="65" t="s">
        <v>8977</v>
      </c>
      <c r="D10819" s="66">
        <v>0</v>
      </c>
      <c r="E10819" s="66">
        <v>0</v>
      </c>
    </row>
    <row r="10820" spans="1:5" ht="14.4">
      <c r="A10820" s="65" t="s">
        <v>18524</v>
      </c>
      <c r="B10820" s="66">
        <v>1221301</v>
      </c>
      <c r="C10820" s="65" t="s">
        <v>8487</v>
      </c>
      <c r="D10820" s="66">
        <v>49</v>
      </c>
      <c r="E10820" s="66">
        <v>0</v>
      </c>
    </row>
    <row r="10821" spans="1:5" ht="14.4">
      <c r="A10821" s="65" t="s">
        <v>18525</v>
      </c>
      <c r="B10821" s="66">
        <v>941959</v>
      </c>
      <c r="C10821" s="65" t="s">
        <v>8487</v>
      </c>
      <c r="D10821" s="66">
        <v>48</v>
      </c>
      <c r="E10821" s="66">
        <v>0</v>
      </c>
    </row>
    <row r="10822" spans="1:5" ht="14.4">
      <c r="A10822" s="65" t="s">
        <v>18526</v>
      </c>
      <c r="B10822" s="66">
        <v>934318</v>
      </c>
      <c r="C10822" s="65" t="s">
        <v>8487</v>
      </c>
      <c r="D10822" s="66">
        <v>48</v>
      </c>
      <c r="E10822" s="66">
        <v>0</v>
      </c>
    </row>
    <row r="10823" spans="1:5" ht="14.4">
      <c r="A10823" s="65" t="s">
        <v>18527</v>
      </c>
      <c r="B10823" s="66">
        <v>1227769</v>
      </c>
      <c r="C10823" s="65" t="s">
        <v>8487</v>
      </c>
      <c r="D10823" s="66">
        <v>49</v>
      </c>
      <c r="E10823" s="66">
        <v>0</v>
      </c>
    </row>
    <row r="10824" spans="1:5" ht="14.4">
      <c r="A10824" s="65" t="s">
        <v>18528</v>
      </c>
      <c r="B10824" s="66">
        <v>774097</v>
      </c>
      <c r="C10824" s="65" t="s">
        <v>8487</v>
      </c>
      <c r="D10824" s="66">
        <v>48</v>
      </c>
      <c r="E10824" s="66">
        <v>0</v>
      </c>
    </row>
    <row r="10825" spans="1:5" ht="14.4">
      <c r="A10825" s="65" t="s">
        <v>18529</v>
      </c>
      <c r="B10825" s="66">
        <v>1256694</v>
      </c>
      <c r="C10825" s="65" t="s">
        <v>8487</v>
      </c>
      <c r="D10825" s="66">
        <v>49</v>
      </c>
      <c r="E10825" s="66">
        <v>0</v>
      </c>
    </row>
    <row r="10826" spans="1:5" ht="14.4">
      <c r="A10826" s="65" t="s">
        <v>18530</v>
      </c>
      <c r="B10826" s="66">
        <v>1290629</v>
      </c>
      <c r="C10826" s="65" t="s">
        <v>8487</v>
      </c>
      <c r="D10826" s="66">
        <v>33</v>
      </c>
      <c r="E10826" s="66">
        <v>0</v>
      </c>
    </row>
    <row r="10827" spans="1:5" ht="14.4">
      <c r="A10827" s="65" t="s">
        <v>18531</v>
      </c>
      <c r="B10827" s="66">
        <v>1008935</v>
      </c>
      <c r="C10827" s="65" t="s">
        <v>8487</v>
      </c>
      <c r="D10827" s="66">
        <v>47</v>
      </c>
      <c r="E10827" s="66">
        <v>38</v>
      </c>
    </row>
    <row r="10828" spans="1:5" ht="14.4">
      <c r="A10828" s="65" t="s">
        <v>18532</v>
      </c>
      <c r="B10828" s="66">
        <v>1039010</v>
      </c>
      <c r="C10828" s="65" t="s">
        <v>8487</v>
      </c>
      <c r="D10828" s="66">
        <v>67</v>
      </c>
      <c r="E10828" s="66">
        <v>39</v>
      </c>
    </row>
    <row r="10829" spans="1:5" ht="14.4">
      <c r="A10829" s="65" t="s">
        <v>18533</v>
      </c>
      <c r="B10829" s="66">
        <v>861243</v>
      </c>
      <c r="C10829" s="65" t="s">
        <v>8487</v>
      </c>
      <c r="D10829" s="66">
        <v>3</v>
      </c>
      <c r="E10829" s="66">
        <v>45</v>
      </c>
    </row>
    <row r="10830" spans="1:5" ht="14.4">
      <c r="A10830" s="65" t="s">
        <v>18534</v>
      </c>
      <c r="B10830" s="66">
        <v>861242</v>
      </c>
      <c r="C10830" s="65" t="s">
        <v>8487</v>
      </c>
      <c r="D10830" s="66">
        <v>47</v>
      </c>
      <c r="E10830" s="66">
        <v>38</v>
      </c>
    </row>
    <row r="10831" spans="1:5" ht="14.4">
      <c r="A10831" s="65" t="s">
        <v>18535</v>
      </c>
      <c r="B10831" s="66">
        <v>988586</v>
      </c>
      <c r="C10831" s="65" t="s">
        <v>8487</v>
      </c>
      <c r="D10831" s="66">
        <v>51</v>
      </c>
      <c r="E10831" s="66">
        <v>38</v>
      </c>
    </row>
    <row r="10832" spans="1:5" ht="14.4">
      <c r="A10832" s="65" t="s">
        <v>18536</v>
      </c>
      <c r="B10832" s="66">
        <v>1019573</v>
      </c>
      <c r="C10832" s="65" t="s">
        <v>8487</v>
      </c>
      <c r="D10832" s="66">
        <v>49</v>
      </c>
      <c r="E10832" s="66">
        <v>39</v>
      </c>
    </row>
    <row r="10833" spans="1:5" ht="14.4">
      <c r="A10833" s="65" t="s">
        <v>18537</v>
      </c>
      <c r="B10833" s="66">
        <v>940963</v>
      </c>
      <c r="C10833" s="65" t="s">
        <v>8487</v>
      </c>
      <c r="D10833" s="66">
        <v>49</v>
      </c>
      <c r="E10833" s="66">
        <v>38</v>
      </c>
    </row>
    <row r="10834" spans="1:5" ht="14.4">
      <c r="A10834" s="65" t="s">
        <v>18538</v>
      </c>
      <c r="B10834" s="66">
        <v>861718</v>
      </c>
      <c r="C10834" s="65" t="s">
        <v>8487</v>
      </c>
      <c r="D10834" s="66">
        <v>46</v>
      </c>
      <c r="E10834" s="66">
        <v>0</v>
      </c>
    </row>
    <row r="10835" spans="1:5" ht="14.4">
      <c r="A10835" s="65" t="s">
        <v>18539</v>
      </c>
      <c r="B10835" s="66">
        <v>981926</v>
      </c>
      <c r="C10835" s="65" t="s">
        <v>8487</v>
      </c>
      <c r="D10835" s="66">
        <v>48</v>
      </c>
      <c r="E10835" s="66">
        <v>43</v>
      </c>
    </row>
    <row r="10836" spans="1:5" ht="14.4">
      <c r="A10836" s="65" t="s">
        <v>18540</v>
      </c>
      <c r="B10836" s="66">
        <v>1011121</v>
      </c>
      <c r="C10836" s="65" t="s">
        <v>8487</v>
      </c>
      <c r="D10836" s="66">
        <v>50</v>
      </c>
      <c r="E10836" s="66">
        <v>47</v>
      </c>
    </row>
    <row r="10837" spans="1:5" ht="14.4">
      <c r="A10837" s="65" t="s">
        <v>18541</v>
      </c>
      <c r="B10837" s="66">
        <v>1216665</v>
      </c>
      <c r="C10837" s="65" t="s">
        <v>8487</v>
      </c>
      <c r="D10837" s="66">
        <v>47</v>
      </c>
      <c r="E10837" s="66">
        <v>0</v>
      </c>
    </row>
    <row r="10838" spans="1:5" ht="14.4">
      <c r="A10838" s="65" t="s">
        <v>18542</v>
      </c>
      <c r="B10838" s="66">
        <v>1027553</v>
      </c>
      <c r="C10838" s="65" t="s">
        <v>8487</v>
      </c>
      <c r="D10838" s="66">
        <v>49</v>
      </c>
      <c r="E10838" s="66">
        <v>47</v>
      </c>
    </row>
    <row r="10839" spans="1:5" ht="14.4">
      <c r="A10839" s="65" t="s">
        <v>18543</v>
      </c>
      <c r="B10839" s="66">
        <v>923525</v>
      </c>
      <c r="C10839" s="65" t="s">
        <v>8487</v>
      </c>
      <c r="D10839" s="66">
        <v>49</v>
      </c>
      <c r="E10839" s="66">
        <v>0</v>
      </c>
    </row>
    <row r="10840" spans="1:5" ht="14.4">
      <c r="A10840" s="65" t="s">
        <v>18544</v>
      </c>
      <c r="B10840" s="66">
        <v>1117077</v>
      </c>
      <c r="C10840" s="65" t="s">
        <v>8487</v>
      </c>
      <c r="D10840" s="66">
        <v>51</v>
      </c>
      <c r="E10840" s="66">
        <v>0</v>
      </c>
    </row>
    <row r="10841" spans="1:5" ht="14.4">
      <c r="A10841" s="65" t="s">
        <v>18545</v>
      </c>
      <c r="B10841" s="66">
        <v>1287487</v>
      </c>
      <c r="C10841" s="65" t="s">
        <v>8487</v>
      </c>
      <c r="D10841" s="66">
        <v>48</v>
      </c>
      <c r="E10841" s="66">
        <v>0</v>
      </c>
    </row>
    <row r="10842" spans="1:5" ht="14.4">
      <c r="A10842" s="65" t="s">
        <v>18546</v>
      </c>
      <c r="B10842" s="66">
        <v>1339018</v>
      </c>
      <c r="C10842" s="65" t="s">
        <v>8487</v>
      </c>
      <c r="D10842" s="66">
        <v>16</v>
      </c>
      <c r="E10842" s="66">
        <v>0</v>
      </c>
    </row>
    <row r="10843" spans="1:5" ht="14.4">
      <c r="A10843" s="65" t="s">
        <v>18547</v>
      </c>
      <c r="B10843" s="66">
        <v>1352343</v>
      </c>
      <c r="C10843" s="65" t="s">
        <v>8487</v>
      </c>
      <c r="D10843" s="66">
        <v>11</v>
      </c>
      <c r="E10843" s="66">
        <v>0</v>
      </c>
    </row>
    <row r="10844" spans="1:5" ht="14.4">
      <c r="A10844" s="65" t="s">
        <v>18548</v>
      </c>
      <c r="B10844" s="66">
        <v>1349734</v>
      </c>
      <c r="C10844" s="65" t="s">
        <v>8487</v>
      </c>
      <c r="D10844" s="66">
        <v>21</v>
      </c>
      <c r="E10844" s="66">
        <v>0</v>
      </c>
    </row>
    <row r="10845" spans="1:5" ht="14.4">
      <c r="A10845" s="65" t="s">
        <v>18549</v>
      </c>
      <c r="B10845" s="66">
        <v>1361785</v>
      </c>
      <c r="C10845" s="65" t="s">
        <v>8487</v>
      </c>
      <c r="D10845" s="66">
        <v>3</v>
      </c>
      <c r="E10845" s="66">
        <v>0</v>
      </c>
    </row>
    <row r="10846" spans="1:5" ht="14.4">
      <c r="A10846" s="65" t="s">
        <v>18550</v>
      </c>
      <c r="B10846" s="66">
        <v>1264518</v>
      </c>
      <c r="C10846" s="65" t="s">
        <v>8487</v>
      </c>
      <c r="D10846" s="66">
        <v>47</v>
      </c>
      <c r="E10846" s="66">
        <v>0</v>
      </c>
    </row>
    <row r="10847" spans="1:5" ht="14.4">
      <c r="A10847" s="65" t="s">
        <v>18551</v>
      </c>
      <c r="B10847" s="66">
        <v>1019981</v>
      </c>
      <c r="C10847" s="65" t="s">
        <v>8487</v>
      </c>
      <c r="D10847" s="66">
        <v>53</v>
      </c>
      <c r="E10847" s="66">
        <v>0</v>
      </c>
    </row>
    <row r="10848" spans="1:5" ht="14.4">
      <c r="A10848" s="65" t="s">
        <v>18552</v>
      </c>
      <c r="B10848" s="66">
        <v>1026829</v>
      </c>
      <c r="C10848" s="65" t="s">
        <v>8487</v>
      </c>
      <c r="D10848" s="66">
        <v>49</v>
      </c>
      <c r="E10848" s="66">
        <v>0</v>
      </c>
    </row>
    <row r="10849" spans="1:5" ht="14.4">
      <c r="A10849" s="65" t="s">
        <v>18553</v>
      </c>
      <c r="B10849" s="66">
        <v>989033</v>
      </c>
      <c r="C10849" s="65" t="s">
        <v>8487</v>
      </c>
      <c r="D10849" s="66">
        <v>32</v>
      </c>
      <c r="E10849" s="66">
        <v>37</v>
      </c>
    </row>
    <row r="10850" spans="1:5" ht="14.4">
      <c r="A10850" s="65" t="s">
        <v>18554</v>
      </c>
      <c r="B10850" s="66">
        <v>1092215</v>
      </c>
      <c r="C10850" s="65" t="s">
        <v>8487</v>
      </c>
      <c r="D10850" s="66">
        <v>46</v>
      </c>
      <c r="E10850" s="66">
        <v>39</v>
      </c>
    </row>
    <row r="10851" spans="1:5" ht="14.4">
      <c r="A10851" s="65" t="s">
        <v>18555</v>
      </c>
      <c r="B10851" s="66">
        <v>1020236</v>
      </c>
      <c r="C10851" s="65" t="s">
        <v>8487</v>
      </c>
      <c r="D10851" s="66">
        <v>49</v>
      </c>
      <c r="E10851" s="66">
        <v>41</v>
      </c>
    </row>
    <row r="10852" spans="1:5" ht="14.4">
      <c r="A10852" s="65" t="s">
        <v>18556</v>
      </c>
      <c r="B10852" s="66">
        <v>1007493</v>
      </c>
      <c r="C10852" s="65" t="s">
        <v>8576</v>
      </c>
      <c r="D10852" s="66">
        <v>47</v>
      </c>
      <c r="E10852" s="66">
        <v>43</v>
      </c>
    </row>
    <row r="10853" spans="1:5" ht="14.4">
      <c r="A10853" s="65" t="s">
        <v>18557</v>
      </c>
      <c r="B10853" s="66">
        <v>997652</v>
      </c>
      <c r="C10853" s="65" t="s">
        <v>8487</v>
      </c>
      <c r="D10853" s="66">
        <v>49</v>
      </c>
      <c r="E10853" s="66">
        <v>0</v>
      </c>
    </row>
    <row r="10854" spans="1:5" ht="14.4">
      <c r="A10854" s="65" t="s">
        <v>18558</v>
      </c>
      <c r="B10854" s="66">
        <v>774047</v>
      </c>
      <c r="C10854" s="65" t="s">
        <v>8487</v>
      </c>
      <c r="D10854" s="66">
        <v>5</v>
      </c>
      <c r="E10854" s="66">
        <v>43</v>
      </c>
    </row>
    <row r="10855" spans="1:5" ht="14.4">
      <c r="A10855" s="65" t="s">
        <v>18559</v>
      </c>
      <c r="B10855" s="66">
        <v>1292558</v>
      </c>
      <c r="C10855" s="65" t="s">
        <v>8487</v>
      </c>
      <c r="D10855" s="66">
        <v>49</v>
      </c>
      <c r="E10855" s="66">
        <v>0</v>
      </c>
    </row>
    <row r="10856" spans="1:5" ht="14.4">
      <c r="A10856" s="65" t="s">
        <v>18560</v>
      </c>
      <c r="B10856" s="66">
        <v>1151116</v>
      </c>
      <c r="C10856" s="65" t="s">
        <v>8487</v>
      </c>
      <c r="D10856" s="66">
        <v>48</v>
      </c>
      <c r="E10856" s="66">
        <v>45</v>
      </c>
    </row>
    <row r="10857" spans="1:5" ht="14.4">
      <c r="A10857" s="65" t="s">
        <v>18561</v>
      </c>
      <c r="B10857" s="66">
        <v>1239711</v>
      </c>
      <c r="C10857" s="65" t="s">
        <v>8487</v>
      </c>
      <c r="D10857" s="66">
        <v>49</v>
      </c>
      <c r="E10857" s="66">
        <v>0</v>
      </c>
    </row>
    <row r="10858" spans="1:5" ht="14.4">
      <c r="A10858" s="65" t="s">
        <v>18562</v>
      </c>
      <c r="B10858" s="66">
        <v>971878</v>
      </c>
      <c r="C10858" s="65" t="s">
        <v>8487</v>
      </c>
      <c r="D10858" s="66">
        <v>27</v>
      </c>
      <c r="E10858" s="66">
        <v>44</v>
      </c>
    </row>
    <row r="10859" spans="1:5" ht="14.4">
      <c r="A10859" s="65" t="s">
        <v>18563</v>
      </c>
      <c r="B10859" s="66">
        <v>1141594</v>
      </c>
      <c r="C10859" s="65" t="s">
        <v>8487</v>
      </c>
      <c r="D10859" s="66">
        <v>48</v>
      </c>
      <c r="E10859" s="66">
        <v>0</v>
      </c>
    </row>
    <row r="10860" spans="1:5" ht="14.4">
      <c r="A10860" s="65" t="s">
        <v>18564</v>
      </c>
      <c r="B10860" s="66">
        <v>975239</v>
      </c>
      <c r="C10860" s="65" t="s">
        <v>8487</v>
      </c>
      <c r="D10860" s="66">
        <v>49</v>
      </c>
      <c r="E10860" s="66">
        <v>0</v>
      </c>
    </row>
    <row r="10861" spans="1:5" ht="14.4">
      <c r="A10861" s="65" t="s">
        <v>18565</v>
      </c>
      <c r="B10861" s="66">
        <v>1150526</v>
      </c>
      <c r="C10861" s="65" t="s">
        <v>8487</v>
      </c>
      <c r="D10861" s="66">
        <v>49</v>
      </c>
      <c r="E10861" s="66">
        <v>0</v>
      </c>
    </row>
    <row r="10862" spans="1:5" ht="14.4">
      <c r="A10862" s="65" t="s">
        <v>18566</v>
      </c>
      <c r="B10862" s="66">
        <v>1076118</v>
      </c>
      <c r="C10862" s="65" t="s">
        <v>8487</v>
      </c>
      <c r="D10862" s="66">
        <v>50</v>
      </c>
      <c r="E10862" s="66">
        <v>0</v>
      </c>
    </row>
    <row r="10863" spans="1:5" ht="14.4">
      <c r="A10863" s="65" t="s">
        <v>18567</v>
      </c>
      <c r="B10863" s="66">
        <v>943644</v>
      </c>
      <c r="C10863" s="65" t="s">
        <v>8487</v>
      </c>
      <c r="D10863" s="66">
        <v>48</v>
      </c>
      <c r="E10863" s="66">
        <v>0</v>
      </c>
    </row>
    <row r="10864" spans="1:5" ht="14.4">
      <c r="A10864" s="65" t="s">
        <v>18568</v>
      </c>
      <c r="B10864" s="66">
        <v>1057455</v>
      </c>
      <c r="C10864" s="65" t="s">
        <v>8487</v>
      </c>
      <c r="D10864" s="66">
        <v>49</v>
      </c>
      <c r="E10864" s="66">
        <v>0</v>
      </c>
    </row>
    <row r="10865" spans="1:5" ht="14.4">
      <c r="A10865" s="65" t="s">
        <v>18569</v>
      </c>
      <c r="B10865" s="66">
        <v>774144</v>
      </c>
      <c r="C10865" s="65" t="s">
        <v>8487</v>
      </c>
      <c r="D10865" s="66">
        <v>48</v>
      </c>
      <c r="E10865" s="66">
        <v>0</v>
      </c>
    </row>
    <row r="10866" spans="1:5" ht="14.4">
      <c r="A10866" s="65" t="s">
        <v>18570</v>
      </c>
      <c r="B10866" s="66">
        <v>1321423</v>
      </c>
      <c r="C10866" s="65" t="s">
        <v>8487</v>
      </c>
      <c r="D10866" s="66">
        <v>24</v>
      </c>
      <c r="E10866" s="66">
        <v>0</v>
      </c>
    </row>
    <row r="10867" spans="1:5" ht="14.4">
      <c r="A10867" s="65" t="s">
        <v>18571</v>
      </c>
      <c r="B10867" s="66">
        <v>1151149</v>
      </c>
      <c r="C10867" s="65" t="s">
        <v>8487</v>
      </c>
      <c r="D10867" s="66">
        <v>51</v>
      </c>
      <c r="E10867" s="66">
        <v>0</v>
      </c>
    </row>
    <row r="10868" spans="1:5" ht="14.4">
      <c r="A10868" s="65" t="s">
        <v>18572</v>
      </c>
      <c r="B10868" s="66">
        <v>1362433</v>
      </c>
      <c r="C10868" s="65" t="s">
        <v>8487</v>
      </c>
      <c r="D10868" s="66">
        <v>21</v>
      </c>
      <c r="E10868" s="66">
        <v>0</v>
      </c>
    </row>
    <row r="10869" spans="1:5" ht="14.4">
      <c r="A10869" s="65" t="s">
        <v>18573</v>
      </c>
      <c r="B10869" s="66">
        <v>1286990</v>
      </c>
      <c r="C10869" s="65" t="s">
        <v>8487</v>
      </c>
      <c r="D10869" s="66">
        <v>2</v>
      </c>
      <c r="E10869" s="66">
        <v>0</v>
      </c>
    </row>
    <row r="10870" spans="1:5" ht="14.4">
      <c r="A10870" s="65" t="s">
        <v>18574</v>
      </c>
      <c r="B10870" s="66">
        <v>988587</v>
      </c>
      <c r="C10870" s="65" t="s">
        <v>8487</v>
      </c>
      <c r="D10870" s="66">
        <v>48</v>
      </c>
      <c r="E10870" s="66">
        <v>38</v>
      </c>
    </row>
    <row r="10871" spans="1:5" ht="14.4">
      <c r="A10871" s="65" t="s">
        <v>18575</v>
      </c>
      <c r="B10871" s="66">
        <v>774247</v>
      </c>
      <c r="C10871" s="65" t="s">
        <v>8487</v>
      </c>
      <c r="D10871" s="66">
        <v>50</v>
      </c>
      <c r="E10871" s="66">
        <v>40</v>
      </c>
    </row>
    <row r="10872" spans="1:5" ht="14.4">
      <c r="A10872" s="65" t="s">
        <v>18576</v>
      </c>
      <c r="B10872" s="66">
        <v>1128880</v>
      </c>
      <c r="C10872" s="65" t="s">
        <v>8487</v>
      </c>
      <c r="D10872" s="66">
        <v>0</v>
      </c>
      <c r="E10872" s="66">
        <v>0</v>
      </c>
    </row>
    <row r="10873" spans="1:5" ht="14.4">
      <c r="A10873" s="65" t="s">
        <v>18577</v>
      </c>
      <c r="B10873" s="66">
        <v>1135511</v>
      </c>
      <c r="C10873" s="65" t="s">
        <v>8487</v>
      </c>
      <c r="D10873" s="66">
        <v>47</v>
      </c>
      <c r="E10873" s="66">
        <v>39</v>
      </c>
    </row>
    <row r="10874" spans="1:5" ht="14.4">
      <c r="A10874" s="65" t="s">
        <v>18578</v>
      </c>
      <c r="B10874" s="66">
        <v>777744</v>
      </c>
      <c r="C10874" s="65" t="s">
        <v>8487</v>
      </c>
      <c r="D10874" s="66">
        <v>48</v>
      </c>
      <c r="E10874" s="66">
        <v>40</v>
      </c>
    </row>
    <row r="10875" spans="1:5" ht="14.4">
      <c r="A10875" s="65" t="s">
        <v>18579</v>
      </c>
      <c r="B10875" s="66">
        <v>1011128</v>
      </c>
      <c r="C10875" s="65" t="s">
        <v>8487</v>
      </c>
      <c r="D10875" s="66">
        <v>46</v>
      </c>
      <c r="E10875" s="66">
        <v>43</v>
      </c>
    </row>
    <row r="10876" spans="1:5" ht="14.4">
      <c r="A10876" s="65" t="s">
        <v>18580</v>
      </c>
      <c r="B10876" s="66">
        <v>1028368</v>
      </c>
      <c r="C10876" s="65" t="s">
        <v>8487</v>
      </c>
      <c r="D10876" s="66">
        <v>50</v>
      </c>
      <c r="E10876" s="66">
        <v>43</v>
      </c>
    </row>
    <row r="10877" spans="1:5" ht="14.4">
      <c r="A10877" s="65" t="s">
        <v>18581</v>
      </c>
      <c r="B10877" s="66">
        <v>1019588</v>
      </c>
      <c r="C10877" s="65" t="s">
        <v>8487</v>
      </c>
      <c r="D10877" s="66">
        <v>48</v>
      </c>
      <c r="E10877" s="66">
        <v>47</v>
      </c>
    </row>
    <row r="10878" spans="1:5" ht="14.4">
      <c r="A10878" s="65" t="s">
        <v>18582</v>
      </c>
      <c r="B10878" s="66">
        <v>1017495</v>
      </c>
      <c r="C10878" s="65" t="s">
        <v>8487</v>
      </c>
      <c r="D10878" s="66">
        <v>47</v>
      </c>
      <c r="E10878" s="66">
        <v>0</v>
      </c>
    </row>
    <row r="10879" spans="1:5" ht="14.4">
      <c r="A10879" s="65" t="s">
        <v>18583</v>
      </c>
      <c r="B10879" s="66">
        <v>967216</v>
      </c>
      <c r="C10879" s="65" t="s">
        <v>8487</v>
      </c>
      <c r="D10879" s="66">
        <v>49</v>
      </c>
      <c r="E10879" s="66">
        <v>0</v>
      </c>
    </row>
    <row r="10880" spans="1:5" ht="14.4">
      <c r="A10880" s="65" t="s">
        <v>18584</v>
      </c>
      <c r="B10880" s="66">
        <v>970205</v>
      </c>
      <c r="C10880" s="65" t="s">
        <v>8487</v>
      </c>
      <c r="D10880" s="66">
        <v>51</v>
      </c>
      <c r="E10880" s="66">
        <v>0</v>
      </c>
    </row>
    <row r="10881" spans="1:5" ht="14.4">
      <c r="A10881" s="65" t="s">
        <v>18585</v>
      </c>
      <c r="B10881" s="66">
        <v>774211</v>
      </c>
      <c r="C10881" s="65" t="s">
        <v>8487</v>
      </c>
      <c r="D10881" s="66">
        <v>48</v>
      </c>
      <c r="E10881" s="66">
        <v>0</v>
      </c>
    </row>
    <row r="10882" spans="1:5" ht="14.4">
      <c r="A10882" s="65" t="s">
        <v>18586</v>
      </c>
      <c r="B10882" s="66">
        <v>1264516</v>
      </c>
      <c r="C10882" s="65" t="s">
        <v>8487</v>
      </c>
      <c r="D10882" s="66">
        <v>49</v>
      </c>
      <c r="E10882" s="66">
        <v>0</v>
      </c>
    </row>
    <row r="10883" spans="1:5" ht="14.4">
      <c r="A10883" s="65" t="s">
        <v>18587</v>
      </c>
      <c r="B10883" s="66">
        <v>879334</v>
      </c>
      <c r="C10883" s="65" t="s">
        <v>8487</v>
      </c>
      <c r="D10883" s="66">
        <v>13</v>
      </c>
      <c r="E10883" s="66">
        <v>0</v>
      </c>
    </row>
    <row r="10884" spans="1:5" ht="14.4">
      <c r="A10884" s="65" t="s">
        <v>18588</v>
      </c>
      <c r="B10884" s="66">
        <v>1011789</v>
      </c>
      <c r="C10884" s="65" t="s">
        <v>8487</v>
      </c>
      <c r="D10884" s="66">
        <v>49</v>
      </c>
      <c r="E10884" s="66">
        <v>0</v>
      </c>
    </row>
    <row r="10885" spans="1:5" ht="14.4">
      <c r="A10885" s="65" t="s">
        <v>18589</v>
      </c>
      <c r="B10885" s="66">
        <v>1167026</v>
      </c>
      <c r="C10885" s="65" t="s">
        <v>8487</v>
      </c>
      <c r="D10885" s="66">
        <v>48</v>
      </c>
      <c r="E10885" s="66">
        <v>0</v>
      </c>
    </row>
    <row r="10886" spans="1:5" ht="14.4">
      <c r="A10886" s="65" t="s">
        <v>18590</v>
      </c>
      <c r="B10886" s="66">
        <v>1007687</v>
      </c>
      <c r="C10886" s="65" t="s">
        <v>8487</v>
      </c>
      <c r="D10886" s="66">
        <v>64</v>
      </c>
      <c r="E10886" s="66">
        <v>0</v>
      </c>
    </row>
    <row r="10887" spans="1:5" ht="14.4">
      <c r="A10887" s="65" t="s">
        <v>18591</v>
      </c>
      <c r="B10887" s="66">
        <v>953075</v>
      </c>
      <c r="C10887" s="65" t="s">
        <v>8487</v>
      </c>
      <c r="D10887" s="66">
        <v>49</v>
      </c>
      <c r="E10887" s="66">
        <v>0</v>
      </c>
    </row>
    <row r="10888" spans="1:5" ht="14.4">
      <c r="A10888" s="65" t="s">
        <v>18592</v>
      </c>
      <c r="B10888" s="66">
        <v>959063</v>
      </c>
      <c r="C10888" s="65" t="s">
        <v>8487</v>
      </c>
      <c r="D10888" s="66">
        <v>51</v>
      </c>
      <c r="E10888" s="66">
        <v>37</v>
      </c>
    </row>
    <row r="10889" spans="1:5" ht="14.4">
      <c r="A10889" s="65" t="s">
        <v>18593</v>
      </c>
      <c r="B10889" s="66">
        <v>1101915</v>
      </c>
      <c r="C10889" s="65" t="s">
        <v>8487</v>
      </c>
      <c r="D10889" s="66">
        <v>52</v>
      </c>
      <c r="E10889" s="66">
        <v>39</v>
      </c>
    </row>
    <row r="10890" spans="1:5" ht="14.4">
      <c r="A10890" s="65" t="s">
        <v>18594</v>
      </c>
      <c r="B10890" s="66">
        <v>774523</v>
      </c>
      <c r="C10890" s="65" t="s">
        <v>8487</v>
      </c>
      <c r="D10890" s="66">
        <v>52</v>
      </c>
      <c r="E10890" s="66">
        <v>45</v>
      </c>
    </row>
    <row r="10891" spans="1:5" ht="14.4">
      <c r="A10891" s="65" t="s">
        <v>18595</v>
      </c>
      <c r="B10891" s="66">
        <v>941959</v>
      </c>
      <c r="C10891" s="65" t="s">
        <v>8487</v>
      </c>
      <c r="D10891" s="66">
        <v>12</v>
      </c>
      <c r="E10891" s="66">
        <v>44</v>
      </c>
    </row>
    <row r="10892" spans="1:5" ht="14.4">
      <c r="A10892" s="65" t="s">
        <v>18596</v>
      </c>
      <c r="B10892" s="66">
        <v>1113486</v>
      </c>
      <c r="C10892" s="65" t="s">
        <v>8487</v>
      </c>
      <c r="D10892" s="66">
        <v>48</v>
      </c>
      <c r="E10892" s="66">
        <v>44</v>
      </c>
    </row>
    <row r="10893" spans="1:5" ht="14.4">
      <c r="A10893" s="65" t="s">
        <v>18597</v>
      </c>
      <c r="B10893" s="66">
        <v>1019581</v>
      </c>
      <c r="C10893" s="65" t="s">
        <v>8487</v>
      </c>
      <c r="D10893" s="66">
        <v>47</v>
      </c>
      <c r="E10893" s="66">
        <v>45</v>
      </c>
    </row>
    <row r="10894" spans="1:5" ht="14.4">
      <c r="A10894" s="65" t="s">
        <v>18598</v>
      </c>
      <c r="B10894" s="66">
        <v>1018527</v>
      </c>
      <c r="C10894" s="65" t="s">
        <v>8487</v>
      </c>
      <c r="D10894" s="66">
        <v>49</v>
      </c>
      <c r="E10894" s="66">
        <v>0</v>
      </c>
    </row>
    <row r="10895" spans="1:5" ht="14.4">
      <c r="A10895" s="65" t="s">
        <v>18599</v>
      </c>
      <c r="B10895" s="66">
        <v>981161</v>
      </c>
      <c r="C10895" s="65" t="s">
        <v>8487</v>
      </c>
      <c r="D10895" s="66">
        <v>49</v>
      </c>
      <c r="E10895" s="66">
        <v>0</v>
      </c>
    </row>
    <row r="10896" spans="1:5" ht="14.4">
      <c r="A10896" s="65" t="s">
        <v>18600</v>
      </c>
      <c r="B10896" s="66">
        <v>1056278</v>
      </c>
      <c r="C10896" s="65" t="s">
        <v>8487</v>
      </c>
      <c r="D10896" s="66">
        <v>32</v>
      </c>
      <c r="E10896" s="66">
        <v>0</v>
      </c>
    </row>
    <row r="10897" spans="1:5" ht="14.4">
      <c r="A10897" s="65" t="s">
        <v>18601</v>
      </c>
      <c r="B10897" s="66">
        <v>1024911</v>
      </c>
      <c r="C10897" s="65" t="s">
        <v>8487</v>
      </c>
      <c r="D10897" s="66">
        <v>50</v>
      </c>
      <c r="E10897" s="66">
        <v>0</v>
      </c>
    </row>
    <row r="10898" spans="1:5" ht="14.4">
      <c r="A10898" s="65" t="s">
        <v>18602</v>
      </c>
      <c r="B10898" s="66">
        <v>919443</v>
      </c>
      <c r="C10898" s="65" t="s">
        <v>8487</v>
      </c>
      <c r="D10898" s="66">
        <v>51</v>
      </c>
      <c r="E10898" s="66">
        <v>0</v>
      </c>
    </row>
    <row r="10899" spans="1:5" ht="14.4">
      <c r="A10899" s="65" t="s">
        <v>18603</v>
      </c>
      <c r="B10899" s="66">
        <v>1268622</v>
      </c>
      <c r="C10899" s="65" t="s">
        <v>8487</v>
      </c>
      <c r="D10899" s="66">
        <v>48</v>
      </c>
      <c r="E10899" s="66">
        <v>0</v>
      </c>
    </row>
    <row r="10900" spans="1:5" ht="14.4">
      <c r="A10900" s="65" t="s">
        <v>18604</v>
      </c>
      <c r="B10900" s="66">
        <v>1245757</v>
      </c>
      <c r="C10900" s="65" t="s">
        <v>8487</v>
      </c>
      <c r="D10900" s="66">
        <v>45</v>
      </c>
      <c r="E10900" s="66">
        <v>0</v>
      </c>
    </row>
    <row r="10901" spans="1:5" ht="14.4">
      <c r="A10901" s="65" t="s">
        <v>18605</v>
      </c>
      <c r="B10901" s="66">
        <v>1019133</v>
      </c>
      <c r="C10901" s="65" t="s">
        <v>8487</v>
      </c>
      <c r="D10901" s="66">
        <v>51</v>
      </c>
      <c r="E10901" s="66">
        <v>0</v>
      </c>
    </row>
    <row r="10902" spans="1:5" ht="14.4">
      <c r="A10902" s="65" t="s">
        <v>18606</v>
      </c>
      <c r="B10902" s="66">
        <v>951379</v>
      </c>
      <c r="C10902" s="65" t="s">
        <v>8487</v>
      </c>
      <c r="D10902" s="66">
        <v>50</v>
      </c>
      <c r="E10902" s="66">
        <v>0</v>
      </c>
    </row>
    <row r="10903" spans="1:5" ht="14.4">
      <c r="A10903" s="65" t="s">
        <v>18607</v>
      </c>
      <c r="B10903" s="66">
        <v>1317568</v>
      </c>
      <c r="C10903" s="65" t="s">
        <v>8487</v>
      </c>
      <c r="D10903" s="66">
        <v>49</v>
      </c>
      <c r="E10903" s="66">
        <v>0</v>
      </c>
    </row>
    <row r="10904" spans="1:5" ht="14.4">
      <c r="A10904" s="65" t="s">
        <v>18608</v>
      </c>
      <c r="B10904" s="66">
        <v>1255902</v>
      </c>
      <c r="C10904" s="65" t="s">
        <v>8487</v>
      </c>
      <c r="D10904" s="66">
        <v>48</v>
      </c>
      <c r="E10904" s="66">
        <v>0</v>
      </c>
    </row>
    <row r="10905" spans="1:5" ht="14.4">
      <c r="A10905" s="65" t="s">
        <v>18609</v>
      </c>
      <c r="B10905" s="66">
        <v>959547</v>
      </c>
      <c r="C10905" s="65" t="s">
        <v>8487</v>
      </c>
      <c r="D10905" s="66">
        <v>48</v>
      </c>
      <c r="E10905" s="66">
        <v>37</v>
      </c>
    </row>
    <row r="10906" spans="1:5" ht="14.4">
      <c r="A10906" s="65" t="s">
        <v>18610</v>
      </c>
      <c r="B10906" s="66">
        <v>1161433</v>
      </c>
      <c r="C10906" s="65" t="s">
        <v>8487</v>
      </c>
      <c r="D10906" s="66">
        <v>27</v>
      </c>
      <c r="E10906" s="66">
        <v>37</v>
      </c>
    </row>
    <row r="10907" spans="1:5" ht="14.4">
      <c r="A10907" s="65" t="s">
        <v>18611</v>
      </c>
      <c r="B10907" s="66">
        <v>1034112</v>
      </c>
      <c r="C10907" s="65" t="s">
        <v>8487</v>
      </c>
      <c r="D10907" s="66">
        <v>51</v>
      </c>
      <c r="E10907" s="66">
        <v>39</v>
      </c>
    </row>
    <row r="10908" spans="1:5" ht="14.4">
      <c r="A10908" s="65" t="s">
        <v>18612</v>
      </c>
      <c r="B10908" s="66">
        <v>1138509</v>
      </c>
      <c r="C10908" s="65" t="s">
        <v>8487</v>
      </c>
      <c r="D10908" s="66">
        <v>47</v>
      </c>
      <c r="E10908" s="66">
        <v>38</v>
      </c>
    </row>
    <row r="10909" spans="1:5" ht="14.4">
      <c r="A10909" s="65" t="s">
        <v>18613</v>
      </c>
      <c r="B10909" s="66">
        <v>1162953</v>
      </c>
      <c r="C10909" s="65" t="s">
        <v>8487</v>
      </c>
      <c r="D10909" s="66">
        <v>49</v>
      </c>
      <c r="E10909" s="66">
        <v>38</v>
      </c>
    </row>
    <row r="10910" spans="1:5" ht="14.4">
      <c r="A10910" s="65" t="s">
        <v>18614</v>
      </c>
      <c r="B10910" s="66">
        <v>967203</v>
      </c>
      <c r="C10910" s="65" t="s">
        <v>8487</v>
      </c>
      <c r="D10910" s="66">
        <v>49</v>
      </c>
      <c r="E10910" s="66">
        <v>41</v>
      </c>
    </row>
    <row r="10911" spans="1:5" ht="14.4">
      <c r="A10911" s="65" t="s">
        <v>18615</v>
      </c>
      <c r="B10911" s="66">
        <v>988338</v>
      </c>
      <c r="C10911" s="65" t="s">
        <v>8487</v>
      </c>
      <c r="D10911" s="66">
        <v>49</v>
      </c>
      <c r="E10911" s="66">
        <v>41</v>
      </c>
    </row>
    <row r="10912" spans="1:5" ht="14.4">
      <c r="A10912" s="65" t="s">
        <v>18616</v>
      </c>
      <c r="B10912" s="35"/>
      <c r="C10912" s="35"/>
      <c r="D10912" s="66">
        <v>0</v>
      </c>
      <c r="E10912" s="66">
        <v>0</v>
      </c>
    </row>
    <row r="10913" spans="1:5" ht="14.4">
      <c r="A10913" s="65" t="s">
        <v>18617</v>
      </c>
      <c r="B10913" s="66">
        <v>816410</v>
      </c>
      <c r="C10913" s="65" t="s">
        <v>8487</v>
      </c>
      <c r="D10913" s="66">
        <v>49</v>
      </c>
      <c r="E10913" s="66">
        <v>0</v>
      </c>
    </row>
    <row r="10914" spans="1:5" ht="14.4">
      <c r="A10914" s="65" t="s">
        <v>18618</v>
      </c>
      <c r="B10914" s="66">
        <v>1094448</v>
      </c>
      <c r="C10914" s="65" t="s">
        <v>8487</v>
      </c>
      <c r="D10914" s="66">
        <v>50</v>
      </c>
      <c r="E10914" s="66">
        <v>46</v>
      </c>
    </row>
    <row r="10915" spans="1:5" ht="14.4">
      <c r="A10915" s="65" t="s">
        <v>18619</v>
      </c>
      <c r="B10915" s="66">
        <v>867677</v>
      </c>
      <c r="C10915" s="65" t="s">
        <v>8487</v>
      </c>
      <c r="D10915" s="66">
        <v>4</v>
      </c>
      <c r="E10915" s="66">
        <v>0</v>
      </c>
    </row>
    <row r="10916" spans="1:5" ht="14.4">
      <c r="A10916" s="65" t="s">
        <v>18620</v>
      </c>
      <c r="B10916" s="66">
        <v>1353316</v>
      </c>
      <c r="C10916" s="65" t="s">
        <v>8487</v>
      </c>
      <c r="D10916" s="66">
        <v>42</v>
      </c>
      <c r="E10916" s="66">
        <v>0</v>
      </c>
    </row>
    <row r="10917" spans="1:5" ht="14.4">
      <c r="A10917" s="65" t="s">
        <v>18621</v>
      </c>
      <c r="B10917" s="66">
        <v>1236566</v>
      </c>
      <c r="C10917" s="65" t="s">
        <v>8487</v>
      </c>
      <c r="D10917" s="66">
        <v>49</v>
      </c>
      <c r="E10917" s="66">
        <v>0</v>
      </c>
    </row>
    <row r="10918" spans="1:5" ht="14.4">
      <c r="A10918" s="65" t="s">
        <v>18622</v>
      </c>
      <c r="B10918" s="66">
        <v>1020348</v>
      </c>
      <c r="C10918" s="65" t="s">
        <v>8487</v>
      </c>
      <c r="D10918" s="66">
        <v>48</v>
      </c>
      <c r="E10918" s="66">
        <v>0</v>
      </c>
    </row>
    <row r="10919" spans="1:5" ht="14.4">
      <c r="A10919" s="65" t="s">
        <v>18623</v>
      </c>
      <c r="B10919" s="66">
        <v>1113676</v>
      </c>
      <c r="C10919" s="65" t="s">
        <v>8487</v>
      </c>
      <c r="D10919" s="66">
        <v>6</v>
      </c>
      <c r="E10919" s="66">
        <v>0</v>
      </c>
    </row>
    <row r="10920" spans="1:5" ht="14.4">
      <c r="A10920" s="65" t="s">
        <v>18624</v>
      </c>
      <c r="B10920" s="66">
        <v>774357</v>
      </c>
      <c r="C10920" s="65" t="s">
        <v>8487</v>
      </c>
      <c r="D10920" s="66">
        <v>47</v>
      </c>
      <c r="E10920" s="66">
        <v>0</v>
      </c>
    </row>
    <row r="10921" spans="1:5" ht="14.4">
      <c r="A10921" s="65" t="s">
        <v>18625</v>
      </c>
      <c r="B10921" s="66">
        <v>1019673</v>
      </c>
      <c r="C10921" s="65" t="s">
        <v>8487</v>
      </c>
      <c r="D10921" s="66">
        <v>49</v>
      </c>
      <c r="E10921" s="66">
        <v>0</v>
      </c>
    </row>
    <row r="10922" spans="1:5" ht="14.4">
      <c r="A10922" s="65" t="s">
        <v>18626</v>
      </c>
      <c r="B10922" s="66">
        <v>774551</v>
      </c>
      <c r="C10922" s="65" t="s">
        <v>8487</v>
      </c>
      <c r="D10922" s="66">
        <v>48</v>
      </c>
      <c r="E10922" s="66">
        <v>0</v>
      </c>
    </row>
    <row r="10923" spans="1:5" ht="14.4">
      <c r="A10923" s="65" t="s">
        <v>18627</v>
      </c>
      <c r="B10923" s="66">
        <v>1306001</v>
      </c>
      <c r="C10923" s="65" t="s">
        <v>8487</v>
      </c>
      <c r="D10923" s="66">
        <v>49</v>
      </c>
      <c r="E10923" s="66">
        <v>0</v>
      </c>
    </row>
    <row r="10924" spans="1:5" ht="14.4">
      <c r="A10924" s="65" t="s">
        <v>18628</v>
      </c>
      <c r="B10924" s="66">
        <v>1362545</v>
      </c>
      <c r="C10924" s="65" t="s">
        <v>8487</v>
      </c>
      <c r="D10924" s="66">
        <v>20</v>
      </c>
      <c r="E10924" s="66">
        <v>0</v>
      </c>
    </row>
    <row r="10925" spans="1:5" ht="14.4">
      <c r="A10925" s="65" t="s">
        <v>18629</v>
      </c>
      <c r="B10925" s="66">
        <v>1151147</v>
      </c>
      <c r="C10925" s="65" t="s">
        <v>8487</v>
      </c>
      <c r="D10925" s="66">
        <v>47</v>
      </c>
      <c r="E10925" s="66">
        <v>0</v>
      </c>
    </row>
    <row r="10926" spans="1:5" ht="14.4">
      <c r="A10926" s="65" t="s">
        <v>18630</v>
      </c>
      <c r="B10926" s="66">
        <v>1242328</v>
      </c>
      <c r="C10926" s="65" t="s">
        <v>8487</v>
      </c>
      <c r="D10926" s="66">
        <v>47</v>
      </c>
      <c r="E10926" s="66">
        <v>0</v>
      </c>
    </row>
    <row r="10927" spans="1:5" ht="14.4">
      <c r="A10927" s="65" t="s">
        <v>18631</v>
      </c>
      <c r="B10927" s="66">
        <v>1106947</v>
      </c>
      <c r="C10927" s="65" t="s">
        <v>8487</v>
      </c>
      <c r="D10927" s="66">
        <v>47</v>
      </c>
      <c r="E10927" s="66">
        <v>0</v>
      </c>
    </row>
    <row r="10928" spans="1:5" ht="14.4">
      <c r="A10928" s="65" t="s">
        <v>18632</v>
      </c>
      <c r="B10928" s="66">
        <v>1194393</v>
      </c>
      <c r="C10928" s="65" t="s">
        <v>8487</v>
      </c>
      <c r="D10928" s="66">
        <v>47</v>
      </c>
      <c r="E10928" s="66">
        <v>0</v>
      </c>
    </row>
    <row r="10929" spans="1:5" ht="14.4">
      <c r="A10929" s="65" t="s">
        <v>18633</v>
      </c>
      <c r="B10929" s="66">
        <v>774463</v>
      </c>
      <c r="C10929" s="65" t="s">
        <v>8487</v>
      </c>
      <c r="D10929" s="66">
        <v>11</v>
      </c>
      <c r="E10929" s="66">
        <v>0</v>
      </c>
    </row>
    <row r="10930" spans="1:5" ht="14.4">
      <c r="A10930" s="65" t="s">
        <v>18634</v>
      </c>
      <c r="B10930" s="66">
        <v>1070412</v>
      </c>
      <c r="C10930" s="65" t="s">
        <v>8487</v>
      </c>
      <c r="D10930" s="66">
        <v>21</v>
      </c>
      <c r="E10930" s="66">
        <v>0</v>
      </c>
    </row>
    <row r="10931" spans="1:5" ht="14.4">
      <c r="A10931" s="65" t="s">
        <v>18635</v>
      </c>
      <c r="B10931" s="66">
        <v>1050430</v>
      </c>
      <c r="C10931" s="65" t="s">
        <v>8487</v>
      </c>
      <c r="D10931" s="66">
        <v>48</v>
      </c>
      <c r="E10931" s="66">
        <v>0</v>
      </c>
    </row>
    <row r="10932" spans="1:5" ht="14.4">
      <c r="A10932" s="65" t="s">
        <v>18636</v>
      </c>
      <c r="B10932" s="66">
        <v>1120888</v>
      </c>
      <c r="C10932" s="65" t="s">
        <v>8487</v>
      </c>
      <c r="D10932" s="66">
        <v>9</v>
      </c>
      <c r="E10932" s="66">
        <v>39</v>
      </c>
    </row>
    <row r="10933" spans="1:5" ht="14.4">
      <c r="A10933" s="65" t="s">
        <v>18637</v>
      </c>
      <c r="B10933" s="66">
        <v>1016705</v>
      </c>
      <c r="C10933" s="65" t="s">
        <v>8487</v>
      </c>
      <c r="D10933" s="66">
        <v>50</v>
      </c>
      <c r="E10933" s="66">
        <v>41</v>
      </c>
    </row>
    <row r="10934" spans="1:5" ht="14.4">
      <c r="A10934" s="65" t="s">
        <v>18638</v>
      </c>
      <c r="B10934" s="66">
        <v>1008507</v>
      </c>
      <c r="C10934" s="65" t="s">
        <v>8487</v>
      </c>
      <c r="D10934" s="66">
        <v>48</v>
      </c>
      <c r="E10934" s="66">
        <v>43</v>
      </c>
    </row>
    <row r="10935" spans="1:5" ht="14.4">
      <c r="A10935" s="65" t="s">
        <v>18639</v>
      </c>
      <c r="B10935" s="66">
        <v>787053</v>
      </c>
      <c r="C10935" s="65" t="s">
        <v>8487</v>
      </c>
      <c r="D10935" s="66">
        <v>50</v>
      </c>
      <c r="E10935" s="66">
        <v>43</v>
      </c>
    </row>
    <row r="10936" spans="1:5" ht="14.4">
      <c r="A10936" s="65" t="s">
        <v>18640</v>
      </c>
      <c r="B10936" s="66">
        <v>1033877</v>
      </c>
      <c r="C10936" s="65" t="s">
        <v>8487</v>
      </c>
      <c r="D10936" s="66">
        <v>49</v>
      </c>
      <c r="E10936" s="66">
        <v>44</v>
      </c>
    </row>
    <row r="10937" spans="1:5" ht="14.4">
      <c r="A10937" s="65" t="s">
        <v>18641</v>
      </c>
      <c r="B10937" s="66">
        <v>775611</v>
      </c>
      <c r="C10937" s="65" t="s">
        <v>8487</v>
      </c>
      <c r="D10937" s="66">
        <v>49</v>
      </c>
      <c r="E10937" s="66">
        <v>0</v>
      </c>
    </row>
    <row r="10938" spans="1:5" ht="14.4">
      <c r="A10938" s="65" t="s">
        <v>18642</v>
      </c>
      <c r="B10938" s="66">
        <v>934315</v>
      </c>
      <c r="C10938" s="65" t="s">
        <v>8487</v>
      </c>
      <c r="D10938" s="66">
        <v>50</v>
      </c>
      <c r="E10938" s="66">
        <v>0</v>
      </c>
    </row>
    <row r="10939" spans="1:5" ht="14.4">
      <c r="A10939" s="65" t="s">
        <v>18643</v>
      </c>
      <c r="B10939" s="66">
        <v>1120888</v>
      </c>
      <c r="C10939" s="65" t="s">
        <v>8487</v>
      </c>
      <c r="D10939" s="66">
        <v>51</v>
      </c>
      <c r="E10939" s="66">
        <v>0</v>
      </c>
    </row>
    <row r="10940" spans="1:5" ht="14.4">
      <c r="A10940" s="65" t="s">
        <v>18644</v>
      </c>
      <c r="B10940" s="66">
        <v>1268408</v>
      </c>
      <c r="C10940" s="65" t="s">
        <v>8487</v>
      </c>
      <c r="D10940" s="66">
        <v>23</v>
      </c>
      <c r="E10940" s="66">
        <v>0</v>
      </c>
    </row>
    <row r="10941" spans="1:5" ht="14.4">
      <c r="A10941" s="65" t="s">
        <v>18645</v>
      </c>
      <c r="B10941" s="66">
        <v>1286214</v>
      </c>
      <c r="C10941" s="65" t="s">
        <v>8487</v>
      </c>
      <c r="D10941" s="66">
        <v>48</v>
      </c>
      <c r="E10941" s="66">
        <v>0</v>
      </c>
    </row>
    <row r="10942" spans="1:5" ht="14.4">
      <c r="A10942" s="65" t="s">
        <v>18646</v>
      </c>
      <c r="B10942" s="66">
        <v>1196463</v>
      </c>
      <c r="C10942" s="65" t="s">
        <v>8487</v>
      </c>
      <c r="D10942" s="66">
        <v>47</v>
      </c>
      <c r="E10942" s="66">
        <v>0</v>
      </c>
    </row>
    <row r="10943" spans="1:5" ht="14.4">
      <c r="A10943" s="65" t="s">
        <v>18647</v>
      </c>
      <c r="B10943" s="66">
        <v>1011532</v>
      </c>
      <c r="C10943" s="65" t="s">
        <v>8487</v>
      </c>
      <c r="D10943" s="66">
        <v>47</v>
      </c>
      <c r="E10943" s="66">
        <v>0</v>
      </c>
    </row>
    <row r="10944" spans="1:5" ht="14.4">
      <c r="A10944" s="65" t="s">
        <v>18648</v>
      </c>
      <c r="B10944" s="66">
        <v>1149424</v>
      </c>
      <c r="C10944" s="65" t="s">
        <v>8487</v>
      </c>
      <c r="D10944" s="66">
        <v>47</v>
      </c>
      <c r="E10944" s="66">
        <v>0</v>
      </c>
    </row>
    <row r="10945" spans="1:5" ht="14.4">
      <c r="A10945" s="65" t="s">
        <v>18649</v>
      </c>
      <c r="B10945" s="66">
        <v>1188448</v>
      </c>
      <c r="C10945" s="65" t="s">
        <v>8487</v>
      </c>
      <c r="D10945" s="66">
        <v>46</v>
      </c>
      <c r="E10945" s="66">
        <v>0</v>
      </c>
    </row>
    <row r="10946" spans="1:5" ht="14.4">
      <c r="A10946" s="65" t="s">
        <v>18650</v>
      </c>
      <c r="B10946" s="66">
        <v>1338316</v>
      </c>
      <c r="C10946" s="65" t="s">
        <v>8487</v>
      </c>
      <c r="D10946" s="66">
        <v>49</v>
      </c>
      <c r="E10946" s="66">
        <v>0</v>
      </c>
    </row>
    <row r="10947" spans="1:5" ht="14.4">
      <c r="A10947" s="65" t="s">
        <v>18651</v>
      </c>
      <c r="B10947" s="66">
        <v>1361565</v>
      </c>
      <c r="C10947" s="65" t="s">
        <v>8487</v>
      </c>
      <c r="D10947" s="66">
        <v>49</v>
      </c>
      <c r="E10947" s="66">
        <v>0</v>
      </c>
    </row>
    <row r="10948" spans="1:5" ht="14.4">
      <c r="A10948" s="65" t="s">
        <v>18652</v>
      </c>
      <c r="B10948" s="66">
        <v>1237840</v>
      </c>
      <c r="C10948" s="65" t="s">
        <v>8487</v>
      </c>
      <c r="D10948" s="66">
        <v>50</v>
      </c>
      <c r="E10948" s="66">
        <v>0</v>
      </c>
    </row>
    <row r="10949" spans="1:5" ht="14.4">
      <c r="A10949" s="65" t="s">
        <v>18653</v>
      </c>
      <c r="B10949" s="66">
        <v>1183005</v>
      </c>
      <c r="C10949" s="65" t="s">
        <v>8487</v>
      </c>
      <c r="D10949" s="66">
        <v>49</v>
      </c>
      <c r="E10949" s="66">
        <v>37</v>
      </c>
    </row>
    <row r="10950" spans="1:5" ht="14.4">
      <c r="A10950" s="65" t="s">
        <v>18654</v>
      </c>
      <c r="B10950" s="66">
        <v>948750</v>
      </c>
      <c r="C10950" s="65" t="s">
        <v>8576</v>
      </c>
      <c r="D10950" s="66">
        <v>41</v>
      </c>
      <c r="E10950" s="66">
        <v>38</v>
      </c>
    </row>
    <row r="10951" spans="1:5" ht="14.4">
      <c r="A10951" s="65" t="s">
        <v>18655</v>
      </c>
      <c r="B10951" s="66">
        <v>1146485</v>
      </c>
      <c r="C10951" s="65" t="s">
        <v>8487</v>
      </c>
      <c r="D10951" s="66">
        <v>50</v>
      </c>
      <c r="E10951" s="66">
        <v>43</v>
      </c>
    </row>
    <row r="10952" spans="1:5" ht="14.4">
      <c r="A10952" s="65" t="s">
        <v>18656</v>
      </c>
      <c r="B10952" s="66">
        <v>787254</v>
      </c>
      <c r="C10952" s="65" t="s">
        <v>8487</v>
      </c>
      <c r="D10952" s="66">
        <v>50</v>
      </c>
      <c r="E10952" s="66">
        <v>42</v>
      </c>
    </row>
    <row r="10953" spans="1:5" ht="14.4">
      <c r="A10953" s="65" t="s">
        <v>18657</v>
      </c>
      <c r="B10953" s="66">
        <v>1007685</v>
      </c>
      <c r="C10953" s="65" t="s">
        <v>8487</v>
      </c>
      <c r="D10953" s="66">
        <v>49</v>
      </c>
      <c r="E10953" s="66">
        <v>43</v>
      </c>
    </row>
    <row r="10954" spans="1:5" ht="14.4">
      <c r="A10954" s="65" t="s">
        <v>18658</v>
      </c>
      <c r="B10954" s="66">
        <v>1148437</v>
      </c>
      <c r="C10954" s="65" t="s">
        <v>8487</v>
      </c>
      <c r="D10954" s="66">
        <v>49</v>
      </c>
      <c r="E10954" s="66">
        <v>0</v>
      </c>
    </row>
    <row r="10955" spans="1:5" ht="14.4">
      <c r="A10955" s="65" t="s">
        <v>18659</v>
      </c>
      <c r="B10955" s="66">
        <v>900222</v>
      </c>
      <c r="C10955" s="65" t="s">
        <v>8487</v>
      </c>
      <c r="D10955" s="66">
        <v>48</v>
      </c>
      <c r="E10955" s="66">
        <v>0</v>
      </c>
    </row>
    <row r="10956" spans="1:5" ht="14.4">
      <c r="A10956" s="65" t="s">
        <v>18660</v>
      </c>
      <c r="B10956" s="66">
        <v>940961</v>
      </c>
      <c r="C10956" s="65" t="s">
        <v>8487</v>
      </c>
      <c r="D10956" s="66">
        <v>22</v>
      </c>
      <c r="E10956" s="66">
        <v>0</v>
      </c>
    </row>
    <row r="10957" spans="1:5" ht="14.4">
      <c r="A10957" s="65" t="s">
        <v>18661</v>
      </c>
      <c r="B10957" s="66">
        <v>1101904</v>
      </c>
      <c r="C10957" s="65" t="s">
        <v>8487</v>
      </c>
      <c r="D10957" s="66">
        <v>46</v>
      </c>
      <c r="E10957" s="66">
        <v>0</v>
      </c>
    </row>
    <row r="10958" spans="1:5" ht="14.4">
      <c r="A10958" s="65" t="s">
        <v>18662</v>
      </c>
      <c r="B10958" s="66">
        <v>911206</v>
      </c>
      <c r="C10958" s="65" t="s">
        <v>8487</v>
      </c>
      <c r="D10958" s="66">
        <v>49</v>
      </c>
      <c r="E10958" s="66">
        <v>0</v>
      </c>
    </row>
    <row r="10959" spans="1:5" ht="14.4">
      <c r="A10959" s="65" t="s">
        <v>18663</v>
      </c>
      <c r="B10959" s="66">
        <v>1043010</v>
      </c>
      <c r="C10959" s="65" t="s">
        <v>8487</v>
      </c>
      <c r="D10959" s="66">
        <v>49</v>
      </c>
      <c r="E10959" s="66">
        <v>0</v>
      </c>
    </row>
    <row r="10960" spans="1:5" ht="14.4">
      <c r="A10960" s="65" t="s">
        <v>18664</v>
      </c>
      <c r="B10960" s="66">
        <v>774299</v>
      </c>
      <c r="C10960" s="65" t="s">
        <v>8487</v>
      </c>
      <c r="D10960" s="66">
        <v>48</v>
      </c>
      <c r="E10960" s="66">
        <v>0</v>
      </c>
    </row>
    <row r="10961" spans="1:5" ht="14.4">
      <c r="A10961" s="65" t="s">
        <v>18665</v>
      </c>
      <c r="B10961" s="66">
        <v>1331397</v>
      </c>
      <c r="C10961" s="65" t="s">
        <v>8487</v>
      </c>
      <c r="D10961" s="66">
        <v>47</v>
      </c>
      <c r="E10961" s="66">
        <v>0</v>
      </c>
    </row>
    <row r="10962" spans="1:5" ht="14.4">
      <c r="A10962" s="65" t="s">
        <v>18666</v>
      </c>
      <c r="B10962" s="66">
        <v>874691</v>
      </c>
      <c r="C10962" s="65" t="s">
        <v>8487</v>
      </c>
      <c r="D10962" s="66">
        <v>48</v>
      </c>
      <c r="E10962" s="66">
        <v>0</v>
      </c>
    </row>
    <row r="10963" spans="1:5" ht="14.4">
      <c r="A10963" s="65" t="s">
        <v>18667</v>
      </c>
      <c r="B10963" s="66">
        <v>1054255</v>
      </c>
      <c r="C10963" s="65" t="s">
        <v>8487</v>
      </c>
      <c r="D10963" s="66">
        <v>48</v>
      </c>
      <c r="E10963" s="66">
        <v>0</v>
      </c>
    </row>
    <row r="10964" spans="1:5" ht="14.4">
      <c r="A10964" s="65" t="s">
        <v>18668</v>
      </c>
      <c r="B10964" s="66">
        <v>1252932</v>
      </c>
      <c r="C10964" s="65" t="s">
        <v>8487</v>
      </c>
      <c r="D10964" s="66">
        <v>48</v>
      </c>
      <c r="E10964" s="66">
        <v>0</v>
      </c>
    </row>
    <row r="10965" spans="1:5" ht="14.4">
      <c r="A10965" s="65" t="s">
        <v>18669</v>
      </c>
      <c r="B10965" s="35"/>
      <c r="C10965" s="35"/>
      <c r="D10965" s="66">
        <v>0</v>
      </c>
      <c r="E10965" s="66">
        <v>0</v>
      </c>
    </row>
    <row r="10966" spans="1:5" ht="14.4">
      <c r="A10966" s="65" t="s">
        <v>18670</v>
      </c>
      <c r="B10966" s="66">
        <v>774471</v>
      </c>
      <c r="C10966" s="65" t="s">
        <v>8487</v>
      </c>
      <c r="D10966" s="66">
        <v>51</v>
      </c>
      <c r="E10966" s="66">
        <v>37</v>
      </c>
    </row>
    <row r="10967" spans="1:5" ht="14.4">
      <c r="A10967" s="65" t="s">
        <v>18671</v>
      </c>
      <c r="B10967" s="66">
        <v>774282</v>
      </c>
      <c r="C10967" s="65" t="s">
        <v>8487</v>
      </c>
      <c r="D10967" s="66">
        <v>47</v>
      </c>
      <c r="E10967" s="66">
        <v>42</v>
      </c>
    </row>
    <row r="10968" spans="1:5" ht="14.4">
      <c r="A10968" s="65" t="s">
        <v>18672</v>
      </c>
      <c r="B10968" s="66">
        <v>934317</v>
      </c>
      <c r="C10968" s="65" t="s">
        <v>8487</v>
      </c>
      <c r="D10968" s="66">
        <v>48</v>
      </c>
      <c r="E10968" s="66">
        <v>45</v>
      </c>
    </row>
    <row r="10969" spans="1:5" ht="14.4">
      <c r="A10969" s="65" t="s">
        <v>18673</v>
      </c>
      <c r="B10969" s="66">
        <v>1094971</v>
      </c>
      <c r="C10969" s="65" t="s">
        <v>8487</v>
      </c>
      <c r="D10969" s="66">
        <v>48</v>
      </c>
      <c r="E10969" s="66">
        <v>45</v>
      </c>
    </row>
    <row r="10970" spans="1:5" ht="14.4">
      <c r="A10970" s="65" t="s">
        <v>18674</v>
      </c>
      <c r="B10970" s="66">
        <v>1143353</v>
      </c>
      <c r="C10970" s="65" t="s">
        <v>8487</v>
      </c>
      <c r="D10970" s="66">
        <v>46</v>
      </c>
      <c r="E10970" s="66">
        <v>0</v>
      </c>
    </row>
    <row r="10971" spans="1:5" ht="14.4">
      <c r="A10971" s="65" t="s">
        <v>18675</v>
      </c>
      <c r="B10971" s="66">
        <v>1222930</v>
      </c>
      <c r="C10971" s="65" t="s">
        <v>8487</v>
      </c>
      <c r="D10971" s="66">
        <v>45</v>
      </c>
      <c r="E10971" s="66">
        <v>0</v>
      </c>
    </row>
    <row r="10972" spans="1:5" ht="14.4">
      <c r="A10972" s="65" t="s">
        <v>18676</v>
      </c>
      <c r="B10972" s="66">
        <v>1193711</v>
      </c>
      <c r="C10972" s="65" t="s">
        <v>8487</v>
      </c>
      <c r="D10972" s="66">
        <v>48</v>
      </c>
      <c r="E10972" s="66">
        <v>0</v>
      </c>
    </row>
    <row r="10973" spans="1:5" ht="14.4">
      <c r="A10973" s="65" t="s">
        <v>18677</v>
      </c>
      <c r="B10973" s="66">
        <v>975859</v>
      </c>
      <c r="C10973" s="65" t="s">
        <v>8487</v>
      </c>
      <c r="D10973" s="66">
        <v>50</v>
      </c>
      <c r="E10973" s="66">
        <v>0</v>
      </c>
    </row>
    <row r="10974" spans="1:5" ht="14.4">
      <c r="A10974" s="65" t="s">
        <v>18678</v>
      </c>
      <c r="B10974" s="66">
        <v>787245</v>
      </c>
      <c r="C10974" s="65" t="s">
        <v>8487</v>
      </c>
      <c r="D10974" s="66">
        <v>24</v>
      </c>
      <c r="E10974" s="66">
        <v>0</v>
      </c>
    </row>
    <row r="10975" spans="1:5" ht="14.4">
      <c r="A10975" s="65" t="s">
        <v>18679</v>
      </c>
      <c r="B10975" s="66">
        <v>1326828</v>
      </c>
      <c r="C10975" s="65" t="s">
        <v>8487</v>
      </c>
      <c r="D10975" s="66">
        <v>17</v>
      </c>
      <c r="E10975" s="66">
        <v>0</v>
      </c>
    </row>
    <row r="10976" spans="1:5" ht="14.4">
      <c r="A10976" s="65" t="s">
        <v>18680</v>
      </c>
      <c r="B10976" s="66">
        <v>1085702</v>
      </c>
      <c r="C10976" s="65" t="s">
        <v>8487</v>
      </c>
      <c r="D10976" s="66">
        <v>47</v>
      </c>
      <c r="E10976" s="66">
        <v>0</v>
      </c>
    </row>
    <row r="10977" spans="1:5" ht="14.4">
      <c r="A10977" s="65" t="s">
        <v>18681</v>
      </c>
      <c r="B10977" s="66">
        <v>862415</v>
      </c>
      <c r="C10977" s="65" t="s">
        <v>8487</v>
      </c>
      <c r="D10977" s="66">
        <v>48</v>
      </c>
      <c r="E10977" s="66">
        <v>0</v>
      </c>
    </row>
    <row r="10978" spans="1:5" ht="14.4">
      <c r="A10978" s="65" t="s">
        <v>18682</v>
      </c>
      <c r="B10978" s="66">
        <v>1232476</v>
      </c>
      <c r="C10978" s="65" t="s">
        <v>8487</v>
      </c>
      <c r="D10978" s="66">
        <v>48</v>
      </c>
      <c r="E10978" s="66">
        <v>0</v>
      </c>
    </row>
    <row r="10979" spans="1:5" ht="14.4">
      <c r="A10979" s="65" t="s">
        <v>18683</v>
      </c>
      <c r="B10979" s="66">
        <v>1259803</v>
      </c>
      <c r="C10979" s="65" t="s">
        <v>8487</v>
      </c>
      <c r="D10979" s="66">
        <v>51</v>
      </c>
      <c r="E10979" s="66">
        <v>0</v>
      </c>
    </row>
    <row r="10980" spans="1:5" ht="14.4">
      <c r="A10980" s="65" t="s">
        <v>18684</v>
      </c>
      <c r="B10980" s="66">
        <v>1256480</v>
      </c>
      <c r="C10980" s="65" t="s">
        <v>8487</v>
      </c>
      <c r="D10980" s="66">
        <v>49</v>
      </c>
      <c r="E10980" s="66">
        <v>0</v>
      </c>
    </row>
    <row r="10981" spans="1:5" ht="14.4">
      <c r="A10981" s="65" t="s">
        <v>18685</v>
      </c>
      <c r="B10981" s="66">
        <v>1106405</v>
      </c>
      <c r="C10981" s="65" t="s">
        <v>8487</v>
      </c>
      <c r="D10981" s="66">
        <v>49</v>
      </c>
      <c r="E10981" s="66">
        <v>0</v>
      </c>
    </row>
    <row r="10982" spans="1:5" ht="14.4">
      <c r="A10982" s="65" t="s">
        <v>18686</v>
      </c>
      <c r="B10982" s="35"/>
      <c r="C10982" s="35"/>
      <c r="D10982" s="66">
        <v>0</v>
      </c>
      <c r="E10982" s="66">
        <v>0</v>
      </c>
    </row>
    <row r="10983" spans="1:5" ht="14.4">
      <c r="A10983" s="65" t="s">
        <v>18687</v>
      </c>
      <c r="B10983" s="35"/>
      <c r="C10983" s="35"/>
      <c r="D10983" s="66">
        <v>0</v>
      </c>
      <c r="E10983" s="66">
        <v>0</v>
      </c>
    </row>
    <row r="10984" spans="1:5" ht="14.4">
      <c r="A10984" s="65" t="s">
        <v>18688</v>
      </c>
      <c r="B10984" s="66">
        <v>892735</v>
      </c>
      <c r="C10984" s="65" t="s">
        <v>8487</v>
      </c>
      <c r="D10984" s="66">
        <v>0</v>
      </c>
      <c r="E10984" s="66">
        <v>0</v>
      </c>
    </row>
    <row r="10985" spans="1:5" ht="14.4">
      <c r="A10985" s="65" t="s">
        <v>18689</v>
      </c>
      <c r="B10985" s="35"/>
      <c r="C10985" s="35"/>
      <c r="D10985" s="66">
        <v>0</v>
      </c>
      <c r="E10985" s="66">
        <v>0</v>
      </c>
    </row>
    <row r="10986" spans="1:5" ht="14.4">
      <c r="A10986" s="65" t="s">
        <v>18690</v>
      </c>
      <c r="B10986" s="35"/>
      <c r="C10986" s="35"/>
      <c r="D10986" s="66">
        <v>0</v>
      </c>
      <c r="E10986" s="66">
        <v>0</v>
      </c>
    </row>
    <row r="10987" spans="1:5" ht="14.4">
      <c r="A10987" s="65" t="s">
        <v>18691</v>
      </c>
      <c r="B10987" s="35"/>
      <c r="C10987" s="35"/>
      <c r="D10987" s="66">
        <v>0</v>
      </c>
      <c r="E10987" s="66">
        <v>0</v>
      </c>
    </row>
    <row r="10988" spans="1:5" ht="14.4">
      <c r="A10988" s="65" t="s">
        <v>18692</v>
      </c>
      <c r="B10988" s="35"/>
      <c r="C10988" s="35"/>
      <c r="D10988" s="66">
        <v>0</v>
      </c>
      <c r="E10988" s="66">
        <v>0</v>
      </c>
    </row>
    <row r="10989" spans="1:5" ht="14.4">
      <c r="A10989" s="65" t="s">
        <v>18693</v>
      </c>
      <c r="B10989" s="35"/>
      <c r="C10989" s="35"/>
      <c r="D10989" s="66">
        <v>0</v>
      </c>
      <c r="E10989" s="66">
        <v>0</v>
      </c>
    </row>
    <row r="10990" spans="1:5" ht="14.4">
      <c r="A10990" s="65" t="s">
        <v>18694</v>
      </c>
      <c r="B10990" s="35"/>
      <c r="C10990" s="35"/>
      <c r="D10990" s="66">
        <v>0</v>
      </c>
      <c r="E10990" s="66">
        <v>0</v>
      </c>
    </row>
    <row r="10991" spans="1:5" ht="14.4">
      <c r="A10991" s="65" t="s">
        <v>18695</v>
      </c>
      <c r="B10991" s="35"/>
      <c r="C10991" s="35"/>
      <c r="D10991" s="66">
        <v>0</v>
      </c>
      <c r="E10991" s="66">
        <v>0</v>
      </c>
    </row>
    <row r="10992" spans="1:5" ht="14.4">
      <c r="A10992" s="65" t="s">
        <v>18696</v>
      </c>
      <c r="B10992" s="35"/>
      <c r="C10992" s="35"/>
      <c r="D10992" s="66">
        <v>0</v>
      </c>
      <c r="E10992" s="66">
        <v>0</v>
      </c>
    </row>
    <row r="10993" spans="1:5" ht="14.4">
      <c r="A10993" s="65" t="s">
        <v>18697</v>
      </c>
      <c r="B10993" s="35"/>
      <c r="C10993" s="35"/>
      <c r="D10993" s="66">
        <v>0</v>
      </c>
      <c r="E10993" s="66">
        <v>0</v>
      </c>
    </row>
    <row r="10994" spans="1:5" ht="14.4">
      <c r="A10994" s="65" t="s">
        <v>18698</v>
      </c>
      <c r="B10994" s="35"/>
      <c r="C10994" s="35"/>
      <c r="D10994" s="66">
        <v>0</v>
      </c>
      <c r="E10994" s="66">
        <v>0</v>
      </c>
    </row>
    <row r="10995" spans="1:5" ht="14.4">
      <c r="A10995" s="65" t="s">
        <v>18699</v>
      </c>
      <c r="B10995" s="35"/>
      <c r="C10995" s="35"/>
      <c r="D10995" s="66">
        <v>0</v>
      </c>
      <c r="E10995" s="66">
        <v>0</v>
      </c>
    </row>
    <row r="10996" spans="1:5" ht="14.4">
      <c r="A10996" s="65" t="s">
        <v>18700</v>
      </c>
      <c r="B10996" s="35"/>
      <c r="C10996" s="35"/>
      <c r="D10996" s="66">
        <v>0</v>
      </c>
      <c r="E10996" s="66">
        <v>0</v>
      </c>
    </row>
    <row r="10997" spans="1:5" ht="14.4">
      <c r="A10997" s="65" t="s">
        <v>18701</v>
      </c>
      <c r="B10997" s="66">
        <v>774285</v>
      </c>
      <c r="C10997" s="65" t="s">
        <v>8487</v>
      </c>
      <c r="D10997" s="66">
        <v>0</v>
      </c>
      <c r="E10997" s="66">
        <v>0</v>
      </c>
    </row>
    <row r="10998" spans="1:5" ht="14.4">
      <c r="A10998" s="65" t="s">
        <v>18702</v>
      </c>
      <c r="B10998" s="35"/>
      <c r="C10998" s="35"/>
      <c r="D10998" s="66">
        <v>0</v>
      </c>
      <c r="E10998" s="66">
        <v>0</v>
      </c>
    </row>
    <row r="10999" spans="1:5" ht="14.4">
      <c r="A10999" s="65" t="s">
        <v>18703</v>
      </c>
      <c r="B10999" s="35"/>
      <c r="C10999" s="35"/>
      <c r="D10999" s="66">
        <v>0</v>
      </c>
      <c r="E10999" s="66">
        <v>0</v>
      </c>
    </row>
    <row r="11000" spans="1:5" ht="14.4">
      <c r="A11000" s="65" t="s">
        <v>18704</v>
      </c>
      <c r="B11000" s="35"/>
      <c r="C11000" s="35"/>
      <c r="D11000" s="66">
        <v>0</v>
      </c>
      <c r="E11000" s="66">
        <v>0</v>
      </c>
    </row>
    <row r="11001" spans="1:5" ht="14.4">
      <c r="A11001" s="65" t="s">
        <v>18705</v>
      </c>
      <c r="B11001" s="35"/>
      <c r="C11001" s="35"/>
      <c r="D11001" s="66">
        <v>0</v>
      </c>
      <c r="E11001" s="66">
        <v>0</v>
      </c>
    </row>
    <row r="11002" spans="1:5" ht="14.4">
      <c r="A11002" s="65" t="s">
        <v>18706</v>
      </c>
      <c r="B11002" s="35"/>
      <c r="C11002" s="35"/>
      <c r="D11002" s="66">
        <v>0</v>
      </c>
      <c r="E11002" s="66">
        <v>0</v>
      </c>
    </row>
    <row r="11003" spans="1:5" ht="14.4">
      <c r="A11003" s="65" t="s">
        <v>18707</v>
      </c>
      <c r="B11003" s="35"/>
      <c r="C11003" s="35"/>
      <c r="D11003" s="66">
        <v>0</v>
      </c>
      <c r="E11003" s="66">
        <v>0</v>
      </c>
    </row>
    <row r="11004" spans="1:5" ht="14.4">
      <c r="A11004" s="65" t="s">
        <v>18708</v>
      </c>
      <c r="B11004" s="35"/>
      <c r="C11004" s="35"/>
      <c r="D11004" s="66">
        <v>0</v>
      </c>
      <c r="E11004" s="66">
        <v>0</v>
      </c>
    </row>
    <row r="11005" spans="1:5" ht="14.4">
      <c r="A11005" s="65" t="s">
        <v>18709</v>
      </c>
      <c r="B11005" s="35"/>
      <c r="C11005" s="35"/>
      <c r="D11005" s="66">
        <v>0</v>
      </c>
      <c r="E11005" s="66">
        <v>0</v>
      </c>
    </row>
    <row r="11006" spans="1:5" ht="14.4">
      <c r="A11006" s="65" t="s">
        <v>18710</v>
      </c>
      <c r="B11006" s="35"/>
      <c r="C11006" s="35"/>
      <c r="D11006" s="66">
        <v>0</v>
      </c>
      <c r="E11006" s="66">
        <v>0</v>
      </c>
    </row>
    <row r="11007" spans="1:5" ht="14.4">
      <c r="A11007" s="65" t="s">
        <v>18711</v>
      </c>
      <c r="B11007" s="35"/>
      <c r="C11007" s="35"/>
      <c r="D11007" s="66">
        <v>0</v>
      </c>
      <c r="E11007" s="66">
        <v>0</v>
      </c>
    </row>
    <row r="11008" spans="1:5" ht="14.4">
      <c r="A11008" s="65" t="s">
        <v>18712</v>
      </c>
      <c r="B11008" s="66">
        <v>1128880</v>
      </c>
      <c r="C11008" s="65" t="s">
        <v>8487</v>
      </c>
      <c r="D11008" s="66">
        <v>0</v>
      </c>
      <c r="E11008" s="66">
        <v>0</v>
      </c>
    </row>
    <row r="11009" spans="1:5" ht="14.4">
      <c r="A11009" s="65" t="s">
        <v>18713</v>
      </c>
      <c r="B11009" s="35"/>
      <c r="C11009" s="35"/>
      <c r="D11009" s="66">
        <v>0</v>
      </c>
      <c r="E11009" s="66">
        <v>0</v>
      </c>
    </row>
    <row r="11010" spans="1:5" ht="14.4">
      <c r="A11010" s="65" t="s">
        <v>18714</v>
      </c>
      <c r="B11010" s="35"/>
      <c r="C11010" s="35"/>
      <c r="D11010" s="66">
        <v>0</v>
      </c>
      <c r="E11010" s="66">
        <v>0</v>
      </c>
    </row>
    <row r="11011" spans="1:5" ht="14.4">
      <c r="A11011" s="65" t="s">
        <v>18715</v>
      </c>
      <c r="B11011" s="35"/>
      <c r="C11011" s="35"/>
      <c r="D11011" s="66">
        <v>0</v>
      </c>
      <c r="E11011" s="66">
        <v>0</v>
      </c>
    </row>
    <row r="11012" spans="1:5" ht="14.4">
      <c r="A11012" s="65" t="s">
        <v>18716</v>
      </c>
      <c r="B11012" s="35"/>
      <c r="C11012" s="35"/>
      <c r="D11012" s="66">
        <v>0</v>
      </c>
      <c r="E11012" s="66">
        <v>0</v>
      </c>
    </row>
    <row r="11013" spans="1:5" ht="14.4">
      <c r="A11013" s="65" t="s">
        <v>18717</v>
      </c>
      <c r="B11013" s="35"/>
      <c r="C11013" s="35"/>
      <c r="D11013" s="66">
        <v>0</v>
      </c>
      <c r="E11013" s="66">
        <v>0</v>
      </c>
    </row>
    <row r="11014" spans="1:5" ht="14.4">
      <c r="A11014" s="65" t="s">
        <v>18718</v>
      </c>
      <c r="B11014" s="35"/>
      <c r="C11014" s="35"/>
      <c r="D11014" s="66">
        <v>0</v>
      </c>
      <c r="E11014" s="66">
        <v>0</v>
      </c>
    </row>
    <row r="11015" spans="1:5" ht="14.4">
      <c r="A11015" s="65" t="s">
        <v>18719</v>
      </c>
      <c r="B11015" s="35"/>
      <c r="C11015" s="35"/>
      <c r="D11015" s="66">
        <v>0</v>
      </c>
      <c r="E11015" s="66">
        <v>0</v>
      </c>
    </row>
    <row r="11016" spans="1:5" ht="14.4">
      <c r="A11016" s="65" t="s">
        <v>18720</v>
      </c>
      <c r="B11016" s="35"/>
      <c r="C11016" s="35"/>
      <c r="D11016" s="66">
        <v>0</v>
      </c>
      <c r="E11016" s="66">
        <v>0</v>
      </c>
    </row>
    <row r="11017" spans="1:5" ht="14.4">
      <c r="A11017" s="65" t="s">
        <v>18721</v>
      </c>
      <c r="B11017" s="35"/>
      <c r="C11017" s="35"/>
      <c r="D11017" s="66">
        <v>0</v>
      </c>
      <c r="E11017" s="66">
        <v>0</v>
      </c>
    </row>
    <row r="11018" spans="1:5" ht="14.4">
      <c r="A11018" s="65" t="s">
        <v>18722</v>
      </c>
      <c r="B11018" s="35"/>
      <c r="C11018" s="35"/>
      <c r="D11018" s="66">
        <v>0</v>
      </c>
      <c r="E11018" s="66">
        <v>0</v>
      </c>
    </row>
    <row r="11019" spans="1:5" ht="14.4">
      <c r="A11019" s="65" t="s">
        <v>18723</v>
      </c>
      <c r="B11019" s="66">
        <v>774285</v>
      </c>
      <c r="C11019" s="65" t="s">
        <v>8487</v>
      </c>
      <c r="D11019" s="66">
        <v>0</v>
      </c>
      <c r="E11019" s="66">
        <v>0</v>
      </c>
    </row>
    <row r="11020" spans="1:5" ht="14.4">
      <c r="A11020" s="65" t="s">
        <v>18724</v>
      </c>
      <c r="B11020" s="35"/>
      <c r="C11020" s="35"/>
      <c r="D11020" s="66">
        <v>0</v>
      </c>
      <c r="E11020" s="66">
        <v>0</v>
      </c>
    </row>
    <row r="11021" spans="1:5" ht="14.4">
      <c r="A11021" s="65" t="s">
        <v>18725</v>
      </c>
      <c r="B11021" s="35"/>
      <c r="C11021" s="35"/>
      <c r="D11021" s="66">
        <v>0</v>
      </c>
      <c r="E11021" s="66">
        <v>0</v>
      </c>
    </row>
    <row r="11022" spans="1:5" ht="14.4">
      <c r="A11022" s="65" t="s">
        <v>18726</v>
      </c>
      <c r="B11022" s="35"/>
      <c r="C11022" s="35"/>
      <c r="D11022" s="66">
        <v>0</v>
      </c>
      <c r="E11022" s="66">
        <v>0</v>
      </c>
    </row>
    <row r="11023" spans="1:5" ht="14.4">
      <c r="A11023" s="65" t="s">
        <v>18727</v>
      </c>
      <c r="B11023" s="35"/>
      <c r="C11023" s="35"/>
      <c r="D11023" s="66">
        <v>0</v>
      </c>
      <c r="E11023" s="66">
        <v>0</v>
      </c>
    </row>
    <row r="11024" spans="1:5" ht="14.4">
      <c r="A11024" s="65" t="s">
        <v>18728</v>
      </c>
      <c r="B11024" s="35"/>
      <c r="C11024" s="35"/>
      <c r="D11024" s="66">
        <v>0</v>
      </c>
      <c r="E11024" s="66">
        <v>0</v>
      </c>
    </row>
    <row r="11025" spans="1:5" ht="14.4">
      <c r="A11025" s="65" t="s">
        <v>18729</v>
      </c>
      <c r="B11025" s="35"/>
      <c r="C11025" s="35"/>
      <c r="D11025" s="66">
        <v>0</v>
      </c>
      <c r="E11025" s="66">
        <v>0</v>
      </c>
    </row>
    <row r="11026" spans="1:5" ht="14.4">
      <c r="A11026" s="65" t="s">
        <v>18730</v>
      </c>
      <c r="B11026" s="35"/>
      <c r="C11026" s="35"/>
      <c r="D11026" s="66">
        <v>0</v>
      </c>
      <c r="E11026" s="66">
        <v>0</v>
      </c>
    </row>
    <row r="11027" spans="1:5" ht="14.4">
      <c r="A11027" s="65" t="s">
        <v>18731</v>
      </c>
      <c r="B11027" s="35"/>
      <c r="C11027" s="35"/>
      <c r="D11027" s="66">
        <v>0</v>
      </c>
      <c r="E11027" s="66">
        <v>0</v>
      </c>
    </row>
    <row r="11028" spans="1:5" ht="14.4">
      <c r="A11028" s="65" t="s">
        <v>18732</v>
      </c>
      <c r="B11028" s="66">
        <v>817355</v>
      </c>
      <c r="C11028" s="65" t="s">
        <v>8487</v>
      </c>
      <c r="D11028" s="66">
        <v>48</v>
      </c>
      <c r="E11028" s="66">
        <v>5</v>
      </c>
    </row>
    <row r="11029" spans="1:5" ht="14.4">
      <c r="A11029" s="65" t="s">
        <v>18733</v>
      </c>
      <c r="B11029" s="35"/>
      <c r="C11029" s="35"/>
      <c r="D11029" s="66">
        <v>0</v>
      </c>
      <c r="E11029" s="66">
        <v>0</v>
      </c>
    </row>
    <row r="11030" spans="1:5" ht="14.4">
      <c r="A11030" s="65" t="s">
        <v>18734</v>
      </c>
      <c r="B11030" s="35"/>
      <c r="C11030" s="35"/>
      <c r="D11030" s="66">
        <v>0</v>
      </c>
      <c r="E11030" s="66">
        <v>0</v>
      </c>
    </row>
    <row r="11031" spans="1:5" ht="14.4">
      <c r="A11031" s="65" t="s">
        <v>18735</v>
      </c>
      <c r="B11031" s="35"/>
      <c r="C11031" s="35"/>
      <c r="D11031" s="66">
        <v>0</v>
      </c>
      <c r="E11031" s="66">
        <v>0</v>
      </c>
    </row>
    <row r="11032" spans="1:5" ht="14.4">
      <c r="A11032" s="65" t="s">
        <v>18736</v>
      </c>
      <c r="B11032" s="66">
        <v>1330470</v>
      </c>
      <c r="C11032" s="65" t="s">
        <v>8487</v>
      </c>
      <c r="D11032" s="66">
        <v>18</v>
      </c>
      <c r="E11032" s="66">
        <v>0</v>
      </c>
    </row>
    <row r="11033" spans="1:5" ht="14.4">
      <c r="A11033" s="65" t="s">
        <v>18737</v>
      </c>
      <c r="B11033" s="66">
        <v>1086946</v>
      </c>
      <c r="C11033" s="65" t="s">
        <v>8487</v>
      </c>
      <c r="D11033" s="66">
        <v>48</v>
      </c>
      <c r="E11033" s="66">
        <v>0</v>
      </c>
    </row>
    <row r="11034" spans="1:5" ht="14.4">
      <c r="A11034" s="65" t="s">
        <v>18738</v>
      </c>
      <c r="B11034" s="66">
        <v>1128880</v>
      </c>
      <c r="C11034" s="65" t="s">
        <v>8487</v>
      </c>
      <c r="D11034" s="66">
        <v>0</v>
      </c>
      <c r="E11034" s="66">
        <v>0</v>
      </c>
    </row>
    <row r="11035" spans="1:5" ht="14.4">
      <c r="A11035" s="65" t="s">
        <v>18739</v>
      </c>
      <c r="B11035" s="66">
        <v>774285</v>
      </c>
      <c r="C11035" s="65" t="s">
        <v>8487</v>
      </c>
      <c r="D11035" s="66">
        <v>0</v>
      </c>
      <c r="E11035" s="66">
        <v>0</v>
      </c>
    </row>
    <row r="11036" spans="1:5" ht="14.4">
      <c r="A11036" s="65" t="s">
        <v>18740</v>
      </c>
      <c r="B11036" s="66">
        <v>1081792</v>
      </c>
      <c r="C11036" s="65" t="s">
        <v>8487</v>
      </c>
      <c r="D11036" s="66">
        <v>49</v>
      </c>
      <c r="E11036" s="66">
        <v>7</v>
      </c>
    </row>
    <row r="11037" spans="1:5" ht="14.4">
      <c r="A11037" s="65" t="s">
        <v>18741</v>
      </c>
      <c r="B11037" s="66">
        <v>1042042</v>
      </c>
      <c r="C11037" s="65" t="s">
        <v>8487</v>
      </c>
      <c r="D11037" s="66">
        <v>49</v>
      </c>
      <c r="E11037" s="66">
        <v>0</v>
      </c>
    </row>
    <row r="11038" spans="1:5" ht="14.4">
      <c r="A11038" s="65" t="s">
        <v>18742</v>
      </c>
      <c r="B11038" s="66">
        <v>1006062</v>
      </c>
      <c r="C11038" s="65" t="s">
        <v>8487</v>
      </c>
      <c r="D11038" s="66">
        <v>48</v>
      </c>
      <c r="E11038" s="66">
        <v>0</v>
      </c>
    </row>
    <row r="11039" spans="1:5" ht="14.4">
      <c r="A11039" s="65" t="s">
        <v>18743</v>
      </c>
      <c r="B11039" s="66">
        <v>1025257</v>
      </c>
      <c r="C11039" s="65" t="s">
        <v>8487</v>
      </c>
      <c r="D11039" s="66">
        <v>47</v>
      </c>
      <c r="E11039" s="66">
        <v>13</v>
      </c>
    </row>
    <row r="11040" spans="1:5" ht="14.4">
      <c r="A11040" s="65" t="s">
        <v>18744</v>
      </c>
      <c r="B11040" s="35"/>
      <c r="C11040" s="35"/>
      <c r="D11040" s="66">
        <v>0</v>
      </c>
      <c r="E11040" s="66">
        <v>0</v>
      </c>
    </row>
    <row r="11041" spans="1:5" ht="14.4">
      <c r="A11041" s="65" t="s">
        <v>18745</v>
      </c>
      <c r="B11041" s="66">
        <v>1006062</v>
      </c>
      <c r="C11041" s="65" t="s">
        <v>8487</v>
      </c>
      <c r="D11041" s="66">
        <v>25</v>
      </c>
      <c r="E11041" s="66">
        <v>42</v>
      </c>
    </row>
    <row r="11042" spans="1:5" ht="14.4">
      <c r="A11042" s="65" t="s">
        <v>18746</v>
      </c>
      <c r="B11042" s="66">
        <v>790716</v>
      </c>
      <c r="C11042" s="65" t="s">
        <v>8487</v>
      </c>
      <c r="D11042" s="66">
        <v>49</v>
      </c>
      <c r="E11042" s="66">
        <v>0</v>
      </c>
    </row>
    <row r="11043" spans="1:5" ht="14.4">
      <c r="A11043" s="65" t="s">
        <v>18747</v>
      </c>
      <c r="B11043" s="66">
        <v>1164335</v>
      </c>
      <c r="C11043" s="65" t="s">
        <v>8487</v>
      </c>
      <c r="D11043" s="66">
        <v>49</v>
      </c>
      <c r="E11043" s="66">
        <v>0</v>
      </c>
    </row>
    <row r="11044" spans="1:5" ht="14.4">
      <c r="A11044" s="65" t="s">
        <v>18748</v>
      </c>
      <c r="B11044" s="66">
        <v>1260842</v>
      </c>
      <c r="C11044" s="65" t="s">
        <v>8487</v>
      </c>
      <c r="D11044" s="66">
        <v>49</v>
      </c>
      <c r="E11044" s="66">
        <v>0</v>
      </c>
    </row>
    <row r="11045" spans="1:5" ht="14.4">
      <c r="A11045" s="65" t="s">
        <v>18749</v>
      </c>
      <c r="B11045" s="66">
        <v>1016716</v>
      </c>
      <c r="C11045" s="65" t="s">
        <v>8487</v>
      </c>
      <c r="D11045" s="66">
        <v>0</v>
      </c>
      <c r="E11045" s="66">
        <v>0</v>
      </c>
    </row>
    <row r="11046" spans="1:5" ht="14.4">
      <c r="A11046" s="65" t="s">
        <v>18750</v>
      </c>
      <c r="B11046" s="66">
        <v>1128880</v>
      </c>
      <c r="C11046" s="65" t="s">
        <v>8487</v>
      </c>
      <c r="D11046" s="66">
        <v>0</v>
      </c>
      <c r="E11046" s="66">
        <v>0</v>
      </c>
    </row>
    <row r="11047" spans="1:5" ht="14.4">
      <c r="A11047" s="65" t="s">
        <v>18751</v>
      </c>
      <c r="B11047" s="66">
        <v>1014317</v>
      </c>
      <c r="C11047" s="65" t="s">
        <v>8487</v>
      </c>
      <c r="D11047" s="66">
        <v>49</v>
      </c>
      <c r="E11047" s="66">
        <v>0</v>
      </c>
    </row>
    <row r="11048" spans="1:5" ht="14.4">
      <c r="A11048" s="65" t="s">
        <v>18752</v>
      </c>
      <c r="B11048" s="66">
        <v>774237</v>
      </c>
      <c r="C11048" s="65" t="s">
        <v>8487</v>
      </c>
      <c r="D11048" s="66">
        <v>48</v>
      </c>
      <c r="E11048" s="66">
        <v>44</v>
      </c>
    </row>
    <row r="11049" spans="1:5" ht="14.4">
      <c r="A11049" s="65" t="s">
        <v>18753</v>
      </c>
      <c r="B11049" s="66">
        <v>817356</v>
      </c>
      <c r="C11049" s="65" t="s">
        <v>8487</v>
      </c>
      <c r="D11049" s="66">
        <v>0</v>
      </c>
      <c r="E11049" s="66">
        <v>0</v>
      </c>
    </row>
    <row r="11050" spans="1:5" ht="14.4">
      <c r="A11050" s="65" t="s">
        <v>18754</v>
      </c>
      <c r="B11050" s="66">
        <v>1031895</v>
      </c>
      <c r="C11050" s="65" t="s">
        <v>8487</v>
      </c>
      <c r="D11050" s="66">
        <v>26</v>
      </c>
      <c r="E11050" s="66">
        <v>45</v>
      </c>
    </row>
    <row r="11051" spans="1:5" ht="14.4">
      <c r="A11051" s="65" t="s">
        <v>18755</v>
      </c>
      <c r="B11051" s="66">
        <v>1216132</v>
      </c>
      <c r="C11051" s="65" t="s">
        <v>8487</v>
      </c>
      <c r="D11051" s="66">
        <v>18</v>
      </c>
      <c r="E11051" s="66">
        <v>0</v>
      </c>
    </row>
    <row r="11052" spans="1:5" ht="14.4">
      <c r="A11052" s="65" t="s">
        <v>18756</v>
      </c>
      <c r="B11052" s="35"/>
      <c r="C11052" s="35"/>
      <c r="D11052" s="66">
        <v>0</v>
      </c>
      <c r="E11052" s="66">
        <v>0</v>
      </c>
    </row>
    <row r="11053" spans="1:5" ht="14.4">
      <c r="A11053" s="65" t="s">
        <v>18757</v>
      </c>
      <c r="B11053" s="66">
        <v>1263330</v>
      </c>
      <c r="C11053" s="65" t="s">
        <v>8487</v>
      </c>
      <c r="D11053" s="66">
        <v>48</v>
      </c>
      <c r="E11053" s="66">
        <v>43</v>
      </c>
    </row>
    <row r="11054" spans="1:5" ht="14.4">
      <c r="A11054" s="65" t="s">
        <v>18758</v>
      </c>
      <c r="B11054" s="66">
        <v>1069468</v>
      </c>
      <c r="C11054" s="65" t="s">
        <v>8487</v>
      </c>
      <c r="D11054" s="66">
        <v>49</v>
      </c>
      <c r="E11054" s="66">
        <v>0</v>
      </c>
    </row>
    <row r="11055" spans="1:5" ht="14.4">
      <c r="A11055" s="65" t="s">
        <v>18759</v>
      </c>
      <c r="B11055" s="35"/>
      <c r="C11055" s="35"/>
      <c r="D11055" s="66">
        <v>0</v>
      </c>
      <c r="E11055" s="66">
        <v>0</v>
      </c>
    </row>
    <row r="11056" spans="1:5" ht="14.4">
      <c r="A11056" s="65" t="s">
        <v>18760</v>
      </c>
      <c r="B11056" s="66">
        <v>1110928</v>
      </c>
      <c r="C11056" s="65" t="s">
        <v>8487</v>
      </c>
      <c r="D11056" s="66">
        <v>25</v>
      </c>
      <c r="E11056" s="66">
        <v>0</v>
      </c>
    </row>
    <row r="11057" spans="1:5" ht="14.4">
      <c r="A11057" s="65" t="s">
        <v>18761</v>
      </c>
      <c r="B11057" s="66">
        <v>1066502</v>
      </c>
      <c r="C11057" s="65" t="s">
        <v>8691</v>
      </c>
      <c r="D11057" s="66">
        <v>0</v>
      </c>
      <c r="E11057" s="66">
        <v>0</v>
      </c>
    </row>
    <row r="11058" spans="1:5" ht="14.4">
      <c r="A11058" s="65" t="s">
        <v>18762</v>
      </c>
      <c r="B11058" s="66">
        <v>954746</v>
      </c>
      <c r="C11058" s="65" t="s">
        <v>8487</v>
      </c>
      <c r="D11058" s="66">
        <v>49</v>
      </c>
      <c r="E11058" s="66">
        <v>0</v>
      </c>
    </row>
    <row r="11059" spans="1:5" ht="14.4">
      <c r="A11059" s="65" t="s">
        <v>18763</v>
      </c>
      <c r="B11059" s="35"/>
      <c r="C11059" s="35"/>
      <c r="D11059" s="66">
        <v>0</v>
      </c>
      <c r="E11059" s="66">
        <v>0</v>
      </c>
    </row>
    <row r="11060" spans="1:5" ht="14.4">
      <c r="A11060" s="65" t="s">
        <v>18764</v>
      </c>
      <c r="B11060" s="66">
        <v>901770</v>
      </c>
      <c r="C11060" s="65" t="s">
        <v>8487</v>
      </c>
      <c r="D11060" s="66">
        <v>49</v>
      </c>
      <c r="E11060" s="66">
        <v>0</v>
      </c>
    </row>
    <row r="11061" spans="1:5" ht="14.4">
      <c r="A11061" s="65" t="s">
        <v>18765</v>
      </c>
      <c r="B11061" s="66">
        <v>774102</v>
      </c>
      <c r="C11061" s="65" t="s">
        <v>8487</v>
      </c>
      <c r="D11061" s="66">
        <v>33</v>
      </c>
      <c r="E11061" s="66">
        <v>45</v>
      </c>
    </row>
    <row r="11062" spans="1:5" ht="14.4">
      <c r="A11062" s="65" t="s">
        <v>18766</v>
      </c>
      <c r="B11062" s="66">
        <v>765325</v>
      </c>
      <c r="C11062" s="65" t="s">
        <v>8487</v>
      </c>
      <c r="D11062" s="66">
        <v>48</v>
      </c>
      <c r="E11062" s="66">
        <v>43</v>
      </c>
    </row>
    <row r="11063" spans="1:5" ht="14.4">
      <c r="A11063" s="65" t="s">
        <v>18767</v>
      </c>
      <c r="B11063" s="66">
        <v>1019981</v>
      </c>
      <c r="C11063" s="65" t="s">
        <v>8487</v>
      </c>
      <c r="D11063" s="66">
        <v>0</v>
      </c>
      <c r="E11063" s="66">
        <v>0</v>
      </c>
    </row>
    <row r="11064" spans="1:5" ht="14.4">
      <c r="A11064" s="65" t="s">
        <v>18768</v>
      </c>
      <c r="B11064" s="66">
        <v>1016733</v>
      </c>
      <c r="C11064" s="65" t="s">
        <v>8487</v>
      </c>
      <c r="D11064" s="66">
        <v>0</v>
      </c>
      <c r="E11064" s="66">
        <v>0</v>
      </c>
    </row>
    <row r="11065" spans="1:5" ht="14.4">
      <c r="A11065" s="65" t="s">
        <v>18769</v>
      </c>
      <c r="B11065" s="66">
        <v>974304</v>
      </c>
      <c r="C11065" s="65" t="s">
        <v>8487</v>
      </c>
      <c r="D11065" s="66">
        <v>36</v>
      </c>
      <c r="E11065" s="66">
        <v>0</v>
      </c>
    </row>
    <row r="11066" spans="1:5" ht="14.4">
      <c r="A11066" s="65" t="s">
        <v>18770</v>
      </c>
      <c r="B11066" s="66">
        <v>774377</v>
      </c>
      <c r="C11066" s="65" t="s">
        <v>8487</v>
      </c>
      <c r="D11066" s="66">
        <v>0</v>
      </c>
      <c r="E11066" s="66">
        <v>0</v>
      </c>
    </row>
    <row r="11067" spans="1:5" ht="14.4">
      <c r="A11067" s="65" t="s">
        <v>18771</v>
      </c>
      <c r="B11067" s="66">
        <v>880867</v>
      </c>
      <c r="C11067" s="65" t="s">
        <v>8487</v>
      </c>
      <c r="D11067" s="66">
        <v>7</v>
      </c>
      <c r="E11067" s="66">
        <v>0</v>
      </c>
    </row>
    <row r="11068" spans="1:5" ht="14.4">
      <c r="A11068" s="65" t="s">
        <v>18772</v>
      </c>
      <c r="B11068" s="66">
        <v>1008935</v>
      </c>
      <c r="C11068" s="65" t="s">
        <v>8487</v>
      </c>
      <c r="D11068" s="66">
        <v>0</v>
      </c>
      <c r="E11068" s="66">
        <v>0</v>
      </c>
    </row>
    <row r="11069" spans="1:5" ht="14.4">
      <c r="A11069" s="65" t="s">
        <v>18773</v>
      </c>
      <c r="B11069" s="66">
        <v>1257315</v>
      </c>
      <c r="C11069" s="65" t="s">
        <v>8487</v>
      </c>
      <c r="D11069" s="66">
        <v>11</v>
      </c>
      <c r="E11069" s="66">
        <v>0</v>
      </c>
    </row>
    <row r="11070" spans="1:5" ht="14.4">
      <c r="A11070" s="65" t="s">
        <v>18774</v>
      </c>
      <c r="B11070" s="66">
        <v>791540</v>
      </c>
      <c r="C11070" s="65" t="s">
        <v>8487</v>
      </c>
      <c r="D11070" s="66">
        <v>48</v>
      </c>
      <c r="E11070" s="66">
        <v>45</v>
      </c>
    </row>
    <row r="11071" spans="1:5" ht="14.4">
      <c r="A11071" s="65" t="s">
        <v>18775</v>
      </c>
      <c r="B11071" s="66">
        <v>1016726</v>
      </c>
      <c r="C11071" s="65" t="s">
        <v>8487</v>
      </c>
      <c r="D11071" s="66">
        <v>49</v>
      </c>
      <c r="E11071" s="66">
        <v>0</v>
      </c>
    </row>
    <row r="11072" spans="1:5" ht="14.4">
      <c r="A11072" s="65" t="s">
        <v>18776</v>
      </c>
      <c r="B11072" s="66">
        <v>1255815</v>
      </c>
      <c r="C11072" s="65" t="s">
        <v>8487</v>
      </c>
      <c r="D11072" s="66">
        <v>50</v>
      </c>
      <c r="E11072" s="66">
        <v>0</v>
      </c>
    </row>
    <row r="11073" spans="1:5" ht="14.4">
      <c r="A11073" s="65" t="s">
        <v>18777</v>
      </c>
      <c r="B11073" s="66">
        <v>1035114</v>
      </c>
      <c r="C11073" s="65" t="s">
        <v>8487</v>
      </c>
      <c r="D11073" s="66">
        <v>46</v>
      </c>
      <c r="E11073" s="66">
        <v>0</v>
      </c>
    </row>
    <row r="11074" spans="1:5" ht="14.4">
      <c r="A11074" s="65" t="s">
        <v>18778</v>
      </c>
      <c r="B11074" s="66">
        <v>1008420</v>
      </c>
      <c r="C11074" s="65" t="s">
        <v>8487</v>
      </c>
      <c r="D11074" s="66">
        <v>0</v>
      </c>
      <c r="E11074" s="66">
        <v>0</v>
      </c>
    </row>
    <row r="11075" spans="1:5" ht="14.4">
      <c r="A11075" s="65" t="s">
        <v>18779</v>
      </c>
      <c r="B11075" s="35"/>
      <c r="C11075" s="35"/>
      <c r="D11075" s="66">
        <v>0</v>
      </c>
      <c r="E11075" s="66">
        <v>0</v>
      </c>
    </row>
    <row r="11076" spans="1:5" ht="14.4">
      <c r="A11076" s="65" t="s">
        <v>18780</v>
      </c>
      <c r="B11076" s="35"/>
      <c r="C11076" s="35"/>
      <c r="D11076" s="66">
        <v>0</v>
      </c>
      <c r="E11076" s="66">
        <v>0</v>
      </c>
    </row>
    <row r="11077" spans="1:5" ht="14.4">
      <c r="A11077" s="65" t="s">
        <v>18781</v>
      </c>
      <c r="B11077" s="66">
        <v>1008935</v>
      </c>
      <c r="C11077" s="65" t="s">
        <v>8487</v>
      </c>
      <c r="D11077" s="66">
        <v>0</v>
      </c>
      <c r="E11077" s="66">
        <v>0</v>
      </c>
    </row>
    <row r="11078" spans="1:5" ht="14.4">
      <c r="A11078" s="65" t="s">
        <v>18782</v>
      </c>
      <c r="B11078" s="66">
        <v>1016704</v>
      </c>
      <c r="C11078" s="65" t="s">
        <v>8487</v>
      </c>
      <c r="D11078" s="66">
        <v>33</v>
      </c>
      <c r="E11078" s="66">
        <v>43</v>
      </c>
    </row>
    <row r="11079" spans="1:5" ht="14.4">
      <c r="A11079" s="65" t="s">
        <v>18783</v>
      </c>
      <c r="B11079" s="66">
        <v>997652</v>
      </c>
      <c r="C11079" s="65" t="s">
        <v>8487</v>
      </c>
      <c r="D11079" s="66">
        <v>48</v>
      </c>
      <c r="E11079" s="66">
        <v>43</v>
      </c>
    </row>
    <row r="11080" spans="1:5" ht="14.4">
      <c r="A11080" s="65" t="s">
        <v>18784</v>
      </c>
      <c r="B11080" s="66">
        <v>1016716</v>
      </c>
      <c r="C11080" s="65" t="s">
        <v>8487</v>
      </c>
      <c r="D11080" s="66">
        <v>49</v>
      </c>
      <c r="E11080" s="66">
        <v>0</v>
      </c>
    </row>
    <row r="11081" spans="1:5" ht="14.4">
      <c r="A11081" s="65" t="s">
        <v>18785</v>
      </c>
      <c r="B11081" s="66">
        <v>1008420</v>
      </c>
      <c r="C11081" s="65" t="s">
        <v>8487</v>
      </c>
      <c r="D11081" s="66">
        <v>0</v>
      </c>
      <c r="E11081" s="66">
        <v>0</v>
      </c>
    </row>
    <row r="11082" spans="1:5" ht="14.4">
      <c r="A11082" s="65" t="s">
        <v>18786</v>
      </c>
      <c r="B11082" s="66">
        <v>1007910</v>
      </c>
      <c r="C11082" s="65" t="s">
        <v>8487</v>
      </c>
      <c r="D11082" s="66">
        <v>29</v>
      </c>
      <c r="E11082" s="66">
        <v>43</v>
      </c>
    </row>
    <row r="11083" spans="1:5" ht="14.4">
      <c r="A11083" s="65" t="s">
        <v>18787</v>
      </c>
      <c r="B11083" s="66">
        <v>1016716</v>
      </c>
      <c r="C11083" s="65" t="s">
        <v>8487</v>
      </c>
      <c r="D11083" s="66">
        <v>0</v>
      </c>
      <c r="E11083" s="66">
        <v>0</v>
      </c>
    </row>
    <row r="11084" spans="1:5" ht="14.4">
      <c r="A11084" s="65" t="s">
        <v>18788</v>
      </c>
      <c r="B11084" s="66">
        <v>1021810</v>
      </c>
      <c r="C11084" s="65" t="s">
        <v>8487</v>
      </c>
      <c r="D11084" s="66">
        <v>1</v>
      </c>
      <c r="E11084" s="66">
        <v>0</v>
      </c>
    </row>
    <row r="11085" spans="1:5" ht="14.4">
      <c r="A11085" s="65" t="s">
        <v>18789</v>
      </c>
      <c r="B11085" s="66">
        <v>1245423</v>
      </c>
      <c r="C11085" s="65" t="s">
        <v>8487</v>
      </c>
      <c r="D11085" s="66">
        <v>10</v>
      </c>
      <c r="E11085" s="66">
        <v>0</v>
      </c>
    </row>
    <row r="11086" spans="1:5" ht="14.4">
      <c r="A11086" s="65" t="s">
        <v>18790</v>
      </c>
      <c r="B11086" s="66">
        <v>942897</v>
      </c>
      <c r="C11086" s="65" t="s">
        <v>8487</v>
      </c>
      <c r="D11086" s="66">
        <v>48</v>
      </c>
      <c r="E11086" s="66">
        <v>41</v>
      </c>
    </row>
    <row r="11087" spans="1:5" ht="14.4">
      <c r="A11087" s="65" t="s">
        <v>18791</v>
      </c>
      <c r="B11087" s="35"/>
      <c r="C11087" s="35"/>
      <c r="D11087" s="66">
        <v>0</v>
      </c>
      <c r="E11087" s="66">
        <v>0</v>
      </c>
    </row>
    <row r="11088" spans="1:5" ht="14.4">
      <c r="A11088" s="65" t="s">
        <v>18792</v>
      </c>
      <c r="B11088" s="66">
        <v>1117077</v>
      </c>
      <c r="C11088" s="65" t="s">
        <v>8487</v>
      </c>
      <c r="D11088" s="66">
        <v>48</v>
      </c>
      <c r="E11088" s="66">
        <v>43</v>
      </c>
    </row>
    <row r="11089" spans="1:5" ht="14.4">
      <c r="A11089" s="65" t="s">
        <v>18793</v>
      </c>
      <c r="B11089" s="66">
        <v>909596</v>
      </c>
      <c r="C11089" s="65" t="s">
        <v>8487</v>
      </c>
      <c r="D11089" s="66">
        <v>48</v>
      </c>
      <c r="E11089" s="66">
        <v>0</v>
      </c>
    </row>
    <row r="11090" spans="1:5" ht="14.4">
      <c r="A11090" s="65" t="s">
        <v>18794</v>
      </c>
      <c r="B11090" s="66">
        <v>929844</v>
      </c>
      <c r="C11090" s="65" t="s">
        <v>8487</v>
      </c>
      <c r="D11090" s="66">
        <v>32</v>
      </c>
      <c r="E11090" s="66">
        <v>43</v>
      </c>
    </row>
    <row r="11091" spans="1:5" ht="14.4">
      <c r="A11091" s="65" t="s">
        <v>18795</v>
      </c>
      <c r="B11091" s="66">
        <v>1056272</v>
      </c>
      <c r="C11091" s="65" t="s">
        <v>8487</v>
      </c>
      <c r="D11091" s="66">
        <v>30</v>
      </c>
      <c r="E11091" s="66">
        <v>43</v>
      </c>
    </row>
    <row r="11092" spans="1:5" ht="14.4">
      <c r="A11092" s="65" t="s">
        <v>18796</v>
      </c>
      <c r="B11092" s="66">
        <v>1164537</v>
      </c>
      <c r="C11092" s="65" t="s">
        <v>8487</v>
      </c>
      <c r="D11092" s="66">
        <v>49</v>
      </c>
      <c r="E11092" s="66">
        <v>0</v>
      </c>
    </row>
    <row r="11093" spans="1:5" ht="14.4">
      <c r="A11093" s="65" t="s">
        <v>18797</v>
      </c>
      <c r="B11093" s="66">
        <v>1020236</v>
      </c>
      <c r="C11093" s="65" t="s">
        <v>8487</v>
      </c>
      <c r="D11093" s="66">
        <v>0</v>
      </c>
      <c r="E11093" s="66">
        <v>0</v>
      </c>
    </row>
    <row r="11094" spans="1:5" ht="14.4">
      <c r="A11094" s="65" t="s">
        <v>18798</v>
      </c>
      <c r="B11094" s="66">
        <v>1151149</v>
      </c>
      <c r="C11094" s="65" t="s">
        <v>8487</v>
      </c>
      <c r="D11094" s="66">
        <v>2</v>
      </c>
      <c r="E11094" s="66">
        <v>0</v>
      </c>
    </row>
    <row r="11095" spans="1:5" ht="14.4">
      <c r="A11095" s="65" t="s">
        <v>18799</v>
      </c>
      <c r="B11095" s="66">
        <v>983329</v>
      </c>
      <c r="C11095" s="65" t="s">
        <v>8487</v>
      </c>
      <c r="D11095" s="66">
        <v>0</v>
      </c>
      <c r="E11095" s="66">
        <v>0</v>
      </c>
    </row>
    <row r="11096" spans="1:5" ht="14.4">
      <c r="A11096" s="65" t="s">
        <v>18800</v>
      </c>
      <c r="B11096" s="66">
        <v>774445</v>
      </c>
      <c r="C11096" s="65" t="s">
        <v>8576</v>
      </c>
      <c r="D11096" s="66">
        <v>30</v>
      </c>
      <c r="E11096" s="66">
        <v>45</v>
      </c>
    </row>
    <row r="11097" spans="1:5" ht="14.4">
      <c r="A11097" s="65" t="s">
        <v>18801</v>
      </c>
      <c r="B11097" s="66">
        <v>874520</v>
      </c>
      <c r="C11097" s="65" t="s">
        <v>8487</v>
      </c>
      <c r="D11097" s="66">
        <v>0</v>
      </c>
      <c r="E11097" s="66">
        <v>0</v>
      </c>
    </row>
    <row r="11098" spans="1:5" ht="14.4">
      <c r="A11098" s="65" t="s">
        <v>18802</v>
      </c>
      <c r="B11098" s="66">
        <v>774502</v>
      </c>
      <c r="C11098" s="65" t="s">
        <v>8487</v>
      </c>
      <c r="D11098" s="66">
        <v>32</v>
      </c>
      <c r="E11098" s="66">
        <v>43</v>
      </c>
    </row>
    <row r="11099" spans="1:5" ht="14.4">
      <c r="A11099" s="65" t="s">
        <v>18803</v>
      </c>
      <c r="B11099" s="66">
        <v>1020347</v>
      </c>
      <c r="C11099" s="65" t="s">
        <v>8487</v>
      </c>
      <c r="D11099" s="66">
        <v>49</v>
      </c>
      <c r="E11099" s="66">
        <v>0</v>
      </c>
    </row>
    <row r="11100" spans="1:5" ht="14.4">
      <c r="A11100" s="65" t="s">
        <v>18804</v>
      </c>
      <c r="B11100" s="66">
        <v>774516</v>
      </c>
      <c r="C11100" s="65" t="s">
        <v>8487</v>
      </c>
      <c r="D11100" s="66">
        <v>0</v>
      </c>
      <c r="E11100" s="66">
        <v>0</v>
      </c>
    </row>
    <row r="11101" spans="1:5" ht="14.4">
      <c r="A11101" s="65" t="s">
        <v>18805</v>
      </c>
      <c r="B11101" s="66">
        <v>1025300</v>
      </c>
      <c r="C11101" s="65" t="s">
        <v>8487</v>
      </c>
      <c r="D11101" s="66">
        <v>48</v>
      </c>
      <c r="E11101" s="66">
        <v>45</v>
      </c>
    </row>
    <row r="11102" spans="1:5" ht="14.4">
      <c r="A11102" s="65" t="s">
        <v>18806</v>
      </c>
      <c r="B11102" s="66">
        <v>1042042</v>
      </c>
      <c r="C11102" s="65" t="s">
        <v>8487</v>
      </c>
      <c r="D11102" s="66">
        <v>49</v>
      </c>
      <c r="E11102" s="66">
        <v>0</v>
      </c>
    </row>
    <row r="11103" spans="1:5" ht="14.4">
      <c r="A11103" s="65" t="s">
        <v>18807</v>
      </c>
      <c r="B11103" s="66">
        <v>817356</v>
      </c>
      <c r="C11103" s="65" t="s">
        <v>8487</v>
      </c>
      <c r="D11103" s="66">
        <v>0</v>
      </c>
      <c r="E11103" s="66">
        <v>0</v>
      </c>
    </row>
    <row r="11104" spans="1:5" ht="14.4">
      <c r="A11104" s="65" t="s">
        <v>18808</v>
      </c>
      <c r="B11104" s="66">
        <v>1081792</v>
      </c>
      <c r="C11104" s="65" t="s">
        <v>8487</v>
      </c>
      <c r="D11104" s="66">
        <v>48</v>
      </c>
      <c r="E11104" s="66">
        <v>0</v>
      </c>
    </row>
    <row r="11105" spans="1:5" ht="14.4">
      <c r="A11105" s="65" t="s">
        <v>18809</v>
      </c>
      <c r="B11105" s="35"/>
      <c r="C11105" s="35"/>
      <c r="D11105" s="66">
        <v>0</v>
      </c>
      <c r="E11105" s="66">
        <v>0</v>
      </c>
    </row>
    <row r="11106" spans="1:5" ht="14.4">
      <c r="A11106" s="65" t="s">
        <v>18810</v>
      </c>
      <c r="B11106" s="66">
        <v>1006062</v>
      </c>
      <c r="C11106" s="65" t="s">
        <v>8487</v>
      </c>
      <c r="D11106" s="66">
        <v>48</v>
      </c>
      <c r="E11106" s="66">
        <v>0</v>
      </c>
    </row>
    <row r="11107" spans="1:5" ht="14.4">
      <c r="A11107" s="65" t="s">
        <v>18811</v>
      </c>
      <c r="B11107" s="66">
        <v>1383215</v>
      </c>
      <c r="C11107" s="65" t="s">
        <v>8487</v>
      </c>
      <c r="D11107" s="66">
        <v>48</v>
      </c>
      <c r="E11107" s="66">
        <v>0</v>
      </c>
    </row>
    <row r="11108" spans="1:5" ht="14.4">
      <c r="A11108" s="65" t="s">
        <v>18812</v>
      </c>
      <c r="B11108" s="35"/>
      <c r="C11108" s="35"/>
      <c r="D11108" s="66">
        <v>0</v>
      </c>
      <c r="E11108" s="66">
        <v>0</v>
      </c>
    </row>
    <row r="11109" spans="1:5" ht="14.4">
      <c r="A11109" s="65" t="s">
        <v>18813</v>
      </c>
      <c r="B11109" s="35"/>
      <c r="C11109" s="35"/>
      <c r="D11109" s="66">
        <v>0</v>
      </c>
      <c r="E11109" s="66">
        <v>0</v>
      </c>
    </row>
    <row r="11110" spans="1:5" ht="14.4">
      <c r="A11110" s="65" t="s">
        <v>18814</v>
      </c>
      <c r="B11110" s="35"/>
      <c r="C11110" s="35"/>
      <c r="D11110" s="66">
        <v>0</v>
      </c>
      <c r="E11110" s="66">
        <v>0</v>
      </c>
    </row>
    <row r="11111" spans="1:5" ht="14.4">
      <c r="A11111" s="65" t="s">
        <v>18815</v>
      </c>
      <c r="B11111" s="35"/>
      <c r="C11111" s="35"/>
      <c r="D11111" s="66">
        <v>0</v>
      </c>
      <c r="E11111" s="66">
        <v>0</v>
      </c>
    </row>
    <row r="11112" spans="1:5" ht="14.4">
      <c r="A11112" s="65" t="s">
        <v>18816</v>
      </c>
      <c r="B11112" s="35"/>
      <c r="C11112" s="35"/>
      <c r="D11112" s="66">
        <v>0</v>
      </c>
      <c r="E11112" s="66">
        <v>0</v>
      </c>
    </row>
    <row r="11113" spans="1:5" ht="14.4">
      <c r="A11113" s="65" t="s">
        <v>18817</v>
      </c>
      <c r="B11113" s="35"/>
      <c r="C11113" s="35"/>
      <c r="D11113" s="66">
        <v>0</v>
      </c>
      <c r="E11113" s="66">
        <v>0</v>
      </c>
    </row>
    <row r="11114" spans="1:5" ht="14.4">
      <c r="A11114" s="65" t="s">
        <v>18818</v>
      </c>
      <c r="B11114" s="35"/>
      <c r="C11114" s="35"/>
      <c r="D11114" s="66">
        <v>0</v>
      </c>
      <c r="E11114" s="66">
        <v>0</v>
      </c>
    </row>
    <row r="11115" spans="1:5" ht="14.4">
      <c r="A11115" s="65" t="s">
        <v>18819</v>
      </c>
      <c r="B11115" s="35"/>
      <c r="C11115" s="35"/>
      <c r="D11115" s="66">
        <v>0</v>
      </c>
      <c r="E11115" s="66">
        <v>0</v>
      </c>
    </row>
    <row r="11116" spans="1:5" ht="14.4">
      <c r="A11116" s="65" t="s">
        <v>18820</v>
      </c>
      <c r="B11116" s="35"/>
      <c r="C11116" s="35"/>
      <c r="D11116" s="66">
        <v>0</v>
      </c>
      <c r="E11116" s="66">
        <v>0</v>
      </c>
    </row>
    <row r="11117" spans="1:5" ht="14.4">
      <c r="A11117" s="65" t="s">
        <v>18821</v>
      </c>
      <c r="B11117" s="66">
        <v>1016704</v>
      </c>
      <c r="C11117" s="65" t="s">
        <v>8487</v>
      </c>
      <c r="D11117" s="66">
        <v>54</v>
      </c>
      <c r="E11117" s="66">
        <v>0</v>
      </c>
    </row>
    <row r="11118" spans="1:5" ht="14.4">
      <c r="A11118" s="65" t="s">
        <v>18822</v>
      </c>
      <c r="B11118" s="66">
        <v>774445</v>
      </c>
      <c r="C11118" s="65" t="s">
        <v>8576</v>
      </c>
      <c r="D11118" s="66">
        <v>5</v>
      </c>
      <c r="E11118" s="66">
        <v>0</v>
      </c>
    </row>
    <row r="11119" spans="1:5" ht="14.4">
      <c r="A11119" s="65" t="s">
        <v>18823</v>
      </c>
      <c r="B11119" s="35"/>
      <c r="C11119" s="35"/>
      <c r="D11119" s="66">
        <v>0</v>
      </c>
      <c r="E11119" s="66">
        <v>0</v>
      </c>
    </row>
    <row r="11120" spans="1:5" ht="14.4">
      <c r="A11120" s="65" t="s">
        <v>18824</v>
      </c>
      <c r="B11120" s="35"/>
      <c r="C11120" s="35"/>
      <c r="D11120" s="66">
        <v>0</v>
      </c>
      <c r="E11120" s="66">
        <v>0</v>
      </c>
    </row>
    <row r="11121" spans="1:5" ht="14.4">
      <c r="A11121" s="65" t="s">
        <v>18825</v>
      </c>
      <c r="B11121" s="35"/>
      <c r="C11121" s="35"/>
      <c r="D11121" s="66">
        <v>0</v>
      </c>
      <c r="E11121" s="66">
        <v>0</v>
      </c>
    </row>
    <row r="11122" spans="1:5" ht="14.4">
      <c r="A11122" s="65" t="s">
        <v>18826</v>
      </c>
      <c r="B11122" s="35"/>
      <c r="C11122" s="35"/>
      <c r="D11122" s="66">
        <v>0</v>
      </c>
      <c r="E11122" s="66">
        <v>0</v>
      </c>
    </row>
    <row r="11123" spans="1:5" ht="14.4">
      <c r="A11123" s="65" t="s">
        <v>18827</v>
      </c>
      <c r="B11123" s="35"/>
      <c r="C11123" s="35"/>
      <c r="D11123" s="66">
        <v>0</v>
      </c>
      <c r="E11123" s="66">
        <v>0</v>
      </c>
    </row>
    <row r="11124" spans="1:5" ht="14.4">
      <c r="A11124" s="65" t="s">
        <v>18828</v>
      </c>
      <c r="B11124" s="35"/>
      <c r="C11124" s="35"/>
      <c r="D11124" s="66">
        <v>0</v>
      </c>
      <c r="E11124" s="66">
        <v>0</v>
      </c>
    </row>
    <row r="11125" spans="1:5" ht="14.4">
      <c r="A11125" s="65" t="s">
        <v>18829</v>
      </c>
      <c r="B11125" s="35"/>
      <c r="C11125" s="35"/>
      <c r="D11125" s="66">
        <v>0</v>
      </c>
      <c r="E11125" s="66">
        <v>0</v>
      </c>
    </row>
    <row r="11126" spans="1:5" ht="14.4">
      <c r="A11126" s="65" t="s">
        <v>18830</v>
      </c>
      <c r="B11126" s="35"/>
      <c r="C11126" s="35"/>
      <c r="D11126" s="66">
        <v>0</v>
      </c>
      <c r="E11126" s="66">
        <v>0</v>
      </c>
    </row>
    <row r="11127" spans="1:5" ht="14.4">
      <c r="A11127" s="65" t="s">
        <v>18831</v>
      </c>
      <c r="B11127" s="35"/>
      <c r="C11127" s="35"/>
      <c r="D11127" s="66">
        <v>0</v>
      </c>
      <c r="E11127" s="66">
        <v>0</v>
      </c>
    </row>
    <row r="11128" spans="1:5" ht="14.4">
      <c r="A11128" s="65" t="s">
        <v>18832</v>
      </c>
      <c r="B11128" s="35"/>
      <c r="C11128" s="35"/>
      <c r="D11128" s="66">
        <v>0</v>
      </c>
      <c r="E11128" s="66">
        <v>0</v>
      </c>
    </row>
    <row r="11129" spans="1:5" ht="14.4">
      <c r="A11129" s="65" t="s">
        <v>18833</v>
      </c>
      <c r="B11129" s="66">
        <v>817355</v>
      </c>
      <c r="C11129" s="65" t="s">
        <v>8487</v>
      </c>
      <c r="D11129" s="66">
        <v>48</v>
      </c>
      <c r="E11129" s="66">
        <v>30</v>
      </c>
    </row>
    <row r="11130" spans="1:5" ht="14.4">
      <c r="A11130" s="65" t="s">
        <v>18834</v>
      </c>
      <c r="B11130" s="66">
        <v>1082852</v>
      </c>
      <c r="C11130" s="65" t="s">
        <v>8487</v>
      </c>
      <c r="D11130" s="66">
        <v>48</v>
      </c>
      <c r="E11130" s="66">
        <v>0</v>
      </c>
    </row>
    <row r="11131" spans="1:5" ht="14.4">
      <c r="A11131" s="65" t="s">
        <v>18835</v>
      </c>
      <c r="B11131" s="66">
        <v>787224</v>
      </c>
      <c r="C11131" s="65" t="s">
        <v>8487</v>
      </c>
      <c r="D11131" s="66">
        <v>48</v>
      </c>
      <c r="E11131" s="66">
        <v>0</v>
      </c>
    </row>
    <row r="11132" spans="1:5" ht="14.4">
      <c r="A11132" s="65" t="s">
        <v>18836</v>
      </c>
      <c r="B11132" s="66">
        <v>1320550</v>
      </c>
      <c r="C11132" s="65" t="s">
        <v>8487</v>
      </c>
      <c r="D11132" s="66">
        <v>50</v>
      </c>
      <c r="E11132" s="66">
        <v>0</v>
      </c>
    </row>
    <row r="11133" spans="1:5" ht="14.4">
      <c r="A11133" s="65" t="s">
        <v>18837</v>
      </c>
      <c r="B11133" s="66">
        <v>1070117</v>
      </c>
      <c r="C11133" s="65" t="s">
        <v>8487</v>
      </c>
      <c r="D11133" s="66">
        <v>0</v>
      </c>
      <c r="E11133" s="66">
        <v>0</v>
      </c>
    </row>
    <row r="11134" spans="1:5" ht="14.4">
      <c r="A11134" s="65" t="s">
        <v>18838</v>
      </c>
      <c r="B11134" s="66">
        <v>1297736</v>
      </c>
      <c r="C11134" s="65" t="s">
        <v>8487</v>
      </c>
      <c r="D11134" s="66">
        <v>0</v>
      </c>
      <c r="E11134" s="66">
        <v>0</v>
      </c>
    </row>
    <row r="11135" spans="1:5" ht="14.4">
      <c r="A11135" s="65" t="s">
        <v>18839</v>
      </c>
      <c r="B11135" s="35"/>
      <c r="C11135" s="35"/>
      <c r="D11135" s="66">
        <v>0</v>
      </c>
      <c r="E11135" s="66">
        <v>0</v>
      </c>
    </row>
    <row r="11136" spans="1:5" ht="14.4">
      <c r="A11136" s="65" t="s">
        <v>18840</v>
      </c>
      <c r="B11136" s="66">
        <v>1387852</v>
      </c>
      <c r="C11136" s="65" t="s">
        <v>8487</v>
      </c>
      <c r="D11136" s="66">
        <v>48</v>
      </c>
      <c r="E11136" s="66">
        <v>0</v>
      </c>
    </row>
    <row r="11137" spans="1:5" ht="14.4">
      <c r="A11137" s="65" t="s">
        <v>18841</v>
      </c>
      <c r="B11137" s="66">
        <v>1387020</v>
      </c>
      <c r="C11137" s="65" t="s">
        <v>8487</v>
      </c>
      <c r="D11137" s="66">
        <v>47</v>
      </c>
      <c r="E11137" s="66">
        <v>0</v>
      </c>
    </row>
    <row r="11138" spans="1:5" ht="14.4">
      <c r="A11138" s="65" t="s">
        <v>18842</v>
      </c>
      <c r="B11138" s="35"/>
      <c r="C11138" s="35"/>
      <c r="D11138" s="66">
        <v>0</v>
      </c>
      <c r="E11138" s="66">
        <v>0</v>
      </c>
    </row>
    <row r="11139" spans="1:5" ht="14.4">
      <c r="A11139" s="65" t="s">
        <v>18843</v>
      </c>
      <c r="B11139" s="66">
        <v>774095</v>
      </c>
      <c r="C11139" s="65" t="s">
        <v>8487</v>
      </c>
      <c r="D11139" s="66">
        <v>44</v>
      </c>
      <c r="E11139" s="66">
        <v>0</v>
      </c>
    </row>
    <row r="11140" spans="1:5" ht="14.4">
      <c r="A11140" s="65" t="s">
        <v>18844</v>
      </c>
      <c r="B11140" s="66">
        <v>1264204</v>
      </c>
      <c r="C11140" s="65" t="s">
        <v>8487</v>
      </c>
      <c r="D11140" s="66">
        <v>0</v>
      </c>
      <c r="E11140" s="66">
        <v>0</v>
      </c>
    </row>
    <row r="11141" spans="1:5" ht="14.4">
      <c r="A11141" s="65" t="s">
        <v>18845</v>
      </c>
      <c r="B11141" s="66">
        <v>1297736</v>
      </c>
      <c r="C11141" s="65" t="s">
        <v>8487</v>
      </c>
      <c r="D11141" s="66">
        <v>49</v>
      </c>
      <c r="E11141" s="66">
        <v>0</v>
      </c>
    </row>
    <row r="11142" spans="1:5" ht="14.4">
      <c r="A11142" s="65" t="s">
        <v>18846</v>
      </c>
      <c r="B11142" s="35"/>
      <c r="C11142" s="35"/>
      <c r="D11142" s="66">
        <v>0</v>
      </c>
      <c r="E11142" s="66">
        <v>0</v>
      </c>
    </row>
    <row r="11143" spans="1:5" ht="14.4">
      <c r="A11143" s="65" t="s">
        <v>18847</v>
      </c>
      <c r="B11143" s="66">
        <v>1307227</v>
      </c>
      <c r="C11143" s="65" t="s">
        <v>8487</v>
      </c>
      <c r="D11143" s="66">
        <v>48</v>
      </c>
      <c r="E11143" s="66">
        <v>6</v>
      </c>
    </row>
    <row r="11144" spans="1:5" ht="14.4">
      <c r="A11144" s="65" t="s">
        <v>18848</v>
      </c>
      <c r="B11144" s="66">
        <v>1319946</v>
      </c>
      <c r="C11144" s="65" t="s">
        <v>8487</v>
      </c>
      <c r="D11144" s="66">
        <v>48</v>
      </c>
      <c r="E11144" s="66">
        <v>17</v>
      </c>
    </row>
    <row r="11145" spans="1:5" ht="14.4">
      <c r="A11145" s="65" t="s">
        <v>18849</v>
      </c>
      <c r="B11145" s="66">
        <v>878261</v>
      </c>
      <c r="C11145" s="65" t="s">
        <v>8487</v>
      </c>
      <c r="D11145" s="66">
        <v>0</v>
      </c>
      <c r="E11145" s="66">
        <v>0</v>
      </c>
    </row>
    <row r="11146" spans="1:5" ht="14.4">
      <c r="A11146" s="65" t="s">
        <v>18850</v>
      </c>
      <c r="B11146" s="35"/>
      <c r="C11146" s="35"/>
      <c r="D11146" s="66">
        <v>0</v>
      </c>
      <c r="E11146" s="66">
        <v>0</v>
      </c>
    </row>
    <row r="11147" spans="1:5" ht="14.4">
      <c r="A11147" s="65" t="s">
        <v>18851</v>
      </c>
      <c r="B11147" s="66">
        <v>1135663</v>
      </c>
      <c r="C11147" s="65" t="s">
        <v>8487</v>
      </c>
      <c r="D11147" s="66">
        <v>38</v>
      </c>
      <c r="E11147" s="66">
        <v>10</v>
      </c>
    </row>
    <row r="11148" spans="1:5" ht="14.4">
      <c r="A11148" s="65" t="s">
        <v>18852</v>
      </c>
      <c r="B11148" s="66">
        <v>909590</v>
      </c>
      <c r="C11148" s="65" t="s">
        <v>8487</v>
      </c>
      <c r="D11148" s="66">
        <v>48</v>
      </c>
      <c r="E11148" s="66">
        <v>34</v>
      </c>
    </row>
    <row r="11149" spans="1:5" ht="14.4">
      <c r="A11149" s="65" t="s">
        <v>18853</v>
      </c>
      <c r="B11149" s="66">
        <v>1156613</v>
      </c>
      <c r="C11149" s="65" t="s">
        <v>8487</v>
      </c>
      <c r="D11149" s="66">
        <v>0</v>
      </c>
      <c r="E11149" s="66">
        <v>0</v>
      </c>
    </row>
    <row r="11150" spans="1:5" ht="14.4">
      <c r="A11150" s="65" t="s">
        <v>18854</v>
      </c>
      <c r="B11150" s="66">
        <v>1016590</v>
      </c>
      <c r="C11150" s="65" t="s">
        <v>8487</v>
      </c>
      <c r="D11150" s="66">
        <v>22</v>
      </c>
      <c r="E11150" s="66">
        <v>42</v>
      </c>
    </row>
    <row r="11151" spans="1:5" ht="14.4">
      <c r="A11151" s="65" t="s">
        <v>18855</v>
      </c>
      <c r="B11151" s="66">
        <v>774463</v>
      </c>
      <c r="C11151" s="65" t="s">
        <v>8487</v>
      </c>
      <c r="D11151" s="66">
        <v>0</v>
      </c>
      <c r="E11151" s="66">
        <v>0</v>
      </c>
    </row>
    <row r="11152" spans="1:5" ht="14.4">
      <c r="A11152" s="65" t="s">
        <v>18856</v>
      </c>
      <c r="B11152" s="35"/>
      <c r="C11152" s="35"/>
      <c r="D11152" s="66">
        <v>0</v>
      </c>
      <c r="E11152" s="66">
        <v>0</v>
      </c>
    </row>
    <row r="11153" spans="1:5" ht="14.4">
      <c r="A11153" s="65" t="s">
        <v>18857</v>
      </c>
      <c r="B11153" s="35"/>
      <c r="C11153" s="35"/>
      <c r="D11153" s="66">
        <v>0</v>
      </c>
      <c r="E11153" s="66">
        <v>0</v>
      </c>
    </row>
    <row r="11154" spans="1:5" ht="14.4">
      <c r="A11154" s="65" t="s">
        <v>18858</v>
      </c>
      <c r="B11154" s="35"/>
      <c r="C11154" s="35"/>
      <c r="D11154" s="66">
        <v>0</v>
      </c>
      <c r="E11154" s="66">
        <v>0</v>
      </c>
    </row>
    <row r="11155" spans="1:5" ht="14.4">
      <c r="A11155" s="65" t="s">
        <v>18859</v>
      </c>
      <c r="B11155" s="66">
        <v>1456927</v>
      </c>
      <c r="C11155" s="65" t="s">
        <v>8487</v>
      </c>
      <c r="D11155" s="66">
        <v>48</v>
      </c>
      <c r="E11155" s="66">
        <v>0</v>
      </c>
    </row>
    <row r="11156" spans="1:5" ht="14.4">
      <c r="A11156" s="65" t="s">
        <v>18860</v>
      </c>
      <c r="B11156" s="66">
        <v>1079867</v>
      </c>
      <c r="C11156" s="65" t="s">
        <v>8487</v>
      </c>
      <c r="D11156" s="66">
        <v>49</v>
      </c>
      <c r="E11156" s="66">
        <v>0</v>
      </c>
    </row>
    <row r="11157" spans="1:5" ht="14.4">
      <c r="A11157" s="65" t="s">
        <v>18861</v>
      </c>
      <c r="B11157" s="66">
        <v>998389</v>
      </c>
      <c r="C11157" s="65" t="s">
        <v>8487</v>
      </c>
      <c r="D11157" s="66">
        <v>47</v>
      </c>
      <c r="E11157" s="66">
        <v>0</v>
      </c>
    </row>
    <row r="11158" spans="1:5" ht="14.4">
      <c r="A11158" s="65" t="s">
        <v>18862</v>
      </c>
      <c r="B11158" s="66">
        <v>1366872</v>
      </c>
      <c r="C11158" s="65" t="s">
        <v>8487</v>
      </c>
      <c r="D11158" s="66">
        <v>48</v>
      </c>
      <c r="E11158" s="66">
        <v>0</v>
      </c>
    </row>
    <row r="11159" spans="1:5" ht="14.4">
      <c r="A11159" s="65" t="s">
        <v>18863</v>
      </c>
      <c r="B11159" s="66">
        <v>1372620</v>
      </c>
      <c r="C11159" s="65" t="s">
        <v>8487</v>
      </c>
      <c r="D11159" s="66">
        <v>49</v>
      </c>
      <c r="E11159" s="66">
        <v>0</v>
      </c>
    </row>
    <row r="11160" spans="1:5" ht="14.4">
      <c r="A11160" s="65" t="s">
        <v>18864</v>
      </c>
      <c r="B11160" s="66">
        <v>812551</v>
      </c>
      <c r="C11160" s="65" t="s">
        <v>8487</v>
      </c>
      <c r="D11160" s="66">
        <v>49</v>
      </c>
      <c r="E11160" s="66">
        <v>0</v>
      </c>
    </row>
    <row r="11161" spans="1:5" ht="14.4">
      <c r="A11161" s="65" t="s">
        <v>18865</v>
      </c>
      <c r="B11161" s="66">
        <v>1429639</v>
      </c>
      <c r="C11161" s="65" t="s">
        <v>8487</v>
      </c>
      <c r="D11161" s="66">
        <v>12</v>
      </c>
      <c r="E11161" s="66">
        <v>0</v>
      </c>
    </row>
    <row r="11162" spans="1:5" ht="14.4">
      <c r="A11162" s="65" t="s">
        <v>18866</v>
      </c>
      <c r="B11162" s="66">
        <v>1289770</v>
      </c>
      <c r="C11162" s="65" t="s">
        <v>8487</v>
      </c>
      <c r="D11162" s="66">
        <v>48</v>
      </c>
      <c r="E11162" s="66">
        <v>0</v>
      </c>
    </row>
    <row r="11163" spans="1:5" ht="14.4">
      <c r="A11163" s="65" t="s">
        <v>18867</v>
      </c>
      <c r="B11163" s="66">
        <v>909590</v>
      </c>
      <c r="C11163" s="65" t="s">
        <v>8487</v>
      </c>
      <c r="D11163" s="66">
        <v>48</v>
      </c>
      <c r="E11163" s="66">
        <v>0</v>
      </c>
    </row>
    <row r="11164" spans="1:5" ht="14.4">
      <c r="A11164" s="65" t="s">
        <v>18868</v>
      </c>
      <c r="B11164" s="66">
        <v>99999932</v>
      </c>
      <c r="C11164" s="65" t="s">
        <v>1346</v>
      </c>
      <c r="D11164" s="66">
        <v>0</v>
      </c>
      <c r="E11164" s="66">
        <v>0</v>
      </c>
    </row>
    <row r="11165" spans="1:5" ht="14.4">
      <c r="A11165" s="65" t="s">
        <v>18869</v>
      </c>
      <c r="B11165" s="66">
        <v>1020348</v>
      </c>
      <c r="C11165" s="65" t="s">
        <v>8487</v>
      </c>
      <c r="D11165" s="66">
        <v>49</v>
      </c>
      <c r="E11165" s="66">
        <v>0</v>
      </c>
    </row>
    <row r="11166" spans="1:5" ht="14.4">
      <c r="A11166" s="65" t="s">
        <v>18870</v>
      </c>
      <c r="B11166" s="66">
        <v>1418708</v>
      </c>
      <c r="C11166" s="65" t="s">
        <v>8487</v>
      </c>
      <c r="D11166" s="66">
        <v>49</v>
      </c>
      <c r="E11166" s="66">
        <v>0</v>
      </c>
    </row>
    <row r="11167" spans="1:5" ht="14.4">
      <c r="A11167" s="65" t="s">
        <v>18871</v>
      </c>
      <c r="B11167" s="66">
        <v>1403255</v>
      </c>
      <c r="C11167" s="65" t="s">
        <v>8487</v>
      </c>
      <c r="D11167" s="66">
        <v>48</v>
      </c>
      <c r="E11167" s="66">
        <v>0</v>
      </c>
    </row>
    <row r="11168" spans="1:5" ht="14.4">
      <c r="A11168" s="65" t="s">
        <v>18872</v>
      </c>
      <c r="B11168" s="66">
        <v>1376191</v>
      </c>
      <c r="C11168" s="65" t="s">
        <v>8487</v>
      </c>
      <c r="D11168" s="66">
        <v>60</v>
      </c>
      <c r="E11168" s="66">
        <v>0</v>
      </c>
    </row>
    <row r="11169" spans="1:5" ht="14.4">
      <c r="A11169" s="65" t="s">
        <v>18873</v>
      </c>
      <c r="B11169" s="66">
        <v>988587</v>
      </c>
      <c r="C11169" s="65" t="s">
        <v>8487</v>
      </c>
      <c r="D11169" s="66">
        <v>48</v>
      </c>
      <c r="E11169" s="66">
        <v>0</v>
      </c>
    </row>
    <row r="11170" spans="1:5" ht="14.4">
      <c r="A11170" s="65" t="s">
        <v>18874</v>
      </c>
      <c r="B11170" s="66">
        <v>969140</v>
      </c>
      <c r="C11170" s="65" t="s">
        <v>8487</v>
      </c>
      <c r="D11170" s="66">
        <v>49</v>
      </c>
      <c r="E11170" s="66">
        <v>0</v>
      </c>
    </row>
    <row r="11171" spans="1:5" ht="14.4">
      <c r="A11171" s="65" t="s">
        <v>18875</v>
      </c>
      <c r="B11171" s="66">
        <v>774220</v>
      </c>
      <c r="C11171" s="65" t="s">
        <v>8487</v>
      </c>
      <c r="D11171" s="66">
        <v>52</v>
      </c>
      <c r="E11171" s="66">
        <v>0</v>
      </c>
    </row>
    <row r="11172" spans="1:5" ht="14.4">
      <c r="A11172" s="65" t="s">
        <v>18876</v>
      </c>
      <c r="B11172" s="66">
        <v>1264518</v>
      </c>
      <c r="C11172" s="65" t="s">
        <v>8487</v>
      </c>
      <c r="D11172" s="66">
        <v>56</v>
      </c>
      <c r="E11172" s="66">
        <v>0</v>
      </c>
    </row>
    <row r="11173" spans="1:5" ht="14.4">
      <c r="A11173" s="65" t="s">
        <v>18877</v>
      </c>
      <c r="B11173" s="66">
        <v>1420984</v>
      </c>
      <c r="C11173" s="65" t="s">
        <v>8487</v>
      </c>
      <c r="D11173" s="66">
        <v>76</v>
      </c>
      <c r="E11173" s="66">
        <v>-28</v>
      </c>
    </row>
    <row r="11174" spans="1:5" ht="14.4">
      <c r="A11174" s="65" t="s">
        <v>18878</v>
      </c>
      <c r="B11174" s="66">
        <v>774207</v>
      </c>
      <c r="C11174" s="65" t="s">
        <v>8487</v>
      </c>
      <c r="D11174" s="66">
        <v>16</v>
      </c>
      <c r="E11174" s="66">
        <v>0</v>
      </c>
    </row>
    <row r="11175" spans="1:5" ht="14.4">
      <c r="A11175" s="65" t="s">
        <v>18879</v>
      </c>
      <c r="B11175" s="66">
        <v>1514906</v>
      </c>
      <c r="C11175" s="65" t="s">
        <v>8487</v>
      </c>
      <c r="D11175" s="66">
        <v>50</v>
      </c>
      <c r="E11175" s="66">
        <v>0</v>
      </c>
    </row>
    <row r="11176" spans="1:5" ht="14.4">
      <c r="A11176" s="65" t="s">
        <v>18880</v>
      </c>
      <c r="B11176" s="66">
        <v>1113505</v>
      </c>
      <c r="C11176" s="65" t="s">
        <v>8487</v>
      </c>
      <c r="D11176" s="66">
        <v>54</v>
      </c>
      <c r="E11176" s="66">
        <v>0</v>
      </c>
    </row>
    <row r="11177" spans="1:5" ht="14.4">
      <c r="A11177" s="65" t="s">
        <v>18881</v>
      </c>
      <c r="B11177" s="66">
        <v>1278698</v>
      </c>
      <c r="C11177" s="65" t="s">
        <v>8487</v>
      </c>
      <c r="D11177" s="66">
        <v>49</v>
      </c>
      <c r="E11177" s="66">
        <v>0</v>
      </c>
    </row>
    <row r="11178" spans="1:5" ht="14.4">
      <c r="A11178" s="65" t="s">
        <v>18882</v>
      </c>
      <c r="B11178" s="66">
        <v>1286990</v>
      </c>
      <c r="C11178" s="65" t="s">
        <v>8487</v>
      </c>
      <c r="D11178" s="66">
        <v>0</v>
      </c>
      <c r="E11178" s="66">
        <v>0</v>
      </c>
    </row>
    <row r="11179" spans="1:5" ht="14.4">
      <c r="A11179" s="65" t="s">
        <v>18883</v>
      </c>
      <c r="B11179" s="66">
        <v>1136903</v>
      </c>
      <c r="C11179" s="65" t="s">
        <v>8487</v>
      </c>
      <c r="D11179" s="66">
        <v>48</v>
      </c>
      <c r="E11179" s="66">
        <v>0</v>
      </c>
    </row>
    <row r="11180" spans="1:5" ht="14.4">
      <c r="A11180" s="65" t="s">
        <v>18884</v>
      </c>
      <c r="B11180" s="66">
        <v>1328617</v>
      </c>
      <c r="C11180" s="65" t="s">
        <v>8487</v>
      </c>
      <c r="D11180" s="66">
        <v>47</v>
      </c>
      <c r="E11180" s="66">
        <v>0</v>
      </c>
    </row>
    <row r="11181" spans="1:5" ht="14.4">
      <c r="A11181" s="65" t="s">
        <v>18885</v>
      </c>
      <c r="B11181" s="66">
        <v>1316615</v>
      </c>
      <c r="C11181" s="65" t="s">
        <v>8487</v>
      </c>
      <c r="D11181" s="66">
        <v>51</v>
      </c>
      <c r="E11181" s="66">
        <v>0</v>
      </c>
    </row>
    <row r="11182" spans="1:5" ht="14.4">
      <c r="A11182" s="65" t="s">
        <v>18886</v>
      </c>
      <c r="B11182" s="66">
        <v>975859</v>
      </c>
      <c r="C11182" s="65" t="s">
        <v>8487</v>
      </c>
      <c r="D11182" s="66">
        <v>47</v>
      </c>
      <c r="E11182" s="66">
        <v>0</v>
      </c>
    </row>
    <row r="11183" spans="1:5" ht="14.4">
      <c r="A11183" s="65" t="s">
        <v>18887</v>
      </c>
      <c r="B11183" s="66">
        <v>1018496</v>
      </c>
      <c r="C11183" s="65" t="s">
        <v>8487</v>
      </c>
      <c r="D11183" s="66">
        <v>51</v>
      </c>
      <c r="E11183" s="66">
        <v>0</v>
      </c>
    </row>
    <row r="11184" spans="1:5" ht="14.4">
      <c r="A11184" s="65" t="s">
        <v>18888</v>
      </c>
      <c r="B11184" s="66">
        <v>1366427</v>
      </c>
      <c r="C11184" s="65" t="s">
        <v>8487</v>
      </c>
      <c r="D11184" s="66">
        <v>0</v>
      </c>
      <c r="E11184" s="66">
        <v>0</v>
      </c>
    </row>
    <row r="11185" spans="1:5" ht="14.4">
      <c r="A11185" s="65" t="s">
        <v>18889</v>
      </c>
      <c r="B11185" s="66">
        <v>1380340</v>
      </c>
      <c r="C11185" s="65" t="s">
        <v>8487</v>
      </c>
      <c r="D11185" s="66">
        <v>47</v>
      </c>
      <c r="E11185" s="66">
        <v>0</v>
      </c>
    </row>
    <row r="11186" spans="1:5" ht="14.4">
      <c r="A11186" s="65" t="s">
        <v>18890</v>
      </c>
      <c r="B11186" s="66">
        <v>1244034</v>
      </c>
      <c r="C11186" s="65" t="s">
        <v>8487</v>
      </c>
      <c r="D11186" s="66">
        <v>48</v>
      </c>
      <c r="E11186" s="66">
        <v>0</v>
      </c>
    </row>
    <row r="11187" spans="1:5" ht="14.4">
      <c r="A11187" s="65" t="s">
        <v>18891</v>
      </c>
      <c r="B11187" s="66">
        <v>1391432</v>
      </c>
      <c r="C11187" s="65" t="s">
        <v>8487</v>
      </c>
      <c r="D11187" s="66">
        <v>48</v>
      </c>
      <c r="E11187" s="66">
        <v>0</v>
      </c>
    </row>
    <row r="11188" spans="1:5" ht="14.4">
      <c r="A11188" s="65" t="s">
        <v>18892</v>
      </c>
      <c r="B11188" s="66">
        <v>1440575</v>
      </c>
      <c r="C11188" s="65" t="s">
        <v>8487</v>
      </c>
      <c r="D11188" s="66">
        <v>46</v>
      </c>
      <c r="E11188" s="66">
        <v>0</v>
      </c>
    </row>
    <row r="11189" spans="1:5" ht="14.4">
      <c r="A11189" s="65" t="s">
        <v>18893</v>
      </c>
      <c r="B11189" s="66">
        <v>1327769</v>
      </c>
      <c r="C11189" s="65" t="s">
        <v>8487</v>
      </c>
      <c r="D11189" s="66">
        <v>45</v>
      </c>
      <c r="E11189" s="66">
        <v>0</v>
      </c>
    </row>
    <row r="11190" spans="1:5" ht="14.4">
      <c r="A11190" s="65" t="s">
        <v>18894</v>
      </c>
      <c r="B11190" s="66">
        <v>1336362</v>
      </c>
      <c r="C11190" s="65" t="s">
        <v>8487</v>
      </c>
      <c r="D11190" s="66">
        <v>48</v>
      </c>
      <c r="E11190" s="66">
        <v>0</v>
      </c>
    </row>
    <row r="11191" spans="1:5" ht="14.4">
      <c r="A11191" s="65" t="s">
        <v>18895</v>
      </c>
      <c r="B11191" s="66">
        <v>956120</v>
      </c>
      <c r="C11191" s="65" t="s">
        <v>8487</v>
      </c>
      <c r="D11191" s="66">
        <v>45</v>
      </c>
      <c r="E11191" s="66">
        <v>0</v>
      </c>
    </row>
    <row r="11192" spans="1:5" ht="14.4">
      <c r="A11192" s="65" t="s">
        <v>18896</v>
      </c>
      <c r="B11192" s="66">
        <v>1269048</v>
      </c>
      <c r="C11192" s="65" t="s">
        <v>8487</v>
      </c>
      <c r="D11192" s="66">
        <v>60</v>
      </c>
      <c r="E11192" s="66">
        <v>0</v>
      </c>
    </row>
    <row r="11193" spans="1:5" ht="14.4">
      <c r="A11193" s="65" t="s">
        <v>18897</v>
      </c>
      <c r="B11193" s="66">
        <v>1286990</v>
      </c>
      <c r="C11193" s="65" t="s">
        <v>8487</v>
      </c>
      <c r="D11193" s="66">
        <v>0</v>
      </c>
      <c r="E11193" s="66">
        <v>0</v>
      </c>
    </row>
    <row r="11194" spans="1:5" ht="14.4">
      <c r="A11194" s="65" t="s">
        <v>18898</v>
      </c>
      <c r="B11194" s="66">
        <v>1334304</v>
      </c>
      <c r="C11194" s="65" t="s">
        <v>8487</v>
      </c>
      <c r="D11194" s="66">
        <v>45</v>
      </c>
      <c r="E11194" s="66">
        <v>0</v>
      </c>
    </row>
    <row r="11195" spans="1:5" ht="14.4">
      <c r="A11195" s="65" t="s">
        <v>18899</v>
      </c>
      <c r="B11195" s="66">
        <v>1407151</v>
      </c>
      <c r="C11195" s="65" t="s">
        <v>8487</v>
      </c>
      <c r="D11195" s="66">
        <v>47</v>
      </c>
      <c r="E11195" s="66">
        <v>0</v>
      </c>
    </row>
    <row r="11196" spans="1:5" ht="14.4">
      <c r="A11196" s="65" t="s">
        <v>18900</v>
      </c>
      <c r="B11196" s="66">
        <v>964743</v>
      </c>
      <c r="C11196" s="65" t="s">
        <v>8487</v>
      </c>
      <c r="D11196" s="66">
        <v>13</v>
      </c>
      <c r="E11196" s="66">
        <v>0</v>
      </c>
    </row>
    <row r="11197" spans="1:5" ht="14.4">
      <c r="A11197" s="65" t="s">
        <v>18901</v>
      </c>
      <c r="B11197" s="66">
        <v>787225</v>
      </c>
      <c r="C11197" s="65" t="s">
        <v>8487</v>
      </c>
      <c r="D11197" s="66">
        <v>53</v>
      </c>
      <c r="E11197" s="66">
        <v>0</v>
      </c>
    </row>
    <row r="11198" spans="1:5" ht="14.4">
      <c r="A11198" s="65" t="s">
        <v>18902</v>
      </c>
      <c r="B11198" s="66">
        <v>1137658</v>
      </c>
      <c r="C11198" s="65" t="s">
        <v>8487</v>
      </c>
      <c r="D11198" s="66">
        <v>16</v>
      </c>
      <c r="E11198" s="66">
        <v>0</v>
      </c>
    </row>
    <row r="11199" spans="1:5" ht="14.4">
      <c r="A11199" s="65" t="s">
        <v>18903</v>
      </c>
      <c r="B11199" s="66">
        <v>1239838</v>
      </c>
      <c r="C11199" s="65" t="s">
        <v>8487</v>
      </c>
      <c r="D11199" s="66">
        <v>41</v>
      </c>
      <c r="E11199" s="66">
        <v>0</v>
      </c>
    </row>
    <row r="11200" spans="1:5" ht="14.4">
      <c r="A11200" s="65" t="s">
        <v>18904</v>
      </c>
      <c r="B11200" s="66">
        <v>1028344</v>
      </c>
      <c r="C11200" s="65" t="s">
        <v>8487</v>
      </c>
      <c r="D11200" s="66">
        <v>48</v>
      </c>
      <c r="E11200" s="66">
        <v>0</v>
      </c>
    </row>
    <row r="11201" spans="1:5" ht="14.4">
      <c r="A11201" s="65" t="s">
        <v>18905</v>
      </c>
      <c r="B11201" s="66">
        <v>1076118</v>
      </c>
      <c r="C11201" s="65" t="s">
        <v>8487</v>
      </c>
      <c r="D11201" s="66">
        <v>54</v>
      </c>
      <c r="E11201" s="66">
        <v>0</v>
      </c>
    </row>
    <row r="11202" spans="1:5" ht="14.4">
      <c r="A11202" s="65" t="s">
        <v>18906</v>
      </c>
      <c r="B11202" s="66">
        <v>1300192</v>
      </c>
      <c r="C11202" s="65" t="s">
        <v>8487</v>
      </c>
      <c r="D11202" s="66">
        <v>51</v>
      </c>
      <c r="E11202" s="66">
        <v>0</v>
      </c>
    </row>
    <row r="11203" spans="1:5" ht="14.4">
      <c r="A11203" s="65" t="s">
        <v>18907</v>
      </c>
      <c r="B11203" s="66">
        <v>1014796</v>
      </c>
      <c r="C11203" s="65" t="s">
        <v>8487</v>
      </c>
      <c r="D11203" s="66">
        <v>33</v>
      </c>
      <c r="E11203" s="66">
        <v>0</v>
      </c>
    </row>
    <row r="11204" spans="1:5" ht="14.4">
      <c r="A11204" s="65" t="s">
        <v>18908</v>
      </c>
      <c r="B11204" s="66">
        <v>1221301</v>
      </c>
      <c r="C11204" s="65" t="s">
        <v>8487</v>
      </c>
      <c r="D11204" s="66">
        <v>48</v>
      </c>
      <c r="E11204" s="66">
        <v>0</v>
      </c>
    </row>
    <row r="11205" spans="1:5" ht="14.4">
      <c r="A11205" s="65" t="s">
        <v>18909</v>
      </c>
      <c r="B11205" s="66">
        <v>1198036</v>
      </c>
      <c r="C11205" s="65" t="s">
        <v>8487</v>
      </c>
      <c r="D11205" s="66">
        <v>47</v>
      </c>
      <c r="E11205" s="66">
        <v>0</v>
      </c>
    </row>
    <row r="11206" spans="1:5" ht="14.4">
      <c r="A11206" s="65" t="s">
        <v>18910</v>
      </c>
      <c r="B11206" s="66">
        <v>1506704</v>
      </c>
      <c r="C11206" s="65" t="s">
        <v>8487</v>
      </c>
      <c r="D11206" s="66">
        <v>48</v>
      </c>
      <c r="E11206" s="66">
        <v>0</v>
      </c>
    </row>
    <row r="11207" spans="1:5" ht="14.4">
      <c r="A11207" s="65" t="s">
        <v>18911</v>
      </c>
      <c r="B11207" s="66">
        <v>1306759</v>
      </c>
      <c r="C11207" s="65" t="s">
        <v>8487</v>
      </c>
      <c r="D11207" s="66">
        <v>49</v>
      </c>
      <c r="E11207" s="66">
        <v>0</v>
      </c>
    </row>
    <row r="11208" spans="1:5" ht="14.4">
      <c r="A11208" s="65" t="s">
        <v>18912</v>
      </c>
      <c r="B11208" s="66">
        <v>1329155</v>
      </c>
      <c r="C11208" s="65" t="s">
        <v>8487</v>
      </c>
      <c r="D11208" s="66">
        <v>48</v>
      </c>
      <c r="E11208" s="66">
        <v>0</v>
      </c>
    </row>
    <row r="11209" spans="1:5" ht="14.4">
      <c r="A11209" s="65" t="s">
        <v>18913</v>
      </c>
      <c r="B11209" s="66">
        <v>817356</v>
      </c>
      <c r="C11209" s="65" t="s">
        <v>8487</v>
      </c>
      <c r="D11209" s="66">
        <v>52</v>
      </c>
      <c r="E11209" s="66">
        <v>0</v>
      </c>
    </row>
    <row r="11210" spans="1:5" ht="14.4">
      <c r="A11210" s="65" t="s">
        <v>18914</v>
      </c>
      <c r="B11210" s="66">
        <v>1441462</v>
      </c>
      <c r="C11210" s="65" t="s">
        <v>8487</v>
      </c>
      <c r="D11210" s="66">
        <v>48</v>
      </c>
      <c r="E11210" s="66">
        <v>0</v>
      </c>
    </row>
    <row r="11211" spans="1:5" ht="14.4">
      <c r="A11211" s="65" t="s">
        <v>18915</v>
      </c>
      <c r="B11211" s="66">
        <v>1046175</v>
      </c>
      <c r="C11211" s="65" t="s">
        <v>8487</v>
      </c>
      <c r="D11211" s="66">
        <v>29</v>
      </c>
      <c r="E11211" s="66">
        <v>0</v>
      </c>
    </row>
    <row r="11212" spans="1:5" ht="14.4">
      <c r="A11212" s="65" t="s">
        <v>18916</v>
      </c>
      <c r="B11212" s="66">
        <v>1417097</v>
      </c>
      <c r="C11212" s="65" t="s">
        <v>8487</v>
      </c>
      <c r="D11212" s="66">
        <v>49</v>
      </c>
      <c r="E11212" s="66">
        <v>0</v>
      </c>
    </row>
    <row r="11213" spans="1:5" ht="14.4">
      <c r="A11213" s="65" t="s">
        <v>18917</v>
      </c>
      <c r="B11213" s="66">
        <v>1346806</v>
      </c>
      <c r="C11213" s="65" t="s">
        <v>8487</v>
      </c>
      <c r="D11213" s="66">
        <v>52</v>
      </c>
      <c r="E11213" s="66">
        <v>0</v>
      </c>
    </row>
    <row r="11214" spans="1:5" ht="14.4">
      <c r="A11214" s="65" t="s">
        <v>18918</v>
      </c>
      <c r="B11214" s="66">
        <v>1283754</v>
      </c>
      <c r="C11214" s="65" t="s">
        <v>8487</v>
      </c>
      <c r="D11214" s="66">
        <v>23</v>
      </c>
      <c r="E11214" s="66">
        <v>0</v>
      </c>
    </row>
    <row r="11215" spans="1:5" ht="14.4">
      <c r="A11215" s="65" t="s">
        <v>18919</v>
      </c>
      <c r="B11215" s="66">
        <v>1325787</v>
      </c>
      <c r="C11215" s="65" t="s">
        <v>8487</v>
      </c>
      <c r="D11215" s="66">
        <v>47</v>
      </c>
      <c r="E11215" s="66">
        <v>0</v>
      </c>
    </row>
    <row r="11216" spans="1:5" ht="14.4">
      <c r="A11216" s="65" t="s">
        <v>18920</v>
      </c>
      <c r="B11216" s="66">
        <v>1064380</v>
      </c>
      <c r="C11216" s="65" t="s">
        <v>8487</v>
      </c>
      <c r="D11216" s="66">
        <v>49</v>
      </c>
      <c r="E11216" s="66">
        <v>0</v>
      </c>
    </row>
    <row r="11217" spans="1:5" ht="14.4">
      <c r="A11217" s="65" t="s">
        <v>18921</v>
      </c>
      <c r="B11217" s="66">
        <v>1094971</v>
      </c>
      <c r="C11217" s="65" t="s">
        <v>8487</v>
      </c>
      <c r="D11217" s="66">
        <v>48</v>
      </c>
      <c r="E11217" s="66">
        <v>0</v>
      </c>
    </row>
    <row r="11218" spans="1:5" ht="14.4">
      <c r="A11218" s="65" t="s">
        <v>18922</v>
      </c>
      <c r="B11218" s="66">
        <v>1107041</v>
      </c>
      <c r="C11218" s="65" t="s">
        <v>8487</v>
      </c>
      <c r="D11218" s="66">
        <v>49</v>
      </c>
      <c r="E11218" s="66">
        <v>0</v>
      </c>
    </row>
    <row r="11219" spans="1:5" ht="14.4">
      <c r="A11219" s="65" t="s">
        <v>18923</v>
      </c>
      <c r="B11219" s="66">
        <v>1347142</v>
      </c>
      <c r="C11219" s="65" t="s">
        <v>8487</v>
      </c>
      <c r="D11219" s="66">
        <v>35</v>
      </c>
      <c r="E11219" s="66">
        <v>0</v>
      </c>
    </row>
    <row r="11220" spans="1:5" ht="14.4">
      <c r="A11220" s="65" t="s">
        <v>18924</v>
      </c>
      <c r="B11220" s="66">
        <v>943421</v>
      </c>
      <c r="C11220" s="65" t="s">
        <v>8487</v>
      </c>
      <c r="D11220" s="66">
        <v>51</v>
      </c>
      <c r="E11220" s="66">
        <v>0</v>
      </c>
    </row>
    <row r="11221" spans="1:5" ht="14.4">
      <c r="A11221" s="65" t="s">
        <v>18925</v>
      </c>
      <c r="B11221" s="66">
        <v>1405568</v>
      </c>
      <c r="C11221" s="65" t="s">
        <v>8487</v>
      </c>
      <c r="D11221" s="66">
        <v>22</v>
      </c>
      <c r="E11221" s="66">
        <v>0</v>
      </c>
    </row>
    <row r="11222" spans="1:5" ht="14.4">
      <c r="A11222" s="65" t="s">
        <v>18926</v>
      </c>
      <c r="B11222" s="66">
        <v>1411836</v>
      </c>
      <c r="C11222" s="65" t="s">
        <v>8487</v>
      </c>
      <c r="D11222" s="66">
        <v>48</v>
      </c>
      <c r="E11222" s="66">
        <v>0</v>
      </c>
    </row>
    <row r="11223" spans="1:5" ht="14.4">
      <c r="A11223" s="65" t="s">
        <v>18927</v>
      </c>
      <c r="B11223" s="66">
        <v>1402083</v>
      </c>
      <c r="C11223" s="65" t="s">
        <v>8487</v>
      </c>
      <c r="D11223" s="66">
        <v>58</v>
      </c>
      <c r="E11223" s="66">
        <v>0</v>
      </c>
    </row>
    <row r="11224" spans="1:5" ht="14.4">
      <c r="A11224" s="65" t="s">
        <v>18928</v>
      </c>
      <c r="B11224" s="66">
        <v>787053</v>
      </c>
      <c r="C11224" s="65" t="s">
        <v>8487</v>
      </c>
      <c r="D11224" s="66">
        <v>64</v>
      </c>
      <c r="E11224" s="66">
        <v>0</v>
      </c>
    </row>
    <row r="11225" spans="1:5" ht="14.4">
      <c r="A11225" s="65" t="s">
        <v>18929</v>
      </c>
      <c r="B11225" s="66">
        <v>1038589</v>
      </c>
      <c r="C11225" s="65" t="s">
        <v>8487</v>
      </c>
      <c r="D11225" s="66">
        <v>49</v>
      </c>
      <c r="E11225" s="66">
        <v>0</v>
      </c>
    </row>
    <row r="11226" spans="1:5" ht="14.4">
      <c r="A11226" s="65" t="s">
        <v>18930</v>
      </c>
      <c r="B11226" s="66">
        <v>1039010</v>
      </c>
      <c r="C11226" s="65" t="s">
        <v>8487</v>
      </c>
      <c r="D11226" s="66">
        <v>41</v>
      </c>
      <c r="E11226" s="66">
        <v>0</v>
      </c>
    </row>
    <row r="11227" spans="1:5" ht="14.4">
      <c r="A11227" s="65" t="s">
        <v>18931</v>
      </c>
      <c r="B11227" s="66">
        <v>1286990</v>
      </c>
      <c r="C11227" s="65" t="s">
        <v>8487</v>
      </c>
      <c r="D11227" s="66">
        <v>0</v>
      </c>
      <c r="E11227" s="66">
        <v>0</v>
      </c>
    </row>
    <row r="11228" spans="1:5" ht="14.4">
      <c r="A11228" s="65" t="s">
        <v>18932</v>
      </c>
      <c r="B11228" s="66">
        <v>1016368</v>
      </c>
      <c r="C11228" s="65" t="s">
        <v>8487</v>
      </c>
      <c r="D11228" s="66">
        <v>48</v>
      </c>
      <c r="E11228" s="66">
        <v>0</v>
      </c>
    </row>
    <row r="11229" spans="1:5" ht="14.4">
      <c r="A11229" s="65" t="s">
        <v>18933</v>
      </c>
      <c r="B11229" s="66">
        <v>1196463</v>
      </c>
      <c r="C11229" s="65" t="s">
        <v>8487</v>
      </c>
      <c r="D11229" s="66">
        <v>48</v>
      </c>
      <c r="E11229" s="66">
        <v>0</v>
      </c>
    </row>
    <row r="11230" spans="1:5" ht="14.4">
      <c r="A11230" s="65" t="s">
        <v>18934</v>
      </c>
      <c r="B11230" s="66">
        <v>1307429</v>
      </c>
      <c r="C11230" s="65" t="s">
        <v>8487</v>
      </c>
      <c r="D11230" s="66">
        <v>48</v>
      </c>
      <c r="E11230" s="66">
        <v>0</v>
      </c>
    </row>
    <row r="11231" spans="1:5" ht="14.4">
      <c r="A11231" s="65" t="s">
        <v>18935</v>
      </c>
      <c r="B11231" s="66">
        <v>774201</v>
      </c>
      <c r="C11231" s="65" t="s">
        <v>8487</v>
      </c>
      <c r="D11231" s="66">
        <v>52</v>
      </c>
      <c r="E11231" s="66">
        <v>0</v>
      </c>
    </row>
    <row r="11232" spans="1:5" ht="14.4">
      <c r="A11232" s="65" t="s">
        <v>18936</v>
      </c>
      <c r="B11232" s="66">
        <v>912213</v>
      </c>
      <c r="C11232" s="65" t="s">
        <v>8487</v>
      </c>
      <c r="D11232" s="66">
        <v>67</v>
      </c>
      <c r="E11232" s="66">
        <v>0</v>
      </c>
    </row>
    <row r="11233" spans="1:5" ht="14.4">
      <c r="A11233" s="65" t="s">
        <v>18937</v>
      </c>
      <c r="B11233" s="66">
        <v>1354678</v>
      </c>
      <c r="C11233" s="65" t="s">
        <v>8487</v>
      </c>
      <c r="D11233" s="66">
        <v>19</v>
      </c>
      <c r="E11233" s="66">
        <v>0</v>
      </c>
    </row>
    <row r="11234" spans="1:5" ht="14.4">
      <c r="A11234" s="65" t="s">
        <v>18938</v>
      </c>
      <c r="B11234" s="66">
        <v>1244431</v>
      </c>
      <c r="C11234" s="65" t="s">
        <v>8487</v>
      </c>
      <c r="D11234" s="66">
        <v>50</v>
      </c>
      <c r="E11234" s="66">
        <v>0</v>
      </c>
    </row>
    <row r="11235" spans="1:5" ht="14.4">
      <c r="A11235" s="65" t="s">
        <v>18939</v>
      </c>
      <c r="B11235" s="66">
        <v>774534</v>
      </c>
      <c r="C11235" s="65" t="s">
        <v>8487</v>
      </c>
      <c r="D11235" s="66">
        <v>47</v>
      </c>
      <c r="E11235" s="66">
        <v>0</v>
      </c>
    </row>
    <row r="11236" spans="1:5" ht="14.4">
      <c r="A11236" s="65" t="s">
        <v>18940</v>
      </c>
      <c r="B11236" s="66">
        <v>1035325</v>
      </c>
      <c r="C11236" s="65" t="s">
        <v>8487</v>
      </c>
      <c r="D11236" s="66">
        <v>0</v>
      </c>
      <c r="E11236" s="66">
        <v>0</v>
      </c>
    </row>
    <row r="11237" spans="1:5" ht="14.4">
      <c r="A11237" s="65" t="s">
        <v>18941</v>
      </c>
      <c r="B11237" s="66">
        <v>774231</v>
      </c>
      <c r="C11237" s="65" t="s">
        <v>8487</v>
      </c>
      <c r="D11237" s="66">
        <v>60</v>
      </c>
      <c r="E11237" s="66">
        <v>0</v>
      </c>
    </row>
    <row r="11238" spans="1:5" ht="14.4">
      <c r="A11238" s="65" t="s">
        <v>18942</v>
      </c>
      <c r="B11238" s="66">
        <v>1454680</v>
      </c>
      <c r="C11238" s="65" t="s">
        <v>8487</v>
      </c>
      <c r="D11238" s="66">
        <v>26</v>
      </c>
      <c r="E11238" s="66">
        <v>0</v>
      </c>
    </row>
    <row r="11239" spans="1:5" ht="14.4">
      <c r="A11239" s="65" t="s">
        <v>18943</v>
      </c>
      <c r="B11239" s="66">
        <v>1402209</v>
      </c>
      <c r="C11239" s="65" t="s">
        <v>8487</v>
      </c>
      <c r="D11239" s="66">
        <v>17</v>
      </c>
      <c r="E11239" s="66">
        <v>0</v>
      </c>
    </row>
    <row r="11240" spans="1:5" ht="14.4">
      <c r="A11240" s="65" t="s">
        <v>18944</v>
      </c>
      <c r="B11240" s="66">
        <v>1194393</v>
      </c>
      <c r="C11240" s="65" t="s">
        <v>8487</v>
      </c>
      <c r="D11240" s="66">
        <v>49</v>
      </c>
      <c r="E11240" s="66">
        <v>0</v>
      </c>
    </row>
    <row r="11241" spans="1:5" ht="14.4">
      <c r="A11241" s="65" t="s">
        <v>18945</v>
      </c>
      <c r="B11241" s="66">
        <v>1309903</v>
      </c>
      <c r="C11241" s="65" t="s">
        <v>8487</v>
      </c>
      <c r="D11241" s="66">
        <v>47</v>
      </c>
      <c r="E11241" s="66">
        <v>0</v>
      </c>
    </row>
    <row r="11242" spans="1:5" ht="14.4">
      <c r="A11242" s="65" t="s">
        <v>18946</v>
      </c>
      <c r="B11242" s="66">
        <v>1377647</v>
      </c>
      <c r="C11242" s="65" t="s">
        <v>8487</v>
      </c>
      <c r="D11242" s="66">
        <v>48</v>
      </c>
      <c r="E11242" s="66">
        <v>0</v>
      </c>
    </row>
    <row r="11243" spans="1:5" ht="14.4">
      <c r="A11243" s="65" t="s">
        <v>18947</v>
      </c>
      <c r="B11243" s="66">
        <v>774548</v>
      </c>
      <c r="C11243" s="65" t="s">
        <v>8487</v>
      </c>
      <c r="D11243" s="66">
        <v>45</v>
      </c>
      <c r="E11243" s="66">
        <v>0</v>
      </c>
    </row>
    <row r="11244" spans="1:5" ht="14.4">
      <c r="A11244" s="65" t="s">
        <v>18948</v>
      </c>
      <c r="B11244" s="66">
        <v>1366427</v>
      </c>
      <c r="C11244" s="65" t="s">
        <v>8487</v>
      </c>
      <c r="D11244" s="66">
        <v>22</v>
      </c>
      <c r="E11244" s="66">
        <v>0</v>
      </c>
    </row>
    <row r="11245" spans="1:5" ht="14.4">
      <c r="A11245" s="65" t="s">
        <v>18949</v>
      </c>
      <c r="B11245" s="66">
        <v>1148419</v>
      </c>
      <c r="C11245" s="65" t="s">
        <v>8487</v>
      </c>
      <c r="D11245" s="66">
        <v>53</v>
      </c>
      <c r="E11245" s="66">
        <v>0</v>
      </c>
    </row>
    <row r="11246" spans="1:5" ht="14.4">
      <c r="A11246" s="65" t="s">
        <v>18950</v>
      </c>
      <c r="B11246" s="66">
        <v>975239</v>
      </c>
      <c r="C11246" s="65" t="s">
        <v>8487</v>
      </c>
      <c r="D11246" s="66">
        <v>37</v>
      </c>
      <c r="E11246" s="66">
        <v>0</v>
      </c>
    </row>
    <row r="11247" spans="1:5" ht="14.4">
      <c r="A11247" s="65" t="s">
        <v>18951</v>
      </c>
      <c r="B11247" s="66">
        <v>1381425</v>
      </c>
      <c r="C11247" s="65" t="s">
        <v>8487</v>
      </c>
      <c r="D11247" s="66">
        <v>48</v>
      </c>
      <c r="E11247" s="66">
        <v>0</v>
      </c>
    </row>
    <row r="11248" spans="1:5" ht="14.4">
      <c r="A11248" s="65" t="s">
        <v>18952</v>
      </c>
      <c r="B11248" s="66">
        <v>1051564</v>
      </c>
      <c r="C11248" s="65" t="s">
        <v>8487</v>
      </c>
      <c r="D11248" s="66">
        <v>47</v>
      </c>
      <c r="E11248" s="66">
        <v>0</v>
      </c>
    </row>
    <row r="11249" spans="1:5" ht="14.4">
      <c r="A11249" s="65" t="s">
        <v>18953</v>
      </c>
      <c r="B11249" s="66">
        <v>1059312</v>
      </c>
      <c r="C11249" s="65" t="s">
        <v>8487</v>
      </c>
      <c r="D11249" s="66">
        <v>48</v>
      </c>
      <c r="E11249" s="66">
        <v>0</v>
      </c>
    </row>
    <row r="11250" spans="1:5" ht="14.4">
      <c r="A11250" s="65" t="s">
        <v>18954</v>
      </c>
      <c r="B11250" s="66">
        <v>1097017</v>
      </c>
      <c r="C11250" s="65" t="s">
        <v>8487</v>
      </c>
      <c r="D11250" s="66">
        <v>49</v>
      </c>
      <c r="E11250" s="66">
        <v>0</v>
      </c>
    </row>
    <row r="11251" spans="1:5" ht="14.4">
      <c r="A11251" s="65" t="s">
        <v>18955</v>
      </c>
      <c r="B11251" s="66">
        <v>1330774</v>
      </c>
      <c r="C11251" s="65" t="s">
        <v>8487</v>
      </c>
      <c r="D11251" s="66">
        <v>49</v>
      </c>
      <c r="E11251" s="66">
        <v>0</v>
      </c>
    </row>
    <row r="11252" spans="1:5" ht="14.4">
      <c r="A11252" s="65" t="s">
        <v>18956</v>
      </c>
      <c r="B11252" s="66">
        <v>1076118</v>
      </c>
      <c r="C11252" s="65" t="s">
        <v>8487</v>
      </c>
      <c r="D11252" s="66">
        <v>0</v>
      </c>
      <c r="E11252" s="66">
        <v>0</v>
      </c>
    </row>
    <row r="11253" spans="1:5" ht="14.4">
      <c r="A11253" s="65" t="s">
        <v>18957</v>
      </c>
      <c r="B11253" s="66">
        <v>981929</v>
      </c>
      <c r="C11253" s="65" t="s">
        <v>8487</v>
      </c>
      <c r="D11253" s="66">
        <v>52</v>
      </c>
      <c r="E11253" s="66">
        <v>0</v>
      </c>
    </row>
    <row r="11254" spans="1:5" ht="14.4">
      <c r="A11254" s="65" t="s">
        <v>18958</v>
      </c>
      <c r="B11254" s="66">
        <v>1361584</v>
      </c>
      <c r="C11254" s="65" t="s">
        <v>8487</v>
      </c>
      <c r="D11254" s="66">
        <v>48</v>
      </c>
      <c r="E11254" s="66">
        <v>0</v>
      </c>
    </row>
    <row r="11255" spans="1:5" ht="14.4">
      <c r="A11255" s="65" t="s">
        <v>18959</v>
      </c>
      <c r="B11255" s="66">
        <v>1013523</v>
      </c>
      <c r="C11255" s="65" t="s">
        <v>8487</v>
      </c>
      <c r="D11255" s="66">
        <v>16</v>
      </c>
      <c r="E11255" s="66">
        <v>0</v>
      </c>
    </row>
    <row r="11256" spans="1:5" ht="14.4">
      <c r="A11256" s="65" t="s">
        <v>18960</v>
      </c>
      <c r="B11256" s="66">
        <v>1461780</v>
      </c>
      <c r="C11256" s="65" t="s">
        <v>8487</v>
      </c>
      <c r="D11256" s="66">
        <v>47</v>
      </c>
      <c r="E11256" s="66">
        <v>0</v>
      </c>
    </row>
    <row r="11257" spans="1:5" ht="14.4">
      <c r="A11257" s="65" t="s">
        <v>18961</v>
      </c>
      <c r="B11257" s="66">
        <v>1411420</v>
      </c>
      <c r="C11257" s="65" t="s">
        <v>8487</v>
      </c>
      <c r="D11257" s="66">
        <v>52</v>
      </c>
      <c r="E11257" s="66">
        <v>0</v>
      </c>
    </row>
    <row r="11258" spans="1:5" ht="14.4">
      <c r="A11258" s="65" t="s">
        <v>18962</v>
      </c>
      <c r="B11258" s="66">
        <v>1320677</v>
      </c>
      <c r="C11258" s="65" t="s">
        <v>8487</v>
      </c>
      <c r="D11258" s="66">
        <v>47</v>
      </c>
      <c r="E11258" s="66">
        <v>0</v>
      </c>
    </row>
    <row r="11259" spans="1:5" ht="14.4">
      <c r="A11259" s="65" t="s">
        <v>18963</v>
      </c>
      <c r="B11259" s="66">
        <v>1346623</v>
      </c>
      <c r="C11259" s="65" t="s">
        <v>8487</v>
      </c>
      <c r="D11259" s="66">
        <v>50</v>
      </c>
      <c r="E11259" s="66">
        <v>0</v>
      </c>
    </row>
    <row r="11260" spans="1:5" ht="14.4">
      <c r="A11260" s="65" t="s">
        <v>18964</v>
      </c>
      <c r="B11260" s="66">
        <v>774551</v>
      </c>
      <c r="C11260" s="65" t="s">
        <v>8487</v>
      </c>
      <c r="D11260" s="66">
        <v>51</v>
      </c>
      <c r="E11260" s="66">
        <v>0</v>
      </c>
    </row>
    <row r="11261" spans="1:5" ht="14.4">
      <c r="A11261" s="65" t="s">
        <v>18965</v>
      </c>
      <c r="B11261" s="66">
        <v>1460161</v>
      </c>
      <c r="C11261" s="65" t="s">
        <v>8487</v>
      </c>
      <c r="D11261" s="66">
        <v>48</v>
      </c>
      <c r="E11261" s="66">
        <v>0</v>
      </c>
    </row>
    <row r="11262" spans="1:5" ht="14.4">
      <c r="A11262" s="65" t="s">
        <v>18966</v>
      </c>
      <c r="B11262" s="66">
        <v>1107041</v>
      </c>
      <c r="C11262" s="65" t="s">
        <v>8487</v>
      </c>
      <c r="D11262" s="66">
        <v>48</v>
      </c>
      <c r="E11262" s="66">
        <v>0</v>
      </c>
    </row>
    <row r="11263" spans="1:5" ht="14.4">
      <c r="A11263" s="65" t="s">
        <v>18967</v>
      </c>
      <c r="B11263" s="66">
        <v>861715</v>
      </c>
      <c r="C11263" s="65" t="s">
        <v>8487</v>
      </c>
      <c r="D11263" s="66">
        <v>49</v>
      </c>
      <c r="E11263" s="66">
        <v>0</v>
      </c>
    </row>
    <row r="11264" spans="1:5" ht="14.4">
      <c r="A11264" s="65" t="s">
        <v>18968</v>
      </c>
      <c r="B11264" s="66">
        <v>1245820</v>
      </c>
      <c r="C11264" s="65" t="s">
        <v>8487</v>
      </c>
      <c r="D11264" s="66">
        <v>47</v>
      </c>
      <c r="E11264" s="66">
        <v>0</v>
      </c>
    </row>
    <row r="11265" spans="1:5" ht="14.4">
      <c r="A11265" s="65" t="s">
        <v>18969</v>
      </c>
      <c r="B11265" s="66">
        <v>1193128</v>
      </c>
      <c r="C11265" s="65" t="s">
        <v>8487</v>
      </c>
      <c r="D11265" s="66">
        <v>48</v>
      </c>
      <c r="E11265" s="66">
        <v>0</v>
      </c>
    </row>
    <row r="11266" spans="1:5" ht="14.4">
      <c r="A11266" s="65" t="s">
        <v>18970</v>
      </c>
      <c r="B11266" s="66">
        <v>1025276</v>
      </c>
      <c r="C11266" s="65" t="s">
        <v>8487</v>
      </c>
      <c r="D11266" s="66">
        <v>10</v>
      </c>
      <c r="E11266" s="66">
        <v>0</v>
      </c>
    </row>
    <row r="11267" spans="1:5" ht="14.4">
      <c r="A11267" s="65" t="s">
        <v>18971</v>
      </c>
      <c r="B11267" s="66">
        <v>1021591</v>
      </c>
      <c r="C11267" s="65" t="s">
        <v>8487</v>
      </c>
      <c r="D11267" s="66">
        <v>47</v>
      </c>
      <c r="E11267" s="66">
        <v>0</v>
      </c>
    </row>
    <row r="11268" spans="1:5" ht="14.4">
      <c r="A11268" s="65" t="s">
        <v>18972</v>
      </c>
      <c r="B11268" s="66">
        <v>1076118</v>
      </c>
      <c r="C11268" s="65" t="s">
        <v>8487</v>
      </c>
      <c r="D11268" s="66">
        <v>0</v>
      </c>
      <c r="E11268" s="66">
        <v>0</v>
      </c>
    </row>
    <row r="11269" spans="1:5" ht="14.4">
      <c r="A11269" s="65" t="s">
        <v>18973</v>
      </c>
      <c r="B11269" s="66">
        <v>1285194</v>
      </c>
      <c r="C11269" s="65" t="s">
        <v>8487</v>
      </c>
      <c r="D11269" s="66">
        <v>49</v>
      </c>
      <c r="E11269" s="66">
        <v>0</v>
      </c>
    </row>
    <row r="11270" spans="1:5" ht="14.4">
      <c r="A11270" s="65" t="s">
        <v>18974</v>
      </c>
      <c r="B11270" s="66">
        <v>1101904</v>
      </c>
      <c r="C11270" s="65" t="s">
        <v>8487</v>
      </c>
      <c r="D11270" s="66">
        <v>51</v>
      </c>
      <c r="E11270" s="66">
        <v>0</v>
      </c>
    </row>
    <row r="11271" spans="1:5" ht="14.4">
      <c r="A11271" s="65" t="s">
        <v>18975</v>
      </c>
      <c r="B11271" s="66">
        <v>1113487</v>
      </c>
      <c r="C11271" s="65" t="s">
        <v>8487</v>
      </c>
      <c r="D11271" s="66">
        <v>46</v>
      </c>
      <c r="E11271" s="66">
        <v>0</v>
      </c>
    </row>
    <row r="11272" spans="1:5" ht="14.4">
      <c r="A11272" s="65" t="s">
        <v>18976</v>
      </c>
      <c r="B11272" s="66">
        <v>787453</v>
      </c>
      <c r="C11272" s="65" t="s">
        <v>8487</v>
      </c>
      <c r="D11272" s="66">
        <v>48</v>
      </c>
      <c r="E11272" s="66">
        <v>0</v>
      </c>
    </row>
    <row r="11273" spans="1:5" ht="14.4">
      <c r="A11273" s="65" t="s">
        <v>18977</v>
      </c>
      <c r="B11273" s="66">
        <v>953075</v>
      </c>
      <c r="C11273" s="65" t="s">
        <v>8487</v>
      </c>
      <c r="D11273" s="66">
        <v>48</v>
      </c>
      <c r="E11273" s="66">
        <v>0</v>
      </c>
    </row>
    <row r="11274" spans="1:5" ht="14.4">
      <c r="A11274" s="65" t="s">
        <v>18978</v>
      </c>
      <c r="B11274" s="66">
        <v>1306001</v>
      </c>
      <c r="C11274" s="65" t="s">
        <v>8487</v>
      </c>
      <c r="D11274" s="66">
        <v>51</v>
      </c>
      <c r="E11274" s="66">
        <v>0</v>
      </c>
    </row>
    <row r="11275" spans="1:5" ht="14.4">
      <c r="A11275" s="65" t="s">
        <v>18979</v>
      </c>
      <c r="B11275" s="66">
        <v>1314175</v>
      </c>
      <c r="C11275" s="65" t="s">
        <v>8487</v>
      </c>
      <c r="D11275" s="66">
        <v>50</v>
      </c>
      <c r="E11275" s="66">
        <v>0</v>
      </c>
    </row>
    <row r="11276" spans="1:5" ht="14.4">
      <c r="A11276" s="65" t="s">
        <v>18980</v>
      </c>
      <c r="B11276" s="66">
        <v>1035325</v>
      </c>
      <c r="C11276" s="65" t="s">
        <v>8487</v>
      </c>
      <c r="D11276" s="66">
        <v>0</v>
      </c>
      <c r="E11276" s="66">
        <v>0</v>
      </c>
    </row>
    <row r="11277" spans="1:5" ht="14.4">
      <c r="A11277" s="65" t="s">
        <v>18981</v>
      </c>
      <c r="B11277" s="66">
        <v>1076118</v>
      </c>
      <c r="C11277" s="65" t="s">
        <v>8487</v>
      </c>
      <c r="D11277" s="66">
        <v>0</v>
      </c>
      <c r="E11277" s="66">
        <v>0</v>
      </c>
    </row>
    <row r="11278" spans="1:5" ht="14.4">
      <c r="A11278" s="65" t="s">
        <v>18982</v>
      </c>
      <c r="B11278" s="66">
        <v>787212</v>
      </c>
      <c r="C11278" s="65" t="s">
        <v>8487</v>
      </c>
      <c r="D11278" s="66">
        <v>25</v>
      </c>
      <c r="E11278" s="66">
        <v>0</v>
      </c>
    </row>
    <row r="11279" spans="1:5" ht="14.4">
      <c r="A11279" s="65" t="s">
        <v>18983</v>
      </c>
      <c r="B11279" s="66">
        <v>774120</v>
      </c>
      <c r="C11279" s="65" t="s">
        <v>8487</v>
      </c>
      <c r="D11279" s="66">
        <v>49</v>
      </c>
      <c r="E11279" s="66">
        <v>0</v>
      </c>
    </row>
    <row r="11280" spans="1:5" ht="14.4">
      <c r="A11280" s="65" t="s">
        <v>18984</v>
      </c>
      <c r="B11280" s="66">
        <v>1035325</v>
      </c>
      <c r="C11280" s="65" t="s">
        <v>8487</v>
      </c>
      <c r="D11280" s="66">
        <v>48</v>
      </c>
      <c r="E11280" s="66">
        <v>0</v>
      </c>
    </row>
    <row r="11281" spans="1:5" ht="14.4">
      <c r="A11281" s="65" t="s">
        <v>18985</v>
      </c>
      <c r="B11281" s="66">
        <v>1050606</v>
      </c>
      <c r="C11281" s="65" t="s">
        <v>8487</v>
      </c>
      <c r="D11281" s="66">
        <v>48</v>
      </c>
      <c r="E11281" s="66">
        <v>0</v>
      </c>
    </row>
    <row r="11282" spans="1:5" ht="14.4">
      <c r="A11282" s="65" t="s">
        <v>18986</v>
      </c>
      <c r="B11282" s="66">
        <v>1019664</v>
      </c>
      <c r="C11282" s="65" t="s">
        <v>8487</v>
      </c>
      <c r="D11282" s="66">
        <v>50</v>
      </c>
      <c r="E11282" s="66">
        <v>0</v>
      </c>
    </row>
    <row r="11283" spans="1:5" ht="14.4">
      <c r="A11283" s="65" t="s">
        <v>18987</v>
      </c>
      <c r="B11283" s="66">
        <v>1076118</v>
      </c>
      <c r="C11283" s="65" t="s">
        <v>8487</v>
      </c>
      <c r="D11283" s="66">
        <v>0</v>
      </c>
      <c r="E11283" s="66">
        <v>0</v>
      </c>
    </row>
    <row r="11284" spans="1:5" ht="14.4">
      <c r="A11284" s="65" t="s">
        <v>18988</v>
      </c>
      <c r="B11284" s="66">
        <v>1149789</v>
      </c>
      <c r="C11284" s="65" t="s">
        <v>8487</v>
      </c>
      <c r="D11284" s="66">
        <v>51</v>
      </c>
      <c r="E11284" s="66">
        <v>0</v>
      </c>
    </row>
    <row r="11285" spans="1:5" ht="14.4">
      <c r="A11285" s="65" t="s">
        <v>18989</v>
      </c>
      <c r="B11285" s="66">
        <v>1100524</v>
      </c>
      <c r="C11285" s="65" t="s">
        <v>8487</v>
      </c>
      <c r="D11285" s="66">
        <v>48</v>
      </c>
      <c r="E11285" s="66">
        <v>0</v>
      </c>
    </row>
    <row r="11286" spans="1:5" ht="14.4">
      <c r="A11286" s="65" t="s">
        <v>18990</v>
      </c>
      <c r="B11286" s="66">
        <v>1357694</v>
      </c>
      <c r="C11286" s="65" t="s">
        <v>8487</v>
      </c>
      <c r="D11286" s="66">
        <v>50</v>
      </c>
      <c r="E11286" s="66">
        <v>0</v>
      </c>
    </row>
    <row r="11287" spans="1:5" ht="14.4">
      <c r="A11287" s="65" t="s">
        <v>18991</v>
      </c>
      <c r="B11287" s="66">
        <v>1385672</v>
      </c>
      <c r="C11287" s="65" t="s">
        <v>8487</v>
      </c>
      <c r="D11287" s="66">
        <v>50</v>
      </c>
      <c r="E11287" s="66">
        <v>0</v>
      </c>
    </row>
    <row r="11288" spans="1:5" ht="14.4">
      <c r="A11288" s="65" t="s">
        <v>18992</v>
      </c>
      <c r="B11288" s="66">
        <v>1018527</v>
      </c>
      <c r="C11288" s="65" t="s">
        <v>8487</v>
      </c>
      <c r="D11288" s="66">
        <v>50</v>
      </c>
      <c r="E11288" s="66">
        <v>0</v>
      </c>
    </row>
    <row r="11289" spans="1:5" ht="14.4">
      <c r="A11289" s="65" t="s">
        <v>18993</v>
      </c>
      <c r="B11289" s="66">
        <v>1452276</v>
      </c>
      <c r="C11289" s="65" t="s">
        <v>8487</v>
      </c>
      <c r="D11289" s="66">
        <v>49</v>
      </c>
      <c r="E11289" s="66">
        <v>0</v>
      </c>
    </row>
    <row r="11290" spans="1:5" ht="14.4">
      <c r="A11290" s="65" t="s">
        <v>18994</v>
      </c>
      <c r="B11290" s="66">
        <v>1016733</v>
      </c>
      <c r="C11290" s="65" t="s">
        <v>8487</v>
      </c>
      <c r="D11290" s="66">
        <v>48</v>
      </c>
      <c r="E11290" s="66">
        <v>0</v>
      </c>
    </row>
    <row r="11291" spans="1:5" ht="14.4">
      <c r="A11291" s="65" t="s">
        <v>18995</v>
      </c>
      <c r="B11291" s="66">
        <v>1357772</v>
      </c>
      <c r="C11291" s="65" t="s">
        <v>8487</v>
      </c>
      <c r="D11291" s="66">
        <v>50</v>
      </c>
      <c r="E11291" s="66">
        <v>0</v>
      </c>
    </row>
    <row r="11292" spans="1:5" ht="14.4">
      <c r="A11292" s="65" t="s">
        <v>18996</v>
      </c>
      <c r="B11292" s="66">
        <v>1321015</v>
      </c>
      <c r="C11292" s="65" t="s">
        <v>8487</v>
      </c>
      <c r="D11292" s="66">
        <v>48</v>
      </c>
      <c r="E11292" s="66">
        <v>0</v>
      </c>
    </row>
    <row r="11293" spans="1:5" ht="14.4">
      <c r="A11293" s="65" t="s">
        <v>18997</v>
      </c>
      <c r="B11293" s="66">
        <v>1300193</v>
      </c>
      <c r="C11293" s="65" t="s">
        <v>8487</v>
      </c>
      <c r="D11293" s="66">
        <v>49</v>
      </c>
      <c r="E11293" s="66">
        <v>0</v>
      </c>
    </row>
    <row r="11294" spans="1:5" ht="14.4">
      <c r="A11294" s="65" t="s">
        <v>18998</v>
      </c>
      <c r="B11294" s="66">
        <v>1381425</v>
      </c>
      <c r="C11294" s="65" t="s">
        <v>8487</v>
      </c>
      <c r="D11294" s="66">
        <v>51</v>
      </c>
      <c r="E11294" s="66">
        <v>0</v>
      </c>
    </row>
    <row r="11295" spans="1:5" ht="14.4">
      <c r="A11295" s="65" t="s">
        <v>18999</v>
      </c>
      <c r="B11295" s="66">
        <v>1297617</v>
      </c>
      <c r="C11295" s="65" t="s">
        <v>8487</v>
      </c>
      <c r="D11295" s="66">
        <v>6</v>
      </c>
      <c r="E11295" s="66">
        <v>0</v>
      </c>
    </row>
    <row r="11296" spans="1:5" ht="14.4">
      <c r="A11296" s="65" t="s">
        <v>19000</v>
      </c>
      <c r="B11296" s="66">
        <v>1567862</v>
      </c>
      <c r="C11296" s="65" t="s">
        <v>8487</v>
      </c>
      <c r="D11296" s="66">
        <v>34</v>
      </c>
      <c r="E11296" s="66">
        <v>0</v>
      </c>
    </row>
    <row r="11297" spans="1:5" ht="14.4">
      <c r="A11297" s="65" t="s">
        <v>19001</v>
      </c>
      <c r="B11297" s="66">
        <v>1428804</v>
      </c>
      <c r="C11297" s="65" t="s">
        <v>8487</v>
      </c>
      <c r="D11297" s="66">
        <v>2</v>
      </c>
      <c r="E11297" s="66">
        <v>0</v>
      </c>
    </row>
    <row r="11298" spans="1:5" ht="14.4">
      <c r="A11298" s="65" t="s">
        <v>19002</v>
      </c>
      <c r="B11298" s="66">
        <v>1395555</v>
      </c>
      <c r="C11298" s="65" t="s">
        <v>8487</v>
      </c>
      <c r="D11298" s="66">
        <v>50</v>
      </c>
      <c r="E11298" s="66">
        <v>0</v>
      </c>
    </row>
    <row r="11299" spans="1:5" ht="14.4">
      <c r="A11299" s="65" t="s">
        <v>19003</v>
      </c>
      <c r="B11299" s="66">
        <v>1016568</v>
      </c>
      <c r="C11299" s="65" t="s">
        <v>8487</v>
      </c>
      <c r="D11299" s="66">
        <v>49</v>
      </c>
      <c r="E11299" s="66">
        <v>0</v>
      </c>
    </row>
    <row r="11300" spans="1:5" ht="14.4">
      <c r="A11300" s="65" t="s">
        <v>19004</v>
      </c>
      <c r="B11300" s="66">
        <v>1094971</v>
      </c>
      <c r="C11300" s="65" t="s">
        <v>8487</v>
      </c>
      <c r="D11300" s="66">
        <v>0</v>
      </c>
      <c r="E11300" s="66">
        <v>0</v>
      </c>
    </row>
    <row r="11301" spans="1:5" ht="14.4">
      <c r="A11301" s="65" t="s">
        <v>19005</v>
      </c>
      <c r="B11301" s="66">
        <v>1136641</v>
      </c>
      <c r="C11301" s="65" t="s">
        <v>8487</v>
      </c>
      <c r="D11301" s="66">
        <v>51</v>
      </c>
      <c r="E11301" s="66">
        <v>0</v>
      </c>
    </row>
    <row r="11302" spans="1:5" ht="14.4">
      <c r="A11302" s="65" t="s">
        <v>19006</v>
      </c>
      <c r="B11302" s="66">
        <v>1070117</v>
      </c>
      <c r="C11302" s="65" t="s">
        <v>8487</v>
      </c>
      <c r="D11302" s="66">
        <v>48</v>
      </c>
      <c r="E11302" s="66">
        <v>0</v>
      </c>
    </row>
    <row r="11303" spans="1:5" ht="14.4">
      <c r="A11303" s="65" t="s">
        <v>19007</v>
      </c>
      <c r="B11303" s="66">
        <v>1525556</v>
      </c>
      <c r="C11303" s="65" t="s">
        <v>8487</v>
      </c>
      <c r="D11303" s="66">
        <v>48</v>
      </c>
      <c r="E11303" s="66">
        <v>0</v>
      </c>
    </row>
    <row r="11304" spans="1:5" ht="14.4">
      <c r="A11304" s="65" t="s">
        <v>19008</v>
      </c>
      <c r="B11304" s="66">
        <v>1392471</v>
      </c>
      <c r="C11304" s="65" t="s">
        <v>8487</v>
      </c>
      <c r="D11304" s="66">
        <v>50</v>
      </c>
      <c r="E11304" s="66">
        <v>0</v>
      </c>
    </row>
    <row r="11305" spans="1:5" ht="14.4">
      <c r="A11305" s="65" t="s">
        <v>19009</v>
      </c>
      <c r="B11305" s="66">
        <v>774347</v>
      </c>
      <c r="C11305" s="65" t="s">
        <v>8487</v>
      </c>
      <c r="D11305" s="66">
        <v>50</v>
      </c>
      <c r="E11305" s="66">
        <v>0</v>
      </c>
    </row>
    <row r="11306" spans="1:5" ht="14.4">
      <c r="A11306" s="65" t="s">
        <v>19010</v>
      </c>
      <c r="B11306" s="66">
        <v>816410</v>
      </c>
      <c r="C11306" s="65" t="s">
        <v>8487</v>
      </c>
      <c r="D11306" s="66">
        <v>50</v>
      </c>
      <c r="E11306" s="66">
        <v>0</v>
      </c>
    </row>
    <row r="11307" spans="1:5" ht="14.4">
      <c r="A11307" s="65" t="s">
        <v>19011</v>
      </c>
      <c r="B11307" s="66">
        <v>1400917</v>
      </c>
      <c r="C11307" s="65" t="s">
        <v>8487</v>
      </c>
      <c r="D11307" s="66">
        <v>50</v>
      </c>
      <c r="E11307" s="66">
        <v>0</v>
      </c>
    </row>
    <row r="11308" spans="1:5" ht="14.4">
      <c r="A11308" s="65" t="s">
        <v>19012</v>
      </c>
      <c r="B11308" s="66">
        <v>1434404</v>
      </c>
      <c r="C11308" s="65" t="s">
        <v>8487</v>
      </c>
      <c r="D11308" s="66">
        <v>20</v>
      </c>
      <c r="E11308" s="66">
        <v>0</v>
      </c>
    </row>
    <row r="11309" spans="1:5" ht="14.4">
      <c r="A11309" s="65" t="s">
        <v>19013</v>
      </c>
      <c r="B11309" s="66">
        <v>774120</v>
      </c>
      <c r="C11309" s="65" t="s">
        <v>8487</v>
      </c>
      <c r="D11309" s="66">
        <v>48</v>
      </c>
      <c r="E11309" s="66">
        <v>0</v>
      </c>
    </row>
    <row r="11310" spans="1:5" ht="14.4">
      <c r="A11310" s="65" t="s">
        <v>19014</v>
      </c>
      <c r="B11310" s="66">
        <v>1054528</v>
      </c>
      <c r="C11310" s="65" t="s">
        <v>8487</v>
      </c>
      <c r="D11310" s="66">
        <v>47</v>
      </c>
      <c r="E11310" s="66">
        <v>0</v>
      </c>
    </row>
    <row r="11311" spans="1:5" ht="14.4">
      <c r="A11311" s="65" t="s">
        <v>19015</v>
      </c>
      <c r="B11311" s="66">
        <v>1286753</v>
      </c>
      <c r="C11311" s="65" t="s">
        <v>8487</v>
      </c>
      <c r="D11311" s="66">
        <v>53</v>
      </c>
      <c r="E11311" s="66">
        <v>0</v>
      </c>
    </row>
    <row r="11312" spans="1:5" ht="14.4">
      <c r="A11312" s="65" t="s">
        <v>19016</v>
      </c>
      <c r="B11312" s="66">
        <v>1142601</v>
      </c>
      <c r="C11312" s="65" t="s">
        <v>8487</v>
      </c>
      <c r="D11312" s="66">
        <v>49</v>
      </c>
      <c r="E11312" s="66">
        <v>0</v>
      </c>
    </row>
    <row r="11313" spans="1:5" ht="14.4">
      <c r="A11313" s="65" t="s">
        <v>19017</v>
      </c>
      <c r="B11313" s="66">
        <v>1055839</v>
      </c>
      <c r="C11313" s="65" t="s">
        <v>8487</v>
      </c>
      <c r="D11313" s="66">
        <v>49</v>
      </c>
      <c r="E11313" s="66">
        <v>0</v>
      </c>
    </row>
    <row r="11314" spans="1:5" ht="14.4">
      <c r="A11314" s="65" t="s">
        <v>19018</v>
      </c>
      <c r="B11314" s="66">
        <v>1432878</v>
      </c>
      <c r="C11314" s="65" t="s">
        <v>8487</v>
      </c>
      <c r="D11314" s="66">
        <v>48</v>
      </c>
      <c r="E11314" s="66">
        <v>0</v>
      </c>
    </row>
    <row r="11315" spans="1:5" ht="14.4">
      <c r="A11315" s="65" t="s">
        <v>19019</v>
      </c>
      <c r="B11315" s="66">
        <v>1360035</v>
      </c>
      <c r="C11315" s="65" t="s">
        <v>8487</v>
      </c>
      <c r="D11315" s="66">
        <v>34</v>
      </c>
      <c r="E11315" s="66">
        <v>0</v>
      </c>
    </row>
    <row r="11316" spans="1:5" ht="14.4">
      <c r="A11316" s="65" t="s">
        <v>19020</v>
      </c>
      <c r="B11316" s="66">
        <v>1390533</v>
      </c>
      <c r="C11316" s="65" t="s">
        <v>8487</v>
      </c>
      <c r="D11316" s="66">
        <v>56</v>
      </c>
      <c r="E11316" s="66">
        <v>0</v>
      </c>
    </row>
    <row r="11317" spans="1:5" ht="14.4">
      <c r="A11317" s="65" t="s">
        <v>19021</v>
      </c>
      <c r="B11317" s="66">
        <v>1325528</v>
      </c>
      <c r="C11317" s="65" t="s">
        <v>8487</v>
      </c>
      <c r="D11317" s="66">
        <v>51</v>
      </c>
      <c r="E11317" s="66">
        <v>0</v>
      </c>
    </row>
    <row r="11318" spans="1:5" ht="14.4">
      <c r="A11318" s="65" t="s">
        <v>19022</v>
      </c>
      <c r="B11318" s="66">
        <v>1420264</v>
      </c>
      <c r="C11318" s="65" t="s">
        <v>8487</v>
      </c>
      <c r="D11318" s="66">
        <v>49</v>
      </c>
      <c r="E11318" s="66">
        <v>0</v>
      </c>
    </row>
    <row r="11319" spans="1:5" ht="14.4">
      <c r="A11319" s="65" t="s">
        <v>19023</v>
      </c>
      <c r="B11319" s="66">
        <v>1391324</v>
      </c>
      <c r="C11319" s="65" t="s">
        <v>8487</v>
      </c>
      <c r="D11319" s="66">
        <v>49</v>
      </c>
      <c r="E11319" s="66">
        <v>0</v>
      </c>
    </row>
    <row r="11320" spans="1:5" ht="14.4">
      <c r="A11320" s="65" t="s">
        <v>19024</v>
      </c>
      <c r="B11320" s="66">
        <v>995994</v>
      </c>
      <c r="C11320" s="65" t="s">
        <v>8487</v>
      </c>
      <c r="D11320" s="66">
        <v>53</v>
      </c>
      <c r="E11320" s="66">
        <v>0</v>
      </c>
    </row>
    <row r="11321" spans="1:5" ht="14.4">
      <c r="A11321" s="65" t="s">
        <v>19025</v>
      </c>
      <c r="B11321" s="66">
        <v>1344141</v>
      </c>
      <c r="C11321" s="65" t="s">
        <v>8487</v>
      </c>
      <c r="D11321" s="66">
        <v>48</v>
      </c>
      <c r="E11321" s="66">
        <v>0</v>
      </c>
    </row>
    <row r="11322" spans="1:5" ht="14.4">
      <c r="A11322" s="65" t="s">
        <v>19026</v>
      </c>
      <c r="B11322" s="66">
        <v>1390692</v>
      </c>
      <c r="C11322" s="65" t="s">
        <v>8576</v>
      </c>
      <c r="D11322" s="66">
        <v>15</v>
      </c>
      <c r="E11322" s="66">
        <v>0</v>
      </c>
    </row>
    <row r="11323" spans="1:5" ht="14.4">
      <c r="A11323" s="65" t="s">
        <v>19027</v>
      </c>
      <c r="B11323" s="66">
        <v>880447</v>
      </c>
      <c r="C11323" s="65" t="s">
        <v>8487</v>
      </c>
      <c r="D11323" s="66">
        <v>50</v>
      </c>
      <c r="E11323" s="66">
        <v>0</v>
      </c>
    </row>
    <row r="11324" spans="1:5" ht="14.4">
      <c r="A11324" s="65" t="s">
        <v>19028</v>
      </c>
      <c r="B11324" s="66">
        <v>1363422</v>
      </c>
      <c r="C11324" s="65" t="s">
        <v>8487</v>
      </c>
      <c r="D11324" s="66">
        <v>48</v>
      </c>
      <c r="E11324" s="66">
        <v>0</v>
      </c>
    </row>
    <row r="11325" spans="1:5" ht="14.4">
      <c r="A11325" s="65" t="s">
        <v>19029</v>
      </c>
      <c r="B11325" s="66">
        <v>1326755</v>
      </c>
      <c r="C11325" s="65" t="s">
        <v>8487</v>
      </c>
      <c r="D11325" s="66">
        <v>50</v>
      </c>
      <c r="E11325" s="66">
        <v>0</v>
      </c>
    </row>
    <row r="11326" spans="1:5" ht="14.4">
      <c r="A11326" s="65" t="s">
        <v>19030</v>
      </c>
      <c r="B11326" s="66">
        <v>774210</v>
      </c>
      <c r="C11326" s="65" t="s">
        <v>8487</v>
      </c>
      <c r="D11326" s="66">
        <v>50</v>
      </c>
      <c r="E11326" s="66">
        <v>0</v>
      </c>
    </row>
    <row r="11327" spans="1:5" ht="14.4">
      <c r="A11327" s="65" t="s">
        <v>19031</v>
      </c>
      <c r="B11327" s="66">
        <v>1351118</v>
      </c>
      <c r="C11327" s="65" t="s">
        <v>8487</v>
      </c>
      <c r="D11327" s="66">
        <v>54</v>
      </c>
      <c r="E11327" s="66">
        <v>0</v>
      </c>
    </row>
    <row r="11328" spans="1:5" ht="14.4">
      <c r="A11328" s="65" t="s">
        <v>19032</v>
      </c>
      <c r="B11328" s="66">
        <v>1442493</v>
      </c>
      <c r="C11328" s="65" t="s">
        <v>8487</v>
      </c>
      <c r="D11328" s="66">
        <v>9</v>
      </c>
      <c r="E11328" s="66">
        <v>0</v>
      </c>
    </row>
    <row r="11329" spans="1:5" ht="14.4">
      <c r="A11329" s="65" t="s">
        <v>19033</v>
      </c>
      <c r="B11329" s="66">
        <v>1424988</v>
      </c>
      <c r="C11329" s="65" t="s">
        <v>8487</v>
      </c>
      <c r="D11329" s="66">
        <v>62</v>
      </c>
      <c r="E11329" s="66">
        <v>0</v>
      </c>
    </row>
    <row r="11330" spans="1:5" ht="14.4">
      <c r="A11330" s="65" t="s">
        <v>19034</v>
      </c>
      <c r="B11330" s="66">
        <v>1050606</v>
      </c>
      <c r="C11330" s="65" t="s">
        <v>8487</v>
      </c>
      <c r="D11330" s="66">
        <v>49</v>
      </c>
      <c r="E11330" s="66">
        <v>0</v>
      </c>
    </row>
    <row r="11331" spans="1:5" ht="14.4">
      <c r="A11331" s="65" t="s">
        <v>19035</v>
      </c>
      <c r="B11331" s="66">
        <v>1540220</v>
      </c>
      <c r="C11331" s="65" t="s">
        <v>8487</v>
      </c>
      <c r="D11331" s="66">
        <v>50</v>
      </c>
      <c r="E11331" s="66">
        <v>0</v>
      </c>
    </row>
    <row r="11332" spans="1:5" ht="14.4">
      <c r="A11332" s="65" t="s">
        <v>19036</v>
      </c>
      <c r="B11332" s="66">
        <v>1255902</v>
      </c>
      <c r="C11332" s="65" t="s">
        <v>8487</v>
      </c>
      <c r="D11332" s="66">
        <v>50</v>
      </c>
      <c r="E11332" s="66">
        <v>0</v>
      </c>
    </row>
    <row r="11333" spans="1:5" ht="14.4">
      <c r="A11333" s="65" t="s">
        <v>19037</v>
      </c>
      <c r="B11333" s="66">
        <v>1348525</v>
      </c>
      <c r="C11333" s="65" t="s">
        <v>8487</v>
      </c>
      <c r="D11333" s="66">
        <v>48</v>
      </c>
      <c r="E11333" s="66">
        <v>0</v>
      </c>
    </row>
    <row r="11334" spans="1:5" ht="14.4">
      <c r="A11334" s="65" t="s">
        <v>19038</v>
      </c>
      <c r="B11334" s="66">
        <v>1321960</v>
      </c>
      <c r="C11334" s="65" t="s">
        <v>8487</v>
      </c>
      <c r="D11334" s="66">
        <v>54</v>
      </c>
      <c r="E11334" s="66">
        <v>0</v>
      </c>
    </row>
    <row r="11335" spans="1:5" ht="14.4">
      <c r="A11335" s="65" t="s">
        <v>19039</v>
      </c>
      <c r="B11335" s="66">
        <v>1046592</v>
      </c>
      <c r="C11335" s="65" t="s">
        <v>8487</v>
      </c>
      <c r="D11335" s="66">
        <v>50</v>
      </c>
      <c r="E11335" s="66">
        <v>0</v>
      </c>
    </row>
    <row r="11336" spans="1:5" ht="14.4">
      <c r="A11336" s="65" t="s">
        <v>19040</v>
      </c>
      <c r="B11336" s="66">
        <v>1300186</v>
      </c>
      <c r="C11336" s="65" t="s">
        <v>8487</v>
      </c>
      <c r="D11336" s="66">
        <v>51</v>
      </c>
      <c r="E11336" s="66">
        <v>0</v>
      </c>
    </row>
    <row r="11337" spans="1:5" ht="14.4">
      <c r="A11337" s="65" t="s">
        <v>19041</v>
      </c>
      <c r="B11337" s="66">
        <v>1206404</v>
      </c>
      <c r="C11337" s="65" t="s">
        <v>8487</v>
      </c>
      <c r="D11337" s="66">
        <v>48</v>
      </c>
      <c r="E11337" s="66">
        <v>0</v>
      </c>
    </row>
    <row r="11338" spans="1:5" ht="14.4">
      <c r="A11338" s="65" t="s">
        <v>19042</v>
      </c>
      <c r="B11338" s="66">
        <v>1357694</v>
      </c>
      <c r="C11338" s="65" t="s">
        <v>8487</v>
      </c>
      <c r="D11338" s="66">
        <v>0</v>
      </c>
      <c r="E11338" s="66">
        <v>0</v>
      </c>
    </row>
    <row r="11339" spans="1:5" ht="14.4">
      <c r="A11339" s="65" t="s">
        <v>19043</v>
      </c>
      <c r="B11339" s="66">
        <v>1153635</v>
      </c>
      <c r="C11339" s="65" t="s">
        <v>8487</v>
      </c>
      <c r="D11339" s="66">
        <v>50</v>
      </c>
      <c r="E11339" s="66">
        <v>0</v>
      </c>
    </row>
    <row r="11340" spans="1:5" ht="14.4">
      <c r="A11340" s="65" t="s">
        <v>19044</v>
      </c>
      <c r="B11340" s="66">
        <v>1329350</v>
      </c>
      <c r="C11340" s="65" t="s">
        <v>8487</v>
      </c>
      <c r="D11340" s="66">
        <v>58</v>
      </c>
      <c r="E11340" s="66">
        <v>0</v>
      </c>
    </row>
    <row r="11341" spans="1:5" ht="14.4">
      <c r="A11341" s="65" t="s">
        <v>19045</v>
      </c>
      <c r="B11341" s="66">
        <v>1356704</v>
      </c>
      <c r="C11341" s="65" t="s">
        <v>8487</v>
      </c>
      <c r="D11341" s="66">
        <v>71</v>
      </c>
      <c r="E11341" s="66">
        <v>-23</v>
      </c>
    </row>
    <row r="11342" spans="1:5" ht="14.4">
      <c r="A11342" s="65" t="s">
        <v>19046</v>
      </c>
      <c r="B11342" s="66">
        <v>1347290</v>
      </c>
      <c r="C11342" s="65" t="s">
        <v>8487</v>
      </c>
      <c r="D11342" s="66">
        <v>48</v>
      </c>
      <c r="E11342" s="66">
        <v>0</v>
      </c>
    </row>
    <row r="11343" spans="1:5" ht="14.4">
      <c r="A11343" s="65" t="s">
        <v>19047</v>
      </c>
      <c r="B11343" s="66">
        <v>1572644</v>
      </c>
      <c r="C11343" s="65" t="s">
        <v>8487</v>
      </c>
      <c r="D11343" s="66">
        <v>44</v>
      </c>
      <c r="E11343" s="66">
        <v>0</v>
      </c>
    </row>
    <row r="11344" spans="1:5" ht="14.4">
      <c r="A11344" s="65" t="s">
        <v>19048</v>
      </c>
      <c r="B11344" s="66">
        <v>1568818</v>
      </c>
      <c r="C11344" s="65" t="s">
        <v>8487</v>
      </c>
      <c r="D11344" s="66">
        <v>28</v>
      </c>
      <c r="E11344" s="66">
        <v>0</v>
      </c>
    </row>
    <row r="11345" spans="1:5" ht="14.4">
      <c r="A11345" s="65" t="s">
        <v>19049</v>
      </c>
      <c r="B11345" s="66">
        <v>1286990</v>
      </c>
      <c r="C11345" s="65" t="s">
        <v>8487</v>
      </c>
      <c r="D11345" s="66">
        <v>0</v>
      </c>
      <c r="E11345" s="66">
        <v>0</v>
      </c>
    </row>
    <row r="11346" spans="1:5" ht="14.4">
      <c r="A11346" s="65" t="s">
        <v>19050</v>
      </c>
      <c r="B11346" s="66">
        <v>1313694</v>
      </c>
      <c r="C11346" s="65" t="s">
        <v>8487</v>
      </c>
      <c r="D11346" s="66">
        <v>0</v>
      </c>
      <c r="E11346" s="66">
        <v>0</v>
      </c>
    </row>
    <row r="11347" spans="1:5" ht="14.4">
      <c r="A11347" s="65" t="s">
        <v>19051</v>
      </c>
      <c r="B11347" s="66">
        <v>820073</v>
      </c>
      <c r="C11347" s="65" t="s">
        <v>8487</v>
      </c>
      <c r="D11347" s="66">
        <v>55</v>
      </c>
      <c r="E11347" s="66">
        <v>0</v>
      </c>
    </row>
    <row r="11348" spans="1:5" ht="14.4">
      <c r="A11348" s="65" t="s">
        <v>19052</v>
      </c>
      <c r="B11348" s="66">
        <v>923525</v>
      </c>
      <c r="C11348" s="65" t="s">
        <v>8487</v>
      </c>
      <c r="D11348" s="66">
        <v>50</v>
      </c>
      <c r="E11348" s="66">
        <v>0</v>
      </c>
    </row>
    <row r="11349" spans="1:5" ht="14.4">
      <c r="A11349" s="65" t="s">
        <v>19053</v>
      </c>
      <c r="B11349" s="66">
        <v>1354102</v>
      </c>
      <c r="C11349" s="65" t="s">
        <v>8487</v>
      </c>
      <c r="D11349" s="66">
        <v>50</v>
      </c>
      <c r="E11349" s="66">
        <v>0</v>
      </c>
    </row>
    <row r="11350" spans="1:5" ht="14.4">
      <c r="A11350" s="65" t="s">
        <v>19054</v>
      </c>
      <c r="B11350" s="66">
        <v>1425942</v>
      </c>
      <c r="C11350" s="65" t="s">
        <v>8487</v>
      </c>
      <c r="D11350" s="66">
        <v>49</v>
      </c>
      <c r="E11350" s="66">
        <v>0</v>
      </c>
    </row>
    <row r="11351" spans="1:5" ht="14.4">
      <c r="A11351" s="65" t="s">
        <v>19055</v>
      </c>
      <c r="B11351" s="66">
        <v>1324501</v>
      </c>
      <c r="C11351" s="65" t="s">
        <v>8487</v>
      </c>
      <c r="D11351" s="66">
        <v>47</v>
      </c>
      <c r="E11351" s="66">
        <v>0</v>
      </c>
    </row>
    <row r="11352" spans="1:5" ht="14.4">
      <c r="A11352" s="65" t="s">
        <v>19056</v>
      </c>
      <c r="B11352" s="66">
        <v>1383215</v>
      </c>
      <c r="C11352" s="65" t="s">
        <v>8487</v>
      </c>
      <c r="D11352" s="66">
        <v>49</v>
      </c>
      <c r="E11352" s="66">
        <v>0</v>
      </c>
    </row>
    <row r="11353" spans="1:5" ht="14.4">
      <c r="A11353" s="65" t="s">
        <v>19057</v>
      </c>
      <c r="B11353" s="66">
        <v>1325462</v>
      </c>
      <c r="C11353" s="65" t="s">
        <v>8487</v>
      </c>
      <c r="D11353" s="66">
        <v>49</v>
      </c>
      <c r="E11353" s="66">
        <v>0</v>
      </c>
    </row>
    <row r="11354" spans="1:5" ht="14.4">
      <c r="A11354" s="65" t="s">
        <v>19058</v>
      </c>
      <c r="B11354" s="66">
        <v>1307385</v>
      </c>
      <c r="C11354" s="65" t="s">
        <v>8487</v>
      </c>
      <c r="D11354" s="66">
        <v>50</v>
      </c>
      <c r="E11354" s="66">
        <v>0</v>
      </c>
    </row>
    <row r="11355" spans="1:5" ht="14.4">
      <c r="A11355" s="65" t="s">
        <v>19059</v>
      </c>
      <c r="B11355" s="66">
        <v>1436944</v>
      </c>
      <c r="C11355" s="65" t="s">
        <v>8487</v>
      </c>
      <c r="D11355" s="66">
        <v>52</v>
      </c>
      <c r="E11355" s="66">
        <v>0</v>
      </c>
    </row>
    <row r="11356" spans="1:5" ht="14.4">
      <c r="A11356" s="65" t="s">
        <v>19060</v>
      </c>
      <c r="B11356" s="66">
        <v>1371994</v>
      </c>
      <c r="C11356" s="65" t="s">
        <v>8487</v>
      </c>
      <c r="D11356" s="66">
        <v>49</v>
      </c>
      <c r="E11356" s="66">
        <v>0</v>
      </c>
    </row>
    <row r="11357" spans="1:5" ht="14.4">
      <c r="A11357" s="65" t="s">
        <v>19061</v>
      </c>
      <c r="B11357" s="66">
        <v>1353988</v>
      </c>
      <c r="C11357" s="65" t="s">
        <v>8487</v>
      </c>
      <c r="D11357" s="66">
        <v>22</v>
      </c>
      <c r="E11357" s="66">
        <v>0</v>
      </c>
    </row>
    <row r="11358" spans="1:5" ht="14.4">
      <c r="A11358" s="65" t="s">
        <v>19062</v>
      </c>
      <c r="B11358" s="66">
        <v>1272833</v>
      </c>
      <c r="C11358" s="65" t="s">
        <v>8487</v>
      </c>
      <c r="D11358" s="66">
        <v>47</v>
      </c>
      <c r="E11358" s="66">
        <v>0</v>
      </c>
    </row>
    <row r="11359" spans="1:5" ht="14.4">
      <c r="A11359" s="65" t="s">
        <v>19063</v>
      </c>
      <c r="B11359" s="66">
        <v>1441467</v>
      </c>
      <c r="C11359" s="65" t="s">
        <v>8487</v>
      </c>
      <c r="D11359" s="66">
        <v>37</v>
      </c>
      <c r="E11359" s="66">
        <v>0</v>
      </c>
    </row>
    <row r="11360" spans="1:5" ht="14.4">
      <c r="A11360" s="65" t="s">
        <v>19064</v>
      </c>
      <c r="B11360" s="66">
        <v>1418389</v>
      </c>
      <c r="C11360" s="65" t="s">
        <v>8487</v>
      </c>
      <c r="D11360" s="66">
        <v>47</v>
      </c>
      <c r="E11360" s="66">
        <v>0</v>
      </c>
    </row>
    <row r="11361" spans="1:5" ht="14.4">
      <c r="A11361" s="65" t="s">
        <v>19065</v>
      </c>
      <c r="B11361" s="66">
        <v>1289042</v>
      </c>
      <c r="C11361" s="65" t="s">
        <v>8487</v>
      </c>
      <c r="D11361" s="66">
        <v>46</v>
      </c>
      <c r="E11361" s="66">
        <v>0</v>
      </c>
    </row>
    <row r="11362" spans="1:5" ht="14.4">
      <c r="A11362" s="65" t="s">
        <v>19066</v>
      </c>
      <c r="B11362" s="66">
        <v>1567811</v>
      </c>
      <c r="C11362" s="65" t="s">
        <v>8487</v>
      </c>
      <c r="D11362" s="66">
        <v>1</v>
      </c>
      <c r="E11362" s="66">
        <v>0</v>
      </c>
    </row>
    <row r="11363" spans="1:5" ht="14.4">
      <c r="A11363" s="65" t="s">
        <v>19067</v>
      </c>
      <c r="B11363" s="66">
        <v>1136641</v>
      </c>
      <c r="C11363" s="65" t="s">
        <v>8487</v>
      </c>
      <c r="D11363" s="66">
        <v>0</v>
      </c>
      <c r="E11363" s="66">
        <v>0</v>
      </c>
    </row>
    <row r="11364" spans="1:5" ht="14.4">
      <c r="A11364" s="65" t="s">
        <v>19068</v>
      </c>
      <c r="B11364" s="66">
        <v>1387075</v>
      </c>
      <c r="C11364" s="65" t="s">
        <v>8487</v>
      </c>
      <c r="D11364" s="66">
        <v>48</v>
      </c>
      <c r="E11364" s="66">
        <v>0</v>
      </c>
    </row>
    <row r="11365" spans="1:5" ht="14.4">
      <c r="A11365" s="65" t="s">
        <v>19069</v>
      </c>
      <c r="B11365" s="66">
        <v>1360220</v>
      </c>
      <c r="C11365" s="65" t="s">
        <v>8487</v>
      </c>
      <c r="D11365" s="66">
        <v>32</v>
      </c>
      <c r="E11365" s="66">
        <v>0</v>
      </c>
    </row>
    <row r="11366" spans="1:5" ht="14.4">
      <c r="A11366" s="65" t="s">
        <v>19070</v>
      </c>
      <c r="B11366" s="66">
        <v>1417089</v>
      </c>
      <c r="C11366" s="65" t="s">
        <v>8487</v>
      </c>
      <c r="D11366" s="66">
        <v>50</v>
      </c>
      <c r="E11366" s="66">
        <v>0</v>
      </c>
    </row>
    <row r="11367" spans="1:5" ht="14.4">
      <c r="A11367" s="65" t="s">
        <v>19071</v>
      </c>
      <c r="B11367" s="66">
        <v>1100524</v>
      </c>
      <c r="C11367" s="65" t="s">
        <v>8487</v>
      </c>
      <c r="D11367" s="66">
        <v>49</v>
      </c>
      <c r="E11367" s="66">
        <v>0</v>
      </c>
    </row>
    <row r="11368" spans="1:5" ht="14.4">
      <c r="A11368" s="65" t="s">
        <v>19072</v>
      </c>
      <c r="B11368" s="66">
        <v>774266</v>
      </c>
      <c r="C11368" s="65" t="s">
        <v>8487</v>
      </c>
      <c r="D11368" s="66">
        <v>48</v>
      </c>
      <c r="E11368" s="66">
        <v>0</v>
      </c>
    </row>
    <row r="11369" spans="1:5" ht="14.4">
      <c r="A11369" s="65" t="s">
        <v>19073</v>
      </c>
      <c r="B11369" s="66">
        <v>1403571</v>
      </c>
      <c r="C11369" s="65" t="s">
        <v>8487</v>
      </c>
      <c r="D11369" s="66">
        <v>65</v>
      </c>
      <c r="E11369" s="66">
        <v>0</v>
      </c>
    </row>
    <row r="11370" spans="1:5" ht="14.4">
      <c r="A11370" s="65" t="s">
        <v>19074</v>
      </c>
      <c r="B11370" s="66">
        <v>1387043</v>
      </c>
      <c r="C11370" s="65" t="s">
        <v>8487</v>
      </c>
      <c r="D11370" s="66">
        <v>48</v>
      </c>
      <c r="E11370" s="66">
        <v>0</v>
      </c>
    </row>
    <row r="11371" spans="1:5" ht="14.4">
      <c r="A11371" s="65" t="s">
        <v>19075</v>
      </c>
      <c r="B11371" s="66">
        <v>1037828</v>
      </c>
      <c r="C11371" s="65" t="s">
        <v>8487</v>
      </c>
      <c r="D11371" s="66">
        <v>51</v>
      </c>
      <c r="E11371" s="66">
        <v>0</v>
      </c>
    </row>
    <row r="11372" spans="1:5" ht="14.4">
      <c r="A11372" s="65" t="s">
        <v>19076</v>
      </c>
      <c r="B11372" s="66">
        <v>1394864</v>
      </c>
      <c r="C11372" s="65" t="s">
        <v>8487</v>
      </c>
      <c r="D11372" s="66">
        <v>48</v>
      </c>
      <c r="E11372" s="66">
        <v>0</v>
      </c>
    </row>
    <row r="11373" spans="1:5" ht="14.4">
      <c r="A11373" s="65" t="s">
        <v>19077</v>
      </c>
      <c r="B11373" s="66">
        <v>1459510</v>
      </c>
      <c r="C11373" s="65" t="s">
        <v>8487</v>
      </c>
      <c r="D11373" s="66">
        <v>27</v>
      </c>
      <c r="E11373" s="66">
        <v>0</v>
      </c>
    </row>
    <row r="11374" spans="1:5" ht="14.4">
      <c r="A11374" s="65" t="s">
        <v>19078</v>
      </c>
      <c r="B11374" s="66">
        <v>1427426</v>
      </c>
      <c r="C11374" s="65" t="s">
        <v>8487</v>
      </c>
      <c r="D11374" s="66">
        <v>49</v>
      </c>
      <c r="E11374" s="66">
        <v>0</v>
      </c>
    </row>
    <row r="11375" spans="1:5" ht="14.4">
      <c r="A11375" s="65" t="s">
        <v>19079</v>
      </c>
      <c r="B11375" s="66">
        <v>963294</v>
      </c>
      <c r="C11375" s="65" t="s">
        <v>8487</v>
      </c>
      <c r="D11375" s="66">
        <v>49</v>
      </c>
      <c r="E11375" s="66">
        <v>0</v>
      </c>
    </row>
    <row r="11376" spans="1:5" ht="14.4">
      <c r="A11376" s="65" t="s">
        <v>19080</v>
      </c>
      <c r="B11376" s="66">
        <v>774235</v>
      </c>
      <c r="C11376" s="65" t="s">
        <v>8487</v>
      </c>
      <c r="D11376" s="66">
        <v>55</v>
      </c>
      <c r="E11376" s="66">
        <v>0</v>
      </c>
    </row>
    <row r="11377" spans="1:5" ht="14.4">
      <c r="A11377" s="65" t="s">
        <v>19081</v>
      </c>
      <c r="B11377" s="66">
        <v>1367467</v>
      </c>
      <c r="C11377" s="65" t="s">
        <v>8487</v>
      </c>
      <c r="D11377" s="66">
        <v>15</v>
      </c>
      <c r="E11377" s="66">
        <v>0</v>
      </c>
    </row>
    <row r="11378" spans="1:5" ht="14.4">
      <c r="A11378" s="65" t="s">
        <v>19082</v>
      </c>
      <c r="B11378" s="66">
        <v>1318002</v>
      </c>
      <c r="C11378" s="65" t="s">
        <v>8487</v>
      </c>
      <c r="D11378" s="66">
        <v>49</v>
      </c>
      <c r="E11378" s="66">
        <v>0</v>
      </c>
    </row>
    <row r="11379" spans="1:5" ht="14.4">
      <c r="A11379" s="65" t="s">
        <v>19083</v>
      </c>
      <c r="B11379" s="66">
        <v>1016716</v>
      </c>
      <c r="C11379" s="65" t="s">
        <v>8487</v>
      </c>
      <c r="D11379" s="66">
        <v>48</v>
      </c>
      <c r="E11379" s="66">
        <v>0</v>
      </c>
    </row>
    <row r="11380" spans="1:5" ht="14.4">
      <c r="A11380" s="65" t="s">
        <v>19084</v>
      </c>
      <c r="B11380" s="66">
        <v>1255353</v>
      </c>
      <c r="C11380" s="65" t="s">
        <v>8487</v>
      </c>
      <c r="D11380" s="66">
        <v>49</v>
      </c>
      <c r="E11380" s="66">
        <v>0</v>
      </c>
    </row>
    <row r="11381" spans="1:5" ht="14.4">
      <c r="A11381" s="65" t="s">
        <v>19085</v>
      </c>
      <c r="B11381" s="66">
        <v>1432938</v>
      </c>
      <c r="C11381" s="65" t="s">
        <v>8487</v>
      </c>
      <c r="D11381" s="66">
        <v>28</v>
      </c>
      <c r="E11381" s="66">
        <v>0</v>
      </c>
    </row>
    <row r="11382" spans="1:5" ht="14.4">
      <c r="A11382" s="65" t="s">
        <v>19086</v>
      </c>
      <c r="B11382" s="66">
        <v>774143</v>
      </c>
      <c r="C11382" s="65" t="s">
        <v>8487</v>
      </c>
      <c r="D11382" s="66">
        <v>50</v>
      </c>
      <c r="E11382" s="66">
        <v>0</v>
      </c>
    </row>
    <row r="11383" spans="1:5" ht="14.4">
      <c r="A11383" s="65" t="s">
        <v>19087</v>
      </c>
      <c r="B11383" s="66">
        <v>949535</v>
      </c>
      <c r="C11383" s="65" t="s">
        <v>8487</v>
      </c>
      <c r="D11383" s="66">
        <v>48</v>
      </c>
      <c r="E11383" s="66">
        <v>0</v>
      </c>
    </row>
    <row r="11384" spans="1:5" ht="14.4">
      <c r="A11384" s="65" t="s">
        <v>19088</v>
      </c>
      <c r="B11384" s="66">
        <v>1393587</v>
      </c>
      <c r="C11384" s="65" t="s">
        <v>8691</v>
      </c>
      <c r="D11384" s="66">
        <v>48</v>
      </c>
      <c r="E11384" s="66">
        <v>0</v>
      </c>
    </row>
    <row r="11385" spans="1:5" ht="14.4">
      <c r="A11385" s="65" t="s">
        <v>19089</v>
      </c>
      <c r="B11385" s="66">
        <v>1432171</v>
      </c>
      <c r="C11385" s="65" t="s">
        <v>8487</v>
      </c>
      <c r="D11385" s="66">
        <v>51</v>
      </c>
      <c r="E11385" s="66">
        <v>0</v>
      </c>
    </row>
    <row r="11386" spans="1:5" ht="14.4">
      <c r="A11386" s="65" t="s">
        <v>19090</v>
      </c>
      <c r="B11386" s="66">
        <v>1436952</v>
      </c>
      <c r="C11386" s="65" t="s">
        <v>8487</v>
      </c>
      <c r="D11386" s="66">
        <v>44</v>
      </c>
      <c r="E11386" s="66">
        <v>0</v>
      </c>
    </row>
    <row r="11387" spans="1:5" ht="14.4">
      <c r="A11387" s="65" t="s">
        <v>19091</v>
      </c>
      <c r="B11387" s="66">
        <v>1352507</v>
      </c>
      <c r="C11387" s="65" t="s">
        <v>8487</v>
      </c>
      <c r="D11387" s="66">
        <v>49</v>
      </c>
      <c r="E11387" s="66">
        <v>0</v>
      </c>
    </row>
    <row r="11388" spans="1:5" ht="14.4">
      <c r="A11388" s="65" t="s">
        <v>19092</v>
      </c>
      <c r="B11388" s="66">
        <v>1424238</v>
      </c>
      <c r="C11388" s="65" t="s">
        <v>8487</v>
      </c>
      <c r="D11388" s="66">
        <v>48</v>
      </c>
      <c r="E11388" s="66">
        <v>0</v>
      </c>
    </row>
    <row r="11389" spans="1:5" ht="14.4">
      <c r="A11389" s="65" t="s">
        <v>19093</v>
      </c>
      <c r="B11389" s="66">
        <v>1092315</v>
      </c>
      <c r="C11389" s="65" t="s">
        <v>8487</v>
      </c>
      <c r="D11389" s="66">
        <v>57</v>
      </c>
      <c r="E11389" s="66">
        <v>0</v>
      </c>
    </row>
    <row r="11390" spans="1:5" ht="14.4">
      <c r="A11390" s="65" t="s">
        <v>19094</v>
      </c>
      <c r="B11390" s="66">
        <v>1377872</v>
      </c>
      <c r="C11390" s="65" t="s">
        <v>8487</v>
      </c>
      <c r="D11390" s="66">
        <v>26</v>
      </c>
      <c r="E11390" s="66">
        <v>0</v>
      </c>
    </row>
    <row r="11391" spans="1:5" ht="14.4">
      <c r="A11391" s="65" t="s">
        <v>19095</v>
      </c>
      <c r="B11391" s="66">
        <v>875548</v>
      </c>
      <c r="C11391" s="65" t="s">
        <v>8487</v>
      </c>
      <c r="D11391" s="66">
        <v>48</v>
      </c>
      <c r="E11391" s="66">
        <v>0</v>
      </c>
    </row>
    <row r="11392" spans="1:5" ht="14.4">
      <c r="A11392" s="65" t="s">
        <v>19096</v>
      </c>
      <c r="B11392" s="66">
        <v>1567218</v>
      </c>
      <c r="C11392" s="65" t="s">
        <v>8487</v>
      </c>
      <c r="D11392" s="66">
        <v>47</v>
      </c>
      <c r="E11392" s="66">
        <v>0</v>
      </c>
    </row>
    <row r="11393" spans="1:5" ht="14.4">
      <c r="A11393" s="65" t="s">
        <v>19097</v>
      </c>
      <c r="B11393" s="66">
        <v>1278553</v>
      </c>
      <c r="C11393" s="65" t="s">
        <v>8487</v>
      </c>
      <c r="D11393" s="66">
        <v>52</v>
      </c>
      <c r="E11393" s="66">
        <v>0</v>
      </c>
    </row>
    <row r="11394" spans="1:5" ht="14.4">
      <c r="A11394" s="65" t="s">
        <v>19098</v>
      </c>
      <c r="B11394" s="66">
        <v>1324347</v>
      </c>
      <c r="C11394" s="65" t="s">
        <v>8487</v>
      </c>
      <c r="D11394" s="66">
        <v>15</v>
      </c>
      <c r="E11394" s="66">
        <v>0</v>
      </c>
    </row>
    <row r="11395" spans="1:5" ht="14.4">
      <c r="A11395" s="65" t="s">
        <v>19099</v>
      </c>
      <c r="B11395" s="66">
        <v>1444879</v>
      </c>
      <c r="C11395" s="65" t="s">
        <v>8487</v>
      </c>
      <c r="D11395" s="66">
        <v>48</v>
      </c>
      <c r="E11395" s="66">
        <v>0</v>
      </c>
    </row>
    <row r="11396" spans="1:5" ht="14.4">
      <c r="A11396" s="65" t="s">
        <v>19100</v>
      </c>
      <c r="B11396" s="66">
        <v>1326580</v>
      </c>
      <c r="C11396" s="65" t="s">
        <v>8487</v>
      </c>
      <c r="D11396" s="66">
        <v>48</v>
      </c>
      <c r="E11396" s="66">
        <v>0</v>
      </c>
    </row>
    <row r="11397" spans="1:5" ht="14.4">
      <c r="A11397" s="65" t="s">
        <v>19101</v>
      </c>
      <c r="B11397" s="66">
        <v>1327221</v>
      </c>
      <c r="C11397" s="65" t="s">
        <v>8487</v>
      </c>
      <c r="D11397" s="66">
        <v>50</v>
      </c>
      <c r="E11397" s="66">
        <v>0</v>
      </c>
    </row>
    <row r="11398" spans="1:5" ht="14.4">
      <c r="A11398" s="65" t="s">
        <v>19102</v>
      </c>
      <c r="B11398" s="66">
        <v>1452628</v>
      </c>
      <c r="C11398" s="65" t="s">
        <v>8487</v>
      </c>
      <c r="D11398" s="66">
        <v>48</v>
      </c>
      <c r="E11398" s="66">
        <v>0</v>
      </c>
    </row>
    <row r="11399" spans="1:5" ht="14.4">
      <c r="A11399" s="65" t="s">
        <v>19103</v>
      </c>
      <c r="B11399" s="66">
        <v>1557204</v>
      </c>
      <c r="C11399" s="65" t="s">
        <v>8487</v>
      </c>
      <c r="D11399" s="66">
        <v>52</v>
      </c>
      <c r="E11399" s="66">
        <v>0</v>
      </c>
    </row>
    <row r="11400" spans="1:5" ht="14.4">
      <c r="A11400" s="65" t="s">
        <v>19104</v>
      </c>
      <c r="B11400" s="66">
        <v>1146398</v>
      </c>
      <c r="C11400" s="65" t="s">
        <v>8487</v>
      </c>
      <c r="D11400" s="66">
        <v>49</v>
      </c>
      <c r="E11400" s="66">
        <v>0</v>
      </c>
    </row>
    <row r="11401" spans="1:5" ht="14.4">
      <c r="A11401" s="65" t="s">
        <v>19105</v>
      </c>
      <c r="B11401" s="66">
        <v>1278989</v>
      </c>
      <c r="C11401" s="65" t="s">
        <v>8487</v>
      </c>
      <c r="D11401" s="66">
        <v>48</v>
      </c>
      <c r="E11401" s="66">
        <v>0</v>
      </c>
    </row>
    <row r="11402" spans="1:5" ht="14.4">
      <c r="A11402" s="65" t="s">
        <v>19106</v>
      </c>
      <c r="B11402" s="66">
        <v>1560315</v>
      </c>
      <c r="C11402" s="65" t="s">
        <v>8487</v>
      </c>
      <c r="D11402" s="66">
        <v>47</v>
      </c>
      <c r="E11402" s="66">
        <v>0</v>
      </c>
    </row>
    <row r="11403" spans="1:5" ht="14.4">
      <c r="A11403" s="65" t="s">
        <v>19107</v>
      </c>
      <c r="B11403" s="66">
        <v>774069</v>
      </c>
      <c r="C11403" s="65" t="s">
        <v>8487</v>
      </c>
      <c r="D11403" s="66">
        <v>13</v>
      </c>
      <c r="E11403" s="66">
        <v>0</v>
      </c>
    </row>
    <row r="11404" spans="1:5" ht="14.4">
      <c r="A11404" s="65" t="s">
        <v>19108</v>
      </c>
      <c r="B11404" s="66">
        <v>1037959</v>
      </c>
      <c r="C11404" s="65" t="s">
        <v>8487</v>
      </c>
      <c r="D11404" s="66">
        <v>49</v>
      </c>
      <c r="E11404" s="66">
        <v>0</v>
      </c>
    </row>
    <row r="11405" spans="1:5" ht="14.4">
      <c r="A11405" s="65" t="s">
        <v>19109</v>
      </c>
      <c r="B11405" s="66">
        <v>1265376</v>
      </c>
      <c r="C11405" s="65" t="s">
        <v>8487</v>
      </c>
      <c r="D11405" s="66">
        <v>50</v>
      </c>
      <c r="E11405" s="66">
        <v>0</v>
      </c>
    </row>
    <row r="11406" spans="1:5" ht="14.4">
      <c r="A11406" s="65" t="s">
        <v>19110</v>
      </c>
      <c r="B11406" s="66">
        <v>1568873</v>
      </c>
      <c r="C11406" s="65" t="s">
        <v>8487</v>
      </c>
      <c r="D11406" s="66">
        <v>49</v>
      </c>
      <c r="E11406" s="66">
        <v>0</v>
      </c>
    </row>
    <row r="11407" spans="1:5" ht="14.4">
      <c r="A11407" s="65" t="s">
        <v>19111</v>
      </c>
      <c r="B11407" s="66">
        <v>1338713</v>
      </c>
      <c r="C11407" s="65" t="s">
        <v>8487</v>
      </c>
      <c r="D11407" s="66">
        <v>48</v>
      </c>
      <c r="E11407" s="66">
        <v>0</v>
      </c>
    </row>
    <row r="11408" spans="1:5" ht="14.4">
      <c r="A11408" s="65" t="s">
        <v>19112</v>
      </c>
      <c r="B11408" s="66">
        <v>1056139</v>
      </c>
      <c r="C11408" s="65" t="s">
        <v>8487</v>
      </c>
      <c r="D11408" s="66">
        <v>59</v>
      </c>
      <c r="E11408" s="66">
        <v>0</v>
      </c>
    </row>
    <row r="11409" spans="1:5" ht="14.4">
      <c r="A11409" s="65" t="s">
        <v>19113</v>
      </c>
      <c r="B11409" s="66">
        <v>1400407</v>
      </c>
      <c r="C11409" s="65" t="s">
        <v>8487</v>
      </c>
      <c r="D11409" s="66">
        <v>50</v>
      </c>
      <c r="E11409" s="66">
        <v>0</v>
      </c>
    </row>
    <row r="11410" spans="1:5" ht="14.4">
      <c r="A11410" s="65" t="s">
        <v>19114</v>
      </c>
      <c r="B11410" s="66">
        <v>1110607</v>
      </c>
      <c r="C11410" s="65" t="s">
        <v>8487</v>
      </c>
      <c r="D11410" s="66">
        <v>49</v>
      </c>
      <c r="E11410" s="66">
        <v>0</v>
      </c>
    </row>
    <row r="11411" spans="1:5" ht="14.4">
      <c r="A11411" s="65" t="s">
        <v>19115</v>
      </c>
      <c r="B11411" s="66">
        <v>988587</v>
      </c>
      <c r="C11411" s="65" t="s">
        <v>8487</v>
      </c>
      <c r="D11411" s="66">
        <v>54</v>
      </c>
      <c r="E11411" s="66">
        <v>0</v>
      </c>
    </row>
    <row r="11412" spans="1:5" ht="14.4">
      <c r="A11412" s="65" t="s">
        <v>19116</v>
      </c>
      <c r="B11412" s="66">
        <v>1436950</v>
      </c>
      <c r="C11412" s="65" t="s">
        <v>8487</v>
      </c>
      <c r="D11412" s="66">
        <v>47</v>
      </c>
      <c r="E11412" s="66">
        <v>0</v>
      </c>
    </row>
    <row r="11413" spans="1:5" ht="14.4">
      <c r="A11413" s="65" t="s">
        <v>19117</v>
      </c>
      <c r="B11413" s="66">
        <v>1017362</v>
      </c>
      <c r="C11413" s="65" t="s">
        <v>8487</v>
      </c>
      <c r="D11413" s="66">
        <v>50</v>
      </c>
      <c r="E11413" s="66">
        <v>0</v>
      </c>
    </row>
    <row r="11414" spans="1:5" ht="14.4">
      <c r="A11414" s="65" t="s">
        <v>19118</v>
      </c>
      <c r="B11414" s="66">
        <v>1455328</v>
      </c>
      <c r="C11414" s="65" t="s">
        <v>8487</v>
      </c>
      <c r="D11414" s="66">
        <v>42</v>
      </c>
      <c r="E11414" s="66">
        <v>0</v>
      </c>
    </row>
    <row r="11415" spans="1:5" ht="14.4">
      <c r="A11415" s="65" t="s">
        <v>19119</v>
      </c>
      <c r="B11415" s="66">
        <v>1512802</v>
      </c>
      <c r="C11415" s="65" t="s">
        <v>8487</v>
      </c>
      <c r="D11415" s="66">
        <v>12</v>
      </c>
      <c r="E11415" s="66">
        <v>0</v>
      </c>
    </row>
    <row r="11416" spans="1:5" ht="14.4">
      <c r="A11416" s="65" t="s">
        <v>19120</v>
      </c>
      <c r="B11416" s="66">
        <v>1448375</v>
      </c>
      <c r="C11416" s="65" t="s">
        <v>8487</v>
      </c>
      <c r="D11416" s="66">
        <v>42</v>
      </c>
      <c r="E11416" s="66">
        <v>0</v>
      </c>
    </row>
    <row r="11417" spans="1:5" ht="14.4">
      <c r="A11417" s="65" t="s">
        <v>19121</v>
      </c>
      <c r="B11417" s="66">
        <v>1517386</v>
      </c>
      <c r="C11417" s="65" t="s">
        <v>8487</v>
      </c>
      <c r="D11417" s="66">
        <v>60</v>
      </c>
      <c r="E11417" s="66">
        <v>0</v>
      </c>
    </row>
    <row r="11418" spans="1:5" ht="14.4">
      <c r="A11418" s="65" t="s">
        <v>19122</v>
      </c>
      <c r="B11418" s="66">
        <v>1313694</v>
      </c>
      <c r="C11418" s="65" t="s">
        <v>8487</v>
      </c>
      <c r="D11418" s="66">
        <v>50</v>
      </c>
      <c r="E11418" s="66">
        <v>0</v>
      </c>
    </row>
    <row r="11419" spans="1:5" ht="14.4">
      <c r="A11419" s="65" t="s">
        <v>19123</v>
      </c>
      <c r="B11419" s="66">
        <v>1063810</v>
      </c>
      <c r="C11419" s="65" t="s">
        <v>8487</v>
      </c>
      <c r="D11419" s="66">
        <v>11</v>
      </c>
      <c r="E11419" s="66">
        <v>0</v>
      </c>
    </row>
    <row r="11420" spans="1:5" ht="14.4">
      <c r="A11420" s="65" t="s">
        <v>19124</v>
      </c>
      <c r="B11420" s="66">
        <v>1426403</v>
      </c>
      <c r="C11420" s="65" t="s">
        <v>8487</v>
      </c>
      <c r="D11420" s="66">
        <v>50</v>
      </c>
      <c r="E11420" s="66">
        <v>0</v>
      </c>
    </row>
    <row r="11421" spans="1:5" ht="14.4">
      <c r="A11421" s="65" t="s">
        <v>19125</v>
      </c>
      <c r="B11421" s="66">
        <v>1392158</v>
      </c>
      <c r="C11421" s="65" t="s">
        <v>8487</v>
      </c>
      <c r="D11421" s="66">
        <v>33</v>
      </c>
      <c r="E11421" s="66">
        <v>0</v>
      </c>
    </row>
    <row r="11422" spans="1:5" ht="14.4">
      <c r="A11422" s="65" t="s">
        <v>19126</v>
      </c>
      <c r="B11422" s="66">
        <v>1033436</v>
      </c>
      <c r="C11422" s="65" t="s">
        <v>8487</v>
      </c>
      <c r="D11422" s="66">
        <v>52</v>
      </c>
      <c r="E11422" s="66">
        <v>0</v>
      </c>
    </row>
    <row r="11423" spans="1:5" ht="14.4">
      <c r="A11423" s="65" t="s">
        <v>19127</v>
      </c>
      <c r="B11423" s="66">
        <v>1420990</v>
      </c>
      <c r="C11423" s="65" t="s">
        <v>8487</v>
      </c>
      <c r="D11423" s="66">
        <v>40</v>
      </c>
      <c r="E11423" s="66">
        <v>0</v>
      </c>
    </row>
    <row r="11424" spans="1:5" ht="14.4">
      <c r="A11424" s="65" t="s">
        <v>19128</v>
      </c>
      <c r="B11424" s="66">
        <v>1309761</v>
      </c>
      <c r="C11424" s="65" t="s">
        <v>8487</v>
      </c>
      <c r="D11424" s="66">
        <v>47</v>
      </c>
      <c r="E11424" s="66">
        <v>0</v>
      </c>
    </row>
    <row r="11425" spans="1:5" ht="14.4">
      <c r="A11425" s="65" t="s">
        <v>19129</v>
      </c>
      <c r="B11425" s="66">
        <v>862415</v>
      </c>
      <c r="C11425" s="65" t="s">
        <v>8487</v>
      </c>
      <c r="D11425" s="66">
        <v>48</v>
      </c>
      <c r="E11425" s="66">
        <v>0</v>
      </c>
    </row>
    <row r="11426" spans="1:5" ht="14.4">
      <c r="A11426" s="65" t="s">
        <v>19130</v>
      </c>
      <c r="B11426" s="66">
        <v>1007493</v>
      </c>
      <c r="C11426" s="65" t="s">
        <v>8576</v>
      </c>
      <c r="D11426" s="66">
        <v>49</v>
      </c>
      <c r="E11426" s="66">
        <v>0</v>
      </c>
    </row>
    <row r="11427" spans="1:5" ht="14.4">
      <c r="A11427" s="65" t="s">
        <v>19131</v>
      </c>
      <c r="B11427" s="66">
        <v>774282</v>
      </c>
      <c r="C11427" s="65" t="s">
        <v>8487</v>
      </c>
      <c r="D11427" s="66">
        <v>47</v>
      </c>
      <c r="E11427" s="66">
        <v>0</v>
      </c>
    </row>
    <row r="11428" spans="1:5" ht="14.4">
      <c r="A11428" s="65" t="s">
        <v>19132</v>
      </c>
      <c r="B11428" s="66">
        <v>1364112</v>
      </c>
      <c r="C11428" s="65" t="s">
        <v>8487</v>
      </c>
      <c r="D11428" s="66">
        <v>9</v>
      </c>
      <c r="E11428" s="66">
        <v>0</v>
      </c>
    </row>
    <row r="11429" spans="1:5" ht="14.4">
      <c r="A11429" s="65" t="s">
        <v>19133</v>
      </c>
      <c r="B11429" s="35"/>
      <c r="C11429" s="35"/>
      <c r="D11429" s="66">
        <v>0</v>
      </c>
      <c r="E11429" s="66">
        <v>0</v>
      </c>
    </row>
    <row r="11430" spans="1:5" ht="14.4">
      <c r="A11430" s="65" t="s">
        <v>19134</v>
      </c>
      <c r="B11430" s="66">
        <v>1383541</v>
      </c>
      <c r="C11430" s="65" t="s">
        <v>8487</v>
      </c>
      <c r="D11430" s="66">
        <v>32</v>
      </c>
      <c r="E11430" s="66">
        <v>0</v>
      </c>
    </row>
    <row r="11431" spans="1:5" ht="14.4">
      <c r="A11431" s="65" t="s">
        <v>19135</v>
      </c>
      <c r="B11431" s="66">
        <v>1070117</v>
      </c>
      <c r="C11431" s="65" t="s">
        <v>8487</v>
      </c>
      <c r="D11431" s="66">
        <v>0</v>
      </c>
      <c r="E11431" s="66">
        <v>0</v>
      </c>
    </row>
    <row r="11432" spans="1:5" ht="14.4">
      <c r="A11432" s="65" t="s">
        <v>19136</v>
      </c>
      <c r="B11432" s="66">
        <v>966270</v>
      </c>
      <c r="C11432" s="65" t="s">
        <v>8487</v>
      </c>
      <c r="D11432" s="66">
        <v>48</v>
      </c>
      <c r="E11432" s="66">
        <v>0</v>
      </c>
    </row>
    <row r="11433" spans="1:5" ht="14.4">
      <c r="A11433" s="65" t="s">
        <v>19137</v>
      </c>
      <c r="B11433" s="66">
        <v>774102</v>
      </c>
      <c r="C11433" s="65" t="s">
        <v>8487</v>
      </c>
      <c r="D11433" s="66">
        <v>30</v>
      </c>
      <c r="E11433" s="66">
        <v>0</v>
      </c>
    </row>
    <row r="11434" spans="1:5" ht="14.4">
      <c r="A11434" s="65" t="s">
        <v>19138</v>
      </c>
      <c r="B11434" s="66">
        <v>1035325</v>
      </c>
      <c r="C11434" s="65" t="s">
        <v>8487</v>
      </c>
      <c r="D11434" s="66">
        <v>0</v>
      </c>
      <c r="E11434" s="66">
        <v>0</v>
      </c>
    </row>
    <row r="11435" spans="1:5" ht="14.4">
      <c r="A11435" s="65" t="s">
        <v>19139</v>
      </c>
      <c r="B11435" s="66">
        <v>1086509</v>
      </c>
      <c r="C11435" s="65" t="s">
        <v>8487</v>
      </c>
      <c r="D11435" s="66">
        <v>23</v>
      </c>
      <c r="E11435" s="66">
        <v>33</v>
      </c>
    </row>
    <row r="11436" spans="1:5" ht="14.4">
      <c r="A11436" s="65" t="s">
        <v>19140</v>
      </c>
      <c r="B11436" s="35"/>
      <c r="C11436" s="35"/>
      <c r="D11436" s="66">
        <v>0</v>
      </c>
      <c r="E11436" s="66">
        <v>0</v>
      </c>
    </row>
    <row r="11437" spans="1:5" ht="14.4">
      <c r="A11437" s="65" t="s">
        <v>19141</v>
      </c>
      <c r="B11437" s="66">
        <v>774102</v>
      </c>
      <c r="C11437" s="65" t="s">
        <v>8487</v>
      </c>
      <c r="D11437" s="66">
        <v>49</v>
      </c>
      <c r="E11437" s="66">
        <v>6</v>
      </c>
    </row>
    <row r="11438" spans="1:5" ht="14.4">
      <c r="A11438" s="65" t="s">
        <v>19142</v>
      </c>
      <c r="B11438" s="66">
        <v>774437</v>
      </c>
      <c r="C11438" s="65" t="s">
        <v>8487</v>
      </c>
      <c r="D11438" s="66">
        <v>19</v>
      </c>
      <c r="E11438" s="66">
        <v>0</v>
      </c>
    </row>
    <row r="11439" spans="1:5" ht="14.4">
      <c r="A11439" s="65" t="s">
        <v>19143</v>
      </c>
      <c r="B11439" s="66">
        <v>99999924</v>
      </c>
      <c r="C11439" s="65" t="s">
        <v>1346</v>
      </c>
      <c r="D11439" s="66">
        <v>0</v>
      </c>
      <c r="E11439" s="66">
        <v>0</v>
      </c>
    </row>
    <row r="11440" spans="1:5" ht="14.4">
      <c r="A11440" s="65" t="s">
        <v>19144</v>
      </c>
      <c r="B11440" s="66">
        <v>774472</v>
      </c>
      <c r="C11440" s="65" t="s">
        <v>8487</v>
      </c>
      <c r="D11440" s="66">
        <v>48</v>
      </c>
      <c r="E11440" s="66">
        <v>0</v>
      </c>
    </row>
    <row r="11441" spans="1:5" ht="14.4">
      <c r="A11441" s="65" t="s">
        <v>19145</v>
      </c>
      <c r="B11441" s="66">
        <v>1238871</v>
      </c>
      <c r="C11441" s="65" t="s">
        <v>8487</v>
      </c>
      <c r="D11441" s="66">
        <v>47</v>
      </c>
      <c r="E11441" s="66">
        <v>10</v>
      </c>
    </row>
    <row r="11442" spans="1:5" ht="14.4">
      <c r="A11442" s="65" t="s">
        <v>19146</v>
      </c>
      <c r="B11442" s="66">
        <v>892735</v>
      </c>
      <c r="C11442" s="65" t="s">
        <v>8487</v>
      </c>
      <c r="D11442" s="66">
        <v>48</v>
      </c>
      <c r="E11442" s="66">
        <v>0</v>
      </c>
    </row>
    <row r="11443" spans="1:5" ht="14.4">
      <c r="A11443" s="65" t="s">
        <v>19147</v>
      </c>
      <c r="B11443" s="66">
        <v>1396652</v>
      </c>
      <c r="C11443" s="65" t="s">
        <v>8487</v>
      </c>
      <c r="D11443" s="66">
        <v>50</v>
      </c>
      <c r="E11443" s="66">
        <v>0</v>
      </c>
    </row>
    <row r="11444" spans="1:5" ht="14.4">
      <c r="A11444" s="65" t="s">
        <v>19148</v>
      </c>
      <c r="B11444" s="66">
        <v>1397141</v>
      </c>
      <c r="C11444" s="65" t="s">
        <v>8487</v>
      </c>
      <c r="D11444" s="66">
        <v>48</v>
      </c>
      <c r="E11444" s="66">
        <v>0</v>
      </c>
    </row>
    <row r="11445" spans="1:5" ht="14.4">
      <c r="A11445" s="65" t="s">
        <v>19149</v>
      </c>
      <c r="B11445" s="66">
        <v>774273</v>
      </c>
      <c r="C11445" s="65" t="s">
        <v>8487</v>
      </c>
      <c r="D11445" s="66">
        <v>48</v>
      </c>
      <c r="E11445" s="66">
        <v>0</v>
      </c>
    </row>
    <row r="11446" spans="1:5" ht="14.4">
      <c r="A11446" s="65" t="s">
        <v>19150</v>
      </c>
      <c r="B11446" s="66">
        <v>961476</v>
      </c>
      <c r="C11446" s="65" t="s">
        <v>8487</v>
      </c>
      <c r="D11446" s="66">
        <v>51</v>
      </c>
      <c r="E11446" s="66">
        <v>0</v>
      </c>
    </row>
    <row r="11447" spans="1:5" ht="14.4">
      <c r="A11447" s="65" t="s">
        <v>19151</v>
      </c>
      <c r="B11447" s="66">
        <v>1362545</v>
      </c>
      <c r="C11447" s="65" t="s">
        <v>8487</v>
      </c>
      <c r="D11447" s="66">
        <v>12</v>
      </c>
      <c r="E11447" s="66">
        <v>0</v>
      </c>
    </row>
    <row r="11448" spans="1:5" ht="14.4">
      <c r="A11448" s="65" t="s">
        <v>19152</v>
      </c>
      <c r="B11448" s="66">
        <v>1042042</v>
      </c>
      <c r="C11448" s="65" t="s">
        <v>8487</v>
      </c>
      <c r="D11448" s="66">
        <v>32</v>
      </c>
      <c r="E11448" s="66">
        <v>0</v>
      </c>
    </row>
    <row r="11449" spans="1:5" ht="14.4">
      <c r="A11449" s="65" t="s">
        <v>19153</v>
      </c>
      <c r="B11449" s="66">
        <v>1421792</v>
      </c>
      <c r="C11449" s="65" t="s">
        <v>8487</v>
      </c>
      <c r="D11449" s="66">
        <v>9</v>
      </c>
      <c r="E11449" s="66">
        <v>0</v>
      </c>
    </row>
    <row r="11450" spans="1:5" ht="14.4">
      <c r="A11450" s="65" t="s">
        <v>19154</v>
      </c>
      <c r="B11450" s="66">
        <v>1144019</v>
      </c>
      <c r="C11450" s="65" t="s">
        <v>8487</v>
      </c>
      <c r="D11450" s="66">
        <v>49</v>
      </c>
      <c r="E11450" s="66">
        <v>0</v>
      </c>
    </row>
    <row r="11451" spans="1:5" ht="14.4">
      <c r="A11451" s="65" t="s">
        <v>19155</v>
      </c>
      <c r="B11451" s="66">
        <v>1292575</v>
      </c>
      <c r="C11451" s="65" t="s">
        <v>8487</v>
      </c>
      <c r="D11451" s="66">
        <v>50</v>
      </c>
      <c r="E11451" s="66">
        <v>0</v>
      </c>
    </row>
    <row r="11452" spans="1:5" ht="14.4">
      <c r="A11452" s="65" t="s">
        <v>19156</v>
      </c>
      <c r="B11452" s="66">
        <v>1058634</v>
      </c>
      <c r="C11452" s="65" t="s">
        <v>8487</v>
      </c>
      <c r="D11452" s="66">
        <v>49</v>
      </c>
      <c r="E11452" s="66">
        <v>0</v>
      </c>
    </row>
    <row r="11453" spans="1:5" ht="14.4">
      <c r="A11453" s="65" t="s">
        <v>19157</v>
      </c>
      <c r="B11453" s="66">
        <v>1325916</v>
      </c>
      <c r="C11453" s="65" t="s">
        <v>8487</v>
      </c>
      <c r="D11453" s="66">
        <v>15</v>
      </c>
      <c r="E11453" s="66">
        <v>0</v>
      </c>
    </row>
    <row r="11454" spans="1:5" ht="14.4">
      <c r="A11454" s="65" t="s">
        <v>19158</v>
      </c>
      <c r="B11454" s="66">
        <v>1058720</v>
      </c>
      <c r="C11454" s="65" t="s">
        <v>8487</v>
      </c>
      <c r="D11454" s="66">
        <v>50</v>
      </c>
      <c r="E11454" s="66">
        <v>0</v>
      </c>
    </row>
    <row r="11455" spans="1:5" ht="14.4">
      <c r="A11455" s="65" t="s">
        <v>19159</v>
      </c>
      <c r="B11455" s="66">
        <v>1376415</v>
      </c>
      <c r="C11455" s="65" t="s">
        <v>8487</v>
      </c>
      <c r="D11455" s="66">
        <v>50</v>
      </c>
      <c r="E11455" s="66">
        <v>0</v>
      </c>
    </row>
    <row r="11456" spans="1:5" ht="14.4">
      <c r="A11456" s="65" t="s">
        <v>19160</v>
      </c>
      <c r="B11456" s="66">
        <v>1032558</v>
      </c>
      <c r="C11456" s="65" t="s">
        <v>8487</v>
      </c>
      <c r="D11456" s="66">
        <v>49</v>
      </c>
      <c r="E11456" s="66">
        <v>0</v>
      </c>
    </row>
    <row r="11457" spans="1:5" ht="14.4">
      <c r="A11457" s="65" t="s">
        <v>19161</v>
      </c>
      <c r="B11457" s="66">
        <v>953925</v>
      </c>
      <c r="C11457" s="65" t="s">
        <v>8487</v>
      </c>
      <c r="D11457" s="66">
        <v>20</v>
      </c>
      <c r="E11457" s="66">
        <v>0</v>
      </c>
    </row>
    <row r="11458" spans="1:5" ht="14.4">
      <c r="A11458" s="65" t="s">
        <v>19162</v>
      </c>
      <c r="B11458" s="66">
        <v>777744</v>
      </c>
      <c r="C11458" s="65" t="s">
        <v>8487</v>
      </c>
      <c r="D11458" s="66">
        <v>48</v>
      </c>
      <c r="E11458" s="66">
        <v>0</v>
      </c>
    </row>
    <row r="11459" spans="1:5" ht="14.4">
      <c r="A11459" s="65" t="s">
        <v>19163</v>
      </c>
      <c r="B11459" s="66">
        <v>1145627</v>
      </c>
      <c r="C11459" s="65" t="s">
        <v>8487</v>
      </c>
      <c r="D11459" s="66">
        <v>50</v>
      </c>
      <c r="E11459" s="66">
        <v>-2</v>
      </c>
    </row>
    <row r="11460" spans="1:5" ht="14.4">
      <c r="A11460" s="65" t="s">
        <v>19164</v>
      </c>
      <c r="B11460" s="66">
        <v>1236566</v>
      </c>
      <c r="C11460" s="65" t="s">
        <v>8487</v>
      </c>
      <c r="D11460" s="66">
        <v>42</v>
      </c>
      <c r="E11460" s="66">
        <v>0</v>
      </c>
    </row>
    <row r="11461" spans="1:5" ht="14.4">
      <c r="A11461" s="65" t="s">
        <v>19165</v>
      </c>
      <c r="B11461" s="66">
        <v>1069512</v>
      </c>
      <c r="C11461" s="65" t="s">
        <v>8691</v>
      </c>
      <c r="D11461" s="66">
        <v>0</v>
      </c>
      <c r="E11461" s="66">
        <v>0</v>
      </c>
    </row>
    <row r="11462" spans="1:5" ht="14.4">
      <c r="A11462" s="65" t="s">
        <v>19166</v>
      </c>
      <c r="B11462" s="66">
        <v>1021591</v>
      </c>
      <c r="C11462" s="65" t="s">
        <v>8487</v>
      </c>
      <c r="D11462" s="66">
        <v>48</v>
      </c>
      <c r="E11462" s="66">
        <v>0</v>
      </c>
    </row>
    <row r="11463" spans="1:5" ht="14.4">
      <c r="A11463" s="65" t="s">
        <v>19167</v>
      </c>
      <c r="B11463" s="66">
        <v>1597253</v>
      </c>
      <c r="C11463" s="65" t="s">
        <v>8487</v>
      </c>
      <c r="D11463" s="66">
        <v>30</v>
      </c>
      <c r="E11463" s="66">
        <v>0</v>
      </c>
    </row>
    <row r="11464" spans="1:5" ht="14.4">
      <c r="A11464" s="65" t="s">
        <v>19168</v>
      </c>
      <c r="B11464" s="66">
        <v>1394668</v>
      </c>
      <c r="C11464" s="65" t="s">
        <v>8487</v>
      </c>
      <c r="D11464" s="66">
        <v>13</v>
      </c>
      <c r="E11464" s="66">
        <v>0</v>
      </c>
    </row>
    <row r="11465" spans="1:5" ht="14.4">
      <c r="A11465" s="65" t="s">
        <v>19169</v>
      </c>
      <c r="B11465" s="66">
        <v>1298381</v>
      </c>
      <c r="C11465" s="65" t="s">
        <v>8487</v>
      </c>
      <c r="D11465" s="66">
        <v>29</v>
      </c>
      <c r="E11465" s="66">
        <v>0</v>
      </c>
    </row>
    <row r="11466" spans="1:5" ht="14.4">
      <c r="A11466" s="65" t="s">
        <v>19170</v>
      </c>
      <c r="B11466" s="66">
        <v>1008420</v>
      </c>
      <c r="C11466" s="65" t="s">
        <v>8487</v>
      </c>
      <c r="D11466" s="66">
        <v>48</v>
      </c>
      <c r="E11466" s="66">
        <v>0</v>
      </c>
    </row>
    <row r="11467" spans="1:5" ht="14.4">
      <c r="A11467" s="65" t="s">
        <v>19171</v>
      </c>
      <c r="B11467" s="66">
        <v>1391304</v>
      </c>
      <c r="C11467" s="65" t="s">
        <v>8487</v>
      </c>
      <c r="D11467" s="66">
        <v>11</v>
      </c>
      <c r="E11467" s="66">
        <v>0</v>
      </c>
    </row>
    <row r="11468" spans="1:5" ht="14.4">
      <c r="A11468" s="65" t="s">
        <v>19172</v>
      </c>
      <c r="B11468" s="66">
        <v>1326582</v>
      </c>
      <c r="C11468" s="65" t="s">
        <v>8487</v>
      </c>
      <c r="D11468" s="66">
        <v>9</v>
      </c>
      <c r="E11468" s="66">
        <v>0</v>
      </c>
    </row>
    <row r="11469" spans="1:5" ht="14.4">
      <c r="A11469" s="65" t="s">
        <v>19173</v>
      </c>
      <c r="B11469" s="66">
        <v>1584999</v>
      </c>
      <c r="C11469" s="65" t="s">
        <v>8487</v>
      </c>
      <c r="D11469" s="66">
        <v>48</v>
      </c>
      <c r="E11469" s="66">
        <v>0</v>
      </c>
    </row>
    <row r="11470" spans="1:5" ht="14.4">
      <c r="A11470" s="65" t="s">
        <v>19174</v>
      </c>
      <c r="B11470" s="66">
        <v>1456972</v>
      </c>
      <c r="C11470" s="65" t="s">
        <v>8691</v>
      </c>
      <c r="D11470" s="66">
        <v>0</v>
      </c>
      <c r="E11470" s="66">
        <v>0</v>
      </c>
    </row>
    <row r="11471" spans="1:5" ht="14.4">
      <c r="A11471" s="65" t="s">
        <v>19175</v>
      </c>
      <c r="B11471" s="66">
        <v>1584865</v>
      </c>
      <c r="C11471" s="65" t="s">
        <v>8487</v>
      </c>
      <c r="D11471" s="66">
        <v>12</v>
      </c>
      <c r="E11471" s="66">
        <v>0</v>
      </c>
    </row>
    <row r="11472" spans="1:5" ht="14.4">
      <c r="A11472" s="65" t="s">
        <v>19176</v>
      </c>
      <c r="B11472" s="66">
        <v>1261662</v>
      </c>
      <c r="C11472" s="65" t="s">
        <v>8487</v>
      </c>
      <c r="D11472" s="66">
        <v>48</v>
      </c>
      <c r="E11472" s="66">
        <v>0</v>
      </c>
    </row>
    <row r="11473" spans="1:5" ht="14.4">
      <c r="A11473" s="65" t="s">
        <v>19177</v>
      </c>
      <c r="B11473" s="66">
        <v>1167026</v>
      </c>
      <c r="C11473" s="65" t="s">
        <v>8487</v>
      </c>
      <c r="D11473" s="66">
        <v>48</v>
      </c>
      <c r="E11473" s="66">
        <v>0</v>
      </c>
    </row>
    <row r="11474" spans="1:5" ht="14.4">
      <c r="A11474" s="65" t="s">
        <v>19178</v>
      </c>
      <c r="B11474" s="66">
        <v>1446748</v>
      </c>
      <c r="C11474" s="65" t="s">
        <v>8691</v>
      </c>
      <c r="D11474" s="66">
        <v>104</v>
      </c>
      <c r="E11474" s="66">
        <v>0</v>
      </c>
    </row>
    <row r="11475" spans="1:5" ht="14.4">
      <c r="A11475" s="65" t="s">
        <v>19179</v>
      </c>
      <c r="B11475" s="66">
        <v>1061602</v>
      </c>
      <c r="C11475" s="65" t="s">
        <v>8691</v>
      </c>
      <c r="D11475" s="66">
        <v>103</v>
      </c>
      <c r="E11475" s="66">
        <v>0</v>
      </c>
    </row>
    <row r="11476" spans="1:5" ht="14.4">
      <c r="A11476" s="65" t="s">
        <v>19180</v>
      </c>
      <c r="B11476" s="66">
        <v>1428720</v>
      </c>
      <c r="C11476" s="65" t="s">
        <v>8487</v>
      </c>
      <c r="D11476" s="66">
        <v>0</v>
      </c>
      <c r="E11476" s="66">
        <v>0</v>
      </c>
    </row>
    <row r="11477" spans="1:5" ht="14.4">
      <c r="A11477" s="65" t="s">
        <v>19181</v>
      </c>
      <c r="B11477" s="66">
        <v>1564354</v>
      </c>
      <c r="C11477" s="65" t="s">
        <v>8487</v>
      </c>
      <c r="D11477" s="66">
        <v>0</v>
      </c>
      <c r="E11477" s="66">
        <v>0</v>
      </c>
    </row>
    <row r="11478" spans="1:5" ht="14.4">
      <c r="A11478" s="65" t="s">
        <v>19182</v>
      </c>
      <c r="B11478" s="66">
        <v>1416723</v>
      </c>
      <c r="C11478" s="65" t="s">
        <v>8691</v>
      </c>
      <c r="D11478" s="66">
        <v>0</v>
      </c>
      <c r="E11478" s="66">
        <v>0</v>
      </c>
    </row>
    <row r="11479" spans="1:5" ht="14.4">
      <c r="A11479" s="65" t="s">
        <v>19183</v>
      </c>
      <c r="B11479" s="66">
        <v>1368265</v>
      </c>
      <c r="C11479" s="65" t="s">
        <v>8691</v>
      </c>
      <c r="D11479" s="66">
        <v>104</v>
      </c>
      <c r="E11479" s="66">
        <v>0</v>
      </c>
    </row>
    <row r="11480" spans="1:5" ht="14.4">
      <c r="A11480" s="65" t="s">
        <v>19184</v>
      </c>
      <c r="B11480" s="66">
        <v>1061279</v>
      </c>
      <c r="C11480" s="65" t="s">
        <v>8691</v>
      </c>
      <c r="D11480" s="66">
        <v>71</v>
      </c>
      <c r="E11480" s="66">
        <v>33</v>
      </c>
    </row>
    <row r="11481" spans="1:5" ht="14.4">
      <c r="A11481" s="65" t="s">
        <v>19185</v>
      </c>
      <c r="B11481" s="66">
        <v>1062030</v>
      </c>
      <c r="C11481" s="65" t="s">
        <v>8691</v>
      </c>
      <c r="D11481" s="66">
        <v>71</v>
      </c>
      <c r="E11481" s="66">
        <v>33</v>
      </c>
    </row>
    <row r="11482" spans="1:5" ht="14.4">
      <c r="A11482" s="65" t="s">
        <v>19186</v>
      </c>
      <c r="B11482" s="66">
        <v>1602083</v>
      </c>
      <c r="C11482" s="65" t="s">
        <v>8487</v>
      </c>
      <c r="D11482" s="66">
        <v>49</v>
      </c>
      <c r="E11482" s="66">
        <v>-1</v>
      </c>
    </row>
    <row r="11483" spans="1:5" ht="14.4">
      <c r="A11483" s="65" t="s">
        <v>19187</v>
      </c>
      <c r="B11483" s="66">
        <v>1418265</v>
      </c>
      <c r="C11483" s="65" t="s">
        <v>8691</v>
      </c>
      <c r="D11483" s="66">
        <v>70</v>
      </c>
      <c r="E11483" s="66">
        <v>34</v>
      </c>
    </row>
    <row r="11484" spans="1:5" ht="14.4">
      <c r="A11484" s="65" t="s">
        <v>19188</v>
      </c>
      <c r="B11484" s="66">
        <v>1389858</v>
      </c>
      <c r="C11484" s="65" t="s">
        <v>8691</v>
      </c>
      <c r="D11484" s="66">
        <v>0</v>
      </c>
      <c r="E11484" s="66">
        <v>0</v>
      </c>
    </row>
    <row r="11485" spans="1:5" ht="14.4">
      <c r="A11485" s="65" t="s">
        <v>19189</v>
      </c>
      <c r="B11485" s="66">
        <v>1459901</v>
      </c>
      <c r="C11485" s="65" t="s">
        <v>8487</v>
      </c>
      <c r="D11485" s="66">
        <v>49</v>
      </c>
      <c r="E11485" s="66">
        <v>-1</v>
      </c>
    </row>
    <row r="11486" spans="1:5" ht="14.4">
      <c r="A11486" s="65" t="s">
        <v>19190</v>
      </c>
      <c r="B11486" s="66">
        <v>1417553</v>
      </c>
      <c r="C11486" s="65" t="s">
        <v>8487</v>
      </c>
      <c r="D11486" s="66">
        <v>52</v>
      </c>
      <c r="E11486" s="66">
        <v>-4</v>
      </c>
    </row>
    <row r="11487" spans="1:5" ht="14.4">
      <c r="A11487" s="65" t="s">
        <v>19191</v>
      </c>
      <c r="B11487" s="66">
        <v>8033</v>
      </c>
      <c r="C11487" s="65" t="s">
        <v>8691</v>
      </c>
      <c r="D11487" s="66">
        <v>67</v>
      </c>
      <c r="E11487" s="66">
        <v>37</v>
      </c>
    </row>
    <row r="11488" spans="1:5" ht="14.4">
      <c r="A11488" s="65" t="s">
        <v>19192</v>
      </c>
      <c r="B11488" s="66">
        <v>8033</v>
      </c>
      <c r="C11488" s="65" t="s">
        <v>8691</v>
      </c>
      <c r="D11488" s="66">
        <v>74</v>
      </c>
      <c r="E11488" s="66">
        <v>30</v>
      </c>
    </row>
    <row r="11489" spans="1:5" ht="14.4">
      <c r="A11489" s="65" t="s">
        <v>19193</v>
      </c>
      <c r="B11489" s="66">
        <v>1427426</v>
      </c>
      <c r="C11489" s="65" t="s">
        <v>8487</v>
      </c>
      <c r="D11489" s="66">
        <v>5</v>
      </c>
      <c r="E11489" s="66">
        <v>0</v>
      </c>
    </row>
    <row r="11490" spans="1:5" ht="14.4">
      <c r="A11490" s="65" t="s">
        <v>19194</v>
      </c>
      <c r="B11490" s="66">
        <v>8033</v>
      </c>
      <c r="C11490" s="65" t="s">
        <v>8691</v>
      </c>
      <c r="D11490" s="66">
        <v>110</v>
      </c>
      <c r="E11490" s="66">
        <v>-6</v>
      </c>
    </row>
    <row r="11491" spans="1:5" ht="14.4">
      <c r="A11491" s="65" t="s">
        <v>19195</v>
      </c>
      <c r="B11491" s="66">
        <v>1584903</v>
      </c>
      <c r="C11491" s="65" t="s">
        <v>8487</v>
      </c>
      <c r="D11491" s="66">
        <v>52</v>
      </c>
      <c r="E11491" s="66">
        <v>-4</v>
      </c>
    </row>
    <row r="11492" spans="1:5" ht="14.4">
      <c r="A11492" s="65" t="s">
        <v>19196</v>
      </c>
      <c r="B11492" s="66">
        <v>1403952</v>
      </c>
      <c r="C11492" s="65" t="s">
        <v>8691</v>
      </c>
      <c r="D11492" s="66">
        <v>0</v>
      </c>
      <c r="E11492" s="66">
        <v>0</v>
      </c>
    </row>
    <row r="11493" spans="1:5" ht="14.4">
      <c r="A11493" s="65" t="s">
        <v>19197</v>
      </c>
      <c r="B11493" s="66">
        <v>1600342</v>
      </c>
      <c r="C11493" s="65" t="s">
        <v>8487</v>
      </c>
      <c r="D11493" s="66">
        <v>43</v>
      </c>
      <c r="E11493" s="66">
        <v>5</v>
      </c>
    </row>
    <row r="11494" spans="1:5" ht="14.4">
      <c r="A11494" s="65" t="s">
        <v>19198</v>
      </c>
      <c r="B11494" s="66">
        <v>1063692</v>
      </c>
      <c r="C11494" s="65" t="s">
        <v>8691</v>
      </c>
      <c r="D11494" s="66">
        <v>69</v>
      </c>
      <c r="E11494" s="66">
        <v>35</v>
      </c>
    </row>
    <row r="11495" spans="1:5" ht="14.4">
      <c r="A11495" s="65" t="s">
        <v>6210</v>
      </c>
      <c r="B11495" s="66">
        <v>1692183</v>
      </c>
      <c r="C11495" s="65" t="s">
        <v>8487</v>
      </c>
      <c r="D11495" s="66">
        <v>29</v>
      </c>
      <c r="E11495" s="66">
        <v>-5</v>
      </c>
    </row>
    <row r="11496" spans="1:5" ht="14.4">
      <c r="A11496" s="65" t="s">
        <v>19199</v>
      </c>
      <c r="B11496" s="66">
        <v>1062686</v>
      </c>
      <c r="C11496" s="65" t="s">
        <v>1346</v>
      </c>
      <c r="D11496" s="66">
        <v>0</v>
      </c>
      <c r="E11496" s="66">
        <v>0</v>
      </c>
    </row>
    <row r="11497" spans="1:5" ht="14.4">
      <c r="A11497" s="65" t="s">
        <v>19200</v>
      </c>
      <c r="B11497" s="66">
        <v>1593374</v>
      </c>
      <c r="C11497" s="65" t="s">
        <v>8487</v>
      </c>
      <c r="D11497" s="66">
        <v>47</v>
      </c>
      <c r="E11497" s="66">
        <v>1</v>
      </c>
    </row>
    <row r="11498" spans="1:5" ht="14.4">
      <c r="A11498" s="65" t="s">
        <v>19201</v>
      </c>
      <c r="B11498" s="66">
        <v>1704637</v>
      </c>
      <c r="C11498" s="65" t="s">
        <v>8691</v>
      </c>
      <c r="D11498" s="66">
        <v>48</v>
      </c>
      <c r="E11498" s="66">
        <v>56</v>
      </c>
    </row>
    <row r="11499" spans="1:5" ht="14.4">
      <c r="A11499" s="65" t="s">
        <v>19202</v>
      </c>
      <c r="B11499" s="66">
        <v>1062098</v>
      </c>
      <c r="C11499" s="65" t="s">
        <v>8691</v>
      </c>
      <c r="D11499" s="66">
        <v>69</v>
      </c>
      <c r="E11499" s="66">
        <v>35</v>
      </c>
    </row>
    <row r="11500" spans="1:5" ht="14.4">
      <c r="A11500" s="65" t="s">
        <v>1016</v>
      </c>
      <c r="B11500" s="66">
        <v>1061162</v>
      </c>
      <c r="C11500" s="65" t="s">
        <v>8691</v>
      </c>
      <c r="D11500" s="66">
        <v>51</v>
      </c>
      <c r="E11500" s="66">
        <v>53</v>
      </c>
    </row>
    <row r="11501" spans="1:5" ht="14.4">
      <c r="A11501" s="65" t="s">
        <v>19203</v>
      </c>
      <c r="B11501" s="66">
        <v>1593374</v>
      </c>
      <c r="C11501" s="65" t="s">
        <v>8487</v>
      </c>
      <c r="D11501" s="66">
        <v>46</v>
      </c>
      <c r="E11501" s="66">
        <v>2</v>
      </c>
    </row>
    <row r="11502" spans="1:5" ht="14.4">
      <c r="A11502" s="65" t="s">
        <v>648</v>
      </c>
      <c r="B11502" s="66">
        <v>1658045</v>
      </c>
      <c r="C11502" s="65" t="s">
        <v>8691</v>
      </c>
      <c r="D11502" s="66">
        <v>51</v>
      </c>
      <c r="E11502" s="66">
        <v>53</v>
      </c>
    </row>
    <row r="11503" spans="1:5" ht="14.4">
      <c r="A11503" s="65" t="s">
        <v>19204</v>
      </c>
      <c r="B11503" s="66">
        <v>8033</v>
      </c>
      <c r="C11503" s="65" t="s">
        <v>8691</v>
      </c>
      <c r="D11503" s="66">
        <v>11</v>
      </c>
      <c r="E11503" s="66">
        <v>93</v>
      </c>
    </row>
    <row r="11504" spans="1:5" ht="14.4">
      <c r="A11504" s="65" t="s">
        <v>900</v>
      </c>
      <c r="B11504" s="66">
        <v>1193950</v>
      </c>
      <c r="C11504" s="65" t="s">
        <v>8691</v>
      </c>
      <c r="D11504" s="66">
        <v>12</v>
      </c>
      <c r="E11504" s="66">
        <v>92</v>
      </c>
    </row>
    <row r="11505" spans="1:5" ht="14.4">
      <c r="A11505" s="65" t="s">
        <v>1228</v>
      </c>
      <c r="B11505" s="66">
        <v>1374818</v>
      </c>
      <c r="C11505" s="65" t="s">
        <v>8487</v>
      </c>
      <c r="D11505" s="66">
        <v>34</v>
      </c>
      <c r="E11505" s="66">
        <v>14</v>
      </c>
    </row>
    <row r="11506" spans="1:5" ht="14.4">
      <c r="A11506" s="65" t="s">
        <v>1421</v>
      </c>
      <c r="B11506" s="66">
        <v>1540677</v>
      </c>
      <c r="C11506" s="65" t="s">
        <v>8691</v>
      </c>
      <c r="D11506" s="66">
        <v>49</v>
      </c>
      <c r="E11506" s="66">
        <v>55</v>
      </c>
    </row>
    <row r="11507" spans="1:5" ht="14.4">
      <c r="A11507" s="65" t="s">
        <v>3105</v>
      </c>
      <c r="B11507" s="66">
        <v>1619350</v>
      </c>
      <c r="C11507" s="65" t="s">
        <v>8691</v>
      </c>
      <c r="D11507" s="66">
        <v>2</v>
      </c>
      <c r="E11507" s="66">
        <v>102</v>
      </c>
    </row>
    <row r="11508" spans="1:5" ht="14.4">
      <c r="A11508" s="65" t="s">
        <v>19205</v>
      </c>
      <c r="B11508" s="66">
        <v>774536</v>
      </c>
      <c r="C11508" s="65" t="s">
        <v>8487</v>
      </c>
      <c r="D11508" s="66">
        <v>0</v>
      </c>
      <c r="E11508" s="66">
        <v>23</v>
      </c>
    </row>
    <row r="11509" spans="1:5" ht="14.4">
      <c r="A11509" s="65" t="s">
        <v>3649</v>
      </c>
      <c r="B11509" s="66">
        <v>1179525</v>
      </c>
      <c r="C11509" s="65" t="s">
        <v>8691</v>
      </c>
      <c r="D11509" s="66">
        <v>46</v>
      </c>
      <c r="E11509" s="66">
        <v>58</v>
      </c>
    </row>
    <row r="11510" spans="1:5" ht="14.4">
      <c r="A11510" s="65" t="s">
        <v>3640</v>
      </c>
      <c r="B11510" s="66">
        <v>1062222</v>
      </c>
      <c r="C11510" s="65" t="s">
        <v>8691</v>
      </c>
      <c r="D11510" s="66">
        <v>46</v>
      </c>
      <c r="E11510" s="66">
        <v>58</v>
      </c>
    </row>
    <row r="11511" spans="1:5" ht="14.4">
      <c r="A11511" s="65" t="s">
        <v>19206</v>
      </c>
      <c r="B11511" s="66">
        <v>1279595</v>
      </c>
      <c r="C11511" s="65" t="s">
        <v>8487</v>
      </c>
      <c r="D11511" s="66">
        <v>48</v>
      </c>
      <c r="E11511" s="66">
        <v>0</v>
      </c>
    </row>
    <row r="11512" spans="1:5" ht="14.4">
      <c r="A11512" s="65" t="s">
        <v>19207</v>
      </c>
      <c r="B11512" s="66">
        <v>1395925</v>
      </c>
      <c r="C11512" s="65" t="s">
        <v>8487</v>
      </c>
      <c r="D11512" s="66">
        <v>59</v>
      </c>
      <c r="E11512" s="66">
        <v>0</v>
      </c>
    </row>
    <row r="11513" spans="1:5" ht="14.4">
      <c r="A11513" s="65" t="s">
        <v>19208</v>
      </c>
      <c r="B11513" s="66">
        <v>1020347</v>
      </c>
      <c r="C11513" s="65" t="s">
        <v>8487</v>
      </c>
      <c r="D11513" s="66">
        <v>48</v>
      </c>
      <c r="E11513" s="66">
        <v>0</v>
      </c>
    </row>
    <row r="11514" spans="1:5" ht="14.4">
      <c r="A11514" s="65" t="s">
        <v>19209</v>
      </c>
      <c r="B11514" s="66">
        <v>1436432</v>
      </c>
      <c r="C11514" s="65" t="s">
        <v>8487</v>
      </c>
      <c r="D11514" s="66">
        <v>49</v>
      </c>
      <c r="E11514" s="66">
        <v>0</v>
      </c>
    </row>
    <row r="11515" spans="1:5" ht="14.4">
      <c r="A11515" s="65" t="s">
        <v>19210</v>
      </c>
      <c r="B11515" s="66">
        <v>1316009</v>
      </c>
      <c r="C11515" s="65" t="s">
        <v>8487</v>
      </c>
      <c r="D11515" s="66">
        <v>49</v>
      </c>
      <c r="E11515" s="66">
        <v>0</v>
      </c>
    </row>
    <row r="11516" spans="1:5" ht="14.4">
      <c r="A11516" s="65" t="s">
        <v>19211</v>
      </c>
      <c r="B11516" s="66">
        <v>1221301</v>
      </c>
      <c r="C11516" s="65" t="s">
        <v>8487</v>
      </c>
      <c r="D11516" s="66">
        <v>49</v>
      </c>
      <c r="E11516" s="66">
        <v>0</v>
      </c>
    </row>
    <row r="11517" spans="1:5" ht="14.4">
      <c r="A11517" s="65" t="s">
        <v>19212</v>
      </c>
      <c r="B11517" s="66">
        <v>1417130</v>
      </c>
      <c r="C11517" s="65" t="s">
        <v>8487</v>
      </c>
      <c r="D11517" s="66">
        <v>49</v>
      </c>
      <c r="E11517" s="66">
        <v>0</v>
      </c>
    </row>
    <row r="11518" spans="1:5" ht="14.4">
      <c r="A11518" s="65" t="s">
        <v>19213</v>
      </c>
      <c r="B11518" s="66">
        <v>1054232</v>
      </c>
      <c r="C11518" s="65" t="s">
        <v>8487</v>
      </c>
      <c r="D11518" s="66">
        <v>49</v>
      </c>
      <c r="E11518" s="66">
        <v>0</v>
      </c>
    </row>
    <row r="11519" spans="1:5" ht="14.4">
      <c r="A11519" s="65" t="s">
        <v>19214</v>
      </c>
      <c r="B11519" s="66">
        <v>1347142</v>
      </c>
      <c r="C11519" s="65" t="s">
        <v>8487</v>
      </c>
      <c r="D11519" s="66">
        <v>25</v>
      </c>
      <c r="E11519" s="66">
        <v>0</v>
      </c>
    </row>
    <row r="11520" spans="1:5" ht="14.4">
      <c r="A11520" s="65" t="s">
        <v>19215</v>
      </c>
      <c r="B11520" s="66">
        <v>1396064</v>
      </c>
      <c r="C11520" s="65" t="s">
        <v>8487</v>
      </c>
      <c r="D11520" s="66">
        <v>48</v>
      </c>
      <c r="E11520" s="66">
        <v>0</v>
      </c>
    </row>
    <row r="11521" spans="1:5" ht="14.4">
      <c r="A11521" s="65" t="s">
        <v>19216</v>
      </c>
      <c r="B11521" s="66">
        <v>1056297</v>
      </c>
      <c r="C11521" s="65" t="s">
        <v>8487</v>
      </c>
      <c r="D11521" s="66">
        <v>49</v>
      </c>
      <c r="E11521" s="66">
        <v>0</v>
      </c>
    </row>
    <row r="11522" spans="1:5" ht="14.4">
      <c r="A11522" s="65" t="s">
        <v>19217</v>
      </c>
      <c r="B11522" s="66">
        <v>1394452</v>
      </c>
      <c r="C11522" s="65" t="s">
        <v>8487</v>
      </c>
      <c r="D11522" s="66">
        <v>48</v>
      </c>
      <c r="E11522" s="66">
        <v>0</v>
      </c>
    </row>
    <row r="11523" spans="1:5" ht="14.4">
      <c r="A11523" s="65" t="s">
        <v>19218</v>
      </c>
      <c r="B11523" s="66">
        <v>1381952</v>
      </c>
      <c r="C11523" s="65" t="s">
        <v>8487</v>
      </c>
      <c r="D11523" s="66">
        <v>47</v>
      </c>
      <c r="E11523" s="66">
        <v>0</v>
      </c>
    </row>
    <row r="11524" spans="1:5" ht="14.4">
      <c r="A11524" s="65" t="s">
        <v>19219</v>
      </c>
      <c r="B11524" s="66">
        <v>1061694</v>
      </c>
      <c r="C11524" s="65" t="s">
        <v>8691</v>
      </c>
      <c r="D11524" s="66">
        <v>0</v>
      </c>
      <c r="E11524" s="66">
        <v>0</v>
      </c>
    </row>
    <row r="11525" spans="1:5" ht="14.4">
      <c r="A11525" s="65" t="s">
        <v>19220</v>
      </c>
      <c r="B11525" s="66">
        <v>1571035</v>
      </c>
      <c r="C11525" s="65" t="s">
        <v>8487</v>
      </c>
      <c r="D11525" s="66">
        <v>7</v>
      </c>
      <c r="E11525" s="66">
        <v>41</v>
      </c>
    </row>
    <row r="11526" spans="1:5" ht="14.4">
      <c r="A11526" s="65" t="s">
        <v>19221</v>
      </c>
      <c r="B11526" s="66">
        <v>920744</v>
      </c>
      <c r="C11526" s="65" t="s">
        <v>8487</v>
      </c>
      <c r="D11526" s="66">
        <v>17</v>
      </c>
      <c r="E11526" s="66">
        <v>0</v>
      </c>
    </row>
    <row r="11527" spans="1:5" ht="14.4">
      <c r="A11527" s="65" t="s">
        <v>19222</v>
      </c>
      <c r="B11527" s="66">
        <v>1405901</v>
      </c>
      <c r="C11527" s="65" t="s">
        <v>8576</v>
      </c>
      <c r="D11527" s="66">
        <v>0</v>
      </c>
      <c r="E11527" s="66">
        <v>0</v>
      </c>
    </row>
    <row r="11528" spans="1:5" ht="14.4">
      <c r="A11528" s="65" t="s">
        <v>19223</v>
      </c>
      <c r="B11528" s="66">
        <v>1512804</v>
      </c>
      <c r="C11528" s="65" t="s">
        <v>8576</v>
      </c>
      <c r="D11528" s="66">
        <v>0</v>
      </c>
      <c r="E11528" s="66">
        <v>0</v>
      </c>
    </row>
    <row r="11529" spans="1:5" ht="14.4">
      <c r="A11529" s="65" t="s">
        <v>19224</v>
      </c>
      <c r="B11529" s="66">
        <v>1517878</v>
      </c>
      <c r="C11529" s="65" t="s">
        <v>8487</v>
      </c>
      <c r="D11529" s="66">
        <v>18</v>
      </c>
      <c r="E11529" s="66">
        <v>0</v>
      </c>
    </row>
    <row r="11530" spans="1:5" ht="14.4">
      <c r="A11530" s="65" t="s">
        <v>19225</v>
      </c>
      <c r="B11530" s="66">
        <v>1260842</v>
      </c>
      <c r="C11530" s="65" t="s">
        <v>8487</v>
      </c>
      <c r="D11530" s="66">
        <v>47</v>
      </c>
      <c r="E11530" s="66">
        <v>0</v>
      </c>
    </row>
    <row r="11531" spans="1:5" ht="14.4">
      <c r="A11531" s="65" t="s">
        <v>19226</v>
      </c>
      <c r="B11531" s="66">
        <v>1067290</v>
      </c>
      <c r="C11531" s="65" t="s">
        <v>8691</v>
      </c>
      <c r="D11531" s="66">
        <v>0</v>
      </c>
      <c r="E11531" s="66">
        <v>0</v>
      </c>
    </row>
    <row r="11532" spans="1:5" ht="14.4">
      <c r="A11532" s="65" t="s">
        <v>19227</v>
      </c>
      <c r="B11532" s="66">
        <v>1394676</v>
      </c>
      <c r="C11532" s="65" t="s">
        <v>8487</v>
      </c>
      <c r="D11532" s="66">
        <v>41</v>
      </c>
      <c r="E11532" s="66">
        <v>0</v>
      </c>
    </row>
    <row r="11533" spans="1:5" ht="14.4">
      <c r="A11533" s="65" t="s">
        <v>19228</v>
      </c>
      <c r="B11533" s="66">
        <v>1441395</v>
      </c>
      <c r="C11533" s="65" t="s">
        <v>8691</v>
      </c>
      <c r="D11533" s="66">
        <v>104</v>
      </c>
      <c r="E11533" s="66">
        <v>0</v>
      </c>
    </row>
    <row r="11534" spans="1:5" ht="14.4">
      <c r="A11534" s="65" t="s">
        <v>19229</v>
      </c>
      <c r="B11534" s="66">
        <v>1427425</v>
      </c>
      <c r="C11534" s="65" t="s">
        <v>8487</v>
      </c>
      <c r="D11534" s="66">
        <v>7</v>
      </c>
      <c r="E11534" s="66">
        <v>0</v>
      </c>
    </row>
    <row r="11535" spans="1:5" ht="14.4">
      <c r="A11535" s="65" t="s">
        <v>19230</v>
      </c>
      <c r="B11535" s="66">
        <v>1571057</v>
      </c>
      <c r="C11535" s="65" t="s">
        <v>8487</v>
      </c>
      <c r="D11535" s="66">
        <v>0</v>
      </c>
      <c r="E11535" s="66">
        <v>0</v>
      </c>
    </row>
    <row r="11536" spans="1:5" ht="14.4">
      <c r="A11536" s="65" t="s">
        <v>19231</v>
      </c>
      <c r="B11536" s="66">
        <v>1062226</v>
      </c>
      <c r="C11536" s="65" t="s">
        <v>1346</v>
      </c>
      <c r="D11536" s="66">
        <v>0</v>
      </c>
      <c r="E11536" s="66">
        <v>0</v>
      </c>
    </row>
    <row r="11537" spans="1:5" ht="14.4">
      <c r="A11537" s="65" t="s">
        <v>19232</v>
      </c>
      <c r="B11537" s="66">
        <v>961475</v>
      </c>
      <c r="C11537" s="65" t="s">
        <v>8576</v>
      </c>
      <c r="D11537" s="66">
        <v>2</v>
      </c>
      <c r="E11537" s="66">
        <v>22</v>
      </c>
    </row>
    <row r="11538" spans="1:5" ht="14.4">
      <c r="A11538" s="65" t="s">
        <v>19233</v>
      </c>
      <c r="B11538" s="66">
        <v>1231097</v>
      </c>
      <c r="C11538" s="65" t="s">
        <v>8487</v>
      </c>
      <c r="D11538" s="66">
        <v>51</v>
      </c>
      <c r="E11538" s="66">
        <v>-3</v>
      </c>
    </row>
    <row r="11539" spans="1:5" ht="14.4">
      <c r="A11539" s="65" t="s">
        <v>19234</v>
      </c>
      <c r="B11539" s="66">
        <v>1410140</v>
      </c>
      <c r="C11539" s="65" t="s">
        <v>8691</v>
      </c>
      <c r="D11539" s="66">
        <v>104</v>
      </c>
      <c r="E11539" s="66">
        <v>0</v>
      </c>
    </row>
    <row r="11540" spans="1:5" ht="14.4">
      <c r="A11540" s="65" t="s">
        <v>19235</v>
      </c>
      <c r="B11540" s="66">
        <v>1323348</v>
      </c>
      <c r="C11540" s="65" t="s">
        <v>8487</v>
      </c>
      <c r="D11540" s="66">
        <v>48</v>
      </c>
      <c r="E11540" s="66">
        <v>0</v>
      </c>
    </row>
    <row r="11541" spans="1:5" ht="14.4">
      <c r="A11541" s="65" t="s">
        <v>19236</v>
      </c>
      <c r="B11541" s="66">
        <v>1020236</v>
      </c>
      <c r="C11541" s="65" t="s">
        <v>8487</v>
      </c>
      <c r="D11541" s="66">
        <v>48</v>
      </c>
      <c r="E11541" s="66">
        <v>0</v>
      </c>
    </row>
    <row r="11542" spans="1:5" ht="14.4">
      <c r="A11542" s="65" t="s">
        <v>19237</v>
      </c>
      <c r="B11542" s="66">
        <v>1068753</v>
      </c>
      <c r="C11542" s="65" t="s">
        <v>8691</v>
      </c>
      <c r="D11542" s="66">
        <v>0</v>
      </c>
      <c r="E11542" s="66">
        <v>0</v>
      </c>
    </row>
    <row r="11543" spans="1:5" ht="14.4">
      <c r="A11543" s="65" t="s">
        <v>19238</v>
      </c>
      <c r="B11543" s="66">
        <v>1571619</v>
      </c>
      <c r="C11543" s="65" t="s">
        <v>8487</v>
      </c>
      <c r="D11543" s="66">
        <v>51</v>
      </c>
      <c r="E11543" s="66">
        <v>-3</v>
      </c>
    </row>
    <row r="11544" spans="1:5" ht="14.4">
      <c r="A11544" s="65" t="s">
        <v>19239</v>
      </c>
      <c r="B11544" s="66">
        <v>1435549</v>
      </c>
      <c r="C11544" s="65" t="s">
        <v>8487</v>
      </c>
      <c r="D11544" s="66">
        <v>48</v>
      </c>
      <c r="E11544" s="66">
        <v>0</v>
      </c>
    </row>
    <row r="11545" spans="1:5" ht="14.4">
      <c r="A11545" s="65" t="s">
        <v>19240</v>
      </c>
      <c r="B11545" s="66">
        <v>1558693</v>
      </c>
      <c r="C11545" s="65" t="s">
        <v>8487</v>
      </c>
      <c r="D11545" s="66">
        <v>42</v>
      </c>
      <c r="E11545" s="66">
        <v>6</v>
      </c>
    </row>
    <row r="11546" spans="1:5" ht="14.4">
      <c r="A11546" s="65" t="s">
        <v>19241</v>
      </c>
      <c r="B11546" s="66">
        <v>1615524</v>
      </c>
      <c r="C11546" s="65" t="s">
        <v>8576</v>
      </c>
      <c r="D11546" s="66">
        <v>0</v>
      </c>
      <c r="E11546" s="66">
        <v>0</v>
      </c>
    </row>
    <row r="11547" spans="1:5" ht="14.4">
      <c r="A11547" s="65" t="s">
        <v>19242</v>
      </c>
      <c r="B11547" s="66">
        <v>1249232</v>
      </c>
      <c r="C11547" s="65" t="s">
        <v>8487</v>
      </c>
      <c r="D11547" s="66">
        <v>34</v>
      </c>
      <c r="E11547" s="66">
        <v>0</v>
      </c>
    </row>
    <row r="11548" spans="1:5" ht="14.4">
      <c r="A11548" s="65" t="s">
        <v>19243</v>
      </c>
      <c r="B11548" s="66">
        <v>1186317</v>
      </c>
      <c r="C11548" s="65" t="s">
        <v>8691</v>
      </c>
      <c r="D11548" s="66">
        <v>103</v>
      </c>
      <c r="E11548" s="66">
        <v>0</v>
      </c>
    </row>
    <row r="11549" spans="1:5" ht="14.4">
      <c r="A11549" s="65" t="s">
        <v>19244</v>
      </c>
      <c r="B11549" s="66">
        <v>1067537</v>
      </c>
      <c r="C11549" s="65" t="s">
        <v>8691</v>
      </c>
      <c r="D11549" s="66">
        <v>0</v>
      </c>
      <c r="E11549" s="66">
        <v>0</v>
      </c>
    </row>
    <row r="11550" spans="1:5" ht="14.4">
      <c r="A11550" s="65" t="s">
        <v>19245</v>
      </c>
      <c r="B11550" s="66">
        <v>1556243</v>
      </c>
      <c r="C11550" s="65" t="s">
        <v>8487</v>
      </c>
      <c r="D11550" s="66">
        <v>55</v>
      </c>
      <c r="E11550" s="66">
        <v>-7</v>
      </c>
    </row>
    <row r="11551" spans="1:5" ht="14.4">
      <c r="A11551" s="65" t="s">
        <v>19246</v>
      </c>
      <c r="B11551" s="66">
        <v>1606079</v>
      </c>
      <c r="C11551" s="65" t="s">
        <v>8487</v>
      </c>
      <c r="D11551" s="66">
        <v>44</v>
      </c>
      <c r="E11551" s="66">
        <v>4</v>
      </c>
    </row>
    <row r="11552" spans="1:5" ht="14.4">
      <c r="A11552" s="65" t="s">
        <v>19247</v>
      </c>
      <c r="B11552" s="66">
        <v>1681722</v>
      </c>
      <c r="C11552" s="65" t="s">
        <v>8487</v>
      </c>
      <c r="D11552" s="66">
        <v>47</v>
      </c>
      <c r="E11552" s="66">
        <v>1</v>
      </c>
    </row>
    <row r="11553" spans="1:5" ht="14.4">
      <c r="A11553" s="65" t="s">
        <v>19248</v>
      </c>
      <c r="B11553" s="66">
        <v>1540317</v>
      </c>
      <c r="C11553" s="65" t="s">
        <v>8487</v>
      </c>
      <c r="D11553" s="66">
        <v>71</v>
      </c>
      <c r="E11553" s="66">
        <v>-23</v>
      </c>
    </row>
    <row r="11554" spans="1:5" ht="14.4">
      <c r="A11554" s="65" t="s">
        <v>19249</v>
      </c>
      <c r="B11554" s="66">
        <v>1382128</v>
      </c>
      <c r="C11554" s="65" t="s">
        <v>8487</v>
      </c>
      <c r="D11554" s="66">
        <v>90</v>
      </c>
      <c r="E11554" s="66">
        <v>-42</v>
      </c>
    </row>
    <row r="11555" spans="1:5" ht="14.4">
      <c r="A11555" s="65" t="s">
        <v>19250</v>
      </c>
      <c r="B11555" s="66">
        <v>1375401</v>
      </c>
      <c r="C11555" s="65" t="s">
        <v>8487</v>
      </c>
      <c r="D11555" s="66">
        <v>53</v>
      </c>
      <c r="E11555" s="66">
        <v>-5</v>
      </c>
    </row>
    <row r="11556" spans="1:5" ht="14.4">
      <c r="A11556" s="65" t="s">
        <v>19251</v>
      </c>
      <c r="B11556" s="66">
        <v>8033</v>
      </c>
      <c r="C11556" s="65" t="s">
        <v>8691</v>
      </c>
      <c r="D11556" s="66">
        <v>23</v>
      </c>
      <c r="E11556" s="66">
        <v>1</v>
      </c>
    </row>
    <row r="11557" spans="1:5" ht="14.4">
      <c r="A11557" s="65" t="s">
        <v>19252</v>
      </c>
      <c r="B11557" s="66">
        <v>1618969</v>
      </c>
      <c r="C11557" s="65" t="s">
        <v>8487</v>
      </c>
      <c r="D11557" s="66">
        <v>51</v>
      </c>
      <c r="E11557" s="66">
        <v>-3</v>
      </c>
    </row>
    <row r="11558" spans="1:5" ht="14.4">
      <c r="A11558" s="65" t="s">
        <v>19253</v>
      </c>
      <c r="B11558" s="66">
        <v>1078671</v>
      </c>
      <c r="C11558" s="65" t="s">
        <v>8691</v>
      </c>
      <c r="D11558" s="66">
        <v>71</v>
      </c>
      <c r="E11558" s="66">
        <v>33</v>
      </c>
    </row>
    <row r="11559" spans="1:5" ht="14.4">
      <c r="A11559" s="65" t="s">
        <v>19254</v>
      </c>
      <c r="B11559" s="66">
        <v>1607153</v>
      </c>
      <c r="C11559" s="65" t="s">
        <v>8691</v>
      </c>
      <c r="D11559" s="66">
        <v>38</v>
      </c>
      <c r="E11559" s="66">
        <v>66</v>
      </c>
    </row>
    <row r="11560" spans="1:5" ht="14.4">
      <c r="A11560" s="65" t="s">
        <v>19255</v>
      </c>
      <c r="B11560" s="66">
        <v>1307262</v>
      </c>
      <c r="C11560" s="65" t="s">
        <v>8691</v>
      </c>
      <c r="D11560" s="66">
        <v>34</v>
      </c>
      <c r="E11560" s="66">
        <v>70</v>
      </c>
    </row>
    <row r="11561" spans="1:5" ht="14.4">
      <c r="A11561" s="65" t="s">
        <v>19256</v>
      </c>
      <c r="B11561" s="66">
        <v>1117320</v>
      </c>
      <c r="C11561" s="65" t="s">
        <v>8691</v>
      </c>
      <c r="D11561" s="66">
        <v>0</v>
      </c>
      <c r="E11561" s="66">
        <v>19</v>
      </c>
    </row>
    <row r="11562" spans="1:5" ht="14.4">
      <c r="A11562" s="65" t="s">
        <v>19257</v>
      </c>
      <c r="B11562" s="66">
        <v>1426408</v>
      </c>
      <c r="C11562" s="65" t="s">
        <v>8691</v>
      </c>
      <c r="D11562" s="66">
        <v>26</v>
      </c>
      <c r="E11562" s="66">
        <v>78</v>
      </c>
    </row>
    <row r="11563" spans="1:5" ht="14.4">
      <c r="A11563" s="65" t="s">
        <v>19258</v>
      </c>
      <c r="B11563" s="66">
        <v>1404043</v>
      </c>
      <c r="C11563" s="65" t="s">
        <v>8487</v>
      </c>
      <c r="D11563" s="66">
        <v>81</v>
      </c>
      <c r="E11563" s="66">
        <v>-33</v>
      </c>
    </row>
    <row r="11564" spans="1:5" ht="14.4">
      <c r="A11564" s="65" t="s">
        <v>19259</v>
      </c>
      <c r="B11564" s="66">
        <v>8033</v>
      </c>
      <c r="C11564" s="65" t="s">
        <v>8691</v>
      </c>
      <c r="D11564" s="66">
        <v>47</v>
      </c>
      <c r="E11564" s="66">
        <v>57</v>
      </c>
    </row>
    <row r="11565" spans="1:5" ht="14.4">
      <c r="A11565" s="65" t="s">
        <v>19260</v>
      </c>
      <c r="B11565" s="66">
        <v>1207261</v>
      </c>
      <c r="C11565" s="65" t="s">
        <v>8691</v>
      </c>
      <c r="D11565" s="66">
        <v>58</v>
      </c>
      <c r="E11565" s="66">
        <v>46</v>
      </c>
    </row>
    <row r="11566" spans="1:5" ht="14.4">
      <c r="A11566" s="65" t="s">
        <v>19261</v>
      </c>
      <c r="B11566" s="66">
        <v>1305695</v>
      </c>
      <c r="C11566" s="65" t="s">
        <v>8691</v>
      </c>
      <c r="D11566" s="66">
        <v>54</v>
      </c>
      <c r="E11566" s="66">
        <v>50</v>
      </c>
    </row>
    <row r="11567" spans="1:5" ht="14.4">
      <c r="A11567" s="65" t="s">
        <v>19262</v>
      </c>
      <c r="B11567" s="66">
        <v>1517838</v>
      </c>
      <c r="C11567" s="65" t="s">
        <v>8487</v>
      </c>
      <c r="D11567" s="66">
        <v>6</v>
      </c>
      <c r="E11567" s="66">
        <v>42</v>
      </c>
    </row>
    <row r="11568" spans="1:5" ht="14.4">
      <c r="A11568" s="65" t="s">
        <v>19263</v>
      </c>
      <c r="B11568" s="66">
        <v>1633024</v>
      </c>
      <c r="C11568" s="65" t="s">
        <v>8487</v>
      </c>
      <c r="D11568" s="66">
        <v>49</v>
      </c>
      <c r="E11568" s="66">
        <v>-1</v>
      </c>
    </row>
    <row r="11569" spans="1:5" ht="14.4">
      <c r="A11569" s="65" t="s">
        <v>19264</v>
      </c>
      <c r="B11569" s="66">
        <v>1357331</v>
      </c>
      <c r="C11569" s="65" t="s">
        <v>8691</v>
      </c>
      <c r="D11569" s="66">
        <v>69</v>
      </c>
      <c r="E11569" s="66">
        <v>35</v>
      </c>
    </row>
    <row r="11570" spans="1:5" ht="14.4">
      <c r="A11570" s="65" t="s">
        <v>19265</v>
      </c>
      <c r="B11570" s="66">
        <v>1353309</v>
      </c>
      <c r="C11570" s="65" t="s">
        <v>8691</v>
      </c>
      <c r="D11570" s="66">
        <v>69</v>
      </c>
      <c r="E11570" s="66">
        <v>35</v>
      </c>
    </row>
    <row r="11571" spans="1:5" ht="14.4">
      <c r="A11571" s="65" t="s">
        <v>19266</v>
      </c>
      <c r="B11571" s="66">
        <v>1357331</v>
      </c>
      <c r="C11571" s="65" t="s">
        <v>8691</v>
      </c>
      <c r="D11571" s="66">
        <v>0</v>
      </c>
      <c r="E11571" s="66">
        <v>0</v>
      </c>
    </row>
    <row r="11572" spans="1:5" ht="14.4">
      <c r="A11572" s="65" t="s">
        <v>19267</v>
      </c>
      <c r="B11572" s="66">
        <v>1692183</v>
      </c>
      <c r="C11572" s="65" t="s">
        <v>8487</v>
      </c>
      <c r="D11572" s="66">
        <v>0</v>
      </c>
      <c r="E11572" s="66">
        <v>0</v>
      </c>
    </row>
    <row r="11573" spans="1:5" ht="14.4">
      <c r="A11573" s="65" t="s">
        <v>19268</v>
      </c>
      <c r="B11573" s="66">
        <v>1013774</v>
      </c>
      <c r="C11573" s="65" t="s">
        <v>8487</v>
      </c>
      <c r="D11573" s="66">
        <v>49</v>
      </c>
      <c r="E11573" s="66">
        <v>-1</v>
      </c>
    </row>
    <row r="11574" spans="1:5" ht="14.4">
      <c r="A11574" s="65" t="s">
        <v>19269</v>
      </c>
      <c r="B11574" s="66">
        <v>1062725</v>
      </c>
      <c r="C11574" s="65" t="s">
        <v>8691</v>
      </c>
      <c r="D11574" s="66">
        <v>69</v>
      </c>
      <c r="E11574" s="66">
        <v>35</v>
      </c>
    </row>
    <row r="11575" spans="1:5" ht="14.4">
      <c r="A11575" s="65" t="s">
        <v>19270</v>
      </c>
      <c r="B11575" s="66">
        <v>774274</v>
      </c>
      <c r="C11575" s="65" t="s">
        <v>8487</v>
      </c>
      <c r="D11575" s="66">
        <v>39</v>
      </c>
      <c r="E11575" s="66">
        <v>9</v>
      </c>
    </row>
    <row r="11576" spans="1:5" ht="14.4">
      <c r="A11576" s="65" t="s">
        <v>19271</v>
      </c>
      <c r="B11576" s="66">
        <v>1190137</v>
      </c>
      <c r="C11576" s="65" t="s">
        <v>8691</v>
      </c>
      <c r="D11576" s="66">
        <v>83</v>
      </c>
      <c r="E11576" s="66">
        <v>21</v>
      </c>
    </row>
    <row r="11577" spans="1:5" ht="14.4">
      <c r="A11577" s="65" t="s">
        <v>19272</v>
      </c>
      <c r="B11577" s="66">
        <v>1068314</v>
      </c>
      <c r="C11577" s="65" t="s">
        <v>8691</v>
      </c>
      <c r="D11577" s="66">
        <v>72</v>
      </c>
      <c r="E11577" s="66">
        <v>32</v>
      </c>
    </row>
    <row r="11578" spans="1:5" ht="14.4">
      <c r="A11578" s="65" t="s">
        <v>785</v>
      </c>
      <c r="B11578" s="66">
        <v>1305895</v>
      </c>
      <c r="C11578" s="65" t="s">
        <v>8691</v>
      </c>
      <c r="D11578" s="66">
        <v>12</v>
      </c>
      <c r="E11578" s="66">
        <v>92</v>
      </c>
    </row>
    <row r="11579" spans="1:5" ht="14.4">
      <c r="A11579" s="65" t="s">
        <v>500</v>
      </c>
      <c r="B11579" s="66">
        <v>1723295</v>
      </c>
      <c r="C11579" s="65" t="s">
        <v>8691</v>
      </c>
      <c r="D11579" s="66">
        <v>51</v>
      </c>
      <c r="E11579" s="66">
        <v>53</v>
      </c>
    </row>
    <row r="11580" spans="1:5" ht="14.4">
      <c r="A11580" s="65" t="s">
        <v>19273</v>
      </c>
      <c r="B11580" s="66">
        <v>1685981</v>
      </c>
      <c r="C11580" s="65" t="s">
        <v>8487</v>
      </c>
      <c r="D11580" s="66">
        <v>4</v>
      </c>
      <c r="E11580" s="66">
        <v>44</v>
      </c>
    </row>
    <row r="11581" spans="1:5" ht="14.4">
      <c r="A11581" s="65" t="s">
        <v>19274</v>
      </c>
      <c r="B11581" s="66">
        <v>1517834</v>
      </c>
      <c r="C11581" s="65" t="s">
        <v>8487</v>
      </c>
      <c r="D11581" s="66">
        <v>47</v>
      </c>
      <c r="E11581" s="66">
        <v>1</v>
      </c>
    </row>
    <row r="11582" spans="1:5" ht="14.4">
      <c r="A11582" s="65" t="s">
        <v>19275</v>
      </c>
      <c r="B11582" s="66">
        <v>1748507</v>
      </c>
      <c r="C11582" s="65" t="s">
        <v>8487</v>
      </c>
      <c r="D11582" s="66">
        <v>47</v>
      </c>
      <c r="E11582" s="66">
        <v>1</v>
      </c>
    </row>
    <row r="11583" spans="1:5" ht="14.4">
      <c r="A11583" s="65" t="s">
        <v>2142</v>
      </c>
      <c r="B11583" s="66">
        <v>1667106</v>
      </c>
      <c r="C11583" s="65" t="s">
        <v>8691</v>
      </c>
      <c r="D11583" s="66">
        <v>51</v>
      </c>
      <c r="E11583" s="66">
        <v>53</v>
      </c>
    </row>
    <row r="11584" spans="1:5" ht="14.4">
      <c r="A11584" s="65" t="s">
        <v>3367</v>
      </c>
      <c r="B11584" s="66">
        <v>1444940</v>
      </c>
      <c r="C11584" s="65" t="s">
        <v>8691</v>
      </c>
      <c r="D11584" s="66">
        <v>51</v>
      </c>
      <c r="E11584" s="66">
        <v>53</v>
      </c>
    </row>
    <row r="11585" spans="1:5" ht="14.4">
      <c r="A11585" s="65" t="s">
        <v>3120</v>
      </c>
      <c r="B11585" s="66">
        <v>1062244</v>
      </c>
      <c r="C11585" s="65" t="s">
        <v>8691</v>
      </c>
      <c r="D11585" s="66">
        <v>51</v>
      </c>
      <c r="E11585" s="66">
        <v>53</v>
      </c>
    </row>
    <row r="11586" spans="1:5" ht="14.4">
      <c r="A11586" s="65" t="s">
        <v>2945</v>
      </c>
      <c r="B11586" s="66">
        <v>1459979</v>
      </c>
      <c r="C11586" s="65" t="s">
        <v>8487</v>
      </c>
      <c r="D11586" s="66">
        <v>27</v>
      </c>
      <c r="E11586" s="66">
        <v>21</v>
      </c>
    </row>
    <row r="11587" spans="1:5" ht="14.4">
      <c r="A11587" s="65" t="s">
        <v>19276</v>
      </c>
      <c r="B11587" s="66">
        <v>1445548</v>
      </c>
      <c r="C11587" s="65" t="s">
        <v>8691</v>
      </c>
      <c r="D11587" s="66">
        <v>104</v>
      </c>
      <c r="E11587" s="66">
        <v>0</v>
      </c>
    </row>
    <row r="11588" spans="1:5" ht="14.4">
      <c r="A11588" s="65" t="s">
        <v>19277</v>
      </c>
      <c r="B11588" s="66">
        <v>1216751</v>
      </c>
      <c r="C11588" s="65" t="s">
        <v>8487</v>
      </c>
      <c r="D11588" s="66">
        <v>55</v>
      </c>
      <c r="E11588" s="66">
        <v>0</v>
      </c>
    </row>
    <row r="11589" spans="1:5" ht="14.4">
      <c r="A11589" s="65" t="s">
        <v>19278</v>
      </c>
      <c r="B11589" s="66">
        <v>1353486</v>
      </c>
      <c r="C11589" s="65" t="s">
        <v>8487</v>
      </c>
      <c r="D11589" s="66">
        <v>50</v>
      </c>
      <c r="E11589" s="66">
        <v>0</v>
      </c>
    </row>
    <row r="11590" spans="1:5" ht="14.4">
      <c r="A11590" s="65" t="s">
        <v>19279</v>
      </c>
      <c r="B11590" s="66">
        <v>1565388</v>
      </c>
      <c r="C11590" s="65" t="s">
        <v>8487</v>
      </c>
      <c r="D11590" s="66">
        <v>71</v>
      </c>
      <c r="E11590" s="66">
        <v>-23</v>
      </c>
    </row>
    <row r="11591" spans="1:5" ht="14.4">
      <c r="A11591" s="65" t="s">
        <v>19280</v>
      </c>
      <c r="B11591" s="66">
        <v>1516888</v>
      </c>
      <c r="C11591" s="65" t="s">
        <v>8487</v>
      </c>
      <c r="D11591" s="66">
        <v>48</v>
      </c>
      <c r="E11591" s="66">
        <v>0</v>
      </c>
    </row>
    <row r="11592" spans="1:5" ht="14.4">
      <c r="A11592" s="65" t="s">
        <v>19281</v>
      </c>
      <c r="B11592" s="66">
        <v>774455</v>
      </c>
      <c r="C11592" s="65" t="s">
        <v>8487</v>
      </c>
      <c r="D11592" s="66">
        <v>49</v>
      </c>
      <c r="E11592" s="66">
        <v>0</v>
      </c>
    </row>
    <row r="11593" spans="1:5" ht="14.4">
      <c r="A11593" s="65" t="s">
        <v>19282</v>
      </c>
      <c r="B11593" s="66">
        <v>975860</v>
      </c>
      <c r="C11593" s="65" t="s">
        <v>8487</v>
      </c>
      <c r="D11593" s="66">
        <v>0</v>
      </c>
      <c r="E11593" s="66">
        <v>0</v>
      </c>
    </row>
    <row r="11594" spans="1:5" ht="14.4">
      <c r="A11594" s="65" t="s">
        <v>19283</v>
      </c>
      <c r="B11594" s="66">
        <v>1456305</v>
      </c>
      <c r="C11594" s="65" t="s">
        <v>8691</v>
      </c>
      <c r="D11594" s="66">
        <v>104</v>
      </c>
      <c r="E11594" s="66">
        <v>0</v>
      </c>
    </row>
    <row r="11595" spans="1:5" ht="14.4">
      <c r="A11595" s="65" t="s">
        <v>19284</v>
      </c>
      <c r="B11595" s="66">
        <v>1398482</v>
      </c>
      <c r="C11595" s="65" t="s">
        <v>8487</v>
      </c>
      <c r="D11595" s="66">
        <v>39</v>
      </c>
      <c r="E11595" s="66">
        <v>0</v>
      </c>
    </row>
    <row r="11596" spans="1:5" ht="14.4">
      <c r="A11596" s="65" t="s">
        <v>19285</v>
      </c>
      <c r="B11596" s="66">
        <v>1158952</v>
      </c>
      <c r="C11596" s="65" t="s">
        <v>8691</v>
      </c>
      <c r="D11596" s="66">
        <v>0</v>
      </c>
      <c r="E11596" s="66">
        <v>0</v>
      </c>
    </row>
    <row r="11597" spans="1:5" ht="14.4">
      <c r="A11597" s="65" t="s">
        <v>19286</v>
      </c>
      <c r="B11597" s="66">
        <v>1454050</v>
      </c>
      <c r="C11597" s="65" t="s">
        <v>8487</v>
      </c>
      <c r="D11597" s="66">
        <v>14</v>
      </c>
      <c r="E11597" s="66">
        <v>0</v>
      </c>
    </row>
    <row r="11598" spans="1:5" ht="14.4">
      <c r="A11598" s="65" t="s">
        <v>19287</v>
      </c>
      <c r="B11598" s="66">
        <v>1439095</v>
      </c>
      <c r="C11598" s="65" t="s">
        <v>8487</v>
      </c>
      <c r="D11598" s="66">
        <v>48</v>
      </c>
      <c r="E11598" s="66">
        <v>0</v>
      </c>
    </row>
    <row r="11599" spans="1:5" ht="14.4">
      <c r="A11599" s="65" t="s">
        <v>19288</v>
      </c>
      <c r="B11599" s="66">
        <v>1464207</v>
      </c>
      <c r="C11599" s="65" t="s">
        <v>8576</v>
      </c>
      <c r="D11599" s="66">
        <v>2</v>
      </c>
      <c r="E11599" s="66">
        <v>22</v>
      </c>
    </row>
    <row r="11600" spans="1:5" ht="14.4">
      <c r="A11600" s="65" t="s">
        <v>19289</v>
      </c>
      <c r="B11600" s="66">
        <v>1522519</v>
      </c>
      <c r="C11600" s="65" t="s">
        <v>8487</v>
      </c>
      <c r="D11600" s="66">
        <v>24</v>
      </c>
      <c r="E11600" s="66">
        <v>0</v>
      </c>
    </row>
    <row r="11601" spans="1:5" ht="14.4">
      <c r="A11601" s="65" t="s">
        <v>19290</v>
      </c>
      <c r="B11601" s="66">
        <v>1013774</v>
      </c>
      <c r="C11601" s="65" t="s">
        <v>8487</v>
      </c>
      <c r="D11601" s="66">
        <v>48</v>
      </c>
      <c r="E11601" s="66">
        <v>0</v>
      </c>
    </row>
    <row r="11602" spans="1:5" ht="14.4">
      <c r="A11602" s="65" t="s">
        <v>19291</v>
      </c>
      <c r="B11602" s="66">
        <v>1178168</v>
      </c>
      <c r="C11602" s="65" t="s">
        <v>8487</v>
      </c>
      <c r="D11602" s="66">
        <v>48</v>
      </c>
      <c r="E11602" s="66">
        <v>0</v>
      </c>
    </row>
    <row r="11603" spans="1:5" ht="14.4">
      <c r="A11603" s="65" t="s">
        <v>19292</v>
      </c>
      <c r="B11603" s="66">
        <v>1351125</v>
      </c>
      <c r="C11603" s="65" t="s">
        <v>8487</v>
      </c>
      <c r="D11603" s="66">
        <v>35</v>
      </c>
      <c r="E11603" s="66">
        <v>0</v>
      </c>
    </row>
    <row r="11604" spans="1:5" ht="14.4">
      <c r="A11604" s="65" t="s">
        <v>19293</v>
      </c>
      <c r="B11604" s="66">
        <v>1424103</v>
      </c>
      <c r="C11604" s="65" t="s">
        <v>8487</v>
      </c>
      <c r="D11604" s="66">
        <v>0</v>
      </c>
      <c r="E11604" s="66">
        <v>0</v>
      </c>
    </row>
    <row r="11605" spans="1:5" ht="14.4">
      <c r="A11605" s="65" t="s">
        <v>19294</v>
      </c>
      <c r="B11605" s="66">
        <v>1516918</v>
      </c>
      <c r="C11605" s="65" t="s">
        <v>8576</v>
      </c>
      <c r="D11605" s="66">
        <v>29</v>
      </c>
      <c r="E11605" s="66">
        <v>-5</v>
      </c>
    </row>
    <row r="11606" spans="1:5" ht="14.4">
      <c r="A11606" s="65" t="s">
        <v>19295</v>
      </c>
      <c r="B11606" s="66">
        <v>1084824</v>
      </c>
      <c r="C11606" s="65" t="s">
        <v>8487</v>
      </c>
      <c r="D11606" s="66">
        <v>0</v>
      </c>
      <c r="E11606" s="66">
        <v>0</v>
      </c>
    </row>
    <row r="11607" spans="1:5" ht="14.4">
      <c r="A11607" s="65" t="s">
        <v>19296</v>
      </c>
      <c r="B11607" s="66">
        <v>8033</v>
      </c>
      <c r="C11607" s="65" t="s">
        <v>8691</v>
      </c>
      <c r="D11607" s="66">
        <v>55</v>
      </c>
      <c r="E11607" s="66">
        <v>49</v>
      </c>
    </row>
    <row r="11608" spans="1:5" ht="14.4">
      <c r="A11608" s="65" t="s">
        <v>19297</v>
      </c>
      <c r="B11608" s="66">
        <v>1361389</v>
      </c>
      <c r="C11608" s="65" t="s">
        <v>8487</v>
      </c>
      <c r="D11608" s="66">
        <v>26</v>
      </c>
      <c r="E11608" s="66">
        <v>22</v>
      </c>
    </row>
    <row r="11609" spans="1:5" ht="14.4">
      <c r="A11609" s="65" t="s">
        <v>19298</v>
      </c>
      <c r="B11609" s="66">
        <v>1050606</v>
      </c>
      <c r="C11609" s="65" t="s">
        <v>8487</v>
      </c>
      <c r="D11609" s="66">
        <v>51</v>
      </c>
      <c r="E11609" s="66">
        <v>-3</v>
      </c>
    </row>
    <row r="11610" spans="1:5" ht="14.4">
      <c r="A11610" s="65" t="s">
        <v>19299</v>
      </c>
      <c r="B11610" s="66">
        <v>1521146</v>
      </c>
      <c r="C11610" s="65" t="s">
        <v>8487</v>
      </c>
      <c r="D11610" s="66">
        <v>14</v>
      </c>
      <c r="E11610" s="66">
        <v>10</v>
      </c>
    </row>
    <row r="11611" spans="1:5" ht="14.4">
      <c r="A11611" s="65" t="s">
        <v>19300</v>
      </c>
      <c r="B11611" s="66">
        <v>1063400</v>
      </c>
      <c r="C11611" s="65" t="s">
        <v>8691</v>
      </c>
      <c r="D11611" s="66">
        <v>71</v>
      </c>
      <c r="E11611" s="66">
        <v>33</v>
      </c>
    </row>
    <row r="11612" spans="1:5" ht="14.4">
      <c r="A11612" s="65" t="s">
        <v>19301</v>
      </c>
      <c r="B11612" s="66">
        <v>1020236</v>
      </c>
      <c r="C11612" s="65" t="s">
        <v>8487</v>
      </c>
      <c r="D11612" s="66">
        <v>50</v>
      </c>
      <c r="E11612" s="66">
        <v>-2</v>
      </c>
    </row>
    <row r="11613" spans="1:5" ht="14.4">
      <c r="A11613" s="65" t="s">
        <v>19302</v>
      </c>
      <c r="B11613" s="66">
        <v>1437114</v>
      </c>
      <c r="C11613" s="65" t="s">
        <v>8487</v>
      </c>
      <c r="D11613" s="66">
        <v>0</v>
      </c>
      <c r="E11613" s="66">
        <v>-8</v>
      </c>
    </row>
    <row r="11614" spans="1:5" ht="14.4">
      <c r="A11614" s="65" t="s">
        <v>19303</v>
      </c>
      <c r="B11614" s="66">
        <v>8033</v>
      </c>
      <c r="C11614" s="65" t="s">
        <v>8691</v>
      </c>
      <c r="D11614" s="66">
        <v>0</v>
      </c>
      <c r="E11614" s="66">
        <v>-4</v>
      </c>
    </row>
    <row r="11615" spans="1:5" ht="14.4">
      <c r="A11615" s="65" t="s">
        <v>19304</v>
      </c>
      <c r="B11615" s="66">
        <v>1727500</v>
      </c>
      <c r="C11615" s="65" t="s">
        <v>8487</v>
      </c>
      <c r="D11615" s="66">
        <v>49</v>
      </c>
      <c r="E11615" s="66">
        <v>-1</v>
      </c>
    </row>
    <row r="11616" spans="1:5" ht="14.4">
      <c r="A11616" s="65" t="s">
        <v>19305</v>
      </c>
      <c r="B11616" s="66">
        <v>1704659</v>
      </c>
      <c r="C11616" s="65" t="s">
        <v>8691</v>
      </c>
      <c r="D11616" s="66">
        <v>66</v>
      </c>
      <c r="E11616" s="66">
        <v>38</v>
      </c>
    </row>
    <row r="11617" spans="1:5" ht="14.4">
      <c r="A11617" s="65" t="s">
        <v>19306</v>
      </c>
      <c r="B11617" s="66">
        <v>1450811</v>
      </c>
      <c r="C11617" s="65" t="s">
        <v>8487</v>
      </c>
      <c r="D11617" s="66">
        <v>0</v>
      </c>
      <c r="E11617" s="66">
        <v>-2</v>
      </c>
    </row>
    <row r="11618" spans="1:5" ht="14.4">
      <c r="A11618" s="65" t="s">
        <v>19307</v>
      </c>
      <c r="B11618" s="66">
        <v>1517824</v>
      </c>
      <c r="C11618" s="65" t="s">
        <v>8487</v>
      </c>
      <c r="D11618" s="66">
        <v>0</v>
      </c>
      <c r="E11618" s="66">
        <v>-1</v>
      </c>
    </row>
    <row r="11619" spans="1:5" ht="14.4">
      <c r="A11619" s="65" t="s">
        <v>19308</v>
      </c>
      <c r="B11619" s="66">
        <v>1553863</v>
      </c>
      <c r="C11619" s="65" t="s">
        <v>8487</v>
      </c>
      <c r="D11619" s="66">
        <v>45</v>
      </c>
      <c r="E11619" s="66">
        <v>3</v>
      </c>
    </row>
    <row r="11620" spans="1:5" ht="14.4">
      <c r="A11620" s="65" t="s">
        <v>19309</v>
      </c>
      <c r="B11620" s="66">
        <v>1442732</v>
      </c>
      <c r="C11620" s="65" t="s">
        <v>8691</v>
      </c>
      <c r="D11620" s="66">
        <v>67</v>
      </c>
      <c r="E11620" s="66">
        <v>37</v>
      </c>
    </row>
    <row r="11621" spans="1:5" ht="14.4">
      <c r="A11621" s="65" t="s">
        <v>19310</v>
      </c>
      <c r="B11621" s="66">
        <v>1067304</v>
      </c>
      <c r="C11621" s="65" t="s">
        <v>8691</v>
      </c>
      <c r="D11621" s="66">
        <v>106</v>
      </c>
      <c r="E11621" s="66">
        <v>-2</v>
      </c>
    </row>
    <row r="11622" spans="1:5" ht="14.4">
      <c r="A11622" s="65" t="s">
        <v>19311</v>
      </c>
      <c r="B11622" s="66">
        <v>1360648</v>
      </c>
      <c r="C11622" s="65" t="s">
        <v>8691</v>
      </c>
      <c r="D11622" s="66">
        <v>69</v>
      </c>
      <c r="E11622" s="66">
        <v>35</v>
      </c>
    </row>
    <row r="11623" spans="1:5" ht="14.4">
      <c r="A11623" s="65" t="s">
        <v>19312</v>
      </c>
      <c r="B11623" s="66">
        <v>1067128</v>
      </c>
      <c r="C11623" s="65" t="s">
        <v>8691</v>
      </c>
      <c r="D11623" s="66">
        <v>65</v>
      </c>
      <c r="E11623" s="66">
        <v>39</v>
      </c>
    </row>
    <row r="11624" spans="1:5" ht="14.4">
      <c r="A11624" s="65" t="s">
        <v>586</v>
      </c>
      <c r="B11624" s="66">
        <v>1747806</v>
      </c>
      <c r="C11624" s="65" t="s">
        <v>8487</v>
      </c>
      <c r="D11624" s="66">
        <v>14</v>
      </c>
      <c r="E11624" s="66">
        <v>34</v>
      </c>
    </row>
    <row r="11625" spans="1:5" ht="14.4">
      <c r="A11625" s="65" t="s">
        <v>513</v>
      </c>
      <c r="B11625" s="66">
        <v>1430705</v>
      </c>
      <c r="C11625" s="65" t="s">
        <v>8691</v>
      </c>
      <c r="D11625" s="66">
        <v>60</v>
      </c>
      <c r="E11625" s="66">
        <v>44</v>
      </c>
    </row>
    <row r="11626" spans="1:5" ht="14.4">
      <c r="A11626" s="65" t="s">
        <v>807</v>
      </c>
      <c r="B11626" s="66">
        <v>1711782</v>
      </c>
      <c r="C11626" s="65" t="s">
        <v>8691</v>
      </c>
      <c r="D11626" s="66">
        <v>12</v>
      </c>
      <c r="E11626" s="66">
        <v>92</v>
      </c>
    </row>
    <row r="11627" spans="1:5" ht="14.4">
      <c r="A11627" s="65" t="s">
        <v>1389</v>
      </c>
      <c r="B11627" s="66">
        <v>1729819</v>
      </c>
      <c r="C11627" s="65" t="s">
        <v>8691</v>
      </c>
      <c r="D11627" s="66">
        <v>51</v>
      </c>
      <c r="E11627" s="66">
        <v>53</v>
      </c>
    </row>
    <row r="11628" spans="1:5" ht="14.4">
      <c r="A11628" s="65" t="s">
        <v>1281</v>
      </c>
      <c r="B11628" s="66">
        <v>1215816</v>
      </c>
      <c r="C11628" s="65" t="s">
        <v>8691</v>
      </c>
      <c r="D11628" s="66">
        <v>51</v>
      </c>
      <c r="E11628" s="66">
        <v>53</v>
      </c>
    </row>
    <row r="11629" spans="1:5" ht="14.4">
      <c r="A11629" s="65" t="s">
        <v>1097</v>
      </c>
      <c r="B11629" s="66">
        <v>1589825</v>
      </c>
      <c r="C11629" s="65" t="s">
        <v>8691</v>
      </c>
      <c r="D11629" s="66">
        <v>12</v>
      </c>
      <c r="E11629" s="66">
        <v>92</v>
      </c>
    </row>
    <row r="11630" spans="1:5" ht="14.4">
      <c r="A11630" s="65" t="s">
        <v>2942</v>
      </c>
      <c r="B11630" s="66">
        <v>1571603</v>
      </c>
      <c r="C11630" s="65" t="s">
        <v>8691</v>
      </c>
      <c r="D11630" s="66">
        <v>51</v>
      </c>
      <c r="E11630" s="66">
        <v>53</v>
      </c>
    </row>
    <row r="11631" spans="1:5" ht="14.4">
      <c r="A11631" s="65" t="s">
        <v>2882</v>
      </c>
      <c r="B11631" s="66">
        <v>1453774</v>
      </c>
      <c r="C11631" s="65" t="s">
        <v>8487</v>
      </c>
      <c r="D11631" s="66">
        <v>29</v>
      </c>
      <c r="E11631" s="66">
        <v>19</v>
      </c>
    </row>
    <row r="11632" spans="1:5" ht="14.4">
      <c r="A11632" s="65" t="s">
        <v>3321</v>
      </c>
      <c r="B11632" s="66">
        <v>1353314</v>
      </c>
      <c r="C11632" s="65" t="s">
        <v>8691</v>
      </c>
      <c r="D11632" s="66">
        <v>51</v>
      </c>
      <c r="E11632" s="66">
        <v>53</v>
      </c>
    </row>
    <row r="11633" spans="1:5" ht="14.4">
      <c r="A11633" s="65" t="s">
        <v>19313</v>
      </c>
      <c r="B11633" s="66">
        <v>8033</v>
      </c>
      <c r="C11633" s="65" t="s">
        <v>8691</v>
      </c>
      <c r="D11633" s="66">
        <v>0</v>
      </c>
      <c r="E11633" s="66">
        <v>0</v>
      </c>
    </row>
    <row r="11634" spans="1:5" ht="14.4">
      <c r="A11634" s="65" t="s">
        <v>3693</v>
      </c>
      <c r="B11634" s="66">
        <v>1146389</v>
      </c>
      <c r="C11634" s="65" t="s">
        <v>8691</v>
      </c>
      <c r="D11634" s="66">
        <v>44</v>
      </c>
      <c r="E11634" s="66">
        <v>60</v>
      </c>
    </row>
    <row r="11635" spans="1:5" ht="14.4">
      <c r="A11635" s="65" t="s">
        <v>3841</v>
      </c>
      <c r="B11635" s="66">
        <v>1069037</v>
      </c>
      <c r="C11635" s="65" t="s">
        <v>8691</v>
      </c>
      <c r="D11635" s="66">
        <v>41</v>
      </c>
      <c r="E11635" s="66">
        <v>63</v>
      </c>
    </row>
    <row r="11636" spans="1:5" ht="14.4">
      <c r="A11636" s="65" t="s">
        <v>19314</v>
      </c>
      <c r="B11636" s="66">
        <v>1351123</v>
      </c>
      <c r="C11636" s="65" t="s">
        <v>8691</v>
      </c>
      <c r="D11636" s="66">
        <v>21</v>
      </c>
      <c r="E11636" s="66">
        <v>83</v>
      </c>
    </row>
    <row r="11637" spans="1:5" ht="14.4">
      <c r="A11637" s="65" t="s">
        <v>3966</v>
      </c>
      <c r="B11637" s="66">
        <v>999681</v>
      </c>
      <c r="C11637" s="65" t="s">
        <v>8487</v>
      </c>
      <c r="D11637" s="66">
        <v>21</v>
      </c>
      <c r="E11637" s="66">
        <v>27</v>
      </c>
    </row>
    <row r="11638" spans="1:5" ht="14.4">
      <c r="A11638" s="65" t="s">
        <v>3979</v>
      </c>
      <c r="B11638" s="66">
        <v>1062424</v>
      </c>
      <c r="C11638" s="65" t="s">
        <v>8691</v>
      </c>
      <c r="D11638" s="66">
        <v>46</v>
      </c>
      <c r="E11638" s="66">
        <v>58</v>
      </c>
    </row>
    <row r="11639" spans="1:5" ht="14.4">
      <c r="A11639" s="65" t="s">
        <v>19315</v>
      </c>
      <c r="B11639" s="66">
        <v>1070117</v>
      </c>
      <c r="C11639" s="65" t="s">
        <v>8487</v>
      </c>
      <c r="D11639" s="66">
        <v>0</v>
      </c>
      <c r="E11639" s="66">
        <v>0</v>
      </c>
    </row>
    <row r="11640" spans="1:5" ht="14.4">
      <c r="A11640" s="65" t="s">
        <v>19316</v>
      </c>
      <c r="B11640" s="66">
        <v>1320762</v>
      </c>
      <c r="C11640" s="65" t="s">
        <v>8487</v>
      </c>
      <c r="D11640" s="66">
        <v>48</v>
      </c>
      <c r="E11640" s="66">
        <v>0</v>
      </c>
    </row>
    <row r="11641" spans="1:5" ht="14.4">
      <c r="A11641" s="65" t="s">
        <v>19317</v>
      </c>
      <c r="B11641" s="66">
        <v>774455</v>
      </c>
      <c r="C11641" s="65" t="s">
        <v>8487</v>
      </c>
      <c r="D11641" s="66">
        <v>49</v>
      </c>
      <c r="E11641" s="66">
        <v>0</v>
      </c>
    </row>
    <row r="11642" spans="1:5" ht="14.4">
      <c r="A11642" s="65" t="s">
        <v>19318</v>
      </c>
      <c r="B11642" s="66">
        <v>1148437</v>
      </c>
      <c r="C11642" s="65" t="s">
        <v>8487</v>
      </c>
      <c r="D11642" s="66">
        <v>48</v>
      </c>
      <c r="E11642" s="66">
        <v>0</v>
      </c>
    </row>
    <row r="11643" spans="1:5" ht="14.4">
      <c r="A11643" s="65" t="s">
        <v>19319</v>
      </c>
      <c r="B11643" s="66">
        <v>1136641</v>
      </c>
      <c r="C11643" s="65" t="s">
        <v>8487</v>
      </c>
      <c r="D11643" s="66">
        <v>47</v>
      </c>
      <c r="E11643" s="66">
        <v>0</v>
      </c>
    </row>
    <row r="11644" spans="1:5" ht="14.4">
      <c r="A11644" s="65" t="s">
        <v>19320</v>
      </c>
      <c r="B11644" s="66">
        <v>1459510</v>
      </c>
      <c r="C11644" s="65" t="s">
        <v>8487</v>
      </c>
      <c r="D11644" s="66">
        <v>23</v>
      </c>
      <c r="E11644" s="66">
        <v>0</v>
      </c>
    </row>
    <row r="11645" spans="1:5" ht="14.4">
      <c r="A11645" s="65" t="s">
        <v>19321</v>
      </c>
      <c r="B11645" s="66">
        <v>1353263</v>
      </c>
      <c r="C11645" s="65" t="s">
        <v>8487</v>
      </c>
      <c r="D11645" s="66">
        <v>52</v>
      </c>
      <c r="E11645" s="66">
        <v>0</v>
      </c>
    </row>
    <row r="11646" spans="1:5" ht="14.4">
      <c r="A11646" s="65" t="s">
        <v>19322</v>
      </c>
      <c r="B11646" s="66">
        <v>1311743</v>
      </c>
      <c r="C11646" s="65" t="s">
        <v>8487</v>
      </c>
      <c r="D11646" s="66">
        <v>49</v>
      </c>
      <c r="E11646" s="66">
        <v>0</v>
      </c>
    </row>
    <row r="11647" spans="1:5" ht="14.4">
      <c r="A11647" s="65" t="s">
        <v>19323</v>
      </c>
      <c r="B11647" s="66">
        <v>1344026</v>
      </c>
      <c r="C11647" s="65" t="s">
        <v>8487</v>
      </c>
      <c r="D11647" s="66">
        <v>54</v>
      </c>
      <c r="E11647" s="66">
        <v>0</v>
      </c>
    </row>
    <row r="11648" spans="1:5" ht="14.4">
      <c r="A11648" s="65" t="s">
        <v>19324</v>
      </c>
      <c r="B11648" s="66">
        <v>1252932</v>
      </c>
      <c r="C11648" s="65" t="s">
        <v>8487</v>
      </c>
      <c r="D11648" s="66">
        <v>47</v>
      </c>
      <c r="E11648" s="66">
        <v>0</v>
      </c>
    </row>
    <row r="11649" spans="1:5" ht="14.4">
      <c r="A11649" s="65" t="s">
        <v>19325</v>
      </c>
      <c r="B11649" s="66">
        <v>1330415</v>
      </c>
      <c r="C11649" s="65" t="s">
        <v>8487</v>
      </c>
      <c r="D11649" s="66">
        <v>48</v>
      </c>
      <c r="E11649" s="66">
        <v>0</v>
      </c>
    </row>
    <row r="11650" spans="1:5" ht="14.4">
      <c r="A11650" s="65" t="s">
        <v>19326</v>
      </c>
      <c r="B11650" s="66">
        <v>8033</v>
      </c>
      <c r="C11650" s="65" t="s">
        <v>8691</v>
      </c>
      <c r="D11650" s="66">
        <v>104</v>
      </c>
      <c r="E11650" s="66">
        <v>0</v>
      </c>
    </row>
    <row r="11651" spans="1:5" ht="14.4">
      <c r="A11651" s="65" t="s">
        <v>19327</v>
      </c>
      <c r="B11651" s="66">
        <v>1571032</v>
      </c>
      <c r="C11651" s="65" t="s">
        <v>8487</v>
      </c>
      <c r="D11651" s="66">
        <v>44</v>
      </c>
      <c r="E11651" s="66">
        <v>0</v>
      </c>
    </row>
    <row r="11652" spans="1:5" ht="14.4">
      <c r="A11652" s="65" t="s">
        <v>19328</v>
      </c>
      <c r="B11652" s="66">
        <v>1429680</v>
      </c>
      <c r="C11652" s="65" t="s">
        <v>8487</v>
      </c>
      <c r="D11652" s="66">
        <v>48</v>
      </c>
      <c r="E11652" s="66">
        <v>0</v>
      </c>
    </row>
    <row r="11653" spans="1:5" ht="14.4">
      <c r="A11653" s="65" t="s">
        <v>19329</v>
      </c>
      <c r="B11653" s="66">
        <v>1500199</v>
      </c>
      <c r="C11653" s="65" t="s">
        <v>8576</v>
      </c>
      <c r="D11653" s="66">
        <v>21</v>
      </c>
      <c r="E11653" s="66">
        <v>3</v>
      </c>
    </row>
    <row r="11654" spans="1:5" ht="14.4">
      <c r="A11654" s="65" t="s">
        <v>19330</v>
      </c>
      <c r="B11654" s="66">
        <v>1287487</v>
      </c>
      <c r="C11654" s="65" t="s">
        <v>8487</v>
      </c>
      <c r="D11654" s="66">
        <v>34</v>
      </c>
      <c r="E11654" s="66">
        <v>0</v>
      </c>
    </row>
    <row r="11655" spans="1:5" ht="14.4">
      <c r="A11655" s="65" t="s">
        <v>19331</v>
      </c>
      <c r="B11655" s="66">
        <v>1298241</v>
      </c>
      <c r="C11655" s="65" t="s">
        <v>8487</v>
      </c>
      <c r="D11655" s="66">
        <v>47</v>
      </c>
      <c r="E11655" s="66">
        <v>0</v>
      </c>
    </row>
    <row r="11656" spans="1:5" ht="14.4">
      <c r="A11656" s="65" t="s">
        <v>19332</v>
      </c>
      <c r="B11656" s="66">
        <v>1585386</v>
      </c>
      <c r="C11656" s="65" t="s">
        <v>8487</v>
      </c>
      <c r="D11656" s="66">
        <v>48</v>
      </c>
      <c r="E11656" s="66">
        <v>0</v>
      </c>
    </row>
    <row r="11657" spans="1:5" ht="14.4">
      <c r="A11657" s="65" t="s">
        <v>19333</v>
      </c>
      <c r="B11657" s="66">
        <v>1516888</v>
      </c>
      <c r="C11657" s="65" t="s">
        <v>8487</v>
      </c>
      <c r="D11657" s="66">
        <v>48</v>
      </c>
      <c r="E11657" s="66">
        <v>0</v>
      </c>
    </row>
    <row r="11658" spans="1:5" ht="14.4">
      <c r="A11658" s="65" t="s">
        <v>19334</v>
      </c>
      <c r="B11658" s="66">
        <v>1067913</v>
      </c>
      <c r="C11658" s="65" t="s">
        <v>8691</v>
      </c>
      <c r="D11658" s="66">
        <v>104</v>
      </c>
      <c r="E11658" s="66">
        <v>0</v>
      </c>
    </row>
    <row r="11659" spans="1:5" ht="14.4">
      <c r="A11659" s="65" t="s">
        <v>19335</v>
      </c>
      <c r="B11659" s="66">
        <v>1428720</v>
      </c>
      <c r="C11659" s="65" t="s">
        <v>8487</v>
      </c>
      <c r="D11659" s="66">
        <v>48</v>
      </c>
      <c r="E11659" s="66">
        <v>0</v>
      </c>
    </row>
    <row r="11660" spans="1:5" ht="14.4">
      <c r="A11660" s="65" t="s">
        <v>19336</v>
      </c>
      <c r="B11660" s="66">
        <v>1286990</v>
      </c>
      <c r="C11660" s="65" t="s">
        <v>8487</v>
      </c>
      <c r="D11660" s="66">
        <v>0</v>
      </c>
      <c r="E11660" s="66">
        <v>0</v>
      </c>
    </row>
    <row r="11661" spans="1:5" ht="14.4">
      <c r="A11661" s="65" t="s">
        <v>19337</v>
      </c>
      <c r="B11661" s="66">
        <v>8033</v>
      </c>
      <c r="C11661" s="65" t="s">
        <v>8691</v>
      </c>
      <c r="D11661" s="66">
        <v>71</v>
      </c>
      <c r="E11661" s="66">
        <v>33</v>
      </c>
    </row>
    <row r="11662" spans="1:5" ht="14.4">
      <c r="A11662" s="65" t="s">
        <v>19338</v>
      </c>
      <c r="B11662" s="66">
        <v>1555232</v>
      </c>
      <c r="C11662" s="65" t="s">
        <v>8691</v>
      </c>
      <c r="D11662" s="66">
        <v>71</v>
      </c>
      <c r="E11662" s="66">
        <v>33</v>
      </c>
    </row>
    <row r="11663" spans="1:5" ht="14.4">
      <c r="A11663" s="65" t="s">
        <v>19339</v>
      </c>
      <c r="B11663" s="66">
        <v>1356867</v>
      </c>
      <c r="C11663" s="65" t="s">
        <v>8487</v>
      </c>
      <c r="D11663" s="66">
        <v>52</v>
      </c>
      <c r="E11663" s="66">
        <v>-4</v>
      </c>
    </row>
    <row r="11664" spans="1:5" ht="14.4">
      <c r="A11664" s="65" t="s">
        <v>19340</v>
      </c>
      <c r="B11664" s="66">
        <v>1665887</v>
      </c>
      <c r="C11664" s="65" t="s">
        <v>8691</v>
      </c>
      <c r="D11664" s="66">
        <v>74</v>
      </c>
      <c r="E11664" s="66">
        <v>30</v>
      </c>
    </row>
    <row r="11665" spans="1:5" ht="14.4">
      <c r="A11665" s="65" t="s">
        <v>19341</v>
      </c>
      <c r="B11665" s="66">
        <v>774534</v>
      </c>
      <c r="C11665" s="65" t="s">
        <v>8487</v>
      </c>
      <c r="D11665" s="66">
        <v>21</v>
      </c>
      <c r="E11665" s="66">
        <v>27</v>
      </c>
    </row>
    <row r="11666" spans="1:5" ht="14.4">
      <c r="A11666" s="65" t="s">
        <v>19342</v>
      </c>
      <c r="B11666" s="66">
        <v>991970</v>
      </c>
      <c r="C11666" s="65" t="s">
        <v>8487</v>
      </c>
      <c r="D11666" s="66">
        <v>48</v>
      </c>
      <c r="E11666" s="66">
        <v>0</v>
      </c>
    </row>
    <row r="11667" spans="1:5" ht="14.4">
      <c r="A11667" s="65" t="s">
        <v>19343</v>
      </c>
      <c r="B11667" s="66">
        <v>1662030</v>
      </c>
      <c r="C11667" s="65" t="s">
        <v>8691</v>
      </c>
      <c r="D11667" s="66">
        <v>77</v>
      </c>
      <c r="E11667" s="66">
        <v>27</v>
      </c>
    </row>
    <row r="11668" spans="1:5" ht="14.4">
      <c r="A11668" s="65" t="s">
        <v>19344</v>
      </c>
      <c r="B11668" s="66">
        <v>1706935</v>
      </c>
      <c r="C11668" s="65" t="s">
        <v>8487</v>
      </c>
      <c r="D11668" s="66">
        <v>50</v>
      </c>
      <c r="E11668" s="66">
        <v>-2</v>
      </c>
    </row>
    <row r="11669" spans="1:5" ht="14.4">
      <c r="A11669" s="65" t="s">
        <v>19345</v>
      </c>
      <c r="B11669" s="66">
        <v>1068824</v>
      </c>
      <c r="C11669" s="65" t="s">
        <v>8691</v>
      </c>
      <c r="D11669" s="66">
        <v>73</v>
      </c>
      <c r="E11669" s="66">
        <v>31</v>
      </c>
    </row>
    <row r="11670" spans="1:5" ht="14.4">
      <c r="A11670" s="65" t="s">
        <v>19346</v>
      </c>
      <c r="B11670" s="66">
        <v>1035526</v>
      </c>
      <c r="C11670" s="65" t="s">
        <v>8487</v>
      </c>
      <c r="D11670" s="66">
        <v>51</v>
      </c>
      <c r="E11670" s="66">
        <v>-3</v>
      </c>
    </row>
    <row r="11671" spans="1:5" ht="14.4">
      <c r="A11671" s="65" t="s">
        <v>19347</v>
      </c>
      <c r="B11671" s="66">
        <v>1421287</v>
      </c>
      <c r="C11671" s="65" t="s">
        <v>8487</v>
      </c>
      <c r="D11671" s="66">
        <v>12</v>
      </c>
      <c r="E11671" s="66">
        <v>36</v>
      </c>
    </row>
    <row r="11672" spans="1:5" ht="14.4">
      <c r="A11672" s="65" t="s">
        <v>19348</v>
      </c>
      <c r="B11672" s="66">
        <v>1067714</v>
      </c>
      <c r="C11672" s="65" t="s">
        <v>8691</v>
      </c>
      <c r="D11672" s="66">
        <v>40</v>
      </c>
      <c r="E11672" s="66">
        <v>64</v>
      </c>
    </row>
    <row r="11673" spans="1:5" ht="14.4">
      <c r="A11673" s="65" t="s">
        <v>19349</v>
      </c>
      <c r="B11673" s="66">
        <v>1028661</v>
      </c>
      <c r="C11673" s="65" t="s">
        <v>8487</v>
      </c>
      <c r="D11673" s="66">
        <v>49</v>
      </c>
      <c r="E11673" s="66">
        <v>-1</v>
      </c>
    </row>
    <row r="11674" spans="1:5" ht="14.4">
      <c r="A11674" s="65" t="s">
        <v>19350</v>
      </c>
      <c r="B11674" s="66">
        <v>1683122</v>
      </c>
      <c r="C11674" s="65" t="s">
        <v>8487</v>
      </c>
      <c r="D11674" s="66">
        <v>53</v>
      </c>
      <c r="E11674" s="66">
        <v>-5</v>
      </c>
    </row>
    <row r="11675" spans="1:5" ht="14.4">
      <c r="A11675" s="65" t="s">
        <v>19351</v>
      </c>
      <c r="B11675" s="66">
        <v>1701954</v>
      </c>
      <c r="C11675" s="65" t="s">
        <v>8487</v>
      </c>
      <c r="D11675" s="66">
        <v>48</v>
      </c>
      <c r="E11675" s="66">
        <v>0</v>
      </c>
    </row>
    <row r="11676" spans="1:5" ht="14.4">
      <c r="A11676" s="65" t="s">
        <v>19352</v>
      </c>
      <c r="B11676" s="66">
        <v>1381776</v>
      </c>
      <c r="C11676" s="65" t="s">
        <v>8691</v>
      </c>
      <c r="D11676" s="66">
        <v>56</v>
      </c>
      <c r="E11676" s="66">
        <v>48</v>
      </c>
    </row>
    <row r="11677" spans="1:5" ht="14.4">
      <c r="A11677" s="65" t="s">
        <v>19353</v>
      </c>
      <c r="B11677" s="66">
        <v>1624969</v>
      </c>
      <c r="C11677" s="65" t="s">
        <v>8487</v>
      </c>
      <c r="D11677" s="66">
        <v>12</v>
      </c>
      <c r="E11677" s="66">
        <v>12</v>
      </c>
    </row>
    <row r="11678" spans="1:5" ht="14.4">
      <c r="A11678" s="65" t="s">
        <v>19354</v>
      </c>
      <c r="B11678" s="66">
        <v>1476379</v>
      </c>
      <c r="C11678" s="65" t="s">
        <v>8487</v>
      </c>
      <c r="D11678" s="66">
        <v>51</v>
      </c>
      <c r="E11678" s="66">
        <v>-3</v>
      </c>
    </row>
    <row r="11679" spans="1:5" ht="14.4">
      <c r="A11679" s="65" t="s">
        <v>19355</v>
      </c>
      <c r="B11679" s="66">
        <v>1298241</v>
      </c>
      <c r="C11679" s="65" t="s">
        <v>8487</v>
      </c>
      <c r="D11679" s="66">
        <v>54</v>
      </c>
      <c r="E11679" s="66">
        <v>-6</v>
      </c>
    </row>
    <row r="11680" spans="1:5" ht="14.4">
      <c r="A11680" s="65" t="s">
        <v>19356</v>
      </c>
      <c r="B11680" s="66">
        <v>8033</v>
      </c>
      <c r="C11680" s="65" t="s">
        <v>8691</v>
      </c>
      <c r="D11680" s="66">
        <v>7</v>
      </c>
      <c r="E11680" s="66">
        <v>17</v>
      </c>
    </row>
    <row r="11681" spans="1:5" ht="14.4">
      <c r="A11681" s="65" t="s">
        <v>19357</v>
      </c>
      <c r="B11681" s="66">
        <v>1185121</v>
      </c>
      <c r="C11681" s="65" t="s">
        <v>8487</v>
      </c>
      <c r="D11681" s="66">
        <v>52</v>
      </c>
      <c r="E11681" s="66">
        <v>-4</v>
      </c>
    </row>
    <row r="11682" spans="1:5" ht="14.4">
      <c r="A11682" s="65" t="s">
        <v>19358</v>
      </c>
      <c r="B11682" s="66">
        <v>1725552</v>
      </c>
      <c r="C11682" s="65" t="s">
        <v>8487</v>
      </c>
      <c r="D11682" s="66">
        <v>49</v>
      </c>
      <c r="E11682" s="66">
        <v>-1</v>
      </c>
    </row>
    <row r="11683" spans="1:5" ht="14.4">
      <c r="A11683" s="65" t="s">
        <v>612</v>
      </c>
      <c r="B11683" s="66">
        <v>1733952</v>
      </c>
      <c r="C11683" s="65" t="s">
        <v>8487</v>
      </c>
      <c r="D11683" s="66">
        <v>2</v>
      </c>
      <c r="E11683" s="66">
        <v>46</v>
      </c>
    </row>
    <row r="11684" spans="1:5" ht="14.4">
      <c r="A11684" s="65" t="s">
        <v>19359</v>
      </c>
      <c r="B11684" s="66">
        <v>1061719</v>
      </c>
      <c r="C11684" s="65" t="s">
        <v>8691</v>
      </c>
      <c r="D11684" s="66">
        <v>65</v>
      </c>
      <c r="E11684" s="66">
        <v>39</v>
      </c>
    </row>
    <row r="11685" spans="1:5" ht="14.4">
      <c r="A11685" s="65" t="s">
        <v>602</v>
      </c>
      <c r="B11685" s="66">
        <v>1695360</v>
      </c>
      <c r="C11685" s="65" t="s">
        <v>8691</v>
      </c>
      <c r="D11685" s="66">
        <v>21</v>
      </c>
      <c r="E11685" s="66">
        <v>83</v>
      </c>
    </row>
    <row r="11686" spans="1:5" ht="14.4">
      <c r="A11686" s="65" t="s">
        <v>1284</v>
      </c>
      <c r="B11686" s="66">
        <v>1672970</v>
      </c>
      <c r="C11686" s="65" t="s">
        <v>8691</v>
      </c>
      <c r="D11686" s="66">
        <v>12</v>
      </c>
      <c r="E11686" s="66">
        <v>92</v>
      </c>
    </row>
    <row r="11687" spans="1:5" ht="14.4">
      <c r="A11687" s="65" t="s">
        <v>1287</v>
      </c>
      <c r="B11687" s="66">
        <v>1142746</v>
      </c>
      <c r="C11687" s="65" t="s">
        <v>8691</v>
      </c>
      <c r="D11687" s="66">
        <v>12</v>
      </c>
      <c r="E11687" s="66">
        <v>92</v>
      </c>
    </row>
    <row r="11688" spans="1:5" ht="14.4">
      <c r="A11688" s="65" t="s">
        <v>1392</v>
      </c>
      <c r="B11688" s="66">
        <v>1063617</v>
      </c>
      <c r="C11688" s="65" t="s">
        <v>8691</v>
      </c>
      <c r="D11688" s="66">
        <v>51</v>
      </c>
      <c r="E11688" s="66">
        <v>53</v>
      </c>
    </row>
    <row r="11689" spans="1:5" ht="14.4">
      <c r="A11689" s="65" t="s">
        <v>1100</v>
      </c>
      <c r="B11689" s="66">
        <v>1524809</v>
      </c>
      <c r="C11689" s="65" t="s">
        <v>8691</v>
      </c>
      <c r="D11689" s="66">
        <v>12</v>
      </c>
      <c r="E11689" s="66">
        <v>92</v>
      </c>
    </row>
    <row r="11690" spans="1:5" ht="14.4">
      <c r="A11690" s="65" t="s">
        <v>2372</v>
      </c>
      <c r="B11690" s="66">
        <v>1409309</v>
      </c>
      <c r="C11690" s="65" t="s">
        <v>8691</v>
      </c>
      <c r="D11690" s="66">
        <v>51</v>
      </c>
      <c r="E11690" s="66">
        <v>53</v>
      </c>
    </row>
    <row r="11691" spans="1:5" ht="14.4">
      <c r="A11691" s="65" t="s">
        <v>2137</v>
      </c>
      <c r="B11691" s="66">
        <v>1304007</v>
      </c>
      <c r="C11691" s="65" t="s">
        <v>8487</v>
      </c>
      <c r="D11691" s="66">
        <v>29</v>
      </c>
      <c r="E11691" s="66">
        <v>19</v>
      </c>
    </row>
    <row r="11692" spans="1:5" ht="14.4">
      <c r="A11692" s="65" t="s">
        <v>2939</v>
      </c>
      <c r="B11692" s="66">
        <v>1619344</v>
      </c>
      <c r="C11692" s="65" t="s">
        <v>8691</v>
      </c>
      <c r="D11692" s="66">
        <v>86</v>
      </c>
      <c r="E11692" s="66">
        <v>18</v>
      </c>
    </row>
    <row r="11693" spans="1:5" ht="14.4">
      <c r="A11693" s="65" t="s">
        <v>3148</v>
      </c>
      <c r="B11693" s="66">
        <v>1101904</v>
      </c>
      <c r="C11693" s="65" t="s">
        <v>8487</v>
      </c>
      <c r="D11693" s="66">
        <v>24</v>
      </c>
      <c r="E11693" s="66">
        <v>24</v>
      </c>
    </row>
    <row r="11694" spans="1:5" ht="14.4">
      <c r="A11694" s="65" t="s">
        <v>2936</v>
      </c>
      <c r="B11694" s="66">
        <v>1639044</v>
      </c>
      <c r="C11694" s="65" t="s">
        <v>8487</v>
      </c>
      <c r="D11694" s="66">
        <v>26</v>
      </c>
      <c r="E11694" s="66">
        <v>22</v>
      </c>
    </row>
    <row r="11695" spans="1:5" ht="14.4">
      <c r="A11695" s="65" t="s">
        <v>3847</v>
      </c>
      <c r="B11695" s="66">
        <v>1344026</v>
      </c>
      <c r="C11695" s="65" t="s">
        <v>8487</v>
      </c>
      <c r="D11695" s="66">
        <v>14</v>
      </c>
      <c r="E11695" s="66">
        <v>34</v>
      </c>
    </row>
    <row r="11696" spans="1:5" ht="14.4">
      <c r="A11696" s="65" t="s">
        <v>3844</v>
      </c>
      <c r="B11696" s="66">
        <v>1423618</v>
      </c>
      <c r="C11696" s="65" t="s">
        <v>8487</v>
      </c>
      <c r="D11696" s="66">
        <v>21</v>
      </c>
      <c r="E11696" s="66">
        <v>27</v>
      </c>
    </row>
    <row r="11697" spans="1:5" ht="14.4">
      <c r="A11697" s="65" t="s">
        <v>3931</v>
      </c>
      <c r="B11697" s="66">
        <v>1319393</v>
      </c>
      <c r="C11697" s="65" t="s">
        <v>8487</v>
      </c>
      <c r="D11697" s="66">
        <v>17</v>
      </c>
      <c r="E11697" s="66">
        <v>31</v>
      </c>
    </row>
    <row r="11698" spans="1:5" ht="14.4">
      <c r="A11698" s="65" t="s">
        <v>19360</v>
      </c>
      <c r="B11698" s="66">
        <v>1441694</v>
      </c>
      <c r="C11698" s="65" t="s">
        <v>8487</v>
      </c>
      <c r="D11698" s="66">
        <v>48</v>
      </c>
      <c r="E11698" s="66">
        <v>0</v>
      </c>
    </row>
    <row r="11699" spans="1:5" ht="14.4">
      <c r="A11699" s="65" t="s">
        <v>19361</v>
      </c>
      <c r="B11699" s="66">
        <v>1371099</v>
      </c>
      <c r="C11699" s="65" t="s">
        <v>8487</v>
      </c>
      <c r="D11699" s="66">
        <v>50</v>
      </c>
      <c r="E11699" s="66">
        <v>0</v>
      </c>
    </row>
    <row r="11700" spans="1:5" ht="14.4">
      <c r="A11700" s="65" t="s">
        <v>19362</v>
      </c>
      <c r="B11700" s="66">
        <v>1300186</v>
      </c>
      <c r="C11700" s="65" t="s">
        <v>8487</v>
      </c>
      <c r="D11700" s="66">
        <v>49</v>
      </c>
      <c r="E11700" s="66">
        <v>0</v>
      </c>
    </row>
    <row r="11701" spans="1:5" ht="14.4">
      <c r="A11701" s="65" t="s">
        <v>19363</v>
      </c>
      <c r="B11701" s="66">
        <v>1151146</v>
      </c>
      <c r="C11701" s="65" t="s">
        <v>8487</v>
      </c>
      <c r="D11701" s="66">
        <v>31</v>
      </c>
      <c r="E11701" s="66">
        <v>0</v>
      </c>
    </row>
    <row r="11702" spans="1:5" ht="14.4">
      <c r="A11702" s="65" t="s">
        <v>19364</v>
      </c>
      <c r="B11702" s="66">
        <v>1354116</v>
      </c>
      <c r="C11702" s="65" t="s">
        <v>8487</v>
      </c>
      <c r="D11702" s="66">
        <v>49</v>
      </c>
      <c r="E11702" s="66">
        <v>0</v>
      </c>
    </row>
    <row r="11703" spans="1:5" ht="14.4">
      <c r="A11703" s="65" t="s">
        <v>19365</v>
      </c>
      <c r="B11703" s="66">
        <v>1406362</v>
      </c>
      <c r="C11703" s="65" t="s">
        <v>8487</v>
      </c>
      <c r="D11703" s="66">
        <v>32</v>
      </c>
      <c r="E11703" s="66">
        <v>0</v>
      </c>
    </row>
    <row r="11704" spans="1:5" ht="14.4">
      <c r="A11704" s="65" t="s">
        <v>19366</v>
      </c>
      <c r="B11704" s="66">
        <v>1416528</v>
      </c>
      <c r="C11704" s="65" t="s">
        <v>8487</v>
      </c>
      <c r="D11704" s="66">
        <v>48</v>
      </c>
      <c r="E11704" s="66">
        <v>0</v>
      </c>
    </row>
    <row r="11705" spans="1:5" ht="14.4">
      <c r="A11705" s="65" t="s">
        <v>19367</v>
      </c>
      <c r="B11705" s="66">
        <v>1418307</v>
      </c>
      <c r="C11705" s="65" t="s">
        <v>8487</v>
      </c>
      <c r="D11705" s="66">
        <v>48</v>
      </c>
      <c r="E11705" s="66">
        <v>0</v>
      </c>
    </row>
    <row r="11706" spans="1:5" ht="14.4">
      <c r="A11706" s="65" t="s">
        <v>19368</v>
      </c>
      <c r="B11706" s="66">
        <v>1460161</v>
      </c>
      <c r="C11706" s="65" t="s">
        <v>8487</v>
      </c>
      <c r="D11706" s="66">
        <v>49</v>
      </c>
      <c r="E11706" s="66">
        <v>0</v>
      </c>
    </row>
    <row r="11707" spans="1:5" ht="14.4">
      <c r="A11707" s="65" t="s">
        <v>19369</v>
      </c>
      <c r="B11707" s="66">
        <v>948986</v>
      </c>
      <c r="C11707" s="65" t="s">
        <v>8487</v>
      </c>
      <c r="D11707" s="66">
        <v>49</v>
      </c>
      <c r="E11707" s="66">
        <v>0</v>
      </c>
    </row>
    <row r="11708" spans="1:5" ht="14.4">
      <c r="A11708" s="65" t="s">
        <v>19370</v>
      </c>
      <c r="B11708" s="66">
        <v>1466555</v>
      </c>
      <c r="C11708" s="65" t="s">
        <v>8487</v>
      </c>
      <c r="D11708" s="66">
        <v>50</v>
      </c>
      <c r="E11708" s="66">
        <v>0</v>
      </c>
    </row>
    <row r="11709" spans="1:5" ht="14.4">
      <c r="A11709" s="65" t="s">
        <v>19371</v>
      </c>
      <c r="B11709" s="66">
        <v>1403842</v>
      </c>
      <c r="C11709" s="65" t="s">
        <v>8691</v>
      </c>
      <c r="D11709" s="66">
        <v>0</v>
      </c>
      <c r="E11709" s="66">
        <v>0</v>
      </c>
    </row>
    <row r="11710" spans="1:5" ht="14.4">
      <c r="A11710" s="65" t="s">
        <v>19372</v>
      </c>
      <c r="B11710" s="66">
        <v>1592140</v>
      </c>
      <c r="C11710" s="65" t="s">
        <v>8487</v>
      </c>
      <c r="D11710" s="66">
        <v>51</v>
      </c>
      <c r="E11710" s="66">
        <v>0</v>
      </c>
    </row>
    <row r="11711" spans="1:5" ht="14.4">
      <c r="A11711" s="65" t="s">
        <v>19373</v>
      </c>
      <c r="B11711" s="66">
        <v>1571835</v>
      </c>
      <c r="C11711" s="65" t="s">
        <v>8487</v>
      </c>
      <c r="D11711" s="66">
        <v>46</v>
      </c>
      <c r="E11711" s="66">
        <v>0</v>
      </c>
    </row>
    <row r="11712" spans="1:5" ht="14.4">
      <c r="A11712" s="65" t="s">
        <v>19374</v>
      </c>
      <c r="B11712" s="66">
        <v>1432840</v>
      </c>
      <c r="C11712" s="65" t="s">
        <v>8691</v>
      </c>
      <c r="D11712" s="66">
        <v>0</v>
      </c>
      <c r="E11712" s="66">
        <v>0</v>
      </c>
    </row>
    <row r="11713" spans="1:5" ht="14.4">
      <c r="A11713" s="65" t="s">
        <v>19375</v>
      </c>
      <c r="B11713" s="66">
        <v>1566108</v>
      </c>
      <c r="C11713" s="65" t="s">
        <v>8576</v>
      </c>
      <c r="D11713" s="66">
        <v>34</v>
      </c>
      <c r="E11713" s="66">
        <v>0</v>
      </c>
    </row>
    <row r="11714" spans="1:5" ht="14.4">
      <c r="A11714" s="65" t="s">
        <v>19376</v>
      </c>
      <c r="B11714" s="66">
        <v>8033</v>
      </c>
      <c r="C11714" s="65" t="s">
        <v>8691</v>
      </c>
      <c r="D11714" s="66">
        <v>220</v>
      </c>
      <c r="E11714" s="66">
        <v>-116</v>
      </c>
    </row>
    <row r="11715" spans="1:5" ht="14.4">
      <c r="A11715" s="65" t="s">
        <v>19377</v>
      </c>
      <c r="B11715" s="66">
        <v>1069201</v>
      </c>
      <c r="C11715" s="65" t="s">
        <v>8691</v>
      </c>
      <c r="D11715" s="66">
        <v>104</v>
      </c>
      <c r="E11715" s="66">
        <v>0</v>
      </c>
    </row>
    <row r="11716" spans="1:5" ht="14.4">
      <c r="A11716" s="65" t="s">
        <v>19378</v>
      </c>
      <c r="B11716" s="66">
        <v>1564354</v>
      </c>
      <c r="C11716" s="65" t="s">
        <v>8487</v>
      </c>
      <c r="D11716" s="66">
        <v>132</v>
      </c>
      <c r="E11716" s="66">
        <v>0</v>
      </c>
    </row>
    <row r="11717" spans="1:5" ht="14.4">
      <c r="A11717" s="65" t="s">
        <v>19379</v>
      </c>
      <c r="B11717" s="66">
        <v>1144851</v>
      </c>
      <c r="C11717" s="65" t="s">
        <v>8487</v>
      </c>
      <c r="D11717" s="66">
        <v>48</v>
      </c>
      <c r="E11717" s="66">
        <v>0</v>
      </c>
    </row>
    <row r="11718" spans="1:5" ht="14.4">
      <c r="A11718" s="65" t="s">
        <v>19380</v>
      </c>
      <c r="B11718" s="66">
        <v>1436999</v>
      </c>
      <c r="C11718" s="65" t="s">
        <v>8487</v>
      </c>
      <c r="D11718" s="66">
        <v>48</v>
      </c>
      <c r="E11718" s="66">
        <v>0</v>
      </c>
    </row>
    <row r="11719" spans="1:5" ht="14.4">
      <c r="A11719" s="65" t="s">
        <v>19381</v>
      </c>
      <c r="B11719" s="66">
        <v>1574178</v>
      </c>
      <c r="C11719" s="65" t="s">
        <v>8576</v>
      </c>
      <c r="D11719" s="66">
        <v>0</v>
      </c>
      <c r="E11719" s="66">
        <v>0</v>
      </c>
    </row>
    <row r="11720" spans="1:5" ht="14.4">
      <c r="A11720" s="65" t="s">
        <v>19382</v>
      </c>
      <c r="B11720" s="66">
        <v>787053</v>
      </c>
      <c r="C11720" s="65" t="s">
        <v>8487</v>
      </c>
      <c r="D11720" s="66">
        <v>48</v>
      </c>
      <c r="E11720" s="66">
        <v>0</v>
      </c>
    </row>
    <row r="11721" spans="1:5" ht="14.4">
      <c r="A11721" s="65" t="s">
        <v>19383</v>
      </c>
      <c r="B11721" s="66">
        <v>1593617</v>
      </c>
      <c r="C11721" s="65" t="s">
        <v>8691</v>
      </c>
      <c r="D11721" s="66">
        <v>103</v>
      </c>
      <c r="E11721" s="66">
        <v>0</v>
      </c>
    </row>
    <row r="11722" spans="1:5" ht="14.4">
      <c r="A11722" s="65" t="s">
        <v>19384</v>
      </c>
      <c r="B11722" s="66">
        <v>1448064</v>
      </c>
      <c r="C11722" s="65" t="s">
        <v>8487</v>
      </c>
      <c r="D11722" s="66">
        <v>48</v>
      </c>
      <c r="E11722" s="66">
        <v>0</v>
      </c>
    </row>
    <row r="11723" spans="1:5" ht="14.4">
      <c r="A11723" s="65" t="s">
        <v>19385</v>
      </c>
      <c r="B11723" s="66">
        <v>1323348</v>
      </c>
      <c r="C11723" s="65" t="s">
        <v>8487</v>
      </c>
      <c r="D11723" s="66">
        <v>13</v>
      </c>
      <c r="E11723" s="66">
        <v>35</v>
      </c>
    </row>
    <row r="11724" spans="1:5" ht="14.4">
      <c r="A11724" s="65" t="s">
        <v>19386</v>
      </c>
      <c r="B11724" s="66">
        <v>1476379</v>
      </c>
      <c r="C11724" s="65" t="s">
        <v>8487</v>
      </c>
      <c r="D11724" s="66">
        <v>51</v>
      </c>
      <c r="E11724" s="66">
        <v>-3</v>
      </c>
    </row>
    <row r="11725" spans="1:5" ht="14.4">
      <c r="A11725" s="65" t="s">
        <v>19387</v>
      </c>
      <c r="B11725" s="66">
        <v>1485011</v>
      </c>
      <c r="C11725" s="65" t="s">
        <v>8487</v>
      </c>
      <c r="D11725" s="66">
        <v>51</v>
      </c>
      <c r="E11725" s="66">
        <v>-3</v>
      </c>
    </row>
    <row r="11726" spans="1:5" ht="14.4">
      <c r="A11726" s="65" t="s">
        <v>19388</v>
      </c>
      <c r="B11726" s="66">
        <v>1543457</v>
      </c>
      <c r="C11726" s="65" t="s">
        <v>8691</v>
      </c>
      <c r="D11726" s="66">
        <v>112</v>
      </c>
      <c r="E11726" s="66">
        <v>-8</v>
      </c>
    </row>
    <row r="11727" spans="1:5" ht="14.4">
      <c r="A11727" s="65" t="s">
        <v>19389</v>
      </c>
      <c r="B11727" s="66">
        <v>1671663</v>
      </c>
      <c r="C11727" s="65" t="s">
        <v>8576</v>
      </c>
      <c r="D11727" s="66">
        <v>0</v>
      </c>
      <c r="E11727" s="66">
        <v>0</v>
      </c>
    </row>
    <row r="11728" spans="1:5" ht="14.4">
      <c r="A11728" s="65" t="s">
        <v>19390</v>
      </c>
      <c r="B11728" s="66">
        <v>1436944</v>
      </c>
      <c r="C11728" s="65" t="s">
        <v>8487</v>
      </c>
      <c r="D11728" s="66">
        <v>51</v>
      </c>
      <c r="E11728" s="66">
        <v>-3</v>
      </c>
    </row>
    <row r="11729" spans="1:5" ht="14.4">
      <c r="A11729" s="65" t="s">
        <v>19391</v>
      </c>
      <c r="B11729" s="66">
        <v>1062251</v>
      </c>
      <c r="C11729" s="65" t="s">
        <v>8691</v>
      </c>
      <c r="D11729" s="66">
        <v>74</v>
      </c>
      <c r="E11729" s="66">
        <v>30</v>
      </c>
    </row>
    <row r="11730" spans="1:5" ht="14.4">
      <c r="A11730" s="65" t="s">
        <v>19392</v>
      </c>
      <c r="B11730" s="66">
        <v>1158941</v>
      </c>
      <c r="C11730" s="65" t="s">
        <v>8691</v>
      </c>
      <c r="D11730" s="66">
        <v>0</v>
      </c>
      <c r="E11730" s="66">
        <v>-11</v>
      </c>
    </row>
    <row r="11731" spans="1:5" ht="14.4">
      <c r="A11731" s="65" t="s">
        <v>19393</v>
      </c>
      <c r="B11731" s="66">
        <v>1464091</v>
      </c>
      <c r="C11731" s="65" t="s">
        <v>8487</v>
      </c>
      <c r="D11731" s="66">
        <v>49</v>
      </c>
      <c r="E11731" s="66">
        <v>-1</v>
      </c>
    </row>
    <row r="11732" spans="1:5" ht="14.4">
      <c r="A11732" s="65" t="s">
        <v>19394</v>
      </c>
      <c r="B11732" s="66">
        <v>1652880</v>
      </c>
      <c r="C11732" s="65" t="s">
        <v>8487</v>
      </c>
      <c r="D11732" s="66">
        <v>50</v>
      </c>
      <c r="E11732" s="66">
        <v>-2</v>
      </c>
    </row>
    <row r="11733" spans="1:5" ht="14.4">
      <c r="A11733" s="65" t="s">
        <v>19395</v>
      </c>
      <c r="B11733" s="66">
        <v>1571045</v>
      </c>
      <c r="C11733" s="65" t="s">
        <v>8487</v>
      </c>
      <c r="D11733" s="66">
        <v>51</v>
      </c>
      <c r="E11733" s="66">
        <v>-3</v>
      </c>
    </row>
    <row r="11734" spans="1:5" ht="14.4">
      <c r="A11734" s="65" t="s">
        <v>19396</v>
      </c>
      <c r="B11734" s="66">
        <v>1139974</v>
      </c>
      <c r="C11734" s="65" t="s">
        <v>8691</v>
      </c>
      <c r="D11734" s="66">
        <v>0</v>
      </c>
      <c r="E11734" s="66">
        <v>54</v>
      </c>
    </row>
    <row r="11735" spans="1:5" ht="14.4">
      <c r="A11735" s="65" t="s">
        <v>19397</v>
      </c>
      <c r="B11735" s="66">
        <v>1354113</v>
      </c>
      <c r="C11735" s="65" t="s">
        <v>8487</v>
      </c>
      <c r="D11735" s="66">
        <v>19</v>
      </c>
      <c r="E11735" s="66">
        <v>29</v>
      </c>
    </row>
    <row r="11736" spans="1:5" ht="14.4">
      <c r="A11736" s="65" t="s">
        <v>19398</v>
      </c>
      <c r="B11736" s="66">
        <v>1420444</v>
      </c>
      <c r="C11736" s="65" t="s">
        <v>8691</v>
      </c>
      <c r="D11736" s="66">
        <v>126</v>
      </c>
      <c r="E11736" s="66">
        <v>-22</v>
      </c>
    </row>
    <row r="11737" spans="1:5" ht="14.4">
      <c r="A11737" s="65" t="s">
        <v>19399</v>
      </c>
      <c r="B11737" s="66">
        <v>8033</v>
      </c>
      <c r="C11737" s="65" t="s">
        <v>8691</v>
      </c>
      <c r="D11737" s="66">
        <v>22</v>
      </c>
      <c r="E11737" s="66">
        <v>26</v>
      </c>
    </row>
    <row r="11738" spans="1:5" ht="14.4">
      <c r="A11738" s="65" t="s">
        <v>19400</v>
      </c>
      <c r="B11738" s="66">
        <v>1377363</v>
      </c>
      <c r="C11738" s="65" t="s">
        <v>8691</v>
      </c>
      <c r="D11738" s="66">
        <v>45</v>
      </c>
      <c r="E11738" s="66">
        <v>59</v>
      </c>
    </row>
    <row r="11739" spans="1:5" ht="14.4">
      <c r="A11739" s="65" t="s">
        <v>19401</v>
      </c>
      <c r="B11739" s="66">
        <v>1606350</v>
      </c>
      <c r="C11739" s="65" t="s">
        <v>8691</v>
      </c>
      <c r="D11739" s="66">
        <v>62</v>
      </c>
      <c r="E11739" s="66">
        <v>42</v>
      </c>
    </row>
    <row r="11740" spans="1:5" ht="14.4">
      <c r="A11740" s="65" t="s">
        <v>19402</v>
      </c>
      <c r="B11740" s="66">
        <v>8033</v>
      </c>
      <c r="C11740" s="65" t="s">
        <v>8691</v>
      </c>
      <c r="D11740" s="66">
        <v>107</v>
      </c>
      <c r="E11740" s="66">
        <v>-3</v>
      </c>
    </row>
    <row r="11741" spans="1:5" ht="14.4">
      <c r="A11741" s="65" t="s">
        <v>19403</v>
      </c>
      <c r="B11741" s="66">
        <v>1709631</v>
      </c>
      <c r="C11741" s="65" t="s">
        <v>8487</v>
      </c>
      <c r="D11741" s="66">
        <v>9</v>
      </c>
      <c r="E11741" s="66">
        <v>39</v>
      </c>
    </row>
    <row r="11742" spans="1:5" ht="14.4">
      <c r="A11742" s="65" t="s">
        <v>19404</v>
      </c>
      <c r="B11742" s="66">
        <v>8033</v>
      </c>
      <c r="C11742" s="65" t="s">
        <v>8691</v>
      </c>
      <c r="D11742" s="66">
        <v>55</v>
      </c>
      <c r="E11742" s="66">
        <v>49</v>
      </c>
    </row>
    <row r="11743" spans="1:5" ht="14.4">
      <c r="A11743" s="65" t="s">
        <v>19405</v>
      </c>
      <c r="B11743" s="66">
        <v>1457247</v>
      </c>
      <c r="C11743" s="65" t="s">
        <v>8487</v>
      </c>
      <c r="D11743" s="66">
        <v>51</v>
      </c>
      <c r="E11743" s="66">
        <v>-3</v>
      </c>
    </row>
    <row r="11744" spans="1:5" ht="14.4">
      <c r="A11744" s="65" t="s">
        <v>19406</v>
      </c>
      <c r="B11744" s="66">
        <v>1709624</v>
      </c>
      <c r="C11744" s="65" t="s">
        <v>8487</v>
      </c>
      <c r="D11744" s="66">
        <v>0</v>
      </c>
      <c r="E11744" s="66">
        <v>0</v>
      </c>
    </row>
    <row r="11745" spans="1:5" ht="14.4">
      <c r="A11745" s="65" t="s">
        <v>19407</v>
      </c>
      <c r="B11745" s="66">
        <v>8033</v>
      </c>
      <c r="C11745" s="65" t="s">
        <v>8691</v>
      </c>
      <c r="D11745" s="66">
        <v>12</v>
      </c>
      <c r="E11745" s="66">
        <v>12</v>
      </c>
    </row>
    <row r="11746" spans="1:5" ht="14.4">
      <c r="A11746" s="65" t="s">
        <v>19408</v>
      </c>
      <c r="B11746" s="66">
        <v>1393011</v>
      </c>
      <c r="C11746" s="65" t="s">
        <v>8487</v>
      </c>
      <c r="D11746" s="66">
        <v>0</v>
      </c>
      <c r="E11746" s="66">
        <v>-2</v>
      </c>
    </row>
    <row r="11747" spans="1:5" ht="14.4">
      <c r="A11747" s="65" t="s">
        <v>19409</v>
      </c>
      <c r="B11747" s="66">
        <v>1606404</v>
      </c>
      <c r="C11747" s="65" t="s">
        <v>8691</v>
      </c>
      <c r="D11747" s="66">
        <v>69</v>
      </c>
      <c r="E11747" s="66">
        <v>35</v>
      </c>
    </row>
    <row r="11748" spans="1:5" ht="14.4">
      <c r="A11748" s="65" t="s">
        <v>19410</v>
      </c>
      <c r="B11748" s="66">
        <v>1416280</v>
      </c>
      <c r="C11748" s="65" t="s">
        <v>8691</v>
      </c>
      <c r="D11748" s="66">
        <v>69</v>
      </c>
      <c r="E11748" s="66">
        <v>35</v>
      </c>
    </row>
    <row r="11749" spans="1:5" ht="14.4">
      <c r="A11749" s="65" t="s">
        <v>19411</v>
      </c>
      <c r="B11749" s="66">
        <v>1061905</v>
      </c>
      <c r="C11749" s="65" t="s">
        <v>8691</v>
      </c>
      <c r="D11749" s="66">
        <v>0</v>
      </c>
      <c r="E11749" s="66">
        <v>0</v>
      </c>
    </row>
    <row r="11750" spans="1:5" ht="14.4">
      <c r="A11750" s="65" t="s">
        <v>509</v>
      </c>
      <c r="B11750" s="66">
        <v>1476405</v>
      </c>
      <c r="C11750" s="65" t="s">
        <v>8691</v>
      </c>
      <c r="D11750" s="66">
        <v>90</v>
      </c>
      <c r="E11750" s="66">
        <v>14</v>
      </c>
    </row>
    <row r="11751" spans="1:5" ht="14.4">
      <c r="A11751" s="65" t="s">
        <v>19412</v>
      </c>
      <c r="B11751" s="66">
        <v>1069827</v>
      </c>
      <c r="C11751" s="65" t="s">
        <v>8691</v>
      </c>
      <c r="D11751" s="66">
        <v>69</v>
      </c>
      <c r="E11751" s="66">
        <v>35</v>
      </c>
    </row>
    <row r="11752" spans="1:5" ht="14.4">
      <c r="A11752" s="65" t="s">
        <v>19413</v>
      </c>
      <c r="B11752" s="66">
        <v>1061499</v>
      </c>
      <c r="C11752" s="65" t="s">
        <v>8691</v>
      </c>
      <c r="D11752" s="66">
        <v>69</v>
      </c>
      <c r="E11752" s="66">
        <v>35</v>
      </c>
    </row>
    <row r="11753" spans="1:5" ht="14.4">
      <c r="A11753" s="65" t="s">
        <v>813</v>
      </c>
      <c r="B11753" s="66">
        <v>1422761</v>
      </c>
      <c r="C11753" s="65" t="s">
        <v>8691</v>
      </c>
      <c r="D11753" s="66">
        <v>12</v>
      </c>
      <c r="E11753" s="66">
        <v>92</v>
      </c>
    </row>
    <row r="11754" spans="1:5" ht="14.4">
      <c r="A11754" s="65" t="s">
        <v>19414</v>
      </c>
      <c r="B11754" s="66">
        <v>1200631</v>
      </c>
      <c r="C11754" s="65" t="s">
        <v>8487</v>
      </c>
      <c r="D11754" s="66">
        <v>47</v>
      </c>
      <c r="E11754" s="66">
        <v>1</v>
      </c>
    </row>
    <row r="11755" spans="1:5" ht="14.4">
      <c r="A11755" s="65" t="s">
        <v>470</v>
      </c>
      <c r="B11755" s="66">
        <v>1129908</v>
      </c>
      <c r="C11755" s="65" t="s">
        <v>8691</v>
      </c>
      <c r="D11755" s="66">
        <v>51</v>
      </c>
      <c r="E11755" s="66">
        <v>53</v>
      </c>
    </row>
    <row r="11756" spans="1:5" ht="14.4">
      <c r="A11756" s="65" t="s">
        <v>19415</v>
      </c>
      <c r="B11756" s="66">
        <v>1067714</v>
      </c>
      <c r="C11756" s="65" t="s">
        <v>8691</v>
      </c>
      <c r="D11756" s="66">
        <v>65</v>
      </c>
      <c r="E11756" s="66">
        <v>39</v>
      </c>
    </row>
    <row r="11757" spans="1:5" ht="14.4">
      <c r="A11757" s="65" t="s">
        <v>516</v>
      </c>
      <c r="B11757" s="66">
        <v>1692651</v>
      </c>
      <c r="C11757" s="65" t="s">
        <v>8691</v>
      </c>
      <c r="D11757" s="66">
        <v>12</v>
      </c>
      <c r="E11757" s="66">
        <v>92</v>
      </c>
    </row>
    <row r="11758" spans="1:5" ht="14.4">
      <c r="A11758" s="65" t="s">
        <v>19416</v>
      </c>
      <c r="B11758" s="66">
        <v>1687654</v>
      </c>
      <c r="C11758" s="65" t="s">
        <v>8691</v>
      </c>
      <c r="D11758" s="66">
        <v>77</v>
      </c>
      <c r="E11758" s="66">
        <v>27</v>
      </c>
    </row>
    <row r="11759" spans="1:5" ht="14.4">
      <c r="A11759" s="65" t="s">
        <v>651</v>
      </c>
      <c r="B11759" s="66">
        <v>1135456</v>
      </c>
      <c r="C11759" s="65" t="s">
        <v>8691</v>
      </c>
      <c r="D11759" s="66">
        <v>51</v>
      </c>
      <c r="E11759" s="66">
        <v>53</v>
      </c>
    </row>
    <row r="11760" spans="1:5" ht="14.4">
      <c r="A11760" s="65" t="s">
        <v>2205</v>
      </c>
      <c r="B11760" s="66">
        <v>1481626</v>
      </c>
      <c r="C11760" s="65" t="s">
        <v>8487</v>
      </c>
      <c r="D11760" s="66">
        <v>24</v>
      </c>
      <c r="E11760" s="66">
        <v>24</v>
      </c>
    </row>
    <row r="11761" spans="1:5" ht="14.4">
      <c r="A11761" s="65" t="s">
        <v>19417</v>
      </c>
      <c r="B11761" s="66">
        <v>8033</v>
      </c>
      <c r="C11761" s="65" t="s">
        <v>8691</v>
      </c>
      <c r="D11761" s="66">
        <v>1</v>
      </c>
      <c r="E11761" s="66">
        <v>103</v>
      </c>
    </row>
    <row r="11762" spans="1:5" ht="14.4">
      <c r="A11762" s="65" t="s">
        <v>3696</v>
      </c>
      <c r="B11762" s="66">
        <v>1154422</v>
      </c>
      <c r="C11762" s="65" t="s">
        <v>8487</v>
      </c>
      <c r="D11762" s="66">
        <v>22</v>
      </c>
      <c r="E11762" s="66">
        <v>26</v>
      </c>
    </row>
    <row r="11763" spans="1:5" ht="14.4">
      <c r="A11763" s="65" t="s">
        <v>3976</v>
      </c>
      <c r="B11763" s="66">
        <v>1481623</v>
      </c>
      <c r="C11763" s="65" t="s">
        <v>8487</v>
      </c>
      <c r="D11763" s="66">
        <v>18</v>
      </c>
      <c r="E11763" s="66">
        <v>30</v>
      </c>
    </row>
    <row r="11764" spans="1:5" ht="14.4">
      <c r="A11764" s="65" t="s">
        <v>19418</v>
      </c>
      <c r="B11764" s="66">
        <v>1037959</v>
      </c>
      <c r="C11764" s="65" t="s">
        <v>8487</v>
      </c>
      <c r="D11764" s="66">
        <v>0</v>
      </c>
      <c r="E11764" s="66">
        <v>0</v>
      </c>
    </row>
    <row r="11765" spans="1:5" ht="14.4">
      <c r="A11765" s="65" t="s">
        <v>19419</v>
      </c>
      <c r="B11765" s="66">
        <v>1097433</v>
      </c>
      <c r="C11765" s="65" t="s">
        <v>8487</v>
      </c>
      <c r="D11765" s="66">
        <v>46</v>
      </c>
      <c r="E11765" s="66">
        <v>0</v>
      </c>
    </row>
    <row r="11766" spans="1:5" ht="14.4">
      <c r="A11766" s="65" t="s">
        <v>19420</v>
      </c>
      <c r="B11766" s="66">
        <v>1468641</v>
      </c>
      <c r="C11766" s="65" t="s">
        <v>8487</v>
      </c>
      <c r="D11766" s="66">
        <v>10</v>
      </c>
      <c r="E11766" s="66">
        <v>0</v>
      </c>
    </row>
    <row r="11767" spans="1:5" ht="14.4">
      <c r="A11767" s="65" t="s">
        <v>19421</v>
      </c>
      <c r="B11767" s="66">
        <v>1255397</v>
      </c>
      <c r="C11767" s="65" t="s">
        <v>8487</v>
      </c>
      <c r="D11767" s="66">
        <v>50</v>
      </c>
      <c r="E11767" s="66">
        <v>0</v>
      </c>
    </row>
    <row r="11768" spans="1:5" ht="14.4">
      <c r="A11768" s="65" t="s">
        <v>19422</v>
      </c>
      <c r="B11768" s="66">
        <v>1058640</v>
      </c>
      <c r="C11768" s="65" t="s">
        <v>8487</v>
      </c>
      <c r="D11768" s="66">
        <v>59</v>
      </c>
      <c r="E11768" s="66">
        <v>0</v>
      </c>
    </row>
    <row r="11769" spans="1:5" ht="14.4">
      <c r="A11769" s="65" t="s">
        <v>19423</v>
      </c>
      <c r="B11769" s="66">
        <v>1286214</v>
      </c>
      <c r="C11769" s="65" t="s">
        <v>8487</v>
      </c>
      <c r="D11769" s="66">
        <v>48</v>
      </c>
      <c r="E11769" s="66">
        <v>0</v>
      </c>
    </row>
    <row r="11770" spans="1:5" ht="14.4">
      <c r="A11770" s="65" t="s">
        <v>19424</v>
      </c>
      <c r="B11770" s="66">
        <v>1236566</v>
      </c>
      <c r="C11770" s="65" t="s">
        <v>8487</v>
      </c>
      <c r="D11770" s="66">
        <v>45</v>
      </c>
      <c r="E11770" s="66">
        <v>0</v>
      </c>
    </row>
    <row r="11771" spans="1:5" ht="14.4">
      <c r="A11771" s="65" t="s">
        <v>19425</v>
      </c>
      <c r="B11771" s="66">
        <v>1326707</v>
      </c>
      <c r="C11771" s="65" t="s">
        <v>8487</v>
      </c>
      <c r="D11771" s="66">
        <v>56</v>
      </c>
      <c r="E11771" s="66">
        <v>0</v>
      </c>
    </row>
    <row r="11772" spans="1:5" ht="14.4">
      <c r="A11772" s="65" t="s">
        <v>19426</v>
      </c>
      <c r="B11772" s="66">
        <v>1353580</v>
      </c>
      <c r="C11772" s="65" t="s">
        <v>8487</v>
      </c>
      <c r="D11772" s="66">
        <v>48</v>
      </c>
      <c r="E11772" s="66">
        <v>0</v>
      </c>
    </row>
    <row r="11773" spans="1:5" ht="14.4">
      <c r="A11773" s="65" t="s">
        <v>19427</v>
      </c>
      <c r="B11773" s="66">
        <v>1035683</v>
      </c>
      <c r="C11773" s="65" t="s">
        <v>8487</v>
      </c>
      <c r="D11773" s="66">
        <v>48</v>
      </c>
      <c r="E11773" s="66">
        <v>0</v>
      </c>
    </row>
    <row r="11774" spans="1:5" ht="14.4">
      <c r="A11774" s="65" t="s">
        <v>19428</v>
      </c>
      <c r="B11774" s="66">
        <v>1155969</v>
      </c>
      <c r="C11774" s="65" t="s">
        <v>8691</v>
      </c>
      <c r="D11774" s="66">
        <v>104</v>
      </c>
      <c r="E11774" s="66">
        <v>0</v>
      </c>
    </row>
    <row r="11775" spans="1:5" ht="14.4">
      <c r="A11775" s="65" t="s">
        <v>19429</v>
      </c>
      <c r="B11775" s="66">
        <v>1571036</v>
      </c>
      <c r="C11775" s="65" t="s">
        <v>8576</v>
      </c>
      <c r="D11775" s="66">
        <v>1</v>
      </c>
      <c r="E11775" s="66">
        <v>23</v>
      </c>
    </row>
    <row r="11776" spans="1:5" ht="14.4">
      <c r="A11776" s="65" t="s">
        <v>19430</v>
      </c>
      <c r="B11776" s="66">
        <v>8033</v>
      </c>
      <c r="C11776" s="65" t="s">
        <v>8691</v>
      </c>
      <c r="D11776" s="66">
        <v>221</v>
      </c>
      <c r="E11776" s="66">
        <v>117</v>
      </c>
    </row>
    <row r="11777" spans="1:5" ht="14.4">
      <c r="A11777" s="65" t="s">
        <v>19431</v>
      </c>
      <c r="B11777" s="66">
        <v>1067859</v>
      </c>
      <c r="C11777" s="65" t="s">
        <v>8691</v>
      </c>
      <c r="D11777" s="66">
        <v>0</v>
      </c>
      <c r="E11777" s="66">
        <v>-93</v>
      </c>
    </row>
    <row r="11778" spans="1:5" ht="14.4">
      <c r="A11778" s="65" t="s">
        <v>19432</v>
      </c>
      <c r="B11778" s="66">
        <v>1426377</v>
      </c>
      <c r="C11778" s="65" t="s">
        <v>8487</v>
      </c>
      <c r="D11778" s="66">
        <v>48</v>
      </c>
      <c r="E11778" s="66">
        <v>0</v>
      </c>
    </row>
    <row r="11779" spans="1:5" ht="14.4">
      <c r="A11779" s="65" t="s">
        <v>19433</v>
      </c>
      <c r="B11779" s="66">
        <v>774455</v>
      </c>
      <c r="C11779" s="65" t="s">
        <v>8487</v>
      </c>
      <c r="D11779" s="66">
        <v>48</v>
      </c>
      <c r="E11779" s="66">
        <v>0</v>
      </c>
    </row>
    <row r="11780" spans="1:5" ht="14.4">
      <c r="A11780" s="65" t="s">
        <v>19434</v>
      </c>
      <c r="B11780" s="66">
        <v>1353210</v>
      </c>
      <c r="C11780" s="65" t="s">
        <v>8487</v>
      </c>
      <c r="D11780" s="66">
        <v>48</v>
      </c>
      <c r="E11780" s="66">
        <v>0</v>
      </c>
    </row>
    <row r="11781" spans="1:5" ht="14.4">
      <c r="A11781" s="65" t="s">
        <v>19435</v>
      </c>
      <c r="B11781" s="66">
        <v>1449405</v>
      </c>
      <c r="C11781" s="65" t="s">
        <v>8691</v>
      </c>
      <c r="D11781" s="66">
        <v>104</v>
      </c>
      <c r="E11781" s="66">
        <v>0</v>
      </c>
    </row>
    <row r="11782" spans="1:5" ht="14.4">
      <c r="A11782" s="65" t="s">
        <v>19436</v>
      </c>
      <c r="B11782" s="66">
        <v>1335516</v>
      </c>
      <c r="C11782" s="65" t="s">
        <v>8691</v>
      </c>
      <c r="D11782" s="66">
        <v>104</v>
      </c>
      <c r="E11782" s="66">
        <v>0</v>
      </c>
    </row>
    <row r="11783" spans="1:5" ht="14.4">
      <c r="A11783" s="65" t="s">
        <v>19437</v>
      </c>
      <c r="B11783" s="66">
        <v>1519172</v>
      </c>
      <c r="C11783" s="65" t="s">
        <v>8487</v>
      </c>
      <c r="D11783" s="66">
        <v>49</v>
      </c>
      <c r="E11783" s="66">
        <v>0</v>
      </c>
    </row>
    <row r="11784" spans="1:5" ht="14.4">
      <c r="A11784" s="65" t="s">
        <v>19438</v>
      </c>
      <c r="B11784" s="66">
        <v>1061100</v>
      </c>
      <c r="C11784" s="65" t="s">
        <v>8691</v>
      </c>
      <c r="D11784" s="66">
        <v>0</v>
      </c>
      <c r="E11784" s="66">
        <v>0</v>
      </c>
    </row>
    <row r="11785" spans="1:5" ht="14.4">
      <c r="A11785" s="65" t="s">
        <v>19439</v>
      </c>
      <c r="B11785" s="66">
        <v>1386626</v>
      </c>
      <c r="C11785" s="65" t="s">
        <v>8487</v>
      </c>
      <c r="D11785" s="66">
        <v>34</v>
      </c>
      <c r="E11785" s="66">
        <v>0</v>
      </c>
    </row>
    <row r="11786" spans="1:5" ht="14.4">
      <c r="A11786" s="65" t="s">
        <v>19440</v>
      </c>
      <c r="B11786" s="66">
        <v>1067452</v>
      </c>
      <c r="C11786" s="65" t="s">
        <v>8691</v>
      </c>
      <c r="D11786" s="66">
        <v>0</v>
      </c>
      <c r="E11786" s="66">
        <v>0</v>
      </c>
    </row>
    <row r="11787" spans="1:5" ht="14.4">
      <c r="A11787" s="65" t="s">
        <v>19441</v>
      </c>
      <c r="B11787" s="66">
        <v>774455</v>
      </c>
      <c r="C11787" s="65" t="s">
        <v>8487</v>
      </c>
      <c r="D11787" s="66">
        <v>49</v>
      </c>
      <c r="E11787" s="66">
        <v>0</v>
      </c>
    </row>
    <row r="11788" spans="1:5" ht="14.4">
      <c r="A11788" s="65" t="s">
        <v>19442</v>
      </c>
      <c r="B11788" s="66">
        <v>1554779</v>
      </c>
      <c r="C11788" s="65" t="s">
        <v>8487</v>
      </c>
      <c r="D11788" s="66">
        <v>0</v>
      </c>
      <c r="E11788" s="66">
        <v>0</v>
      </c>
    </row>
    <row r="11789" spans="1:5" ht="14.4">
      <c r="A11789" s="65" t="s">
        <v>19443</v>
      </c>
      <c r="B11789" s="66">
        <v>1601540</v>
      </c>
      <c r="C11789" s="65" t="s">
        <v>8487</v>
      </c>
      <c r="D11789" s="66">
        <v>12</v>
      </c>
      <c r="E11789" s="66">
        <v>0</v>
      </c>
    </row>
    <row r="11790" spans="1:5" ht="14.4">
      <c r="A11790" s="65" t="s">
        <v>19444</v>
      </c>
      <c r="B11790" s="66">
        <v>1445707</v>
      </c>
      <c r="C11790" s="65" t="s">
        <v>8691</v>
      </c>
      <c r="D11790" s="66">
        <v>0</v>
      </c>
      <c r="E11790" s="66">
        <v>0</v>
      </c>
    </row>
    <row r="11791" spans="1:5" ht="14.4">
      <c r="A11791" s="65" t="s">
        <v>19445</v>
      </c>
      <c r="B11791" s="66">
        <v>1291119</v>
      </c>
      <c r="C11791" s="65" t="s">
        <v>8487</v>
      </c>
      <c r="D11791" s="66">
        <v>48</v>
      </c>
      <c r="E11791" s="66">
        <v>0</v>
      </c>
    </row>
    <row r="11792" spans="1:5" ht="14.4">
      <c r="A11792" s="65" t="s">
        <v>19446</v>
      </c>
      <c r="B11792" s="66">
        <v>1365383</v>
      </c>
      <c r="C11792" s="65" t="s">
        <v>8487</v>
      </c>
      <c r="D11792" s="66">
        <v>1</v>
      </c>
      <c r="E11792" s="66">
        <v>47</v>
      </c>
    </row>
    <row r="11793" spans="1:5" ht="14.4">
      <c r="A11793" s="65" t="s">
        <v>19447</v>
      </c>
      <c r="B11793" s="66">
        <v>1067592</v>
      </c>
      <c r="C11793" s="65" t="s">
        <v>8691</v>
      </c>
      <c r="D11793" s="66">
        <v>0</v>
      </c>
      <c r="E11793" s="66">
        <v>0</v>
      </c>
    </row>
    <row r="11794" spans="1:5" ht="14.4">
      <c r="A11794" s="65" t="s">
        <v>19448</v>
      </c>
      <c r="B11794" s="66">
        <v>8033</v>
      </c>
      <c r="C11794" s="65" t="s">
        <v>8691</v>
      </c>
      <c r="D11794" s="66">
        <v>22</v>
      </c>
      <c r="E11794" s="66">
        <v>2</v>
      </c>
    </row>
    <row r="11795" spans="1:5" ht="14.4">
      <c r="A11795" s="65" t="s">
        <v>19449</v>
      </c>
      <c r="B11795" s="66">
        <v>1067679</v>
      </c>
      <c r="C11795" s="65" t="s">
        <v>8691</v>
      </c>
      <c r="D11795" s="66">
        <v>74</v>
      </c>
      <c r="E11795" s="66">
        <v>30</v>
      </c>
    </row>
    <row r="11796" spans="1:5" ht="14.4">
      <c r="A11796" s="65" t="s">
        <v>19450</v>
      </c>
      <c r="B11796" s="66">
        <v>1571393</v>
      </c>
      <c r="C11796" s="65" t="s">
        <v>8487</v>
      </c>
      <c r="D11796" s="66">
        <v>50</v>
      </c>
      <c r="E11796" s="66">
        <v>-2</v>
      </c>
    </row>
    <row r="11797" spans="1:5" ht="14.4">
      <c r="A11797" s="65" t="s">
        <v>19451</v>
      </c>
      <c r="B11797" s="66">
        <v>1382911</v>
      </c>
      <c r="C11797" s="65" t="s">
        <v>8487</v>
      </c>
      <c r="D11797" s="66">
        <v>48</v>
      </c>
      <c r="E11797" s="66">
        <v>0</v>
      </c>
    </row>
    <row r="11798" spans="1:5" ht="14.4">
      <c r="A11798" s="65" t="s">
        <v>19452</v>
      </c>
      <c r="B11798" s="66">
        <v>1100524</v>
      </c>
      <c r="C11798" s="65" t="s">
        <v>8487</v>
      </c>
      <c r="D11798" s="66">
        <v>54</v>
      </c>
      <c r="E11798" s="66">
        <v>-6</v>
      </c>
    </row>
    <row r="11799" spans="1:5" ht="14.4">
      <c r="A11799" s="65" t="s">
        <v>19453</v>
      </c>
      <c r="B11799" s="66">
        <v>1395301</v>
      </c>
      <c r="C11799" s="65" t="s">
        <v>8487</v>
      </c>
      <c r="D11799" s="66">
        <v>61</v>
      </c>
      <c r="E11799" s="66">
        <v>-13</v>
      </c>
    </row>
    <row r="11800" spans="1:5" ht="14.4">
      <c r="A11800" s="65" t="s">
        <v>19454</v>
      </c>
      <c r="B11800" s="66">
        <v>1379073</v>
      </c>
      <c r="C11800" s="65" t="s">
        <v>8691</v>
      </c>
      <c r="D11800" s="66">
        <v>74</v>
      </c>
      <c r="E11800" s="66">
        <v>30</v>
      </c>
    </row>
    <row r="11801" spans="1:5" ht="14.4">
      <c r="A11801" s="65" t="s">
        <v>19455</v>
      </c>
      <c r="B11801" s="66">
        <v>8033</v>
      </c>
      <c r="C11801" s="65" t="s">
        <v>8691</v>
      </c>
      <c r="D11801" s="66">
        <v>70</v>
      </c>
      <c r="E11801" s="66">
        <v>34</v>
      </c>
    </row>
    <row r="11802" spans="1:5" ht="14.4">
      <c r="A11802" s="65" t="s">
        <v>19456</v>
      </c>
      <c r="B11802" s="66">
        <v>1067357</v>
      </c>
      <c r="C11802" s="65" t="s">
        <v>8487</v>
      </c>
      <c r="D11802" s="66">
        <v>84</v>
      </c>
      <c r="E11802" s="66">
        <v>-36</v>
      </c>
    </row>
    <row r="11803" spans="1:5" ht="14.4">
      <c r="A11803" s="65" t="s">
        <v>19457</v>
      </c>
      <c r="B11803" s="66">
        <v>1336131</v>
      </c>
      <c r="C11803" s="65" t="s">
        <v>8487</v>
      </c>
      <c r="D11803" s="66">
        <v>51</v>
      </c>
      <c r="E11803" s="66">
        <v>-3</v>
      </c>
    </row>
    <row r="11804" spans="1:5" ht="14.4">
      <c r="A11804" s="65" t="s">
        <v>19458</v>
      </c>
      <c r="B11804" s="66">
        <v>1062119</v>
      </c>
      <c r="C11804" s="65" t="s">
        <v>1346</v>
      </c>
      <c r="D11804" s="66">
        <v>57</v>
      </c>
      <c r="E11804" s="66">
        <v>47</v>
      </c>
    </row>
    <row r="11805" spans="1:5" ht="14.4">
      <c r="A11805" s="65" t="s">
        <v>19459</v>
      </c>
      <c r="B11805" s="66">
        <v>1353207</v>
      </c>
      <c r="C11805" s="65" t="s">
        <v>8487</v>
      </c>
      <c r="D11805" s="66">
        <v>51</v>
      </c>
      <c r="E11805" s="66">
        <v>-3</v>
      </c>
    </row>
    <row r="11806" spans="1:5" ht="14.4">
      <c r="A11806" s="65" t="s">
        <v>19460</v>
      </c>
      <c r="B11806" s="66">
        <v>8033</v>
      </c>
      <c r="C11806" s="65" t="s">
        <v>8691</v>
      </c>
      <c r="D11806" s="66">
        <v>55</v>
      </c>
      <c r="E11806" s="66">
        <v>49</v>
      </c>
    </row>
    <row r="11807" spans="1:5" ht="14.4">
      <c r="A11807" s="65" t="s">
        <v>19461</v>
      </c>
      <c r="B11807" s="66">
        <v>1660593</v>
      </c>
      <c r="C11807" s="65" t="s">
        <v>8487</v>
      </c>
      <c r="D11807" s="66">
        <v>53</v>
      </c>
      <c r="E11807" s="66">
        <v>-5</v>
      </c>
    </row>
    <row r="11808" spans="1:5" ht="14.4">
      <c r="A11808" s="65" t="s">
        <v>19462</v>
      </c>
      <c r="B11808" s="66">
        <v>1254879</v>
      </c>
      <c r="C11808" s="65" t="s">
        <v>8487</v>
      </c>
      <c r="D11808" s="66">
        <v>47</v>
      </c>
      <c r="E11808" s="66">
        <v>1</v>
      </c>
    </row>
    <row r="11809" spans="1:5" ht="14.4">
      <c r="A11809" s="65" t="s">
        <v>590</v>
      </c>
      <c r="B11809" s="66">
        <v>1544373</v>
      </c>
      <c r="C11809" s="65" t="s">
        <v>8487</v>
      </c>
      <c r="D11809" s="66">
        <v>23</v>
      </c>
      <c r="E11809" s="66">
        <v>81</v>
      </c>
    </row>
    <row r="11810" spans="1:5" ht="14.4">
      <c r="A11810" s="65" t="s">
        <v>19463</v>
      </c>
      <c r="B11810" s="66">
        <v>1383172</v>
      </c>
      <c r="C11810" s="65" t="s">
        <v>8487</v>
      </c>
      <c r="D11810" s="66">
        <v>50</v>
      </c>
      <c r="E11810" s="66">
        <v>-2</v>
      </c>
    </row>
    <row r="11811" spans="1:5" ht="14.4">
      <c r="A11811" s="65" t="s">
        <v>19464</v>
      </c>
      <c r="B11811" s="66">
        <v>1067291</v>
      </c>
      <c r="C11811" s="65" t="s">
        <v>8487</v>
      </c>
      <c r="D11811" s="66">
        <v>0</v>
      </c>
      <c r="E11811" s="66">
        <v>13</v>
      </c>
    </row>
    <row r="11812" spans="1:5" ht="14.4">
      <c r="A11812" s="65" t="s">
        <v>19465</v>
      </c>
      <c r="B11812" s="66">
        <v>1748509</v>
      </c>
      <c r="C11812" s="65" t="s">
        <v>8487</v>
      </c>
      <c r="D11812" s="66">
        <v>51</v>
      </c>
      <c r="E11812" s="66">
        <v>-3</v>
      </c>
    </row>
    <row r="11813" spans="1:5" ht="14.4">
      <c r="A11813" s="65" t="s">
        <v>19466</v>
      </c>
      <c r="B11813" s="66">
        <v>1346623</v>
      </c>
      <c r="C11813" s="65" t="s">
        <v>8487</v>
      </c>
      <c r="D11813" s="66">
        <v>51</v>
      </c>
      <c r="E11813" s="66">
        <v>-3</v>
      </c>
    </row>
    <row r="11814" spans="1:5" ht="14.4">
      <c r="A11814" s="65" t="s">
        <v>6186</v>
      </c>
      <c r="B11814" s="66">
        <v>1061861</v>
      </c>
      <c r="C11814" s="65" t="s">
        <v>8487</v>
      </c>
      <c r="D11814" s="66">
        <v>31</v>
      </c>
      <c r="E11814" s="66">
        <v>17</v>
      </c>
    </row>
    <row r="11815" spans="1:5" ht="14.4">
      <c r="A11815" s="65" t="s">
        <v>19467</v>
      </c>
      <c r="B11815" s="66">
        <v>1691171</v>
      </c>
      <c r="C11815" s="65" t="s">
        <v>8576</v>
      </c>
      <c r="D11815" s="66">
        <v>11</v>
      </c>
      <c r="E11815" s="66">
        <v>13</v>
      </c>
    </row>
    <row r="11816" spans="1:5" ht="14.4">
      <c r="A11816" s="65" t="s">
        <v>593</v>
      </c>
      <c r="B11816" s="66">
        <v>1188790</v>
      </c>
      <c r="C11816" s="65" t="s">
        <v>8691</v>
      </c>
      <c r="D11816" s="66">
        <v>51</v>
      </c>
      <c r="E11816" s="66">
        <v>53</v>
      </c>
    </row>
    <row r="11817" spans="1:5" ht="14.4">
      <c r="A11817" s="65" t="s">
        <v>19468</v>
      </c>
      <c r="B11817" s="66">
        <v>1061835</v>
      </c>
      <c r="C11817" s="65" t="s">
        <v>8691</v>
      </c>
      <c r="D11817" s="66">
        <v>63</v>
      </c>
      <c r="E11817" s="66">
        <v>41</v>
      </c>
    </row>
    <row r="11818" spans="1:5" ht="14.4">
      <c r="A11818" s="65" t="s">
        <v>788</v>
      </c>
      <c r="B11818" s="66">
        <v>1737765</v>
      </c>
      <c r="C11818" s="65" t="s">
        <v>8691</v>
      </c>
      <c r="D11818" s="66">
        <v>82</v>
      </c>
      <c r="E11818" s="66">
        <v>22</v>
      </c>
    </row>
    <row r="11819" spans="1:5" ht="14.4">
      <c r="A11819" s="65" t="s">
        <v>19469</v>
      </c>
      <c r="B11819" s="66">
        <v>1710412</v>
      </c>
      <c r="C11819" s="65" t="s">
        <v>8691</v>
      </c>
      <c r="D11819" s="66">
        <v>60</v>
      </c>
      <c r="E11819" s="66">
        <v>44</v>
      </c>
    </row>
    <row r="11820" spans="1:5" ht="14.4">
      <c r="A11820" s="65" t="s">
        <v>971</v>
      </c>
      <c r="B11820" s="66">
        <v>862415</v>
      </c>
      <c r="C11820" s="65" t="s">
        <v>8487</v>
      </c>
      <c r="D11820" s="66">
        <v>39</v>
      </c>
      <c r="E11820" s="66">
        <v>9</v>
      </c>
    </row>
    <row r="11821" spans="1:5" ht="14.4">
      <c r="A11821" s="65" t="s">
        <v>1363</v>
      </c>
      <c r="B11821" s="66">
        <v>1353207</v>
      </c>
      <c r="C11821" s="65" t="s">
        <v>8487</v>
      </c>
      <c r="D11821" s="66">
        <v>22</v>
      </c>
      <c r="E11821" s="66">
        <v>26</v>
      </c>
    </row>
    <row r="11822" spans="1:5" ht="14.4">
      <c r="A11822" s="65" t="s">
        <v>1245</v>
      </c>
      <c r="B11822" s="66">
        <v>1728170</v>
      </c>
      <c r="C11822" s="65" t="s">
        <v>8487</v>
      </c>
      <c r="D11822" s="66">
        <v>22</v>
      </c>
      <c r="E11822" s="66">
        <v>2</v>
      </c>
    </row>
    <row r="11823" spans="1:5" ht="14.4">
      <c r="A11823" s="65" t="s">
        <v>2396</v>
      </c>
      <c r="B11823" s="66">
        <v>1446748</v>
      </c>
      <c r="C11823" s="65" t="s">
        <v>8691</v>
      </c>
      <c r="D11823" s="66">
        <v>90</v>
      </c>
      <c r="E11823" s="66">
        <v>14</v>
      </c>
    </row>
    <row r="11824" spans="1:5" ht="14.4">
      <c r="A11824" s="65" t="s">
        <v>2930</v>
      </c>
      <c r="B11824" s="66">
        <v>1643472</v>
      </c>
      <c r="C11824" s="65" t="s">
        <v>8487</v>
      </c>
      <c r="D11824" s="66">
        <v>28</v>
      </c>
      <c r="E11824" s="66">
        <v>20</v>
      </c>
    </row>
    <row r="11825" spans="1:5" ht="14.4">
      <c r="A11825" s="65" t="s">
        <v>3317</v>
      </c>
      <c r="B11825" s="66">
        <v>1732248</v>
      </c>
      <c r="C11825" s="65" t="s">
        <v>8487</v>
      </c>
      <c r="D11825" s="66">
        <v>27</v>
      </c>
      <c r="E11825" s="66">
        <v>77</v>
      </c>
    </row>
    <row r="11826" spans="1:5" ht="14.4">
      <c r="A11826" s="65" t="s">
        <v>3300</v>
      </c>
      <c r="B11826" s="66">
        <v>1222750</v>
      </c>
      <c r="C11826" s="65" t="s">
        <v>8487</v>
      </c>
      <c r="D11826" s="66">
        <v>27</v>
      </c>
      <c r="E11826" s="66">
        <v>21</v>
      </c>
    </row>
    <row r="11827" spans="1:5" ht="14.4">
      <c r="A11827" s="65" t="s">
        <v>19470</v>
      </c>
      <c r="B11827" s="66">
        <v>1589737</v>
      </c>
      <c r="C11827" s="65" t="s">
        <v>8487</v>
      </c>
      <c r="D11827" s="66">
        <v>14</v>
      </c>
      <c r="E11827" s="66">
        <v>10</v>
      </c>
    </row>
    <row r="11828" spans="1:5" ht="14.4">
      <c r="A11828" s="65" t="s">
        <v>3698</v>
      </c>
      <c r="B11828" s="66">
        <v>1661906</v>
      </c>
      <c r="C11828" s="65" t="s">
        <v>8691</v>
      </c>
      <c r="D11828" s="66">
        <v>81</v>
      </c>
      <c r="E11828" s="66">
        <v>23</v>
      </c>
    </row>
    <row r="11829" spans="1:5" ht="14.4">
      <c r="A11829" s="65" t="s">
        <v>19471</v>
      </c>
      <c r="B11829" s="66">
        <v>950098</v>
      </c>
      <c r="C11829" s="65" t="s">
        <v>8487</v>
      </c>
      <c r="D11829" s="66">
        <v>49</v>
      </c>
      <c r="E11829" s="66">
        <v>0</v>
      </c>
    </row>
    <row r="11830" spans="1:5" ht="14.4">
      <c r="A11830" s="65" t="s">
        <v>19472</v>
      </c>
      <c r="B11830" s="66">
        <v>941681</v>
      </c>
      <c r="C11830" s="65" t="s">
        <v>8487</v>
      </c>
      <c r="D11830" s="66">
        <v>49</v>
      </c>
      <c r="E11830" s="66">
        <v>0</v>
      </c>
    </row>
    <row r="11831" spans="1:5" ht="14.4">
      <c r="A11831" s="65" t="s">
        <v>19473</v>
      </c>
      <c r="B11831" s="66">
        <v>1439083</v>
      </c>
      <c r="C11831" s="65" t="s">
        <v>8487</v>
      </c>
      <c r="D11831" s="66">
        <v>32</v>
      </c>
      <c r="E11831" s="66">
        <v>0</v>
      </c>
    </row>
    <row r="11832" spans="1:5" ht="14.4">
      <c r="A11832" s="65" t="s">
        <v>19474</v>
      </c>
      <c r="B11832" s="66">
        <v>1092215</v>
      </c>
      <c r="C11832" s="65" t="s">
        <v>8487</v>
      </c>
      <c r="D11832" s="66">
        <v>44</v>
      </c>
      <c r="E11832" s="66">
        <v>0</v>
      </c>
    </row>
    <row r="11833" spans="1:5" ht="14.4">
      <c r="A11833" s="65" t="s">
        <v>19475</v>
      </c>
      <c r="B11833" s="66">
        <v>1067403</v>
      </c>
      <c r="C11833" s="65" t="s">
        <v>8487</v>
      </c>
      <c r="D11833" s="66">
        <v>52</v>
      </c>
      <c r="E11833" s="66">
        <v>0</v>
      </c>
    </row>
    <row r="11834" spans="1:5" ht="14.4">
      <c r="A11834" s="65" t="s">
        <v>19476</v>
      </c>
      <c r="B11834" s="66">
        <v>1348523</v>
      </c>
      <c r="C11834" s="65" t="s">
        <v>8487</v>
      </c>
      <c r="D11834" s="66">
        <v>48</v>
      </c>
      <c r="E11834" s="66">
        <v>0</v>
      </c>
    </row>
    <row r="11835" spans="1:5" ht="14.4">
      <c r="A11835" s="65" t="s">
        <v>19477</v>
      </c>
      <c r="B11835" s="66">
        <v>1461932</v>
      </c>
      <c r="C11835" s="65" t="s">
        <v>8487</v>
      </c>
      <c r="D11835" s="66">
        <v>47</v>
      </c>
      <c r="E11835" s="66">
        <v>0</v>
      </c>
    </row>
    <row r="11836" spans="1:5" ht="14.4">
      <c r="A11836" s="65" t="s">
        <v>19478</v>
      </c>
      <c r="B11836" s="66">
        <v>1455878</v>
      </c>
      <c r="C11836" s="65" t="s">
        <v>8691</v>
      </c>
      <c r="D11836" s="66">
        <v>0</v>
      </c>
      <c r="E11836" s="66">
        <v>0</v>
      </c>
    </row>
    <row r="11837" spans="1:5" ht="14.4">
      <c r="A11837" s="65" t="s">
        <v>19479</v>
      </c>
      <c r="B11837" s="66">
        <v>1455894</v>
      </c>
      <c r="C11837" s="65" t="s">
        <v>8691</v>
      </c>
      <c r="D11837" s="66">
        <v>0</v>
      </c>
      <c r="E11837" s="66">
        <v>0</v>
      </c>
    </row>
    <row r="11838" spans="1:5" ht="14.4">
      <c r="A11838" s="65" t="s">
        <v>19480</v>
      </c>
      <c r="B11838" s="66">
        <v>1182708</v>
      </c>
      <c r="C11838" s="65" t="s">
        <v>8691</v>
      </c>
      <c r="D11838" s="66">
        <v>104</v>
      </c>
      <c r="E11838" s="66">
        <v>0</v>
      </c>
    </row>
    <row r="11839" spans="1:5" ht="14.4">
      <c r="A11839" s="65" t="s">
        <v>19481</v>
      </c>
      <c r="B11839" s="66">
        <v>1457785</v>
      </c>
      <c r="C11839" s="65" t="s">
        <v>8487</v>
      </c>
      <c r="D11839" s="66">
        <v>47</v>
      </c>
      <c r="E11839" s="66">
        <v>0</v>
      </c>
    </row>
    <row r="11840" spans="1:5" ht="14.4">
      <c r="A11840" s="65" t="s">
        <v>19482</v>
      </c>
      <c r="B11840" s="66">
        <v>1354959</v>
      </c>
      <c r="C11840" s="65" t="s">
        <v>8487</v>
      </c>
      <c r="D11840" s="66">
        <v>48</v>
      </c>
      <c r="E11840" s="66">
        <v>0</v>
      </c>
    </row>
    <row r="11841" spans="1:5" ht="14.4">
      <c r="A11841" s="65" t="s">
        <v>19483</v>
      </c>
      <c r="B11841" s="66">
        <v>1076118</v>
      </c>
      <c r="C11841" s="65" t="s">
        <v>8487</v>
      </c>
      <c r="D11841" s="66">
        <v>55</v>
      </c>
      <c r="E11841" s="66">
        <v>0</v>
      </c>
    </row>
    <row r="11842" spans="1:5" ht="14.4">
      <c r="A11842" s="65" t="s">
        <v>19484</v>
      </c>
      <c r="B11842" s="66">
        <v>1067222</v>
      </c>
      <c r="C11842" s="65" t="s">
        <v>8487</v>
      </c>
      <c r="D11842" s="66">
        <v>48</v>
      </c>
      <c r="E11842" s="66">
        <v>0</v>
      </c>
    </row>
    <row r="11843" spans="1:5" ht="14.4">
      <c r="A11843" s="65" t="s">
        <v>19485</v>
      </c>
      <c r="B11843" s="66">
        <v>1141018</v>
      </c>
      <c r="C11843" s="65" t="s">
        <v>8691</v>
      </c>
      <c r="D11843" s="66">
        <v>0</v>
      </c>
      <c r="E11843" s="66">
        <v>0</v>
      </c>
    </row>
    <row r="11844" spans="1:5" ht="14.4">
      <c r="A11844" s="65" t="s">
        <v>19486</v>
      </c>
      <c r="B11844" s="66">
        <v>1454774</v>
      </c>
      <c r="C11844" s="65" t="s">
        <v>8691</v>
      </c>
      <c r="D11844" s="66">
        <v>104</v>
      </c>
      <c r="E11844" s="66">
        <v>0</v>
      </c>
    </row>
    <row r="11845" spans="1:5" ht="14.4">
      <c r="A11845" s="65" t="s">
        <v>19487</v>
      </c>
      <c r="B11845" s="66">
        <v>1586331</v>
      </c>
      <c r="C11845" s="65" t="s">
        <v>8487</v>
      </c>
      <c r="D11845" s="66">
        <v>40</v>
      </c>
      <c r="E11845" s="66">
        <v>0</v>
      </c>
    </row>
    <row r="11846" spans="1:5" ht="14.4">
      <c r="A11846" s="65" t="s">
        <v>19488</v>
      </c>
      <c r="B11846" s="66">
        <v>1553825</v>
      </c>
      <c r="C11846" s="65" t="s">
        <v>8691</v>
      </c>
      <c r="D11846" s="66">
        <v>104</v>
      </c>
      <c r="E11846" s="66">
        <v>0</v>
      </c>
    </row>
    <row r="11847" spans="1:5" ht="14.4">
      <c r="A11847" s="65" t="s">
        <v>19489</v>
      </c>
      <c r="B11847" s="66">
        <v>1019442</v>
      </c>
      <c r="C11847" s="65" t="s">
        <v>8487</v>
      </c>
      <c r="D11847" s="66">
        <v>9</v>
      </c>
      <c r="E11847" s="66">
        <v>0</v>
      </c>
    </row>
    <row r="11848" spans="1:5" ht="14.4">
      <c r="A11848" s="65" t="s">
        <v>19490</v>
      </c>
      <c r="B11848" s="66">
        <v>1258408</v>
      </c>
      <c r="C11848" s="65" t="s">
        <v>8487</v>
      </c>
      <c r="D11848" s="66">
        <v>48</v>
      </c>
      <c r="E11848" s="66">
        <v>0</v>
      </c>
    </row>
    <row r="11849" spans="1:5" ht="14.4">
      <c r="A11849" s="65" t="s">
        <v>19491</v>
      </c>
      <c r="B11849" s="66">
        <v>1061705</v>
      </c>
      <c r="C11849" s="65" t="s">
        <v>8691</v>
      </c>
      <c r="D11849" s="66">
        <v>0</v>
      </c>
      <c r="E11849" s="66">
        <v>0</v>
      </c>
    </row>
    <row r="11850" spans="1:5" ht="14.4">
      <c r="A11850" s="65" t="s">
        <v>19492</v>
      </c>
      <c r="B11850" s="66">
        <v>1326580</v>
      </c>
      <c r="C11850" s="65" t="s">
        <v>8487</v>
      </c>
      <c r="D11850" s="66">
        <v>49</v>
      </c>
      <c r="E11850" s="66">
        <v>0</v>
      </c>
    </row>
    <row r="11851" spans="1:5" ht="14.4">
      <c r="A11851" s="65" t="s">
        <v>19493</v>
      </c>
      <c r="B11851" s="66">
        <v>1416464</v>
      </c>
      <c r="C11851" s="65" t="s">
        <v>8691</v>
      </c>
      <c r="D11851" s="66">
        <v>0</v>
      </c>
      <c r="E11851" s="66">
        <v>0</v>
      </c>
    </row>
    <row r="11852" spans="1:5" ht="14.4">
      <c r="A11852" s="65" t="s">
        <v>19494</v>
      </c>
      <c r="B11852" s="66">
        <v>1101904</v>
      </c>
      <c r="C11852" s="65" t="s">
        <v>8487</v>
      </c>
      <c r="D11852" s="66">
        <v>45</v>
      </c>
      <c r="E11852" s="66">
        <v>0</v>
      </c>
    </row>
    <row r="11853" spans="1:5" ht="14.4">
      <c r="A11853" s="65" t="s">
        <v>19495</v>
      </c>
      <c r="B11853" s="66">
        <v>774144</v>
      </c>
      <c r="C11853" s="65" t="s">
        <v>8487</v>
      </c>
      <c r="D11853" s="66">
        <v>48</v>
      </c>
      <c r="E11853" s="66">
        <v>0</v>
      </c>
    </row>
    <row r="11854" spans="1:5" ht="14.4">
      <c r="A11854" s="65" t="s">
        <v>19496</v>
      </c>
      <c r="B11854" s="66">
        <v>1069037</v>
      </c>
      <c r="C11854" s="65" t="s">
        <v>8691</v>
      </c>
      <c r="D11854" s="66">
        <v>104</v>
      </c>
      <c r="E11854" s="66">
        <v>0</v>
      </c>
    </row>
    <row r="11855" spans="1:5" ht="14.4">
      <c r="A11855" s="65" t="s">
        <v>19497</v>
      </c>
      <c r="B11855" s="66">
        <v>1672805</v>
      </c>
      <c r="C11855" s="65" t="s">
        <v>8487</v>
      </c>
      <c r="D11855" s="66">
        <v>44</v>
      </c>
      <c r="E11855" s="66">
        <v>4</v>
      </c>
    </row>
    <row r="11856" spans="1:5" ht="14.4">
      <c r="A11856" s="65" t="s">
        <v>19498</v>
      </c>
      <c r="B11856" s="66">
        <v>1429394</v>
      </c>
      <c r="C11856" s="65" t="s">
        <v>8691</v>
      </c>
      <c r="D11856" s="66">
        <v>74</v>
      </c>
      <c r="E11856" s="66">
        <v>30</v>
      </c>
    </row>
    <row r="11857" spans="1:5" ht="14.4">
      <c r="A11857" s="65" t="s">
        <v>19499</v>
      </c>
      <c r="B11857" s="66">
        <v>8033</v>
      </c>
      <c r="C11857" s="65" t="s">
        <v>8691</v>
      </c>
      <c r="D11857" s="66">
        <v>9</v>
      </c>
      <c r="E11857" s="66">
        <v>15</v>
      </c>
    </row>
    <row r="11858" spans="1:5" ht="14.4">
      <c r="A11858" s="65" t="s">
        <v>19500</v>
      </c>
      <c r="B11858" s="66">
        <v>1578856</v>
      </c>
      <c r="C11858" s="65" t="s">
        <v>8691</v>
      </c>
      <c r="D11858" s="66">
        <v>60</v>
      </c>
      <c r="E11858" s="66">
        <v>44</v>
      </c>
    </row>
    <row r="11859" spans="1:5" ht="14.4">
      <c r="A11859" s="65" t="s">
        <v>19501</v>
      </c>
      <c r="B11859" s="66">
        <v>1058640</v>
      </c>
      <c r="C11859" s="65" t="s">
        <v>8487</v>
      </c>
      <c r="D11859" s="66">
        <v>33</v>
      </c>
      <c r="E11859" s="66">
        <v>15</v>
      </c>
    </row>
    <row r="11860" spans="1:5" ht="14.4">
      <c r="A11860" s="65" t="s">
        <v>19502</v>
      </c>
      <c r="B11860" s="66">
        <v>1242348</v>
      </c>
      <c r="C11860" s="65" t="s">
        <v>8691</v>
      </c>
      <c r="D11860" s="66">
        <v>58</v>
      </c>
      <c r="E11860" s="66">
        <v>46</v>
      </c>
    </row>
    <row r="11861" spans="1:5" ht="14.4">
      <c r="A11861" s="65" t="s">
        <v>19503</v>
      </c>
      <c r="B11861" s="66">
        <v>1506945</v>
      </c>
      <c r="C11861" s="65" t="s">
        <v>8576</v>
      </c>
      <c r="D11861" s="66">
        <v>9</v>
      </c>
      <c r="E11861" s="66">
        <v>15</v>
      </c>
    </row>
    <row r="11862" spans="1:5" ht="14.4">
      <c r="A11862" s="65" t="s">
        <v>19504</v>
      </c>
      <c r="B11862" s="66">
        <v>1519172</v>
      </c>
      <c r="C11862" s="65" t="s">
        <v>8487</v>
      </c>
      <c r="D11862" s="66">
        <v>50</v>
      </c>
      <c r="E11862" s="66">
        <v>-2</v>
      </c>
    </row>
    <row r="11863" spans="1:5" ht="14.4">
      <c r="A11863" s="65" t="s">
        <v>19505</v>
      </c>
      <c r="B11863" s="66">
        <v>1175634</v>
      </c>
      <c r="C11863" s="65" t="s">
        <v>8487</v>
      </c>
      <c r="D11863" s="66">
        <v>13</v>
      </c>
      <c r="E11863" s="66">
        <v>11</v>
      </c>
    </row>
    <row r="11864" spans="1:5" ht="14.4">
      <c r="A11864" s="65" t="s">
        <v>19506</v>
      </c>
      <c r="B11864" s="66">
        <v>1675313</v>
      </c>
      <c r="C11864" s="65" t="s">
        <v>8576</v>
      </c>
      <c r="D11864" s="66">
        <v>3</v>
      </c>
      <c r="E11864" s="66">
        <v>21</v>
      </c>
    </row>
    <row r="11865" spans="1:5" ht="14.4">
      <c r="A11865" s="65" t="s">
        <v>19507</v>
      </c>
      <c r="B11865" s="66">
        <v>1352860</v>
      </c>
      <c r="C11865" s="65" t="s">
        <v>8487</v>
      </c>
      <c r="D11865" s="66">
        <v>0</v>
      </c>
      <c r="E11865" s="66">
        <v>0</v>
      </c>
    </row>
    <row r="11866" spans="1:5" ht="14.4">
      <c r="A11866" s="65" t="s">
        <v>19508</v>
      </c>
      <c r="B11866" s="66">
        <v>1650581</v>
      </c>
      <c r="C11866" s="65" t="s">
        <v>8487</v>
      </c>
      <c r="D11866" s="66">
        <v>4</v>
      </c>
      <c r="E11866" s="66">
        <v>44</v>
      </c>
    </row>
    <row r="11867" spans="1:5" ht="14.4">
      <c r="A11867" s="65" t="s">
        <v>19509</v>
      </c>
      <c r="B11867" s="66">
        <v>8033</v>
      </c>
      <c r="C11867" s="65" t="s">
        <v>8691</v>
      </c>
      <c r="D11867" s="66">
        <v>0</v>
      </c>
      <c r="E11867" s="66">
        <v>0</v>
      </c>
    </row>
    <row r="11868" spans="1:5" ht="14.4">
      <c r="A11868" s="65" t="s">
        <v>19510</v>
      </c>
      <c r="B11868" s="66">
        <v>1360221</v>
      </c>
      <c r="C11868" s="65" t="s">
        <v>8487</v>
      </c>
      <c r="D11868" s="66">
        <v>48</v>
      </c>
      <c r="E11868" s="66">
        <v>0</v>
      </c>
    </row>
    <row r="11869" spans="1:5" ht="14.4">
      <c r="A11869" s="65" t="s">
        <v>19511</v>
      </c>
      <c r="B11869" s="66">
        <v>1063762</v>
      </c>
      <c r="C11869" s="65" t="s">
        <v>8691</v>
      </c>
      <c r="D11869" s="66">
        <v>0</v>
      </c>
      <c r="E11869" s="66">
        <v>0</v>
      </c>
    </row>
    <row r="11870" spans="1:5" ht="14.4">
      <c r="A11870" s="65" t="s">
        <v>19512</v>
      </c>
      <c r="B11870" s="66">
        <v>1454548</v>
      </c>
      <c r="C11870" s="65" t="s">
        <v>8691</v>
      </c>
      <c r="D11870" s="66">
        <v>67</v>
      </c>
      <c r="E11870" s="66">
        <v>37</v>
      </c>
    </row>
    <row r="11871" spans="1:5" ht="14.4">
      <c r="A11871" s="65" t="s">
        <v>19513</v>
      </c>
      <c r="B11871" s="66">
        <v>1061472</v>
      </c>
      <c r="C11871" s="65" t="s">
        <v>8691</v>
      </c>
      <c r="D11871" s="66">
        <v>69</v>
      </c>
      <c r="E11871" s="66">
        <v>35</v>
      </c>
    </row>
    <row r="11872" spans="1:5" ht="14.4">
      <c r="A11872" s="65" t="s">
        <v>19514</v>
      </c>
      <c r="B11872" s="66">
        <v>1354421</v>
      </c>
      <c r="C11872" s="65" t="s">
        <v>8487</v>
      </c>
      <c r="D11872" s="66">
        <v>48</v>
      </c>
      <c r="E11872" s="66">
        <v>0</v>
      </c>
    </row>
    <row r="11873" spans="1:5" ht="14.4">
      <c r="A11873" s="65" t="s">
        <v>19515</v>
      </c>
      <c r="B11873" s="66">
        <v>1692548</v>
      </c>
      <c r="C11873" s="65" t="s">
        <v>8691</v>
      </c>
      <c r="D11873" s="66">
        <v>145</v>
      </c>
      <c r="E11873" s="66">
        <v>-41</v>
      </c>
    </row>
    <row r="11874" spans="1:5" ht="14.4">
      <c r="A11874" s="65" t="s">
        <v>19516</v>
      </c>
      <c r="B11874" s="66">
        <v>1738131</v>
      </c>
      <c r="C11874" s="65" t="s">
        <v>8487</v>
      </c>
      <c r="D11874" s="66">
        <v>47</v>
      </c>
      <c r="E11874" s="66">
        <v>1</v>
      </c>
    </row>
    <row r="11875" spans="1:5" ht="14.4">
      <c r="A11875" s="65" t="s">
        <v>519</v>
      </c>
      <c r="B11875" s="66">
        <v>1697787</v>
      </c>
      <c r="C11875" s="65" t="s">
        <v>8691</v>
      </c>
      <c r="D11875" s="66">
        <v>12</v>
      </c>
      <c r="E11875" s="66">
        <v>92</v>
      </c>
    </row>
    <row r="11876" spans="1:5" ht="14.4">
      <c r="A11876" s="65" t="s">
        <v>2139</v>
      </c>
      <c r="B11876" s="66">
        <v>1488089</v>
      </c>
      <c r="C11876" s="65" t="s">
        <v>8487</v>
      </c>
      <c r="D11876" s="66">
        <v>29</v>
      </c>
      <c r="E11876" s="66">
        <v>19</v>
      </c>
    </row>
    <row r="11877" spans="1:5" ht="14.4">
      <c r="A11877" s="65" t="s">
        <v>2984</v>
      </c>
      <c r="B11877" s="66">
        <v>1061549</v>
      </c>
      <c r="C11877" s="65" t="s">
        <v>8691</v>
      </c>
      <c r="D11877" s="66">
        <v>51</v>
      </c>
      <c r="E11877" s="66">
        <v>53</v>
      </c>
    </row>
    <row r="11878" spans="1:5" ht="14.4">
      <c r="A11878" s="65" t="s">
        <v>2887</v>
      </c>
      <c r="B11878" s="66">
        <v>1233542</v>
      </c>
      <c r="C11878" s="65" t="s">
        <v>8487</v>
      </c>
      <c r="D11878" s="66">
        <v>29</v>
      </c>
      <c r="E11878" s="66">
        <v>19</v>
      </c>
    </row>
    <row r="11879" spans="1:5" ht="14.4">
      <c r="A11879" s="65" t="s">
        <v>3646</v>
      </c>
      <c r="B11879" s="66">
        <v>1074415</v>
      </c>
      <c r="C11879" s="65" t="s">
        <v>8691</v>
      </c>
      <c r="D11879" s="66">
        <v>50</v>
      </c>
      <c r="E11879" s="66">
        <v>54</v>
      </c>
    </row>
    <row r="11880" spans="1:5" ht="14.4">
      <c r="A11880" s="65" t="s">
        <v>3832</v>
      </c>
      <c r="B11880" s="66">
        <v>1517834</v>
      </c>
      <c r="C11880" s="65" t="s">
        <v>8487</v>
      </c>
      <c r="D11880" s="66">
        <v>17</v>
      </c>
      <c r="E11880" s="66">
        <v>31</v>
      </c>
    </row>
    <row r="11881" spans="1:5" ht="14.4">
      <c r="A11881" s="65" t="s">
        <v>19517</v>
      </c>
      <c r="B11881" s="66">
        <v>1385212</v>
      </c>
      <c r="C11881" s="65" t="s">
        <v>8487</v>
      </c>
      <c r="D11881" s="66">
        <v>11</v>
      </c>
      <c r="E11881" s="66">
        <v>0</v>
      </c>
    </row>
    <row r="11882" spans="1:5" ht="14.4">
      <c r="A11882" s="65" t="s">
        <v>19518</v>
      </c>
      <c r="B11882" s="66">
        <v>1436429</v>
      </c>
      <c r="C11882" s="65" t="s">
        <v>8487</v>
      </c>
      <c r="D11882" s="66">
        <v>49</v>
      </c>
      <c r="E11882" s="66">
        <v>0</v>
      </c>
    </row>
    <row r="11883" spans="1:5" ht="14.4">
      <c r="A11883" s="65" t="s">
        <v>19519</v>
      </c>
      <c r="B11883" s="66">
        <v>1063710</v>
      </c>
      <c r="C11883" s="65" t="s">
        <v>8487</v>
      </c>
      <c r="D11883" s="66">
        <v>49</v>
      </c>
      <c r="E11883" s="66">
        <v>0</v>
      </c>
    </row>
    <row r="11884" spans="1:5" ht="14.4">
      <c r="A11884" s="65" t="s">
        <v>19520</v>
      </c>
      <c r="B11884" s="66">
        <v>1056282</v>
      </c>
      <c r="C11884" s="65" t="s">
        <v>8487</v>
      </c>
      <c r="D11884" s="66">
        <v>52</v>
      </c>
      <c r="E11884" s="66">
        <v>0</v>
      </c>
    </row>
    <row r="11885" spans="1:5" ht="14.4">
      <c r="A11885" s="65" t="s">
        <v>19521</v>
      </c>
      <c r="B11885" s="66">
        <v>1443020</v>
      </c>
      <c r="C11885" s="65" t="s">
        <v>8487</v>
      </c>
      <c r="D11885" s="66">
        <v>48</v>
      </c>
      <c r="E11885" s="66">
        <v>0</v>
      </c>
    </row>
    <row r="11886" spans="1:5" ht="14.4">
      <c r="A11886" s="65" t="s">
        <v>19522</v>
      </c>
      <c r="B11886" s="66">
        <v>1070117</v>
      </c>
      <c r="C11886" s="65" t="s">
        <v>8487</v>
      </c>
      <c r="D11886" s="66">
        <v>36</v>
      </c>
      <c r="E11886" s="66">
        <v>0</v>
      </c>
    </row>
    <row r="11887" spans="1:5" ht="14.4">
      <c r="A11887" s="65" t="s">
        <v>19523</v>
      </c>
      <c r="B11887" s="66">
        <v>1581819</v>
      </c>
      <c r="C11887" s="65" t="s">
        <v>8487</v>
      </c>
      <c r="D11887" s="66">
        <v>50</v>
      </c>
      <c r="E11887" s="66">
        <v>0</v>
      </c>
    </row>
    <row r="11888" spans="1:5" ht="14.4">
      <c r="A11888" s="65" t="s">
        <v>19524</v>
      </c>
      <c r="B11888" s="66">
        <v>1067932</v>
      </c>
      <c r="C11888" s="65" t="s">
        <v>8691</v>
      </c>
      <c r="D11888" s="66">
        <v>0</v>
      </c>
      <c r="E11888" s="66">
        <v>0</v>
      </c>
    </row>
    <row r="11889" spans="1:5" ht="14.4">
      <c r="A11889" s="65" t="s">
        <v>19525</v>
      </c>
      <c r="B11889" s="66">
        <v>1401270</v>
      </c>
      <c r="C11889" s="65" t="s">
        <v>8576</v>
      </c>
      <c r="D11889" s="66">
        <v>77</v>
      </c>
      <c r="E11889" s="66">
        <v>-29</v>
      </c>
    </row>
    <row r="11890" spans="1:5" ht="14.4">
      <c r="A11890" s="65" t="s">
        <v>19526</v>
      </c>
      <c r="B11890" s="66">
        <v>1153610</v>
      </c>
      <c r="C11890" s="65" t="s">
        <v>8487</v>
      </c>
      <c r="D11890" s="66">
        <v>40</v>
      </c>
      <c r="E11890" s="66">
        <v>0</v>
      </c>
    </row>
    <row r="11891" spans="1:5" ht="14.4">
      <c r="A11891" s="65" t="s">
        <v>19527</v>
      </c>
      <c r="B11891" s="66">
        <v>1243704</v>
      </c>
      <c r="C11891" s="65" t="s">
        <v>8576</v>
      </c>
      <c r="D11891" s="66">
        <v>36</v>
      </c>
      <c r="E11891" s="66">
        <v>-12</v>
      </c>
    </row>
    <row r="11892" spans="1:5" ht="14.4">
      <c r="A11892" s="65" t="s">
        <v>19528</v>
      </c>
      <c r="B11892" s="66">
        <v>8033</v>
      </c>
      <c r="C11892" s="65" t="s">
        <v>8691</v>
      </c>
      <c r="D11892" s="66">
        <v>155</v>
      </c>
      <c r="E11892" s="66">
        <v>51</v>
      </c>
    </row>
    <row r="11893" spans="1:5" ht="14.4">
      <c r="A11893" s="65" t="s">
        <v>19529</v>
      </c>
      <c r="B11893" s="66">
        <v>1427078</v>
      </c>
      <c r="C11893" s="65" t="s">
        <v>8487</v>
      </c>
      <c r="D11893" s="66">
        <v>18</v>
      </c>
      <c r="E11893" s="66">
        <v>0</v>
      </c>
    </row>
    <row r="11894" spans="1:5" ht="14.4">
      <c r="A11894" s="65" t="s">
        <v>19530</v>
      </c>
      <c r="B11894" s="66">
        <v>1614369</v>
      </c>
      <c r="C11894" s="65" t="s">
        <v>8487</v>
      </c>
      <c r="D11894" s="66">
        <v>48</v>
      </c>
      <c r="E11894" s="66">
        <v>0</v>
      </c>
    </row>
    <row r="11895" spans="1:5" ht="14.4">
      <c r="A11895" s="65" t="s">
        <v>19531</v>
      </c>
      <c r="B11895" s="66">
        <v>1558604</v>
      </c>
      <c r="C11895" s="65" t="s">
        <v>8576</v>
      </c>
      <c r="D11895" s="66">
        <v>0</v>
      </c>
      <c r="E11895" s="66">
        <v>0</v>
      </c>
    </row>
    <row r="11896" spans="1:5" ht="14.4">
      <c r="A11896" s="65" t="s">
        <v>19532</v>
      </c>
      <c r="B11896" s="66">
        <v>1063617</v>
      </c>
      <c r="C11896" s="65" t="s">
        <v>8691</v>
      </c>
      <c r="D11896" s="66">
        <v>0</v>
      </c>
      <c r="E11896" s="66">
        <v>0</v>
      </c>
    </row>
    <row r="11897" spans="1:5" ht="14.4">
      <c r="A11897" s="65" t="s">
        <v>19533</v>
      </c>
      <c r="B11897" s="66">
        <v>774347</v>
      </c>
      <c r="C11897" s="65" t="s">
        <v>8487</v>
      </c>
      <c r="D11897" s="66">
        <v>18</v>
      </c>
      <c r="E11897" s="66">
        <v>0</v>
      </c>
    </row>
    <row r="11898" spans="1:5" ht="14.4">
      <c r="A11898" s="65" t="s">
        <v>19534</v>
      </c>
      <c r="B11898" s="66">
        <v>1334468</v>
      </c>
      <c r="C11898" s="65" t="s">
        <v>8576</v>
      </c>
      <c r="D11898" s="66">
        <v>0</v>
      </c>
      <c r="E11898" s="66">
        <v>0</v>
      </c>
    </row>
    <row r="11899" spans="1:5" ht="14.4">
      <c r="A11899" s="65" t="s">
        <v>19535</v>
      </c>
      <c r="B11899" s="66">
        <v>1437557</v>
      </c>
      <c r="C11899" s="65" t="s">
        <v>8487</v>
      </c>
      <c r="D11899" s="66">
        <v>47</v>
      </c>
      <c r="E11899" s="66">
        <v>0</v>
      </c>
    </row>
    <row r="11900" spans="1:5" ht="14.4">
      <c r="A11900" s="65" t="s">
        <v>19536</v>
      </c>
      <c r="B11900" s="66">
        <v>1305895</v>
      </c>
      <c r="C11900" s="65" t="s">
        <v>8691</v>
      </c>
      <c r="D11900" s="66">
        <v>0</v>
      </c>
      <c r="E11900" s="66">
        <v>0</v>
      </c>
    </row>
    <row r="11901" spans="1:5" ht="14.4">
      <c r="A11901" s="65" t="s">
        <v>19537</v>
      </c>
      <c r="B11901" s="66">
        <v>1062305</v>
      </c>
      <c r="C11901" s="65" t="s">
        <v>8691</v>
      </c>
      <c r="D11901" s="66">
        <v>0</v>
      </c>
      <c r="E11901" s="66">
        <v>0</v>
      </c>
    </row>
    <row r="11902" spans="1:5" ht="14.4">
      <c r="A11902" s="65" t="s">
        <v>19538</v>
      </c>
      <c r="B11902" s="66">
        <v>1069953</v>
      </c>
      <c r="C11902" s="65" t="s">
        <v>8691</v>
      </c>
      <c r="D11902" s="66">
        <v>104</v>
      </c>
      <c r="E11902" s="66">
        <v>0</v>
      </c>
    </row>
    <row r="11903" spans="1:5" ht="14.4">
      <c r="A11903" s="65" t="s">
        <v>19539</v>
      </c>
      <c r="B11903" s="66">
        <v>1413678</v>
      </c>
      <c r="C11903" s="65" t="s">
        <v>8691</v>
      </c>
      <c r="D11903" s="66">
        <v>104</v>
      </c>
      <c r="E11903" s="66">
        <v>0</v>
      </c>
    </row>
    <row r="11904" spans="1:5" ht="14.4">
      <c r="A11904" s="65" t="s">
        <v>19540</v>
      </c>
      <c r="B11904" s="66">
        <v>1576901</v>
      </c>
      <c r="C11904" s="65" t="s">
        <v>8487</v>
      </c>
      <c r="D11904" s="66">
        <v>5</v>
      </c>
      <c r="E11904" s="66">
        <v>0</v>
      </c>
    </row>
    <row r="11905" spans="1:5" ht="14.4">
      <c r="A11905" s="65" t="s">
        <v>19541</v>
      </c>
      <c r="B11905" s="66">
        <v>1508216</v>
      </c>
      <c r="C11905" s="65" t="s">
        <v>8691</v>
      </c>
      <c r="D11905" s="66">
        <v>98</v>
      </c>
      <c r="E11905" s="66">
        <v>0</v>
      </c>
    </row>
    <row r="11906" spans="1:5" ht="14.4">
      <c r="A11906" s="65" t="s">
        <v>19542</v>
      </c>
      <c r="B11906" s="66">
        <v>1558779</v>
      </c>
      <c r="C11906" s="65" t="s">
        <v>8691</v>
      </c>
      <c r="D11906" s="66">
        <v>103</v>
      </c>
      <c r="E11906" s="66">
        <v>0</v>
      </c>
    </row>
    <row r="11907" spans="1:5" ht="14.4">
      <c r="A11907" s="65" t="s">
        <v>19543</v>
      </c>
      <c r="B11907" s="66">
        <v>1557435</v>
      </c>
      <c r="C11907" s="65" t="s">
        <v>8487</v>
      </c>
      <c r="D11907" s="66">
        <v>39</v>
      </c>
      <c r="E11907" s="66">
        <v>0</v>
      </c>
    </row>
    <row r="11908" spans="1:5" ht="14.4">
      <c r="A11908" s="65" t="s">
        <v>19544</v>
      </c>
      <c r="B11908" s="66">
        <v>1062306</v>
      </c>
      <c r="C11908" s="65" t="s">
        <v>8691</v>
      </c>
      <c r="D11908" s="66">
        <v>103</v>
      </c>
      <c r="E11908" s="66">
        <v>0</v>
      </c>
    </row>
    <row r="11909" spans="1:5" ht="14.4">
      <c r="A11909" s="65" t="s">
        <v>19545</v>
      </c>
      <c r="B11909" s="66">
        <v>1352756</v>
      </c>
      <c r="C11909" s="65" t="s">
        <v>8691</v>
      </c>
      <c r="D11909" s="66">
        <v>0</v>
      </c>
      <c r="E11909" s="66">
        <v>0</v>
      </c>
    </row>
    <row r="11910" spans="1:5" ht="14.4">
      <c r="A11910" s="65" t="s">
        <v>19546</v>
      </c>
      <c r="B11910" s="66">
        <v>1539574</v>
      </c>
      <c r="C11910" s="65" t="s">
        <v>8691</v>
      </c>
      <c r="D11910" s="66">
        <v>0</v>
      </c>
      <c r="E11910" s="66">
        <v>0</v>
      </c>
    </row>
    <row r="11911" spans="1:5" ht="14.4">
      <c r="A11911" s="65" t="s">
        <v>19547</v>
      </c>
      <c r="B11911" s="66">
        <v>1067202</v>
      </c>
      <c r="C11911" s="65" t="s">
        <v>8691</v>
      </c>
      <c r="D11911" s="66">
        <v>74</v>
      </c>
      <c r="E11911" s="66">
        <v>0</v>
      </c>
    </row>
    <row r="11912" spans="1:5" ht="14.4">
      <c r="A11912" s="65" t="s">
        <v>19548</v>
      </c>
      <c r="B11912" s="66">
        <v>1160048</v>
      </c>
      <c r="C11912" s="65" t="s">
        <v>8691</v>
      </c>
      <c r="D11912" s="66">
        <v>104</v>
      </c>
      <c r="E11912" s="66">
        <v>0</v>
      </c>
    </row>
    <row r="11913" spans="1:5" ht="14.4">
      <c r="A11913" s="65" t="s">
        <v>19549</v>
      </c>
      <c r="B11913" s="66">
        <v>1084824</v>
      </c>
      <c r="C11913" s="65" t="s">
        <v>8487</v>
      </c>
      <c r="D11913" s="66">
        <v>0</v>
      </c>
      <c r="E11913" s="66">
        <v>0</v>
      </c>
    </row>
    <row r="11914" spans="1:5" ht="14.4">
      <c r="A11914" s="65" t="s">
        <v>19550</v>
      </c>
      <c r="B11914" s="66">
        <v>1642434</v>
      </c>
      <c r="C11914" s="65" t="s">
        <v>8487</v>
      </c>
      <c r="D11914" s="66">
        <v>0</v>
      </c>
      <c r="E11914" s="66">
        <v>0</v>
      </c>
    </row>
    <row r="11915" spans="1:5" ht="14.4">
      <c r="A11915" s="65" t="s">
        <v>19551</v>
      </c>
      <c r="B11915" s="66">
        <v>1396652</v>
      </c>
      <c r="C11915" s="65" t="s">
        <v>8487</v>
      </c>
      <c r="D11915" s="66">
        <v>60</v>
      </c>
      <c r="E11915" s="66">
        <v>-12</v>
      </c>
    </row>
    <row r="11916" spans="1:5" ht="14.4">
      <c r="A11916" s="65" t="s">
        <v>19552</v>
      </c>
      <c r="B11916" s="66">
        <v>1454963</v>
      </c>
      <c r="C11916" s="65" t="s">
        <v>8487</v>
      </c>
      <c r="D11916" s="66">
        <v>51</v>
      </c>
      <c r="E11916" s="66">
        <v>-3</v>
      </c>
    </row>
    <row r="11917" spans="1:5" ht="14.4">
      <c r="A11917" s="65" t="s">
        <v>19553</v>
      </c>
      <c r="B11917" s="66">
        <v>1156820</v>
      </c>
      <c r="C11917" s="65" t="s">
        <v>8691</v>
      </c>
      <c r="D11917" s="66">
        <v>125</v>
      </c>
      <c r="E11917" s="66">
        <v>-21</v>
      </c>
    </row>
    <row r="11918" spans="1:5" ht="14.4">
      <c r="A11918" s="65" t="s">
        <v>19554</v>
      </c>
      <c r="B11918" s="66">
        <v>1340449</v>
      </c>
      <c r="C11918" s="65" t="s">
        <v>8691</v>
      </c>
      <c r="D11918" s="66">
        <v>61</v>
      </c>
      <c r="E11918" s="66">
        <v>43</v>
      </c>
    </row>
    <row r="11919" spans="1:5" ht="14.4">
      <c r="A11919" s="65" t="s">
        <v>19555</v>
      </c>
      <c r="B11919" s="66">
        <v>1347370</v>
      </c>
      <c r="C11919" s="65" t="s">
        <v>8691</v>
      </c>
      <c r="D11919" s="66">
        <v>72</v>
      </c>
      <c r="E11919" s="66">
        <v>32</v>
      </c>
    </row>
    <row r="11920" spans="1:5" ht="14.4">
      <c r="A11920" s="65" t="s">
        <v>19556</v>
      </c>
      <c r="B11920" s="66">
        <v>1614365</v>
      </c>
      <c r="C11920" s="65" t="s">
        <v>8487</v>
      </c>
      <c r="D11920" s="66">
        <v>0</v>
      </c>
      <c r="E11920" s="66">
        <v>0</v>
      </c>
    </row>
    <row r="11921" spans="1:5" ht="14.4">
      <c r="A11921" s="65" t="s">
        <v>19557</v>
      </c>
      <c r="B11921" s="66">
        <v>1062424</v>
      </c>
      <c r="C11921" s="65" t="s">
        <v>8691</v>
      </c>
      <c r="D11921" s="66">
        <v>57</v>
      </c>
      <c r="E11921" s="66">
        <v>47</v>
      </c>
    </row>
    <row r="11922" spans="1:5" ht="14.4">
      <c r="A11922" s="65" t="s">
        <v>19558</v>
      </c>
      <c r="B11922" s="66">
        <v>1061474</v>
      </c>
      <c r="C11922" s="65" t="s">
        <v>1346</v>
      </c>
      <c r="D11922" s="66">
        <v>41</v>
      </c>
      <c r="E11922" s="66">
        <v>63</v>
      </c>
    </row>
    <row r="11923" spans="1:5" ht="14.4">
      <c r="A11923" s="65" t="s">
        <v>19559</v>
      </c>
      <c r="B11923" s="66">
        <v>929844</v>
      </c>
      <c r="C11923" s="65" t="s">
        <v>8487</v>
      </c>
      <c r="D11923" s="66">
        <v>22</v>
      </c>
      <c r="E11923" s="66">
        <v>26</v>
      </c>
    </row>
    <row r="11924" spans="1:5" ht="14.4">
      <c r="A11924" s="65" t="s">
        <v>19560</v>
      </c>
      <c r="B11924" s="66">
        <v>1204662</v>
      </c>
      <c r="C11924" s="65" t="s">
        <v>8487</v>
      </c>
      <c r="D11924" s="66">
        <v>0</v>
      </c>
      <c r="E11924" s="66">
        <v>-10</v>
      </c>
    </row>
    <row r="11925" spans="1:5" ht="14.4">
      <c r="A11925" s="65" t="s">
        <v>19561</v>
      </c>
      <c r="B11925" s="66">
        <v>1392356</v>
      </c>
      <c r="C11925" s="65" t="s">
        <v>8487</v>
      </c>
      <c r="D11925" s="66">
        <v>52</v>
      </c>
      <c r="E11925" s="66">
        <v>-4</v>
      </c>
    </row>
    <row r="11926" spans="1:5" ht="14.4">
      <c r="A11926" s="65" t="s">
        <v>19562</v>
      </c>
      <c r="B11926" s="66">
        <v>8033</v>
      </c>
      <c r="C11926" s="65" t="s">
        <v>8691</v>
      </c>
      <c r="D11926" s="66">
        <v>21</v>
      </c>
      <c r="E11926" s="66">
        <v>3</v>
      </c>
    </row>
    <row r="11927" spans="1:5" ht="14.4">
      <c r="A11927" s="65" t="s">
        <v>19563</v>
      </c>
      <c r="B11927" s="66">
        <v>1681767</v>
      </c>
      <c r="C11927" s="65" t="s">
        <v>8487</v>
      </c>
      <c r="D11927" s="66">
        <v>30</v>
      </c>
      <c r="E11927" s="66">
        <v>-6</v>
      </c>
    </row>
    <row r="11928" spans="1:5" ht="14.4">
      <c r="A11928" s="65" t="s">
        <v>19564</v>
      </c>
      <c r="B11928" s="66">
        <v>1381907</v>
      </c>
      <c r="C11928" s="65" t="s">
        <v>8487</v>
      </c>
      <c r="D11928" s="66">
        <v>0</v>
      </c>
      <c r="E11928" s="66">
        <v>-1</v>
      </c>
    </row>
    <row r="11929" spans="1:5" ht="14.4">
      <c r="A11929" s="65" t="s">
        <v>19565</v>
      </c>
      <c r="B11929" s="66">
        <v>1062062</v>
      </c>
      <c r="C11929" s="65" t="s">
        <v>8691</v>
      </c>
      <c r="D11929" s="66">
        <v>0</v>
      </c>
      <c r="E11929" s="66">
        <v>0</v>
      </c>
    </row>
    <row r="11930" spans="1:5" ht="14.4">
      <c r="A11930" s="65" t="s">
        <v>522</v>
      </c>
      <c r="B11930" s="66">
        <v>1366636</v>
      </c>
      <c r="C11930" s="65" t="s">
        <v>8691</v>
      </c>
      <c r="D11930" s="66">
        <v>51</v>
      </c>
      <c r="E11930" s="66">
        <v>53</v>
      </c>
    </row>
    <row r="11931" spans="1:5" ht="14.4">
      <c r="A11931" s="65" t="s">
        <v>19566</v>
      </c>
      <c r="B11931" s="66">
        <v>1585922</v>
      </c>
      <c r="C11931" s="65" t="s">
        <v>8487</v>
      </c>
      <c r="D11931" s="66">
        <v>47</v>
      </c>
      <c r="E11931" s="66">
        <v>1</v>
      </c>
    </row>
    <row r="11932" spans="1:5" ht="14.4">
      <c r="A11932" s="65" t="s">
        <v>19567</v>
      </c>
      <c r="B11932" s="66">
        <v>774455</v>
      </c>
      <c r="C11932" s="65" t="s">
        <v>8487</v>
      </c>
      <c r="D11932" s="66">
        <v>47</v>
      </c>
      <c r="E11932" s="66">
        <v>1</v>
      </c>
    </row>
    <row r="11933" spans="1:5" ht="14.4">
      <c r="A11933" s="65" t="s">
        <v>1290</v>
      </c>
      <c r="B11933" s="66">
        <v>1068525</v>
      </c>
      <c r="C11933" s="65" t="s">
        <v>8691</v>
      </c>
      <c r="D11933" s="66">
        <v>49</v>
      </c>
      <c r="E11933" s="66">
        <v>55</v>
      </c>
    </row>
    <row r="11934" spans="1:5" ht="14.4">
      <c r="A11934" s="65" t="s">
        <v>19568</v>
      </c>
      <c r="B11934" s="66">
        <v>8033</v>
      </c>
      <c r="C11934" s="65" t="s">
        <v>8691</v>
      </c>
      <c r="D11934" s="66">
        <v>18</v>
      </c>
      <c r="E11934" s="66">
        <v>30</v>
      </c>
    </row>
    <row r="11935" spans="1:5" ht="14.4">
      <c r="A11935" s="65" t="s">
        <v>1351</v>
      </c>
      <c r="B11935" s="66">
        <v>1316009</v>
      </c>
      <c r="C11935" s="65" t="s">
        <v>8487</v>
      </c>
      <c r="D11935" s="66">
        <v>28</v>
      </c>
      <c r="E11935" s="66">
        <v>20</v>
      </c>
    </row>
    <row r="11936" spans="1:5" ht="14.4">
      <c r="A11936" s="65" t="s">
        <v>19569</v>
      </c>
      <c r="B11936" s="66">
        <v>8033</v>
      </c>
      <c r="C11936" s="65" t="s">
        <v>8691</v>
      </c>
      <c r="D11936" s="66">
        <v>11</v>
      </c>
      <c r="E11936" s="66">
        <v>37</v>
      </c>
    </row>
    <row r="11937" spans="1:5" ht="14.4">
      <c r="A11937" s="65" t="s">
        <v>2987</v>
      </c>
      <c r="B11937" s="66">
        <v>1061990</v>
      </c>
      <c r="C11937" s="65" t="s">
        <v>8691</v>
      </c>
      <c r="D11937" s="66">
        <v>51</v>
      </c>
      <c r="E11937" s="66">
        <v>53</v>
      </c>
    </row>
    <row r="11938" spans="1:5" ht="14.4">
      <c r="A11938" s="65" t="s">
        <v>19570</v>
      </c>
      <c r="B11938" s="66">
        <v>8033</v>
      </c>
      <c r="C11938" s="65" t="s">
        <v>8691</v>
      </c>
      <c r="D11938" s="66">
        <v>7</v>
      </c>
      <c r="E11938" s="66">
        <v>17</v>
      </c>
    </row>
    <row r="11939" spans="1:5" ht="14.4">
      <c r="A11939" s="65" t="s">
        <v>2933</v>
      </c>
      <c r="B11939" s="66">
        <v>1715619</v>
      </c>
      <c r="C11939" s="65" t="s">
        <v>8487</v>
      </c>
      <c r="D11939" s="66">
        <v>28</v>
      </c>
      <c r="E11939" s="66">
        <v>20</v>
      </c>
    </row>
    <row r="11940" spans="1:5" ht="14.4">
      <c r="A11940" s="65" t="s">
        <v>2879</v>
      </c>
      <c r="B11940" s="66">
        <v>1418261</v>
      </c>
      <c r="C11940" s="65" t="s">
        <v>8487</v>
      </c>
      <c r="D11940" s="66">
        <v>29</v>
      </c>
      <c r="E11940" s="66">
        <v>19</v>
      </c>
    </row>
    <row r="11941" spans="1:5" ht="14.4">
      <c r="A11941" s="65" t="s">
        <v>19571</v>
      </c>
      <c r="B11941" s="66">
        <v>1570886</v>
      </c>
      <c r="C11941" s="65" t="s">
        <v>8487</v>
      </c>
      <c r="D11941" s="66">
        <v>49</v>
      </c>
      <c r="E11941" s="66">
        <v>0</v>
      </c>
    </row>
    <row r="11942" spans="1:5" ht="14.4">
      <c r="A11942" s="65" t="s">
        <v>19572</v>
      </c>
      <c r="B11942" s="66">
        <v>1372182</v>
      </c>
      <c r="C11942" s="65" t="s">
        <v>8487</v>
      </c>
      <c r="D11942" s="66">
        <v>48</v>
      </c>
      <c r="E11942" s="66">
        <v>0</v>
      </c>
    </row>
    <row r="11943" spans="1:5" ht="14.4">
      <c r="A11943" s="65" t="s">
        <v>19573</v>
      </c>
      <c r="B11943" s="66">
        <v>1329388</v>
      </c>
      <c r="C11943" s="65" t="s">
        <v>8487</v>
      </c>
      <c r="D11943" s="66">
        <v>51</v>
      </c>
      <c r="E11943" s="66">
        <v>0</v>
      </c>
    </row>
    <row r="11944" spans="1:5" ht="14.4">
      <c r="A11944" s="65" t="s">
        <v>19574</v>
      </c>
      <c r="B11944" s="66">
        <v>1233542</v>
      </c>
      <c r="C11944" s="65" t="s">
        <v>8487</v>
      </c>
      <c r="D11944" s="66">
        <v>48</v>
      </c>
      <c r="E11944" s="66">
        <v>0</v>
      </c>
    </row>
    <row r="11945" spans="1:5" ht="14.4">
      <c r="A11945" s="65" t="s">
        <v>19575</v>
      </c>
      <c r="B11945" s="66">
        <v>1367350</v>
      </c>
      <c r="C11945" s="65" t="s">
        <v>8487</v>
      </c>
      <c r="D11945" s="66">
        <v>49</v>
      </c>
      <c r="E11945" s="66">
        <v>0</v>
      </c>
    </row>
    <row r="11946" spans="1:5" ht="14.4">
      <c r="A11946" s="65" t="s">
        <v>19576</v>
      </c>
      <c r="B11946" s="66">
        <v>1154422</v>
      </c>
      <c r="C11946" s="65" t="s">
        <v>8487</v>
      </c>
      <c r="D11946" s="66">
        <v>50</v>
      </c>
      <c r="E11946" s="66">
        <v>0</v>
      </c>
    </row>
    <row r="11947" spans="1:5" ht="14.4">
      <c r="A11947" s="65" t="s">
        <v>19577</v>
      </c>
      <c r="B11947" s="66">
        <v>1439402</v>
      </c>
      <c r="C11947" s="65" t="s">
        <v>8487</v>
      </c>
      <c r="D11947" s="66">
        <v>32</v>
      </c>
      <c r="E11947" s="66">
        <v>0</v>
      </c>
    </row>
    <row r="11948" spans="1:5" ht="14.4">
      <c r="A11948" s="65" t="s">
        <v>19578</v>
      </c>
      <c r="B11948" s="66">
        <v>1417238</v>
      </c>
      <c r="C11948" s="65" t="s">
        <v>8487</v>
      </c>
      <c r="D11948" s="66">
        <v>18</v>
      </c>
      <c r="E11948" s="66">
        <v>0</v>
      </c>
    </row>
    <row r="11949" spans="1:5" ht="14.4">
      <c r="A11949" s="65" t="s">
        <v>19579</v>
      </c>
      <c r="B11949" s="66">
        <v>1379598</v>
      </c>
      <c r="C11949" s="65" t="s">
        <v>8487</v>
      </c>
      <c r="D11949" s="66">
        <v>20</v>
      </c>
      <c r="E11949" s="66">
        <v>0</v>
      </c>
    </row>
    <row r="11950" spans="1:5" ht="14.4">
      <c r="A11950" s="65" t="s">
        <v>19580</v>
      </c>
      <c r="B11950" s="66">
        <v>1383256</v>
      </c>
      <c r="C11950" s="65" t="s">
        <v>8487</v>
      </c>
      <c r="D11950" s="66">
        <v>4</v>
      </c>
      <c r="E11950" s="66">
        <v>0</v>
      </c>
    </row>
    <row r="11951" spans="1:5" ht="14.4">
      <c r="A11951" s="65" t="s">
        <v>19581</v>
      </c>
      <c r="B11951" s="66">
        <v>1318910</v>
      </c>
      <c r="C11951" s="65" t="s">
        <v>8487</v>
      </c>
      <c r="D11951" s="66">
        <v>27</v>
      </c>
      <c r="E11951" s="66">
        <v>0</v>
      </c>
    </row>
    <row r="11952" spans="1:5" ht="14.4">
      <c r="A11952" s="65" t="s">
        <v>19582</v>
      </c>
      <c r="B11952" s="66">
        <v>906241</v>
      </c>
      <c r="C11952" s="65" t="s">
        <v>8487</v>
      </c>
      <c r="D11952" s="66">
        <v>48</v>
      </c>
      <c r="E11952" s="66">
        <v>0</v>
      </c>
    </row>
    <row r="11953" spans="1:5" ht="14.4">
      <c r="A11953" s="65" t="s">
        <v>19583</v>
      </c>
      <c r="B11953" s="66">
        <v>1417553</v>
      </c>
      <c r="C11953" s="65" t="s">
        <v>8487</v>
      </c>
      <c r="D11953" s="66">
        <v>48</v>
      </c>
      <c r="E11953" s="66">
        <v>0</v>
      </c>
    </row>
    <row r="11954" spans="1:5" ht="14.4">
      <c r="A11954" s="65" t="s">
        <v>19584</v>
      </c>
      <c r="B11954" s="66">
        <v>1435199</v>
      </c>
      <c r="C11954" s="65" t="s">
        <v>8691</v>
      </c>
      <c r="D11954" s="66">
        <v>0</v>
      </c>
      <c r="E11954" s="66">
        <v>0</v>
      </c>
    </row>
    <row r="11955" spans="1:5" ht="14.4">
      <c r="A11955" s="65" t="s">
        <v>19585</v>
      </c>
      <c r="B11955" s="66">
        <v>1400407</v>
      </c>
      <c r="C11955" s="65" t="s">
        <v>8487</v>
      </c>
      <c r="D11955" s="66">
        <v>48</v>
      </c>
      <c r="E11955" s="66">
        <v>0</v>
      </c>
    </row>
    <row r="11956" spans="1:5" ht="14.4">
      <c r="A11956" s="65" t="s">
        <v>19586</v>
      </c>
      <c r="B11956" s="66">
        <v>1450369</v>
      </c>
      <c r="C11956" s="65" t="s">
        <v>8487</v>
      </c>
      <c r="D11956" s="66">
        <v>30</v>
      </c>
      <c r="E11956" s="66">
        <v>0</v>
      </c>
    </row>
    <row r="11957" spans="1:5" ht="14.4">
      <c r="A11957" s="65" t="s">
        <v>19587</v>
      </c>
      <c r="B11957" s="66">
        <v>1320641</v>
      </c>
      <c r="C11957" s="65" t="s">
        <v>8487</v>
      </c>
      <c r="D11957" s="66">
        <v>10</v>
      </c>
      <c r="E11957" s="66">
        <v>14</v>
      </c>
    </row>
    <row r="11958" spans="1:5" ht="14.4">
      <c r="A11958" s="65" t="s">
        <v>19588</v>
      </c>
      <c r="B11958" s="66">
        <v>1379281</v>
      </c>
      <c r="C11958" s="65" t="s">
        <v>8487</v>
      </c>
      <c r="D11958" s="66">
        <v>42</v>
      </c>
      <c r="E11958" s="66">
        <v>0</v>
      </c>
    </row>
    <row r="11959" spans="1:5" ht="14.4">
      <c r="A11959" s="65" t="s">
        <v>19589</v>
      </c>
      <c r="B11959" s="66">
        <v>1417506</v>
      </c>
      <c r="C11959" s="65" t="s">
        <v>8487</v>
      </c>
      <c r="D11959" s="66">
        <v>48</v>
      </c>
      <c r="E11959" s="66">
        <v>0</v>
      </c>
    </row>
    <row r="11960" spans="1:5" ht="14.4">
      <c r="A11960" s="65" t="s">
        <v>19590</v>
      </c>
      <c r="B11960" s="66">
        <v>1062963</v>
      </c>
      <c r="C11960" s="65" t="s">
        <v>8691</v>
      </c>
      <c r="D11960" s="66">
        <v>0</v>
      </c>
      <c r="E11960" s="66">
        <v>0</v>
      </c>
    </row>
    <row r="11961" spans="1:5" ht="14.4">
      <c r="A11961" s="65" t="s">
        <v>19591</v>
      </c>
      <c r="B11961" s="66">
        <v>1381453</v>
      </c>
      <c r="C11961" s="65" t="s">
        <v>8487</v>
      </c>
      <c r="D11961" s="66">
        <v>48</v>
      </c>
      <c r="E11961" s="66">
        <v>0</v>
      </c>
    </row>
    <row r="11962" spans="1:5" ht="14.4">
      <c r="A11962" s="65" t="s">
        <v>19592</v>
      </c>
      <c r="B11962" s="66">
        <v>1416006</v>
      </c>
      <c r="C11962" s="65" t="s">
        <v>8576</v>
      </c>
      <c r="D11962" s="66">
        <v>10</v>
      </c>
      <c r="E11962" s="66">
        <v>14</v>
      </c>
    </row>
    <row r="11963" spans="1:5" ht="14.4">
      <c r="A11963" s="65" t="s">
        <v>19593</v>
      </c>
      <c r="B11963" s="66">
        <v>983651</v>
      </c>
      <c r="C11963" s="65" t="s">
        <v>8576</v>
      </c>
      <c r="D11963" s="66">
        <v>0</v>
      </c>
      <c r="E11963" s="66">
        <v>0</v>
      </c>
    </row>
    <row r="11964" spans="1:5" ht="14.4">
      <c r="A11964" s="65" t="s">
        <v>19594</v>
      </c>
      <c r="B11964" s="66">
        <v>1401765</v>
      </c>
      <c r="C11964" s="65" t="s">
        <v>8487</v>
      </c>
      <c r="D11964" s="66">
        <v>48</v>
      </c>
      <c r="E11964" s="66">
        <v>0</v>
      </c>
    </row>
    <row r="11965" spans="1:5" ht="14.4">
      <c r="A11965" s="65" t="s">
        <v>19595</v>
      </c>
      <c r="B11965" s="66">
        <v>1344141</v>
      </c>
      <c r="C11965" s="65" t="s">
        <v>8487</v>
      </c>
      <c r="D11965" s="66">
        <v>49</v>
      </c>
      <c r="E11965" s="66">
        <v>0</v>
      </c>
    </row>
    <row r="11966" spans="1:5" ht="14.4">
      <c r="A11966" s="65" t="s">
        <v>19596</v>
      </c>
      <c r="B11966" s="66">
        <v>1442949</v>
      </c>
      <c r="C11966" s="65" t="s">
        <v>8691</v>
      </c>
      <c r="D11966" s="66">
        <v>104</v>
      </c>
      <c r="E11966" s="66">
        <v>0</v>
      </c>
    </row>
    <row r="11967" spans="1:5" ht="14.4">
      <c r="A11967" s="65" t="s">
        <v>19597</v>
      </c>
      <c r="B11967" s="66">
        <v>1415098</v>
      </c>
      <c r="C11967" s="65" t="s">
        <v>8691</v>
      </c>
      <c r="D11967" s="66">
        <v>0</v>
      </c>
      <c r="E11967" s="66">
        <v>0</v>
      </c>
    </row>
    <row r="11968" spans="1:5" ht="14.4">
      <c r="A11968" s="65" t="s">
        <v>19598</v>
      </c>
      <c r="B11968" s="66">
        <v>1130115</v>
      </c>
      <c r="C11968" s="65" t="s">
        <v>8691</v>
      </c>
      <c r="D11968" s="66">
        <v>104</v>
      </c>
      <c r="E11968" s="66">
        <v>0</v>
      </c>
    </row>
    <row r="11969" spans="1:5" ht="14.4">
      <c r="A11969" s="65" t="s">
        <v>19599</v>
      </c>
      <c r="B11969" s="66">
        <v>1286990</v>
      </c>
      <c r="C11969" s="65" t="s">
        <v>8487</v>
      </c>
      <c r="D11969" s="66">
        <v>0</v>
      </c>
      <c r="E11969" s="66">
        <v>0</v>
      </c>
    </row>
    <row r="11970" spans="1:5" ht="14.4">
      <c r="A11970" s="65" t="s">
        <v>19600</v>
      </c>
      <c r="B11970" s="66">
        <v>1429256</v>
      </c>
      <c r="C11970" s="65" t="s">
        <v>8487</v>
      </c>
      <c r="D11970" s="66">
        <v>54</v>
      </c>
      <c r="E11970" s="66">
        <v>-6</v>
      </c>
    </row>
    <row r="11971" spans="1:5" ht="14.4">
      <c r="A11971" s="65" t="s">
        <v>19601</v>
      </c>
      <c r="B11971" s="66">
        <v>1101904</v>
      </c>
      <c r="C11971" s="65" t="s">
        <v>8487</v>
      </c>
      <c r="D11971" s="66">
        <v>53</v>
      </c>
      <c r="E11971" s="66">
        <v>-5</v>
      </c>
    </row>
    <row r="11972" spans="1:5" ht="14.4">
      <c r="A11972" s="65" t="s">
        <v>19602</v>
      </c>
      <c r="B11972" s="66">
        <v>1352689</v>
      </c>
      <c r="C11972" s="65" t="s">
        <v>8691</v>
      </c>
      <c r="D11972" s="66">
        <v>0</v>
      </c>
      <c r="E11972" s="66">
        <v>5</v>
      </c>
    </row>
    <row r="11973" spans="1:5" ht="14.4">
      <c r="A11973" s="65" t="s">
        <v>19603</v>
      </c>
      <c r="B11973" s="66">
        <v>1069778</v>
      </c>
      <c r="C11973" s="65" t="s">
        <v>8487</v>
      </c>
      <c r="D11973" s="66">
        <v>74</v>
      </c>
      <c r="E11973" s="66">
        <v>-26</v>
      </c>
    </row>
    <row r="11974" spans="1:5" ht="14.4">
      <c r="A11974" s="65" t="s">
        <v>19604</v>
      </c>
      <c r="B11974" s="66">
        <v>8033</v>
      </c>
      <c r="C11974" s="65" t="s">
        <v>8691</v>
      </c>
      <c r="D11974" s="66">
        <v>80</v>
      </c>
      <c r="E11974" s="66">
        <v>24</v>
      </c>
    </row>
    <row r="11975" spans="1:5" ht="14.4">
      <c r="A11975" s="65" t="s">
        <v>19605</v>
      </c>
      <c r="B11975" s="66">
        <v>1365263</v>
      </c>
      <c r="C11975" s="65" t="s">
        <v>8691</v>
      </c>
      <c r="D11975" s="66">
        <v>77</v>
      </c>
      <c r="E11975" s="66">
        <v>27</v>
      </c>
    </row>
    <row r="11976" spans="1:5" ht="14.4">
      <c r="A11976" s="65" t="s">
        <v>19606</v>
      </c>
      <c r="B11976" s="66">
        <v>1380340</v>
      </c>
      <c r="C11976" s="65" t="s">
        <v>8487</v>
      </c>
      <c r="D11976" s="66">
        <v>50</v>
      </c>
      <c r="E11976" s="66">
        <v>-2</v>
      </c>
    </row>
    <row r="11977" spans="1:5" ht="14.4">
      <c r="A11977" s="65" t="s">
        <v>19607</v>
      </c>
      <c r="B11977" s="66">
        <v>1668912</v>
      </c>
      <c r="C11977" s="65" t="s">
        <v>8691</v>
      </c>
      <c r="D11977" s="66">
        <v>74</v>
      </c>
      <c r="E11977" s="66">
        <v>30</v>
      </c>
    </row>
    <row r="11978" spans="1:5" ht="14.4">
      <c r="A11978" s="65" t="s">
        <v>19608</v>
      </c>
      <c r="B11978" s="66">
        <v>1589771</v>
      </c>
      <c r="C11978" s="65" t="s">
        <v>8487</v>
      </c>
      <c r="D11978" s="66">
        <v>49</v>
      </c>
      <c r="E11978" s="66">
        <v>-1</v>
      </c>
    </row>
    <row r="11979" spans="1:5" ht="14.4">
      <c r="A11979" s="65" t="s">
        <v>19609</v>
      </c>
      <c r="B11979" s="66">
        <v>1655055</v>
      </c>
      <c r="C11979" s="65" t="s">
        <v>8487</v>
      </c>
      <c r="D11979" s="66">
        <v>77</v>
      </c>
      <c r="E11979" s="66">
        <v>-29</v>
      </c>
    </row>
    <row r="11980" spans="1:5" ht="14.4">
      <c r="A11980" s="65" t="s">
        <v>19610</v>
      </c>
      <c r="B11980" s="66">
        <v>1338711</v>
      </c>
      <c r="C11980" s="65" t="s">
        <v>8487</v>
      </c>
      <c r="D11980" s="66">
        <v>46</v>
      </c>
      <c r="E11980" s="66">
        <v>2</v>
      </c>
    </row>
    <row r="11981" spans="1:5" ht="14.4">
      <c r="A11981" s="65" t="s">
        <v>19611</v>
      </c>
      <c r="B11981" s="66">
        <v>1611763</v>
      </c>
      <c r="C11981" s="65" t="s">
        <v>8487</v>
      </c>
      <c r="D11981" s="66">
        <v>26</v>
      </c>
      <c r="E11981" s="66">
        <v>22</v>
      </c>
    </row>
    <row r="11982" spans="1:5" ht="14.4">
      <c r="A11982" s="65" t="s">
        <v>19612</v>
      </c>
      <c r="B11982" s="66">
        <v>1389992</v>
      </c>
      <c r="C11982" s="65" t="s">
        <v>8487</v>
      </c>
      <c r="D11982" s="66">
        <v>50</v>
      </c>
      <c r="E11982" s="66">
        <v>-2</v>
      </c>
    </row>
    <row r="11983" spans="1:5" ht="14.4">
      <c r="A11983" s="65" t="s">
        <v>19613</v>
      </c>
      <c r="B11983" s="66">
        <v>1021427</v>
      </c>
      <c r="C11983" s="65" t="s">
        <v>8487</v>
      </c>
      <c r="D11983" s="66">
        <v>50</v>
      </c>
      <c r="E11983" s="66">
        <v>-2</v>
      </c>
    </row>
    <row r="11984" spans="1:5" ht="14.4">
      <c r="A11984" s="65" t="s">
        <v>19614</v>
      </c>
      <c r="B11984" s="66">
        <v>1315300</v>
      </c>
      <c r="C11984" s="65" t="s">
        <v>8487</v>
      </c>
      <c r="D11984" s="66">
        <v>52</v>
      </c>
      <c r="E11984" s="66">
        <v>-4</v>
      </c>
    </row>
    <row r="11985" spans="1:5" ht="14.4">
      <c r="A11985" s="65" t="s">
        <v>19615</v>
      </c>
      <c r="B11985" s="66">
        <v>1383024</v>
      </c>
      <c r="C11985" s="65" t="s">
        <v>8691</v>
      </c>
      <c r="D11985" s="66">
        <v>69</v>
      </c>
      <c r="E11985" s="66">
        <v>35</v>
      </c>
    </row>
    <row r="11986" spans="1:5" ht="14.4">
      <c r="A11986" s="65" t="s">
        <v>19616</v>
      </c>
      <c r="B11986" s="66">
        <v>1374888</v>
      </c>
      <c r="C11986" s="65" t="s">
        <v>8691</v>
      </c>
      <c r="D11986" s="66">
        <v>69</v>
      </c>
      <c r="E11986" s="66">
        <v>35</v>
      </c>
    </row>
    <row r="11987" spans="1:5" ht="14.4">
      <c r="A11987" s="65" t="s">
        <v>19617</v>
      </c>
      <c r="B11987" s="66">
        <v>1062098</v>
      </c>
      <c r="C11987" s="65" t="s">
        <v>8691</v>
      </c>
      <c r="D11987" s="66">
        <v>0</v>
      </c>
      <c r="E11987" s="66">
        <v>0</v>
      </c>
    </row>
    <row r="11988" spans="1:5" ht="14.4">
      <c r="A11988" s="65" t="s">
        <v>19618</v>
      </c>
      <c r="B11988" s="66">
        <v>1068833</v>
      </c>
      <c r="C11988" s="65" t="s">
        <v>8487</v>
      </c>
      <c r="D11988" s="66">
        <v>51</v>
      </c>
      <c r="E11988" s="66">
        <v>-3</v>
      </c>
    </row>
    <row r="11989" spans="1:5" ht="14.4">
      <c r="A11989" s="65" t="s">
        <v>19619</v>
      </c>
      <c r="B11989" s="66">
        <v>1725224</v>
      </c>
      <c r="C11989" s="65" t="s">
        <v>8691</v>
      </c>
      <c r="D11989" s="66">
        <v>0</v>
      </c>
      <c r="E11989" s="66">
        <v>44</v>
      </c>
    </row>
    <row r="11990" spans="1:5" ht="14.4">
      <c r="A11990" s="65" t="s">
        <v>19620</v>
      </c>
      <c r="B11990" s="66">
        <v>1430681</v>
      </c>
      <c r="C11990" s="65" t="s">
        <v>8691</v>
      </c>
      <c r="D11990" s="66">
        <v>69</v>
      </c>
      <c r="E11990" s="66">
        <v>35</v>
      </c>
    </row>
    <row r="11991" spans="1:5" ht="14.4">
      <c r="A11991" s="65" t="s">
        <v>19621</v>
      </c>
      <c r="B11991" s="66">
        <v>1353393</v>
      </c>
      <c r="C11991" s="65" t="s">
        <v>8691</v>
      </c>
      <c r="D11991" s="66">
        <v>69</v>
      </c>
      <c r="E11991" s="66">
        <v>35</v>
      </c>
    </row>
    <row r="11992" spans="1:5" ht="14.4">
      <c r="A11992" s="65" t="s">
        <v>6214</v>
      </c>
      <c r="B11992" s="66">
        <v>1066990</v>
      </c>
      <c r="C11992" s="65" t="s">
        <v>8691</v>
      </c>
      <c r="D11992" s="66">
        <v>40</v>
      </c>
      <c r="E11992" s="66">
        <v>64</v>
      </c>
    </row>
    <row r="11993" spans="1:5" ht="14.4">
      <c r="A11993" s="65" t="s">
        <v>19622</v>
      </c>
      <c r="B11993" s="66">
        <v>8033</v>
      </c>
      <c r="C11993" s="65" t="s">
        <v>8691</v>
      </c>
      <c r="D11993" s="66">
        <v>30</v>
      </c>
      <c r="E11993" s="66">
        <v>18</v>
      </c>
    </row>
    <row r="11994" spans="1:5" ht="14.4">
      <c r="A11994" s="65" t="s">
        <v>596</v>
      </c>
      <c r="B11994" s="66">
        <v>1662762</v>
      </c>
      <c r="C11994" s="65" t="s">
        <v>8487</v>
      </c>
      <c r="D11994" s="66">
        <v>45</v>
      </c>
      <c r="E11994" s="66">
        <v>3</v>
      </c>
    </row>
    <row r="11995" spans="1:5" ht="14.4">
      <c r="A11995" s="65" t="s">
        <v>19623</v>
      </c>
      <c r="B11995" s="66">
        <v>1374818</v>
      </c>
      <c r="C11995" s="65" t="s">
        <v>8487</v>
      </c>
      <c r="D11995" s="66">
        <v>47</v>
      </c>
      <c r="E11995" s="66">
        <v>1</v>
      </c>
    </row>
    <row r="11996" spans="1:5" ht="14.4">
      <c r="A11996" s="65" t="s">
        <v>684</v>
      </c>
      <c r="B11996" s="66">
        <v>1148888</v>
      </c>
      <c r="C11996" s="65" t="s">
        <v>8691</v>
      </c>
      <c r="D11996" s="66">
        <v>51</v>
      </c>
      <c r="E11996" s="66">
        <v>53</v>
      </c>
    </row>
    <row r="11997" spans="1:5" ht="14.4">
      <c r="A11997" s="65" t="s">
        <v>19624</v>
      </c>
      <c r="B11997" s="66">
        <v>1062062</v>
      </c>
      <c r="C11997" s="65" t="s">
        <v>8691</v>
      </c>
      <c r="D11997" s="66">
        <v>69</v>
      </c>
      <c r="E11997" s="66">
        <v>35</v>
      </c>
    </row>
    <row r="11998" spans="1:5" ht="14.4">
      <c r="A11998" s="65" t="s">
        <v>19625</v>
      </c>
      <c r="B11998" s="66">
        <v>8033</v>
      </c>
      <c r="C11998" s="65" t="s">
        <v>8691</v>
      </c>
      <c r="D11998" s="66">
        <v>15</v>
      </c>
      <c r="E11998" s="66">
        <v>89</v>
      </c>
    </row>
    <row r="11999" spans="1:5" ht="14.4">
      <c r="A11999" s="65" t="s">
        <v>19626</v>
      </c>
      <c r="B11999" s="66">
        <v>1063762</v>
      </c>
      <c r="C11999" s="65" t="s">
        <v>8691</v>
      </c>
      <c r="D11999" s="66">
        <v>62</v>
      </c>
      <c r="E11999" s="66">
        <v>42</v>
      </c>
    </row>
    <row r="12000" spans="1:5" ht="14.4">
      <c r="A12000" s="65" t="s">
        <v>525</v>
      </c>
      <c r="B12000" s="66">
        <v>1452961</v>
      </c>
      <c r="C12000" s="65" t="s">
        <v>8691</v>
      </c>
      <c r="D12000" s="66">
        <v>12</v>
      </c>
      <c r="E12000" s="66">
        <v>92</v>
      </c>
    </row>
    <row r="12001" spans="1:5" ht="14.4">
      <c r="A12001" s="65" t="s">
        <v>528</v>
      </c>
      <c r="B12001" s="66">
        <v>1067203</v>
      </c>
      <c r="C12001" s="65" t="s">
        <v>8691</v>
      </c>
      <c r="D12001" s="66">
        <v>60</v>
      </c>
      <c r="E12001" s="66">
        <v>44</v>
      </c>
    </row>
    <row r="12002" spans="1:5" ht="14.4">
      <c r="A12002" s="65" t="s">
        <v>19627</v>
      </c>
      <c r="B12002" s="66">
        <v>8033</v>
      </c>
      <c r="C12002" s="65" t="s">
        <v>8691</v>
      </c>
      <c r="D12002" s="66">
        <v>2</v>
      </c>
      <c r="E12002" s="66">
        <v>22</v>
      </c>
    </row>
    <row r="12003" spans="1:5" ht="14.4">
      <c r="A12003" s="65" t="s">
        <v>710</v>
      </c>
      <c r="B12003" s="66">
        <v>1373237</v>
      </c>
      <c r="C12003" s="65" t="s">
        <v>8691</v>
      </c>
      <c r="D12003" s="66">
        <v>12</v>
      </c>
      <c r="E12003" s="66">
        <v>92</v>
      </c>
    </row>
    <row r="12004" spans="1:5" ht="14.4">
      <c r="A12004" s="65" t="s">
        <v>1103</v>
      </c>
      <c r="B12004" s="66">
        <v>1394895</v>
      </c>
      <c r="C12004" s="65" t="s">
        <v>8691</v>
      </c>
      <c r="D12004" s="66">
        <v>12</v>
      </c>
      <c r="E12004" s="66">
        <v>92</v>
      </c>
    </row>
    <row r="12005" spans="1:5" ht="14.4">
      <c r="A12005" s="65" t="s">
        <v>447</v>
      </c>
      <c r="B12005" s="66">
        <v>1124104</v>
      </c>
      <c r="C12005" s="65" t="s">
        <v>8487</v>
      </c>
      <c r="D12005" s="66">
        <v>31</v>
      </c>
      <c r="E12005" s="66">
        <v>17</v>
      </c>
    </row>
    <row r="12006" spans="1:5" ht="14.4">
      <c r="A12006" s="65" t="s">
        <v>19628</v>
      </c>
      <c r="B12006" s="66">
        <v>8033</v>
      </c>
      <c r="C12006" s="65" t="s">
        <v>8691</v>
      </c>
      <c r="D12006" s="66">
        <v>28</v>
      </c>
      <c r="E12006" s="66">
        <v>20</v>
      </c>
    </row>
    <row r="12007" spans="1:5" ht="14.4">
      <c r="A12007" s="65" t="s">
        <v>2927</v>
      </c>
      <c r="B12007" s="66">
        <v>1063597</v>
      </c>
      <c r="C12007" s="65" t="s">
        <v>8691</v>
      </c>
      <c r="D12007" s="66">
        <v>51</v>
      </c>
      <c r="E12007" s="66">
        <v>53</v>
      </c>
    </row>
    <row r="12008" spans="1:5" ht="14.4">
      <c r="A12008" s="65" t="s">
        <v>3701</v>
      </c>
      <c r="B12008" s="66">
        <v>1728120</v>
      </c>
      <c r="C12008" s="65" t="s">
        <v>8487</v>
      </c>
      <c r="D12008" s="66">
        <v>22</v>
      </c>
      <c r="E12008" s="66">
        <v>26</v>
      </c>
    </row>
    <row r="12009" spans="1:5" ht="14.4">
      <c r="A12009" s="65" t="s">
        <v>19629</v>
      </c>
      <c r="B12009" s="66">
        <v>1286990</v>
      </c>
      <c r="C12009" s="65" t="s">
        <v>8487</v>
      </c>
      <c r="D12009" s="66">
        <v>0</v>
      </c>
      <c r="E12009" s="66">
        <v>0</v>
      </c>
    </row>
    <row r="12010" spans="1:5" ht="14.4">
      <c r="A12010" s="65" t="s">
        <v>19630</v>
      </c>
      <c r="B12010" s="66">
        <v>1357625</v>
      </c>
      <c r="C12010" s="65" t="s">
        <v>8487</v>
      </c>
      <c r="D12010" s="66">
        <v>18</v>
      </c>
      <c r="E12010" s="66">
        <v>0</v>
      </c>
    </row>
    <row r="12011" spans="1:5" ht="14.4">
      <c r="A12011" s="65" t="s">
        <v>19631</v>
      </c>
      <c r="B12011" s="66">
        <v>1519734</v>
      </c>
      <c r="C12011" s="65" t="s">
        <v>8487</v>
      </c>
      <c r="D12011" s="66">
        <v>52</v>
      </c>
      <c r="E12011" s="66">
        <v>0</v>
      </c>
    </row>
    <row r="12012" spans="1:5" ht="14.4">
      <c r="A12012" s="65" t="s">
        <v>19632</v>
      </c>
      <c r="B12012" s="66">
        <v>1394933</v>
      </c>
      <c r="C12012" s="65" t="s">
        <v>8487</v>
      </c>
      <c r="D12012" s="66">
        <v>29</v>
      </c>
      <c r="E12012" s="66">
        <v>0</v>
      </c>
    </row>
    <row r="12013" spans="1:5" ht="14.4">
      <c r="A12013" s="65" t="s">
        <v>19633</v>
      </c>
      <c r="B12013" s="66">
        <v>1294755</v>
      </c>
      <c r="C12013" s="65" t="s">
        <v>8487</v>
      </c>
      <c r="D12013" s="66">
        <v>47</v>
      </c>
      <c r="E12013" s="66">
        <v>0</v>
      </c>
    </row>
    <row r="12014" spans="1:5" ht="14.4">
      <c r="A12014" s="65" t="s">
        <v>19634</v>
      </c>
      <c r="B12014" s="66">
        <v>943421</v>
      </c>
      <c r="C12014" s="65" t="s">
        <v>8487</v>
      </c>
      <c r="D12014" s="66">
        <v>45</v>
      </c>
      <c r="E12014" s="66">
        <v>0</v>
      </c>
    </row>
    <row r="12015" spans="1:5" ht="14.4">
      <c r="A12015" s="65" t="s">
        <v>19635</v>
      </c>
      <c r="B12015" s="66">
        <v>1021083</v>
      </c>
      <c r="C12015" s="65" t="s">
        <v>8487</v>
      </c>
      <c r="D12015" s="66">
        <v>49</v>
      </c>
      <c r="E12015" s="66">
        <v>0</v>
      </c>
    </row>
    <row r="12016" spans="1:5" ht="14.4">
      <c r="A12016" s="65" t="s">
        <v>19636</v>
      </c>
      <c r="B12016" s="66">
        <v>1361389</v>
      </c>
      <c r="C12016" s="65" t="s">
        <v>8487</v>
      </c>
      <c r="D12016" s="66">
        <v>49</v>
      </c>
      <c r="E12016" s="66">
        <v>0</v>
      </c>
    </row>
    <row r="12017" spans="1:5" ht="14.4">
      <c r="A12017" s="65" t="s">
        <v>19637</v>
      </c>
      <c r="B12017" s="66">
        <v>1428441</v>
      </c>
      <c r="C12017" s="65" t="s">
        <v>8487</v>
      </c>
      <c r="D12017" s="66">
        <v>49</v>
      </c>
      <c r="E12017" s="66">
        <v>0</v>
      </c>
    </row>
    <row r="12018" spans="1:5" ht="14.4">
      <c r="A12018" s="65" t="s">
        <v>19638</v>
      </c>
      <c r="B12018" s="66">
        <v>1374818</v>
      </c>
      <c r="C12018" s="65" t="s">
        <v>8487</v>
      </c>
      <c r="D12018" s="66">
        <v>48</v>
      </c>
      <c r="E12018" s="66">
        <v>0</v>
      </c>
    </row>
    <row r="12019" spans="1:5" ht="14.4">
      <c r="A12019" s="65" t="s">
        <v>19639</v>
      </c>
      <c r="B12019" s="66">
        <v>1383086</v>
      </c>
      <c r="C12019" s="65" t="s">
        <v>8487</v>
      </c>
      <c r="D12019" s="66">
        <v>48</v>
      </c>
      <c r="E12019" s="66">
        <v>0</v>
      </c>
    </row>
    <row r="12020" spans="1:5" ht="14.4">
      <c r="A12020" s="65" t="s">
        <v>19640</v>
      </c>
      <c r="B12020" s="66">
        <v>1339813</v>
      </c>
      <c r="C12020" s="65" t="s">
        <v>8487</v>
      </c>
      <c r="D12020" s="66">
        <v>51</v>
      </c>
      <c r="E12020" s="66">
        <v>0</v>
      </c>
    </row>
    <row r="12021" spans="1:5" ht="14.4">
      <c r="A12021" s="65" t="s">
        <v>19641</v>
      </c>
      <c r="B12021" s="66">
        <v>1572106</v>
      </c>
      <c r="C12021" s="65" t="s">
        <v>8487</v>
      </c>
      <c r="D12021" s="66">
        <v>15</v>
      </c>
      <c r="E12021" s="66">
        <v>0</v>
      </c>
    </row>
    <row r="12022" spans="1:5" ht="14.4">
      <c r="A12022" s="65" t="s">
        <v>19642</v>
      </c>
      <c r="B12022" s="66">
        <v>1068413</v>
      </c>
      <c r="C12022" s="65" t="s">
        <v>1346</v>
      </c>
      <c r="D12022" s="66">
        <v>0</v>
      </c>
      <c r="E12022" s="66">
        <v>0</v>
      </c>
    </row>
    <row r="12023" spans="1:5" ht="14.4">
      <c r="A12023" s="65" t="s">
        <v>19643</v>
      </c>
      <c r="B12023" s="66">
        <v>1353258</v>
      </c>
      <c r="C12023" s="65" t="s">
        <v>8487</v>
      </c>
      <c r="D12023" s="66">
        <v>48</v>
      </c>
      <c r="E12023" s="66">
        <v>0</v>
      </c>
    </row>
    <row r="12024" spans="1:5" ht="14.4">
      <c r="A12024" s="65" t="s">
        <v>19644</v>
      </c>
      <c r="B12024" s="66">
        <v>1387026</v>
      </c>
      <c r="C12024" s="65" t="s">
        <v>8487</v>
      </c>
      <c r="D12024" s="66">
        <v>48</v>
      </c>
      <c r="E12024" s="66">
        <v>0</v>
      </c>
    </row>
    <row r="12025" spans="1:5" ht="14.4">
      <c r="A12025" s="65" t="s">
        <v>19645</v>
      </c>
      <c r="B12025" s="66">
        <v>1386695</v>
      </c>
      <c r="C12025" s="65" t="s">
        <v>8576</v>
      </c>
      <c r="D12025" s="66">
        <v>22</v>
      </c>
      <c r="E12025" s="66">
        <v>2</v>
      </c>
    </row>
    <row r="12026" spans="1:5" ht="14.4">
      <c r="A12026" s="65" t="s">
        <v>19646</v>
      </c>
      <c r="B12026" s="66">
        <v>8033</v>
      </c>
      <c r="C12026" s="65" t="s">
        <v>8691</v>
      </c>
      <c r="D12026" s="66">
        <v>104</v>
      </c>
      <c r="E12026" s="66">
        <v>0</v>
      </c>
    </row>
    <row r="12027" spans="1:5" ht="14.4">
      <c r="A12027" s="65" t="s">
        <v>19647</v>
      </c>
      <c r="B12027" s="66">
        <v>1457475</v>
      </c>
      <c r="C12027" s="65" t="s">
        <v>8487</v>
      </c>
      <c r="D12027" s="66">
        <v>48</v>
      </c>
      <c r="E12027" s="66">
        <v>0</v>
      </c>
    </row>
    <row r="12028" spans="1:5" ht="14.4">
      <c r="A12028" s="65" t="s">
        <v>19648</v>
      </c>
      <c r="B12028" s="66">
        <v>1300432</v>
      </c>
      <c r="C12028" s="65" t="s">
        <v>8487</v>
      </c>
      <c r="D12028" s="66">
        <v>54</v>
      </c>
      <c r="E12028" s="66">
        <v>-6</v>
      </c>
    </row>
    <row r="12029" spans="1:5" ht="14.4">
      <c r="A12029" s="65" t="s">
        <v>19649</v>
      </c>
      <c r="B12029" s="66">
        <v>8033</v>
      </c>
      <c r="C12029" s="65" t="s">
        <v>8691</v>
      </c>
      <c r="D12029" s="66">
        <v>39</v>
      </c>
      <c r="E12029" s="66">
        <v>15</v>
      </c>
    </row>
    <row r="12030" spans="1:5" ht="14.4">
      <c r="A12030" s="65" t="s">
        <v>19650</v>
      </c>
      <c r="B12030" s="66">
        <v>1069618</v>
      </c>
      <c r="C12030" s="65" t="s">
        <v>8691</v>
      </c>
      <c r="D12030" s="66">
        <v>0</v>
      </c>
      <c r="E12030" s="66">
        <v>0</v>
      </c>
    </row>
    <row r="12031" spans="1:5" ht="14.4">
      <c r="A12031" s="65" t="s">
        <v>19651</v>
      </c>
      <c r="B12031" s="66">
        <v>1118825</v>
      </c>
      <c r="C12031" s="65" t="s">
        <v>8691</v>
      </c>
      <c r="D12031" s="66">
        <v>0</v>
      </c>
      <c r="E12031" s="66">
        <v>0</v>
      </c>
    </row>
    <row r="12032" spans="1:5" ht="14.4">
      <c r="A12032" s="65" t="s">
        <v>19652</v>
      </c>
      <c r="B12032" s="66">
        <v>1092215</v>
      </c>
      <c r="C12032" s="65" t="s">
        <v>8487</v>
      </c>
      <c r="D12032" s="66">
        <v>48</v>
      </c>
      <c r="E12032" s="66">
        <v>0</v>
      </c>
    </row>
    <row r="12033" spans="1:5" ht="14.4">
      <c r="A12033" s="65" t="s">
        <v>19653</v>
      </c>
      <c r="B12033" s="66">
        <v>1518786</v>
      </c>
      <c r="C12033" s="65" t="s">
        <v>8691</v>
      </c>
      <c r="D12033" s="66">
        <v>104</v>
      </c>
      <c r="E12033" s="66">
        <v>0</v>
      </c>
    </row>
    <row r="12034" spans="1:5" ht="14.4">
      <c r="A12034" s="65" t="s">
        <v>19654</v>
      </c>
      <c r="B12034" s="66">
        <v>1571208</v>
      </c>
      <c r="C12034" s="65" t="s">
        <v>8487</v>
      </c>
      <c r="D12034" s="66">
        <v>51</v>
      </c>
      <c r="E12034" s="66">
        <v>-3</v>
      </c>
    </row>
    <row r="12035" spans="1:5" ht="14.4">
      <c r="A12035" s="65" t="s">
        <v>19655</v>
      </c>
      <c r="B12035" s="66">
        <v>1437993</v>
      </c>
      <c r="C12035" s="65" t="s">
        <v>8487</v>
      </c>
      <c r="D12035" s="66">
        <v>48</v>
      </c>
      <c r="E12035" s="66">
        <v>0</v>
      </c>
    </row>
    <row r="12036" spans="1:5" ht="14.4">
      <c r="A12036" s="65" t="s">
        <v>19656</v>
      </c>
      <c r="B12036" s="66">
        <v>1078828</v>
      </c>
      <c r="C12036" s="65" t="s">
        <v>8691</v>
      </c>
      <c r="D12036" s="66">
        <v>104</v>
      </c>
      <c r="E12036" s="66">
        <v>0</v>
      </c>
    </row>
    <row r="12037" spans="1:5" ht="14.4">
      <c r="A12037" s="65" t="s">
        <v>19657</v>
      </c>
      <c r="B12037" s="66">
        <v>1061835</v>
      </c>
      <c r="C12037" s="65" t="s">
        <v>8691</v>
      </c>
      <c r="D12037" s="66">
        <v>0</v>
      </c>
      <c r="E12037" s="66">
        <v>0</v>
      </c>
    </row>
    <row r="12038" spans="1:5" ht="14.4">
      <c r="A12038" s="65" t="s">
        <v>19658</v>
      </c>
      <c r="B12038" s="66">
        <v>1337305</v>
      </c>
      <c r="C12038" s="65" t="s">
        <v>8487</v>
      </c>
      <c r="D12038" s="66">
        <v>11</v>
      </c>
      <c r="E12038" s="66">
        <v>13</v>
      </c>
    </row>
    <row r="12039" spans="1:5" ht="14.4">
      <c r="A12039" s="65" t="s">
        <v>19659</v>
      </c>
      <c r="B12039" s="66">
        <v>1415873</v>
      </c>
      <c r="C12039" s="65" t="s">
        <v>8487</v>
      </c>
      <c r="D12039" s="66">
        <v>48</v>
      </c>
      <c r="E12039" s="66">
        <v>0</v>
      </c>
    </row>
    <row r="12040" spans="1:5" ht="14.4">
      <c r="A12040" s="65" t="s">
        <v>19660</v>
      </c>
      <c r="B12040" s="66">
        <v>1277493</v>
      </c>
      <c r="C12040" s="65" t="s">
        <v>8691</v>
      </c>
      <c r="D12040" s="66">
        <v>0</v>
      </c>
      <c r="E12040" s="66">
        <v>0</v>
      </c>
    </row>
    <row r="12041" spans="1:5" ht="14.4">
      <c r="A12041" s="65" t="s">
        <v>19661</v>
      </c>
      <c r="B12041" s="66">
        <v>1263330</v>
      </c>
      <c r="C12041" s="65" t="s">
        <v>8487</v>
      </c>
      <c r="D12041" s="66">
        <v>49</v>
      </c>
      <c r="E12041" s="66">
        <v>0</v>
      </c>
    </row>
    <row r="12042" spans="1:5" ht="14.4">
      <c r="A12042" s="65" t="s">
        <v>19662</v>
      </c>
      <c r="B12042" s="66">
        <v>981161</v>
      </c>
      <c r="C12042" s="65" t="s">
        <v>8487</v>
      </c>
      <c r="D12042" s="66">
        <v>44</v>
      </c>
      <c r="E12042" s="66">
        <v>0</v>
      </c>
    </row>
    <row r="12043" spans="1:5" ht="14.4">
      <c r="A12043" s="65" t="s">
        <v>19663</v>
      </c>
      <c r="B12043" s="66">
        <v>1424133</v>
      </c>
      <c r="C12043" s="65" t="s">
        <v>8691</v>
      </c>
      <c r="D12043" s="66">
        <v>0</v>
      </c>
      <c r="E12043" s="66">
        <v>0</v>
      </c>
    </row>
    <row r="12044" spans="1:5" ht="14.4">
      <c r="A12044" s="65" t="s">
        <v>19664</v>
      </c>
      <c r="B12044" s="66">
        <v>923525</v>
      </c>
      <c r="C12044" s="65" t="s">
        <v>8487</v>
      </c>
      <c r="D12044" s="66">
        <v>45</v>
      </c>
      <c r="E12044" s="66">
        <v>0</v>
      </c>
    </row>
    <row r="12045" spans="1:5" ht="14.4">
      <c r="A12045" s="65" t="s">
        <v>19665</v>
      </c>
      <c r="B12045" s="66">
        <v>861242</v>
      </c>
      <c r="C12045" s="65" t="s">
        <v>8487</v>
      </c>
      <c r="D12045" s="66">
        <v>66</v>
      </c>
      <c r="E12045" s="66">
        <v>-18</v>
      </c>
    </row>
    <row r="12046" spans="1:5" ht="14.4">
      <c r="A12046" s="65" t="s">
        <v>19666</v>
      </c>
      <c r="B12046" s="66">
        <v>1403572</v>
      </c>
      <c r="C12046" s="65" t="s">
        <v>8487</v>
      </c>
      <c r="D12046" s="66">
        <v>48</v>
      </c>
      <c r="E12046" s="66">
        <v>0</v>
      </c>
    </row>
    <row r="12047" spans="1:5" ht="14.4">
      <c r="A12047" s="65" t="s">
        <v>19667</v>
      </c>
      <c r="B12047" s="66">
        <v>1068006</v>
      </c>
      <c r="C12047" s="65" t="s">
        <v>8691</v>
      </c>
      <c r="D12047" s="66">
        <v>104</v>
      </c>
      <c r="E12047" s="66">
        <v>0</v>
      </c>
    </row>
    <row r="12048" spans="1:5" ht="14.4">
      <c r="A12048" s="65" t="s">
        <v>19668</v>
      </c>
      <c r="B12048" s="66">
        <v>1297247</v>
      </c>
      <c r="C12048" s="65" t="s">
        <v>8691</v>
      </c>
      <c r="D12048" s="66">
        <v>0</v>
      </c>
      <c r="E12048" s="66">
        <v>0</v>
      </c>
    </row>
    <row r="12049" spans="1:5" ht="14.4">
      <c r="A12049" s="65" t="s">
        <v>19669</v>
      </c>
      <c r="B12049" s="66">
        <v>1067984</v>
      </c>
      <c r="C12049" s="65" t="s">
        <v>8691</v>
      </c>
      <c r="D12049" s="66">
        <v>104</v>
      </c>
      <c r="E12049" s="66">
        <v>0</v>
      </c>
    </row>
    <row r="12050" spans="1:5" ht="14.4">
      <c r="A12050" s="65" t="s">
        <v>19670</v>
      </c>
      <c r="B12050" s="66">
        <v>999681</v>
      </c>
      <c r="C12050" s="65" t="s">
        <v>8487</v>
      </c>
      <c r="D12050" s="66">
        <v>48</v>
      </c>
      <c r="E12050" s="66">
        <v>0</v>
      </c>
    </row>
    <row r="12051" spans="1:5" ht="14.4">
      <c r="A12051" s="65" t="s">
        <v>19671</v>
      </c>
      <c r="B12051" s="66">
        <v>1061937</v>
      </c>
      <c r="C12051" s="65" t="s">
        <v>8487</v>
      </c>
      <c r="D12051" s="66">
        <v>31</v>
      </c>
      <c r="E12051" s="66">
        <v>17</v>
      </c>
    </row>
    <row r="12052" spans="1:5" ht="14.4">
      <c r="A12052" s="65" t="s">
        <v>19672</v>
      </c>
      <c r="B12052" s="66">
        <v>1237840</v>
      </c>
      <c r="C12052" s="65" t="s">
        <v>8487</v>
      </c>
      <c r="D12052" s="66">
        <v>49</v>
      </c>
      <c r="E12052" s="66">
        <v>-1</v>
      </c>
    </row>
    <row r="12053" spans="1:5" ht="14.4">
      <c r="A12053" s="65" t="s">
        <v>19673</v>
      </c>
      <c r="B12053" s="66">
        <v>1067172</v>
      </c>
      <c r="C12053" s="65" t="s">
        <v>8691</v>
      </c>
      <c r="D12053" s="66">
        <v>0</v>
      </c>
      <c r="E12053" s="66">
        <v>0</v>
      </c>
    </row>
    <row r="12054" spans="1:5" ht="14.4">
      <c r="A12054" s="65" t="s">
        <v>19674</v>
      </c>
      <c r="B12054" s="66">
        <v>1069393</v>
      </c>
      <c r="C12054" s="65" t="s">
        <v>8691</v>
      </c>
      <c r="D12054" s="66">
        <v>104</v>
      </c>
      <c r="E12054" s="66">
        <v>0</v>
      </c>
    </row>
    <row r="12055" spans="1:5" ht="14.4">
      <c r="A12055" s="65" t="s">
        <v>19675</v>
      </c>
      <c r="B12055" s="66">
        <v>1329388</v>
      </c>
      <c r="C12055" s="65" t="s">
        <v>8487</v>
      </c>
      <c r="D12055" s="66">
        <v>69</v>
      </c>
      <c r="E12055" s="66">
        <v>-21</v>
      </c>
    </row>
    <row r="12056" spans="1:5" ht="14.4">
      <c r="A12056" s="65" t="s">
        <v>19676</v>
      </c>
      <c r="B12056" s="66">
        <v>1665112</v>
      </c>
      <c r="C12056" s="65" t="s">
        <v>8487</v>
      </c>
      <c r="D12056" s="66">
        <v>13</v>
      </c>
      <c r="E12056" s="66">
        <v>11</v>
      </c>
    </row>
    <row r="12057" spans="1:5" ht="14.4">
      <c r="A12057" s="65" t="s">
        <v>19677</v>
      </c>
      <c r="B12057" s="66">
        <v>1673539</v>
      </c>
      <c r="C12057" s="65" t="s">
        <v>8691</v>
      </c>
      <c r="D12057" s="66">
        <v>52</v>
      </c>
      <c r="E12057" s="66">
        <v>52</v>
      </c>
    </row>
    <row r="12058" spans="1:5" ht="14.4">
      <c r="A12058" s="65" t="s">
        <v>19678</v>
      </c>
      <c r="B12058" s="66">
        <v>1412351</v>
      </c>
      <c r="C12058" s="65" t="s">
        <v>8487</v>
      </c>
      <c r="D12058" s="66">
        <v>51</v>
      </c>
      <c r="E12058" s="66">
        <v>-3</v>
      </c>
    </row>
    <row r="12059" spans="1:5" ht="14.4">
      <c r="A12059" s="65" t="s">
        <v>19679</v>
      </c>
      <c r="B12059" s="66">
        <v>1061262</v>
      </c>
      <c r="C12059" s="65" t="s">
        <v>8691</v>
      </c>
      <c r="D12059" s="66">
        <v>127</v>
      </c>
      <c r="E12059" s="66">
        <v>-23</v>
      </c>
    </row>
    <row r="12060" spans="1:5" ht="14.4">
      <c r="A12060" s="65" t="s">
        <v>19680</v>
      </c>
      <c r="B12060" s="66">
        <v>1355247</v>
      </c>
      <c r="C12060" s="65" t="s">
        <v>8691</v>
      </c>
      <c r="D12060" s="66">
        <v>0</v>
      </c>
      <c r="E12060" s="66">
        <v>0</v>
      </c>
    </row>
    <row r="12061" spans="1:5" ht="14.4">
      <c r="A12061" s="65" t="s">
        <v>19681</v>
      </c>
      <c r="B12061" s="66">
        <v>1061511</v>
      </c>
      <c r="C12061" s="65" t="s">
        <v>8691</v>
      </c>
      <c r="D12061" s="66">
        <v>71</v>
      </c>
      <c r="E12061" s="66">
        <v>33</v>
      </c>
    </row>
    <row r="12062" spans="1:5" ht="14.4">
      <c r="A12062" s="65" t="s">
        <v>19682</v>
      </c>
      <c r="B12062" s="66">
        <v>1620794</v>
      </c>
      <c r="C12062" s="65" t="s">
        <v>8576</v>
      </c>
      <c r="D12062" s="66">
        <v>9</v>
      </c>
      <c r="E12062" s="66">
        <v>15</v>
      </c>
    </row>
    <row r="12063" spans="1:5" ht="14.4">
      <c r="A12063" s="65" t="s">
        <v>19683</v>
      </c>
      <c r="B12063" s="66">
        <v>1061170</v>
      </c>
      <c r="C12063" s="65" t="s">
        <v>8691</v>
      </c>
      <c r="D12063" s="66">
        <v>71</v>
      </c>
      <c r="E12063" s="66">
        <v>33</v>
      </c>
    </row>
    <row r="12064" spans="1:5" ht="14.4">
      <c r="A12064" s="65" t="s">
        <v>19684</v>
      </c>
      <c r="B12064" s="66">
        <v>1545512</v>
      </c>
      <c r="C12064" s="65" t="s">
        <v>8487</v>
      </c>
      <c r="D12064" s="66">
        <v>49</v>
      </c>
      <c r="E12064" s="66">
        <v>-1</v>
      </c>
    </row>
    <row r="12065" spans="1:5" ht="14.4">
      <c r="A12065" s="65" t="s">
        <v>19685</v>
      </c>
      <c r="B12065" s="66">
        <v>1709624</v>
      </c>
      <c r="C12065" s="65" t="s">
        <v>8487</v>
      </c>
      <c r="D12065" s="66">
        <v>52</v>
      </c>
      <c r="E12065" s="66">
        <v>-4</v>
      </c>
    </row>
    <row r="12066" spans="1:5" ht="14.4">
      <c r="A12066" s="65" t="s">
        <v>19686</v>
      </c>
      <c r="B12066" s="66">
        <v>1556036</v>
      </c>
      <c r="C12066" s="65" t="s">
        <v>8487</v>
      </c>
      <c r="D12066" s="66">
        <v>51</v>
      </c>
      <c r="E12066" s="66">
        <v>-3</v>
      </c>
    </row>
    <row r="12067" spans="1:5" ht="14.4">
      <c r="A12067" s="65" t="s">
        <v>19687</v>
      </c>
      <c r="B12067" s="66">
        <v>1221301</v>
      </c>
      <c r="C12067" s="65" t="s">
        <v>8487</v>
      </c>
      <c r="D12067" s="66">
        <v>51</v>
      </c>
      <c r="E12067" s="66">
        <v>-3</v>
      </c>
    </row>
    <row r="12068" spans="1:5" ht="14.4">
      <c r="A12068" s="65" t="s">
        <v>19688</v>
      </c>
      <c r="B12068" s="66">
        <v>1457808</v>
      </c>
      <c r="C12068" s="65" t="s">
        <v>8487</v>
      </c>
      <c r="D12068" s="66">
        <v>16</v>
      </c>
      <c r="E12068" s="66">
        <v>32</v>
      </c>
    </row>
    <row r="12069" spans="1:5" ht="14.4">
      <c r="A12069" s="65" t="s">
        <v>19689</v>
      </c>
      <c r="B12069" s="66">
        <v>1640164</v>
      </c>
      <c r="C12069" s="65" t="s">
        <v>8487</v>
      </c>
      <c r="D12069" s="66">
        <v>50</v>
      </c>
      <c r="E12069" s="66">
        <v>-2</v>
      </c>
    </row>
    <row r="12070" spans="1:5" ht="14.4">
      <c r="A12070" s="65" t="s">
        <v>19690</v>
      </c>
      <c r="B12070" s="66">
        <v>1402132</v>
      </c>
      <c r="C12070" s="65" t="s">
        <v>8691</v>
      </c>
      <c r="D12070" s="66">
        <v>61</v>
      </c>
      <c r="E12070" s="66">
        <v>43</v>
      </c>
    </row>
    <row r="12071" spans="1:5" ht="14.4">
      <c r="A12071" s="65" t="s">
        <v>19691</v>
      </c>
      <c r="B12071" s="66">
        <v>1520978</v>
      </c>
      <c r="C12071" s="65" t="s">
        <v>8487</v>
      </c>
      <c r="D12071" s="66">
        <v>52</v>
      </c>
      <c r="E12071" s="66">
        <v>-4</v>
      </c>
    </row>
    <row r="12072" spans="1:5" ht="14.4">
      <c r="A12072" s="65" t="s">
        <v>19692</v>
      </c>
      <c r="B12072" s="66">
        <v>1020348</v>
      </c>
      <c r="C12072" s="65" t="s">
        <v>8487</v>
      </c>
      <c r="D12072" s="66">
        <v>19</v>
      </c>
      <c r="E12072" s="66">
        <v>29</v>
      </c>
    </row>
    <row r="12073" spans="1:5" ht="14.4">
      <c r="A12073" s="65" t="s">
        <v>19693</v>
      </c>
      <c r="B12073" s="66">
        <v>1069469</v>
      </c>
      <c r="C12073" s="65" t="s">
        <v>8691</v>
      </c>
      <c r="D12073" s="66">
        <v>108</v>
      </c>
      <c r="E12073" s="66">
        <v>-4</v>
      </c>
    </row>
    <row r="12074" spans="1:5" ht="14.4">
      <c r="A12074" s="65" t="s">
        <v>19694</v>
      </c>
      <c r="B12074" s="66">
        <v>1700060</v>
      </c>
      <c r="C12074" s="65" t="s">
        <v>8576</v>
      </c>
      <c r="D12074" s="66">
        <v>13</v>
      </c>
      <c r="E12074" s="66">
        <v>11</v>
      </c>
    </row>
    <row r="12075" spans="1:5" ht="14.4">
      <c r="A12075" s="65" t="s">
        <v>19695</v>
      </c>
      <c r="B12075" s="66">
        <v>1556036</v>
      </c>
      <c r="C12075" s="65" t="s">
        <v>8487</v>
      </c>
      <c r="D12075" s="66">
        <v>52</v>
      </c>
      <c r="E12075" s="66">
        <v>-4</v>
      </c>
    </row>
    <row r="12076" spans="1:5" ht="14.4">
      <c r="A12076" s="65" t="s">
        <v>19696</v>
      </c>
      <c r="B12076" s="66">
        <v>1032558</v>
      </c>
      <c r="C12076" s="65" t="s">
        <v>8487</v>
      </c>
      <c r="D12076" s="66">
        <v>53</v>
      </c>
      <c r="E12076" s="66">
        <v>-5</v>
      </c>
    </row>
    <row r="12077" spans="1:5" ht="14.4">
      <c r="A12077" s="65" t="s">
        <v>19697</v>
      </c>
      <c r="B12077" s="66">
        <v>1382911</v>
      </c>
      <c r="C12077" s="65" t="s">
        <v>8487</v>
      </c>
      <c r="D12077" s="66">
        <v>0</v>
      </c>
      <c r="E12077" s="66">
        <v>-4</v>
      </c>
    </row>
    <row r="12078" spans="1:5" ht="14.4">
      <c r="A12078" s="65" t="s">
        <v>19698</v>
      </c>
      <c r="B12078" s="66">
        <v>8033</v>
      </c>
      <c r="C12078" s="65" t="s">
        <v>8691</v>
      </c>
      <c r="D12078" s="66">
        <v>0</v>
      </c>
      <c r="E12078" s="66">
        <v>0</v>
      </c>
    </row>
    <row r="12079" spans="1:5" ht="14.4">
      <c r="A12079" s="65" t="s">
        <v>19699</v>
      </c>
      <c r="B12079" s="66">
        <v>1158987</v>
      </c>
      <c r="C12079" s="65" t="s">
        <v>8691</v>
      </c>
      <c r="D12079" s="66">
        <v>67</v>
      </c>
      <c r="E12079" s="66">
        <v>37</v>
      </c>
    </row>
    <row r="12080" spans="1:5" ht="14.4">
      <c r="A12080" s="65" t="s">
        <v>19700</v>
      </c>
      <c r="B12080" s="66">
        <v>1717032</v>
      </c>
      <c r="C12080" s="65" t="s">
        <v>8691</v>
      </c>
      <c r="D12080" s="66">
        <v>70</v>
      </c>
      <c r="E12080" s="66">
        <v>34</v>
      </c>
    </row>
    <row r="12081" spans="1:5" ht="14.4">
      <c r="A12081" s="65" t="s">
        <v>19701</v>
      </c>
      <c r="B12081" s="66">
        <v>1376031</v>
      </c>
      <c r="C12081" s="65" t="s">
        <v>8691</v>
      </c>
      <c r="D12081" s="66">
        <v>69</v>
      </c>
      <c r="E12081" s="66">
        <v>35</v>
      </c>
    </row>
    <row r="12082" spans="1:5" ht="14.4">
      <c r="A12082" s="65" t="s">
        <v>19702</v>
      </c>
      <c r="B12082" s="66">
        <v>1720269</v>
      </c>
      <c r="C12082" s="65" t="s">
        <v>8487</v>
      </c>
      <c r="D12082" s="66">
        <v>32</v>
      </c>
      <c r="E12082" s="66">
        <v>16</v>
      </c>
    </row>
    <row r="12083" spans="1:5" ht="14.4">
      <c r="A12083" s="65" t="s">
        <v>19703</v>
      </c>
      <c r="B12083" s="66">
        <v>1386595</v>
      </c>
      <c r="C12083" s="65" t="s">
        <v>8487</v>
      </c>
      <c r="D12083" s="66">
        <v>51</v>
      </c>
      <c r="E12083" s="66">
        <v>-3</v>
      </c>
    </row>
    <row r="12084" spans="1:5" ht="14.4">
      <c r="A12084" s="65" t="s">
        <v>19704</v>
      </c>
      <c r="B12084" s="66">
        <v>1066734</v>
      </c>
      <c r="C12084" s="65" t="s">
        <v>8691</v>
      </c>
      <c r="D12084" s="66">
        <v>93</v>
      </c>
      <c r="E12084" s="66">
        <v>11</v>
      </c>
    </row>
    <row r="12085" spans="1:5" ht="14.4">
      <c r="A12085" s="65" t="s">
        <v>19705</v>
      </c>
      <c r="B12085" s="66">
        <v>8033</v>
      </c>
      <c r="C12085" s="65" t="s">
        <v>8691</v>
      </c>
      <c r="D12085" s="66">
        <v>0</v>
      </c>
      <c r="E12085" s="66">
        <v>0</v>
      </c>
    </row>
    <row r="12086" spans="1:5" ht="14.4">
      <c r="A12086" s="65" t="s">
        <v>19706</v>
      </c>
      <c r="B12086" s="66">
        <v>1328152</v>
      </c>
      <c r="C12086" s="65" t="s">
        <v>8487</v>
      </c>
      <c r="D12086" s="66">
        <v>47</v>
      </c>
      <c r="E12086" s="66">
        <v>1</v>
      </c>
    </row>
    <row r="12087" spans="1:5" ht="14.4">
      <c r="A12087" s="65" t="s">
        <v>19707</v>
      </c>
      <c r="B12087" s="66">
        <v>1137368</v>
      </c>
      <c r="C12087" s="65" t="s">
        <v>8691</v>
      </c>
      <c r="D12087" s="66">
        <v>69</v>
      </c>
      <c r="E12087" s="66">
        <v>35</v>
      </c>
    </row>
    <row r="12088" spans="1:5" ht="14.4">
      <c r="A12088" s="65" t="s">
        <v>19708</v>
      </c>
      <c r="B12088" s="66">
        <v>1061905</v>
      </c>
      <c r="C12088" s="65" t="s">
        <v>8691</v>
      </c>
      <c r="D12088" s="66">
        <v>68</v>
      </c>
      <c r="E12088" s="66">
        <v>36</v>
      </c>
    </row>
    <row r="12089" spans="1:5" ht="14.4">
      <c r="A12089" s="65" t="s">
        <v>19709</v>
      </c>
      <c r="B12089" s="66">
        <v>774123</v>
      </c>
      <c r="C12089" s="65" t="s">
        <v>8487</v>
      </c>
      <c r="D12089" s="66">
        <v>2</v>
      </c>
      <c r="E12089" s="66">
        <v>46</v>
      </c>
    </row>
    <row r="12090" spans="1:5" ht="14.4">
      <c r="A12090" s="65" t="s">
        <v>1293</v>
      </c>
      <c r="B12090" s="66">
        <v>1423793</v>
      </c>
      <c r="C12090" s="65" t="s">
        <v>8691</v>
      </c>
      <c r="D12090" s="66">
        <v>12</v>
      </c>
      <c r="E12090" s="66">
        <v>92</v>
      </c>
    </row>
    <row r="12091" spans="1:5" ht="14.4">
      <c r="A12091" s="65" t="s">
        <v>2203</v>
      </c>
      <c r="B12091" s="66">
        <v>1399469</v>
      </c>
      <c r="C12091" s="65" t="s">
        <v>8487</v>
      </c>
      <c r="D12091" s="66">
        <v>27</v>
      </c>
      <c r="E12091" s="66">
        <v>21</v>
      </c>
    </row>
    <row r="12092" spans="1:5" ht="14.4">
      <c r="A12092" s="65" t="s">
        <v>3324</v>
      </c>
      <c r="B12092" s="66">
        <v>1732252</v>
      </c>
      <c r="C12092" s="65" t="s">
        <v>8487</v>
      </c>
      <c r="D12092" s="66">
        <v>31</v>
      </c>
      <c r="E12092" s="66">
        <v>73</v>
      </c>
    </row>
    <row r="12093" spans="1:5" ht="14.4">
      <c r="A12093" s="65" t="s">
        <v>19710</v>
      </c>
      <c r="B12093" s="66">
        <v>8033</v>
      </c>
      <c r="C12093" s="65" t="s">
        <v>8691</v>
      </c>
      <c r="D12093" s="66">
        <v>18</v>
      </c>
      <c r="E12093" s="66">
        <v>30</v>
      </c>
    </row>
    <row r="12094" spans="1:5" ht="14.4">
      <c r="A12094" s="65" t="s">
        <v>3314</v>
      </c>
      <c r="B12094" s="66">
        <v>1204655</v>
      </c>
      <c r="C12094" s="65" t="s">
        <v>8691</v>
      </c>
      <c r="D12094" s="66">
        <v>51</v>
      </c>
      <c r="E12094" s="66">
        <v>53</v>
      </c>
    </row>
    <row r="12095" spans="1:5" ht="14.4">
      <c r="A12095" s="65" t="s">
        <v>3379</v>
      </c>
      <c r="B12095" s="66">
        <v>1058634</v>
      </c>
      <c r="C12095" s="65" t="s">
        <v>8487</v>
      </c>
      <c r="D12095" s="66">
        <v>15</v>
      </c>
      <c r="E12095" s="66">
        <v>33</v>
      </c>
    </row>
    <row r="12096" spans="1:5" ht="14.4">
      <c r="A12096" s="65" t="s">
        <v>19711</v>
      </c>
      <c r="B12096" s="66">
        <v>1101913</v>
      </c>
      <c r="C12096" s="65" t="s">
        <v>8487</v>
      </c>
      <c r="D12096" s="66">
        <v>48</v>
      </c>
      <c r="E12096" s="66">
        <v>0</v>
      </c>
    </row>
    <row r="12097" spans="1:5" ht="14.4">
      <c r="A12097" s="65" t="s">
        <v>19712</v>
      </c>
      <c r="B12097" s="66">
        <v>953075</v>
      </c>
      <c r="C12097" s="65" t="s">
        <v>8487</v>
      </c>
      <c r="D12097" s="66">
        <v>47</v>
      </c>
      <c r="E12097" s="66">
        <v>0</v>
      </c>
    </row>
    <row r="12098" spans="1:5" ht="14.4">
      <c r="A12098" s="65" t="s">
        <v>19713</v>
      </c>
      <c r="B12098" s="66">
        <v>1448396</v>
      </c>
      <c r="C12098" s="65" t="s">
        <v>8487</v>
      </c>
      <c r="D12098" s="66">
        <v>49</v>
      </c>
      <c r="E12098" s="66">
        <v>0</v>
      </c>
    </row>
    <row r="12099" spans="1:5" ht="14.4">
      <c r="A12099" s="65" t="s">
        <v>19714</v>
      </c>
      <c r="B12099" s="66">
        <v>1351090</v>
      </c>
      <c r="C12099" s="65" t="s">
        <v>8576</v>
      </c>
      <c r="D12099" s="66">
        <v>49</v>
      </c>
      <c r="E12099" s="66">
        <v>0</v>
      </c>
    </row>
    <row r="12100" spans="1:5" ht="14.4">
      <c r="A12100" s="65" t="s">
        <v>19715</v>
      </c>
      <c r="B12100" s="66">
        <v>1395319</v>
      </c>
      <c r="C12100" s="65" t="s">
        <v>8487</v>
      </c>
      <c r="D12100" s="66">
        <v>9</v>
      </c>
      <c r="E12100" s="66">
        <v>0</v>
      </c>
    </row>
    <row r="12101" spans="1:5" ht="14.4">
      <c r="A12101" s="65" t="s">
        <v>19716</v>
      </c>
      <c r="B12101" s="66">
        <v>1100524</v>
      </c>
      <c r="C12101" s="65" t="s">
        <v>8487</v>
      </c>
      <c r="D12101" s="66">
        <v>46</v>
      </c>
      <c r="E12101" s="66">
        <v>0</v>
      </c>
    </row>
    <row r="12102" spans="1:5" ht="14.4">
      <c r="A12102" s="65" t="s">
        <v>19717</v>
      </c>
      <c r="B12102" s="66">
        <v>1586092</v>
      </c>
      <c r="C12102" s="65" t="s">
        <v>8487</v>
      </c>
      <c r="D12102" s="66">
        <v>49</v>
      </c>
      <c r="E12102" s="66">
        <v>0</v>
      </c>
    </row>
    <row r="12103" spans="1:5" ht="14.4">
      <c r="A12103" s="65" t="s">
        <v>19718</v>
      </c>
      <c r="B12103" s="66">
        <v>1221301</v>
      </c>
      <c r="C12103" s="65" t="s">
        <v>8487</v>
      </c>
      <c r="D12103" s="66">
        <v>48</v>
      </c>
      <c r="E12103" s="66">
        <v>0</v>
      </c>
    </row>
    <row r="12104" spans="1:5" ht="14.4">
      <c r="A12104" s="65" t="s">
        <v>19719</v>
      </c>
      <c r="B12104" s="66">
        <v>1579619</v>
      </c>
      <c r="C12104" s="65" t="s">
        <v>8487</v>
      </c>
      <c r="D12104" s="66">
        <v>48</v>
      </c>
      <c r="E12104" s="66">
        <v>0</v>
      </c>
    </row>
    <row r="12105" spans="1:5" ht="14.4">
      <c r="A12105" s="65" t="s">
        <v>19720</v>
      </c>
      <c r="B12105" s="66">
        <v>1199450</v>
      </c>
      <c r="C12105" s="65" t="s">
        <v>8691</v>
      </c>
      <c r="D12105" s="66">
        <v>0</v>
      </c>
      <c r="E12105" s="66">
        <v>0</v>
      </c>
    </row>
    <row r="12106" spans="1:5" ht="14.4">
      <c r="A12106" s="65" t="s">
        <v>19721</v>
      </c>
      <c r="B12106" s="66">
        <v>1068691</v>
      </c>
      <c r="C12106" s="65" t="s">
        <v>8691</v>
      </c>
      <c r="D12106" s="66">
        <v>154</v>
      </c>
      <c r="E12106" s="66">
        <v>-50</v>
      </c>
    </row>
    <row r="12107" spans="1:5" ht="14.4">
      <c r="A12107" s="65" t="s">
        <v>19722</v>
      </c>
      <c r="B12107" s="66">
        <v>1069828</v>
      </c>
      <c r="C12107" s="65" t="s">
        <v>8691</v>
      </c>
      <c r="D12107" s="66">
        <v>0</v>
      </c>
      <c r="E12107" s="66">
        <v>0</v>
      </c>
    </row>
    <row r="12108" spans="1:5" ht="14.4">
      <c r="A12108" s="65" t="s">
        <v>19723</v>
      </c>
      <c r="B12108" s="66">
        <v>1075091</v>
      </c>
      <c r="C12108" s="65" t="s">
        <v>8691</v>
      </c>
      <c r="D12108" s="66">
        <v>24</v>
      </c>
      <c r="E12108" s="66">
        <v>0</v>
      </c>
    </row>
    <row r="12109" spans="1:5" ht="14.4">
      <c r="A12109" s="65" t="s">
        <v>19724</v>
      </c>
      <c r="B12109" s="66">
        <v>1021839</v>
      </c>
      <c r="C12109" s="65" t="s">
        <v>8487</v>
      </c>
      <c r="D12109" s="66">
        <v>12</v>
      </c>
      <c r="E12109" s="66">
        <v>0</v>
      </c>
    </row>
    <row r="12110" spans="1:5" ht="14.4">
      <c r="A12110" s="65" t="s">
        <v>19725</v>
      </c>
      <c r="B12110" s="66">
        <v>1324288</v>
      </c>
      <c r="C12110" s="65" t="s">
        <v>8487</v>
      </c>
      <c r="D12110" s="66">
        <v>48</v>
      </c>
      <c r="E12110" s="66">
        <v>0</v>
      </c>
    </row>
    <row r="12111" spans="1:5" ht="14.4">
      <c r="A12111" s="65" t="s">
        <v>19726</v>
      </c>
      <c r="B12111" s="66">
        <v>1291200</v>
      </c>
      <c r="C12111" s="65" t="s">
        <v>8487</v>
      </c>
      <c r="D12111" s="66">
        <v>48</v>
      </c>
      <c r="E12111" s="66">
        <v>0</v>
      </c>
    </row>
    <row r="12112" spans="1:5" ht="14.4">
      <c r="A12112" s="65" t="s">
        <v>19727</v>
      </c>
      <c r="B12112" s="66">
        <v>1068745</v>
      </c>
      <c r="C12112" s="65" t="s">
        <v>8487</v>
      </c>
      <c r="D12112" s="66">
        <v>55</v>
      </c>
      <c r="E12112" s="66">
        <v>-7</v>
      </c>
    </row>
    <row r="12113" spans="1:5" ht="14.4">
      <c r="A12113" s="65" t="s">
        <v>19728</v>
      </c>
      <c r="B12113" s="66">
        <v>1627003</v>
      </c>
      <c r="C12113" s="65" t="s">
        <v>8576</v>
      </c>
      <c r="D12113" s="66">
        <v>4</v>
      </c>
      <c r="E12113" s="66">
        <v>20</v>
      </c>
    </row>
    <row r="12114" spans="1:5" ht="14.4">
      <c r="A12114" s="65" t="s">
        <v>19729</v>
      </c>
      <c r="B12114" s="66">
        <v>1574223</v>
      </c>
      <c r="C12114" s="65" t="s">
        <v>8487</v>
      </c>
      <c r="D12114" s="66">
        <v>1</v>
      </c>
      <c r="E12114" s="66">
        <v>47</v>
      </c>
    </row>
    <row r="12115" spans="1:5" ht="14.4">
      <c r="A12115" s="65" t="s">
        <v>19730</v>
      </c>
      <c r="B12115" s="66">
        <v>1313694</v>
      </c>
      <c r="C12115" s="65" t="s">
        <v>8487</v>
      </c>
      <c r="D12115" s="66">
        <v>48</v>
      </c>
      <c r="E12115" s="66">
        <v>0</v>
      </c>
    </row>
    <row r="12116" spans="1:5" ht="14.4">
      <c r="A12116" s="65" t="s">
        <v>19731</v>
      </c>
      <c r="B12116" s="66">
        <v>1423966</v>
      </c>
      <c r="C12116" s="65" t="s">
        <v>8576</v>
      </c>
      <c r="D12116" s="66">
        <v>0</v>
      </c>
      <c r="E12116" s="66">
        <v>0</v>
      </c>
    </row>
    <row r="12117" spans="1:5" ht="14.4">
      <c r="A12117" s="65" t="s">
        <v>19732</v>
      </c>
      <c r="B12117" s="66">
        <v>1063476</v>
      </c>
      <c r="C12117" s="65" t="s">
        <v>8691</v>
      </c>
      <c r="D12117" s="66">
        <v>0</v>
      </c>
      <c r="E12117" s="66">
        <v>0</v>
      </c>
    </row>
    <row r="12118" spans="1:5" ht="14.4">
      <c r="A12118" s="65" t="s">
        <v>19733</v>
      </c>
      <c r="B12118" s="66">
        <v>1555520</v>
      </c>
      <c r="C12118" s="65" t="s">
        <v>8487</v>
      </c>
      <c r="D12118" s="66">
        <v>48</v>
      </c>
      <c r="E12118" s="66">
        <v>0</v>
      </c>
    </row>
    <row r="12119" spans="1:5" ht="14.4">
      <c r="A12119" s="65" t="s">
        <v>19734</v>
      </c>
      <c r="B12119" s="66">
        <v>1036777</v>
      </c>
      <c r="C12119" s="65" t="s">
        <v>8487</v>
      </c>
      <c r="D12119" s="66">
        <v>0</v>
      </c>
      <c r="E12119" s="66">
        <v>0</v>
      </c>
    </row>
    <row r="12120" spans="1:5" ht="14.4">
      <c r="A12120" s="65" t="s">
        <v>19735</v>
      </c>
      <c r="B12120" s="66">
        <v>1393295</v>
      </c>
      <c r="C12120" s="65" t="s">
        <v>8691</v>
      </c>
      <c r="D12120" s="66">
        <v>104</v>
      </c>
      <c r="E12120" s="66">
        <v>0</v>
      </c>
    </row>
    <row r="12121" spans="1:5" ht="14.4">
      <c r="A12121" s="65" t="s">
        <v>19736</v>
      </c>
      <c r="B12121" s="66">
        <v>8033</v>
      </c>
      <c r="C12121" s="65" t="s">
        <v>8691</v>
      </c>
      <c r="D12121" s="66">
        <v>125</v>
      </c>
      <c r="E12121" s="66">
        <v>-21</v>
      </c>
    </row>
    <row r="12122" spans="1:5" ht="14.4">
      <c r="A12122" s="65" t="s">
        <v>19737</v>
      </c>
      <c r="B12122" s="66">
        <v>1424238</v>
      </c>
      <c r="C12122" s="65" t="s">
        <v>8487</v>
      </c>
      <c r="D12122" s="66">
        <v>49</v>
      </c>
      <c r="E12122" s="66">
        <v>-1</v>
      </c>
    </row>
    <row r="12123" spans="1:5" ht="14.4">
      <c r="A12123" s="65" t="s">
        <v>19738</v>
      </c>
      <c r="B12123" s="66">
        <v>1658958</v>
      </c>
      <c r="C12123" s="65" t="s">
        <v>8487</v>
      </c>
      <c r="D12123" s="66">
        <v>50</v>
      </c>
      <c r="E12123" s="66">
        <v>-2</v>
      </c>
    </row>
    <row r="12124" spans="1:5" ht="14.4">
      <c r="A12124" s="65" t="s">
        <v>19739</v>
      </c>
      <c r="B12124" s="66">
        <v>1667637</v>
      </c>
      <c r="C12124" s="65" t="s">
        <v>8487</v>
      </c>
      <c r="D12124" s="66">
        <v>49</v>
      </c>
      <c r="E12124" s="66">
        <v>-1</v>
      </c>
    </row>
    <row r="12125" spans="1:5" ht="14.4">
      <c r="A12125" s="65" t="s">
        <v>19740</v>
      </c>
      <c r="B12125" s="66">
        <v>1517679</v>
      </c>
      <c r="C12125" s="65" t="s">
        <v>8487</v>
      </c>
      <c r="D12125" s="66">
        <v>20</v>
      </c>
      <c r="E12125" s="66">
        <v>28</v>
      </c>
    </row>
    <row r="12126" spans="1:5" ht="14.4">
      <c r="A12126" s="65" t="s">
        <v>19741</v>
      </c>
      <c r="B12126" s="66">
        <v>1063459</v>
      </c>
      <c r="C12126" s="65" t="s">
        <v>8691</v>
      </c>
      <c r="D12126" s="66">
        <v>0</v>
      </c>
      <c r="E12126" s="66">
        <v>30</v>
      </c>
    </row>
    <row r="12127" spans="1:5" ht="14.4">
      <c r="A12127" s="65" t="s">
        <v>19742</v>
      </c>
      <c r="B12127" s="66">
        <v>961476</v>
      </c>
      <c r="C12127" s="65" t="s">
        <v>8487</v>
      </c>
      <c r="D12127" s="66">
        <v>48</v>
      </c>
      <c r="E12127" s="66">
        <v>0</v>
      </c>
    </row>
    <row r="12128" spans="1:5" ht="14.4">
      <c r="A12128" s="65" t="s">
        <v>19743</v>
      </c>
      <c r="B12128" s="66">
        <v>1409498</v>
      </c>
      <c r="C12128" s="65" t="s">
        <v>8487</v>
      </c>
      <c r="D12128" s="66">
        <v>59</v>
      </c>
      <c r="E12128" s="66">
        <v>-11</v>
      </c>
    </row>
    <row r="12129" spans="1:5" ht="14.4">
      <c r="A12129" s="65" t="s">
        <v>19744</v>
      </c>
      <c r="B12129" s="66">
        <v>1419081</v>
      </c>
      <c r="C12129" s="65" t="s">
        <v>8487</v>
      </c>
      <c r="D12129" s="66">
        <v>0</v>
      </c>
      <c r="E12129" s="66">
        <v>-6</v>
      </c>
    </row>
    <row r="12130" spans="1:5" ht="14.4">
      <c r="A12130" s="65" t="s">
        <v>6131</v>
      </c>
      <c r="B12130" s="66">
        <v>1062429</v>
      </c>
      <c r="C12130" s="65" t="s">
        <v>8691</v>
      </c>
      <c r="D12130" s="66">
        <v>57</v>
      </c>
      <c r="E12130" s="66">
        <v>47</v>
      </c>
    </row>
    <row r="12131" spans="1:5" ht="14.4">
      <c r="A12131" s="65" t="s">
        <v>19745</v>
      </c>
      <c r="B12131" s="66">
        <v>1067530</v>
      </c>
      <c r="C12131" s="65" t="s">
        <v>8691</v>
      </c>
      <c r="D12131" s="66">
        <v>30</v>
      </c>
      <c r="E12131" s="66">
        <v>74</v>
      </c>
    </row>
    <row r="12132" spans="1:5" ht="14.4">
      <c r="A12132" s="65" t="s">
        <v>19746</v>
      </c>
      <c r="B12132" s="66">
        <v>1379676</v>
      </c>
      <c r="C12132" s="65" t="s">
        <v>8487</v>
      </c>
      <c r="D12132" s="66">
        <v>51</v>
      </c>
      <c r="E12132" s="66">
        <v>-3</v>
      </c>
    </row>
    <row r="12133" spans="1:5" ht="14.4">
      <c r="A12133" s="65" t="s">
        <v>19747</v>
      </c>
      <c r="B12133" s="66">
        <v>1713941</v>
      </c>
      <c r="C12133" s="65" t="s">
        <v>8487</v>
      </c>
      <c r="D12133" s="66">
        <v>27</v>
      </c>
      <c r="E12133" s="66">
        <v>21</v>
      </c>
    </row>
    <row r="12134" spans="1:5" ht="14.4">
      <c r="A12134" s="65" t="s">
        <v>19748</v>
      </c>
      <c r="B12134" s="66">
        <v>1360147</v>
      </c>
      <c r="C12134" s="65" t="s">
        <v>8487</v>
      </c>
      <c r="D12134" s="66">
        <v>81</v>
      </c>
      <c r="E12134" s="66">
        <v>-33</v>
      </c>
    </row>
    <row r="12135" spans="1:5" ht="14.4">
      <c r="A12135" s="65" t="s">
        <v>19749</v>
      </c>
      <c r="B12135" s="66">
        <v>1383172</v>
      </c>
      <c r="C12135" s="65" t="s">
        <v>8487</v>
      </c>
      <c r="D12135" s="66">
        <v>53</v>
      </c>
      <c r="E12135" s="66">
        <v>-5</v>
      </c>
    </row>
    <row r="12136" spans="1:5" ht="14.4">
      <c r="A12136" s="65" t="s">
        <v>19750</v>
      </c>
      <c r="B12136" s="66">
        <v>1714180</v>
      </c>
      <c r="C12136" s="65" t="s">
        <v>8487</v>
      </c>
      <c r="D12136" s="66">
        <v>49</v>
      </c>
      <c r="E12136" s="66">
        <v>-1</v>
      </c>
    </row>
    <row r="12137" spans="1:5" ht="14.4">
      <c r="A12137" s="65" t="s">
        <v>19751</v>
      </c>
      <c r="B12137" s="66">
        <v>8033</v>
      </c>
      <c r="C12137" s="65" t="s">
        <v>8691</v>
      </c>
      <c r="D12137" s="66">
        <v>35</v>
      </c>
      <c r="E12137" s="66">
        <v>13</v>
      </c>
    </row>
    <row r="12138" spans="1:5" ht="14.4">
      <c r="A12138" s="65" t="s">
        <v>19752</v>
      </c>
      <c r="B12138" s="66">
        <v>1062775</v>
      </c>
      <c r="C12138" s="65" t="s">
        <v>8691</v>
      </c>
      <c r="D12138" s="66">
        <v>69</v>
      </c>
      <c r="E12138" s="66">
        <v>35</v>
      </c>
    </row>
    <row r="12139" spans="1:5" ht="14.4">
      <c r="A12139" s="65" t="s">
        <v>19753</v>
      </c>
      <c r="B12139" s="66">
        <v>1124104</v>
      </c>
      <c r="C12139" s="65" t="s">
        <v>8487</v>
      </c>
      <c r="D12139" s="66">
        <v>0</v>
      </c>
      <c r="E12139" s="66">
        <v>0</v>
      </c>
    </row>
    <row r="12140" spans="1:5" ht="14.4">
      <c r="A12140" s="65" t="s">
        <v>19754</v>
      </c>
      <c r="B12140" s="66">
        <v>1374818</v>
      </c>
      <c r="C12140" s="65" t="s">
        <v>8487</v>
      </c>
      <c r="D12140" s="66">
        <v>0</v>
      </c>
      <c r="E12140" s="66">
        <v>0</v>
      </c>
    </row>
    <row r="12141" spans="1:5" ht="14.4">
      <c r="A12141" s="65" t="s">
        <v>19755</v>
      </c>
      <c r="B12141" s="66">
        <v>1179547</v>
      </c>
      <c r="C12141" s="65" t="s">
        <v>8691</v>
      </c>
      <c r="D12141" s="66">
        <v>65</v>
      </c>
      <c r="E12141" s="66">
        <v>39</v>
      </c>
    </row>
    <row r="12142" spans="1:5" ht="14.4">
      <c r="A12142" s="65" t="s">
        <v>503</v>
      </c>
      <c r="B12142" s="66">
        <v>1725505</v>
      </c>
      <c r="C12142" s="65" t="s">
        <v>8691</v>
      </c>
      <c r="D12142" s="66">
        <v>48</v>
      </c>
      <c r="E12142" s="66">
        <v>56</v>
      </c>
    </row>
    <row r="12143" spans="1:5" ht="14.4">
      <c r="A12143" s="65" t="s">
        <v>19756</v>
      </c>
      <c r="B12143" s="66">
        <v>1522871</v>
      </c>
      <c r="C12143" s="65" t="s">
        <v>8691</v>
      </c>
      <c r="D12143" s="66">
        <v>85</v>
      </c>
      <c r="E12143" s="66">
        <v>19</v>
      </c>
    </row>
    <row r="12144" spans="1:5" ht="14.4">
      <c r="A12144" s="65" t="s">
        <v>19757</v>
      </c>
      <c r="B12144" s="66">
        <v>1712273</v>
      </c>
      <c r="C12144" s="65" t="s">
        <v>8691</v>
      </c>
      <c r="D12144" s="66">
        <v>48</v>
      </c>
      <c r="E12144" s="66">
        <v>56</v>
      </c>
    </row>
    <row r="12145" spans="1:5" ht="14.4">
      <c r="A12145" s="65" t="s">
        <v>19758</v>
      </c>
      <c r="B12145" s="66">
        <v>1540785</v>
      </c>
      <c r="C12145" s="65" t="s">
        <v>8487</v>
      </c>
      <c r="D12145" s="66">
        <v>46</v>
      </c>
      <c r="E12145" s="66">
        <v>2</v>
      </c>
    </row>
    <row r="12146" spans="1:5" ht="14.4">
      <c r="A12146" s="65" t="s">
        <v>19759</v>
      </c>
      <c r="B12146" s="66">
        <v>8033</v>
      </c>
      <c r="C12146" s="65" t="s">
        <v>8691</v>
      </c>
      <c r="D12146" s="66">
        <v>0</v>
      </c>
      <c r="E12146" s="66">
        <v>0</v>
      </c>
    </row>
    <row r="12147" spans="1:5" ht="14.4">
      <c r="A12147" s="65" t="s">
        <v>1296</v>
      </c>
      <c r="B12147" s="66">
        <v>1732208</v>
      </c>
      <c r="C12147" s="65" t="s">
        <v>8487</v>
      </c>
      <c r="D12147" s="66">
        <v>26</v>
      </c>
      <c r="E12147" s="66">
        <v>-2</v>
      </c>
    </row>
    <row r="12148" spans="1:5" ht="14.4">
      <c r="A12148" s="65" t="s">
        <v>19760</v>
      </c>
      <c r="B12148" s="66">
        <v>1154427</v>
      </c>
      <c r="C12148" s="65" t="s">
        <v>1346</v>
      </c>
      <c r="D12148" s="66">
        <v>0</v>
      </c>
      <c r="E12148" s="66">
        <v>0</v>
      </c>
    </row>
    <row r="12149" spans="1:5" ht="14.4">
      <c r="A12149" s="65" t="s">
        <v>2200</v>
      </c>
      <c r="B12149" s="66">
        <v>1394792</v>
      </c>
      <c r="C12149" s="65" t="s">
        <v>8487</v>
      </c>
      <c r="D12149" s="66">
        <v>29</v>
      </c>
      <c r="E12149" s="66">
        <v>19</v>
      </c>
    </row>
    <row r="12150" spans="1:5" ht="14.4">
      <c r="A12150" s="65" t="s">
        <v>3303</v>
      </c>
      <c r="B12150" s="66">
        <v>1291119</v>
      </c>
      <c r="C12150" s="65" t="s">
        <v>8487</v>
      </c>
      <c r="D12150" s="66">
        <v>28</v>
      </c>
      <c r="E12150" s="66">
        <v>20</v>
      </c>
    </row>
    <row r="12151" spans="1:5" ht="14.4">
      <c r="A12151" s="65" t="s">
        <v>3074</v>
      </c>
      <c r="B12151" s="66">
        <v>1353073</v>
      </c>
      <c r="C12151" s="65" t="s">
        <v>8487</v>
      </c>
      <c r="D12151" s="66">
        <v>17</v>
      </c>
      <c r="E12151" s="66">
        <v>31</v>
      </c>
    </row>
    <row r="12152" spans="1:5" ht="14.4">
      <c r="A12152" s="65" t="s">
        <v>2923</v>
      </c>
      <c r="B12152" s="66">
        <v>1061776</v>
      </c>
      <c r="C12152" s="65" t="s">
        <v>8691</v>
      </c>
      <c r="D12152" s="66">
        <v>50</v>
      </c>
      <c r="E12152" s="66">
        <v>54</v>
      </c>
    </row>
    <row r="12153" spans="1:5" ht="14.4">
      <c r="A12153" s="65" t="s">
        <v>3643</v>
      </c>
      <c r="B12153" s="66">
        <v>1063608</v>
      </c>
      <c r="C12153" s="65" t="s">
        <v>8691</v>
      </c>
      <c r="D12153" s="66">
        <v>46</v>
      </c>
      <c r="E12153" s="66">
        <v>58</v>
      </c>
    </row>
    <row r="12154" spans="1:5" ht="14.4">
      <c r="A12154" s="65" t="s">
        <v>3982</v>
      </c>
      <c r="B12154" s="66">
        <v>1517834</v>
      </c>
      <c r="C12154" s="65" t="s">
        <v>8487</v>
      </c>
      <c r="D12154" s="66">
        <v>21</v>
      </c>
      <c r="E12154" s="66">
        <v>27</v>
      </c>
    </row>
    <row r="12155" spans="1:5" ht="14.4">
      <c r="A12155" s="65" t="s">
        <v>1973</v>
      </c>
      <c r="B12155" s="66">
        <v>1325787</v>
      </c>
      <c r="C12155" s="65" t="s">
        <v>8487</v>
      </c>
      <c r="D12155" s="66">
        <v>15</v>
      </c>
      <c r="E12155" s="66">
        <v>33</v>
      </c>
    </row>
    <row r="12156" spans="1:5" ht="14.4">
      <c r="A12156" s="65" t="s">
        <v>19761</v>
      </c>
      <c r="B12156" s="66">
        <v>8033</v>
      </c>
      <c r="C12156" s="65" t="s">
        <v>8691</v>
      </c>
      <c r="D12156" s="66">
        <v>0</v>
      </c>
      <c r="E12156" s="66">
        <v>0</v>
      </c>
    </row>
    <row r="12157" spans="1:5" ht="14.4">
      <c r="A12157" s="65" t="s">
        <v>19762</v>
      </c>
      <c r="B12157" s="66">
        <v>1125115</v>
      </c>
      <c r="C12157" s="65" t="s">
        <v>8487</v>
      </c>
      <c r="D12157" s="66">
        <v>0</v>
      </c>
      <c r="E12157" s="66">
        <v>0</v>
      </c>
    </row>
    <row r="12158" spans="1:5" ht="14.4">
      <c r="A12158" s="65" t="s">
        <v>19763</v>
      </c>
      <c r="B12158" s="66">
        <v>8033</v>
      </c>
      <c r="C12158" s="65" t="s">
        <v>8691</v>
      </c>
      <c r="D12158" s="66">
        <v>0</v>
      </c>
      <c r="E12158" s="66">
        <v>0</v>
      </c>
    </row>
    <row r="12159" spans="1:5" ht="14.4">
      <c r="A12159" s="65" t="s">
        <v>19764</v>
      </c>
      <c r="B12159" s="66">
        <v>8033</v>
      </c>
      <c r="C12159" s="65" t="s">
        <v>8691</v>
      </c>
      <c r="D12159" s="66">
        <v>0</v>
      </c>
      <c r="E12159" s="66">
        <v>0</v>
      </c>
    </row>
    <row r="12160" spans="1:5" ht="14.4">
      <c r="A12160" s="65" t="s">
        <v>19765</v>
      </c>
      <c r="B12160" s="66">
        <v>8033</v>
      </c>
      <c r="C12160" s="65" t="s">
        <v>8691</v>
      </c>
      <c r="D12160" s="66">
        <v>0</v>
      </c>
      <c r="E12160" s="66">
        <v>0</v>
      </c>
    </row>
    <row r="12161" spans="1:5" ht="14.4">
      <c r="A12161" s="65" t="s">
        <v>19766</v>
      </c>
      <c r="B12161" s="66">
        <v>99999980</v>
      </c>
      <c r="C12161" s="65" t="s">
        <v>8977</v>
      </c>
      <c r="D12161" s="66">
        <v>0</v>
      </c>
      <c r="E12161" s="66">
        <v>0</v>
      </c>
    </row>
    <row r="12162" spans="1:5" ht="14.4">
      <c r="A12162" s="65" t="s">
        <v>19767</v>
      </c>
      <c r="B12162" s="66">
        <v>1125115</v>
      </c>
      <c r="C12162" s="65" t="s">
        <v>8487</v>
      </c>
      <c r="D12162" s="66">
        <v>0</v>
      </c>
      <c r="E12162" s="66">
        <v>0</v>
      </c>
    </row>
    <row r="12163" spans="1:5" ht="14.4">
      <c r="A12163" s="65" t="s">
        <v>19768</v>
      </c>
      <c r="B12163" s="66">
        <v>99999980</v>
      </c>
      <c r="C12163" s="65" t="s">
        <v>8977</v>
      </c>
      <c r="D12163" s="66">
        <v>0</v>
      </c>
      <c r="E12163" s="66">
        <v>0</v>
      </c>
    </row>
    <row r="12164" spans="1:5" ht="14.4">
      <c r="A12164" s="65" t="s">
        <v>19769</v>
      </c>
      <c r="B12164" s="66">
        <v>8033</v>
      </c>
      <c r="C12164" s="65" t="s">
        <v>8691</v>
      </c>
      <c r="D12164" s="66">
        <v>0</v>
      </c>
      <c r="E12164" s="66">
        <v>0</v>
      </c>
    </row>
    <row r="12165" spans="1:5" ht="14.4">
      <c r="A12165" s="65" t="s">
        <v>2075</v>
      </c>
      <c r="B12165" s="66">
        <v>1406226</v>
      </c>
      <c r="C12165" s="65" t="s">
        <v>8487</v>
      </c>
      <c r="D12165" s="66">
        <v>0</v>
      </c>
      <c r="E12165" s="66">
        <v>0</v>
      </c>
    </row>
    <row r="12166" spans="1:5" ht="14.4">
      <c r="A12166" s="65" t="s">
        <v>19770</v>
      </c>
      <c r="B12166" s="66">
        <v>8033</v>
      </c>
      <c r="C12166" s="65" t="s">
        <v>8691</v>
      </c>
      <c r="D12166" s="66">
        <v>0</v>
      </c>
      <c r="E12166" s="66">
        <v>0</v>
      </c>
    </row>
    <row r="12167" spans="1:5" ht="14.4">
      <c r="A12167" s="65" t="s">
        <v>19771</v>
      </c>
      <c r="B12167" s="66">
        <v>8033</v>
      </c>
      <c r="C12167" s="65" t="s">
        <v>8691</v>
      </c>
      <c r="D12167" s="66">
        <v>0</v>
      </c>
      <c r="E12167" s="66">
        <v>0</v>
      </c>
    </row>
    <row r="12168" spans="1:5" ht="14.4">
      <c r="A12168" s="65" t="s">
        <v>19772</v>
      </c>
      <c r="B12168" s="66">
        <v>1542127</v>
      </c>
      <c r="C12168" s="65" t="s">
        <v>8487</v>
      </c>
      <c r="D12168" s="66">
        <v>59</v>
      </c>
      <c r="E12168" s="66">
        <v>-11</v>
      </c>
    </row>
    <row r="12169" spans="1:5" ht="14.4">
      <c r="A12169" s="65" t="s">
        <v>19773</v>
      </c>
      <c r="B12169" s="66">
        <v>1590529</v>
      </c>
      <c r="C12169" s="65" t="s">
        <v>8691</v>
      </c>
      <c r="D12169" s="66">
        <v>80</v>
      </c>
      <c r="E12169" s="66">
        <v>24</v>
      </c>
    </row>
    <row r="12170" spans="1:5" ht="14.4">
      <c r="A12170" s="65" t="s">
        <v>19774</v>
      </c>
      <c r="B12170" s="66">
        <v>1063593</v>
      </c>
      <c r="C12170" s="65" t="s">
        <v>8691</v>
      </c>
      <c r="D12170" s="66">
        <v>81</v>
      </c>
      <c r="E12170" s="66">
        <v>23</v>
      </c>
    </row>
    <row r="12171" spans="1:5" ht="14.4">
      <c r="A12171" s="65" t="s">
        <v>19775</v>
      </c>
      <c r="B12171" s="66">
        <v>1391438</v>
      </c>
      <c r="C12171" s="65" t="s">
        <v>8576</v>
      </c>
      <c r="D12171" s="66">
        <v>17</v>
      </c>
      <c r="E12171" s="66">
        <v>7</v>
      </c>
    </row>
    <row r="12172" spans="1:5" ht="14.4">
      <c r="A12172" s="65" t="s">
        <v>19776</v>
      </c>
      <c r="B12172" s="66">
        <v>8033</v>
      </c>
      <c r="C12172" s="65" t="s">
        <v>8691</v>
      </c>
      <c r="D12172" s="66">
        <v>81</v>
      </c>
      <c r="E12172" s="66">
        <v>23</v>
      </c>
    </row>
    <row r="12173" spans="1:5" ht="14.4">
      <c r="A12173" s="65" t="s">
        <v>19777</v>
      </c>
      <c r="B12173" s="66">
        <v>1430048</v>
      </c>
      <c r="C12173" s="65" t="s">
        <v>8691</v>
      </c>
      <c r="D12173" s="66">
        <v>56</v>
      </c>
      <c r="E12173" s="66">
        <v>48</v>
      </c>
    </row>
    <row r="12174" spans="1:5" ht="14.4">
      <c r="A12174" s="65" t="s">
        <v>19778</v>
      </c>
      <c r="B12174" s="66">
        <v>1069549</v>
      </c>
      <c r="C12174" s="65" t="s">
        <v>8691</v>
      </c>
      <c r="D12174" s="66">
        <v>113</v>
      </c>
      <c r="E12174" s="66">
        <v>-9</v>
      </c>
    </row>
    <row r="12175" spans="1:5" ht="14.4">
      <c r="A12175" s="65" t="s">
        <v>19779</v>
      </c>
      <c r="B12175" s="66">
        <v>1364734</v>
      </c>
      <c r="C12175" s="65" t="s">
        <v>8576</v>
      </c>
      <c r="D12175" s="66">
        <v>4</v>
      </c>
      <c r="E12175" s="66">
        <v>0</v>
      </c>
    </row>
    <row r="12176" spans="1:5" ht="14.4">
      <c r="A12176" s="65" t="s">
        <v>19780</v>
      </c>
      <c r="B12176" s="66">
        <v>1347360</v>
      </c>
      <c r="C12176" s="65" t="s">
        <v>8691</v>
      </c>
      <c r="D12176" s="66">
        <v>56</v>
      </c>
      <c r="E12176" s="66">
        <v>48</v>
      </c>
    </row>
    <row r="12177" spans="1:5" ht="14.4">
      <c r="A12177" s="65" t="s">
        <v>19781</v>
      </c>
      <c r="B12177" s="66">
        <v>1185060</v>
      </c>
      <c r="C12177" s="65" t="s">
        <v>8691</v>
      </c>
      <c r="D12177" s="66">
        <v>0</v>
      </c>
      <c r="E12177" s="66">
        <v>0</v>
      </c>
    </row>
    <row r="12178" spans="1:5" ht="14.4">
      <c r="A12178" s="65" t="s">
        <v>19782</v>
      </c>
      <c r="B12178" s="66">
        <v>1407152</v>
      </c>
      <c r="C12178" s="65" t="s">
        <v>8487</v>
      </c>
      <c r="D12178" s="66">
        <v>51</v>
      </c>
      <c r="E12178" s="66">
        <v>-3</v>
      </c>
    </row>
    <row r="12179" spans="1:5" ht="14.4">
      <c r="A12179" s="65" t="s">
        <v>19783</v>
      </c>
      <c r="B12179" s="66">
        <v>1415392</v>
      </c>
      <c r="C12179" s="65" t="s">
        <v>8691</v>
      </c>
      <c r="D12179" s="66">
        <v>74</v>
      </c>
      <c r="E12179" s="66">
        <v>30</v>
      </c>
    </row>
    <row r="12180" spans="1:5" ht="14.4">
      <c r="A12180" s="65" t="s">
        <v>6126</v>
      </c>
      <c r="B12180" s="66">
        <v>1357892</v>
      </c>
      <c r="C12180" s="65" t="s">
        <v>8691</v>
      </c>
      <c r="D12180" s="66">
        <v>50</v>
      </c>
      <c r="E12180" s="66">
        <v>54</v>
      </c>
    </row>
    <row r="12181" spans="1:5" ht="14.4">
      <c r="A12181" s="65" t="s">
        <v>19784</v>
      </c>
      <c r="B12181" s="66">
        <v>1454546</v>
      </c>
      <c r="C12181" s="65" t="s">
        <v>8691</v>
      </c>
      <c r="D12181" s="66">
        <v>67</v>
      </c>
      <c r="E12181" s="66">
        <v>37</v>
      </c>
    </row>
    <row r="12182" spans="1:5" ht="14.4">
      <c r="A12182" s="65" t="s">
        <v>19785</v>
      </c>
      <c r="B12182" s="66">
        <v>1086946</v>
      </c>
      <c r="C12182" s="65" t="s">
        <v>8487</v>
      </c>
      <c r="D12182" s="66">
        <v>54</v>
      </c>
      <c r="E12182" s="66">
        <v>-6</v>
      </c>
    </row>
    <row r="12183" spans="1:5" ht="14.4">
      <c r="A12183" s="65" t="s">
        <v>19786</v>
      </c>
      <c r="B12183" s="66">
        <v>1061859</v>
      </c>
      <c r="C12183" s="65" t="s">
        <v>8691</v>
      </c>
      <c r="D12183" s="66">
        <v>56</v>
      </c>
      <c r="E12183" s="66">
        <v>48</v>
      </c>
    </row>
    <row r="12184" spans="1:5" ht="14.4">
      <c r="A12184" s="65" t="s">
        <v>19787</v>
      </c>
      <c r="B12184" s="66">
        <v>1581331</v>
      </c>
      <c r="C12184" s="65" t="s">
        <v>8691</v>
      </c>
      <c r="D12184" s="66">
        <v>108</v>
      </c>
      <c r="E12184" s="66">
        <v>-4</v>
      </c>
    </row>
    <row r="12185" spans="1:5" ht="14.4">
      <c r="A12185" s="65" t="s">
        <v>19788</v>
      </c>
      <c r="B12185" s="66">
        <v>1444956</v>
      </c>
      <c r="C12185" s="65" t="s">
        <v>8691</v>
      </c>
      <c r="D12185" s="66">
        <v>72</v>
      </c>
      <c r="E12185" s="66">
        <v>32</v>
      </c>
    </row>
    <row r="12186" spans="1:5" ht="14.4">
      <c r="A12186" s="65" t="s">
        <v>19789</v>
      </c>
      <c r="B12186" s="66">
        <v>1719904</v>
      </c>
      <c r="C12186" s="65" t="s">
        <v>8691</v>
      </c>
      <c r="D12186" s="66">
        <v>72</v>
      </c>
      <c r="E12186" s="66">
        <v>32</v>
      </c>
    </row>
    <row r="12187" spans="1:5" ht="14.4">
      <c r="A12187" s="65" t="s">
        <v>19790</v>
      </c>
      <c r="B12187" s="66">
        <v>1063302</v>
      </c>
      <c r="C12187" s="65" t="s">
        <v>8691</v>
      </c>
      <c r="D12187" s="66">
        <v>70</v>
      </c>
      <c r="E12187" s="66">
        <v>34</v>
      </c>
    </row>
    <row r="12188" spans="1:5" ht="14.4">
      <c r="A12188" s="65" t="s">
        <v>19791</v>
      </c>
      <c r="B12188" s="66">
        <v>1391448</v>
      </c>
      <c r="C12188" s="65" t="s">
        <v>8487</v>
      </c>
      <c r="D12188" s="66">
        <v>47</v>
      </c>
      <c r="E12188" s="66">
        <v>1</v>
      </c>
    </row>
    <row r="12189" spans="1:5" ht="14.4">
      <c r="A12189" s="65" t="s">
        <v>19792</v>
      </c>
      <c r="B12189" s="66">
        <v>1114658</v>
      </c>
      <c r="C12189" s="65" t="s">
        <v>8691</v>
      </c>
      <c r="D12189" s="66">
        <v>69</v>
      </c>
      <c r="E12189" s="66">
        <v>35</v>
      </c>
    </row>
    <row r="12190" spans="1:5" ht="14.4">
      <c r="A12190" s="65" t="s">
        <v>19793</v>
      </c>
      <c r="B12190" s="66">
        <v>1063066</v>
      </c>
      <c r="C12190" s="65" t="s">
        <v>8691</v>
      </c>
      <c r="D12190" s="66">
        <v>71</v>
      </c>
      <c r="E12190" s="66">
        <v>33</v>
      </c>
    </row>
    <row r="12191" spans="1:5" ht="14.4">
      <c r="A12191" s="65" t="s">
        <v>19794</v>
      </c>
      <c r="B12191" s="66">
        <v>8033</v>
      </c>
      <c r="C12191" s="65" t="s">
        <v>8691</v>
      </c>
      <c r="D12191" s="66">
        <v>0</v>
      </c>
      <c r="E12191" s="66">
        <v>0</v>
      </c>
    </row>
    <row r="12192" spans="1:5" ht="14.4">
      <c r="A12192" s="65" t="s">
        <v>19795</v>
      </c>
      <c r="B12192" s="66">
        <v>8033</v>
      </c>
      <c r="C12192" s="65" t="s">
        <v>8691</v>
      </c>
      <c r="D12192" s="66">
        <v>14</v>
      </c>
      <c r="E12192" s="66">
        <v>10</v>
      </c>
    </row>
    <row r="12193" spans="1:5" ht="14.4">
      <c r="A12193" s="65" t="s">
        <v>2911</v>
      </c>
      <c r="B12193" s="66">
        <v>1589768</v>
      </c>
      <c r="C12193" s="65" t="s">
        <v>8691</v>
      </c>
      <c r="D12193" s="66">
        <v>2</v>
      </c>
      <c r="E12193" s="66">
        <v>102</v>
      </c>
    </row>
    <row r="12194" spans="1:5" ht="14.4">
      <c r="A12194" s="65" t="s">
        <v>3439</v>
      </c>
      <c r="B12194" s="66">
        <v>1755905</v>
      </c>
      <c r="C12194" s="65" t="s">
        <v>8691</v>
      </c>
      <c r="D12194" s="66">
        <v>51</v>
      </c>
      <c r="E12194" s="66">
        <v>53</v>
      </c>
    </row>
    <row r="12195" spans="1:5" ht="14.4">
      <c r="A12195" s="65" t="s">
        <v>3530</v>
      </c>
      <c r="B12195" s="66">
        <v>1138734</v>
      </c>
      <c r="C12195" s="65" t="s">
        <v>8691</v>
      </c>
      <c r="D12195" s="66">
        <v>28</v>
      </c>
      <c r="E12195" s="66">
        <v>76</v>
      </c>
    </row>
    <row r="12196" spans="1:5" ht="14.4">
      <c r="A12196" s="65" t="s">
        <v>19796</v>
      </c>
      <c r="B12196" s="66">
        <v>1198737</v>
      </c>
      <c r="C12196" s="65" t="s">
        <v>8487</v>
      </c>
      <c r="D12196" s="66">
        <v>54</v>
      </c>
      <c r="E12196" s="66">
        <v>-6</v>
      </c>
    </row>
    <row r="12197" spans="1:5" ht="14.4">
      <c r="A12197" s="65" t="s">
        <v>19797</v>
      </c>
      <c r="B12197" s="66">
        <v>1187087</v>
      </c>
      <c r="C12197" s="65" t="s">
        <v>8487</v>
      </c>
      <c r="D12197" s="66">
        <v>51</v>
      </c>
      <c r="E12197" s="66">
        <v>-3</v>
      </c>
    </row>
    <row r="12198" spans="1:5" ht="14.4">
      <c r="A12198" s="65" t="s">
        <v>19798</v>
      </c>
      <c r="B12198" s="66">
        <v>1068951</v>
      </c>
      <c r="C12198" s="65" t="s">
        <v>8691</v>
      </c>
      <c r="D12198" s="66">
        <v>67</v>
      </c>
      <c r="E12198" s="66">
        <v>37</v>
      </c>
    </row>
    <row r="12199" spans="1:5" ht="14.4">
      <c r="A12199" s="65" t="s">
        <v>19799</v>
      </c>
      <c r="B12199" s="66">
        <v>1317476</v>
      </c>
      <c r="C12199" s="65" t="s">
        <v>8487</v>
      </c>
      <c r="D12199" s="66">
        <v>51</v>
      </c>
      <c r="E12199" s="66">
        <v>-3</v>
      </c>
    </row>
    <row r="12200" spans="1:5" ht="14.4">
      <c r="A12200" s="65" t="s">
        <v>19800</v>
      </c>
      <c r="B12200" s="66">
        <v>1420820</v>
      </c>
      <c r="C12200" s="65" t="s">
        <v>8691</v>
      </c>
      <c r="D12200" s="66">
        <v>101</v>
      </c>
      <c r="E12200" s="66">
        <v>3</v>
      </c>
    </row>
    <row r="12201" spans="1:5" ht="14.4">
      <c r="A12201" s="65" t="s">
        <v>19801</v>
      </c>
      <c r="B12201" s="66">
        <v>1067501</v>
      </c>
      <c r="C12201" s="65" t="s">
        <v>8691</v>
      </c>
      <c r="D12201" s="66">
        <v>67</v>
      </c>
      <c r="E12201" s="66">
        <v>37</v>
      </c>
    </row>
    <row r="12202" spans="1:5" ht="14.4">
      <c r="A12202" s="65" t="s">
        <v>19802</v>
      </c>
      <c r="B12202" s="66">
        <v>1443020</v>
      </c>
      <c r="C12202" s="65" t="s">
        <v>8487</v>
      </c>
      <c r="D12202" s="66">
        <v>1</v>
      </c>
      <c r="E12202" s="66">
        <v>0</v>
      </c>
    </row>
    <row r="12203" spans="1:5" ht="14.4">
      <c r="A12203" s="65" t="s">
        <v>19803</v>
      </c>
      <c r="B12203" s="66">
        <v>963294</v>
      </c>
      <c r="C12203" s="65" t="s">
        <v>8487</v>
      </c>
      <c r="D12203" s="66">
        <v>43</v>
      </c>
      <c r="E12203" s="66">
        <v>5</v>
      </c>
    </row>
    <row r="12204" spans="1:5" ht="14.4">
      <c r="A12204" s="65" t="s">
        <v>19804</v>
      </c>
      <c r="B12204" s="66">
        <v>1069435</v>
      </c>
      <c r="C12204" s="65" t="s">
        <v>8691</v>
      </c>
      <c r="D12204" s="66">
        <v>0</v>
      </c>
      <c r="E12204" s="66">
        <v>1</v>
      </c>
    </row>
    <row r="12205" spans="1:5" ht="14.4">
      <c r="A12205" s="65" t="s">
        <v>19805</v>
      </c>
      <c r="B12205" s="66">
        <v>1447982</v>
      </c>
      <c r="C12205" s="65" t="s">
        <v>8487</v>
      </c>
      <c r="D12205" s="66">
        <v>26</v>
      </c>
      <c r="E12205" s="66">
        <v>22</v>
      </c>
    </row>
    <row r="12206" spans="1:5" ht="14.4">
      <c r="A12206" s="65" t="s">
        <v>19806</v>
      </c>
      <c r="B12206" s="66">
        <v>1062288</v>
      </c>
      <c r="C12206" s="65" t="s">
        <v>8691</v>
      </c>
      <c r="D12206" s="66">
        <v>62</v>
      </c>
      <c r="E12206" s="66">
        <v>42</v>
      </c>
    </row>
    <row r="12207" spans="1:5" ht="14.4">
      <c r="A12207" s="65" t="s">
        <v>19807</v>
      </c>
      <c r="B12207" s="66">
        <v>1179329</v>
      </c>
      <c r="C12207" s="65" t="s">
        <v>8691</v>
      </c>
      <c r="D12207" s="66">
        <v>59</v>
      </c>
      <c r="E12207" s="66">
        <v>45</v>
      </c>
    </row>
    <row r="12208" spans="1:5" ht="14.4">
      <c r="A12208" s="65" t="s">
        <v>19808</v>
      </c>
      <c r="B12208" s="66">
        <v>1374276</v>
      </c>
      <c r="C12208" s="65" t="s">
        <v>8487</v>
      </c>
      <c r="D12208" s="66">
        <v>53</v>
      </c>
      <c r="E12208" s="66">
        <v>-5</v>
      </c>
    </row>
    <row r="12209" spans="1:5" ht="14.4">
      <c r="A12209" s="65" t="s">
        <v>19809</v>
      </c>
      <c r="B12209" s="66">
        <v>1612190</v>
      </c>
      <c r="C12209" s="65" t="s">
        <v>8487</v>
      </c>
      <c r="D12209" s="66">
        <v>50</v>
      </c>
      <c r="E12209" s="66">
        <v>-2</v>
      </c>
    </row>
    <row r="12210" spans="1:5" ht="14.4">
      <c r="A12210" s="65" t="s">
        <v>19810</v>
      </c>
      <c r="B12210" s="66">
        <v>1439885</v>
      </c>
      <c r="C12210" s="65" t="s">
        <v>8691</v>
      </c>
      <c r="D12210" s="66">
        <v>106</v>
      </c>
      <c r="E12210" s="66">
        <v>-2</v>
      </c>
    </row>
    <row r="12211" spans="1:5" ht="14.4">
      <c r="A12211" s="65" t="s">
        <v>19811</v>
      </c>
      <c r="B12211" s="66">
        <v>1581836</v>
      </c>
      <c r="C12211" s="65" t="s">
        <v>8691</v>
      </c>
      <c r="D12211" s="66">
        <v>69</v>
      </c>
      <c r="E12211" s="66">
        <v>35</v>
      </c>
    </row>
    <row r="12212" spans="1:5" ht="14.4">
      <c r="A12212" s="65" t="s">
        <v>19812</v>
      </c>
      <c r="B12212" s="66">
        <v>1583358</v>
      </c>
      <c r="C12212" s="65" t="s">
        <v>8487</v>
      </c>
      <c r="D12212" s="66">
        <v>48</v>
      </c>
      <c r="E12212" s="66">
        <v>0</v>
      </c>
    </row>
    <row r="12213" spans="1:5" ht="14.4">
      <c r="A12213" s="65" t="s">
        <v>19813</v>
      </c>
      <c r="B12213" s="66">
        <v>1699899</v>
      </c>
      <c r="C12213" s="65" t="s">
        <v>8576</v>
      </c>
      <c r="D12213" s="66">
        <v>0</v>
      </c>
      <c r="E12213" s="66">
        <v>0</v>
      </c>
    </row>
    <row r="12214" spans="1:5" ht="14.4">
      <c r="A12214" s="65" t="s">
        <v>19814</v>
      </c>
      <c r="B12214" s="66">
        <v>1184965</v>
      </c>
      <c r="C12214" s="65" t="s">
        <v>8691</v>
      </c>
      <c r="D12214" s="66">
        <v>0</v>
      </c>
      <c r="E12214" s="66">
        <v>44</v>
      </c>
    </row>
    <row r="12215" spans="1:5" ht="14.4">
      <c r="A12215" s="65" t="s">
        <v>19815</v>
      </c>
      <c r="B12215" s="66">
        <v>8033</v>
      </c>
      <c r="C12215" s="65" t="s">
        <v>8691</v>
      </c>
      <c r="D12215" s="66">
        <v>22</v>
      </c>
      <c r="E12215" s="66">
        <v>26</v>
      </c>
    </row>
    <row r="12216" spans="1:5" ht="14.4">
      <c r="A12216" s="65" t="s">
        <v>19816</v>
      </c>
      <c r="B12216" s="66">
        <v>1747806</v>
      </c>
      <c r="C12216" s="65" t="s">
        <v>8487</v>
      </c>
      <c r="D12216" s="66">
        <v>20</v>
      </c>
      <c r="E12216" s="66">
        <v>4</v>
      </c>
    </row>
    <row r="12217" spans="1:5" ht="14.4">
      <c r="A12217" s="65" t="s">
        <v>19817</v>
      </c>
      <c r="B12217" s="66">
        <v>1067357</v>
      </c>
      <c r="C12217" s="65" t="s">
        <v>8487</v>
      </c>
      <c r="D12217" s="66">
        <v>47</v>
      </c>
      <c r="E12217" s="66">
        <v>1</v>
      </c>
    </row>
    <row r="12218" spans="1:5" ht="14.4">
      <c r="A12218" s="65" t="s">
        <v>1478</v>
      </c>
      <c r="B12218" s="66">
        <v>1429393</v>
      </c>
      <c r="C12218" s="65" t="s">
        <v>8691</v>
      </c>
      <c r="D12218" s="66">
        <v>51</v>
      </c>
      <c r="E12218" s="66">
        <v>53</v>
      </c>
    </row>
    <row r="12219" spans="1:5" ht="14.4">
      <c r="A12219" s="65" t="s">
        <v>19818</v>
      </c>
      <c r="B12219" s="66">
        <v>8033</v>
      </c>
      <c r="C12219" s="65" t="s">
        <v>8691</v>
      </c>
      <c r="D12219" s="66">
        <v>2</v>
      </c>
      <c r="E12219" s="66">
        <v>22</v>
      </c>
    </row>
    <row r="12220" spans="1:5" ht="14.4">
      <c r="A12220" s="65" t="s">
        <v>2443</v>
      </c>
      <c r="B12220" s="66">
        <v>1033653</v>
      </c>
      <c r="C12220" s="65" t="s">
        <v>8487</v>
      </c>
      <c r="D12220" s="66">
        <v>29</v>
      </c>
      <c r="E12220" s="66">
        <v>19</v>
      </c>
    </row>
    <row r="12221" spans="1:5" ht="14.4">
      <c r="A12221" s="65" t="s">
        <v>2902</v>
      </c>
      <c r="B12221" s="66">
        <v>1063641</v>
      </c>
      <c r="C12221" s="65" t="s">
        <v>8691</v>
      </c>
      <c r="D12221" s="66">
        <v>51</v>
      </c>
      <c r="E12221" s="66">
        <v>53</v>
      </c>
    </row>
    <row r="12222" spans="1:5" ht="14.4">
      <c r="A12222" s="65" t="s">
        <v>3554</v>
      </c>
      <c r="B12222" s="66">
        <v>1160878</v>
      </c>
      <c r="C12222" s="65" t="s">
        <v>8691</v>
      </c>
      <c r="D12222" s="66">
        <v>51</v>
      </c>
      <c r="E12222" s="66">
        <v>53</v>
      </c>
    </row>
    <row r="12223" spans="1:5" ht="14.4">
      <c r="A12223" s="65" t="s">
        <v>19819</v>
      </c>
      <c r="B12223" s="66">
        <v>1113482</v>
      </c>
      <c r="C12223" s="65" t="s">
        <v>8487</v>
      </c>
      <c r="D12223" s="66">
        <v>39</v>
      </c>
      <c r="E12223" s="66">
        <v>9</v>
      </c>
    </row>
    <row r="12224" spans="1:5" ht="14.4">
      <c r="A12224" s="65" t="s">
        <v>19820</v>
      </c>
      <c r="B12224" s="66">
        <v>1058640</v>
      </c>
      <c r="C12224" s="65" t="s">
        <v>8487</v>
      </c>
      <c r="D12224" s="66">
        <v>50</v>
      </c>
      <c r="E12224" s="66">
        <v>-2</v>
      </c>
    </row>
    <row r="12225" spans="1:5" ht="14.4">
      <c r="A12225" s="65" t="s">
        <v>19821</v>
      </c>
      <c r="B12225" s="66">
        <v>1061776</v>
      </c>
      <c r="C12225" s="65" t="s">
        <v>8691</v>
      </c>
      <c r="D12225" s="66">
        <v>73</v>
      </c>
      <c r="E12225" s="66">
        <v>31</v>
      </c>
    </row>
    <row r="12226" spans="1:5" ht="14.4">
      <c r="A12226" s="65" t="s">
        <v>19822</v>
      </c>
      <c r="B12226" s="66">
        <v>1351617</v>
      </c>
      <c r="C12226" s="65" t="s">
        <v>8487</v>
      </c>
      <c r="D12226" s="66">
        <v>50</v>
      </c>
      <c r="E12226" s="66">
        <v>-2</v>
      </c>
    </row>
    <row r="12227" spans="1:5" ht="14.4">
      <c r="A12227" s="65" t="s">
        <v>19823</v>
      </c>
      <c r="B12227" s="66">
        <v>1558779</v>
      </c>
      <c r="C12227" s="65" t="s">
        <v>8691</v>
      </c>
      <c r="D12227" s="66">
        <v>81</v>
      </c>
      <c r="E12227" s="66">
        <v>23</v>
      </c>
    </row>
    <row r="12228" spans="1:5" ht="14.4">
      <c r="A12228" s="65" t="s">
        <v>19824</v>
      </c>
      <c r="B12228" s="66">
        <v>1379615</v>
      </c>
      <c r="C12228" s="65" t="s">
        <v>8691</v>
      </c>
      <c r="D12228" s="66">
        <v>0</v>
      </c>
      <c r="E12228" s="66">
        <v>0</v>
      </c>
    </row>
    <row r="12229" spans="1:5" ht="14.4">
      <c r="A12229" s="65" t="s">
        <v>19825</v>
      </c>
      <c r="B12229" s="66">
        <v>1061288</v>
      </c>
      <c r="C12229" s="65" t="s">
        <v>8691</v>
      </c>
      <c r="D12229" s="66">
        <v>79</v>
      </c>
      <c r="E12229" s="66">
        <v>25</v>
      </c>
    </row>
    <row r="12230" spans="1:5" ht="14.4">
      <c r="A12230" s="65" t="s">
        <v>19826</v>
      </c>
      <c r="B12230" s="66">
        <v>1305793</v>
      </c>
      <c r="C12230" s="65" t="s">
        <v>8691</v>
      </c>
      <c r="D12230" s="66">
        <v>292</v>
      </c>
      <c r="E12230" s="66">
        <v>0</v>
      </c>
    </row>
    <row r="12231" spans="1:5" ht="14.4">
      <c r="A12231" s="65" t="s">
        <v>19827</v>
      </c>
      <c r="B12231" s="66">
        <v>1501219</v>
      </c>
      <c r="C12231" s="65" t="s">
        <v>8691</v>
      </c>
      <c r="D12231" s="66">
        <v>79</v>
      </c>
      <c r="E12231" s="66">
        <v>25</v>
      </c>
    </row>
    <row r="12232" spans="1:5" ht="14.4">
      <c r="A12232" s="65" t="s">
        <v>19828</v>
      </c>
      <c r="B12232" s="66">
        <v>1185437</v>
      </c>
      <c r="C12232" s="65" t="s">
        <v>8691</v>
      </c>
      <c r="D12232" s="66">
        <v>0</v>
      </c>
      <c r="E12232" s="66">
        <v>44</v>
      </c>
    </row>
    <row r="12233" spans="1:5" ht="14.4">
      <c r="A12233" s="65" t="s">
        <v>19829</v>
      </c>
      <c r="B12233" s="66">
        <v>1582618</v>
      </c>
      <c r="C12233" s="65" t="s">
        <v>8487</v>
      </c>
      <c r="D12233" s="66">
        <v>50</v>
      </c>
      <c r="E12233" s="66">
        <v>-2</v>
      </c>
    </row>
    <row r="12234" spans="1:5" ht="14.4">
      <c r="A12234" s="65" t="s">
        <v>19830</v>
      </c>
      <c r="B12234" s="66">
        <v>1631328</v>
      </c>
      <c r="C12234" s="65" t="s">
        <v>8691</v>
      </c>
      <c r="D12234" s="66">
        <v>73</v>
      </c>
      <c r="E12234" s="66">
        <v>31</v>
      </c>
    </row>
    <row r="12235" spans="1:5" ht="14.4">
      <c r="A12235" s="65" t="s">
        <v>19831</v>
      </c>
      <c r="B12235" s="66">
        <v>1413670</v>
      </c>
      <c r="C12235" s="65" t="s">
        <v>8691</v>
      </c>
      <c r="D12235" s="66">
        <v>69</v>
      </c>
      <c r="E12235" s="66">
        <v>35</v>
      </c>
    </row>
    <row r="12236" spans="1:5" ht="14.4">
      <c r="A12236" s="65" t="s">
        <v>19832</v>
      </c>
      <c r="B12236" s="66">
        <v>1067311</v>
      </c>
      <c r="C12236" s="65" t="s">
        <v>8691</v>
      </c>
      <c r="D12236" s="66">
        <v>74</v>
      </c>
      <c r="E12236" s="66">
        <v>30</v>
      </c>
    </row>
    <row r="12237" spans="1:5" ht="14.4">
      <c r="A12237" s="65" t="s">
        <v>19833</v>
      </c>
      <c r="B12237" s="66">
        <v>1067276</v>
      </c>
      <c r="C12237" s="65" t="s">
        <v>8691</v>
      </c>
      <c r="D12237" s="66">
        <v>54</v>
      </c>
      <c r="E12237" s="66">
        <v>50</v>
      </c>
    </row>
    <row r="12238" spans="1:5" ht="14.4">
      <c r="A12238" s="65" t="s">
        <v>19834</v>
      </c>
      <c r="B12238" s="66">
        <v>1659774</v>
      </c>
      <c r="C12238" s="65" t="s">
        <v>8691</v>
      </c>
      <c r="D12238" s="66">
        <v>58</v>
      </c>
      <c r="E12238" s="66">
        <v>46</v>
      </c>
    </row>
    <row r="12239" spans="1:5" ht="14.4">
      <c r="A12239" s="65" t="s">
        <v>19835</v>
      </c>
      <c r="B12239" s="66">
        <v>1437557</v>
      </c>
      <c r="C12239" s="65" t="s">
        <v>8487</v>
      </c>
      <c r="D12239" s="66">
        <v>0</v>
      </c>
      <c r="E12239" s="66">
        <v>0</v>
      </c>
    </row>
    <row r="12240" spans="1:5" ht="14.4">
      <c r="A12240" s="65" t="s">
        <v>19836</v>
      </c>
      <c r="B12240" s="66">
        <v>1233542</v>
      </c>
      <c r="C12240" s="65" t="s">
        <v>8487</v>
      </c>
      <c r="D12240" s="66">
        <v>49</v>
      </c>
      <c r="E12240" s="66">
        <v>-1</v>
      </c>
    </row>
    <row r="12241" spans="1:5" ht="14.4">
      <c r="A12241" s="65" t="s">
        <v>19837</v>
      </c>
      <c r="B12241" s="66">
        <v>1388946</v>
      </c>
      <c r="C12241" s="65" t="s">
        <v>8487</v>
      </c>
      <c r="D12241" s="66">
        <v>6</v>
      </c>
      <c r="E12241" s="66">
        <v>0</v>
      </c>
    </row>
    <row r="12242" spans="1:5" ht="14.4">
      <c r="A12242" s="65" t="s">
        <v>19838</v>
      </c>
      <c r="B12242" s="66">
        <v>1627830</v>
      </c>
      <c r="C12242" s="65" t="s">
        <v>8691</v>
      </c>
      <c r="D12242" s="66">
        <v>78</v>
      </c>
      <c r="E12242" s="66">
        <v>26</v>
      </c>
    </row>
    <row r="12243" spans="1:5" ht="14.4">
      <c r="A12243" s="65" t="s">
        <v>19839</v>
      </c>
      <c r="B12243" s="66">
        <v>1358013</v>
      </c>
      <c r="C12243" s="65" t="s">
        <v>8487</v>
      </c>
      <c r="D12243" s="66">
        <v>50</v>
      </c>
      <c r="E12243" s="66">
        <v>-2</v>
      </c>
    </row>
    <row r="12244" spans="1:5" ht="14.4">
      <c r="A12244" s="65" t="s">
        <v>19840</v>
      </c>
      <c r="B12244" s="66">
        <v>1062309</v>
      </c>
      <c r="C12244" s="65" t="s">
        <v>1346</v>
      </c>
      <c r="D12244" s="66">
        <v>78</v>
      </c>
      <c r="E12244" s="66">
        <v>26</v>
      </c>
    </row>
    <row r="12245" spans="1:5" ht="14.4">
      <c r="A12245" s="65" t="s">
        <v>19841</v>
      </c>
      <c r="B12245" s="66">
        <v>1589804</v>
      </c>
      <c r="C12245" s="65" t="s">
        <v>8691</v>
      </c>
      <c r="D12245" s="66">
        <v>81</v>
      </c>
      <c r="E12245" s="66">
        <v>23</v>
      </c>
    </row>
    <row r="12246" spans="1:5" ht="14.4">
      <c r="A12246" s="65" t="s">
        <v>19842</v>
      </c>
      <c r="B12246" s="66">
        <v>1063710</v>
      </c>
      <c r="C12246" s="65" t="s">
        <v>8487</v>
      </c>
      <c r="D12246" s="66">
        <v>49</v>
      </c>
      <c r="E12246" s="66">
        <v>-1</v>
      </c>
    </row>
    <row r="12247" spans="1:5" ht="14.4">
      <c r="A12247" s="65" t="s">
        <v>19843</v>
      </c>
      <c r="B12247" s="66">
        <v>1606370</v>
      </c>
      <c r="C12247" s="65" t="s">
        <v>8691</v>
      </c>
      <c r="D12247" s="66">
        <v>79</v>
      </c>
      <c r="E12247" s="66">
        <v>25</v>
      </c>
    </row>
    <row r="12248" spans="1:5" ht="14.4">
      <c r="A12248" s="65" t="s">
        <v>19844</v>
      </c>
      <c r="B12248" s="66">
        <v>8033</v>
      </c>
      <c r="C12248" s="65" t="s">
        <v>8691</v>
      </c>
      <c r="D12248" s="66">
        <v>74</v>
      </c>
      <c r="E12248" s="66">
        <v>30</v>
      </c>
    </row>
    <row r="12249" spans="1:5" ht="14.4">
      <c r="A12249" s="65" t="s">
        <v>19845</v>
      </c>
      <c r="B12249" s="66">
        <v>1383108</v>
      </c>
      <c r="C12249" s="65" t="s">
        <v>8576</v>
      </c>
      <c r="D12249" s="66">
        <v>33</v>
      </c>
      <c r="E12249" s="66">
        <v>-9</v>
      </c>
    </row>
    <row r="12250" spans="1:5" ht="14.4">
      <c r="A12250" s="65" t="s">
        <v>19846</v>
      </c>
      <c r="B12250" s="66">
        <v>1163700</v>
      </c>
      <c r="C12250" s="65" t="s">
        <v>8487</v>
      </c>
      <c r="D12250" s="66">
        <v>52</v>
      </c>
      <c r="E12250" s="66">
        <v>-4</v>
      </c>
    </row>
    <row r="12251" spans="1:5" ht="14.4">
      <c r="A12251" s="65" t="s">
        <v>19847</v>
      </c>
      <c r="B12251" s="66">
        <v>1582801</v>
      </c>
      <c r="C12251" s="65" t="s">
        <v>8691</v>
      </c>
      <c r="D12251" s="66">
        <v>62</v>
      </c>
      <c r="E12251" s="66">
        <v>42</v>
      </c>
    </row>
    <row r="12252" spans="1:5" ht="14.4">
      <c r="A12252" s="65" t="s">
        <v>19848</v>
      </c>
      <c r="B12252" s="66">
        <v>1597931</v>
      </c>
      <c r="C12252" s="65" t="s">
        <v>8691</v>
      </c>
      <c r="D12252" s="66">
        <v>47</v>
      </c>
      <c r="E12252" s="66">
        <v>57</v>
      </c>
    </row>
    <row r="12253" spans="1:5" ht="14.4">
      <c r="A12253" s="65" t="s">
        <v>19849</v>
      </c>
      <c r="B12253" s="66">
        <v>8033</v>
      </c>
      <c r="C12253" s="65" t="s">
        <v>8691</v>
      </c>
      <c r="D12253" s="66">
        <v>106</v>
      </c>
      <c r="E12253" s="66">
        <v>2</v>
      </c>
    </row>
    <row r="12254" spans="1:5" ht="14.4">
      <c r="A12254" s="65" t="s">
        <v>19850</v>
      </c>
      <c r="B12254" s="66">
        <v>1438994</v>
      </c>
      <c r="C12254" s="65" t="s">
        <v>8487</v>
      </c>
      <c r="D12254" s="66">
        <v>50</v>
      </c>
      <c r="E12254" s="66">
        <v>-2</v>
      </c>
    </row>
    <row r="12255" spans="1:5" ht="14.4">
      <c r="A12255" s="65" t="s">
        <v>19851</v>
      </c>
      <c r="B12255" s="66">
        <v>1179585</v>
      </c>
      <c r="C12255" s="65" t="s">
        <v>8691</v>
      </c>
      <c r="D12255" s="66">
        <v>31</v>
      </c>
      <c r="E12255" s="66">
        <v>0</v>
      </c>
    </row>
    <row r="12256" spans="1:5" ht="14.4">
      <c r="A12256" s="65" t="s">
        <v>19852</v>
      </c>
      <c r="B12256" s="66">
        <v>1062273</v>
      </c>
      <c r="C12256" s="65" t="s">
        <v>8487</v>
      </c>
      <c r="D12256" s="66">
        <v>52</v>
      </c>
      <c r="E12256" s="66">
        <v>-4</v>
      </c>
    </row>
    <row r="12257" spans="1:5" ht="14.4">
      <c r="A12257" s="65" t="s">
        <v>19853</v>
      </c>
      <c r="B12257" s="66">
        <v>1063029</v>
      </c>
      <c r="C12257" s="65" t="s">
        <v>8691</v>
      </c>
      <c r="D12257" s="66">
        <v>79</v>
      </c>
      <c r="E12257" s="66">
        <v>25</v>
      </c>
    </row>
    <row r="12258" spans="1:5" ht="14.4">
      <c r="A12258" s="65" t="s">
        <v>19854</v>
      </c>
      <c r="B12258" s="66">
        <v>1354960</v>
      </c>
      <c r="C12258" s="65" t="s">
        <v>8487</v>
      </c>
      <c r="D12258" s="66">
        <v>18</v>
      </c>
      <c r="E12258" s="66">
        <v>0</v>
      </c>
    </row>
    <row r="12259" spans="1:5" ht="14.4">
      <c r="A12259" s="65" t="s">
        <v>19855</v>
      </c>
      <c r="B12259" s="66">
        <v>1619049</v>
      </c>
      <c r="C12259" s="65" t="s">
        <v>8487</v>
      </c>
      <c r="D12259" s="66">
        <v>48</v>
      </c>
      <c r="E12259" s="66">
        <v>0</v>
      </c>
    </row>
    <row r="12260" spans="1:5" ht="14.4">
      <c r="A12260" s="65" t="s">
        <v>19856</v>
      </c>
      <c r="B12260" s="66">
        <v>1344141</v>
      </c>
      <c r="C12260" s="65" t="s">
        <v>8487</v>
      </c>
      <c r="D12260" s="66">
        <v>55</v>
      </c>
      <c r="E12260" s="66">
        <v>-7</v>
      </c>
    </row>
    <row r="12261" spans="1:5" ht="14.4">
      <c r="A12261" s="65" t="s">
        <v>19857</v>
      </c>
      <c r="B12261" s="66">
        <v>1062244</v>
      </c>
      <c r="C12261" s="65" t="s">
        <v>8691</v>
      </c>
      <c r="D12261" s="66">
        <v>79</v>
      </c>
      <c r="E12261" s="66">
        <v>25</v>
      </c>
    </row>
    <row r="12262" spans="1:5" ht="14.4">
      <c r="A12262" s="65" t="s">
        <v>19858</v>
      </c>
      <c r="B12262" s="66">
        <v>99999985</v>
      </c>
      <c r="C12262" s="65" t="s">
        <v>11958</v>
      </c>
      <c r="D12262" s="66">
        <v>20</v>
      </c>
      <c r="E12262" s="66">
        <v>4</v>
      </c>
    </row>
    <row r="12263" spans="1:5" ht="14.4">
      <c r="A12263" s="65" t="s">
        <v>19859</v>
      </c>
      <c r="B12263" s="66">
        <v>1381375</v>
      </c>
      <c r="C12263" s="65" t="s">
        <v>8691</v>
      </c>
      <c r="D12263" s="66">
        <v>81</v>
      </c>
      <c r="E12263" s="66">
        <v>23</v>
      </c>
    </row>
    <row r="12264" spans="1:5" ht="14.4">
      <c r="A12264" s="65" t="s">
        <v>19860</v>
      </c>
      <c r="B12264" s="66">
        <v>1587188</v>
      </c>
      <c r="C12264" s="65" t="s">
        <v>8487</v>
      </c>
      <c r="D12264" s="66">
        <v>4</v>
      </c>
      <c r="E12264" s="66">
        <v>0</v>
      </c>
    </row>
    <row r="12265" spans="1:5" ht="14.4">
      <c r="A12265" s="65" t="s">
        <v>19861</v>
      </c>
      <c r="B12265" s="66">
        <v>1354102</v>
      </c>
      <c r="C12265" s="65" t="s">
        <v>8487</v>
      </c>
      <c r="D12265" s="66">
        <v>49</v>
      </c>
      <c r="E12265" s="66">
        <v>-1</v>
      </c>
    </row>
    <row r="12266" spans="1:5" ht="14.4">
      <c r="A12266" s="65" t="s">
        <v>19862</v>
      </c>
      <c r="B12266" s="66">
        <v>981926</v>
      </c>
      <c r="C12266" s="65" t="s">
        <v>8487</v>
      </c>
      <c r="D12266" s="66">
        <v>20</v>
      </c>
      <c r="E12266" s="66">
        <v>28</v>
      </c>
    </row>
    <row r="12267" spans="1:5" ht="14.4">
      <c r="A12267" s="65" t="s">
        <v>19863</v>
      </c>
      <c r="B12267" s="66">
        <v>1138734</v>
      </c>
      <c r="C12267" s="65" t="s">
        <v>8691</v>
      </c>
      <c r="D12267" s="66">
        <v>70</v>
      </c>
      <c r="E12267" s="66">
        <v>34</v>
      </c>
    </row>
    <row r="12268" spans="1:5" ht="14.4">
      <c r="A12268" s="65" t="s">
        <v>19864</v>
      </c>
      <c r="B12268" s="66">
        <v>1442579</v>
      </c>
      <c r="C12268" s="65" t="s">
        <v>8691</v>
      </c>
      <c r="D12268" s="66">
        <v>58</v>
      </c>
      <c r="E12268" s="66">
        <v>46</v>
      </c>
    </row>
    <row r="12269" spans="1:5" ht="14.4">
      <c r="A12269" s="65" t="s">
        <v>19865</v>
      </c>
      <c r="B12269" s="66">
        <v>8033</v>
      </c>
      <c r="C12269" s="65" t="s">
        <v>8691</v>
      </c>
      <c r="D12269" s="66">
        <v>48</v>
      </c>
      <c r="E12269" s="66">
        <v>0</v>
      </c>
    </row>
    <row r="12270" spans="1:5" ht="14.4">
      <c r="A12270" s="65" t="s">
        <v>19866</v>
      </c>
      <c r="B12270" s="66">
        <v>1454963</v>
      </c>
      <c r="C12270" s="65" t="s">
        <v>8487</v>
      </c>
      <c r="D12270" s="66">
        <v>54</v>
      </c>
      <c r="E12270" s="66">
        <v>-6</v>
      </c>
    </row>
    <row r="12271" spans="1:5" ht="14.4">
      <c r="A12271" s="65" t="s">
        <v>19867</v>
      </c>
      <c r="B12271" s="66">
        <v>1409230</v>
      </c>
      <c r="C12271" s="65" t="s">
        <v>8691</v>
      </c>
      <c r="D12271" s="66">
        <v>62</v>
      </c>
      <c r="E12271" s="66">
        <v>42</v>
      </c>
    </row>
    <row r="12272" spans="1:5" ht="14.4">
      <c r="A12272" s="65" t="s">
        <v>19868</v>
      </c>
      <c r="B12272" s="66">
        <v>1304007</v>
      </c>
      <c r="C12272" s="65" t="s">
        <v>8487</v>
      </c>
      <c r="D12272" s="66">
        <v>48</v>
      </c>
      <c r="E12272" s="66">
        <v>0</v>
      </c>
    </row>
    <row r="12273" spans="1:5" ht="14.4">
      <c r="A12273" s="65" t="s">
        <v>19869</v>
      </c>
      <c r="B12273" s="66">
        <v>1395301</v>
      </c>
      <c r="C12273" s="65" t="s">
        <v>8487</v>
      </c>
      <c r="D12273" s="66">
        <v>67</v>
      </c>
      <c r="E12273" s="66">
        <v>-19</v>
      </c>
    </row>
    <row r="12274" spans="1:5" ht="14.4">
      <c r="A12274" s="65" t="s">
        <v>19870</v>
      </c>
      <c r="B12274" s="66">
        <v>1028328</v>
      </c>
      <c r="C12274" s="65" t="s">
        <v>8487</v>
      </c>
      <c r="D12274" s="66">
        <v>50</v>
      </c>
      <c r="E12274" s="66">
        <v>-2</v>
      </c>
    </row>
    <row r="12275" spans="1:5" ht="14.4">
      <c r="A12275" s="65" t="s">
        <v>19871</v>
      </c>
      <c r="B12275" s="66">
        <v>1286591</v>
      </c>
      <c r="C12275" s="65" t="s">
        <v>8487</v>
      </c>
      <c r="D12275" s="66">
        <v>51</v>
      </c>
      <c r="E12275" s="66">
        <v>-3</v>
      </c>
    </row>
    <row r="12276" spans="1:5" ht="14.4">
      <c r="A12276" s="65" t="s">
        <v>19872</v>
      </c>
      <c r="B12276" s="66">
        <v>1063055</v>
      </c>
      <c r="C12276" s="65" t="s">
        <v>8691</v>
      </c>
      <c r="D12276" s="66">
        <v>79</v>
      </c>
      <c r="E12276" s="66">
        <v>25</v>
      </c>
    </row>
    <row r="12277" spans="1:5" ht="14.4">
      <c r="A12277" s="65" t="s">
        <v>19873</v>
      </c>
      <c r="B12277" s="66">
        <v>1062536</v>
      </c>
      <c r="C12277" s="65" t="s">
        <v>8691</v>
      </c>
      <c r="D12277" s="66">
        <v>79</v>
      </c>
      <c r="E12277" s="66">
        <v>25</v>
      </c>
    </row>
    <row r="12278" spans="1:5" ht="14.4">
      <c r="A12278" s="65" t="s">
        <v>19874</v>
      </c>
      <c r="B12278" s="66">
        <v>1318002</v>
      </c>
      <c r="C12278" s="65" t="s">
        <v>8487</v>
      </c>
      <c r="D12278" s="66">
        <v>50</v>
      </c>
      <c r="E12278" s="66">
        <v>-2</v>
      </c>
    </row>
    <row r="12279" spans="1:5" ht="14.4">
      <c r="A12279" s="65" t="s">
        <v>19875</v>
      </c>
      <c r="B12279" s="66">
        <v>1358408</v>
      </c>
      <c r="C12279" s="65" t="s">
        <v>8487</v>
      </c>
      <c r="D12279" s="66">
        <v>51</v>
      </c>
      <c r="E12279" s="66">
        <v>-3</v>
      </c>
    </row>
    <row r="12280" spans="1:5" ht="14.4">
      <c r="A12280" s="65" t="s">
        <v>19876</v>
      </c>
      <c r="B12280" s="66">
        <v>1602646</v>
      </c>
      <c r="C12280" s="65" t="s">
        <v>8691</v>
      </c>
      <c r="D12280" s="66">
        <v>79</v>
      </c>
      <c r="E12280" s="66">
        <v>25</v>
      </c>
    </row>
    <row r="12281" spans="1:5" ht="14.4">
      <c r="A12281" s="65" t="s">
        <v>19877</v>
      </c>
      <c r="B12281" s="66">
        <v>1417097</v>
      </c>
      <c r="C12281" s="65" t="s">
        <v>8487</v>
      </c>
      <c r="D12281" s="66">
        <v>53</v>
      </c>
      <c r="E12281" s="66">
        <v>-5</v>
      </c>
    </row>
    <row r="12282" spans="1:5" ht="14.4">
      <c r="A12282" s="65" t="s">
        <v>19878</v>
      </c>
      <c r="B12282" s="66">
        <v>8033</v>
      </c>
      <c r="C12282" s="65" t="s">
        <v>8691</v>
      </c>
      <c r="D12282" s="66">
        <v>81</v>
      </c>
      <c r="E12282" s="66">
        <v>23</v>
      </c>
    </row>
    <row r="12283" spans="1:5" ht="14.4">
      <c r="A12283" s="65" t="s">
        <v>19879</v>
      </c>
      <c r="B12283" s="66">
        <v>1063641</v>
      </c>
      <c r="C12283" s="65" t="s">
        <v>8691</v>
      </c>
      <c r="D12283" s="66">
        <v>0</v>
      </c>
      <c r="E12283" s="66">
        <v>0</v>
      </c>
    </row>
    <row r="12284" spans="1:5" ht="14.4">
      <c r="A12284" s="65" t="s">
        <v>19880</v>
      </c>
      <c r="B12284" s="66">
        <v>1032538</v>
      </c>
      <c r="C12284" s="65" t="s">
        <v>8487</v>
      </c>
      <c r="D12284" s="66">
        <v>50</v>
      </c>
      <c r="E12284" s="66">
        <v>-2</v>
      </c>
    </row>
    <row r="12285" spans="1:5" ht="14.4">
      <c r="A12285" s="65" t="s">
        <v>19881</v>
      </c>
      <c r="B12285" s="66">
        <v>8033</v>
      </c>
      <c r="C12285" s="65" t="s">
        <v>8691</v>
      </c>
      <c r="D12285" s="66">
        <v>106</v>
      </c>
      <c r="E12285" s="66">
        <v>2</v>
      </c>
    </row>
    <row r="12286" spans="1:5" ht="14.4">
      <c r="A12286" s="65" t="s">
        <v>19882</v>
      </c>
      <c r="B12286" s="66">
        <v>1677318</v>
      </c>
      <c r="C12286" s="65" t="s">
        <v>8487</v>
      </c>
      <c r="D12286" s="66">
        <v>20</v>
      </c>
      <c r="E12286" s="66">
        <v>4</v>
      </c>
    </row>
    <row r="12287" spans="1:5" ht="14.4">
      <c r="A12287" s="65" t="s">
        <v>19883</v>
      </c>
      <c r="B12287" s="66">
        <v>8033</v>
      </c>
      <c r="C12287" s="65" t="s">
        <v>8691</v>
      </c>
      <c r="D12287" s="66">
        <v>107</v>
      </c>
      <c r="E12287" s="66">
        <v>3</v>
      </c>
    </row>
    <row r="12288" spans="1:5" ht="14.4">
      <c r="A12288" s="65" t="s">
        <v>19884</v>
      </c>
      <c r="B12288" s="66">
        <v>1430038</v>
      </c>
      <c r="C12288" s="65" t="s">
        <v>8691</v>
      </c>
      <c r="D12288" s="66">
        <v>112</v>
      </c>
      <c r="E12288" s="66">
        <v>-8</v>
      </c>
    </row>
    <row r="12289" spans="1:5" ht="14.4">
      <c r="A12289" s="65" t="s">
        <v>19885</v>
      </c>
      <c r="B12289" s="66">
        <v>1127076</v>
      </c>
      <c r="C12289" s="65" t="s">
        <v>8691</v>
      </c>
      <c r="D12289" s="66">
        <v>79</v>
      </c>
      <c r="E12289" s="66">
        <v>25</v>
      </c>
    </row>
    <row r="12290" spans="1:5" ht="14.4">
      <c r="A12290" s="65" t="s">
        <v>19886</v>
      </c>
      <c r="B12290" s="66">
        <v>1399962</v>
      </c>
      <c r="C12290" s="65" t="s">
        <v>8487</v>
      </c>
      <c r="D12290" s="66">
        <v>54</v>
      </c>
      <c r="E12290" s="66">
        <v>-6</v>
      </c>
    </row>
    <row r="12291" spans="1:5" ht="14.4">
      <c r="A12291" s="65" t="s">
        <v>19887</v>
      </c>
      <c r="B12291" s="66">
        <v>1305695</v>
      </c>
      <c r="C12291" s="65" t="s">
        <v>8691</v>
      </c>
      <c r="D12291" s="66">
        <v>78</v>
      </c>
      <c r="E12291" s="66">
        <v>26</v>
      </c>
    </row>
    <row r="12292" spans="1:5" ht="14.4">
      <c r="A12292" s="65" t="s">
        <v>19888</v>
      </c>
      <c r="B12292" s="66">
        <v>1355637</v>
      </c>
      <c r="C12292" s="65" t="s">
        <v>8691</v>
      </c>
      <c r="D12292" s="66">
        <v>79</v>
      </c>
      <c r="E12292" s="66">
        <v>25</v>
      </c>
    </row>
    <row r="12293" spans="1:5" ht="14.4">
      <c r="A12293" s="65" t="s">
        <v>19889</v>
      </c>
      <c r="B12293" s="66">
        <v>1611761</v>
      </c>
      <c r="C12293" s="65" t="s">
        <v>8576</v>
      </c>
      <c r="D12293" s="66">
        <v>0</v>
      </c>
      <c r="E12293" s="66">
        <v>0</v>
      </c>
    </row>
    <row r="12294" spans="1:5" ht="14.4">
      <c r="A12294" s="65" t="s">
        <v>19890</v>
      </c>
      <c r="B12294" s="66">
        <v>1521146</v>
      </c>
      <c r="C12294" s="65" t="s">
        <v>8487</v>
      </c>
      <c r="D12294" s="66">
        <v>8</v>
      </c>
      <c r="E12294" s="66">
        <v>16</v>
      </c>
    </row>
    <row r="12295" spans="1:5" ht="14.4">
      <c r="A12295" s="65" t="s">
        <v>19891</v>
      </c>
      <c r="B12295" s="66">
        <v>1413071</v>
      </c>
      <c r="C12295" s="65" t="s">
        <v>8487</v>
      </c>
      <c r="D12295" s="66">
        <v>9</v>
      </c>
      <c r="E12295" s="66">
        <v>0</v>
      </c>
    </row>
    <row r="12296" spans="1:5" ht="14.4">
      <c r="A12296" s="65" t="s">
        <v>19892</v>
      </c>
      <c r="B12296" s="66">
        <v>774582</v>
      </c>
      <c r="C12296" s="65" t="s">
        <v>8487</v>
      </c>
      <c r="D12296" s="66">
        <v>22</v>
      </c>
      <c r="E12296" s="66">
        <v>0</v>
      </c>
    </row>
    <row r="12297" spans="1:5" ht="14.4">
      <c r="A12297" s="65" t="s">
        <v>19893</v>
      </c>
      <c r="B12297" s="66">
        <v>1062435</v>
      </c>
      <c r="C12297" s="65" t="s">
        <v>8691</v>
      </c>
      <c r="D12297" s="66">
        <v>79</v>
      </c>
      <c r="E12297" s="66">
        <v>25</v>
      </c>
    </row>
    <row r="12298" spans="1:5" ht="14.4">
      <c r="A12298" s="65" t="s">
        <v>19894</v>
      </c>
      <c r="B12298" s="66">
        <v>1138746</v>
      </c>
      <c r="C12298" s="65" t="s">
        <v>8691</v>
      </c>
      <c r="D12298" s="66">
        <v>9</v>
      </c>
      <c r="E12298" s="66">
        <v>0</v>
      </c>
    </row>
    <row r="12299" spans="1:5" ht="14.4">
      <c r="A12299" s="65" t="s">
        <v>19895</v>
      </c>
      <c r="B12299" s="66">
        <v>1061214</v>
      </c>
      <c r="C12299" s="65" t="s">
        <v>8691</v>
      </c>
      <c r="D12299" s="66">
        <v>79</v>
      </c>
      <c r="E12299" s="66">
        <v>25</v>
      </c>
    </row>
    <row r="12300" spans="1:5" ht="14.4">
      <c r="A12300" s="65" t="s">
        <v>19896</v>
      </c>
      <c r="B12300" s="66">
        <v>1346207</v>
      </c>
      <c r="C12300" s="65" t="s">
        <v>8691</v>
      </c>
      <c r="D12300" s="66">
        <v>0</v>
      </c>
      <c r="E12300" s="66">
        <v>0</v>
      </c>
    </row>
    <row r="12301" spans="1:5" ht="14.4">
      <c r="A12301" s="65" t="s">
        <v>19897</v>
      </c>
      <c r="B12301" s="66">
        <v>8033</v>
      </c>
      <c r="C12301" s="65" t="s">
        <v>8691</v>
      </c>
      <c r="D12301" s="66">
        <v>46</v>
      </c>
      <c r="E12301" s="66">
        <v>58</v>
      </c>
    </row>
    <row r="12302" spans="1:5" ht="14.4">
      <c r="A12302" s="65" t="s">
        <v>19898</v>
      </c>
      <c r="B12302" s="66">
        <v>1233542</v>
      </c>
      <c r="C12302" s="65" t="s">
        <v>8487</v>
      </c>
      <c r="D12302" s="66">
        <v>0</v>
      </c>
      <c r="E12302" s="66">
        <v>0</v>
      </c>
    </row>
    <row r="12303" spans="1:5" ht="14.4">
      <c r="A12303" s="65" t="s">
        <v>19899</v>
      </c>
      <c r="B12303" s="66">
        <v>1341123</v>
      </c>
      <c r="C12303" s="65" t="s">
        <v>8691</v>
      </c>
      <c r="D12303" s="66">
        <v>117</v>
      </c>
      <c r="E12303" s="66">
        <v>-13</v>
      </c>
    </row>
    <row r="12304" spans="1:5" ht="14.4">
      <c r="A12304" s="65" t="s">
        <v>19900</v>
      </c>
      <c r="B12304" s="66">
        <v>1221301</v>
      </c>
      <c r="C12304" s="65" t="s">
        <v>8487</v>
      </c>
      <c r="D12304" s="66">
        <v>50</v>
      </c>
      <c r="E12304" s="66">
        <v>-2</v>
      </c>
    </row>
    <row r="12305" spans="1:5" ht="14.4">
      <c r="A12305" s="65" t="s">
        <v>19901</v>
      </c>
      <c r="B12305" s="66">
        <v>8033</v>
      </c>
      <c r="C12305" s="65" t="s">
        <v>8691</v>
      </c>
      <c r="D12305" s="66">
        <v>72</v>
      </c>
      <c r="E12305" s="66">
        <v>32</v>
      </c>
    </row>
    <row r="12306" spans="1:5" ht="14.4">
      <c r="A12306" s="65" t="s">
        <v>19902</v>
      </c>
      <c r="B12306" s="66">
        <v>1518447</v>
      </c>
      <c r="C12306" s="65" t="s">
        <v>8691</v>
      </c>
      <c r="D12306" s="66">
        <v>74</v>
      </c>
      <c r="E12306" s="66">
        <v>30</v>
      </c>
    </row>
    <row r="12307" spans="1:5" ht="14.4">
      <c r="A12307" s="65" t="s">
        <v>19903</v>
      </c>
      <c r="B12307" s="66">
        <v>8033</v>
      </c>
      <c r="C12307" s="65" t="s">
        <v>8691</v>
      </c>
      <c r="D12307" s="66">
        <v>56</v>
      </c>
      <c r="E12307" s="66">
        <v>48</v>
      </c>
    </row>
    <row r="12308" spans="1:5" ht="14.4">
      <c r="A12308" s="65" t="s">
        <v>19904</v>
      </c>
      <c r="B12308" s="66">
        <v>1402188</v>
      </c>
      <c r="C12308" s="65" t="s">
        <v>8691</v>
      </c>
      <c r="D12308" s="66">
        <v>120</v>
      </c>
      <c r="E12308" s="66">
        <v>-16</v>
      </c>
    </row>
    <row r="12309" spans="1:5" ht="14.4">
      <c r="A12309" s="65" t="s">
        <v>19905</v>
      </c>
      <c r="B12309" s="66">
        <v>1379670</v>
      </c>
      <c r="C12309" s="65" t="s">
        <v>8487</v>
      </c>
      <c r="D12309" s="66">
        <v>50</v>
      </c>
      <c r="E12309" s="66">
        <v>-2</v>
      </c>
    </row>
    <row r="12310" spans="1:5" ht="14.4">
      <c r="A12310" s="65" t="s">
        <v>19906</v>
      </c>
      <c r="B12310" s="66">
        <v>1411836</v>
      </c>
      <c r="C12310" s="65" t="s">
        <v>8487</v>
      </c>
      <c r="D12310" s="66">
        <v>23</v>
      </c>
      <c r="E12310" s="66">
        <v>0</v>
      </c>
    </row>
    <row r="12311" spans="1:5" ht="14.4">
      <c r="A12311" s="65" t="s">
        <v>19907</v>
      </c>
      <c r="B12311" s="66">
        <v>1063076</v>
      </c>
      <c r="C12311" s="65" t="s">
        <v>8691</v>
      </c>
      <c r="D12311" s="66">
        <v>74</v>
      </c>
      <c r="E12311" s="66">
        <v>30</v>
      </c>
    </row>
    <row r="12312" spans="1:5" ht="14.4">
      <c r="A12312" s="65" t="s">
        <v>19908</v>
      </c>
      <c r="B12312" s="66">
        <v>1074464</v>
      </c>
      <c r="C12312" s="65" t="s">
        <v>8691</v>
      </c>
      <c r="D12312" s="66">
        <v>79</v>
      </c>
      <c r="E12312" s="66">
        <v>25</v>
      </c>
    </row>
    <row r="12313" spans="1:5" ht="14.4">
      <c r="A12313" s="65" t="s">
        <v>19909</v>
      </c>
      <c r="B12313" s="66">
        <v>1458199</v>
      </c>
      <c r="C12313" s="65" t="s">
        <v>8487</v>
      </c>
      <c r="D12313" s="66">
        <v>65</v>
      </c>
      <c r="E12313" s="66">
        <v>-17</v>
      </c>
    </row>
    <row r="12314" spans="1:5" ht="14.4">
      <c r="A12314" s="65" t="s">
        <v>19910</v>
      </c>
      <c r="B12314" s="66">
        <v>1046556</v>
      </c>
      <c r="C12314" s="65" t="s">
        <v>8487</v>
      </c>
      <c r="D12314" s="66">
        <v>53</v>
      </c>
      <c r="E12314" s="66">
        <v>-5</v>
      </c>
    </row>
    <row r="12315" spans="1:5" ht="14.4">
      <c r="A12315" s="65" t="s">
        <v>19911</v>
      </c>
      <c r="B12315" s="66">
        <v>1582855</v>
      </c>
      <c r="C12315" s="65" t="s">
        <v>8487</v>
      </c>
      <c r="D12315" s="66">
        <v>32</v>
      </c>
      <c r="E12315" s="66">
        <v>16</v>
      </c>
    </row>
    <row r="12316" spans="1:5" ht="14.4">
      <c r="A12316" s="65" t="s">
        <v>19912</v>
      </c>
      <c r="B12316" s="66">
        <v>1138823</v>
      </c>
      <c r="C12316" s="65" t="s">
        <v>8691</v>
      </c>
      <c r="D12316" s="66">
        <v>79</v>
      </c>
      <c r="E12316" s="66">
        <v>25</v>
      </c>
    </row>
    <row r="12317" spans="1:5" ht="14.4">
      <c r="A12317" s="65" t="s">
        <v>19913</v>
      </c>
      <c r="B12317" s="66">
        <v>1062322</v>
      </c>
      <c r="C12317" s="65" t="s">
        <v>8691</v>
      </c>
      <c r="D12317" s="66">
        <v>79</v>
      </c>
      <c r="E12317" s="66">
        <v>25</v>
      </c>
    </row>
    <row r="12318" spans="1:5" ht="14.4">
      <c r="A12318" s="65" t="s">
        <v>19914</v>
      </c>
      <c r="B12318" s="66">
        <v>1574422</v>
      </c>
      <c r="C12318" s="65" t="s">
        <v>8487</v>
      </c>
      <c r="D12318" s="66">
        <v>51</v>
      </c>
      <c r="E12318" s="66">
        <v>-3</v>
      </c>
    </row>
    <row r="12319" spans="1:5" ht="14.4">
      <c r="A12319" s="65" t="s">
        <v>19915</v>
      </c>
      <c r="B12319" s="66">
        <v>1377834</v>
      </c>
      <c r="C12319" s="65" t="s">
        <v>8691</v>
      </c>
      <c r="D12319" s="66">
        <v>84</v>
      </c>
      <c r="E12319" s="66">
        <v>20</v>
      </c>
    </row>
    <row r="12320" spans="1:5" ht="14.4">
      <c r="A12320" s="65" t="s">
        <v>19916</v>
      </c>
      <c r="B12320" s="66">
        <v>1668625</v>
      </c>
      <c r="C12320" s="65" t="s">
        <v>8576</v>
      </c>
      <c r="D12320" s="66">
        <v>8</v>
      </c>
      <c r="E12320" s="66">
        <v>16</v>
      </c>
    </row>
    <row r="12321" spans="1:5" ht="14.4">
      <c r="A12321" s="65" t="s">
        <v>19917</v>
      </c>
      <c r="B12321" s="66">
        <v>1464560</v>
      </c>
      <c r="C12321" s="65" t="s">
        <v>8691</v>
      </c>
      <c r="D12321" s="66">
        <v>33</v>
      </c>
      <c r="E12321" s="66">
        <v>0</v>
      </c>
    </row>
    <row r="12322" spans="1:5" ht="14.4">
      <c r="A12322" s="65" t="s">
        <v>19918</v>
      </c>
      <c r="B12322" s="66">
        <v>1286876</v>
      </c>
      <c r="C12322" s="65" t="s">
        <v>8691</v>
      </c>
      <c r="D12322" s="66">
        <v>73</v>
      </c>
      <c r="E12322" s="66">
        <v>31</v>
      </c>
    </row>
    <row r="12323" spans="1:5" ht="14.4">
      <c r="A12323" s="65" t="s">
        <v>19919</v>
      </c>
      <c r="B12323" s="66">
        <v>1060985</v>
      </c>
      <c r="C12323" s="65" t="s">
        <v>8691</v>
      </c>
      <c r="D12323" s="66">
        <v>57</v>
      </c>
      <c r="E12323" s="66">
        <v>47</v>
      </c>
    </row>
    <row r="12324" spans="1:5" ht="14.4">
      <c r="A12324" s="65" t="s">
        <v>19920</v>
      </c>
      <c r="B12324" s="66">
        <v>1443441</v>
      </c>
      <c r="C12324" s="65" t="s">
        <v>8691</v>
      </c>
      <c r="D12324" s="66">
        <v>0</v>
      </c>
      <c r="E12324" s="66">
        <v>-19</v>
      </c>
    </row>
    <row r="12325" spans="1:5" ht="14.4">
      <c r="A12325" s="65" t="s">
        <v>19921</v>
      </c>
      <c r="B12325" s="66">
        <v>1069595</v>
      </c>
      <c r="C12325" s="65" t="s">
        <v>8691</v>
      </c>
      <c r="D12325" s="66">
        <v>0</v>
      </c>
      <c r="E12325" s="66">
        <v>66</v>
      </c>
    </row>
    <row r="12326" spans="1:5" ht="14.4">
      <c r="A12326" s="65" t="s">
        <v>19922</v>
      </c>
      <c r="B12326" s="66">
        <v>1291119</v>
      </c>
      <c r="C12326" s="65" t="s">
        <v>8487</v>
      </c>
      <c r="D12326" s="66">
        <v>49</v>
      </c>
      <c r="E12326" s="66">
        <v>-1</v>
      </c>
    </row>
    <row r="12327" spans="1:5" ht="14.4">
      <c r="A12327" s="65" t="s">
        <v>19923</v>
      </c>
      <c r="B12327" s="66">
        <v>8033</v>
      </c>
      <c r="C12327" s="65" t="s">
        <v>8691</v>
      </c>
      <c r="D12327" s="66">
        <v>105</v>
      </c>
      <c r="E12327" s="66">
        <v>1</v>
      </c>
    </row>
    <row r="12328" spans="1:5" ht="14.4">
      <c r="A12328" s="65" t="s">
        <v>19924</v>
      </c>
      <c r="B12328" s="66">
        <v>1063430</v>
      </c>
      <c r="C12328" s="65" t="s">
        <v>8691</v>
      </c>
      <c r="D12328" s="66">
        <v>73</v>
      </c>
      <c r="E12328" s="66">
        <v>31</v>
      </c>
    </row>
    <row r="12329" spans="1:5" ht="14.4">
      <c r="A12329" s="65" t="s">
        <v>19925</v>
      </c>
      <c r="B12329" s="66">
        <v>774274</v>
      </c>
      <c r="C12329" s="65" t="s">
        <v>8487</v>
      </c>
      <c r="D12329" s="66">
        <v>50</v>
      </c>
      <c r="E12329" s="66">
        <v>-2</v>
      </c>
    </row>
    <row r="12330" spans="1:5" ht="14.4">
      <c r="A12330" s="65" t="s">
        <v>19926</v>
      </c>
      <c r="B12330" s="66">
        <v>1639683</v>
      </c>
      <c r="C12330" s="65" t="s">
        <v>8576</v>
      </c>
      <c r="D12330" s="66">
        <v>11</v>
      </c>
      <c r="E12330" s="66">
        <v>13</v>
      </c>
    </row>
    <row r="12331" spans="1:5" ht="14.4">
      <c r="A12331" s="65" t="s">
        <v>19927</v>
      </c>
      <c r="B12331" s="66">
        <v>1596812</v>
      </c>
      <c r="C12331" s="65" t="s">
        <v>8691</v>
      </c>
      <c r="D12331" s="66">
        <v>77</v>
      </c>
      <c r="E12331" s="66">
        <v>27</v>
      </c>
    </row>
    <row r="12332" spans="1:5" ht="14.4">
      <c r="A12332" s="65" t="s">
        <v>19928</v>
      </c>
      <c r="B12332" s="66">
        <v>1062225</v>
      </c>
      <c r="C12332" s="65" t="s">
        <v>8691</v>
      </c>
      <c r="D12332" s="66">
        <v>60</v>
      </c>
      <c r="E12332" s="66">
        <v>44</v>
      </c>
    </row>
    <row r="12333" spans="1:5" ht="14.4">
      <c r="A12333" s="65" t="s">
        <v>19929</v>
      </c>
      <c r="B12333" s="66">
        <v>1606447</v>
      </c>
      <c r="C12333" s="65" t="s">
        <v>8487</v>
      </c>
      <c r="D12333" s="66">
        <v>20</v>
      </c>
      <c r="E12333" s="66">
        <v>28</v>
      </c>
    </row>
    <row r="12334" spans="1:5" ht="14.4">
      <c r="A12334" s="65" t="s">
        <v>19930</v>
      </c>
      <c r="B12334" s="66">
        <v>8033</v>
      </c>
      <c r="C12334" s="65" t="s">
        <v>8691</v>
      </c>
      <c r="D12334" s="66">
        <v>0</v>
      </c>
      <c r="E12334" s="66">
        <v>54</v>
      </c>
    </row>
    <row r="12335" spans="1:5" ht="14.4">
      <c r="A12335" s="65" t="s">
        <v>19931</v>
      </c>
      <c r="B12335" s="66">
        <v>777744</v>
      </c>
      <c r="C12335" s="65" t="s">
        <v>8487</v>
      </c>
      <c r="D12335" s="66">
        <v>7</v>
      </c>
      <c r="E12335" s="66">
        <v>0</v>
      </c>
    </row>
    <row r="12336" spans="1:5" ht="14.4">
      <c r="A12336" s="65" t="s">
        <v>19932</v>
      </c>
      <c r="B12336" s="66">
        <v>8033</v>
      </c>
      <c r="C12336" s="65" t="s">
        <v>8691</v>
      </c>
      <c r="D12336" s="66">
        <v>74</v>
      </c>
      <c r="E12336" s="66">
        <v>30</v>
      </c>
    </row>
    <row r="12337" spans="1:5" ht="14.4">
      <c r="A12337" s="65" t="s">
        <v>19933</v>
      </c>
      <c r="B12337" s="66">
        <v>1067229</v>
      </c>
      <c r="C12337" s="65" t="s">
        <v>8691</v>
      </c>
      <c r="D12337" s="66">
        <v>54</v>
      </c>
      <c r="E12337" s="66">
        <v>50</v>
      </c>
    </row>
    <row r="12338" spans="1:5" ht="14.4">
      <c r="A12338" s="65" t="s">
        <v>19934</v>
      </c>
      <c r="B12338" s="66">
        <v>1420773</v>
      </c>
      <c r="C12338" s="65" t="s">
        <v>8691</v>
      </c>
      <c r="D12338" s="66">
        <v>55</v>
      </c>
      <c r="E12338" s="66">
        <v>49</v>
      </c>
    </row>
    <row r="12339" spans="1:5" ht="14.4">
      <c r="A12339" s="65" t="s">
        <v>19935</v>
      </c>
      <c r="B12339" s="66">
        <v>1375500</v>
      </c>
      <c r="C12339" s="65" t="s">
        <v>8691</v>
      </c>
      <c r="D12339" s="66">
        <v>74</v>
      </c>
      <c r="E12339" s="66">
        <v>30</v>
      </c>
    </row>
    <row r="12340" spans="1:5" ht="14.4">
      <c r="A12340" s="65" t="s">
        <v>19936</v>
      </c>
      <c r="B12340" s="66">
        <v>8033</v>
      </c>
      <c r="C12340" s="65" t="s">
        <v>8691</v>
      </c>
      <c r="D12340" s="66">
        <v>57</v>
      </c>
      <c r="E12340" s="66">
        <v>47</v>
      </c>
    </row>
    <row r="12341" spans="1:5" ht="14.4">
      <c r="A12341" s="65" t="s">
        <v>19937</v>
      </c>
      <c r="B12341" s="66">
        <v>1677518</v>
      </c>
      <c r="C12341" s="65" t="s">
        <v>8691</v>
      </c>
      <c r="D12341" s="66">
        <v>101</v>
      </c>
      <c r="E12341" s="66">
        <v>3</v>
      </c>
    </row>
    <row r="12342" spans="1:5" ht="14.4">
      <c r="A12342" s="65" t="s">
        <v>19938</v>
      </c>
      <c r="B12342" s="66">
        <v>1336600</v>
      </c>
      <c r="C12342" s="65" t="s">
        <v>8487</v>
      </c>
      <c r="D12342" s="66">
        <v>15</v>
      </c>
      <c r="E12342" s="66">
        <v>9</v>
      </c>
    </row>
    <row r="12343" spans="1:5" ht="14.4">
      <c r="A12343" s="65" t="s">
        <v>19939</v>
      </c>
      <c r="B12343" s="66">
        <v>1079923</v>
      </c>
      <c r="C12343" s="65" t="s">
        <v>8487</v>
      </c>
      <c r="D12343" s="66">
        <v>34</v>
      </c>
      <c r="E12343" s="66">
        <v>14</v>
      </c>
    </row>
    <row r="12344" spans="1:5" ht="14.4">
      <c r="A12344" s="65" t="s">
        <v>19940</v>
      </c>
      <c r="B12344" s="66">
        <v>1296315</v>
      </c>
      <c r="C12344" s="65" t="s">
        <v>8487</v>
      </c>
      <c r="D12344" s="66">
        <v>50</v>
      </c>
      <c r="E12344" s="66">
        <v>-2</v>
      </c>
    </row>
    <row r="12345" spans="1:5" ht="14.4">
      <c r="A12345" s="65" t="s">
        <v>19941</v>
      </c>
      <c r="B12345" s="66">
        <v>1404072</v>
      </c>
      <c r="C12345" s="65" t="s">
        <v>8487</v>
      </c>
      <c r="D12345" s="66">
        <v>38</v>
      </c>
      <c r="E12345" s="66">
        <v>10</v>
      </c>
    </row>
    <row r="12346" spans="1:5" ht="14.4">
      <c r="A12346" s="65" t="s">
        <v>19942</v>
      </c>
      <c r="B12346" s="66">
        <v>1062007</v>
      </c>
      <c r="C12346" s="65" t="s">
        <v>8691</v>
      </c>
      <c r="D12346" s="66">
        <v>79</v>
      </c>
      <c r="E12346" s="66">
        <v>25</v>
      </c>
    </row>
    <row r="12347" spans="1:5" ht="14.4">
      <c r="A12347" s="65" t="s">
        <v>19943</v>
      </c>
      <c r="B12347" s="66">
        <v>1062873</v>
      </c>
      <c r="C12347" s="65" t="s">
        <v>8691</v>
      </c>
      <c r="D12347" s="66">
        <v>79</v>
      </c>
      <c r="E12347" s="66">
        <v>25</v>
      </c>
    </row>
    <row r="12348" spans="1:5" ht="14.4">
      <c r="A12348" s="65" t="s">
        <v>19944</v>
      </c>
      <c r="B12348" s="66">
        <v>1304849</v>
      </c>
      <c r="C12348" s="65" t="s">
        <v>8691</v>
      </c>
      <c r="D12348" s="66">
        <v>77</v>
      </c>
      <c r="E12348" s="66">
        <v>27</v>
      </c>
    </row>
    <row r="12349" spans="1:5" ht="14.4">
      <c r="A12349" s="65" t="s">
        <v>19945</v>
      </c>
      <c r="B12349" s="66">
        <v>1564317</v>
      </c>
      <c r="C12349" s="65" t="s">
        <v>8691</v>
      </c>
      <c r="D12349" s="66">
        <v>73</v>
      </c>
      <c r="E12349" s="66">
        <v>31</v>
      </c>
    </row>
    <row r="12350" spans="1:5" ht="14.4">
      <c r="A12350" s="65" t="s">
        <v>19946</v>
      </c>
      <c r="B12350" s="66">
        <v>8033</v>
      </c>
      <c r="C12350" s="65" t="s">
        <v>8691</v>
      </c>
      <c r="D12350" s="66">
        <v>51</v>
      </c>
      <c r="E12350" s="66">
        <v>53</v>
      </c>
    </row>
    <row r="12351" spans="1:5" ht="14.4">
      <c r="A12351" s="65" t="s">
        <v>19947</v>
      </c>
      <c r="B12351" s="66">
        <v>1063445</v>
      </c>
      <c r="C12351" s="65" t="s">
        <v>8691</v>
      </c>
      <c r="D12351" s="66">
        <v>60</v>
      </c>
      <c r="E12351" s="66">
        <v>44</v>
      </c>
    </row>
    <row r="12352" spans="1:5" ht="14.4">
      <c r="A12352" s="65" t="s">
        <v>19948</v>
      </c>
      <c r="B12352" s="66">
        <v>1068426</v>
      </c>
      <c r="C12352" s="65" t="s">
        <v>8691</v>
      </c>
      <c r="D12352" s="66">
        <v>0</v>
      </c>
      <c r="E12352" s="66">
        <v>3</v>
      </c>
    </row>
    <row r="12353" spans="1:5" ht="14.4">
      <c r="A12353" s="65" t="s">
        <v>19949</v>
      </c>
      <c r="B12353" s="66">
        <v>1459901</v>
      </c>
      <c r="C12353" s="65" t="s">
        <v>8487</v>
      </c>
      <c r="D12353" s="66">
        <v>52</v>
      </c>
      <c r="E12353" s="66">
        <v>-4</v>
      </c>
    </row>
    <row r="12354" spans="1:5" ht="14.4">
      <c r="A12354" s="65" t="s">
        <v>19950</v>
      </c>
      <c r="B12354" s="66">
        <v>1351608</v>
      </c>
      <c r="C12354" s="65" t="s">
        <v>8487</v>
      </c>
      <c r="D12354" s="66">
        <v>55</v>
      </c>
      <c r="E12354" s="66">
        <v>-7</v>
      </c>
    </row>
    <row r="12355" spans="1:5" ht="14.4">
      <c r="A12355" s="65" t="s">
        <v>19951</v>
      </c>
      <c r="B12355" s="66">
        <v>1138509</v>
      </c>
      <c r="C12355" s="65" t="s">
        <v>8487</v>
      </c>
      <c r="D12355" s="66">
        <v>50</v>
      </c>
      <c r="E12355" s="66">
        <v>-2</v>
      </c>
    </row>
    <row r="12356" spans="1:5" ht="14.4">
      <c r="A12356" s="65" t="s">
        <v>19952</v>
      </c>
      <c r="B12356" s="66">
        <v>1114658</v>
      </c>
      <c r="C12356" s="65" t="s">
        <v>8691</v>
      </c>
      <c r="D12356" s="66">
        <v>78</v>
      </c>
      <c r="E12356" s="66">
        <v>26</v>
      </c>
    </row>
    <row r="12357" spans="1:5" ht="14.4">
      <c r="A12357" s="65" t="s">
        <v>19953</v>
      </c>
      <c r="B12357" s="66">
        <v>8033</v>
      </c>
      <c r="C12357" s="65" t="s">
        <v>8691</v>
      </c>
      <c r="D12357" s="66">
        <v>26</v>
      </c>
      <c r="E12357" s="66">
        <v>-2</v>
      </c>
    </row>
    <row r="12358" spans="1:5" ht="14.4">
      <c r="A12358" s="65" t="s">
        <v>19954</v>
      </c>
      <c r="B12358" s="66">
        <v>1063104</v>
      </c>
      <c r="C12358" s="65" t="s">
        <v>8691</v>
      </c>
      <c r="D12358" s="66">
        <v>77</v>
      </c>
      <c r="E12358" s="66">
        <v>27</v>
      </c>
    </row>
    <row r="12359" spans="1:5" ht="14.4">
      <c r="A12359" s="65" t="s">
        <v>19955</v>
      </c>
      <c r="B12359" s="66">
        <v>1127074</v>
      </c>
      <c r="C12359" s="65" t="s">
        <v>8691</v>
      </c>
      <c r="D12359" s="66">
        <v>79</v>
      </c>
      <c r="E12359" s="66">
        <v>25</v>
      </c>
    </row>
    <row r="12360" spans="1:5" ht="14.4">
      <c r="A12360" s="65" t="s">
        <v>19956</v>
      </c>
      <c r="B12360" s="66">
        <v>1061920</v>
      </c>
      <c r="C12360" s="65" t="s">
        <v>8691</v>
      </c>
      <c r="D12360" s="66">
        <v>0</v>
      </c>
      <c r="E12360" s="66">
        <v>0</v>
      </c>
    </row>
    <row r="12361" spans="1:5" ht="14.4">
      <c r="A12361" s="65" t="s">
        <v>19957</v>
      </c>
      <c r="B12361" s="66">
        <v>1138736</v>
      </c>
      <c r="C12361" s="65" t="s">
        <v>8691</v>
      </c>
      <c r="D12361" s="66">
        <v>79</v>
      </c>
      <c r="E12361" s="66">
        <v>25</v>
      </c>
    </row>
    <row r="12362" spans="1:5" ht="14.4">
      <c r="A12362" s="65" t="s">
        <v>19958</v>
      </c>
      <c r="B12362" s="66">
        <v>1372194</v>
      </c>
      <c r="C12362" s="65" t="s">
        <v>8691</v>
      </c>
      <c r="D12362" s="66">
        <v>79</v>
      </c>
      <c r="E12362" s="66">
        <v>25</v>
      </c>
    </row>
    <row r="12363" spans="1:5" ht="14.4">
      <c r="A12363" s="65" t="s">
        <v>19959</v>
      </c>
      <c r="B12363" s="66">
        <v>1371471</v>
      </c>
      <c r="C12363" s="65" t="s">
        <v>8691</v>
      </c>
      <c r="D12363" s="66">
        <v>79</v>
      </c>
      <c r="E12363" s="66">
        <v>25</v>
      </c>
    </row>
    <row r="12364" spans="1:5" ht="14.4">
      <c r="A12364" s="65" t="s">
        <v>19960</v>
      </c>
      <c r="B12364" s="66">
        <v>1069534</v>
      </c>
      <c r="C12364" s="65" t="s">
        <v>8691</v>
      </c>
      <c r="D12364" s="66">
        <v>74</v>
      </c>
      <c r="E12364" s="66">
        <v>30</v>
      </c>
    </row>
    <row r="12365" spans="1:5" ht="14.4">
      <c r="A12365" s="65" t="s">
        <v>19961</v>
      </c>
      <c r="B12365" s="66">
        <v>1456971</v>
      </c>
      <c r="C12365" s="65" t="s">
        <v>8691</v>
      </c>
      <c r="D12365" s="66">
        <v>78</v>
      </c>
      <c r="E12365" s="66">
        <v>26</v>
      </c>
    </row>
    <row r="12366" spans="1:5" ht="14.4">
      <c r="A12366" s="65" t="s">
        <v>19962</v>
      </c>
      <c r="B12366" s="66">
        <v>1142765</v>
      </c>
      <c r="C12366" s="65" t="s">
        <v>8691</v>
      </c>
      <c r="D12366" s="66">
        <v>77</v>
      </c>
      <c r="E12366" s="66">
        <v>27</v>
      </c>
    </row>
    <row r="12367" spans="1:5" ht="14.4">
      <c r="A12367" s="65" t="s">
        <v>19963</v>
      </c>
      <c r="B12367" s="66">
        <v>1352949</v>
      </c>
      <c r="C12367" s="65" t="s">
        <v>8691</v>
      </c>
      <c r="D12367" s="66">
        <v>74</v>
      </c>
      <c r="E12367" s="66">
        <v>30</v>
      </c>
    </row>
    <row r="12368" spans="1:5" ht="14.4">
      <c r="A12368" s="65" t="s">
        <v>19964</v>
      </c>
      <c r="B12368" s="66">
        <v>1661824</v>
      </c>
      <c r="C12368" s="65" t="s">
        <v>8691</v>
      </c>
      <c r="D12368" s="66">
        <v>0</v>
      </c>
      <c r="E12368" s="66">
        <v>0</v>
      </c>
    </row>
    <row r="12369" spans="1:5" ht="14.4">
      <c r="A12369" s="65" t="s">
        <v>19965</v>
      </c>
      <c r="B12369" s="66">
        <v>1626218</v>
      </c>
      <c r="C12369" s="65" t="s">
        <v>8691</v>
      </c>
      <c r="D12369" s="66">
        <v>78</v>
      </c>
      <c r="E12369" s="66">
        <v>26</v>
      </c>
    </row>
    <row r="12370" spans="1:5" ht="14.4">
      <c r="A12370" s="65" t="s">
        <v>19966</v>
      </c>
      <c r="B12370" s="66">
        <v>1067515</v>
      </c>
      <c r="C12370" s="65" t="s">
        <v>8691</v>
      </c>
      <c r="D12370" s="66">
        <v>61</v>
      </c>
      <c r="E12370" s="66">
        <v>43</v>
      </c>
    </row>
    <row r="12371" spans="1:5" ht="14.4">
      <c r="A12371" s="65" t="s">
        <v>19967</v>
      </c>
      <c r="B12371" s="66">
        <v>8033</v>
      </c>
      <c r="C12371" s="65" t="s">
        <v>8691</v>
      </c>
      <c r="D12371" s="66">
        <v>162</v>
      </c>
      <c r="E12371" s="66">
        <v>58</v>
      </c>
    </row>
    <row r="12372" spans="1:5" ht="14.4">
      <c r="A12372" s="65" t="s">
        <v>19968</v>
      </c>
      <c r="B12372" s="66">
        <v>1485011</v>
      </c>
      <c r="C12372" s="65" t="s">
        <v>8487</v>
      </c>
      <c r="D12372" s="66">
        <v>50</v>
      </c>
      <c r="E12372" s="66">
        <v>-2</v>
      </c>
    </row>
    <row r="12373" spans="1:5" ht="14.4">
      <c r="A12373" s="65" t="s">
        <v>19969</v>
      </c>
      <c r="B12373" s="66">
        <v>1018496</v>
      </c>
      <c r="C12373" s="65" t="s">
        <v>8487</v>
      </c>
      <c r="D12373" s="66">
        <v>49</v>
      </c>
      <c r="E12373" s="66">
        <v>-1</v>
      </c>
    </row>
    <row r="12374" spans="1:5" ht="14.4">
      <c r="A12374" s="65" t="s">
        <v>19970</v>
      </c>
      <c r="B12374" s="66">
        <v>1063620</v>
      </c>
      <c r="C12374" s="65" t="s">
        <v>8691</v>
      </c>
      <c r="D12374" s="66">
        <v>78</v>
      </c>
      <c r="E12374" s="66">
        <v>26</v>
      </c>
    </row>
    <row r="12375" spans="1:5" ht="14.4">
      <c r="A12375" s="65" t="s">
        <v>19971</v>
      </c>
      <c r="B12375" s="66">
        <v>1593374</v>
      </c>
      <c r="C12375" s="65" t="s">
        <v>8487</v>
      </c>
      <c r="D12375" s="66">
        <v>54</v>
      </c>
      <c r="E12375" s="66">
        <v>-6</v>
      </c>
    </row>
    <row r="12376" spans="1:5" ht="14.4">
      <c r="A12376" s="65" t="s">
        <v>19972</v>
      </c>
      <c r="B12376" s="66">
        <v>1641806</v>
      </c>
      <c r="C12376" s="65" t="s">
        <v>8487</v>
      </c>
      <c r="D12376" s="66">
        <v>50</v>
      </c>
      <c r="E12376" s="66">
        <v>-2</v>
      </c>
    </row>
    <row r="12377" spans="1:5" ht="14.4">
      <c r="A12377" s="65" t="s">
        <v>19973</v>
      </c>
      <c r="B12377" s="66">
        <v>1063754</v>
      </c>
      <c r="C12377" s="65" t="s">
        <v>8691</v>
      </c>
      <c r="D12377" s="66">
        <v>0</v>
      </c>
      <c r="E12377" s="66">
        <v>0</v>
      </c>
    </row>
    <row r="12378" spans="1:5" ht="14.4">
      <c r="A12378" s="65" t="s">
        <v>19974</v>
      </c>
      <c r="B12378" s="66">
        <v>1620961</v>
      </c>
      <c r="C12378" s="65" t="s">
        <v>8487</v>
      </c>
      <c r="D12378" s="66">
        <v>53</v>
      </c>
      <c r="E12378" s="66">
        <v>-5</v>
      </c>
    </row>
    <row r="12379" spans="1:5" ht="14.4">
      <c r="A12379" s="65" t="s">
        <v>19975</v>
      </c>
      <c r="B12379" s="66">
        <v>1581906</v>
      </c>
      <c r="C12379" s="65" t="s">
        <v>8691</v>
      </c>
      <c r="D12379" s="66">
        <v>81</v>
      </c>
      <c r="E12379" s="66">
        <v>23</v>
      </c>
    </row>
    <row r="12380" spans="1:5" ht="14.4">
      <c r="A12380" s="65" t="s">
        <v>19976</v>
      </c>
      <c r="B12380" s="66">
        <v>1433819</v>
      </c>
      <c r="C12380" s="65" t="s">
        <v>8691</v>
      </c>
      <c r="D12380" s="66">
        <v>0</v>
      </c>
      <c r="E12380" s="66">
        <v>26</v>
      </c>
    </row>
    <row r="12381" spans="1:5" ht="14.4">
      <c r="A12381" s="65" t="s">
        <v>6138</v>
      </c>
      <c r="B12381" s="66">
        <v>1445676</v>
      </c>
      <c r="C12381" s="65" t="s">
        <v>8691</v>
      </c>
      <c r="D12381" s="66">
        <v>55</v>
      </c>
      <c r="E12381" s="66">
        <v>49</v>
      </c>
    </row>
    <row r="12382" spans="1:5" ht="14.4">
      <c r="A12382" s="65" t="s">
        <v>19977</v>
      </c>
      <c r="B12382" s="66">
        <v>8033</v>
      </c>
      <c r="C12382" s="65" t="s">
        <v>8691</v>
      </c>
      <c r="D12382" s="66">
        <v>107</v>
      </c>
      <c r="E12382" s="66">
        <v>3</v>
      </c>
    </row>
    <row r="12383" spans="1:5" ht="14.4">
      <c r="A12383" s="65" t="s">
        <v>19978</v>
      </c>
      <c r="B12383" s="66">
        <v>8033</v>
      </c>
      <c r="C12383" s="65" t="s">
        <v>8691</v>
      </c>
      <c r="D12383" s="66">
        <v>1</v>
      </c>
      <c r="E12383" s="66">
        <v>47</v>
      </c>
    </row>
    <row r="12384" spans="1:5" ht="14.4">
      <c r="A12384" s="65" t="s">
        <v>19979</v>
      </c>
      <c r="B12384" s="66">
        <v>1444421</v>
      </c>
      <c r="C12384" s="65" t="s">
        <v>8691</v>
      </c>
      <c r="D12384" s="66">
        <v>58</v>
      </c>
      <c r="E12384" s="66">
        <v>46</v>
      </c>
    </row>
    <row r="12385" spans="1:5" ht="14.4">
      <c r="A12385" s="65" t="s">
        <v>19980</v>
      </c>
      <c r="B12385" s="66">
        <v>1193128</v>
      </c>
      <c r="C12385" s="65" t="s">
        <v>8487</v>
      </c>
      <c r="D12385" s="66">
        <v>25</v>
      </c>
      <c r="E12385" s="66">
        <v>23</v>
      </c>
    </row>
    <row r="12386" spans="1:5" ht="14.4">
      <c r="A12386" s="65" t="s">
        <v>19981</v>
      </c>
      <c r="B12386" s="66">
        <v>1113505</v>
      </c>
      <c r="C12386" s="65" t="s">
        <v>8487</v>
      </c>
      <c r="D12386" s="66">
        <v>60</v>
      </c>
      <c r="E12386" s="66">
        <v>-12</v>
      </c>
    </row>
    <row r="12387" spans="1:5" ht="14.4">
      <c r="A12387" s="65" t="s">
        <v>19982</v>
      </c>
      <c r="B12387" s="66">
        <v>1454539</v>
      </c>
      <c r="C12387" s="65" t="s">
        <v>8691</v>
      </c>
      <c r="D12387" s="66">
        <v>59</v>
      </c>
      <c r="E12387" s="66">
        <v>45</v>
      </c>
    </row>
    <row r="12388" spans="1:5" ht="14.4">
      <c r="A12388" s="65" t="s">
        <v>19983</v>
      </c>
      <c r="B12388" s="66">
        <v>1063291</v>
      </c>
      <c r="C12388" s="65" t="s">
        <v>8691</v>
      </c>
      <c r="D12388" s="66">
        <v>60</v>
      </c>
      <c r="E12388" s="66">
        <v>44</v>
      </c>
    </row>
    <row r="12389" spans="1:5" ht="14.4">
      <c r="A12389" s="65" t="s">
        <v>19984</v>
      </c>
      <c r="B12389" s="66">
        <v>1442276</v>
      </c>
      <c r="C12389" s="65" t="s">
        <v>8691</v>
      </c>
      <c r="D12389" s="66">
        <v>62</v>
      </c>
      <c r="E12389" s="66">
        <v>42</v>
      </c>
    </row>
    <row r="12390" spans="1:5" ht="14.4">
      <c r="A12390" s="65" t="s">
        <v>19985</v>
      </c>
      <c r="B12390" s="66">
        <v>8033</v>
      </c>
      <c r="C12390" s="65" t="s">
        <v>8691</v>
      </c>
      <c r="D12390" s="66">
        <v>72</v>
      </c>
      <c r="E12390" s="66">
        <v>32</v>
      </c>
    </row>
    <row r="12391" spans="1:5" ht="14.4">
      <c r="A12391" s="65" t="s">
        <v>19986</v>
      </c>
      <c r="B12391" s="66">
        <v>1620656</v>
      </c>
      <c r="C12391" s="65" t="s">
        <v>8576</v>
      </c>
      <c r="D12391" s="66">
        <v>18</v>
      </c>
      <c r="E12391" s="66">
        <v>6</v>
      </c>
    </row>
    <row r="12392" spans="1:5" ht="14.4">
      <c r="A12392" s="65" t="s">
        <v>19987</v>
      </c>
      <c r="B12392" s="66">
        <v>1062218</v>
      </c>
      <c r="C12392" s="65" t="s">
        <v>8691</v>
      </c>
      <c r="D12392" s="66">
        <v>71</v>
      </c>
      <c r="E12392" s="66">
        <v>33</v>
      </c>
    </row>
    <row r="12393" spans="1:5" ht="14.4">
      <c r="A12393" s="65" t="s">
        <v>19988</v>
      </c>
      <c r="B12393" s="66">
        <v>1591269</v>
      </c>
      <c r="C12393" s="65" t="s">
        <v>8487</v>
      </c>
      <c r="D12393" s="66">
        <v>36</v>
      </c>
      <c r="E12393" s="66">
        <v>12</v>
      </c>
    </row>
    <row r="12394" spans="1:5" ht="14.4">
      <c r="A12394" s="65" t="s">
        <v>19989</v>
      </c>
      <c r="B12394" s="66">
        <v>1432060</v>
      </c>
      <c r="C12394" s="65" t="s">
        <v>8691</v>
      </c>
      <c r="D12394" s="66">
        <v>0</v>
      </c>
      <c r="E12394" s="66">
        <v>22</v>
      </c>
    </row>
    <row r="12395" spans="1:5" ht="14.4">
      <c r="A12395" s="65" t="s">
        <v>667</v>
      </c>
      <c r="B12395" s="66">
        <v>1719287</v>
      </c>
      <c r="C12395" s="65" t="s">
        <v>8691</v>
      </c>
      <c r="D12395" s="66">
        <v>51</v>
      </c>
      <c r="E12395" s="66">
        <v>53</v>
      </c>
    </row>
    <row r="12396" spans="1:5" ht="14.4">
      <c r="A12396" s="65" t="s">
        <v>19990</v>
      </c>
      <c r="B12396" s="66">
        <v>1644770</v>
      </c>
      <c r="C12396" s="65" t="s">
        <v>8487</v>
      </c>
      <c r="D12396" s="66">
        <v>48</v>
      </c>
      <c r="E12396" s="66">
        <v>0</v>
      </c>
    </row>
    <row r="12397" spans="1:5" ht="14.4">
      <c r="A12397" s="65" t="s">
        <v>19991</v>
      </c>
      <c r="B12397" s="66">
        <v>1063292</v>
      </c>
      <c r="C12397" s="65" t="s">
        <v>8691</v>
      </c>
      <c r="D12397" s="66">
        <v>69</v>
      </c>
      <c r="E12397" s="66">
        <v>35</v>
      </c>
    </row>
    <row r="12398" spans="1:5" ht="14.4">
      <c r="A12398" s="65" t="s">
        <v>1745</v>
      </c>
      <c r="B12398" s="66">
        <v>1063430</v>
      </c>
      <c r="C12398" s="65" t="s">
        <v>8691</v>
      </c>
      <c r="D12398" s="66">
        <v>2</v>
      </c>
      <c r="E12398" s="66">
        <v>102</v>
      </c>
    </row>
    <row r="12399" spans="1:5" ht="14.4">
      <c r="A12399" s="65" t="s">
        <v>1784</v>
      </c>
      <c r="B12399" s="66">
        <v>1719274</v>
      </c>
      <c r="C12399" s="65" t="s">
        <v>8691</v>
      </c>
      <c r="D12399" s="66">
        <v>51</v>
      </c>
      <c r="E12399" s="66">
        <v>53</v>
      </c>
    </row>
    <row r="12400" spans="1:5" ht="14.4">
      <c r="A12400" s="65" t="s">
        <v>3108</v>
      </c>
      <c r="B12400" s="66">
        <v>1644662</v>
      </c>
      <c r="C12400" s="65" t="s">
        <v>8487</v>
      </c>
      <c r="D12400" s="66">
        <v>28</v>
      </c>
      <c r="E12400" s="66">
        <v>20</v>
      </c>
    </row>
    <row r="12401" spans="1:5" ht="14.4">
      <c r="A12401" s="65" t="s">
        <v>3704</v>
      </c>
      <c r="B12401" s="66">
        <v>1672273</v>
      </c>
      <c r="C12401" s="65" t="s">
        <v>8691</v>
      </c>
      <c r="D12401" s="66">
        <v>0</v>
      </c>
      <c r="E12401" s="66">
        <v>0</v>
      </c>
    </row>
    <row r="12402" spans="1:5" ht="14.4">
      <c r="A12402" s="65" t="s">
        <v>19992</v>
      </c>
      <c r="B12402" s="66">
        <v>8033</v>
      </c>
      <c r="C12402" s="65" t="s">
        <v>8691</v>
      </c>
      <c r="D12402" s="66">
        <v>15</v>
      </c>
      <c r="E12402" s="66">
        <v>33</v>
      </c>
    </row>
    <row r="12403" spans="1:5" ht="14.4">
      <c r="A12403" s="65" t="s">
        <v>19993</v>
      </c>
      <c r="B12403" s="66">
        <v>1185060</v>
      </c>
      <c r="C12403" s="65" t="s">
        <v>8691</v>
      </c>
      <c r="D12403" s="66">
        <v>0</v>
      </c>
      <c r="E12403" s="66">
        <v>0</v>
      </c>
    </row>
    <row r="12404" spans="1:5" ht="14.4">
      <c r="A12404" s="65" t="s">
        <v>19994</v>
      </c>
      <c r="B12404" s="66">
        <v>1442346</v>
      </c>
      <c r="C12404" s="65" t="s">
        <v>8487</v>
      </c>
      <c r="D12404" s="66">
        <v>9</v>
      </c>
      <c r="E12404" s="66">
        <v>0</v>
      </c>
    </row>
    <row r="12405" spans="1:5" ht="14.4">
      <c r="A12405" s="65" t="s">
        <v>19995</v>
      </c>
      <c r="B12405" s="66">
        <v>1509625</v>
      </c>
      <c r="C12405" s="65" t="s">
        <v>8691</v>
      </c>
      <c r="D12405" s="66">
        <v>54</v>
      </c>
      <c r="E12405" s="66">
        <v>50</v>
      </c>
    </row>
    <row r="12406" spans="1:5" ht="14.4">
      <c r="A12406" s="65" t="s">
        <v>19996</v>
      </c>
      <c r="B12406" s="66">
        <v>8033</v>
      </c>
      <c r="C12406" s="65" t="s">
        <v>8691</v>
      </c>
      <c r="D12406" s="66">
        <v>170</v>
      </c>
      <c r="E12406" s="66">
        <v>66</v>
      </c>
    </row>
    <row r="12407" spans="1:5" ht="14.4">
      <c r="A12407" s="65" t="s">
        <v>19997</v>
      </c>
      <c r="B12407" s="66">
        <v>8033</v>
      </c>
      <c r="C12407" s="65" t="s">
        <v>8691</v>
      </c>
      <c r="D12407" s="66">
        <v>104</v>
      </c>
      <c r="E12407" s="66">
        <v>0</v>
      </c>
    </row>
    <row r="12408" spans="1:5" ht="14.4">
      <c r="A12408" s="65" t="s">
        <v>19998</v>
      </c>
      <c r="B12408" s="66">
        <v>1542782</v>
      </c>
      <c r="C12408" s="65" t="s">
        <v>8691</v>
      </c>
      <c r="D12408" s="66">
        <v>66</v>
      </c>
      <c r="E12408" s="66">
        <v>38</v>
      </c>
    </row>
    <row r="12409" spans="1:5" ht="14.4">
      <c r="A12409" s="65" t="s">
        <v>19999</v>
      </c>
      <c r="B12409" s="66">
        <v>1114658</v>
      </c>
      <c r="C12409" s="65" t="s">
        <v>8691</v>
      </c>
      <c r="D12409" s="66">
        <v>0</v>
      </c>
      <c r="E12409" s="66">
        <v>0</v>
      </c>
    </row>
    <row r="12410" spans="1:5" ht="14.4">
      <c r="A12410" s="65" t="s">
        <v>20000</v>
      </c>
      <c r="B12410" s="66">
        <v>1684977</v>
      </c>
      <c r="C12410" s="65" t="s">
        <v>8487</v>
      </c>
      <c r="D12410" s="66">
        <v>29</v>
      </c>
      <c r="E12410" s="66">
        <v>-5</v>
      </c>
    </row>
    <row r="12411" spans="1:5" ht="14.4">
      <c r="A12411" s="65" t="s">
        <v>20001</v>
      </c>
      <c r="B12411" s="66">
        <v>8033</v>
      </c>
      <c r="C12411" s="65" t="s">
        <v>8691</v>
      </c>
      <c r="D12411" s="66">
        <v>8</v>
      </c>
      <c r="E12411" s="66">
        <v>16</v>
      </c>
    </row>
    <row r="12412" spans="1:5" ht="14.4">
      <c r="A12412" s="65" t="s">
        <v>1787</v>
      </c>
      <c r="B12412" s="66">
        <v>1555135</v>
      </c>
      <c r="C12412" s="65" t="s">
        <v>8691</v>
      </c>
      <c r="D12412" s="66">
        <v>51</v>
      </c>
      <c r="E12412" s="66">
        <v>53</v>
      </c>
    </row>
    <row r="12413" spans="1:5" ht="14.4">
      <c r="A12413" s="65" t="s">
        <v>20002</v>
      </c>
      <c r="B12413" s="66">
        <v>8033</v>
      </c>
      <c r="C12413" s="65" t="s">
        <v>8691</v>
      </c>
      <c r="D12413" s="66">
        <v>27</v>
      </c>
      <c r="E12413" s="66">
        <v>77</v>
      </c>
    </row>
    <row r="12414" spans="1:5" ht="14.4">
      <c r="A12414" s="65" t="s">
        <v>20003</v>
      </c>
      <c r="B12414" s="66">
        <v>1607116</v>
      </c>
      <c r="C12414" s="65" t="s">
        <v>8691</v>
      </c>
      <c r="D12414" s="66">
        <v>0</v>
      </c>
      <c r="E12414" s="66">
        <v>13</v>
      </c>
    </row>
    <row r="12415" spans="1:5" ht="14.4">
      <c r="A12415" s="65" t="s">
        <v>20004</v>
      </c>
      <c r="B12415" s="66">
        <v>8033</v>
      </c>
      <c r="C12415" s="65" t="s">
        <v>8691</v>
      </c>
      <c r="D12415" s="66">
        <v>33</v>
      </c>
      <c r="E12415" s="66">
        <v>9</v>
      </c>
    </row>
    <row r="12416" spans="1:5" ht="14.4">
      <c r="A12416" s="65" t="s">
        <v>20005</v>
      </c>
      <c r="B12416" s="66">
        <v>1451652</v>
      </c>
      <c r="C12416" s="65" t="s">
        <v>8691</v>
      </c>
      <c r="D12416" s="66">
        <v>69</v>
      </c>
      <c r="E12416" s="66">
        <v>35</v>
      </c>
    </row>
    <row r="12417" spans="1:5" ht="14.4">
      <c r="A12417" s="65" t="s">
        <v>20006</v>
      </c>
      <c r="B12417" s="66">
        <v>1069473</v>
      </c>
      <c r="C12417" s="65" t="s">
        <v>8691</v>
      </c>
      <c r="D12417" s="66">
        <v>0</v>
      </c>
      <c r="E12417" s="66">
        <v>0</v>
      </c>
    </row>
    <row r="12418" spans="1:5" ht="14.4">
      <c r="A12418" s="65" t="s">
        <v>1790</v>
      </c>
      <c r="B12418" s="66">
        <v>1467181</v>
      </c>
      <c r="C12418" s="65" t="s">
        <v>8487</v>
      </c>
      <c r="D12418" s="66">
        <v>36</v>
      </c>
      <c r="E12418" s="66">
        <v>12</v>
      </c>
    </row>
    <row r="12419" spans="1:5" ht="14.4">
      <c r="A12419" s="65" t="s">
        <v>1482</v>
      </c>
      <c r="B12419" s="66">
        <v>1416391</v>
      </c>
      <c r="C12419" s="65" t="s">
        <v>8691</v>
      </c>
      <c r="D12419" s="66">
        <v>41</v>
      </c>
      <c r="E12419" s="66">
        <v>63</v>
      </c>
    </row>
    <row r="12420" spans="1:5" ht="14.4">
      <c r="A12420" s="65" t="s">
        <v>1430</v>
      </c>
      <c r="B12420" s="66">
        <v>1658084</v>
      </c>
      <c r="C12420" s="65" t="s">
        <v>8487</v>
      </c>
      <c r="D12420" s="66">
        <v>36</v>
      </c>
      <c r="E12420" s="66">
        <v>12</v>
      </c>
    </row>
    <row r="12421" spans="1:5" ht="14.4">
      <c r="A12421" s="65" t="s">
        <v>2908</v>
      </c>
      <c r="B12421" s="66">
        <v>1353386</v>
      </c>
      <c r="C12421" s="65" t="s">
        <v>8691</v>
      </c>
      <c r="D12421" s="66">
        <v>51</v>
      </c>
      <c r="E12421" s="66">
        <v>53</v>
      </c>
    </row>
    <row r="12422" spans="1:5" ht="14.4">
      <c r="A12422" s="65" t="s">
        <v>3433</v>
      </c>
      <c r="B12422" s="66">
        <v>1591392</v>
      </c>
      <c r="C12422" s="65" t="s">
        <v>8487</v>
      </c>
      <c r="D12422" s="66">
        <v>22</v>
      </c>
      <c r="E12422" s="66">
        <v>26</v>
      </c>
    </row>
    <row r="12423" spans="1:5" ht="14.4">
      <c r="A12423" s="65" t="s">
        <v>20007</v>
      </c>
      <c r="B12423" s="66">
        <v>1061538</v>
      </c>
      <c r="C12423" s="65" t="s">
        <v>8691</v>
      </c>
      <c r="D12423" s="66">
        <v>72</v>
      </c>
      <c r="E12423" s="66">
        <v>32</v>
      </c>
    </row>
    <row r="12424" spans="1:5" ht="14.4">
      <c r="A12424" s="65" t="s">
        <v>20008</v>
      </c>
      <c r="B12424" s="66">
        <v>1418273</v>
      </c>
      <c r="C12424" s="65" t="s">
        <v>8691</v>
      </c>
      <c r="D12424" s="66">
        <v>70</v>
      </c>
      <c r="E12424" s="66">
        <v>34</v>
      </c>
    </row>
    <row r="12425" spans="1:5" ht="14.4">
      <c r="A12425" s="65" t="s">
        <v>20009</v>
      </c>
      <c r="B12425" s="66">
        <v>1432145</v>
      </c>
      <c r="C12425" s="65" t="s">
        <v>8487</v>
      </c>
      <c r="D12425" s="66">
        <v>47</v>
      </c>
      <c r="E12425" s="66">
        <v>1</v>
      </c>
    </row>
    <row r="12426" spans="1:5" ht="14.4">
      <c r="A12426" s="65" t="s">
        <v>20010</v>
      </c>
      <c r="B12426" s="66">
        <v>1580564</v>
      </c>
      <c r="C12426" s="65" t="s">
        <v>8691</v>
      </c>
      <c r="D12426" s="66">
        <v>49</v>
      </c>
      <c r="E12426" s="66">
        <v>55</v>
      </c>
    </row>
    <row r="12427" spans="1:5" ht="14.4">
      <c r="A12427" s="65" t="s">
        <v>20011</v>
      </c>
      <c r="B12427" s="66">
        <v>1365294</v>
      </c>
      <c r="C12427" s="65" t="s">
        <v>8691</v>
      </c>
      <c r="D12427" s="66">
        <v>74</v>
      </c>
      <c r="E12427" s="66">
        <v>30</v>
      </c>
    </row>
    <row r="12428" spans="1:5" ht="14.4">
      <c r="A12428" s="65" t="s">
        <v>20012</v>
      </c>
      <c r="B12428" s="66">
        <v>1063589</v>
      </c>
      <c r="C12428" s="65" t="s">
        <v>8691</v>
      </c>
      <c r="D12428" s="66">
        <v>72</v>
      </c>
      <c r="E12428" s="66">
        <v>32</v>
      </c>
    </row>
    <row r="12429" spans="1:5" ht="14.4">
      <c r="A12429" s="65" t="s">
        <v>20013</v>
      </c>
      <c r="B12429" s="66">
        <v>1351866</v>
      </c>
      <c r="C12429" s="65" t="s">
        <v>8691</v>
      </c>
      <c r="D12429" s="66">
        <v>0</v>
      </c>
      <c r="E12429" s="66">
        <v>0</v>
      </c>
    </row>
    <row r="12430" spans="1:5" ht="14.4">
      <c r="A12430" s="65" t="s">
        <v>20014</v>
      </c>
      <c r="B12430" s="66">
        <v>1456927</v>
      </c>
      <c r="C12430" s="65" t="s">
        <v>8487</v>
      </c>
      <c r="D12430" s="66">
        <v>51</v>
      </c>
      <c r="E12430" s="66">
        <v>-3</v>
      </c>
    </row>
    <row r="12431" spans="1:5" ht="14.4">
      <c r="A12431" s="65" t="s">
        <v>20015</v>
      </c>
      <c r="B12431" s="66">
        <v>1639399</v>
      </c>
      <c r="C12431" s="65" t="s">
        <v>8691</v>
      </c>
      <c r="D12431" s="66">
        <v>28</v>
      </c>
      <c r="E12431" s="66">
        <v>0</v>
      </c>
    </row>
    <row r="12432" spans="1:5" ht="14.4">
      <c r="A12432" s="65" t="s">
        <v>20016</v>
      </c>
      <c r="B12432" s="66">
        <v>1063077</v>
      </c>
      <c r="C12432" s="65" t="s">
        <v>1346</v>
      </c>
      <c r="D12432" s="66">
        <v>53</v>
      </c>
      <c r="E12432" s="66">
        <v>51</v>
      </c>
    </row>
    <row r="12433" spans="1:5" ht="14.4">
      <c r="A12433" s="65" t="s">
        <v>20017</v>
      </c>
      <c r="B12433" s="66">
        <v>1379670</v>
      </c>
      <c r="C12433" s="65" t="s">
        <v>8487</v>
      </c>
      <c r="D12433" s="66">
        <v>49</v>
      </c>
      <c r="E12433" s="66">
        <v>-1</v>
      </c>
    </row>
    <row r="12434" spans="1:5" ht="14.4">
      <c r="A12434" s="65" t="s">
        <v>20018</v>
      </c>
      <c r="B12434" s="66">
        <v>1453605</v>
      </c>
      <c r="C12434" s="65" t="s">
        <v>8691</v>
      </c>
      <c r="D12434" s="66">
        <v>111</v>
      </c>
      <c r="E12434" s="66">
        <v>-7</v>
      </c>
    </row>
    <row r="12435" spans="1:5" ht="14.4">
      <c r="A12435" s="65" t="s">
        <v>20019</v>
      </c>
      <c r="B12435" s="66">
        <v>1455903</v>
      </c>
      <c r="C12435" s="65" t="s">
        <v>8691</v>
      </c>
      <c r="D12435" s="66">
        <v>72</v>
      </c>
      <c r="E12435" s="66">
        <v>32</v>
      </c>
    </row>
    <row r="12436" spans="1:5" ht="14.4">
      <c r="A12436" s="65" t="s">
        <v>20020</v>
      </c>
      <c r="B12436" s="66">
        <v>1067455</v>
      </c>
      <c r="C12436" s="65" t="s">
        <v>8487</v>
      </c>
      <c r="D12436" s="66">
        <v>0</v>
      </c>
      <c r="E12436" s="66">
        <v>18</v>
      </c>
    </row>
    <row r="12437" spans="1:5" ht="14.4">
      <c r="A12437" s="65" t="s">
        <v>20021</v>
      </c>
      <c r="B12437" s="66">
        <v>1456293</v>
      </c>
      <c r="C12437" s="65" t="s">
        <v>8691</v>
      </c>
      <c r="D12437" s="66">
        <v>60</v>
      </c>
      <c r="E12437" s="66">
        <v>44</v>
      </c>
    </row>
    <row r="12438" spans="1:5" ht="14.4">
      <c r="A12438" s="65" t="s">
        <v>2663</v>
      </c>
      <c r="B12438" s="66">
        <v>1403289</v>
      </c>
      <c r="C12438" s="65" t="s">
        <v>8691</v>
      </c>
      <c r="D12438" s="66">
        <v>51</v>
      </c>
      <c r="E12438" s="66">
        <v>53</v>
      </c>
    </row>
    <row r="12439" spans="1:5" ht="14.4">
      <c r="A12439" s="65" t="s">
        <v>3129</v>
      </c>
      <c r="B12439" s="66">
        <v>1363921</v>
      </c>
      <c r="C12439" s="65" t="s">
        <v>8691</v>
      </c>
      <c r="D12439" s="66">
        <v>46</v>
      </c>
      <c r="E12439" s="66">
        <v>58</v>
      </c>
    </row>
    <row r="12440" spans="1:5" ht="14.4">
      <c r="A12440" s="65" t="s">
        <v>20022</v>
      </c>
      <c r="B12440" s="66">
        <v>8033</v>
      </c>
      <c r="C12440" s="65" t="s">
        <v>8691</v>
      </c>
      <c r="D12440" s="66">
        <v>4</v>
      </c>
      <c r="E12440" s="66">
        <v>100</v>
      </c>
    </row>
    <row r="12441" spans="1:5" ht="14.4">
      <c r="A12441" s="65" t="s">
        <v>3436</v>
      </c>
      <c r="B12441" s="66">
        <v>1746077</v>
      </c>
      <c r="C12441" s="65" t="s">
        <v>8691</v>
      </c>
      <c r="D12441" s="66">
        <v>51</v>
      </c>
      <c r="E12441" s="66">
        <v>53</v>
      </c>
    </row>
    <row r="12442" spans="1:5" ht="14.4">
      <c r="A12442" s="65" t="s">
        <v>20023</v>
      </c>
      <c r="B12442" s="66">
        <v>1525674</v>
      </c>
      <c r="C12442" s="65" t="s">
        <v>8487</v>
      </c>
      <c r="D12442" s="66">
        <v>49</v>
      </c>
      <c r="E12442" s="66">
        <v>-1</v>
      </c>
    </row>
    <row r="12443" spans="1:5" ht="14.4">
      <c r="A12443" s="65" t="s">
        <v>20024</v>
      </c>
      <c r="B12443" s="66">
        <v>1166894</v>
      </c>
      <c r="C12443" s="65" t="s">
        <v>8691</v>
      </c>
      <c r="D12443" s="66">
        <v>86</v>
      </c>
      <c r="E12443" s="66">
        <v>18</v>
      </c>
    </row>
    <row r="12444" spans="1:5" ht="14.4">
      <c r="A12444" s="65" t="s">
        <v>20025</v>
      </c>
      <c r="B12444" s="66">
        <v>1450014</v>
      </c>
      <c r="C12444" s="65" t="s">
        <v>8691</v>
      </c>
      <c r="D12444" s="66">
        <v>45</v>
      </c>
      <c r="E12444" s="66">
        <v>59</v>
      </c>
    </row>
    <row r="12445" spans="1:5" ht="14.4">
      <c r="A12445" s="65" t="s">
        <v>20026</v>
      </c>
      <c r="B12445" s="66">
        <v>1745225</v>
      </c>
      <c r="C12445" s="65" t="s">
        <v>8487</v>
      </c>
      <c r="D12445" s="66">
        <v>47</v>
      </c>
      <c r="E12445" s="66">
        <v>1</v>
      </c>
    </row>
    <row r="12446" spans="1:5" ht="14.4">
      <c r="A12446" s="65" t="s">
        <v>20027</v>
      </c>
      <c r="B12446" s="66">
        <v>1711263</v>
      </c>
      <c r="C12446" s="65" t="s">
        <v>8691</v>
      </c>
      <c r="D12446" s="66">
        <v>108</v>
      </c>
      <c r="E12446" s="66">
        <v>-4</v>
      </c>
    </row>
    <row r="12447" spans="1:5" ht="14.4">
      <c r="A12447" s="65" t="s">
        <v>20028</v>
      </c>
      <c r="B12447" s="66">
        <v>1708018</v>
      </c>
      <c r="C12447" s="65" t="s">
        <v>8691</v>
      </c>
      <c r="D12447" s="66">
        <v>72</v>
      </c>
      <c r="E12447" s="66">
        <v>32</v>
      </c>
    </row>
    <row r="12448" spans="1:5" ht="14.4">
      <c r="A12448" s="65" t="s">
        <v>20029</v>
      </c>
      <c r="B12448" s="66">
        <v>1655895</v>
      </c>
      <c r="C12448" s="65" t="s">
        <v>8691</v>
      </c>
      <c r="D12448" s="66">
        <v>69</v>
      </c>
      <c r="E12448" s="66">
        <v>35</v>
      </c>
    </row>
    <row r="12449" spans="1:5" ht="14.4">
      <c r="A12449" s="65" t="s">
        <v>20030</v>
      </c>
      <c r="B12449" s="66">
        <v>1191450</v>
      </c>
      <c r="C12449" s="65" t="s">
        <v>8691</v>
      </c>
      <c r="D12449" s="66">
        <v>106</v>
      </c>
      <c r="E12449" s="66">
        <v>-2</v>
      </c>
    </row>
    <row r="12450" spans="1:5" ht="14.4">
      <c r="A12450" s="65" t="s">
        <v>20031</v>
      </c>
      <c r="B12450" s="66">
        <v>1379086</v>
      </c>
      <c r="C12450" s="65" t="s">
        <v>8691</v>
      </c>
      <c r="D12450" s="66">
        <v>70</v>
      </c>
      <c r="E12450" s="66">
        <v>34</v>
      </c>
    </row>
    <row r="12451" spans="1:5" ht="14.4">
      <c r="A12451" s="65" t="s">
        <v>6190</v>
      </c>
      <c r="B12451" s="66">
        <v>1142403</v>
      </c>
      <c r="C12451" s="65" t="s">
        <v>8691</v>
      </c>
      <c r="D12451" s="66">
        <v>128</v>
      </c>
      <c r="E12451" s="66">
        <v>-24</v>
      </c>
    </row>
    <row r="12452" spans="1:5" ht="14.4">
      <c r="A12452" s="65" t="s">
        <v>1299</v>
      </c>
      <c r="B12452" s="66">
        <v>1643744</v>
      </c>
      <c r="C12452" s="65" t="s">
        <v>8691</v>
      </c>
      <c r="D12452" s="66">
        <v>51</v>
      </c>
      <c r="E12452" s="66">
        <v>53</v>
      </c>
    </row>
    <row r="12453" spans="1:5" ht="14.4">
      <c r="A12453" s="65" t="s">
        <v>1793</v>
      </c>
      <c r="B12453" s="66">
        <v>1441378</v>
      </c>
      <c r="C12453" s="65" t="s">
        <v>8691</v>
      </c>
      <c r="D12453" s="66">
        <v>51</v>
      </c>
      <c r="E12453" s="66">
        <v>53</v>
      </c>
    </row>
    <row r="12454" spans="1:5" ht="14.4">
      <c r="A12454" s="65" t="s">
        <v>1484</v>
      </c>
      <c r="B12454" s="66">
        <v>1454590</v>
      </c>
      <c r="C12454" s="65" t="s">
        <v>8691</v>
      </c>
      <c r="D12454" s="66">
        <v>51</v>
      </c>
      <c r="E12454" s="66">
        <v>53</v>
      </c>
    </row>
    <row r="12455" spans="1:5" ht="14.4">
      <c r="A12455" s="65" t="s">
        <v>1487</v>
      </c>
      <c r="B12455" s="66">
        <v>1643526</v>
      </c>
      <c r="C12455" s="65" t="s">
        <v>8691</v>
      </c>
      <c r="D12455" s="66">
        <v>51</v>
      </c>
      <c r="E12455" s="66">
        <v>53</v>
      </c>
    </row>
    <row r="12456" spans="1:5" ht="14.4">
      <c r="A12456" s="65" t="s">
        <v>1490</v>
      </c>
      <c r="B12456" s="66">
        <v>1643521</v>
      </c>
      <c r="C12456" s="65" t="s">
        <v>8691</v>
      </c>
      <c r="D12456" s="66">
        <v>52</v>
      </c>
      <c r="E12456" s="66">
        <v>52</v>
      </c>
    </row>
    <row r="12457" spans="1:5" ht="14.4">
      <c r="A12457" s="65" t="s">
        <v>20032</v>
      </c>
      <c r="B12457" s="66">
        <v>1597980</v>
      </c>
      <c r="C12457" s="65" t="s">
        <v>8487</v>
      </c>
      <c r="D12457" s="66">
        <v>24</v>
      </c>
      <c r="E12457" s="66">
        <v>24</v>
      </c>
    </row>
    <row r="12458" spans="1:5" ht="14.4">
      <c r="A12458" s="65" t="s">
        <v>20033</v>
      </c>
      <c r="B12458" s="66">
        <v>1061668</v>
      </c>
      <c r="C12458" s="65" t="s">
        <v>8691</v>
      </c>
      <c r="D12458" s="66">
        <v>72</v>
      </c>
      <c r="E12458" s="66">
        <v>32</v>
      </c>
    </row>
    <row r="12459" spans="1:5" ht="14.4">
      <c r="A12459" s="65" t="s">
        <v>20034</v>
      </c>
      <c r="B12459" s="66">
        <v>1394452</v>
      </c>
      <c r="C12459" s="65" t="s">
        <v>8487</v>
      </c>
      <c r="D12459" s="66">
        <v>55</v>
      </c>
      <c r="E12459" s="66">
        <v>-7</v>
      </c>
    </row>
    <row r="12460" spans="1:5" ht="14.4">
      <c r="A12460" s="65" t="s">
        <v>20035</v>
      </c>
      <c r="B12460" s="66">
        <v>1063706</v>
      </c>
      <c r="C12460" s="65" t="s">
        <v>8691</v>
      </c>
      <c r="D12460" s="66">
        <v>56</v>
      </c>
      <c r="E12460" s="66">
        <v>48</v>
      </c>
    </row>
    <row r="12461" spans="1:5" ht="14.4">
      <c r="A12461" s="65" t="s">
        <v>20036</v>
      </c>
      <c r="B12461" s="66">
        <v>1640767</v>
      </c>
      <c r="C12461" s="65" t="s">
        <v>8691</v>
      </c>
      <c r="D12461" s="66">
        <v>0</v>
      </c>
      <c r="E12461" s="66">
        <v>27</v>
      </c>
    </row>
    <row r="12462" spans="1:5" ht="14.4">
      <c r="A12462" s="65" t="s">
        <v>20037</v>
      </c>
      <c r="B12462" s="66">
        <v>1186056</v>
      </c>
      <c r="C12462" s="65" t="s">
        <v>8691</v>
      </c>
      <c r="D12462" s="66">
        <v>60</v>
      </c>
      <c r="E12462" s="66">
        <v>44</v>
      </c>
    </row>
    <row r="12463" spans="1:5" ht="14.4">
      <c r="A12463" s="65" t="s">
        <v>20038</v>
      </c>
      <c r="B12463" s="66">
        <v>1714180</v>
      </c>
      <c r="C12463" s="65" t="s">
        <v>8487</v>
      </c>
      <c r="D12463" s="66">
        <v>49</v>
      </c>
      <c r="E12463" s="66">
        <v>-1</v>
      </c>
    </row>
    <row r="12464" spans="1:5" ht="14.4">
      <c r="A12464" s="65" t="s">
        <v>20039</v>
      </c>
      <c r="B12464" s="66">
        <v>1719305</v>
      </c>
      <c r="C12464" s="65" t="s">
        <v>8691</v>
      </c>
      <c r="D12464" s="66">
        <v>72</v>
      </c>
      <c r="E12464" s="66">
        <v>32</v>
      </c>
    </row>
    <row r="12465" spans="1:5" ht="14.4">
      <c r="A12465" s="65" t="s">
        <v>20040</v>
      </c>
      <c r="B12465" s="66">
        <v>1586476</v>
      </c>
      <c r="C12465" s="65" t="s">
        <v>8691</v>
      </c>
      <c r="D12465" s="66">
        <v>118</v>
      </c>
      <c r="E12465" s="66">
        <v>-14</v>
      </c>
    </row>
    <row r="12466" spans="1:5" ht="14.4">
      <c r="A12466" s="65" t="s">
        <v>20041</v>
      </c>
      <c r="B12466" s="66">
        <v>1419373</v>
      </c>
      <c r="C12466" s="65" t="s">
        <v>8487</v>
      </c>
      <c r="D12466" s="66">
        <v>17</v>
      </c>
      <c r="E12466" s="66">
        <v>31</v>
      </c>
    </row>
    <row r="12467" spans="1:5" ht="14.4">
      <c r="A12467" s="65" t="s">
        <v>1493</v>
      </c>
      <c r="B12467" s="66">
        <v>1734654</v>
      </c>
      <c r="C12467" s="65" t="s">
        <v>8691</v>
      </c>
      <c r="D12467" s="66">
        <v>51</v>
      </c>
      <c r="E12467" s="66">
        <v>53</v>
      </c>
    </row>
    <row r="12468" spans="1:5" ht="14.4">
      <c r="A12468" s="65" t="s">
        <v>20042</v>
      </c>
      <c r="B12468" s="66">
        <v>8033</v>
      </c>
      <c r="C12468" s="65" t="s">
        <v>8691</v>
      </c>
      <c r="D12468" s="66">
        <v>0</v>
      </c>
      <c r="E12468" s="66">
        <v>0</v>
      </c>
    </row>
    <row r="12469" spans="1:5" ht="14.4">
      <c r="A12469" s="65" t="s">
        <v>3431</v>
      </c>
      <c r="B12469" s="66">
        <v>1582618</v>
      </c>
      <c r="C12469" s="65" t="s">
        <v>8487</v>
      </c>
      <c r="D12469" s="66">
        <v>27</v>
      </c>
      <c r="E12469" s="66">
        <v>21</v>
      </c>
    </row>
    <row r="12470" spans="1:5" ht="14.4">
      <c r="A12470" s="65" t="s">
        <v>20043</v>
      </c>
      <c r="B12470" s="66">
        <v>1242328</v>
      </c>
      <c r="C12470" s="65" t="s">
        <v>8487</v>
      </c>
      <c r="D12470" s="66">
        <v>51</v>
      </c>
      <c r="E12470" s="66">
        <v>-3</v>
      </c>
    </row>
    <row r="12471" spans="1:5" ht="14.4">
      <c r="A12471" s="65" t="s">
        <v>20044</v>
      </c>
      <c r="B12471" s="66">
        <v>1062083</v>
      </c>
      <c r="C12471" s="65" t="s">
        <v>8691</v>
      </c>
      <c r="D12471" s="66">
        <v>70</v>
      </c>
      <c r="E12471" s="66">
        <v>34</v>
      </c>
    </row>
    <row r="12472" spans="1:5" ht="14.4">
      <c r="A12472" s="65" t="s">
        <v>20045</v>
      </c>
      <c r="B12472" s="66">
        <v>8033</v>
      </c>
      <c r="C12472" s="65" t="s">
        <v>8691</v>
      </c>
      <c r="D12472" s="66">
        <v>48</v>
      </c>
      <c r="E12472" s="66">
        <v>56</v>
      </c>
    </row>
    <row r="12473" spans="1:5" ht="14.4">
      <c r="A12473" s="65" t="s">
        <v>20046</v>
      </c>
      <c r="B12473" s="66">
        <v>1061161</v>
      </c>
      <c r="C12473" s="65" t="s">
        <v>8691</v>
      </c>
      <c r="D12473" s="66">
        <v>0</v>
      </c>
      <c r="E12473" s="66">
        <v>0</v>
      </c>
    </row>
    <row r="12474" spans="1:5" ht="14.4">
      <c r="A12474" s="65" t="s">
        <v>20047</v>
      </c>
      <c r="B12474" s="66">
        <v>8033</v>
      </c>
      <c r="C12474" s="65" t="s">
        <v>8691</v>
      </c>
      <c r="D12474" s="66">
        <v>104</v>
      </c>
      <c r="E12474" s="66">
        <v>0</v>
      </c>
    </row>
    <row r="12475" spans="1:5" ht="14.4">
      <c r="A12475" s="65" t="s">
        <v>20048</v>
      </c>
      <c r="B12475" s="66">
        <v>1446845</v>
      </c>
      <c r="C12475" s="65" t="s">
        <v>8691</v>
      </c>
      <c r="D12475" s="66">
        <v>67</v>
      </c>
      <c r="E12475" s="66">
        <v>37</v>
      </c>
    </row>
    <row r="12476" spans="1:5" ht="14.4">
      <c r="A12476" s="65" t="s">
        <v>483</v>
      </c>
      <c r="B12476" s="66">
        <v>1642703</v>
      </c>
      <c r="C12476" s="65" t="s">
        <v>8691</v>
      </c>
      <c r="D12476" s="66">
        <v>51</v>
      </c>
      <c r="E12476" s="66">
        <v>53</v>
      </c>
    </row>
    <row r="12477" spans="1:5" ht="14.4">
      <c r="A12477" s="65" t="s">
        <v>20049</v>
      </c>
      <c r="B12477" s="66">
        <v>1605382</v>
      </c>
      <c r="C12477" s="65" t="s">
        <v>8487</v>
      </c>
      <c r="D12477" s="66">
        <v>49</v>
      </c>
      <c r="E12477" s="66">
        <v>-1</v>
      </c>
    </row>
    <row r="12478" spans="1:5" ht="14.4">
      <c r="A12478" s="65" t="s">
        <v>20050</v>
      </c>
      <c r="B12478" s="66">
        <v>1658178</v>
      </c>
      <c r="C12478" s="65" t="s">
        <v>8691</v>
      </c>
      <c r="D12478" s="66">
        <v>72</v>
      </c>
      <c r="E12478" s="66">
        <v>32</v>
      </c>
    </row>
    <row r="12479" spans="1:5" ht="14.4">
      <c r="A12479" s="65" t="s">
        <v>1796</v>
      </c>
      <c r="B12479" s="66">
        <v>1669239</v>
      </c>
      <c r="C12479" s="65" t="s">
        <v>8691</v>
      </c>
      <c r="D12479" s="66">
        <v>51</v>
      </c>
      <c r="E12479" s="66">
        <v>53</v>
      </c>
    </row>
    <row r="12480" spans="1:5" ht="14.4">
      <c r="A12480" s="65" t="s">
        <v>1799</v>
      </c>
      <c r="B12480" s="66">
        <v>1578881</v>
      </c>
      <c r="C12480" s="65" t="s">
        <v>8691</v>
      </c>
      <c r="D12480" s="66">
        <v>61</v>
      </c>
      <c r="E12480" s="66">
        <v>43</v>
      </c>
    </row>
    <row r="12481" spans="1:5" ht="14.4">
      <c r="A12481" s="65" t="s">
        <v>20051</v>
      </c>
      <c r="B12481" s="66">
        <v>8033</v>
      </c>
      <c r="C12481" s="65" t="s">
        <v>8691</v>
      </c>
      <c r="D12481" s="66">
        <v>15</v>
      </c>
      <c r="E12481" s="66">
        <v>9</v>
      </c>
    </row>
    <row r="12482" spans="1:5" ht="14.4">
      <c r="A12482" s="65" t="s">
        <v>3707</v>
      </c>
      <c r="B12482" s="66">
        <v>1726107</v>
      </c>
      <c r="C12482" s="65" t="s">
        <v>8691</v>
      </c>
      <c r="D12482" s="66">
        <v>0</v>
      </c>
      <c r="E12482" s="66">
        <v>0</v>
      </c>
    </row>
    <row r="12483" spans="1:5" ht="14.4">
      <c r="A12483" s="65" t="s">
        <v>20052</v>
      </c>
      <c r="B12483" s="66">
        <v>1068611</v>
      </c>
      <c r="C12483" s="65" t="s">
        <v>8691</v>
      </c>
      <c r="D12483" s="66">
        <v>52</v>
      </c>
      <c r="E12483" s="66">
        <v>52</v>
      </c>
    </row>
    <row r="12484" spans="1:5" ht="14.4">
      <c r="A12484" s="65" t="s">
        <v>20053</v>
      </c>
      <c r="B12484" s="66">
        <v>1068638</v>
      </c>
      <c r="C12484" s="65" t="s">
        <v>8691</v>
      </c>
      <c r="D12484" s="66">
        <v>126</v>
      </c>
      <c r="E12484" s="66">
        <v>-22</v>
      </c>
    </row>
    <row r="12485" spans="1:5" ht="14.4">
      <c r="A12485" s="65" t="s">
        <v>20054</v>
      </c>
      <c r="B12485" s="66">
        <v>1585817</v>
      </c>
      <c r="C12485" s="65" t="s">
        <v>8691</v>
      </c>
      <c r="D12485" s="66">
        <v>77</v>
      </c>
      <c r="E12485" s="66">
        <v>27</v>
      </c>
    </row>
    <row r="12486" spans="1:5" ht="14.4">
      <c r="A12486" s="65" t="s">
        <v>20055</v>
      </c>
      <c r="B12486" s="66">
        <v>1346734</v>
      </c>
      <c r="C12486" s="65" t="s">
        <v>8487</v>
      </c>
      <c r="D12486" s="66">
        <v>49</v>
      </c>
      <c r="E12486" s="66">
        <v>-1</v>
      </c>
    </row>
    <row r="12487" spans="1:5" ht="14.4">
      <c r="A12487" s="65" t="s">
        <v>20056</v>
      </c>
      <c r="B12487" s="66">
        <v>1067455</v>
      </c>
      <c r="C12487" s="65" t="s">
        <v>8487</v>
      </c>
      <c r="D12487" s="66">
        <v>52</v>
      </c>
      <c r="E12487" s="66">
        <v>-4</v>
      </c>
    </row>
    <row r="12488" spans="1:5" ht="14.4">
      <c r="A12488" s="65" t="s">
        <v>20057</v>
      </c>
      <c r="B12488" s="66">
        <v>1365297</v>
      </c>
      <c r="C12488" s="65" t="s">
        <v>8691</v>
      </c>
      <c r="D12488" s="66">
        <v>52</v>
      </c>
      <c r="E12488" s="66">
        <v>52</v>
      </c>
    </row>
    <row r="12489" spans="1:5" ht="14.4">
      <c r="A12489" s="65" t="s">
        <v>20058</v>
      </c>
      <c r="B12489" s="66">
        <v>1370590</v>
      </c>
      <c r="C12489" s="65" t="s">
        <v>8691</v>
      </c>
      <c r="D12489" s="66">
        <v>60</v>
      </c>
      <c r="E12489" s="66">
        <v>44</v>
      </c>
    </row>
    <row r="12490" spans="1:5" ht="14.4">
      <c r="A12490" s="65" t="s">
        <v>20059</v>
      </c>
      <c r="B12490" s="66">
        <v>1357730</v>
      </c>
      <c r="C12490" s="65" t="s">
        <v>8487</v>
      </c>
      <c r="D12490" s="66">
        <v>49</v>
      </c>
      <c r="E12490" s="66">
        <v>-1</v>
      </c>
    </row>
    <row r="12491" spans="1:5" ht="14.4">
      <c r="A12491" s="65" t="s">
        <v>20060</v>
      </c>
      <c r="B12491" s="66">
        <v>1061010</v>
      </c>
      <c r="C12491" s="65" t="s">
        <v>8691</v>
      </c>
      <c r="D12491" s="66">
        <v>69</v>
      </c>
      <c r="E12491" s="66">
        <v>35</v>
      </c>
    </row>
    <row r="12492" spans="1:5" ht="14.4">
      <c r="A12492" s="65" t="s">
        <v>20061</v>
      </c>
      <c r="B12492" s="66">
        <v>1712834</v>
      </c>
      <c r="C12492" s="65" t="s">
        <v>8691</v>
      </c>
      <c r="D12492" s="66">
        <v>72</v>
      </c>
      <c r="E12492" s="66">
        <v>32</v>
      </c>
    </row>
    <row r="12493" spans="1:5" ht="14.4">
      <c r="A12493" s="65" t="s">
        <v>20062</v>
      </c>
      <c r="B12493" s="66">
        <v>1581884</v>
      </c>
      <c r="C12493" s="65" t="s">
        <v>8691</v>
      </c>
      <c r="D12493" s="66">
        <v>73</v>
      </c>
      <c r="E12493" s="66">
        <v>31</v>
      </c>
    </row>
    <row r="12494" spans="1:5" ht="14.4">
      <c r="A12494" s="65" t="s">
        <v>20063</v>
      </c>
      <c r="B12494" s="66">
        <v>8033</v>
      </c>
      <c r="C12494" s="65" t="s">
        <v>8691</v>
      </c>
      <c r="D12494" s="66">
        <v>7</v>
      </c>
      <c r="E12494" s="66">
        <v>17</v>
      </c>
    </row>
    <row r="12495" spans="1:5" ht="14.4">
      <c r="A12495" s="65" t="s">
        <v>6201</v>
      </c>
      <c r="B12495" s="66">
        <v>1305695</v>
      </c>
      <c r="C12495" s="65" t="s">
        <v>8691</v>
      </c>
      <c r="D12495" s="66">
        <v>0</v>
      </c>
      <c r="E12495" s="66">
        <v>0</v>
      </c>
    </row>
    <row r="12496" spans="1:5" ht="14.4">
      <c r="A12496" s="65" t="s">
        <v>1802</v>
      </c>
      <c r="B12496" s="66">
        <v>1580545</v>
      </c>
      <c r="C12496" s="65" t="s">
        <v>8691</v>
      </c>
      <c r="D12496" s="66">
        <v>52</v>
      </c>
      <c r="E12496" s="66">
        <v>52</v>
      </c>
    </row>
    <row r="12497" spans="1:5" ht="14.4">
      <c r="A12497" s="65" t="s">
        <v>1496</v>
      </c>
      <c r="B12497" s="66">
        <v>1755955</v>
      </c>
      <c r="C12497" s="65" t="s">
        <v>8691</v>
      </c>
      <c r="D12497" s="66">
        <v>28</v>
      </c>
      <c r="E12497" s="66">
        <v>76</v>
      </c>
    </row>
    <row r="12498" spans="1:5" ht="14.4">
      <c r="A12498" s="65" t="s">
        <v>1499</v>
      </c>
      <c r="B12498" s="66">
        <v>1520912</v>
      </c>
      <c r="C12498" s="65" t="s">
        <v>8691</v>
      </c>
      <c r="D12498" s="66">
        <v>51</v>
      </c>
      <c r="E12498" s="66">
        <v>53</v>
      </c>
    </row>
    <row r="12499" spans="1:5" ht="14.4">
      <c r="A12499" s="65" t="s">
        <v>20064</v>
      </c>
      <c r="B12499" s="66">
        <v>8033</v>
      </c>
      <c r="C12499" s="65" t="s">
        <v>8691</v>
      </c>
      <c r="D12499" s="66">
        <v>0</v>
      </c>
      <c r="E12499" s="66">
        <v>0</v>
      </c>
    </row>
    <row r="12500" spans="1:5" ht="14.4">
      <c r="A12500" s="65" t="s">
        <v>1502</v>
      </c>
      <c r="B12500" s="66">
        <v>1640854</v>
      </c>
      <c r="C12500" s="65" t="s">
        <v>8691</v>
      </c>
      <c r="D12500" s="66">
        <v>51</v>
      </c>
      <c r="E12500" s="66">
        <v>53</v>
      </c>
    </row>
    <row r="12501" spans="1:5" ht="14.4">
      <c r="A12501" s="65" t="s">
        <v>3428</v>
      </c>
      <c r="B12501" s="66">
        <v>1582618</v>
      </c>
      <c r="C12501" s="65" t="s">
        <v>8487</v>
      </c>
      <c r="D12501" s="66">
        <v>25</v>
      </c>
      <c r="E12501" s="66">
        <v>23</v>
      </c>
    </row>
    <row r="12502" spans="1:5" ht="14.4">
      <c r="A12502" s="65" t="s">
        <v>20065</v>
      </c>
      <c r="B12502" s="66">
        <v>1634296</v>
      </c>
      <c r="C12502" s="65" t="s">
        <v>8691</v>
      </c>
      <c r="D12502" s="66">
        <v>71</v>
      </c>
      <c r="E12502" s="66">
        <v>33</v>
      </c>
    </row>
    <row r="12503" spans="1:5" ht="14.4">
      <c r="A12503" s="65" t="s">
        <v>20066</v>
      </c>
      <c r="B12503" s="66">
        <v>1424382</v>
      </c>
      <c r="C12503" s="65" t="s">
        <v>8487</v>
      </c>
      <c r="D12503" s="66">
        <v>50</v>
      </c>
      <c r="E12503" s="66">
        <v>-2</v>
      </c>
    </row>
    <row r="12504" spans="1:5" ht="14.4">
      <c r="A12504" s="65" t="s">
        <v>20067</v>
      </c>
      <c r="B12504" s="66">
        <v>1556870</v>
      </c>
      <c r="C12504" s="65" t="s">
        <v>8487</v>
      </c>
      <c r="D12504" s="66">
        <v>29</v>
      </c>
      <c r="E12504" s="66">
        <v>19</v>
      </c>
    </row>
    <row r="12505" spans="1:5" ht="14.4">
      <c r="A12505" s="65" t="s">
        <v>20068</v>
      </c>
      <c r="B12505" s="66">
        <v>8033</v>
      </c>
      <c r="C12505" s="65" t="s">
        <v>8691</v>
      </c>
      <c r="D12505" s="66">
        <v>112</v>
      </c>
      <c r="E12505" s="66">
        <v>8</v>
      </c>
    </row>
    <row r="12506" spans="1:5" ht="14.4">
      <c r="A12506" s="65" t="s">
        <v>20069</v>
      </c>
      <c r="B12506" s="66">
        <v>1571212</v>
      </c>
      <c r="C12506" s="65" t="s">
        <v>8576</v>
      </c>
      <c r="D12506" s="66">
        <v>9</v>
      </c>
      <c r="E12506" s="66">
        <v>15</v>
      </c>
    </row>
    <row r="12507" spans="1:5" ht="14.4">
      <c r="A12507" s="65" t="s">
        <v>20070</v>
      </c>
      <c r="B12507" s="66">
        <v>1415387</v>
      </c>
      <c r="C12507" s="65" t="s">
        <v>8691</v>
      </c>
      <c r="D12507" s="66">
        <v>62</v>
      </c>
      <c r="E12507" s="66">
        <v>42</v>
      </c>
    </row>
    <row r="12508" spans="1:5" ht="14.4">
      <c r="A12508" s="65" t="s">
        <v>20071</v>
      </c>
      <c r="B12508" s="66">
        <v>1061876</v>
      </c>
      <c r="C12508" s="65" t="s">
        <v>8691</v>
      </c>
      <c r="D12508" s="66">
        <v>69</v>
      </c>
      <c r="E12508" s="66">
        <v>35</v>
      </c>
    </row>
    <row r="12509" spans="1:5" ht="14.4">
      <c r="A12509" s="65" t="s">
        <v>20072</v>
      </c>
      <c r="B12509" s="66">
        <v>1024911</v>
      </c>
      <c r="C12509" s="65" t="s">
        <v>8487</v>
      </c>
      <c r="D12509" s="66">
        <v>20</v>
      </c>
      <c r="E12509" s="66">
        <v>28</v>
      </c>
    </row>
    <row r="12510" spans="1:5" ht="14.4">
      <c r="A12510" s="65" t="s">
        <v>2115</v>
      </c>
      <c r="B12510" s="66">
        <v>1392640</v>
      </c>
      <c r="C12510" s="65" t="s">
        <v>8487</v>
      </c>
      <c r="D12510" s="66">
        <v>27</v>
      </c>
      <c r="E12510" s="66">
        <v>21</v>
      </c>
    </row>
    <row r="12511" spans="1:5" ht="14.4">
      <c r="A12511" s="65" t="s">
        <v>20073</v>
      </c>
      <c r="B12511" s="66">
        <v>8033</v>
      </c>
      <c r="C12511" s="65" t="s">
        <v>8691</v>
      </c>
      <c r="D12511" s="66">
        <v>0</v>
      </c>
      <c r="E12511" s="66">
        <v>0</v>
      </c>
    </row>
    <row r="12512" spans="1:5" ht="14.4">
      <c r="A12512" s="65" t="s">
        <v>3425</v>
      </c>
      <c r="B12512" s="66">
        <v>1379670</v>
      </c>
      <c r="C12512" s="65" t="s">
        <v>8487</v>
      </c>
      <c r="D12512" s="66">
        <v>25</v>
      </c>
      <c r="E12512" s="66">
        <v>23</v>
      </c>
    </row>
    <row r="12513" spans="1:5" ht="14.4">
      <c r="A12513" s="65" t="s">
        <v>20074</v>
      </c>
      <c r="B12513" s="66">
        <v>790716</v>
      </c>
      <c r="C12513" s="65" t="s">
        <v>8487</v>
      </c>
      <c r="D12513" s="66">
        <v>39</v>
      </c>
      <c r="E12513" s="66">
        <v>9</v>
      </c>
    </row>
    <row r="12514" spans="1:5" ht="14.4">
      <c r="A12514" s="65" t="s">
        <v>20075</v>
      </c>
      <c r="B12514" s="66">
        <v>1062365</v>
      </c>
      <c r="C12514" s="65" t="s">
        <v>8691</v>
      </c>
      <c r="D12514" s="66">
        <v>71</v>
      </c>
      <c r="E12514" s="66">
        <v>33</v>
      </c>
    </row>
    <row r="12515" spans="1:5" ht="14.4">
      <c r="A12515" s="65" t="s">
        <v>20076</v>
      </c>
      <c r="B12515" s="66">
        <v>8033</v>
      </c>
      <c r="C12515" s="65" t="s">
        <v>8691</v>
      </c>
      <c r="D12515" s="66">
        <v>149</v>
      </c>
      <c r="E12515" s="66">
        <v>-45</v>
      </c>
    </row>
    <row r="12516" spans="1:5" ht="14.4">
      <c r="A12516" s="65" t="s">
        <v>20077</v>
      </c>
      <c r="B12516" s="66">
        <v>1063325</v>
      </c>
      <c r="C12516" s="65" t="s">
        <v>8691</v>
      </c>
      <c r="D12516" s="66">
        <v>61</v>
      </c>
      <c r="E12516" s="66">
        <v>43</v>
      </c>
    </row>
    <row r="12517" spans="1:5" ht="14.4">
      <c r="A12517" s="65" t="s">
        <v>20078</v>
      </c>
      <c r="B12517" s="66">
        <v>8033</v>
      </c>
      <c r="C12517" s="65" t="s">
        <v>8691</v>
      </c>
      <c r="D12517" s="66">
        <v>34</v>
      </c>
      <c r="E12517" s="66">
        <v>70</v>
      </c>
    </row>
    <row r="12518" spans="1:5" ht="14.4">
      <c r="A12518" s="65" t="s">
        <v>20079</v>
      </c>
      <c r="B12518" s="66">
        <v>1388197</v>
      </c>
      <c r="C12518" s="65" t="s">
        <v>8691</v>
      </c>
      <c r="D12518" s="66">
        <v>0</v>
      </c>
      <c r="E12518" s="66">
        <v>27</v>
      </c>
    </row>
    <row r="12519" spans="1:5" ht="14.4">
      <c r="A12519" s="65" t="s">
        <v>20080</v>
      </c>
      <c r="B12519" s="66">
        <v>8033</v>
      </c>
      <c r="C12519" s="65" t="s">
        <v>8691</v>
      </c>
      <c r="D12519" s="66">
        <v>58</v>
      </c>
      <c r="E12519" s="66">
        <v>46</v>
      </c>
    </row>
    <row r="12520" spans="1:5" ht="14.4">
      <c r="A12520" s="65" t="s">
        <v>20081</v>
      </c>
      <c r="B12520" s="66">
        <v>1068205</v>
      </c>
      <c r="C12520" s="65" t="s">
        <v>8691</v>
      </c>
      <c r="D12520" s="66">
        <v>69</v>
      </c>
      <c r="E12520" s="66">
        <v>35</v>
      </c>
    </row>
    <row r="12521" spans="1:5" ht="14.4">
      <c r="A12521" s="65" t="s">
        <v>20082</v>
      </c>
      <c r="B12521" s="66">
        <v>1692642</v>
      </c>
      <c r="C12521" s="65" t="s">
        <v>8691</v>
      </c>
      <c r="D12521" s="66">
        <v>5</v>
      </c>
      <c r="E12521" s="66">
        <v>99</v>
      </c>
    </row>
    <row r="12522" spans="1:5" ht="14.4">
      <c r="A12522" s="65" t="s">
        <v>20083</v>
      </c>
      <c r="B12522" s="66">
        <v>1637374</v>
      </c>
      <c r="C12522" s="65" t="s">
        <v>8691</v>
      </c>
      <c r="D12522" s="66">
        <v>69</v>
      </c>
      <c r="E12522" s="66">
        <v>35</v>
      </c>
    </row>
    <row r="12523" spans="1:5" ht="14.4">
      <c r="A12523" s="65" t="s">
        <v>1805</v>
      </c>
      <c r="B12523" s="66">
        <v>1069473</v>
      </c>
      <c r="C12523" s="65" t="s">
        <v>8691</v>
      </c>
      <c r="D12523" s="66">
        <v>51</v>
      </c>
      <c r="E12523" s="66">
        <v>53</v>
      </c>
    </row>
    <row r="12524" spans="1:5" ht="14.4">
      <c r="A12524" s="65" t="s">
        <v>20084</v>
      </c>
      <c r="B12524" s="66">
        <v>8033</v>
      </c>
      <c r="C12524" s="65" t="s">
        <v>8691</v>
      </c>
      <c r="D12524" s="66">
        <v>39</v>
      </c>
      <c r="E12524" s="66">
        <v>65</v>
      </c>
    </row>
    <row r="12525" spans="1:5" ht="14.4">
      <c r="A12525" s="65" t="s">
        <v>2440</v>
      </c>
      <c r="B12525" s="66">
        <v>1323987</v>
      </c>
      <c r="C12525" s="65" t="s">
        <v>8487</v>
      </c>
      <c r="D12525" s="66">
        <v>29</v>
      </c>
      <c r="E12525" s="66">
        <v>19</v>
      </c>
    </row>
    <row r="12526" spans="1:5" ht="14.4">
      <c r="A12526" s="65" t="s">
        <v>20085</v>
      </c>
      <c r="B12526" s="66">
        <v>1519779</v>
      </c>
      <c r="C12526" s="65" t="s">
        <v>8487</v>
      </c>
      <c r="D12526" s="66">
        <v>50</v>
      </c>
      <c r="E12526" s="66">
        <v>-2</v>
      </c>
    </row>
    <row r="12527" spans="1:5" ht="14.4">
      <c r="A12527" s="65" t="s">
        <v>20086</v>
      </c>
      <c r="B12527" s="66">
        <v>1061497</v>
      </c>
      <c r="C12527" s="65" t="s">
        <v>8691</v>
      </c>
      <c r="D12527" s="66">
        <v>60</v>
      </c>
      <c r="E12527" s="66">
        <v>44</v>
      </c>
    </row>
    <row r="12528" spans="1:5" ht="14.4">
      <c r="A12528" s="65" t="s">
        <v>20087</v>
      </c>
      <c r="B12528" s="66">
        <v>1331214</v>
      </c>
      <c r="C12528" s="65" t="s">
        <v>8487</v>
      </c>
      <c r="D12528" s="66">
        <v>50</v>
      </c>
      <c r="E12528" s="66">
        <v>-2</v>
      </c>
    </row>
    <row r="12529" spans="1:5" ht="14.4">
      <c r="A12529" s="65" t="s">
        <v>20088</v>
      </c>
      <c r="B12529" s="66">
        <v>8033</v>
      </c>
      <c r="C12529" s="65" t="s">
        <v>8691</v>
      </c>
      <c r="D12529" s="66">
        <v>56</v>
      </c>
      <c r="E12529" s="66">
        <v>48</v>
      </c>
    </row>
    <row r="12530" spans="1:5" ht="14.4">
      <c r="A12530" s="65" t="s">
        <v>20089</v>
      </c>
      <c r="B12530" s="66">
        <v>1644890</v>
      </c>
      <c r="C12530" s="65" t="s">
        <v>8487</v>
      </c>
      <c r="D12530" s="66">
        <v>13</v>
      </c>
      <c r="E12530" s="66">
        <v>11</v>
      </c>
    </row>
    <row r="12531" spans="1:5" ht="14.4">
      <c r="A12531" s="65" t="s">
        <v>20090</v>
      </c>
      <c r="B12531" s="66">
        <v>1321310</v>
      </c>
      <c r="C12531" s="65" t="s">
        <v>8487</v>
      </c>
      <c r="D12531" s="66">
        <v>61</v>
      </c>
      <c r="E12531" s="66">
        <v>-13</v>
      </c>
    </row>
    <row r="12532" spans="1:5" ht="14.4">
      <c r="A12532" s="65" t="s">
        <v>20091</v>
      </c>
      <c r="B12532" s="66">
        <v>1615564</v>
      </c>
      <c r="C12532" s="65" t="s">
        <v>8487</v>
      </c>
      <c r="D12532" s="66">
        <v>0</v>
      </c>
      <c r="E12532" s="66">
        <v>0</v>
      </c>
    </row>
    <row r="12533" spans="1:5" ht="14.4">
      <c r="A12533" s="65" t="s">
        <v>20092</v>
      </c>
      <c r="B12533" s="66">
        <v>1063592</v>
      </c>
      <c r="C12533" s="65" t="s">
        <v>8691</v>
      </c>
      <c r="D12533" s="66">
        <v>63</v>
      </c>
      <c r="E12533" s="66">
        <v>41</v>
      </c>
    </row>
    <row r="12534" spans="1:5" ht="14.4">
      <c r="A12534" s="65" t="s">
        <v>20093</v>
      </c>
      <c r="B12534" s="66">
        <v>1649162</v>
      </c>
      <c r="C12534" s="65" t="s">
        <v>8691</v>
      </c>
      <c r="D12534" s="66">
        <v>9</v>
      </c>
      <c r="E12534" s="66">
        <v>0</v>
      </c>
    </row>
    <row r="12535" spans="1:5" ht="14.4">
      <c r="A12535" s="65" t="s">
        <v>20094</v>
      </c>
      <c r="B12535" s="66">
        <v>1627003</v>
      </c>
      <c r="C12535" s="65" t="s">
        <v>8576</v>
      </c>
      <c r="D12535" s="66">
        <v>2</v>
      </c>
      <c r="E12535" s="66">
        <v>22</v>
      </c>
    </row>
    <row r="12536" spans="1:5" ht="14.4">
      <c r="A12536" s="65" t="s">
        <v>20095</v>
      </c>
      <c r="B12536" s="66">
        <v>1394879</v>
      </c>
      <c r="C12536" s="65" t="s">
        <v>8691</v>
      </c>
      <c r="D12536" s="66">
        <v>67</v>
      </c>
      <c r="E12536" s="66">
        <v>37</v>
      </c>
    </row>
    <row r="12537" spans="1:5" ht="14.4">
      <c r="A12537" s="65" t="s">
        <v>20096</v>
      </c>
      <c r="B12537" s="66">
        <v>1452106</v>
      </c>
      <c r="C12537" s="65" t="s">
        <v>8487</v>
      </c>
      <c r="D12537" s="66">
        <v>50</v>
      </c>
      <c r="E12537" s="66">
        <v>-2</v>
      </c>
    </row>
    <row r="12538" spans="1:5" ht="14.4">
      <c r="A12538" s="65" t="s">
        <v>20097</v>
      </c>
      <c r="B12538" s="66">
        <v>1723977</v>
      </c>
      <c r="C12538" s="65" t="s">
        <v>8487</v>
      </c>
      <c r="D12538" s="66">
        <v>49</v>
      </c>
      <c r="E12538" s="66">
        <v>-1</v>
      </c>
    </row>
    <row r="12539" spans="1:5" ht="14.4">
      <c r="A12539" s="65" t="s">
        <v>20098</v>
      </c>
      <c r="B12539" s="66">
        <v>1419373</v>
      </c>
      <c r="C12539" s="65" t="s">
        <v>8487</v>
      </c>
      <c r="D12539" s="66">
        <v>50</v>
      </c>
      <c r="E12539" s="66">
        <v>-2</v>
      </c>
    </row>
    <row r="12540" spans="1:5" ht="14.4">
      <c r="A12540" s="65" t="s">
        <v>20099</v>
      </c>
      <c r="B12540" s="66">
        <v>1336009</v>
      </c>
      <c r="C12540" s="65" t="s">
        <v>8487</v>
      </c>
      <c r="D12540" s="66">
        <v>0</v>
      </c>
      <c r="E12540" s="66">
        <v>0</v>
      </c>
    </row>
    <row r="12541" spans="1:5" ht="14.4">
      <c r="A12541" s="65" t="s">
        <v>20100</v>
      </c>
      <c r="B12541" s="66">
        <v>1436999</v>
      </c>
      <c r="C12541" s="65" t="s">
        <v>8487</v>
      </c>
      <c r="D12541" s="66">
        <v>0</v>
      </c>
      <c r="E12541" s="66">
        <v>0</v>
      </c>
    </row>
    <row r="12542" spans="1:5" ht="14.4">
      <c r="A12542" s="65" t="s">
        <v>654</v>
      </c>
      <c r="B12542" s="66">
        <v>1222191</v>
      </c>
      <c r="C12542" s="65" t="s">
        <v>8691</v>
      </c>
      <c r="D12542" s="66">
        <v>71</v>
      </c>
      <c r="E12542" s="66">
        <v>33</v>
      </c>
    </row>
    <row r="12543" spans="1:5" ht="14.4">
      <c r="A12543" s="65" t="s">
        <v>20101</v>
      </c>
      <c r="B12543" s="66">
        <v>1596972</v>
      </c>
      <c r="C12543" s="65" t="s">
        <v>8576</v>
      </c>
      <c r="D12543" s="66">
        <v>5</v>
      </c>
      <c r="E12543" s="66">
        <v>19</v>
      </c>
    </row>
    <row r="12544" spans="1:5" ht="14.4">
      <c r="A12544" s="65" t="s">
        <v>621</v>
      </c>
      <c r="B12544" s="66">
        <v>1341743</v>
      </c>
      <c r="C12544" s="65" t="s">
        <v>8691</v>
      </c>
      <c r="D12544" s="66">
        <v>51</v>
      </c>
      <c r="E12544" s="66">
        <v>53</v>
      </c>
    </row>
    <row r="12545" spans="1:5" ht="14.4">
      <c r="A12545" s="65" t="s">
        <v>599</v>
      </c>
      <c r="B12545" s="66">
        <v>974865</v>
      </c>
      <c r="C12545" s="65" t="s">
        <v>8487</v>
      </c>
      <c r="D12545" s="66">
        <v>44</v>
      </c>
      <c r="E12545" s="66">
        <v>4</v>
      </c>
    </row>
    <row r="12546" spans="1:5" ht="14.4">
      <c r="A12546" s="65" t="s">
        <v>20102</v>
      </c>
      <c r="B12546" s="66">
        <v>1409111</v>
      </c>
      <c r="C12546" s="65" t="s">
        <v>8487</v>
      </c>
      <c r="D12546" s="66">
        <v>47</v>
      </c>
      <c r="E12546" s="66">
        <v>1</v>
      </c>
    </row>
    <row r="12547" spans="1:5" ht="14.4">
      <c r="A12547" s="65" t="s">
        <v>1505</v>
      </c>
      <c r="B12547" s="66">
        <v>1726045</v>
      </c>
      <c r="C12547" s="65" t="s">
        <v>8691</v>
      </c>
      <c r="D12547" s="66">
        <v>51</v>
      </c>
      <c r="E12547" s="66">
        <v>53</v>
      </c>
    </row>
    <row r="12548" spans="1:5" ht="14.4">
      <c r="A12548" s="65" t="s">
        <v>1508</v>
      </c>
      <c r="B12548" s="66">
        <v>1152695</v>
      </c>
      <c r="C12548" s="65" t="s">
        <v>8691</v>
      </c>
      <c r="D12548" s="66">
        <v>51</v>
      </c>
      <c r="E12548" s="66">
        <v>53</v>
      </c>
    </row>
    <row r="12549" spans="1:5" ht="14.4">
      <c r="A12549" s="65" t="s">
        <v>1369</v>
      </c>
      <c r="B12549" s="66">
        <v>1115291</v>
      </c>
      <c r="C12549" s="65" t="s">
        <v>8691</v>
      </c>
      <c r="D12549" s="66">
        <v>51</v>
      </c>
      <c r="E12549" s="66">
        <v>53</v>
      </c>
    </row>
    <row r="12550" spans="1:5" ht="14.4">
      <c r="A12550" s="65" t="s">
        <v>20103</v>
      </c>
      <c r="B12550" s="66">
        <v>8033</v>
      </c>
      <c r="C12550" s="65" t="s">
        <v>8691</v>
      </c>
      <c r="D12550" s="66">
        <v>6</v>
      </c>
      <c r="E12550" s="66">
        <v>42</v>
      </c>
    </row>
    <row r="12551" spans="1:5" ht="14.4">
      <c r="A12551" s="65" t="s">
        <v>1739</v>
      </c>
      <c r="B12551" s="66">
        <v>1127074</v>
      </c>
      <c r="C12551" s="65" t="s">
        <v>8691</v>
      </c>
      <c r="D12551" s="66">
        <v>52</v>
      </c>
      <c r="E12551" s="66">
        <v>-4</v>
      </c>
    </row>
    <row r="12552" spans="1:5" ht="14.4">
      <c r="A12552" s="65" t="s">
        <v>3376</v>
      </c>
      <c r="B12552" s="66">
        <v>1439831</v>
      </c>
      <c r="C12552" s="65" t="s">
        <v>8691</v>
      </c>
      <c r="D12552" s="66">
        <v>51</v>
      </c>
      <c r="E12552" s="66">
        <v>53</v>
      </c>
    </row>
    <row r="12553" spans="1:5" ht="14.4">
      <c r="A12553" s="65" t="s">
        <v>2899</v>
      </c>
      <c r="B12553" s="66">
        <v>1062718</v>
      </c>
      <c r="C12553" s="65" t="s">
        <v>8691</v>
      </c>
      <c r="D12553" s="66">
        <v>51</v>
      </c>
      <c r="E12553" s="66">
        <v>53</v>
      </c>
    </row>
    <row r="12554" spans="1:5" ht="14.4">
      <c r="A12554" s="65" t="s">
        <v>20104</v>
      </c>
      <c r="B12554" s="66">
        <v>8033</v>
      </c>
      <c r="C12554" s="65" t="s">
        <v>8691</v>
      </c>
      <c r="D12554" s="66">
        <v>0</v>
      </c>
      <c r="E12554" s="66">
        <v>0</v>
      </c>
    </row>
    <row r="12555" spans="1:5" ht="14.4">
      <c r="A12555" s="65" t="s">
        <v>20105</v>
      </c>
      <c r="B12555" s="66">
        <v>8033</v>
      </c>
      <c r="C12555" s="65" t="s">
        <v>8691</v>
      </c>
      <c r="D12555" s="66">
        <v>0</v>
      </c>
      <c r="E12555" s="66">
        <v>0</v>
      </c>
    </row>
    <row r="12556" spans="1:5" ht="14.4">
      <c r="A12556" s="65" t="s">
        <v>2972</v>
      </c>
      <c r="B12556" s="66">
        <v>1061701</v>
      </c>
      <c r="C12556" s="65" t="s">
        <v>8691</v>
      </c>
      <c r="D12556" s="66">
        <v>46</v>
      </c>
      <c r="E12556" s="66">
        <v>58</v>
      </c>
    </row>
    <row r="12557" spans="1:5" ht="14.4">
      <c r="A12557" s="65" t="s">
        <v>3551</v>
      </c>
      <c r="B12557" s="66">
        <v>1068087</v>
      </c>
      <c r="C12557" s="65" t="s">
        <v>8691</v>
      </c>
      <c r="D12557" s="66">
        <v>51</v>
      </c>
      <c r="E12557" s="66">
        <v>53</v>
      </c>
    </row>
    <row r="12558" spans="1:5" ht="14.4">
      <c r="A12558" s="65" t="s">
        <v>20106</v>
      </c>
      <c r="B12558" s="66">
        <v>1063324</v>
      </c>
      <c r="C12558" s="65" t="s">
        <v>8691</v>
      </c>
      <c r="D12558" s="66">
        <v>110</v>
      </c>
      <c r="E12558" s="66">
        <v>-6</v>
      </c>
    </row>
    <row r="12559" spans="1:5" ht="14.4">
      <c r="A12559" s="65" t="s">
        <v>20107</v>
      </c>
      <c r="B12559" s="66">
        <v>1375500</v>
      </c>
      <c r="C12559" s="65" t="s">
        <v>8691</v>
      </c>
      <c r="D12559" s="66">
        <v>0</v>
      </c>
      <c r="E12559" s="66">
        <v>0</v>
      </c>
    </row>
    <row r="12560" spans="1:5" ht="14.4">
      <c r="A12560" s="65" t="s">
        <v>20108</v>
      </c>
      <c r="B12560" s="66">
        <v>963294</v>
      </c>
      <c r="C12560" s="65" t="s">
        <v>8487</v>
      </c>
      <c r="D12560" s="66">
        <v>46</v>
      </c>
      <c r="E12560" s="66">
        <v>2</v>
      </c>
    </row>
    <row r="12561" spans="1:5" ht="14.4">
      <c r="A12561" s="65" t="s">
        <v>20109</v>
      </c>
      <c r="B12561" s="66">
        <v>1642385</v>
      </c>
      <c r="C12561" s="65" t="s">
        <v>8487</v>
      </c>
      <c r="D12561" s="66">
        <v>19</v>
      </c>
      <c r="E12561" s="66">
        <v>29</v>
      </c>
    </row>
    <row r="12562" spans="1:5" ht="14.4">
      <c r="A12562" s="65" t="s">
        <v>20110</v>
      </c>
      <c r="B12562" s="66">
        <v>1644093</v>
      </c>
      <c r="C12562" s="65" t="s">
        <v>8487</v>
      </c>
      <c r="D12562" s="66">
        <v>50</v>
      </c>
      <c r="E12562" s="66">
        <v>-2</v>
      </c>
    </row>
    <row r="12563" spans="1:5" ht="14.4">
      <c r="A12563" s="65" t="s">
        <v>20111</v>
      </c>
      <c r="B12563" s="66">
        <v>1395301</v>
      </c>
      <c r="C12563" s="65" t="s">
        <v>8487</v>
      </c>
      <c r="D12563" s="66">
        <v>49</v>
      </c>
      <c r="E12563" s="66">
        <v>-1</v>
      </c>
    </row>
    <row r="12564" spans="1:5" ht="14.4">
      <c r="A12564" s="65" t="s">
        <v>20112</v>
      </c>
      <c r="B12564" s="66">
        <v>1067498</v>
      </c>
      <c r="C12564" s="65" t="s">
        <v>8691</v>
      </c>
      <c r="D12564" s="66">
        <v>60</v>
      </c>
      <c r="E12564" s="66">
        <v>44</v>
      </c>
    </row>
    <row r="12565" spans="1:5" ht="14.4">
      <c r="A12565" s="65" t="s">
        <v>20113</v>
      </c>
      <c r="B12565" s="66">
        <v>1063492</v>
      </c>
      <c r="C12565" s="65" t="s">
        <v>8691</v>
      </c>
      <c r="D12565" s="66">
        <v>71</v>
      </c>
      <c r="E12565" s="66">
        <v>33</v>
      </c>
    </row>
    <row r="12566" spans="1:5" ht="14.4">
      <c r="A12566" s="65" t="s">
        <v>20114</v>
      </c>
      <c r="B12566" s="66">
        <v>1067774</v>
      </c>
      <c r="C12566" s="65" t="s">
        <v>8691</v>
      </c>
      <c r="D12566" s="66">
        <v>90</v>
      </c>
      <c r="E12566" s="66">
        <v>14</v>
      </c>
    </row>
    <row r="12567" spans="1:5" ht="14.4">
      <c r="A12567" s="65" t="s">
        <v>20115</v>
      </c>
      <c r="B12567" s="66">
        <v>1136641</v>
      </c>
      <c r="C12567" s="65" t="s">
        <v>8487</v>
      </c>
      <c r="D12567" s="66">
        <v>69</v>
      </c>
      <c r="E12567" s="66">
        <v>-21</v>
      </c>
    </row>
    <row r="12568" spans="1:5" ht="14.4">
      <c r="A12568" s="65" t="s">
        <v>20116</v>
      </c>
      <c r="B12568" s="66">
        <v>1066945</v>
      </c>
      <c r="C12568" s="65" t="s">
        <v>8487</v>
      </c>
      <c r="D12568" s="66">
        <v>20</v>
      </c>
      <c r="E12568" s="66">
        <v>28</v>
      </c>
    </row>
    <row r="12569" spans="1:5" ht="14.4">
      <c r="A12569" s="65" t="s">
        <v>20117</v>
      </c>
      <c r="B12569" s="66">
        <v>1063635</v>
      </c>
      <c r="C12569" s="65" t="s">
        <v>8691</v>
      </c>
      <c r="D12569" s="66">
        <v>0</v>
      </c>
      <c r="E12569" s="66">
        <v>43</v>
      </c>
    </row>
    <row r="12570" spans="1:5" ht="14.4">
      <c r="A12570" s="65" t="s">
        <v>20118</v>
      </c>
      <c r="B12570" s="66">
        <v>1062222</v>
      </c>
      <c r="C12570" s="65" t="s">
        <v>8691</v>
      </c>
      <c r="D12570" s="66">
        <v>60</v>
      </c>
      <c r="E12570" s="66">
        <v>44</v>
      </c>
    </row>
    <row r="12571" spans="1:5" ht="14.4">
      <c r="A12571" s="65" t="s">
        <v>20119</v>
      </c>
      <c r="B12571" s="66">
        <v>1078661</v>
      </c>
      <c r="C12571" s="65" t="s">
        <v>8691</v>
      </c>
      <c r="D12571" s="66">
        <v>60</v>
      </c>
      <c r="E12571" s="66">
        <v>44</v>
      </c>
    </row>
    <row r="12572" spans="1:5" ht="14.4">
      <c r="A12572" s="65" t="s">
        <v>20120</v>
      </c>
      <c r="B12572" s="66">
        <v>1232870</v>
      </c>
      <c r="C12572" s="65" t="s">
        <v>8487</v>
      </c>
      <c r="D12572" s="66">
        <v>50</v>
      </c>
      <c r="E12572" s="66">
        <v>-2</v>
      </c>
    </row>
    <row r="12573" spans="1:5" ht="14.4">
      <c r="A12573" s="65" t="s">
        <v>20121</v>
      </c>
      <c r="B12573" s="66">
        <v>1641324</v>
      </c>
      <c r="C12573" s="65" t="s">
        <v>8691</v>
      </c>
      <c r="D12573" s="66">
        <v>61</v>
      </c>
      <c r="E12573" s="66">
        <v>43</v>
      </c>
    </row>
    <row r="12574" spans="1:5" ht="14.4">
      <c r="A12574" s="65" t="s">
        <v>20122</v>
      </c>
      <c r="B12574" s="66">
        <v>1325787</v>
      </c>
      <c r="C12574" s="65" t="s">
        <v>8487</v>
      </c>
      <c r="D12574" s="66">
        <v>47</v>
      </c>
      <c r="E12574" s="66">
        <v>1</v>
      </c>
    </row>
    <row r="12575" spans="1:5" ht="14.4">
      <c r="A12575" s="65" t="s">
        <v>20123</v>
      </c>
      <c r="B12575" s="66">
        <v>1404152</v>
      </c>
      <c r="C12575" s="65" t="s">
        <v>8487</v>
      </c>
      <c r="D12575" s="66">
        <v>0</v>
      </c>
      <c r="E12575" s="66">
        <v>0</v>
      </c>
    </row>
    <row r="12576" spans="1:5" ht="14.4">
      <c r="A12576" s="65" t="s">
        <v>20124</v>
      </c>
      <c r="B12576" s="66">
        <v>8033</v>
      </c>
      <c r="C12576" s="65" t="s">
        <v>8691</v>
      </c>
      <c r="D12576" s="66">
        <v>38</v>
      </c>
      <c r="E12576" s="66">
        <v>66</v>
      </c>
    </row>
    <row r="12577" spans="1:5" ht="14.4">
      <c r="A12577" s="65" t="s">
        <v>20125</v>
      </c>
      <c r="B12577" s="66">
        <v>1582502</v>
      </c>
      <c r="C12577" s="65" t="s">
        <v>8487</v>
      </c>
      <c r="D12577" s="66">
        <v>53</v>
      </c>
      <c r="E12577" s="66">
        <v>-5</v>
      </c>
    </row>
    <row r="12578" spans="1:5" ht="14.4">
      <c r="A12578" s="65" t="s">
        <v>20126</v>
      </c>
      <c r="B12578" s="66">
        <v>8033</v>
      </c>
      <c r="C12578" s="65" t="s">
        <v>8691</v>
      </c>
      <c r="D12578" s="66">
        <v>35</v>
      </c>
      <c r="E12578" s="66">
        <v>69</v>
      </c>
    </row>
    <row r="12579" spans="1:5" ht="14.4">
      <c r="A12579" s="65" t="s">
        <v>20127</v>
      </c>
      <c r="B12579" s="66">
        <v>8033</v>
      </c>
      <c r="C12579" s="65" t="s">
        <v>8691</v>
      </c>
      <c r="D12579" s="66">
        <v>35</v>
      </c>
      <c r="E12579" s="66">
        <v>13</v>
      </c>
    </row>
    <row r="12580" spans="1:5" ht="14.4">
      <c r="A12580" s="65" t="s">
        <v>20128</v>
      </c>
      <c r="B12580" s="66">
        <v>1212997</v>
      </c>
      <c r="C12580" s="65" t="s">
        <v>8691</v>
      </c>
      <c r="D12580" s="66">
        <v>0</v>
      </c>
      <c r="E12580" s="66">
        <v>0</v>
      </c>
    </row>
    <row r="12581" spans="1:5" ht="14.4">
      <c r="A12581" s="65" t="s">
        <v>20129</v>
      </c>
      <c r="B12581" s="66">
        <v>1720573</v>
      </c>
      <c r="C12581" s="65" t="s">
        <v>8691</v>
      </c>
      <c r="D12581" s="66">
        <v>59</v>
      </c>
      <c r="E12581" s="66">
        <v>45</v>
      </c>
    </row>
    <row r="12582" spans="1:5" ht="14.4">
      <c r="A12582" s="65" t="s">
        <v>20130</v>
      </c>
      <c r="B12582" s="66">
        <v>1619188</v>
      </c>
      <c r="C12582" s="65" t="s">
        <v>8487</v>
      </c>
      <c r="D12582" s="66">
        <v>28</v>
      </c>
      <c r="E12582" s="66">
        <v>-4</v>
      </c>
    </row>
    <row r="12583" spans="1:5" ht="14.4">
      <c r="A12583" s="65" t="s">
        <v>531</v>
      </c>
      <c r="B12583" s="66">
        <v>1069499</v>
      </c>
      <c r="C12583" s="65" t="s">
        <v>8691</v>
      </c>
      <c r="D12583" s="66">
        <v>51</v>
      </c>
      <c r="E12583" s="66">
        <v>53</v>
      </c>
    </row>
    <row r="12584" spans="1:5" ht="14.4">
      <c r="A12584" s="65" t="s">
        <v>624</v>
      </c>
      <c r="B12584" s="66">
        <v>1578896</v>
      </c>
      <c r="C12584" s="65" t="s">
        <v>8691</v>
      </c>
      <c r="D12584" s="66">
        <v>90</v>
      </c>
      <c r="E12584" s="66">
        <v>14</v>
      </c>
    </row>
    <row r="12585" spans="1:5" ht="14.4">
      <c r="A12585" s="65" t="s">
        <v>855</v>
      </c>
      <c r="B12585" s="66">
        <v>1712270</v>
      </c>
      <c r="C12585" s="65" t="s">
        <v>8691</v>
      </c>
      <c r="D12585" s="66">
        <v>41</v>
      </c>
      <c r="E12585" s="66">
        <v>63</v>
      </c>
    </row>
    <row r="12586" spans="1:5" ht="14.4">
      <c r="A12586" s="65" t="s">
        <v>1372</v>
      </c>
      <c r="B12586" s="66">
        <v>1654587</v>
      </c>
      <c r="C12586" s="65" t="s">
        <v>8487</v>
      </c>
      <c r="D12586" s="66">
        <v>28</v>
      </c>
      <c r="E12586" s="66">
        <v>20</v>
      </c>
    </row>
    <row r="12587" spans="1:5" ht="14.4">
      <c r="A12587" s="65" t="s">
        <v>1511</v>
      </c>
      <c r="B12587" s="66">
        <v>1727589</v>
      </c>
      <c r="C12587" s="65" t="s">
        <v>8691</v>
      </c>
      <c r="D12587" s="66">
        <v>51</v>
      </c>
      <c r="E12587" s="66">
        <v>53</v>
      </c>
    </row>
    <row r="12588" spans="1:5" ht="14.4">
      <c r="A12588" s="65" t="s">
        <v>2377</v>
      </c>
      <c r="B12588" s="66">
        <v>1028328</v>
      </c>
      <c r="C12588" s="65" t="s">
        <v>8487</v>
      </c>
      <c r="D12588" s="66">
        <v>32</v>
      </c>
      <c r="E12588" s="66">
        <v>16</v>
      </c>
    </row>
    <row r="12589" spans="1:5" ht="14.4">
      <c r="A12589" s="65" t="s">
        <v>2497</v>
      </c>
      <c r="B12589" s="66">
        <v>1633024</v>
      </c>
      <c r="C12589" s="65" t="s">
        <v>8487</v>
      </c>
      <c r="D12589" s="66">
        <v>29</v>
      </c>
      <c r="E12589" s="66">
        <v>19</v>
      </c>
    </row>
    <row r="12590" spans="1:5" ht="14.4">
      <c r="A12590" s="65" t="s">
        <v>2428</v>
      </c>
      <c r="B12590" s="66">
        <v>1540933</v>
      </c>
      <c r="C12590" s="65" t="s">
        <v>8487</v>
      </c>
      <c r="D12590" s="66">
        <v>29</v>
      </c>
      <c r="E12590" s="66">
        <v>19</v>
      </c>
    </row>
    <row r="12591" spans="1:5" ht="14.4">
      <c r="A12591" s="65" t="s">
        <v>2129</v>
      </c>
      <c r="B12591" s="66">
        <v>1719818</v>
      </c>
      <c r="C12591" s="65" t="s">
        <v>8487</v>
      </c>
      <c r="D12591" s="66">
        <v>32</v>
      </c>
      <c r="E12591" s="66">
        <v>16</v>
      </c>
    </row>
    <row r="12592" spans="1:5" ht="14.4">
      <c r="A12592" s="65" t="s">
        <v>2495</v>
      </c>
      <c r="B12592" s="66">
        <v>1288270</v>
      </c>
      <c r="C12592" s="65" t="s">
        <v>8487</v>
      </c>
      <c r="D12592" s="66">
        <v>29</v>
      </c>
      <c r="E12592" s="66">
        <v>19</v>
      </c>
    </row>
    <row r="12593" spans="1:5" ht="14.4">
      <c r="A12593" s="65" t="s">
        <v>20131</v>
      </c>
      <c r="B12593" s="66">
        <v>8033</v>
      </c>
      <c r="C12593" s="65" t="s">
        <v>8691</v>
      </c>
      <c r="D12593" s="66">
        <v>0</v>
      </c>
      <c r="E12593" s="66">
        <v>0</v>
      </c>
    </row>
    <row r="12594" spans="1:5" ht="14.4">
      <c r="A12594" s="65" t="s">
        <v>3305</v>
      </c>
      <c r="B12594" s="66">
        <v>1438620</v>
      </c>
      <c r="C12594" s="65" t="s">
        <v>8691</v>
      </c>
      <c r="D12594" s="66">
        <v>51</v>
      </c>
      <c r="E12594" s="66">
        <v>53</v>
      </c>
    </row>
    <row r="12595" spans="1:5" ht="14.4">
      <c r="A12595" s="65" t="s">
        <v>20132</v>
      </c>
      <c r="B12595" s="66">
        <v>1286990</v>
      </c>
      <c r="C12595" s="65" t="s">
        <v>8487</v>
      </c>
      <c r="D12595" s="66">
        <v>0</v>
      </c>
      <c r="E12595" s="66">
        <v>0</v>
      </c>
    </row>
    <row r="12596" spans="1:5" ht="14.4">
      <c r="A12596" s="65" t="s">
        <v>20133</v>
      </c>
      <c r="B12596" s="66">
        <v>1286990</v>
      </c>
      <c r="C12596" s="65" t="s">
        <v>8487</v>
      </c>
      <c r="D12596" s="66">
        <v>0</v>
      </c>
      <c r="E12596" s="66">
        <v>0</v>
      </c>
    </row>
    <row r="12597" spans="1:5" ht="14.4">
      <c r="A12597" s="65" t="s">
        <v>20134</v>
      </c>
      <c r="B12597" s="66">
        <v>1063067</v>
      </c>
      <c r="C12597" s="65" t="s">
        <v>8691</v>
      </c>
      <c r="D12597" s="66">
        <v>54</v>
      </c>
      <c r="E12597" s="66">
        <v>50</v>
      </c>
    </row>
    <row r="12598" spans="1:5" ht="14.4">
      <c r="A12598" s="65" t="s">
        <v>20135</v>
      </c>
      <c r="B12598" s="66">
        <v>1554717</v>
      </c>
      <c r="C12598" s="65" t="s">
        <v>8487</v>
      </c>
      <c r="D12598" s="66">
        <v>48</v>
      </c>
      <c r="E12598" s="66">
        <v>0</v>
      </c>
    </row>
    <row r="12599" spans="1:5" ht="14.4">
      <c r="A12599" s="65" t="s">
        <v>20136</v>
      </c>
      <c r="B12599" s="66">
        <v>1061499</v>
      </c>
      <c r="C12599" s="65" t="s">
        <v>8691</v>
      </c>
      <c r="D12599" s="66">
        <v>0</v>
      </c>
      <c r="E12599" s="66">
        <v>0</v>
      </c>
    </row>
    <row r="12600" spans="1:5" ht="14.4">
      <c r="A12600" s="65" t="s">
        <v>20137</v>
      </c>
      <c r="B12600" s="66">
        <v>8033</v>
      </c>
      <c r="C12600" s="65" t="s">
        <v>8691</v>
      </c>
      <c r="D12600" s="66">
        <v>115</v>
      </c>
      <c r="E12600" s="66">
        <v>11</v>
      </c>
    </row>
    <row r="12601" spans="1:5" ht="14.4">
      <c r="A12601" s="65" t="s">
        <v>20138</v>
      </c>
      <c r="B12601" s="66">
        <v>981929</v>
      </c>
      <c r="C12601" s="65" t="s">
        <v>8487</v>
      </c>
      <c r="D12601" s="66">
        <v>51</v>
      </c>
      <c r="E12601" s="66">
        <v>-3</v>
      </c>
    </row>
    <row r="12602" spans="1:5" ht="14.4">
      <c r="A12602" s="65" t="s">
        <v>20139</v>
      </c>
      <c r="B12602" s="66">
        <v>1068375</v>
      </c>
      <c r="C12602" s="65" t="s">
        <v>8691</v>
      </c>
      <c r="D12602" s="66">
        <v>61</v>
      </c>
      <c r="E12602" s="66">
        <v>43</v>
      </c>
    </row>
    <row r="12603" spans="1:5" ht="14.4">
      <c r="A12603" s="65" t="s">
        <v>20140</v>
      </c>
      <c r="B12603" s="66">
        <v>1067523</v>
      </c>
      <c r="C12603" s="65" t="s">
        <v>8691</v>
      </c>
      <c r="D12603" s="66">
        <v>22</v>
      </c>
      <c r="E12603" s="66">
        <v>0</v>
      </c>
    </row>
    <row r="12604" spans="1:5" ht="14.4">
      <c r="A12604" s="65" t="s">
        <v>20141</v>
      </c>
      <c r="B12604" s="66">
        <v>8033</v>
      </c>
      <c r="C12604" s="65" t="s">
        <v>8691</v>
      </c>
      <c r="D12604" s="66">
        <v>104</v>
      </c>
      <c r="E12604" s="66">
        <v>0</v>
      </c>
    </row>
    <row r="12605" spans="1:5" ht="14.4">
      <c r="A12605" s="65" t="s">
        <v>20142</v>
      </c>
      <c r="B12605" s="66">
        <v>1067682</v>
      </c>
      <c r="C12605" s="65" t="s">
        <v>8691</v>
      </c>
      <c r="D12605" s="66">
        <v>0</v>
      </c>
      <c r="E12605" s="66">
        <v>0</v>
      </c>
    </row>
    <row r="12606" spans="1:5" ht="14.4">
      <c r="A12606" s="65" t="s">
        <v>20143</v>
      </c>
      <c r="B12606" s="66">
        <v>8033</v>
      </c>
      <c r="C12606" s="65" t="s">
        <v>8691</v>
      </c>
      <c r="D12606" s="66">
        <v>111</v>
      </c>
      <c r="E12606" s="66">
        <v>-7</v>
      </c>
    </row>
    <row r="12607" spans="1:5" ht="14.4">
      <c r="A12607" s="65" t="s">
        <v>20144</v>
      </c>
      <c r="B12607" s="66">
        <v>8033</v>
      </c>
      <c r="C12607" s="65" t="s">
        <v>8691</v>
      </c>
      <c r="D12607" s="66">
        <v>0</v>
      </c>
      <c r="E12607" s="66">
        <v>-13</v>
      </c>
    </row>
    <row r="12608" spans="1:5" ht="14.4">
      <c r="A12608" s="65" t="s">
        <v>20145</v>
      </c>
      <c r="B12608" s="66">
        <v>1428514</v>
      </c>
      <c r="C12608" s="65" t="s">
        <v>8487</v>
      </c>
      <c r="D12608" s="66">
        <v>49</v>
      </c>
      <c r="E12608" s="66">
        <v>-1</v>
      </c>
    </row>
    <row r="12609" spans="1:5" ht="14.4">
      <c r="A12609" s="65" t="s">
        <v>20146</v>
      </c>
      <c r="B12609" s="66">
        <v>1717569</v>
      </c>
      <c r="C12609" s="65" t="s">
        <v>8691</v>
      </c>
      <c r="D12609" s="66">
        <v>66</v>
      </c>
      <c r="E12609" s="66">
        <v>38</v>
      </c>
    </row>
    <row r="12610" spans="1:5" ht="14.4">
      <c r="A12610" s="65" t="s">
        <v>20147</v>
      </c>
      <c r="B12610" s="66">
        <v>1714644</v>
      </c>
      <c r="C12610" s="65" t="s">
        <v>8691</v>
      </c>
      <c r="D12610" s="66">
        <v>67</v>
      </c>
      <c r="E12610" s="66">
        <v>37</v>
      </c>
    </row>
    <row r="12611" spans="1:5" ht="14.4">
      <c r="A12611" s="65" t="s">
        <v>20148</v>
      </c>
      <c r="B12611" s="66">
        <v>1717071</v>
      </c>
      <c r="C12611" s="65" t="s">
        <v>8487</v>
      </c>
      <c r="D12611" s="66">
        <v>47</v>
      </c>
      <c r="E12611" s="66">
        <v>1</v>
      </c>
    </row>
    <row r="12612" spans="1:5" ht="14.4">
      <c r="A12612" s="65" t="s">
        <v>20149</v>
      </c>
      <c r="B12612" s="66">
        <v>1376191</v>
      </c>
      <c r="C12612" s="65" t="s">
        <v>8487</v>
      </c>
      <c r="D12612" s="66">
        <v>0</v>
      </c>
      <c r="E12612" s="66">
        <v>0</v>
      </c>
    </row>
    <row r="12613" spans="1:5" ht="14.4">
      <c r="A12613" s="65" t="s">
        <v>20150</v>
      </c>
      <c r="B12613" s="66">
        <v>1372290</v>
      </c>
      <c r="C12613" s="65" t="s">
        <v>8691</v>
      </c>
      <c r="D12613" s="66">
        <v>69</v>
      </c>
      <c r="E12613" s="66">
        <v>35</v>
      </c>
    </row>
    <row r="12614" spans="1:5" ht="14.4">
      <c r="A12614" s="65" t="s">
        <v>20151</v>
      </c>
      <c r="B12614" s="66">
        <v>1589623</v>
      </c>
      <c r="C12614" s="65" t="s">
        <v>8487</v>
      </c>
      <c r="D12614" s="66">
        <v>0</v>
      </c>
      <c r="E12614" s="66">
        <v>0</v>
      </c>
    </row>
    <row r="12615" spans="1:5" ht="14.4">
      <c r="A12615" s="65" t="s">
        <v>20152</v>
      </c>
      <c r="B12615" s="66">
        <v>1411502</v>
      </c>
      <c r="C12615" s="65" t="s">
        <v>8691</v>
      </c>
      <c r="D12615" s="66">
        <v>67</v>
      </c>
      <c r="E12615" s="66">
        <v>37</v>
      </c>
    </row>
    <row r="12616" spans="1:5" ht="14.4">
      <c r="A12616" s="65" t="s">
        <v>534</v>
      </c>
      <c r="B12616" s="66">
        <v>1147614</v>
      </c>
      <c r="C12616" s="65" t="s">
        <v>8691</v>
      </c>
      <c r="D12616" s="66">
        <v>51</v>
      </c>
      <c r="E12616" s="66">
        <v>53</v>
      </c>
    </row>
    <row r="12617" spans="1:5" ht="14.4">
      <c r="A12617" s="65" t="s">
        <v>627</v>
      </c>
      <c r="B12617" s="66">
        <v>1212997</v>
      </c>
      <c r="C12617" s="65" t="s">
        <v>8691</v>
      </c>
      <c r="D12617" s="66">
        <v>60</v>
      </c>
      <c r="E12617" s="66">
        <v>44</v>
      </c>
    </row>
    <row r="12618" spans="1:5" ht="14.4">
      <c r="A12618" s="65" t="s">
        <v>630</v>
      </c>
      <c r="B12618" s="66">
        <v>1067126</v>
      </c>
      <c r="C12618" s="65" t="s">
        <v>8691</v>
      </c>
      <c r="D12618" s="66">
        <v>51</v>
      </c>
      <c r="E12618" s="66">
        <v>53</v>
      </c>
    </row>
    <row r="12619" spans="1:5" ht="14.4">
      <c r="A12619" s="65" t="s">
        <v>864</v>
      </c>
      <c r="B12619" s="66">
        <v>1378965</v>
      </c>
      <c r="C12619" s="65" t="s">
        <v>8691</v>
      </c>
      <c r="D12619" s="66">
        <v>51</v>
      </c>
      <c r="E12619" s="66">
        <v>53</v>
      </c>
    </row>
    <row r="12620" spans="1:5" ht="14.4">
      <c r="A12620" s="65" t="s">
        <v>914</v>
      </c>
      <c r="B12620" s="66">
        <v>1578897</v>
      </c>
      <c r="C12620" s="65" t="s">
        <v>8691</v>
      </c>
      <c r="D12620" s="66">
        <v>12</v>
      </c>
      <c r="E12620" s="66">
        <v>92</v>
      </c>
    </row>
    <row r="12621" spans="1:5" ht="14.4">
      <c r="A12621" s="65" t="s">
        <v>867</v>
      </c>
      <c r="B12621" s="66">
        <v>1450056</v>
      </c>
      <c r="C12621" s="65" t="s">
        <v>8691</v>
      </c>
      <c r="D12621" s="66">
        <v>51</v>
      </c>
      <c r="E12621" s="66">
        <v>53</v>
      </c>
    </row>
    <row r="12622" spans="1:5" ht="14.4">
      <c r="A12622" s="65" t="s">
        <v>699</v>
      </c>
      <c r="B12622" s="66">
        <v>1330416</v>
      </c>
      <c r="C12622" s="65" t="s">
        <v>8691</v>
      </c>
      <c r="D12622" s="66">
        <v>12</v>
      </c>
      <c r="E12622" s="66">
        <v>92</v>
      </c>
    </row>
    <row r="12623" spans="1:5" ht="14.4">
      <c r="A12623" s="65" t="s">
        <v>791</v>
      </c>
      <c r="B12623" s="66">
        <v>1399469</v>
      </c>
      <c r="C12623" s="65" t="s">
        <v>8487</v>
      </c>
      <c r="D12623" s="66">
        <v>44</v>
      </c>
      <c r="E12623" s="66">
        <v>4</v>
      </c>
    </row>
    <row r="12624" spans="1:5" ht="14.4">
      <c r="A12624" s="65" t="s">
        <v>20153</v>
      </c>
      <c r="B12624" s="66">
        <v>8033</v>
      </c>
      <c r="C12624" s="65" t="s">
        <v>8691</v>
      </c>
      <c r="D12624" s="66">
        <v>0</v>
      </c>
      <c r="E12624" s="66">
        <v>0</v>
      </c>
    </row>
    <row r="12625" spans="1:5" ht="14.4">
      <c r="A12625" s="65" t="s">
        <v>1582</v>
      </c>
      <c r="B12625" s="66">
        <v>1763427</v>
      </c>
      <c r="C12625" s="65" t="s">
        <v>8487</v>
      </c>
      <c r="D12625" s="66">
        <v>27</v>
      </c>
      <c r="E12625" s="66">
        <v>21</v>
      </c>
    </row>
    <row r="12626" spans="1:5" ht="14.4">
      <c r="A12626" s="65" t="s">
        <v>20154</v>
      </c>
      <c r="B12626" s="66">
        <v>8033</v>
      </c>
      <c r="C12626" s="65" t="s">
        <v>8691</v>
      </c>
      <c r="D12626" s="66">
        <v>13</v>
      </c>
      <c r="E12626" s="66">
        <v>11</v>
      </c>
    </row>
    <row r="12627" spans="1:5" ht="14.4">
      <c r="A12627" s="65" t="s">
        <v>1757</v>
      </c>
      <c r="B12627" s="66">
        <v>1464201</v>
      </c>
      <c r="C12627" s="65" t="s">
        <v>8487</v>
      </c>
      <c r="D12627" s="66">
        <v>32</v>
      </c>
      <c r="E12627" s="66">
        <v>16</v>
      </c>
    </row>
    <row r="12628" spans="1:5" ht="14.4">
      <c r="A12628" s="65" t="s">
        <v>2951</v>
      </c>
      <c r="B12628" s="66">
        <v>1742478</v>
      </c>
      <c r="C12628" s="65" t="s">
        <v>8487</v>
      </c>
      <c r="D12628" s="66">
        <v>27</v>
      </c>
      <c r="E12628" s="66">
        <v>21</v>
      </c>
    </row>
    <row r="12629" spans="1:5" ht="14.4">
      <c r="A12629" s="65" t="s">
        <v>3295</v>
      </c>
      <c r="B12629" s="66">
        <v>1596938</v>
      </c>
      <c r="C12629" s="65" t="s">
        <v>8487</v>
      </c>
      <c r="D12629" s="66">
        <v>27</v>
      </c>
      <c r="E12629" s="66">
        <v>21</v>
      </c>
    </row>
    <row r="12630" spans="1:5" ht="14.4">
      <c r="A12630" s="65" t="s">
        <v>2885</v>
      </c>
      <c r="B12630" s="66">
        <v>1306001</v>
      </c>
      <c r="C12630" s="65" t="s">
        <v>8487</v>
      </c>
      <c r="D12630" s="66">
        <v>28</v>
      </c>
      <c r="E12630" s="66">
        <v>20</v>
      </c>
    </row>
    <row r="12631" spans="1:5" ht="14.4">
      <c r="A12631" s="65" t="s">
        <v>2914</v>
      </c>
      <c r="B12631" s="66">
        <v>1062047</v>
      </c>
      <c r="C12631" s="65" t="s">
        <v>8691</v>
      </c>
      <c r="D12631" s="66">
        <v>51</v>
      </c>
      <c r="E12631" s="66">
        <v>53</v>
      </c>
    </row>
    <row r="12632" spans="1:5" ht="14.4">
      <c r="A12632" s="65" t="s">
        <v>2981</v>
      </c>
      <c r="B12632" s="66">
        <v>1390369</v>
      </c>
      <c r="C12632" s="65" t="s">
        <v>8691</v>
      </c>
      <c r="D12632" s="66">
        <v>61</v>
      </c>
      <c r="E12632" s="66">
        <v>43</v>
      </c>
    </row>
    <row r="12633" spans="1:5" ht="14.4">
      <c r="A12633" s="65" t="s">
        <v>3533</v>
      </c>
      <c r="B12633" s="66">
        <v>1353396</v>
      </c>
      <c r="C12633" s="65" t="s">
        <v>8691</v>
      </c>
      <c r="D12633" s="66">
        <v>50</v>
      </c>
      <c r="E12633" s="66">
        <v>54</v>
      </c>
    </row>
    <row r="12634" spans="1:5" ht="14.4">
      <c r="A12634" s="65" t="s">
        <v>3728</v>
      </c>
      <c r="B12634" s="66">
        <v>1717067</v>
      </c>
      <c r="C12634" s="65" t="s">
        <v>8487</v>
      </c>
      <c r="D12634" s="66">
        <v>22</v>
      </c>
      <c r="E12634" s="66">
        <v>26</v>
      </c>
    </row>
    <row r="12635" spans="1:5" ht="14.4">
      <c r="A12635" s="65" t="s">
        <v>3716</v>
      </c>
      <c r="B12635" s="66">
        <v>1596731</v>
      </c>
      <c r="C12635" s="65" t="s">
        <v>8691</v>
      </c>
      <c r="D12635" s="66">
        <v>51</v>
      </c>
      <c r="E12635" s="66">
        <v>53</v>
      </c>
    </row>
    <row r="12636" spans="1:5" ht="14.4">
      <c r="A12636" s="65" t="s">
        <v>20155</v>
      </c>
      <c r="B12636" s="66">
        <v>1539151</v>
      </c>
      <c r="C12636" s="65" t="s">
        <v>8487</v>
      </c>
      <c r="D12636" s="66">
        <v>51</v>
      </c>
      <c r="E12636" s="66">
        <v>-3</v>
      </c>
    </row>
    <row r="12637" spans="1:5" ht="14.4">
      <c r="A12637" s="65" t="s">
        <v>20156</v>
      </c>
      <c r="B12637" s="66">
        <v>1188790</v>
      </c>
      <c r="C12637" s="65" t="s">
        <v>8691</v>
      </c>
      <c r="D12637" s="66">
        <v>79</v>
      </c>
      <c r="E12637" s="66">
        <v>25</v>
      </c>
    </row>
    <row r="12638" spans="1:5" ht="14.4">
      <c r="A12638" s="65" t="s">
        <v>20157</v>
      </c>
      <c r="B12638" s="66">
        <v>1618547</v>
      </c>
      <c r="C12638" s="65" t="s">
        <v>8487</v>
      </c>
      <c r="D12638" s="66">
        <v>45</v>
      </c>
      <c r="E12638" s="66">
        <v>3</v>
      </c>
    </row>
    <row r="12639" spans="1:5" ht="14.4">
      <c r="A12639" s="65" t="s">
        <v>20158</v>
      </c>
      <c r="B12639" s="66">
        <v>1068549</v>
      </c>
      <c r="C12639" s="65" t="s">
        <v>8691</v>
      </c>
      <c r="D12639" s="66">
        <v>74</v>
      </c>
      <c r="E12639" s="66">
        <v>30</v>
      </c>
    </row>
    <row r="12640" spans="1:5" ht="14.4">
      <c r="A12640" s="65" t="s">
        <v>20159</v>
      </c>
      <c r="B12640" s="66">
        <v>1426403</v>
      </c>
      <c r="C12640" s="65" t="s">
        <v>8487</v>
      </c>
      <c r="D12640" s="66">
        <v>49</v>
      </c>
      <c r="E12640" s="66">
        <v>-1</v>
      </c>
    </row>
    <row r="12641" spans="1:5" ht="14.4">
      <c r="A12641" s="65" t="s">
        <v>20160</v>
      </c>
      <c r="B12641" s="66">
        <v>1618831</v>
      </c>
      <c r="C12641" s="65" t="s">
        <v>8487</v>
      </c>
      <c r="D12641" s="66">
        <v>26</v>
      </c>
      <c r="E12641" s="66">
        <v>-2</v>
      </c>
    </row>
    <row r="12642" spans="1:5" ht="14.4">
      <c r="A12642" s="65" t="s">
        <v>20161</v>
      </c>
      <c r="B12642" s="66">
        <v>998389</v>
      </c>
      <c r="C12642" s="65" t="s">
        <v>8487</v>
      </c>
      <c r="D12642" s="66">
        <v>55</v>
      </c>
      <c r="E12642" s="66">
        <v>-7</v>
      </c>
    </row>
    <row r="12643" spans="1:5" ht="14.4">
      <c r="A12643" s="65" t="s">
        <v>20162</v>
      </c>
      <c r="B12643" s="66">
        <v>1232475</v>
      </c>
      <c r="C12643" s="65" t="s">
        <v>8487</v>
      </c>
      <c r="D12643" s="66">
        <v>50</v>
      </c>
      <c r="E12643" s="66">
        <v>-2</v>
      </c>
    </row>
    <row r="12644" spans="1:5" ht="14.4">
      <c r="A12644" s="65" t="s">
        <v>20163</v>
      </c>
      <c r="B12644" s="66">
        <v>1666190</v>
      </c>
      <c r="C12644" s="65" t="s">
        <v>8691</v>
      </c>
      <c r="D12644" s="66">
        <v>22</v>
      </c>
      <c r="E12644" s="66">
        <v>0</v>
      </c>
    </row>
    <row r="12645" spans="1:5" ht="14.4">
      <c r="A12645" s="65" t="s">
        <v>20164</v>
      </c>
      <c r="B12645" s="66">
        <v>1063335</v>
      </c>
      <c r="C12645" s="65" t="s">
        <v>8691</v>
      </c>
      <c r="D12645" s="66">
        <v>60</v>
      </c>
      <c r="E12645" s="66">
        <v>44</v>
      </c>
    </row>
    <row r="12646" spans="1:5" ht="14.4">
      <c r="A12646" s="65" t="s">
        <v>20165</v>
      </c>
      <c r="B12646" s="66">
        <v>1446958</v>
      </c>
      <c r="C12646" s="65" t="s">
        <v>8487</v>
      </c>
      <c r="D12646" s="66">
        <v>46</v>
      </c>
      <c r="E12646" s="66">
        <v>2</v>
      </c>
    </row>
    <row r="12647" spans="1:5" ht="14.4">
      <c r="A12647" s="65" t="s">
        <v>20166</v>
      </c>
      <c r="B12647" s="66">
        <v>1432057</v>
      </c>
      <c r="C12647" s="65" t="s">
        <v>8691</v>
      </c>
      <c r="D12647" s="66">
        <v>62</v>
      </c>
      <c r="E12647" s="66">
        <v>42</v>
      </c>
    </row>
    <row r="12648" spans="1:5" ht="14.4">
      <c r="A12648" s="65" t="s">
        <v>20167</v>
      </c>
      <c r="B12648" s="66">
        <v>8033</v>
      </c>
      <c r="C12648" s="65" t="s">
        <v>8691</v>
      </c>
      <c r="D12648" s="66">
        <v>39</v>
      </c>
      <c r="E12648" s="66">
        <v>65</v>
      </c>
    </row>
    <row r="12649" spans="1:5" ht="14.4">
      <c r="A12649" s="65" t="s">
        <v>20168</v>
      </c>
      <c r="B12649" s="66">
        <v>1079923</v>
      </c>
      <c r="C12649" s="65" t="s">
        <v>8487</v>
      </c>
      <c r="D12649" s="66">
        <v>51</v>
      </c>
      <c r="E12649" s="66">
        <v>-3</v>
      </c>
    </row>
    <row r="12650" spans="1:5" ht="14.4">
      <c r="A12650" s="65" t="s">
        <v>20169</v>
      </c>
      <c r="B12650" s="66">
        <v>1730944</v>
      </c>
      <c r="C12650" s="65" t="s">
        <v>8487</v>
      </c>
      <c r="D12650" s="66">
        <v>50</v>
      </c>
      <c r="E12650" s="66">
        <v>54</v>
      </c>
    </row>
    <row r="12651" spans="1:5" ht="14.4">
      <c r="A12651" s="65" t="s">
        <v>20170</v>
      </c>
      <c r="B12651" s="66">
        <v>1663736</v>
      </c>
      <c r="C12651" s="65" t="s">
        <v>8691</v>
      </c>
      <c r="D12651" s="66">
        <v>145</v>
      </c>
      <c r="E12651" s="66">
        <v>-41</v>
      </c>
    </row>
    <row r="12652" spans="1:5" ht="14.4">
      <c r="A12652" s="65" t="s">
        <v>20171</v>
      </c>
      <c r="B12652" s="66">
        <v>1431665</v>
      </c>
      <c r="C12652" s="65" t="s">
        <v>8691</v>
      </c>
      <c r="D12652" s="66">
        <v>67</v>
      </c>
      <c r="E12652" s="66">
        <v>37</v>
      </c>
    </row>
    <row r="12653" spans="1:5" ht="14.4">
      <c r="A12653" s="65" t="s">
        <v>20172</v>
      </c>
      <c r="B12653" s="66">
        <v>1712799</v>
      </c>
      <c r="C12653" s="65" t="s">
        <v>8691</v>
      </c>
      <c r="D12653" s="66">
        <v>66</v>
      </c>
      <c r="E12653" s="66">
        <v>38</v>
      </c>
    </row>
    <row r="12654" spans="1:5" ht="14.4">
      <c r="A12654" s="65" t="s">
        <v>20173</v>
      </c>
      <c r="B12654" s="66">
        <v>8033</v>
      </c>
      <c r="C12654" s="65" t="s">
        <v>8691</v>
      </c>
      <c r="D12654" s="66">
        <v>14</v>
      </c>
      <c r="E12654" s="66">
        <v>90</v>
      </c>
    </row>
    <row r="12655" spans="1:5" ht="14.4">
      <c r="A12655" s="65" t="s">
        <v>20174</v>
      </c>
      <c r="B12655" s="66">
        <v>1153182</v>
      </c>
      <c r="C12655" s="65" t="s">
        <v>8691</v>
      </c>
      <c r="D12655" s="66">
        <v>67</v>
      </c>
      <c r="E12655" s="66">
        <v>37</v>
      </c>
    </row>
    <row r="12656" spans="1:5" ht="14.4">
      <c r="A12656" s="65" t="s">
        <v>20175</v>
      </c>
      <c r="B12656" s="66">
        <v>1454496</v>
      </c>
      <c r="C12656" s="65" t="s">
        <v>8691</v>
      </c>
      <c r="D12656" s="66">
        <v>67</v>
      </c>
      <c r="E12656" s="66">
        <v>37</v>
      </c>
    </row>
    <row r="12657" spans="1:5" ht="14.4">
      <c r="A12657" s="65" t="s">
        <v>506</v>
      </c>
      <c r="B12657" s="66">
        <v>1673003</v>
      </c>
      <c r="C12657" s="65" t="s">
        <v>8691</v>
      </c>
      <c r="D12657" s="66">
        <v>12</v>
      </c>
      <c r="E12657" s="66">
        <v>92</v>
      </c>
    </row>
    <row r="12658" spans="1:5" ht="14.4">
      <c r="A12658" s="65" t="s">
        <v>490</v>
      </c>
      <c r="B12658" s="66">
        <v>1697176</v>
      </c>
      <c r="C12658" s="65" t="s">
        <v>8487</v>
      </c>
      <c r="D12658" s="66">
        <v>29</v>
      </c>
      <c r="E12658" s="66">
        <v>-5</v>
      </c>
    </row>
    <row r="12659" spans="1:5" ht="14.4">
      <c r="A12659" s="65" t="s">
        <v>20176</v>
      </c>
      <c r="B12659" s="66">
        <v>1438994</v>
      </c>
      <c r="C12659" s="65" t="s">
        <v>8487</v>
      </c>
      <c r="D12659" s="66">
        <v>49</v>
      </c>
      <c r="E12659" s="66">
        <v>-1</v>
      </c>
    </row>
    <row r="12660" spans="1:5" ht="14.4">
      <c r="A12660" s="65" t="s">
        <v>20177</v>
      </c>
      <c r="B12660" s="66">
        <v>1719747</v>
      </c>
      <c r="C12660" s="65" t="s">
        <v>8691</v>
      </c>
      <c r="D12660" s="66">
        <v>67</v>
      </c>
      <c r="E12660" s="66">
        <v>37</v>
      </c>
    </row>
    <row r="12661" spans="1:5" ht="14.4">
      <c r="A12661" s="65" t="s">
        <v>20178</v>
      </c>
      <c r="B12661" s="66">
        <v>8033</v>
      </c>
      <c r="C12661" s="65" t="s">
        <v>8691</v>
      </c>
      <c r="D12661" s="66">
        <v>10</v>
      </c>
      <c r="E12661" s="66">
        <v>94</v>
      </c>
    </row>
    <row r="12662" spans="1:5" ht="14.4">
      <c r="A12662" s="65" t="s">
        <v>968</v>
      </c>
      <c r="B12662" s="66">
        <v>1063482</v>
      </c>
      <c r="C12662" s="65" t="s">
        <v>8691</v>
      </c>
      <c r="D12662" s="66">
        <v>12</v>
      </c>
      <c r="E12662" s="66">
        <v>92</v>
      </c>
    </row>
    <row r="12663" spans="1:5" ht="14.4">
      <c r="A12663" s="65" t="s">
        <v>20179</v>
      </c>
      <c r="B12663" s="66">
        <v>8033</v>
      </c>
      <c r="C12663" s="65" t="s">
        <v>8691</v>
      </c>
      <c r="D12663" s="66">
        <v>0</v>
      </c>
      <c r="E12663" s="66">
        <v>0</v>
      </c>
    </row>
    <row r="12664" spans="1:5" ht="14.4">
      <c r="A12664" s="65" t="s">
        <v>2118</v>
      </c>
      <c r="B12664" s="66">
        <v>1213003</v>
      </c>
      <c r="C12664" s="65" t="s">
        <v>8691</v>
      </c>
      <c r="D12664" s="66">
        <v>51</v>
      </c>
      <c r="E12664" s="66">
        <v>53</v>
      </c>
    </row>
    <row r="12665" spans="1:5" ht="14.4">
      <c r="A12665" s="65" t="s">
        <v>2214</v>
      </c>
      <c r="B12665" s="66">
        <v>1325640</v>
      </c>
      <c r="C12665" s="65" t="s">
        <v>8487</v>
      </c>
      <c r="D12665" s="66">
        <v>29</v>
      </c>
      <c r="E12665" s="66">
        <v>19</v>
      </c>
    </row>
    <row r="12666" spans="1:5" ht="14.4">
      <c r="A12666" s="65" t="s">
        <v>2375</v>
      </c>
      <c r="B12666" s="66">
        <v>1686004</v>
      </c>
      <c r="C12666" s="65" t="s">
        <v>8487</v>
      </c>
      <c r="D12666" s="66">
        <v>31</v>
      </c>
      <c r="E12666" s="66">
        <v>17</v>
      </c>
    </row>
    <row r="12667" spans="1:5" ht="14.4">
      <c r="A12667" s="65" t="s">
        <v>2975</v>
      </c>
      <c r="B12667" s="66">
        <v>1062457</v>
      </c>
      <c r="C12667" s="65" t="s">
        <v>8691</v>
      </c>
      <c r="D12667" s="66">
        <v>47</v>
      </c>
      <c r="E12667" s="66">
        <v>57</v>
      </c>
    </row>
    <row r="12668" spans="1:5" ht="14.4">
      <c r="A12668" s="65" t="s">
        <v>3536</v>
      </c>
      <c r="B12668" s="66">
        <v>1633016</v>
      </c>
      <c r="C12668" s="65" t="s">
        <v>8487</v>
      </c>
      <c r="D12668" s="66">
        <v>22</v>
      </c>
      <c r="E12668" s="66">
        <v>26</v>
      </c>
    </row>
    <row r="12669" spans="1:5" ht="14.4">
      <c r="A12669" s="65" t="s">
        <v>20180</v>
      </c>
      <c r="B12669" s="66">
        <v>1597017</v>
      </c>
      <c r="C12669" s="65" t="s">
        <v>8691</v>
      </c>
      <c r="D12669" s="66">
        <v>72</v>
      </c>
      <c r="E12669" s="66">
        <v>32</v>
      </c>
    </row>
    <row r="12670" spans="1:5" ht="14.4">
      <c r="A12670" s="65" t="s">
        <v>20181</v>
      </c>
      <c r="B12670" s="66">
        <v>1330774</v>
      </c>
      <c r="C12670" s="65" t="s">
        <v>8487</v>
      </c>
      <c r="D12670" s="66">
        <v>51</v>
      </c>
      <c r="E12670" s="66">
        <v>-3</v>
      </c>
    </row>
    <row r="12671" spans="1:5" ht="14.4">
      <c r="A12671" s="65" t="s">
        <v>20182</v>
      </c>
      <c r="B12671" s="66">
        <v>1453698</v>
      </c>
      <c r="C12671" s="65" t="s">
        <v>8691</v>
      </c>
      <c r="D12671" s="66">
        <v>70</v>
      </c>
      <c r="E12671" s="66">
        <v>34</v>
      </c>
    </row>
    <row r="12672" spans="1:5" ht="14.4">
      <c r="A12672" s="65" t="s">
        <v>20183</v>
      </c>
      <c r="B12672" s="66">
        <v>1068521</v>
      </c>
      <c r="C12672" s="65" t="s">
        <v>8691</v>
      </c>
      <c r="D12672" s="66">
        <v>74</v>
      </c>
      <c r="E12672" s="66">
        <v>30</v>
      </c>
    </row>
    <row r="12673" spans="1:5" ht="14.4">
      <c r="A12673" s="65" t="s">
        <v>20184</v>
      </c>
      <c r="B12673" s="66">
        <v>1374818</v>
      </c>
      <c r="C12673" s="65" t="s">
        <v>8487</v>
      </c>
      <c r="D12673" s="66">
        <v>48</v>
      </c>
      <c r="E12673" s="66">
        <v>0</v>
      </c>
    </row>
    <row r="12674" spans="1:5" ht="14.4">
      <c r="A12674" s="65" t="s">
        <v>20185</v>
      </c>
      <c r="B12674" s="66">
        <v>1061410</v>
      </c>
      <c r="C12674" s="65" t="s">
        <v>1346</v>
      </c>
      <c r="D12674" s="66">
        <v>35</v>
      </c>
      <c r="E12674" s="66">
        <v>69</v>
      </c>
    </row>
    <row r="12675" spans="1:5" ht="14.4">
      <c r="A12675" s="65" t="s">
        <v>20186</v>
      </c>
      <c r="B12675" s="66">
        <v>1420909</v>
      </c>
      <c r="C12675" s="65" t="s">
        <v>8691</v>
      </c>
      <c r="D12675" s="66">
        <v>77</v>
      </c>
      <c r="E12675" s="66">
        <v>27</v>
      </c>
    </row>
    <row r="12676" spans="1:5" ht="14.4">
      <c r="A12676" s="65" t="s">
        <v>20187</v>
      </c>
      <c r="B12676" s="66">
        <v>1140638</v>
      </c>
      <c r="C12676" s="65" t="s">
        <v>8691</v>
      </c>
      <c r="D12676" s="66">
        <v>61</v>
      </c>
      <c r="E12676" s="66">
        <v>43</v>
      </c>
    </row>
    <row r="12677" spans="1:5" ht="14.4">
      <c r="A12677" s="65" t="s">
        <v>20188</v>
      </c>
      <c r="B12677" s="66">
        <v>1062755</v>
      </c>
      <c r="C12677" s="65" t="s">
        <v>1346</v>
      </c>
      <c r="D12677" s="66">
        <v>60</v>
      </c>
      <c r="E12677" s="66">
        <v>44</v>
      </c>
    </row>
    <row r="12678" spans="1:5" ht="14.4">
      <c r="A12678" s="65" t="s">
        <v>20189</v>
      </c>
      <c r="B12678" s="66">
        <v>1692632</v>
      </c>
      <c r="C12678" s="65" t="s">
        <v>8691</v>
      </c>
      <c r="D12678" s="66">
        <v>0</v>
      </c>
      <c r="E12678" s="66">
        <v>0</v>
      </c>
    </row>
    <row r="12679" spans="1:5" ht="14.4">
      <c r="A12679" s="65" t="s">
        <v>20190</v>
      </c>
      <c r="B12679" s="66">
        <v>1423624</v>
      </c>
      <c r="C12679" s="65" t="s">
        <v>8487</v>
      </c>
      <c r="D12679" s="66">
        <v>56</v>
      </c>
      <c r="E12679" s="66">
        <v>-8</v>
      </c>
    </row>
    <row r="12680" spans="1:5" ht="14.4">
      <c r="A12680" s="65" t="s">
        <v>20191</v>
      </c>
      <c r="B12680" s="66">
        <v>1317951</v>
      </c>
      <c r="C12680" s="65" t="s">
        <v>8691</v>
      </c>
      <c r="D12680" s="66">
        <v>70</v>
      </c>
      <c r="E12680" s="66">
        <v>34</v>
      </c>
    </row>
    <row r="12681" spans="1:5" ht="14.4">
      <c r="A12681" s="65" t="s">
        <v>20192</v>
      </c>
      <c r="B12681" s="66">
        <v>8033</v>
      </c>
      <c r="C12681" s="65" t="s">
        <v>8691</v>
      </c>
      <c r="D12681" s="66">
        <v>107</v>
      </c>
      <c r="E12681" s="66">
        <v>-3</v>
      </c>
    </row>
    <row r="12682" spans="1:5" ht="14.4">
      <c r="A12682" s="65" t="s">
        <v>20193</v>
      </c>
      <c r="B12682" s="66">
        <v>1444095</v>
      </c>
      <c r="C12682" s="65" t="s">
        <v>8691</v>
      </c>
      <c r="D12682" s="66">
        <v>30</v>
      </c>
      <c r="E12682" s="66">
        <v>74</v>
      </c>
    </row>
    <row r="12683" spans="1:5" ht="14.4">
      <c r="A12683" s="65" t="s">
        <v>20194</v>
      </c>
      <c r="B12683" s="66">
        <v>8033</v>
      </c>
      <c r="C12683" s="65" t="s">
        <v>8691</v>
      </c>
      <c r="D12683" s="66">
        <v>38</v>
      </c>
      <c r="E12683" s="66">
        <v>66</v>
      </c>
    </row>
    <row r="12684" spans="1:5" ht="14.4">
      <c r="A12684" s="65" t="s">
        <v>20195</v>
      </c>
      <c r="B12684" s="66">
        <v>1008420</v>
      </c>
      <c r="C12684" s="65" t="s">
        <v>8487</v>
      </c>
      <c r="D12684" s="66">
        <v>34</v>
      </c>
      <c r="E12684" s="66">
        <v>14</v>
      </c>
    </row>
    <row r="12685" spans="1:5" ht="14.4">
      <c r="A12685" s="65" t="s">
        <v>20196</v>
      </c>
      <c r="B12685" s="66">
        <v>8033</v>
      </c>
      <c r="C12685" s="65" t="s">
        <v>8691</v>
      </c>
      <c r="D12685" s="66">
        <v>0</v>
      </c>
      <c r="E12685" s="66">
        <v>0</v>
      </c>
    </row>
    <row r="12686" spans="1:5" ht="14.4">
      <c r="A12686" s="65" t="s">
        <v>20197</v>
      </c>
      <c r="B12686" s="66">
        <v>1677469</v>
      </c>
      <c r="C12686" s="65" t="s">
        <v>8487</v>
      </c>
      <c r="D12686" s="66">
        <v>0</v>
      </c>
      <c r="E12686" s="66">
        <v>20</v>
      </c>
    </row>
    <row r="12687" spans="1:5" ht="14.4">
      <c r="A12687" s="65" t="s">
        <v>20198</v>
      </c>
      <c r="B12687" s="66">
        <v>1070117</v>
      </c>
      <c r="C12687" s="65" t="s">
        <v>8487</v>
      </c>
      <c r="D12687" s="66">
        <v>49</v>
      </c>
      <c r="E12687" s="66">
        <v>-1</v>
      </c>
    </row>
    <row r="12688" spans="1:5" ht="14.4">
      <c r="A12688" s="65" t="s">
        <v>20199</v>
      </c>
      <c r="B12688" s="66">
        <v>1638230</v>
      </c>
      <c r="C12688" s="65" t="s">
        <v>8691</v>
      </c>
      <c r="D12688" s="66">
        <v>66</v>
      </c>
      <c r="E12688" s="66">
        <v>38</v>
      </c>
    </row>
    <row r="12689" spans="1:5" ht="14.4">
      <c r="A12689" s="65" t="s">
        <v>20200</v>
      </c>
      <c r="B12689" s="66">
        <v>1698525</v>
      </c>
      <c r="C12689" s="65" t="s">
        <v>8691</v>
      </c>
      <c r="D12689" s="66">
        <v>105</v>
      </c>
      <c r="E12689" s="66">
        <v>-1</v>
      </c>
    </row>
    <row r="12690" spans="1:5" ht="14.4">
      <c r="A12690" s="65" t="s">
        <v>20201</v>
      </c>
      <c r="B12690" s="66">
        <v>1454538</v>
      </c>
      <c r="C12690" s="65" t="s">
        <v>8691</v>
      </c>
      <c r="D12690" s="66">
        <v>67</v>
      </c>
      <c r="E12690" s="66">
        <v>37</v>
      </c>
    </row>
    <row r="12691" spans="1:5" ht="14.4">
      <c r="A12691" s="65" t="s">
        <v>20202</v>
      </c>
      <c r="B12691" s="66">
        <v>8033</v>
      </c>
      <c r="C12691" s="65" t="s">
        <v>8691</v>
      </c>
      <c r="D12691" s="66">
        <v>38</v>
      </c>
      <c r="E12691" s="66">
        <v>66</v>
      </c>
    </row>
    <row r="12692" spans="1:5" ht="14.4">
      <c r="A12692" s="65" t="s">
        <v>20203</v>
      </c>
      <c r="B12692" s="66">
        <v>1640859</v>
      </c>
      <c r="C12692" s="65" t="s">
        <v>8691</v>
      </c>
      <c r="D12692" s="66">
        <v>67</v>
      </c>
      <c r="E12692" s="66">
        <v>37</v>
      </c>
    </row>
    <row r="12693" spans="1:5" ht="14.4">
      <c r="A12693" s="65" t="s">
        <v>20204</v>
      </c>
      <c r="B12693" s="66">
        <v>1402187</v>
      </c>
      <c r="C12693" s="65" t="s">
        <v>8691</v>
      </c>
      <c r="D12693" s="66">
        <v>0</v>
      </c>
      <c r="E12693" s="66">
        <v>0</v>
      </c>
    </row>
    <row r="12694" spans="1:5" ht="14.4">
      <c r="A12694" s="65" t="s">
        <v>20205</v>
      </c>
      <c r="B12694" s="66">
        <v>1061268</v>
      </c>
      <c r="C12694" s="65" t="s">
        <v>8691</v>
      </c>
      <c r="D12694" s="66">
        <v>63</v>
      </c>
      <c r="E12694" s="66">
        <v>41</v>
      </c>
    </row>
    <row r="12695" spans="1:5" ht="14.4">
      <c r="A12695" s="65" t="s">
        <v>604</v>
      </c>
      <c r="B12695" s="66">
        <v>1131893</v>
      </c>
      <c r="C12695" s="65" t="s">
        <v>8691</v>
      </c>
      <c r="D12695" s="66">
        <v>63</v>
      </c>
      <c r="E12695" s="66">
        <v>41</v>
      </c>
    </row>
    <row r="12696" spans="1:5" ht="14.4">
      <c r="A12696" s="65" t="s">
        <v>870</v>
      </c>
      <c r="B12696" s="66">
        <v>1606382</v>
      </c>
      <c r="C12696" s="65" t="s">
        <v>8691</v>
      </c>
      <c r="D12696" s="66">
        <v>52</v>
      </c>
      <c r="E12696" s="66">
        <v>52</v>
      </c>
    </row>
    <row r="12697" spans="1:5" ht="14.4">
      <c r="A12697" s="65" t="s">
        <v>873</v>
      </c>
      <c r="B12697" s="66">
        <v>1432066</v>
      </c>
      <c r="C12697" s="65" t="s">
        <v>8691</v>
      </c>
      <c r="D12697" s="66">
        <v>90</v>
      </c>
      <c r="E12697" s="66">
        <v>14</v>
      </c>
    </row>
    <row r="12698" spans="1:5" ht="14.4">
      <c r="A12698" s="65" t="s">
        <v>702</v>
      </c>
      <c r="B12698" s="66">
        <v>1383938</v>
      </c>
      <c r="C12698" s="65" t="s">
        <v>8691</v>
      </c>
      <c r="D12698" s="66">
        <v>12</v>
      </c>
      <c r="E12698" s="66">
        <v>92</v>
      </c>
    </row>
    <row r="12699" spans="1:5" ht="14.4">
      <c r="A12699" s="65" t="s">
        <v>633</v>
      </c>
      <c r="B12699" s="66">
        <v>1659103</v>
      </c>
      <c r="C12699" s="65" t="s">
        <v>8691</v>
      </c>
      <c r="D12699" s="66">
        <v>55</v>
      </c>
      <c r="E12699" s="66">
        <v>49</v>
      </c>
    </row>
    <row r="12700" spans="1:5" ht="14.4">
      <c r="A12700" s="65" t="s">
        <v>705</v>
      </c>
      <c r="B12700" s="66">
        <v>1720478</v>
      </c>
      <c r="C12700" s="65" t="s">
        <v>8691</v>
      </c>
      <c r="D12700" s="66">
        <v>51</v>
      </c>
      <c r="E12700" s="66">
        <v>53</v>
      </c>
    </row>
    <row r="12701" spans="1:5" ht="14.4">
      <c r="A12701" s="65" t="s">
        <v>1375</v>
      </c>
      <c r="B12701" s="66">
        <v>1188790</v>
      </c>
      <c r="C12701" s="65" t="s">
        <v>8691</v>
      </c>
      <c r="D12701" s="66">
        <v>27</v>
      </c>
      <c r="E12701" s="66">
        <v>77</v>
      </c>
    </row>
    <row r="12702" spans="1:5" ht="14.4">
      <c r="A12702" s="65" t="s">
        <v>20206</v>
      </c>
      <c r="B12702" s="66">
        <v>1717660</v>
      </c>
      <c r="C12702" s="65" t="s">
        <v>8691</v>
      </c>
      <c r="D12702" s="66">
        <v>0</v>
      </c>
      <c r="E12702" s="66">
        <v>69</v>
      </c>
    </row>
    <row r="12703" spans="1:5" ht="14.4">
      <c r="A12703" s="65" t="s">
        <v>1913</v>
      </c>
      <c r="B12703" s="66">
        <v>1607111</v>
      </c>
      <c r="C12703" s="65" t="s">
        <v>8691</v>
      </c>
      <c r="D12703" s="66">
        <v>51</v>
      </c>
      <c r="E12703" s="66">
        <v>53</v>
      </c>
    </row>
    <row r="12704" spans="1:5" ht="14.4">
      <c r="A12704" s="65" t="s">
        <v>2121</v>
      </c>
      <c r="B12704" s="66">
        <v>1618969</v>
      </c>
      <c r="C12704" s="65" t="s">
        <v>8487</v>
      </c>
      <c r="D12704" s="66">
        <v>25</v>
      </c>
      <c r="E12704" s="66">
        <v>23</v>
      </c>
    </row>
    <row r="12705" spans="1:5" ht="14.4">
      <c r="A12705" s="65" t="s">
        <v>20207</v>
      </c>
      <c r="B12705" s="66">
        <v>8033</v>
      </c>
      <c r="C12705" s="65" t="s">
        <v>8691</v>
      </c>
      <c r="D12705" s="66">
        <v>14</v>
      </c>
      <c r="E12705" s="66">
        <v>34</v>
      </c>
    </row>
    <row r="12706" spans="1:5" ht="14.4">
      <c r="A12706" s="65" t="s">
        <v>3082</v>
      </c>
      <c r="B12706" s="66">
        <v>1330095</v>
      </c>
      <c r="C12706" s="65" t="s">
        <v>8487</v>
      </c>
      <c r="D12706" s="66">
        <v>28</v>
      </c>
      <c r="E12706" s="66">
        <v>20</v>
      </c>
    </row>
    <row r="12707" spans="1:5" ht="14.4">
      <c r="A12707" s="65" t="s">
        <v>3080</v>
      </c>
      <c r="B12707" s="66">
        <v>1408189</v>
      </c>
      <c r="C12707" s="65" t="s">
        <v>8487</v>
      </c>
      <c r="D12707" s="66">
        <v>28</v>
      </c>
      <c r="E12707" s="66">
        <v>20</v>
      </c>
    </row>
    <row r="12708" spans="1:5" ht="14.4">
      <c r="A12708" s="65" t="s">
        <v>2905</v>
      </c>
      <c r="B12708" s="66">
        <v>1074472</v>
      </c>
      <c r="C12708" s="65" t="s">
        <v>8691</v>
      </c>
      <c r="D12708" s="66">
        <v>46</v>
      </c>
      <c r="E12708" s="66">
        <v>58</v>
      </c>
    </row>
    <row r="12709" spans="1:5" ht="14.4">
      <c r="A12709" s="65" t="s">
        <v>3292</v>
      </c>
      <c r="B12709" s="66">
        <v>1407152</v>
      </c>
      <c r="C12709" s="65" t="s">
        <v>8487</v>
      </c>
      <c r="D12709" s="66">
        <v>25</v>
      </c>
      <c r="E12709" s="66">
        <v>23</v>
      </c>
    </row>
    <row r="12710" spans="1:5" ht="14.4">
      <c r="A12710" s="65" t="s">
        <v>3137</v>
      </c>
      <c r="B12710" s="66">
        <v>1767543</v>
      </c>
      <c r="C12710" s="65" t="s">
        <v>8487</v>
      </c>
      <c r="D12710" s="66">
        <v>27</v>
      </c>
      <c r="E12710" s="66">
        <v>21</v>
      </c>
    </row>
    <row r="12711" spans="1:5" ht="14.4">
      <c r="A12711" s="65" t="s">
        <v>3725</v>
      </c>
      <c r="B12711" s="66">
        <v>1691197</v>
      </c>
      <c r="C12711" s="65" t="s">
        <v>8691</v>
      </c>
      <c r="D12711" s="66">
        <v>51</v>
      </c>
      <c r="E12711" s="66">
        <v>53</v>
      </c>
    </row>
    <row r="12712" spans="1:5" ht="14.4">
      <c r="A12712" s="65" t="s">
        <v>3652</v>
      </c>
      <c r="B12712" s="66">
        <v>1062251</v>
      </c>
      <c r="C12712" s="65" t="s">
        <v>8691</v>
      </c>
      <c r="D12712" s="66">
        <v>46</v>
      </c>
      <c r="E12712" s="66">
        <v>58</v>
      </c>
    </row>
    <row r="12713" spans="1:5" ht="14.4">
      <c r="A12713" s="65" t="s">
        <v>20208</v>
      </c>
      <c r="B12713" s="66">
        <v>1084824</v>
      </c>
      <c r="C12713" s="65" t="s">
        <v>8487</v>
      </c>
      <c r="D12713" s="66">
        <v>0</v>
      </c>
      <c r="E12713" s="66">
        <v>0</v>
      </c>
    </row>
    <row r="12714" spans="1:5" ht="14.4">
      <c r="A12714" s="65" t="s">
        <v>20209</v>
      </c>
      <c r="B12714" s="66">
        <v>1309370</v>
      </c>
      <c r="C12714" s="65" t="s">
        <v>8691</v>
      </c>
      <c r="D12714" s="66">
        <v>71</v>
      </c>
      <c r="E12714" s="66">
        <v>33</v>
      </c>
    </row>
    <row r="12715" spans="1:5" ht="14.4">
      <c r="A12715" s="65" t="s">
        <v>20210</v>
      </c>
      <c r="B12715" s="66">
        <v>1074964</v>
      </c>
      <c r="C12715" s="65" t="s">
        <v>8691</v>
      </c>
      <c r="D12715" s="66">
        <v>71</v>
      </c>
      <c r="E12715" s="66">
        <v>33</v>
      </c>
    </row>
    <row r="12716" spans="1:5" ht="14.4">
      <c r="A12716" s="65" t="s">
        <v>20211</v>
      </c>
      <c r="B12716" s="66">
        <v>1393475</v>
      </c>
      <c r="C12716" s="65" t="s">
        <v>8691</v>
      </c>
      <c r="D12716" s="66">
        <v>74</v>
      </c>
      <c r="E12716" s="66">
        <v>30</v>
      </c>
    </row>
    <row r="12717" spans="1:5" ht="14.4">
      <c r="A12717" s="65" t="s">
        <v>20212</v>
      </c>
      <c r="B12717" s="66">
        <v>8033</v>
      </c>
      <c r="C12717" s="65" t="s">
        <v>8691</v>
      </c>
      <c r="D12717" s="66">
        <v>107</v>
      </c>
      <c r="E12717" s="66">
        <v>3</v>
      </c>
    </row>
    <row r="12718" spans="1:5" ht="14.4">
      <c r="A12718" s="65" t="s">
        <v>20213</v>
      </c>
      <c r="B12718" s="66">
        <v>1661999</v>
      </c>
      <c r="C12718" s="65" t="s">
        <v>8691</v>
      </c>
      <c r="D12718" s="66">
        <v>0</v>
      </c>
      <c r="E12718" s="66">
        <v>0</v>
      </c>
    </row>
    <row r="12719" spans="1:5" ht="14.4">
      <c r="A12719" s="65" t="s">
        <v>20214</v>
      </c>
      <c r="B12719" s="66">
        <v>1373288</v>
      </c>
      <c r="C12719" s="65" t="s">
        <v>8487</v>
      </c>
      <c r="D12719" s="66">
        <v>50</v>
      </c>
      <c r="E12719" s="66">
        <v>-2</v>
      </c>
    </row>
    <row r="12720" spans="1:5" ht="14.4">
      <c r="A12720" s="65" t="s">
        <v>20215</v>
      </c>
      <c r="B12720" s="66">
        <v>1185961</v>
      </c>
      <c r="C12720" s="65" t="s">
        <v>8691</v>
      </c>
      <c r="D12720" s="66">
        <v>62</v>
      </c>
      <c r="E12720" s="66">
        <v>42</v>
      </c>
    </row>
    <row r="12721" spans="1:5" ht="14.4">
      <c r="A12721" s="65" t="s">
        <v>20216</v>
      </c>
      <c r="B12721" s="66">
        <v>1145627</v>
      </c>
      <c r="C12721" s="65" t="s">
        <v>8487</v>
      </c>
      <c r="D12721" s="66">
        <v>50</v>
      </c>
      <c r="E12721" s="66">
        <v>-2</v>
      </c>
    </row>
    <row r="12722" spans="1:5" ht="14.4">
      <c r="A12722" s="65" t="s">
        <v>20217</v>
      </c>
      <c r="B12722" s="66">
        <v>1393354</v>
      </c>
      <c r="C12722" s="65" t="s">
        <v>8487</v>
      </c>
      <c r="D12722" s="66">
        <v>50</v>
      </c>
      <c r="E12722" s="66">
        <v>-2</v>
      </c>
    </row>
    <row r="12723" spans="1:5" ht="14.4">
      <c r="A12723" s="65" t="s">
        <v>20218</v>
      </c>
      <c r="B12723" s="66">
        <v>1069611</v>
      </c>
      <c r="C12723" s="65" t="s">
        <v>8691</v>
      </c>
      <c r="D12723" s="66">
        <v>60</v>
      </c>
      <c r="E12723" s="66">
        <v>44</v>
      </c>
    </row>
    <row r="12724" spans="1:5" ht="14.4">
      <c r="A12724" s="65" t="s">
        <v>20219</v>
      </c>
      <c r="B12724" s="66">
        <v>1298357</v>
      </c>
      <c r="C12724" s="65" t="s">
        <v>8487</v>
      </c>
      <c r="D12724" s="66">
        <v>47</v>
      </c>
      <c r="E12724" s="66">
        <v>1</v>
      </c>
    </row>
    <row r="12725" spans="1:5" ht="14.4">
      <c r="A12725" s="65" t="s">
        <v>20220</v>
      </c>
      <c r="B12725" s="66">
        <v>1714448</v>
      </c>
      <c r="C12725" s="65" t="s">
        <v>8691</v>
      </c>
      <c r="D12725" s="66">
        <v>66</v>
      </c>
      <c r="E12725" s="66">
        <v>38</v>
      </c>
    </row>
    <row r="12726" spans="1:5" ht="14.4">
      <c r="A12726" s="65" t="s">
        <v>20221</v>
      </c>
      <c r="B12726" s="66">
        <v>1571790</v>
      </c>
      <c r="C12726" s="65" t="s">
        <v>8487</v>
      </c>
      <c r="D12726" s="66">
        <v>43</v>
      </c>
      <c r="E12726" s="66">
        <v>5</v>
      </c>
    </row>
    <row r="12727" spans="1:5" ht="14.4">
      <c r="A12727" s="65" t="s">
        <v>20222</v>
      </c>
      <c r="B12727" s="66">
        <v>1061963</v>
      </c>
      <c r="C12727" s="65" t="s">
        <v>8691</v>
      </c>
      <c r="D12727" s="66">
        <v>69</v>
      </c>
      <c r="E12727" s="66">
        <v>35</v>
      </c>
    </row>
    <row r="12728" spans="1:5" ht="14.4">
      <c r="A12728" s="65" t="s">
        <v>20223</v>
      </c>
      <c r="B12728" s="66">
        <v>1578896</v>
      </c>
      <c r="C12728" s="65" t="s">
        <v>8691</v>
      </c>
      <c r="D12728" s="66">
        <v>0</v>
      </c>
      <c r="E12728" s="66">
        <v>0</v>
      </c>
    </row>
    <row r="12729" spans="1:5" ht="14.4">
      <c r="A12729" s="65" t="s">
        <v>20224</v>
      </c>
      <c r="B12729" s="66">
        <v>1433249</v>
      </c>
      <c r="C12729" s="65" t="s">
        <v>8691</v>
      </c>
      <c r="D12729" s="66">
        <v>0</v>
      </c>
      <c r="E12729" s="66">
        <v>0</v>
      </c>
    </row>
    <row r="12730" spans="1:5" ht="14.4">
      <c r="A12730" s="65" t="s">
        <v>20225</v>
      </c>
      <c r="B12730" s="66">
        <v>1691454</v>
      </c>
      <c r="C12730" s="65" t="s">
        <v>8691</v>
      </c>
      <c r="D12730" s="66">
        <v>67</v>
      </c>
      <c r="E12730" s="66">
        <v>37</v>
      </c>
    </row>
    <row r="12731" spans="1:5" ht="14.4">
      <c r="A12731" s="65" t="s">
        <v>20226</v>
      </c>
      <c r="B12731" s="66">
        <v>8033</v>
      </c>
      <c r="C12731" s="65" t="s">
        <v>8691</v>
      </c>
      <c r="D12731" s="66">
        <v>1</v>
      </c>
      <c r="E12731" s="66">
        <v>103</v>
      </c>
    </row>
    <row r="12732" spans="1:5" ht="14.4">
      <c r="A12732" s="65" t="s">
        <v>876</v>
      </c>
      <c r="B12732" s="66">
        <v>1069807</v>
      </c>
      <c r="C12732" s="65" t="s">
        <v>8691</v>
      </c>
      <c r="D12732" s="66">
        <v>51</v>
      </c>
      <c r="E12732" s="66">
        <v>53</v>
      </c>
    </row>
    <row r="12733" spans="1:5" ht="14.4">
      <c r="A12733" s="65" t="s">
        <v>20227</v>
      </c>
      <c r="B12733" s="66">
        <v>8033</v>
      </c>
      <c r="C12733" s="65" t="s">
        <v>8691</v>
      </c>
      <c r="D12733" s="66">
        <v>0</v>
      </c>
      <c r="E12733" s="66">
        <v>0</v>
      </c>
    </row>
    <row r="12734" spans="1:5" ht="14.4">
      <c r="A12734" s="65" t="s">
        <v>20228</v>
      </c>
      <c r="B12734" s="66">
        <v>1062107</v>
      </c>
      <c r="C12734" s="65" t="s">
        <v>8691</v>
      </c>
      <c r="D12734" s="66">
        <v>64</v>
      </c>
      <c r="E12734" s="66">
        <v>40</v>
      </c>
    </row>
    <row r="12735" spans="1:5" ht="14.4">
      <c r="A12735" s="65" t="s">
        <v>20229</v>
      </c>
      <c r="B12735" s="66">
        <v>8033</v>
      </c>
      <c r="C12735" s="65" t="s">
        <v>8691</v>
      </c>
      <c r="D12735" s="66">
        <v>0</v>
      </c>
      <c r="E12735" s="66">
        <v>0</v>
      </c>
    </row>
    <row r="12736" spans="1:5" ht="14.4">
      <c r="A12736" s="65" t="s">
        <v>794</v>
      </c>
      <c r="B12736" s="66">
        <v>1074877</v>
      </c>
      <c r="C12736" s="65" t="s">
        <v>8691</v>
      </c>
      <c r="D12736" s="66">
        <v>51</v>
      </c>
      <c r="E12736" s="66">
        <v>53</v>
      </c>
    </row>
    <row r="12737" spans="1:5" ht="14.4">
      <c r="A12737" s="65" t="s">
        <v>1302</v>
      </c>
      <c r="B12737" s="66">
        <v>1591086</v>
      </c>
      <c r="C12737" s="65" t="s">
        <v>8691</v>
      </c>
      <c r="D12737" s="66">
        <v>51</v>
      </c>
      <c r="E12737" s="66">
        <v>53</v>
      </c>
    </row>
    <row r="12738" spans="1:5" ht="14.4">
      <c r="A12738" s="65" t="s">
        <v>1377</v>
      </c>
      <c r="B12738" s="66">
        <v>1377313</v>
      </c>
      <c r="C12738" s="65" t="s">
        <v>8487</v>
      </c>
      <c r="D12738" s="66">
        <v>37</v>
      </c>
      <c r="E12738" s="66">
        <v>11</v>
      </c>
    </row>
    <row r="12739" spans="1:5" ht="14.4">
      <c r="A12739" s="65" t="s">
        <v>2492</v>
      </c>
      <c r="B12739" s="66">
        <v>1252356</v>
      </c>
      <c r="C12739" s="65" t="s">
        <v>8487</v>
      </c>
      <c r="D12739" s="66">
        <v>25</v>
      </c>
      <c r="E12739" s="66">
        <v>23</v>
      </c>
    </row>
    <row r="12740" spans="1:5" ht="14.4">
      <c r="A12740" s="65" t="s">
        <v>1763</v>
      </c>
      <c r="B12740" s="66">
        <v>1329200</v>
      </c>
      <c r="C12740" s="65" t="s">
        <v>8487</v>
      </c>
      <c r="D12740" s="66">
        <v>34</v>
      </c>
      <c r="E12740" s="66">
        <v>14</v>
      </c>
    </row>
    <row r="12741" spans="1:5" ht="14.4">
      <c r="A12741" s="65" t="s">
        <v>1730</v>
      </c>
      <c r="B12741" s="66">
        <v>1589739</v>
      </c>
      <c r="C12741" s="65" t="s">
        <v>8487</v>
      </c>
      <c r="D12741" s="66">
        <v>24</v>
      </c>
      <c r="E12741" s="66">
        <v>24</v>
      </c>
    </row>
    <row r="12742" spans="1:5" ht="14.4">
      <c r="A12742" s="65" t="s">
        <v>20230</v>
      </c>
      <c r="B12742" s="66">
        <v>8033</v>
      </c>
      <c r="C12742" s="65" t="s">
        <v>8691</v>
      </c>
      <c r="D12742" s="66">
        <v>14</v>
      </c>
      <c r="E12742" s="66">
        <v>90</v>
      </c>
    </row>
    <row r="12743" spans="1:5" ht="14.4">
      <c r="A12743" s="65" t="s">
        <v>2896</v>
      </c>
      <c r="B12743" s="66">
        <v>988587</v>
      </c>
      <c r="C12743" s="65" t="s">
        <v>8487</v>
      </c>
      <c r="D12743" s="66">
        <v>0</v>
      </c>
      <c r="E12743" s="66">
        <v>23</v>
      </c>
    </row>
    <row r="12744" spans="1:5" ht="14.4">
      <c r="A12744" s="65" t="s">
        <v>2957</v>
      </c>
      <c r="B12744" s="66">
        <v>1063458</v>
      </c>
      <c r="C12744" s="65" t="s">
        <v>8691</v>
      </c>
      <c r="D12744" s="66">
        <v>51</v>
      </c>
      <c r="E12744" s="66">
        <v>53</v>
      </c>
    </row>
    <row r="12745" spans="1:5" ht="14.4">
      <c r="A12745" s="65" t="s">
        <v>20231</v>
      </c>
      <c r="B12745" s="66">
        <v>8033</v>
      </c>
      <c r="C12745" s="65" t="s">
        <v>8691</v>
      </c>
      <c r="D12745" s="66">
        <v>49</v>
      </c>
      <c r="E12745" s="66">
        <v>55</v>
      </c>
    </row>
    <row r="12746" spans="1:5" ht="14.4">
      <c r="A12746" s="65" t="s">
        <v>2917</v>
      </c>
      <c r="B12746" s="66">
        <v>1381381</v>
      </c>
      <c r="C12746" s="65" t="s">
        <v>8691</v>
      </c>
      <c r="D12746" s="66">
        <v>51</v>
      </c>
      <c r="E12746" s="66">
        <v>53</v>
      </c>
    </row>
    <row r="12747" spans="1:5" ht="14.4">
      <c r="A12747" s="65" t="s">
        <v>3135</v>
      </c>
      <c r="B12747" s="66">
        <v>1353258</v>
      </c>
      <c r="C12747" s="65" t="s">
        <v>8487</v>
      </c>
      <c r="D12747" s="66">
        <v>27</v>
      </c>
      <c r="E12747" s="66">
        <v>21</v>
      </c>
    </row>
    <row r="12748" spans="1:5" ht="14.4">
      <c r="A12748" s="65" t="s">
        <v>3658</v>
      </c>
      <c r="B12748" s="66">
        <v>1185934</v>
      </c>
      <c r="C12748" s="65" t="s">
        <v>8691</v>
      </c>
      <c r="D12748" s="66">
        <v>50</v>
      </c>
      <c r="E12748" s="66">
        <v>54</v>
      </c>
    </row>
    <row r="12749" spans="1:5" ht="14.4">
      <c r="A12749" s="65" t="s">
        <v>20232</v>
      </c>
      <c r="B12749" s="66">
        <v>1227769</v>
      </c>
      <c r="C12749" s="65" t="s">
        <v>8487</v>
      </c>
      <c r="D12749" s="66">
        <v>50</v>
      </c>
      <c r="E12749" s="66">
        <v>-2</v>
      </c>
    </row>
    <row r="12750" spans="1:5" ht="14.4">
      <c r="A12750" s="65" t="s">
        <v>20233</v>
      </c>
      <c r="B12750" s="35"/>
      <c r="C12750" s="35"/>
      <c r="D12750" s="66">
        <v>0</v>
      </c>
      <c r="E12750" s="66">
        <v>0</v>
      </c>
    </row>
    <row r="12751" spans="1:5" ht="14.4">
      <c r="A12751" s="65" t="s">
        <v>20234</v>
      </c>
      <c r="B12751" s="66">
        <v>1420835</v>
      </c>
      <c r="C12751" s="65" t="s">
        <v>8691</v>
      </c>
      <c r="D12751" s="66">
        <v>0</v>
      </c>
      <c r="E12751" s="66">
        <v>20</v>
      </c>
    </row>
    <row r="12752" spans="1:5" ht="14.4">
      <c r="A12752" s="65" t="s">
        <v>20235</v>
      </c>
      <c r="B12752" s="66">
        <v>1516619</v>
      </c>
      <c r="C12752" s="65" t="s">
        <v>8691</v>
      </c>
      <c r="D12752" s="66">
        <v>0</v>
      </c>
      <c r="E12752" s="66">
        <v>13</v>
      </c>
    </row>
    <row r="12753" spans="1:5" ht="14.4">
      <c r="A12753" s="65" t="s">
        <v>20236</v>
      </c>
      <c r="B12753" s="66">
        <v>1540539</v>
      </c>
      <c r="C12753" s="65" t="s">
        <v>8691</v>
      </c>
      <c r="D12753" s="66">
        <v>74</v>
      </c>
      <c r="E12753" s="66">
        <v>30</v>
      </c>
    </row>
    <row r="12754" spans="1:5" ht="14.4">
      <c r="A12754" s="65" t="s">
        <v>20237</v>
      </c>
      <c r="B12754" s="66">
        <v>1063238</v>
      </c>
      <c r="C12754" s="65" t="s">
        <v>8691</v>
      </c>
      <c r="D12754" s="66">
        <v>121</v>
      </c>
      <c r="E12754" s="66">
        <v>-17</v>
      </c>
    </row>
    <row r="12755" spans="1:5" ht="14.4">
      <c r="A12755" s="65" t="s">
        <v>20238</v>
      </c>
      <c r="B12755" s="66">
        <v>1387851</v>
      </c>
      <c r="C12755" s="65" t="s">
        <v>8487</v>
      </c>
      <c r="D12755" s="66">
        <v>50</v>
      </c>
      <c r="E12755" s="66">
        <v>-2</v>
      </c>
    </row>
    <row r="12756" spans="1:5" ht="14.4">
      <c r="A12756" s="65" t="s">
        <v>20239</v>
      </c>
      <c r="B12756" s="66">
        <v>1437259</v>
      </c>
      <c r="C12756" s="65" t="s">
        <v>8691</v>
      </c>
      <c r="D12756" s="66">
        <v>72</v>
      </c>
      <c r="E12756" s="66">
        <v>32</v>
      </c>
    </row>
    <row r="12757" spans="1:5" ht="14.4">
      <c r="A12757" s="65" t="s">
        <v>20240</v>
      </c>
      <c r="B12757" s="66">
        <v>8033</v>
      </c>
      <c r="C12757" s="65" t="s">
        <v>8691</v>
      </c>
      <c r="D12757" s="66">
        <v>113</v>
      </c>
      <c r="E12757" s="66">
        <v>-9</v>
      </c>
    </row>
    <row r="12758" spans="1:5" ht="14.4">
      <c r="A12758" s="65" t="s">
        <v>20241</v>
      </c>
      <c r="B12758" s="66">
        <v>1432878</v>
      </c>
      <c r="C12758" s="65" t="s">
        <v>8487</v>
      </c>
      <c r="D12758" s="66">
        <v>50</v>
      </c>
      <c r="E12758" s="66">
        <v>-2</v>
      </c>
    </row>
    <row r="12759" spans="1:5" ht="14.4">
      <c r="A12759" s="65" t="s">
        <v>20242</v>
      </c>
      <c r="B12759" s="66">
        <v>1092215</v>
      </c>
      <c r="C12759" s="65" t="s">
        <v>8487</v>
      </c>
      <c r="D12759" s="66">
        <v>61</v>
      </c>
      <c r="E12759" s="66">
        <v>-13</v>
      </c>
    </row>
    <row r="12760" spans="1:5" ht="14.4">
      <c r="A12760" s="65" t="s">
        <v>20243</v>
      </c>
      <c r="B12760" s="66">
        <v>1564171</v>
      </c>
      <c r="C12760" s="65" t="s">
        <v>8691</v>
      </c>
      <c r="D12760" s="66">
        <v>54</v>
      </c>
      <c r="E12760" s="66">
        <v>50</v>
      </c>
    </row>
    <row r="12761" spans="1:5" ht="14.4">
      <c r="A12761" s="65" t="s">
        <v>20244</v>
      </c>
      <c r="B12761" s="66">
        <v>8033</v>
      </c>
      <c r="C12761" s="65" t="s">
        <v>8691</v>
      </c>
      <c r="D12761" s="66">
        <v>50</v>
      </c>
      <c r="E12761" s="66">
        <v>54</v>
      </c>
    </row>
    <row r="12762" spans="1:5" ht="14.4">
      <c r="A12762" s="65" t="s">
        <v>20245</v>
      </c>
      <c r="B12762" s="66">
        <v>874691</v>
      </c>
      <c r="C12762" s="65" t="s">
        <v>8487</v>
      </c>
      <c r="D12762" s="66">
        <v>49</v>
      </c>
      <c r="E12762" s="66">
        <v>-1</v>
      </c>
    </row>
    <row r="12763" spans="1:5" ht="14.4">
      <c r="A12763" s="65" t="s">
        <v>20246</v>
      </c>
      <c r="B12763" s="66">
        <v>8033</v>
      </c>
      <c r="C12763" s="65" t="s">
        <v>8691</v>
      </c>
      <c r="D12763" s="66">
        <v>0</v>
      </c>
      <c r="E12763" s="66">
        <v>0</v>
      </c>
    </row>
    <row r="12764" spans="1:5" ht="14.4">
      <c r="A12764" s="65" t="s">
        <v>20247</v>
      </c>
      <c r="B12764" s="66">
        <v>1753318</v>
      </c>
      <c r="C12764" s="65" t="s">
        <v>8487</v>
      </c>
      <c r="D12764" s="66">
        <v>50</v>
      </c>
      <c r="E12764" s="66">
        <v>-2</v>
      </c>
    </row>
    <row r="12765" spans="1:5" ht="14.4">
      <c r="A12765" s="65" t="s">
        <v>20248</v>
      </c>
      <c r="B12765" s="66">
        <v>1662599</v>
      </c>
      <c r="C12765" s="65" t="s">
        <v>8487</v>
      </c>
      <c r="D12765" s="66">
        <v>0</v>
      </c>
      <c r="E12765" s="66">
        <v>0</v>
      </c>
    </row>
    <row r="12766" spans="1:5" ht="14.4">
      <c r="A12766" s="65" t="s">
        <v>20249</v>
      </c>
      <c r="B12766" s="66">
        <v>1429685</v>
      </c>
      <c r="C12766" s="65" t="s">
        <v>8487</v>
      </c>
      <c r="D12766" s="66">
        <v>47</v>
      </c>
      <c r="E12766" s="66">
        <v>1</v>
      </c>
    </row>
    <row r="12767" spans="1:5" ht="14.4">
      <c r="A12767" s="65" t="s">
        <v>20250</v>
      </c>
      <c r="B12767" s="66">
        <v>1639424</v>
      </c>
      <c r="C12767" s="65" t="s">
        <v>8487</v>
      </c>
      <c r="D12767" s="66">
        <v>47</v>
      </c>
      <c r="E12767" s="66">
        <v>1</v>
      </c>
    </row>
    <row r="12768" spans="1:5" ht="14.4">
      <c r="A12768" s="65" t="s">
        <v>487</v>
      </c>
      <c r="B12768" s="66">
        <v>1687635</v>
      </c>
      <c r="C12768" s="65" t="s">
        <v>8691</v>
      </c>
      <c r="D12768" s="66">
        <v>51</v>
      </c>
      <c r="E12768" s="66">
        <v>53</v>
      </c>
    </row>
    <row r="12769" spans="1:5" ht="14.4">
      <c r="A12769" s="65" t="s">
        <v>879</v>
      </c>
      <c r="B12769" s="66">
        <v>1662741</v>
      </c>
      <c r="C12769" s="65" t="s">
        <v>8691</v>
      </c>
      <c r="D12769" s="66">
        <v>51</v>
      </c>
      <c r="E12769" s="66">
        <v>53</v>
      </c>
    </row>
    <row r="12770" spans="1:5" ht="14.4">
      <c r="A12770" s="65" t="s">
        <v>1700</v>
      </c>
      <c r="B12770" s="66">
        <v>1063222</v>
      </c>
      <c r="C12770" s="65" t="s">
        <v>8691</v>
      </c>
      <c r="D12770" s="66">
        <v>51</v>
      </c>
      <c r="E12770" s="66">
        <v>53</v>
      </c>
    </row>
    <row r="12771" spans="1:5" ht="14.4">
      <c r="A12771" s="65" t="s">
        <v>1354</v>
      </c>
      <c r="B12771" s="66">
        <v>1336600</v>
      </c>
      <c r="C12771" s="65" t="s">
        <v>8487</v>
      </c>
      <c r="D12771" s="66">
        <v>27</v>
      </c>
      <c r="E12771" s="66">
        <v>-3</v>
      </c>
    </row>
    <row r="12772" spans="1:5" ht="14.4">
      <c r="A12772" s="65" t="s">
        <v>2159</v>
      </c>
      <c r="B12772" s="66">
        <v>1713706</v>
      </c>
      <c r="C12772" s="65" t="s">
        <v>8691</v>
      </c>
      <c r="D12772" s="66">
        <v>51</v>
      </c>
      <c r="E12772" s="66">
        <v>53</v>
      </c>
    </row>
    <row r="12773" spans="1:5" ht="14.4">
      <c r="A12773" s="65" t="s">
        <v>2123</v>
      </c>
      <c r="B12773" s="66">
        <v>1655311</v>
      </c>
      <c r="C12773" s="65" t="s">
        <v>8691</v>
      </c>
      <c r="D12773" s="66">
        <v>51</v>
      </c>
      <c r="E12773" s="66">
        <v>53</v>
      </c>
    </row>
    <row r="12774" spans="1:5" ht="14.4">
      <c r="A12774" s="65" t="s">
        <v>20251</v>
      </c>
      <c r="B12774" s="66">
        <v>8033</v>
      </c>
      <c r="C12774" s="65" t="s">
        <v>8691</v>
      </c>
      <c r="D12774" s="66">
        <v>9</v>
      </c>
      <c r="E12774" s="66">
        <v>39</v>
      </c>
    </row>
    <row r="12775" spans="1:5" ht="14.4">
      <c r="A12775" s="65" t="s">
        <v>2978</v>
      </c>
      <c r="B12775" s="66">
        <v>1062711</v>
      </c>
      <c r="C12775" s="65" t="s">
        <v>8691</v>
      </c>
      <c r="D12775" s="66">
        <v>51</v>
      </c>
      <c r="E12775" s="66">
        <v>53</v>
      </c>
    </row>
    <row r="12776" spans="1:5" ht="14.4">
      <c r="A12776" s="65" t="s">
        <v>3563</v>
      </c>
      <c r="B12776" s="66">
        <v>1451450</v>
      </c>
      <c r="C12776" s="65" t="s">
        <v>8691</v>
      </c>
      <c r="D12776" s="66">
        <v>51</v>
      </c>
      <c r="E12776" s="66">
        <v>53</v>
      </c>
    </row>
    <row r="12777" spans="1:5" ht="14.4">
      <c r="A12777" s="65" t="s">
        <v>3560</v>
      </c>
      <c r="B12777" s="66">
        <v>1414527</v>
      </c>
      <c r="C12777" s="65" t="s">
        <v>8487</v>
      </c>
      <c r="D12777" s="66">
        <v>27</v>
      </c>
      <c r="E12777" s="66">
        <v>21</v>
      </c>
    </row>
    <row r="12778" spans="1:5" ht="14.4">
      <c r="A12778" s="65" t="s">
        <v>3674</v>
      </c>
      <c r="B12778" s="66">
        <v>1030882</v>
      </c>
      <c r="C12778" s="65" t="s">
        <v>8487</v>
      </c>
      <c r="D12778" s="66">
        <v>26</v>
      </c>
      <c r="E12778" s="66">
        <v>22</v>
      </c>
    </row>
    <row r="12779" spans="1:5" ht="14.4">
      <c r="A12779" s="65" t="s">
        <v>20252</v>
      </c>
      <c r="B12779" s="66">
        <v>1037959</v>
      </c>
      <c r="C12779" s="65" t="s">
        <v>8487</v>
      </c>
      <c r="D12779" s="66">
        <v>0</v>
      </c>
      <c r="E12779" s="66">
        <v>0</v>
      </c>
    </row>
    <row r="12780" spans="1:5" ht="14.4">
      <c r="A12780" s="65" t="s">
        <v>20253</v>
      </c>
      <c r="B12780" s="66">
        <v>1581704</v>
      </c>
      <c r="C12780" s="65" t="s">
        <v>8487</v>
      </c>
      <c r="D12780" s="66">
        <v>51</v>
      </c>
      <c r="E12780" s="66">
        <v>-3</v>
      </c>
    </row>
    <row r="12781" spans="1:5" ht="14.4">
      <c r="A12781" s="65" t="s">
        <v>20254</v>
      </c>
      <c r="B12781" s="66">
        <v>1054528</v>
      </c>
      <c r="C12781" s="65" t="s">
        <v>8487</v>
      </c>
      <c r="D12781" s="66">
        <v>69</v>
      </c>
      <c r="E12781" s="66">
        <v>-21</v>
      </c>
    </row>
    <row r="12782" spans="1:5" ht="14.4">
      <c r="A12782" s="65" t="s">
        <v>20255</v>
      </c>
      <c r="B12782" s="66">
        <v>1459589</v>
      </c>
      <c r="C12782" s="65" t="s">
        <v>8487</v>
      </c>
      <c r="D12782" s="66">
        <v>89</v>
      </c>
      <c r="E12782" s="66">
        <v>-41</v>
      </c>
    </row>
    <row r="12783" spans="1:5" ht="14.4">
      <c r="A12783" s="65" t="s">
        <v>20256</v>
      </c>
      <c r="B12783" s="66">
        <v>1353486</v>
      </c>
      <c r="C12783" s="65" t="s">
        <v>8487</v>
      </c>
      <c r="D12783" s="66">
        <v>50</v>
      </c>
      <c r="E12783" s="66">
        <v>-2</v>
      </c>
    </row>
    <row r="12784" spans="1:5" ht="14.4">
      <c r="A12784" s="65" t="s">
        <v>20257</v>
      </c>
      <c r="B12784" s="66">
        <v>1622685</v>
      </c>
      <c r="C12784" s="65" t="s">
        <v>8691</v>
      </c>
      <c r="D12784" s="66">
        <v>60</v>
      </c>
      <c r="E12784" s="66">
        <v>44</v>
      </c>
    </row>
    <row r="12785" spans="1:5" ht="14.4">
      <c r="A12785" s="65" t="s">
        <v>20258</v>
      </c>
      <c r="B12785" s="66">
        <v>1222750</v>
      </c>
      <c r="C12785" s="65" t="s">
        <v>8487</v>
      </c>
      <c r="D12785" s="66">
        <v>50</v>
      </c>
      <c r="E12785" s="66">
        <v>-2</v>
      </c>
    </row>
    <row r="12786" spans="1:5" ht="14.4">
      <c r="A12786" s="65" t="s">
        <v>20259</v>
      </c>
      <c r="B12786" s="66">
        <v>981929</v>
      </c>
      <c r="C12786" s="65" t="s">
        <v>8487</v>
      </c>
      <c r="D12786" s="66">
        <v>52</v>
      </c>
      <c r="E12786" s="66">
        <v>-4</v>
      </c>
    </row>
    <row r="12787" spans="1:5" ht="14.4">
      <c r="A12787" s="65" t="s">
        <v>20260</v>
      </c>
      <c r="B12787" s="66">
        <v>1656547</v>
      </c>
      <c r="C12787" s="65" t="s">
        <v>8487</v>
      </c>
      <c r="D12787" s="66">
        <v>56</v>
      </c>
      <c r="E12787" s="66">
        <v>-8</v>
      </c>
    </row>
    <row r="12788" spans="1:5" ht="14.4">
      <c r="A12788" s="65" t="s">
        <v>20261</v>
      </c>
      <c r="B12788" s="66">
        <v>1317434</v>
      </c>
      <c r="C12788" s="65" t="s">
        <v>8691</v>
      </c>
      <c r="D12788" s="66">
        <v>70</v>
      </c>
      <c r="E12788" s="66">
        <v>34</v>
      </c>
    </row>
    <row r="12789" spans="1:5" ht="14.4">
      <c r="A12789" s="65" t="s">
        <v>20262</v>
      </c>
      <c r="B12789" s="66">
        <v>1360643</v>
      </c>
      <c r="C12789" s="65" t="s">
        <v>8691</v>
      </c>
      <c r="D12789" s="66">
        <v>108</v>
      </c>
      <c r="E12789" s="66">
        <v>-4</v>
      </c>
    </row>
    <row r="12790" spans="1:5" ht="14.4">
      <c r="A12790" s="65" t="s">
        <v>20263</v>
      </c>
      <c r="B12790" s="66">
        <v>8033</v>
      </c>
      <c r="C12790" s="65" t="s">
        <v>8691</v>
      </c>
      <c r="D12790" s="66">
        <v>104</v>
      </c>
      <c r="E12790" s="66">
        <v>0</v>
      </c>
    </row>
    <row r="12791" spans="1:5" ht="14.4">
      <c r="A12791" s="65" t="s">
        <v>20264</v>
      </c>
      <c r="B12791" s="66">
        <v>8033</v>
      </c>
      <c r="C12791" s="65" t="s">
        <v>8691</v>
      </c>
      <c r="D12791" s="66">
        <v>47</v>
      </c>
      <c r="E12791" s="66">
        <v>57</v>
      </c>
    </row>
    <row r="12792" spans="1:5" ht="14.4">
      <c r="A12792" s="65" t="s">
        <v>20265</v>
      </c>
      <c r="B12792" s="66">
        <v>1605297</v>
      </c>
      <c r="C12792" s="65" t="s">
        <v>8691</v>
      </c>
      <c r="D12792" s="66">
        <v>88</v>
      </c>
      <c r="E12792" s="66">
        <v>16</v>
      </c>
    </row>
    <row r="12793" spans="1:5" ht="14.4">
      <c r="A12793" s="65" t="s">
        <v>20266</v>
      </c>
      <c r="B12793" s="66">
        <v>1354799</v>
      </c>
      <c r="C12793" s="65" t="s">
        <v>8691</v>
      </c>
      <c r="D12793" s="66">
        <v>73</v>
      </c>
      <c r="E12793" s="66">
        <v>31</v>
      </c>
    </row>
    <row r="12794" spans="1:5" ht="14.4">
      <c r="A12794" s="65" t="s">
        <v>20267</v>
      </c>
      <c r="B12794" s="66">
        <v>1401275</v>
      </c>
      <c r="C12794" s="65" t="s">
        <v>8691</v>
      </c>
      <c r="D12794" s="66">
        <v>0</v>
      </c>
      <c r="E12794" s="66">
        <v>24</v>
      </c>
    </row>
    <row r="12795" spans="1:5" ht="14.4">
      <c r="A12795" s="65" t="s">
        <v>20268</v>
      </c>
      <c r="B12795" s="66">
        <v>8033</v>
      </c>
      <c r="C12795" s="65" t="s">
        <v>8691</v>
      </c>
      <c r="D12795" s="66">
        <v>38</v>
      </c>
      <c r="E12795" s="66">
        <v>10</v>
      </c>
    </row>
    <row r="12796" spans="1:5" ht="14.4">
      <c r="A12796" s="65" t="s">
        <v>20269</v>
      </c>
      <c r="B12796" s="66">
        <v>8033</v>
      </c>
      <c r="C12796" s="65" t="s">
        <v>8691</v>
      </c>
      <c r="D12796" s="66">
        <v>0</v>
      </c>
      <c r="E12796" s="66">
        <v>0</v>
      </c>
    </row>
    <row r="12797" spans="1:5" ht="14.4">
      <c r="A12797" s="65" t="s">
        <v>20270</v>
      </c>
      <c r="B12797" s="66">
        <v>1564354</v>
      </c>
      <c r="C12797" s="65" t="s">
        <v>8487</v>
      </c>
      <c r="D12797" s="66">
        <v>52</v>
      </c>
      <c r="E12797" s="66">
        <v>-4</v>
      </c>
    </row>
    <row r="12798" spans="1:5" ht="14.4">
      <c r="A12798" s="65" t="s">
        <v>20271</v>
      </c>
      <c r="B12798" s="66">
        <v>1716864</v>
      </c>
      <c r="C12798" s="65" t="s">
        <v>8691</v>
      </c>
      <c r="D12798" s="66">
        <v>67</v>
      </c>
      <c r="E12798" s="66">
        <v>37</v>
      </c>
    </row>
    <row r="12799" spans="1:5" ht="14.4">
      <c r="A12799" s="65" t="s">
        <v>20272</v>
      </c>
      <c r="B12799" s="66">
        <v>1291398</v>
      </c>
      <c r="C12799" s="65" t="s">
        <v>8487</v>
      </c>
      <c r="D12799" s="66">
        <v>46</v>
      </c>
      <c r="E12799" s="66">
        <v>2</v>
      </c>
    </row>
    <row r="12800" spans="1:5" ht="14.4">
      <c r="A12800" s="65" t="s">
        <v>657</v>
      </c>
      <c r="B12800" s="66">
        <v>1069400</v>
      </c>
      <c r="C12800" s="65" t="s">
        <v>8691</v>
      </c>
      <c r="D12800" s="66">
        <v>51</v>
      </c>
      <c r="E12800" s="66">
        <v>53</v>
      </c>
    </row>
    <row r="12801" spans="1:5" ht="14.4">
      <c r="A12801" s="65" t="s">
        <v>20273</v>
      </c>
      <c r="B12801" s="66">
        <v>1553944</v>
      </c>
      <c r="C12801" s="65" t="s">
        <v>8691</v>
      </c>
      <c r="D12801" s="66">
        <v>60</v>
      </c>
      <c r="E12801" s="66">
        <v>44</v>
      </c>
    </row>
    <row r="12802" spans="1:5" ht="14.4">
      <c r="A12802" s="65" t="s">
        <v>20274</v>
      </c>
      <c r="B12802" s="66">
        <v>8033</v>
      </c>
      <c r="C12802" s="65" t="s">
        <v>8691</v>
      </c>
      <c r="D12802" s="66">
        <v>3</v>
      </c>
      <c r="E12802" s="66">
        <v>21</v>
      </c>
    </row>
    <row r="12803" spans="1:5" ht="14.4">
      <c r="A12803" s="65" t="s">
        <v>917</v>
      </c>
      <c r="B12803" s="66">
        <v>1298357</v>
      </c>
      <c r="C12803" s="65" t="s">
        <v>8487</v>
      </c>
      <c r="D12803" s="66">
        <v>39</v>
      </c>
      <c r="E12803" s="66">
        <v>9</v>
      </c>
    </row>
    <row r="12804" spans="1:5" ht="14.4">
      <c r="A12804" s="65" t="s">
        <v>20275</v>
      </c>
      <c r="B12804" s="66">
        <v>1433249</v>
      </c>
      <c r="C12804" s="65" t="s">
        <v>8691</v>
      </c>
      <c r="D12804" s="66">
        <v>99</v>
      </c>
      <c r="E12804" s="66">
        <v>5</v>
      </c>
    </row>
    <row r="12805" spans="1:5" ht="14.4">
      <c r="A12805" s="65" t="s">
        <v>1082</v>
      </c>
      <c r="B12805" s="66">
        <v>1391448</v>
      </c>
      <c r="C12805" s="65" t="s">
        <v>8487</v>
      </c>
      <c r="D12805" s="66">
        <v>0</v>
      </c>
      <c r="E12805" s="66">
        <v>24</v>
      </c>
    </row>
    <row r="12806" spans="1:5" ht="14.4">
      <c r="A12806" s="65" t="s">
        <v>708</v>
      </c>
      <c r="B12806" s="66">
        <v>1330416</v>
      </c>
      <c r="C12806" s="65" t="s">
        <v>8691</v>
      </c>
      <c r="D12806" s="66">
        <v>13</v>
      </c>
      <c r="E12806" s="66">
        <v>91</v>
      </c>
    </row>
    <row r="12807" spans="1:5" ht="14.4">
      <c r="A12807" s="65" t="s">
        <v>713</v>
      </c>
      <c r="B12807" s="66">
        <v>1351871</v>
      </c>
      <c r="C12807" s="65" t="s">
        <v>8691</v>
      </c>
      <c r="D12807" s="66">
        <v>12</v>
      </c>
      <c r="E12807" s="66">
        <v>92</v>
      </c>
    </row>
    <row r="12808" spans="1:5" ht="14.4">
      <c r="A12808" s="65" t="s">
        <v>1305</v>
      </c>
      <c r="B12808" s="66">
        <v>1439825</v>
      </c>
      <c r="C12808" s="65" t="s">
        <v>8691</v>
      </c>
      <c r="D12808" s="66">
        <v>51</v>
      </c>
      <c r="E12808" s="66">
        <v>53</v>
      </c>
    </row>
    <row r="12809" spans="1:5" ht="14.4">
      <c r="A12809" s="65" t="s">
        <v>1515</v>
      </c>
      <c r="B12809" s="66">
        <v>1702255</v>
      </c>
      <c r="C12809" s="65" t="s">
        <v>8691</v>
      </c>
      <c r="D12809" s="66">
        <v>90</v>
      </c>
      <c r="E12809" s="66">
        <v>14</v>
      </c>
    </row>
    <row r="12810" spans="1:5" ht="14.4">
      <c r="A12810" s="65" t="s">
        <v>20276</v>
      </c>
      <c r="B12810" s="66">
        <v>8033</v>
      </c>
      <c r="C12810" s="65" t="s">
        <v>8691</v>
      </c>
      <c r="D12810" s="66">
        <v>29</v>
      </c>
      <c r="E12810" s="66">
        <v>19</v>
      </c>
    </row>
    <row r="12811" spans="1:5" ht="14.4">
      <c r="A12811" s="65" t="s">
        <v>1844</v>
      </c>
      <c r="B12811" s="66">
        <v>1424382</v>
      </c>
      <c r="C12811" s="65" t="s">
        <v>8487</v>
      </c>
      <c r="D12811" s="66">
        <v>34</v>
      </c>
      <c r="E12811" s="66">
        <v>14</v>
      </c>
    </row>
    <row r="12812" spans="1:5" ht="14.4">
      <c r="A12812" s="65" t="s">
        <v>3623</v>
      </c>
      <c r="B12812" s="66">
        <v>1618485</v>
      </c>
      <c r="C12812" s="65" t="s">
        <v>8487</v>
      </c>
      <c r="D12812" s="66">
        <v>20</v>
      </c>
      <c r="E12812" s="66">
        <v>28</v>
      </c>
    </row>
    <row r="12813" spans="1:5" ht="14.4">
      <c r="A12813" s="65" t="s">
        <v>3655</v>
      </c>
      <c r="B12813" s="66">
        <v>1063104</v>
      </c>
      <c r="C12813" s="65" t="s">
        <v>8691</v>
      </c>
      <c r="D12813" s="66">
        <v>46</v>
      </c>
      <c r="E12813" s="66">
        <v>58</v>
      </c>
    </row>
    <row r="12814" spans="1:5" ht="14.4">
      <c r="A12814" s="65" t="s">
        <v>20277</v>
      </c>
      <c r="B12814" s="66">
        <v>8033</v>
      </c>
      <c r="C12814" s="65" t="s">
        <v>8691</v>
      </c>
      <c r="D12814" s="66">
        <v>0</v>
      </c>
      <c r="E12814" s="66">
        <v>0</v>
      </c>
    </row>
    <row r="12815" spans="1:5" ht="14.4">
      <c r="A12815" s="65" t="s">
        <v>20278</v>
      </c>
      <c r="B12815" s="66">
        <v>8033</v>
      </c>
      <c r="C12815" s="65" t="s">
        <v>8691</v>
      </c>
      <c r="D12815" s="66">
        <v>0</v>
      </c>
      <c r="E12815" s="66">
        <v>0</v>
      </c>
    </row>
    <row r="12816" spans="1:5" ht="14.4">
      <c r="A12816" s="65" t="s">
        <v>3713</v>
      </c>
      <c r="B12816" s="66">
        <v>1497732</v>
      </c>
      <c r="C12816" s="65" t="s">
        <v>8691</v>
      </c>
      <c r="D12816" s="66">
        <v>51</v>
      </c>
      <c r="E12816" s="66">
        <v>53</v>
      </c>
    </row>
    <row r="12817" spans="1:5" ht="14.4">
      <c r="A12817" s="65" t="s">
        <v>20279</v>
      </c>
      <c r="B12817" s="66">
        <v>8033</v>
      </c>
      <c r="C12817" s="65" t="s">
        <v>8691</v>
      </c>
      <c r="D12817" s="66">
        <v>0</v>
      </c>
      <c r="E12817" s="66">
        <v>0</v>
      </c>
    </row>
    <row r="12818" spans="1:5" ht="14.4">
      <c r="A12818" s="65" t="s">
        <v>3663</v>
      </c>
      <c r="B12818" s="66">
        <v>1749522</v>
      </c>
      <c r="C12818" s="65" t="s">
        <v>8487</v>
      </c>
      <c r="D12818" s="66">
        <v>19</v>
      </c>
      <c r="E12818" s="66">
        <v>5</v>
      </c>
    </row>
    <row r="12819" spans="1:5" ht="14.4">
      <c r="A12819" s="65" t="s">
        <v>20280</v>
      </c>
      <c r="B12819" s="66">
        <v>1286990</v>
      </c>
      <c r="C12819" s="65" t="s">
        <v>8487</v>
      </c>
      <c r="D12819" s="66">
        <v>0</v>
      </c>
      <c r="E12819" s="66">
        <v>0</v>
      </c>
    </row>
    <row r="12820" spans="1:5" ht="14.4">
      <c r="A12820" s="65" t="s">
        <v>20281</v>
      </c>
      <c r="B12820" s="66">
        <v>1573239</v>
      </c>
      <c r="C12820" s="65" t="s">
        <v>8487</v>
      </c>
      <c r="D12820" s="66">
        <v>41</v>
      </c>
      <c r="E12820" s="66">
        <v>7</v>
      </c>
    </row>
    <row r="12821" spans="1:5" ht="14.4">
      <c r="A12821" s="65" t="s">
        <v>20282</v>
      </c>
      <c r="B12821" s="66">
        <v>1666913</v>
      </c>
      <c r="C12821" s="65" t="s">
        <v>8487</v>
      </c>
      <c r="D12821" s="66">
        <v>36</v>
      </c>
      <c r="E12821" s="66">
        <v>12</v>
      </c>
    </row>
    <row r="12822" spans="1:5" ht="14.4">
      <c r="A12822" s="65" t="s">
        <v>20283</v>
      </c>
      <c r="B12822" s="66">
        <v>1633024</v>
      </c>
      <c r="C12822" s="65" t="s">
        <v>8487</v>
      </c>
      <c r="D12822" s="66">
        <v>51</v>
      </c>
      <c r="E12822" s="66">
        <v>-3</v>
      </c>
    </row>
    <row r="12823" spans="1:5" ht="14.4">
      <c r="A12823" s="65" t="s">
        <v>20284</v>
      </c>
      <c r="B12823" s="66">
        <v>953075</v>
      </c>
      <c r="C12823" s="65" t="s">
        <v>8487</v>
      </c>
      <c r="D12823" s="66">
        <v>48</v>
      </c>
      <c r="E12823" s="66">
        <v>0</v>
      </c>
    </row>
    <row r="12824" spans="1:5" ht="14.4">
      <c r="A12824" s="65" t="s">
        <v>20285</v>
      </c>
      <c r="B12824" s="66">
        <v>1059974</v>
      </c>
      <c r="C12824" s="65" t="s">
        <v>8487</v>
      </c>
      <c r="D12824" s="66">
        <v>51</v>
      </c>
      <c r="E12824" s="66">
        <v>-3</v>
      </c>
    </row>
    <row r="12825" spans="1:5" ht="14.4">
      <c r="A12825" s="65" t="s">
        <v>20286</v>
      </c>
      <c r="B12825" s="66">
        <v>1067860</v>
      </c>
      <c r="C12825" s="65" t="s">
        <v>8691</v>
      </c>
      <c r="D12825" s="66">
        <v>74</v>
      </c>
      <c r="E12825" s="66">
        <v>30</v>
      </c>
    </row>
    <row r="12826" spans="1:5" ht="14.4">
      <c r="A12826" s="65" t="s">
        <v>20287</v>
      </c>
      <c r="B12826" s="66">
        <v>1351495</v>
      </c>
      <c r="C12826" s="65" t="s">
        <v>8487</v>
      </c>
      <c r="D12826" s="66">
        <v>50</v>
      </c>
      <c r="E12826" s="66">
        <v>-2</v>
      </c>
    </row>
    <row r="12827" spans="1:5" ht="14.4">
      <c r="A12827" s="65" t="s">
        <v>20288</v>
      </c>
      <c r="B12827" s="66">
        <v>1382587</v>
      </c>
      <c r="C12827" s="65" t="s">
        <v>8487</v>
      </c>
      <c r="D12827" s="66">
        <v>75</v>
      </c>
      <c r="E12827" s="66">
        <v>-27</v>
      </c>
    </row>
    <row r="12828" spans="1:5" ht="14.4">
      <c r="A12828" s="65" t="s">
        <v>20289</v>
      </c>
      <c r="B12828" s="66">
        <v>1381907</v>
      </c>
      <c r="C12828" s="65" t="s">
        <v>8487</v>
      </c>
      <c r="D12828" s="66">
        <v>49</v>
      </c>
      <c r="E12828" s="66">
        <v>-1</v>
      </c>
    </row>
    <row r="12829" spans="1:5" ht="14.4">
      <c r="A12829" s="65" t="s">
        <v>20290</v>
      </c>
      <c r="B12829" s="66">
        <v>1325376</v>
      </c>
      <c r="C12829" s="65" t="s">
        <v>8487</v>
      </c>
      <c r="D12829" s="66">
        <v>48</v>
      </c>
      <c r="E12829" s="66">
        <v>0</v>
      </c>
    </row>
    <row r="12830" spans="1:5" ht="14.4">
      <c r="A12830" s="65" t="s">
        <v>20291</v>
      </c>
      <c r="B12830" s="66">
        <v>1061352</v>
      </c>
      <c r="C12830" s="65" t="s">
        <v>8691</v>
      </c>
      <c r="D12830" s="66">
        <v>71</v>
      </c>
      <c r="E12830" s="66">
        <v>33</v>
      </c>
    </row>
    <row r="12831" spans="1:5" ht="14.4">
      <c r="A12831" s="65" t="s">
        <v>20292</v>
      </c>
      <c r="B12831" s="66">
        <v>902025</v>
      </c>
      <c r="C12831" s="65" t="s">
        <v>8487</v>
      </c>
      <c r="D12831" s="66">
        <v>51</v>
      </c>
      <c r="E12831" s="66">
        <v>-3</v>
      </c>
    </row>
    <row r="12832" spans="1:5" ht="14.4">
      <c r="A12832" s="65" t="s">
        <v>20293</v>
      </c>
      <c r="B12832" s="66">
        <v>974865</v>
      </c>
      <c r="C12832" s="65" t="s">
        <v>8487</v>
      </c>
      <c r="D12832" s="66">
        <v>44</v>
      </c>
      <c r="E12832" s="66">
        <v>4</v>
      </c>
    </row>
    <row r="12833" spans="1:5" ht="14.4">
      <c r="A12833" s="65" t="s">
        <v>20294</v>
      </c>
      <c r="B12833" s="66">
        <v>988587</v>
      </c>
      <c r="C12833" s="65" t="s">
        <v>8487</v>
      </c>
      <c r="D12833" s="66">
        <v>51</v>
      </c>
      <c r="E12833" s="66">
        <v>-3</v>
      </c>
    </row>
    <row r="12834" spans="1:5" ht="14.4">
      <c r="A12834" s="65" t="s">
        <v>20295</v>
      </c>
      <c r="B12834" s="66">
        <v>1584618</v>
      </c>
      <c r="C12834" s="65" t="s">
        <v>8691</v>
      </c>
      <c r="D12834" s="66">
        <v>74</v>
      </c>
      <c r="E12834" s="66">
        <v>30</v>
      </c>
    </row>
    <row r="12835" spans="1:5" ht="14.4">
      <c r="A12835" s="65" t="s">
        <v>20296</v>
      </c>
      <c r="B12835" s="66">
        <v>1447982</v>
      </c>
      <c r="C12835" s="65" t="s">
        <v>8487</v>
      </c>
      <c r="D12835" s="66">
        <v>22</v>
      </c>
      <c r="E12835" s="66">
        <v>26</v>
      </c>
    </row>
    <row r="12836" spans="1:5" ht="14.4">
      <c r="A12836" s="65" t="s">
        <v>20297</v>
      </c>
      <c r="B12836" s="66">
        <v>1427467</v>
      </c>
      <c r="C12836" s="65" t="s">
        <v>8487</v>
      </c>
      <c r="D12836" s="66">
        <v>0</v>
      </c>
      <c r="E12836" s="66">
        <v>0</v>
      </c>
    </row>
    <row r="12837" spans="1:5" ht="14.4">
      <c r="A12837" s="65" t="s">
        <v>20298</v>
      </c>
      <c r="B12837" s="66">
        <v>1658958</v>
      </c>
      <c r="C12837" s="65" t="s">
        <v>8487</v>
      </c>
      <c r="D12837" s="66">
        <v>49</v>
      </c>
      <c r="E12837" s="66">
        <v>-1</v>
      </c>
    </row>
    <row r="12838" spans="1:5" ht="14.4">
      <c r="A12838" s="65" t="s">
        <v>20299</v>
      </c>
      <c r="B12838" s="66">
        <v>1457780</v>
      </c>
      <c r="C12838" s="65" t="s">
        <v>8691</v>
      </c>
      <c r="D12838" s="66">
        <v>68</v>
      </c>
      <c r="E12838" s="66">
        <v>36</v>
      </c>
    </row>
    <row r="12839" spans="1:5" ht="14.4">
      <c r="A12839" s="65" t="s">
        <v>20300</v>
      </c>
      <c r="B12839" s="66">
        <v>1062873</v>
      </c>
      <c r="C12839" s="65" t="s">
        <v>8691</v>
      </c>
      <c r="D12839" s="66">
        <v>69</v>
      </c>
      <c r="E12839" s="66">
        <v>35</v>
      </c>
    </row>
    <row r="12840" spans="1:5" ht="14.4">
      <c r="A12840" s="65" t="s">
        <v>20301</v>
      </c>
      <c r="B12840" s="66">
        <v>1336009</v>
      </c>
      <c r="C12840" s="65" t="s">
        <v>8487</v>
      </c>
      <c r="D12840" s="66">
        <v>47</v>
      </c>
      <c r="E12840" s="66">
        <v>1</v>
      </c>
    </row>
    <row r="12841" spans="1:5" ht="14.4">
      <c r="A12841" s="65" t="s">
        <v>20302</v>
      </c>
      <c r="B12841" s="66">
        <v>1386998</v>
      </c>
      <c r="C12841" s="65" t="s">
        <v>8691</v>
      </c>
      <c r="D12841" s="66">
        <v>69</v>
      </c>
      <c r="E12841" s="66">
        <v>35</v>
      </c>
    </row>
    <row r="12842" spans="1:5" ht="14.4">
      <c r="A12842" s="65" t="s">
        <v>20303</v>
      </c>
      <c r="B12842" s="66">
        <v>1061273</v>
      </c>
      <c r="C12842" s="65" t="s">
        <v>1346</v>
      </c>
      <c r="D12842" s="66">
        <v>12</v>
      </c>
      <c r="E12842" s="66">
        <v>92</v>
      </c>
    </row>
    <row r="12843" spans="1:5" ht="14.4">
      <c r="A12843" s="65" t="s">
        <v>1269</v>
      </c>
      <c r="B12843" s="66">
        <v>1328351</v>
      </c>
      <c r="C12843" s="65" t="s">
        <v>8487</v>
      </c>
      <c r="D12843" s="66">
        <v>29</v>
      </c>
      <c r="E12843" s="66">
        <v>19</v>
      </c>
    </row>
    <row r="12844" spans="1:5" ht="14.4">
      <c r="A12844" s="65" t="s">
        <v>920</v>
      </c>
      <c r="B12844" s="66">
        <v>1454153</v>
      </c>
      <c r="C12844" s="65" t="s">
        <v>8691</v>
      </c>
      <c r="D12844" s="66">
        <v>12</v>
      </c>
      <c r="E12844" s="66">
        <v>92</v>
      </c>
    </row>
    <row r="12845" spans="1:5" ht="14.4">
      <c r="A12845" s="65" t="s">
        <v>20304</v>
      </c>
      <c r="B12845" s="66">
        <v>1062586</v>
      </c>
      <c r="C12845" s="65" t="s">
        <v>8691</v>
      </c>
      <c r="D12845" s="66">
        <v>6</v>
      </c>
      <c r="E12845" s="66">
        <v>98</v>
      </c>
    </row>
    <row r="12846" spans="1:5" ht="14.4">
      <c r="A12846" s="65" t="s">
        <v>636</v>
      </c>
      <c r="B12846" s="66">
        <v>1559823</v>
      </c>
      <c r="C12846" s="65" t="s">
        <v>8691</v>
      </c>
      <c r="D12846" s="66">
        <v>51</v>
      </c>
      <c r="E12846" s="66">
        <v>53</v>
      </c>
    </row>
    <row r="12847" spans="1:5" ht="14.4">
      <c r="A12847" s="65" t="s">
        <v>639</v>
      </c>
      <c r="B12847" s="66">
        <v>1702434</v>
      </c>
      <c r="C12847" s="65" t="s">
        <v>8691</v>
      </c>
      <c r="D12847" s="66">
        <v>12</v>
      </c>
      <c r="E12847" s="66">
        <v>92</v>
      </c>
    </row>
    <row r="12848" spans="1:5" ht="14.4">
      <c r="A12848" s="65" t="s">
        <v>882</v>
      </c>
      <c r="B12848" s="66">
        <v>1624016</v>
      </c>
      <c r="C12848" s="65" t="s">
        <v>8691</v>
      </c>
      <c r="D12848" s="66">
        <v>51</v>
      </c>
      <c r="E12848" s="66">
        <v>53</v>
      </c>
    </row>
    <row r="12849" spans="1:5" ht="14.4">
      <c r="A12849" s="65" t="s">
        <v>1001</v>
      </c>
      <c r="B12849" s="66">
        <v>1142807</v>
      </c>
      <c r="C12849" s="65" t="s">
        <v>8691</v>
      </c>
      <c r="D12849" s="66">
        <v>12</v>
      </c>
      <c r="E12849" s="66">
        <v>92</v>
      </c>
    </row>
    <row r="12850" spans="1:5" ht="14.4">
      <c r="A12850" s="65" t="s">
        <v>20305</v>
      </c>
      <c r="B12850" s="66">
        <v>8033</v>
      </c>
      <c r="C12850" s="65" t="s">
        <v>8691</v>
      </c>
      <c r="D12850" s="66">
        <v>0</v>
      </c>
      <c r="E12850" s="66">
        <v>0</v>
      </c>
    </row>
    <row r="12851" spans="1:5" ht="14.4">
      <c r="A12851" s="65" t="s">
        <v>1518</v>
      </c>
      <c r="B12851" s="66">
        <v>1727586</v>
      </c>
      <c r="C12851" s="65" t="s">
        <v>8691</v>
      </c>
      <c r="D12851" s="66">
        <v>16</v>
      </c>
      <c r="E12851" s="66">
        <v>88</v>
      </c>
    </row>
    <row r="12852" spans="1:5" ht="14.4">
      <c r="A12852" s="65" t="s">
        <v>1521</v>
      </c>
      <c r="B12852" s="66">
        <v>1643656</v>
      </c>
      <c r="C12852" s="65" t="s">
        <v>8691</v>
      </c>
      <c r="D12852" s="66">
        <v>51</v>
      </c>
      <c r="E12852" s="66">
        <v>53</v>
      </c>
    </row>
    <row r="12853" spans="1:5" ht="14.4">
      <c r="A12853" s="65" t="s">
        <v>1524</v>
      </c>
      <c r="B12853" s="66">
        <v>1067558</v>
      </c>
      <c r="C12853" s="65" t="s">
        <v>8691</v>
      </c>
      <c r="D12853" s="66">
        <v>45</v>
      </c>
      <c r="E12853" s="66">
        <v>59</v>
      </c>
    </row>
    <row r="12854" spans="1:5" ht="14.4">
      <c r="A12854" s="65" t="s">
        <v>2232</v>
      </c>
      <c r="B12854" s="66">
        <v>1231116</v>
      </c>
      <c r="C12854" s="65" t="s">
        <v>8487</v>
      </c>
      <c r="D12854" s="66">
        <v>27</v>
      </c>
      <c r="E12854" s="66">
        <v>21</v>
      </c>
    </row>
    <row r="12855" spans="1:5" ht="14.4">
      <c r="A12855" s="65" t="s">
        <v>2596</v>
      </c>
      <c r="B12855" s="66">
        <v>1667657</v>
      </c>
      <c r="C12855" s="65" t="s">
        <v>8691</v>
      </c>
      <c r="D12855" s="66">
        <v>28</v>
      </c>
      <c r="E12855" s="66">
        <v>76</v>
      </c>
    </row>
    <row r="12856" spans="1:5" ht="14.4">
      <c r="A12856" s="65" t="s">
        <v>1754</v>
      </c>
      <c r="B12856" s="66">
        <v>1354101</v>
      </c>
      <c r="C12856" s="65" t="s">
        <v>8487</v>
      </c>
      <c r="D12856" s="66">
        <v>18</v>
      </c>
      <c r="E12856" s="66">
        <v>30</v>
      </c>
    </row>
    <row r="12857" spans="1:5" ht="14.4">
      <c r="A12857" s="65" t="s">
        <v>2156</v>
      </c>
      <c r="B12857" s="66">
        <v>1381190</v>
      </c>
      <c r="C12857" s="65" t="s">
        <v>8691</v>
      </c>
      <c r="D12857" s="66">
        <v>51</v>
      </c>
      <c r="E12857" s="66">
        <v>53</v>
      </c>
    </row>
    <row r="12858" spans="1:5" ht="14.4">
      <c r="A12858" s="65" t="s">
        <v>2126</v>
      </c>
      <c r="B12858" s="66">
        <v>1707257</v>
      </c>
      <c r="C12858" s="65" t="s">
        <v>8691</v>
      </c>
      <c r="D12858" s="66">
        <v>51</v>
      </c>
      <c r="E12858" s="66">
        <v>53</v>
      </c>
    </row>
    <row r="12859" spans="1:5" ht="14.4">
      <c r="A12859" s="65" t="s">
        <v>1733</v>
      </c>
      <c r="B12859" s="66">
        <v>1063480</v>
      </c>
      <c r="C12859" s="65" t="s">
        <v>8691</v>
      </c>
      <c r="D12859" s="66">
        <v>69</v>
      </c>
      <c r="E12859" s="66">
        <v>35</v>
      </c>
    </row>
    <row r="12860" spans="1:5" ht="14.4">
      <c r="A12860" s="65" t="s">
        <v>2920</v>
      </c>
      <c r="B12860" s="66">
        <v>1061146</v>
      </c>
      <c r="C12860" s="65" t="s">
        <v>8691</v>
      </c>
      <c r="D12860" s="66">
        <v>51</v>
      </c>
      <c r="E12860" s="66">
        <v>53</v>
      </c>
    </row>
    <row r="12861" spans="1:5" ht="14.4">
      <c r="A12861" s="65" t="s">
        <v>3557</v>
      </c>
      <c r="B12861" s="66">
        <v>1163245</v>
      </c>
      <c r="C12861" s="65" t="s">
        <v>8691</v>
      </c>
      <c r="D12861" s="66">
        <v>51</v>
      </c>
      <c r="E12861" s="66">
        <v>53</v>
      </c>
    </row>
    <row r="12862" spans="1:5" ht="14.4">
      <c r="A12862" s="65" t="s">
        <v>3730</v>
      </c>
      <c r="B12862" s="66">
        <v>1734869</v>
      </c>
      <c r="C12862" s="65" t="s">
        <v>8691</v>
      </c>
      <c r="D12862" s="66">
        <v>51</v>
      </c>
      <c r="E12862" s="66">
        <v>53</v>
      </c>
    </row>
    <row r="12863" spans="1:5" ht="14.4">
      <c r="A12863" s="65" t="s">
        <v>3781</v>
      </c>
      <c r="B12863" s="66">
        <v>1582888</v>
      </c>
      <c r="C12863" s="65" t="s">
        <v>8691</v>
      </c>
      <c r="D12863" s="66">
        <v>51</v>
      </c>
      <c r="E12863" s="66">
        <v>53</v>
      </c>
    </row>
    <row r="12864" spans="1:5" ht="14.4">
      <c r="A12864" s="65" t="s">
        <v>20306</v>
      </c>
      <c r="B12864" s="66">
        <v>8033</v>
      </c>
      <c r="C12864" s="65" t="s">
        <v>8691</v>
      </c>
      <c r="D12864" s="66">
        <v>0</v>
      </c>
      <c r="E12864" s="66">
        <v>0</v>
      </c>
    </row>
    <row r="12865" spans="1:5" ht="14.4">
      <c r="A12865" s="65" t="s">
        <v>3661</v>
      </c>
      <c r="B12865" s="66">
        <v>1376191</v>
      </c>
      <c r="C12865" s="65" t="s">
        <v>8487</v>
      </c>
      <c r="D12865" s="66">
        <v>21</v>
      </c>
      <c r="E12865" s="66">
        <v>27</v>
      </c>
    </row>
    <row r="12866" spans="1:5" ht="14.4">
      <c r="A12866" s="65" t="s">
        <v>20307</v>
      </c>
      <c r="B12866" s="66">
        <v>1426439</v>
      </c>
      <c r="C12866" s="65" t="s">
        <v>8691</v>
      </c>
      <c r="D12866" s="66">
        <v>55</v>
      </c>
      <c r="E12866" s="66">
        <v>49</v>
      </c>
    </row>
    <row r="12867" spans="1:5" ht="14.4">
      <c r="A12867" s="65" t="s">
        <v>20308</v>
      </c>
      <c r="B12867" s="66">
        <v>1391438</v>
      </c>
      <c r="C12867" s="65" t="s">
        <v>8576</v>
      </c>
      <c r="D12867" s="66">
        <v>21</v>
      </c>
      <c r="E12867" s="66">
        <v>3</v>
      </c>
    </row>
    <row r="12868" spans="1:5" ht="14.4">
      <c r="A12868" s="65" t="s">
        <v>20309</v>
      </c>
      <c r="B12868" s="66">
        <v>1067239</v>
      </c>
      <c r="C12868" s="65" t="s">
        <v>8691</v>
      </c>
      <c r="D12868" s="66">
        <v>123</v>
      </c>
      <c r="E12868" s="66">
        <v>-19</v>
      </c>
    </row>
    <row r="12869" spans="1:5" ht="14.4">
      <c r="A12869" s="65" t="s">
        <v>20310</v>
      </c>
      <c r="B12869" s="66">
        <v>1231116</v>
      </c>
      <c r="C12869" s="65" t="s">
        <v>8487</v>
      </c>
      <c r="D12869" s="66">
        <v>49</v>
      </c>
      <c r="E12869" s="66">
        <v>-1</v>
      </c>
    </row>
    <row r="12870" spans="1:5" ht="14.4">
      <c r="A12870" s="65" t="s">
        <v>20311</v>
      </c>
      <c r="B12870" s="66">
        <v>1400917</v>
      </c>
      <c r="C12870" s="65" t="s">
        <v>8487</v>
      </c>
      <c r="D12870" s="66">
        <v>48</v>
      </c>
      <c r="E12870" s="66">
        <v>0</v>
      </c>
    </row>
    <row r="12871" spans="1:5" ht="14.4">
      <c r="A12871" s="65" t="s">
        <v>20312</v>
      </c>
      <c r="B12871" s="66">
        <v>1063532</v>
      </c>
      <c r="C12871" s="65" t="s">
        <v>1346</v>
      </c>
      <c r="D12871" s="66">
        <v>60</v>
      </c>
      <c r="E12871" s="66">
        <v>44</v>
      </c>
    </row>
    <row r="12872" spans="1:5" ht="14.4">
      <c r="A12872" s="65" t="s">
        <v>20313</v>
      </c>
      <c r="B12872" s="66">
        <v>1365641</v>
      </c>
      <c r="C12872" s="65" t="s">
        <v>8487</v>
      </c>
      <c r="D12872" s="66">
        <v>50</v>
      </c>
      <c r="E12872" s="66">
        <v>-2</v>
      </c>
    </row>
    <row r="12873" spans="1:5" ht="14.4">
      <c r="A12873" s="65" t="s">
        <v>20314</v>
      </c>
      <c r="B12873" s="66">
        <v>1120596</v>
      </c>
      <c r="C12873" s="65" t="s">
        <v>8487</v>
      </c>
      <c r="D12873" s="66">
        <v>0</v>
      </c>
      <c r="E12873" s="66">
        <v>-9</v>
      </c>
    </row>
    <row r="12874" spans="1:5" ht="14.4">
      <c r="A12874" s="65" t="s">
        <v>20315</v>
      </c>
      <c r="B12874" s="66">
        <v>1450555</v>
      </c>
      <c r="C12874" s="65" t="s">
        <v>8487</v>
      </c>
      <c r="D12874" s="66">
        <v>55</v>
      </c>
      <c r="E12874" s="66">
        <v>-7</v>
      </c>
    </row>
    <row r="12875" spans="1:5" ht="14.4">
      <c r="A12875" s="65" t="s">
        <v>20316</v>
      </c>
      <c r="B12875" s="66">
        <v>8033</v>
      </c>
      <c r="C12875" s="65" t="s">
        <v>8691</v>
      </c>
      <c r="D12875" s="66">
        <v>109</v>
      </c>
      <c r="E12875" s="66">
        <v>5</v>
      </c>
    </row>
    <row r="12876" spans="1:5" ht="14.4">
      <c r="A12876" s="65" t="s">
        <v>20317</v>
      </c>
      <c r="B12876" s="66">
        <v>1717071</v>
      </c>
      <c r="C12876" s="65" t="s">
        <v>8487</v>
      </c>
      <c r="D12876" s="66">
        <v>47</v>
      </c>
      <c r="E12876" s="66">
        <v>1</v>
      </c>
    </row>
    <row r="12877" spans="1:5" ht="14.4">
      <c r="A12877" s="65" t="s">
        <v>20318</v>
      </c>
      <c r="B12877" s="66">
        <v>8033</v>
      </c>
      <c r="C12877" s="65" t="s">
        <v>8691</v>
      </c>
      <c r="D12877" s="66">
        <v>11</v>
      </c>
      <c r="E12877" s="66">
        <v>13</v>
      </c>
    </row>
    <row r="12878" spans="1:5" ht="14.4">
      <c r="A12878" s="65" t="s">
        <v>20319</v>
      </c>
      <c r="B12878" s="66">
        <v>1067137</v>
      </c>
      <c r="C12878" s="65" t="s">
        <v>8691</v>
      </c>
      <c r="D12878" s="66">
        <v>65</v>
      </c>
      <c r="E12878" s="66">
        <v>39</v>
      </c>
    </row>
    <row r="12879" spans="1:5" ht="14.4">
      <c r="A12879" s="65" t="s">
        <v>20320</v>
      </c>
      <c r="B12879" s="66">
        <v>1062095</v>
      </c>
      <c r="C12879" s="65" t="s">
        <v>8691</v>
      </c>
      <c r="D12879" s="66">
        <v>69</v>
      </c>
      <c r="E12879" s="66">
        <v>35</v>
      </c>
    </row>
    <row r="12880" spans="1:5" ht="14.4">
      <c r="A12880" s="65" t="s">
        <v>20321</v>
      </c>
      <c r="B12880" s="66">
        <v>1711731</v>
      </c>
      <c r="C12880" s="65" t="s">
        <v>8487</v>
      </c>
      <c r="D12880" s="66">
        <v>14</v>
      </c>
      <c r="E12880" s="66">
        <v>34</v>
      </c>
    </row>
    <row r="12881" spans="1:5" ht="14.4">
      <c r="A12881" s="65" t="s">
        <v>20322</v>
      </c>
      <c r="B12881" s="66">
        <v>1153351</v>
      </c>
      <c r="C12881" s="65" t="s">
        <v>8691</v>
      </c>
      <c r="D12881" s="66">
        <v>67</v>
      </c>
      <c r="E12881" s="66">
        <v>37</v>
      </c>
    </row>
    <row r="12882" spans="1:5" ht="14.4">
      <c r="A12882" s="65" t="s">
        <v>20323</v>
      </c>
      <c r="B12882" s="66">
        <v>1621109</v>
      </c>
      <c r="C12882" s="65" t="s">
        <v>8576</v>
      </c>
      <c r="D12882" s="66">
        <v>0</v>
      </c>
      <c r="E12882" s="66">
        <v>0</v>
      </c>
    </row>
    <row r="12883" spans="1:5" ht="14.4">
      <c r="A12883" s="65" t="s">
        <v>885</v>
      </c>
      <c r="B12883" s="66">
        <v>1403839</v>
      </c>
      <c r="C12883" s="65" t="s">
        <v>8691</v>
      </c>
      <c r="D12883" s="66">
        <v>51</v>
      </c>
      <c r="E12883" s="66">
        <v>53</v>
      </c>
    </row>
    <row r="12884" spans="1:5" ht="14.4">
      <c r="A12884" s="65" t="s">
        <v>888</v>
      </c>
      <c r="B12884" s="66">
        <v>1380014</v>
      </c>
      <c r="C12884" s="65" t="s">
        <v>8487</v>
      </c>
      <c r="D12884" s="66">
        <v>38</v>
      </c>
      <c r="E12884" s="66">
        <v>10</v>
      </c>
    </row>
    <row r="12885" spans="1:5" ht="14.4">
      <c r="A12885" s="65" t="s">
        <v>1308</v>
      </c>
      <c r="B12885" s="66">
        <v>1436999</v>
      </c>
      <c r="C12885" s="65" t="s">
        <v>8487</v>
      </c>
      <c r="D12885" s="66">
        <v>38</v>
      </c>
      <c r="E12885" s="66">
        <v>10</v>
      </c>
    </row>
    <row r="12886" spans="1:5" ht="14.4">
      <c r="A12886" s="65" t="s">
        <v>1225</v>
      </c>
      <c r="B12886" s="66">
        <v>1062303</v>
      </c>
      <c r="C12886" s="65" t="s">
        <v>8691</v>
      </c>
      <c r="D12886" s="66">
        <v>51</v>
      </c>
      <c r="E12886" s="66">
        <v>53</v>
      </c>
    </row>
    <row r="12887" spans="1:5" ht="14.4">
      <c r="A12887" s="65" t="s">
        <v>2593</v>
      </c>
      <c r="B12887" s="66">
        <v>1644922</v>
      </c>
      <c r="C12887" s="65" t="s">
        <v>8691</v>
      </c>
      <c r="D12887" s="66">
        <v>51</v>
      </c>
      <c r="E12887" s="66">
        <v>53</v>
      </c>
    </row>
    <row r="12888" spans="1:5" ht="14.4">
      <c r="A12888" s="65" t="s">
        <v>2333</v>
      </c>
      <c r="B12888" s="66">
        <v>1755666</v>
      </c>
      <c r="C12888" s="65" t="s">
        <v>8487</v>
      </c>
      <c r="D12888" s="66">
        <v>32</v>
      </c>
      <c r="E12888" s="66">
        <v>16</v>
      </c>
    </row>
    <row r="12889" spans="1:5" ht="14.4">
      <c r="A12889" s="65" t="s">
        <v>20324</v>
      </c>
      <c r="B12889" s="66">
        <v>1587867</v>
      </c>
      <c r="C12889" s="65" t="s">
        <v>8487</v>
      </c>
      <c r="D12889" s="66">
        <v>7</v>
      </c>
      <c r="E12889" s="66">
        <v>41</v>
      </c>
    </row>
    <row r="12890" spans="1:5" ht="14.4">
      <c r="A12890" s="65" t="s">
        <v>3342</v>
      </c>
      <c r="B12890" s="66">
        <v>1351495</v>
      </c>
      <c r="C12890" s="65" t="s">
        <v>8487</v>
      </c>
      <c r="D12890" s="66">
        <v>27</v>
      </c>
      <c r="E12890" s="66">
        <v>21</v>
      </c>
    </row>
    <row r="12891" spans="1:5" ht="14.4">
      <c r="A12891" s="65" t="s">
        <v>3722</v>
      </c>
      <c r="B12891" s="66">
        <v>1736292</v>
      </c>
      <c r="C12891" s="65" t="s">
        <v>8691</v>
      </c>
      <c r="D12891" s="66">
        <v>51</v>
      </c>
      <c r="E12891" s="66">
        <v>53</v>
      </c>
    </row>
    <row r="12892" spans="1:5" ht="14.4">
      <c r="A12892" s="65" t="s">
        <v>3710</v>
      </c>
      <c r="B12892" s="66">
        <v>1450108</v>
      </c>
      <c r="C12892" s="65" t="s">
        <v>8691</v>
      </c>
      <c r="D12892" s="66">
        <v>46</v>
      </c>
      <c r="E12892" s="66">
        <v>58</v>
      </c>
    </row>
    <row r="12893" spans="1:5" ht="14.4">
      <c r="A12893" s="65" t="s">
        <v>3719</v>
      </c>
      <c r="B12893" s="66">
        <v>1663712</v>
      </c>
      <c r="C12893" s="65" t="s">
        <v>8691</v>
      </c>
      <c r="D12893" s="66">
        <v>46</v>
      </c>
      <c r="E12893" s="66">
        <v>58</v>
      </c>
    </row>
    <row r="12894" spans="1:5" ht="14.4">
      <c r="A12894" s="65" t="s">
        <v>20325</v>
      </c>
      <c r="B12894" s="66">
        <v>8033</v>
      </c>
      <c r="C12894" s="65" t="s">
        <v>8691</v>
      </c>
      <c r="D12894" s="66">
        <v>0</v>
      </c>
      <c r="E12894" s="66">
        <v>0</v>
      </c>
    </row>
    <row r="12895" spans="1:5" ht="14.4">
      <c r="A12895" s="65" t="s">
        <v>20326</v>
      </c>
      <c r="B12895" s="66">
        <v>8033</v>
      </c>
      <c r="C12895" s="65" t="s">
        <v>8691</v>
      </c>
      <c r="D12895" s="66">
        <v>0</v>
      </c>
      <c r="E12895" s="66">
        <v>0</v>
      </c>
    </row>
    <row r="12896" spans="1:5" ht="14.4">
      <c r="A12896" s="65" t="s">
        <v>4932</v>
      </c>
      <c r="B12896" s="66">
        <v>1142601</v>
      </c>
      <c r="C12896" s="65" t="s">
        <v>8487</v>
      </c>
      <c r="D12896" s="66">
        <v>10</v>
      </c>
      <c r="E12896" s="66">
        <v>38</v>
      </c>
    </row>
    <row r="12897" spans="1:5" ht="14.4">
      <c r="A12897" s="65" t="s">
        <v>20327</v>
      </c>
      <c r="B12897" s="66">
        <v>8033</v>
      </c>
      <c r="C12897" s="65" t="s">
        <v>8691</v>
      </c>
      <c r="D12897" s="66">
        <v>0</v>
      </c>
      <c r="E12897" s="66">
        <v>0</v>
      </c>
    </row>
    <row r="12898" spans="1:5" ht="14.4">
      <c r="A12898" s="65" t="s">
        <v>5062</v>
      </c>
      <c r="B12898" s="66">
        <v>1355271</v>
      </c>
      <c r="C12898" s="65" t="s">
        <v>8487</v>
      </c>
      <c r="D12898" s="66">
        <v>9</v>
      </c>
      <c r="E12898" s="66">
        <v>39</v>
      </c>
    </row>
    <row r="12899" spans="1:5" ht="14.4">
      <c r="A12899" s="65" t="s">
        <v>5057</v>
      </c>
      <c r="B12899" s="66">
        <v>1614365</v>
      </c>
      <c r="C12899" s="65" t="s">
        <v>8487</v>
      </c>
      <c r="D12899" s="66">
        <v>9</v>
      </c>
      <c r="E12899" s="66">
        <v>39</v>
      </c>
    </row>
    <row r="12900" spans="1:5" ht="14.4">
      <c r="A12900" s="65" t="s">
        <v>5552</v>
      </c>
      <c r="B12900" s="66">
        <v>1868404</v>
      </c>
      <c r="C12900" s="65" t="s">
        <v>8487</v>
      </c>
      <c r="D12900" s="66">
        <v>0</v>
      </c>
      <c r="E12900" s="66">
        <v>0</v>
      </c>
    </row>
    <row r="12901" spans="1:5" ht="14.4">
      <c r="A12901" s="65" t="s">
        <v>20328</v>
      </c>
      <c r="B12901" s="66">
        <v>8033</v>
      </c>
      <c r="C12901" s="65" t="s">
        <v>8691</v>
      </c>
      <c r="D12901" s="66">
        <v>0</v>
      </c>
      <c r="E12901" s="66">
        <v>0</v>
      </c>
    </row>
    <row r="12902" spans="1:5" ht="14.4">
      <c r="A12902" s="65" t="s">
        <v>4947</v>
      </c>
      <c r="B12902" s="66">
        <v>1113505</v>
      </c>
      <c r="C12902" s="65" t="s">
        <v>8487</v>
      </c>
      <c r="D12902" s="66">
        <v>11</v>
      </c>
      <c r="E12902" s="66">
        <v>37</v>
      </c>
    </row>
    <row r="12903" spans="1:5" ht="14.4">
      <c r="A12903" s="65" t="s">
        <v>3194</v>
      </c>
      <c r="B12903" s="66">
        <v>1064380</v>
      </c>
      <c r="C12903" s="65" t="s">
        <v>8487</v>
      </c>
      <c r="D12903" s="66">
        <v>0</v>
      </c>
      <c r="E12903" s="66">
        <v>0</v>
      </c>
    </row>
    <row r="12904" spans="1:5" ht="14.4">
      <c r="A12904" s="65" t="s">
        <v>20329</v>
      </c>
      <c r="B12904" s="66">
        <v>8033</v>
      </c>
      <c r="C12904" s="65" t="s">
        <v>8691</v>
      </c>
      <c r="D12904" s="66">
        <v>0</v>
      </c>
      <c r="E12904" s="66">
        <v>0</v>
      </c>
    </row>
    <row r="12905" spans="1:5" ht="14.4">
      <c r="A12905" s="65" t="s">
        <v>5011</v>
      </c>
      <c r="B12905" s="66">
        <v>1327890</v>
      </c>
      <c r="C12905" s="65" t="s">
        <v>8487</v>
      </c>
      <c r="D12905" s="66">
        <v>11</v>
      </c>
      <c r="E12905" s="66">
        <v>37</v>
      </c>
    </row>
    <row r="12906" spans="1:5" ht="14.4">
      <c r="A12906" s="65" t="s">
        <v>5014</v>
      </c>
      <c r="B12906" s="66">
        <v>1046556</v>
      </c>
      <c r="C12906" s="65" t="s">
        <v>8487</v>
      </c>
      <c r="D12906" s="66">
        <v>9</v>
      </c>
      <c r="E12906" s="66">
        <v>39</v>
      </c>
    </row>
    <row r="12907" spans="1:5" ht="14.4">
      <c r="A12907" s="65" t="s">
        <v>20330</v>
      </c>
      <c r="B12907" s="66">
        <v>1857226</v>
      </c>
      <c r="C12907" s="65" t="s">
        <v>8487</v>
      </c>
      <c r="D12907" s="66">
        <v>54</v>
      </c>
      <c r="E12907" s="66">
        <v>-6</v>
      </c>
    </row>
    <row r="12908" spans="1:5" ht="14.4">
      <c r="A12908" s="65" t="s">
        <v>4847</v>
      </c>
      <c r="B12908" s="66">
        <v>1604661</v>
      </c>
      <c r="C12908" s="65" t="s">
        <v>8487</v>
      </c>
      <c r="D12908" s="66">
        <v>12</v>
      </c>
      <c r="E12908" s="66">
        <v>36</v>
      </c>
    </row>
    <row r="12909" spans="1:5" ht="14.4">
      <c r="A12909" s="65" t="s">
        <v>4853</v>
      </c>
      <c r="B12909" s="66">
        <v>1736858</v>
      </c>
      <c r="C12909" s="65" t="s">
        <v>8487</v>
      </c>
      <c r="D12909" s="66">
        <v>12</v>
      </c>
      <c r="E12909" s="66">
        <v>36</v>
      </c>
    </row>
    <row r="12910" spans="1:5" ht="14.4">
      <c r="A12910" s="65" t="s">
        <v>4214</v>
      </c>
      <c r="B12910" s="66">
        <v>1623549</v>
      </c>
      <c r="C12910" s="65" t="s">
        <v>8487</v>
      </c>
      <c r="D12910" s="66">
        <v>18</v>
      </c>
      <c r="E12910" s="66">
        <v>30</v>
      </c>
    </row>
    <row r="12911" spans="1:5" ht="14.4">
      <c r="A12911" s="65" t="s">
        <v>4633</v>
      </c>
      <c r="B12911" s="66">
        <v>1336283</v>
      </c>
      <c r="C12911" s="65" t="s">
        <v>8487</v>
      </c>
      <c r="D12911" s="66">
        <v>14</v>
      </c>
      <c r="E12911" s="66">
        <v>34</v>
      </c>
    </row>
    <row r="12912" spans="1:5" ht="14.4">
      <c r="A12912" s="65" t="s">
        <v>20331</v>
      </c>
      <c r="B12912" s="66">
        <v>8033</v>
      </c>
      <c r="C12912" s="65" t="s">
        <v>8691</v>
      </c>
      <c r="D12912" s="66">
        <v>0</v>
      </c>
      <c r="E12912" s="66">
        <v>0</v>
      </c>
    </row>
    <row r="12913" spans="1:5" ht="14.4">
      <c r="A12913" s="65" t="s">
        <v>20332</v>
      </c>
      <c r="B12913" s="66">
        <v>8033</v>
      </c>
      <c r="C12913" s="65" t="s">
        <v>8691</v>
      </c>
      <c r="D12913" s="66">
        <v>0</v>
      </c>
      <c r="E12913" s="66">
        <v>0</v>
      </c>
    </row>
    <row r="12914" spans="1:5" ht="14.4">
      <c r="A12914" s="65" t="s">
        <v>3202</v>
      </c>
      <c r="B12914" s="66">
        <v>881016</v>
      </c>
      <c r="C12914" s="65" t="s">
        <v>8487</v>
      </c>
      <c r="D12914" s="66">
        <v>21</v>
      </c>
      <c r="E12914" s="66">
        <v>27</v>
      </c>
    </row>
    <row r="12915" spans="1:5" ht="14.4">
      <c r="A12915" s="65" t="s">
        <v>3250</v>
      </c>
      <c r="B12915" s="66">
        <v>1064380</v>
      </c>
      <c r="C12915" s="65" t="s">
        <v>8487</v>
      </c>
      <c r="D12915" s="66">
        <v>0</v>
      </c>
      <c r="E12915" s="66">
        <v>0</v>
      </c>
    </row>
    <row r="12916" spans="1:5" ht="14.4">
      <c r="A12916" s="65" t="s">
        <v>4101</v>
      </c>
      <c r="B12916" s="66">
        <v>1589796</v>
      </c>
      <c r="C12916" s="65" t="s">
        <v>8487</v>
      </c>
      <c r="D12916" s="66">
        <v>20</v>
      </c>
      <c r="E12916" s="66">
        <v>28</v>
      </c>
    </row>
    <row r="12917" spans="1:5" ht="14.4">
      <c r="A12917" s="65" t="s">
        <v>3185</v>
      </c>
      <c r="B12917" s="66">
        <v>1351111</v>
      </c>
      <c r="C12917" s="65" t="s">
        <v>8487</v>
      </c>
      <c r="D12917" s="66">
        <v>23</v>
      </c>
      <c r="E12917" s="66">
        <v>25</v>
      </c>
    </row>
    <row r="12918" spans="1:5" ht="14.4">
      <c r="A12918" s="65" t="s">
        <v>4985</v>
      </c>
      <c r="B12918" s="66">
        <v>1377313</v>
      </c>
      <c r="C12918" s="65" t="s">
        <v>8487</v>
      </c>
      <c r="D12918" s="66">
        <v>11</v>
      </c>
      <c r="E12918" s="66">
        <v>37</v>
      </c>
    </row>
    <row r="12919" spans="1:5" ht="14.4">
      <c r="A12919" s="65" t="s">
        <v>5005</v>
      </c>
      <c r="B12919" s="66">
        <v>1326448</v>
      </c>
      <c r="C12919" s="65" t="s">
        <v>8487</v>
      </c>
      <c r="D12919" s="66">
        <v>11</v>
      </c>
      <c r="E12919" s="66">
        <v>37</v>
      </c>
    </row>
    <row r="12920" spans="1:5" ht="14.4">
      <c r="A12920" s="65" t="s">
        <v>3188</v>
      </c>
      <c r="B12920" s="66">
        <v>1429072</v>
      </c>
      <c r="C12920" s="65" t="s">
        <v>8487</v>
      </c>
      <c r="D12920" s="66">
        <v>21</v>
      </c>
      <c r="E12920" s="66">
        <v>27</v>
      </c>
    </row>
    <row r="12921" spans="1:5" ht="14.4">
      <c r="A12921" s="65" t="s">
        <v>4926</v>
      </c>
      <c r="B12921" s="66">
        <v>1035526</v>
      </c>
      <c r="C12921" s="65" t="s">
        <v>8487</v>
      </c>
      <c r="D12921" s="66">
        <v>10</v>
      </c>
      <c r="E12921" s="66">
        <v>38</v>
      </c>
    </row>
    <row r="12922" spans="1:5" ht="14.4">
      <c r="A12922" s="65" t="s">
        <v>4545</v>
      </c>
      <c r="B12922" s="66">
        <v>787230</v>
      </c>
      <c r="C12922" s="65" t="s">
        <v>8487</v>
      </c>
      <c r="D12922" s="66">
        <v>12</v>
      </c>
      <c r="E12922" s="66">
        <v>36</v>
      </c>
    </row>
    <row r="12923" spans="1:5" ht="14.4">
      <c r="A12923" s="65" t="s">
        <v>4934</v>
      </c>
      <c r="B12923" s="66">
        <v>1046592</v>
      </c>
      <c r="C12923" s="65" t="s">
        <v>8487</v>
      </c>
      <c r="D12923" s="66">
        <v>11</v>
      </c>
      <c r="E12923" s="66">
        <v>37</v>
      </c>
    </row>
    <row r="12924" spans="1:5" ht="14.4">
      <c r="A12924" s="65" t="s">
        <v>4987</v>
      </c>
      <c r="B12924" s="66">
        <v>1387851</v>
      </c>
      <c r="C12924" s="65" t="s">
        <v>8487</v>
      </c>
      <c r="D12924" s="66">
        <v>11</v>
      </c>
      <c r="E12924" s="66">
        <v>37</v>
      </c>
    </row>
    <row r="12925" spans="1:5" ht="14.4">
      <c r="A12925" s="65" t="s">
        <v>20333</v>
      </c>
      <c r="B12925" s="66">
        <v>1354096</v>
      </c>
      <c r="C12925" s="65" t="s">
        <v>8487</v>
      </c>
      <c r="D12925" s="66">
        <v>10</v>
      </c>
      <c r="E12925" s="66">
        <v>38</v>
      </c>
    </row>
    <row r="12926" spans="1:5" ht="14.4">
      <c r="A12926" s="65" t="s">
        <v>3191</v>
      </c>
      <c r="B12926" s="66">
        <v>1590768</v>
      </c>
      <c r="C12926" s="65" t="s">
        <v>8487</v>
      </c>
      <c r="D12926" s="66">
        <v>18</v>
      </c>
      <c r="E12926" s="66">
        <v>30</v>
      </c>
    </row>
    <row r="12927" spans="1:5" ht="14.4">
      <c r="A12927" s="65" t="s">
        <v>20334</v>
      </c>
      <c r="B12927" s="66">
        <v>8033</v>
      </c>
      <c r="C12927" s="65" t="s">
        <v>8691</v>
      </c>
      <c r="D12927" s="66">
        <v>0</v>
      </c>
      <c r="E12927" s="66">
        <v>0</v>
      </c>
    </row>
    <row r="12928" spans="1:5" ht="14.4">
      <c r="A12928" s="65" t="s">
        <v>5000</v>
      </c>
      <c r="B12928" s="66">
        <v>787871</v>
      </c>
      <c r="C12928" s="65" t="s">
        <v>8487</v>
      </c>
      <c r="D12928" s="66">
        <v>11</v>
      </c>
      <c r="E12928" s="66">
        <v>37</v>
      </c>
    </row>
    <row r="12929" spans="1:5" ht="14.4">
      <c r="A12929" s="65" t="s">
        <v>4982</v>
      </c>
      <c r="B12929" s="66">
        <v>1631669</v>
      </c>
      <c r="C12929" s="65" t="s">
        <v>8487</v>
      </c>
      <c r="D12929" s="66">
        <v>10</v>
      </c>
      <c r="E12929" s="66">
        <v>38</v>
      </c>
    </row>
    <row r="12930" spans="1:5" ht="14.4">
      <c r="A12930" s="65" t="s">
        <v>5008</v>
      </c>
      <c r="B12930" s="66">
        <v>1085083</v>
      </c>
      <c r="C12930" s="65" t="s">
        <v>8487</v>
      </c>
      <c r="D12930" s="66">
        <v>11</v>
      </c>
      <c r="E12930" s="66">
        <v>37</v>
      </c>
    </row>
    <row r="12931" spans="1:5" ht="14.4">
      <c r="A12931" s="65" t="s">
        <v>20335</v>
      </c>
      <c r="B12931" s="66">
        <v>8033</v>
      </c>
      <c r="C12931" s="65" t="s">
        <v>8691</v>
      </c>
      <c r="D12931" s="66">
        <v>0</v>
      </c>
      <c r="E12931" s="66">
        <v>0</v>
      </c>
    </row>
    <row r="12932" spans="1:5" ht="14.4">
      <c r="A12932" s="65" t="s">
        <v>20336</v>
      </c>
      <c r="B12932" s="66">
        <v>782145</v>
      </c>
      <c r="C12932" s="65" t="s">
        <v>8487</v>
      </c>
      <c r="D12932" s="66">
        <v>0</v>
      </c>
      <c r="E12932" s="66">
        <v>0</v>
      </c>
    </row>
    <row r="12933" spans="1:5" ht="14.4">
      <c r="A12933" s="65" t="s">
        <v>4997</v>
      </c>
      <c r="B12933" s="66">
        <v>1388794</v>
      </c>
      <c r="C12933" s="65" t="s">
        <v>8487</v>
      </c>
      <c r="D12933" s="66">
        <v>11</v>
      </c>
      <c r="E12933" s="66">
        <v>37</v>
      </c>
    </row>
    <row r="12934" spans="1:5" ht="14.4">
      <c r="A12934" s="65" t="s">
        <v>4994</v>
      </c>
      <c r="B12934" s="66">
        <v>1675883</v>
      </c>
      <c r="C12934" s="65" t="s">
        <v>8487</v>
      </c>
      <c r="D12934" s="66">
        <v>11</v>
      </c>
      <c r="E12934" s="66">
        <v>37</v>
      </c>
    </row>
    <row r="12935" spans="1:5" ht="14.4">
      <c r="A12935" s="65" t="s">
        <v>5002</v>
      </c>
      <c r="B12935" s="66">
        <v>1476379</v>
      </c>
      <c r="C12935" s="65" t="s">
        <v>8487</v>
      </c>
      <c r="D12935" s="66">
        <v>11</v>
      </c>
      <c r="E12935" s="66">
        <v>37</v>
      </c>
    </row>
    <row r="12936" spans="1:5" ht="14.4">
      <c r="A12936" s="65" t="s">
        <v>3199</v>
      </c>
      <c r="B12936" s="66">
        <v>1059312</v>
      </c>
      <c r="C12936" s="65" t="s">
        <v>8487</v>
      </c>
      <c r="D12936" s="66">
        <v>21</v>
      </c>
      <c r="E12936" s="66">
        <v>27</v>
      </c>
    </row>
    <row r="12937" spans="1:5" ht="14.4">
      <c r="A12937" s="65" t="s">
        <v>4990</v>
      </c>
      <c r="B12937" s="66">
        <v>99999922</v>
      </c>
      <c r="C12937" s="65" t="s">
        <v>1346</v>
      </c>
      <c r="D12937" s="66">
        <v>0</v>
      </c>
      <c r="E12937" s="66">
        <v>0</v>
      </c>
    </row>
    <row r="12938" spans="1:5" ht="14.4">
      <c r="A12938" s="65" t="s">
        <v>4034</v>
      </c>
      <c r="B12938" s="66">
        <v>909596</v>
      </c>
      <c r="C12938" s="65" t="s">
        <v>8487</v>
      </c>
      <c r="D12938" s="66">
        <v>21</v>
      </c>
      <c r="E12938" s="66">
        <v>27</v>
      </c>
    </row>
    <row r="12939" spans="1:5" ht="14.4">
      <c r="A12939" s="65" t="s">
        <v>4953</v>
      </c>
      <c r="B12939" s="66">
        <v>1354276</v>
      </c>
      <c r="C12939" s="65" t="s">
        <v>8487</v>
      </c>
      <c r="D12939" s="66">
        <v>11</v>
      </c>
      <c r="E12939" s="66">
        <v>37</v>
      </c>
    </row>
    <row r="12940" spans="1:5" ht="14.4">
      <c r="A12940" s="65" t="s">
        <v>4833</v>
      </c>
      <c r="B12940" s="66">
        <v>1097017</v>
      </c>
      <c r="C12940" s="65" t="s">
        <v>8487</v>
      </c>
      <c r="D12940" s="66">
        <v>11</v>
      </c>
      <c r="E12940" s="66">
        <v>37</v>
      </c>
    </row>
    <row r="12941" spans="1:5" ht="14.4">
      <c r="A12941" s="65" t="s">
        <v>4868</v>
      </c>
      <c r="B12941" s="66">
        <v>1379205</v>
      </c>
      <c r="C12941" s="65" t="s">
        <v>8487</v>
      </c>
      <c r="D12941" s="66">
        <v>12</v>
      </c>
      <c r="E12941" s="66">
        <v>36</v>
      </c>
    </row>
    <row r="12942" spans="1:5" ht="14.4">
      <c r="A12942" s="65" t="s">
        <v>4883</v>
      </c>
      <c r="B12942" s="66">
        <v>1728999</v>
      </c>
      <c r="C12942" s="65" t="s">
        <v>8487</v>
      </c>
      <c r="D12942" s="66">
        <v>11</v>
      </c>
      <c r="E12942" s="66">
        <v>37</v>
      </c>
    </row>
    <row r="12943" spans="1:5" ht="14.4">
      <c r="A12943" s="65" t="s">
        <v>20337</v>
      </c>
      <c r="B12943" s="66">
        <v>8033</v>
      </c>
      <c r="C12943" s="65" t="s">
        <v>8691</v>
      </c>
      <c r="D12943" s="66">
        <v>0</v>
      </c>
      <c r="E12943" s="66">
        <v>0</v>
      </c>
    </row>
    <row r="12944" spans="1:5" ht="14.4">
      <c r="A12944" s="65" t="s">
        <v>4083</v>
      </c>
      <c r="B12944" s="66">
        <v>1845487</v>
      </c>
      <c r="C12944" s="65" t="s">
        <v>8487</v>
      </c>
      <c r="D12944" s="66">
        <v>19</v>
      </c>
      <c r="E12944" s="66">
        <v>29</v>
      </c>
    </row>
    <row r="12945" spans="1:5" ht="14.4">
      <c r="A12945" s="65" t="s">
        <v>4874</v>
      </c>
      <c r="B12945" s="66">
        <v>1538993</v>
      </c>
      <c r="C12945" s="65" t="s">
        <v>8487</v>
      </c>
      <c r="D12945" s="66">
        <v>11</v>
      </c>
      <c r="E12945" s="66">
        <v>37</v>
      </c>
    </row>
    <row r="12946" spans="1:5" ht="14.4">
      <c r="A12946" s="65" t="s">
        <v>4877</v>
      </c>
      <c r="B12946" s="66">
        <v>1136903</v>
      </c>
      <c r="C12946" s="65" t="s">
        <v>8487</v>
      </c>
      <c r="D12946" s="66">
        <v>13</v>
      </c>
      <c r="E12946" s="66">
        <v>35</v>
      </c>
    </row>
    <row r="12947" spans="1:5" ht="14.4">
      <c r="A12947" s="65" t="s">
        <v>4818</v>
      </c>
      <c r="B12947" s="66">
        <v>1408761</v>
      </c>
      <c r="C12947" s="65" t="s">
        <v>8487</v>
      </c>
      <c r="D12947" s="66">
        <v>12</v>
      </c>
      <c r="E12947" s="66">
        <v>36</v>
      </c>
    </row>
    <row r="12948" spans="1:5" ht="14.4">
      <c r="A12948" s="65" t="s">
        <v>4880</v>
      </c>
      <c r="B12948" s="66">
        <v>1024914</v>
      </c>
      <c r="C12948" s="65" t="s">
        <v>8487</v>
      </c>
      <c r="D12948" s="66">
        <v>11</v>
      </c>
      <c r="E12948" s="66">
        <v>37</v>
      </c>
    </row>
    <row r="12949" spans="1:5" ht="14.4">
      <c r="A12949" s="65" t="s">
        <v>4889</v>
      </c>
      <c r="B12949" s="66">
        <v>1292575</v>
      </c>
      <c r="C12949" s="65" t="s">
        <v>8487</v>
      </c>
      <c r="D12949" s="66">
        <v>10</v>
      </c>
      <c r="E12949" s="66">
        <v>38</v>
      </c>
    </row>
    <row r="12950" spans="1:5" ht="14.4">
      <c r="A12950" s="65" t="s">
        <v>20338</v>
      </c>
      <c r="B12950" s="66">
        <v>8033</v>
      </c>
      <c r="C12950" s="65" t="s">
        <v>8691</v>
      </c>
      <c r="D12950" s="66">
        <v>0</v>
      </c>
      <c r="E12950" s="66">
        <v>0</v>
      </c>
    </row>
    <row r="12951" spans="1:5" ht="14.4">
      <c r="A12951" s="65" t="s">
        <v>20339</v>
      </c>
      <c r="B12951" s="66">
        <v>8033</v>
      </c>
      <c r="C12951" s="65" t="s">
        <v>8691</v>
      </c>
      <c r="D12951" s="66">
        <v>0</v>
      </c>
      <c r="E12951" s="66">
        <v>0</v>
      </c>
    </row>
    <row r="12952" spans="1:5" ht="14.4">
      <c r="A12952" s="65" t="s">
        <v>4104</v>
      </c>
      <c r="B12952" s="66">
        <v>1630800</v>
      </c>
      <c r="C12952" s="65" t="s">
        <v>8487</v>
      </c>
      <c r="D12952" s="66">
        <v>19</v>
      </c>
      <c r="E12952" s="66">
        <v>29</v>
      </c>
    </row>
    <row r="12953" spans="1:5" ht="14.4">
      <c r="A12953" s="65" t="s">
        <v>4839</v>
      </c>
      <c r="B12953" s="66">
        <v>1485011</v>
      </c>
      <c r="C12953" s="65" t="s">
        <v>8487</v>
      </c>
      <c r="D12953" s="66">
        <v>11</v>
      </c>
      <c r="E12953" s="66">
        <v>37</v>
      </c>
    </row>
    <row r="12954" spans="1:5" ht="14.4">
      <c r="A12954" s="65" t="s">
        <v>4841</v>
      </c>
      <c r="B12954" s="66">
        <v>1587870</v>
      </c>
      <c r="C12954" s="65" t="s">
        <v>8487</v>
      </c>
      <c r="D12954" s="66">
        <v>12</v>
      </c>
      <c r="E12954" s="66">
        <v>36</v>
      </c>
    </row>
    <row r="12955" spans="1:5" ht="14.4">
      <c r="A12955" s="65" t="s">
        <v>4892</v>
      </c>
      <c r="B12955" s="66">
        <v>1151149</v>
      </c>
      <c r="C12955" s="65" t="s">
        <v>8487</v>
      </c>
      <c r="D12955" s="66">
        <v>12</v>
      </c>
      <c r="E12955" s="66">
        <v>36</v>
      </c>
    </row>
    <row r="12956" spans="1:5" ht="14.4">
      <c r="A12956" s="65" t="s">
        <v>4074</v>
      </c>
      <c r="B12956" s="66">
        <v>1244034</v>
      </c>
      <c r="C12956" s="65" t="s">
        <v>8487</v>
      </c>
      <c r="D12956" s="66">
        <v>7</v>
      </c>
      <c r="E12956" s="66">
        <v>41</v>
      </c>
    </row>
    <row r="12957" spans="1:5" ht="14.4">
      <c r="A12957" s="65" t="s">
        <v>4871</v>
      </c>
      <c r="B12957" s="66">
        <v>1671835</v>
      </c>
      <c r="C12957" s="65" t="s">
        <v>8487</v>
      </c>
      <c r="D12957" s="66">
        <v>7</v>
      </c>
      <c r="E12957" s="66">
        <v>17</v>
      </c>
    </row>
    <row r="12958" spans="1:5" ht="14.4">
      <c r="A12958" s="65" t="s">
        <v>4827</v>
      </c>
      <c r="B12958" s="66">
        <v>1400970</v>
      </c>
      <c r="C12958" s="65" t="s">
        <v>8487</v>
      </c>
      <c r="D12958" s="66">
        <v>11</v>
      </c>
      <c r="E12958" s="66">
        <v>37</v>
      </c>
    </row>
    <row r="12959" spans="1:5" ht="14.4">
      <c r="A12959" s="65" t="s">
        <v>4886</v>
      </c>
      <c r="B12959" s="66">
        <v>1592598</v>
      </c>
      <c r="C12959" s="65" t="s">
        <v>8487</v>
      </c>
      <c r="D12959" s="66">
        <v>12</v>
      </c>
      <c r="E12959" s="66">
        <v>36</v>
      </c>
    </row>
    <row r="12960" spans="1:5" ht="14.4">
      <c r="A12960" s="65" t="s">
        <v>4862</v>
      </c>
      <c r="B12960" s="66">
        <v>1346021</v>
      </c>
      <c r="C12960" s="65" t="s">
        <v>8487</v>
      </c>
      <c r="D12960" s="66">
        <v>11</v>
      </c>
      <c r="E12960" s="66">
        <v>37</v>
      </c>
    </row>
    <row r="12961" spans="1:5" ht="14.4">
      <c r="A12961" s="65" t="s">
        <v>4037</v>
      </c>
      <c r="B12961" s="66">
        <v>1409498</v>
      </c>
      <c r="C12961" s="65" t="s">
        <v>8487</v>
      </c>
      <c r="D12961" s="66">
        <v>17</v>
      </c>
      <c r="E12961" s="66">
        <v>31</v>
      </c>
    </row>
    <row r="12962" spans="1:5" ht="14.4">
      <c r="A12962" s="65" t="s">
        <v>4865</v>
      </c>
      <c r="B12962" s="66">
        <v>954746</v>
      </c>
      <c r="C12962" s="65" t="s">
        <v>8487</v>
      </c>
      <c r="D12962" s="66">
        <v>12</v>
      </c>
      <c r="E12962" s="66">
        <v>36</v>
      </c>
    </row>
    <row r="12963" spans="1:5" ht="14.4">
      <c r="A12963" s="65" t="s">
        <v>20340</v>
      </c>
      <c r="B12963" s="66">
        <v>8033</v>
      </c>
      <c r="C12963" s="65" t="s">
        <v>8691</v>
      </c>
      <c r="D12963" s="66">
        <v>11</v>
      </c>
      <c r="E12963" s="66">
        <v>37</v>
      </c>
    </row>
    <row r="12964" spans="1:5" ht="14.4">
      <c r="A12964" s="65" t="s">
        <v>4844</v>
      </c>
      <c r="B12964" s="66">
        <v>1062273</v>
      </c>
      <c r="C12964" s="65" t="s">
        <v>8487</v>
      </c>
      <c r="D12964" s="66">
        <v>12</v>
      </c>
      <c r="E12964" s="66">
        <v>36</v>
      </c>
    </row>
    <row r="12965" spans="1:5" ht="14.4">
      <c r="A12965" s="65" t="s">
        <v>4044</v>
      </c>
      <c r="B12965" s="66">
        <v>1417130</v>
      </c>
      <c r="C12965" s="65" t="s">
        <v>8487</v>
      </c>
      <c r="D12965" s="66">
        <v>15</v>
      </c>
      <c r="E12965" s="66">
        <v>33</v>
      </c>
    </row>
    <row r="12966" spans="1:5" ht="14.4">
      <c r="A12966" s="65" t="s">
        <v>4092</v>
      </c>
      <c r="B12966" s="66">
        <v>1662498</v>
      </c>
      <c r="C12966" s="65" t="s">
        <v>8487</v>
      </c>
      <c r="D12966" s="66">
        <v>20</v>
      </c>
      <c r="E12966" s="66">
        <v>28</v>
      </c>
    </row>
    <row r="12967" spans="1:5" ht="14.4">
      <c r="A12967" s="65" t="s">
        <v>4815</v>
      </c>
      <c r="B12967" s="66">
        <v>1314175</v>
      </c>
      <c r="C12967" s="65" t="s">
        <v>8487</v>
      </c>
      <c r="D12967" s="66">
        <v>11</v>
      </c>
      <c r="E12967" s="66">
        <v>37</v>
      </c>
    </row>
    <row r="12968" spans="1:5" ht="14.4">
      <c r="A12968" s="65" t="s">
        <v>4850</v>
      </c>
      <c r="B12968" s="66">
        <v>1568873</v>
      </c>
      <c r="C12968" s="65" t="s">
        <v>8487</v>
      </c>
      <c r="D12968" s="66">
        <v>12</v>
      </c>
      <c r="E12968" s="66">
        <v>36</v>
      </c>
    </row>
    <row r="12969" spans="1:5" ht="14.4">
      <c r="A12969" s="65" t="s">
        <v>20341</v>
      </c>
      <c r="B12969" s="66">
        <v>8033</v>
      </c>
      <c r="C12969" s="65" t="s">
        <v>8691</v>
      </c>
      <c r="D12969" s="66">
        <v>0</v>
      </c>
      <c r="E12969" s="66">
        <v>0</v>
      </c>
    </row>
    <row r="12970" spans="1:5" ht="14.4">
      <c r="A12970" s="65" t="s">
        <v>4836</v>
      </c>
      <c r="B12970" s="66">
        <v>1659344</v>
      </c>
      <c r="C12970" s="65" t="s">
        <v>8487</v>
      </c>
      <c r="D12970" s="66">
        <v>12</v>
      </c>
      <c r="E12970" s="66">
        <v>36</v>
      </c>
    </row>
    <row r="12971" spans="1:5" ht="14.4">
      <c r="A12971" s="65" t="s">
        <v>4824</v>
      </c>
      <c r="B12971" s="66">
        <v>1726857</v>
      </c>
      <c r="C12971" s="65" t="s">
        <v>8487</v>
      </c>
      <c r="D12971" s="66">
        <v>12</v>
      </c>
      <c r="E12971" s="66">
        <v>36</v>
      </c>
    </row>
    <row r="12972" spans="1:5" ht="14.4">
      <c r="A12972" s="65" t="s">
        <v>4859</v>
      </c>
      <c r="B12972" s="66">
        <v>1297464</v>
      </c>
      <c r="C12972" s="65" t="s">
        <v>8487</v>
      </c>
      <c r="D12972" s="66">
        <v>11</v>
      </c>
      <c r="E12972" s="66">
        <v>37</v>
      </c>
    </row>
    <row r="12973" spans="1:5" ht="14.4">
      <c r="A12973" s="65" t="s">
        <v>20342</v>
      </c>
      <c r="B12973" s="66">
        <v>8033</v>
      </c>
      <c r="C12973" s="65" t="s">
        <v>8691</v>
      </c>
      <c r="D12973" s="66">
        <v>0</v>
      </c>
      <c r="E12973" s="66">
        <v>0</v>
      </c>
    </row>
    <row r="12974" spans="1:5" ht="14.4">
      <c r="A12974" s="65" t="s">
        <v>20343</v>
      </c>
      <c r="B12974" s="66">
        <v>8033</v>
      </c>
      <c r="C12974" s="65" t="s">
        <v>8691</v>
      </c>
      <c r="D12974" s="66">
        <v>0</v>
      </c>
      <c r="E12974" s="66">
        <v>0</v>
      </c>
    </row>
    <row r="12975" spans="1:5" ht="14.4">
      <c r="A12975" s="65" t="s">
        <v>4811</v>
      </c>
      <c r="B12975" s="66">
        <v>1716981</v>
      </c>
      <c r="C12975" s="65" t="s">
        <v>8487</v>
      </c>
      <c r="D12975" s="66">
        <v>11</v>
      </c>
      <c r="E12975" s="66">
        <v>37</v>
      </c>
    </row>
    <row r="12976" spans="1:5" ht="14.4">
      <c r="A12976" s="65" t="s">
        <v>4821</v>
      </c>
      <c r="B12976" s="66">
        <v>1383025</v>
      </c>
      <c r="C12976" s="65" t="s">
        <v>8487</v>
      </c>
      <c r="D12976" s="66">
        <v>9</v>
      </c>
      <c r="E12976" s="66">
        <v>39</v>
      </c>
    </row>
    <row r="12977" spans="1:5" ht="14.4">
      <c r="A12977" s="65" t="s">
        <v>4856</v>
      </c>
      <c r="B12977" s="66">
        <v>1127137</v>
      </c>
      <c r="C12977" s="65" t="s">
        <v>8487</v>
      </c>
      <c r="D12977" s="66">
        <v>11</v>
      </c>
      <c r="E12977" s="66">
        <v>37</v>
      </c>
    </row>
    <row r="12978" spans="1:5" ht="14.4">
      <c r="A12978" s="65" t="s">
        <v>3245</v>
      </c>
      <c r="B12978" s="66">
        <v>1442046</v>
      </c>
      <c r="C12978" s="65" t="s">
        <v>8487</v>
      </c>
      <c r="D12978" s="66">
        <v>20</v>
      </c>
      <c r="E12978" s="66">
        <v>28</v>
      </c>
    </row>
    <row r="12979" spans="1:5" ht="14.4">
      <c r="A12979" s="65" t="s">
        <v>20344</v>
      </c>
      <c r="B12979" s="66">
        <v>8033</v>
      </c>
      <c r="C12979" s="65" t="s">
        <v>8691</v>
      </c>
      <c r="D12979" s="66">
        <v>0</v>
      </c>
      <c r="E12979" s="66">
        <v>0</v>
      </c>
    </row>
    <row r="12980" spans="1:5" ht="14.4">
      <c r="A12980" s="65" t="s">
        <v>20345</v>
      </c>
      <c r="B12980" s="66">
        <v>8033</v>
      </c>
      <c r="C12980" s="65" t="s">
        <v>8691</v>
      </c>
      <c r="D12980" s="66">
        <v>0</v>
      </c>
      <c r="E12980" s="66">
        <v>0</v>
      </c>
    </row>
    <row r="12981" spans="1:5" ht="14.4">
      <c r="A12981" s="65" t="s">
        <v>4208</v>
      </c>
      <c r="B12981" s="66">
        <v>1321965</v>
      </c>
      <c r="C12981" s="65" t="s">
        <v>8487</v>
      </c>
      <c r="D12981" s="66">
        <v>18</v>
      </c>
      <c r="E12981" s="66">
        <v>30</v>
      </c>
    </row>
    <row r="12982" spans="1:5" ht="14.4">
      <c r="A12982" s="65" t="s">
        <v>4703</v>
      </c>
      <c r="B12982" s="66">
        <v>1300394</v>
      </c>
      <c r="C12982" s="65" t="s">
        <v>8487</v>
      </c>
      <c r="D12982" s="66">
        <v>11</v>
      </c>
      <c r="E12982" s="66">
        <v>37</v>
      </c>
    </row>
    <row r="12983" spans="1:5" ht="14.4">
      <c r="A12983" s="65" t="s">
        <v>20346</v>
      </c>
      <c r="B12983" s="66">
        <v>8033</v>
      </c>
      <c r="C12983" s="65" t="s">
        <v>8691</v>
      </c>
      <c r="D12983" s="66">
        <v>0</v>
      </c>
      <c r="E12983" s="66">
        <v>0</v>
      </c>
    </row>
    <row r="12984" spans="1:5" ht="14.4">
      <c r="A12984" s="65" t="s">
        <v>4256</v>
      </c>
      <c r="B12984" s="66">
        <v>1050606</v>
      </c>
      <c r="C12984" s="65" t="s">
        <v>8487</v>
      </c>
      <c r="D12984" s="66">
        <v>17</v>
      </c>
      <c r="E12984" s="66">
        <v>31</v>
      </c>
    </row>
    <row r="12985" spans="1:5" ht="14.4">
      <c r="A12985" s="65" t="s">
        <v>4950</v>
      </c>
      <c r="B12985" s="66">
        <v>1571798</v>
      </c>
      <c r="C12985" s="65" t="s">
        <v>8487</v>
      </c>
      <c r="D12985" s="66">
        <v>11</v>
      </c>
      <c r="E12985" s="66">
        <v>37</v>
      </c>
    </row>
    <row r="12986" spans="1:5" ht="14.4">
      <c r="A12986" s="65" t="s">
        <v>20347</v>
      </c>
      <c r="B12986" s="66">
        <v>8033</v>
      </c>
      <c r="C12986" s="65" t="s">
        <v>8691</v>
      </c>
      <c r="D12986" s="66">
        <v>0</v>
      </c>
      <c r="E12986" s="66">
        <v>0</v>
      </c>
    </row>
    <row r="12987" spans="1:5" ht="14.4">
      <c r="A12987" s="65" t="s">
        <v>4211</v>
      </c>
      <c r="B12987" s="66">
        <v>1330774</v>
      </c>
      <c r="C12987" s="65" t="s">
        <v>8487</v>
      </c>
      <c r="D12987" s="66">
        <v>18</v>
      </c>
      <c r="E12987" s="66">
        <v>30</v>
      </c>
    </row>
    <row r="12988" spans="1:5" ht="14.4">
      <c r="A12988" s="65" t="s">
        <v>4311</v>
      </c>
      <c r="B12988" s="66">
        <v>975859</v>
      </c>
      <c r="C12988" s="65" t="s">
        <v>8487</v>
      </c>
      <c r="D12988" s="66">
        <v>18</v>
      </c>
      <c r="E12988" s="66">
        <v>30</v>
      </c>
    </row>
    <row r="12989" spans="1:5" ht="14.4">
      <c r="A12989" s="65" t="s">
        <v>4284</v>
      </c>
      <c r="B12989" s="66">
        <v>1376135</v>
      </c>
      <c r="C12989" s="65" t="s">
        <v>8487</v>
      </c>
      <c r="D12989" s="66">
        <v>17</v>
      </c>
      <c r="E12989" s="66">
        <v>31</v>
      </c>
    </row>
    <row r="12990" spans="1:5" ht="14.4">
      <c r="A12990" s="65" t="s">
        <v>4376</v>
      </c>
      <c r="B12990" s="66">
        <v>1691559</v>
      </c>
      <c r="C12990" s="65" t="s">
        <v>8487</v>
      </c>
      <c r="D12990" s="66">
        <v>16</v>
      </c>
      <c r="E12990" s="66">
        <v>32</v>
      </c>
    </row>
    <row r="12991" spans="1:5" ht="14.4">
      <c r="A12991" s="65" t="s">
        <v>4723</v>
      </c>
      <c r="B12991" s="66">
        <v>1355671</v>
      </c>
      <c r="C12991" s="65" t="s">
        <v>8487</v>
      </c>
      <c r="D12991" s="66">
        <v>13</v>
      </c>
      <c r="E12991" s="66">
        <v>35</v>
      </c>
    </row>
    <row r="12992" spans="1:5" ht="14.4">
      <c r="A12992" s="65" t="s">
        <v>20348</v>
      </c>
      <c r="B12992" s="66">
        <v>8033</v>
      </c>
      <c r="C12992" s="65" t="s">
        <v>8691</v>
      </c>
      <c r="D12992" s="66">
        <v>7</v>
      </c>
      <c r="E12992" s="66">
        <v>41</v>
      </c>
    </row>
    <row r="12993" spans="1:5" ht="14.4">
      <c r="A12993" s="65" t="s">
        <v>4314</v>
      </c>
      <c r="B12993" s="66">
        <v>1035664</v>
      </c>
      <c r="C12993" s="65" t="s">
        <v>8487</v>
      </c>
      <c r="D12993" s="66">
        <v>18</v>
      </c>
      <c r="E12993" s="66">
        <v>30</v>
      </c>
    </row>
    <row r="12994" spans="1:5" ht="14.4">
      <c r="A12994" s="65" t="s">
        <v>3248</v>
      </c>
      <c r="B12994" s="66">
        <v>1114384</v>
      </c>
      <c r="C12994" s="65" t="s">
        <v>8487</v>
      </c>
      <c r="D12994" s="66">
        <v>22</v>
      </c>
      <c r="E12994" s="66">
        <v>26</v>
      </c>
    </row>
    <row r="12995" spans="1:5" ht="14.4">
      <c r="A12995" s="65" t="s">
        <v>4254</v>
      </c>
      <c r="B12995" s="66">
        <v>1034064</v>
      </c>
      <c r="C12995" s="65" t="s">
        <v>8487</v>
      </c>
      <c r="D12995" s="66">
        <v>17</v>
      </c>
      <c r="E12995" s="66">
        <v>31</v>
      </c>
    </row>
    <row r="12996" spans="1:5" ht="14.4">
      <c r="A12996" s="65" t="s">
        <v>4260</v>
      </c>
      <c r="B12996" s="66">
        <v>1288270</v>
      </c>
      <c r="C12996" s="65" t="s">
        <v>8487</v>
      </c>
      <c r="D12996" s="66">
        <v>17</v>
      </c>
      <c r="E12996" s="66">
        <v>31</v>
      </c>
    </row>
    <row r="12997" spans="1:5" ht="14.4">
      <c r="A12997" s="65" t="s">
        <v>4317</v>
      </c>
      <c r="B12997" s="66">
        <v>1429256</v>
      </c>
      <c r="C12997" s="65" t="s">
        <v>8487</v>
      </c>
      <c r="D12997" s="66">
        <v>18</v>
      </c>
      <c r="E12997" s="66">
        <v>30</v>
      </c>
    </row>
    <row r="12998" spans="1:5" ht="14.4">
      <c r="A12998" s="65" t="s">
        <v>4262</v>
      </c>
      <c r="B12998" s="66">
        <v>1370931</v>
      </c>
      <c r="C12998" s="65" t="s">
        <v>8487</v>
      </c>
      <c r="D12998" s="66">
        <v>15</v>
      </c>
      <c r="E12998" s="66">
        <v>33</v>
      </c>
    </row>
    <row r="12999" spans="1:5" ht="14.4">
      <c r="A12999" s="65" t="s">
        <v>4830</v>
      </c>
      <c r="B12999" s="66">
        <v>1506683</v>
      </c>
      <c r="C12999" s="65" t="s">
        <v>8487</v>
      </c>
      <c r="D12999" s="66">
        <v>12</v>
      </c>
      <c r="E12999" s="66">
        <v>36</v>
      </c>
    </row>
    <row r="13000" spans="1:5" ht="14.4">
      <c r="A13000" s="65" t="s">
        <v>4720</v>
      </c>
      <c r="B13000" s="66">
        <v>1266397</v>
      </c>
      <c r="C13000" s="65" t="s">
        <v>8487</v>
      </c>
      <c r="D13000" s="66">
        <v>11</v>
      </c>
      <c r="E13000" s="66">
        <v>37</v>
      </c>
    </row>
    <row r="13001" spans="1:5" ht="14.4">
      <c r="A13001" s="65" t="s">
        <v>20349</v>
      </c>
      <c r="B13001" s="66">
        <v>774536</v>
      </c>
      <c r="C13001" s="65" t="s">
        <v>8487</v>
      </c>
      <c r="D13001" s="66">
        <v>17</v>
      </c>
      <c r="E13001" s="66">
        <v>31</v>
      </c>
    </row>
    <row r="13002" spans="1:5" ht="14.4">
      <c r="A13002" s="65" t="s">
        <v>4258</v>
      </c>
      <c r="B13002" s="66">
        <v>1051564</v>
      </c>
      <c r="C13002" s="65" t="s">
        <v>8487</v>
      </c>
      <c r="D13002" s="66">
        <v>17</v>
      </c>
      <c r="E13002" s="66">
        <v>31</v>
      </c>
    </row>
    <row r="13003" spans="1:5" ht="14.4">
      <c r="A13003" s="65" t="s">
        <v>4706</v>
      </c>
      <c r="B13003" s="66">
        <v>1602083</v>
      </c>
      <c r="C13003" s="65" t="s">
        <v>8487</v>
      </c>
      <c r="D13003" s="66">
        <v>12</v>
      </c>
      <c r="E13003" s="66">
        <v>36</v>
      </c>
    </row>
    <row r="13004" spans="1:5" ht="14.4">
      <c r="A13004" s="65" t="s">
        <v>5505</v>
      </c>
      <c r="B13004" s="66">
        <v>1391437</v>
      </c>
      <c r="C13004" s="65" t="s">
        <v>8487</v>
      </c>
      <c r="D13004" s="66">
        <v>0</v>
      </c>
      <c r="E13004" s="66">
        <v>0</v>
      </c>
    </row>
    <row r="13005" spans="1:5" ht="14.4">
      <c r="A13005" s="65" t="s">
        <v>20350</v>
      </c>
      <c r="B13005" s="66">
        <v>1286990</v>
      </c>
      <c r="C13005" s="65" t="s">
        <v>8487</v>
      </c>
      <c r="D13005" s="66">
        <v>0</v>
      </c>
      <c r="E13005" s="66">
        <v>0</v>
      </c>
    </row>
    <row r="13006" spans="1:5" ht="14.4">
      <c r="A13006" s="65" t="s">
        <v>20351</v>
      </c>
      <c r="B13006" s="66">
        <v>1405615</v>
      </c>
      <c r="C13006" s="65" t="s">
        <v>8487</v>
      </c>
      <c r="D13006" s="66">
        <v>28</v>
      </c>
      <c r="E13006" s="66">
        <v>0</v>
      </c>
    </row>
    <row r="13007" spans="1:5" ht="14.4">
      <c r="A13007" s="65" t="s">
        <v>20352</v>
      </c>
      <c r="B13007" s="66">
        <v>929924</v>
      </c>
      <c r="C13007" s="65" t="s">
        <v>8487</v>
      </c>
      <c r="D13007" s="66">
        <v>61</v>
      </c>
      <c r="E13007" s="66">
        <v>0</v>
      </c>
    </row>
    <row r="13008" spans="1:5" ht="14.4">
      <c r="A13008" s="65" t="s">
        <v>20353</v>
      </c>
      <c r="B13008" s="66">
        <v>774485</v>
      </c>
      <c r="C13008" s="65" t="s">
        <v>8487</v>
      </c>
      <c r="D13008" s="66">
        <v>63</v>
      </c>
      <c r="E13008" s="66">
        <v>0</v>
      </c>
    </row>
    <row r="13009" spans="1:5" ht="14.4">
      <c r="A13009" s="65" t="s">
        <v>20354</v>
      </c>
      <c r="B13009" s="66">
        <v>1259803</v>
      </c>
      <c r="C13009" s="65" t="s">
        <v>8487</v>
      </c>
      <c r="D13009" s="66">
        <v>63</v>
      </c>
      <c r="E13009" s="66">
        <v>0</v>
      </c>
    </row>
    <row r="13010" spans="1:5" ht="14.4">
      <c r="A13010" s="65" t="s">
        <v>20355</v>
      </c>
      <c r="B13010" s="66">
        <v>1185367</v>
      </c>
      <c r="C13010" s="65" t="s">
        <v>8487</v>
      </c>
      <c r="D13010" s="66">
        <v>60</v>
      </c>
      <c r="E13010" s="66">
        <v>0</v>
      </c>
    </row>
    <row r="13011" spans="1:5" ht="14.4">
      <c r="A13011" s="65" t="s">
        <v>20356</v>
      </c>
      <c r="B13011" s="66">
        <v>1411086</v>
      </c>
      <c r="C13011" s="65" t="s">
        <v>8576</v>
      </c>
      <c r="D13011" s="66">
        <v>0</v>
      </c>
      <c r="E13011" s="66">
        <v>0</v>
      </c>
    </row>
    <row r="13012" spans="1:5" ht="14.4">
      <c r="A13012" s="65" t="s">
        <v>20357</v>
      </c>
      <c r="B13012" s="66">
        <v>1011787</v>
      </c>
      <c r="C13012" s="65" t="s">
        <v>8487</v>
      </c>
      <c r="D13012" s="66">
        <v>33</v>
      </c>
      <c r="E13012" s="66">
        <v>0</v>
      </c>
    </row>
    <row r="13013" spans="1:5" ht="14.4">
      <c r="A13013" s="65" t="s">
        <v>20358</v>
      </c>
      <c r="B13013" s="66">
        <v>1353073</v>
      </c>
      <c r="C13013" s="65" t="s">
        <v>8487</v>
      </c>
      <c r="D13013" s="66">
        <v>63</v>
      </c>
      <c r="E13013" s="66">
        <v>0</v>
      </c>
    </row>
    <row r="13014" spans="1:5" ht="14.4">
      <c r="A13014" s="65" t="s">
        <v>20359</v>
      </c>
      <c r="B13014" s="66">
        <v>1401122</v>
      </c>
      <c r="C13014" s="65" t="s">
        <v>8576</v>
      </c>
      <c r="D13014" s="66">
        <v>0</v>
      </c>
      <c r="E13014" s="66">
        <v>0</v>
      </c>
    </row>
    <row r="13015" spans="1:5" ht="14.4">
      <c r="A13015" s="65" t="s">
        <v>20360</v>
      </c>
      <c r="B13015" s="66">
        <v>1062963</v>
      </c>
      <c r="C13015" s="65" t="s">
        <v>8691</v>
      </c>
      <c r="D13015" s="66">
        <v>0</v>
      </c>
      <c r="E13015" s="66">
        <v>0</v>
      </c>
    </row>
    <row r="13016" spans="1:5" ht="14.4">
      <c r="A13016" s="65" t="s">
        <v>20361</v>
      </c>
      <c r="B13016" s="66">
        <v>1387075</v>
      </c>
      <c r="C13016" s="65" t="s">
        <v>8487</v>
      </c>
      <c r="D13016" s="66">
        <v>62</v>
      </c>
      <c r="E13016" s="66">
        <v>0</v>
      </c>
    </row>
    <row r="13017" spans="1:5" ht="14.4">
      <c r="A13017" s="65" t="s">
        <v>20362</v>
      </c>
      <c r="B13017" s="66">
        <v>1262601</v>
      </c>
      <c r="C13017" s="65" t="s">
        <v>8487</v>
      </c>
      <c r="D13017" s="66">
        <v>60</v>
      </c>
      <c r="E13017" s="66">
        <v>0</v>
      </c>
    </row>
    <row r="13018" spans="1:5" ht="14.4">
      <c r="A13018" s="65" t="s">
        <v>20363</v>
      </c>
      <c r="B13018" s="66">
        <v>99999966</v>
      </c>
      <c r="C13018" s="65" t="s">
        <v>8576</v>
      </c>
      <c r="D13018" s="66">
        <v>0</v>
      </c>
      <c r="E13018" s="66">
        <v>0</v>
      </c>
    </row>
    <row r="13019" spans="1:5" ht="14.4">
      <c r="A13019" s="65" t="s">
        <v>20364</v>
      </c>
      <c r="B13019" s="66">
        <v>1067290</v>
      </c>
      <c r="C13019" s="65" t="s">
        <v>8691</v>
      </c>
      <c r="D13019" s="66">
        <v>0</v>
      </c>
      <c r="E13019" s="66">
        <v>0</v>
      </c>
    </row>
    <row r="13020" spans="1:5" ht="14.4">
      <c r="A13020" s="65" t="s">
        <v>20365</v>
      </c>
      <c r="B13020" s="66">
        <v>1353380</v>
      </c>
      <c r="C13020" s="65" t="s">
        <v>8691</v>
      </c>
      <c r="D13020" s="66">
        <v>0</v>
      </c>
      <c r="E13020" s="66">
        <v>0</v>
      </c>
    </row>
    <row r="13021" spans="1:5" ht="14.4">
      <c r="A13021" s="65" t="s">
        <v>20366</v>
      </c>
      <c r="B13021" s="66">
        <v>1305867</v>
      </c>
      <c r="C13021" s="65" t="s">
        <v>8691</v>
      </c>
      <c r="D13021" s="66">
        <v>214</v>
      </c>
      <c r="E13021" s="66">
        <v>-110</v>
      </c>
    </row>
    <row r="13022" spans="1:5" ht="14.4">
      <c r="A13022" s="65" t="s">
        <v>20367</v>
      </c>
      <c r="B13022" s="66">
        <v>1148419</v>
      </c>
      <c r="C13022" s="65" t="s">
        <v>8487</v>
      </c>
      <c r="D13022" s="66">
        <v>60</v>
      </c>
      <c r="E13022" s="66">
        <v>0</v>
      </c>
    </row>
    <row r="13023" spans="1:5" ht="14.4">
      <c r="A13023" s="65" t="s">
        <v>20368</v>
      </c>
      <c r="B13023" s="66">
        <v>1391431</v>
      </c>
      <c r="C13023" s="65" t="s">
        <v>8487</v>
      </c>
      <c r="D13023" s="66">
        <v>62</v>
      </c>
      <c r="E13023" s="66">
        <v>0</v>
      </c>
    </row>
    <row r="13024" spans="1:5" ht="14.4">
      <c r="A13024" s="65" t="s">
        <v>20369</v>
      </c>
      <c r="B13024" s="66">
        <v>774142</v>
      </c>
      <c r="C13024" s="65" t="s">
        <v>8487</v>
      </c>
      <c r="D13024" s="66">
        <v>69</v>
      </c>
      <c r="E13024" s="66">
        <v>0</v>
      </c>
    </row>
    <row r="13025" spans="1:5" ht="14.4">
      <c r="A13025" s="65" t="s">
        <v>20370</v>
      </c>
      <c r="B13025" s="66">
        <v>1019979</v>
      </c>
      <c r="C13025" s="65" t="s">
        <v>8487</v>
      </c>
      <c r="D13025" s="66">
        <v>60</v>
      </c>
      <c r="E13025" s="66">
        <v>0</v>
      </c>
    </row>
    <row r="13026" spans="1:5" ht="14.4">
      <c r="A13026" s="65" t="s">
        <v>20371</v>
      </c>
      <c r="B13026" s="66">
        <v>1371872</v>
      </c>
      <c r="C13026" s="65" t="s">
        <v>8691</v>
      </c>
      <c r="D13026" s="66">
        <v>0</v>
      </c>
      <c r="E13026" s="66">
        <v>0</v>
      </c>
    </row>
    <row r="13027" spans="1:5" ht="14.4">
      <c r="A13027" s="65" t="s">
        <v>20372</v>
      </c>
      <c r="B13027" s="66">
        <v>1325787</v>
      </c>
      <c r="C13027" s="65" t="s">
        <v>8487</v>
      </c>
      <c r="D13027" s="66">
        <v>45</v>
      </c>
      <c r="E13027" s="66">
        <v>0</v>
      </c>
    </row>
    <row r="13028" spans="1:5" ht="14.4">
      <c r="A13028" s="65" t="s">
        <v>20373</v>
      </c>
      <c r="B13028" s="66">
        <v>1184430</v>
      </c>
      <c r="C13028" s="65" t="s">
        <v>8487</v>
      </c>
      <c r="D13028" s="66">
        <v>48</v>
      </c>
      <c r="E13028" s="66">
        <v>0</v>
      </c>
    </row>
    <row r="13029" spans="1:5" ht="14.4">
      <c r="A13029" s="65" t="s">
        <v>20374</v>
      </c>
      <c r="B13029" s="66">
        <v>1137368</v>
      </c>
      <c r="C13029" s="65" t="s">
        <v>8691</v>
      </c>
      <c r="D13029" s="66">
        <v>79</v>
      </c>
      <c r="E13029" s="66">
        <v>25</v>
      </c>
    </row>
    <row r="13030" spans="1:5" ht="14.4">
      <c r="A13030" s="65" t="s">
        <v>20375</v>
      </c>
      <c r="B13030" s="66">
        <v>1074878</v>
      </c>
      <c r="C13030" s="65" t="s">
        <v>8691</v>
      </c>
      <c r="D13030" s="66">
        <v>71</v>
      </c>
      <c r="E13030" s="66">
        <v>33</v>
      </c>
    </row>
    <row r="13031" spans="1:5" ht="14.4">
      <c r="A13031" s="65" t="s">
        <v>20376</v>
      </c>
      <c r="B13031" s="66">
        <v>1634170</v>
      </c>
      <c r="C13031" s="65" t="s">
        <v>8691</v>
      </c>
      <c r="D13031" s="66">
        <v>71</v>
      </c>
      <c r="E13031" s="66">
        <v>33</v>
      </c>
    </row>
    <row r="13032" spans="1:5" ht="14.4">
      <c r="A13032" s="65" t="s">
        <v>20377</v>
      </c>
      <c r="B13032" s="66">
        <v>1581951</v>
      </c>
      <c r="C13032" s="65" t="s">
        <v>8691</v>
      </c>
      <c r="D13032" s="66">
        <v>0</v>
      </c>
      <c r="E13032" s="66">
        <v>0</v>
      </c>
    </row>
    <row r="13033" spans="1:5" ht="14.4">
      <c r="A13033" s="65" t="s">
        <v>20378</v>
      </c>
      <c r="B13033" s="66">
        <v>1068968</v>
      </c>
      <c r="C13033" s="65" t="s">
        <v>8691</v>
      </c>
      <c r="D13033" s="66">
        <v>128</v>
      </c>
      <c r="E13033" s="66">
        <v>-24</v>
      </c>
    </row>
    <row r="13034" spans="1:5" ht="14.4">
      <c r="A13034" s="65" t="s">
        <v>6134</v>
      </c>
      <c r="B13034" s="66">
        <v>1611584</v>
      </c>
      <c r="C13034" s="65" t="s">
        <v>8487</v>
      </c>
      <c r="D13034" s="66">
        <v>34</v>
      </c>
      <c r="E13034" s="66">
        <v>14</v>
      </c>
    </row>
    <row r="13035" spans="1:5" ht="14.4">
      <c r="A13035" s="65" t="s">
        <v>20379</v>
      </c>
      <c r="B13035" s="66">
        <v>1660873</v>
      </c>
      <c r="C13035" s="65" t="s">
        <v>8691</v>
      </c>
      <c r="D13035" s="66">
        <v>55</v>
      </c>
      <c r="E13035" s="66">
        <v>49</v>
      </c>
    </row>
    <row r="13036" spans="1:5" ht="14.4">
      <c r="A13036" s="65" t="s">
        <v>6128</v>
      </c>
      <c r="B13036" s="66">
        <v>1353789</v>
      </c>
      <c r="C13036" s="65" t="s">
        <v>8691</v>
      </c>
      <c r="D13036" s="66">
        <v>60</v>
      </c>
      <c r="E13036" s="66">
        <v>44</v>
      </c>
    </row>
    <row r="13037" spans="1:5" ht="14.4">
      <c r="A13037" s="65" t="s">
        <v>20380</v>
      </c>
      <c r="B13037" s="66">
        <v>1619291</v>
      </c>
      <c r="C13037" s="65" t="s">
        <v>8487</v>
      </c>
      <c r="D13037" s="66">
        <v>0</v>
      </c>
      <c r="E13037" s="66">
        <v>22</v>
      </c>
    </row>
    <row r="13038" spans="1:5" ht="14.4">
      <c r="A13038" s="65" t="s">
        <v>20381</v>
      </c>
      <c r="B13038" s="66">
        <v>901766</v>
      </c>
      <c r="C13038" s="65" t="s">
        <v>8487</v>
      </c>
      <c r="D13038" s="66">
        <v>20</v>
      </c>
      <c r="E13038" s="66">
        <v>0</v>
      </c>
    </row>
    <row r="13039" spans="1:5" ht="14.4">
      <c r="A13039" s="65" t="s">
        <v>20382</v>
      </c>
      <c r="B13039" s="66">
        <v>1413071</v>
      </c>
      <c r="C13039" s="65" t="s">
        <v>8487</v>
      </c>
      <c r="D13039" s="66">
        <v>52</v>
      </c>
      <c r="E13039" s="66">
        <v>0</v>
      </c>
    </row>
    <row r="13040" spans="1:5" ht="14.4">
      <c r="A13040" s="65" t="s">
        <v>20383</v>
      </c>
      <c r="B13040" s="66">
        <v>1363686</v>
      </c>
      <c r="C13040" s="65" t="s">
        <v>8487</v>
      </c>
      <c r="D13040" s="66">
        <v>49</v>
      </c>
      <c r="E13040" s="66">
        <v>-1</v>
      </c>
    </row>
    <row r="13041" spans="1:5" ht="14.4">
      <c r="A13041" s="65" t="s">
        <v>20384</v>
      </c>
      <c r="B13041" s="66">
        <v>1388653</v>
      </c>
      <c r="C13041" s="65" t="s">
        <v>8487</v>
      </c>
      <c r="D13041" s="66">
        <v>50</v>
      </c>
      <c r="E13041" s="66">
        <v>-2</v>
      </c>
    </row>
    <row r="13042" spans="1:5" ht="14.4">
      <c r="A13042" s="65" t="s">
        <v>20385</v>
      </c>
      <c r="B13042" s="66">
        <v>8033</v>
      </c>
      <c r="C13042" s="65" t="s">
        <v>8691</v>
      </c>
      <c r="D13042" s="66">
        <v>58</v>
      </c>
      <c r="E13042" s="66">
        <v>46</v>
      </c>
    </row>
    <row r="13043" spans="1:5" ht="14.4">
      <c r="A13043" s="65" t="s">
        <v>20386</v>
      </c>
      <c r="B13043" s="66">
        <v>8033</v>
      </c>
      <c r="C13043" s="65" t="s">
        <v>8691</v>
      </c>
      <c r="D13043" s="66">
        <v>29</v>
      </c>
      <c r="E13043" s="66">
        <v>75</v>
      </c>
    </row>
    <row r="13044" spans="1:5" ht="14.4">
      <c r="A13044" s="65" t="s">
        <v>20387</v>
      </c>
      <c r="B13044" s="66">
        <v>1078830</v>
      </c>
      <c r="C13044" s="65" t="s">
        <v>8691</v>
      </c>
      <c r="D13044" s="66">
        <v>54</v>
      </c>
      <c r="E13044" s="66">
        <v>50</v>
      </c>
    </row>
    <row r="13045" spans="1:5" ht="14.4">
      <c r="A13045" s="65" t="s">
        <v>20388</v>
      </c>
      <c r="B13045" s="66">
        <v>1709627</v>
      </c>
      <c r="C13045" s="65" t="s">
        <v>8487</v>
      </c>
      <c r="D13045" s="66">
        <v>53</v>
      </c>
      <c r="E13045" s="66">
        <v>-5</v>
      </c>
    </row>
    <row r="13046" spans="1:5" ht="14.4">
      <c r="A13046" s="65" t="s">
        <v>2211</v>
      </c>
      <c r="B13046" s="66">
        <v>1272833</v>
      </c>
      <c r="C13046" s="65" t="s">
        <v>8487</v>
      </c>
      <c r="D13046" s="66">
        <v>27</v>
      </c>
      <c r="E13046" s="66">
        <v>21</v>
      </c>
    </row>
    <row r="13047" spans="1:5" ht="14.4">
      <c r="A13047" s="65" t="s">
        <v>20389</v>
      </c>
      <c r="B13047" s="66">
        <v>1570886</v>
      </c>
      <c r="C13047" s="65" t="s">
        <v>8487</v>
      </c>
      <c r="D13047" s="66">
        <v>0</v>
      </c>
      <c r="E13047" s="66">
        <v>0</v>
      </c>
    </row>
    <row r="13048" spans="1:5" ht="14.4">
      <c r="A13048" s="65" t="s">
        <v>20390</v>
      </c>
      <c r="B13048" s="66">
        <v>1354959</v>
      </c>
      <c r="C13048" s="65" t="s">
        <v>8487</v>
      </c>
      <c r="D13048" s="66">
        <v>0</v>
      </c>
      <c r="E13048" s="66">
        <v>0</v>
      </c>
    </row>
    <row r="13049" spans="1:5" ht="14.4">
      <c r="A13049" s="65" t="s">
        <v>20391</v>
      </c>
      <c r="B13049" s="66">
        <v>1316615</v>
      </c>
      <c r="C13049" s="65" t="s">
        <v>8487</v>
      </c>
      <c r="D13049" s="66">
        <v>75</v>
      </c>
      <c r="E13049" s="66">
        <v>0</v>
      </c>
    </row>
    <row r="13050" spans="1:5" ht="14.4">
      <c r="A13050" s="65" t="s">
        <v>20392</v>
      </c>
      <c r="B13050" s="66">
        <v>959063</v>
      </c>
      <c r="C13050" s="65" t="s">
        <v>8487</v>
      </c>
      <c r="D13050" s="66">
        <v>13</v>
      </c>
      <c r="E13050" s="66">
        <v>0</v>
      </c>
    </row>
    <row r="13051" spans="1:5" ht="14.4">
      <c r="A13051" s="65" t="s">
        <v>20393</v>
      </c>
      <c r="B13051" s="66">
        <v>1318123</v>
      </c>
      <c r="C13051" s="65" t="s">
        <v>8487</v>
      </c>
      <c r="D13051" s="66">
        <v>0</v>
      </c>
      <c r="E13051" s="66">
        <v>0</v>
      </c>
    </row>
    <row r="13052" spans="1:5" ht="14.4">
      <c r="A13052" s="65" t="s">
        <v>20394</v>
      </c>
      <c r="B13052" s="66">
        <v>1062137</v>
      </c>
      <c r="C13052" s="65" t="s">
        <v>8691</v>
      </c>
      <c r="D13052" s="66">
        <v>0</v>
      </c>
      <c r="E13052" s="66">
        <v>0</v>
      </c>
    </row>
    <row r="13053" spans="1:5" ht="14.4">
      <c r="A13053" s="65" t="s">
        <v>20395</v>
      </c>
      <c r="B13053" s="66">
        <v>983338</v>
      </c>
      <c r="C13053" s="65" t="s">
        <v>8487</v>
      </c>
      <c r="D13053" s="66">
        <v>60</v>
      </c>
      <c r="E13053" s="66">
        <v>0</v>
      </c>
    </row>
    <row r="13054" spans="1:5" ht="14.4">
      <c r="A13054" s="65" t="s">
        <v>20396</v>
      </c>
      <c r="B13054" s="66">
        <v>1375991</v>
      </c>
      <c r="C13054" s="65" t="s">
        <v>8691</v>
      </c>
      <c r="D13054" s="66">
        <v>0</v>
      </c>
      <c r="E13054" s="66">
        <v>0</v>
      </c>
    </row>
    <row r="13055" spans="1:5" ht="14.4">
      <c r="A13055" s="65" t="s">
        <v>20397</v>
      </c>
      <c r="B13055" s="66">
        <v>1324984</v>
      </c>
      <c r="C13055" s="65" t="s">
        <v>8487</v>
      </c>
      <c r="D13055" s="66">
        <v>64</v>
      </c>
      <c r="E13055" s="66">
        <v>0</v>
      </c>
    </row>
    <row r="13056" spans="1:5" ht="14.4">
      <c r="A13056" s="65" t="s">
        <v>20398</v>
      </c>
      <c r="B13056" s="66">
        <v>968385</v>
      </c>
      <c r="C13056" s="65" t="s">
        <v>8487</v>
      </c>
      <c r="D13056" s="66">
        <v>8</v>
      </c>
      <c r="E13056" s="66">
        <v>0</v>
      </c>
    </row>
    <row r="13057" spans="1:5" ht="14.4">
      <c r="A13057" s="65" t="s">
        <v>20399</v>
      </c>
      <c r="B13057" s="66">
        <v>1035325</v>
      </c>
      <c r="C13057" s="65" t="s">
        <v>8487</v>
      </c>
      <c r="D13057" s="66">
        <v>0</v>
      </c>
      <c r="E13057" s="66">
        <v>0</v>
      </c>
    </row>
    <row r="13058" spans="1:5" ht="14.4">
      <c r="A13058" s="65" t="s">
        <v>20400</v>
      </c>
      <c r="B13058" s="66">
        <v>1400283</v>
      </c>
      <c r="C13058" s="65" t="s">
        <v>8487</v>
      </c>
      <c r="D13058" s="66">
        <v>61</v>
      </c>
      <c r="E13058" s="66">
        <v>0</v>
      </c>
    </row>
    <row r="13059" spans="1:5" ht="14.4">
      <c r="A13059" s="65" t="s">
        <v>20401</v>
      </c>
      <c r="B13059" s="66">
        <v>1353988</v>
      </c>
      <c r="C13059" s="65" t="s">
        <v>8487</v>
      </c>
      <c r="D13059" s="66">
        <v>63</v>
      </c>
      <c r="E13059" s="66">
        <v>0</v>
      </c>
    </row>
    <row r="13060" spans="1:5" ht="14.4">
      <c r="A13060" s="65" t="s">
        <v>20402</v>
      </c>
      <c r="B13060" s="66">
        <v>1445364</v>
      </c>
      <c r="C13060" s="65" t="s">
        <v>8576</v>
      </c>
      <c r="D13060" s="66">
        <v>0</v>
      </c>
      <c r="E13060" s="66">
        <v>0</v>
      </c>
    </row>
    <row r="13061" spans="1:5" ht="14.4">
      <c r="A13061" s="65" t="s">
        <v>20403</v>
      </c>
      <c r="B13061" s="66">
        <v>1068194</v>
      </c>
      <c r="C13061" s="65" t="s">
        <v>8691</v>
      </c>
      <c r="D13061" s="66">
        <v>0</v>
      </c>
      <c r="E13061" s="66">
        <v>0</v>
      </c>
    </row>
    <row r="13062" spans="1:5" ht="14.4">
      <c r="A13062" s="65" t="s">
        <v>20404</v>
      </c>
      <c r="B13062" s="66">
        <v>1396470</v>
      </c>
      <c r="C13062" s="65" t="s">
        <v>8576</v>
      </c>
      <c r="D13062" s="66">
        <v>72</v>
      </c>
      <c r="E13062" s="66">
        <v>0</v>
      </c>
    </row>
    <row r="13063" spans="1:5" ht="14.4">
      <c r="A13063" s="65" t="s">
        <v>20405</v>
      </c>
      <c r="B13063" s="66">
        <v>1402083</v>
      </c>
      <c r="C13063" s="65" t="s">
        <v>8487</v>
      </c>
      <c r="D13063" s="66">
        <v>65</v>
      </c>
      <c r="E13063" s="66">
        <v>0</v>
      </c>
    </row>
    <row r="13064" spans="1:5" ht="14.4">
      <c r="A13064" s="65" t="s">
        <v>20406</v>
      </c>
      <c r="B13064" s="66">
        <v>1024909</v>
      </c>
      <c r="C13064" s="65" t="s">
        <v>8487</v>
      </c>
      <c r="D13064" s="66">
        <v>60</v>
      </c>
      <c r="E13064" s="66">
        <v>0</v>
      </c>
    </row>
    <row r="13065" spans="1:5" ht="14.4">
      <c r="A13065" s="65" t="s">
        <v>20407</v>
      </c>
      <c r="B13065" s="66">
        <v>1351090</v>
      </c>
      <c r="C13065" s="65" t="s">
        <v>8576</v>
      </c>
      <c r="D13065" s="66">
        <v>61</v>
      </c>
      <c r="E13065" s="66">
        <v>0</v>
      </c>
    </row>
    <row r="13066" spans="1:5" ht="14.4">
      <c r="A13066" s="65" t="s">
        <v>20408</v>
      </c>
      <c r="B13066" s="66">
        <v>1386536</v>
      </c>
      <c r="C13066" s="65" t="s">
        <v>8576</v>
      </c>
      <c r="D13066" s="66">
        <v>0</v>
      </c>
      <c r="E13066" s="66">
        <v>0</v>
      </c>
    </row>
    <row r="13067" spans="1:5" ht="14.4">
      <c r="A13067" s="65" t="s">
        <v>20409</v>
      </c>
      <c r="B13067" s="66">
        <v>1398718</v>
      </c>
      <c r="C13067" s="65" t="s">
        <v>8487</v>
      </c>
      <c r="D13067" s="66">
        <v>50</v>
      </c>
      <c r="E13067" s="66">
        <v>0</v>
      </c>
    </row>
    <row r="13068" spans="1:5" ht="14.4">
      <c r="A13068" s="65" t="s">
        <v>20410</v>
      </c>
      <c r="B13068" s="35"/>
      <c r="C13068" s="35"/>
      <c r="D13068" s="66">
        <v>33</v>
      </c>
      <c r="E13068" s="66">
        <v>0</v>
      </c>
    </row>
    <row r="13069" spans="1:5" ht="14.4">
      <c r="A13069" s="65" t="s">
        <v>20411</v>
      </c>
      <c r="B13069" s="66">
        <v>1389219</v>
      </c>
      <c r="C13069" s="65" t="s">
        <v>8691</v>
      </c>
      <c r="D13069" s="66">
        <v>123</v>
      </c>
      <c r="E13069" s="66">
        <v>0</v>
      </c>
    </row>
    <row r="13070" spans="1:5" ht="14.4">
      <c r="A13070" s="65" t="s">
        <v>20412</v>
      </c>
      <c r="B13070" s="66">
        <v>1182719</v>
      </c>
      <c r="C13070" s="65" t="s">
        <v>8691</v>
      </c>
      <c r="D13070" s="66">
        <v>122</v>
      </c>
      <c r="E13070" s="66">
        <v>0</v>
      </c>
    </row>
    <row r="13071" spans="1:5" ht="14.4">
      <c r="A13071" s="65" t="s">
        <v>20413</v>
      </c>
      <c r="B13071" s="66">
        <v>1449955</v>
      </c>
      <c r="C13071" s="65" t="s">
        <v>8487</v>
      </c>
      <c r="D13071" s="66">
        <v>41</v>
      </c>
      <c r="E13071" s="66">
        <v>0</v>
      </c>
    </row>
    <row r="13072" spans="1:5" ht="14.4">
      <c r="A13072" s="65" t="s">
        <v>20414</v>
      </c>
      <c r="B13072" s="66">
        <v>1374143</v>
      </c>
      <c r="C13072" s="65" t="s">
        <v>8487</v>
      </c>
      <c r="D13072" s="66">
        <v>45</v>
      </c>
      <c r="E13072" s="66">
        <v>0</v>
      </c>
    </row>
    <row r="13073" spans="1:5" ht="14.4">
      <c r="A13073" s="65" t="s">
        <v>20415</v>
      </c>
      <c r="B13073" s="66">
        <v>1390157</v>
      </c>
      <c r="C13073" s="65" t="s">
        <v>8487</v>
      </c>
      <c r="D13073" s="66">
        <v>14</v>
      </c>
      <c r="E13073" s="66">
        <v>0</v>
      </c>
    </row>
    <row r="13074" spans="1:5" ht="14.4">
      <c r="A13074" s="65" t="s">
        <v>20416</v>
      </c>
      <c r="B13074" s="66">
        <v>1076118</v>
      </c>
      <c r="C13074" s="65" t="s">
        <v>8487</v>
      </c>
      <c r="D13074" s="66">
        <v>0</v>
      </c>
      <c r="E13074" s="66">
        <v>0</v>
      </c>
    </row>
    <row r="13075" spans="1:5" ht="14.4">
      <c r="A13075" s="65" t="s">
        <v>20417</v>
      </c>
      <c r="B13075" s="66">
        <v>8033</v>
      </c>
      <c r="C13075" s="65" t="s">
        <v>8691</v>
      </c>
      <c r="D13075" s="66">
        <v>123</v>
      </c>
      <c r="E13075" s="66">
        <v>0</v>
      </c>
    </row>
    <row r="13076" spans="1:5" ht="14.4">
      <c r="A13076" s="65" t="s">
        <v>20418</v>
      </c>
      <c r="B13076" s="66">
        <v>1457247</v>
      </c>
      <c r="C13076" s="65" t="s">
        <v>8487</v>
      </c>
      <c r="D13076" s="66">
        <v>60</v>
      </c>
      <c r="E13076" s="66">
        <v>0</v>
      </c>
    </row>
    <row r="13077" spans="1:5" ht="14.4">
      <c r="A13077" s="65" t="s">
        <v>20419</v>
      </c>
      <c r="B13077" s="66">
        <v>979444</v>
      </c>
      <c r="C13077" s="65" t="s">
        <v>8487</v>
      </c>
      <c r="D13077" s="66">
        <v>22</v>
      </c>
      <c r="E13077" s="66">
        <v>0</v>
      </c>
    </row>
    <row r="13078" spans="1:5" ht="14.4">
      <c r="A13078" s="65" t="s">
        <v>20420</v>
      </c>
      <c r="B13078" s="66">
        <v>1444995</v>
      </c>
      <c r="C13078" s="65" t="s">
        <v>8487</v>
      </c>
      <c r="D13078" s="66">
        <v>71</v>
      </c>
      <c r="E13078" s="66">
        <v>0</v>
      </c>
    </row>
    <row r="13079" spans="1:5" ht="14.4">
      <c r="A13079" s="65" t="s">
        <v>20421</v>
      </c>
      <c r="B13079" s="66">
        <v>1395196</v>
      </c>
      <c r="C13079" s="65" t="s">
        <v>8691</v>
      </c>
      <c r="D13079" s="66">
        <v>0</v>
      </c>
      <c r="E13079" s="66">
        <v>0</v>
      </c>
    </row>
    <row r="13080" spans="1:5" ht="14.4">
      <c r="A13080" s="65" t="s">
        <v>20422</v>
      </c>
      <c r="B13080" s="66">
        <v>1453250</v>
      </c>
      <c r="C13080" s="65" t="s">
        <v>8487</v>
      </c>
      <c r="D13080" s="66">
        <v>60</v>
      </c>
      <c r="E13080" s="66">
        <v>0</v>
      </c>
    </row>
    <row r="13081" spans="1:5" ht="14.4">
      <c r="A13081" s="65" t="s">
        <v>20423</v>
      </c>
      <c r="B13081" s="66">
        <v>991970</v>
      </c>
      <c r="C13081" s="65" t="s">
        <v>8487</v>
      </c>
      <c r="D13081" s="66">
        <v>60</v>
      </c>
      <c r="E13081" s="66">
        <v>0</v>
      </c>
    </row>
    <row r="13082" spans="1:5" ht="14.4">
      <c r="A13082" s="65" t="s">
        <v>20424</v>
      </c>
      <c r="B13082" s="66">
        <v>1390530</v>
      </c>
      <c r="C13082" s="65" t="s">
        <v>8487</v>
      </c>
      <c r="D13082" s="66">
        <v>52</v>
      </c>
      <c r="E13082" s="66">
        <v>0</v>
      </c>
    </row>
    <row r="13083" spans="1:5" ht="14.4">
      <c r="A13083" s="65" t="s">
        <v>20425</v>
      </c>
      <c r="B13083" s="66">
        <v>1386297</v>
      </c>
      <c r="C13083" s="65" t="s">
        <v>8487</v>
      </c>
      <c r="D13083" s="66">
        <v>63</v>
      </c>
      <c r="E13083" s="66">
        <v>0</v>
      </c>
    </row>
    <row r="13084" spans="1:5" ht="14.4">
      <c r="A13084" s="65" t="s">
        <v>20426</v>
      </c>
      <c r="B13084" s="66">
        <v>1307977</v>
      </c>
      <c r="C13084" s="65" t="s">
        <v>8487</v>
      </c>
      <c r="D13084" s="66">
        <v>41</v>
      </c>
      <c r="E13084" s="66">
        <v>0</v>
      </c>
    </row>
    <row r="13085" spans="1:5" ht="14.4">
      <c r="A13085" s="65" t="s">
        <v>20427</v>
      </c>
      <c r="B13085" s="66">
        <v>1061426</v>
      </c>
      <c r="C13085" s="65" t="s">
        <v>8691</v>
      </c>
      <c r="D13085" s="66">
        <v>0</v>
      </c>
      <c r="E13085" s="66">
        <v>0</v>
      </c>
    </row>
    <row r="13086" spans="1:5" ht="14.4">
      <c r="A13086" s="65" t="s">
        <v>20428</v>
      </c>
      <c r="B13086" s="66">
        <v>935007</v>
      </c>
      <c r="C13086" s="65" t="s">
        <v>8487</v>
      </c>
      <c r="D13086" s="66">
        <v>65</v>
      </c>
      <c r="E13086" s="66">
        <v>0</v>
      </c>
    </row>
    <row r="13087" spans="1:5" ht="14.4">
      <c r="A13087" s="65" t="s">
        <v>20429</v>
      </c>
      <c r="B13087" s="66">
        <v>1311959</v>
      </c>
      <c r="C13087" s="65" t="s">
        <v>8487</v>
      </c>
      <c r="D13087" s="66">
        <v>37</v>
      </c>
      <c r="E13087" s="66">
        <v>0</v>
      </c>
    </row>
    <row r="13088" spans="1:5" ht="14.4">
      <c r="A13088" s="65" t="s">
        <v>20430</v>
      </c>
      <c r="B13088" s="66">
        <v>1047644</v>
      </c>
      <c r="C13088" s="65" t="s">
        <v>8487</v>
      </c>
      <c r="D13088" s="66">
        <v>50</v>
      </c>
      <c r="E13088" s="66">
        <v>-2</v>
      </c>
    </row>
    <row r="13089" spans="1:5" ht="14.4">
      <c r="A13089" s="65" t="s">
        <v>20431</v>
      </c>
      <c r="B13089" s="66">
        <v>1589577</v>
      </c>
      <c r="C13089" s="65" t="s">
        <v>8487</v>
      </c>
      <c r="D13089" s="66">
        <v>24</v>
      </c>
      <c r="E13089" s="66">
        <v>0</v>
      </c>
    </row>
    <row r="13090" spans="1:5" ht="14.4">
      <c r="A13090" s="65" t="s">
        <v>20432</v>
      </c>
      <c r="B13090" s="66">
        <v>1260842</v>
      </c>
      <c r="C13090" s="65" t="s">
        <v>8487</v>
      </c>
      <c r="D13090" s="66">
        <v>16</v>
      </c>
      <c r="E13090" s="66">
        <v>0</v>
      </c>
    </row>
    <row r="13091" spans="1:5" ht="14.4">
      <c r="A13091" s="65" t="s">
        <v>20433</v>
      </c>
      <c r="B13091" s="66">
        <v>8033</v>
      </c>
      <c r="C13091" s="65" t="s">
        <v>8691</v>
      </c>
      <c r="D13091" s="66">
        <v>81</v>
      </c>
      <c r="E13091" s="66">
        <v>23</v>
      </c>
    </row>
    <row r="13092" spans="1:5" ht="14.4">
      <c r="A13092" s="65" t="s">
        <v>20434</v>
      </c>
      <c r="B13092" s="66">
        <v>1481188</v>
      </c>
      <c r="C13092" s="65" t="s">
        <v>8576</v>
      </c>
      <c r="D13092" s="66">
        <v>24</v>
      </c>
      <c r="E13092" s="66">
        <v>0</v>
      </c>
    </row>
    <row r="13093" spans="1:5" ht="14.4">
      <c r="A13093" s="65" t="s">
        <v>20435</v>
      </c>
      <c r="B13093" s="66">
        <v>1357325</v>
      </c>
      <c r="C13093" s="65" t="s">
        <v>8487</v>
      </c>
      <c r="D13093" s="66">
        <v>51</v>
      </c>
      <c r="E13093" s="66">
        <v>-3</v>
      </c>
    </row>
    <row r="13094" spans="1:5" ht="14.4">
      <c r="A13094" s="65" t="s">
        <v>20436</v>
      </c>
      <c r="B13094" s="66">
        <v>1354673</v>
      </c>
      <c r="C13094" s="65" t="s">
        <v>8487</v>
      </c>
      <c r="D13094" s="66">
        <v>1</v>
      </c>
      <c r="E13094" s="66">
        <v>0</v>
      </c>
    </row>
    <row r="13095" spans="1:5" ht="14.4">
      <c r="A13095" s="65" t="s">
        <v>20437</v>
      </c>
      <c r="B13095" s="66">
        <v>1007910</v>
      </c>
      <c r="C13095" s="65" t="s">
        <v>8487</v>
      </c>
      <c r="D13095" s="66">
        <v>9</v>
      </c>
      <c r="E13095" s="66">
        <v>0</v>
      </c>
    </row>
    <row r="13096" spans="1:5" ht="14.4">
      <c r="A13096" s="65" t="s">
        <v>20438</v>
      </c>
      <c r="B13096" s="66">
        <v>1569107</v>
      </c>
      <c r="C13096" s="65" t="s">
        <v>8487</v>
      </c>
      <c r="D13096" s="66">
        <v>22</v>
      </c>
      <c r="E13096" s="66">
        <v>2</v>
      </c>
    </row>
    <row r="13097" spans="1:5" ht="14.4">
      <c r="A13097" s="65" t="s">
        <v>20439</v>
      </c>
      <c r="B13097" s="66">
        <v>1644333</v>
      </c>
      <c r="C13097" s="65" t="s">
        <v>8487</v>
      </c>
      <c r="D13097" s="66">
        <v>22</v>
      </c>
      <c r="E13097" s="66">
        <v>26</v>
      </c>
    </row>
    <row r="13098" spans="1:5" ht="14.4">
      <c r="A13098" s="65" t="s">
        <v>20440</v>
      </c>
      <c r="B13098" s="66">
        <v>1371099</v>
      </c>
      <c r="C13098" s="65" t="s">
        <v>8487</v>
      </c>
      <c r="D13098" s="66">
        <v>17</v>
      </c>
      <c r="E13098" s="66">
        <v>0</v>
      </c>
    </row>
    <row r="13099" spans="1:5" ht="14.4">
      <c r="A13099" s="65" t="s">
        <v>20441</v>
      </c>
      <c r="B13099" s="66">
        <v>1363348</v>
      </c>
      <c r="C13099" s="65" t="s">
        <v>8487</v>
      </c>
      <c r="D13099" s="66">
        <v>48</v>
      </c>
      <c r="E13099" s="66">
        <v>0</v>
      </c>
    </row>
    <row r="13100" spans="1:5" ht="14.4">
      <c r="A13100" s="65" t="s">
        <v>20442</v>
      </c>
      <c r="B13100" s="66">
        <v>1624969</v>
      </c>
      <c r="C13100" s="65" t="s">
        <v>8487</v>
      </c>
      <c r="D13100" s="66">
        <v>36</v>
      </c>
      <c r="E13100" s="66">
        <v>-12</v>
      </c>
    </row>
    <row r="13101" spans="1:5" ht="14.4">
      <c r="A13101" s="65" t="s">
        <v>20443</v>
      </c>
      <c r="B13101" s="35"/>
      <c r="C13101" s="35"/>
      <c r="D13101" s="66">
        <v>0</v>
      </c>
      <c r="E13101" s="66">
        <v>0</v>
      </c>
    </row>
    <row r="13102" spans="1:5" ht="14.4">
      <c r="A13102" s="65" t="s">
        <v>20444</v>
      </c>
      <c r="B13102" s="66">
        <v>1063269</v>
      </c>
      <c r="C13102" s="65" t="s">
        <v>8691</v>
      </c>
      <c r="D13102" s="66">
        <v>71</v>
      </c>
      <c r="E13102" s="66">
        <v>33</v>
      </c>
    </row>
    <row r="13103" spans="1:5" ht="14.4">
      <c r="A13103" s="65" t="s">
        <v>20445</v>
      </c>
      <c r="B13103" s="66">
        <v>1165718</v>
      </c>
      <c r="C13103" s="65" t="s">
        <v>8691</v>
      </c>
      <c r="D13103" s="66">
        <v>116</v>
      </c>
      <c r="E13103" s="66">
        <v>-12</v>
      </c>
    </row>
    <row r="13104" spans="1:5" ht="14.4">
      <c r="A13104" s="65" t="s">
        <v>20446</v>
      </c>
      <c r="B13104" s="66">
        <v>1035656</v>
      </c>
      <c r="C13104" s="65" t="s">
        <v>8487</v>
      </c>
      <c r="D13104" s="66">
        <v>51</v>
      </c>
      <c r="E13104" s="66">
        <v>-3</v>
      </c>
    </row>
    <row r="13105" spans="1:5" ht="14.4">
      <c r="A13105" s="65" t="s">
        <v>20447</v>
      </c>
      <c r="B13105" s="66">
        <v>1571904</v>
      </c>
      <c r="C13105" s="65" t="s">
        <v>8691</v>
      </c>
      <c r="D13105" s="66">
        <v>78</v>
      </c>
      <c r="E13105" s="66">
        <v>26</v>
      </c>
    </row>
    <row r="13106" spans="1:5" ht="14.4">
      <c r="A13106" s="65" t="s">
        <v>20448</v>
      </c>
      <c r="B13106" s="66">
        <v>1349781</v>
      </c>
      <c r="C13106" s="65" t="s">
        <v>8487</v>
      </c>
      <c r="D13106" s="66">
        <v>49</v>
      </c>
      <c r="E13106" s="66">
        <v>-1</v>
      </c>
    </row>
    <row r="13107" spans="1:5" ht="14.4">
      <c r="A13107" s="65" t="s">
        <v>20449</v>
      </c>
      <c r="B13107" s="66">
        <v>8033</v>
      </c>
      <c r="C13107" s="65" t="s">
        <v>8691</v>
      </c>
      <c r="D13107" s="66">
        <v>38</v>
      </c>
      <c r="E13107" s="66">
        <v>14</v>
      </c>
    </row>
    <row r="13108" spans="1:5" ht="14.4">
      <c r="A13108" s="65" t="s">
        <v>20450</v>
      </c>
      <c r="B13108" s="35"/>
      <c r="C13108" s="35"/>
      <c r="D13108" s="66">
        <v>0</v>
      </c>
      <c r="E13108" s="66">
        <v>0</v>
      </c>
    </row>
    <row r="13109" spans="1:5" ht="14.4">
      <c r="A13109" s="65" t="s">
        <v>20451</v>
      </c>
      <c r="B13109" s="66">
        <v>1379205</v>
      </c>
      <c r="C13109" s="65" t="s">
        <v>8487</v>
      </c>
      <c r="D13109" s="66">
        <v>49</v>
      </c>
      <c r="E13109" s="66">
        <v>0</v>
      </c>
    </row>
    <row r="13110" spans="1:5" ht="14.4">
      <c r="A13110" s="65" t="s">
        <v>20452</v>
      </c>
      <c r="B13110" s="66">
        <v>1591074</v>
      </c>
      <c r="C13110" s="65" t="s">
        <v>8487</v>
      </c>
      <c r="D13110" s="66">
        <v>28</v>
      </c>
      <c r="E13110" s="66">
        <v>-4</v>
      </c>
    </row>
    <row r="13111" spans="1:5" ht="14.4">
      <c r="A13111" s="65" t="s">
        <v>20453</v>
      </c>
      <c r="B13111" s="66">
        <v>1371921</v>
      </c>
      <c r="C13111" s="65" t="s">
        <v>8691</v>
      </c>
      <c r="D13111" s="66">
        <v>81</v>
      </c>
      <c r="E13111" s="66">
        <v>23</v>
      </c>
    </row>
    <row r="13112" spans="1:5" ht="14.4">
      <c r="A13112" s="65" t="s">
        <v>20454</v>
      </c>
      <c r="B13112" s="66">
        <v>1393587</v>
      </c>
      <c r="C13112" s="65" t="s">
        <v>8691</v>
      </c>
      <c r="D13112" s="66">
        <v>5</v>
      </c>
      <c r="E13112" s="66">
        <v>0</v>
      </c>
    </row>
    <row r="13113" spans="1:5" ht="14.4">
      <c r="A13113" s="65" t="s">
        <v>20455</v>
      </c>
      <c r="B13113" s="66">
        <v>1396991</v>
      </c>
      <c r="C13113" s="65" t="s">
        <v>8487</v>
      </c>
      <c r="D13113" s="66">
        <v>0</v>
      </c>
      <c r="E13113" s="66">
        <v>-2</v>
      </c>
    </row>
    <row r="13114" spans="1:5" ht="14.4">
      <c r="A13114" s="65" t="s">
        <v>20456</v>
      </c>
      <c r="B13114" s="66">
        <v>1367120</v>
      </c>
      <c r="C13114" s="65" t="s">
        <v>8487</v>
      </c>
      <c r="D13114" s="66">
        <v>52</v>
      </c>
      <c r="E13114" s="66">
        <v>-4</v>
      </c>
    </row>
    <row r="13115" spans="1:5" ht="14.4">
      <c r="A13115" s="65" t="s">
        <v>20457</v>
      </c>
      <c r="B13115" s="66">
        <v>1394792</v>
      </c>
      <c r="C13115" s="65" t="s">
        <v>8487</v>
      </c>
      <c r="D13115" s="66">
        <v>50</v>
      </c>
      <c r="E13115" s="66">
        <v>-2</v>
      </c>
    </row>
    <row r="13116" spans="1:5" ht="14.4">
      <c r="A13116" s="65" t="s">
        <v>20458</v>
      </c>
      <c r="B13116" s="66">
        <v>8033</v>
      </c>
      <c r="C13116" s="65" t="s">
        <v>8691</v>
      </c>
      <c r="D13116" s="66">
        <v>17</v>
      </c>
      <c r="E13116" s="66">
        <v>0</v>
      </c>
    </row>
    <row r="13117" spans="1:5" ht="14.4">
      <c r="A13117" s="65" t="s">
        <v>20459</v>
      </c>
      <c r="B13117" s="66">
        <v>1061698</v>
      </c>
      <c r="C13117" s="65" t="s">
        <v>8691</v>
      </c>
      <c r="D13117" s="66">
        <v>74</v>
      </c>
      <c r="E13117" s="66">
        <v>30</v>
      </c>
    </row>
    <row r="13118" spans="1:5" ht="14.4">
      <c r="A13118" s="65" t="s">
        <v>20460</v>
      </c>
      <c r="B13118" s="66">
        <v>1620682</v>
      </c>
      <c r="C13118" s="65" t="s">
        <v>8487</v>
      </c>
      <c r="D13118" s="66">
        <v>35</v>
      </c>
      <c r="E13118" s="66">
        <v>13</v>
      </c>
    </row>
    <row r="13119" spans="1:5" ht="14.4">
      <c r="A13119" s="65" t="s">
        <v>20461</v>
      </c>
      <c r="B13119" s="66">
        <v>99999944</v>
      </c>
      <c r="C13119" s="65" t="s">
        <v>11958</v>
      </c>
      <c r="D13119" s="66">
        <v>20</v>
      </c>
      <c r="E13119" s="66">
        <v>4</v>
      </c>
    </row>
    <row r="13120" spans="1:5" ht="14.4">
      <c r="A13120" s="65" t="s">
        <v>20462</v>
      </c>
      <c r="B13120" s="66">
        <v>1461748</v>
      </c>
      <c r="C13120" s="65" t="s">
        <v>8691</v>
      </c>
      <c r="D13120" s="66">
        <v>60</v>
      </c>
      <c r="E13120" s="66">
        <v>44</v>
      </c>
    </row>
    <row r="13121" spans="1:5" ht="14.4">
      <c r="A13121" s="65" t="s">
        <v>20463</v>
      </c>
      <c r="B13121" s="66">
        <v>1618930</v>
      </c>
      <c r="C13121" s="65" t="s">
        <v>8487</v>
      </c>
      <c r="D13121" s="66">
        <v>66</v>
      </c>
      <c r="E13121" s="66">
        <v>38</v>
      </c>
    </row>
    <row r="13122" spans="1:5" ht="14.4">
      <c r="A13122" s="65" t="s">
        <v>20464</v>
      </c>
      <c r="B13122" s="66">
        <v>1413071</v>
      </c>
      <c r="C13122" s="65" t="s">
        <v>8487</v>
      </c>
      <c r="D13122" s="66">
        <v>42</v>
      </c>
      <c r="E13122" s="66">
        <v>6</v>
      </c>
    </row>
    <row r="13123" spans="1:5" ht="14.4">
      <c r="A13123" s="65" t="s">
        <v>20465</v>
      </c>
      <c r="B13123" s="66">
        <v>8033</v>
      </c>
      <c r="C13123" s="65" t="s">
        <v>8691</v>
      </c>
      <c r="D13123" s="66">
        <v>111</v>
      </c>
      <c r="E13123" s="66">
        <v>-7</v>
      </c>
    </row>
    <row r="13124" spans="1:5" ht="14.4">
      <c r="A13124" s="65" t="s">
        <v>20466</v>
      </c>
      <c r="B13124" s="66">
        <v>8033</v>
      </c>
      <c r="C13124" s="65" t="s">
        <v>8691</v>
      </c>
      <c r="D13124" s="66">
        <v>0</v>
      </c>
      <c r="E13124" s="66">
        <v>0</v>
      </c>
    </row>
    <row r="13125" spans="1:5" ht="14.4">
      <c r="A13125" s="65" t="s">
        <v>20467</v>
      </c>
      <c r="B13125" s="66">
        <v>1434402</v>
      </c>
      <c r="C13125" s="65" t="s">
        <v>8487</v>
      </c>
      <c r="D13125" s="66">
        <v>47</v>
      </c>
      <c r="E13125" s="66">
        <v>1</v>
      </c>
    </row>
    <row r="13126" spans="1:5" ht="14.4">
      <c r="A13126" s="65" t="s">
        <v>20468</v>
      </c>
      <c r="B13126" s="66">
        <v>1572503</v>
      </c>
      <c r="C13126" s="65" t="s">
        <v>8691</v>
      </c>
      <c r="D13126" s="66">
        <v>78</v>
      </c>
      <c r="E13126" s="66">
        <v>26</v>
      </c>
    </row>
    <row r="13127" spans="1:5" ht="14.4">
      <c r="A13127" s="65" t="s">
        <v>20469</v>
      </c>
      <c r="B13127" s="66">
        <v>1037959</v>
      </c>
      <c r="C13127" s="65" t="s">
        <v>8487</v>
      </c>
      <c r="D13127" s="66">
        <v>0</v>
      </c>
      <c r="E13127" s="66">
        <v>0</v>
      </c>
    </row>
    <row r="13128" spans="1:5" ht="14.4">
      <c r="A13128" s="65" t="s">
        <v>20470</v>
      </c>
      <c r="B13128" s="66">
        <v>1063712</v>
      </c>
      <c r="C13128" s="65" t="s">
        <v>8691</v>
      </c>
      <c r="D13128" s="66">
        <v>71</v>
      </c>
      <c r="E13128" s="66">
        <v>33</v>
      </c>
    </row>
    <row r="13129" spans="1:5" ht="14.4">
      <c r="A13129" s="65" t="s">
        <v>20471</v>
      </c>
      <c r="B13129" s="66">
        <v>1574696</v>
      </c>
      <c r="C13129" s="65" t="s">
        <v>8691</v>
      </c>
      <c r="D13129" s="66">
        <v>30</v>
      </c>
      <c r="E13129" s="66">
        <v>0</v>
      </c>
    </row>
    <row r="13130" spans="1:5" ht="14.4">
      <c r="A13130" s="65" t="s">
        <v>20472</v>
      </c>
      <c r="B13130" s="66">
        <v>1373236</v>
      </c>
      <c r="C13130" s="65" t="s">
        <v>8691</v>
      </c>
      <c r="D13130" s="66">
        <v>77</v>
      </c>
      <c r="E13130" s="66">
        <v>27</v>
      </c>
    </row>
    <row r="13131" spans="1:5" ht="14.4">
      <c r="A13131" s="65" t="s">
        <v>20473</v>
      </c>
      <c r="B13131" s="66">
        <v>8033</v>
      </c>
      <c r="C13131" s="65" t="s">
        <v>8691</v>
      </c>
      <c r="D13131" s="66">
        <v>51</v>
      </c>
      <c r="E13131" s="66">
        <v>53</v>
      </c>
    </row>
    <row r="13132" spans="1:5" ht="14.4">
      <c r="A13132" s="65" t="s">
        <v>20474</v>
      </c>
      <c r="B13132" s="66">
        <v>1629982</v>
      </c>
      <c r="C13132" s="65" t="s">
        <v>8487</v>
      </c>
      <c r="D13132" s="66">
        <v>8</v>
      </c>
      <c r="E13132" s="66">
        <v>0</v>
      </c>
    </row>
    <row r="13133" spans="1:5" ht="14.4">
      <c r="A13133" s="65" t="s">
        <v>20475</v>
      </c>
      <c r="B13133" s="66">
        <v>1643472</v>
      </c>
      <c r="C13133" s="65" t="s">
        <v>8487</v>
      </c>
      <c r="D13133" s="66">
        <v>66</v>
      </c>
      <c r="E13133" s="66">
        <v>38</v>
      </c>
    </row>
    <row r="13134" spans="1:5" ht="14.4">
      <c r="A13134" s="65" t="s">
        <v>20476</v>
      </c>
      <c r="B13134" s="66">
        <v>1063754</v>
      </c>
      <c r="C13134" s="65" t="s">
        <v>8691</v>
      </c>
      <c r="D13134" s="66">
        <v>56</v>
      </c>
      <c r="E13134" s="66">
        <v>48</v>
      </c>
    </row>
    <row r="13135" spans="1:5" ht="14.4">
      <c r="A13135" s="65" t="s">
        <v>20477</v>
      </c>
      <c r="B13135" s="66">
        <v>1584530</v>
      </c>
      <c r="C13135" s="65" t="s">
        <v>8691</v>
      </c>
      <c r="D13135" s="66">
        <v>62</v>
      </c>
      <c r="E13135" s="66">
        <v>42</v>
      </c>
    </row>
    <row r="13136" spans="1:5" ht="14.4">
      <c r="A13136" s="65" t="s">
        <v>20478</v>
      </c>
      <c r="B13136" s="66">
        <v>1286990</v>
      </c>
      <c r="C13136" s="65" t="s">
        <v>8487</v>
      </c>
      <c r="D13136" s="66">
        <v>0</v>
      </c>
      <c r="E13136" s="66">
        <v>0</v>
      </c>
    </row>
    <row r="13137" spans="1:5" ht="14.4">
      <c r="A13137" s="65" t="s">
        <v>20479</v>
      </c>
      <c r="B13137" s="66">
        <v>1128880</v>
      </c>
      <c r="C13137" s="65" t="s">
        <v>8487</v>
      </c>
      <c r="D13137" s="66">
        <v>0</v>
      </c>
      <c r="E13137" s="66">
        <v>0</v>
      </c>
    </row>
    <row r="13138" spans="1:5" ht="14.4">
      <c r="A13138" s="65" t="s">
        <v>20480</v>
      </c>
      <c r="B13138" s="66">
        <v>1008420</v>
      </c>
      <c r="C13138" s="65" t="s">
        <v>8487</v>
      </c>
      <c r="D13138" s="66">
        <v>85</v>
      </c>
      <c r="E13138" s="66">
        <v>0</v>
      </c>
    </row>
    <row r="13139" spans="1:5" ht="14.4">
      <c r="A13139" s="65" t="s">
        <v>20481</v>
      </c>
      <c r="B13139" s="66">
        <v>1076118</v>
      </c>
      <c r="C13139" s="65" t="s">
        <v>8487</v>
      </c>
      <c r="D13139" s="66">
        <v>0</v>
      </c>
      <c r="E13139" s="66">
        <v>0</v>
      </c>
    </row>
    <row r="13140" spans="1:5" ht="14.4">
      <c r="A13140" s="65" t="s">
        <v>20482</v>
      </c>
      <c r="B13140" s="66">
        <v>1232280</v>
      </c>
      <c r="C13140" s="65" t="s">
        <v>8487</v>
      </c>
      <c r="D13140" s="66">
        <v>4</v>
      </c>
      <c r="E13140" s="66">
        <v>0</v>
      </c>
    </row>
    <row r="13141" spans="1:5" ht="14.4">
      <c r="A13141" s="65" t="s">
        <v>20483</v>
      </c>
      <c r="B13141" s="66">
        <v>1110607</v>
      </c>
      <c r="C13141" s="65" t="s">
        <v>8487</v>
      </c>
      <c r="D13141" s="66">
        <v>49</v>
      </c>
      <c r="E13141" s="66">
        <v>0</v>
      </c>
    </row>
    <row r="13142" spans="1:5" ht="14.4">
      <c r="A13142" s="65" t="s">
        <v>20484</v>
      </c>
      <c r="B13142" s="66">
        <v>1336133</v>
      </c>
      <c r="C13142" s="65" t="s">
        <v>8576</v>
      </c>
      <c r="D13142" s="66">
        <v>0</v>
      </c>
      <c r="E13142" s="66">
        <v>0</v>
      </c>
    </row>
    <row r="13143" spans="1:5" ht="14.4">
      <c r="A13143" s="65" t="s">
        <v>20485</v>
      </c>
      <c r="B13143" s="66">
        <v>934317</v>
      </c>
      <c r="C13143" s="65" t="s">
        <v>8487</v>
      </c>
      <c r="D13143" s="66">
        <v>60</v>
      </c>
      <c r="E13143" s="66">
        <v>0</v>
      </c>
    </row>
    <row r="13144" spans="1:5" ht="14.4">
      <c r="A13144" s="65" t="s">
        <v>20486</v>
      </c>
      <c r="B13144" s="66">
        <v>1417877</v>
      </c>
      <c r="C13144" s="65" t="s">
        <v>8487</v>
      </c>
      <c r="D13144" s="66">
        <v>62</v>
      </c>
      <c r="E13144" s="66">
        <v>0</v>
      </c>
    </row>
    <row r="13145" spans="1:5" ht="14.4">
      <c r="A13145" s="65" t="s">
        <v>20487</v>
      </c>
      <c r="B13145" s="66">
        <v>774455</v>
      </c>
      <c r="C13145" s="65" t="s">
        <v>8487</v>
      </c>
      <c r="D13145" s="66">
        <v>67</v>
      </c>
      <c r="E13145" s="66">
        <v>0</v>
      </c>
    </row>
    <row r="13146" spans="1:5" ht="14.4">
      <c r="A13146" s="65" t="s">
        <v>20488</v>
      </c>
      <c r="B13146" s="66">
        <v>1076118</v>
      </c>
      <c r="C13146" s="65" t="s">
        <v>8487</v>
      </c>
      <c r="D13146" s="66">
        <v>0</v>
      </c>
      <c r="E13146" s="66">
        <v>0</v>
      </c>
    </row>
    <row r="13147" spans="1:5" ht="14.4">
      <c r="A13147" s="65" t="s">
        <v>20489</v>
      </c>
      <c r="B13147" s="66">
        <v>1360221</v>
      </c>
      <c r="C13147" s="65" t="s">
        <v>8487</v>
      </c>
      <c r="D13147" s="66">
        <v>62</v>
      </c>
      <c r="E13147" s="66">
        <v>0</v>
      </c>
    </row>
    <row r="13148" spans="1:5" ht="14.4">
      <c r="A13148" s="65" t="s">
        <v>20490</v>
      </c>
      <c r="B13148" s="66">
        <v>1376746</v>
      </c>
      <c r="C13148" s="65" t="s">
        <v>8487</v>
      </c>
      <c r="D13148" s="66">
        <v>66</v>
      </c>
      <c r="E13148" s="66">
        <v>0</v>
      </c>
    </row>
    <row r="13149" spans="1:5" ht="14.4">
      <c r="A13149" s="65" t="s">
        <v>20491</v>
      </c>
      <c r="B13149" s="66">
        <v>1439023</v>
      </c>
      <c r="C13149" s="65" t="s">
        <v>8487</v>
      </c>
      <c r="D13149" s="66">
        <v>65</v>
      </c>
      <c r="E13149" s="66">
        <v>0</v>
      </c>
    </row>
    <row r="13150" spans="1:5" ht="14.4">
      <c r="A13150" s="65" t="s">
        <v>20492</v>
      </c>
      <c r="B13150" s="66">
        <v>1394864</v>
      </c>
      <c r="C13150" s="65" t="s">
        <v>8487</v>
      </c>
      <c r="D13150" s="66">
        <v>60</v>
      </c>
      <c r="E13150" s="66">
        <v>0</v>
      </c>
    </row>
    <row r="13151" spans="1:5" ht="14.4">
      <c r="A13151" s="65" t="s">
        <v>20493</v>
      </c>
      <c r="B13151" s="66">
        <v>1376781</v>
      </c>
      <c r="C13151" s="65" t="s">
        <v>8487</v>
      </c>
      <c r="D13151" s="66">
        <v>7</v>
      </c>
      <c r="E13151" s="66">
        <v>0</v>
      </c>
    </row>
    <row r="13152" spans="1:5" ht="14.4">
      <c r="A13152" s="65" t="s">
        <v>20494</v>
      </c>
      <c r="B13152" s="66">
        <v>1337542</v>
      </c>
      <c r="C13152" s="65" t="s">
        <v>8487</v>
      </c>
      <c r="D13152" s="66">
        <v>69</v>
      </c>
      <c r="E13152" s="66">
        <v>0</v>
      </c>
    </row>
    <row r="13153" spans="1:5" ht="14.4">
      <c r="A13153" s="65" t="s">
        <v>20495</v>
      </c>
      <c r="B13153" s="66">
        <v>774302</v>
      </c>
      <c r="C13153" s="65" t="s">
        <v>8487</v>
      </c>
      <c r="D13153" s="66">
        <v>61</v>
      </c>
      <c r="E13153" s="66">
        <v>0</v>
      </c>
    </row>
    <row r="13154" spans="1:5" ht="14.4">
      <c r="A13154" s="65" t="s">
        <v>20496</v>
      </c>
      <c r="B13154" s="66">
        <v>1451429</v>
      </c>
      <c r="C13154" s="65" t="s">
        <v>8576</v>
      </c>
      <c r="D13154" s="66">
        <v>0</v>
      </c>
      <c r="E13154" s="66">
        <v>0</v>
      </c>
    </row>
    <row r="13155" spans="1:5" ht="14.4">
      <c r="A13155" s="65" t="s">
        <v>20497</v>
      </c>
      <c r="B13155" s="66">
        <v>774247</v>
      </c>
      <c r="C13155" s="65" t="s">
        <v>8487</v>
      </c>
      <c r="D13155" s="66">
        <v>60</v>
      </c>
      <c r="E13155" s="66">
        <v>0</v>
      </c>
    </row>
    <row r="13156" spans="1:5" ht="14.4">
      <c r="A13156" s="65" t="s">
        <v>20498</v>
      </c>
      <c r="B13156" s="66">
        <v>1151146</v>
      </c>
      <c r="C13156" s="65" t="s">
        <v>8487</v>
      </c>
      <c r="D13156" s="66">
        <v>47</v>
      </c>
      <c r="E13156" s="66">
        <v>0</v>
      </c>
    </row>
    <row r="13157" spans="1:5" ht="14.4">
      <c r="A13157" s="65" t="s">
        <v>20499</v>
      </c>
      <c r="B13157" s="66">
        <v>1336362</v>
      </c>
      <c r="C13157" s="65" t="s">
        <v>8487</v>
      </c>
      <c r="D13157" s="66">
        <v>48</v>
      </c>
      <c r="E13157" s="66">
        <v>0</v>
      </c>
    </row>
    <row r="13158" spans="1:5" ht="14.4">
      <c r="A13158" s="65" t="s">
        <v>20500</v>
      </c>
      <c r="B13158" s="35"/>
      <c r="C13158" s="35"/>
      <c r="D13158" s="66">
        <v>0</v>
      </c>
      <c r="E13158" s="66">
        <v>0</v>
      </c>
    </row>
    <row r="13159" spans="1:5" ht="14.4">
      <c r="A13159" s="65" t="s">
        <v>20501</v>
      </c>
      <c r="B13159" s="66">
        <v>1450344</v>
      </c>
      <c r="C13159" s="65" t="s">
        <v>8487</v>
      </c>
      <c r="D13159" s="66">
        <v>19</v>
      </c>
      <c r="E13159" s="66">
        <v>0</v>
      </c>
    </row>
    <row r="13160" spans="1:5" ht="14.4">
      <c r="A13160" s="65" t="s">
        <v>20502</v>
      </c>
      <c r="B13160" s="66">
        <v>1446958</v>
      </c>
      <c r="C13160" s="65" t="s">
        <v>8487</v>
      </c>
      <c r="D13160" s="66">
        <v>49</v>
      </c>
      <c r="E13160" s="66">
        <v>0</v>
      </c>
    </row>
    <row r="13161" spans="1:5" ht="14.4">
      <c r="A13161" s="65" t="s">
        <v>20503</v>
      </c>
      <c r="B13161" s="66">
        <v>1189400</v>
      </c>
      <c r="C13161" s="65" t="s">
        <v>8487</v>
      </c>
      <c r="D13161" s="66">
        <v>38</v>
      </c>
      <c r="E13161" s="66">
        <v>0</v>
      </c>
    </row>
    <row r="13162" spans="1:5" ht="14.4">
      <c r="A13162" s="65" t="s">
        <v>20504</v>
      </c>
      <c r="B13162" s="66">
        <v>99999922</v>
      </c>
      <c r="C13162" s="65" t="s">
        <v>1346</v>
      </c>
      <c r="D13162" s="66">
        <v>15</v>
      </c>
      <c r="E13162" s="66">
        <v>9</v>
      </c>
    </row>
    <row r="13163" spans="1:5" ht="14.4">
      <c r="A13163" s="65" t="s">
        <v>20505</v>
      </c>
      <c r="B13163" s="66">
        <v>1753281</v>
      </c>
      <c r="C13163" s="65" t="s">
        <v>8487</v>
      </c>
      <c r="D13163" s="66">
        <v>0</v>
      </c>
      <c r="E13163" s="66">
        <v>0</v>
      </c>
    </row>
    <row r="13164" spans="1:5" ht="14.4">
      <c r="A13164" s="65" t="s">
        <v>1721</v>
      </c>
      <c r="B13164" s="66">
        <v>1167026</v>
      </c>
      <c r="C13164" s="65" t="s">
        <v>8487</v>
      </c>
      <c r="D13164" s="66">
        <v>33</v>
      </c>
      <c r="E13164" s="66">
        <v>15</v>
      </c>
    </row>
    <row r="13165" spans="1:5" ht="14.4">
      <c r="A13165" s="65" t="s">
        <v>20506</v>
      </c>
      <c r="B13165" s="66">
        <v>1107041</v>
      </c>
      <c r="C13165" s="65" t="s">
        <v>8487</v>
      </c>
      <c r="D13165" s="66">
        <v>0</v>
      </c>
      <c r="E13165" s="66">
        <v>0</v>
      </c>
    </row>
    <row r="13166" spans="1:5" ht="14.4">
      <c r="A13166" s="65" t="s">
        <v>20507</v>
      </c>
      <c r="B13166" s="66">
        <v>1736013</v>
      </c>
      <c r="C13166" s="65" t="s">
        <v>8487</v>
      </c>
      <c r="D13166" s="66">
        <v>1</v>
      </c>
      <c r="E13166" s="66">
        <v>47</v>
      </c>
    </row>
    <row r="13167" spans="1:5" ht="14.4">
      <c r="A13167" s="65" t="s">
        <v>20508</v>
      </c>
      <c r="B13167" s="66">
        <v>1019676</v>
      </c>
      <c r="C13167" s="65" t="s">
        <v>8487</v>
      </c>
      <c r="D13167" s="66">
        <v>13</v>
      </c>
      <c r="E13167" s="66">
        <v>35</v>
      </c>
    </row>
    <row r="13168" spans="1:5" ht="14.4">
      <c r="A13168" s="65" t="s">
        <v>382</v>
      </c>
      <c r="B13168" s="66">
        <v>1255397</v>
      </c>
      <c r="C13168" s="65" t="s">
        <v>8487</v>
      </c>
      <c r="D13168" s="66">
        <v>38</v>
      </c>
      <c r="E13168" s="66">
        <v>10</v>
      </c>
    </row>
    <row r="13169" spans="1:5" ht="14.4">
      <c r="A13169" s="65" t="s">
        <v>20509</v>
      </c>
      <c r="B13169" s="66">
        <v>1035325</v>
      </c>
      <c r="C13169" s="65" t="s">
        <v>8487</v>
      </c>
      <c r="D13169" s="66">
        <v>0</v>
      </c>
      <c r="E13169" s="66">
        <v>0</v>
      </c>
    </row>
    <row r="13170" spans="1:5" ht="14.4">
      <c r="A13170" s="65" t="s">
        <v>20510</v>
      </c>
      <c r="B13170" s="66">
        <v>1417110</v>
      </c>
      <c r="C13170" s="65" t="s">
        <v>8487</v>
      </c>
      <c r="D13170" s="66">
        <v>0</v>
      </c>
      <c r="E13170" s="66">
        <v>0</v>
      </c>
    </row>
    <row r="13171" spans="1:5" ht="14.4">
      <c r="A13171" s="65" t="s">
        <v>20511</v>
      </c>
      <c r="B13171" s="66">
        <v>1346632</v>
      </c>
      <c r="C13171" s="65" t="s">
        <v>8487</v>
      </c>
      <c r="D13171" s="66">
        <v>0</v>
      </c>
      <c r="E13171" s="66">
        <v>0</v>
      </c>
    </row>
    <row r="13172" spans="1:5" ht="14.4">
      <c r="A13172" s="65" t="s">
        <v>20512</v>
      </c>
      <c r="B13172" s="66">
        <v>1402118</v>
      </c>
      <c r="C13172" s="65" t="s">
        <v>8487</v>
      </c>
      <c r="D13172" s="66">
        <v>44</v>
      </c>
      <c r="E13172" s="66">
        <v>0</v>
      </c>
    </row>
    <row r="13173" spans="1:5" ht="14.4">
      <c r="A13173" s="65" t="s">
        <v>20513</v>
      </c>
      <c r="B13173" s="66">
        <v>949535</v>
      </c>
      <c r="C13173" s="65" t="s">
        <v>8487</v>
      </c>
      <c r="D13173" s="66">
        <v>62</v>
      </c>
      <c r="E13173" s="66">
        <v>0</v>
      </c>
    </row>
    <row r="13174" spans="1:5" ht="14.4">
      <c r="A13174" s="65" t="s">
        <v>20514</v>
      </c>
      <c r="B13174" s="66">
        <v>1365278</v>
      </c>
      <c r="C13174" s="65" t="s">
        <v>8691</v>
      </c>
      <c r="D13174" s="66">
        <v>24</v>
      </c>
      <c r="E13174" s="66">
        <v>0</v>
      </c>
    </row>
    <row r="13175" spans="1:5" ht="14.4">
      <c r="A13175" s="65" t="s">
        <v>20515</v>
      </c>
      <c r="B13175" s="66">
        <v>1444876</v>
      </c>
      <c r="C13175" s="65" t="s">
        <v>8576</v>
      </c>
      <c r="D13175" s="66">
        <v>0</v>
      </c>
      <c r="E13175" s="66">
        <v>0</v>
      </c>
    </row>
    <row r="13176" spans="1:5" ht="14.4">
      <c r="A13176" s="65" t="s">
        <v>20516</v>
      </c>
      <c r="B13176" s="66">
        <v>1067676</v>
      </c>
      <c r="C13176" s="65" t="s">
        <v>8487</v>
      </c>
      <c r="D13176" s="66">
        <v>53</v>
      </c>
      <c r="E13176" s="66">
        <v>0</v>
      </c>
    </row>
    <row r="13177" spans="1:5" ht="14.4">
      <c r="A13177" s="65" t="s">
        <v>20517</v>
      </c>
      <c r="B13177" s="66">
        <v>1450020</v>
      </c>
      <c r="C13177" s="65" t="s">
        <v>8691</v>
      </c>
      <c r="D13177" s="66">
        <v>0</v>
      </c>
      <c r="E13177" s="66">
        <v>0</v>
      </c>
    </row>
    <row r="13178" spans="1:5" ht="14.4">
      <c r="A13178" s="65" t="s">
        <v>20518</v>
      </c>
      <c r="B13178" s="66">
        <v>1405105</v>
      </c>
      <c r="C13178" s="65" t="s">
        <v>8487</v>
      </c>
      <c r="D13178" s="66">
        <v>0</v>
      </c>
      <c r="E13178" s="66">
        <v>0</v>
      </c>
    </row>
    <row r="13179" spans="1:5" ht="14.4">
      <c r="A13179" s="65" t="s">
        <v>20519</v>
      </c>
      <c r="B13179" s="66">
        <v>1068779</v>
      </c>
      <c r="C13179" s="65" t="s">
        <v>8691</v>
      </c>
      <c r="D13179" s="66">
        <v>118</v>
      </c>
      <c r="E13179" s="66">
        <v>0</v>
      </c>
    </row>
    <row r="13180" spans="1:5" ht="14.4">
      <c r="A13180" s="65" t="s">
        <v>20520</v>
      </c>
      <c r="B13180" s="66">
        <v>1327586</v>
      </c>
      <c r="C13180" s="65" t="s">
        <v>8576</v>
      </c>
      <c r="D13180" s="66">
        <v>0</v>
      </c>
      <c r="E13180" s="66">
        <v>0</v>
      </c>
    </row>
    <row r="13181" spans="1:5" ht="14.4">
      <c r="A13181" s="65" t="s">
        <v>20521</v>
      </c>
      <c r="B13181" s="66">
        <v>99999966</v>
      </c>
      <c r="C13181" s="65" t="s">
        <v>8576</v>
      </c>
      <c r="D13181" s="66">
        <v>0</v>
      </c>
      <c r="E13181" s="66">
        <v>0</v>
      </c>
    </row>
    <row r="13182" spans="1:5" ht="14.4">
      <c r="A13182" s="65" t="s">
        <v>20522</v>
      </c>
      <c r="B13182" s="66">
        <v>1232023</v>
      </c>
      <c r="C13182" s="65" t="s">
        <v>8487</v>
      </c>
      <c r="D13182" s="66">
        <v>67</v>
      </c>
      <c r="E13182" s="66">
        <v>0</v>
      </c>
    </row>
    <row r="13183" spans="1:5" ht="14.4">
      <c r="A13183" s="65" t="s">
        <v>20523</v>
      </c>
      <c r="B13183" s="66">
        <v>1355637</v>
      </c>
      <c r="C13183" s="65" t="s">
        <v>8691</v>
      </c>
      <c r="D13183" s="66">
        <v>0</v>
      </c>
      <c r="E13183" s="66">
        <v>0</v>
      </c>
    </row>
    <row r="13184" spans="1:5" ht="14.4">
      <c r="A13184" s="65" t="s">
        <v>20524</v>
      </c>
      <c r="B13184" s="66">
        <v>1068221</v>
      </c>
      <c r="C13184" s="65" t="s">
        <v>8691</v>
      </c>
      <c r="D13184" s="66">
        <v>0</v>
      </c>
      <c r="E13184" s="66">
        <v>0</v>
      </c>
    </row>
    <row r="13185" spans="1:5" ht="14.4">
      <c r="A13185" s="65" t="s">
        <v>20525</v>
      </c>
      <c r="B13185" s="66">
        <v>1043689</v>
      </c>
      <c r="C13185" s="65" t="s">
        <v>8487</v>
      </c>
      <c r="D13185" s="66">
        <v>60</v>
      </c>
      <c r="E13185" s="66">
        <v>0</v>
      </c>
    </row>
    <row r="13186" spans="1:5" ht="14.4">
      <c r="A13186" s="65" t="s">
        <v>20526</v>
      </c>
      <c r="B13186" s="66">
        <v>1420913</v>
      </c>
      <c r="C13186" s="65" t="s">
        <v>8691</v>
      </c>
      <c r="D13186" s="66">
        <v>0</v>
      </c>
      <c r="E13186" s="66">
        <v>0</v>
      </c>
    </row>
    <row r="13187" spans="1:5" ht="14.4">
      <c r="A13187" s="65" t="s">
        <v>20527</v>
      </c>
      <c r="B13187" s="66">
        <v>1236566</v>
      </c>
      <c r="C13187" s="65" t="s">
        <v>8487</v>
      </c>
      <c r="D13187" s="66">
        <v>60</v>
      </c>
      <c r="E13187" s="66">
        <v>0</v>
      </c>
    </row>
    <row r="13188" spans="1:5" ht="14.4">
      <c r="A13188" s="65" t="s">
        <v>20528</v>
      </c>
      <c r="B13188" s="66">
        <v>1068413</v>
      </c>
      <c r="C13188" s="65" t="s">
        <v>1346</v>
      </c>
      <c r="D13188" s="66">
        <v>0</v>
      </c>
      <c r="E13188" s="66">
        <v>0</v>
      </c>
    </row>
    <row r="13189" spans="1:5" ht="14.4">
      <c r="A13189" s="65" t="s">
        <v>20529</v>
      </c>
      <c r="B13189" s="66">
        <v>1406863</v>
      </c>
      <c r="C13189" s="65" t="s">
        <v>8691</v>
      </c>
      <c r="D13189" s="66">
        <v>0</v>
      </c>
      <c r="E13189" s="66">
        <v>0</v>
      </c>
    </row>
    <row r="13190" spans="1:5" ht="14.4">
      <c r="A13190" s="65" t="s">
        <v>20530</v>
      </c>
      <c r="B13190" s="66">
        <v>1350072</v>
      </c>
      <c r="C13190" s="65" t="s">
        <v>8691</v>
      </c>
      <c r="D13190" s="66">
        <v>0</v>
      </c>
      <c r="E13190" s="66">
        <v>0</v>
      </c>
    </row>
    <row r="13191" spans="1:5" ht="14.4">
      <c r="A13191" s="65" t="s">
        <v>20531</v>
      </c>
      <c r="B13191" s="66">
        <v>1417151</v>
      </c>
      <c r="C13191" s="65" t="s">
        <v>8576</v>
      </c>
      <c r="D13191" s="66">
        <v>0</v>
      </c>
      <c r="E13191" s="66">
        <v>0</v>
      </c>
    </row>
    <row r="13192" spans="1:5" ht="14.4">
      <c r="A13192" s="65" t="s">
        <v>20532</v>
      </c>
      <c r="B13192" s="66">
        <v>812551</v>
      </c>
      <c r="C13192" s="65" t="s">
        <v>8487</v>
      </c>
      <c r="D13192" s="66">
        <v>60</v>
      </c>
      <c r="E13192" s="66">
        <v>0</v>
      </c>
    </row>
    <row r="13193" spans="1:5" ht="14.4">
      <c r="A13193" s="65" t="s">
        <v>20533</v>
      </c>
      <c r="B13193" s="66">
        <v>974865</v>
      </c>
      <c r="C13193" s="65" t="s">
        <v>8487</v>
      </c>
      <c r="D13193" s="66">
        <v>63</v>
      </c>
      <c r="E13193" s="66">
        <v>0</v>
      </c>
    </row>
    <row r="13194" spans="1:5" ht="14.4">
      <c r="A13194" s="65" t="s">
        <v>20534</v>
      </c>
      <c r="B13194" s="66">
        <v>1063806</v>
      </c>
      <c r="C13194" s="65" t="s">
        <v>8691</v>
      </c>
      <c r="D13194" s="66">
        <v>0</v>
      </c>
      <c r="E13194" s="66">
        <v>0</v>
      </c>
    </row>
    <row r="13195" spans="1:5" ht="14.4">
      <c r="A13195" s="65" t="s">
        <v>20535</v>
      </c>
      <c r="B13195" s="66">
        <v>1336839</v>
      </c>
      <c r="C13195" s="65" t="s">
        <v>8691</v>
      </c>
      <c r="D13195" s="66">
        <v>0</v>
      </c>
      <c r="E13195" s="66">
        <v>0</v>
      </c>
    </row>
    <row r="13196" spans="1:5" ht="14.4">
      <c r="A13196" s="65" t="s">
        <v>20536</v>
      </c>
      <c r="B13196" s="66">
        <v>1067481</v>
      </c>
      <c r="C13196" s="65" t="s">
        <v>8691</v>
      </c>
      <c r="D13196" s="66">
        <v>0</v>
      </c>
      <c r="E13196" s="66">
        <v>0</v>
      </c>
    </row>
    <row r="13197" spans="1:5" ht="14.4">
      <c r="A13197" s="65" t="s">
        <v>20537</v>
      </c>
      <c r="B13197" s="66">
        <v>1066882</v>
      </c>
      <c r="C13197" s="65" t="s">
        <v>8691</v>
      </c>
      <c r="D13197" s="66">
        <v>0</v>
      </c>
      <c r="E13197" s="66">
        <v>0</v>
      </c>
    </row>
    <row r="13198" spans="1:5" ht="14.4">
      <c r="A13198" s="65" t="s">
        <v>20538</v>
      </c>
      <c r="B13198" s="66">
        <v>1314175</v>
      </c>
      <c r="C13198" s="65" t="s">
        <v>8487</v>
      </c>
      <c r="D13198" s="66">
        <v>63</v>
      </c>
      <c r="E13198" s="66">
        <v>0</v>
      </c>
    </row>
    <row r="13199" spans="1:5" ht="14.4">
      <c r="A13199" s="65" t="s">
        <v>20539</v>
      </c>
      <c r="B13199" s="66">
        <v>1191450</v>
      </c>
      <c r="C13199" s="65" t="s">
        <v>8691</v>
      </c>
      <c r="D13199" s="66">
        <v>0</v>
      </c>
      <c r="E13199" s="66">
        <v>0</v>
      </c>
    </row>
    <row r="13200" spans="1:5" ht="14.4">
      <c r="A13200" s="65" t="s">
        <v>20540</v>
      </c>
      <c r="B13200" s="66">
        <v>1067095</v>
      </c>
      <c r="C13200" s="65" t="s">
        <v>8691</v>
      </c>
      <c r="D13200" s="66">
        <v>0</v>
      </c>
      <c r="E13200" s="66">
        <v>0</v>
      </c>
    </row>
    <row r="13201" spans="1:5" ht="14.4">
      <c r="A13201" s="65" t="s">
        <v>20541</v>
      </c>
      <c r="B13201" s="66">
        <v>1396991</v>
      </c>
      <c r="C13201" s="65" t="s">
        <v>8487</v>
      </c>
      <c r="D13201" s="66">
        <v>63</v>
      </c>
      <c r="E13201" s="66">
        <v>0</v>
      </c>
    </row>
    <row r="13202" spans="1:5" ht="14.4">
      <c r="A13202" s="65" t="s">
        <v>20542</v>
      </c>
      <c r="B13202" s="66">
        <v>774564</v>
      </c>
      <c r="C13202" s="65" t="s">
        <v>8487</v>
      </c>
      <c r="D13202" s="66">
        <v>64</v>
      </c>
      <c r="E13202" s="66">
        <v>0</v>
      </c>
    </row>
    <row r="13203" spans="1:5" ht="14.4">
      <c r="A13203" s="65" t="s">
        <v>20543</v>
      </c>
      <c r="B13203" s="66">
        <v>1069465</v>
      </c>
      <c r="C13203" s="65" t="s">
        <v>8691</v>
      </c>
      <c r="D13203" s="66">
        <v>0</v>
      </c>
      <c r="E13203" s="66">
        <v>0</v>
      </c>
    </row>
    <row r="13204" spans="1:5" ht="14.4">
      <c r="A13204" s="65" t="s">
        <v>20544</v>
      </c>
      <c r="B13204" s="66">
        <v>1068914</v>
      </c>
      <c r="C13204" s="65" t="s">
        <v>8691</v>
      </c>
      <c r="D13204" s="66">
        <v>0</v>
      </c>
      <c r="E13204" s="66">
        <v>0</v>
      </c>
    </row>
    <row r="13205" spans="1:5" ht="14.4">
      <c r="A13205" s="65" t="s">
        <v>20545</v>
      </c>
      <c r="B13205" s="66">
        <v>1068984</v>
      </c>
      <c r="C13205" s="65" t="s">
        <v>8691</v>
      </c>
      <c r="D13205" s="66">
        <v>0</v>
      </c>
      <c r="E13205" s="66">
        <v>0</v>
      </c>
    </row>
    <row r="13206" spans="1:5" ht="14.4">
      <c r="A13206" s="65" t="s">
        <v>20546</v>
      </c>
      <c r="B13206" s="66">
        <v>1069025</v>
      </c>
      <c r="C13206" s="65" t="s">
        <v>8691</v>
      </c>
      <c r="D13206" s="66">
        <v>0</v>
      </c>
      <c r="E13206" s="66">
        <v>0</v>
      </c>
    </row>
    <row r="13207" spans="1:5" ht="14.4">
      <c r="A13207" s="65" t="s">
        <v>20547</v>
      </c>
      <c r="B13207" s="66">
        <v>1425006</v>
      </c>
      <c r="C13207" s="65" t="s">
        <v>8691</v>
      </c>
      <c r="D13207" s="66">
        <v>0</v>
      </c>
      <c r="E13207" s="66">
        <v>0</v>
      </c>
    </row>
    <row r="13208" spans="1:5" ht="14.4">
      <c r="A13208" s="65" t="s">
        <v>20548</v>
      </c>
      <c r="B13208" s="66">
        <v>1376026</v>
      </c>
      <c r="C13208" s="65" t="s">
        <v>8691</v>
      </c>
      <c r="D13208" s="66">
        <v>118</v>
      </c>
      <c r="E13208" s="66">
        <v>0</v>
      </c>
    </row>
    <row r="13209" spans="1:5" ht="14.4">
      <c r="A13209" s="65" t="s">
        <v>20549</v>
      </c>
      <c r="B13209" s="66">
        <v>1014792</v>
      </c>
      <c r="C13209" s="65" t="s">
        <v>8487</v>
      </c>
      <c r="D13209" s="66">
        <v>61</v>
      </c>
      <c r="E13209" s="66">
        <v>0</v>
      </c>
    </row>
    <row r="13210" spans="1:5" ht="14.4">
      <c r="A13210" s="65" t="s">
        <v>20550</v>
      </c>
      <c r="B13210" s="66">
        <v>1055835</v>
      </c>
      <c r="C13210" s="65" t="s">
        <v>8487</v>
      </c>
      <c r="D13210" s="66">
        <v>60</v>
      </c>
      <c r="E13210" s="66">
        <v>0</v>
      </c>
    </row>
    <row r="13211" spans="1:5" ht="14.4">
      <c r="A13211" s="65" t="s">
        <v>20551</v>
      </c>
      <c r="B13211" s="66">
        <v>1185057</v>
      </c>
      <c r="C13211" s="65" t="s">
        <v>8691</v>
      </c>
      <c r="D13211" s="66">
        <v>0</v>
      </c>
      <c r="E13211" s="66">
        <v>0</v>
      </c>
    </row>
    <row r="13212" spans="1:5" ht="14.4">
      <c r="A13212" s="65" t="s">
        <v>20552</v>
      </c>
      <c r="B13212" s="66">
        <v>8033</v>
      </c>
      <c r="C13212" s="65" t="s">
        <v>8691</v>
      </c>
      <c r="D13212" s="66">
        <v>0</v>
      </c>
      <c r="E13212" s="66">
        <v>0</v>
      </c>
    </row>
    <row r="13213" spans="1:5" ht="14.4">
      <c r="A13213" s="65" t="s">
        <v>20553</v>
      </c>
      <c r="B13213" s="66">
        <v>1320663</v>
      </c>
      <c r="C13213" s="65" t="s">
        <v>8487</v>
      </c>
      <c r="D13213" s="66">
        <v>0</v>
      </c>
      <c r="E13213" s="66">
        <v>0</v>
      </c>
    </row>
    <row r="13214" spans="1:5" ht="14.4">
      <c r="A13214" s="65" t="s">
        <v>20554</v>
      </c>
      <c r="B13214" s="66">
        <v>1008420</v>
      </c>
      <c r="C13214" s="65" t="s">
        <v>8487</v>
      </c>
      <c r="D13214" s="66">
        <v>66</v>
      </c>
      <c r="E13214" s="66">
        <v>0</v>
      </c>
    </row>
    <row r="13215" spans="1:5" ht="14.4">
      <c r="A13215" s="65" t="s">
        <v>20555</v>
      </c>
      <c r="B13215" s="66">
        <v>1068016</v>
      </c>
      <c r="C13215" s="65" t="s">
        <v>8691</v>
      </c>
      <c r="D13215" s="66">
        <v>0</v>
      </c>
      <c r="E13215" s="66">
        <v>0</v>
      </c>
    </row>
    <row r="13216" spans="1:5" ht="14.4">
      <c r="A13216" s="65" t="s">
        <v>20556</v>
      </c>
      <c r="B13216" s="66">
        <v>1061499</v>
      </c>
      <c r="C13216" s="65" t="s">
        <v>8691</v>
      </c>
      <c r="D13216" s="66">
        <v>0</v>
      </c>
      <c r="E13216" s="66">
        <v>0</v>
      </c>
    </row>
    <row r="13217" spans="1:5" ht="14.4">
      <c r="A13217" s="65" t="s">
        <v>20557</v>
      </c>
      <c r="B13217" s="66">
        <v>1068245</v>
      </c>
      <c r="C13217" s="65" t="s">
        <v>8691</v>
      </c>
      <c r="D13217" s="66">
        <v>0</v>
      </c>
      <c r="E13217" s="66">
        <v>0</v>
      </c>
    </row>
    <row r="13218" spans="1:5" ht="14.4">
      <c r="A13218" s="65" t="s">
        <v>20558</v>
      </c>
      <c r="B13218" s="66">
        <v>975860</v>
      </c>
      <c r="C13218" s="65" t="s">
        <v>8487</v>
      </c>
      <c r="D13218" s="66">
        <v>61</v>
      </c>
      <c r="E13218" s="66">
        <v>0</v>
      </c>
    </row>
    <row r="13219" spans="1:5" ht="14.4">
      <c r="A13219" s="65" t="s">
        <v>20559</v>
      </c>
      <c r="B13219" s="66">
        <v>1067498</v>
      </c>
      <c r="C13219" s="65" t="s">
        <v>8691</v>
      </c>
      <c r="D13219" s="66">
        <v>0</v>
      </c>
      <c r="E13219" s="66">
        <v>0</v>
      </c>
    </row>
    <row r="13220" spans="1:5" ht="14.4">
      <c r="A13220" s="65" t="s">
        <v>20560</v>
      </c>
      <c r="B13220" s="66">
        <v>1068671</v>
      </c>
      <c r="C13220" s="65" t="s">
        <v>8691</v>
      </c>
      <c r="D13220" s="66">
        <v>119</v>
      </c>
      <c r="E13220" s="66">
        <v>0</v>
      </c>
    </row>
    <row r="13221" spans="1:5" ht="14.4">
      <c r="A13221" s="65" t="s">
        <v>20561</v>
      </c>
      <c r="B13221" s="66">
        <v>1069386</v>
      </c>
      <c r="C13221" s="65" t="s">
        <v>8691</v>
      </c>
      <c r="D13221" s="66">
        <v>0</v>
      </c>
      <c r="E13221" s="66">
        <v>0</v>
      </c>
    </row>
    <row r="13222" spans="1:5" ht="14.4">
      <c r="A13222" s="65" t="s">
        <v>20562</v>
      </c>
      <c r="B13222" s="66">
        <v>950098</v>
      </c>
      <c r="C13222" s="65" t="s">
        <v>8487</v>
      </c>
      <c r="D13222" s="66">
        <v>0</v>
      </c>
      <c r="E13222" s="66">
        <v>0</v>
      </c>
    </row>
    <row r="13223" spans="1:5" ht="14.4">
      <c r="A13223" s="65" t="s">
        <v>20563</v>
      </c>
      <c r="B13223" s="66">
        <v>1396991</v>
      </c>
      <c r="C13223" s="65" t="s">
        <v>8487</v>
      </c>
      <c r="D13223" s="66">
        <v>0</v>
      </c>
      <c r="E13223" s="66">
        <v>0</v>
      </c>
    </row>
    <row r="13224" spans="1:5" ht="14.4">
      <c r="A13224" s="65" t="s">
        <v>20564</v>
      </c>
      <c r="B13224" s="66">
        <v>1086946</v>
      </c>
      <c r="C13224" s="65" t="s">
        <v>8487</v>
      </c>
      <c r="D13224" s="66">
        <v>0</v>
      </c>
      <c r="E13224" s="66">
        <v>0</v>
      </c>
    </row>
    <row r="13225" spans="1:5" ht="14.4">
      <c r="A13225" s="65" t="s">
        <v>20565</v>
      </c>
      <c r="B13225" s="66">
        <v>8033</v>
      </c>
      <c r="C13225" s="65" t="s">
        <v>8691</v>
      </c>
      <c r="D13225" s="66">
        <v>119</v>
      </c>
      <c r="E13225" s="66">
        <v>0</v>
      </c>
    </row>
    <row r="13226" spans="1:5" ht="14.4">
      <c r="A13226" s="65" t="s">
        <v>20566</v>
      </c>
      <c r="B13226" s="66">
        <v>1346632</v>
      </c>
      <c r="C13226" s="65" t="s">
        <v>8487</v>
      </c>
      <c r="D13226" s="66">
        <v>17</v>
      </c>
      <c r="E13226" s="66">
        <v>0</v>
      </c>
    </row>
    <row r="13227" spans="1:5" ht="14.4">
      <c r="A13227" s="65" t="s">
        <v>20567</v>
      </c>
      <c r="B13227" s="66">
        <v>1383940</v>
      </c>
      <c r="C13227" s="65" t="s">
        <v>8691</v>
      </c>
      <c r="D13227" s="66">
        <v>0</v>
      </c>
      <c r="E13227" s="66">
        <v>0</v>
      </c>
    </row>
    <row r="13228" spans="1:5" ht="14.4">
      <c r="A13228" s="65" t="s">
        <v>20568</v>
      </c>
      <c r="B13228" s="66">
        <v>974865</v>
      </c>
      <c r="C13228" s="65" t="s">
        <v>8487</v>
      </c>
      <c r="D13228" s="66">
        <v>49</v>
      </c>
      <c r="E13228" s="66">
        <v>0</v>
      </c>
    </row>
    <row r="13229" spans="1:5" ht="14.4">
      <c r="A13229" s="65" t="s">
        <v>20569</v>
      </c>
      <c r="B13229" s="66">
        <v>1066896</v>
      </c>
      <c r="C13229" s="65" t="s">
        <v>8691</v>
      </c>
      <c r="D13229" s="66">
        <v>0</v>
      </c>
      <c r="E13229" s="66">
        <v>0</v>
      </c>
    </row>
    <row r="13230" spans="1:5" ht="14.4">
      <c r="A13230" s="65" t="s">
        <v>20570</v>
      </c>
      <c r="B13230" s="66">
        <v>1095698</v>
      </c>
      <c r="C13230" s="65" t="s">
        <v>8691</v>
      </c>
      <c r="D13230" s="66">
        <v>0</v>
      </c>
      <c r="E13230" s="66">
        <v>0</v>
      </c>
    </row>
    <row r="13231" spans="1:5" ht="14.4">
      <c r="A13231" s="65" t="s">
        <v>20571</v>
      </c>
      <c r="B13231" s="66">
        <v>1068635</v>
      </c>
      <c r="C13231" s="65" t="s">
        <v>8691</v>
      </c>
      <c r="D13231" s="66">
        <v>0</v>
      </c>
      <c r="E13231" s="66">
        <v>0</v>
      </c>
    </row>
    <row r="13232" spans="1:5" ht="14.4">
      <c r="A13232" s="65" t="s">
        <v>20572</v>
      </c>
      <c r="B13232" s="66">
        <v>1393515</v>
      </c>
      <c r="C13232" s="65" t="s">
        <v>8487</v>
      </c>
      <c r="D13232" s="66">
        <v>61</v>
      </c>
      <c r="E13232" s="66">
        <v>0</v>
      </c>
    </row>
    <row r="13233" spans="1:5" ht="14.4">
      <c r="A13233" s="65" t="s">
        <v>20573</v>
      </c>
      <c r="B13233" s="66">
        <v>1069950</v>
      </c>
      <c r="C13233" s="65" t="s">
        <v>8691</v>
      </c>
      <c r="D13233" s="66">
        <v>115</v>
      </c>
      <c r="E13233" s="66">
        <v>0</v>
      </c>
    </row>
    <row r="13234" spans="1:5" ht="14.4">
      <c r="A13234" s="65" t="s">
        <v>20574</v>
      </c>
      <c r="B13234" s="66">
        <v>1266397</v>
      </c>
      <c r="C13234" s="65" t="s">
        <v>8487</v>
      </c>
      <c r="D13234" s="66">
        <v>62</v>
      </c>
      <c r="E13234" s="66">
        <v>0</v>
      </c>
    </row>
    <row r="13235" spans="1:5" ht="14.4">
      <c r="A13235" s="65" t="s">
        <v>20575</v>
      </c>
      <c r="B13235" s="66">
        <v>1061225</v>
      </c>
      <c r="C13235" s="65" t="s">
        <v>8691</v>
      </c>
      <c r="D13235" s="66">
        <v>0</v>
      </c>
      <c r="E13235" s="66">
        <v>0</v>
      </c>
    </row>
    <row r="13236" spans="1:5" ht="14.4">
      <c r="A13236" s="65" t="s">
        <v>20576</v>
      </c>
      <c r="B13236" s="66">
        <v>1383215</v>
      </c>
      <c r="C13236" s="65" t="s">
        <v>8487</v>
      </c>
      <c r="D13236" s="66">
        <v>60</v>
      </c>
      <c r="E13236" s="66">
        <v>0</v>
      </c>
    </row>
    <row r="13237" spans="1:5" ht="14.4">
      <c r="A13237" s="65" t="s">
        <v>20577</v>
      </c>
      <c r="B13237" s="66">
        <v>1178755</v>
      </c>
      <c r="C13237" s="65" t="s">
        <v>8691</v>
      </c>
      <c r="D13237" s="66">
        <v>0</v>
      </c>
      <c r="E13237" s="66">
        <v>0</v>
      </c>
    </row>
    <row r="13238" spans="1:5" ht="14.4">
      <c r="A13238" s="65" t="s">
        <v>20578</v>
      </c>
      <c r="B13238" s="66">
        <v>1368265</v>
      </c>
      <c r="C13238" s="65" t="s">
        <v>8691</v>
      </c>
      <c r="D13238" s="66">
        <v>0</v>
      </c>
      <c r="E13238" s="66">
        <v>0</v>
      </c>
    </row>
    <row r="13239" spans="1:5" ht="14.4">
      <c r="A13239" s="65" t="s">
        <v>20579</v>
      </c>
      <c r="B13239" s="66">
        <v>1138560</v>
      </c>
      <c r="C13239" s="65" t="s">
        <v>8576</v>
      </c>
      <c r="D13239" s="66">
        <v>0</v>
      </c>
      <c r="E13239" s="66">
        <v>0</v>
      </c>
    </row>
    <row r="13240" spans="1:5" ht="14.4">
      <c r="A13240" s="65" t="s">
        <v>20580</v>
      </c>
      <c r="B13240" s="66">
        <v>874691</v>
      </c>
      <c r="C13240" s="65" t="s">
        <v>8487</v>
      </c>
      <c r="D13240" s="66">
        <v>61</v>
      </c>
      <c r="E13240" s="66">
        <v>0</v>
      </c>
    </row>
    <row r="13241" spans="1:5" ht="14.4">
      <c r="A13241" s="65" t="s">
        <v>20581</v>
      </c>
      <c r="B13241" s="66">
        <v>1067075</v>
      </c>
      <c r="C13241" s="65" t="s">
        <v>1346</v>
      </c>
      <c r="D13241" s="66">
        <v>0</v>
      </c>
      <c r="E13241" s="66">
        <v>0</v>
      </c>
    </row>
    <row r="13242" spans="1:5" ht="14.4">
      <c r="A13242" s="65" t="s">
        <v>20582</v>
      </c>
      <c r="B13242" s="66">
        <v>1404524</v>
      </c>
      <c r="C13242" s="65" t="s">
        <v>8691</v>
      </c>
      <c r="D13242" s="66">
        <v>0</v>
      </c>
      <c r="E13242" s="66">
        <v>0</v>
      </c>
    </row>
    <row r="13243" spans="1:5" ht="14.4">
      <c r="A13243" s="65" t="s">
        <v>20583</v>
      </c>
      <c r="B13243" s="66">
        <v>1082901</v>
      </c>
      <c r="C13243" s="65" t="s">
        <v>8691</v>
      </c>
      <c r="D13243" s="66">
        <v>0</v>
      </c>
      <c r="E13243" s="66">
        <v>0</v>
      </c>
    </row>
    <row r="13244" spans="1:5" ht="14.4">
      <c r="A13244" s="65" t="s">
        <v>20584</v>
      </c>
      <c r="B13244" s="66">
        <v>1406465</v>
      </c>
      <c r="C13244" s="65" t="s">
        <v>8487</v>
      </c>
      <c r="D13244" s="66">
        <v>52</v>
      </c>
      <c r="E13244" s="66">
        <v>0</v>
      </c>
    </row>
    <row r="13245" spans="1:5" ht="14.4">
      <c r="A13245" s="65" t="s">
        <v>20585</v>
      </c>
      <c r="B13245" s="66">
        <v>1365278</v>
      </c>
      <c r="C13245" s="65" t="s">
        <v>8691</v>
      </c>
      <c r="D13245" s="66">
        <v>0</v>
      </c>
      <c r="E13245" s="66">
        <v>0</v>
      </c>
    </row>
    <row r="13246" spans="1:5" ht="14.4">
      <c r="A13246" s="65" t="s">
        <v>20586</v>
      </c>
      <c r="B13246" s="66">
        <v>1425014</v>
      </c>
      <c r="C13246" s="65" t="s">
        <v>8576</v>
      </c>
      <c r="D13246" s="66">
        <v>0</v>
      </c>
      <c r="E13246" s="66">
        <v>0</v>
      </c>
    </row>
    <row r="13247" spans="1:5" ht="14.4">
      <c r="A13247" s="65" t="s">
        <v>20587</v>
      </c>
      <c r="B13247" s="66">
        <v>1067014</v>
      </c>
      <c r="C13247" s="65" t="s">
        <v>8691</v>
      </c>
      <c r="D13247" s="66">
        <v>0</v>
      </c>
      <c r="E13247" s="66">
        <v>0</v>
      </c>
    </row>
    <row r="13248" spans="1:5" ht="14.4">
      <c r="A13248" s="65" t="s">
        <v>20588</v>
      </c>
      <c r="B13248" s="66">
        <v>1061974</v>
      </c>
      <c r="C13248" s="65" t="s">
        <v>8691</v>
      </c>
      <c r="D13248" s="66">
        <v>0</v>
      </c>
      <c r="E13248" s="66">
        <v>0</v>
      </c>
    </row>
    <row r="13249" spans="1:5" ht="14.4">
      <c r="A13249" s="65" t="s">
        <v>20589</v>
      </c>
      <c r="B13249" s="66">
        <v>1393104</v>
      </c>
      <c r="C13249" s="65" t="s">
        <v>8691</v>
      </c>
      <c r="D13249" s="66">
        <v>0</v>
      </c>
      <c r="E13249" s="66">
        <v>0</v>
      </c>
    </row>
    <row r="13250" spans="1:5" ht="14.4">
      <c r="A13250" s="65" t="s">
        <v>20590</v>
      </c>
      <c r="B13250" s="66">
        <v>1419717</v>
      </c>
      <c r="C13250" s="65" t="s">
        <v>8691</v>
      </c>
      <c r="D13250" s="66">
        <v>119</v>
      </c>
      <c r="E13250" s="66">
        <v>0</v>
      </c>
    </row>
    <row r="13251" spans="1:5" ht="14.4">
      <c r="A13251" s="65" t="s">
        <v>20591</v>
      </c>
      <c r="B13251" s="66">
        <v>1426821</v>
      </c>
      <c r="C13251" s="65" t="s">
        <v>8691</v>
      </c>
      <c r="D13251" s="66">
        <v>0</v>
      </c>
      <c r="E13251" s="66">
        <v>0</v>
      </c>
    </row>
    <row r="13252" spans="1:5" ht="14.4">
      <c r="A13252" s="65" t="s">
        <v>20592</v>
      </c>
      <c r="B13252" s="66">
        <v>1067401</v>
      </c>
      <c r="C13252" s="65" t="s">
        <v>8691</v>
      </c>
      <c r="D13252" s="66">
        <v>0</v>
      </c>
      <c r="E13252" s="66">
        <v>0</v>
      </c>
    </row>
    <row r="13253" spans="1:5" ht="14.4">
      <c r="A13253" s="65" t="s">
        <v>20593</v>
      </c>
      <c r="B13253" s="66">
        <v>1067202</v>
      </c>
      <c r="C13253" s="65" t="s">
        <v>8691</v>
      </c>
      <c r="D13253" s="66">
        <v>0</v>
      </c>
      <c r="E13253" s="66">
        <v>0</v>
      </c>
    </row>
    <row r="13254" spans="1:5" ht="14.4">
      <c r="A13254" s="65" t="s">
        <v>20594</v>
      </c>
      <c r="B13254" s="66">
        <v>1144851</v>
      </c>
      <c r="C13254" s="65" t="s">
        <v>8487</v>
      </c>
      <c r="D13254" s="66">
        <v>60</v>
      </c>
      <c r="E13254" s="66">
        <v>0</v>
      </c>
    </row>
    <row r="13255" spans="1:5" ht="14.4">
      <c r="A13255" s="65" t="s">
        <v>20595</v>
      </c>
      <c r="B13255" s="66">
        <v>1231097</v>
      </c>
      <c r="C13255" s="65" t="s">
        <v>8487</v>
      </c>
      <c r="D13255" s="66">
        <v>0</v>
      </c>
      <c r="E13255" s="66">
        <v>0</v>
      </c>
    </row>
    <row r="13256" spans="1:5" ht="14.4">
      <c r="A13256" s="65" t="s">
        <v>20596</v>
      </c>
      <c r="B13256" s="66">
        <v>1067661</v>
      </c>
      <c r="C13256" s="65" t="s">
        <v>8691</v>
      </c>
      <c r="D13256" s="66">
        <v>119</v>
      </c>
      <c r="E13256" s="66">
        <v>0</v>
      </c>
    </row>
    <row r="13257" spans="1:5" ht="14.4">
      <c r="A13257" s="65" t="s">
        <v>20597</v>
      </c>
      <c r="B13257" s="66">
        <v>1448418</v>
      </c>
      <c r="C13257" s="65" t="s">
        <v>8487</v>
      </c>
      <c r="D13257" s="66">
        <v>29</v>
      </c>
      <c r="E13257" s="66">
        <v>0</v>
      </c>
    </row>
    <row r="13258" spans="1:5" ht="14.4">
      <c r="A13258" s="65" t="s">
        <v>20598</v>
      </c>
      <c r="B13258" s="66">
        <v>1071103</v>
      </c>
      <c r="C13258" s="65" t="s">
        <v>8576</v>
      </c>
      <c r="D13258" s="66">
        <v>0</v>
      </c>
      <c r="E13258" s="66">
        <v>0</v>
      </c>
    </row>
    <row r="13259" spans="1:5" ht="14.4">
      <c r="A13259" s="65" t="s">
        <v>20599</v>
      </c>
      <c r="B13259" s="66">
        <v>1260857</v>
      </c>
      <c r="C13259" s="65" t="s">
        <v>8487</v>
      </c>
      <c r="D13259" s="66">
        <v>61</v>
      </c>
      <c r="E13259" s="66">
        <v>0</v>
      </c>
    </row>
    <row r="13260" spans="1:5" ht="14.4">
      <c r="A13260" s="65" t="s">
        <v>20600</v>
      </c>
      <c r="B13260" s="66">
        <v>1428263</v>
      </c>
      <c r="C13260" s="65" t="s">
        <v>8576</v>
      </c>
      <c r="D13260" s="66">
        <v>0</v>
      </c>
      <c r="E13260" s="66">
        <v>0</v>
      </c>
    </row>
    <row r="13261" spans="1:5" ht="14.4">
      <c r="A13261" s="65" t="s">
        <v>20601</v>
      </c>
      <c r="B13261" s="66">
        <v>1415869</v>
      </c>
      <c r="C13261" s="65" t="s">
        <v>8487</v>
      </c>
      <c r="D13261" s="66">
        <v>61</v>
      </c>
      <c r="E13261" s="66">
        <v>0</v>
      </c>
    </row>
    <row r="13262" spans="1:5" ht="14.4">
      <c r="A13262" s="65" t="s">
        <v>20602</v>
      </c>
      <c r="B13262" s="35"/>
      <c r="C13262" s="35"/>
      <c r="D13262" s="66">
        <v>0</v>
      </c>
      <c r="E13262" s="66">
        <v>0</v>
      </c>
    </row>
    <row r="13263" spans="1:5" ht="14.4">
      <c r="A13263" s="65" t="s">
        <v>20603</v>
      </c>
      <c r="B13263" s="66">
        <v>1357694</v>
      </c>
      <c r="C13263" s="65" t="s">
        <v>8487</v>
      </c>
      <c r="D13263" s="66">
        <v>61</v>
      </c>
      <c r="E13263" s="66">
        <v>0</v>
      </c>
    </row>
    <row r="13264" spans="1:5" ht="14.4">
      <c r="A13264" s="65" t="s">
        <v>20604</v>
      </c>
      <c r="B13264" s="66">
        <v>1156820</v>
      </c>
      <c r="C13264" s="65" t="s">
        <v>8691</v>
      </c>
      <c r="D13264" s="66">
        <v>0</v>
      </c>
      <c r="E13264" s="66">
        <v>0</v>
      </c>
    </row>
    <row r="13265" spans="1:5" ht="14.4">
      <c r="A13265" s="65" t="s">
        <v>20605</v>
      </c>
      <c r="B13265" s="66">
        <v>1069692</v>
      </c>
      <c r="C13265" s="65" t="s">
        <v>8691</v>
      </c>
      <c r="D13265" s="66">
        <v>0</v>
      </c>
      <c r="E13265" s="66">
        <v>0</v>
      </c>
    </row>
    <row r="13266" spans="1:5" ht="14.4">
      <c r="A13266" s="65" t="s">
        <v>20606</v>
      </c>
      <c r="B13266" s="66">
        <v>8033</v>
      </c>
      <c r="C13266" s="65" t="s">
        <v>8691</v>
      </c>
      <c r="D13266" s="66">
        <v>119</v>
      </c>
      <c r="E13266" s="66">
        <v>0</v>
      </c>
    </row>
    <row r="13267" spans="1:5" ht="14.4">
      <c r="A13267" s="65" t="s">
        <v>20607</v>
      </c>
      <c r="B13267" s="66">
        <v>1442737</v>
      </c>
      <c r="C13267" s="65" t="s">
        <v>8576</v>
      </c>
      <c r="D13267" s="66">
        <v>0</v>
      </c>
      <c r="E13267" s="66">
        <v>0</v>
      </c>
    </row>
    <row r="13268" spans="1:5" ht="14.4">
      <c r="A13268" s="65" t="s">
        <v>20608</v>
      </c>
      <c r="B13268" s="35"/>
      <c r="C13268" s="35"/>
      <c r="D13268" s="66">
        <v>0</v>
      </c>
      <c r="E13268" s="66">
        <v>0</v>
      </c>
    </row>
    <row r="13269" spans="1:5" ht="14.4">
      <c r="A13269" s="65" t="s">
        <v>20609</v>
      </c>
      <c r="B13269" s="66">
        <v>1070117</v>
      </c>
      <c r="C13269" s="65" t="s">
        <v>8487</v>
      </c>
      <c r="D13269" s="66">
        <v>0</v>
      </c>
      <c r="E13269" s="66">
        <v>0</v>
      </c>
    </row>
    <row r="13270" spans="1:5" ht="14.4">
      <c r="A13270" s="65" t="s">
        <v>20610</v>
      </c>
      <c r="B13270" s="66">
        <v>1230808</v>
      </c>
      <c r="C13270" s="65" t="s">
        <v>8487</v>
      </c>
      <c r="D13270" s="66">
        <v>61</v>
      </c>
      <c r="E13270" s="66">
        <v>0</v>
      </c>
    </row>
    <row r="13271" spans="1:5" ht="14.4">
      <c r="A13271" s="65" t="s">
        <v>20611</v>
      </c>
      <c r="B13271" s="66">
        <v>1121765</v>
      </c>
      <c r="C13271" s="65" t="s">
        <v>8691</v>
      </c>
      <c r="D13271" s="66">
        <v>0</v>
      </c>
      <c r="E13271" s="66">
        <v>0</v>
      </c>
    </row>
    <row r="13272" spans="1:5" ht="14.4">
      <c r="A13272" s="65" t="s">
        <v>20612</v>
      </c>
      <c r="B13272" s="66">
        <v>774564</v>
      </c>
      <c r="C13272" s="65" t="s">
        <v>8487</v>
      </c>
      <c r="D13272" s="66">
        <v>0</v>
      </c>
      <c r="E13272" s="66">
        <v>0</v>
      </c>
    </row>
    <row r="13273" spans="1:5" ht="14.4">
      <c r="A13273" s="65" t="s">
        <v>20613</v>
      </c>
      <c r="B13273" s="66">
        <v>1067175</v>
      </c>
      <c r="C13273" s="65" t="s">
        <v>8691</v>
      </c>
      <c r="D13273" s="66">
        <v>0</v>
      </c>
      <c r="E13273" s="66">
        <v>0</v>
      </c>
    </row>
    <row r="13274" spans="1:5" ht="14.4">
      <c r="A13274" s="65" t="s">
        <v>20614</v>
      </c>
      <c r="B13274" s="66">
        <v>777750</v>
      </c>
      <c r="C13274" s="65" t="s">
        <v>8576</v>
      </c>
      <c r="D13274" s="66">
        <v>0</v>
      </c>
      <c r="E13274" s="66">
        <v>0</v>
      </c>
    </row>
    <row r="13275" spans="1:5" ht="14.4">
      <c r="A13275" s="65" t="s">
        <v>20615</v>
      </c>
      <c r="B13275" s="66">
        <v>1221301</v>
      </c>
      <c r="C13275" s="65" t="s">
        <v>8487</v>
      </c>
      <c r="D13275" s="66">
        <v>61</v>
      </c>
      <c r="E13275" s="66">
        <v>0</v>
      </c>
    </row>
    <row r="13276" spans="1:5" ht="14.4">
      <c r="A13276" s="65" t="s">
        <v>20616</v>
      </c>
      <c r="B13276" s="66">
        <v>1067537</v>
      </c>
      <c r="C13276" s="65" t="s">
        <v>8691</v>
      </c>
      <c r="D13276" s="66">
        <v>0</v>
      </c>
      <c r="E13276" s="66">
        <v>0</v>
      </c>
    </row>
    <row r="13277" spans="1:5" ht="14.4">
      <c r="A13277" s="65" t="s">
        <v>20617</v>
      </c>
      <c r="B13277" s="66">
        <v>1188794</v>
      </c>
      <c r="C13277" s="65" t="s">
        <v>8691</v>
      </c>
      <c r="D13277" s="66">
        <v>0</v>
      </c>
      <c r="E13277" s="66">
        <v>0</v>
      </c>
    </row>
    <row r="13278" spans="1:5" ht="14.4">
      <c r="A13278" s="65" t="s">
        <v>20618</v>
      </c>
      <c r="B13278" s="66">
        <v>1179553</v>
      </c>
      <c r="C13278" s="65" t="s">
        <v>8487</v>
      </c>
      <c r="D13278" s="66">
        <v>0</v>
      </c>
      <c r="E13278" s="66">
        <v>0</v>
      </c>
    </row>
    <row r="13279" spans="1:5" ht="14.4">
      <c r="A13279" s="65" t="s">
        <v>20619</v>
      </c>
      <c r="B13279" s="66">
        <v>777750</v>
      </c>
      <c r="C13279" s="65" t="s">
        <v>8576</v>
      </c>
      <c r="D13279" s="66">
        <v>34</v>
      </c>
      <c r="E13279" s="66">
        <v>0</v>
      </c>
    </row>
    <row r="13280" spans="1:5" ht="14.4">
      <c r="A13280" s="65" t="s">
        <v>20620</v>
      </c>
      <c r="B13280" s="66">
        <v>1019676</v>
      </c>
      <c r="C13280" s="65" t="s">
        <v>8487</v>
      </c>
      <c r="D13280" s="66">
        <v>61</v>
      </c>
      <c r="E13280" s="66">
        <v>0</v>
      </c>
    </row>
    <row r="13281" spans="1:5" ht="14.4">
      <c r="A13281" s="65" t="s">
        <v>20621</v>
      </c>
      <c r="B13281" s="66">
        <v>1136641</v>
      </c>
      <c r="C13281" s="65" t="s">
        <v>8487</v>
      </c>
      <c r="D13281" s="66">
        <v>61</v>
      </c>
      <c r="E13281" s="66">
        <v>0</v>
      </c>
    </row>
    <row r="13282" spans="1:5" ht="14.4">
      <c r="A13282" s="65" t="s">
        <v>20622</v>
      </c>
      <c r="B13282" s="66">
        <v>99999969</v>
      </c>
      <c r="C13282" s="65" t="s">
        <v>11958</v>
      </c>
      <c r="D13282" s="66">
        <v>0</v>
      </c>
      <c r="E13282" s="66">
        <v>0</v>
      </c>
    </row>
    <row r="13283" spans="1:5" ht="14.4">
      <c r="A13283" s="65" t="s">
        <v>20623</v>
      </c>
      <c r="B13283" s="66">
        <v>1376303</v>
      </c>
      <c r="C13283" s="65" t="s">
        <v>8487</v>
      </c>
      <c r="D13283" s="66">
        <v>38</v>
      </c>
      <c r="E13283" s="66">
        <v>0</v>
      </c>
    </row>
    <row r="13284" spans="1:5" ht="14.4">
      <c r="A13284" s="65" t="s">
        <v>20624</v>
      </c>
      <c r="B13284" s="66">
        <v>1375387</v>
      </c>
      <c r="C13284" s="65" t="s">
        <v>8487</v>
      </c>
      <c r="D13284" s="66">
        <v>24</v>
      </c>
      <c r="E13284" s="66">
        <v>0</v>
      </c>
    </row>
    <row r="13285" spans="1:5" ht="14.4">
      <c r="A13285" s="65" t="s">
        <v>20625</v>
      </c>
      <c r="B13285" s="66">
        <v>1409492</v>
      </c>
      <c r="C13285" s="65" t="s">
        <v>8487</v>
      </c>
      <c r="D13285" s="66">
        <v>0</v>
      </c>
      <c r="E13285" s="66">
        <v>0</v>
      </c>
    </row>
    <row r="13286" spans="1:5" ht="14.4">
      <c r="A13286" s="65" t="s">
        <v>20626</v>
      </c>
      <c r="B13286" s="66">
        <v>777744</v>
      </c>
      <c r="C13286" s="65" t="s">
        <v>8487</v>
      </c>
      <c r="D13286" s="66">
        <v>64</v>
      </c>
      <c r="E13286" s="66">
        <v>0</v>
      </c>
    </row>
    <row r="13287" spans="1:5" ht="14.4">
      <c r="A13287" s="65" t="s">
        <v>20627</v>
      </c>
      <c r="B13287" s="66">
        <v>1024124</v>
      </c>
      <c r="C13287" s="65" t="s">
        <v>8487</v>
      </c>
      <c r="D13287" s="66">
        <v>62</v>
      </c>
      <c r="E13287" s="66">
        <v>0</v>
      </c>
    </row>
    <row r="13288" spans="1:5" ht="14.4">
      <c r="A13288" s="65" t="s">
        <v>20628</v>
      </c>
      <c r="B13288" s="66">
        <v>1151149</v>
      </c>
      <c r="C13288" s="65" t="s">
        <v>8487</v>
      </c>
      <c r="D13288" s="66">
        <v>61</v>
      </c>
      <c r="E13288" s="66">
        <v>0</v>
      </c>
    </row>
    <row r="13289" spans="1:5" ht="14.4">
      <c r="A13289" s="65" t="s">
        <v>20629</v>
      </c>
      <c r="B13289" s="66">
        <v>1418004</v>
      </c>
      <c r="C13289" s="65" t="s">
        <v>8487</v>
      </c>
      <c r="D13289" s="66">
        <v>18</v>
      </c>
      <c r="E13289" s="66">
        <v>0</v>
      </c>
    </row>
    <row r="13290" spans="1:5" ht="14.4">
      <c r="A13290" s="65" t="s">
        <v>20630</v>
      </c>
      <c r="B13290" s="66">
        <v>1115681</v>
      </c>
      <c r="C13290" s="65" t="s">
        <v>8691</v>
      </c>
      <c r="D13290" s="66">
        <v>0</v>
      </c>
      <c r="E13290" s="66">
        <v>0</v>
      </c>
    </row>
    <row r="13291" spans="1:5" ht="14.4">
      <c r="A13291" s="65" t="s">
        <v>20631</v>
      </c>
      <c r="B13291" s="66">
        <v>1068549</v>
      </c>
      <c r="C13291" s="65" t="s">
        <v>8691</v>
      </c>
      <c r="D13291" s="66">
        <v>0</v>
      </c>
      <c r="E13291" s="66">
        <v>0</v>
      </c>
    </row>
    <row r="13292" spans="1:5" ht="14.4">
      <c r="A13292" s="65" t="s">
        <v>20632</v>
      </c>
      <c r="B13292" s="66">
        <v>1416337</v>
      </c>
      <c r="C13292" s="65" t="s">
        <v>8691</v>
      </c>
      <c r="D13292" s="66">
        <v>0</v>
      </c>
      <c r="E13292" s="66">
        <v>0</v>
      </c>
    </row>
    <row r="13293" spans="1:5" ht="14.4">
      <c r="A13293" s="65" t="s">
        <v>20633</v>
      </c>
      <c r="B13293" s="66">
        <v>989547</v>
      </c>
      <c r="C13293" s="65" t="s">
        <v>8487</v>
      </c>
      <c r="D13293" s="66">
        <v>61</v>
      </c>
      <c r="E13293" s="66">
        <v>0</v>
      </c>
    </row>
    <row r="13294" spans="1:5" ht="14.4">
      <c r="A13294" s="65" t="s">
        <v>20634</v>
      </c>
      <c r="B13294" s="66">
        <v>1443406</v>
      </c>
      <c r="C13294" s="65" t="s">
        <v>8487</v>
      </c>
      <c r="D13294" s="66">
        <v>57</v>
      </c>
      <c r="E13294" s="66">
        <v>0</v>
      </c>
    </row>
    <row r="13295" spans="1:5" ht="14.4">
      <c r="A13295" s="65" t="s">
        <v>20635</v>
      </c>
      <c r="B13295" s="66">
        <v>1019676</v>
      </c>
      <c r="C13295" s="65" t="s">
        <v>8487</v>
      </c>
      <c r="D13295" s="66">
        <v>61</v>
      </c>
      <c r="E13295" s="66">
        <v>0</v>
      </c>
    </row>
    <row r="13296" spans="1:5" ht="14.4">
      <c r="A13296" s="65" t="s">
        <v>20636</v>
      </c>
      <c r="B13296" s="66">
        <v>1063661</v>
      </c>
      <c r="C13296" s="65" t="s">
        <v>8691</v>
      </c>
      <c r="D13296" s="66">
        <v>0</v>
      </c>
      <c r="E13296" s="66">
        <v>0</v>
      </c>
    </row>
    <row r="13297" spans="1:5" ht="14.4">
      <c r="A13297" s="65" t="s">
        <v>20637</v>
      </c>
      <c r="B13297" s="66">
        <v>1416225</v>
      </c>
      <c r="C13297" s="65" t="s">
        <v>8691</v>
      </c>
      <c r="D13297" s="66">
        <v>0</v>
      </c>
      <c r="E13297" s="66">
        <v>0</v>
      </c>
    </row>
    <row r="13298" spans="1:5" ht="14.4">
      <c r="A13298" s="65" t="s">
        <v>20638</v>
      </c>
      <c r="B13298" s="66">
        <v>1101869</v>
      </c>
      <c r="C13298" s="65" t="s">
        <v>8691</v>
      </c>
      <c r="D13298" s="66">
        <v>0</v>
      </c>
      <c r="E13298" s="66">
        <v>0</v>
      </c>
    </row>
    <row r="13299" spans="1:5" ht="14.4">
      <c r="A13299" s="65" t="s">
        <v>20639</v>
      </c>
      <c r="B13299" s="66">
        <v>1420454</v>
      </c>
      <c r="C13299" s="65" t="s">
        <v>8691</v>
      </c>
      <c r="D13299" s="66">
        <v>0</v>
      </c>
      <c r="E13299" s="66">
        <v>0</v>
      </c>
    </row>
    <row r="13300" spans="1:5" ht="14.4">
      <c r="A13300" s="65" t="s">
        <v>20640</v>
      </c>
      <c r="B13300" s="66">
        <v>1445021</v>
      </c>
      <c r="C13300" s="65" t="s">
        <v>8487</v>
      </c>
      <c r="D13300" s="66">
        <v>62</v>
      </c>
      <c r="E13300" s="66">
        <v>0</v>
      </c>
    </row>
    <row r="13301" spans="1:5" ht="14.4">
      <c r="A13301" s="65" t="s">
        <v>20641</v>
      </c>
      <c r="B13301" s="66">
        <v>1321310</v>
      </c>
      <c r="C13301" s="65" t="s">
        <v>8487</v>
      </c>
      <c r="D13301" s="66">
        <v>66</v>
      </c>
      <c r="E13301" s="66">
        <v>0</v>
      </c>
    </row>
    <row r="13302" spans="1:5" ht="14.4">
      <c r="A13302" s="65" t="s">
        <v>20642</v>
      </c>
      <c r="B13302" s="66">
        <v>1416972</v>
      </c>
      <c r="C13302" s="65" t="s">
        <v>8487</v>
      </c>
      <c r="D13302" s="66">
        <v>58</v>
      </c>
      <c r="E13302" s="66">
        <v>0</v>
      </c>
    </row>
    <row r="13303" spans="1:5" ht="14.4">
      <c r="A13303" s="65" t="s">
        <v>20643</v>
      </c>
      <c r="B13303" s="66">
        <v>1078830</v>
      </c>
      <c r="C13303" s="65" t="s">
        <v>8691</v>
      </c>
      <c r="D13303" s="66">
        <v>0</v>
      </c>
      <c r="E13303" s="66">
        <v>0</v>
      </c>
    </row>
    <row r="13304" spans="1:5" ht="14.4">
      <c r="A13304" s="65" t="s">
        <v>20644</v>
      </c>
      <c r="B13304" s="66">
        <v>1313313</v>
      </c>
      <c r="C13304" s="65" t="s">
        <v>8487</v>
      </c>
      <c r="D13304" s="66">
        <v>0</v>
      </c>
      <c r="E13304" s="66">
        <v>0</v>
      </c>
    </row>
    <row r="13305" spans="1:5" ht="14.4">
      <c r="A13305" s="65" t="s">
        <v>20645</v>
      </c>
      <c r="B13305" s="66">
        <v>1067538</v>
      </c>
      <c r="C13305" s="65" t="s">
        <v>8691</v>
      </c>
      <c r="D13305" s="66">
        <v>119</v>
      </c>
      <c r="E13305" s="66">
        <v>0</v>
      </c>
    </row>
    <row r="13306" spans="1:5" ht="14.4">
      <c r="A13306" s="65" t="s">
        <v>20646</v>
      </c>
      <c r="B13306" s="66">
        <v>1415972</v>
      </c>
      <c r="C13306" s="65" t="s">
        <v>8487</v>
      </c>
      <c r="D13306" s="66">
        <v>57</v>
      </c>
      <c r="E13306" s="66">
        <v>0</v>
      </c>
    </row>
    <row r="13307" spans="1:5" ht="14.4">
      <c r="A13307" s="65" t="s">
        <v>20647</v>
      </c>
      <c r="B13307" s="66">
        <v>1461780</v>
      </c>
      <c r="C13307" s="65" t="s">
        <v>8487</v>
      </c>
      <c r="D13307" s="66">
        <v>60</v>
      </c>
      <c r="E13307" s="66">
        <v>0</v>
      </c>
    </row>
    <row r="13308" spans="1:5" ht="14.4">
      <c r="A13308" s="65" t="s">
        <v>20648</v>
      </c>
      <c r="B13308" s="66">
        <v>1425811</v>
      </c>
      <c r="C13308" s="65" t="s">
        <v>8576</v>
      </c>
      <c r="D13308" s="66">
        <v>0</v>
      </c>
      <c r="E13308" s="66">
        <v>0</v>
      </c>
    </row>
    <row r="13309" spans="1:5" ht="14.4">
      <c r="A13309" s="65" t="s">
        <v>20649</v>
      </c>
      <c r="B13309" s="66">
        <v>1069856</v>
      </c>
      <c r="C13309" s="65" t="s">
        <v>8691</v>
      </c>
      <c r="D13309" s="66">
        <v>121</v>
      </c>
      <c r="E13309" s="66">
        <v>0</v>
      </c>
    </row>
    <row r="13310" spans="1:5" ht="14.4">
      <c r="A13310" s="65" t="s">
        <v>20650</v>
      </c>
      <c r="B13310" s="66">
        <v>1396856</v>
      </c>
      <c r="C13310" s="65" t="s">
        <v>8691</v>
      </c>
      <c r="D13310" s="66">
        <v>0</v>
      </c>
      <c r="E13310" s="66">
        <v>0</v>
      </c>
    </row>
    <row r="13311" spans="1:5" ht="14.4">
      <c r="A13311" s="65" t="s">
        <v>20651</v>
      </c>
      <c r="B13311" s="66">
        <v>1067579</v>
      </c>
      <c r="C13311" s="65" t="s">
        <v>8691</v>
      </c>
      <c r="D13311" s="66">
        <v>0</v>
      </c>
      <c r="E13311" s="66">
        <v>0</v>
      </c>
    </row>
    <row r="13312" spans="1:5" ht="14.4">
      <c r="A13312" s="65" t="s">
        <v>20652</v>
      </c>
      <c r="B13312" s="66">
        <v>1069149</v>
      </c>
      <c r="C13312" s="65" t="s">
        <v>8691</v>
      </c>
      <c r="D13312" s="66">
        <v>0</v>
      </c>
      <c r="E13312" s="66">
        <v>0</v>
      </c>
    </row>
    <row r="13313" spans="1:5" ht="14.4">
      <c r="A13313" s="65" t="s">
        <v>20653</v>
      </c>
      <c r="B13313" s="66">
        <v>1067654</v>
      </c>
      <c r="C13313" s="65" t="s">
        <v>8691</v>
      </c>
      <c r="D13313" s="66">
        <v>0</v>
      </c>
      <c r="E13313" s="66">
        <v>0</v>
      </c>
    </row>
    <row r="13314" spans="1:5" ht="14.4">
      <c r="A13314" s="65" t="s">
        <v>20654</v>
      </c>
      <c r="B13314" s="66">
        <v>1068474</v>
      </c>
      <c r="C13314" s="65" t="s">
        <v>8691</v>
      </c>
      <c r="D13314" s="66">
        <v>119</v>
      </c>
      <c r="E13314" s="66">
        <v>0</v>
      </c>
    </row>
    <row r="13315" spans="1:5" ht="14.4">
      <c r="A13315" s="65" t="s">
        <v>20655</v>
      </c>
      <c r="B13315" s="66">
        <v>1374965</v>
      </c>
      <c r="C13315" s="65" t="s">
        <v>8691</v>
      </c>
      <c r="D13315" s="66">
        <v>0</v>
      </c>
      <c r="E13315" s="66">
        <v>0</v>
      </c>
    </row>
    <row r="13316" spans="1:5" ht="14.4">
      <c r="A13316" s="65" t="s">
        <v>20656</v>
      </c>
      <c r="B13316" s="66">
        <v>1290279</v>
      </c>
      <c r="C13316" s="65" t="s">
        <v>8576</v>
      </c>
      <c r="D13316" s="66">
        <v>0</v>
      </c>
      <c r="E13316" s="66">
        <v>0</v>
      </c>
    </row>
    <row r="13317" spans="1:5" ht="14.4">
      <c r="A13317" s="65" t="s">
        <v>20657</v>
      </c>
      <c r="B13317" s="66">
        <v>1062463</v>
      </c>
      <c r="C13317" s="65" t="s">
        <v>1346</v>
      </c>
      <c r="D13317" s="66">
        <v>0</v>
      </c>
      <c r="E13317" s="66">
        <v>0</v>
      </c>
    </row>
    <row r="13318" spans="1:5" ht="14.4">
      <c r="A13318" s="65" t="s">
        <v>20658</v>
      </c>
      <c r="B13318" s="66">
        <v>1277493</v>
      </c>
      <c r="C13318" s="65" t="s">
        <v>8691</v>
      </c>
      <c r="D13318" s="66">
        <v>0</v>
      </c>
      <c r="E13318" s="66">
        <v>0</v>
      </c>
    </row>
    <row r="13319" spans="1:5" ht="14.4">
      <c r="A13319" s="65" t="s">
        <v>20659</v>
      </c>
      <c r="B13319" s="66">
        <v>1394876</v>
      </c>
      <c r="C13319" s="65" t="s">
        <v>8691</v>
      </c>
      <c r="D13319" s="66">
        <v>0</v>
      </c>
      <c r="E13319" s="66">
        <v>0</v>
      </c>
    </row>
    <row r="13320" spans="1:5" ht="14.4">
      <c r="A13320" s="65" t="s">
        <v>20660</v>
      </c>
      <c r="B13320" s="66">
        <v>1399672</v>
      </c>
      <c r="C13320" s="65" t="s">
        <v>8487</v>
      </c>
      <c r="D13320" s="66">
        <v>30</v>
      </c>
      <c r="E13320" s="66">
        <v>0</v>
      </c>
    </row>
    <row r="13321" spans="1:5" ht="14.4">
      <c r="A13321" s="65" t="s">
        <v>20661</v>
      </c>
      <c r="B13321" s="66">
        <v>1069512</v>
      </c>
      <c r="C13321" s="65" t="s">
        <v>8691</v>
      </c>
      <c r="D13321" s="66">
        <v>0</v>
      </c>
      <c r="E13321" s="66">
        <v>0</v>
      </c>
    </row>
    <row r="13322" spans="1:5" ht="14.4">
      <c r="A13322" s="65" t="s">
        <v>20662</v>
      </c>
      <c r="B13322" s="66">
        <v>1385293</v>
      </c>
      <c r="C13322" s="65" t="s">
        <v>8691</v>
      </c>
      <c r="D13322" s="66">
        <v>0</v>
      </c>
      <c r="E13322" s="66">
        <v>0</v>
      </c>
    </row>
    <row r="13323" spans="1:5" ht="14.4">
      <c r="A13323" s="65" t="s">
        <v>20663</v>
      </c>
      <c r="B13323" s="66">
        <v>1067143</v>
      </c>
      <c r="C13323" s="65" t="s">
        <v>8691</v>
      </c>
      <c r="D13323" s="66">
        <v>0</v>
      </c>
      <c r="E13323" s="66">
        <v>0</v>
      </c>
    </row>
    <row r="13324" spans="1:5" ht="14.4">
      <c r="A13324" s="65" t="s">
        <v>20664</v>
      </c>
      <c r="B13324" s="66">
        <v>983606</v>
      </c>
      <c r="C13324" s="65" t="s">
        <v>8487</v>
      </c>
      <c r="D13324" s="66">
        <v>61</v>
      </c>
      <c r="E13324" s="66">
        <v>0</v>
      </c>
    </row>
    <row r="13325" spans="1:5" ht="14.4">
      <c r="A13325" s="65" t="s">
        <v>20665</v>
      </c>
      <c r="B13325" s="66">
        <v>1340528</v>
      </c>
      <c r="C13325" s="65" t="s">
        <v>8691</v>
      </c>
      <c r="D13325" s="66">
        <v>0</v>
      </c>
      <c r="E13325" s="66">
        <v>0</v>
      </c>
    </row>
    <row r="13326" spans="1:5" ht="14.4">
      <c r="A13326" s="65" t="s">
        <v>20666</v>
      </c>
      <c r="B13326" s="66">
        <v>1351863</v>
      </c>
      <c r="C13326" s="65" t="s">
        <v>8691</v>
      </c>
      <c r="D13326" s="66">
        <v>0</v>
      </c>
      <c r="E13326" s="66">
        <v>0</v>
      </c>
    </row>
    <row r="13327" spans="1:5" ht="14.4">
      <c r="A13327" s="65" t="s">
        <v>20667</v>
      </c>
      <c r="B13327" s="66">
        <v>1068951</v>
      </c>
      <c r="C13327" s="65" t="s">
        <v>8691</v>
      </c>
      <c r="D13327" s="66">
        <v>0</v>
      </c>
      <c r="E13327" s="66">
        <v>0</v>
      </c>
    </row>
    <row r="13328" spans="1:5" ht="14.4">
      <c r="A13328" s="65" t="s">
        <v>20668</v>
      </c>
      <c r="B13328" s="66">
        <v>1057249</v>
      </c>
      <c r="C13328" s="65" t="s">
        <v>8487</v>
      </c>
      <c r="D13328" s="66">
        <v>66</v>
      </c>
      <c r="E13328" s="66">
        <v>0</v>
      </c>
    </row>
    <row r="13329" spans="1:5" ht="14.4">
      <c r="A13329" s="65" t="s">
        <v>20669</v>
      </c>
      <c r="B13329" s="66">
        <v>1061724</v>
      </c>
      <c r="C13329" s="65" t="s">
        <v>8691</v>
      </c>
      <c r="D13329" s="66">
        <v>0</v>
      </c>
      <c r="E13329" s="66">
        <v>0</v>
      </c>
    </row>
    <row r="13330" spans="1:5" ht="14.4">
      <c r="A13330" s="65" t="s">
        <v>20670</v>
      </c>
      <c r="B13330" s="66">
        <v>1019676</v>
      </c>
      <c r="C13330" s="65" t="s">
        <v>8487</v>
      </c>
      <c r="D13330" s="66">
        <v>20</v>
      </c>
      <c r="E13330" s="66">
        <v>0</v>
      </c>
    </row>
    <row r="13331" spans="1:5" ht="14.4">
      <c r="A13331" s="65" t="s">
        <v>20671</v>
      </c>
      <c r="B13331" s="66">
        <v>1067451</v>
      </c>
      <c r="C13331" s="65" t="s">
        <v>8691</v>
      </c>
      <c r="D13331" s="66">
        <v>0</v>
      </c>
      <c r="E13331" s="66">
        <v>0</v>
      </c>
    </row>
    <row r="13332" spans="1:5" ht="14.4">
      <c r="A13332" s="65" t="s">
        <v>20672</v>
      </c>
      <c r="B13332" s="66">
        <v>1276437</v>
      </c>
      <c r="C13332" s="65" t="s">
        <v>8487</v>
      </c>
      <c r="D13332" s="66">
        <v>6</v>
      </c>
      <c r="E13332" s="66">
        <v>0</v>
      </c>
    </row>
    <row r="13333" spans="1:5" ht="14.4">
      <c r="A13333" s="65" t="s">
        <v>20673</v>
      </c>
      <c r="B13333" s="66">
        <v>1414086</v>
      </c>
      <c r="C13333" s="65" t="s">
        <v>8487</v>
      </c>
      <c r="D13333" s="66">
        <v>61</v>
      </c>
      <c r="E13333" s="66">
        <v>0</v>
      </c>
    </row>
    <row r="13334" spans="1:5" ht="14.4">
      <c r="A13334" s="65" t="s">
        <v>20674</v>
      </c>
      <c r="B13334" s="66">
        <v>1399565</v>
      </c>
      <c r="C13334" s="65" t="s">
        <v>8691</v>
      </c>
      <c r="D13334" s="66">
        <v>0</v>
      </c>
      <c r="E13334" s="66">
        <v>0</v>
      </c>
    </row>
    <row r="13335" spans="1:5" ht="14.4">
      <c r="A13335" s="65" t="s">
        <v>20675</v>
      </c>
      <c r="B13335" s="66">
        <v>1066963</v>
      </c>
      <c r="C13335" s="65" t="s">
        <v>8487</v>
      </c>
      <c r="D13335" s="66">
        <v>0</v>
      </c>
      <c r="E13335" s="66">
        <v>0</v>
      </c>
    </row>
    <row r="13336" spans="1:5" ht="14.4">
      <c r="A13336" s="65" t="s">
        <v>20676</v>
      </c>
      <c r="B13336" s="66">
        <v>950098</v>
      </c>
      <c r="C13336" s="65" t="s">
        <v>8487</v>
      </c>
      <c r="D13336" s="66">
        <v>62</v>
      </c>
      <c r="E13336" s="66">
        <v>0</v>
      </c>
    </row>
    <row r="13337" spans="1:5" ht="14.4">
      <c r="A13337" s="65" t="s">
        <v>20677</v>
      </c>
      <c r="B13337" s="66">
        <v>940966</v>
      </c>
      <c r="C13337" s="65" t="s">
        <v>8487</v>
      </c>
      <c r="D13337" s="66">
        <v>62</v>
      </c>
      <c r="E13337" s="66">
        <v>0</v>
      </c>
    </row>
    <row r="13338" spans="1:5" ht="14.4">
      <c r="A13338" s="65" t="s">
        <v>20678</v>
      </c>
      <c r="B13338" s="66">
        <v>1413676</v>
      </c>
      <c r="C13338" s="65" t="s">
        <v>8691</v>
      </c>
      <c r="D13338" s="66">
        <v>118</v>
      </c>
      <c r="E13338" s="66">
        <v>0</v>
      </c>
    </row>
    <row r="13339" spans="1:5" ht="14.4">
      <c r="A13339" s="65" t="s">
        <v>20679</v>
      </c>
      <c r="B13339" s="66">
        <v>1336600</v>
      </c>
      <c r="C13339" s="65" t="s">
        <v>8487</v>
      </c>
      <c r="D13339" s="66">
        <v>0</v>
      </c>
      <c r="E13339" s="66">
        <v>0</v>
      </c>
    </row>
    <row r="13340" spans="1:5" ht="14.4">
      <c r="A13340" s="65" t="s">
        <v>20680</v>
      </c>
      <c r="B13340" s="66">
        <v>1008507</v>
      </c>
      <c r="C13340" s="65" t="s">
        <v>8487</v>
      </c>
      <c r="D13340" s="66">
        <v>63</v>
      </c>
      <c r="E13340" s="66">
        <v>0</v>
      </c>
    </row>
    <row r="13341" spans="1:5" ht="14.4">
      <c r="A13341" s="65" t="s">
        <v>20681</v>
      </c>
      <c r="B13341" s="66">
        <v>1057249</v>
      </c>
      <c r="C13341" s="65" t="s">
        <v>8487</v>
      </c>
      <c r="D13341" s="66">
        <v>60</v>
      </c>
      <c r="E13341" s="66">
        <v>0</v>
      </c>
    </row>
    <row r="13342" spans="1:5" ht="14.4">
      <c r="A13342" s="65" t="s">
        <v>20682</v>
      </c>
      <c r="B13342" s="66">
        <v>1422770</v>
      </c>
      <c r="C13342" s="65" t="s">
        <v>8691</v>
      </c>
      <c r="D13342" s="66">
        <v>0</v>
      </c>
      <c r="E13342" s="66">
        <v>0</v>
      </c>
    </row>
    <row r="13343" spans="1:5" ht="14.4">
      <c r="A13343" s="65" t="s">
        <v>20683</v>
      </c>
      <c r="B13343" s="66">
        <v>1365275</v>
      </c>
      <c r="C13343" s="65" t="s">
        <v>8691</v>
      </c>
      <c r="D13343" s="66">
        <v>120</v>
      </c>
      <c r="E13343" s="66">
        <v>0</v>
      </c>
    </row>
    <row r="13344" spans="1:5" ht="14.4">
      <c r="A13344" s="65" t="s">
        <v>20684</v>
      </c>
      <c r="B13344" s="66">
        <v>1066987</v>
      </c>
      <c r="C13344" s="65" t="s">
        <v>8691</v>
      </c>
      <c r="D13344" s="66">
        <v>0</v>
      </c>
      <c r="E13344" s="66">
        <v>0</v>
      </c>
    </row>
    <row r="13345" spans="1:5" ht="14.4">
      <c r="A13345" s="65" t="s">
        <v>20685</v>
      </c>
      <c r="B13345" s="66">
        <v>1410350</v>
      </c>
      <c r="C13345" s="65" t="s">
        <v>8691</v>
      </c>
      <c r="D13345" s="66">
        <v>0</v>
      </c>
      <c r="E13345" s="66">
        <v>0</v>
      </c>
    </row>
    <row r="13346" spans="1:5" ht="14.4">
      <c r="A13346" s="65" t="s">
        <v>20686</v>
      </c>
      <c r="B13346" s="66">
        <v>1425962</v>
      </c>
      <c r="C13346" s="65" t="s">
        <v>8691</v>
      </c>
      <c r="D13346" s="66">
        <v>0</v>
      </c>
      <c r="E13346" s="66">
        <v>0</v>
      </c>
    </row>
    <row r="13347" spans="1:5" ht="14.4">
      <c r="A13347" s="65" t="s">
        <v>20687</v>
      </c>
      <c r="B13347" s="66">
        <v>1423168</v>
      </c>
      <c r="C13347" s="65" t="s">
        <v>8691</v>
      </c>
      <c r="D13347" s="66">
        <v>0</v>
      </c>
      <c r="E13347" s="66">
        <v>0</v>
      </c>
    </row>
    <row r="13348" spans="1:5" ht="14.4">
      <c r="A13348" s="65" t="s">
        <v>20688</v>
      </c>
      <c r="B13348" s="66">
        <v>1435770</v>
      </c>
      <c r="C13348" s="65" t="s">
        <v>8576</v>
      </c>
      <c r="D13348" s="66">
        <v>0</v>
      </c>
      <c r="E13348" s="66">
        <v>0</v>
      </c>
    </row>
    <row r="13349" spans="1:5" ht="14.4">
      <c r="A13349" s="65" t="s">
        <v>20689</v>
      </c>
      <c r="B13349" s="66">
        <v>1291339</v>
      </c>
      <c r="C13349" s="65" t="s">
        <v>8691</v>
      </c>
      <c r="D13349" s="66">
        <v>0</v>
      </c>
      <c r="E13349" s="66">
        <v>0</v>
      </c>
    </row>
    <row r="13350" spans="1:5" ht="14.4">
      <c r="A13350" s="65" t="s">
        <v>20690</v>
      </c>
      <c r="B13350" s="66">
        <v>1412284</v>
      </c>
      <c r="C13350" s="65" t="s">
        <v>8576</v>
      </c>
      <c r="D13350" s="66">
        <v>0</v>
      </c>
      <c r="E13350" s="66">
        <v>0</v>
      </c>
    </row>
    <row r="13351" spans="1:5" ht="14.4">
      <c r="A13351" s="65" t="s">
        <v>20691</v>
      </c>
      <c r="B13351" s="66">
        <v>1405071</v>
      </c>
      <c r="C13351" s="65" t="s">
        <v>8691</v>
      </c>
      <c r="D13351" s="66">
        <v>0</v>
      </c>
      <c r="E13351" s="66">
        <v>0</v>
      </c>
    </row>
    <row r="13352" spans="1:5" ht="14.4">
      <c r="A13352" s="65" t="s">
        <v>20692</v>
      </c>
      <c r="B13352" s="66">
        <v>1132876</v>
      </c>
      <c r="C13352" s="65" t="s">
        <v>8691</v>
      </c>
      <c r="D13352" s="66">
        <v>0</v>
      </c>
      <c r="E13352" s="66">
        <v>0</v>
      </c>
    </row>
    <row r="13353" spans="1:5" ht="14.4">
      <c r="A13353" s="65" t="s">
        <v>20693</v>
      </c>
      <c r="B13353" s="66">
        <v>1113482</v>
      </c>
      <c r="C13353" s="65" t="s">
        <v>8487</v>
      </c>
      <c r="D13353" s="66">
        <v>61</v>
      </c>
      <c r="E13353" s="66">
        <v>0</v>
      </c>
    </row>
    <row r="13354" spans="1:5" ht="14.4">
      <c r="A13354" s="65" t="s">
        <v>20694</v>
      </c>
      <c r="B13354" s="66">
        <v>1019676</v>
      </c>
      <c r="C13354" s="65" t="s">
        <v>8487</v>
      </c>
      <c r="D13354" s="66">
        <v>60</v>
      </c>
      <c r="E13354" s="66">
        <v>0</v>
      </c>
    </row>
    <row r="13355" spans="1:5" ht="14.4">
      <c r="A13355" s="65" t="s">
        <v>20695</v>
      </c>
      <c r="B13355" s="66">
        <v>1413672</v>
      </c>
      <c r="C13355" s="65" t="s">
        <v>8691</v>
      </c>
      <c r="D13355" s="66">
        <v>0</v>
      </c>
      <c r="E13355" s="66">
        <v>0</v>
      </c>
    </row>
    <row r="13356" spans="1:5" ht="14.4">
      <c r="A13356" s="65" t="s">
        <v>20696</v>
      </c>
      <c r="B13356" s="66">
        <v>1417151</v>
      </c>
      <c r="C13356" s="65" t="s">
        <v>8576</v>
      </c>
      <c r="D13356" s="66">
        <v>0</v>
      </c>
      <c r="E13356" s="66">
        <v>0</v>
      </c>
    </row>
    <row r="13357" spans="1:5" ht="14.4">
      <c r="A13357" s="65" t="s">
        <v>20697</v>
      </c>
      <c r="B13357" s="66">
        <v>1403285</v>
      </c>
      <c r="C13357" s="65" t="s">
        <v>8691</v>
      </c>
      <c r="D13357" s="66">
        <v>136</v>
      </c>
      <c r="E13357" s="66">
        <v>-32</v>
      </c>
    </row>
    <row r="13358" spans="1:5" ht="14.4">
      <c r="A13358" s="65" t="s">
        <v>20698</v>
      </c>
      <c r="B13358" s="66">
        <v>1300186</v>
      </c>
      <c r="C13358" s="65" t="s">
        <v>8487</v>
      </c>
      <c r="D13358" s="66">
        <v>61</v>
      </c>
      <c r="E13358" s="66">
        <v>0</v>
      </c>
    </row>
    <row r="13359" spans="1:5" ht="14.4">
      <c r="A13359" s="65" t="s">
        <v>20699</v>
      </c>
      <c r="B13359" s="66">
        <v>1067255</v>
      </c>
      <c r="C13359" s="65" t="s">
        <v>8691</v>
      </c>
      <c r="D13359" s="66">
        <v>0</v>
      </c>
      <c r="E13359" s="66">
        <v>0</v>
      </c>
    </row>
    <row r="13360" spans="1:5" ht="14.4">
      <c r="A13360" s="65" t="s">
        <v>20700</v>
      </c>
      <c r="B13360" s="66">
        <v>1116512</v>
      </c>
      <c r="C13360" s="65" t="s">
        <v>8691</v>
      </c>
      <c r="D13360" s="66">
        <v>0</v>
      </c>
      <c r="E13360" s="66">
        <v>0</v>
      </c>
    </row>
    <row r="13361" spans="1:5" ht="14.4">
      <c r="A13361" s="65" t="s">
        <v>20701</v>
      </c>
      <c r="B13361" s="66">
        <v>1402184</v>
      </c>
      <c r="C13361" s="65" t="s">
        <v>8691</v>
      </c>
      <c r="D13361" s="66">
        <v>0</v>
      </c>
      <c r="E13361" s="66">
        <v>0</v>
      </c>
    </row>
    <row r="13362" spans="1:5" ht="14.4">
      <c r="A13362" s="65" t="s">
        <v>20702</v>
      </c>
      <c r="B13362" s="66">
        <v>1354116</v>
      </c>
      <c r="C13362" s="65" t="s">
        <v>8487</v>
      </c>
      <c r="D13362" s="66">
        <v>61</v>
      </c>
      <c r="E13362" s="66">
        <v>0</v>
      </c>
    </row>
    <row r="13363" spans="1:5" ht="14.4">
      <c r="A13363" s="65" t="s">
        <v>20703</v>
      </c>
      <c r="B13363" s="66">
        <v>1417110</v>
      </c>
      <c r="C13363" s="65" t="s">
        <v>8487</v>
      </c>
      <c r="D13363" s="66">
        <v>30</v>
      </c>
      <c r="E13363" s="66">
        <v>0</v>
      </c>
    </row>
    <row r="13364" spans="1:5" ht="14.4">
      <c r="A13364" s="65" t="s">
        <v>20704</v>
      </c>
      <c r="B13364" s="66">
        <v>1062141</v>
      </c>
      <c r="C13364" s="65" t="s">
        <v>8691</v>
      </c>
      <c r="D13364" s="66">
        <v>0</v>
      </c>
      <c r="E13364" s="66">
        <v>0</v>
      </c>
    </row>
    <row r="13365" spans="1:5" ht="14.4">
      <c r="A13365" s="65" t="s">
        <v>20705</v>
      </c>
      <c r="B13365" s="66">
        <v>1061288</v>
      </c>
      <c r="C13365" s="65" t="s">
        <v>8691</v>
      </c>
      <c r="D13365" s="66">
        <v>0</v>
      </c>
      <c r="E13365" s="66">
        <v>0</v>
      </c>
    </row>
    <row r="13366" spans="1:5" ht="14.4">
      <c r="A13366" s="65" t="s">
        <v>20706</v>
      </c>
      <c r="B13366" s="66">
        <v>1401942</v>
      </c>
      <c r="C13366" s="65" t="s">
        <v>8576</v>
      </c>
      <c r="D13366" s="66">
        <v>0</v>
      </c>
      <c r="E13366" s="66">
        <v>0</v>
      </c>
    </row>
    <row r="13367" spans="1:5" ht="14.4">
      <c r="A13367" s="65" t="s">
        <v>20707</v>
      </c>
      <c r="B13367" s="66">
        <v>1086946</v>
      </c>
      <c r="C13367" s="65" t="s">
        <v>8487</v>
      </c>
      <c r="D13367" s="66">
        <v>67</v>
      </c>
      <c r="E13367" s="66">
        <v>0</v>
      </c>
    </row>
    <row r="13368" spans="1:5" ht="14.4">
      <c r="A13368" s="65" t="s">
        <v>20708</v>
      </c>
      <c r="B13368" s="66">
        <v>1423588</v>
      </c>
      <c r="C13368" s="65" t="s">
        <v>8487</v>
      </c>
      <c r="D13368" s="66">
        <v>61</v>
      </c>
      <c r="E13368" s="66">
        <v>0</v>
      </c>
    </row>
    <row r="13369" spans="1:5" ht="14.4">
      <c r="A13369" s="65" t="s">
        <v>20709</v>
      </c>
      <c r="B13369" s="66">
        <v>1440322</v>
      </c>
      <c r="C13369" s="65" t="s">
        <v>8576</v>
      </c>
      <c r="D13369" s="66">
        <v>0</v>
      </c>
      <c r="E13369" s="66">
        <v>0</v>
      </c>
    </row>
    <row r="13370" spans="1:5" ht="14.4">
      <c r="A13370" s="65" t="s">
        <v>20710</v>
      </c>
      <c r="B13370" s="66">
        <v>1067984</v>
      </c>
      <c r="C13370" s="65" t="s">
        <v>8691</v>
      </c>
      <c r="D13370" s="66">
        <v>0</v>
      </c>
      <c r="E13370" s="66">
        <v>0</v>
      </c>
    </row>
    <row r="13371" spans="1:5" ht="14.4">
      <c r="A13371" s="65" t="s">
        <v>20711</v>
      </c>
      <c r="B13371" s="66">
        <v>1152699</v>
      </c>
      <c r="C13371" s="65" t="s">
        <v>8691</v>
      </c>
      <c r="D13371" s="66">
        <v>0</v>
      </c>
      <c r="E13371" s="66">
        <v>0</v>
      </c>
    </row>
    <row r="13372" spans="1:5" ht="14.4">
      <c r="A13372" s="65" t="s">
        <v>20712</v>
      </c>
      <c r="B13372" s="66">
        <v>774363</v>
      </c>
      <c r="C13372" s="65" t="s">
        <v>8487</v>
      </c>
      <c r="D13372" s="66">
        <v>37</v>
      </c>
      <c r="E13372" s="66">
        <v>0</v>
      </c>
    </row>
    <row r="13373" spans="1:5" ht="14.4">
      <c r="A13373" s="65" t="s">
        <v>20713</v>
      </c>
      <c r="B13373" s="66">
        <v>1358284</v>
      </c>
      <c r="C13373" s="65" t="s">
        <v>8576</v>
      </c>
      <c r="D13373" s="66">
        <v>0</v>
      </c>
      <c r="E13373" s="66">
        <v>0</v>
      </c>
    </row>
    <row r="13374" spans="1:5" ht="14.4">
      <c r="A13374" s="65" t="s">
        <v>20714</v>
      </c>
      <c r="B13374" s="66">
        <v>1355833</v>
      </c>
      <c r="C13374" s="65" t="s">
        <v>8691</v>
      </c>
      <c r="D13374" s="66">
        <v>0</v>
      </c>
      <c r="E13374" s="66">
        <v>0</v>
      </c>
    </row>
    <row r="13375" spans="1:5" ht="14.4">
      <c r="A13375" s="65" t="s">
        <v>20715</v>
      </c>
      <c r="B13375" s="66">
        <v>1265376</v>
      </c>
      <c r="C13375" s="65" t="s">
        <v>8487</v>
      </c>
      <c r="D13375" s="66">
        <v>61</v>
      </c>
      <c r="E13375" s="66">
        <v>0</v>
      </c>
    </row>
    <row r="13376" spans="1:5" ht="14.4">
      <c r="A13376" s="65" t="s">
        <v>20716</v>
      </c>
      <c r="B13376" s="66">
        <v>1425942</v>
      </c>
      <c r="C13376" s="65" t="s">
        <v>8487</v>
      </c>
      <c r="D13376" s="66">
        <v>48</v>
      </c>
      <c r="E13376" s="66">
        <v>0</v>
      </c>
    </row>
    <row r="13377" spans="1:5" ht="14.4">
      <c r="A13377" s="65" t="s">
        <v>20717</v>
      </c>
      <c r="B13377" s="66">
        <v>1415918</v>
      </c>
      <c r="C13377" s="65" t="s">
        <v>8576</v>
      </c>
      <c r="D13377" s="66">
        <v>0</v>
      </c>
      <c r="E13377" s="66">
        <v>0</v>
      </c>
    </row>
    <row r="13378" spans="1:5" ht="14.4">
      <c r="A13378" s="65" t="s">
        <v>20718</v>
      </c>
      <c r="B13378" s="66">
        <v>1061412</v>
      </c>
      <c r="C13378" s="65" t="s">
        <v>8691</v>
      </c>
      <c r="D13378" s="66">
        <v>0</v>
      </c>
      <c r="E13378" s="66">
        <v>0</v>
      </c>
    </row>
    <row r="13379" spans="1:5" ht="14.4">
      <c r="A13379" s="65" t="s">
        <v>20719</v>
      </c>
      <c r="B13379" s="66">
        <v>1419044</v>
      </c>
      <c r="C13379" s="65" t="s">
        <v>8576</v>
      </c>
      <c r="D13379" s="66">
        <v>0</v>
      </c>
      <c r="E13379" s="66">
        <v>0</v>
      </c>
    </row>
    <row r="13380" spans="1:5" ht="14.4">
      <c r="A13380" s="65" t="s">
        <v>20720</v>
      </c>
      <c r="B13380" s="66">
        <v>1362545</v>
      </c>
      <c r="C13380" s="65" t="s">
        <v>8487</v>
      </c>
      <c r="D13380" s="66">
        <v>61</v>
      </c>
      <c r="E13380" s="66">
        <v>0</v>
      </c>
    </row>
    <row r="13381" spans="1:5" ht="14.4">
      <c r="A13381" s="65" t="s">
        <v>20721</v>
      </c>
      <c r="B13381" s="66">
        <v>1067202</v>
      </c>
      <c r="C13381" s="65" t="s">
        <v>8691</v>
      </c>
      <c r="D13381" s="66">
        <v>0</v>
      </c>
      <c r="E13381" s="66">
        <v>0</v>
      </c>
    </row>
    <row r="13382" spans="1:5" ht="14.4">
      <c r="A13382" s="65" t="s">
        <v>20722</v>
      </c>
      <c r="B13382" s="66">
        <v>1406017</v>
      </c>
      <c r="C13382" s="65" t="s">
        <v>8691</v>
      </c>
      <c r="D13382" s="66">
        <v>0</v>
      </c>
      <c r="E13382" s="66">
        <v>0</v>
      </c>
    </row>
    <row r="13383" spans="1:5" ht="14.4">
      <c r="A13383" s="65" t="s">
        <v>20723</v>
      </c>
      <c r="B13383" s="66">
        <v>1306001</v>
      </c>
      <c r="C13383" s="65" t="s">
        <v>8487</v>
      </c>
      <c r="D13383" s="66">
        <v>60</v>
      </c>
      <c r="E13383" s="66">
        <v>0</v>
      </c>
    </row>
    <row r="13384" spans="1:5" ht="14.4">
      <c r="A13384" s="65" t="s">
        <v>20724</v>
      </c>
      <c r="B13384" s="66">
        <v>1420365</v>
      </c>
      <c r="C13384" s="65" t="s">
        <v>8691</v>
      </c>
      <c r="D13384" s="66">
        <v>119</v>
      </c>
      <c r="E13384" s="66">
        <v>0</v>
      </c>
    </row>
    <row r="13385" spans="1:5" ht="14.4">
      <c r="A13385" s="65" t="s">
        <v>20725</v>
      </c>
      <c r="B13385" s="66">
        <v>989547</v>
      </c>
      <c r="C13385" s="65" t="s">
        <v>8487</v>
      </c>
      <c r="D13385" s="66">
        <v>62</v>
      </c>
      <c r="E13385" s="66">
        <v>0</v>
      </c>
    </row>
    <row r="13386" spans="1:5" ht="14.4">
      <c r="A13386" s="65" t="s">
        <v>20726</v>
      </c>
      <c r="B13386" s="66">
        <v>1383491</v>
      </c>
      <c r="C13386" s="65" t="s">
        <v>8576</v>
      </c>
      <c r="D13386" s="66">
        <v>0</v>
      </c>
      <c r="E13386" s="66">
        <v>0</v>
      </c>
    </row>
    <row r="13387" spans="1:5" ht="14.4">
      <c r="A13387" s="65" t="s">
        <v>20727</v>
      </c>
      <c r="B13387" s="66">
        <v>1069046</v>
      </c>
      <c r="C13387" s="65" t="s">
        <v>8691</v>
      </c>
      <c r="D13387" s="66">
        <v>0</v>
      </c>
      <c r="E13387" s="66">
        <v>0</v>
      </c>
    </row>
    <row r="13388" spans="1:5" ht="14.4">
      <c r="A13388" s="65" t="s">
        <v>20728</v>
      </c>
      <c r="B13388" s="66">
        <v>1182509</v>
      </c>
      <c r="C13388" s="65" t="s">
        <v>8691</v>
      </c>
      <c r="D13388" s="66">
        <v>119</v>
      </c>
      <c r="E13388" s="66">
        <v>0</v>
      </c>
    </row>
    <row r="13389" spans="1:5" ht="14.4">
      <c r="A13389" s="65" t="s">
        <v>20729</v>
      </c>
      <c r="B13389" s="66">
        <v>1415825</v>
      </c>
      <c r="C13389" s="65" t="s">
        <v>8487</v>
      </c>
      <c r="D13389" s="66">
        <v>60</v>
      </c>
      <c r="E13389" s="66">
        <v>0</v>
      </c>
    </row>
    <row r="13390" spans="1:5" ht="14.4">
      <c r="A13390" s="65" t="s">
        <v>20730</v>
      </c>
      <c r="B13390" s="66">
        <v>1144851</v>
      </c>
      <c r="C13390" s="65" t="s">
        <v>8487</v>
      </c>
      <c r="D13390" s="66">
        <v>0</v>
      </c>
      <c r="E13390" s="66">
        <v>0</v>
      </c>
    </row>
    <row r="13391" spans="1:5" ht="14.4">
      <c r="A13391" s="65" t="s">
        <v>20731</v>
      </c>
      <c r="B13391" s="66">
        <v>774466</v>
      </c>
      <c r="C13391" s="65" t="s">
        <v>8487</v>
      </c>
      <c r="D13391" s="66">
        <v>19</v>
      </c>
      <c r="E13391" s="66">
        <v>0</v>
      </c>
    </row>
    <row r="13392" spans="1:5" ht="14.4">
      <c r="A13392" s="65" t="s">
        <v>20732</v>
      </c>
      <c r="B13392" s="66">
        <v>1248219</v>
      </c>
      <c r="C13392" s="65" t="s">
        <v>8691</v>
      </c>
      <c r="D13392" s="66">
        <v>0</v>
      </c>
      <c r="E13392" s="66">
        <v>0</v>
      </c>
    </row>
    <row r="13393" spans="1:5" ht="14.4">
      <c r="A13393" s="65" t="s">
        <v>20733</v>
      </c>
      <c r="B13393" s="66">
        <v>1373602</v>
      </c>
      <c r="C13393" s="65" t="s">
        <v>8487</v>
      </c>
      <c r="D13393" s="66">
        <v>0</v>
      </c>
      <c r="E13393" s="66">
        <v>0</v>
      </c>
    </row>
    <row r="13394" spans="1:5" ht="14.4">
      <c r="A13394" s="65" t="s">
        <v>20734</v>
      </c>
      <c r="B13394" s="66">
        <v>1266397</v>
      </c>
      <c r="C13394" s="65" t="s">
        <v>8487</v>
      </c>
      <c r="D13394" s="66">
        <v>0</v>
      </c>
      <c r="E13394" s="66">
        <v>0</v>
      </c>
    </row>
    <row r="13395" spans="1:5" ht="14.4">
      <c r="A13395" s="65" t="s">
        <v>20735</v>
      </c>
      <c r="B13395" s="66">
        <v>1069133</v>
      </c>
      <c r="C13395" s="65" t="s">
        <v>8691</v>
      </c>
      <c r="D13395" s="66">
        <v>0</v>
      </c>
      <c r="E13395" s="66">
        <v>0</v>
      </c>
    </row>
    <row r="13396" spans="1:5" ht="14.4">
      <c r="A13396" s="65" t="s">
        <v>20736</v>
      </c>
      <c r="B13396" s="66">
        <v>1305851</v>
      </c>
      <c r="C13396" s="65" t="s">
        <v>8691</v>
      </c>
      <c r="D13396" s="66">
        <v>0</v>
      </c>
      <c r="E13396" s="66">
        <v>0</v>
      </c>
    </row>
    <row r="13397" spans="1:5" ht="14.4">
      <c r="A13397" s="65" t="s">
        <v>20737</v>
      </c>
      <c r="B13397" s="66">
        <v>1410295</v>
      </c>
      <c r="C13397" s="65" t="s">
        <v>8691</v>
      </c>
      <c r="D13397" s="66">
        <v>0</v>
      </c>
      <c r="E13397" s="66">
        <v>0</v>
      </c>
    </row>
    <row r="13398" spans="1:5" ht="14.4">
      <c r="A13398" s="65" t="s">
        <v>20738</v>
      </c>
      <c r="B13398" s="66">
        <v>1445047</v>
      </c>
      <c r="C13398" s="65" t="s">
        <v>8576</v>
      </c>
      <c r="D13398" s="66">
        <v>0</v>
      </c>
      <c r="E13398" s="66">
        <v>0</v>
      </c>
    </row>
    <row r="13399" spans="1:5" ht="14.4">
      <c r="A13399" s="65" t="s">
        <v>20739</v>
      </c>
      <c r="B13399" s="66">
        <v>1378021</v>
      </c>
      <c r="C13399" s="65" t="s">
        <v>8691</v>
      </c>
      <c r="D13399" s="66">
        <v>0</v>
      </c>
      <c r="E13399" s="66">
        <v>0</v>
      </c>
    </row>
    <row r="13400" spans="1:5" ht="14.4">
      <c r="A13400" s="65" t="s">
        <v>20740</v>
      </c>
      <c r="B13400" s="66">
        <v>1067682</v>
      </c>
      <c r="C13400" s="65" t="s">
        <v>8691</v>
      </c>
      <c r="D13400" s="66">
        <v>0</v>
      </c>
      <c r="E13400" s="66">
        <v>0</v>
      </c>
    </row>
    <row r="13401" spans="1:5" ht="14.4">
      <c r="A13401" s="65" t="s">
        <v>20741</v>
      </c>
      <c r="B13401" s="66">
        <v>1413671</v>
      </c>
      <c r="C13401" s="65" t="s">
        <v>8487</v>
      </c>
      <c r="D13401" s="66">
        <v>0</v>
      </c>
      <c r="E13401" s="66">
        <v>0</v>
      </c>
    </row>
    <row r="13402" spans="1:5" ht="14.4">
      <c r="A13402" s="65" t="s">
        <v>20742</v>
      </c>
      <c r="B13402" s="66">
        <v>1143232</v>
      </c>
      <c r="C13402" s="65" t="s">
        <v>8691</v>
      </c>
      <c r="D13402" s="66">
        <v>0</v>
      </c>
      <c r="E13402" s="66">
        <v>0</v>
      </c>
    </row>
    <row r="13403" spans="1:5" ht="14.4">
      <c r="A13403" s="65" t="s">
        <v>20743</v>
      </c>
      <c r="B13403" s="66">
        <v>1419704</v>
      </c>
      <c r="C13403" s="65" t="s">
        <v>8691</v>
      </c>
      <c r="D13403" s="66">
        <v>0</v>
      </c>
      <c r="E13403" s="66">
        <v>0</v>
      </c>
    </row>
    <row r="13404" spans="1:5" ht="14.4">
      <c r="A13404" s="65" t="s">
        <v>20744</v>
      </c>
      <c r="B13404" s="66">
        <v>1062309</v>
      </c>
      <c r="C13404" s="65" t="s">
        <v>1346</v>
      </c>
      <c r="D13404" s="66">
        <v>0</v>
      </c>
      <c r="E13404" s="66">
        <v>0</v>
      </c>
    </row>
    <row r="13405" spans="1:5" ht="14.4">
      <c r="A13405" s="65" t="s">
        <v>20745</v>
      </c>
      <c r="B13405" s="66">
        <v>1420878</v>
      </c>
      <c r="C13405" s="65" t="s">
        <v>8691</v>
      </c>
      <c r="D13405" s="66">
        <v>0</v>
      </c>
      <c r="E13405" s="66">
        <v>0</v>
      </c>
    </row>
    <row r="13406" spans="1:5" ht="14.4">
      <c r="A13406" s="65" t="s">
        <v>20746</v>
      </c>
      <c r="B13406" s="66">
        <v>1394874</v>
      </c>
      <c r="C13406" s="65" t="s">
        <v>8691</v>
      </c>
      <c r="D13406" s="66">
        <v>0</v>
      </c>
      <c r="E13406" s="66">
        <v>0</v>
      </c>
    </row>
    <row r="13407" spans="1:5" ht="14.4">
      <c r="A13407" s="65" t="s">
        <v>20747</v>
      </c>
      <c r="B13407" s="66">
        <v>1068724</v>
      </c>
      <c r="C13407" s="65" t="s">
        <v>8691</v>
      </c>
      <c r="D13407" s="66">
        <v>0</v>
      </c>
      <c r="E13407" s="66">
        <v>0</v>
      </c>
    </row>
    <row r="13408" spans="1:5" ht="14.4">
      <c r="A13408" s="65" t="s">
        <v>20748</v>
      </c>
      <c r="B13408" s="66">
        <v>1067203</v>
      </c>
      <c r="C13408" s="65" t="s">
        <v>8691</v>
      </c>
      <c r="D13408" s="66">
        <v>0</v>
      </c>
      <c r="E13408" s="66">
        <v>0</v>
      </c>
    </row>
    <row r="13409" spans="1:5" ht="14.4">
      <c r="A13409" s="65" t="s">
        <v>20749</v>
      </c>
      <c r="B13409" s="66">
        <v>1307314</v>
      </c>
      <c r="C13409" s="65" t="s">
        <v>8691</v>
      </c>
      <c r="D13409" s="66">
        <v>0</v>
      </c>
      <c r="E13409" s="66">
        <v>0</v>
      </c>
    </row>
    <row r="13410" spans="1:5" ht="14.4">
      <c r="A13410" s="65" t="s">
        <v>20750</v>
      </c>
      <c r="B13410" s="66">
        <v>1327101</v>
      </c>
      <c r="C13410" s="65" t="s">
        <v>8576</v>
      </c>
      <c r="D13410" s="66">
        <v>0</v>
      </c>
      <c r="E13410" s="66">
        <v>0</v>
      </c>
    </row>
    <row r="13411" spans="1:5" ht="14.4">
      <c r="A13411" s="65" t="s">
        <v>20751</v>
      </c>
      <c r="B13411" s="66">
        <v>8033</v>
      </c>
      <c r="C13411" s="65" t="s">
        <v>8691</v>
      </c>
      <c r="D13411" s="66">
        <v>119</v>
      </c>
      <c r="E13411" s="66">
        <v>0</v>
      </c>
    </row>
    <row r="13412" spans="1:5" ht="14.4">
      <c r="A13412" s="65" t="s">
        <v>20752</v>
      </c>
      <c r="B13412" s="66">
        <v>1068240</v>
      </c>
      <c r="C13412" s="65" t="s">
        <v>8691</v>
      </c>
      <c r="D13412" s="66">
        <v>0</v>
      </c>
      <c r="E13412" s="66">
        <v>0</v>
      </c>
    </row>
    <row r="13413" spans="1:5" ht="14.4">
      <c r="A13413" s="65" t="s">
        <v>20753</v>
      </c>
      <c r="B13413" s="66">
        <v>1457807</v>
      </c>
      <c r="C13413" s="65" t="s">
        <v>8691</v>
      </c>
      <c r="D13413" s="66">
        <v>0</v>
      </c>
      <c r="E13413" s="66">
        <v>0</v>
      </c>
    </row>
    <row r="13414" spans="1:5" ht="14.4">
      <c r="A13414" s="65" t="s">
        <v>20754</v>
      </c>
      <c r="B13414" s="66">
        <v>945184</v>
      </c>
      <c r="C13414" s="65" t="s">
        <v>8487</v>
      </c>
      <c r="D13414" s="66">
        <v>60</v>
      </c>
      <c r="E13414" s="66">
        <v>0</v>
      </c>
    </row>
    <row r="13415" spans="1:5" ht="14.4">
      <c r="A13415" s="65" t="s">
        <v>20755</v>
      </c>
      <c r="B13415" s="66">
        <v>1366636</v>
      </c>
      <c r="C13415" s="65" t="s">
        <v>8691</v>
      </c>
      <c r="D13415" s="66">
        <v>0</v>
      </c>
      <c r="E13415" s="66">
        <v>0</v>
      </c>
    </row>
    <row r="13416" spans="1:5" ht="14.4">
      <c r="A13416" s="65" t="s">
        <v>20756</v>
      </c>
      <c r="B13416" s="66">
        <v>8033</v>
      </c>
      <c r="C13416" s="65" t="s">
        <v>8691</v>
      </c>
      <c r="D13416" s="66">
        <v>119</v>
      </c>
      <c r="E13416" s="66">
        <v>0</v>
      </c>
    </row>
    <row r="13417" spans="1:5" ht="14.4">
      <c r="A13417" s="65" t="s">
        <v>20757</v>
      </c>
      <c r="B13417" s="66">
        <v>1458199</v>
      </c>
      <c r="C13417" s="65" t="s">
        <v>8487</v>
      </c>
      <c r="D13417" s="66">
        <v>28</v>
      </c>
      <c r="E13417" s="66">
        <v>0</v>
      </c>
    </row>
    <row r="13418" spans="1:5" ht="14.4">
      <c r="A13418" s="65" t="s">
        <v>20758</v>
      </c>
      <c r="B13418" s="66">
        <v>1063093</v>
      </c>
      <c r="C13418" s="65" t="s">
        <v>1346</v>
      </c>
      <c r="D13418" s="66">
        <v>0</v>
      </c>
      <c r="E13418" s="66">
        <v>0</v>
      </c>
    </row>
    <row r="13419" spans="1:5" ht="14.4">
      <c r="A13419" s="65" t="s">
        <v>20759</v>
      </c>
      <c r="B13419" s="66">
        <v>99999976</v>
      </c>
      <c r="C13419" s="65" t="s">
        <v>8977</v>
      </c>
      <c r="D13419" s="66">
        <v>0</v>
      </c>
      <c r="E13419" s="66">
        <v>0</v>
      </c>
    </row>
    <row r="13420" spans="1:5" ht="14.4">
      <c r="A13420" s="65" t="s">
        <v>20760</v>
      </c>
      <c r="B13420" s="66">
        <v>1083351</v>
      </c>
      <c r="C13420" s="65" t="s">
        <v>8487</v>
      </c>
      <c r="D13420" s="66">
        <v>48</v>
      </c>
      <c r="E13420" s="66">
        <v>0</v>
      </c>
    </row>
    <row r="13421" spans="1:5" ht="14.4">
      <c r="A13421" s="65" t="s">
        <v>20761</v>
      </c>
      <c r="B13421" s="66">
        <v>774235</v>
      </c>
      <c r="C13421" s="65" t="s">
        <v>8487</v>
      </c>
      <c r="D13421" s="66">
        <v>49</v>
      </c>
      <c r="E13421" s="66">
        <v>-1</v>
      </c>
    </row>
    <row r="13422" spans="1:5" ht="14.4">
      <c r="A13422" s="65" t="s">
        <v>20762</v>
      </c>
      <c r="B13422" s="66">
        <v>1061720</v>
      </c>
      <c r="C13422" s="65" t="s">
        <v>8691</v>
      </c>
      <c r="D13422" s="66">
        <v>80</v>
      </c>
      <c r="E13422" s="66">
        <v>24</v>
      </c>
    </row>
    <row r="13423" spans="1:5" ht="14.4">
      <c r="A13423" s="65" t="s">
        <v>20763</v>
      </c>
      <c r="B13423" s="66">
        <v>1291398</v>
      </c>
      <c r="C13423" s="65" t="s">
        <v>8487</v>
      </c>
      <c r="D13423" s="66">
        <v>49</v>
      </c>
      <c r="E13423" s="66">
        <v>-1</v>
      </c>
    </row>
    <row r="13424" spans="1:5" ht="14.4">
      <c r="A13424" s="65" t="s">
        <v>20764</v>
      </c>
      <c r="B13424" s="66">
        <v>1110607</v>
      </c>
      <c r="C13424" s="65" t="s">
        <v>8487</v>
      </c>
      <c r="D13424" s="66">
        <v>52</v>
      </c>
      <c r="E13424" s="66">
        <v>-4</v>
      </c>
    </row>
    <row r="13425" spans="1:5" ht="14.4">
      <c r="A13425" s="65" t="s">
        <v>20765</v>
      </c>
      <c r="B13425" s="66">
        <v>1382687</v>
      </c>
      <c r="C13425" s="65" t="s">
        <v>8691</v>
      </c>
      <c r="D13425" s="66">
        <v>0</v>
      </c>
      <c r="E13425" s="66">
        <v>0</v>
      </c>
    </row>
    <row r="13426" spans="1:5" ht="14.4">
      <c r="A13426" s="65" t="s">
        <v>20766</v>
      </c>
      <c r="B13426" s="66">
        <v>1062885</v>
      </c>
      <c r="C13426" s="65" t="s">
        <v>8691</v>
      </c>
      <c r="D13426" s="66">
        <v>77</v>
      </c>
      <c r="E13426" s="66">
        <v>27</v>
      </c>
    </row>
    <row r="13427" spans="1:5" ht="14.4">
      <c r="A13427" s="65" t="s">
        <v>20767</v>
      </c>
      <c r="B13427" s="66">
        <v>1260541</v>
      </c>
      <c r="C13427" s="65" t="s">
        <v>8691</v>
      </c>
      <c r="D13427" s="66">
        <v>74</v>
      </c>
      <c r="E13427" s="66">
        <v>30</v>
      </c>
    </row>
    <row r="13428" spans="1:5" ht="14.4">
      <c r="A13428" s="65" t="s">
        <v>20768</v>
      </c>
      <c r="B13428" s="66">
        <v>1730722</v>
      </c>
      <c r="C13428" s="65" t="s">
        <v>8576</v>
      </c>
      <c r="D13428" s="66">
        <v>15</v>
      </c>
      <c r="E13428" s="66">
        <v>9</v>
      </c>
    </row>
    <row r="13429" spans="1:5" ht="14.4">
      <c r="A13429" s="65" t="s">
        <v>20769</v>
      </c>
      <c r="B13429" s="66">
        <v>1692544</v>
      </c>
      <c r="C13429" s="65" t="s">
        <v>8691</v>
      </c>
      <c r="D13429" s="66">
        <v>67</v>
      </c>
      <c r="E13429" s="66">
        <v>37</v>
      </c>
    </row>
    <row r="13430" spans="1:5" ht="14.4">
      <c r="A13430" s="65" t="s">
        <v>20770</v>
      </c>
      <c r="B13430" s="66">
        <v>1440322</v>
      </c>
      <c r="C13430" s="65" t="s">
        <v>8576</v>
      </c>
      <c r="D13430" s="66">
        <v>51</v>
      </c>
      <c r="E13430" s="66">
        <v>-27</v>
      </c>
    </row>
    <row r="13431" spans="1:5" ht="14.4">
      <c r="A13431" s="65" t="s">
        <v>20771</v>
      </c>
      <c r="B13431" s="66">
        <v>1188790</v>
      </c>
      <c r="C13431" s="65" t="s">
        <v>8691</v>
      </c>
      <c r="D13431" s="66">
        <v>80</v>
      </c>
      <c r="E13431" s="66">
        <v>24</v>
      </c>
    </row>
    <row r="13432" spans="1:5" ht="14.4">
      <c r="A13432" s="65" t="s">
        <v>20772</v>
      </c>
      <c r="B13432" s="66">
        <v>1619291</v>
      </c>
      <c r="C13432" s="65" t="s">
        <v>8487</v>
      </c>
      <c r="D13432" s="66">
        <v>53</v>
      </c>
      <c r="E13432" s="66">
        <v>-5</v>
      </c>
    </row>
    <row r="13433" spans="1:5" ht="14.4">
      <c r="A13433" s="65" t="s">
        <v>20773</v>
      </c>
      <c r="B13433" s="66">
        <v>1366973</v>
      </c>
      <c r="C13433" s="65" t="s">
        <v>8487</v>
      </c>
      <c r="D13433" s="66">
        <v>56</v>
      </c>
      <c r="E13433" s="66">
        <v>-8</v>
      </c>
    </row>
    <row r="13434" spans="1:5" ht="14.4">
      <c r="A13434" s="65" t="s">
        <v>20774</v>
      </c>
      <c r="B13434" s="66">
        <v>1063641</v>
      </c>
      <c r="C13434" s="65" t="s">
        <v>8691</v>
      </c>
      <c r="D13434" s="66">
        <v>72</v>
      </c>
      <c r="E13434" s="66">
        <v>32</v>
      </c>
    </row>
    <row r="13435" spans="1:5" ht="14.4">
      <c r="A13435" s="65" t="s">
        <v>20775</v>
      </c>
      <c r="B13435" s="66">
        <v>1013774</v>
      </c>
      <c r="C13435" s="65" t="s">
        <v>8487</v>
      </c>
      <c r="D13435" s="66">
        <v>48</v>
      </c>
      <c r="E13435" s="66">
        <v>0</v>
      </c>
    </row>
    <row r="13436" spans="1:5" ht="14.4">
      <c r="A13436" s="65" t="s">
        <v>20776</v>
      </c>
      <c r="B13436" s="66">
        <v>956120</v>
      </c>
      <c r="C13436" s="65" t="s">
        <v>8487</v>
      </c>
      <c r="D13436" s="66">
        <v>54</v>
      </c>
      <c r="E13436" s="66">
        <v>-6</v>
      </c>
    </row>
    <row r="13437" spans="1:5" ht="14.4">
      <c r="A13437" s="65" t="s">
        <v>20777</v>
      </c>
      <c r="B13437" s="66">
        <v>1643479</v>
      </c>
      <c r="C13437" s="65" t="s">
        <v>8691</v>
      </c>
      <c r="D13437" s="66">
        <v>42</v>
      </c>
      <c r="E13437" s="66">
        <v>62</v>
      </c>
    </row>
    <row r="13438" spans="1:5" ht="14.4">
      <c r="A13438" s="65" t="s">
        <v>20778</v>
      </c>
      <c r="B13438" s="66">
        <v>1649162</v>
      </c>
      <c r="C13438" s="65" t="s">
        <v>8691</v>
      </c>
      <c r="D13438" s="66">
        <v>33</v>
      </c>
      <c r="E13438" s="66">
        <v>71</v>
      </c>
    </row>
    <row r="13439" spans="1:5" ht="14.4">
      <c r="A13439" s="65" t="s">
        <v>20779</v>
      </c>
      <c r="B13439" s="66">
        <v>1068754</v>
      </c>
      <c r="C13439" s="65" t="s">
        <v>8691</v>
      </c>
      <c r="D13439" s="66">
        <v>0</v>
      </c>
      <c r="E13439" s="66">
        <v>0</v>
      </c>
    </row>
    <row r="13440" spans="1:5" ht="14.4">
      <c r="A13440" s="65" t="s">
        <v>20780</v>
      </c>
      <c r="B13440" s="66">
        <v>1372042</v>
      </c>
      <c r="C13440" s="65" t="s">
        <v>8487</v>
      </c>
      <c r="D13440" s="66">
        <v>0</v>
      </c>
      <c r="E13440" s="66">
        <v>-2</v>
      </c>
    </row>
    <row r="13441" spans="1:5" ht="14.4">
      <c r="A13441" s="65" t="s">
        <v>20781</v>
      </c>
      <c r="B13441" s="66">
        <v>8033</v>
      </c>
      <c r="C13441" s="65" t="s">
        <v>8691</v>
      </c>
      <c r="D13441" s="66">
        <v>25</v>
      </c>
      <c r="E13441" s="66">
        <v>23</v>
      </c>
    </row>
    <row r="13442" spans="1:5" ht="14.4">
      <c r="A13442" s="65" t="s">
        <v>20782</v>
      </c>
      <c r="B13442" s="66">
        <v>1415873</v>
      </c>
      <c r="C13442" s="65" t="s">
        <v>8487</v>
      </c>
      <c r="D13442" s="66">
        <v>51</v>
      </c>
      <c r="E13442" s="66">
        <v>-3</v>
      </c>
    </row>
    <row r="13443" spans="1:5" ht="14.4">
      <c r="A13443" s="65" t="s">
        <v>20783</v>
      </c>
      <c r="B13443" s="66">
        <v>1215324</v>
      </c>
      <c r="C13443" s="65" t="s">
        <v>8487</v>
      </c>
      <c r="D13443" s="66">
        <v>50</v>
      </c>
      <c r="E13443" s="66">
        <v>-2</v>
      </c>
    </row>
    <row r="13444" spans="1:5" ht="14.4">
      <c r="A13444" s="65" t="s">
        <v>20784</v>
      </c>
      <c r="B13444" s="66">
        <v>1555520</v>
      </c>
      <c r="C13444" s="65" t="s">
        <v>8487</v>
      </c>
      <c r="D13444" s="66">
        <v>50</v>
      </c>
      <c r="E13444" s="66">
        <v>-2</v>
      </c>
    </row>
    <row r="13445" spans="1:5" ht="14.4">
      <c r="A13445" s="65" t="s">
        <v>20785</v>
      </c>
      <c r="B13445" s="66">
        <v>1063280</v>
      </c>
      <c r="C13445" s="65" t="s">
        <v>1346</v>
      </c>
      <c r="D13445" s="66">
        <v>56</v>
      </c>
      <c r="E13445" s="66">
        <v>48</v>
      </c>
    </row>
    <row r="13446" spans="1:5" ht="14.4">
      <c r="A13446" s="65" t="s">
        <v>20786</v>
      </c>
      <c r="B13446" s="66">
        <v>1063812</v>
      </c>
      <c r="C13446" s="65" t="s">
        <v>8691</v>
      </c>
      <c r="D13446" s="66">
        <v>71</v>
      </c>
      <c r="E13446" s="66">
        <v>33</v>
      </c>
    </row>
    <row r="13447" spans="1:5" ht="14.4">
      <c r="A13447" s="65" t="s">
        <v>20787</v>
      </c>
      <c r="B13447" s="66">
        <v>1388687</v>
      </c>
      <c r="C13447" s="65" t="s">
        <v>8487</v>
      </c>
      <c r="D13447" s="66">
        <v>51</v>
      </c>
      <c r="E13447" s="66">
        <v>-3</v>
      </c>
    </row>
    <row r="13448" spans="1:5" ht="14.4">
      <c r="A13448" s="65" t="s">
        <v>20788</v>
      </c>
      <c r="B13448" s="66">
        <v>1043689</v>
      </c>
      <c r="C13448" s="65" t="s">
        <v>8487</v>
      </c>
      <c r="D13448" s="66">
        <v>60</v>
      </c>
      <c r="E13448" s="66">
        <v>-12</v>
      </c>
    </row>
    <row r="13449" spans="1:5" ht="14.4">
      <c r="A13449" s="65" t="s">
        <v>20789</v>
      </c>
      <c r="B13449" s="66">
        <v>1430687</v>
      </c>
      <c r="C13449" s="65" t="s">
        <v>8691</v>
      </c>
      <c r="D13449" s="66">
        <v>72</v>
      </c>
      <c r="E13449" s="66">
        <v>32</v>
      </c>
    </row>
    <row r="13450" spans="1:5" ht="14.4">
      <c r="A13450" s="65" t="s">
        <v>431</v>
      </c>
      <c r="B13450" s="66">
        <v>1068292</v>
      </c>
      <c r="C13450" s="65" t="s">
        <v>8691</v>
      </c>
      <c r="D13450" s="66">
        <v>70</v>
      </c>
      <c r="E13450" s="66">
        <v>34</v>
      </c>
    </row>
    <row r="13451" spans="1:5" ht="14.4">
      <c r="A13451" s="65" t="s">
        <v>1841</v>
      </c>
      <c r="B13451" s="66">
        <v>1068754</v>
      </c>
      <c r="C13451" s="65" t="s">
        <v>8691</v>
      </c>
      <c r="D13451" s="66">
        <v>51</v>
      </c>
      <c r="E13451" s="66">
        <v>53</v>
      </c>
    </row>
    <row r="13452" spans="1:5" ht="14.4">
      <c r="A13452" s="65" t="s">
        <v>20790</v>
      </c>
      <c r="B13452" s="66">
        <v>1590067</v>
      </c>
      <c r="C13452" s="65" t="s">
        <v>8576</v>
      </c>
      <c r="D13452" s="66">
        <v>0</v>
      </c>
      <c r="E13452" s="66">
        <v>0</v>
      </c>
    </row>
    <row r="13453" spans="1:5" ht="14.4">
      <c r="A13453" s="65" t="s">
        <v>20791</v>
      </c>
      <c r="B13453" s="66">
        <v>1456973</v>
      </c>
      <c r="C13453" s="65" t="s">
        <v>8691</v>
      </c>
      <c r="D13453" s="66">
        <v>129</v>
      </c>
      <c r="E13453" s="66">
        <v>-25</v>
      </c>
    </row>
    <row r="13454" spans="1:5" ht="14.4">
      <c r="A13454" s="65" t="s">
        <v>20792</v>
      </c>
      <c r="B13454" s="66">
        <v>1655902</v>
      </c>
      <c r="C13454" s="65" t="s">
        <v>8691</v>
      </c>
      <c r="D13454" s="66">
        <v>58</v>
      </c>
      <c r="E13454" s="66">
        <v>46</v>
      </c>
    </row>
    <row r="13455" spans="1:5" ht="14.4">
      <c r="A13455" s="65" t="s">
        <v>20793</v>
      </c>
      <c r="B13455" s="66">
        <v>1355534</v>
      </c>
      <c r="C13455" s="65" t="s">
        <v>8487</v>
      </c>
      <c r="D13455" s="66">
        <v>47</v>
      </c>
      <c r="E13455" s="66">
        <v>1</v>
      </c>
    </row>
    <row r="13456" spans="1:5" ht="14.4">
      <c r="A13456" s="65" t="s">
        <v>444</v>
      </c>
      <c r="B13456" s="66">
        <v>1339473</v>
      </c>
      <c r="C13456" s="65" t="s">
        <v>8691</v>
      </c>
      <c r="D13456" s="66">
        <v>28</v>
      </c>
      <c r="E13456" s="66">
        <v>76</v>
      </c>
    </row>
    <row r="13457" spans="1:5" ht="14.4">
      <c r="A13457" s="65" t="s">
        <v>20794</v>
      </c>
      <c r="B13457" s="66">
        <v>1731958</v>
      </c>
      <c r="C13457" s="65" t="s">
        <v>8487</v>
      </c>
      <c r="D13457" s="66">
        <v>16</v>
      </c>
      <c r="E13457" s="66">
        <v>8</v>
      </c>
    </row>
    <row r="13458" spans="1:5" ht="14.4">
      <c r="A13458" s="65" t="s">
        <v>20795</v>
      </c>
      <c r="B13458" s="66">
        <v>1058720</v>
      </c>
      <c r="C13458" s="65" t="s">
        <v>8487</v>
      </c>
      <c r="D13458" s="66">
        <v>48</v>
      </c>
      <c r="E13458" s="66">
        <v>0</v>
      </c>
    </row>
    <row r="13459" spans="1:5" ht="14.4">
      <c r="A13459" s="65" t="s">
        <v>20796</v>
      </c>
      <c r="B13459" s="66">
        <v>1016522</v>
      </c>
      <c r="C13459" s="65" t="s">
        <v>8487</v>
      </c>
      <c r="D13459" s="66">
        <v>50</v>
      </c>
      <c r="E13459" s="66">
        <v>0</v>
      </c>
    </row>
    <row r="13460" spans="1:5" ht="14.4">
      <c r="A13460" s="65" t="s">
        <v>20797</v>
      </c>
      <c r="B13460" s="66">
        <v>1290231</v>
      </c>
      <c r="C13460" s="65" t="s">
        <v>8487</v>
      </c>
      <c r="D13460" s="66">
        <v>48</v>
      </c>
      <c r="E13460" s="66">
        <v>0</v>
      </c>
    </row>
    <row r="13461" spans="1:5" ht="14.4">
      <c r="A13461" s="65" t="s">
        <v>20798</v>
      </c>
      <c r="B13461" s="66">
        <v>861242</v>
      </c>
      <c r="C13461" s="65" t="s">
        <v>8487</v>
      </c>
      <c r="D13461" s="66">
        <v>54</v>
      </c>
      <c r="E13461" s="66">
        <v>-6</v>
      </c>
    </row>
    <row r="13462" spans="1:5" ht="14.4">
      <c r="A13462" s="65" t="s">
        <v>20799</v>
      </c>
      <c r="B13462" s="66">
        <v>1061861</v>
      </c>
      <c r="C13462" s="65" t="s">
        <v>8487</v>
      </c>
      <c r="D13462" s="66">
        <v>51</v>
      </c>
      <c r="E13462" s="66">
        <v>-3</v>
      </c>
    </row>
    <row r="13463" spans="1:5" ht="14.4">
      <c r="A13463" s="65" t="s">
        <v>20800</v>
      </c>
      <c r="B13463" s="66">
        <v>1498625</v>
      </c>
      <c r="C13463" s="65" t="s">
        <v>8487</v>
      </c>
      <c r="D13463" s="66">
        <v>15</v>
      </c>
      <c r="E13463" s="66">
        <v>0</v>
      </c>
    </row>
    <row r="13464" spans="1:5" ht="14.4">
      <c r="A13464" s="65" t="s">
        <v>20801</v>
      </c>
      <c r="B13464" s="66">
        <v>1452106</v>
      </c>
      <c r="C13464" s="65" t="s">
        <v>8487</v>
      </c>
      <c r="D13464" s="66">
        <v>50</v>
      </c>
      <c r="E13464" s="66">
        <v>-2</v>
      </c>
    </row>
    <row r="13465" spans="1:5" ht="14.4">
      <c r="A13465" s="65" t="s">
        <v>20802</v>
      </c>
      <c r="B13465" s="66">
        <v>1574725</v>
      </c>
      <c r="C13465" s="65" t="s">
        <v>8576</v>
      </c>
      <c r="D13465" s="66">
        <v>3</v>
      </c>
      <c r="E13465" s="66">
        <v>21</v>
      </c>
    </row>
    <row r="13466" spans="1:5" ht="14.4">
      <c r="A13466" s="65" t="s">
        <v>20803</v>
      </c>
      <c r="B13466" s="66">
        <v>1443608</v>
      </c>
      <c r="C13466" s="65" t="s">
        <v>8487</v>
      </c>
      <c r="D13466" s="66">
        <v>53</v>
      </c>
      <c r="E13466" s="66">
        <v>-5</v>
      </c>
    </row>
    <row r="13467" spans="1:5" ht="14.4">
      <c r="A13467" s="65" t="s">
        <v>20804</v>
      </c>
      <c r="B13467" s="66">
        <v>1394671</v>
      </c>
      <c r="C13467" s="65" t="s">
        <v>8691</v>
      </c>
      <c r="D13467" s="66">
        <v>105</v>
      </c>
      <c r="E13467" s="66">
        <v>-1</v>
      </c>
    </row>
    <row r="13468" spans="1:5" ht="14.4">
      <c r="A13468" s="65" t="s">
        <v>20805</v>
      </c>
      <c r="B13468" s="66">
        <v>1325886</v>
      </c>
      <c r="C13468" s="65" t="s">
        <v>8487</v>
      </c>
      <c r="D13468" s="66">
        <v>0</v>
      </c>
      <c r="E13468" s="66">
        <v>-2</v>
      </c>
    </row>
    <row r="13469" spans="1:5" ht="14.4">
      <c r="A13469" s="65" t="s">
        <v>2162</v>
      </c>
      <c r="B13469" s="66">
        <v>1288245</v>
      </c>
      <c r="C13469" s="65" t="s">
        <v>8691</v>
      </c>
      <c r="D13469" s="66">
        <v>2</v>
      </c>
      <c r="E13469" s="66">
        <v>102</v>
      </c>
    </row>
    <row r="13470" spans="1:5" ht="14.4">
      <c r="A13470" s="65" t="s">
        <v>20806</v>
      </c>
      <c r="B13470" s="66">
        <v>1389255</v>
      </c>
      <c r="C13470" s="65" t="s">
        <v>8691</v>
      </c>
      <c r="D13470" s="66">
        <v>80</v>
      </c>
      <c r="E13470" s="66">
        <v>24</v>
      </c>
    </row>
    <row r="13471" spans="1:5" ht="14.4">
      <c r="A13471" s="65" t="s">
        <v>20807</v>
      </c>
      <c r="B13471" s="66">
        <v>1070117</v>
      </c>
      <c r="C13471" s="65" t="s">
        <v>8487</v>
      </c>
      <c r="D13471" s="66">
        <v>49</v>
      </c>
      <c r="E13471" s="66">
        <v>-1</v>
      </c>
    </row>
    <row r="13472" spans="1:5" ht="14.4">
      <c r="A13472" s="65" t="s">
        <v>20808</v>
      </c>
      <c r="B13472" s="66">
        <v>1396430</v>
      </c>
      <c r="C13472" s="65" t="s">
        <v>8691</v>
      </c>
      <c r="D13472" s="66">
        <v>50</v>
      </c>
      <c r="E13472" s="66">
        <v>54</v>
      </c>
    </row>
    <row r="13473" spans="1:5" ht="14.4">
      <c r="A13473" s="65" t="s">
        <v>20809</v>
      </c>
      <c r="B13473" s="66">
        <v>1061599</v>
      </c>
      <c r="C13473" s="65" t="s">
        <v>8691</v>
      </c>
      <c r="D13473" s="66">
        <v>51</v>
      </c>
      <c r="E13473" s="66">
        <v>53</v>
      </c>
    </row>
    <row r="13474" spans="1:5" ht="14.4">
      <c r="A13474" s="65" t="s">
        <v>20810</v>
      </c>
      <c r="B13474" s="66">
        <v>1079083</v>
      </c>
      <c r="C13474" s="65" t="s">
        <v>8691</v>
      </c>
      <c r="D13474" s="66">
        <v>77</v>
      </c>
      <c r="E13474" s="66">
        <v>27</v>
      </c>
    </row>
    <row r="13475" spans="1:5" ht="14.4">
      <c r="A13475" s="65" t="s">
        <v>20811</v>
      </c>
      <c r="B13475" s="66">
        <v>1262859</v>
      </c>
      <c r="C13475" s="65" t="s">
        <v>8576</v>
      </c>
      <c r="D13475" s="66">
        <v>22</v>
      </c>
      <c r="E13475" s="66">
        <v>2</v>
      </c>
    </row>
    <row r="13476" spans="1:5" ht="14.4">
      <c r="A13476" s="65" t="s">
        <v>20812</v>
      </c>
      <c r="B13476" s="66">
        <v>8033</v>
      </c>
      <c r="C13476" s="65" t="s">
        <v>8691</v>
      </c>
      <c r="D13476" s="66">
        <v>54</v>
      </c>
      <c r="E13476" s="66">
        <v>50</v>
      </c>
    </row>
    <row r="13477" spans="1:5" ht="14.4">
      <c r="A13477" s="65" t="s">
        <v>20813</v>
      </c>
      <c r="B13477" s="66">
        <v>8033</v>
      </c>
      <c r="C13477" s="65" t="s">
        <v>8691</v>
      </c>
      <c r="D13477" s="66">
        <v>33</v>
      </c>
      <c r="E13477" s="66">
        <v>71</v>
      </c>
    </row>
    <row r="13478" spans="1:5" ht="14.4">
      <c r="A13478" s="65" t="s">
        <v>20814</v>
      </c>
      <c r="B13478" s="66">
        <v>1558412</v>
      </c>
      <c r="C13478" s="65" t="s">
        <v>8691</v>
      </c>
      <c r="D13478" s="66">
        <v>43</v>
      </c>
      <c r="E13478" s="66">
        <v>61</v>
      </c>
    </row>
    <row r="13479" spans="1:5" ht="14.4">
      <c r="A13479" s="65" t="s">
        <v>20815</v>
      </c>
      <c r="B13479" s="66">
        <v>1603303</v>
      </c>
      <c r="C13479" s="65" t="s">
        <v>8691</v>
      </c>
      <c r="D13479" s="66">
        <v>33</v>
      </c>
      <c r="E13479" s="66">
        <v>71</v>
      </c>
    </row>
    <row r="13480" spans="1:5" ht="14.4">
      <c r="A13480" s="65" t="s">
        <v>20816</v>
      </c>
      <c r="B13480" s="66">
        <v>1311561</v>
      </c>
      <c r="C13480" s="65" t="s">
        <v>8691</v>
      </c>
      <c r="D13480" s="66">
        <v>71</v>
      </c>
      <c r="E13480" s="66">
        <v>33</v>
      </c>
    </row>
    <row r="13481" spans="1:5" ht="14.4">
      <c r="A13481" s="65" t="s">
        <v>441</v>
      </c>
      <c r="B13481" s="66">
        <v>1712895</v>
      </c>
      <c r="C13481" s="65" t="s">
        <v>8691</v>
      </c>
      <c r="D13481" s="66">
        <v>69</v>
      </c>
      <c r="E13481" s="66">
        <v>35</v>
      </c>
    </row>
    <row r="13482" spans="1:5" ht="14.4">
      <c r="A13482" s="65" t="s">
        <v>20817</v>
      </c>
      <c r="B13482" s="66">
        <v>1429622</v>
      </c>
      <c r="C13482" s="65" t="s">
        <v>8487</v>
      </c>
      <c r="D13482" s="66">
        <v>15</v>
      </c>
      <c r="E13482" s="66">
        <v>33</v>
      </c>
    </row>
    <row r="13483" spans="1:5" ht="14.4">
      <c r="A13483" s="65" t="s">
        <v>435</v>
      </c>
      <c r="B13483" s="66">
        <v>1398655</v>
      </c>
      <c r="C13483" s="65" t="s">
        <v>8691</v>
      </c>
      <c r="D13483" s="66">
        <v>67</v>
      </c>
      <c r="E13483" s="66">
        <v>37</v>
      </c>
    </row>
    <row r="13484" spans="1:5" ht="14.4">
      <c r="A13484" s="65" t="s">
        <v>2131</v>
      </c>
      <c r="B13484" s="66">
        <v>1420831</v>
      </c>
      <c r="C13484" s="65" t="s">
        <v>8487</v>
      </c>
      <c r="D13484" s="66">
        <v>33</v>
      </c>
      <c r="E13484" s="66">
        <v>15</v>
      </c>
    </row>
    <row r="13485" spans="1:5" ht="14.4">
      <c r="A13485" s="65" t="s">
        <v>20818</v>
      </c>
      <c r="B13485" s="35"/>
      <c r="C13485" s="35"/>
      <c r="D13485" s="66">
        <v>0</v>
      </c>
      <c r="E13485" s="66">
        <v>0</v>
      </c>
    </row>
    <row r="13486" spans="1:5" ht="14.4">
      <c r="A13486" s="65" t="s">
        <v>20819</v>
      </c>
      <c r="B13486" s="66">
        <v>1113505</v>
      </c>
      <c r="C13486" s="65" t="s">
        <v>8487</v>
      </c>
      <c r="D13486" s="66">
        <v>48</v>
      </c>
      <c r="E13486" s="66">
        <v>0</v>
      </c>
    </row>
    <row r="13487" spans="1:5" ht="14.4">
      <c r="A13487" s="65" t="s">
        <v>20820</v>
      </c>
      <c r="B13487" s="66">
        <v>1627164</v>
      </c>
      <c r="C13487" s="65" t="s">
        <v>8487</v>
      </c>
      <c r="D13487" s="66">
        <v>23</v>
      </c>
      <c r="E13487" s="66">
        <v>3</v>
      </c>
    </row>
    <row r="13488" spans="1:5" ht="14.4">
      <c r="A13488" s="65" t="s">
        <v>20821</v>
      </c>
      <c r="B13488" s="66">
        <v>1146398</v>
      </c>
      <c r="C13488" s="65" t="s">
        <v>8487</v>
      </c>
      <c r="D13488" s="66">
        <v>49</v>
      </c>
      <c r="E13488" s="66">
        <v>-1</v>
      </c>
    </row>
    <row r="13489" spans="1:5" ht="14.4">
      <c r="A13489" s="65" t="s">
        <v>6118</v>
      </c>
      <c r="B13489" s="66">
        <v>1587809</v>
      </c>
      <c r="C13489" s="65" t="s">
        <v>8487</v>
      </c>
      <c r="D13489" s="66">
        <v>38</v>
      </c>
      <c r="E13489" s="66">
        <v>-14</v>
      </c>
    </row>
    <row r="13490" spans="1:5" ht="14.4">
      <c r="A13490" s="65" t="s">
        <v>20822</v>
      </c>
      <c r="B13490" s="66">
        <v>1630724</v>
      </c>
      <c r="C13490" s="65" t="s">
        <v>8691</v>
      </c>
      <c r="D13490" s="66">
        <v>0</v>
      </c>
      <c r="E13490" s="66">
        <v>0</v>
      </c>
    </row>
    <row r="13491" spans="1:5" ht="14.4">
      <c r="A13491" s="65" t="s">
        <v>20823</v>
      </c>
      <c r="B13491" s="66">
        <v>903404</v>
      </c>
      <c r="C13491" s="65" t="s">
        <v>8487</v>
      </c>
      <c r="D13491" s="66">
        <v>51</v>
      </c>
      <c r="E13491" s="66">
        <v>-3</v>
      </c>
    </row>
    <row r="13492" spans="1:5" ht="14.4">
      <c r="A13492" s="65" t="s">
        <v>20824</v>
      </c>
      <c r="B13492" s="66">
        <v>1449372</v>
      </c>
      <c r="C13492" s="65" t="s">
        <v>8691</v>
      </c>
      <c r="D13492" s="66">
        <v>54</v>
      </c>
      <c r="E13492" s="66">
        <v>50</v>
      </c>
    </row>
    <row r="13493" spans="1:5" ht="14.4">
      <c r="A13493" s="65" t="s">
        <v>20825</v>
      </c>
      <c r="B13493" s="66">
        <v>1372319</v>
      </c>
      <c r="C13493" s="65" t="s">
        <v>8691</v>
      </c>
      <c r="D13493" s="66">
        <v>53</v>
      </c>
      <c r="E13493" s="66">
        <v>51</v>
      </c>
    </row>
    <row r="13494" spans="1:5" ht="14.4">
      <c r="A13494" s="65" t="s">
        <v>20826</v>
      </c>
      <c r="B13494" s="66">
        <v>8033</v>
      </c>
      <c r="C13494" s="65" t="s">
        <v>8691</v>
      </c>
      <c r="D13494" s="66">
        <v>71</v>
      </c>
      <c r="E13494" s="66">
        <v>33</v>
      </c>
    </row>
    <row r="13495" spans="1:5" ht="14.4">
      <c r="A13495" s="65" t="s">
        <v>20827</v>
      </c>
      <c r="B13495" s="66">
        <v>8033</v>
      </c>
      <c r="C13495" s="65" t="s">
        <v>8691</v>
      </c>
      <c r="D13495" s="66">
        <v>106</v>
      </c>
      <c r="E13495" s="66">
        <v>-2</v>
      </c>
    </row>
    <row r="13496" spans="1:5" ht="14.4">
      <c r="A13496" s="65" t="s">
        <v>20828</v>
      </c>
      <c r="B13496" s="66">
        <v>1372620</v>
      </c>
      <c r="C13496" s="65" t="s">
        <v>8487</v>
      </c>
      <c r="D13496" s="66">
        <v>0</v>
      </c>
      <c r="E13496" s="66">
        <v>0</v>
      </c>
    </row>
    <row r="13497" spans="1:5" ht="14.4">
      <c r="A13497" s="65" t="s">
        <v>20829</v>
      </c>
      <c r="B13497" s="66">
        <v>1631887</v>
      </c>
      <c r="C13497" s="65" t="s">
        <v>8487</v>
      </c>
      <c r="D13497" s="66">
        <v>13</v>
      </c>
      <c r="E13497" s="66">
        <v>11</v>
      </c>
    </row>
    <row r="13498" spans="1:5" ht="14.4">
      <c r="A13498" s="65" t="s">
        <v>20830</v>
      </c>
      <c r="B13498" s="66">
        <v>1605068</v>
      </c>
      <c r="C13498" s="65" t="s">
        <v>8691</v>
      </c>
      <c r="D13498" s="66">
        <v>62</v>
      </c>
      <c r="E13498" s="66">
        <v>42</v>
      </c>
    </row>
    <row r="13499" spans="1:5" ht="14.4">
      <c r="A13499" s="65" t="s">
        <v>2599</v>
      </c>
      <c r="B13499" s="66">
        <v>1687641</v>
      </c>
      <c r="C13499" s="65" t="s">
        <v>8691</v>
      </c>
      <c r="D13499" s="66">
        <v>51</v>
      </c>
      <c r="E13499" s="66">
        <v>53</v>
      </c>
    </row>
    <row r="13500" spans="1:5" ht="14.4">
      <c r="A13500" s="65" t="s">
        <v>1576</v>
      </c>
      <c r="B13500" s="66">
        <v>1418273</v>
      </c>
      <c r="C13500" s="65" t="s">
        <v>8691</v>
      </c>
      <c r="D13500" s="66">
        <v>51</v>
      </c>
      <c r="E13500" s="66">
        <v>53</v>
      </c>
    </row>
    <row r="13501" spans="1:5" ht="14.4">
      <c r="A13501" s="65" t="s">
        <v>3539</v>
      </c>
      <c r="B13501" s="66">
        <v>1063076</v>
      </c>
      <c r="C13501" s="65" t="s">
        <v>8691</v>
      </c>
      <c r="D13501" s="66">
        <v>2</v>
      </c>
      <c r="E13501" s="66">
        <v>102</v>
      </c>
    </row>
    <row r="13502" spans="1:5" ht="14.4">
      <c r="A13502" s="65" t="s">
        <v>20831</v>
      </c>
      <c r="B13502" s="66">
        <v>1043689</v>
      </c>
      <c r="C13502" s="65" t="s">
        <v>8487</v>
      </c>
      <c r="D13502" s="66">
        <v>48</v>
      </c>
      <c r="E13502" s="66">
        <v>0</v>
      </c>
    </row>
    <row r="13503" spans="1:5" ht="14.4">
      <c r="A13503" s="65" t="s">
        <v>20832</v>
      </c>
      <c r="B13503" s="66">
        <v>1375558</v>
      </c>
      <c r="C13503" s="65" t="s">
        <v>8487</v>
      </c>
      <c r="D13503" s="66">
        <v>50</v>
      </c>
      <c r="E13503" s="66">
        <v>-2</v>
      </c>
    </row>
    <row r="13504" spans="1:5" ht="14.4">
      <c r="A13504" s="65" t="s">
        <v>20833</v>
      </c>
      <c r="B13504" s="66">
        <v>1353481</v>
      </c>
      <c r="C13504" s="65" t="s">
        <v>8487</v>
      </c>
      <c r="D13504" s="66">
        <v>48</v>
      </c>
      <c r="E13504" s="66">
        <v>0</v>
      </c>
    </row>
    <row r="13505" spans="1:5" ht="14.4">
      <c r="A13505" s="65" t="s">
        <v>20834</v>
      </c>
      <c r="B13505" s="66">
        <v>1670590</v>
      </c>
      <c r="C13505" s="65" t="s">
        <v>8691</v>
      </c>
      <c r="D13505" s="66">
        <v>0</v>
      </c>
      <c r="E13505" s="66">
        <v>0</v>
      </c>
    </row>
    <row r="13506" spans="1:5" ht="14.4">
      <c r="A13506" s="65" t="s">
        <v>20835</v>
      </c>
      <c r="B13506" s="66">
        <v>1068540</v>
      </c>
      <c r="C13506" s="65" t="s">
        <v>8691</v>
      </c>
      <c r="D13506" s="66">
        <v>74</v>
      </c>
      <c r="E13506" s="66">
        <v>30</v>
      </c>
    </row>
    <row r="13507" spans="1:5" ht="14.4">
      <c r="A13507" s="65" t="s">
        <v>20836</v>
      </c>
      <c r="B13507" s="66">
        <v>1379075</v>
      </c>
      <c r="C13507" s="65" t="s">
        <v>8691</v>
      </c>
      <c r="D13507" s="66">
        <v>0</v>
      </c>
      <c r="E13507" s="66">
        <v>-2</v>
      </c>
    </row>
    <row r="13508" spans="1:5" ht="14.4">
      <c r="A13508" s="65" t="s">
        <v>20837</v>
      </c>
      <c r="B13508" s="66">
        <v>1070117</v>
      </c>
      <c r="C13508" s="65" t="s">
        <v>8487</v>
      </c>
      <c r="D13508" s="66">
        <v>49</v>
      </c>
      <c r="E13508" s="66">
        <v>-1</v>
      </c>
    </row>
    <row r="13509" spans="1:5" ht="14.4">
      <c r="A13509" s="65" t="s">
        <v>20838</v>
      </c>
      <c r="B13509" s="66">
        <v>1305855</v>
      </c>
      <c r="C13509" s="65" t="s">
        <v>8576</v>
      </c>
      <c r="D13509" s="66">
        <v>49</v>
      </c>
      <c r="E13509" s="66">
        <v>-1</v>
      </c>
    </row>
    <row r="13510" spans="1:5" ht="14.4">
      <c r="A13510" s="65" t="s">
        <v>20839</v>
      </c>
      <c r="B13510" s="66">
        <v>1326203</v>
      </c>
      <c r="C13510" s="65" t="s">
        <v>8487</v>
      </c>
      <c r="D13510" s="66">
        <v>52</v>
      </c>
      <c r="E13510" s="66">
        <v>-4</v>
      </c>
    </row>
    <row r="13511" spans="1:5" ht="14.4">
      <c r="A13511" s="65" t="s">
        <v>20840</v>
      </c>
      <c r="B13511" s="66">
        <v>1062045</v>
      </c>
      <c r="C13511" s="65" t="s">
        <v>8691</v>
      </c>
      <c r="D13511" s="66">
        <v>71</v>
      </c>
      <c r="E13511" s="66">
        <v>33</v>
      </c>
    </row>
    <row r="13512" spans="1:5" ht="14.4">
      <c r="A13512" s="65" t="s">
        <v>20841</v>
      </c>
      <c r="B13512" s="66">
        <v>1068221</v>
      </c>
      <c r="C13512" s="65" t="s">
        <v>8691</v>
      </c>
      <c r="D13512" s="66">
        <v>0</v>
      </c>
      <c r="E13512" s="66">
        <v>30</v>
      </c>
    </row>
    <row r="13513" spans="1:5" ht="14.4">
      <c r="A13513" s="65" t="s">
        <v>20842</v>
      </c>
      <c r="B13513" s="66">
        <v>1451450</v>
      </c>
      <c r="C13513" s="65" t="s">
        <v>8691</v>
      </c>
      <c r="D13513" s="66">
        <v>40</v>
      </c>
      <c r="E13513" s="66">
        <v>64</v>
      </c>
    </row>
    <row r="13514" spans="1:5" ht="14.4">
      <c r="A13514" s="65" t="s">
        <v>20843</v>
      </c>
      <c r="B13514" s="66">
        <v>1050805</v>
      </c>
      <c r="C13514" s="65" t="s">
        <v>8487</v>
      </c>
      <c r="D13514" s="66">
        <v>52</v>
      </c>
      <c r="E13514" s="66">
        <v>-4</v>
      </c>
    </row>
    <row r="13515" spans="1:5" ht="14.4">
      <c r="A13515" s="65" t="s">
        <v>20844</v>
      </c>
      <c r="B13515" s="66">
        <v>1654421</v>
      </c>
      <c r="C13515" s="65" t="s">
        <v>8691</v>
      </c>
      <c r="D13515" s="66">
        <v>67</v>
      </c>
      <c r="E13515" s="66">
        <v>37</v>
      </c>
    </row>
    <row r="13516" spans="1:5" ht="14.4">
      <c r="A13516" s="65" t="s">
        <v>20845</v>
      </c>
      <c r="B13516" s="66">
        <v>8033</v>
      </c>
      <c r="C13516" s="65" t="s">
        <v>8691</v>
      </c>
      <c r="D13516" s="66">
        <v>10</v>
      </c>
      <c r="E13516" s="66">
        <v>38</v>
      </c>
    </row>
    <row r="13517" spans="1:5" ht="14.4">
      <c r="A13517" s="65" t="s">
        <v>1727</v>
      </c>
      <c r="B13517" s="66">
        <v>1063092</v>
      </c>
      <c r="C13517" s="65" t="s">
        <v>8691</v>
      </c>
      <c r="D13517" s="66">
        <v>51</v>
      </c>
      <c r="E13517" s="66">
        <v>53</v>
      </c>
    </row>
    <row r="13518" spans="1:5" ht="14.4">
      <c r="A13518" s="65" t="s">
        <v>20846</v>
      </c>
      <c r="B13518" s="35"/>
      <c r="C13518" s="35"/>
      <c r="D13518" s="66">
        <v>0</v>
      </c>
      <c r="E13518" s="66">
        <v>0</v>
      </c>
    </row>
    <row r="13519" spans="1:5" ht="14.4">
      <c r="A13519" s="65" t="s">
        <v>20847</v>
      </c>
      <c r="B13519" s="66">
        <v>1062792</v>
      </c>
      <c r="C13519" s="65" t="s">
        <v>8691</v>
      </c>
      <c r="D13519" s="66">
        <v>62</v>
      </c>
      <c r="E13519" s="66">
        <v>42</v>
      </c>
    </row>
    <row r="13520" spans="1:5" ht="14.4">
      <c r="A13520" s="65" t="s">
        <v>20848</v>
      </c>
      <c r="B13520" s="66">
        <v>1644454</v>
      </c>
      <c r="C13520" s="65" t="s">
        <v>8691</v>
      </c>
      <c r="D13520" s="66">
        <v>0</v>
      </c>
      <c r="E13520" s="66">
        <v>0</v>
      </c>
    </row>
    <row r="13521" spans="1:5" ht="14.4">
      <c r="A13521" s="65" t="s">
        <v>20849</v>
      </c>
      <c r="B13521" s="66">
        <v>1612710</v>
      </c>
      <c r="C13521" s="65" t="s">
        <v>8691</v>
      </c>
      <c r="D13521" s="66">
        <v>127</v>
      </c>
      <c r="E13521" s="66">
        <v>-23</v>
      </c>
    </row>
    <row r="13522" spans="1:5" ht="14.4">
      <c r="A13522" s="65" t="s">
        <v>20850</v>
      </c>
      <c r="B13522" s="66">
        <v>1254877</v>
      </c>
      <c r="C13522" s="65" t="s">
        <v>8576</v>
      </c>
      <c r="D13522" s="66">
        <v>1</v>
      </c>
      <c r="E13522" s="66">
        <v>23</v>
      </c>
    </row>
    <row r="13523" spans="1:5" ht="14.4">
      <c r="A13523" s="65" t="s">
        <v>20851</v>
      </c>
      <c r="B13523" s="66">
        <v>1605291</v>
      </c>
      <c r="C13523" s="65" t="s">
        <v>8691</v>
      </c>
      <c r="D13523" s="66">
        <v>66</v>
      </c>
      <c r="E13523" s="66">
        <v>38</v>
      </c>
    </row>
    <row r="13524" spans="1:5" ht="14.4">
      <c r="A13524" s="65" t="s">
        <v>20852</v>
      </c>
      <c r="B13524" s="66">
        <v>1349781</v>
      </c>
      <c r="C13524" s="65" t="s">
        <v>8487</v>
      </c>
      <c r="D13524" s="66">
        <v>0</v>
      </c>
      <c r="E13524" s="66">
        <v>0</v>
      </c>
    </row>
    <row r="13525" spans="1:5" ht="14.4">
      <c r="A13525" s="65" t="s">
        <v>2153</v>
      </c>
      <c r="B13525" s="66">
        <v>1516619</v>
      </c>
      <c r="C13525" s="65" t="s">
        <v>8691</v>
      </c>
      <c r="D13525" s="66">
        <v>51</v>
      </c>
      <c r="E13525" s="66">
        <v>53</v>
      </c>
    </row>
    <row r="13526" spans="1:5" ht="14.4">
      <c r="A13526" s="65" t="s">
        <v>2610</v>
      </c>
      <c r="B13526" s="66">
        <v>1578130</v>
      </c>
      <c r="C13526" s="65" t="s">
        <v>8487</v>
      </c>
      <c r="D13526" s="66">
        <v>13</v>
      </c>
      <c r="E13526" s="66">
        <v>35</v>
      </c>
    </row>
    <row r="13527" spans="1:5" ht="14.4">
      <c r="A13527" s="65" t="s">
        <v>20853</v>
      </c>
      <c r="B13527" s="66">
        <v>1139974</v>
      </c>
      <c r="C13527" s="65" t="s">
        <v>8691</v>
      </c>
      <c r="D13527" s="66">
        <v>104</v>
      </c>
      <c r="E13527" s="66">
        <v>0</v>
      </c>
    </row>
    <row r="13528" spans="1:5" ht="14.4">
      <c r="A13528" s="65" t="s">
        <v>20854</v>
      </c>
      <c r="B13528" s="66">
        <v>1571798</v>
      </c>
      <c r="C13528" s="65" t="s">
        <v>8487</v>
      </c>
      <c r="D13528" s="66">
        <v>48</v>
      </c>
      <c r="E13528" s="66">
        <v>0</v>
      </c>
    </row>
    <row r="13529" spans="1:5" ht="14.4">
      <c r="A13529" s="65" t="s">
        <v>20855</v>
      </c>
      <c r="B13529" s="66">
        <v>1113487</v>
      </c>
      <c r="C13529" s="65" t="s">
        <v>8487</v>
      </c>
      <c r="D13529" s="66">
        <v>50</v>
      </c>
      <c r="E13529" s="66">
        <v>-2</v>
      </c>
    </row>
    <row r="13530" spans="1:5" ht="14.4">
      <c r="A13530" s="65" t="s">
        <v>20856</v>
      </c>
      <c r="B13530" s="66">
        <v>1062818</v>
      </c>
      <c r="C13530" s="65" t="s">
        <v>8691</v>
      </c>
      <c r="D13530" s="66">
        <v>80</v>
      </c>
      <c r="E13530" s="66">
        <v>24</v>
      </c>
    </row>
    <row r="13531" spans="1:5" ht="14.4">
      <c r="A13531" s="65" t="s">
        <v>20857</v>
      </c>
      <c r="B13531" s="66">
        <v>1481626</v>
      </c>
      <c r="C13531" s="65" t="s">
        <v>8487</v>
      </c>
      <c r="D13531" s="66">
        <v>49</v>
      </c>
      <c r="E13531" s="66">
        <v>-1</v>
      </c>
    </row>
    <row r="13532" spans="1:5" ht="14.4">
      <c r="A13532" s="65" t="s">
        <v>20858</v>
      </c>
      <c r="B13532" s="66">
        <v>1481628</v>
      </c>
      <c r="C13532" s="65" t="s">
        <v>8487</v>
      </c>
      <c r="D13532" s="66">
        <v>4</v>
      </c>
      <c r="E13532" s="66">
        <v>0</v>
      </c>
    </row>
    <row r="13533" spans="1:5" ht="14.4">
      <c r="A13533" s="65" t="s">
        <v>20859</v>
      </c>
      <c r="B13533" s="66">
        <v>1596678</v>
      </c>
      <c r="C13533" s="65" t="s">
        <v>8691</v>
      </c>
      <c r="D13533" s="66">
        <v>6</v>
      </c>
      <c r="E13533" s="66">
        <v>0</v>
      </c>
    </row>
    <row r="13534" spans="1:5" ht="14.4">
      <c r="A13534" s="65" t="s">
        <v>20860</v>
      </c>
      <c r="B13534" s="66">
        <v>1582507</v>
      </c>
      <c r="C13534" s="65" t="s">
        <v>8691</v>
      </c>
      <c r="D13534" s="66">
        <v>72</v>
      </c>
      <c r="E13534" s="66">
        <v>32</v>
      </c>
    </row>
    <row r="13535" spans="1:5" ht="14.4">
      <c r="A13535" s="65" t="s">
        <v>20861</v>
      </c>
      <c r="B13535" s="66">
        <v>1383219</v>
      </c>
      <c r="C13535" s="65" t="s">
        <v>8487</v>
      </c>
      <c r="D13535" s="66">
        <v>51</v>
      </c>
      <c r="E13535" s="66">
        <v>-3</v>
      </c>
    </row>
    <row r="13536" spans="1:5" ht="14.4">
      <c r="A13536" s="65" t="s">
        <v>20862</v>
      </c>
      <c r="B13536" s="66">
        <v>8033</v>
      </c>
      <c r="C13536" s="65" t="s">
        <v>8691</v>
      </c>
      <c r="D13536" s="66">
        <v>106</v>
      </c>
      <c r="E13536" s="66">
        <v>-2</v>
      </c>
    </row>
    <row r="13537" spans="1:5" ht="14.4">
      <c r="A13537" s="65" t="s">
        <v>20863</v>
      </c>
      <c r="B13537" s="66">
        <v>1442287</v>
      </c>
      <c r="C13537" s="65" t="s">
        <v>8691</v>
      </c>
      <c r="D13537" s="66">
        <v>0</v>
      </c>
      <c r="E13537" s="66">
        <v>0</v>
      </c>
    </row>
    <row r="13538" spans="1:5" ht="14.4">
      <c r="A13538" s="65" t="s">
        <v>2948</v>
      </c>
      <c r="B13538" s="66">
        <v>1593994</v>
      </c>
      <c r="C13538" s="65" t="s">
        <v>8487</v>
      </c>
      <c r="D13538" s="66">
        <v>21</v>
      </c>
      <c r="E13538" s="66">
        <v>27</v>
      </c>
    </row>
    <row r="13539" spans="1:5" ht="14.4">
      <c r="A13539" s="65" t="s">
        <v>3672</v>
      </c>
      <c r="B13539" s="66">
        <v>1349781</v>
      </c>
      <c r="C13539" s="65" t="s">
        <v>8487</v>
      </c>
      <c r="D13539" s="66">
        <v>21</v>
      </c>
      <c r="E13539" s="66">
        <v>27</v>
      </c>
    </row>
    <row r="13540" spans="1:5" ht="14.4">
      <c r="A13540" s="65" t="s">
        <v>20864</v>
      </c>
      <c r="B13540" s="66">
        <v>8033</v>
      </c>
      <c r="C13540" s="65" t="s">
        <v>8691</v>
      </c>
      <c r="D13540" s="66">
        <v>23</v>
      </c>
      <c r="E13540" s="66">
        <v>81</v>
      </c>
    </row>
    <row r="13541" spans="1:5" ht="14.4">
      <c r="A13541" s="65" t="s">
        <v>20865</v>
      </c>
      <c r="B13541" s="66">
        <v>1414515</v>
      </c>
      <c r="C13541" s="65" t="s">
        <v>8487</v>
      </c>
      <c r="D13541" s="66">
        <v>50</v>
      </c>
      <c r="E13541" s="66">
        <v>0</v>
      </c>
    </row>
    <row r="13542" spans="1:5" ht="14.4">
      <c r="A13542" s="65" t="s">
        <v>20866</v>
      </c>
      <c r="B13542" s="66">
        <v>1034374</v>
      </c>
      <c r="C13542" s="65" t="s">
        <v>8487</v>
      </c>
      <c r="D13542" s="66">
        <v>49</v>
      </c>
      <c r="E13542" s="66">
        <v>0</v>
      </c>
    </row>
    <row r="13543" spans="1:5" ht="14.4">
      <c r="A13543" s="65" t="s">
        <v>20867</v>
      </c>
      <c r="B13543" s="66">
        <v>1377872</v>
      </c>
      <c r="C13543" s="65" t="s">
        <v>8487</v>
      </c>
      <c r="D13543" s="66">
        <v>16</v>
      </c>
      <c r="E13543" s="66">
        <v>0</v>
      </c>
    </row>
    <row r="13544" spans="1:5" ht="14.4">
      <c r="A13544" s="65" t="s">
        <v>20868</v>
      </c>
      <c r="B13544" s="66">
        <v>1068938</v>
      </c>
      <c r="C13544" s="65" t="s">
        <v>8691</v>
      </c>
      <c r="D13544" s="66">
        <v>0</v>
      </c>
      <c r="E13544" s="66">
        <v>0</v>
      </c>
    </row>
    <row r="13545" spans="1:5" ht="14.4">
      <c r="A13545" s="65" t="s">
        <v>20869</v>
      </c>
      <c r="B13545" s="66">
        <v>1035325</v>
      </c>
      <c r="C13545" s="65" t="s">
        <v>8487</v>
      </c>
      <c r="D13545" s="66">
        <v>24</v>
      </c>
      <c r="E13545" s="66">
        <v>0</v>
      </c>
    </row>
    <row r="13546" spans="1:5" ht="14.4">
      <c r="A13546" s="65" t="s">
        <v>20870</v>
      </c>
      <c r="B13546" s="66">
        <v>1381190</v>
      </c>
      <c r="C13546" s="65" t="s">
        <v>8691</v>
      </c>
      <c r="D13546" s="66">
        <v>104</v>
      </c>
      <c r="E13546" s="66">
        <v>0</v>
      </c>
    </row>
    <row r="13547" spans="1:5" ht="14.4">
      <c r="A13547" s="65" t="s">
        <v>20871</v>
      </c>
      <c r="B13547" s="66">
        <v>1063725</v>
      </c>
      <c r="C13547" s="65" t="s">
        <v>8691</v>
      </c>
      <c r="D13547" s="66">
        <v>101</v>
      </c>
      <c r="E13547" s="66">
        <v>0</v>
      </c>
    </row>
    <row r="13548" spans="1:5" ht="14.4">
      <c r="A13548" s="65" t="s">
        <v>20872</v>
      </c>
      <c r="B13548" s="66">
        <v>1061180</v>
      </c>
      <c r="C13548" s="65" t="s">
        <v>8691</v>
      </c>
      <c r="D13548" s="66">
        <v>0</v>
      </c>
      <c r="E13548" s="66">
        <v>0</v>
      </c>
    </row>
    <row r="13549" spans="1:5" ht="14.4">
      <c r="A13549" s="65" t="s">
        <v>20873</v>
      </c>
      <c r="B13549" s="66">
        <v>1440323</v>
      </c>
      <c r="C13549" s="65" t="s">
        <v>8576</v>
      </c>
      <c r="D13549" s="66">
        <v>1</v>
      </c>
      <c r="E13549" s="66">
        <v>23</v>
      </c>
    </row>
    <row r="13550" spans="1:5" ht="14.4">
      <c r="A13550" s="65" t="s">
        <v>20874</v>
      </c>
      <c r="B13550" s="66">
        <v>1069465</v>
      </c>
      <c r="C13550" s="65" t="s">
        <v>8691</v>
      </c>
      <c r="D13550" s="66">
        <v>104</v>
      </c>
      <c r="E13550" s="66">
        <v>0</v>
      </c>
    </row>
    <row r="13551" spans="1:5" ht="14.4">
      <c r="A13551" s="65" t="s">
        <v>20875</v>
      </c>
      <c r="B13551" s="66">
        <v>1039511</v>
      </c>
      <c r="C13551" s="65" t="s">
        <v>8487</v>
      </c>
      <c r="D13551" s="66">
        <v>11</v>
      </c>
      <c r="E13551" s="66">
        <v>0</v>
      </c>
    </row>
    <row r="13552" spans="1:5" ht="14.4">
      <c r="A13552" s="65" t="s">
        <v>20876</v>
      </c>
      <c r="B13552" s="66">
        <v>1521426</v>
      </c>
      <c r="C13552" s="65" t="s">
        <v>8691</v>
      </c>
      <c r="D13552" s="66">
        <v>65</v>
      </c>
      <c r="E13552" s="66">
        <v>0</v>
      </c>
    </row>
    <row r="13553" spans="1:5" ht="14.4">
      <c r="A13553" s="65" t="s">
        <v>20877</v>
      </c>
      <c r="B13553" s="66">
        <v>1061668</v>
      </c>
      <c r="C13553" s="65" t="s">
        <v>8691</v>
      </c>
      <c r="D13553" s="66">
        <v>0</v>
      </c>
      <c r="E13553" s="66">
        <v>0</v>
      </c>
    </row>
    <row r="13554" spans="1:5" ht="14.4">
      <c r="A13554" s="65" t="s">
        <v>20878</v>
      </c>
      <c r="B13554" s="66">
        <v>1067950</v>
      </c>
      <c r="C13554" s="65" t="s">
        <v>8691</v>
      </c>
      <c r="D13554" s="66">
        <v>0</v>
      </c>
      <c r="E13554" s="66">
        <v>0</v>
      </c>
    </row>
    <row r="13555" spans="1:5" ht="14.4">
      <c r="A13555" s="65" t="s">
        <v>20879</v>
      </c>
      <c r="B13555" s="66">
        <v>1037959</v>
      </c>
      <c r="C13555" s="65" t="s">
        <v>8487</v>
      </c>
      <c r="D13555" s="66">
        <v>0</v>
      </c>
      <c r="E13555" s="66">
        <v>0</v>
      </c>
    </row>
    <row r="13556" spans="1:5" ht="14.4">
      <c r="A13556" s="65" t="s">
        <v>20880</v>
      </c>
      <c r="B13556" s="66">
        <v>1306764</v>
      </c>
      <c r="C13556" s="65" t="s">
        <v>8691</v>
      </c>
      <c r="D13556" s="66">
        <v>74</v>
      </c>
      <c r="E13556" s="66">
        <v>30</v>
      </c>
    </row>
    <row r="13557" spans="1:5" ht="14.4">
      <c r="A13557" s="65" t="s">
        <v>20881</v>
      </c>
      <c r="B13557" s="66">
        <v>1198036</v>
      </c>
      <c r="C13557" s="65" t="s">
        <v>8487</v>
      </c>
      <c r="D13557" s="66">
        <v>50</v>
      </c>
      <c r="E13557" s="66">
        <v>-2</v>
      </c>
    </row>
    <row r="13558" spans="1:5" ht="14.4">
      <c r="A13558" s="65" t="s">
        <v>20882</v>
      </c>
      <c r="B13558" s="66">
        <v>1383124</v>
      </c>
      <c r="C13558" s="65" t="s">
        <v>8691</v>
      </c>
      <c r="D13558" s="66">
        <v>160</v>
      </c>
      <c r="E13558" s="66">
        <v>-56</v>
      </c>
    </row>
    <row r="13559" spans="1:5" ht="14.4">
      <c r="A13559" s="65" t="s">
        <v>20883</v>
      </c>
      <c r="B13559" s="66">
        <v>1517834</v>
      </c>
      <c r="C13559" s="65" t="s">
        <v>8487</v>
      </c>
      <c r="D13559" s="66">
        <v>50</v>
      </c>
      <c r="E13559" s="66">
        <v>-2</v>
      </c>
    </row>
    <row r="13560" spans="1:5" ht="14.4">
      <c r="A13560" s="65" t="s">
        <v>20884</v>
      </c>
      <c r="B13560" s="66">
        <v>1662765</v>
      </c>
      <c r="C13560" s="65" t="s">
        <v>8487</v>
      </c>
      <c r="D13560" s="66">
        <v>51</v>
      </c>
      <c r="E13560" s="66">
        <v>-3</v>
      </c>
    </row>
    <row r="13561" spans="1:5" ht="14.4">
      <c r="A13561" s="65" t="s">
        <v>20885</v>
      </c>
      <c r="B13561" s="66">
        <v>1557545</v>
      </c>
      <c r="C13561" s="65" t="s">
        <v>8487</v>
      </c>
      <c r="D13561" s="66">
        <v>48</v>
      </c>
      <c r="E13561" s="66">
        <v>0</v>
      </c>
    </row>
    <row r="13562" spans="1:5" ht="14.4">
      <c r="A13562" s="65" t="s">
        <v>20886</v>
      </c>
      <c r="B13562" s="66">
        <v>1378325</v>
      </c>
      <c r="C13562" s="65" t="s">
        <v>8487</v>
      </c>
      <c r="D13562" s="66">
        <v>50</v>
      </c>
      <c r="E13562" s="66">
        <v>-2</v>
      </c>
    </row>
    <row r="13563" spans="1:5" ht="14.4">
      <c r="A13563" s="65" t="s">
        <v>20887</v>
      </c>
      <c r="B13563" s="66">
        <v>1324288</v>
      </c>
      <c r="C13563" s="65" t="s">
        <v>8487</v>
      </c>
      <c r="D13563" s="66">
        <v>0</v>
      </c>
      <c r="E13563" s="66">
        <v>-6</v>
      </c>
    </row>
    <row r="13564" spans="1:5" ht="14.4">
      <c r="A13564" s="65" t="s">
        <v>20888</v>
      </c>
      <c r="B13564" s="66">
        <v>1415918</v>
      </c>
      <c r="C13564" s="65" t="s">
        <v>8576</v>
      </c>
      <c r="D13564" s="66">
        <v>11</v>
      </c>
      <c r="E13564" s="66">
        <v>13</v>
      </c>
    </row>
    <row r="13565" spans="1:5" ht="14.4">
      <c r="A13565" s="65" t="s">
        <v>3545</v>
      </c>
      <c r="B13565" s="66">
        <v>1644674</v>
      </c>
      <c r="C13565" s="65" t="s">
        <v>8487</v>
      </c>
      <c r="D13565" s="66">
        <v>13</v>
      </c>
      <c r="E13565" s="66">
        <v>35</v>
      </c>
    </row>
    <row r="13566" spans="1:5" ht="14.4">
      <c r="A13566" s="65" t="s">
        <v>20889</v>
      </c>
      <c r="B13566" s="66">
        <v>1451822</v>
      </c>
      <c r="C13566" s="65" t="s">
        <v>8487</v>
      </c>
      <c r="D13566" s="66">
        <v>50</v>
      </c>
      <c r="E13566" s="66">
        <v>0</v>
      </c>
    </row>
    <row r="13567" spans="1:5" ht="14.4">
      <c r="A13567" s="65" t="s">
        <v>20890</v>
      </c>
      <c r="B13567" s="66">
        <v>1519777</v>
      </c>
      <c r="C13567" s="65" t="s">
        <v>8487</v>
      </c>
      <c r="D13567" s="66">
        <v>50</v>
      </c>
      <c r="E13567" s="66">
        <v>0</v>
      </c>
    </row>
    <row r="13568" spans="1:5" ht="14.4">
      <c r="A13568" s="65" t="s">
        <v>20891</v>
      </c>
      <c r="B13568" s="66">
        <v>1067358</v>
      </c>
      <c r="C13568" s="65" t="s">
        <v>8691</v>
      </c>
      <c r="D13568" s="66">
        <v>104</v>
      </c>
      <c r="E13568" s="66">
        <v>0</v>
      </c>
    </row>
    <row r="13569" spans="1:5" ht="14.4">
      <c r="A13569" s="65" t="s">
        <v>20892</v>
      </c>
      <c r="B13569" s="66">
        <v>1069692</v>
      </c>
      <c r="C13569" s="65" t="s">
        <v>8691</v>
      </c>
      <c r="D13569" s="66">
        <v>0</v>
      </c>
      <c r="E13569" s="66">
        <v>0</v>
      </c>
    </row>
    <row r="13570" spans="1:5" ht="14.4">
      <c r="A13570" s="65" t="s">
        <v>20893</v>
      </c>
      <c r="B13570" s="66">
        <v>1579164</v>
      </c>
      <c r="C13570" s="65" t="s">
        <v>8487</v>
      </c>
      <c r="D13570" s="66">
        <v>45</v>
      </c>
      <c r="E13570" s="66">
        <v>0</v>
      </c>
    </row>
    <row r="13571" spans="1:5" ht="14.4">
      <c r="A13571" s="65" t="s">
        <v>20894</v>
      </c>
      <c r="B13571" s="66">
        <v>1306001</v>
      </c>
      <c r="C13571" s="65" t="s">
        <v>8487</v>
      </c>
      <c r="D13571" s="66">
        <v>48</v>
      </c>
      <c r="E13571" s="66">
        <v>0</v>
      </c>
    </row>
    <row r="13572" spans="1:5" ht="14.4">
      <c r="A13572" s="65" t="s">
        <v>20895</v>
      </c>
      <c r="B13572" s="66">
        <v>1069054</v>
      </c>
      <c r="C13572" s="65" t="s">
        <v>8691</v>
      </c>
      <c r="D13572" s="66">
        <v>104</v>
      </c>
      <c r="E13572" s="66">
        <v>0</v>
      </c>
    </row>
    <row r="13573" spans="1:5" ht="14.4">
      <c r="A13573" s="65" t="s">
        <v>20896</v>
      </c>
      <c r="B13573" s="66">
        <v>1142643</v>
      </c>
      <c r="C13573" s="65" t="s">
        <v>8487</v>
      </c>
      <c r="D13573" s="66">
        <v>48</v>
      </c>
      <c r="E13573" s="66">
        <v>0</v>
      </c>
    </row>
    <row r="13574" spans="1:5" ht="14.4">
      <c r="A13574" s="65" t="s">
        <v>20897</v>
      </c>
      <c r="B13574" s="66">
        <v>1415918</v>
      </c>
      <c r="C13574" s="65" t="s">
        <v>8576</v>
      </c>
      <c r="D13574" s="66">
        <v>0</v>
      </c>
      <c r="E13574" s="66">
        <v>0</v>
      </c>
    </row>
    <row r="13575" spans="1:5" ht="14.4">
      <c r="A13575" s="65" t="s">
        <v>20898</v>
      </c>
      <c r="B13575" s="66">
        <v>1618376</v>
      </c>
      <c r="C13575" s="65" t="s">
        <v>8487</v>
      </c>
      <c r="D13575" s="66">
        <v>16</v>
      </c>
      <c r="E13575" s="66">
        <v>8</v>
      </c>
    </row>
    <row r="13576" spans="1:5" ht="14.4">
      <c r="A13576" s="65" t="s">
        <v>20899</v>
      </c>
      <c r="B13576" s="66">
        <v>1069542</v>
      </c>
      <c r="C13576" s="65" t="s">
        <v>8691</v>
      </c>
      <c r="D13576" s="66">
        <v>104</v>
      </c>
      <c r="E13576" s="66">
        <v>0</v>
      </c>
    </row>
    <row r="13577" spans="1:5" ht="14.4">
      <c r="A13577" s="65" t="s">
        <v>20900</v>
      </c>
      <c r="B13577" s="66">
        <v>1062171</v>
      </c>
      <c r="C13577" s="65" t="s">
        <v>8691</v>
      </c>
      <c r="D13577" s="66">
        <v>71</v>
      </c>
      <c r="E13577" s="66">
        <v>33</v>
      </c>
    </row>
    <row r="13578" spans="1:5" ht="14.4">
      <c r="A13578" s="65" t="s">
        <v>20901</v>
      </c>
      <c r="B13578" s="66">
        <v>1376191</v>
      </c>
      <c r="C13578" s="65" t="s">
        <v>8487</v>
      </c>
      <c r="D13578" s="66">
        <v>88</v>
      </c>
      <c r="E13578" s="66">
        <v>-40</v>
      </c>
    </row>
    <row r="13579" spans="1:5" ht="14.4">
      <c r="A13579" s="65" t="s">
        <v>20902</v>
      </c>
      <c r="B13579" s="66">
        <v>1488089</v>
      </c>
      <c r="C13579" s="65" t="s">
        <v>8487</v>
      </c>
      <c r="D13579" s="66">
        <v>62</v>
      </c>
      <c r="E13579" s="66">
        <v>-14</v>
      </c>
    </row>
    <row r="13580" spans="1:5" ht="14.4">
      <c r="A13580" s="65" t="s">
        <v>20903</v>
      </c>
      <c r="B13580" s="66">
        <v>1468019</v>
      </c>
      <c r="C13580" s="65" t="s">
        <v>8691</v>
      </c>
      <c r="D13580" s="66">
        <v>113</v>
      </c>
      <c r="E13580" s="66">
        <v>-9</v>
      </c>
    </row>
    <row r="13581" spans="1:5" ht="14.4">
      <c r="A13581" s="65" t="s">
        <v>20904</v>
      </c>
      <c r="B13581" s="66">
        <v>1190137</v>
      </c>
      <c r="C13581" s="65" t="s">
        <v>8691</v>
      </c>
      <c r="D13581" s="66">
        <v>30</v>
      </c>
      <c r="E13581" s="66">
        <v>74</v>
      </c>
    </row>
    <row r="13582" spans="1:5" ht="14.4">
      <c r="A13582" s="65" t="s">
        <v>20905</v>
      </c>
      <c r="B13582" s="66">
        <v>1371994</v>
      </c>
      <c r="C13582" s="65" t="s">
        <v>8487</v>
      </c>
      <c r="D13582" s="66">
        <v>79</v>
      </c>
      <c r="E13582" s="66">
        <v>-31</v>
      </c>
    </row>
    <row r="13583" spans="1:5" ht="14.4">
      <c r="A13583" s="65" t="s">
        <v>20906</v>
      </c>
      <c r="B13583" s="66">
        <v>1266397</v>
      </c>
      <c r="C13583" s="65" t="s">
        <v>8487</v>
      </c>
      <c r="D13583" s="66">
        <v>57</v>
      </c>
      <c r="E13583" s="66">
        <v>-9</v>
      </c>
    </row>
    <row r="13584" spans="1:5" ht="14.4">
      <c r="A13584" s="65" t="s">
        <v>20907</v>
      </c>
      <c r="B13584" s="66">
        <v>1754204</v>
      </c>
      <c r="C13584" s="65" t="s">
        <v>8487</v>
      </c>
      <c r="D13584" s="66">
        <v>47</v>
      </c>
      <c r="E13584" s="66">
        <v>1</v>
      </c>
    </row>
    <row r="13585" spans="1:5" ht="14.4">
      <c r="A13585" s="65" t="s">
        <v>20908</v>
      </c>
      <c r="B13585" s="66">
        <v>8033</v>
      </c>
      <c r="C13585" s="65" t="s">
        <v>8691</v>
      </c>
      <c r="D13585" s="66">
        <v>0</v>
      </c>
      <c r="E13585" s="66">
        <v>0</v>
      </c>
    </row>
    <row r="13586" spans="1:5" ht="14.4">
      <c r="A13586" s="65" t="s">
        <v>20909</v>
      </c>
      <c r="B13586" s="66">
        <v>1391446</v>
      </c>
      <c r="C13586" s="65" t="s">
        <v>8487</v>
      </c>
      <c r="D13586" s="66">
        <v>22</v>
      </c>
      <c r="E13586" s="66">
        <v>0</v>
      </c>
    </row>
    <row r="13587" spans="1:5" ht="14.4">
      <c r="A13587" s="65" t="s">
        <v>20910</v>
      </c>
      <c r="B13587" s="66">
        <v>774466</v>
      </c>
      <c r="C13587" s="65" t="s">
        <v>8487</v>
      </c>
      <c r="D13587" s="66">
        <v>50</v>
      </c>
      <c r="E13587" s="66">
        <v>0</v>
      </c>
    </row>
    <row r="13588" spans="1:5" ht="14.4">
      <c r="A13588" s="65" t="s">
        <v>20911</v>
      </c>
      <c r="B13588" s="66">
        <v>1067831</v>
      </c>
      <c r="C13588" s="65" t="s">
        <v>8691</v>
      </c>
      <c r="D13588" s="66">
        <v>0</v>
      </c>
      <c r="E13588" s="66">
        <v>0</v>
      </c>
    </row>
    <row r="13589" spans="1:5" ht="14.4">
      <c r="A13589" s="65" t="s">
        <v>20912</v>
      </c>
      <c r="B13589" s="66">
        <v>1408761</v>
      </c>
      <c r="C13589" s="65" t="s">
        <v>8487</v>
      </c>
      <c r="D13589" s="66">
        <v>0</v>
      </c>
      <c r="E13589" s="66">
        <v>0</v>
      </c>
    </row>
    <row r="13590" spans="1:5" ht="14.4">
      <c r="A13590" s="65" t="s">
        <v>20913</v>
      </c>
      <c r="B13590" s="66">
        <v>1340528</v>
      </c>
      <c r="C13590" s="65" t="s">
        <v>8691</v>
      </c>
      <c r="D13590" s="66">
        <v>104</v>
      </c>
      <c r="E13590" s="66">
        <v>0</v>
      </c>
    </row>
    <row r="13591" spans="1:5" ht="14.4">
      <c r="A13591" s="65" t="s">
        <v>20914</v>
      </c>
      <c r="B13591" s="66">
        <v>1081792</v>
      </c>
      <c r="C13591" s="65" t="s">
        <v>8487</v>
      </c>
      <c r="D13591" s="66">
        <v>51</v>
      </c>
      <c r="E13591" s="66">
        <v>-3</v>
      </c>
    </row>
    <row r="13592" spans="1:5" ht="14.4">
      <c r="A13592" s="65" t="s">
        <v>20915</v>
      </c>
      <c r="B13592" s="66">
        <v>1320762</v>
      </c>
      <c r="C13592" s="65" t="s">
        <v>8487</v>
      </c>
      <c r="D13592" s="66">
        <v>52</v>
      </c>
      <c r="E13592" s="66">
        <v>-4</v>
      </c>
    </row>
    <row r="13593" spans="1:5" ht="14.4">
      <c r="A13593" s="65" t="s">
        <v>20916</v>
      </c>
      <c r="B13593" s="66">
        <v>1423228</v>
      </c>
      <c r="C13593" s="65" t="s">
        <v>8487</v>
      </c>
      <c r="D13593" s="66">
        <v>0</v>
      </c>
      <c r="E13593" s="66">
        <v>0</v>
      </c>
    </row>
    <row r="13594" spans="1:5" ht="14.4">
      <c r="A13594" s="65" t="s">
        <v>20917</v>
      </c>
      <c r="B13594" s="66">
        <v>8033</v>
      </c>
      <c r="C13594" s="65" t="s">
        <v>8691</v>
      </c>
      <c r="D13594" s="66">
        <v>0</v>
      </c>
      <c r="E13594" s="66">
        <v>0</v>
      </c>
    </row>
    <row r="13595" spans="1:5" ht="14.4">
      <c r="A13595" s="65" t="s">
        <v>20918</v>
      </c>
      <c r="B13595" s="66">
        <v>1371994</v>
      </c>
      <c r="C13595" s="65" t="s">
        <v>8487</v>
      </c>
      <c r="D13595" s="66">
        <v>79</v>
      </c>
      <c r="E13595" s="66">
        <v>-31</v>
      </c>
    </row>
    <row r="13596" spans="1:5" ht="14.4">
      <c r="A13596" s="65" t="s">
        <v>20919</v>
      </c>
      <c r="B13596" s="66">
        <v>8033</v>
      </c>
      <c r="C13596" s="65" t="s">
        <v>8691</v>
      </c>
      <c r="D13596" s="66">
        <v>10</v>
      </c>
      <c r="E13596" s="66">
        <v>38</v>
      </c>
    </row>
    <row r="13597" spans="1:5" ht="14.4">
      <c r="A13597" s="65" t="s">
        <v>20920</v>
      </c>
      <c r="B13597" s="66">
        <v>1587493</v>
      </c>
      <c r="C13597" s="65" t="s">
        <v>8691</v>
      </c>
      <c r="D13597" s="66">
        <v>42</v>
      </c>
      <c r="E13597" s="66">
        <v>62</v>
      </c>
    </row>
    <row r="13598" spans="1:5" ht="14.4">
      <c r="A13598" s="65" t="s">
        <v>20921</v>
      </c>
      <c r="B13598" s="66">
        <v>1374071</v>
      </c>
      <c r="C13598" s="65" t="s">
        <v>8691</v>
      </c>
      <c r="D13598" s="66">
        <v>104</v>
      </c>
      <c r="E13598" s="66">
        <v>0</v>
      </c>
    </row>
    <row r="13599" spans="1:5" ht="14.4">
      <c r="A13599" s="65" t="s">
        <v>20922</v>
      </c>
      <c r="B13599" s="66">
        <v>1182496</v>
      </c>
      <c r="C13599" s="65" t="s">
        <v>8691</v>
      </c>
      <c r="D13599" s="66">
        <v>104</v>
      </c>
      <c r="E13599" s="66">
        <v>0</v>
      </c>
    </row>
    <row r="13600" spans="1:5" ht="14.4">
      <c r="A13600" s="65" t="s">
        <v>20923</v>
      </c>
      <c r="B13600" s="66">
        <v>1063661</v>
      </c>
      <c r="C13600" s="65" t="s">
        <v>8691</v>
      </c>
      <c r="D13600" s="66">
        <v>0</v>
      </c>
      <c r="E13600" s="66">
        <v>0</v>
      </c>
    </row>
    <row r="13601" spans="1:5" ht="14.4">
      <c r="A13601" s="65" t="s">
        <v>20924</v>
      </c>
      <c r="B13601" s="66">
        <v>1446079</v>
      </c>
      <c r="C13601" s="65" t="s">
        <v>8487</v>
      </c>
      <c r="D13601" s="66">
        <v>0</v>
      </c>
      <c r="E13601" s="66">
        <v>0</v>
      </c>
    </row>
    <row r="13602" spans="1:5" ht="14.4">
      <c r="A13602" s="65" t="s">
        <v>20925</v>
      </c>
      <c r="B13602" s="66">
        <v>1385672</v>
      </c>
      <c r="C13602" s="65" t="s">
        <v>8487</v>
      </c>
      <c r="D13602" s="66">
        <v>48</v>
      </c>
      <c r="E13602" s="66">
        <v>0</v>
      </c>
    </row>
    <row r="13603" spans="1:5" ht="14.4">
      <c r="A13603" s="65" t="s">
        <v>20926</v>
      </c>
      <c r="B13603" s="66">
        <v>1353295</v>
      </c>
      <c r="C13603" s="65" t="s">
        <v>8691</v>
      </c>
      <c r="D13603" s="66">
        <v>74</v>
      </c>
      <c r="E13603" s="66">
        <v>30</v>
      </c>
    </row>
    <row r="13604" spans="1:5" ht="14.4">
      <c r="A13604" s="65" t="s">
        <v>20927</v>
      </c>
      <c r="B13604" s="66">
        <v>1586330</v>
      </c>
      <c r="C13604" s="65" t="s">
        <v>8487</v>
      </c>
      <c r="D13604" s="66">
        <v>57</v>
      </c>
      <c r="E13604" s="66">
        <v>-9</v>
      </c>
    </row>
    <row r="13605" spans="1:5" ht="14.4">
      <c r="A13605" s="65" t="s">
        <v>20928</v>
      </c>
      <c r="B13605" s="66">
        <v>1066844</v>
      </c>
      <c r="C13605" s="65" t="s">
        <v>8691</v>
      </c>
      <c r="D13605" s="66">
        <v>58</v>
      </c>
      <c r="E13605" s="66">
        <v>46</v>
      </c>
    </row>
    <row r="13606" spans="1:5" ht="14.4">
      <c r="A13606" s="65" t="s">
        <v>20929</v>
      </c>
      <c r="B13606" s="66">
        <v>1410355</v>
      </c>
      <c r="C13606" s="65" t="s">
        <v>8487</v>
      </c>
      <c r="D13606" s="66">
        <v>50</v>
      </c>
      <c r="E13606" s="66">
        <v>-2</v>
      </c>
    </row>
    <row r="13607" spans="1:5" ht="14.4">
      <c r="A13607" s="65" t="s">
        <v>20930</v>
      </c>
      <c r="B13607" s="66">
        <v>1429680</v>
      </c>
      <c r="C13607" s="65" t="s">
        <v>8487</v>
      </c>
      <c r="D13607" s="66">
        <v>51</v>
      </c>
      <c r="E13607" s="66">
        <v>-3</v>
      </c>
    </row>
    <row r="13608" spans="1:5" ht="14.4">
      <c r="A13608" s="65" t="s">
        <v>20931</v>
      </c>
      <c r="B13608" s="66">
        <v>1067403</v>
      </c>
      <c r="C13608" s="65" t="s">
        <v>8487</v>
      </c>
      <c r="D13608" s="66">
        <v>65</v>
      </c>
      <c r="E13608" s="66">
        <v>-17</v>
      </c>
    </row>
    <row r="13609" spans="1:5" ht="14.4">
      <c r="A13609" s="65" t="s">
        <v>20932</v>
      </c>
      <c r="B13609" s="66">
        <v>1068355</v>
      </c>
      <c r="C13609" s="65" t="s">
        <v>8691</v>
      </c>
      <c r="D13609" s="66">
        <v>89</v>
      </c>
      <c r="E13609" s="66">
        <v>15</v>
      </c>
    </row>
    <row r="13610" spans="1:5" ht="14.4">
      <c r="A13610" s="65" t="s">
        <v>20933</v>
      </c>
      <c r="B13610" s="66">
        <v>1685058</v>
      </c>
      <c r="C13610" s="65" t="s">
        <v>8487</v>
      </c>
      <c r="D13610" s="66">
        <v>48</v>
      </c>
      <c r="E13610" s="66">
        <v>0</v>
      </c>
    </row>
    <row r="13611" spans="1:5" ht="14.4">
      <c r="A13611" s="65" t="s">
        <v>20934</v>
      </c>
      <c r="B13611" s="66">
        <v>1410350</v>
      </c>
      <c r="C13611" s="65" t="s">
        <v>8691</v>
      </c>
      <c r="D13611" s="66">
        <v>69</v>
      </c>
      <c r="E13611" s="66">
        <v>35</v>
      </c>
    </row>
    <row r="13612" spans="1:5" ht="14.4">
      <c r="A13612" s="65" t="s">
        <v>3542</v>
      </c>
      <c r="B13612" s="66">
        <v>1062629</v>
      </c>
      <c r="C13612" s="65" t="s">
        <v>8691</v>
      </c>
      <c r="D13612" s="66">
        <v>34</v>
      </c>
      <c r="E13612" s="66">
        <v>70</v>
      </c>
    </row>
    <row r="13613" spans="1:5" ht="14.4">
      <c r="A13613" s="65" t="s">
        <v>20935</v>
      </c>
      <c r="B13613" s="66">
        <v>1021782</v>
      </c>
      <c r="C13613" s="65" t="s">
        <v>8487</v>
      </c>
      <c r="D13613" s="66">
        <v>52</v>
      </c>
      <c r="E13613" s="66">
        <v>0</v>
      </c>
    </row>
    <row r="13614" spans="1:5" ht="14.4">
      <c r="A13614" s="65" t="s">
        <v>20936</v>
      </c>
      <c r="B13614" s="66">
        <v>1444093</v>
      </c>
      <c r="C13614" s="65" t="s">
        <v>8691</v>
      </c>
      <c r="D13614" s="66">
        <v>104</v>
      </c>
      <c r="E13614" s="66">
        <v>0</v>
      </c>
    </row>
    <row r="13615" spans="1:5" ht="14.4">
      <c r="A13615" s="65" t="s">
        <v>20937</v>
      </c>
      <c r="B13615" s="66">
        <v>1291119</v>
      </c>
      <c r="C13615" s="65" t="s">
        <v>8487</v>
      </c>
      <c r="D13615" s="66">
        <v>48</v>
      </c>
      <c r="E13615" s="66">
        <v>0</v>
      </c>
    </row>
    <row r="13616" spans="1:5" ht="14.4">
      <c r="A13616" s="65" t="s">
        <v>20938</v>
      </c>
      <c r="B13616" s="66">
        <v>1019665</v>
      </c>
      <c r="C13616" s="65" t="s">
        <v>8487</v>
      </c>
      <c r="D13616" s="66">
        <v>48</v>
      </c>
      <c r="E13616" s="66">
        <v>0</v>
      </c>
    </row>
    <row r="13617" spans="1:5" ht="14.4">
      <c r="A13617" s="65" t="s">
        <v>20939</v>
      </c>
      <c r="B13617" s="66">
        <v>774564</v>
      </c>
      <c r="C13617" s="65" t="s">
        <v>8487</v>
      </c>
      <c r="D13617" s="66">
        <v>50</v>
      </c>
      <c r="E13617" s="66">
        <v>0</v>
      </c>
    </row>
    <row r="13618" spans="1:5" ht="14.4">
      <c r="A13618" s="65" t="s">
        <v>20940</v>
      </c>
      <c r="B13618" s="66">
        <v>1315300</v>
      </c>
      <c r="C13618" s="65" t="s">
        <v>8487</v>
      </c>
      <c r="D13618" s="66">
        <v>48</v>
      </c>
      <c r="E13618" s="66">
        <v>0</v>
      </c>
    </row>
    <row r="13619" spans="1:5" ht="14.4">
      <c r="A13619" s="65" t="s">
        <v>20941</v>
      </c>
      <c r="B13619" s="66">
        <v>1079923</v>
      </c>
      <c r="C13619" s="65" t="s">
        <v>8487</v>
      </c>
      <c r="D13619" s="66">
        <v>49</v>
      </c>
      <c r="E13619" s="66">
        <v>0</v>
      </c>
    </row>
    <row r="13620" spans="1:5" ht="14.4">
      <c r="A13620" s="65" t="s">
        <v>20942</v>
      </c>
      <c r="B13620" s="66">
        <v>1063447</v>
      </c>
      <c r="C13620" s="65" t="s">
        <v>8691</v>
      </c>
      <c r="D13620" s="66">
        <v>69</v>
      </c>
      <c r="E13620" s="66">
        <v>35</v>
      </c>
    </row>
    <row r="13621" spans="1:5" ht="14.4">
      <c r="A13621" s="65" t="s">
        <v>20943</v>
      </c>
      <c r="B13621" s="66">
        <v>1057249</v>
      </c>
      <c r="C13621" s="65" t="s">
        <v>8487</v>
      </c>
      <c r="D13621" s="66">
        <v>49</v>
      </c>
      <c r="E13621" s="66">
        <v>-1</v>
      </c>
    </row>
    <row r="13622" spans="1:5" ht="14.4">
      <c r="A13622" s="65" t="s">
        <v>20944</v>
      </c>
      <c r="B13622" s="66">
        <v>1069127</v>
      </c>
      <c r="C13622" s="65" t="s">
        <v>8691</v>
      </c>
      <c r="D13622" s="66">
        <v>0</v>
      </c>
      <c r="E13622" s="66">
        <v>-2</v>
      </c>
    </row>
    <row r="13623" spans="1:5" ht="14.4">
      <c r="A13623" s="65" t="s">
        <v>20945</v>
      </c>
      <c r="B13623" s="66">
        <v>1429680</v>
      </c>
      <c r="C13623" s="65" t="s">
        <v>8487</v>
      </c>
      <c r="D13623" s="66">
        <v>0</v>
      </c>
      <c r="E13623" s="66">
        <v>0</v>
      </c>
    </row>
    <row r="13624" spans="1:5" ht="14.4">
      <c r="A13624" s="65" t="s">
        <v>20946</v>
      </c>
      <c r="B13624" s="66">
        <v>1047648</v>
      </c>
      <c r="C13624" s="65" t="s">
        <v>8487</v>
      </c>
      <c r="D13624" s="66">
        <v>74</v>
      </c>
      <c r="E13624" s="66">
        <v>-26</v>
      </c>
    </row>
    <row r="13625" spans="1:5" ht="14.4">
      <c r="A13625" s="65" t="s">
        <v>20947</v>
      </c>
      <c r="B13625" s="66">
        <v>1259743</v>
      </c>
      <c r="C13625" s="65" t="s">
        <v>8487</v>
      </c>
      <c r="D13625" s="66">
        <v>50</v>
      </c>
      <c r="E13625" s="66">
        <v>-2</v>
      </c>
    </row>
    <row r="13626" spans="1:5" ht="14.4">
      <c r="A13626" s="65" t="s">
        <v>20948</v>
      </c>
      <c r="B13626" s="66">
        <v>1444991</v>
      </c>
      <c r="C13626" s="65" t="s">
        <v>8487</v>
      </c>
      <c r="D13626" s="66">
        <v>52</v>
      </c>
      <c r="E13626" s="66">
        <v>-4</v>
      </c>
    </row>
    <row r="13627" spans="1:5" ht="14.4">
      <c r="A13627" s="65" t="s">
        <v>20949</v>
      </c>
      <c r="B13627" s="66">
        <v>1624974</v>
      </c>
      <c r="C13627" s="65" t="s">
        <v>8487</v>
      </c>
      <c r="D13627" s="66">
        <v>39</v>
      </c>
      <c r="E13627" s="66">
        <v>9</v>
      </c>
    </row>
    <row r="13628" spans="1:5" ht="14.4">
      <c r="A13628" s="65" t="s">
        <v>20950</v>
      </c>
      <c r="B13628" s="66">
        <v>8033</v>
      </c>
      <c r="C13628" s="65" t="s">
        <v>8691</v>
      </c>
      <c r="D13628" s="66">
        <v>30</v>
      </c>
      <c r="E13628" s="66">
        <v>6</v>
      </c>
    </row>
    <row r="13629" spans="1:5" ht="14.4">
      <c r="A13629" s="65" t="s">
        <v>810</v>
      </c>
      <c r="B13629" s="66">
        <v>1401271</v>
      </c>
      <c r="C13629" s="65" t="s">
        <v>8691</v>
      </c>
      <c r="D13629" s="66">
        <v>12</v>
      </c>
      <c r="E13629" s="66">
        <v>92</v>
      </c>
    </row>
    <row r="13630" spans="1:5" ht="14.4">
      <c r="A13630" s="65" t="s">
        <v>20951</v>
      </c>
      <c r="B13630" s="66">
        <v>8033</v>
      </c>
      <c r="C13630" s="65" t="s">
        <v>8691</v>
      </c>
      <c r="D13630" s="66">
        <v>0</v>
      </c>
      <c r="E13630" s="66">
        <v>0</v>
      </c>
    </row>
    <row r="13631" spans="1:5" ht="14.4">
      <c r="A13631" s="65" t="s">
        <v>20952</v>
      </c>
      <c r="B13631" s="66">
        <v>1286990</v>
      </c>
      <c r="C13631" s="65" t="s">
        <v>8487</v>
      </c>
      <c r="D13631" s="66">
        <v>0</v>
      </c>
      <c r="E13631" s="66">
        <v>0</v>
      </c>
    </row>
    <row r="13632" spans="1:5" ht="14.4">
      <c r="A13632" s="65" t="s">
        <v>20953</v>
      </c>
      <c r="B13632" s="66">
        <v>1286990</v>
      </c>
      <c r="C13632" s="65" t="s">
        <v>8487</v>
      </c>
      <c r="D13632" s="66">
        <v>0</v>
      </c>
      <c r="E13632" s="66">
        <v>0</v>
      </c>
    </row>
    <row r="13633" spans="1:5" ht="14.4">
      <c r="A13633" s="65" t="s">
        <v>20954</v>
      </c>
      <c r="B13633" s="66">
        <v>1035325</v>
      </c>
      <c r="C13633" s="65" t="s">
        <v>8487</v>
      </c>
      <c r="D13633" s="66">
        <v>36</v>
      </c>
      <c r="E13633" s="66">
        <v>0</v>
      </c>
    </row>
    <row r="13634" spans="1:5" ht="14.4">
      <c r="A13634" s="65" t="s">
        <v>20955</v>
      </c>
      <c r="B13634" s="66">
        <v>1421559</v>
      </c>
      <c r="C13634" s="65" t="s">
        <v>8691</v>
      </c>
      <c r="D13634" s="66">
        <v>0</v>
      </c>
      <c r="E13634" s="66">
        <v>0</v>
      </c>
    </row>
    <row r="13635" spans="1:5" ht="14.4">
      <c r="A13635" s="65" t="s">
        <v>20956</v>
      </c>
      <c r="B13635" s="66">
        <v>1445021</v>
      </c>
      <c r="C13635" s="65" t="s">
        <v>8487</v>
      </c>
      <c r="D13635" s="66">
        <v>35</v>
      </c>
      <c r="E13635" s="66">
        <v>0</v>
      </c>
    </row>
    <row r="13636" spans="1:5" ht="14.4">
      <c r="A13636" s="65" t="s">
        <v>20957</v>
      </c>
      <c r="B13636" s="66">
        <v>1061978</v>
      </c>
      <c r="C13636" s="65" t="s">
        <v>8691</v>
      </c>
      <c r="D13636" s="66">
        <v>0</v>
      </c>
      <c r="E13636" s="66">
        <v>0</v>
      </c>
    </row>
    <row r="13637" spans="1:5" ht="14.4">
      <c r="A13637" s="65" t="s">
        <v>20958</v>
      </c>
      <c r="B13637" s="66">
        <v>1302116</v>
      </c>
      <c r="C13637" s="65" t="s">
        <v>8487</v>
      </c>
      <c r="D13637" s="66">
        <v>48</v>
      </c>
      <c r="E13637" s="66">
        <v>0</v>
      </c>
    </row>
    <row r="13638" spans="1:5" ht="14.4">
      <c r="A13638" s="65" t="s">
        <v>20959</v>
      </c>
      <c r="B13638" s="66">
        <v>1021427</v>
      </c>
      <c r="C13638" s="65" t="s">
        <v>8487</v>
      </c>
      <c r="D13638" s="66">
        <v>49</v>
      </c>
      <c r="E13638" s="66">
        <v>0</v>
      </c>
    </row>
    <row r="13639" spans="1:5" ht="14.4">
      <c r="A13639" s="65" t="s">
        <v>20960</v>
      </c>
      <c r="B13639" s="66">
        <v>1540549</v>
      </c>
      <c r="C13639" s="65" t="s">
        <v>8487</v>
      </c>
      <c r="D13639" s="66">
        <v>48</v>
      </c>
      <c r="E13639" s="66">
        <v>0</v>
      </c>
    </row>
    <row r="13640" spans="1:5" ht="14.4">
      <c r="A13640" s="65" t="s">
        <v>20961</v>
      </c>
      <c r="B13640" s="66">
        <v>1381964</v>
      </c>
      <c r="C13640" s="65" t="s">
        <v>8487</v>
      </c>
      <c r="D13640" s="66">
        <v>49</v>
      </c>
      <c r="E13640" s="66">
        <v>0</v>
      </c>
    </row>
    <row r="13641" spans="1:5" ht="14.4">
      <c r="A13641" s="65" t="s">
        <v>20962</v>
      </c>
      <c r="B13641" s="66">
        <v>1586341</v>
      </c>
      <c r="C13641" s="65" t="s">
        <v>8487</v>
      </c>
      <c r="D13641" s="66">
        <v>48</v>
      </c>
      <c r="E13641" s="66">
        <v>0</v>
      </c>
    </row>
    <row r="13642" spans="1:5" ht="14.4">
      <c r="A13642" s="65" t="s">
        <v>20963</v>
      </c>
      <c r="B13642" s="66">
        <v>1584903</v>
      </c>
      <c r="C13642" s="65" t="s">
        <v>8487</v>
      </c>
      <c r="D13642" s="66">
        <v>49</v>
      </c>
      <c r="E13642" s="66">
        <v>-1</v>
      </c>
    </row>
    <row r="13643" spans="1:5" ht="14.4">
      <c r="A13643" s="65" t="s">
        <v>20964</v>
      </c>
      <c r="B13643" s="66">
        <v>1023904</v>
      </c>
      <c r="C13643" s="65" t="s">
        <v>8487</v>
      </c>
      <c r="D13643" s="66">
        <v>24</v>
      </c>
      <c r="E13643" s="66">
        <v>24</v>
      </c>
    </row>
    <row r="13644" spans="1:5" ht="14.4">
      <c r="A13644" s="65" t="s">
        <v>20965</v>
      </c>
      <c r="B13644" s="66">
        <v>1062296</v>
      </c>
      <c r="C13644" s="65" t="s">
        <v>1346</v>
      </c>
      <c r="D13644" s="66">
        <v>71</v>
      </c>
      <c r="E13644" s="66">
        <v>33</v>
      </c>
    </row>
    <row r="13645" spans="1:5" ht="14.4">
      <c r="A13645" s="65" t="s">
        <v>20966</v>
      </c>
      <c r="B13645" s="66">
        <v>1390340</v>
      </c>
      <c r="C13645" s="65" t="s">
        <v>8487</v>
      </c>
      <c r="D13645" s="66">
        <v>50</v>
      </c>
      <c r="E13645" s="66">
        <v>-2</v>
      </c>
    </row>
    <row r="13646" spans="1:5" ht="14.4">
      <c r="A13646" s="65" t="s">
        <v>20967</v>
      </c>
      <c r="B13646" s="66">
        <v>1577029</v>
      </c>
      <c r="C13646" s="65" t="s">
        <v>8487</v>
      </c>
      <c r="D13646" s="66">
        <v>20</v>
      </c>
      <c r="E13646" s="66">
        <v>28</v>
      </c>
    </row>
    <row r="13647" spans="1:5" ht="14.4">
      <c r="A13647" s="65" t="s">
        <v>20968</v>
      </c>
      <c r="B13647" s="66">
        <v>8033</v>
      </c>
      <c r="C13647" s="65" t="s">
        <v>8691</v>
      </c>
      <c r="D13647" s="66">
        <v>0</v>
      </c>
      <c r="E13647" s="66">
        <v>-20</v>
      </c>
    </row>
    <row r="13648" spans="1:5" ht="14.4">
      <c r="A13648" s="65" t="s">
        <v>20969</v>
      </c>
      <c r="B13648" s="66">
        <v>1330415</v>
      </c>
      <c r="C13648" s="65" t="s">
        <v>8487</v>
      </c>
      <c r="D13648" s="66">
        <v>50</v>
      </c>
      <c r="E13648" s="66">
        <v>-2</v>
      </c>
    </row>
    <row r="13649" spans="1:5" ht="14.4">
      <c r="A13649" s="65" t="s">
        <v>20970</v>
      </c>
      <c r="B13649" s="66">
        <v>1696661</v>
      </c>
      <c r="C13649" s="65" t="s">
        <v>8487</v>
      </c>
      <c r="D13649" s="66">
        <v>0</v>
      </c>
      <c r="E13649" s="66">
        <v>-1</v>
      </c>
    </row>
    <row r="13650" spans="1:5" ht="14.4">
      <c r="A13650" s="65" t="s">
        <v>20971</v>
      </c>
      <c r="B13650" s="66">
        <v>1597452</v>
      </c>
      <c r="C13650" s="65" t="s">
        <v>8691</v>
      </c>
      <c r="D13650" s="66">
        <v>99</v>
      </c>
      <c r="E13650" s="66">
        <v>5</v>
      </c>
    </row>
    <row r="13651" spans="1:5" ht="14.4">
      <c r="A13651" s="65" t="s">
        <v>20972</v>
      </c>
      <c r="B13651" s="35"/>
      <c r="C13651" s="35"/>
      <c r="D13651" s="66">
        <v>0</v>
      </c>
      <c r="E13651" s="66">
        <v>0</v>
      </c>
    </row>
    <row r="13652" spans="1:5" ht="14.4">
      <c r="A13652" s="65" t="s">
        <v>20973</v>
      </c>
      <c r="B13652" s="66">
        <v>1187087</v>
      </c>
      <c r="C13652" s="65" t="s">
        <v>8487</v>
      </c>
      <c r="D13652" s="66">
        <v>52</v>
      </c>
      <c r="E13652" s="66">
        <v>0</v>
      </c>
    </row>
    <row r="13653" spans="1:5" ht="14.4">
      <c r="A13653" s="65" t="s">
        <v>20974</v>
      </c>
      <c r="B13653" s="66">
        <v>1236566</v>
      </c>
      <c r="C13653" s="65" t="s">
        <v>8487</v>
      </c>
      <c r="D13653" s="66">
        <v>52</v>
      </c>
      <c r="E13653" s="66">
        <v>0</v>
      </c>
    </row>
    <row r="13654" spans="1:5" ht="14.4">
      <c r="A13654" s="65" t="s">
        <v>20975</v>
      </c>
      <c r="B13654" s="66">
        <v>1185848</v>
      </c>
      <c r="C13654" s="65" t="s">
        <v>8487</v>
      </c>
      <c r="D13654" s="66">
        <v>11</v>
      </c>
      <c r="E13654" s="66">
        <v>0</v>
      </c>
    </row>
    <row r="13655" spans="1:5" ht="14.4">
      <c r="A13655" s="65" t="s">
        <v>6090</v>
      </c>
      <c r="B13655" s="66">
        <v>1545455</v>
      </c>
      <c r="C13655" s="65" t="s">
        <v>8487</v>
      </c>
      <c r="D13655" s="66">
        <v>1</v>
      </c>
      <c r="E13655" s="66">
        <v>47</v>
      </c>
    </row>
    <row r="13656" spans="1:5" ht="14.4">
      <c r="A13656" s="65" t="s">
        <v>20976</v>
      </c>
      <c r="B13656" s="66">
        <v>1172095</v>
      </c>
      <c r="C13656" s="65" t="s">
        <v>8691</v>
      </c>
      <c r="D13656" s="66">
        <v>0</v>
      </c>
      <c r="E13656" s="66">
        <v>0</v>
      </c>
    </row>
    <row r="13657" spans="1:5" ht="14.4">
      <c r="A13657" s="65" t="s">
        <v>20977</v>
      </c>
      <c r="B13657" s="66">
        <v>1115681</v>
      </c>
      <c r="C13657" s="65" t="s">
        <v>8691</v>
      </c>
      <c r="D13657" s="66">
        <v>104</v>
      </c>
      <c r="E13657" s="66">
        <v>0</v>
      </c>
    </row>
    <row r="13658" spans="1:5" ht="14.4">
      <c r="A13658" s="65" t="s">
        <v>20978</v>
      </c>
      <c r="B13658" s="66">
        <v>1081792</v>
      </c>
      <c r="C13658" s="65" t="s">
        <v>8487</v>
      </c>
      <c r="D13658" s="66">
        <v>22</v>
      </c>
      <c r="E13658" s="66">
        <v>0</v>
      </c>
    </row>
    <row r="13659" spans="1:5" ht="14.4">
      <c r="A13659" s="65" t="s">
        <v>20979</v>
      </c>
      <c r="B13659" s="66">
        <v>1067451</v>
      </c>
      <c r="C13659" s="65" t="s">
        <v>8691</v>
      </c>
      <c r="D13659" s="66">
        <v>0</v>
      </c>
      <c r="E13659" s="66">
        <v>0</v>
      </c>
    </row>
    <row r="13660" spans="1:5" ht="14.4">
      <c r="A13660" s="65" t="s">
        <v>20980</v>
      </c>
      <c r="B13660" s="66">
        <v>1068689</v>
      </c>
      <c r="C13660" s="65" t="s">
        <v>8691</v>
      </c>
      <c r="D13660" s="66">
        <v>0</v>
      </c>
      <c r="E13660" s="66">
        <v>0</v>
      </c>
    </row>
    <row r="13661" spans="1:5" ht="14.4">
      <c r="A13661" s="65" t="s">
        <v>20981</v>
      </c>
      <c r="B13661" s="66">
        <v>1396987</v>
      </c>
      <c r="C13661" s="65" t="s">
        <v>8487</v>
      </c>
      <c r="D13661" s="66">
        <v>48</v>
      </c>
      <c r="E13661" s="66">
        <v>0</v>
      </c>
    </row>
    <row r="13662" spans="1:5" ht="14.4">
      <c r="A13662" s="65" t="s">
        <v>20982</v>
      </c>
      <c r="B13662" s="66">
        <v>1344030</v>
      </c>
      <c r="C13662" s="65" t="s">
        <v>8487</v>
      </c>
      <c r="D13662" s="66">
        <v>52</v>
      </c>
      <c r="E13662" s="66">
        <v>-4</v>
      </c>
    </row>
    <row r="13663" spans="1:5" ht="14.4">
      <c r="A13663" s="65" t="s">
        <v>20983</v>
      </c>
      <c r="B13663" s="66">
        <v>1043689</v>
      </c>
      <c r="C13663" s="65" t="s">
        <v>8487</v>
      </c>
      <c r="D13663" s="66">
        <v>52</v>
      </c>
      <c r="E13663" s="66">
        <v>-4</v>
      </c>
    </row>
    <row r="13664" spans="1:5" ht="14.4">
      <c r="A13664" s="65" t="s">
        <v>20984</v>
      </c>
      <c r="B13664" s="66">
        <v>1569316</v>
      </c>
      <c r="C13664" s="65" t="s">
        <v>8487</v>
      </c>
      <c r="D13664" s="66">
        <v>52</v>
      </c>
      <c r="E13664" s="66">
        <v>-4</v>
      </c>
    </row>
    <row r="13665" spans="1:5" ht="14.4">
      <c r="A13665" s="65" t="s">
        <v>20985</v>
      </c>
      <c r="B13665" s="66">
        <v>1092315</v>
      </c>
      <c r="C13665" s="65" t="s">
        <v>8487</v>
      </c>
      <c r="D13665" s="66">
        <v>56</v>
      </c>
      <c r="E13665" s="66">
        <v>-8</v>
      </c>
    </row>
    <row r="13666" spans="1:5" ht="14.4">
      <c r="A13666" s="65" t="s">
        <v>20986</v>
      </c>
      <c r="B13666" s="66">
        <v>1061962</v>
      </c>
      <c r="C13666" s="65" t="s">
        <v>8691</v>
      </c>
      <c r="D13666" s="66">
        <v>71</v>
      </c>
      <c r="E13666" s="66">
        <v>33</v>
      </c>
    </row>
    <row r="13667" spans="1:5" ht="14.4">
      <c r="A13667" s="65" t="s">
        <v>20987</v>
      </c>
      <c r="B13667" s="66">
        <v>1360648</v>
      </c>
      <c r="C13667" s="65" t="s">
        <v>8691</v>
      </c>
      <c r="D13667" s="66">
        <v>61</v>
      </c>
      <c r="E13667" s="66">
        <v>43</v>
      </c>
    </row>
    <row r="13668" spans="1:5" ht="14.4">
      <c r="A13668" s="65" t="s">
        <v>20988</v>
      </c>
      <c r="B13668" s="66">
        <v>1426004</v>
      </c>
      <c r="C13668" s="65" t="s">
        <v>8487</v>
      </c>
      <c r="D13668" s="66">
        <v>50</v>
      </c>
      <c r="E13668" s="66">
        <v>2</v>
      </c>
    </row>
    <row r="13669" spans="1:5" ht="14.4">
      <c r="A13669" s="65" t="s">
        <v>20989</v>
      </c>
      <c r="B13669" s="66">
        <v>1451422</v>
      </c>
      <c r="C13669" s="65" t="s">
        <v>8691</v>
      </c>
      <c r="D13669" s="66">
        <v>69</v>
      </c>
      <c r="E13669" s="66">
        <v>35</v>
      </c>
    </row>
    <row r="13670" spans="1:5" ht="14.4">
      <c r="A13670" s="65" t="s">
        <v>20990</v>
      </c>
      <c r="B13670" s="35"/>
      <c r="C13670" s="35"/>
      <c r="D13670" s="66">
        <v>0</v>
      </c>
      <c r="E13670" s="66">
        <v>0</v>
      </c>
    </row>
    <row r="13671" spans="1:5" ht="14.4">
      <c r="A13671" s="65" t="s">
        <v>20991</v>
      </c>
      <c r="B13671" s="66">
        <v>974865</v>
      </c>
      <c r="C13671" s="65" t="s">
        <v>8487</v>
      </c>
      <c r="D13671" s="66">
        <v>48</v>
      </c>
      <c r="E13671" s="66">
        <v>0</v>
      </c>
    </row>
    <row r="13672" spans="1:5" ht="14.4">
      <c r="A13672" s="65" t="s">
        <v>20992</v>
      </c>
      <c r="B13672" s="66">
        <v>8033</v>
      </c>
      <c r="C13672" s="65" t="s">
        <v>8691</v>
      </c>
      <c r="D13672" s="66">
        <v>104</v>
      </c>
      <c r="E13672" s="66">
        <v>0</v>
      </c>
    </row>
    <row r="13673" spans="1:5" ht="14.4">
      <c r="A13673" s="65" t="s">
        <v>20993</v>
      </c>
      <c r="B13673" s="66">
        <v>1336840</v>
      </c>
      <c r="C13673" s="65" t="s">
        <v>8691</v>
      </c>
      <c r="D13673" s="66">
        <v>104</v>
      </c>
      <c r="E13673" s="66">
        <v>0</v>
      </c>
    </row>
    <row r="13674" spans="1:5" ht="14.4">
      <c r="A13674" s="65" t="s">
        <v>20994</v>
      </c>
      <c r="B13674" s="66">
        <v>1418261</v>
      </c>
      <c r="C13674" s="65" t="s">
        <v>8487</v>
      </c>
      <c r="D13674" s="66">
        <v>48</v>
      </c>
      <c r="E13674" s="66">
        <v>0</v>
      </c>
    </row>
    <row r="13675" spans="1:5" ht="14.4">
      <c r="A13675" s="65" t="s">
        <v>20995</v>
      </c>
      <c r="B13675" s="66">
        <v>1433696</v>
      </c>
      <c r="C13675" s="65" t="s">
        <v>8487</v>
      </c>
      <c r="D13675" s="66">
        <v>48</v>
      </c>
      <c r="E13675" s="66">
        <v>0</v>
      </c>
    </row>
    <row r="13676" spans="1:5" ht="14.4">
      <c r="A13676" s="65" t="s">
        <v>20996</v>
      </c>
      <c r="B13676" s="66">
        <v>1143355</v>
      </c>
      <c r="C13676" s="65" t="s">
        <v>8487</v>
      </c>
      <c r="D13676" s="66">
        <v>0</v>
      </c>
      <c r="E13676" s="66">
        <v>0</v>
      </c>
    </row>
    <row r="13677" spans="1:5" ht="14.4">
      <c r="A13677" s="65" t="s">
        <v>20997</v>
      </c>
      <c r="B13677" s="66">
        <v>1632595</v>
      </c>
      <c r="C13677" s="65" t="s">
        <v>8487</v>
      </c>
      <c r="D13677" s="66">
        <v>50</v>
      </c>
      <c r="E13677" s="66">
        <v>-2</v>
      </c>
    </row>
    <row r="13678" spans="1:5" ht="14.4">
      <c r="A13678" s="65" t="s">
        <v>20998</v>
      </c>
      <c r="B13678" s="66">
        <v>1354133</v>
      </c>
      <c r="C13678" s="65" t="s">
        <v>8487</v>
      </c>
      <c r="D13678" s="66">
        <v>50</v>
      </c>
      <c r="E13678" s="66">
        <v>-2</v>
      </c>
    </row>
    <row r="13679" spans="1:5" ht="14.4">
      <c r="A13679" s="65" t="s">
        <v>20999</v>
      </c>
      <c r="B13679" s="66">
        <v>8033</v>
      </c>
      <c r="C13679" s="65" t="s">
        <v>8691</v>
      </c>
      <c r="D13679" s="66">
        <v>72</v>
      </c>
      <c r="E13679" s="66">
        <v>32</v>
      </c>
    </row>
    <row r="13680" spans="1:5" ht="14.4">
      <c r="A13680" s="65" t="s">
        <v>21000</v>
      </c>
      <c r="B13680" s="66">
        <v>8033</v>
      </c>
      <c r="C13680" s="65" t="s">
        <v>8691</v>
      </c>
      <c r="D13680" s="66">
        <v>55</v>
      </c>
      <c r="E13680" s="66">
        <v>49</v>
      </c>
    </row>
    <row r="13681" spans="1:5" ht="14.4">
      <c r="A13681" s="65" t="s">
        <v>21001</v>
      </c>
      <c r="B13681" s="66">
        <v>1078830</v>
      </c>
      <c r="C13681" s="65" t="s">
        <v>8691</v>
      </c>
      <c r="D13681" s="66">
        <v>0</v>
      </c>
      <c r="E13681" s="66">
        <v>0</v>
      </c>
    </row>
    <row r="13682" spans="1:5" ht="14.4">
      <c r="A13682" s="65" t="s">
        <v>21002</v>
      </c>
      <c r="B13682" s="66">
        <v>1067663</v>
      </c>
      <c r="C13682" s="65" t="s">
        <v>8691</v>
      </c>
      <c r="D13682" s="66">
        <v>109</v>
      </c>
      <c r="E13682" s="66">
        <v>-5</v>
      </c>
    </row>
    <row r="13683" spans="1:5" ht="14.4">
      <c r="A13683" s="65" t="s">
        <v>494</v>
      </c>
      <c r="B13683" s="66">
        <v>1681770</v>
      </c>
      <c r="C13683" s="65" t="s">
        <v>8487</v>
      </c>
      <c r="D13683" s="66">
        <v>0</v>
      </c>
      <c r="E13683" s="66">
        <v>-1</v>
      </c>
    </row>
    <row r="13684" spans="1:5" ht="14.4">
      <c r="A13684" s="65" t="s">
        <v>2431</v>
      </c>
      <c r="B13684" s="66">
        <v>1517834</v>
      </c>
      <c r="C13684" s="65" t="s">
        <v>8487</v>
      </c>
      <c r="D13684" s="66">
        <v>27</v>
      </c>
      <c r="E13684" s="66">
        <v>21</v>
      </c>
    </row>
    <row r="13685" spans="1:5" ht="14.4">
      <c r="A13685" s="65" t="s">
        <v>21003</v>
      </c>
      <c r="B13685" s="35"/>
      <c r="C13685" s="35"/>
      <c r="D13685" s="66">
        <v>0</v>
      </c>
      <c r="E13685" s="66">
        <v>0</v>
      </c>
    </row>
    <row r="13686" spans="1:5" ht="14.4">
      <c r="A13686" s="65" t="s">
        <v>21004</v>
      </c>
      <c r="B13686" s="66">
        <v>1151149</v>
      </c>
      <c r="C13686" s="65" t="s">
        <v>8487</v>
      </c>
      <c r="D13686" s="66">
        <v>49</v>
      </c>
      <c r="E13686" s="66">
        <v>0</v>
      </c>
    </row>
    <row r="13687" spans="1:5" ht="14.4">
      <c r="A13687" s="65" t="s">
        <v>21005</v>
      </c>
      <c r="B13687" s="66">
        <v>1423995</v>
      </c>
      <c r="C13687" s="65" t="s">
        <v>8691</v>
      </c>
      <c r="D13687" s="66">
        <v>104</v>
      </c>
      <c r="E13687" s="66">
        <v>0</v>
      </c>
    </row>
    <row r="13688" spans="1:5" ht="14.4">
      <c r="A13688" s="65" t="s">
        <v>21006</v>
      </c>
      <c r="B13688" s="66">
        <v>1467970</v>
      </c>
      <c r="C13688" s="65" t="s">
        <v>8487</v>
      </c>
      <c r="D13688" s="66">
        <v>104</v>
      </c>
      <c r="E13688" s="66">
        <v>-56</v>
      </c>
    </row>
    <row r="13689" spans="1:5" ht="14.4">
      <c r="A13689" s="65" t="s">
        <v>21007</v>
      </c>
      <c r="B13689" s="66">
        <v>1081792</v>
      </c>
      <c r="C13689" s="65" t="s">
        <v>8487</v>
      </c>
      <c r="D13689" s="66">
        <v>47</v>
      </c>
      <c r="E13689" s="66">
        <v>0</v>
      </c>
    </row>
    <row r="13690" spans="1:5" ht="14.4">
      <c r="A13690" s="65" t="s">
        <v>21008</v>
      </c>
      <c r="B13690" s="66">
        <v>1061537</v>
      </c>
      <c r="C13690" s="65" t="s">
        <v>8691</v>
      </c>
      <c r="D13690" s="66">
        <v>103</v>
      </c>
      <c r="E13690" s="66">
        <v>0</v>
      </c>
    </row>
    <row r="13691" spans="1:5" ht="14.4">
      <c r="A13691" s="65" t="s">
        <v>21009</v>
      </c>
      <c r="B13691" s="66">
        <v>1063491</v>
      </c>
      <c r="C13691" s="65" t="s">
        <v>8691</v>
      </c>
      <c r="D13691" s="66">
        <v>0</v>
      </c>
      <c r="E13691" s="66">
        <v>0</v>
      </c>
    </row>
    <row r="13692" spans="1:5" ht="14.4">
      <c r="A13692" s="65" t="s">
        <v>21010</v>
      </c>
      <c r="B13692" s="66">
        <v>1402187</v>
      </c>
      <c r="C13692" s="65" t="s">
        <v>8691</v>
      </c>
      <c r="D13692" s="66">
        <v>0</v>
      </c>
      <c r="E13692" s="66">
        <v>0</v>
      </c>
    </row>
    <row r="13693" spans="1:5" ht="14.4">
      <c r="A13693" s="65" t="s">
        <v>21011</v>
      </c>
      <c r="B13693" s="66">
        <v>1391786</v>
      </c>
      <c r="C13693" s="65" t="s">
        <v>8487</v>
      </c>
      <c r="D13693" s="66">
        <v>42</v>
      </c>
      <c r="E13693" s="66">
        <v>0</v>
      </c>
    </row>
    <row r="13694" spans="1:5" ht="14.4">
      <c r="A13694" s="65" t="s">
        <v>21012</v>
      </c>
      <c r="B13694" s="66">
        <v>1069465</v>
      </c>
      <c r="C13694" s="65" t="s">
        <v>8691</v>
      </c>
      <c r="D13694" s="66">
        <v>0</v>
      </c>
      <c r="E13694" s="66">
        <v>0</v>
      </c>
    </row>
    <row r="13695" spans="1:5" ht="14.4">
      <c r="A13695" s="65" t="s">
        <v>21013</v>
      </c>
      <c r="B13695" s="66">
        <v>8033</v>
      </c>
      <c r="C13695" s="65" t="s">
        <v>8691</v>
      </c>
      <c r="D13695" s="66">
        <v>111</v>
      </c>
      <c r="E13695" s="66">
        <v>-7</v>
      </c>
    </row>
    <row r="13696" spans="1:5" ht="14.4">
      <c r="A13696" s="65" t="s">
        <v>21014</v>
      </c>
      <c r="B13696" s="66">
        <v>1158952</v>
      </c>
      <c r="C13696" s="65" t="s">
        <v>8691</v>
      </c>
      <c r="D13696" s="66">
        <v>55</v>
      </c>
      <c r="E13696" s="66">
        <v>49</v>
      </c>
    </row>
    <row r="13697" spans="1:5" ht="14.4">
      <c r="A13697" s="65" t="s">
        <v>21015</v>
      </c>
      <c r="B13697" s="66">
        <v>1236566</v>
      </c>
      <c r="C13697" s="65" t="s">
        <v>8487</v>
      </c>
      <c r="D13697" s="66">
        <v>11</v>
      </c>
      <c r="E13697" s="66">
        <v>37</v>
      </c>
    </row>
    <row r="13698" spans="1:5" ht="14.4">
      <c r="A13698" s="65" t="s">
        <v>21016</v>
      </c>
      <c r="B13698" s="66">
        <v>1131996</v>
      </c>
      <c r="C13698" s="65" t="s">
        <v>8487</v>
      </c>
      <c r="D13698" s="66">
        <v>50</v>
      </c>
      <c r="E13698" s="66">
        <v>-2</v>
      </c>
    </row>
    <row r="13699" spans="1:5" ht="14.4">
      <c r="A13699" s="65" t="s">
        <v>21017</v>
      </c>
      <c r="B13699" s="66">
        <v>1063490</v>
      </c>
      <c r="C13699" s="65" t="s">
        <v>8691</v>
      </c>
      <c r="D13699" s="66">
        <v>30</v>
      </c>
      <c r="E13699" s="66">
        <v>74</v>
      </c>
    </row>
    <row r="13700" spans="1:5" ht="14.4">
      <c r="A13700" s="65" t="s">
        <v>21018</v>
      </c>
      <c r="B13700" s="66">
        <v>1754442</v>
      </c>
      <c r="C13700" s="65" t="s">
        <v>8487</v>
      </c>
      <c r="D13700" s="66">
        <v>51</v>
      </c>
      <c r="E13700" s="66">
        <v>-3</v>
      </c>
    </row>
    <row r="13701" spans="1:5" ht="14.4">
      <c r="A13701" s="65" t="s">
        <v>21019</v>
      </c>
      <c r="B13701" s="66">
        <v>1724857</v>
      </c>
      <c r="C13701" s="65" t="s">
        <v>8487</v>
      </c>
      <c r="D13701" s="66">
        <v>0</v>
      </c>
      <c r="E13701" s="66">
        <v>-2</v>
      </c>
    </row>
    <row r="13702" spans="1:5" ht="14.4">
      <c r="A13702" s="65" t="s">
        <v>21020</v>
      </c>
      <c r="B13702" s="66">
        <v>1286990</v>
      </c>
      <c r="C13702" s="65" t="s">
        <v>8487</v>
      </c>
      <c r="D13702" s="66">
        <v>0</v>
      </c>
      <c r="E13702" s="66">
        <v>0</v>
      </c>
    </row>
    <row r="13703" spans="1:5" ht="14.4">
      <c r="A13703" s="65" t="s">
        <v>21021</v>
      </c>
      <c r="B13703" s="66">
        <v>1014792</v>
      </c>
      <c r="C13703" s="65" t="s">
        <v>8487</v>
      </c>
      <c r="D13703" s="66">
        <v>47</v>
      </c>
      <c r="E13703" s="66">
        <v>0</v>
      </c>
    </row>
    <row r="13704" spans="1:5" ht="14.4">
      <c r="A13704" s="65" t="s">
        <v>21022</v>
      </c>
      <c r="B13704" s="66">
        <v>1067369</v>
      </c>
      <c r="C13704" s="65" t="s">
        <v>8487</v>
      </c>
      <c r="D13704" s="66">
        <v>36</v>
      </c>
      <c r="E13704" s="66">
        <v>0</v>
      </c>
    </row>
    <row r="13705" spans="1:5" ht="14.4">
      <c r="A13705" s="65" t="s">
        <v>21023</v>
      </c>
      <c r="B13705" s="66">
        <v>1395961</v>
      </c>
      <c r="C13705" s="65" t="s">
        <v>8487</v>
      </c>
      <c r="D13705" s="66">
        <v>49</v>
      </c>
      <c r="E13705" s="66">
        <v>0</v>
      </c>
    </row>
    <row r="13706" spans="1:5" ht="14.4">
      <c r="A13706" s="65" t="s">
        <v>21024</v>
      </c>
      <c r="B13706" s="66">
        <v>1045564</v>
      </c>
      <c r="C13706" s="65" t="s">
        <v>8487</v>
      </c>
      <c r="D13706" s="66">
        <v>35</v>
      </c>
      <c r="E13706" s="66">
        <v>0</v>
      </c>
    </row>
    <row r="13707" spans="1:5" ht="14.4">
      <c r="A13707" s="65" t="s">
        <v>21025</v>
      </c>
      <c r="B13707" s="66">
        <v>1194158</v>
      </c>
      <c r="C13707" s="65" t="s">
        <v>8691</v>
      </c>
      <c r="D13707" s="66">
        <v>44</v>
      </c>
      <c r="E13707" s="66">
        <v>0</v>
      </c>
    </row>
    <row r="13708" spans="1:5" ht="14.4">
      <c r="A13708" s="65" t="s">
        <v>21026</v>
      </c>
      <c r="B13708" s="66">
        <v>1135462</v>
      </c>
      <c r="C13708" s="65" t="s">
        <v>8691</v>
      </c>
      <c r="D13708" s="66">
        <v>104</v>
      </c>
      <c r="E13708" s="66">
        <v>0</v>
      </c>
    </row>
    <row r="13709" spans="1:5" ht="14.4">
      <c r="A13709" s="65" t="s">
        <v>21027</v>
      </c>
      <c r="B13709" s="66">
        <v>1421009</v>
      </c>
      <c r="C13709" s="65" t="s">
        <v>8487</v>
      </c>
      <c r="D13709" s="66">
        <v>48</v>
      </c>
      <c r="E13709" s="66">
        <v>0</v>
      </c>
    </row>
    <row r="13710" spans="1:5" ht="14.4">
      <c r="A13710" s="65" t="s">
        <v>21028</v>
      </c>
      <c r="B13710" s="66">
        <v>1061122</v>
      </c>
      <c r="C13710" s="65" t="s">
        <v>8691</v>
      </c>
      <c r="D13710" s="66">
        <v>0</v>
      </c>
      <c r="E13710" s="66">
        <v>0</v>
      </c>
    </row>
    <row r="13711" spans="1:5" ht="14.4">
      <c r="A13711" s="65" t="s">
        <v>21029</v>
      </c>
      <c r="B13711" s="66">
        <v>774564</v>
      </c>
      <c r="C13711" s="65" t="s">
        <v>8487</v>
      </c>
      <c r="D13711" s="66">
        <v>48</v>
      </c>
      <c r="E13711" s="66">
        <v>0</v>
      </c>
    </row>
    <row r="13712" spans="1:5" ht="14.4">
      <c r="A13712" s="65" t="s">
        <v>21030</v>
      </c>
      <c r="B13712" s="66">
        <v>1292813</v>
      </c>
      <c r="C13712" s="65" t="s">
        <v>8487</v>
      </c>
      <c r="D13712" s="66">
        <v>49</v>
      </c>
      <c r="E13712" s="66">
        <v>-1</v>
      </c>
    </row>
    <row r="13713" spans="1:5" ht="14.4">
      <c r="A13713" s="65" t="s">
        <v>21031</v>
      </c>
      <c r="B13713" s="66">
        <v>1361570</v>
      </c>
      <c r="C13713" s="65" t="s">
        <v>8487</v>
      </c>
      <c r="D13713" s="66">
        <v>49</v>
      </c>
      <c r="E13713" s="66">
        <v>-1</v>
      </c>
    </row>
    <row r="13714" spans="1:5" ht="14.4">
      <c r="A13714" s="65" t="s">
        <v>21032</v>
      </c>
      <c r="B13714" s="66">
        <v>1061507</v>
      </c>
      <c r="C13714" s="65" t="s">
        <v>8691</v>
      </c>
      <c r="D13714" s="66">
        <v>71</v>
      </c>
      <c r="E13714" s="66">
        <v>33</v>
      </c>
    </row>
    <row r="13715" spans="1:5" ht="14.4">
      <c r="A13715" s="65" t="s">
        <v>21033</v>
      </c>
      <c r="B13715" s="66">
        <v>1419089</v>
      </c>
      <c r="C13715" s="65" t="s">
        <v>8487</v>
      </c>
      <c r="D13715" s="66">
        <v>50</v>
      </c>
      <c r="E13715" s="66">
        <v>-2</v>
      </c>
    </row>
    <row r="13716" spans="1:5" ht="14.4">
      <c r="A13716" s="65" t="s">
        <v>21034</v>
      </c>
      <c r="B13716" s="66">
        <v>1352860</v>
      </c>
      <c r="C13716" s="65" t="s">
        <v>8487</v>
      </c>
      <c r="D13716" s="66">
        <v>15</v>
      </c>
      <c r="E13716" s="66">
        <v>33</v>
      </c>
    </row>
    <row r="13717" spans="1:5" ht="14.4">
      <c r="A13717" s="65" t="s">
        <v>21035</v>
      </c>
      <c r="B13717" s="66">
        <v>919736</v>
      </c>
      <c r="C13717" s="65" t="s">
        <v>8487</v>
      </c>
      <c r="D13717" s="66">
        <v>0</v>
      </c>
      <c r="E13717" s="66">
        <v>-5</v>
      </c>
    </row>
    <row r="13718" spans="1:5" ht="14.4">
      <c r="A13718" s="65" t="s">
        <v>21036</v>
      </c>
      <c r="B13718" s="66">
        <v>1696279</v>
      </c>
      <c r="C13718" s="65" t="s">
        <v>8691</v>
      </c>
      <c r="D13718" s="66">
        <v>104</v>
      </c>
      <c r="E13718" s="66">
        <v>0</v>
      </c>
    </row>
    <row r="13719" spans="1:5" ht="14.4">
      <c r="A13719" s="65" t="s">
        <v>21037</v>
      </c>
      <c r="B13719" s="66">
        <v>1663711</v>
      </c>
      <c r="C13719" s="65" t="s">
        <v>8691</v>
      </c>
      <c r="D13719" s="66">
        <v>0</v>
      </c>
      <c r="E13719" s="66">
        <v>86</v>
      </c>
    </row>
    <row r="13720" spans="1:5" ht="14.4">
      <c r="A13720" s="65" t="s">
        <v>21038</v>
      </c>
      <c r="B13720" s="66">
        <v>1458131</v>
      </c>
      <c r="C13720" s="65" t="s">
        <v>8691</v>
      </c>
      <c r="D13720" s="66">
        <v>65</v>
      </c>
      <c r="E13720" s="66">
        <v>39</v>
      </c>
    </row>
    <row r="13721" spans="1:5" ht="14.4">
      <c r="A13721" s="65" t="s">
        <v>21039</v>
      </c>
      <c r="B13721" s="66">
        <v>1429388</v>
      </c>
      <c r="C13721" s="65" t="s">
        <v>8691</v>
      </c>
      <c r="D13721" s="66">
        <v>69</v>
      </c>
      <c r="E13721" s="66">
        <v>35</v>
      </c>
    </row>
    <row r="13722" spans="1:5" ht="14.4">
      <c r="A13722" s="65" t="s">
        <v>21040</v>
      </c>
      <c r="B13722" s="66">
        <v>1522045</v>
      </c>
      <c r="C13722" s="65" t="s">
        <v>8691</v>
      </c>
      <c r="D13722" s="66">
        <v>0</v>
      </c>
      <c r="E13722" s="66">
        <v>82</v>
      </c>
    </row>
    <row r="13723" spans="1:5" ht="14.4">
      <c r="A13723" s="65" t="s">
        <v>21041</v>
      </c>
      <c r="B13723" s="66">
        <v>8033</v>
      </c>
      <c r="C13723" s="65" t="s">
        <v>8691</v>
      </c>
      <c r="D13723" s="66">
        <v>0</v>
      </c>
      <c r="E13723" s="66">
        <v>0</v>
      </c>
    </row>
    <row r="13724" spans="1:5" ht="14.4">
      <c r="A13724" s="65" t="s">
        <v>3252</v>
      </c>
      <c r="B13724" s="66">
        <v>1652666</v>
      </c>
      <c r="C13724" s="65" t="s">
        <v>8691</v>
      </c>
      <c r="D13724" s="66">
        <v>51</v>
      </c>
      <c r="E13724" s="66">
        <v>53</v>
      </c>
    </row>
    <row r="13725" spans="1:5" ht="14.4">
      <c r="A13725" s="65" t="s">
        <v>21042</v>
      </c>
      <c r="B13725" s="66">
        <v>1459510</v>
      </c>
      <c r="C13725" s="65" t="s">
        <v>8487</v>
      </c>
      <c r="D13725" s="66">
        <v>0</v>
      </c>
      <c r="E13725" s="66">
        <v>0</v>
      </c>
    </row>
    <row r="13726" spans="1:5" ht="14.4">
      <c r="A13726" s="65" t="s">
        <v>21043</v>
      </c>
      <c r="B13726" s="66">
        <v>1063710</v>
      </c>
      <c r="C13726" s="65" t="s">
        <v>8487</v>
      </c>
      <c r="D13726" s="66">
        <v>0</v>
      </c>
      <c r="E13726" s="66">
        <v>0</v>
      </c>
    </row>
    <row r="13727" spans="1:5" ht="14.4">
      <c r="A13727" s="65" t="s">
        <v>21044</v>
      </c>
      <c r="B13727" s="66">
        <v>1286990</v>
      </c>
      <c r="C13727" s="65" t="s">
        <v>8487</v>
      </c>
      <c r="D13727" s="66">
        <v>0</v>
      </c>
      <c r="E13727" s="66">
        <v>0</v>
      </c>
    </row>
    <row r="13728" spans="1:5" ht="14.4">
      <c r="A13728" s="65" t="s">
        <v>21045</v>
      </c>
      <c r="B13728" s="66">
        <v>1371099</v>
      </c>
      <c r="C13728" s="65" t="s">
        <v>8487</v>
      </c>
      <c r="D13728" s="66">
        <v>0</v>
      </c>
      <c r="E13728" s="66">
        <v>0</v>
      </c>
    </row>
    <row r="13729" spans="1:5" ht="14.4">
      <c r="A13729" s="65" t="s">
        <v>21046</v>
      </c>
      <c r="B13729" s="66">
        <v>1070117</v>
      </c>
      <c r="C13729" s="65" t="s">
        <v>8487</v>
      </c>
      <c r="D13729" s="66">
        <v>1</v>
      </c>
      <c r="E13729" s="66">
        <v>47</v>
      </c>
    </row>
    <row r="13730" spans="1:5" ht="14.4">
      <c r="A13730" s="65" t="s">
        <v>21047</v>
      </c>
      <c r="B13730" s="66">
        <v>1381425</v>
      </c>
      <c r="C13730" s="65" t="s">
        <v>8487</v>
      </c>
      <c r="D13730" s="66">
        <v>62</v>
      </c>
      <c r="E13730" s="66">
        <v>0</v>
      </c>
    </row>
    <row r="13731" spans="1:5" ht="14.4">
      <c r="A13731" s="65" t="s">
        <v>21048</v>
      </c>
      <c r="B13731" s="66">
        <v>1394452</v>
      </c>
      <c r="C13731" s="65" t="s">
        <v>8487</v>
      </c>
      <c r="D13731" s="66">
        <v>62</v>
      </c>
      <c r="E13731" s="66">
        <v>0</v>
      </c>
    </row>
    <row r="13732" spans="1:5" ht="14.4">
      <c r="A13732" s="65" t="s">
        <v>21049</v>
      </c>
      <c r="B13732" s="66">
        <v>1061537</v>
      </c>
      <c r="C13732" s="65" t="s">
        <v>8691</v>
      </c>
      <c r="D13732" s="66">
        <v>0</v>
      </c>
      <c r="E13732" s="66">
        <v>0</v>
      </c>
    </row>
    <row r="13733" spans="1:5" ht="14.4">
      <c r="A13733" s="65" t="s">
        <v>21050</v>
      </c>
      <c r="B13733" s="66">
        <v>1255902</v>
      </c>
      <c r="C13733" s="65" t="s">
        <v>8487</v>
      </c>
      <c r="D13733" s="66">
        <v>61</v>
      </c>
      <c r="E13733" s="66">
        <v>0</v>
      </c>
    </row>
    <row r="13734" spans="1:5" ht="14.4">
      <c r="A13734" s="65" t="s">
        <v>21051</v>
      </c>
      <c r="B13734" s="66">
        <v>1354424</v>
      </c>
      <c r="C13734" s="65" t="s">
        <v>8487</v>
      </c>
      <c r="D13734" s="66">
        <v>3</v>
      </c>
      <c r="E13734" s="66">
        <v>0</v>
      </c>
    </row>
    <row r="13735" spans="1:5" ht="14.4">
      <c r="A13735" s="65" t="s">
        <v>21052</v>
      </c>
      <c r="B13735" s="66">
        <v>1419093</v>
      </c>
      <c r="C13735" s="65" t="s">
        <v>8487</v>
      </c>
      <c r="D13735" s="66">
        <v>33</v>
      </c>
      <c r="E13735" s="66">
        <v>0</v>
      </c>
    </row>
    <row r="13736" spans="1:5" ht="14.4">
      <c r="A13736" s="65" t="s">
        <v>21053</v>
      </c>
      <c r="B13736" s="66">
        <v>1268403</v>
      </c>
      <c r="C13736" s="65" t="s">
        <v>8487</v>
      </c>
      <c r="D13736" s="66">
        <v>14</v>
      </c>
      <c r="E13736" s="66">
        <v>0</v>
      </c>
    </row>
    <row r="13737" spans="1:5" ht="14.4">
      <c r="A13737" s="65" t="s">
        <v>21054</v>
      </c>
      <c r="B13737" s="66">
        <v>1076112</v>
      </c>
      <c r="C13737" s="65" t="s">
        <v>8487</v>
      </c>
      <c r="D13737" s="66">
        <v>57</v>
      </c>
      <c r="E13737" s="66">
        <v>0</v>
      </c>
    </row>
    <row r="13738" spans="1:5" ht="14.4">
      <c r="A13738" s="65" t="s">
        <v>21055</v>
      </c>
      <c r="B13738" s="66">
        <v>774235</v>
      </c>
      <c r="C13738" s="65" t="s">
        <v>8487</v>
      </c>
      <c r="D13738" s="66">
        <v>64</v>
      </c>
      <c r="E13738" s="66">
        <v>0</v>
      </c>
    </row>
    <row r="13739" spans="1:5" ht="14.4">
      <c r="A13739" s="65" t="s">
        <v>21056</v>
      </c>
      <c r="B13739" s="66">
        <v>938690</v>
      </c>
      <c r="C13739" s="65" t="s">
        <v>8487</v>
      </c>
      <c r="D13739" s="66">
        <v>51</v>
      </c>
      <c r="E13739" s="66">
        <v>0</v>
      </c>
    </row>
    <row r="13740" spans="1:5" ht="14.4">
      <c r="A13740" s="65" t="s">
        <v>21057</v>
      </c>
      <c r="B13740" s="66">
        <v>1388201</v>
      </c>
      <c r="C13740" s="65" t="s">
        <v>8691</v>
      </c>
      <c r="D13740" s="66">
        <v>0</v>
      </c>
      <c r="E13740" s="66">
        <v>0</v>
      </c>
    </row>
    <row r="13741" spans="1:5" ht="14.4">
      <c r="A13741" s="65" t="s">
        <v>21058</v>
      </c>
      <c r="B13741" s="66">
        <v>775612</v>
      </c>
      <c r="C13741" s="65" t="s">
        <v>8487</v>
      </c>
      <c r="D13741" s="66">
        <v>11</v>
      </c>
      <c r="E13741" s="66">
        <v>0</v>
      </c>
    </row>
    <row r="13742" spans="1:5" ht="14.4">
      <c r="A13742" s="65" t="s">
        <v>21059</v>
      </c>
      <c r="B13742" s="66">
        <v>1344026</v>
      </c>
      <c r="C13742" s="65" t="s">
        <v>8487</v>
      </c>
      <c r="D13742" s="66">
        <v>57</v>
      </c>
      <c r="E13742" s="66">
        <v>0</v>
      </c>
    </row>
    <row r="13743" spans="1:5" ht="14.4">
      <c r="A13743" s="65" t="s">
        <v>21060</v>
      </c>
      <c r="B13743" s="66">
        <v>1307387</v>
      </c>
      <c r="C13743" s="65" t="s">
        <v>8487</v>
      </c>
      <c r="D13743" s="66">
        <v>45</v>
      </c>
      <c r="E13743" s="66">
        <v>0</v>
      </c>
    </row>
    <row r="13744" spans="1:5" ht="14.4">
      <c r="A13744" s="65" t="s">
        <v>21061</v>
      </c>
      <c r="B13744" s="66">
        <v>1242328</v>
      </c>
      <c r="C13744" s="65" t="s">
        <v>8487</v>
      </c>
      <c r="D13744" s="66">
        <v>61</v>
      </c>
      <c r="E13744" s="66">
        <v>0</v>
      </c>
    </row>
    <row r="13745" spans="1:5" ht="14.4">
      <c r="A13745" s="65" t="s">
        <v>21062</v>
      </c>
      <c r="B13745" s="66">
        <v>1357679</v>
      </c>
      <c r="C13745" s="65" t="s">
        <v>8487</v>
      </c>
      <c r="D13745" s="66">
        <v>62</v>
      </c>
      <c r="E13745" s="66">
        <v>0</v>
      </c>
    </row>
    <row r="13746" spans="1:5" ht="14.4">
      <c r="A13746" s="65" t="s">
        <v>21063</v>
      </c>
      <c r="B13746" s="66">
        <v>1068251</v>
      </c>
      <c r="C13746" s="65" t="s">
        <v>8691</v>
      </c>
      <c r="D13746" s="66">
        <v>0</v>
      </c>
      <c r="E13746" s="66">
        <v>0</v>
      </c>
    </row>
    <row r="13747" spans="1:5" ht="14.4">
      <c r="A13747" s="65" t="s">
        <v>21064</v>
      </c>
      <c r="B13747" s="66">
        <v>901899</v>
      </c>
      <c r="C13747" s="65" t="s">
        <v>8487</v>
      </c>
      <c r="D13747" s="66">
        <v>61</v>
      </c>
      <c r="E13747" s="66">
        <v>0</v>
      </c>
    </row>
    <row r="13748" spans="1:5" ht="14.4">
      <c r="A13748" s="65" t="s">
        <v>21065</v>
      </c>
      <c r="B13748" s="66">
        <v>1396193</v>
      </c>
      <c r="C13748" s="65" t="s">
        <v>8487</v>
      </c>
      <c r="D13748" s="66">
        <v>54</v>
      </c>
      <c r="E13748" s="66">
        <v>0</v>
      </c>
    </row>
    <row r="13749" spans="1:5" ht="14.4">
      <c r="A13749" s="65" t="s">
        <v>21066</v>
      </c>
      <c r="B13749" s="66">
        <v>1327928</v>
      </c>
      <c r="C13749" s="65" t="s">
        <v>8487</v>
      </c>
      <c r="D13749" s="66">
        <v>63</v>
      </c>
      <c r="E13749" s="66">
        <v>0</v>
      </c>
    </row>
    <row r="13750" spans="1:5" ht="14.4">
      <c r="A13750" s="65" t="s">
        <v>21067</v>
      </c>
      <c r="B13750" s="66">
        <v>1439203</v>
      </c>
      <c r="C13750" s="65" t="s">
        <v>8487</v>
      </c>
      <c r="D13750" s="66">
        <v>61</v>
      </c>
      <c r="E13750" s="66">
        <v>0</v>
      </c>
    </row>
    <row r="13751" spans="1:5" ht="14.4">
      <c r="A13751" s="65" t="s">
        <v>21068</v>
      </c>
      <c r="B13751" s="66">
        <v>1068746</v>
      </c>
      <c r="C13751" s="65" t="s">
        <v>8691</v>
      </c>
      <c r="D13751" s="66">
        <v>0</v>
      </c>
      <c r="E13751" s="66">
        <v>0</v>
      </c>
    </row>
    <row r="13752" spans="1:5" ht="14.4">
      <c r="A13752" s="65" t="s">
        <v>21069</v>
      </c>
      <c r="B13752" s="66">
        <v>1354920</v>
      </c>
      <c r="C13752" s="65" t="s">
        <v>8487</v>
      </c>
      <c r="D13752" s="66">
        <v>62</v>
      </c>
      <c r="E13752" s="66">
        <v>0</v>
      </c>
    </row>
    <row r="13753" spans="1:5" ht="14.4">
      <c r="A13753" s="65" t="s">
        <v>21070</v>
      </c>
      <c r="B13753" s="66">
        <v>1421666</v>
      </c>
      <c r="C13753" s="65" t="s">
        <v>8691</v>
      </c>
      <c r="D13753" s="66">
        <v>0</v>
      </c>
      <c r="E13753" s="66">
        <v>0</v>
      </c>
    </row>
    <row r="13754" spans="1:5" ht="14.4">
      <c r="A13754" s="65" t="s">
        <v>21071</v>
      </c>
      <c r="B13754" s="66">
        <v>1365383</v>
      </c>
      <c r="C13754" s="65" t="s">
        <v>8487</v>
      </c>
      <c r="D13754" s="66">
        <v>0</v>
      </c>
      <c r="E13754" s="66">
        <v>0</v>
      </c>
    </row>
    <row r="13755" spans="1:5" ht="14.4">
      <c r="A13755" s="65" t="s">
        <v>21072</v>
      </c>
      <c r="B13755" s="66">
        <v>1232023</v>
      </c>
      <c r="C13755" s="65" t="s">
        <v>8487</v>
      </c>
      <c r="D13755" s="66">
        <v>58</v>
      </c>
      <c r="E13755" s="66">
        <v>0</v>
      </c>
    </row>
    <row r="13756" spans="1:5" ht="14.4">
      <c r="A13756" s="65" t="s">
        <v>21073</v>
      </c>
      <c r="B13756" s="66">
        <v>1071102</v>
      </c>
      <c r="C13756" s="65" t="s">
        <v>8576</v>
      </c>
      <c r="D13756" s="66">
        <v>0</v>
      </c>
      <c r="E13756" s="66">
        <v>0</v>
      </c>
    </row>
    <row r="13757" spans="1:5" ht="14.4">
      <c r="A13757" s="65" t="s">
        <v>21074</v>
      </c>
      <c r="B13757" s="66">
        <v>1089510</v>
      </c>
      <c r="C13757" s="65" t="s">
        <v>8487</v>
      </c>
      <c r="D13757" s="66">
        <v>60</v>
      </c>
      <c r="E13757" s="66">
        <v>0</v>
      </c>
    </row>
    <row r="13758" spans="1:5" ht="14.4">
      <c r="A13758" s="65" t="s">
        <v>21075</v>
      </c>
      <c r="B13758" s="66">
        <v>1418708</v>
      </c>
      <c r="C13758" s="65" t="s">
        <v>8487</v>
      </c>
      <c r="D13758" s="66">
        <v>60</v>
      </c>
      <c r="E13758" s="66">
        <v>0</v>
      </c>
    </row>
    <row r="13759" spans="1:5" ht="14.4">
      <c r="A13759" s="65" t="s">
        <v>21076</v>
      </c>
      <c r="B13759" s="66">
        <v>1019133</v>
      </c>
      <c r="C13759" s="65" t="s">
        <v>8487</v>
      </c>
      <c r="D13759" s="66">
        <v>61</v>
      </c>
      <c r="E13759" s="66">
        <v>0</v>
      </c>
    </row>
    <row r="13760" spans="1:5" ht="14.4">
      <c r="A13760" s="65" t="s">
        <v>21077</v>
      </c>
      <c r="B13760" s="66">
        <v>1321314</v>
      </c>
      <c r="C13760" s="65" t="s">
        <v>8487</v>
      </c>
      <c r="D13760" s="66">
        <v>61</v>
      </c>
      <c r="E13760" s="66">
        <v>0</v>
      </c>
    </row>
    <row r="13761" spans="1:5" ht="14.4">
      <c r="A13761" s="65" t="s">
        <v>21078</v>
      </c>
      <c r="B13761" s="66">
        <v>1064219</v>
      </c>
      <c r="C13761" s="65" t="s">
        <v>8487</v>
      </c>
      <c r="D13761" s="66">
        <v>21</v>
      </c>
      <c r="E13761" s="66">
        <v>0</v>
      </c>
    </row>
    <row r="13762" spans="1:5" ht="14.4">
      <c r="A13762" s="65" t="s">
        <v>21079</v>
      </c>
      <c r="B13762" s="66">
        <v>1069171</v>
      </c>
      <c r="C13762" s="65" t="s">
        <v>8691</v>
      </c>
      <c r="D13762" s="66">
        <v>146</v>
      </c>
      <c r="E13762" s="66">
        <v>0</v>
      </c>
    </row>
    <row r="13763" spans="1:5" ht="14.4">
      <c r="A13763" s="65" t="s">
        <v>21080</v>
      </c>
      <c r="B13763" s="66">
        <v>1380991</v>
      </c>
      <c r="C13763" s="65" t="s">
        <v>8487</v>
      </c>
      <c r="D13763" s="66">
        <v>47</v>
      </c>
      <c r="E13763" s="66">
        <v>0</v>
      </c>
    </row>
    <row r="13764" spans="1:5" ht="14.4">
      <c r="A13764" s="65" t="s">
        <v>21081</v>
      </c>
      <c r="B13764" s="66">
        <v>1370390</v>
      </c>
      <c r="C13764" s="65" t="s">
        <v>8487</v>
      </c>
      <c r="D13764" s="66">
        <v>60</v>
      </c>
      <c r="E13764" s="66">
        <v>0</v>
      </c>
    </row>
    <row r="13765" spans="1:5" ht="14.4">
      <c r="A13765" s="65" t="s">
        <v>21082</v>
      </c>
      <c r="B13765" s="66">
        <v>1434868</v>
      </c>
      <c r="C13765" s="65" t="s">
        <v>8487</v>
      </c>
      <c r="D13765" s="66">
        <v>60</v>
      </c>
      <c r="E13765" s="66">
        <v>0</v>
      </c>
    </row>
    <row r="13766" spans="1:5" ht="14.4">
      <c r="A13766" s="65" t="s">
        <v>21083</v>
      </c>
      <c r="B13766" s="66">
        <v>1061602</v>
      </c>
      <c r="C13766" s="65" t="s">
        <v>8691</v>
      </c>
      <c r="D13766" s="66">
        <v>0</v>
      </c>
      <c r="E13766" s="66">
        <v>0</v>
      </c>
    </row>
    <row r="13767" spans="1:5" ht="14.4">
      <c r="A13767" s="65" t="s">
        <v>21084</v>
      </c>
      <c r="B13767" s="66">
        <v>1055839</v>
      </c>
      <c r="C13767" s="65" t="s">
        <v>8487</v>
      </c>
      <c r="D13767" s="66">
        <v>52</v>
      </c>
      <c r="E13767" s="66">
        <v>0</v>
      </c>
    </row>
    <row r="13768" spans="1:5" ht="14.4">
      <c r="A13768" s="65" t="s">
        <v>21085</v>
      </c>
      <c r="B13768" s="66">
        <v>1420899</v>
      </c>
      <c r="C13768" s="65" t="s">
        <v>8691</v>
      </c>
      <c r="D13768" s="66">
        <v>119</v>
      </c>
      <c r="E13768" s="66">
        <v>0</v>
      </c>
    </row>
    <row r="13769" spans="1:5" ht="14.4">
      <c r="A13769" s="65" t="s">
        <v>21086</v>
      </c>
      <c r="B13769" s="66">
        <v>1370964</v>
      </c>
      <c r="C13769" s="65" t="s">
        <v>8487</v>
      </c>
      <c r="D13769" s="66">
        <v>60</v>
      </c>
      <c r="E13769" s="66">
        <v>0</v>
      </c>
    </row>
    <row r="13770" spans="1:5" ht="14.4">
      <c r="A13770" s="65" t="s">
        <v>21087</v>
      </c>
      <c r="B13770" s="66">
        <v>1062303</v>
      </c>
      <c r="C13770" s="65" t="s">
        <v>8691</v>
      </c>
      <c r="D13770" s="66">
        <v>0</v>
      </c>
      <c r="E13770" s="66">
        <v>0</v>
      </c>
    </row>
    <row r="13771" spans="1:5" ht="14.4">
      <c r="A13771" s="65" t="s">
        <v>21088</v>
      </c>
      <c r="B13771" s="66">
        <v>1067483</v>
      </c>
      <c r="C13771" s="65" t="s">
        <v>8487</v>
      </c>
      <c r="D13771" s="66">
        <v>60</v>
      </c>
      <c r="E13771" s="66">
        <v>0</v>
      </c>
    </row>
    <row r="13772" spans="1:5" ht="14.4">
      <c r="A13772" s="65" t="s">
        <v>21089</v>
      </c>
      <c r="B13772" s="66">
        <v>1344030</v>
      </c>
      <c r="C13772" s="65" t="s">
        <v>8487</v>
      </c>
      <c r="D13772" s="66">
        <v>61</v>
      </c>
      <c r="E13772" s="66">
        <v>0</v>
      </c>
    </row>
    <row r="13773" spans="1:5" ht="14.4">
      <c r="A13773" s="65" t="s">
        <v>21090</v>
      </c>
      <c r="B13773" s="66">
        <v>1320696</v>
      </c>
      <c r="C13773" s="65" t="s">
        <v>8487</v>
      </c>
      <c r="D13773" s="66">
        <v>62</v>
      </c>
      <c r="E13773" s="66">
        <v>0</v>
      </c>
    </row>
    <row r="13774" spans="1:5" ht="14.4">
      <c r="A13774" s="65" t="s">
        <v>21091</v>
      </c>
      <c r="B13774" s="66">
        <v>1354799</v>
      </c>
      <c r="C13774" s="65" t="s">
        <v>8691</v>
      </c>
      <c r="D13774" s="66">
        <v>0</v>
      </c>
      <c r="E13774" s="66">
        <v>0</v>
      </c>
    </row>
    <row r="13775" spans="1:5" ht="14.4">
      <c r="A13775" s="65" t="s">
        <v>21092</v>
      </c>
      <c r="B13775" s="66">
        <v>1063507</v>
      </c>
      <c r="C13775" s="65" t="s">
        <v>8691</v>
      </c>
      <c r="D13775" s="66">
        <v>0</v>
      </c>
      <c r="E13775" s="66">
        <v>0</v>
      </c>
    </row>
    <row r="13776" spans="1:5" ht="14.4">
      <c r="A13776" s="65" t="s">
        <v>21093</v>
      </c>
      <c r="B13776" s="66">
        <v>1151149</v>
      </c>
      <c r="C13776" s="65" t="s">
        <v>8487</v>
      </c>
      <c r="D13776" s="66">
        <v>61</v>
      </c>
      <c r="E13776" s="66">
        <v>0</v>
      </c>
    </row>
    <row r="13777" spans="1:5" ht="14.4">
      <c r="A13777" s="65" t="s">
        <v>21094</v>
      </c>
      <c r="B13777" s="66">
        <v>1244034</v>
      </c>
      <c r="C13777" s="65" t="s">
        <v>8487</v>
      </c>
      <c r="D13777" s="66">
        <v>68</v>
      </c>
      <c r="E13777" s="66">
        <v>0</v>
      </c>
    </row>
    <row r="13778" spans="1:5" ht="14.4">
      <c r="A13778" s="65" t="s">
        <v>21095</v>
      </c>
      <c r="B13778" s="66">
        <v>1067222</v>
      </c>
      <c r="C13778" s="65" t="s">
        <v>8487</v>
      </c>
      <c r="D13778" s="66">
        <v>65</v>
      </c>
      <c r="E13778" s="66">
        <v>0</v>
      </c>
    </row>
    <row r="13779" spans="1:5" ht="14.4">
      <c r="A13779" s="65" t="s">
        <v>21096</v>
      </c>
      <c r="B13779" s="66">
        <v>1135644</v>
      </c>
      <c r="C13779" s="65" t="s">
        <v>8576</v>
      </c>
      <c r="D13779" s="66">
        <v>0</v>
      </c>
      <c r="E13779" s="66">
        <v>0</v>
      </c>
    </row>
    <row r="13780" spans="1:5" ht="14.4">
      <c r="A13780" s="65" t="s">
        <v>21097</v>
      </c>
      <c r="B13780" s="66">
        <v>1313693</v>
      </c>
      <c r="C13780" s="65" t="s">
        <v>8576</v>
      </c>
      <c r="D13780" s="66">
        <v>0</v>
      </c>
      <c r="E13780" s="66">
        <v>0</v>
      </c>
    </row>
    <row r="13781" spans="1:5" ht="14.4">
      <c r="A13781" s="65" t="s">
        <v>21098</v>
      </c>
      <c r="B13781" s="66">
        <v>1069153</v>
      </c>
      <c r="C13781" s="65" t="s">
        <v>8691</v>
      </c>
      <c r="D13781" s="66">
        <v>0</v>
      </c>
      <c r="E13781" s="66">
        <v>0</v>
      </c>
    </row>
    <row r="13782" spans="1:5" ht="14.4">
      <c r="A13782" s="65" t="s">
        <v>21099</v>
      </c>
      <c r="B13782" s="66">
        <v>774122</v>
      </c>
      <c r="C13782" s="65" t="s">
        <v>8576</v>
      </c>
      <c r="D13782" s="66">
        <v>4</v>
      </c>
      <c r="E13782" s="66">
        <v>0</v>
      </c>
    </row>
    <row r="13783" spans="1:5" ht="14.4">
      <c r="A13783" s="65" t="s">
        <v>21100</v>
      </c>
      <c r="B13783" s="66">
        <v>1398235</v>
      </c>
      <c r="C13783" s="65" t="s">
        <v>8487</v>
      </c>
      <c r="D13783" s="66">
        <v>40</v>
      </c>
      <c r="E13783" s="66">
        <v>0</v>
      </c>
    </row>
    <row r="13784" spans="1:5" ht="14.4">
      <c r="A13784" s="65" t="s">
        <v>21101</v>
      </c>
      <c r="B13784" s="66">
        <v>1400301</v>
      </c>
      <c r="C13784" s="65" t="s">
        <v>8691</v>
      </c>
      <c r="D13784" s="66">
        <v>0</v>
      </c>
      <c r="E13784" s="66">
        <v>0</v>
      </c>
    </row>
    <row r="13785" spans="1:5" ht="14.4">
      <c r="A13785" s="65" t="s">
        <v>21102</v>
      </c>
      <c r="B13785" s="66">
        <v>1264204</v>
      </c>
      <c r="C13785" s="65" t="s">
        <v>8487</v>
      </c>
      <c r="D13785" s="66">
        <v>60</v>
      </c>
      <c r="E13785" s="66">
        <v>0</v>
      </c>
    </row>
    <row r="13786" spans="1:5" ht="14.4">
      <c r="A13786" s="65" t="s">
        <v>21103</v>
      </c>
      <c r="B13786" s="66">
        <v>1058829</v>
      </c>
      <c r="C13786" s="65" t="s">
        <v>8487</v>
      </c>
      <c r="D13786" s="66">
        <v>60</v>
      </c>
      <c r="E13786" s="66">
        <v>0</v>
      </c>
    </row>
    <row r="13787" spans="1:5" ht="14.4">
      <c r="A13787" s="65" t="s">
        <v>21104</v>
      </c>
      <c r="B13787" s="66">
        <v>975860</v>
      </c>
      <c r="C13787" s="65" t="s">
        <v>8487</v>
      </c>
      <c r="D13787" s="66">
        <v>58</v>
      </c>
      <c r="E13787" s="66">
        <v>0</v>
      </c>
    </row>
    <row r="13788" spans="1:5" ht="14.4">
      <c r="A13788" s="65" t="s">
        <v>21105</v>
      </c>
      <c r="B13788" s="66">
        <v>1062306</v>
      </c>
      <c r="C13788" s="65" t="s">
        <v>8691</v>
      </c>
      <c r="D13788" s="66">
        <v>0</v>
      </c>
      <c r="E13788" s="66">
        <v>0</v>
      </c>
    </row>
    <row r="13789" spans="1:5" ht="14.4">
      <c r="A13789" s="65" t="s">
        <v>21106</v>
      </c>
      <c r="B13789" s="66">
        <v>774266</v>
      </c>
      <c r="C13789" s="65" t="s">
        <v>8487</v>
      </c>
      <c r="D13789" s="66">
        <v>61</v>
      </c>
      <c r="E13789" s="66">
        <v>0</v>
      </c>
    </row>
    <row r="13790" spans="1:5" ht="14.4">
      <c r="A13790" s="65" t="s">
        <v>21107</v>
      </c>
      <c r="B13790" s="66">
        <v>947831</v>
      </c>
      <c r="C13790" s="65" t="s">
        <v>8487</v>
      </c>
      <c r="D13790" s="66">
        <v>62</v>
      </c>
      <c r="E13790" s="66">
        <v>0</v>
      </c>
    </row>
    <row r="13791" spans="1:5" ht="14.4">
      <c r="A13791" s="65" t="s">
        <v>21108</v>
      </c>
      <c r="B13791" s="66">
        <v>1326580</v>
      </c>
      <c r="C13791" s="65" t="s">
        <v>8487</v>
      </c>
      <c r="D13791" s="66">
        <v>61</v>
      </c>
      <c r="E13791" s="66">
        <v>0</v>
      </c>
    </row>
    <row r="13792" spans="1:5" ht="14.4">
      <c r="A13792" s="65" t="s">
        <v>21109</v>
      </c>
      <c r="B13792" s="66">
        <v>1151146</v>
      </c>
      <c r="C13792" s="65" t="s">
        <v>8487</v>
      </c>
      <c r="D13792" s="66">
        <v>63</v>
      </c>
      <c r="E13792" s="66">
        <v>0</v>
      </c>
    </row>
    <row r="13793" spans="1:5" ht="14.4">
      <c r="A13793" s="65" t="s">
        <v>21110</v>
      </c>
      <c r="B13793" s="66">
        <v>1387852</v>
      </c>
      <c r="C13793" s="65" t="s">
        <v>8487</v>
      </c>
      <c r="D13793" s="66">
        <v>0</v>
      </c>
      <c r="E13793" s="66">
        <v>0</v>
      </c>
    </row>
    <row r="13794" spans="1:5" ht="14.4">
      <c r="A13794" s="65" t="s">
        <v>21111</v>
      </c>
      <c r="B13794" s="66">
        <v>1068198</v>
      </c>
      <c r="C13794" s="65" t="s">
        <v>8691</v>
      </c>
      <c r="D13794" s="66">
        <v>0</v>
      </c>
      <c r="E13794" s="66">
        <v>0</v>
      </c>
    </row>
    <row r="13795" spans="1:5" ht="14.4">
      <c r="A13795" s="65" t="s">
        <v>21112</v>
      </c>
      <c r="B13795" s="66">
        <v>1317308</v>
      </c>
      <c r="C13795" s="65" t="s">
        <v>8487</v>
      </c>
      <c r="D13795" s="66">
        <v>61</v>
      </c>
      <c r="E13795" s="66">
        <v>0</v>
      </c>
    </row>
    <row r="13796" spans="1:5" ht="14.4">
      <c r="A13796" s="65" t="s">
        <v>21113</v>
      </c>
      <c r="B13796" s="66">
        <v>1069790</v>
      </c>
      <c r="C13796" s="65" t="s">
        <v>8691</v>
      </c>
      <c r="D13796" s="66">
        <v>0</v>
      </c>
      <c r="E13796" s="66">
        <v>0</v>
      </c>
    </row>
    <row r="13797" spans="1:5" ht="14.4">
      <c r="A13797" s="65" t="s">
        <v>21114</v>
      </c>
      <c r="B13797" s="66">
        <v>1118703</v>
      </c>
      <c r="C13797" s="65" t="s">
        <v>8487</v>
      </c>
      <c r="D13797" s="66">
        <v>55</v>
      </c>
      <c r="E13797" s="66">
        <v>0</v>
      </c>
    </row>
    <row r="13798" spans="1:5" ht="14.4">
      <c r="A13798" s="65" t="s">
        <v>21115</v>
      </c>
      <c r="B13798" s="66">
        <v>1011122</v>
      </c>
      <c r="C13798" s="65" t="s">
        <v>8487</v>
      </c>
      <c r="D13798" s="66">
        <v>60</v>
      </c>
      <c r="E13798" s="66">
        <v>0</v>
      </c>
    </row>
    <row r="13799" spans="1:5" ht="14.4">
      <c r="A13799" s="65" t="s">
        <v>21116</v>
      </c>
      <c r="B13799" s="66">
        <v>1381419</v>
      </c>
      <c r="C13799" s="65" t="s">
        <v>8487</v>
      </c>
      <c r="D13799" s="66">
        <v>13</v>
      </c>
      <c r="E13799" s="66">
        <v>0</v>
      </c>
    </row>
    <row r="13800" spans="1:5" ht="14.4">
      <c r="A13800" s="65" t="s">
        <v>21117</v>
      </c>
      <c r="B13800" s="66">
        <v>1361570</v>
      </c>
      <c r="C13800" s="65" t="s">
        <v>8487</v>
      </c>
      <c r="D13800" s="66">
        <v>61</v>
      </c>
      <c r="E13800" s="66">
        <v>0</v>
      </c>
    </row>
    <row r="13801" spans="1:5" ht="14.4">
      <c r="A13801" s="65" t="s">
        <v>21118</v>
      </c>
      <c r="B13801" s="66">
        <v>1391085</v>
      </c>
      <c r="C13801" s="65" t="s">
        <v>8487</v>
      </c>
      <c r="D13801" s="66">
        <v>60</v>
      </c>
      <c r="E13801" s="66">
        <v>0</v>
      </c>
    </row>
    <row r="13802" spans="1:5" ht="14.4">
      <c r="A13802" s="65" t="s">
        <v>21119</v>
      </c>
      <c r="B13802" s="66">
        <v>1440178</v>
      </c>
      <c r="C13802" s="65" t="s">
        <v>8691</v>
      </c>
      <c r="D13802" s="66">
        <v>0</v>
      </c>
      <c r="E13802" s="66">
        <v>0</v>
      </c>
    </row>
    <row r="13803" spans="1:5" ht="14.4">
      <c r="A13803" s="65" t="s">
        <v>21120</v>
      </c>
      <c r="B13803" s="66">
        <v>902025</v>
      </c>
      <c r="C13803" s="65" t="s">
        <v>8487</v>
      </c>
      <c r="D13803" s="66">
        <v>62</v>
      </c>
      <c r="E13803" s="66">
        <v>0</v>
      </c>
    </row>
    <row r="13804" spans="1:5" ht="14.4">
      <c r="A13804" s="65" t="s">
        <v>21121</v>
      </c>
      <c r="B13804" s="66">
        <v>1396652</v>
      </c>
      <c r="C13804" s="65" t="s">
        <v>8487</v>
      </c>
      <c r="D13804" s="66">
        <v>63</v>
      </c>
      <c r="E13804" s="66">
        <v>0</v>
      </c>
    </row>
    <row r="13805" spans="1:5" ht="14.4">
      <c r="A13805" s="65" t="s">
        <v>21122</v>
      </c>
      <c r="B13805" s="66">
        <v>936955</v>
      </c>
      <c r="C13805" s="65" t="s">
        <v>8576</v>
      </c>
      <c r="D13805" s="66">
        <v>0</v>
      </c>
      <c r="E13805" s="66">
        <v>0</v>
      </c>
    </row>
    <row r="13806" spans="1:5" ht="14.4">
      <c r="A13806" s="65" t="s">
        <v>21123</v>
      </c>
      <c r="B13806" s="66">
        <v>1318931</v>
      </c>
      <c r="C13806" s="65" t="s">
        <v>8487</v>
      </c>
      <c r="D13806" s="66">
        <v>17</v>
      </c>
      <c r="E13806" s="66">
        <v>0</v>
      </c>
    </row>
    <row r="13807" spans="1:5" ht="14.4">
      <c r="A13807" s="65" t="s">
        <v>21124</v>
      </c>
      <c r="B13807" s="66">
        <v>1020443</v>
      </c>
      <c r="C13807" s="65" t="s">
        <v>8487</v>
      </c>
      <c r="D13807" s="66">
        <v>63</v>
      </c>
      <c r="E13807" s="66">
        <v>0</v>
      </c>
    </row>
    <row r="13808" spans="1:5" ht="14.4">
      <c r="A13808" s="65" t="s">
        <v>21125</v>
      </c>
      <c r="B13808" s="66">
        <v>1058634</v>
      </c>
      <c r="C13808" s="65" t="s">
        <v>8487</v>
      </c>
      <c r="D13808" s="66">
        <v>61</v>
      </c>
      <c r="E13808" s="66">
        <v>0</v>
      </c>
    </row>
    <row r="13809" spans="1:5" ht="14.4">
      <c r="A13809" s="65" t="s">
        <v>21126</v>
      </c>
      <c r="B13809" s="66">
        <v>1392158</v>
      </c>
      <c r="C13809" s="65" t="s">
        <v>8487</v>
      </c>
      <c r="D13809" s="66">
        <v>68</v>
      </c>
      <c r="E13809" s="66">
        <v>0</v>
      </c>
    </row>
    <row r="13810" spans="1:5" ht="14.4">
      <c r="A13810" s="65" t="s">
        <v>21127</v>
      </c>
      <c r="B13810" s="66">
        <v>1131996</v>
      </c>
      <c r="C13810" s="65" t="s">
        <v>8487</v>
      </c>
      <c r="D13810" s="66">
        <v>60</v>
      </c>
      <c r="E13810" s="66">
        <v>0</v>
      </c>
    </row>
    <row r="13811" spans="1:5" ht="14.4">
      <c r="A13811" s="65" t="s">
        <v>21128</v>
      </c>
      <c r="B13811" s="66">
        <v>1351900</v>
      </c>
      <c r="C13811" s="65" t="s">
        <v>8487</v>
      </c>
      <c r="D13811" s="66">
        <v>62</v>
      </c>
      <c r="E13811" s="66">
        <v>0</v>
      </c>
    </row>
    <row r="13812" spans="1:5" ht="14.4">
      <c r="A13812" s="65" t="s">
        <v>21129</v>
      </c>
      <c r="B13812" s="66">
        <v>1391324</v>
      </c>
      <c r="C13812" s="65" t="s">
        <v>8487</v>
      </c>
      <c r="D13812" s="66">
        <v>44</v>
      </c>
      <c r="E13812" s="66">
        <v>0</v>
      </c>
    </row>
    <row r="13813" spans="1:5" ht="14.4">
      <c r="A13813" s="65" t="s">
        <v>21130</v>
      </c>
      <c r="B13813" s="66">
        <v>1390771</v>
      </c>
      <c r="C13813" s="65" t="s">
        <v>8487</v>
      </c>
      <c r="D13813" s="66">
        <v>11</v>
      </c>
      <c r="E13813" s="66">
        <v>0</v>
      </c>
    </row>
    <row r="13814" spans="1:5" ht="14.4">
      <c r="A13814" s="65" t="s">
        <v>21131</v>
      </c>
      <c r="B13814" s="66">
        <v>1089510</v>
      </c>
      <c r="C13814" s="65" t="s">
        <v>8487</v>
      </c>
      <c r="D13814" s="66">
        <v>60</v>
      </c>
      <c r="E13814" s="66">
        <v>0</v>
      </c>
    </row>
    <row r="13815" spans="1:5" ht="14.4">
      <c r="A13815" s="65" t="s">
        <v>21132</v>
      </c>
      <c r="B13815" s="66">
        <v>970055</v>
      </c>
      <c r="C13815" s="65" t="s">
        <v>8487</v>
      </c>
      <c r="D13815" s="66">
        <v>63</v>
      </c>
      <c r="E13815" s="66">
        <v>0</v>
      </c>
    </row>
    <row r="13816" spans="1:5" ht="14.4">
      <c r="A13816" s="65" t="s">
        <v>21133</v>
      </c>
      <c r="B13816" s="66">
        <v>1279215</v>
      </c>
      <c r="C13816" s="65" t="s">
        <v>8487</v>
      </c>
      <c r="D13816" s="66">
        <v>60</v>
      </c>
      <c r="E13816" s="66">
        <v>0</v>
      </c>
    </row>
    <row r="13817" spans="1:5" ht="14.4">
      <c r="A13817" s="65" t="s">
        <v>21134</v>
      </c>
      <c r="B13817" s="66">
        <v>1032534</v>
      </c>
      <c r="C13817" s="65" t="s">
        <v>8487</v>
      </c>
      <c r="D13817" s="66">
        <v>60</v>
      </c>
      <c r="E13817" s="66">
        <v>0</v>
      </c>
    </row>
    <row r="13818" spans="1:5" ht="14.4">
      <c r="A13818" s="65" t="s">
        <v>21135</v>
      </c>
      <c r="B13818" s="66">
        <v>1248933</v>
      </c>
      <c r="C13818" s="65" t="s">
        <v>8487</v>
      </c>
      <c r="D13818" s="66">
        <v>60</v>
      </c>
      <c r="E13818" s="66">
        <v>0</v>
      </c>
    </row>
    <row r="13819" spans="1:5" ht="14.4">
      <c r="A13819" s="65" t="s">
        <v>21136</v>
      </c>
      <c r="B13819" s="66">
        <v>774122</v>
      </c>
      <c r="C13819" s="65" t="s">
        <v>8576</v>
      </c>
      <c r="D13819" s="66">
        <v>0</v>
      </c>
      <c r="E13819" s="66">
        <v>0</v>
      </c>
    </row>
    <row r="13820" spans="1:5" ht="14.4">
      <c r="A13820" s="65" t="s">
        <v>21137</v>
      </c>
      <c r="B13820" s="66">
        <v>1399984</v>
      </c>
      <c r="C13820" s="65" t="s">
        <v>8487</v>
      </c>
      <c r="D13820" s="66">
        <v>0</v>
      </c>
      <c r="E13820" s="66">
        <v>0</v>
      </c>
    </row>
    <row r="13821" spans="1:5" ht="14.4">
      <c r="A13821" s="65" t="s">
        <v>21138</v>
      </c>
      <c r="B13821" s="66">
        <v>1074898</v>
      </c>
      <c r="C13821" s="65" t="s">
        <v>8691</v>
      </c>
      <c r="D13821" s="66">
        <v>0</v>
      </c>
      <c r="E13821" s="66">
        <v>0</v>
      </c>
    </row>
    <row r="13822" spans="1:5" ht="14.4">
      <c r="A13822" s="65" t="s">
        <v>21139</v>
      </c>
      <c r="B13822" s="66">
        <v>1442949</v>
      </c>
      <c r="C13822" s="65" t="s">
        <v>8691</v>
      </c>
      <c r="D13822" s="66">
        <v>0</v>
      </c>
      <c r="E13822" s="66">
        <v>0</v>
      </c>
    </row>
    <row r="13823" spans="1:5" ht="14.4">
      <c r="A13823" s="65" t="s">
        <v>21140</v>
      </c>
      <c r="B13823" s="66">
        <v>1385212</v>
      </c>
      <c r="C13823" s="65" t="s">
        <v>8487</v>
      </c>
      <c r="D13823" s="66">
        <v>51</v>
      </c>
      <c r="E13823" s="66">
        <v>0</v>
      </c>
    </row>
    <row r="13824" spans="1:5" ht="14.4">
      <c r="A13824" s="65" t="s">
        <v>21141</v>
      </c>
      <c r="B13824" s="66">
        <v>99999966</v>
      </c>
      <c r="C13824" s="65" t="s">
        <v>8576</v>
      </c>
      <c r="D13824" s="66">
        <v>0</v>
      </c>
      <c r="E13824" s="66">
        <v>0</v>
      </c>
    </row>
    <row r="13825" spans="1:5" ht="14.4">
      <c r="A13825" s="65" t="s">
        <v>21142</v>
      </c>
      <c r="B13825" s="66">
        <v>1399481</v>
      </c>
      <c r="C13825" s="65" t="s">
        <v>8691</v>
      </c>
      <c r="D13825" s="66">
        <v>0</v>
      </c>
      <c r="E13825" s="66">
        <v>0</v>
      </c>
    </row>
    <row r="13826" spans="1:5" ht="14.4">
      <c r="A13826" s="65" t="s">
        <v>21143</v>
      </c>
      <c r="B13826" s="66">
        <v>1153800</v>
      </c>
      <c r="C13826" s="65" t="s">
        <v>8691</v>
      </c>
      <c r="D13826" s="66">
        <v>122</v>
      </c>
      <c r="E13826" s="66">
        <v>0</v>
      </c>
    </row>
    <row r="13827" spans="1:5" ht="14.4">
      <c r="A13827" s="65" t="s">
        <v>21144</v>
      </c>
      <c r="B13827" s="66">
        <v>901766</v>
      </c>
      <c r="C13827" s="65" t="s">
        <v>8487</v>
      </c>
      <c r="D13827" s="66">
        <v>60</v>
      </c>
      <c r="E13827" s="66">
        <v>0</v>
      </c>
    </row>
    <row r="13828" spans="1:5" ht="14.4">
      <c r="A13828" s="65" t="s">
        <v>21145</v>
      </c>
      <c r="B13828" s="66">
        <v>1018527</v>
      </c>
      <c r="C13828" s="65" t="s">
        <v>8487</v>
      </c>
      <c r="D13828" s="66">
        <v>48</v>
      </c>
      <c r="E13828" s="66">
        <v>0</v>
      </c>
    </row>
    <row r="13829" spans="1:5" ht="14.4">
      <c r="A13829" s="65" t="s">
        <v>21146</v>
      </c>
      <c r="B13829" s="66">
        <v>1070117</v>
      </c>
      <c r="C13829" s="65" t="s">
        <v>8487</v>
      </c>
      <c r="D13829" s="66">
        <v>61</v>
      </c>
      <c r="E13829" s="66">
        <v>0</v>
      </c>
    </row>
    <row r="13830" spans="1:5" ht="14.4">
      <c r="A13830" s="65" t="s">
        <v>21147</v>
      </c>
      <c r="B13830" s="66">
        <v>1056262</v>
      </c>
      <c r="C13830" s="65" t="s">
        <v>8487</v>
      </c>
      <c r="D13830" s="66">
        <v>4</v>
      </c>
      <c r="E13830" s="66">
        <v>0</v>
      </c>
    </row>
    <row r="13831" spans="1:5" ht="14.4">
      <c r="A13831" s="65" t="s">
        <v>21148</v>
      </c>
      <c r="B13831" s="66">
        <v>1061420</v>
      </c>
      <c r="C13831" s="65" t="s">
        <v>8691</v>
      </c>
      <c r="D13831" s="66">
        <v>0</v>
      </c>
      <c r="E13831" s="66">
        <v>0</v>
      </c>
    </row>
    <row r="13832" spans="1:5" ht="14.4">
      <c r="A13832" s="65" t="s">
        <v>21149</v>
      </c>
      <c r="B13832" s="66">
        <v>1417506</v>
      </c>
      <c r="C13832" s="65" t="s">
        <v>8487</v>
      </c>
      <c r="D13832" s="66">
        <v>63</v>
      </c>
      <c r="E13832" s="66">
        <v>0</v>
      </c>
    </row>
    <row r="13833" spans="1:5" ht="14.4">
      <c r="A13833" s="65" t="s">
        <v>21150</v>
      </c>
      <c r="B13833" s="66">
        <v>1062153</v>
      </c>
      <c r="C13833" s="65" t="s">
        <v>8691</v>
      </c>
      <c r="D13833" s="66">
        <v>0</v>
      </c>
      <c r="E13833" s="66">
        <v>0</v>
      </c>
    </row>
    <row r="13834" spans="1:5" ht="14.4">
      <c r="A13834" s="65" t="s">
        <v>21151</v>
      </c>
      <c r="B13834" s="66">
        <v>1197820</v>
      </c>
      <c r="C13834" s="65" t="s">
        <v>8487</v>
      </c>
      <c r="D13834" s="66">
        <v>45</v>
      </c>
      <c r="E13834" s="66">
        <v>0</v>
      </c>
    </row>
    <row r="13835" spans="1:5" ht="14.4">
      <c r="A13835" s="65" t="s">
        <v>21152</v>
      </c>
      <c r="B13835" s="66">
        <v>1423070</v>
      </c>
      <c r="C13835" s="65" t="s">
        <v>8487</v>
      </c>
      <c r="D13835" s="66">
        <v>38</v>
      </c>
      <c r="E13835" s="66">
        <v>0</v>
      </c>
    </row>
    <row r="13836" spans="1:5" ht="14.4">
      <c r="A13836" s="65" t="s">
        <v>21153</v>
      </c>
      <c r="B13836" s="66">
        <v>1390541</v>
      </c>
      <c r="C13836" s="65" t="s">
        <v>8576</v>
      </c>
      <c r="D13836" s="66">
        <v>59</v>
      </c>
      <c r="E13836" s="66">
        <v>0</v>
      </c>
    </row>
    <row r="13837" spans="1:5" ht="14.4">
      <c r="A13837" s="65" t="s">
        <v>21154</v>
      </c>
      <c r="B13837" s="66">
        <v>1356867</v>
      </c>
      <c r="C13837" s="65" t="s">
        <v>8487</v>
      </c>
      <c r="D13837" s="66">
        <v>0</v>
      </c>
      <c r="E13837" s="66">
        <v>0</v>
      </c>
    </row>
    <row r="13838" spans="1:5" ht="14.4">
      <c r="A13838" s="65" t="s">
        <v>21155</v>
      </c>
      <c r="B13838" s="66">
        <v>1069054</v>
      </c>
      <c r="C13838" s="65" t="s">
        <v>8691</v>
      </c>
      <c r="D13838" s="66">
        <v>0</v>
      </c>
      <c r="E13838" s="66">
        <v>0</v>
      </c>
    </row>
    <row r="13839" spans="1:5" ht="14.4">
      <c r="A13839" s="65" t="s">
        <v>21156</v>
      </c>
      <c r="B13839" s="66">
        <v>1210104</v>
      </c>
      <c r="C13839" s="65" t="s">
        <v>8487</v>
      </c>
      <c r="D13839" s="66">
        <v>61</v>
      </c>
      <c r="E13839" s="66">
        <v>0</v>
      </c>
    </row>
    <row r="13840" spans="1:5" ht="14.4">
      <c r="A13840" s="65" t="s">
        <v>21157</v>
      </c>
      <c r="B13840" s="66">
        <v>1353096</v>
      </c>
      <c r="C13840" s="65" t="s">
        <v>8487</v>
      </c>
      <c r="D13840" s="66">
        <v>65</v>
      </c>
      <c r="E13840" s="66">
        <v>0</v>
      </c>
    </row>
    <row r="13841" spans="1:5" ht="14.4">
      <c r="A13841" s="65" t="s">
        <v>21158</v>
      </c>
      <c r="B13841" s="66">
        <v>1404072</v>
      </c>
      <c r="C13841" s="65" t="s">
        <v>8487</v>
      </c>
      <c r="D13841" s="66">
        <v>61</v>
      </c>
      <c r="E13841" s="66">
        <v>0</v>
      </c>
    </row>
    <row r="13842" spans="1:5" ht="14.4">
      <c r="A13842" s="65" t="s">
        <v>21159</v>
      </c>
      <c r="B13842" s="66">
        <v>1328213</v>
      </c>
      <c r="C13842" s="65" t="s">
        <v>8487</v>
      </c>
      <c r="D13842" s="66">
        <v>35</v>
      </c>
      <c r="E13842" s="66">
        <v>0</v>
      </c>
    </row>
    <row r="13843" spans="1:5" ht="14.4">
      <c r="A13843" s="65" t="s">
        <v>21160</v>
      </c>
      <c r="B13843" s="66">
        <v>8033</v>
      </c>
      <c r="C13843" s="65" t="s">
        <v>8691</v>
      </c>
      <c r="D13843" s="66">
        <v>122</v>
      </c>
      <c r="E13843" s="66">
        <v>0</v>
      </c>
    </row>
    <row r="13844" spans="1:5" ht="14.4">
      <c r="A13844" s="65" t="s">
        <v>21161</v>
      </c>
      <c r="B13844" s="66">
        <v>981929</v>
      </c>
      <c r="C13844" s="65" t="s">
        <v>8487</v>
      </c>
      <c r="D13844" s="66">
        <v>60</v>
      </c>
      <c r="E13844" s="66">
        <v>0</v>
      </c>
    </row>
    <row r="13845" spans="1:5" ht="14.4">
      <c r="A13845" s="65" t="s">
        <v>21162</v>
      </c>
      <c r="B13845" s="66">
        <v>1009933</v>
      </c>
      <c r="C13845" s="65" t="s">
        <v>8487</v>
      </c>
      <c r="D13845" s="66">
        <v>69</v>
      </c>
      <c r="E13845" s="66">
        <v>0</v>
      </c>
    </row>
    <row r="13846" spans="1:5" ht="14.4">
      <c r="A13846" s="65" t="s">
        <v>21163</v>
      </c>
      <c r="B13846" s="66">
        <v>1387852</v>
      </c>
      <c r="C13846" s="65" t="s">
        <v>8487</v>
      </c>
      <c r="D13846" s="66">
        <v>62</v>
      </c>
      <c r="E13846" s="66">
        <v>0</v>
      </c>
    </row>
    <row r="13847" spans="1:5" ht="14.4">
      <c r="A13847" s="65" t="s">
        <v>21164</v>
      </c>
      <c r="B13847" s="66">
        <v>774061</v>
      </c>
      <c r="C13847" s="65" t="s">
        <v>8487</v>
      </c>
      <c r="D13847" s="66">
        <v>80</v>
      </c>
      <c r="E13847" s="66">
        <v>0</v>
      </c>
    </row>
    <row r="13848" spans="1:5" ht="14.4">
      <c r="A13848" s="65" t="s">
        <v>21165</v>
      </c>
      <c r="B13848" s="66">
        <v>1435549</v>
      </c>
      <c r="C13848" s="65" t="s">
        <v>8487</v>
      </c>
      <c r="D13848" s="66">
        <v>41</v>
      </c>
      <c r="E13848" s="66">
        <v>0</v>
      </c>
    </row>
    <row r="13849" spans="1:5" ht="14.4">
      <c r="A13849" s="65" t="s">
        <v>21166</v>
      </c>
      <c r="B13849" s="66">
        <v>1359367</v>
      </c>
      <c r="C13849" s="65" t="s">
        <v>8487</v>
      </c>
      <c r="D13849" s="66">
        <v>0</v>
      </c>
      <c r="E13849" s="66">
        <v>0</v>
      </c>
    </row>
    <row r="13850" spans="1:5" ht="14.4">
      <c r="A13850" s="65" t="s">
        <v>21167</v>
      </c>
      <c r="B13850" s="66">
        <v>1113676</v>
      </c>
      <c r="C13850" s="65" t="s">
        <v>8487</v>
      </c>
      <c r="D13850" s="66">
        <v>54</v>
      </c>
      <c r="E13850" s="66">
        <v>0</v>
      </c>
    </row>
    <row r="13851" spans="1:5" ht="14.4">
      <c r="A13851" s="65" t="s">
        <v>21168</v>
      </c>
      <c r="B13851" s="66">
        <v>1062737</v>
      </c>
      <c r="C13851" s="65" t="s">
        <v>8691</v>
      </c>
      <c r="D13851" s="66">
        <v>0</v>
      </c>
      <c r="E13851" s="66">
        <v>0</v>
      </c>
    </row>
    <row r="13852" spans="1:5" ht="14.4">
      <c r="A13852" s="65" t="s">
        <v>21169</v>
      </c>
      <c r="B13852" s="66">
        <v>1120887</v>
      </c>
      <c r="C13852" s="65" t="s">
        <v>8487</v>
      </c>
      <c r="D13852" s="66">
        <v>60</v>
      </c>
      <c r="E13852" s="66">
        <v>0</v>
      </c>
    </row>
    <row r="13853" spans="1:5" ht="14.4">
      <c r="A13853" s="65" t="s">
        <v>21170</v>
      </c>
      <c r="B13853" s="66">
        <v>1178764</v>
      </c>
      <c r="C13853" s="65" t="s">
        <v>8691</v>
      </c>
      <c r="D13853" s="66">
        <v>0</v>
      </c>
      <c r="E13853" s="66">
        <v>0</v>
      </c>
    </row>
    <row r="13854" spans="1:5" ht="14.4">
      <c r="A13854" s="65" t="s">
        <v>21171</v>
      </c>
      <c r="B13854" s="66">
        <v>1326582</v>
      </c>
      <c r="C13854" s="65" t="s">
        <v>8487</v>
      </c>
      <c r="D13854" s="66">
        <v>61</v>
      </c>
      <c r="E13854" s="66">
        <v>0</v>
      </c>
    </row>
    <row r="13855" spans="1:5" ht="14.4">
      <c r="A13855" s="65" t="s">
        <v>21172</v>
      </c>
      <c r="B13855" s="66">
        <v>1035325</v>
      </c>
      <c r="C13855" s="65" t="s">
        <v>8487</v>
      </c>
      <c r="D13855" s="66">
        <v>62</v>
      </c>
      <c r="E13855" s="66">
        <v>0</v>
      </c>
    </row>
    <row r="13856" spans="1:5" ht="14.4">
      <c r="A13856" s="65" t="s">
        <v>21173</v>
      </c>
      <c r="B13856" s="66">
        <v>1069435</v>
      </c>
      <c r="C13856" s="65" t="s">
        <v>8691</v>
      </c>
      <c r="D13856" s="66">
        <v>0</v>
      </c>
      <c r="E13856" s="66">
        <v>0</v>
      </c>
    </row>
    <row r="13857" spans="1:5" ht="14.4">
      <c r="A13857" s="65" t="s">
        <v>21174</v>
      </c>
      <c r="B13857" s="66">
        <v>1067704</v>
      </c>
      <c r="C13857" s="65" t="s">
        <v>8691</v>
      </c>
      <c r="D13857" s="66">
        <v>0</v>
      </c>
      <c r="E13857" s="66">
        <v>0</v>
      </c>
    </row>
    <row r="13858" spans="1:5" ht="14.4">
      <c r="A13858" s="65" t="s">
        <v>21175</v>
      </c>
      <c r="B13858" s="66">
        <v>1353207</v>
      </c>
      <c r="C13858" s="65" t="s">
        <v>8487</v>
      </c>
      <c r="D13858" s="66">
        <v>0</v>
      </c>
      <c r="E13858" s="66">
        <v>0</v>
      </c>
    </row>
    <row r="13859" spans="1:5" ht="14.4">
      <c r="A13859" s="65" t="s">
        <v>21176</v>
      </c>
      <c r="B13859" s="66">
        <v>1303463</v>
      </c>
      <c r="C13859" s="65" t="s">
        <v>8691</v>
      </c>
      <c r="D13859" s="66">
        <v>0</v>
      </c>
      <c r="E13859" s="66">
        <v>0</v>
      </c>
    </row>
    <row r="13860" spans="1:5" ht="14.4">
      <c r="A13860" s="65" t="s">
        <v>21177</v>
      </c>
      <c r="B13860" s="66">
        <v>1381143</v>
      </c>
      <c r="C13860" s="65" t="s">
        <v>8691</v>
      </c>
      <c r="D13860" s="66">
        <v>0</v>
      </c>
      <c r="E13860" s="66">
        <v>0</v>
      </c>
    </row>
    <row r="13861" spans="1:5" ht="14.4">
      <c r="A13861" s="65" t="s">
        <v>21178</v>
      </c>
      <c r="B13861" s="66">
        <v>1021083</v>
      </c>
      <c r="C13861" s="65" t="s">
        <v>8487</v>
      </c>
      <c r="D13861" s="66">
        <v>62</v>
      </c>
      <c r="E13861" s="66">
        <v>0</v>
      </c>
    </row>
    <row r="13862" spans="1:5" ht="14.4">
      <c r="A13862" s="65" t="s">
        <v>21179</v>
      </c>
      <c r="B13862" s="66">
        <v>1035325</v>
      </c>
      <c r="C13862" s="65" t="s">
        <v>8487</v>
      </c>
      <c r="D13862" s="66">
        <v>60</v>
      </c>
      <c r="E13862" s="66">
        <v>0</v>
      </c>
    </row>
    <row r="13863" spans="1:5" ht="14.4">
      <c r="A13863" s="65" t="s">
        <v>21180</v>
      </c>
      <c r="B13863" s="66">
        <v>1067291</v>
      </c>
      <c r="C13863" s="65" t="s">
        <v>8487</v>
      </c>
      <c r="D13863" s="66">
        <v>60</v>
      </c>
      <c r="E13863" s="66">
        <v>0</v>
      </c>
    </row>
    <row r="13864" spans="1:5" ht="14.4">
      <c r="A13864" s="65" t="s">
        <v>21181</v>
      </c>
      <c r="B13864" s="66">
        <v>1021782</v>
      </c>
      <c r="C13864" s="65" t="s">
        <v>8487</v>
      </c>
      <c r="D13864" s="66">
        <v>63</v>
      </c>
      <c r="E13864" s="66">
        <v>0</v>
      </c>
    </row>
    <row r="13865" spans="1:5" ht="14.4">
      <c r="A13865" s="65" t="s">
        <v>21182</v>
      </c>
      <c r="B13865" s="66">
        <v>1062555</v>
      </c>
      <c r="C13865" s="65" t="s">
        <v>8691</v>
      </c>
      <c r="D13865" s="66">
        <v>0</v>
      </c>
      <c r="E13865" s="66">
        <v>0</v>
      </c>
    </row>
    <row r="13866" spans="1:5" ht="14.4">
      <c r="A13866" s="65" t="s">
        <v>21183</v>
      </c>
      <c r="B13866" s="66">
        <v>1006062</v>
      </c>
      <c r="C13866" s="65" t="s">
        <v>8487</v>
      </c>
      <c r="D13866" s="66">
        <v>53</v>
      </c>
      <c r="E13866" s="66">
        <v>0</v>
      </c>
    </row>
    <row r="13867" spans="1:5" ht="14.4">
      <c r="A13867" s="65" t="s">
        <v>21184</v>
      </c>
      <c r="B13867" s="66">
        <v>1062152</v>
      </c>
      <c r="C13867" s="65" t="s">
        <v>8487</v>
      </c>
      <c r="D13867" s="66">
        <v>8</v>
      </c>
      <c r="E13867" s="66">
        <v>0</v>
      </c>
    </row>
    <row r="13868" spans="1:5" ht="14.4">
      <c r="A13868" s="65" t="s">
        <v>21185</v>
      </c>
      <c r="B13868" s="66">
        <v>1452693</v>
      </c>
      <c r="C13868" s="65" t="s">
        <v>8487</v>
      </c>
      <c r="D13868" s="66">
        <v>8</v>
      </c>
      <c r="E13868" s="66">
        <v>0</v>
      </c>
    </row>
    <row r="13869" spans="1:5" ht="14.4">
      <c r="A13869" s="65" t="s">
        <v>21186</v>
      </c>
      <c r="B13869" s="66">
        <v>1067038</v>
      </c>
      <c r="C13869" s="65" t="s">
        <v>8691</v>
      </c>
      <c r="D13869" s="66">
        <v>0</v>
      </c>
      <c r="E13869" s="66">
        <v>0</v>
      </c>
    </row>
    <row r="13870" spans="1:5" ht="14.4">
      <c r="A13870" s="65" t="s">
        <v>21187</v>
      </c>
      <c r="B13870" s="66">
        <v>774355</v>
      </c>
      <c r="C13870" s="65" t="s">
        <v>8487</v>
      </c>
      <c r="D13870" s="66">
        <v>60</v>
      </c>
      <c r="E13870" s="66">
        <v>0</v>
      </c>
    </row>
    <row r="13871" spans="1:5" ht="14.4">
      <c r="A13871" s="65" t="s">
        <v>21188</v>
      </c>
      <c r="B13871" s="66">
        <v>1302782</v>
      </c>
      <c r="C13871" s="65" t="s">
        <v>8691</v>
      </c>
      <c r="D13871" s="66">
        <v>0</v>
      </c>
      <c r="E13871" s="66">
        <v>0</v>
      </c>
    </row>
    <row r="13872" spans="1:5" ht="14.4">
      <c r="A13872" s="65" t="s">
        <v>21189</v>
      </c>
      <c r="B13872" s="66">
        <v>1061353</v>
      </c>
      <c r="C13872" s="65" t="s">
        <v>8691</v>
      </c>
      <c r="D13872" s="66">
        <v>0</v>
      </c>
      <c r="E13872" s="66">
        <v>0</v>
      </c>
    </row>
    <row r="13873" spans="1:5" ht="14.4">
      <c r="A13873" s="65" t="s">
        <v>21190</v>
      </c>
      <c r="B13873" s="66">
        <v>1453250</v>
      </c>
      <c r="C13873" s="65" t="s">
        <v>8487</v>
      </c>
      <c r="D13873" s="66">
        <v>60</v>
      </c>
      <c r="E13873" s="66">
        <v>0</v>
      </c>
    </row>
    <row r="13874" spans="1:5" ht="14.4">
      <c r="A13874" s="65" t="s">
        <v>21191</v>
      </c>
      <c r="B13874" s="66">
        <v>911206</v>
      </c>
      <c r="C13874" s="65" t="s">
        <v>8487</v>
      </c>
      <c r="D13874" s="66">
        <v>60</v>
      </c>
      <c r="E13874" s="66">
        <v>0</v>
      </c>
    </row>
    <row r="13875" spans="1:5" ht="14.4">
      <c r="A13875" s="65" t="s">
        <v>21192</v>
      </c>
      <c r="B13875" s="66">
        <v>1351479</v>
      </c>
      <c r="C13875" s="65" t="s">
        <v>8487</v>
      </c>
      <c r="D13875" s="66">
        <v>30</v>
      </c>
      <c r="E13875" s="66">
        <v>0</v>
      </c>
    </row>
    <row r="13876" spans="1:5" ht="14.4">
      <c r="A13876" s="65" t="s">
        <v>21193</v>
      </c>
      <c r="B13876" s="66">
        <v>1068726</v>
      </c>
      <c r="C13876" s="65" t="s">
        <v>8691</v>
      </c>
      <c r="D13876" s="66">
        <v>0</v>
      </c>
      <c r="E13876" s="66">
        <v>0</v>
      </c>
    </row>
    <row r="13877" spans="1:5" ht="14.4">
      <c r="A13877" s="65" t="s">
        <v>21194</v>
      </c>
      <c r="B13877" s="66">
        <v>1313694</v>
      </c>
      <c r="C13877" s="65" t="s">
        <v>8487</v>
      </c>
      <c r="D13877" s="66">
        <v>11</v>
      </c>
      <c r="E13877" s="66">
        <v>0</v>
      </c>
    </row>
    <row r="13878" spans="1:5" ht="14.4">
      <c r="A13878" s="65" t="s">
        <v>21195</v>
      </c>
      <c r="B13878" s="66">
        <v>983651</v>
      </c>
      <c r="C13878" s="65" t="s">
        <v>8576</v>
      </c>
      <c r="D13878" s="66">
        <v>0</v>
      </c>
      <c r="E13878" s="66">
        <v>0</v>
      </c>
    </row>
    <row r="13879" spans="1:5" ht="14.4">
      <c r="A13879" s="65" t="s">
        <v>21196</v>
      </c>
      <c r="B13879" s="66">
        <v>1421862</v>
      </c>
      <c r="C13879" s="65" t="s">
        <v>8576</v>
      </c>
      <c r="D13879" s="66">
        <v>63</v>
      </c>
      <c r="E13879" s="66">
        <v>0</v>
      </c>
    </row>
    <row r="13880" spans="1:5" ht="14.4">
      <c r="A13880" s="65" t="s">
        <v>21197</v>
      </c>
      <c r="B13880" s="66">
        <v>1449959</v>
      </c>
      <c r="C13880" s="65" t="s">
        <v>8487</v>
      </c>
      <c r="D13880" s="66">
        <v>30</v>
      </c>
      <c r="E13880" s="66">
        <v>0</v>
      </c>
    </row>
    <row r="13881" spans="1:5" ht="14.4">
      <c r="A13881" s="65" t="s">
        <v>21198</v>
      </c>
      <c r="B13881" s="66">
        <v>1286591</v>
      </c>
      <c r="C13881" s="65" t="s">
        <v>8487</v>
      </c>
      <c r="D13881" s="66">
        <v>60</v>
      </c>
      <c r="E13881" s="66">
        <v>0</v>
      </c>
    </row>
    <row r="13882" spans="1:5" ht="14.4">
      <c r="A13882" s="65" t="s">
        <v>21199</v>
      </c>
      <c r="B13882" s="66">
        <v>1353486</v>
      </c>
      <c r="C13882" s="65" t="s">
        <v>8487</v>
      </c>
      <c r="D13882" s="66">
        <v>60</v>
      </c>
      <c r="E13882" s="66">
        <v>0</v>
      </c>
    </row>
    <row r="13883" spans="1:5" ht="14.4">
      <c r="A13883" s="65" t="s">
        <v>21200</v>
      </c>
      <c r="B13883" s="66">
        <v>787053</v>
      </c>
      <c r="C13883" s="65" t="s">
        <v>8487</v>
      </c>
      <c r="D13883" s="66">
        <v>61</v>
      </c>
      <c r="E13883" s="66">
        <v>0</v>
      </c>
    </row>
    <row r="13884" spans="1:5" ht="14.4">
      <c r="A13884" s="65" t="s">
        <v>21201</v>
      </c>
      <c r="B13884" s="66">
        <v>933073</v>
      </c>
      <c r="C13884" s="65" t="s">
        <v>8487</v>
      </c>
      <c r="D13884" s="66">
        <v>19</v>
      </c>
      <c r="E13884" s="66">
        <v>0</v>
      </c>
    </row>
    <row r="13885" spans="1:5" ht="14.4">
      <c r="A13885" s="65" t="s">
        <v>21202</v>
      </c>
      <c r="B13885" s="66">
        <v>1323195</v>
      </c>
      <c r="C13885" s="65" t="s">
        <v>8576</v>
      </c>
      <c r="D13885" s="66">
        <v>0</v>
      </c>
      <c r="E13885" s="66">
        <v>0</v>
      </c>
    </row>
    <row r="13886" spans="1:5" ht="14.4">
      <c r="A13886" s="65" t="s">
        <v>21203</v>
      </c>
      <c r="B13886" s="66">
        <v>1063220</v>
      </c>
      <c r="C13886" s="65" t="s">
        <v>8691</v>
      </c>
      <c r="D13886" s="66">
        <v>0</v>
      </c>
      <c r="E13886" s="66">
        <v>0</v>
      </c>
    </row>
    <row r="13887" spans="1:5" ht="14.4">
      <c r="A13887" s="65" t="s">
        <v>21204</v>
      </c>
      <c r="B13887" s="66">
        <v>1298924</v>
      </c>
      <c r="C13887" s="65" t="s">
        <v>8487</v>
      </c>
      <c r="D13887" s="66">
        <v>60</v>
      </c>
      <c r="E13887" s="66">
        <v>0</v>
      </c>
    </row>
    <row r="13888" spans="1:5" ht="14.4">
      <c r="A13888" s="65" t="s">
        <v>21205</v>
      </c>
      <c r="B13888" s="66">
        <v>1317476</v>
      </c>
      <c r="C13888" s="65" t="s">
        <v>8487</v>
      </c>
      <c r="D13888" s="66">
        <v>60</v>
      </c>
      <c r="E13888" s="66">
        <v>0</v>
      </c>
    </row>
    <row r="13889" spans="1:5" ht="14.4">
      <c r="A13889" s="65" t="s">
        <v>21206</v>
      </c>
      <c r="B13889" s="66">
        <v>1401936</v>
      </c>
      <c r="C13889" s="65" t="s">
        <v>8487</v>
      </c>
      <c r="D13889" s="66">
        <v>28</v>
      </c>
      <c r="E13889" s="66">
        <v>0</v>
      </c>
    </row>
    <row r="13890" spans="1:5" ht="14.4">
      <c r="A13890" s="65" t="s">
        <v>21207</v>
      </c>
      <c r="B13890" s="66">
        <v>1346623</v>
      </c>
      <c r="C13890" s="65" t="s">
        <v>8487</v>
      </c>
      <c r="D13890" s="66">
        <v>44</v>
      </c>
      <c r="E13890" s="66">
        <v>0</v>
      </c>
    </row>
    <row r="13891" spans="1:5" ht="14.4">
      <c r="A13891" s="65" t="s">
        <v>21208</v>
      </c>
      <c r="B13891" s="66">
        <v>1264206</v>
      </c>
      <c r="C13891" s="65" t="s">
        <v>8691</v>
      </c>
      <c r="D13891" s="66">
        <v>0</v>
      </c>
      <c r="E13891" s="66">
        <v>0</v>
      </c>
    </row>
    <row r="13892" spans="1:5" ht="14.4">
      <c r="A13892" s="65" t="s">
        <v>21209</v>
      </c>
      <c r="B13892" s="66">
        <v>1154422</v>
      </c>
      <c r="C13892" s="65" t="s">
        <v>8487</v>
      </c>
      <c r="D13892" s="66">
        <v>61</v>
      </c>
      <c r="E13892" s="66">
        <v>0</v>
      </c>
    </row>
    <row r="13893" spans="1:5" ht="14.4">
      <c r="A13893" s="65" t="s">
        <v>21210</v>
      </c>
      <c r="B13893" s="66">
        <v>1264204</v>
      </c>
      <c r="C13893" s="65" t="s">
        <v>8487</v>
      </c>
      <c r="D13893" s="66">
        <v>60</v>
      </c>
      <c r="E13893" s="66">
        <v>0</v>
      </c>
    </row>
    <row r="13894" spans="1:5" ht="14.4">
      <c r="A13894" s="65" t="s">
        <v>21211</v>
      </c>
      <c r="B13894" s="66">
        <v>1285194</v>
      </c>
      <c r="C13894" s="65" t="s">
        <v>8487</v>
      </c>
      <c r="D13894" s="66">
        <v>61</v>
      </c>
      <c r="E13894" s="66">
        <v>0</v>
      </c>
    </row>
    <row r="13895" spans="1:5" ht="14.4">
      <c r="A13895" s="65" t="s">
        <v>21212</v>
      </c>
      <c r="B13895" s="66">
        <v>1445383</v>
      </c>
      <c r="C13895" s="65" t="s">
        <v>8576</v>
      </c>
      <c r="D13895" s="66">
        <v>0</v>
      </c>
      <c r="E13895" s="66">
        <v>0</v>
      </c>
    </row>
    <row r="13896" spans="1:5" ht="14.4">
      <c r="A13896" s="65" t="s">
        <v>21213</v>
      </c>
      <c r="B13896" s="66">
        <v>774211</v>
      </c>
      <c r="C13896" s="65" t="s">
        <v>8487</v>
      </c>
      <c r="D13896" s="66">
        <v>60</v>
      </c>
      <c r="E13896" s="66">
        <v>0</v>
      </c>
    </row>
    <row r="13897" spans="1:5" ht="14.4">
      <c r="A13897" s="65" t="s">
        <v>21214</v>
      </c>
      <c r="B13897" s="66">
        <v>1294755</v>
      </c>
      <c r="C13897" s="65" t="s">
        <v>8487</v>
      </c>
      <c r="D13897" s="66">
        <v>60</v>
      </c>
      <c r="E13897" s="66">
        <v>0</v>
      </c>
    </row>
    <row r="13898" spans="1:5" ht="14.4">
      <c r="A13898" s="65" t="s">
        <v>21215</v>
      </c>
      <c r="B13898" s="66">
        <v>1325720</v>
      </c>
      <c r="C13898" s="65" t="s">
        <v>8487</v>
      </c>
      <c r="D13898" s="66">
        <v>60</v>
      </c>
      <c r="E13898" s="66">
        <v>0</v>
      </c>
    </row>
    <row r="13899" spans="1:5" ht="14.4">
      <c r="A13899" s="65" t="s">
        <v>21216</v>
      </c>
      <c r="B13899" s="66">
        <v>1448375</v>
      </c>
      <c r="C13899" s="65" t="s">
        <v>8487</v>
      </c>
      <c r="D13899" s="66">
        <v>61</v>
      </c>
      <c r="E13899" s="66">
        <v>0</v>
      </c>
    </row>
    <row r="13900" spans="1:5" ht="14.4">
      <c r="A13900" s="65" t="s">
        <v>21217</v>
      </c>
      <c r="B13900" s="66">
        <v>1345235</v>
      </c>
      <c r="C13900" s="65" t="s">
        <v>8487</v>
      </c>
      <c r="D13900" s="66">
        <v>61</v>
      </c>
      <c r="E13900" s="66">
        <v>0</v>
      </c>
    </row>
    <row r="13901" spans="1:5" ht="14.4">
      <c r="A13901" s="65" t="s">
        <v>21218</v>
      </c>
      <c r="B13901" s="66">
        <v>1405472</v>
      </c>
      <c r="C13901" s="65" t="s">
        <v>8487</v>
      </c>
      <c r="D13901" s="66">
        <v>39</v>
      </c>
      <c r="E13901" s="66">
        <v>0</v>
      </c>
    </row>
    <row r="13902" spans="1:5" ht="14.4">
      <c r="A13902" s="65" t="s">
        <v>21219</v>
      </c>
      <c r="B13902" s="66">
        <v>1232870</v>
      </c>
      <c r="C13902" s="65" t="s">
        <v>8487</v>
      </c>
      <c r="D13902" s="66">
        <v>60</v>
      </c>
      <c r="E13902" s="66">
        <v>0</v>
      </c>
    </row>
    <row r="13903" spans="1:5" ht="14.4">
      <c r="A13903" s="65" t="s">
        <v>21220</v>
      </c>
      <c r="B13903" s="66">
        <v>1300717</v>
      </c>
      <c r="C13903" s="65" t="s">
        <v>8487</v>
      </c>
      <c r="D13903" s="66">
        <v>25</v>
      </c>
      <c r="E13903" s="66">
        <v>0</v>
      </c>
    </row>
    <row r="13904" spans="1:5" ht="14.4">
      <c r="A13904" s="65" t="s">
        <v>21221</v>
      </c>
      <c r="B13904" s="66">
        <v>1405815</v>
      </c>
      <c r="C13904" s="65" t="s">
        <v>8487</v>
      </c>
      <c r="D13904" s="66">
        <v>33</v>
      </c>
      <c r="E13904" s="66">
        <v>0</v>
      </c>
    </row>
    <row r="13905" spans="1:5" ht="14.4">
      <c r="A13905" s="65" t="s">
        <v>21222</v>
      </c>
      <c r="B13905" s="66">
        <v>1019442</v>
      </c>
      <c r="C13905" s="65" t="s">
        <v>8487</v>
      </c>
      <c r="D13905" s="66">
        <v>60</v>
      </c>
      <c r="E13905" s="66">
        <v>0</v>
      </c>
    </row>
    <row r="13906" spans="1:5" ht="14.4">
      <c r="A13906" s="65" t="s">
        <v>21223</v>
      </c>
      <c r="B13906" s="66">
        <v>1279215</v>
      </c>
      <c r="C13906" s="65" t="s">
        <v>8487</v>
      </c>
      <c r="D13906" s="66">
        <v>0</v>
      </c>
      <c r="E13906" s="66">
        <v>0</v>
      </c>
    </row>
    <row r="13907" spans="1:5" ht="14.4">
      <c r="A13907" s="65" t="s">
        <v>21224</v>
      </c>
      <c r="B13907" s="66">
        <v>1410491</v>
      </c>
      <c r="C13907" s="65" t="s">
        <v>8487</v>
      </c>
      <c r="D13907" s="66">
        <v>61</v>
      </c>
      <c r="E13907" s="66">
        <v>0</v>
      </c>
    </row>
    <row r="13908" spans="1:5" ht="14.4">
      <c r="A13908" s="65" t="s">
        <v>21225</v>
      </c>
      <c r="B13908" s="66">
        <v>1264518</v>
      </c>
      <c r="C13908" s="65" t="s">
        <v>8487</v>
      </c>
      <c r="D13908" s="66">
        <v>60</v>
      </c>
      <c r="E13908" s="66">
        <v>0</v>
      </c>
    </row>
    <row r="13909" spans="1:5" ht="14.4">
      <c r="A13909" s="65" t="s">
        <v>21226</v>
      </c>
      <c r="B13909" s="66">
        <v>1415957</v>
      </c>
      <c r="C13909" s="65" t="s">
        <v>8487</v>
      </c>
      <c r="D13909" s="66">
        <v>63</v>
      </c>
      <c r="E13909" s="66">
        <v>0</v>
      </c>
    </row>
    <row r="13910" spans="1:5" ht="14.4">
      <c r="A13910" s="65" t="s">
        <v>21227</v>
      </c>
      <c r="B13910" s="66">
        <v>906241</v>
      </c>
      <c r="C13910" s="65" t="s">
        <v>8487</v>
      </c>
      <c r="D13910" s="66">
        <v>59</v>
      </c>
      <c r="E13910" s="66">
        <v>0</v>
      </c>
    </row>
    <row r="13911" spans="1:5" ht="14.4">
      <c r="A13911" s="65" t="s">
        <v>21228</v>
      </c>
      <c r="B13911" s="66">
        <v>1421008</v>
      </c>
      <c r="C13911" s="65" t="s">
        <v>8487</v>
      </c>
      <c r="D13911" s="66">
        <v>46</v>
      </c>
      <c r="E13911" s="66">
        <v>0</v>
      </c>
    </row>
    <row r="13912" spans="1:5" ht="14.4">
      <c r="A13912" s="65" t="s">
        <v>21229</v>
      </c>
      <c r="B13912" s="66">
        <v>988587</v>
      </c>
      <c r="C13912" s="65" t="s">
        <v>8487</v>
      </c>
      <c r="D13912" s="66">
        <v>61</v>
      </c>
      <c r="E13912" s="66">
        <v>0</v>
      </c>
    </row>
    <row r="13913" spans="1:5" ht="14.4">
      <c r="A13913" s="65" t="s">
        <v>21230</v>
      </c>
      <c r="B13913" s="66">
        <v>1081792</v>
      </c>
      <c r="C13913" s="65" t="s">
        <v>8487</v>
      </c>
      <c r="D13913" s="66">
        <v>59</v>
      </c>
      <c r="E13913" s="66">
        <v>0</v>
      </c>
    </row>
    <row r="13914" spans="1:5" ht="14.4">
      <c r="A13914" s="65" t="s">
        <v>21231</v>
      </c>
      <c r="B13914" s="66">
        <v>1011787</v>
      </c>
      <c r="C13914" s="65" t="s">
        <v>8487</v>
      </c>
      <c r="D13914" s="66">
        <v>36</v>
      </c>
      <c r="E13914" s="66">
        <v>0</v>
      </c>
    </row>
    <row r="13915" spans="1:5" ht="14.4">
      <c r="A13915" s="65" t="s">
        <v>21232</v>
      </c>
      <c r="B13915" s="66">
        <v>1359367</v>
      </c>
      <c r="C13915" s="65" t="s">
        <v>8487</v>
      </c>
      <c r="D13915" s="66">
        <v>63</v>
      </c>
      <c r="E13915" s="66">
        <v>0</v>
      </c>
    </row>
    <row r="13916" spans="1:5" ht="14.4">
      <c r="A13916" s="65" t="s">
        <v>21233</v>
      </c>
      <c r="B13916" s="66">
        <v>1354960</v>
      </c>
      <c r="C13916" s="65" t="s">
        <v>8487</v>
      </c>
      <c r="D13916" s="66">
        <v>60</v>
      </c>
      <c r="E13916" s="66">
        <v>0</v>
      </c>
    </row>
    <row r="13917" spans="1:5" ht="14.4">
      <c r="A13917" s="65" t="s">
        <v>21234</v>
      </c>
      <c r="B13917" s="66">
        <v>1293092</v>
      </c>
      <c r="C13917" s="65" t="s">
        <v>8487</v>
      </c>
      <c r="D13917" s="66">
        <v>38</v>
      </c>
      <c r="E13917" s="66">
        <v>0</v>
      </c>
    </row>
    <row r="13918" spans="1:5" ht="14.4">
      <c r="A13918" s="65" t="s">
        <v>21235</v>
      </c>
      <c r="B13918" s="66">
        <v>1196463</v>
      </c>
      <c r="C13918" s="65" t="s">
        <v>8487</v>
      </c>
      <c r="D13918" s="66">
        <v>61</v>
      </c>
      <c r="E13918" s="66">
        <v>0</v>
      </c>
    </row>
    <row r="13919" spans="1:5" ht="14.4">
      <c r="A13919" s="65" t="s">
        <v>21236</v>
      </c>
      <c r="B13919" s="66">
        <v>1197820</v>
      </c>
      <c r="C13919" s="65" t="s">
        <v>8487</v>
      </c>
      <c r="D13919" s="66">
        <v>48</v>
      </c>
      <c r="E13919" s="66">
        <v>0</v>
      </c>
    </row>
    <row r="13920" spans="1:5" ht="14.4">
      <c r="A13920" s="65" t="s">
        <v>21237</v>
      </c>
      <c r="B13920" s="66">
        <v>1246031</v>
      </c>
      <c r="C13920" s="65" t="s">
        <v>8691</v>
      </c>
      <c r="D13920" s="66">
        <v>124</v>
      </c>
      <c r="E13920" s="66">
        <v>0</v>
      </c>
    </row>
    <row r="13921" spans="1:5" ht="14.4">
      <c r="A13921" s="65" t="s">
        <v>21238</v>
      </c>
      <c r="B13921" s="66">
        <v>1443207</v>
      </c>
      <c r="C13921" s="65" t="s">
        <v>8691</v>
      </c>
      <c r="D13921" s="66">
        <v>0</v>
      </c>
      <c r="E13921" s="66">
        <v>0</v>
      </c>
    </row>
    <row r="13922" spans="1:5" ht="14.4">
      <c r="A13922" s="65" t="s">
        <v>21239</v>
      </c>
      <c r="B13922" s="66">
        <v>774144</v>
      </c>
      <c r="C13922" s="65" t="s">
        <v>8487</v>
      </c>
      <c r="D13922" s="66">
        <v>63</v>
      </c>
      <c r="E13922" s="66">
        <v>0</v>
      </c>
    </row>
    <row r="13923" spans="1:5" ht="14.4">
      <c r="A13923" s="65" t="s">
        <v>21240</v>
      </c>
      <c r="B13923" s="66">
        <v>1068195</v>
      </c>
      <c r="C13923" s="65" t="s">
        <v>8487</v>
      </c>
      <c r="D13923" s="66">
        <v>0</v>
      </c>
      <c r="E13923" s="66">
        <v>0</v>
      </c>
    </row>
    <row r="13924" spans="1:5" ht="14.4">
      <c r="A13924" s="65" t="s">
        <v>21241</v>
      </c>
      <c r="B13924" s="66">
        <v>1144003</v>
      </c>
      <c r="C13924" s="65" t="s">
        <v>8691</v>
      </c>
      <c r="D13924" s="66">
        <v>0</v>
      </c>
      <c r="E13924" s="66">
        <v>0</v>
      </c>
    </row>
    <row r="13925" spans="1:5" ht="14.4">
      <c r="A13925" s="65" t="s">
        <v>21242</v>
      </c>
      <c r="B13925" s="66">
        <v>1166311</v>
      </c>
      <c r="C13925" s="65" t="s">
        <v>8487</v>
      </c>
      <c r="D13925" s="66">
        <v>60</v>
      </c>
      <c r="E13925" s="66">
        <v>0</v>
      </c>
    </row>
    <row r="13926" spans="1:5" ht="14.4">
      <c r="A13926" s="65" t="s">
        <v>21243</v>
      </c>
      <c r="B13926" s="66">
        <v>1116520</v>
      </c>
      <c r="C13926" s="65" t="s">
        <v>8691</v>
      </c>
      <c r="D13926" s="66">
        <v>0</v>
      </c>
      <c r="E13926" s="66">
        <v>0</v>
      </c>
    </row>
    <row r="13927" spans="1:5" ht="14.4">
      <c r="A13927" s="65" t="s">
        <v>21244</v>
      </c>
      <c r="B13927" s="66">
        <v>1367182</v>
      </c>
      <c r="C13927" s="65" t="s">
        <v>8487</v>
      </c>
      <c r="D13927" s="66">
        <v>0</v>
      </c>
      <c r="E13927" s="66">
        <v>0</v>
      </c>
    </row>
    <row r="13928" spans="1:5" ht="14.4">
      <c r="A13928" s="65" t="s">
        <v>21245</v>
      </c>
      <c r="B13928" s="66">
        <v>1353283</v>
      </c>
      <c r="C13928" s="65" t="s">
        <v>8691</v>
      </c>
      <c r="D13928" s="66">
        <v>0</v>
      </c>
      <c r="E13928" s="66">
        <v>0</v>
      </c>
    </row>
    <row r="13929" spans="1:5" ht="14.4">
      <c r="A13929" s="65" t="s">
        <v>21246</v>
      </c>
      <c r="B13929" s="66">
        <v>1401765</v>
      </c>
      <c r="C13929" s="65" t="s">
        <v>8487</v>
      </c>
      <c r="D13929" s="66">
        <v>60</v>
      </c>
      <c r="E13929" s="66">
        <v>0</v>
      </c>
    </row>
    <row r="13930" spans="1:5" ht="14.4">
      <c r="A13930" s="65" t="s">
        <v>21247</v>
      </c>
      <c r="B13930" s="66">
        <v>1020236</v>
      </c>
      <c r="C13930" s="65" t="s">
        <v>8487</v>
      </c>
      <c r="D13930" s="66">
        <v>60</v>
      </c>
      <c r="E13930" s="66">
        <v>0</v>
      </c>
    </row>
    <row r="13931" spans="1:5" ht="14.4">
      <c r="A13931" s="65" t="s">
        <v>21248</v>
      </c>
      <c r="B13931" s="66">
        <v>1346623</v>
      </c>
      <c r="C13931" s="65" t="s">
        <v>8487</v>
      </c>
      <c r="D13931" s="66">
        <v>0</v>
      </c>
      <c r="E13931" s="66">
        <v>0</v>
      </c>
    </row>
    <row r="13932" spans="1:5" ht="14.4">
      <c r="A13932" s="65" t="s">
        <v>21249</v>
      </c>
      <c r="B13932" s="66">
        <v>1069175</v>
      </c>
      <c r="C13932" s="65" t="s">
        <v>8691</v>
      </c>
      <c r="D13932" s="66">
        <v>0</v>
      </c>
      <c r="E13932" s="66">
        <v>0</v>
      </c>
    </row>
    <row r="13933" spans="1:5" ht="14.4">
      <c r="A13933" s="65" t="s">
        <v>21250</v>
      </c>
      <c r="B13933" s="66">
        <v>1321697</v>
      </c>
      <c r="C13933" s="65" t="s">
        <v>8487</v>
      </c>
      <c r="D13933" s="66">
        <v>61</v>
      </c>
      <c r="E13933" s="66">
        <v>0</v>
      </c>
    </row>
    <row r="13934" spans="1:5" ht="14.4">
      <c r="A13934" s="65" t="s">
        <v>21251</v>
      </c>
      <c r="B13934" s="66">
        <v>991970</v>
      </c>
      <c r="C13934" s="65" t="s">
        <v>8487</v>
      </c>
      <c r="D13934" s="66">
        <v>18</v>
      </c>
      <c r="E13934" s="66">
        <v>0</v>
      </c>
    </row>
    <row r="13935" spans="1:5" ht="14.4">
      <c r="A13935" s="65" t="s">
        <v>21252</v>
      </c>
      <c r="B13935" s="66">
        <v>1066797</v>
      </c>
      <c r="C13935" s="65" t="s">
        <v>8691</v>
      </c>
      <c r="D13935" s="66">
        <v>0</v>
      </c>
      <c r="E13935" s="66">
        <v>0</v>
      </c>
    </row>
    <row r="13936" spans="1:5" ht="14.4">
      <c r="A13936" s="65" t="s">
        <v>21253</v>
      </c>
      <c r="B13936" s="66">
        <v>1063327</v>
      </c>
      <c r="C13936" s="65" t="s">
        <v>8691</v>
      </c>
      <c r="D13936" s="66">
        <v>0</v>
      </c>
      <c r="E13936" s="66">
        <v>0</v>
      </c>
    </row>
    <row r="13937" spans="1:5" ht="14.4">
      <c r="A13937" s="65" t="s">
        <v>21254</v>
      </c>
      <c r="B13937" s="66">
        <v>1076118</v>
      </c>
      <c r="C13937" s="65" t="s">
        <v>8487</v>
      </c>
      <c r="D13937" s="66">
        <v>0</v>
      </c>
      <c r="E13937" s="66">
        <v>0</v>
      </c>
    </row>
    <row r="13938" spans="1:5" ht="14.4">
      <c r="A13938" s="65" t="s">
        <v>21255</v>
      </c>
      <c r="B13938" s="66">
        <v>1383086</v>
      </c>
      <c r="C13938" s="65" t="s">
        <v>8487</v>
      </c>
      <c r="D13938" s="66">
        <v>57</v>
      </c>
      <c r="E13938" s="66">
        <v>0</v>
      </c>
    </row>
    <row r="13939" spans="1:5" ht="14.4">
      <c r="A13939" s="65" t="s">
        <v>21256</v>
      </c>
      <c r="B13939" s="66">
        <v>1351764</v>
      </c>
      <c r="C13939" s="65" t="s">
        <v>8487</v>
      </c>
      <c r="D13939" s="66">
        <v>60</v>
      </c>
      <c r="E13939" s="66">
        <v>0</v>
      </c>
    </row>
    <row r="13940" spans="1:5" ht="14.4">
      <c r="A13940" s="65" t="s">
        <v>21257</v>
      </c>
      <c r="B13940" s="66">
        <v>1406093</v>
      </c>
      <c r="C13940" s="65" t="s">
        <v>8576</v>
      </c>
      <c r="D13940" s="66">
        <v>0</v>
      </c>
      <c r="E13940" s="66">
        <v>0</v>
      </c>
    </row>
    <row r="13941" spans="1:5" ht="14.4">
      <c r="A13941" s="65" t="s">
        <v>21258</v>
      </c>
      <c r="B13941" s="66">
        <v>1402132</v>
      </c>
      <c r="C13941" s="65" t="s">
        <v>8691</v>
      </c>
      <c r="D13941" s="66">
        <v>125</v>
      </c>
      <c r="E13941" s="66">
        <v>0</v>
      </c>
    </row>
    <row r="13942" spans="1:5" ht="14.4">
      <c r="A13942" s="65" t="s">
        <v>21259</v>
      </c>
      <c r="B13942" s="66">
        <v>1447116</v>
      </c>
      <c r="C13942" s="65" t="s">
        <v>8576</v>
      </c>
      <c r="D13942" s="66">
        <v>0</v>
      </c>
      <c r="E13942" s="66">
        <v>0</v>
      </c>
    </row>
    <row r="13943" spans="1:5" ht="14.4">
      <c r="A13943" s="65" t="s">
        <v>21260</v>
      </c>
      <c r="B13943" s="66">
        <v>1398445</v>
      </c>
      <c r="C13943" s="65" t="s">
        <v>8487</v>
      </c>
      <c r="D13943" s="66">
        <v>54</v>
      </c>
      <c r="E13943" s="66">
        <v>0</v>
      </c>
    </row>
    <row r="13944" spans="1:5" ht="14.4">
      <c r="A13944" s="65" t="s">
        <v>21261</v>
      </c>
      <c r="B13944" s="66">
        <v>1294002</v>
      </c>
      <c r="C13944" s="65" t="s">
        <v>8691</v>
      </c>
      <c r="D13944" s="66">
        <v>0</v>
      </c>
      <c r="E13944" s="66">
        <v>0</v>
      </c>
    </row>
    <row r="13945" spans="1:5" ht="14.4">
      <c r="A13945" s="65" t="s">
        <v>21262</v>
      </c>
      <c r="B13945" s="66">
        <v>1373290</v>
      </c>
      <c r="C13945" s="65" t="s">
        <v>8487</v>
      </c>
      <c r="D13945" s="66">
        <v>22</v>
      </c>
      <c r="E13945" s="66">
        <v>0</v>
      </c>
    </row>
    <row r="13946" spans="1:5" ht="14.4">
      <c r="A13946" s="65" t="s">
        <v>21263</v>
      </c>
      <c r="B13946" s="66">
        <v>1162953</v>
      </c>
      <c r="C13946" s="65" t="s">
        <v>8487</v>
      </c>
      <c r="D13946" s="66">
        <v>60</v>
      </c>
      <c r="E13946" s="66">
        <v>0</v>
      </c>
    </row>
    <row r="13947" spans="1:5" ht="14.4">
      <c r="A13947" s="65" t="s">
        <v>21264</v>
      </c>
      <c r="B13947" s="66">
        <v>992383</v>
      </c>
      <c r="C13947" s="65" t="s">
        <v>8576</v>
      </c>
      <c r="D13947" s="66">
        <v>0</v>
      </c>
      <c r="E13947" s="66">
        <v>0</v>
      </c>
    </row>
    <row r="13948" spans="1:5" ht="14.4">
      <c r="A13948" s="65" t="s">
        <v>21265</v>
      </c>
      <c r="B13948" s="66">
        <v>1061954</v>
      </c>
      <c r="C13948" s="65" t="s">
        <v>8691</v>
      </c>
      <c r="D13948" s="66">
        <v>0</v>
      </c>
      <c r="E13948" s="66">
        <v>0</v>
      </c>
    </row>
    <row r="13949" spans="1:5" ht="14.4">
      <c r="A13949" s="65" t="s">
        <v>21266</v>
      </c>
      <c r="B13949" s="66">
        <v>1391695</v>
      </c>
      <c r="C13949" s="65" t="s">
        <v>8487</v>
      </c>
      <c r="D13949" s="66">
        <v>71</v>
      </c>
      <c r="E13949" s="66">
        <v>0</v>
      </c>
    </row>
    <row r="13950" spans="1:5" ht="14.4">
      <c r="A13950" s="65" t="s">
        <v>21267</v>
      </c>
      <c r="B13950" s="66">
        <v>1345849</v>
      </c>
      <c r="C13950" s="65" t="s">
        <v>8576</v>
      </c>
      <c r="D13950" s="66">
        <v>0</v>
      </c>
      <c r="E13950" s="66">
        <v>0</v>
      </c>
    </row>
    <row r="13951" spans="1:5" ht="14.4">
      <c r="A13951" s="65" t="s">
        <v>21268</v>
      </c>
      <c r="B13951" s="66">
        <v>1031801</v>
      </c>
      <c r="C13951" s="65" t="s">
        <v>8487</v>
      </c>
      <c r="D13951" s="66">
        <v>181</v>
      </c>
      <c r="E13951" s="66">
        <v>-133</v>
      </c>
    </row>
    <row r="13952" spans="1:5" ht="14.4">
      <c r="A13952" s="65" t="s">
        <v>21269</v>
      </c>
      <c r="B13952" s="66">
        <v>1424272</v>
      </c>
      <c r="C13952" s="65" t="s">
        <v>8487</v>
      </c>
      <c r="D13952" s="66">
        <v>16</v>
      </c>
      <c r="E13952" s="66">
        <v>0</v>
      </c>
    </row>
    <row r="13953" spans="1:5" ht="14.4">
      <c r="A13953" s="65" t="s">
        <v>21270</v>
      </c>
      <c r="B13953" s="66">
        <v>1025269</v>
      </c>
      <c r="C13953" s="65" t="s">
        <v>8487</v>
      </c>
      <c r="D13953" s="66">
        <v>61</v>
      </c>
      <c r="E13953" s="66">
        <v>0</v>
      </c>
    </row>
    <row r="13954" spans="1:5" ht="14.4">
      <c r="A13954" s="65" t="s">
        <v>21271</v>
      </c>
      <c r="B13954" s="66">
        <v>1063238</v>
      </c>
      <c r="C13954" s="65" t="s">
        <v>8691</v>
      </c>
      <c r="D13954" s="66">
        <v>0</v>
      </c>
      <c r="E13954" s="66">
        <v>0</v>
      </c>
    </row>
    <row r="13955" spans="1:5" ht="14.4">
      <c r="A13955" s="65" t="s">
        <v>21272</v>
      </c>
      <c r="B13955" s="66">
        <v>1035104</v>
      </c>
      <c r="C13955" s="65" t="s">
        <v>8487</v>
      </c>
      <c r="D13955" s="66">
        <v>61</v>
      </c>
      <c r="E13955" s="66">
        <v>0</v>
      </c>
    </row>
    <row r="13956" spans="1:5" ht="14.4">
      <c r="A13956" s="65" t="s">
        <v>21273</v>
      </c>
      <c r="B13956" s="66">
        <v>1117077</v>
      </c>
      <c r="C13956" s="65" t="s">
        <v>8487</v>
      </c>
      <c r="D13956" s="66">
        <v>64</v>
      </c>
      <c r="E13956" s="66">
        <v>0</v>
      </c>
    </row>
    <row r="13957" spans="1:5" ht="14.4">
      <c r="A13957" s="65" t="s">
        <v>21274</v>
      </c>
      <c r="B13957" s="66">
        <v>1023904</v>
      </c>
      <c r="C13957" s="65" t="s">
        <v>8487</v>
      </c>
      <c r="D13957" s="66">
        <v>60</v>
      </c>
      <c r="E13957" s="66">
        <v>0</v>
      </c>
    </row>
    <row r="13958" spans="1:5" ht="14.4">
      <c r="A13958" s="65" t="s">
        <v>21275</v>
      </c>
      <c r="B13958" s="66">
        <v>1367350</v>
      </c>
      <c r="C13958" s="65" t="s">
        <v>8487</v>
      </c>
      <c r="D13958" s="66">
        <v>51</v>
      </c>
      <c r="E13958" s="66">
        <v>0</v>
      </c>
    </row>
    <row r="13959" spans="1:5" ht="14.4">
      <c r="A13959" s="65" t="s">
        <v>21276</v>
      </c>
      <c r="B13959" s="66">
        <v>1394621</v>
      </c>
      <c r="C13959" s="65" t="s">
        <v>8691</v>
      </c>
      <c r="D13959" s="66">
        <v>0</v>
      </c>
      <c r="E13959" s="66">
        <v>0</v>
      </c>
    </row>
    <row r="13960" spans="1:5" ht="14.4">
      <c r="A13960" s="65" t="s">
        <v>21277</v>
      </c>
      <c r="B13960" s="66">
        <v>923525</v>
      </c>
      <c r="C13960" s="65" t="s">
        <v>8487</v>
      </c>
      <c r="D13960" s="66">
        <v>21</v>
      </c>
      <c r="E13960" s="66">
        <v>0</v>
      </c>
    </row>
    <row r="13961" spans="1:5" ht="14.4">
      <c r="A13961" s="65" t="s">
        <v>21278</v>
      </c>
      <c r="B13961" s="66">
        <v>1264204</v>
      </c>
      <c r="C13961" s="65" t="s">
        <v>8487</v>
      </c>
      <c r="D13961" s="66">
        <v>51</v>
      </c>
      <c r="E13961" s="66">
        <v>0</v>
      </c>
    </row>
    <row r="13962" spans="1:5" ht="14.4">
      <c r="A13962" s="65" t="s">
        <v>21279</v>
      </c>
      <c r="B13962" s="66">
        <v>774564</v>
      </c>
      <c r="C13962" s="65" t="s">
        <v>8487</v>
      </c>
      <c r="D13962" s="66">
        <v>60</v>
      </c>
      <c r="E13962" s="66">
        <v>0</v>
      </c>
    </row>
    <row r="13963" spans="1:5" ht="14.4">
      <c r="A13963" s="65" t="s">
        <v>21280</v>
      </c>
      <c r="B13963" s="66">
        <v>1062936</v>
      </c>
      <c r="C13963" s="65" t="s">
        <v>8691</v>
      </c>
      <c r="D13963" s="66">
        <v>210</v>
      </c>
      <c r="E13963" s="66">
        <v>-106</v>
      </c>
    </row>
    <row r="13964" spans="1:5" ht="14.4">
      <c r="A13964" s="65" t="s">
        <v>21281</v>
      </c>
      <c r="B13964" s="66">
        <v>1209031</v>
      </c>
      <c r="C13964" s="65" t="s">
        <v>8487</v>
      </c>
      <c r="D13964" s="66">
        <v>61</v>
      </c>
      <c r="E13964" s="66">
        <v>0</v>
      </c>
    </row>
    <row r="13965" spans="1:5" ht="14.4">
      <c r="A13965" s="65" t="s">
        <v>21282</v>
      </c>
      <c r="B13965" s="66">
        <v>816411</v>
      </c>
      <c r="C13965" s="65" t="s">
        <v>8487</v>
      </c>
      <c r="D13965" s="66">
        <v>62</v>
      </c>
      <c r="E13965" s="66">
        <v>0</v>
      </c>
    </row>
    <row r="13966" spans="1:5" ht="14.4">
      <c r="A13966" s="65" t="s">
        <v>21283</v>
      </c>
      <c r="B13966" s="66">
        <v>945184</v>
      </c>
      <c r="C13966" s="65" t="s">
        <v>8487</v>
      </c>
      <c r="D13966" s="66">
        <v>70</v>
      </c>
      <c r="E13966" s="66">
        <v>0</v>
      </c>
    </row>
    <row r="13967" spans="1:5" ht="14.4">
      <c r="A13967" s="65" t="s">
        <v>21284</v>
      </c>
      <c r="B13967" s="66">
        <v>1263330</v>
      </c>
      <c r="C13967" s="65" t="s">
        <v>8487</v>
      </c>
      <c r="D13967" s="66">
        <v>65</v>
      </c>
      <c r="E13967" s="66">
        <v>0</v>
      </c>
    </row>
    <row r="13968" spans="1:5" ht="14.4">
      <c r="A13968" s="65" t="s">
        <v>21285</v>
      </c>
      <c r="B13968" s="66">
        <v>953925</v>
      </c>
      <c r="C13968" s="65" t="s">
        <v>8487</v>
      </c>
      <c r="D13968" s="66">
        <v>60</v>
      </c>
      <c r="E13968" s="66">
        <v>0</v>
      </c>
    </row>
    <row r="13969" spans="1:5" ht="14.4">
      <c r="A13969" s="65" t="s">
        <v>21286</v>
      </c>
      <c r="B13969" s="66">
        <v>1354918</v>
      </c>
      <c r="C13969" s="65" t="s">
        <v>8487</v>
      </c>
      <c r="D13969" s="66">
        <v>26</v>
      </c>
      <c r="E13969" s="66">
        <v>0</v>
      </c>
    </row>
    <row r="13970" spans="1:5" ht="14.4">
      <c r="A13970" s="65" t="s">
        <v>21287</v>
      </c>
      <c r="B13970" s="66">
        <v>1062904</v>
      </c>
      <c r="C13970" s="65" t="s">
        <v>8487</v>
      </c>
      <c r="D13970" s="66">
        <v>0</v>
      </c>
      <c r="E13970" s="66">
        <v>0</v>
      </c>
    </row>
    <row r="13971" spans="1:5" ht="14.4">
      <c r="A13971" s="65" t="s">
        <v>21288</v>
      </c>
      <c r="B13971" s="66">
        <v>1298241</v>
      </c>
      <c r="C13971" s="65" t="s">
        <v>8487</v>
      </c>
      <c r="D13971" s="66">
        <v>60</v>
      </c>
      <c r="E13971" s="66">
        <v>0</v>
      </c>
    </row>
    <row r="13972" spans="1:5" ht="14.4">
      <c r="A13972" s="65" t="s">
        <v>21289</v>
      </c>
      <c r="B13972" s="66">
        <v>959558</v>
      </c>
      <c r="C13972" s="65" t="s">
        <v>8576</v>
      </c>
      <c r="D13972" s="66">
        <v>0</v>
      </c>
      <c r="E13972" s="66">
        <v>0</v>
      </c>
    </row>
    <row r="13973" spans="1:5" ht="14.4">
      <c r="A13973" s="65" t="s">
        <v>21290</v>
      </c>
      <c r="B13973" s="66">
        <v>8033</v>
      </c>
      <c r="C13973" s="65" t="s">
        <v>8691</v>
      </c>
      <c r="D13973" s="66">
        <v>124</v>
      </c>
      <c r="E13973" s="66">
        <v>0</v>
      </c>
    </row>
    <row r="13974" spans="1:5" ht="14.4">
      <c r="A13974" s="65" t="s">
        <v>21291</v>
      </c>
      <c r="B13974" s="66">
        <v>1062981</v>
      </c>
      <c r="C13974" s="65" t="s">
        <v>8691</v>
      </c>
      <c r="D13974" s="66">
        <v>0</v>
      </c>
      <c r="E13974" s="66">
        <v>0</v>
      </c>
    </row>
    <row r="13975" spans="1:5" ht="14.4">
      <c r="A13975" s="65" t="s">
        <v>21292</v>
      </c>
      <c r="B13975" s="66">
        <v>1008679</v>
      </c>
      <c r="C13975" s="65" t="s">
        <v>8576</v>
      </c>
      <c r="D13975" s="66">
        <v>0</v>
      </c>
      <c r="E13975" s="66">
        <v>0</v>
      </c>
    </row>
    <row r="13976" spans="1:5" ht="14.4">
      <c r="A13976" s="65" t="s">
        <v>21293</v>
      </c>
      <c r="B13976" s="66">
        <v>1372379</v>
      </c>
      <c r="C13976" s="65" t="s">
        <v>8487</v>
      </c>
      <c r="D13976" s="66">
        <v>56</v>
      </c>
      <c r="E13976" s="66">
        <v>0</v>
      </c>
    </row>
    <row r="13977" spans="1:5" ht="14.4">
      <c r="A13977" s="65" t="s">
        <v>21294</v>
      </c>
      <c r="B13977" s="66">
        <v>774582</v>
      </c>
      <c r="C13977" s="65" t="s">
        <v>8487</v>
      </c>
      <c r="D13977" s="66">
        <v>60</v>
      </c>
      <c r="E13977" s="66">
        <v>0</v>
      </c>
    </row>
    <row r="13978" spans="1:5" ht="14.4">
      <c r="A13978" s="65" t="s">
        <v>21295</v>
      </c>
      <c r="B13978" s="66">
        <v>1115875</v>
      </c>
      <c r="C13978" s="65" t="s">
        <v>8487</v>
      </c>
      <c r="D13978" s="66">
        <v>20</v>
      </c>
      <c r="E13978" s="66">
        <v>0</v>
      </c>
    </row>
    <row r="13979" spans="1:5" ht="14.4">
      <c r="A13979" s="65" t="s">
        <v>21296</v>
      </c>
      <c r="B13979" s="66">
        <v>1432118</v>
      </c>
      <c r="C13979" s="65" t="s">
        <v>8487</v>
      </c>
      <c r="D13979" s="66">
        <v>116</v>
      </c>
      <c r="E13979" s="66">
        <v>-68</v>
      </c>
    </row>
    <row r="13980" spans="1:5" ht="14.4">
      <c r="A13980" s="65" t="s">
        <v>21297</v>
      </c>
      <c r="B13980" s="66">
        <v>1146389</v>
      </c>
      <c r="C13980" s="65" t="s">
        <v>8691</v>
      </c>
      <c r="D13980" s="66">
        <v>0</v>
      </c>
      <c r="E13980" s="66">
        <v>0</v>
      </c>
    </row>
    <row r="13981" spans="1:5" ht="14.4">
      <c r="A13981" s="65" t="s">
        <v>21298</v>
      </c>
      <c r="B13981" s="66">
        <v>1403255</v>
      </c>
      <c r="C13981" s="65" t="s">
        <v>8487</v>
      </c>
      <c r="D13981" s="66">
        <v>33</v>
      </c>
      <c r="E13981" s="66">
        <v>0</v>
      </c>
    </row>
    <row r="13982" spans="1:5" ht="14.4">
      <c r="A13982" s="65" t="s">
        <v>21299</v>
      </c>
      <c r="B13982" s="66">
        <v>1152372</v>
      </c>
      <c r="C13982" s="65" t="s">
        <v>8487</v>
      </c>
      <c r="D13982" s="66">
        <v>60</v>
      </c>
      <c r="E13982" s="66">
        <v>0</v>
      </c>
    </row>
    <row r="13983" spans="1:5" ht="14.4">
      <c r="A13983" s="65" t="s">
        <v>21300</v>
      </c>
      <c r="B13983" s="66">
        <v>1329155</v>
      </c>
      <c r="C13983" s="65" t="s">
        <v>8487</v>
      </c>
      <c r="D13983" s="66">
        <v>60</v>
      </c>
      <c r="E13983" s="66">
        <v>0</v>
      </c>
    </row>
    <row r="13984" spans="1:5" ht="14.4">
      <c r="A13984" s="65" t="s">
        <v>21301</v>
      </c>
      <c r="B13984" s="66">
        <v>1413678</v>
      </c>
      <c r="C13984" s="65" t="s">
        <v>8691</v>
      </c>
      <c r="D13984" s="66">
        <v>0</v>
      </c>
      <c r="E13984" s="66">
        <v>0</v>
      </c>
    </row>
    <row r="13985" spans="1:5" ht="14.4">
      <c r="A13985" s="65" t="s">
        <v>21302</v>
      </c>
      <c r="B13985" s="66">
        <v>1368450</v>
      </c>
      <c r="C13985" s="65" t="s">
        <v>8487</v>
      </c>
      <c r="D13985" s="66">
        <v>53</v>
      </c>
      <c r="E13985" s="66">
        <v>0</v>
      </c>
    </row>
    <row r="13986" spans="1:5" ht="14.4">
      <c r="A13986" s="65" t="s">
        <v>21303</v>
      </c>
      <c r="B13986" s="66">
        <v>1396635</v>
      </c>
      <c r="C13986" s="65" t="s">
        <v>8487</v>
      </c>
      <c r="D13986" s="66">
        <v>52</v>
      </c>
      <c r="E13986" s="66">
        <v>0</v>
      </c>
    </row>
    <row r="13987" spans="1:5" ht="14.4">
      <c r="A13987" s="65" t="s">
        <v>21304</v>
      </c>
      <c r="B13987" s="66">
        <v>1343850</v>
      </c>
      <c r="C13987" s="65" t="s">
        <v>8691</v>
      </c>
      <c r="D13987" s="66">
        <v>124</v>
      </c>
      <c r="E13987" s="66">
        <v>0</v>
      </c>
    </row>
    <row r="13988" spans="1:5" ht="14.4">
      <c r="A13988" s="65" t="s">
        <v>21305</v>
      </c>
      <c r="B13988" s="66">
        <v>1380973</v>
      </c>
      <c r="C13988" s="65" t="s">
        <v>8487</v>
      </c>
      <c r="D13988" s="66">
        <v>61</v>
      </c>
      <c r="E13988" s="66">
        <v>0</v>
      </c>
    </row>
    <row r="13989" spans="1:5" ht="14.4">
      <c r="A13989" s="65" t="s">
        <v>21306</v>
      </c>
      <c r="B13989" s="66">
        <v>1400677</v>
      </c>
      <c r="C13989" s="65" t="s">
        <v>8487</v>
      </c>
      <c r="D13989" s="66">
        <v>45</v>
      </c>
      <c r="E13989" s="66">
        <v>0</v>
      </c>
    </row>
    <row r="13990" spans="1:5" ht="14.4">
      <c r="A13990" s="65" t="s">
        <v>21307</v>
      </c>
      <c r="B13990" s="66">
        <v>1410156</v>
      </c>
      <c r="C13990" s="65" t="s">
        <v>8691</v>
      </c>
      <c r="D13990" s="66">
        <v>122</v>
      </c>
      <c r="E13990" s="66">
        <v>0</v>
      </c>
    </row>
    <row r="13991" spans="1:5" ht="14.4">
      <c r="A13991" s="65" t="s">
        <v>21308</v>
      </c>
      <c r="B13991" s="66">
        <v>1360893</v>
      </c>
      <c r="C13991" s="65" t="s">
        <v>8487</v>
      </c>
      <c r="D13991" s="66">
        <v>65</v>
      </c>
      <c r="E13991" s="66">
        <v>0</v>
      </c>
    </row>
    <row r="13992" spans="1:5" ht="14.4">
      <c r="A13992" s="65" t="s">
        <v>21309</v>
      </c>
      <c r="B13992" s="66">
        <v>988124</v>
      </c>
      <c r="C13992" s="65" t="s">
        <v>8576</v>
      </c>
      <c r="D13992" s="66">
        <v>0</v>
      </c>
      <c r="E13992" s="66">
        <v>0</v>
      </c>
    </row>
    <row r="13993" spans="1:5" ht="14.4">
      <c r="A13993" s="65" t="s">
        <v>21310</v>
      </c>
      <c r="B13993" s="66">
        <v>1432876</v>
      </c>
      <c r="C13993" s="65" t="s">
        <v>8487</v>
      </c>
      <c r="D13993" s="66">
        <v>62</v>
      </c>
      <c r="E13993" s="66">
        <v>0</v>
      </c>
    </row>
    <row r="13994" spans="1:5" ht="14.4">
      <c r="A13994" s="65" t="s">
        <v>21311</v>
      </c>
      <c r="B13994" s="66">
        <v>1319095</v>
      </c>
      <c r="C13994" s="65" t="s">
        <v>8487</v>
      </c>
      <c r="D13994" s="66">
        <v>0</v>
      </c>
      <c r="E13994" s="66">
        <v>0</v>
      </c>
    </row>
    <row r="13995" spans="1:5" ht="14.4">
      <c r="A13995" s="65" t="s">
        <v>21312</v>
      </c>
      <c r="B13995" s="66">
        <v>1039511</v>
      </c>
      <c r="C13995" s="65" t="s">
        <v>8487</v>
      </c>
      <c r="D13995" s="66">
        <v>60</v>
      </c>
      <c r="E13995" s="66">
        <v>0</v>
      </c>
    </row>
    <row r="13996" spans="1:5" ht="14.4">
      <c r="A13996" s="65" t="s">
        <v>21313</v>
      </c>
      <c r="B13996" s="66">
        <v>1416993</v>
      </c>
      <c r="C13996" s="65" t="s">
        <v>8487</v>
      </c>
      <c r="D13996" s="66">
        <v>44</v>
      </c>
      <c r="E13996" s="66">
        <v>0</v>
      </c>
    </row>
    <row r="13997" spans="1:5" ht="14.4">
      <c r="A13997" s="65" t="s">
        <v>21314</v>
      </c>
      <c r="B13997" s="66">
        <v>1062408</v>
      </c>
      <c r="C13997" s="65" t="s">
        <v>8691</v>
      </c>
      <c r="D13997" s="66">
        <v>0</v>
      </c>
      <c r="E13997" s="66">
        <v>0</v>
      </c>
    </row>
    <row r="13998" spans="1:5" ht="14.4">
      <c r="A13998" s="65" t="s">
        <v>21315</v>
      </c>
      <c r="B13998" s="66">
        <v>1062558</v>
      </c>
      <c r="C13998" s="65" t="s">
        <v>8691</v>
      </c>
      <c r="D13998" s="66">
        <v>0</v>
      </c>
      <c r="E13998" s="66">
        <v>0</v>
      </c>
    </row>
    <row r="13999" spans="1:5" ht="14.4">
      <c r="A13999" s="65" t="s">
        <v>21316</v>
      </c>
      <c r="B13999" s="66">
        <v>1021427</v>
      </c>
      <c r="C13999" s="65" t="s">
        <v>8487</v>
      </c>
      <c r="D13999" s="66">
        <v>60</v>
      </c>
      <c r="E13999" s="66">
        <v>0</v>
      </c>
    </row>
    <row r="14000" spans="1:5" ht="14.4">
      <c r="A14000" s="65" t="s">
        <v>21317</v>
      </c>
      <c r="B14000" s="66">
        <v>981161</v>
      </c>
      <c r="C14000" s="65" t="s">
        <v>8487</v>
      </c>
      <c r="D14000" s="66">
        <v>62</v>
      </c>
      <c r="E14000" s="66">
        <v>0</v>
      </c>
    </row>
    <row r="14001" spans="1:5" ht="14.4">
      <c r="A14001" s="65" t="s">
        <v>21318</v>
      </c>
      <c r="B14001" s="66">
        <v>1062905</v>
      </c>
      <c r="C14001" s="65" t="s">
        <v>8691</v>
      </c>
      <c r="D14001" s="66">
        <v>0</v>
      </c>
      <c r="E14001" s="66">
        <v>0</v>
      </c>
    </row>
    <row r="14002" spans="1:5" ht="14.4">
      <c r="A14002" s="65" t="s">
        <v>21319</v>
      </c>
      <c r="B14002" s="66">
        <v>1233542</v>
      </c>
      <c r="C14002" s="65" t="s">
        <v>8487</v>
      </c>
      <c r="D14002" s="66">
        <v>60</v>
      </c>
      <c r="E14002" s="66">
        <v>0</v>
      </c>
    </row>
    <row r="14003" spans="1:5" ht="14.4">
      <c r="A14003" s="65" t="s">
        <v>21320</v>
      </c>
      <c r="B14003" s="66">
        <v>961475</v>
      </c>
      <c r="C14003" s="65" t="s">
        <v>8576</v>
      </c>
      <c r="D14003" s="66">
        <v>0</v>
      </c>
      <c r="E14003" s="66">
        <v>0</v>
      </c>
    </row>
    <row r="14004" spans="1:5" ht="14.4">
      <c r="A14004" s="65" t="s">
        <v>21321</v>
      </c>
      <c r="B14004" s="66">
        <v>1320337</v>
      </c>
      <c r="C14004" s="65" t="s">
        <v>8487</v>
      </c>
      <c r="D14004" s="66">
        <v>64</v>
      </c>
      <c r="E14004" s="66">
        <v>0</v>
      </c>
    </row>
    <row r="14005" spans="1:5" ht="14.4">
      <c r="A14005" s="65" t="s">
        <v>21322</v>
      </c>
      <c r="B14005" s="66">
        <v>1039175</v>
      </c>
      <c r="C14005" s="65" t="s">
        <v>8487</v>
      </c>
      <c r="D14005" s="66">
        <v>28</v>
      </c>
      <c r="E14005" s="66">
        <v>0</v>
      </c>
    </row>
    <row r="14006" spans="1:5" ht="14.4">
      <c r="A14006" s="65" t="s">
        <v>21323</v>
      </c>
      <c r="B14006" s="66">
        <v>1092309</v>
      </c>
      <c r="C14006" s="65" t="s">
        <v>8487</v>
      </c>
      <c r="D14006" s="66">
        <v>52</v>
      </c>
      <c r="E14006" s="66">
        <v>0</v>
      </c>
    </row>
    <row r="14007" spans="1:5" ht="14.4">
      <c r="A14007" s="65" t="s">
        <v>21324</v>
      </c>
      <c r="B14007" s="66">
        <v>1078975</v>
      </c>
      <c r="C14007" s="65" t="s">
        <v>8691</v>
      </c>
      <c r="D14007" s="66">
        <v>0</v>
      </c>
      <c r="E14007" s="66">
        <v>0</v>
      </c>
    </row>
    <row r="14008" spans="1:5" ht="14.4">
      <c r="A14008" s="65" t="s">
        <v>21325</v>
      </c>
      <c r="B14008" s="66">
        <v>1327928</v>
      </c>
      <c r="C14008" s="65" t="s">
        <v>8487</v>
      </c>
      <c r="D14008" s="66">
        <v>0</v>
      </c>
      <c r="E14008" s="66">
        <v>0</v>
      </c>
    </row>
    <row r="14009" spans="1:5" ht="14.4">
      <c r="A14009" s="65" t="s">
        <v>21326</v>
      </c>
      <c r="B14009" s="66">
        <v>1120887</v>
      </c>
      <c r="C14009" s="65" t="s">
        <v>8487</v>
      </c>
      <c r="D14009" s="66">
        <v>60</v>
      </c>
      <c r="E14009" s="66">
        <v>0</v>
      </c>
    </row>
    <row r="14010" spans="1:5" ht="14.4">
      <c r="A14010" s="65" t="s">
        <v>21327</v>
      </c>
      <c r="B14010" s="66">
        <v>1198737</v>
      </c>
      <c r="C14010" s="65" t="s">
        <v>8487</v>
      </c>
      <c r="D14010" s="66">
        <v>65</v>
      </c>
      <c r="E14010" s="66">
        <v>0</v>
      </c>
    </row>
    <row r="14011" spans="1:5" ht="14.4">
      <c r="A14011" s="65" t="s">
        <v>21328</v>
      </c>
      <c r="B14011" s="66">
        <v>1354678</v>
      </c>
      <c r="C14011" s="65" t="s">
        <v>8487</v>
      </c>
      <c r="D14011" s="66">
        <v>51</v>
      </c>
      <c r="E14011" s="66">
        <v>0</v>
      </c>
    </row>
    <row r="14012" spans="1:5" ht="14.4">
      <c r="A14012" s="65" t="s">
        <v>21329</v>
      </c>
      <c r="B14012" s="66">
        <v>1356702</v>
      </c>
      <c r="C14012" s="65" t="s">
        <v>8576</v>
      </c>
      <c r="D14012" s="66">
        <v>0</v>
      </c>
      <c r="E14012" s="66">
        <v>0</v>
      </c>
    </row>
    <row r="14013" spans="1:5" ht="14.4">
      <c r="A14013" s="65" t="s">
        <v>21330</v>
      </c>
      <c r="B14013" s="66">
        <v>1402083</v>
      </c>
      <c r="C14013" s="65" t="s">
        <v>8487</v>
      </c>
      <c r="D14013" s="66">
        <v>0</v>
      </c>
      <c r="E14013" s="66">
        <v>0</v>
      </c>
    </row>
    <row r="14014" spans="1:5" ht="14.4">
      <c r="A14014" s="65" t="s">
        <v>21331</v>
      </c>
      <c r="B14014" s="66">
        <v>1031243</v>
      </c>
      <c r="C14014" s="65" t="s">
        <v>8487</v>
      </c>
      <c r="D14014" s="66">
        <v>60</v>
      </c>
      <c r="E14014" s="66">
        <v>0</v>
      </c>
    </row>
    <row r="14015" spans="1:5" ht="14.4">
      <c r="A14015" s="65" t="s">
        <v>21332</v>
      </c>
      <c r="B14015" s="66">
        <v>1353988</v>
      </c>
      <c r="C14015" s="65" t="s">
        <v>8487</v>
      </c>
      <c r="D14015" s="66">
        <v>0</v>
      </c>
      <c r="E14015" s="66">
        <v>0</v>
      </c>
    </row>
    <row r="14016" spans="1:5" ht="14.4">
      <c r="A14016" s="65" t="s">
        <v>21333</v>
      </c>
      <c r="B14016" s="66">
        <v>1291529</v>
      </c>
      <c r="C14016" s="65" t="s">
        <v>8576</v>
      </c>
      <c r="D14016" s="66">
        <v>0</v>
      </c>
      <c r="E14016" s="66">
        <v>0</v>
      </c>
    </row>
    <row r="14017" spans="1:5" ht="14.4">
      <c r="A14017" s="65" t="s">
        <v>21334</v>
      </c>
      <c r="B14017" s="66">
        <v>1373212</v>
      </c>
      <c r="C14017" s="65" t="s">
        <v>8487</v>
      </c>
      <c r="D14017" s="66">
        <v>0</v>
      </c>
      <c r="E14017" s="66">
        <v>0</v>
      </c>
    </row>
    <row r="14018" spans="1:5" ht="14.4">
      <c r="A14018" s="65" t="s">
        <v>21335</v>
      </c>
      <c r="B14018" s="66">
        <v>981929</v>
      </c>
      <c r="C14018" s="65" t="s">
        <v>8487</v>
      </c>
      <c r="D14018" s="66">
        <v>62</v>
      </c>
      <c r="E14018" s="66">
        <v>0</v>
      </c>
    </row>
    <row r="14019" spans="1:5" ht="14.4">
      <c r="A14019" s="65" t="s">
        <v>21336</v>
      </c>
      <c r="B14019" s="66">
        <v>1408189</v>
      </c>
      <c r="C14019" s="65" t="s">
        <v>8487</v>
      </c>
      <c r="D14019" s="66">
        <v>48</v>
      </c>
      <c r="E14019" s="66">
        <v>0</v>
      </c>
    </row>
    <row r="14020" spans="1:5" ht="14.4">
      <c r="A14020" s="65" t="s">
        <v>21337</v>
      </c>
      <c r="B14020" s="66">
        <v>1007493</v>
      </c>
      <c r="C14020" s="65" t="s">
        <v>8576</v>
      </c>
      <c r="D14020" s="66">
        <v>57</v>
      </c>
      <c r="E14020" s="66">
        <v>0</v>
      </c>
    </row>
    <row r="14021" spans="1:5" ht="14.4">
      <c r="A14021" s="65" t="s">
        <v>21338</v>
      </c>
      <c r="B14021" s="66">
        <v>1375401</v>
      </c>
      <c r="C14021" s="65" t="s">
        <v>8487</v>
      </c>
      <c r="D14021" s="66">
        <v>60</v>
      </c>
      <c r="E14021" s="66">
        <v>0</v>
      </c>
    </row>
    <row r="14022" spans="1:5" ht="14.4">
      <c r="A14022" s="65" t="s">
        <v>21339</v>
      </c>
      <c r="B14022" s="66">
        <v>1365923</v>
      </c>
      <c r="C14022" s="65" t="s">
        <v>8487</v>
      </c>
      <c r="D14022" s="66">
        <v>55</v>
      </c>
      <c r="E14022" s="66">
        <v>0</v>
      </c>
    </row>
    <row r="14023" spans="1:5" ht="14.4">
      <c r="A14023" s="65" t="s">
        <v>21340</v>
      </c>
      <c r="B14023" s="66">
        <v>1247407</v>
      </c>
      <c r="C14023" s="65" t="s">
        <v>8691</v>
      </c>
      <c r="D14023" s="66">
        <v>0</v>
      </c>
      <c r="E14023" s="66">
        <v>0</v>
      </c>
    </row>
    <row r="14024" spans="1:5" ht="14.4">
      <c r="A14024" s="65" t="s">
        <v>21341</v>
      </c>
      <c r="B14024" s="66">
        <v>1067239</v>
      </c>
      <c r="C14024" s="65" t="s">
        <v>8691</v>
      </c>
      <c r="D14024" s="66">
        <v>0</v>
      </c>
      <c r="E14024" s="66">
        <v>0</v>
      </c>
    </row>
    <row r="14025" spans="1:5" ht="14.4">
      <c r="A14025" s="65" t="s">
        <v>21342</v>
      </c>
      <c r="B14025" s="66">
        <v>1439289</v>
      </c>
      <c r="C14025" s="65" t="s">
        <v>8487</v>
      </c>
      <c r="D14025" s="66">
        <v>62</v>
      </c>
      <c r="E14025" s="66">
        <v>0</v>
      </c>
    </row>
    <row r="14026" spans="1:5" ht="14.4">
      <c r="A14026" s="65" t="s">
        <v>21343</v>
      </c>
      <c r="B14026" s="66">
        <v>1067483</v>
      </c>
      <c r="C14026" s="65" t="s">
        <v>8487</v>
      </c>
      <c r="D14026" s="66">
        <v>61</v>
      </c>
      <c r="E14026" s="66">
        <v>0</v>
      </c>
    </row>
    <row r="14027" spans="1:5" ht="14.4">
      <c r="A14027" s="65" t="s">
        <v>21344</v>
      </c>
      <c r="B14027" s="66">
        <v>1114384</v>
      </c>
      <c r="C14027" s="65" t="s">
        <v>8487</v>
      </c>
      <c r="D14027" s="66">
        <v>62</v>
      </c>
      <c r="E14027" s="66">
        <v>0</v>
      </c>
    </row>
    <row r="14028" spans="1:5" ht="14.4">
      <c r="A14028" s="65" t="s">
        <v>21345</v>
      </c>
      <c r="B14028" s="66">
        <v>1393774</v>
      </c>
      <c r="C14028" s="65" t="s">
        <v>8487</v>
      </c>
      <c r="D14028" s="66">
        <v>25</v>
      </c>
      <c r="E14028" s="66">
        <v>0</v>
      </c>
    </row>
    <row r="14029" spans="1:5" ht="14.4">
      <c r="A14029" s="65" t="s">
        <v>21346</v>
      </c>
      <c r="B14029" s="66">
        <v>1344048</v>
      </c>
      <c r="C14029" s="65" t="s">
        <v>8487</v>
      </c>
      <c r="D14029" s="66">
        <v>62</v>
      </c>
      <c r="E14029" s="66">
        <v>0</v>
      </c>
    </row>
    <row r="14030" spans="1:5" ht="14.4">
      <c r="A14030" s="65" t="s">
        <v>21347</v>
      </c>
      <c r="B14030" s="66">
        <v>1062720</v>
      </c>
      <c r="C14030" s="65" t="s">
        <v>8691</v>
      </c>
      <c r="D14030" s="66">
        <v>210</v>
      </c>
      <c r="E14030" s="66">
        <v>-106</v>
      </c>
    </row>
    <row r="14031" spans="1:5" ht="14.4">
      <c r="A14031" s="65" t="s">
        <v>21348</v>
      </c>
      <c r="B14031" s="66">
        <v>1435820</v>
      </c>
      <c r="C14031" s="65" t="s">
        <v>8487</v>
      </c>
      <c r="D14031" s="66">
        <v>61</v>
      </c>
      <c r="E14031" s="66">
        <v>0</v>
      </c>
    </row>
    <row r="14032" spans="1:5" ht="14.4">
      <c r="A14032" s="65" t="s">
        <v>21349</v>
      </c>
      <c r="B14032" s="66">
        <v>1361567</v>
      </c>
      <c r="C14032" s="65" t="s">
        <v>8487</v>
      </c>
      <c r="D14032" s="66">
        <v>1</v>
      </c>
      <c r="E14032" s="66">
        <v>0</v>
      </c>
    </row>
    <row r="14033" spans="1:5" ht="14.4">
      <c r="A14033" s="65" t="s">
        <v>21350</v>
      </c>
      <c r="B14033" s="66">
        <v>1316137</v>
      </c>
      <c r="C14033" s="65" t="s">
        <v>8487</v>
      </c>
      <c r="D14033" s="66">
        <v>5</v>
      </c>
      <c r="E14033" s="66">
        <v>0</v>
      </c>
    </row>
    <row r="14034" spans="1:5" ht="14.4">
      <c r="A14034" s="65" t="s">
        <v>21351</v>
      </c>
      <c r="B14034" s="66">
        <v>1394933</v>
      </c>
      <c r="C14034" s="65" t="s">
        <v>8487</v>
      </c>
      <c r="D14034" s="66">
        <v>56</v>
      </c>
      <c r="E14034" s="66">
        <v>0</v>
      </c>
    </row>
    <row r="14035" spans="1:5" ht="14.4">
      <c r="A14035" s="65" t="s">
        <v>21352</v>
      </c>
      <c r="B14035" s="66">
        <v>1398996</v>
      </c>
      <c r="C14035" s="65" t="s">
        <v>8691</v>
      </c>
      <c r="D14035" s="66">
        <v>0</v>
      </c>
      <c r="E14035" s="66">
        <v>0</v>
      </c>
    </row>
    <row r="14036" spans="1:5" ht="14.4">
      <c r="A14036" s="65" t="s">
        <v>21353</v>
      </c>
      <c r="B14036" s="66">
        <v>1409520</v>
      </c>
      <c r="C14036" s="65" t="s">
        <v>8691</v>
      </c>
      <c r="D14036" s="66">
        <v>0</v>
      </c>
      <c r="E14036" s="66">
        <v>0</v>
      </c>
    </row>
    <row r="14037" spans="1:5" ht="14.4">
      <c r="A14037" s="65" t="s">
        <v>21354</v>
      </c>
      <c r="B14037" s="66">
        <v>1291119</v>
      </c>
      <c r="C14037" s="65" t="s">
        <v>8487</v>
      </c>
      <c r="D14037" s="66">
        <v>60</v>
      </c>
      <c r="E14037" s="66">
        <v>0</v>
      </c>
    </row>
    <row r="14038" spans="1:5" ht="14.4">
      <c r="A14038" s="65" t="s">
        <v>21355</v>
      </c>
      <c r="B14038" s="66">
        <v>927891</v>
      </c>
      <c r="C14038" s="65" t="s">
        <v>8487</v>
      </c>
      <c r="D14038" s="66">
        <v>60</v>
      </c>
      <c r="E14038" s="66">
        <v>0</v>
      </c>
    </row>
    <row r="14039" spans="1:5" ht="14.4">
      <c r="A14039" s="65" t="s">
        <v>21356</v>
      </c>
      <c r="B14039" s="66">
        <v>981929</v>
      </c>
      <c r="C14039" s="65" t="s">
        <v>8487</v>
      </c>
      <c r="D14039" s="66">
        <v>0</v>
      </c>
      <c r="E14039" s="66">
        <v>0</v>
      </c>
    </row>
    <row r="14040" spans="1:5" ht="14.4">
      <c r="A14040" s="65" t="s">
        <v>21357</v>
      </c>
      <c r="B14040" s="66">
        <v>871391</v>
      </c>
      <c r="C14040" s="65" t="s">
        <v>8487</v>
      </c>
      <c r="D14040" s="66">
        <v>60</v>
      </c>
      <c r="E14040" s="66">
        <v>0</v>
      </c>
    </row>
    <row r="14041" spans="1:5" ht="14.4">
      <c r="A14041" s="65" t="s">
        <v>21358</v>
      </c>
      <c r="B14041" s="66">
        <v>1321015</v>
      </c>
      <c r="C14041" s="65" t="s">
        <v>8487</v>
      </c>
      <c r="D14041" s="66">
        <v>60</v>
      </c>
      <c r="E14041" s="66">
        <v>0</v>
      </c>
    </row>
    <row r="14042" spans="1:5" ht="14.4">
      <c r="A14042" s="65" t="s">
        <v>21359</v>
      </c>
      <c r="B14042" s="66">
        <v>1432171</v>
      </c>
      <c r="C14042" s="65" t="s">
        <v>8487</v>
      </c>
      <c r="D14042" s="66">
        <v>43</v>
      </c>
      <c r="E14042" s="66">
        <v>0</v>
      </c>
    </row>
    <row r="14043" spans="1:5" ht="14.4">
      <c r="A14043" s="65" t="s">
        <v>21360</v>
      </c>
      <c r="B14043" s="66">
        <v>1424358</v>
      </c>
      <c r="C14043" s="65" t="s">
        <v>8487</v>
      </c>
      <c r="D14043" s="66">
        <v>66</v>
      </c>
      <c r="E14043" s="66">
        <v>0</v>
      </c>
    </row>
    <row r="14044" spans="1:5" ht="14.4">
      <c r="A14044" s="65" t="s">
        <v>21361</v>
      </c>
      <c r="B14044" s="66">
        <v>1420857</v>
      </c>
      <c r="C14044" s="65" t="s">
        <v>8691</v>
      </c>
      <c r="D14044" s="66">
        <v>0</v>
      </c>
      <c r="E14044" s="66">
        <v>0</v>
      </c>
    </row>
    <row r="14045" spans="1:5" ht="14.4">
      <c r="A14045" s="65" t="s">
        <v>21362</v>
      </c>
      <c r="B14045" s="66">
        <v>1345122</v>
      </c>
      <c r="C14045" s="65" t="s">
        <v>8576</v>
      </c>
      <c r="D14045" s="66">
        <v>0</v>
      </c>
      <c r="E14045" s="66">
        <v>0</v>
      </c>
    </row>
    <row r="14046" spans="1:5" ht="14.4">
      <c r="A14046" s="65" t="s">
        <v>21363</v>
      </c>
      <c r="B14046" s="66">
        <v>1062429</v>
      </c>
      <c r="C14046" s="65" t="s">
        <v>8691</v>
      </c>
      <c r="D14046" s="66">
        <v>0</v>
      </c>
      <c r="E14046" s="66">
        <v>0</v>
      </c>
    </row>
    <row r="14047" spans="1:5" ht="14.4">
      <c r="A14047" s="65" t="s">
        <v>21364</v>
      </c>
      <c r="B14047" s="66">
        <v>1403371</v>
      </c>
      <c r="C14047" s="65" t="s">
        <v>8576</v>
      </c>
      <c r="D14047" s="66">
        <v>0</v>
      </c>
      <c r="E14047" s="66">
        <v>0</v>
      </c>
    </row>
    <row r="14048" spans="1:5" ht="14.4">
      <c r="A14048" s="65" t="s">
        <v>21365</v>
      </c>
      <c r="B14048" s="66">
        <v>1114384</v>
      </c>
      <c r="C14048" s="65" t="s">
        <v>8487</v>
      </c>
      <c r="D14048" s="66">
        <v>61</v>
      </c>
      <c r="E14048" s="66">
        <v>0</v>
      </c>
    </row>
    <row r="14049" spans="1:5" ht="14.4">
      <c r="A14049" s="65" t="s">
        <v>21366</v>
      </c>
      <c r="B14049" s="66">
        <v>1443608</v>
      </c>
      <c r="C14049" s="65" t="s">
        <v>8487</v>
      </c>
      <c r="D14049" s="66">
        <v>60</v>
      </c>
      <c r="E14049" s="66">
        <v>0</v>
      </c>
    </row>
    <row r="14050" spans="1:5" ht="14.4">
      <c r="A14050" s="65" t="s">
        <v>21367</v>
      </c>
      <c r="B14050" s="66">
        <v>1347245</v>
      </c>
      <c r="C14050" s="65" t="s">
        <v>8487</v>
      </c>
      <c r="D14050" s="66">
        <v>41</v>
      </c>
      <c r="E14050" s="66">
        <v>0</v>
      </c>
    </row>
    <row r="14051" spans="1:5" ht="14.4">
      <c r="A14051" s="65" t="s">
        <v>21368</v>
      </c>
      <c r="B14051" s="66">
        <v>1204662</v>
      </c>
      <c r="C14051" s="65" t="s">
        <v>8487</v>
      </c>
      <c r="D14051" s="66">
        <v>60</v>
      </c>
      <c r="E14051" s="66">
        <v>0</v>
      </c>
    </row>
    <row r="14052" spans="1:5" ht="14.4">
      <c r="A14052" s="65" t="s">
        <v>21369</v>
      </c>
      <c r="B14052" s="66">
        <v>1067198</v>
      </c>
      <c r="C14052" s="65" t="s">
        <v>8691</v>
      </c>
      <c r="D14052" s="66">
        <v>0</v>
      </c>
      <c r="E14052" s="66">
        <v>0</v>
      </c>
    </row>
    <row r="14053" spans="1:5" ht="14.4">
      <c r="A14053" s="65" t="s">
        <v>21370</v>
      </c>
      <c r="B14053" s="66">
        <v>1011121</v>
      </c>
      <c r="C14053" s="65" t="s">
        <v>8487</v>
      </c>
      <c r="D14053" s="66">
        <v>61</v>
      </c>
      <c r="E14053" s="66">
        <v>0</v>
      </c>
    </row>
    <row r="14054" spans="1:5" ht="14.4">
      <c r="A14054" s="65" t="s">
        <v>21371</v>
      </c>
      <c r="B14054" s="66">
        <v>1063759</v>
      </c>
      <c r="C14054" s="65" t="s">
        <v>8691</v>
      </c>
      <c r="D14054" s="66">
        <v>0</v>
      </c>
      <c r="E14054" s="66">
        <v>0</v>
      </c>
    </row>
    <row r="14055" spans="1:5" ht="14.4">
      <c r="A14055" s="65" t="s">
        <v>21372</v>
      </c>
      <c r="B14055" s="66">
        <v>1063593</v>
      </c>
      <c r="C14055" s="65" t="s">
        <v>8691</v>
      </c>
      <c r="D14055" s="66">
        <v>0</v>
      </c>
      <c r="E14055" s="66">
        <v>0</v>
      </c>
    </row>
    <row r="14056" spans="1:5" ht="14.4">
      <c r="A14056" s="65" t="s">
        <v>21373</v>
      </c>
      <c r="B14056" s="66">
        <v>1076118</v>
      </c>
      <c r="C14056" s="65" t="s">
        <v>8487</v>
      </c>
      <c r="D14056" s="66">
        <v>0</v>
      </c>
      <c r="E14056" s="66">
        <v>0</v>
      </c>
    </row>
    <row r="14057" spans="1:5" ht="14.4">
      <c r="A14057" s="65" t="s">
        <v>21374</v>
      </c>
      <c r="B14057" s="66">
        <v>1074960</v>
      </c>
      <c r="C14057" s="65" t="s">
        <v>8487</v>
      </c>
      <c r="D14057" s="66">
        <v>0</v>
      </c>
      <c r="E14057" s="66">
        <v>0</v>
      </c>
    </row>
    <row r="14058" spans="1:5" ht="14.4">
      <c r="A14058" s="65" t="s">
        <v>21375</v>
      </c>
      <c r="B14058" s="66">
        <v>1062852</v>
      </c>
      <c r="C14058" s="65" t="s">
        <v>8691</v>
      </c>
      <c r="D14058" s="66">
        <v>0</v>
      </c>
      <c r="E14058" s="66">
        <v>0</v>
      </c>
    </row>
    <row r="14059" spans="1:5" ht="14.4">
      <c r="A14059" s="65" t="s">
        <v>21376</v>
      </c>
      <c r="B14059" s="66">
        <v>1039175</v>
      </c>
      <c r="C14059" s="65" t="s">
        <v>8487</v>
      </c>
      <c r="D14059" s="66">
        <v>8</v>
      </c>
      <c r="E14059" s="66">
        <v>0</v>
      </c>
    </row>
    <row r="14060" spans="1:5" ht="14.4">
      <c r="A14060" s="65" t="s">
        <v>21377</v>
      </c>
      <c r="B14060" s="66">
        <v>1331397</v>
      </c>
      <c r="C14060" s="65" t="s">
        <v>8487</v>
      </c>
      <c r="D14060" s="66">
        <v>62</v>
      </c>
      <c r="E14060" s="66">
        <v>0</v>
      </c>
    </row>
    <row r="14061" spans="1:5" ht="14.4">
      <c r="A14061" s="65" t="s">
        <v>21378</v>
      </c>
      <c r="B14061" s="66">
        <v>1377467</v>
      </c>
      <c r="C14061" s="65" t="s">
        <v>8487</v>
      </c>
      <c r="D14061" s="66">
        <v>34</v>
      </c>
      <c r="E14061" s="66">
        <v>0</v>
      </c>
    </row>
    <row r="14062" spans="1:5" ht="14.4">
      <c r="A14062" s="65" t="s">
        <v>21379</v>
      </c>
      <c r="B14062" s="66">
        <v>923525</v>
      </c>
      <c r="C14062" s="65" t="s">
        <v>8487</v>
      </c>
      <c r="D14062" s="66">
        <v>60</v>
      </c>
      <c r="E14062" s="66">
        <v>0</v>
      </c>
    </row>
    <row r="14063" spans="1:5" ht="14.4">
      <c r="A14063" s="65" t="s">
        <v>21380</v>
      </c>
      <c r="B14063" s="66">
        <v>945785</v>
      </c>
      <c r="C14063" s="65" t="s">
        <v>8487</v>
      </c>
      <c r="D14063" s="66">
        <v>45</v>
      </c>
      <c r="E14063" s="66">
        <v>0</v>
      </c>
    </row>
    <row r="14064" spans="1:5" ht="14.4">
      <c r="A14064" s="65" t="s">
        <v>21381</v>
      </c>
      <c r="B14064" s="66">
        <v>1218360</v>
      </c>
      <c r="C14064" s="65" t="s">
        <v>8487</v>
      </c>
      <c r="D14064" s="66">
        <v>51</v>
      </c>
      <c r="E14064" s="66">
        <v>0</v>
      </c>
    </row>
    <row r="14065" spans="1:5" ht="14.4">
      <c r="A14065" s="65" t="s">
        <v>21382</v>
      </c>
      <c r="B14065" s="66">
        <v>1068824</v>
      </c>
      <c r="C14065" s="65" t="s">
        <v>8691</v>
      </c>
      <c r="D14065" s="66">
        <v>0</v>
      </c>
      <c r="E14065" s="66">
        <v>0</v>
      </c>
    </row>
    <row r="14066" spans="1:5" ht="14.4">
      <c r="A14066" s="65" t="s">
        <v>21383</v>
      </c>
      <c r="B14066" s="66">
        <v>1354264</v>
      </c>
      <c r="C14066" s="65" t="s">
        <v>8487</v>
      </c>
      <c r="D14066" s="66">
        <v>61</v>
      </c>
      <c r="E14066" s="66">
        <v>0</v>
      </c>
    </row>
    <row r="14067" spans="1:5" ht="14.4">
      <c r="A14067" s="65" t="s">
        <v>21384</v>
      </c>
      <c r="B14067" s="66">
        <v>1067403</v>
      </c>
      <c r="C14067" s="65" t="s">
        <v>8487</v>
      </c>
      <c r="D14067" s="66">
        <v>63</v>
      </c>
      <c r="E14067" s="66">
        <v>0</v>
      </c>
    </row>
    <row r="14068" spans="1:5" ht="14.4">
      <c r="A14068" s="65" t="s">
        <v>21385</v>
      </c>
      <c r="B14068" s="66">
        <v>774282</v>
      </c>
      <c r="C14068" s="65" t="s">
        <v>8487</v>
      </c>
      <c r="D14068" s="66">
        <v>60</v>
      </c>
      <c r="E14068" s="66">
        <v>0</v>
      </c>
    </row>
    <row r="14069" spans="1:5" ht="14.4">
      <c r="A14069" s="65" t="s">
        <v>21386</v>
      </c>
      <c r="B14069" s="66">
        <v>1423851</v>
      </c>
      <c r="C14069" s="65" t="s">
        <v>8487</v>
      </c>
      <c r="D14069" s="66">
        <v>42</v>
      </c>
      <c r="E14069" s="66">
        <v>0</v>
      </c>
    </row>
    <row r="14070" spans="1:5" ht="14.4">
      <c r="A14070" s="65" t="s">
        <v>21387</v>
      </c>
      <c r="B14070" s="66">
        <v>774259</v>
      </c>
      <c r="C14070" s="65" t="s">
        <v>8487</v>
      </c>
      <c r="D14070" s="66">
        <v>60</v>
      </c>
      <c r="E14070" s="66">
        <v>0</v>
      </c>
    </row>
    <row r="14071" spans="1:5" ht="14.4">
      <c r="A14071" s="65" t="s">
        <v>21388</v>
      </c>
      <c r="B14071" s="66">
        <v>862415</v>
      </c>
      <c r="C14071" s="65" t="s">
        <v>8487</v>
      </c>
      <c r="D14071" s="66">
        <v>62</v>
      </c>
      <c r="E14071" s="66">
        <v>0</v>
      </c>
    </row>
    <row r="14072" spans="1:5" ht="14.4">
      <c r="A14072" s="65" t="s">
        <v>21389</v>
      </c>
      <c r="B14072" s="66">
        <v>1067286</v>
      </c>
      <c r="C14072" s="65" t="s">
        <v>8691</v>
      </c>
      <c r="D14072" s="66">
        <v>0</v>
      </c>
      <c r="E14072" s="66">
        <v>0</v>
      </c>
    </row>
    <row r="14073" spans="1:5" ht="14.4">
      <c r="A14073" s="65" t="s">
        <v>21390</v>
      </c>
      <c r="B14073" s="66">
        <v>1197820</v>
      </c>
      <c r="C14073" s="65" t="s">
        <v>8487</v>
      </c>
      <c r="D14073" s="66">
        <v>62</v>
      </c>
      <c r="E14073" s="66">
        <v>0</v>
      </c>
    </row>
    <row r="14074" spans="1:5" ht="14.4">
      <c r="A14074" s="65" t="s">
        <v>21391</v>
      </c>
      <c r="B14074" s="66">
        <v>1286990</v>
      </c>
      <c r="C14074" s="65" t="s">
        <v>8487</v>
      </c>
      <c r="D14074" s="66">
        <v>0</v>
      </c>
      <c r="E14074" s="66">
        <v>0</v>
      </c>
    </row>
    <row r="14075" spans="1:5" ht="14.4">
      <c r="A14075" s="65" t="s">
        <v>21392</v>
      </c>
      <c r="B14075" s="66">
        <v>1421287</v>
      </c>
      <c r="C14075" s="65" t="s">
        <v>8487</v>
      </c>
      <c r="D14075" s="66">
        <v>57</v>
      </c>
      <c r="E14075" s="66">
        <v>0</v>
      </c>
    </row>
    <row r="14076" spans="1:5" ht="14.4">
      <c r="A14076" s="65" t="s">
        <v>21393</v>
      </c>
      <c r="B14076" s="66">
        <v>1288257</v>
      </c>
      <c r="C14076" s="65" t="s">
        <v>8691</v>
      </c>
      <c r="D14076" s="66">
        <v>0</v>
      </c>
      <c r="E14076" s="66">
        <v>0</v>
      </c>
    </row>
    <row r="14077" spans="1:5" ht="14.4">
      <c r="A14077" s="65" t="s">
        <v>21394</v>
      </c>
      <c r="B14077" s="66">
        <v>1033653</v>
      </c>
      <c r="C14077" s="65" t="s">
        <v>8487</v>
      </c>
      <c r="D14077" s="66">
        <v>67</v>
      </c>
      <c r="E14077" s="66">
        <v>0</v>
      </c>
    </row>
    <row r="14078" spans="1:5" ht="14.4">
      <c r="A14078" s="65" t="s">
        <v>21395</v>
      </c>
      <c r="B14078" s="66">
        <v>1354421</v>
      </c>
      <c r="C14078" s="65" t="s">
        <v>8487</v>
      </c>
      <c r="D14078" s="66">
        <v>60</v>
      </c>
      <c r="E14078" s="66">
        <v>0</v>
      </c>
    </row>
    <row r="14079" spans="1:5" ht="14.4">
      <c r="A14079" s="65" t="s">
        <v>21396</v>
      </c>
      <c r="B14079" s="66">
        <v>1021591</v>
      </c>
      <c r="C14079" s="65" t="s">
        <v>8487</v>
      </c>
      <c r="D14079" s="66">
        <v>60</v>
      </c>
      <c r="E14079" s="66">
        <v>0</v>
      </c>
    </row>
    <row r="14080" spans="1:5" ht="14.4">
      <c r="A14080" s="65" t="s">
        <v>21397</v>
      </c>
      <c r="B14080" s="66">
        <v>1450829</v>
      </c>
      <c r="C14080" s="65" t="s">
        <v>8487</v>
      </c>
      <c r="D14080" s="66">
        <v>62</v>
      </c>
      <c r="E14080" s="66">
        <v>0</v>
      </c>
    </row>
    <row r="14081" spans="1:5" ht="14.4">
      <c r="A14081" s="65" t="s">
        <v>21398</v>
      </c>
      <c r="B14081" s="66">
        <v>1357626</v>
      </c>
      <c r="C14081" s="65" t="s">
        <v>8691</v>
      </c>
      <c r="D14081" s="66">
        <v>0</v>
      </c>
      <c r="E14081" s="66">
        <v>0</v>
      </c>
    </row>
    <row r="14082" spans="1:5" ht="14.4">
      <c r="A14082" s="65" t="s">
        <v>21399</v>
      </c>
      <c r="B14082" s="66">
        <v>1306759</v>
      </c>
      <c r="C14082" s="65" t="s">
        <v>8487</v>
      </c>
      <c r="D14082" s="66">
        <v>60</v>
      </c>
      <c r="E14082" s="66">
        <v>0</v>
      </c>
    </row>
    <row r="14083" spans="1:5" ht="14.4">
      <c r="A14083" s="65" t="s">
        <v>21400</v>
      </c>
      <c r="B14083" s="66">
        <v>1408761</v>
      </c>
      <c r="C14083" s="65" t="s">
        <v>8487</v>
      </c>
      <c r="D14083" s="66">
        <v>63</v>
      </c>
      <c r="E14083" s="66">
        <v>0</v>
      </c>
    </row>
    <row r="14084" spans="1:5" ht="14.4">
      <c r="A14084" s="65" t="s">
        <v>21401</v>
      </c>
      <c r="B14084" s="66">
        <v>1327928</v>
      </c>
      <c r="C14084" s="65" t="s">
        <v>8487</v>
      </c>
      <c r="D14084" s="66">
        <v>64</v>
      </c>
      <c r="E14084" s="66">
        <v>0</v>
      </c>
    </row>
    <row r="14085" spans="1:5" ht="14.4">
      <c r="A14085" s="65" t="s">
        <v>21402</v>
      </c>
      <c r="B14085" s="66">
        <v>774143</v>
      </c>
      <c r="C14085" s="65" t="s">
        <v>8487</v>
      </c>
      <c r="D14085" s="66">
        <v>61</v>
      </c>
      <c r="E14085" s="66">
        <v>0</v>
      </c>
    </row>
    <row r="14086" spans="1:5" ht="14.4">
      <c r="A14086" s="65" t="s">
        <v>21403</v>
      </c>
      <c r="B14086" s="66">
        <v>1062686</v>
      </c>
      <c r="C14086" s="65" t="s">
        <v>1346</v>
      </c>
      <c r="D14086" s="66">
        <v>0</v>
      </c>
      <c r="E14086" s="66">
        <v>0</v>
      </c>
    </row>
    <row r="14087" spans="1:5" ht="14.4">
      <c r="A14087" s="65" t="s">
        <v>21404</v>
      </c>
      <c r="B14087" s="66">
        <v>1069095</v>
      </c>
      <c r="C14087" s="65" t="s">
        <v>8487</v>
      </c>
      <c r="D14087" s="66">
        <v>70</v>
      </c>
      <c r="E14087" s="66">
        <v>0</v>
      </c>
    </row>
    <row r="14088" spans="1:5" ht="14.4">
      <c r="A14088" s="65" t="s">
        <v>21405</v>
      </c>
      <c r="B14088" s="66">
        <v>1411961</v>
      </c>
      <c r="C14088" s="65" t="s">
        <v>8487</v>
      </c>
      <c r="D14088" s="66">
        <v>57</v>
      </c>
      <c r="E14088" s="66">
        <v>0</v>
      </c>
    </row>
    <row r="14089" spans="1:5" ht="14.4">
      <c r="A14089" s="65" t="s">
        <v>21406</v>
      </c>
      <c r="B14089" s="66">
        <v>1373290</v>
      </c>
      <c r="C14089" s="65" t="s">
        <v>8487</v>
      </c>
      <c r="D14089" s="66">
        <v>22</v>
      </c>
      <c r="E14089" s="66">
        <v>0</v>
      </c>
    </row>
    <row r="14090" spans="1:5" ht="14.4">
      <c r="A14090" s="65" t="s">
        <v>21407</v>
      </c>
      <c r="B14090" s="66">
        <v>1178769</v>
      </c>
      <c r="C14090" s="65" t="s">
        <v>8691</v>
      </c>
      <c r="D14090" s="66">
        <v>0</v>
      </c>
      <c r="E14090" s="66">
        <v>0</v>
      </c>
    </row>
    <row r="14091" spans="1:5" ht="14.4">
      <c r="A14091" s="65" t="s">
        <v>21408</v>
      </c>
      <c r="B14091" s="66">
        <v>1068452</v>
      </c>
      <c r="C14091" s="65" t="s">
        <v>8691</v>
      </c>
      <c r="D14091" s="66">
        <v>0</v>
      </c>
      <c r="E14091" s="66">
        <v>0</v>
      </c>
    </row>
    <row r="14092" spans="1:5" ht="14.4">
      <c r="A14092" s="65" t="s">
        <v>21409</v>
      </c>
      <c r="B14092" s="66">
        <v>1420479</v>
      </c>
      <c r="C14092" s="65" t="s">
        <v>8487</v>
      </c>
      <c r="D14092" s="66">
        <v>71</v>
      </c>
      <c r="E14092" s="66">
        <v>0</v>
      </c>
    </row>
    <row r="14093" spans="1:5" ht="14.4">
      <c r="A14093" s="65" t="s">
        <v>21410</v>
      </c>
      <c r="B14093" s="66">
        <v>1163700</v>
      </c>
      <c r="C14093" s="65" t="s">
        <v>8487</v>
      </c>
      <c r="D14093" s="66">
        <v>45</v>
      </c>
      <c r="E14093" s="66">
        <v>0</v>
      </c>
    </row>
    <row r="14094" spans="1:5" ht="14.4">
      <c r="A14094" s="65" t="s">
        <v>21411</v>
      </c>
      <c r="B14094" s="66">
        <v>1067421</v>
      </c>
      <c r="C14094" s="65" t="s">
        <v>8691</v>
      </c>
      <c r="D14094" s="66">
        <v>0</v>
      </c>
      <c r="E14094" s="66">
        <v>0</v>
      </c>
    </row>
    <row r="14095" spans="1:5" ht="14.4">
      <c r="A14095" s="65" t="s">
        <v>21412</v>
      </c>
      <c r="B14095" s="66">
        <v>1069827</v>
      </c>
      <c r="C14095" s="65" t="s">
        <v>8691</v>
      </c>
      <c r="D14095" s="66">
        <v>0</v>
      </c>
      <c r="E14095" s="66">
        <v>0</v>
      </c>
    </row>
    <row r="14096" spans="1:5" ht="14.4">
      <c r="A14096" s="65" t="s">
        <v>21413</v>
      </c>
      <c r="B14096" s="66">
        <v>1074964</v>
      </c>
      <c r="C14096" s="65" t="s">
        <v>8691</v>
      </c>
      <c r="D14096" s="66">
        <v>0</v>
      </c>
      <c r="E14096" s="66">
        <v>0</v>
      </c>
    </row>
    <row r="14097" spans="1:5" ht="14.4">
      <c r="A14097" s="65" t="s">
        <v>21414</v>
      </c>
      <c r="B14097" s="66">
        <v>1142403</v>
      </c>
      <c r="C14097" s="65" t="s">
        <v>8691</v>
      </c>
      <c r="D14097" s="66">
        <v>0</v>
      </c>
      <c r="E14097" s="66">
        <v>0</v>
      </c>
    </row>
    <row r="14098" spans="1:5" ht="14.4">
      <c r="A14098" s="65" t="s">
        <v>21415</v>
      </c>
      <c r="B14098" s="66">
        <v>1320641</v>
      </c>
      <c r="C14098" s="65" t="s">
        <v>8487</v>
      </c>
      <c r="D14098" s="66">
        <v>0</v>
      </c>
      <c r="E14098" s="66">
        <v>0</v>
      </c>
    </row>
    <row r="14099" spans="1:5" ht="14.4">
      <c r="A14099" s="65" t="s">
        <v>21416</v>
      </c>
      <c r="B14099" s="66">
        <v>1232280</v>
      </c>
      <c r="C14099" s="65" t="s">
        <v>8487</v>
      </c>
      <c r="D14099" s="66">
        <v>54</v>
      </c>
      <c r="E14099" s="66">
        <v>0</v>
      </c>
    </row>
    <row r="14100" spans="1:5" ht="14.4">
      <c r="A14100" s="65" t="s">
        <v>21417</v>
      </c>
      <c r="B14100" s="66">
        <v>1068541</v>
      </c>
      <c r="C14100" s="65" t="s">
        <v>8691</v>
      </c>
      <c r="D14100" s="66">
        <v>0</v>
      </c>
      <c r="E14100" s="66">
        <v>0</v>
      </c>
    </row>
    <row r="14101" spans="1:5" ht="14.4">
      <c r="A14101" s="65" t="s">
        <v>21418</v>
      </c>
      <c r="B14101" s="66">
        <v>1142807</v>
      </c>
      <c r="C14101" s="65" t="s">
        <v>8691</v>
      </c>
      <c r="D14101" s="66">
        <v>0</v>
      </c>
      <c r="E14101" s="66">
        <v>0</v>
      </c>
    </row>
    <row r="14102" spans="1:5" ht="14.4">
      <c r="A14102" s="65" t="s">
        <v>21419</v>
      </c>
      <c r="B14102" s="66">
        <v>1069852</v>
      </c>
      <c r="C14102" s="65" t="s">
        <v>8691</v>
      </c>
      <c r="D14102" s="66">
        <v>0</v>
      </c>
      <c r="E14102" s="66">
        <v>0</v>
      </c>
    </row>
    <row r="14103" spans="1:5" ht="14.4">
      <c r="A14103" s="65" t="s">
        <v>21420</v>
      </c>
      <c r="B14103" s="66">
        <v>1407298</v>
      </c>
      <c r="C14103" s="65" t="s">
        <v>8487</v>
      </c>
      <c r="D14103" s="66">
        <v>44</v>
      </c>
      <c r="E14103" s="66">
        <v>0</v>
      </c>
    </row>
    <row r="14104" spans="1:5" ht="14.4">
      <c r="A14104" s="65" t="s">
        <v>21421</v>
      </c>
      <c r="B14104" s="66">
        <v>1063169</v>
      </c>
      <c r="C14104" s="65" t="s">
        <v>8691</v>
      </c>
      <c r="D14104" s="66">
        <v>0</v>
      </c>
      <c r="E14104" s="66">
        <v>0</v>
      </c>
    </row>
    <row r="14105" spans="1:5" ht="14.4">
      <c r="A14105" s="65" t="s">
        <v>21422</v>
      </c>
      <c r="B14105" s="66">
        <v>99999965</v>
      </c>
      <c r="C14105" s="65" t="s">
        <v>21423</v>
      </c>
      <c r="D14105" s="66">
        <v>0</v>
      </c>
      <c r="E14105" s="66">
        <v>0</v>
      </c>
    </row>
    <row r="14106" spans="1:5" ht="14.4">
      <c r="A14106" s="65" t="s">
        <v>21424</v>
      </c>
      <c r="B14106" s="66">
        <v>1038588</v>
      </c>
      <c r="C14106" s="65" t="s">
        <v>8487</v>
      </c>
      <c r="D14106" s="66">
        <v>60</v>
      </c>
      <c r="E14106" s="66">
        <v>0</v>
      </c>
    </row>
    <row r="14107" spans="1:5" ht="14.4">
      <c r="A14107" s="65" t="s">
        <v>21425</v>
      </c>
      <c r="B14107" s="66">
        <v>1153635</v>
      </c>
      <c r="C14107" s="65" t="s">
        <v>8487</v>
      </c>
      <c r="D14107" s="66">
        <v>60</v>
      </c>
      <c r="E14107" s="66">
        <v>0</v>
      </c>
    </row>
    <row r="14108" spans="1:5" ht="14.4">
      <c r="A14108" s="65" t="s">
        <v>21426</v>
      </c>
      <c r="B14108" s="66">
        <v>1376407</v>
      </c>
      <c r="C14108" s="65" t="s">
        <v>8487</v>
      </c>
      <c r="D14108" s="66">
        <v>28</v>
      </c>
      <c r="E14108" s="66">
        <v>0</v>
      </c>
    </row>
    <row r="14109" spans="1:5" ht="14.4">
      <c r="A14109" s="65" t="s">
        <v>21427</v>
      </c>
      <c r="B14109" s="66">
        <v>774116</v>
      </c>
      <c r="C14109" s="65" t="s">
        <v>8487</v>
      </c>
      <c r="D14109" s="66">
        <v>60</v>
      </c>
      <c r="E14109" s="66">
        <v>0</v>
      </c>
    </row>
    <row r="14110" spans="1:5" ht="14.4">
      <c r="A14110" s="65" t="s">
        <v>21428</v>
      </c>
      <c r="B14110" s="66">
        <v>1021839</v>
      </c>
      <c r="C14110" s="65" t="s">
        <v>8487</v>
      </c>
      <c r="D14110" s="66">
        <v>60</v>
      </c>
      <c r="E14110" s="66">
        <v>0</v>
      </c>
    </row>
    <row r="14111" spans="1:5" ht="14.4">
      <c r="A14111" s="65" t="s">
        <v>21429</v>
      </c>
      <c r="B14111" s="66">
        <v>1346021</v>
      </c>
      <c r="C14111" s="65" t="s">
        <v>8487</v>
      </c>
      <c r="D14111" s="66">
        <v>13</v>
      </c>
      <c r="E14111" s="66">
        <v>0</v>
      </c>
    </row>
    <row r="14112" spans="1:5" ht="14.4">
      <c r="A14112" s="65" t="s">
        <v>21430</v>
      </c>
      <c r="B14112" s="66">
        <v>1446500</v>
      </c>
      <c r="C14112" s="65" t="s">
        <v>8487</v>
      </c>
      <c r="D14112" s="66">
        <v>53</v>
      </c>
      <c r="E14112" s="66">
        <v>0</v>
      </c>
    </row>
    <row r="14113" spans="1:5" ht="14.4">
      <c r="A14113" s="65" t="s">
        <v>21431</v>
      </c>
      <c r="B14113" s="66">
        <v>1185367</v>
      </c>
      <c r="C14113" s="65" t="s">
        <v>8487</v>
      </c>
      <c r="D14113" s="66">
        <v>61</v>
      </c>
      <c r="E14113" s="66">
        <v>0</v>
      </c>
    </row>
    <row r="14114" spans="1:5" ht="14.4">
      <c r="A14114" s="65" t="s">
        <v>21432</v>
      </c>
      <c r="B14114" s="66">
        <v>774564</v>
      </c>
      <c r="C14114" s="65" t="s">
        <v>8487</v>
      </c>
      <c r="D14114" s="66">
        <v>20</v>
      </c>
      <c r="E14114" s="66">
        <v>0</v>
      </c>
    </row>
    <row r="14115" spans="1:5" ht="14.4">
      <c r="A14115" s="65" t="s">
        <v>21433</v>
      </c>
      <c r="B14115" s="66">
        <v>941952</v>
      </c>
      <c r="C14115" s="65" t="s">
        <v>8487</v>
      </c>
      <c r="D14115" s="66">
        <v>61</v>
      </c>
      <c r="E14115" s="66">
        <v>0</v>
      </c>
    </row>
    <row r="14116" spans="1:5" ht="14.4">
      <c r="A14116" s="65" t="s">
        <v>21434</v>
      </c>
      <c r="B14116" s="66">
        <v>1331502</v>
      </c>
      <c r="C14116" s="65" t="s">
        <v>8487</v>
      </c>
      <c r="D14116" s="66">
        <v>62</v>
      </c>
      <c r="E14116" s="66">
        <v>0</v>
      </c>
    </row>
    <row r="14117" spans="1:5" ht="14.4">
      <c r="A14117" s="65" t="s">
        <v>21435</v>
      </c>
      <c r="B14117" s="66">
        <v>1216665</v>
      </c>
      <c r="C14117" s="65" t="s">
        <v>8487</v>
      </c>
      <c r="D14117" s="66">
        <v>65</v>
      </c>
      <c r="E14117" s="66">
        <v>0</v>
      </c>
    </row>
    <row r="14118" spans="1:5" ht="14.4">
      <c r="A14118" s="65" t="s">
        <v>21436</v>
      </c>
      <c r="B14118" s="66">
        <v>1427794</v>
      </c>
      <c r="C14118" s="65" t="s">
        <v>8691</v>
      </c>
      <c r="D14118" s="66">
        <v>0</v>
      </c>
      <c r="E14118" s="66">
        <v>0</v>
      </c>
    </row>
    <row r="14119" spans="1:5" ht="14.4">
      <c r="A14119" s="65" t="s">
        <v>21437</v>
      </c>
      <c r="B14119" s="66">
        <v>1419252</v>
      </c>
      <c r="C14119" s="65" t="s">
        <v>8576</v>
      </c>
      <c r="D14119" s="66">
        <v>0</v>
      </c>
      <c r="E14119" s="66">
        <v>0</v>
      </c>
    </row>
    <row r="14120" spans="1:5" ht="14.4">
      <c r="A14120" s="65" t="s">
        <v>21438</v>
      </c>
      <c r="B14120" s="66">
        <v>1398693</v>
      </c>
      <c r="C14120" s="65" t="s">
        <v>8487</v>
      </c>
      <c r="D14120" s="66">
        <v>39</v>
      </c>
      <c r="E14120" s="66">
        <v>0</v>
      </c>
    </row>
    <row r="14121" spans="1:5" ht="14.4">
      <c r="A14121" s="65" t="s">
        <v>21439</v>
      </c>
      <c r="B14121" s="66">
        <v>1377647</v>
      </c>
      <c r="C14121" s="65" t="s">
        <v>8487</v>
      </c>
      <c r="D14121" s="66">
        <v>60</v>
      </c>
      <c r="E14121" s="66">
        <v>0</v>
      </c>
    </row>
    <row r="14122" spans="1:5" ht="14.4">
      <c r="A14122" s="65" t="s">
        <v>21440</v>
      </c>
      <c r="B14122" s="66">
        <v>1444131</v>
      </c>
      <c r="C14122" s="65" t="s">
        <v>8487</v>
      </c>
      <c r="D14122" s="66">
        <v>64</v>
      </c>
      <c r="E14122" s="66">
        <v>0</v>
      </c>
    </row>
    <row r="14123" spans="1:5" ht="14.4">
      <c r="A14123" s="65" t="s">
        <v>21441</v>
      </c>
      <c r="B14123" s="66">
        <v>1019665</v>
      </c>
      <c r="C14123" s="65" t="s">
        <v>8487</v>
      </c>
      <c r="D14123" s="66">
        <v>60</v>
      </c>
      <c r="E14123" s="66">
        <v>0</v>
      </c>
    </row>
    <row r="14124" spans="1:5" ht="14.4">
      <c r="A14124" s="65" t="s">
        <v>21442</v>
      </c>
      <c r="B14124" s="66">
        <v>1430949</v>
      </c>
      <c r="C14124" s="65" t="s">
        <v>8576</v>
      </c>
      <c r="D14124" s="66">
        <v>0</v>
      </c>
      <c r="E14124" s="66">
        <v>0</v>
      </c>
    </row>
    <row r="14125" spans="1:5" ht="14.4">
      <c r="A14125" s="65" t="s">
        <v>21443</v>
      </c>
      <c r="B14125" s="66">
        <v>1407227</v>
      </c>
      <c r="C14125" s="65" t="s">
        <v>8487</v>
      </c>
      <c r="D14125" s="66">
        <v>0</v>
      </c>
      <c r="E14125" s="66">
        <v>0</v>
      </c>
    </row>
    <row r="14126" spans="1:5" ht="14.4">
      <c r="A14126" s="65" t="s">
        <v>21444</v>
      </c>
      <c r="B14126" s="66">
        <v>1371839</v>
      </c>
      <c r="C14126" s="65" t="s">
        <v>8487</v>
      </c>
      <c r="D14126" s="66">
        <v>15</v>
      </c>
      <c r="E14126" s="66">
        <v>0</v>
      </c>
    </row>
    <row r="14127" spans="1:5" ht="14.4">
      <c r="A14127" s="65" t="s">
        <v>21445</v>
      </c>
      <c r="B14127" s="66">
        <v>1411296</v>
      </c>
      <c r="C14127" s="65" t="s">
        <v>8487</v>
      </c>
      <c r="D14127" s="66">
        <v>60</v>
      </c>
      <c r="E14127" s="66">
        <v>0</v>
      </c>
    </row>
    <row r="14128" spans="1:5" ht="14.4">
      <c r="A14128" s="65" t="s">
        <v>21446</v>
      </c>
      <c r="B14128" s="66">
        <v>1431411</v>
      </c>
      <c r="C14128" s="65" t="s">
        <v>8487</v>
      </c>
      <c r="D14128" s="66">
        <v>60</v>
      </c>
      <c r="E14128" s="66">
        <v>0</v>
      </c>
    </row>
    <row r="14129" spans="1:5" ht="14.4">
      <c r="A14129" s="65" t="s">
        <v>21447</v>
      </c>
      <c r="B14129" s="66">
        <v>1019981</v>
      </c>
      <c r="C14129" s="65" t="s">
        <v>8487</v>
      </c>
      <c r="D14129" s="66">
        <v>62</v>
      </c>
      <c r="E14129" s="66">
        <v>0</v>
      </c>
    </row>
    <row r="14130" spans="1:5" ht="14.4">
      <c r="A14130" s="65" t="s">
        <v>21448</v>
      </c>
      <c r="B14130" s="66">
        <v>1061652</v>
      </c>
      <c r="C14130" s="65" t="s">
        <v>8691</v>
      </c>
      <c r="D14130" s="66">
        <v>0</v>
      </c>
      <c r="E14130" s="66">
        <v>0</v>
      </c>
    </row>
    <row r="14131" spans="1:5" ht="14.4">
      <c r="A14131" s="65" t="s">
        <v>21449</v>
      </c>
      <c r="B14131" s="66">
        <v>774573</v>
      </c>
      <c r="C14131" s="65" t="s">
        <v>8487</v>
      </c>
      <c r="D14131" s="66">
        <v>61</v>
      </c>
      <c r="E14131" s="66">
        <v>0</v>
      </c>
    </row>
    <row r="14132" spans="1:5" ht="14.4">
      <c r="A14132" s="65" t="s">
        <v>21450</v>
      </c>
      <c r="B14132" s="66">
        <v>1398443</v>
      </c>
      <c r="C14132" s="65" t="s">
        <v>8487</v>
      </c>
      <c r="D14132" s="66">
        <v>41</v>
      </c>
      <c r="E14132" s="66">
        <v>0</v>
      </c>
    </row>
    <row r="14133" spans="1:5" ht="14.4">
      <c r="A14133" s="65" t="s">
        <v>21451</v>
      </c>
      <c r="B14133" s="35"/>
      <c r="C14133" s="35"/>
      <c r="D14133" s="66">
        <v>0</v>
      </c>
      <c r="E14133" s="66">
        <v>0</v>
      </c>
    </row>
    <row r="14134" spans="1:5" ht="14.4">
      <c r="A14134" s="65" t="s">
        <v>21452</v>
      </c>
      <c r="B14134" s="66">
        <v>1035325</v>
      </c>
      <c r="C14134" s="65" t="s">
        <v>8487</v>
      </c>
      <c r="D14134" s="66">
        <v>0</v>
      </c>
      <c r="E14134" s="66">
        <v>0</v>
      </c>
    </row>
    <row r="14135" spans="1:5" ht="14.4">
      <c r="A14135" s="65" t="s">
        <v>21453</v>
      </c>
      <c r="B14135" s="66">
        <v>953075</v>
      </c>
      <c r="C14135" s="65" t="s">
        <v>8487</v>
      </c>
      <c r="D14135" s="66">
        <v>63</v>
      </c>
      <c r="E14135" s="66">
        <v>0</v>
      </c>
    </row>
    <row r="14136" spans="1:5" ht="14.4">
      <c r="A14136" s="65" t="s">
        <v>21454</v>
      </c>
      <c r="B14136" s="66">
        <v>774452</v>
      </c>
      <c r="C14136" s="65" t="s">
        <v>8487</v>
      </c>
      <c r="D14136" s="66">
        <v>0</v>
      </c>
      <c r="E14136" s="66">
        <v>0</v>
      </c>
    </row>
    <row r="14137" spans="1:5" ht="14.4">
      <c r="A14137" s="65" t="s">
        <v>21455</v>
      </c>
      <c r="B14137" s="66">
        <v>1013774</v>
      </c>
      <c r="C14137" s="65" t="s">
        <v>8487</v>
      </c>
      <c r="D14137" s="66">
        <v>60</v>
      </c>
      <c r="E14137" s="66">
        <v>0</v>
      </c>
    </row>
    <row r="14138" spans="1:5" ht="14.4">
      <c r="A14138" s="65" t="s">
        <v>21456</v>
      </c>
      <c r="B14138" s="66">
        <v>1415960</v>
      </c>
      <c r="C14138" s="65" t="s">
        <v>8691</v>
      </c>
      <c r="D14138" s="66">
        <v>0</v>
      </c>
      <c r="E14138" s="66">
        <v>0</v>
      </c>
    </row>
    <row r="14139" spans="1:5" ht="14.4">
      <c r="A14139" s="65" t="s">
        <v>21457</v>
      </c>
      <c r="B14139" s="66">
        <v>774452</v>
      </c>
      <c r="C14139" s="65" t="s">
        <v>8487</v>
      </c>
      <c r="D14139" s="66">
        <v>69</v>
      </c>
      <c r="E14139" s="66">
        <v>0</v>
      </c>
    </row>
    <row r="14140" spans="1:5" ht="14.4">
      <c r="A14140" s="65" t="s">
        <v>21458</v>
      </c>
      <c r="B14140" s="66">
        <v>1016705</v>
      </c>
      <c r="C14140" s="65" t="s">
        <v>8487</v>
      </c>
      <c r="D14140" s="66">
        <v>60</v>
      </c>
      <c r="E14140" s="66">
        <v>0</v>
      </c>
    </row>
    <row r="14141" spans="1:5" ht="14.4">
      <c r="A14141" s="65" t="s">
        <v>21459</v>
      </c>
      <c r="B14141" s="66">
        <v>1063213</v>
      </c>
      <c r="C14141" s="65" t="s">
        <v>8691</v>
      </c>
      <c r="D14141" s="66">
        <v>0</v>
      </c>
      <c r="E14141" s="66">
        <v>0</v>
      </c>
    </row>
    <row r="14142" spans="1:5" ht="14.4">
      <c r="A14142" s="65" t="s">
        <v>21460</v>
      </c>
      <c r="B14142" s="66">
        <v>1063224</v>
      </c>
      <c r="C14142" s="65" t="s">
        <v>8691</v>
      </c>
      <c r="D14142" s="66">
        <v>209</v>
      </c>
      <c r="E14142" s="66">
        <v>-105</v>
      </c>
    </row>
    <row r="14143" spans="1:5" ht="14.4">
      <c r="A14143" s="65" t="s">
        <v>21461</v>
      </c>
      <c r="B14143" s="66">
        <v>774210</v>
      </c>
      <c r="C14143" s="65" t="s">
        <v>8487</v>
      </c>
      <c r="D14143" s="66">
        <v>60</v>
      </c>
      <c r="E14143" s="66">
        <v>0</v>
      </c>
    </row>
    <row r="14144" spans="1:5" ht="14.4">
      <c r="A14144" s="65" t="s">
        <v>21462</v>
      </c>
      <c r="B14144" s="66">
        <v>1007685</v>
      </c>
      <c r="C14144" s="65" t="s">
        <v>8487</v>
      </c>
      <c r="D14144" s="66">
        <v>0</v>
      </c>
      <c r="E14144" s="66">
        <v>0</v>
      </c>
    </row>
    <row r="14145" spans="1:5" ht="14.4">
      <c r="A14145" s="65" t="s">
        <v>21463</v>
      </c>
      <c r="B14145" s="66">
        <v>1063617</v>
      </c>
      <c r="C14145" s="65" t="s">
        <v>8691</v>
      </c>
      <c r="D14145" s="66">
        <v>0</v>
      </c>
      <c r="E14145" s="66">
        <v>0</v>
      </c>
    </row>
    <row r="14146" spans="1:5" ht="14.4">
      <c r="A14146" s="65" t="s">
        <v>21464</v>
      </c>
      <c r="B14146" s="66">
        <v>1442606</v>
      </c>
      <c r="C14146" s="65" t="s">
        <v>8487</v>
      </c>
      <c r="D14146" s="66">
        <v>60</v>
      </c>
      <c r="E14146" s="66">
        <v>0</v>
      </c>
    </row>
    <row r="14147" spans="1:5" ht="14.4">
      <c r="A14147" s="65" t="s">
        <v>21465</v>
      </c>
      <c r="B14147" s="66">
        <v>1423795</v>
      </c>
      <c r="C14147" s="65" t="s">
        <v>8487</v>
      </c>
      <c r="D14147" s="66">
        <v>55</v>
      </c>
      <c r="E14147" s="66">
        <v>0</v>
      </c>
    </row>
    <row r="14148" spans="1:5" ht="14.4">
      <c r="A14148" s="65" t="s">
        <v>21466</v>
      </c>
      <c r="B14148" s="66">
        <v>1145805</v>
      </c>
      <c r="C14148" s="65" t="s">
        <v>8691</v>
      </c>
      <c r="D14148" s="66">
        <v>0</v>
      </c>
      <c r="E14148" s="66">
        <v>0</v>
      </c>
    </row>
    <row r="14149" spans="1:5" ht="14.4">
      <c r="A14149" s="65" t="s">
        <v>21467</v>
      </c>
      <c r="B14149" s="66">
        <v>1381190</v>
      </c>
      <c r="C14149" s="65" t="s">
        <v>8691</v>
      </c>
      <c r="D14149" s="66">
        <v>0</v>
      </c>
      <c r="E14149" s="66">
        <v>0</v>
      </c>
    </row>
    <row r="14150" spans="1:5" ht="14.4">
      <c r="A14150" s="65" t="s">
        <v>21468</v>
      </c>
      <c r="B14150" s="66">
        <v>1367169</v>
      </c>
      <c r="C14150" s="65" t="s">
        <v>8487</v>
      </c>
      <c r="D14150" s="66">
        <v>13</v>
      </c>
      <c r="E14150" s="66">
        <v>0</v>
      </c>
    </row>
    <row r="14151" spans="1:5" ht="14.4">
      <c r="A14151" s="65" t="s">
        <v>21469</v>
      </c>
      <c r="B14151" s="66">
        <v>1376144</v>
      </c>
      <c r="C14151" s="65" t="s">
        <v>8487</v>
      </c>
      <c r="D14151" s="66">
        <v>44</v>
      </c>
      <c r="E14151" s="66">
        <v>0</v>
      </c>
    </row>
    <row r="14152" spans="1:5" ht="14.4">
      <c r="A14152" s="65" t="s">
        <v>21470</v>
      </c>
      <c r="B14152" s="66">
        <v>1069611</v>
      </c>
      <c r="C14152" s="65" t="s">
        <v>8691</v>
      </c>
      <c r="D14152" s="66">
        <v>0</v>
      </c>
      <c r="E14152" s="66">
        <v>0</v>
      </c>
    </row>
    <row r="14153" spans="1:5" ht="14.4">
      <c r="A14153" s="65" t="s">
        <v>21471</v>
      </c>
      <c r="B14153" s="66">
        <v>1358705</v>
      </c>
      <c r="C14153" s="65" t="s">
        <v>8487</v>
      </c>
      <c r="D14153" s="66">
        <v>63</v>
      </c>
      <c r="E14153" s="66">
        <v>0</v>
      </c>
    </row>
    <row r="14154" spans="1:5" ht="14.4">
      <c r="A14154" s="65" t="s">
        <v>21472</v>
      </c>
      <c r="B14154" s="66">
        <v>1341791</v>
      </c>
      <c r="C14154" s="65" t="s">
        <v>8691</v>
      </c>
      <c r="D14154" s="66">
        <v>0</v>
      </c>
      <c r="E14154" s="66">
        <v>0</v>
      </c>
    </row>
    <row r="14155" spans="1:5" ht="14.4">
      <c r="A14155" s="65" t="s">
        <v>21473</v>
      </c>
      <c r="B14155" s="66">
        <v>1068879</v>
      </c>
      <c r="C14155" s="65" t="s">
        <v>8691</v>
      </c>
      <c r="D14155" s="66">
        <v>0</v>
      </c>
      <c r="E14155" s="66">
        <v>0</v>
      </c>
    </row>
    <row r="14156" spans="1:5" ht="14.4">
      <c r="A14156" s="65" t="s">
        <v>21474</v>
      </c>
      <c r="B14156" s="66">
        <v>1391304</v>
      </c>
      <c r="C14156" s="65" t="s">
        <v>8487</v>
      </c>
      <c r="D14156" s="66">
        <v>61</v>
      </c>
      <c r="E14156" s="66">
        <v>0</v>
      </c>
    </row>
    <row r="14157" spans="1:5" ht="14.4">
      <c r="A14157" s="65" t="s">
        <v>21475</v>
      </c>
      <c r="B14157" s="66">
        <v>1378009</v>
      </c>
      <c r="C14157" s="65" t="s">
        <v>8487</v>
      </c>
      <c r="D14157" s="66">
        <v>68</v>
      </c>
      <c r="E14157" s="66">
        <v>0</v>
      </c>
    </row>
    <row r="14158" spans="1:5" ht="14.4">
      <c r="A14158" s="65" t="s">
        <v>21476</v>
      </c>
      <c r="B14158" s="66">
        <v>1346217</v>
      </c>
      <c r="C14158" s="65" t="s">
        <v>8487</v>
      </c>
      <c r="D14158" s="66">
        <v>60</v>
      </c>
      <c r="E14158" s="66">
        <v>0</v>
      </c>
    </row>
    <row r="14159" spans="1:5" ht="14.4">
      <c r="A14159" s="65" t="s">
        <v>21477</v>
      </c>
      <c r="B14159" s="66">
        <v>1418174</v>
      </c>
      <c r="C14159" s="65" t="s">
        <v>8691</v>
      </c>
      <c r="D14159" s="66">
        <v>0</v>
      </c>
      <c r="E14159" s="66">
        <v>0</v>
      </c>
    </row>
    <row r="14160" spans="1:5" ht="14.4">
      <c r="A14160" s="65" t="s">
        <v>21478</v>
      </c>
      <c r="B14160" s="66">
        <v>942897</v>
      </c>
      <c r="C14160" s="65" t="s">
        <v>8487</v>
      </c>
      <c r="D14160" s="66">
        <v>51</v>
      </c>
      <c r="E14160" s="66">
        <v>0</v>
      </c>
    </row>
    <row r="14161" spans="1:5" ht="14.4">
      <c r="A14161" s="65" t="s">
        <v>21479</v>
      </c>
      <c r="B14161" s="66">
        <v>1206404</v>
      </c>
      <c r="C14161" s="65" t="s">
        <v>8487</v>
      </c>
      <c r="D14161" s="66">
        <v>64</v>
      </c>
      <c r="E14161" s="66">
        <v>0</v>
      </c>
    </row>
    <row r="14162" spans="1:5" ht="14.4">
      <c r="A14162" s="65" t="s">
        <v>21480</v>
      </c>
      <c r="B14162" s="66">
        <v>1446503</v>
      </c>
      <c r="C14162" s="65" t="s">
        <v>8487</v>
      </c>
      <c r="D14162" s="66">
        <v>52</v>
      </c>
      <c r="E14162" s="66">
        <v>0</v>
      </c>
    </row>
    <row r="14163" spans="1:5" ht="14.4">
      <c r="A14163" s="65" t="s">
        <v>21481</v>
      </c>
      <c r="B14163" s="66">
        <v>1120420</v>
      </c>
      <c r="C14163" s="65" t="s">
        <v>8576</v>
      </c>
      <c r="D14163" s="66">
        <v>0</v>
      </c>
      <c r="E14163" s="66">
        <v>0</v>
      </c>
    </row>
    <row r="14164" spans="1:5" ht="14.4">
      <c r="A14164" s="65" t="s">
        <v>21482</v>
      </c>
      <c r="B14164" s="66">
        <v>1205226</v>
      </c>
      <c r="C14164" s="65" t="s">
        <v>8576</v>
      </c>
      <c r="D14164" s="66">
        <v>0</v>
      </c>
      <c r="E14164" s="66">
        <v>0</v>
      </c>
    </row>
    <row r="14165" spans="1:5" ht="14.4">
      <c r="A14165" s="65" t="s">
        <v>21483</v>
      </c>
      <c r="B14165" s="66">
        <v>1067172</v>
      </c>
      <c r="C14165" s="65" t="s">
        <v>8691</v>
      </c>
      <c r="D14165" s="66">
        <v>0</v>
      </c>
      <c r="E14165" s="66">
        <v>0</v>
      </c>
    </row>
    <row r="14166" spans="1:5" ht="14.4">
      <c r="A14166" s="65" t="s">
        <v>21484</v>
      </c>
      <c r="B14166" s="66">
        <v>1329451</v>
      </c>
      <c r="C14166" s="65" t="s">
        <v>8576</v>
      </c>
      <c r="D14166" s="66">
        <v>0</v>
      </c>
      <c r="E14166" s="66">
        <v>0</v>
      </c>
    </row>
    <row r="14167" spans="1:5" ht="14.4">
      <c r="A14167" s="65" t="s">
        <v>21485</v>
      </c>
      <c r="B14167" s="66">
        <v>1298981</v>
      </c>
      <c r="C14167" s="65" t="s">
        <v>8691</v>
      </c>
      <c r="D14167" s="66">
        <v>37</v>
      </c>
      <c r="E14167" s="66">
        <v>0</v>
      </c>
    </row>
    <row r="14168" spans="1:5" ht="14.4">
      <c r="A14168" s="65" t="s">
        <v>21486</v>
      </c>
      <c r="B14168" s="66">
        <v>1396316</v>
      </c>
      <c r="C14168" s="65" t="s">
        <v>8487</v>
      </c>
      <c r="D14168" s="66">
        <v>48</v>
      </c>
      <c r="E14168" s="66">
        <v>0</v>
      </c>
    </row>
    <row r="14169" spans="1:5" ht="14.4">
      <c r="A14169" s="65" t="s">
        <v>21487</v>
      </c>
      <c r="B14169" s="66">
        <v>1175506</v>
      </c>
      <c r="C14169" s="65" t="s">
        <v>8487</v>
      </c>
      <c r="D14169" s="66">
        <v>26</v>
      </c>
      <c r="E14169" s="66">
        <v>0</v>
      </c>
    </row>
    <row r="14170" spans="1:5" ht="14.4">
      <c r="A14170" s="65" t="s">
        <v>21488</v>
      </c>
      <c r="B14170" s="66">
        <v>1040793</v>
      </c>
      <c r="C14170" s="65" t="s">
        <v>8487</v>
      </c>
      <c r="D14170" s="66">
        <v>26</v>
      </c>
      <c r="E14170" s="66">
        <v>0</v>
      </c>
    </row>
    <row r="14171" spans="1:5" ht="14.4">
      <c r="A14171" s="65" t="s">
        <v>21489</v>
      </c>
      <c r="B14171" s="66">
        <v>1245206</v>
      </c>
      <c r="C14171" s="65" t="s">
        <v>8487</v>
      </c>
      <c r="D14171" s="66">
        <v>1</v>
      </c>
      <c r="E14171" s="66">
        <v>0</v>
      </c>
    </row>
    <row r="14172" spans="1:5" ht="14.4">
      <c r="A14172" s="65" t="s">
        <v>21490</v>
      </c>
      <c r="B14172" s="66">
        <v>1062539</v>
      </c>
      <c r="C14172" s="65" t="s">
        <v>8691</v>
      </c>
      <c r="D14172" s="66">
        <v>0</v>
      </c>
      <c r="E14172" s="66">
        <v>0</v>
      </c>
    </row>
    <row r="14173" spans="1:5" ht="14.4">
      <c r="A14173" s="65" t="s">
        <v>21491</v>
      </c>
      <c r="B14173" s="66">
        <v>1179587</v>
      </c>
      <c r="C14173" s="65" t="s">
        <v>8487</v>
      </c>
      <c r="D14173" s="66">
        <v>64</v>
      </c>
      <c r="E14173" s="66">
        <v>0</v>
      </c>
    </row>
    <row r="14174" spans="1:5" ht="14.4">
      <c r="A14174" s="65" t="s">
        <v>21492</v>
      </c>
      <c r="B14174" s="66">
        <v>1025257</v>
      </c>
      <c r="C14174" s="65" t="s">
        <v>8487</v>
      </c>
      <c r="D14174" s="66">
        <v>47</v>
      </c>
      <c r="E14174" s="66">
        <v>0</v>
      </c>
    </row>
    <row r="14175" spans="1:5" ht="14.4">
      <c r="A14175" s="65" t="s">
        <v>21493</v>
      </c>
      <c r="B14175" s="66">
        <v>1061472</v>
      </c>
      <c r="C14175" s="65" t="s">
        <v>8691</v>
      </c>
      <c r="D14175" s="66">
        <v>0</v>
      </c>
      <c r="E14175" s="66">
        <v>0</v>
      </c>
    </row>
    <row r="14176" spans="1:5" ht="14.4">
      <c r="A14176" s="65" t="s">
        <v>21494</v>
      </c>
      <c r="B14176" s="66">
        <v>1416441</v>
      </c>
      <c r="C14176" s="65" t="s">
        <v>8487</v>
      </c>
      <c r="D14176" s="66">
        <v>0</v>
      </c>
      <c r="E14176" s="66">
        <v>0</v>
      </c>
    </row>
    <row r="14177" spans="1:5" ht="14.4">
      <c r="A14177" s="65" t="s">
        <v>21495</v>
      </c>
      <c r="B14177" s="66">
        <v>774564</v>
      </c>
      <c r="C14177" s="65" t="s">
        <v>8487</v>
      </c>
      <c r="D14177" s="66">
        <v>60</v>
      </c>
      <c r="E14177" s="66">
        <v>0</v>
      </c>
    </row>
    <row r="14178" spans="1:5" ht="14.4">
      <c r="A14178" s="65" t="s">
        <v>21496</v>
      </c>
      <c r="B14178" s="66">
        <v>1147507</v>
      </c>
      <c r="C14178" s="65" t="s">
        <v>8691</v>
      </c>
      <c r="D14178" s="66">
        <v>0</v>
      </c>
      <c r="E14178" s="66">
        <v>0</v>
      </c>
    </row>
    <row r="14179" spans="1:5" ht="14.4">
      <c r="A14179" s="65" t="s">
        <v>21497</v>
      </c>
      <c r="B14179" s="66">
        <v>1032558</v>
      </c>
      <c r="C14179" s="65" t="s">
        <v>8487</v>
      </c>
      <c r="D14179" s="66">
        <v>64</v>
      </c>
      <c r="E14179" s="66">
        <v>0</v>
      </c>
    </row>
    <row r="14180" spans="1:5" ht="14.4">
      <c r="A14180" s="65" t="s">
        <v>21498</v>
      </c>
      <c r="B14180" s="66">
        <v>1381453</v>
      </c>
      <c r="C14180" s="65" t="s">
        <v>8487</v>
      </c>
      <c r="D14180" s="66">
        <v>60</v>
      </c>
      <c r="E14180" s="66">
        <v>0</v>
      </c>
    </row>
    <row r="14181" spans="1:5" ht="14.4">
      <c r="A14181" s="65" t="s">
        <v>21499</v>
      </c>
      <c r="B14181" s="66">
        <v>1079562</v>
      </c>
      <c r="C14181" s="65" t="s">
        <v>8487</v>
      </c>
      <c r="D14181" s="66">
        <v>34</v>
      </c>
      <c r="E14181" s="66">
        <v>0</v>
      </c>
    </row>
    <row r="14182" spans="1:5" ht="14.4">
      <c r="A14182" s="65" t="s">
        <v>21500</v>
      </c>
      <c r="B14182" s="66">
        <v>1399469</v>
      </c>
      <c r="C14182" s="65" t="s">
        <v>8487</v>
      </c>
      <c r="D14182" s="66">
        <v>39</v>
      </c>
      <c r="E14182" s="66">
        <v>0</v>
      </c>
    </row>
    <row r="14183" spans="1:5" ht="14.4">
      <c r="A14183" s="65" t="s">
        <v>21501</v>
      </c>
      <c r="B14183" s="66">
        <v>1370717</v>
      </c>
      <c r="C14183" s="65" t="s">
        <v>8487</v>
      </c>
      <c r="D14183" s="66">
        <v>14</v>
      </c>
      <c r="E14183" s="66">
        <v>0</v>
      </c>
    </row>
    <row r="14184" spans="1:5" ht="14.4">
      <c r="A14184" s="65" t="s">
        <v>21502</v>
      </c>
      <c r="B14184" s="66">
        <v>1395959</v>
      </c>
      <c r="C14184" s="65" t="s">
        <v>8487</v>
      </c>
      <c r="D14184" s="66">
        <v>60</v>
      </c>
      <c r="E14184" s="66">
        <v>0</v>
      </c>
    </row>
    <row r="14185" spans="1:5" ht="14.4">
      <c r="A14185" s="65" t="s">
        <v>21503</v>
      </c>
      <c r="B14185" s="66">
        <v>1021427</v>
      </c>
      <c r="C14185" s="65" t="s">
        <v>8487</v>
      </c>
      <c r="D14185" s="66">
        <v>62</v>
      </c>
      <c r="E14185" s="66">
        <v>0</v>
      </c>
    </row>
    <row r="14186" spans="1:5" ht="14.4">
      <c r="A14186" s="65" t="s">
        <v>21504</v>
      </c>
      <c r="B14186" s="66">
        <v>1410355</v>
      </c>
      <c r="C14186" s="65" t="s">
        <v>8487</v>
      </c>
      <c r="D14186" s="66">
        <v>0</v>
      </c>
      <c r="E14186" s="66">
        <v>0</v>
      </c>
    </row>
    <row r="14187" spans="1:5" ht="14.4">
      <c r="A14187" s="65" t="s">
        <v>21505</v>
      </c>
      <c r="B14187" s="66">
        <v>1396064</v>
      </c>
      <c r="C14187" s="65" t="s">
        <v>8487</v>
      </c>
      <c r="D14187" s="66">
        <v>65</v>
      </c>
      <c r="E14187" s="66">
        <v>0</v>
      </c>
    </row>
    <row r="14188" spans="1:5" ht="14.4">
      <c r="A14188" s="65" t="s">
        <v>21506</v>
      </c>
      <c r="B14188" s="66">
        <v>923525</v>
      </c>
      <c r="C14188" s="65" t="s">
        <v>8487</v>
      </c>
      <c r="D14188" s="66">
        <v>0</v>
      </c>
      <c r="E14188" s="66">
        <v>0</v>
      </c>
    </row>
    <row r="14189" spans="1:5" ht="14.4">
      <c r="A14189" s="65" t="s">
        <v>21507</v>
      </c>
      <c r="B14189" s="66">
        <v>1038589</v>
      </c>
      <c r="C14189" s="65" t="s">
        <v>8487</v>
      </c>
      <c r="D14189" s="66">
        <v>64</v>
      </c>
      <c r="E14189" s="66">
        <v>0</v>
      </c>
    </row>
    <row r="14190" spans="1:5" ht="14.4">
      <c r="A14190" s="65" t="s">
        <v>21508</v>
      </c>
      <c r="B14190" s="66">
        <v>1416990</v>
      </c>
      <c r="C14190" s="65" t="s">
        <v>8487</v>
      </c>
      <c r="D14190" s="66">
        <v>50</v>
      </c>
      <c r="E14190" s="66">
        <v>0</v>
      </c>
    </row>
    <row r="14191" spans="1:5" ht="14.4">
      <c r="A14191" s="65" t="s">
        <v>21509</v>
      </c>
      <c r="B14191" s="66">
        <v>1067648</v>
      </c>
      <c r="C14191" s="65" t="s">
        <v>8691</v>
      </c>
      <c r="D14191" s="66">
        <v>0</v>
      </c>
      <c r="E14191" s="66">
        <v>0</v>
      </c>
    </row>
    <row r="14192" spans="1:5" ht="14.4">
      <c r="A14192" s="65" t="s">
        <v>21510</v>
      </c>
      <c r="B14192" s="66">
        <v>1031235</v>
      </c>
      <c r="C14192" s="65" t="s">
        <v>8487</v>
      </c>
      <c r="D14192" s="66">
        <v>60</v>
      </c>
      <c r="E14192" s="66">
        <v>0</v>
      </c>
    </row>
    <row r="14193" spans="1:5" ht="14.4">
      <c r="A14193" s="65" t="s">
        <v>21511</v>
      </c>
      <c r="B14193" s="66">
        <v>1016733</v>
      </c>
      <c r="C14193" s="65" t="s">
        <v>8487</v>
      </c>
      <c r="D14193" s="66">
        <v>60</v>
      </c>
      <c r="E14193" s="66">
        <v>0</v>
      </c>
    </row>
    <row r="14194" spans="1:5" ht="14.4">
      <c r="A14194" s="65" t="s">
        <v>21512</v>
      </c>
      <c r="B14194" s="66">
        <v>1069135</v>
      </c>
      <c r="C14194" s="65" t="s">
        <v>8691</v>
      </c>
      <c r="D14194" s="66">
        <v>0</v>
      </c>
      <c r="E14194" s="66">
        <v>0</v>
      </c>
    </row>
    <row r="14195" spans="1:5" ht="14.4">
      <c r="A14195" s="65" t="s">
        <v>21513</v>
      </c>
      <c r="B14195" s="66">
        <v>1451433</v>
      </c>
      <c r="C14195" s="65" t="s">
        <v>8487</v>
      </c>
      <c r="D14195" s="66">
        <v>58</v>
      </c>
      <c r="E14195" s="66">
        <v>0</v>
      </c>
    </row>
    <row r="14196" spans="1:5" ht="14.4">
      <c r="A14196" s="65" t="s">
        <v>21514</v>
      </c>
      <c r="B14196" s="66">
        <v>1061986</v>
      </c>
      <c r="C14196" s="65" t="s">
        <v>1346</v>
      </c>
      <c r="D14196" s="66">
        <v>0</v>
      </c>
      <c r="E14196" s="66">
        <v>0</v>
      </c>
    </row>
    <row r="14197" spans="1:5" ht="14.4">
      <c r="A14197" s="65" t="s">
        <v>21515</v>
      </c>
      <c r="B14197" s="66">
        <v>1069551</v>
      </c>
      <c r="C14197" s="65" t="s">
        <v>1346</v>
      </c>
      <c r="D14197" s="66">
        <v>0</v>
      </c>
      <c r="E14197" s="66">
        <v>0</v>
      </c>
    </row>
    <row r="14198" spans="1:5" ht="14.4">
      <c r="A14198" s="65" t="s">
        <v>21516</v>
      </c>
      <c r="B14198" s="66">
        <v>1324984</v>
      </c>
      <c r="C14198" s="65" t="s">
        <v>8487</v>
      </c>
      <c r="D14198" s="66">
        <v>0</v>
      </c>
      <c r="E14198" s="66">
        <v>0</v>
      </c>
    </row>
    <row r="14199" spans="1:5" ht="14.4">
      <c r="A14199" s="65" t="s">
        <v>21517</v>
      </c>
      <c r="B14199" s="66">
        <v>1278648</v>
      </c>
      <c r="C14199" s="65" t="s">
        <v>8487</v>
      </c>
      <c r="D14199" s="66">
        <v>18</v>
      </c>
      <c r="E14199" s="66">
        <v>0</v>
      </c>
    </row>
    <row r="14200" spans="1:5" ht="14.4">
      <c r="A14200" s="65" t="s">
        <v>21518</v>
      </c>
      <c r="B14200" s="66">
        <v>1061780</v>
      </c>
      <c r="C14200" s="65" t="s">
        <v>8691</v>
      </c>
      <c r="D14200" s="66">
        <v>0</v>
      </c>
      <c r="E14200" s="66">
        <v>0</v>
      </c>
    </row>
    <row r="14201" spans="1:5" ht="14.4">
      <c r="A14201" s="65" t="s">
        <v>21519</v>
      </c>
      <c r="B14201" s="66">
        <v>1435004</v>
      </c>
      <c r="C14201" s="65" t="s">
        <v>8487</v>
      </c>
      <c r="D14201" s="66">
        <v>71</v>
      </c>
      <c r="E14201" s="66">
        <v>0</v>
      </c>
    </row>
    <row r="14202" spans="1:5" ht="14.4">
      <c r="A14202" s="65" t="s">
        <v>21520</v>
      </c>
      <c r="B14202" s="66">
        <v>1079562</v>
      </c>
      <c r="C14202" s="65" t="s">
        <v>8487</v>
      </c>
      <c r="D14202" s="66">
        <v>33</v>
      </c>
      <c r="E14202" s="66">
        <v>0</v>
      </c>
    </row>
    <row r="14203" spans="1:5" ht="14.4">
      <c r="A14203" s="65" t="s">
        <v>21521</v>
      </c>
      <c r="B14203" s="66">
        <v>1076118</v>
      </c>
      <c r="C14203" s="65" t="s">
        <v>8487</v>
      </c>
      <c r="D14203" s="66">
        <v>0</v>
      </c>
      <c r="E14203" s="66">
        <v>0</v>
      </c>
    </row>
    <row r="14204" spans="1:5" ht="14.4">
      <c r="A14204" s="65" t="s">
        <v>21522</v>
      </c>
      <c r="B14204" s="66">
        <v>1144379</v>
      </c>
      <c r="C14204" s="65" t="s">
        <v>8691</v>
      </c>
      <c r="D14204" s="66">
        <v>0</v>
      </c>
      <c r="E14204" s="66">
        <v>0</v>
      </c>
    </row>
    <row r="14205" spans="1:5" ht="14.4">
      <c r="A14205" s="65" t="s">
        <v>21523</v>
      </c>
      <c r="B14205" s="66">
        <v>1067369</v>
      </c>
      <c r="C14205" s="65" t="s">
        <v>8487</v>
      </c>
      <c r="D14205" s="66">
        <v>61</v>
      </c>
      <c r="E14205" s="66">
        <v>0</v>
      </c>
    </row>
    <row r="14206" spans="1:5" ht="14.4">
      <c r="A14206" s="65" t="s">
        <v>21524</v>
      </c>
      <c r="B14206" s="66">
        <v>1025270</v>
      </c>
      <c r="C14206" s="65" t="s">
        <v>8487</v>
      </c>
      <c r="D14206" s="66">
        <v>66</v>
      </c>
      <c r="E14206" s="66">
        <v>0</v>
      </c>
    </row>
    <row r="14207" spans="1:5" ht="14.4">
      <c r="A14207" s="65" t="s">
        <v>21525</v>
      </c>
      <c r="B14207" s="66">
        <v>1067561</v>
      </c>
      <c r="C14207" s="65" t="s">
        <v>8691</v>
      </c>
      <c r="D14207" s="66">
        <v>0</v>
      </c>
      <c r="E14207" s="66">
        <v>0</v>
      </c>
    </row>
    <row r="14208" spans="1:5" ht="14.4">
      <c r="A14208" s="65" t="s">
        <v>21526</v>
      </c>
      <c r="B14208" s="66">
        <v>1061719</v>
      </c>
      <c r="C14208" s="65" t="s">
        <v>8691</v>
      </c>
      <c r="D14208" s="66">
        <v>0</v>
      </c>
      <c r="E14208" s="66">
        <v>0</v>
      </c>
    </row>
    <row r="14209" spans="1:5" ht="14.4">
      <c r="A14209" s="65" t="s">
        <v>21527</v>
      </c>
      <c r="B14209" s="66">
        <v>1231099</v>
      </c>
      <c r="C14209" s="65" t="s">
        <v>8691</v>
      </c>
      <c r="D14209" s="66">
        <v>0</v>
      </c>
      <c r="E14209" s="66">
        <v>0</v>
      </c>
    </row>
    <row r="14210" spans="1:5" ht="14.4">
      <c r="A14210" s="65" t="s">
        <v>21528</v>
      </c>
      <c r="B14210" s="66">
        <v>1277251</v>
      </c>
      <c r="C14210" s="65" t="s">
        <v>8691</v>
      </c>
      <c r="D14210" s="66">
        <v>213</v>
      </c>
      <c r="E14210" s="66">
        <v>-109</v>
      </c>
    </row>
    <row r="14211" spans="1:5" ht="14.4">
      <c r="A14211" s="65" t="s">
        <v>21529</v>
      </c>
      <c r="B14211" s="66">
        <v>1069645</v>
      </c>
      <c r="C14211" s="65" t="s">
        <v>8691</v>
      </c>
      <c r="D14211" s="66">
        <v>124</v>
      </c>
      <c r="E14211" s="66">
        <v>0</v>
      </c>
    </row>
    <row r="14212" spans="1:5" ht="14.4">
      <c r="A14212" s="65" t="s">
        <v>21530</v>
      </c>
      <c r="B14212" s="66">
        <v>1061694</v>
      </c>
      <c r="C14212" s="65" t="s">
        <v>8691</v>
      </c>
      <c r="D14212" s="66">
        <v>0</v>
      </c>
      <c r="E14212" s="66">
        <v>0</v>
      </c>
    </row>
    <row r="14213" spans="1:5" ht="14.4">
      <c r="A14213" s="65" t="s">
        <v>21531</v>
      </c>
      <c r="B14213" s="66">
        <v>1141594</v>
      </c>
      <c r="C14213" s="65" t="s">
        <v>8487</v>
      </c>
      <c r="D14213" s="66">
        <v>60</v>
      </c>
      <c r="E14213" s="66">
        <v>0</v>
      </c>
    </row>
    <row r="14214" spans="1:5" ht="14.4">
      <c r="A14214" s="65" t="s">
        <v>21532</v>
      </c>
      <c r="B14214" s="66">
        <v>99999965</v>
      </c>
      <c r="C14214" s="65" t="s">
        <v>21423</v>
      </c>
      <c r="D14214" s="66">
        <v>0</v>
      </c>
      <c r="E14214" s="66">
        <v>0</v>
      </c>
    </row>
    <row r="14215" spans="1:5" ht="14.4">
      <c r="A14215" s="65" t="s">
        <v>21533</v>
      </c>
      <c r="B14215" s="66">
        <v>1450369</v>
      </c>
      <c r="C14215" s="65" t="s">
        <v>8487</v>
      </c>
      <c r="D14215" s="66">
        <v>60</v>
      </c>
      <c r="E14215" s="66">
        <v>0</v>
      </c>
    </row>
    <row r="14216" spans="1:5" ht="14.4">
      <c r="A14216" s="65" t="s">
        <v>21534</v>
      </c>
      <c r="B14216" s="66">
        <v>765325</v>
      </c>
      <c r="C14216" s="65" t="s">
        <v>8487</v>
      </c>
      <c r="D14216" s="66">
        <v>60</v>
      </c>
      <c r="E14216" s="66">
        <v>0</v>
      </c>
    </row>
    <row r="14217" spans="1:5" ht="14.4">
      <c r="A14217" s="65" t="s">
        <v>21535</v>
      </c>
      <c r="B14217" s="66">
        <v>1014095</v>
      </c>
      <c r="C14217" s="65" t="s">
        <v>8487</v>
      </c>
      <c r="D14217" s="66">
        <v>46</v>
      </c>
      <c r="E14217" s="66">
        <v>0</v>
      </c>
    </row>
    <row r="14218" spans="1:5" ht="14.4">
      <c r="A14218" s="65" t="s">
        <v>21536</v>
      </c>
      <c r="B14218" s="66">
        <v>1451672</v>
      </c>
      <c r="C14218" s="65" t="s">
        <v>8576</v>
      </c>
      <c r="D14218" s="66">
        <v>0</v>
      </c>
      <c r="E14218" s="66">
        <v>0</v>
      </c>
    </row>
    <row r="14219" spans="1:5" ht="14.4">
      <c r="A14219" s="65" t="s">
        <v>21537</v>
      </c>
      <c r="B14219" s="66">
        <v>1382587</v>
      </c>
      <c r="C14219" s="65" t="s">
        <v>8487</v>
      </c>
      <c r="D14219" s="66">
        <v>0</v>
      </c>
      <c r="E14219" s="66">
        <v>0</v>
      </c>
    </row>
    <row r="14220" spans="1:5" ht="14.4">
      <c r="A14220" s="65" t="s">
        <v>21538</v>
      </c>
      <c r="B14220" s="66">
        <v>1069188</v>
      </c>
      <c r="C14220" s="65" t="s">
        <v>8691</v>
      </c>
      <c r="D14220" s="66">
        <v>0</v>
      </c>
      <c r="E14220" s="66">
        <v>0</v>
      </c>
    </row>
    <row r="14221" spans="1:5" ht="14.4">
      <c r="A14221" s="65" t="s">
        <v>21539</v>
      </c>
      <c r="B14221" s="66">
        <v>1061324</v>
      </c>
      <c r="C14221" s="65" t="s">
        <v>1346</v>
      </c>
      <c r="D14221" s="66">
        <v>0</v>
      </c>
      <c r="E14221" s="66">
        <v>0</v>
      </c>
    </row>
    <row r="14222" spans="1:5" ht="14.4">
      <c r="A14222" s="65" t="s">
        <v>21540</v>
      </c>
      <c r="B14222" s="66">
        <v>1417086</v>
      </c>
      <c r="C14222" s="65" t="s">
        <v>8576</v>
      </c>
      <c r="D14222" s="66">
        <v>0</v>
      </c>
      <c r="E14222" s="66">
        <v>0</v>
      </c>
    </row>
    <row r="14223" spans="1:5" ht="14.4">
      <c r="A14223" s="65" t="s">
        <v>21541</v>
      </c>
      <c r="B14223" s="66">
        <v>1067540</v>
      </c>
      <c r="C14223" s="65" t="s">
        <v>8487</v>
      </c>
      <c r="D14223" s="66">
        <v>62</v>
      </c>
      <c r="E14223" s="66">
        <v>0</v>
      </c>
    </row>
    <row r="14224" spans="1:5" ht="14.4">
      <c r="A14224" s="65" t="s">
        <v>21542</v>
      </c>
      <c r="B14224" s="66">
        <v>1062777</v>
      </c>
      <c r="C14224" s="65" t="s">
        <v>8691</v>
      </c>
      <c r="D14224" s="66">
        <v>0</v>
      </c>
      <c r="E14224" s="66">
        <v>0</v>
      </c>
    </row>
    <row r="14225" spans="1:5" ht="14.4">
      <c r="A14225" s="65" t="s">
        <v>21543</v>
      </c>
      <c r="B14225" s="66">
        <v>1411806</v>
      </c>
      <c r="C14225" s="65" t="s">
        <v>8487</v>
      </c>
      <c r="D14225" s="66">
        <v>14</v>
      </c>
      <c r="E14225" s="66">
        <v>0</v>
      </c>
    </row>
    <row r="14226" spans="1:5" ht="14.4">
      <c r="A14226" s="65" t="s">
        <v>21544</v>
      </c>
      <c r="B14226" s="66">
        <v>1062305</v>
      </c>
      <c r="C14226" s="65" t="s">
        <v>8691</v>
      </c>
      <c r="D14226" s="66">
        <v>0</v>
      </c>
      <c r="E14226" s="66">
        <v>0</v>
      </c>
    </row>
    <row r="14227" spans="1:5" ht="14.4">
      <c r="A14227" s="65" t="s">
        <v>21545</v>
      </c>
      <c r="B14227" s="66">
        <v>1406863</v>
      </c>
      <c r="C14227" s="65" t="s">
        <v>8691</v>
      </c>
      <c r="D14227" s="66">
        <v>0</v>
      </c>
      <c r="E14227" s="66">
        <v>0</v>
      </c>
    </row>
    <row r="14228" spans="1:5" ht="14.4">
      <c r="A14228" s="65" t="s">
        <v>21546</v>
      </c>
      <c r="B14228" s="66">
        <v>1414338</v>
      </c>
      <c r="C14228" s="65" t="s">
        <v>8487</v>
      </c>
      <c r="D14228" s="66">
        <v>14</v>
      </c>
      <c r="E14228" s="66">
        <v>0</v>
      </c>
    </row>
    <row r="14229" spans="1:5" ht="14.4">
      <c r="A14229" s="65" t="s">
        <v>21547</v>
      </c>
      <c r="B14229" s="66">
        <v>1336362</v>
      </c>
      <c r="C14229" s="65" t="s">
        <v>8487</v>
      </c>
      <c r="D14229" s="66">
        <v>38</v>
      </c>
      <c r="E14229" s="66">
        <v>0</v>
      </c>
    </row>
    <row r="14230" spans="1:5" ht="14.4">
      <c r="A14230" s="65" t="s">
        <v>21548</v>
      </c>
      <c r="B14230" s="66">
        <v>1185367</v>
      </c>
      <c r="C14230" s="65" t="s">
        <v>8487</v>
      </c>
      <c r="D14230" s="66">
        <v>61</v>
      </c>
      <c r="E14230" s="66">
        <v>0</v>
      </c>
    </row>
    <row r="14231" spans="1:5" ht="14.4">
      <c r="A14231" s="65" t="s">
        <v>21549</v>
      </c>
      <c r="B14231" s="66">
        <v>1263330</v>
      </c>
      <c r="C14231" s="65" t="s">
        <v>8487</v>
      </c>
      <c r="D14231" s="66">
        <v>60</v>
      </c>
      <c r="E14231" s="66">
        <v>0</v>
      </c>
    </row>
    <row r="14232" spans="1:5" ht="14.4">
      <c r="A14232" s="65" t="s">
        <v>21550</v>
      </c>
      <c r="B14232" s="66">
        <v>1113486</v>
      </c>
      <c r="C14232" s="65" t="s">
        <v>8487</v>
      </c>
      <c r="D14232" s="66">
        <v>42</v>
      </c>
      <c r="E14232" s="66">
        <v>0</v>
      </c>
    </row>
    <row r="14233" spans="1:5" ht="14.4">
      <c r="A14233" s="65" t="s">
        <v>21551</v>
      </c>
      <c r="B14233" s="66">
        <v>1379644</v>
      </c>
      <c r="C14233" s="65" t="s">
        <v>8487</v>
      </c>
      <c r="D14233" s="66">
        <v>1</v>
      </c>
      <c r="E14233" s="66">
        <v>0</v>
      </c>
    </row>
    <row r="14234" spans="1:5" ht="14.4">
      <c r="A14234" s="65" t="s">
        <v>21552</v>
      </c>
      <c r="B14234" s="66">
        <v>1298288</v>
      </c>
      <c r="C14234" s="65" t="s">
        <v>8487</v>
      </c>
      <c r="D14234" s="66">
        <v>61</v>
      </c>
      <c r="E14234" s="66">
        <v>0</v>
      </c>
    </row>
    <row r="14235" spans="1:5" ht="14.4">
      <c r="A14235" s="65" t="s">
        <v>21553</v>
      </c>
      <c r="B14235" s="66">
        <v>1376153</v>
      </c>
      <c r="C14235" s="65" t="s">
        <v>8487</v>
      </c>
      <c r="D14235" s="66">
        <v>42</v>
      </c>
      <c r="E14235" s="66">
        <v>0</v>
      </c>
    </row>
    <row r="14236" spans="1:5" ht="14.4">
      <c r="A14236" s="65" t="s">
        <v>21554</v>
      </c>
      <c r="B14236" s="66">
        <v>774426</v>
      </c>
      <c r="C14236" s="65" t="s">
        <v>8487</v>
      </c>
      <c r="D14236" s="66">
        <v>60</v>
      </c>
      <c r="E14236" s="66">
        <v>0</v>
      </c>
    </row>
    <row r="14237" spans="1:5" ht="14.4">
      <c r="A14237" s="65" t="s">
        <v>21555</v>
      </c>
      <c r="B14237" s="66">
        <v>1153610</v>
      </c>
      <c r="C14237" s="65" t="s">
        <v>8487</v>
      </c>
      <c r="D14237" s="66">
        <v>60</v>
      </c>
      <c r="E14237" s="66">
        <v>0</v>
      </c>
    </row>
    <row r="14238" spans="1:5" ht="14.4">
      <c r="A14238" s="65" t="s">
        <v>21556</v>
      </c>
      <c r="B14238" s="66">
        <v>1256694</v>
      </c>
      <c r="C14238" s="65" t="s">
        <v>8487</v>
      </c>
      <c r="D14238" s="66">
        <v>50</v>
      </c>
      <c r="E14238" s="66">
        <v>0</v>
      </c>
    </row>
    <row r="14239" spans="1:5" ht="14.4">
      <c r="A14239" s="65" t="s">
        <v>21557</v>
      </c>
      <c r="B14239" s="35"/>
      <c r="C14239" s="35"/>
      <c r="D14239" s="66">
        <v>0</v>
      </c>
      <c r="E14239" s="66">
        <v>0</v>
      </c>
    </row>
    <row r="14240" spans="1:5" ht="14.4">
      <c r="A14240" s="65" t="s">
        <v>21558</v>
      </c>
      <c r="B14240" s="66">
        <v>1114384</v>
      </c>
      <c r="C14240" s="65" t="s">
        <v>8487</v>
      </c>
      <c r="D14240" s="66">
        <v>0</v>
      </c>
      <c r="E14240" s="66">
        <v>0</v>
      </c>
    </row>
    <row r="14241" spans="1:5" ht="14.4">
      <c r="A14241" s="65" t="s">
        <v>21559</v>
      </c>
      <c r="B14241" s="66">
        <v>1411309</v>
      </c>
      <c r="C14241" s="65" t="s">
        <v>8487</v>
      </c>
      <c r="D14241" s="66">
        <v>14</v>
      </c>
      <c r="E14241" s="66">
        <v>0</v>
      </c>
    </row>
    <row r="14242" spans="1:5" ht="14.4">
      <c r="A14242" s="65" t="s">
        <v>21560</v>
      </c>
      <c r="B14242" s="66">
        <v>927890</v>
      </c>
      <c r="C14242" s="65" t="s">
        <v>8487</v>
      </c>
      <c r="D14242" s="66">
        <v>0</v>
      </c>
      <c r="E14242" s="66">
        <v>0</v>
      </c>
    </row>
    <row r="14243" spans="1:5" ht="14.4">
      <c r="A14243" s="65" t="s">
        <v>21561</v>
      </c>
      <c r="B14243" s="66">
        <v>1063755</v>
      </c>
      <c r="C14243" s="65" t="s">
        <v>8691</v>
      </c>
      <c r="D14243" s="66">
        <v>0</v>
      </c>
      <c r="E14243" s="66">
        <v>0</v>
      </c>
    </row>
    <row r="14244" spans="1:5" ht="14.4">
      <c r="A14244" s="65" t="s">
        <v>21562</v>
      </c>
      <c r="B14244" s="66">
        <v>1264518</v>
      </c>
      <c r="C14244" s="65" t="s">
        <v>8487</v>
      </c>
      <c r="D14244" s="66">
        <v>59</v>
      </c>
      <c r="E14244" s="66">
        <v>0</v>
      </c>
    </row>
    <row r="14245" spans="1:5" ht="14.4">
      <c r="A14245" s="65" t="s">
        <v>21563</v>
      </c>
      <c r="B14245" s="66">
        <v>1066983</v>
      </c>
      <c r="C14245" s="65" t="s">
        <v>8691</v>
      </c>
      <c r="D14245" s="66">
        <v>0</v>
      </c>
      <c r="E14245" s="66">
        <v>0</v>
      </c>
    </row>
    <row r="14246" spans="1:5" ht="14.4">
      <c r="A14246" s="65" t="s">
        <v>21564</v>
      </c>
      <c r="B14246" s="66">
        <v>1220289</v>
      </c>
      <c r="C14246" s="65" t="s">
        <v>8487</v>
      </c>
      <c r="D14246" s="66">
        <v>0</v>
      </c>
      <c r="E14246" s="66">
        <v>0</v>
      </c>
    </row>
    <row r="14247" spans="1:5" ht="14.4">
      <c r="A14247" s="65" t="s">
        <v>21565</v>
      </c>
      <c r="B14247" s="66">
        <v>1233769</v>
      </c>
      <c r="C14247" s="65" t="s">
        <v>8487</v>
      </c>
      <c r="D14247" s="66">
        <v>57</v>
      </c>
      <c r="E14247" s="66">
        <v>0</v>
      </c>
    </row>
    <row r="14248" spans="1:5" ht="14.4">
      <c r="A14248" s="65" t="s">
        <v>21566</v>
      </c>
      <c r="B14248" s="66">
        <v>1079923</v>
      </c>
      <c r="C14248" s="65" t="s">
        <v>8487</v>
      </c>
      <c r="D14248" s="66">
        <v>53</v>
      </c>
      <c r="E14248" s="66">
        <v>0</v>
      </c>
    </row>
    <row r="14249" spans="1:5" ht="14.4">
      <c r="A14249" s="65" t="s">
        <v>21567</v>
      </c>
      <c r="B14249" s="66">
        <v>1146548</v>
      </c>
      <c r="C14249" s="65" t="s">
        <v>8576</v>
      </c>
      <c r="D14249" s="66">
        <v>0</v>
      </c>
      <c r="E14249" s="66">
        <v>0</v>
      </c>
    </row>
    <row r="14250" spans="1:5" ht="14.4">
      <c r="A14250" s="65" t="s">
        <v>21568</v>
      </c>
      <c r="B14250" s="66">
        <v>774536</v>
      </c>
      <c r="C14250" s="65" t="s">
        <v>8487</v>
      </c>
      <c r="D14250" s="66">
        <v>62</v>
      </c>
      <c r="E14250" s="66">
        <v>0</v>
      </c>
    </row>
    <row r="14251" spans="1:5" ht="14.4">
      <c r="A14251" s="65" t="s">
        <v>21569</v>
      </c>
      <c r="B14251" s="66">
        <v>1415089</v>
      </c>
      <c r="C14251" s="65" t="s">
        <v>8487</v>
      </c>
      <c r="D14251" s="66">
        <v>3</v>
      </c>
      <c r="E14251" s="66">
        <v>0</v>
      </c>
    </row>
    <row r="14252" spans="1:5" ht="14.4">
      <c r="A14252" s="65" t="s">
        <v>21570</v>
      </c>
      <c r="B14252" s="66">
        <v>1068753</v>
      </c>
      <c r="C14252" s="65" t="s">
        <v>8691</v>
      </c>
      <c r="D14252" s="66">
        <v>0</v>
      </c>
      <c r="E14252" s="66">
        <v>0</v>
      </c>
    </row>
    <row r="14253" spans="1:5" ht="14.4">
      <c r="A14253" s="65" t="s">
        <v>21571</v>
      </c>
      <c r="B14253" s="66">
        <v>1451435</v>
      </c>
      <c r="C14253" s="65" t="s">
        <v>8576</v>
      </c>
      <c r="D14253" s="66">
        <v>0</v>
      </c>
      <c r="E14253" s="66">
        <v>0</v>
      </c>
    </row>
    <row r="14254" spans="1:5" ht="14.4">
      <c r="A14254" s="65" t="s">
        <v>21572</v>
      </c>
      <c r="B14254" s="66">
        <v>1035325</v>
      </c>
      <c r="C14254" s="65" t="s">
        <v>8487</v>
      </c>
      <c r="D14254" s="66">
        <v>60</v>
      </c>
      <c r="E14254" s="66">
        <v>0</v>
      </c>
    </row>
    <row r="14255" spans="1:5" ht="14.4">
      <c r="A14255" s="65" t="s">
        <v>21573</v>
      </c>
      <c r="B14255" s="66">
        <v>1386920</v>
      </c>
      <c r="C14255" s="65" t="s">
        <v>8576</v>
      </c>
      <c r="D14255" s="66">
        <v>0</v>
      </c>
      <c r="E14255" s="66">
        <v>0</v>
      </c>
    </row>
    <row r="14256" spans="1:5" ht="14.4">
      <c r="A14256" s="65" t="s">
        <v>21574</v>
      </c>
      <c r="B14256" s="66">
        <v>1352774</v>
      </c>
      <c r="C14256" s="65" t="s">
        <v>8691</v>
      </c>
      <c r="D14256" s="66">
        <v>0</v>
      </c>
      <c r="E14256" s="66">
        <v>0</v>
      </c>
    </row>
    <row r="14257" spans="1:5" ht="14.4">
      <c r="A14257" s="65" t="s">
        <v>21575</v>
      </c>
      <c r="B14257" s="66">
        <v>1109252</v>
      </c>
      <c r="C14257" s="65" t="s">
        <v>8691</v>
      </c>
      <c r="D14257" s="66">
        <v>0</v>
      </c>
      <c r="E14257" s="66">
        <v>0</v>
      </c>
    </row>
    <row r="14258" spans="1:5" ht="14.4">
      <c r="A14258" s="65" t="s">
        <v>21576</v>
      </c>
      <c r="B14258" s="66">
        <v>1408526</v>
      </c>
      <c r="C14258" s="65" t="s">
        <v>8487</v>
      </c>
      <c r="D14258" s="66">
        <v>62</v>
      </c>
      <c r="E14258" s="66">
        <v>0</v>
      </c>
    </row>
    <row r="14259" spans="1:5" ht="14.4">
      <c r="A14259" s="65" t="s">
        <v>21577</v>
      </c>
      <c r="B14259" s="66">
        <v>1318123</v>
      </c>
      <c r="C14259" s="65" t="s">
        <v>8487</v>
      </c>
      <c r="D14259" s="66">
        <v>62</v>
      </c>
      <c r="E14259" s="66">
        <v>0</v>
      </c>
    </row>
    <row r="14260" spans="1:5" ht="14.4">
      <c r="A14260" s="65" t="s">
        <v>21578</v>
      </c>
      <c r="B14260" s="35"/>
      <c r="C14260" s="35"/>
      <c r="D14260" s="66">
        <v>0</v>
      </c>
      <c r="E14260" s="66">
        <v>0</v>
      </c>
    </row>
    <row r="14261" spans="1:5" ht="14.4">
      <c r="A14261" s="65" t="s">
        <v>21579</v>
      </c>
      <c r="B14261" s="66">
        <v>1330407</v>
      </c>
      <c r="C14261" s="65" t="s">
        <v>8487</v>
      </c>
      <c r="D14261" s="66">
        <v>0</v>
      </c>
      <c r="E14261" s="66">
        <v>0</v>
      </c>
    </row>
    <row r="14262" spans="1:5" ht="14.4">
      <c r="A14262" s="65" t="s">
        <v>21580</v>
      </c>
      <c r="B14262" s="66">
        <v>1417350</v>
      </c>
      <c r="C14262" s="65" t="s">
        <v>8691</v>
      </c>
      <c r="D14262" s="66">
        <v>0</v>
      </c>
      <c r="E14262" s="66">
        <v>0</v>
      </c>
    </row>
    <row r="14263" spans="1:5" ht="14.4">
      <c r="A14263" s="65" t="s">
        <v>21581</v>
      </c>
      <c r="B14263" s="66">
        <v>1415126</v>
      </c>
      <c r="C14263" s="65" t="s">
        <v>8576</v>
      </c>
      <c r="D14263" s="66">
        <v>0</v>
      </c>
      <c r="E14263" s="66">
        <v>0</v>
      </c>
    </row>
    <row r="14264" spans="1:5" ht="14.4">
      <c r="A14264" s="65" t="s">
        <v>21582</v>
      </c>
      <c r="B14264" s="66">
        <v>1410409</v>
      </c>
      <c r="C14264" s="65" t="s">
        <v>8487</v>
      </c>
      <c r="D14264" s="66">
        <v>15</v>
      </c>
      <c r="E14264" s="66">
        <v>0</v>
      </c>
    </row>
    <row r="14265" spans="1:5" ht="14.4">
      <c r="A14265" s="65" t="s">
        <v>21583</v>
      </c>
      <c r="B14265" s="66">
        <v>981161</v>
      </c>
      <c r="C14265" s="65" t="s">
        <v>8487</v>
      </c>
      <c r="D14265" s="66">
        <v>60</v>
      </c>
      <c r="E14265" s="66">
        <v>0</v>
      </c>
    </row>
    <row r="14266" spans="1:5" ht="14.4">
      <c r="A14266" s="65" t="s">
        <v>21584</v>
      </c>
      <c r="B14266" s="66">
        <v>1420943</v>
      </c>
      <c r="C14266" s="65" t="s">
        <v>8487</v>
      </c>
      <c r="D14266" s="66">
        <v>60</v>
      </c>
      <c r="E14266" s="66">
        <v>0</v>
      </c>
    </row>
    <row r="14267" spans="1:5" ht="14.4">
      <c r="A14267" s="65" t="s">
        <v>21585</v>
      </c>
      <c r="B14267" s="66">
        <v>1042045</v>
      </c>
      <c r="C14267" s="65" t="s">
        <v>8487</v>
      </c>
      <c r="D14267" s="66">
        <v>70</v>
      </c>
      <c r="E14267" s="66">
        <v>0</v>
      </c>
    </row>
    <row r="14268" spans="1:5" ht="14.4">
      <c r="A14268" s="65" t="s">
        <v>21586</v>
      </c>
      <c r="B14268" s="66">
        <v>1379771</v>
      </c>
      <c r="C14268" s="65" t="s">
        <v>8487</v>
      </c>
      <c r="D14268" s="66">
        <v>59</v>
      </c>
      <c r="E14268" s="66">
        <v>0</v>
      </c>
    </row>
    <row r="14269" spans="1:5" ht="14.4">
      <c r="A14269" s="65" t="s">
        <v>21587</v>
      </c>
      <c r="B14269" s="66">
        <v>912213</v>
      </c>
      <c r="C14269" s="65" t="s">
        <v>8487</v>
      </c>
      <c r="D14269" s="66">
        <v>64</v>
      </c>
      <c r="E14269" s="66">
        <v>0</v>
      </c>
    </row>
    <row r="14270" spans="1:5" ht="14.4">
      <c r="A14270" s="65" t="s">
        <v>21588</v>
      </c>
      <c r="B14270" s="66">
        <v>1339356</v>
      </c>
      <c r="C14270" s="65" t="s">
        <v>8487</v>
      </c>
      <c r="D14270" s="66">
        <v>58</v>
      </c>
      <c r="E14270" s="66">
        <v>0</v>
      </c>
    </row>
    <row r="14271" spans="1:5" ht="14.4">
      <c r="A14271" s="65" t="s">
        <v>21589</v>
      </c>
      <c r="B14271" s="66">
        <v>1344036</v>
      </c>
      <c r="C14271" s="65" t="s">
        <v>8487</v>
      </c>
      <c r="D14271" s="66">
        <v>67</v>
      </c>
      <c r="E14271" s="66">
        <v>0</v>
      </c>
    </row>
    <row r="14272" spans="1:5" ht="14.4">
      <c r="A14272" s="65" t="s">
        <v>21590</v>
      </c>
      <c r="B14272" s="66">
        <v>1066973</v>
      </c>
      <c r="C14272" s="65" t="s">
        <v>8487</v>
      </c>
      <c r="D14272" s="66">
        <v>62</v>
      </c>
      <c r="E14272" s="66">
        <v>0</v>
      </c>
    </row>
    <row r="14273" spans="1:5" ht="14.4">
      <c r="A14273" s="65" t="s">
        <v>21591</v>
      </c>
      <c r="B14273" s="66">
        <v>787871</v>
      </c>
      <c r="C14273" s="65" t="s">
        <v>8487</v>
      </c>
      <c r="D14273" s="66">
        <v>60</v>
      </c>
      <c r="E14273" s="66">
        <v>0</v>
      </c>
    </row>
    <row r="14274" spans="1:5" ht="14.4">
      <c r="A14274" s="65" t="s">
        <v>21592</v>
      </c>
      <c r="B14274" s="35"/>
      <c r="C14274" s="35"/>
      <c r="D14274" s="66">
        <v>0</v>
      </c>
      <c r="E14274" s="66">
        <v>0</v>
      </c>
    </row>
    <row r="14275" spans="1:5" ht="14.4">
      <c r="A14275" s="65" t="s">
        <v>21593</v>
      </c>
      <c r="B14275" s="66">
        <v>1345920</v>
      </c>
      <c r="C14275" s="65" t="s">
        <v>8691</v>
      </c>
      <c r="D14275" s="66">
        <v>0</v>
      </c>
      <c r="E14275" s="66">
        <v>0</v>
      </c>
    </row>
    <row r="14276" spans="1:5" ht="14.4">
      <c r="A14276" s="65" t="s">
        <v>21594</v>
      </c>
      <c r="B14276" s="66">
        <v>1063493</v>
      </c>
      <c r="C14276" s="65" t="s">
        <v>8691</v>
      </c>
      <c r="D14276" s="66">
        <v>214</v>
      </c>
      <c r="E14276" s="66">
        <v>-110</v>
      </c>
    </row>
    <row r="14277" spans="1:5" ht="14.4">
      <c r="A14277" s="65" t="s">
        <v>21595</v>
      </c>
      <c r="B14277" s="66">
        <v>1338711</v>
      </c>
      <c r="C14277" s="65" t="s">
        <v>8487</v>
      </c>
      <c r="D14277" s="66">
        <v>44</v>
      </c>
      <c r="E14277" s="66">
        <v>0</v>
      </c>
    </row>
    <row r="14278" spans="1:5" ht="14.4">
      <c r="A14278" s="65" t="s">
        <v>21596</v>
      </c>
      <c r="B14278" s="66">
        <v>1324347</v>
      </c>
      <c r="C14278" s="65" t="s">
        <v>8487</v>
      </c>
      <c r="D14278" s="66">
        <v>49</v>
      </c>
      <c r="E14278" s="66">
        <v>0</v>
      </c>
    </row>
    <row r="14279" spans="1:5" ht="14.4">
      <c r="A14279" s="65" t="s">
        <v>21597</v>
      </c>
      <c r="B14279" s="66">
        <v>1388941</v>
      </c>
      <c r="C14279" s="65" t="s">
        <v>8487</v>
      </c>
      <c r="D14279" s="66">
        <v>61</v>
      </c>
      <c r="E14279" s="66">
        <v>0</v>
      </c>
    </row>
    <row r="14280" spans="1:5" ht="14.4">
      <c r="A14280" s="65" t="s">
        <v>21598</v>
      </c>
      <c r="B14280" s="66">
        <v>1442345</v>
      </c>
      <c r="C14280" s="65" t="s">
        <v>8487</v>
      </c>
      <c r="D14280" s="66">
        <v>60</v>
      </c>
      <c r="E14280" s="66">
        <v>0</v>
      </c>
    </row>
    <row r="14281" spans="1:5" ht="14.4">
      <c r="A14281" s="65" t="s">
        <v>21599</v>
      </c>
      <c r="B14281" s="66">
        <v>1442344</v>
      </c>
      <c r="C14281" s="65" t="s">
        <v>8487</v>
      </c>
      <c r="D14281" s="66">
        <v>62</v>
      </c>
      <c r="E14281" s="66">
        <v>0</v>
      </c>
    </row>
    <row r="14282" spans="1:5" ht="14.4">
      <c r="A14282" s="65" t="s">
        <v>21600</v>
      </c>
      <c r="B14282" s="66">
        <v>1107041</v>
      </c>
      <c r="C14282" s="65" t="s">
        <v>8487</v>
      </c>
      <c r="D14282" s="66">
        <v>0</v>
      </c>
      <c r="E14282" s="66">
        <v>0</v>
      </c>
    </row>
    <row r="14283" spans="1:5" ht="14.4">
      <c r="A14283" s="65" t="s">
        <v>21601</v>
      </c>
      <c r="B14283" s="66">
        <v>1011788</v>
      </c>
      <c r="C14283" s="65" t="s">
        <v>8487</v>
      </c>
      <c r="D14283" s="66">
        <v>31</v>
      </c>
      <c r="E14283" s="66">
        <v>0</v>
      </c>
    </row>
    <row r="14284" spans="1:5" ht="14.4">
      <c r="A14284" s="65" t="s">
        <v>21602</v>
      </c>
      <c r="B14284" s="66">
        <v>8033</v>
      </c>
      <c r="C14284" s="65" t="s">
        <v>8691</v>
      </c>
      <c r="D14284" s="66">
        <v>0</v>
      </c>
      <c r="E14284" s="66">
        <v>0</v>
      </c>
    </row>
    <row r="14285" spans="1:5" ht="14.4">
      <c r="A14285" s="65" t="s">
        <v>21603</v>
      </c>
      <c r="B14285" s="66">
        <v>1632338</v>
      </c>
      <c r="C14285" s="65" t="s">
        <v>8487</v>
      </c>
      <c r="D14285" s="66">
        <v>50</v>
      </c>
      <c r="E14285" s="66">
        <v>-2</v>
      </c>
    </row>
    <row r="14286" spans="1:5" ht="14.4">
      <c r="A14286" s="65" t="s">
        <v>21604</v>
      </c>
      <c r="B14286" s="66">
        <v>1662765</v>
      </c>
      <c r="C14286" s="65" t="s">
        <v>8487</v>
      </c>
      <c r="D14286" s="66">
        <v>51</v>
      </c>
      <c r="E14286" s="66">
        <v>-3</v>
      </c>
    </row>
    <row r="14287" spans="1:5" ht="14.4">
      <c r="A14287" s="65" t="s">
        <v>21605</v>
      </c>
      <c r="B14287" s="66">
        <v>1353207</v>
      </c>
      <c r="C14287" s="65" t="s">
        <v>8487</v>
      </c>
      <c r="D14287" s="66">
        <v>51</v>
      </c>
      <c r="E14287" s="66">
        <v>-3</v>
      </c>
    </row>
    <row r="14288" spans="1:5" ht="14.4">
      <c r="A14288" s="65" t="s">
        <v>21606</v>
      </c>
      <c r="B14288" s="66">
        <v>1008507</v>
      </c>
      <c r="C14288" s="65" t="s">
        <v>8487</v>
      </c>
      <c r="D14288" s="66">
        <v>58</v>
      </c>
      <c r="E14288" s="66">
        <v>-10</v>
      </c>
    </row>
    <row r="14289" spans="1:5" ht="14.4">
      <c r="A14289" s="65" t="s">
        <v>21607</v>
      </c>
      <c r="B14289" s="66">
        <v>1426341</v>
      </c>
      <c r="C14289" s="65" t="s">
        <v>8487</v>
      </c>
      <c r="D14289" s="66">
        <v>24</v>
      </c>
      <c r="E14289" s="66">
        <v>0</v>
      </c>
    </row>
    <row r="14290" spans="1:5" ht="14.4">
      <c r="A14290" s="65" t="s">
        <v>21608</v>
      </c>
      <c r="B14290" s="66">
        <v>774455</v>
      </c>
      <c r="C14290" s="65" t="s">
        <v>8487</v>
      </c>
      <c r="D14290" s="66">
        <v>52</v>
      </c>
      <c r="E14290" s="66">
        <v>-4</v>
      </c>
    </row>
    <row r="14291" spans="1:5" ht="14.4">
      <c r="A14291" s="65" t="s">
        <v>21609</v>
      </c>
      <c r="B14291" s="66">
        <v>1423618</v>
      </c>
      <c r="C14291" s="65" t="s">
        <v>8487</v>
      </c>
      <c r="D14291" s="66">
        <v>54</v>
      </c>
      <c r="E14291" s="66">
        <v>-6</v>
      </c>
    </row>
    <row r="14292" spans="1:5" ht="14.4">
      <c r="A14292" s="65" t="s">
        <v>21610</v>
      </c>
      <c r="B14292" s="66">
        <v>1381419</v>
      </c>
      <c r="C14292" s="65" t="s">
        <v>8487</v>
      </c>
      <c r="D14292" s="66">
        <v>51</v>
      </c>
      <c r="E14292" s="66">
        <v>-3</v>
      </c>
    </row>
    <row r="14293" spans="1:5" ht="14.4">
      <c r="A14293" s="65" t="s">
        <v>21611</v>
      </c>
      <c r="B14293" s="66">
        <v>862415</v>
      </c>
      <c r="C14293" s="65" t="s">
        <v>8487</v>
      </c>
      <c r="D14293" s="66">
        <v>51</v>
      </c>
      <c r="E14293" s="66">
        <v>-3</v>
      </c>
    </row>
    <row r="14294" spans="1:5" ht="14.4">
      <c r="A14294" s="65" t="s">
        <v>21612</v>
      </c>
      <c r="B14294" s="66">
        <v>8033</v>
      </c>
      <c r="C14294" s="65" t="s">
        <v>8691</v>
      </c>
      <c r="D14294" s="66">
        <v>0</v>
      </c>
      <c r="E14294" s="66">
        <v>0</v>
      </c>
    </row>
    <row r="14295" spans="1:5" ht="14.4">
      <c r="A14295" s="65" t="s">
        <v>21613</v>
      </c>
      <c r="B14295" s="66">
        <v>1016592</v>
      </c>
      <c r="C14295" s="65" t="s">
        <v>8487</v>
      </c>
      <c r="D14295" s="66">
        <v>34</v>
      </c>
      <c r="E14295" s="66">
        <v>14</v>
      </c>
    </row>
    <row r="14296" spans="1:5" ht="14.4">
      <c r="A14296" s="65" t="s">
        <v>21614</v>
      </c>
      <c r="B14296" s="66">
        <v>1370878</v>
      </c>
      <c r="C14296" s="65" t="s">
        <v>8576</v>
      </c>
      <c r="D14296" s="66">
        <v>13</v>
      </c>
      <c r="E14296" s="66">
        <v>11</v>
      </c>
    </row>
    <row r="14297" spans="1:5" ht="14.4">
      <c r="A14297" s="65" t="s">
        <v>21615</v>
      </c>
      <c r="B14297" s="66">
        <v>1417518</v>
      </c>
      <c r="C14297" s="65" t="s">
        <v>8487</v>
      </c>
      <c r="D14297" s="66">
        <v>51</v>
      </c>
      <c r="E14297" s="66">
        <v>-3</v>
      </c>
    </row>
    <row r="14298" spans="1:5" ht="14.4">
      <c r="A14298" s="65" t="s">
        <v>21616</v>
      </c>
      <c r="B14298" s="66">
        <v>1351833</v>
      </c>
      <c r="C14298" s="65" t="s">
        <v>8487</v>
      </c>
      <c r="D14298" s="66">
        <v>50</v>
      </c>
      <c r="E14298" s="66">
        <v>-2</v>
      </c>
    </row>
    <row r="14299" spans="1:5" ht="14.4">
      <c r="A14299" s="65" t="s">
        <v>21617</v>
      </c>
      <c r="B14299" s="66">
        <v>1618554</v>
      </c>
      <c r="C14299" s="65" t="s">
        <v>8487</v>
      </c>
      <c r="D14299" s="66">
        <v>59</v>
      </c>
      <c r="E14299" s="66">
        <v>-11</v>
      </c>
    </row>
    <row r="14300" spans="1:5" ht="14.4">
      <c r="A14300" s="65" t="s">
        <v>21618</v>
      </c>
      <c r="B14300" s="66">
        <v>1056303</v>
      </c>
      <c r="C14300" s="65" t="s">
        <v>8487</v>
      </c>
      <c r="D14300" s="66">
        <v>73</v>
      </c>
      <c r="E14300" s="66">
        <v>-25</v>
      </c>
    </row>
    <row r="14301" spans="1:5" ht="14.4">
      <c r="A14301" s="65" t="s">
        <v>21619</v>
      </c>
      <c r="B14301" s="66">
        <v>1608064</v>
      </c>
      <c r="C14301" s="65" t="s">
        <v>8487</v>
      </c>
      <c r="D14301" s="66">
        <v>50</v>
      </c>
      <c r="E14301" s="66">
        <v>-2</v>
      </c>
    </row>
    <row r="14302" spans="1:5" ht="14.4">
      <c r="A14302" s="65" t="s">
        <v>21620</v>
      </c>
      <c r="B14302" s="66">
        <v>1584617</v>
      </c>
      <c r="C14302" s="65" t="s">
        <v>8691</v>
      </c>
      <c r="D14302" s="66">
        <v>80</v>
      </c>
      <c r="E14302" s="66">
        <v>24</v>
      </c>
    </row>
    <row r="14303" spans="1:5" ht="14.4">
      <c r="A14303" s="65" t="s">
        <v>21621</v>
      </c>
      <c r="B14303" s="66">
        <v>906241</v>
      </c>
      <c r="C14303" s="65" t="s">
        <v>8487</v>
      </c>
      <c r="D14303" s="66">
        <v>31</v>
      </c>
      <c r="E14303" s="66">
        <v>17</v>
      </c>
    </row>
    <row r="14304" spans="1:5" ht="14.4">
      <c r="A14304" s="65" t="s">
        <v>21622</v>
      </c>
      <c r="B14304" s="66">
        <v>1391418</v>
      </c>
      <c r="C14304" s="65" t="s">
        <v>8487</v>
      </c>
      <c r="D14304" s="66">
        <v>52</v>
      </c>
      <c r="E14304" s="66">
        <v>-4</v>
      </c>
    </row>
    <row r="14305" spans="1:5" ht="14.4">
      <c r="A14305" s="65" t="s">
        <v>21623</v>
      </c>
      <c r="B14305" s="66">
        <v>1062098</v>
      </c>
      <c r="C14305" s="65" t="s">
        <v>8691</v>
      </c>
      <c r="D14305" s="66">
        <v>80</v>
      </c>
      <c r="E14305" s="66">
        <v>24</v>
      </c>
    </row>
    <row r="14306" spans="1:5" ht="14.4">
      <c r="A14306" s="65" t="s">
        <v>21624</v>
      </c>
      <c r="B14306" s="66">
        <v>1430949</v>
      </c>
      <c r="C14306" s="65" t="s">
        <v>8576</v>
      </c>
      <c r="D14306" s="66">
        <v>14</v>
      </c>
      <c r="E14306" s="66">
        <v>10</v>
      </c>
    </row>
    <row r="14307" spans="1:5" ht="14.4">
      <c r="A14307" s="65" t="s">
        <v>21625</v>
      </c>
      <c r="B14307" s="66">
        <v>1391448</v>
      </c>
      <c r="C14307" s="65" t="s">
        <v>8487</v>
      </c>
      <c r="D14307" s="66">
        <v>53</v>
      </c>
      <c r="E14307" s="66">
        <v>-5</v>
      </c>
    </row>
    <row r="14308" spans="1:5" ht="14.4">
      <c r="A14308" s="65" t="s">
        <v>21626</v>
      </c>
      <c r="B14308" s="66">
        <v>1021782</v>
      </c>
      <c r="C14308" s="65" t="s">
        <v>8487</v>
      </c>
      <c r="D14308" s="66">
        <v>52</v>
      </c>
      <c r="E14308" s="66">
        <v>-4</v>
      </c>
    </row>
    <row r="14309" spans="1:5" ht="14.4">
      <c r="A14309" s="65" t="s">
        <v>21627</v>
      </c>
      <c r="B14309" s="66">
        <v>1292673</v>
      </c>
      <c r="C14309" s="65" t="s">
        <v>8487</v>
      </c>
      <c r="D14309" s="66">
        <v>50</v>
      </c>
      <c r="E14309" s="66">
        <v>-2</v>
      </c>
    </row>
    <row r="14310" spans="1:5" ht="14.4">
      <c r="A14310" s="65" t="s">
        <v>21628</v>
      </c>
      <c r="B14310" s="66">
        <v>1645850</v>
      </c>
      <c r="C14310" s="65" t="s">
        <v>8487</v>
      </c>
      <c r="D14310" s="66">
        <v>20</v>
      </c>
      <c r="E14310" s="66">
        <v>0</v>
      </c>
    </row>
    <row r="14311" spans="1:5" ht="14.4">
      <c r="A14311" s="65" t="s">
        <v>21629</v>
      </c>
      <c r="B14311" s="66">
        <v>1061426</v>
      </c>
      <c r="C14311" s="65" t="s">
        <v>8691</v>
      </c>
      <c r="D14311" s="66">
        <v>79</v>
      </c>
      <c r="E14311" s="66">
        <v>25</v>
      </c>
    </row>
    <row r="14312" spans="1:5" ht="14.4">
      <c r="A14312" s="65" t="s">
        <v>21630</v>
      </c>
      <c r="B14312" s="66">
        <v>989547</v>
      </c>
      <c r="C14312" s="65" t="s">
        <v>8487</v>
      </c>
      <c r="D14312" s="66">
        <v>28</v>
      </c>
      <c r="E14312" s="66">
        <v>20</v>
      </c>
    </row>
    <row r="14313" spans="1:5" ht="14.4">
      <c r="A14313" s="65" t="s">
        <v>21631</v>
      </c>
      <c r="B14313" s="66">
        <v>1645631</v>
      </c>
      <c r="C14313" s="65" t="s">
        <v>8487</v>
      </c>
      <c r="D14313" s="66">
        <v>51</v>
      </c>
      <c r="E14313" s="66">
        <v>-3</v>
      </c>
    </row>
    <row r="14314" spans="1:5" ht="14.4">
      <c r="A14314" s="65" t="s">
        <v>21632</v>
      </c>
      <c r="B14314" s="66">
        <v>1542310</v>
      </c>
      <c r="C14314" s="65" t="s">
        <v>8487</v>
      </c>
      <c r="D14314" s="66">
        <v>57</v>
      </c>
      <c r="E14314" s="66">
        <v>-9</v>
      </c>
    </row>
    <row r="14315" spans="1:5" ht="14.4">
      <c r="A14315" s="65" t="s">
        <v>21633</v>
      </c>
      <c r="B14315" s="66">
        <v>1430860</v>
      </c>
      <c r="C14315" s="65" t="s">
        <v>8487</v>
      </c>
      <c r="D14315" s="66">
        <v>0</v>
      </c>
      <c r="E14315" s="66">
        <v>0</v>
      </c>
    </row>
    <row r="14316" spans="1:5" ht="14.4">
      <c r="A14316" s="65" t="s">
        <v>21634</v>
      </c>
      <c r="B14316" s="66">
        <v>1062246</v>
      </c>
      <c r="C14316" s="65" t="s">
        <v>8691</v>
      </c>
      <c r="D14316" s="66">
        <v>71</v>
      </c>
      <c r="E14316" s="66">
        <v>33</v>
      </c>
    </row>
    <row r="14317" spans="1:5" ht="14.4">
      <c r="A14317" s="65" t="s">
        <v>21635</v>
      </c>
      <c r="B14317" s="66">
        <v>1406089</v>
      </c>
      <c r="C14317" s="65" t="s">
        <v>8487</v>
      </c>
      <c r="D14317" s="66">
        <v>56</v>
      </c>
      <c r="E14317" s="66">
        <v>-8</v>
      </c>
    </row>
    <row r="14318" spans="1:5" ht="14.4">
      <c r="A14318" s="65" t="s">
        <v>21636</v>
      </c>
      <c r="B14318" s="66">
        <v>1618533</v>
      </c>
      <c r="C14318" s="65" t="s">
        <v>8487</v>
      </c>
      <c r="D14318" s="66">
        <v>49</v>
      </c>
      <c r="E14318" s="66">
        <v>-1</v>
      </c>
    </row>
    <row r="14319" spans="1:5" ht="14.4">
      <c r="A14319" s="65" t="s">
        <v>21637</v>
      </c>
      <c r="B14319" s="66">
        <v>1670451</v>
      </c>
      <c r="C14319" s="65" t="s">
        <v>8576</v>
      </c>
      <c r="D14319" s="66">
        <v>11</v>
      </c>
      <c r="E14319" s="66">
        <v>13</v>
      </c>
    </row>
    <row r="14320" spans="1:5" ht="14.4">
      <c r="A14320" s="65" t="s">
        <v>21638</v>
      </c>
      <c r="B14320" s="35"/>
      <c r="C14320" s="35"/>
      <c r="D14320" s="66">
        <v>0</v>
      </c>
      <c r="E14320" s="66">
        <v>0</v>
      </c>
    </row>
    <row r="14321" spans="1:5" ht="14.4">
      <c r="A14321" s="65" t="s">
        <v>21639</v>
      </c>
      <c r="B14321" s="66">
        <v>1423848</v>
      </c>
      <c r="C14321" s="65" t="s">
        <v>8487</v>
      </c>
      <c r="D14321" s="66">
        <v>52</v>
      </c>
      <c r="E14321" s="66">
        <v>0</v>
      </c>
    </row>
    <row r="14322" spans="1:5" ht="14.4">
      <c r="A14322" s="65" t="s">
        <v>21640</v>
      </c>
      <c r="B14322" s="66">
        <v>1067403</v>
      </c>
      <c r="C14322" s="65" t="s">
        <v>8487</v>
      </c>
      <c r="D14322" s="66">
        <v>64</v>
      </c>
      <c r="E14322" s="66">
        <v>-16</v>
      </c>
    </row>
    <row r="14323" spans="1:5" ht="14.4">
      <c r="A14323" s="65" t="s">
        <v>21641</v>
      </c>
      <c r="B14323" s="66">
        <v>1320696</v>
      </c>
      <c r="C14323" s="65" t="s">
        <v>8487</v>
      </c>
      <c r="D14323" s="66">
        <v>49</v>
      </c>
      <c r="E14323" s="66">
        <v>-1</v>
      </c>
    </row>
    <row r="14324" spans="1:5" ht="14.4">
      <c r="A14324" s="65" t="s">
        <v>21642</v>
      </c>
      <c r="B14324" s="66">
        <v>929924</v>
      </c>
      <c r="C14324" s="65" t="s">
        <v>8487</v>
      </c>
      <c r="D14324" s="66">
        <v>51</v>
      </c>
      <c r="E14324" s="66">
        <v>-3</v>
      </c>
    </row>
    <row r="14325" spans="1:5" ht="14.4">
      <c r="A14325" s="65" t="s">
        <v>21643</v>
      </c>
      <c r="B14325" s="66">
        <v>1525556</v>
      </c>
      <c r="C14325" s="65" t="s">
        <v>8487</v>
      </c>
      <c r="D14325" s="66">
        <v>50</v>
      </c>
      <c r="E14325" s="66">
        <v>-2</v>
      </c>
    </row>
    <row r="14326" spans="1:5" ht="14.4">
      <c r="A14326" s="65" t="s">
        <v>21644</v>
      </c>
      <c r="B14326" s="66">
        <v>1423791</v>
      </c>
      <c r="C14326" s="65" t="s">
        <v>8487</v>
      </c>
      <c r="D14326" s="66">
        <v>40</v>
      </c>
      <c r="E14326" s="66">
        <v>8</v>
      </c>
    </row>
    <row r="14327" spans="1:5" ht="14.4">
      <c r="A14327" s="65" t="s">
        <v>21645</v>
      </c>
      <c r="B14327" s="66">
        <v>1330407</v>
      </c>
      <c r="C14327" s="65" t="s">
        <v>8487</v>
      </c>
      <c r="D14327" s="66">
        <v>50</v>
      </c>
      <c r="E14327" s="66">
        <v>-2</v>
      </c>
    </row>
    <row r="14328" spans="1:5" ht="14.4">
      <c r="A14328" s="65" t="s">
        <v>21646</v>
      </c>
      <c r="B14328" s="66">
        <v>1375401</v>
      </c>
      <c r="C14328" s="65" t="s">
        <v>8487</v>
      </c>
      <c r="D14328" s="66">
        <v>57</v>
      </c>
      <c r="E14328" s="66">
        <v>-9</v>
      </c>
    </row>
    <row r="14329" spans="1:5" ht="14.4">
      <c r="A14329" s="65" t="s">
        <v>21647</v>
      </c>
      <c r="B14329" s="66">
        <v>1065893</v>
      </c>
      <c r="C14329" s="65" t="s">
        <v>8487</v>
      </c>
      <c r="D14329" s="66">
        <v>89</v>
      </c>
      <c r="E14329" s="66">
        <v>-41</v>
      </c>
    </row>
    <row r="14330" spans="1:5" ht="14.4">
      <c r="A14330" s="65" t="s">
        <v>21648</v>
      </c>
      <c r="B14330" s="66">
        <v>1351797</v>
      </c>
      <c r="C14330" s="65" t="s">
        <v>8487</v>
      </c>
      <c r="D14330" s="66">
        <v>26</v>
      </c>
      <c r="E14330" s="66">
        <v>22</v>
      </c>
    </row>
    <row r="14331" spans="1:5" ht="14.4">
      <c r="A14331" s="65" t="s">
        <v>21649</v>
      </c>
      <c r="B14331" s="66">
        <v>1602136</v>
      </c>
      <c r="C14331" s="65" t="s">
        <v>8691</v>
      </c>
      <c r="D14331" s="66">
        <v>79</v>
      </c>
      <c r="E14331" s="66">
        <v>25</v>
      </c>
    </row>
    <row r="14332" spans="1:5" ht="14.4">
      <c r="A14332" s="65" t="s">
        <v>21650</v>
      </c>
      <c r="B14332" s="66">
        <v>1558628</v>
      </c>
      <c r="C14332" s="65" t="s">
        <v>8487</v>
      </c>
      <c r="D14332" s="66">
        <v>49</v>
      </c>
      <c r="E14332" s="66">
        <v>-1</v>
      </c>
    </row>
    <row r="14333" spans="1:5" ht="14.4">
      <c r="A14333" s="65" t="s">
        <v>21651</v>
      </c>
      <c r="B14333" s="66">
        <v>1074864</v>
      </c>
      <c r="C14333" s="65" t="s">
        <v>8691</v>
      </c>
      <c r="D14333" s="66">
        <v>80</v>
      </c>
      <c r="E14333" s="66">
        <v>24</v>
      </c>
    </row>
    <row r="14334" spans="1:5" ht="14.4">
      <c r="A14334" s="65" t="s">
        <v>21652</v>
      </c>
      <c r="B14334" s="66">
        <v>1566102</v>
      </c>
      <c r="C14334" s="65" t="s">
        <v>8487</v>
      </c>
      <c r="D14334" s="66">
        <v>53</v>
      </c>
      <c r="E14334" s="66">
        <v>-5</v>
      </c>
    </row>
    <row r="14335" spans="1:5" ht="14.4">
      <c r="A14335" s="65" t="s">
        <v>21653</v>
      </c>
      <c r="B14335" s="66">
        <v>8033</v>
      </c>
      <c r="C14335" s="65" t="s">
        <v>8691</v>
      </c>
      <c r="D14335" s="66">
        <v>9</v>
      </c>
      <c r="E14335" s="66">
        <v>15</v>
      </c>
    </row>
    <row r="14336" spans="1:5" ht="14.4">
      <c r="A14336" s="65" t="s">
        <v>21654</v>
      </c>
      <c r="B14336" s="66">
        <v>1525556</v>
      </c>
      <c r="C14336" s="65" t="s">
        <v>8487</v>
      </c>
      <c r="D14336" s="66">
        <v>50</v>
      </c>
      <c r="E14336" s="66">
        <v>-2</v>
      </c>
    </row>
    <row r="14337" spans="1:5" ht="14.4">
      <c r="A14337" s="65" t="s">
        <v>21655</v>
      </c>
      <c r="B14337" s="66">
        <v>8033</v>
      </c>
      <c r="C14337" s="65" t="s">
        <v>8691</v>
      </c>
      <c r="D14337" s="66">
        <v>115</v>
      </c>
      <c r="E14337" s="66">
        <v>-11</v>
      </c>
    </row>
    <row r="14338" spans="1:5" ht="14.4">
      <c r="A14338" s="65" t="s">
        <v>21656</v>
      </c>
      <c r="B14338" s="66">
        <v>1420264</v>
      </c>
      <c r="C14338" s="65" t="s">
        <v>8487</v>
      </c>
      <c r="D14338" s="66">
        <v>27</v>
      </c>
      <c r="E14338" s="66">
        <v>21</v>
      </c>
    </row>
    <row r="14339" spans="1:5" ht="14.4">
      <c r="A14339" s="65" t="s">
        <v>21657</v>
      </c>
      <c r="B14339" s="66">
        <v>8033</v>
      </c>
      <c r="C14339" s="65" t="s">
        <v>8691</v>
      </c>
      <c r="D14339" s="66">
        <v>21</v>
      </c>
      <c r="E14339" s="66">
        <v>3</v>
      </c>
    </row>
    <row r="14340" spans="1:5" ht="14.4">
      <c r="A14340" s="65" t="s">
        <v>21658</v>
      </c>
      <c r="B14340" s="66">
        <v>1354103</v>
      </c>
      <c r="C14340" s="65" t="s">
        <v>8487</v>
      </c>
      <c r="D14340" s="66">
        <v>67</v>
      </c>
      <c r="E14340" s="66">
        <v>-19</v>
      </c>
    </row>
    <row r="14341" spans="1:5" ht="14.4">
      <c r="A14341" s="65" t="s">
        <v>21659</v>
      </c>
      <c r="B14341" s="66">
        <v>1339412</v>
      </c>
      <c r="C14341" s="65" t="s">
        <v>8487</v>
      </c>
      <c r="D14341" s="66">
        <v>51</v>
      </c>
      <c r="E14341" s="66">
        <v>-3</v>
      </c>
    </row>
    <row r="14342" spans="1:5" ht="14.4">
      <c r="A14342" s="65" t="s">
        <v>21660</v>
      </c>
      <c r="B14342" s="66">
        <v>1239449</v>
      </c>
      <c r="C14342" s="65" t="s">
        <v>8487</v>
      </c>
      <c r="D14342" s="66">
        <v>49</v>
      </c>
      <c r="E14342" s="66">
        <v>-1</v>
      </c>
    </row>
    <row r="14343" spans="1:5" ht="14.4">
      <c r="A14343" s="65" t="s">
        <v>21661</v>
      </c>
      <c r="B14343" s="66">
        <v>1620973</v>
      </c>
      <c r="C14343" s="65" t="s">
        <v>8576</v>
      </c>
      <c r="D14343" s="66">
        <v>16</v>
      </c>
      <c r="E14343" s="66">
        <v>0</v>
      </c>
    </row>
    <row r="14344" spans="1:5" ht="14.4">
      <c r="A14344" s="65" t="s">
        <v>21662</v>
      </c>
      <c r="B14344" s="66">
        <v>1428975</v>
      </c>
      <c r="C14344" s="65" t="s">
        <v>8487</v>
      </c>
      <c r="D14344" s="66">
        <v>51</v>
      </c>
      <c r="E14344" s="66">
        <v>-3</v>
      </c>
    </row>
    <row r="14345" spans="1:5" ht="14.4">
      <c r="A14345" s="65" t="s">
        <v>21663</v>
      </c>
      <c r="B14345" s="66">
        <v>1394452</v>
      </c>
      <c r="C14345" s="65" t="s">
        <v>8487</v>
      </c>
      <c r="D14345" s="66">
        <v>51</v>
      </c>
      <c r="E14345" s="66">
        <v>-3</v>
      </c>
    </row>
    <row r="14346" spans="1:5" ht="14.4">
      <c r="A14346" s="65" t="s">
        <v>21664</v>
      </c>
      <c r="B14346" s="66">
        <v>1289042</v>
      </c>
      <c r="C14346" s="65" t="s">
        <v>8487</v>
      </c>
      <c r="D14346" s="66">
        <v>21</v>
      </c>
      <c r="E14346" s="66">
        <v>27</v>
      </c>
    </row>
    <row r="14347" spans="1:5" ht="14.4">
      <c r="A14347" s="65" t="s">
        <v>21665</v>
      </c>
      <c r="B14347" s="66">
        <v>8033</v>
      </c>
      <c r="C14347" s="65" t="s">
        <v>8691</v>
      </c>
      <c r="D14347" s="66">
        <v>81</v>
      </c>
      <c r="E14347" s="66">
        <v>23</v>
      </c>
    </row>
    <row r="14348" spans="1:5" ht="14.4">
      <c r="A14348" s="65" t="s">
        <v>21666</v>
      </c>
      <c r="B14348" s="66">
        <v>1019665</v>
      </c>
      <c r="C14348" s="65" t="s">
        <v>8487</v>
      </c>
      <c r="D14348" s="66">
        <v>30</v>
      </c>
      <c r="E14348" s="66">
        <v>18</v>
      </c>
    </row>
    <row r="14349" spans="1:5" ht="14.4">
      <c r="A14349" s="65" t="s">
        <v>21667</v>
      </c>
      <c r="B14349" s="66">
        <v>1013774</v>
      </c>
      <c r="C14349" s="65" t="s">
        <v>8487</v>
      </c>
      <c r="D14349" s="66">
        <v>50</v>
      </c>
      <c r="E14349" s="66">
        <v>-2</v>
      </c>
    </row>
    <row r="14350" spans="1:5" ht="14.4">
      <c r="A14350" s="65" t="s">
        <v>21668</v>
      </c>
      <c r="B14350" s="66">
        <v>1398235</v>
      </c>
      <c r="C14350" s="65" t="s">
        <v>8487</v>
      </c>
      <c r="D14350" s="66">
        <v>67</v>
      </c>
      <c r="E14350" s="66">
        <v>-19</v>
      </c>
    </row>
    <row r="14351" spans="1:5" ht="14.4">
      <c r="A14351" s="65" t="s">
        <v>21669</v>
      </c>
      <c r="B14351" s="66">
        <v>1402340</v>
      </c>
      <c r="C14351" s="65" t="s">
        <v>8691</v>
      </c>
      <c r="D14351" s="66">
        <v>81</v>
      </c>
      <c r="E14351" s="66">
        <v>23</v>
      </c>
    </row>
    <row r="14352" spans="1:5" ht="14.4">
      <c r="A14352" s="65" t="s">
        <v>21670</v>
      </c>
      <c r="B14352" s="66">
        <v>1641552</v>
      </c>
      <c r="C14352" s="65" t="s">
        <v>8576</v>
      </c>
      <c r="D14352" s="66">
        <v>20</v>
      </c>
      <c r="E14352" s="66">
        <v>0</v>
      </c>
    </row>
    <row r="14353" spans="1:5" ht="14.4">
      <c r="A14353" s="65" t="s">
        <v>21671</v>
      </c>
      <c r="B14353" s="66">
        <v>1583550</v>
      </c>
      <c r="C14353" s="65" t="s">
        <v>8576</v>
      </c>
      <c r="D14353" s="66">
        <v>13</v>
      </c>
      <c r="E14353" s="66">
        <v>11</v>
      </c>
    </row>
    <row r="14354" spans="1:5" ht="14.4">
      <c r="A14354" s="65" t="s">
        <v>21672</v>
      </c>
      <c r="B14354" s="66">
        <v>1092315</v>
      </c>
      <c r="C14354" s="65" t="s">
        <v>8487</v>
      </c>
      <c r="D14354" s="66">
        <v>51</v>
      </c>
      <c r="E14354" s="66">
        <v>-3</v>
      </c>
    </row>
    <row r="14355" spans="1:5" ht="14.4">
      <c r="A14355" s="65" t="s">
        <v>21673</v>
      </c>
      <c r="B14355" s="66">
        <v>970055</v>
      </c>
      <c r="C14355" s="65" t="s">
        <v>8487</v>
      </c>
      <c r="D14355" s="66">
        <v>49</v>
      </c>
      <c r="E14355" s="66">
        <v>-1</v>
      </c>
    </row>
    <row r="14356" spans="1:5" ht="14.4">
      <c r="A14356" s="65" t="s">
        <v>21674</v>
      </c>
      <c r="B14356" s="66">
        <v>1600342</v>
      </c>
      <c r="C14356" s="65" t="s">
        <v>8487</v>
      </c>
      <c r="D14356" s="66">
        <v>50</v>
      </c>
      <c r="E14356" s="66">
        <v>-2</v>
      </c>
    </row>
    <row r="14357" spans="1:5" ht="14.4">
      <c r="A14357" s="65" t="s">
        <v>21675</v>
      </c>
      <c r="B14357" s="66">
        <v>1570885</v>
      </c>
      <c r="C14357" s="65" t="s">
        <v>8487</v>
      </c>
      <c r="D14357" s="66">
        <v>51</v>
      </c>
      <c r="E14357" s="66">
        <v>-3</v>
      </c>
    </row>
    <row r="14358" spans="1:5" ht="14.4">
      <c r="A14358" s="65" t="s">
        <v>21676</v>
      </c>
      <c r="B14358" s="66">
        <v>1008420</v>
      </c>
      <c r="C14358" s="65" t="s">
        <v>8487</v>
      </c>
      <c r="D14358" s="66">
        <v>50</v>
      </c>
      <c r="E14358" s="66">
        <v>-2</v>
      </c>
    </row>
    <row r="14359" spans="1:5" ht="14.4">
      <c r="A14359" s="65" t="s">
        <v>21677</v>
      </c>
      <c r="B14359" s="66">
        <v>1097017</v>
      </c>
      <c r="C14359" s="65" t="s">
        <v>8487</v>
      </c>
      <c r="D14359" s="66">
        <v>53</v>
      </c>
      <c r="E14359" s="66">
        <v>-5</v>
      </c>
    </row>
    <row r="14360" spans="1:5" ht="14.4">
      <c r="A14360" s="65" t="s">
        <v>21678</v>
      </c>
      <c r="B14360" s="66">
        <v>1354799</v>
      </c>
      <c r="C14360" s="65" t="s">
        <v>8691</v>
      </c>
      <c r="D14360" s="66">
        <v>80</v>
      </c>
      <c r="E14360" s="66">
        <v>24</v>
      </c>
    </row>
    <row r="14361" spans="1:5" ht="14.4">
      <c r="A14361" s="65" t="s">
        <v>21679</v>
      </c>
      <c r="B14361" s="66">
        <v>1037959</v>
      </c>
      <c r="C14361" s="65" t="s">
        <v>8487</v>
      </c>
      <c r="D14361" s="66">
        <v>0</v>
      </c>
      <c r="E14361" s="66">
        <v>0</v>
      </c>
    </row>
    <row r="14362" spans="1:5" ht="14.4">
      <c r="A14362" s="65" t="s">
        <v>21680</v>
      </c>
      <c r="B14362" s="66">
        <v>1063094</v>
      </c>
      <c r="C14362" s="65" t="s">
        <v>8691</v>
      </c>
      <c r="D14362" s="66">
        <v>71</v>
      </c>
      <c r="E14362" s="66">
        <v>33</v>
      </c>
    </row>
    <row r="14363" spans="1:5" ht="14.4">
      <c r="A14363" s="65" t="s">
        <v>21681</v>
      </c>
      <c r="B14363" s="66">
        <v>8033</v>
      </c>
      <c r="C14363" s="65" t="s">
        <v>8691</v>
      </c>
      <c r="D14363" s="66">
        <v>54</v>
      </c>
      <c r="E14363" s="66">
        <v>6</v>
      </c>
    </row>
    <row r="14364" spans="1:5" ht="14.4">
      <c r="A14364" s="65" t="s">
        <v>21682</v>
      </c>
      <c r="B14364" s="66">
        <v>1324425</v>
      </c>
      <c r="C14364" s="65" t="s">
        <v>8487</v>
      </c>
      <c r="D14364" s="66">
        <v>50</v>
      </c>
      <c r="E14364" s="66">
        <v>-2</v>
      </c>
    </row>
    <row r="14365" spans="1:5" ht="14.4">
      <c r="A14365" s="65" t="s">
        <v>21683</v>
      </c>
      <c r="B14365" s="66">
        <v>8033</v>
      </c>
      <c r="C14365" s="65" t="s">
        <v>8691</v>
      </c>
      <c r="D14365" s="66">
        <v>0</v>
      </c>
      <c r="E14365" s="66">
        <v>0</v>
      </c>
    </row>
    <row r="14366" spans="1:5" ht="14.4">
      <c r="A14366" s="65" t="s">
        <v>21684</v>
      </c>
      <c r="B14366" s="66">
        <v>8033</v>
      </c>
      <c r="C14366" s="65" t="s">
        <v>8691</v>
      </c>
      <c r="D14366" s="66">
        <v>26</v>
      </c>
      <c r="E14366" s="66">
        <v>0</v>
      </c>
    </row>
    <row r="14367" spans="1:5" ht="14.4">
      <c r="A14367" s="65" t="s">
        <v>21685</v>
      </c>
      <c r="B14367" s="66">
        <v>1061705</v>
      </c>
      <c r="C14367" s="65" t="s">
        <v>8691</v>
      </c>
      <c r="D14367" s="66">
        <v>110</v>
      </c>
      <c r="E14367" s="66">
        <v>-6</v>
      </c>
    </row>
    <row r="14368" spans="1:5" ht="14.4">
      <c r="A14368" s="65" t="s">
        <v>21686</v>
      </c>
      <c r="B14368" s="66">
        <v>1020236</v>
      </c>
      <c r="C14368" s="65" t="s">
        <v>8487</v>
      </c>
      <c r="D14368" s="66">
        <v>50</v>
      </c>
      <c r="E14368" s="66">
        <v>-2</v>
      </c>
    </row>
    <row r="14369" spans="1:5" ht="14.4">
      <c r="A14369" s="65" t="s">
        <v>21687</v>
      </c>
      <c r="B14369" s="66">
        <v>1298381</v>
      </c>
      <c r="C14369" s="65" t="s">
        <v>8487</v>
      </c>
      <c r="D14369" s="66">
        <v>47</v>
      </c>
      <c r="E14369" s="66">
        <v>1</v>
      </c>
    </row>
    <row r="14370" spans="1:5" ht="14.4">
      <c r="A14370" s="65" t="s">
        <v>21688</v>
      </c>
      <c r="B14370" s="66">
        <v>1600753</v>
      </c>
      <c r="C14370" s="65" t="s">
        <v>8487</v>
      </c>
      <c r="D14370" s="66">
        <v>7</v>
      </c>
      <c r="E14370" s="66">
        <v>0</v>
      </c>
    </row>
    <row r="14371" spans="1:5" ht="14.4">
      <c r="A14371" s="65" t="s">
        <v>21689</v>
      </c>
      <c r="B14371" s="66">
        <v>1373329</v>
      </c>
      <c r="C14371" s="65" t="s">
        <v>8487</v>
      </c>
      <c r="D14371" s="66">
        <v>50</v>
      </c>
      <c r="E14371" s="66">
        <v>-2</v>
      </c>
    </row>
    <row r="14372" spans="1:5" ht="14.4">
      <c r="A14372" s="65" t="s">
        <v>21690</v>
      </c>
      <c r="B14372" s="66">
        <v>1120420</v>
      </c>
      <c r="C14372" s="65" t="s">
        <v>8576</v>
      </c>
      <c r="D14372" s="66">
        <v>26</v>
      </c>
      <c r="E14372" s="66">
        <v>-2</v>
      </c>
    </row>
    <row r="14373" spans="1:5" ht="14.4">
      <c r="A14373" s="65" t="s">
        <v>21691</v>
      </c>
      <c r="B14373" s="66">
        <v>1143355</v>
      </c>
      <c r="C14373" s="65" t="s">
        <v>8487</v>
      </c>
      <c r="D14373" s="66">
        <v>66</v>
      </c>
      <c r="E14373" s="66">
        <v>-18</v>
      </c>
    </row>
    <row r="14374" spans="1:5" ht="14.4">
      <c r="A14374" s="65" t="s">
        <v>21692</v>
      </c>
      <c r="B14374" s="66">
        <v>1583358</v>
      </c>
      <c r="C14374" s="65" t="s">
        <v>8487</v>
      </c>
      <c r="D14374" s="66">
        <v>49</v>
      </c>
      <c r="E14374" s="66">
        <v>-1</v>
      </c>
    </row>
    <row r="14375" spans="1:5" ht="14.4">
      <c r="A14375" s="65" t="s">
        <v>21693</v>
      </c>
      <c r="B14375" s="66">
        <v>1151149</v>
      </c>
      <c r="C14375" s="65" t="s">
        <v>8487</v>
      </c>
      <c r="D14375" s="66">
        <v>50</v>
      </c>
      <c r="E14375" s="66">
        <v>-2</v>
      </c>
    </row>
    <row r="14376" spans="1:5" ht="14.4">
      <c r="A14376" s="65" t="s">
        <v>21694</v>
      </c>
      <c r="B14376" s="66">
        <v>1179547</v>
      </c>
      <c r="C14376" s="65" t="s">
        <v>8691</v>
      </c>
      <c r="D14376" s="66">
        <v>80</v>
      </c>
      <c r="E14376" s="66">
        <v>24</v>
      </c>
    </row>
    <row r="14377" spans="1:5" ht="14.4">
      <c r="A14377" s="65" t="s">
        <v>21695</v>
      </c>
      <c r="B14377" s="66">
        <v>1419087</v>
      </c>
      <c r="C14377" s="65" t="s">
        <v>8487</v>
      </c>
      <c r="D14377" s="66">
        <v>49</v>
      </c>
      <c r="E14377" s="66">
        <v>-1</v>
      </c>
    </row>
    <row r="14378" spans="1:5" ht="14.4">
      <c r="A14378" s="65" t="s">
        <v>21696</v>
      </c>
      <c r="B14378" s="66">
        <v>1062457</v>
      </c>
      <c r="C14378" s="65" t="s">
        <v>8691</v>
      </c>
      <c r="D14378" s="66">
        <v>77</v>
      </c>
      <c r="E14378" s="66">
        <v>27</v>
      </c>
    </row>
    <row r="14379" spans="1:5" ht="14.4">
      <c r="A14379" s="65" t="s">
        <v>21697</v>
      </c>
      <c r="B14379" s="66">
        <v>1355540</v>
      </c>
      <c r="C14379" s="65" t="s">
        <v>8691</v>
      </c>
      <c r="D14379" s="66">
        <v>77</v>
      </c>
      <c r="E14379" s="66">
        <v>27</v>
      </c>
    </row>
    <row r="14380" spans="1:5" ht="14.4">
      <c r="A14380" s="65" t="s">
        <v>21698</v>
      </c>
      <c r="B14380" s="66">
        <v>1061475</v>
      </c>
      <c r="C14380" s="65" t="s">
        <v>8691</v>
      </c>
      <c r="D14380" s="66">
        <v>71</v>
      </c>
      <c r="E14380" s="66">
        <v>33</v>
      </c>
    </row>
    <row r="14381" spans="1:5" ht="14.4">
      <c r="A14381" s="65" t="s">
        <v>21699</v>
      </c>
      <c r="B14381" s="66">
        <v>1434402</v>
      </c>
      <c r="C14381" s="65" t="s">
        <v>8487</v>
      </c>
      <c r="D14381" s="66">
        <v>49</v>
      </c>
      <c r="E14381" s="66">
        <v>-1</v>
      </c>
    </row>
    <row r="14382" spans="1:5" ht="14.4">
      <c r="A14382" s="65" t="s">
        <v>21700</v>
      </c>
      <c r="B14382" s="66">
        <v>1415244</v>
      </c>
      <c r="C14382" s="65" t="s">
        <v>8487</v>
      </c>
      <c r="D14382" s="66">
        <v>9</v>
      </c>
      <c r="E14382" s="66">
        <v>15</v>
      </c>
    </row>
    <row r="14383" spans="1:5" ht="14.4">
      <c r="A14383" s="65" t="s">
        <v>21701</v>
      </c>
      <c r="B14383" s="66">
        <v>1091947</v>
      </c>
      <c r="C14383" s="65" t="s">
        <v>8487</v>
      </c>
      <c r="D14383" s="66">
        <v>50</v>
      </c>
      <c r="E14383" s="66">
        <v>-2</v>
      </c>
    </row>
    <row r="14384" spans="1:5" ht="14.4">
      <c r="A14384" s="65" t="s">
        <v>21702</v>
      </c>
      <c r="B14384" s="66">
        <v>1150526</v>
      </c>
      <c r="C14384" s="65" t="s">
        <v>8487</v>
      </c>
      <c r="D14384" s="66">
        <v>50</v>
      </c>
      <c r="E14384" s="66">
        <v>-2</v>
      </c>
    </row>
    <row r="14385" spans="1:5" ht="14.4">
      <c r="A14385" s="65" t="s">
        <v>21703</v>
      </c>
      <c r="B14385" s="66">
        <v>1586567</v>
      </c>
      <c r="C14385" s="65" t="s">
        <v>8691</v>
      </c>
      <c r="D14385" s="66">
        <v>43</v>
      </c>
      <c r="E14385" s="66">
        <v>61</v>
      </c>
    </row>
    <row r="14386" spans="1:5" ht="14.4">
      <c r="A14386" s="65" t="s">
        <v>21704</v>
      </c>
      <c r="B14386" s="66">
        <v>8033</v>
      </c>
      <c r="C14386" s="65" t="s">
        <v>8691</v>
      </c>
      <c r="D14386" s="66">
        <v>39</v>
      </c>
      <c r="E14386" s="66">
        <v>9</v>
      </c>
    </row>
    <row r="14387" spans="1:5" ht="14.4">
      <c r="A14387" s="65" t="s">
        <v>21705</v>
      </c>
      <c r="B14387" s="66">
        <v>1458179</v>
      </c>
      <c r="C14387" s="65" t="s">
        <v>8487</v>
      </c>
      <c r="D14387" s="66">
        <v>49</v>
      </c>
      <c r="E14387" s="66">
        <v>-1</v>
      </c>
    </row>
    <row r="14388" spans="1:5" ht="14.4">
      <c r="A14388" s="65" t="s">
        <v>21706</v>
      </c>
      <c r="B14388" s="66">
        <v>1438994</v>
      </c>
      <c r="C14388" s="65" t="s">
        <v>8487</v>
      </c>
      <c r="D14388" s="66">
        <v>50</v>
      </c>
      <c r="E14388" s="66">
        <v>-2</v>
      </c>
    </row>
    <row r="14389" spans="1:5" ht="14.4">
      <c r="A14389" s="65" t="s">
        <v>21707</v>
      </c>
      <c r="B14389" s="66">
        <v>1539133</v>
      </c>
      <c r="C14389" s="65" t="s">
        <v>8487</v>
      </c>
      <c r="D14389" s="66">
        <v>26</v>
      </c>
      <c r="E14389" s="66">
        <v>22</v>
      </c>
    </row>
    <row r="14390" spans="1:5" ht="14.4">
      <c r="A14390" s="65" t="s">
        <v>21708</v>
      </c>
      <c r="B14390" s="66">
        <v>1368696</v>
      </c>
      <c r="C14390" s="65" t="s">
        <v>8487</v>
      </c>
      <c r="D14390" s="66">
        <v>33</v>
      </c>
      <c r="E14390" s="66">
        <v>15</v>
      </c>
    </row>
    <row r="14391" spans="1:5" ht="14.4">
      <c r="A14391" s="65" t="s">
        <v>21709</v>
      </c>
      <c r="B14391" s="66">
        <v>1651438</v>
      </c>
      <c r="C14391" s="65" t="s">
        <v>8487</v>
      </c>
      <c r="D14391" s="66">
        <v>50</v>
      </c>
      <c r="E14391" s="66">
        <v>-2</v>
      </c>
    </row>
    <row r="14392" spans="1:5" ht="14.4">
      <c r="A14392" s="65" t="s">
        <v>21710</v>
      </c>
      <c r="B14392" s="66">
        <v>1344033</v>
      </c>
      <c r="C14392" s="65" t="s">
        <v>8487</v>
      </c>
      <c r="D14392" s="66">
        <v>51</v>
      </c>
      <c r="E14392" s="66">
        <v>-3</v>
      </c>
    </row>
    <row r="14393" spans="1:5" ht="14.4">
      <c r="A14393" s="65" t="s">
        <v>21711</v>
      </c>
      <c r="B14393" s="66">
        <v>1608688</v>
      </c>
      <c r="C14393" s="65" t="s">
        <v>8487</v>
      </c>
      <c r="D14393" s="66">
        <v>58</v>
      </c>
      <c r="E14393" s="66">
        <v>-10</v>
      </c>
    </row>
    <row r="14394" spans="1:5" ht="14.4">
      <c r="A14394" s="65" t="s">
        <v>21712</v>
      </c>
      <c r="B14394" s="66">
        <v>1605877</v>
      </c>
      <c r="C14394" s="65" t="s">
        <v>8487</v>
      </c>
      <c r="D14394" s="66">
        <v>59</v>
      </c>
      <c r="E14394" s="66">
        <v>-11</v>
      </c>
    </row>
    <row r="14395" spans="1:5" ht="14.4">
      <c r="A14395" s="65" t="s">
        <v>21713</v>
      </c>
      <c r="B14395" s="66">
        <v>1317308</v>
      </c>
      <c r="C14395" s="65" t="s">
        <v>8487</v>
      </c>
      <c r="D14395" s="66">
        <v>50</v>
      </c>
      <c r="E14395" s="66">
        <v>-2</v>
      </c>
    </row>
    <row r="14396" spans="1:5" ht="14.4">
      <c r="A14396" s="65" t="s">
        <v>21714</v>
      </c>
      <c r="B14396" s="66">
        <v>1652064</v>
      </c>
      <c r="C14396" s="65" t="s">
        <v>8487</v>
      </c>
      <c r="D14396" s="66">
        <v>43</v>
      </c>
      <c r="E14396" s="66">
        <v>5</v>
      </c>
    </row>
    <row r="14397" spans="1:5" ht="14.4">
      <c r="A14397" s="65" t="s">
        <v>21715</v>
      </c>
      <c r="B14397" s="66">
        <v>1336131</v>
      </c>
      <c r="C14397" s="65" t="s">
        <v>8487</v>
      </c>
      <c r="D14397" s="66">
        <v>49</v>
      </c>
      <c r="E14397" s="66">
        <v>-1</v>
      </c>
    </row>
    <row r="14398" spans="1:5" ht="14.4">
      <c r="A14398" s="65" t="s">
        <v>21716</v>
      </c>
      <c r="B14398" s="66">
        <v>1376137</v>
      </c>
      <c r="C14398" s="65" t="s">
        <v>8487</v>
      </c>
      <c r="D14398" s="66">
        <v>53</v>
      </c>
      <c r="E14398" s="66">
        <v>-5</v>
      </c>
    </row>
    <row r="14399" spans="1:5" ht="14.4">
      <c r="A14399" s="65" t="s">
        <v>21717</v>
      </c>
      <c r="B14399" s="66">
        <v>1459979</v>
      </c>
      <c r="C14399" s="65" t="s">
        <v>8487</v>
      </c>
      <c r="D14399" s="66">
        <v>27</v>
      </c>
      <c r="E14399" s="66">
        <v>21</v>
      </c>
    </row>
    <row r="14400" spans="1:5" ht="14.4">
      <c r="A14400" s="65" t="s">
        <v>21718</v>
      </c>
      <c r="B14400" s="66">
        <v>1016568</v>
      </c>
      <c r="C14400" s="65" t="s">
        <v>8487</v>
      </c>
      <c r="D14400" s="66">
        <v>18</v>
      </c>
      <c r="E14400" s="66">
        <v>30</v>
      </c>
    </row>
    <row r="14401" spans="1:5" ht="14.4">
      <c r="A14401" s="65" t="s">
        <v>21719</v>
      </c>
      <c r="B14401" s="66">
        <v>8033</v>
      </c>
      <c r="C14401" s="65" t="s">
        <v>8691</v>
      </c>
      <c r="D14401" s="66">
        <v>0</v>
      </c>
      <c r="E14401" s="66">
        <v>0</v>
      </c>
    </row>
    <row r="14402" spans="1:5" ht="14.4">
      <c r="A14402" s="65" t="s">
        <v>21720</v>
      </c>
      <c r="B14402" s="66">
        <v>1166311</v>
      </c>
      <c r="C14402" s="65" t="s">
        <v>8487</v>
      </c>
      <c r="D14402" s="66">
        <v>48</v>
      </c>
      <c r="E14402" s="66">
        <v>0</v>
      </c>
    </row>
    <row r="14403" spans="1:5" ht="14.4">
      <c r="A14403" s="65" t="s">
        <v>21721</v>
      </c>
      <c r="B14403" s="66">
        <v>961475</v>
      </c>
      <c r="C14403" s="65" t="s">
        <v>8576</v>
      </c>
      <c r="D14403" s="66">
        <v>17</v>
      </c>
      <c r="E14403" s="66">
        <v>7</v>
      </c>
    </row>
    <row r="14404" spans="1:5" ht="14.4">
      <c r="A14404" s="65" t="s">
        <v>21722</v>
      </c>
      <c r="B14404" s="66">
        <v>1417089</v>
      </c>
      <c r="C14404" s="65" t="s">
        <v>8487</v>
      </c>
      <c r="D14404" s="66">
        <v>58</v>
      </c>
      <c r="E14404" s="66">
        <v>-10</v>
      </c>
    </row>
    <row r="14405" spans="1:5" ht="14.4">
      <c r="A14405" s="65" t="s">
        <v>21723</v>
      </c>
      <c r="B14405" s="66">
        <v>943421</v>
      </c>
      <c r="C14405" s="65" t="s">
        <v>8487</v>
      </c>
      <c r="D14405" s="66">
        <v>47</v>
      </c>
      <c r="E14405" s="66">
        <v>1</v>
      </c>
    </row>
    <row r="14406" spans="1:5" ht="14.4">
      <c r="A14406" s="65" t="s">
        <v>21724</v>
      </c>
      <c r="B14406" s="66">
        <v>1050264</v>
      </c>
      <c r="C14406" s="65" t="s">
        <v>8487</v>
      </c>
      <c r="D14406" s="66">
        <v>53</v>
      </c>
      <c r="E14406" s="66">
        <v>-5</v>
      </c>
    </row>
    <row r="14407" spans="1:5" ht="14.4">
      <c r="A14407" s="65" t="s">
        <v>21725</v>
      </c>
      <c r="B14407" s="66">
        <v>1079922</v>
      </c>
      <c r="C14407" s="65" t="s">
        <v>8487</v>
      </c>
      <c r="D14407" s="66">
        <v>59</v>
      </c>
      <c r="E14407" s="66">
        <v>45</v>
      </c>
    </row>
    <row r="14408" spans="1:5" ht="14.4">
      <c r="A14408" s="65" t="s">
        <v>21726</v>
      </c>
      <c r="B14408" s="66">
        <v>8033</v>
      </c>
      <c r="C14408" s="65" t="s">
        <v>8691</v>
      </c>
      <c r="D14408" s="66">
        <v>81</v>
      </c>
      <c r="E14408" s="66">
        <v>23</v>
      </c>
    </row>
    <row r="14409" spans="1:5" ht="14.4">
      <c r="A14409" s="65" t="s">
        <v>21727</v>
      </c>
      <c r="B14409" s="66">
        <v>1399984</v>
      </c>
      <c r="C14409" s="65" t="s">
        <v>8487</v>
      </c>
      <c r="D14409" s="66">
        <v>20</v>
      </c>
      <c r="E14409" s="66">
        <v>4</v>
      </c>
    </row>
    <row r="14410" spans="1:5" ht="14.4">
      <c r="A14410" s="65" t="s">
        <v>21728</v>
      </c>
      <c r="B14410" s="66">
        <v>995022</v>
      </c>
      <c r="C14410" s="65" t="s">
        <v>8487</v>
      </c>
      <c r="D14410" s="66">
        <v>82</v>
      </c>
      <c r="E14410" s="66">
        <v>-34</v>
      </c>
    </row>
    <row r="14411" spans="1:5" ht="14.4">
      <c r="A14411" s="65" t="s">
        <v>21729</v>
      </c>
      <c r="B14411" s="66">
        <v>1627829</v>
      </c>
      <c r="C14411" s="65" t="s">
        <v>8576</v>
      </c>
      <c r="D14411" s="66">
        <v>0</v>
      </c>
      <c r="E14411" s="66">
        <v>0</v>
      </c>
    </row>
    <row r="14412" spans="1:5" ht="14.4">
      <c r="A14412" s="65" t="s">
        <v>21730</v>
      </c>
      <c r="B14412" s="66">
        <v>1415262</v>
      </c>
      <c r="C14412" s="65" t="s">
        <v>8487</v>
      </c>
      <c r="D14412" s="66">
        <v>50</v>
      </c>
      <c r="E14412" s="66">
        <v>-2</v>
      </c>
    </row>
    <row r="14413" spans="1:5" ht="14.4">
      <c r="A14413" s="65" t="s">
        <v>21731</v>
      </c>
      <c r="B14413" s="66">
        <v>1354024</v>
      </c>
      <c r="C14413" s="65" t="s">
        <v>8487</v>
      </c>
      <c r="D14413" s="66">
        <v>50</v>
      </c>
      <c r="E14413" s="66">
        <v>-2</v>
      </c>
    </row>
    <row r="14414" spans="1:5" ht="14.4">
      <c r="A14414" s="65" t="s">
        <v>21732</v>
      </c>
      <c r="B14414" s="66">
        <v>1540785</v>
      </c>
      <c r="C14414" s="65" t="s">
        <v>8487</v>
      </c>
      <c r="D14414" s="66">
        <v>48</v>
      </c>
      <c r="E14414" s="66">
        <v>0</v>
      </c>
    </row>
    <row r="14415" spans="1:5" ht="14.4">
      <c r="A14415" s="65" t="s">
        <v>21733</v>
      </c>
      <c r="B14415" s="66">
        <v>1331398</v>
      </c>
      <c r="C14415" s="65" t="s">
        <v>8487</v>
      </c>
      <c r="D14415" s="66">
        <v>50</v>
      </c>
      <c r="E14415" s="66">
        <v>-2</v>
      </c>
    </row>
    <row r="14416" spans="1:5" ht="14.4">
      <c r="A14416" s="65" t="s">
        <v>21734</v>
      </c>
      <c r="B14416" s="66">
        <v>1408189</v>
      </c>
      <c r="C14416" s="65" t="s">
        <v>8487</v>
      </c>
      <c r="D14416" s="66">
        <v>50</v>
      </c>
      <c r="E14416" s="66">
        <v>-2</v>
      </c>
    </row>
    <row r="14417" spans="1:5" ht="14.4">
      <c r="A14417" s="65" t="s">
        <v>21735</v>
      </c>
      <c r="B14417" s="66">
        <v>1360221</v>
      </c>
      <c r="C14417" s="65" t="s">
        <v>8487</v>
      </c>
      <c r="D14417" s="66">
        <v>50</v>
      </c>
      <c r="E14417" s="66">
        <v>-2</v>
      </c>
    </row>
    <row r="14418" spans="1:5" ht="14.4">
      <c r="A14418" s="65" t="s">
        <v>21736</v>
      </c>
      <c r="B14418" s="66">
        <v>1068821</v>
      </c>
      <c r="C14418" s="65" t="s">
        <v>8487</v>
      </c>
      <c r="D14418" s="66">
        <v>49</v>
      </c>
      <c r="E14418" s="66">
        <v>-1</v>
      </c>
    </row>
    <row r="14419" spans="1:5" ht="14.4">
      <c r="A14419" s="65" t="s">
        <v>21737</v>
      </c>
      <c r="B14419" s="66">
        <v>1439089</v>
      </c>
      <c r="C14419" s="65" t="s">
        <v>8487</v>
      </c>
      <c r="D14419" s="66">
        <v>51</v>
      </c>
      <c r="E14419" s="66">
        <v>-3</v>
      </c>
    </row>
    <row r="14420" spans="1:5" ht="14.4">
      <c r="A14420" s="65" t="s">
        <v>21738</v>
      </c>
      <c r="B14420" s="66">
        <v>8033</v>
      </c>
      <c r="C14420" s="65" t="s">
        <v>8691</v>
      </c>
      <c r="D14420" s="66">
        <v>3</v>
      </c>
      <c r="E14420" s="66">
        <v>21</v>
      </c>
    </row>
    <row r="14421" spans="1:5" ht="14.4">
      <c r="A14421" s="65" t="s">
        <v>21739</v>
      </c>
      <c r="B14421" s="66">
        <v>774142</v>
      </c>
      <c r="C14421" s="65" t="s">
        <v>8487</v>
      </c>
      <c r="D14421" s="66">
        <v>52</v>
      </c>
      <c r="E14421" s="66">
        <v>-4</v>
      </c>
    </row>
    <row r="14422" spans="1:5" ht="14.4">
      <c r="A14422" s="65" t="s">
        <v>21740</v>
      </c>
      <c r="B14422" s="66">
        <v>1670571</v>
      </c>
      <c r="C14422" s="65" t="s">
        <v>8691</v>
      </c>
      <c r="D14422" s="66">
        <v>18</v>
      </c>
      <c r="E14422" s="66">
        <v>0</v>
      </c>
    </row>
    <row r="14423" spans="1:5" ht="14.4">
      <c r="A14423" s="65" t="s">
        <v>21741</v>
      </c>
      <c r="B14423" s="66">
        <v>1007493</v>
      </c>
      <c r="C14423" s="65" t="s">
        <v>8576</v>
      </c>
      <c r="D14423" s="66">
        <v>50</v>
      </c>
      <c r="E14423" s="66">
        <v>-2</v>
      </c>
    </row>
    <row r="14424" spans="1:5" ht="14.4">
      <c r="A14424" s="65" t="s">
        <v>21742</v>
      </c>
      <c r="B14424" s="66">
        <v>1062355</v>
      </c>
      <c r="C14424" s="65" t="s">
        <v>1346</v>
      </c>
      <c r="D14424" s="66">
        <v>72</v>
      </c>
      <c r="E14424" s="66">
        <v>32</v>
      </c>
    </row>
    <row r="14425" spans="1:5" ht="14.4">
      <c r="A14425" s="65" t="s">
        <v>21743</v>
      </c>
      <c r="B14425" s="66">
        <v>1037959</v>
      </c>
      <c r="C14425" s="65" t="s">
        <v>8487</v>
      </c>
      <c r="D14425" s="66">
        <v>0</v>
      </c>
      <c r="E14425" s="66">
        <v>0</v>
      </c>
    </row>
    <row r="14426" spans="1:5" ht="14.4">
      <c r="A14426" s="65" t="s">
        <v>21744</v>
      </c>
      <c r="B14426" s="66">
        <v>1584745</v>
      </c>
      <c r="C14426" s="65" t="s">
        <v>8487</v>
      </c>
      <c r="D14426" s="66">
        <v>49</v>
      </c>
      <c r="E14426" s="66">
        <v>-1</v>
      </c>
    </row>
    <row r="14427" spans="1:5" ht="14.4">
      <c r="A14427" s="65" t="s">
        <v>21745</v>
      </c>
      <c r="B14427" s="66">
        <v>1286990</v>
      </c>
      <c r="C14427" s="65" t="s">
        <v>8487</v>
      </c>
      <c r="D14427" s="66">
        <v>0</v>
      </c>
      <c r="E14427" s="66">
        <v>0</v>
      </c>
    </row>
    <row r="14428" spans="1:5" ht="14.4">
      <c r="A14428" s="65" t="s">
        <v>21746</v>
      </c>
      <c r="B14428" s="66">
        <v>1037959</v>
      </c>
      <c r="C14428" s="65" t="s">
        <v>8487</v>
      </c>
      <c r="D14428" s="66">
        <v>0</v>
      </c>
      <c r="E14428" s="66">
        <v>0</v>
      </c>
    </row>
    <row r="14429" spans="1:5" ht="14.4">
      <c r="A14429" s="65" t="s">
        <v>21747</v>
      </c>
      <c r="B14429" s="66">
        <v>1424991</v>
      </c>
      <c r="C14429" s="65" t="s">
        <v>8487</v>
      </c>
      <c r="D14429" s="66">
        <v>53</v>
      </c>
      <c r="E14429" s="66">
        <v>-5</v>
      </c>
    </row>
    <row r="14430" spans="1:5" ht="14.4">
      <c r="A14430" s="65" t="s">
        <v>21748</v>
      </c>
      <c r="B14430" s="66">
        <v>1062686</v>
      </c>
      <c r="C14430" s="65" t="s">
        <v>1346</v>
      </c>
      <c r="D14430" s="66">
        <v>80</v>
      </c>
      <c r="E14430" s="66">
        <v>24</v>
      </c>
    </row>
    <row r="14431" spans="1:5" ht="14.4">
      <c r="A14431" s="65" t="s">
        <v>21749</v>
      </c>
      <c r="B14431" s="66">
        <v>1025269</v>
      </c>
      <c r="C14431" s="65" t="s">
        <v>8487</v>
      </c>
      <c r="D14431" s="66">
        <v>50</v>
      </c>
      <c r="E14431" s="66">
        <v>-2</v>
      </c>
    </row>
    <row r="14432" spans="1:5" ht="14.4">
      <c r="A14432" s="65" t="s">
        <v>21750</v>
      </c>
      <c r="B14432" s="66">
        <v>1649514</v>
      </c>
      <c r="C14432" s="65" t="s">
        <v>8487</v>
      </c>
      <c r="D14432" s="66">
        <v>48</v>
      </c>
      <c r="E14432" s="66">
        <v>0</v>
      </c>
    </row>
    <row r="14433" spans="1:5" ht="14.4">
      <c r="A14433" s="65" t="s">
        <v>21751</v>
      </c>
      <c r="B14433" s="66">
        <v>774564</v>
      </c>
      <c r="C14433" s="65" t="s">
        <v>8487</v>
      </c>
      <c r="D14433" s="66">
        <v>52</v>
      </c>
      <c r="E14433" s="66">
        <v>-4</v>
      </c>
    </row>
    <row r="14434" spans="1:5" ht="14.4">
      <c r="A14434" s="65" t="s">
        <v>21752</v>
      </c>
      <c r="B14434" s="66">
        <v>1584783</v>
      </c>
      <c r="C14434" s="65" t="s">
        <v>8487</v>
      </c>
      <c r="D14434" s="66">
        <v>48</v>
      </c>
      <c r="E14434" s="66">
        <v>0</v>
      </c>
    </row>
    <row r="14435" spans="1:5" ht="14.4">
      <c r="A14435" s="65" t="s">
        <v>21753</v>
      </c>
      <c r="B14435" s="66">
        <v>1389982</v>
      </c>
      <c r="C14435" s="65" t="s">
        <v>8487</v>
      </c>
      <c r="D14435" s="66">
        <v>50</v>
      </c>
      <c r="E14435" s="66">
        <v>-2</v>
      </c>
    </row>
    <row r="14436" spans="1:5" ht="14.4">
      <c r="A14436" s="65" t="s">
        <v>21754</v>
      </c>
      <c r="B14436" s="66">
        <v>1639702</v>
      </c>
      <c r="C14436" s="65" t="s">
        <v>8576</v>
      </c>
      <c r="D14436" s="66">
        <v>11</v>
      </c>
      <c r="E14436" s="66">
        <v>13</v>
      </c>
    </row>
    <row r="14437" spans="1:5" ht="14.4">
      <c r="A14437" s="65" t="s">
        <v>21755</v>
      </c>
      <c r="B14437" s="66">
        <v>1018527</v>
      </c>
      <c r="C14437" s="65" t="s">
        <v>8487</v>
      </c>
      <c r="D14437" s="66">
        <v>61</v>
      </c>
      <c r="E14437" s="66">
        <v>-13</v>
      </c>
    </row>
    <row r="14438" spans="1:5" ht="14.4">
      <c r="A14438" s="65" t="s">
        <v>21756</v>
      </c>
      <c r="B14438" s="66">
        <v>1615522</v>
      </c>
      <c r="C14438" s="65" t="s">
        <v>8487</v>
      </c>
      <c r="D14438" s="66">
        <v>57</v>
      </c>
      <c r="E14438" s="66">
        <v>-9</v>
      </c>
    </row>
    <row r="14439" spans="1:5" ht="14.4">
      <c r="A14439" s="65" t="s">
        <v>21757</v>
      </c>
      <c r="B14439" s="66">
        <v>1061472</v>
      </c>
      <c r="C14439" s="65" t="s">
        <v>8691</v>
      </c>
      <c r="D14439" s="66">
        <v>80</v>
      </c>
      <c r="E14439" s="66">
        <v>24</v>
      </c>
    </row>
    <row r="14440" spans="1:5" ht="14.4">
      <c r="A14440" s="65" t="s">
        <v>21758</v>
      </c>
      <c r="B14440" s="66">
        <v>1394864</v>
      </c>
      <c r="C14440" s="65" t="s">
        <v>8487</v>
      </c>
      <c r="D14440" s="66">
        <v>49</v>
      </c>
      <c r="E14440" s="66">
        <v>-1</v>
      </c>
    </row>
    <row r="14441" spans="1:5" ht="14.4">
      <c r="A14441" s="65" t="s">
        <v>21759</v>
      </c>
      <c r="B14441" s="66">
        <v>1419090</v>
      </c>
      <c r="C14441" s="65" t="s">
        <v>8487</v>
      </c>
      <c r="D14441" s="66">
        <v>28</v>
      </c>
      <c r="E14441" s="66">
        <v>20</v>
      </c>
    </row>
    <row r="14442" spans="1:5" ht="14.4">
      <c r="A14442" s="65" t="s">
        <v>21760</v>
      </c>
      <c r="B14442" s="66">
        <v>1037959</v>
      </c>
      <c r="C14442" s="65" t="s">
        <v>8487</v>
      </c>
      <c r="D14442" s="66">
        <v>0</v>
      </c>
      <c r="E14442" s="66">
        <v>0</v>
      </c>
    </row>
    <row r="14443" spans="1:5" ht="14.4">
      <c r="A14443" s="65" t="s">
        <v>21761</v>
      </c>
      <c r="B14443" s="66">
        <v>1366872</v>
      </c>
      <c r="C14443" s="65" t="s">
        <v>8487</v>
      </c>
      <c r="D14443" s="66">
        <v>49</v>
      </c>
      <c r="E14443" s="66">
        <v>-1</v>
      </c>
    </row>
    <row r="14444" spans="1:5" ht="14.4">
      <c r="A14444" s="65" t="s">
        <v>21762</v>
      </c>
      <c r="B14444" s="66">
        <v>1062596</v>
      </c>
      <c r="C14444" s="65" t="s">
        <v>8691</v>
      </c>
      <c r="D14444" s="66">
        <v>0</v>
      </c>
      <c r="E14444" s="66">
        <v>32</v>
      </c>
    </row>
    <row r="14445" spans="1:5" ht="14.4">
      <c r="A14445" s="65" t="s">
        <v>21763</v>
      </c>
      <c r="B14445" s="66">
        <v>1331398</v>
      </c>
      <c r="C14445" s="65" t="s">
        <v>8487</v>
      </c>
      <c r="D14445" s="66">
        <v>50</v>
      </c>
      <c r="E14445" s="66">
        <v>-2</v>
      </c>
    </row>
    <row r="14446" spans="1:5" ht="14.4">
      <c r="A14446" s="65" t="s">
        <v>21764</v>
      </c>
      <c r="B14446" s="66">
        <v>1617556</v>
      </c>
      <c r="C14446" s="65" t="s">
        <v>8487</v>
      </c>
      <c r="D14446" s="66">
        <v>57</v>
      </c>
      <c r="E14446" s="66">
        <v>-9</v>
      </c>
    </row>
    <row r="14447" spans="1:5" ht="14.4">
      <c r="A14447" s="65" t="s">
        <v>21765</v>
      </c>
      <c r="B14447" s="66">
        <v>1007659</v>
      </c>
      <c r="C14447" s="65" t="s">
        <v>8487</v>
      </c>
      <c r="D14447" s="66">
        <v>50</v>
      </c>
      <c r="E14447" s="66">
        <v>-2</v>
      </c>
    </row>
    <row r="14448" spans="1:5" ht="14.4">
      <c r="A14448" s="65" t="s">
        <v>21766</v>
      </c>
      <c r="B14448" s="66">
        <v>1361668</v>
      </c>
      <c r="C14448" s="65" t="s">
        <v>8487</v>
      </c>
      <c r="D14448" s="66">
        <v>49</v>
      </c>
      <c r="E14448" s="66">
        <v>-1</v>
      </c>
    </row>
    <row r="14449" spans="1:5" ht="14.4">
      <c r="A14449" s="65" t="s">
        <v>21767</v>
      </c>
      <c r="B14449" s="66">
        <v>1361569</v>
      </c>
      <c r="C14449" s="65" t="s">
        <v>8487</v>
      </c>
      <c r="D14449" s="66">
        <v>49</v>
      </c>
      <c r="E14449" s="66">
        <v>-1</v>
      </c>
    </row>
    <row r="14450" spans="1:5" ht="14.4">
      <c r="A14450" s="65" t="s">
        <v>21768</v>
      </c>
      <c r="B14450" s="66">
        <v>1286990</v>
      </c>
      <c r="C14450" s="65" t="s">
        <v>8487</v>
      </c>
      <c r="D14450" s="66">
        <v>0</v>
      </c>
      <c r="E14450" s="66">
        <v>0</v>
      </c>
    </row>
    <row r="14451" spans="1:5" ht="14.4">
      <c r="A14451" s="65" t="s">
        <v>21769</v>
      </c>
      <c r="B14451" s="66">
        <v>1655268</v>
      </c>
      <c r="C14451" s="65" t="s">
        <v>8487</v>
      </c>
      <c r="D14451" s="66">
        <v>61</v>
      </c>
      <c r="E14451" s="66">
        <v>-13</v>
      </c>
    </row>
    <row r="14452" spans="1:5" ht="14.4">
      <c r="A14452" s="65" t="s">
        <v>21770</v>
      </c>
      <c r="B14452" s="66">
        <v>1319536</v>
      </c>
      <c r="C14452" s="65" t="s">
        <v>8487</v>
      </c>
      <c r="D14452" s="66">
        <v>49</v>
      </c>
      <c r="E14452" s="66">
        <v>-1</v>
      </c>
    </row>
    <row r="14453" spans="1:5" ht="14.4">
      <c r="A14453" s="65" t="s">
        <v>21771</v>
      </c>
      <c r="B14453" s="66">
        <v>1597185</v>
      </c>
      <c r="C14453" s="65" t="s">
        <v>8487</v>
      </c>
      <c r="D14453" s="66">
        <v>28</v>
      </c>
      <c r="E14453" s="66">
        <v>20</v>
      </c>
    </row>
    <row r="14454" spans="1:5" ht="14.4">
      <c r="A14454" s="65" t="s">
        <v>21772</v>
      </c>
      <c r="B14454" s="66">
        <v>1618640</v>
      </c>
      <c r="C14454" s="65" t="s">
        <v>8487</v>
      </c>
      <c r="D14454" s="66">
        <v>50</v>
      </c>
      <c r="E14454" s="66">
        <v>-2</v>
      </c>
    </row>
    <row r="14455" spans="1:5" ht="14.4">
      <c r="A14455" s="65" t="s">
        <v>21773</v>
      </c>
      <c r="B14455" s="66">
        <v>8033</v>
      </c>
      <c r="C14455" s="65" t="s">
        <v>8691</v>
      </c>
      <c r="D14455" s="66">
        <v>49</v>
      </c>
      <c r="E14455" s="66">
        <v>-1</v>
      </c>
    </row>
    <row r="14456" spans="1:5" ht="14.4">
      <c r="A14456" s="65" t="s">
        <v>21774</v>
      </c>
      <c r="B14456" s="66">
        <v>1632595</v>
      </c>
      <c r="C14456" s="65" t="s">
        <v>8487</v>
      </c>
      <c r="D14456" s="66">
        <v>48</v>
      </c>
      <c r="E14456" s="66">
        <v>0</v>
      </c>
    </row>
    <row r="14457" spans="1:5" ht="14.4">
      <c r="A14457" s="65" t="s">
        <v>21775</v>
      </c>
      <c r="B14457" s="66">
        <v>1436999</v>
      </c>
      <c r="C14457" s="65" t="s">
        <v>8487</v>
      </c>
      <c r="D14457" s="66">
        <v>66</v>
      </c>
      <c r="E14457" s="66">
        <v>-18</v>
      </c>
    </row>
    <row r="14458" spans="1:5" ht="14.4">
      <c r="A14458" s="65" t="s">
        <v>21776</v>
      </c>
      <c r="B14458" s="66">
        <v>1199330</v>
      </c>
      <c r="C14458" s="65" t="s">
        <v>8487</v>
      </c>
      <c r="D14458" s="66">
        <v>50</v>
      </c>
      <c r="E14458" s="66">
        <v>-2</v>
      </c>
    </row>
    <row r="14459" spans="1:5" ht="14.4">
      <c r="A14459" s="65" t="s">
        <v>21777</v>
      </c>
      <c r="B14459" s="66">
        <v>1320642</v>
      </c>
      <c r="C14459" s="65" t="s">
        <v>8487</v>
      </c>
      <c r="D14459" s="66">
        <v>52</v>
      </c>
      <c r="E14459" s="66">
        <v>-4</v>
      </c>
    </row>
    <row r="14460" spans="1:5" ht="14.4">
      <c r="A14460" s="65" t="s">
        <v>21778</v>
      </c>
      <c r="B14460" s="66">
        <v>1062636</v>
      </c>
      <c r="C14460" s="65" t="s">
        <v>8691</v>
      </c>
      <c r="D14460" s="66">
        <v>75</v>
      </c>
      <c r="E14460" s="66">
        <v>29</v>
      </c>
    </row>
    <row r="14461" spans="1:5" ht="14.4">
      <c r="A14461" s="65" t="s">
        <v>21779</v>
      </c>
      <c r="B14461" s="66">
        <v>1435256</v>
      </c>
      <c r="C14461" s="65" t="s">
        <v>8487</v>
      </c>
      <c r="D14461" s="66">
        <v>3</v>
      </c>
      <c r="E14461" s="66">
        <v>45</v>
      </c>
    </row>
    <row r="14462" spans="1:5" ht="14.4">
      <c r="A14462" s="65" t="s">
        <v>21780</v>
      </c>
      <c r="B14462" s="66">
        <v>1626981</v>
      </c>
      <c r="C14462" s="65" t="s">
        <v>8487</v>
      </c>
      <c r="D14462" s="66">
        <v>69</v>
      </c>
      <c r="E14462" s="66">
        <v>-21</v>
      </c>
    </row>
    <row r="14463" spans="1:5" ht="14.4">
      <c r="A14463" s="65" t="s">
        <v>21781</v>
      </c>
      <c r="B14463" s="66">
        <v>1555520</v>
      </c>
      <c r="C14463" s="65" t="s">
        <v>8487</v>
      </c>
      <c r="D14463" s="66">
        <v>53</v>
      </c>
      <c r="E14463" s="66">
        <v>-5</v>
      </c>
    </row>
    <row r="14464" spans="1:5" ht="14.4">
      <c r="A14464" s="65" t="s">
        <v>21782</v>
      </c>
      <c r="B14464" s="66">
        <v>1067286</v>
      </c>
      <c r="C14464" s="65" t="s">
        <v>8691</v>
      </c>
      <c r="D14464" s="66">
        <v>73</v>
      </c>
      <c r="E14464" s="66">
        <v>31</v>
      </c>
    </row>
    <row r="14465" spans="1:5" ht="14.4">
      <c r="A14465" s="65" t="s">
        <v>21783</v>
      </c>
      <c r="B14465" s="66">
        <v>1067557</v>
      </c>
      <c r="C14465" s="65" t="s">
        <v>8691</v>
      </c>
      <c r="D14465" s="66">
        <v>74</v>
      </c>
      <c r="E14465" s="66">
        <v>30</v>
      </c>
    </row>
    <row r="14466" spans="1:5" ht="14.4">
      <c r="A14466" s="65" t="s">
        <v>21784</v>
      </c>
      <c r="B14466" s="66">
        <v>1114681</v>
      </c>
      <c r="C14466" s="65" t="s">
        <v>8691</v>
      </c>
      <c r="D14466" s="66">
        <v>70</v>
      </c>
      <c r="E14466" s="66">
        <v>34</v>
      </c>
    </row>
    <row r="14467" spans="1:5" ht="14.4">
      <c r="A14467" s="65" t="s">
        <v>21785</v>
      </c>
      <c r="B14467" s="66">
        <v>8033</v>
      </c>
      <c r="C14467" s="65" t="s">
        <v>8691</v>
      </c>
      <c r="D14467" s="66">
        <v>8</v>
      </c>
      <c r="E14467" s="66">
        <v>0</v>
      </c>
    </row>
    <row r="14468" spans="1:5" ht="14.4">
      <c r="A14468" s="65" t="s">
        <v>21786</v>
      </c>
      <c r="B14468" s="66">
        <v>1127488</v>
      </c>
      <c r="C14468" s="65" t="s">
        <v>8487</v>
      </c>
      <c r="D14468" s="66">
        <v>51</v>
      </c>
      <c r="E14468" s="66">
        <v>0</v>
      </c>
    </row>
    <row r="14469" spans="1:5" ht="14.4">
      <c r="A14469" s="65" t="s">
        <v>21787</v>
      </c>
      <c r="B14469" s="66">
        <v>1570286</v>
      </c>
      <c r="C14469" s="65" t="s">
        <v>8487</v>
      </c>
      <c r="D14469" s="66">
        <v>51</v>
      </c>
      <c r="E14469" s="66">
        <v>0</v>
      </c>
    </row>
    <row r="14470" spans="1:5" ht="14.4">
      <c r="A14470" s="65" t="s">
        <v>21788</v>
      </c>
      <c r="B14470" s="66">
        <v>1596972</v>
      </c>
      <c r="C14470" s="65" t="s">
        <v>8576</v>
      </c>
      <c r="D14470" s="66">
        <v>14</v>
      </c>
      <c r="E14470" s="66">
        <v>10</v>
      </c>
    </row>
    <row r="14471" spans="1:5" ht="14.4">
      <c r="A14471" s="65" t="s">
        <v>21789</v>
      </c>
      <c r="B14471" s="66">
        <v>1304007</v>
      </c>
      <c r="C14471" s="65" t="s">
        <v>8487</v>
      </c>
      <c r="D14471" s="66">
        <v>50</v>
      </c>
      <c r="E14471" s="66">
        <v>-2</v>
      </c>
    </row>
    <row r="14472" spans="1:5" ht="14.4">
      <c r="A14472" s="65" t="s">
        <v>21790</v>
      </c>
      <c r="B14472" s="66">
        <v>1019981</v>
      </c>
      <c r="C14472" s="65" t="s">
        <v>8487</v>
      </c>
      <c r="D14472" s="66">
        <v>58</v>
      </c>
      <c r="E14472" s="66">
        <v>-10</v>
      </c>
    </row>
    <row r="14473" spans="1:5" ht="14.4">
      <c r="A14473" s="65" t="s">
        <v>21791</v>
      </c>
      <c r="B14473" s="66">
        <v>929924</v>
      </c>
      <c r="C14473" s="65" t="s">
        <v>8487</v>
      </c>
      <c r="D14473" s="66">
        <v>5</v>
      </c>
      <c r="E14473" s="66">
        <v>0</v>
      </c>
    </row>
    <row r="14474" spans="1:5" ht="14.4">
      <c r="A14474" s="65" t="s">
        <v>21792</v>
      </c>
      <c r="B14474" s="66">
        <v>1291119</v>
      </c>
      <c r="C14474" s="65" t="s">
        <v>8487</v>
      </c>
      <c r="D14474" s="66">
        <v>53</v>
      </c>
      <c r="E14474" s="66">
        <v>-5</v>
      </c>
    </row>
    <row r="14475" spans="1:5" ht="14.4">
      <c r="A14475" s="65" t="s">
        <v>21793</v>
      </c>
      <c r="B14475" s="66">
        <v>1331398</v>
      </c>
      <c r="C14475" s="65" t="s">
        <v>8487</v>
      </c>
      <c r="D14475" s="66">
        <v>61</v>
      </c>
      <c r="E14475" s="66">
        <v>-13</v>
      </c>
    </row>
    <row r="14476" spans="1:5" ht="14.4">
      <c r="A14476" s="65" t="s">
        <v>21794</v>
      </c>
      <c r="B14476" s="66">
        <v>1043110</v>
      </c>
      <c r="C14476" s="65" t="s">
        <v>8487</v>
      </c>
      <c r="D14476" s="66">
        <v>51</v>
      </c>
      <c r="E14476" s="66">
        <v>-3</v>
      </c>
    </row>
    <row r="14477" spans="1:5" ht="14.4">
      <c r="A14477" s="65" t="s">
        <v>21795</v>
      </c>
      <c r="B14477" s="66">
        <v>1459583</v>
      </c>
      <c r="C14477" s="65" t="s">
        <v>8487</v>
      </c>
      <c r="D14477" s="66">
        <v>50</v>
      </c>
      <c r="E14477" s="66">
        <v>-2</v>
      </c>
    </row>
    <row r="14478" spans="1:5" ht="14.4">
      <c r="A14478" s="65" t="s">
        <v>21796</v>
      </c>
      <c r="B14478" s="66">
        <v>1069551</v>
      </c>
      <c r="C14478" s="65" t="s">
        <v>1346</v>
      </c>
      <c r="D14478" s="66">
        <v>80</v>
      </c>
      <c r="E14478" s="66">
        <v>24</v>
      </c>
    </row>
    <row r="14479" spans="1:5" ht="14.4">
      <c r="A14479" s="65" t="s">
        <v>21797</v>
      </c>
      <c r="B14479" s="66">
        <v>1635975</v>
      </c>
      <c r="C14479" s="65" t="s">
        <v>8576</v>
      </c>
      <c r="D14479" s="66">
        <v>33</v>
      </c>
      <c r="E14479" s="66">
        <v>-9</v>
      </c>
    </row>
    <row r="14480" spans="1:5" ht="14.4">
      <c r="A14480" s="65" t="s">
        <v>21798</v>
      </c>
      <c r="B14480" s="66">
        <v>1659344</v>
      </c>
      <c r="C14480" s="65" t="s">
        <v>8487</v>
      </c>
      <c r="D14480" s="66">
        <v>45</v>
      </c>
      <c r="E14480" s="66">
        <v>3</v>
      </c>
    </row>
    <row r="14481" spans="1:5" ht="14.4">
      <c r="A14481" s="65" t="s">
        <v>21799</v>
      </c>
      <c r="B14481" s="66">
        <v>1389224</v>
      </c>
      <c r="C14481" s="65" t="s">
        <v>8487</v>
      </c>
      <c r="D14481" s="66">
        <v>49</v>
      </c>
      <c r="E14481" s="66">
        <v>-1</v>
      </c>
    </row>
    <row r="14482" spans="1:5" ht="14.4">
      <c r="A14482" s="65" t="s">
        <v>21800</v>
      </c>
      <c r="B14482" s="66">
        <v>1335268</v>
      </c>
      <c r="C14482" s="65" t="s">
        <v>8487</v>
      </c>
      <c r="D14482" s="66">
        <v>54</v>
      </c>
      <c r="E14482" s="66">
        <v>-6</v>
      </c>
    </row>
    <row r="14483" spans="1:5" ht="14.4">
      <c r="A14483" s="65" t="s">
        <v>21801</v>
      </c>
      <c r="B14483" s="66">
        <v>927890</v>
      </c>
      <c r="C14483" s="65" t="s">
        <v>8487</v>
      </c>
      <c r="D14483" s="66">
        <v>50</v>
      </c>
      <c r="E14483" s="66">
        <v>-2</v>
      </c>
    </row>
    <row r="14484" spans="1:5" ht="14.4">
      <c r="A14484" s="65" t="s">
        <v>21802</v>
      </c>
      <c r="B14484" s="66">
        <v>1355742</v>
      </c>
      <c r="C14484" s="65" t="s">
        <v>8691</v>
      </c>
      <c r="D14484" s="66">
        <v>80</v>
      </c>
      <c r="E14484" s="66">
        <v>24</v>
      </c>
    </row>
    <row r="14485" spans="1:5" ht="14.4">
      <c r="A14485" s="65" t="s">
        <v>21803</v>
      </c>
      <c r="B14485" s="66">
        <v>1444991</v>
      </c>
      <c r="C14485" s="65" t="s">
        <v>8487</v>
      </c>
      <c r="D14485" s="66">
        <v>57</v>
      </c>
      <c r="E14485" s="66">
        <v>-9</v>
      </c>
    </row>
    <row r="14486" spans="1:5" ht="14.4">
      <c r="A14486" s="65" t="s">
        <v>21804</v>
      </c>
      <c r="B14486" s="66">
        <v>1231097</v>
      </c>
      <c r="C14486" s="65" t="s">
        <v>8487</v>
      </c>
      <c r="D14486" s="66">
        <v>50</v>
      </c>
      <c r="E14486" s="66">
        <v>-2</v>
      </c>
    </row>
    <row r="14487" spans="1:5" ht="14.4">
      <c r="A14487" s="65" t="s">
        <v>21805</v>
      </c>
      <c r="B14487" s="66">
        <v>787073</v>
      </c>
      <c r="C14487" s="65" t="s">
        <v>8487</v>
      </c>
      <c r="D14487" s="66">
        <v>52</v>
      </c>
      <c r="E14487" s="66">
        <v>-4</v>
      </c>
    </row>
    <row r="14488" spans="1:5" ht="14.4">
      <c r="A14488" s="65" t="s">
        <v>21806</v>
      </c>
      <c r="B14488" s="66">
        <v>1455877</v>
      </c>
      <c r="C14488" s="65" t="s">
        <v>8691</v>
      </c>
      <c r="D14488" s="66">
        <v>67</v>
      </c>
      <c r="E14488" s="66">
        <v>37</v>
      </c>
    </row>
    <row r="14489" spans="1:5" ht="14.4">
      <c r="A14489" s="65" t="s">
        <v>21807</v>
      </c>
      <c r="B14489" s="66">
        <v>1392990</v>
      </c>
      <c r="C14489" s="65" t="s">
        <v>8487</v>
      </c>
      <c r="D14489" s="66">
        <v>50</v>
      </c>
      <c r="E14489" s="66">
        <v>0</v>
      </c>
    </row>
    <row r="14490" spans="1:5" ht="14.4">
      <c r="A14490" s="65" t="s">
        <v>21808</v>
      </c>
      <c r="B14490" s="66">
        <v>1361389</v>
      </c>
      <c r="C14490" s="65" t="s">
        <v>8487</v>
      </c>
      <c r="D14490" s="66">
        <v>46</v>
      </c>
      <c r="E14490" s="66">
        <v>0</v>
      </c>
    </row>
    <row r="14491" spans="1:5" ht="14.4">
      <c r="A14491" s="65" t="s">
        <v>21809</v>
      </c>
      <c r="B14491" s="66">
        <v>1393126</v>
      </c>
      <c r="C14491" s="65" t="s">
        <v>8487</v>
      </c>
      <c r="D14491" s="66">
        <v>50</v>
      </c>
      <c r="E14491" s="66">
        <v>-2</v>
      </c>
    </row>
    <row r="14492" spans="1:5" ht="14.4">
      <c r="A14492" s="65" t="s">
        <v>21810</v>
      </c>
      <c r="B14492" s="66">
        <v>1570886</v>
      </c>
      <c r="C14492" s="65" t="s">
        <v>8487</v>
      </c>
      <c r="D14492" s="66">
        <v>52</v>
      </c>
      <c r="E14492" s="66">
        <v>-4</v>
      </c>
    </row>
    <row r="14493" spans="1:5" ht="14.4">
      <c r="A14493" s="65" t="s">
        <v>21811</v>
      </c>
      <c r="B14493" s="66">
        <v>981161</v>
      </c>
      <c r="C14493" s="65" t="s">
        <v>8487</v>
      </c>
      <c r="D14493" s="66">
        <v>6</v>
      </c>
      <c r="E14493" s="66">
        <v>0</v>
      </c>
    </row>
    <row r="14494" spans="1:5" ht="14.4">
      <c r="A14494" s="65" t="s">
        <v>21812</v>
      </c>
      <c r="B14494" s="66">
        <v>977061</v>
      </c>
      <c r="C14494" s="65" t="s">
        <v>8487</v>
      </c>
      <c r="D14494" s="66">
        <v>50</v>
      </c>
      <c r="E14494" s="66">
        <v>-2</v>
      </c>
    </row>
    <row r="14495" spans="1:5" ht="14.4">
      <c r="A14495" s="65" t="s">
        <v>21813</v>
      </c>
      <c r="B14495" s="66">
        <v>1395959</v>
      </c>
      <c r="C14495" s="65" t="s">
        <v>8487</v>
      </c>
      <c r="D14495" s="66">
        <v>50</v>
      </c>
      <c r="E14495" s="66">
        <v>-2</v>
      </c>
    </row>
    <row r="14496" spans="1:5" ht="14.4">
      <c r="A14496" s="65" t="s">
        <v>21814</v>
      </c>
      <c r="B14496" s="66">
        <v>1428720</v>
      </c>
      <c r="C14496" s="65" t="s">
        <v>8487</v>
      </c>
      <c r="D14496" s="66">
        <v>49</v>
      </c>
      <c r="E14496" s="66">
        <v>-1</v>
      </c>
    </row>
    <row r="14497" spans="1:5" ht="14.4">
      <c r="A14497" s="65" t="s">
        <v>21815</v>
      </c>
      <c r="B14497" s="66">
        <v>1061985</v>
      </c>
      <c r="C14497" s="65" t="s">
        <v>8691</v>
      </c>
      <c r="D14497" s="66">
        <v>0</v>
      </c>
      <c r="E14497" s="66">
        <v>0</v>
      </c>
    </row>
    <row r="14498" spans="1:5" ht="14.4">
      <c r="A14498" s="65" t="s">
        <v>21816</v>
      </c>
      <c r="B14498" s="66">
        <v>948986</v>
      </c>
      <c r="C14498" s="65" t="s">
        <v>8487</v>
      </c>
      <c r="D14498" s="66">
        <v>49</v>
      </c>
      <c r="E14498" s="66">
        <v>-1</v>
      </c>
    </row>
    <row r="14499" spans="1:5" ht="14.4">
      <c r="A14499" s="65" t="s">
        <v>21817</v>
      </c>
      <c r="B14499" s="66">
        <v>1551915</v>
      </c>
      <c r="C14499" s="65" t="s">
        <v>8487</v>
      </c>
      <c r="D14499" s="66">
        <v>37</v>
      </c>
      <c r="E14499" s="66">
        <v>11</v>
      </c>
    </row>
    <row r="14500" spans="1:5" ht="14.4">
      <c r="A14500" s="65" t="s">
        <v>21818</v>
      </c>
      <c r="B14500" s="66">
        <v>1066896</v>
      </c>
      <c r="C14500" s="65" t="s">
        <v>8691</v>
      </c>
      <c r="D14500" s="66">
        <v>78</v>
      </c>
      <c r="E14500" s="66">
        <v>26</v>
      </c>
    </row>
    <row r="14501" spans="1:5" ht="14.4">
      <c r="A14501" s="65" t="s">
        <v>21819</v>
      </c>
      <c r="B14501" s="66">
        <v>1357325</v>
      </c>
      <c r="C14501" s="65" t="s">
        <v>8487</v>
      </c>
      <c r="D14501" s="66">
        <v>49</v>
      </c>
      <c r="E14501" s="66">
        <v>-1</v>
      </c>
    </row>
    <row r="14502" spans="1:5" ht="14.4">
      <c r="A14502" s="65" t="s">
        <v>21820</v>
      </c>
      <c r="B14502" s="66">
        <v>1348716</v>
      </c>
      <c r="C14502" s="65" t="s">
        <v>8487</v>
      </c>
      <c r="D14502" s="66">
        <v>51</v>
      </c>
      <c r="E14502" s="66">
        <v>-3</v>
      </c>
    </row>
    <row r="14503" spans="1:5" ht="14.4">
      <c r="A14503" s="65" t="s">
        <v>21821</v>
      </c>
      <c r="B14503" s="66">
        <v>1067984</v>
      </c>
      <c r="C14503" s="65" t="s">
        <v>8691</v>
      </c>
      <c r="D14503" s="66">
        <v>0</v>
      </c>
      <c r="E14503" s="66">
        <v>13</v>
      </c>
    </row>
    <row r="14504" spans="1:5" ht="14.4">
      <c r="A14504" s="65" t="s">
        <v>21822</v>
      </c>
      <c r="B14504" s="66">
        <v>1314175</v>
      </c>
      <c r="C14504" s="65" t="s">
        <v>8487</v>
      </c>
      <c r="D14504" s="66">
        <v>51</v>
      </c>
      <c r="E14504" s="66">
        <v>-3</v>
      </c>
    </row>
    <row r="14505" spans="1:5" ht="14.4">
      <c r="A14505" s="65" t="s">
        <v>21823</v>
      </c>
      <c r="B14505" s="66">
        <v>1037959</v>
      </c>
      <c r="C14505" s="65" t="s">
        <v>8487</v>
      </c>
      <c r="D14505" s="66">
        <v>0</v>
      </c>
      <c r="E14505" s="66">
        <v>0</v>
      </c>
    </row>
    <row r="14506" spans="1:5" ht="14.4">
      <c r="A14506" s="65" t="s">
        <v>21824</v>
      </c>
      <c r="B14506" s="66">
        <v>8033</v>
      </c>
      <c r="C14506" s="65" t="s">
        <v>8691</v>
      </c>
      <c r="D14506" s="66">
        <v>107</v>
      </c>
      <c r="E14506" s="66">
        <v>3</v>
      </c>
    </row>
    <row r="14507" spans="1:5" ht="14.4">
      <c r="A14507" s="65" t="s">
        <v>21825</v>
      </c>
      <c r="B14507" s="66">
        <v>1032548</v>
      </c>
      <c r="C14507" s="65" t="s">
        <v>8487</v>
      </c>
      <c r="D14507" s="66">
        <v>50</v>
      </c>
      <c r="E14507" s="66">
        <v>-2</v>
      </c>
    </row>
    <row r="14508" spans="1:5" ht="14.4">
      <c r="A14508" s="65" t="s">
        <v>21826</v>
      </c>
      <c r="B14508" s="66">
        <v>8033</v>
      </c>
      <c r="C14508" s="65" t="s">
        <v>8691</v>
      </c>
      <c r="D14508" s="66">
        <v>74</v>
      </c>
      <c r="E14508" s="66">
        <v>30</v>
      </c>
    </row>
    <row r="14509" spans="1:5" ht="14.4">
      <c r="A14509" s="65" t="s">
        <v>21827</v>
      </c>
      <c r="B14509" s="66">
        <v>1580561</v>
      </c>
      <c r="C14509" s="65" t="s">
        <v>8487</v>
      </c>
      <c r="D14509" s="66">
        <v>39</v>
      </c>
      <c r="E14509" s="66">
        <v>9</v>
      </c>
    </row>
    <row r="14510" spans="1:5" ht="14.4">
      <c r="A14510" s="65" t="s">
        <v>21828</v>
      </c>
      <c r="B14510" s="66">
        <v>1011757</v>
      </c>
      <c r="C14510" s="65" t="s">
        <v>8487</v>
      </c>
      <c r="D14510" s="66">
        <v>51</v>
      </c>
      <c r="E14510" s="66">
        <v>-3</v>
      </c>
    </row>
    <row r="14511" spans="1:5" ht="14.4">
      <c r="A14511" s="65" t="s">
        <v>21829</v>
      </c>
      <c r="B14511" s="66">
        <v>1314175</v>
      </c>
      <c r="C14511" s="65" t="s">
        <v>8487</v>
      </c>
      <c r="D14511" s="66">
        <v>54</v>
      </c>
      <c r="E14511" s="66">
        <v>-6</v>
      </c>
    </row>
    <row r="14512" spans="1:5" ht="14.4">
      <c r="A14512" s="65" t="s">
        <v>21830</v>
      </c>
      <c r="B14512" s="66">
        <v>1355247</v>
      </c>
      <c r="C14512" s="65" t="s">
        <v>8691</v>
      </c>
      <c r="D14512" s="66">
        <v>0</v>
      </c>
      <c r="E14512" s="66">
        <v>0</v>
      </c>
    </row>
    <row r="14513" spans="1:5" ht="14.4">
      <c r="A14513" s="65" t="s">
        <v>21831</v>
      </c>
      <c r="B14513" s="66">
        <v>1631714</v>
      </c>
      <c r="C14513" s="65" t="s">
        <v>8487</v>
      </c>
      <c r="D14513" s="66">
        <v>67</v>
      </c>
      <c r="E14513" s="66">
        <v>-19</v>
      </c>
    </row>
    <row r="14514" spans="1:5" ht="14.4">
      <c r="A14514" s="65" t="s">
        <v>21832</v>
      </c>
      <c r="B14514" s="66">
        <v>1581096</v>
      </c>
      <c r="C14514" s="65" t="s">
        <v>8487</v>
      </c>
      <c r="D14514" s="66">
        <v>22</v>
      </c>
      <c r="E14514" s="66">
        <v>26</v>
      </c>
    </row>
    <row r="14515" spans="1:5" ht="14.4">
      <c r="A14515" s="65" t="s">
        <v>21833</v>
      </c>
      <c r="B14515" s="66">
        <v>1446731</v>
      </c>
      <c r="C14515" s="65" t="s">
        <v>8691</v>
      </c>
      <c r="D14515" s="66">
        <v>52</v>
      </c>
      <c r="E14515" s="66">
        <v>52</v>
      </c>
    </row>
    <row r="14516" spans="1:5" ht="14.4">
      <c r="A14516" s="65" t="s">
        <v>21834</v>
      </c>
      <c r="B14516" s="66">
        <v>1353258</v>
      </c>
      <c r="C14516" s="65" t="s">
        <v>8487</v>
      </c>
      <c r="D14516" s="66">
        <v>49</v>
      </c>
      <c r="E14516" s="66">
        <v>-1</v>
      </c>
    </row>
    <row r="14517" spans="1:5" ht="14.4">
      <c r="A14517" s="65" t="s">
        <v>21835</v>
      </c>
      <c r="B14517" s="66">
        <v>1679935</v>
      </c>
      <c r="C14517" s="65" t="s">
        <v>8487</v>
      </c>
      <c r="D14517" s="66">
        <v>57</v>
      </c>
      <c r="E14517" s="66">
        <v>-9</v>
      </c>
    </row>
    <row r="14518" spans="1:5" ht="14.4">
      <c r="A14518" s="65" t="s">
        <v>21836</v>
      </c>
      <c r="B14518" s="66">
        <v>8033</v>
      </c>
      <c r="C14518" s="65" t="s">
        <v>8691</v>
      </c>
      <c r="D14518" s="66">
        <v>61</v>
      </c>
      <c r="E14518" s="66">
        <v>43</v>
      </c>
    </row>
    <row r="14519" spans="1:5" ht="14.4">
      <c r="A14519" s="65" t="s">
        <v>21837</v>
      </c>
      <c r="B14519" s="66">
        <v>1622209</v>
      </c>
      <c r="C14519" s="65" t="s">
        <v>8691</v>
      </c>
      <c r="D14519" s="66">
        <v>50</v>
      </c>
      <c r="E14519" s="66">
        <v>54</v>
      </c>
    </row>
    <row r="14520" spans="1:5" ht="14.4">
      <c r="A14520" s="65" t="s">
        <v>21838</v>
      </c>
      <c r="B14520" s="66">
        <v>1350852</v>
      </c>
      <c r="C14520" s="65" t="s">
        <v>8487</v>
      </c>
      <c r="D14520" s="66">
        <v>51</v>
      </c>
      <c r="E14520" s="66">
        <v>-3</v>
      </c>
    </row>
    <row r="14521" spans="1:5" ht="14.4">
      <c r="A14521" s="65" t="s">
        <v>21839</v>
      </c>
      <c r="B14521" s="66">
        <v>1069454</v>
      </c>
      <c r="C14521" s="65" t="s">
        <v>8691</v>
      </c>
      <c r="D14521" s="66">
        <v>74</v>
      </c>
      <c r="E14521" s="66">
        <v>30</v>
      </c>
    </row>
    <row r="14522" spans="1:5" ht="14.4">
      <c r="A14522" s="65" t="s">
        <v>21840</v>
      </c>
      <c r="B14522" s="66">
        <v>1644588</v>
      </c>
      <c r="C14522" s="65" t="s">
        <v>8691</v>
      </c>
      <c r="D14522" s="66">
        <v>63</v>
      </c>
      <c r="E14522" s="66">
        <v>41</v>
      </c>
    </row>
    <row r="14523" spans="1:5" ht="14.4">
      <c r="A14523" s="65" t="s">
        <v>21841</v>
      </c>
      <c r="B14523" s="66">
        <v>1037959</v>
      </c>
      <c r="C14523" s="65" t="s">
        <v>8487</v>
      </c>
      <c r="D14523" s="66">
        <v>0</v>
      </c>
      <c r="E14523" s="66">
        <v>0</v>
      </c>
    </row>
    <row r="14524" spans="1:5" ht="14.4">
      <c r="A14524" s="65" t="s">
        <v>21842</v>
      </c>
      <c r="B14524" s="66">
        <v>1144019</v>
      </c>
      <c r="C14524" s="65" t="s">
        <v>8487</v>
      </c>
      <c r="D14524" s="66">
        <v>49</v>
      </c>
      <c r="E14524" s="66">
        <v>-1</v>
      </c>
    </row>
    <row r="14525" spans="1:5" ht="14.4">
      <c r="A14525" s="65" t="s">
        <v>21843</v>
      </c>
      <c r="B14525" s="66">
        <v>1346623</v>
      </c>
      <c r="C14525" s="65" t="s">
        <v>8487</v>
      </c>
      <c r="D14525" s="66">
        <v>57</v>
      </c>
      <c r="E14525" s="66">
        <v>-9</v>
      </c>
    </row>
    <row r="14526" spans="1:5" ht="14.4">
      <c r="A14526" s="65" t="s">
        <v>21844</v>
      </c>
      <c r="B14526" s="66">
        <v>1353484</v>
      </c>
      <c r="C14526" s="65" t="s">
        <v>8487</v>
      </c>
      <c r="D14526" s="66">
        <v>50</v>
      </c>
      <c r="E14526" s="66">
        <v>-2</v>
      </c>
    </row>
    <row r="14527" spans="1:5" ht="14.4">
      <c r="A14527" s="65" t="s">
        <v>21845</v>
      </c>
      <c r="B14527" s="66">
        <v>945184</v>
      </c>
      <c r="C14527" s="65" t="s">
        <v>8487</v>
      </c>
      <c r="D14527" s="66">
        <v>66</v>
      </c>
      <c r="E14527" s="66">
        <v>-18</v>
      </c>
    </row>
    <row r="14528" spans="1:5" ht="14.4">
      <c r="A14528" s="65" t="s">
        <v>21846</v>
      </c>
      <c r="B14528" s="66">
        <v>1243704</v>
      </c>
      <c r="C14528" s="65" t="s">
        <v>8576</v>
      </c>
      <c r="D14528" s="66">
        <v>7</v>
      </c>
      <c r="E14528" s="66">
        <v>17</v>
      </c>
    </row>
    <row r="14529" spans="1:5" ht="14.4">
      <c r="A14529" s="65" t="s">
        <v>21847</v>
      </c>
      <c r="B14529" s="66">
        <v>1069588</v>
      </c>
      <c r="C14529" s="65" t="s">
        <v>8691</v>
      </c>
      <c r="D14529" s="66">
        <v>79</v>
      </c>
      <c r="E14529" s="66">
        <v>25</v>
      </c>
    </row>
    <row r="14530" spans="1:5" ht="14.4">
      <c r="A14530" s="65" t="s">
        <v>21848</v>
      </c>
      <c r="B14530" s="66">
        <v>1616262</v>
      </c>
      <c r="C14530" s="65" t="s">
        <v>8487</v>
      </c>
      <c r="D14530" s="66">
        <v>47</v>
      </c>
      <c r="E14530" s="66">
        <v>1</v>
      </c>
    </row>
    <row r="14531" spans="1:5" ht="14.4">
      <c r="A14531" s="65" t="s">
        <v>21849</v>
      </c>
      <c r="B14531" s="66">
        <v>1516888</v>
      </c>
      <c r="C14531" s="65" t="s">
        <v>8487</v>
      </c>
      <c r="D14531" s="66">
        <v>43</v>
      </c>
      <c r="E14531" s="66">
        <v>5</v>
      </c>
    </row>
    <row r="14532" spans="1:5" ht="14.4">
      <c r="A14532" s="65" t="s">
        <v>21850</v>
      </c>
      <c r="B14532" s="66">
        <v>8033</v>
      </c>
      <c r="C14532" s="65" t="s">
        <v>8691</v>
      </c>
      <c r="D14532" s="66">
        <v>0</v>
      </c>
      <c r="E14532" s="66">
        <v>0</v>
      </c>
    </row>
    <row r="14533" spans="1:5" ht="14.4">
      <c r="A14533" s="65" t="s">
        <v>21851</v>
      </c>
      <c r="B14533" s="66">
        <v>8033</v>
      </c>
      <c r="C14533" s="65" t="s">
        <v>8691</v>
      </c>
      <c r="D14533" s="66">
        <v>79</v>
      </c>
      <c r="E14533" s="66">
        <v>25</v>
      </c>
    </row>
    <row r="14534" spans="1:5" ht="14.4">
      <c r="A14534" s="65" t="s">
        <v>21852</v>
      </c>
      <c r="B14534" s="66">
        <v>1374683</v>
      </c>
      <c r="C14534" s="65" t="s">
        <v>8487</v>
      </c>
      <c r="D14534" s="66">
        <v>60</v>
      </c>
      <c r="E14534" s="66">
        <v>-12</v>
      </c>
    </row>
    <row r="14535" spans="1:5" ht="14.4">
      <c r="A14535" s="65" t="s">
        <v>21853</v>
      </c>
      <c r="B14535" s="66">
        <v>1062107</v>
      </c>
      <c r="C14535" s="65" t="s">
        <v>8691</v>
      </c>
      <c r="D14535" s="66">
        <v>79</v>
      </c>
      <c r="E14535" s="66">
        <v>25</v>
      </c>
    </row>
    <row r="14536" spans="1:5" ht="14.4">
      <c r="A14536" s="65" t="s">
        <v>21854</v>
      </c>
      <c r="B14536" s="66">
        <v>1618531</v>
      </c>
      <c r="C14536" s="65" t="s">
        <v>8487</v>
      </c>
      <c r="D14536" s="66">
        <v>58</v>
      </c>
      <c r="E14536" s="66">
        <v>-10</v>
      </c>
    </row>
    <row r="14537" spans="1:5" ht="14.4">
      <c r="A14537" s="65" t="s">
        <v>21855</v>
      </c>
      <c r="B14537" s="66">
        <v>1032558</v>
      </c>
      <c r="C14537" s="65" t="s">
        <v>8487</v>
      </c>
      <c r="D14537" s="66">
        <v>51</v>
      </c>
      <c r="E14537" s="66">
        <v>-3</v>
      </c>
    </row>
    <row r="14538" spans="1:5" ht="14.4">
      <c r="A14538" s="65" t="s">
        <v>21856</v>
      </c>
      <c r="B14538" s="66">
        <v>1236566</v>
      </c>
      <c r="C14538" s="65" t="s">
        <v>8487</v>
      </c>
      <c r="D14538" s="66">
        <v>19</v>
      </c>
      <c r="E14538" s="66">
        <v>29</v>
      </c>
    </row>
    <row r="14539" spans="1:5" ht="14.4">
      <c r="A14539" s="65" t="s">
        <v>21857</v>
      </c>
      <c r="B14539" s="66">
        <v>8033</v>
      </c>
      <c r="C14539" s="65" t="s">
        <v>8691</v>
      </c>
      <c r="D14539" s="66">
        <v>112</v>
      </c>
      <c r="E14539" s="66">
        <v>8</v>
      </c>
    </row>
    <row r="14540" spans="1:5" ht="14.4">
      <c r="A14540" s="65" t="s">
        <v>21858</v>
      </c>
      <c r="B14540" s="66">
        <v>1067023</v>
      </c>
      <c r="C14540" s="65" t="s">
        <v>8487</v>
      </c>
      <c r="D14540" s="66">
        <v>50</v>
      </c>
      <c r="E14540" s="66">
        <v>-2</v>
      </c>
    </row>
    <row r="14541" spans="1:5" ht="14.4">
      <c r="A14541" s="65" t="s">
        <v>21859</v>
      </c>
      <c r="B14541" s="66">
        <v>1317685</v>
      </c>
      <c r="C14541" s="65" t="s">
        <v>8487</v>
      </c>
      <c r="D14541" s="66">
        <v>48</v>
      </c>
      <c r="E14541" s="66">
        <v>0</v>
      </c>
    </row>
    <row r="14542" spans="1:5" ht="14.4">
      <c r="A14542" s="65" t="s">
        <v>21860</v>
      </c>
      <c r="B14542" s="66">
        <v>8033</v>
      </c>
      <c r="C14542" s="65" t="s">
        <v>8691</v>
      </c>
      <c r="D14542" s="66">
        <v>0</v>
      </c>
      <c r="E14542" s="66">
        <v>-59</v>
      </c>
    </row>
    <row r="14543" spans="1:5" ht="14.4">
      <c r="A14543" s="65" t="s">
        <v>21861</v>
      </c>
      <c r="B14543" s="66">
        <v>1389859</v>
      </c>
      <c r="C14543" s="65" t="s">
        <v>8691</v>
      </c>
      <c r="D14543" s="66">
        <v>0</v>
      </c>
      <c r="E14543" s="66">
        <v>16</v>
      </c>
    </row>
    <row r="14544" spans="1:5" ht="14.4">
      <c r="A14544" s="65" t="s">
        <v>21862</v>
      </c>
      <c r="B14544" s="66">
        <v>1061168</v>
      </c>
      <c r="C14544" s="65" t="s">
        <v>8691</v>
      </c>
      <c r="D14544" s="66">
        <v>61</v>
      </c>
      <c r="E14544" s="66">
        <v>43</v>
      </c>
    </row>
    <row r="14545" spans="1:5" ht="14.4">
      <c r="A14545" s="65" t="s">
        <v>21863</v>
      </c>
      <c r="B14545" s="66">
        <v>1428720</v>
      </c>
      <c r="C14545" s="65" t="s">
        <v>8487</v>
      </c>
      <c r="D14545" s="66">
        <v>55</v>
      </c>
      <c r="E14545" s="66">
        <v>-7</v>
      </c>
    </row>
    <row r="14546" spans="1:5" ht="14.4">
      <c r="A14546" s="65" t="s">
        <v>21864</v>
      </c>
      <c r="B14546" s="66">
        <v>1654587</v>
      </c>
      <c r="C14546" s="65" t="s">
        <v>8487</v>
      </c>
      <c r="D14546" s="66">
        <v>50</v>
      </c>
      <c r="E14546" s="66">
        <v>-2</v>
      </c>
    </row>
    <row r="14547" spans="1:5" ht="14.4">
      <c r="A14547" s="65" t="s">
        <v>21865</v>
      </c>
      <c r="B14547" s="66">
        <v>1279595</v>
      </c>
      <c r="C14547" s="65" t="s">
        <v>8487</v>
      </c>
      <c r="D14547" s="66">
        <v>62</v>
      </c>
      <c r="E14547" s="66">
        <v>-14</v>
      </c>
    </row>
    <row r="14548" spans="1:5" ht="14.4">
      <c r="A14548" s="65" t="s">
        <v>21866</v>
      </c>
      <c r="B14548" s="66">
        <v>1691818</v>
      </c>
      <c r="C14548" s="65" t="s">
        <v>8691</v>
      </c>
      <c r="D14548" s="66">
        <v>22</v>
      </c>
      <c r="E14548" s="66">
        <v>0</v>
      </c>
    </row>
    <row r="14549" spans="1:5" ht="14.4">
      <c r="A14549" s="65" t="s">
        <v>21867</v>
      </c>
      <c r="B14549" s="66">
        <v>1568749</v>
      </c>
      <c r="C14549" s="65" t="s">
        <v>8691</v>
      </c>
      <c r="D14549" s="66">
        <v>112</v>
      </c>
      <c r="E14549" s="66">
        <v>-8</v>
      </c>
    </row>
    <row r="14550" spans="1:5" ht="14.4">
      <c r="A14550" s="65" t="s">
        <v>21868</v>
      </c>
      <c r="B14550" s="66">
        <v>8033</v>
      </c>
      <c r="C14550" s="65" t="s">
        <v>8691</v>
      </c>
      <c r="D14550" s="66">
        <v>39</v>
      </c>
      <c r="E14550" s="66">
        <v>9</v>
      </c>
    </row>
    <row r="14551" spans="1:5" ht="14.4">
      <c r="A14551" s="65" t="s">
        <v>21869</v>
      </c>
      <c r="B14551" s="66">
        <v>1640775</v>
      </c>
      <c r="C14551" s="65" t="s">
        <v>8487</v>
      </c>
      <c r="D14551" s="66">
        <v>51</v>
      </c>
      <c r="E14551" s="66">
        <v>-3</v>
      </c>
    </row>
    <row r="14552" spans="1:5" ht="14.4">
      <c r="A14552" s="65" t="s">
        <v>21870</v>
      </c>
      <c r="B14552" s="66">
        <v>1037959</v>
      </c>
      <c r="C14552" s="65" t="s">
        <v>8487</v>
      </c>
      <c r="D14552" s="66">
        <v>0</v>
      </c>
      <c r="E14552" s="66">
        <v>0</v>
      </c>
    </row>
    <row r="14553" spans="1:5" ht="14.4">
      <c r="A14553" s="65" t="s">
        <v>21871</v>
      </c>
      <c r="B14553" s="66">
        <v>1037959</v>
      </c>
      <c r="C14553" s="65" t="s">
        <v>8487</v>
      </c>
      <c r="D14553" s="66">
        <v>0</v>
      </c>
      <c r="E14553" s="66">
        <v>0</v>
      </c>
    </row>
    <row r="14554" spans="1:5" ht="14.4">
      <c r="A14554" s="65" t="s">
        <v>21872</v>
      </c>
      <c r="B14554" s="66">
        <v>1037959</v>
      </c>
      <c r="C14554" s="65" t="s">
        <v>8487</v>
      </c>
      <c r="D14554" s="66">
        <v>0</v>
      </c>
      <c r="E14554" s="66">
        <v>0</v>
      </c>
    </row>
    <row r="14555" spans="1:5" ht="14.4">
      <c r="A14555" s="65" t="s">
        <v>21873</v>
      </c>
      <c r="B14555" s="66">
        <v>1050627</v>
      </c>
      <c r="C14555" s="65" t="s">
        <v>8487</v>
      </c>
      <c r="D14555" s="66">
        <v>0</v>
      </c>
      <c r="E14555" s="66">
        <v>0</v>
      </c>
    </row>
    <row r="14556" spans="1:5" ht="14.4">
      <c r="A14556" s="65" t="s">
        <v>21874</v>
      </c>
      <c r="B14556" s="66">
        <v>1452628</v>
      </c>
      <c r="C14556" s="65" t="s">
        <v>8487</v>
      </c>
      <c r="D14556" s="66">
        <v>52</v>
      </c>
      <c r="E14556" s="66">
        <v>-4</v>
      </c>
    </row>
    <row r="14557" spans="1:5" ht="14.4">
      <c r="A14557" s="65" t="s">
        <v>21875</v>
      </c>
      <c r="B14557" s="66">
        <v>8033</v>
      </c>
      <c r="C14557" s="65" t="s">
        <v>8691</v>
      </c>
      <c r="D14557" s="66">
        <v>0</v>
      </c>
      <c r="E14557" s="66">
        <v>0</v>
      </c>
    </row>
    <row r="14558" spans="1:5" ht="14.4">
      <c r="A14558" s="65" t="s">
        <v>21876</v>
      </c>
      <c r="B14558" s="66">
        <v>1063617</v>
      </c>
      <c r="C14558" s="65" t="s">
        <v>8691</v>
      </c>
      <c r="D14558" s="66">
        <v>75</v>
      </c>
      <c r="E14558" s="66">
        <v>29</v>
      </c>
    </row>
    <row r="14559" spans="1:5" ht="14.4">
      <c r="A14559" s="65" t="s">
        <v>21877</v>
      </c>
      <c r="B14559" s="66">
        <v>1062413</v>
      </c>
      <c r="C14559" s="65" t="s">
        <v>8691</v>
      </c>
      <c r="D14559" s="66">
        <v>75</v>
      </c>
      <c r="E14559" s="66">
        <v>29</v>
      </c>
    </row>
    <row r="14560" spans="1:5" ht="14.4">
      <c r="A14560" s="65" t="s">
        <v>21878</v>
      </c>
      <c r="B14560" s="66">
        <v>1381064</v>
      </c>
      <c r="C14560" s="65" t="s">
        <v>8487</v>
      </c>
      <c r="D14560" s="66">
        <v>51</v>
      </c>
      <c r="E14560" s="66">
        <v>-3</v>
      </c>
    </row>
    <row r="14561" spans="1:5" ht="14.4">
      <c r="A14561" s="65" t="s">
        <v>21879</v>
      </c>
      <c r="B14561" s="66">
        <v>1619241</v>
      </c>
      <c r="C14561" s="65" t="s">
        <v>8487</v>
      </c>
      <c r="D14561" s="66">
        <v>49</v>
      </c>
      <c r="E14561" s="66">
        <v>-1</v>
      </c>
    </row>
    <row r="14562" spans="1:5" ht="14.4">
      <c r="A14562" s="65" t="s">
        <v>21880</v>
      </c>
      <c r="B14562" s="66">
        <v>1061616</v>
      </c>
      <c r="C14562" s="65" t="s">
        <v>8691</v>
      </c>
      <c r="D14562" s="66">
        <v>81</v>
      </c>
      <c r="E14562" s="66">
        <v>23</v>
      </c>
    </row>
    <row r="14563" spans="1:5" ht="14.4">
      <c r="A14563" s="65" t="s">
        <v>21881</v>
      </c>
      <c r="B14563" s="66">
        <v>1068142</v>
      </c>
      <c r="C14563" s="65" t="s">
        <v>8691</v>
      </c>
      <c r="D14563" s="66">
        <v>109</v>
      </c>
      <c r="E14563" s="66">
        <v>-5</v>
      </c>
    </row>
    <row r="14564" spans="1:5" ht="14.4">
      <c r="A14564" s="65" t="s">
        <v>21882</v>
      </c>
      <c r="B14564" s="66">
        <v>1296064</v>
      </c>
      <c r="C14564" s="65" t="s">
        <v>8691</v>
      </c>
      <c r="D14564" s="66">
        <v>58</v>
      </c>
      <c r="E14564" s="66">
        <v>46</v>
      </c>
    </row>
    <row r="14565" spans="1:5" ht="14.4">
      <c r="A14565" s="65" t="s">
        <v>21883</v>
      </c>
      <c r="B14565" s="66">
        <v>1353210</v>
      </c>
      <c r="C14565" s="65" t="s">
        <v>8487</v>
      </c>
      <c r="D14565" s="66">
        <v>84</v>
      </c>
      <c r="E14565" s="66">
        <v>-36</v>
      </c>
    </row>
    <row r="14566" spans="1:5" ht="14.4">
      <c r="A14566" s="65" t="s">
        <v>21884</v>
      </c>
      <c r="B14566" s="66">
        <v>1068307</v>
      </c>
      <c r="C14566" s="65" t="s">
        <v>8691</v>
      </c>
      <c r="D14566" s="66">
        <v>81</v>
      </c>
      <c r="E14566" s="66">
        <v>23</v>
      </c>
    </row>
    <row r="14567" spans="1:5" ht="14.4">
      <c r="A14567" s="65" t="s">
        <v>21885</v>
      </c>
      <c r="B14567" s="66">
        <v>1231099</v>
      </c>
      <c r="C14567" s="65" t="s">
        <v>8691</v>
      </c>
      <c r="D14567" s="66">
        <v>67</v>
      </c>
      <c r="E14567" s="66">
        <v>37</v>
      </c>
    </row>
    <row r="14568" spans="1:5" ht="14.4">
      <c r="A14568" s="65" t="s">
        <v>21886</v>
      </c>
      <c r="B14568" s="66">
        <v>1587018</v>
      </c>
      <c r="C14568" s="65" t="s">
        <v>8487</v>
      </c>
      <c r="D14568" s="66">
        <v>52</v>
      </c>
      <c r="E14568" s="66">
        <v>-4</v>
      </c>
    </row>
    <row r="14569" spans="1:5" ht="14.4">
      <c r="A14569" s="65" t="s">
        <v>21887</v>
      </c>
      <c r="B14569" s="66">
        <v>1069028</v>
      </c>
      <c r="C14569" s="65" t="s">
        <v>8691</v>
      </c>
      <c r="D14569" s="66">
        <v>67</v>
      </c>
      <c r="E14569" s="66">
        <v>37</v>
      </c>
    </row>
    <row r="14570" spans="1:5" ht="14.4">
      <c r="A14570" s="65" t="s">
        <v>21888</v>
      </c>
      <c r="B14570" s="66">
        <v>1021083</v>
      </c>
      <c r="C14570" s="65" t="s">
        <v>8487</v>
      </c>
      <c r="D14570" s="66">
        <v>50</v>
      </c>
      <c r="E14570" s="66">
        <v>-2</v>
      </c>
    </row>
    <row r="14571" spans="1:5" ht="14.4">
      <c r="A14571" s="65" t="s">
        <v>21889</v>
      </c>
      <c r="B14571" s="66">
        <v>949535</v>
      </c>
      <c r="C14571" s="65" t="s">
        <v>8487</v>
      </c>
      <c r="D14571" s="66">
        <v>51</v>
      </c>
      <c r="E14571" s="66">
        <v>-3</v>
      </c>
    </row>
    <row r="14572" spans="1:5" ht="14.4">
      <c r="A14572" s="65" t="s">
        <v>21890</v>
      </c>
      <c r="B14572" s="66">
        <v>1067952</v>
      </c>
      <c r="C14572" s="65" t="s">
        <v>8691</v>
      </c>
      <c r="D14572" s="66">
        <v>77</v>
      </c>
      <c r="E14572" s="66">
        <v>27</v>
      </c>
    </row>
    <row r="14573" spans="1:5" ht="14.4">
      <c r="A14573" s="65" t="s">
        <v>21891</v>
      </c>
      <c r="B14573" s="66">
        <v>1260857</v>
      </c>
      <c r="C14573" s="65" t="s">
        <v>8487</v>
      </c>
      <c r="D14573" s="66">
        <v>32</v>
      </c>
      <c r="E14573" s="66">
        <v>16</v>
      </c>
    </row>
    <row r="14574" spans="1:5" ht="14.4">
      <c r="A14574" s="65" t="s">
        <v>21892</v>
      </c>
      <c r="B14574" s="66">
        <v>1328156</v>
      </c>
      <c r="C14574" s="65" t="s">
        <v>8691</v>
      </c>
      <c r="D14574" s="66">
        <v>77</v>
      </c>
      <c r="E14574" s="66">
        <v>27</v>
      </c>
    </row>
    <row r="14575" spans="1:5" ht="14.4">
      <c r="A14575" s="65" t="s">
        <v>21893</v>
      </c>
      <c r="B14575" s="66">
        <v>8033</v>
      </c>
      <c r="C14575" s="65" t="s">
        <v>8691</v>
      </c>
      <c r="D14575" s="66">
        <v>74</v>
      </c>
      <c r="E14575" s="66">
        <v>30</v>
      </c>
    </row>
    <row r="14576" spans="1:5" ht="14.4">
      <c r="A14576" s="65" t="s">
        <v>21894</v>
      </c>
      <c r="B14576" s="66">
        <v>1621866</v>
      </c>
      <c r="C14576" s="65" t="s">
        <v>8487</v>
      </c>
      <c r="D14576" s="66">
        <v>49</v>
      </c>
      <c r="E14576" s="66">
        <v>-1</v>
      </c>
    </row>
    <row r="14577" spans="1:5" ht="14.4">
      <c r="A14577" s="65" t="s">
        <v>21895</v>
      </c>
      <c r="B14577" s="66">
        <v>1352729</v>
      </c>
      <c r="C14577" s="65" t="s">
        <v>8487</v>
      </c>
      <c r="D14577" s="66">
        <v>68</v>
      </c>
      <c r="E14577" s="66">
        <v>-20</v>
      </c>
    </row>
    <row r="14578" spans="1:5" ht="14.4">
      <c r="A14578" s="65" t="s">
        <v>21896</v>
      </c>
      <c r="B14578" s="66">
        <v>1461932</v>
      </c>
      <c r="C14578" s="65" t="s">
        <v>8487</v>
      </c>
      <c r="D14578" s="66">
        <v>49</v>
      </c>
      <c r="E14578" s="66">
        <v>-1</v>
      </c>
    </row>
    <row r="14579" spans="1:5" ht="14.4">
      <c r="A14579" s="65" t="s">
        <v>21897</v>
      </c>
      <c r="B14579" s="66">
        <v>1037959</v>
      </c>
      <c r="C14579" s="65" t="s">
        <v>8487</v>
      </c>
      <c r="D14579" s="66">
        <v>0</v>
      </c>
      <c r="E14579" s="66">
        <v>0</v>
      </c>
    </row>
    <row r="14580" spans="1:5" ht="14.4">
      <c r="A14580" s="65" t="s">
        <v>21898</v>
      </c>
      <c r="B14580" s="66">
        <v>1457114</v>
      </c>
      <c r="C14580" s="65" t="s">
        <v>8576</v>
      </c>
      <c r="D14580" s="66">
        <v>12</v>
      </c>
      <c r="E14580" s="66">
        <v>12</v>
      </c>
    </row>
    <row r="14581" spans="1:5" ht="14.4">
      <c r="A14581" s="65" t="s">
        <v>21899</v>
      </c>
      <c r="B14581" s="66">
        <v>943421</v>
      </c>
      <c r="C14581" s="65" t="s">
        <v>8487</v>
      </c>
      <c r="D14581" s="66">
        <v>50</v>
      </c>
      <c r="E14581" s="66">
        <v>-2</v>
      </c>
    </row>
    <row r="14582" spans="1:5" ht="14.4">
      <c r="A14582" s="65" t="s">
        <v>21900</v>
      </c>
      <c r="B14582" s="66">
        <v>1425811</v>
      </c>
      <c r="C14582" s="65" t="s">
        <v>8576</v>
      </c>
      <c r="D14582" s="66">
        <v>34</v>
      </c>
      <c r="E14582" s="66">
        <v>-10</v>
      </c>
    </row>
    <row r="14583" spans="1:5" ht="14.4">
      <c r="A14583" s="65" t="s">
        <v>21901</v>
      </c>
      <c r="B14583" s="66">
        <v>1540238</v>
      </c>
      <c r="C14583" s="65" t="s">
        <v>8487</v>
      </c>
      <c r="D14583" s="66">
        <v>50</v>
      </c>
      <c r="E14583" s="66">
        <v>-2</v>
      </c>
    </row>
    <row r="14584" spans="1:5" ht="14.4">
      <c r="A14584" s="65" t="s">
        <v>21902</v>
      </c>
      <c r="B14584" s="66">
        <v>1035108</v>
      </c>
      <c r="C14584" s="65" t="s">
        <v>8487</v>
      </c>
      <c r="D14584" s="66">
        <v>61</v>
      </c>
      <c r="E14584" s="66">
        <v>-13</v>
      </c>
    </row>
    <row r="14585" spans="1:5" ht="14.4">
      <c r="A14585" s="65" t="s">
        <v>21903</v>
      </c>
      <c r="B14585" s="66">
        <v>1061760</v>
      </c>
      <c r="C14585" s="65" t="s">
        <v>8691</v>
      </c>
      <c r="D14585" s="66">
        <v>78</v>
      </c>
      <c r="E14585" s="66">
        <v>26</v>
      </c>
    </row>
    <row r="14586" spans="1:5" ht="14.4">
      <c r="A14586" s="65" t="s">
        <v>21904</v>
      </c>
      <c r="B14586" s="66">
        <v>1633025</v>
      </c>
      <c r="C14586" s="65" t="s">
        <v>8487</v>
      </c>
      <c r="D14586" s="66">
        <v>18</v>
      </c>
      <c r="E14586" s="66">
        <v>0</v>
      </c>
    </row>
    <row r="14587" spans="1:5" ht="14.4">
      <c r="A14587" s="65" t="s">
        <v>21905</v>
      </c>
      <c r="B14587" s="66">
        <v>1062603</v>
      </c>
      <c r="C14587" s="65" t="s">
        <v>8691</v>
      </c>
      <c r="D14587" s="66">
        <v>80</v>
      </c>
      <c r="E14587" s="66">
        <v>24</v>
      </c>
    </row>
    <row r="14588" spans="1:5" ht="14.4">
      <c r="A14588" s="65" t="s">
        <v>21906</v>
      </c>
      <c r="B14588" s="66">
        <v>816411</v>
      </c>
      <c r="C14588" s="65" t="s">
        <v>8487</v>
      </c>
      <c r="D14588" s="66">
        <v>49</v>
      </c>
      <c r="E14588" s="66">
        <v>-1</v>
      </c>
    </row>
    <row r="14589" spans="1:5" ht="14.4">
      <c r="A14589" s="65" t="s">
        <v>21907</v>
      </c>
      <c r="B14589" s="66">
        <v>1540538</v>
      </c>
      <c r="C14589" s="65" t="s">
        <v>8691</v>
      </c>
      <c r="D14589" s="66">
        <v>64</v>
      </c>
      <c r="E14589" s="66">
        <v>40</v>
      </c>
    </row>
    <row r="14590" spans="1:5" ht="14.4">
      <c r="A14590" s="65" t="s">
        <v>21908</v>
      </c>
      <c r="B14590" s="66">
        <v>1231097</v>
      </c>
      <c r="C14590" s="65" t="s">
        <v>8487</v>
      </c>
      <c r="D14590" s="66">
        <v>50</v>
      </c>
      <c r="E14590" s="66">
        <v>-2</v>
      </c>
    </row>
    <row r="14591" spans="1:5" ht="14.4">
      <c r="A14591" s="65" t="s">
        <v>21909</v>
      </c>
      <c r="B14591" s="66">
        <v>1637455</v>
      </c>
      <c r="C14591" s="65" t="s">
        <v>8576</v>
      </c>
      <c r="D14591" s="66">
        <v>23</v>
      </c>
      <c r="E14591" s="66">
        <v>1</v>
      </c>
    </row>
    <row r="14592" spans="1:5" ht="14.4">
      <c r="A14592" s="65" t="s">
        <v>21910</v>
      </c>
      <c r="B14592" s="66">
        <v>8033</v>
      </c>
      <c r="C14592" s="65" t="s">
        <v>8691</v>
      </c>
      <c r="D14592" s="66">
        <v>162</v>
      </c>
      <c r="E14592" s="66">
        <v>58</v>
      </c>
    </row>
    <row r="14593" spans="1:5" ht="14.4">
      <c r="A14593" s="65" t="s">
        <v>21911</v>
      </c>
      <c r="B14593" s="66">
        <v>1067687</v>
      </c>
      <c r="C14593" s="65" t="s">
        <v>8691</v>
      </c>
      <c r="D14593" s="66">
        <v>67</v>
      </c>
      <c r="E14593" s="66">
        <v>37</v>
      </c>
    </row>
    <row r="14594" spans="1:5" ht="14.4">
      <c r="A14594" s="65" t="s">
        <v>21912</v>
      </c>
      <c r="B14594" s="66">
        <v>1360980</v>
      </c>
      <c r="C14594" s="65" t="s">
        <v>8487</v>
      </c>
      <c r="D14594" s="66">
        <v>50</v>
      </c>
      <c r="E14594" s="66">
        <v>-2</v>
      </c>
    </row>
    <row r="14595" spans="1:5" ht="14.4">
      <c r="A14595" s="65" t="s">
        <v>21913</v>
      </c>
      <c r="B14595" s="66">
        <v>1069852</v>
      </c>
      <c r="C14595" s="65" t="s">
        <v>8691</v>
      </c>
      <c r="D14595" s="66">
        <v>78</v>
      </c>
      <c r="E14595" s="66">
        <v>26</v>
      </c>
    </row>
    <row r="14596" spans="1:5" ht="14.4">
      <c r="A14596" s="65" t="s">
        <v>21914</v>
      </c>
      <c r="B14596" s="66">
        <v>1292575</v>
      </c>
      <c r="C14596" s="65" t="s">
        <v>8487</v>
      </c>
      <c r="D14596" s="66">
        <v>54</v>
      </c>
      <c r="E14596" s="66">
        <v>-6</v>
      </c>
    </row>
    <row r="14597" spans="1:5" ht="14.4">
      <c r="A14597" s="65" t="s">
        <v>21915</v>
      </c>
      <c r="B14597" s="66">
        <v>1062092</v>
      </c>
      <c r="C14597" s="65" t="s">
        <v>1346</v>
      </c>
      <c r="D14597" s="66">
        <v>80</v>
      </c>
      <c r="E14597" s="66">
        <v>24</v>
      </c>
    </row>
    <row r="14598" spans="1:5" ht="14.4">
      <c r="A14598" s="65" t="s">
        <v>21916</v>
      </c>
      <c r="B14598" s="66">
        <v>1606449</v>
      </c>
      <c r="C14598" s="65" t="s">
        <v>8487</v>
      </c>
      <c r="D14598" s="66">
        <v>51</v>
      </c>
      <c r="E14598" s="66">
        <v>-3</v>
      </c>
    </row>
    <row r="14599" spans="1:5" ht="14.4">
      <c r="A14599" s="65" t="s">
        <v>21917</v>
      </c>
      <c r="B14599" s="66">
        <v>1380013</v>
      </c>
      <c r="C14599" s="65" t="s">
        <v>8487</v>
      </c>
      <c r="D14599" s="66">
        <v>36</v>
      </c>
      <c r="E14599" s="66">
        <v>12</v>
      </c>
    </row>
    <row r="14600" spans="1:5" ht="14.4">
      <c r="A14600" s="65" t="s">
        <v>21918</v>
      </c>
      <c r="B14600" s="66">
        <v>1582502</v>
      </c>
      <c r="C14600" s="65" t="s">
        <v>8487</v>
      </c>
      <c r="D14600" s="66">
        <v>51</v>
      </c>
      <c r="E14600" s="66">
        <v>-3</v>
      </c>
    </row>
    <row r="14601" spans="1:5" ht="14.4">
      <c r="A14601" s="65" t="s">
        <v>21919</v>
      </c>
      <c r="B14601" s="66">
        <v>1447982</v>
      </c>
      <c r="C14601" s="65" t="s">
        <v>8487</v>
      </c>
      <c r="D14601" s="66">
        <v>46</v>
      </c>
      <c r="E14601" s="66">
        <v>2</v>
      </c>
    </row>
    <row r="14602" spans="1:5" ht="14.4">
      <c r="A14602" s="65" t="s">
        <v>21920</v>
      </c>
      <c r="B14602" s="66">
        <v>1142807</v>
      </c>
      <c r="C14602" s="65" t="s">
        <v>8691</v>
      </c>
      <c r="D14602" s="66">
        <v>80</v>
      </c>
      <c r="E14602" s="66">
        <v>24</v>
      </c>
    </row>
    <row r="14603" spans="1:5" ht="14.4">
      <c r="A14603" s="65" t="s">
        <v>21921</v>
      </c>
      <c r="B14603" s="66">
        <v>1352512</v>
      </c>
      <c r="C14603" s="65" t="s">
        <v>8487</v>
      </c>
      <c r="D14603" s="66">
        <v>50</v>
      </c>
      <c r="E14603" s="66">
        <v>-2</v>
      </c>
    </row>
    <row r="14604" spans="1:5" ht="14.4">
      <c r="A14604" s="65" t="s">
        <v>21922</v>
      </c>
      <c r="B14604" s="66">
        <v>1617664</v>
      </c>
      <c r="C14604" s="65" t="s">
        <v>8487</v>
      </c>
      <c r="D14604" s="66">
        <v>0</v>
      </c>
      <c r="E14604" s="66">
        <v>0</v>
      </c>
    </row>
    <row r="14605" spans="1:5" ht="14.4">
      <c r="A14605" s="65" t="s">
        <v>21923</v>
      </c>
      <c r="B14605" s="66">
        <v>1607396</v>
      </c>
      <c r="C14605" s="65" t="s">
        <v>8487</v>
      </c>
      <c r="D14605" s="66">
        <v>49</v>
      </c>
      <c r="E14605" s="66">
        <v>-1</v>
      </c>
    </row>
    <row r="14606" spans="1:5" ht="14.4">
      <c r="A14606" s="65" t="s">
        <v>21924</v>
      </c>
      <c r="B14606" s="66">
        <v>1063738</v>
      </c>
      <c r="C14606" s="65" t="s">
        <v>8691</v>
      </c>
      <c r="D14606" s="66">
        <v>81</v>
      </c>
      <c r="E14606" s="66">
        <v>23</v>
      </c>
    </row>
    <row r="14607" spans="1:5" ht="14.4">
      <c r="A14607" s="65" t="s">
        <v>21925</v>
      </c>
      <c r="B14607" s="66">
        <v>1179525</v>
      </c>
      <c r="C14607" s="65" t="s">
        <v>8691</v>
      </c>
      <c r="D14607" s="66">
        <v>71</v>
      </c>
      <c r="E14607" s="66">
        <v>33</v>
      </c>
    </row>
    <row r="14608" spans="1:5" ht="14.4">
      <c r="A14608" s="65" t="s">
        <v>21926</v>
      </c>
      <c r="B14608" s="66">
        <v>1679821</v>
      </c>
      <c r="C14608" s="65" t="s">
        <v>8487</v>
      </c>
      <c r="D14608" s="66">
        <v>51</v>
      </c>
      <c r="E14608" s="66">
        <v>-3</v>
      </c>
    </row>
    <row r="14609" spans="1:5" ht="14.4">
      <c r="A14609" s="65" t="s">
        <v>21927</v>
      </c>
      <c r="B14609" s="66">
        <v>1315234</v>
      </c>
      <c r="C14609" s="65" t="s">
        <v>8487</v>
      </c>
      <c r="D14609" s="66">
        <v>49</v>
      </c>
      <c r="E14609" s="66">
        <v>-1</v>
      </c>
    </row>
    <row r="14610" spans="1:5" ht="14.4">
      <c r="A14610" s="65" t="s">
        <v>21928</v>
      </c>
      <c r="B14610" s="66">
        <v>1291119</v>
      </c>
      <c r="C14610" s="65" t="s">
        <v>8487</v>
      </c>
      <c r="D14610" s="66">
        <v>50</v>
      </c>
      <c r="E14610" s="66">
        <v>-2</v>
      </c>
    </row>
    <row r="14611" spans="1:5" ht="14.4">
      <c r="A14611" s="65" t="s">
        <v>21929</v>
      </c>
      <c r="B14611" s="66">
        <v>1409028</v>
      </c>
      <c r="C14611" s="65" t="s">
        <v>8487</v>
      </c>
      <c r="D14611" s="66">
        <v>51</v>
      </c>
      <c r="E14611" s="66">
        <v>-3</v>
      </c>
    </row>
    <row r="14612" spans="1:5" ht="14.4">
      <c r="A14612" s="65" t="s">
        <v>21930</v>
      </c>
      <c r="B14612" s="66">
        <v>1399657</v>
      </c>
      <c r="C14612" s="65" t="s">
        <v>8691</v>
      </c>
      <c r="D14612" s="66">
        <v>7</v>
      </c>
      <c r="E14612" s="66">
        <v>0</v>
      </c>
    </row>
    <row r="14613" spans="1:5" ht="14.4">
      <c r="A14613" s="65" t="s">
        <v>21931</v>
      </c>
      <c r="B14613" s="66">
        <v>1061920</v>
      </c>
      <c r="C14613" s="65" t="s">
        <v>8691</v>
      </c>
      <c r="D14613" s="66">
        <v>71</v>
      </c>
      <c r="E14613" s="66">
        <v>33</v>
      </c>
    </row>
    <row r="14614" spans="1:5" ht="14.4">
      <c r="A14614" s="65" t="s">
        <v>21932</v>
      </c>
      <c r="B14614" s="66">
        <v>1298288</v>
      </c>
      <c r="C14614" s="65" t="s">
        <v>8487</v>
      </c>
      <c r="D14614" s="66">
        <v>4</v>
      </c>
      <c r="E14614" s="66">
        <v>0</v>
      </c>
    </row>
    <row r="14615" spans="1:5" ht="14.4">
      <c r="A14615" s="65" t="s">
        <v>21933</v>
      </c>
      <c r="B14615" s="66">
        <v>1571619</v>
      </c>
      <c r="C14615" s="65" t="s">
        <v>8487</v>
      </c>
      <c r="D14615" s="66">
        <v>65</v>
      </c>
      <c r="E14615" s="66">
        <v>-17</v>
      </c>
    </row>
    <row r="14616" spans="1:5" ht="14.4">
      <c r="A14616" s="65" t="s">
        <v>21934</v>
      </c>
      <c r="B14616" s="66">
        <v>1261662</v>
      </c>
      <c r="C14616" s="65" t="s">
        <v>8487</v>
      </c>
      <c r="D14616" s="66">
        <v>50</v>
      </c>
      <c r="E14616" s="66">
        <v>-2</v>
      </c>
    </row>
    <row r="14617" spans="1:5" ht="14.4">
      <c r="A14617" s="65" t="s">
        <v>21935</v>
      </c>
      <c r="B14617" s="66">
        <v>1574171</v>
      </c>
      <c r="C14617" s="65" t="s">
        <v>8487</v>
      </c>
      <c r="D14617" s="66">
        <v>50</v>
      </c>
      <c r="E14617" s="66">
        <v>-2</v>
      </c>
    </row>
    <row r="14618" spans="1:5" ht="14.4">
      <c r="A14618" s="65" t="s">
        <v>21936</v>
      </c>
      <c r="B14618" s="35"/>
      <c r="C14618" s="35"/>
      <c r="D14618" s="66">
        <v>0</v>
      </c>
      <c r="E14618" s="66">
        <v>0</v>
      </c>
    </row>
    <row r="14619" spans="1:5" ht="14.4">
      <c r="A14619" s="65" t="s">
        <v>21937</v>
      </c>
      <c r="B14619" s="66">
        <v>1037959</v>
      </c>
      <c r="C14619" s="65" t="s">
        <v>8487</v>
      </c>
      <c r="D14619" s="66">
        <v>0</v>
      </c>
      <c r="E14619" s="66">
        <v>0</v>
      </c>
    </row>
    <row r="14620" spans="1:5" ht="14.4">
      <c r="A14620" s="65" t="s">
        <v>21938</v>
      </c>
      <c r="B14620" s="66">
        <v>1028527</v>
      </c>
      <c r="C14620" s="65" t="s">
        <v>8487</v>
      </c>
      <c r="D14620" s="66">
        <v>47</v>
      </c>
      <c r="E14620" s="66">
        <v>0</v>
      </c>
    </row>
    <row r="14621" spans="1:5" ht="14.4">
      <c r="A14621" s="65" t="s">
        <v>21939</v>
      </c>
      <c r="B14621" s="66">
        <v>1253916</v>
      </c>
      <c r="C14621" s="65" t="s">
        <v>8487</v>
      </c>
      <c r="D14621" s="66">
        <v>35</v>
      </c>
      <c r="E14621" s="66">
        <v>13</v>
      </c>
    </row>
    <row r="14622" spans="1:5" ht="14.4">
      <c r="A14622" s="65" t="s">
        <v>21940</v>
      </c>
      <c r="B14622" s="66">
        <v>1614369</v>
      </c>
      <c r="C14622" s="65" t="s">
        <v>8487</v>
      </c>
      <c r="D14622" s="66">
        <v>20</v>
      </c>
      <c r="E14622" s="66">
        <v>0</v>
      </c>
    </row>
    <row r="14623" spans="1:5" ht="14.4">
      <c r="A14623" s="65" t="s">
        <v>21941</v>
      </c>
      <c r="B14623" s="66">
        <v>1385294</v>
      </c>
      <c r="C14623" s="65" t="s">
        <v>8487</v>
      </c>
      <c r="D14623" s="66">
        <v>53</v>
      </c>
      <c r="E14623" s="66">
        <v>-5</v>
      </c>
    </row>
    <row r="14624" spans="1:5" ht="14.4">
      <c r="A14624" s="65" t="s">
        <v>21942</v>
      </c>
      <c r="B14624" s="66">
        <v>774544</v>
      </c>
      <c r="C14624" s="65" t="s">
        <v>8487</v>
      </c>
      <c r="D14624" s="66">
        <v>50</v>
      </c>
      <c r="E14624" s="66">
        <v>-2</v>
      </c>
    </row>
    <row r="14625" spans="1:5" ht="14.4">
      <c r="A14625" s="65" t="s">
        <v>21943</v>
      </c>
      <c r="B14625" s="66">
        <v>1552391</v>
      </c>
      <c r="C14625" s="65" t="s">
        <v>8576</v>
      </c>
      <c r="D14625" s="66">
        <v>0</v>
      </c>
      <c r="E14625" s="66">
        <v>0</v>
      </c>
    </row>
    <row r="14626" spans="1:5" ht="14.4">
      <c r="A14626" s="65" t="s">
        <v>21944</v>
      </c>
      <c r="B14626" s="66">
        <v>1641647</v>
      </c>
      <c r="C14626" s="65" t="s">
        <v>8487</v>
      </c>
      <c r="D14626" s="66">
        <v>0</v>
      </c>
      <c r="E14626" s="66">
        <v>18</v>
      </c>
    </row>
    <row r="14627" spans="1:5" ht="14.4">
      <c r="A14627" s="65" t="s">
        <v>21945</v>
      </c>
      <c r="B14627" s="66">
        <v>1133852</v>
      </c>
      <c r="C14627" s="65" t="s">
        <v>8691</v>
      </c>
      <c r="D14627" s="66">
        <v>80</v>
      </c>
      <c r="E14627" s="66">
        <v>24</v>
      </c>
    </row>
    <row r="14628" spans="1:5" ht="14.4">
      <c r="A14628" s="65" t="s">
        <v>21946</v>
      </c>
      <c r="B14628" s="66">
        <v>1624974</v>
      </c>
      <c r="C14628" s="65" t="s">
        <v>8487</v>
      </c>
      <c r="D14628" s="66">
        <v>50</v>
      </c>
      <c r="E14628" s="66">
        <v>-2</v>
      </c>
    </row>
    <row r="14629" spans="1:5" ht="14.4">
      <c r="A14629" s="65" t="s">
        <v>21947</v>
      </c>
      <c r="B14629" s="66">
        <v>1412002</v>
      </c>
      <c r="C14629" s="65" t="s">
        <v>8487</v>
      </c>
      <c r="D14629" s="66">
        <v>95</v>
      </c>
      <c r="E14629" s="66">
        <v>-47</v>
      </c>
    </row>
    <row r="14630" spans="1:5" ht="14.4">
      <c r="A14630" s="65" t="s">
        <v>21948</v>
      </c>
      <c r="B14630" s="66">
        <v>1255902</v>
      </c>
      <c r="C14630" s="65" t="s">
        <v>8487</v>
      </c>
      <c r="D14630" s="66">
        <v>50</v>
      </c>
      <c r="E14630" s="66">
        <v>-2</v>
      </c>
    </row>
    <row r="14631" spans="1:5" ht="14.4">
      <c r="A14631" s="65" t="s">
        <v>21949</v>
      </c>
      <c r="B14631" s="66">
        <v>1443055</v>
      </c>
      <c r="C14631" s="65" t="s">
        <v>8487</v>
      </c>
      <c r="D14631" s="66">
        <v>51</v>
      </c>
      <c r="E14631" s="66">
        <v>-3</v>
      </c>
    </row>
    <row r="14632" spans="1:5" ht="14.4">
      <c r="A14632" s="65" t="s">
        <v>21950</v>
      </c>
      <c r="B14632" s="66">
        <v>1024282</v>
      </c>
      <c r="C14632" s="65" t="s">
        <v>8487</v>
      </c>
      <c r="D14632" s="66">
        <v>52</v>
      </c>
      <c r="E14632" s="66">
        <v>-4</v>
      </c>
    </row>
    <row r="14633" spans="1:5" ht="14.4">
      <c r="A14633" s="65" t="s">
        <v>21951</v>
      </c>
      <c r="B14633" s="66">
        <v>1061897</v>
      </c>
      <c r="C14633" s="65" t="s">
        <v>8691</v>
      </c>
      <c r="D14633" s="66">
        <v>75</v>
      </c>
      <c r="E14633" s="66">
        <v>29</v>
      </c>
    </row>
    <row r="14634" spans="1:5" ht="14.4">
      <c r="A14634" s="65" t="s">
        <v>21952</v>
      </c>
      <c r="B14634" s="66">
        <v>1365284</v>
      </c>
      <c r="C14634" s="65" t="s">
        <v>8691</v>
      </c>
      <c r="D14634" s="66">
        <v>62</v>
      </c>
      <c r="E14634" s="66">
        <v>42</v>
      </c>
    </row>
    <row r="14635" spans="1:5" ht="14.4">
      <c r="A14635" s="65" t="s">
        <v>21953</v>
      </c>
      <c r="B14635" s="66">
        <v>1061411</v>
      </c>
      <c r="C14635" s="65" t="s">
        <v>8691</v>
      </c>
      <c r="D14635" s="66">
        <v>60</v>
      </c>
      <c r="E14635" s="66">
        <v>44</v>
      </c>
    </row>
    <row r="14636" spans="1:5" ht="14.4">
      <c r="A14636" s="65" t="s">
        <v>21954</v>
      </c>
      <c r="B14636" s="66">
        <v>1619045</v>
      </c>
      <c r="C14636" s="65" t="s">
        <v>8487</v>
      </c>
      <c r="D14636" s="66">
        <v>54</v>
      </c>
      <c r="E14636" s="66">
        <v>-6</v>
      </c>
    </row>
    <row r="14637" spans="1:5" ht="14.4">
      <c r="A14637" s="65" t="s">
        <v>21955</v>
      </c>
      <c r="B14637" s="66">
        <v>8033</v>
      </c>
      <c r="C14637" s="65" t="s">
        <v>8691</v>
      </c>
      <c r="D14637" s="66">
        <v>53</v>
      </c>
      <c r="E14637" s="66">
        <v>51</v>
      </c>
    </row>
    <row r="14638" spans="1:5" ht="14.4">
      <c r="A14638" s="65" t="s">
        <v>21956</v>
      </c>
      <c r="B14638" s="66">
        <v>1662801</v>
      </c>
      <c r="C14638" s="65" t="s">
        <v>8691</v>
      </c>
      <c r="D14638" s="66">
        <v>0</v>
      </c>
      <c r="E14638" s="66">
        <v>0</v>
      </c>
    </row>
    <row r="14639" spans="1:5" ht="14.4">
      <c r="A14639" s="65" t="s">
        <v>21957</v>
      </c>
      <c r="B14639" s="66">
        <v>1067551</v>
      </c>
      <c r="C14639" s="65" t="s">
        <v>8691</v>
      </c>
      <c r="D14639" s="66">
        <v>0</v>
      </c>
      <c r="E14639" s="66">
        <v>26</v>
      </c>
    </row>
    <row r="14640" spans="1:5" ht="14.4">
      <c r="A14640" s="65" t="s">
        <v>21958</v>
      </c>
      <c r="B14640" s="66">
        <v>1300193</v>
      </c>
      <c r="C14640" s="65" t="s">
        <v>8487</v>
      </c>
      <c r="D14640" s="66">
        <v>50</v>
      </c>
      <c r="E14640" s="66">
        <v>-2</v>
      </c>
    </row>
    <row r="14641" spans="1:5" ht="14.4">
      <c r="A14641" s="65" t="s">
        <v>21959</v>
      </c>
      <c r="B14641" s="66">
        <v>943421</v>
      </c>
      <c r="C14641" s="65" t="s">
        <v>8487</v>
      </c>
      <c r="D14641" s="66">
        <v>50</v>
      </c>
      <c r="E14641" s="66">
        <v>-2</v>
      </c>
    </row>
    <row r="14642" spans="1:5" ht="14.4">
      <c r="A14642" s="65" t="s">
        <v>21960</v>
      </c>
      <c r="B14642" s="66">
        <v>1481623</v>
      </c>
      <c r="C14642" s="65" t="s">
        <v>8487</v>
      </c>
      <c r="D14642" s="66">
        <v>51</v>
      </c>
      <c r="E14642" s="66">
        <v>-3</v>
      </c>
    </row>
    <row r="14643" spans="1:5" ht="14.4">
      <c r="A14643" s="65" t="s">
        <v>21961</v>
      </c>
      <c r="B14643" s="66">
        <v>8033</v>
      </c>
      <c r="C14643" s="65" t="s">
        <v>8691</v>
      </c>
      <c r="D14643" s="66">
        <v>112</v>
      </c>
      <c r="E14643" s="66">
        <v>8</v>
      </c>
    </row>
    <row r="14644" spans="1:5" ht="14.4">
      <c r="A14644" s="65" t="s">
        <v>21962</v>
      </c>
      <c r="B14644" s="66">
        <v>1371099</v>
      </c>
      <c r="C14644" s="65" t="s">
        <v>8487</v>
      </c>
      <c r="D14644" s="66">
        <v>3</v>
      </c>
      <c r="E14644" s="66">
        <v>0</v>
      </c>
    </row>
    <row r="14645" spans="1:5" ht="14.4">
      <c r="A14645" s="65" t="s">
        <v>21963</v>
      </c>
      <c r="B14645" s="66">
        <v>8033</v>
      </c>
      <c r="C14645" s="65" t="s">
        <v>8691</v>
      </c>
      <c r="D14645" s="66">
        <v>110</v>
      </c>
      <c r="E14645" s="66">
        <v>-6</v>
      </c>
    </row>
    <row r="14646" spans="1:5" ht="14.4">
      <c r="A14646" s="65" t="s">
        <v>21964</v>
      </c>
      <c r="B14646" s="66">
        <v>1067276</v>
      </c>
      <c r="C14646" s="65" t="s">
        <v>8691</v>
      </c>
      <c r="D14646" s="66">
        <v>74</v>
      </c>
      <c r="E14646" s="66">
        <v>30</v>
      </c>
    </row>
    <row r="14647" spans="1:5" ht="14.4">
      <c r="A14647" s="65" t="s">
        <v>21965</v>
      </c>
      <c r="B14647" s="66">
        <v>1665573</v>
      </c>
      <c r="C14647" s="65" t="s">
        <v>8691</v>
      </c>
      <c r="D14647" s="66">
        <v>23</v>
      </c>
      <c r="E14647" s="66">
        <v>0</v>
      </c>
    </row>
    <row r="14648" spans="1:5" ht="14.4">
      <c r="A14648" s="65" t="s">
        <v>21966</v>
      </c>
      <c r="B14648" s="66">
        <v>1037959</v>
      </c>
      <c r="C14648" s="65" t="s">
        <v>8487</v>
      </c>
      <c r="D14648" s="66">
        <v>0</v>
      </c>
      <c r="E14648" s="66">
        <v>0</v>
      </c>
    </row>
    <row r="14649" spans="1:5" ht="14.4">
      <c r="A14649" s="65" t="s">
        <v>21967</v>
      </c>
      <c r="B14649" s="66">
        <v>1037959</v>
      </c>
      <c r="C14649" s="65" t="s">
        <v>8487</v>
      </c>
      <c r="D14649" s="66">
        <v>0</v>
      </c>
      <c r="E14649" s="66">
        <v>0</v>
      </c>
    </row>
    <row r="14650" spans="1:5" ht="14.4">
      <c r="A14650" s="65" t="s">
        <v>21968</v>
      </c>
      <c r="B14650" s="66">
        <v>1374276</v>
      </c>
      <c r="C14650" s="65" t="s">
        <v>8487</v>
      </c>
      <c r="D14650" s="66">
        <v>65</v>
      </c>
      <c r="E14650" s="66">
        <v>-17</v>
      </c>
    </row>
    <row r="14651" spans="1:5" ht="14.4">
      <c r="A14651" s="65" t="s">
        <v>21969</v>
      </c>
      <c r="B14651" s="66">
        <v>1037959</v>
      </c>
      <c r="C14651" s="65" t="s">
        <v>8487</v>
      </c>
      <c r="D14651" s="66">
        <v>0</v>
      </c>
      <c r="E14651" s="66">
        <v>0</v>
      </c>
    </row>
    <row r="14652" spans="1:5" ht="14.4">
      <c r="A14652" s="65" t="s">
        <v>21970</v>
      </c>
      <c r="B14652" s="66">
        <v>1062436</v>
      </c>
      <c r="C14652" s="65" t="s">
        <v>8691</v>
      </c>
      <c r="D14652" s="66">
        <v>80</v>
      </c>
      <c r="E14652" s="66">
        <v>24</v>
      </c>
    </row>
    <row r="14653" spans="1:5" ht="14.4">
      <c r="A14653" s="65" t="s">
        <v>21971</v>
      </c>
      <c r="B14653" s="66">
        <v>1374818</v>
      </c>
      <c r="C14653" s="65" t="s">
        <v>8487</v>
      </c>
      <c r="D14653" s="66">
        <v>51</v>
      </c>
      <c r="E14653" s="66">
        <v>-3</v>
      </c>
    </row>
    <row r="14654" spans="1:5" ht="14.4">
      <c r="A14654" s="65" t="s">
        <v>6124</v>
      </c>
      <c r="B14654" s="66">
        <v>1062878</v>
      </c>
      <c r="C14654" s="65" t="s">
        <v>8691</v>
      </c>
      <c r="D14654" s="66">
        <v>80</v>
      </c>
      <c r="E14654" s="66">
        <v>24</v>
      </c>
    </row>
    <row r="14655" spans="1:5" ht="14.4">
      <c r="A14655" s="65" t="s">
        <v>21972</v>
      </c>
      <c r="B14655" s="66">
        <v>1427426</v>
      </c>
      <c r="C14655" s="65" t="s">
        <v>8487</v>
      </c>
      <c r="D14655" s="66">
        <v>24</v>
      </c>
      <c r="E14655" s="66">
        <v>0</v>
      </c>
    </row>
    <row r="14656" spans="1:5" ht="14.4">
      <c r="A14656" s="65" t="s">
        <v>21973</v>
      </c>
      <c r="B14656" s="66">
        <v>99999942</v>
      </c>
      <c r="C14656" s="65" t="s">
        <v>11958</v>
      </c>
      <c r="D14656" s="66">
        <v>23</v>
      </c>
      <c r="E14656" s="66">
        <v>1</v>
      </c>
    </row>
    <row r="14657" spans="1:5" ht="14.4">
      <c r="A14657" s="65" t="s">
        <v>21974</v>
      </c>
      <c r="B14657" s="66">
        <v>861242</v>
      </c>
      <c r="C14657" s="65" t="s">
        <v>8487</v>
      </c>
      <c r="D14657" s="66">
        <v>61</v>
      </c>
      <c r="E14657" s="66">
        <v>-13</v>
      </c>
    </row>
    <row r="14658" spans="1:5" ht="14.4">
      <c r="A14658" s="65" t="s">
        <v>21975</v>
      </c>
      <c r="B14658" s="66">
        <v>1062675</v>
      </c>
      <c r="C14658" s="65" t="s">
        <v>8691</v>
      </c>
      <c r="D14658" s="66">
        <v>78</v>
      </c>
      <c r="E14658" s="66">
        <v>26</v>
      </c>
    </row>
    <row r="14659" spans="1:5" ht="14.4">
      <c r="A14659" s="65" t="s">
        <v>21976</v>
      </c>
      <c r="B14659" s="66">
        <v>1063458</v>
      </c>
      <c r="C14659" s="65" t="s">
        <v>8691</v>
      </c>
      <c r="D14659" s="66">
        <v>80</v>
      </c>
      <c r="E14659" s="66">
        <v>24</v>
      </c>
    </row>
    <row r="14660" spans="1:5" ht="14.4">
      <c r="A14660" s="65" t="s">
        <v>21977</v>
      </c>
      <c r="B14660" s="66">
        <v>1210104</v>
      </c>
      <c r="C14660" s="65" t="s">
        <v>8487</v>
      </c>
      <c r="D14660" s="66">
        <v>53</v>
      </c>
      <c r="E14660" s="66">
        <v>-5</v>
      </c>
    </row>
    <row r="14661" spans="1:5" ht="14.4">
      <c r="A14661" s="65" t="s">
        <v>21978</v>
      </c>
      <c r="B14661" s="66">
        <v>1588262</v>
      </c>
      <c r="C14661" s="65" t="s">
        <v>8487</v>
      </c>
      <c r="D14661" s="66">
        <v>49</v>
      </c>
      <c r="E14661" s="66">
        <v>-1</v>
      </c>
    </row>
    <row r="14662" spans="1:5" ht="14.4">
      <c r="A14662" s="65" t="s">
        <v>21979</v>
      </c>
      <c r="B14662" s="66">
        <v>1074472</v>
      </c>
      <c r="C14662" s="65" t="s">
        <v>8691</v>
      </c>
      <c r="D14662" s="66">
        <v>77</v>
      </c>
      <c r="E14662" s="66">
        <v>27</v>
      </c>
    </row>
    <row r="14663" spans="1:5" ht="14.4">
      <c r="A14663" s="65" t="s">
        <v>21980</v>
      </c>
      <c r="B14663" s="66">
        <v>1068976</v>
      </c>
      <c r="C14663" s="65" t="s">
        <v>8691</v>
      </c>
      <c r="D14663" s="66">
        <v>77</v>
      </c>
      <c r="E14663" s="66">
        <v>27</v>
      </c>
    </row>
    <row r="14664" spans="1:5" ht="14.4">
      <c r="A14664" s="65" t="s">
        <v>21981</v>
      </c>
      <c r="B14664" s="66">
        <v>1640879</v>
      </c>
      <c r="C14664" s="65" t="s">
        <v>8691</v>
      </c>
      <c r="D14664" s="66">
        <v>77</v>
      </c>
      <c r="E14664" s="66">
        <v>27</v>
      </c>
    </row>
    <row r="14665" spans="1:5" ht="14.4">
      <c r="A14665" s="65" t="s">
        <v>21982</v>
      </c>
      <c r="B14665" s="66">
        <v>1578914</v>
      </c>
      <c r="C14665" s="65" t="s">
        <v>8691</v>
      </c>
      <c r="D14665" s="66">
        <v>73</v>
      </c>
      <c r="E14665" s="66">
        <v>31</v>
      </c>
    </row>
    <row r="14666" spans="1:5" ht="14.4">
      <c r="A14666" s="65" t="s">
        <v>21983</v>
      </c>
      <c r="B14666" s="66">
        <v>1062087</v>
      </c>
      <c r="C14666" s="65" t="s">
        <v>8691</v>
      </c>
      <c r="D14666" s="66">
        <v>56</v>
      </c>
      <c r="E14666" s="66">
        <v>48</v>
      </c>
    </row>
    <row r="14667" spans="1:5" ht="14.4">
      <c r="A14667" s="65" t="s">
        <v>21984</v>
      </c>
      <c r="B14667" s="66">
        <v>1589779</v>
      </c>
      <c r="C14667" s="65" t="s">
        <v>8487</v>
      </c>
      <c r="D14667" s="66">
        <v>51</v>
      </c>
      <c r="E14667" s="66">
        <v>-3</v>
      </c>
    </row>
    <row r="14668" spans="1:5" ht="14.4">
      <c r="A14668" s="65" t="s">
        <v>21985</v>
      </c>
      <c r="B14668" s="66">
        <v>1328135</v>
      </c>
      <c r="C14668" s="65" t="s">
        <v>8691</v>
      </c>
      <c r="D14668" s="66">
        <v>62</v>
      </c>
      <c r="E14668" s="66">
        <v>42</v>
      </c>
    </row>
    <row r="14669" spans="1:5" ht="14.4">
      <c r="A14669" s="65" t="s">
        <v>21986</v>
      </c>
      <c r="B14669" s="66">
        <v>1367950</v>
      </c>
      <c r="C14669" s="65" t="s">
        <v>8691</v>
      </c>
      <c r="D14669" s="66">
        <v>0</v>
      </c>
      <c r="E14669" s="66">
        <v>18</v>
      </c>
    </row>
    <row r="14670" spans="1:5" ht="14.4">
      <c r="A14670" s="65" t="s">
        <v>21987</v>
      </c>
      <c r="B14670" s="66">
        <v>1037959</v>
      </c>
      <c r="C14670" s="65" t="s">
        <v>8487</v>
      </c>
      <c r="D14670" s="66">
        <v>0</v>
      </c>
      <c r="E14670" s="66">
        <v>0</v>
      </c>
    </row>
    <row r="14671" spans="1:5" ht="14.4">
      <c r="A14671" s="65" t="s">
        <v>21988</v>
      </c>
      <c r="B14671" s="66">
        <v>1037959</v>
      </c>
      <c r="C14671" s="65" t="s">
        <v>8487</v>
      </c>
      <c r="D14671" s="66">
        <v>0</v>
      </c>
      <c r="E14671" s="66">
        <v>0</v>
      </c>
    </row>
    <row r="14672" spans="1:5" ht="14.4">
      <c r="A14672" s="65" t="s">
        <v>21989</v>
      </c>
      <c r="B14672" s="66">
        <v>1037959</v>
      </c>
      <c r="C14672" s="65" t="s">
        <v>8487</v>
      </c>
      <c r="D14672" s="66">
        <v>0</v>
      </c>
      <c r="E14672" s="66">
        <v>0</v>
      </c>
    </row>
    <row r="14673" spans="1:5" ht="14.4">
      <c r="A14673" s="65" t="s">
        <v>21990</v>
      </c>
      <c r="B14673" s="66">
        <v>1552391</v>
      </c>
      <c r="C14673" s="65" t="s">
        <v>8576</v>
      </c>
      <c r="D14673" s="66">
        <v>0</v>
      </c>
      <c r="E14673" s="66">
        <v>0</v>
      </c>
    </row>
    <row r="14674" spans="1:5" ht="14.4">
      <c r="A14674" s="65" t="s">
        <v>21991</v>
      </c>
      <c r="B14674" s="66">
        <v>1324556</v>
      </c>
      <c r="C14674" s="65" t="s">
        <v>8487</v>
      </c>
      <c r="D14674" s="66">
        <v>50</v>
      </c>
      <c r="E14674" s="66">
        <v>-2</v>
      </c>
    </row>
    <row r="14675" spans="1:5" ht="14.4">
      <c r="A14675" s="65" t="s">
        <v>21992</v>
      </c>
      <c r="B14675" s="66">
        <v>1398819</v>
      </c>
      <c r="C14675" s="65" t="s">
        <v>8691</v>
      </c>
      <c r="D14675" s="66">
        <v>5</v>
      </c>
      <c r="E14675" s="66">
        <v>0</v>
      </c>
    </row>
    <row r="14676" spans="1:5" ht="14.4">
      <c r="A14676" s="65" t="s">
        <v>21993</v>
      </c>
      <c r="B14676" s="66">
        <v>1623892</v>
      </c>
      <c r="C14676" s="65" t="s">
        <v>8487</v>
      </c>
      <c r="D14676" s="66">
        <v>50</v>
      </c>
      <c r="E14676" s="66">
        <v>-2</v>
      </c>
    </row>
    <row r="14677" spans="1:5" ht="14.4">
      <c r="A14677" s="65" t="s">
        <v>21994</v>
      </c>
      <c r="B14677" s="66">
        <v>1376135</v>
      </c>
      <c r="C14677" s="65" t="s">
        <v>8487</v>
      </c>
      <c r="D14677" s="66">
        <v>51</v>
      </c>
      <c r="E14677" s="66">
        <v>-3</v>
      </c>
    </row>
    <row r="14678" spans="1:5" ht="14.4">
      <c r="A14678" s="65" t="s">
        <v>21995</v>
      </c>
      <c r="B14678" s="66">
        <v>1035323</v>
      </c>
      <c r="C14678" s="65" t="s">
        <v>8487</v>
      </c>
      <c r="D14678" s="66">
        <v>49</v>
      </c>
      <c r="E14678" s="66">
        <v>-1</v>
      </c>
    </row>
    <row r="14679" spans="1:5" ht="14.4">
      <c r="A14679" s="65" t="s">
        <v>21996</v>
      </c>
      <c r="B14679" s="66">
        <v>99999986</v>
      </c>
      <c r="C14679" s="65" t="s">
        <v>11958</v>
      </c>
      <c r="D14679" s="66">
        <v>64</v>
      </c>
      <c r="E14679" s="66">
        <v>-40</v>
      </c>
    </row>
    <row r="14680" spans="1:5" ht="14.4">
      <c r="A14680" s="65" t="s">
        <v>21997</v>
      </c>
      <c r="B14680" s="66">
        <v>1601986</v>
      </c>
      <c r="C14680" s="65" t="s">
        <v>8487</v>
      </c>
      <c r="D14680" s="66">
        <v>29</v>
      </c>
      <c r="E14680" s="66">
        <v>19</v>
      </c>
    </row>
    <row r="14681" spans="1:5" ht="14.4">
      <c r="A14681" s="65" t="s">
        <v>21998</v>
      </c>
      <c r="B14681" s="66">
        <v>1061268</v>
      </c>
      <c r="C14681" s="65" t="s">
        <v>8691</v>
      </c>
      <c r="D14681" s="66">
        <v>80</v>
      </c>
      <c r="E14681" s="66">
        <v>24</v>
      </c>
    </row>
    <row r="14682" spans="1:5" ht="14.4">
      <c r="A14682" s="65" t="s">
        <v>21999</v>
      </c>
      <c r="B14682" s="66">
        <v>1058634</v>
      </c>
      <c r="C14682" s="65" t="s">
        <v>8487</v>
      </c>
      <c r="D14682" s="66">
        <v>51</v>
      </c>
      <c r="E14682" s="66">
        <v>-3</v>
      </c>
    </row>
    <row r="14683" spans="1:5" ht="14.4">
      <c r="A14683" s="65" t="s">
        <v>22000</v>
      </c>
      <c r="B14683" s="66">
        <v>1467181</v>
      </c>
      <c r="C14683" s="65" t="s">
        <v>8487</v>
      </c>
      <c r="D14683" s="66">
        <v>51</v>
      </c>
      <c r="E14683" s="66">
        <v>-3</v>
      </c>
    </row>
    <row r="14684" spans="1:5" ht="14.4">
      <c r="A14684" s="65" t="s">
        <v>22001</v>
      </c>
      <c r="B14684" s="66">
        <v>1304007</v>
      </c>
      <c r="C14684" s="65" t="s">
        <v>8487</v>
      </c>
      <c r="D14684" s="66">
        <v>53</v>
      </c>
      <c r="E14684" s="66">
        <v>-5</v>
      </c>
    </row>
    <row r="14685" spans="1:5" ht="14.4">
      <c r="A14685" s="65" t="s">
        <v>22002</v>
      </c>
      <c r="B14685" s="66">
        <v>1061364</v>
      </c>
      <c r="C14685" s="65" t="s">
        <v>8691</v>
      </c>
      <c r="D14685" s="66">
        <v>71</v>
      </c>
      <c r="E14685" s="66">
        <v>33</v>
      </c>
    </row>
    <row r="14686" spans="1:5" ht="14.4">
      <c r="A14686" s="65" t="s">
        <v>22003</v>
      </c>
      <c r="B14686" s="66">
        <v>1662778</v>
      </c>
      <c r="C14686" s="65" t="s">
        <v>8691</v>
      </c>
      <c r="D14686" s="66">
        <v>59</v>
      </c>
      <c r="E14686" s="66">
        <v>45</v>
      </c>
    </row>
    <row r="14687" spans="1:5" ht="14.4">
      <c r="A14687" s="65" t="s">
        <v>22004</v>
      </c>
      <c r="B14687" s="66">
        <v>1439289</v>
      </c>
      <c r="C14687" s="65" t="s">
        <v>8487</v>
      </c>
      <c r="D14687" s="66">
        <v>22</v>
      </c>
      <c r="E14687" s="66">
        <v>26</v>
      </c>
    </row>
    <row r="14688" spans="1:5" ht="14.4">
      <c r="A14688" s="65" t="s">
        <v>22005</v>
      </c>
      <c r="B14688" s="66">
        <v>1628619</v>
      </c>
      <c r="C14688" s="65" t="s">
        <v>8487</v>
      </c>
      <c r="D14688" s="66">
        <v>33</v>
      </c>
      <c r="E14688" s="66">
        <v>15</v>
      </c>
    </row>
    <row r="14689" spans="1:5" ht="14.4">
      <c r="A14689" s="65" t="s">
        <v>22006</v>
      </c>
      <c r="B14689" s="66">
        <v>1374941</v>
      </c>
      <c r="C14689" s="65" t="s">
        <v>8487</v>
      </c>
      <c r="D14689" s="66">
        <v>42</v>
      </c>
      <c r="E14689" s="66">
        <v>6</v>
      </c>
    </row>
    <row r="14690" spans="1:5" ht="14.4">
      <c r="A14690" s="65" t="s">
        <v>22007</v>
      </c>
      <c r="B14690" s="66">
        <v>1069476</v>
      </c>
      <c r="C14690" s="65" t="s">
        <v>8691</v>
      </c>
      <c r="D14690" s="66">
        <v>55</v>
      </c>
      <c r="E14690" s="66">
        <v>49</v>
      </c>
    </row>
    <row r="14691" spans="1:5" ht="14.4">
      <c r="A14691" s="65" t="s">
        <v>22008</v>
      </c>
      <c r="B14691" s="66">
        <v>1331502</v>
      </c>
      <c r="C14691" s="65" t="s">
        <v>8487</v>
      </c>
      <c r="D14691" s="66">
        <v>16</v>
      </c>
      <c r="E14691" s="66">
        <v>0</v>
      </c>
    </row>
    <row r="14692" spans="1:5" ht="14.4">
      <c r="A14692" s="65" t="s">
        <v>22009</v>
      </c>
      <c r="B14692" s="66">
        <v>1062020</v>
      </c>
      <c r="C14692" s="65" t="s">
        <v>8691</v>
      </c>
      <c r="D14692" s="66">
        <v>80</v>
      </c>
      <c r="E14692" s="66">
        <v>24</v>
      </c>
    </row>
    <row r="14693" spans="1:5" ht="14.4">
      <c r="A14693" s="65" t="s">
        <v>22010</v>
      </c>
      <c r="B14693" s="66">
        <v>1063357</v>
      </c>
      <c r="C14693" s="65" t="s">
        <v>8691</v>
      </c>
      <c r="D14693" s="66">
        <v>79</v>
      </c>
      <c r="E14693" s="66">
        <v>25</v>
      </c>
    </row>
    <row r="14694" spans="1:5" ht="14.4">
      <c r="A14694" s="65" t="s">
        <v>22011</v>
      </c>
      <c r="B14694" s="66">
        <v>1425942</v>
      </c>
      <c r="C14694" s="65" t="s">
        <v>8487</v>
      </c>
      <c r="D14694" s="66">
        <v>67</v>
      </c>
      <c r="E14694" s="66">
        <v>-19</v>
      </c>
    </row>
    <row r="14695" spans="1:5" ht="14.4">
      <c r="A14695" s="65" t="s">
        <v>22012</v>
      </c>
      <c r="B14695" s="66">
        <v>1574171</v>
      </c>
      <c r="C14695" s="65" t="s">
        <v>8487</v>
      </c>
      <c r="D14695" s="66">
        <v>24</v>
      </c>
      <c r="E14695" s="66">
        <v>0</v>
      </c>
    </row>
    <row r="14696" spans="1:5" ht="14.4">
      <c r="A14696" s="65" t="s">
        <v>22013</v>
      </c>
      <c r="B14696" s="66">
        <v>1061905</v>
      </c>
      <c r="C14696" s="65" t="s">
        <v>8691</v>
      </c>
      <c r="D14696" s="66">
        <v>80</v>
      </c>
      <c r="E14696" s="66">
        <v>24</v>
      </c>
    </row>
    <row r="14697" spans="1:5" ht="14.4">
      <c r="A14697" s="65" t="s">
        <v>22014</v>
      </c>
      <c r="B14697" s="66">
        <v>1589784</v>
      </c>
      <c r="C14697" s="65" t="s">
        <v>8487</v>
      </c>
      <c r="D14697" s="66">
        <v>52</v>
      </c>
      <c r="E14697" s="66">
        <v>-4</v>
      </c>
    </row>
    <row r="14698" spans="1:5" ht="14.4">
      <c r="A14698" s="65" t="s">
        <v>22015</v>
      </c>
      <c r="B14698" s="66">
        <v>1571791</v>
      </c>
      <c r="C14698" s="65" t="s">
        <v>8487</v>
      </c>
      <c r="D14698" s="66">
        <v>55</v>
      </c>
      <c r="E14698" s="66">
        <v>-7</v>
      </c>
    </row>
    <row r="14699" spans="1:5" ht="14.4">
      <c r="A14699" s="65" t="s">
        <v>22016</v>
      </c>
      <c r="B14699" s="66">
        <v>1061157</v>
      </c>
      <c r="C14699" s="65" t="s">
        <v>8691</v>
      </c>
      <c r="D14699" s="66">
        <v>80</v>
      </c>
      <c r="E14699" s="66">
        <v>24</v>
      </c>
    </row>
    <row r="14700" spans="1:5" ht="14.4">
      <c r="A14700" s="65" t="s">
        <v>22017</v>
      </c>
      <c r="B14700" s="66">
        <v>1062523</v>
      </c>
      <c r="C14700" s="65" t="s">
        <v>8691</v>
      </c>
      <c r="D14700" s="66">
        <v>80</v>
      </c>
      <c r="E14700" s="66">
        <v>24</v>
      </c>
    </row>
    <row r="14701" spans="1:5" ht="14.4">
      <c r="A14701" s="65" t="s">
        <v>22018</v>
      </c>
      <c r="B14701" s="66">
        <v>1063327</v>
      </c>
      <c r="C14701" s="65" t="s">
        <v>8691</v>
      </c>
      <c r="D14701" s="66">
        <v>74</v>
      </c>
      <c r="E14701" s="66">
        <v>30</v>
      </c>
    </row>
    <row r="14702" spans="1:5" ht="14.4">
      <c r="A14702" s="65" t="s">
        <v>22019</v>
      </c>
      <c r="B14702" s="66">
        <v>1063026</v>
      </c>
      <c r="C14702" s="65" t="s">
        <v>8487</v>
      </c>
      <c r="D14702" s="66">
        <v>53</v>
      </c>
      <c r="E14702" s="66">
        <v>-5</v>
      </c>
    </row>
    <row r="14703" spans="1:5" ht="14.4">
      <c r="A14703" s="65" t="s">
        <v>22020</v>
      </c>
      <c r="B14703" s="66">
        <v>8033</v>
      </c>
      <c r="C14703" s="65" t="s">
        <v>8691</v>
      </c>
      <c r="D14703" s="66">
        <v>106</v>
      </c>
      <c r="E14703" s="66">
        <v>2</v>
      </c>
    </row>
    <row r="14704" spans="1:5" ht="14.4">
      <c r="A14704" s="65" t="s">
        <v>22021</v>
      </c>
      <c r="B14704" s="66">
        <v>1062502</v>
      </c>
      <c r="C14704" s="65" t="s">
        <v>8691</v>
      </c>
      <c r="D14704" s="66">
        <v>72</v>
      </c>
      <c r="E14704" s="66">
        <v>32</v>
      </c>
    </row>
    <row r="14705" spans="1:5" ht="14.4">
      <c r="A14705" s="65" t="s">
        <v>22022</v>
      </c>
      <c r="B14705" s="66">
        <v>8033</v>
      </c>
      <c r="C14705" s="65" t="s">
        <v>8691</v>
      </c>
      <c r="D14705" s="66">
        <v>123</v>
      </c>
      <c r="E14705" s="66">
        <v>19</v>
      </c>
    </row>
    <row r="14706" spans="1:5" ht="14.4">
      <c r="A14706" s="65" t="s">
        <v>22023</v>
      </c>
      <c r="B14706" s="66">
        <v>1066960</v>
      </c>
      <c r="C14706" s="65" t="s">
        <v>8691</v>
      </c>
      <c r="D14706" s="66">
        <v>78</v>
      </c>
      <c r="E14706" s="66">
        <v>26</v>
      </c>
    </row>
    <row r="14707" spans="1:5" ht="14.4">
      <c r="A14707" s="65" t="s">
        <v>22024</v>
      </c>
      <c r="B14707" s="66">
        <v>1551889</v>
      </c>
      <c r="C14707" s="65" t="s">
        <v>8691</v>
      </c>
      <c r="D14707" s="66">
        <v>71</v>
      </c>
      <c r="E14707" s="66">
        <v>33</v>
      </c>
    </row>
    <row r="14708" spans="1:5" ht="14.4">
      <c r="A14708" s="65" t="s">
        <v>22025</v>
      </c>
      <c r="B14708" s="66">
        <v>1452276</v>
      </c>
      <c r="C14708" s="65" t="s">
        <v>8487</v>
      </c>
      <c r="D14708" s="66">
        <v>49</v>
      </c>
      <c r="E14708" s="66">
        <v>-1</v>
      </c>
    </row>
    <row r="14709" spans="1:5" ht="14.4">
      <c r="A14709" s="65" t="s">
        <v>22026</v>
      </c>
      <c r="B14709" s="66">
        <v>1372802</v>
      </c>
      <c r="C14709" s="65" t="s">
        <v>8691</v>
      </c>
      <c r="D14709" s="66">
        <v>71</v>
      </c>
      <c r="E14709" s="66">
        <v>33</v>
      </c>
    </row>
    <row r="14710" spans="1:5" ht="14.4">
      <c r="A14710" s="65" t="s">
        <v>22027</v>
      </c>
      <c r="B14710" s="66">
        <v>1620788</v>
      </c>
      <c r="C14710" s="65" t="s">
        <v>8487</v>
      </c>
      <c r="D14710" s="66">
        <v>22</v>
      </c>
      <c r="E14710" s="66">
        <v>26</v>
      </c>
    </row>
    <row r="14711" spans="1:5" ht="14.4">
      <c r="A14711" s="65" t="s">
        <v>22028</v>
      </c>
      <c r="B14711" s="66">
        <v>1353307</v>
      </c>
      <c r="C14711" s="65" t="s">
        <v>8691</v>
      </c>
      <c r="D14711" s="66">
        <v>37</v>
      </c>
      <c r="E14711" s="66">
        <v>0</v>
      </c>
    </row>
    <row r="14712" spans="1:5" ht="14.4">
      <c r="A14712" s="65" t="s">
        <v>22029</v>
      </c>
      <c r="B14712" s="66">
        <v>1682491</v>
      </c>
      <c r="C14712" s="65" t="s">
        <v>8691</v>
      </c>
      <c r="D14712" s="66">
        <v>39</v>
      </c>
      <c r="E14712" s="66">
        <v>0</v>
      </c>
    </row>
    <row r="14713" spans="1:5" ht="14.4">
      <c r="A14713" s="65" t="s">
        <v>22030</v>
      </c>
      <c r="B14713" s="66">
        <v>1365276</v>
      </c>
      <c r="C14713" s="65" t="s">
        <v>8691</v>
      </c>
      <c r="D14713" s="66">
        <v>74</v>
      </c>
      <c r="E14713" s="66">
        <v>30</v>
      </c>
    </row>
    <row r="14714" spans="1:5" ht="14.4">
      <c r="A14714" s="65" t="s">
        <v>22031</v>
      </c>
      <c r="B14714" s="66">
        <v>1522041</v>
      </c>
      <c r="C14714" s="65" t="s">
        <v>8691</v>
      </c>
      <c r="D14714" s="66">
        <v>74</v>
      </c>
      <c r="E14714" s="66">
        <v>30</v>
      </c>
    </row>
    <row r="14715" spans="1:5" ht="14.4">
      <c r="A14715" s="65" t="s">
        <v>22032</v>
      </c>
      <c r="B14715" s="66">
        <v>1619047</v>
      </c>
      <c r="C14715" s="65" t="s">
        <v>8487</v>
      </c>
      <c r="D14715" s="66">
        <v>50</v>
      </c>
      <c r="E14715" s="66">
        <v>-2</v>
      </c>
    </row>
    <row r="14716" spans="1:5" ht="14.4">
      <c r="A14716" s="65" t="s">
        <v>22033</v>
      </c>
      <c r="B14716" s="66">
        <v>1644763</v>
      </c>
      <c r="C14716" s="65" t="s">
        <v>8691</v>
      </c>
      <c r="D14716" s="66">
        <v>58</v>
      </c>
      <c r="E14716" s="66">
        <v>46</v>
      </c>
    </row>
    <row r="14717" spans="1:5" ht="14.4">
      <c r="A14717" s="65" t="s">
        <v>22034</v>
      </c>
      <c r="B14717" s="66">
        <v>1302645</v>
      </c>
      <c r="C14717" s="65" t="s">
        <v>8691</v>
      </c>
      <c r="D14717" s="66">
        <v>61</v>
      </c>
      <c r="E14717" s="66">
        <v>43</v>
      </c>
    </row>
    <row r="14718" spans="1:5" ht="14.4">
      <c r="A14718" s="65" t="s">
        <v>22035</v>
      </c>
      <c r="B14718" s="66">
        <v>1037959</v>
      </c>
      <c r="C14718" s="65" t="s">
        <v>8487</v>
      </c>
      <c r="D14718" s="66">
        <v>0</v>
      </c>
      <c r="E14718" s="66">
        <v>0</v>
      </c>
    </row>
    <row r="14719" spans="1:5" ht="14.4">
      <c r="A14719" s="65" t="s">
        <v>22036</v>
      </c>
      <c r="B14719" s="66">
        <v>1037959</v>
      </c>
      <c r="C14719" s="65" t="s">
        <v>8487</v>
      </c>
      <c r="D14719" s="66">
        <v>0</v>
      </c>
      <c r="E14719" s="66">
        <v>0</v>
      </c>
    </row>
    <row r="14720" spans="1:5" ht="14.4">
      <c r="A14720" s="65" t="s">
        <v>22037</v>
      </c>
      <c r="B14720" s="66">
        <v>1286990</v>
      </c>
      <c r="C14720" s="65" t="s">
        <v>8487</v>
      </c>
      <c r="D14720" s="66">
        <v>0</v>
      </c>
      <c r="E14720" s="66">
        <v>0</v>
      </c>
    </row>
    <row r="14721" spans="1:5" ht="14.4">
      <c r="A14721" s="65" t="s">
        <v>22038</v>
      </c>
      <c r="B14721" s="66">
        <v>99999968</v>
      </c>
      <c r="C14721" s="65" t="s">
        <v>8977</v>
      </c>
      <c r="D14721" s="66">
        <v>0</v>
      </c>
      <c r="E14721" s="66">
        <v>0</v>
      </c>
    </row>
    <row r="14722" spans="1:5" ht="14.4">
      <c r="A14722" s="65" t="s">
        <v>22039</v>
      </c>
      <c r="B14722" s="66">
        <v>1084824</v>
      </c>
      <c r="C14722" s="65" t="s">
        <v>8487</v>
      </c>
      <c r="D14722" s="66">
        <v>0</v>
      </c>
      <c r="E14722" s="66">
        <v>0</v>
      </c>
    </row>
    <row r="14723" spans="1:5" ht="14.4">
      <c r="A14723" s="65" t="s">
        <v>22040</v>
      </c>
      <c r="B14723" s="66">
        <v>1286990</v>
      </c>
      <c r="C14723" s="65" t="s">
        <v>8487</v>
      </c>
      <c r="D14723" s="66">
        <v>0</v>
      </c>
      <c r="E14723" s="66">
        <v>0</v>
      </c>
    </row>
    <row r="14724" spans="1:5" ht="14.4">
      <c r="A14724" s="65" t="s">
        <v>22041</v>
      </c>
      <c r="B14724" s="66">
        <v>1286990</v>
      </c>
      <c r="C14724" s="65" t="s">
        <v>8487</v>
      </c>
      <c r="D14724" s="66">
        <v>0</v>
      </c>
      <c r="E14724" s="66">
        <v>0</v>
      </c>
    </row>
    <row r="14725" spans="1:5" ht="14.4">
      <c r="A14725" s="65" t="s">
        <v>22042</v>
      </c>
      <c r="B14725" s="66">
        <v>8033</v>
      </c>
      <c r="C14725" s="65" t="s">
        <v>8691</v>
      </c>
      <c r="D14725" s="66">
        <v>0</v>
      </c>
      <c r="E14725" s="66">
        <v>0</v>
      </c>
    </row>
    <row r="14726" spans="1:5" ht="14.4">
      <c r="A14726" s="65" t="s">
        <v>22043</v>
      </c>
      <c r="B14726" s="66">
        <v>99999968</v>
      </c>
      <c r="C14726" s="65" t="s">
        <v>8977</v>
      </c>
      <c r="D14726" s="66">
        <v>0</v>
      </c>
      <c r="E14726" s="66">
        <v>0</v>
      </c>
    </row>
    <row r="14727" spans="1:5" ht="14.4">
      <c r="A14727" s="65" t="s">
        <v>22044</v>
      </c>
      <c r="B14727" s="66">
        <v>8033</v>
      </c>
      <c r="C14727" s="65" t="s">
        <v>8691</v>
      </c>
      <c r="D14727" s="66">
        <v>0</v>
      </c>
      <c r="E14727" s="66">
        <v>0</v>
      </c>
    </row>
    <row r="14728" spans="1:5" ht="14.4">
      <c r="A14728" s="65" t="s">
        <v>22045</v>
      </c>
      <c r="B14728" s="66">
        <v>1084824</v>
      </c>
      <c r="C14728" s="65" t="s">
        <v>8487</v>
      </c>
      <c r="D14728" s="66">
        <v>0</v>
      </c>
      <c r="E14728" s="66">
        <v>0</v>
      </c>
    </row>
    <row r="14729" spans="1:5" ht="14.4">
      <c r="A14729" s="65" t="s">
        <v>22046</v>
      </c>
      <c r="B14729" s="66">
        <v>1286990</v>
      </c>
      <c r="C14729" s="65" t="s">
        <v>8487</v>
      </c>
      <c r="D14729" s="66">
        <v>0</v>
      </c>
      <c r="E14729" s="66">
        <v>0</v>
      </c>
    </row>
    <row r="14730" spans="1:5" ht="14.4">
      <c r="A14730" s="65" t="s">
        <v>22047</v>
      </c>
      <c r="B14730" s="35"/>
      <c r="C14730" s="35"/>
      <c r="D14730" s="66">
        <v>0</v>
      </c>
      <c r="E14730" s="66">
        <v>0</v>
      </c>
    </row>
    <row r="14731" spans="1:5" ht="14.4">
      <c r="A14731" s="65" t="s">
        <v>22048</v>
      </c>
      <c r="B14731" s="66">
        <v>8033</v>
      </c>
      <c r="C14731" s="65" t="s">
        <v>8691</v>
      </c>
      <c r="D14731" s="66">
        <v>0</v>
      </c>
      <c r="E14731" s="66">
        <v>0</v>
      </c>
    </row>
    <row r="14732" spans="1:5" ht="14.4">
      <c r="A14732" s="65" t="s">
        <v>22049</v>
      </c>
      <c r="B14732" s="66">
        <v>1286990</v>
      </c>
      <c r="C14732" s="65" t="s">
        <v>8487</v>
      </c>
      <c r="D14732" s="66">
        <v>0</v>
      </c>
      <c r="E14732" s="66">
        <v>0</v>
      </c>
    </row>
    <row r="14733" spans="1:5" ht="14.4">
      <c r="A14733" s="65" t="s">
        <v>22050</v>
      </c>
      <c r="B14733" s="66">
        <v>1286990</v>
      </c>
      <c r="C14733" s="65" t="s">
        <v>8487</v>
      </c>
      <c r="D14733" s="66">
        <v>0</v>
      </c>
      <c r="E14733" s="66">
        <v>0</v>
      </c>
    </row>
    <row r="14734" spans="1:5" ht="14.4">
      <c r="A14734" s="65" t="s">
        <v>22051</v>
      </c>
      <c r="B14734" s="66">
        <v>1035325</v>
      </c>
      <c r="C14734" s="65" t="s">
        <v>8487</v>
      </c>
      <c r="D14734" s="66">
        <v>0</v>
      </c>
      <c r="E14734" s="66">
        <v>0</v>
      </c>
    </row>
    <row r="14735" spans="1:5" ht="14.4">
      <c r="A14735" s="65" t="s">
        <v>22052</v>
      </c>
      <c r="B14735" s="66">
        <v>1286990</v>
      </c>
      <c r="C14735" s="65" t="s">
        <v>8487</v>
      </c>
      <c r="D14735" s="66">
        <v>0</v>
      </c>
      <c r="E14735" s="66">
        <v>0</v>
      </c>
    </row>
    <row r="14736" spans="1:5" ht="14.4">
      <c r="A14736" s="65" t="s">
        <v>22053</v>
      </c>
      <c r="B14736" s="66">
        <v>782145</v>
      </c>
      <c r="C14736" s="65" t="s">
        <v>8487</v>
      </c>
      <c r="D14736" s="66">
        <v>0</v>
      </c>
      <c r="E14736" s="66">
        <v>0</v>
      </c>
    </row>
    <row r="14737" spans="1:5" ht="14.4">
      <c r="A14737" s="65" t="s">
        <v>22054</v>
      </c>
      <c r="B14737" s="66">
        <v>1286990</v>
      </c>
      <c r="C14737" s="65" t="s">
        <v>8487</v>
      </c>
      <c r="D14737" s="66">
        <v>0</v>
      </c>
      <c r="E14737" s="66">
        <v>0</v>
      </c>
    </row>
    <row r="14738" spans="1:5" ht="14.4">
      <c r="A14738" s="65" t="s">
        <v>22055</v>
      </c>
      <c r="B14738" s="66">
        <v>970205</v>
      </c>
      <c r="C14738" s="65" t="s">
        <v>8487</v>
      </c>
      <c r="D14738" s="66">
        <v>0</v>
      </c>
      <c r="E14738" s="66">
        <v>0</v>
      </c>
    </row>
    <row r="14739" spans="1:5" ht="14.4">
      <c r="A14739" s="65" t="s">
        <v>22056</v>
      </c>
      <c r="B14739" s="66">
        <v>1144849</v>
      </c>
      <c r="C14739" s="65" t="s">
        <v>8487</v>
      </c>
      <c r="D14739" s="66">
        <v>0</v>
      </c>
      <c r="E14739" s="66">
        <v>0</v>
      </c>
    </row>
    <row r="14740" spans="1:5" ht="14.4">
      <c r="A14740" s="65" t="s">
        <v>22057</v>
      </c>
      <c r="B14740" s="35"/>
      <c r="C14740" s="35"/>
      <c r="D14740" s="66">
        <v>0</v>
      </c>
      <c r="E14740" s="66">
        <v>0</v>
      </c>
    </row>
    <row r="14741" spans="1:5" ht="14.4">
      <c r="A14741" s="65" t="s">
        <v>22058</v>
      </c>
      <c r="B14741" s="66">
        <v>1035325</v>
      </c>
      <c r="C14741" s="65" t="s">
        <v>8487</v>
      </c>
      <c r="D14741" s="66">
        <v>0</v>
      </c>
      <c r="E14741" s="66">
        <v>0</v>
      </c>
    </row>
    <row r="14742" spans="1:5" ht="14.4">
      <c r="A14742" s="65" t="s">
        <v>22059</v>
      </c>
      <c r="B14742" s="66">
        <v>1279595</v>
      </c>
      <c r="C14742" s="65" t="s">
        <v>8487</v>
      </c>
      <c r="D14742" s="66">
        <v>61</v>
      </c>
      <c r="E14742" s="66">
        <v>0</v>
      </c>
    </row>
    <row r="14743" spans="1:5" ht="14.4">
      <c r="A14743" s="65" t="s">
        <v>22060</v>
      </c>
      <c r="B14743" s="66">
        <v>1358395</v>
      </c>
      <c r="C14743" s="65" t="s">
        <v>8576</v>
      </c>
      <c r="D14743" s="66">
        <v>56</v>
      </c>
      <c r="E14743" s="66">
        <v>0</v>
      </c>
    </row>
    <row r="14744" spans="1:5" ht="14.4">
      <c r="A14744" s="65" t="s">
        <v>22061</v>
      </c>
      <c r="B14744" s="66">
        <v>1063710</v>
      </c>
      <c r="C14744" s="65" t="s">
        <v>8487</v>
      </c>
      <c r="D14744" s="66">
        <v>63</v>
      </c>
      <c r="E14744" s="66">
        <v>0</v>
      </c>
    </row>
    <row r="14745" spans="1:5" ht="14.4">
      <c r="A14745" s="65" t="s">
        <v>22062</v>
      </c>
      <c r="B14745" s="66">
        <v>959687</v>
      </c>
      <c r="C14745" s="65" t="s">
        <v>8487</v>
      </c>
      <c r="D14745" s="66">
        <v>66</v>
      </c>
      <c r="E14745" s="66">
        <v>0</v>
      </c>
    </row>
    <row r="14746" spans="1:5" ht="14.4">
      <c r="A14746" s="65" t="s">
        <v>22063</v>
      </c>
      <c r="B14746" s="66">
        <v>1166906</v>
      </c>
      <c r="C14746" s="65" t="s">
        <v>8487</v>
      </c>
      <c r="D14746" s="66">
        <v>62</v>
      </c>
      <c r="E14746" s="66">
        <v>0</v>
      </c>
    </row>
    <row r="14747" spans="1:5" ht="14.4">
      <c r="A14747" s="65" t="s">
        <v>22064</v>
      </c>
      <c r="B14747" s="66">
        <v>1066037</v>
      </c>
      <c r="C14747" s="65" t="s">
        <v>8691</v>
      </c>
      <c r="D14747" s="66">
        <v>0</v>
      </c>
      <c r="E14747" s="66">
        <v>0</v>
      </c>
    </row>
    <row r="14748" spans="1:5" ht="14.4">
      <c r="A14748" s="65" t="s">
        <v>22065</v>
      </c>
      <c r="B14748" s="66">
        <v>1050606</v>
      </c>
      <c r="C14748" s="65" t="s">
        <v>8487</v>
      </c>
      <c r="D14748" s="66">
        <v>56</v>
      </c>
      <c r="E14748" s="66">
        <v>0</v>
      </c>
    </row>
    <row r="14749" spans="1:5" ht="14.4">
      <c r="A14749" s="65" t="s">
        <v>22066</v>
      </c>
      <c r="B14749" s="66">
        <v>774265</v>
      </c>
      <c r="C14749" s="65" t="s">
        <v>8487</v>
      </c>
      <c r="D14749" s="66">
        <v>13</v>
      </c>
      <c r="E14749" s="66">
        <v>0</v>
      </c>
    </row>
    <row r="14750" spans="1:5" ht="14.4">
      <c r="A14750" s="65" t="s">
        <v>22067</v>
      </c>
      <c r="B14750" s="66">
        <v>774516</v>
      </c>
      <c r="C14750" s="65" t="s">
        <v>8487</v>
      </c>
      <c r="D14750" s="66">
        <v>55</v>
      </c>
      <c r="E14750" s="66">
        <v>0</v>
      </c>
    </row>
    <row r="14751" spans="1:5" ht="14.4">
      <c r="A14751" s="65" t="s">
        <v>22068</v>
      </c>
      <c r="B14751" s="66">
        <v>1024282</v>
      </c>
      <c r="C14751" s="65" t="s">
        <v>8487</v>
      </c>
      <c r="D14751" s="66">
        <v>60</v>
      </c>
      <c r="E14751" s="66">
        <v>0</v>
      </c>
    </row>
    <row r="14752" spans="1:5" ht="14.4">
      <c r="A14752" s="65" t="s">
        <v>22069</v>
      </c>
      <c r="B14752" s="66">
        <v>1374818</v>
      </c>
      <c r="C14752" s="65" t="s">
        <v>8487</v>
      </c>
      <c r="D14752" s="66">
        <v>60</v>
      </c>
      <c r="E14752" s="66">
        <v>0</v>
      </c>
    </row>
    <row r="14753" spans="1:5" ht="14.4">
      <c r="A14753" s="65" t="s">
        <v>22070</v>
      </c>
      <c r="B14753" s="66">
        <v>1442534</v>
      </c>
      <c r="C14753" s="65" t="s">
        <v>8487</v>
      </c>
      <c r="D14753" s="66">
        <v>60</v>
      </c>
      <c r="E14753" s="66">
        <v>0</v>
      </c>
    </row>
    <row r="14754" spans="1:5" ht="14.4">
      <c r="A14754" s="65" t="s">
        <v>22071</v>
      </c>
      <c r="B14754" s="66">
        <v>774455</v>
      </c>
      <c r="C14754" s="65" t="s">
        <v>8487</v>
      </c>
      <c r="D14754" s="66">
        <v>39</v>
      </c>
      <c r="E14754" s="66">
        <v>0</v>
      </c>
    </row>
    <row r="14755" spans="1:5" ht="14.4">
      <c r="A14755" s="65" t="s">
        <v>22072</v>
      </c>
      <c r="B14755" s="66">
        <v>1386626</v>
      </c>
      <c r="C14755" s="65" t="s">
        <v>8487</v>
      </c>
      <c r="D14755" s="66">
        <v>58</v>
      </c>
      <c r="E14755" s="66">
        <v>0</v>
      </c>
    </row>
    <row r="14756" spans="1:5" ht="14.4">
      <c r="A14756" s="65" t="s">
        <v>22073</v>
      </c>
      <c r="B14756" s="66">
        <v>1035656</v>
      </c>
      <c r="C14756" s="65" t="s">
        <v>8487</v>
      </c>
      <c r="D14756" s="66">
        <v>72</v>
      </c>
      <c r="E14756" s="66">
        <v>0</v>
      </c>
    </row>
    <row r="14757" spans="1:5" ht="14.4">
      <c r="A14757" s="65" t="s">
        <v>22074</v>
      </c>
      <c r="B14757" s="66">
        <v>1361082</v>
      </c>
      <c r="C14757" s="65" t="s">
        <v>8487</v>
      </c>
      <c r="D14757" s="66">
        <v>19</v>
      </c>
      <c r="E14757" s="66">
        <v>0</v>
      </c>
    </row>
    <row r="14758" spans="1:5" ht="14.4">
      <c r="A14758" s="65" t="s">
        <v>22075</v>
      </c>
      <c r="B14758" s="66">
        <v>1380335</v>
      </c>
      <c r="C14758" s="65" t="s">
        <v>8487</v>
      </c>
      <c r="D14758" s="66">
        <v>61</v>
      </c>
      <c r="E14758" s="66">
        <v>0</v>
      </c>
    </row>
    <row r="14759" spans="1:5" ht="14.4">
      <c r="A14759" s="65" t="s">
        <v>22076</v>
      </c>
      <c r="B14759" s="66">
        <v>943421</v>
      </c>
      <c r="C14759" s="65" t="s">
        <v>8487</v>
      </c>
      <c r="D14759" s="66">
        <v>61</v>
      </c>
      <c r="E14759" s="66">
        <v>0</v>
      </c>
    </row>
    <row r="14760" spans="1:5" ht="14.4">
      <c r="A14760" s="65" t="s">
        <v>22077</v>
      </c>
      <c r="B14760" s="66">
        <v>1349897</v>
      </c>
      <c r="C14760" s="65" t="s">
        <v>8487</v>
      </c>
      <c r="D14760" s="66">
        <v>15</v>
      </c>
      <c r="E14760" s="66">
        <v>0</v>
      </c>
    </row>
    <row r="14761" spans="1:5" ht="14.4">
      <c r="A14761" s="65" t="s">
        <v>22078</v>
      </c>
      <c r="B14761" s="66">
        <v>1400889</v>
      </c>
      <c r="C14761" s="65" t="s">
        <v>8487</v>
      </c>
      <c r="D14761" s="66">
        <v>48</v>
      </c>
      <c r="E14761" s="66">
        <v>0</v>
      </c>
    </row>
    <row r="14762" spans="1:5" ht="14.4">
      <c r="A14762" s="65" t="s">
        <v>22079</v>
      </c>
      <c r="B14762" s="66">
        <v>774347</v>
      </c>
      <c r="C14762" s="65" t="s">
        <v>8487</v>
      </c>
      <c r="D14762" s="66">
        <v>65</v>
      </c>
      <c r="E14762" s="66">
        <v>0</v>
      </c>
    </row>
    <row r="14763" spans="1:5" ht="14.4">
      <c r="A14763" s="65" t="s">
        <v>22080</v>
      </c>
      <c r="B14763" s="66">
        <v>1067009</v>
      </c>
      <c r="C14763" s="65" t="s">
        <v>8691</v>
      </c>
      <c r="D14763" s="66">
        <v>0</v>
      </c>
      <c r="E14763" s="66">
        <v>0</v>
      </c>
    </row>
    <row r="14764" spans="1:5" ht="14.4">
      <c r="A14764" s="65" t="s">
        <v>22081</v>
      </c>
      <c r="B14764" s="66">
        <v>1443212</v>
      </c>
      <c r="C14764" s="65" t="s">
        <v>8576</v>
      </c>
      <c r="D14764" s="66">
        <v>0</v>
      </c>
      <c r="E14764" s="66">
        <v>0</v>
      </c>
    </row>
    <row r="14765" spans="1:5" ht="14.4">
      <c r="A14765" s="65" t="s">
        <v>22082</v>
      </c>
      <c r="B14765" s="66">
        <v>1256480</v>
      </c>
      <c r="C14765" s="65" t="s">
        <v>8487</v>
      </c>
      <c r="D14765" s="66">
        <v>65</v>
      </c>
      <c r="E14765" s="66">
        <v>0</v>
      </c>
    </row>
    <row r="14766" spans="1:5" ht="14.4">
      <c r="A14766" s="65" t="s">
        <v>22083</v>
      </c>
      <c r="B14766" s="66">
        <v>1336131</v>
      </c>
      <c r="C14766" s="65" t="s">
        <v>8487</v>
      </c>
      <c r="D14766" s="66">
        <v>61</v>
      </c>
      <c r="E14766" s="66">
        <v>0</v>
      </c>
    </row>
    <row r="14767" spans="1:5" ht="14.4">
      <c r="A14767" s="65" t="s">
        <v>22084</v>
      </c>
      <c r="B14767" s="66">
        <v>1286990</v>
      </c>
      <c r="C14767" s="65" t="s">
        <v>8487</v>
      </c>
      <c r="D14767" s="66">
        <v>0</v>
      </c>
      <c r="E14767" s="66">
        <v>0</v>
      </c>
    </row>
    <row r="14768" spans="1:5" ht="14.4">
      <c r="A14768" s="65" t="s">
        <v>22085</v>
      </c>
      <c r="B14768" s="66">
        <v>1377313</v>
      </c>
      <c r="C14768" s="65" t="s">
        <v>8487</v>
      </c>
      <c r="D14768" s="66">
        <v>48</v>
      </c>
      <c r="E14768" s="66">
        <v>0</v>
      </c>
    </row>
    <row r="14769" spans="1:5" ht="14.4">
      <c r="A14769" s="65" t="s">
        <v>22086</v>
      </c>
      <c r="B14769" s="66">
        <v>1069468</v>
      </c>
      <c r="C14769" s="65" t="s">
        <v>8487</v>
      </c>
      <c r="D14769" s="66">
        <v>58</v>
      </c>
      <c r="E14769" s="66">
        <v>0</v>
      </c>
    </row>
    <row r="14770" spans="1:5" ht="14.4">
      <c r="A14770" s="65" t="s">
        <v>22087</v>
      </c>
      <c r="B14770" s="66">
        <v>774123</v>
      </c>
      <c r="C14770" s="65" t="s">
        <v>8487</v>
      </c>
      <c r="D14770" s="66">
        <v>62</v>
      </c>
      <c r="E14770" s="66">
        <v>0</v>
      </c>
    </row>
    <row r="14771" spans="1:5" ht="14.4">
      <c r="A14771" s="65" t="s">
        <v>22088</v>
      </c>
      <c r="B14771" s="66">
        <v>1232475</v>
      </c>
      <c r="C14771" s="65" t="s">
        <v>8487</v>
      </c>
      <c r="D14771" s="66">
        <v>64</v>
      </c>
      <c r="E14771" s="66">
        <v>0</v>
      </c>
    </row>
    <row r="14772" spans="1:5" ht="14.4">
      <c r="A14772" s="65" t="s">
        <v>22089</v>
      </c>
      <c r="B14772" s="66">
        <v>878261</v>
      </c>
      <c r="C14772" s="65" t="s">
        <v>8487</v>
      </c>
      <c r="D14772" s="66">
        <v>83</v>
      </c>
      <c r="E14772" s="66">
        <v>0</v>
      </c>
    </row>
    <row r="14773" spans="1:5" ht="14.4">
      <c r="A14773" s="65" t="s">
        <v>22090</v>
      </c>
      <c r="B14773" s="66">
        <v>1345636</v>
      </c>
      <c r="C14773" s="65" t="s">
        <v>8487</v>
      </c>
      <c r="D14773" s="66">
        <v>62</v>
      </c>
      <c r="E14773" s="66">
        <v>0</v>
      </c>
    </row>
    <row r="14774" spans="1:5" ht="14.4">
      <c r="A14774" s="65" t="s">
        <v>22091</v>
      </c>
      <c r="B14774" s="66">
        <v>1047618</v>
      </c>
      <c r="C14774" s="65" t="s">
        <v>8487</v>
      </c>
      <c r="D14774" s="66">
        <v>59</v>
      </c>
      <c r="E14774" s="66">
        <v>0</v>
      </c>
    </row>
    <row r="14775" spans="1:5" ht="14.4">
      <c r="A14775" s="65" t="s">
        <v>22092</v>
      </c>
      <c r="B14775" s="66">
        <v>1024914</v>
      </c>
      <c r="C14775" s="65" t="s">
        <v>8487</v>
      </c>
      <c r="D14775" s="66">
        <v>63</v>
      </c>
      <c r="E14775" s="66">
        <v>0</v>
      </c>
    </row>
    <row r="14776" spans="1:5" ht="14.4">
      <c r="A14776" s="65" t="s">
        <v>22093</v>
      </c>
      <c r="B14776" s="66">
        <v>1370930</v>
      </c>
      <c r="C14776" s="65" t="s">
        <v>8487</v>
      </c>
      <c r="D14776" s="66">
        <v>27</v>
      </c>
      <c r="E14776" s="66">
        <v>0</v>
      </c>
    </row>
    <row r="14777" spans="1:5" ht="14.4">
      <c r="A14777" s="65" t="s">
        <v>22094</v>
      </c>
      <c r="B14777" s="66">
        <v>1007659</v>
      </c>
      <c r="C14777" s="65" t="s">
        <v>8487</v>
      </c>
      <c r="D14777" s="66">
        <v>59</v>
      </c>
      <c r="E14777" s="66">
        <v>0</v>
      </c>
    </row>
    <row r="14778" spans="1:5" ht="14.4">
      <c r="A14778" s="65" t="s">
        <v>22095</v>
      </c>
      <c r="B14778" s="66">
        <v>1044884</v>
      </c>
      <c r="C14778" s="65" t="s">
        <v>8487</v>
      </c>
      <c r="D14778" s="66">
        <v>61</v>
      </c>
      <c r="E14778" s="66">
        <v>0</v>
      </c>
    </row>
    <row r="14779" spans="1:5" ht="14.4">
      <c r="A14779" s="65" t="s">
        <v>22096</v>
      </c>
      <c r="B14779" s="66">
        <v>1382707</v>
      </c>
      <c r="C14779" s="65" t="s">
        <v>8487</v>
      </c>
      <c r="D14779" s="66">
        <v>63</v>
      </c>
      <c r="E14779" s="66">
        <v>0</v>
      </c>
    </row>
    <row r="14780" spans="1:5" ht="14.4">
      <c r="A14780" s="65" t="s">
        <v>22097</v>
      </c>
      <c r="B14780" s="66">
        <v>1370559</v>
      </c>
      <c r="C14780" s="65" t="s">
        <v>8487</v>
      </c>
      <c r="D14780" s="66">
        <v>67</v>
      </c>
      <c r="E14780" s="66">
        <v>0</v>
      </c>
    </row>
    <row r="14781" spans="1:5" ht="14.4">
      <c r="A14781" s="65" t="s">
        <v>22098</v>
      </c>
      <c r="B14781" s="66">
        <v>774440</v>
      </c>
      <c r="C14781" s="65" t="s">
        <v>8487</v>
      </c>
      <c r="D14781" s="66">
        <v>62</v>
      </c>
      <c r="E14781" s="66">
        <v>0</v>
      </c>
    </row>
    <row r="14782" spans="1:5" ht="14.4">
      <c r="A14782" s="65" t="s">
        <v>22099</v>
      </c>
      <c r="B14782" s="66">
        <v>1067597</v>
      </c>
      <c r="C14782" s="65" t="s">
        <v>8487</v>
      </c>
      <c r="D14782" s="66">
        <v>62</v>
      </c>
      <c r="E14782" s="66">
        <v>0</v>
      </c>
    </row>
    <row r="14783" spans="1:5" ht="14.4">
      <c r="A14783" s="65" t="s">
        <v>22100</v>
      </c>
      <c r="B14783" s="66">
        <v>940963</v>
      </c>
      <c r="C14783" s="65" t="s">
        <v>8487</v>
      </c>
      <c r="D14783" s="66">
        <v>61</v>
      </c>
      <c r="E14783" s="66">
        <v>0</v>
      </c>
    </row>
    <row r="14784" spans="1:5" ht="14.4">
      <c r="A14784" s="65" t="s">
        <v>22101</v>
      </c>
      <c r="B14784" s="66">
        <v>788421</v>
      </c>
      <c r="C14784" s="65" t="s">
        <v>8487</v>
      </c>
      <c r="D14784" s="66">
        <v>62</v>
      </c>
      <c r="E14784" s="66">
        <v>0</v>
      </c>
    </row>
    <row r="14785" spans="1:5" ht="14.4">
      <c r="A14785" s="65" t="s">
        <v>22102</v>
      </c>
      <c r="B14785" s="66">
        <v>1016700</v>
      </c>
      <c r="C14785" s="65" t="s">
        <v>8487</v>
      </c>
      <c r="D14785" s="66">
        <v>61</v>
      </c>
      <c r="E14785" s="66">
        <v>0</v>
      </c>
    </row>
    <row r="14786" spans="1:5" ht="14.4">
      <c r="A14786" s="65" t="s">
        <v>22103</v>
      </c>
      <c r="B14786" s="66">
        <v>774211</v>
      </c>
      <c r="C14786" s="65" t="s">
        <v>8487</v>
      </c>
      <c r="D14786" s="66">
        <v>62</v>
      </c>
      <c r="E14786" s="66">
        <v>0</v>
      </c>
    </row>
    <row r="14787" spans="1:5" ht="14.4">
      <c r="A14787" s="65" t="s">
        <v>22104</v>
      </c>
      <c r="B14787" s="66">
        <v>782145</v>
      </c>
      <c r="C14787" s="65" t="s">
        <v>8487</v>
      </c>
      <c r="D14787" s="66">
        <v>50</v>
      </c>
      <c r="E14787" s="66">
        <v>0</v>
      </c>
    </row>
    <row r="14788" spans="1:5" ht="14.4">
      <c r="A14788" s="65" t="s">
        <v>22105</v>
      </c>
      <c r="B14788" s="66">
        <v>1069212</v>
      </c>
      <c r="C14788" s="65" t="s">
        <v>8487</v>
      </c>
      <c r="D14788" s="66">
        <v>61</v>
      </c>
      <c r="E14788" s="66">
        <v>0</v>
      </c>
    </row>
    <row r="14789" spans="1:5" ht="14.4">
      <c r="A14789" s="65" t="s">
        <v>22106</v>
      </c>
      <c r="B14789" s="66">
        <v>1429630</v>
      </c>
      <c r="C14789" s="65" t="s">
        <v>8487</v>
      </c>
      <c r="D14789" s="66">
        <v>0</v>
      </c>
      <c r="E14789" s="66">
        <v>0</v>
      </c>
    </row>
    <row r="14790" spans="1:5" ht="14.4">
      <c r="A14790" s="65" t="s">
        <v>22107</v>
      </c>
      <c r="B14790" s="66">
        <v>1422239</v>
      </c>
      <c r="C14790" s="65" t="s">
        <v>8576</v>
      </c>
      <c r="D14790" s="66">
        <v>0</v>
      </c>
      <c r="E14790" s="66">
        <v>0</v>
      </c>
    </row>
    <row r="14791" spans="1:5" ht="14.4">
      <c r="A14791" s="65" t="s">
        <v>22108</v>
      </c>
      <c r="B14791" s="66">
        <v>1404043</v>
      </c>
      <c r="C14791" s="65" t="s">
        <v>8487</v>
      </c>
      <c r="D14791" s="66">
        <v>46</v>
      </c>
      <c r="E14791" s="66">
        <v>0</v>
      </c>
    </row>
    <row r="14792" spans="1:5" ht="14.4">
      <c r="A14792" s="65" t="s">
        <v>22109</v>
      </c>
      <c r="B14792" s="66">
        <v>943640</v>
      </c>
      <c r="C14792" s="65" t="s">
        <v>8487</v>
      </c>
      <c r="D14792" s="66">
        <v>26</v>
      </c>
      <c r="E14792" s="66">
        <v>0</v>
      </c>
    </row>
    <row r="14793" spans="1:5" ht="14.4">
      <c r="A14793" s="65" t="s">
        <v>22110</v>
      </c>
      <c r="B14793" s="66">
        <v>1436434</v>
      </c>
      <c r="C14793" s="65" t="s">
        <v>8487</v>
      </c>
      <c r="D14793" s="66">
        <v>48</v>
      </c>
      <c r="E14793" s="66">
        <v>0</v>
      </c>
    </row>
    <row r="14794" spans="1:5" ht="14.4">
      <c r="A14794" s="65" t="s">
        <v>22111</v>
      </c>
      <c r="B14794" s="66">
        <v>1415261</v>
      </c>
      <c r="C14794" s="65" t="s">
        <v>8487</v>
      </c>
      <c r="D14794" s="66">
        <v>63</v>
      </c>
      <c r="E14794" s="66">
        <v>0</v>
      </c>
    </row>
    <row r="14795" spans="1:5" ht="14.4">
      <c r="A14795" s="65" t="s">
        <v>22112</v>
      </c>
      <c r="B14795" s="66">
        <v>1420281</v>
      </c>
      <c r="C14795" s="65" t="s">
        <v>8487</v>
      </c>
      <c r="D14795" s="66">
        <v>48</v>
      </c>
      <c r="E14795" s="66">
        <v>0</v>
      </c>
    </row>
    <row r="14796" spans="1:5" ht="14.4">
      <c r="A14796" s="65" t="s">
        <v>22113</v>
      </c>
      <c r="B14796" s="66">
        <v>1361403</v>
      </c>
      <c r="C14796" s="65" t="s">
        <v>8487</v>
      </c>
      <c r="D14796" s="66">
        <v>15</v>
      </c>
      <c r="E14796" s="66">
        <v>0</v>
      </c>
    </row>
    <row r="14797" spans="1:5" ht="14.4">
      <c r="A14797" s="65" t="s">
        <v>22114</v>
      </c>
      <c r="B14797" s="66">
        <v>1432876</v>
      </c>
      <c r="C14797" s="65" t="s">
        <v>8487</v>
      </c>
      <c r="D14797" s="66">
        <v>55</v>
      </c>
      <c r="E14797" s="66">
        <v>0</v>
      </c>
    </row>
    <row r="14798" spans="1:5" ht="14.4">
      <c r="A14798" s="65" t="s">
        <v>22115</v>
      </c>
      <c r="B14798" s="66">
        <v>1452441</v>
      </c>
      <c r="C14798" s="65" t="s">
        <v>8487</v>
      </c>
      <c r="D14798" s="66">
        <v>48</v>
      </c>
      <c r="E14798" s="66">
        <v>0</v>
      </c>
    </row>
    <row r="14799" spans="1:5" ht="14.4">
      <c r="A14799" s="65" t="s">
        <v>22116</v>
      </c>
      <c r="B14799" s="66">
        <v>99999925</v>
      </c>
      <c r="C14799" s="65" t="s">
        <v>1346</v>
      </c>
      <c r="D14799" s="66">
        <v>0</v>
      </c>
      <c r="E14799" s="66">
        <v>0</v>
      </c>
    </row>
    <row r="14800" spans="1:5" ht="14.4">
      <c r="A14800" s="65" t="s">
        <v>22117</v>
      </c>
      <c r="B14800" s="66">
        <v>1346859</v>
      </c>
      <c r="C14800" s="65" t="s">
        <v>8487</v>
      </c>
      <c r="D14800" s="66">
        <v>51</v>
      </c>
      <c r="E14800" s="66">
        <v>0</v>
      </c>
    </row>
    <row r="14801" spans="1:5" ht="14.4">
      <c r="A14801" s="65" t="s">
        <v>22118</v>
      </c>
      <c r="B14801" s="66">
        <v>1398442</v>
      </c>
      <c r="C14801" s="65" t="s">
        <v>8487</v>
      </c>
      <c r="D14801" s="66">
        <v>47</v>
      </c>
      <c r="E14801" s="66">
        <v>0</v>
      </c>
    </row>
    <row r="14802" spans="1:5" ht="14.4">
      <c r="A14802" s="65" t="s">
        <v>22119</v>
      </c>
      <c r="B14802" s="66">
        <v>1287158</v>
      </c>
      <c r="C14802" s="65" t="s">
        <v>8487</v>
      </c>
      <c r="D14802" s="66">
        <v>50</v>
      </c>
      <c r="E14802" s="66">
        <v>0</v>
      </c>
    </row>
    <row r="14803" spans="1:5" ht="14.4">
      <c r="A14803" s="65" t="s">
        <v>22120</v>
      </c>
      <c r="B14803" s="66">
        <v>1331398</v>
      </c>
      <c r="C14803" s="65" t="s">
        <v>8487</v>
      </c>
      <c r="D14803" s="66">
        <v>50</v>
      </c>
      <c r="E14803" s="66">
        <v>0</v>
      </c>
    </row>
    <row r="14804" spans="1:5" ht="14.4">
      <c r="A14804" s="65" t="s">
        <v>22121</v>
      </c>
      <c r="B14804" s="66">
        <v>1144851</v>
      </c>
      <c r="C14804" s="65" t="s">
        <v>8487</v>
      </c>
      <c r="D14804" s="66">
        <v>46</v>
      </c>
      <c r="E14804" s="66">
        <v>0</v>
      </c>
    </row>
    <row r="14805" spans="1:5" ht="14.4">
      <c r="A14805" s="65" t="s">
        <v>22122</v>
      </c>
      <c r="B14805" s="66">
        <v>1464454</v>
      </c>
      <c r="C14805" s="65" t="s">
        <v>8487</v>
      </c>
      <c r="D14805" s="66">
        <v>51</v>
      </c>
      <c r="E14805" s="66">
        <v>3</v>
      </c>
    </row>
    <row r="14806" spans="1:5" ht="14.4">
      <c r="A14806" s="65" t="s">
        <v>1248</v>
      </c>
      <c r="B14806" s="66">
        <v>1378331</v>
      </c>
      <c r="C14806" s="65" t="s">
        <v>8487</v>
      </c>
      <c r="D14806" s="66">
        <v>29</v>
      </c>
      <c r="E14806" s="66">
        <v>19</v>
      </c>
    </row>
    <row r="14807" spans="1:5" ht="14.4">
      <c r="A14807" s="65" t="s">
        <v>22123</v>
      </c>
      <c r="B14807" s="66">
        <v>1035325</v>
      </c>
      <c r="C14807" s="65" t="s">
        <v>8487</v>
      </c>
      <c r="D14807" s="66">
        <v>0</v>
      </c>
      <c r="E14807" s="66">
        <v>0</v>
      </c>
    </row>
    <row r="14808" spans="1:5" ht="14.4">
      <c r="A14808" s="65" t="s">
        <v>22124</v>
      </c>
      <c r="B14808" s="66">
        <v>1222930</v>
      </c>
      <c r="C14808" s="65" t="s">
        <v>8487</v>
      </c>
      <c r="D14808" s="66">
        <v>66</v>
      </c>
      <c r="E14808" s="66">
        <v>0</v>
      </c>
    </row>
    <row r="14809" spans="1:5" ht="14.4">
      <c r="A14809" s="65" t="s">
        <v>22125</v>
      </c>
      <c r="B14809" s="66">
        <v>903404</v>
      </c>
      <c r="C14809" s="65" t="s">
        <v>8487</v>
      </c>
      <c r="D14809" s="66">
        <v>61</v>
      </c>
      <c r="E14809" s="66">
        <v>0</v>
      </c>
    </row>
    <row r="14810" spans="1:5" ht="14.4">
      <c r="A14810" s="65" t="s">
        <v>22126</v>
      </c>
      <c r="B14810" s="66">
        <v>1120596</v>
      </c>
      <c r="C14810" s="65" t="s">
        <v>8487</v>
      </c>
      <c r="D14810" s="66">
        <v>63</v>
      </c>
      <c r="E14810" s="66">
        <v>0</v>
      </c>
    </row>
    <row r="14811" spans="1:5" ht="14.4">
      <c r="A14811" s="65" t="s">
        <v>22127</v>
      </c>
      <c r="B14811" s="66">
        <v>1354103</v>
      </c>
      <c r="C14811" s="65" t="s">
        <v>8487</v>
      </c>
      <c r="D14811" s="66">
        <v>65</v>
      </c>
      <c r="E14811" s="66">
        <v>0</v>
      </c>
    </row>
    <row r="14812" spans="1:5" ht="14.4">
      <c r="A14812" s="65" t="s">
        <v>22128</v>
      </c>
      <c r="B14812" s="66">
        <v>1396289</v>
      </c>
      <c r="C14812" s="65" t="s">
        <v>8487</v>
      </c>
      <c r="D14812" s="66">
        <v>23</v>
      </c>
      <c r="E14812" s="66">
        <v>0</v>
      </c>
    </row>
    <row r="14813" spans="1:5" ht="14.4">
      <c r="A14813" s="65" t="s">
        <v>22129</v>
      </c>
      <c r="B14813" s="66">
        <v>1066945</v>
      </c>
      <c r="C14813" s="65" t="s">
        <v>8487</v>
      </c>
      <c r="D14813" s="66">
        <v>60</v>
      </c>
      <c r="E14813" s="66">
        <v>0</v>
      </c>
    </row>
    <row r="14814" spans="1:5" ht="14.4">
      <c r="A14814" s="65" t="s">
        <v>22130</v>
      </c>
      <c r="B14814" s="66">
        <v>1011130</v>
      </c>
      <c r="C14814" s="65" t="s">
        <v>8487</v>
      </c>
      <c r="D14814" s="66">
        <v>43</v>
      </c>
      <c r="E14814" s="66">
        <v>0</v>
      </c>
    </row>
    <row r="14815" spans="1:5" ht="14.4">
      <c r="A14815" s="65" t="s">
        <v>22131</v>
      </c>
      <c r="B14815" s="66">
        <v>1065203</v>
      </c>
      <c r="C14815" s="65" t="s">
        <v>8691</v>
      </c>
      <c r="D14815" s="66">
        <v>0</v>
      </c>
      <c r="E14815" s="66">
        <v>0</v>
      </c>
    </row>
    <row r="14816" spans="1:5" ht="14.4">
      <c r="A14816" s="65" t="s">
        <v>22132</v>
      </c>
      <c r="B14816" s="66">
        <v>1056257</v>
      </c>
      <c r="C14816" s="65" t="s">
        <v>8487</v>
      </c>
      <c r="D14816" s="66">
        <v>11</v>
      </c>
      <c r="E14816" s="66">
        <v>0</v>
      </c>
    </row>
    <row r="14817" spans="1:5" ht="14.4">
      <c r="A14817" s="65" t="s">
        <v>22133</v>
      </c>
      <c r="B14817" s="66">
        <v>1146398</v>
      </c>
      <c r="C14817" s="65" t="s">
        <v>8487</v>
      </c>
      <c r="D14817" s="66">
        <v>56</v>
      </c>
      <c r="E14817" s="66">
        <v>0</v>
      </c>
    </row>
    <row r="14818" spans="1:5" ht="14.4">
      <c r="A14818" s="65" t="s">
        <v>22134</v>
      </c>
      <c r="B14818" s="66">
        <v>1243704</v>
      </c>
      <c r="C14818" s="65" t="s">
        <v>8576</v>
      </c>
      <c r="D14818" s="66">
        <v>0</v>
      </c>
      <c r="E14818" s="66">
        <v>0</v>
      </c>
    </row>
    <row r="14819" spans="1:5" ht="14.4">
      <c r="A14819" s="65" t="s">
        <v>22135</v>
      </c>
      <c r="B14819" s="66">
        <v>1420110</v>
      </c>
      <c r="C14819" s="65" t="s">
        <v>8487</v>
      </c>
      <c r="D14819" s="66">
        <v>40</v>
      </c>
      <c r="E14819" s="66">
        <v>0</v>
      </c>
    </row>
    <row r="14820" spans="1:5" ht="14.4">
      <c r="A14820" s="65" t="s">
        <v>22136</v>
      </c>
      <c r="B14820" s="66">
        <v>1407343</v>
      </c>
      <c r="C14820" s="65" t="s">
        <v>8576</v>
      </c>
      <c r="D14820" s="66">
        <v>0</v>
      </c>
      <c r="E14820" s="66">
        <v>0</v>
      </c>
    </row>
    <row r="14821" spans="1:5" ht="14.4">
      <c r="A14821" s="65" t="s">
        <v>22137</v>
      </c>
      <c r="B14821" s="66">
        <v>1356862</v>
      </c>
      <c r="C14821" s="65" t="s">
        <v>8487</v>
      </c>
      <c r="D14821" s="66">
        <v>62</v>
      </c>
      <c r="E14821" s="66">
        <v>0</v>
      </c>
    </row>
    <row r="14822" spans="1:5" ht="14.4">
      <c r="A14822" s="65" t="s">
        <v>22138</v>
      </c>
      <c r="B14822" s="66">
        <v>941954</v>
      </c>
      <c r="C14822" s="65" t="s">
        <v>8487</v>
      </c>
      <c r="D14822" s="66">
        <v>30</v>
      </c>
      <c r="E14822" s="66">
        <v>0</v>
      </c>
    </row>
    <row r="14823" spans="1:5" ht="14.4">
      <c r="A14823" s="65" t="s">
        <v>22139</v>
      </c>
      <c r="B14823" s="66">
        <v>1092215</v>
      </c>
      <c r="C14823" s="65" t="s">
        <v>8487</v>
      </c>
      <c r="D14823" s="66">
        <v>60</v>
      </c>
      <c r="E14823" s="66">
        <v>0</v>
      </c>
    </row>
    <row r="14824" spans="1:5" ht="14.4">
      <c r="A14824" s="65" t="s">
        <v>22140</v>
      </c>
      <c r="B14824" s="66">
        <v>1465121</v>
      </c>
      <c r="C14824" s="65" t="s">
        <v>8487</v>
      </c>
      <c r="D14824" s="66">
        <v>32</v>
      </c>
      <c r="E14824" s="66">
        <v>0</v>
      </c>
    </row>
    <row r="14825" spans="1:5" ht="14.4">
      <c r="A14825" s="65" t="s">
        <v>22141</v>
      </c>
      <c r="B14825" s="66">
        <v>1446958</v>
      </c>
      <c r="C14825" s="65" t="s">
        <v>8487</v>
      </c>
      <c r="D14825" s="66">
        <v>0</v>
      </c>
      <c r="E14825" s="66">
        <v>0</v>
      </c>
    </row>
    <row r="14826" spans="1:5" ht="14.4">
      <c r="A14826" s="65" t="s">
        <v>22142</v>
      </c>
      <c r="B14826" s="66">
        <v>774564</v>
      </c>
      <c r="C14826" s="65" t="s">
        <v>8487</v>
      </c>
      <c r="D14826" s="66">
        <v>59</v>
      </c>
      <c r="E14826" s="66">
        <v>0</v>
      </c>
    </row>
    <row r="14827" spans="1:5" ht="14.4">
      <c r="A14827" s="65" t="s">
        <v>22143</v>
      </c>
      <c r="B14827" s="66">
        <v>1458784</v>
      </c>
      <c r="C14827" s="65" t="s">
        <v>8487</v>
      </c>
      <c r="D14827" s="66">
        <v>48</v>
      </c>
      <c r="E14827" s="66">
        <v>0</v>
      </c>
    </row>
    <row r="14828" spans="1:5" ht="14.4">
      <c r="A14828" s="65" t="s">
        <v>22144</v>
      </c>
      <c r="B14828" s="66">
        <v>989547</v>
      </c>
      <c r="C14828" s="65" t="s">
        <v>8487</v>
      </c>
      <c r="D14828" s="66">
        <v>57</v>
      </c>
      <c r="E14828" s="66">
        <v>0</v>
      </c>
    </row>
    <row r="14829" spans="1:5" ht="14.4">
      <c r="A14829" s="65" t="s">
        <v>22145</v>
      </c>
      <c r="B14829" s="66">
        <v>1378331</v>
      </c>
      <c r="C14829" s="65" t="s">
        <v>8487</v>
      </c>
      <c r="D14829" s="66">
        <v>0</v>
      </c>
      <c r="E14829" s="66">
        <v>0</v>
      </c>
    </row>
    <row r="14830" spans="1:5" ht="14.4">
      <c r="A14830" s="65" t="s">
        <v>1398</v>
      </c>
      <c r="B14830" s="66">
        <v>1019588</v>
      </c>
      <c r="C14830" s="65" t="s">
        <v>8487</v>
      </c>
      <c r="D14830" s="66">
        <v>29</v>
      </c>
      <c r="E14830" s="66">
        <v>19</v>
      </c>
    </row>
    <row r="14831" spans="1:5" ht="14.4">
      <c r="A14831" s="65" t="s">
        <v>22146</v>
      </c>
      <c r="B14831" s="66">
        <v>1286990</v>
      </c>
      <c r="C14831" s="65" t="s">
        <v>8487</v>
      </c>
      <c r="D14831" s="66">
        <v>0</v>
      </c>
      <c r="E14831" s="66">
        <v>0</v>
      </c>
    </row>
    <row r="14832" spans="1:5" ht="14.4">
      <c r="A14832" s="65" t="s">
        <v>22147</v>
      </c>
      <c r="B14832" s="66">
        <v>1414036</v>
      </c>
      <c r="C14832" s="65" t="s">
        <v>8487</v>
      </c>
      <c r="D14832" s="66">
        <v>60</v>
      </c>
      <c r="E14832" s="66">
        <v>0</v>
      </c>
    </row>
    <row r="14833" spans="1:5" ht="14.4">
      <c r="A14833" s="65" t="s">
        <v>22148</v>
      </c>
      <c r="B14833" s="66">
        <v>1187087</v>
      </c>
      <c r="C14833" s="65" t="s">
        <v>8487</v>
      </c>
      <c r="D14833" s="66">
        <v>67</v>
      </c>
      <c r="E14833" s="66">
        <v>0</v>
      </c>
    </row>
    <row r="14834" spans="1:5" ht="14.4">
      <c r="A14834" s="65" t="s">
        <v>22149</v>
      </c>
      <c r="B14834" s="66">
        <v>1058399</v>
      </c>
      <c r="C14834" s="65" t="s">
        <v>8487</v>
      </c>
      <c r="D14834" s="66">
        <v>61</v>
      </c>
      <c r="E14834" s="66">
        <v>0</v>
      </c>
    </row>
    <row r="14835" spans="1:5" ht="14.4">
      <c r="A14835" s="65" t="s">
        <v>22150</v>
      </c>
      <c r="B14835" s="66">
        <v>1024282</v>
      </c>
      <c r="C14835" s="65" t="s">
        <v>8487</v>
      </c>
      <c r="D14835" s="66">
        <v>61</v>
      </c>
      <c r="E14835" s="66">
        <v>0</v>
      </c>
    </row>
    <row r="14836" spans="1:5" ht="14.4">
      <c r="A14836" s="65" t="s">
        <v>22151</v>
      </c>
      <c r="B14836" s="66">
        <v>933568</v>
      </c>
      <c r="C14836" s="65" t="s">
        <v>8487</v>
      </c>
      <c r="D14836" s="66">
        <v>60</v>
      </c>
      <c r="E14836" s="66">
        <v>0</v>
      </c>
    </row>
    <row r="14837" spans="1:5" ht="14.4">
      <c r="A14837" s="65" t="s">
        <v>22152</v>
      </c>
      <c r="B14837" s="66">
        <v>1351848</v>
      </c>
      <c r="C14837" s="65" t="s">
        <v>8487</v>
      </c>
      <c r="D14837" s="66">
        <v>19</v>
      </c>
      <c r="E14837" s="66">
        <v>0</v>
      </c>
    </row>
    <row r="14838" spans="1:5" ht="14.4">
      <c r="A14838" s="65" t="s">
        <v>22153</v>
      </c>
      <c r="B14838" s="66">
        <v>1255397</v>
      </c>
      <c r="C14838" s="65" t="s">
        <v>8487</v>
      </c>
      <c r="D14838" s="66">
        <v>61</v>
      </c>
      <c r="E14838" s="66">
        <v>0</v>
      </c>
    </row>
    <row r="14839" spans="1:5" ht="14.4">
      <c r="A14839" s="65" t="s">
        <v>22154</v>
      </c>
      <c r="B14839" s="66">
        <v>1400407</v>
      </c>
      <c r="C14839" s="65" t="s">
        <v>8487</v>
      </c>
      <c r="D14839" s="66">
        <v>63</v>
      </c>
      <c r="E14839" s="66">
        <v>0</v>
      </c>
    </row>
    <row r="14840" spans="1:5" ht="14.4">
      <c r="A14840" s="65" t="s">
        <v>22155</v>
      </c>
      <c r="B14840" s="66">
        <v>1168215</v>
      </c>
      <c r="C14840" s="65" t="s">
        <v>8487</v>
      </c>
      <c r="D14840" s="66">
        <v>59</v>
      </c>
      <c r="E14840" s="66">
        <v>0</v>
      </c>
    </row>
    <row r="14841" spans="1:5" ht="14.4">
      <c r="A14841" s="65" t="s">
        <v>22156</v>
      </c>
      <c r="B14841" s="66">
        <v>968385</v>
      </c>
      <c r="C14841" s="65" t="s">
        <v>8487</v>
      </c>
      <c r="D14841" s="66">
        <v>60</v>
      </c>
      <c r="E14841" s="66">
        <v>0</v>
      </c>
    </row>
    <row r="14842" spans="1:5" ht="14.4">
      <c r="A14842" s="65" t="s">
        <v>22157</v>
      </c>
      <c r="B14842" s="66">
        <v>1066843</v>
      </c>
      <c r="C14842" s="65" t="s">
        <v>8691</v>
      </c>
      <c r="D14842" s="66">
        <v>0</v>
      </c>
      <c r="E14842" s="66">
        <v>0</v>
      </c>
    </row>
    <row r="14843" spans="1:5" ht="14.4">
      <c r="A14843" s="65" t="s">
        <v>22158</v>
      </c>
      <c r="B14843" s="66">
        <v>1021427</v>
      </c>
      <c r="C14843" s="65" t="s">
        <v>8487</v>
      </c>
      <c r="D14843" s="66">
        <v>60</v>
      </c>
      <c r="E14843" s="66">
        <v>0</v>
      </c>
    </row>
    <row r="14844" spans="1:5" ht="14.4">
      <c r="A14844" s="65" t="s">
        <v>22159</v>
      </c>
      <c r="B14844" s="66">
        <v>811849</v>
      </c>
      <c r="C14844" s="65" t="s">
        <v>8487</v>
      </c>
      <c r="D14844" s="66">
        <v>60</v>
      </c>
      <c r="E14844" s="66">
        <v>0</v>
      </c>
    </row>
    <row r="14845" spans="1:5" ht="14.4">
      <c r="A14845" s="65" t="s">
        <v>22160</v>
      </c>
      <c r="B14845" s="66">
        <v>774347</v>
      </c>
      <c r="C14845" s="65" t="s">
        <v>8487</v>
      </c>
      <c r="D14845" s="66">
        <v>63</v>
      </c>
      <c r="E14845" s="66">
        <v>0</v>
      </c>
    </row>
    <row r="14846" spans="1:5" ht="14.4">
      <c r="A14846" s="65" t="s">
        <v>22161</v>
      </c>
      <c r="B14846" s="66">
        <v>1012641</v>
      </c>
      <c r="C14846" s="65" t="s">
        <v>8487</v>
      </c>
      <c r="D14846" s="66">
        <v>61</v>
      </c>
      <c r="E14846" s="66">
        <v>0</v>
      </c>
    </row>
    <row r="14847" spans="1:5" ht="14.4">
      <c r="A14847" s="65" t="s">
        <v>22162</v>
      </c>
      <c r="B14847" s="66">
        <v>1385145</v>
      </c>
      <c r="C14847" s="65" t="s">
        <v>8487</v>
      </c>
      <c r="D14847" s="66">
        <v>61</v>
      </c>
      <c r="E14847" s="66">
        <v>0</v>
      </c>
    </row>
    <row r="14848" spans="1:5" ht="14.4">
      <c r="A14848" s="65" t="s">
        <v>22163</v>
      </c>
      <c r="B14848" s="66">
        <v>787073</v>
      </c>
      <c r="C14848" s="65" t="s">
        <v>8487</v>
      </c>
      <c r="D14848" s="66">
        <v>61</v>
      </c>
      <c r="E14848" s="66">
        <v>0</v>
      </c>
    </row>
    <row r="14849" spans="1:5" ht="14.4">
      <c r="A14849" s="65" t="s">
        <v>22164</v>
      </c>
      <c r="B14849" s="66">
        <v>1087015</v>
      </c>
      <c r="C14849" s="65" t="s">
        <v>8576</v>
      </c>
      <c r="D14849" s="66">
        <v>63</v>
      </c>
      <c r="E14849" s="66">
        <v>0</v>
      </c>
    </row>
    <row r="14850" spans="1:5" ht="14.4">
      <c r="A14850" s="65" t="s">
        <v>22165</v>
      </c>
      <c r="B14850" s="66">
        <v>1423226</v>
      </c>
      <c r="C14850" s="65" t="s">
        <v>8487</v>
      </c>
      <c r="D14850" s="66">
        <v>8</v>
      </c>
      <c r="E14850" s="66">
        <v>0</v>
      </c>
    </row>
    <row r="14851" spans="1:5" ht="14.4">
      <c r="A14851" s="65" t="s">
        <v>22166</v>
      </c>
      <c r="B14851" s="66">
        <v>1403804</v>
      </c>
      <c r="C14851" s="65" t="s">
        <v>8487</v>
      </c>
      <c r="D14851" s="66">
        <v>37</v>
      </c>
      <c r="E14851" s="66">
        <v>0</v>
      </c>
    </row>
    <row r="14852" spans="1:5" ht="14.4">
      <c r="A14852" s="65" t="s">
        <v>22167</v>
      </c>
      <c r="B14852" s="66">
        <v>1354423</v>
      </c>
      <c r="C14852" s="65" t="s">
        <v>8487</v>
      </c>
      <c r="D14852" s="66">
        <v>62</v>
      </c>
      <c r="E14852" s="66">
        <v>0</v>
      </c>
    </row>
    <row r="14853" spans="1:5" ht="14.4">
      <c r="A14853" s="65" t="s">
        <v>22168</v>
      </c>
      <c r="B14853" s="66">
        <v>1352507</v>
      </c>
      <c r="C14853" s="65" t="s">
        <v>8487</v>
      </c>
      <c r="D14853" s="66">
        <v>54</v>
      </c>
      <c r="E14853" s="66">
        <v>0</v>
      </c>
    </row>
    <row r="14854" spans="1:5" ht="14.4">
      <c r="A14854" s="65" t="s">
        <v>22169</v>
      </c>
      <c r="B14854" s="66">
        <v>1035114</v>
      </c>
      <c r="C14854" s="65" t="s">
        <v>8487</v>
      </c>
      <c r="D14854" s="66">
        <v>60</v>
      </c>
      <c r="E14854" s="66">
        <v>0</v>
      </c>
    </row>
    <row r="14855" spans="1:5" ht="14.4">
      <c r="A14855" s="65" t="s">
        <v>22170</v>
      </c>
      <c r="B14855" s="66">
        <v>1383673</v>
      </c>
      <c r="C14855" s="65" t="s">
        <v>8576</v>
      </c>
      <c r="D14855" s="66">
        <v>0</v>
      </c>
      <c r="E14855" s="66">
        <v>0</v>
      </c>
    </row>
    <row r="14856" spans="1:5" ht="14.4">
      <c r="A14856" s="65" t="s">
        <v>22171</v>
      </c>
      <c r="B14856" s="66">
        <v>903404</v>
      </c>
      <c r="C14856" s="65" t="s">
        <v>8487</v>
      </c>
      <c r="D14856" s="66">
        <v>49</v>
      </c>
      <c r="E14856" s="66">
        <v>0</v>
      </c>
    </row>
    <row r="14857" spans="1:5" ht="14.4">
      <c r="A14857" s="65" t="s">
        <v>22172</v>
      </c>
      <c r="B14857" s="66">
        <v>1357341</v>
      </c>
      <c r="C14857" s="65" t="s">
        <v>8487</v>
      </c>
      <c r="D14857" s="66">
        <v>5</v>
      </c>
      <c r="E14857" s="66">
        <v>0</v>
      </c>
    </row>
    <row r="14858" spans="1:5" ht="14.4">
      <c r="A14858" s="65" t="s">
        <v>22173</v>
      </c>
      <c r="B14858" s="66">
        <v>1331214</v>
      </c>
      <c r="C14858" s="65" t="s">
        <v>8487</v>
      </c>
      <c r="D14858" s="66">
        <v>48</v>
      </c>
      <c r="E14858" s="66">
        <v>0</v>
      </c>
    </row>
    <row r="14859" spans="1:5" ht="14.4">
      <c r="A14859" s="65" t="s">
        <v>22174</v>
      </c>
      <c r="B14859" s="66">
        <v>1423796</v>
      </c>
      <c r="C14859" s="65" t="s">
        <v>8487</v>
      </c>
      <c r="D14859" s="66">
        <v>59</v>
      </c>
      <c r="E14859" s="66">
        <v>0</v>
      </c>
    </row>
    <row r="14860" spans="1:5" ht="14.4">
      <c r="A14860" s="65" t="s">
        <v>22175</v>
      </c>
      <c r="B14860" s="66">
        <v>1264519</v>
      </c>
      <c r="C14860" s="65" t="s">
        <v>8487</v>
      </c>
      <c r="D14860" s="66">
        <v>49</v>
      </c>
      <c r="E14860" s="66">
        <v>0</v>
      </c>
    </row>
    <row r="14861" spans="1:5" ht="14.4">
      <c r="A14861" s="65" t="s">
        <v>22176</v>
      </c>
      <c r="B14861" s="66">
        <v>1439026</v>
      </c>
      <c r="C14861" s="65" t="s">
        <v>8487</v>
      </c>
      <c r="D14861" s="66">
        <v>27</v>
      </c>
      <c r="E14861" s="66">
        <v>0</v>
      </c>
    </row>
    <row r="14862" spans="1:5" ht="14.4">
      <c r="A14862" s="65" t="s">
        <v>22177</v>
      </c>
      <c r="B14862" s="66">
        <v>1394792</v>
      </c>
      <c r="C14862" s="65" t="s">
        <v>8487</v>
      </c>
      <c r="D14862" s="66">
        <v>49</v>
      </c>
      <c r="E14862" s="66">
        <v>0</v>
      </c>
    </row>
    <row r="14863" spans="1:5" ht="14.4">
      <c r="A14863" s="65" t="s">
        <v>22178</v>
      </c>
      <c r="B14863" s="66">
        <v>1587018</v>
      </c>
      <c r="C14863" s="65" t="s">
        <v>8487</v>
      </c>
      <c r="D14863" s="66">
        <v>49</v>
      </c>
      <c r="E14863" s="66">
        <v>-1</v>
      </c>
    </row>
    <row r="14864" spans="1:5" ht="14.4">
      <c r="A14864" s="65" t="s">
        <v>22179</v>
      </c>
      <c r="B14864" s="66">
        <v>1428804</v>
      </c>
      <c r="C14864" s="65" t="s">
        <v>8487</v>
      </c>
      <c r="D14864" s="66">
        <v>61</v>
      </c>
      <c r="E14864" s="66">
        <v>0</v>
      </c>
    </row>
    <row r="14865" spans="1:5" ht="14.4">
      <c r="A14865" s="65" t="s">
        <v>22180</v>
      </c>
      <c r="B14865" s="66">
        <v>774523</v>
      </c>
      <c r="C14865" s="65" t="s">
        <v>8487</v>
      </c>
      <c r="D14865" s="66">
        <v>61</v>
      </c>
      <c r="E14865" s="66">
        <v>0</v>
      </c>
    </row>
    <row r="14866" spans="1:5" ht="14.4">
      <c r="A14866" s="65" t="s">
        <v>22181</v>
      </c>
      <c r="B14866" s="66">
        <v>774185</v>
      </c>
      <c r="C14866" s="65" t="s">
        <v>8487</v>
      </c>
      <c r="D14866" s="66">
        <v>23</v>
      </c>
      <c r="E14866" s="66">
        <v>0</v>
      </c>
    </row>
    <row r="14867" spans="1:5" ht="14.4">
      <c r="A14867" s="65" t="s">
        <v>22182</v>
      </c>
      <c r="B14867" s="66">
        <v>948986</v>
      </c>
      <c r="C14867" s="65" t="s">
        <v>8487</v>
      </c>
      <c r="D14867" s="66">
        <v>61</v>
      </c>
      <c r="E14867" s="66">
        <v>0</v>
      </c>
    </row>
    <row r="14868" spans="1:5" ht="14.4">
      <c r="A14868" s="65" t="s">
        <v>22183</v>
      </c>
      <c r="B14868" s="66">
        <v>1330852</v>
      </c>
      <c r="C14868" s="65" t="s">
        <v>8487</v>
      </c>
      <c r="D14868" s="66">
        <v>63</v>
      </c>
      <c r="E14868" s="66">
        <v>0</v>
      </c>
    </row>
    <row r="14869" spans="1:5" ht="14.4">
      <c r="A14869" s="65" t="s">
        <v>22184</v>
      </c>
      <c r="B14869" s="66">
        <v>1016705</v>
      </c>
      <c r="C14869" s="65" t="s">
        <v>8487</v>
      </c>
      <c r="D14869" s="66">
        <v>63</v>
      </c>
      <c r="E14869" s="66">
        <v>0</v>
      </c>
    </row>
    <row r="14870" spans="1:5" ht="14.4">
      <c r="A14870" s="65" t="s">
        <v>22185</v>
      </c>
      <c r="B14870" s="66">
        <v>1344141</v>
      </c>
      <c r="C14870" s="65" t="s">
        <v>8487</v>
      </c>
      <c r="D14870" s="66">
        <v>62</v>
      </c>
      <c r="E14870" s="66">
        <v>0</v>
      </c>
    </row>
    <row r="14871" spans="1:5" ht="14.4">
      <c r="A14871" s="65" t="s">
        <v>22186</v>
      </c>
      <c r="B14871" s="66">
        <v>1374985</v>
      </c>
      <c r="C14871" s="65" t="s">
        <v>8487</v>
      </c>
      <c r="D14871" s="66">
        <v>62</v>
      </c>
      <c r="E14871" s="66">
        <v>0</v>
      </c>
    </row>
    <row r="14872" spans="1:5" ht="14.4">
      <c r="A14872" s="65" t="s">
        <v>22187</v>
      </c>
      <c r="B14872" s="66">
        <v>892735</v>
      </c>
      <c r="C14872" s="65" t="s">
        <v>8487</v>
      </c>
      <c r="D14872" s="66">
        <v>62</v>
      </c>
      <c r="E14872" s="66">
        <v>0</v>
      </c>
    </row>
    <row r="14873" spans="1:5" ht="14.4">
      <c r="A14873" s="65" t="s">
        <v>22188</v>
      </c>
      <c r="B14873" s="66">
        <v>1011121</v>
      </c>
      <c r="C14873" s="65" t="s">
        <v>8487</v>
      </c>
      <c r="D14873" s="66">
        <v>61</v>
      </c>
      <c r="E14873" s="66">
        <v>0</v>
      </c>
    </row>
    <row r="14874" spans="1:5" ht="14.4">
      <c r="A14874" s="65" t="s">
        <v>22189</v>
      </c>
      <c r="B14874" s="66">
        <v>1232476</v>
      </c>
      <c r="C14874" s="65" t="s">
        <v>8487</v>
      </c>
      <c r="D14874" s="66">
        <v>17</v>
      </c>
      <c r="E14874" s="66">
        <v>0</v>
      </c>
    </row>
    <row r="14875" spans="1:5" ht="14.4">
      <c r="A14875" s="65" t="s">
        <v>22190</v>
      </c>
      <c r="B14875" s="66">
        <v>1357341</v>
      </c>
      <c r="C14875" s="65" t="s">
        <v>8487</v>
      </c>
      <c r="D14875" s="66">
        <v>44</v>
      </c>
      <c r="E14875" s="66">
        <v>0</v>
      </c>
    </row>
    <row r="14876" spans="1:5" ht="14.4">
      <c r="A14876" s="65" t="s">
        <v>22191</v>
      </c>
      <c r="B14876" s="66">
        <v>1069097</v>
      </c>
      <c r="C14876" s="65" t="s">
        <v>8487</v>
      </c>
      <c r="D14876" s="66">
        <v>72</v>
      </c>
      <c r="E14876" s="66">
        <v>0</v>
      </c>
    </row>
    <row r="14877" spans="1:5" ht="14.4">
      <c r="A14877" s="65" t="s">
        <v>22192</v>
      </c>
      <c r="B14877" s="66">
        <v>1348525</v>
      </c>
      <c r="C14877" s="65" t="s">
        <v>8487</v>
      </c>
      <c r="D14877" s="66">
        <v>59</v>
      </c>
      <c r="E14877" s="66">
        <v>0</v>
      </c>
    </row>
    <row r="14878" spans="1:5" ht="14.4">
      <c r="A14878" s="65" t="s">
        <v>22193</v>
      </c>
      <c r="B14878" s="66">
        <v>1385145</v>
      </c>
      <c r="C14878" s="65" t="s">
        <v>8487</v>
      </c>
      <c r="D14878" s="66">
        <v>62</v>
      </c>
      <c r="E14878" s="66">
        <v>0</v>
      </c>
    </row>
    <row r="14879" spans="1:5" ht="14.4">
      <c r="A14879" s="65" t="s">
        <v>22194</v>
      </c>
      <c r="B14879" s="66">
        <v>1055846</v>
      </c>
      <c r="C14879" s="65" t="s">
        <v>8487</v>
      </c>
      <c r="D14879" s="66">
        <v>61</v>
      </c>
      <c r="E14879" s="66">
        <v>0</v>
      </c>
    </row>
    <row r="14880" spans="1:5" ht="14.4">
      <c r="A14880" s="65" t="s">
        <v>22195</v>
      </c>
      <c r="B14880" s="66">
        <v>1167026</v>
      </c>
      <c r="C14880" s="65" t="s">
        <v>8487</v>
      </c>
      <c r="D14880" s="66">
        <v>63</v>
      </c>
      <c r="E14880" s="66">
        <v>0</v>
      </c>
    </row>
    <row r="14881" spans="1:5" ht="14.4">
      <c r="A14881" s="65" t="s">
        <v>22196</v>
      </c>
      <c r="B14881" s="66">
        <v>1030882</v>
      </c>
      <c r="C14881" s="65" t="s">
        <v>8487</v>
      </c>
      <c r="D14881" s="66">
        <v>61</v>
      </c>
      <c r="E14881" s="66">
        <v>0</v>
      </c>
    </row>
    <row r="14882" spans="1:5" ht="14.4">
      <c r="A14882" s="65" t="s">
        <v>22197</v>
      </c>
      <c r="B14882" s="66">
        <v>1405595</v>
      </c>
      <c r="C14882" s="65" t="s">
        <v>8487</v>
      </c>
      <c r="D14882" s="66">
        <v>62</v>
      </c>
      <c r="E14882" s="66">
        <v>0</v>
      </c>
    </row>
    <row r="14883" spans="1:5" ht="14.4">
      <c r="A14883" s="65" t="s">
        <v>22198</v>
      </c>
      <c r="B14883" s="66">
        <v>1035108</v>
      </c>
      <c r="C14883" s="65" t="s">
        <v>8487</v>
      </c>
      <c r="D14883" s="66">
        <v>71</v>
      </c>
      <c r="E14883" s="66">
        <v>0</v>
      </c>
    </row>
    <row r="14884" spans="1:5" ht="14.4">
      <c r="A14884" s="65" t="s">
        <v>22199</v>
      </c>
      <c r="B14884" s="66">
        <v>1097433</v>
      </c>
      <c r="C14884" s="65" t="s">
        <v>8487</v>
      </c>
      <c r="D14884" s="66">
        <v>79</v>
      </c>
      <c r="E14884" s="66">
        <v>0</v>
      </c>
    </row>
    <row r="14885" spans="1:5" ht="14.4">
      <c r="A14885" s="65" t="s">
        <v>22200</v>
      </c>
      <c r="B14885" s="66">
        <v>1056282</v>
      </c>
      <c r="C14885" s="65" t="s">
        <v>8487</v>
      </c>
      <c r="D14885" s="66">
        <v>61</v>
      </c>
      <c r="E14885" s="66">
        <v>0</v>
      </c>
    </row>
    <row r="14886" spans="1:5" ht="14.4">
      <c r="A14886" s="65" t="s">
        <v>22201</v>
      </c>
      <c r="B14886" s="66">
        <v>931195</v>
      </c>
      <c r="C14886" s="65" t="s">
        <v>8487</v>
      </c>
      <c r="D14886" s="66">
        <v>61</v>
      </c>
      <c r="E14886" s="66">
        <v>0</v>
      </c>
    </row>
    <row r="14887" spans="1:5" ht="14.4">
      <c r="A14887" s="65" t="s">
        <v>22202</v>
      </c>
      <c r="B14887" s="66">
        <v>1353557</v>
      </c>
      <c r="C14887" s="65" t="s">
        <v>8487</v>
      </c>
      <c r="D14887" s="66">
        <v>43</v>
      </c>
      <c r="E14887" s="66">
        <v>0</v>
      </c>
    </row>
    <row r="14888" spans="1:5" ht="14.4">
      <c r="A14888" s="65" t="s">
        <v>22203</v>
      </c>
      <c r="B14888" s="66">
        <v>1202607</v>
      </c>
      <c r="C14888" s="65" t="s">
        <v>8487</v>
      </c>
      <c r="D14888" s="66">
        <v>0</v>
      </c>
      <c r="E14888" s="66">
        <v>0</v>
      </c>
    </row>
    <row r="14889" spans="1:5" ht="14.4">
      <c r="A14889" s="65" t="s">
        <v>22204</v>
      </c>
      <c r="B14889" s="66">
        <v>1417151</v>
      </c>
      <c r="C14889" s="65" t="s">
        <v>8576</v>
      </c>
      <c r="D14889" s="66">
        <v>0</v>
      </c>
      <c r="E14889" s="66">
        <v>0</v>
      </c>
    </row>
    <row r="14890" spans="1:5" ht="14.4">
      <c r="A14890" s="65" t="s">
        <v>22205</v>
      </c>
      <c r="B14890" s="66">
        <v>1028661</v>
      </c>
      <c r="C14890" s="65" t="s">
        <v>8487</v>
      </c>
      <c r="D14890" s="66">
        <v>53</v>
      </c>
      <c r="E14890" s="66">
        <v>0</v>
      </c>
    </row>
    <row r="14891" spans="1:5" ht="14.4">
      <c r="A14891" s="65" t="s">
        <v>22206</v>
      </c>
      <c r="B14891" s="66">
        <v>774380</v>
      </c>
      <c r="C14891" s="65" t="s">
        <v>8487</v>
      </c>
      <c r="D14891" s="66">
        <v>0</v>
      </c>
      <c r="E14891" s="66">
        <v>0</v>
      </c>
    </row>
    <row r="14892" spans="1:5" ht="14.4">
      <c r="A14892" s="65" t="s">
        <v>22207</v>
      </c>
      <c r="B14892" s="66">
        <v>1328498</v>
      </c>
      <c r="C14892" s="65" t="s">
        <v>8487</v>
      </c>
      <c r="D14892" s="66">
        <v>55</v>
      </c>
      <c r="E14892" s="66">
        <v>0</v>
      </c>
    </row>
    <row r="14893" spans="1:5" ht="14.4">
      <c r="A14893" s="65" t="s">
        <v>22208</v>
      </c>
      <c r="B14893" s="66">
        <v>1351495</v>
      </c>
      <c r="C14893" s="65" t="s">
        <v>8487</v>
      </c>
      <c r="D14893" s="66">
        <v>39</v>
      </c>
      <c r="E14893" s="66">
        <v>0</v>
      </c>
    </row>
    <row r="14894" spans="1:5" ht="14.4">
      <c r="A14894" s="65" t="s">
        <v>22209</v>
      </c>
      <c r="B14894" s="66">
        <v>774380</v>
      </c>
      <c r="C14894" s="65" t="s">
        <v>8487</v>
      </c>
      <c r="D14894" s="66">
        <v>48</v>
      </c>
      <c r="E14894" s="66">
        <v>0</v>
      </c>
    </row>
    <row r="14895" spans="1:5" ht="14.4">
      <c r="A14895" s="65" t="s">
        <v>22210</v>
      </c>
      <c r="B14895" s="66">
        <v>1019576</v>
      </c>
      <c r="C14895" s="65" t="s">
        <v>8487</v>
      </c>
      <c r="D14895" s="66">
        <v>70</v>
      </c>
      <c r="E14895" s="66">
        <v>0</v>
      </c>
    </row>
    <row r="14896" spans="1:5" ht="14.4">
      <c r="A14896" s="65" t="s">
        <v>22211</v>
      </c>
      <c r="B14896" s="66">
        <v>988338</v>
      </c>
      <c r="C14896" s="65" t="s">
        <v>8487</v>
      </c>
      <c r="D14896" s="66">
        <v>63</v>
      </c>
      <c r="E14896" s="66">
        <v>0</v>
      </c>
    </row>
    <row r="14897" spans="1:5" ht="14.4">
      <c r="A14897" s="65" t="s">
        <v>22212</v>
      </c>
      <c r="B14897" s="66">
        <v>1407152</v>
      </c>
      <c r="C14897" s="65" t="s">
        <v>8487</v>
      </c>
      <c r="D14897" s="66">
        <v>60</v>
      </c>
      <c r="E14897" s="66">
        <v>0</v>
      </c>
    </row>
    <row r="14898" spans="1:5" ht="14.4">
      <c r="A14898" s="65" t="s">
        <v>22213</v>
      </c>
      <c r="B14898" s="66">
        <v>999681</v>
      </c>
      <c r="C14898" s="65" t="s">
        <v>8487</v>
      </c>
      <c r="D14898" s="66">
        <v>60</v>
      </c>
      <c r="E14898" s="66">
        <v>0</v>
      </c>
    </row>
    <row r="14899" spans="1:5" ht="14.4">
      <c r="A14899" s="65" t="s">
        <v>22214</v>
      </c>
      <c r="B14899" s="66">
        <v>1058720</v>
      </c>
      <c r="C14899" s="65" t="s">
        <v>8487</v>
      </c>
      <c r="D14899" s="66">
        <v>61</v>
      </c>
      <c r="E14899" s="66">
        <v>0</v>
      </c>
    </row>
    <row r="14900" spans="1:5" ht="14.4">
      <c r="A14900" s="65" t="s">
        <v>22215</v>
      </c>
      <c r="B14900" s="66">
        <v>998389</v>
      </c>
      <c r="C14900" s="65" t="s">
        <v>8487</v>
      </c>
      <c r="D14900" s="66">
        <v>62</v>
      </c>
      <c r="E14900" s="66">
        <v>0</v>
      </c>
    </row>
    <row r="14901" spans="1:5" ht="14.4">
      <c r="A14901" s="65" t="s">
        <v>22216</v>
      </c>
      <c r="B14901" s="66">
        <v>1436999</v>
      </c>
      <c r="C14901" s="65" t="s">
        <v>8487</v>
      </c>
      <c r="D14901" s="66">
        <v>61</v>
      </c>
      <c r="E14901" s="66">
        <v>0</v>
      </c>
    </row>
    <row r="14902" spans="1:5" ht="14.4">
      <c r="A14902" s="65" t="s">
        <v>22217</v>
      </c>
      <c r="B14902" s="66">
        <v>1423261</v>
      </c>
      <c r="C14902" s="65" t="s">
        <v>8576</v>
      </c>
      <c r="D14902" s="66">
        <v>0</v>
      </c>
      <c r="E14902" s="66">
        <v>0</v>
      </c>
    </row>
    <row r="14903" spans="1:5" ht="14.4">
      <c r="A14903" s="65" t="s">
        <v>22218</v>
      </c>
      <c r="B14903" s="66">
        <v>1292813</v>
      </c>
      <c r="C14903" s="65" t="s">
        <v>8487</v>
      </c>
      <c r="D14903" s="66">
        <v>61</v>
      </c>
      <c r="E14903" s="66">
        <v>0</v>
      </c>
    </row>
    <row r="14904" spans="1:5" ht="14.4">
      <c r="A14904" s="65" t="s">
        <v>22219</v>
      </c>
      <c r="B14904" s="66">
        <v>1064514</v>
      </c>
      <c r="C14904" s="65" t="s">
        <v>1346</v>
      </c>
      <c r="D14904" s="66">
        <v>0</v>
      </c>
      <c r="E14904" s="66">
        <v>0</v>
      </c>
    </row>
    <row r="14905" spans="1:5" ht="14.4">
      <c r="A14905" s="65" t="s">
        <v>22220</v>
      </c>
      <c r="B14905" s="66">
        <v>1395301</v>
      </c>
      <c r="C14905" s="65" t="s">
        <v>8487</v>
      </c>
      <c r="D14905" s="66">
        <v>65</v>
      </c>
      <c r="E14905" s="66">
        <v>0</v>
      </c>
    </row>
    <row r="14906" spans="1:5" ht="14.4">
      <c r="A14906" s="65" t="s">
        <v>22221</v>
      </c>
      <c r="B14906" s="66">
        <v>1426388</v>
      </c>
      <c r="C14906" s="65" t="s">
        <v>8487</v>
      </c>
      <c r="D14906" s="66">
        <v>61</v>
      </c>
      <c r="E14906" s="66">
        <v>0</v>
      </c>
    </row>
    <row r="14907" spans="1:5" ht="14.4">
      <c r="A14907" s="65" t="s">
        <v>22222</v>
      </c>
      <c r="B14907" s="66">
        <v>1389700</v>
      </c>
      <c r="C14907" s="65" t="s">
        <v>8487</v>
      </c>
      <c r="D14907" s="66">
        <v>60</v>
      </c>
      <c r="E14907" s="66">
        <v>0</v>
      </c>
    </row>
    <row r="14908" spans="1:5" ht="14.4">
      <c r="A14908" s="65" t="s">
        <v>22223</v>
      </c>
      <c r="B14908" s="66">
        <v>1184430</v>
      </c>
      <c r="C14908" s="65" t="s">
        <v>8487</v>
      </c>
      <c r="D14908" s="66">
        <v>70</v>
      </c>
      <c r="E14908" s="66">
        <v>0</v>
      </c>
    </row>
    <row r="14909" spans="1:5" ht="14.4">
      <c r="A14909" s="65" t="s">
        <v>22224</v>
      </c>
      <c r="B14909" s="66">
        <v>1043689</v>
      </c>
      <c r="C14909" s="65" t="s">
        <v>8487</v>
      </c>
      <c r="D14909" s="66">
        <v>63</v>
      </c>
      <c r="E14909" s="66">
        <v>0</v>
      </c>
    </row>
    <row r="14910" spans="1:5" ht="14.4">
      <c r="A14910" s="65" t="s">
        <v>22225</v>
      </c>
      <c r="B14910" s="66">
        <v>1424253</v>
      </c>
      <c r="C14910" s="65" t="s">
        <v>8487</v>
      </c>
      <c r="D14910" s="66">
        <v>10</v>
      </c>
      <c r="E14910" s="66">
        <v>0</v>
      </c>
    </row>
    <row r="14911" spans="1:5" ht="14.4">
      <c r="A14911" s="65" t="s">
        <v>22226</v>
      </c>
      <c r="B14911" s="66">
        <v>1437557</v>
      </c>
      <c r="C14911" s="65" t="s">
        <v>8487</v>
      </c>
      <c r="D14911" s="66">
        <v>60</v>
      </c>
      <c r="E14911" s="66">
        <v>0</v>
      </c>
    </row>
    <row r="14912" spans="1:5" ht="14.4">
      <c r="A14912" s="65" t="s">
        <v>22227</v>
      </c>
      <c r="B14912" s="66">
        <v>1167336</v>
      </c>
      <c r="C14912" s="65" t="s">
        <v>8576</v>
      </c>
      <c r="D14912" s="66">
        <v>0</v>
      </c>
      <c r="E14912" s="66">
        <v>0</v>
      </c>
    </row>
    <row r="14913" spans="1:5" ht="14.4">
      <c r="A14913" s="65" t="s">
        <v>22228</v>
      </c>
      <c r="B14913" s="66">
        <v>1388794</v>
      </c>
      <c r="C14913" s="65" t="s">
        <v>8487</v>
      </c>
      <c r="D14913" s="66">
        <v>21</v>
      </c>
      <c r="E14913" s="66">
        <v>0</v>
      </c>
    </row>
    <row r="14914" spans="1:5" ht="14.4">
      <c r="A14914" s="65" t="s">
        <v>22229</v>
      </c>
      <c r="B14914" s="66">
        <v>1348716</v>
      </c>
      <c r="C14914" s="65" t="s">
        <v>8487</v>
      </c>
      <c r="D14914" s="66">
        <v>61</v>
      </c>
      <c r="E14914" s="66">
        <v>0</v>
      </c>
    </row>
    <row r="14915" spans="1:5" ht="14.4">
      <c r="A14915" s="65" t="s">
        <v>22230</v>
      </c>
      <c r="B14915" s="66">
        <v>1016716</v>
      </c>
      <c r="C14915" s="65" t="s">
        <v>8487</v>
      </c>
      <c r="D14915" s="66">
        <v>63</v>
      </c>
      <c r="E14915" s="66">
        <v>0</v>
      </c>
    </row>
    <row r="14916" spans="1:5" ht="14.4">
      <c r="A14916" s="65" t="s">
        <v>22231</v>
      </c>
      <c r="B14916" s="66">
        <v>1202607</v>
      </c>
      <c r="C14916" s="65" t="s">
        <v>8487</v>
      </c>
      <c r="D14916" s="66">
        <v>60</v>
      </c>
      <c r="E14916" s="66">
        <v>0</v>
      </c>
    </row>
    <row r="14917" spans="1:5" ht="14.4">
      <c r="A14917" s="65" t="s">
        <v>22232</v>
      </c>
      <c r="B14917" s="66">
        <v>1380028</v>
      </c>
      <c r="C14917" s="65" t="s">
        <v>8487</v>
      </c>
      <c r="D14917" s="66">
        <v>67</v>
      </c>
      <c r="E14917" s="66">
        <v>0</v>
      </c>
    </row>
    <row r="14918" spans="1:5" ht="14.4">
      <c r="A14918" s="65" t="s">
        <v>22233</v>
      </c>
      <c r="B14918" s="66">
        <v>1012173</v>
      </c>
      <c r="C14918" s="65" t="s">
        <v>8576</v>
      </c>
      <c r="D14918" s="66">
        <v>0</v>
      </c>
      <c r="E14918" s="66">
        <v>0</v>
      </c>
    </row>
    <row r="14919" spans="1:5" ht="14.4">
      <c r="A14919" s="65" t="s">
        <v>22234</v>
      </c>
      <c r="B14919" s="66">
        <v>1259743</v>
      </c>
      <c r="C14919" s="65" t="s">
        <v>8487</v>
      </c>
      <c r="D14919" s="66">
        <v>50</v>
      </c>
      <c r="E14919" s="66">
        <v>0</v>
      </c>
    </row>
    <row r="14920" spans="1:5" ht="14.4">
      <c r="A14920" s="65" t="s">
        <v>22235</v>
      </c>
      <c r="B14920" s="66">
        <v>1290232</v>
      </c>
      <c r="C14920" s="65" t="s">
        <v>8487</v>
      </c>
      <c r="D14920" s="66">
        <v>51</v>
      </c>
      <c r="E14920" s="66">
        <v>0</v>
      </c>
    </row>
    <row r="14921" spans="1:5" ht="14.4">
      <c r="A14921" s="65" t="s">
        <v>22236</v>
      </c>
      <c r="B14921" s="66">
        <v>1069468</v>
      </c>
      <c r="C14921" s="65" t="s">
        <v>8487</v>
      </c>
      <c r="D14921" s="66">
        <v>0</v>
      </c>
      <c r="E14921" s="66">
        <v>0</v>
      </c>
    </row>
    <row r="14922" spans="1:5" ht="14.4">
      <c r="A14922" s="65" t="s">
        <v>22237</v>
      </c>
      <c r="B14922" s="66">
        <v>99999968</v>
      </c>
      <c r="C14922" s="65" t="s">
        <v>8977</v>
      </c>
      <c r="D14922" s="66">
        <v>0</v>
      </c>
      <c r="E14922" s="66">
        <v>0</v>
      </c>
    </row>
    <row r="14923" spans="1:5" ht="14.4">
      <c r="A14923" s="65" t="s">
        <v>22238</v>
      </c>
      <c r="B14923" s="66">
        <v>1371994</v>
      </c>
      <c r="C14923" s="65" t="s">
        <v>8487</v>
      </c>
      <c r="D14923" s="66">
        <v>60</v>
      </c>
      <c r="E14923" s="66">
        <v>0</v>
      </c>
    </row>
    <row r="14924" spans="1:5" ht="14.4">
      <c r="A14924" s="65" t="s">
        <v>22239</v>
      </c>
      <c r="B14924" s="66">
        <v>1070117</v>
      </c>
      <c r="C14924" s="65" t="s">
        <v>8487</v>
      </c>
      <c r="D14924" s="66">
        <v>0</v>
      </c>
      <c r="E14924" s="66">
        <v>0</v>
      </c>
    </row>
    <row r="14925" spans="1:5" ht="14.4">
      <c r="A14925" s="65" t="s">
        <v>22240</v>
      </c>
      <c r="B14925" s="66">
        <v>1285977</v>
      </c>
      <c r="C14925" s="65" t="s">
        <v>8487</v>
      </c>
      <c r="D14925" s="66">
        <v>62</v>
      </c>
      <c r="E14925" s="66">
        <v>0</v>
      </c>
    </row>
    <row r="14926" spans="1:5" ht="14.4">
      <c r="A14926" s="65" t="s">
        <v>22241</v>
      </c>
      <c r="B14926" s="66">
        <v>1423301</v>
      </c>
      <c r="C14926" s="65" t="s">
        <v>8487</v>
      </c>
      <c r="D14926" s="66">
        <v>61</v>
      </c>
      <c r="E14926" s="66">
        <v>0</v>
      </c>
    </row>
    <row r="14927" spans="1:5" ht="14.4">
      <c r="A14927" s="65" t="s">
        <v>22242</v>
      </c>
      <c r="B14927" s="66">
        <v>1401244</v>
      </c>
      <c r="C14927" s="65" t="s">
        <v>8576</v>
      </c>
      <c r="D14927" s="66">
        <v>0</v>
      </c>
      <c r="E14927" s="66">
        <v>0</v>
      </c>
    </row>
    <row r="14928" spans="1:5" ht="14.4">
      <c r="A14928" s="65" t="s">
        <v>22243</v>
      </c>
      <c r="B14928" s="66">
        <v>1033882</v>
      </c>
      <c r="C14928" s="65" t="s">
        <v>8487</v>
      </c>
      <c r="D14928" s="66">
        <v>70</v>
      </c>
      <c r="E14928" s="66">
        <v>0</v>
      </c>
    </row>
    <row r="14929" spans="1:5" ht="14.4">
      <c r="A14929" s="65" t="s">
        <v>22244</v>
      </c>
      <c r="B14929" s="66">
        <v>1194335</v>
      </c>
      <c r="C14929" s="65" t="s">
        <v>8487</v>
      </c>
      <c r="D14929" s="66">
        <v>60</v>
      </c>
      <c r="E14929" s="66">
        <v>0</v>
      </c>
    </row>
    <row r="14930" spans="1:5" ht="14.4">
      <c r="A14930" s="65" t="s">
        <v>22245</v>
      </c>
      <c r="B14930" s="66">
        <v>1144502</v>
      </c>
      <c r="C14930" s="65" t="s">
        <v>8487</v>
      </c>
      <c r="D14930" s="66">
        <v>63</v>
      </c>
      <c r="E14930" s="66">
        <v>0</v>
      </c>
    </row>
    <row r="14931" spans="1:5" ht="14.4">
      <c r="A14931" s="65" t="s">
        <v>22246</v>
      </c>
      <c r="B14931" s="66">
        <v>1406132</v>
      </c>
      <c r="C14931" s="65" t="s">
        <v>8487</v>
      </c>
      <c r="D14931" s="66">
        <v>59</v>
      </c>
      <c r="E14931" s="66">
        <v>0</v>
      </c>
    </row>
    <row r="14932" spans="1:5" ht="14.4">
      <c r="A14932" s="65" t="s">
        <v>22247</v>
      </c>
      <c r="B14932" s="66">
        <v>1353481</v>
      </c>
      <c r="C14932" s="65" t="s">
        <v>8487</v>
      </c>
      <c r="D14932" s="66">
        <v>33</v>
      </c>
      <c r="E14932" s="66">
        <v>0</v>
      </c>
    </row>
    <row r="14933" spans="1:5" ht="14.4">
      <c r="A14933" s="65" t="s">
        <v>22248</v>
      </c>
      <c r="B14933" s="66">
        <v>787055</v>
      </c>
      <c r="C14933" s="65" t="s">
        <v>8576</v>
      </c>
      <c r="D14933" s="66">
        <v>0</v>
      </c>
      <c r="E14933" s="66">
        <v>0</v>
      </c>
    </row>
    <row r="14934" spans="1:5" ht="14.4">
      <c r="A14934" s="65" t="s">
        <v>22249</v>
      </c>
      <c r="B14934" s="66">
        <v>774211</v>
      </c>
      <c r="C14934" s="65" t="s">
        <v>8487</v>
      </c>
      <c r="D14934" s="66">
        <v>61</v>
      </c>
      <c r="E14934" s="66">
        <v>0</v>
      </c>
    </row>
    <row r="14935" spans="1:5" ht="14.4">
      <c r="A14935" s="65" t="s">
        <v>22250</v>
      </c>
      <c r="B14935" s="66">
        <v>1039526</v>
      </c>
      <c r="C14935" s="65" t="s">
        <v>8487</v>
      </c>
      <c r="D14935" s="66">
        <v>61</v>
      </c>
      <c r="E14935" s="66">
        <v>0</v>
      </c>
    </row>
    <row r="14936" spans="1:5" ht="14.4">
      <c r="A14936" s="65" t="s">
        <v>22251</v>
      </c>
      <c r="B14936" s="66">
        <v>1381901</v>
      </c>
      <c r="C14936" s="65" t="s">
        <v>8487</v>
      </c>
      <c r="D14936" s="66">
        <v>61</v>
      </c>
      <c r="E14936" s="66">
        <v>0</v>
      </c>
    </row>
    <row r="14937" spans="1:5" ht="14.4">
      <c r="A14937" s="65" t="s">
        <v>22252</v>
      </c>
      <c r="B14937" s="66">
        <v>1424253</v>
      </c>
      <c r="C14937" s="65" t="s">
        <v>8487</v>
      </c>
      <c r="D14937" s="66">
        <v>7</v>
      </c>
      <c r="E14937" s="66">
        <v>0</v>
      </c>
    </row>
    <row r="14938" spans="1:5" ht="14.4">
      <c r="A14938" s="65" t="s">
        <v>22253</v>
      </c>
      <c r="B14938" s="66">
        <v>1414517</v>
      </c>
      <c r="C14938" s="65" t="s">
        <v>8576</v>
      </c>
      <c r="D14938" s="66">
        <v>0</v>
      </c>
      <c r="E14938" s="66">
        <v>0</v>
      </c>
    </row>
    <row r="14939" spans="1:5" ht="14.4">
      <c r="A14939" s="65" t="s">
        <v>22254</v>
      </c>
      <c r="B14939" s="66">
        <v>1045783</v>
      </c>
      <c r="C14939" s="65" t="s">
        <v>8487</v>
      </c>
      <c r="D14939" s="66">
        <v>61</v>
      </c>
      <c r="E14939" s="66">
        <v>0</v>
      </c>
    </row>
    <row r="14940" spans="1:5" ht="14.4">
      <c r="A14940" s="65" t="s">
        <v>22255</v>
      </c>
      <c r="B14940" s="66">
        <v>1016591</v>
      </c>
      <c r="C14940" s="65" t="s">
        <v>8487</v>
      </c>
      <c r="D14940" s="66">
        <v>56</v>
      </c>
      <c r="E14940" s="66">
        <v>0</v>
      </c>
    </row>
    <row r="14941" spans="1:5" ht="14.4">
      <c r="A14941" s="65" t="s">
        <v>22256</v>
      </c>
      <c r="B14941" s="66">
        <v>1047648</v>
      </c>
      <c r="C14941" s="65" t="s">
        <v>8487</v>
      </c>
      <c r="D14941" s="66">
        <v>51</v>
      </c>
      <c r="E14941" s="66">
        <v>0</v>
      </c>
    </row>
    <row r="14942" spans="1:5" ht="14.4">
      <c r="A14942" s="65" t="s">
        <v>22257</v>
      </c>
      <c r="B14942" s="66">
        <v>774086</v>
      </c>
      <c r="C14942" s="65" t="s">
        <v>8487</v>
      </c>
      <c r="D14942" s="66">
        <v>51</v>
      </c>
      <c r="E14942" s="66">
        <v>0</v>
      </c>
    </row>
    <row r="14943" spans="1:5" ht="14.4">
      <c r="A14943" s="65" t="s">
        <v>22258</v>
      </c>
      <c r="B14943" s="66">
        <v>1314175</v>
      </c>
      <c r="C14943" s="65" t="s">
        <v>8487</v>
      </c>
      <c r="D14943" s="66">
        <v>50</v>
      </c>
      <c r="E14943" s="66">
        <v>0</v>
      </c>
    </row>
    <row r="14944" spans="1:5" ht="14.4">
      <c r="A14944" s="65" t="s">
        <v>22259</v>
      </c>
      <c r="B14944" s="66">
        <v>1297736</v>
      </c>
      <c r="C14944" s="65" t="s">
        <v>8487</v>
      </c>
      <c r="D14944" s="66">
        <v>49</v>
      </c>
      <c r="E14944" s="66">
        <v>0</v>
      </c>
    </row>
    <row r="14945" spans="1:5" ht="14.4">
      <c r="A14945" s="65" t="s">
        <v>22260</v>
      </c>
      <c r="B14945" s="66">
        <v>1417881</v>
      </c>
      <c r="C14945" s="65" t="s">
        <v>8487</v>
      </c>
      <c r="D14945" s="66">
        <v>9</v>
      </c>
      <c r="E14945" s="66">
        <v>0</v>
      </c>
    </row>
    <row r="14946" spans="1:5" ht="14.4">
      <c r="A14946" s="65" t="s">
        <v>22261</v>
      </c>
      <c r="B14946" s="66">
        <v>1366872</v>
      </c>
      <c r="C14946" s="65" t="s">
        <v>8487</v>
      </c>
      <c r="D14946" s="66">
        <v>59</v>
      </c>
      <c r="E14946" s="66">
        <v>0</v>
      </c>
    </row>
    <row r="14947" spans="1:5" ht="14.4">
      <c r="A14947" s="65" t="s">
        <v>22262</v>
      </c>
      <c r="B14947" s="66">
        <v>1070264</v>
      </c>
      <c r="C14947" s="65" t="s">
        <v>8487</v>
      </c>
      <c r="D14947" s="66">
        <v>63</v>
      </c>
      <c r="E14947" s="66">
        <v>0</v>
      </c>
    </row>
    <row r="14948" spans="1:5" ht="14.4">
      <c r="A14948" s="65" t="s">
        <v>22263</v>
      </c>
      <c r="B14948" s="66">
        <v>1351125</v>
      </c>
      <c r="C14948" s="65" t="s">
        <v>8487</v>
      </c>
      <c r="D14948" s="66">
        <v>61</v>
      </c>
      <c r="E14948" s="66">
        <v>0</v>
      </c>
    </row>
    <row r="14949" spans="1:5" ht="14.4">
      <c r="A14949" s="65" t="s">
        <v>22264</v>
      </c>
      <c r="B14949" s="66">
        <v>975239</v>
      </c>
      <c r="C14949" s="65" t="s">
        <v>8487</v>
      </c>
      <c r="D14949" s="66">
        <v>71</v>
      </c>
      <c r="E14949" s="66">
        <v>0</v>
      </c>
    </row>
    <row r="14950" spans="1:5" ht="14.4">
      <c r="A14950" s="65" t="s">
        <v>22265</v>
      </c>
      <c r="B14950" s="66">
        <v>1063787</v>
      </c>
      <c r="C14950" s="65" t="s">
        <v>8691</v>
      </c>
      <c r="D14950" s="66">
        <v>0</v>
      </c>
      <c r="E14950" s="66">
        <v>0</v>
      </c>
    </row>
    <row r="14951" spans="1:5" ht="14.4">
      <c r="A14951" s="65" t="s">
        <v>22266</v>
      </c>
      <c r="B14951" s="66">
        <v>1337305</v>
      </c>
      <c r="C14951" s="65" t="s">
        <v>8487</v>
      </c>
      <c r="D14951" s="66">
        <v>0</v>
      </c>
      <c r="E14951" s="66">
        <v>0</v>
      </c>
    </row>
    <row r="14952" spans="1:5" ht="14.4">
      <c r="A14952" s="65" t="s">
        <v>22267</v>
      </c>
      <c r="B14952" s="66">
        <v>1344042</v>
      </c>
      <c r="C14952" s="65" t="s">
        <v>8487</v>
      </c>
      <c r="D14952" s="66">
        <v>61</v>
      </c>
      <c r="E14952" s="66">
        <v>0</v>
      </c>
    </row>
    <row r="14953" spans="1:5" ht="14.4">
      <c r="A14953" s="65" t="s">
        <v>22268</v>
      </c>
      <c r="B14953" s="66">
        <v>1067011</v>
      </c>
      <c r="C14953" s="65" t="s">
        <v>8691</v>
      </c>
      <c r="D14953" s="66">
        <v>0</v>
      </c>
      <c r="E14953" s="66">
        <v>0</v>
      </c>
    </row>
    <row r="14954" spans="1:5" ht="14.4">
      <c r="A14954" s="65" t="s">
        <v>22269</v>
      </c>
      <c r="B14954" s="66">
        <v>1065816</v>
      </c>
      <c r="C14954" s="65" t="s">
        <v>8691</v>
      </c>
      <c r="D14954" s="66">
        <v>0</v>
      </c>
      <c r="E14954" s="66">
        <v>0</v>
      </c>
    </row>
    <row r="14955" spans="1:5" ht="14.4">
      <c r="A14955" s="65" t="s">
        <v>22270</v>
      </c>
      <c r="B14955" s="66">
        <v>1334744</v>
      </c>
      <c r="C14955" s="65" t="s">
        <v>8487</v>
      </c>
      <c r="D14955" s="66">
        <v>40</v>
      </c>
      <c r="E14955" s="66">
        <v>0</v>
      </c>
    </row>
    <row r="14956" spans="1:5" ht="14.4">
      <c r="A14956" s="65" t="s">
        <v>22271</v>
      </c>
      <c r="B14956" s="66">
        <v>1037828</v>
      </c>
      <c r="C14956" s="65" t="s">
        <v>8487</v>
      </c>
      <c r="D14956" s="66">
        <v>56</v>
      </c>
      <c r="E14956" s="66">
        <v>0</v>
      </c>
    </row>
    <row r="14957" spans="1:5" ht="14.4">
      <c r="A14957" s="65" t="s">
        <v>22272</v>
      </c>
      <c r="B14957" s="66">
        <v>1422781</v>
      </c>
      <c r="C14957" s="65" t="s">
        <v>8576</v>
      </c>
      <c r="D14957" s="66">
        <v>82</v>
      </c>
      <c r="E14957" s="66">
        <v>0</v>
      </c>
    </row>
    <row r="14958" spans="1:5" ht="14.4">
      <c r="A14958" s="65" t="s">
        <v>22273</v>
      </c>
      <c r="B14958" s="66">
        <v>1436433</v>
      </c>
      <c r="C14958" s="65" t="s">
        <v>8487</v>
      </c>
      <c r="D14958" s="66">
        <v>23</v>
      </c>
      <c r="E14958" s="66">
        <v>0</v>
      </c>
    </row>
    <row r="14959" spans="1:5" ht="14.4">
      <c r="A14959" s="65" t="s">
        <v>22274</v>
      </c>
      <c r="B14959" s="66">
        <v>774207</v>
      </c>
      <c r="C14959" s="65" t="s">
        <v>8487</v>
      </c>
      <c r="D14959" s="66">
        <v>60</v>
      </c>
      <c r="E14959" s="66">
        <v>0</v>
      </c>
    </row>
    <row r="14960" spans="1:5" ht="14.4">
      <c r="A14960" s="65" t="s">
        <v>22275</v>
      </c>
      <c r="B14960" s="66">
        <v>1400889</v>
      </c>
      <c r="C14960" s="65" t="s">
        <v>8487</v>
      </c>
      <c r="D14960" s="66">
        <v>0</v>
      </c>
      <c r="E14960" s="66">
        <v>0</v>
      </c>
    </row>
    <row r="14961" spans="1:5" ht="14.4">
      <c r="A14961" s="65" t="s">
        <v>22276</v>
      </c>
      <c r="B14961" s="66">
        <v>1377872</v>
      </c>
      <c r="C14961" s="65" t="s">
        <v>8487</v>
      </c>
      <c r="D14961" s="66">
        <v>60</v>
      </c>
      <c r="E14961" s="66">
        <v>0</v>
      </c>
    </row>
    <row r="14962" spans="1:5" ht="14.4">
      <c r="A14962" s="65" t="s">
        <v>22277</v>
      </c>
      <c r="B14962" s="66">
        <v>1312843</v>
      </c>
      <c r="C14962" s="65" t="s">
        <v>8487</v>
      </c>
      <c r="D14962" s="66">
        <v>59</v>
      </c>
      <c r="E14962" s="66">
        <v>0</v>
      </c>
    </row>
    <row r="14963" spans="1:5" ht="14.4">
      <c r="A14963" s="65" t="s">
        <v>22278</v>
      </c>
      <c r="B14963" s="66">
        <v>1361667</v>
      </c>
      <c r="C14963" s="65" t="s">
        <v>8487</v>
      </c>
      <c r="D14963" s="66">
        <v>65</v>
      </c>
      <c r="E14963" s="66">
        <v>0</v>
      </c>
    </row>
    <row r="14964" spans="1:5" ht="14.4">
      <c r="A14964" s="65" t="s">
        <v>22279</v>
      </c>
      <c r="B14964" s="66">
        <v>1296186</v>
      </c>
      <c r="C14964" s="65" t="s">
        <v>8487</v>
      </c>
      <c r="D14964" s="66">
        <v>31</v>
      </c>
      <c r="E14964" s="66">
        <v>0</v>
      </c>
    </row>
    <row r="14965" spans="1:5" ht="14.4">
      <c r="A14965" s="65" t="s">
        <v>22280</v>
      </c>
      <c r="B14965" s="66">
        <v>1262601</v>
      </c>
      <c r="C14965" s="65" t="s">
        <v>8487</v>
      </c>
      <c r="D14965" s="66">
        <v>60</v>
      </c>
      <c r="E14965" s="66">
        <v>0</v>
      </c>
    </row>
    <row r="14966" spans="1:5" ht="14.4">
      <c r="A14966" s="65" t="s">
        <v>22281</v>
      </c>
      <c r="B14966" s="66">
        <v>1439026</v>
      </c>
      <c r="C14966" s="65" t="s">
        <v>8487</v>
      </c>
      <c r="D14966" s="66">
        <v>61</v>
      </c>
      <c r="E14966" s="66">
        <v>0</v>
      </c>
    </row>
    <row r="14967" spans="1:5" ht="14.4">
      <c r="A14967" s="65" t="s">
        <v>22282</v>
      </c>
      <c r="B14967" s="66">
        <v>1407149</v>
      </c>
      <c r="C14967" s="65" t="s">
        <v>8487</v>
      </c>
      <c r="D14967" s="66">
        <v>61</v>
      </c>
      <c r="E14967" s="66">
        <v>0</v>
      </c>
    </row>
    <row r="14968" spans="1:5" ht="14.4">
      <c r="A14968" s="65" t="s">
        <v>22283</v>
      </c>
      <c r="B14968" s="66">
        <v>1034768</v>
      </c>
      <c r="C14968" s="65" t="s">
        <v>8487</v>
      </c>
      <c r="D14968" s="66">
        <v>59</v>
      </c>
      <c r="E14968" s="66">
        <v>0</v>
      </c>
    </row>
    <row r="14969" spans="1:5" ht="14.4">
      <c r="A14969" s="65" t="s">
        <v>22284</v>
      </c>
      <c r="B14969" s="66">
        <v>774123</v>
      </c>
      <c r="C14969" s="65" t="s">
        <v>8487</v>
      </c>
      <c r="D14969" s="66">
        <v>50</v>
      </c>
      <c r="E14969" s="66">
        <v>0</v>
      </c>
    </row>
    <row r="14970" spans="1:5" ht="14.4">
      <c r="A14970" s="65" t="s">
        <v>22285</v>
      </c>
      <c r="B14970" s="66">
        <v>1355010</v>
      </c>
      <c r="C14970" s="65" t="s">
        <v>8576</v>
      </c>
      <c r="D14970" s="66">
        <v>0</v>
      </c>
      <c r="E14970" s="66">
        <v>0</v>
      </c>
    </row>
    <row r="14971" spans="1:5" ht="14.4">
      <c r="A14971" s="65" t="s">
        <v>22286</v>
      </c>
      <c r="B14971" s="66">
        <v>774569</v>
      </c>
      <c r="C14971" s="65" t="s">
        <v>8487</v>
      </c>
      <c r="D14971" s="66">
        <v>60</v>
      </c>
      <c r="E14971" s="66">
        <v>0</v>
      </c>
    </row>
    <row r="14972" spans="1:5" ht="14.4">
      <c r="A14972" s="65" t="s">
        <v>22287</v>
      </c>
      <c r="B14972" s="66">
        <v>1067455</v>
      </c>
      <c r="C14972" s="65" t="s">
        <v>8487</v>
      </c>
      <c r="D14972" s="66">
        <v>61</v>
      </c>
      <c r="E14972" s="66">
        <v>0</v>
      </c>
    </row>
    <row r="14973" spans="1:5" ht="14.4">
      <c r="A14973" s="65" t="s">
        <v>22288</v>
      </c>
      <c r="B14973" s="66">
        <v>1202607</v>
      </c>
      <c r="C14973" s="65" t="s">
        <v>8487</v>
      </c>
      <c r="D14973" s="66">
        <v>50</v>
      </c>
      <c r="E14973" s="66">
        <v>0</v>
      </c>
    </row>
    <row r="14974" spans="1:5" ht="14.4">
      <c r="A14974" s="65" t="s">
        <v>22289</v>
      </c>
      <c r="B14974" s="66">
        <v>1244431</v>
      </c>
      <c r="C14974" s="65" t="s">
        <v>8487</v>
      </c>
      <c r="D14974" s="66">
        <v>46</v>
      </c>
      <c r="E14974" s="66">
        <v>0</v>
      </c>
    </row>
    <row r="14975" spans="1:5" ht="14.4">
      <c r="A14975" s="65" t="s">
        <v>22290</v>
      </c>
      <c r="B14975" s="66">
        <v>989547</v>
      </c>
      <c r="C14975" s="65" t="s">
        <v>8487</v>
      </c>
      <c r="D14975" s="66">
        <v>48</v>
      </c>
      <c r="E14975" s="66">
        <v>0</v>
      </c>
    </row>
    <row r="14976" spans="1:5" ht="14.4">
      <c r="A14976" s="65" t="s">
        <v>22291</v>
      </c>
      <c r="B14976" s="66">
        <v>1402118</v>
      </c>
      <c r="C14976" s="65" t="s">
        <v>8487</v>
      </c>
      <c r="D14976" s="66">
        <v>68</v>
      </c>
      <c r="E14976" s="66">
        <v>0</v>
      </c>
    </row>
    <row r="14977" spans="1:5" ht="14.4">
      <c r="A14977" s="65" t="s">
        <v>22292</v>
      </c>
      <c r="B14977" s="66">
        <v>1419948</v>
      </c>
      <c r="C14977" s="65" t="s">
        <v>8487</v>
      </c>
      <c r="D14977" s="66">
        <v>54</v>
      </c>
      <c r="E14977" s="66">
        <v>-6</v>
      </c>
    </row>
    <row r="14978" spans="1:5" ht="14.4">
      <c r="A14978" s="65" t="s">
        <v>2255</v>
      </c>
      <c r="B14978" s="66">
        <v>1618533</v>
      </c>
      <c r="C14978" s="65" t="s">
        <v>8487</v>
      </c>
      <c r="D14978" s="66">
        <v>28</v>
      </c>
      <c r="E14978" s="66">
        <v>20</v>
      </c>
    </row>
    <row r="14979" spans="1:5" ht="14.4">
      <c r="A14979" s="65" t="s">
        <v>22293</v>
      </c>
      <c r="B14979" s="66">
        <v>1428514</v>
      </c>
      <c r="C14979" s="65" t="s">
        <v>8487</v>
      </c>
      <c r="D14979" s="66">
        <v>63</v>
      </c>
      <c r="E14979" s="66">
        <v>0</v>
      </c>
    </row>
    <row r="14980" spans="1:5" ht="14.4">
      <c r="A14980" s="65" t="s">
        <v>22294</v>
      </c>
      <c r="B14980" s="66">
        <v>1344827</v>
      </c>
      <c r="C14980" s="65" t="s">
        <v>8487</v>
      </c>
      <c r="D14980" s="66">
        <v>3</v>
      </c>
      <c r="E14980" s="66">
        <v>0</v>
      </c>
    </row>
    <row r="14981" spans="1:5" ht="14.4">
      <c r="A14981" s="65" t="s">
        <v>22295</v>
      </c>
      <c r="B14981" s="66">
        <v>1024911</v>
      </c>
      <c r="C14981" s="65" t="s">
        <v>8487</v>
      </c>
      <c r="D14981" s="66">
        <v>68</v>
      </c>
      <c r="E14981" s="66">
        <v>0</v>
      </c>
    </row>
    <row r="14982" spans="1:5" ht="14.4">
      <c r="A14982" s="65" t="s">
        <v>22296</v>
      </c>
      <c r="B14982" s="66">
        <v>1018496</v>
      </c>
      <c r="C14982" s="65" t="s">
        <v>8487</v>
      </c>
      <c r="D14982" s="66">
        <v>63</v>
      </c>
      <c r="E14982" s="66">
        <v>0</v>
      </c>
    </row>
    <row r="14983" spans="1:5" ht="14.4">
      <c r="A14983" s="65" t="s">
        <v>22297</v>
      </c>
      <c r="B14983" s="66">
        <v>1430777</v>
      </c>
      <c r="C14983" s="65" t="s">
        <v>8576</v>
      </c>
      <c r="D14983" s="66">
        <v>0</v>
      </c>
      <c r="E14983" s="66">
        <v>0</v>
      </c>
    </row>
    <row r="14984" spans="1:5" ht="14.4">
      <c r="A14984" s="65" t="s">
        <v>22298</v>
      </c>
      <c r="B14984" s="66">
        <v>1067010</v>
      </c>
      <c r="C14984" s="65" t="s">
        <v>8691</v>
      </c>
      <c r="D14984" s="66">
        <v>0</v>
      </c>
      <c r="E14984" s="66">
        <v>0</v>
      </c>
    </row>
    <row r="14985" spans="1:5" ht="14.4">
      <c r="A14985" s="65" t="s">
        <v>22299</v>
      </c>
      <c r="B14985" s="66">
        <v>1136641</v>
      </c>
      <c r="C14985" s="65" t="s">
        <v>8487</v>
      </c>
      <c r="D14985" s="66">
        <v>63</v>
      </c>
      <c r="E14985" s="66">
        <v>0</v>
      </c>
    </row>
    <row r="14986" spans="1:5" ht="14.4">
      <c r="A14986" s="65" t="s">
        <v>22300</v>
      </c>
      <c r="B14986" s="66">
        <v>1338678</v>
      </c>
      <c r="C14986" s="65" t="s">
        <v>8487</v>
      </c>
      <c r="D14986" s="66">
        <v>38</v>
      </c>
      <c r="E14986" s="66">
        <v>0</v>
      </c>
    </row>
    <row r="14987" spans="1:5" ht="14.4">
      <c r="A14987" s="65" t="s">
        <v>22301</v>
      </c>
      <c r="B14987" s="66">
        <v>1092315</v>
      </c>
      <c r="C14987" s="65" t="s">
        <v>8487</v>
      </c>
      <c r="D14987" s="66">
        <v>68</v>
      </c>
      <c r="E14987" s="66">
        <v>0</v>
      </c>
    </row>
    <row r="14988" spans="1:5" ht="14.4">
      <c r="A14988" s="65" t="s">
        <v>22302</v>
      </c>
      <c r="B14988" s="66">
        <v>1436650</v>
      </c>
      <c r="C14988" s="65" t="s">
        <v>8487</v>
      </c>
      <c r="D14988" s="66">
        <v>18</v>
      </c>
      <c r="E14988" s="66">
        <v>0</v>
      </c>
    </row>
    <row r="14989" spans="1:5" ht="14.4">
      <c r="A14989" s="65" t="s">
        <v>22303</v>
      </c>
      <c r="B14989" s="66">
        <v>1076118</v>
      </c>
      <c r="C14989" s="65" t="s">
        <v>8487</v>
      </c>
      <c r="D14989" s="66">
        <v>0</v>
      </c>
      <c r="E14989" s="66">
        <v>0</v>
      </c>
    </row>
    <row r="14990" spans="1:5" ht="14.4">
      <c r="A14990" s="65" t="s">
        <v>22304</v>
      </c>
      <c r="B14990" s="66">
        <v>774445</v>
      </c>
      <c r="C14990" s="65" t="s">
        <v>8576</v>
      </c>
      <c r="D14990" s="66">
        <v>0</v>
      </c>
      <c r="E14990" s="66">
        <v>0</v>
      </c>
    </row>
    <row r="14991" spans="1:5" ht="14.4">
      <c r="A14991" s="65" t="s">
        <v>22305</v>
      </c>
      <c r="B14991" s="66">
        <v>1024668</v>
      </c>
      <c r="C14991" s="65" t="s">
        <v>8487</v>
      </c>
      <c r="D14991" s="66">
        <v>61</v>
      </c>
      <c r="E14991" s="66">
        <v>0</v>
      </c>
    </row>
    <row r="14992" spans="1:5" ht="14.4">
      <c r="A14992" s="65" t="s">
        <v>22306</v>
      </c>
      <c r="B14992" s="66">
        <v>1106947</v>
      </c>
      <c r="C14992" s="65" t="s">
        <v>8487</v>
      </c>
      <c r="D14992" s="66">
        <v>61</v>
      </c>
      <c r="E14992" s="66">
        <v>0</v>
      </c>
    </row>
    <row r="14993" spans="1:5" ht="14.4">
      <c r="A14993" s="65" t="s">
        <v>22307</v>
      </c>
      <c r="B14993" s="66">
        <v>1019664</v>
      </c>
      <c r="C14993" s="65" t="s">
        <v>8487</v>
      </c>
      <c r="D14993" s="66">
        <v>61</v>
      </c>
      <c r="E14993" s="66">
        <v>0</v>
      </c>
    </row>
    <row r="14994" spans="1:5" ht="14.4">
      <c r="A14994" s="65" t="s">
        <v>22308</v>
      </c>
      <c r="B14994" s="66">
        <v>1329200</v>
      </c>
      <c r="C14994" s="65" t="s">
        <v>8487</v>
      </c>
      <c r="D14994" s="66">
        <v>0</v>
      </c>
      <c r="E14994" s="66">
        <v>0</v>
      </c>
    </row>
    <row r="14995" spans="1:5" ht="14.4">
      <c r="A14995" s="65" t="s">
        <v>22309</v>
      </c>
      <c r="B14995" s="66">
        <v>1351797</v>
      </c>
      <c r="C14995" s="65" t="s">
        <v>8487</v>
      </c>
      <c r="D14995" s="66">
        <v>62</v>
      </c>
      <c r="E14995" s="66">
        <v>0</v>
      </c>
    </row>
    <row r="14996" spans="1:5" ht="14.4">
      <c r="A14996" s="65" t="s">
        <v>22310</v>
      </c>
      <c r="B14996" s="66">
        <v>1314592</v>
      </c>
      <c r="C14996" s="65" t="s">
        <v>8487</v>
      </c>
      <c r="D14996" s="66">
        <v>60</v>
      </c>
      <c r="E14996" s="66">
        <v>0</v>
      </c>
    </row>
    <row r="14997" spans="1:5" ht="14.4">
      <c r="A14997" s="65" t="s">
        <v>22311</v>
      </c>
      <c r="B14997" s="66">
        <v>1399962</v>
      </c>
      <c r="C14997" s="65" t="s">
        <v>8487</v>
      </c>
      <c r="D14997" s="66">
        <v>65</v>
      </c>
      <c r="E14997" s="66">
        <v>0</v>
      </c>
    </row>
    <row r="14998" spans="1:5" ht="14.4">
      <c r="A14998" s="65" t="s">
        <v>22312</v>
      </c>
      <c r="B14998" s="66">
        <v>1409111</v>
      </c>
      <c r="C14998" s="65" t="s">
        <v>8487</v>
      </c>
      <c r="D14998" s="66">
        <v>38</v>
      </c>
      <c r="E14998" s="66">
        <v>0</v>
      </c>
    </row>
    <row r="14999" spans="1:5" ht="14.4">
      <c r="A14999" s="65" t="s">
        <v>22313</v>
      </c>
      <c r="B14999" s="66">
        <v>1066502</v>
      </c>
      <c r="C14999" s="65" t="s">
        <v>8691</v>
      </c>
      <c r="D14999" s="66">
        <v>0</v>
      </c>
      <c r="E14999" s="66">
        <v>0</v>
      </c>
    </row>
    <row r="15000" spans="1:5" ht="14.4">
      <c r="A15000" s="65" t="s">
        <v>22314</v>
      </c>
      <c r="B15000" s="66">
        <v>1097017</v>
      </c>
      <c r="C15000" s="65" t="s">
        <v>8487</v>
      </c>
      <c r="D15000" s="66">
        <v>60</v>
      </c>
      <c r="E15000" s="66">
        <v>0</v>
      </c>
    </row>
    <row r="15001" spans="1:5" ht="14.4">
      <c r="A15001" s="65" t="s">
        <v>22315</v>
      </c>
      <c r="B15001" s="66">
        <v>931193</v>
      </c>
      <c r="C15001" s="65" t="s">
        <v>8487</v>
      </c>
      <c r="D15001" s="66">
        <v>62</v>
      </c>
      <c r="E15001" s="66">
        <v>0</v>
      </c>
    </row>
    <row r="15002" spans="1:5" ht="14.4">
      <c r="A15002" s="65" t="s">
        <v>22316</v>
      </c>
      <c r="B15002" s="66">
        <v>774455</v>
      </c>
      <c r="C15002" s="65" t="s">
        <v>8487</v>
      </c>
      <c r="D15002" s="66">
        <v>66</v>
      </c>
      <c r="E15002" s="66">
        <v>0</v>
      </c>
    </row>
    <row r="15003" spans="1:5" ht="14.4">
      <c r="A15003" s="65" t="s">
        <v>22317</v>
      </c>
      <c r="B15003" s="35"/>
      <c r="C15003" s="35"/>
      <c r="D15003" s="66">
        <v>0</v>
      </c>
      <c r="E15003" s="66">
        <v>0</v>
      </c>
    </row>
    <row r="15004" spans="1:5" ht="14.4">
      <c r="A15004" s="65" t="s">
        <v>22318</v>
      </c>
      <c r="B15004" s="66">
        <v>1346806</v>
      </c>
      <c r="C15004" s="65" t="s">
        <v>8487</v>
      </c>
      <c r="D15004" s="66">
        <v>48</v>
      </c>
      <c r="E15004" s="66">
        <v>0</v>
      </c>
    </row>
    <row r="15005" spans="1:5" ht="14.4">
      <c r="A15005" s="65" t="s">
        <v>22319</v>
      </c>
      <c r="B15005" s="66">
        <v>1395301</v>
      </c>
      <c r="C15005" s="65" t="s">
        <v>8487</v>
      </c>
      <c r="D15005" s="66">
        <v>47</v>
      </c>
      <c r="E15005" s="66">
        <v>0</v>
      </c>
    </row>
    <row r="15006" spans="1:5" ht="14.4">
      <c r="A15006" s="65" t="s">
        <v>22320</v>
      </c>
      <c r="B15006" s="66">
        <v>1424238</v>
      </c>
      <c r="C15006" s="65" t="s">
        <v>8487</v>
      </c>
      <c r="D15006" s="66">
        <v>49</v>
      </c>
      <c r="E15006" s="66">
        <v>0</v>
      </c>
    </row>
    <row r="15007" spans="1:5" ht="14.4">
      <c r="A15007" s="65" t="s">
        <v>22321</v>
      </c>
      <c r="B15007" s="66">
        <v>970205</v>
      </c>
      <c r="C15007" s="65" t="s">
        <v>8487</v>
      </c>
      <c r="D15007" s="66">
        <v>49</v>
      </c>
      <c r="E15007" s="66">
        <v>0</v>
      </c>
    </row>
    <row r="15008" spans="1:5" ht="14.4">
      <c r="A15008" s="65" t="s">
        <v>22322</v>
      </c>
      <c r="B15008" s="66">
        <v>787453</v>
      </c>
      <c r="C15008" s="65" t="s">
        <v>8487</v>
      </c>
      <c r="D15008" s="66">
        <v>44</v>
      </c>
      <c r="E15008" s="66">
        <v>0</v>
      </c>
    </row>
    <row r="15009" spans="1:5" ht="14.4">
      <c r="A15009" s="65" t="s">
        <v>22323</v>
      </c>
      <c r="B15009" s="66">
        <v>99999976</v>
      </c>
      <c r="C15009" s="65" t="s">
        <v>8977</v>
      </c>
      <c r="D15009" s="66">
        <v>0</v>
      </c>
      <c r="E15009" s="66">
        <v>0</v>
      </c>
    </row>
    <row r="15010" spans="1:5" ht="14.4">
      <c r="A15010" s="65" t="s">
        <v>22324</v>
      </c>
      <c r="B15010" s="66">
        <v>1757913</v>
      </c>
      <c r="C15010" s="65" t="s">
        <v>8487</v>
      </c>
      <c r="D15010" s="66">
        <v>48</v>
      </c>
      <c r="E15010" s="66">
        <v>0</v>
      </c>
    </row>
    <row r="15011" spans="1:5" ht="14.4">
      <c r="A15011" s="65" t="s">
        <v>22325</v>
      </c>
      <c r="B15011" s="66">
        <v>1404874</v>
      </c>
      <c r="C15011" s="65" t="s">
        <v>8487</v>
      </c>
      <c r="D15011" s="66">
        <v>63</v>
      </c>
      <c r="E15011" s="66">
        <v>0</v>
      </c>
    </row>
    <row r="15012" spans="1:5" ht="14.4">
      <c r="A15012" s="65" t="s">
        <v>22326</v>
      </c>
      <c r="B15012" s="66">
        <v>1371099</v>
      </c>
      <c r="C15012" s="65" t="s">
        <v>8487</v>
      </c>
      <c r="D15012" s="66">
        <v>64</v>
      </c>
      <c r="E15012" s="66">
        <v>0</v>
      </c>
    </row>
    <row r="15013" spans="1:5" ht="14.4">
      <c r="A15013" s="65" t="s">
        <v>22327</v>
      </c>
      <c r="B15013" s="66">
        <v>1188190</v>
      </c>
      <c r="C15013" s="65" t="s">
        <v>8487</v>
      </c>
      <c r="D15013" s="66">
        <v>60</v>
      </c>
      <c r="E15013" s="66">
        <v>0</v>
      </c>
    </row>
    <row r="15014" spans="1:5" ht="14.4">
      <c r="A15014" s="65" t="s">
        <v>22328</v>
      </c>
      <c r="B15014" s="66">
        <v>1032513</v>
      </c>
      <c r="C15014" s="65" t="s">
        <v>8487</v>
      </c>
      <c r="D15014" s="66">
        <v>11</v>
      </c>
      <c r="E15014" s="66">
        <v>0</v>
      </c>
    </row>
    <row r="15015" spans="1:5" ht="14.4">
      <c r="A15015" s="65" t="s">
        <v>22329</v>
      </c>
      <c r="B15015" s="66">
        <v>1230847</v>
      </c>
      <c r="C15015" s="65" t="s">
        <v>8487</v>
      </c>
      <c r="D15015" s="66">
        <v>65</v>
      </c>
      <c r="E15015" s="66">
        <v>0</v>
      </c>
    </row>
    <row r="15016" spans="1:5" ht="14.4">
      <c r="A15016" s="65" t="s">
        <v>22330</v>
      </c>
      <c r="B15016" s="66">
        <v>1316872</v>
      </c>
      <c r="C15016" s="65" t="s">
        <v>8487</v>
      </c>
      <c r="D15016" s="66">
        <v>27</v>
      </c>
      <c r="E15016" s="66">
        <v>0</v>
      </c>
    </row>
    <row r="15017" spans="1:5" ht="14.4">
      <c r="A15017" s="65" t="s">
        <v>22331</v>
      </c>
      <c r="B15017" s="66">
        <v>1395961</v>
      </c>
      <c r="C15017" s="65" t="s">
        <v>8487</v>
      </c>
      <c r="D15017" s="66">
        <v>64</v>
      </c>
      <c r="E15017" s="66">
        <v>0</v>
      </c>
    </row>
    <row r="15018" spans="1:5" ht="14.4">
      <c r="A15018" s="65" t="s">
        <v>22332</v>
      </c>
      <c r="B15018" s="66">
        <v>1021842</v>
      </c>
      <c r="C15018" s="65" t="s">
        <v>8487</v>
      </c>
      <c r="D15018" s="66">
        <v>62</v>
      </c>
      <c r="E15018" s="66">
        <v>0</v>
      </c>
    </row>
    <row r="15019" spans="1:5" ht="14.4">
      <c r="A15019" s="65" t="s">
        <v>22333</v>
      </c>
      <c r="B15019" s="66">
        <v>1326582</v>
      </c>
      <c r="C15019" s="65" t="s">
        <v>8487</v>
      </c>
      <c r="D15019" s="66">
        <v>61</v>
      </c>
      <c r="E15019" s="66">
        <v>0</v>
      </c>
    </row>
    <row r="15020" spans="1:5" ht="14.4">
      <c r="A15020" s="65" t="s">
        <v>22334</v>
      </c>
      <c r="B15020" s="66">
        <v>1070264</v>
      </c>
      <c r="C15020" s="65" t="s">
        <v>8487</v>
      </c>
      <c r="D15020" s="66">
        <v>60</v>
      </c>
      <c r="E15020" s="66">
        <v>0</v>
      </c>
    </row>
    <row r="15021" spans="1:5" ht="14.4">
      <c r="A15021" s="65" t="s">
        <v>22335</v>
      </c>
      <c r="B15021" s="66">
        <v>1443055</v>
      </c>
      <c r="C15021" s="65" t="s">
        <v>8487</v>
      </c>
      <c r="D15021" s="66">
        <v>7</v>
      </c>
      <c r="E15021" s="66">
        <v>0</v>
      </c>
    </row>
    <row r="15022" spans="1:5" ht="14.4">
      <c r="A15022" s="65" t="s">
        <v>22336</v>
      </c>
      <c r="B15022" s="66">
        <v>1019972</v>
      </c>
      <c r="C15022" s="65" t="s">
        <v>8487</v>
      </c>
      <c r="D15022" s="66">
        <v>53</v>
      </c>
      <c r="E15022" s="66">
        <v>0</v>
      </c>
    </row>
    <row r="15023" spans="1:5" ht="14.4">
      <c r="A15023" s="65" t="s">
        <v>22337</v>
      </c>
      <c r="B15023" s="66">
        <v>1342120</v>
      </c>
      <c r="C15023" s="65" t="s">
        <v>8487</v>
      </c>
      <c r="D15023" s="66">
        <v>60</v>
      </c>
      <c r="E15023" s="66">
        <v>0</v>
      </c>
    </row>
    <row r="15024" spans="1:5" ht="14.4">
      <c r="A15024" s="65" t="s">
        <v>22338</v>
      </c>
      <c r="B15024" s="66">
        <v>1050264</v>
      </c>
      <c r="C15024" s="65" t="s">
        <v>8487</v>
      </c>
      <c r="D15024" s="66">
        <v>50</v>
      </c>
      <c r="E15024" s="66">
        <v>0</v>
      </c>
    </row>
    <row r="15025" spans="1:5" ht="14.4">
      <c r="A15025" s="65" t="s">
        <v>22339</v>
      </c>
      <c r="B15025" s="66">
        <v>1309161</v>
      </c>
      <c r="C15025" s="65" t="s">
        <v>8487</v>
      </c>
      <c r="D15025" s="66">
        <v>39</v>
      </c>
      <c r="E15025" s="66">
        <v>0</v>
      </c>
    </row>
    <row r="15026" spans="1:5" ht="14.4">
      <c r="A15026" s="65" t="s">
        <v>22340</v>
      </c>
      <c r="B15026" s="66">
        <v>1047644</v>
      </c>
      <c r="C15026" s="65" t="s">
        <v>8487</v>
      </c>
      <c r="D15026" s="66">
        <v>50</v>
      </c>
      <c r="E15026" s="66">
        <v>0</v>
      </c>
    </row>
    <row r="15027" spans="1:5" ht="14.4">
      <c r="A15027" s="65" t="s">
        <v>22341</v>
      </c>
      <c r="B15027" s="66">
        <v>1018496</v>
      </c>
      <c r="C15027" s="65" t="s">
        <v>8487</v>
      </c>
      <c r="D15027" s="66">
        <v>51</v>
      </c>
      <c r="E15027" s="66">
        <v>0</v>
      </c>
    </row>
    <row r="15028" spans="1:5" ht="14.4">
      <c r="A15028" s="65" t="s">
        <v>22342</v>
      </c>
      <c r="B15028" s="66">
        <v>99999922</v>
      </c>
      <c r="C15028" s="65" t="s">
        <v>1346</v>
      </c>
      <c r="D15028" s="66">
        <v>0</v>
      </c>
      <c r="E15028" s="66">
        <v>0</v>
      </c>
    </row>
    <row r="15029" spans="1:5" ht="14.4">
      <c r="A15029" s="65" t="s">
        <v>22343</v>
      </c>
      <c r="B15029" s="35"/>
      <c r="C15029" s="35"/>
      <c r="D15029" s="66">
        <v>0</v>
      </c>
      <c r="E15029" s="66">
        <v>0</v>
      </c>
    </row>
    <row r="15030" spans="1:5" ht="14.4">
      <c r="A15030" s="65" t="s">
        <v>22344</v>
      </c>
      <c r="B15030" s="66">
        <v>1035526</v>
      </c>
      <c r="C15030" s="65" t="s">
        <v>8487</v>
      </c>
      <c r="D15030" s="66">
        <v>0</v>
      </c>
      <c r="E15030" s="66">
        <v>0</v>
      </c>
    </row>
    <row r="15031" spans="1:5" ht="14.4">
      <c r="A15031" s="65" t="s">
        <v>22345</v>
      </c>
      <c r="B15031" s="66">
        <v>774201</v>
      </c>
      <c r="C15031" s="65" t="s">
        <v>8487</v>
      </c>
      <c r="D15031" s="66">
        <v>27</v>
      </c>
      <c r="E15031" s="66">
        <v>0</v>
      </c>
    </row>
    <row r="15032" spans="1:5" ht="14.4">
      <c r="A15032" s="65" t="s">
        <v>22346</v>
      </c>
      <c r="B15032" s="66">
        <v>99999922</v>
      </c>
      <c r="C15032" s="65" t="s">
        <v>1346</v>
      </c>
      <c r="D15032" s="66">
        <v>23</v>
      </c>
      <c r="E15032" s="66">
        <v>1</v>
      </c>
    </row>
    <row r="15033" spans="1:5" ht="14.4">
      <c r="A15033" s="65" t="s">
        <v>22347</v>
      </c>
      <c r="B15033" s="66">
        <v>8033</v>
      </c>
      <c r="C15033" s="65" t="s">
        <v>8691</v>
      </c>
      <c r="D15033" s="66">
        <v>25</v>
      </c>
      <c r="E15033" s="66">
        <v>23</v>
      </c>
    </row>
    <row r="15034" spans="1:5" ht="14.4">
      <c r="A15034" s="65" t="s">
        <v>22348</v>
      </c>
      <c r="B15034" s="66">
        <v>774299</v>
      </c>
      <c r="C15034" s="65" t="s">
        <v>8487</v>
      </c>
      <c r="D15034" s="66">
        <v>0</v>
      </c>
      <c r="E15034" s="66">
        <v>0</v>
      </c>
    </row>
    <row r="15035" spans="1:5" ht="14.4">
      <c r="A15035" s="65" t="s">
        <v>22349</v>
      </c>
      <c r="B15035" s="66">
        <v>774123</v>
      </c>
      <c r="C15035" s="65" t="s">
        <v>8487</v>
      </c>
      <c r="D15035" s="66">
        <v>39</v>
      </c>
      <c r="E15035" s="66">
        <v>9</v>
      </c>
    </row>
    <row r="15036" spans="1:5" ht="14.4">
      <c r="A15036" s="65" t="s">
        <v>22350</v>
      </c>
      <c r="B15036" s="66">
        <v>99999976</v>
      </c>
      <c r="C15036" s="65" t="s">
        <v>8977</v>
      </c>
      <c r="D15036" s="66">
        <v>0</v>
      </c>
      <c r="E15036" s="66">
        <v>0</v>
      </c>
    </row>
    <row r="15037" spans="1:5" ht="14.4">
      <c r="A15037" s="65" t="s">
        <v>22351</v>
      </c>
      <c r="B15037" s="66">
        <v>1338713</v>
      </c>
      <c r="C15037" s="65" t="s">
        <v>8487</v>
      </c>
      <c r="D15037" s="66">
        <v>47</v>
      </c>
      <c r="E15037" s="66">
        <v>1</v>
      </c>
    </row>
    <row r="15038" spans="1:5" ht="14.4">
      <c r="A15038" s="65" t="s">
        <v>1088</v>
      </c>
      <c r="B15038" s="66">
        <v>1589627</v>
      </c>
      <c r="C15038" s="65" t="s">
        <v>8487</v>
      </c>
      <c r="D15038" s="66">
        <v>34</v>
      </c>
      <c r="E15038" s="66">
        <v>14</v>
      </c>
    </row>
    <row r="15039" spans="1:5" ht="14.4">
      <c r="A15039" s="65" t="s">
        <v>1205</v>
      </c>
      <c r="B15039" s="66">
        <v>1312843</v>
      </c>
      <c r="C15039" s="65" t="s">
        <v>8487</v>
      </c>
      <c r="D15039" s="66">
        <v>15</v>
      </c>
      <c r="E15039" s="66">
        <v>33</v>
      </c>
    </row>
    <row r="15040" spans="1:5" ht="14.4">
      <c r="A15040" s="65" t="s">
        <v>22352</v>
      </c>
      <c r="B15040" s="66">
        <v>1751932</v>
      </c>
      <c r="C15040" s="65" t="s">
        <v>8487</v>
      </c>
      <c r="D15040" s="66">
        <v>0</v>
      </c>
      <c r="E15040" s="66">
        <v>0</v>
      </c>
    </row>
    <row r="15041" spans="1:5" ht="14.4">
      <c r="A15041" s="65" t="s">
        <v>1585</v>
      </c>
      <c r="B15041" s="66">
        <v>1007659</v>
      </c>
      <c r="C15041" s="65" t="s">
        <v>8487</v>
      </c>
      <c r="D15041" s="66">
        <v>36</v>
      </c>
      <c r="E15041" s="66">
        <v>12</v>
      </c>
    </row>
    <row r="15042" spans="1:5" ht="14.4">
      <c r="A15042" s="65" t="s">
        <v>22353</v>
      </c>
      <c r="B15042" s="66">
        <v>1110923</v>
      </c>
      <c r="C15042" s="65" t="s">
        <v>8487</v>
      </c>
      <c r="D15042" s="66">
        <v>46</v>
      </c>
      <c r="E15042" s="66">
        <v>0</v>
      </c>
    </row>
    <row r="15043" spans="1:5" ht="14.4">
      <c r="A15043" s="65" t="s">
        <v>22354</v>
      </c>
      <c r="B15043" s="66">
        <v>1314397</v>
      </c>
      <c r="C15043" s="65" t="s">
        <v>8487</v>
      </c>
      <c r="D15043" s="66">
        <v>47</v>
      </c>
      <c r="E15043" s="66">
        <v>1</v>
      </c>
    </row>
    <row r="15044" spans="1:5" ht="14.4">
      <c r="A15044" s="65" t="s">
        <v>22355</v>
      </c>
      <c r="B15044" s="66">
        <v>1557545</v>
      </c>
      <c r="C15044" s="65" t="s">
        <v>8487</v>
      </c>
      <c r="D15044" s="66">
        <v>46</v>
      </c>
      <c r="E15044" s="66">
        <v>2</v>
      </c>
    </row>
    <row r="15045" spans="1:5" ht="14.4">
      <c r="A15045" s="65" t="s">
        <v>22356</v>
      </c>
      <c r="B15045" s="35"/>
      <c r="C15045" s="35"/>
      <c r="D15045" s="66">
        <v>0</v>
      </c>
      <c r="E15045" s="66">
        <v>0</v>
      </c>
    </row>
    <row r="15046" spans="1:5" ht="14.4">
      <c r="A15046" s="65" t="s">
        <v>22357</v>
      </c>
      <c r="B15046" s="35"/>
      <c r="C15046" s="35"/>
      <c r="D15046" s="66">
        <v>0</v>
      </c>
      <c r="E15046" s="66">
        <v>0</v>
      </c>
    </row>
    <row r="15047" spans="1:5" ht="14.4">
      <c r="A15047" s="65" t="s">
        <v>22358</v>
      </c>
      <c r="B15047" s="66">
        <v>8033</v>
      </c>
      <c r="C15047" s="65" t="s">
        <v>8691</v>
      </c>
      <c r="D15047" s="66">
        <v>0</v>
      </c>
      <c r="E15047" s="66">
        <v>0</v>
      </c>
    </row>
    <row r="15048" spans="1:5" ht="14.4">
      <c r="A15048" s="65" t="s">
        <v>22359</v>
      </c>
      <c r="B15048" s="66">
        <v>1084824</v>
      </c>
      <c r="C15048" s="65" t="s">
        <v>8487</v>
      </c>
      <c r="D15048" s="66">
        <v>0</v>
      </c>
      <c r="E15048" s="66">
        <v>0</v>
      </c>
    </row>
    <row r="15049" spans="1:5" ht="14.4">
      <c r="A15049" s="65" t="s">
        <v>22360</v>
      </c>
      <c r="B15049" s="66">
        <v>1286990</v>
      </c>
      <c r="C15049" s="65" t="s">
        <v>8487</v>
      </c>
      <c r="D15049" s="66">
        <v>0</v>
      </c>
      <c r="E15049" s="66">
        <v>0</v>
      </c>
    </row>
    <row r="15050" spans="1:5" ht="14.4">
      <c r="A15050" s="65" t="s">
        <v>22361</v>
      </c>
      <c r="B15050" s="66">
        <v>1295400</v>
      </c>
      <c r="C15050" s="65" t="s">
        <v>8487</v>
      </c>
      <c r="D15050" s="66">
        <v>0</v>
      </c>
      <c r="E15050" s="66">
        <v>0</v>
      </c>
    </row>
    <row r="15051" spans="1:5" ht="14.4">
      <c r="A15051" s="65" t="s">
        <v>22362</v>
      </c>
      <c r="B15051" s="66">
        <v>1264516</v>
      </c>
      <c r="C15051" s="65" t="s">
        <v>8487</v>
      </c>
      <c r="D15051" s="66">
        <v>46</v>
      </c>
      <c r="E15051" s="66">
        <v>0</v>
      </c>
    </row>
    <row r="15052" spans="1:5" ht="14.4">
      <c r="A15052" s="65" t="s">
        <v>22363</v>
      </c>
      <c r="B15052" s="66">
        <v>812551</v>
      </c>
      <c r="C15052" s="65" t="s">
        <v>8487</v>
      </c>
      <c r="D15052" s="66">
        <v>50</v>
      </c>
      <c r="E15052" s="66">
        <v>-2</v>
      </c>
    </row>
    <row r="15053" spans="1:5" ht="14.4">
      <c r="A15053" s="65" t="s">
        <v>22364</v>
      </c>
      <c r="B15053" s="66">
        <v>8033</v>
      </c>
      <c r="C15053" s="65" t="s">
        <v>8691</v>
      </c>
      <c r="D15053" s="66">
        <v>0</v>
      </c>
      <c r="E15053" s="66">
        <v>0</v>
      </c>
    </row>
    <row r="15054" spans="1:5" ht="14.4">
      <c r="A15054" s="65" t="s">
        <v>22365</v>
      </c>
      <c r="B15054" s="35"/>
      <c r="C15054" s="35"/>
      <c r="D15054" s="66">
        <v>0</v>
      </c>
      <c r="E15054" s="66">
        <v>0</v>
      </c>
    </row>
    <row r="15055" spans="1:5" ht="14.4">
      <c r="A15055" s="65" t="s">
        <v>22366</v>
      </c>
      <c r="B15055" s="66">
        <v>1286990</v>
      </c>
      <c r="C15055" s="65" t="s">
        <v>8487</v>
      </c>
      <c r="D15055" s="66">
        <v>0</v>
      </c>
      <c r="E15055" s="66">
        <v>0</v>
      </c>
    </row>
    <row r="15056" spans="1:5" ht="14.4">
      <c r="A15056" s="65" t="s">
        <v>22367</v>
      </c>
      <c r="B15056" s="66">
        <v>782145</v>
      </c>
      <c r="C15056" s="65" t="s">
        <v>8487</v>
      </c>
      <c r="D15056" s="66">
        <v>47</v>
      </c>
      <c r="E15056" s="66">
        <v>1</v>
      </c>
    </row>
    <row r="15057" spans="1:5" ht="14.4">
      <c r="A15057" s="65" t="s">
        <v>22368</v>
      </c>
      <c r="B15057" s="66">
        <v>1370916</v>
      </c>
      <c r="C15057" s="65" t="s">
        <v>8487</v>
      </c>
      <c r="D15057" s="66">
        <v>48</v>
      </c>
      <c r="E15057" s="66">
        <v>0</v>
      </c>
    </row>
    <row r="15058" spans="1:5" ht="14.4">
      <c r="A15058" s="65" t="s">
        <v>22369</v>
      </c>
      <c r="B15058" s="66">
        <v>1634600</v>
      </c>
      <c r="C15058" s="65" t="s">
        <v>8487</v>
      </c>
      <c r="D15058" s="66">
        <v>20</v>
      </c>
      <c r="E15058" s="66">
        <v>28</v>
      </c>
    </row>
    <row r="15059" spans="1:5" ht="14.4">
      <c r="A15059" s="65" t="s">
        <v>408</v>
      </c>
      <c r="B15059" s="66">
        <v>1481324</v>
      </c>
      <c r="C15059" s="65" t="s">
        <v>8487</v>
      </c>
      <c r="D15059" s="66">
        <v>29</v>
      </c>
      <c r="E15059" s="66">
        <v>19</v>
      </c>
    </row>
    <row r="15060" spans="1:5" ht="14.4">
      <c r="A15060" s="65" t="s">
        <v>385</v>
      </c>
      <c r="B15060" s="66">
        <v>1363348</v>
      </c>
      <c r="C15060" s="65" t="s">
        <v>8487</v>
      </c>
      <c r="D15060" s="66">
        <v>39</v>
      </c>
      <c r="E15060" s="66">
        <v>9</v>
      </c>
    </row>
    <row r="15061" spans="1:5" ht="14.4">
      <c r="A15061" s="65" t="s">
        <v>22370</v>
      </c>
      <c r="B15061" s="66">
        <v>1428812</v>
      </c>
      <c r="C15061" s="65" t="s">
        <v>8487</v>
      </c>
      <c r="D15061" s="66">
        <v>4</v>
      </c>
      <c r="E15061" s="66">
        <v>44</v>
      </c>
    </row>
    <row r="15062" spans="1:5" ht="14.4">
      <c r="A15062" s="65" t="s">
        <v>22371</v>
      </c>
      <c r="B15062" s="66">
        <v>1785186</v>
      </c>
      <c r="C15062" s="65" t="s">
        <v>8487</v>
      </c>
      <c r="D15062" s="66">
        <v>29</v>
      </c>
      <c r="E15062" s="66">
        <v>19</v>
      </c>
    </row>
    <row r="15063" spans="1:5" ht="14.4">
      <c r="A15063" s="65" t="s">
        <v>22372</v>
      </c>
      <c r="B15063" s="66">
        <v>1286990</v>
      </c>
      <c r="C15063" s="65" t="s">
        <v>8487</v>
      </c>
      <c r="D15063" s="66">
        <v>0</v>
      </c>
      <c r="E15063" s="66">
        <v>0</v>
      </c>
    </row>
    <row r="15064" spans="1:5" ht="14.4">
      <c r="A15064" s="65" t="s">
        <v>22373</v>
      </c>
      <c r="B15064" s="66">
        <v>1286990</v>
      </c>
      <c r="C15064" s="65" t="s">
        <v>8487</v>
      </c>
      <c r="D15064" s="66">
        <v>0</v>
      </c>
      <c r="E15064" s="66">
        <v>0</v>
      </c>
    </row>
    <row r="15065" spans="1:5" ht="14.4">
      <c r="A15065" s="65" t="s">
        <v>22374</v>
      </c>
      <c r="B15065" s="66">
        <v>1286990</v>
      </c>
      <c r="C15065" s="65" t="s">
        <v>8487</v>
      </c>
      <c r="D15065" s="66">
        <v>0</v>
      </c>
      <c r="E15065" s="66">
        <v>0</v>
      </c>
    </row>
    <row r="15066" spans="1:5" ht="14.4">
      <c r="A15066" s="65" t="s">
        <v>411</v>
      </c>
      <c r="B15066" s="66">
        <v>1376137</v>
      </c>
      <c r="C15066" s="65" t="s">
        <v>8487</v>
      </c>
      <c r="D15066" s="66">
        <v>3</v>
      </c>
      <c r="E15066" s="66">
        <v>21</v>
      </c>
    </row>
    <row r="15067" spans="1:5" ht="14.4">
      <c r="A15067" s="65" t="s">
        <v>1946</v>
      </c>
      <c r="B15067" s="66">
        <v>1144851</v>
      </c>
      <c r="C15067" s="65" t="s">
        <v>8487</v>
      </c>
      <c r="D15067" s="66">
        <v>29</v>
      </c>
      <c r="E15067" s="66">
        <v>19</v>
      </c>
    </row>
    <row r="15068" spans="1:5" ht="14.4">
      <c r="A15068" s="65" t="s">
        <v>22375</v>
      </c>
      <c r="B15068" s="66">
        <v>1700077</v>
      </c>
      <c r="C15068" s="65" t="s">
        <v>8487</v>
      </c>
      <c r="D15068" s="66">
        <v>46</v>
      </c>
      <c r="E15068" s="66">
        <v>2</v>
      </c>
    </row>
    <row r="15069" spans="1:5" ht="14.4">
      <c r="A15069" s="65" t="s">
        <v>22376</v>
      </c>
      <c r="B15069" s="66">
        <v>99999968</v>
      </c>
      <c r="C15069" s="65" t="s">
        <v>8977</v>
      </c>
      <c r="D15069" s="66">
        <v>0</v>
      </c>
      <c r="E15069" s="66">
        <v>0</v>
      </c>
    </row>
    <row r="15070" spans="1:5" ht="14.4">
      <c r="A15070" s="65" t="s">
        <v>402</v>
      </c>
      <c r="B15070" s="66">
        <v>1353990</v>
      </c>
      <c r="C15070" s="65" t="s">
        <v>8487</v>
      </c>
      <c r="D15070" s="66">
        <v>39</v>
      </c>
      <c r="E15070" s="66">
        <v>9</v>
      </c>
    </row>
    <row r="15071" spans="1:5" ht="14.4">
      <c r="A15071" s="65" t="s">
        <v>420</v>
      </c>
      <c r="B15071" s="66">
        <v>1347143</v>
      </c>
      <c r="C15071" s="65" t="s">
        <v>8487</v>
      </c>
      <c r="D15071" s="66">
        <v>34</v>
      </c>
      <c r="E15071" s="66">
        <v>14</v>
      </c>
    </row>
    <row r="15072" spans="1:5" ht="14.4">
      <c r="A15072" s="65" t="s">
        <v>1932</v>
      </c>
      <c r="B15072" s="66">
        <v>1711646</v>
      </c>
      <c r="C15072" s="65" t="s">
        <v>8487</v>
      </c>
      <c r="D15072" s="66">
        <v>33</v>
      </c>
      <c r="E15072" s="66">
        <v>15</v>
      </c>
    </row>
    <row r="15073" spans="1:5" ht="14.4">
      <c r="A15073" s="65" t="s">
        <v>1925</v>
      </c>
      <c r="B15073" s="66">
        <v>1556036</v>
      </c>
      <c r="C15073" s="65" t="s">
        <v>8487</v>
      </c>
      <c r="D15073" s="66">
        <v>29</v>
      </c>
      <c r="E15073" s="66">
        <v>19</v>
      </c>
    </row>
    <row r="15074" spans="1:5" ht="14.4">
      <c r="A15074" s="65" t="s">
        <v>22377</v>
      </c>
      <c r="B15074" s="66">
        <v>1321310</v>
      </c>
      <c r="C15074" s="65" t="s">
        <v>8487</v>
      </c>
      <c r="D15074" s="66">
        <v>47</v>
      </c>
      <c r="E15074" s="66">
        <v>1</v>
      </c>
    </row>
    <row r="15075" spans="1:5" ht="14.4">
      <c r="A15075" s="65" t="s">
        <v>22378</v>
      </c>
      <c r="B15075" s="66">
        <v>1571033</v>
      </c>
      <c r="C15075" s="65" t="s">
        <v>8487</v>
      </c>
      <c r="D15075" s="66">
        <v>47</v>
      </c>
      <c r="E15075" s="66">
        <v>1</v>
      </c>
    </row>
    <row r="15076" spans="1:5" ht="14.4">
      <c r="A15076" s="65" t="s">
        <v>22379</v>
      </c>
      <c r="B15076" s="66">
        <v>1377313</v>
      </c>
      <c r="C15076" s="65" t="s">
        <v>8487</v>
      </c>
      <c r="D15076" s="66">
        <v>46</v>
      </c>
      <c r="E15076" s="66">
        <v>2</v>
      </c>
    </row>
    <row r="15077" spans="1:5" ht="14.4">
      <c r="A15077" s="65" t="s">
        <v>22380</v>
      </c>
      <c r="B15077" s="66">
        <v>1107041</v>
      </c>
      <c r="C15077" s="65" t="s">
        <v>8487</v>
      </c>
      <c r="D15077" s="66">
        <v>0</v>
      </c>
      <c r="E15077" s="66">
        <v>0</v>
      </c>
    </row>
    <row r="15078" spans="1:5" ht="14.4">
      <c r="A15078" s="65" t="s">
        <v>22381</v>
      </c>
      <c r="B15078" s="66">
        <v>1286990</v>
      </c>
      <c r="C15078" s="65" t="s">
        <v>8487</v>
      </c>
      <c r="D15078" s="66">
        <v>0</v>
      </c>
      <c r="E15078" s="66">
        <v>0</v>
      </c>
    </row>
    <row r="15079" spans="1:5" ht="14.4">
      <c r="A15079" s="65" t="s">
        <v>22382</v>
      </c>
      <c r="B15079" s="66">
        <v>1264204</v>
      </c>
      <c r="C15079" s="65" t="s">
        <v>8487</v>
      </c>
      <c r="D15079" s="66">
        <v>58</v>
      </c>
      <c r="E15079" s="66">
        <v>-10</v>
      </c>
    </row>
    <row r="15080" spans="1:5" ht="14.4">
      <c r="A15080" s="65" t="s">
        <v>388</v>
      </c>
      <c r="B15080" s="66">
        <v>1573393</v>
      </c>
      <c r="C15080" s="65" t="s">
        <v>8487</v>
      </c>
      <c r="D15080" s="66">
        <v>44</v>
      </c>
      <c r="E15080" s="66">
        <v>4</v>
      </c>
    </row>
    <row r="15081" spans="1:5" ht="14.4">
      <c r="A15081" s="65" t="s">
        <v>405</v>
      </c>
      <c r="B15081" s="66">
        <v>1313680</v>
      </c>
      <c r="C15081" s="65" t="s">
        <v>8487</v>
      </c>
      <c r="D15081" s="66">
        <v>44</v>
      </c>
      <c r="E15081" s="66">
        <v>4</v>
      </c>
    </row>
    <row r="15082" spans="1:5" ht="14.4">
      <c r="A15082" s="65" t="s">
        <v>22383</v>
      </c>
      <c r="B15082" s="35"/>
      <c r="C15082" s="35"/>
      <c r="D15082" s="66">
        <v>0</v>
      </c>
      <c r="E15082" s="66">
        <v>0</v>
      </c>
    </row>
    <row r="15083" spans="1:5" ht="14.4">
      <c r="A15083" s="65" t="s">
        <v>22384</v>
      </c>
      <c r="B15083" s="66">
        <v>8033</v>
      </c>
      <c r="C15083" s="65" t="s">
        <v>8691</v>
      </c>
      <c r="D15083" s="66">
        <v>0</v>
      </c>
      <c r="E15083" s="66">
        <v>0</v>
      </c>
    </row>
    <row r="15084" spans="1:5" ht="14.4">
      <c r="A15084" s="65" t="s">
        <v>22385</v>
      </c>
      <c r="B15084" s="66">
        <v>1355271</v>
      </c>
      <c r="C15084" s="65" t="s">
        <v>8487</v>
      </c>
      <c r="D15084" s="66">
        <v>47</v>
      </c>
      <c r="E15084" s="66">
        <v>1</v>
      </c>
    </row>
    <row r="15085" spans="1:5" ht="14.4">
      <c r="A15085" s="65" t="s">
        <v>22386</v>
      </c>
      <c r="B15085" s="66">
        <v>8033</v>
      </c>
      <c r="C15085" s="65" t="s">
        <v>8691</v>
      </c>
      <c r="D15085" s="66">
        <v>0</v>
      </c>
      <c r="E15085" s="66">
        <v>0</v>
      </c>
    </row>
    <row r="15086" spans="1:5" ht="14.4">
      <c r="A15086" s="65" t="s">
        <v>22387</v>
      </c>
      <c r="B15086" s="66">
        <v>1365641</v>
      </c>
      <c r="C15086" s="65" t="s">
        <v>8487</v>
      </c>
      <c r="D15086" s="66">
        <v>49</v>
      </c>
      <c r="E15086" s="66">
        <v>-1</v>
      </c>
    </row>
    <row r="15087" spans="1:5" ht="14.4">
      <c r="A15087" s="65" t="s">
        <v>1940</v>
      </c>
      <c r="B15087" s="66">
        <v>1358698</v>
      </c>
      <c r="C15087" s="65" t="s">
        <v>8487</v>
      </c>
      <c r="D15087" s="66">
        <v>29</v>
      </c>
      <c r="E15087" s="66">
        <v>19</v>
      </c>
    </row>
    <row r="15088" spans="1:5" ht="14.4">
      <c r="A15088" s="65" t="s">
        <v>22388</v>
      </c>
      <c r="B15088" s="66">
        <v>1392990</v>
      </c>
      <c r="C15088" s="65" t="s">
        <v>8487</v>
      </c>
      <c r="D15088" s="66">
        <v>15</v>
      </c>
      <c r="E15088" s="66">
        <v>33</v>
      </c>
    </row>
    <row r="15089" spans="1:5" ht="14.4">
      <c r="A15089" s="65" t="s">
        <v>22389</v>
      </c>
      <c r="B15089" s="66">
        <v>1232676</v>
      </c>
      <c r="C15089" s="65" t="s">
        <v>8487</v>
      </c>
      <c r="D15089" s="66">
        <v>48</v>
      </c>
      <c r="E15089" s="66">
        <v>0</v>
      </c>
    </row>
    <row r="15090" spans="1:5" ht="14.4">
      <c r="A15090" s="65" t="s">
        <v>22390</v>
      </c>
      <c r="B15090" s="66">
        <v>1085083</v>
      </c>
      <c r="C15090" s="65" t="s">
        <v>8487</v>
      </c>
      <c r="D15090" s="66">
        <v>46</v>
      </c>
      <c r="E15090" s="66">
        <v>2</v>
      </c>
    </row>
    <row r="15091" spans="1:5" ht="14.4">
      <c r="A15091" s="65" t="s">
        <v>375</v>
      </c>
      <c r="B15091" s="66">
        <v>1430888</v>
      </c>
      <c r="C15091" s="65" t="s">
        <v>8487</v>
      </c>
      <c r="D15091" s="66">
        <v>39</v>
      </c>
      <c r="E15091" s="66">
        <v>9</v>
      </c>
    </row>
    <row r="15092" spans="1:5" ht="14.4">
      <c r="A15092" s="65" t="s">
        <v>396</v>
      </c>
      <c r="B15092" s="66">
        <v>1280020</v>
      </c>
      <c r="C15092" s="65" t="s">
        <v>8487</v>
      </c>
      <c r="D15092" s="66">
        <v>39</v>
      </c>
      <c r="E15092" s="66">
        <v>9</v>
      </c>
    </row>
    <row r="15093" spans="1:5" ht="14.4">
      <c r="A15093" s="65" t="s">
        <v>22391</v>
      </c>
      <c r="B15093" s="66">
        <v>1286990</v>
      </c>
      <c r="C15093" s="65" t="s">
        <v>8487</v>
      </c>
      <c r="D15093" s="66">
        <v>0</v>
      </c>
      <c r="E15093" s="66">
        <v>0</v>
      </c>
    </row>
    <row r="15094" spans="1:5" ht="14.4">
      <c r="A15094" s="65" t="s">
        <v>22392</v>
      </c>
      <c r="B15094" s="66">
        <v>1286990</v>
      </c>
      <c r="C15094" s="65" t="s">
        <v>8487</v>
      </c>
      <c r="D15094" s="66">
        <v>0</v>
      </c>
      <c r="E15094" s="66">
        <v>0</v>
      </c>
    </row>
    <row r="15095" spans="1:5" ht="14.4">
      <c r="A15095" s="65" t="s">
        <v>22393</v>
      </c>
      <c r="B15095" s="35"/>
      <c r="C15095" s="35"/>
      <c r="D15095" s="66">
        <v>0</v>
      </c>
      <c r="E15095" s="66">
        <v>0</v>
      </c>
    </row>
    <row r="15096" spans="1:5" ht="14.4">
      <c r="A15096" s="65" t="s">
        <v>22394</v>
      </c>
      <c r="B15096" s="66">
        <v>1408761</v>
      </c>
      <c r="C15096" s="65" t="s">
        <v>8487</v>
      </c>
      <c r="D15096" s="66">
        <v>48</v>
      </c>
      <c r="E15096" s="66">
        <v>0</v>
      </c>
    </row>
    <row r="15097" spans="1:5" ht="14.4">
      <c r="A15097" s="65" t="s">
        <v>22395</v>
      </c>
      <c r="B15097" s="66">
        <v>1408761</v>
      </c>
      <c r="C15097" s="65" t="s">
        <v>8487</v>
      </c>
      <c r="D15097" s="66">
        <v>46</v>
      </c>
      <c r="E15097" s="66">
        <v>2</v>
      </c>
    </row>
    <row r="15098" spans="1:5" ht="14.4">
      <c r="A15098" s="65" t="s">
        <v>393</v>
      </c>
      <c r="B15098" s="66">
        <v>1355834</v>
      </c>
      <c r="C15098" s="65" t="s">
        <v>8487</v>
      </c>
      <c r="D15098" s="66">
        <v>31</v>
      </c>
      <c r="E15098" s="66">
        <v>17</v>
      </c>
    </row>
    <row r="15099" spans="1:5" ht="14.4">
      <c r="A15099" s="65" t="s">
        <v>22396</v>
      </c>
      <c r="B15099" s="66">
        <v>1450811</v>
      </c>
      <c r="C15099" s="65" t="s">
        <v>8487</v>
      </c>
      <c r="D15099" s="66">
        <v>53</v>
      </c>
      <c r="E15099" s="66">
        <v>-5</v>
      </c>
    </row>
    <row r="15100" spans="1:5" ht="14.4">
      <c r="A15100" s="65" t="s">
        <v>22397</v>
      </c>
      <c r="B15100" s="66">
        <v>1778366</v>
      </c>
      <c r="C15100" s="65" t="s">
        <v>8487</v>
      </c>
      <c r="D15100" s="66">
        <v>31</v>
      </c>
      <c r="E15100" s="66">
        <v>17</v>
      </c>
    </row>
    <row r="15101" spans="1:5" ht="14.4">
      <c r="A15101" s="65" t="s">
        <v>1936</v>
      </c>
      <c r="B15101" s="66">
        <v>1521444</v>
      </c>
      <c r="C15101" s="65" t="s">
        <v>8487</v>
      </c>
      <c r="D15101" s="66">
        <v>28</v>
      </c>
      <c r="E15101" s="66">
        <v>20</v>
      </c>
    </row>
    <row r="15102" spans="1:5" ht="14.4">
      <c r="A15102" s="65" t="s">
        <v>1943</v>
      </c>
      <c r="B15102" s="66">
        <v>1026829</v>
      </c>
      <c r="C15102" s="65" t="s">
        <v>8487</v>
      </c>
      <c r="D15102" s="66">
        <v>29</v>
      </c>
      <c r="E15102" s="66">
        <v>19</v>
      </c>
    </row>
    <row r="15103" spans="1:5" ht="14.4">
      <c r="A15103" s="65" t="s">
        <v>22398</v>
      </c>
      <c r="B15103" s="66">
        <v>8033</v>
      </c>
      <c r="C15103" s="65" t="s">
        <v>8691</v>
      </c>
      <c r="D15103" s="66">
        <v>21</v>
      </c>
      <c r="E15103" s="66">
        <v>27</v>
      </c>
    </row>
    <row r="15104" spans="1:5" ht="14.4">
      <c r="A15104" s="65" t="s">
        <v>22399</v>
      </c>
      <c r="B15104" s="66">
        <v>1425893</v>
      </c>
      <c r="C15104" s="65" t="s">
        <v>8487</v>
      </c>
      <c r="D15104" s="66">
        <v>0</v>
      </c>
      <c r="E15104" s="66">
        <v>0</v>
      </c>
    </row>
    <row r="15105" spans="1:5" ht="14.4">
      <c r="A15105" s="65" t="s">
        <v>22400</v>
      </c>
      <c r="B15105" s="66">
        <v>1424893</v>
      </c>
      <c r="C15105" s="65" t="s">
        <v>8487</v>
      </c>
      <c r="D15105" s="66">
        <v>0</v>
      </c>
      <c r="E15105" s="66">
        <v>0</v>
      </c>
    </row>
    <row r="15106" spans="1:5" ht="14.4">
      <c r="A15106" s="65" t="s">
        <v>22401</v>
      </c>
      <c r="B15106" s="66">
        <v>901768</v>
      </c>
      <c r="C15106" s="65" t="s">
        <v>8487</v>
      </c>
      <c r="D15106" s="35"/>
      <c r="E15106" s="35"/>
    </row>
    <row r="15107" spans="1:5" ht="14.4">
      <c r="A15107" s="65" t="s">
        <v>22402</v>
      </c>
      <c r="B15107" s="66">
        <v>1094971</v>
      </c>
      <c r="C15107" s="65" t="s">
        <v>8487</v>
      </c>
      <c r="D15107" s="66">
        <v>46</v>
      </c>
      <c r="E15107" s="66">
        <v>2</v>
      </c>
    </row>
    <row r="15108" spans="1:5" ht="14.4">
      <c r="A15108" s="65" t="s">
        <v>770</v>
      </c>
      <c r="B15108" s="66">
        <v>1317308</v>
      </c>
      <c r="C15108" s="65" t="s">
        <v>8487</v>
      </c>
      <c r="D15108" s="66">
        <v>29</v>
      </c>
      <c r="E15108" s="66">
        <v>19</v>
      </c>
    </row>
    <row r="15109" spans="1:5" ht="14.4">
      <c r="A15109" s="65" t="s">
        <v>22403</v>
      </c>
      <c r="B15109" s="66">
        <v>1358001</v>
      </c>
      <c r="C15109" s="65" t="s">
        <v>8487</v>
      </c>
      <c r="D15109" s="66">
        <v>47</v>
      </c>
      <c r="E15109" s="66">
        <v>1</v>
      </c>
    </row>
    <row r="15110" spans="1:5" ht="14.4">
      <c r="A15110" s="65" t="s">
        <v>2451</v>
      </c>
      <c r="B15110" s="66">
        <v>1584296</v>
      </c>
      <c r="C15110" s="65" t="s">
        <v>8487</v>
      </c>
      <c r="D15110" s="66">
        <v>29</v>
      </c>
      <c r="E15110" s="66">
        <v>19</v>
      </c>
    </row>
    <row r="15111" spans="1:5" ht="14.4">
      <c r="A15111" s="65" t="s">
        <v>2331</v>
      </c>
      <c r="B15111" s="66">
        <v>1255815</v>
      </c>
      <c r="C15111" s="65" t="s">
        <v>8487</v>
      </c>
      <c r="D15111" s="66">
        <v>14</v>
      </c>
      <c r="E15111" s="66">
        <v>34</v>
      </c>
    </row>
    <row r="15112" spans="1:5" ht="14.4">
      <c r="A15112" s="65" t="s">
        <v>22404</v>
      </c>
      <c r="B15112" s="66">
        <v>1634600</v>
      </c>
      <c r="C15112" s="65" t="s">
        <v>8487</v>
      </c>
      <c r="D15112" s="66">
        <v>27</v>
      </c>
      <c r="E15112" s="66">
        <v>21</v>
      </c>
    </row>
    <row r="15113" spans="1:5" ht="14.4">
      <c r="A15113" s="65" t="s">
        <v>1863</v>
      </c>
      <c r="B15113" s="66">
        <v>1037148</v>
      </c>
      <c r="C15113" s="65" t="s">
        <v>8487</v>
      </c>
      <c r="D15113" s="66">
        <v>34</v>
      </c>
      <c r="E15113" s="66">
        <v>14</v>
      </c>
    </row>
    <row r="15114" spans="1:5" ht="14.4">
      <c r="A15114" s="65" t="s">
        <v>1736</v>
      </c>
      <c r="B15114" s="66">
        <v>1642344</v>
      </c>
      <c r="C15114" s="65" t="s">
        <v>8487</v>
      </c>
      <c r="D15114" s="66">
        <v>34</v>
      </c>
      <c r="E15114" s="66">
        <v>14</v>
      </c>
    </row>
    <row r="15115" spans="1:5" ht="14.4">
      <c r="A15115" s="65" t="s">
        <v>3961</v>
      </c>
      <c r="B15115" s="66">
        <v>1325640</v>
      </c>
      <c r="C15115" s="65" t="s">
        <v>8487</v>
      </c>
      <c r="D15115" s="66">
        <v>20</v>
      </c>
      <c r="E15115" s="66">
        <v>28</v>
      </c>
    </row>
    <row r="15116" spans="1:5" ht="14.4">
      <c r="A15116" s="65" t="s">
        <v>5246</v>
      </c>
      <c r="B15116" s="66">
        <v>1381964</v>
      </c>
      <c r="C15116" s="65" t="s">
        <v>8487</v>
      </c>
      <c r="D15116" s="66">
        <v>5</v>
      </c>
      <c r="E15116" s="66">
        <v>19</v>
      </c>
    </row>
    <row r="15117" spans="1:5" ht="14.4">
      <c r="A15117" s="65" t="s">
        <v>5503</v>
      </c>
      <c r="B15117" s="66">
        <v>1326707</v>
      </c>
      <c r="C15117" s="65" t="s">
        <v>8487</v>
      </c>
      <c r="D15117" s="66">
        <v>5</v>
      </c>
      <c r="E15117" s="66">
        <v>19</v>
      </c>
    </row>
    <row r="15118" spans="1:5" ht="14.4">
      <c r="A15118" s="65" t="s">
        <v>22405</v>
      </c>
      <c r="B15118" s="66">
        <v>1372620</v>
      </c>
      <c r="C15118" s="65" t="s">
        <v>8487</v>
      </c>
      <c r="D15118" s="66">
        <v>0</v>
      </c>
      <c r="E15118" s="66">
        <v>0</v>
      </c>
    </row>
    <row r="15119" spans="1:5" ht="14.4">
      <c r="A15119" s="65" t="s">
        <v>22406</v>
      </c>
      <c r="B15119" s="66">
        <v>774259</v>
      </c>
      <c r="C15119" s="65" t="s">
        <v>8487</v>
      </c>
      <c r="D15119" s="66">
        <v>0</v>
      </c>
      <c r="E15119" s="66">
        <v>0</v>
      </c>
    </row>
    <row r="15120" spans="1:5" ht="14.4">
      <c r="A15120" s="65" t="s">
        <v>22407</v>
      </c>
      <c r="B15120" s="66">
        <v>1037959</v>
      </c>
      <c r="C15120" s="65" t="s">
        <v>8487</v>
      </c>
      <c r="D15120" s="66">
        <v>0</v>
      </c>
      <c r="E15120" s="66">
        <v>0</v>
      </c>
    </row>
    <row r="15121" spans="1:5" ht="14.4">
      <c r="A15121" s="65" t="s">
        <v>22408</v>
      </c>
      <c r="B15121" s="66">
        <v>1353483</v>
      </c>
      <c r="C15121" s="65" t="s">
        <v>8487</v>
      </c>
      <c r="D15121" s="66">
        <v>22</v>
      </c>
      <c r="E15121" s="66">
        <v>0</v>
      </c>
    </row>
    <row r="15122" spans="1:5" ht="14.4">
      <c r="A15122" s="65" t="s">
        <v>22409</v>
      </c>
      <c r="B15122" s="66">
        <v>1065893</v>
      </c>
      <c r="C15122" s="65" t="s">
        <v>8487</v>
      </c>
      <c r="D15122" s="66">
        <v>43</v>
      </c>
      <c r="E15122" s="66">
        <v>5</v>
      </c>
    </row>
    <row r="15123" spans="1:5" ht="14.4">
      <c r="A15123" s="65" t="s">
        <v>22410</v>
      </c>
      <c r="B15123" s="66">
        <v>1067291</v>
      </c>
      <c r="C15123" s="65" t="s">
        <v>8487</v>
      </c>
      <c r="D15123" s="66">
        <v>53</v>
      </c>
      <c r="E15123" s="66">
        <v>-5</v>
      </c>
    </row>
    <row r="15124" spans="1:5" ht="14.4">
      <c r="A15124" s="65" t="s">
        <v>22411</v>
      </c>
      <c r="B15124" s="66">
        <v>1196309</v>
      </c>
      <c r="C15124" s="65" t="s">
        <v>8487</v>
      </c>
      <c r="D15124" s="66">
        <v>47</v>
      </c>
      <c r="E15124" s="66">
        <v>1</v>
      </c>
    </row>
    <row r="15125" spans="1:5" ht="14.4">
      <c r="A15125" s="65" t="s">
        <v>22412</v>
      </c>
      <c r="B15125" s="66">
        <v>1389425</v>
      </c>
      <c r="C15125" s="65" t="s">
        <v>8487</v>
      </c>
      <c r="D15125" s="66">
        <v>60</v>
      </c>
      <c r="E15125" s="66">
        <v>-12</v>
      </c>
    </row>
    <row r="15126" spans="1:5" ht="14.4">
      <c r="A15126" s="65" t="s">
        <v>22413</v>
      </c>
      <c r="B15126" s="66">
        <v>1118930</v>
      </c>
      <c r="C15126" s="65" t="s">
        <v>8487</v>
      </c>
      <c r="D15126" s="66">
        <v>44</v>
      </c>
      <c r="E15126" s="66">
        <v>4</v>
      </c>
    </row>
    <row r="15127" spans="1:5" ht="14.4">
      <c r="A15127" s="65" t="s">
        <v>22414</v>
      </c>
      <c r="B15127" s="66">
        <v>1364646</v>
      </c>
      <c r="C15127" s="65" t="s">
        <v>8487</v>
      </c>
      <c r="D15127" s="66">
        <v>48</v>
      </c>
      <c r="E15127" s="66">
        <v>0</v>
      </c>
    </row>
    <row r="15128" spans="1:5" ht="14.4">
      <c r="A15128" s="65" t="s">
        <v>22415</v>
      </c>
      <c r="B15128" s="66">
        <v>1452360</v>
      </c>
      <c r="C15128" s="65" t="s">
        <v>8487</v>
      </c>
      <c r="D15128" s="66">
        <v>41</v>
      </c>
      <c r="E15128" s="66">
        <v>7</v>
      </c>
    </row>
    <row r="15129" spans="1:5" ht="14.4">
      <c r="A15129" s="65" t="s">
        <v>22416</v>
      </c>
      <c r="B15129" s="66">
        <v>774144</v>
      </c>
      <c r="C15129" s="65" t="s">
        <v>8487</v>
      </c>
      <c r="D15129" s="66">
        <v>50</v>
      </c>
      <c r="E15129" s="66">
        <v>-2</v>
      </c>
    </row>
    <row r="15130" spans="1:5" ht="14.4">
      <c r="A15130" s="65" t="s">
        <v>22417</v>
      </c>
      <c r="B15130" s="66">
        <v>1467048</v>
      </c>
      <c r="C15130" s="65" t="s">
        <v>8487</v>
      </c>
      <c r="D15130" s="66">
        <v>46</v>
      </c>
      <c r="E15130" s="66">
        <v>2</v>
      </c>
    </row>
    <row r="15131" spans="1:5" ht="14.4">
      <c r="A15131" s="65" t="s">
        <v>22418</v>
      </c>
      <c r="B15131" s="66">
        <v>1079867</v>
      </c>
      <c r="C15131" s="65" t="s">
        <v>8487</v>
      </c>
      <c r="D15131" s="66">
        <v>47</v>
      </c>
      <c r="E15131" s="66">
        <v>1</v>
      </c>
    </row>
    <row r="15132" spans="1:5" ht="14.4">
      <c r="A15132" s="65" t="s">
        <v>22419</v>
      </c>
      <c r="B15132" s="66">
        <v>1050606</v>
      </c>
      <c r="C15132" s="65" t="s">
        <v>8487</v>
      </c>
      <c r="D15132" s="66">
        <v>46</v>
      </c>
      <c r="E15132" s="66">
        <v>2</v>
      </c>
    </row>
    <row r="15133" spans="1:5" ht="14.4">
      <c r="A15133" s="65" t="s">
        <v>22420</v>
      </c>
      <c r="B15133" s="66">
        <v>1145331</v>
      </c>
      <c r="C15133" s="65" t="s">
        <v>8487</v>
      </c>
      <c r="D15133" s="66">
        <v>43</v>
      </c>
      <c r="E15133" s="66">
        <v>5</v>
      </c>
    </row>
    <row r="15134" spans="1:5" ht="14.4">
      <c r="A15134" s="65" t="s">
        <v>22421</v>
      </c>
      <c r="B15134" s="66">
        <v>1393010</v>
      </c>
      <c r="C15134" s="65" t="s">
        <v>8487</v>
      </c>
      <c r="D15134" s="66">
        <v>47</v>
      </c>
      <c r="E15134" s="66">
        <v>1</v>
      </c>
    </row>
    <row r="15135" spans="1:5" ht="14.4">
      <c r="A15135" s="65" t="s">
        <v>22422</v>
      </c>
      <c r="B15135" s="66">
        <v>1228564</v>
      </c>
      <c r="C15135" s="65" t="s">
        <v>8487</v>
      </c>
      <c r="D15135" s="66">
        <v>47</v>
      </c>
      <c r="E15135" s="66">
        <v>1</v>
      </c>
    </row>
    <row r="15136" spans="1:5" ht="14.4">
      <c r="A15136" s="65" t="s">
        <v>22423</v>
      </c>
      <c r="B15136" s="66">
        <v>1321314</v>
      </c>
      <c r="C15136" s="65" t="s">
        <v>8487</v>
      </c>
      <c r="D15136" s="66">
        <v>46</v>
      </c>
      <c r="E15136" s="66">
        <v>2</v>
      </c>
    </row>
    <row r="15137" spans="1:5" ht="14.4">
      <c r="A15137" s="65" t="s">
        <v>22424</v>
      </c>
      <c r="B15137" s="66">
        <v>787073</v>
      </c>
      <c r="C15137" s="65" t="s">
        <v>8487</v>
      </c>
      <c r="D15137" s="66">
        <v>47</v>
      </c>
      <c r="E15137" s="66">
        <v>1</v>
      </c>
    </row>
    <row r="15138" spans="1:5" ht="14.4">
      <c r="A15138" s="65" t="s">
        <v>22425</v>
      </c>
      <c r="B15138" s="66">
        <v>1038235</v>
      </c>
      <c r="C15138" s="65" t="s">
        <v>8487</v>
      </c>
      <c r="D15138" s="66">
        <v>47</v>
      </c>
      <c r="E15138" s="66">
        <v>1</v>
      </c>
    </row>
    <row r="15139" spans="1:5" ht="14.4">
      <c r="A15139" s="65" t="s">
        <v>22426</v>
      </c>
      <c r="B15139" s="66">
        <v>1278553</v>
      </c>
      <c r="C15139" s="65" t="s">
        <v>8487</v>
      </c>
      <c r="D15139" s="66">
        <v>46</v>
      </c>
      <c r="E15139" s="66">
        <v>2</v>
      </c>
    </row>
    <row r="15140" spans="1:5" ht="14.4">
      <c r="A15140" s="65" t="s">
        <v>22427</v>
      </c>
      <c r="B15140" s="66">
        <v>1558628</v>
      </c>
      <c r="C15140" s="65" t="s">
        <v>8487</v>
      </c>
      <c r="D15140" s="66">
        <v>49</v>
      </c>
      <c r="E15140" s="66">
        <v>-1</v>
      </c>
    </row>
    <row r="15141" spans="1:5" ht="14.4">
      <c r="A15141" s="65" t="s">
        <v>22428</v>
      </c>
      <c r="B15141" s="66">
        <v>1540785</v>
      </c>
      <c r="C15141" s="65" t="s">
        <v>8487</v>
      </c>
      <c r="D15141" s="66">
        <v>48</v>
      </c>
      <c r="E15141" s="66">
        <v>0</v>
      </c>
    </row>
    <row r="15142" spans="1:5" ht="14.4">
      <c r="A15142" s="65" t="s">
        <v>1861</v>
      </c>
      <c r="B15142" s="66">
        <v>1608688</v>
      </c>
      <c r="C15142" s="65" t="s">
        <v>8487</v>
      </c>
      <c r="D15142" s="66">
        <v>34</v>
      </c>
      <c r="E15142" s="66">
        <v>14</v>
      </c>
    </row>
    <row r="15143" spans="1:5" ht="14.4">
      <c r="A15143" s="65" t="s">
        <v>22429</v>
      </c>
      <c r="B15143" s="66">
        <v>8033</v>
      </c>
      <c r="C15143" s="65" t="s">
        <v>8691</v>
      </c>
      <c r="D15143" s="66">
        <v>6</v>
      </c>
      <c r="E15143" s="66">
        <v>42</v>
      </c>
    </row>
    <row r="15144" spans="1:5" ht="14.4">
      <c r="A15144" s="65" t="s">
        <v>1591</v>
      </c>
      <c r="B15144" s="66">
        <v>1365383</v>
      </c>
      <c r="C15144" s="65" t="s">
        <v>8487</v>
      </c>
      <c r="D15144" s="66">
        <v>28</v>
      </c>
      <c r="E15144" s="66">
        <v>20</v>
      </c>
    </row>
    <row r="15145" spans="1:5" ht="14.4">
      <c r="A15145" s="65" t="s">
        <v>3635</v>
      </c>
      <c r="B15145" s="66">
        <v>1263330</v>
      </c>
      <c r="C15145" s="65" t="s">
        <v>8487</v>
      </c>
      <c r="D15145" s="66">
        <v>22</v>
      </c>
      <c r="E15145" s="66">
        <v>26</v>
      </c>
    </row>
    <row r="15146" spans="1:5" ht="14.4">
      <c r="A15146" s="65" t="s">
        <v>22430</v>
      </c>
      <c r="B15146" s="66">
        <v>8033</v>
      </c>
      <c r="C15146" s="65" t="s">
        <v>8691</v>
      </c>
      <c r="D15146" s="66">
        <v>7</v>
      </c>
      <c r="E15146" s="66">
        <v>41</v>
      </c>
    </row>
    <row r="15147" spans="1:5" ht="14.4">
      <c r="A15147" s="65" t="s">
        <v>3823</v>
      </c>
      <c r="B15147" s="66">
        <v>1353207</v>
      </c>
      <c r="C15147" s="65" t="s">
        <v>8487</v>
      </c>
      <c r="D15147" s="66">
        <v>21</v>
      </c>
      <c r="E15147" s="66">
        <v>27</v>
      </c>
    </row>
    <row r="15148" spans="1:5" ht="14.4">
      <c r="A15148" s="65" t="s">
        <v>3968</v>
      </c>
      <c r="B15148" s="66">
        <v>1506748</v>
      </c>
      <c r="C15148" s="65" t="s">
        <v>8487</v>
      </c>
      <c r="D15148" s="66">
        <v>21</v>
      </c>
      <c r="E15148" s="66">
        <v>27</v>
      </c>
    </row>
    <row r="15149" spans="1:5" ht="14.4">
      <c r="A15149" s="65" t="s">
        <v>4004</v>
      </c>
      <c r="B15149" s="66">
        <v>1456927</v>
      </c>
      <c r="C15149" s="65" t="s">
        <v>8487</v>
      </c>
      <c r="D15149" s="66">
        <v>21</v>
      </c>
      <c r="E15149" s="66">
        <v>27</v>
      </c>
    </row>
    <row r="15150" spans="1:5" ht="14.4">
      <c r="A15150" s="65" t="s">
        <v>4149</v>
      </c>
      <c r="B15150" s="66">
        <v>1079867</v>
      </c>
      <c r="C15150" s="65" t="s">
        <v>8487</v>
      </c>
      <c r="D15150" s="66">
        <v>19</v>
      </c>
      <c r="E15150" s="66">
        <v>29</v>
      </c>
    </row>
    <row r="15151" spans="1:5" ht="14.4">
      <c r="A15151" s="65" t="s">
        <v>22431</v>
      </c>
      <c r="B15151" s="66">
        <v>1011125</v>
      </c>
      <c r="C15151" s="65" t="s">
        <v>8487</v>
      </c>
      <c r="D15151" s="66">
        <v>18</v>
      </c>
      <c r="E15151" s="66">
        <v>30</v>
      </c>
    </row>
    <row r="15152" spans="1:5" ht="14.4">
      <c r="A15152" s="65" t="s">
        <v>4297</v>
      </c>
      <c r="B15152" s="66">
        <v>1453842</v>
      </c>
      <c r="C15152" s="65" t="s">
        <v>8487</v>
      </c>
      <c r="D15152" s="66">
        <v>17</v>
      </c>
      <c r="E15152" s="66">
        <v>31</v>
      </c>
    </row>
    <row r="15153" spans="1:5" ht="14.4">
      <c r="A15153" s="65" t="s">
        <v>4292</v>
      </c>
      <c r="B15153" s="66">
        <v>1232475</v>
      </c>
      <c r="C15153" s="65" t="s">
        <v>8487</v>
      </c>
      <c r="D15153" s="66">
        <v>18</v>
      </c>
      <c r="E15153" s="66">
        <v>30</v>
      </c>
    </row>
    <row r="15154" spans="1:5" ht="14.4">
      <c r="A15154" s="65" t="s">
        <v>4385</v>
      </c>
      <c r="B15154" s="66">
        <v>1725800</v>
      </c>
      <c r="C15154" s="65" t="s">
        <v>8487</v>
      </c>
      <c r="D15154" s="66">
        <v>15</v>
      </c>
      <c r="E15154" s="66">
        <v>33</v>
      </c>
    </row>
    <row r="15155" spans="1:5" ht="14.4">
      <c r="A15155" s="65" t="s">
        <v>4420</v>
      </c>
      <c r="B15155" s="66">
        <v>1344036</v>
      </c>
      <c r="C15155" s="65" t="s">
        <v>8487</v>
      </c>
      <c r="D15155" s="66">
        <v>15</v>
      </c>
      <c r="E15155" s="66">
        <v>33</v>
      </c>
    </row>
    <row r="15156" spans="1:5" ht="14.4">
      <c r="A15156" s="65" t="s">
        <v>4643</v>
      </c>
      <c r="B15156" s="66">
        <v>1719654</v>
      </c>
      <c r="C15156" s="65" t="s">
        <v>8487</v>
      </c>
      <c r="D15156" s="66">
        <v>14</v>
      </c>
      <c r="E15156" s="66">
        <v>34</v>
      </c>
    </row>
    <row r="15157" spans="1:5" ht="14.4">
      <c r="A15157" s="65" t="s">
        <v>4790</v>
      </c>
      <c r="B15157" s="66">
        <v>1361667</v>
      </c>
      <c r="C15157" s="65" t="s">
        <v>8487</v>
      </c>
      <c r="D15157" s="66">
        <v>12</v>
      </c>
      <c r="E15157" s="66">
        <v>36</v>
      </c>
    </row>
    <row r="15158" spans="1:5" ht="14.4">
      <c r="A15158" s="65" t="s">
        <v>22432</v>
      </c>
      <c r="B15158" s="66">
        <v>1286990</v>
      </c>
      <c r="C15158" s="65" t="s">
        <v>8487</v>
      </c>
      <c r="D15158" s="66">
        <v>0</v>
      </c>
      <c r="E15158" s="66">
        <v>0</v>
      </c>
    </row>
    <row r="15159" spans="1:5" ht="14.4">
      <c r="A15159" s="65" t="s">
        <v>22433</v>
      </c>
      <c r="B15159" s="66">
        <v>1286990</v>
      </c>
      <c r="C15159" s="65" t="s">
        <v>8487</v>
      </c>
      <c r="D15159" s="66">
        <v>0</v>
      </c>
      <c r="E15159" s="66">
        <v>0</v>
      </c>
    </row>
    <row r="15160" spans="1:5" ht="14.4">
      <c r="A15160" s="65" t="s">
        <v>22434</v>
      </c>
      <c r="B15160" s="66">
        <v>1286990</v>
      </c>
      <c r="C15160" s="65" t="s">
        <v>8487</v>
      </c>
      <c r="D15160" s="66">
        <v>0</v>
      </c>
      <c r="E15160" s="66">
        <v>0</v>
      </c>
    </row>
    <row r="15161" spans="1:5" ht="14.4">
      <c r="A15161" s="65" t="s">
        <v>22435</v>
      </c>
      <c r="B15161" s="66">
        <v>1037959</v>
      </c>
      <c r="C15161" s="65" t="s">
        <v>8487</v>
      </c>
      <c r="D15161" s="66">
        <v>0</v>
      </c>
      <c r="E15161" s="66">
        <v>0</v>
      </c>
    </row>
    <row r="15162" spans="1:5" ht="14.4">
      <c r="A15162" s="65" t="s">
        <v>22436</v>
      </c>
      <c r="B15162" s="66">
        <v>1431411</v>
      </c>
      <c r="C15162" s="65" t="s">
        <v>8487</v>
      </c>
      <c r="D15162" s="66">
        <v>0</v>
      </c>
      <c r="E15162" s="66">
        <v>0</v>
      </c>
    </row>
    <row r="15163" spans="1:5" ht="14.4">
      <c r="A15163" s="65" t="s">
        <v>22437</v>
      </c>
      <c r="B15163" s="35"/>
      <c r="C15163" s="35"/>
      <c r="D15163" s="66">
        <v>0</v>
      </c>
      <c r="E15163" s="66">
        <v>0</v>
      </c>
    </row>
    <row r="15164" spans="1:5" ht="14.4">
      <c r="A15164" s="65" t="s">
        <v>22438</v>
      </c>
      <c r="B15164" s="66">
        <v>1286990</v>
      </c>
      <c r="C15164" s="65" t="s">
        <v>8487</v>
      </c>
      <c r="D15164" s="66">
        <v>0</v>
      </c>
      <c r="E15164" s="66">
        <v>0</v>
      </c>
    </row>
    <row r="15165" spans="1:5" ht="14.4">
      <c r="A15165" s="65" t="s">
        <v>22439</v>
      </c>
      <c r="B15165" s="66">
        <v>867714</v>
      </c>
      <c r="C15165" s="65" t="s">
        <v>8487</v>
      </c>
      <c r="D15165" s="66">
        <v>0</v>
      </c>
      <c r="E15165" s="66">
        <v>0</v>
      </c>
    </row>
    <row r="15166" spans="1:5" ht="14.4">
      <c r="A15166" s="65" t="s">
        <v>22440</v>
      </c>
      <c r="B15166" s="66">
        <v>1049037</v>
      </c>
      <c r="C15166" s="65" t="s">
        <v>8487</v>
      </c>
      <c r="D15166" s="35"/>
      <c r="E15166" s="35"/>
    </row>
    <row r="15167" spans="1:5" ht="14.4">
      <c r="A15167" s="65" t="s">
        <v>22441</v>
      </c>
      <c r="B15167" s="66">
        <v>1286990</v>
      </c>
      <c r="C15167" s="65" t="s">
        <v>8487</v>
      </c>
      <c r="D15167" s="66">
        <v>0</v>
      </c>
      <c r="E15167" s="66">
        <v>0</v>
      </c>
    </row>
    <row r="15168" spans="1:5" ht="14.4">
      <c r="A15168" s="65" t="s">
        <v>22442</v>
      </c>
      <c r="B15168" s="66">
        <v>1286990</v>
      </c>
      <c r="C15168" s="65" t="s">
        <v>8487</v>
      </c>
      <c r="D15168" s="66">
        <v>0</v>
      </c>
      <c r="E15168" s="66">
        <v>0</v>
      </c>
    </row>
    <row r="15169" spans="1:5" ht="14.4">
      <c r="A15169" s="65" t="s">
        <v>22443</v>
      </c>
      <c r="B15169" s="66">
        <v>774266</v>
      </c>
      <c r="C15169" s="65" t="s">
        <v>8487</v>
      </c>
      <c r="D15169" s="66">
        <v>9</v>
      </c>
      <c r="E15169" s="66">
        <v>0</v>
      </c>
    </row>
    <row r="15170" spans="1:5" ht="14.4">
      <c r="A15170" s="65" t="s">
        <v>22444</v>
      </c>
      <c r="B15170" s="66">
        <v>1070117</v>
      </c>
      <c r="C15170" s="65" t="s">
        <v>8487</v>
      </c>
      <c r="D15170" s="66">
        <v>48</v>
      </c>
      <c r="E15170" s="66">
        <v>0</v>
      </c>
    </row>
    <row r="15171" spans="1:5" ht="14.4">
      <c r="A15171" s="65" t="s">
        <v>22445</v>
      </c>
      <c r="B15171" s="66">
        <v>1574023</v>
      </c>
      <c r="C15171" s="65" t="s">
        <v>8487</v>
      </c>
      <c r="D15171" s="66">
        <v>56</v>
      </c>
      <c r="E15171" s="66">
        <v>-8</v>
      </c>
    </row>
    <row r="15172" spans="1:5" ht="14.4">
      <c r="A15172" s="65" t="s">
        <v>22446</v>
      </c>
      <c r="B15172" s="66">
        <v>1404486</v>
      </c>
      <c r="C15172" s="65" t="s">
        <v>8487</v>
      </c>
      <c r="D15172" s="66">
        <v>48</v>
      </c>
      <c r="E15172" s="66">
        <v>0</v>
      </c>
    </row>
    <row r="15173" spans="1:5" ht="14.4">
      <c r="A15173" s="65" t="s">
        <v>22447</v>
      </c>
      <c r="B15173" s="66">
        <v>8033</v>
      </c>
      <c r="C15173" s="65" t="s">
        <v>8691</v>
      </c>
      <c r="D15173" s="66">
        <v>56</v>
      </c>
      <c r="E15173" s="66">
        <v>8</v>
      </c>
    </row>
    <row r="15174" spans="1:5" ht="14.4">
      <c r="A15174" s="65" t="s">
        <v>22448</v>
      </c>
      <c r="B15174" s="66">
        <v>1297617</v>
      </c>
      <c r="C15174" s="65" t="s">
        <v>8487</v>
      </c>
      <c r="D15174" s="66">
        <v>48</v>
      </c>
      <c r="E15174" s="66">
        <v>0</v>
      </c>
    </row>
    <row r="15175" spans="1:5" ht="14.4">
      <c r="A15175" s="65" t="s">
        <v>22449</v>
      </c>
      <c r="B15175" s="66">
        <v>1672048</v>
      </c>
      <c r="C15175" s="65" t="s">
        <v>8487</v>
      </c>
      <c r="D15175" s="66">
        <v>50</v>
      </c>
      <c r="E15175" s="66">
        <v>-2</v>
      </c>
    </row>
    <row r="15176" spans="1:5" ht="14.4">
      <c r="A15176" s="65" t="s">
        <v>22450</v>
      </c>
      <c r="B15176" s="66">
        <v>1236566</v>
      </c>
      <c r="C15176" s="65" t="s">
        <v>8487</v>
      </c>
      <c r="D15176" s="66">
        <v>34</v>
      </c>
      <c r="E15176" s="66">
        <v>14</v>
      </c>
    </row>
    <row r="15177" spans="1:5" ht="14.4">
      <c r="A15177" s="65" t="s">
        <v>22451</v>
      </c>
      <c r="B15177" s="66">
        <v>1414515</v>
      </c>
      <c r="C15177" s="65" t="s">
        <v>8487</v>
      </c>
      <c r="D15177" s="66">
        <v>48</v>
      </c>
      <c r="E15177" s="66">
        <v>0</v>
      </c>
    </row>
    <row r="15178" spans="1:5" ht="14.4">
      <c r="A15178" s="65" t="s">
        <v>22452</v>
      </c>
      <c r="B15178" s="66">
        <v>1366037</v>
      </c>
      <c r="C15178" s="65" t="s">
        <v>8487</v>
      </c>
      <c r="D15178" s="66">
        <v>47</v>
      </c>
      <c r="E15178" s="66">
        <v>1</v>
      </c>
    </row>
    <row r="15179" spans="1:5" ht="14.4">
      <c r="A15179" s="65" t="s">
        <v>22453</v>
      </c>
      <c r="B15179" s="66">
        <v>1391433</v>
      </c>
      <c r="C15179" s="65" t="s">
        <v>8487</v>
      </c>
      <c r="D15179" s="66">
        <v>46</v>
      </c>
      <c r="E15179" s="66">
        <v>2</v>
      </c>
    </row>
    <row r="15180" spans="1:5" ht="14.4">
      <c r="A15180" s="65" t="s">
        <v>22454</v>
      </c>
      <c r="B15180" s="66">
        <v>1347143</v>
      </c>
      <c r="C15180" s="65" t="s">
        <v>8487</v>
      </c>
      <c r="D15180" s="66">
        <v>49</v>
      </c>
      <c r="E15180" s="66">
        <v>-1</v>
      </c>
    </row>
    <row r="15181" spans="1:5" ht="14.4">
      <c r="A15181" s="65" t="s">
        <v>22455</v>
      </c>
      <c r="B15181" s="66">
        <v>8033</v>
      </c>
      <c r="C15181" s="65" t="s">
        <v>8691</v>
      </c>
      <c r="D15181" s="66">
        <v>52</v>
      </c>
      <c r="E15181" s="66">
        <v>-4</v>
      </c>
    </row>
    <row r="15182" spans="1:5" ht="14.4">
      <c r="A15182" s="65" t="s">
        <v>22456</v>
      </c>
      <c r="B15182" s="66">
        <v>1061937</v>
      </c>
      <c r="C15182" s="65" t="s">
        <v>8487</v>
      </c>
      <c r="D15182" s="66">
        <v>47</v>
      </c>
      <c r="E15182" s="66">
        <v>1</v>
      </c>
    </row>
    <row r="15183" spans="1:5" ht="14.4">
      <c r="A15183" s="65" t="s">
        <v>22457</v>
      </c>
      <c r="B15183" s="66">
        <v>923898</v>
      </c>
      <c r="C15183" s="65" t="s">
        <v>8487</v>
      </c>
      <c r="D15183" s="66">
        <v>24</v>
      </c>
      <c r="E15183" s="66">
        <v>24</v>
      </c>
    </row>
    <row r="15184" spans="1:5" ht="14.4">
      <c r="A15184" s="65" t="s">
        <v>22458</v>
      </c>
      <c r="B15184" s="66">
        <v>1414515</v>
      </c>
      <c r="C15184" s="65" t="s">
        <v>8487</v>
      </c>
      <c r="D15184" s="66">
        <v>0</v>
      </c>
      <c r="E15184" s="66">
        <v>0</v>
      </c>
    </row>
    <row r="15185" spans="1:5" ht="14.4">
      <c r="A15185" s="65" t="s">
        <v>22459</v>
      </c>
      <c r="B15185" s="66">
        <v>1010219</v>
      </c>
      <c r="C15185" s="65" t="s">
        <v>8487</v>
      </c>
      <c r="D15185" s="66">
        <v>52</v>
      </c>
      <c r="E15185" s="66">
        <v>-4</v>
      </c>
    </row>
    <row r="15186" spans="1:5" ht="14.4">
      <c r="A15186" s="65" t="s">
        <v>22460</v>
      </c>
      <c r="B15186" s="66">
        <v>1703594</v>
      </c>
      <c r="C15186" s="65" t="s">
        <v>8487</v>
      </c>
      <c r="D15186" s="66">
        <v>41</v>
      </c>
      <c r="E15186" s="66">
        <v>7</v>
      </c>
    </row>
    <row r="15187" spans="1:5" ht="14.4">
      <c r="A15187" s="65" t="s">
        <v>22461</v>
      </c>
      <c r="B15187" s="66">
        <v>1037959</v>
      </c>
      <c r="C15187" s="65" t="s">
        <v>8487</v>
      </c>
      <c r="D15187" s="66">
        <v>51</v>
      </c>
      <c r="E15187" s="66">
        <v>-3</v>
      </c>
    </row>
    <row r="15188" spans="1:5" ht="14.4">
      <c r="A15188" s="65" t="s">
        <v>22462</v>
      </c>
      <c r="B15188" s="66">
        <v>1344141</v>
      </c>
      <c r="C15188" s="65" t="s">
        <v>8487</v>
      </c>
      <c r="D15188" s="66">
        <v>46</v>
      </c>
      <c r="E15188" s="66">
        <v>2</v>
      </c>
    </row>
    <row r="15189" spans="1:5" ht="14.4">
      <c r="A15189" s="65" t="s">
        <v>22463</v>
      </c>
      <c r="B15189" s="66">
        <v>869299</v>
      </c>
      <c r="C15189" s="65" t="s">
        <v>8487</v>
      </c>
      <c r="D15189" s="66">
        <v>0</v>
      </c>
      <c r="E15189" s="66">
        <v>0</v>
      </c>
    </row>
    <row r="15190" spans="1:5" ht="14.4">
      <c r="A15190" s="65" t="s">
        <v>22464</v>
      </c>
      <c r="B15190" s="66">
        <v>1417511</v>
      </c>
      <c r="C15190" s="65" t="s">
        <v>8487</v>
      </c>
      <c r="D15190" s="66">
        <v>46</v>
      </c>
      <c r="E15190" s="66">
        <v>2</v>
      </c>
    </row>
    <row r="15191" spans="1:5" ht="14.4">
      <c r="A15191" s="65" t="s">
        <v>22465</v>
      </c>
      <c r="B15191" s="66">
        <v>1527278</v>
      </c>
      <c r="C15191" s="65" t="s">
        <v>8487</v>
      </c>
      <c r="D15191" s="66">
        <v>9</v>
      </c>
      <c r="E15191" s="66">
        <v>39</v>
      </c>
    </row>
    <row r="15192" spans="1:5" ht="14.4">
      <c r="A15192" s="65" t="s">
        <v>22466</v>
      </c>
      <c r="B15192" s="66">
        <v>1416038</v>
      </c>
      <c r="C15192" s="65" t="s">
        <v>8487</v>
      </c>
      <c r="D15192" s="66">
        <v>47</v>
      </c>
      <c r="E15192" s="66">
        <v>1</v>
      </c>
    </row>
    <row r="15193" spans="1:5" ht="14.4">
      <c r="A15193" s="65" t="s">
        <v>22467</v>
      </c>
      <c r="B15193" s="66">
        <v>820064</v>
      </c>
      <c r="C15193" s="65" t="s">
        <v>8487</v>
      </c>
      <c r="D15193" s="66">
        <v>0</v>
      </c>
      <c r="E15193" s="66">
        <v>0</v>
      </c>
    </row>
    <row r="15194" spans="1:5" ht="14.4">
      <c r="A15194" s="65" t="s">
        <v>22468</v>
      </c>
      <c r="B15194" s="66">
        <v>1517386</v>
      </c>
      <c r="C15194" s="65" t="s">
        <v>8487</v>
      </c>
      <c r="D15194" s="66">
        <v>0</v>
      </c>
      <c r="E15194" s="66">
        <v>1</v>
      </c>
    </row>
    <row r="15195" spans="1:5" ht="14.4">
      <c r="A15195" s="65" t="s">
        <v>22469</v>
      </c>
      <c r="B15195" s="66">
        <v>1031801</v>
      </c>
      <c r="C15195" s="65" t="s">
        <v>8487</v>
      </c>
      <c r="D15195" s="66">
        <v>34</v>
      </c>
      <c r="E15195" s="66">
        <v>14</v>
      </c>
    </row>
    <row r="15196" spans="1:5" ht="14.4">
      <c r="A15196" s="65" t="s">
        <v>22470</v>
      </c>
      <c r="B15196" s="66">
        <v>1556243</v>
      </c>
      <c r="C15196" s="65" t="s">
        <v>8487</v>
      </c>
      <c r="D15196" s="66">
        <v>49</v>
      </c>
      <c r="E15196" s="66">
        <v>-1</v>
      </c>
    </row>
    <row r="15197" spans="1:5" ht="14.4">
      <c r="A15197" s="65" t="s">
        <v>22471</v>
      </c>
      <c r="B15197" s="66">
        <v>1373212</v>
      </c>
      <c r="C15197" s="65" t="s">
        <v>8487</v>
      </c>
      <c r="D15197" s="66">
        <v>50</v>
      </c>
      <c r="E15197" s="66">
        <v>-2</v>
      </c>
    </row>
    <row r="15198" spans="1:5" ht="14.4">
      <c r="A15198" s="65" t="s">
        <v>22472</v>
      </c>
      <c r="B15198" s="66">
        <v>1584903</v>
      </c>
      <c r="C15198" s="65" t="s">
        <v>8487</v>
      </c>
      <c r="D15198" s="66">
        <v>46</v>
      </c>
      <c r="E15198" s="66">
        <v>2</v>
      </c>
    </row>
    <row r="15199" spans="1:5" ht="14.4">
      <c r="A15199" s="65" t="s">
        <v>22473</v>
      </c>
      <c r="B15199" s="66">
        <v>1227769</v>
      </c>
      <c r="C15199" s="65" t="s">
        <v>8487</v>
      </c>
      <c r="D15199" s="66">
        <v>0</v>
      </c>
      <c r="E15199" s="66">
        <v>0</v>
      </c>
    </row>
    <row r="15200" spans="1:5" ht="14.4">
      <c r="A15200" s="65" t="s">
        <v>540</v>
      </c>
      <c r="B15200" s="66">
        <v>1291940</v>
      </c>
      <c r="C15200" s="65" t="s">
        <v>8487</v>
      </c>
      <c r="D15200" s="66">
        <v>29</v>
      </c>
      <c r="E15200" s="66">
        <v>19</v>
      </c>
    </row>
    <row r="15201" spans="1:5" ht="14.4">
      <c r="A15201" s="65" t="s">
        <v>3168</v>
      </c>
      <c r="B15201" s="66">
        <v>1079923</v>
      </c>
      <c r="C15201" s="65" t="s">
        <v>8487</v>
      </c>
      <c r="D15201" s="66">
        <v>27</v>
      </c>
      <c r="E15201" s="66">
        <v>21</v>
      </c>
    </row>
    <row r="15202" spans="1:5" ht="14.4">
      <c r="A15202" s="65" t="s">
        <v>2852</v>
      </c>
      <c r="B15202" s="66">
        <v>1164335</v>
      </c>
      <c r="C15202" s="65" t="s">
        <v>8487</v>
      </c>
      <c r="D15202" s="66">
        <v>22</v>
      </c>
      <c r="E15202" s="66">
        <v>26</v>
      </c>
    </row>
    <row r="15203" spans="1:5" ht="14.4">
      <c r="A15203" s="65" t="s">
        <v>2855</v>
      </c>
      <c r="B15203" s="66">
        <v>1357772</v>
      </c>
      <c r="C15203" s="65" t="s">
        <v>8487</v>
      </c>
      <c r="D15203" s="66">
        <v>29</v>
      </c>
      <c r="E15203" s="66">
        <v>19</v>
      </c>
    </row>
    <row r="15204" spans="1:5" ht="14.4">
      <c r="A15204" s="65" t="s">
        <v>2815</v>
      </c>
      <c r="B15204" s="66">
        <v>1418058</v>
      </c>
      <c r="C15204" s="65" t="s">
        <v>8487</v>
      </c>
      <c r="D15204" s="66">
        <v>23</v>
      </c>
      <c r="E15204" s="66">
        <v>25</v>
      </c>
    </row>
    <row r="15205" spans="1:5" ht="14.4">
      <c r="A15205" s="65" t="s">
        <v>3171</v>
      </c>
      <c r="B15205" s="66">
        <v>774144</v>
      </c>
      <c r="C15205" s="65" t="s">
        <v>8487</v>
      </c>
      <c r="D15205" s="66">
        <v>27</v>
      </c>
      <c r="E15205" s="66">
        <v>21</v>
      </c>
    </row>
    <row r="15206" spans="1:5" ht="14.4">
      <c r="A15206" s="65" t="s">
        <v>4144</v>
      </c>
      <c r="B15206" s="66">
        <v>1552105</v>
      </c>
      <c r="C15206" s="65" t="s">
        <v>8487</v>
      </c>
      <c r="D15206" s="66">
        <v>18</v>
      </c>
      <c r="E15206" s="66">
        <v>30</v>
      </c>
    </row>
    <row r="15207" spans="1:5" ht="14.4">
      <c r="A15207" s="65" t="s">
        <v>4445</v>
      </c>
      <c r="B15207" s="66">
        <v>948986</v>
      </c>
      <c r="C15207" s="65" t="s">
        <v>8487</v>
      </c>
      <c r="D15207" s="66">
        <v>15</v>
      </c>
      <c r="E15207" s="66">
        <v>33</v>
      </c>
    </row>
    <row r="15208" spans="1:5" ht="14.4">
      <c r="A15208" s="65" t="s">
        <v>5220</v>
      </c>
      <c r="B15208" s="66">
        <v>1397184</v>
      </c>
      <c r="C15208" s="65" t="s">
        <v>8487</v>
      </c>
      <c r="D15208" s="66">
        <v>7</v>
      </c>
      <c r="E15208" s="66">
        <v>17</v>
      </c>
    </row>
    <row r="15209" spans="1:5" ht="14.4">
      <c r="A15209" s="65" t="s">
        <v>4743</v>
      </c>
      <c r="B15209" s="66">
        <v>1731636</v>
      </c>
      <c r="C15209" s="65" t="s">
        <v>8487</v>
      </c>
      <c r="D15209" s="66">
        <v>11</v>
      </c>
      <c r="E15209" s="66">
        <v>37</v>
      </c>
    </row>
    <row r="15210" spans="1:5" ht="14.4">
      <c r="A15210" s="65" t="s">
        <v>4758</v>
      </c>
      <c r="B15210" s="66">
        <v>1348172</v>
      </c>
      <c r="C15210" s="65" t="s">
        <v>8487</v>
      </c>
      <c r="D15210" s="66">
        <v>11</v>
      </c>
      <c r="E15210" s="66">
        <v>37</v>
      </c>
    </row>
    <row r="15211" spans="1:5" ht="14.4">
      <c r="A15211" s="65" t="s">
        <v>5234</v>
      </c>
      <c r="B15211" s="66">
        <v>1592140</v>
      </c>
      <c r="C15211" s="65" t="s">
        <v>8487</v>
      </c>
      <c r="D15211" s="66">
        <v>7</v>
      </c>
      <c r="E15211" s="66">
        <v>17</v>
      </c>
    </row>
    <row r="15212" spans="1:5" ht="14.4">
      <c r="A15212" s="65" t="s">
        <v>22474</v>
      </c>
      <c r="B15212" s="66">
        <v>1589623</v>
      </c>
      <c r="C15212" s="65" t="s">
        <v>8487</v>
      </c>
      <c r="D15212" s="66">
        <v>0</v>
      </c>
      <c r="E15212" s="66">
        <v>0</v>
      </c>
    </row>
    <row r="15213" spans="1:5" ht="14.4">
      <c r="A15213" s="65" t="s">
        <v>22475</v>
      </c>
      <c r="B15213" s="66">
        <v>1285194</v>
      </c>
      <c r="C15213" s="65" t="s">
        <v>8487</v>
      </c>
      <c r="D15213" s="66">
        <v>0</v>
      </c>
      <c r="E15213" s="66">
        <v>0</v>
      </c>
    </row>
    <row r="15214" spans="1:5" ht="14.4">
      <c r="A15214" s="65" t="s">
        <v>22476</v>
      </c>
      <c r="B15214" s="66">
        <v>1311692</v>
      </c>
      <c r="C15214" s="65" t="s">
        <v>8487</v>
      </c>
      <c r="D15214" s="66">
        <v>0</v>
      </c>
      <c r="E15214" s="66">
        <v>0</v>
      </c>
    </row>
    <row r="15215" spans="1:5" ht="14.4">
      <c r="A15215" s="65" t="s">
        <v>22477</v>
      </c>
      <c r="B15215" s="66">
        <v>1556090</v>
      </c>
      <c r="C15215" s="65" t="s">
        <v>8487</v>
      </c>
      <c r="D15215" s="66">
        <v>46</v>
      </c>
      <c r="E15215" s="66">
        <v>2</v>
      </c>
    </row>
    <row r="15216" spans="1:5" ht="14.4">
      <c r="A15216" s="65" t="s">
        <v>22478</v>
      </c>
      <c r="B15216" s="66">
        <v>1409523</v>
      </c>
      <c r="C15216" s="65" t="s">
        <v>8487</v>
      </c>
      <c r="D15216" s="66">
        <v>48</v>
      </c>
      <c r="E15216" s="66">
        <v>0</v>
      </c>
    </row>
    <row r="15217" spans="1:5" ht="14.4">
      <c r="A15217" s="65" t="s">
        <v>480</v>
      </c>
      <c r="B15217" s="66">
        <v>1017362</v>
      </c>
      <c r="C15217" s="65" t="s">
        <v>8487</v>
      </c>
      <c r="D15217" s="66">
        <v>45</v>
      </c>
      <c r="E15217" s="66">
        <v>3</v>
      </c>
    </row>
    <row r="15218" spans="1:5" ht="14.4">
      <c r="A15218" s="65" t="s">
        <v>22479</v>
      </c>
      <c r="B15218" s="66">
        <v>1397184</v>
      </c>
      <c r="C15218" s="65" t="s">
        <v>8487</v>
      </c>
      <c r="D15218" s="66">
        <v>43</v>
      </c>
      <c r="E15218" s="66">
        <v>5</v>
      </c>
    </row>
    <row r="15219" spans="1:5" ht="14.4">
      <c r="A15219" s="65" t="s">
        <v>22480</v>
      </c>
      <c r="B15219" s="66">
        <v>1232870</v>
      </c>
      <c r="C15219" s="65" t="s">
        <v>8487</v>
      </c>
      <c r="D15219" s="66">
        <v>44</v>
      </c>
      <c r="E15219" s="66">
        <v>4</v>
      </c>
    </row>
    <row r="15220" spans="1:5" ht="14.4">
      <c r="A15220" s="65" t="s">
        <v>3215</v>
      </c>
      <c r="B15220" s="66">
        <v>774276</v>
      </c>
      <c r="C15220" s="65" t="s">
        <v>8487</v>
      </c>
      <c r="D15220" s="66">
        <v>27</v>
      </c>
      <c r="E15220" s="66">
        <v>21</v>
      </c>
    </row>
    <row r="15221" spans="1:5" ht="14.4">
      <c r="A15221" s="65" t="s">
        <v>2328</v>
      </c>
      <c r="B15221" s="66">
        <v>1164289</v>
      </c>
      <c r="C15221" s="65" t="s">
        <v>8487</v>
      </c>
      <c r="D15221" s="66">
        <v>31</v>
      </c>
      <c r="E15221" s="66">
        <v>17</v>
      </c>
    </row>
    <row r="15222" spans="1:5" ht="14.4">
      <c r="A15222" s="65" t="s">
        <v>2996</v>
      </c>
      <c r="B15222" s="66">
        <v>1320677</v>
      </c>
      <c r="C15222" s="65" t="s">
        <v>8487</v>
      </c>
      <c r="D15222" s="66">
        <v>16</v>
      </c>
      <c r="E15222" s="66">
        <v>32</v>
      </c>
    </row>
    <row r="15223" spans="1:5" ht="14.4">
      <c r="A15223" s="65" t="s">
        <v>3958</v>
      </c>
      <c r="B15223" s="66">
        <v>1324288</v>
      </c>
      <c r="C15223" s="65" t="s">
        <v>8487</v>
      </c>
      <c r="D15223" s="66">
        <v>21</v>
      </c>
      <c r="E15223" s="66">
        <v>27</v>
      </c>
    </row>
    <row r="15224" spans="1:5" ht="14.4">
      <c r="A15224" s="65" t="s">
        <v>4165</v>
      </c>
      <c r="B15224" s="66">
        <v>1379431</v>
      </c>
      <c r="C15224" s="65" t="s">
        <v>8487</v>
      </c>
      <c r="D15224" s="66">
        <v>19</v>
      </c>
      <c r="E15224" s="66">
        <v>29</v>
      </c>
    </row>
    <row r="15225" spans="1:5" ht="14.4">
      <c r="A15225" s="65" t="s">
        <v>5040</v>
      </c>
      <c r="B15225" s="66">
        <v>1446417</v>
      </c>
      <c r="C15225" s="65" t="s">
        <v>8487</v>
      </c>
      <c r="D15225" s="66">
        <v>10</v>
      </c>
      <c r="E15225" s="66">
        <v>38</v>
      </c>
    </row>
    <row r="15226" spans="1:5" ht="14.4">
      <c r="A15226" s="65" t="s">
        <v>4787</v>
      </c>
      <c r="B15226" s="66">
        <v>1067023</v>
      </c>
      <c r="C15226" s="65" t="s">
        <v>8487</v>
      </c>
      <c r="D15226" s="66">
        <v>12</v>
      </c>
      <c r="E15226" s="66">
        <v>36</v>
      </c>
    </row>
    <row r="15227" spans="1:5" ht="14.4">
      <c r="A15227" s="65" t="s">
        <v>5195</v>
      </c>
      <c r="B15227" s="66">
        <v>1627164</v>
      </c>
      <c r="C15227" s="65" t="s">
        <v>8487</v>
      </c>
      <c r="D15227" s="66">
        <v>7</v>
      </c>
      <c r="E15227" s="66">
        <v>17</v>
      </c>
    </row>
    <row r="15228" spans="1:5" ht="14.4">
      <c r="A15228" s="65" t="s">
        <v>5425</v>
      </c>
      <c r="B15228" s="66">
        <v>869299</v>
      </c>
      <c r="C15228" s="65" t="s">
        <v>8487</v>
      </c>
      <c r="D15228" s="66">
        <v>4</v>
      </c>
      <c r="E15228" s="66">
        <v>20</v>
      </c>
    </row>
    <row r="15229" spans="1:5" ht="14.4">
      <c r="A15229" s="65" t="s">
        <v>5500</v>
      </c>
      <c r="B15229" s="66">
        <v>1320642</v>
      </c>
      <c r="C15229" s="65" t="s">
        <v>8487</v>
      </c>
      <c r="D15229" s="66">
        <v>5</v>
      </c>
      <c r="E15229" s="66">
        <v>19</v>
      </c>
    </row>
    <row r="15230" spans="1:5" ht="14.4">
      <c r="A15230" s="65" t="s">
        <v>5614</v>
      </c>
      <c r="B15230" s="66">
        <v>1453779</v>
      </c>
      <c r="C15230" s="65" t="s">
        <v>8487</v>
      </c>
      <c r="D15230" s="66">
        <v>4</v>
      </c>
      <c r="E15230" s="66">
        <v>20</v>
      </c>
    </row>
    <row r="15231" spans="1:5" ht="14.4">
      <c r="A15231" s="65" t="s">
        <v>22481</v>
      </c>
      <c r="B15231" s="66">
        <v>1278989</v>
      </c>
      <c r="C15231" s="65" t="s">
        <v>8487</v>
      </c>
      <c r="D15231" s="66">
        <v>0</v>
      </c>
      <c r="E15231" s="66">
        <v>0</v>
      </c>
    </row>
    <row r="15232" spans="1:5" ht="14.4">
      <c r="A15232" s="65" t="s">
        <v>1622</v>
      </c>
      <c r="B15232" s="66">
        <v>1416086</v>
      </c>
      <c r="C15232" s="65" t="s">
        <v>8487</v>
      </c>
      <c r="D15232" s="66">
        <v>29</v>
      </c>
      <c r="E15232" s="66">
        <v>19</v>
      </c>
    </row>
    <row r="15233" spans="1:5" ht="14.4">
      <c r="A15233" s="65" t="s">
        <v>2836</v>
      </c>
      <c r="B15233" s="66">
        <v>1125115</v>
      </c>
      <c r="C15233" s="65" t="s">
        <v>8487</v>
      </c>
      <c r="D15233" s="66">
        <v>28</v>
      </c>
      <c r="E15233" s="66">
        <v>20</v>
      </c>
    </row>
    <row r="15234" spans="1:5" ht="14.4">
      <c r="A15234" s="65" t="s">
        <v>1691</v>
      </c>
      <c r="B15234" s="66">
        <v>1581223</v>
      </c>
      <c r="C15234" s="65" t="s">
        <v>8487</v>
      </c>
      <c r="D15234" s="66">
        <v>31</v>
      </c>
      <c r="E15234" s="66">
        <v>17</v>
      </c>
    </row>
    <row r="15235" spans="1:5" ht="14.4">
      <c r="A15235" s="65" t="s">
        <v>3919</v>
      </c>
      <c r="B15235" s="66">
        <v>1373288</v>
      </c>
      <c r="C15235" s="65" t="s">
        <v>8487</v>
      </c>
      <c r="D15235" s="66">
        <v>22</v>
      </c>
      <c r="E15235" s="66">
        <v>26</v>
      </c>
    </row>
    <row r="15236" spans="1:5" ht="14.4">
      <c r="A15236" s="65" t="s">
        <v>4147</v>
      </c>
      <c r="B15236" s="66">
        <v>862415</v>
      </c>
      <c r="C15236" s="65" t="s">
        <v>8487</v>
      </c>
      <c r="D15236" s="66">
        <v>19</v>
      </c>
      <c r="E15236" s="66">
        <v>29</v>
      </c>
    </row>
    <row r="15237" spans="1:5" ht="14.4">
      <c r="A15237" s="65" t="s">
        <v>4423</v>
      </c>
      <c r="B15237" s="66">
        <v>1405781</v>
      </c>
      <c r="C15237" s="65" t="s">
        <v>8487</v>
      </c>
      <c r="D15237" s="66">
        <v>15</v>
      </c>
      <c r="E15237" s="66">
        <v>33</v>
      </c>
    </row>
    <row r="15238" spans="1:5" ht="14.4">
      <c r="A15238" s="65" t="s">
        <v>6031</v>
      </c>
      <c r="B15238" s="66">
        <v>1649662</v>
      </c>
      <c r="C15238" s="65" t="s">
        <v>8487</v>
      </c>
      <c r="D15238" s="66">
        <v>1</v>
      </c>
      <c r="E15238" s="66">
        <v>23</v>
      </c>
    </row>
    <row r="15239" spans="1:5" ht="14.4">
      <c r="A15239" s="65" t="s">
        <v>22482</v>
      </c>
      <c r="B15239" s="66">
        <v>1379771</v>
      </c>
      <c r="C15239" s="65" t="s">
        <v>8487</v>
      </c>
      <c r="D15239" s="66">
        <v>0</v>
      </c>
      <c r="E15239" s="66">
        <v>0</v>
      </c>
    </row>
    <row r="15240" spans="1:5" ht="14.4">
      <c r="A15240" s="65" t="s">
        <v>22483</v>
      </c>
      <c r="B15240" s="66">
        <v>2046960</v>
      </c>
      <c r="C15240" s="65" t="s">
        <v>8487</v>
      </c>
      <c r="D15240" s="66">
        <v>0</v>
      </c>
      <c r="E15240" s="66">
        <v>0</v>
      </c>
    </row>
    <row r="15241" spans="1:5" ht="14.4">
      <c r="A15241" s="65" t="s">
        <v>22484</v>
      </c>
      <c r="B15241" s="66">
        <v>1299512</v>
      </c>
      <c r="C15241" s="65" t="s">
        <v>8487</v>
      </c>
      <c r="D15241" s="66">
        <v>24</v>
      </c>
      <c r="E15241" s="66">
        <v>24</v>
      </c>
    </row>
    <row r="15242" spans="1:5" ht="14.4">
      <c r="A15242" s="65" t="s">
        <v>22485</v>
      </c>
      <c r="B15242" s="66">
        <v>1439089</v>
      </c>
      <c r="C15242" s="65" t="s">
        <v>8487</v>
      </c>
      <c r="D15242" s="66">
        <v>50</v>
      </c>
      <c r="E15242" s="66">
        <v>-2</v>
      </c>
    </row>
    <row r="15243" spans="1:5" ht="14.4">
      <c r="A15243" s="65" t="s">
        <v>1742</v>
      </c>
      <c r="B15243" s="66">
        <v>1652880</v>
      </c>
      <c r="C15243" s="65" t="s">
        <v>8487</v>
      </c>
      <c r="D15243" s="66">
        <v>34</v>
      </c>
      <c r="E15243" s="66">
        <v>14</v>
      </c>
    </row>
    <row r="15244" spans="1:5" ht="14.4">
      <c r="A15244" s="65" t="s">
        <v>3211</v>
      </c>
      <c r="B15244" s="66">
        <v>1030882</v>
      </c>
      <c r="C15244" s="65" t="s">
        <v>8487</v>
      </c>
      <c r="D15244" s="66">
        <v>25</v>
      </c>
      <c r="E15244" s="66">
        <v>23</v>
      </c>
    </row>
    <row r="15245" spans="1:5" ht="14.4">
      <c r="A15245" s="65" t="s">
        <v>22486</v>
      </c>
      <c r="B15245" s="66">
        <v>1401765</v>
      </c>
      <c r="C15245" s="65" t="s">
        <v>8487</v>
      </c>
      <c r="D15245" s="66">
        <v>2</v>
      </c>
      <c r="E15245" s="66">
        <v>46</v>
      </c>
    </row>
    <row r="15246" spans="1:5" ht="14.4">
      <c r="A15246" s="65" t="s">
        <v>2454</v>
      </c>
      <c r="B15246" s="66">
        <v>1526287</v>
      </c>
      <c r="C15246" s="65" t="s">
        <v>8487</v>
      </c>
      <c r="D15246" s="66">
        <v>29</v>
      </c>
      <c r="E15246" s="66">
        <v>19</v>
      </c>
    </row>
    <row r="15247" spans="1:5" ht="14.4">
      <c r="A15247" s="65" t="s">
        <v>1665</v>
      </c>
      <c r="B15247" s="66">
        <v>1039526</v>
      </c>
      <c r="C15247" s="65" t="s">
        <v>8487</v>
      </c>
      <c r="D15247" s="66">
        <v>29</v>
      </c>
      <c r="E15247" s="66">
        <v>19</v>
      </c>
    </row>
    <row r="15248" spans="1:5" ht="14.4">
      <c r="A15248" s="65" t="s">
        <v>3461</v>
      </c>
      <c r="B15248" s="66">
        <v>1693961</v>
      </c>
      <c r="C15248" s="65" t="s">
        <v>8487</v>
      </c>
      <c r="D15248" s="66">
        <v>24</v>
      </c>
      <c r="E15248" s="66">
        <v>24</v>
      </c>
    </row>
    <row r="15249" spans="1:5" ht="14.4">
      <c r="A15249" s="65" t="s">
        <v>5188</v>
      </c>
      <c r="B15249" s="66">
        <v>787871</v>
      </c>
      <c r="C15249" s="65" t="s">
        <v>8487</v>
      </c>
      <c r="D15249" s="66">
        <v>6</v>
      </c>
      <c r="E15249" s="66">
        <v>18</v>
      </c>
    </row>
    <row r="15250" spans="1:5" ht="14.4">
      <c r="A15250" s="65" t="s">
        <v>5602</v>
      </c>
      <c r="B15250" s="66">
        <v>1396507</v>
      </c>
      <c r="C15250" s="65" t="s">
        <v>8487</v>
      </c>
      <c r="D15250" s="66">
        <v>3</v>
      </c>
      <c r="E15250" s="66">
        <v>21</v>
      </c>
    </row>
    <row r="15251" spans="1:5" ht="14.4">
      <c r="A15251" s="65" t="s">
        <v>22487</v>
      </c>
      <c r="B15251" s="66">
        <v>1366867</v>
      </c>
      <c r="C15251" s="65" t="s">
        <v>8487</v>
      </c>
      <c r="D15251" s="66">
        <v>0</v>
      </c>
      <c r="E15251" s="66">
        <v>0</v>
      </c>
    </row>
    <row r="15252" spans="1:5" ht="14.4">
      <c r="A15252" s="65" t="s">
        <v>22488</v>
      </c>
      <c r="B15252" s="66">
        <v>1762189</v>
      </c>
      <c r="C15252" s="65" t="s">
        <v>8487</v>
      </c>
      <c r="D15252" s="66">
        <v>39</v>
      </c>
      <c r="E15252" s="66">
        <v>9</v>
      </c>
    </row>
    <row r="15253" spans="1:5" ht="14.4">
      <c r="A15253" s="65" t="s">
        <v>3057</v>
      </c>
      <c r="B15253" s="66">
        <v>1021591</v>
      </c>
      <c r="C15253" s="65" t="s">
        <v>8487</v>
      </c>
      <c r="D15253" s="66">
        <v>29</v>
      </c>
      <c r="E15253" s="66">
        <v>19</v>
      </c>
    </row>
    <row r="15254" spans="1:5" ht="14.4">
      <c r="A15254" s="65" t="s">
        <v>2727</v>
      </c>
      <c r="B15254" s="66">
        <v>941681</v>
      </c>
      <c r="C15254" s="65" t="s">
        <v>8487</v>
      </c>
      <c r="D15254" s="66">
        <v>19</v>
      </c>
      <c r="E15254" s="66">
        <v>29</v>
      </c>
    </row>
    <row r="15255" spans="1:5" ht="14.4">
      <c r="A15255" s="65" t="s">
        <v>1683</v>
      </c>
      <c r="B15255" s="66">
        <v>1376144</v>
      </c>
      <c r="C15255" s="65" t="s">
        <v>8487</v>
      </c>
      <c r="D15255" s="66">
        <v>29</v>
      </c>
      <c r="E15255" s="66">
        <v>19</v>
      </c>
    </row>
    <row r="15256" spans="1:5" ht="14.4">
      <c r="A15256" s="65" t="s">
        <v>1689</v>
      </c>
      <c r="B15256" s="66">
        <v>1391437</v>
      </c>
      <c r="C15256" s="65" t="s">
        <v>8487</v>
      </c>
      <c r="D15256" s="66">
        <v>31</v>
      </c>
      <c r="E15256" s="66">
        <v>17</v>
      </c>
    </row>
    <row r="15257" spans="1:5" ht="14.4">
      <c r="A15257" s="65" t="s">
        <v>1694</v>
      </c>
      <c r="B15257" s="66">
        <v>787053</v>
      </c>
      <c r="C15257" s="65" t="s">
        <v>8487</v>
      </c>
      <c r="D15257" s="66">
        <v>15</v>
      </c>
      <c r="E15257" s="66">
        <v>33</v>
      </c>
    </row>
    <row r="15258" spans="1:5" ht="14.4">
      <c r="A15258" s="65" t="s">
        <v>3010</v>
      </c>
      <c r="B15258" s="66">
        <v>1353258</v>
      </c>
      <c r="C15258" s="65" t="s">
        <v>8487</v>
      </c>
      <c r="D15258" s="66">
        <v>27</v>
      </c>
      <c r="E15258" s="66">
        <v>21</v>
      </c>
    </row>
    <row r="15259" spans="1:5" ht="14.4">
      <c r="A15259" s="65" t="s">
        <v>3480</v>
      </c>
      <c r="B15259" s="66">
        <v>1070117</v>
      </c>
      <c r="C15259" s="65" t="s">
        <v>8487</v>
      </c>
      <c r="D15259" s="66">
        <v>0</v>
      </c>
      <c r="E15259" s="66">
        <v>0</v>
      </c>
    </row>
    <row r="15260" spans="1:5" ht="14.4">
      <c r="A15260" s="65" t="s">
        <v>3896</v>
      </c>
      <c r="B15260" s="66">
        <v>1446755</v>
      </c>
      <c r="C15260" s="65" t="s">
        <v>8487</v>
      </c>
      <c r="D15260" s="66">
        <v>22</v>
      </c>
      <c r="E15260" s="66">
        <v>26</v>
      </c>
    </row>
    <row r="15261" spans="1:5" ht="14.4">
      <c r="A15261" s="65" t="s">
        <v>22489</v>
      </c>
      <c r="B15261" s="66">
        <v>1685401</v>
      </c>
      <c r="C15261" s="65" t="s">
        <v>8487</v>
      </c>
      <c r="D15261" s="66">
        <v>10</v>
      </c>
      <c r="E15261" s="66">
        <v>38</v>
      </c>
    </row>
    <row r="15262" spans="1:5" ht="14.4">
      <c r="A15262" s="65" t="s">
        <v>4448</v>
      </c>
      <c r="B15262" s="66">
        <v>1016548</v>
      </c>
      <c r="C15262" s="65" t="s">
        <v>8487</v>
      </c>
      <c r="D15262" s="66">
        <v>15</v>
      </c>
      <c r="E15262" s="66">
        <v>33</v>
      </c>
    </row>
    <row r="15263" spans="1:5" ht="14.4">
      <c r="A15263" s="65" t="s">
        <v>4737</v>
      </c>
      <c r="B15263" s="66">
        <v>1386595</v>
      </c>
      <c r="C15263" s="65" t="s">
        <v>8487</v>
      </c>
      <c r="D15263" s="66">
        <v>12</v>
      </c>
      <c r="E15263" s="66">
        <v>36</v>
      </c>
    </row>
    <row r="15264" spans="1:5" ht="14.4">
      <c r="A15264" s="65" t="s">
        <v>4800</v>
      </c>
      <c r="B15264" s="66">
        <v>1016724</v>
      </c>
      <c r="C15264" s="65" t="s">
        <v>8487</v>
      </c>
      <c r="D15264" s="66">
        <v>8</v>
      </c>
      <c r="E15264" s="66">
        <v>40</v>
      </c>
    </row>
    <row r="15265" spans="1:5" ht="14.4">
      <c r="A15265" s="65" t="s">
        <v>5980</v>
      </c>
      <c r="B15265" s="66">
        <v>1406226</v>
      </c>
      <c r="C15265" s="65" t="s">
        <v>8487</v>
      </c>
      <c r="D15265" s="66">
        <v>0</v>
      </c>
      <c r="E15265" s="66">
        <v>0</v>
      </c>
    </row>
    <row r="15266" spans="1:5" ht="14.4">
      <c r="A15266" s="65" t="s">
        <v>5255</v>
      </c>
      <c r="B15266" s="66">
        <v>1588262</v>
      </c>
      <c r="C15266" s="65" t="s">
        <v>8487</v>
      </c>
      <c r="D15266" s="66">
        <v>7</v>
      </c>
      <c r="E15266" s="66">
        <v>17</v>
      </c>
    </row>
    <row r="15267" spans="1:5" ht="14.4">
      <c r="A15267" s="65" t="s">
        <v>5498</v>
      </c>
      <c r="B15267" s="66">
        <v>1426872</v>
      </c>
      <c r="C15267" s="65" t="s">
        <v>8487</v>
      </c>
      <c r="D15267" s="66">
        <v>5</v>
      </c>
      <c r="E15267" s="66">
        <v>19</v>
      </c>
    </row>
    <row r="15268" spans="1:5" ht="14.4">
      <c r="A15268" s="65" t="s">
        <v>5984</v>
      </c>
      <c r="B15268" s="66">
        <v>881613</v>
      </c>
      <c r="C15268" s="65" t="s">
        <v>8487</v>
      </c>
      <c r="D15268" s="66">
        <v>1</v>
      </c>
      <c r="E15268" s="66">
        <v>23</v>
      </c>
    </row>
    <row r="15269" spans="1:5" ht="14.4">
      <c r="A15269" s="65" t="s">
        <v>5986</v>
      </c>
      <c r="B15269" s="66">
        <v>1419081</v>
      </c>
      <c r="C15269" s="65" t="s">
        <v>8487</v>
      </c>
      <c r="D15269" s="66">
        <v>1</v>
      </c>
      <c r="E15269" s="66">
        <v>23</v>
      </c>
    </row>
    <row r="15270" spans="1:5" ht="14.4">
      <c r="A15270" s="65" t="s">
        <v>5994</v>
      </c>
      <c r="B15270" s="66">
        <v>975239</v>
      </c>
      <c r="C15270" s="65" t="s">
        <v>8487</v>
      </c>
      <c r="D15270" s="66">
        <v>1</v>
      </c>
      <c r="E15270" s="66">
        <v>23</v>
      </c>
    </row>
    <row r="15271" spans="1:5" ht="14.4">
      <c r="A15271" s="65" t="s">
        <v>6062</v>
      </c>
      <c r="B15271" s="66">
        <v>1300186</v>
      </c>
      <c r="C15271" s="65" t="s">
        <v>8487</v>
      </c>
      <c r="D15271" s="66">
        <v>1</v>
      </c>
      <c r="E15271" s="66">
        <v>23</v>
      </c>
    </row>
    <row r="15272" spans="1:5" ht="14.4">
      <c r="A15272" s="65" t="s">
        <v>22490</v>
      </c>
      <c r="B15272" s="66">
        <v>1274457</v>
      </c>
      <c r="C15272" s="65" t="s">
        <v>8487</v>
      </c>
      <c r="D15272" s="66">
        <v>0</v>
      </c>
      <c r="E15272" s="66">
        <v>0</v>
      </c>
    </row>
    <row r="15273" spans="1:5" ht="14.4">
      <c r="A15273" s="65" t="s">
        <v>6019</v>
      </c>
      <c r="B15273" s="66">
        <v>1321015</v>
      </c>
      <c r="C15273" s="65" t="s">
        <v>8487</v>
      </c>
      <c r="D15273" s="66">
        <v>0</v>
      </c>
      <c r="E15273" s="66">
        <v>0</v>
      </c>
    </row>
    <row r="15274" spans="1:5" ht="14.4">
      <c r="A15274" s="65" t="s">
        <v>22491</v>
      </c>
      <c r="B15274" s="66">
        <v>1659481</v>
      </c>
      <c r="C15274" s="65" t="s">
        <v>8487</v>
      </c>
      <c r="D15274" s="66">
        <v>0</v>
      </c>
      <c r="E15274" s="66">
        <v>0</v>
      </c>
    </row>
    <row r="15275" spans="1:5" ht="14.4">
      <c r="A15275" s="65" t="s">
        <v>6194</v>
      </c>
      <c r="B15275" s="66">
        <v>1316615</v>
      </c>
      <c r="C15275" s="65" t="s">
        <v>8487</v>
      </c>
      <c r="D15275" s="66">
        <v>8</v>
      </c>
      <c r="E15275" s="66">
        <v>40</v>
      </c>
    </row>
    <row r="15276" spans="1:5" ht="14.4">
      <c r="A15276" s="65" t="s">
        <v>22492</v>
      </c>
      <c r="B15276" s="66">
        <v>1354102</v>
      </c>
      <c r="C15276" s="65" t="s">
        <v>8487</v>
      </c>
      <c r="D15276" s="66">
        <v>47</v>
      </c>
      <c r="E15276" s="66">
        <v>1</v>
      </c>
    </row>
    <row r="15277" spans="1:5" ht="14.4">
      <c r="A15277" s="65" t="s">
        <v>22493</v>
      </c>
      <c r="B15277" s="66">
        <v>1153610</v>
      </c>
      <c r="C15277" s="65" t="s">
        <v>8487</v>
      </c>
      <c r="D15277" s="66">
        <v>47</v>
      </c>
      <c r="E15277" s="66">
        <v>1</v>
      </c>
    </row>
    <row r="15278" spans="1:5" ht="14.4">
      <c r="A15278" s="65" t="s">
        <v>22494</v>
      </c>
      <c r="B15278" s="66">
        <v>8033</v>
      </c>
      <c r="C15278" s="65" t="s">
        <v>8691</v>
      </c>
      <c r="D15278" s="66">
        <v>26</v>
      </c>
      <c r="E15278" s="66">
        <v>22</v>
      </c>
    </row>
    <row r="15279" spans="1:5" ht="14.4">
      <c r="A15279" s="65" t="s">
        <v>2449</v>
      </c>
      <c r="B15279" s="66">
        <v>1354101</v>
      </c>
      <c r="C15279" s="65" t="s">
        <v>8487</v>
      </c>
      <c r="D15279" s="66">
        <v>29</v>
      </c>
      <c r="E15279" s="66">
        <v>19</v>
      </c>
    </row>
    <row r="15280" spans="1:5" ht="14.4">
      <c r="A15280" s="65" t="s">
        <v>1724</v>
      </c>
      <c r="B15280" s="66">
        <v>1369154</v>
      </c>
      <c r="C15280" s="65" t="s">
        <v>8487</v>
      </c>
      <c r="D15280" s="66">
        <v>25</v>
      </c>
      <c r="E15280" s="66">
        <v>23</v>
      </c>
    </row>
    <row r="15281" spans="1:5" ht="14.4">
      <c r="A15281" s="65" t="s">
        <v>22495</v>
      </c>
      <c r="B15281" s="66">
        <v>879334</v>
      </c>
      <c r="C15281" s="65" t="s">
        <v>8487</v>
      </c>
      <c r="D15281" s="66">
        <v>32</v>
      </c>
      <c r="E15281" s="66">
        <v>16</v>
      </c>
    </row>
    <row r="15282" spans="1:5" ht="14.4">
      <c r="A15282" s="65" t="s">
        <v>1878</v>
      </c>
      <c r="B15282" s="66">
        <v>1392231</v>
      </c>
      <c r="C15282" s="65" t="s">
        <v>8487</v>
      </c>
      <c r="D15282" s="66">
        <v>15</v>
      </c>
      <c r="E15282" s="66">
        <v>33</v>
      </c>
    </row>
    <row r="15283" spans="1:5" ht="14.4">
      <c r="A15283" s="65" t="s">
        <v>2237</v>
      </c>
      <c r="B15283" s="66">
        <v>1057249</v>
      </c>
      <c r="C15283" s="65" t="s">
        <v>8487</v>
      </c>
      <c r="D15283" s="66">
        <v>31</v>
      </c>
      <c r="E15283" s="66">
        <v>17</v>
      </c>
    </row>
    <row r="15284" spans="1:5" ht="14.4">
      <c r="A15284" s="65" t="s">
        <v>3569</v>
      </c>
      <c r="B15284" s="66">
        <v>1353073</v>
      </c>
      <c r="C15284" s="65" t="s">
        <v>8487</v>
      </c>
      <c r="D15284" s="66">
        <v>17</v>
      </c>
      <c r="E15284" s="66">
        <v>31</v>
      </c>
    </row>
    <row r="15285" spans="1:5" ht="14.4">
      <c r="A15285" s="65" t="s">
        <v>4450</v>
      </c>
      <c r="B15285" s="66">
        <v>1446958</v>
      </c>
      <c r="C15285" s="65" t="s">
        <v>8487</v>
      </c>
      <c r="D15285" s="66">
        <v>15</v>
      </c>
      <c r="E15285" s="66">
        <v>33</v>
      </c>
    </row>
    <row r="15286" spans="1:5" ht="14.4">
      <c r="A15286" s="65" t="s">
        <v>4752</v>
      </c>
      <c r="B15286" s="66">
        <v>1420281</v>
      </c>
      <c r="C15286" s="65" t="s">
        <v>8487</v>
      </c>
      <c r="D15286" s="66">
        <v>8</v>
      </c>
      <c r="E15286" s="66">
        <v>16</v>
      </c>
    </row>
    <row r="15287" spans="1:5" ht="14.4">
      <c r="A15287" s="65" t="s">
        <v>5564</v>
      </c>
      <c r="B15287" s="66">
        <v>1451715</v>
      </c>
      <c r="C15287" s="65" t="s">
        <v>8487</v>
      </c>
      <c r="D15287" s="66">
        <v>5</v>
      </c>
      <c r="E15287" s="66">
        <v>19</v>
      </c>
    </row>
    <row r="15288" spans="1:5" ht="14.4">
      <c r="A15288" s="65" t="s">
        <v>5570</v>
      </c>
      <c r="B15288" s="66">
        <v>940963</v>
      </c>
      <c r="C15288" s="65" t="s">
        <v>8487</v>
      </c>
      <c r="D15288" s="66">
        <v>3</v>
      </c>
      <c r="E15288" s="66">
        <v>21</v>
      </c>
    </row>
    <row r="15289" spans="1:5" ht="14.4">
      <c r="A15289" s="65" t="s">
        <v>6011</v>
      </c>
      <c r="B15289" s="66">
        <v>1113487</v>
      </c>
      <c r="C15289" s="65" t="s">
        <v>8487</v>
      </c>
      <c r="D15289" s="66">
        <v>1</v>
      </c>
      <c r="E15289" s="66">
        <v>23</v>
      </c>
    </row>
    <row r="15290" spans="1:5" ht="14.4">
      <c r="A15290" s="65" t="s">
        <v>22496</v>
      </c>
      <c r="B15290" s="66">
        <v>1612909</v>
      </c>
      <c r="C15290" s="65" t="s">
        <v>8487</v>
      </c>
      <c r="D15290" s="66">
        <v>0</v>
      </c>
      <c r="E15290" s="66">
        <v>0</v>
      </c>
    </row>
    <row r="15291" spans="1:5" ht="14.4">
      <c r="A15291" s="65" t="s">
        <v>22497</v>
      </c>
      <c r="B15291" s="66">
        <v>1730062</v>
      </c>
      <c r="C15291" s="65" t="s">
        <v>8487</v>
      </c>
      <c r="D15291" s="66">
        <v>0</v>
      </c>
      <c r="E15291" s="66">
        <v>0</v>
      </c>
    </row>
    <row r="15292" spans="1:5" ht="14.4">
      <c r="A15292" s="65" t="s">
        <v>22498</v>
      </c>
      <c r="B15292" s="66">
        <v>1631592</v>
      </c>
      <c r="C15292" s="65" t="s">
        <v>8487</v>
      </c>
      <c r="D15292" s="66">
        <v>0</v>
      </c>
      <c r="E15292" s="66">
        <v>0</v>
      </c>
    </row>
    <row r="15293" spans="1:5" ht="14.4">
      <c r="A15293" s="65" t="s">
        <v>22499</v>
      </c>
      <c r="B15293" s="66">
        <v>1313363</v>
      </c>
      <c r="C15293" s="65" t="s">
        <v>8487</v>
      </c>
      <c r="D15293" s="66">
        <v>51</v>
      </c>
      <c r="E15293" s="66">
        <v>-3</v>
      </c>
    </row>
    <row r="15294" spans="1:5" ht="14.4">
      <c r="A15294" s="65" t="s">
        <v>22500</v>
      </c>
      <c r="B15294" s="66">
        <v>1084824</v>
      </c>
      <c r="C15294" s="65" t="s">
        <v>8487</v>
      </c>
      <c r="D15294" s="66">
        <v>0</v>
      </c>
      <c r="E15294" s="66">
        <v>0</v>
      </c>
    </row>
    <row r="15295" spans="1:5" ht="14.4">
      <c r="A15295" s="65" t="s">
        <v>3091</v>
      </c>
      <c r="B15295" s="66">
        <v>1380299</v>
      </c>
      <c r="C15295" s="65" t="s">
        <v>8487</v>
      </c>
      <c r="D15295" s="66">
        <v>27</v>
      </c>
      <c r="E15295" s="66">
        <v>21</v>
      </c>
    </row>
    <row r="15296" spans="1:5" ht="14.4">
      <c r="A15296" s="65" t="s">
        <v>2191</v>
      </c>
      <c r="B15296" s="66">
        <v>1306001</v>
      </c>
      <c r="C15296" s="65" t="s">
        <v>8487</v>
      </c>
      <c r="D15296" s="66">
        <v>28</v>
      </c>
      <c r="E15296" s="66">
        <v>20</v>
      </c>
    </row>
    <row r="15297" spans="1:5" ht="14.4">
      <c r="A15297" s="65" t="s">
        <v>2437</v>
      </c>
      <c r="B15297" s="66">
        <v>1242328</v>
      </c>
      <c r="C15297" s="65" t="s">
        <v>8487</v>
      </c>
      <c r="D15297" s="66">
        <v>28</v>
      </c>
      <c r="E15297" s="66">
        <v>20</v>
      </c>
    </row>
    <row r="15298" spans="1:5" ht="14.4">
      <c r="A15298" s="65" t="s">
        <v>3637</v>
      </c>
      <c r="B15298" s="66">
        <v>1459589</v>
      </c>
      <c r="C15298" s="65" t="s">
        <v>8487</v>
      </c>
      <c r="D15298" s="66">
        <v>24</v>
      </c>
      <c r="E15298" s="66">
        <v>24</v>
      </c>
    </row>
    <row r="15299" spans="1:5" ht="14.4">
      <c r="A15299" s="65" t="s">
        <v>3952</v>
      </c>
      <c r="B15299" s="66">
        <v>1105550</v>
      </c>
      <c r="C15299" s="65" t="s">
        <v>8487</v>
      </c>
      <c r="D15299" s="66">
        <v>16</v>
      </c>
      <c r="E15299" s="66">
        <v>32</v>
      </c>
    </row>
    <row r="15300" spans="1:5" ht="14.4">
      <c r="A15300" s="65" t="s">
        <v>3955</v>
      </c>
      <c r="B15300" s="66">
        <v>1298241</v>
      </c>
      <c r="C15300" s="65" t="s">
        <v>8487</v>
      </c>
      <c r="D15300" s="66">
        <v>16</v>
      </c>
      <c r="E15300" s="66">
        <v>32</v>
      </c>
    </row>
    <row r="15301" spans="1:5" ht="14.4">
      <c r="A15301" s="65" t="s">
        <v>4589</v>
      </c>
      <c r="B15301" s="66">
        <v>1416992</v>
      </c>
      <c r="C15301" s="65" t="s">
        <v>8487</v>
      </c>
      <c r="D15301" s="66">
        <v>11</v>
      </c>
      <c r="E15301" s="66">
        <v>37</v>
      </c>
    </row>
    <row r="15302" spans="1:5" ht="14.4">
      <c r="A15302" s="65" t="s">
        <v>4803</v>
      </c>
      <c r="B15302" s="66">
        <v>1352535</v>
      </c>
      <c r="C15302" s="65" t="s">
        <v>8487</v>
      </c>
      <c r="D15302" s="66">
        <v>13</v>
      </c>
      <c r="E15302" s="66">
        <v>35</v>
      </c>
    </row>
    <row r="15303" spans="1:5" ht="14.4">
      <c r="A15303" s="65" t="s">
        <v>4805</v>
      </c>
      <c r="B15303" s="66">
        <v>1426004</v>
      </c>
      <c r="C15303" s="65" t="s">
        <v>8487</v>
      </c>
      <c r="D15303" s="66">
        <v>11</v>
      </c>
      <c r="E15303" s="66">
        <v>37</v>
      </c>
    </row>
    <row r="15304" spans="1:5" ht="14.4">
      <c r="A15304" s="65" t="s">
        <v>5240</v>
      </c>
      <c r="B15304" s="66">
        <v>1047640</v>
      </c>
      <c r="C15304" s="65" t="s">
        <v>8487</v>
      </c>
      <c r="D15304" s="66">
        <v>7</v>
      </c>
      <c r="E15304" s="66">
        <v>17</v>
      </c>
    </row>
    <row r="15305" spans="1:5" ht="14.4">
      <c r="A15305" s="65" t="s">
        <v>5422</v>
      </c>
      <c r="B15305" s="66">
        <v>1584903</v>
      </c>
      <c r="C15305" s="65" t="s">
        <v>8487</v>
      </c>
      <c r="D15305" s="66">
        <v>5</v>
      </c>
      <c r="E15305" s="66">
        <v>19</v>
      </c>
    </row>
    <row r="15306" spans="1:5" ht="14.4">
      <c r="A15306" s="65" t="s">
        <v>5991</v>
      </c>
      <c r="B15306" s="66">
        <v>1424993</v>
      </c>
      <c r="C15306" s="65" t="s">
        <v>8487</v>
      </c>
      <c r="D15306" s="66">
        <v>1</v>
      </c>
      <c r="E15306" s="66">
        <v>23</v>
      </c>
    </row>
    <row r="15307" spans="1:5" ht="14.4">
      <c r="A15307" s="65" t="s">
        <v>22501</v>
      </c>
      <c r="B15307" s="66">
        <v>1375568</v>
      </c>
      <c r="C15307" s="65" t="s">
        <v>8487</v>
      </c>
      <c r="D15307" s="66">
        <v>0</v>
      </c>
      <c r="E15307" s="66">
        <v>0</v>
      </c>
    </row>
    <row r="15308" spans="1:5" ht="14.4">
      <c r="A15308" s="65" t="s">
        <v>22502</v>
      </c>
      <c r="B15308" s="66">
        <v>1019664</v>
      </c>
      <c r="C15308" s="65" t="s">
        <v>8487</v>
      </c>
      <c r="D15308" s="66">
        <v>47</v>
      </c>
      <c r="E15308" s="66">
        <v>1</v>
      </c>
    </row>
    <row r="15309" spans="1:5" ht="14.4">
      <c r="A15309" s="65" t="s">
        <v>22503</v>
      </c>
      <c r="B15309" s="66">
        <v>1352508</v>
      </c>
      <c r="C15309" s="65" t="s">
        <v>8487</v>
      </c>
      <c r="D15309" s="66">
        <v>43</v>
      </c>
      <c r="E15309" s="66">
        <v>5</v>
      </c>
    </row>
    <row r="15310" spans="1:5" ht="14.4">
      <c r="A15310" s="65" t="s">
        <v>2623</v>
      </c>
      <c r="B15310" s="66">
        <v>1415257</v>
      </c>
      <c r="C15310" s="65" t="s">
        <v>8487</v>
      </c>
      <c r="D15310" s="66">
        <v>28</v>
      </c>
      <c r="E15310" s="66">
        <v>20</v>
      </c>
    </row>
    <row r="15311" spans="1:5" ht="14.4">
      <c r="A15311" s="65" t="s">
        <v>3483</v>
      </c>
      <c r="B15311" s="66">
        <v>1291200</v>
      </c>
      <c r="C15311" s="65" t="s">
        <v>8487</v>
      </c>
      <c r="D15311" s="66">
        <v>24</v>
      </c>
      <c r="E15311" s="66">
        <v>24</v>
      </c>
    </row>
    <row r="15312" spans="1:5" ht="14.4">
      <c r="A15312" s="65" t="s">
        <v>4586</v>
      </c>
      <c r="B15312" s="66">
        <v>1325720</v>
      </c>
      <c r="C15312" s="65" t="s">
        <v>8487</v>
      </c>
      <c r="D15312" s="66">
        <v>10</v>
      </c>
      <c r="E15312" s="66">
        <v>38</v>
      </c>
    </row>
    <row r="15313" spans="1:5" ht="14.4">
      <c r="A15313" s="65" t="s">
        <v>5226</v>
      </c>
      <c r="B15313" s="66">
        <v>1024124</v>
      </c>
      <c r="C15313" s="65" t="s">
        <v>8487</v>
      </c>
      <c r="D15313" s="66">
        <v>7</v>
      </c>
      <c r="E15313" s="66">
        <v>17</v>
      </c>
    </row>
    <row r="15314" spans="1:5" ht="14.4">
      <c r="A15314" s="65" t="s">
        <v>5999</v>
      </c>
      <c r="B15314" s="66">
        <v>1454979</v>
      </c>
      <c r="C15314" s="65" t="s">
        <v>8487</v>
      </c>
      <c r="D15314" s="66">
        <v>1</v>
      </c>
      <c r="E15314" s="66">
        <v>23</v>
      </c>
    </row>
    <row r="15315" spans="1:5" ht="14.4">
      <c r="A15315" s="65" t="s">
        <v>6005</v>
      </c>
      <c r="B15315" s="66">
        <v>1576764</v>
      </c>
      <c r="C15315" s="65" t="s">
        <v>8487</v>
      </c>
      <c r="D15315" s="66">
        <v>1</v>
      </c>
      <c r="E15315" s="66">
        <v>23</v>
      </c>
    </row>
    <row r="15316" spans="1:5" ht="14.4">
      <c r="A15316" s="65" t="s">
        <v>6069</v>
      </c>
      <c r="B15316" s="66">
        <v>1640164</v>
      </c>
      <c r="C15316" s="65" t="s">
        <v>8487</v>
      </c>
      <c r="D15316" s="66">
        <v>1</v>
      </c>
      <c r="E15316" s="66">
        <v>23</v>
      </c>
    </row>
    <row r="15317" spans="1:5" ht="14.4">
      <c r="A15317" s="65" t="s">
        <v>6022</v>
      </c>
      <c r="B15317" s="66">
        <v>1441694</v>
      </c>
      <c r="C15317" s="65" t="s">
        <v>8487</v>
      </c>
      <c r="D15317" s="66">
        <v>0</v>
      </c>
      <c r="E15317" s="66">
        <v>0</v>
      </c>
    </row>
    <row r="15318" spans="1:5" ht="14.4">
      <c r="A15318" s="65" t="s">
        <v>22504</v>
      </c>
      <c r="B15318" s="66">
        <v>974865</v>
      </c>
      <c r="C15318" s="65" t="s">
        <v>8487</v>
      </c>
      <c r="D15318" s="66">
        <v>0</v>
      </c>
      <c r="E15318" s="66">
        <v>0</v>
      </c>
    </row>
    <row r="15319" spans="1:5" ht="14.4">
      <c r="A15319" s="65" t="s">
        <v>22505</v>
      </c>
      <c r="B15319" s="66">
        <v>1376137</v>
      </c>
      <c r="C15319" s="65" t="s">
        <v>8487</v>
      </c>
      <c r="D15319" s="66">
        <v>47</v>
      </c>
      <c r="E15319" s="66">
        <v>1</v>
      </c>
    </row>
    <row r="15320" spans="1:5" ht="14.4">
      <c r="A15320" s="65" t="s">
        <v>22506</v>
      </c>
      <c r="B15320" s="66">
        <v>8033</v>
      </c>
      <c r="C15320" s="65" t="s">
        <v>8691</v>
      </c>
      <c r="D15320" s="66">
        <v>15</v>
      </c>
      <c r="E15320" s="66">
        <v>33</v>
      </c>
    </row>
    <row r="15321" spans="1:5" ht="14.4">
      <c r="A15321" s="65" t="s">
        <v>1881</v>
      </c>
      <c r="B15321" s="66">
        <v>940963</v>
      </c>
      <c r="C15321" s="65" t="s">
        <v>8487</v>
      </c>
      <c r="D15321" s="66">
        <v>34</v>
      </c>
      <c r="E15321" s="66">
        <v>14</v>
      </c>
    </row>
    <row r="15322" spans="1:5" ht="14.4">
      <c r="A15322" s="65" t="s">
        <v>1823</v>
      </c>
      <c r="B15322" s="66">
        <v>1434402</v>
      </c>
      <c r="C15322" s="65" t="s">
        <v>8487</v>
      </c>
      <c r="D15322" s="66">
        <v>36</v>
      </c>
      <c r="E15322" s="66">
        <v>12</v>
      </c>
    </row>
    <row r="15323" spans="1:5" ht="14.4">
      <c r="A15323" s="65" t="s">
        <v>3571</v>
      </c>
      <c r="B15323" s="66">
        <v>912213</v>
      </c>
      <c r="C15323" s="65" t="s">
        <v>8487</v>
      </c>
      <c r="D15323" s="66">
        <v>21</v>
      </c>
      <c r="E15323" s="66">
        <v>27</v>
      </c>
    </row>
    <row r="15324" spans="1:5" ht="14.4">
      <c r="A15324" s="65" t="s">
        <v>4010</v>
      </c>
      <c r="B15324" s="66">
        <v>1323987</v>
      </c>
      <c r="C15324" s="65" t="s">
        <v>8487</v>
      </c>
      <c r="D15324" s="66">
        <v>21</v>
      </c>
      <c r="E15324" s="66">
        <v>27</v>
      </c>
    </row>
    <row r="15325" spans="1:5" ht="14.4">
      <c r="A15325" s="65" t="s">
        <v>4670</v>
      </c>
      <c r="B15325" s="66">
        <v>1393010</v>
      </c>
      <c r="C15325" s="65" t="s">
        <v>8487</v>
      </c>
      <c r="D15325" s="66">
        <v>14</v>
      </c>
      <c r="E15325" s="66">
        <v>34</v>
      </c>
    </row>
    <row r="15326" spans="1:5" ht="14.4">
      <c r="A15326" s="65" t="s">
        <v>4740</v>
      </c>
      <c r="B15326" s="66">
        <v>1669219</v>
      </c>
      <c r="C15326" s="65" t="s">
        <v>8487</v>
      </c>
      <c r="D15326" s="66">
        <v>12</v>
      </c>
      <c r="E15326" s="66">
        <v>36</v>
      </c>
    </row>
    <row r="15327" spans="1:5" ht="14.4">
      <c r="A15327" s="65" t="s">
        <v>5567</v>
      </c>
      <c r="B15327" s="66">
        <v>1435003</v>
      </c>
      <c r="C15327" s="65" t="s">
        <v>8487</v>
      </c>
      <c r="D15327" s="66">
        <v>5</v>
      </c>
      <c r="E15327" s="66">
        <v>19</v>
      </c>
    </row>
    <row r="15328" spans="1:5" ht="14.4">
      <c r="A15328" s="65" t="s">
        <v>5989</v>
      </c>
      <c r="B15328" s="66">
        <v>1264513</v>
      </c>
      <c r="C15328" s="65" t="s">
        <v>8487</v>
      </c>
      <c r="D15328" s="66">
        <v>1</v>
      </c>
      <c r="E15328" s="66">
        <v>23</v>
      </c>
    </row>
    <row r="15329" spans="1:5" ht="14.4">
      <c r="A15329" s="65" t="s">
        <v>22507</v>
      </c>
      <c r="B15329" s="66">
        <v>1871270</v>
      </c>
      <c r="C15329" s="65" t="s">
        <v>8487</v>
      </c>
      <c r="D15329" s="66">
        <v>0</v>
      </c>
      <c r="E15329" s="66">
        <v>0</v>
      </c>
    </row>
    <row r="15330" spans="1:5" ht="14.4">
      <c r="A15330" s="65" t="s">
        <v>22508</v>
      </c>
      <c r="B15330" s="66">
        <v>1328160</v>
      </c>
      <c r="C15330" s="65" t="s">
        <v>8487</v>
      </c>
      <c r="D15330" s="66">
        <v>0</v>
      </c>
      <c r="E15330" s="66">
        <v>0</v>
      </c>
    </row>
    <row r="15331" spans="1:5" ht="14.4">
      <c r="A15331" s="65" t="s">
        <v>22509</v>
      </c>
      <c r="B15331" s="66">
        <v>1056139</v>
      </c>
      <c r="C15331" s="65" t="s">
        <v>8487</v>
      </c>
      <c r="D15331" s="66">
        <v>49</v>
      </c>
      <c r="E15331" s="66">
        <v>-1</v>
      </c>
    </row>
    <row r="15332" spans="1:5" ht="14.4">
      <c r="A15332" s="65" t="s">
        <v>22510</v>
      </c>
      <c r="B15332" s="66">
        <v>8033</v>
      </c>
      <c r="C15332" s="65" t="s">
        <v>8691</v>
      </c>
      <c r="D15332" s="66">
        <v>25</v>
      </c>
      <c r="E15332" s="66">
        <v>23</v>
      </c>
    </row>
    <row r="15333" spans="1:5" ht="14.4">
      <c r="A15333" s="65" t="s">
        <v>1751</v>
      </c>
      <c r="B15333" s="66">
        <v>1181558</v>
      </c>
      <c r="C15333" s="65" t="s">
        <v>8487</v>
      </c>
      <c r="D15333" s="66">
        <v>31</v>
      </c>
      <c r="E15333" s="66">
        <v>17</v>
      </c>
    </row>
    <row r="15334" spans="1:5" ht="14.4">
      <c r="A15334" s="65" t="s">
        <v>3971</v>
      </c>
      <c r="B15334" s="66">
        <v>1406226</v>
      </c>
      <c r="C15334" s="65" t="s">
        <v>8487</v>
      </c>
      <c r="D15334" s="66">
        <v>20</v>
      </c>
      <c r="E15334" s="66">
        <v>28</v>
      </c>
    </row>
    <row r="15335" spans="1:5" ht="14.4">
      <c r="A15335" s="65" t="s">
        <v>4616</v>
      </c>
      <c r="B15335" s="66">
        <v>774455</v>
      </c>
      <c r="C15335" s="65" t="s">
        <v>8487</v>
      </c>
      <c r="D15335" s="66">
        <v>14</v>
      </c>
      <c r="E15335" s="66">
        <v>34</v>
      </c>
    </row>
    <row r="15336" spans="1:5" ht="14.4">
      <c r="A15336" s="65" t="s">
        <v>5996</v>
      </c>
      <c r="B15336" s="66">
        <v>1323221</v>
      </c>
      <c r="C15336" s="65" t="s">
        <v>8487</v>
      </c>
      <c r="D15336" s="66">
        <v>0</v>
      </c>
      <c r="E15336" s="66">
        <v>0</v>
      </c>
    </row>
    <row r="15337" spans="1:5" ht="14.4">
      <c r="A15337" s="65" t="s">
        <v>22511</v>
      </c>
      <c r="B15337" s="66">
        <v>1255353</v>
      </c>
      <c r="C15337" s="65" t="s">
        <v>8487</v>
      </c>
      <c r="D15337" s="66">
        <v>0</v>
      </c>
      <c r="E15337" s="66">
        <v>0</v>
      </c>
    </row>
    <row r="15338" spans="1:5" ht="14.4">
      <c r="A15338" s="65" t="s">
        <v>22512</v>
      </c>
      <c r="B15338" s="66">
        <v>1740281</v>
      </c>
      <c r="C15338" s="65" t="s">
        <v>8487</v>
      </c>
      <c r="D15338" s="66">
        <v>47</v>
      </c>
      <c r="E15338" s="66">
        <v>1</v>
      </c>
    </row>
    <row r="15339" spans="1:5" ht="14.4">
      <c r="A15339" s="65" t="s">
        <v>22513</v>
      </c>
      <c r="B15339" s="66">
        <v>1560342</v>
      </c>
      <c r="C15339" s="65" t="s">
        <v>8487</v>
      </c>
      <c r="D15339" s="66">
        <v>48</v>
      </c>
      <c r="E15339" s="66">
        <v>0</v>
      </c>
    </row>
    <row r="15340" spans="1:5" ht="14.4">
      <c r="A15340" s="65" t="s">
        <v>721</v>
      </c>
      <c r="B15340" s="66">
        <v>1587509</v>
      </c>
      <c r="C15340" s="65" t="s">
        <v>8487</v>
      </c>
      <c r="D15340" s="66">
        <v>44</v>
      </c>
      <c r="E15340" s="66">
        <v>4</v>
      </c>
    </row>
    <row r="15341" spans="1:5" ht="14.4">
      <c r="A15341" s="65" t="s">
        <v>2505</v>
      </c>
      <c r="B15341" s="66">
        <v>1400283</v>
      </c>
      <c r="C15341" s="65" t="s">
        <v>8487</v>
      </c>
      <c r="D15341" s="66">
        <v>29</v>
      </c>
      <c r="E15341" s="66">
        <v>19</v>
      </c>
    </row>
    <row r="15342" spans="1:5" ht="14.4">
      <c r="A15342" s="65" t="s">
        <v>1686</v>
      </c>
      <c r="B15342" s="66">
        <v>1326707</v>
      </c>
      <c r="C15342" s="65" t="s">
        <v>8487</v>
      </c>
      <c r="D15342" s="66">
        <v>29</v>
      </c>
      <c r="E15342" s="66">
        <v>19</v>
      </c>
    </row>
    <row r="15343" spans="1:5" ht="14.4">
      <c r="A15343" s="65" t="s">
        <v>1890</v>
      </c>
      <c r="B15343" s="66">
        <v>1677474</v>
      </c>
      <c r="C15343" s="65" t="s">
        <v>8487</v>
      </c>
      <c r="D15343" s="66">
        <v>33</v>
      </c>
      <c r="E15343" s="66">
        <v>15</v>
      </c>
    </row>
    <row r="15344" spans="1:5" ht="14.4">
      <c r="A15344" s="65" t="s">
        <v>22514</v>
      </c>
      <c r="B15344" s="66">
        <v>1232476</v>
      </c>
      <c r="C15344" s="65" t="s">
        <v>8487</v>
      </c>
      <c r="D15344" s="66">
        <v>27</v>
      </c>
      <c r="E15344" s="66">
        <v>21</v>
      </c>
    </row>
    <row r="15345" spans="1:5" ht="14.4">
      <c r="A15345" s="65" t="s">
        <v>4020</v>
      </c>
      <c r="B15345" s="66">
        <v>1407528</v>
      </c>
      <c r="C15345" s="65" t="s">
        <v>8487</v>
      </c>
      <c r="D15345" s="66">
        <v>20</v>
      </c>
      <c r="E15345" s="66">
        <v>28</v>
      </c>
    </row>
    <row r="15346" spans="1:5" ht="14.4">
      <c r="A15346" s="65" t="s">
        <v>4728</v>
      </c>
      <c r="B15346" s="66">
        <v>1845484</v>
      </c>
      <c r="C15346" s="65" t="s">
        <v>8487</v>
      </c>
      <c r="D15346" s="66">
        <v>12</v>
      </c>
      <c r="E15346" s="66">
        <v>36</v>
      </c>
    </row>
    <row r="15347" spans="1:5" ht="14.4">
      <c r="A15347" s="65" t="s">
        <v>4748</v>
      </c>
      <c r="B15347" s="66">
        <v>1206404</v>
      </c>
      <c r="C15347" s="65" t="s">
        <v>8487</v>
      </c>
      <c r="D15347" s="66">
        <v>12</v>
      </c>
      <c r="E15347" s="66">
        <v>36</v>
      </c>
    </row>
    <row r="15348" spans="1:5" ht="14.4">
      <c r="A15348" s="65" t="s">
        <v>5052</v>
      </c>
      <c r="B15348" s="66">
        <v>1655268</v>
      </c>
      <c r="C15348" s="65" t="s">
        <v>8487</v>
      </c>
      <c r="D15348" s="66">
        <v>9</v>
      </c>
      <c r="E15348" s="66">
        <v>39</v>
      </c>
    </row>
    <row r="15349" spans="1:5" ht="14.4">
      <c r="A15349" s="65" t="s">
        <v>5185</v>
      </c>
      <c r="B15349" s="66">
        <v>1363686</v>
      </c>
      <c r="C15349" s="65" t="s">
        <v>8487</v>
      </c>
      <c r="D15349" s="66">
        <v>8</v>
      </c>
      <c r="E15349" s="66">
        <v>16</v>
      </c>
    </row>
    <row r="15350" spans="1:5" ht="14.4">
      <c r="A15350" s="65" t="s">
        <v>22515</v>
      </c>
      <c r="B15350" s="66">
        <v>1321314</v>
      </c>
      <c r="C15350" s="65" t="s">
        <v>8487</v>
      </c>
      <c r="D15350" s="66">
        <v>49</v>
      </c>
      <c r="E15350" s="66">
        <v>-1</v>
      </c>
    </row>
    <row r="15351" spans="1:5" ht="14.4">
      <c r="A15351" s="65" t="s">
        <v>22516</v>
      </c>
      <c r="B15351" s="66">
        <v>1629746</v>
      </c>
      <c r="C15351" s="65" t="s">
        <v>8487</v>
      </c>
      <c r="D15351" s="66">
        <v>56</v>
      </c>
      <c r="E15351" s="66">
        <v>-8</v>
      </c>
    </row>
    <row r="15352" spans="1:5" ht="14.4">
      <c r="A15352" s="65" t="s">
        <v>22517</v>
      </c>
      <c r="B15352" s="66">
        <v>1591801</v>
      </c>
      <c r="C15352" s="65" t="s">
        <v>8487</v>
      </c>
      <c r="D15352" s="66">
        <v>49</v>
      </c>
      <c r="E15352" s="66">
        <v>-1</v>
      </c>
    </row>
    <row r="15353" spans="1:5" ht="14.4">
      <c r="A15353" s="65" t="s">
        <v>22518</v>
      </c>
      <c r="B15353" s="66">
        <v>1633024</v>
      </c>
      <c r="C15353" s="65" t="s">
        <v>8487</v>
      </c>
      <c r="D15353" s="66">
        <v>47</v>
      </c>
      <c r="E15353" s="66">
        <v>1</v>
      </c>
    </row>
    <row r="15354" spans="1:5" ht="14.4">
      <c r="A15354" s="65" t="s">
        <v>22519</v>
      </c>
      <c r="B15354" s="66">
        <v>1415870</v>
      </c>
      <c r="C15354" s="65" t="s">
        <v>8487</v>
      </c>
      <c r="D15354" s="66">
        <v>47</v>
      </c>
      <c r="E15354" s="66">
        <v>1</v>
      </c>
    </row>
    <row r="15355" spans="1:5" ht="14.4">
      <c r="A15355" s="65" t="s">
        <v>22520</v>
      </c>
      <c r="B15355" s="66">
        <v>8033</v>
      </c>
      <c r="C15355" s="65" t="s">
        <v>8691</v>
      </c>
      <c r="D15355" s="66">
        <v>43</v>
      </c>
      <c r="E15355" s="66">
        <v>5</v>
      </c>
    </row>
    <row r="15356" spans="1:5" ht="14.4">
      <c r="A15356" s="65" t="s">
        <v>22521</v>
      </c>
      <c r="B15356" s="66">
        <v>8033</v>
      </c>
      <c r="C15356" s="65" t="s">
        <v>8691</v>
      </c>
      <c r="D15356" s="66">
        <v>45</v>
      </c>
      <c r="E15356" s="66">
        <v>3</v>
      </c>
    </row>
    <row r="15357" spans="1:5" ht="14.4">
      <c r="A15357" s="65" t="s">
        <v>22522</v>
      </c>
      <c r="B15357" s="66">
        <v>1304007</v>
      </c>
      <c r="C15357" s="65" t="s">
        <v>8487</v>
      </c>
      <c r="D15357" s="66">
        <v>48</v>
      </c>
      <c r="E15357" s="66">
        <v>0</v>
      </c>
    </row>
    <row r="15358" spans="1:5" ht="14.4">
      <c r="A15358" s="65" t="s">
        <v>22523</v>
      </c>
      <c r="B15358" s="66">
        <v>1404070</v>
      </c>
      <c r="C15358" s="65" t="s">
        <v>8487</v>
      </c>
      <c r="D15358" s="66">
        <v>48</v>
      </c>
      <c r="E15358" s="66">
        <v>0</v>
      </c>
    </row>
    <row r="15359" spans="1:5" ht="14.4">
      <c r="A15359" s="65" t="s">
        <v>22524</v>
      </c>
      <c r="B15359" s="66">
        <v>8033</v>
      </c>
      <c r="C15359" s="65" t="s">
        <v>8691</v>
      </c>
      <c r="D15359" s="66">
        <v>50</v>
      </c>
      <c r="E15359" s="66">
        <v>-2</v>
      </c>
    </row>
    <row r="15360" spans="1:5" ht="14.4">
      <c r="A15360" s="65" t="s">
        <v>22525</v>
      </c>
      <c r="B15360" s="66">
        <v>1389425</v>
      </c>
      <c r="C15360" s="65" t="s">
        <v>8487</v>
      </c>
      <c r="D15360" s="66">
        <v>0</v>
      </c>
      <c r="E15360" s="66">
        <v>0</v>
      </c>
    </row>
    <row r="15361" spans="1:5" ht="14.4">
      <c r="A15361" s="65" t="s">
        <v>22526</v>
      </c>
      <c r="B15361" s="66">
        <v>1016368</v>
      </c>
      <c r="C15361" s="65" t="s">
        <v>8487</v>
      </c>
      <c r="D15361" s="66">
        <v>50</v>
      </c>
      <c r="E15361" s="66">
        <v>-2</v>
      </c>
    </row>
    <row r="15362" spans="1:5" ht="14.4">
      <c r="A15362" s="65" t="s">
        <v>22527</v>
      </c>
      <c r="B15362" s="66">
        <v>1591918</v>
      </c>
      <c r="C15362" s="65" t="s">
        <v>8487</v>
      </c>
      <c r="D15362" s="66">
        <v>47</v>
      </c>
      <c r="E15362" s="66">
        <v>1</v>
      </c>
    </row>
    <row r="15363" spans="1:5" ht="14.4">
      <c r="A15363" s="65" t="s">
        <v>22528</v>
      </c>
      <c r="B15363" s="66">
        <v>1568873</v>
      </c>
      <c r="C15363" s="65" t="s">
        <v>8487</v>
      </c>
      <c r="D15363" s="66">
        <v>48</v>
      </c>
      <c r="E15363" s="66">
        <v>0</v>
      </c>
    </row>
    <row r="15364" spans="1:5" ht="14.4">
      <c r="A15364" s="65" t="s">
        <v>22529</v>
      </c>
      <c r="B15364" s="66">
        <v>941681</v>
      </c>
      <c r="C15364" s="65" t="s">
        <v>8487</v>
      </c>
      <c r="D15364" s="66">
        <v>51</v>
      </c>
      <c r="E15364" s="66">
        <v>-3</v>
      </c>
    </row>
    <row r="15365" spans="1:5" ht="14.4">
      <c r="A15365" s="65" t="s">
        <v>22530</v>
      </c>
      <c r="B15365" s="66">
        <v>1396507</v>
      </c>
      <c r="C15365" s="65" t="s">
        <v>8487</v>
      </c>
      <c r="D15365" s="66">
        <v>46</v>
      </c>
      <c r="E15365" s="66">
        <v>2</v>
      </c>
    </row>
    <row r="15366" spans="1:5" ht="14.4">
      <c r="A15366" s="65" t="s">
        <v>22531</v>
      </c>
      <c r="B15366" s="66">
        <v>8033</v>
      </c>
      <c r="C15366" s="65" t="s">
        <v>8691</v>
      </c>
      <c r="D15366" s="66">
        <v>39</v>
      </c>
      <c r="E15366" s="66">
        <v>9</v>
      </c>
    </row>
    <row r="15367" spans="1:5" ht="14.4">
      <c r="A15367" s="65" t="s">
        <v>22532</v>
      </c>
      <c r="B15367" s="66">
        <v>1443406</v>
      </c>
      <c r="C15367" s="65" t="s">
        <v>8487</v>
      </c>
      <c r="D15367" s="66">
        <v>47</v>
      </c>
      <c r="E15367" s="66">
        <v>1</v>
      </c>
    </row>
    <row r="15368" spans="1:5" ht="14.4">
      <c r="A15368" s="65" t="s">
        <v>22533</v>
      </c>
      <c r="B15368" s="66">
        <v>1357694</v>
      </c>
      <c r="C15368" s="65" t="s">
        <v>8487</v>
      </c>
      <c r="D15368" s="66">
        <v>48</v>
      </c>
      <c r="E15368" s="66">
        <v>0</v>
      </c>
    </row>
    <row r="15369" spans="1:5" ht="14.4">
      <c r="A15369" s="65" t="s">
        <v>22534</v>
      </c>
      <c r="B15369" s="66">
        <v>878261</v>
      </c>
      <c r="C15369" s="65" t="s">
        <v>8487</v>
      </c>
      <c r="D15369" s="66">
        <v>46</v>
      </c>
      <c r="E15369" s="66">
        <v>2</v>
      </c>
    </row>
    <row r="15370" spans="1:5" ht="14.4">
      <c r="A15370" s="65" t="s">
        <v>22535</v>
      </c>
      <c r="B15370" s="66">
        <v>1652881</v>
      </c>
      <c r="C15370" s="65" t="s">
        <v>8487</v>
      </c>
      <c r="D15370" s="66">
        <v>48</v>
      </c>
      <c r="E15370" s="66">
        <v>0</v>
      </c>
    </row>
    <row r="15371" spans="1:5" ht="14.4">
      <c r="A15371" s="65" t="s">
        <v>22536</v>
      </c>
      <c r="B15371" s="66">
        <v>1118930</v>
      </c>
      <c r="C15371" s="65" t="s">
        <v>8487</v>
      </c>
      <c r="D15371" s="66">
        <v>46</v>
      </c>
      <c r="E15371" s="66">
        <v>2</v>
      </c>
    </row>
    <row r="15372" spans="1:5" ht="14.4">
      <c r="A15372" s="65" t="s">
        <v>22537</v>
      </c>
      <c r="B15372" s="66">
        <v>1435549</v>
      </c>
      <c r="C15372" s="65" t="s">
        <v>8487</v>
      </c>
      <c r="D15372" s="66">
        <v>45</v>
      </c>
      <c r="E15372" s="66">
        <v>3</v>
      </c>
    </row>
    <row r="15373" spans="1:5" ht="14.4">
      <c r="A15373" s="65" t="s">
        <v>22538</v>
      </c>
      <c r="B15373" s="66">
        <v>1200631</v>
      </c>
      <c r="C15373" s="65" t="s">
        <v>8487</v>
      </c>
      <c r="D15373" s="66">
        <v>48</v>
      </c>
      <c r="E15373" s="66">
        <v>0</v>
      </c>
    </row>
    <row r="15374" spans="1:5" ht="14.4">
      <c r="A15374" s="65" t="s">
        <v>22539</v>
      </c>
      <c r="B15374" s="66">
        <v>1671699</v>
      </c>
      <c r="C15374" s="65" t="s">
        <v>8487</v>
      </c>
      <c r="D15374" s="66">
        <v>37</v>
      </c>
      <c r="E15374" s="66">
        <v>11</v>
      </c>
    </row>
    <row r="15375" spans="1:5" ht="14.4">
      <c r="A15375" s="65" t="s">
        <v>22540</v>
      </c>
      <c r="B15375" s="66">
        <v>1366973</v>
      </c>
      <c r="C15375" s="65" t="s">
        <v>8487</v>
      </c>
      <c r="D15375" s="66">
        <v>47</v>
      </c>
      <c r="E15375" s="66">
        <v>1</v>
      </c>
    </row>
    <row r="15376" spans="1:5" ht="14.4">
      <c r="A15376" s="65" t="s">
        <v>607</v>
      </c>
      <c r="B15376" s="66">
        <v>1135663</v>
      </c>
      <c r="C15376" s="65" t="s">
        <v>8487</v>
      </c>
      <c r="D15376" s="66">
        <v>34</v>
      </c>
      <c r="E15376" s="66">
        <v>14</v>
      </c>
    </row>
    <row r="15377" spans="1:5" ht="14.4">
      <c r="A15377" s="65" t="s">
        <v>2317</v>
      </c>
      <c r="B15377" s="66">
        <v>1351495</v>
      </c>
      <c r="C15377" s="65" t="s">
        <v>8487</v>
      </c>
      <c r="D15377" s="66">
        <v>32</v>
      </c>
      <c r="E15377" s="66">
        <v>16</v>
      </c>
    </row>
    <row r="15378" spans="1:5" ht="14.4">
      <c r="A15378" s="65" t="s">
        <v>1475</v>
      </c>
      <c r="B15378" s="66">
        <v>1392470</v>
      </c>
      <c r="C15378" s="65" t="s">
        <v>8487</v>
      </c>
      <c r="D15378" s="66">
        <v>22</v>
      </c>
      <c r="E15378" s="66">
        <v>26</v>
      </c>
    </row>
    <row r="15379" spans="1:5" ht="14.4">
      <c r="A15379" s="65" t="s">
        <v>1649</v>
      </c>
      <c r="B15379" s="66">
        <v>99999925</v>
      </c>
      <c r="C15379" s="65" t="s">
        <v>1346</v>
      </c>
      <c r="D15379" s="66">
        <v>8</v>
      </c>
      <c r="E15379" s="66">
        <v>16</v>
      </c>
    </row>
    <row r="15380" spans="1:5" ht="14.4">
      <c r="A15380" s="65" t="s">
        <v>22541</v>
      </c>
      <c r="B15380" s="66">
        <v>1779082</v>
      </c>
      <c r="C15380" s="65" t="s">
        <v>8487</v>
      </c>
      <c r="D15380" s="66">
        <v>31</v>
      </c>
      <c r="E15380" s="66">
        <v>17</v>
      </c>
    </row>
    <row r="15381" spans="1:5" ht="14.4">
      <c r="A15381" s="65" t="s">
        <v>1184</v>
      </c>
      <c r="B15381" s="66">
        <v>1700567</v>
      </c>
      <c r="C15381" s="65" t="s">
        <v>8487</v>
      </c>
      <c r="D15381" s="66">
        <v>39</v>
      </c>
      <c r="E15381" s="66">
        <v>9</v>
      </c>
    </row>
    <row r="15382" spans="1:5" ht="14.4">
      <c r="A15382" s="65" t="s">
        <v>1668</v>
      </c>
      <c r="B15382" s="66">
        <v>1408759</v>
      </c>
      <c r="C15382" s="65" t="s">
        <v>8487</v>
      </c>
      <c r="D15382" s="66">
        <v>32</v>
      </c>
      <c r="E15382" s="66">
        <v>16</v>
      </c>
    </row>
    <row r="15383" spans="1:5" ht="14.4">
      <c r="A15383" s="65" t="s">
        <v>2235</v>
      </c>
      <c r="B15383" s="66">
        <v>1385294</v>
      </c>
      <c r="C15383" s="65" t="s">
        <v>8487</v>
      </c>
      <c r="D15383" s="66">
        <v>31</v>
      </c>
      <c r="E15383" s="66">
        <v>17</v>
      </c>
    </row>
    <row r="15384" spans="1:5" ht="14.4">
      <c r="A15384" s="65" t="s">
        <v>1560</v>
      </c>
      <c r="B15384" s="66">
        <v>1330415</v>
      </c>
      <c r="C15384" s="65" t="s">
        <v>8487</v>
      </c>
      <c r="D15384" s="66">
        <v>36</v>
      </c>
      <c r="E15384" s="66">
        <v>12</v>
      </c>
    </row>
    <row r="15385" spans="1:5" ht="14.4">
      <c r="A15385" s="65" t="s">
        <v>2309</v>
      </c>
      <c r="B15385" s="66">
        <v>1150526</v>
      </c>
      <c r="C15385" s="65" t="s">
        <v>8487</v>
      </c>
      <c r="D15385" s="66">
        <v>33</v>
      </c>
      <c r="E15385" s="66">
        <v>15</v>
      </c>
    </row>
    <row r="15386" spans="1:5" ht="14.4">
      <c r="A15386" s="65" t="s">
        <v>2294</v>
      </c>
      <c r="B15386" s="66">
        <v>1304007</v>
      </c>
      <c r="C15386" s="65" t="s">
        <v>8487</v>
      </c>
      <c r="D15386" s="66">
        <v>33</v>
      </c>
      <c r="E15386" s="66">
        <v>15</v>
      </c>
    </row>
    <row r="15387" spans="1:5" ht="14.4">
      <c r="A15387" s="65" t="s">
        <v>3793</v>
      </c>
      <c r="B15387" s="66">
        <v>1415133</v>
      </c>
      <c r="C15387" s="65" t="s">
        <v>8487</v>
      </c>
      <c r="D15387" s="66">
        <v>21</v>
      </c>
      <c r="E15387" s="66">
        <v>27</v>
      </c>
    </row>
    <row r="15388" spans="1:5" ht="14.4">
      <c r="A15388" s="65" t="s">
        <v>3885</v>
      </c>
      <c r="B15388" s="66">
        <v>1394820</v>
      </c>
      <c r="C15388" s="65" t="s">
        <v>8487</v>
      </c>
      <c r="D15388" s="66">
        <v>22</v>
      </c>
      <c r="E15388" s="66">
        <v>26</v>
      </c>
    </row>
    <row r="15389" spans="1:5" ht="14.4">
      <c r="A15389" s="65" t="s">
        <v>3883</v>
      </c>
      <c r="B15389" s="66">
        <v>929924</v>
      </c>
      <c r="C15389" s="65" t="s">
        <v>8487</v>
      </c>
      <c r="D15389" s="66">
        <v>14</v>
      </c>
      <c r="E15389" s="66">
        <v>34</v>
      </c>
    </row>
    <row r="15390" spans="1:5" ht="14.4">
      <c r="A15390" s="65" t="s">
        <v>4265</v>
      </c>
      <c r="B15390" s="66">
        <v>995994</v>
      </c>
      <c r="C15390" s="65" t="s">
        <v>8487</v>
      </c>
      <c r="D15390" s="66">
        <v>13</v>
      </c>
      <c r="E15390" s="66">
        <v>35</v>
      </c>
    </row>
    <row r="15391" spans="1:5" ht="14.4">
      <c r="A15391" s="65" t="s">
        <v>4429</v>
      </c>
      <c r="B15391" s="66">
        <v>1330095</v>
      </c>
      <c r="C15391" s="65" t="s">
        <v>8487</v>
      </c>
      <c r="D15391" s="66">
        <v>16</v>
      </c>
      <c r="E15391" s="66">
        <v>32</v>
      </c>
    </row>
    <row r="15392" spans="1:5" ht="14.4">
      <c r="A15392" s="65" t="s">
        <v>4382</v>
      </c>
      <c r="B15392" s="66">
        <v>1524701</v>
      </c>
      <c r="C15392" s="65" t="s">
        <v>8487</v>
      </c>
      <c r="D15392" s="66">
        <v>15</v>
      </c>
      <c r="E15392" s="66">
        <v>33</v>
      </c>
    </row>
    <row r="15393" spans="1:5" ht="14.4">
      <c r="A15393" s="65" t="s">
        <v>4646</v>
      </c>
      <c r="B15393" s="66">
        <v>1188448</v>
      </c>
      <c r="C15393" s="65" t="s">
        <v>8487</v>
      </c>
      <c r="D15393" s="66">
        <v>13</v>
      </c>
      <c r="E15393" s="66">
        <v>35</v>
      </c>
    </row>
    <row r="15394" spans="1:5" ht="14.4">
      <c r="A15394" s="65" t="s">
        <v>4580</v>
      </c>
      <c r="B15394" s="66">
        <v>1378325</v>
      </c>
      <c r="C15394" s="65" t="s">
        <v>8487</v>
      </c>
      <c r="D15394" s="66">
        <v>11</v>
      </c>
      <c r="E15394" s="66">
        <v>37</v>
      </c>
    </row>
    <row r="15395" spans="1:5" ht="14.4">
      <c r="A15395" s="65" t="s">
        <v>4664</v>
      </c>
      <c r="B15395" s="66">
        <v>1400608</v>
      </c>
      <c r="C15395" s="65" t="s">
        <v>8487</v>
      </c>
      <c r="D15395" s="66">
        <v>13</v>
      </c>
      <c r="E15395" s="66">
        <v>35</v>
      </c>
    </row>
    <row r="15396" spans="1:5" ht="14.4">
      <c r="A15396" s="65" t="s">
        <v>4592</v>
      </c>
      <c r="B15396" s="66">
        <v>1456280</v>
      </c>
      <c r="C15396" s="65" t="s">
        <v>8487</v>
      </c>
      <c r="D15396" s="66">
        <v>12</v>
      </c>
      <c r="E15396" s="66">
        <v>36</v>
      </c>
    </row>
    <row r="15397" spans="1:5" ht="14.4">
      <c r="A15397" s="65" t="s">
        <v>4675</v>
      </c>
      <c r="B15397" s="66">
        <v>919443</v>
      </c>
      <c r="C15397" s="65" t="s">
        <v>8487</v>
      </c>
      <c r="D15397" s="66">
        <v>11</v>
      </c>
      <c r="E15397" s="66">
        <v>37</v>
      </c>
    </row>
    <row r="15398" spans="1:5" ht="14.4">
      <c r="A15398" s="65" t="s">
        <v>4595</v>
      </c>
      <c r="B15398" s="66">
        <v>1008715</v>
      </c>
      <c r="C15398" s="65" t="s">
        <v>8487</v>
      </c>
      <c r="D15398" s="66">
        <v>14</v>
      </c>
      <c r="E15398" s="66">
        <v>34</v>
      </c>
    </row>
    <row r="15399" spans="1:5" ht="14.4">
      <c r="A15399" s="65" t="s">
        <v>5237</v>
      </c>
      <c r="B15399" s="66">
        <v>1444879</v>
      </c>
      <c r="C15399" s="65" t="s">
        <v>8487</v>
      </c>
      <c r="D15399" s="66">
        <v>7</v>
      </c>
      <c r="E15399" s="66">
        <v>17</v>
      </c>
    </row>
    <row r="15400" spans="1:5" ht="14.4">
      <c r="A15400" s="65" t="s">
        <v>5982</v>
      </c>
      <c r="B15400" s="66">
        <v>1036112</v>
      </c>
      <c r="C15400" s="65" t="s">
        <v>8487</v>
      </c>
      <c r="D15400" s="66">
        <v>1</v>
      </c>
      <c r="E15400" s="66">
        <v>23</v>
      </c>
    </row>
    <row r="15401" spans="1:5" ht="14.4">
      <c r="A15401" s="65" t="s">
        <v>5620</v>
      </c>
      <c r="B15401" s="66">
        <v>1286753</v>
      </c>
      <c r="C15401" s="65" t="s">
        <v>8487</v>
      </c>
      <c r="D15401" s="66">
        <v>1</v>
      </c>
      <c r="E15401" s="66">
        <v>23</v>
      </c>
    </row>
    <row r="15402" spans="1:5" ht="14.4">
      <c r="A15402" s="65" t="s">
        <v>22542</v>
      </c>
      <c r="B15402" s="66">
        <v>1567218</v>
      </c>
      <c r="C15402" s="65" t="s">
        <v>8487</v>
      </c>
      <c r="D15402" s="66">
        <v>0</v>
      </c>
      <c r="E15402" s="66">
        <v>0</v>
      </c>
    </row>
    <row r="15403" spans="1:5" ht="14.4">
      <c r="A15403" s="65" t="s">
        <v>22543</v>
      </c>
      <c r="B15403" s="66">
        <v>1399469</v>
      </c>
      <c r="C15403" s="65" t="s">
        <v>8487</v>
      </c>
      <c r="D15403" s="66">
        <v>0</v>
      </c>
      <c r="E15403" s="66">
        <v>0</v>
      </c>
    </row>
    <row r="15404" spans="1:5" ht="14.4">
      <c r="A15404" s="65" t="s">
        <v>22544</v>
      </c>
      <c r="B15404" s="66">
        <v>942897</v>
      </c>
      <c r="C15404" s="65" t="s">
        <v>8487</v>
      </c>
      <c r="D15404" s="66">
        <v>0</v>
      </c>
      <c r="E15404" s="66">
        <v>0</v>
      </c>
    </row>
    <row r="15405" spans="1:5" ht="14.4">
      <c r="A15405" s="65" t="s">
        <v>22545</v>
      </c>
      <c r="B15405" s="66">
        <v>1321960</v>
      </c>
      <c r="C15405" s="65" t="s">
        <v>8487</v>
      </c>
      <c r="D15405" s="66">
        <v>6</v>
      </c>
      <c r="E15405" s="66">
        <v>0</v>
      </c>
    </row>
    <row r="15406" spans="1:5" ht="14.4">
      <c r="A15406" s="65" t="s">
        <v>22546</v>
      </c>
      <c r="B15406" s="66">
        <v>1197062</v>
      </c>
      <c r="C15406" s="65" t="s">
        <v>8487</v>
      </c>
      <c r="D15406" s="66">
        <v>0</v>
      </c>
      <c r="E15406" s="66">
        <v>0</v>
      </c>
    </row>
    <row r="15407" spans="1:5" ht="14.4">
      <c r="A15407" s="65" t="s">
        <v>22547</v>
      </c>
      <c r="B15407" s="66">
        <v>1673492</v>
      </c>
      <c r="C15407" s="65" t="s">
        <v>8487</v>
      </c>
      <c r="D15407" s="66">
        <v>47</v>
      </c>
      <c r="E15407" s="66">
        <v>1</v>
      </c>
    </row>
    <row r="15408" spans="1:5" ht="14.4">
      <c r="A15408" s="65" t="s">
        <v>22548</v>
      </c>
      <c r="B15408" s="66">
        <v>1422899</v>
      </c>
      <c r="C15408" s="65" t="s">
        <v>8487</v>
      </c>
      <c r="D15408" s="66">
        <v>47</v>
      </c>
      <c r="E15408" s="66">
        <v>1</v>
      </c>
    </row>
    <row r="15409" spans="1:5" ht="14.4">
      <c r="A15409" s="65" t="s">
        <v>22549</v>
      </c>
      <c r="B15409" s="66">
        <v>1056280</v>
      </c>
      <c r="C15409" s="65" t="s">
        <v>8487</v>
      </c>
      <c r="D15409" s="66">
        <v>42</v>
      </c>
      <c r="E15409" s="66">
        <v>6</v>
      </c>
    </row>
    <row r="15410" spans="1:5" ht="14.4">
      <c r="A15410" s="65" t="s">
        <v>22550</v>
      </c>
      <c r="B15410" s="66">
        <v>1396987</v>
      </c>
      <c r="C15410" s="65" t="s">
        <v>8487</v>
      </c>
      <c r="D15410" s="66">
        <v>62</v>
      </c>
      <c r="E15410" s="66">
        <v>-14</v>
      </c>
    </row>
    <row r="15411" spans="1:5" ht="14.4">
      <c r="A15411" s="65" t="s">
        <v>22551</v>
      </c>
      <c r="B15411" s="66">
        <v>1681711</v>
      </c>
      <c r="C15411" s="65" t="s">
        <v>8487</v>
      </c>
      <c r="D15411" s="66">
        <v>26</v>
      </c>
      <c r="E15411" s="66">
        <v>22</v>
      </c>
    </row>
    <row r="15412" spans="1:5" ht="14.4">
      <c r="A15412" s="65" t="s">
        <v>22552</v>
      </c>
      <c r="B15412" s="66">
        <v>1120888</v>
      </c>
      <c r="C15412" s="65" t="s">
        <v>8487</v>
      </c>
      <c r="D15412" s="66">
        <v>49</v>
      </c>
      <c r="E15412" s="66">
        <v>-1</v>
      </c>
    </row>
    <row r="15413" spans="1:5" ht="14.4">
      <c r="A15413" s="65" t="s">
        <v>22553</v>
      </c>
      <c r="B15413" s="66">
        <v>1128989</v>
      </c>
      <c r="C15413" s="65" t="s">
        <v>8487</v>
      </c>
      <c r="D15413" s="66">
        <v>49</v>
      </c>
      <c r="E15413" s="66">
        <v>-1</v>
      </c>
    </row>
    <row r="15414" spans="1:5" ht="14.4">
      <c r="A15414" s="65" t="s">
        <v>22554</v>
      </c>
      <c r="B15414" s="66">
        <v>1244034</v>
      </c>
      <c r="C15414" s="65" t="s">
        <v>8487</v>
      </c>
      <c r="D15414" s="66">
        <v>47</v>
      </c>
      <c r="E15414" s="66">
        <v>1</v>
      </c>
    </row>
    <row r="15415" spans="1:5" ht="14.4">
      <c r="A15415" s="65" t="s">
        <v>22555</v>
      </c>
      <c r="B15415" s="66">
        <v>1451433</v>
      </c>
      <c r="C15415" s="65" t="s">
        <v>8487</v>
      </c>
      <c r="D15415" s="66">
        <v>49</v>
      </c>
      <c r="E15415" s="66">
        <v>-1</v>
      </c>
    </row>
    <row r="15416" spans="1:5" ht="14.4">
      <c r="A15416" s="65" t="s">
        <v>22556</v>
      </c>
      <c r="B15416" s="66">
        <v>1261662</v>
      </c>
      <c r="C15416" s="65" t="s">
        <v>8487</v>
      </c>
      <c r="D15416" s="66">
        <v>51</v>
      </c>
      <c r="E15416" s="66">
        <v>-3</v>
      </c>
    </row>
    <row r="15417" spans="1:5" ht="14.4">
      <c r="A15417" s="65" t="s">
        <v>22557</v>
      </c>
      <c r="B15417" s="66">
        <v>1050606</v>
      </c>
      <c r="C15417" s="65" t="s">
        <v>8487</v>
      </c>
      <c r="D15417" s="66">
        <v>0</v>
      </c>
      <c r="E15417" s="66">
        <v>0</v>
      </c>
    </row>
    <row r="15418" spans="1:5" ht="14.4">
      <c r="A15418" s="65" t="s">
        <v>22558</v>
      </c>
      <c r="B15418" s="66">
        <v>1366772</v>
      </c>
      <c r="C15418" s="65" t="s">
        <v>8487</v>
      </c>
      <c r="D15418" s="66">
        <v>20</v>
      </c>
      <c r="E15418" s="66">
        <v>28</v>
      </c>
    </row>
    <row r="15419" spans="1:5" ht="14.4">
      <c r="A15419" s="65" t="s">
        <v>22559</v>
      </c>
      <c r="B15419" s="66">
        <v>1046592</v>
      </c>
      <c r="C15419" s="65" t="s">
        <v>8487</v>
      </c>
      <c r="D15419" s="66">
        <v>47</v>
      </c>
      <c r="E15419" s="66">
        <v>1</v>
      </c>
    </row>
    <row r="15420" spans="1:5" ht="14.4">
      <c r="A15420" s="65" t="s">
        <v>22560</v>
      </c>
      <c r="B15420" s="66">
        <v>1729380</v>
      </c>
      <c r="C15420" s="65" t="s">
        <v>8487</v>
      </c>
      <c r="D15420" s="66">
        <v>46</v>
      </c>
      <c r="E15420" s="66">
        <v>2</v>
      </c>
    </row>
    <row r="15421" spans="1:5" ht="14.4">
      <c r="A15421" s="65" t="s">
        <v>22561</v>
      </c>
      <c r="B15421" s="66">
        <v>1336362</v>
      </c>
      <c r="C15421" s="65" t="s">
        <v>8487</v>
      </c>
      <c r="D15421" s="66">
        <v>0</v>
      </c>
      <c r="E15421" s="66">
        <v>0</v>
      </c>
    </row>
    <row r="15422" spans="1:5" ht="14.4">
      <c r="A15422" s="65" t="s">
        <v>22562</v>
      </c>
      <c r="B15422" s="66">
        <v>1046556</v>
      </c>
      <c r="C15422" s="65" t="s">
        <v>8487</v>
      </c>
      <c r="D15422" s="66">
        <v>50</v>
      </c>
      <c r="E15422" s="66">
        <v>-2</v>
      </c>
    </row>
    <row r="15423" spans="1:5" ht="14.4">
      <c r="A15423" s="65" t="s">
        <v>22563</v>
      </c>
      <c r="B15423" s="66">
        <v>1062245</v>
      </c>
      <c r="C15423" s="65" t="s">
        <v>8487</v>
      </c>
      <c r="D15423" s="66">
        <v>16</v>
      </c>
      <c r="E15423" s="66">
        <v>32</v>
      </c>
    </row>
    <row r="15424" spans="1:5" ht="14.4">
      <c r="A15424" s="65" t="s">
        <v>22564</v>
      </c>
      <c r="B15424" s="66">
        <v>1417631</v>
      </c>
      <c r="C15424" s="65" t="s">
        <v>8487</v>
      </c>
      <c r="D15424" s="66">
        <v>47</v>
      </c>
      <c r="E15424" s="66">
        <v>1</v>
      </c>
    </row>
    <row r="15425" spans="1:5" ht="14.4">
      <c r="A15425" s="65" t="s">
        <v>22565</v>
      </c>
      <c r="B15425" s="66">
        <v>1633016</v>
      </c>
      <c r="C15425" s="65" t="s">
        <v>8487</v>
      </c>
      <c r="D15425" s="66">
        <v>48</v>
      </c>
      <c r="E15425" s="66">
        <v>0</v>
      </c>
    </row>
    <row r="15426" spans="1:5" ht="14.4">
      <c r="A15426" s="65" t="s">
        <v>22566</v>
      </c>
      <c r="B15426" s="66">
        <v>1069212</v>
      </c>
      <c r="C15426" s="65" t="s">
        <v>8487</v>
      </c>
      <c r="D15426" s="66">
        <v>49</v>
      </c>
      <c r="E15426" s="66">
        <v>-1</v>
      </c>
    </row>
    <row r="15427" spans="1:5" ht="14.4">
      <c r="A15427" s="65" t="s">
        <v>22567</v>
      </c>
      <c r="B15427" s="66">
        <v>1651898</v>
      </c>
      <c r="C15427" s="65" t="s">
        <v>8487</v>
      </c>
      <c r="D15427" s="66">
        <v>24</v>
      </c>
      <c r="E15427" s="66">
        <v>24</v>
      </c>
    </row>
    <row r="15428" spans="1:5" ht="14.4">
      <c r="A15428" s="65" t="s">
        <v>1073</v>
      </c>
      <c r="B15428" s="66">
        <v>1592221</v>
      </c>
      <c r="C15428" s="65" t="s">
        <v>8487</v>
      </c>
      <c r="D15428" s="66">
        <v>45</v>
      </c>
      <c r="E15428" s="66">
        <v>3</v>
      </c>
    </row>
    <row r="15429" spans="1:5" ht="14.4">
      <c r="A15429" s="65" t="s">
        <v>22568</v>
      </c>
      <c r="B15429" s="66">
        <v>1424993</v>
      </c>
      <c r="C15429" s="65" t="s">
        <v>8487</v>
      </c>
      <c r="D15429" s="66">
        <v>47</v>
      </c>
      <c r="E15429" s="66">
        <v>1</v>
      </c>
    </row>
    <row r="15430" spans="1:5" ht="14.4">
      <c r="A15430" s="65" t="s">
        <v>22569</v>
      </c>
      <c r="B15430" s="66">
        <v>1560316</v>
      </c>
      <c r="C15430" s="65" t="s">
        <v>8487</v>
      </c>
      <c r="D15430" s="66">
        <v>28</v>
      </c>
      <c r="E15430" s="66">
        <v>20</v>
      </c>
    </row>
    <row r="15431" spans="1:5" ht="14.4">
      <c r="A15431" s="65" t="s">
        <v>22570</v>
      </c>
      <c r="B15431" s="66">
        <v>1326755</v>
      </c>
      <c r="C15431" s="65" t="s">
        <v>8487</v>
      </c>
      <c r="D15431" s="66">
        <v>48</v>
      </c>
      <c r="E15431" s="66">
        <v>0</v>
      </c>
    </row>
    <row r="15432" spans="1:5" ht="14.4">
      <c r="A15432" s="65" t="s">
        <v>22571</v>
      </c>
      <c r="B15432" s="66">
        <v>1065893</v>
      </c>
      <c r="C15432" s="65" t="s">
        <v>8487</v>
      </c>
      <c r="D15432" s="66">
        <v>46</v>
      </c>
      <c r="E15432" s="66">
        <v>2</v>
      </c>
    </row>
    <row r="15433" spans="1:5" ht="14.4">
      <c r="A15433" s="65" t="s">
        <v>2408</v>
      </c>
      <c r="B15433" s="66">
        <v>1366872</v>
      </c>
      <c r="C15433" s="65" t="s">
        <v>8487</v>
      </c>
      <c r="D15433" s="66">
        <v>29</v>
      </c>
      <c r="E15433" s="66">
        <v>19</v>
      </c>
    </row>
    <row r="15434" spans="1:5" ht="14.4">
      <c r="A15434" s="65" t="s">
        <v>840</v>
      </c>
      <c r="B15434" s="66">
        <v>1686004</v>
      </c>
      <c r="C15434" s="65" t="s">
        <v>8487</v>
      </c>
      <c r="D15434" s="66">
        <v>37</v>
      </c>
      <c r="E15434" s="66">
        <v>11</v>
      </c>
    </row>
    <row r="15435" spans="1:5" ht="14.4">
      <c r="A15435" s="65" t="s">
        <v>1653</v>
      </c>
      <c r="B15435" s="66">
        <v>1300192</v>
      </c>
      <c r="C15435" s="65" t="s">
        <v>8487</v>
      </c>
      <c r="D15435" s="66">
        <v>32</v>
      </c>
      <c r="E15435" s="66">
        <v>16</v>
      </c>
    </row>
    <row r="15436" spans="1:5" ht="14.4">
      <c r="A15436" s="65" t="s">
        <v>773</v>
      </c>
      <c r="B15436" s="66">
        <v>1420110</v>
      </c>
      <c r="C15436" s="65" t="s">
        <v>8487</v>
      </c>
      <c r="D15436" s="66">
        <v>29</v>
      </c>
      <c r="E15436" s="66">
        <v>19</v>
      </c>
    </row>
    <row r="15437" spans="1:5" ht="14.4">
      <c r="A15437" s="65" t="s">
        <v>1625</v>
      </c>
      <c r="B15437" s="66">
        <v>1120887</v>
      </c>
      <c r="C15437" s="65" t="s">
        <v>8487</v>
      </c>
      <c r="D15437" s="66">
        <v>21</v>
      </c>
      <c r="E15437" s="66">
        <v>27</v>
      </c>
    </row>
    <row r="15438" spans="1:5" ht="14.4">
      <c r="A15438" s="65" t="s">
        <v>1628</v>
      </c>
      <c r="B15438" s="66">
        <v>1196463</v>
      </c>
      <c r="C15438" s="65" t="s">
        <v>8487</v>
      </c>
      <c r="D15438" s="66">
        <v>27</v>
      </c>
      <c r="E15438" s="66">
        <v>21</v>
      </c>
    </row>
    <row r="15439" spans="1:5" ht="14.4">
      <c r="A15439" s="65" t="s">
        <v>22572</v>
      </c>
      <c r="B15439" s="66">
        <v>8033</v>
      </c>
      <c r="C15439" s="65" t="s">
        <v>8691</v>
      </c>
      <c r="D15439" s="66">
        <v>11</v>
      </c>
      <c r="E15439" s="66">
        <v>37</v>
      </c>
    </row>
    <row r="15440" spans="1:5" ht="14.4">
      <c r="A15440" s="65" t="s">
        <v>1472</v>
      </c>
      <c r="B15440" s="66">
        <v>1005912</v>
      </c>
      <c r="C15440" s="65" t="s">
        <v>8487</v>
      </c>
      <c r="D15440" s="66">
        <v>37</v>
      </c>
      <c r="E15440" s="66">
        <v>11</v>
      </c>
    </row>
    <row r="15441" spans="1:5" ht="14.4">
      <c r="A15441" s="65" t="s">
        <v>22573</v>
      </c>
      <c r="B15441" s="66">
        <v>1128989</v>
      </c>
      <c r="C15441" s="65" t="s">
        <v>8487</v>
      </c>
      <c r="D15441" s="66">
        <v>35</v>
      </c>
      <c r="E15441" s="66">
        <v>13</v>
      </c>
    </row>
    <row r="15442" spans="1:5" ht="14.4">
      <c r="A15442" s="65" t="s">
        <v>3632</v>
      </c>
      <c r="B15442" s="66">
        <v>1168215</v>
      </c>
      <c r="C15442" s="65" t="s">
        <v>8487</v>
      </c>
      <c r="D15442" s="66">
        <v>25</v>
      </c>
      <c r="E15442" s="66">
        <v>23</v>
      </c>
    </row>
    <row r="15443" spans="1:5" ht="14.4">
      <c r="A15443" s="65" t="s">
        <v>3995</v>
      </c>
      <c r="B15443" s="66">
        <v>1089390</v>
      </c>
      <c r="C15443" s="65" t="s">
        <v>8487</v>
      </c>
      <c r="D15443" s="66">
        <v>19</v>
      </c>
      <c r="E15443" s="66">
        <v>29</v>
      </c>
    </row>
    <row r="15444" spans="1:5" ht="14.4">
      <c r="A15444" s="65" t="s">
        <v>4159</v>
      </c>
      <c r="B15444" s="66">
        <v>1451433</v>
      </c>
      <c r="C15444" s="65" t="s">
        <v>8487</v>
      </c>
      <c r="D15444" s="66">
        <v>19</v>
      </c>
      <c r="E15444" s="66">
        <v>29</v>
      </c>
    </row>
    <row r="15445" spans="1:5" ht="14.4">
      <c r="A15445" s="65" t="s">
        <v>22574</v>
      </c>
      <c r="B15445" s="66">
        <v>1571637</v>
      </c>
      <c r="C15445" s="65" t="s">
        <v>8487</v>
      </c>
      <c r="D15445" s="66">
        <v>1</v>
      </c>
      <c r="E15445" s="66">
        <v>47</v>
      </c>
    </row>
    <row r="15446" spans="1:5" ht="14.4">
      <c r="A15446" s="65" t="s">
        <v>4442</v>
      </c>
      <c r="B15446" s="66">
        <v>1370916</v>
      </c>
      <c r="C15446" s="65" t="s">
        <v>8487</v>
      </c>
      <c r="D15446" s="66">
        <v>15</v>
      </c>
      <c r="E15446" s="66">
        <v>33</v>
      </c>
    </row>
    <row r="15447" spans="1:5" ht="14.4">
      <c r="A15447" s="65" t="s">
        <v>4610</v>
      </c>
      <c r="B15447" s="66">
        <v>1456438</v>
      </c>
      <c r="C15447" s="65" t="s">
        <v>8487</v>
      </c>
      <c r="D15447" s="66">
        <v>14</v>
      </c>
      <c r="E15447" s="66">
        <v>34</v>
      </c>
    </row>
    <row r="15448" spans="1:5" ht="14.4">
      <c r="A15448" s="65" t="s">
        <v>4578</v>
      </c>
      <c r="B15448" s="66">
        <v>1325472</v>
      </c>
      <c r="C15448" s="65" t="s">
        <v>8487</v>
      </c>
      <c r="D15448" s="66">
        <v>10</v>
      </c>
      <c r="E15448" s="66">
        <v>38</v>
      </c>
    </row>
    <row r="15449" spans="1:5" ht="14.4">
      <c r="A15449" s="65" t="s">
        <v>22575</v>
      </c>
      <c r="B15449" s="66">
        <v>1024911</v>
      </c>
      <c r="C15449" s="65" t="s">
        <v>8487</v>
      </c>
      <c r="D15449" s="66">
        <v>11</v>
      </c>
      <c r="E15449" s="66">
        <v>37</v>
      </c>
    </row>
    <row r="15450" spans="1:5" ht="14.4">
      <c r="A15450" s="65" t="s">
        <v>5182</v>
      </c>
      <c r="B15450" s="66">
        <v>1589577</v>
      </c>
      <c r="C15450" s="65" t="s">
        <v>8487</v>
      </c>
      <c r="D15450" s="66">
        <v>7</v>
      </c>
      <c r="E15450" s="66">
        <v>17</v>
      </c>
    </row>
    <row r="15451" spans="1:5" ht="14.4">
      <c r="A15451" s="65" t="s">
        <v>5611</v>
      </c>
      <c r="B15451" s="66">
        <v>1653526</v>
      </c>
      <c r="C15451" s="65" t="s">
        <v>8487</v>
      </c>
      <c r="D15451" s="66">
        <v>3</v>
      </c>
      <c r="E15451" s="66">
        <v>21</v>
      </c>
    </row>
    <row r="15452" spans="1:5" ht="14.4">
      <c r="A15452" s="65" t="s">
        <v>22576</v>
      </c>
      <c r="B15452" s="66">
        <v>1150552</v>
      </c>
      <c r="C15452" s="65" t="s">
        <v>8487</v>
      </c>
      <c r="D15452" s="66">
        <v>0</v>
      </c>
      <c r="E15452" s="66">
        <v>0</v>
      </c>
    </row>
    <row r="15453" spans="1:5" ht="14.4">
      <c r="A15453" s="65" t="s">
        <v>22577</v>
      </c>
      <c r="B15453" s="66">
        <v>1443406</v>
      </c>
      <c r="C15453" s="65" t="s">
        <v>8487</v>
      </c>
      <c r="D15453" s="66">
        <v>0</v>
      </c>
      <c r="E15453" s="66">
        <v>0</v>
      </c>
    </row>
    <row r="15454" spans="1:5" ht="14.4">
      <c r="A15454" s="65" t="s">
        <v>22578</v>
      </c>
      <c r="B15454" s="66">
        <v>1755666</v>
      </c>
      <c r="C15454" s="65" t="s">
        <v>8487</v>
      </c>
      <c r="D15454" s="66">
        <v>0</v>
      </c>
      <c r="E15454" s="66">
        <v>0</v>
      </c>
    </row>
    <row r="15455" spans="1:5" ht="14.4">
      <c r="A15455" s="65" t="s">
        <v>22579</v>
      </c>
      <c r="B15455" s="66">
        <v>1584735</v>
      </c>
      <c r="C15455" s="65" t="s">
        <v>8487</v>
      </c>
      <c r="D15455" s="66">
        <v>53</v>
      </c>
      <c r="E15455" s="66">
        <v>-5</v>
      </c>
    </row>
    <row r="15456" spans="1:5" ht="14.4">
      <c r="A15456" s="65" t="s">
        <v>22580</v>
      </c>
      <c r="B15456" s="66">
        <v>1387075</v>
      </c>
      <c r="C15456" s="65" t="s">
        <v>8487</v>
      </c>
      <c r="D15456" s="66">
        <v>27</v>
      </c>
      <c r="E15456" s="66">
        <v>0</v>
      </c>
    </row>
    <row r="15457" spans="1:5" ht="14.4">
      <c r="A15457" s="65" t="s">
        <v>22581</v>
      </c>
      <c r="B15457" s="66">
        <v>816410</v>
      </c>
      <c r="C15457" s="65" t="s">
        <v>8487</v>
      </c>
      <c r="D15457" s="66">
        <v>47</v>
      </c>
      <c r="E15457" s="66">
        <v>1</v>
      </c>
    </row>
    <row r="15458" spans="1:5" ht="14.4">
      <c r="A15458" s="65" t="s">
        <v>22582</v>
      </c>
      <c r="B15458" s="66">
        <v>1403255</v>
      </c>
      <c r="C15458" s="65" t="s">
        <v>8487</v>
      </c>
      <c r="D15458" s="66">
        <v>38</v>
      </c>
      <c r="E15458" s="66">
        <v>0</v>
      </c>
    </row>
    <row r="15459" spans="1:5" ht="14.4">
      <c r="A15459" s="65" t="s">
        <v>22583</v>
      </c>
      <c r="B15459" s="66">
        <v>1120887</v>
      </c>
      <c r="C15459" s="65" t="s">
        <v>8487</v>
      </c>
      <c r="D15459" s="66">
        <v>47</v>
      </c>
      <c r="E15459" s="66">
        <v>1</v>
      </c>
    </row>
    <row r="15460" spans="1:5" ht="14.4">
      <c r="A15460" s="65" t="s">
        <v>22584</v>
      </c>
      <c r="B15460" s="66">
        <v>1278553</v>
      </c>
      <c r="C15460" s="65" t="s">
        <v>8487</v>
      </c>
      <c r="D15460" s="66">
        <v>49</v>
      </c>
      <c r="E15460" s="66">
        <v>-1</v>
      </c>
    </row>
    <row r="15461" spans="1:5" ht="14.4">
      <c r="A15461" s="65" t="s">
        <v>22585</v>
      </c>
      <c r="B15461" s="66">
        <v>919736</v>
      </c>
      <c r="C15461" s="65" t="s">
        <v>8487</v>
      </c>
      <c r="D15461" s="66">
        <v>47</v>
      </c>
      <c r="E15461" s="66">
        <v>1</v>
      </c>
    </row>
    <row r="15462" spans="1:5" ht="14.4">
      <c r="A15462" s="65" t="s">
        <v>22586</v>
      </c>
      <c r="B15462" s="66">
        <v>1141468</v>
      </c>
      <c r="C15462" s="65" t="s">
        <v>8487</v>
      </c>
      <c r="D15462" s="66">
        <v>50</v>
      </c>
      <c r="E15462" s="66">
        <v>-2</v>
      </c>
    </row>
    <row r="15463" spans="1:5" ht="14.4">
      <c r="A15463" s="65" t="s">
        <v>22587</v>
      </c>
      <c r="B15463" s="66">
        <v>1285194</v>
      </c>
      <c r="C15463" s="65" t="s">
        <v>8487</v>
      </c>
      <c r="D15463" s="66">
        <v>43</v>
      </c>
      <c r="E15463" s="66">
        <v>5</v>
      </c>
    </row>
    <row r="15464" spans="1:5" ht="14.4">
      <c r="A15464" s="65" t="s">
        <v>22588</v>
      </c>
      <c r="B15464" s="66">
        <v>1394079</v>
      </c>
      <c r="C15464" s="65" t="s">
        <v>8487</v>
      </c>
      <c r="D15464" s="66">
        <v>51</v>
      </c>
      <c r="E15464" s="66">
        <v>-3</v>
      </c>
    </row>
    <row r="15465" spans="1:5" ht="14.4">
      <c r="A15465" s="65" t="s">
        <v>22589</v>
      </c>
      <c r="B15465" s="66">
        <v>774265</v>
      </c>
      <c r="C15465" s="65" t="s">
        <v>8487</v>
      </c>
      <c r="D15465" s="66">
        <v>20</v>
      </c>
      <c r="E15465" s="66">
        <v>28</v>
      </c>
    </row>
    <row r="15466" spans="1:5" ht="14.4">
      <c r="A15466" s="65" t="s">
        <v>22590</v>
      </c>
      <c r="B15466" s="66">
        <v>1406021</v>
      </c>
      <c r="C15466" s="65" t="s">
        <v>8487</v>
      </c>
      <c r="D15466" s="66">
        <v>47</v>
      </c>
      <c r="E15466" s="66">
        <v>1</v>
      </c>
    </row>
    <row r="15467" spans="1:5" ht="14.4">
      <c r="A15467" s="65" t="s">
        <v>22591</v>
      </c>
      <c r="B15467" s="66">
        <v>1429382</v>
      </c>
      <c r="C15467" s="65" t="s">
        <v>8487</v>
      </c>
      <c r="D15467" s="66">
        <v>44</v>
      </c>
      <c r="E15467" s="66">
        <v>4</v>
      </c>
    </row>
    <row r="15468" spans="1:5" ht="14.4">
      <c r="A15468" s="65" t="s">
        <v>22592</v>
      </c>
      <c r="B15468" s="66">
        <v>1367120</v>
      </c>
      <c r="C15468" s="65" t="s">
        <v>8487</v>
      </c>
      <c r="D15468" s="66">
        <v>47</v>
      </c>
      <c r="E15468" s="66">
        <v>1</v>
      </c>
    </row>
    <row r="15469" spans="1:5" ht="14.4">
      <c r="A15469" s="65" t="s">
        <v>22593</v>
      </c>
      <c r="B15469" s="66">
        <v>1396987</v>
      </c>
      <c r="C15469" s="65" t="s">
        <v>8487</v>
      </c>
      <c r="D15469" s="66">
        <v>0</v>
      </c>
      <c r="E15469" s="66">
        <v>0</v>
      </c>
    </row>
    <row r="15470" spans="1:5" ht="14.4">
      <c r="A15470" s="65" t="s">
        <v>22594</v>
      </c>
      <c r="B15470" s="66">
        <v>1327221</v>
      </c>
      <c r="C15470" s="65" t="s">
        <v>8487</v>
      </c>
      <c r="D15470" s="66">
        <v>48</v>
      </c>
      <c r="E15470" s="66">
        <v>0</v>
      </c>
    </row>
    <row r="15471" spans="1:5" ht="14.4">
      <c r="A15471" s="65" t="s">
        <v>22595</v>
      </c>
      <c r="B15471" s="66">
        <v>1398235</v>
      </c>
      <c r="C15471" s="65" t="s">
        <v>8487</v>
      </c>
      <c r="D15471" s="66">
        <v>58</v>
      </c>
      <c r="E15471" s="66">
        <v>-10</v>
      </c>
    </row>
    <row r="15472" spans="1:5" ht="14.4">
      <c r="A15472" s="65" t="s">
        <v>22596</v>
      </c>
      <c r="B15472" s="66">
        <v>1728999</v>
      </c>
      <c r="C15472" s="65" t="s">
        <v>8487</v>
      </c>
      <c r="D15472" s="66">
        <v>47</v>
      </c>
      <c r="E15472" s="66">
        <v>1</v>
      </c>
    </row>
    <row r="15473" spans="1:5" ht="14.4">
      <c r="A15473" s="65" t="s">
        <v>22597</v>
      </c>
      <c r="B15473" s="66">
        <v>1444879</v>
      </c>
      <c r="C15473" s="65" t="s">
        <v>8487</v>
      </c>
      <c r="D15473" s="66">
        <v>46</v>
      </c>
      <c r="E15473" s="66">
        <v>2</v>
      </c>
    </row>
    <row r="15474" spans="1:5" ht="14.4">
      <c r="A15474" s="65" t="s">
        <v>22598</v>
      </c>
      <c r="B15474" s="66">
        <v>1640164</v>
      </c>
      <c r="C15474" s="65" t="s">
        <v>8487</v>
      </c>
      <c r="D15474" s="66">
        <v>47</v>
      </c>
      <c r="E15474" s="66">
        <v>1</v>
      </c>
    </row>
    <row r="15475" spans="1:5" ht="14.4">
      <c r="A15475" s="65" t="s">
        <v>22599</v>
      </c>
      <c r="B15475" s="66">
        <v>1716981</v>
      </c>
      <c r="C15475" s="65" t="s">
        <v>8487</v>
      </c>
      <c r="D15475" s="66">
        <v>46</v>
      </c>
      <c r="E15475" s="66">
        <v>2</v>
      </c>
    </row>
    <row r="15476" spans="1:5" ht="14.4">
      <c r="A15476" s="65" t="s">
        <v>22600</v>
      </c>
      <c r="B15476" s="66">
        <v>1608024</v>
      </c>
      <c r="C15476" s="65" t="s">
        <v>8487</v>
      </c>
      <c r="D15476" s="66">
        <v>49</v>
      </c>
      <c r="E15476" s="66">
        <v>-1</v>
      </c>
    </row>
    <row r="15477" spans="1:5" ht="14.4">
      <c r="A15477" s="65" t="s">
        <v>22601</v>
      </c>
      <c r="B15477" s="66">
        <v>1527298</v>
      </c>
      <c r="C15477" s="65" t="s">
        <v>8487</v>
      </c>
      <c r="D15477" s="66">
        <v>48</v>
      </c>
      <c r="E15477" s="66">
        <v>0</v>
      </c>
    </row>
    <row r="15478" spans="1:5" ht="14.4">
      <c r="A15478" s="65" t="s">
        <v>22602</v>
      </c>
      <c r="B15478" s="66">
        <v>1468640</v>
      </c>
      <c r="C15478" s="65" t="s">
        <v>8487</v>
      </c>
      <c r="D15478" s="66">
        <v>53</v>
      </c>
      <c r="E15478" s="66">
        <v>-5</v>
      </c>
    </row>
    <row r="15479" spans="1:5" ht="14.4">
      <c r="A15479" s="65" t="s">
        <v>22603</v>
      </c>
      <c r="B15479" s="66">
        <v>1051564</v>
      </c>
      <c r="C15479" s="65" t="s">
        <v>8487</v>
      </c>
      <c r="D15479" s="66">
        <v>49</v>
      </c>
      <c r="E15479" s="66">
        <v>-1</v>
      </c>
    </row>
    <row r="15480" spans="1:5" ht="14.4">
      <c r="A15480" s="65" t="s">
        <v>22604</v>
      </c>
      <c r="B15480" s="66">
        <v>1285194</v>
      </c>
      <c r="C15480" s="65" t="s">
        <v>8487</v>
      </c>
      <c r="D15480" s="66">
        <v>49</v>
      </c>
      <c r="E15480" s="66">
        <v>-1</v>
      </c>
    </row>
    <row r="15481" spans="1:5" ht="14.4">
      <c r="A15481" s="65" t="s">
        <v>739</v>
      </c>
      <c r="B15481" s="66">
        <v>1194393</v>
      </c>
      <c r="C15481" s="65" t="s">
        <v>8487</v>
      </c>
      <c r="D15481" s="66">
        <v>31</v>
      </c>
      <c r="E15481" s="66">
        <v>17</v>
      </c>
    </row>
    <row r="15482" spans="1:5" ht="14.4">
      <c r="A15482" s="65" t="s">
        <v>1085</v>
      </c>
      <c r="B15482" s="66">
        <v>1443407</v>
      </c>
      <c r="C15482" s="65" t="s">
        <v>8487</v>
      </c>
      <c r="D15482" s="66">
        <v>29</v>
      </c>
      <c r="E15482" s="66">
        <v>19</v>
      </c>
    </row>
    <row r="15483" spans="1:5" ht="14.4">
      <c r="A15483" s="65" t="s">
        <v>776</v>
      </c>
      <c r="B15483" s="66">
        <v>1398445</v>
      </c>
      <c r="C15483" s="65" t="s">
        <v>8487</v>
      </c>
      <c r="D15483" s="66">
        <v>44</v>
      </c>
      <c r="E15483" s="66">
        <v>4</v>
      </c>
    </row>
    <row r="15484" spans="1:5" ht="14.4">
      <c r="A15484" s="65" t="s">
        <v>2173</v>
      </c>
      <c r="B15484" s="66">
        <v>1288270</v>
      </c>
      <c r="C15484" s="65" t="s">
        <v>8487</v>
      </c>
      <c r="D15484" s="66">
        <v>31</v>
      </c>
      <c r="E15484" s="66">
        <v>17</v>
      </c>
    </row>
    <row r="15485" spans="1:5" ht="14.4">
      <c r="A15485" s="65" t="s">
        <v>1251</v>
      </c>
      <c r="B15485" s="66">
        <v>774228</v>
      </c>
      <c r="C15485" s="65" t="s">
        <v>8487</v>
      </c>
      <c r="D15485" s="66">
        <v>28</v>
      </c>
      <c r="E15485" s="66">
        <v>20</v>
      </c>
    </row>
    <row r="15486" spans="1:5" ht="14.4">
      <c r="A15486" s="65" t="s">
        <v>2363</v>
      </c>
      <c r="B15486" s="66">
        <v>1380136</v>
      </c>
      <c r="C15486" s="65" t="s">
        <v>8487</v>
      </c>
      <c r="D15486" s="66">
        <v>32</v>
      </c>
      <c r="E15486" s="66">
        <v>16</v>
      </c>
    </row>
    <row r="15487" spans="1:5" ht="14.4">
      <c r="A15487" s="65" t="s">
        <v>2291</v>
      </c>
      <c r="B15487" s="66">
        <v>1027548</v>
      </c>
      <c r="C15487" s="65" t="s">
        <v>8487</v>
      </c>
      <c r="D15487" s="66">
        <v>33</v>
      </c>
      <c r="E15487" s="66">
        <v>15</v>
      </c>
    </row>
    <row r="15488" spans="1:5" ht="14.4">
      <c r="A15488" s="65" t="s">
        <v>1826</v>
      </c>
      <c r="B15488" s="66">
        <v>1697140</v>
      </c>
      <c r="C15488" s="65" t="s">
        <v>8487</v>
      </c>
      <c r="D15488" s="66">
        <v>36</v>
      </c>
      <c r="E15488" s="66">
        <v>12</v>
      </c>
    </row>
    <row r="15489" spans="1:5" ht="14.4">
      <c r="A15489" s="65" t="s">
        <v>3669</v>
      </c>
      <c r="B15489" s="66">
        <v>1368273</v>
      </c>
      <c r="C15489" s="65" t="s">
        <v>8487</v>
      </c>
      <c r="D15489" s="66">
        <v>23</v>
      </c>
      <c r="E15489" s="66">
        <v>25</v>
      </c>
    </row>
    <row r="15490" spans="1:5" ht="14.4">
      <c r="A15490" s="65" t="s">
        <v>4331</v>
      </c>
      <c r="B15490" s="66">
        <v>1464579</v>
      </c>
      <c r="C15490" s="65" t="s">
        <v>8487</v>
      </c>
      <c r="D15490" s="66">
        <v>18</v>
      </c>
      <c r="E15490" s="66">
        <v>30</v>
      </c>
    </row>
    <row r="15491" spans="1:5" ht="14.4">
      <c r="A15491" s="65" t="s">
        <v>4116</v>
      </c>
      <c r="B15491" s="66">
        <v>1412002</v>
      </c>
      <c r="C15491" s="65" t="s">
        <v>8487</v>
      </c>
      <c r="D15491" s="66">
        <v>19</v>
      </c>
      <c r="E15491" s="66">
        <v>29</v>
      </c>
    </row>
    <row r="15492" spans="1:5" ht="14.4">
      <c r="A15492" s="65" t="s">
        <v>4294</v>
      </c>
      <c r="B15492" s="66">
        <v>1421817</v>
      </c>
      <c r="C15492" s="65" t="s">
        <v>8487</v>
      </c>
      <c r="D15492" s="66">
        <v>17</v>
      </c>
      <c r="E15492" s="66">
        <v>31</v>
      </c>
    </row>
    <row r="15493" spans="1:5" ht="14.4">
      <c r="A15493" s="65" t="s">
        <v>4414</v>
      </c>
      <c r="B15493" s="66">
        <v>1318123</v>
      </c>
      <c r="C15493" s="65" t="s">
        <v>8487</v>
      </c>
      <c r="D15493" s="66">
        <v>14</v>
      </c>
      <c r="E15493" s="66">
        <v>34</v>
      </c>
    </row>
    <row r="15494" spans="1:5" ht="14.4">
      <c r="A15494" s="65" t="s">
        <v>4637</v>
      </c>
      <c r="B15494" s="66">
        <v>934318</v>
      </c>
      <c r="C15494" s="65" t="s">
        <v>8487</v>
      </c>
      <c r="D15494" s="66">
        <v>14</v>
      </c>
      <c r="E15494" s="66">
        <v>34</v>
      </c>
    </row>
    <row r="15495" spans="1:5" ht="14.4">
      <c r="A15495" s="65" t="s">
        <v>4658</v>
      </c>
      <c r="B15495" s="66">
        <v>1389700</v>
      </c>
      <c r="C15495" s="65" t="s">
        <v>8487</v>
      </c>
      <c r="D15495" s="66">
        <v>14</v>
      </c>
      <c r="E15495" s="66">
        <v>34</v>
      </c>
    </row>
    <row r="15496" spans="1:5" ht="14.4">
      <c r="A15496" s="65" t="s">
        <v>4755</v>
      </c>
      <c r="B15496" s="66">
        <v>1417631</v>
      </c>
      <c r="C15496" s="65" t="s">
        <v>8487</v>
      </c>
      <c r="D15496" s="66">
        <v>12</v>
      </c>
      <c r="E15496" s="66">
        <v>36</v>
      </c>
    </row>
    <row r="15497" spans="1:5" ht="14.4">
      <c r="A15497" s="65" t="s">
        <v>5065</v>
      </c>
      <c r="B15497" s="66">
        <v>1608024</v>
      </c>
      <c r="C15497" s="65" t="s">
        <v>8487</v>
      </c>
      <c r="D15497" s="66">
        <v>9</v>
      </c>
      <c r="E15497" s="66">
        <v>39</v>
      </c>
    </row>
    <row r="15498" spans="1:5" ht="14.4">
      <c r="A15498" s="65" t="s">
        <v>5496</v>
      </c>
      <c r="B15498" s="66">
        <v>774571</v>
      </c>
      <c r="C15498" s="65" t="s">
        <v>8487</v>
      </c>
      <c r="D15498" s="66">
        <v>5</v>
      </c>
      <c r="E15498" s="66">
        <v>19</v>
      </c>
    </row>
    <row r="15499" spans="1:5" ht="14.4">
      <c r="A15499" s="65" t="s">
        <v>22605</v>
      </c>
      <c r="B15499" s="66">
        <v>1582618</v>
      </c>
      <c r="C15499" s="65" t="s">
        <v>8487</v>
      </c>
      <c r="D15499" s="66">
        <v>0</v>
      </c>
      <c r="E15499" s="66">
        <v>0</v>
      </c>
    </row>
    <row r="15500" spans="1:5" ht="14.4">
      <c r="A15500" s="65" t="s">
        <v>22606</v>
      </c>
      <c r="B15500" s="66">
        <v>1618376</v>
      </c>
      <c r="C15500" s="65" t="s">
        <v>8487</v>
      </c>
      <c r="D15500" s="66">
        <v>0</v>
      </c>
      <c r="E15500" s="66">
        <v>0</v>
      </c>
    </row>
    <row r="15501" spans="1:5" ht="14.4">
      <c r="A15501" s="65" t="s">
        <v>22607</v>
      </c>
      <c r="B15501" s="66">
        <v>1065893</v>
      </c>
      <c r="C15501" s="65" t="s">
        <v>8487</v>
      </c>
      <c r="D15501" s="66">
        <v>0</v>
      </c>
      <c r="E15501" s="66">
        <v>0</v>
      </c>
    </row>
    <row r="15502" spans="1:5" ht="14.4">
      <c r="A15502" s="65" t="s">
        <v>22608</v>
      </c>
      <c r="B15502" s="66">
        <v>1394452</v>
      </c>
      <c r="C15502" s="65" t="s">
        <v>8487</v>
      </c>
      <c r="D15502" s="66">
        <v>0</v>
      </c>
      <c r="E15502" s="66">
        <v>0</v>
      </c>
    </row>
    <row r="15503" spans="1:5" ht="14.4">
      <c r="A15503" s="65" t="s">
        <v>22609</v>
      </c>
      <c r="B15503" s="66">
        <v>820064</v>
      </c>
      <c r="C15503" s="65" t="s">
        <v>8487</v>
      </c>
      <c r="D15503" s="66">
        <v>50</v>
      </c>
      <c r="E15503" s="66">
        <v>-2</v>
      </c>
    </row>
    <row r="15504" spans="1:5" ht="14.4">
      <c r="A15504" s="65" t="s">
        <v>22610</v>
      </c>
      <c r="B15504" s="66">
        <v>1297736</v>
      </c>
      <c r="C15504" s="65" t="s">
        <v>8487</v>
      </c>
      <c r="D15504" s="66">
        <v>46</v>
      </c>
      <c r="E15504" s="66">
        <v>2</v>
      </c>
    </row>
    <row r="15505" spans="1:5" ht="14.4">
      <c r="A15505" s="65" t="s">
        <v>22611</v>
      </c>
      <c r="B15505" s="66">
        <v>1464454</v>
      </c>
      <c r="C15505" s="65" t="s">
        <v>8487</v>
      </c>
      <c r="D15505" s="66">
        <v>51</v>
      </c>
      <c r="E15505" s="66">
        <v>-3</v>
      </c>
    </row>
    <row r="15506" spans="1:5" ht="14.4">
      <c r="A15506" s="65" t="s">
        <v>22612</v>
      </c>
      <c r="B15506" s="66">
        <v>1016705</v>
      </c>
      <c r="C15506" s="65" t="s">
        <v>8487</v>
      </c>
      <c r="D15506" s="66">
        <v>51</v>
      </c>
      <c r="E15506" s="66">
        <v>-3</v>
      </c>
    </row>
    <row r="15507" spans="1:5" ht="14.4">
      <c r="A15507" s="65" t="s">
        <v>22613</v>
      </c>
      <c r="B15507" s="66">
        <v>1659481</v>
      </c>
      <c r="C15507" s="65" t="s">
        <v>8487</v>
      </c>
      <c r="D15507" s="66">
        <v>46</v>
      </c>
      <c r="E15507" s="66">
        <v>2</v>
      </c>
    </row>
    <row r="15508" spans="1:5" ht="14.4">
      <c r="A15508" s="65" t="s">
        <v>22614</v>
      </c>
      <c r="B15508" s="66">
        <v>8033</v>
      </c>
      <c r="C15508" s="65" t="s">
        <v>8691</v>
      </c>
      <c r="D15508" s="66">
        <v>52</v>
      </c>
      <c r="E15508" s="66">
        <v>4</v>
      </c>
    </row>
    <row r="15509" spans="1:5" ht="14.4">
      <c r="A15509" s="65" t="s">
        <v>22615</v>
      </c>
      <c r="B15509" s="66">
        <v>1373602</v>
      </c>
      <c r="C15509" s="65" t="s">
        <v>8487</v>
      </c>
      <c r="D15509" s="66">
        <v>55</v>
      </c>
      <c r="E15509" s="66">
        <v>-7</v>
      </c>
    </row>
    <row r="15510" spans="1:5" ht="14.4">
      <c r="A15510" s="65" t="s">
        <v>22616</v>
      </c>
      <c r="B15510" s="66">
        <v>1071090</v>
      </c>
      <c r="C15510" s="65" t="s">
        <v>8487</v>
      </c>
      <c r="D15510" s="66">
        <v>46</v>
      </c>
      <c r="E15510" s="66">
        <v>2</v>
      </c>
    </row>
    <row r="15511" spans="1:5" ht="14.4">
      <c r="A15511" s="65" t="s">
        <v>22617</v>
      </c>
      <c r="B15511" s="66">
        <v>1067540</v>
      </c>
      <c r="C15511" s="65" t="s">
        <v>8487</v>
      </c>
      <c r="D15511" s="66">
        <v>52</v>
      </c>
      <c r="E15511" s="66">
        <v>-4</v>
      </c>
    </row>
    <row r="15512" spans="1:5" ht="14.4">
      <c r="A15512" s="65" t="s">
        <v>22618</v>
      </c>
      <c r="B15512" s="66">
        <v>1720104</v>
      </c>
      <c r="C15512" s="65" t="s">
        <v>8487</v>
      </c>
      <c r="D15512" s="66">
        <v>52</v>
      </c>
      <c r="E15512" s="66">
        <v>-4</v>
      </c>
    </row>
    <row r="15513" spans="1:5" ht="14.4">
      <c r="A15513" s="65" t="s">
        <v>22619</v>
      </c>
      <c r="B15513" s="66">
        <v>1392470</v>
      </c>
      <c r="C15513" s="65" t="s">
        <v>8487</v>
      </c>
      <c r="D15513" s="66">
        <v>39</v>
      </c>
      <c r="E15513" s="66">
        <v>9</v>
      </c>
    </row>
    <row r="15514" spans="1:5" ht="14.4">
      <c r="A15514" s="65" t="s">
        <v>22620</v>
      </c>
      <c r="B15514" s="66">
        <v>774573</v>
      </c>
      <c r="C15514" s="65" t="s">
        <v>8487</v>
      </c>
      <c r="D15514" s="66">
        <v>53</v>
      </c>
      <c r="E15514" s="66">
        <v>-5</v>
      </c>
    </row>
    <row r="15515" spans="1:5" ht="14.4">
      <c r="A15515" s="65" t="s">
        <v>22621</v>
      </c>
      <c r="B15515" s="66">
        <v>1056303</v>
      </c>
      <c r="C15515" s="65" t="s">
        <v>8487</v>
      </c>
      <c r="D15515" s="66">
        <v>53</v>
      </c>
      <c r="E15515" s="66">
        <v>-5</v>
      </c>
    </row>
    <row r="15516" spans="1:5" ht="14.4">
      <c r="A15516" s="65" t="s">
        <v>22622</v>
      </c>
      <c r="B15516" s="66">
        <v>8033</v>
      </c>
      <c r="C15516" s="65" t="s">
        <v>8691</v>
      </c>
      <c r="D15516" s="66">
        <v>49</v>
      </c>
      <c r="E15516" s="66">
        <v>-1</v>
      </c>
    </row>
    <row r="15517" spans="1:5" ht="14.4">
      <c r="A15517" s="65" t="s">
        <v>22623</v>
      </c>
      <c r="B15517" s="66">
        <v>1370390</v>
      </c>
      <c r="C15517" s="65" t="s">
        <v>8487</v>
      </c>
      <c r="D15517" s="66">
        <v>0</v>
      </c>
      <c r="E15517" s="66">
        <v>0</v>
      </c>
    </row>
    <row r="15518" spans="1:5" ht="14.4">
      <c r="A15518" s="65" t="s">
        <v>681</v>
      </c>
      <c r="B15518" s="66">
        <v>1660593</v>
      </c>
      <c r="C15518" s="65" t="s">
        <v>8487</v>
      </c>
      <c r="D15518" s="66">
        <v>39</v>
      </c>
      <c r="E15518" s="66">
        <v>9</v>
      </c>
    </row>
    <row r="15519" spans="1:5" ht="14.4">
      <c r="A15519" s="65" t="s">
        <v>6184</v>
      </c>
      <c r="B15519" s="66">
        <v>1064380</v>
      </c>
      <c r="C15519" s="65" t="s">
        <v>8487</v>
      </c>
      <c r="D15519" s="66">
        <v>45</v>
      </c>
      <c r="E15519" s="66">
        <v>3</v>
      </c>
    </row>
    <row r="15520" spans="1:5" ht="14.4">
      <c r="A15520" s="65" t="s">
        <v>22624</v>
      </c>
      <c r="B15520" s="66">
        <v>1551985</v>
      </c>
      <c r="C15520" s="65" t="s">
        <v>8487</v>
      </c>
      <c r="D15520" s="66">
        <v>49</v>
      </c>
      <c r="E15520" s="66">
        <v>-1</v>
      </c>
    </row>
    <row r="15521" spans="1:5" ht="14.4">
      <c r="A15521" s="65" t="s">
        <v>22625</v>
      </c>
      <c r="B15521" s="66">
        <v>1590072</v>
      </c>
      <c r="C15521" s="65" t="s">
        <v>8487</v>
      </c>
      <c r="D15521" s="66">
        <v>49</v>
      </c>
      <c r="E15521" s="66">
        <v>-1</v>
      </c>
    </row>
    <row r="15522" spans="1:5" ht="14.4">
      <c r="A15522" s="65" t="s">
        <v>22626</v>
      </c>
      <c r="B15522" s="66">
        <v>1016740</v>
      </c>
      <c r="C15522" s="65" t="s">
        <v>8487</v>
      </c>
      <c r="D15522" s="66">
        <v>49</v>
      </c>
      <c r="E15522" s="66">
        <v>-1</v>
      </c>
    </row>
    <row r="15523" spans="1:5" ht="14.4">
      <c r="A15523" s="65" t="s">
        <v>22627</v>
      </c>
      <c r="B15523" s="66">
        <v>1388777</v>
      </c>
      <c r="C15523" s="65" t="s">
        <v>8487</v>
      </c>
      <c r="D15523" s="66">
        <v>49</v>
      </c>
      <c r="E15523" s="66">
        <v>-1</v>
      </c>
    </row>
    <row r="15524" spans="1:5" ht="14.4">
      <c r="A15524" s="65" t="s">
        <v>22628</v>
      </c>
      <c r="B15524" s="66">
        <v>1452441</v>
      </c>
      <c r="C15524" s="65" t="s">
        <v>8487</v>
      </c>
      <c r="D15524" s="66">
        <v>48</v>
      </c>
      <c r="E15524" s="66">
        <v>0</v>
      </c>
    </row>
    <row r="15525" spans="1:5" ht="14.4">
      <c r="A15525" s="65" t="s">
        <v>22629</v>
      </c>
      <c r="B15525" s="66">
        <v>1567218</v>
      </c>
      <c r="C15525" s="65" t="s">
        <v>8487</v>
      </c>
      <c r="D15525" s="66">
        <v>48</v>
      </c>
      <c r="E15525" s="66">
        <v>0</v>
      </c>
    </row>
    <row r="15526" spans="1:5" ht="14.4">
      <c r="A15526" s="65" t="s">
        <v>22630</v>
      </c>
      <c r="B15526" s="66">
        <v>812551</v>
      </c>
      <c r="C15526" s="65" t="s">
        <v>8487</v>
      </c>
      <c r="D15526" s="66">
        <v>47</v>
      </c>
      <c r="E15526" s="66">
        <v>1</v>
      </c>
    </row>
    <row r="15527" spans="1:5" ht="14.4">
      <c r="A15527" s="65" t="s">
        <v>22631</v>
      </c>
      <c r="B15527" s="66">
        <v>1286753</v>
      </c>
      <c r="C15527" s="65" t="s">
        <v>8487</v>
      </c>
      <c r="D15527" s="66">
        <v>48</v>
      </c>
      <c r="E15527" s="66">
        <v>0</v>
      </c>
    </row>
    <row r="15528" spans="1:5" ht="14.4">
      <c r="A15528" s="65" t="s">
        <v>474</v>
      </c>
      <c r="B15528" s="66">
        <v>1394079</v>
      </c>
      <c r="C15528" s="65" t="s">
        <v>8487</v>
      </c>
      <c r="D15528" s="66">
        <v>44</v>
      </c>
      <c r="E15528" s="66">
        <v>4</v>
      </c>
    </row>
    <row r="15529" spans="1:5" ht="14.4">
      <c r="A15529" s="65" t="s">
        <v>22632</v>
      </c>
      <c r="B15529" s="66">
        <v>1110923</v>
      </c>
      <c r="C15529" s="65" t="s">
        <v>8487</v>
      </c>
      <c r="D15529" s="66">
        <v>0</v>
      </c>
      <c r="E15529" s="66">
        <v>0</v>
      </c>
    </row>
    <row r="15530" spans="1:5" ht="14.4">
      <c r="A15530" s="65" t="s">
        <v>974</v>
      </c>
      <c r="B15530" s="66">
        <v>1376191</v>
      </c>
      <c r="C15530" s="65" t="s">
        <v>8487</v>
      </c>
      <c r="D15530" s="66">
        <v>27</v>
      </c>
      <c r="E15530" s="66">
        <v>21</v>
      </c>
    </row>
    <row r="15531" spans="1:5" ht="14.4">
      <c r="A15531" s="65" t="s">
        <v>2366</v>
      </c>
      <c r="B15531" s="66">
        <v>1711651</v>
      </c>
      <c r="C15531" s="65" t="s">
        <v>8487</v>
      </c>
      <c r="D15531" s="66">
        <v>32</v>
      </c>
      <c r="E15531" s="66">
        <v>16</v>
      </c>
    </row>
    <row r="15532" spans="1:5" ht="14.4">
      <c r="A15532" s="65" t="s">
        <v>3580</v>
      </c>
      <c r="B15532" s="66">
        <v>1389992</v>
      </c>
      <c r="C15532" s="65" t="s">
        <v>8487</v>
      </c>
      <c r="D15532" s="66">
        <v>21</v>
      </c>
      <c r="E15532" s="66">
        <v>27</v>
      </c>
    </row>
    <row r="15533" spans="1:5" ht="14.4">
      <c r="A15533" s="65" t="s">
        <v>3940</v>
      </c>
      <c r="B15533" s="66">
        <v>1028527</v>
      </c>
      <c r="C15533" s="65" t="s">
        <v>8487</v>
      </c>
      <c r="D15533" s="66">
        <v>20</v>
      </c>
      <c r="E15533" s="66">
        <v>28</v>
      </c>
    </row>
    <row r="15534" spans="1:5" ht="14.4">
      <c r="A15534" s="65" t="s">
        <v>3880</v>
      </c>
      <c r="B15534" s="66">
        <v>1320818</v>
      </c>
      <c r="C15534" s="65" t="s">
        <v>8487</v>
      </c>
      <c r="D15534" s="66">
        <v>22</v>
      </c>
      <c r="E15534" s="66">
        <v>26</v>
      </c>
    </row>
    <row r="15535" spans="1:5" ht="14.4">
      <c r="A15535" s="65" t="s">
        <v>4151</v>
      </c>
      <c r="B15535" s="66">
        <v>1185367</v>
      </c>
      <c r="C15535" s="65" t="s">
        <v>8487</v>
      </c>
      <c r="D15535" s="66">
        <v>18</v>
      </c>
      <c r="E15535" s="66">
        <v>30</v>
      </c>
    </row>
    <row r="15536" spans="1:5" ht="14.4">
      <c r="A15536" s="65" t="s">
        <v>4131</v>
      </c>
      <c r="B15536" s="66">
        <v>1067323</v>
      </c>
      <c r="C15536" s="65" t="s">
        <v>8487</v>
      </c>
      <c r="D15536" s="66">
        <v>19</v>
      </c>
      <c r="E15536" s="66">
        <v>29</v>
      </c>
    </row>
    <row r="15537" spans="1:5" ht="14.4">
      <c r="A15537" s="65" t="s">
        <v>4168</v>
      </c>
      <c r="B15537" s="66">
        <v>1400637</v>
      </c>
      <c r="C15537" s="65" t="s">
        <v>8487</v>
      </c>
      <c r="D15537" s="66">
        <v>18</v>
      </c>
      <c r="E15537" s="66">
        <v>30</v>
      </c>
    </row>
    <row r="15538" spans="1:5" ht="14.4">
      <c r="A15538" s="65" t="s">
        <v>4154</v>
      </c>
      <c r="B15538" s="66">
        <v>1418307</v>
      </c>
      <c r="C15538" s="65" t="s">
        <v>8487</v>
      </c>
      <c r="D15538" s="66">
        <v>18</v>
      </c>
      <c r="E15538" s="66">
        <v>30</v>
      </c>
    </row>
    <row r="15539" spans="1:5" ht="14.4">
      <c r="A15539" s="65" t="s">
        <v>4271</v>
      </c>
      <c r="B15539" s="66">
        <v>1677318</v>
      </c>
      <c r="C15539" s="65" t="s">
        <v>8487</v>
      </c>
      <c r="D15539" s="66">
        <v>17</v>
      </c>
      <c r="E15539" s="66">
        <v>31</v>
      </c>
    </row>
    <row r="15540" spans="1:5" ht="14.4">
      <c r="A15540" s="65" t="s">
        <v>4323</v>
      </c>
      <c r="B15540" s="66">
        <v>1720104</v>
      </c>
      <c r="C15540" s="65" t="s">
        <v>8487</v>
      </c>
      <c r="D15540" s="66">
        <v>17</v>
      </c>
      <c r="E15540" s="66">
        <v>31</v>
      </c>
    </row>
    <row r="15541" spans="1:5" ht="14.4">
      <c r="A15541" s="65" t="s">
        <v>4320</v>
      </c>
      <c r="B15541" s="66">
        <v>1327221</v>
      </c>
      <c r="C15541" s="65" t="s">
        <v>8487</v>
      </c>
      <c r="D15541" s="66">
        <v>17</v>
      </c>
      <c r="E15541" s="66">
        <v>31</v>
      </c>
    </row>
    <row r="15542" spans="1:5" ht="14.4">
      <c r="A15542" s="65" t="s">
        <v>5416</v>
      </c>
      <c r="B15542" s="66">
        <v>1063026</v>
      </c>
      <c r="C15542" s="65" t="s">
        <v>8487</v>
      </c>
      <c r="D15542" s="66">
        <v>5</v>
      </c>
      <c r="E15542" s="66">
        <v>19</v>
      </c>
    </row>
    <row r="15543" spans="1:5" ht="14.4">
      <c r="A15543" s="65" t="s">
        <v>6050</v>
      </c>
      <c r="B15543" s="66">
        <v>1666913</v>
      </c>
      <c r="C15543" s="65" t="s">
        <v>8487</v>
      </c>
      <c r="D15543" s="66">
        <v>1</v>
      </c>
      <c r="E15543" s="66">
        <v>23</v>
      </c>
    </row>
    <row r="15544" spans="1:5" ht="14.4">
      <c r="A15544" s="65" t="s">
        <v>22633</v>
      </c>
      <c r="B15544" s="66">
        <v>1056139</v>
      </c>
      <c r="C15544" s="65" t="s">
        <v>8487</v>
      </c>
      <c r="D15544" s="66">
        <v>0</v>
      </c>
      <c r="E15544" s="66">
        <v>0</v>
      </c>
    </row>
    <row r="15545" spans="1:5" ht="14.4">
      <c r="A15545" s="65" t="s">
        <v>22634</v>
      </c>
      <c r="B15545" s="66">
        <v>1522525</v>
      </c>
      <c r="C15545" s="65" t="s">
        <v>8487</v>
      </c>
      <c r="D15545" s="66">
        <v>0</v>
      </c>
      <c r="E15545" s="66">
        <v>0</v>
      </c>
    </row>
    <row r="15546" spans="1:5" ht="14.4">
      <c r="A15546" s="65" t="s">
        <v>22635</v>
      </c>
      <c r="B15546" s="66">
        <v>1553569</v>
      </c>
      <c r="C15546" s="65" t="s">
        <v>8487</v>
      </c>
      <c r="D15546" s="66">
        <v>0</v>
      </c>
      <c r="E15546" s="66">
        <v>0</v>
      </c>
    </row>
    <row r="15547" spans="1:5" ht="14.4">
      <c r="A15547" s="65" t="s">
        <v>22636</v>
      </c>
      <c r="B15547" s="66">
        <v>1651437</v>
      </c>
      <c r="C15547" s="65" t="s">
        <v>8487</v>
      </c>
      <c r="D15547" s="66">
        <v>20</v>
      </c>
      <c r="E15547" s="66">
        <v>0</v>
      </c>
    </row>
    <row r="15548" spans="1:5" ht="14.4">
      <c r="A15548" s="65" t="s">
        <v>22637</v>
      </c>
      <c r="B15548" s="66">
        <v>1313781</v>
      </c>
      <c r="C15548" s="65" t="s">
        <v>8487</v>
      </c>
      <c r="D15548" s="66">
        <v>51</v>
      </c>
      <c r="E15548" s="66">
        <v>-3</v>
      </c>
    </row>
    <row r="15549" spans="1:5" ht="14.4">
      <c r="A15549" s="65" t="s">
        <v>22638</v>
      </c>
      <c r="B15549" s="66">
        <v>1634663</v>
      </c>
      <c r="C15549" s="65" t="s">
        <v>8487</v>
      </c>
      <c r="D15549" s="66">
        <v>37</v>
      </c>
      <c r="E15549" s="66">
        <v>11</v>
      </c>
    </row>
    <row r="15550" spans="1:5" ht="14.4">
      <c r="A15550" s="65" t="s">
        <v>22639</v>
      </c>
      <c r="B15550" s="66">
        <v>8033</v>
      </c>
      <c r="C15550" s="65" t="s">
        <v>8691</v>
      </c>
      <c r="D15550" s="66">
        <v>46</v>
      </c>
      <c r="E15550" s="66">
        <v>2</v>
      </c>
    </row>
    <row r="15551" spans="1:5" ht="14.4">
      <c r="A15551" s="65" t="s">
        <v>22640</v>
      </c>
      <c r="B15551" s="66">
        <v>1553569</v>
      </c>
      <c r="C15551" s="65" t="s">
        <v>8487</v>
      </c>
      <c r="D15551" s="66">
        <v>44</v>
      </c>
      <c r="E15551" s="66">
        <v>4</v>
      </c>
    </row>
    <row r="15552" spans="1:5" ht="14.4">
      <c r="A15552" s="65" t="s">
        <v>22641</v>
      </c>
      <c r="B15552" s="66">
        <v>1166906</v>
      </c>
      <c r="C15552" s="65" t="s">
        <v>8487</v>
      </c>
      <c r="D15552" s="66">
        <v>49</v>
      </c>
      <c r="E15552" s="66">
        <v>-1</v>
      </c>
    </row>
    <row r="15553" spans="1:5" ht="14.4">
      <c r="A15553" s="65" t="s">
        <v>22642</v>
      </c>
      <c r="B15553" s="66">
        <v>1221301</v>
      </c>
      <c r="C15553" s="65" t="s">
        <v>8487</v>
      </c>
      <c r="D15553" s="66">
        <v>48</v>
      </c>
      <c r="E15553" s="66">
        <v>0</v>
      </c>
    </row>
    <row r="15554" spans="1:5" ht="14.4">
      <c r="A15554" s="65" t="s">
        <v>22643</v>
      </c>
      <c r="B15554" s="66">
        <v>1024668</v>
      </c>
      <c r="C15554" s="65" t="s">
        <v>8487</v>
      </c>
      <c r="D15554" s="66">
        <v>44</v>
      </c>
      <c r="E15554" s="66">
        <v>4</v>
      </c>
    </row>
    <row r="15555" spans="1:5" ht="14.4">
      <c r="A15555" s="65" t="s">
        <v>22644</v>
      </c>
      <c r="B15555" s="66">
        <v>1410491</v>
      </c>
      <c r="C15555" s="65" t="s">
        <v>8487</v>
      </c>
      <c r="D15555" s="66">
        <v>0</v>
      </c>
      <c r="E15555" s="66">
        <v>-10</v>
      </c>
    </row>
    <row r="15556" spans="1:5" ht="14.4">
      <c r="A15556" s="65" t="s">
        <v>22645</v>
      </c>
      <c r="B15556" s="66">
        <v>1351503</v>
      </c>
      <c r="C15556" s="65" t="s">
        <v>8487</v>
      </c>
      <c r="D15556" s="66">
        <v>49</v>
      </c>
      <c r="E15556" s="66">
        <v>-1</v>
      </c>
    </row>
    <row r="15557" spans="1:5" ht="14.4">
      <c r="A15557" s="65" t="s">
        <v>22646</v>
      </c>
      <c r="B15557" s="66">
        <v>1464579</v>
      </c>
      <c r="C15557" s="65" t="s">
        <v>8487</v>
      </c>
      <c r="D15557" s="66">
        <v>47</v>
      </c>
      <c r="E15557" s="66">
        <v>1</v>
      </c>
    </row>
    <row r="15558" spans="1:5" ht="14.4">
      <c r="A15558" s="65" t="s">
        <v>22647</v>
      </c>
      <c r="B15558" s="66">
        <v>1392892</v>
      </c>
      <c r="C15558" s="65" t="s">
        <v>8487</v>
      </c>
      <c r="D15558" s="66">
        <v>24</v>
      </c>
      <c r="E15558" s="66">
        <v>24</v>
      </c>
    </row>
    <row r="15559" spans="1:5" ht="14.4">
      <c r="A15559" s="65" t="s">
        <v>22648</v>
      </c>
      <c r="B15559" s="66">
        <v>1429382</v>
      </c>
      <c r="C15559" s="65" t="s">
        <v>8487</v>
      </c>
      <c r="D15559" s="66">
        <v>0</v>
      </c>
      <c r="E15559" s="66">
        <v>0</v>
      </c>
    </row>
    <row r="15560" spans="1:5" ht="14.4">
      <c r="A15560" s="65" t="s">
        <v>22649</v>
      </c>
      <c r="B15560" s="66">
        <v>1700070</v>
      </c>
      <c r="C15560" s="65" t="s">
        <v>8487</v>
      </c>
      <c r="D15560" s="66">
        <v>15</v>
      </c>
      <c r="E15560" s="66">
        <v>33</v>
      </c>
    </row>
    <row r="15561" spans="1:5" ht="14.4">
      <c r="A15561" s="65" t="s">
        <v>22650</v>
      </c>
      <c r="B15561" s="66">
        <v>1302116</v>
      </c>
      <c r="C15561" s="65" t="s">
        <v>8487</v>
      </c>
      <c r="D15561" s="66">
        <v>0</v>
      </c>
      <c r="E15561" s="66">
        <v>-8</v>
      </c>
    </row>
    <row r="15562" spans="1:5" ht="14.4">
      <c r="A15562" s="65" t="s">
        <v>22651</v>
      </c>
      <c r="B15562" s="66">
        <v>1328703</v>
      </c>
      <c r="C15562" s="65" t="s">
        <v>8487</v>
      </c>
      <c r="D15562" s="66">
        <v>0</v>
      </c>
      <c r="E15562" s="66">
        <v>-7</v>
      </c>
    </row>
    <row r="15563" spans="1:5" ht="14.4">
      <c r="A15563" s="65" t="s">
        <v>22652</v>
      </c>
      <c r="B15563" s="66">
        <v>935488</v>
      </c>
      <c r="C15563" s="65" t="s">
        <v>8487</v>
      </c>
      <c r="D15563" s="66">
        <v>50</v>
      </c>
      <c r="E15563" s="66">
        <v>-2</v>
      </c>
    </row>
    <row r="15564" spans="1:5" ht="14.4">
      <c r="A15564" s="65" t="s">
        <v>22653</v>
      </c>
      <c r="B15564" s="66">
        <v>1587870</v>
      </c>
      <c r="C15564" s="65" t="s">
        <v>8487</v>
      </c>
      <c r="D15564" s="66">
        <v>46</v>
      </c>
      <c r="E15564" s="66">
        <v>2</v>
      </c>
    </row>
    <row r="15565" spans="1:5" ht="14.4">
      <c r="A15565" s="65" t="s">
        <v>22654</v>
      </c>
      <c r="B15565" s="66">
        <v>8033</v>
      </c>
      <c r="C15565" s="65" t="s">
        <v>8691</v>
      </c>
      <c r="D15565" s="66">
        <v>40</v>
      </c>
      <c r="E15565" s="66">
        <v>8</v>
      </c>
    </row>
    <row r="15566" spans="1:5" ht="14.4">
      <c r="A15566" s="65" t="s">
        <v>22655</v>
      </c>
      <c r="B15566" s="66">
        <v>1631669</v>
      </c>
      <c r="C15566" s="65" t="s">
        <v>8487</v>
      </c>
      <c r="D15566" s="66">
        <v>52</v>
      </c>
      <c r="E15566" s="66">
        <v>-4</v>
      </c>
    </row>
    <row r="15567" spans="1:5" ht="14.4">
      <c r="A15567" s="65" t="s">
        <v>22656</v>
      </c>
      <c r="B15567" s="66">
        <v>1365962</v>
      </c>
      <c r="C15567" s="65" t="s">
        <v>8487</v>
      </c>
      <c r="D15567" s="66">
        <v>49</v>
      </c>
      <c r="E15567" s="66">
        <v>-1</v>
      </c>
    </row>
    <row r="15568" spans="1:5" ht="14.4">
      <c r="A15568" s="65" t="s">
        <v>22657</v>
      </c>
      <c r="B15568" s="66">
        <v>1730077</v>
      </c>
      <c r="C15568" s="65" t="s">
        <v>8487</v>
      </c>
      <c r="D15568" s="66">
        <v>33</v>
      </c>
      <c r="E15568" s="66">
        <v>15</v>
      </c>
    </row>
    <row r="15569" spans="1:5" ht="14.4">
      <c r="A15569" s="65" t="s">
        <v>22658</v>
      </c>
      <c r="B15569" s="66">
        <v>1370559</v>
      </c>
      <c r="C15569" s="65" t="s">
        <v>8487</v>
      </c>
      <c r="D15569" s="66">
        <v>48</v>
      </c>
      <c r="E15569" s="66">
        <v>0</v>
      </c>
    </row>
    <row r="15570" spans="1:5" ht="14.4">
      <c r="A15570" s="65" t="s">
        <v>22659</v>
      </c>
      <c r="B15570" s="66">
        <v>1728370</v>
      </c>
      <c r="C15570" s="65" t="s">
        <v>8487</v>
      </c>
      <c r="D15570" s="66">
        <v>49</v>
      </c>
      <c r="E15570" s="66">
        <v>-1</v>
      </c>
    </row>
    <row r="15571" spans="1:5" ht="14.4">
      <c r="A15571" s="65" t="s">
        <v>22660</v>
      </c>
      <c r="B15571" s="66">
        <v>1124104</v>
      </c>
      <c r="C15571" s="65" t="s">
        <v>8487</v>
      </c>
      <c r="D15571" s="66">
        <v>47</v>
      </c>
      <c r="E15571" s="66">
        <v>1</v>
      </c>
    </row>
    <row r="15572" spans="1:5" ht="14.4">
      <c r="A15572" s="65" t="s">
        <v>22661</v>
      </c>
      <c r="B15572" s="66">
        <v>1753457</v>
      </c>
      <c r="C15572" s="65" t="s">
        <v>8487</v>
      </c>
      <c r="D15572" s="66">
        <v>48</v>
      </c>
      <c r="E15572" s="66">
        <v>0</v>
      </c>
    </row>
    <row r="15573" spans="1:5" ht="14.4">
      <c r="A15573" s="65" t="s">
        <v>22662</v>
      </c>
      <c r="B15573" s="66">
        <v>1414515</v>
      </c>
      <c r="C15573" s="65" t="s">
        <v>8487</v>
      </c>
      <c r="D15573" s="66">
        <v>47</v>
      </c>
      <c r="E15573" s="66">
        <v>1</v>
      </c>
    </row>
    <row r="15574" spans="1:5" ht="14.4">
      <c r="A15574" s="65" t="s">
        <v>22663</v>
      </c>
      <c r="B15574" s="66">
        <v>8033</v>
      </c>
      <c r="C15574" s="65" t="s">
        <v>8691</v>
      </c>
      <c r="D15574" s="66">
        <v>30</v>
      </c>
      <c r="E15574" s="66">
        <v>18</v>
      </c>
    </row>
    <row r="15575" spans="1:5" ht="14.4">
      <c r="A15575" s="65" t="s">
        <v>22664</v>
      </c>
      <c r="B15575" s="66">
        <v>1328617</v>
      </c>
      <c r="C15575" s="65" t="s">
        <v>8487</v>
      </c>
      <c r="D15575" s="66">
        <v>49</v>
      </c>
      <c r="E15575" s="66">
        <v>-1</v>
      </c>
    </row>
    <row r="15576" spans="1:5" ht="14.4">
      <c r="A15576" s="65" t="s">
        <v>22665</v>
      </c>
      <c r="B15576" s="66">
        <v>1035108</v>
      </c>
      <c r="C15576" s="65" t="s">
        <v>8487</v>
      </c>
      <c r="D15576" s="66">
        <v>38</v>
      </c>
      <c r="E15576" s="66">
        <v>10</v>
      </c>
    </row>
    <row r="15577" spans="1:5" ht="14.4">
      <c r="A15577" s="65" t="s">
        <v>22666</v>
      </c>
      <c r="B15577" s="66">
        <v>1448375</v>
      </c>
      <c r="C15577" s="65" t="s">
        <v>8487</v>
      </c>
      <c r="D15577" s="66">
        <v>48</v>
      </c>
      <c r="E15577" s="66">
        <v>0</v>
      </c>
    </row>
    <row r="15578" spans="1:5" ht="14.4">
      <c r="A15578" s="65" t="s">
        <v>22667</v>
      </c>
      <c r="B15578" s="66">
        <v>1380973</v>
      </c>
      <c r="C15578" s="65" t="s">
        <v>8487</v>
      </c>
      <c r="D15578" s="66">
        <v>47</v>
      </c>
      <c r="E15578" s="66">
        <v>1</v>
      </c>
    </row>
    <row r="15579" spans="1:5" ht="14.4">
      <c r="A15579" s="65" t="s">
        <v>1760</v>
      </c>
      <c r="B15579" s="66">
        <v>1367120</v>
      </c>
      <c r="C15579" s="65" t="s">
        <v>8487</v>
      </c>
      <c r="D15579" s="66">
        <v>34</v>
      </c>
      <c r="E15579" s="66">
        <v>14</v>
      </c>
    </row>
    <row r="15580" spans="1:5" ht="14.4">
      <c r="A15580" s="65" t="s">
        <v>453</v>
      </c>
      <c r="B15580" s="66">
        <v>1583050</v>
      </c>
      <c r="C15580" s="65" t="s">
        <v>8487</v>
      </c>
      <c r="D15580" s="66">
        <v>36</v>
      </c>
      <c r="E15580" s="66">
        <v>12</v>
      </c>
    </row>
    <row r="15581" spans="1:5" ht="14.4">
      <c r="A15581" s="65" t="s">
        <v>1106</v>
      </c>
      <c r="B15581" s="66">
        <v>1763186</v>
      </c>
      <c r="C15581" s="65" t="s">
        <v>8487</v>
      </c>
      <c r="D15581" s="66">
        <v>38</v>
      </c>
      <c r="E15581" s="66">
        <v>10</v>
      </c>
    </row>
    <row r="15582" spans="1:5" ht="14.4">
      <c r="A15582" s="65" t="s">
        <v>1401</v>
      </c>
      <c r="B15582" s="66">
        <v>1574171</v>
      </c>
      <c r="C15582" s="65" t="s">
        <v>8487</v>
      </c>
      <c r="D15582" s="66">
        <v>34</v>
      </c>
      <c r="E15582" s="66">
        <v>14</v>
      </c>
    </row>
    <row r="15583" spans="1:5" ht="14.4">
      <c r="A15583" s="65" t="s">
        <v>3007</v>
      </c>
      <c r="B15583" s="66">
        <v>1620560</v>
      </c>
      <c r="C15583" s="65" t="s">
        <v>8487</v>
      </c>
      <c r="D15583" s="66">
        <v>27</v>
      </c>
      <c r="E15583" s="66">
        <v>21</v>
      </c>
    </row>
    <row r="15584" spans="1:5" ht="14.4">
      <c r="A15584" s="65" t="s">
        <v>3477</v>
      </c>
      <c r="B15584" s="66">
        <v>1416990</v>
      </c>
      <c r="C15584" s="65" t="s">
        <v>8487</v>
      </c>
      <c r="D15584" s="66">
        <v>24</v>
      </c>
      <c r="E15584" s="66">
        <v>24</v>
      </c>
    </row>
    <row r="15585" spans="1:5" ht="14.4">
      <c r="A15585" s="65" t="s">
        <v>4119</v>
      </c>
      <c r="B15585" s="66">
        <v>1424375</v>
      </c>
      <c r="C15585" s="65" t="s">
        <v>8487</v>
      </c>
      <c r="D15585" s="66">
        <v>15</v>
      </c>
      <c r="E15585" s="66">
        <v>33</v>
      </c>
    </row>
    <row r="15586" spans="1:5" ht="14.4">
      <c r="A15586" s="65" t="s">
        <v>4287</v>
      </c>
      <c r="B15586" s="66">
        <v>1261662</v>
      </c>
      <c r="C15586" s="65" t="s">
        <v>8487</v>
      </c>
      <c r="D15586" s="66">
        <v>15</v>
      </c>
      <c r="E15586" s="66">
        <v>33</v>
      </c>
    </row>
    <row r="15587" spans="1:5" ht="14.4">
      <c r="A15587" s="65" t="s">
        <v>4417</v>
      </c>
      <c r="B15587" s="66">
        <v>1321314</v>
      </c>
      <c r="C15587" s="65" t="s">
        <v>8487</v>
      </c>
      <c r="D15587" s="66">
        <v>14</v>
      </c>
      <c r="E15587" s="66">
        <v>34</v>
      </c>
    </row>
    <row r="15588" spans="1:5" ht="14.4">
      <c r="A15588" s="65" t="s">
        <v>4583</v>
      </c>
      <c r="B15588" s="66">
        <v>1206511</v>
      </c>
      <c r="C15588" s="65" t="s">
        <v>8487</v>
      </c>
      <c r="D15588" s="66">
        <v>11</v>
      </c>
      <c r="E15588" s="66">
        <v>37</v>
      </c>
    </row>
    <row r="15589" spans="1:5" ht="14.4">
      <c r="A15589" s="65" t="s">
        <v>4667</v>
      </c>
      <c r="B15589" s="66">
        <v>1101913</v>
      </c>
      <c r="C15589" s="65" t="s">
        <v>8487</v>
      </c>
      <c r="D15589" s="66">
        <v>14</v>
      </c>
      <c r="E15589" s="66">
        <v>34</v>
      </c>
    </row>
    <row r="15590" spans="1:5" ht="14.4">
      <c r="A15590" s="65" t="s">
        <v>4677</v>
      </c>
      <c r="B15590" s="66">
        <v>1038235</v>
      </c>
      <c r="C15590" s="65" t="s">
        <v>8487</v>
      </c>
      <c r="D15590" s="66">
        <v>13</v>
      </c>
      <c r="E15590" s="66">
        <v>35</v>
      </c>
    </row>
    <row r="15591" spans="1:5" ht="14.4">
      <c r="A15591" s="65" t="s">
        <v>6016</v>
      </c>
      <c r="B15591" s="66">
        <v>1259743</v>
      </c>
      <c r="C15591" s="65" t="s">
        <v>8487</v>
      </c>
      <c r="D15591" s="66">
        <v>1</v>
      </c>
      <c r="E15591" s="66">
        <v>23</v>
      </c>
    </row>
    <row r="15592" spans="1:5" ht="14.4">
      <c r="A15592" s="65" t="s">
        <v>22668</v>
      </c>
      <c r="B15592" s="66">
        <v>1037959</v>
      </c>
      <c r="C15592" s="65" t="s">
        <v>8487</v>
      </c>
      <c r="D15592" s="66">
        <v>0</v>
      </c>
      <c r="E15592" s="66">
        <v>0</v>
      </c>
    </row>
    <row r="15593" spans="1:5" ht="14.4">
      <c r="A15593" s="65" t="s">
        <v>22669</v>
      </c>
      <c r="B15593" s="66">
        <v>1197062</v>
      </c>
      <c r="C15593" s="65" t="s">
        <v>8487</v>
      </c>
      <c r="D15593" s="66">
        <v>8</v>
      </c>
      <c r="E15593" s="66">
        <v>0</v>
      </c>
    </row>
    <row r="15594" spans="1:5" ht="14.4">
      <c r="A15594" s="65" t="s">
        <v>22670</v>
      </c>
      <c r="B15594" s="66">
        <v>774143</v>
      </c>
      <c r="C15594" s="65" t="s">
        <v>8487</v>
      </c>
      <c r="D15594" s="66">
        <v>49</v>
      </c>
      <c r="E15594" s="66">
        <v>-1</v>
      </c>
    </row>
    <row r="15595" spans="1:5" ht="14.4">
      <c r="A15595" s="65" t="s">
        <v>22671</v>
      </c>
      <c r="B15595" s="66">
        <v>1423301</v>
      </c>
      <c r="C15595" s="65" t="s">
        <v>8487</v>
      </c>
      <c r="D15595" s="66">
        <v>4</v>
      </c>
      <c r="E15595" s="66">
        <v>0</v>
      </c>
    </row>
    <row r="15596" spans="1:5" ht="14.4">
      <c r="A15596" s="65" t="s">
        <v>22672</v>
      </c>
      <c r="B15596" s="66">
        <v>1414723</v>
      </c>
      <c r="C15596" s="65" t="s">
        <v>8487</v>
      </c>
      <c r="D15596" s="66">
        <v>48</v>
      </c>
      <c r="E15596" s="66">
        <v>0</v>
      </c>
    </row>
    <row r="15597" spans="1:5" ht="14.4">
      <c r="A15597" s="65" t="s">
        <v>22673</v>
      </c>
      <c r="B15597" s="66">
        <v>1354024</v>
      </c>
      <c r="C15597" s="65" t="s">
        <v>8487</v>
      </c>
      <c r="D15597" s="66">
        <v>48</v>
      </c>
      <c r="E15597" s="66">
        <v>0</v>
      </c>
    </row>
    <row r="15598" spans="1:5" ht="14.4">
      <c r="A15598" s="65" t="s">
        <v>22674</v>
      </c>
      <c r="B15598" s="66">
        <v>1428975</v>
      </c>
      <c r="C15598" s="65" t="s">
        <v>8487</v>
      </c>
      <c r="D15598" s="66">
        <v>48</v>
      </c>
      <c r="E15598" s="66">
        <v>0</v>
      </c>
    </row>
    <row r="15599" spans="1:5" ht="14.4">
      <c r="A15599" s="65" t="s">
        <v>22675</v>
      </c>
      <c r="B15599" s="66">
        <v>1418261</v>
      </c>
      <c r="C15599" s="65" t="s">
        <v>8487</v>
      </c>
      <c r="D15599" s="66">
        <v>51</v>
      </c>
      <c r="E15599" s="66">
        <v>-3</v>
      </c>
    </row>
    <row r="15600" spans="1:5" ht="14.4">
      <c r="A15600" s="65" t="s">
        <v>22676</v>
      </c>
      <c r="B15600" s="66">
        <v>1358065</v>
      </c>
      <c r="C15600" s="65" t="s">
        <v>8487</v>
      </c>
      <c r="D15600" s="66">
        <v>50</v>
      </c>
      <c r="E15600" s="66">
        <v>-2</v>
      </c>
    </row>
    <row r="15601" spans="1:5" ht="14.4">
      <c r="A15601" s="65" t="s">
        <v>22677</v>
      </c>
      <c r="B15601" s="66">
        <v>1370133</v>
      </c>
      <c r="C15601" s="65" t="s">
        <v>8487</v>
      </c>
      <c r="D15601" s="66">
        <v>50</v>
      </c>
      <c r="E15601" s="66">
        <v>-2</v>
      </c>
    </row>
    <row r="15602" spans="1:5" ht="14.4">
      <c r="A15602" s="65" t="s">
        <v>22678</v>
      </c>
      <c r="B15602" s="66">
        <v>1338678</v>
      </c>
      <c r="C15602" s="65" t="s">
        <v>8487</v>
      </c>
      <c r="D15602" s="66">
        <v>36</v>
      </c>
      <c r="E15602" s="66">
        <v>12</v>
      </c>
    </row>
    <row r="15603" spans="1:5" ht="14.4">
      <c r="A15603" s="65" t="s">
        <v>22679</v>
      </c>
      <c r="B15603" s="66">
        <v>1097017</v>
      </c>
      <c r="C15603" s="65" t="s">
        <v>8487</v>
      </c>
      <c r="D15603" s="66">
        <v>0</v>
      </c>
      <c r="E15603" s="66">
        <v>-1</v>
      </c>
    </row>
    <row r="15604" spans="1:5" ht="14.4">
      <c r="A15604" s="65" t="s">
        <v>22680</v>
      </c>
      <c r="B15604" s="66">
        <v>995994</v>
      </c>
      <c r="C15604" s="65" t="s">
        <v>8487</v>
      </c>
      <c r="D15604" s="66">
        <v>0</v>
      </c>
      <c r="E15604" s="66">
        <v>-3</v>
      </c>
    </row>
    <row r="15605" spans="1:5" ht="14.4">
      <c r="A15605" s="65" t="s">
        <v>22681</v>
      </c>
      <c r="B15605" s="66">
        <v>1019573</v>
      </c>
      <c r="C15605" s="65" t="s">
        <v>8487</v>
      </c>
      <c r="D15605" s="66">
        <v>53</v>
      </c>
      <c r="E15605" s="66">
        <v>-5</v>
      </c>
    </row>
    <row r="15606" spans="1:5" ht="14.4">
      <c r="A15606" s="65" t="s">
        <v>22682</v>
      </c>
      <c r="B15606" s="66">
        <v>1421104</v>
      </c>
      <c r="C15606" s="65" t="s">
        <v>8487</v>
      </c>
      <c r="D15606" s="66">
        <v>49</v>
      </c>
      <c r="E15606" s="66">
        <v>-1</v>
      </c>
    </row>
    <row r="15607" spans="1:5" ht="14.4">
      <c r="A15607" s="65" t="s">
        <v>22683</v>
      </c>
      <c r="B15607" s="66">
        <v>1375568</v>
      </c>
      <c r="C15607" s="65" t="s">
        <v>8487</v>
      </c>
      <c r="D15607" s="66">
        <v>50</v>
      </c>
      <c r="E15607" s="66">
        <v>-2</v>
      </c>
    </row>
    <row r="15608" spans="1:5" ht="14.4">
      <c r="A15608" s="65" t="s">
        <v>22684</v>
      </c>
      <c r="B15608" s="66">
        <v>1067222</v>
      </c>
      <c r="C15608" s="65" t="s">
        <v>8487</v>
      </c>
      <c r="D15608" s="66">
        <v>47</v>
      </c>
      <c r="E15608" s="66">
        <v>1</v>
      </c>
    </row>
    <row r="15609" spans="1:5" ht="14.4">
      <c r="A15609" s="65" t="s">
        <v>438</v>
      </c>
      <c r="B15609" s="66">
        <v>1439186</v>
      </c>
      <c r="C15609" s="65" t="s">
        <v>8487</v>
      </c>
      <c r="D15609" s="66">
        <v>45</v>
      </c>
      <c r="E15609" s="66">
        <v>3</v>
      </c>
    </row>
    <row r="15610" spans="1:5" ht="14.4">
      <c r="A15610" s="65" t="s">
        <v>22685</v>
      </c>
      <c r="B15610" s="66">
        <v>8033</v>
      </c>
      <c r="C15610" s="65" t="s">
        <v>8691</v>
      </c>
      <c r="D15610" s="66">
        <v>2</v>
      </c>
      <c r="E15610" s="66">
        <v>46</v>
      </c>
    </row>
    <row r="15611" spans="1:5" ht="14.4">
      <c r="A15611" s="65" t="s">
        <v>660</v>
      </c>
      <c r="B15611" s="66">
        <v>1751542</v>
      </c>
      <c r="C15611" s="65" t="s">
        <v>8487</v>
      </c>
      <c r="D15611" s="66">
        <v>44</v>
      </c>
      <c r="E15611" s="66">
        <v>4</v>
      </c>
    </row>
    <row r="15612" spans="1:5" ht="14.4">
      <c r="A15612" s="65" t="s">
        <v>22686</v>
      </c>
      <c r="B15612" s="66">
        <v>1767543</v>
      </c>
      <c r="C15612" s="65" t="s">
        <v>8487</v>
      </c>
      <c r="D15612" s="66">
        <v>47</v>
      </c>
      <c r="E15612" s="66">
        <v>1</v>
      </c>
    </row>
    <row r="15613" spans="1:5" ht="14.4">
      <c r="A15613" s="65" t="s">
        <v>2778</v>
      </c>
      <c r="B15613" s="66">
        <v>1114384</v>
      </c>
      <c r="C15613" s="65" t="s">
        <v>8487</v>
      </c>
      <c r="D15613" s="66">
        <v>29</v>
      </c>
      <c r="E15613" s="66">
        <v>19</v>
      </c>
    </row>
    <row r="15614" spans="1:5" ht="14.4">
      <c r="A15614" s="65" t="s">
        <v>2185</v>
      </c>
      <c r="B15614" s="66">
        <v>1394122</v>
      </c>
      <c r="C15614" s="65" t="s">
        <v>8487</v>
      </c>
      <c r="D15614" s="66">
        <v>28</v>
      </c>
      <c r="E15614" s="66">
        <v>20</v>
      </c>
    </row>
    <row r="15615" spans="1:5" ht="14.4">
      <c r="A15615" s="65" t="s">
        <v>1709</v>
      </c>
      <c r="B15615" s="66">
        <v>1786941</v>
      </c>
      <c r="C15615" s="65" t="s">
        <v>8487</v>
      </c>
      <c r="D15615" s="66">
        <v>36</v>
      </c>
      <c r="E15615" s="66">
        <v>12</v>
      </c>
    </row>
    <row r="15616" spans="1:5" ht="14.4">
      <c r="A15616" s="65" t="s">
        <v>2171</v>
      </c>
      <c r="B15616" s="66">
        <v>1091947</v>
      </c>
      <c r="C15616" s="65" t="s">
        <v>8487</v>
      </c>
      <c r="D15616" s="66">
        <v>31</v>
      </c>
      <c r="E15616" s="66">
        <v>17</v>
      </c>
    </row>
    <row r="15617" spans="1:5" ht="14.4">
      <c r="A15617" s="65" t="s">
        <v>1814</v>
      </c>
      <c r="B15617" s="66">
        <v>1441371</v>
      </c>
      <c r="C15617" s="65" t="s">
        <v>8487</v>
      </c>
      <c r="D15617" s="66">
        <v>36</v>
      </c>
      <c r="E15617" s="66">
        <v>12</v>
      </c>
    </row>
    <row r="15618" spans="1:5" ht="14.4">
      <c r="A15618" s="65" t="s">
        <v>22687</v>
      </c>
      <c r="B15618" s="66">
        <v>1717341</v>
      </c>
      <c r="C15618" s="65" t="s">
        <v>8487</v>
      </c>
      <c r="D15618" s="66">
        <v>1</v>
      </c>
      <c r="E15618" s="66">
        <v>47</v>
      </c>
    </row>
    <row r="15619" spans="1:5" ht="14.4">
      <c r="A15619" s="65" t="s">
        <v>3946</v>
      </c>
      <c r="B15619" s="66">
        <v>1457247</v>
      </c>
      <c r="C15619" s="65" t="s">
        <v>8487</v>
      </c>
      <c r="D15619" s="66">
        <v>21</v>
      </c>
      <c r="E15619" s="66">
        <v>27</v>
      </c>
    </row>
    <row r="15620" spans="1:5" ht="14.4">
      <c r="A15620" s="65" t="s">
        <v>3998</v>
      </c>
      <c r="B15620" s="66">
        <v>1120888</v>
      </c>
      <c r="C15620" s="65" t="s">
        <v>8487</v>
      </c>
      <c r="D15620" s="66">
        <v>20</v>
      </c>
      <c r="E15620" s="66">
        <v>28</v>
      </c>
    </row>
    <row r="15621" spans="1:5" ht="14.4">
      <c r="A15621" s="65" t="s">
        <v>3949</v>
      </c>
      <c r="B15621" s="66">
        <v>1675881</v>
      </c>
      <c r="C15621" s="65" t="s">
        <v>8487</v>
      </c>
      <c r="D15621" s="66">
        <v>15</v>
      </c>
      <c r="E15621" s="66">
        <v>33</v>
      </c>
    </row>
    <row r="15622" spans="1:5" ht="14.4">
      <c r="A15622" s="65" t="s">
        <v>4138</v>
      </c>
      <c r="B15622" s="66">
        <v>1392375</v>
      </c>
      <c r="C15622" s="65" t="s">
        <v>8487</v>
      </c>
      <c r="D15622" s="66">
        <v>19</v>
      </c>
      <c r="E15622" s="66">
        <v>29</v>
      </c>
    </row>
    <row r="15623" spans="1:5" ht="14.4">
      <c r="A15623" s="65" t="s">
        <v>4135</v>
      </c>
      <c r="B15623" s="66">
        <v>1181617</v>
      </c>
      <c r="C15623" s="65" t="s">
        <v>8487</v>
      </c>
      <c r="D15623" s="66">
        <v>19</v>
      </c>
      <c r="E15623" s="66">
        <v>29</v>
      </c>
    </row>
    <row r="15624" spans="1:5" ht="14.4">
      <c r="A15624" s="65" t="s">
        <v>4411</v>
      </c>
      <c r="B15624" s="66">
        <v>1302116</v>
      </c>
      <c r="C15624" s="65" t="s">
        <v>8487</v>
      </c>
      <c r="D15624" s="66">
        <v>15</v>
      </c>
      <c r="E15624" s="66">
        <v>33</v>
      </c>
    </row>
    <row r="15625" spans="1:5" ht="14.4">
      <c r="A15625" s="65" t="s">
        <v>4570</v>
      </c>
      <c r="B15625" s="66">
        <v>1331278</v>
      </c>
      <c r="C15625" s="65" t="s">
        <v>8487</v>
      </c>
      <c r="D15625" s="66">
        <v>11</v>
      </c>
      <c r="E15625" s="66">
        <v>37</v>
      </c>
    </row>
    <row r="15626" spans="1:5" ht="14.4">
      <c r="A15626" s="65" t="s">
        <v>5037</v>
      </c>
      <c r="B15626" s="66">
        <v>774573</v>
      </c>
      <c r="C15626" s="65" t="s">
        <v>8487</v>
      </c>
      <c r="D15626" s="66">
        <v>10</v>
      </c>
      <c r="E15626" s="66">
        <v>38</v>
      </c>
    </row>
    <row r="15627" spans="1:5" ht="14.4">
      <c r="A15627" s="65" t="s">
        <v>4731</v>
      </c>
      <c r="B15627" s="66">
        <v>1142601</v>
      </c>
      <c r="C15627" s="65" t="s">
        <v>8487</v>
      </c>
      <c r="D15627" s="66">
        <v>12</v>
      </c>
      <c r="E15627" s="66">
        <v>36</v>
      </c>
    </row>
    <row r="15628" spans="1:5" ht="14.4">
      <c r="A15628" s="65" t="s">
        <v>4613</v>
      </c>
      <c r="B15628" s="66">
        <v>1426403</v>
      </c>
      <c r="C15628" s="65" t="s">
        <v>8487</v>
      </c>
      <c r="D15628" s="66">
        <v>12</v>
      </c>
      <c r="E15628" s="66">
        <v>36</v>
      </c>
    </row>
    <row r="15629" spans="1:5" ht="14.4">
      <c r="A15629" s="65" t="s">
        <v>4652</v>
      </c>
      <c r="B15629" s="66">
        <v>1582855</v>
      </c>
      <c r="C15629" s="65" t="s">
        <v>8487</v>
      </c>
      <c r="D15629" s="66">
        <v>14</v>
      </c>
      <c r="E15629" s="66">
        <v>34</v>
      </c>
    </row>
    <row r="15630" spans="1:5" ht="14.4">
      <c r="A15630" s="65" t="s">
        <v>5623</v>
      </c>
      <c r="B15630" s="66">
        <v>1300432</v>
      </c>
      <c r="C15630" s="65" t="s">
        <v>8487</v>
      </c>
      <c r="D15630" s="66">
        <v>4</v>
      </c>
      <c r="E15630" s="66">
        <v>20</v>
      </c>
    </row>
    <row r="15631" spans="1:5" ht="14.4">
      <c r="A15631" s="65" t="s">
        <v>6013</v>
      </c>
      <c r="B15631" s="66">
        <v>878261</v>
      </c>
      <c r="C15631" s="65" t="s">
        <v>8487</v>
      </c>
      <c r="D15631" s="66">
        <v>0</v>
      </c>
      <c r="E15631" s="66">
        <v>0</v>
      </c>
    </row>
    <row r="15632" spans="1:5" ht="14.4">
      <c r="A15632" s="65" t="s">
        <v>6066</v>
      </c>
      <c r="B15632" s="66">
        <v>1179587</v>
      </c>
      <c r="C15632" s="65" t="s">
        <v>8487</v>
      </c>
      <c r="D15632" s="66">
        <v>1</v>
      </c>
      <c r="E15632" s="66">
        <v>23</v>
      </c>
    </row>
    <row r="15633" spans="1:5" ht="14.4">
      <c r="A15633" s="65" t="s">
        <v>22688</v>
      </c>
      <c r="B15633" s="66">
        <v>1326755</v>
      </c>
      <c r="C15633" s="65" t="s">
        <v>8487</v>
      </c>
      <c r="D15633" s="66">
        <v>0</v>
      </c>
      <c r="E15633" s="66">
        <v>0</v>
      </c>
    </row>
    <row r="15634" spans="1:5" ht="14.4">
      <c r="A15634" s="65" t="s">
        <v>22689</v>
      </c>
      <c r="B15634" s="66">
        <v>1398712</v>
      </c>
      <c r="C15634" s="65" t="s">
        <v>8487</v>
      </c>
      <c r="D15634" s="66">
        <v>0</v>
      </c>
      <c r="E15634" s="66">
        <v>0</v>
      </c>
    </row>
    <row r="15635" spans="1:5" ht="14.4">
      <c r="A15635" s="65" t="s">
        <v>22690</v>
      </c>
      <c r="B15635" s="66">
        <v>774259</v>
      </c>
      <c r="C15635" s="65" t="s">
        <v>8487</v>
      </c>
      <c r="D15635" s="66">
        <v>47</v>
      </c>
      <c r="E15635" s="66">
        <v>1</v>
      </c>
    </row>
    <row r="15636" spans="1:5" ht="14.4">
      <c r="A15636" s="65" t="s">
        <v>22691</v>
      </c>
      <c r="B15636" s="66">
        <v>8033</v>
      </c>
      <c r="C15636" s="65" t="s">
        <v>8691</v>
      </c>
      <c r="D15636" s="66">
        <v>18</v>
      </c>
      <c r="E15636" s="66">
        <v>0</v>
      </c>
    </row>
    <row r="15637" spans="1:5" ht="14.4">
      <c r="A15637" s="65" t="s">
        <v>22692</v>
      </c>
      <c r="B15637" s="66">
        <v>1551985</v>
      </c>
      <c r="C15637" s="65" t="s">
        <v>8487</v>
      </c>
      <c r="D15637" s="66">
        <v>47</v>
      </c>
      <c r="E15637" s="66">
        <v>1</v>
      </c>
    </row>
    <row r="15638" spans="1:5" ht="14.4">
      <c r="A15638" s="65" t="s">
        <v>22693</v>
      </c>
      <c r="B15638" s="66">
        <v>1354631</v>
      </c>
      <c r="C15638" s="65" t="s">
        <v>8487</v>
      </c>
      <c r="D15638" s="66">
        <v>0</v>
      </c>
      <c r="E15638" s="66">
        <v>0</v>
      </c>
    </row>
    <row r="15639" spans="1:5" ht="14.4">
      <c r="A15639" s="65" t="s">
        <v>22694</v>
      </c>
      <c r="B15639" s="66">
        <v>1069006</v>
      </c>
      <c r="C15639" s="65" t="s">
        <v>8487</v>
      </c>
      <c r="D15639" s="66">
        <v>46</v>
      </c>
      <c r="E15639" s="66">
        <v>2</v>
      </c>
    </row>
    <row r="15640" spans="1:5" ht="14.4">
      <c r="A15640" s="65" t="s">
        <v>22695</v>
      </c>
      <c r="B15640" s="66">
        <v>1352532</v>
      </c>
      <c r="C15640" s="65" t="s">
        <v>8487</v>
      </c>
      <c r="D15640" s="66">
        <v>46</v>
      </c>
      <c r="E15640" s="66">
        <v>2</v>
      </c>
    </row>
    <row r="15641" spans="1:5" ht="14.4">
      <c r="A15641" s="65" t="s">
        <v>22696</v>
      </c>
      <c r="B15641" s="66">
        <v>1230665</v>
      </c>
      <c r="C15641" s="65" t="s">
        <v>8487</v>
      </c>
      <c r="D15641" s="66">
        <v>44</v>
      </c>
      <c r="E15641" s="66">
        <v>4</v>
      </c>
    </row>
    <row r="15642" spans="1:5" ht="14.4">
      <c r="A15642" s="65" t="s">
        <v>22697</v>
      </c>
      <c r="B15642" s="66">
        <v>8033</v>
      </c>
      <c r="C15642" s="65" t="s">
        <v>8691</v>
      </c>
      <c r="D15642" s="66">
        <v>58</v>
      </c>
      <c r="E15642" s="66">
        <v>-10</v>
      </c>
    </row>
    <row r="15643" spans="1:5" ht="14.4">
      <c r="A15643" s="65" t="s">
        <v>22698</v>
      </c>
      <c r="B15643" s="66">
        <v>1392892</v>
      </c>
      <c r="C15643" s="65" t="s">
        <v>8487</v>
      </c>
      <c r="D15643" s="66">
        <v>0</v>
      </c>
      <c r="E15643" s="66">
        <v>0</v>
      </c>
    </row>
    <row r="15644" spans="1:5" ht="14.4">
      <c r="A15644" s="65" t="s">
        <v>22699</v>
      </c>
      <c r="B15644" s="66">
        <v>1319387</v>
      </c>
      <c r="C15644" s="65" t="s">
        <v>8487</v>
      </c>
      <c r="D15644" s="66">
        <v>24</v>
      </c>
      <c r="E15644" s="66">
        <v>24</v>
      </c>
    </row>
    <row r="15645" spans="1:5" ht="14.4">
      <c r="A15645" s="65" t="s">
        <v>22700</v>
      </c>
      <c r="B15645" s="66">
        <v>1605890</v>
      </c>
      <c r="C15645" s="65" t="s">
        <v>8487</v>
      </c>
      <c r="D15645" s="66">
        <v>48</v>
      </c>
      <c r="E15645" s="66">
        <v>0</v>
      </c>
    </row>
    <row r="15646" spans="1:5" ht="14.4">
      <c r="A15646" s="65" t="s">
        <v>22701</v>
      </c>
      <c r="B15646" s="66">
        <v>1394122</v>
      </c>
      <c r="C15646" s="65" t="s">
        <v>8487</v>
      </c>
      <c r="D15646" s="66">
        <v>55</v>
      </c>
      <c r="E15646" s="66">
        <v>-7</v>
      </c>
    </row>
    <row r="15647" spans="1:5" ht="14.4">
      <c r="A15647" s="65" t="s">
        <v>22702</v>
      </c>
      <c r="B15647" s="66">
        <v>1394820</v>
      </c>
      <c r="C15647" s="65" t="s">
        <v>8487</v>
      </c>
      <c r="D15647" s="66">
        <v>53</v>
      </c>
      <c r="E15647" s="66">
        <v>-5</v>
      </c>
    </row>
    <row r="15648" spans="1:5" ht="14.4">
      <c r="A15648" s="65" t="s">
        <v>22703</v>
      </c>
      <c r="B15648" s="66">
        <v>1325472</v>
      </c>
      <c r="C15648" s="65" t="s">
        <v>8487</v>
      </c>
      <c r="D15648" s="66">
        <v>51</v>
      </c>
      <c r="E15648" s="66">
        <v>-3</v>
      </c>
    </row>
    <row r="15649" spans="1:5" ht="14.4">
      <c r="A15649" s="65" t="s">
        <v>22704</v>
      </c>
      <c r="B15649" s="66">
        <v>1142601</v>
      </c>
      <c r="C15649" s="65" t="s">
        <v>8487</v>
      </c>
      <c r="D15649" s="66">
        <v>47</v>
      </c>
      <c r="E15649" s="66">
        <v>1</v>
      </c>
    </row>
    <row r="15650" spans="1:5" ht="14.4">
      <c r="A15650" s="65" t="s">
        <v>22705</v>
      </c>
      <c r="B15650" s="66">
        <v>1456280</v>
      </c>
      <c r="C15650" s="65" t="s">
        <v>8487</v>
      </c>
      <c r="D15650" s="66">
        <v>51</v>
      </c>
      <c r="E15650" s="66">
        <v>3</v>
      </c>
    </row>
    <row r="15651" spans="1:5" ht="14.4">
      <c r="A15651" s="65" t="s">
        <v>22706</v>
      </c>
      <c r="B15651" s="66">
        <v>1391424</v>
      </c>
      <c r="C15651" s="65" t="s">
        <v>8487</v>
      </c>
      <c r="D15651" s="66">
        <v>49</v>
      </c>
      <c r="E15651" s="66">
        <v>-1</v>
      </c>
    </row>
    <row r="15652" spans="1:5" ht="14.4">
      <c r="A15652" s="65" t="s">
        <v>22707</v>
      </c>
      <c r="B15652" s="66">
        <v>1726857</v>
      </c>
      <c r="C15652" s="65" t="s">
        <v>8487</v>
      </c>
      <c r="D15652" s="66">
        <v>50</v>
      </c>
      <c r="E15652" s="66">
        <v>-2</v>
      </c>
    </row>
    <row r="15653" spans="1:5" ht="14.4">
      <c r="A15653" s="65" t="s">
        <v>22708</v>
      </c>
      <c r="B15653" s="66">
        <v>1736858</v>
      </c>
      <c r="C15653" s="65" t="s">
        <v>8487</v>
      </c>
      <c r="D15653" s="66">
        <v>0</v>
      </c>
      <c r="E15653" s="66">
        <v>1</v>
      </c>
    </row>
    <row r="15654" spans="1:5" ht="14.4">
      <c r="A15654" s="65" t="s">
        <v>22709</v>
      </c>
      <c r="B15654" s="66">
        <v>1300432</v>
      </c>
      <c r="C15654" s="65" t="s">
        <v>8487</v>
      </c>
      <c r="D15654" s="66">
        <v>0</v>
      </c>
      <c r="E15654" s="66">
        <v>0</v>
      </c>
    </row>
    <row r="15655" spans="1:5" ht="14.4">
      <c r="A15655" s="65" t="s">
        <v>22710</v>
      </c>
      <c r="B15655" s="66">
        <v>1313781</v>
      </c>
      <c r="C15655" s="65" t="s">
        <v>8487</v>
      </c>
      <c r="D15655" s="66">
        <v>57</v>
      </c>
      <c r="E15655" s="66">
        <v>-9</v>
      </c>
    </row>
    <row r="15656" spans="1:5" ht="14.4">
      <c r="A15656" s="65" t="s">
        <v>22711</v>
      </c>
      <c r="B15656" s="66">
        <v>1627939</v>
      </c>
      <c r="C15656" s="65" t="s">
        <v>8487</v>
      </c>
      <c r="D15656" s="66">
        <v>46</v>
      </c>
      <c r="E15656" s="66">
        <v>2</v>
      </c>
    </row>
    <row r="15657" spans="1:5" ht="14.4">
      <c r="A15657" s="65" t="s">
        <v>22712</v>
      </c>
      <c r="B15657" s="66">
        <v>1432145</v>
      </c>
      <c r="C15657" s="65" t="s">
        <v>8487</v>
      </c>
      <c r="D15657" s="66">
        <v>47</v>
      </c>
      <c r="E15657" s="66">
        <v>1</v>
      </c>
    </row>
    <row r="15658" spans="1:5" ht="14.4">
      <c r="A15658" s="65" t="s">
        <v>22713</v>
      </c>
      <c r="B15658" s="66">
        <v>8033</v>
      </c>
      <c r="C15658" s="65" t="s">
        <v>8691</v>
      </c>
      <c r="D15658" s="66">
        <v>0</v>
      </c>
      <c r="E15658" s="66">
        <v>0</v>
      </c>
    </row>
    <row r="15659" spans="1:5" ht="14.4">
      <c r="A15659" s="65" t="s">
        <v>22714</v>
      </c>
      <c r="B15659" s="66">
        <v>1314175</v>
      </c>
      <c r="C15659" s="65" t="s">
        <v>8487</v>
      </c>
      <c r="D15659" s="66">
        <v>48</v>
      </c>
      <c r="E15659" s="66">
        <v>0</v>
      </c>
    </row>
    <row r="15660" spans="1:5" ht="14.4">
      <c r="A15660" s="65" t="s">
        <v>22715</v>
      </c>
      <c r="B15660" s="66">
        <v>1318002</v>
      </c>
      <c r="C15660" s="65" t="s">
        <v>8487</v>
      </c>
      <c r="D15660" s="66">
        <v>52</v>
      </c>
      <c r="E15660" s="66">
        <v>-4</v>
      </c>
    </row>
    <row r="15661" spans="1:5" ht="14.4">
      <c r="A15661" s="65" t="s">
        <v>22716</v>
      </c>
      <c r="B15661" s="66">
        <v>1385672</v>
      </c>
      <c r="C15661" s="65" t="s">
        <v>8487</v>
      </c>
      <c r="D15661" s="66">
        <v>48</v>
      </c>
      <c r="E15661" s="66">
        <v>0</v>
      </c>
    </row>
    <row r="15662" spans="1:5" ht="14.4">
      <c r="A15662" s="65" t="s">
        <v>22717</v>
      </c>
      <c r="B15662" s="66">
        <v>1357326</v>
      </c>
      <c r="C15662" s="65" t="s">
        <v>8487</v>
      </c>
      <c r="D15662" s="66">
        <v>48</v>
      </c>
      <c r="E15662" s="66">
        <v>0</v>
      </c>
    </row>
    <row r="15663" spans="1:5" ht="14.4">
      <c r="A15663" s="65" t="s">
        <v>22718</v>
      </c>
      <c r="B15663" s="66">
        <v>1210104</v>
      </c>
      <c r="C15663" s="65" t="s">
        <v>8487</v>
      </c>
      <c r="D15663" s="66">
        <v>48</v>
      </c>
      <c r="E15663" s="66">
        <v>0</v>
      </c>
    </row>
    <row r="15664" spans="1:5" ht="14.4">
      <c r="A15664" s="65" t="s">
        <v>22719</v>
      </c>
      <c r="B15664" s="66">
        <v>1374683</v>
      </c>
      <c r="C15664" s="65" t="s">
        <v>8487</v>
      </c>
      <c r="D15664" s="66">
        <v>46</v>
      </c>
      <c r="E15664" s="66">
        <v>2</v>
      </c>
    </row>
    <row r="15665" spans="1:5" ht="14.4">
      <c r="A15665" s="65" t="s">
        <v>22720</v>
      </c>
      <c r="B15665" s="66">
        <v>1107041</v>
      </c>
      <c r="C15665" s="65" t="s">
        <v>8487</v>
      </c>
      <c r="D15665" s="66">
        <v>47</v>
      </c>
      <c r="E15665" s="66">
        <v>1</v>
      </c>
    </row>
    <row r="15666" spans="1:5" ht="14.4">
      <c r="A15666" s="65" t="s">
        <v>22721</v>
      </c>
      <c r="B15666" s="66">
        <v>1557469</v>
      </c>
      <c r="C15666" s="65" t="s">
        <v>8487</v>
      </c>
      <c r="D15666" s="66">
        <v>48</v>
      </c>
      <c r="E15666" s="66">
        <v>0</v>
      </c>
    </row>
    <row r="15667" spans="1:5" ht="14.4">
      <c r="A15667" s="65" t="s">
        <v>22722</v>
      </c>
      <c r="B15667" s="66">
        <v>1113487</v>
      </c>
      <c r="C15667" s="65" t="s">
        <v>8487</v>
      </c>
      <c r="D15667" s="66">
        <v>46</v>
      </c>
      <c r="E15667" s="66">
        <v>2</v>
      </c>
    </row>
    <row r="15668" spans="1:5" ht="14.4">
      <c r="A15668" s="65" t="s">
        <v>1055</v>
      </c>
      <c r="B15668" s="66">
        <v>1762039</v>
      </c>
      <c r="C15668" s="65" t="s">
        <v>8487</v>
      </c>
      <c r="D15668" s="66">
        <v>44</v>
      </c>
      <c r="E15668" s="66">
        <v>4</v>
      </c>
    </row>
    <row r="15669" spans="1:5" ht="14.4">
      <c r="A15669" s="65" t="s">
        <v>1603</v>
      </c>
      <c r="B15669" s="66">
        <v>1749087</v>
      </c>
      <c r="C15669" s="65" t="s">
        <v>8487</v>
      </c>
      <c r="D15669" s="66">
        <v>36</v>
      </c>
      <c r="E15669" s="66">
        <v>12</v>
      </c>
    </row>
    <row r="15670" spans="1:5" ht="14.4">
      <c r="A15670" s="65" t="s">
        <v>2499</v>
      </c>
      <c r="B15670" s="66">
        <v>1243520</v>
      </c>
      <c r="C15670" s="65" t="s">
        <v>8487</v>
      </c>
      <c r="D15670" s="66">
        <v>29</v>
      </c>
      <c r="E15670" s="66">
        <v>19</v>
      </c>
    </row>
    <row r="15671" spans="1:5" ht="14.4">
      <c r="A15671" s="65" t="s">
        <v>22723</v>
      </c>
      <c r="B15671" s="66">
        <v>1763438</v>
      </c>
      <c r="C15671" s="65" t="s">
        <v>8487</v>
      </c>
      <c r="D15671" s="66">
        <v>21</v>
      </c>
      <c r="E15671" s="66">
        <v>27</v>
      </c>
    </row>
    <row r="15672" spans="1:5" ht="14.4">
      <c r="A15672" s="65" t="s">
        <v>1022</v>
      </c>
      <c r="B15672" s="66">
        <v>1376415</v>
      </c>
      <c r="C15672" s="65" t="s">
        <v>8487</v>
      </c>
      <c r="D15672" s="66">
        <v>31</v>
      </c>
      <c r="E15672" s="66">
        <v>17</v>
      </c>
    </row>
    <row r="15673" spans="1:5" ht="14.4">
      <c r="A15673" s="65" t="s">
        <v>2246</v>
      </c>
      <c r="B15673" s="66">
        <v>1050606</v>
      </c>
      <c r="C15673" s="65" t="s">
        <v>8487</v>
      </c>
      <c r="D15673" s="66">
        <v>28</v>
      </c>
      <c r="E15673" s="66">
        <v>20</v>
      </c>
    </row>
    <row r="15674" spans="1:5" ht="14.4">
      <c r="A15674" s="65" t="s">
        <v>3577</v>
      </c>
      <c r="B15674" s="66">
        <v>862932</v>
      </c>
      <c r="C15674" s="65" t="s">
        <v>8487</v>
      </c>
      <c r="D15674" s="66">
        <v>22</v>
      </c>
      <c r="E15674" s="66">
        <v>26</v>
      </c>
    </row>
    <row r="15675" spans="1:5" ht="14.4">
      <c r="A15675" s="65" t="s">
        <v>3913</v>
      </c>
      <c r="B15675" s="66">
        <v>1037417</v>
      </c>
      <c r="C15675" s="65" t="s">
        <v>8487</v>
      </c>
      <c r="D15675" s="66">
        <v>21</v>
      </c>
      <c r="E15675" s="66">
        <v>27</v>
      </c>
    </row>
    <row r="15676" spans="1:5" ht="14.4">
      <c r="A15676" s="65" t="s">
        <v>3850</v>
      </c>
      <c r="B15676" s="66">
        <v>1453619</v>
      </c>
      <c r="C15676" s="65" t="s">
        <v>8487</v>
      </c>
      <c r="D15676" s="66">
        <v>21</v>
      </c>
      <c r="E15676" s="66">
        <v>27</v>
      </c>
    </row>
    <row r="15677" spans="1:5" ht="14.4">
      <c r="A15677" s="65" t="s">
        <v>4018</v>
      </c>
      <c r="B15677" s="66">
        <v>1540933</v>
      </c>
      <c r="C15677" s="65" t="s">
        <v>8487</v>
      </c>
      <c r="D15677" s="66">
        <v>21</v>
      </c>
      <c r="E15677" s="66">
        <v>27</v>
      </c>
    </row>
    <row r="15678" spans="1:5" ht="14.4">
      <c r="A15678" s="65" t="s">
        <v>3891</v>
      </c>
      <c r="B15678" s="66">
        <v>1654587</v>
      </c>
      <c r="C15678" s="65" t="s">
        <v>8487</v>
      </c>
      <c r="D15678" s="66">
        <v>22</v>
      </c>
      <c r="E15678" s="66">
        <v>26</v>
      </c>
    </row>
    <row r="15679" spans="1:5" ht="14.4">
      <c r="A15679" s="65" t="s">
        <v>4268</v>
      </c>
      <c r="B15679" s="66">
        <v>1398442</v>
      </c>
      <c r="C15679" s="65" t="s">
        <v>8487</v>
      </c>
      <c r="D15679" s="66">
        <v>12</v>
      </c>
      <c r="E15679" s="66">
        <v>36</v>
      </c>
    </row>
    <row r="15680" spans="1:5" ht="14.4">
      <c r="A15680" s="65" t="s">
        <v>4655</v>
      </c>
      <c r="B15680" s="66">
        <v>1078634</v>
      </c>
      <c r="C15680" s="65" t="s">
        <v>8487</v>
      </c>
      <c r="D15680" s="66">
        <v>13</v>
      </c>
      <c r="E15680" s="66">
        <v>35</v>
      </c>
    </row>
    <row r="15681" spans="1:5" ht="14.4">
      <c r="A15681" s="65" t="s">
        <v>4680</v>
      </c>
      <c r="B15681" s="66">
        <v>1379254</v>
      </c>
      <c r="C15681" s="65" t="s">
        <v>8487</v>
      </c>
      <c r="D15681" s="66">
        <v>11</v>
      </c>
      <c r="E15681" s="66">
        <v>37</v>
      </c>
    </row>
    <row r="15682" spans="1:5" ht="14.4">
      <c r="A15682" s="65" t="s">
        <v>22724</v>
      </c>
      <c r="B15682" s="66">
        <v>1142601</v>
      </c>
      <c r="C15682" s="65" t="s">
        <v>8487</v>
      </c>
      <c r="D15682" s="66">
        <v>50</v>
      </c>
      <c r="E15682" s="66">
        <v>-2</v>
      </c>
    </row>
    <row r="15683" spans="1:5" ht="14.4">
      <c r="A15683" s="65" t="s">
        <v>22725</v>
      </c>
      <c r="B15683" s="66">
        <v>1414515</v>
      </c>
      <c r="C15683" s="65" t="s">
        <v>8487</v>
      </c>
      <c r="D15683" s="66">
        <v>12</v>
      </c>
      <c r="E15683" s="66">
        <v>0</v>
      </c>
    </row>
    <row r="15684" spans="1:5" ht="14.4">
      <c r="A15684" s="65" t="s">
        <v>22726</v>
      </c>
      <c r="B15684" s="66">
        <v>995994</v>
      </c>
      <c r="C15684" s="65" t="s">
        <v>8487</v>
      </c>
      <c r="D15684" s="66">
        <v>47</v>
      </c>
      <c r="E15684" s="66">
        <v>1</v>
      </c>
    </row>
    <row r="15685" spans="1:5" ht="14.4">
      <c r="A15685" s="65" t="s">
        <v>22727</v>
      </c>
      <c r="B15685" s="66">
        <v>1326755</v>
      </c>
      <c r="C15685" s="65" t="s">
        <v>8487</v>
      </c>
      <c r="D15685" s="66">
        <v>56</v>
      </c>
      <c r="E15685" s="66">
        <v>-8</v>
      </c>
    </row>
    <row r="15686" spans="1:5" ht="14.4">
      <c r="A15686" s="65" t="s">
        <v>22728</v>
      </c>
      <c r="B15686" s="66">
        <v>1297736</v>
      </c>
      <c r="C15686" s="65" t="s">
        <v>8487</v>
      </c>
      <c r="D15686" s="66">
        <v>0</v>
      </c>
      <c r="E15686" s="66">
        <v>0</v>
      </c>
    </row>
    <row r="15687" spans="1:5" ht="14.4">
      <c r="A15687" s="65" t="s">
        <v>22729</v>
      </c>
      <c r="B15687" s="66">
        <v>99999925</v>
      </c>
      <c r="C15687" s="65" t="s">
        <v>1346</v>
      </c>
      <c r="D15687" s="66">
        <v>19</v>
      </c>
      <c r="E15687" s="66">
        <v>5</v>
      </c>
    </row>
    <row r="15688" spans="1:5" ht="14.4">
      <c r="A15688" s="65" t="s">
        <v>22730</v>
      </c>
      <c r="B15688" s="66">
        <v>1352508</v>
      </c>
      <c r="C15688" s="65" t="s">
        <v>8487</v>
      </c>
      <c r="D15688" s="66">
        <v>46</v>
      </c>
      <c r="E15688" s="66">
        <v>2</v>
      </c>
    </row>
    <row r="15689" spans="1:5" ht="14.4">
      <c r="A15689" s="65" t="s">
        <v>22731</v>
      </c>
      <c r="B15689" s="66">
        <v>1592221</v>
      </c>
      <c r="C15689" s="65" t="s">
        <v>8487</v>
      </c>
      <c r="D15689" s="66">
        <v>45</v>
      </c>
      <c r="E15689" s="66">
        <v>3</v>
      </c>
    </row>
    <row r="15690" spans="1:5" ht="14.4">
      <c r="A15690" s="65" t="s">
        <v>22732</v>
      </c>
      <c r="B15690" s="66">
        <v>1110923</v>
      </c>
      <c r="C15690" s="65" t="s">
        <v>8487</v>
      </c>
      <c r="D15690" s="66">
        <v>46</v>
      </c>
      <c r="E15690" s="66">
        <v>2</v>
      </c>
    </row>
    <row r="15691" spans="1:5" ht="14.4">
      <c r="A15691" s="65" t="s">
        <v>22733</v>
      </c>
      <c r="B15691" s="66">
        <v>774480</v>
      </c>
      <c r="C15691" s="65" t="s">
        <v>8487</v>
      </c>
      <c r="D15691" s="66">
        <v>24</v>
      </c>
      <c r="E15691" s="66">
        <v>24</v>
      </c>
    </row>
    <row r="15692" spans="1:5" ht="14.4">
      <c r="A15692" s="65" t="s">
        <v>22734</v>
      </c>
      <c r="B15692" s="66">
        <v>1602083</v>
      </c>
      <c r="C15692" s="65" t="s">
        <v>8487</v>
      </c>
      <c r="D15692" s="66">
        <v>70</v>
      </c>
      <c r="E15692" s="66">
        <v>-22</v>
      </c>
    </row>
    <row r="15693" spans="1:5" ht="14.4">
      <c r="A15693" s="65" t="s">
        <v>22735</v>
      </c>
      <c r="B15693" s="66">
        <v>1402596</v>
      </c>
      <c r="C15693" s="65" t="s">
        <v>8487</v>
      </c>
      <c r="D15693" s="66">
        <v>46</v>
      </c>
      <c r="E15693" s="66">
        <v>2</v>
      </c>
    </row>
    <row r="15694" spans="1:5" ht="14.4">
      <c r="A15694" s="65" t="s">
        <v>22736</v>
      </c>
      <c r="B15694" s="66">
        <v>1016592</v>
      </c>
      <c r="C15694" s="65" t="s">
        <v>8487</v>
      </c>
      <c r="D15694" s="66">
        <v>14</v>
      </c>
      <c r="E15694" s="66">
        <v>34</v>
      </c>
    </row>
    <row r="15695" spans="1:5" ht="14.4">
      <c r="A15695" s="65" t="s">
        <v>22737</v>
      </c>
      <c r="B15695" s="66">
        <v>8033</v>
      </c>
      <c r="C15695" s="65" t="s">
        <v>8691</v>
      </c>
      <c r="D15695" s="66">
        <v>56</v>
      </c>
      <c r="E15695" s="66">
        <v>-8</v>
      </c>
    </row>
    <row r="15696" spans="1:5" ht="14.4">
      <c r="A15696" s="65" t="s">
        <v>22738</v>
      </c>
      <c r="B15696" s="66">
        <v>1035526</v>
      </c>
      <c r="C15696" s="65" t="s">
        <v>8487</v>
      </c>
      <c r="D15696" s="66">
        <v>55</v>
      </c>
      <c r="E15696" s="66">
        <v>-7</v>
      </c>
    </row>
    <row r="15697" spans="1:5" ht="14.4">
      <c r="A15697" s="65" t="s">
        <v>22739</v>
      </c>
      <c r="B15697" s="66">
        <v>1583050</v>
      </c>
      <c r="C15697" s="65" t="s">
        <v>8487</v>
      </c>
      <c r="D15697" s="66">
        <v>57</v>
      </c>
      <c r="E15697" s="66">
        <v>-9</v>
      </c>
    </row>
    <row r="15698" spans="1:5" ht="14.4">
      <c r="A15698" s="65" t="s">
        <v>22740</v>
      </c>
      <c r="B15698" s="66">
        <v>1402083</v>
      </c>
      <c r="C15698" s="65" t="s">
        <v>8487</v>
      </c>
      <c r="D15698" s="66">
        <v>51</v>
      </c>
      <c r="E15698" s="66">
        <v>-3</v>
      </c>
    </row>
    <row r="15699" spans="1:5" ht="14.4">
      <c r="A15699" s="65" t="s">
        <v>22741</v>
      </c>
      <c r="B15699" s="66">
        <v>1354116</v>
      </c>
      <c r="C15699" s="65" t="s">
        <v>8487</v>
      </c>
      <c r="D15699" s="66">
        <v>52</v>
      </c>
      <c r="E15699" s="66">
        <v>-4</v>
      </c>
    </row>
    <row r="15700" spans="1:5" ht="14.4">
      <c r="A15700" s="65" t="s">
        <v>22742</v>
      </c>
      <c r="B15700" s="66">
        <v>1671704</v>
      </c>
      <c r="C15700" s="65" t="s">
        <v>8487</v>
      </c>
      <c r="D15700" s="66">
        <v>44</v>
      </c>
      <c r="E15700" s="66">
        <v>4</v>
      </c>
    </row>
    <row r="15701" spans="1:5" ht="14.4">
      <c r="A15701" s="65" t="s">
        <v>22743</v>
      </c>
      <c r="B15701" s="66">
        <v>1602083</v>
      </c>
      <c r="C15701" s="65" t="s">
        <v>8487</v>
      </c>
      <c r="D15701" s="66">
        <v>0</v>
      </c>
      <c r="E15701" s="66">
        <v>0</v>
      </c>
    </row>
    <row r="15702" spans="1:5" ht="14.4">
      <c r="A15702" s="65" t="s">
        <v>22744</v>
      </c>
      <c r="B15702" s="35"/>
      <c r="C15702" s="35"/>
      <c r="D15702" s="66">
        <v>0</v>
      </c>
      <c r="E15702" s="66">
        <v>0</v>
      </c>
    </row>
    <row r="15703" spans="1:5" ht="14.4">
      <c r="A15703" s="65" t="s">
        <v>22745</v>
      </c>
      <c r="B15703" s="66">
        <v>1026829</v>
      </c>
      <c r="C15703" s="65" t="s">
        <v>8487</v>
      </c>
      <c r="D15703" s="66">
        <v>47</v>
      </c>
      <c r="E15703" s="66">
        <v>1</v>
      </c>
    </row>
    <row r="15704" spans="1:5" ht="14.4">
      <c r="A15704" s="65" t="s">
        <v>22746</v>
      </c>
      <c r="B15704" s="66">
        <v>1379676</v>
      </c>
      <c r="C15704" s="65" t="s">
        <v>8487</v>
      </c>
      <c r="D15704" s="66">
        <v>54</v>
      </c>
      <c r="E15704" s="66">
        <v>-6</v>
      </c>
    </row>
    <row r="15705" spans="1:5" ht="14.4">
      <c r="A15705" s="65" t="s">
        <v>22747</v>
      </c>
      <c r="B15705" s="66">
        <v>1446079</v>
      </c>
      <c r="C15705" s="65" t="s">
        <v>8487</v>
      </c>
      <c r="D15705" s="66">
        <v>46</v>
      </c>
      <c r="E15705" s="66">
        <v>2</v>
      </c>
    </row>
    <row r="15706" spans="1:5" ht="14.4">
      <c r="A15706" s="65" t="s">
        <v>22748</v>
      </c>
      <c r="B15706" s="66">
        <v>1604661</v>
      </c>
      <c r="C15706" s="65" t="s">
        <v>8487</v>
      </c>
      <c r="D15706" s="66">
        <v>47</v>
      </c>
      <c r="E15706" s="66">
        <v>1</v>
      </c>
    </row>
    <row r="15707" spans="1:5" ht="14.4">
      <c r="A15707" s="65" t="s">
        <v>22749</v>
      </c>
      <c r="B15707" s="66">
        <v>1433782</v>
      </c>
      <c r="C15707" s="65" t="s">
        <v>8487</v>
      </c>
      <c r="D15707" s="66">
        <v>44</v>
      </c>
      <c r="E15707" s="66">
        <v>4</v>
      </c>
    </row>
    <row r="15708" spans="1:5" ht="14.4">
      <c r="A15708" s="65" t="s">
        <v>22750</v>
      </c>
      <c r="B15708" s="66">
        <v>1383086</v>
      </c>
      <c r="C15708" s="65" t="s">
        <v>8487</v>
      </c>
      <c r="D15708" s="66">
        <v>48</v>
      </c>
      <c r="E15708" s="66">
        <v>0</v>
      </c>
    </row>
    <row r="15709" spans="1:5" ht="14.4">
      <c r="A15709" s="65" t="s">
        <v>22751</v>
      </c>
      <c r="B15709" s="66">
        <v>8033</v>
      </c>
      <c r="C15709" s="65" t="s">
        <v>8691</v>
      </c>
      <c r="D15709" s="66">
        <v>31</v>
      </c>
      <c r="E15709" s="66">
        <v>17</v>
      </c>
    </row>
    <row r="15710" spans="1:5" ht="14.4">
      <c r="A15710" s="65" t="s">
        <v>22752</v>
      </c>
      <c r="B15710" s="66">
        <v>1414723</v>
      </c>
      <c r="C15710" s="65" t="s">
        <v>8487</v>
      </c>
      <c r="D15710" s="66">
        <v>49</v>
      </c>
      <c r="E15710" s="66">
        <v>-1</v>
      </c>
    </row>
    <row r="15711" spans="1:5" ht="14.4">
      <c r="A15711" s="65" t="s">
        <v>610</v>
      </c>
      <c r="B15711" s="66">
        <v>919736</v>
      </c>
      <c r="C15711" s="65" t="s">
        <v>8487</v>
      </c>
      <c r="D15711" s="66">
        <v>45</v>
      </c>
      <c r="E15711" s="66">
        <v>3</v>
      </c>
    </row>
    <row r="15712" spans="1:5" ht="14.4">
      <c r="A15712" s="65" t="s">
        <v>22753</v>
      </c>
      <c r="B15712" s="66">
        <v>1352532</v>
      </c>
      <c r="C15712" s="65" t="s">
        <v>8487</v>
      </c>
      <c r="D15712" s="66">
        <v>48</v>
      </c>
      <c r="E15712" s="66">
        <v>0</v>
      </c>
    </row>
    <row r="15713" spans="1:5" ht="14.4">
      <c r="A15713" s="65" t="s">
        <v>22754</v>
      </c>
      <c r="B15713" s="66">
        <v>1396652</v>
      </c>
      <c r="C15713" s="65" t="s">
        <v>8487</v>
      </c>
      <c r="D15713" s="66">
        <v>47</v>
      </c>
      <c r="E15713" s="66">
        <v>1</v>
      </c>
    </row>
    <row r="15714" spans="1:5" ht="14.4">
      <c r="A15714" s="65" t="s">
        <v>22755</v>
      </c>
      <c r="B15714" s="66">
        <v>8033</v>
      </c>
      <c r="C15714" s="65" t="s">
        <v>8691</v>
      </c>
      <c r="D15714" s="66">
        <v>16</v>
      </c>
      <c r="E15714" s="66">
        <v>32</v>
      </c>
    </row>
    <row r="15715" spans="1:5" ht="14.4">
      <c r="A15715" s="65" t="s">
        <v>998</v>
      </c>
      <c r="B15715" s="66">
        <v>1061937</v>
      </c>
      <c r="C15715" s="65" t="s">
        <v>8487</v>
      </c>
      <c r="D15715" s="66">
        <v>29</v>
      </c>
      <c r="E15715" s="66">
        <v>19</v>
      </c>
    </row>
    <row r="15716" spans="1:5" ht="14.4">
      <c r="A15716" s="65" t="s">
        <v>2345</v>
      </c>
      <c r="B15716" s="66">
        <v>1187087</v>
      </c>
      <c r="C15716" s="65" t="s">
        <v>8487</v>
      </c>
      <c r="D15716" s="66">
        <v>31</v>
      </c>
      <c r="E15716" s="66">
        <v>17</v>
      </c>
    </row>
    <row r="15717" spans="1:5" ht="14.4">
      <c r="A15717" s="65" t="s">
        <v>1058</v>
      </c>
      <c r="B15717" s="66">
        <v>1442248</v>
      </c>
      <c r="C15717" s="65" t="s">
        <v>8487</v>
      </c>
      <c r="D15717" s="66">
        <v>42</v>
      </c>
      <c r="E15717" s="66">
        <v>6</v>
      </c>
    </row>
    <row r="15718" spans="1:5" ht="14.4">
      <c r="A15718" s="65" t="s">
        <v>779</v>
      </c>
      <c r="B15718" s="66">
        <v>1656383</v>
      </c>
      <c r="C15718" s="65" t="s">
        <v>8487</v>
      </c>
      <c r="D15718" s="66">
        <v>44</v>
      </c>
      <c r="E15718" s="66">
        <v>4</v>
      </c>
    </row>
    <row r="15719" spans="1:5" ht="14.4">
      <c r="A15719" s="65" t="s">
        <v>22756</v>
      </c>
      <c r="B15719" s="66">
        <v>782145</v>
      </c>
      <c r="C15719" s="65" t="s">
        <v>8487</v>
      </c>
      <c r="D15719" s="66">
        <v>9</v>
      </c>
      <c r="E15719" s="66">
        <v>39</v>
      </c>
    </row>
    <row r="15720" spans="1:5" ht="14.4">
      <c r="A15720" s="65" t="s">
        <v>1202</v>
      </c>
      <c r="B15720" s="66">
        <v>1674369</v>
      </c>
      <c r="C15720" s="65" t="s">
        <v>8487</v>
      </c>
      <c r="D15720" s="66">
        <v>29</v>
      </c>
      <c r="E15720" s="66">
        <v>19</v>
      </c>
    </row>
    <row r="15721" spans="1:5" ht="14.4">
      <c r="A15721" s="65" t="s">
        <v>22757</v>
      </c>
      <c r="B15721" s="66">
        <v>959547</v>
      </c>
      <c r="C15721" s="65" t="s">
        <v>8487</v>
      </c>
      <c r="D15721" s="66">
        <v>31</v>
      </c>
      <c r="E15721" s="66">
        <v>17</v>
      </c>
    </row>
    <row r="15722" spans="1:5" ht="14.4">
      <c r="A15722" s="65" t="s">
        <v>22758</v>
      </c>
      <c r="B15722" s="66">
        <v>8033</v>
      </c>
      <c r="C15722" s="65" t="s">
        <v>8691</v>
      </c>
      <c r="D15722" s="66">
        <v>6</v>
      </c>
      <c r="E15722" s="66">
        <v>42</v>
      </c>
    </row>
    <row r="15723" spans="1:5" ht="14.4">
      <c r="A15723" s="65" t="s">
        <v>1619</v>
      </c>
      <c r="B15723" s="66">
        <v>1016368</v>
      </c>
      <c r="C15723" s="65" t="s">
        <v>8487</v>
      </c>
      <c r="D15723" s="66">
        <v>33</v>
      </c>
      <c r="E15723" s="66">
        <v>15</v>
      </c>
    </row>
    <row r="15724" spans="1:5" ht="14.4">
      <c r="A15724" s="65" t="s">
        <v>2486</v>
      </c>
      <c r="B15724" s="66">
        <v>1444990</v>
      </c>
      <c r="C15724" s="65" t="s">
        <v>8487</v>
      </c>
      <c r="D15724" s="66">
        <v>24</v>
      </c>
      <c r="E15724" s="66">
        <v>24</v>
      </c>
    </row>
    <row r="15725" spans="1:5" ht="14.4">
      <c r="A15725" s="65" t="s">
        <v>22759</v>
      </c>
      <c r="B15725" s="66">
        <v>1409028</v>
      </c>
      <c r="C15725" s="65" t="s">
        <v>8487</v>
      </c>
      <c r="D15725" s="66">
        <v>12</v>
      </c>
      <c r="E15725" s="66">
        <v>36</v>
      </c>
    </row>
    <row r="15726" spans="1:5" ht="14.4">
      <c r="A15726" s="65" t="s">
        <v>3893</v>
      </c>
      <c r="B15726" s="66">
        <v>1718555</v>
      </c>
      <c r="C15726" s="65" t="s">
        <v>8487</v>
      </c>
      <c r="D15726" s="66">
        <v>22</v>
      </c>
      <c r="E15726" s="66">
        <v>26</v>
      </c>
    </row>
    <row r="15727" spans="1:5" ht="14.4">
      <c r="A15727" s="65" t="s">
        <v>3888</v>
      </c>
      <c r="B15727" s="66">
        <v>1396987</v>
      </c>
      <c r="C15727" s="65" t="s">
        <v>8487</v>
      </c>
      <c r="D15727" s="66">
        <v>21</v>
      </c>
      <c r="E15727" s="66">
        <v>27</v>
      </c>
    </row>
    <row r="15728" spans="1:5" ht="14.4">
      <c r="A15728" s="65" t="s">
        <v>4640</v>
      </c>
      <c r="B15728" s="66">
        <v>1696661</v>
      </c>
      <c r="C15728" s="65" t="s">
        <v>8487</v>
      </c>
      <c r="D15728" s="66">
        <v>13</v>
      </c>
      <c r="E15728" s="66">
        <v>35</v>
      </c>
    </row>
    <row r="15729" spans="1:5" ht="14.4">
      <c r="A15729" s="65" t="s">
        <v>4573</v>
      </c>
      <c r="B15729" s="66">
        <v>1321310</v>
      </c>
      <c r="C15729" s="65" t="s">
        <v>8487</v>
      </c>
      <c r="D15729" s="66">
        <v>9</v>
      </c>
      <c r="E15729" s="66">
        <v>39</v>
      </c>
    </row>
    <row r="15730" spans="1:5" ht="14.4">
      <c r="A15730" s="65" t="s">
        <v>22760</v>
      </c>
      <c r="B15730" s="66">
        <v>8033</v>
      </c>
      <c r="C15730" s="65" t="s">
        <v>8691</v>
      </c>
      <c r="D15730" s="66">
        <v>4</v>
      </c>
      <c r="E15730" s="66">
        <v>44</v>
      </c>
    </row>
    <row r="15731" spans="1:5" ht="14.4">
      <c r="A15731" s="65" t="s">
        <v>22761</v>
      </c>
      <c r="B15731" s="66">
        <v>8033</v>
      </c>
      <c r="C15731" s="65" t="s">
        <v>8691</v>
      </c>
      <c r="D15731" s="66">
        <v>0</v>
      </c>
      <c r="E15731" s="66">
        <v>0</v>
      </c>
    </row>
    <row r="15732" spans="1:5" ht="14.4">
      <c r="A15732" s="65" t="s">
        <v>5617</v>
      </c>
      <c r="B15732" s="66">
        <v>1519751</v>
      </c>
      <c r="C15732" s="65" t="s">
        <v>8487</v>
      </c>
      <c r="D15732" s="66">
        <v>4</v>
      </c>
      <c r="E15732" s="66">
        <v>20</v>
      </c>
    </row>
    <row r="15733" spans="1:5" ht="14.4">
      <c r="A15733" s="65" t="s">
        <v>6036</v>
      </c>
      <c r="B15733" s="66">
        <v>1056303</v>
      </c>
      <c r="C15733" s="65" t="s">
        <v>8487</v>
      </c>
      <c r="D15733" s="66">
        <v>1</v>
      </c>
      <c r="E15733" s="66">
        <v>23</v>
      </c>
    </row>
    <row r="15734" spans="1:5" ht="14.4">
      <c r="A15734" s="65" t="s">
        <v>22762</v>
      </c>
      <c r="B15734" s="66">
        <v>787225</v>
      </c>
      <c r="C15734" s="65" t="s">
        <v>8487</v>
      </c>
      <c r="D15734" s="66">
        <v>50</v>
      </c>
      <c r="E15734" s="66">
        <v>-2</v>
      </c>
    </row>
    <row r="15735" spans="1:5" ht="14.4">
      <c r="A15735" s="65" t="s">
        <v>22763</v>
      </c>
      <c r="B15735" s="66">
        <v>1432145</v>
      </c>
      <c r="C15735" s="65" t="s">
        <v>8487</v>
      </c>
      <c r="D15735" s="66">
        <v>51</v>
      </c>
      <c r="E15735" s="66">
        <v>-3</v>
      </c>
    </row>
    <row r="15736" spans="1:5" ht="14.4">
      <c r="A15736" s="65" t="s">
        <v>22764</v>
      </c>
      <c r="B15736" s="66">
        <v>1351608</v>
      </c>
      <c r="C15736" s="65" t="s">
        <v>8487</v>
      </c>
      <c r="D15736" s="66">
        <v>51</v>
      </c>
      <c r="E15736" s="66">
        <v>-3</v>
      </c>
    </row>
    <row r="15737" spans="1:5" ht="14.4">
      <c r="A15737" s="65" t="s">
        <v>22765</v>
      </c>
      <c r="B15737" s="66">
        <v>1439186</v>
      </c>
      <c r="C15737" s="65" t="s">
        <v>8487</v>
      </c>
      <c r="D15737" s="66">
        <v>49</v>
      </c>
      <c r="E15737" s="66">
        <v>-1</v>
      </c>
    </row>
    <row r="15738" spans="1:5" ht="14.4">
      <c r="A15738" s="65" t="s">
        <v>22766</v>
      </c>
      <c r="B15738" s="66">
        <v>8033</v>
      </c>
      <c r="C15738" s="65" t="s">
        <v>8691</v>
      </c>
      <c r="D15738" s="66">
        <v>58</v>
      </c>
      <c r="E15738" s="66">
        <v>-10</v>
      </c>
    </row>
    <row r="15739" spans="1:5" ht="14.4">
      <c r="A15739" s="65" t="s">
        <v>22767</v>
      </c>
      <c r="B15739" s="66">
        <v>1315234</v>
      </c>
      <c r="C15739" s="65" t="s">
        <v>8487</v>
      </c>
      <c r="D15739" s="66">
        <v>43</v>
      </c>
      <c r="E15739" s="66">
        <v>5</v>
      </c>
    </row>
    <row r="15740" spans="1:5" ht="14.4">
      <c r="A15740" s="65" t="s">
        <v>22768</v>
      </c>
      <c r="B15740" s="66">
        <v>1050606</v>
      </c>
      <c r="C15740" s="65" t="s">
        <v>8487</v>
      </c>
      <c r="D15740" s="66">
        <v>47</v>
      </c>
      <c r="E15740" s="66">
        <v>1</v>
      </c>
    </row>
    <row r="15741" spans="1:5" ht="14.4">
      <c r="A15741" s="65" t="s">
        <v>22769</v>
      </c>
      <c r="B15741" s="66">
        <v>1028527</v>
      </c>
      <c r="C15741" s="65" t="s">
        <v>8487</v>
      </c>
      <c r="D15741" s="66">
        <v>62</v>
      </c>
      <c r="E15741" s="66">
        <v>-14</v>
      </c>
    </row>
    <row r="15742" spans="1:5" ht="14.4">
      <c r="A15742" s="65" t="s">
        <v>22770</v>
      </c>
      <c r="B15742" s="66">
        <v>8033</v>
      </c>
      <c r="C15742" s="65" t="s">
        <v>8691</v>
      </c>
      <c r="D15742" s="66">
        <v>58</v>
      </c>
      <c r="E15742" s="66">
        <v>-10</v>
      </c>
    </row>
    <row r="15743" spans="1:5" ht="14.4">
      <c r="A15743" s="65" t="s">
        <v>22771</v>
      </c>
      <c r="B15743" s="66">
        <v>1409028</v>
      </c>
      <c r="C15743" s="65" t="s">
        <v>8487</v>
      </c>
      <c r="D15743" s="66">
        <v>47</v>
      </c>
      <c r="E15743" s="66">
        <v>1</v>
      </c>
    </row>
    <row r="15744" spans="1:5" ht="14.4">
      <c r="A15744" s="65" t="s">
        <v>22772</v>
      </c>
      <c r="B15744" s="66">
        <v>1383439</v>
      </c>
      <c r="C15744" s="65" t="s">
        <v>8487</v>
      </c>
      <c r="D15744" s="66">
        <v>62</v>
      </c>
      <c r="E15744" s="66">
        <v>-14</v>
      </c>
    </row>
    <row r="15745" spans="1:5" ht="14.4">
      <c r="A15745" s="65" t="s">
        <v>22773</v>
      </c>
      <c r="B15745" s="66">
        <v>1038589</v>
      </c>
      <c r="C15745" s="65" t="s">
        <v>8487</v>
      </c>
      <c r="D15745" s="66">
        <v>51</v>
      </c>
      <c r="E15745" s="66">
        <v>-3</v>
      </c>
    </row>
    <row r="15746" spans="1:5" ht="14.4">
      <c r="A15746" s="65" t="s">
        <v>22774</v>
      </c>
      <c r="B15746" s="66">
        <v>1651898</v>
      </c>
      <c r="C15746" s="65" t="s">
        <v>8487</v>
      </c>
      <c r="D15746" s="66">
        <v>53</v>
      </c>
      <c r="E15746" s="66">
        <v>-5</v>
      </c>
    </row>
    <row r="15747" spans="1:5" ht="14.4">
      <c r="A15747" s="65" t="s">
        <v>22775</v>
      </c>
      <c r="B15747" s="66">
        <v>1415983</v>
      </c>
      <c r="C15747" s="65" t="s">
        <v>8487</v>
      </c>
      <c r="D15747" s="66">
        <v>58</v>
      </c>
      <c r="E15747" s="66">
        <v>-10</v>
      </c>
    </row>
    <row r="15748" spans="1:5" ht="14.4">
      <c r="A15748" s="65" t="s">
        <v>22776</v>
      </c>
      <c r="B15748" s="66">
        <v>787053</v>
      </c>
      <c r="C15748" s="65" t="s">
        <v>8487</v>
      </c>
      <c r="D15748" s="66">
        <v>51</v>
      </c>
      <c r="E15748" s="66">
        <v>-3</v>
      </c>
    </row>
    <row r="15749" spans="1:5" ht="14.4">
      <c r="A15749" s="65" t="s">
        <v>22777</v>
      </c>
      <c r="B15749" s="66">
        <v>991970</v>
      </c>
      <c r="C15749" s="65" t="s">
        <v>8487</v>
      </c>
      <c r="D15749" s="66">
        <v>46</v>
      </c>
      <c r="E15749" s="66">
        <v>2</v>
      </c>
    </row>
    <row r="15750" spans="1:5" ht="14.4">
      <c r="A15750" s="65" t="s">
        <v>22778</v>
      </c>
      <c r="B15750" s="66">
        <v>1322651</v>
      </c>
      <c r="C15750" s="65" t="s">
        <v>8487</v>
      </c>
      <c r="D15750" s="66">
        <v>0</v>
      </c>
      <c r="E15750" s="66">
        <v>0</v>
      </c>
    </row>
    <row r="15751" spans="1:5" ht="14.4">
      <c r="A15751" s="65" t="s">
        <v>22779</v>
      </c>
      <c r="B15751" s="66">
        <v>1664073</v>
      </c>
      <c r="C15751" s="65" t="s">
        <v>8487</v>
      </c>
      <c r="D15751" s="66">
        <v>46</v>
      </c>
      <c r="E15751" s="66">
        <v>2</v>
      </c>
    </row>
    <row r="15752" spans="1:5" ht="14.4">
      <c r="A15752" s="65" t="s">
        <v>22780</v>
      </c>
      <c r="B15752" s="66">
        <v>1725800</v>
      </c>
      <c r="C15752" s="65" t="s">
        <v>8487</v>
      </c>
      <c r="D15752" s="66">
        <v>46</v>
      </c>
      <c r="E15752" s="66">
        <v>2</v>
      </c>
    </row>
    <row r="15753" spans="1:5" ht="14.4">
      <c r="A15753" s="65" t="s">
        <v>22781</v>
      </c>
      <c r="B15753" s="66">
        <v>1206511</v>
      </c>
      <c r="C15753" s="65" t="s">
        <v>8487</v>
      </c>
      <c r="D15753" s="66">
        <v>47</v>
      </c>
      <c r="E15753" s="66">
        <v>1</v>
      </c>
    </row>
    <row r="15754" spans="1:5" ht="14.4">
      <c r="A15754" s="65" t="s">
        <v>22782</v>
      </c>
      <c r="B15754" s="66">
        <v>1432111</v>
      </c>
      <c r="C15754" s="65" t="s">
        <v>8487</v>
      </c>
      <c r="D15754" s="66">
        <v>16</v>
      </c>
      <c r="E15754" s="66">
        <v>32</v>
      </c>
    </row>
    <row r="15755" spans="1:5" ht="14.4">
      <c r="A15755" s="65" t="s">
        <v>22783</v>
      </c>
      <c r="B15755" s="66">
        <v>1375558</v>
      </c>
      <c r="C15755" s="65" t="s">
        <v>8487</v>
      </c>
      <c r="D15755" s="66">
        <v>48</v>
      </c>
      <c r="E15755" s="66">
        <v>0</v>
      </c>
    </row>
    <row r="15756" spans="1:5" ht="14.4">
      <c r="A15756" s="65" t="s">
        <v>22784</v>
      </c>
      <c r="B15756" s="66">
        <v>820073</v>
      </c>
      <c r="C15756" s="65" t="s">
        <v>8487</v>
      </c>
      <c r="D15756" s="66">
        <v>46</v>
      </c>
      <c r="E15756" s="66">
        <v>2</v>
      </c>
    </row>
    <row r="15757" spans="1:5" ht="14.4">
      <c r="A15757" s="65" t="s">
        <v>22785</v>
      </c>
      <c r="B15757" s="66">
        <v>1028344</v>
      </c>
      <c r="C15757" s="65" t="s">
        <v>8487</v>
      </c>
      <c r="D15757" s="66">
        <v>46</v>
      </c>
      <c r="E15757" s="66">
        <v>2</v>
      </c>
    </row>
    <row r="15758" spans="1:5" ht="14.4">
      <c r="A15758" s="65" t="s">
        <v>459</v>
      </c>
      <c r="B15758" s="66">
        <v>1451319</v>
      </c>
      <c r="C15758" s="65" t="s">
        <v>8487</v>
      </c>
      <c r="D15758" s="66">
        <v>45</v>
      </c>
      <c r="E15758" s="66">
        <v>3</v>
      </c>
    </row>
    <row r="15759" spans="1:5" ht="14.4">
      <c r="A15759" s="65" t="s">
        <v>2134</v>
      </c>
      <c r="B15759" s="66">
        <v>1632583</v>
      </c>
      <c r="C15759" s="65" t="s">
        <v>8487</v>
      </c>
      <c r="D15759" s="66">
        <v>29</v>
      </c>
      <c r="E15759" s="66">
        <v>19</v>
      </c>
    </row>
    <row r="15760" spans="1:5" ht="14.4">
      <c r="A15760" s="65" t="s">
        <v>3016</v>
      </c>
      <c r="B15760" s="66">
        <v>1418848</v>
      </c>
      <c r="C15760" s="65" t="s">
        <v>8487</v>
      </c>
      <c r="D15760" s="66">
        <v>28</v>
      </c>
      <c r="E15760" s="66">
        <v>20</v>
      </c>
    </row>
    <row r="15761" spans="1:5" ht="14.4">
      <c r="A15761" s="65" t="s">
        <v>1272</v>
      </c>
      <c r="B15761" s="66">
        <v>1808230</v>
      </c>
      <c r="C15761" s="65" t="s">
        <v>8487</v>
      </c>
      <c r="D15761" s="66">
        <v>30</v>
      </c>
      <c r="E15761" s="66">
        <v>18</v>
      </c>
    </row>
    <row r="15762" spans="1:5" ht="14.4">
      <c r="A15762" s="65" t="s">
        <v>2489</v>
      </c>
      <c r="B15762" s="66">
        <v>1415983</v>
      </c>
      <c r="C15762" s="65" t="s">
        <v>8487</v>
      </c>
      <c r="D15762" s="66">
        <v>21</v>
      </c>
      <c r="E15762" s="66">
        <v>27</v>
      </c>
    </row>
    <row r="15763" spans="1:5" ht="14.4">
      <c r="A15763" s="65" t="s">
        <v>3916</v>
      </c>
      <c r="B15763" s="66">
        <v>1719388</v>
      </c>
      <c r="C15763" s="65" t="s">
        <v>8487</v>
      </c>
      <c r="D15763" s="66">
        <v>18</v>
      </c>
      <c r="E15763" s="66">
        <v>30</v>
      </c>
    </row>
    <row r="15764" spans="1:5" ht="14.4">
      <c r="A15764" s="65" t="s">
        <v>3878</v>
      </c>
      <c r="B15764" s="66">
        <v>1067483</v>
      </c>
      <c r="C15764" s="65" t="s">
        <v>8487</v>
      </c>
      <c r="D15764" s="66">
        <v>22</v>
      </c>
      <c r="E15764" s="66">
        <v>26</v>
      </c>
    </row>
    <row r="15765" spans="1:5" ht="14.4">
      <c r="A15765" s="65" t="s">
        <v>3992</v>
      </c>
      <c r="B15765" s="66">
        <v>991970</v>
      </c>
      <c r="C15765" s="65" t="s">
        <v>8487</v>
      </c>
      <c r="D15765" s="66">
        <v>21</v>
      </c>
      <c r="E15765" s="66">
        <v>27</v>
      </c>
    </row>
    <row r="15766" spans="1:5" ht="14.4">
      <c r="A15766" s="65" t="s">
        <v>22786</v>
      </c>
      <c r="B15766" s="66">
        <v>8033</v>
      </c>
      <c r="C15766" s="65" t="s">
        <v>8691</v>
      </c>
      <c r="D15766" s="66">
        <v>0</v>
      </c>
      <c r="E15766" s="66">
        <v>33</v>
      </c>
    </row>
    <row r="15767" spans="1:5" ht="14.4">
      <c r="A15767" s="65" t="s">
        <v>4300</v>
      </c>
      <c r="B15767" s="66">
        <v>1518760</v>
      </c>
      <c r="C15767" s="65" t="s">
        <v>8487</v>
      </c>
      <c r="D15767" s="66">
        <v>17</v>
      </c>
      <c r="E15767" s="66">
        <v>31</v>
      </c>
    </row>
    <row r="15768" spans="1:5" ht="14.4">
      <c r="A15768" s="65" t="s">
        <v>22787</v>
      </c>
      <c r="B15768" s="66">
        <v>8033</v>
      </c>
      <c r="C15768" s="65" t="s">
        <v>8691</v>
      </c>
      <c r="D15768" s="66">
        <v>0</v>
      </c>
      <c r="E15768" s="66">
        <v>0</v>
      </c>
    </row>
    <row r="15769" spans="1:5" ht="14.4">
      <c r="A15769" s="65" t="s">
        <v>4379</v>
      </c>
      <c r="B15769" s="66">
        <v>1433696</v>
      </c>
      <c r="C15769" s="65" t="s">
        <v>8487</v>
      </c>
      <c r="D15769" s="66">
        <v>15</v>
      </c>
      <c r="E15769" s="66">
        <v>33</v>
      </c>
    </row>
    <row r="15770" spans="1:5" ht="14.4">
      <c r="A15770" s="65" t="s">
        <v>4793</v>
      </c>
      <c r="B15770" s="66">
        <v>1379676</v>
      </c>
      <c r="C15770" s="65" t="s">
        <v>8487</v>
      </c>
      <c r="D15770" s="66">
        <v>14</v>
      </c>
      <c r="E15770" s="66">
        <v>34</v>
      </c>
    </row>
    <row r="15771" spans="1:5" ht="14.4">
      <c r="A15771" s="65" t="s">
        <v>5074</v>
      </c>
      <c r="B15771" s="66">
        <v>787073</v>
      </c>
      <c r="C15771" s="65" t="s">
        <v>8487</v>
      </c>
      <c r="D15771" s="66">
        <v>8</v>
      </c>
      <c r="E15771" s="66">
        <v>40</v>
      </c>
    </row>
    <row r="15772" spans="1:5" ht="14.4">
      <c r="A15772" s="65" t="s">
        <v>5190</v>
      </c>
      <c r="B15772" s="66">
        <v>1124104</v>
      </c>
      <c r="C15772" s="65" t="s">
        <v>8487</v>
      </c>
      <c r="D15772" s="66">
        <v>7</v>
      </c>
      <c r="E15772" s="66">
        <v>17</v>
      </c>
    </row>
    <row r="15773" spans="1:5" ht="14.4">
      <c r="A15773" s="65" t="s">
        <v>5605</v>
      </c>
      <c r="B15773" s="66">
        <v>1428976</v>
      </c>
      <c r="C15773" s="65" t="s">
        <v>8487</v>
      </c>
      <c r="D15773" s="66">
        <v>3</v>
      </c>
      <c r="E15773" s="66">
        <v>21</v>
      </c>
    </row>
    <row r="15774" spans="1:5" ht="14.4">
      <c r="A15774" s="65" t="s">
        <v>22788</v>
      </c>
      <c r="B15774" s="66">
        <v>1354631</v>
      </c>
      <c r="C15774" s="65" t="s">
        <v>8487</v>
      </c>
      <c r="D15774" s="66">
        <v>50</v>
      </c>
      <c r="E15774" s="66">
        <v>-2</v>
      </c>
    </row>
    <row r="15775" spans="1:5" ht="14.4">
      <c r="A15775" s="65" t="s">
        <v>22789</v>
      </c>
      <c r="B15775" s="66">
        <v>1319095</v>
      </c>
      <c r="C15775" s="65" t="s">
        <v>8487</v>
      </c>
      <c r="D15775" s="66">
        <v>45</v>
      </c>
      <c r="E15775" s="66">
        <v>3</v>
      </c>
    </row>
    <row r="15776" spans="1:5" ht="14.4">
      <c r="A15776" s="65" t="s">
        <v>22790</v>
      </c>
      <c r="B15776" s="66">
        <v>1321015</v>
      </c>
      <c r="C15776" s="65" t="s">
        <v>8487</v>
      </c>
      <c r="D15776" s="66">
        <v>49</v>
      </c>
      <c r="E15776" s="66">
        <v>-1</v>
      </c>
    </row>
    <row r="15777" spans="1:5" ht="14.4">
      <c r="A15777" s="65" t="s">
        <v>22791</v>
      </c>
      <c r="B15777" s="66">
        <v>1396652</v>
      </c>
      <c r="C15777" s="65" t="s">
        <v>8487</v>
      </c>
      <c r="D15777" s="66">
        <v>48</v>
      </c>
      <c r="E15777" s="66">
        <v>0</v>
      </c>
    </row>
    <row r="15778" spans="1:5" ht="14.4">
      <c r="A15778" s="65" t="s">
        <v>22792</v>
      </c>
      <c r="B15778" s="66">
        <v>1113487</v>
      </c>
      <c r="C15778" s="65" t="s">
        <v>8487</v>
      </c>
      <c r="D15778" s="66">
        <v>50</v>
      </c>
      <c r="E15778" s="66">
        <v>-2</v>
      </c>
    </row>
    <row r="15779" spans="1:5" ht="14.4">
      <c r="A15779" s="65" t="s">
        <v>22793</v>
      </c>
      <c r="B15779" s="66">
        <v>1436424</v>
      </c>
      <c r="C15779" s="65" t="s">
        <v>8487</v>
      </c>
      <c r="D15779" s="66">
        <v>38</v>
      </c>
      <c r="E15779" s="66">
        <v>10</v>
      </c>
    </row>
    <row r="15780" spans="1:5" ht="14.4">
      <c r="A15780" s="65" t="s">
        <v>22794</v>
      </c>
      <c r="B15780" s="66">
        <v>1136903</v>
      </c>
      <c r="C15780" s="65" t="s">
        <v>8487</v>
      </c>
      <c r="D15780" s="66">
        <v>47</v>
      </c>
      <c r="E15780" s="66">
        <v>1</v>
      </c>
    </row>
    <row r="15781" spans="1:5" ht="14.4">
      <c r="A15781" s="65" t="s">
        <v>22795</v>
      </c>
      <c r="B15781" s="66">
        <v>1034112</v>
      </c>
      <c r="C15781" s="65" t="s">
        <v>8487</v>
      </c>
      <c r="D15781" s="66">
        <v>45</v>
      </c>
      <c r="E15781" s="66">
        <v>3</v>
      </c>
    </row>
    <row r="15782" spans="1:5" ht="14.4">
      <c r="A15782" s="65" t="s">
        <v>22796</v>
      </c>
      <c r="B15782" s="66">
        <v>1258408</v>
      </c>
      <c r="C15782" s="65" t="s">
        <v>8487</v>
      </c>
      <c r="D15782" s="66">
        <v>47</v>
      </c>
      <c r="E15782" s="66">
        <v>1</v>
      </c>
    </row>
    <row r="15783" spans="1:5" ht="14.4">
      <c r="A15783" s="65" t="s">
        <v>22797</v>
      </c>
      <c r="B15783" s="66">
        <v>1670882</v>
      </c>
      <c r="C15783" s="65" t="s">
        <v>8487</v>
      </c>
      <c r="D15783" s="66">
        <v>47</v>
      </c>
      <c r="E15783" s="66">
        <v>1</v>
      </c>
    </row>
    <row r="15784" spans="1:5" ht="14.4">
      <c r="A15784" s="65" t="s">
        <v>22798</v>
      </c>
      <c r="B15784" s="66">
        <v>1381390</v>
      </c>
      <c r="C15784" s="65" t="s">
        <v>8487</v>
      </c>
      <c r="D15784" s="66">
        <v>48</v>
      </c>
      <c r="E15784" s="66">
        <v>0</v>
      </c>
    </row>
    <row r="15785" spans="1:5" ht="14.4">
      <c r="A15785" s="65" t="s">
        <v>22799</v>
      </c>
      <c r="B15785" s="66">
        <v>8033</v>
      </c>
      <c r="C15785" s="65" t="s">
        <v>8691</v>
      </c>
      <c r="D15785" s="66">
        <v>56</v>
      </c>
      <c r="E15785" s="66">
        <v>8</v>
      </c>
    </row>
    <row r="15786" spans="1:5" ht="14.4">
      <c r="A15786" s="65" t="s">
        <v>22800</v>
      </c>
      <c r="B15786" s="66">
        <v>1016592</v>
      </c>
      <c r="C15786" s="65" t="s">
        <v>8487</v>
      </c>
      <c r="D15786" s="66">
        <v>15</v>
      </c>
      <c r="E15786" s="66">
        <v>33</v>
      </c>
    </row>
    <row r="15787" spans="1:5" ht="14.4">
      <c r="A15787" s="65" t="s">
        <v>22801</v>
      </c>
      <c r="B15787" s="66">
        <v>1382707</v>
      </c>
      <c r="C15787" s="65" t="s">
        <v>8487</v>
      </c>
      <c r="D15787" s="66">
        <v>48</v>
      </c>
      <c r="E15787" s="66">
        <v>0</v>
      </c>
    </row>
    <row r="15788" spans="1:5" ht="14.4">
      <c r="A15788" s="65" t="s">
        <v>22802</v>
      </c>
      <c r="B15788" s="66">
        <v>1419081</v>
      </c>
      <c r="C15788" s="65" t="s">
        <v>8487</v>
      </c>
      <c r="D15788" s="66">
        <v>0</v>
      </c>
      <c r="E15788" s="66">
        <v>-1</v>
      </c>
    </row>
    <row r="15789" spans="1:5" ht="14.4">
      <c r="A15789" s="65" t="s">
        <v>22803</v>
      </c>
      <c r="B15789" s="66">
        <v>1321015</v>
      </c>
      <c r="C15789" s="65" t="s">
        <v>8487</v>
      </c>
      <c r="D15789" s="66">
        <v>48</v>
      </c>
      <c r="E15789" s="66">
        <v>0</v>
      </c>
    </row>
    <row r="15790" spans="1:5" ht="14.4">
      <c r="A15790" s="65" t="s">
        <v>22804</v>
      </c>
      <c r="B15790" s="66">
        <v>1660174</v>
      </c>
      <c r="C15790" s="65" t="s">
        <v>8487</v>
      </c>
      <c r="D15790" s="66">
        <v>0</v>
      </c>
      <c r="E15790" s="66">
        <v>0</v>
      </c>
    </row>
    <row r="15791" spans="1:5" ht="14.4">
      <c r="A15791" s="65" t="s">
        <v>22805</v>
      </c>
      <c r="B15791" s="66">
        <v>1179587</v>
      </c>
      <c r="C15791" s="65" t="s">
        <v>8487</v>
      </c>
      <c r="D15791" s="66">
        <v>48</v>
      </c>
      <c r="E15791" s="66">
        <v>0</v>
      </c>
    </row>
    <row r="15792" spans="1:5" ht="14.4">
      <c r="A15792" s="65" t="s">
        <v>22806</v>
      </c>
      <c r="B15792" s="66">
        <v>1628104</v>
      </c>
      <c r="C15792" s="65" t="s">
        <v>8487</v>
      </c>
      <c r="D15792" s="66">
        <v>18</v>
      </c>
      <c r="E15792" s="66">
        <v>30</v>
      </c>
    </row>
    <row r="15793" spans="1:5" ht="14.4">
      <c r="A15793" s="65" t="s">
        <v>22807</v>
      </c>
      <c r="B15793" s="66">
        <v>1666913</v>
      </c>
      <c r="C15793" s="65" t="s">
        <v>8487</v>
      </c>
      <c r="D15793" s="66">
        <v>28</v>
      </c>
      <c r="E15793" s="66">
        <v>20</v>
      </c>
    </row>
    <row r="15794" spans="1:5" ht="14.4">
      <c r="A15794" s="65" t="s">
        <v>22808</v>
      </c>
      <c r="B15794" s="66">
        <v>774571</v>
      </c>
      <c r="C15794" s="65" t="s">
        <v>8487</v>
      </c>
      <c r="D15794" s="66">
        <v>46</v>
      </c>
      <c r="E15794" s="66">
        <v>2</v>
      </c>
    </row>
    <row r="15795" spans="1:5" ht="14.4">
      <c r="A15795" s="65" t="s">
        <v>22809</v>
      </c>
      <c r="B15795" s="66">
        <v>1241536</v>
      </c>
      <c r="C15795" s="65" t="s">
        <v>8487</v>
      </c>
      <c r="D15795" s="66">
        <v>47</v>
      </c>
      <c r="E15795" s="66">
        <v>1</v>
      </c>
    </row>
    <row r="15796" spans="1:5" ht="14.4">
      <c r="A15796" s="65" t="s">
        <v>2229</v>
      </c>
      <c r="B15796" s="66">
        <v>1314585</v>
      </c>
      <c r="C15796" s="65" t="s">
        <v>8487</v>
      </c>
      <c r="D15796" s="66">
        <v>24</v>
      </c>
      <c r="E15796" s="66">
        <v>24</v>
      </c>
    </row>
    <row r="15797" spans="1:5" ht="14.4">
      <c r="A15797" s="65" t="s">
        <v>2320</v>
      </c>
      <c r="B15797" s="66">
        <v>1380014</v>
      </c>
      <c r="C15797" s="65" t="s">
        <v>8487</v>
      </c>
      <c r="D15797" s="66">
        <v>31</v>
      </c>
      <c r="E15797" s="66">
        <v>17</v>
      </c>
    </row>
    <row r="15798" spans="1:5" ht="14.4">
      <c r="A15798" s="65" t="s">
        <v>577</v>
      </c>
      <c r="B15798" s="66">
        <v>1230847</v>
      </c>
      <c r="C15798" s="65" t="s">
        <v>8487</v>
      </c>
      <c r="D15798" s="66">
        <v>29</v>
      </c>
      <c r="E15798" s="66">
        <v>19</v>
      </c>
    </row>
    <row r="15799" spans="1:5" ht="14.4">
      <c r="A15799" s="65" t="s">
        <v>22810</v>
      </c>
      <c r="B15799" s="66">
        <v>1571208</v>
      </c>
      <c r="C15799" s="65" t="s">
        <v>8487</v>
      </c>
      <c r="D15799" s="66">
        <v>14</v>
      </c>
      <c r="E15799" s="66">
        <v>34</v>
      </c>
    </row>
    <row r="15800" spans="1:5" ht="14.4">
      <c r="A15800" s="65" t="s">
        <v>843</v>
      </c>
      <c r="B15800" s="66">
        <v>1067455</v>
      </c>
      <c r="C15800" s="65" t="s">
        <v>8487</v>
      </c>
      <c r="D15800" s="66">
        <v>38</v>
      </c>
      <c r="E15800" s="66">
        <v>10</v>
      </c>
    </row>
    <row r="15801" spans="1:5" ht="14.4">
      <c r="A15801" s="65" t="s">
        <v>580</v>
      </c>
      <c r="B15801" s="66">
        <v>1265376</v>
      </c>
      <c r="C15801" s="65" t="s">
        <v>8487</v>
      </c>
      <c r="D15801" s="66">
        <v>29</v>
      </c>
      <c r="E15801" s="66">
        <v>19</v>
      </c>
    </row>
    <row r="15802" spans="1:5" ht="14.4">
      <c r="A15802" s="65" t="s">
        <v>22811</v>
      </c>
      <c r="B15802" s="66">
        <v>1021782</v>
      </c>
      <c r="C15802" s="65" t="s">
        <v>8487</v>
      </c>
      <c r="D15802" s="66">
        <v>15</v>
      </c>
      <c r="E15802" s="66">
        <v>33</v>
      </c>
    </row>
    <row r="15803" spans="1:5" ht="14.4">
      <c r="A15803" s="65" t="s">
        <v>1875</v>
      </c>
      <c r="B15803" s="66">
        <v>1067448</v>
      </c>
      <c r="C15803" s="65" t="s">
        <v>8487</v>
      </c>
      <c r="D15803" s="66">
        <v>32</v>
      </c>
      <c r="E15803" s="66">
        <v>16</v>
      </c>
    </row>
    <row r="15804" spans="1:5" ht="14.4">
      <c r="A15804" s="65" t="s">
        <v>2288</v>
      </c>
      <c r="B15804" s="66">
        <v>1370133</v>
      </c>
      <c r="C15804" s="65" t="s">
        <v>8487</v>
      </c>
      <c r="D15804" s="66">
        <v>32</v>
      </c>
      <c r="E15804" s="66">
        <v>16</v>
      </c>
    </row>
    <row r="15805" spans="1:5" ht="14.4">
      <c r="A15805" s="65" t="s">
        <v>4623</v>
      </c>
      <c r="B15805" s="66">
        <v>999681</v>
      </c>
      <c r="C15805" s="65" t="s">
        <v>8487</v>
      </c>
      <c r="D15805" s="66">
        <v>0</v>
      </c>
      <c r="E15805" s="66">
        <v>0</v>
      </c>
    </row>
    <row r="15806" spans="1:5" ht="14.4">
      <c r="A15806" s="65" t="s">
        <v>22812</v>
      </c>
      <c r="B15806" s="66">
        <v>1553532</v>
      </c>
      <c r="C15806" s="65" t="s">
        <v>8487</v>
      </c>
      <c r="D15806" s="66">
        <v>27</v>
      </c>
      <c r="E15806" s="66">
        <v>21</v>
      </c>
    </row>
    <row r="15807" spans="1:5" ht="14.4">
      <c r="A15807" s="65" t="s">
        <v>4620</v>
      </c>
      <c r="B15807" s="66">
        <v>1433782</v>
      </c>
      <c r="C15807" s="65" t="s">
        <v>8487</v>
      </c>
      <c r="D15807" s="66">
        <v>14</v>
      </c>
      <c r="E15807" s="66">
        <v>34</v>
      </c>
    </row>
    <row r="15808" spans="1:5" ht="14.4">
      <c r="A15808" s="65" t="s">
        <v>4001</v>
      </c>
      <c r="B15808" s="66">
        <v>1344141</v>
      </c>
      <c r="C15808" s="65" t="s">
        <v>8487</v>
      </c>
      <c r="D15808" s="66">
        <v>21</v>
      </c>
      <c r="E15808" s="66">
        <v>27</v>
      </c>
    </row>
    <row r="15809" spans="1:5" ht="14.4">
      <c r="A15809" s="65" t="s">
        <v>3943</v>
      </c>
      <c r="B15809" s="66">
        <v>1417097</v>
      </c>
      <c r="C15809" s="65" t="s">
        <v>8487</v>
      </c>
      <c r="D15809" s="66">
        <v>20</v>
      </c>
      <c r="E15809" s="66">
        <v>28</v>
      </c>
    </row>
    <row r="15810" spans="1:5" ht="14.4">
      <c r="A15810" s="65" t="s">
        <v>4007</v>
      </c>
      <c r="B15810" s="66">
        <v>1544465</v>
      </c>
      <c r="C15810" s="65" t="s">
        <v>8487</v>
      </c>
      <c r="D15810" s="66">
        <v>17</v>
      </c>
      <c r="E15810" s="66">
        <v>31</v>
      </c>
    </row>
    <row r="15811" spans="1:5" ht="14.4">
      <c r="A15811" s="65" t="s">
        <v>4125</v>
      </c>
      <c r="B15811" s="66">
        <v>1185121</v>
      </c>
      <c r="C15811" s="65" t="s">
        <v>8487</v>
      </c>
      <c r="D15811" s="66">
        <v>14</v>
      </c>
      <c r="E15811" s="66">
        <v>34</v>
      </c>
    </row>
    <row r="15812" spans="1:5" ht="14.4">
      <c r="A15812" s="65" t="s">
        <v>4156</v>
      </c>
      <c r="B15812" s="66">
        <v>1424238</v>
      </c>
      <c r="C15812" s="65" t="s">
        <v>8487</v>
      </c>
      <c r="D15812" s="66">
        <v>19</v>
      </c>
      <c r="E15812" s="66">
        <v>29</v>
      </c>
    </row>
    <row r="15813" spans="1:5" ht="14.4">
      <c r="A15813" s="65" t="s">
        <v>4179</v>
      </c>
      <c r="B15813" s="66">
        <v>1324616</v>
      </c>
      <c r="C15813" s="65" t="s">
        <v>8487</v>
      </c>
      <c r="D15813" s="66">
        <v>19</v>
      </c>
      <c r="E15813" s="66">
        <v>29</v>
      </c>
    </row>
    <row r="15814" spans="1:5" ht="14.4">
      <c r="A15814" s="65" t="s">
        <v>4649</v>
      </c>
      <c r="B15814" s="66">
        <v>1634218</v>
      </c>
      <c r="C15814" s="65" t="s">
        <v>8487</v>
      </c>
      <c r="D15814" s="66">
        <v>14</v>
      </c>
      <c r="E15814" s="66">
        <v>34</v>
      </c>
    </row>
    <row r="15815" spans="1:5" ht="14.4">
      <c r="A15815" s="65" t="s">
        <v>4661</v>
      </c>
      <c r="B15815" s="66">
        <v>1399672</v>
      </c>
      <c r="C15815" s="65" t="s">
        <v>8487</v>
      </c>
      <c r="D15815" s="66">
        <v>14</v>
      </c>
      <c r="E15815" s="66">
        <v>34</v>
      </c>
    </row>
    <row r="15816" spans="1:5" ht="14.4">
      <c r="A15816" s="65" t="s">
        <v>4673</v>
      </c>
      <c r="B15816" s="66">
        <v>1291119</v>
      </c>
      <c r="C15816" s="65" t="s">
        <v>8487</v>
      </c>
      <c r="D15816" s="66">
        <v>14</v>
      </c>
      <c r="E15816" s="66">
        <v>34</v>
      </c>
    </row>
    <row r="15817" spans="1:5" ht="14.4">
      <c r="A15817" s="65" t="s">
        <v>4682</v>
      </c>
      <c r="B15817" s="66">
        <v>1188448</v>
      </c>
      <c r="C15817" s="65" t="s">
        <v>8487</v>
      </c>
      <c r="D15817" s="66">
        <v>8</v>
      </c>
      <c r="E15817" s="66">
        <v>40</v>
      </c>
    </row>
    <row r="15818" spans="1:5" ht="14.4">
      <c r="A15818" s="65" t="s">
        <v>22813</v>
      </c>
      <c r="B15818" s="66">
        <v>1424103</v>
      </c>
      <c r="C15818" s="65" t="s">
        <v>8487</v>
      </c>
      <c r="D15818" s="66">
        <v>0</v>
      </c>
      <c r="E15818" s="66">
        <v>0</v>
      </c>
    </row>
    <row r="15819" spans="1:5" ht="14.4">
      <c r="A15819" s="65" t="s">
        <v>22814</v>
      </c>
      <c r="B15819" s="66">
        <v>1556090</v>
      </c>
      <c r="C15819" s="65" t="s">
        <v>8487</v>
      </c>
      <c r="D15819" s="66">
        <v>0</v>
      </c>
      <c r="E15819" s="66">
        <v>0</v>
      </c>
    </row>
    <row r="15820" spans="1:5" ht="14.4">
      <c r="A15820" s="65" t="s">
        <v>22815</v>
      </c>
      <c r="B15820" s="66">
        <v>1644332</v>
      </c>
      <c r="C15820" s="65" t="s">
        <v>8487</v>
      </c>
      <c r="D15820" s="66">
        <v>0</v>
      </c>
      <c r="E15820" s="66">
        <v>0</v>
      </c>
    </row>
    <row r="15821" spans="1:5" ht="14.4">
      <c r="A15821" s="65" t="s">
        <v>22816</v>
      </c>
      <c r="B15821" s="66">
        <v>974865</v>
      </c>
      <c r="C15821" s="65" t="s">
        <v>8487</v>
      </c>
      <c r="D15821" s="66">
        <v>0</v>
      </c>
      <c r="E15821" s="66">
        <v>0</v>
      </c>
    </row>
    <row r="15822" spans="1:5" ht="14.4">
      <c r="A15822" s="65" t="s">
        <v>22817</v>
      </c>
      <c r="B15822" s="66">
        <v>1360976</v>
      </c>
      <c r="C15822" s="65" t="s">
        <v>8487</v>
      </c>
      <c r="D15822" s="66">
        <v>0</v>
      </c>
      <c r="E15822" s="66">
        <v>0</v>
      </c>
    </row>
    <row r="15823" spans="1:5" ht="14.4">
      <c r="A15823" s="65" t="s">
        <v>22818</v>
      </c>
      <c r="B15823" s="66">
        <v>1286990</v>
      </c>
      <c r="C15823" s="65" t="s">
        <v>8487</v>
      </c>
      <c r="D15823" s="66">
        <v>0</v>
      </c>
      <c r="E15823" s="66">
        <v>0</v>
      </c>
    </row>
    <row r="15824" spans="1:5" ht="14.4">
      <c r="A15824" s="65" t="s">
        <v>22819</v>
      </c>
      <c r="B15824" s="66">
        <v>1525556</v>
      </c>
      <c r="C15824" s="65" t="s">
        <v>8487</v>
      </c>
      <c r="D15824" s="66">
        <v>93</v>
      </c>
      <c r="E15824" s="66">
        <v>-45</v>
      </c>
    </row>
    <row r="15825" spans="1:5" ht="14.4">
      <c r="A15825" s="65" t="s">
        <v>22820</v>
      </c>
      <c r="B15825" s="66">
        <v>1556243</v>
      </c>
      <c r="C15825" s="65" t="s">
        <v>8487</v>
      </c>
      <c r="D15825" s="66">
        <v>50</v>
      </c>
      <c r="E15825" s="66">
        <v>-2</v>
      </c>
    </row>
    <row r="15826" spans="1:5" ht="14.4">
      <c r="A15826" s="65" t="s">
        <v>22821</v>
      </c>
      <c r="B15826" s="66">
        <v>1255353</v>
      </c>
      <c r="C15826" s="65" t="s">
        <v>8487</v>
      </c>
      <c r="D15826" s="66">
        <v>47</v>
      </c>
      <c r="E15826" s="66">
        <v>1</v>
      </c>
    </row>
    <row r="15827" spans="1:5" ht="14.4">
      <c r="A15827" s="65" t="s">
        <v>22822</v>
      </c>
      <c r="B15827" s="66">
        <v>787871</v>
      </c>
      <c r="C15827" s="65" t="s">
        <v>8487</v>
      </c>
      <c r="D15827" s="66">
        <v>46</v>
      </c>
      <c r="E15827" s="66">
        <v>2</v>
      </c>
    </row>
    <row r="15828" spans="1:5" ht="14.4">
      <c r="A15828" s="65" t="s">
        <v>22823</v>
      </c>
      <c r="B15828" s="66">
        <v>1666941</v>
      </c>
      <c r="C15828" s="65" t="s">
        <v>8487</v>
      </c>
      <c r="D15828" s="66">
        <v>23</v>
      </c>
      <c r="E15828" s="66">
        <v>0</v>
      </c>
    </row>
    <row r="15829" spans="1:5" ht="14.4">
      <c r="A15829" s="65" t="s">
        <v>22824</v>
      </c>
      <c r="B15829" s="66">
        <v>1567218</v>
      </c>
      <c r="C15829" s="65" t="s">
        <v>8487</v>
      </c>
      <c r="D15829" s="66">
        <v>51</v>
      </c>
      <c r="E15829" s="66">
        <v>-3</v>
      </c>
    </row>
    <row r="15830" spans="1:5" ht="14.4">
      <c r="A15830" s="65" t="s">
        <v>22825</v>
      </c>
      <c r="B15830" s="66">
        <v>1323664</v>
      </c>
      <c r="C15830" s="65" t="s">
        <v>8487</v>
      </c>
      <c r="D15830" s="66">
        <v>48</v>
      </c>
      <c r="E15830" s="66">
        <v>0</v>
      </c>
    </row>
    <row r="15831" spans="1:5" ht="14.4">
      <c r="A15831" s="65" t="s">
        <v>22826</v>
      </c>
      <c r="B15831" s="66">
        <v>988587</v>
      </c>
      <c r="C15831" s="65" t="s">
        <v>8487</v>
      </c>
      <c r="D15831" s="66">
        <v>49</v>
      </c>
      <c r="E15831" s="66">
        <v>-1</v>
      </c>
    </row>
    <row r="15832" spans="1:5" ht="14.4">
      <c r="A15832" s="65" t="s">
        <v>22827</v>
      </c>
      <c r="B15832" s="66">
        <v>1351496</v>
      </c>
      <c r="C15832" s="65" t="s">
        <v>8487</v>
      </c>
      <c r="D15832" s="66">
        <v>48</v>
      </c>
      <c r="E15832" s="66">
        <v>0</v>
      </c>
    </row>
    <row r="15833" spans="1:5" ht="14.4">
      <c r="A15833" s="65" t="s">
        <v>22828</v>
      </c>
      <c r="B15833" s="66">
        <v>1365983</v>
      </c>
      <c r="C15833" s="65" t="s">
        <v>8487</v>
      </c>
      <c r="D15833" s="66">
        <v>48</v>
      </c>
      <c r="E15833" s="66">
        <v>0</v>
      </c>
    </row>
    <row r="15834" spans="1:5" ht="14.4">
      <c r="A15834" s="65" t="s">
        <v>22829</v>
      </c>
      <c r="B15834" s="66">
        <v>1287890</v>
      </c>
      <c r="C15834" s="65" t="s">
        <v>8487</v>
      </c>
      <c r="D15834" s="66">
        <v>0</v>
      </c>
      <c r="E15834" s="66">
        <v>0</v>
      </c>
    </row>
    <row r="15835" spans="1:5" ht="14.4">
      <c r="A15835" s="65" t="s">
        <v>22830</v>
      </c>
      <c r="B15835" s="66">
        <v>1453250</v>
      </c>
      <c r="C15835" s="65" t="s">
        <v>8487</v>
      </c>
      <c r="D15835" s="66">
        <v>56</v>
      </c>
      <c r="E15835" s="66">
        <v>-8</v>
      </c>
    </row>
    <row r="15836" spans="1:5" ht="14.4">
      <c r="A15836" s="65" t="s">
        <v>22831</v>
      </c>
      <c r="B15836" s="66">
        <v>1354898</v>
      </c>
      <c r="C15836" s="65" t="s">
        <v>8487</v>
      </c>
      <c r="D15836" s="66">
        <v>1</v>
      </c>
      <c r="E15836" s="66">
        <v>0</v>
      </c>
    </row>
    <row r="15837" spans="1:5" ht="14.4">
      <c r="A15837" s="65" t="s">
        <v>22832</v>
      </c>
      <c r="B15837" s="66">
        <v>774276</v>
      </c>
      <c r="C15837" s="65" t="s">
        <v>8487</v>
      </c>
      <c r="D15837" s="66">
        <v>50</v>
      </c>
      <c r="E15837" s="66">
        <v>-2</v>
      </c>
    </row>
    <row r="15838" spans="1:5" ht="14.4">
      <c r="A15838" s="65" t="s">
        <v>22833</v>
      </c>
      <c r="B15838" s="66">
        <v>1328351</v>
      </c>
      <c r="C15838" s="65" t="s">
        <v>8487</v>
      </c>
      <c r="D15838" s="66">
        <v>45</v>
      </c>
      <c r="E15838" s="66">
        <v>3</v>
      </c>
    </row>
    <row r="15839" spans="1:5" ht="14.4">
      <c r="A15839" s="65" t="s">
        <v>22834</v>
      </c>
      <c r="B15839" s="66">
        <v>1107041</v>
      </c>
      <c r="C15839" s="65" t="s">
        <v>8487</v>
      </c>
      <c r="D15839" s="66">
        <v>47</v>
      </c>
      <c r="E15839" s="66">
        <v>1</v>
      </c>
    </row>
    <row r="15840" spans="1:5" ht="14.4">
      <c r="A15840" s="65" t="s">
        <v>22835</v>
      </c>
      <c r="B15840" s="66">
        <v>1306001</v>
      </c>
      <c r="C15840" s="65" t="s">
        <v>8487</v>
      </c>
      <c r="D15840" s="66">
        <v>0</v>
      </c>
      <c r="E15840" s="66">
        <v>-3</v>
      </c>
    </row>
    <row r="15841" spans="1:5" ht="14.4">
      <c r="A15841" s="65" t="s">
        <v>22836</v>
      </c>
      <c r="B15841" s="66">
        <v>1600342</v>
      </c>
      <c r="C15841" s="65" t="s">
        <v>8487</v>
      </c>
      <c r="D15841" s="66">
        <v>53</v>
      </c>
      <c r="E15841" s="66">
        <v>-5</v>
      </c>
    </row>
    <row r="15842" spans="1:5" ht="14.4">
      <c r="A15842" s="65" t="s">
        <v>22837</v>
      </c>
      <c r="B15842" s="66">
        <v>774548</v>
      </c>
      <c r="C15842" s="65" t="s">
        <v>8487</v>
      </c>
      <c r="D15842" s="66">
        <v>54</v>
      </c>
      <c r="E15842" s="66">
        <v>-6</v>
      </c>
    </row>
    <row r="15843" spans="1:5" ht="14.4">
      <c r="A15843" s="65" t="s">
        <v>22838</v>
      </c>
      <c r="B15843" s="66">
        <v>1620788</v>
      </c>
      <c r="C15843" s="65" t="s">
        <v>8487</v>
      </c>
      <c r="D15843" s="66">
        <v>8</v>
      </c>
      <c r="E15843" s="66">
        <v>40</v>
      </c>
    </row>
    <row r="15844" spans="1:5" ht="14.4">
      <c r="A15844" s="65" t="s">
        <v>22839</v>
      </c>
      <c r="B15844" s="66">
        <v>1623549</v>
      </c>
      <c r="C15844" s="65" t="s">
        <v>8487</v>
      </c>
      <c r="D15844" s="66">
        <v>47</v>
      </c>
      <c r="E15844" s="66">
        <v>1</v>
      </c>
    </row>
    <row r="15845" spans="1:5" ht="14.4">
      <c r="A15845" s="65" t="s">
        <v>22840</v>
      </c>
      <c r="B15845" s="66">
        <v>1320642</v>
      </c>
      <c r="C15845" s="65" t="s">
        <v>8487</v>
      </c>
      <c r="D15845" s="66">
        <v>34</v>
      </c>
      <c r="E15845" s="66">
        <v>14</v>
      </c>
    </row>
    <row r="15846" spans="1:5" ht="14.4">
      <c r="A15846" s="65" t="s">
        <v>22841</v>
      </c>
      <c r="B15846" s="66">
        <v>1426872</v>
      </c>
      <c r="C15846" s="65" t="s">
        <v>8487</v>
      </c>
      <c r="D15846" s="66">
        <v>0</v>
      </c>
      <c r="E15846" s="66">
        <v>0</v>
      </c>
    </row>
    <row r="15847" spans="1:5" ht="14.4">
      <c r="A15847" s="65" t="s">
        <v>22842</v>
      </c>
      <c r="B15847" s="66">
        <v>1325720</v>
      </c>
      <c r="C15847" s="65" t="s">
        <v>8487</v>
      </c>
      <c r="D15847" s="66">
        <v>51</v>
      </c>
      <c r="E15847" s="66">
        <v>-3</v>
      </c>
    </row>
    <row r="15848" spans="1:5" ht="14.4">
      <c r="A15848" s="65" t="s">
        <v>22843</v>
      </c>
      <c r="B15848" s="66">
        <v>1038588</v>
      </c>
      <c r="C15848" s="65" t="s">
        <v>8487</v>
      </c>
      <c r="D15848" s="66">
        <v>55</v>
      </c>
      <c r="E15848" s="66">
        <v>-7</v>
      </c>
    </row>
    <row r="15849" spans="1:5" ht="14.4">
      <c r="A15849" s="65" t="s">
        <v>22844</v>
      </c>
      <c r="B15849" s="66">
        <v>787225</v>
      </c>
      <c r="C15849" s="65" t="s">
        <v>8487</v>
      </c>
      <c r="D15849" s="66">
        <v>49</v>
      </c>
      <c r="E15849" s="66">
        <v>-1</v>
      </c>
    </row>
    <row r="15850" spans="1:5" ht="14.4">
      <c r="A15850" s="65" t="s">
        <v>22845</v>
      </c>
      <c r="B15850" s="66">
        <v>1019522</v>
      </c>
      <c r="C15850" s="65" t="s">
        <v>8487</v>
      </c>
      <c r="D15850" s="66">
        <v>47</v>
      </c>
      <c r="E15850" s="66">
        <v>1</v>
      </c>
    </row>
    <row r="15851" spans="1:5" ht="14.4">
      <c r="A15851" s="65" t="s">
        <v>1671</v>
      </c>
      <c r="B15851" s="66">
        <v>1699042</v>
      </c>
      <c r="C15851" s="65" t="s">
        <v>8487</v>
      </c>
      <c r="D15851" s="66">
        <v>12</v>
      </c>
      <c r="E15851" s="66">
        <v>36</v>
      </c>
    </row>
    <row r="15852" spans="1:5" ht="14.4">
      <c r="A15852" s="65" t="s">
        <v>2847</v>
      </c>
      <c r="B15852" s="66">
        <v>1286591</v>
      </c>
      <c r="C15852" s="65" t="s">
        <v>8487</v>
      </c>
      <c r="D15852" s="66">
        <v>29</v>
      </c>
      <c r="E15852" s="66">
        <v>19</v>
      </c>
    </row>
    <row r="15853" spans="1:5" ht="14.4">
      <c r="A15853" s="65" t="s">
        <v>2834</v>
      </c>
      <c r="B15853" s="66">
        <v>1390530</v>
      </c>
      <c r="C15853" s="65" t="s">
        <v>8487</v>
      </c>
      <c r="D15853" s="66">
        <v>16</v>
      </c>
      <c r="E15853" s="66">
        <v>32</v>
      </c>
    </row>
    <row r="15854" spans="1:5" ht="14.4">
      <c r="A15854" s="65" t="s">
        <v>22846</v>
      </c>
      <c r="B15854" s="66">
        <v>1806444</v>
      </c>
      <c r="C15854" s="65" t="s">
        <v>8487</v>
      </c>
      <c r="D15854" s="66">
        <v>0</v>
      </c>
      <c r="E15854" s="66">
        <v>32</v>
      </c>
    </row>
    <row r="15855" spans="1:5" ht="14.4">
      <c r="A15855" s="65" t="s">
        <v>4773</v>
      </c>
      <c r="B15855" s="66">
        <v>1019664</v>
      </c>
      <c r="C15855" s="65" t="s">
        <v>8487</v>
      </c>
      <c r="D15855" s="66">
        <v>12</v>
      </c>
      <c r="E15855" s="66">
        <v>36</v>
      </c>
    </row>
    <row r="15856" spans="1:5" ht="14.4">
      <c r="A15856" s="65" t="s">
        <v>5192</v>
      </c>
      <c r="B15856" s="66">
        <v>1660174</v>
      </c>
      <c r="C15856" s="65" t="s">
        <v>8487</v>
      </c>
      <c r="D15856" s="66">
        <v>8</v>
      </c>
      <c r="E15856" s="66">
        <v>16</v>
      </c>
    </row>
    <row r="15857" spans="1:5" ht="14.4">
      <c r="A15857" s="65" t="s">
        <v>22847</v>
      </c>
      <c r="B15857" s="66">
        <v>1374683</v>
      </c>
      <c r="C15857" s="65" t="s">
        <v>8487</v>
      </c>
      <c r="D15857" s="66">
        <v>0</v>
      </c>
      <c r="E15857" s="66">
        <v>0</v>
      </c>
    </row>
    <row r="15858" spans="1:5" ht="14.4">
      <c r="A15858" s="65" t="s">
        <v>22848</v>
      </c>
      <c r="B15858" s="66">
        <v>1368450</v>
      </c>
      <c r="C15858" s="65" t="s">
        <v>8487</v>
      </c>
      <c r="D15858" s="66">
        <v>0</v>
      </c>
      <c r="E15858" s="66">
        <v>0</v>
      </c>
    </row>
    <row r="15859" spans="1:5" ht="14.4">
      <c r="A15859" s="65" t="s">
        <v>22849</v>
      </c>
      <c r="B15859" s="66">
        <v>1444879</v>
      </c>
      <c r="C15859" s="65" t="s">
        <v>8487</v>
      </c>
      <c r="D15859" s="66">
        <v>47</v>
      </c>
      <c r="E15859" s="66">
        <v>1</v>
      </c>
    </row>
    <row r="15860" spans="1:5" ht="14.4">
      <c r="A15860" s="65" t="s">
        <v>22850</v>
      </c>
      <c r="B15860" s="66">
        <v>1318002</v>
      </c>
      <c r="C15860" s="65" t="s">
        <v>8487</v>
      </c>
      <c r="D15860" s="66">
        <v>50</v>
      </c>
      <c r="E15860" s="66">
        <v>-2</v>
      </c>
    </row>
    <row r="15861" spans="1:5" ht="14.4">
      <c r="A15861" s="65" t="s">
        <v>22851</v>
      </c>
      <c r="B15861" s="66">
        <v>1300192</v>
      </c>
      <c r="C15861" s="65" t="s">
        <v>8487</v>
      </c>
      <c r="D15861" s="66">
        <v>44</v>
      </c>
      <c r="E15861" s="66">
        <v>4</v>
      </c>
    </row>
    <row r="15862" spans="1:5" ht="14.4">
      <c r="A15862" s="65" t="s">
        <v>22852</v>
      </c>
      <c r="B15862" s="66">
        <v>8033</v>
      </c>
      <c r="C15862" s="65" t="s">
        <v>8691</v>
      </c>
      <c r="D15862" s="66">
        <v>0</v>
      </c>
      <c r="E15862" s="66">
        <v>0</v>
      </c>
    </row>
    <row r="15863" spans="1:5" ht="14.4">
      <c r="A15863" s="65" t="s">
        <v>22853</v>
      </c>
      <c r="B15863" s="66">
        <v>8033</v>
      </c>
      <c r="C15863" s="65" t="s">
        <v>8691</v>
      </c>
      <c r="D15863" s="66">
        <v>58</v>
      </c>
      <c r="E15863" s="66">
        <v>-10</v>
      </c>
    </row>
    <row r="15864" spans="1:5" ht="14.4">
      <c r="A15864" s="65" t="s">
        <v>22854</v>
      </c>
      <c r="B15864" s="66">
        <v>1428441</v>
      </c>
      <c r="C15864" s="65" t="s">
        <v>8487</v>
      </c>
      <c r="D15864" s="66">
        <v>49</v>
      </c>
      <c r="E15864" s="66">
        <v>-1</v>
      </c>
    </row>
    <row r="15865" spans="1:5" ht="14.4">
      <c r="A15865" s="65" t="s">
        <v>22855</v>
      </c>
      <c r="B15865" s="66">
        <v>774302</v>
      </c>
      <c r="C15865" s="65" t="s">
        <v>8487</v>
      </c>
      <c r="D15865" s="66">
        <v>0</v>
      </c>
      <c r="E15865" s="66">
        <v>0</v>
      </c>
    </row>
    <row r="15866" spans="1:5" ht="14.4">
      <c r="A15866" s="65" t="s">
        <v>22856</v>
      </c>
      <c r="B15866" s="66">
        <v>1017362</v>
      </c>
      <c r="C15866" s="65" t="s">
        <v>8487</v>
      </c>
      <c r="D15866" s="66">
        <v>47</v>
      </c>
      <c r="E15866" s="66">
        <v>1</v>
      </c>
    </row>
    <row r="15867" spans="1:5" ht="14.4">
      <c r="A15867" s="65" t="s">
        <v>22857</v>
      </c>
      <c r="B15867" s="66">
        <v>1424988</v>
      </c>
      <c r="C15867" s="65" t="s">
        <v>8487</v>
      </c>
      <c r="D15867" s="66">
        <v>50</v>
      </c>
      <c r="E15867" s="66">
        <v>-2</v>
      </c>
    </row>
    <row r="15868" spans="1:5" ht="14.4">
      <c r="A15868" s="65" t="s">
        <v>22858</v>
      </c>
      <c r="B15868" s="66">
        <v>1367339</v>
      </c>
      <c r="C15868" s="65" t="s">
        <v>8487</v>
      </c>
      <c r="D15868" s="66">
        <v>46</v>
      </c>
      <c r="E15868" s="66">
        <v>2</v>
      </c>
    </row>
    <row r="15869" spans="1:5" ht="14.4">
      <c r="A15869" s="65" t="s">
        <v>22859</v>
      </c>
      <c r="B15869" s="66">
        <v>1435256</v>
      </c>
      <c r="C15869" s="65" t="s">
        <v>8487</v>
      </c>
      <c r="D15869" s="66">
        <v>44</v>
      </c>
      <c r="E15869" s="66">
        <v>4</v>
      </c>
    </row>
    <row r="15870" spans="1:5" ht="14.4">
      <c r="A15870" s="65" t="s">
        <v>22860</v>
      </c>
      <c r="B15870" s="66">
        <v>1328717</v>
      </c>
      <c r="C15870" s="65" t="s">
        <v>8487</v>
      </c>
      <c r="D15870" s="66">
        <v>0</v>
      </c>
      <c r="E15870" s="66">
        <v>0</v>
      </c>
    </row>
    <row r="15871" spans="1:5" ht="14.4">
      <c r="A15871" s="65" t="s">
        <v>22861</v>
      </c>
      <c r="B15871" s="66">
        <v>1485011</v>
      </c>
      <c r="C15871" s="65" t="s">
        <v>8487</v>
      </c>
      <c r="D15871" s="66">
        <v>0</v>
      </c>
      <c r="E15871" s="66">
        <v>4</v>
      </c>
    </row>
    <row r="15872" spans="1:5" ht="14.4">
      <c r="A15872" s="65" t="s">
        <v>22862</v>
      </c>
      <c r="B15872" s="66">
        <v>975239</v>
      </c>
      <c r="C15872" s="65" t="s">
        <v>8487</v>
      </c>
      <c r="D15872" s="66">
        <v>0</v>
      </c>
      <c r="E15872" s="66">
        <v>0</v>
      </c>
    </row>
    <row r="15873" spans="1:5" ht="14.4">
      <c r="A15873" s="65" t="s">
        <v>22863</v>
      </c>
      <c r="B15873" s="66">
        <v>975239</v>
      </c>
      <c r="C15873" s="65" t="s">
        <v>8487</v>
      </c>
      <c r="D15873" s="66">
        <v>0</v>
      </c>
      <c r="E15873" s="66">
        <v>0</v>
      </c>
    </row>
    <row r="15874" spans="1:5" ht="14.4">
      <c r="A15874" s="65" t="s">
        <v>22864</v>
      </c>
      <c r="B15874" s="66">
        <v>880447</v>
      </c>
      <c r="C15874" s="65" t="s">
        <v>8487</v>
      </c>
      <c r="D15874" s="66">
        <v>7</v>
      </c>
      <c r="E15874" s="66">
        <v>41</v>
      </c>
    </row>
    <row r="15875" spans="1:5" ht="14.4">
      <c r="A15875" s="65" t="s">
        <v>22865</v>
      </c>
      <c r="B15875" s="66">
        <v>1329388</v>
      </c>
      <c r="C15875" s="65" t="s">
        <v>8487</v>
      </c>
      <c r="D15875" s="66">
        <v>46</v>
      </c>
      <c r="E15875" s="66">
        <v>2</v>
      </c>
    </row>
    <row r="15876" spans="1:5" ht="14.4">
      <c r="A15876" s="65" t="s">
        <v>3060</v>
      </c>
      <c r="B15876" s="66">
        <v>1706909</v>
      </c>
      <c r="C15876" s="65" t="s">
        <v>8487</v>
      </c>
      <c r="D15876" s="66">
        <v>29</v>
      </c>
      <c r="E15876" s="66">
        <v>19</v>
      </c>
    </row>
    <row r="15877" spans="1:5" ht="14.4">
      <c r="A15877" s="65" t="s">
        <v>3063</v>
      </c>
      <c r="B15877" s="66">
        <v>1649537</v>
      </c>
      <c r="C15877" s="65" t="s">
        <v>8487</v>
      </c>
      <c r="D15877" s="66">
        <v>28</v>
      </c>
      <c r="E15877" s="66">
        <v>20</v>
      </c>
    </row>
    <row r="15878" spans="1:5" ht="14.4">
      <c r="A15878" s="65" t="s">
        <v>3085</v>
      </c>
      <c r="B15878" s="66">
        <v>1327437</v>
      </c>
      <c r="C15878" s="65" t="s">
        <v>8487</v>
      </c>
      <c r="D15878" s="66">
        <v>27</v>
      </c>
      <c r="E15878" s="66">
        <v>21</v>
      </c>
    </row>
    <row r="15879" spans="1:5" ht="14.4">
      <c r="A15879" s="65" t="s">
        <v>2858</v>
      </c>
      <c r="B15879" s="66">
        <v>1361570</v>
      </c>
      <c r="C15879" s="65" t="s">
        <v>8487</v>
      </c>
      <c r="D15879" s="66">
        <v>22</v>
      </c>
      <c r="E15879" s="66">
        <v>26</v>
      </c>
    </row>
    <row r="15880" spans="1:5" ht="14.4">
      <c r="A15880" s="65" t="s">
        <v>1570</v>
      </c>
      <c r="B15880" s="66">
        <v>970055</v>
      </c>
      <c r="C15880" s="65" t="s">
        <v>8487</v>
      </c>
      <c r="D15880" s="66">
        <v>34</v>
      </c>
      <c r="E15880" s="66">
        <v>14</v>
      </c>
    </row>
    <row r="15881" spans="1:5" ht="14.4">
      <c r="A15881" s="65" t="s">
        <v>3111</v>
      </c>
      <c r="B15881" s="66">
        <v>1358408</v>
      </c>
      <c r="C15881" s="65" t="s">
        <v>8487</v>
      </c>
      <c r="D15881" s="66">
        <v>27</v>
      </c>
      <c r="E15881" s="66">
        <v>21</v>
      </c>
    </row>
    <row r="15882" spans="1:5" ht="14.4">
      <c r="A15882" s="65" t="s">
        <v>4251</v>
      </c>
      <c r="B15882" s="66">
        <v>1406465</v>
      </c>
      <c r="C15882" s="65" t="s">
        <v>8487</v>
      </c>
      <c r="D15882" s="66">
        <v>17</v>
      </c>
      <c r="E15882" s="66">
        <v>31</v>
      </c>
    </row>
    <row r="15883" spans="1:5" ht="14.4">
      <c r="A15883" s="65" t="s">
        <v>5558</v>
      </c>
      <c r="B15883" s="66">
        <v>1354959</v>
      </c>
      <c r="C15883" s="65" t="s">
        <v>8487</v>
      </c>
      <c r="D15883" s="66">
        <v>5</v>
      </c>
      <c r="E15883" s="66">
        <v>19</v>
      </c>
    </row>
    <row r="15884" spans="1:5" ht="14.4">
      <c r="A15884" s="65" t="s">
        <v>5539</v>
      </c>
      <c r="B15884" s="66">
        <v>1424375</v>
      </c>
      <c r="C15884" s="65" t="s">
        <v>8487</v>
      </c>
      <c r="D15884" s="66">
        <v>6</v>
      </c>
      <c r="E15884" s="66">
        <v>18</v>
      </c>
    </row>
    <row r="15885" spans="1:5" ht="14.4">
      <c r="A15885" s="65" t="s">
        <v>5561</v>
      </c>
      <c r="B15885" s="66">
        <v>1833768</v>
      </c>
      <c r="C15885" s="65" t="s">
        <v>8487</v>
      </c>
      <c r="D15885" s="66">
        <v>5</v>
      </c>
      <c r="E15885" s="66">
        <v>19</v>
      </c>
    </row>
    <row r="15886" spans="1:5" ht="14.4">
      <c r="A15886" s="65" t="s">
        <v>22866</v>
      </c>
      <c r="B15886" s="66">
        <v>1351608</v>
      </c>
      <c r="C15886" s="65" t="s">
        <v>8487</v>
      </c>
      <c r="D15886" s="66">
        <v>0</v>
      </c>
      <c r="E15886" s="66">
        <v>0</v>
      </c>
    </row>
    <row r="15887" spans="1:5" ht="14.4">
      <c r="A15887" s="65" t="s">
        <v>22867</v>
      </c>
      <c r="B15887" s="66">
        <v>1588520</v>
      </c>
      <c r="C15887" s="65" t="s">
        <v>8487</v>
      </c>
      <c r="D15887" s="66">
        <v>0</v>
      </c>
      <c r="E15887" s="66">
        <v>0</v>
      </c>
    </row>
    <row r="15888" spans="1:5" ht="14.4">
      <c r="A15888" s="65" t="s">
        <v>22868</v>
      </c>
      <c r="B15888" s="66">
        <v>1618809</v>
      </c>
      <c r="C15888" s="65" t="s">
        <v>8487</v>
      </c>
      <c r="D15888" s="66">
        <v>0</v>
      </c>
      <c r="E15888" s="66">
        <v>0</v>
      </c>
    </row>
    <row r="15889" spans="1:5" ht="14.4">
      <c r="A15889" s="65" t="s">
        <v>22869</v>
      </c>
      <c r="B15889" s="66">
        <v>1608064</v>
      </c>
      <c r="C15889" s="65" t="s">
        <v>8487</v>
      </c>
      <c r="D15889" s="66">
        <v>0</v>
      </c>
      <c r="E15889" s="66">
        <v>0</v>
      </c>
    </row>
    <row r="15890" spans="1:5" ht="14.4">
      <c r="A15890" s="65" t="s">
        <v>22870</v>
      </c>
      <c r="B15890" s="66">
        <v>1378761</v>
      </c>
      <c r="C15890" s="65" t="s">
        <v>8487</v>
      </c>
      <c r="D15890" s="66">
        <v>50</v>
      </c>
      <c r="E15890" s="66">
        <v>-2</v>
      </c>
    </row>
    <row r="15891" spans="1:5" ht="14.4">
      <c r="A15891" s="65" t="s">
        <v>22871</v>
      </c>
      <c r="B15891" s="66">
        <v>1643311</v>
      </c>
      <c r="C15891" s="65" t="s">
        <v>8487</v>
      </c>
      <c r="D15891" s="66">
        <v>8</v>
      </c>
      <c r="E15891" s="66">
        <v>0</v>
      </c>
    </row>
    <row r="15892" spans="1:5" ht="14.4">
      <c r="A15892" s="65" t="s">
        <v>22872</v>
      </c>
      <c r="B15892" s="66">
        <v>1365962</v>
      </c>
      <c r="C15892" s="65" t="s">
        <v>8487</v>
      </c>
      <c r="D15892" s="66">
        <v>51</v>
      </c>
      <c r="E15892" s="66">
        <v>-3</v>
      </c>
    </row>
    <row r="15893" spans="1:5" ht="14.4">
      <c r="A15893" s="65" t="s">
        <v>22873</v>
      </c>
      <c r="B15893" s="66">
        <v>1278698</v>
      </c>
      <c r="C15893" s="65" t="s">
        <v>8487</v>
      </c>
      <c r="D15893" s="66">
        <v>47</v>
      </c>
      <c r="E15893" s="66">
        <v>1</v>
      </c>
    </row>
    <row r="15894" spans="1:5" ht="14.4">
      <c r="A15894" s="65" t="s">
        <v>22874</v>
      </c>
      <c r="B15894" s="66">
        <v>1672528</v>
      </c>
      <c r="C15894" s="65" t="s">
        <v>8487</v>
      </c>
      <c r="D15894" s="66">
        <v>15</v>
      </c>
      <c r="E15894" s="66">
        <v>0</v>
      </c>
    </row>
    <row r="15895" spans="1:5" ht="14.4">
      <c r="A15895" s="65" t="s">
        <v>22875</v>
      </c>
      <c r="B15895" s="66">
        <v>1091947</v>
      </c>
      <c r="C15895" s="65" t="s">
        <v>8487</v>
      </c>
      <c r="D15895" s="66">
        <v>46</v>
      </c>
      <c r="E15895" s="66">
        <v>2</v>
      </c>
    </row>
    <row r="15896" spans="1:5" ht="14.4">
      <c r="A15896" s="65" t="s">
        <v>22876</v>
      </c>
      <c r="B15896" s="66">
        <v>1569307</v>
      </c>
      <c r="C15896" s="65" t="s">
        <v>8487</v>
      </c>
      <c r="D15896" s="66">
        <v>7</v>
      </c>
      <c r="E15896" s="66">
        <v>0</v>
      </c>
    </row>
    <row r="15897" spans="1:5" ht="14.4">
      <c r="A15897" s="65" t="s">
        <v>22877</v>
      </c>
      <c r="B15897" s="66">
        <v>1374453</v>
      </c>
      <c r="C15897" s="65" t="s">
        <v>8487</v>
      </c>
      <c r="D15897" s="66">
        <v>53</v>
      </c>
      <c r="E15897" s="66">
        <v>-5</v>
      </c>
    </row>
    <row r="15898" spans="1:5" ht="14.4">
      <c r="A15898" s="65" t="s">
        <v>22878</v>
      </c>
      <c r="B15898" s="66">
        <v>1329449</v>
      </c>
      <c r="C15898" s="65" t="s">
        <v>8487</v>
      </c>
      <c r="D15898" s="66">
        <v>46</v>
      </c>
      <c r="E15898" s="66">
        <v>2</v>
      </c>
    </row>
    <row r="15899" spans="1:5" ht="14.4">
      <c r="A15899" s="65" t="s">
        <v>22879</v>
      </c>
      <c r="B15899" s="66">
        <v>1255397</v>
      </c>
      <c r="C15899" s="65" t="s">
        <v>8487</v>
      </c>
      <c r="D15899" s="66">
        <v>48</v>
      </c>
      <c r="E15899" s="66">
        <v>0</v>
      </c>
    </row>
    <row r="15900" spans="1:5" ht="14.4">
      <c r="A15900" s="65" t="s">
        <v>22880</v>
      </c>
      <c r="B15900" s="66">
        <v>1016718</v>
      </c>
      <c r="C15900" s="65" t="s">
        <v>8487</v>
      </c>
      <c r="D15900" s="66">
        <v>22</v>
      </c>
      <c r="E15900" s="66">
        <v>26</v>
      </c>
    </row>
    <row r="15901" spans="1:5" ht="14.4">
      <c r="A15901" s="65" t="s">
        <v>22881</v>
      </c>
      <c r="B15901" s="66">
        <v>1016722</v>
      </c>
      <c r="C15901" s="65" t="s">
        <v>8487</v>
      </c>
      <c r="D15901" s="66">
        <v>48</v>
      </c>
      <c r="E15901" s="66">
        <v>0</v>
      </c>
    </row>
    <row r="15902" spans="1:5" ht="14.4">
      <c r="A15902" s="65" t="s">
        <v>22882</v>
      </c>
      <c r="B15902" s="66">
        <v>1392356</v>
      </c>
      <c r="C15902" s="65" t="s">
        <v>8487</v>
      </c>
      <c r="D15902" s="66">
        <v>48</v>
      </c>
      <c r="E15902" s="66">
        <v>0</v>
      </c>
    </row>
    <row r="15903" spans="1:5" ht="14.4">
      <c r="A15903" s="65" t="s">
        <v>22883</v>
      </c>
      <c r="B15903" s="66">
        <v>1436944</v>
      </c>
      <c r="C15903" s="65" t="s">
        <v>8487</v>
      </c>
      <c r="D15903" s="66">
        <v>49</v>
      </c>
      <c r="E15903" s="66">
        <v>-1</v>
      </c>
    </row>
    <row r="15904" spans="1:5" ht="14.4">
      <c r="A15904" s="65" t="s">
        <v>22884</v>
      </c>
      <c r="B15904" s="66">
        <v>8033</v>
      </c>
      <c r="C15904" s="65" t="s">
        <v>8691</v>
      </c>
      <c r="D15904" s="66">
        <v>60</v>
      </c>
      <c r="E15904" s="66">
        <v>-12</v>
      </c>
    </row>
    <row r="15905" spans="1:5" ht="14.4">
      <c r="A15905" s="65" t="s">
        <v>22885</v>
      </c>
      <c r="B15905" s="66">
        <v>1406756</v>
      </c>
      <c r="C15905" s="65" t="s">
        <v>8487</v>
      </c>
      <c r="D15905" s="66">
        <v>0</v>
      </c>
      <c r="E15905" s="66">
        <v>0</v>
      </c>
    </row>
    <row r="15906" spans="1:5" ht="14.4">
      <c r="A15906" s="65" t="s">
        <v>22886</v>
      </c>
      <c r="B15906" s="66">
        <v>1453779</v>
      </c>
      <c r="C15906" s="65" t="s">
        <v>8487</v>
      </c>
      <c r="D15906" s="66">
        <v>46</v>
      </c>
      <c r="E15906" s="66">
        <v>2</v>
      </c>
    </row>
    <row r="15907" spans="1:5" ht="14.4">
      <c r="A15907" s="65" t="s">
        <v>22887</v>
      </c>
      <c r="B15907" s="66">
        <v>1430913</v>
      </c>
      <c r="C15907" s="65" t="s">
        <v>8487</v>
      </c>
      <c r="D15907" s="66">
        <v>55</v>
      </c>
      <c r="E15907" s="66">
        <v>-7</v>
      </c>
    </row>
    <row r="15908" spans="1:5" ht="14.4">
      <c r="A15908" s="65" t="s">
        <v>22888</v>
      </c>
      <c r="B15908" s="66">
        <v>1199330</v>
      </c>
      <c r="C15908" s="65" t="s">
        <v>8487</v>
      </c>
      <c r="D15908" s="66">
        <v>0</v>
      </c>
      <c r="E15908" s="66">
        <v>0</v>
      </c>
    </row>
    <row r="15909" spans="1:5" ht="14.4">
      <c r="A15909" s="65" t="s">
        <v>22889</v>
      </c>
      <c r="B15909" s="66">
        <v>1717427</v>
      </c>
      <c r="C15909" s="65" t="s">
        <v>8487</v>
      </c>
      <c r="D15909" s="66">
        <v>50</v>
      </c>
      <c r="E15909" s="66">
        <v>-2</v>
      </c>
    </row>
    <row r="15910" spans="1:5" ht="14.4">
      <c r="A15910" s="65" t="s">
        <v>22890</v>
      </c>
      <c r="B15910" s="66">
        <v>1344026</v>
      </c>
      <c r="C15910" s="65" t="s">
        <v>8487</v>
      </c>
      <c r="D15910" s="66">
        <v>46</v>
      </c>
      <c r="E15910" s="66">
        <v>2</v>
      </c>
    </row>
    <row r="15911" spans="1:5" ht="14.4">
      <c r="A15911" s="65" t="s">
        <v>22891</v>
      </c>
      <c r="B15911" s="66">
        <v>1062273</v>
      </c>
      <c r="C15911" s="65" t="s">
        <v>8487</v>
      </c>
      <c r="D15911" s="66">
        <v>48</v>
      </c>
      <c r="E15911" s="66">
        <v>0</v>
      </c>
    </row>
    <row r="15912" spans="1:5" ht="14.4">
      <c r="A15912" s="65" t="s">
        <v>22892</v>
      </c>
      <c r="B15912" s="66">
        <v>1070117</v>
      </c>
      <c r="C15912" s="65" t="s">
        <v>8487</v>
      </c>
      <c r="D15912" s="66">
        <v>48</v>
      </c>
      <c r="E15912" s="66">
        <v>0</v>
      </c>
    </row>
    <row r="15913" spans="1:5" ht="14.4">
      <c r="A15913" s="65" t="s">
        <v>22893</v>
      </c>
      <c r="B15913" s="66">
        <v>1668233</v>
      </c>
      <c r="C15913" s="65" t="s">
        <v>8487</v>
      </c>
      <c r="D15913" s="66">
        <v>50</v>
      </c>
      <c r="E15913" s="66">
        <v>-2</v>
      </c>
    </row>
    <row r="15914" spans="1:5" ht="14.4">
      <c r="A15914" s="65" t="s">
        <v>2809</v>
      </c>
      <c r="B15914" s="66">
        <v>787225</v>
      </c>
      <c r="C15914" s="65" t="s">
        <v>8487</v>
      </c>
      <c r="D15914" s="66">
        <v>21</v>
      </c>
      <c r="E15914" s="66">
        <v>27</v>
      </c>
    </row>
    <row r="15915" spans="1:5" ht="14.4">
      <c r="A15915" s="65" t="s">
        <v>22894</v>
      </c>
      <c r="B15915" s="66">
        <v>8033</v>
      </c>
      <c r="C15915" s="65" t="s">
        <v>8691</v>
      </c>
      <c r="D15915" s="66">
        <v>0</v>
      </c>
      <c r="E15915" s="66">
        <v>42</v>
      </c>
    </row>
    <row r="15916" spans="1:5" ht="14.4">
      <c r="A15916" s="65" t="s">
        <v>2722</v>
      </c>
      <c r="B15916" s="66">
        <v>874691</v>
      </c>
      <c r="C15916" s="65" t="s">
        <v>8487</v>
      </c>
      <c r="D15916" s="66">
        <v>28</v>
      </c>
      <c r="E15916" s="66">
        <v>20</v>
      </c>
    </row>
    <row r="15917" spans="1:5" ht="14.4">
      <c r="A15917" s="65" t="s">
        <v>3826</v>
      </c>
      <c r="B15917" s="66">
        <v>1295391</v>
      </c>
      <c r="C15917" s="65" t="s">
        <v>8487</v>
      </c>
      <c r="D15917" s="66">
        <v>15</v>
      </c>
      <c r="E15917" s="66">
        <v>33</v>
      </c>
    </row>
    <row r="15918" spans="1:5" ht="14.4">
      <c r="A15918" s="65" t="s">
        <v>4273</v>
      </c>
      <c r="B15918" s="66">
        <v>1448451</v>
      </c>
      <c r="C15918" s="65" t="s">
        <v>8487</v>
      </c>
      <c r="D15918" s="66">
        <v>17</v>
      </c>
      <c r="E15918" s="66">
        <v>31</v>
      </c>
    </row>
    <row r="15919" spans="1:5" ht="14.4">
      <c r="A15919" s="65" t="s">
        <v>4308</v>
      </c>
      <c r="B15919" s="66">
        <v>1671690</v>
      </c>
      <c r="C15919" s="65" t="s">
        <v>8487</v>
      </c>
      <c r="D15919" s="66">
        <v>17</v>
      </c>
      <c r="E15919" s="66">
        <v>31</v>
      </c>
    </row>
    <row r="15920" spans="1:5" ht="14.4">
      <c r="A15920" s="65" t="s">
        <v>4576</v>
      </c>
      <c r="B15920" s="66">
        <v>775611</v>
      </c>
      <c r="C15920" s="65" t="s">
        <v>8487</v>
      </c>
      <c r="D15920" s="66">
        <v>8</v>
      </c>
      <c r="E15920" s="66">
        <v>40</v>
      </c>
    </row>
    <row r="15921" spans="1:5" ht="14.4">
      <c r="A15921" s="65" t="s">
        <v>5043</v>
      </c>
      <c r="B15921" s="66">
        <v>1019573</v>
      </c>
      <c r="C15921" s="65" t="s">
        <v>8487</v>
      </c>
      <c r="D15921" s="66">
        <v>10</v>
      </c>
      <c r="E15921" s="66">
        <v>38</v>
      </c>
    </row>
    <row r="15922" spans="1:5" ht="14.4">
      <c r="A15922" s="65" t="s">
        <v>5608</v>
      </c>
      <c r="B15922" s="66">
        <v>1351506</v>
      </c>
      <c r="C15922" s="65" t="s">
        <v>8487</v>
      </c>
      <c r="D15922" s="66">
        <v>2</v>
      </c>
      <c r="E15922" s="66">
        <v>22</v>
      </c>
    </row>
    <row r="15923" spans="1:5" ht="14.4">
      <c r="A15923" s="65" t="s">
        <v>6002</v>
      </c>
      <c r="B15923" s="66">
        <v>1404068</v>
      </c>
      <c r="C15923" s="65" t="s">
        <v>8487</v>
      </c>
      <c r="D15923" s="66">
        <v>1</v>
      </c>
      <c r="E15923" s="66">
        <v>23</v>
      </c>
    </row>
    <row r="15924" spans="1:5" ht="14.4">
      <c r="A15924" s="65" t="s">
        <v>6008</v>
      </c>
      <c r="B15924" s="66">
        <v>1870743</v>
      </c>
      <c r="C15924" s="65" t="s">
        <v>8487</v>
      </c>
      <c r="D15924" s="66">
        <v>0</v>
      </c>
      <c r="E15924" s="66">
        <v>0</v>
      </c>
    </row>
    <row r="15925" spans="1:5" ht="14.4">
      <c r="A15925" s="65" t="s">
        <v>22895</v>
      </c>
      <c r="B15925" s="66">
        <v>1558628</v>
      </c>
      <c r="C15925" s="65" t="s">
        <v>8487</v>
      </c>
      <c r="D15925" s="66">
        <v>0</v>
      </c>
      <c r="E15925" s="66">
        <v>0</v>
      </c>
    </row>
    <row r="15926" spans="1:5" ht="14.4">
      <c r="A15926" s="65" t="s">
        <v>22896</v>
      </c>
      <c r="B15926" s="66">
        <v>1019522</v>
      </c>
      <c r="C15926" s="65" t="s">
        <v>8487</v>
      </c>
      <c r="D15926" s="66">
        <v>47</v>
      </c>
      <c r="E15926" s="66">
        <v>1</v>
      </c>
    </row>
    <row r="15927" spans="1:5" ht="14.4">
      <c r="A15927" s="65" t="s">
        <v>22897</v>
      </c>
      <c r="B15927" s="66">
        <v>975239</v>
      </c>
      <c r="C15927" s="65" t="s">
        <v>8487</v>
      </c>
      <c r="D15927" s="66">
        <v>48</v>
      </c>
      <c r="E15927" s="66">
        <v>0</v>
      </c>
    </row>
    <row r="15928" spans="1:5" ht="14.4">
      <c r="A15928" s="65" t="s">
        <v>22898</v>
      </c>
      <c r="B15928" s="66">
        <v>1558628</v>
      </c>
      <c r="C15928" s="65" t="s">
        <v>8487</v>
      </c>
      <c r="D15928" s="66">
        <v>47</v>
      </c>
      <c r="E15928" s="66">
        <v>1</v>
      </c>
    </row>
    <row r="15929" spans="1:5" ht="14.4">
      <c r="A15929" s="65" t="s">
        <v>22899</v>
      </c>
      <c r="B15929" s="66">
        <v>1019586</v>
      </c>
      <c r="C15929" s="65" t="s">
        <v>8487</v>
      </c>
      <c r="D15929" s="66">
        <v>47</v>
      </c>
      <c r="E15929" s="66">
        <v>1</v>
      </c>
    </row>
    <row r="15930" spans="1:5" ht="14.4">
      <c r="A15930" s="65" t="s">
        <v>22900</v>
      </c>
      <c r="B15930" s="66">
        <v>1265376</v>
      </c>
      <c r="C15930" s="65" t="s">
        <v>8487</v>
      </c>
      <c r="D15930" s="66">
        <v>57</v>
      </c>
      <c r="E15930" s="66">
        <v>-9</v>
      </c>
    </row>
    <row r="15931" spans="1:5" ht="14.4">
      <c r="A15931" s="65" t="s">
        <v>22901</v>
      </c>
      <c r="B15931" s="66">
        <v>1706909</v>
      </c>
      <c r="C15931" s="65" t="s">
        <v>8487</v>
      </c>
      <c r="D15931" s="66">
        <v>52</v>
      </c>
      <c r="E15931" s="66">
        <v>-4</v>
      </c>
    </row>
    <row r="15932" spans="1:5" ht="14.4">
      <c r="A15932" s="65" t="s">
        <v>22902</v>
      </c>
      <c r="B15932" s="66">
        <v>1587509</v>
      </c>
      <c r="C15932" s="65" t="s">
        <v>8487</v>
      </c>
      <c r="D15932" s="66">
        <v>50</v>
      </c>
      <c r="E15932" s="66">
        <v>-2</v>
      </c>
    </row>
    <row r="15933" spans="1:5" ht="14.4">
      <c r="A15933" s="65" t="s">
        <v>22903</v>
      </c>
      <c r="B15933" s="66">
        <v>1218360</v>
      </c>
      <c r="C15933" s="65" t="s">
        <v>8487</v>
      </c>
      <c r="D15933" s="66">
        <v>47</v>
      </c>
      <c r="E15933" s="66">
        <v>1</v>
      </c>
    </row>
    <row r="15934" spans="1:5" ht="14.4">
      <c r="A15934" s="65" t="s">
        <v>22904</v>
      </c>
      <c r="B15934" s="66">
        <v>8033</v>
      </c>
      <c r="C15934" s="65" t="s">
        <v>8691</v>
      </c>
      <c r="D15934" s="66">
        <v>49</v>
      </c>
      <c r="E15934" s="66">
        <v>-1</v>
      </c>
    </row>
    <row r="15935" spans="1:5" ht="14.4">
      <c r="A15935" s="65" t="s">
        <v>22905</v>
      </c>
      <c r="B15935" s="66">
        <v>1369154</v>
      </c>
      <c r="C15935" s="65" t="s">
        <v>8487</v>
      </c>
      <c r="D15935" s="66">
        <v>47</v>
      </c>
      <c r="E15935" s="66">
        <v>1</v>
      </c>
    </row>
    <row r="15936" spans="1:5" ht="14.4">
      <c r="A15936" s="65" t="s">
        <v>22906</v>
      </c>
      <c r="B15936" s="66">
        <v>1357730</v>
      </c>
      <c r="C15936" s="65" t="s">
        <v>8487</v>
      </c>
      <c r="D15936" s="66">
        <v>53</v>
      </c>
      <c r="E15936" s="66">
        <v>-5</v>
      </c>
    </row>
    <row r="15937" spans="1:5" ht="14.4">
      <c r="A15937" s="65" t="s">
        <v>22907</v>
      </c>
      <c r="B15937" s="66">
        <v>1393773</v>
      </c>
      <c r="C15937" s="65" t="s">
        <v>8487</v>
      </c>
      <c r="D15937" s="66">
        <v>51</v>
      </c>
      <c r="E15937" s="66">
        <v>-3</v>
      </c>
    </row>
    <row r="15938" spans="1:5" ht="14.4">
      <c r="A15938" s="65" t="s">
        <v>22908</v>
      </c>
      <c r="B15938" s="66">
        <v>1456927</v>
      </c>
      <c r="C15938" s="65" t="s">
        <v>8487</v>
      </c>
      <c r="D15938" s="66">
        <v>47</v>
      </c>
      <c r="E15938" s="66">
        <v>1</v>
      </c>
    </row>
    <row r="15939" spans="1:5" ht="14.4">
      <c r="A15939" s="65" t="s">
        <v>22909</v>
      </c>
      <c r="B15939" s="66">
        <v>1291200</v>
      </c>
      <c r="C15939" s="65" t="s">
        <v>8487</v>
      </c>
      <c r="D15939" s="66">
        <v>49</v>
      </c>
      <c r="E15939" s="66">
        <v>-1</v>
      </c>
    </row>
    <row r="15940" spans="1:5" ht="14.4">
      <c r="A15940" s="65" t="s">
        <v>22910</v>
      </c>
      <c r="B15940" s="66">
        <v>1381964</v>
      </c>
      <c r="C15940" s="65" t="s">
        <v>8487</v>
      </c>
      <c r="D15940" s="66">
        <v>48</v>
      </c>
      <c r="E15940" s="66">
        <v>0</v>
      </c>
    </row>
    <row r="15941" spans="1:5" ht="14.4">
      <c r="A15941" s="65" t="s">
        <v>22911</v>
      </c>
      <c r="B15941" s="66">
        <v>8033</v>
      </c>
      <c r="C15941" s="65" t="s">
        <v>8691</v>
      </c>
      <c r="D15941" s="66">
        <v>53</v>
      </c>
      <c r="E15941" s="66">
        <v>-5</v>
      </c>
    </row>
    <row r="15942" spans="1:5" ht="14.4">
      <c r="A15942" s="65" t="s">
        <v>22912</v>
      </c>
      <c r="B15942" s="66">
        <v>1714069</v>
      </c>
      <c r="C15942" s="65" t="s">
        <v>8487</v>
      </c>
      <c r="D15942" s="66">
        <v>46</v>
      </c>
      <c r="E15942" s="66">
        <v>2</v>
      </c>
    </row>
    <row r="15943" spans="1:5" ht="14.4">
      <c r="A15943" s="65" t="s">
        <v>1674</v>
      </c>
      <c r="B15943" s="66">
        <v>1436950</v>
      </c>
      <c r="C15943" s="65" t="s">
        <v>8487</v>
      </c>
      <c r="D15943" s="66">
        <v>29</v>
      </c>
      <c r="E15943" s="66">
        <v>19</v>
      </c>
    </row>
    <row r="15944" spans="1:5" ht="14.4">
      <c r="A15944" s="65" t="s">
        <v>22913</v>
      </c>
      <c r="B15944" s="66">
        <v>1050627</v>
      </c>
      <c r="C15944" s="65" t="s">
        <v>8487</v>
      </c>
      <c r="D15944" s="66">
        <v>29</v>
      </c>
      <c r="E15944" s="66">
        <v>19</v>
      </c>
    </row>
    <row r="15945" spans="1:5" ht="14.4">
      <c r="A15945" s="65" t="s">
        <v>2724</v>
      </c>
      <c r="B15945" s="66">
        <v>1574023</v>
      </c>
      <c r="C15945" s="65" t="s">
        <v>8487</v>
      </c>
      <c r="D15945" s="66">
        <v>25</v>
      </c>
      <c r="E15945" s="66">
        <v>23</v>
      </c>
    </row>
    <row r="15946" spans="1:5" ht="14.4">
      <c r="A15946" s="65" t="s">
        <v>4305</v>
      </c>
      <c r="B15946" s="66">
        <v>1538603</v>
      </c>
      <c r="C15946" s="65" t="s">
        <v>8487</v>
      </c>
      <c r="D15946" s="66">
        <v>17</v>
      </c>
      <c r="E15946" s="66">
        <v>31</v>
      </c>
    </row>
    <row r="15947" spans="1:5" ht="14.4">
      <c r="A15947" s="65" t="s">
        <v>4798</v>
      </c>
      <c r="B15947" s="66">
        <v>1298357</v>
      </c>
      <c r="C15947" s="65" t="s">
        <v>8487</v>
      </c>
      <c r="D15947" s="66">
        <v>12</v>
      </c>
      <c r="E15947" s="66">
        <v>36</v>
      </c>
    </row>
    <row r="15948" spans="1:5" ht="14.4">
      <c r="A15948" s="65" t="s">
        <v>4776</v>
      </c>
      <c r="B15948" s="66">
        <v>1286214</v>
      </c>
      <c r="C15948" s="65" t="s">
        <v>8487</v>
      </c>
      <c r="D15948" s="66">
        <v>12</v>
      </c>
      <c r="E15948" s="66">
        <v>36</v>
      </c>
    </row>
    <row r="15949" spans="1:5" ht="14.4">
      <c r="A15949" s="65" t="s">
        <v>5071</v>
      </c>
      <c r="B15949" s="66">
        <v>1618547</v>
      </c>
      <c r="C15949" s="65" t="s">
        <v>8487</v>
      </c>
      <c r="D15949" s="66">
        <v>10</v>
      </c>
      <c r="E15949" s="66">
        <v>38</v>
      </c>
    </row>
    <row r="15950" spans="1:5" ht="14.4">
      <c r="A15950" s="65" t="s">
        <v>22914</v>
      </c>
      <c r="B15950" s="66">
        <v>8033</v>
      </c>
      <c r="C15950" s="65" t="s">
        <v>8691</v>
      </c>
      <c r="D15950" s="66">
        <v>4</v>
      </c>
      <c r="E15950" s="66">
        <v>44</v>
      </c>
    </row>
    <row r="15951" spans="1:5" ht="14.4">
      <c r="A15951" s="65" t="s">
        <v>5252</v>
      </c>
      <c r="B15951" s="66">
        <v>1576690</v>
      </c>
      <c r="C15951" s="65" t="s">
        <v>8487</v>
      </c>
      <c r="D15951" s="66">
        <v>6</v>
      </c>
      <c r="E15951" s="66">
        <v>18</v>
      </c>
    </row>
    <row r="15952" spans="1:5" ht="14.4">
      <c r="A15952" s="65" t="s">
        <v>5555</v>
      </c>
      <c r="B15952" s="66">
        <v>1431411</v>
      </c>
      <c r="C15952" s="65" t="s">
        <v>8487</v>
      </c>
      <c r="D15952" s="66">
        <v>5</v>
      </c>
      <c r="E15952" s="66">
        <v>19</v>
      </c>
    </row>
    <row r="15953" spans="1:5" ht="14.4">
      <c r="A15953" s="65" t="s">
        <v>22915</v>
      </c>
      <c r="B15953" s="66">
        <v>1557469</v>
      </c>
      <c r="C15953" s="65" t="s">
        <v>8487</v>
      </c>
      <c r="D15953" s="66">
        <v>0</v>
      </c>
      <c r="E15953" s="66">
        <v>0</v>
      </c>
    </row>
    <row r="15954" spans="1:5" ht="14.4">
      <c r="A15954" s="65" t="s">
        <v>22916</v>
      </c>
      <c r="B15954" s="66">
        <v>1871248</v>
      </c>
      <c r="C15954" s="65" t="s">
        <v>8487</v>
      </c>
      <c r="D15954" s="66">
        <v>0</v>
      </c>
      <c r="E15954" s="66">
        <v>0</v>
      </c>
    </row>
    <row r="15955" spans="1:5" ht="14.4">
      <c r="A15955" s="65" t="s">
        <v>22917</v>
      </c>
      <c r="B15955" s="66">
        <v>8033</v>
      </c>
      <c r="C15955" s="65" t="s">
        <v>8691</v>
      </c>
      <c r="D15955" s="66">
        <v>47</v>
      </c>
      <c r="E15955" s="66">
        <v>1</v>
      </c>
    </row>
    <row r="15956" spans="1:5" ht="14.4">
      <c r="A15956" s="65" t="s">
        <v>22918</v>
      </c>
      <c r="B15956" s="66">
        <v>1311743</v>
      </c>
      <c r="C15956" s="65" t="s">
        <v>8487</v>
      </c>
      <c r="D15956" s="66">
        <v>54</v>
      </c>
      <c r="E15956" s="66">
        <v>-6</v>
      </c>
    </row>
    <row r="15957" spans="1:5" ht="14.4">
      <c r="A15957" s="65" t="s">
        <v>22919</v>
      </c>
      <c r="B15957" s="66">
        <v>959687</v>
      </c>
      <c r="C15957" s="65" t="s">
        <v>8487</v>
      </c>
      <c r="D15957" s="66">
        <v>47</v>
      </c>
      <c r="E15957" s="66">
        <v>1</v>
      </c>
    </row>
    <row r="15958" spans="1:5" ht="14.4">
      <c r="A15958" s="65" t="s">
        <v>22920</v>
      </c>
      <c r="B15958" s="66">
        <v>1517386</v>
      </c>
      <c r="C15958" s="65" t="s">
        <v>8487</v>
      </c>
      <c r="D15958" s="66">
        <v>48</v>
      </c>
      <c r="E15958" s="66">
        <v>0</v>
      </c>
    </row>
    <row r="15959" spans="1:5" ht="14.4">
      <c r="A15959" s="65" t="s">
        <v>22921</v>
      </c>
      <c r="B15959" s="66">
        <v>1136641</v>
      </c>
      <c r="C15959" s="65" t="s">
        <v>8487</v>
      </c>
      <c r="D15959" s="66">
        <v>49</v>
      </c>
      <c r="E15959" s="66">
        <v>-1</v>
      </c>
    </row>
    <row r="15960" spans="1:5" ht="14.4">
      <c r="A15960" s="65" t="s">
        <v>22922</v>
      </c>
      <c r="B15960" s="66">
        <v>1633025</v>
      </c>
      <c r="C15960" s="65" t="s">
        <v>8487</v>
      </c>
      <c r="D15960" s="66">
        <v>11</v>
      </c>
      <c r="E15960" s="66">
        <v>0</v>
      </c>
    </row>
    <row r="15961" spans="1:5" ht="14.4">
      <c r="A15961" s="65" t="s">
        <v>22923</v>
      </c>
      <c r="B15961" s="66">
        <v>1403256</v>
      </c>
      <c r="C15961" s="65" t="s">
        <v>8487</v>
      </c>
      <c r="D15961" s="66">
        <v>2</v>
      </c>
      <c r="E15961" s="66">
        <v>0</v>
      </c>
    </row>
    <row r="15962" spans="1:5" ht="14.4">
      <c r="A15962" s="65" t="s">
        <v>22924</v>
      </c>
      <c r="B15962" s="66">
        <v>1597980</v>
      </c>
      <c r="C15962" s="65" t="s">
        <v>8487</v>
      </c>
      <c r="D15962" s="66">
        <v>34</v>
      </c>
      <c r="E15962" s="66">
        <v>14</v>
      </c>
    </row>
    <row r="15963" spans="1:5" ht="14.4">
      <c r="A15963" s="65" t="s">
        <v>22925</v>
      </c>
      <c r="B15963" s="66">
        <v>1587207</v>
      </c>
      <c r="C15963" s="65" t="s">
        <v>8487</v>
      </c>
      <c r="D15963" s="66">
        <v>53</v>
      </c>
      <c r="E15963" s="66">
        <v>-5</v>
      </c>
    </row>
    <row r="15964" spans="1:5" ht="14.4">
      <c r="A15964" s="65" t="s">
        <v>22926</v>
      </c>
      <c r="B15964" s="66">
        <v>1699057</v>
      </c>
      <c r="C15964" s="65" t="s">
        <v>8487</v>
      </c>
      <c r="D15964" s="66">
        <v>12</v>
      </c>
      <c r="E15964" s="66">
        <v>36</v>
      </c>
    </row>
    <row r="15965" spans="1:5" ht="14.4">
      <c r="A15965" s="65" t="s">
        <v>22927</v>
      </c>
      <c r="B15965" s="66">
        <v>1416990</v>
      </c>
      <c r="C15965" s="65" t="s">
        <v>8487</v>
      </c>
      <c r="D15965" s="66">
        <v>45</v>
      </c>
      <c r="E15965" s="66">
        <v>3</v>
      </c>
    </row>
    <row r="15966" spans="1:5" ht="14.4">
      <c r="A15966" s="65" t="s">
        <v>22928</v>
      </c>
      <c r="B15966" s="66">
        <v>940963</v>
      </c>
      <c r="C15966" s="65" t="s">
        <v>8487</v>
      </c>
      <c r="D15966" s="66">
        <v>48</v>
      </c>
      <c r="E15966" s="66">
        <v>0</v>
      </c>
    </row>
    <row r="15967" spans="1:5" ht="14.4">
      <c r="A15967" s="65" t="s">
        <v>22929</v>
      </c>
      <c r="B15967" s="66">
        <v>1298357</v>
      </c>
      <c r="C15967" s="65" t="s">
        <v>8487</v>
      </c>
      <c r="D15967" s="66">
        <v>51</v>
      </c>
      <c r="E15967" s="66">
        <v>-3</v>
      </c>
    </row>
    <row r="15968" spans="1:5" ht="14.4">
      <c r="A15968" s="65" t="s">
        <v>22930</v>
      </c>
      <c r="B15968" s="35"/>
      <c r="C15968" s="35"/>
      <c r="D15968" s="66">
        <v>0</v>
      </c>
      <c r="E15968" s="66">
        <v>0</v>
      </c>
    </row>
    <row r="15969" spans="1:5" ht="14.4">
      <c r="A15969" s="65" t="s">
        <v>22931</v>
      </c>
      <c r="B15969" s="66">
        <v>1417102</v>
      </c>
      <c r="C15969" s="65" t="s">
        <v>8487</v>
      </c>
      <c r="D15969" s="66">
        <v>48</v>
      </c>
      <c r="E15969" s="66">
        <v>0</v>
      </c>
    </row>
    <row r="15970" spans="1:5" ht="14.4">
      <c r="A15970" s="65" t="s">
        <v>22932</v>
      </c>
      <c r="B15970" s="66">
        <v>1312843</v>
      </c>
      <c r="C15970" s="65" t="s">
        <v>8487</v>
      </c>
      <c r="D15970" s="66">
        <v>46</v>
      </c>
      <c r="E15970" s="66">
        <v>2</v>
      </c>
    </row>
    <row r="15971" spans="1:5" ht="14.4">
      <c r="A15971" s="65" t="s">
        <v>22933</v>
      </c>
      <c r="B15971" s="66">
        <v>1286990</v>
      </c>
      <c r="C15971" s="65" t="s">
        <v>8487</v>
      </c>
      <c r="D15971" s="66">
        <v>0</v>
      </c>
      <c r="E15971" s="66">
        <v>0</v>
      </c>
    </row>
    <row r="15972" spans="1:5" ht="14.4">
      <c r="A15972" s="65" t="s">
        <v>22934</v>
      </c>
      <c r="B15972" s="66">
        <v>1016716</v>
      </c>
      <c r="C15972" s="65" t="s">
        <v>8487</v>
      </c>
      <c r="D15972" s="66">
        <v>54</v>
      </c>
      <c r="E15972" s="66">
        <v>-6</v>
      </c>
    </row>
    <row r="15973" spans="1:5" ht="14.4">
      <c r="A15973" s="65" t="s">
        <v>22935</v>
      </c>
      <c r="B15973" s="66">
        <v>1386595</v>
      </c>
      <c r="C15973" s="65" t="s">
        <v>8487</v>
      </c>
      <c r="D15973" s="66">
        <v>50</v>
      </c>
      <c r="E15973" s="66">
        <v>-2</v>
      </c>
    </row>
    <row r="15974" spans="1:5" ht="14.4">
      <c r="A15974" s="65" t="s">
        <v>22936</v>
      </c>
      <c r="B15974" s="66">
        <v>787871</v>
      </c>
      <c r="C15974" s="65" t="s">
        <v>8487</v>
      </c>
      <c r="D15974" s="66">
        <v>56</v>
      </c>
      <c r="E15974" s="66">
        <v>-8</v>
      </c>
    </row>
    <row r="15975" spans="1:5" ht="14.4">
      <c r="A15975" s="65" t="s">
        <v>6174</v>
      </c>
      <c r="B15975" s="66">
        <v>1540474</v>
      </c>
      <c r="C15975" s="65" t="s">
        <v>8487</v>
      </c>
      <c r="D15975" s="66">
        <v>14</v>
      </c>
      <c r="E15975" s="66">
        <v>34</v>
      </c>
    </row>
    <row r="15976" spans="1:5" ht="14.4">
      <c r="A15976" s="65" t="s">
        <v>22937</v>
      </c>
      <c r="B15976" s="66">
        <v>1401765</v>
      </c>
      <c r="C15976" s="65" t="s">
        <v>8487</v>
      </c>
      <c r="D15976" s="66">
        <v>46</v>
      </c>
      <c r="E15976" s="66">
        <v>2</v>
      </c>
    </row>
    <row r="15977" spans="1:5" ht="14.4">
      <c r="A15977" s="65" t="s">
        <v>22938</v>
      </c>
      <c r="B15977" s="66">
        <v>1326448</v>
      </c>
      <c r="C15977" s="65" t="s">
        <v>8487</v>
      </c>
      <c r="D15977" s="66">
        <v>48</v>
      </c>
      <c r="E15977" s="66">
        <v>0</v>
      </c>
    </row>
    <row r="15978" spans="1:5" ht="14.4">
      <c r="A15978" s="65" t="s">
        <v>22939</v>
      </c>
      <c r="B15978" s="66">
        <v>1311743</v>
      </c>
      <c r="C15978" s="65" t="s">
        <v>8487</v>
      </c>
      <c r="D15978" s="66">
        <v>43</v>
      </c>
      <c r="E15978" s="66">
        <v>5</v>
      </c>
    </row>
    <row r="15979" spans="1:5" ht="14.4">
      <c r="A15979" s="65" t="s">
        <v>22940</v>
      </c>
      <c r="B15979" s="66">
        <v>1592140</v>
      </c>
      <c r="C15979" s="65" t="s">
        <v>8487</v>
      </c>
      <c r="D15979" s="66">
        <v>51</v>
      </c>
      <c r="E15979" s="66">
        <v>-3</v>
      </c>
    </row>
    <row r="15980" spans="1:5" ht="14.4">
      <c r="A15980" s="65" t="s">
        <v>22941</v>
      </c>
      <c r="B15980" s="66">
        <v>1019586</v>
      </c>
      <c r="C15980" s="65" t="s">
        <v>8487</v>
      </c>
      <c r="D15980" s="66">
        <v>0</v>
      </c>
      <c r="E15980" s="66">
        <v>2</v>
      </c>
    </row>
    <row r="15981" spans="1:5" ht="14.4">
      <c r="A15981" s="65" t="s">
        <v>22942</v>
      </c>
      <c r="B15981" s="66">
        <v>1759369</v>
      </c>
      <c r="C15981" s="65" t="s">
        <v>8487</v>
      </c>
      <c r="D15981" s="66">
        <v>48</v>
      </c>
      <c r="E15981" s="66">
        <v>0</v>
      </c>
    </row>
    <row r="15982" spans="1:5" ht="14.4">
      <c r="A15982" s="65" t="s">
        <v>22943</v>
      </c>
      <c r="B15982" s="66">
        <v>1068520</v>
      </c>
      <c r="C15982" s="65" t="s">
        <v>8487</v>
      </c>
      <c r="D15982" s="66">
        <v>48</v>
      </c>
      <c r="E15982" s="66">
        <v>0</v>
      </c>
    </row>
    <row r="15983" spans="1:5" ht="14.4">
      <c r="A15983" s="65" t="s">
        <v>22944</v>
      </c>
      <c r="B15983" s="66">
        <v>1030882</v>
      </c>
      <c r="C15983" s="65" t="s">
        <v>8487</v>
      </c>
      <c r="D15983" s="66">
        <v>0</v>
      </c>
      <c r="E15983" s="66">
        <v>0</v>
      </c>
    </row>
    <row r="15984" spans="1:5" ht="14.4">
      <c r="A15984" s="65" t="s">
        <v>2793</v>
      </c>
      <c r="B15984" s="66">
        <v>1278698</v>
      </c>
      <c r="C15984" s="65" t="s">
        <v>8487</v>
      </c>
      <c r="D15984" s="66">
        <v>18</v>
      </c>
      <c r="E15984" s="66">
        <v>30</v>
      </c>
    </row>
    <row r="15985" spans="1:5" ht="14.4">
      <c r="A15985" s="65" t="s">
        <v>3574</v>
      </c>
      <c r="B15985" s="66">
        <v>774548</v>
      </c>
      <c r="C15985" s="65" t="s">
        <v>8487</v>
      </c>
      <c r="D15985" s="66">
        <v>23</v>
      </c>
      <c r="E15985" s="66">
        <v>25</v>
      </c>
    </row>
    <row r="15986" spans="1:5" ht="14.4">
      <c r="A15986" s="65" t="s">
        <v>4162</v>
      </c>
      <c r="B15986" s="66">
        <v>1085246</v>
      </c>
      <c r="C15986" s="65" t="s">
        <v>8487</v>
      </c>
      <c r="D15986" s="66">
        <v>18</v>
      </c>
      <c r="E15986" s="66">
        <v>30</v>
      </c>
    </row>
    <row r="15987" spans="1:5" ht="14.4">
      <c r="A15987" s="65" t="s">
        <v>4795</v>
      </c>
      <c r="B15987" s="66">
        <v>1852063</v>
      </c>
      <c r="C15987" s="65" t="s">
        <v>8487</v>
      </c>
      <c r="D15987" s="66">
        <v>12</v>
      </c>
      <c r="E15987" s="66">
        <v>36</v>
      </c>
    </row>
    <row r="15988" spans="1:5" ht="14.4">
      <c r="A15988" s="65" t="s">
        <v>6064</v>
      </c>
      <c r="B15988" s="66">
        <v>1633016</v>
      </c>
      <c r="C15988" s="65" t="s">
        <v>8487</v>
      </c>
      <c r="D15988" s="66">
        <v>1</v>
      </c>
      <c r="E15988" s="66">
        <v>23</v>
      </c>
    </row>
    <row r="15989" spans="1:5" ht="14.4">
      <c r="A15989" s="65" t="s">
        <v>22945</v>
      </c>
      <c r="B15989" s="66">
        <v>1292577</v>
      </c>
      <c r="C15989" s="65" t="s">
        <v>8487</v>
      </c>
      <c r="D15989" s="66">
        <v>0</v>
      </c>
      <c r="E15989" s="66">
        <v>0</v>
      </c>
    </row>
    <row r="15990" spans="1:5" ht="14.4">
      <c r="A15990" s="65" t="s">
        <v>22946</v>
      </c>
      <c r="B15990" s="66">
        <v>1037828</v>
      </c>
      <c r="C15990" s="65" t="s">
        <v>8487</v>
      </c>
      <c r="D15990" s="66">
        <v>0</v>
      </c>
      <c r="E15990" s="66">
        <v>0</v>
      </c>
    </row>
    <row r="15991" spans="1:5" ht="14.4">
      <c r="A15991" s="65" t="s">
        <v>22947</v>
      </c>
      <c r="B15991" s="66">
        <v>1046556</v>
      </c>
      <c r="C15991" s="65" t="s">
        <v>8487</v>
      </c>
      <c r="D15991" s="66">
        <v>45</v>
      </c>
      <c r="E15991" s="66">
        <v>3</v>
      </c>
    </row>
    <row r="15992" spans="1:5" ht="14.4">
      <c r="A15992" s="65" t="s">
        <v>22948</v>
      </c>
      <c r="B15992" s="66">
        <v>1055841</v>
      </c>
      <c r="C15992" s="65" t="s">
        <v>8487</v>
      </c>
      <c r="D15992" s="66">
        <v>47</v>
      </c>
      <c r="E15992" s="66">
        <v>1</v>
      </c>
    </row>
    <row r="15993" spans="1:5" ht="14.4">
      <c r="A15993" s="65" t="s">
        <v>22949</v>
      </c>
      <c r="B15993" s="66">
        <v>1441694</v>
      </c>
      <c r="C15993" s="65" t="s">
        <v>8487</v>
      </c>
      <c r="D15993" s="66">
        <v>46</v>
      </c>
      <c r="E15993" s="66">
        <v>2</v>
      </c>
    </row>
    <row r="15994" spans="1:5" ht="14.4">
      <c r="A15994" s="65" t="s">
        <v>22950</v>
      </c>
      <c r="B15994" s="66">
        <v>1239449</v>
      </c>
      <c r="C15994" s="65" t="s">
        <v>8487</v>
      </c>
      <c r="D15994" s="66">
        <v>47</v>
      </c>
      <c r="E15994" s="66">
        <v>1</v>
      </c>
    </row>
    <row r="15995" spans="1:5" ht="14.4">
      <c r="A15995" s="65" t="s">
        <v>22951</v>
      </c>
      <c r="B15995" s="66">
        <v>1669716</v>
      </c>
      <c r="C15995" s="65" t="s">
        <v>8487</v>
      </c>
      <c r="D15995" s="66">
        <v>50</v>
      </c>
      <c r="E15995" s="66">
        <v>-2</v>
      </c>
    </row>
    <row r="15996" spans="1:5" ht="14.4">
      <c r="A15996" s="65" t="s">
        <v>22952</v>
      </c>
      <c r="B15996" s="66">
        <v>1560316</v>
      </c>
      <c r="C15996" s="65" t="s">
        <v>8487</v>
      </c>
      <c r="D15996" s="66">
        <v>43</v>
      </c>
      <c r="E15996" s="66">
        <v>5</v>
      </c>
    </row>
    <row r="15997" spans="1:5" ht="14.4">
      <c r="A15997" s="65" t="s">
        <v>22953</v>
      </c>
      <c r="B15997" s="66">
        <v>1325787</v>
      </c>
      <c r="C15997" s="65" t="s">
        <v>8487</v>
      </c>
      <c r="D15997" s="66">
        <v>47</v>
      </c>
      <c r="E15997" s="66">
        <v>1</v>
      </c>
    </row>
    <row r="15998" spans="1:5" ht="14.4">
      <c r="A15998" s="65" t="s">
        <v>22954</v>
      </c>
      <c r="B15998" s="66">
        <v>888973</v>
      </c>
      <c r="C15998" s="65" t="s">
        <v>8487</v>
      </c>
      <c r="D15998" s="66">
        <v>46</v>
      </c>
      <c r="E15998" s="66">
        <v>2</v>
      </c>
    </row>
    <row r="15999" spans="1:5" ht="14.4">
      <c r="A15999" s="65" t="s">
        <v>22955</v>
      </c>
      <c r="B15999" s="66">
        <v>1557469</v>
      </c>
      <c r="C15999" s="65" t="s">
        <v>8487</v>
      </c>
      <c r="D15999" s="66">
        <v>45</v>
      </c>
      <c r="E15999" s="66">
        <v>3</v>
      </c>
    </row>
    <row r="16000" spans="1:5" ht="14.4">
      <c r="A16000" s="65" t="s">
        <v>22956</v>
      </c>
      <c r="B16000" s="66">
        <v>1120596</v>
      </c>
      <c r="C16000" s="65" t="s">
        <v>8487</v>
      </c>
      <c r="D16000" s="66">
        <v>46</v>
      </c>
      <c r="E16000" s="66">
        <v>2</v>
      </c>
    </row>
    <row r="16001" spans="1:5" ht="14.4">
      <c r="A16001" s="65" t="s">
        <v>22957</v>
      </c>
      <c r="B16001" s="66">
        <v>1693961</v>
      </c>
      <c r="C16001" s="65" t="s">
        <v>8487</v>
      </c>
      <c r="D16001" s="66">
        <v>48</v>
      </c>
      <c r="E16001" s="66">
        <v>0</v>
      </c>
    </row>
    <row r="16002" spans="1:5" ht="14.4">
      <c r="A16002" s="65" t="s">
        <v>22958</v>
      </c>
      <c r="B16002" s="66">
        <v>1286591</v>
      </c>
      <c r="C16002" s="65" t="s">
        <v>8487</v>
      </c>
      <c r="D16002" s="66">
        <v>47</v>
      </c>
      <c r="E16002" s="66">
        <v>1</v>
      </c>
    </row>
    <row r="16003" spans="1:5" ht="14.4">
      <c r="A16003" s="65" t="s">
        <v>22959</v>
      </c>
      <c r="B16003" s="66">
        <v>1324616</v>
      </c>
      <c r="C16003" s="65" t="s">
        <v>8487</v>
      </c>
      <c r="D16003" s="66">
        <v>46</v>
      </c>
      <c r="E16003" s="66">
        <v>2</v>
      </c>
    </row>
    <row r="16004" spans="1:5" ht="14.4">
      <c r="A16004" s="65" t="s">
        <v>22960</v>
      </c>
      <c r="B16004" s="66">
        <v>8033</v>
      </c>
      <c r="C16004" s="65" t="s">
        <v>8691</v>
      </c>
      <c r="D16004" s="66">
        <v>0</v>
      </c>
      <c r="E16004" s="66">
        <v>0</v>
      </c>
    </row>
    <row r="16005" spans="1:5" ht="14.4">
      <c r="A16005" s="65" t="s">
        <v>22961</v>
      </c>
      <c r="B16005" s="66">
        <v>1379431</v>
      </c>
      <c r="C16005" s="65" t="s">
        <v>8487</v>
      </c>
      <c r="D16005" s="66">
        <v>46</v>
      </c>
      <c r="E16005" s="66">
        <v>2</v>
      </c>
    </row>
    <row r="16006" spans="1:5" ht="14.4">
      <c r="A16006" s="65" t="s">
        <v>6152</v>
      </c>
      <c r="B16006" s="66">
        <v>1226626</v>
      </c>
      <c r="C16006" s="65" t="s">
        <v>8487</v>
      </c>
      <c r="D16006" s="66">
        <v>14</v>
      </c>
      <c r="E16006" s="66">
        <v>34</v>
      </c>
    </row>
    <row r="16007" spans="1:5" ht="14.4">
      <c r="A16007" s="65" t="s">
        <v>22962</v>
      </c>
      <c r="B16007" s="66">
        <v>1388653</v>
      </c>
      <c r="C16007" s="65" t="s">
        <v>8487</v>
      </c>
      <c r="D16007" s="66">
        <v>46</v>
      </c>
      <c r="E16007" s="66">
        <v>2</v>
      </c>
    </row>
    <row r="16008" spans="1:5" ht="14.4">
      <c r="A16008" s="65" t="s">
        <v>22963</v>
      </c>
      <c r="B16008" s="66">
        <v>1151149</v>
      </c>
      <c r="C16008" s="65" t="s">
        <v>8487</v>
      </c>
      <c r="D16008" s="66">
        <v>48</v>
      </c>
      <c r="E16008" s="66">
        <v>0</v>
      </c>
    </row>
    <row r="16009" spans="1:5" ht="14.4">
      <c r="A16009" s="65" t="s">
        <v>22964</v>
      </c>
      <c r="B16009" s="66">
        <v>1297736</v>
      </c>
      <c r="C16009" s="65" t="s">
        <v>8487</v>
      </c>
      <c r="D16009" s="66">
        <v>55</v>
      </c>
      <c r="E16009" s="66">
        <v>-7</v>
      </c>
    </row>
    <row r="16010" spans="1:5" ht="14.4">
      <c r="A16010" s="65" t="s">
        <v>22965</v>
      </c>
      <c r="B16010" s="66">
        <v>881613</v>
      </c>
      <c r="C16010" s="65" t="s">
        <v>8487</v>
      </c>
      <c r="D16010" s="66">
        <v>48</v>
      </c>
      <c r="E16010" s="66">
        <v>0</v>
      </c>
    </row>
    <row r="16011" spans="1:5" ht="14.4">
      <c r="A16011" s="65" t="s">
        <v>22966</v>
      </c>
      <c r="B16011" s="66">
        <v>1424995</v>
      </c>
      <c r="C16011" s="65" t="s">
        <v>8487</v>
      </c>
      <c r="D16011" s="66">
        <v>50</v>
      </c>
      <c r="E16011" s="66">
        <v>-2</v>
      </c>
    </row>
    <row r="16012" spans="1:5" ht="14.4">
      <c r="A16012" s="65" t="s">
        <v>22967</v>
      </c>
      <c r="B16012" s="66">
        <v>1730482</v>
      </c>
      <c r="C16012" s="65" t="s">
        <v>8487</v>
      </c>
      <c r="D16012" s="66">
        <v>29</v>
      </c>
      <c r="E16012" s="66">
        <v>19</v>
      </c>
    </row>
    <row r="16013" spans="1:5" ht="14.4">
      <c r="A16013" s="65" t="s">
        <v>22968</v>
      </c>
      <c r="B16013" s="66">
        <v>929924</v>
      </c>
      <c r="C16013" s="65" t="s">
        <v>8487</v>
      </c>
      <c r="D16013" s="66">
        <v>45</v>
      </c>
      <c r="E16013" s="66">
        <v>3</v>
      </c>
    </row>
    <row r="16014" spans="1:5" ht="14.4">
      <c r="A16014" s="65" t="s">
        <v>22969</v>
      </c>
      <c r="B16014" s="66">
        <v>1426872</v>
      </c>
      <c r="C16014" s="65" t="s">
        <v>8487</v>
      </c>
      <c r="D16014" s="66">
        <v>48</v>
      </c>
      <c r="E16014" s="66">
        <v>0</v>
      </c>
    </row>
    <row r="16015" spans="1:5" ht="14.4">
      <c r="A16015" s="65" t="s">
        <v>22970</v>
      </c>
      <c r="B16015" s="66">
        <v>8033</v>
      </c>
      <c r="C16015" s="65" t="s">
        <v>8691</v>
      </c>
      <c r="D16015" s="66">
        <v>0</v>
      </c>
      <c r="E16015" s="66">
        <v>0</v>
      </c>
    </row>
    <row r="16016" spans="1:5" ht="14.4">
      <c r="A16016" s="65" t="s">
        <v>2876</v>
      </c>
      <c r="B16016" s="66">
        <v>1324928</v>
      </c>
      <c r="C16016" s="65" t="s">
        <v>8487</v>
      </c>
      <c r="D16016" s="66">
        <v>29</v>
      </c>
      <c r="E16016" s="66">
        <v>19</v>
      </c>
    </row>
    <row r="16017" spans="1:5" ht="14.4">
      <c r="A16017" s="65" t="s">
        <v>3165</v>
      </c>
      <c r="B16017" s="66">
        <v>1784427</v>
      </c>
      <c r="C16017" s="65" t="s">
        <v>8487</v>
      </c>
      <c r="D16017" s="66">
        <v>20</v>
      </c>
      <c r="E16017" s="66">
        <v>28</v>
      </c>
    </row>
    <row r="16018" spans="1:5" ht="14.4">
      <c r="A16018" s="65" t="s">
        <v>4171</v>
      </c>
      <c r="B16018" s="66">
        <v>1417102</v>
      </c>
      <c r="C16018" s="65" t="s">
        <v>8487</v>
      </c>
      <c r="D16018" s="66">
        <v>18</v>
      </c>
      <c r="E16018" s="66">
        <v>30</v>
      </c>
    </row>
    <row r="16019" spans="1:5" ht="14.4">
      <c r="A16019" s="65" t="s">
        <v>4388</v>
      </c>
      <c r="B16019" s="66">
        <v>1339099</v>
      </c>
      <c r="C16019" s="65" t="s">
        <v>8487</v>
      </c>
      <c r="D16019" s="66">
        <v>15</v>
      </c>
      <c r="E16019" s="66">
        <v>33</v>
      </c>
    </row>
    <row r="16020" spans="1:5" ht="14.4">
      <c r="A16020" s="65" t="s">
        <v>4767</v>
      </c>
      <c r="B16020" s="66">
        <v>1629363</v>
      </c>
      <c r="C16020" s="65" t="s">
        <v>8487</v>
      </c>
      <c r="D16020" s="66">
        <v>11</v>
      </c>
      <c r="E16020" s="66">
        <v>37</v>
      </c>
    </row>
    <row r="16021" spans="1:5" ht="14.4">
      <c r="A16021" s="65" t="s">
        <v>5249</v>
      </c>
      <c r="B16021" s="66">
        <v>1318002</v>
      </c>
      <c r="C16021" s="65" t="s">
        <v>8487</v>
      </c>
      <c r="D16021" s="66">
        <v>6</v>
      </c>
      <c r="E16021" s="66">
        <v>18</v>
      </c>
    </row>
    <row r="16022" spans="1:5" ht="14.4">
      <c r="A16022" s="65" t="s">
        <v>22971</v>
      </c>
      <c r="B16022" s="66">
        <v>1414723</v>
      </c>
      <c r="C16022" s="65" t="s">
        <v>8487</v>
      </c>
      <c r="D16022" s="66">
        <v>0</v>
      </c>
      <c r="E16022" s="66">
        <v>0</v>
      </c>
    </row>
    <row r="16023" spans="1:5" ht="14.4">
      <c r="A16023" s="65" t="s">
        <v>22972</v>
      </c>
      <c r="B16023" s="66">
        <v>1414515</v>
      </c>
      <c r="C16023" s="65" t="s">
        <v>8487</v>
      </c>
      <c r="D16023" s="66">
        <v>0</v>
      </c>
      <c r="E16023" s="66">
        <v>0</v>
      </c>
    </row>
    <row r="16024" spans="1:5" ht="14.4">
      <c r="A16024" s="65" t="s">
        <v>22973</v>
      </c>
      <c r="B16024" s="66">
        <v>1366973</v>
      </c>
      <c r="C16024" s="65" t="s">
        <v>8487</v>
      </c>
      <c r="D16024" s="66">
        <v>0</v>
      </c>
      <c r="E16024" s="66">
        <v>0</v>
      </c>
    </row>
    <row r="16025" spans="1:5" ht="14.4">
      <c r="A16025" s="65" t="s">
        <v>22974</v>
      </c>
      <c r="B16025" s="66">
        <v>1286990</v>
      </c>
      <c r="C16025" s="65" t="s">
        <v>8487</v>
      </c>
      <c r="D16025" s="66">
        <v>0</v>
      </c>
      <c r="E16025" s="66">
        <v>0</v>
      </c>
    </row>
    <row r="16026" spans="1:5" ht="14.4">
      <c r="A16026" s="65" t="s">
        <v>22975</v>
      </c>
      <c r="B16026" s="66">
        <v>1037959</v>
      </c>
      <c r="C16026" s="65" t="s">
        <v>8487</v>
      </c>
      <c r="D16026" s="66">
        <v>0</v>
      </c>
      <c r="E16026" s="66">
        <v>0</v>
      </c>
    </row>
    <row r="16027" spans="1:5" ht="14.4">
      <c r="A16027" s="65" t="s">
        <v>22976</v>
      </c>
      <c r="B16027" s="66">
        <v>1286990</v>
      </c>
      <c r="C16027" s="65" t="s">
        <v>8487</v>
      </c>
      <c r="D16027" s="66">
        <v>0</v>
      </c>
      <c r="E16027" s="66">
        <v>0</v>
      </c>
    </row>
    <row r="16028" spans="1:5" ht="14.4">
      <c r="A16028" s="65" t="s">
        <v>22977</v>
      </c>
      <c r="B16028" s="66">
        <v>941008</v>
      </c>
      <c r="C16028" s="65" t="s">
        <v>8487</v>
      </c>
      <c r="D16028" s="66">
        <v>2</v>
      </c>
      <c r="E16028" s="66">
        <v>0</v>
      </c>
    </row>
    <row r="16029" spans="1:5" ht="14.4">
      <c r="A16029" s="65" t="s">
        <v>22978</v>
      </c>
      <c r="B16029" s="66">
        <v>1381964</v>
      </c>
      <c r="C16029" s="65" t="s">
        <v>8487</v>
      </c>
      <c r="D16029" s="66">
        <v>47</v>
      </c>
      <c r="E16029" s="66">
        <v>1</v>
      </c>
    </row>
    <row r="16030" spans="1:5" ht="14.4">
      <c r="A16030" s="65" t="s">
        <v>22979</v>
      </c>
      <c r="B16030" s="66">
        <v>1377313</v>
      </c>
      <c r="C16030" s="65" t="s">
        <v>8487</v>
      </c>
      <c r="D16030" s="66">
        <v>48</v>
      </c>
      <c r="E16030" s="66">
        <v>0</v>
      </c>
    </row>
    <row r="16031" spans="1:5" ht="14.4">
      <c r="A16031" s="65" t="s">
        <v>22980</v>
      </c>
      <c r="B16031" s="66">
        <v>1016716</v>
      </c>
      <c r="C16031" s="65" t="s">
        <v>8487</v>
      </c>
      <c r="D16031" s="66">
        <v>47</v>
      </c>
      <c r="E16031" s="66">
        <v>1</v>
      </c>
    </row>
    <row r="16032" spans="1:5" ht="14.4">
      <c r="A16032" s="65" t="s">
        <v>22981</v>
      </c>
      <c r="B16032" s="66">
        <v>1354102</v>
      </c>
      <c r="C16032" s="65" t="s">
        <v>8487</v>
      </c>
      <c r="D16032" s="66">
        <v>42</v>
      </c>
      <c r="E16032" s="66">
        <v>6</v>
      </c>
    </row>
    <row r="16033" spans="1:5" ht="14.4">
      <c r="A16033" s="65" t="s">
        <v>22982</v>
      </c>
      <c r="B16033" s="66">
        <v>1107041</v>
      </c>
      <c r="C16033" s="65" t="s">
        <v>8487</v>
      </c>
      <c r="D16033" s="66">
        <v>47</v>
      </c>
      <c r="E16033" s="66">
        <v>1</v>
      </c>
    </row>
    <row r="16034" spans="1:5" ht="14.4">
      <c r="A16034" s="65" t="s">
        <v>22983</v>
      </c>
      <c r="B16034" s="66">
        <v>8033</v>
      </c>
      <c r="C16034" s="65" t="s">
        <v>8691</v>
      </c>
      <c r="D16034" s="66">
        <v>51</v>
      </c>
      <c r="E16034" s="66">
        <v>-3</v>
      </c>
    </row>
    <row r="16035" spans="1:5" ht="14.4">
      <c r="A16035" s="65" t="s">
        <v>22984</v>
      </c>
      <c r="B16035" s="66">
        <v>1351841</v>
      </c>
      <c r="C16035" s="65" t="s">
        <v>8487</v>
      </c>
      <c r="D16035" s="66">
        <v>21</v>
      </c>
      <c r="E16035" s="66">
        <v>27</v>
      </c>
    </row>
    <row r="16036" spans="1:5" ht="14.4">
      <c r="A16036" s="65" t="s">
        <v>22985</v>
      </c>
      <c r="B16036" s="66">
        <v>1037148</v>
      </c>
      <c r="C16036" s="65" t="s">
        <v>8487</v>
      </c>
      <c r="D16036" s="66">
        <v>49</v>
      </c>
      <c r="E16036" s="66">
        <v>-1</v>
      </c>
    </row>
    <row r="16037" spans="1:5" ht="14.4">
      <c r="A16037" s="65" t="s">
        <v>22986</v>
      </c>
      <c r="B16037" s="66">
        <v>1358001</v>
      </c>
      <c r="C16037" s="65" t="s">
        <v>8487</v>
      </c>
      <c r="D16037" s="66">
        <v>45</v>
      </c>
      <c r="E16037" s="66">
        <v>3</v>
      </c>
    </row>
    <row r="16038" spans="1:5" ht="14.4">
      <c r="A16038" s="65" t="s">
        <v>22987</v>
      </c>
      <c r="B16038" s="66">
        <v>1391431</v>
      </c>
      <c r="C16038" s="65" t="s">
        <v>8487</v>
      </c>
      <c r="D16038" s="66">
        <v>49</v>
      </c>
      <c r="E16038" s="66">
        <v>-1</v>
      </c>
    </row>
    <row r="16039" spans="1:5" ht="14.4">
      <c r="A16039" s="65" t="s">
        <v>22988</v>
      </c>
      <c r="B16039" s="66">
        <v>1259803</v>
      </c>
      <c r="C16039" s="65" t="s">
        <v>8487</v>
      </c>
      <c r="D16039" s="66">
        <v>53</v>
      </c>
      <c r="E16039" s="66">
        <v>-5</v>
      </c>
    </row>
    <row r="16040" spans="1:5" ht="14.4">
      <c r="A16040" s="65" t="s">
        <v>22989</v>
      </c>
      <c r="B16040" s="66">
        <v>967216</v>
      </c>
      <c r="C16040" s="65" t="s">
        <v>8487</v>
      </c>
      <c r="D16040" s="66">
        <v>53</v>
      </c>
      <c r="E16040" s="66">
        <v>-5</v>
      </c>
    </row>
    <row r="16041" spans="1:5" ht="14.4">
      <c r="A16041" s="65" t="s">
        <v>22990</v>
      </c>
      <c r="B16041" s="66">
        <v>1631176</v>
      </c>
      <c r="C16041" s="65" t="s">
        <v>8487</v>
      </c>
      <c r="D16041" s="66">
        <v>47</v>
      </c>
      <c r="E16041" s="66">
        <v>1</v>
      </c>
    </row>
    <row r="16042" spans="1:5" ht="14.4">
      <c r="A16042" s="65" t="s">
        <v>22991</v>
      </c>
      <c r="B16042" s="66">
        <v>1715783</v>
      </c>
      <c r="C16042" s="65" t="s">
        <v>8487</v>
      </c>
      <c r="D16042" s="66">
        <v>44</v>
      </c>
      <c r="E16042" s="66">
        <v>4</v>
      </c>
    </row>
    <row r="16043" spans="1:5" ht="14.4">
      <c r="A16043" s="65" t="s">
        <v>22992</v>
      </c>
      <c r="B16043" s="66">
        <v>1649475</v>
      </c>
      <c r="C16043" s="65" t="s">
        <v>8487</v>
      </c>
      <c r="D16043" s="66">
        <v>47</v>
      </c>
      <c r="E16043" s="66">
        <v>1</v>
      </c>
    </row>
    <row r="16044" spans="1:5" ht="14.4">
      <c r="A16044" s="65" t="s">
        <v>22993</v>
      </c>
      <c r="B16044" s="66">
        <v>1416990</v>
      </c>
      <c r="C16044" s="65" t="s">
        <v>8487</v>
      </c>
      <c r="D16044" s="66">
        <v>46</v>
      </c>
      <c r="E16044" s="66">
        <v>2</v>
      </c>
    </row>
    <row r="16045" spans="1:5" ht="14.4">
      <c r="A16045" s="65" t="s">
        <v>22994</v>
      </c>
      <c r="B16045" s="66">
        <v>1028344</v>
      </c>
      <c r="C16045" s="65" t="s">
        <v>8487</v>
      </c>
      <c r="D16045" s="66">
        <v>0</v>
      </c>
      <c r="E16045" s="66">
        <v>0</v>
      </c>
    </row>
    <row r="16046" spans="1:5" ht="14.4">
      <c r="A16046" s="65" t="s">
        <v>3829</v>
      </c>
      <c r="B16046" s="66">
        <v>1392179</v>
      </c>
      <c r="C16046" s="65" t="s">
        <v>8487</v>
      </c>
      <c r="D16046" s="66">
        <v>22</v>
      </c>
      <c r="E16046" s="66">
        <v>26</v>
      </c>
    </row>
    <row r="16047" spans="1:5" ht="14.4">
      <c r="A16047" s="65" t="s">
        <v>4141</v>
      </c>
      <c r="B16047" s="66">
        <v>1259803</v>
      </c>
      <c r="C16047" s="65" t="s">
        <v>8487</v>
      </c>
      <c r="D16047" s="66">
        <v>19</v>
      </c>
      <c r="E16047" s="66">
        <v>29</v>
      </c>
    </row>
    <row r="16048" spans="1:5" ht="14.4">
      <c r="A16048" s="65" t="s">
        <v>4303</v>
      </c>
      <c r="B16048" s="66">
        <v>1044298</v>
      </c>
      <c r="C16048" s="65" t="s">
        <v>8487</v>
      </c>
      <c r="D16048" s="66">
        <v>17</v>
      </c>
      <c r="E16048" s="66">
        <v>31</v>
      </c>
    </row>
    <row r="16049" spans="1:5" ht="14.4">
      <c r="A16049" s="65" t="s">
        <v>4900</v>
      </c>
      <c r="B16049" s="66">
        <v>1423588</v>
      </c>
      <c r="C16049" s="65" t="s">
        <v>8487</v>
      </c>
      <c r="D16049" s="66">
        <v>8</v>
      </c>
      <c r="E16049" s="66">
        <v>16</v>
      </c>
    </row>
    <row r="16050" spans="1:5" ht="14.4">
      <c r="A16050" s="65" t="s">
        <v>4770</v>
      </c>
      <c r="B16050" s="66">
        <v>1676981</v>
      </c>
      <c r="C16050" s="65" t="s">
        <v>8487</v>
      </c>
      <c r="D16050" s="66">
        <v>12</v>
      </c>
      <c r="E16050" s="66">
        <v>36</v>
      </c>
    </row>
    <row r="16051" spans="1:5" ht="14.4">
      <c r="A16051" s="65" t="s">
        <v>4764</v>
      </c>
      <c r="B16051" s="66">
        <v>1046556</v>
      </c>
      <c r="C16051" s="65" t="s">
        <v>8487</v>
      </c>
      <c r="D16051" s="66">
        <v>7</v>
      </c>
      <c r="E16051" s="66">
        <v>41</v>
      </c>
    </row>
    <row r="16052" spans="1:5" ht="14.4">
      <c r="A16052" s="65" t="s">
        <v>5068</v>
      </c>
      <c r="B16052" s="66">
        <v>1054232</v>
      </c>
      <c r="C16052" s="65" t="s">
        <v>8487</v>
      </c>
      <c r="D16052" s="66">
        <v>8</v>
      </c>
      <c r="E16052" s="66">
        <v>40</v>
      </c>
    </row>
    <row r="16053" spans="1:5" ht="14.4">
      <c r="A16053" s="65" t="s">
        <v>22995</v>
      </c>
      <c r="B16053" s="66">
        <v>1415244</v>
      </c>
      <c r="C16053" s="65" t="s">
        <v>8487</v>
      </c>
      <c r="D16053" s="66">
        <v>0</v>
      </c>
      <c r="E16053" s="66">
        <v>0</v>
      </c>
    </row>
    <row r="16054" spans="1:5" ht="14.4">
      <c r="A16054" s="65" t="s">
        <v>22996</v>
      </c>
      <c r="B16054" s="66">
        <v>1719017</v>
      </c>
      <c r="C16054" s="65" t="s">
        <v>8487</v>
      </c>
      <c r="D16054" s="66">
        <v>0</v>
      </c>
      <c r="E16054" s="66">
        <v>0</v>
      </c>
    </row>
    <row r="16055" spans="1:5" ht="14.4">
      <c r="A16055" s="65" t="s">
        <v>22997</v>
      </c>
      <c r="B16055" s="66">
        <v>1141468</v>
      </c>
      <c r="C16055" s="65" t="s">
        <v>8487</v>
      </c>
      <c r="D16055" s="66">
        <v>0</v>
      </c>
      <c r="E16055" s="66">
        <v>0</v>
      </c>
    </row>
    <row r="16056" spans="1:5" ht="14.4">
      <c r="A16056" s="65" t="s">
        <v>22998</v>
      </c>
      <c r="B16056" s="66">
        <v>1871260</v>
      </c>
      <c r="C16056" s="65" t="s">
        <v>8487</v>
      </c>
      <c r="D16056" s="66">
        <v>0</v>
      </c>
      <c r="E16056" s="66">
        <v>0</v>
      </c>
    </row>
    <row r="16057" spans="1:5" ht="14.4">
      <c r="A16057" s="65" t="s">
        <v>22999</v>
      </c>
      <c r="B16057" s="66">
        <v>1286990</v>
      </c>
      <c r="C16057" s="65" t="s">
        <v>8487</v>
      </c>
      <c r="D16057" s="66">
        <v>0</v>
      </c>
      <c r="E16057" s="66">
        <v>0</v>
      </c>
    </row>
    <row r="16058" spans="1:5" ht="14.4">
      <c r="A16058" s="65" t="s">
        <v>23000</v>
      </c>
      <c r="B16058" s="66">
        <v>923526</v>
      </c>
      <c r="C16058" s="65" t="s">
        <v>8487</v>
      </c>
      <c r="D16058" s="66">
        <v>48</v>
      </c>
      <c r="E16058" s="66">
        <v>0</v>
      </c>
    </row>
    <row r="16059" spans="1:5" ht="14.4">
      <c r="A16059" s="65" t="s">
        <v>23001</v>
      </c>
      <c r="B16059" s="66">
        <v>1492164</v>
      </c>
      <c r="C16059" s="65" t="s">
        <v>8487</v>
      </c>
      <c r="D16059" s="66">
        <v>51</v>
      </c>
      <c r="E16059" s="66">
        <v>-3</v>
      </c>
    </row>
    <row r="16060" spans="1:5" ht="14.4">
      <c r="A16060" s="65" t="s">
        <v>23002</v>
      </c>
      <c r="B16060" s="66">
        <v>774212</v>
      </c>
      <c r="C16060" s="65" t="s">
        <v>8487</v>
      </c>
      <c r="D16060" s="66">
        <v>49</v>
      </c>
      <c r="E16060" s="66">
        <v>-1</v>
      </c>
    </row>
    <row r="16061" spans="1:5" ht="14.4">
      <c r="A16061" s="65" t="s">
        <v>23003</v>
      </c>
      <c r="B16061" s="66">
        <v>1644770</v>
      </c>
      <c r="C16061" s="65" t="s">
        <v>8487</v>
      </c>
      <c r="D16061" s="66">
        <v>47</v>
      </c>
      <c r="E16061" s="66">
        <v>1</v>
      </c>
    </row>
    <row r="16062" spans="1:5" ht="14.4">
      <c r="A16062" s="65" t="s">
        <v>23004</v>
      </c>
      <c r="B16062" s="66">
        <v>881613</v>
      </c>
      <c r="C16062" s="65" t="s">
        <v>8487</v>
      </c>
      <c r="D16062" s="66">
        <v>44</v>
      </c>
      <c r="E16062" s="66">
        <v>4</v>
      </c>
    </row>
    <row r="16063" spans="1:5" ht="14.4">
      <c r="A16063" s="65" t="s">
        <v>23005</v>
      </c>
      <c r="B16063" s="66">
        <v>1452276</v>
      </c>
      <c r="C16063" s="65" t="s">
        <v>8487</v>
      </c>
      <c r="D16063" s="66">
        <v>43</v>
      </c>
      <c r="E16063" s="66">
        <v>5</v>
      </c>
    </row>
    <row r="16064" spans="1:5" ht="14.4">
      <c r="A16064" s="65" t="s">
        <v>23006</v>
      </c>
      <c r="B16064" s="66">
        <v>1375558</v>
      </c>
      <c r="C16064" s="65" t="s">
        <v>8487</v>
      </c>
      <c r="D16064" s="66">
        <v>48</v>
      </c>
      <c r="E16064" s="66">
        <v>0</v>
      </c>
    </row>
    <row r="16065" spans="1:5" ht="14.4">
      <c r="A16065" s="65" t="s">
        <v>23007</v>
      </c>
      <c r="B16065" s="66">
        <v>970055</v>
      </c>
      <c r="C16065" s="65" t="s">
        <v>8487</v>
      </c>
      <c r="D16065" s="66">
        <v>46</v>
      </c>
      <c r="E16065" s="66">
        <v>2</v>
      </c>
    </row>
    <row r="16066" spans="1:5" ht="14.4">
      <c r="A16066" s="65" t="s">
        <v>23008</v>
      </c>
      <c r="B16066" s="66">
        <v>1432842</v>
      </c>
      <c r="C16066" s="65" t="s">
        <v>8487</v>
      </c>
      <c r="D16066" s="66">
        <v>45</v>
      </c>
      <c r="E16066" s="66">
        <v>3</v>
      </c>
    </row>
    <row r="16067" spans="1:5" ht="14.4">
      <c r="A16067" s="65" t="s">
        <v>23009</v>
      </c>
      <c r="B16067" s="66">
        <v>1671047</v>
      </c>
      <c r="C16067" s="65" t="s">
        <v>8487</v>
      </c>
      <c r="D16067" s="66">
        <v>32</v>
      </c>
      <c r="E16067" s="66">
        <v>16</v>
      </c>
    </row>
    <row r="16068" spans="1:5" ht="14.4">
      <c r="A16068" s="65" t="s">
        <v>23010</v>
      </c>
      <c r="B16068" s="66">
        <v>1589152</v>
      </c>
      <c r="C16068" s="65" t="s">
        <v>8487</v>
      </c>
      <c r="D16068" s="66">
        <v>49</v>
      </c>
      <c r="E16068" s="66">
        <v>-1</v>
      </c>
    </row>
    <row r="16069" spans="1:5" ht="14.4">
      <c r="A16069" s="65" t="s">
        <v>23011</v>
      </c>
      <c r="B16069" s="66">
        <v>1361570</v>
      </c>
      <c r="C16069" s="65" t="s">
        <v>8487</v>
      </c>
      <c r="D16069" s="66">
        <v>50</v>
      </c>
      <c r="E16069" s="66">
        <v>-2</v>
      </c>
    </row>
    <row r="16070" spans="1:5" ht="14.4">
      <c r="A16070" s="65" t="s">
        <v>23012</v>
      </c>
      <c r="B16070" s="66">
        <v>1148419</v>
      </c>
      <c r="C16070" s="65" t="s">
        <v>8487</v>
      </c>
      <c r="D16070" s="66">
        <v>68</v>
      </c>
      <c r="E16070" s="66">
        <v>-20</v>
      </c>
    </row>
    <row r="16071" spans="1:5" ht="14.4">
      <c r="A16071" s="65" t="s">
        <v>23013</v>
      </c>
      <c r="B16071" s="66">
        <v>1339099</v>
      </c>
      <c r="C16071" s="65" t="s">
        <v>8487</v>
      </c>
      <c r="D16071" s="66">
        <v>0</v>
      </c>
      <c r="E16071" s="66">
        <v>-5</v>
      </c>
    </row>
    <row r="16072" spans="1:5" ht="14.4">
      <c r="A16072" s="65" t="s">
        <v>23014</v>
      </c>
      <c r="B16072" s="66">
        <v>1457247</v>
      </c>
      <c r="C16072" s="65" t="s">
        <v>8487</v>
      </c>
      <c r="D16072" s="66">
        <v>50</v>
      </c>
      <c r="E16072" s="66">
        <v>-2</v>
      </c>
    </row>
    <row r="16073" spans="1:5" ht="14.4">
      <c r="A16073" s="65" t="s">
        <v>23015</v>
      </c>
      <c r="B16073" s="66">
        <v>1416053</v>
      </c>
      <c r="C16073" s="65" t="s">
        <v>8487</v>
      </c>
      <c r="D16073" s="66">
        <v>46</v>
      </c>
      <c r="E16073" s="66">
        <v>2</v>
      </c>
    </row>
    <row r="16074" spans="1:5" ht="14.4">
      <c r="A16074" s="65" t="s">
        <v>3336</v>
      </c>
      <c r="B16074" s="66">
        <v>1457608</v>
      </c>
      <c r="C16074" s="65" t="s">
        <v>8487</v>
      </c>
      <c r="D16074" s="66">
        <v>28</v>
      </c>
      <c r="E16074" s="66">
        <v>20</v>
      </c>
    </row>
    <row r="16075" spans="1:5" ht="14.4">
      <c r="A16075" s="65" t="s">
        <v>2831</v>
      </c>
      <c r="B16075" s="66">
        <v>1314592</v>
      </c>
      <c r="C16075" s="65" t="s">
        <v>8487</v>
      </c>
      <c r="D16075" s="66">
        <v>27</v>
      </c>
      <c r="E16075" s="66">
        <v>21</v>
      </c>
    </row>
    <row r="16076" spans="1:5" ht="14.4">
      <c r="A16076" s="65" t="s">
        <v>3681</v>
      </c>
      <c r="B16076" s="66">
        <v>1353433</v>
      </c>
      <c r="C16076" s="65" t="s">
        <v>8487</v>
      </c>
      <c r="D16076" s="66">
        <v>21</v>
      </c>
      <c r="E16076" s="66">
        <v>27</v>
      </c>
    </row>
    <row r="16077" spans="1:5" ht="14.4">
      <c r="A16077" s="65" t="s">
        <v>4278</v>
      </c>
      <c r="B16077" s="66">
        <v>1423981</v>
      </c>
      <c r="C16077" s="65" t="s">
        <v>8487</v>
      </c>
      <c r="D16077" s="66">
        <v>17</v>
      </c>
      <c r="E16077" s="66">
        <v>31</v>
      </c>
    </row>
    <row r="16078" spans="1:5" ht="14.4">
      <c r="A16078" s="65" t="s">
        <v>4808</v>
      </c>
      <c r="B16078" s="66">
        <v>1435133</v>
      </c>
      <c r="C16078" s="65" t="s">
        <v>8487</v>
      </c>
      <c r="D16078" s="66">
        <v>13</v>
      </c>
      <c r="E16078" s="66">
        <v>35</v>
      </c>
    </row>
    <row r="16079" spans="1:5" ht="14.4">
      <c r="A16079" s="65" t="s">
        <v>4781</v>
      </c>
      <c r="B16079" s="66">
        <v>1421104</v>
      </c>
      <c r="C16079" s="65" t="s">
        <v>8487</v>
      </c>
      <c r="D16079" s="66">
        <v>12</v>
      </c>
      <c r="E16079" s="66">
        <v>36</v>
      </c>
    </row>
    <row r="16080" spans="1:5" ht="14.4">
      <c r="A16080" s="65" t="s">
        <v>5223</v>
      </c>
      <c r="B16080" s="66">
        <v>1139971</v>
      </c>
      <c r="C16080" s="65" t="s">
        <v>8487</v>
      </c>
      <c r="D16080" s="66">
        <v>7</v>
      </c>
      <c r="E16080" s="66">
        <v>17</v>
      </c>
    </row>
    <row r="16081" spans="1:5" ht="14.4">
      <c r="A16081" s="65" t="s">
        <v>6034</v>
      </c>
      <c r="B16081" s="66">
        <v>1146485</v>
      </c>
      <c r="C16081" s="65" t="s">
        <v>8487</v>
      </c>
      <c r="D16081" s="66">
        <v>1</v>
      </c>
      <c r="E16081" s="66">
        <v>23</v>
      </c>
    </row>
    <row r="16082" spans="1:5" ht="14.4">
      <c r="A16082" s="65" t="s">
        <v>6071</v>
      </c>
      <c r="B16082" s="66">
        <v>1729140</v>
      </c>
      <c r="C16082" s="65" t="s">
        <v>8487</v>
      </c>
      <c r="D16082" s="66">
        <v>1</v>
      </c>
      <c r="E16082" s="66">
        <v>23</v>
      </c>
    </row>
    <row r="16083" spans="1:5" ht="14.4">
      <c r="A16083" s="65" t="s">
        <v>23016</v>
      </c>
      <c r="B16083" s="66">
        <v>1367350</v>
      </c>
      <c r="C16083" s="65" t="s">
        <v>8487</v>
      </c>
      <c r="D16083" s="66">
        <v>0</v>
      </c>
      <c r="E16083" s="66">
        <v>0</v>
      </c>
    </row>
    <row r="16084" spans="1:5" ht="14.4">
      <c r="A16084" s="65" t="s">
        <v>23017</v>
      </c>
      <c r="B16084" s="66">
        <v>1757913</v>
      </c>
      <c r="C16084" s="65" t="s">
        <v>8487</v>
      </c>
      <c r="D16084" s="66">
        <v>0</v>
      </c>
      <c r="E16084" s="66">
        <v>0</v>
      </c>
    </row>
    <row r="16085" spans="1:5" ht="14.4">
      <c r="A16085" s="65" t="s">
        <v>23018</v>
      </c>
      <c r="B16085" s="66">
        <v>1063546</v>
      </c>
      <c r="C16085" s="65" t="s">
        <v>8487</v>
      </c>
      <c r="D16085" s="66">
        <v>0</v>
      </c>
      <c r="E16085" s="66">
        <v>0</v>
      </c>
    </row>
    <row r="16086" spans="1:5" ht="14.4">
      <c r="A16086" s="65" t="s">
        <v>23019</v>
      </c>
      <c r="B16086" s="66">
        <v>99999980</v>
      </c>
      <c r="C16086" s="65" t="s">
        <v>8977</v>
      </c>
      <c r="D16086" s="35"/>
      <c r="E16086" s="35"/>
    </row>
    <row r="16087" spans="1:5" ht="14.4">
      <c r="A16087" s="65" t="s">
        <v>23020</v>
      </c>
      <c r="B16087" s="66">
        <v>1407151</v>
      </c>
      <c r="C16087" s="65" t="s">
        <v>8487</v>
      </c>
      <c r="D16087" s="66">
        <v>46</v>
      </c>
      <c r="E16087" s="66">
        <v>2</v>
      </c>
    </row>
    <row r="16088" spans="1:5" ht="14.4">
      <c r="A16088" s="65" t="s">
        <v>23021</v>
      </c>
      <c r="B16088" s="66">
        <v>1366867</v>
      </c>
      <c r="C16088" s="65" t="s">
        <v>8487</v>
      </c>
      <c r="D16088" s="66">
        <v>51</v>
      </c>
      <c r="E16088" s="66">
        <v>-3</v>
      </c>
    </row>
    <row r="16089" spans="1:5" ht="14.4">
      <c r="A16089" s="65" t="s">
        <v>23022</v>
      </c>
      <c r="B16089" s="66">
        <v>1024124</v>
      </c>
      <c r="C16089" s="65" t="s">
        <v>8487</v>
      </c>
      <c r="D16089" s="66">
        <v>0</v>
      </c>
      <c r="E16089" s="66">
        <v>0</v>
      </c>
    </row>
    <row r="16090" spans="1:5" ht="14.4">
      <c r="A16090" s="65" t="s">
        <v>23023</v>
      </c>
      <c r="B16090" s="66">
        <v>1373288</v>
      </c>
      <c r="C16090" s="65" t="s">
        <v>8487</v>
      </c>
      <c r="D16090" s="66">
        <v>49</v>
      </c>
      <c r="E16090" s="66">
        <v>-1</v>
      </c>
    </row>
    <row r="16091" spans="1:5" ht="14.4">
      <c r="A16091" s="65" t="s">
        <v>23024</v>
      </c>
      <c r="B16091" s="66">
        <v>1464200</v>
      </c>
      <c r="C16091" s="65" t="s">
        <v>8487</v>
      </c>
      <c r="D16091" s="66">
        <v>26</v>
      </c>
      <c r="E16091" s="66">
        <v>22</v>
      </c>
    </row>
    <row r="16092" spans="1:5" ht="14.4">
      <c r="A16092" s="65" t="s">
        <v>23025</v>
      </c>
      <c r="B16092" s="66">
        <v>8033</v>
      </c>
      <c r="C16092" s="65" t="s">
        <v>8691</v>
      </c>
      <c r="D16092" s="66">
        <v>0</v>
      </c>
      <c r="E16092" s="66">
        <v>0</v>
      </c>
    </row>
    <row r="16093" spans="1:5" ht="14.4">
      <c r="A16093" s="65" t="s">
        <v>23026</v>
      </c>
      <c r="B16093" s="66">
        <v>1592506</v>
      </c>
      <c r="C16093" s="65" t="s">
        <v>8487</v>
      </c>
      <c r="D16093" s="66">
        <v>48</v>
      </c>
      <c r="E16093" s="66">
        <v>0</v>
      </c>
    </row>
    <row r="16094" spans="1:5" ht="14.4">
      <c r="A16094" s="65" t="s">
        <v>23027</v>
      </c>
      <c r="B16094" s="66">
        <v>1039526</v>
      </c>
      <c r="C16094" s="65" t="s">
        <v>8487</v>
      </c>
      <c r="D16094" s="66">
        <v>56</v>
      </c>
      <c r="E16094" s="66">
        <v>-8</v>
      </c>
    </row>
    <row r="16095" spans="1:5" ht="14.4">
      <c r="A16095" s="65" t="s">
        <v>23028</v>
      </c>
      <c r="B16095" s="66">
        <v>1125115</v>
      </c>
      <c r="C16095" s="65" t="s">
        <v>8487</v>
      </c>
      <c r="D16095" s="66">
        <v>54</v>
      </c>
      <c r="E16095" s="66">
        <v>-6</v>
      </c>
    </row>
    <row r="16096" spans="1:5" ht="14.4">
      <c r="A16096" s="65" t="s">
        <v>23029</v>
      </c>
      <c r="B16096" s="66">
        <v>1042042</v>
      </c>
      <c r="C16096" s="65" t="s">
        <v>8487</v>
      </c>
      <c r="D16096" s="66">
        <v>5</v>
      </c>
      <c r="E16096" s="66">
        <v>0</v>
      </c>
    </row>
    <row r="16097" spans="1:5" ht="14.4">
      <c r="A16097" s="65" t="s">
        <v>23030</v>
      </c>
      <c r="B16097" s="66">
        <v>1084824</v>
      </c>
      <c r="C16097" s="65" t="s">
        <v>8487</v>
      </c>
      <c r="D16097" s="66">
        <v>0</v>
      </c>
      <c r="E16097" s="66">
        <v>0</v>
      </c>
    </row>
    <row r="16098" spans="1:5" ht="14.4">
      <c r="A16098" s="65" t="s">
        <v>23031</v>
      </c>
      <c r="B16098" s="66">
        <v>1413927</v>
      </c>
      <c r="C16098" s="65" t="s">
        <v>8487</v>
      </c>
      <c r="D16098" s="66">
        <v>19</v>
      </c>
      <c r="E16098" s="66">
        <v>29</v>
      </c>
    </row>
    <row r="16099" spans="1:5" ht="14.4">
      <c r="A16099" s="65" t="s">
        <v>23032</v>
      </c>
      <c r="B16099" s="66">
        <v>774523</v>
      </c>
      <c r="C16099" s="65" t="s">
        <v>8487</v>
      </c>
      <c r="D16099" s="66">
        <v>11</v>
      </c>
      <c r="E16099" s="66">
        <v>37</v>
      </c>
    </row>
    <row r="16100" spans="1:5" ht="14.4">
      <c r="A16100" s="65" t="s">
        <v>23033</v>
      </c>
      <c r="B16100" s="66">
        <v>1719652</v>
      </c>
      <c r="C16100" s="65" t="s">
        <v>8487</v>
      </c>
      <c r="D16100" s="66">
        <v>34</v>
      </c>
      <c r="E16100" s="66">
        <v>14</v>
      </c>
    </row>
    <row r="16101" spans="1:5" ht="14.4">
      <c r="A16101" s="65" t="s">
        <v>23034</v>
      </c>
      <c r="B16101" s="66">
        <v>1395301</v>
      </c>
      <c r="C16101" s="65" t="s">
        <v>8487</v>
      </c>
      <c r="D16101" s="66">
        <v>48</v>
      </c>
      <c r="E16101" s="66">
        <v>0</v>
      </c>
    </row>
    <row r="16102" spans="1:5" ht="14.4">
      <c r="A16102" s="65" t="s">
        <v>23035</v>
      </c>
      <c r="B16102" s="66">
        <v>8033</v>
      </c>
      <c r="C16102" s="65" t="s">
        <v>8691</v>
      </c>
      <c r="D16102" s="66">
        <v>6</v>
      </c>
      <c r="E16102" s="66">
        <v>42</v>
      </c>
    </row>
    <row r="16103" spans="1:5" ht="14.4">
      <c r="A16103" s="65" t="s">
        <v>23036</v>
      </c>
      <c r="B16103" s="35"/>
      <c r="C16103" s="35"/>
      <c r="D16103" s="66">
        <v>0</v>
      </c>
      <c r="E16103" s="66">
        <v>0</v>
      </c>
    </row>
    <row r="16104" spans="1:5" ht="14.4">
      <c r="A16104" s="65" t="s">
        <v>23037</v>
      </c>
      <c r="B16104" s="66">
        <v>1237840</v>
      </c>
      <c r="C16104" s="65" t="s">
        <v>8487</v>
      </c>
      <c r="D16104" s="66">
        <v>46</v>
      </c>
      <c r="E16104" s="66">
        <v>2</v>
      </c>
    </row>
    <row r="16105" spans="1:5" ht="14.4">
      <c r="A16105" s="65" t="s">
        <v>23038</v>
      </c>
      <c r="B16105" s="66">
        <v>1659344</v>
      </c>
      <c r="C16105" s="65" t="s">
        <v>8487</v>
      </c>
      <c r="D16105" s="66">
        <v>46</v>
      </c>
      <c r="E16105" s="66">
        <v>2</v>
      </c>
    </row>
    <row r="16106" spans="1:5" ht="14.4">
      <c r="A16106" s="65" t="s">
        <v>23039</v>
      </c>
      <c r="B16106" s="66">
        <v>1426872</v>
      </c>
      <c r="C16106" s="65" t="s">
        <v>8487</v>
      </c>
      <c r="D16106" s="66">
        <v>0</v>
      </c>
      <c r="E16106" s="66">
        <v>0</v>
      </c>
    </row>
    <row r="16107" spans="1:5" ht="14.4">
      <c r="A16107" s="65" t="s">
        <v>23040</v>
      </c>
      <c r="B16107" s="66">
        <v>956120</v>
      </c>
      <c r="C16107" s="65" t="s">
        <v>8487</v>
      </c>
      <c r="D16107" s="66">
        <v>57</v>
      </c>
      <c r="E16107" s="66">
        <v>-9</v>
      </c>
    </row>
    <row r="16108" spans="1:5" ht="14.4">
      <c r="A16108" s="65" t="s">
        <v>23041</v>
      </c>
      <c r="B16108" s="66">
        <v>1360976</v>
      </c>
      <c r="C16108" s="65" t="s">
        <v>8487</v>
      </c>
      <c r="D16108" s="66">
        <v>45</v>
      </c>
      <c r="E16108" s="66">
        <v>3</v>
      </c>
    </row>
    <row r="16109" spans="1:5" ht="14.4">
      <c r="A16109" s="65" t="s">
        <v>23042</v>
      </c>
      <c r="B16109" s="66">
        <v>1728761</v>
      </c>
      <c r="C16109" s="65" t="s">
        <v>8487</v>
      </c>
      <c r="D16109" s="66">
        <v>37</v>
      </c>
      <c r="E16109" s="66">
        <v>11</v>
      </c>
    </row>
    <row r="16110" spans="1:5" ht="14.4">
      <c r="A16110" s="65" t="s">
        <v>23043</v>
      </c>
      <c r="B16110" s="66">
        <v>1366867</v>
      </c>
      <c r="C16110" s="65" t="s">
        <v>8487</v>
      </c>
      <c r="D16110" s="66">
        <v>56</v>
      </c>
      <c r="E16110" s="66">
        <v>-8</v>
      </c>
    </row>
    <row r="16111" spans="1:5" ht="14.4">
      <c r="A16111" s="65" t="s">
        <v>3069</v>
      </c>
      <c r="B16111" s="66">
        <v>1402118</v>
      </c>
      <c r="C16111" s="65" t="s">
        <v>8487</v>
      </c>
      <c r="D16111" s="66">
        <v>28</v>
      </c>
      <c r="E16111" s="66">
        <v>20</v>
      </c>
    </row>
    <row r="16112" spans="1:5" ht="14.4">
      <c r="A16112" s="65" t="s">
        <v>2812</v>
      </c>
      <c r="B16112" s="66">
        <v>1519734</v>
      </c>
      <c r="C16112" s="65" t="s">
        <v>8487</v>
      </c>
      <c r="D16112" s="66">
        <v>18</v>
      </c>
      <c r="E16112" s="66">
        <v>30</v>
      </c>
    </row>
    <row r="16113" spans="1:5" ht="14.4">
      <c r="A16113" s="65" t="s">
        <v>1677</v>
      </c>
      <c r="B16113" s="66">
        <v>1297617</v>
      </c>
      <c r="C16113" s="65" t="s">
        <v>8487</v>
      </c>
      <c r="D16113" s="66">
        <v>34</v>
      </c>
      <c r="E16113" s="66">
        <v>14</v>
      </c>
    </row>
    <row r="16114" spans="1:5" ht="14.4">
      <c r="A16114" s="65" t="s">
        <v>4122</v>
      </c>
      <c r="B16114" s="66">
        <v>1248933</v>
      </c>
      <c r="C16114" s="65" t="s">
        <v>8487</v>
      </c>
      <c r="D16114" s="66">
        <v>19</v>
      </c>
      <c r="E16114" s="66">
        <v>29</v>
      </c>
    </row>
    <row r="16115" spans="1:5" ht="14.4">
      <c r="A16115" s="65" t="s">
        <v>23044</v>
      </c>
      <c r="B16115" s="66">
        <v>1417511</v>
      </c>
      <c r="C16115" s="65" t="s">
        <v>8487</v>
      </c>
      <c r="D16115" s="66">
        <v>7</v>
      </c>
      <c r="E16115" s="66">
        <v>41</v>
      </c>
    </row>
    <row r="16116" spans="1:5" ht="14.4">
      <c r="A16116" s="65" t="s">
        <v>4734</v>
      </c>
      <c r="B16116" s="66">
        <v>1416038</v>
      </c>
      <c r="C16116" s="65" t="s">
        <v>8487</v>
      </c>
      <c r="D16116" s="66">
        <v>12</v>
      </c>
      <c r="E16116" s="66">
        <v>36</v>
      </c>
    </row>
    <row r="16117" spans="1:5" ht="14.4">
      <c r="A16117" s="65" t="s">
        <v>23045</v>
      </c>
      <c r="B16117" s="66">
        <v>1871246</v>
      </c>
      <c r="C16117" s="65" t="s">
        <v>8487</v>
      </c>
      <c r="D16117" s="66">
        <v>0</v>
      </c>
      <c r="E16117" s="66">
        <v>0</v>
      </c>
    </row>
    <row r="16118" spans="1:5" ht="14.4">
      <c r="A16118" s="65" t="s">
        <v>23046</v>
      </c>
      <c r="B16118" s="66">
        <v>976066</v>
      </c>
      <c r="C16118" s="65" t="s">
        <v>8487</v>
      </c>
      <c r="D16118" s="66">
        <v>0</v>
      </c>
      <c r="E16118" s="66">
        <v>0</v>
      </c>
    </row>
    <row r="16119" spans="1:5" ht="14.4">
      <c r="A16119" s="65" t="s">
        <v>23047</v>
      </c>
      <c r="B16119" s="66">
        <v>1642434</v>
      </c>
      <c r="C16119" s="65" t="s">
        <v>8487</v>
      </c>
      <c r="D16119" s="66">
        <v>16</v>
      </c>
      <c r="E16119" s="66">
        <v>0</v>
      </c>
    </row>
    <row r="16120" spans="1:5" ht="14.4">
      <c r="A16120" s="65" t="s">
        <v>23048</v>
      </c>
      <c r="B16120" s="66">
        <v>8033</v>
      </c>
      <c r="C16120" s="65" t="s">
        <v>8691</v>
      </c>
      <c r="D16120" s="66">
        <v>0</v>
      </c>
      <c r="E16120" s="66">
        <v>0</v>
      </c>
    </row>
    <row r="16121" spans="1:5" ht="14.4">
      <c r="A16121" s="65" t="s">
        <v>23049</v>
      </c>
      <c r="B16121" s="66">
        <v>1649514</v>
      </c>
      <c r="C16121" s="65" t="s">
        <v>8487</v>
      </c>
      <c r="D16121" s="66">
        <v>51</v>
      </c>
      <c r="E16121" s="66">
        <v>-3</v>
      </c>
    </row>
    <row r="16122" spans="1:5" ht="14.4">
      <c r="A16122" s="65" t="s">
        <v>23050</v>
      </c>
      <c r="B16122" s="66">
        <v>1035323</v>
      </c>
      <c r="C16122" s="65" t="s">
        <v>8487</v>
      </c>
      <c r="D16122" s="66">
        <v>45</v>
      </c>
      <c r="E16122" s="66">
        <v>3</v>
      </c>
    </row>
    <row r="16123" spans="1:5" ht="14.4">
      <c r="A16123" s="65" t="s">
        <v>23051</v>
      </c>
      <c r="B16123" s="66">
        <v>774275</v>
      </c>
      <c r="C16123" s="65" t="s">
        <v>8487</v>
      </c>
      <c r="D16123" s="66">
        <v>43</v>
      </c>
      <c r="E16123" s="66">
        <v>5</v>
      </c>
    </row>
    <row r="16124" spans="1:5" ht="14.4">
      <c r="A16124" s="65" t="s">
        <v>23052</v>
      </c>
      <c r="B16124" s="66">
        <v>8033</v>
      </c>
      <c r="C16124" s="65" t="s">
        <v>8691</v>
      </c>
      <c r="D16124" s="66">
        <v>46</v>
      </c>
      <c r="E16124" s="66">
        <v>2</v>
      </c>
    </row>
    <row r="16125" spans="1:5" ht="14.4">
      <c r="A16125" s="65" t="s">
        <v>23053</v>
      </c>
      <c r="B16125" s="66">
        <v>1021591</v>
      </c>
      <c r="C16125" s="65" t="s">
        <v>8487</v>
      </c>
      <c r="D16125" s="66">
        <v>49</v>
      </c>
      <c r="E16125" s="66">
        <v>-1</v>
      </c>
    </row>
    <row r="16126" spans="1:5" ht="14.4">
      <c r="A16126" s="65" t="s">
        <v>23054</v>
      </c>
      <c r="B16126" s="66">
        <v>8033</v>
      </c>
      <c r="C16126" s="65" t="s">
        <v>8691</v>
      </c>
      <c r="D16126" s="66">
        <v>52</v>
      </c>
      <c r="E16126" s="66">
        <v>-4</v>
      </c>
    </row>
    <row r="16127" spans="1:5" ht="14.4">
      <c r="A16127" s="65" t="s">
        <v>23055</v>
      </c>
      <c r="B16127" s="66">
        <v>1345235</v>
      </c>
      <c r="C16127" s="65" t="s">
        <v>8487</v>
      </c>
      <c r="D16127" s="66">
        <v>39</v>
      </c>
      <c r="E16127" s="66">
        <v>9</v>
      </c>
    </row>
    <row r="16128" spans="1:5" ht="14.4">
      <c r="A16128" s="65" t="s">
        <v>23056</v>
      </c>
      <c r="B16128" s="66">
        <v>1379281</v>
      </c>
      <c r="C16128" s="65" t="s">
        <v>8487</v>
      </c>
      <c r="D16128" s="66">
        <v>44</v>
      </c>
      <c r="E16128" s="66">
        <v>4</v>
      </c>
    </row>
    <row r="16129" spans="1:5" ht="14.4">
      <c r="A16129" s="65" t="s">
        <v>23057</v>
      </c>
      <c r="B16129" s="66">
        <v>1371234</v>
      </c>
      <c r="C16129" s="65" t="s">
        <v>8487</v>
      </c>
      <c r="D16129" s="66">
        <v>49</v>
      </c>
      <c r="E16129" s="66">
        <v>-1</v>
      </c>
    </row>
    <row r="16130" spans="1:5" ht="14.4">
      <c r="A16130" s="65" t="s">
        <v>23058</v>
      </c>
      <c r="B16130" s="66">
        <v>1144851</v>
      </c>
      <c r="C16130" s="65" t="s">
        <v>8487</v>
      </c>
      <c r="D16130" s="66">
        <v>47</v>
      </c>
      <c r="E16130" s="66">
        <v>1</v>
      </c>
    </row>
    <row r="16131" spans="1:5" ht="14.4">
      <c r="A16131" s="65" t="s">
        <v>23059</v>
      </c>
      <c r="B16131" s="66">
        <v>1437114</v>
      </c>
      <c r="C16131" s="65" t="s">
        <v>8487</v>
      </c>
      <c r="D16131" s="66">
        <v>44</v>
      </c>
      <c r="E16131" s="66">
        <v>4</v>
      </c>
    </row>
    <row r="16132" spans="1:5" ht="14.4">
      <c r="A16132" s="65" t="s">
        <v>23060</v>
      </c>
      <c r="B16132" s="66">
        <v>8033</v>
      </c>
      <c r="C16132" s="65" t="s">
        <v>8691</v>
      </c>
      <c r="D16132" s="66">
        <v>47</v>
      </c>
      <c r="E16132" s="66">
        <v>1</v>
      </c>
    </row>
    <row r="16133" spans="1:5" ht="14.4">
      <c r="A16133" s="65" t="s">
        <v>23061</v>
      </c>
      <c r="B16133" s="66">
        <v>1232476</v>
      </c>
      <c r="C16133" s="65" t="s">
        <v>8487</v>
      </c>
      <c r="D16133" s="66">
        <v>48</v>
      </c>
      <c r="E16133" s="66">
        <v>0</v>
      </c>
    </row>
    <row r="16134" spans="1:5" ht="14.4">
      <c r="A16134" s="65" t="s">
        <v>23062</v>
      </c>
      <c r="B16134" s="66">
        <v>1314397</v>
      </c>
      <c r="C16134" s="65" t="s">
        <v>8487</v>
      </c>
      <c r="D16134" s="66">
        <v>44</v>
      </c>
      <c r="E16134" s="66">
        <v>4</v>
      </c>
    </row>
    <row r="16135" spans="1:5" ht="14.4">
      <c r="A16135" s="65" t="s">
        <v>23063</v>
      </c>
      <c r="B16135" s="66">
        <v>1057438</v>
      </c>
      <c r="C16135" s="65" t="s">
        <v>8487</v>
      </c>
      <c r="D16135" s="66">
        <v>45</v>
      </c>
      <c r="E16135" s="66">
        <v>3</v>
      </c>
    </row>
    <row r="16136" spans="1:5" ht="14.4">
      <c r="A16136" s="65" t="s">
        <v>23064</v>
      </c>
      <c r="B16136" s="66">
        <v>1404486</v>
      </c>
      <c r="C16136" s="65" t="s">
        <v>8487</v>
      </c>
      <c r="D16136" s="66">
        <v>0</v>
      </c>
      <c r="E16136" s="66">
        <v>0</v>
      </c>
    </row>
    <row r="16137" spans="1:5" ht="14.4">
      <c r="A16137" s="65" t="s">
        <v>23065</v>
      </c>
      <c r="B16137" s="66">
        <v>1716979</v>
      </c>
      <c r="C16137" s="65" t="s">
        <v>8487</v>
      </c>
      <c r="D16137" s="66">
        <v>56</v>
      </c>
      <c r="E16137" s="66">
        <v>-8</v>
      </c>
    </row>
    <row r="16138" spans="1:5" ht="14.4">
      <c r="A16138" s="65" t="s">
        <v>23066</v>
      </c>
      <c r="B16138" s="66">
        <v>1630800</v>
      </c>
      <c r="C16138" s="65" t="s">
        <v>8487</v>
      </c>
      <c r="D16138" s="66">
        <v>47</v>
      </c>
      <c r="E16138" s="66">
        <v>1</v>
      </c>
    </row>
    <row r="16139" spans="1:5" ht="14.4">
      <c r="A16139" s="65" t="s">
        <v>23067</v>
      </c>
      <c r="B16139" s="66">
        <v>1417097</v>
      </c>
      <c r="C16139" s="65" t="s">
        <v>8487</v>
      </c>
      <c r="D16139" s="66">
        <v>49</v>
      </c>
      <c r="E16139" s="66">
        <v>-1</v>
      </c>
    </row>
    <row r="16140" spans="1:5" ht="14.4">
      <c r="A16140" s="65" t="s">
        <v>23068</v>
      </c>
      <c r="B16140" s="66">
        <v>1353867</v>
      </c>
      <c r="C16140" s="65" t="s">
        <v>8487</v>
      </c>
      <c r="D16140" s="66">
        <v>49</v>
      </c>
      <c r="E16140" s="66">
        <v>-1</v>
      </c>
    </row>
    <row r="16141" spans="1:5" ht="14.4">
      <c r="A16141" s="65" t="s">
        <v>23069</v>
      </c>
      <c r="B16141" s="66">
        <v>1629761</v>
      </c>
      <c r="C16141" s="65" t="s">
        <v>8487</v>
      </c>
      <c r="D16141" s="66">
        <v>7</v>
      </c>
      <c r="E16141" s="66">
        <v>41</v>
      </c>
    </row>
    <row r="16142" spans="1:5" ht="14.4">
      <c r="A16142" s="65" t="s">
        <v>23070</v>
      </c>
      <c r="B16142" s="66">
        <v>1363686</v>
      </c>
      <c r="C16142" s="65" t="s">
        <v>8487</v>
      </c>
      <c r="D16142" s="66">
        <v>0</v>
      </c>
      <c r="E16142" s="66">
        <v>-2</v>
      </c>
    </row>
    <row r="16143" spans="1:5" ht="14.4">
      <c r="A16143" s="65" t="s">
        <v>23071</v>
      </c>
      <c r="B16143" s="66">
        <v>1344033</v>
      </c>
      <c r="C16143" s="65" t="s">
        <v>8487</v>
      </c>
      <c r="D16143" s="66">
        <v>51</v>
      </c>
      <c r="E16143" s="66">
        <v>-3</v>
      </c>
    </row>
    <row r="16144" spans="1:5" ht="14.4">
      <c r="A16144" s="65" t="s">
        <v>23072</v>
      </c>
      <c r="B16144" s="66">
        <v>1690578</v>
      </c>
      <c r="C16144" s="65" t="s">
        <v>8487</v>
      </c>
      <c r="D16144" s="66">
        <v>47</v>
      </c>
      <c r="E16144" s="66">
        <v>1</v>
      </c>
    </row>
    <row r="16145" spans="1:5" ht="14.4">
      <c r="A16145" s="65" t="s">
        <v>23073</v>
      </c>
      <c r="B16145" s="66">
        <v>1403255</v>
      </c>
      <c r="C16145" s="65" t="s">
        <v>8487</v>
      </c>
      <c r="D16145" s="66">
        <v>44</v>
      </c>
      <c r="E16145" s="66">
        <v>4</v>
      </c>
    </row>
    <row r="16146" spans="1:5" ht="14.4">
      <c r="A16146" s="65" t="s">
        <v>23074</v>
      </c>
      <c r="B16146" s="66">
        <v>820064</v>
      </c>
      <c r="C16146" s="65" t="s">
        <v>8487</v>
      </c>
      <c r="D16146" s="66">
        <v>16</v>
      </c>
      <c r="E16146" s="66">
        <v>32</v>
      </c>
    </row>
    <row r="16147" spans="1:5" ht="14.4">
      <c r="A16147" s="65" t="s">
        <v>23075</v>
      </c>
      <c r="B16147" s="66">
        <v>1324262</v>
      </c>
      <c r="C16147" s="65" t="s">
        <v>8487</v>
      </c>
      <c r="D16147" s="66">
        <v>48</v>
      </c>
      <c r="E16147" s="66">
        <v>0</v>
      </c>
    </row>
    <row r="16148" spans="1:5" ht="14.4">
      <c r="A16148" s="65" t="s">
        <v>23076</v>
      </c>
      <c r="B16148" s="66">
        <v>1720534</v>
      </c>
      <c r="C16148" s="65" t="s">
        <v>8487</v>
      </c>
      <c r="D16148" s="66">
        <v>46</v>
      </c>
      <c r="E16148" s="66">
        <v>2</v>
      </c>
    </row>
    <row r="16149" spans="1:5" ht="14.4">
      <c r="A16149" s="65" t="s">
        <v>23077</v>
      </c>
      <c r="B16149" s="66">
        <v>1701954</v>
      </c>
      <c r="C16149" s="65" t="s">
        <v>8487</v>
      </c>
      <c r="D16149" s="66">
        <v>20</v>
      </c>
      <c r="E16149" s="66">
        <v>28</v>
      </c>
    </row>
    <row r="16150" spans="1:5" ht="14.4">
      <c r="A16150" s="65" t="s">
        <v>3066</v>
      </c>
      <c r="B16150" s="66">
        <v>1403804</v>
      </c>
      <c r="C16150" s="65" t="s">
        <v>8487</v>
      </c>
      <c r="D16150" s="66">
        <v>29</v>
      </c>
      <c r="E16150" s="66">
        <v>19</v>
      </c>
    </row>
    <row r="16151" spans="1:5" ht="14.4">
      <c r="A16151" s="65" t="s">
        <v>2990</v>
      </c>
      <c r="B16151" s="66">
        <v>1612243</v>
      </c>
      <c r="C16151" s="65" t="s">
        <v>8487</v>
      </c>
      <c r="D16151" s="66">
        <v>24</v>
      </c>
      <c r="E16151" s="66">
        <v>24</v>
      </c>
    </row>
    <row r="16152" spans="1:5" ht="14.4">
      <c r="A16152" s="65" t="s">
        <v>23078</v>
      </c>
      <c r="B16152" s="66">
        <v>8033</v>
      </c>
      <c r="C16152" s="65" t="s">
        <v>8691</v>
      </c>
      <c r="D16152" s="66">
        <v>11</v>
      </c>
      <c r="E16152" s="66">
        <v>37</v>
      </c>
    </row>
    <row r="16153" spans="1:5" ht="14.4">
      <c r="A16153" s="65" t="s">
        <v>4761</v>
      </c>
      <c r="B16153" s="66">
        <v>1621540</v>
      </c>
      <c r="C16153" s="65" t="s">
        <v>8487</v>
      </c>
      <c r="D16153" s="66">
        <v>12</v>
      </c>
      <c r="E16153" s="66">
        <v>36</v>
      </c>
    </row>
    <row r="16154" spans="1:5" ht="14.4">
      <c r="A16154" s="65" t="s">
        <v>4779</v>
      </c>
      <c r="B16154" s="66">
        <v>787181</v>
      </c>
      <c r="C16154" s="65" t="s">
        <v>8487</v>
      </c>
      <c r="D16154" s="66">
        <v>9</v>
      </c>
      <c r="E16154" s="66">
        <v>39</v>
      </c>
    </row>
    <row r="16155" spans="1:5" ht="14.4">
      <c r="A16155" s="65" t="s">
        <v>4784</v>
      </c>
      <c r="B16155" s="66">
        <v>948478</v>
      </c>
      <c r="C16155" s="65" t="s">
        <v>8487</v>
      </c>
      <c r="D16155" s="66">
        <v>12</v>
      </c>
      <c r="E16155" s="66">
        <v>36</v>
      </c>
    </row>
    <row r="16156" spans="1:5" ht="14.4">
      <c r="A16156" s="65" t="s">
        <v>5401</v>
      </c>
      <c r="B16156" s="66">
        <v>1656547</v>
      </c>
      <c r="C16156" s="65" t="s">
        <v>8487</v>
      </c>
      <c r="D16156" s="66">
        <v>5</v>
      </c>
      <c r="E16156" s="66">
        <v>19</v>
      </c>
    </row>
    <row r="16157" spans="1:5" ht="14.4">
      <c r="A16157" s="65" t="s">
        <v>5413</v>
      </c>
      <c r="B16157" s="66">
        <v>1328703</v>
      </c>
      <c r="C16157" s="65" t="s">
        <v>8487</v>
      </c>
      <c r="D16157" s="66">
        <v>5</v>
      </c>
      <c r="E16157" s="66">
        <v>19</v>
      </c>
    </row>
    <row r="16158" spans="1:5" ht="14.4">
      <c r="A16158" s="65" t="s">
        <v>5419</v>
      </c>
      <c r="B16158" s="66">
        <v>1055953</v>
      </c>
      <c r="C16158" s="65" t="s">
        <v>8487</v>
      </c>
      <c r="D16158" s="66">
        <v>2</v>
      </c>
      <c r="E16158" s="66">
        <v>22</v>
      </c>
    </row>
    <row r="16159" spans="1:5" ht="14.4">
      <c r="A16159" s="65" t="s">
        <v>23079</v>
      </c>
      <c r="B16159" s="66">
        <v>820073</v>
      </c>
      <c r="C16159" s="65" t="s">
        <v>8487</v>
      </c>
      <c r="D16159" s="66">
        <v>0</v>
      </c>
      <c r="E16159" s="66">
        <v>0</v>
      </c>
    </row>
    <row r="16160" spans="1:5" ht="14.4">
      <c r="A16160" s="65" t="s">
        <v>23080</v>
      </c>
      <c r="B16160" s="66">
        <v>1019586</v>
      </c>
      <c r="C16160" s="65" t="s">
        <v>8487</v>
      </c>
      <c r="D16160" s="66">
        <v>0</v>
      </c>
      <c r="E16160" s="66">
        <v>0</v>
      </c>
    </row>
    <row r="16161" spans="1:5" ht="14.4">
      <c r="A16161" s="67">
        <v>152400000000</v>
      </c>
      <c r="B16161" s="66">
        <v>1286990</v>
      </c>
      <c r="C16161" s="65" t="s">
        <v>8487</v>
      </c>
      <c r="D16161" s="66">
        <v>0</v>
      </c>
      <c r="E16161" s="66">
        <v>0</v>
      </c>
    </row>
    <row r="16162" spans="1:5" ht="14.4">
      <c r="A16162" s="67">
        <v>200600000000</v>
      </c>
      <c r="B16162" s="66">
        <v>1164335</v>
      </c>
      <c r="C16162" s="65" t="s">
        <v>8487</v>
      </c>
      <c r="D16162" s="66">
        <v>0</v>
      </c>
      <c r="E16162" s="66">
        <v>0</v>
      </c>
    </row>
    <row r="16163" spans="1:5" ht="14.4">
      <c r="A16163" s="67">
        <v>201300000000</v>
      </c>
      <c r="B16163" s="66">
        <v>1188448</v>
      </c>
      <c r="C16163" s="65" t="s">
        <v>8487</v>
      </c>
      <c r="D16163" s="66">
        <v>0</v>
      </c>
      <c r="E16163" s="66">
        <v>0</v>
      </c>
    </row>
    <row r="16164" spans="1:5" ht="14.4">
      <c r="A16164" s="67">
        <v>201600000000</v>
      </c>
      <c r="B16164" s="66">
        <v>975239</v>
      </c>
      <c r="C16164" s="65" t="s">
        <v>8487</v>
      </c>
      <c r="D16164" s="66">
        <v>0</v>
      </c>
      <c r="E16164" s="66">
        <v>0</v>
      </c>
    </row>
    <row r="16165" spans="1:5" ht="14.4">
      <c r="A16165" s="67">
        <v>202100000000</v>
      </c>
      <c r="B16165" s="66">
        <v>1016740</v>
      </c>
      <c r="C16165" s="65" t="s">
        <v>8487</v>
      </c>
      <c r="D16165" s="66">
        <v>0</v>
      </c>
      <c r="E16165" s="66">
        <v>0</v>
      </c>
    </row>
    <row r="16166" spans="1:5" ht="14.4">
      <c r="A16166" s="67">
        <v>203500000000</v>
      </c>
      <c r="B16166" s="66">
        <v>1324425</v>
      </c>
      <c r="C16166" s="65" t="s">
        <v>8487</v>
      </c>
      <c r="D16166" s="66">
        <v>0</v>
      </c>
      <c r="E16166" s="66">
        <v>0</v>
      </c>
    </row>
    <row r="16167" spans="1:5" ht="14.4">
      <c r="A16167" s="67">
        <v>203600000000</v>
      </c>
      <c r="B16167" s="66">
        <v>1331397</v>
      </c>
      <c r="C16167" s="65" t="s">
        <v>8487</v>
      </c>
      <c r="D16167" s="66">
        <v>0</v>
      </c>
      <c r="E16167" s="66">
        <v>0</v>
      </c>
    </row>
    <row r="16168" spans="1:5" ht="14.4">
      <c r="A16168" s="67">
        <v>204600000000</v>
      </c>
      <c r="B16168" s="35"/>
      <c r="C16168" s="35"/>
      <c r="D16168" s="66">
        <v>0</v>
      </c>
      <c r="E16168" s="66">
        <v>0</v>
      </c>
    </row>
    <row r="16169" spans="1:5" ht="14.4">
      <c r="A16169" s="67">
        <v>204900000000</v>
      </c>
      <c r="B16169" s="66">
        <v>1021810</v>
      </c>
      <c r="C16169" s="65" t="s">
        <v>8487</v>
      </c>
      <c r="D16169" s="66">
        <v>0</v>
      </c>
      <c r="E16169" s="66">
        <v>0</v>
      </c>
    </row>
    <row r="16170" spans="1:5" ht="14.4">
      <c r="A16170" s="67">
        <v>205700000000</v>
      </c>
      <c r="B16170" s="66">
        <v>1348525</v>
      </c>
      <c r="C16170" s="65" t="s">
        <v>8487</v>
      </c>
      <c r="D16170" s="66">
        <v>0</v>
      </c>
      <c r="E16170" s="66">
        <v>0</v>
      </c>
    </row>
    <row r="16171" spans="1:5" ht="14.4">
      <c r="A16171" s="67">
        <v>205900000000</v>
      </c>
      <c r="B16171" s="66">
        <v>1185848</v>
      </c>
      <c r="C16171" s="65" t="s">
        <v>8487</v>
      </c>
      <c r="D16171" s="66">
        <v>0</v>
      </c>
      <c r="E16171" s="66">
        <v>0</v>
      </c>
    </row>
    <row r="16172" spans="1:5" ht="14.4">
      <c r="A16172" s="67">
        <v>206000000000</v>
      </c>
      <c r="B16172" s="66">
        <v>1047648</v>
      </c>
      <c r="C16172" s="65" t="s">
        <v>8487</v>
      </c>
      <c r="D16172" s="66">
        <v>0</v>
      </c>
      <c r="E16172" s="66">
        <v>0</v>
      </c>
    </row>
    <row r="16173" spans="1:5" ht="14.4">
      <c r="A16173" s="67">
        <v>206900000000</v>
      </c>
      <c r="B16173" s="35"/>
      <c r="C16173" s="35"/>
      <c r="D16173" s="66">
        <v>0</v>
      </c>
      <c r="E16173" s="66">
        <v>0</v>
      </c>
    </row>
    <row r="16174" spans="1:5" ht="14.4">
      <c r="A16174" s="67">
        <v>207100000000</v>
      </c>
      <c r="B16174" s="66">
        <v>1110923</v>
      </c>
      <c r="C16174" s="65" t="s">
        <v>8487</v>
      </c>
      <c r="D16174" s="66">
        <v>0</v>
      </c>
      <c r="E16174" s="66">
        <v>0</v>
      </c>
    </row>
    <row r="16175" spans="1:5" ht="14.4">
      <c r="A16175" s="67">
        <v>207200000000</v>
      </c>
      <c r="B16175" s="66">
        <v>1021810</v>
      </c>
      <c r="C16175" s="65" t="s">
        <v>8487</v>
      </c>
      <c r="D16175" s="66">
        <v>0</v>
      </c>
      <c r="E16175" s="66">
        <v>0</v>
      </c>
    </row>
    <row r="16176" spans="1:5" ht="14.4">
      <c r="A16176" s="67">
        <v>207300000000</v>
      </c>
      <c r="B16176" s="35"/>
      <c r="C16176" s="35"/>
      <c r="D16176" s="66">
        <v>0</v>
      </c>
      <c r="E16176" s="66">
        <v>0</v>
      </c>
    </row>
    <row r="16177" spans="1:5" ht="14.4">
      <c r="A16177" s="67">
        <v>207400000000</v>
      </c>
      <c r="B16177" s="35"/>
      <c r="C16177" s="35"/>
      <c r="D16177" s="66">
        <v>0</v>
      </c>
      <c r="E16177" s="66">
        <v>0</v>
      </c>
    </row>
    <row r="16178" spans="1:5" ht="14.4">
      <c r="A16178" s="67">
        <v>216500000000</v>
      </c>
      <c r="B16178" s="66">
        <v>909596</v>
      </c>
      <c r="C16178" s="65" t="s">
        <v>8487</v>
      </c>
      <c r="D16178" s="66">
        <v>0</v>
      </c>
      <c r="E16178" s="66">
        <v>0</v>
      </c>
    </row>
    <row r="16179" spans="1:5" ht="14.4">
      <c r="A16179" s="67">
        <v>219100000000</v>
      </c>
      <c r="B16179" s="35"/>
      <c r="C16179" s="35"/>
      <c r="D16179" s="66">
        <v>0</v>
      </c>
      <c r="E16179" s="66">
        <v>0</v>
      </c>
    </row>
    <row r="16180" spans="1:5" ht="14.4">
      <c r="A16180" s="67">
        <v>219200000000</v>
      </c>
      <c r="B16180" s="35"/>
      <c r="C16180" s="35"/>
      <c r="D16180" s="66">
        <v>0</v>
      </c>
      <c r="E16180" s="66">
        <v>0</v>
      </c>
    </row>
    <row r="16181" spans="1:5" ht="14.4">
      <c r="A16181" s="67">
        <v>220700000000</v>
      </c>
      <c r="B16181" s="35"/>
      <c r="C16181" s="35"/>
      <c r="D16181" s="66">
        <v>0</v>
      </c>
      <c r="E16181" s="66">
        <v>0</v>
      </c>
    </row>
    <row r="16182" spans="1:5" ht="14.4">
      <c r="A16182" s="67">
        <v>224000000000</v>
      </c>
      <c r="B16182" s="35"/>
      <c r="C16182" s="35"/>
      <c r="D16182" s="66">
        <v>0</v>
      </c>
      <c r="E16182" s="66">
        <v>0</v>
      </c>
    </row>
    <row r="16183" spans="1:5" ht="14.4">
      <c r="A16183" s="67">
        <v>224100000000</v>
      </c>
      <c r="B16183" s="35"/>
      <c r="C16183" s="35"/>
      <c r="D16183" s="66">
        <v>0</v>
      </c>
      <c r="E16183" s="66">
        <v>0</v>
      </c>
    </row>
    <row r="16184" spans="1:5" ht="14.4">
      <c r="A16184" s="67">
        <v>224200000000</v>
      </c>
      <c r="B16184" s="35"/>
      <c r="C16184" s="35"/>
      <c r="D16184" s="66">
        <v>0</v>
      </c>
      <c r="E16184" s="66">
        <v>0</v>
      </c>
    </row>
    <row r="16185" spans="1:5" ht="14.4">
      <c r="A16185" s="67">
        <v>225300000000</v>
      </c>
      <c r="B16185" s="66">
        <v>1151147</v>
      </c>
      <c r="C16185" s="65" t="s">
        <v>8487</v>
      </c>
      <c r="D16185" s="66">
        <v>0</v>
      </c>
      <c r="E16185" s="66">
        <v>0</v>
      </c>
    </row>
    <row r="16186" spans="1:5" ht="14.4">
      <c r="A16186" s="67">
        <v>225900000000</v>
      </c>
      <c r="B16186" s="66">
        <v>998408</v>
      </c>
      <c r="C16186" s="65" t="s">
        <v>8487</v>
      </c>
      <c r="D16186" s="66">
        <v>0</v>
      </c>
      <c r="E16186" s="66">
        <v>0</v>
      </c>
    </row>
    <row r="16187" spans="1:5" ht="14.4">
      <c r="A16187" s="67">
        <v>226300000000</v>
      </c>
      <c r="B16187" s="35"/>
      <c r="C16187" s="35"/>
      <c r="D16187" s="66">
        <v>0</v>
      </c>
      <c r="E16187" s="66">
        <v>0</v>
      </c>
    </row>
    <row r="16188" spans="1:5" ht="14.4">
      <c r="A16188" s="67">
        <v>228200000000</v>
      </c>
      <c r="B16188" s="35"/>
      <c r="C16188" s="35"/>
      <c r="D16188" s="66">
        <v>0</v>
      </c>
      <c r="E16188" s="66">
        <v>0</v>
      </c>
    </row>
    <row r="16189" spans="1:5" ht="14.4">
      <c r="A16189" s="67">
        <v>228600000000</v>
      </c>
      <c r="B16189" s="35"/>
      <c r="C16189" s="35"/>
      <c r="D16189" s="66">
        <v>0</v>
      </c>
      <c r="E16189" s="66">
        <v>0</v>
      </c>
    </row>
    <row r="16190" spans="1:5" ht="14.4">
      <c r="A16190" s="67">
        <v>232300000000</v>
      </c>
      <c r="B16190" s="35"/>
      <c r="C16190" s="35"/>
      <c r="D16190" s="66">
        <v>0</v>
      </c>
      <c r="E16190" s="66">
        <v>0</v>
      </c>
    </row>
    <row r="16191" spans="1:5" ht="14.4">
      <c r="A16191" s="67">
        <v>239000000000</v>
      </c>
      <c r="B16191" s="35"/>
      <c r="C16191" s="35"/>
      <c r="D16191" s="66">
        <v>0</v>
      </c>
      <c r="E16191" s="66">
        <v>0</v>
      </c>
    </row>
    <row r="16192" spans="1:5" ht="14.4">
      <c r="A16192" s="67">
        <v>239100000000</v>
      </c>
      <c r="B16192" s="66">
        <v>1052003</v>
      </c>
      <c r="C16192" s="65" t="s">
        <v>8487</v>
      </c>
      <c r="D16192" s="66">
        <v>1</v>
      </c>
      <c r="E16192" s="66">
        <v>47</v>
      </c>
    </row>
    <row r="16193" spans="1:5" ht="14.4">
      <c r="A16193" s="67">
        <v>241200000000</v>
      </c>
      <c r="B16193" s="35"/>
      <c r="C16193" s="35"/>
      <c r="D16193" s="66">
        <v>0</v>
      </c>
      <c r="E16193" s="66">
        <v>0</v>
      </c>
    </row>
    <row r="16194" spans="1:5" ht="14.4">
      <c r="A16194" s="67">
        <v>241300000000</v>
      </c>
      <c r="B16194" s="35"/>
      <c r="C16194" s="35"/>
      <c r="D16194" s="66">
        <v>0</v>
      </c>
      <c r="E16194" s="66">
        <v>0</v>
      </c>
    </row>
    <row r="16195" spans="1:5" ht="14.4">
      <c r="A16195" s="67">
        <v>241700000000</v>
      </c>
      <c r="B16195" s="35"/>
      <c r="C16195" s="35"/>
      <c r="D16195" s="66">
        <v>0</v>
      </c>
      <c r="E16195" s="66">
        <v>0</v>
      </c>
    </row>
    <row r="16196" spans="1:5" ht="14.4">
      <c r="A16196" s="67">
        <v>241900000000</v>
      </c>
      <c r="B16196" s="66">
        <v>765325</v>
      </c>
      <c r="C16196" s="65" t="s">
        <v>8487</v>
      </c>
      <c r="D16196" s="66">
        <v>0</v>
      </c>
      <c r="E16196" s="66">
        <v>0</v>
      </c>
    </row>
    <row r="16197" spans="1:5" ht="14.4">
      <c r="A16197" s="67">
        <v>243000000000</v>
      </c>
      <c r="B16197" s="66">
        <v>1255397</v>
      </c>
      <c r="C16197" s="65" t="s">
        <v>8487</v>
      </c>
      <c r="D16197" s="66">
        <v>0</v>
      </c>
      <c r="E16197" s="66">
        <v>0</v>
      </c>
    </row>
    <row r="16198" spans="1:5" ht="14.4">
      <c r="A16198" s="67">
        <v>243600000000</v>
      </c>
      <c r="B16198" s="66">
        <v>1056272</v>
      </c>
      <c r="C16198" s="65" t="s">
        <v>8487</v>
      </c>
      <c r="D16198" s="66">
        <v>0</v>
      </c>
      <c r="E16198" s="66">
        <v>0</v>
      </c>
    </row>
    <row r="16199" spans="1:5" ht="14.4">
      <c r="A16199" s="67">
        <v>243700000000</v>
      </c>
      <c r="B16199" s="66">
        <v>941959</v>
      </c>
      <c r="C16199" s="65" t="s">
        <v>8487</v>
      </c>
      <c r="D16199" s="66">
        <v>0</v>
      </c>
      <c r="E16199" s="66">
        <v>0</v>
      </c>
    </row>
    <row r="16200" spans="1:5" ht="14.4">
      <c r="A16200" s="67">
        <v>244000000000</v>
      </c>
      <c r="B16200" s="35"/>
      <c r="C16200" s="35"/>
      <c r="D16200" s="66">
        <v>0</v>
      </c>
      <c r="E16200" s="66">
        <v>0</v>
      </c>
    </row>
    <row r="16201" spans="1:5" ht="14.4">
      <c r="A16201" s="67">
        <v>244100000000</v>
      </c>
      <c r="B16201" s="66">
        <v>1361785</v>
      </c>
      <c r="C16201" s="65" t="s">
        <v>8487</v>
      </c>
      <c r="D16201" s="66">
        <v>0</v>
      </c>
      <c r="E16201" s="66">
        <v>0</v>
      </c>
    </row>
    <row r="16202" spans="1:5" ht="14.4">
      <c r="A16202" s="67">
        <v>251900000000</v>
      </c>
      <c r="B16202" s="35"/>
      <c r="C16202" s="35"/>
      <c r="D16202" s="66">
        <v>0</v>
      </c>
      <c r="E16202" s="66">
        <v>0</v>
      </c>
    </row>
    <row r="16203" spans="1:5" ht="14.4">
      <c r="A16203" s="67">
        <v>252000000000</v>
      </c>
      <c r="B16203" s="35"/>
      <c r="C16203" s="35"/>
      <c r="D16203" s="66">
        <v>0</v>
      </c>
      <c r="E16203" s="66">
        <v>0</v>
      </c>
    </row>
    <row r="16204" spans="1:5" ht="14.4">
      <c r="A16204" s="67">
        <v>252700000000</v>
      </c>
      <c r="B16204" s="66">
        <v>1059312</v>
      </c>
      <c r="C16204" s="65" t="s">
        <v>8487</v>
      </c>
      <c r="D16204" s="66">
        <v>0</v>
      </c>
      <c r="E16204" s="66">
        <v>0</v>
      </c>
    </row>
    <row r="16205" spans="1:5" ht="14.4">
      <c r="A16205" s="67">
        <v>254400000000</v>
      </c>
      <c r="B16205" s="35"/>
      <c r="C16205" s="35"/>
      <c r="D16205" s="66">
        <v>0</v>
      </c>
      <c r="E16205" s="66">
        <v>0</v>
      </c>
    </row>
    <row r="16206" spans="1:5" ht="14.4">
      <c r="A16206" s="67">
        <v>260800000000</v>
      </c>
      <c r="B16206" s="35"/>
      <c r="C16206" s="35"/>
      <c r="D16206" s="66">
        <v>0</v>
      </c>
      <c r="E16206" s="66">
        <v>0</v>
      </c>
    </row>
    <row r="16207" spans="1:5" ht="14.4">
      <c r="A16207" s="67">
        <v>263600000000</v>
      </c>
      <c r="B16207" s="66">
        <v>774472</v>
      </c>
      <c r="C16207" s="65" t="s">
        <v>8487</v>
      </c>
      <c r="D16207" s="66">
        <v>0</v>
      </c>
      <c r="E16207" s="66">
        <v>0</v>
      </c>
    </row>
    <row r="16208" spans="1:5" ht="14.4">
      <c r="A16208" s="67">
        <v>272300000000</v>
      </c>
      <c r="B16208" s="66">
        <v>1331278</v>
      </c>
      <c r="C16208" s="65" t="s">
        <v>8487</v>
      </c>
      <c r="D16208" s="66">
        <v>0</v>
      </c>
      <c r="E16208" s="66">
        <v>0</v>
      </c>
    </row>
    <row r="16209" spans="1:5" ht="14.4">
      <c r="A16209" s="67">
        <v>272800000000</v>
      </c>
      <c r="B16209" s="66">
        <v>1370931</v>
      </c>
      <c r="C16209" s="65" t="s">
        <v>8487</v>
      </c>
      <c r="D16209" s="66">
        <v>0</v>
      </c>
      <c r="E16209" s="66">
        <v>0</v>
      </c>
    </row>
    <row r="16210" spans="1:5" ht="14.4">
      <c r="A16210" s="67">
        <v>274700000000</v>
      </c>
      <c r="B16210" s="66">
        <v>765327</v>
      </c>
      <c r="C16210" s="65" t="s">
        <v>8487</v>
      </c>
      <c r="D16210" s="66">
        <v>0</v>
      </c>
      <c r="E16210" s="66">
        <v>0</v>
      </c>
    </row>
    <row r="16211" spans="1:5" ht="14.4">
      <c r="A16211" s="67">
        <v>274900000000</v>
      </c>
      <c r="B16211" s="66">
        <v>1016733</v>
      </c>
      <c r="C16211" s="65" t="s">
        <v>8487</v>
      </c>
      <c r="D16211" s="66">
        <v>0</v>
      </c>
      <c r="E16211" s="66">
        <v>0</v>
      </c>
    </row>
    <row r="16212" spans="1:5" ht="14.4">
      <c r="A16212" s="67">
        <v>275500000000</v>
      </c>
      <c r="B16212" s="66">
        <v>972723</v>
      </c>
      <c r="C16212" s="65" t="s">
        <v>8487</v>
      </c>
      <c r="D16212" s="66">
        <v>0</v>
      </c>
      <c r="E16212" s="66">
        <v>0</v>
      </c>
    </row>
    <row r="16213" spans="1:5" ht="14.4">
      <c r="A16213" s="67">
        <v>277600000000</v>
      </c>
      <c r="B16213" s="66">
        <v>1285693</v>
      </c>
      <c r="C16213" s="65" t="s">
        <v>8487</v>
      </c>
      <c r="D16213" s="66">
        <v>0</v>
      </c>
      <c r="E16213" s="66">
        <v>0</v>
      </c>
    </row>
    <row r="16214" spans="1:5" ht="14.4">
      <c r="A16214" s="67">
        <v>282400000000</v>
      </c>
      <c r="B16214" s="66">
        <v>1025249</v>
      </c>
      <c r="C16214" s="65" t="s">
        <v>8487</v>
      </c>
      <c r="D16214" s="66">
        <v>0</v>
      </c>
      <c r="E16214" s="66">
        <v>0</v>
      </c>
    </row>
    <row r="16215" spans="1:5" ht="14.4">
      <c r="A16215" s="67">
        <v>282600000000</v>
      </c>
      <c r="B16215" s="66">
        <v>1025249</v>
      </c>
      <c r="C16215" s="65" t="s">
        <v>8487</v>
      </c>
      <c r="D16215" s="66">
        <v>0</v>
      </c>
      <c r="E16215" s="66">
        <v>0</v>
      </c>
    </row>
    <row r="16216" spans="1:5" ht="14.4">
      <c r="A16216" s="67">
        <v>284900000000</v>
      </c>
      <c r="B16216" s="66">
        <v>1337552</v>
      </c>
      <c r="C16216" s="65" t="s">
        <v>8576</v>
      </c>
      <c r="D16216" s="66">
        <v>0</v>
      </c>
      <c r="E16216" s="66">
        <v>0</v>
      </c>
    </row>
    <row r="16217" spans="1:5" ht="14.4">
      <c r="A16217" s="67">
        <v>288800000000</v>
      </c>
      <c r="B16217" s="66">
        <v>1297736</v>
      </c>
      <c r="C16217" s="65" t="s">
        <v>8487</v>
      </c>
      <c r="D16217" s="66">
        <v>0</v>
      </c>
      <c r="E16217" s="66">
        <v>0</v>
      </c>
    </row>
    <row r="16218" spans="1:5" ht="14.4">
      <c r="A16218" s="67">
        <v>291000000000</v>
      </c>
      <c r="B16218" s="66">
        <v>1286990</v>
      </c>
      <c r="C16218" s="65" t="s">
        <v>8487</v>
      </c>
      <c r="D16218" s="66">
        <v>0</v>
      </c>
      <c r="E16218" s="66">
        <v>0</v>
      </c>
    </row>
    <row r="16219" spans="1:5" ht="14.4">
      <c r="A16219" s="67">
        <v>293400000000</v>
      </c>
      <c r="B16219" s="66">
        <v>995994</v>
      </c>
      <c r="C16219" s="65" t="s">
        <v>8487</v>
      </c>
      <c r="D16219" s="66">
        <v>0</v>
      </c>
      <c r="E16219" s="66">
        <v>0</v>
      </c>
    </row>
    <row r="16220" spans="1:5" ht="14.4">
      <c r="A16220" s="67">
        <v>294100000000</v>
      </c>
      <c r="B16220" s="66">
        <v>1178161</v>
      </c>
      <c r="C16220" s="65" t="s">
        <v>8487</v>
      </c>
      <c r="D16220" s="66">
        <v>0</v>
      </c>
      <c r="E16220" s="66">
        <v>0</v>
      </c>
    </row>
    <row r="16221" spans="1:5" ht="14.4">
      <c r="A16221" s="67">
        <v>295000000000</v>
      </c>
      <c r="B16221" s="66">
        <v>1377139</v>
      </c>
      <c r="C16221" s="65" t="s">
        <v>8487</v>
      </c>
      <c r="D16221" s="66">
        <v>0</v>
      </c>
      <c r="E16221" s="66">
        <v>0</v>
      </c>
    </row>
    <row r="16222" spans="1:5" ht="14.4">
      <c r="A16222" s="67">
        <v>299600000000</v>
      </c>
      <c r="B16222" s="66">
        <v>774346</v>
      </c>
      <c r="C16222" s="65" t="s">
        <v>8487</v>
      </c>
      <c r="D16222" s="66">
        <v>0</v>
      </c>
      <c r="E16222" s="66">
        <v>0</v>
      </c>
    </row>
    <row r="16223" spans="1:5" ht="14.4">
      <c r="A16223" s="67">
        <v>302900000000</v>
      </c>
      <c r="B16223" s="66">
        <v>1040831</v>
      </c>
      <c r="C16223" s="65" t="s">
        <v>8487</v>
      </c>
      <c r="D16223" s="66">
        <v>0</v>
      </c>
      <c r="E16223" s="66">
        <v>0</v>
      </c>
    </row>
    <row r="16224" spans="1:5" ht="14.4">
      <c r="A16224" s="67">
        <v>303500000000</v>
      </c>
      <c r="B16224" s="66">
        <v>1046556</v>
      </c>
      <c r="C16224" s="65" t="s">
        <v>8487</v>
      </c>
      <c r="D16224" s="66">
        <v>0</v>
      </c>
      <c r="E16224" s="66">
        <v>0</v>
      </c>
    </row>
    <row r="16225" spans="1:5" ht="14.4">
      <c r="A16225" s="67">
        <v>305100000000</v>
      </c>
      <c r="B16225" s="66">
        <v>1336600</v>
      </c>
      <c r="C16225" s="65" t="s">
        <v>8487</v>
      </c>
      <c r="D16225" s="66">
        <v>0</v>
      </c>
      <c r="E16225" s="66">
        <v>0</v>
      </c>
    </row>
    <row r="16226" spans="1:5" ht="14.4">
      <c r="A16226" s="67">
        <v>312800000000</v>
      </c>
      <c r="B16226" s="66">
        <v>1286990</v>
      </c>
      <c r="C16226" s="65" t="s">
        <v>8487</v>
      </c>
      <c r="D16226" s="66">
        <v>0</v>
      </c>
      <c r="E16226" s="66">
        <v>0</v>
      </c>
    </row>
    <row r="16227" spans="1:5" ht="14.4">
      <c r="A16227" s="67">
        <v>313500000000</v>
      </c>
      <c r="B16227" s="66">
        <v>1376407</v>
      </c>
      <c r="C16227" s="65" t="s">
        <v>8487</v>
      </c>
      <c r="D16227" s="66">
        <v>0</v>
      </c>
      <c r="E16227" s="66">
        <v>0</v>
      </c>
    </row>
    <row r="16228" spans="1:5" ht="14.4">
      <c r="A16228" s="67">
        <v>315300000000</v>
      </c>
      <c r="B16228" s="66">
        <v>787061</v>
      </c>
      <c r="C16228" s="65" t="s">
        <v>8576</v>
      </c>
      <c r="D16228" s="66">
        <v>0</v>
      </c>
      <c r="E16228" s="66">
        <v>0</v>
      </c>
    </row>
    <row r="16229" spans="1:5" ht="14.4">
      <c r="A16229" s="67">
        <v>315600000000</v>
      </c>
      <c r="B16229" s="66">
        <v>1264513</v>
      </c>
      <c r="C16229" s="65" t="s">
        <v>8487</v>
      </c>
      <c r="D16229" s="66">
        <v>0</v>
      </c>
      <c r="E16229" s="66">
        <v>0</v>
      </c>
    </row>
    <row r="16230" spans="1:5" ht="14.4">
      <c r="A16230" s="67">
        <v>315700000000</v>
      </c>
      <c r="B16230" s="66">
        <v>1264513</v>
      </c>
      <c r="C16230" s="65" t="s">
        <v>8487</v>
      </c>
      <c r="D16230" s="66">
        <v>0</v>
      </c>
      <c r="E16230" s="66">
        <v>0</v>
      </c>
    </row>
    <row r="16231" spans="1:5" ht="14.4">
      <c r="A16231" s="67">
        <v>315800000000</v>
      </c>
      <c r="B16231" s="66">
        <v>1264513</v>
      </c>
      <c r="C16231" s="65" t="s">
        <v>8487</v>
      </c>
      <c r="D16231" s="66">
        <v>0</v>
      </c>
      <c r="E16231" s="66">
        <v>0</v>
      </c>
    </row>
    <row r="16232" spans="1:5" ht="14.4">
      <c r="A16232" s="67">
        <v>315900000000</v>
      </c>
      <c r="B16232" s="66">
        <v>1264513</v>
      </c>
      <c r="C16232" s="65" t="s">
        <v>8487</v>
      </c>
      <c r="D16232" s="66">
        <v>0</v>
      </c>
      <c r="E16232" s="66">
        <v>0</v>
      </c>
    </row>
    <row r="16233" spans="1:5" ht="14.4">
      <c r="A16233" s="67">
        <v>316200000000</v>
      </c>
      <c r="B16233" s="66">
        <v>1382778</v>
      </c>
      <c r="C16233" s="65" t="s">
        <v>8487</v>
      </c>
      <c r="D16233" s="66">
        <v>0</v>
      </c>
      <c r="E16233" s="66">
        <v>0</v>
      </c>
    </row>
    <row r="16234" spans="1:5" ht="14.4">
      <c r="A16234" s="67">
        <v>318400000000</v>
      </c>
      <c r="B16234" s="66">
        <v>1150527</v>
      </c>
      <c r="C16234" s="65" t="s">
        <v>8487</v>
      </c>
      <c r="D16234" s="66">
        <v>0</v>
      </c>
      <c r="E16234" s="66">
        <v>0</v>
      </c>
    </row>
    <row r="16235" spans="1:5" ht="14.4">
      <c r="A16235" s="67">
        <v>320900000000</v>
      </c>
      <c r="B16235" s="66">
        <v>1383438</v>
      </c>
      <c r="C16235" s="65" t="s">
        <v>8487</v>
      </c>
      <c r="D16235" s="66">
        <v>0</v>
      </c>
      <c r="E16235" s="66">
        <v>0</v>
      </c>
    </row>
    <row r="16236" spans="1:5" ht="14.4">
      <c r="A16236" s="67">
        <v>323600000000</v>
      </c>
      <c r="B16236" s="66">
        <v>1035325</v>
      </c>
      <c r="C16236" s="65" t="s">
        <v>8487</v>
      </c>
      <c r="D16236" s="66">
        <v>0</v>
      </c>
      <c r="E16236" s="66">
        <v>0</v>
      </c>
    </row>
    <row r="16237" spans="1:5" ht="14.4">
      <c r="A16237" s="67">
        <v>325000000000</v>
      </c>
      <c r="B16237" s="66">
        <v>99999931</v>
      </c>
      <c r="C16237" s="65" t="s">
        <v>8712</v>
      </c>
      <c r="D16237" s="66">
        <v>0</v>
      </c>
      <c r="E16237" s="66">
        <v>0</v>
      </c>
    </row>
    <row r="16238" spans="1:5" ht="14.4">
      <c r="A16238" s="67">
        <v>325100000000</v>
      </c>
      <c r="B16238" s="66">
        <v>1260904</v>
      </c>
      <c r="C16238" s="65" t="s">
        <v>8487</v>
      </c>
      <c r="D16238" s="66">
        <v>0</v>
      </c>
      <c r="E16238" s="66">
        <v>0</v>
      </c>
    </row>
    <row r="16239" spans="1:5" ht="14.4">
      <c r="A16239" s="67">
        <v>325200000000</v>
      </c>
      <c r="B16239" s="66">
        <v>1033882</v>
      </c>
      <c r="C16239" s="65" t="s">
        <v>8487</v>
      </c>
      <c r="D16239" s="66">
        <v>0</v>
      </c>
      <c r="E16239" s="66">
        <v>0</v>
      </c>
    </row>
    <row r="16240" spans="1:5" ht="14.4">
      <c r="A16240" s="67">
        <v>325800000000</v>
      </c>
      <c r="B16240" s="66">
        <v>774480</v>
      </c>
      <c r="C16240" s="65" t="s">
        <v>8487</v>
      </c>
      <c r="D16240" s="66">
        <v>0</v>
      </c>
      <c r="E16240" s="66">
        <v>0</v>
      </c>
    </row>
    <row r="16241" spans="1:5" ht="14.4">
      <c r="A16241" s="67">
        <v>326000000000</v>
      </c>
      <c r="B16241" s="66">
        <v>774480</v>
      </c>
      <c r="C16241" s="65" t="s">
        <v>8487</v>
      </c>
      <c r="D16241" s="66">
        <v>0</v>
      </c>
      <c r="E16241" s="66">
        <v>0</v>
      </c>
    </row>
    <row r="16242" spans="1:5" ht="14.4">
      <c r="A16242" s="67">
        <v>326100000000</v>
      </c>
      <c r="B16242" s="66">
        <v>774480</v>
      </c>
      <c r="C16242" s="65" t="s">
        <v>8487</v>
      </c>
      <c r="D16242" s="66">
        <v>0</v>
      </c>
      <c r="E16242" s="66">
        <v>0</v>
      </c>
    </row>
    <row r="16243" spans="1:5" ht="14.4">
      <c r="A16243" s="67">
        <v>335400000000</v>
      </c>
      <c r="B16243" s="66">
        <v>1016716</v>
      </c>
      <c r="C16243" s="65" t="s">
        <v>8487</v>
      </c>
      <c r="D16243" s="66">
        <v>0</v>
      </c>
      <c r="E16243" s="66">
        <v>0</v>
      </c>
    </row>
    <row r="16244" spans="1:5" ht="14.4">
      <c r="A16244" s="67">
        <v>336200000000</v>
      </c>
      <c r="B16244" s="66">
        <v>1047648</v>
      </c>
      <c r="C16244" s="65" t="s">
        <v>8487</v>
      </c>
      <c r="D16244" s="66">
        <v>0</v>
      </c>
      <c r="E16244" s="66">
        <v>0</v>
      </c>
    </row>
    <row r="16245" spans="1:5" ht="14.4">
      <c r="A16245" s="67">
        <v>337700000000</v>
      </c>
      <c r="B16245" s="66">
        <v>1019664</v>
      </c>
      <c r="C16245" s="65" t="s">
        <v>8487</v>
      </c>
      <c r="D16245" s="66">
        <v>0</v>
      </c>
      <c r="E16245" s="66">
        <v>0</v>
      </c>
    </row>
    <row r="16246" spans="1:5" ht="14.4">
      <c r="A16246" s="67">
        <v>342000000000</v>
      </c>
      <c r="B16246" s="66">
        <v>1113482</v>
      </c>
      <c r="C16246" s="65" t="s">
        <v>8487</v>
      </c>
      <c r="D16246" s="66">
        <v>0</v>
      </c>
      <c r="E16246" s="66">
        <v>0</v>
      </c>
    </row>
    <row r="16247" spans="1:5" ht="14.4">
      <c r="A16247" s="67">
        <v>343000000000</v>
      </c>
      <c r="B16247" s="66">
        <v>1278989</v>
      </c>
      <c r="C16247" s="65" t="s">
        <v>8487</v>
      </c>
      <c r="D16247" s="66">
        <v>0</v>
      </c>
      <c r="E16247" s="66">
        <v>0</v>
      </c>
    </row>
    <row r="16248" spans="1:5" ht="14.4">
      <c r="A16248" s="67">
        <v>343600000000</v>
      </c>
      <c r="B16248" s="66">
        <v>1046592</v>
      </c>
      <c r="C16248" s="65" t="s">
        <v>8487</v>
      </c>
      <c r="D16248" s="66">
        <v>0</v>
      </c>
      <c r="E16248" s="66">
        <v>0</v>
      </c>
    </row>
    <row r="16249" spans="1:5" ht="14.4">
      <c r="A16249" s="67">
        <v>343800000000</v>
      </c>
      <c r="B16249" s="66">
        <v>1032175</v>
      </c>
      <c r="C16249" s="65" t="s">
        <v>8487</v>
      </c>
      <c r="D16249" s="66">
        <v>0</v>
      </c>
      <c r="E16249" s="66">
        <v>0</v>
      </c>
    </row>
    <row r="16250" spans="1:5" ht="14.4">
      <c r="A16250" s="67">
        <v>344000000000</v>
      </c>
      <c r="B16250" s="66">
        <v>1336600</v>
      </c>
      <c r="C16250" s="65" t="s">
        <v>8487</v>
      </c>
      <c r="D16250" s="66">
        <v>0</v>
      </c>
      <c r="E16250" s="66">
        <v>0</v>
      </c>
    </row>
    <row r="16251" spans="1:5" ht="14.4">
      <c r="A16251" s="67">
        <v>344900000000</v>
      </c>
      <c r="B16251" s="66">
        <v>1039526</v>
      </c>
      <c r="C16251" s="65" t="s">
        <v>8487</v>
      </c>
      <c r="D16251" s="66">
        <v>0</v>
      </c>
      <c r="E16251" s="66">
        <v>0</v>
      </c>
    </row>
    <row r="16252" spans="1:5" ht="14.4">
      <c r="A16252" s="67">
        <v>345500000000</v>
      </c>
      <c r="B16252" s="66">
        <v>1183005</v>
      </c>
      <c r="C16252" s="65" t="s">
        <v>8487</v>
      </c>
      <c r="D16252" s="66">
        <v>0</v>
      </c>
      <c r="E16252" s="66">
        <v>0</v>
      </c>
    </row>
    <row r="16253" spans="1:5" ht="14.4">
      <c r="A16253" s="67">
        <v>345600000000</v>
      </c>
      <c r="B16253" s="66">
        <v>1077792</v>
      </c>
      <c r="C16253" s="65" t="s">
        <v>8487</v>
      </c>
      <c r="D16253" s="66">
        <v>0</v>
      </c>
      <c r="E16253" s="66">
        <v>0</v>
      </c>
    </row>
    <row r="16254" spans="1:5" ht="14.4">
      <c r="A16254" s="67">
        <v>346000000000</v>
      </c>
      <c r="B16254" s="66">
        <v>1216129</v>
      </c>
      <c r="C16254" s="65" t="s">
        <v>8487</v>
      </c>
      <c r="D16254" s="66">
        <v>0</v>
      </c>
      <c r="E16254" s="66">
        <v>0</v>
      </c>
    </row>
    <row r="16255" spans="1:5" ht="14.4">
      <c r="A16255" s="67">
        <v>347400000000</v>
      </c>
      <c r="B16255" s="66">
        <v>1025249</v>
      </c>
      <c r="C16255" s="65" t="s">
        <v>8487</v>
      </c>
      <c r="D16255" s="66">
        <v>0</v>
      </c>
      <c r="E16255" s="66">
        <v>0</v>
      </c>
    </row>
    <row r="16256" spans="1:5" ht="14.4">
      <c r="A16256" s="67">
        <v>348900000000</v>
      </c>
      <c r="B16256" s="66">
        <v>1019442</v>
      </c>
      <c r="C16256" s="65" t="s">
        <v>8487</v>
      </c>
      <c r="D16256" s="66">
        <v>0</v>
      </c>
      <c r="E16256" s="66">
        <v>0</v>
      </c>
    </row>
    <row r="16257" spans="1:5" ht="14.4">
      <c r="A16257" s="67">
        <v>350800000000</v>
      </c>
      <c r="B16257" s="66">
        <v>1008420</v>
      </c>
      <c r="C16257" s="65" t="s">
        <v>8487</v>
      </c>
      <c r="D16257" s="66">
        <v>0</v>
      </c>
      <c r="E16257" s="66">
        <v>0</v>
      </c>
    </row>
    <row r="16258" spans="1:5" ht="14.4">
      <c r="A16258" s="67">
        <v>351000000000</v>
      </c>
      <c r="B16258" s="66">
        <v>1386097</v>
      </c>
      <c r="C16258" s="65" t="s">
        <v>8487</v>
      </c>
      <c r="D16258" s="66">
        <v>0</v>
      </c>
      <c r="E16258" s="66">
        <v>0</v>
      </c>
    </row>
    <row r="16259" spans="1:5" ht="14.4">
      <c r="A16259" s="67">
        <v>351100000000</v>
      </c>
      <c r="B16259" s="66">
        <v>1101915</v>
      </c>
      <c r="C16259" s="65" t="s">
        <v>8487</v>
      </c>
      <c r="D16259" s="66">
        <v>0</v>
      </c>
      <c r="E16259" s="66">
        <v>0</v>
      </c>
    </row>
    <row r="16260" spans="1:5" ht="14.4">
      <c r="A16260" s="67">
        <v>351900000000</v>
      </c>
      <c r="B16260" s="66">
        <v>1294779</v>
      </c>
      <c r="C16260" s="65" t="s">
        <v>8487</v>
      </c>
      <c r="D16260" s="66">
        <v>0</v>
      </c>
      <c r="E16260" s="66">
        <v>0</v>
      </c>
    </row>
    <row r="16261" spans="1:5" ht="14.4">
      <c r="A16261" s="67">
        <v>356200000000</v>
      </c>
      <c r="B16261" s="66">
        <v>1393138</v>
      </c>
      <c r="C16261" s="65" t="s">
        <v>8487</v>
      </c>
      <c r="D16261" s="66">
        <v>0</v>
      </c>
      <c r="E16261" s="66">
        <v>0</v>
      </c>
    </row>
    <row r="16262" spans="1:5" ht="14.4">
      <c r="A16262" s="67">
        <v>356400000000</v>
      </c>
      <c r="B16262" s="66">
        <v>1021842</v>
      </c>
      <c r="C16262" s="65" t="s">
        <v>8487</v>
      </c>
      <c r="D16262" s="66">
        <v>0</v>
      </c>
      <c r="E16262" s="66">
        <v>0</v>
      </c>
    </row>
    <row r="16263" spans="1:5" ht="14.4">
      <c r="A16263" s="67">
        <v>358600000000</v>
      </c>
      <c r="B16263" s="66">
        <v>1070117</v>
      </c>
      <c r="C16263" s="65" t="s">
        <v>8487</v>
      </c>
      <c r="D16263" s="66">
        <v>0</v>
      </c>
      <c r="E16263" s="66">
        <v>0</v>
      </c>
    </row>
    <row r="16264" spans="1:5" ht="14.4">
      <c r="A16264" s="67">
        <v>359300000000</v>
      </c>
      <c r="B16264" s="66">
        <v>1070117</v>
      </c>
      <c r="C16264" s="65" t="s">
        <v>8487</v>
      </c>
      <c r="D16264" s="66">
        <v>0</v>
      </c>
      <c r="E16264" s="66">
        <v>0</v>
      </c>
    </row>
    <row r="16265" spans="1:5" ht="14.4">
      <c r="A16265" s="67">
        <v>360400000000</v>
      </c>
      <c r="B16265" s="66">
        <v>1035325</v>
      </c>
      <c r="C16265" s="65" t="s">
        <v>8487</v>
      </c>
      <c r="D16265" s="66">
        <v>0</v>
      </c>
      <c r="E16265" s="66">
        <v>0</v>
      </c>
    </row>
    <row r="16266" spans="1:5" ht="14.4">
      <c r="A16266" s="67">
        <v>360500000000</v>
      </c>
      <c r="B16266" s="66">
        <v>1035325</v>
      </c>
      <c r="C16266" s="65" t="s">
        <v>8487</v>
      </c>
      <c r="D16266" s="66">
        <v>0</v>
      </c>
      <c r="E16266" s="66">
        <v>0</v>
      </c>
    </row>
    <row r="16267" spans="1:5" ht="14.4">
      <c r="A16267" s="67">
        <v>360600000000</v>
      </c>
      <c r="B16267" s="66">
        <v>1035325</v>
      </c>
      <c r="C16267" s="65" t="s">
        <v>8487</v>
      </c>
      <c r="D16267" s="66">
        <v>0</v>
      </c>
      <c r="E16267" s="66">
        <v>0</v>
      </c>
    </row>
    <row r="16268" spans="1:5" ht="14.4">
      <c r="A16268" s="67">
        <v>360700000000</v>
      </c>
      <c r="B16268" s="66">
        <v>1035325</v>
      </c>
      <c r="C16268" s="65" t="s">
        <v>8487</v>
      </c>
      <c r="D16268" s="66">
        <v>0</v>
      </c>
      <c r="E16268" s="66">
        <v>0</v>
      </c>
    </row>
    <row r="16269" spans="1:5" ht="14.4">
      <c r="A16269" s="67">
        <v>360800000000</v>
      </c>
      <c r="B16269" s="66">
        <v>1035325</v>
      </c>
      <c r="C16269" s="65" t="s">
        <v>8487</v>
      </c>
      <c r="D16269" s="66">
        <v>0</v>
      </c>
      <c r="E16269" s="66">
        <v>0</v>
      </c>
    </row>
    <row r="16270" spans="1:5" ht="14.4">
      <c r="A16270" s="67">
        <v>361500000000</v>
      </c>
      <c r="B16270" s="66">
        <v>1128880</v>
      </c>
      <c r="C16270" s="65" t="s">
        <v>8487</v>
      </c>
      <c r="D16270" s="66">
        <v>0</v>
      </c>
      <c r="E16270" s="66">
        <v>0</v>
      </c>
    </row>
    <row r="16271" spans="1:5" ht="14.4">
      <c r="A16271" s="67">
        <v>361600000000</v>
      </c>
      <c r="B16271" s="66">
        <v>1316615</v>
      </c>
      <c r="C16271" s="65" t="s">
        <v>8487</v>
      </c>
      <c r="D16271" s="66">
        <v>0</v>
      </c>
      <c r="E16271" s="66">
        <v>0</v>
      </c>
    </row>
    <row r="16272" spans="1:5" ht="14.4">
      <c r="A16272" s="67">
        <v>361700000000</v>
      </c>
      <c r="B16272" s="66">
        <v>974304</v>
      </c>
      <c r="C16272" s="65" t="s">
        <v>8487</v>
      </c>
      <c r="D16272" s="66">
        <v>0</v>
      </c>
      <c r="E16272" s="66">
        <v>0</v>
      </c>
    </row>
    <row r="16273" spans="1:5" ht="14.4">
      <c r="A16273" s="67">
        <v>364000000000</v>
      </c>
      <c r="B16273" s="66">
        <v>974304</v>
      </c>
      <c r="C16273" s="65" t="s">
        <v>8487</v>
      </c>
      <c r="D16273" s="66">
        <v>0</v>
      </c>
      <c r="E16273" s="66">
        <v>0</v>
      </c>
    </row>
    <row r="16274" spans="1:5" ht="14.4">
      <c r="A16274" s="67">
        <v>365000000000</v>
      </c>
      <c r="B16274" s="66">
        <v>1326707</v>
      </c>
      <c r="C16274" s="65" t="s">
        <v>8487</v>
      </c>
      <c r="D16274" s="66">
        <v>0</v>
      </c>
      <c r="E16274" s="66">
        <v>0</v>
      </c>
    </row>
    <row r="16275" spans="1:5" ht="14.4">
      <c r="A16275" s="67">
        <v>375200000000</v>
      </c>
      <c r="B16275" s="66">
        <v>1304052</v>
      </c>
      <c r="C16275" s="65" t="s">
        <v>8487</v>
      </c>
      <c r="D16275" s="66">
        <v>0</v>
      </c>
      <c r="E16275" s="66">
        <v>0</v>
      </c>
    </row>
    <row r="16276" spans="1:5" ht="14.4">
      <c r="A16276" s="67">
        <v>377200000000</v>
      </c>
      <c r="B16276" s="66">
        <v>1238325</v>
      </c>
      <c r="C16276" s="65" t="s">
        <v>8487</v>
      </c>
      <c r="D16276" s="66">
        <v>0</v>
      </c>
      <c r="E16276" s="66">
        <v>0</v>
      </c>
    </row>
    <row r="16277" spans="1:5" ht="14.4">
      <c r="A16277" s="67">
        <v>377900000000</v>
      </c>
      <c r="B16277" s="66">
        <v>1056282</v>
      </c>
      <c r="C16277" s="65" t="s">
        <v>8487</v>
      </c>
      <c r="D16277" s="66">
        <v>4</v>
      </c>
      <c r="E16277" s="66">
        <v>0</v>
      </c>
    </row>
    <row r="16278" spans="1:5" ht="14.4">
      <c r="A16278" s="67">
        <v>384100000000</v>
      </c>
      <c r="B16278" s="66">
        <v>774262</v>
      </c>
      <c r="C16278" s="65" t="s">
        <v>8487</v>
      </c>
      <c r="D16278" s="66">
        <v>0</v>
      </c>
      <c r="E16278" s="66">
        <v>0</v>
      </c>
    </row>
    <row r="16279" spans="1:5" ht="14.4">
      <c r="A16279" s="67">
        <v>390900000000</v>
      </c>
      <c r="B16279" s="66">
        <v>1050627</v>
      </c>
      <c r="C16279" s="65" t="s">
        <v>8487</v>
      </c>
      <c r="D16279" s="66">
        <v>0</v>
      </c>
      <c r="E16279" s="66">
        <v>0</v>
      </c>
    </row>
    <row r="16280" spans="1:5" ht="14.4">
      <c r="A16280" s="67">
        <v>392000000000</v>
      </c>
      <c r="B16280" s="66">
        <v>1387565</v>
      </c>
      <c r="C16280" s="65" t="s">
        <v>8487</v>
      </c>
      <c r="D16280" s="66">
        <v>0</v>
      </c>
      <c r="E16280" s="66">
        <v>0</v>
      </c>
    </row>
    <row r="16281" spans="1:5" ht="14.4">
      <c r="A16281" s="67">
        <v>392900000000</v>
      </c>
      <c r="B16281" s="66">
        <v>1133374</v>
      </c>
      <c r="C16281" s="65" t="s">
        <v>8487</v>
      </c>
      <c r="D16281" s="66">
        <v>0</v>
      </c>
      <c r="E16281" s="66">
        <v>0</v>
      </c>
    </row>
    <row r="16282" spans="1:5" ht="14.4">
      <c r="A16282" s="67">
        <v>398100000000</v>
      </c>
      <c r="B16282" s="66">
        <v>774086</v>
      </c>
      <c r="C16282" s="65" t="s">
        <v>8487</v>
      </c>
      <c r="D16282" s="66">
        <v>0</v>
      </c>
      <c r="E16282" s="66">
        <v>0</v>
      </c>
    </row>
    <row r="16283" spans="1:5" ht="14.4">
      <c r="A16283" s="67">
        <v>400600000000</v>
      </c>
      <c r="B16283" s="66">
        <v>880867</v>
      </c>
      <c r="C16283" s="65" t="s">
        <v>8487</v>
      </c>
      <c r="D16283" s="66">
        <v>0</v>
      </c>
      <c r="E16283" s="66">
        <v>0</v>
      </c>
    </row>
    <row r="16284" spans="1:5" ht="14.4">
      <c r="A16284" s="67">
        <v>402300000000</v>
      </c>
      <c r="B16284" s="66">
        <v>1141287</v>
      </c>
      <c r="C16284" s="65" t="s">
        <v>8487</v>
      </c>
      <c r="D16284" s="35"/>
      <c r="E16284" s="35"/>
    </row>
    <row r="16285" spans="1:5" ht="14.4">
      <c r="A16285" s="67">
        <v>402400000000</v>
      </c>
      <c r="B16285" s="66">
        <v>1315575</v>
      </c>
      <c r="C16285" s="65" t="s">
        <v>8487</v>
      </c>
      <c r="D16285" s="66">
        <v>0</v>
      </c>
      <c r="E16285" s="66">
        <v>0</v>
      </c>
    </row>
    <row r="16286" spans="1:5" ht="14.4">
      <c r="A16286" s="67">
        <v>403200000000</v>
      </c>
      <c r="B16286" s="66">
        <v>1016705</v>
      </c>
      <c r="C16286" s="65" t="s">
        <v>8487</v>
      </c>
      <c r="D16286" s="66">
        <v>0</v>
      </c>
      <c r="E16286" s="66">
        <v>0</v>
      </c>
    </row>
    <row r="16287" spans="1:5" ht="14.4">
      <c r="A16287" s="67">
        <v>406100000000</v>
      </c>
      <c r="B16287" s="66">
        <v>1358064</v>
      </c>
      <c r="C16287" s="65" t="s">
        <v>8487</v>
      </c>
      <c r="D16287" s="66">
        <v>0</v>
      </c>
      <c r="E16287" s="66">
        <v>0</v>
      </c>
    </row>
    <row r="16288" spans="1:5" ht="14.4">
      <c r="A16288" s="67">
        <v>410500000000</v>
      </c>
      <c r="B16288" s="66">
        <v>1349897</v>
      </c>
      <c r="C16288" s="65" t="s">
        <v>8487</v>
      </c>
      <c r="D16288" s="66">
        <v>0</v>
      </c>
      <c r="E16288" s="66">
        <v>0</v>
      </c>
    </row>
    <row r="16289" spans="1:5" ht="14.4">
      <c r="A16289" s="67">
        <v>414200000000</v>
      </c>
      <c r="B16289" s="66">
        <v>1050627</v>
      </c>
      <c r="C16289" s="65" t="s">
        <v>8487</v>
      </c>
      <c r="D16289" s="66">
        <v>0</v>
      </c>
      <c r="E16289" s="66">
        <v>0</v>
      </c>
    </row>
    <row r="16290" spans="1:5" ht="14.4">
      <c r="A16290" s="67">
        <v>414800000000</v>
      </c>
      <c r="B16290" s="66">
        <v>774179</v>
      </c>
      <c r="C16290" s="65" t="s">
        <v>8487</v>
      </c>
      <c r="D16290" s="66">
        <v>0</v>
      </c>
      <c r="E16290" s="66">
        <v>0</v>
      </c>
    </row>
    <row r="16291" spans="1:5" ht="14.4">
      <c r="A16291" s="67">
        <v>416600000000</v>
      </c>
      <c r="B16291" s="66">
        <v>1079867</v>
      </c>
      <c r="C16291" s="65" t="s">
        <v>8487</v>
      </c>
      <c r="D16291" s="66">
        <v>0</v>
      </c>
      <c r="E16291" s="66">
        <v>0</v>
      </c>
    </row>
    <row r="16292" spans="1:5" ht="14.4">
      <c r="A16292" s="67">
        <v>416700000000</v>
      </c>
      <c r="B16292" s="66">
        <v>774116</v>
      </c>
      <c r="C16292" s="65" t="s">
        <v>8487</v>
      </c>
      <c r="D16292" s="66">
        <v>0</v>
      </c>
      <c r="E16292" s="66">
        <v>0</v>
      </c>
    </row>
    <row r="16293" spans="1:5" ht="14.4">
      <c r="A16293" s="67">
        <v>417600000000</v>
      </c>
      <c r="B16293" s="66">
        <v>1025249</v>
      </c>
      <c r="C16293" s="65" t="s">
        <v>8487</v>
      </c>
      <c r="D16293" s="66">
        <v>0</v>
      </c>
      <c r="E16293" s="66">
        <v>0</v>
      </c>
    </row>
    <row r="16294" spans="1:5" ht="14.4">
      <c r="A16294" s="67">
        <v>418900000000</v>
      </c>
      <c r="B16294" s="66">
        <v>1337552</v>
      </c>
      <c r="C16294" s="65" t="s">
        <v>8576</v>
      </c>
      <c r="D16294" s="66">
        <v>0</v>
      </c>
      <c r="E16294" s="66">
        <v>0</v>
      </c>
    </row>
    <row r="16295" spans="1:5" ht="14.4">
      <c r="A16295" s="67">
        <v>421300000000</v>
      </c>
      <c r="B16295" s="66">
        <v>967203</v>
      </c>
      <c r="C16295" s="65" t="s">
        <v>8487</v>
      </c>
      <c r="D16295" s="35"/>
      <c r="E16295" s="35"/>
    </row>
    <row r="16296" spans="1:5" ht="14.4">
      <c r="A16296" s="67">
        <v>422500000000</v>
      </c>
      <c r="B16296" s="66">
        <v>1052003</v>
      </c>
      <c r="C16296" s="65" t="s">
        <v>8487</v>
      </c>
      <c r="D16296" s="66">
        <v>0</v>
      </c>
      <c r="E16296" s="66">
        <v>0</v>
      </c>
    </row>
    <row r="16297" spans="1:5" ht="14.4">
      <c r="A16297" s="67">
        <v>426100000000</v>
      </c>
      <c r="B16297" s="66">
        <v>1008935</v>
      </c>
      <c r="C16297" s="65" t="s">
        <v>8487</v>
      </c>
      <c r="D16297" s="66">
        <v>0</v>
      </c>
      <c r="E16297" s="66">
        <v>0</v>
      </c>
    </row>
    <row r="16298" spans="1:5" ht="14.4">
      <c r="A16298" s="67">
        <v>427100000000</v>
      </c>
      <c r="B16298" s="66">
        <v>861242</v>
      </c>
      <c r="C16298" s="65" t="s">
        <v>8487</v>
      </c>
      <c r="D16298" s="66">
        <v>0</v>
      </c>
      <c r="E16298" s="66">
        <v>0</v>
      </c>
    </row>
    <row r="16299" spans="1:5" ht="14.4">
      <c r="A16299" s="67">
        <v>428100000000</v>
      </c>
      <c r="B16299" s="66">
        <v>874689</v>
      </c>
      <c r="C16299" s="65" t="s">
        <v>8487</v>
      </c>
      <c r="D16299" s="66">
        <v>0</v>
      </c>
      <c r="E16299" s="66">
        <v>0</v>
      </c>
    </row>
    <row r="16300" spans="1:5" ht="14.4">
      <c r="A16300" s="67">
        <v>429900000000</v>
      </c>
      <c r="B16300" s="66">
        <v>1398383</v>
      </c>
      <c r="C16300" s="65" t="s">
        <v>8487</v>
      </c>
      <c r="D16300" s="66">
        <v>0</v>
      </c>
      <c r="E16300" s="66">
        <v>0</v>
      </c>
    </row>
    <row r="16301" spans="1:5" ht="14.4">
      <c r="A16301" s="67">
        <v>444000000000</v>
      </c>
      <c r="B16301" s="66">
        <v>909596</v>
      </c>
      <c r="C16301" s="65" t="s">
        <v>8487</v>
      </c>
      <c r="D16301" s="66">
        <v>0</v>
      </c>
      <c r="E16301" s="66">
        <v>0</v>
      </c>
    </row>
    <row r="16302" spans="1:5" ht="14.4">
      <c r="A16302" s="67">
        <v>447400000000</v>
      </c>
      <c r="B16302" s="66">
        <v>1351503</v>
      </c>
      <c r="C16302" s="65" t="s">
        <v>8487</v>
      </c>
      <c r="D16302" s="66">
        <v>0</v>
      </c>
      <c r="E16302" s="66">
        <v>0</v>
      </c>
    </row>
    <row r="16303" spans="1:5" ht="14.4">
      <c r="A16303" s="67">
        <v>448100000000</v>
      </c>
      <c r="B16303" s="66">
        <v>1091947</v>
      </c>
      <c r="C16303" s="65" t="s">
        <v>8487</v>
      </c>
      <c r="D16303" s="66">
        <v>0</v>
      </c>
      <c r="E16303" s="66">
        <v>0</v>
      </c>
    </row>
    <row r="16304" spans="1:5" ht="14.4">
      <c r="A16304" s="67">
        <v>451300000000</v>
      </c>
      <c r="B16304" s="66">
        <v>1397185</v>
      </c>
      <c r="C16304" s="65" t="s">
        <v>8487</v>
      </c>
      <c r="D16304" s="66">
        <v>0</v>
      </c>
      <c r="E16304" s="66">
        <v>0</v>
      </c>
    </row>
    <row r="16305" spans="1:5" ht="14.4">
      <c r="A16305" s="67">
        <v>451400000000</v>
      </c>
      <c r="B16305" s="66">
        <v>774380</v>
      </c>
      <c r="C16305" s="65" t="s">
        <v>8487</v>
      </c>
      <c r="D16305" s="66">
        <v>0</v>
      </c>
      <c r="E16305" s="66">
        <v>0</v>
      </c>
    </row>
    <row r="16306" spans="1:5" ht="14.4">
      <c r="A16306" s="67">
        <v>452600000000</v>
      </c>
      <c r="B16306" s="66">
        <v>1008715</v>
      </c>
      <c r="C16306" s="65" t="s">
        <v>8487</v>
      </c>
      <c r="D16306" s="66">
        <v>0</v>
      </c>
      <c r="E16306" s="66">
        <v>0</v>
      </c>
    </row>
    <row r="16307" spans="1:5" ht="14.4">
      <c r="A16307" s="67">
        <v>452800000000</v>
      </c>
      <c r="B16307" s="66">
        <v>1020236</v>
      </c>
      <c r="C16307" s="65" t="s">
        <v>8487</v>
      </c>
      <c r="D16307" s="66">
        <v>0</v>
      </c>
      <c r="E16307" s="66">
        <v>0</v>
      </c>
    </row>
    <row r="16308" spans="1:5" ht="14.4">
      <c r="A16308" s="67">
        <v>453200000000</v>
      </c>
      <c r="B16308" s="66">
        <v>1315575</v>
      </c>
      <c r="C16308" s="65" t="s">
        <v>8487</v>
      </c>
      <c r="D16308" s="66">
        <v>0</v>
      </c>
      <c r="E16308" s="66">
        <v>0</v>
      </c>
    </row>
    <row r="16309" spans="1:5" ht="14.4">
      <c r="A16309" s="67">
        <v>453400000000</v>
      </c>
      <c r="B16309" s="66">
        <v>1010246</v>
      </c>
      <c r="C16309" s="65" t="s">
        <v>8487</v>
      </c>
      <c r="D16309" s="66">
        <v>0</v>
      </c>
      <c r="E16309" s="66">
        <v>0</v>
      </c>
    </row>
    <row r="16310" spans="1:5" ht="14.4">
      <c r="A16310" s="67">
        <v>453900000000</v>
      </c>
      <c r="B16310" s="66">
        <v>943644</v>
      </c>
      <c r="C16310" s="65" t="s">
        <v>8487</v>
      </c>
      <c r="D16310" s="66">
        <v>0</v>
      </c>
      <c r="E16310" s="66">
        <v>0</v>
      </c>
    </row>
    <row r="16311" spans="1:5" ht="14.4">
      <c r="A16311" s="67">
        <v>454600000000</v>
      </c>
      <c r="B16311" s="66">
        <v>774357</v>
      </c>
      <c r="C16311" s="65" t="s">
        <v>8487</v>
      </c>
      <c r="D16311" s="66">
        <v>0</v>
      </c>
      <c r="E16311" s="66">
        <v>0</v>
      </c>
    </row>
    <row r="16312" spans="1:5" ht="14.4">
      <c r="A16312" s="67">
        <v>454800000000</v>
      </c>
      <c r="B16312" s="66">
        <v>774276</v>
      </c>
      <c r="C16312" s="65" t="s">
        <v>8487</v>
      </c>
      <c r="D16312" s="66">
        <v>0</v>
      </c>
      <c r="E16312" s="66">
        <v>0</v>
      </c>
    </row>
    <row r="16313" spans="1:5" ht="14.4">
      <c r="A16313" s="67">
        <v>455900000000</v>
      </c>
      <c r="B16313" s="66">
        <v>970205</v>
      </c>
      <c r="C16313" s="65" t="s">
        <v>8487</v>
      </c>
      <c r="D16313" s="66">
        <v>0</v>
      </c>
      <c r="E16313" s="66">
        <v>0</v>
      </c>
    </row>
    <row r="16314" spans="1:5" ht="14.4">
      <c r="A16314" s="67">
        <v>457200000000</v>
      </c>
      <c r="B16314" s="66">
        <v>774534</v>
      </c>
      <c r="C16314" s="65" t="s">
        <v>8487</v>
      </c>
      <c r="D16314" s="66">
        <v>0</v>
      </c>
      <c r="E16314" s="66">
        <v>0</v>
      </c>
    </row>
    <row r="16315" spans="1:5" ht="14.4">
      <c r="A16315" s="67">
        <v>463000000000</v>
      </c>
      <c r="B16315" s="66">
        <v>1164537</v>
      </c>
      <c r="C16315" s="65" t="s">
        <v>8487</v>
      </c>
      <c r="D16315" s="66">
        <v>0</v>
      </c>
      <c r="E16315" s="66">
        <v>0</v>
      </c>
    </row>
    <row r="16316" spans="1:5" ht="14.4">
      <c r="A16316" s="67">
        <v>464900000000</v>
      </c>
      <c r="B16316" s="66">
        <v>1035325</v>
      </c>
      <c r="C16316" s="65" t="s">
        <v>8487</v>
      </c>
      <c r="D16316" s="66">
        <v>0</v>
      </c>
      <c r="E16316" s="66">
        <v>0</v>
      </c>
    </row>
    <row r="16317" spans="1:5" ht="14.4">
      <c r="A16317" s="67">
        <v>465600000000</v>
      </c>
      <c r="B16317" s="66">
        <v>1107041</v>
      </c>
      <c r="C16317" s="65" t="s">
        <v>8487</v>
      </c>
      <c r="D16317" s="66">
        <v>0</v>
      </c>
      <c r="E16317" s="66">
        <v>0</v>
      </c>
    </row>
    <row r="16318" spans="1:5" ht="14.4">
      <c r="A16318" s="67">
        <v>465800000000</v>
      </c>
      <c r="B16318" s="66">
        <v>1107041</v>
      </c>
      <c r="C16318" s="65" t="s">
        <v>8487</v>
      </c>
      <c r="D16318" s="66">
        <v>0</v>
      </c>
      <c r="E16318" s="66">
        <v>0</v>
      </c>
    </row>
    <row r="16319" spans="1:5" ht="14.4">
      <c r="A16319" s="67">
        <v>465900000000</v>
      </c>
      <c r="B16319" s="66">
        <v>1107041</v>
      </c>
      <c r="C16319" s="65" t="s">
        <v>8487</v>
      </c>
      <c r="D16319" s="66">
        <v>0</v>
      </c>
      <c r="E16319" s="66">
        <v>0</v>
      </c>
    </row>
    <row r="16320" spans="1:5" ht="14.4">
      <c r="A16320" s="67">
        <v>466000000000</v>
      </c>
      <c r="B16320" s="66">
        <v>1076118</v>
      </c>
      <c r="C16320" s="65" t="s">
        <v>8487</v>
      </c>
      <c r="D16320" s="66">
        <v>0</v>
      </c>
      <c r="E16320" s="66">
        <v>0</v>
      </c>
    </row>
    <row r="16321" spans="1:5" ht="14.4">
      <c r="A16321" s="67">
        <v>467000000000</v>
      </c>
      <c r="B16321" s="66">
        <v>1107041</v>
      </c>
      <c r="C16321" s="65" t="s">
        <v>8487</v>
      </c>
      <c r="D16321" s="66">
        <v>0</v>
      </c>
      <c r="E16321" s="66">
        <v>0</v>
      </c>
    </row>
    <row r="16322" spans="1:5" ht="14.4">
      <c r="A16322" s="67">
        <v>467100000000</v>
      </c>
      <c r="B16322" s="66">
        <v>1076118</v>
      </c>
      <c r="C16322" s="65" t="s">
        <v>8487</v>
      </c>
      <c r="D16322" s="66">
        <v>0</v>
      </c>
      <c r="E16322" s="66">
        <v>0</v>
      </c>
    </row>
    <row r="16323" spans="1:5" ht="14.4">
      <c r="A16323" s="67">
        <v>469300000000</v>
      </c>
      <c r="B16323" s="66">
        <v>1405615</v>
      </c>
      <c r="C16323" s="65" t="s">
        <v>8487</v>
      </c>
      <c r="D16323" s="66">
        <v>0</v>
      </c>
      <c r="E16323" s="66">
        <v>0</v>
      </c>
    </row>
    <row r="16324" spans="1:5" ht="14.4">
      <c r="A16324" s="67">
        <v>472000000000</v>
      </c>
      <c r="B16324" s="66">
        <v>1035108</v>
      </c>
      <c r="C16324" s="65" t="s">
        <v>8487</v>
      </c>
      <c r="D16324" s="66">
        <v>0</v>
      </c>
      <c r="E16324" s="66">
        <v>0</v>
      </c>
    </row>
    <row r="16325" spans="1:5" ht="14.4">
      <c r="A16325" s="67">
        <v>475500000000</v>
      </c>
      <c r="B16325" s="66">
        <v>1265379</v>
      </c>
      <c r="C16325" s="65" t="s">
        <v>8487</v>
      </c>
      <c r="D16325" s="66">
        <v>0</v>
      </c>
      <c r="E16325" s="66">
        <v>0</v>
      </c>
    </row>
    <row r="16326" spans="1:5" ht="14.4">
      <c r="A16326" s="67">
        <v>475700000000</v>
      </c>
      <c r="B16326" s="66">
        <v>1351503</v>
      </c>
      <c r="C16326" s="65" t="s">
        <v>8487</v>
      </c>
      <c r="D16326" s="66">
        <v>0</v>
      </c>
      <c r="E16326" s="66">
        <v>0</v>
      </c>
    </row>
    <row r="16327" spans="1:5" ht="14.4">
      <c r="A16327" s="67">
        <v>476800000000</v>
      </c>
      <c r="B16327" s="66">
        <v>1168215</v>
      </c>
      <c r="C16327" s="65" t="s">
        <v>8487</v>
      </c>
      <c r="D16327" s="66">
        <v>0</v>
      </c>
      <c r="E16327" s="66">
        <v>0</v>
      </c>
    </row>
    <row r="16328" spans="1:5" ht="14.4">
      <c r="A16328" s="67">
        <v>479500000000</v>
      </c>
      <c r="B16328" s="66">
        <v>1303508</v>
      </c>
      <c r="C16328" s="65" t="s">
        <v>8487</v>
      </c>
      <c r="D16328" s="66">
        <v>0</v>
      </c>
      <c r="E16328" s="66">
        <v>0</v>
      </c>
    </row>
    <row r="16329" spans="1:5" ht="14.4">
      <c r="A16329" s="67">
        <v>484100000000</v>
      </c>
      <c r="B16329" s="66">
        <v>1407006</v>
      </c>
      <c r="C16329" s="65" t="s">
        <v>8487</v>
      </c>
      <c r="D16329" s="66">
        <v>0</v>
      </c>
      <c r="E16329" s="66">
        <v>0</v>
      </c>
    </row>
    <row r="16330" spans="1:5" ht="14.4">
      <c r="A16330" s="67">
        <v>484600000000</v>
      </c>
      <c r="B16330" s="66">
        <v>934318</v>
      </c>
      <c r="C16330" s="65" t="s">
        <v>8487</v>
      </c>
      <c r="D16330" s="66">
        <v>0</v>
      </c>
      <c r="E16330" s="66">
        <v>0</v>
      </c>
    </row>
    <row r="16331" spans="1:5" ht="14.4">
      <c r="A16331" s="67">
        <v>485500000000</v>
      </c>
      <c r="B16331" s="66">
        <v>1204664</v>
      </c>
      <c r="C16331" s="65" t="s">
        <v>8487</v>
      </c>
      <c r="D16331" s="66">
        <v>0</v>
      </c>
      <c r="E16331" s="66">
        <v>0</v>
      </c>
    </row>
    <row r="16332" spans="1:5" ht="14.4">
      <c r="A16332" s="67">
        <v>485600000000</v>
      </c>
      <c r="B16332" s="66">
        <v>1336600</v>
      </c>
      <c r="C16332" s="65" t="s">
        <v>8487</v>
      </c>
      <c r="D16332" s="66">
        <v>0</v>
      </c>
      <c r="E16332" s="66">
        <v>0</v>
      </c>
    </row>
    <row r="16333" spans="1:5" ht="14.4">
      <c r="A16333" s="67">
        <v>485700000000</v>
      </c>
      <c r="B16333" s="66">
        <v>903404</v>
      </c>
      <c r="C16333" s="65" t="s">
        <v>8487</v>
      </c>
      <c r="D16333" s="66">
        <v>0</v>
      </c>
      <c r="E16333" s="66">
        <v>0</v>
      </c>
    </row>
    <row r="16334" spans="1:5" ht="14.4">
      <c r="A16334" s="67">
        <v>485900000000</v>
      </c>
      <c r="B16334" s="66">
        <v>1358577</v>
      </c>
      <c r="C16334" s="65" t="s">
        <v>8487</v>
      </c>
      <c r="D16334" s="66">
        <v>0</v>
      </c>
      <c r="E16334" s="66">
        <v>0</v>
      </c>
    </row>
    <row r="16335" spans="1:5" ht="14.4">
      <c r="A16335" s="67">
        <v>486000000000</v>
      </c>
      <c r="B16335" s="66">
        <v>774534</v>
      </c>
      <c r="C16335" s="65" t="s">
        <v>8487</v>
      </c>
      <c r="D16335" s="66">
        <v>0</v>
      </c>
      <c r="E16335" s="66">
        <v>0</v>
      </c>
    </row>
    <row r="16336" spans="1:5" ht="14.4">
      <c r="A16336" s="67">
        <v>486200000000</v>
      </c>
      <c r="B16336" s="66">
        <v>1409863</v>
      </c>
      <c r="C16336" s="65" t="s">
        <v>8487</v>
      </c>
      <c r="D16336" s="66">
        <v>0</v>
      </c>
      <c r="E16336" s="66">
        <v>0</v>
      </c>
    </row>
    <row r="16337" spans="1:5" ht="14.4">
      <c r="A16337" s="67">
        <v>486500000000</v>
      </c>
      <c r="B16337" s="66">
        <v>1353258</v>
      </c>
      <c r="C16337" s="65" t="s">
        <v>8487</v>
      </c>
      <c r="D16337" s="66">
        <v>0</v>
      </c>
      <c r="E16337" s="66">
        <v>0</v>
      </c>
    </row>
    <row r="16338" spans="1:5" ht="14.4">
      <c r="A16338" s="67">
        <v>486900000000</v>
      </c>
      <c r="B16338" s="66">
        <v>787224</v>
      </c>
      <c r="C16338" s="65" t="s">
        <v>8487</v>
      </c>
      <c r="D16338" s="66">
        <v>0</v>
      </c>
      <c r="E16338" s="66">
        <v>0</v>
      </c>
    </row>
    <row r="16339" spans="1:5" ht="14.4">
      <c r="A16339" s="67">
        <v>487300000000</v>
      </c>
      <c r="B16339" s="66">
        <v>774573</v>
      </c>
      <c r="C16339" s="65" t="s">
        <v>8487</v>
      </c>
      <c r="D16339" s="66">
        <v>0</v>
      </c>
      <c r="E16339" s="66">
        <v>0</v>
      </c>
    </row>
    <row r="16340" spans="1:5" ht="14.4">
      <c r="A16340" s="67">
        <v>487500000000</v>
      </c>
      <c r="B16340" s="66">
        <v>1079562</v>
      </c>
      <c r="C16340" s="65" t="s">
        <v>8487</v>
      </c>
      <c r="D16340" s="66">
        <v>0</v>
      </c>
      <c r="E16340" s="66">
        <v>0</v>
      </c>
    </row>
    <row r="16341" spans="1:5" ht="14.4">
      <c r="A16341" s="67">
        <v>487800000000</v>
      </c>
      <c r="B16341" s="66">
        <v>1021591</v>
      </c>
      <c r="C16341" s="65" t="s">
        <v>8487</v>
      </c>
      <c r="D16341" s="66">
        <v>0</v>
      </c>
      <c r="E16341" s="66">
        <v>0</v>
      </c>
    </row>
    <row r="16342" spans="1:5" ht="14.4">
      <c r="A16342" s="67">
        <v>488600000000</v>
      </c>
      <c r="B16342" s="66">
        <v>1413170</v>
      </c>
      <c r="C16342" s="65" t="s">
        <v>8487</v>
      </c>
      <c r="D16342" s="66">
        <v>0</v>
      </c>
      <c r="E16342" s="66">
        <v>0</v>
      </c>
    </row>
    <row r="16343" spans="1:5" ht="14.4">
      <c r="A16343" s="67">
        <v>489500000000</v>
      </c>
      <c r="B16343" s="66">
        <v>1413927</v>
      </c>
      <c r="C16343" s="65" t="s">
        <v>8487</v>
      </c>
      <c r="D16343" s="66">
        <v>0</v>
      </c>
      <c r="E16343" s="66">
        <v>0</v>
      </c>
    </row>
    <row r="16344" spans="1:5" ht="14.4">
      <c r="A16344" s="67">
        <v>489800000000</v>
      </c>
      <c r="B16344" s="66">
        <v>1302967</v>
      </c>
      <c r="C16344" s="65" t="s">
        <v>8487</v>
      </c>
      <c r="D16344" s="66">
        <v>0</v>
      </c>
      <c r="E16344" s="66">
        <v>0</v>
      </c>
    </row>
    <row r="16345" spans="1:5" ht="14.4">
      <c r="A16345" s="67">
        <v>490600000000</v>
      </c>
      <c r="B16345" s="66">
        <v>1108849</v>
      </c>
      <c r="C16345" s="65" t="s">
        <v>8487</v>
      </c>
      <c r="D16345" s="66">
        <v>0</v>
      </c>
      <c r="E16345" s="66">
        <v>0</v>
      </c>
    </row>
    <row r="16346" spans="1:5" ht="14.4">
      <c r="A16346" s="67">
        <v>490700000000</v>
      </c>
      <c r="B16346" s="66">
        <v>1348525</v>
      </c>
      <c r="C16346" s="65" t="s">
        <v>8487</v>
      </c>
      <c r="D16346" s="66">
        <v>0</v>
      </c>
      <c r="E16346" s="66">
        <v>0</v>
      </c>
    </row>
    <row r="16347" spans="1:5" ht="14.4">
      <c r="A16347" s="67">
        <v>493100000000</v>
      </c>
      <c r="B16347" s="66">
        <v>1297491</v>
      </c>
      <c r="C16347" s="65" t="s">
        <v>8487</v>
      </c>
      <c r="D16347" s="66">
        <v>0</v>
      </c>
      <c r="E16347" s="66">
        <v>0</v>
      </c>
    </row>
    <row r="16348" spans="1:5" ht="14.4">
      <c r="A16348" s="67">
        <v>494400000000</v>
      </c>
      <c r="B16348" s="66">
        <v>774571</v>
      </c>
      <c r="C16348" s="65" t="s">
        <v>8487</v>
      </c>
      <c r="D16348" s="66">
        <v>0</v>
      </c>
      <c r="E16348" s="66">
        <v>0</v>
      </c>
    </row>
    <row r="16349" spans="1:5" ht="14.4">
      <c r="A16349" s="67">
        <v>494700000000</v>
      </c>
      <c r="B16349" s="66">
        <v>1079562</v>
      </c>
      <c r="C16349" s="65" t="s">
        <v>8487</v>
      </c>
      <c r="D16349" s="66">
        <v>0</v>
      </c>
      <c r="E16349" s="66">
        <v>0</v>
      </c>
    </row>
    <row r="16350" spans="1:5" ht="14.4">
      <c r="A16350" s="67">
        <v>496900000000</v>
      </c>
      <c r="B16350" s="66">
        <v>1085246</v>
      </c>
      <c r="C16350" s="65" t="s">
        <v>8487</v>
      </c>
      <c r="D16350" s="66">
        <v>0</v>
      </c>
      <c r="E16350" s="66">
        <v>0</v>
      </c>
    </row>
    <row r="16351" spans="1:5" ht="14.4">
      <c r="A16351" s="67">
        <v>497200000000</v>
      </c>
      <c r="B16351" s="66">
        <v>1413347</v>
      </c>
      <c r="C16351" s="65" t="s">
        <v>8487</v>
      </c>
      <c r="D16351" s="66">
        <v>0</v>
      </c>
      <c r="E16351" s="66">
        <v>0</v>
      </c>
    </row>
    <row r="16352" spans="1:5" ht="14.4">
      <c r="A16352" s="67">
        <v>497600000000</v>
      </c>
      <c r="B16352" s="66">
        <v>1336600</v>
      </c>
      <c r="C16352" s="65" t="s">
        <v>8487</v>
      </c>
      <c r="D16352" s="66">
        <v>0</v>
      </c>
      <c r="E16352" s="66">
        <v>0</v>
      </c>
    </row>
    <row r="16353" spans="1:5" ht="14.4">
      <c r="A16353" s="67">
        <v>498000000000</v>
      </c>
      <c r="B16353" s="66">
        <v>1245757</v>
      </c>
      <c r="C16353" s="65" t="s">
        <v>8487</v>
      </c>
      <c r="D16353" s="66">
        <v>0</v>
      </c>
      <c r="E16353" s="66">
        <v>0</v>
      </c>
    </row>
    <row r="16354" spans="1:5" ht="14.4">
      <c r="A16354" s="67">
        <v>498100000000</v>
      </c>
      <c r="B16354" s="66">
        <v>1232475</v>
      </c>
      <c r="C16354" s="65" t="s">
        <v>8487</v>
      </c>
      <c r="D16354" s="66">
        <v>0</v>
      </c>
      <c r="E16354" s="66">
        <v>0</v>
      </c>
    </row>
    <row r="16355" spans="1:5" ht="14.4">
      <c r="A16355" s="67">
        <v>499100000000</v>
      </c>
      <c r="B16355" s="66">
        <v>1379685</v>
      </c>
      <c r="C16355" s="65" t="s">
        <v>8487</v>
      </c>
      <c r="D16355" s="66">
        <v>0</v>
      </c>
      <c r="E16355" s="66">
        <v>0</v>
      </c>
    </row>
    <row r="16356" spans="1:5" ht="14.4">
      <c r="A16356" s="67">
        <v>499800000000</v>
      </c>
      <c r="B16356" s="66">
        <v>1025263</v>
      </c>
      <c r="C16356" s="65" t="s">
        <v>8487</v>
      </c>
      <c r="D16356" s="66">
        <v>0</v>
      </c>
      <c r="E16356" s="66">
        <v>0</v>
      </c>
    </row>
    <row r="16357" spans="1:5" ht="14.4">
      <c r="A16357" s="67">
        <v>502200000000</v>
      </c>
      <c r="B16357" s="66">
        <v>1047661</v>
      </c>
      <c r="C16357" s="65" t="s">
        <v>8487</v>
      </c>
      <c r="D16357" s="66">
        <v>0</v>
      </c>
      <c r="E16357" s="66">
        <v>0</v>
      </c>
    </row>
    <row r="16358" spans="1:5" ht="14.4">
      <c r="A16358" s="67">
        <v>502300000000</v>
      </c>
      <c r="B16358" s="66">
        <v>99999949</v>
      </c>
      <c r="C16358" s="65" t="s">
        <v>8712</v>
      </c>
      <c r="D16358" s="66">
        <v>0</v>
      </c>
      <c r="E16358" s="66">
        <v>0</v>
      </c>
    </row>
    <row r="16359" spans="1:5" ht="14.4">
      <c r="A16359" s="67">
        <v>503300000000</v>
      </c>
      <c r="B16359" s="66">
        <v>1415260</v>
      </c>
      <c r="C16359" s="65" t="s">
        <v>8487</v>
      </c>
      <c r="D16359" s="66">
        <v>0</v>
      </c>
      <c r="E16359" s="66">
        <v>0</v>
      </c>
    </row>
    <row r="16360" spans="1:5" ht="14.4">
      <c r="A16360" s="67">
        <v>505100000000</v>
      </c>
      <c r="B16360" s="66">
        <v>1070117</v>
      </c>
      <c r="C16360" s="65" t="s">
        <v>8487</v>
      </c>
      <c r="D16360" s="66">
        <v>0</v>
      </c>
      <c r="E16360" s="66">
        <v>0</v>
      </c>
    </row>
    <row r="16361" spans="1:5" ht="14.4">
      <c r="A16361" s="67">
        <v>505900000000</v>
      </c>
      <c r="B16361" s="66">
        <v>774136</v>
      </c>
      <c r="C16361" s="65" t="s">
        <v>8487</v>
      </c>
      <c r="D16361" s="66">
        <v>0</v>
      </c>
      <c r="E16361" s="66">
        <v>0</v>
      </c>
    </row>
    <row r="16362" spans="1:5" ht="14.4">
      <c r="A16362" s="67">
        <v>509500000000</v>
      </c>
      <c r="B16362" s="66">
        <v>1286591</v>
      </c>
      <c r="C16362" s="65" t="s">
        <v>8487</v>
      </c>
      <c r="D16362" s="66">
        <v>0</v>
      </c>
      <c r="E16362" s="66">
        <v>0</v>
      </c>
    </row>
    <row r="16363" spans="1:5" ht="14.4">
      <c r="A16363" s="67">
        <v>510000000000</v>
      </c>
      <c r="B16363" s="66">
        <v>1357679</v>
      </c>
      <c r="C16363" s="65" t="s">
        <v>8487</v>
      </c>
      <c r="D16363" s="66">
        <v>0</v>
      </c>
      <c r="E16363" s="66">
        <v>0</v>
      </c>
    </row>
    <row r="16364" spans="1:5" ht="14.4">
      <c r="A16364" s="67">
        <v>511800000000</v>
      </c>
      <c r="B16364" s="66">
        <v>1020236</v>
      </c>
      <c r="C16364" s="65" t="s">
        <v>8487</v>
      </c>
      <c r="D16364" s="66">
        <v>0</v>
      </c>
      <c r="E16364" s="66">
        <v>0</v>
      </c>
    </row>
    <row r="16365" spans="1:5" ht="14.4">
      <c r="A16365" s="67">
        <v>512800000000</v>
      </c>
      <c r="B16365" s="66">
        <v>956120</v>
      </c>
      <c r="C16365" s="65" t="s">
        <v>8487</v>
      </c>
      <c r="D16365" s="66">
        <v>0</v>
      </c>
      <c r="E16365" s="66">
        <v>0</v>
      </c>
    </row>
    <row r="16366" spans="1:5" ht="14.4">
      <c r="A16366" s="67">
        <v>514600000000</v>
      </c>
      <c r="B16366" s="66">
        <v>1324176</v>
      </c>
      <c r="C16366" s="65" t="s">
        <v>8487</v>
      </c>
      <c r="D16366" s="66">
        <v>0</v>
      </c>
      <c r="E16366" s="66">
        <v>0</v>
      </c>
    </row>
    <row r="16367" spans="1:5" ht="14.4">
      <c r="A16367" s="67">
        <v>514900000000</v>
      </c>
      <c r="B16367" s="66">
        <v>1415260</v>
      </c>
      <c r="C16367" s="65" t="s">
        <v>8487</v>
      </c>
      <c r="D16367" s="66">
        <v>0</v>
      </c>
      <c r="E16367" s="66">
        <v>0</v>
      </c>
    </row>
    <row r="16368" spans="1:5" ht="14.4">
      <c r="A16368" s="67">
        <v>515300000000</v>
      </c>
      <c r="B16368" s="66">
        <v>1397160</v>
      </c>
      <c r="C16368" s="65" t="s">
        <v>8487</v>
      </c>
      <c r="D16368" s="66">
        <v>0</v>
      </c>
      <c r="E16368" s="66">
        <v>0</v>
      </c>
    </row>
    <row r="16369" spans="1:5" ht="14.4">
      <c r="A16369" s="67">
        <v>515500000000</v>
      </c>
      <c r="B16369" s="66">
        <v>956120</v>
      </c>
      <c r="C16369" s="65" t="s">
        <v>8487</v>
      </c>
      <c r="D16369" s="66">
        <v>0</v>
      </c>
      <c r="E16369" s="66">
        <v>0</v>
      </c>
    </row>
    <row r="16370" spans="1:5" ht="14.4">
      <c r="A16370" s="67">
        <v>516600000000</v>
      </c>
      <c r="B16370" s="66">
        <v>956120</v>
      </c>
      <c r="C16370" s="65" t="s">
        <v>8487</v>
      </c>
      <c r="D16370" s="66">
        <v>0</v>
      </c>
      <c r="E16370" s="66">
        <v>0</v>
      </c>
    </row>
    <row r="16371" spans="1:5" ht="14.4">
      <c r="A16371" s="67">
        <v>520000000000</v>
      </c>
      <c r="B16371" s="66">
        <v>1420577</v>
      </c>
      <c r="C16371" s="65" t="s">
        <v>8487</v>
      </c>
      <c r="D16371" s="66">
        <v>0</v>
      </c>
      <c r="E16371" s="66">
        <v>0</v>
      </c>
    </row>
    <row r="16372" spans="1:5" ht="14.4">
      <c r="A16372" s="67">
        <v>521800000000</v>
      </c>
      <c r="B16372" s="66">
        <v>1421049</v>
      </c>
      <c r="C16372" s="65" t="s">
        <v>8487</v>
      </c>
      <c r="D16372" s="66">
        <v>0</v>
      </c>
      <c r="E16372" s="66">
        <v>0</v>
      </c>
    </row>
    <row r="16373" spans="1:5" ht="14.4">
      <c r="A16373" s="67">
        <v>523300000000</v>
      </c>
      <c r="B16373" s="66">
        <v>1035325</v>
      </c>
      <c r="C16373" s="65" t="s">
        <v>8487</v>
      </c>
      <c r="D16373" s="66">
        <v>0</v>
      </c>
      <c r="E16373" s="66">
        <v>0</v>
      </c>
    </row>
    <row r="16374" spans="1:5" ht="14.4">
      <c r="A16374" s="67">
        <v>526600000000</v>
      </c>
      <c r="B16374" s="66">
        <v>1324347</v>
      </c>
      <c r="C16374" s="65" t="s">
        <v>8487</v>
      </c>
      <c r="D16374" s="66">
        <v>0</v>
      </c>
      <c r="E16374" s="66">
        <v>0</v>
      </c>
    </row>
    <row r="16375" spans="1:5" ht="14.4">
      <c r="A16375" s="67">
        <v>527600000000</v>
      </c>
      <c r="B16375" s="66">
        <v>1264513</v>
      </c>
      <c r="C16375" s="65" t="s">
        <v>8487</v>
      </c>
      <c r="D16375" s="66">
        <v>0</v>
      </c>
      <c r="E16375" s="66">
        <v>0</v>
      </c>
    </row>
    <row r="16376" spans="1:5" ht="14.4">
      <c r="A16376" s="67">
        <v>528700000000</v>
      </c>
      <c r="B16376" s="66">
        <v>1244431</v>
      </c>
      <c r="C16376" s="65" t="s">
        <v>8487</v>
      </c>
      <c r="D16376" s="66">
        <v>0</v>
      </c>
      <c r="E16376" s="66">
        <v>0</v>
      </c>
    </row>
    <row r="16377" spans="1:5" ht="14.4">
      <c r="A16377" s="67">
        <v>528900000000</v>
      </c>
      <c r="B16377" s="66">
        <v>1365206</v>
      </c>
      <c r="C16377" s="65" t="s">
        <v>8487</v>
      </c>
      <c r="D16377" s="66">
        <v>0</v>
      </c>
      <c r="E16377" s="66">
        <v>0</v>
      </c>
    </row>
    <row r="16378" spans="1:5" ht="14.4">
      <c r="A16378" s="67">
        <v>531200000000</v>
      </c>
      <c r="B16378" s="66">
        <v>1420244</v>
      </c>
      <c r="C16378" s="65" t="s">
        <v>8487</v>
      </c>
      <c r="D16378" s="66">
        <v>0</v>
      </c>
      <c r="E16378" s="66">
        <v>0</v>
      </c>
    </row>
    <row r="16379" spans="1:5" ht="14.4">
      <c r="A16379" s="67">
        <v>532500000000</v>
      </c>
      <c r="B16379" s="66">
        <v>976080</v>
      </c>
      <c r="C16379" s="65" t="s">
        <v>8487</v>
      </c>
      <c r="D16379" s="66">
        <v>0</v>
      </c>
      <c r="E16379" s="66">
        <v>0</v>
      </c>
    </row>
    <row r="16380" spans="1:5" ht="14.4">
      <c r="A16380" s="67">
        <v>534300000000</v>
      </c>
      <c r="B16380" s="66">
        <v>1328700</v>
      </c>
      <c r="C16380" s="65" t="s">
        <v>8487</v>
      </c>
      <c r="D16380" s="66">
        <v>0</v>
      </c>
      <c r="E16380" s="66">
        <v>0</v>
      </c>
    </row>
    <row r="16381" spans="1:5" ht="14.4">
      <c r="A16381" s="67">
        <v>535700000000</v>
      </c>
      <c r="B16381" s="66">
        <v>1311329</v>
      </c>
      <c r="C16381" s="65" t="s">
        <v>8487</v>
      </c>
      <c r="D16381" s="66">
        <v>0</v>
      </c>
      <c r="E16381" s="66">
        <v>0</v>
      </c>
    </row>
    <row r="16382" spans="1:5" ht="14.4">
      <c r="A16382" s="67">
        <v>536400000000</v>
      </c>
      <c r="B16382" s="66">
        <v>1286990</v>
      </c>
      <c r="C16382" s="65" t="s">
        <v>8487</v>
      </c>
      <c r="D16382" s="66">
        <v>0</v>
      </c>
      <c r="E16382" s="66">
        <v>0</v>
      </c>
    </row>
    <row r="16383" spans="1:5" ht="14.4">
      <c r="A16383" s="67">
        <v>536600000000</v>
      </c>
      <c r="B16383" s="66">
        <v>1355671</v>
      </c>
      <c r="C16383" s="65" t="s">
        <v>8487</v>
      </c>
      <c r="D16383" s="66">
        <v>0</v>
      </c>
      <c r="E16383" s="66">
        <v>0</v>
      </c>
    </row>
    <row r="16384" spans="1:5" ht="14.4">
      <c r="A16384" s="67">
        <v>536800000000</v>
      </c>
      <c r="B16384" s="66">
        <v>1323221</v>
      </c>
      <c r="C16384" s="65" t="s">
        <v>8487</v>
      </c>
      <c r="D16384" s="66">
        <v>0</v>
      </c>
      <c r="E16384" s="66">
        <v>0</v>
      </c>
    </row>
    <row r="16385" spans="1:5" ht="14.4">
      <c r="A16385" s="67">
        <v>537100000000</v>
      </c>
      <c r="B16385" s="66">
        <v>1421862</v>
      </c>
      <c r="C16385" s="65" t="s">
        <v>8576</v>
      </c>
      <c r="D16385" s="66">
        <v>0</v>
      </c>
      <c r="E16385" s="66">
        <v>0</v>
      </c>
    </row>
    <row r="16386" spans="1:5" ht="14.4">
      <c r="A16386" s="67">
        <v>537200000000</v>
      </c>
      <c r="B16386" s="66">
        <v>1316005</v>
      </c>
      <c r="C16386" s="65" t="s">
        <v>8487</v>
      </c>
      <c r="D16386" s="66">
        <v>0</v>
      </c>
      <c r="E16386" s="66">
        <v>0</v>
      </c>
    </row>
    <row r="16387" spans="1:5" ht="14.4">
      <c r="A16387" s="67">
        <v>538800000000</v>
      </c>
      <c r="B16387" s="66">
        <v>1293866</v>
      </c>
      <c r="C16387" s="65" t="s">
        <v>8487</v>
      </c>
      <c r="D16387" s="66">
        <v>0</v>
      </c>
      <c r="E16387" s="66">
        <v>0</v>
      </c>
    </row>
    <row r="16388" spans="1:5" ht="14.4">
      <c r="A16388" s="67">
        <v>540300000000</v>
      </c>
      <c r="B16388" s="66">
        <v>1426341</v>
      </c>
      <c r="C16388" s="65" t="s">
        <v>8487</v>
      </c>
      <c r="D16388" s="66">
        <v>0</v>
      </c>
      <c r="E16388" s="66">
        <v>0</v>
      </c>
    </row>
    <row r="16389" spans="1:5" ht="14.4">
      <c r="A16389" s="67">
        <v>540700000000</v>
      </c>
      <c r="B16389" s="66">
        <v>1425704</v>
      </c>
      <c r="C16389" s="65" t="s">
        <v>8487</v>
      </c>
      <c r="D16389" s="66">
        <v>0</v>
      </c>
      <c r="E16389" s="66">
        <v>0</v>
      </c>
    </row>
    <row r="16390" spans="1:5" ht="14.4">
      <c r="A16390" s="67">
        <v>541300000000</v>
      </c>
      <c r="B16390" s="66">
        <v>923526</v>
      </c>
      <c r="C16390" s="65" t="s">
        <v>8487</v>
      </c>
      <c r="D16390" s="66">
        <v>0</v>
      </c>
      <c r="E16390" s="66">
        <v>0</v>
      </c>
    </row>
    <row r="16391" spans="1:5" ht="14.4">
      <c r="A16391" s="67">
        <v>541500000000</v>
      </c>
      <c r="B16391" s="66">
        <v>940961</v>
      </c>
      <c r="C16391" s="65" t="s">
        <v>8487</v>
      </c>
      <c r="D16391" s="66">
        <v>0</v>
      </c>
      <c r="E16391" s="66">
        <v>0</v>
      </c>
    </row>
    <row r="16392" spans="1:5" ht="14.4">
      <c r="A16392" s="67">
        <v>541600000000</v>
      </c>
      <c r="B16392" s="66">
        <v>820064</v>
      </c>
      <c r="C16392" s="65" t="s">
        <v>8487</v>
      </c>
      <c r="D16392" s="66">
        <v>0</v>
      </c>
      <c r="E16392" s="66">
        <v>0</v>
      </c>
    </row>
    <row r="16393" spans="1:5" ht="14.4">
      <c r="A16393" s="67">
        <v>543000000000</v>
      </c>
      <c r="B16393" s="66">
        <v>1286990</v>
      </c>
      <c r="C16393" s="65" t="s">
        <v>8487</v>
      </c>
      <c r="D16393" s="66">
        <v>0</v>
      </c>
      <c r="E16393" s="66">
        <v>0</v>
      </c>
    </row>
    <row r="16394" spans="1:5" ht="14.4">
      <c r="A16394" s="67">
        <v>543700000000</v>
      </c>
      <c r="B16394" s="66">
        <v>1017376</v>
      </c>
      <c r="C16394" s="65" t="s">
        <v>8487</v>
      </c>
      <c r="D16394" s="66">
        <v>0</v>
      </c>
      <c r="E16394" s="66">
        <v>0</v>
      </c>
    </row>
    <row r="16395" spans="1:5" ht="14.4">
      <c r="A16395" s="67">
        <v>545700000000</v>
      </c>
      <c r="B16395" s="66">
        <v>774363</v>
      </c>
      <c r="C16395" s="65" t="s">
        <v>8487</v>
      </c>
      <c r="D16395" s="66">
        <v>0</v>
      </c>
      <c r="E16395" s="66">
        <v>0</v>
      </c>
    </row>
    <row r="16396" spans="1:5" ht="14.4">
      <c r="A16396" s="67">
        <v>556100000000</v>
      </c>
      <c r="B16396" s="66">
        <v>959687</v>
      </c>
      <c r="C16396" s="65" t="s">
        <v>8487</v>
      </c>
      <c r="D16396" s="66">
        <v>0</v>
      </c>
      <c r="E16396" s="66">
        <v>0</v>
      </c>
    </row>
    <row r="16397" spans="1:5" ht="14.4">
      <c r="A16397" s="67">
        <v>557400000000</v>
      </c>
      <c r="B16397" s="66">
        <v>1137658</v>
      </c>
      <c r="C16397" s="65" t="s">
        <v>8487</v>
      </c>
      <c r="D16397" s="66">
        <v>0</v>
      </c>
      <c r="E16397" s="66">
        <v>0</v>
      </c>
    </row>
    <row r="16398" spans="1:5" ht="14.4">
      <c r="A16398" s="67">
        <v>561800000000</v>
      </c>
      <c r="B16398" s="66">
        <v>1286990</v>
      </c>
      <c r="C16398" s="65" t="s">
        <v>8487</v>
      </c>
      <c r="D16398" s="66">
        <v>0</v>
      </c>
      <c r="E16398" s="66">
        <v>0</v>
      </c>
    </row>
    <row r="16399" spans="1:5" ht="14.4">
      <c r="A16399" s="67">
        <v>563300000000</v>
      </c>
      <c r="B16399" s="66">
        <v>1238325</v>
      </c>
      <c r="C16399" s="65" t="s">
        <v>8487</v>
      </c>
      <c r="D16399" s="66">
        <v>0</v>
      </c>
      <c r="E16399" s="66">
        <v>0</v>
      </c>
    </row>
    <row r="16400" spans="1:5" ht="14.4">
      <c r="A16400" s="67">
        <v>564200000000</v>
      </c>
      <c r="B16400" s="66">
        <v>774259</v>
      </c>
      <c r="C16400" s="65" t="s">
        <v>8487</v>
      </c>
      <c r="D16400" s="66">
        <v>0</v>
      </c>
      <c r="E16400" s="66">
        <v>0</v>
      </c>
    </row>
    <row r="16401" spans="1:5" ht="14.4">
      <c r="A16401" s="67">
        <v>566100000000</v>
      </c>
      <c r="B16401" s="66">
        <v>1286990</v>
      </c>
      <c r="C16401" s="65" t="s">
        <v>8487</v>
      </c>
      <c r="D16401" s="66">
        <v>0</v>
      </c>
      <c r="E16401" s="66">
        <v>0</v>
      </c>
    </row>
    <row r="16402" spans="1:5" ht="14.4">
      <c r="A16402" s="67">
        <v>571800000000</v>
      </c>
      <c r="B16402" s="66">
        <v>1146398</v>
      </c>
      <c r="C16402" s="65" t="s">
        <v>8487</v>
      </c>
      <c r="D16402" s="66">
        <v>0</v>
      </c>
      <c r="E16402" s="66">
        <v>0</v>
      </c>
    </row>
    <row r="16403" spans="1:5" ht="14.4">
      <c r="A16403" s="67">
        <v>575400000000</v>
      </c>
      <c r="B16403" s="66">
        <v>1419374</v>
      </c>
      <c r="C16403" s="65" t="s">
        <v>8487</v>
      </c>
      <c r="D16403" s="66">
        <v>0</v>
      </c>
      <c r="E16403" s="66">
        <v>0</v>
      </c>
    </row>
    <row r="16404" spans="1:5" ht="14.4">
      <c r="A16404" s="67">
        <v>576600000000</v>
      </c>
      <c r="B16404" s="66">
        <v>1027548</v>
      </c>
      <c r="C16404" s="65" t="s">
        <v>8487</v>
      </c>
      <c r="D16404" s="66">
        <v>0</v>
      </c>
      <c r="E16404" s="66">
        <v>0</v>
      </c>
    </row>
    <row r="16405" spans="1:5" ht="14.4">
      <c r="A16405" s="67">
        <v>578300000000</v>
      </c>
      <c r="B16405" s="66">
        <v>1351090</v>
      </c>
      <c r="C16405" s="65" t="s">
        <v>8576</v>
      </c>
      <c r="D16405" s="66">
        <v>0</v>
      </c>
      <c r="E16405" s="66">
        <v>0</v>
      </c>
    </row>
    <row r="16406" spans="1:5" ht="14.4">
      <c r="A16406" s="67">
        <v>578400000000</v>
      </c>
      <c r="B16406" s="66">
        <v>1398130</v>
      </c>
      <c r="C16406" s="65" t="s">
        <v>8487</v>
      </c>
      <c r="D16406" s="66">
        <v>0</v>
      </c>
      <c r="E16406" s="66">
        <v>0</v>
      </c>
    </row>
    <row r="16407" spans="1:5" ht="14.4">
      <c r="A16407" s="67">
        <v>579100000000</v>
      </c>
      <c r="B16407" s="66">
        <v>1150551</v>
      </c>
      <c r="C16407" s="65" t="s">
        <v>8487</v>
      </c>
      <c r="D16407" s="66">
        <v>0</v>
      </c>
      <c r="E16407" s="66">
        <v>0</v>
      </c>
    </row>
    <row r="16408" spans="1:5" ht="14.4">
      <c r="A16408" s="67">
        <v>580400000000</v>
      </c>
      <c r="B16408" s="66">
        <v>1395959</v>
      </c>
      <c r="C16408" s="65" t="s">
        <v>8487</v>
      </c>
      <c r="D16408" s="66">
        <v>0</v>
      </c>
      <c r="E16408" s="66">
        <v>0</v>
      </c>
    </row>
    <row r="16409" spans="1:5" ht="14.4">
      <c r="A16409" s="67">
        <v>580500000000</v>
      </c>
      <c r="B16409" s="66">
        <v>940961</v>
      </c>
      <c r="C16409" s="65" t="s">
        <v>8487</v>
      </c>
      <c r="D16409" s="66">
        <v>0</v>
      </c>
      <c r="E16409" s="66">
        <v>0</v>
      </c>
    </row>
    <row r="16410" spans="1:5" ht="14.4">
      <c r="A16410" s="67">
        <v>585600000000</v>
      </c>
      <c r="B16410" s="66">
        <v>1128880</v>
      </c>
      <c r="C16410" s="65" t="s">
        <v>8487</v>
      </c>
      <c r="D16410" s="66">
        <v>0</v>
      </c>
      <c r="E16410" s="66">
        <v>0</v>
      </c>
    </row>
    <row r="16411" spans="1:5" ht="14.4">
      <c r="A16411" s="67">
        <v>586700000000</v>
      </c>
      <c r="B16411" s="66">
        <v>1371099</v>
      </c>
      <c r="C16411" s="65" t="s">
        <v>8487</v>
      </c>
      <c r="D16411" s="66">
        <v>0</v>
      </c>
      <c r="E16411" s="66">
        <v>0</v>
      </c>
    </row>
    <row r="16412" spans="1:5" ht="14.4">
      <c r="A16412" s="67">
        <v>587600000000</v>
      </c>
      <c r="B16412" s="66">
        <v>1164335</v>
      </c>
      <c r="C16412" s="65" t="s">
        <v>8487</v>
      </c>
      <c r="D16412" s="66">
        <v>0</v>
      </c>
      <c r="E16412" s="66">
        <v>0</v>
      </c>
    </row>
    <row r="16413" spans="1:5" ht="14.4">
      <c r="A16413" s="67">
        <v>588400000000</v>
      </c>
      <c r="B16413" s="66">
        <v>1399675</v>
      </c>
      <c r="C16413" s="65" t="s">
        <v>8487</v>
      </c>
      <c r="D16413" s="66">
        <v>0</v>
      </c>
      <c r="E16413" s="66">
        <v>0</v>
      </c>
    </row>
    <row r="16414" spans="1:5" ht="14.4">
      <c r="A16414" s="67">
        <v>588500000000</v>
      </c>
      <c r="B16414" s="66">
        <v>1432942</v>
      </c>
      <c r="C16414" s="65" t="s">
        <v>8487</v>
      </c>
      <c r="D16414" s="66">
        <v>0</v>
      </c>
      <c r="E16414" s="66">
        <v>0</v>
      </c>
    </row>
    <row r="16415" spans="1:5" ht="14.4">
      <c r="A16415" s="67">
        <v>588700000000</v>
      </c>
      <c r="B16415" s="66">
        <v>1330772</v>
      </c>
      <c r="C16415" s="65" t="s">
        <v>8487</v>
      </c>
      <c r="D16415" s="66">
        <v>0</v>
      </c>
      <c r="E16415" s="66">
        <v>0</v>
      </c>
    </row>
    <row r="16416" spans="1:5" ht="14.4">
      <c r="A16416" s="67">
        <v>591700000000</v>
      </c>
      <c r="B16416" s="66">
        <v>1084824</v>
      </c>
      <c r="C16416" s="65" t="s">
        <v>8487</v>
      </c>
      <c r="D16416" s="66">
        <v>0</v>
      </c>
      <c r="E16416" s="66">
        <v>0</v>
      </c>
    </row>
    <row r="16417" spans="1:5" ht="14.4">
      <c r="A16417" s="67">
        <v>591800000000</v>
      </c>
      <c r="B16417" s="66">
        <v>1084824</v>
      </c>
      <c r="C16417" s="65" t="s">
        <v>8487</v>
      </c>
      <c r="D16417" s="66">
        <v>0</v>
      </c>
      <c r="E16417" s="66">
        <v>0</v>
      </c>
    </row>
    <row r="16418" spans="1:5" ht="14.4">
      <c r="A16418" s="67">
        <v>591900000000</v>
      </c>
      <c r="B16418" s="66">
        <v>1070117</v>
      </c>
      <c r="C16418" s="65" t="s">
        <v>8487</v>
      </c>
      <c r="D16418" s="66">
        <v>0</v>
      </c>
      <c r="E16418" s="66">
        <v>0</v>
      </c>
    </row>
    <row r="16419" spans="1:5" ht="14.4">
      <c r="A16419" s="67">
        <v>599400000000</v>
      </c>
      <c r="B16419" s="66">
        <v>1396470</v>
      </c>
      <c r="C16419" s="65" t="s">
        <v>8576</v>
      </c>
      <c r="D16419" s="66">
        <v>0</v>
      </c>
      <c r="E16419" s="66">
        <v>0</v>
      </c>
    </row>
    <row r="16420" spans="1:5" ht="14.4">
      <c r="A16420" s="67">
        <v>605800000000</v>
      </c>
      <c r="B16420" s="66">
        <v>99999958</v>
      </c>
      <c r="C16420" s="65" t="s">
        <v>9212</v>
      </c>
      <c r="D16420" s="66">
        <v>0</v>
      </c>
      <c r="E16420" s="66">
        <v>0</v>
      </c>
    </row>
    <row r="16421" spans="1:5" ht="14.4">
      <c r="A16421" s="67">
        <v>606900000000</v>
      </c>
      <c r="B16421" s="66">
        <v>927890</v>
      </c>
      <c r="C16421" s="65" t="s">
        <v>8487</v>
      </c>
      <c r="D16421" s="66">
        <v>0</v>
      </c>
      <c r="E16421" s="66">
        <v>0</v>
      </c>
    </row>
    <row r="16422" spans="1:5" ht="14.4">
      <c r="A16422" s="67">
        <v>608400000000</v>
      </c>
      <c r="B16422" s="66">
        <v>99999909</v>
      </c>
      <c r="C16422" s="65" t="s">
        <v>8712</v>
      </c>
      <c r="D16422" s="66">
        <v>0</v>
      </c>
      <c r="E16422" s="66">
        <v>0</v>
      </c>
    </row>
    <row r="16423" spans="1:5" ht="14.4">
      <c r="A16423" s="67">
        <v>609000000000</v>
      </c>
      <c r="B16423" s="66">
        <v>934315</v>
      </c>
      <c r="C16423" s="65" t="s">
        <v>8487</v>
      </c>
      <c r="D16423" s="66">
        <v>0</v>
      </c>
      <c r="E16423" s="66">
        <v>0</v>
      </c>
    </row>
    <row r="16424" spans="1:5" ht="14.4">
      <c r="A16424" s="67">
        <v>609400000000</v>
      </c>
      <c r="B16424" s="66">
        <v>1387852</v>
      </c>
      <c r="C16424" s="65" t="s">
        <v>8487</v>
      </c>
      <c r="D16424" s="66">
        <v>0</v>
      </c>
      <c r="E16424" s="66">
        <v>0</v>
      </c>
    </row>
    <row r="16425" spans="1:5" ht="14.4">
      <c r="A16425" s="67">
        <v>610600000000</v>
      </c>
      <c r="B16425" s="66">
        <v>774436</v>
      </c>
      <c r="C16425" s="65" t="s">
        <v>8487</v>
      </c>
      <c r="D16425" s="66">
        <v>0</v>
      </c>
      <c r="E16425" s="66">
        <v>0</v>
      </c>
    </row>
    <row r="16426" spans="1:5" ht="14.4">
      <c r="A16426" s="67">
        <v>613400000000</v>
      </c>
      <c r="B16426" s="66">
        <v>1387020</v>
      </c>
      <c r="C16426" s="65" t="s">
        <v>8487</v>
      </c>
      <c r="D16426" s="66">
        <v>0</v>
      </c>
      <c r="E16426" s="66">
        <v>0</v>
      </c>
    </row>
    <row r="16427" spans="1:5" ht="14.4">
      <c r="A16427" s="67">
        <v>614100000000</v>
      </c>
      <c r="B16427" s="66">
        <v>774143</v>
      </c>
      <c r="C16427" s="65" t="s">
        <v>8487</v>
      </c>
      <c r="D16427" s="66">
        <v>0</v>
      </c>
      <c r="E16427" s="66">
        <v>0</v>
      </c>
    </row>
    <row r="16428" spans="1:5" ht="14.4">
      <c r="A16428" s="67">
        <v>615700000000</v>
      </c>
      <c r="B16428" s="66">
        <v>1033297</v>
      </c>
      <c r="C16428" s="65" t="s">
        <v>8487</v>
      </c>
      <c r="D16428" s="66">
        <v>0</v>
      </c>
      <c r="E16428" s="66">
        <v>0</v>
      </c>
    </row>
    <row r="16429" spans="1:5" ht="14.4">
      <c r="A16429" s="67">
        <v>621300000000</v>
      </c>
      <c r="B16429" s="66">
        <v>1244431</v>
      </c>
      <c r="C16429" s="65" t="s">
        <v>8487</v>
      </c>
      <c r="D16429" s="66">
        <v>0</v>
      </c>
      <c r="E16429" s="66">
        <v>0</v>
      </c>
    </row>
    <row r="16430" spans="1:5" ht="14.4">
      <c r="A16430" s="67">
        <v>622300000000</v>
      </c>
      <c r="B16430" s="66">
        <v>1353557</v>
      </c>
      <c r="C16430" s="65" t="s">
        <v>8487</v>
      </c>
      <c r="D16430" s="66">
        <v>0</v>
      </c>
      <c r="E16430" s="66">
        <v>0</v>
      </c>
    </row>
    <row r="16431" spans="1:5" ht="14.4">
      <c r="A16431" s="67">
        <v>622400000000</v>
      </c>
      <c r="B16431" s="66">
        <v>1323189</v>
      </c>
      <c r="C16431" s="65" t="s">
        <v>8487</v>
      </c>
      <c r="D16431" s="66">
        <v>0</v>
      </c>
      <c r="E16431" s="66">
        <v>0</v>
      </c>
    </row>
    <row r="16432" spans="1:5" ht="14.4">
      <c r="A16432" s="67">
        <v>622700000000</v>
      </c>
      <c r="B16432" s="66">
        <v>1344030</v>
      </c>
      <c r="C16432" s="65" t="s">
        <v>8487</v>
      </c>
      <c r="D16432" s="66">
        <v>0</v>
      </c>
      <c r="E16432" s="66">
        <v>0</v>
      </c>
    </row>
    <row r="16433" spans="1:5" ht="14.4">
      <c r="A16433" s="67">
        <v>623500000000</v>
      </c>
      <c r="B16433" s="66">
        <v>923525</v>
      </c>
      <c r="C16433" s="65" t="s">
        <v>8487</v>
      </c>
      <c r="D16433" s="66">
        <v>0</v>
      </c>
      <c r="E16433" s="66">
        <v>0</v>
      </c>
    </row>
    <row r="16434" spans="1:5" ht="14.4">
      <c r="A16434" s="67">
        <v>624300000000</v>
      </c>
      <c r="B16434" s="66">
        <v>1358720</v>
      </c>
      <c r="C16434" s="65" t="s">
        <v>8487</v>
      </c>
      <c r="D16434" s="66">
        <v>0</v>
      </c>
      <c r="E16434" s="66">
        <v>0</v>
      </c>
    </row>
    <row r="16435" spans="1:5" ht="14.4">
      <c r="A16435" s="67">
        <v>624400000000</v>
      </c>
      <c r="B16435" s="66">
        <v>1439024</v>
      </c>
      <c r="C16435" s="65" t="s">
        <v>8487</v>
      </c>
      <c r="D16435" s="66">
        <v>0</v>
      </c>
      <c r="E16435" s="66">
        <v>0</v>
      </c>
    </row>
    <row r="16436" spans="1:5" ht="14.4">
      <c r="A16436" s="67">
        <v>624500000000</v>
      </c>
      <c r="B16436" s="66">
        <v>1352511</v>
      </c>
      <c r="C16436" s="65" t="s">
        <v>8487</v>
      </c>
      <c r="D16436" s="66">
        <v>0</v>
      </c>
      <c r="E16436" s="66">
        <v>0</v>
      </c>
    </row>
    <row r="16437" spans="1:5" ht="14.4">
      <c r="A16437" s="67">
        <v>624800000000</v>
      </c>
      <c r="B16437" s="66">
        <v>1289770</v>
      </c>
      <c r="C16437" s="65" t="s">
        <v>8487</v>
      </c>
      <c r="D16437" s="66">
        <v>0</v>
      </c>
      <c r="E16437" s="66">
        <v>0</v>
      </c>
    </row>
    <row r="16438" spans="1:5" ht="14.4">
      <c r="A16438" s="67">
        <v>625100000000</v>
      </c>
      <c r="B16438" s="66">
        <v>774142</v>
      </c>
      <c r="C16438" s="65" t="s">
        <v>8487</v>
      </c>
      <c r="D16438" s="66">
        <v>0</v>
      </c>
      <c r="E16438" s="66">
        <v>0</v>
      </c>
    </row>
    <row r="16439" spans="1:5" ht="14.4">
      <c r="A16439" s="67">
        <v>626000000000</v>
      </c>
      <c r="B16439" s="66">
        <v>787185</v>
      </c>
      <c r="C16439" s="65" t="s">
        <v>8576</v>
      </c>
      <c r="D16439" s="66">
        <v>0</v>
      </c>
      <c r="E16439" s="66">
        <v>0</v>
      </c>
    </row>
    <row r="16440" spans="1:5" ht="14.4">
      <c r="A16440" s="67">
        <v>626900000000</v>
      </c>
      <c r="B16440" s="66">
        <v>1439191</v>
      </c>
      <c r="C16440" s="65" t="s">
        <v>8487</v>
      </c>
      <c r="D16440" s="66">
        <v>0</v>
      </c>
      <c r="E16440" s="66">
        <v>0</v>
      </c>
    </row>
    <row r="16441" spans="1:5" ht="14.4">
      <c r="A16441" s="67">
        <v>627600000000</v>
      </c>
      <c r="B16441" s="66">
        <v>1389542</v>
      </c>
      <c r="C16441" s="65" t="s">
        <v>8487</v>
      </c>
      <c r="D16441" s="66">
        <v>0</v>
      </c>
      <c r="E16441" s="66">
        <v>0</v>
      </c>
    </row>
    <row r="16442" spans="1:5" ht="14.4">
      <c r="A16442" s="67">
        <v>627700000000</v>
      </c>
      <c r="B16442" s="66">
        <v>1092315</v>
      </c>
      <c r="C16442" s="65" t="s">
        <v>8487</v>
      </c>
      <c r="D16442" s="66">
        <v>0</v>
      </c>
      <c r="E16442" s="66">
        <v>0</v>
      </c>
    </row>
    <row r="16443" spans="1:5" ht="14.4">
      <c r="A16443" s="67">
        <v>627800000000</v>
      </c>
      <c r="B16443" s="66">
        <v>1417151</v>
      </c>
      <c r="C16443" s="65" t="s">
        <v>8576</v>
      </c>
      <c r="D16443" s="66">
        <v>0</v>
      </c>
      <c r="E16443" s="66">
        <v>0</v>
      </c>
    </row>
    <row r="16444" spans="1:5" ht="14.4">
      <c r="A16444" s="67">
        <v>628400000000</v>
      </c>
      <c r="B16444" s="66">
        <v>1024913</v>
      </c>
      <c r="C16444" s="65" t="s">
        <v>8487</v>
      </c>
      <c r="D16444" s="66">
        <v>0</v>
      </c>
      <c r="E16444" s="66">
        <v>0</v>
      </c>
    </row>
    <row r="16445" spans="1:5" ht="14.4">
      <c r="A16445" s="67">
        <v>629100000000</v>
      </c>
      <c r="B16445" s="66">
        <v>1351897</v>
      </c>
      <c r="C16445" s="65" t="s">
        <v>8487</v>
      </c>
      <c r="D16445" s="66">
        <v>0</v>
      </c>
      <c r="E16445" s="66">
        <v>0</v>
      </c>
    </row>
    <row r="16446" spans="1:5" ht="14.4">
      <c r="A16446" s="67">
        <v>631100000000</v>
      </c>
      <c r="B16446" s="66">
        <v>790716</v>
      </c>
      <c r="C16446" s="65" t="s">
        <v>8487</v>
      </c>
      <c r="D16446" s="66">
        <v>0</v>
      </c>
      <c r="E16446" s="66">
        <v>0</v>
      </c>
    </row>
    <row r="16447" spans="1:5" ht="14.4">
      <c r="A16447" s="67">
        <v>631300000000</v>
      </c>
      <c r="B16447" s="66">
        <v>1441463</v>
      </c>
      <c r="C16447" s="65" t="s">
        <v>8487</v>
      </c>
      <c r="D16447" s="66">
        <v>0</v>
      </c>
      <c r="E16447" s="66">
        <v>0</v>
      </c>
    </row>
    <row r="16448" spans="1:5" ht="14.4">
      <c r="A16448" s="67">
        <v>631800000000</v>
      </c>
      <c r="B16448" s="66">
        <v>1353557</v>
      </c>
      <c r="C16448" s="65" t="s">
        <v>8487</v>
      </c>
      <c r="D16448" s="66">
        <v>0</v>
      </c>
      <c r="E16448" s="66">
        <v>0</v>
      </c>
    </row>
    <row r="16449" spans="1:5" ht="14.4">
      <c r="A16449" s="67">
        <v>632800000000</v>
      </c>
      <c r="B16449" s="66">
        <v>1323189</v>
      </c>
      <c r="C16449" s="65" t="s">
        <v>8487</v>
      </c>
      <c r="D16449" s="66">
        <v>0</v>
      </c>
      <c r="E16449" s="66">
        <v>0</v>
      </c>
    </row>
    <row r="16450" spans="1:5" ht="14.4">
      <c r="A16450" s="67">
        <v>633500000000</v>
      </c>
      <c r="B16450" s="66">
        <v>1323664</v>
      </c>
      <c r="C16450" s="65" t="s">
        <v>8487</v>
      </c>
      <c r="D16450" s="66">
        <v>0</v>
      </c>
      <c r="E16450" s="66">
        <v>0</v>
      </c>
    </row>
    <row r="16451" spans="1:5" ht="14.4">
      <c r="A16451" s="67">
        <v>636000000000</v>
      </c>
      <c r="B16451" s="66">
        <v>1076118</v>
      </c>
      <c r="C16451" s="65" t="s">
        <v>8487</v>
      </c>
      <c r="D16451" s="66">
        <v>0</v>
      </c>
      <c r="E16451" s="66">
        <v>0</v>
      </c>
    </row>
    <row r="16452" spans="1:5" ht="14.4">
      <c r="A16452" s="67">
        <v>636100000000</v>
      </c>
      <c r="B16452" s="66">
        <v>1066945</v>
      </c>
      <c r="C16452" s="65" t="s">
        <v>8487</v>
      </c>
      <c r="D16452" s="66">
        <v>0</v>
      </c>
      <c r="E16452" s="66">
        <v>0</v>
      </c>
    </row>
    <row r="16453" spans="1:5" ht="14.4">
      <c r="A16453" s="67">
        <v>637500000000</v>
      </c>
      <c r="B16453" s="66">
        <v>1076114</v>
      </c>
      <c r="C16453" s="65" t="s">
        <v>8487</v>
      </c>
      <c r="D16453" s="66">
        <v>0</v>
      </c>
      <c r="E16453" s="66">
        <v>0</v>
      </c>
    </row>
    <row r="16454" spans="1:5" ht="14.4">
      <c r="A16454" s="67">
        <v>638000000000</v>
      </c>
      <c r="B16454" s="66">
        <v>1377467</v>
      </c>
      <c r="C16454" s="65" t="s">
        <v>8487</v>
      </c>
      <c r="D16454" s="66">
        <v>0</v>
      </c>
      <c r="E16454" s="66">
        <v>0</v>
      </c>
    </row>
    <row r="16455" spans="1:5" ht="14.4">
      <c r="A16455" s="67">
        <v>640000000000</v>
      </c>
      <c r="B16455" s="66">
        <v>774347</v>
      </c>
      <c r="C16455" s="65" t="s">
        <v>8487</v>
      </c>
      <c r="D16455" s="66">
        <v>0</v>
      </c>
      <c r="E16455" s="66">
        <v>0</v>
      </c>
    </row>
    <row r="16456" spans="1:5" ht="14.4">
      <c r="A16456" s="67">
        <v>642100000000</v>
      </c>
      <c r="B16456" s="66">
        <v>1375813</v>
      </c>
      <c r="C16456" s="65" t="s">
        <v>8487</v>
      </c>
      <c r="D16456" s="66">
        <v>0</v>
      </c>
      <c r="E16456" s="66">
        <v>0</v>
      </c>
    </row>
    <row r="16457" spans="1:5" ht="14.4">
      <c r="A16457" s="67">
        <v>642400000000</v>
      </c>
      <c r="B16457" s="66">
        <v>1442534</v>
      </c>
      <c r="C16457" s="65" t="s">
        <v>8487</v>
      </c>
      <c r="D16457" s="66">
        <v>0</v>
      </c>
      <c r="E16457" s="66">
        <v>0</v>
      </c>
    </row>
    <row r="16458" spans="1:5" ht="14.4">
      <c r="A16458" s="67">
        <v>642600000000</v>
      </c>
      <c r="B16458" s="66">
        <v>931193</v>
      </c>
      <c r="C16458" s="65" t="s">
        <v>8487</v>
      </c>
      <c r="D16458" s="66">
        <v>0</v>
      </c>
      <c r="E16458" s="66">
        <v>0</v>
      </c>
    </row>
    <row r="16459" spans="1:5" ht="14.4">
      <c r="A16459" s="67">
        <v>643000000000</v>
      </c>
      <c r="B16459" s="66">
        <v>1067455</v>
      </c>
      <c r="C16459" s="65" t="s">
        <v>8487</v>
      </c>
      <c r="D16459" s="66">
        <v>0</v>
      </c>
      <c r="E16459" s="66">
        <v>0</v>
      </c>
    </row>
    <row r="16460" spans="1:5" ht="14.4">
      <c r="A16460" s="67">
        <v>643100000000</v>
      </c>
      <c r="B16460" s="66">
        <v>774363</v>
      </c>
      <c r="C16460" s="65" t="s">
        <v>8487</v>
      </c>
      <c r="D16460" s="66">
        <v>0</v>
      </c>
      <c r="E16460" s="66">
        <v>0</v>
      </c>
    </row>
    <row r="16461" spans="1:5" ht="14.4">
      <c r="A16461" s="67">
        <v>644700000000</v>
      </c>
      <c r="B16461" s="66">
        <v>1184430</v>
      </c>
      <c r="C16461" s="65" t="s">
        <v>8487</v>
      </c>
      <c r="D16461" s="66">
        <v>0</v>
      </c>
      <c r="E16461" s="66">
        <v>0</v>
      </c>
    </row>
    <row r="16462" spans="1:5" ht="14.4">
      <c r="A16462" s="67">
        <v>646300000000</v>
      </c>
      <c r="B16462" s="66">
        <v>1064380</v>
      </c>
      <c r="C16462" s="65" t="s">
        <v>8487</v>
      </c>
      <c r="D16462" s="66">
        <v>0</v>
      </c>
      <c r="E16462" s="66">
        <v>0</v>
      </c>
    </row>
    <row r="16463" spans="1:5" ht="14.4">
      <c r="A16463" s="67">
        <v>646600000000</v>
      </c>
      <c r="B16463" s="66">
        <v>1391689</v>
      </c>
      <c r="C16463" s="65" t="s">
        <v>8487</v>
      </c>
      <c r="D16463" s="66">
        <v>0</v>
      </c>
      <c r="E16463" s="66">
        <v>0</v>
      </c>
    </row>
    <row r="16464" spans="1:5" ht="14.4">
      <c r="A16464" s="67">
        <v>647800000000</v>
      </c>
      <c r="B16464" s="66">
        <v>1423618</v>
      </c>
      <c r="C16464" s="65" t="s">
        <v>8487</v>
      </c>
      <c r="D16464" s="66">
        <v>0</v>
      </c>
      <c r="E16464" s="66">
        <v>0</v>
      </c>
    </row>
    <row r="16465" spans="1:5" ht="14.4">
      <c r="A16465" s="67">
        <v>648800000000</v>
      </c>
      <c r="B16465" s="66">
        <v>1444196</v>
      </c>
      <c r="C16465" s="65" t="s">
        <v>8487</v>
      </c>
      <c r="D16465" s="66">
        <v>0</v>
      </c>
      <c r="E16465" s="66">
        <v>0</v>
      </c>
    </row>
    <row r="16466" spans="1:5" ht="14.4">
      <c r="A16466" s="67">
        <v>649000000000</v>
      </c>
      <c r="B16466" s="66">
        <v>1372379</v>
      </c>
      <c r="C16466" s="65" t="s">
        <v>8487</v>
      </c>
      <c r="D16466" s="66">
        <v>0</v>
      </c>
      <c r="E16466" s="66">
        <v>0</v>
      </c>
    </row>
    <row r="16467" spans="1:5" ht="14.4">
      <c r="A16467" s="67">
        <v>649300000000</v>
      </c>
      <c r="B16467" s="66">
        <v>1313781</v>
      </c>
      <c r="C16467" s="65" t="s">
        <v>8487</v>
      </c>
      <c r="D16467" s="66">
        <v>0</v>
      </c>
      <c r="E16467" s="66">
        <v>0</v>
      </c>
    </row>
    <row r="16468" spans="1:5" ht="14.4">
      <c r="A16468" s="67">
        <v>649700000000</v>
      </c>
      <c r="B16468" s="66">
        <v>1372379</v>
      </c>
      <c r="C16468" s="65" t="s">
        <v>8487</v>
      </c>
      <c r="D16468" s="66">
        <v>0</v>
      </c>
      <c r="E16468" s="66">
        <v>0</v>
      </c>
    </row>
    <row r="16469" spans="1:5" ht="14.4">
      <c r="A16469" s="67">
        <v>651500000000</v>
      </c>
      <c r="B16469" s="66">
        <v>1056099</v>
      </c>
      <c r="C16469" s="65" t="s">
        <v>8487</v>
      </c>
      <c r="D16469" s="66">
        <v>0</v>
      </c>
      <c r="E16469" s="66">
        <v>0</v>
      </c>
    </row>
    <row r="16470" spans="1:5" ht="14.4">
      <c r="A16470" s="67">
        <v>651800000000</v>
      </c>
      <c r="B16470" s="66">
        <v>1138509</v>
      </c>
      <c r="C16470" s="65" t="s">
        <v>8487</v>
      </c>
      <c r="D16470" s="66">
        <v>0</v>
      </c>
      <c r="E16470" s="66">
        <v>0</v>
      </c>
    </row>
    <row r="16471" spans="1:5" ht="14.4">
      <c r="A16471" s="67">
        <v>653200000000</v>
      </c>
      <c r="B16471" s="66">
        <v>1417151</v>
      </c>
      <c r="C16471" s="65" t="s">
        <v>8576</v>
      </c>
      <c r="D16471" s="66">
        <v>0</v>
      </c>
      <c r="E16471" s="66">
        <v>0</v>
      </c>
    </row>
    <row r="16472" spans="1:5" ht="14.4">
      <c r="A16472" s="67">
        <v>653400000000</v>
      </c>
      <c r="B16472" s="66">
        <v>1032534</v>
      </c>
      <c r="C16472" s="65" t="s">
        <v>8487</v>
      </c>
      <c r="D16472" s="66">
        <v>0</v>
      </c>
      <c r="E16472" s="66">
        <v>0</v>
      </c>
    </row>
    <row r="16473" spans="1:5" ht="14.4">
      <c r="A16473" s="67">
        <v>656500000000</v>
      </c>
      <c r="B16473" s="66">
        <v>901845</v>
      </c>
      <c r="C16473" s="65" t="s">
        <v>8487</v>
      </c>
      <c r="D16473" s="66">
        <v>0</v>
      </c>
      <c r="E16473" s="66">
        <v>0</v>
      </c>
    </row>
    <row r="16474" spans="1:5" ht="14.4">
      <c r="A16474" s="67">
        <v>657500000000</v>
      </c>
      <c r="B16474" s="66">
        <v>1286990</v>
      </c>
      <c r="C16474" s="65" t="s">
        <v>8487</v>
      </c>
      <c r="D16474" s="66">
        <v>0</v>
      </c>
      <c r="E16474" s="66">
        <v>0</v>
      </c>
    </row>
    <row r="16475" spans="1:5" ht="14.4">
      <c r="A16475" s="67">
        <v>659700000000</v>
      </c>
      <c r="B16475" s="66">
        <v>1352508</v>
      </c>
      <c r="C16475" s="65" t="s">
        <v>8487</v>
      </c>
      <c r="D16475" s="66">
        <v>0</v>
      </c>
      <c r="E16475" s="66">
        <v>0</v>
      </c>
    </row>
    <row r="16476" spans="1:5" ht="14.4">
      <c r="A16476" s="67">
        <v>659800000000</v>
      </c>
      <c r="B16476" s="66">
        <v>1445021</v>
      </c>
      <c r="C16476" s="65" t="s">
        <v>8487</v>
      </c>
      <c r="D16476" s="66">
        <v>0</v>
      </c>
      <c r="E16476" s="66">
        <v>0</v>
      </c>
    </row>
    <row r="16477" spans="1:5" ht="14.4">
      <c r="A16477" s="67">
        <v>663700000000</v>
      </c>
      <c r="B16477" s="66">
        <v>1444991</v>
      </c>
      <c r="C16477" s="65" t="s">
        <v>8487</v>
      </c>
      <c r="D16477" s="66">
        <v>0</v>
      </c>
      <c r="E16477" s="66">
        <v>0</v>
      </c>
    </row>
    <row r="16478" spans="1:5" ht="14.4">
      <c r="A16478" s="67">
        <v>665300000000</v>
      </c>
      <c r="B16478" s="66">
        <v>1138560</v>
      </c>
      <c r="C16478" s="65" t="s">
        <v>8576</v>
      </c>
      <c r="D16478" s="66">
        <v>0</v>
      </c>
      <c r="E16478" s="66">
        <v>0</v>
      </c>
    </row>
    <row r="16479" spans="1:5" ht="14.4">
      <c r="A16479" s="67">
        <v>665600000000</v>
      </c>
      <c r="B16479" s="66">
        <v>1071102</v>
      </c>
      <c r="C16479" s="65" t="s">
        <v>8576</v>
      </c>
      <c r="D16479" s="66">
        <v>0</v>
      </c>
      <c r="E16479" s="66">
        <v>0</v>
      </c>
    </row>
    <row r="16480" spans="1:5" ht="14.4">
      <c r="A16480" s="67">
        <v>665700000000</v>
      </c>
      <c r="B16480" s="66">
        <v>1430777</v>
      </c>
      <c r="C16480" s="65" t="s">
        <v>8576</v>
      </c>
      <c r="D16480" s="66">
        <v>0</v>
      </c>
      <c r="E16480" s="66">
        <v>0</v>
      </c>
    </row>
    <row r="16481" spans="1:5" ht="14.4">
      <c r="A16481" s="67">
        <v>666400000000</v>
      </c>
      <c r="B16481" s="66">
        <v>1019664</v>
      </c>
      <c r="C16481" s="65" t="s">
        <v>8487</v>
      </c>
      <c r="D16481" s="66">
        <v>0</v>
      </c>
      <c r="E16481" s="66">
        <v>0</v>
      </c>
    </row>
    <row r="16482" spans="1:5" ht="14.4">
      <c r="A16482" s="67">
        <v>666500000000</v>
      </c>
      <c r="B16482" s="66">
        <v>1269780</v>
      </c>
      <c r="C16482" s="65" t="s">
        <v>8487</v>
      </c>
      <c r="D16482" s="66">
        <v>0</v>
      </c>
      <c r="E16482" s="66">
        <v>0</v>
      </c>
    </row>
    <row r="16483" spans="1:5" ht="14.4">
      <c r="A16483" s="67">
        <v>669100000000</v>
      </c>
      <c r="B16483" s="66">
        <v>1444991</v>
      </c>
      <c r="C16483" s="65" t="s">
        <v>8487</v>
      </c>
      <c r="D16483" s="66">
        <v>0</v>
      </c>
      <c r="E16483" s="66">
        <v>0</v>
      </c>
    </row>
    <row r="16484" spans="1:5" ht="14.4">
      <c r="A16484" s="67">
        <v>669200000000</v>
      </c>
      <c r="B16484" s="66">
        <v>1435834</v>
      </c>
      <c r="C16484" s="65" t="s">
        <v>8487</v>
      </c>
      <c r="D16484" s="66">
        <v>0</v>
      </c>
      <c r="E16484" s="66">
        <v>0</v>
      </c>
    </row>
    <row r="16485" spans="1:5" ht="14.4">
      <c r="A16485" s="67">
        <v>669800000000</v>
      </c>
      <c r="B16485" s="66">
        <v>774347</v>
      </c>
      <c r="C16485" s="65" t="s">
        <v>8487</v>
      </c>
      <c r="D16485" s="66">
        <v>0</v>
      </c>
      <c r="E16485" s="66">
        <v>0</v>
      </c>
    </row>
    <row r="16486" spans="1:5" ht="14.4">
      <c r="A16486" s="67">
        <v>672500000000</v>
      </c>
      <c r="B16486" s="35"/>
      <c r="C16486" s="35"/>
      <c r="D16486" s="66">
        <v>0</v>
      </c>
      <c r="E16486" s="66">
        <v>0</v>
      </c>
    </row>
    <row r="16487" spans="1:5" ht="14.4">
      <c r="A16487" s="67">
        <v>673500000000</v>
      </c>
      <c r="B16487" s="66">
        <v>1386297</v>
      </c>
      <c r="C16487" s="65" t="s">
        <v>8487</v>
      </c>
      <c r="D16487" s="66">
        <v>0</v>
      </c>
      <c r="E16487" s="66">
        <v>0</v>
      </c>
    </row>
    <row r="16488" spans="1:5" ht="14.4">
      <c r="A16488" s="67">
        <v>673900000000</v>
      </c>
      <c r="B16488" s="66">
        <v>1076114</v>
      </c>
      <c r="C16488" s="65" t="s">
        <v>8487</v>
      </c>
      <c r="D16488" s="66">
        <v>0</v>
      </c>
      <c r="E16488" s="66">
        <v>0</v>
      </c>
    </row>
    <row r="16489" spans="1:5" ht="14.4">
      <c r="A16489" s="67">
        <v>675600000000</v>
      </c>
      <c r="B16489" s="66">
        <v>1368245</v>
      </c>
      <c r="C16489" s="65" t="s">
        <v>8576</v>
      </c>
      <c r="D16489" s="66">
        <v>0</v>
      </c>
      <c r="E16489" s="66">
        <v>0</v>
      </c>
    </row>
    <row r="16490" spans="1:5" ht="14.4">
      <c r="A16490" s="67">
        <v>675700000000</v>
      </c>
      <c r="B16490" s="66">
        <v>983651</v>
      </c>
      <c r="C16490" s="65" t="s">
        <v>8576</v>
      </c>
      <c r="D16490" s="66">
        <v>0</v>
      </c>
      <c r="E16490" s="66">
        <v>0</v>
      </c>
    </row>
    <row r="16491" spans="1:5" ht="14.4">
      <c r="A16491" s="67">
        <v>676500000000</v>
      </c>
      <c r="B16491" s="66">
        <v>1315234</v>
      </c>
      <c r="C16491" s="65" t="s">
        <v>8487</v>
      </c>
      <c r="D16491" s="66">
        <v>0</v>
      </c>
      <c r="E16491" s="66">
        <v>0</v>
      </c>
    </row>
    <row r="16492" spans="1:5" ht="14.4">
      <c r="A16492" s="67">
        <v>677200000000</v>
      </c>
      <c r="B16492" s="66">
        <v>1391424</v>
      </c>
      <c r="C16492" s="65" t="s">
        <v>8487</v>
      </c>
      <c r="D16492" s="66">
        <v>0</v>
      </c>
      <c r="E16492" s="66">
        <v>0</v>
      </c>
    </row>
    <row r="16493" spans="1:5" ht="14.4">
      <c r="A16493" s="67">
        <v>678100000000</v>
      </c>
      <c r="B16493" s="66">
        <v>1286591</v>
      </c>
      <c r="C16493" s="65" t="s">
        <v>8487</v>
      </c>
      <c r="D16493" s="66">
        <v>0</v>
      </c>
      <c r="E16493" s="66">
        <v>0</v>
      </c>
    </row>
    <row r="16494" spans="1:5" ht="14.4">
      <c r="A16494" s="67">
        <v>678800000000</v>
      </c>
      <c r="B16494" s="66">
        <v>1325787</v>
      </c>
      <c r="C16494" s="65" t="s">
        <v>8487</v>
      </c>
      <c r="D16494" s="66">
        <v>0</v>
      </c>
      <c r="E16494" s="66">
        <v>0</v>
      </c>
    </row>
    <row r="16495" spans="1:5" ht="14.4">
      <c r="A16495" s="67">
        <v>681100000000</v>
      </c>
      <c r="B16495" s="66">
        <v>1423261</v>
      </c>
      <c r="C16495" s="65" t="s">
        <v>8576</v>
      </c>
      <c r="D16495" s="66">
        <v>0</v>
      </c>
      <c r="E16495" s="66">
        <v>0</v>
      </c>
    </row>
    <row r="16496" spans="1:5" ht="14.4">
      <c r="A16496" s="67">
        <v>682300000000</v>
      </c>
      <c r="B16496" s="66">
        <v>99999931</v>
      </c>
      <c r="C16496" s="65" t="s">
        <v>8712</v>
      </c>
      <c r="D16496" s="66">
        <v>0</v>
      </c>
      <c r="E16496" s="66">
        <v>0</v>
      </c>
    </row>
    <row r="16497" spans="1:5" ht="14.4">
      <c r="A16497" s="67">
        <v>682400000000</v>
      </c>
      <c r="B16497" s="66">
        <v>1045783</v>
      </c>
      <c r="C16497" s="65" t="s">
        <v>8487</v>
      </c>
      <c r="D16497" s="66">
        <v>0</v>
      </c>
      <c r="E16497" s="66">
        <v>0</v>
      </c>
    </row>
    <row r="16498" spans="1:5" ht="14.4">
      <c r="A16498" s="67">
        <v>682700000000</v>
      </c>
      <c r="B16498" s="66">
        <v>1146548</v>
      </c>
      <c r="C16498" s="65" t="s">
        <v>8576</v>
      </c>
      <c r="D16498" s="66">
        <v>0</v>
      </c>
      <c r="E16498" s="66">
        <v>0</v>
      </c>
    </row>
    <row r="16499" spans="1:5" ht="14.4">
      <c r="A16499" s="67">
        <v>683700000000</v>
      </c>
      <c r="B16499" s="66">
        <v>936955</v>
      </c>
      <c r="C16499" s="65" t="s">
        <v>8576</v>
      </c>
      <c r="D16499" s="66">
        <v>0</v>
      </c>
      <c r="E16499" s="66">
        <v>0</v>
      </c>
    </row>
    <row r="16500" spans="1:5" ht="14.4">
      <c r="A16500" s="67">
        <v>683800000000</v>
      </c>
      <c r="B16500" s="66">
        <v>1351771</v>
      </c>
      <c r="C16500" s="65" t="s">
        <v>8487</v>
      </c>
      <c r="D16500" s="66">
        <v>0</v>
      </c>
      <c r="E16500" s="66">
        <v>0</v>
      </c>
    </row>
    <row r="16501" spans="1:5" ht="14.4">
      <c r="A16501" s="67">
        <v>684200000000</v>
      </c>
      <c r="B16501" s="66">
        <v>1356702</v>
      </c>
      <c r="C16501" s="65" t="s">
        <v>8576</v>
      </c>
      <c r="D16501" s="66">
        <v>0</v>
      </c>
      <c r="E16501" s="66">
        <v>0</v>
      </c>
    </row>
    <row r="16502" spans="1:5" ht="14.4">
      <c r="A16502" s="67">
        <v>684800000000</v>
      </c>
      <c r="B16502" s="66">
        <v>1448398</v>
      </c>
      <c r="C16502" s="65" t="s">
        <v>8487</v>
      </c>
      <c r="D16502" s="66">
        <v>0</v>
      </c>
      <c r="E16502" s="66">
        <v>0</v>
      </c>
    </row>
    <row r="16503" spans="1:5" ht="14.4">
      <c r="A16503" s="67">
        <v>684900000000</v>
      </c>
      <c r="B16503" s="66">
        <v>774564</v>
      </c>
      <c r="C16503" s="65" t="s">
        <v>8487</v>
      </c>
      <c r="D16503" s="66">
        <v>0</v>
      </c>
      <c r="E16503" s="66">
        <v>0</v>
      </c>
    </row>
    <row r="16504" spans="1:5" ht="14.4">
      <c r="A16504" s="67">
        <v>685300000000</v>
      </c>
      <c r="B16504" s="66">
        <v>1118931</v>
      </c>
      <c r="C16504" s="65" t="s">
        <v>8576</v>
      </c>
      <c r="D16504" s="66">
        <v>0</v>
      </c>
      <c r="E16504" s="66">
        <v>0</v>
      </c>
    </row>
    <row r="16505" spans="1:5" ht="14.4">
      <c r="A16505" s="67">
        <v>685700000000</v>
      </c>
      <c r="B16505" s="66">
        <v>940961</v>
      </c>
      <c r="C16505" s="65" t="s">
        <v>8487</v>
      </c>
      <c r="D16505" s="66">
        <v>0</v>
      </c>
      <c r="E16505" s="66">
        <v>0</v>
      </c>
    </row>
    <row r="16506" spans="1:5" ht="14.4">
      <c r="A16506" s="67">
        <v>687700000000</v>
      </c>
      <c r="B16506" s="66">
        <v>1442737</v>
      </c>
      <c r="C16506" s="65" t="s">
        <v>8576</v>
      </c>
      <c r="D16506" s="66">
        <v>0</v>
      </c>
      <c r="E16506" s="66">
        <v>0</v>
      </c>
    </row>
    <row r="16507" spans="1:5" ht="14.4">
      <c r="A16507" s="67">
        <v>687900000000</v>
      </c>
      <c r="B16507" s="66">
        <v>1019665</v>
      </c>
      <c r="C16507" s="65" t="s">
        <v>8487</v>
      </c>
      <c r="D16507" s="66">
        <v>0</v>
      </c>
      <c r="E16507" s="66">
        <v>0</v>
      </c>
    </row>
    <row r="16508" spans="1:5" ht="14.4">
      <c r="A16508" s="67">
        <v>688000000000</v>
      </c>
      <c r="B16508" s="66">
        <v>1019979</v>
      </c>
      <c r="C16508" s="65" t="s">
        <v>8487</v>
      </c>
      <c r="D16508" s="66">
        <v>0</v>
      </c>
      <c r="E16508" s="66">
        <v>0</v>
      </c>
    </row>
    <row r="16509" spans="1:5" ht="14.4">
      <c r="A16509" s="67">
        <v>688200000000</v>
      </c>
      <c r="B16509" s="66">
        <v>1407006</v>
      </c>
      <c r="C16509" s="65" t="s">
        <v>8487</v>
      </c>
      <c r="D16509" s="66">
        <v>0</v>
      </c>
      <c r="E16509" s="66">
        <v>0</v>
      </c>
    </row>
    <row r="16510" spans="1:5" ht="14.4">
      <c r="A16510" s="67">
        <v>689400000000</v>
      </c>
      <c r="B16510" s="66">
        <v>1383277</v>
      </c>
      <c r="C16510" s="65" t="s">
        <v>8576</v>
      </c>
      <c r="D16510" s="66">
        <v>0</v>
      </c>
      <c r="E16510" s="66">
        <v>0</v>
      </c>
    </row>
    <row r="16511" spans="1:5" ht="14.4">
      <c r="A16511" s="67">
        <v>690000000000</v>
      </c>
      <c r="B16511" s="66">
        <v>1066502</v>
      </c>
      <c r="C16511" s="65" t="s">
        <v>8691</v>
      </c>
      <c r="D16511" s="66">
        <v>0</v>
      </c>
      <c r="E16511" s="66">
        <v>0</v>
      </c>
    </row>
    <row r="16512" spans="1:5" ht="14.4">
      <c r="A16512" s="67">
        <v>692300000000</v>
      </c>
      <c r="B16512" s="66">
        <v>1268403</v>
      </c>
      <c r="C16512" s="65" t="s">
        <v>8487</v>
      </c>
      <c r="D16512" s="66">
        <v>0</v>
      </c>
      <c r="E16512" s="66">
        <v>0</v>
      </c>
    </row>
    <row r="16513" spans="1:5" ht="14.4">
      <c r="A16513" s="67">
        <v>693800000000</v>
      </c>
      <c r="B16513" s="66">
        <v>774235</v>
      </c>
      <c r="C16513" s="65" t="s">
        <v>8487</v>
      </c>
      <c r="D16513" s="66">
        <v>0</v>
      </c>
      <c r="E16513" s="66">
        <v>0</v>
      </c>
    </row>
    <row r="16514" spans="1:5" ht="14.4">
      <c r="A16514" s="67">
        <v>694100000000</v>
      </c>
      <c r="B16514" s="66">
        <v>777744</v>
      </c>
      <c r="C16514" s="65" t="s">
        <v>8487</v>
      </c>
      <c r="D16514" s="66">
        <v>0</v>
      </c>
      <c r="E16514" s="66">
        <v>0</v>
      </c>
    </row>
    <row r="16515" spans="1:5" ht="14.4">
      <c r="A16515" s="67">
        <v>698700000000</v>
      </c>
      <c r="B16515" s="66">
        <v>1138509</v>
      </c>
      <c r="C16515" s="65" t="s">
        <v>8487</v>
      </c>
      <c r="D16515" s="66">
        <v>0</v>
      </c>
      <c r="E16515" s="66">
        <v>0</v>
      </c>
    </row>
    <row r="16516" spans="1:5" ht="14.4">
      <c r="A16516" s="67">
        <v>699000000000</v>
      </c>
      <c r="B16516" s="66">
        <v>1138509</v>
      </c>
      <c r="C16516" s="65" t="s">
        <v>8487</v>
      </c>
      <c r="D16516" s="66">
        <v>0</v>
      </c>
      <c r="E16516" s="66">
        <v>0</v>
      </c>
    </row>
    <row r="16517" spans="1:5" ht="14.4">
      <c r="A16517" s="67">
        <v>699100000000</v>
      </c>
      <c r="B16517" s="35"/>
      <c r="C16517" s="35"/>
      <c r="D16517" s="66">
        <v>0</v>
      </c>
      <c r="E16517" s="66">
        <v>0</v>
      </c>
    </row>
    <row r="16518" spans="1:5" ht="14.4">
      <c r="A16518" s="67">
        <v>699500000000</v>
      </c>
      <c r="B16518" s="66">
        <v>1414086</v>
      </c>
      <c r="C16518" s="65" t="s">
        <v>8487</v>
      </c>
      <c r="D16518" s="66">
        <v>0</v>
      </c>
      <c r="E16518" s="66">
        <v>0</v>
      </c>
    </row>
    <row r="16519" spans="1:5" ht="14.4">
      <c r="A16519" s="67">
        <v>699800000000</v>
      </c>
      <c r="B16519" s="66">
        <v>1411086</v>
      </c>
      <c r="C16519" s="65" t="s">
        <v>8576</v>
      </c>
      <c r="D16519" s="66">
        <v>0</v>
      </c>
      <c r="E16519" s="66">
        <v>0</v>
      </c>
    </row>
    <row r="16520" spans="1:5" ht="14.4">
      <c r="A16520" s="67">
        <v>700100000000</v>
      </c>
      <c r="B16520" s="66">
        <v>1358001</v>
      </c>
      <c r="C16520" s="65" t="s">
        <v>8487</v>
      </c>
      <c r="D16520" s="66">
        <v>0</v>
      </c>
      <c r="E16520" s="66">
        <v>0</v>
      </c>
    </row>
    <row r="16521" spans="1:5" ht="14.4">
      <c r="A16521" s="67">
        <v>700200000000</v>
      </c>
      <c r="B16521" s="66">
        <v>970205</v>
      </c>
      <c r="C16521" s="65" t="s">
        <v>8487</v>
      </c>
      <c r="D16521" s="66">
        <v>0</v>
      </c>
      <c r="E16521" s="66">
        <v>0</v>
      </c>
    </row>
    <row r="16522" spans="1:5" ht="14.4">
      <c r="A16522" s="67">
        <v>700800000000</v>
      </c>
      <c r="B16522" s="66">
        <v>1435834</v>
      </c>
      <c r="C16522" s="65" t="s">
        <v>8487</v>
      </c>
      <c r="D16522" s="66">
        <v>0</v>
      </c>
      <c r="E16522" s="66">
        <v>0</v>
      </c>
    </row>
    <row r="16523" spans="1:5" ht="14.4">
      <c r="A16523" s="67">
        <v>701600000000</v>
      </c>
      <c r="B16523" s="66">
        <v>1407006</v>
      </c>
      <c r="C16523" s="65" t="s">
        <v>8487</v>
      </c>
      <c r="D16523" s="66">
        <v>0</v>
      </c>
      <c r="E16523" s="66">
        <v>0</v>
      </c>
    </row>
    <row r="16524" spans="1:5" ht="14.4">
      <c r="A16524" s="67">
        <v>703300000000</v>
      </c>
      <c r="B16524" s="66">
        <v>1067561</v>
      </c>
      <c r="C16524" s="65" t="s">
        <v>8691</v>
      </c>
      <c r="D16524" s="66">
        <v>0</v>
      </c>
      <c r="E16524" s="66">
        <v>0</v>
      </c>
    </row>
    <row r="16525" spans="1:5" ht="14.4">
      <c r="A16525" s="67">
        <v>704600000000</v>
      </c>
      <c r="B16525" s="66">
        <v>1069153</v>
      </c>
      <c r="C16525" s="65" t="s">
        <v>8691</v>
      </c>
      <c r="D16525" s="66">
        <v>0</v>
      </c>
      <c r="E16525" s="66">
        <v>0</v>
      </c>
    </row>
    <row r="16526" spans="1:5" ht="14.4">
      <c r="A16526" s="67">
        <v>704900000000</v>
      </c>
      <c r="B16526" s="66">
        <v>774426</v>
      </c>
      <c r="C16526" s="65" t="s">
        <v>8487</v>
      </c>
      <c r="D16526" s="66">
        <v>0</v>
      </c>
      <c r="E16526" s="66">
        <v>0</v>
      </c>
    </row>
    <row r="16527" spans="1:5" ht="14.4">
      <c r="A16527" s="67">
        <v>705700000000</v>
      </c>
      <c r="B16527" s="66">
        <v>1068753</v>
      </c>
      <c r="C16527" s="65" t="s">
        <v>8691</v>
      </c>
      <c r="D16527" s="66">
        <v>0</v>
      </c>
      <c r="E16527" s="66">
        <v>0</v>
      </c>
    </row>
    <row r="16528" spans="1:5" ht="14.4">
      <c r="A16528" s="67">
        <v>710300000000</v>
      </c>
      <c r="B16528" s="66">
        <v>1365278</v>
      </c>
      <c r="C16528" s="65" t="s">
        <v>8691</v>
      </c>
      <c r="D16528" s="66">
        <v>0</v>
      </c>
      <c r="E16528" s="66">
        <v>0</v>
      </c>
    </row>
    <row r="16529" spans="1:5" ht="14.4">
      <c r="A16529" s="67">
        <v>711500000000</v>
      </c>
      <c r="B16529" s="66">
        <v>1062981</v>
      </c>
      <c r="C16529" s="65" t="s">
        <v>8691</v>
      </c>
      <c r="D16529" s="66">
        <v>0</v>
      </c>
      <c r="E16529" s="66">
        <v>0</v>
      </c>
    </row>
    <row r="16530" spans="1:5" ht="14.4">
      <c r="A16530" s="67">
        <v>711600000000</v>
      </c>
      <c r="B16530" s="66">
        <v>1074898</v>
      </c>
      <c r="C16530" s="65" t="s">
        <v>8691</v>
      </c>
      <c r="D16530" s="66">
        <v>0</v>
      </c>
      <c r="E16530" s="66">
        <v>0</v>
      </c>
    </row>
    <row r="16531" spans="1:5" ht="14.4">
      <c r="A16531" s="67">
        <v>712100000000</v>
      </c>
      <c r="B16531" s="66">
        <v>774426</v>
      </c>
      <c r="C16531" s="65" t="s">
        <v>8487</v>
      </c>
      <c r="D16531" s="66">
        <v>0</v>
      </c>
      <c r="E16531" s="66">
        <v>0</v>
      </c>
    </row>
    <row r="16532" spans="1:5" ht="14.4">
      <c r="A16532" s="67">
        <v>712300000000</v>
      </c>
      <c r="B16532" s="66">
        <v>1415869</v>
      </c>
      <c r="C16532" s="65" t="s">
        <v>8487</v>
      </c>
      <c r="D16532" s="66">
        <v>0</v>
      </c>
      <c r="E16532" s="66">
        <v>0</v>
      </c>
    </row>
    <row r="16533" spans="1:5" ht="14.4">
      <c r="A16533" s="67">
        <v>712500000000</v>
      </c>
      <c r="B16533" s="66">
        <v>1335625</v>
      </c>
      <c r="C16533" s="65" t="s">
        <v>8487</v>
      </c>
      <c r="D16533" s="66">
        <v>0</v>
      </c>
      <c r="E16533" s="66">
        <v>0</v>
      </c>
    </row>
    <row r="16534" spans="1:5" ht="14.4">
      <c r="A16534" s="67">
        <v>713200000000</v>
      </c>
      <c r="B16534" s="66">
        <v>1236566</v>
      </c>
      <c r="C16534" s="65" t="s">
        <v>8487</v>
      </c>
      <c r="D16534" s="66">
        <v>0</v>
      </c>
      <c r="E16534" s="66">
        <v>0</v>
      </c>
    </row>
    <row r="16535" spans="1:5" ht="14.4">
      <c r="A16535" s="67">
        <v>713500000000</v>
      </c>
      <c r="B16535" s="66">
        <v>774480</v>
      </c>
      <c r="C16535" s="65" t="s">
        <v>8487</v>
      </c>
      <c r="D16535" s="66">
        <v>0</v>
      </c>
      <c r="E16535" s="66">
        <v>0</v>
      </c>
    </row>
    <row r="16536" spans="1:5" ht="14.4">
      <c r="A16536" s="67">
        <v>713600000000</v>
      </c>
      <c r="B16536" s="66">
        <v>1446436</v>
      </c>
      <c r="C16536" s="65" t="s">
        <v>8487</v>
      </c>
      <c r="D16536" s="66">
        <v>0</v>
      </c>
      <c r="E16536" s="66">
        <v>0</v>
      </c>
    </row>
    <row r="16537" spans="1:5" ht="14.4">
      <c r="A16537" s="67">
        <v>714800000000</v>
      </c>
      <c r="B16537" s="66">
        <v>1067537</v>
      </c>
      <c r="C16537" s="65" t="s">
        <v>8691</v>
      </c>
      <c r="D16537" s="66">
        <v>0</v>
      </c>
      <c r="E16537" s="66">
        <v>0</v>
      </c>
    </row>
    <row r="16538" spans="1:5" ht="14.4">
      <c r="A16538" s="67">
        <v>715500000000</v>
      </c>
      <c r="B16538" s="66">
        <v>933073</v>
      </c>
      <c r="C16538" s="65" t="s">
        <v>8487</v>
      </c>
      <c r="D16538" s="66">
        <v>0</v>
      </c>
      <c r="E16538" s="66">
        <v>0</v>
      </c>
    </row>
    <row r="16539" spans="1:5" ht="14.4">
      <c r="A16539" s="67">
        <v>719900000000</v>
      </c>
      <c r="B16539" s="66">
        <v>1067286</v>
      </c>
      <c r="C16539" s="65" t="s">
        <v>8691</v>
      </c>
      <c r="D16539" s="66">
        <v>0</v>
      </c>
      <c r="E16539" s="66">
        <v>0</v>
      </c>
    </row>
    <row r="16540" spans="1:5" ht="14.4">
      <c r="A16540" s="67">
        <v>720400000000</v>
      </c>
      <c r="B16540" s="66">
        <v>1067421</v>
      </c>
      <c r="C16540" s="65" t="s">
        <v>8691</v>
      </c>
      <c r="D16540" s="66">
        <v>0</v>
      </c>
      <c r="E16540" s="66">
        <v>0</v>
      </c>
    </row>
    <row r="16541" spans="1:5" ht="14.4">
      <c r="A16541" s="67">
        <v>721800000000</v>
      </c>
      <c r="B16541" s="66">
        <v>1402191</v>
      </c>
      <c r="C16541" s="65" t="s">
        <v>8691</v>
      </c>
      <c r="D16541" s="66">
        <v>0</v>
      </c>
      <c r="E16541" s="66">
        <v>0</v>
      </c>
    </row>
    <row r="16542" spans="1:5" ht="14.4">
      <c r="A16542" s="67">
        <v>724400000000</v>
      </c>
      <c r="B16542" s="66">
        <v>959562</v>
      </c>
      <c r="C16542" s="65" t="s">
        <v>8487</v>
      </c>
      <c r="D16542" s="66">
        <v>0</v>
      </c>
      <c r="E16542" s="66">
        <v>0</v>
      </c>
    </row>
    <row r="16543" spans="1:5" ht="14.4">
      <c r="A16543" s="67">
        <v>725800000000</v>
      </c>
      <c r="B16543" s="66">
        <v>1264204</v>
      </c>
      <c r="C16543" s="65" t="s">
        <v>8487</v>
      </c>
      <c r="D16543" s="66">
        <v>0</v>
      </c>
      <c r="E16543" s="66">
        <v>0</v>
      </c>
    </row>
    <row r="16544" spans="1:5" ht="14.4">
      <c r="A16544" s="67">
        <v>726500000000</v>
      </c>
      <c r="B16544" s="66">
        <v>1063772</v>
      </c>
      <c r="C16544" s="65" t="s">
        <v>8691</v>
      </c>
      <c r="D16544" s="66">
        <v>0</v>
      </c>
      <c r="E16544" s="66">
        <v>0</v>
      </c>
    </row>
    <row r="16545" spans="1:5" ht="14.4">
      <c r="A16545" s="67">
        <v>726800000000</v>
      </c>
      <c r="B16545" s="66">
        <v>1061668</v>
      </c>
      <c r="C16545" s="65" t="s">
        <v>8691</v>
      </c>
      <c r="D16545" s="66">
        <v>0</v>
      </c>
      <c r="E16545" s="66">
        <v>0</v>
      </c>
    </row>
    <row r="16546" spans="1:5" ht="14.4">
      <c r="A16546" s="67">
        <v>727700000000</v>
      </c>
      <c r="B16546" s="66">
        <v>1232284</v>
      </c>
      <c r="C16546" s="65" t="s">
        <v>8691</v>
      </c>
      <c r="D16546" s="66">
        <v>0</v>
      </c>
      <c r="E16546" s="66">
        <v>0</v>
      </c>
    </row>
    <row r="16547" spans="1:5" ht="14.4">
      <c r="A16547" s="67">
        <v>728600000000</v>
      </c>
      <c r="B16547" s="66">
        <v>1076118</v>
      </c>
      <c r="C16547" s="65" t="s">
        <v>8487</v>
      </c>
      <c r="D16547" s="66">
        <v>0</v>
      </c>
      <c r="E16547" s="66">
        <v>0</v>
      </c>
    </row>
    <row r="16548" spans="1:5" ht="14.4">
      <c r="A16548" s="67">
        <v>729200000000</v>
      </c>
      <c r="B16548" s="66">
        <v>1138509</v>
      </c>
      <c r="C16548" s="65" t="s">
        <v>8487</v>
      </c>
      <c r="D16548" s="66">
        <v>0</v>
      </c>
      <c r="E16548" s="66">
        <v>0</v>
      </c>
    </row>
    <row r="16549" spans="1:5" ht="14.4">
      <c r="A16549" s="67">
        <v>730100000000</v>
      </c>
      <c r="B16549" s="66">
        <v>1142601</v>
      </c>
      <c r="C16549" s="65" t="s">
        <v>8487</v>
      </c>
      <c r="D16549" s="66">
        <v>0</v>
      </c>
      <c r="E16549" s="66">
        <v>0</v>
      </c>
    </row>
    <row r="16550" spans="1:5" ht="14.4">
      <c r="A16550" s="67">
        <v>730400000000</v>
      </c>
      <c r="B16550" s="66">
        <v>1394079</v>
      </c>
      <c r="C16550" s="65" t="s">
        <v>8487</v>
      </c>
      <c r="D16550" s="66">
        <v>0</v>
      </c>
      <c r="E16550" s="66">
        <v>0</v>
      </c>
    </row>
    <row r="16551" spans="1:5" ht="14.4">
      <c r="A16551" s="67">
        <v>730900000000</v>
      </c>
      <c r="B16551" s="66">
        <v>1069153</v>
      </c>
      <c r="C16551" s="65" t="s">
        <v>8691</v>
      </c>
      <c r="D16551" s="66">
        <v>0</v>
      </c>
      <c r="E16551" s="66">
        <v>0</v>
      </c>
    </row>
    <row r="16552" spans="1:5" ht="14.4">
      <c r="A16552" s="67">
        <v>731000000000</v>
      </c>
      <c r="B16552" s="66">
        <v>1365278</v>
      </c>
      <c r="C16552" s="65" t="s">
        <v>8691</v>
      </c>
      <c r="D16552" s="66">
        <v>0</v>
      </c>
      <c r="E16552" s="66">
        <v>0</v>
      </c>
    </row>
    <row r="16553" spans="1:5" ht="14.4">
      <c r="A16553" s="67">
        <v>731400000000</v>
      </c>
      <c r="B16553" s="66">
        <v>1069790</v>
      </c>
      <c r="C16553" s="65" t="s">
        <v>8691</v>
      </c>
      <c r="D16553" s="66">
        <v>0</v>
      </c>
      <c r="E16553" s="66">
        <v>0</v>
      </c>
    </row>
    <row r="16554" spans="1:5" ht="14.4">
      <c r="A16554" s="67">
        <v>732200000000</v>
      </c>
      <c r="B16554" s="66">
        <v>1395196</v>
      </c>
      <c r="C16554" s="65" t="s">
        <v>8691</v>
      </c>
      <c r="D16554" s="66">
        <v>0</v>
      </c>
      <c r="E16554" s="66">
        <v>0</v>
      </c>
    </row>
    <row r="16555" spans="1:5" ht="14.4">
      <c r="A16555" s="67">
        <v>732300000000</v>
      </c>
      <c r="B16555" s="66">
        <v>1414410</v>
      </c>
      <c r="C16555" s="65" t="s">
        <v>8691</v>
      </c>
      <c r="D16555" s="66">
        <v>0</v>
      </c>
      <c r="E16555" s="66">
        <v>0</v>
      </c>
    </row>
    <row r="16556" spans="1:5" ht="14.4">
      <c r="A16556" s="67">
        <v>732700000000</v>
      </c>
      <c r="B16556" s="66">
        <v>1035323</v>
      </c>
      <c r="C16556" s="65" t="s">
        <v>8487</v>
      </c>
      <c r="D16556" s="66">
        <v>0</v>
      </c>
      <c r="E16556" s="66">
        <v>0</v>
      </c>
    </row>
    <row r="16557" spans="1:5" ht="14.4">
      <c r="A16557" s="67">
        <v>733600000000</v>
      </c>
      <c r="B16557" s="66">
        <v>1024912</v>
      </c>
      <c r="C16557" s="65" t="s">
        <v>8487</v>
      </c>
      <c r="D16557" s="66">
        <v>0</v>
      </c>
      <c r="E16557" s="66">
        <v>0</v>
      </c>
    </row>
    <row r="16558" spans="1:5" ht="14.4">
      <c r="A16558" s="67">
        <v>734400000000</v>
      </c>
      <c r="B16558" s="66">
        <v>774564</v>
      </c>
      <c r="C16558" s="65" t="s">
        <v>8487</v>
      </c>
      <c r="D16558" s="66">
        <v>0</v>
      </c>
      <c r="E16558" s="66">
        <v>0</v>
      </c>
    </row>
    <row r="16559" spans="1:5" ht="14.4">
      <c r="A16559" s="67">
        <v>735700000000</v>
      </c>
      <c r="B16559" s="66">
        <v>774564</v>
      </c>
      <c r="C16559" s="65" t="s">
        <v>8487</v>
      </c>
      <c r="D16559" s="66">
        <v>0</v>
      </c>
      <c r="E16559" s="66">
        <v>0</v>
      </c>
    </row>
    <row r="16560" spans="1:5" ht="14.4">
      <c r="A16560" s="67">
        <v>735900000000</v>
      </c>
      <c r="B16560" s="66">
        <v>787066</v>
      </c>
      <c r="C16560" s="65" t="s">
        <v>8576</v>
      </c>
      <c r="D16560" s="66">
        <v>0</v>
      </c>
      <c r="E16560" s="66">
        <v>0</v>
      </c>
    </row>
    <row r="16561" spans="1:5" ht="14.4">
      <c r="A16561" s="67">
        <v>738500000000</v>
      </c>
      <c r="B16561" s="66">
        <v>1450369</v>
      </c>
      <c r="C16561" s="65" t="s">
        <v>8487</v>
      </c>
      <c r="D16561" s="66">
        <v>0</v>
      </c>
      <c r="E16561" s="66">
        <v>0</v>
      </c>
    </row>
    <row r="16562" spans="1:5" ht="14.4">
      <c r="A16562" s="67">
        <v>739200000000</v>
      </c>
      <c r="B16562" s="66">
        <v>1445383</v>
      </c>
      <c r="C16562" s="65" t="s">
        <v>8576</v>
      </c>
      <c r="D16562" s="66">
        <v>0</v>
      </c>
      <c r="E16562" s="66">
        <v>0</v>
      </c>
    </row>
    <row r="16563" spans="1:5" ht="14.4">
      <c r="A16563" s="67">
        <v>740000000000</v>
      </c>
      <c r="B16563" s="66">
        <v>1062309</v>
      </c>
      <c r="C16563" s="65" t="s">
        <v>1346</v>
      </c>
      <c r="D16563" s="66">
        <v>0</v>
      </c>
      <c r="E16563" s="66">
        <v>0</v>
      </c>
    </row>
    <row r="16564" spans="1:5" ht="14.4">
      <c r="A16564" s="67">
        <v>742100000000</v>
      </c>
      <c r="B16564" s="66">
        <v>1419087</v>
      </c>
      <c r="C16564" s="65" t="s">
        <v>8487</v>
      </c>
      <c r="D16564" s="66">
        <v>0</v>
      </c>
      <c r="E16564" s="66">
        <v>0</v>
      </c>
    </row>
    <row r="16565" spans="1:5" ht="14.4">
      <c r="A16565" s="67">
        <v>743300000000</v>
      </c>
      <c r="B16565" s="66">
        <v>1286990</v>
      </c>
      <c r="C16565" s="65" t="s">
        <v>8487</v>
      </c>
      <c r="D16565" s="66">
        <v>0</v>
      </c>
      <c r="E16565" s="66">
        <v>0</v>
      </c>
    </row>
    <row r="16566" spans="1:5" ht="14.4">
      <c r="A16566" s="67">
        <v>743700000000</v>
      </c>
      <c r="B16566" s="66">
        <v>1286990</v>
      </c>
      <c r="C16566" s="65" t="s">
        <v>8487</v>
      </c>
      <c r="D16566" s="66">
        <v>0</v>
      </c>
      <c r="E16566" s="66">
        <v>0</v>
      </c>
    </row>
    <row r="16567" spans="1:5" ht="14.4">
      <c r="A16567" s="67">
        <v>743800000000</v>
      </c>
      <c r="B16567" s="66">
        <v>1286990</v>
      </c>
      <c r="C16567" s="65" t="s">
        <v>8487</v>
      </c>
      <c r="D16567" s="66">
        <v>0</v>
      </c>
      <c r="E16567" s="66">
        <v>0</v>
      </c>
    </row>
    <row r="16568" spans="1:5" ht="14.4">
      <c r="A16568" s="67">
        <v>746400000000</v>
      </c>
      <c r="B16568" s="66">
        <v>1232284</v>
      </c>
      <c r="C16568" s="65" t="s">
        <v>8691</v>
      </c>
      <c r="D16568" s="66">
        <v>0</v>
      </c>
      <c r="E16568" s="66">
        <v>0</v>
      </c>
    </row>
    <row r="16569" spans="1:5" ht="14.4">
      <c r="A16569" s="67">
        <v>746700000000</v>
      </c>
      <c r="B16569" s="66">
        <v>1439865</v>
      </c>
      <c r="C16569" s="65" t="s">
        <v>8691</v>
      </c>
      <c r="D16569" s="66">
        <v>0</v>
      </c>
      <c r="E16569" s="66">
        <v>0</v>
      </c>
    </row>
    <row r="16570" spans="1:5" ht="14.4">
      <c r="A16570" s="67">
        <v>749500000000</v>
      </c>
      <c r="B16570" s="66">
        <v>1076118</v>
      </c>
      <c r="C16570" s="65" t="s">
        <v>8487</v>
      </c>
      <c r="D16570" s="66">
        <v>0</v>
      </c>
      <c r="E16570" s="66">
        <v>0</v>
      </c>
    </row>
    <row r="16571" spans="1:5" ht="14.4">
      <c r="A16571" s="67">
        <v>749700000000</v>
      </c>
      <c r="B16571" s="66">
        <v>1398482</v>
      </c>
      <c r="C16571" s="65" t="s">
        <v>8487</v>
      </c>
      <c r="D16571" s="66">
        <v>0</v>
      </c>
      <c r="E16571" s="66">
        <v>0</v>
      </c>
    </row>
    <row r="16572" spans="1:5" ht="14.4">
      <c r="A16572" s="67">
        <v>752900000000</v>
      </c>
      <c r="B16572" s="66">
        <v>1415960</v>
      </c>
      <c r="C16572" s="65" t="s">
        <v>8691</v>
      </c>
      <c r="D16572" s="66">
        <v>0</v>
      </c>
      <c r="E16572" s="66">
        <v>0</v>
      </c>
    </row>
    <row r="16573" spans="1:5" ht="14.4">
      <c r="A16573" s="67">
        <v>754500000000</v>
      </c>
      <c r="B16573" s="66">
        <v>1047648</v>
      </c>
      <c r="C16573" s="65" t="s">
        <v>8487</v>
      </c>
      <c r="D16573" s="66">
        <v>0</v>
      </c>
      <c r="E16573" s="66">
        <v>0</v>
      </c>
    </row>
    <row r="16574" spans="1:5" ht="14.4">
      <c r="A16574" s="67">
        <v>754900000000</v>
      </c>
      <c r="B16574" s="66">
        <v>1171785</v>
      </c>
      <c r="C16574" s="65" t="s">
        <v>8487</v>
      </c>
      <c r="D16574" s="66">
        <v>0</v>
      </c>
      <c r="E16574" s="66">
        <v>0</v>
      </c>
    </row>
    <row r="16575" spans="1:5" ht="14.4">
      <c r="A16575" s="67">
        <v>755300000000</v>
      </c>
      <c r="B16575" s="66">
        <v>1021839</v>
      </c>
      <c r="C16575" s="65" t="s">
        <v>8487</v>
      </c>
      <c r="D16575" s="66">
        <v>0</v>
      </c>
      <c r="E16575" s="66">
        <v>0</v>
      </c>
    </row>
    <row r="16576" spans="1:5" ht="14.4">
      <c r="A16576" s="67">
        <v>756200000000</v>
      </c>
      <c r="B16576" s="66">
        <v>1062718</v>
      </c>
      <c r="C16576" s="65" t="s">
        <v>8691</v>
      </c>
      <c r="D16576" s="66">
        <v>0</v>
      </c>
      <c r="E16576" s="66">
        <v>0</v>
      </c>
    </row>
    <row r="16577" spans="1:5" ht="14.4">
      <c r="A16577" s="67">
        <v>757400000000</v>
      </c>
      <c r="B16577" s="66">
        <v>1342235</v>
      </c>
      <c r="C16577" s="65" t="s">
        <v>8487</v>
      </c>
      <c r="D16577" s="66">
        <v>0</v>
      </c>
      <c r="E16577" s="66">
        <v>0</v>
      </c>
    </row>
    <row r="16578" spans="1:5" ht="14.4">
      <c r="A16578" s="67">
        <v>757500000000</v>
      </c>
      <c r="B16578" s="66">
        <v>992383</v>
      </c>
      <c r="C16578" s="65" t="s">
        <v>8576</v>
      </c>
      <c r="D16578" s="66">
        <v>0</v>
      </c>
      <c r="E16578" s="66">
        <v>0</v>
      </c>
    </row>
    <row r="16579" spans="1:5" ht="14.4">
      <c r="A16579" s="67">
        <v>757900000000</v>
      </c>
      <c r="B16579" s="66">
        <v>1402131</v>
      </c>
      <c r="C16579" s="65" t="s">
        <v>8691</v>
      </c>
      <c r="D16579" s="66">
        <v>0</v>
      </c>
      <c r="E16579" s="66">
        <v>0</v>
      </c>
    </row>
    <row r="16580" spans="1:5" ht="14.4">
      <c r="A16580" s="67">
        <v>758000000000</v>
      </c>
      <c r="B16580" s="66">
        <v>1400077</v>
      </c>
      <c r="C16580" s="65" t="s">
        <v>8691</v>
      </c>
      <c r="D16580" s="66">
        <v>0</v>
      </c>
      <c r="E16580" s="66">
        <v>0</v>
      </c>
    </row>
    <row r="16581" spans="1:5" ht="14.4">
      <c r="A16581" s="67">
        <v>759500000000</v>
      </c>
      <c r="B16581" s="66">
        <v>1433696</v>
      </c>
      <c r="C16581" s="65" t="s">
        <v>8487</v>
      </c>
      <c r="D16581" s="66">
        <v>0</v>
      </c>
      <c r="E16581" s="66">
        <v>0</v>
      </c>
    </row>
    <row r="16582" spans="1:5" ht="14.4">
      <c r="A16582" s="67">
        <v>760700000000</v>
      </c>
      <c r="B16582" s="66">
        <v>1113486</v>
      </c>
      <c r="C16582" s="65" t="s">
        <v>8487</v>
      </c>
      <c r="D16582" s="66">
        <v>0</v>
      </c>
      <c r="E16582" s="66">
        <v>0</v>
      </c>
    </row>
    <row r="16583" spans="1:5" ht="14.4">
      <c r="A16583" s="67">
        <v>761000000000</v>
      </c>
      <c r="B16583" s="66">
        <v>1035323</v>
      </c>
      <c r="C16583" s="65" t="s">
        <v>8487</v>
      </c>
      <c r="D16583" s="66">
        <v>0</v>
      </c>
      <c r="E16583" s="66">
        <v>0</v>
      </c>
    </row>
    <row r="16584" spans="1:5" ht="14.4">
      <c r="A16584" s="67">
        <v>761100000000</v>
      </c>
      <c r="B16584" s="66">
        <v>1067360</v>
      </c>
      <c r="C16584" s="65" t="s">
        <v>8691</v>
      </c>
      <c r="D16584" s="66">
        <v>0</v>
      </c>
      <c r="E16584" s="66">
        <v>0</v>
      </c>
    </row>
    <row r="16585" spans="1:5" ht="14.4">
      <c r="A16585" s="67">
        <v>761200000000</v>
      </c>
      <c r="B16585" s="66">
        <v>1069171</v>
      </c>
      <c r="C16585" s="65" t="s">
        <v>8691</v>
      </c>
      <c r="D16585" s="66">
        <v>0</v>
      </c>
      <c r="E16585" s="66">
        <v>0</v>
      </c>
    </row>
    <row r="16586" spans="1:5" ht="14.4">
      <c r="A16586" s="67">
        <v>761700000000</v>
      </c>
      <c r="B16586" s="66">
        <v>1063169</v>
      </c>
      <c r="C16586" s="65" t="s">
        <v>8691</v>
      </c>
      <c r="D16586" s="66">
        <v>0</v>
      </c>
      <c r="E16586" s="66">
        <v>0</v>
      </c>
    </row>
    <row r="16587" spans="1:5" ht="14.4">
      <c r="A16587" s="67">
        <v>762900000000</v>
      </c>
      <c r="B16587" s="66">
        <v>1067256</v>
      </c>
      <c r="C16587" s="65" t="s">
        <v>1346</v>
      </c>
      <c r="D16587" s="66">
        <v>0</v>
      </c>
      <c r="E16587" s="66">
        <v>0</v>
      </c>
    </row>
    <row r="16588" spans="1:5" ht="14.4">
      <c r="A16588" s="67">
        <v>763000000000</v>
      </c>
      <c r="B16588" s="66">
        <v>1406793</v>
      </c>
      <c r="C16588" s="65" t="s">
        <v>8487</v>
      </c>
      <c r="D16588" s="66">
        <v>0</v>
      </c>
      <c r="E16588" s="66">
        <v>0</v>
      </c>
    </row>
    <row r="16589" spans="1:5" ht="14.4">
      <c r="A16589" s="67">
        <v>763600000000</v>
      </c>
      <c r="B16589" s="66">
        <v>1349897</v>
      </c>
      <c r="C16589" s="65" t="s">
        <v>8487</v>
      </c>
      <c r="D16589" s="66">
        <v>0</v>
      </c>
      <c r="E16589" s="66">
        <v>0</v>
      </c>
    </row>
    <row r="16590" spans="1:5" ht="14.4">
      <c r="A16590" s="67">
        <v>764500000000</v>
      </c>
      <c r="B16590" s="66">
        <v>1036088</v>
      </c>
      <c r="C16590" s="65" t="s">
        <v>8487</v>
      </c>
      <c r="D16590" s="66">
        <v>0</v>
      </c>
      <c r="E16590" s="66">
        <v>0</v>
      </c>
    </row>
    <row r="16591" spans="1:5" ht="14.4">
      <c r="A16591" s="67">
        <v>764600000000</v>
      </c>
      <c r="B16591" s="66">
        <v>1453756</v>
      </c>
      <c r="C16591" s="65" t="s">
        <v>8487</v>
      </c>
      <c r="D16591" s="66">
        <v>0</v>
      </c>
      <c r="E16591" s="66">
        <v>0</v>
      </c>
    </row>
    <row r="16592" spans="1:5" ht="14.4">
      <c r="A16592" s="67">
        <v>767000000000</v>
      </c>
      <c r="B16592" s="66">
        <v>1142601</v>
      </c>
      <c r="C16592" s="65" t="s">
        <v>8487</v>
      </c>
      <c r="D16592" s="66">
        <v>0</v>
      </c>
      <c r="E16592" s="66">
        <v>0</v>
      </c>
    </row>
    <row r="16593" spans="1:5" ht="14.4">
      <c r="A16593" s="67">
        <v>768600000000</v>
      </c>
      <c r="B16593" s="66">
        <v>1068717</v>
      </c>
      <c r="C16593" s="65" t="s">
        <v>8691</v>
      </c>
      <c r="D16593" s="66">
        <v>0</v>
      </c>
      <c r="E16593" s="66">
        <v>0</v>
      </c>
    </row>
    <row r="16594" spans="1:5" ht="14.4">
      <c r="A16594" s="67">
        <v>769500000000</v>
      </c>
      <c r="B16594" s="66">
        <v>1035323</v>
      </c>
      <c r="C16594" s="65" t="s">
        <v>8487</v>
      </c>
      <c r="D16594" s="66">
        <v>0</v>
      </c>
      <c r="E16594" s="66">
        <v>0</v>
      </c>
    </row>
    <row r="16595" spans="1:5" ht="14.4">
      <c r="A16595" s="67">
        <v>771000000000</v>
      </c>
      <c r="B16595" s="66">
        <v>1062424</v>
      </c>
      <c r="C16595" s="65" t="s">
        <v>8691</v>
      </c>
      <c r="D16595" s="66">
        <v>0</v>
      </c>
      <c r="E16595" s="66">
        <v>0</v>
      </c>
    </row>
    <row r="16596" spans="1:5" ht="14.4">
      <c r="A16596" s="67">
        <v>771700000000</v>
      </c>
      <c r="B16596" s="66">
        <v>1265376</v>
      </c>
      <c r="C16596" s="65" t="s">
        <v>8487</v>
      </c>
      <c r="D16596" s="66">
        <v>0</v>
      </c>
      <c r="E16596" s="66">
        <v>0</v>
      </c>
    </row>
    <row r="16597" spans="1:5" ht="14.4">
      <c r="A16597" s="67">
        <v>775800000000</v>
      </c>
      <c r="B16597" s="66">
        <v>1230847</v>
      </c>
      <c r="C16597" s="65" t="s">
        <v>8487</v>
      </c>
      <c r="D16597" s="66">
        <v>0</v>
      </c>
      <c r="E16597" s="66">
        <v>0</v>
      </c>
    </row>
    <row r="16598" spans="1:5" ht="14.4">
      <c r="A16598" s="67">
        <v>776300000000</v>
      </c>
      <c r="B16598" s="66">
        <v>1309903</v>
      </c>
      <c r="C16598" s="65" t="s">
        <v>8487</v>
      </c>
      <c r="D16598" s="66">
        <v>0</v>
      </c>
      <c r="E16598" s="66">
        <v>0</v>
      </c>
    </row>
    <row r="16599" spans="1:5" ht="14.4">
      <c r="A16599" s="67">
        <v>776400000000</v>
      </c>
      <c r="B16599" s="66">
        <v>980241</v>
      </c>
      <c r="C16599" s="65" t="s">
        <v>8487</v>
      </c>
      <c r="D16599" s="66">
        <v>0</v>
      </c>
      <c r="E16599" s="66">
        <v>0</v>
      </c>
    </row>
    <row r="16600" spans="1:5" ht="14.4">
      <c r="A16600" s="67">
        <v>777600000000</v>
      </c>
      <c r="B16600" s="66">
        <v>1033877</v>
      </c>
      <c r="C16600" s="65" t="s">
        <v>8487</v>
      </c>
      <c r="D16600" s="66">
        <v>0</v>
      </c>
      <c r="E16600" s="66">
        <v>0</v>
      </c>
    </row>
    <row r="16601" spans="1:5" ht="14.4">
      <c r="A16601" s="67">
        <v>779600000000</v>
      </c>
      <c r="B16601" s="66">
        <v>1153800</v>
      </c>
      <c r="C16601" s="65" t="s">
        <v>8691</v>
      </c>
      <c r="D16601" s="66">
        <v>0</v>
      </c>
      <c r="E16601" s="66">
        <v>0</v>
      </c>
    </row>
    <row r="16602" spans="1:5" ht="14.4">
      <c r="A16602" s="67">
        <v>779700000000</v>
      </c>
      <c r="B16602" s="66">
        <v>1068067</v>
      </c>
      <c r="C16602" s="65" t="s">
        <v>8691</v>
      </c>
      <c r="D16602" s="66">
        <v>0</v>
      </c>
      <c r="E16602" s="66">
        <v>0</v>
      </c>
    </row>
    <row r="16603" spans="1:5" ht="14.4">
      <c r="A16603" s="67">
        <v>780700000000</v>
      </c>
      <c r="B16603" s="66">
        <v>1033877</v>
      </c>
      <c r="C16603" s="65" t="s">
        <v>8487</v>
      </c>
      <c r="D16603" s="66">
        <v>0</v>
      </c>
      <c r="E16603" s="66">
        <v>0</v>
      </c>
    </row>
    <row r="16604" spans="1:5" ht="14.4">
      <c r="A16604" s="67">
        <v>780800000000</v>
      </c>
      <c r="B16604" s="66">
        <v>1294002</v>
      </c>
      <c r="C16604" s="65" t="s">
        <v>8691</v>
      </c>
      <c r="D16604" s="66">
        <v>0</v>
      </c>
      <c r="E16604" s="66">
        <v>0</v>
      </c>
    </row>
    <row r="16605" spans="1:5" ht="14.4">
      <c r="A16605" s="67">
        <v>781000000000</v>
      </c>
      <c r="B16605" s="66">
        <v>1063474</v>
      </c>
      <c r="C16605" s="65" t="s">
        <v>8691</v>
      </c>
      <c r="D16605" s="66">
        <v>0</v>
      </c>
      <c r="E16605" s="66">
        <v>0</v>
      </c>
    </row>
    <row r="16606" spans="1:5" ht="14.4">
      <c r="A16606" s="67">
        <v>781900000000</v>
      </c>
      <c r="B16606" s="66">
        <v>1033297</v>
      </c>
      <c r="C16606" s="65" t="s">
        <v>8487</v>
      </c>
      <c r="D16606" s="66">
        <v>0</v>
      </c>
      <c r="E16606" s="66">
        <v>0</v>
      </c>
    </row>
    <row r="16607" spans="1:5" ht="14.4">
      <c r="A16607" s="67">
        <v>784200000000</v>
      </c>
      <c r="B16607" s="66">
        <v>1016733</v>
      </c>
      <c r="C16607" s="65" t="s">
        <v>8487</v>
      </c>
      <c r="D16607" s="66">
        <v>0</v>
      </c>
      <c r="E16607" s="66">
        <v>0</v>
      </c>
    </row>
    <row r="16608" spans="1:5" ht="14.4">
      <c r="A16608" s="67">
        <v>787200000000</v>
      </c>
      <c r="B16608" s="66">
        <v>774353</v>
      </c>
      <c r="C16608" s="65" t="s">
        <v>8487</v>
      </c>
      <c r="D16608" s="66">
        <v>0</v>
      </c>
      <c r="E16608" s="66">
        <v>0</v>
      </c>
    </row>
    <row r="16609" spans="1:5" ht="14.4">
      <c r="A16609" s="67">
        <v>788300000000</v>
      </c>
      <c r="B16609" s="66">
        <v>901770</v>
      </c>
      <c r="C16609" s="65" t="s">
        <v>8487</v>
      </c>
      <c r="D16609" s="66">
        <v>0</v>
      </c>
      <c r="E16609" s="66">
        <v>0</v>
      </c>
    </row>
    <row r="16610" spans="1:5" ht="14.4">
      <c r="A16610" s="67">
        <v>788500000000</v>
      </c>
      <c r="B16610" s="66">
        <v>1216995</v>
      </c>
      <c r="C16610" s="65" t="s">
        <v>8487</v>
      </c>
      <c r="D16610" s="66">
        <v>0</v>
      </c>
      <c r="E16610" s="66">
        <v>0</v>
      </c>
    </row>
    <row r="16611" spans="1:5" ht="14.4">
      <c r="A16611" s="67">
        <v>790300000000</v>
      </c>
      <c r="B16611" s="66">
        <v>1458178</v>
      </c>
      <c r="C16611" s="65" t="s">
        <v>8487</v>
      </c>
      <c r="D16611" s="66">
        <v>0</v>
      </c>
      <c r="E16611" s="66">
        <v>0</v>
      </c>
    </row>
    <row r="16612" spans="1:5" ht="14.4">
      <c r="A16612" s="67">
        <v>791000000000</v>
      </c>
      <c r="B16612" s="66">
        <v>1399983</v>
      </c>
      <c r="C16612" s="65" t="s">
        <v>8487</v>
      </c>
      <c r="D16612" s="66">
        <v>0</v>
      </c>
      <c r="E16612" s="66">
        <v>0</v>
      </c>
    </row>
    <row r="16613" spans="1:5" ht="14.4">
      <c r="A16613" s="67">
        <v>791800000000</v>
      </c>
      <c r="B16613" s="66">
        <v>1156613</v>
      </c>
      <c r="C16613" s="65" t="s">
        <v>8487</v>
      </c>
      <c r="D16613" s="66">
        <v>0</v>
      </c>
      <c r="E16613" s="66">
        <v>0</v>
      </c>
    </row>
    <row r="16614" spans="1:5" ht="14.4">
      <c r="A16614" s="67">
        <v>793000000000</v>
      </c>
      <c r="B16614" s="66">
        <v>1286625</v>
      </c>
      <c r="C16614" s="65" t="s">
        <v>8487</v>
      </c>
      <c r="D16614" s="66">
        <v>0</v>
      </c>
      <c r="E16614" s="66">
        <v>0</v>
      </c>
    </row>
    <row r="16615" spans="1:5" ht="14.4">
      <c r="A16615" s="67">
        <v>793100000000</v>
      </c>
      <c r="B16615" s="66">
        <v>1423697</v>
      </c>
      <c r="C16615" s="65" t="s">
        <v>8576</v>
      </c>
      <c r="D16615" s="66">
        <v>0</v>
      </c>
      <c r="E16615" s="66">
        <v>0</v>
      </c>
    </row>
    <row r="16616" spans="1:5" ht="14.4">
      <c r="A16616" s="67">
        <v>793300000000</v>
      </c>
      <c r="B16616" s="66">
        <v>1076114</v>
      </c>
      <c r="C16616" s="65" t="s">
        <v>8487</v>
      </c>
      <c r="D16616" s="66">
        <v>0</v>
      </c>
      <c r="E16616" s="66">
        <v>0</v>
      </c>
    </row>
    <row r="16617" spans="1:5" ht="14.4">
      <c r="A16617" s="67">
        <v>793800000000</v>
      </c>
      <c r="B16617" s="66">
        <v>1426797</v>
      </c>
      <c r="C16617" s="65" t="s">
        <v>8691</v>
      </c>
      <c r="D16617" s="66">
        <v>0</v>
      </c>
      <c r="E16617" s="66">
        <v>0</v>
      </c>
    </row>
    <row r="16618" spans="1:5" ht="14.4">
      <c r="A16618" s="67">
        <v>793900000000</v>
      </c>
      <c r="B16618" s="66">
        <v>1222185</v>
      </c>
      <c r="C16618" s="65" t="s">
        <v>8691</v>
      </c>
      <c r="D16618" s="66">
        <v>0</v>
      </c>
      <c r="E16618" s="66">
        <v>0</v>
      </c>
    </row>
    <row r="16619" spans="1:5" ht="14.4">
      <c r="A16619" s="67">
        <v>794000000000</v>
      </c>
      <c r="B16619" s="66">
        <v>1141808</v>
      </c>
      <c r="C16619" s="65" t="s">
        <v>8691</v>
      </c>
      <c r="D16619" s="66">
        <v>0</v>
      </c>
      <c r="E16619" s="66">
        <v>0</v>
      </c>
    </row>
    <row r="16620" spans="1:5" ht="14.4">
      <c r="A16620" s="67">
        <v>794100000000</v>
      </c>
      <c r="B16620" s="66">
        <v>1406089</v>
      </c>
      <c r="C16620" s="65" t="s">
        <v>8487</v>
      </c>
      <c r="D16620" s="66">
        <v>0</v>
      </c>
      <c r="E16620" s="66">
        <v>0</v>
      </c>
    </row>
    <row r="16621" spans="1:5" ht="14.4">
      <c r="A16621" s="67">
        <v>794200000000</v>
      </c>
      <c r="B16621" s="66">
        <v>1035323</v>
      </c>
      <c r="C16621" s="65" t="s">
        <v>8487</v>
      </c>
      <c r="D16621" s="66">
        <v>0</v>
      </c>
      <c r="E16621" s="66">
        <v>0</v>
      </c>
    </row>
    <row r="16622" spans="1:5" ht="14.4">
      <c r="A16622" s="67">
        <v>802300000000</v>
      </c>
      <c r="B16622" s="66">
        <v>1035114</v>
      </c>
      <c r="C16622" s="65" t="s">
        <v>8487</v>
      </c>
      <c r="D16622" s="66">
        <v>0</v>
      </c>
      <c r="E16622" s="66">
        <v>0</v>
      </c>
    </row>
    <row r="16623" spans="1:5" ht="14.4">
      <c r="A16623" s="67">
        <v>803100000000</v>
      </c>
      <c r="B16623" s="66">
        <v>1382587</v>
      </c>
      <c r="C16623" s="65" t="s">
        <v>8487</v>
      </c>
      <c r="D16623" s="66">
        <v>0</v>
      </c>
      <c r="E16623" s="66">
        <v>0</v>
      </c>
    </row>
    <row r="16624" spans="1:5" ht="14.4">
      <c r="A16624" s="67">
        <v>803200000000</v>
      </c>
      <c r="B16624" s="66">
        <v>1076118</v>
      </c>
      <c r="C16624" s="65" t="s">
        <v>8487</v>
      </c>
      <c r="D16624" s="66">
        <v>0</v>
      </c>
      <c r="E16624" s="66">
        <v>0</v>
      </c>
    </row>
    <row r="16625" spans="1:5" ht="14.4">
      <c r="A16625" s="67">
        <v>803300000000</v>
      </c>
      <c r="B16625" s="66">
        <v>1309161</v>
      </c>
      <c r="C16625" s="65" t="s">
        <v>8487</v>
      </c>
      <c r="D16625" s="66">
        <v>0</v>
      </c>
      <c r="E16625" s="66">
        <v>0</v>
      </c>
    </row>
    <row r="16626" spans="1:5" ht="14.4">
      <c r="A16626" s="67">
        <v>804500000000</v>
      </c>
      <c r="B16626" s="66">
        <v>1017495</v>
      </c>
      <c r="C16626" s="65" t="s">
        <v>8487</v>
      </c>
      <c r="D16626" s="66">
        <v>0</v>
      </c>
      <c r="E16626" s="66">
        <v>0</v>
      </c>
    </row>
    <row r="16627" spans="1:5" ht="14.4">
      <c r="A16627" s="67">
        <v>805800000000</v>
      </c>
      <c r="B16627" s="66">
        <v>1351239</v>
      </c>
      <c r="C16627" s="65" t="s">
        <v>8487</v>
      </c>
      <c r="D16627" s="66">
        <v>0</v>
      </c>
      <c r="E16627" s="66">
        <v>0</v>
      </c>
    </row>
    <row r="16628" spans="1:5" ht="14.4">
      <c r="A16628" s="67">
        <v>806900000000</v>
      </c>
      <c r="B16628" s="66">
        <v>1035323</v>
      </c>
      <c r="C16628" s="65" t="s">
        <v>8487</v>
      </c>
      <c r="D16628" s="66">
        <v>0</v>
      </c>
      <c r="E16628" s="66">
        <v>0</v>
      </c>
    </row>
    <row r="16629" spans="1:5" ht="14.4">
      <c r="A16629" s="67">
        <v>807500000000</v>
      </c>
      <c r="B16629" s="66">
        <v>1429594</v>
      </c>
      <c r="C16629" s="65" t="s">
        <v>8487</v>
      </c>
      <c r="D16629" s="66">
        <v>0</v>
      </c>
      <c r="E16629" s="66">
        <v>0</v>
      </c>
    </row>
    <row r="16630" spans="1:5" ht="14.4">
      <c r="A16630" s="67">
        <v>810400000000</v>
      </c>
      <c r="B16630" s="66">
        <v>1361398</v>
      </c>
      <c r="C16630" s="65" t="s">
        <v>8487</v>
      </c>
      <c r="D16630" s="66">
        <v>0</v>
      </c>
      <c r="E16630" s="66">
        <v>0</v>
      </c>
    </row>
    <row r="16631" spans="1:5" ht="14.4">
      <c r="A16631" s="67">
        <v>813100000000</v>
      </c>
      <c r="B16631" s="66">
        <v>1286990</v>
      </c>
      <c r="C16631" s="65" t="s">
        <v>8487</v>
      </c>
      <c r="D16631" s="66">
        <v>0</v>
      </c>
      <c r="E16631" s="66">
        <v>0</v>
      </c>
    </row>
    <row r="16632" spans="1:5" ht="14.4">
      <c r="A16632" s="67">
        <v>813300000000</v>
      </c>
      <c r="B16632" s="66">
        <v>1286990</v>
      </c>
      <c r="C16632" s="65" t="s">
        <v>8487</v>
      </c>
      <c r="D16632" s="66">
        <v>0</v>
      </c>
      <c r="E16632" s="66">
        <v>0</v>
      </c>
    </row>
    <row r="16633" spans="1:5" ht="14.4">
      <c r="A16633" s="67">
        <v>813600000000</v>
      </c>
      <c r="B16633" s="66">
        <v>1351239</v>
      </c>
      <c r="C16633" s="65" t="s">
        <v>8487</v>
      </c>
      <c r="D16633" s="66">
        <v>0</v>
      </c>
      <c r="E16633" s="66">
        <v>0</v>
      </c>
    </row>
    <row r="16634" spans="1:5" ht="14.4">
      <c r="A16634" s="67">
        <v>815500000000</v>
      </c>
      <c r="B16634" s="66">
        <v>1417151</v>
      </c>
      <c r="C16634" s="65" t="s">
        <v>8576</v>
      </c>
      <c r="D16634" s="66">
        <v>0</v>
      </c>
      <c r="E16634" s="66">
        <v>0</v>
      </c>
    </row>
    <row r="16635" spans="1:5" ht="14.4">
      <c r="A16635" s="67">
        <v>816000000000</v>
      </c>
      <c r="B16635" s="66">
        <v>861715</v>
      </c>
      <c r="C16635" s="65" t="s">
        <v>8487</v>
      </c>
      <c r="D16635" s="66">
        <v>0</v>
      </c>
      <c r="E16635" s="66">
        <v>0</v>
      </c>
    </row>
    <row r="16636" spans="1:5" ht="14.4">
      <c r="A16636" s="67">
        <v>818000000000</v>
      </c>
      <c r="B16636" s="66">
        <v>1417151</v>
      </c>
      <c r="C16636" s="65" t="s">
        <v>8576</v>
      </c>
      <c r="D16636" s="66">
        <v>0</v>
      </c>
      <c r="E16636" s="66">
        <v>0</v>
      </c>
    </row>
    <row r="16637" spans="1:5" ht="14.4">
      <c r="A16637" s="67">
        <v>818100000000</v>
      </c>
      <c r="B16637" s="66">
        <v>1417151</v>
      </c>
      <c r="C16637" s="65" t="s">
        <v>8576</v>
      </c>
      <c r="D16637" s="66">
        <v>0</v>
      </c>
      <c r="E16637" s="66">
        <v>0</v>
      </c>
    </row>
    <row r="16638" spans="1:5" ht="14.4">
      <c r="A16638" s="67">
        <v>818700000000</v>
      </c>
      <c r="B16638" s="35"/>
      <c r="C16638" s="35"/>
      <c r="D16638" s="66">
        <v>0</v>
      </c>
      <c r="E16638" s="66">
        <v>0</v>
      </c>
    </row>
    <row r="16639" spans="1:5" ht="14.4">
      <c r="A16639" s="67">
        <v>818900000000</v>
      </c>
      <c r="B16639" s="66">
        <v>1345849</v>
      </c>
      <c r="C16639" s="65" t="s">
        <v>8576</v>
      </c>
      <c r="D16639" s="66">
        <v>0</v>
      </c>
      <c r="E16639" s="66">
        <v>0</v>
      </c>
    </row>
    <row r="16640" spans="1:5" ht="14.4">
      <c r="A16640" s="67">
        <v>819000000000</v>
      </c>
      <c r="B16640" s="66">
        <v>1345849</v>
      </c>
      <c r="C16640" s="65" t="s">
        <v>8576</v>
      </c>
      <c r="D16640" s="66">
        <v>0</v>
      </c>
      <c r="E16640" s="66">
        <v>0</v>
      </c>
    </row>
    <row r="16641" spans="1:5" ht="14.4">
      <c r="A16641" s="67">
        <v>819800000000</v>
      </c>
      <c r="B16641" s="66">
        <v>1313646</v>
      </c>
      <c r="C16641" s="65" t="s">
        <v>8487</v>
      </c>
      <c r="D16641" s="66">
        <v>0</v>
      </c>
      <c r="E16641" s="66">
        <v>0</v>
      </c>
    </row>
    <row r="16642" spans="1:5" ht="14.4">
      <c r="A16642" s="67">
        <v>820300000000</v>
      </c>
      <c r="B16642" s="66">
        <v>1324984</v>
      </c>
      <c r="C16642" s="65" t="s">
        <v>8487</v>
      </c>
      <c r="D16642" s="66">
        <v>0</v>
      </c>
      <c r="E16642" s="66">
        <v>0</v>
      </c>
    </row>
    <row r="16643" spans="1:5" ht="14.4">
      <c r="A16643" s="67">
        <v>820800000000</v>
      </c>
      <c r="B16643" s="66">
        <v>1035323</v>
      </c>
      <c r="C16643" s="65" t="s">
        <v>8487</v>
      </c>
      <c r="D16643" s="66">
        <v>0</v>
      </c>
      <c r="E16643" s="66">
        <v>0</v>
      </c>
    </row>
    <row r="16644" spans="1:5" ht="14.4">
      <c r="A16644" s="67">
        <v>821300000000</v>
      </c>
      <c r="B16644" s="66">
        <v>1286990</v>
      </c>
      <c r="C16644" s="65" t="s">
        <v>8487</v>
      </c>
      <c r="D16644" s="66">
        <v>0</v>
      </c>
      <c r="E16644" s="66">
        <v>0</v>
      </c>
    </row>
    <row r="16645" spans="1:5" ht="14.4">
      <c r="A16645" s="67">
        <v>822000000000</v>
      </c>
      <c r="B16645" s="66">
        <v>1069790</v>
      </c>
      <c r="C16645" s="65" t="s">
        <v>8691</v>
      </c>
      <c r="D16645" s="66">
        <v>0</v>
      </c>
      <c r="E16645" s="66">
        <v>0</v>
      </c>
    </row>
    <row r="16646" spans="1:5" ht="14.4">
      <c r="A16646" s="67">
        <v>823100000000</v>
      </c>
      <c r="B16646" s="66">
        <v>874520</v>
      </c>
      <c r="C16646" s="65" t="s">
        <v>8487</v>
      </c>
      <c r="D16646" s="66">
        <v>0</v>
      </c>
      <c r="E16646" s="66">
        <v>0</v>
      </c>
    </row>
    <row r="16647" spans="1:5" ht="14.4">
      <c r="A16647" s="67">
        <v>825200000000</v>
      </c>
      <c r="B16647" s="66">
        <v>1064219</v>
      </c>
      <c r="C16647" s="65" t="s">
        <v>8487</v>
      </c>
      <c r="D16647" s="66">
        <v>0</v>
      </c>
      <c r="E16647" s="66">
        <v>0</v>
      </c>
    </row>
    <row r="16648" spans="1:5" ht="14.4">
      <c r="A16648" s="67">
        <v>826700000000</v>
      </c>
      <c r="B16648" s="66">
        <v>1345849</v>
      </c>
      <c r="C16648" s="65" t="s">
        <v>8576</v>
      </c>
      <c r="D16648" s="66">
        <v>0</v>
      </c>
      <c r="E16648" s="66">
        <v>0</v>
      </c>
    </row>
    <row r="16649" spans="1:5" ht="14.4">
      <c r="A16649" s="67">
        <v>827700000000</v>
      </c>
      <c r="B16649" s="66">
        <v>1035323</v>
      </c>
      <c r="C16649" s="65" t="s">
        <v>8487</v>
      </c>
      <c r="D16649" s="66">
        <v>0</v>
      </c>
      <c r="E16649" s="66">
        <v>0</v>
      </c>
    </row>
    <row r="16650" spans="1:5" ht="14.4">
      <c r="A16650" s="67">
        <v>828300000000</v>
      </c>
      <c r="B16650" s="66">
        <v>1084824</v>
      </c>
      <c r="C16650" s="65" t="s">
        <v>8487</v>
      </c>
      <c r="D16650" s="66">
        <v>0</v>
      </c>
      <c r="E16650" s="66">
        <v>0</v>
      </c>
    </row>
    <row r="16651" spans="1:5" ht="14.4">
      <c r="A16651" s="67">
        <v>828800000000</v>
      </c>
      <c r="B16651" s="66">
        <v>1402209</v>
      </c>
      <c r="C16651" s="65" t="s">
        <v>8487</v>
      </c>
      <c r="D16651" s="66">
        <v>0</v>
      </c>
      <c r="E16651" s="66">
        <v>0</v>
      </c>
    </row>
    <row r="16652" spans="1:5" ht="14.4">
      <c r="A16652" s="67">
        <v>829200000000</v>
      </c>
      <c r="B16652" s="66">
        <v>1327412</v>
      </c>
      <c r="C16652" s="65" t="s">
        <v>8487</v>
      </c>
      <c r="D16652" s="66">
        <v>0</v>
      </c>
      <c r="E16652" s="66">
        <v>0</v>
      </c>
    </row>
    <row r="16653" spans="1:5" ht="14.4">
      <c r="A16653" s="67">
        <v>829400000000</v>
      </c>
      <c r="B16653" s="66">
        <v>1222140</v>
      </c>
      <c r="C16653" s="65" t="s">
        <v>8487</v>
      </c>
      <c r="D16653" s="66">
        <v>0</v>
      </c>
      <c r="E16653" s="66">
        <v>0</v>
      </c>
    </row>
    <row r="16654" spans="1:5" ht="14.4">
      <c r="A16654" s="67">
        <v>829500000000</v>
      </c>
      <c r="B16654" s="66">
        <v>880867</v>
      </c>
      <c r="C16654" s="65" t="s">
        <v>8487</v>
      </c>
      <c r="D16654" s="66">
        <v>0</v>
      </c>
      <c r="E16654" s="66">
        <v>0</v>
      </c>
    </row>
    <row r="16655" spans="1:5" ht="14.4">
      <c r="A16655" s="67">
        <v>829700000000</v>
      </c>
      <c r="B16655" s="66">
        <v>1330095</v>
      </c>
      <c r="C16655" s="65" t="s">
        <v>8487</v>
      </c>
      <c r="D16655" s="66">
        <v>0</v>
      </c>
      <c r="E16655" s="66">
        <v>0</v>
      </c>
    </row>
    <row r="16656" spans="1:5" ht="14.4">
      <c r="A16656" s="67">
        <v>830000000000</v>
      </c>
      <c r="B16656" s="66">
        <v>1330095</v>
      </c>
      <c r="C16656" s="65" t="s">
        <v>8487</v>
      </c>
      <c r="D16656" s="66">
        <v>0</v>
      </c>
      <c r="E16656" s="66">
        <v>0</v>
      </c>
    </row>
    <row r="16657" spans="1:5" ht="14.4">
      <c r="A16657" s="67">
        <v>830100000000</v>
      </c>
      <c r="B16657" s="66">
        <v>1265240</v>
      </c>
      <c r="C16657" s="65" t="s">
        <v>8487</v>
      </c>
      <c r="D16657" s="66">
        <v>0</v>
      </c>
      <c r="E16657" s="66">
        <v>0</v>
      </c>
    </row>
    <row r="16658" spans="1:5" ht="14.4">
      <c r="A16658" s="67">
        <v>830800000000</v>
      </c>
      <c r="B16658" s="66">
        <v>774264</v>
      </c>
      <c r="C16658" s="65" t="s">
        <v>8487</v>
      </c>
      <c r="D16658" s="66">
        <v>0</v>
      </c>
      <c r="E16658" s="66">
        <v>0</v>
      </c>
    </row>
    <row r="16659" spans="1:5" ht="14.4">
      <c r="A16659" s="67">
        <v>832100000000</v>
      </c>
      <c r="B16659" s="66">
        <v>1446896</v>
      </c>
      <c r="C16659" s="65" t="s">
        <v>8487</v>
      </c>
      <c r="D16659" s="66">
        <v>0</v>
      </c>
      <c r="E16659" s="66">
        <v>0</v>
      </c>
    </row>
    <row r="16660" spans="1:5" ht="14.4">
      <c r="A16660" s="67">
        <v>838900000000</v>
      </c>
      <c r="B16660" s="66">
        <v>1361082</v>
      </c>
      <c r="C16660" s="65" t="s">
        <v>8487</v>
      </c>
      <c r="D16660" s="66">
        <v>0</v>
      </c>
      <c r="E16660" s="66">
        <v>0</v>
      </c>
    </row>
    <row r="16661" spans="1:5" ht="14.4">
      <c r="A16661" s="67">
        <v>841700000000</v>
      </c>
      <c r="B16661" s="66">
        <v>1067360</v>
      </c>
      <c r="C16661" s="65" t="s">
        <v>8691</v>
      </c>
      <c r="D16661" s="66">
        <v>0</v>
      </c>
      <c r="E16661" s="66">
        <v>0</v>
      </c>
    </row>
    <row r="16662" spans="1:5" ht="14.4">
      <c r="A16662" s="67">
        <v>842500000000</v>
      </c>
      <c r="B16662" s="66">
        <v>774445</v>
      </c>
      <c r="C16662" s="65" t="s">
        <v>8576</v>
      </c>
      <c r="D16662" s="66">
        <v>0</v>
      </c>
      <c r="E16662" s="66">
        <v>0</v>
      </c>
    </row>
    <row r="16663" spans="1:5" ht="14.4">
      <c r="A16663" s="67">
        <v>844800000000</v>
      </c>
      <c r="B16663" s="66">
        <v>1398388</v>
      </c>
      <c r="C16663" s="65" t="s">
        <v>8487</v>
      </c>
      <c r="D16663" s="66">
        <v>0</v>
      </c>
      <c r="E16663" s="66">
        <v>0</v>
      </c>
    </row>
    <row r="16664" spans="1:5" ht="14.4">
      <c r="A16664" s="67">
        <v>845000000000</v>
      </c>
      <c r="B16664" s="66">
        <v>1398388</v>
      </c>
      <c r="C16664" s="65" t="s">
        <v>8487</v>
      </c>
      <c r="D16664" s="66">
        <v>0</v>
      </c>
      <c r="E16664" s="66">
        <v>0</v>
      </c>
    </row>
    <row r="16665" spans="1:5" ht="14.4">
      <c r="A16665" s="67">
        <v>845400000000</v>
      </c>
      <c r="B16665" s="66">
        <v>1417151</v>
      </c>
      <c r="C16665" s="65" t="s">
        <v>8576</v>
      </c>
      <c r="D16665" s="66">
        <v>0</v>
      </c>
      <c r="E16665" s="66">
        <v>0</v>
      </c>
    </row>
    <row r="16666" spans="1:5" ht="14.4">
      <c r="A16666" s="67">
        <v>846200000000</v>
      </c>
      <c r="B16666" s="66">
        <v>1417151</v>
      </c>
      <c r="C16666" s="65" t="s">
        <v>8576</v>
      </c>
      <c r="D16666" s="66">
        <v>0</v>
      </c>
      <c r="E16666" s="66">
        <v>0</v>
      </c>
    </row>
    <row r="16667" spans="1:5" ht="14.4">
      <c r="A16667" s="67">
        <v>847200000000</v>
      </c>
      <c r="B16667" s="35"/>
      <c r="C16667" s="35"/>
      <c r="D16667" s="66">
        <v>0</v>
      </c>
      <c r="E16667" s="66">
        <v>0</v>
      </c>
    </row>
    <row r="16668" spans="1:5" ht="14.4">
      <c r="A16668" s="67">
        <v>851600000000</v>
      </c>
      <c r="B16668" s="66">
        <v>1428263</v>
      </c>
      <c r="C16668" s="65" t="s">
        <v>8576</v>
      </c>
      <c r="D16668" s="66">
        <v>0</v>
      </c>
      <c r="E16668" s="66">
        <v>0</v>
      </c>
    </row>
    <row r="16669" spans="1:5" ht="14.4">
      <c r="A16669" s="67">
        <v>852500000000</v>
      </c>
      <c r="B16669" s="66">
        <v>1448387</v>
      </c>
      <c r="C16669" s="65" t="s">
        <v>8487</v>
      </c>
      <c r="D16669" s="66">
        <v>0</v>
      </c>
      <c r="E16669" s="66">
        <v>0</v>
      </c>
    </row>
    <row r="16670" spans="1:5" ht="14.4">
      <c r="A16670" s="67">
        <v>855900000000</v>
      </c>
      <c r="B16670" s="66">
        <v>923526</v>
      </c>
      <c r="C16670" s="65" t="s">
        <v>8487</v>
      </c>
      <c r="D16670" s="66">
        <v>0</v>
      </c>
      <c r="E16670" s="66">
        <v>0</v>
      </c>
    </row>
    <row r="16671" spans="1:5" ht="14.4">
      <c r="A16671" s="67">
        <v>856000000000</v>
      </c>
      <c r="B16671" s="66">
        <v>1450369</v>
      </c>
      <c r="C16671" s="65" t="s">
        <v>8487</v>
      </c>
      <c r="D16671" s="66">
        <v>0</v>
      </c>
      <c r="E16671" s="66">
        <v>0</v>
      </c>
    </row>
    <row r="16672" spans="1:5" ht="14.4">
      <c r="A16672" s="67">
        <v>856700000000</v>
      </c>
      <c r="B16672" s="66">
        <v>1389232</v>
      </c>
      <c r="C16672" s="65" t="s">
        <v>8487</v>
      </c>
      <c r="D16672" s="66">
        <v>0</v>
      </c>
      <c r="E16672" s="66">
        <v>0</v>
      </c>
    </row>
    <row r="16673" spans="1:5" ht="14.4">
      <c r="A16673" s="67">
        <v>858400000000</v>
      </c>
      <c r="B16673" s="66">
        <v>1363413</v>
      </c>
      <c r="C16673" s="65" t="s">
        <v>8487</v>
      </c>
      <c r="D16673" s="66">
        <v>0</v>
      </c>
      <c r="E16673" s="66">
        <v>0</v>
      </c>
    </row>
    <row r="16674" spans="1:5" ht="14.4">
      <c r="A16674" s="67">
        <v>859000000000</v>
      </c>
      <c r="B16674" s="66">
        <v>1286990</v>
      </c>
      <c r="C16674" s="65" t="s">
        <v>8487</v>
      </c>
      <c r="D16674" s="66">
        <v>0</v>
      </c>
      <c r="E16674" s="66">
        <v>0</v>
      </c>
    </row>
    <row r="16675" spans="1:5" ht="14.4">
      <c r="A16675" s="67">
        <v>860300000000</v>
      </c>
      <c r="B16675" s="66">
        <v>1036112</v>
      </c>
      <c r="C16675" s="65" t="s">
        <v>8487</v>
      </c>
      <c r="D16675" s="66">
        <v>0</v>
      </c>
      <c r="E16675" s="66">
        <v>0</v>
      </c>
    </row>
    <row r="16676" spans="1:5" ht="14.4">
      <c r="A16676" s="67">
        <v>861000000000</v>
      </c>
      <c r="B16676" s="66">
        <v>1106947</v>
      </c>
      <c r="C16676" s="65" t="s">
        <v>8487</v>
      </c>
      <c r="D16676" s="66">
        <v>0</v>
      </c>
      <c r="E16676" s="66">
        <v>0</v>
      </c>
    </row>
    <row r="16677" spans="1:5" ht="14.4">
      <c r="A16677" s="67">
        <v>862600000000</v>
      </c>
      <c r="B16677" s="66">
        <v>1062171</v>
      </c>
      <c r="C16677" s="65" t="s">
        <v>8691</v>
      </c>
      <c r="D16677" s="66">
        <v>0</v>
      </c>
      <c r="E16677" s="66">
        <v>0</v>
      </c>
    </row>
    <row r="16678" spans="1:5" ht="14.4">
      <c r="A16678" s="67">
        <v>864400000000</v>
      </c>
      <c r="B16678" s="66">
        <v>774380</v>
      </c>
      <c r="C16678" s="65" t="s">
        <v>8487</v>
      </c>
      <c r="D16678" s="66">
        <v>0</v>
      </c>
      <c r="E16678" s="66">
        <v>0</v>
      </c>
    </row>
    <row r="16679" spans="1:5" ht="14.4">
      <c r="A16679" s="67">
        <v>865400000000</v>
      </c>
      <c r="B16679" s="66">
        <v>1405615</v>
      </c>
      <c r="C16679" s="65" t="s">
        <v>8487</v>
      </c>
      <c r="D16679" s="66">
        <v>0</v>
      </c>
      <c r="E16679" s="66">
        <v>0</v>
      </c>
    </row>
    <row r="16680" spans="1:5" ht="14.4">
      <c r="A16680" s="67">
        <v>866900000000</v>
      </c>
      <c r="B16680" s="66">
        <v>1351848</v>
      </c>
      <c r="C16680" s="65" t="s">
        <v>8487</v>
      </c>
      <c r="D16680" s="66">
        <v>0</v>
      </c>
      <c r="E16680" s="66">
        <v>0</v>
      </c>
    </row>
    <row r="16681" spans="1:5" ht="14.4">
      <c r="A16681" s="67">
        <v>867000000000</v>
      </c>
      <c r="B16681" s="66">
        <v>1328388</v>
      </c>
      <c r="C16681" s="65" t="s">
        <v>8487</v>
      </c>
      <c r="D16681" s="66">
        <v>0</v>
      </c>
      <c r="E16681" s="66">
        <v>0</v>
      </c>
    </row>
    <row r="16682" spans="1:5" ht="14.4">
      <c r="A16682" s="67">
        <v>867900000000</v>
      </c>
      <c r="B16682" s="66">
        <v>774179</v>
      </c>
      <c r="C16682" s="65" t="s">
        <v>8487</v>
      </c>
      <c r="D16682" s="66">
        <v>0</v>
      </c>
      <c r="E16682" s="66">
        <v>0</v>
      </c>
    </row>
    <row r="16683" spans="1:5" ht="14.4">
      <c r="A16683" s="67">
        <v>871900000000</v>
      </c>
      <c r="B16683" s="66">
        <v>1407326</v>
      </c>
      <c r="C16683" s="65" t="s">
        <v>8487</v>
      </c>
      <c r="D16683" s="66">
        <v>0</v>
      </c>
      <c r="E16683" s="66">
        <v>0</v>
      </c>
    </row>
    <row r="16684" spans="1:5" ht="14.4">
      <c r="A16684" s="67">
        <v>872000000000</v>
      </c>
      <c r="B16684" s="66">
        <v>1417151</v>
      </c>
      <c r="C16684" s="65" t="s">
        <v>8576</v>
      </c>
      <c r="D16684" s="66">
        <v>0</v>
      </c>
      <c r="E16684" s="66">
        <v>0</v>
      </c>
    </row>
    <row r="16685" spans="1:5" ht="14.4">
      <c r="A16685" s="67">
        <v>872400000000</v>
      </c>
      <c r="B16685" s="66">
        <v>1351797</v>
      </c>
      <c r="C16685" s="65" t="s">
        <v>8487</v>
      </c>
      <c r="D16685" s="66">
        <v>0</v>
      </c>
      <c r="E16685" s="66">
        <v>0</v>
      </c>
    </row>
    <row r="16686" spans="1:5" ht="14.4">
      <c r="A16686" s="67">
        <v>872900000000</v>
      </c>
      <c r="B16686" s="66">
        <v>1407149</v>
      </c>
      <c r="C16686" s="65" t="s">
        <v>8487</v>
      </c>
      <c r="D16686" s="66">
        <v>0</v>
      </c>
      <c r="E16686" s="66">
        <v>0</v>
      </c>
    </row>
    <row r="16687" spans="1:5" ht="14.4">
      <c r="A16687" s="67">
        <v>873600000000</v>
      </c>
      <c r="B16687" s="66">
        <v>1188448</v>
      </c>
      <c r="C16687" s="65" t="s">
        <v>8487</v>
      </c>
      <c r="D16687" s="66">
        <v>0</v>
      </c>
      <c r="E16687" s="66">
        <v>0</v>
      </c>
    </row>
    <row r="16688" spans="1:5" ht="14.4">
      <c r="A16688" s="67">
        <v>874100000000</v>
      </c>
      <c r="B16688" s="66">
        <v>1082852</v>
      </c>
      <c r="C16688" s="65" t="s">
        <v>8487</v>
      </c>
      <c r="D16688" s="66">
        <v>0</v>
      </c>
      <c r="E16688" s="66">
        <v>0</v>
      </c>
    </row>
    <row r="16689" spans="1:5" ht="14.4">
      <c r="A16689" s="67">
        <v>876300000000</v>
      </c>
      <c r="B16689" s="66">
        <v>929844</v>
      </c>
      <c r="C16689" s="65" t="s">
        <v>8487</v>
      </c>
      <c r="D16689" s="66">
        <v>0</v>
      </c>
      <c r="E16689" s="66">
        <v>0</v>
      </c>
    </row>
    <row r="16690" spans="1:5" ht="14.4">
      <c r="A16690" s="67">
        <v>876500000000</v>
      </c>
      <c r="B16690" s="66">
        <v>1407152</v>
      </c>
      <c r="C16690" s="65" t="s">
        <v>8487</v>
      </c>
      <c r="D16690" s="66">
        <v>0</v>
      </c>
      <c r="E16690" s="66">
        <v>0</v>
      </c>
    </row>
    <row r="16691" spans="1:5" ht="14.4">
      <c r="A16691" s="67">
        <v>877500000000</v>
      </c>
      <c r="B16691" s="66">
        <v>1016716</v>
      </c>
      <c r="C16691" s="65" t="s">
        <v>8487</v>
      </c>
      <c r="D16691" s="66">
        <v>0</v>
      </c>
      <c r="E16691" s="66">
        <v>0</v>
      </c>
    </row>
    <row r="16692" spans="1:5" ht="14.4">
      <c r="A16692" s="67">
        <v>877900000000</v>
      </c>
      <c r="B16692" s="66">
        <v>1457902</v>
      </c>
      <c r="C16692" s="65" t="s">
        <v>8487</v>
      </c>
      <c r="D16692" s="66">
        <v>0</v>
      </c>
      <c r="E16692" s="66">
        <v>0</v>
      </c>
    </row>
    <row r="16693" spans="1:5" ht="14.4">
      <c r="A16693" s="67">
        <v>880400000000</v>
      </c>
      <c r="B16693" s="66">
        <v>1417151</v>
      </c>
      <c r="C16693" s="65" t="s">
        <v>8576</v>
      </c>
      <c r="D16693" s="66">
        <v>0</v>
      </c>
      <c r="E16693" s="66">
        <v>0</v>
      </c>
    </row>
    <row r="16694" spans="1:5" ht="14.4">
      <c r="A16694" s="67">
        <v>881700000000</v>
      </c>
      <c r="B16694" s="66">
        <v>1417151</v>
      </c>
      <c r="C16694" s="65" t="s">
        <v>8576</v>
      </c>
      <c r="D16694" s="66">
        <v>0</v>
      </c>
      <c r="E16694" s="66">
        <v>0</v>
      </c>
    </row>
    <row r="16695" spans="1:5" ht="14.4">
      <c r="A16695" s="67">
        <v>882800000000</v>
      </c>
      <c r="B16695" s="66">
        <v>1363413</v>
      </c>
      <c r="C16695" s="65" t="s">
        <v>8487</v>
      </c>
      <c r="D16695" s="66">
        <v>0</v>
      </c>
      <c r="E16695" s="66">
        <v>0</v>
      </c>
    </row>
    <row r="16696" spans="1:5" ht="14.4">
      <c r="A16696" s="67">
        <v>883100000000</v>
      </c>
      <c r="B16696" s="66">
        <v>1363413</v>
      </c>
      <c r="C16696" s="65" t="s">
        <v>8487</v>
      </c>
      <c r="D16696" s="66">
        <v>0</v>
      </c>
      <c r="E16696" s="66">
        <v>0</v>
      </c>
    </row>
    <row r="16697" spans="1:5" ht="14.4">
      <c r="A16697" s="67">
        <v>883600000000</v>
      </c>
      <c r="B16697" s="66">
        <v>1435546</v>
      </c>
      <c r="C16697" s="65" t="s">
        <v>8487</v>
      </c>
      <c r="D16697" s="66">
        <v>0</v>
      </c>
      <c r="E16697" s="66">
        <v>0</v>
      </c>
    </row>
    <row r="16698" spans="1:5" ht="14.4">
      <c r="A16698" s="67">
        <v>884400000000</v>
      </c>
      <c r="B16698" s="66">
        <v>1062171</v>
      </c>
      <c r="C16698" s="65" t="s">
        <v>8691</v>
      </c>
      <c r="D16698" s="66">
        <v>0</v>
      </c>
      <c r="E16698" s="66">
        <v>0</v>
      </c>
    </row>
    <row r="16699" spans="1:5" ht="14.4">
      <c r="A16699" s="67">
        <v>886500000000</v>
      </c>
      <c r="B16699" s="35"/>
      <c r="C16699" s="35"/>
      <c r="D16699" s="66">
        <v>0</v>
      </c>
      <c r="E16699" s="66">
        <v>0</v>
      </c>
    </row>
    <row r="16700" spans="1:5" ht="14.4">
      <c r="A16700" s="67">
        <v>886600000000</v>
      </c>
      <c r="B16700" s="35"/>
      <c r="C16700" s="35"/>
      <c r="D16700" s="66">
        <v>0</v>
      </c>
      <c r="E16700" s="66">
        <v>0</v>
      </c>
    </row>
    <row r="16701" spans="1:5" ht="14.4">
      <c r="A16701" s="67">
        <v>888100000000</v>
      </c>
      <c r="B16701" s="66">
        <v>1286990</v>
      </c>
      <c r="C16701" s="65" t="s">
        <v>8487</v>
      </c>
      <c r="D16701" s="66">
        <v>0</v>
      </c>
      <c r="E16701" s="66">
        <v>0</v>
      </c>
    </row>
    <row r="16702" spans="1:5" ht="14.4">
      <c r="A16702" s="67">
        <v>888200000000</v>
      </c>
      <c r="B16702" s="66">
        <v>1286990</v>
      </c>
      <c r="C16702" s="65" t="s">
        <v>8487</v>
      </c>
      <c r="D16702" s="66">
        <v>0</v>
      </c>
      <c r="E16702" s="66">
        <v>0</v>
      </c>
    </row>
    <row r="16703" spans="1:5" ht="14.4">
      <c r="A16703" s="67">
        <v>888400000000</v>
      </c>
      <c r="B16703" s="66">
        <v>1286990</v>
      </c>
      <c r="C16703" s="65" t="s">
        <v>8487</v>
      </c>
      <c r="D16703" s="66">
        <v>0</v>
      </c>
      <c r="E16703" s="66">
        <v>0</v>
      </c>
    </row>
    <row r="16704" spans="1:5" ht="14.4">
      <c r="A16704" s="67">
        <v>892200000000</v>
      </c>
      <c r="B16704" s="66">
        <v>1429716</v>
      </c>
      <c r="C16704" s="65" t="s">
        <v>8487</v>
      </c>
      <c r="D16704" s="66">
        <v>0</v>
      </c>
      <c r="E16704" s="66">
        <v>0</v>
      </c>
    </row>
    <row r="16705" spans="1:5" ht="14.4">
      <c r="A16705" s="67">
        <v>893100000000</v>
      </c>
      <c r="B16705" s="66">
        <v>1295391</v>
      </c>
      <c r="C16705" s="65" t="s">
        <v>8487</v>
      </c>
      <c r="D16705" s="66">
        <v>0</v>
      </c>
      <c r="E16705" s="66">
        <v>0</v>
      </c>
    </row>
    <row r="16706" spans="1:5" ht="14.4">
      <c r="A16706" s="67">
        <v>893600000000</v>
      </c>
      <c r="B16706" s="66">
        <v>1084824</v>
      </c>
      <c r="C16706" s="65" t="s">
        <v>8487</v>
      </c>
      <c r="D16706" s="66">
        <v>0</v>
      </c>
      <c r="E16706" s="66">
        <v>0</v>
      </c>
    </row>
    <row r="16707" spans="1:5" ht="14.4">
      <c r="A16707" s="67">
        <v>893800000000</v>
      </c>
      <c r="B16707" s="66">
        <v>1296186</v>
      </c>
      <c r="C16707" s="65" t="s">
        <v>8487</v>
      </c>
      <c r="D16707" s="66">
        <v>0</v>
      </c>
      <c r="E16707" s="66">
        <v>0</v>
      </c>
    </row>
    <row r="16708" spans="1:5" ht="14.4">
      <c r="A16708" s="67">
        <v>895200000000</v>
      </c>
      <c r="B16708" s="66">
        <v>1412314</v>
      </c>
      <c r="C16708" s="65" t="s">
        <v>8487</v>
      </c>
      <c r="D16708" s="66">
        <v>0</v>
      </c>
      <c r="E16708" s="66">
        <v>0</v>
      </c>
    </row>
    <row r="16709" spans="1:5" ht="14.4">
      <c r="A16709" s="67">
        <v>895300000000</v>
      </c>
      <c r="B16709" s="66">
        <v>1269780</v>
      </c>
      <c r="C16709" s="65" t="s">
        <v>8487</v>
      </c>
      <c r="D16709" s="66">
        <v>0</v>
      </c>
      <c r="E16709" s="66">
        <v>0</v>
      </c>
    </row>
    <row r="16710" spans="1:5" ht="14.4">
      <c r="A16710" s="67">
        <v>900000000000</v>
      </c>
      <c r="B16710" s="66">
        <v>1204662</v>
      </c>
      <c r="C16710" s="65" t="s">
        <v>8487</v>
      </c>
      <c r="D16710" s="66">
        <v>0</v>
      </c>
      <c r="E16710" s="66">
        <v>0</v>
      </c>
    </row>
    <row r="16711" spans="1:5" ht="14.4">
      <c r="A16711" s="67">
        <v>900200000000</v>
      </c>
      <c r="B16711" s="35"/>
      <c r="C16711" s="35"/>
      <c r="D16711" s="66">
        <v>0</v>
      </c>
      <c r="E16711" s="66">
        <v>0</v>
      </c>
    </row>
    <row r="16712" spans="1:5" ht="14.4">
      <c r="A16712" s="67">
        <v>900300000000</v>
      </c>
      <c r="B16712" s="35"/>
      <c r="C16712" s="35"/>
      <c r="D16712" s="66">
        <v>0</v>
      </c>
      <c r="E16712" s="66">
        <v>0</v>
      </c>
    </row>
    <row r="16713" spans="1:5" ht="14.4">
      <c r="A16713" s="67">
        <v>901100000000</v>
      </c>
      <c r="B16713" s="66">
        <v>1417151</v>
      </c>
      <c r="C16713" s="65" t="s">
        <v>8576</v>
      </c>
      <c r="D16713" s="66">
        <v>0</v>
      </c>
      <c r="E16713" s="66">
        <v>0</v>
      </c>
    </row>
    <row r="16714" spans="1:5" ht="14.4">
      <c r="A16714" s="67">
        <v>901200000000</v>
      </c>
      <c r="B16714" s="66">
        <v>1417151</v>
      </c>
      <c r="C16714" s="65" t="s">
        <v>8576</v>
      </c>
      <c r="D16714" s="66">
        <v>0</v>
      </c>
      <c r="E16714" s="66">
        <v>0</v>
      </c>
    </row>
    <row r="16715" spans="1:5" ht="14.4">
      <c r="A16715" s="67">
        <v>901300000000</v>
      </c>
      <c r="B16715" s="66">
        <v>1417151</v>
      </c>
      <c r="C16715" s="65" t="s">
        <v>8576</v>
      </c>
      <c r="D16715" s="66">
        <v>0</v>
      </c>
      <c r="E16715" s="66">
        <v>0</v>
      </c>
    </row>
    <row r="16716" spans="1:5" ht="14.4">
      <c r="A16716" s="67">
        <v>902500000000</v>
      </c>
      <c r="B16716" s="66">
        <v>1351841</v>
      </c>
      <c r="C16716" s="65" t="s">
        <v>8487</v>
      </c>
      <c r="D16716" s="66">
        <v>0</v>
      </c>
      <c r="E16716" s="66">
        <v>0</v>
      </c>
    </row>
    <row r="16717" spans="1:5" ht="14.4">
      <c r="A16717" s="67">
        <v>902600000000</v>
      </c>
      <c r="B16717" s="66">
        <v>1458199</v>
      </c>
      <c r="C16717" s="65" t="s">
        <v>8487</v>
      </c>
      <c r="D16717" s="66">
        <v>0</v>
      </c>
      <c r="E16717" s="66">
        <v>0</v>
      </c>
    </row>
    <row r="16718" spans="1:5" ht="14.4">
      <c r="A16718" s="67">
        <v>902700000000</v>
      </c>
      <c r="B16718" s="35"/>
      <c r="C16718" s="35"/>
      <c r="D16718" s="66">
        <v>0</v>
      </c>
      <c r="E16718" s="66">
        <v>0</v>
      </c>
    </row>
    <row r="16719" spans="1:5" ht="14.4">
      <c r="A16719" s="67">
        <v>902800000000</v>
      </c>
      <c r="B16719" s="66">
        <v>1019972</v>
      </c>
      <c r="C16719" s="65" t="s">
        <v>8487</v>
      </c>
      <c r="D16719" s="66">
        <v>0</v>
      </c>
      <c r="E16719" s="66">
        <v>0</v>
      </c>
    </row>
    <row r="16720" spans="1:5" ht="14.4">
      <c r="A16720" s="67">
        <v>902900000000</v>
      </c>
      <c r="B16720" s="66">
        <v>1400889</v>
      </c>
      <c r="C16720" s="65" t="s">
        <v>8487</v>
      </c>
      <c r="D16720" s="66">
        <v>0</v>
      </c>
      <c r="E16720" s="66">
        <v>0</v>
      </c>
    </row>
    <row r="16721" spans="1:5" ht="14.4">
      <c r="A16721" s="67">
        <v>903000000000</v>
      </c>
      <c r="B16721" s="66">
        <v>1261150</v>
      </c>
      <c r="C16721" s="65" t="s">
        <v>8487</v>
      </c>
      <c r="D16721" s="66">
        <v>0</v>
      </c>
      <c r="E16721" s="66">
        <v>0</v>
      </c>
    </row>
    <row r="16722" spans="1:5" ht="14.4">
      <c r="A16722" s="67">
        <v>907100000000</v>
      </c>
      <c r="B16722" s="66">
        <v>1417110</v>
      </c>
      <c r="C16722" s="65" t="s">
        <v>8487</v>
      </c>
      <c r="D16722" s="66">
        <v>0</v>
      </c>
      <c r="E16722" s="66">
        <v>0</v>
      </c>
    </row>
    <row r="16723" spans="1:5" ht="14.4">
      <c r="A16723" s="67">
        <v>907400000000</v>
      </c>
      <c r="B16723" s="66">
        <v>1419093</v>
      </c>
      <c r="C16723" s="65" t="s">
        <v>8487</v>
      </c>
      <c r="D16723" s="66">
        <v>0</v>
      </c>
      <c r="E16723" s="66">
        <v>0</v>
      </c>
    </row>
    <row r="16724" spans="1:5" ht="14.4">
      <c r="A16724" s="67">
        <v>908700000000</v>
      </c>
      <c r="B16724" s="66">
        <v>1417151</v>
      </c>
      <c r="C16724" s="65" t="s">
        <v>8576</v>
      </c>
      <c r="D16724" s="66">
        <v>0</v>
      </c>
      <c r="E16724" s="66">
        <v>0</v>
      </c>
    </row>
    <row r="16725" spans="1:5" ht="14.4">
      <c r="A16725" s="67">
        <v>910100000000</v>
      </c>
      <c r="B16725" s="66">
        <v>1345849</v>
      </c>
      <c r="C16725" s="65" t="s">
        <v>8576</v>
      </c>
      <c r="D16725" s="66">
        <v>0</v>
      </c>
      <c r="E16725" s="66">
        <v>0</v>
      </c>
    </row>
    <row r="16726" spans="1:5" ht="14.4">
      <c r="A16726" s="67">
        <v>911500000000</v>
      </c>
      <c r="B16726" s="66">
        <v>1418708</v>
      </c>
      <c r="C16726" s="65" t="s">
        <v>8487</v>
      </c>
      <c r="D16726" s="66">
        <v>0</v>
      </c>
      <c r="E16726" s="66">
        <v>0</v>
      </c>
    </row>
    <row r="16727" spans="1:5" ht="14.4">
      <c r="A16727" s="67">
        <v>917300000000</v>
      </c>
      <c r="B16727" s="66">
        <v>1520269</v>
      </c>
      <c r="C16727" s="65" t="s">
        <v>8487</v>
      </c>
      <c r="D16727" s="66">
        <v>0</v>
      </c>
      <c r="E16727" s="66">
        <v>0</v>
      </c>
    </row>
    <row r="16728" spans="1:5" ht="14.4">
      <c r="A16728" s="67">
        <v>918600000000</v>
      </c>
      <c r="B16728" s="66">
        <v>1357341</v>
      </c>
      <c r="C16728" s="65" t="s">
        <v>8487</v>
      </c>
      <c r="D16728" s="66">
        <v>0</v>
      </c>
      <c r="E16728" s="66">
        <v>0</v>
      </c>
    </row>
    <row r="16729" spans="1:5" ht="14.4">
      <c r="A16729" s="67">
        <v>920900000000</v>
      </c>
      <c r="B16729" s="66">
        <v>1365206</v>
      </c>
      <c r="C16729" s="65" t="s">
        <v>8487</v>
      </c>
      <c r="D16729" s="66">
        <v>0</v>
      </c>
      <c r="E16729" s="66">
        <v>0</v>
      </c>
    </row>
    <row r="16730" spans="1:5" ht="14.4">
      <c r="A16730" s="67">
        <v>921300000000</v>
      </c>
      <c r="B16730" s="66">
        <v>1435133</v>
      </c>
      <c r="C16730" s="65" t="s">
        <v>8487</v>
      </c>
      <c r="D16730" s="66">
        <v>0</v>
      </c>
      <c r="E16730" s="66">
        <v>0</v>
      </c>
    </row>
    <row r="16731" spans="1:5" ht="14.4">
      <c r="A16731" s="67">
        <v>924500000000</v>
      </c>
      <c r="B16731" s="35"/>
      <c r="C16731" s="35"/>
      <c r="D16731" s="66">
        <v>0</v>
      </c>
      <c r="E16731" s="66">
        <v>0</v>
      </c>
    </row>
    <row r="16732" spans="1:5" ht="14.4">
      <c r="A16732" s="67">
        <v>924600000000</v>
      </c>
      <c r="B16732" s="35"/>
      <c r="C16732" s="35"/>
      <c r="D16732" s="66">
        <v>0</v>
      </c>
      <c r="E16732" s="66">
        <v>0</v>
      </c>
    </row>
    <row r="16733" spans="1:5" ht="14.4">
      <c r="A16733" s="67">
        <v>924700000000</v>
      </c>
      <c r="B16733" s="35"/>
      <c r="C16733" s="35"/>
      <c r="D16733" s="66">
        <v>0</v>
      </c>
      <c r="E16733" s="66">
        <v>0</v>
      </c>
    </row>
    <row r="16734" spans="1:5" ht="14.4">
      <c r="A16734" s="67">
        <v>924800000000</v>
      </c>
      <c r="B16734" s="35"/>
      <c r="C16734" s="35"/>
      <c r="D16734" s="66">
        <v>0</v>
      </c>
      <c r="E16734" s="66">
        <v>0</v>
      </c>
    </row>
    <row r="16735" spans="1:5" ht="14.4">
      <c r="A16735" s="67">
        <v>924900000000</v>
      </c>
      <c r="B16735" s="35"/>
      <c r="C16735" s="35"/>
      <c r="D16735" s="66">
        <v>0</v>
      </c>
      <c r="E16735" s="66">
        <v>0</v>
      </c>
    </row>
    <row r="16736" spans="1:5" ht="14.4">
      <c r="A16736" s="67">
        <v>925000000000</v>
      </c>
      <c r="B16736" s="35"/>
      <c r="C16736" s="35"/>
      <c r="D16736" s="66">
        <v>0</v>
      </c>
      <c r="E16736" s="66">
        <v>0</v>
      </c>
    </row>
    <row r="16737" spans="1:5" ht="14.4">
      <c r="A16737" s="67">
        <v>925100000000</v>
      </c>
      <c r="B16737" s="35"/>
      <c r="C16737" s="35"/>
      <c r="D16737" s="66">
        <v>0</v>
      </c>
      <c r="E16737" s="66">
        <v>0</v>
      </c>
    </row>
    <row r="16738" spans="1:5" ht="14.4">
      <c r="A16738" s="67">
        <v>925200000000</v>
      </c>
      <c r="B16738" s="35"/>
      <c r="C16738" s="35"/>
      <c r="D16738" s="66">
        <v>0</v>
      </c>
      <c r="E16738" s="66">
        <v>0</v>
      </c>
    </row>
    <row r="16739" spans="1:5" ht="14.4">
      <c r="A16739" s="67">
        <v>925300000000</v>
      </c>
      <c r="B16739" s="35"/>
      <c r="C16739" s="35"/>
      <c r="D16739" s="66">
        <v>0</v>
      </c>
      <c r="E16739" s="66">
        <v>0</v>
      </c>
    </row>
    <row r="16740" spans="1:5" ht="14.4">
      <c r="A16740" s="67">
        <v>925400000000</v>
      </c>
      <c r="B16740" s="35"/>
      <c r="C16740" s="35"/>
      <c r="D16740" s="66">
        <v>0</v>
      </c>
      <c r="E16740" s="66">
        <v>0</v>
      </c>
    </row>
    <row r="16741" spans="1:5" ht="14.4">
      <c r="A16741" s="67">
        <v>925500000000</v>
      </c>
      <c r="B16741" s="35"/>
      <c r="C16741" s="35"/>
      <c r="D16741" s="66">
        <v>0</v>
      </c>
      <c r="E16741" s="66">
        <v>0</v>
      </c>
    </row>
    <row r="16742" spans="1:5" ht="14.4">
      <c r="A16742" s="67">
        <v>925600000000</v>
      </c>
      <c r="B16742" s="35"/>
      <c r="C16742" s="35"/>
      <c r="D16742" s="66">
        <v>0</v>
      </c>
      <c r="E16742" s="66">
        <v>0</v>
      </c>
    </row>
    <row r="16743" spans="1:5" ht="14.4">
      <c r="A16743" s="67">
        <v>925700000000</v>
      </c>
      <c r="B16743" s="35"/>
      <c r="C16743" s="35"/>
      <c r="D16743" s="66">
        <v>0</v>
      </c>
      <c r="E16743" s="66">
        <v>0</v>
      </c>
    </row>
    <row r="16744" spans="1:5" ht="14.4">
      <c r="A16744" s="67">
        <v>926100000000</v>
      </c>
      <c r="B16744" s="66">
        <v>1316664</v>
      </c>
      <c r="C16744" s="65" t="s">
        <v>8487</v>
      </c>
      <c r="D16744" s="66">
        <v>0</v>
      </c>
      <c r="E16744" s="66">
        <v>0</v>
      </c>
    </row>
    <row r="16745" spans="1:5" ht="14.4">
      <c r="A16745" s="67">
        <v>926500000000</v>
      </c>
      <c r="B16745" s="66">
        <v>1396635</v>
      </c>
      <c r="C16745" s="65" t="s">
        <v>8487</v>
      </c>
      <c r="D16745" s="66">
        <v>0</v>
      </c>
      <c r="E16745" s="66">
        <v>0</v>
      </c>
    </row>
    <row r="16746" spans="1:5" ht="14.4">
      <c r="A16746" s="67">
        <v>928700000000</v>
      </c>
      <c r="B16746" s="66">
        <v>1318384</v>
      </c>
      <c r="C16746" s="65" t="s">
        <v>8487</v>
      </c>
      <c r="D16746" s="66">
        <v>0</v>
      </c>
      <c r="E16746" s="66">
        <v>0</v>
      </c>
    </row>
    <row r="16747" spans="1:5" ht="14.4">
      <c r="A16747" s="67">
        <v>930700000000</v>
      </c>
      <c r="B16747" s="66">
        <v>1442046</v>
      </c>
      <c r="C16747" s="65" t="s">
        <v>8487</v>
      </c>
      <c r="D16747" s="66">
        <v>0</v>
      </c>
      <c r="E16747" s="66">
        <v>0</v>
      </c>
    </row>
    <row r="16748" spans="1:5" ht="14.4">
      <c r="A16748" s="67">
        <v>931600000000</v>
      </c>
      <c r="B16748" s="66">
        <v>1286990</v>
      </c>
      <c r="C16748" s="65" t="s">
        <v>8487</v>
      </c>
      <c r="D16748" s="66">
        <v>0</v>
      </c>
      <c r="E16748" s="66">
        <v>0</v>
      </c>
    </row>
    <row r="16749" spans="1:5" ht="14.4">
      <c r="A16749" s="67">
        <v>932200000000</v>
      </c>
      <c r="B16749" s="66">
        <v>1286990</v>
      </c>
      <c r="C16749" s="65" t="s">
        <v>8487</v>
      </c>
      <c r="D16749" s="66">
        <v>0</v>
      </c>
      <c r="E16749" s="66">
        <v>0</v>
      </c>
    </row>
    <row r="16750" spans="1:5" ht="14.4">
      <c r="A16750" s="67">
        <v>932500000000</v>
      </c>
      <c r="B16750" s="66">
        <v>1286990</v>
      </c>
      <c r="C16750" s="65" t="s">
        <v>8487</v>
      </c>
      <c r="D16750" s="66">
        <v>0</v>
      </c>
      <c r="E16750" s="66">
        <v>0</v>
      </c>
    </row>
    <row r="16751" spans="1:5" ht="14.4">
      <c r="A16751" s="67">
        <v>935500000000</v>
      </c>
      <c r="B16751" s="66">
        <v>1461784</v>
      </c>
      <c r="C16751" s="65" t="s">
        <v>8487</v>
      </c>
      <c r="D16751" s="66">
        <v>0</v>
      </c>
      <c r="E16751" s="66">
        <v>0</v>
      </c>
    </row>
    <row r="16752" spans="1:5" ht="14.4">
      <c r="A16752" s="67">
        <v>938300000000</v>
      </c>
      <c r="B16752" s="66">
        <v>1371542</v>
      </c>
      <c r="C16752" s="65" t="s">
        <v>8487</v>
      </c>
      <c r="D16752" s="66">
        <v>0</v>
      </c>
      <c r="E16752" s="66">
        <v>0</v>
      </c>
    </row>
    <row r="16753" spans="1:5" ht="14.4">
      <c r="A16753" s="67">
        <v>939000000000</v>
      </c>
      <c r="B16753" s="66">
        <v>99999976</v>
      </c>
      <c r="C16753" s="65" t="s">
        <v>8977</v>
      </c>
      <c r="D16753" s="66">
        <v>0</v>
      </c>
      <c r="E16753" s="66">
        <v>0</v>
      </c>
    </row>
    <row r="16754" spans="1:5" ht="14.4">
      <c r="A16754" s="67">
        <v>941300000000</v>
      </c>
      <c r="B16754" s="66">
        <v>1286990</v>
      </c>
      <c r="C16754" s="65" t="s">
        <v>8487</v>
      </c>
      <c r="D16754" s="66">
        <v>0</v>
      </c>
      <c r="E16754" s="66">
        <v>0</v>
      </c>
    </row>
    <row r="16755" spans="1:5" ht="14.4">
      <c r="A16755" s="67">
        <v>941800000000</v>
      </c>
      <c r="B16755" s="35"/>
      <c r="C16755" s="35"/>
      <c r="D16755" s="66">
        <v>0</v>
      </c>
      <c r="E16755" s="66">
        <v>0</v>
      </c>
    </row>
    <row r="16756" spans="1:5" ht="14.4">
      <c r="A16756" s="67">
        <v>941900000000</v>
      </c>
      <c r="B16756" s="35"/>
      <c r="C16756" s="35"/>
      <c r="D16756" s="66">
        <v>0</v>
      </c>
      <c r="E16756" s="66">
        <v>0</v>
      </c>
    </row>
    <row r="16757" spans="1:5" ht="14.4">
      <c r="A16757" s="67">
        <v>942000000000</v>
      </c>
      <c r="B16757" s="35"/>
      <c r="C16757" s="35"/>
      <c r="D16757" s="66">
        <v>0</v>
      </c>
      <c r="E16757" s="66">
        <v>0</v>
      </c>
    </row>
    <row r="16758" spans="1:5" ht="14.4">
      <c r="A16758" s="67">
        <v>942100000000</v>
      </c>
      <c r="B16758" s="35"/>
      <c r="C16758" s="35"/>
      <c r="D16758" s="66">
        <v>0</v>
      </c>
      <c r="E16758" s="66">
        <v>0</v>
      </c>
    </row>
    <row r="16759" spans="1:5" ht="14.4">
      <c r="A16759" s="67">
        <v>943100000000</v>
      </c>
      <c r="B16759" s="66">
        <v>1286990</v>
      </c>
      <c r="C16759" s="65" t="s">
        <v>8487</v>
      </c>
      <c r="D16759" s="66">
        <v>0</v>
      </c>
      <c r="E16759" s="66">
        <v>0</v>
      </c>
    </row>
    <row r="16760" spans="1:5" ht="14.4">
      <c r="A16760" s="67">
        <v>943800000000</v>
      </c>
      <c r="B16760" s="35"/>
      <c r="C16760" s="35"/>
      <c r="D16760" s="66">
        <v>0</v>
      </c>
      <c r="E16760" s="66">
        <v>0</v>
      </c>
    </row>
    <row r="16761" spans="1:5" ht="14.4">
      <c r="A16761" s="67">
        <v>945800000000</v>
      </c>
      <c r="B16761" s="66">
        <v>1526156</v>
      </c>
      <c r="C16761" s="65" t="s">
        <v>8487</v>
      </c>
      <c r="D16761" s="66">
        <v>0</v>
      </c>
      <c r="E16761" s="66">
        <v>0</v>
      </c>
    </row>
    <row r="16762" spans="1:5" ht="14.4">
      <c r="A16762" s="67">
        <v>946900000000</v>
      </c>
      <c r="B16762" s="66">
        <v>1286990</v>
      </c>
      <c r="C16762" s="65" t="s">
        <v>8487</v>
      </c>
      <c r="D16762" s="66">
        <v>0</v>
      </c>
      <c r="E16762" s="66">
        <v>0</v>
      </c>
    </row>
    <row r="16763" spans="1:5" ht="14.4">
      <c r="A16763" s="67">
        <v>947000000000</v>
      </c>
      <c r="B16763" s="35"/>
      <c r="C16763" s="35"/>
      <c r="D16763" s="66">
        <v>0</v>
      </c>
      <c r="E16763" s="66">
        <v>0</v>
      </c>
    </row>
    <row r="16764" spans="1:5" ht="14.4">
      <c r="A16764" s="67">
        <v>947200000000</v>
      </c>
      <c r="B16764" s="66">
        <v>774380</v>
      </c>
      <c r="C16764" s="65" t="s">
        <v>8487</v>
      </c>
      <c r="D16764" s="66">
        <v>0</v>
      </c>
      <c r="E16764" s="66">
        <v>0</v>
      </c>
    </row>
    <row r="16765" spans="1:5" ht="14.4">
      <c r="A16765" s="67">
        <v>948300000000</v>
      </c>
      <c r="B16765" s="66">
        <v>1389091</v>
      </c>
      <c r="C16765" s="65" t="s">
        <v>8487</v>
      </c>
      <c r="D16765" s="66">
        <v>0</v>
      </c>
      <c r="E16765" s="66">
        <v>0</v>
      </c>
    </row>
    <row r="16766" spans="1:5" ht="14.4">
      <c r="A16766" s="67">
        <v>953300000000</v>
      </c>
      <c r="B16766" s="66">
        <v>1244591</v>
      </c>
      <c r="C16766" s="65" t="s">
        <v>8487</v>
      </c>
      <c r="D16766" s="66">
        <v>0</v>
      </c>
      <c r="E16766" s="66">
        <v>0</v>
      </c>
    </row>
    <row r="16767" spans="1:5" ht="14.4">
      <c r="A16767" s="67">
        <v>955300000000</v>
      </c>
      <c r="B16767" s="66">
        <v>941954</v>
      </c>
      <c r="C16767" s="65" t="s">
        <v>8487</v>
      </c>
      <c r="D16767" s="66">
        <v>0</v>
      </c>
      <c r="E16767" s="66">
        <v>0</v>
      </c>
    </row>
    <row r="16768" spans="1:5" ht="14.4">
      <c r="A16768" s="67">
        <v>955700000000</v>
      </c>
      <c r="B16768" s="66">
        <v>1323173</v>
      </c>
      <c r="C16768" s="65" t="s">
        <v>8487</v>
      </c>
      <c r="D16768" s="66">
        <v>0</v>
      </c>
      <c r="E16768" s="66">
        <v>0</v>
      </c>
    </row>
    <row r="16769" spans="1:5" ht="14.4">
      <c r="A16769" s="67">
        <v>956100000000</v>
      </c>
      <c r="B16769" s="66">
        <v>1279595</v>
      </c>
      <c r="C16769" s="65" t="s">
        <v>8487</v>
      </c>
      <c r="D16769" s="66">
        <v>0</v>
      </c>
      <c r="E16769" s="66">
        <v>0</v>
      </c>
    </row>
    <row r="16770" spans="1:5" ht="14.4">
      <c r="A16770" s="67">
        <v>958100000000</v>
      </c>
      <c r="B16770" s="66">
        <v>941009</v>
      </c>
      <c r="C16770" s="65" t="s">
        <v>8487</v>
      </c>
      <c r="D16770" s="66">
        <v>0</v>
      </c>
      <c r="E16770" s="66">
        <v>0</v>
      </c>
    </row>
    <row r="16771" spans="1:5" ht="14.4">
      <c r="A16771" s="67">
        <v>958500000000</v>
      </c>
      <c r="B16771" s="66">
        <v>1408153</v>
      </c>
      <c r="C16771" s="65" t="s">
        <v>8487</v>
      </c>
      <c r="D16771" s="66">
        <v>0</v>
      </c>
      <c r="E16771" s="66">
        <v>0</v>
      </c>
    </row>
    <row r="16772" spans="1:5" ht="14.4">
      <c r="A16772" s="67">
        <v>959100000000</v>
      </c>
      <c r="B16772" s="66">
        <v>929924</v>
      </c>
      <c r="C16772" s="65" t="s">
        <v>8487</v>
      </c>
      <c r="D16772" s="66">
        <v>0</v>
      </c>
      <c r="E16772" s="66">
        <v>0</v>
      </c>
    </row>
    <row r="16773" spans="1:5" ht="14.4">
      <c r="A16773" s="67">
        <v>959300000000</v>
      </c>
      <c r="B16773" s="66">
        <v>1286990</v>
      </c>
      <c r="C16773" s="65" t="s">
        <v>8487</v>
      </c>
      <c r="D16773" s="66">
        <v>0</v>
      </c>
      <c r="E16773" s="66">
        <v>0</v>
      </c>
    </row>
    <row r="16774" spans="1:5" ht="14.4">
      <c r="A16774" s="67">
        <v>959600000000</v>
      </c>
      <c r="B16774" s="35"/>
      <c r="C16774" s="35"/>
      <c r="D16774" s="66">
        <v>0</v>
      </c>
      <c r="E16774" s="66">
        <v>0</v>
      </c>
    </row>
    <row r="16775" spans="1:5" ht="14.4">
      <c r="A16775" s="67">
        <v>961800000000</v>
      </c>
      <c r="B16775" s="66">
        <v>1539346</v>
      </c>
      <c r="C16775" s="65" t="s">
        <v>8487</v>
      </c>
      <c r="D16775" s="66">
        <v>0</v>
      </c>
      <c r="E16775" s="66">
        <v>0</v>
      </c>
    </row>
    <row r="16776" spans="1:5" ht="14.4">
      <c r="A16776" s="67">
        <v>964200000000</v>
      </c>
      <c r="B16776" s="35"/>
      <c r="C16776" s="35"/>
      <c r="D16776" s="66">
        <v>0</v>
      </c>
      <c r="E16776" s="66">
        <v>0</v>
      </c>
    </row>
    <row r="16777" spans="1:5" ht="14.4">
      <c r="A16777" s="67">
        <v>964300000000</v>
      </c>
      <c r="B16777" s="35"/>
      <c r="C16777" s="35"/>
      <c r="D16777" s="66">
        <v>0</v>
      </c>
      <c r="E16777" s="66">
        <v>0</v>
      </c>
    </row>
    <row r="16778" spans="1:5" ht="14.4">
      <c r="A16778" s="67">
        <v>964400000000</v>
      </c>
      <c r="B16778" s="35"/>
      <c r="C16778" s="35"/>
      <c r="D16778" s="66">
        <v>0</v>
      </c>
      <c r="E16778" s="66">
        <v>0</v>
      </c>
    </row>
    <row r="16779" spans="1:5" ht="14.4">
      <c r="A16779" s="67">
        <v>964500000000</v>
      </c>
      <c r="B16779" s="35"/>
      <c r="C16779" s="35"/>
      <c r="D16779" s="66">
        <v>0</v>
      </c>
      <c r="E16779" s="66">
        <v>0</v>
      </c>
    </row>
    <row r="16780" spans="1:5" ht="14.4">
      <c r="A16780" s="67">
        <v>964600000000</v>
      </c>
      <c r="B16780" s="35"/>
      <c r="C16780" s="35"/>
      <c r="D16780" s="66">
        <v>0</v>
      </c>
      <c r="E16780" s="66">
        <v>0</v>
      </c>
    </row>
    <row r="16781" spans="1:5" ht="14.4">
      <c r="A16781" s="67">
        <v>964700000000</v>
      </c>
      <c r="B16781" s="35"/>
      <c r="C16781" s="35"/>
      <c r="D16781" s="66">
        <v>0</v>
      </c>
      <c r="E16781" s="66">
        <v>0</v>
      </c>
    </row>
    <row r="16782" spans="1:5" ht="14.4">
      <c r="A16782" s="67">
        <v>964800000000</v>
      </c>
      <c r="B16782" s="35"/>
      <c r="C16782" s="35"/>
      <c r="D16782" s="66">
        <v>0</v>
      </c>
      <c r="E16782" s="66">
        <v>0</v>
      </c>
    </row>
    <row r="16783" spans="1:5" ht="14.4">
      <c r="A16783" s="67">
        <v>964900000000</v>
      </c>
      <c r="B16783" s="35"/>
      <c r="C16783" s="35"/>
      <c r="D16783" s="66">
        <v>0</v>
      </c>
      <c r="E16783" s="66">
        <v>0</v>
      </c>
    </row>
    <row r="16784" spans="1:5" ht="14.4">
      <c r="A16784" s="67">
        <v>965100000000</v>
      </c>
      <c r="B16784" s="35"/>
      <c r="C16784" s="35"/>
      <c r="D16784" s="66">
        <v>0</v>
      </c>
      <c r="E16784" s="66">
        <v>0</v>
      </c>
    </row>
    <row r="16785" spans="1:5" ht="14.4">
      <c r="A16785" s="67">
        <v>965200000000</v>
      </c>
      <c r="B16785" s="66">
        <v>1373250</v>
      </c>
      <c r="C16785" s="65" t="s">
        <v>8487</v>
      </c>
      <c r="D16785" s="66">
        <v>0</v>
      </c>
      <c r="E16785" s="66">
        <v>0</v>
      </c>
    </row>
    <row r="16786" spans="1:5" ht="14.4">
      <c r="A16786" s="67">
        <v>965400000000</v>
      </c>
      <c r="B16786" s="66">
        <v>782145</v>
      </c>
      <c r="C16786" s="65" t="s">
        <v>8487</v>
      </c>
      <c r="D16786" s="66">
        <v>0</v>
      </c>
      <c r="E16786" s="66">
        <v>0</v>
      </c>
    </row>
    <row r="16787" spans="1:5" ht="14.4">
      <c r="A16787" s="67">
        <v>966100000000</v>
      </c>
      <c r="B16787" s="66">
        <v>1345849</v>
      </c>
      <c r="C16787" s="65" t="s">
        <v>8576</v>
      </c>
      <c r="D16787" s="66">
        <v>0</v>
      </c>
      <c r="E16787" s="66">
        <v>0</v>
      </c>
    </row>
    <row r="16788" spans="1:5" ht="14.4">
      <c r="A16788" s="67">
        <v>966200000000</v>
      </c>
      <c r="B16788" s="66">
        <v>782145</v>
      </c>
      <c r="C16788" s="65" t="s">
        <v>8487</v>
      </c>
      <c r="D16788" s="66">
        <v>0</v>
      </c>
      <c r="E16788" s="66">
        <v>0</v>
      </c>
    </row>
    <row r="16789" spans="1:5" ht="14.4">
      <c r="A16789" s="67">
        <v>966500000000</v>
      </c>
      <c r="B16789" s="66">
        <v>1021842</v>
      </c>
      <c r="C16789" s="65" t="s">
        <v>8487</v>
      </c>
      <c r="D16789" s="66">
        <v>0</v>
      </c>
      <c r="E16789" s="66">
        <v>0</v>
      </c>
    </row>
    <row r="16790" spans="1:5" ht="14.4">
      <c r="A16790" s="67">
        <v>968300000000</v>
      </c>
      <c r="B16790" s="66">
        <v>1107041</v>
      </c>
      <c r="C16790" s="65" t="s">
        <v>8487</v>
      </c>
      <c r="D16790" s="66">
        <v>0</v>
      </c>
      <c r="E16790" s="66">
        <v>0</v>
      </c>
    </row>
    <row r="16791" spans="1:5" ht="14.4">
      <c r="A16791" s="67">
        <v>969800000000</v>
      </c>
      <c r="B16791" s="66">
        <v>1323173</v>
      </c>
      <c r="C16791" s="65" t="s">
        <v>8487</v>
      </c>
      <c r="D16791" s="66">
        <v>0</v>
      </c>
      <c r="E16791" s="66">
        <v>0</v>
      </c>
    </row>
    <row r="16792" spans="1:5" ht="14.4">
      <c r="A16792" s="67">
        <v>970000000000</v>
      </c>
      <c r="B16792" s="66">
        <v>1389091</v>
      </c>
      <c r="C16792" s="65" t="s">
        <v>8487</v>
      </c>
      <c r="D16792" s="66">
        <v>0</v>
      </c>
      <c r="E16792" s="66">
        <v>0</v>
      </c>
    </row>
    <row r="16793" spans="1:5" ht="14.4">
      <c r="A16793" s="67">
        <v>970100000000</v>
      </c>
      <c r="B16793" s="66">
        <v>1244431</v>
      </c>
      <c r="C16793" s="65" t="s">
        <v>8487</v>
      </c>
      <c r="D16793" s="66">
        <v>0</v>
      </c>
      <c r="E16793" s="66">
        <v>0</v>
      </c>
    </row>
    <row r="16794" spans="1:5" ht="14.4">
      <c r="A16794" s="67">
        <v>970400000000</v>
      </c>
      <c r="B16794" s="66">
        <v>1110607</v>
      </c>
      <c r="C16794" s="65" t="s">
        <v>8487</v>
      </c>
      <c r="D16794" s="66">
        <v>0</v>
      </c>
      <c r="E16794" s="66">
        <v>0</v>
      </c>
    </row>
    <row r="16795" spans="1:5" ht="14.4">
      <c r="A16795" s="67">
        <v>972500000000</v>
      </c>
      <c r="B16795" s="66">
        <v>1313694</v>
      </c>
      <c r="C16795" s="65" t="s">
        <v>8487</v>
      </c>
      <c r="D16795" s="66">
        <v>0</v>
      </c>
      <c r="E16795" s="66">
        <v>0</v>
      </c>
    </row>
    <row r="16796" spans="1:5" ht="14.4">
      <c r="A16796" s="67">
        <v>972600000000</v>
      </c>
      <c r="B16796" s="35"/>
      <c r="C16796" s="35"/>
      <c r="D16796" s="66">
        <v>0</v>
      </c>
      <c r="E16796" s="66">
        <v>0</v>
      </c>
    </row>
    <row r="16797" spans="1:5" ht="14.4">
      <c r="A16797" s="67">
        <v>974200000000</v>
      </c>
      <c r="B16797" s="66">
        <v>1008417</v>
      </c>
      <c r="C16797" s="65" t="s">
        <v>8487</v>
      </c>
      <c r="D16797" s="66">
        <v>0</v>
      </c>
      <c r="E16797" s="66">
        <v>0</v>
      </c>
    </row>
    <row r="16798" spans="1:5" ht="14.4">
      <c r="A16798" s="67">
        <v>974600000000</v>
      </c>
      <c r="B16798" s="66">
        <v>1146398</v>
      </c>
      <c r="C16798" s="65" t="s">
        <v>8487</v>
      </c>
      <c r="D16798" s="66">
        <v>0</v>
      </c>
      <c r="E16798" s="66">
        <v>0</v>
      </c>
    </row>
    <row r="16799" spans="1:5" ht="14.4">
      <c r="A16799" s="67">
        <v>977000000000</v>
      </c>
      <c r="B16799" s="66">
        <v>1456091</v>
      </c>
      <c r="C16799" s="65" t="s">
        <v>8487</v>
      </c>
      <c r="D16799" s="66">
        <v>0</v>
      </c>
      <c r="E16799" s="66">
        <v>0</v>
      </c>
    </row>
    <row r="16800" spans="1:5" ht="14.4">
      <c r="A16800" s="67">
        <v>977400000000</v>
      </c>
      <c r="B16800" s="66">
        <v>774144</v>
      </c>
      <c r="C16800" s="65" t="s">
        <v>8487</v>
      </c>
      <c r="D16800" s="66">
        <v>0</v>
      </c>
      <c r="E16800" s="66">
        <v>0</v>
      </c>
    </row>
    <row r="16801" spans="1:5" ht="14.4">
      <c r="A16801" s="67">
        <v>978300000000</v>
      </c>
      <c r="B16801" s="66">
        <v>1321960</v>
      </c>
      <c r="C16801" s="65" t="s">
        <v>8487</v>
      </c>
      <c r="D16801" s="66">
        <v>0</v>
      </c>
      <c r="E16801" s="66">
        <v>0</v>
      </c>
    </row>
    <row r="16802" spans="1:5" ht="14.4">
      <c r="A16802" s="67">
        <v>978600000000</v>
      </c>
      <c r="B16802" s="66">
        <v>1024910</v>
      </c>
      <c r="C16802" s="65" t="s">
        <v>8487</v>
      </c>
      <c r="D16802" s="66">
        <v>0</v>
      </c>
      <c r="E16802" s="66">
        <v>0</v>
      </c>
    </row>
    <row r="16803" spans="1:5" ht="14.4">
      <c r="A16803" s="67">
        <v>978800000000</v>
      </c>
      <c r="B16803" s="66">
        <v>875548</v>
      </c>
      <c r="C16803" s="65" t="s">
        <v>8487</v>
      </c>
      <c r="D16803" s="66">
        <v>0</v>
      </c>
      <c r="E16803" s="66">
        <v>0</v>
      </c>
    </row>
    <row r="16804" spans="1:5" ht="14.4">
      <c r="A16804" s="67">
        <v>979200000000</v>
      </c>
      <c r="B16804" s="66">
        <v>1432878</v>
      </c>
      <c r="C16804" s="65" t="s">
        <v>8487</v>
      </c>
      <c r="D16804" s="66">
        <v>0</v>
      </c>
      <c r="E16804" s="66">
        <v>0</v>
      </c>
    </row>
    <row r="16805" spans="1:5" ht="14.4">
      <c r="A16805" s="67">
        <v>979500000000</v>
      </c>
      <c r="B16805" s="66">
        <v>1016723</v>
      </c>
      <c r="C16805" s="65" t="s">
        <v>8487</v>
      </c>
      <c r="D16805" s="66">
        <v>0</v>
      </c>
      <c r="E16805" s="66">
        <v>0</v>
      </c>
    </row>
    <row r="16806" spans="1:5" ht="14.4">
      <c r="A16806" s="67">
        <v>980100000000</v>
      </c>
      <c r="B16806" s="66">
        <v>1326300</v>
      </c>
      <c r="C16806" s="65" t="s">
        <v>8487</v>
      </c>
      <c r="D16806" s="66">
        <v>0</v>
      </c>
      <c r="E16806" s="66">
        <v>0</v>
      </c>
    </row>
    <row r="16807" spans="1:5" ht="14.4">
      <c r="A16807" s="67">
        <v>980900000000</v>
      </c>
      <c r="B16807" s="66">
        <v>1024910</v>
      </c>
      <c r="C16807" s="65" t="s">
        <v>8487</v>
      </c>
      <c r="D16807" s="66">
        <v>0</v>
      </c>
      <c r="E16807" s="66">
        <v>0</v>
      </c>
    </row>
    <row r="16808" spans="1:5" ht="14.4">
      <c r="A16808" s="67">
        <v>981100000000</v>
      </c>
      <c r="B16808" s="66">
        <v>1016723</v>
      </c>
      <c r="C16808" s="65" t="s">
        <v>8487</v>
      </c>
      <c r="D16808" s="66">
        <v>0</v>
      </c>
      <c r="E16808" s="66">
        <v>0</v>
      </c>
    </row>
    <row r="16809" spans="1:5" ht="14.4">
      <c r="A16809" s="67">
        <v>981300000000</v>
      </c>
      <c r="B16809" s="66">
        <v>1014575</v>
      </c>
      <c r="C16809" s="65" t="s">
        <v>8487</v>
      </c>
      <c r="D16809" s="66">
        <v>0</v>
      </c>
      <c r="E16809" s="66">
        <v>0</v>
      </c>
    </row>
    <row r="16810" spans="1:5" ht="14.4">
      <c r="A16810" s="67">
        <v>981500000000</v>
      </c>
      <c r="B16810" s="66">
        <v>1433782</v>
      </c>
      <c r="C16810" s="65" t="s">
        <v>8487</v>
      </c>
      <c r="D16810" s="66">
        <v>0</v>
      </c>
      <c r="E16810" s="66">
        <v>0</v>
      </c>
    </row>
    <row r="16811" spans="1:5" ht="14.4">
      <c r="A16811" s="67">
        <v>981800000000</v>
      </c>
      <c r="B16811" s="66">
        <v>1464394</v>
      </c>
      <c r="C16811" s="65" t="s">
        <v>8487</v>
      </c>
      <c r="D16811" s="66">
        <v>0</v>
      </c>
      <c r="E16811" s="66">
        <v>0</v>
      </c>
    </row>
    <row r="16812" spans="1:5" ht="14.4">
      <c r="A16812" s="67">
        <v>983200000000</v>
      </c>
      <c r="B16812" s="66">
        <v>1025257</v>
      </c>
      <c r="C16812" s="65" t="s">
        <v>8487</v>
      </c>
      <c r="D16812" s="66">
        <v>0</v>
      </c>
      <c r="E16812" s="66">
        <v>0</v>
      </c>
    </row>
    <row r="16813" spans="1:5" ht="14.4">
      <c r="A16813" s="67">
        <v>984300000000</v>
      </c>
      <c r="B16813" s="66">
        <v>1353484</v>
      </c>
      <c r="C16813" s="65" t="s">
        <v>8487</v>
      </c>
      <c r="D16813" s="66">
        <v>0</v>
      </c>
      <c r="E16813" s="66">
        <v>0</v>
      </c>
    </row>
    <row r="16814" spans="1:5" ht="14.4">
      <c r="A16814" s="67">
        <v>984500000000</v>
      </c>
      <c r="B16814" s="66">
        <v>774452</v>
      </c>
      <c r="C16814" s="65" t="s">
        <v>8487</v>
      </c>
      <c r="D16814" s="66">
        <v>0</v>
      </c>
      <c r="E16814" s="66">
        <v>0</v>
      </c>
    </row>
    <row r="16815" spans="1:5" ht="14.4">
      <c r="A16815" s="67">
        <v>984800000000</v>
      </c>
      <c r="B16815" s="66">
        <v>99999923</v>
      </c>
      <c r="C16815" s="65" t="s">
        <v>1346</v>
      </c>
      <c r="D16815" s="66">
        <v>0</v>
      </c>
      <c r="E16815" s="66">
        <v>0</v>
      </c>
    </row>
    <row r="16816" spans="1:5" ht="14.4">
      <c r="A16816" s="67">
        <v>985000000000</v>
      </c>
      <c r="B16816" s="66">
        <v>787871</v>
      </c>
      <c r="C16816" s="65" t="s">
        <v>8487</v>
      </c>
      <c r="D16816" s="66">
        <v>0</v>
      </c>
      <c r="E16816" s="66">
        <v>0</v>
      </c>
    </row>
    <row r="16817" spans="1:5" ht="14.4">
      <c r="A16817" s="67">
        <v>985400000000</v>
      </c>
      <c r="B16817" s="66">
        <v>99999930</v>
      </c>
      <c r="C16817" s="65" t="s">
        <v>8977</v>
      </c>
      <c r="D16817" s="66">
        <v>0</v>
      </c>
      <c r="E16817" s="66">
        <v>0</v>
      </c>
    </row>
    <row r="16818" spans="1:5" ht="14.4">
      <c r="A16818" s="67">
        <v>985700000000</v>
      </c>
      <c r="B16818" s="66">
        <v>99999930</v>
      </c>
      <c r="C16818" s="65" t="s">
        <v>8977</v>
      </c>
      <c r="D16818" s="66">
        <v>0</v>
      </c>
      <c r="E16818" s="66">
        <v>0</v>
      </c>
    </row>
    <row r="16819" spans="1:5" ht="14.4">
      <c r="A16819" s="67">
        <v>986000000000</v>
      </c>
      <c r="B16819" s="66">
        <v>1269578</v>
      </c>
      <c r="C16819" s="65" t="s">
        <v>8487</v>
      </c>
      <c r="D16819" s="66">
        <v>0</v>
      </c>
      <c r="E16819" s="66">
        <v>0</v>
      </c>
    </row>
    <row r="16820" spans="1:5" ht="14.4">
      <c r="A16820" s="67">
        <v>986200000000</v>
      </c>
      <c r="B16820" s="66">
        <v>1424238</v>
      </c>
      <c r="C16820" s="65" t="s">
        <v>8487</v>
      </c>
      <c r="D16820" s="66">
        <v>0</v>
      </c>
      <c r="E16820" s="66">
        <v>0</v>
      </c>
    </row>
    <row r="16821" spans="1:5" ht="14.4">
      <c r="A16821" s="67">
        <v>986300000000</v>
      </c>
      <c r="B16821" s="66">
        <v>1424238</v>
      </c>
      <c r="C16821" s="65" t="s">
        <v>8487</v>
      </c>
      <c r="D16821" s="66">
        <v>0</v>
      </c>
      <c r="E16821" s="66">
        <v>0</v>
      </c>
    </row>
    <row r="16822" spans="1:5" ht="14.4">
      <c r="A16822" s="67">
        <v>986500000000</v>
      </c>
      <c r="B16822" s="66">
        <v>1424238</v>
      </c>
      <c r="C16822" s="65" t="s">
        <v>8487</v>
      </c>
      <c r="D16822" s="66">
        <v>0</v>
      </c>
      <c r="E16822" s="66">
        <v>0</v>
      </c>
    </row>
    <row r="16823" spans="1:5" ht="14.4">
      <c r="A16823" s="67">
        <v>987700000000</v>
      </c>
      <c r="B16823" s="66">
        <v>99999914</v>
      </c>
      <c r="C16823" s="65" t="s">
        <v>8543</v>
      </c>
      <c r="D16823" s="66">
        <v>0</v>
      </c>
      <c r="E16823" s="66">
        <v>0</v>
      </c>
    </row>
    <row r="16824" spans="1:5" ht="14.4">
      <c r="A16824" s="67">
        <v>988100000000</v>
      </c>
      <c r="B16824" s="66">
        <v>99999974</v>
      </c>
      <c r="C16824" s="65" t="s">
        <v>8977</v>
      </c>
      <c r="D16824" s="66">
        <v>0</v>
      </c>
      <c r="E16824" s="66">
        <v>0</v>
      </c>
    </row>
    <row r="16825" spans="1:5" ht="14.4">
      <c r="A16825" s="67">
        <v>988300000000</v>
      </c>
      <c r="B16825" s="66">
        <v>941681</v>
      </c>
      <c r="C16825" s="65" t="s">
        <v>8487</v>
      </c>
      <c r="D16825" s="66">
        <v>0</v>
      </c>
      <c r="E16825" s="66">
        <v>0</v>
      </c>
    </row>
    <row r="16826" spans="1:5" ht="14.4">
      <c r="A16826" s="67">
        <v>988400000000</v>
      </c>
      <c r="B16826" s="66">
        <v>774143</v>
      </c>
      <c r="C16826" s="65" t="s">
        <v>8487</v>
      </c>
      <c r="D16826" s="66">
        <v>0</v>
      </c>
      <c r="E16826" s="66">
        <v>0</v>
      </c>
    </row>
    <row r="16827" spans="1:5" ht="14.4">
      <c r="A16827" s="67">
        <v>988700000000</v>
      </c>
      <c r="B16827" s="66">
        <v>1142601</v>
      </c>
      <c r="C16827" s="65" t="s">
        <v>8487</v>
      </c>
      <c r="D16827" s="66">
        <v>0</v>
      </c>
      <c r="E16827" s="66">
        <v>0</v>
      </c>
    </row>
    <row r="16828" spans="1:5" ht="14.4">
      <c r="A16828" s="67">
        <v>989300000000</v>
      </c>
      <c r="B16828" s="66">
        <v>787871</v>
      </c>
      <c r="C16828" s="65" t="s">
        <v>8487</v>
      </c>
      <c r="D16828" s="66">
        <v>0</v>
      </c>
      <c r="E16828" s="66">
        <v>0</v>
      </c>
    </row>
    <row r="16829" spans="1:5" ht="14.4">
      <c r="A16829" s="67">
        <v>989500000000</v>
      </c>
      <c r="B16829" s="66">
        <v>1300186</v>
      </c>
      <c r="C16829" s="65" t="s">
        <v>8487</v>
      </c>
      <c r="D16829" s="66">
        <v>0</v>
      </c>
      <c r="E16829" s="66">
        <v>0</v>
      </c>
    </row>
    <row r="16830" spans="1:5" ht="14.4">
      <c r="A16830" s="67">
        <v>990100000000</v>
      </c>
      <c r="B16830" s="66">
        <v>1107041</v>
      </c>
      <c r="C16830" s="65" t="s">
        <v>8487</v>
      </c>
      <c r="D16830" s="66">
        <v>0</v>
      </c>
      <c r="E16830" s="66">
        <v>0</v>
      </c>
    </row>
    <row r="16831" spans="1:5" ht="14.4">
      <c r="A16831" s="67">
        <v>990200000000</v>
      </c>
      <c r="B16831" s="66">
        <v>1380335</v>
      </c>
      <c r="C16831" s="65" t="s">
        <v>8487</v>
      </c>
      <c r="D16831" s="66">
        <v>0</v>
      </c>
      <c r="E16831" s="66">
        <v>0</v>
      </c>
    </row>
    <row r="16832" spans="1:5" ht="14.4">
      <c r="A16832" s="67">
        <v>991600000000</v>
      </c>
      <c r="B16832" s="66">
        <v>1428514</v>
      </c>
      <c r="C16832" s="65" t="s">
        <v>8487</v>
      </c>
      <c r="D16832" s="66">
        <v>0</v>
      </c>
      <c r="E16832" s="66">
        <v>0</v>
      </c>
    </row>
    <row r="16833" spans="1:5" ht="14.4">
      <c r="A16833" s="67">
        <v>992300000000</v>
      </c>
      <c r="B16833" s="66">
        <v>1047648</v>
      </c>
      <c r="C16833" s="65" t="s">
        <v>8487</v>
      </c>
      <c r="D16833" s="66">
        <v>0</v>
      </c>
      <c r="E16833" s="66">
        <v>0</v>
      </c>
    </row>
    <row r="16834" spans="1:5" ht="14.4">
      <c r="A16834" s="67">
        <v>992400000000</v>
      </c>
      <c r="B16834" s="66">
        <v>1298387</v>
      </c>
      <c r="C16834" s="65" t="s">
        <v>8487</v>
      </c>
      <c r="D16834" s="66">
        <v>0</v>
      </c>
      <c r="E16834" s="66">
        <v>0</v>
      </c>
    </row>
    <row r="16835" spans="1:5" ht="14.4">
      <c r="A16835" s="67">
        <v>992900000000</v>
      </c>
      <c r="B16835" s="66">
        <v>1067357</v>
      </c>
      <c r="C16835" s="65" t="s">
        <v>8487</v>
      </c>
      <c r="D16835" s="66">
        <v>0</v>
      </c>
      <c r="E16835" s="66">
        <v>0</v>
      </c>
    </row>
    <row r="16836" spans="1:5" ht="14.4">
      <c r="A16836" s="67">
        <v>993100000000</v>
      </c>
      <c r="B16836" s="66">
        <v>1311743</v>
      </c>
      <c r="C16836" s="65" t="s">
        <v>8487</v>
      </c>
      <c r="D16836" s="66">
        <v>0</v>
      </c>
      <c r="E16836" s="66">
        <v>0</v>
      </c>
    </row>
    <row r="16837" spans="1:5" ht="14.4">
      <c r="A16837" s="67">
        <v>994900000000</v>
      </c>
      <c r="B16837" s="66">
        <v>1390692</v>
      </c>
      <c r="C16837" s="65" t="s">
        <v>8576</v>
      </c>
      <c r="D16837" s="66">
        <v>0</v>
      </c>
      <c r="E16837" s="66">
        <v>0</v>
      </c>
    </row>
    <row r="16838" spans="1:5" ht="14.4">
      <c r="A16838" s="67">
        <v>995100000000</v>
      </c>
      <c r="B16838" s="66">
        <v>907594</v>
      </c>
      <c r="C16838" s="65" t="s">
        <v>8487</v>
      </c>
      <c r="D16838" s="66">
        <v>0</v>
      </c>
      <c r="E16838" s="66">
        <v>0</v>
      </c>
    </row>
    <row r="16839" spans="1:5" ht="14.4">
      <c r="A16839" s="67">
        <v>995600000000</v>
      </c>
      <c r="B16839" s="66">
        <v>1024914</v>
      </c>
      <c r="C16839" s="65" t="s">
        <v>8487</v>
      </c>
      <c r="D16839" s="66">
        <v>0</v>
      </c>
      <c r="E16839" s="66">
        <v>0</v>
      </c>
    </row>
    <row r="16840" spans="1:5" ht="14.4">
      <c r="A16840" s="67">
        <v>995900000000</v>
      </c>
      <c r="B16840" s="66">
        <v>1432982</v>
      </c>
      <c r="C16840" s="65" t="s">
        <v>8487</v>
      </c>
      <c r="D16840" s="66">
        <v>0</v>
      </c>
      <c r="E16840" s="66">
        <v>0</v>
      </c>
    </row>
    <row r="16841" spans="1:5" ht="14.4">
      <c r="A16841" s="67">
        <v>996100000000</v>
      </c>
      <c r="B16841" s="66">
        <v>1038235</v>
      </c>
      <c r="C16841" s="65" t="s">
        <v>8487</v>
      </c>
      <c r="D16841" s="66">
        <v>0</v>
      </c>
      <c r="E16841" s="66">
        <v>0</v>
      </c>
    </row>
    <row r="16842" spans="1:5" ht="14.4">
      <c r="A16842" s="67">
        <v>996200000000</v>
      </c>
      <c r="B16842" s="66">
        <v>1429586</v>
      </c>
      <c r="C16842" s="65" t="s">
        <v>8487</v>
      </c>
      <c r="D16842" s="66">
        <v>0</v>
      </c>
      <c r="E16842" s="66">
        <v>0</v>
      </c>
    </row>
    <row r="16843" spans="1:5" ht="14.4">
      <c r="A16843" s="67">
        <v>996600000000</v>
      </c>
      <c r="B16843" s="66">
        <v>989547</v>
      </c>
      <c r="C16843" s="65" t="s">
        <v>8487</v>
      </c>
      <c r="D16843" s="66">
        <v>0</v>
      </c>
      <c r="E16843" s="66">
        <v>0</v>
      </c>
    </row>
    <row r="16844" spans="1:5" ht="14.4">
      <c r="A16844" s="67">
        <v>996800000000</v>
      </c>
      <c r="B16844" s="66">
        <v>1357694</v>
      </c>
      <c r="C16844" s="65" t="s">
        <v>8487</v>
      </c>
      <c r="D16844" s="66">
        <v>0</v>
      </c>
      <c r="E16844" s="66">
        <v>0</v>
      </c>
    </row>
    <row r="16845" spans="1:5" ht="14.4">
      <c r="A16845" s="67">
        <v>997400000000</v>
      </c>
      <c r="B16845" s="66">
        <v>1149789</v>
      </c>
      <c r="C16845" s="65" t="s">
        <v>8487</v>
      </c>
      <c r="D16845" s="66">
        <v>0</v>
      </c>
      <c r="E16845" s="66">
        <v>0</v>
      </c>
    </row>
    <row r="16846" spans="1:5" ht="14.4">
      <c r="A16846" s="67">
        <v>997800000000</v>
      </c>
      <c r="B16846" s="66">
        <v>1439102</v>
      </c>
      <c r="C16846" s="65" t="s">
        <v>8487</v>
      </c>
      <c r="D16846" s="66">
        <v>0</v>
      </c>
      <c r="E16846" s="66">
        <v>0</v>
      </c>
    </row>
    <row r="16847" spans="1:5" ht="14.4">
      <c r="A16847" s="67">
        <v>998700000000</v>
      </c>
      <c r="B16847" s="66">
        <v>1395418</v>
      </c>
      <c r="C16847" s="65" t="s">
        <v>8487</v>
      </c>
      <c r="D16847" s="66">
        <v>0</v>
      </c>
      <c r="E16847" s="66">
        <v>0</v>
      </c>
    </row>
    <row r="16848" spans="1:5" ht="14.4">
      <c r="A16848" s="67">
        <v>999100000000</v>
      </c>
      <c r="B16848" s="66">
        <v>1256606</v>
      </c>
      <c r="C16848" s="65" t="s">
        <v>8487</v>
      </c>
      <c r="D16848" s="66">
        <v>0</v>
      </c>
      <c r="E16848" s="66">
        <v>0</v>
      </c>
    </row>
    <row r="16849" spans="1:5" ht="14.4">
      <c r="A16849" s="67">
        <v>999200000000</v>
      </c>
      <c r="B16849" s="66">
        <v>1035323</v>
      </c>
      <c r="C16849" s="65" t="s">
        <v>8487</v>
      </c>
      <c r="D16849" s="66">
        <v>0</v>
      </c>
      <c r="E16849" s="66">
        <v>0</v>
      </c>
    </row>
    <row r="16850" spans="1:5" ht="14.4">
      <c r="A16850" s="67">
        <v>999900000000</v>
      </c>
      <c r="B16850" s="66">
        <v>923525</v>
      </c>
      <c r="C16850" s="65" t="s">
        <v>8487</v>
      </c>
      <c r="D16850" s="66">
        <v>0</v>
      </c>
      <c r="E16850" s="66">
        <v>0</v>
      </c>
    </row>
    <row r="16851" spans="1:5" ht="14.4">
      <c r="A16851" s="67">
        <v>1000100000000</v>
      </c>
      <c r="B16851" s="66">
        <v>1351090</v>
      </c>
      <c r="C16851" s="65" t="s">
        <v>8576</v>
      </c>
      <c r="D16851" s="66">
        <v>0</v>
      </c>
      <c r="E16851" s="66">
        <v>0</v>
      </c>
    </row>
    <row r="16852" spans="1:5" ht="14.4">
      <c r="A16852" s="67">
        <v>1000500000000</v>
      </c>
      <c r="B16852" s="66">
        <v>1346806</v>
      </c>
      <c r="C16852" s="65" t="s">
        <v>8487</v>
      </c>
      <c r="D16852" s="66">
        <v>0</v>
      </c>
      <c r="E16852" s="66">
        <v>0</v>
      </c>
    </row>
    <row r="16853" spans="1:5" ht="14.4">
      <c r="A16853" s="67">
        <v>1001700000000</v>
      </c>
      <c r="B16853" s="66">
        <v>1449724</v>
      </c>
      <c r="C16853" s="65" t="s">
        <v>8576</v>
      </c>
      <c r="D16853" s="66">
        <v>0</v>
      </c>
      <c r="E16853" s="66">
        <v>0</v>
      </c>
    </row>
    <row r="16854" spans="1:5" ht="14.4">
      <c r="A16854" s="67">
        <v>1002000000000</v>
      </c>
      <c r="B16854" s="66">
        <v>1152372</v>
      </c>
      <c r="C16854" s="65" t="s">
        <v>8487</v>
      </c>
      <c r="D16854" s="66">
        <v>0</v>
      </c>
      <c r="E16854" s="66">
        <v>0</v>
      </c>
    </row>
    <row r="16855" spans="1:5" ht="14.4">
      <c r="A16855" s="67">
        <v>1003600000000</v>
      </c>
      <c r="B16855" s="66">
        <v>1331398</v>
      </c>
      <c r="C16855" s="65" t="s">
        <v>8487</v>
      </c>
      <c r="D16855" s="66">
        <v>0</v>
      </c>
      <c r="E16855" s="66">
        <v>0</v>
      </c>
    </row>
    <row r="16856" spans="1:5" ht="14.4">
      <c r="A16856" s="67">
        <v>1005100000000</v>
      </c>
      <c r="B16856" s="66">
        <v>1019665</v>
      </c>
      <c r="C16856" s="65" t="s">
        <v>8487</v>
      </c>
      <c r="D16856" s="66">
        <v>0</v>
      </c>
      <c r="E16856" s="66">
        <v>0</v>
      </c>
    </row>
    <row r="16857" spans="1:5" ht="14.4">
      <c r="A16857" s="67">
        <v>1005500000000</v>
      </c>
      <c r="B16857" s="66">
        <v>1432145</v>
      </c>
      <c r="C16857" s="65" t="s">
        <v>8487</v>
      </c>
      <c r="D16857" s="66">
        <v>0</v>
      </c>
      <c r="E16857" s="66">
        <v>0</v>
      </c>
    </row>
    <row r="16858" spans="1:5" ht="14.4">
      <c r="A16858" s="67">
        <v>1005900000000</v>
      </c>
      <c r="B16858" s="66">
        <v>774534</v>
      </c>
      <c r="C16858" s="65" t="s">
        <v>8487</v>
      </c>
      <c r="D16858" s="66">
        <v>0</v>
      </c>
      <c r="E16858" s="66">
        <v>0</v>
      </c>
    </row>
    <row r="16859" spans="1:5" ht="14.4">
      <c r="A16859" s="67">
        <v>1009800000000</v>
      </c>
      <c r="B16859" s="66">
        <v>1056272</v>
      </c>
      <c r="C16859" s="65" t="s">
        <v>8487</v>
      </c>
      <c r="D16859" s="66">
        <v>0</v>
      </c>
      <c r="E16859" s="66">
        <v>0</v>
      </c>
    </row>
    <row r="16860" spans="1:5" ht="14.4">
      <c r="A16860" s="67">
        <v>1010000000000</v>
      </c>
      <c r="B16860" s="66">
        <v>1070117</v>
      </c>
      <c r="C16860" s="65" t="s">
        <v>8487</v>
      </c>
      <c r="D16860" s="66">
        <v>0</v>
      </c>
      <c r="E16860" s="66">
        <v>0</v>
      </c>
    </row>
    <row r="16861" spans="1:5" ht="14.4">
      <c r="A16861" s="67">
        <v>1010200000000</v>
      </c>
      <c r="B16861" s="66">
        <v>945785</v>
      </c>
      <c r="C16861" s="65" t="s">
        <v>8487</v>
      </c>
      <c r="D16861" s="66">
        <v>0</v>
      </c>
      <c r="E16861" s="66">
        <v>0</v>
      </c>
    </row>
    <row r="16862" spans="1:5" ht="14.4">
      <c r="A16862" s="67">
        <v>1011500000000</v>
      </c>
      <c r="B16862" s="66">
        <v>99999922</v>
      </c>
      <c r="C16862" s="65" t="s">
        <v>1346</v>
      </c>
      <c r="D16862" s="66">
        <v>0</v>
      </c>
      <c r="E16862" s="66">
        <v>0</v>
      </c>
    </row>
    <row r="16863" spans="1:5" ht="14.4">
      <c r="A16863" s="67">
        <v>1011600000000</v>
      </c>
      <c r="B16863" s="66">
        <v>970205</v>
      </c>
      <c r="C16863" s="65" t="s">
        <v>8487</v>
      </c>
      <c r="D16863" s="66">
        <v>0</v>
      </c>
      <c r="E16863" s="66">
        <v>0</v>
      </c>
    </row>
    <row r="16864" spans="1:5" ht="14.4">
      <c r="A16864" s="67">
        <v>1012200000000</v>
      </c>
      <c r="B16864" s="66">
        <v>970205</v>
      </c>
      <c r="C16864" s="65" t="s">
        <v>8487</v>
      </c>
      <c r="D16864" s="66">
        <v>0</v>
      </c>
      <c r="E16864" s="66">
        <v>0</v>
      </c>
    </row>
    <row r="16865" spans="1:5" ht="14.4">
      <c r="A16865" s="67">
        <v>1012900000000</v>
      </c>
      <c r="B16865" s="66">
        <v>1365055</v>
      </c>
      <c r="C16865" s="65" t="s">
        <v>8487</v>
      </c>
      <c r="D16865" s="66">
        <v>0</v>
      </c>
      <c r="E16865" s="66">
        <v>0</v>
      </c>
    </row>
    <row r="16866" spans="1:5" ht="14.4">
      <c r="A16866" s="67">
        <v>1013400000000</v>
      </c>
      <c r="B16866" s="66">
        <v>1377858</v>
      </c>
      <c r="C16866" s="65" t="s">
        <v>8487</v>
      </c>
      <c r="D16866" s="66">
        <v>0</v>
      </c>
      <c r="E16866" s="66">
        <v>0</v>
      </c>
    </row>
    <row r="16867" spans="1:5" ht="14.4">
      <c r="A16867" s="67">
        <v>1013800000000</v>
      </c>
      <c r="B16867" s="66">
        <v>1555520</v>
      </c>
      <c r="C16867" s="65" t="s">
        <v>8487</v>
      </c>
      <c r="D16867" s="66">
        <v>0</v>
      </c>
      <c r="E16867" s="66">
        <v>0</v>
      </c>
    </row>
    <row r="16868" spans="1:5" ht="14.4">
      <c r="A16868" s="67">
        <v>1014300000000</v>
      </c>
      <c r="B16868" s="66">
        <v>787871</v>
      </c>
      <c r="C16868" s="65" t="s">
        <v>8487</v>
      </c>
      <c r="D16868" s="66">
        <v>0</v>
      </c>
      <c r="E16868" s="66">
        <v>0</v>
      </c>
    </row>
    <row r="16869" spans="1:5" ht="14.4">
      <c r="A16869" s="67">
        <v>1014500000000</v>
      </c>
      <c r="B16869" s="66">
        <v>1439083</v>
      </c>
      <c r="C16869" s="65" t="s">
        <v>8487</v>
      </c>
      <c r="D16869" s="66">
        <v>0</v>
      </c>
      <c r="E16869" s="66">
        <v>0</v>
      </c>
    </row>
    <row r="16870" spans="1:5" ht="14.4">
      <c r="A16870" s="67">
        <v>1014600000000</v>
      </c>
      <c r="B16870" s="66">
        <v>1286321</v>
      </c>
      <c r="C16870" s="65" t="s">
        <v>8487</v>
      </c>
      <c r="D16870" s="66">
        <v>0</v>
      </c>
      <c r="E16870" s="66">
        <v>0</v>
      </c>
    </row>
    <row r="16871" spans="1:5" ht="14.4">
      <c r="A16871" s="67">
        <v>1015100000000</v>
      </c>
      <c r="B16871" s="66">
        <v>787225</v>
      </c>
      <c r="C16871" s="65" t="s">
        <v>8487</v>
      </c>
      <c r="D16871" s="66">
        <v>0</v>
      </c>
      <c r="E16871" s="66">
        <v>0</v>
      </c>
    </row>
    <row r="16872" spans="1:5" ht="14.4">
      <c r="A16872" s="67">
        <v>1015700000000</v>
      </c>
      <c r="B16872" s="66">
        <v>774516</v>
      </c>
      <c r="C16872" s="65" t="s">
        <v>8487</v>
      </c>
      <c r="D16872" s="66">
        <v>0</v>
      </c>
      <c r="E16872" s="66">
        <v>0</v>
      </c>
    </row>
    <row r="16873" spans="1:5" ht="14.4">
      <c r="A16873" s="67">
        <v>1016200000000</v>
      </c>
      <c r="B16873" s="66">
        <v>1421787</v>
      </c>
      <c r="C16873" s="65" t="s">
        <v>8487</v>
      </c>
      <c r="D16873" s="66">
        <v>0</v>
      </c>
      <c r="E16873" s="66">
        <v>0</v>
      </c>
    </row>
    <row r="16874" spans="1:5" ht="14.4">
      <c r="A16874" s="67">
        <v>1016300000000</v>
      </c>
      <c r="B16874" s="66">
        <v>1416993</v>
      </c>
      <c r="C16874" s="65" t="s">
        <v>8487</v>
      </c>
      <c r="D16874" s="66">
        <v>0</v>
      </c>
      <c r="E16874" s="66">
        <v>0</v>
      </c>
    </row>
    <row r="16875" spans="1:5" ht="14.4">
      <c r="A16875" s="67">
        <v>1016600000000</v>
      </c>
      <c r="B16875" s="66">
        <v>1318002</v>
      </c>
      <c r="C16875" s="65" t="s">
        <v>8487</v>
      </c>
      <c r="D16875" s="66">
        <v>0</v>
      </c>
      <c r="E16875" s="66">
        <v>0</v>
      </c>
    </row>
    <row r="16876" spans="1:5" ht="14.4">
      <c r="A16876" s="67">
        <v>1016900000000</v>
      </c>
      <c r="B16876" s="66">
        <v>1339055</v>
      </c>
      <c r="C16876" s="65" t="s">
        <v>8487</v>
      </c>
      <c r="D16876" s="66">
        <v>0</v>
      </c>
      <c r="E16876" s="66">
        <v>0</v>
      </c>
    </row>
    <row r="16877" spans="1:5" ht="14.4">
      <c r="A16877" s="67">
        <v>1017100000000</v>
      </c>
      <c r="B16877" s="66">
        <v>1318002</v>
      </c>
      <c r="C16877" s="65" t="s">
        <v>8487</v>
      </c>
      <c r="D16877" s="66">
        <v>0</v>
      </c>
      <c r="E16877" s="66">
        <v>0</v>
      </c>
    </row>
    <row r="16878" spans="1:5" ht="14.4">
      <c r="A16878" s="67">
        <v>1018100000000</v>
      </c>
      <c r="B16878" s="66">
        <v>1426215</v>
      </c>
      <c r="C16878" s="65" t="s">
        <v>8487</v>
      </c>
      <c r="D16878" s="66">
        <v>0</v>
      </c>
      <c r="E16878" s="66">
        <v>0</v>
      </c>
    </row>
    <row r="16879" spans="1:5" ht="14.4">
      <c r="A16879" s="67">
        <v>1018500000000</v>
      </c>
      <c r="B16879" s="66">
        <v>1354959</v>
      </c>
      <c r="C16879" s="65" t="s">
        <v>8487</v>
      </c>
      <c r="D16879" s="66">
        <v>0</v>
      </c>
      <c r="E16879" s="66">
        <v>0</v>
      </c>
    </row>
    <row r="16880" spans="1:5" ht="14.4">
      <c r="A16880" s="67">
        <v>1018600000000</v>
      </c>
      <c r="B16880" s="66">
        <v>1416993</v>
      </c>
      <c r="C16880" s="65" t="s">
        <v>8487</v>
      </c>
      <c r="D16880" s="66">
        <v>0</v>
      </c>
      <c r="E16880" s="66">
        <v>0</v>
      </c>
    </row>
    <row r="16881" spans="1:5" ht="14.4">
      <c r="A16881" s="67">
        <v>1019000000000</v>
      </c>
      <c r="B16881" s="66">
        <v>1354674</v>
      </c>
      <c r="C16881" s="65" t="s">
        <v>8487</v>
      </c>
      <c r="D16881" s="66">
        <v>0</v>
      </c>
      <c r="E16881" s="66">
        <v>0</v>
      </c>
    </row>
    <row r="16882" spans="1:5" ht="14.4">
      <c r="A16882" s="67">
        <v>1019100000000</v>
      </c>
      <c r="B16882" s="66">
        <v>1136641</v>
      </c>
      <c r="C16882" s="65" t="s">
        <v>8487</v>
      </c>
      <c r="D16882" s="66">
        <v>0</v>
      </c>
      <c r="E16882" s="66">
        <v>0</v>
      </c>
    </row>
    <row r="16883" spans="1:5" ht="14.4">
      <c r="A16883" s="67">
        <v>1019200000000</v>
      </c>
      <c r="B16883" s="66">
        <v>1295400</v>
      </c>
      <c r="C16883" s="65" t="s">
        <v>8487</v>
      </c>
      <c r="D16883" s="66">
        <v>0</v>
      </c>
      <c r="E16883" s="66">
        <v>0</v>
      </c>
    </row>
    <row r="16884" spans="1:5" ht="14.4">
      <c r="A16884" s="67">
        <v>1020100000000</v>
      </c>
      <c r="B16884" s="66">
        <v>1295400</v>
      </c>
      <c r="C16884" s="65" t="s">
        <v>8487</v>
      </c>
      <c r="D16884" s="66">
        <v>0</v>
      </c>
      <c r="E16884" s="66">
        <v>0</v>
      </c>
    </row>
    <row r="16885" spans="1:5" ht="14.4">
      <c r="A16885" s="67">
        <v>1020500000000</v>
      </c>
      <c r="B16885" s="66">
        <v>923898</v>
      </c>
      <c r="C16885" s="65" t="s">
        <v>8487</v>
      </c>
      <c r="D16885" s="66">
        <v>0</v>
      </c>
      <c r="E16885" s="66">
        <v>0</v>
      </c>
    </row>
    <row r="16886" spans="1:5" ht="14.4">
      <c r="A16886" s="67">
        <v>1020900000000</v>
      </c>
      <c r="B16886" s="66">
        <v>1556166</v>
      </c>
      <c r="C16886" s="65" t="s">
        <v>8487</v>
      </c>
      <c r="D16886" s="66">
        <v>0</v>
      </c>
      <c r="E16886" s="66">
        <v>0</v>
      </c>
    </row>
    <row r="16887" spans="1:5" ht="14.4">
      <c r="A16887" s="67">
        <v>1021600000000</v>
      </c>
      <c r="B16887" s="66">
        <v>99999925</v>
      </c>
      <c r="C16887" s="65" t="s">
        <v>1346</v>
      </c>
      <c r="D16887" s="66">
        <v>0</v>
      </c>
      <c r="E16887" s="66">
        <v>0</v>
      </c>
    </row>
    <row r="16888" spans="1:5" ht="14.4">
      <c r="A16888" s="67">
        <v>1022100000000</v>
      </c>
      <c r="B16888" s="66">
        <v>1142575</v>
      </c>
      <c r="C16888" s="65" t="s">
        <v>8487</v>
      </c>
      <c r="D16888" s="66">
        <v>0</v>
      </c>
      <c r="E16888" s="66">
        <v>0</v>
      </c>
    </row>
    <row r="16889" spans="1:5" ht="14.4">
      <c r="A16889" s="67">
        <v>1022200000000</v>
      </c>
      <c r="B16889" s="66">
        <v>1142575</v>
      </c>
      <c r="C16889" s="65" t="s">
        <v>8487</v>
      </c>
      <c r="D16889" s="66">
        <v>0</v>
      </c>
      <c r="E16889" s="66">
        <v>0</v>
      </c>
    </row>
    <row r="16890" spans="1:5" ht="14.4">
      <c r="A16890" s="67">
        <v>1022400000000</v>
      </c>
      <c r="B16890" s="66">
        <v>1295400</v>
      </c>
      <c r="C16890" s="65" t="s">
        <v>8487</v>
      </c>
      <c r="D16890" s="66">
        <v>0</v>
      </c>
      <c r="E16890" s="66">
        <v>0</v>
      </c>
    </row>
    <row r="16891" spans="1:5" ht="14.4">
      <c r="A16891" s="67">
        <v>1022900000000</v>
      </c>
      <c r="B16891" s="66">
        <v>1440825</v>
      </c>
      <c r="C16891" s="65" t="s">
        <v>8487</v>
      </c>
      <c r="D16891" s="66">
        <v>0</v>
      </c>
      <c r="E16891" s="66">
        <v>0</v>
      </c>
    </row>
    <row r="16892" spans="1:5" ht="14.4">
      <c r="A16892" s="67">
        <v>1024600000000</v>
      </c>
      <c r="B16892" s="66">
        <v>1331214</v>
      </c>
      <c r="C16892" s="65" t="s">
        <v>8487</v>
      </c>
      <c r="D16892" s="66">
        <v>0</v>
      </c>
      <c r="E16892" s="66">
        <v>0</v>
      </c>
    </row>
    <row r="16893" spans="1:5" ht="14.4">
      <c r="A16893" s="67">
        <v>1025900000000</v>
      </c>
      <c r="B16893" s="66">
        <v>1356704</v>
      </c>
      <c r="C16893" s="65" t="s">
        <v>8487</v>
      </c>
      <c r="D16893" s="66">
        <v>0</v>
      </c>
      <c r="E16893" s="66">
        <v>0</v>
      </c>
    </row>
    <row r="16894" spans="1:5" ht="14.4">
      <c r="A16894" s="67">
        <v>1026600000000</v>
      </c>
      <c r="B16894" s="66">
        <v>1356704</v>
      </c>
      <c r="C16894" s="65" t="s">
        <v>8487</v>
      </c>
      <c r="D16894" s="66">
        <v>0</v>
      </c>
      <c r="E16894" s="66">
        <v>0</v>
      </c>
    </row>
    <row r="16895" spans="1:5" ht="14.4">
      <c r="A16895" s="67">
        <v>1026800000000</v>
      </c>
      <c r="B16895" s="66">
        <v>1370559</v>
      </c>
      <c r="C16895" s="65" t="s">
        <v>8487</v>
      </c>
      <c r="D16895" s="66">
        <v>0</v>
      </c>
      <c r="E16895" s="66">
        <v>0</v>
      </c>
    </row>
    <row r="16896" spans="1:5" ht="14.4">
      <c r="A16896" s="67">
        <v>1026900000000</v>
      </c>
      <c r="B16896" s="66">
        <v>1339055</v>
      </c>
      <c r="C16896" s="65" t="s">
        <v>8487</v>
      </c>
      <c r="D16896" s="66">
        <v>0</v>
      </c>
      <c r="E16896" s="66">
        <v>0</v>
      </c>
    </row>
    <row r="16897" spans="1:5" ht="14.4">
      <c r="A16897" s="67">
        <v>1027400000000</v>
      </c>
      <c r="B16897" s="35"/>
      <c r="C16897" s="35"/>
      <c r="D16897" s="66">
        <v>0</v>
      </c>
      <c r="E16897" s="66">
        <v>0</v>
      </c>
    </row>
    <row r="16898" spans="1:5" ht="14.4">
      <c r="A16898" s="67">
        <v>1027500000000</v>
      </c>
      <c r="B16898" s="66">
        <v>99999956</v>
      </c>
      <c r="C16898" s="65" t="s">
        <v>8712</v>
      </c>
      <c r="D16898" s="66">
        <v>0</v>
      </c>
      <c r="E16898" s="66">
        <v>0</v>
      </c>
    </row>
    <row r="16899" spans="1:5" ht="14.4">
      <c r="A16899" s="67">
        <v>1027600000000</v>
      </c>
      <c r="B16899" s="66">
        <v>1286753</v>
      </c>
      <c r="C16899" s="65" t="s">
        <v>8487</v>
      </c>
      <c r="D16899" s="66">
        <v>0</v>
      </c>
      <c r="E16899" s="66">
        <v>0</v>
      </c>
    </row>
    <row r="16900" spans="1:5" ht="14.4">
      <c r="A16900" s="67">
        <v>1027700000000</v>
      </c>
      <c r="B16900" s="66">
        <v>1556243</v>
      </c>
      <c r="C16900" s="65" t="s">
        <v>8487</v>
      </c>
      <c r="D16900" s="66">
        <v>0</v>
      </c>
      <c r="E16900" s="66">
        <v>0</v>
      </c>
    </row>
    <row r="16901" spans="1:5" ht="14.4">
      <c r="A16901" s="67">
        <v>1028000000000</v>
      </c>
      <c r="B16901" s="66">
        <v>1558152</v>
      </c>
      <c r="C16901" s="65" t="s">
        <v>8487</v>
      </c>
      <c r="D16901" s="66">
        <v>0</v>
      </c>
      <c r="E16901" s="66">
        <v>0</v>
      </c>
    </row>
    <row r="16902" spans="1:5" ht="14.4">
      <c r="A16902" s="67">
        <v>1028100000000</v>
      </c>
      <c r="B16902" s="66">
        <v>1558657</v>
      </c>
      <c r="C16902" s="65" t="s">
        <v>8487</v>
      </c>
      <c r="D16902" s="66">
        <v>0</v>
      </c>
      <c r="E16902" s="66">
        <v>0</v>
      </c>
    </row>
    <row r="16903" spans="1:5" ht="14.4">
      <c r="A16903" s="67">
        <v>1028600000000</v>
      </c>
      <c r="B16903" s="66">
        <v>787181</v>
      </c>
      <c r="C16903" s="65" t="s">
        <v>8487</v>
      </c>
      <c r="D16903" s="66">
        <v>0</v>
      </c>
      <c r="E16903" s="66">
        <v>0</v>
      </c>
    </row>
    <row r="16904" spans="1:5" ht="14.4">
      <c r="A16904" s="67">
        <v>1028800000000</v>
      </c>
      <c r="B16904" s="66">
        <v>774436</v>
      </c>
      <c r="C16904" s="65" t="s">
        <v>8487</v>
      </c>
      <c r="D16904" s="66">
        <v>0</v>
      </c>
      <c r="E16904" s="66">
        <v>0</v>
      </c>
    </row>
    <row r="16905" spans="1:5" ht="14.4">
      <c r="A16905" s="67">
        <v>1029400000000</v>
      </c>
      <c r="B16905" s="66">
        <v>1429639</v>
      </c>
      <c r="C16905" s="65" t="s">
        <v>8487</v>
      </c>
      <c r="D16905" s="66">
        <v>0</v>
      </c>
      <c r="E16905" s="66">
        <v>0</v>
      </c>
    </row>
    <row r="16906" spans="1:5" ht="14.4">
      <c r="A16906" s="67">
        <v>1029800000000</v>
      </c>
      <c r="B16906" s="66">
        <v>1558628</v>
      </c>
      <c r="C16906" s="65" t="s">
        <v>8487</v>
      </c>
      <c r="D16906" s="66">
        <v>0</v>
      </c>
      <c r="E16906" s="66">
        <v>0</v>
      </c>
    </row>
    <row r="16907" spans="1:5" ht="14.4">
      <c r="A16907" s="67">
        <v>1030600000000</v>
      </c>
      <c r="B16907" s="66">
        <v>1353580</v>
      </c>
      <c r="C16907" s="65" t="s">
        <v>8487</v>
      </c>
      <c r="D16907" s="66">
        <v>0</v>
      </c>
      <c r="E16907" s="66">
        <v>0</v>
      </c>
    </row>
    <row r="16908" spans="1:5" ht="14.4">
      <c r="A16908" s="67">
        <v>1030900000000</v>
      </c>
      <c r="B16908" s="66">
        <v>1370559</v>
      </c>
      <c r="C16908" s="65" t="s">
        <v>8487</v>
      </c>
      <c r="D16908" s="66">
        <v>0</v>
      </c>
      <c r="E16908" s="66">
        <v>0</v>
      </c>
    </row>
    <row r="16909" spans="1:5" ht="14.4">
      <c r="A16909" s="67">
        <v>1031300000000</v>
      </c>
      <c r="B16909" s="66">
        <v>1558657</v>
      </c>
      <c r="C16909" s="65" t="s">
        <v>8487</v>
      </c>
      <c r="D16909" s="66">
        <v>0</v>
      </c>
      <c r="E16909" s="66">
        <v>0</v>
      </c>
    </row>
    <row r="16910" spans="1:5" ht="14.4">
      <c r="A16910" s="67">
        <v>1031600000000</v>
      </c>
      <c r="B16910" s="66">
        <v>1206508</v>
      </c>
      <c r="C16910" s="65" t="s">
        <v>8487</v>
      </c>
      <c r="D16910" s="66">
        <v>0</v>
      </c>
      <c r="E16910" s="66">
        <v>0</v>
      </c>
    </row>
    <row r="16911" spans="1:5" ht="14.4">
      <c r="A16911" s="67">
        <v>1031800000000</v>
      </c>
      <c r="B16911" s="66">
        <v>1429639</v>
      </c>
      <c r="C16911" s="65" t="s">
        <v>8487</v>
      </c>
      <c r="D16911" s="66">
        <v>0</v>
      </c>
      <c r="E16911" s="66">
        <v>0</v>
      </c>
    </row>
    <row r="16912" spans="1:5" ht="14.4">
      <c r="A16912" s="67">
        <v>1032000000000</v>
      </c>
      <c r="B16912" s="35"/>
      <c r="C16912" s="35"/>
      <c r="D16912" s="66">
        <v>0</v>
      </c>
      <c r="E16912" s="66">
        <v>0</v>
      </c>
    </row>
    <row r="16913" spans="1:5" ht="14.4">
      <c r="A16913" s="67">
        <v>1032100000000</v>
      </c>
      <c r="B16913" s="66">
        <v>1286990</v>
      </c>
      <c r="C16913" s="65" t="s">
        <v>8487</v>
      </c>
      <c r="D16913" s="66">
        <v>0</v>
      </c>
      <c r="E16913" s="66">
        <v>0</v>
      </c>
    </row>
    <row r="16914" spans="1:5" ht="14.4">
      <c r="A16914" s="67">
        <v>1032500000000</v>
      </c>
      <c r="B16914" s="66">
        <v>1429594</v>
      </c>
      <c r="C16914" s="65" t="s">
        <v>8487</v>
      </c>
      <c r="D16914" s="66">
        <v>0</v>
      </c>
      <c r="E16914" s="66">
        <v>0</v>
      </c>
    </row>
    <row r="16915" spans="1:5" ht="14.4">
      <c r="A16915" s="67">
        <v>1032600000000</v>
      </c>
      <c r="B16915" s="66">
        <v>1085246</v>
      </c>
      <c r="C16915" s="65" t="s">
        <v>8487</v>
      </c>
      <c r="D16915" s="66">
        <v>0</v>
      </c>
      <c r="E16915" s="66">
        <v>0</v>
      </c>
    </row>
    <row r="16916" spans="1:5" ht="14.4">
      <c r="A16916" s="67">
        <v>1033000000000</v>
      </c>
      <c r="B16916" s="66">
        <v>1353546</v>
      </c>
      <c r="C16916" s="65" t="s">
        <v>8487</v>
      </c>
      <c r="D16916" s="66">
        <v>0</v>
      </c>
      <c r="E16916" s="66">
        <v>0</v>
      </c>
    </row>
    <row r="16917" spans="1:5" ht="14.4">
      <c r="A16917" s="67">
        <v>1033100000000</v>
      </c>
      <c r="B16917" s="66">
        <v>1316977</v>
      </c>
      <c r="C16917" s="65" t="s">
        <v>8487</v>
      </c>
      <c r="D16917" s="66">
        <v>0</v>
      </c>
      <c r="E16917" s="66">
        <v>0</v>
      </c>
    </row>
    <row r="16918" spans="1:5" ht="14.4">
      <c r="A16918" s="67">
        <v>1033500000000</v>
      </c>
      <c r="B16918" s="66">
        <v>99999976</v>
      </c>
      <c r="C16918" s="65" t="s">
        <v>8977</v>
      </c>
      <c r="D16918" s="66">
        <v>0</v>
      </c>
      <c r="E16918" s="66">
        <v>0</v>
      </c>
    </row>
    <row r="16919" spans="1:5" ht="14.4">
      <c r="A16919" s="67">
        <v>1033900000000</v>
      </c>
      <c r="B16919" s="66">
        <v>1354674</v>
      </c>
      <c r="C16919" s="65" t="s">
        <v>8487</v>
      </c>
      <c r="D16919" s="66">
        <v>0</v>
      </c>
      <c r="E16919" s="66">
        <v>0</v>
      </c>
    </row>
    <row r="16920" spans="1:5" ht="14.4">
      <c r="A16920" s="67">
        <v>1034500000000</v>
      </c>
      <c r="B16920" s="66">
        <v>1086946</v>
      </c>
      <c r="C16920" s="65" t="s">
        <v>8487</v>
      </c>
      <c r="D16920" s="66">
        <v>0</v>
      </c>
      <c r="E16920" s="66">
        <v>0</v>
      </c>
    </row>
    <row r="16921" spans="1:5" ht="14.4">
      <c r="A16921" s="67">
        <v>1034600000000</v>
      </c>
      <c r="B16921" s="66">
        <v>1300193</v>
      </c>
      <c r="C16921" s="65" t="s">
        <v>8487</v>
      </c>
      <c r="D16921" s="66">
        <v>0</v>
      </c>
      <c r="E16921" s="66">
        <v>0</v>
      </c>
    </row>
    <row r="16922" spans="1:5" ht="14.4">
      <c r="A16922" s="67">
        <v>1037500000000</v>
      </c>
      <c r="B16922" s="66">
        <v>1439402</v>
      </c>
      <c r="C16922" s="65" t="s">
        <v>8487</v>
      </c>
      <c r="D16922" s="66">
        <v>0</v>
      </c>
      <c r="E16922" s="66">
        <v>0</v>
      </c>
    </row>
    <row r="16923" spans="1:5" ht="14.4">
      <c r="A16923" s="67">
        <v>1037600000000</v>
      </c>
      <c r="B16923" s="66">
        <v>916511</v>
      </c>
      <c r="C16923" s="65" t="s">
        <v>8487</v>
      </c>
      <c r="D16923" s="66">
        <v>0</v>
      </c>
      <c r="E16923" s="66">
        <v>0</v>
      </c>
    </row>
    <row r="16924" spans="1:5" ht="14.4">
      <c r="A16924" s="67">
        <v>1038000000000</v>
      </c>
      <c r="B16924" s="66">
        <v>774429</v>
      </c>
      <c r="C16924" s="65" t="s">
        <v>8487</v>
      </c>
      <c r="D16924" s="66">
        <v>0</v>
      </c>
      <c r="E16924" s="66">
        <v>0</v>
      </c>
    </row>
    <row r="16925" spans="1:5" ht="14.4">
      <c r="A16925" s="67">
        <v>1038900000000</v>
      </c>
      <c r="B16925" s="66">
        <v>1444033</v>
      </c>
      <c r="C16925" s="65" t="s">
        <v>8487</v>
      </c>
      <c r="D16925" s="66">
        <v>0</v>
      </c>
      <c r="E16925" s="66">
        <v>0</v>
      </c>
    </row>
    <row r="16926" spans="1:5" ht="14.4">
      <c r="A16926" s="67">
        <v>1039100000000</v>
      </c>
      <c r="B16926" s="66">
        <v>1436513</v>
      </c>
      <c r="C16926" s="65" t="s">
        <v>8487</v>
      </c>
      <c r="D16926" s="66">
        <v>0</v>
      </c>
      <c r="E16926" s="66">
        <v>0</v>
      </c>
    </row>
    <row r="16927" spans="1:5" ht="14.4">
      <c r="A16927" s="67">
        <v>1039400000000</v>
      </c>
      <c r="B16927" s="66">
        <v>1086946</v>
      </c>
      <c r="C16927" s="65" t="s">
        <v>8487</v>
      </c>
      <c r="D16927" s="66">
        <v>0</v>
      </c>
      <c r="E16927" s="66">
        <v>0</v>
      </c>
    </row>
    <row r="16928" spans="1:5" ht="14.4">
      <c r="A16928" s="67">
        <v>1039500000000</v>
      </c>
      <c r="B16928" s="66">
        <v>1086946</v>
      </c>
      <c r="C16928" s="65" t="s">
        <v>8487</v>
      </c>
      <c r="D16928" s="66">
        <v>0</v>
      </c>
      <c r="E16928" s="66">
        <v>0</v>
      </c>
    </row>
    <row r="16929" spans="1:5" ht="14.4">
      <c r="A16929" s="67">
        <v>1039700000000</v>
      </c>
      <c r="B16929" s="66">
        <v>774380</v>
      </c>
      <c r="C16929" s="65" t="s">
        <v>8487</v>
      </c>
      <c r="D16929" s="66">
        <v>0</v>
      </c>
      <c r="E16929" s="66">
        <v>0</v>
      </c>
    </row>
    <row r="16930" spans="1:5" ht="14.4">
      <c r="A16930" s="67">
        <v>1040000000000</v>
      </c>
      <c r="B16930" s="66">
        <v>1385672</v>
      </c>
      <c r="C16930" s="65" t="s">
        <v>8487</v>
      </c>
      <c r="D16930" s="66">
        <v>0</v>
      </c>
      <c r="E16930" s="66">
        <v>0</v>
      </c>
    </row>
    <row r="16931" spans="1:5" ht="14.4">
      <c r="A16931" s="67">
        <v>1040100000000</v>
      </c>
      <c r="B16931" s="66">
        <v>1566332</v>
      </c>
      <c r="C16931" s="65" t="s">
        <v>8487</v>
      </c>
      <c r="D16931" s="66">
        <v>0</v>
      </c>
      <c r="E16931" s="66">
        <v>0</v>
      </c>
    </row>
    <row r="16932" spans="1:5" ht="14.4">
      <c r="A16932" s="67">
        <v>1040200000000</v>
      </c>
      <c r="B16932" s="66">
        <v>1378331</v>
      </c>
      <c r="C16932" s="65" t="s">
        <v>8487</v>
      </c>
      <c r="D16932" s="66">
        <v>0</v>
      </c>
      <c r="E16932" s="66">
        <v>0</v>
      </c>
    </row>
    <row r="16933" spans="1:5" ht="14.4">
      <c r="A16933" s="67">
        <v>1040300000000</v>
      </c>
      <c r="B16933" s="66">
        <v>1318910</v>
      </c>
      <c r="C16933" s="65" t="s">
        <v>8487</v>
      </c>
      <c r="D16933" s="66">
        <v>0</v>
      </c>
      <c r="E16933" s="66">
        <v>0</v>
      </c>
    </row>
    <row r="16934" spans="1:5" ht="14.4">
      <c r="A16934" s="67">
        <v>1040700000000</v>
      </c>
      <c r="B16934" s="66">
        <v>880447</v>
      </c>
      <c r="C16934" s="65" t="s">
        <v>8487</v>
      </c>
      <c r="D16934" s="66">
        <v>0</v>
      </c>
      <c r="E16934" s="66">
        <v>0</v>
      </c>
    </row>
    <row r="16935" spans="1:5" ht="14.4">
      <c r="A16935" s="67">
        <v>1040900000000</v>
      </c>
      <c r="B16935" s="66">
        <v>1566332</v>
      </c>
      <c r="C16935" s="65" t="s">
        <v>8487</v>
      </c>
      <c r="D16935" s="66">
        <v>0</v>
      </c>
      <c r="E16935" s="66">
        <v>0</v>
      </c>
    </row>
    <row r="16936" spans="1:5" ht="14.4">
      <c r="A16936" s="67">
        <v>1041700000000</v>
      </c>
      <c r="B16936" s="66">
        <v>1318910</v>
      </c>
      <c r="C16936" s="65" t="s">
        <v>8487</v>
      </c>
      <c r="D16936" s="66">
        <v>0</v>
      </c>
      <c r="E16936" s="66">
        <v>0</v>
      </c>
    </row>
    <row r="16937" spans="1:5" ht="14.4">
      <c r="A16937" s="67">
        <v>1042400000000</v>
      </c>
      <c r="B16937" s="66">
        <v>1406021</v>
      </c>
      <c r="C16937" s="65" t="s">
        <v>8487</v>
      </c>
      <c r="D16937" s="66">
        <v>0</v>
      </c>
      <c r="E16937" s="66">
        <v>0</v>
      </c>
    </row>
    <row r="16938" spans="1:5" ht="14.4">
      <c r="A16938" s="67">
        <v>1042500000000</v>
      </c>
      <c r="B16938" s="66">
        <v>1446738</v>
      </c>
      <c r="C16938" s="65" t="s">
        <v>8487</v>
      </c>
      <c r="D16938" s="66">
        <v>0</v>
      </c>
      <c r="E16938" s="66">
        <v>0</v>
      </c>
    </row>
    <row r="16939" spans="1:5" ht="14.4">
      <c r="A16939" s="67">
        <v>1042600000000</v>
      </c>
      <c r="B16939" s="66">
        <v>1352508</v>
      </c>
      <c r="C16939" s="65" t="s">
        <v>8487</v>
      </c>
      <c r="D16939" s="66">
        <v>0</v>
      </c>
      <c r="E16939" s="66">
        <v>0</v>
      </c>
    </row>
    <row r="16940" spans="1:5" ht="14.4">
      <c r="A16940" s="67">
        <v>1042700000000</v>
      </c>
      <c r="B16940" s="66">
        <v>1324288</v>
      </c>
      <c r="C16940" s="65" t="s">
        <v>8487</v>
      </c>
      <c r="D16940" s="66">
        <v>0</v>
      </c>
      <c r="E16940" s="66">
        <v>0</v>
      </c>
    </row>
    <row r="16941" spans="1:5" ht="14.4">
      <c r="A16941" s="67">
        <v>1043100000000</v>
      </c>
      <c r="B16941" s="66">
        <v>99999914</v>
      </c>
      <c r="C16941" s="65" t="s">
        <v>8543</v>
      </c>
      <c r="D16941" s="66">
        <v>0</v>
      </c>
      <c r="E16941" s="66">
        <v>0</v>
      </c>
    </row>
    <row r="16942" spans="1:5" ht="14.4">
      <c r="A16942" s="67">
        <v>1043300000000</v>
      </c>
      <c r="B16942" s="66">
        <v>99999976</v>
      </c>
      <c r="C16942" s="65" t="s">
        <v>8977</v>
      </c>
      <c r="D16942" s="66">
        <v>0</v>
      </c>
      <c r="E16942" s="66">
        <v>0</v>
      </c>
    </row>
    <row r="16943" spans="1:5" ht="14.4">
      <c r="A16943" s="67">
        <v>1043600000000</v>
      </c>
      <c r="B16943" s="66">
        <v>1278989</v>
      </c>
      <c r="C16943" s="65" t="s">
        <v>8487</v>
      </c>
      <c r="D16943" s="66">
        <v>0</v>
      </c>
      <c r="E16943" s="66">
        <v>0</v>
      </c>
    </row>
    <row r="16944" spans="1:5" ht="14.4">
      <c r="A16944" s="67">
        <v>1044500000000</v>
      </c>
      <c r="B16944" s="66">
        <v>1568195</v>
      </c>
      <c r="C16944" s="65" t="s">
        <v>8487</v>
      </c>
      <c r="D16944" s="66">
        <v>0</v>
      </c>
      <c r="E16944" s="66">
        <v>0</v>
      </c>
    </row>
    <row r="16945" spans="1:5" ht="14.4">
      <c r="A16945" s="67">
        <v>1044600000000</v>
      </c>
      <c r="B16945" s="66">
        <v>1056282</v>
      </c>
      <c r="C16945" s="65" t="s">
        <v>8487</v>
      </c>
      <c r="D16945" s="66">
        <v>0</v>
      </c>
      <c r="E16945" s="66">
        <v>0</v>
      </c>
    </row>
    <row r="16946" spans="1:5" ht="14.4">
      <c r="A16946" s="67">
        <v>1045400000000</v>
      </c>
      <c r="B16946" s="66">
        <v>1007764</v>
      </c>
      <c r="C16946" s="65" t="s">
        <v>8487</v>
      </c>
      <c r="D16946" s="66">
        <v>0</v>
      </c>
      <c r="E16946" s="66">
        <v>0</v>
      </c>
    </row>
    <row r="16947" spans="1:5" ht="14.4">
      <c r="A16947" s="67">
        <v>1045700000000</v>
      </c>
      <c r="B16947" s="66">
        <v>1358720</v>
      </c>
      <c r="C16947" s="65" t="s">
        <v>8487</v>
      </c>
      <c r="D16947" s="66">
        <v>0</v>
      </c>
      <c r="E16947" s="66">
        <v>0</v>
      </c>
    </row>
    <row r="16948" spans="1:5" ht="14.4">
      <c r="A16948" s="67">
        <v>1045900000000</v>
      </c>
      <c r="B16948" s="66">
        <v>1446350</v>
      </c>
      <c r="C16948" s="65" t="s">
        <v>8487</v>
      </c>
      <c r="D16948" s="66">
        <v>0</v>
      </c>
      <c r="E16948" s="66">
        <v>0</v>
      </c>
    </row>
    <row r="16949" spans="1:5" ht="14.4">
      <c r="A16949" s="67">
        <v>1046000000000</v>
      </c>
      <c r="B16949" s="66">
        <v>1392640</v>
      </c>
      <c r="C16949" s="65" t="s">
        <v>8487</v>
      </c>
      <c r="D16949" s="66">
        <v>0</v>
      </c>
      <c r="E16949" s="66">
        <v>0</v>
      </c>
    </row>
    <row r="16950" spans="1:5" ht="14.4">
      <c r="A16950" s="67">
        <v>1046100000000</v>
      </c>
      <c r="B16950" s="66">
        <v>1216995</v>
      </c>
      <c r="C16950" s="65" t="s">
        <v>8487</v>
      </c>
      <c r="D16950" s="66">
        <v>0</v>
      </c>
      <c r="E16950" s="66">
        <v>0</v>
      </c>
    </row>
    <row r="16951" spans="1:5" ht="14.4">
      <c r="A16951" s="67">
        <v>1046800000000</v>
      </c>
      <c r="B16951" s="66">
        <v>1216995</v>
      </c>
      <c r="C16951" s="65" t="s">
        <v>8487</v>
      </c>
      <c r="D16951" s="66">
        <v>0</v>
      </c>
      <c r="E16951" s="66">
        <v>0</v>
      </c>
    </row>
    <row r="16952" spans="1:5" ht="14.4">
      <c r="A16952" s="67">
        <v>1046900000000</v>
      </c>
      <c r="B16952" s="66">
        <v>1566158</v>
      </c>
      <c r="C16952" s="65" t="s">
        <v>8487</v>
      </c>
      <c r="D16952" s="66">
        <v>0</v>
      </c>
      <c r="E16952" s="66">
        <v>0</v>
      </c>
    </row>
    <row r="16953" spans="1:5" ht="14.4">
      <c r="A16953" s="67">
        <v>1047100000000</v>
      </c>
      <c r="B16953" s="66">
        <v>1507507</v>
      </c>
      <c r="C16953" s="65" t="s">
        <v>8487</v>
      </c>
      <c r="D16953" s="66">
        <v>0</v>
      </c>
      <c r="E16953" s="66">
        <v>0</v>
      </c>
    </row>
    <row r="16954" spans="1:5" ht="14.4">
      <c r="A16954" s="67">
        <v>1047200000000</v>
      </c>
      <c r="B16954" s="66">
        <v>1278989</v>
      </c>
      <c r="C16954" s="65" t="s">
        <v>8487</v>
      </c>
      <c r="D16954" s="66">
        <v>0</v>
      </c>
      <c r="E16954" s="66">
        <v>0</v>
      </c>
    </row>
    <row r="16955" spans="1:5" ht="14.4">
      <c r="A16955" s="67">
        <v>1047300000000</v>
      </c>
      <c r="B16955" s="35"/>
      <c r="C16955" s="35"/>
      <c r="D16955" s="66">
        <v>0</v>
      </c>
      <c r="E16955" s="66">
        <v>0</v>
      </c>
    </row>
    <row r="16956" spans="1:5" ht="14.4">
      <c r="A16956" s="67">
        <v>1047700000000</v>
      </c>
      <c r="B16956" s="66">
        <v>1113482</v>
      </c>
      <c r="C16956" s="65" t="s">
        <v>8487</v>
      </c>
      <c r="D16956" s="66">
        <v>0</v>
      </c>
      <c r="E16956" s="66">
        <v>0</v>
      </c>
    </row>
    <row r="16957" spans="1:5" ht="14.4">
      <c r="A16957" s="67">
        <v>1048000000000</v>
      </c>
      <c r="B16957" s="66">
        <v>1216995</v>
      </c>
      <c r="C16957" s="65" t="s">
        <v>8487</v>
      </c>
      <c r="D16957" s="66">
        <v>0</v>
      </c>
      <c r="E16957" s="66">
        <v>0</v>
      </c>
    </row>
    <row r="16958" spans="1:5" ht="14.4">
      <c r="A16958" s="67">
        <v>1048900000000</v>
      </c>
      <c r="B16958" s="66">
        <v>1079867</v>
      </c>
      <c r="C16958" s="65" t="s">
        <v>8487</v>
      </c>
      <c r="D16958" s="66">
        <v>0</v>
      </c>
      <c r="E16958" s="66">
        <v>0</v>
      </c>
    </row>
    <row r="16959" spans="1:5" ht="14.4">
      <c r="A16959" s="67">
        <v>1049100000000</v>
      </c>
      <c r="B16959" s="66">
        <v>1216130</v>
      </c>
      <c r="C16959" s="65" t="s">
        <v>8487</v>
      </c>
      <c r="D16959" s="66">
        <v>0</v>
      </c>
      <c r="E16959" s="66">
        <v>0</v>
      </c>
    </row>
    <row r="16960" spans="1:5" ht="14.4">
      <c r="A16960" s="67">
        <v>1049200000000</v>
      </c>
      <c r="B16960" s="66">
        <v>99999976</v>
      </c>
      <c r="C16960" s="65" t="s">
        <v>8977</v>
      </c>
      <c r="D16960" s="66">
        <v>0</v>
      </c>
      <c r="E16960" s="66">
        <v>0</v>
      </c>
    </row>
    <row r="16961" spans="1:5" ht="14.4">
      <c r="A16961" s="67">
        <v>1049500000000</v>
      </c>
      <c r="B16961" s="66">
        <v>1568308</v>
      </c>
      <c r="C16961" s="65" t="s">
        <v>8487</v>
      </c>
      <c r="D16961" s="66">
        <v>0</v>
      </c>
      <c r="E16961" s="66">
        <v>0</v>
      </c>
    </row>
    <row r="16962" spans="1:5" ht="14.4">
      <c r="A16962" s="67">
        <v>1049900000000</v>
      </c>
      <c r="B16962" s="66">
        <v>1110607</v>
      </c>
      <c r="C16962" s="65" t="s">
        <v>8487</v>
      </c>
      <c r="D16962" s="66">
        <v>0</v>
      </c>
      <c r="E16962" s="66">
        <v>0</v>
      </c>
    </row>
    <row r="16963" spans="1:5" ht="14.4">
      <c r="A16963" s="67">
        <v>1050000000000</v>
      </c>
      <c r="B16963" s="66">
        <v>1391696</v>
      </c>
      <c r="C16963" s="65" t="s">
        <v>8487</v>
      </c>
      <c r="D16963" s="66">
        <v>0</v>
      </c>
      <c r="E16963" s="66">
        <v>0</v>
      </c>
    </row>
    <row r="16964" spans="1:5" ht="14.4">
      <c r="A16964" s="67">
        <v>1050100000000</v>
      </c>
      <c r="B16964" s="66">
        <v>974865</v>
      </c>
      <c r="C16964" s="65" t="s">
        <v>8487</v>
      </c>
      <c r="D16964" s="66">
        <v>0</v>
      </c>
      <c r="E16964" s="66">
        <v>0</v>
      </c>
    </row>
    <row r="16965" spans="1:5" ht="14.4">
      <c r="A16965" s="67">
        <v>1050200000000</v>
      </c>
      <c r="B16965" s="66">
        <v>1391696</v>
      </c>
      <c r="C16965" s="65" t="s">
        <v>8487</v>
      </c>
      <c r="D16965" s="66">
        <v>0</v>
      </c>
      <c r="E16965" s="66">
        <v>0</v>
      </c>
    </row>
    <row r="16966" spans="1:5" ht="14.4">
      <c r="A16966" s="67">
        <v>1050300000000</v>
      </c>
      <c r="B16966" s="66">
        <v>1569316</v>
      </c>
      <c r="C16966" s="65" t="s">
        <v>8487</v>
      </c>
      <c r="D16966" s="66">
        <v>0</v>
      </c>
      <c r="E16966" s="66">
        <v>0</v>
      </c>
    </row>
    <row r="16967" spans="1:5" ht="14.4">
      <c r="A16967" s="67">
        <v>1050500000000</v>
      </c>
      <c r="B16967" s="66">
        <v>1387039</v>
      </c>
      <c r="C16967" s="65" t="s">
        <v>8487</v>
      </c>
      <c r="D16967" s="66">
        <v>0</v>
      </c>
      <c r="E16967" s="66">
        <v>0</v>
      </c>
    </row>
    <row r="16968" spans="1:5" ht="14.4">
      <c r="A16968" s="67">
        <v>1050700000000</v>
      </c>
      <c r="B16968" s="66">
        <v>1138509</v>
      </c>
      <c r="C16968" s="65" t="s">
        <v>8487</v>
      </c>
      <c r="D16968" s="66">
        <v>0</v>
      </c>
      <c r="E16968" s="66">
        <v>0</v>
      </c>
    </row>
    <row r="16969" spans="1:5" ht="14.4">
      <c r="A16969" s="67">
        <v>1050800000000</v>
      </c>
      <c r="B16969" s="66">
        <v>1436513</v>
      </c>
      <c r="C16969" s="65" t="s">
        <v>8487</v>
      </c>
      <c r="D16969" s="66">
        <v>0</v>
      </c>
      <c r="E16969" s="66">
        <v>0</v>
      </c>
    </row>
    <row r="16970" spans="1:5" ht="14.4">
      <c r="A16970" s="67">
        <v>1051000000000</v>
      </c>
      <c r="B16970" s="66">
        <v>1439078</v>
      </c>
      <c r="C16970" s="65" t="s">
        <v>8487</v>
      </c>
      <c r="D16970" s="66">
        <v>0</v>
      </c>
      <c r="E16970" s="66">
        <v>0</v>
      </c>
    </row>
    <row r="16971" spans="1:5" ht="14.4">
      <c r="A16971" s="67">
        <v>1051100000000</v>
      </c>
      <c r="B16971" s="66">
        <v>774136</v>
      </c>
      <c r="C16971" s="65" t="s">
        <v>8487</v>
      </c>
      <c r="D16971" s="66">
        <v>0</v>
      </c>
      <c r="E16971" s="66">
        <v>0</v>
      </c>
    </row>
    <row r="16972" spans="1:5" ht="14.4">
      <c r="A16972" s="67">
        <v>1051500000000</v>
      </c>
      <c r="B16972" s="66">
        <v>1446941</v>
      </c>
      <c r="C16972" s="65" t="s">
        <v>8487</v>
      </c>
      <c r="D16972" s="66">
        <v>0</v>
      </c>
      <c r="E16972" s="66">
        <v>0</v>
      </c>
    </row>
    <row r="16973" spans="1:5" ht="14.4">
      <c r="A16973" s="67">
        <v>1051900000000</v>
      </c>
      <c r="B16973" s="66">
        <v>1347972</v>
      </c>
      <c r="C16973" s="65" t="s">
        <v>8487</v>
      </c>
      <c r="D16973" s="66">
        <v>0</v>
      </c>
      <c r="E16973" s="66">
        <v>0</v>
      </c>
    </row>
    <row r="16974" spans="1:5" ht="14.4">
      <c r="A16974" s="67">
        <v>1052400000000</v>
      </c>
      <c r="B16974" s="66">
        <v>1568308</v>
      </c>
      <c r="C16974" s="65" t="s">
        <v>8487</v>
      </c>
      <c r="D16974" s="66">
        <v>0</v>
      </c>
      <c r="E16974" s="66">
        <v>0</v>
      </c>
    </row>
    <row r="16975" spans="1:5" ht="14.4">
      <c r="A16975" s="67">
        <v>1052600000000</v>
      </c>
      <c r="B16975" s="66">
        <v>1444877</v>
      </c>
      <c r="C16975" s="65" t="s">
        <v>8487</v>
      </c>
      <c r="D16975" s="66">
        <v>0</v>
      </c>
      <c r="E16975" s="66">
        <v>0</v>
      </c>
    </row>
    <row r="16976" spans="1:5" ht="14.4">
      <c r="A16976" s="67">
        <v>1053300000000</v>
      </c>
      <c r="B16976" s="66">
        <v>1151150</v>
      </c>
      <c r="C16976" s="65" t="s">
        <v>8487</v>
      </c>
      <c r="D16976" s="66">
        <v>0</v>
      </c>
      <c r="E16976" s="66">
        <v>0</v>
      </c>
    </row>
    <row r="16977" spans="1:5" ht="14.4">
      <c r="A16977" s="67">
        <v>1054200000000</v>
      </c>
      <c r="B16977" s="66">
        <v>1316977</v>
      </c>
      <c r="C16977" s="65" t="s">
        <v>8487</v>
      </c>
      <c r="D16977" s="66">
        <v>0</v>
      </c>
      <c r="E16977" s="66">
        <v>0</v>
      </c>
    </row>
    <row r="16978" spans="1:5" ht="14.4">
      <c r="A16978" s="67">
        <v>1054500000000</v>
      </c>
      <c r="B16978" s="66">
        <v>1444991</v>
      </c>
      <c r="C16978" s="65" t="s">
        <v>8487</v>
      </c>
      <c r="D16978" s="66">
        <v>0</v>
      </c>
      <c r="E16978" s="66">
        <v>0</v>
      </c>
    </row>
    <row r="16979" spans="1:5" ht="14.4">
      <c r="A16979" s="67">
        <v>1055600000000</v>
      </c>
      <c r="B16979" s="66">
        <v>1498625</v>
      </c>
      <c r="C16979" s="65" t="s">
        <v>8487</v>
      </c>
      <c r="D16979" s="66">
        <v>0</v>
      </c>
      <c r="E16979" s="66">
        <v>0</v>
      </c>
    </row>
    <row r="16980" spans="1:5" ht="14.4">
      <c r="A16980" s="67">
        <v>1056100000000</v>
      </c>
      <c r="B16980" s="66">
        <v>1050430</v>
      </c>
      <c r="C16980" s="65" t="s">
        <v>8487</v>
      </c>
      <c r="D16980" s="66">
        <v>0</v>
      </c>
      <c r="E16980" s="66">
        <v>0</v>
      </c>
    </row>
    <row r="16981" spans="1:5" ht="14.4">
      <c r="A16981" s="67">
        <v>1056600000000</v>
      </c>
      <c r="B16981" s="66">
        <v>774302</v>
      </c>
      <c r="C16981" s="65" t="s">
        <v>8487</v>
      </c>
      <c r="D16981" s="66">
        <v>0</v>
      </c>
      <c r="E16981" s="66">
        <v>0</v>
      </c>
    </row>
    <row r="16982" spans="1:5" ht="14.4">
      <c r="A16982" s="67">
        <v>1056700000000</v>
      </c>
      <c r="B16982" s="66">
        <v>1440825</v>
      </c>
      <c r="C16982" s="65" t="s">
        <v>8487</v>
      </c>
      <c r="D16982" s="66">
        <v>0</v>
      </c>
      <c r="E16982" s="66">
        <v>0</v>
      </c>
    </row>
    <row r="16983" spans="1:5" ht="14.4">
      <c r="A16983" s="67">
        <v>1057500000000</v>
      </c>
      <c r="B16983" s="66">
        <v>1450344</v>
      </c>
      <c r="C16983" s="65" t="s">
        <v>8487</v>
      </c>
      <c r="D16983" s="66">
        <v>0</v>
      </c>
      <c r="E16983" s="66">
        <v>0</v>
      </c>
    </row>
    <row r="16984" spans="1:5" ht="14.4">
      <c r="A16984" s="67">
        <v>1058900000000</v>
      </c>
      <c r="B16984" s="66">
        <v>774516</v>
      </c>
      <c r="C16984" s="65" t="s">
        <v>8487</v>
      </c>
      <c r="D16984" s="66">
        <v>0</v>
      </c>
      <c r="E16984" s="66">
        <v>0</v>
      </c>
    </row>
    <row r="16985" spans="1:5" ht="14.4">
      <c r="A16985" s="67">
        <v>1059300000000</v>
      </c>
      <c r="B16985" s="66">
        <v>1395555</v>
      </c>
      <c r="C16985" s="65" t="s">
        <v>8487</v>
      </c>
      <c r="D16985" s="66">
        <v>0</v>
      </c>
      <c r="E16985" s="66">
        <v>0</v>
      </c>
    </row>
    <row r="16986" spans="1:5" ht="14.4">
      <c r="A16986" s="67">
        <v>1059900000000</v>
      </c>
      <c r="B16986" s="66">
        <v>1450344</v>
      </c>
      <c r="C16986" s="65" t="s">
        <v>8487</v>
      </c>
      <c r="D16986" s="66">
        <v>0</v>
      </c>
      <c r="E16986" s="66">
        <v>0</v>
      </c>
    </row>
    <row r="16987" spans="1:5" ht="14.4">
      <c r="A16987" s="67">
        <v>1060200000000</v>
      </c>
      <c r="B16987" s="66">
        <v>919736</v>
      </c>
      <c r="C16987" s="65" t="s">
        <v>8487</v>
      </c>
      <c r="D16987" s="66">
        <v>0</v>
      </c>
      <c r="E16987" s="66">
        <v>0</v>
      </c>
    </row>
    <row r="16988" spans="1:5" ht="14.4">
      <c r="A16988" s="67">
        <v>1060500000000</v>
      </c>
      <c r="B16988" s="66">
        <v>1367169</v>
      </c>
      <c r="C16988" s="65" t="s">
        <v>8487</v>
      </c>
      <c r="D16988" s="66">
        <v>0</v>
      </c>
      <c r="E16988" s="66">
        <v>0</v>
      </c>
    </row>
    <row r="16989" spans="1:5" ht="14.4">
      <c r="A16989" s="67">
        <v>1060900000000</v>
      </c>
      <c r="B16989" s="66">
        <v>1151150</v>
      </c>
      <c r="C16989" s="65" t="s">
        <v>8487</v>
      </c>
      <c r="D16989" s="66">
        <v>0</v>
      </c>
      <c r="E16989" s="66">
        <v>0</v>
      </c>
    </row>
    <row r="16990" spans="1:5" ht="14.4">
      <c r="A16990" s="67">
        <v>1061500000000</v>
      </c>
      <c r="B16990" s="66">
        <v>1441426</v>
      </c>
      <c r="C16990" s="65" t="s">
        <v>8487</v>
      </c>
      <c r="D16990" s="66">
        <v>0</v>
      </c>
      <c r="E16990" s="66">
        <v>0</v>
      </c>
    </row>
    <row r="16991" spans="1:5" ht="14.4">
      <c r="A16991" s="67">
        <v>1061600000000</v>
      </c>
      <c r="B16991" s="66">
        <v>1439078</v>
      </c>
      <c r="C16991" s="65" t="s">
        <v>8487</v>
      </c>
      <c r="D16991" s="66">
        <v>0</v>
      </c>
      <c r="E16991" s="66">
        <v>0</v>
      </c>
    </row>
    <row r="16992" spans="1:5" ht="14.4">
      <c r="A16992" s="67">
        <v>1062000000000</v>
      </c>
      <c r="B16992" s="66">
        <v>963294</v>
      </c>
      <c r="C16992" s="65" t="s">
        <v>8487</v>
      </c>
      <c r="D16992" s="66">
        <v>0</v>
      </c>
      <c r="E16992" s="66">
        <v>0</v>
      </c>
    </row>
    <row r="16993" spans="1:5" ht="14.4">
      <c r="A16993" s="67">
        <v>1062300000000</v>
      </c>
      <c r="B16993" s="66">
        <v>1367316</v>
      </c>
      <c r="C16993" s="65" t="s">
        <v>8487</v>
      </c>
      <c r="D16993" s="66">
        <v>0</v>
      </c>
      <c r="E16993" s="66">
        <v>0</v>
      </c>
    </row>
    <row r="16994" spans="1:5" ht="14.4">
      <c r="A16994" s="67">
        <v>1062700000000</v>
      </c>
      <c r="B16994" s="66">
        <v>967212</v>
      </c>
      <c r="C16994" s="65" t="s">
        <v>8487</v>
      </c>
      <c r="D16994" s="66">
        <v>0</v>
      </c>
      <c r="E16994" s="66">
        <v>0</v>
      </c>
    </row>
    <row r="16995" spans="1:5" ht="14.4">
      <c r="A16995" s="67">
        <v>1063800000000</v>
      </c>
      <c r="B16995" s="66">
        <v>99999975</v>
      </c>
      <c r="C16995" s="65" t="s">
        <v>8901</v>
      </c>
      <c r="D16995" s="66">
        <v>0</v>
      </c>
      <c r="E16995" s="66">
        <v>0</v>
      </c>
    </row>
    <row r="16996" spans="1:5" ht="14.4">
      <c r="A16996" s="67">
        <v>1064800000000</v>
      </c>
      <c r="B16996" s="66">
        <v>1381390</v>
      </c>
      <c r="C16996" s="65" t="s">
        <v>8487</v>
      </c>
      <c r="D16996" s="66">
        <v>0</v>
      </c>
      <c r="E16996" s="66">
        <v>0</v>
      </c>
    </row>
    <row r="16997" spans="1:5" ht="14.4">
      <c r="A16997" s="67">
        <v>1065300000000</v>
      </c>
      <c r="B16997" s="66">
        <v>1351090</v>
      </c>
      <c r="C16997" s="65" t="s">
        <v>8576</v>
      </c>
      <c r="D16997" s="66">
        <v>0</v>
      </c>
      <c r="E16997" s="66">
        <v>0</v>
      </c>
    </row>
    <row r="16998" spans="1:5" ht="14.4">
      <c r="A16998" s="67">
        <v>1065700000000</v>
      </c>
      <c r="B16998" s="66">
        <v>1442606</v>
      </c>
      <c r="C16998" s="65" t="s">
        <v>8487</v>
      </c>
      <c r="D16998" s="66">
        <v>0</v>
      </c>
      <c r="E16998" s="66">
        <v>0</v>
      </c>
    </row>
    <row r="16999" spans="1:5" ht="14.4">
      <c r="A16999" s="67">
        <v>1066600000000</v>
      </c>
      <c r="B16999" s="66">
        <v>1381390</v>
      </c>
      <c r="C16999" s="65" t="s">
        <v>8487</v>
      </c>
      <c r="D16999" s="66">
        <v>0</v>
      </c>
      <c r="E16999" s="66">
        <v>0</v>
      </c>
    </row>
    <row r="17000" spans="1:5" ht="14.4">
      <c r="A17000" s="67">
        <v>1066700000000</v>
      </c>
      <c r="B17000" s="66">
        <v>1442606</v>
      </c>
      <c r="C17000" s="65" t="s">
        <v>8487</v>
      </c>
      <c r="D17000" s="66">
        <v>0</v>
      </c>
      <c r="E17000" s="66">
        <v>0</v>
      </c>
    </row>
    <row r="17001" spans="1:5" ht="14.4">
      <c r="A17001" s="67">
        <v>1066800000000</v>
      </c>
      <c r="B17001" s="66">
        <v>812551</v>
      </c>
      <c r="C17001" s="65" t="s">
        <v>8487</v>
      </c>
      <c r="D17001" s="66">
        <v>0</v>
      </c>
      <c r="E17001" s="66">
        <v>0</v>
      </c>
    </row>
    <row r="17002" spans="1:5" ht="14.4">
      <c r="A17002" s="67">
        <v>1066900000000</v>
      </c>
      <c r="B17002" s="66">
        <v>1329350</v>
      </c>
      <c r="C17002" s="65" t="s">
        <v>8487</v>
      </c>
      <c r="D17002" s="66">
        <v>0</v>
      </c>
      <c r="E17002" s="66">
        <v>0</v>
      </c>
    </row>
    <row r="17003" spans="1:5" ht="14.4">
      <c r="A17003" s="67">
        <v>1067000000000</v>
      </c>
      <c r="B17003" s="66">
        <v>970205</v>
      </c>
      <c r="C17003" s="65" t="s">
        <v>8487</v>
      </c>
      <c r="D17003" s="66">
        <v>0</v>
      </c>
      <c r="E17003" s="66">
        <v>0</v>
      </c>
    </row>
    <row r="17004" spans="1:5" ht="14.4">
      <c r="A17004" s="67">
        <v>1067100000000</v>
      </c>
      <c r="B17004" s="66">
        <v>1395555</v>
      </c>
      <c r="C17004" s="65" t="s">
        <v>8487</v>
      </c>
      <c r="D17004" s="66">
        <v>0</v>
      </c>
      <c r="E17004" s="66">
        <v>0</v>
      </c>
    </row>
    <row r="17005" spans="1:5" ht="14.4">
      <c r="A17005" s="67">
        <v>1067300000000</v>
      </c>
      <c r="B17005" s="66">
        <v>953925</v>
      </c>
      <c r="C17005" s="65" t="s">
        <v>8487</v>
      </c>
      <c r="D17005" s="66">
        <v>0</v>
      </c>
      <c r="E17005" s="66">
        <v>0</v>
      </c>
    </row>
    <row r="17006" spans="1:5" ht="14.4">
      <c r="A17006" s="67">
        <v>1067600000000</v>
      </c>
      <c r="B17006" s="66">
        <v>774480</v>
      </c>
      <c r="C17006" s="65" t="s">
        <v>8487</v>
      </c>
      <c r="D17006" s="66">
        <v>51</v>
      </c>
      <c r="E17006" s="66">
        <v>53</v>
      </c>
    </row>
    <row r="17007" spans="1:5" ht="14.4">
      <c r="A17007" s="67">
        <v>1067800000000</v>
      </c>
      <c r="B17007" s="66">
        <v>1037959</v>
      </c>
      <c r="C17007" s="65" t="s">
        <v>8487</v>
      </c>
      <c r="D17007" s="66">
        <v>0</v>
      </c>
      <c r="E17007" s="66">
        <v>0</v>
      </c>
    </row>
    <row r="17008" spans="1:5" ht="14.4">
      <c r="A17008" s="67">
        <v>1067900000000</v>
      </c>
      <c r="B17008" s="66">
        <v>1037959</v>
      </c>
      <c r="C17008" s="65" t="s">
        <v>8487</v>
      </c>
      <c r="D17008" s="66">
        <v>0</v>
      </c>
      <c r="E17008" s="66">
        <v>0</v>
      </c>
    </row>
    <row r="17009" spans="1:5" ht="14.4">
      <c r="A17009" s="67">
        <v>1068200000000</v>
      </c>
      <c r="B17009" s="66">
        <v>774282</v>
      </c>
      <c r="C17009" s="65" t="s">
        <v>8487</v>
      </c>
      <c r="D17009" s="66">
        <v>51</v>
      </c>
      <c r="E17009" s="66">
        <v>53</v>
      </c>
    </row>
    <row r="17010" spans="1:5" ht="14.4">
      <c r="A17010" s="67">
        <v>1068700000000</v>
      </c>
      <c r="B17010" s="66">
        <v>1572648</v>
      </c>
      <c r="C17010" s="65" t="s">
        <v>8487</v>
      </c>
      <c r="D17010" s="66">
        <v>0</v>
      </c>
      <c r="E17010" s="66">
        <v>0</v>
      </c>
    </row>
    <row r="17011" spans="1:5" ht="14.4">
      <c r="A17011" s="67">
        <v>1068900000000</v>
      </c>
      <c r="B17011" s="66">
        <v>1451319</v>
      </c>
      <c r="C17011" s="65" t="s">
        <v>8487</v>
      </c>
      <c r="D17011" s="66">
        <v>0</v>
      </c>
      <c r="E17011" s="66">
        <v>0</v>
      </c>
    </row>
    <row r="17012" spans="1:5" ht="14.4">
      <c r="A17012" s="67">
        <v>1069300000000</v>
      </c>
      <c r="B17012" s="66">
        <v>940963</v>
      </c>
      <c r="C17012" s="65" t="s">
        <v>8487</v>
      </c>
      <c r="D17012" s="66">
        <v>51</v>
      </c>
      <c r="E17012" s="66">
        <v>53</v>
      </c>
    </row>
    <row r="17013" spans="1:5" ht="14.4">
      <c r="A17013" s="67">
        <v>1070900000000</v>
      </c>
      <c r="B17013" s="66">
        <v>1432982</v>
      </c>
      <c r="C17013" s="65" t="s">
        <v>8487</v>
      </c>
      <c r="D17013" s="66">
        <v>0</v>
      </c>
      <c r="E17013" s="66">
        <v>0</v>
      </c>
    </row>
    <row r="17014" spans="1:5" ht="14.4">
      <c r="A17014" s="67">
        <v>1071100000000</v>
      </c>
      <c r="B17014" s="66">
        <v>1351090</v>
      </c>
      <c r="C17014" s="65" t="s">
        <v>8576</v>
      </c>
      <c r="D17014" s="66">
        <v>0</v>
      </c>
      <c r="E17014" s="66">
        <v>0</v>
      </c>
    </row>
    <row r="17015" spans="1:5" ht="14.4">
      <c r="A17015" s="67">
        <v>1071400000000</v>
      </c>
      <c r="B17015" s="66">
        <v>1092215</v>
      </c>
      <c r="C17015" s="65" t="s">
        <v>8487</v>
      </c>
      <c r="D17015" s="66">
        <v>0</v>
      </c>
      <c r="E17015" s="66">
        <v>0</v>
      </c>
    </row>
    <row r="17016" spans="1:5" ht="14.4">
      <c r="A17016" s="67">
        <v>1071900000000</v>
      </c>
      <c r="B17016" s="66">
        <v>940963</v>
      </c>
      <c r="C17016" s="65" t="s">
        <v>8487</v>
      </c>
      <c r="D17016" s="66">
        <v>0</v>
      </c>
      <c r="E17016" s="66">
        <v>0</v>
      </c>
    </row>
    <row r="17017" spans="1:5" ht="14.4">
      <c r="A17017" s="67">
        <v>1072000000000</v>
      </c>
      <c r="B17017" s="66">
        <v>1037989</v>
      </c>
      <c r="C17017" s="65" t="s">
        <v>8487</v>
      </c>
      <c r="D17017" s="66">
        <v>0</v>
      </c>
      <c r="E17017" s="66">
        <v>0</v>
      </c>
    </row>
    <row r="17018" spans="1:5" ht="14.4">
      <c r="A17018" s="67">
        <v>1072400000000</v>
      </c>
      <c r="B17018" s="66">
        <v>1452693</v>
      </c>
      <c r="C17018" s="65" t="s">
        <v>8487</v>
      </c>
      <c r="D17018" s="66">
        <v>0</v>
      </c>
      <c r="E17018" s="66">
        <v>0</v>
      </c>
    </row>
    <row r="17019" spans="1:5" ht="14.4">
      <c r="A17019" s="67">
        <v>1073800000000</v>
      </c>
      <c r="B17019" s="66">
        <v>1056297</v>
      </c>
      <c r="C17019" s="65" t="s">
        <v>8487</v>
      </c>
      <c r="D17019" s="66">
        <v>0</v>
      </c>
      <c r="E17019" s="66">
        <v>0</v>
      </c>
    </row>
    <row r="17020" spans="1:5" ht="14.4">
      <c r="A17020" s="67">
        <v>1074500000000</v>
      </c>
      <c r="B17020" s="66">
        <v>1300192</v>
      </c>
      <c r="C17020" s="65" t="s">
        <v>8487</v>
      </c>
      <c r="D17020" s="66">
        <v>0</v>
      </c>
      <c r="E17020" s="66">
        <v>0</v>
      </c>
    </row>
    <row r="17021" spans="1:5" ht="14.4">
      <c r="A17021" s="67">
        <v>1075000000000</v>
      </c>
      <c r="B17021" s="66">
        <v>99999940</v>
      </c>
      <c r="C17021" s="65" t="s">
        <v>8712</v>
      </c>
      <c r="D17021" s="66">
        <v>0</v>
      </c>
      <c r="E17021" s="66">
        <v>0</v>
      </c>
    </row>
    <row r="17022" spans="1:5" ht="14.4">
      <c r="A17022" s="67">
        <v>1075300000000</v>
      </c>
      <c r="B17022" s="66">
        <v>1413927</v>
      </c>
      <c r="C17022" s="65" t="s">
        <v>8487</v>
      </c>
      <c r="D17022" s="66">
        <v>0</v>
      </c>
      <c r="E17022" s="66">
        <v>0</v>
      </c>
    </row>
    <row r="17023" spans="1:5" ht="14.4">
      <c r="A17023" s="67">
        <v>1076200000000</v>
      </c>
      <c r="B17023" s="66">
        <v>974865</v>
      </c>
      <c r="C17023" s="65" t="s">
        <v>8487</v>
      </c>
      <c r="D17023" s="66">
        <v>0</v>
      </c>
      <c r="E17023" s="66">
        <v>0</v>
      </c>
    </row>
    <row r="17024" spans="1:5" ht="14.4">
      <c r="A17024" s="67">
        <v>1076400000000</v>
      </c>
      <c r="B17024" s="66">
        <v>974865</v>
      </c>
      <c r="C17024" s="65" t="s">
        <v>8487</v>
      </c>
      <c r="D17024" s="66">
        <v>0</v>
      </c>
      <c r="E17024" s="66">
        <v>0</v>
      </c>
    </row>
    <row r="17025" spans="1:5" ht="14.4">
      <c r="A17025" s="67">
        <v>1077000000000</v>
      </c>
      <c r="B17025" s="66">
        <v>1014316</v>
      </c>
      <c r="C17025" s="65" t="s">
        <v>8487</v>
      </c>
      <c r="D17025" s="66">
        <v>0</v>
      </c>
      <c r="E17025" s="66">
        <v>0</v>
      </c>
    </row>
    <row r="17026" spans="1:5" ht="14.4">
      <c r="A17026" s="67">
        <v>1077200000000</v>
      </c>
      <c r="B17026" s="66">
        <v>1387852</v>
      </c>
      <c r="C17026" s="65" t="s">
        <v>8487</v>
      </c>
      <c r="D17026" s="66">
        <v>0</v>
      </c>
      <c r="E17026" s="66">
        <v>0</v>
      </c>
    </row>
    <row r="17027" spans="1:5" ht="14.4">
      <c r="A17027" s="67">
        <v>1078100000000</v>
      </c>
      <c r="B17027" s="35"/>
      <c r="C17027" s="35"/>
      <c r="D17027" s="66">
        <v>0</v>
      </c>
      <c r="E17027" s="66">
        <v>0</v>
      </c>
    </row>
    <row r="17028" spans="1:5" ht="14.4">
      <c r="A17028" s="67">
        <v>1078200000000</v>
      </c>
      <c r="B17028" s="35"/>
      <c r="C17028" s="35"/>
      <c r="D17028" s="66">
        <v>0</v>
      </c>
      <c r="E17028" s="66">
        <v>0</v>
      </c>
    </row>
    <row r="17029" spans="1:5" ht="14.4">
      <c r="A17029" s="67">
        <v>1078500000000</v>
      </c>
      <c r="B17029" s="66">
        <v>1577055</v>
      </c>
      <c r="C17029" s="65" t="s">
        <v>8487</v>
      </c>
      <c r="D17029" s="66">
        <v>0</v>
      </c>
      <c r="E17029" s="66">
        <v>0</v>
      </c>
    </row>
    <row r="17030" spans="1:5" ht="14.4">
      <c r="A17030" s="67">
        <v>1078600000000</v>
      </c>
      <c r="B17030" s="66">
        <v>974865</v>
      </c>
      <c r="C17030" s="65" t="s">
        <v>8487</v>
      </c>
      <c r="D17030" s="66">
        <v>0</v>
      </c>
      <c r="E17030" s="66">
        <v>0</v>
      </c>
    </row>
    <row r="17031" spans="1:5" ht="14.4">
      <c r="A17031" s="67">
        <v>1078800000000</v>
      </c>
      <c r="B17031" s="66">
        <v>974865</v>
      </c>
      <c r="C17031" s="65" t="s">
        <v>8487</v>
      </c>
      <c r="D17031" s="66">
        <v>0</v>
      </c>
      <c r="E17031" s="66">
        <v>0</v>
      </c>
    </row>
    <row r="17032" spans="1:5" ht="14.4">
      <c r="A17032" s="67">
        <v>1078900000000</v>
      </c>
      <c r="B17032" s="66">
        <v>974865</v>
      </c>
      <c r="C17032" s="65" t="s">
        <v>8487</v>
      </c>
      <c r="D17032" s="66">
        <v>0</v>
      </c>
      <c r="E17032" s="66">
        <v>0</v>
      </c>
    </row>
    <row r="17033" spans="1:5" ht="14.4">
      <c r="A17033" s="67">
        <v>1079100000000</v>
      </c>
      <c r="B17033" s="66">
        <v>1577055</v>
      </c>
      <c r="C17033" s="65" t="s">
        <v>8487</v>
      </c>
      <c r="D17033" s="66">
        <v>0</v>
      </c>
      <c r="E17033" s="66">
        <v>0</v>
      </c>
    </row>
    <row r="17034" spans="1:5" ht="14.4">
      <c r="A17034" s="67">
        <v>1079400000000</v>
      </c>
      <c r="B17034" s="66">
        <v>1344033</v>
      </c>
      <c r="C17034" s="65" t="s">
        <v>8487</v>
      </c>
      <c r="D17034" s="66">
        <v>0</v>
      </c>
      <c r="E17034" s="66">
        <v>0</v>
      </c>
    </row>
    <row r="17035" spans="1:5" ht="14.4">
      <c r="A17035" s="67">
        <v>1079900000000</v>
      </c>
      <c r="B17035" s="66">
        <v>1016705</v>
      </c>
      <c r="C17035" s="65" t="s">
        <v>8487</v>
      </c>
      <c r="D17035" s="66">
        <v>0</v>
      </c>
      <c r="E17035" s="66">
        <v>0</v>
      </c>
    </row>
    <row r="17036" spans="1:5" ht="14.4">
      <c r="A17036" s="67">
        <v>1080300000000</v>
      </c>
      <c r="B17036" s="66">
        <v>1357772</v>
      </c>
      <c r="C17036" s="65" t="s">
        <v>8487</v>
      </c>
      <c r="D17036" s="66">
        <v>0</v>
      </c>
      <c r="E17036" s="66">
        <v>0</v>
      </c>
    </row>
    <row r="17037" spans="1:5" ht="14.4">
      <c r="A17037" s="67">
        <v>1080900000000</v>
      </c>
      <c r="B17037" s="66">
        <v>1519279</v>
      </c>
      <c r="C17037" s="65" t="s">
        <v>8487</v>
      </c>
      <c r="D17037" s="66">
        <v>0</v>
      </c>
      <c r="E17037" s="66">
        <v>0</v>
      </c>
    </row>
    <row r="17038" spans="1:5" ht="14.4">
      <c r="A17038" s="67">
        <v>1081200000000</v>
      </c>
      <c r="B17038" s="66">
        <v>1395555</v>
      </c>
      <c r="C17038" s="65" t="s">
        <v>8487</v>
      </c>
      <c r="D17038" s="66">
        <v>0</v>
      </c>
      <c r="E17038" s="66">
        <v>0</v>
      </c>
    </row>
    <row r="17039" spans="1:5" ht="14.4">
      <c r="A17039" s="67">
        <v>1081700000000</v>
      </c>
      <c r="B17039" s="66">
        <v>777744</v>
      </c>
      <c r="C17039" s="65" t="s">
        <v>8487</v>
      </c>
      <c r="D17039" s="66">
        <v>0</v>
      </c>
      <c r="E17039" s="66">
        <v>0</v>
      </c>
    </row>
    <row r="17040" spans="1:5" ht="14.4">
      <c r="A17040" s="67">
        <v>1082200000000</v>
      </c>
      <c r="B17040" s="66">
        <v>1413927</v>
      </c>
      <c r="C17040" s="65" t="s">
        <v>8487</v>
      </c>
      <c r="D17040" s="66">
        <v>0</v>
      </c>
      <c r="E17040" s="66">
        <v>0</v>
      </c>
    </row>
    <row r="17041" spans="1:5" ht="14.4">
      <c r="A17041" s="67">
        <v>1082600000000</v>
      </c>
      <c r="B17041" s="66">
        <v>1344033</v>
      </c>
      <c r="C17041" s="65" t="s">
        <v>8487</v>
      </c>
      <c r="D17041" s="66">
        <v>0</v>
      </c>
      <c r="E17041" s="66">
        <v>0</v>
      </c>
    </row>
    <row r="17042" spans="1:5" ht="14.4">
      <c r="A17042" s="67">
        <v>1083200000000</v>
      </c>
      <c r="B17042" s="66">
        <v>1050627</v>
      </c>
      <c r="C17042" s="65" t="s">
        <v>8487</v>
      </c>
      <c r="D17042" s="66">
        <v>0</v>
      </c>
      <c r="E17042" s="66">
        <v>0</v>
      </c>
    </row>
    <row r="17043" spans="1:5" ht="14.4">
      <c r="A17043" s="67">
        <v>1083400000000</v>
      </c>
      <c r="B17043" s="66">
        <v>1413927</v>
      </c>
      <c r="C17043" s="65" t="s">
        <v>8487</v>
      </c>
      <c r="D17043" s="66">
        <v>0</v>
      </c>
      <c r="E17043" s="66">
        <v>0</v>
      </c>
    </row>
    <row r="17044" spans="1:5" ht="14.4">
      <c r="A17044" s="67">
        <v>1083600000000</v>
      </c>
      <c r="B17044" s="66">
        <v>1231116</v>
      </c>
      <c r="C17044" s="65" t="s">
        <v>8487</v>
      </c>
      <c r="D17044" s="66">
        <v>0</v>
      </c>
      <c r="E17044" s="66">
        <v>0</v>
      </c>
    </row>
    <row r="17045" spans="1:5" ht="14.4">
      <c r="A17045" s="67">
        <v>1083800000000</v>
      </c>
      <c r="B17045" s="66">
        <v>1258408</v>
      </c>
      <c r="C17045" s="65" t="s">
        <v>8487</v>
      </c>
      <c r="D17045" s="66">
        <v>0</v>
      </c>
      <c r="E17045" s="66">
        <v>0</v>
      </c>
    </row>
    <row r="17046" spans="1:5" ht="14.4">
      <c r="A17046" s="67">
        <v>1084600000000</v>
      </c>
      <c r="B17046" s="66">
        <v>1295400</v>
      </c>
      <c r="C17046" s="65" t="s">
        <v>8487</v>
      </c>
      <c r="D17046" s="66">
        <v>0</v>
      </c>
      <c r="E17046" s="66">
        <v>0</v>
      </c>
    </row>
    <row r="17047" spans="1:5" ht="14.4">
      <c r="A17047" s="67">
        <v>1084700000000</v>
      </c>
      <c r="B17047" s="66">
        <v>99999959</v>
      </c>
      <c r="C17047" s="65" t="s">
        <v>9212</v>
      </c>
      <c r="D17047" s="66">
        <v>0</v>
      </c>
      <c r="E17047" s="66">
        <v>0</v>
      </c>
    </row>
    <row r="17048" spans="1:5" ht="14.4">
      <c r="A17048" s="67">
        <v>1084800000000</v>
      </c>
      <c r="B17048" s="66">
        <v>1286990</v>
      </c>
      <c r="C17048" s="65" t="s">
        <v>8487</v>
      </c>
      <c r="D17048" s="66">
        <v>0</v>
      </c>
      <c r="E17048" s="66">
        <v>0</v>
      </c>
    </row>
    <row r="17049" spans="1:5" ht="14.4">
      <c r="A17049" s="67">
        <v>1084900000000</v>
      </c>
      <c r="B17049" s="66">
        <v>1453249</v>
      </c>
      <c r="C17049" s="65" t="s">
        <v>8487</v>
      </c>
      <c r="D17049" s="66">
        <v>0</v>
      </c>
      <c r="E17049" s="66">
        <v>0</v>
      </c>
    </row>
    <row r="17050" spans="1:5" ht="14.4">
      <c r="A17050" s="67">
        <v>1085000000000</v>
      </c>
      <c r="B17050" s="66">
        <v>1014792</v>
      </c>
      <c r="C17050" s="65" t="s">
        <v>8487</v>
      </c>
      <c r="D17050" s="66">
        <v>0</v>
      </c>
      <c r="E17050" s="66">
        <v>0</v>
      </c>
    </row>
    <row r="17051" spans="1:5" ht="14.4">
      <c r="A17051" s="67">
        <v>1085400000000</v>
      </c>
      <c r="B17051" s="66">
        <v>1364646</v>
      </c>
      <c r="C17051" s="65" t="s">
        <v>8487</v>
      </c>
      <c r="D17051" s="66">
        <v>0</v>
      </c>
      <c r="E17051" s="66">
        <v>0</v>
      </c>
    </row>
    <row r="17052" spans="1:5" ht="14.4">
      <c r="A17052" s="67">
        <v>1085800000000</v>
      </c>
      <c r="B17052" s="66">
        <v>974865</v>
      </c>
      <c r="C17052" s="65" t="s">
        <v>8487</v>
      </c>
      <c r="D17052" s="66">
        <v>0</v>
      </c>
      <c r="E17052" s="66">
        <v>0</v>
      </c>
    </row>
    <row r="17053" spans="1:5" ht="14.4">
      <c r="A17053" s="67">
        <v>1086300000000</v>
      </c>
      <c r="B17053" s="66">
        <v>974865</v>
      </c>
      <c r="C17053" s="65" t="s">
        <v>8487</v>
      </c>
      <c r="D17053" s="66">
        <v>0</v>
      </c>
      <c r="E17053" s="66">
        <v>0</v>
      </c>
    </row>
    <row r="17054" spans="1:5" ht="14.4">
      <c r="A17054" s="67">
        <v>1086500000000</v>
      </c>
      <c r="B17054" s="66">
        <v>1136903</v>
      </c>
      <c r="C17054" s="65" t="s">
        <v>8487</v>
      </c>
      <c r="D17054" s="66">
        <v>0</v>
      </c>
      <c r="E17054" s="66">
        <v>0</v>
      </c>
    </row>
    <row r="17055" spans="1:5" ht="14.4">
      <c r="A17055" s="67">
        <v>1086600000000</v>
      </c>
      <c r="B17055" s="66">
        <v>1328617</v>
      </c>
      <c r="C17055" s="65" t="s">
        <v>8487</v>
      </c>
      <c r="D17055" s="66">
        <v>0</v>
      </c>
      <c r="E17055" s="66">
        <v>0</v>
      </c>
    </row>
    <row r="17056" spans="1:5" ht="14.4">
      <c r="A17056" s="67">
        <v>1087400000000</v>
      </c>
      <c r="B17056" s="66">
        <v>1342120</v>
      </c>
      <c r="C17056" s="65" t="s">
        <v>8487</v>
      </c>
      <c r="D17056" s="66">
        <v>0</v>
      </c>
      <c r="E17056" s="66">
        <v>0</v>
      </c>
    </row>
    <row r="17057" spans="1:5" ht="14.4">
      <c r="A17057" s="67">
        <v>1087700000000</v>
      </c>
      <c r="B17057" s="66">
        <v>1328617</v>
      </c>
      <c r="C17057" s="65" t="s">
        <v>8487</v>
      </c>
      <c r="D17057" s="66">
        <v>0</v>
      </c>
      <c r="E17057" s="66">
        <v>0</v>
      </c>
    </row>
    <row r="17058" spans="1:5" ht="14.4">
      <c r="A17058" s="67">
        <v>1088500000000</v>
      </c>
      <c r="B17058" s="66">
        <v>1136903</v>
      </c>
      <c r="C17058" s="65" t="s">
        <v>8487</v>
      </c>
      <c r="D17058" s="66">
        <v>0</v>
      </c>
      <c r="E17058" s="66">
        <v>0</v>
      </c>
    </row>
    <row r="17059" spans="1:5" ht="14.4">
      <c r="A17059" s="67">
        <v>1089900000000</v>
      </c>
      <c r="B17059" s="66">
        <v>1136903</v>
      </c>
      <c r="C17059" s="65" t="s">
        <v>8487</v>
      </c>
      <c r="D17059" s="66">
        <v>0</v>
      </c>
      <c r="E17059" s="66">
        <v>0</v>
      </c>
    </row>
    <row r="17060" spans="1:5" ht="14.4">
      <c r="A17060" s="67">
        <v>1091000000000</v>
      </c>
      <c r="B17060" s="66">
        <v>1286321</v>
      </c>
      <c r="C17060" s="65" t="s">
        <v>8487</v>
      </c>
      <c r="D17060" s="66">
        <v>0</v>
      </c>
      <c r="E17060" s="66">
        <v>0</v>
      </c>
    </row>
    <row r="17061" spans="1:5" ht="14.4">
      <c r="A17061" s="67">
        <v>1092200000000</v>
      </c>
      <c r="B17061" s="66">
        <v>1100524</v>
      </c>
      <c r="C17061" s="65" t="s">
        <v>8487</v>
      </c>
      <c r="D17061" s="66">
        <v>0</v>
      </c>
      <c r="E17061" s="66">
        <v>0</v>
      </c>
    </row>
    <row r="17062" spans="1:5" ht="14.4">
      <c r="A17062" s="67">
        <v>1092700000000</v>
      </c>
      <c r="B17062" s="66">
        <v>1371994</v>
      </c>
      <c r="C17062" s="65" t="s">
        <v>8487</v>
      </c>
      <c r="D17062" s="66">
        <v>0</v>
      </c>
      <c r="E17062" s="66">
        <v>0</v>
      </c>
    </row>
    <row r="17063" spans="1:5" ht="14.4">
      <c r="A17063" s="67">
        <v>1093000000000</v>
      </c>
      <c r="B17063" s="66">
        <v>1007493</v>
      </c>
      <c r="C17063" s="65" t="s">
        <v>8576</v>
      </c>
      <c r="D17063" s="66">
        <v>0</v>
      </c>
      <c r="E17063" s="66">
        <v>0</v>
      </c>
    </row>
    <row r="17064" spans="1:5" ht="14.4">
      <c r="A17064" s="67">
        <v>1093700000000</v>
      </c>
      <c r="B17064" s="66">
        <v>1299512</v>
      </c>
      <c r="C17064" s="65" t="s">
        <v>8487</v>
      </c>
      <c r="D17064" s="66">
        <v>0</v>
      </c>
      <c r="E17064" s="66">
        <v>0</v>
      </c>
    </row>
    <row r="17065" spans="1:5" ht="14.4">
      <c r="A17065" s="67">
        <v>1093900000000</v>
      </c>
      <c r="B17065" s="66">
        <v>980241</v>
      </c>
      <c r="C17065" s="65" t="s">
        <v>8487</v>
      </c>
      <c r="D17065" s="66">
        <v>0</v>
      </c>
      <c r="E17065" s="66">
        <v>0</v>
      </c>
    </row>
    <row r="17066" spans="1:5" ht="14.4">
      <c r="A17066" s="67">
        <v>1094500000000</v>
      </c>
      <c r="B17066" s="66">
        <v>782145</v>
      </c>
      <c r="C17066" s="65" t="s">
        <v>8487</v>
      </c>
      <c r="D17066" s="66">
        <v>0</v>
      </c>
      <c r="E17066" s="66">
        <v>0</v>
      </c>
    </row>
    <row r="17067" spans="1:5" ht="14.4">
      <c r="A17067" s="67">
        <v>1094900000000</v>
      </c>
      <c r="B17067" s="66">
        <v>1008507</v>
      </c>
      <c r="C17067" s="65" t="s">
        <v>8487</v>
      </c>
      <c r="D17067" s="66">
        <v>0</v>
      </c>
      <c r="E17067" s="66">
        <v>0</v>
      </c>
    </row>
    <row r="17068" spans="1:5" ht="14.4">
      <c r="A17068" s="67">
        <v>1095700000000</v>
      </c>
      <c r="B17068" s="66">
        <v>1047648</v>
      </c>
      <c r="C17068" s="65" t="s">
        <v>8487</v>
      </c>
      <c r="D17068" s="66">
        <v>0</v>
      </c>
      <c r="E17068" s="66">
        <v>0</v>
      </c>
    </row>
    <row r="17069" spans="1:5" ht="14.4">
      <c r="A17069" s="67">
        <v>1096000000000</v>
      </c>
      <c r="B17069" s="66">
        <v>1422899</v>
      </c>
      <c r="C17069" s="65" t="s">
        <v>8487</v>
      </c>
      <c r="D17069" s="66">
        <v>0</v>
      </c>
      <c r="E17069" s="66">
        <v>0</v>
      </c>
    </row>
    <row r="17070" spans="1:5" ht="14.4">
      <c r="A17070" s="67">
        <v>1096500000000</v>
      </c>
      <c r="B17070" s="66">
        <v>1572644</v>
      </c>
      <c r="C17070" s="65" t="s">
        <v>8487</v>
      </c>
      <c r="D17070" s="66">
        <v>0</v>
      </c>
      <c r="E17070" s="66">
        <v>0</v>
      </c>
    </row>
    <row r="17071" spans="1:5" ht="14.4">
      <c r="A17071" s="67">
        <v>1097500000000</v>
      </c>
      <c r="B17071" s="66">
        <v>1441467</v>
      </c>
      <c r="C17071" s="65" t="s">
        <v>8487</v>
      </c>
      <c r="D17071" s="66">
        <v>0</v>
      </c>
      <c r="E17071" s="66">
        <v>0</v>
      </c>
    </row>
    <row r="17072" spans="1:5" ht="14.4">
      <c r="A17072" s="67">
        <v>1098300000000</v>
      </c>
      <c r="B17072" s="66">
        <v>1427426</v>
      </c>
      <c r="C17072" s="65" t="s">
        <v>8487</v>
      </c>
      <c r="D17072" s="66">
        <v>0</v>
      </c>
      <c r="E17072" s="66">
        <v>0</v>
      </c>
    </row>
    <row r="17073" spans="1:5" ht="14.4">
      <c r="A17073" s="67">
        <v>1098500000000</v>
      </c>
      <c r="B17073" s="66">
        <v>1020348</v>
      </c>
      <c r="C17073" s="65" t="s">
        <v>8487</v>
      </c>
      <c r="D17073" s="66">
        <v>0</v>
      </c>
      <c r="E17073" s="66">
        <v>0</v>
      </c>
    </row>
    <row r="17074" spans="1:5" ht="14.4">
      <c r="A17074" s="67">
        <v>1098600000000</v>
      </c>
      <c r="B17074" s="66">
        <v>1377872</v>
      </c>
      <c r="C17074" s="65" t="s">
        <v>8487</v>
      </c>
      <c r="D17074" s="66">
        <v>0</v>
      </c>
      <c r="E17074" s="66">
        <v>0</v>
      </c>
    </row>
    <row r="17075" spans="1:5" ht="14.4">
      <c r="A17075" s="67">
        <v>1098700000000</v>
      </c>
      <c r="B17075" s="66">
        <v>1020348</v>
      </c>
      <c r="C17075" s="65" t="s">
        <v>8487</v>
      </c>
      <c r="D17075" s="66">
        <v>0</v>
      </c>
      <c r="E17075" s="66">
        <v>0</v>
      </c>
    </row>
    <row r="17076" spans="1:5" ht="14.4">
      <c r="A17076" s="67">
        <v>1098900000000</v>
      </c>
      <c r="B17076" s="66">
        <v>1309761</v>
      </c>
      <c r="C17076" s="65" t="s">
        <v>8487</v>
      </c>
      <c r="D17076" s="66">
        <v>0</v>
      </c>
      <c r="E17076" s="66">
        <v>0</v>
      </c>
    </row>
    <row r="17077" spans="1:5" ht="14.4">
      <c r="A17077" s="67">
        <v>1099100000000</v>
      </c>
      <c r="B17077" s="66">
        <v>1347290</v>
      </c>
      <c r="C17077" s="65" t="s">
        <v>8487</v>
      </c>
      <c r="D17077" s="66">
        <v>0</v>
      </c>
      <c r="E17077" s="66">
        <v>0</v>
      </c>
    </row>
    <row r="17078" spans="1:5" ht="14.4">
      <c r="A17078" s="67">
        <v>1099300000000</v>
      </c>
      <c r="B17078" s="66">
        <v>1567862</v>
      </c>
      <c r="C17078" s="65" t="s">
        <v>8487</v>
      </c>
      <c r="D17078" s="66">
        <v>0</v>
      </c>
      <c r="E17078" s="66">
        <v>0</v>
      </c>
    </row>
    <row r="17079" spans="1:5" ht="14.4">
      <c r="A17079" s="67">
        <v>1100300000000</v>
      </c>
      <c r="B17079" s="66">
        <v>1286990</v>
      </c>
      <c r="C17079" s="65" t="s">
        <v>8487</v>
      </c>
      <c r="D17079" s="66">
        <v>0</v>
      </c>
      <c r="E17079" s="66">
        <v>0</v>
      </c>
    </row>
    <row r="17080" spans="1:5" ht="14.4">
      <c r="A17080" s="67">
        <v>1100400000000</v>
      </c>
      <c r="B17080" s="66">
        <v>1394864</v>
      </c>
      <c r="C17080" s="65" t="s">
        <v>8487</v>
      </c>
      <c r="D17080" s="66">
        <v>0</v>
      </c>
      <c r="E17080" s="66">
        <v>0</v>
      </c>
    </row>
    <row r="17081" spans="1:5" ht="14.4">
      <c r="A17081" s="67">
        <v>1100500000000</v>
      </c>
      <c r="B17081" s="66">
        <v>1424238</v>
      </c>
      <c r="C17081" s="65" t="s">
        <v>8487</v>
      </c>
      <c r="D17081" s="66">
        <v>0</v>
      </c>
      <c r="E17081" s="66">
        <v>0</v>
      </c>
    </row>
    <row r="17082" spans="1:5" ht="14.4">
      <c r="A17082" s="67">
        <v>1100900000000</v>
      </c>
      <c r="B17082" s="66">
        <v>1485011</v>
      </c>
      <c r="C17082" s="65" t="s">
        <v>8487</v>
      </c>
      <c r="D17082" s="66">
        <v>0</v>
      </c>
      <c r="E17082" s="66">
        <v>0</v>
      </c>
    </row>
    <row r="17083" spans="1:5" ht="14.4">
      <c r="A17083" s="67">
        <v>1101200000000</v>
      </c>
      <c r="B17083" s="66">
        <v>1278989</v>
      </c>
      <c r="C17083" s="65" t="s">
        <v>8487</v>
      </c>
      <c r="D17083" s="66">
        <v>0</v>
      </c>
      <c r="E17083" s="66">
        <v>0</v>
      </c>
    </row>
    <row r="17084" spans="1:5" ht="14.4">
      <c r="A17084" s="67">
        <v>1101300000000</v>
      </c>
      <c r="B17084" s="66">
        <v>1050606</v>
      </c>
      <c r="C17084" s="65" t="s">
        <v>8487</v>
      </c>
      <c r="D17084" s="66">
        <v>0</v>
      </c>
      <c r="E17084" s="66">
        <v>0</v>
      </c>
    </row>
    <row r="17085" spans="1:5" ht="14.4">
      <c r="A17085" s="67">
        <v>1101600000000</v>
      </c>
      <c r="B17085" s="66">
        <v>1264518</v>
      </c>
      <c r="C17085" s="65" t="s">
        <v>8487</v>
      </c>
      <c r="D17085" s="66">
        <v>0</v>
      </c>
      <c r="E17085" s="66">
        <v>0</v>
      </c>
    </row>
    <row r="17086" spans="1:5" ht="14.4">
      <c r="A17086" s="67">
        <v>1101700000000</v>
      </c>
      <c r="B17086" s="66">
        <v>1264518</v>
      </c>
      <c r="C17086" s="65" t="s">
        <v>8487</v>
      </c>
      <c r="D17086" s="66">
        <v>0</v>
      </c>
      <c r="E17086" s="66">
        <v>0</v>
      </c>
    </row>
    <row r="17087" spans="1:5" ht="14.4">
      <c r="A17087" s="67">
        <v>1102000000000</v>
      </c>
      <c r="B17087" s="66">
        <v>1055839</v>
      </c>
      <c r="C17087" s="65" t="s">
        <v>8487</v>
      </c>
      <c r="D17087" s="66">
        <v>0</v>
      </c>
      <c r="E17087" s="66">
        <v>0</v>
      </c>
    </row>
    <row r="17088" spans="1:5" ht="14.4">
      <c r="A17088" s="67">
        <v>1102100000000</v>
      </c>
      <c r="B17088" s="66">
        <v>1567811</v>
      </c>
      <c r="C17088" s="65" t="s">
        <v>8487</v>
      </c>
      <c r="D17088" s="66">
        <v>0</v>
      </c>
      <c r="E17088" s="66">
        <v>0</v>
      </c>
    </row>
    <row r="17089" spans="1:5" ht="14.4">
      <c r="A17089" s="67">
        <v>1102900000000</v>
      </c>
      <c r="B17089" s="66">
        <v>1436944</v>
      </c>
      <c r="C17089" s="65" t="s">
        <v>8487</v>
      </c>
      <c r="D17089" s="66">
        <v>0</v>
      </c>
      <c r="E17089" s="66">
        <v>0</v>
      </c>
    </row>
    <row r="17090" spans="1:5" ht="14.4">
      <c r="A17090" s="67">
        <v>1103400000000</v>
      </c>
      <c r="B17090" s="66">
        <v>1063546</v>
      </c>
      <c r="C17090" s="65" t="s">
        <v>8487</v>
      </c>
      <c r="D17090" s="66">
        <v>0</v>
      </c>
      <c r="E17090" s="66">
        <v>0</v>
      </c>
    </row>
    <row r="17091" spans="1:5" ht="14.4">
      <c r="A17091" s="67">
        <v>1103500000000</v>
      </c>
      <c r="B17091" s="66">
        <v>774136</v>
      </c>
      <c r="C17091" s="65" t="s">
        <v>8487</v>
      </c>
      <c r="D17091" s="66">
        <v>0</v>
      </c>
      <c r="E17091" s="66">
        <v>0</v>
      </c>
    </row>
    <row r="17092" spans="1:5" ht="14.4">
      <c r="A17092" s="67">
        <v>1103700000000</v>
      </c>
      <c r="B17092" s="66">
        <v>1019665</v>
      </c>
      <c r="C17092" s="65" t="s">
        <v>8487</v>
      </c>
      <c r="D17092" s="66">
        <v>0</v>
      </c>
      <c r="E17092" s="66">
        <v>0</v>
      </c>
    </row>
    <row r="17093" spans="1:5" ht="14.4">
      <c r="A17093" s="67">
        <v>1103900000000</v>
      </c>
      <c r="B17093" s="66">
        <v>1056280</v>
      </c>
      <c r="C17093" s="65" t="s">
        <v>8487</v>
      </c>
      <c r="D17093" s="66">
        <v>0</v>
      </c>
      <c r="E17093" s="66">
        <v>0</v>
      </c>
    </row>
    <row r="17094" spans="1:5" ht="14.4">
      <c r="A17094" s="67">
        <v>1104600000000</v>
      </c>
      <c r="B17094" s="66">
        <v>1194393</v>
      </c>
      <c r="C17094" s="65" t="s">
        <v>8487</v>
      </c>
      <c r="D17094" s="66">
        <v>0</v>
      </c>
      <c r="E17094" s="66">
        <v>0</v>
      </c>
    </row>
    <row r="17095" spans="1:5" ht="14.4">
      <c r="A17095" s="67">
        <v>1105600000000</v>
      </c>
      <c r="B17095" s="66">
        <v>1370133</v>
      </c>
      <c r="C17095" s="65" t="s">
        <v>8487</v>
      </c>
      <c r="D17095" s="66">
        <v>0</v>
      </c>
      <c r="E17095" s="66">
        <v>0</v>
      </c>
    </row>
    <row r="17096" spans="1:5" ht="14.4">
      <c r="A17096" s="67">
        <v>1105700000000</v>
      </c>
      <c r="B17096" s="66">
        <v>1317308</v>
      </c>
      <c r="C17096" s="65" t="s">
        <v>8487</v>
      </c>
      <c r="D17096" s="66">
        <v>0</v>
      </c>
      <c r="E17096" s="66">
        <v>0</v>
      </c>
    </row>
    <row r="17097" spans="1:5" ht="14.4">
      <c r="A17097" s="67">
        <v>1106300000000</v>
      </c>
      <c r="B17097" s="66">
        <v>1367350</v>
      </c>
      <c r="C17097" s="65" t="s">
        <v>8487</v>
      </c>
      <c r="D17097" s="66">
        <v>0</v>
      </c>
      <c r="E17097" s="66">
        <v>0</v>
      </c>
    </row>
    <row r="17098" spans="1:5" ht="14.4">
      <c r="A17098" s="67">
        <v>1106400000000</v>
      </c>
      <c r="B17098" s="66">
        <v>1454836</v>
      </c>
      <c r="C17098" s="65" t="s">
        <v>8487</v>
      </c>
      <c r="D17098" s="66">
        <v>0</v>
      </c>
      <c r="E17098" s="66">
        <v>0</v>
      </c>
    </row>
    <row r="17099" spans="1:5" ht="14.4">
      <c r="A17099" s="67">
        <v>1106600000000</v>
      </c>
      <c r="B17099" s="66">
        <v>1525556</v>
      </c>
      <c r="C17099" s="65" t="s">
        <v>8487</v>
      </c>
      <c r="D17099" s="66">
        <v>0</v>
      </c>
      <c r="E17099" s="66">
        <v>0</v>
      </c>
    </row>
    <row r="17100" spans="1:5" ht="14.4">
      <c r="A17100" s="67">
        <v>1106900000000</v>
      </c>
      <c r="B17100" s="66">
        <v>1408189</v>
      </c>
      <c r="C17100" s="65" t="s">
        <v>8487</v>
      </c>
      <c r="D17100" s="66">
        <v>0</v>
      </c>
      <c r="E17100" s="66">
        <v>0</v>
      </c>
    </row>
    <row r="17101" spans="1:5" ht="14.4">
      <c r="A17101" s="67">
        <v>1109200000000</v>
      </c>
      <c r="B17101" s="66">
        <v>1393515</v>
      </c>
      <c r="C17101" s="65" t="s">
        <v>8487</v>
      </c>
      <c r="D17101" s="66">
        <v>0</v>
      </c>
      <c r="E17101" s="66">
        <v>0</v>
      </c>
    </row>
    <row r="17102" spans="1:5" ht="14.4">
      <c r="A17102" s="67">
        <v>1109600000000</v>
      </c>
      <c r="B17102" s="66">
        <v>969140</v>
      </c>
      <c r="C17102" s="65" t="s">
        <v>8487</v>
      </c>
      <c r="D17102" s="66">
        <v>0</v>
      </c>
      <c r="E17102" s="66">
        <v>0</v>
      </c>
    </row>
    <row r="17103" spans="1:5" ht="14.4">
      <c r="A17103" s="67">
        <v>1110100000000</v>
      </c>
      <c r="B17103" s="66">
        <v>1017362</v>
      </c>
      <c r="C17103" s="65" t="s">
        <v>8487</v>
      </c>
      <c r="D17103" s="66">
        <v>0</v>
      </c>
      <c r="E17103" s="66">
        <v>0</v>
      </c>
    </row>
    <row r="17104" spans="1:5" ht="14.4">
      <c r="A17104" s="67">
        <v>1110500000000</v>
      </c>
      <c r="B17104" s="66">
        <v>99999933</v>
      </c>
      <c r="C17104" s="65" t="s">
        <v>1346</v>
      </c>
      <c r="D17104" s="66">
        <v>0</v>
      </c>
      <c r="E17104" s="66">
        <v>0</v>
      </c>
    </row>
    <row r="17105" spans="1:5" ht="14.4">
      <c r="A17105" s="67">
        <v>1110800000000</v>
      </c>
      <c r="B17105" s="66">
        <v>1295391</v>
      </c>
      <c r="C17105" s="65" t="s">
        <v>8487</v>
      </c>
      <c r="D17105" s="66">
        <v>0</v>
      </c>
      <c r="E17105" s="66">
        <v>0</v>
      </c>
    </row>
    <row r="17106" spans="1:5" ht="14.4">
      <c r="A17106" s="67">
        <v>1110900000000</v>
      </c>
      <c r="B17106" s="35"/>
      <c r="C17106" s="35"/>
      <c r="D17106" s="66">
        <v>0</v>
      </c>
      <c r="E17106" s="66">
        <v>0</v>
      </c>
    </row>
    <row r="17107" spans="1:5" ht="14.4">
      <c r="A17107" s="67">
        <v>1111600000000</v>
      </c>
      <c r="B17107" s="66">
        <v>1017362</v>
      </c>
      <c r="C17107" s="65" t="s">
        <v>8487</v>
      </c>
      <c r="D17107" s="66">
        <v>0</v>
      </c>
      <c r="E17107" s="66">
        <v>0</v>
      </c>
    </row>
    <row r="17108" spans="1:5" ht="14.4">
      <c r="A17108" s="67">
        <v>1112200000000</v>
      </c>
      <c r="B17108" s="66">
        <v>1458264</v>
      </c>
      <c r="C17108" s="65" t="s">
        <v>8487</v>
      </c>
      <c r="D17108" s="66">
        <v>0</v>
      </c>
      <c r="E17108" s="66">
        <v>0</v>
      </c>
    </row>
    <row r="17109" spans="1:5" ht="14.4">
      <c r="A17109" s="67">
        <v>1112600000000</v>
      </c>
      <c r="B17109" s="66">
        <v>1396470</v>
      </c>
      <c r="C17109" s="65" t="s">
        <v>8576</v>
      </c>
      <c r="D17109" s="66">
        <v>0</v>
      </c>
      <c r="E17109" s="66">
        <v>0</v>
      </c>
    </row>
    <row r="17110" spans="1:5" ht="14.4">
      <c r="A17110" s="67">
        <v>1113000000000</v>
      </c>
      <c r="B17110" s="66">
        <v>1051697</v>
      </c>
      <c r="C17110" s="65" t="s">
        <v>8487</v>
      </c>
      <c r="D17110" s="66">
        <v>0</v>
      </c>
      <c r="E17110" s="66">
        <v>0</v>
      </c>
    </row>
    <row r="17111" spans="1:5" ht="14.4">
      <c r="A17111" s="67">
        <v>1113300000000</v>
      </c>
      <c r="B17111" s="66">
        <v>1458264</v>
      </c>
      <c r="C17111" s="65" t="s">
        <v>8487</v>
      </c>
      <c r="D17111" s="66">
        <v>0</v>
      </c>
      <c r="E17111" s="66">
        <v>0</v>
      </c>
    </row>
    <row r="17112" spans="1:5" ht="14.4">
      <c r="A17112" s="67">
        <v>1113900000000</v>
      </c>
      <c r="B17112" s="66">
        <v>1263330</v>
      </c>
      <c r="C17112" s="65" t="s">
        <v>8487</v>
      </c>
      <c r="D17112" s="66">
        <v>0</v>
      </c>
      <c r="E17112" s="66">
        <v>0</v>
      </c>
    </row>
    <row r="17113" spans="1:5" ht="14.4">
      <c r="A17113" s="67">
        <v>1114000000000</v>
      </c>
      <c r="B17113" s="66">
        <v>1017362</v>
      </c>
      <c r="C17113" s="65" t="s">
        <v>8487</v>
      </c>
      <c r="D17113" s="66">
        <v>0</v>
      </c>
      <c r="E17113" s="66">
        <v>0</v>
      </c>
    </row>
    <row r="17114" spans="1:5" ht="14.4">
      <c r="A17114" s="67">
        <v>1114100000000</v>
      </c>
      <c r="B17114" s="66">
        <v>1317308</v>
      </c>
      <c r="C17114" s="65" t="s">
        <v>8487</v>
      </c>
      <c r="D17114" s="66">
        <v>0</v>
      </c>
      <c r="E17114" s="66">
        <v>0</v>
      </c>
    </row>
    <row r="17115" spans="1:5" ht="14.4">
      <c r="A17115" s="67">
        <v>1114200000000</v>
      </c>
      <c r="B17115" s="66">
        <v>1017362</v>
      </c>
      <c r="C17115" s="65" t="s">
        <v>8487</v>
      </c>
      <c r="D17115" s="66">
        <v>0</v>
      </c>
      <c r="E17115" s="66">
        <v>0</v>
      </c>
    </row>
    <row r="17116" spans="1:5" ht="14.4">
      <c r="A17116" s="67">
        <v>1114300000000</v>
      </c>
      <c r="B17116" s="66">
        <v>1017362</v>
      </c>
      <c r="C17116" s="65" t="s">
        <v>8487</v>
      </c>
      <c r="D17116" s="66">
        <v>0</v>
      </c>
      <c r="E17116" s="66">
        <v>0</v>
      </c>
    </row>
    <row r="17117" spans="1:5" ht="14.4">
      <c r="A17117" s="67">
        <v>1114500000000</v>
      </c>
      <c r="B17117" s="66">
        <v>1108720</v>
      </c>
      <c r="C17117" s="65" t="s">
        <v>8487</v>
      </c>
      <c r="D17117" s="66">
        <v>0</v>
      </c>
      <c r="E17117" s="66">
        <v>0</v>
      </c>
    </row>
    <row r="17118" spans="1:5" ht="14.4">
      <c r="A17118" s="67">
        <v>1114600000000</v>
      </c>
      <c r="B17118" s="66">
        <v>1354423</v>
      </c>
      <c r="C17118" s="65" t="s">
        <v>8487</v>
      </c>
      <c r="D17118" s="66">
        <v>0</v>
      </c>
      <c r="E17118" s="66">
        <v>0</v>
      </c>
    </row>
    <row r="17119" spans="1:5" ht="14.4">
      <c r="A17119" s="67">
        <v>1114800000000</v>
      </c>
      <c r="B17119" s="66">
        <v>974865</v>
      </c>
      <c r="C17119" s="65" t="s">
        <v>8487</v>
      </c>
      <c r="D17119" s="66">
        <v>0</v>
      </c>
      <c r="E17119" s="66">
        <v>0</v>
      </c>
    </row>
    <row r="17120" spans="1:5" ht="14.4">
      <c r="A17120" s="67">
        <v>1114900000000</v>
      </c>
      <c r="B17120" s="66">
        <v>974865</v>
      </c>
      <c r="C17120" s="65" t="s">
        <v>8487</v>
      </c>
      <c r="D17120" s="66">
        <v>0</v>
      </c>
      <c r="E17120" s="66">
        <v>0</v>
      </c>
    </row>
    <row r="17121" spans="1:5" ht="14.4">
      <c r="A17121" s="67">
        <v>1115100000000</v>
      </c>
      <c r="B17121" s="66">
        <v>1584745</v>
      </c>
      <c r="C17121" s="65" t="s">
        <v>8487</v>
      </c>
      <c r="D17121" s="66">
        <v>0</v>
      </c>
      <c r="E17121" s="66">
        <v>0</v>
      </c>
    </row>
    <row r="17122" spans="1:5" ht="14.4">
      <c r="A17122" s="67">
        <v>1115200000000</v>
      </c>
      <c r="B17122" s="66">
        <v>1395266</v>
      </c>
      <c r="C17122" s="65" t="s">
        <v>8487</v>
      </c>
      <c r="D17122" s="66">
        <v>0</v>
      </c>
      <c r="E17122" s="66">
        <v>0</v>
      </c>
    </row>
    <row r="17123" spans="1:5" ht="14.4">
      <c r="A17123" s="67">
        <v>1115300000000</v>
      </c>
      <c r="B17123" s="66">
        <v>1050264</v>
      </c>
      <c r="C17123" s="65" t="s">
        <v>8487</v>
      </c>
      <c r="D17123" s="66">
        <v>0</v>
      </c>
      <c r="E17123" s="66">
        <v>0</v>
      </c>
    </row>
    <row r="17124" spans="1:5" ht="14.4">
      <c r="A17124" s="67">
        <v>1115400000000</v>
      </c>
      <c r="B17124" s="66">
        <v>1455530</v>
      </c>
      <c r="C17124" s="65" t="s">
        <v>8487</v>
      </c>
      <c r="D17124" s="66">
        <v>0</v>
      </c>
      <c r="E17124" s="66">
        <v>0</v>
      </c>
    </row>
    <row r="17125" spans="1:5" ht="14.4">
      <c r="A17125" s="67">
        <v>1115500000000</v>
      </c>
      <c r="B17125" s="66">
        <v>1402083</v>
      </c>
      <c r="C17125" s="65" t="s">
        <v>8487</v>
      </c>
      <c r="D17125" s="66">
        <v>0</v>
      </c>
      <c r="E17125" s="66">
        <v>0</v>
      </c>
    </row>
    <row r="17126" spans="1:5" ht="14.4">
      <c r="A17126" s="67">
        <v>1116200000000</v>
      </c>
      <c r="B17126" s="66">
        <v>1422899</v>
      </c>
      <c r="C17126" s="65" t="s">
        <v>8487</v>
      </c>
      <c r="D17126" s="66">
        <v>0</v>
      </c>
      <c r="E17126" s="66">
        <v>0</v>
      </c>
    </row>
    <row r="17127" spans="1:5" ht="14.4">
      <c r="A17127" s="67">
        <v>1116300000000</v>
      </c>
      <c r="B17127" s="66">
        <v>817356</v>
      </c>
      <c r="C17127" s="65" t="s">
        <v>8487</v>
      </c>
      <c r="D17127" s="66">
        <v>0</v>
      </c>
      <c r="E17127" s="66">
        <v>0</v>
      </c>
    </row>
    <row r="17128" spans="1:5" ht="14.4">
      <c r="A17128" s="67">
        <v>1116400000000</v>
      </c>
      <c r="B17128" s="66">
        <v>1028368</v>
      </c>
      <c r="C17128" s="65" t="s">
        <v>8487</v>
      </c>
      <c r="D17128" s="66">
        <v>0</v>
      </c>
      <c r="E17128" s="66">
        <v>0</v>
      </c>
    </row>
    <row r="17129" spans="1:5" ht="14.4">
      <c r="A17129" s="67">
        <v>1117300000000</v>
      </c>
      <c r="B17129" s="66">
        <v>99999934</v>
      </c>
      <c r="C17129" s="65" t="s">
        <v>1346</v>
      </c>
      <c r="D17129" s="66">
        <v>0</v>
      </c>
      <c r="E17129" s="66">
        <v>0</v>
      </c>
    </row>
    <row r="17130" spans="1:5" ht="14.4">
      <c r="A17130" s="67">
        <v>1119900000000</v>
      </c>
      <c r="B17130" s="35"/>
      <c r="C17130" s="35"/>
      <c r="D17130" s="66">
        <v>0</v>
      </c>
      <c r="E17130" s="66">
        <v>0</v>
      </c>
    </row>
    <row r="17131" spans="1:5" ht="14.4">
      <c r="A17131" s="67">
        <v>1120000000000</v>
      </c>
      <c r="B17131" s="35"/>
      <c r="C17131" s="35"/>
      <c r="D17131" s="66">
        <v>0</v>
      </c>
      <c r="E17131" s="66">
        <v>0</v>
      </c>
    </row>
    <row r="17132" spans="1:5" ht="14.4">
      <c r="A17132" s="67">
        <v>1120100000000</v>
      </c>
      <c r="B17132" s="66">
        <v>99999976</v>
      </c>
      <c r="C17132" s="65" t="s">
        <v>8977</v>
      </c>
      <c r="D17132" s="66">
        <v>0</v>
      </c>
      <c r="E17132" s="66">
        <v>0</v>
      </c>
    </row>
    <row r="17133" spans="1:5" ht="14.4">
      <c r="A17133" s="67">
        <v>1120700000000</v>
      </c>
      <c r="B17133" s="66">
        <v>1051697</v>
      </c>
      <c r="C17133" s="65" t="s">
        <v>8487</v>
      </c>
      <c r="D17133" s="66">
        <v>0</v>
      </c>
      <c r="E17133" s="66">
        <v>0</v>
      </c>
    </row>
    <row r="17134" spans="1:5" ht="14.4">
      <c r="A17134" s="67">
        <v>1120800000000</v>
      </c>
      <c r="B17134" s="66">
        <v>817356</v>
      </c>
      <c r="C17134" s="65" t="s">
        <v>8487</v>
      </c>
      <c r="D17134" s="66">
        <v>0</v>
      </c>
      <c r="E17134" s="66">
        <v>0</v>
      </c>
    </row>
    <row r="17135" spans="1:5" ht="14.4">
      <c r="A17135" s="67">
        <v>1121000000000</v>
      </c>
      <c r="B17135" s="66">
        <v>1263330</v>
      </c>
      <c r="C17135" s="65" t="s">
        <v>8487</v>
      </c>
      <c r="D17135" s="66">
        <v>0</v>
      </c>
      <c r="E17135" s="66">
        <v>0</v>
      </c>
    </row>
    <row r="17136" spans="1:5" ht="14.4">
      <c r="A17136" s="67">
        <v>1121200000000</v>
      </c>
      <c r="B17136" s="66">
        <v>1230847</v>
      </c>
      <c r="C17136" s="65" t="s">
        <v>8487</v>
      </c>
      <c r="D17136" s="66">
        <v>0</v>
      </c>
      <c r="E17136" s="66">
        <v>0</v>
      </c>
    </row>
    <row r="17137" spans="1:5" ht="14.4">
      <c r="A17137" s="67">
        <v>1121500000000</v>
      </c>
      <c r="B17137" s="66">
        <v>1430671</v>
      </c>
      <c r="C17137" s="65" t="s">
        <v>8487</v>
      </c>
      <c r="D17137" s="66">
        <v>0</v>
      </c>
      <c r="E17137" s="66">
        <v>0</v>
      </c>
    </row>
    <row r="17138" spans="1:5" ht="14.4">
      <c r="A17138" s="67">
        <v>1121700000000</v>
      </c>
      <c r="B17138" s="66">
        <v>1107041</v>
      </c>
      <c r="C17138" s="65" t="s">
        <v>8487</v>
      </c>
      <c r="D17138" s="66">
        <v>0</v>
      </c>
      <c r="E17138" s="66">
        <v>0</v>
      </c>
    </row>
    <row r="17139" spans="1:5" ht="14.4">
      <c r="A17139" s="67">
        <v>1122300000000</v>
      </c>
      <c r="B17139" s="66">
        <v>997652</v>
      </c>
      <c r="C17139" s="65" t="s">
        <v>8487</v>
      </c>
      <c r="D17139" s="66">
        <v>0</v>
      </c>
      <c r="E17139" s="66">
        <v>0</v>
      </c>
    </row>
    <row r="17140" spans="1:5" ht="14.4">
      <c r="A17140" s="67">
        <v>1122400000000</v>
      </c>
      <c r="B17140" s="66">
        <v>1586092</v>
      </c>
      <c r="C17140" s="65" t="s">
        <v>8487</v>
      </c>
      <c r="D17140" s="66">
        <v>0</v>
      </c>
      <c r="E17140" s="66">
        <v>0</v>
      </c>
    </row>
    <row r="17141" spans="1:5" ht="14.4">
      <c r="A17141" s="67">
        <v>1122800000000</v>
      </c>
      <c r="B17141" s="66">
        <v>1007764</v>
      </c>
      <c r="C17141" s="65" t="s">
        <v>8487</v>
      </c>
      <c r="D17141" s="66">
        <v>0</v>
      </c>
      <c r="E17141" s="66">
        <v>0</v>
      </c>
    </row>
    <row r="17142" spans="1:5" ht="14.4">
      <c r="A17142" s="67">
        <v>1122900000000</v>
      </c>
      <c r="B17142" s="35"/>
      <c r="C17142" s="35"/>
      <c r="D17142" s="66">
        <v>0</v>
      </c>
      <c r="E17142" s="66">
        <v>0</v>
      </c>
    </row>
    <row r="17143" spans="1:5" ht="14.4">
      <c r="A17143" s="67">
        <v>1123100000000</v>
      </c>
      <c r="B17143" s="66">
        <v>1393972</v>
      </c>
      <c r="C17143" s="65" t="s">
        <v>8487</v>
      </c>
      <c r="D17143" s="66">
        <v>0</v>
      </c>
      <c r="E17143" s="66">
        <v>0</v>
      </c>
    </row>
    <row r="17144" spans="1:5" ht="14.4">
      <c r="A17144" s="67">
        <v>1123400000000</v>
      </c>
      <c r="B17144" s="66">
        <v>949535</v>
      </c>
      <c r="C17144" s="65" t="s">
        <v>8487</v>
      </c>
      <c r="D17144" s="66">
        <v>0</v>
      </c>
      <c r="E17144" s="66">
        <v>0</v>
      </c>
    </row>
    <row r="17145" spans="1:5" ht="14.4">
      <c r="A17145" s="67">
        <v>1123500000000</v>
      </c>
      <c r="B17145" s="35"/>
      <c r="C17145" s="35"/>
      <c r="D17145" s="66">
        <v>0</v>
      </c>
      <c r="E17145" s="66">
        <v>0</v>
      </c>
    </row>
    <row r="17146" spans="1:5" ht="14.4">
      <c r="A17146" s="67">
        <v>1123600000000</v>
      </c>
      <c r="B17146" s="66">
        <v>1016704</v>
      </c>
      <c r="C17146" s="65" t="s">
        <v>8487</v>
      </c>
      <c r="D17146" s="66">
        <v>0</v>
      </c>
      <c r="E17146" s="66">
        <v>0</v>
      </c>
    </row>
    <row r="17147" spans="1:5" ht="14.4">
      <c r="A17147" s="67">
        <v>1124100000000</v>
      </c>
      <c r="B17147" s="66">
        <v>1382707</v>
      </c>
      <c r="C17147" s="65" t="s">
        <v>8487</v>
      </c>
      <c r="D17147" s="66">
        <v>0</v>
      </c>
      <c r="E17147" s="66">
        <v>0</v>
      </c>
    </row>
    <row r="17148" spans="1:5" ht="14.4">
      <c r="A17148" s="67">
        <v>1124300000000</v>
      </c>
      <c r="B17148" s="66">
        <v>1232023</v>
      </c>
      <c r="C17148" s="65" t="s">
        <v>8487</v>
      </c>
      <c r="D17148" s="66">
        <v>0</v>
      </c>
      <c r="E17148" s="66">
        <v>0</v>
      </c>
    </row>
    <row r="17149" spans="1:5" ht="14.4">
      <c r="A17149" s="67">
        <v>1124400000000</v>
      </c>
      <c r="B17149" s="66">
        <v>1586092</v>
      </c>
      <c r="C17149" s="65" t="s">
        <v>8487</v>
      </c>
      <c r="D17149" s="66">
        <v>0</v>
      </c>
      <c r="E17149" s="66">
        <v>0</v>
      </c>
    </row>
    <row r="17150" spans="1:5" ht="14.4">
      <c r="A17150" s="67">
        <v>1124600000000</v>
      </c>
      <c r="B17150" s="66">
        <v>1453779</v>
      </c>
      <c r="C17150" s="65" t="s">
        <v>8487</v>
      </c>
      <c r="D17150" s="66">
        <v>0</v>
      </c>
      <c r="E17150" s="66">
        <v>0</v>
      </c>
    </row>
    <row r="17151" spans="1:5" ht="14.4">
      <c r="A17151" s="67">
        <v>1124700000000</v>
      </c>
      <c r="B17151" s="66">
        <v>1393875</v>
      </c>
      <c r="C17151" s="65" t="s">
        <v>8487</v>
      </c>
      <c r="D17151" s="66">
        <v>0</v>
      </c>
      <c r="E17151" s="66">
        <v>0</v>
      </c>
    </row>
    <row r="17152" spans="1:5" ht="14.4">
      <c r="A17152" s="67">
        <v>1125100000000</v>
      </c>
      <c r="B17152" s="66">
        <v>1560315</v>
      </c>
      <c r="C17152" s="65" t="s">
        <v>8487</v>
      </c>
      <c r="D17152" s="66">
        <v>0</v>
      </c>
      <c r="E17152" s="66">
        <v>0</v>
      </c>
    </row>
    <row r="17153" spans="1:5" ht="14.4">
      <c r="A17153" s="67">
        <v>1126100000000</v>
      </c>
      <c r="B17153" s="66">
        <v>1458178</v>
      </c>
      <c r="C17153" s="65" t="s">
        <v>8487</v>
      </c>
      <c r="D17153" s="66">
        <v>0</v>
      </c>
      <c r="E17153" s="66">
        <v>0</v>
      </c>
    </row>
    <row r="17154" spans="1:5" ht="14.4">
      <c r="A17154" s="67">
        <v>1127100000000</v>
      </c>
      <c r="B17154" s="66">
        <v>1255397</v>
      </c>
      <c r="C17154" s="65" t="s">
        <v>8487</v>
      </c>
      <c r="D17154" s="66">
        <v>0</v>
      </c>
      <c r="E17154" s="66">
        <v>0</v>
      </c>
    </row>
    <row r="17155" spans="1:5" ht="14.4">
      <c r="A17155" s="67">
        <v>1127300000000</v>
      </c>
      <c r="B17155" s="66">
        <v>1360221</v>
      </c>
      <c r="C17155" s="65" t="s">
        <v>8487</v>
      </c>
      <c r="D17155" s="66">
        <v>0</v>
      </c>
      <c r="E17155" s="66">
        <v>0</v>
      </c>
    </row>
    <row r="17156" spans="1:5" ht="14.4">
      <c r="A17156" s="67">
        <v>1127400000000</v>
      </c>
      <c r="B17156" s="66">
        <v>1468641</v>
      </c>
      <c r="C17156" s="65" t="s">
        <v>8487</v>
      </c>
      <c r="D17156" s="66">
        <v>0</v>
      </c>
      <c r="E17156" s="66">
        <v>0</v>
      </c>
    </row>
    <row r="17157" spans="1:5" ht="14.4">
      <c r="A17157" s="67">
        <v>1127700000000</v>
      </c>
      <c r="B17157" s="66">
        <v>1336009</v>
      </c>
      <c r="C17157" s="65" t="s">
        <v>8487</v>
      </c>
      <c r="D17157" s="66">
        <v>0</v>
      </c>
      <c r="E17157" s="66">
        <v>0</v>
      </c>
    </row>
    <row r="17158" spans="1:5" ht="14.4">
      <c r="A17158" s="67">
        <v>1127800000000</v>
      </c>
      <c r="B17158" s="66">
        <v>1446417</v>
      </c>
      <c r="C17158" s="65" t="s">
        <v>8487</v>
      </c>
      <c r="D17158" s="66">
        <v>0</v>
      </c>
      <c r="E17158" s="66">
        <v>0</v>
      </c>
    </row>
    <row r="17159" spans="1:5" ht="14.4">
      <c r="A17159" s="67">
        <v>1128500000000</v>
      </c>
      <c r="B17159" s="66">
        <v>1406132</v>
      </c>
      <c r="C17159" s="65" t="s">
        <v>8487</v>
      </c>
      <c r="D17159" s="66">
        <v>0</v>
      </c>
      <c r="E17159" s="66">
        <v>0</v>
      </c>
    </row>
    <row r="17160" spans="1:5" ht="14.4">
      <c r="A17160" s="67">
        <v>1129500000000</v>
      </c>
      <c r="B17160" s="66">
        <v>1439206</v>
      </c>
      <c r="C17160" s="65" t="s">
        <v>8487</v>
      </c>
      <c r="D17160" s="66">
        <v>0</v>
      </c>
      <c r="E17160" s="66">
        <v>0</v>
      </c>
    </row>
    <row r="17161" spans="1:5" ht="14.4">
      <c r="A17161" s="67">
        <v>1129800000000</v>
      </c>
      <c r="B17161" s="66">
        <v>1586092</v>
      </c>
      <c r="C17161" s="65" t="s">
        <v>8487</v>
      </c>
      <c r="D17161" s="66">
        <v>0</v>
      </c>
      <c r="E17161" s="66">
        <v>0</v>
      </c>
    </row>
    <row r="17162" spans="1:5" ht="14.4">
      <c r="A17162" s="67">
        <v>1130600000000</v>
      </c>
      <c r="B17162" s="66">
        <v>1519282</v>
      </c>
      <c r="C17162" s="65" t="s">
        <v>8487</v>
      </c>
      <c r="D17162" s="66">
        <v>0</v>
      </c>
      <c r="E17162" s="66">
        <v>0</v>
      </c>
    </row>
    <row r="17163" spans="1:5" ht="14.4">
      <c r="A17163" s="67">
        <v>1132300000000</v>
      </c>
      <c r="B17163" s="66">
        <v>1395319</v>
      </c>
      <c r="C17163" s="65" t="s">
        <v>8487</v>
      </c>
      <c r="D17163" s="66">
        <v>0</v>
      </c>
      <c r="E17163" s="66">
        <v>0</v>
      </c>
    </row>
    <row r="17164" spans="1:5" ht="14.4">
      <c r="A17164" s="67">
        <v>1132400000000</v>
      </c>
      <c r="B17164" s="66">
        <v>1448396</v>
      </c>
      <c r="C17164" s="65" t="s">
        <v>8487</v>
      </c>
      <c r="D17164" s="66">
        <v>0</v>
      </c>
      <c r="E17164" s="66">
        <v>0</v>
      </c>
    </row>
    <row r="17165" spans="1:5" ht="14.4">
      <c r="A17165" s="67">
        <v>1132600000000</v>
      </c>
      <c r="B17165" s="66">
        <v>1565388</v>
      </c>
      <c r="C17165" s="65" t="s">
        <v>8487</v>
      </c>
      <c r="D17165" s="66">
        <v>0</v>
      </c>
      <c r="E17165" s="66">
        <v>0</v>
      </c>
    </row>
    <row r="17166" spans="1:5" ht="14.4">
      <c r="A17166" s="67">
        <v>1133300000000</v>
      </c>
      <c r="B17166" s="66">
        <v>1393972</v>
      </c>
      <c r="C17166" s="65" t="s">
        <v>8487</v>
      </c>
      <c r="D17166" s="66">
        <v>0</v>
      </c>
      <c r="E17166" s="66">
        <v>0</v>
      </c>
    </row>
    <row r="17167" spans="1:5" ht="14.4">
      <c r="A17167" s="67">
        <v>1133400000000</v>
      </c>
      <c r="B17167" s="66">
        <v>1376191</v>
      </c>
      <c r="C17167" s="65" t="s">
        <v>8487</v>
      </c>
      <c r="D17167" s="66">
        <v>0</v>
      </c>
      <c r="E17167" s="66">
        <v>0</v>
      </c>
    </row>
    <row r="17168" spans="1:5" ht="14.4">
      <c r="A17168" s="67">
        <v>1133500000000</v>
      </c>
      <c r="B17168" s="66">
        <v>1353990</v>
      </c>
      <c r="C17168" s="65" t="s">
        <v>8487</v>
      </c>
      <c r="D17168" s="66">
        <v>0</v>
      </c>
      <c r="E17168" s="66">
        <v>0</v>
      </c>
    </row>
    <row r="17169" spans="1:5" ht="14.4">
      <c r="A17169" s="67">
        <v>1134100000000</v>
      </c>
      <c r="B17169" s="66">
        <v>1107041</v>
      </c>
      <c r="C17169" s="65" t="s">
        <v>8487</v>
      </c>
      <c r="D17169" s="66">
        <v>0</v>
      </c>
      <c r="E17169" s="66">
        <v>0</v>
      </c>
    </row>
    <row r="17170" spans="1:5" ht="14.4">
      <c r="A17170" s="67">
        <v>1135500000000</v>
      </c>
      <c r="B17170" s="66">
        <v>1144019</v>
      </c>
      <c r="C17170" s="65" t="s">
        <v>8487</v>
      </c>
      <c r="D17170" s="66">
        <v>0</v>
      </c>
      <c r="E17170" s="66">
        <v>0</v>
      </c>
    </row>
    <row r="17171" spans="1:5" ht="14.4">
      <c r="A17171" s="67">
        <v>1136300000000</v>
      </c>
      <c r="B17171" s="66">
        <v>1360221</v>
      </c>
      <c r="C17171" s="65" t="s">
        <v>8487</v>
      </c>
      <c r="D17171" s="66">
        <v>0</v>
      </c>
      <c r="E17171" s="66">
        <v>0</v>
      </c>
    </row>
    <row r="17172" spans="1:5" ht="14.4">
      <c r="A17172" s="67">
        <v>1136800000000</v>
      </c>
      <c r="B17172" s="66">
        <v>1163702</v>
      </c>
      <c r="C17172" s="65" t="s">
        <v>8487</v>
      </c>
      <c r="D17172" s="66">
        <v>0</v>
      </c>
      <c r="E17172" s="66">
        <v>0</v>
      </c>
    </row>
    <row r="17173" spans="1:5" ht="14.4">
      <c r="A17173" s="67">
        <v>1137900000000</v>
      </c>
      <c r="B17173" s="66">
        <v>1586364</v>
      </c>
      <c r="C17173" s="65" t="s">
        <v>8487</v>
      </c>
      <c r="D17173" s="66">
        <v>0</v>
      </c>
      <c r="E17173" s="66">
        <v>0</v>
      </c>
    </row>
    <row r="17174" spans="1:5" ht="14.4">
      <c r="A17174" s="67">
        <v>1138300000000</v>
      </c>
      <c r="B17174" s="66">
        <v>1451822</v>
      </c>
      <c r="C17174" s="65" t="s">
        <v>8487</v>
      </c>
      <c r="D17174" s="66">
        <v>0</v>
      </c>
      <c r="E17174" s="66">
        <v>0</v>
      </c>
    </row>
    <row r="17175" spans="1:5" ht="14.4">
      <c r="A17175" s="67">
        <v>1138600000000</v>
      </c>
      <c r="B17175" s="66">
        <v>1459583</v>
      </c>
      <c r="C17175" s="65" t="s">
        <v>8487</v>
      </c>
      <c r="D17175" s="66">
        <v>0</v>
      </c>
      <c r="E17175" s="66">
        <v>0</v>
      </c>
    </row>
    <row r="17176" spans="1:5" ht="14.4">
      <c r="A17176" s="67">
        <v>1139300000000</v>
      </c>
      <c r="B17176" s="66">
        <v>1232023</v>
      </c>
      <c r="C17176" s="65" t="s">
        <v>8487</v>
      </c>
      <c r="D17176" s="66">
        <v>0</v>
      </c>
      <c r="E17176" s="66">
        <v>0</v>
      </c>
    </row>
    <row r="17177" spans="1:5" ht="14.4">
      <c r="A17177" s="67">
        <v>1139600000000</v>
      </c>
      <c r="B17177" s="66">
        <v>989547</v>
      </c>
      <c r="C17177" s="65" t="s">
        <v>8487</v>
      </c>
      <c r="D17177" s="66">
        <v>0</v>
      </c>
      <c r="E17177" s="66">
        <v>0</v>
      </c>
    </row>
    <row r="17178" spans="1:5" ht="14.4">
      <c r="A17178" s="67">
        <v>1140000000000</v>
      </c>
      <c r="B17178" s="66">
        <v>879334</v>
      </c>
      <c r="C17178" s="65" t="s">
        <v>8487</v>
      </c>
      <c r="D17178" s="66">
        <v>0</v>
      </c>
      <c r="E17178" s="66">
        <v>0</v>
      </c>
    </row>
    <row r="17179" spans="1:5" ht="14.4">
      <c r="A17179" s="67">
        <v>1140400000000</v>
      </c>
      <c r="B17179" s="66">
        <v>1457475</v>
      </c>
      <c r="C17179" s="65" t="s">
        <v>8487</v>
      </c>
      <c r="D17179" s="66">
        <v>0</v>
      </c>
      <c r="E17179" s="66">
        <v>0</v>
      </c>
    </row>
    <row r="17180" spans="1:5" ht="14.4">
      <c r="A17180" s="67">
        <v>1140500000000</v>
      </c>
      <c r="B17180" s="66">
        <v>1070117</v>
      </c>
      <c r="C17180" s="65" t="s">
        <v>8487</v>
      </c>
      <c r="D17180" s="66">
        <v>0</v>
      </c>
      <c r="E17180" s="66">
        <v>0</v>
      </c>
    </row>
    <row r="17181" spans="1:5" ht="14.4">
      <c r="A17181" s="67">
        <v>1140600000000</v>
      </c>
      <c r="B17181" s="66">
        <v>1443407</v>
      </c>
      <c r="C17181" s="65" t="s">
        <v>8487</v>
      </c>
      <c r="D17181" s="66">
        <v>0</v>
      </c>
      <c r="E17181" s="66">
        <v>0</v>
      </c>
    </row>
    <row r="17182" spans="1:5" ht="14.4">
      <c r="A17182" s="67">
        <v>1140900000000</v>
      </c>
      <c r="B17182" s="66">
        <v>1457537</v>
      </c>
      <c r="C17182" s="65" t="s">
        <v>8487</v>
      </c>
      <c r="D17182" s="66">
        <v>0</v>
      </c>
      <c r="E17182" s="66">
        <v>0</v>
      </c>
    </row>
    <row r="17183" spans="1:5" ht="14.4">
      <c r="A17183" s="67">
        <v>1141000000000</v>
      </c>
      <c r="B17183" s="66">
        <v>774377</v>
      </c>
      <c r="C17183" s="65" t="s">
        <v>8487</v>
      </c>
      <c r="D17183" s="66">
        <v>0</v>
      </c>
      <c r="E17183" s="66">
        <v>0</v>
      </c>
    </row>
    <row r="17184" spans="1:5" ht="14.4">
      <c r="A17184" s="67">
        <v>1141200000000</v>
      </c>
      <c r="B17184" s="66">
        <v>1035114</v>
      </c>
      <c r="C17184" s="65" t="s">
        <v>8487</v>
      </c>
      <c r="D17184" s="66">
        <v>0</v>
      </c>
      <c r="E17184" s="66">
        <v>0</v>
      </c>
    </row>
    <row r="17185" spans="1:5" ht="14.4">
      <c r="A17185" s="67">
        <v>1141600000000</v>
      </c>
      <c r="B17185" s="66">
        <v>1317308</v>
      </c>
      <c r="C17185" s="65" t="s">
        <v>8487</v>
      </c>
      <c r="D17185" s="66">
        <v>0</v>
      </c>
      <c r="E17185" s="66">
        <v>0</v>
      </c>
    </row>
    <row r="17186" spans="1:5" ht="14.4">
      <c r="A17186" s="67">
        <v>1142100000000</v>
      </c>
      <c r="B17186" s="66">
        <v>1560315</v>
      </c>
      <c r="C17186" s="65" t="s">
        <v>8487</v>
      </c>
      <c r="D17186" s="66">
        <v>0</v>
      </c>
      <c r="E17186" s="66">
        <v>0</v>
      </c>
    </row>
    <row r="17187" spans="1:5" ht="14.4">
      <c r="A17187" s="67">
        <v>1142200000000</v>
      </c>
      <c r="B17187" s="66">
        <v>1319536</v>
      </c>
      <c r="C17187" s="65" t="s">
        <v>8487</v>
      </c>
      <c r="D17187" s="66">
        <v>0</v>
      </c>
      <c r="E17187" s="66">
        <v>0</v>
      </c>
    </row>
    <row r="17188" spans="1:5" ht="14.4">
      <c r="A17188" s="67">
        <v>1142300000000</v>
      </c>
      <c r="B17188" s="66">
        <v>817356</v>
      </c>
      <c r="C17188" s="65" t="s">
        <v>8487</v>
      </c>
      <c r="D17188" s="66">
        <v>0</v>
      </c>
      <c r="E17188" s="66">
        <v>0</v>
      </c>
    </row>
    <row r="17189" spans="1:5" ht="14.4">
      <c r="A17189" s="67">
        <v>1142600000000</v>
      </c>
      <c r="B17189" s="66">
        <v>1364112</v>
      </c>
      <c r="C17189" s="65" t="s">
        <v>8487</v>
      </c>
      <c r="D17189" s="66">
        <v>0</v>
      </c>
      <c r="E17189" s="66">
        <v>0</v>
      </c>
    </row>
    <row r="17190" spans="1:5" ht="14.4">
      <c r="A17190" s="67">
        <v>1143400000000</v>
      </c>
      <c r="B17190" s="66">
        <v>787225</v>
      </c>
      <c r="C17190" s="65" t="s">
        <v>8487</v>
      </c>
      <c r="D17190" s="66">
        <v>0</v>
      </c>
      <c r="E17190" s="66">
        <v>0</v>
      </c>
    </row>
    <row r="17191" spans="1:5" ht="14.4">
      <c r="A17191" s="67">
        <v>1143500000000</v>
      </c>
      <c r="B17191" s="66">
        <v>1372182</v>
      </c>
      <c r="C17191" s="65" t="s">
        <v>8487</v>
      </c>
      <c r="D17191" s="66">
        <v>0</v>
      </c>
      <c r="E17191" s="66">
        <v>0</v>
      </c>
    </row>
    <row r="17192" spans="1:5" ht="14.4">
      <c r="A17192" s="67">
        <v>1143800000000</v>
      </c>
      <c r="B17192" s="66">
        <v>1328160</v>
      </c>
      <c r="C17192" s="65" t="s">
        <v>8487</v>
      </c>
      <c r="D17192" s="66">
        <v>0</v>
      </c>
      <c r="E17192" s="66">
        <v>0</v>
      </c>
    </row>
    <row r="17193" spans="1:5" ht="14.4">
      <c r="A17193" s="67">
        <v>1143900000000</v>
      </c>
      <c r="B17193" s="66">
        <v>1457475</v>
      </c>
      <c r="C17193" s="65" t="s">
        <v>8487</v>
      </c>
      <c r="D17193" s="66">
        <v>0</v>
      </c>
      <c r="E17193" s="66">
        <v>0</v>
      </c>
    </row>
    <row r="17194" spans="1:5" ht="14.4">
      <c r="A17194" s="67">
        <v>1144000000000</v>
      </c>
      <c r="B17194" s="66">
        <v>861242</v>
      </c>
      <c r="C17194" s="65" t="s">
        <v>8487</v>
      </c>
      <c r="D17194" s="66">
        <v>0</v>
      </c>
      <c r="E17194" s="66">
        <v>0</v>
      </c>
    </row>
    <row r="17195" spans="1:5" ht="14.4">
      <c r="A17195" s="67">
        <v>1144300000000</v>
      </c>
      <c r="B17195" s="66">
        <v>1458199</v>
      </c>
      <c r="C17195" s="65" t="s">
        <v>8487</v>
      </c>
      <c r="D17195" s="66">
        <v>0</v>
      </c>
      <c r="E17195" s="66">
        <v>0</v>
      </c>
    </row>
    <row r="17196" spans="1:5" ht="14.4">
      <c r="A17196" s="67">
        <v>1144500000000</v>
      </c>
      <c r="B17196" s="66">
        <v>1021842</v>
      </c>
      <c r="C17196" s="65" t="s">
        <v>8487</v>
      </c>
      <c r="D17196" s="66">
        <v>0</v>
      </c>
      <c r="E17196" s="66">
        <v>0</v>
      </c>
    </row>
    <row r="17197" spans="1:5" ht="14.4">
      <c r="A17197" s="67">
        <v>1145900000000</v>
      </c>
      <c r="B17197" s="66">
        <v>879334</v>
      </c>
      <c r="C17197" s="65" t="s">
        <v>8487</v>
      </c>
      <c r="D17197" s="66">
        <v>0</v>
      </c>
      <c r="E17197" s="66">
        <v>0</v>
      </c>
    </row>
    <row r="17198" spans="1:5" ht="14.4">
      <c r="A17198" s="67">
        <v>1146600000000</v>
      </c>
      <c r="B17198" s="66">
        <v>1398442</v>
      </c>
      <c r="C17198" s="65" t="s">
        <v>8487</v>
      </c>
      <c r="D17198" s="66">
        <v>0</v>
      </c>
      <c r="E17198" s="66">
        <v>0</v>
      </c>
    </row>
    <row r="17199" spans="1:5" ht="14.4">
      <c r="A17199" s="67">
        <v>1146800000000</v>
      </c>
      <c r="B17199" s="66">
        <v>1459583</v>
      </c>
      <c r="C17199" s="65" t="s">
        <v>8487</v>
      </c>
      <c r="D17199" s="66">
        <v>0</v>
      </c>
      <c r="E17199" s="66">
        <v>0</v>
      </c>
    </row>
    <row r="17200" spans="1:5" ht="14.4">
      <c r="A17200" s="67">
        <v>1147000000000</v>
      </c>
      <c r="B17200" s="66">
        <v>851008</v>
      </c>
      <c r="C17200" s="65" t="s">
        <v>8487</v>
      </c>
      <c r="D17200" s="66">
        <v>0</v>
      </c>
      <c r="E17200" s="66">
        <v>0</v>
      </c>
    </row>
    <row r="17201" spans="1:5" ht="14.4">
      <c r="A17201" s="67">
        <v>1147500000000</v>
      </c>
      <c r="B17201" s="66">
        <v>1466555</v>
      </c>
      <c r="C17201" s="65" t="s">
        <v>8487</v>
      </c>
      <c r="D17201" s="66">
        <v>51</v>
      </c>
      <c r="E17201" s="66">
        <v>53</v>
      </c>
    </row>
    <row r="17202" spans="1:5" ht="14.4">
      <c r="A17202" s="67">
        <v>1147600000000</v>
      </c>
      <c r="B17202" s="66">
        <v>1575677</v>
      </c>
      <c r="C17202" s="65" t="s">
        <v>8576</v>
      </c>
      <c r="D17202" s="66">
        <v>0</v>
      </c>
      <c r="E17202" s="66">
        <v>0</v>
      </c>
    </row>
    <row r="17203" spans="1:5" ht="14.4">
      <c r="A17203" s="67">
        <v>1147800000000</v>
      </c>
      <c r="B17203" s="66">
        <v>1556098</v>
      </c>
      <c r="C17203" s="65" t="s">
        <v>8487</v>
      </c>
      <c r="D17203" s="66">
        <v>0</v>
      </c>
      <c r="E17203" s="66">
        <v>0</v>
      </c>
    </row>
    <row r="17204" spans="1:5" ht="14.4">
      <c r="A17204" s="67">
        <v>1148800000000</v>
      </c>
      <c r="B17204" s="66">
        <v>1232023</v>
      </c>
      <c r="C17204" s="65" t="s">
        <v>8487</v>
      </c>
      <c r="D17204" s="66">
        <v>0</v>
      </c>
      <c r="E17204" s="66">
        <v>0</v>
      </c>
    </row>
    <row r="17205" spans="1:5" ht="14.4">
      <c r="A17205" s="67">
        <v>1148900000000</v>
      </c>
      <c r="B17205" s="66">
        <v>1232023</v>
      </c>
      <c r="C17205" s="65" t="s">
        <v>8487</v>
      </c>
      <c r="D17205" s="66">
        <v>0</v>
      </c>
      <c r="E17205" s="66">
        <v>0</v>
      </c>
    </row>
    <row r="17206" spans="1:5" ht="14.4">
      <c r="A17206" s="67">
        <v>1149100000000</v>
      </c>
      <c r="B17206" s="66">
        <v>947831</v>
      </c>
      <c r="C17206" s="65" t="s">
        <v>8487</v>
      </c>
      <c r="D17206" s="66">
        <v>0</v>
      </c>
      <c r="E17206" s="66">
        <v>0</v>
      </c>
    </row>
    <row r="17207" spans="1:5" ht="14.4">
      <c r="A17207" s="67">
        <v>1149200000000</v>
      </c>
      <c r="B17207" s="66">
        <v>1393875</v>
      </c>
      <c r="C17207" s="65" t="s">
        <v>8487</v>
      </c>
      <c r="D17207" s="66">
        <v>0</v>
      </c>
      <c r="E17207" s="66">
        <v>0</v>
      </c>
    </row>
    <row r="17208" spans="1:5" ht="14.4">
      <c r="A17208" s="67">
        <v>1149800000000</v>
      </c>
      <c r="B17208" s="66">
        <v>1317308</v>
      </c>
      <c r="C17208" s="65" t="s">
        <v>8487</v>
      </c>
      <c r="D17208" s="66">
        <v>0</v>
      </c>
      <c r="E17208" s="66">
        <v>0</v>
      </c>
    </row>
    <row r="17209" spans="1:5" ht="14.4">
      <c r="A17209" s="67">
        <v>1149900000000</v>
      </c>
      <c r="B17209" s="66">
        <v>1016522</v>
      </c>
      <c r="C17209" s="65" t="s">
        <v>8487</v>
      </c>
      <c r="D17209" s="66">
        <v>0</v>
      </c>
      <c r="E17209" s="66">
        <v>0</v>
      </c>
    </row>
    <row r="17210" spans="1:5" ht="14.4">
      <c r="A17210" s="67">
        <v>1150600000000</v>
      </c>
      <c r="B17210" s="66">
        <v>947831</v>
      </c>
      <c r="C17210" s="65" t="s">
        <v>8487</v>
      </c>
      <c r="D17210" s="66">
        <v>0</v>
      </c>
      <c r="E17210" s="66">
        <v>0</v>
      </c>
    </row>
    <row r="17211" spans="1:5" ht="14.4">
      <c r="A17211" s="67">
        <v>1151400000000</v>
      </c>
      <c r="B17211" s="66">
        <v>1018496</v>
      </c>
      <c r="C17211" s="65" t="s">
        <v>8487</v>
      </c>
      <c r="D17211" s="66">
        <v>0</v>
      </c>
      <c r="E17211" s="66">
        <v>0</v>
      </c>
    </row>
    <row r="17212" spans="1:5" ht="14.4">
      <c r="A17212" s="67">
        <v>1151800000000</v>
      </c>
      <c r="B17212" s="66">
        <v>1025249</v>
      </c>
      <c r="C17212" s="65" t="s">
        <v>8487</v>
      </c>
      <c r="D17212" s="66">
        <v>0</v>
      </c>
      <c r="E17212" s="66">
        <v>0</v>
      </c>
    </row>
    <row r="17213" spans="1:5" ht="14.4">
      <c r="A17213" s="67">
        <v>1152000000000</v>
      </c>
      <c r="B17213" s="66">
        <v>1298241</v>
      </c>
      <c r="C17213" s="65" t="s">
        <v>8487</v>
      </c>
      <c r="D17213" s="66">
        <v>0</v>
      </c>
      <c r="E17213" s="66">
        <v>0</v>
      </c>
    </row>
    <row r="17214" spans="1:5" ht="14.4">
      <c r="A17214" s="67">
        <v>1152400000000</v>
      </c>
      <c r="B17214" s="66">
        <v>900222</v>
      </c>
      <c r="C17214" s="65" t="s">
        <v>8487</v>
      </c>
      <c r="D17214" s="66">
        <v>0</v>
      </c>
      <c r="E17214" s="66">
        <v>0</v>
      </c>
    </row>
    <row r="17215" spans="1:5" ht="14.4">
      <c r="A17215" s="67">
        <v>1152700000000</v>
      </c>
      <c r="B17215" s="66">
        <v>1019588</v>
      </c>
      <c r="C17215" s="65" t="s">
        <v>8487</v>
      </c>
      <c r="D17215" s="66">
        <v>0</v>
      </c>
      <c r="E17215" s="66">
        <v>0</v>
      </c>
    </row>
    <row r="17216" spans="1:5" ht="14.4">
      <c r="A17216" s="67">
        <v>1153800000000</v>
      </c>
      <c r="B17216" s="66">
        <v>1033653</v>
      </c>
      <c r="C17216" s="65" t="s">
        <v>8487</v>
      </c>
      <c r="D17216" s="66">
        <v>0</v>
      </c>
      <c r="E17216" s="66">
        <v>0</v>
      </c>
    </row>
    <row r="17217" spans="1:5" ht="14.4">
      <c r="A17217" s="67">
        <v>1154900000000</v>
      </c>
      <c r="B17217" s="66">
        <v>774377</v>
      </c>
      <c r="C17217" s="65" t="s">
        <v>8487</v>
      </c>
      <c r="D17217" s="66">
        <v>0</v>
      </c>
      <c r="E17217" s="66">
        <v>0</v>
      </c>
    </row>
    <row r="17218" spans="1:5" ht="14.4">
      <c r="A17218" s="67">
        <v>1155000000000</v>
      </c>
      <c r="B17218" s="66">
        <v>1225251</v>
      </c>
      <c r="C17218" s="65" t="s">
        <v>8487</v>
      </c>
      <c r="D17218" s="66">
        <v>0</v>
      </c>
      <c r="E17218" s="66">
        <v>0</v>
      </c>
    </row>
    <row r="17219" spans="1:5" ht="14.4">
      <c r="A17219" s="67">
        <v>1155200000000</v>
      </c>
      <c r="B17219" s="66">
        <v>1328351</v>
      </c>
      <c r="C17219" s="65" t="s">
        <v>8487</v>
      </c>
      <c r="D17219" s="66">
        <v>0</v>
      </c>
      <c r="E17219" s="66">
        <v>0</v>
      </c>
    </row>
    <row r="17220" spans="1:5" ht="14.4">
      <c r="A17220" s="67">
        <v>1155300000000</v>
      </c>
      <c r="B17220" s="66">
        <v>1402118</v>
      </c>
      <c r="C17220" s="65" t="s">
        <v>8487</v>
      </c>
      <c r="D17220" s="66">
        <v>0</v>
      </c>
      <c r="E17220" s="66">
        <v>0</v>
      </c>
    </row>
    <row r="17221" spans="1:5" ht="14.4">
      <c r="A17221" s="67">
        <v>1155400000000</v>
      </c>
      <c r="B17221" s="66">
        <v>774551</v>
      </c>
      <c r="C17221" s="65" t="s">
        <v>8487</v>
      </c>
      <c r="D17221" s="66">
        <v>0</v>
      </c>
      <c r="E17221" s="66">
        <v>0</v>
      </c>
    </row>
    <row r="17222" spans="1:5" ht="14.4">
      <c r="A17222" s="67">
        <v>1155700000000</v>
      </c>
      <c r="B17222" s="66">
        <v>989072</v>
      </c>
      <c r="C17222" s="65" t="s">
        <v>8487</v>
      </c>
      <c r="D17222" s="66">
        <v>0</v>
      </c>
      <c r="E17222" s="66">
        <v>0</v>
      </c>
    </row>
    <row r="17223" spans="1:5" ht="14.4">
      <c r="A17223" s="67">
        <v>1155800000000</v>
      </c>
      <c r="B17223" s="66">
        <v>1141594</v>
      </c>
      <c r="C17223" s="65" t="s">
        <v>8487</v>
      </c>
      <c r="D17223" s="66">
        <v>0</v>
      </c>
      <c r="E17223" s="66">
        <v>0</v>
      </c>
    </row>
    <row r="17224" spans="1:5" ht="14.4">
      <c r="A17224" s="67">
        <v>1156000000000</v>
      </c>
      <c r="B17224" s="66">
        <v>1557546</v>
      </c>
      <c r="C17224" s="65" t="s">
        <v>8487</v>
      </c>
      <c r="D17224" s="66">
        <v>0</v>
      </c>
      <c r="E17224" s="66">
        <v>0</v>
      </c>
    </row>
    <row r="17225" spans="1:5" ht="14.4">
      <c r="A17225" s="67">
        <v>1156200000000</v>
      </c>
      <c r="B17225" s="66">
        <v>774551</v>
      </c>
      <c r="C17225" s="65" t="s">
        <v>8487</v>
      </c>
      <c r="D17225" s="66">
        <v>0</v>
      </c>
      <c r="E17225" s="66">
        <v>0</v>
      </c>
    </row>
    <row r="17226" spans="1:5" ht="14.4">
      <c r="A17226" s="67">
        <v>1156500000000</v>
      </c>
      <c r="B17226" s="66">
        <v>1318123</v>
      </c>
      <c r="C17226" s="65" t="s">
        <v>8487</v>
      </c>
      <c r="D17226" s="66">
        <v>0</v>
      </c>
      <c r="E17226" s="66">
        <v>0</v>
      </c>
    </row>
    <row r="17227" spans="1:5" ht="14.4">
      <c r="A17227" s="67">
        <v>1156700000000</v>
      </c>
      <c r="B17227" s="66">
        <v>1285693</v>
      </c>
      <c r="C17227" s="65" t="s">
        <v>8487</v>
      </c>
      <c r="D17227" s="66">
        <v>0</v>
      </c>
      <c r="E17227" s="66">
        <v>0</v>
      </c>
    </row>
    <row r="17228" spans="1:5" ht="14.4">
      <c r="A17228" s="67">
        <v>1156900000000</v>
      </c>
      <c r="B17228" s="66">
        <v>1554820</v>
      </c>
      <c r="C17228" s="65" t="s">
        <v>8576</v>
      </c>
      <c r="D17228" s="66">
        <v>0</v>
      </c>
      <c r="E17228" s="66">
        <v>0</v>
      </c>
    </row>
    <row r="17229" spans="1:5" ht="14.4">
      <c r="A17229" s="67">
        <v>1157000000000</v>
      </c>
      <c r="B17229" s="66">
        <v>1443055</v>
      </c>
      <c r="C17229" s="65" t="s">
        <v>8487</v>
      </c>
      <c r="D17229" s="66">
        <v>0</v>
      </c>
      <c r="E17229" s="66">
        <v>0</v>
      </c>
    </row>
    <row r="17230" spans="1:5" ht="14.4">
      <c r="A17230" s="67">
        <v>1157200000000</v>
      </c>
      <c r="B17230" s="66">
        <v>1044884</v>
      </c>
      <c r="C17230" s="65" t="s">
        <v>8487</v>
      </c>
      <c r="D17230" s="66">
        <v>0</v>
      </c>
      <c r="E17230" s="66">
        <v>0</v>
      </c>
    </row>
    <row r="17231" spans="1:5" ht="14.4">
      <c r="A17231" s="67">
        <v>1157300000000</v>
      </c>
      <c r="B17231" s="66">
        <v>989072</v>
      </c>
      <c r="C17231" s="65" t="s">
        <v>8487</v>
      </c>
      <c r="D17231" s="66">
        <v>0</v>
      </c>
      <c r="E17231" s="66">
        <v>0</v>
      </c>
    </row>
    <row r="17232" spans="1:5" ht="14.4">
      <c r="A17232" s="67">
        <v>1157500000000</v>
      </c>
      <c r="B17232" s="66">
        <v>1025249</v>
      </c>
      <c r="C17232" s="65" t="s">
        <v>8487</v>
      </c>
      <c r="D17232" s="66">
        <v>0</v>
      </c>
      <c r="E17232" s="66">
        <v>0</v>
      </c>
    </row>
    <row r="17233" spans="1:5" ht="14.4">
      <c r="A17233" s="67">
        <v>1158600000000</v>
      </c>
      <c r="B17233" s="66">
        <v>1298288</v>
      </c>
      <c r="C17233" s="65" t="s">
        <v>8487</v>
      </c>
      <c r="D17233" s="66">
        <v>0</v>
      </c>
      <c r="E17233" s="66">
        <v>0</v>
      </c>
    </row>
    <row r="17234" spans="1:5" ht="14.4">
      <c r="A17234" s="67">
        <v>1158800000000</v>
      </c>
      <c r="B17234" s="66">
        <v>1365212</v>
      </c>
      <c r="C17234" s="65" t="s">
        <v>8487</v>
      </c>
      <c r="D17234" s="66">
        <v>0</v>
      </c>
      <c r="E17234" s="66">
        <v>0</v>
      </c>
    </row>
    <row r="17235" spans="1:5" ht="14.4">
      <c r="A17235" s="67">
        <v>1158900000000</v>
      </c>
      <c r="B17235" s="66">
        <v>1018496</v>
      </c>
      <c r="C17235" s="65" t="s">
        <v>8487</v>
      </c>
      <c r="D17235" s="66">
        <v>0</v>
      </c>
      <c r="E17235" s="66">
        <v>0</v>
      </c>
    </row>
    <row r="17236" spans="1:5" ht="14.4">
      <c r="A17236" s="67">
        <v>1159000000000</v>
      </c>
      <c r="B17236" s="66">
        <v>1570886</v>
      </c>
      <c r="C17236" s="65" t="s">
        <v>8487</v>
      </c>
      <c r="D17236" s="66">
        <v>0</v>
      </c>
      <c r="E17236" s="66">
        <v>0</v>
      </c>
    </row>
    <row r="17237" spans="1:5" ht="14.4">
      <c r="A17237" s="67">
        <v>1159600000000</v>
      </c>
      <c r="B17237" s="66">
        <v>1439095</v>
      </c>
      <c r="C17237" s="65" t="s">
        <v>8487</v>
      </c>
      <c r="D17237" s="66">
        <v>0</v>
      </c>
      <c r="E17237" s="66">
        <v>0</v>
      </c>
    </row>
    <row r="17238" spans="1:5" ht="14.4">
      <c r="A17238" s="67">
        <v>1159900000000</v>
      </c>
      <c r="B17238" s="66">
        <v>939159</v>
      </c>
      <c r="C17238" s="65" t="s">
        <v>8487</v>
      </c>
      <c r="D17238" s="66">
        <v>0</v>
      </c>
      <c r="E17238" s="66">
        <v>0</v>
      </c>
    </row>
    <row r="17239" spans="1:5" ht="14.4">
      <c r="A17239" s="67">
        <v>1160100000000</v>
      </c>
      <c r="B17239" s="66">
        <v>1364112</v>
      </c>
      <c r="C17239" s="65" t="s">
        <v>8487</v>
      </c>
      <c r="D17239" s="66">
        <v>0</v>
      </c>
      <c r="E17239" s="66">
        <v>0</v>
      </c>
    </row>
    <row r="17240" spans="1:5" ht="14.4">
      <c r="A17240" s="67">
        <v>1160200000000</v>
      </c>
      <c r="B17240" s="66">
        <v>1582629</v>
      </c>
      <c r="C17240" s="65" t="s">
        <v>8487</v>
      </c>
      <c r="D17240" s="66">
        <v>0</v>
      </c>
      <c r="E17240" s="66">
        <v>0</v>
      </c>
    </row>
    <row r="17241" spans="1:5" ht="14.4">
      <c r="A17241" s="67">
        <v>1160300000000</v>
      </c>
      <c r="B17241" s="66">
        <v>1459718</v>
      </c>
      <c r="C17241" s="65" t="s">
        <v>8487</v>
      </c>
      <c r="D17241" s="66">
        <v>0</v>
      </c>
      <c r="E17241" s="66">
        <v>0</v>
      </c>
    </row>
    <row r="17242" spans="1:5" ht="14.4">
      <c r="A17242" s="67">
        <v>1160400000000</v>
      </c>
      <c r="B17242" s="66">
        <v>1007493</v>
      </c>
      <c r="C17242" s="65" t="s">
        <v>8576</v>
      </c>
      <c r="D17242" s="66">
        <v>0</v>
      </c>
      <c r="E17242" s="66">
        <v>0</v>
      </c>
    </row>
    <row r="17243" spans="1:5" ht="14.4">
      <c r="A17243" s="67">
        <v>1160600000000</v>
      </c>
      <c r="B17243" s="66">
        <v>1035323</v>
      </c>
      <c r="C17243" s="65" t="s">
        <v>8487</v>
      </c>
      <c r="D17243" s="66">
        <v>0</v>
      </c>
      <c r="E17243" s="66">
        <v>0</v>
      </c>
    </row>
    <row r="17244" spans="1:5" ht="14.4">
      <c r="A17244" s="67">
        <v>1161500000000</v>
      </c>
      <c r="B17244" s="66">
        <v>1148437</v>
      </c>
      <c r="C17244" s="65" t="s">
        <v>8487</v>
      </c>
      <c r="D17244" s="66">
        <v>0</v>
      </c>
      <c r="E17244" s="66">
        <v>0</v>
      </c>
    </row>
    <row r="17245" spans="1:5" ht="14.4">
      <c r="A17245" s="67">
        <v>1161700000000</v>
      </c>
      <c r="B17245" s="66">
        <v>1554820</v>
      </c>
      <c r="C17245" s="65" t="s">
        <v>8576</v>
      </c>
      <c r="D17245" s="66">
        <v>0</v>
      </c>
      <c r="E17245" s="66">
        <v>0</v>
      </c>
    </row>
    <row r="17246" spans="1:5" ht="14.4">
      <c r="A17246" s="67">
        <v>1162500000000</v>
      </c>
      <c r="B17246" s="66">
        <v>1402083</v>
      </c>
      <c r="C17246" s="65" t="s">
        <v>8487</v>
      </c>
      <c r="D17246" s="66">
        <v>0</v>
      </c>
      <c r="E17246" s="66">
        <v>0</v>
      </c>
    </row>
    <row r="17247" spans="1:5" ht="14.4">
      <c r="A17247" s="67">
        <v>1162600000000</v>
      </c>
      <c r="B17247" s="66">
        <v>1462455</v>
      </c>
      <c r="C17247" s="65" t="s">
        <v>8487</v>
      </c>
      <c r="D17247" s="66">
        <v>0</v>
      </c>
      <c r="E17247" s="66">
        <v>0</v>
      </c>
    </row>
    <row r="17248" spans="1:5" ht="14.4">
      <c r="A17248" s="67">
        <v>1162900000000</v>
      </c>
      <c r="B17248" s="66">
        <v>909590</v>
      </c>
      <c r="C17248" s="65" t="s">
        <v>8487</v>
      </c>
      <c r="D17248" s="66">
        <v>0</v>
      </c>
      <c r="E17248" s="66">
        <v>0</v>
      </c>
    </row>
    <row r="17249" spans="1:5" ht="14.4">
      <c r="A17249" s="67">
        <v>1163300000000</v>
      </c>
      <c r="B17249" s="66">
        <v>1395319</v>
      </c>
      <c r="C17249" s="65" t="s">
        <v>8487</v>
      </c>
      <c r="D17249" s="66">
        <v>0</v>
      </c>
      <c r="E17249" s="66">
        <v>0</v>
      </c>
    </row>
    <row r="17250" spans="1:5" ht="14.4">
      <c r="A17250" s="67">
        <v>1163900000000</v>
      </c>
      <c r="B17250" s="66">
        <v>1586846</v>
      </c>
      <c r="C17250" s="65" t="s">
        <v>8487</v>
      </c>
      <c r="D17250" s="66">
        <v>0</v>
      </c>
      <c r="E17250" s="66">
        <v>0</v>
      </c>
    </row>
    <row r="17251" spans="1:5" ht="14.4">
      <c r="A17251" s="67">
        <v>1164000000000</v>
      </c>
      <c r="B17251" s="66">
        <v>1194335</v>
      </c>
      <c r="C17251" s="65" t="s">
        <v>8487</v>
      </c>
      <c r="D17251" s="66">
        <v>0</v>
      </c>
      <c r="E17251" s="66">
        <v>0</v>
      </c>
    </row>
    <row r="17252" spans="1:5" ht="14.4">
      <c r="A17252" s="67">
        <v>1164200000000</v>
      </c>
      <c r="B17252" s="66">
        <v>1024909</v>
      </c>
      <c r="C17252" s="65" t="s">
        <v>8487</v>
      </c>
      <c r="D17252" s="66">
        <v>0</v>
      </c>
      <c r="E17252" s="66">
        <v>0</v>
      </c>
    </row>
    <row r="17253" spans="1:5" ht="14.4">
      <c r="A17253" s="67">
        <v>1164500000000</v>
      </c>
      <c r="B17253" s="66">
        <v>1019581</v>
      </c>
      <c r="C17253" s="65" t="s">
        <v>8487</v>
      </c>
      <c r="D17253" s="66">
        <v>0</v>
      </c>
      <c r="E17253" s="66">
        <v>0</v>
      </c>
    </row>
    <row r="17254" spans="1:5" ht="14.4">
      <c r="A17254" s="67">
        <v>1164600000000</v>
      </c>
      <c r="B17254" s="66">
        <v>940963</v>
      </c>
      <c r="C17254" s="65" t="s">
        <v>8487</v>
      </c>
      <c r="D17254" s="66">
        <v>0</v>
      </c>
      <c r="E17254" s="66">
        <v>0</v>
      </c>
    </row>
    <row r="17255" spans="1:5" ht="14.4">
      <c r="A17255" s="67">
        <v>1164700000000</v>
      </c>
      <c r="B17255" s="66">
        <v>1019981</v>
      </c>
      <c r="C17255" s="65" t="s">
        <v>8487</v>
      </c>
      <c r="D17255" s="66">
        <v>0</v>
      </c>
      <c r="E17255" s="66">
        <v>0</v>
      </c>
    </row>
    <row r="17256" spans="1:5" ht="14.4">
      <c r="A17256" s="67">
        <v>1164800000000</v>
      </c>
      <c r="B17256" s="66">
        <v>1405781</v>
      </c>
      <c r="C17256" s="65" t="s">
        <v>8487</v>
      </c>
      <c r="D17256" s="66">
        <v>0</v>
      </c>
      <c r="E17256" s="66">
        <v>0</v>
      </c>
    </row>
    <row r="17257" spans="1:5" ht="14.4">
      <c r="A17257" s="67">
        <v>1165000000000</v>
      </c>
      <c r="B17257" s="66">
        <v>923898</v>
      </c>
      <c r="C17257" s="65" t="s">
        <v>8487</v>
      </c>
      <c r="D17257" s="66">
        <v>0</v>
      </c>
      <c r="E17257" s="66">
        <v>0</v>
      </c>
    </row>
    <row r="17258" spans="1:5" ht="14.4">
      <c r="A17258" s="67">
        <v>1165100000000</v>
      </c>
      <c r="B17258" s="66">
        <v>1019981</v>
      </c>
      <c r="C17258" s="65" t="s">
        <v>8487</v>
      </c>
      <c r="D17258" s="66">
        <v>0</v>
      </c>
      <c r="E17258" s="66">
        <v>0</v>
      </c>
    </row>
    <row r="17259" spans="1:5" ht="14.4">
      <c r="A17259" s="67">
        <v>1165500000000</v>
      </c>
      <c r="B17259" s="66">
        <v>981926</v>
      </c>
      <c r="C17259" s="65" t="s">
        <v>8487</v>
      </c>
      <c r="D17259" s="66">
        <v>0</v>
      </c>
      <c r="E17259" s="66">
        <v>0</v>
      </c>
    </row>
    <row r="17260" spans="1:5" ht="14.4">
      <c r="A17260" s="67">
        <v>1165600000000</v>
      </c>
      <c r="B17260" s="66">
        <v>1018527</v>
      </c>
      <c r="C17260" s="65" t="s">
        <v>8487</v>
      </c>
      <c r="D17260" s="66">
        <v>0</v>
      </c>
      <c r="E17260" s="66">
        <v>0</v>
      </c>
    </row>
    <row r="17261" spans="1:5" ht="14.4">
      <c r="A17261" s="67">
        <v>1165800000000</v>
      </c>
      <c r="B17261" s="66">
        <v>1415873</v>
      </c>
      <c r="C17261" s="65" t="s">
        <v>8487</v>
      </c>
      <c r="D17261" s="66">
        <v>0</v>
      </c>
      <c r="E17261" s="66">
        <v>0</v>
      </c>
    </row>
    <row r="17262" spans="1:5" ht="14.4">
      <c r="A17262" s="67">
        <v>1166100000000</v>
      </c>
      <c r="B17262" s="66">
        <v>1181558</v>
      </c>
      <c r="C17262" s="65" t="s">
        <v>8487</v>
      </c>
      <c r="D17262" s="66">
        <v>0</v>
      </c>
      <c r="E17262" s="66">
        <v>0</v>
      </c>
    </row>
    <row r="17263" spans="1:5" ht="14.4">
      <c r="A17263" s="67">
        <v>1166300000000</v>
      </c>
      <c r="B17263" s="66">
        <v>1016568</v>
      </c>
      <c r="C17263" s="65" t="s">
        <v>8487</v>
      </c>
      <c r="D17263" s="66">
        <v>0</v>
      </c>
      <c r="E17263" s="66">
        <v>0</v>
      </c>
    </row>
    <row r="17264" spans="1:5" ht="14.4">
      <c r="A17264" s="67">
        <v>1166400000000</v>
      </c>
      <c r="B17264" s="66">
        <v>1084824</v>
      </c>
      <c r="C17264" s="65" t="s">
        <v>8487</v>
      </c>
      <c r="D17264" s="66">
        <v>0</v>
      </c>
      <c r="E17264" s="66">
        <v>0</v>
      </c>
    </row>
    <row r="17265" spans="1:5" ht="14.4">
      <c r="A17265" s="67">
        <v>1166500000000</v>
      </c>
      <c r="B17265" s="66">
        <v>1429685</v>
      </c>
      <c r="C17265" s="65" t="s">
        <v>8487</v>
      </c>
      <c r="D17265" s="66">
        <v>0</v>
      </c>
      <c r="E17265" s="66">
        <v>0</v>
      </c>
    </row>
    <row r="17266" spans="1:5" ht="14.4">
      <c r="A17266" s="67">
        <v>1166600000000</v>
      </c>
      <c r="B17266" s="66">
        <v>1365708</v>
      </c>
      <c r="C17266" s="65" t="s">
        <v>8487</v>
      </c>
      <c r="D17266" s="66">
        <v>0</v>
      </c>
      <c r="E17266" s="66">
        <v>0</v>
      </c>
    </row>
    <row r="17267" spans="1:5" ht="14.4">
      <c r="A17267" s="67">
        <v>1166800000000</v>
      </c>
      <c r="B17267" s="66">
        <v>1018527</v>
      </c>
      <c r="C17267" s="65" t="s">
        <v>8487</v>
      </c>
      <c r="D17267" s="66">
        <v>0</v>
      </c>
      <c r="E17267" s="66">
        <v>0</v>
      </c>
    </row>
    <row r="17268" spans="1:5" ht="14.4">
      <c r="A17268" s="67">
        <v>1166900000000</v>
      </c>
      <c r="B17268" s="66">
        <v>1366872</v>
      </c>
      <c r="C17268" s="65" t="s">
        <v>8487</v>
      </c>
      <c r="D17268" s="66">
        <v>0</v>
      </c>
      <c r="E17268" s="66">
        <v>0</v>
      </c>
    </row>
    <row r="17269" spans="1:5" ht="14.4">
      <c r="A17269" s="67">
        <v>1167200000000</v>
      </c>
      <c r="B17269" s="66">
        <v>1584859</v>
      </c>
      <c r="C17269" s="65" t="s">
        <v>8487</v>
      </c>
      <c r="D17269" s="66">
        <v>0</v>
      </c>
      <c r="E17269" s="66">
        <v>0</v>
      </c>
    </row>
    <row r="17270" spans="1:5" ht="14.4">
      <c r="A17270" s="67">
        <v>1167400000000</v>
      </c>
      <c r="B17270" s="66">
        <v>1204662</v>
      </c>
      <c r="C17270" s="65" t="s">
        <v>8487</v>
      </c>
      <c r="D17270" s="66">
        <v>0</v>
      </c>
      <c r="E17270" s="66">
        <v>0</v>
      </c>
    </row>
    <row r="17271" spans="1:5" ht="14.4">
      <c r="A17271" s="67">
        <v>1167500000000</v>
      </c>
      <c r="B17271" s="66">
        <v>1295391</v>
      </c>
      <c r="C17271" s="65" t="s">
        <v>8487</v>
      </c>
      <c r="D17271" s="66">
        <v>0</v>
      </c>
      <c r="E17271" s="66">
        <v>0</v>
      </c>
    </row>
    <row r="17272" spans="1:5" ht="14.4">
      <c r="A17272" s="67">
        <v>1167700000000</v>
      </c>
      <c r="B17272" s="66">
        <v>1076118</v>
      </c>
      <c r="C17272" s="65" t="s">
        <v>8487</v>
      </c>
      <c r="D17272" s="66">
        <v>0</v>
      </c>
      <c r="E17272" s="66">
        <v>0</v>
      </c>
    </row>
    <row r="17273" spans="1:5" ht="14.4">
      <c r="A17273" s="67">
        <v>1168300000000</v>
      </c>
      <c r="B17273" s="66">
        <v>1383256</v>
      </c>
      <c r="C17273" s="65" t="s">
        <v>8487</v>
      </c>
      <c r="D17273" s="66">
        <v>0</v>
      </c>
      <c r="E17273" s="66">
        <v>0</v>
      </c>
    </row>
    <row r="17274" spans="1:5" ht="14.4">
      <c r="A17274" s="67">
        <v>1168500000000</v>
      </c>
      <c r="B17274" s="66">
        <v>1278648</v>
      </c>
      <c r="C17274" s="65" t="s">
        <v>8487</v>
      </c>
      <c r="D17274" s="66">
        <v>0</v>
      </c>
      <c r="E17274" s="66">
        <v>0</v>
      </c>
    </row>
    <row r="17275" spans="1:5" ht="14.4">
      <c r="A17275" s="67">
        <v>1169100000000</v>
      </c>
      <c r="B17275" s="66">
        <v>1459510</v>
      </c>
      <c r="C17275" s="65" t="s">
        <v>8487</v>
      </c>
      <c r="D17275" s="66">
        <v>0</v>
      </c>
      <c r="E17275" s="66">
        <v>0</v>
      </c>
    </row>
    <row r="17276" spans="1:5" ht="14.4">
      <c r="A17276" s="67">
        <v>1169300000000</v>
      </c>
      <c r="B17276" s="66">
        <v>1589627</v>
      </c>
      <c r="C17276" s="65" t="s">
        <v>8487</v>
      </c>
      <c r="D17276" s="66">
        <v>0</v>
      </c>
      <c r="E17276" s="66">
        <v>0</v>
      </c>
    </row>
    <row r="17277" spans="1:5" ht="14.4">
      <c r="A17277" s="67">
        <v>1169800000000</v>
      </c>
      <c r="B17277" s="66">
        <v>1554820</v>
      </c>
      <c r="C17277" s="65" t="s">
        <v>8576</v>
      </c>
      <c r="D17277" s="66">
        <v>0</v>
      </c>
      <c r="E17277" s="66">
        <v>0</v>
      </c>
    </row>
    <row r="17278" spans="1:5" ht="14.4">
      <c r="A17278" s="67">
        <v>1169900000000</v>
      </c>
      <c r="B17278" s="66">
        <v>1587082</v>
      </c>
      <c r="C17278" s="65" t="s">
        <v>8487</v>
      </c>
      <c r="D17278" s="66">
        <v>0</v>
      </c>
      <c r="E17278" s="66">
        <v>0</v>
      </c>
    </row>
    <row r="17279" spans="1:5" ht="14.4">
      <c r="A17279" s="67">
        <v>1170100000000</v>
      </c>
      <c r="B17279" s="66">
        <v>1589627</v>
      </c>
      <c r="C17279" s="65" t="s">
        <v>8487</v>
      </c>
      <c r="D17279" s="66">
        <v>0</v>
      </c>
      <c r="E17279" s="66">
        <v>0</v>
      </c>
    </row>
    <row r="17280" spans="1:5" ht="14.4">
      <c r="A17280" s="67">
        <v>1170300000000</v>
      </c>
      <c r="B17280" s="66">
        <v>1007687</v>
      </c>
      <c r="C17280" s="65" t="s">
        <v>8487</v>
      </c>
      <c r="D17280" s="66">
        <v>0</v>
      </c>
      <c r="E17280" s="66">
        <v>0</v>
      </c>
    </row>
    <row r="17281" spans="1:5" ht="14.4">
      <c r="A17281" s="67">
        <v>1171100000000</v>
      </c>
      <c r="B17281" s="66">
        <v>1232676</v>
      </c>
      <c r="C17281" s="65" t="s">
        <v>8487</v>
      </c>
      <c r="D17281" s="66">
        <v>0</v>
      </c>
      <c r="E17281" s="66">
        <v>0</v>
      </c>
    </row>
    <row r="17282" spans="1:5" ht="14.4">
      <c r="A17282" s="67">
        <v>1171200000000</v>
      </c>
      <c r="B17282" s="66">
        <v>1324984</v>
      </c>
      <c r="C17282" s="65" t="s">
        <v>8487</v>
      </c>
      <c r="D17282" s="66">
        <v>0</v>
      </c>
      <c r="E17282" s="66">
        <v>0</v>
      </c>
    </row>
    <row r="17283" spans="1:5" ht="14.4">
      <c r="A17283" s="67">
        <v>1171300000000</v>
      </c>
      <c r="B17283" s="66">
        <v>1016704</v>
      </c>
      <c r="C17283" s="65" t="s">
        <v>8487</v>
      </c>
      <c r="D17283" s="66">
        <v>0</v>
      </c>
      <c r="E17283" s="66">
        <v>0</v>
      </c>
    </row>
    <row r="17284" spans="1:5" ht="14.4">
      <c r="A17284" s="67">
        <v>1171500000000</v>
      </c>
      <c r="B17284" s="66">
        <v>1459718</v>
      </c>
      <c r="C17284" s="65" t="s">
        <v>8487</v>
      </c>
      <c r="D17284" s="66">
        <v>0</v>
      </c>
      <c r="E17284" s="66">
        <v>0</v>
      </c>
    </row>
    <row r="17285" spans="1:5" ht="14.4">
      <c r="A17285" s="67">
        <v>1171700000000</v>
      </c>
      <c r="B17285" s="66">
        <v>1012641</v>
      </c>
      <c r="C17285" s="65" t="s">
        <v>8487</v>
      </c>
      <c r="D17285" s="66">
        <v>0</v>
      </c>
      <c r="E17285" s="66">
        <v>0</v>
      </c>
    </row>
    <row r="17286" spans="1:5" ht="14.4">
      <c r="A17286" s="67">
        <v>1171800000000</v>
      </c>
      <c r="B17286" s="66">
        <v>1436429</v>
      </c>
      <c r="C17286" s="65" t="s">
        <v>8487</v>
      </c>
      <c r="D17286" s="66">
        <v>0</v>
      </c>
      <c r="E17286" s="66">
        <v>0</v>
      </c>
    </row>
    <row r="17287" spans="1:5" ht="14.4">
      <c r="A17287" s="67">
        <v>1171900000000</v>
      </c>
      <c r="B17287" s="66">
        <v>99999979</v>
      </c>
      <c r="C17287" s="65" t="s">
        <v>8977</v>
      </c>
      <c r="D17287" s="66">
        <v>0</v>
      </c>
      <c r="E17287" s="66">
        <v>0</v>
      </c>
    </row>
    <row r="17288" spans="1:5" ht="14.4">
      <c r="A17288" s="67">
        <v>1172600000000</v>
      </c>
      <c r="B17288" s="66">
        <v>99999981</v>
      </c>
      <c r="C17288" s="65" t="s">
        <v>8977</v>
      </c>
      <c r="D17288" s="66">
        <v>0</v>
      </c>
      <c r="E17288" s="66">
        <v>0</v>
      </c>
    </row>
    <row r="17289" spans="1:5" ht="14.4">
      <c r="A17289" s="67">
        <v>1173200000000</v>
      </c>
      <c r="B17289" s="66">
        <v>774211</v>
      </c>
      <c r="C17289" s="65" t="s">
        <v>8487</v>
      </c>
      <c r="D17289" s="66">
        <v>0</v>
      </c>
      <c r="E17289" s="66">
        <v>0</v>
      </c>
    </row>
    <row r="17290" spans="1:5" ht="14.4">
      <c r="A17290" s="67">
        <v>1173300000000</v>
      </c>
      <c r="B17290" s="66">
        <v>1572106</v>
      </c>
      <c r="C17290" s="65" t="s">
        <v>8487</v>
      </c>
      <c r="D17290" s="66">
        <v>0</v>
      </c>
      <c r="E17290" s="66">
        <v>0</v>
      </c>
    </row>
    <row r="17291" spans="1:5" ht="14.4">
      <c r="A17291" s="67">
        <v>1173900000000</v>
      </c>
      <c r="B17291" s="66">
        <v>1451822</v>
      </c>
      <c r="C17291" s="65" t="s">
        <v>8487</v>
      </c>
      <c r="D17291" s="66">
        <v>0</v>
      </c>
      <c r="E17291" s="66">
        <v>0</v>
      </c>
    </row>
    <row r="17292" spans="1:5" ht="14.4">
      <c r="A17292" s="67">
        <v>1174100000000</v>
      </c>
      <c r="B17292" s="66">
        <v>1018496</v>
      </c>
      <c r="C17292" s="65" t="s">
        <v>8487</v>
      </c>
      <c r="D17292" s="66">
        <v>0</v>
      </c>
      <c r="E17292" s="66">
        <v>0</v>
      </c>
    </row>
    <row r="17293" spans="1:5" ht="14.4">
      <c r="A17293" s="67">
        <v>1174300000000</v>
      </c>
      <c r="B17293" s="66">
        <v>1018496</v>
      </c>
      <c r="C17293" s="65" t="s">
        <v>8487</v>
      </c>
      <c r="D17293" s="66">
        <v>0</v>
      </c>
      <c r="E17293" s="66">
        <v>0</v>
      </c>
    </row>
    <row r="17294" spans="1:5" ht="14.4">
      <c r="A17294" s="67">
        <v>1174600000000</v>
      </c>
      <c r="B17294" s="66">
        <v>1035325</v>
      </c>
      <c r="C17294" s="65" t="s">
        <v>8487</v>
      </c>
      <c r="D17294" s="66">
        <v>0</v>
      </c>
      <c r="E17294" s="66">
        <v>0</v>
      </c>
    </row>
    <row r="17295" spans="1:5" ht="14.4">
      <c r="A17295" s="67">
        <v>1174700000000</v>
      </c>
      <c r="B17295" s="66">
        <v>1094448</v>
      </c>
      <c r="C17295" s="65" t="s">
        <v>8487</v>
      </c>
      <c r="D17295" s="66">
        <v>0</v>
      </c>
      <c r="E17295" s="66">
        <v>0</v>
      </c>
    </row>
    <row r="17296" spans="1:5" ht="14.4">
      <c r="A17296" s="67">
        <v>1174800000000</v>
      </c>
      <c r="B17296" s="66">
        <v>787453</v>
      </c>
      <c r="C17296" s="65" t="s">
        <v>8487</v>
      </c>
      <c r="D17296" s="66">
        <v>0</v>
      </c>
      <c r="E17296" s="66">
        <v>0</v>
      </c>
    </row>
    <row r="17297" spans="1:5" ht="14.4">
      <c r="A17297" s="67">
        <v>1175000000000</v>
      </c>
      <c r="B17297" s="66">
        <v>1128989</v>
      </c>
      <c r="C17297" s="65" t="s">
        <v>8487</v>
      </c>
      <c r="D17297" s="66">
        <v>0</v>
      </c>
      <c r="E17297" s="66">
        <v>0</v>
      </c>
    </row>
    <row r="17298" spans="1:5" ht="14.4">
      <c r="A17298" s="67">
        <v>1175200000000</v>
      </c>
      <c r="B17298" s="66">
        <v>1194335</v>
      </c>
      <c r="C17298" s="65" t="s">
        <v>8487</v>
      </c>
      <c r="D17298" s="66">
        <v>0</v>
      </c>
      <c r="E17298" s="66">
        <v>0</v>
      </c>
    </row>
    <row r="17299" spans="1:5" ht="14.4">
      <c r="A17299" s="67">
        <v>1176100000000</v>
      </c>
      <c r="B17299" s="66">
        <v>1024909</v>
      </c>
      <c r="C17299" s="65" t="s">
        <v>8487</v>
      </c>
      <c r="D17299" s="66">
        <v>0</v>
      </c>
      <c r="E17299" s="66">
        <v>0</v>
      </c>
    </row>
    <row r="17300" spans="1:5" ht="14.4">
      <c r="A17300" s="67">
        <v>1176400000000</v>
      </c>
      <c r="B17300" s="66">
        <v>1128989</v>
      </c>
      <c r="C17300" s="65" t="s">
        <v>8487</v>
      </c>
      <c r="D17300" s="66">
        <v>0</v>
      </c>
      <c r="E17300" s="66">
        <v>0</v>
      </c>
    </row>
    <row r="17301" spans="1:5" ht="14.4">
      <c r="A17301" s="67">
        <v>1177000000000</v>
      </c>
      <c r="B17301" s="66">
        <v>1420943</v>
      </c>
      <c r="C17301" s="65" t="s">
        <v>8487</v>
      </c>
      <c r="D17301" s="66">
        <v>0</v>
      </c>
      <c r="E17301" s="66">
        <v>0</v>
      </c>
    </row>
    <row r="17302" spans="1:5" ht="14.4">
      <c r="A17302" s="67">
        <v>1177100000000</v>
      </c>
      <c r="B17302" s="66">
        <v>1037959</v>
      </c>
      <c r="C17302" s="65" t="s">
        <v>8487</v>
      </c>
      <c r="D17302" s="66">
        <v>0</v>
      </c>
      <c r="E17302" s="66">
        <v>0</v>
      </c>
    </row>
    <row r="17303" spans="1:5" ht="14.4">
      <c r="A17303" s="67">
        <v>1177200000000</v>
      </c>
      <c r="B17303" s="66">
        <v>1037959</v>
      </c>
      <c r="C17303" s="65" t="s">
        <v>8487</v>
      </c>
      <c r="D17303" s="66">
        <v>0</v>
      </c>
      <c r="E17303" s="66">
        <v>0</v>
      </c>
    </row>
    <row r="17304" spans="1:5" ht="14.4">
      <c r="A17304" s="67">
        <v>1177300000000</v>
      </c>
      <c r="B17304" s="66">
        <v>1037959</v>
      </c>
      <c r="C17304" s="65" t="s">
        <v>8487</v>
      </c>
      <c r="D17304" s="66">
        <v>0</v>
      </c>
      <c r="E17304" s="66">
        <v>0</v>
      </c>
    </row>
    <row r="17305" spans="1:5" ht="14.4">
      <c r="A17305" s="67">
        <v>1177400000000</v>
      </c>
      <c r="B17305" s="66">
        <v>1037959</v>
      </c>
      <c r="C17305" s="65" t="s">
        <v>8487</v>
      </c>
      <c r="D17305" s="66">
        <v>0</v>
      </c>
      <c r="E17305" s="66">
        <v>0</v>
      </c>
    </row>
    <row r="17306" spans="1:5" ht="14.4">
      <c r="A17306" s="67">
        <v>1177500000000</v>
      </c>
      <c r="B17306" s="66">
        <v>1037959</v>
      </c>
      <c r="C17306" s="65" t="s">
        <v>8487</v>
      </c>
      <c r="D17306" s="66">
        <v>0</v>
      </c>
      <c r="E17306" s="66">
        <v>0</v>
      </c>
    </row>
    <row r="17307" spans="1:5" ht="14.4">
      <c r="A17307" s="67">
        <v>1177600000000</v>
      </c>
      <c r="B17307" s="66">
        <v>1037959</v>
      </c>
      <c r="C17307" s="65" t="s">
        <v>8487</v>
      </c>
      <c r="D17307" s="66">
        <v>0</v>
      </c>
      <c r="E17307" s="66">
        <v>0</v>
      </c>
    </row>
    <row r="17308" spans="1:5" ht="14.4">
      <c r="A17308" s="67">
        <v>1177700000000</v>
      </c>
      <c r="B17308" s="66">
        <v>1037959</v>
      </c>
      <c r="C17308" s="65" t="s">
        <v>8487</v>
      </c>
      <c r="D17308" s="66">
        <v>0</v>
      </c>
      <c r="E17308" s="66">
        <v>0</v>
      </c>
    </row>
    <row r="17309" spans="1:5" ht="14.4">
      <c r="A17309" s="67">
        <v>1177800000000</v>
      </c>
      <c r="B17309" s="66">
        <v>1037959</v>
      </c>
      <c r="C17309" s="65" t="s">
        <v>8487</v>
      </c>
      <c r="D17309" s="66">
        <v>0</v>
      </c>
      <c r="E17309" s="66">
        <v>0</v>
      </c>
    </row>
    <row r="17310" spans="1:5" ht="14.4">
      <c r="A17310" s="67">
        <v>1177900000000</v>
      </c>
      <c r="B17310" s="66">
        <v>1037959</v>
      </c>
      <c r="C17310" s="65" t="s">
        <v>8487</v>
      </c>
      <c r="D17310" s="66">
        <v>0</v>
      </c>
      <c r="E17310" s="66">
        <v>0</v>
      </c>
    </row>
    <row r="17311" spans="1:5" ht="14.4">
      <c r="A17311" s="67">
        <v>1178000000000</v>
      </c>
      <c r="B17311" s="66">
        <v>1037959</v>
      </c>
      <c r="C17311" s="65" t="s">
        <v>8487</v>
      </c>
      <c r="D17311" s="66">
        <v>0</v>
      </c>
      <c r="E17311" s="66">
        <v>0</v>
      </c>
    </row>
    <row r="17312" spans="1:5" ht="14.4">
      <c r="A17312" s="67">
        <v>1178100000000</v>
      </c>
      <c r="B17312" s="66">
        <v>1587082</v>
      </c>
      <c r="C17312" s="65" t="s">
        <v>8487</v>
      </c>
      <c r="D17312" s="66">
        <v>0</v>
      </c>
      <c r="E17312" s="66">
        <v>0</v>
      </c>
    </row>
    <row r="17313" spans="1:5" ht="14.4">
      <c r="A17313" s="67">
        <v>1178400000000</v>
      </c>
      <c r="B17313" s="66">
        <v>1067020</v>
      </c>
      <c r="C17313" s="65" t="s">
        <v>8487</v>
      </c>
      <c r="D17313" s="66">
        <v>0</v>
      </c>
      <c r="E17313" s="66">
        <v>0</v>
      </c>
    </row>
    <row r="17314" spans="1:5" ht="14.4">
      <c r="A17314" s="67">
        <v>1179800000000</v>
      </c>
      <c r="B17314" s="66">
        <v>1405781</v>
      </c>
      <c r="C17314" s="65" t="s">
        <v>8487</v>
      </c>
      <c r="D17314" s="66">
        <v>0</v>
      </c>
      <c r="E17314" s="66">
        <v>0</v>
      </c>
    </row>
    <row r="17315" spans="1:5" ht="14.4">
      <c r="A17315" s="67">
        <v>1180600000000</v>
      </c>
      <c r="B17315" s="66">
        <v>1298255</v>
      </c>
      <c r="C17315" s="65" t="s">
        <v>8487</v>
      </c>
      <c r="D17315" s="66">
        <v>0</v>
      </c>
      <c r="E17315" s="66">
        <v>0</v>
      </c>
    </row>
    <row r="17316" spans="1:5" ht="14.4">
      <c r="A17316" s="67">
        <v>1180700000000</v>
      </c>
      <c r="B17316" s="66">
        <v>988338</v>
      </c>
      <c r="C17316" s="65" t="s">
        <v>8487</v>
      </c>
      <c r="D17316" s="66">
        <v>0</v>
      </c>
      <c r="E17316" s="66">
        <v>0</v>
      </c>
    </row>
    <row r="17317" spans="1:5" ht="14.4">
      <c r="A17317" s="67">
        <v>1180900000000</v>
      </c>
      <c r="B17317" s="66">
        <v>1378325</v>
      </c>
      <c r="C17317" s="65" t="s">
        <v>8487</v>
      </c>
      <c r="D17317" s="66">
        <v>0</v>
      </c>
      <c r="E17317" s="66">
        <v>0</v>
      </c>
    </row>
    <row r="17318" spans="1:5" ht="14.4">
      <c r="A17318" s="67">
        <v>1181300000000</v>
      </c>
      <c r="B17318" s="66">
        <v>1557546</v>
      </c>
      <c r="C17318" s="65" t="s">
        <v>8487</v>
      </c>
      <c r="D17318" s="66">
        <v>0</v>
      </c>
      <c r="E17318" s="66">
        <v>0</v>
      </c>
    </row>
    <row r="17319" spans="1:5" ht="14.4">
      <c r="A17319" s="67">
        <v>1181500000000</v>
      </c>
      <c r="B17319" s="66">
        <v>1418261</v>
      </c>
      <c r="C17319" s="65" t="s">
        <v>8487</v>
      </c>
      <c r="D17319" s="66">
        <v>0</v>
      </c>
      <c r="E17319" s="66">
        <v>0</v>
      </c>
    </row>
    <row r="17320" spans="1:5" ht="14.4">
      <c r="A17320" s="67">
        <v>1182000000000</v>
      </c>
      <c r="B17320" s="66">
        <v>881613</v>
      </c>
      <c r="C17320" s="65" t="s">
        <v>8487</v>
      </c>
      <c r="D17320" s="66">
        <v>0</v>
      </c>
      <c r="E17320" s="66">
        <v>0</v>
      </c>
    </row>
    <row r="17321" spans="1:5" ht="14.4">
      <c r="A17321" s="67">
        <v>1182300000000</v>
      </c>
      <c r="B17321" s="66">
        <v>1347143</v>
      </c>
      <c r="C17321" s="65" t="s">
        <v>8487</v>
      </c>
      <c r="D17321" s="66">
        <v>0</v>
      </c>
      <c r="E17321" s="66">
        <v>0</v>
      </c>
    </row>
    <row r="17322" spans="1:5" ht="14.4">
      <c r="A17322" s="67">
        <v>1182600000000</v>
      </c>
      <c r="B17322" s="66">
        <v>1239711</v>
      </c>
      <c r="C17322" s="65" t="s">
        <v>8487</v>
      </c>
      <c r="D17322" s="66">
        <v>0</v>
      </c>
      <c r="E17322" s="66">
        <v>0</v>
      </c>
    </row>
    <row r="17323" spans="1:5" ht="14.4">
      <c r="A17323" s="67">
        <v>1183000000000</v>
      </c>
      <c r="B17323" s="66">
        <v>1405781</v>
      </c>
      <c r="C17323" s="65" t="s">
        <v>8487</v>
      </c>
      <c r="D17323" s="66">
        <v>0</v>
      </c>
      <c r="E17323" s="66">
        <v>0</v>
      </c>
    </row>
    <row r="17324" spans="1:5" ht="14.4">
      <c r="A17324" s="67">
        <v>1183100000000</v>
      </c>
      <c r="B17324" s="66">
        <v>1418261</v>
      </c>
      <c r="C17324" s="65" t="s">
        <v>8487</v>
      </c>
      <c r="D17324" s="66">
        <v>0</v>
      </c>
      <c r="E17324" s="66">
        <v>0</v>
      </c>
    </row>
    <row r="17325" spans="1:5" ht="14.4">
      <c r="A17325" s="67">
        <v>1183600000000</v>
      </c>
      <c r="B17325" s="66">
        <v>1204662</v>
      </c>
      <c r="C17325" s="65" t="s">
        <v>8487</v>
      </c>
      <c r="D17325" s="66">
        <v>0</v>
      </c>
      <c r="E17325" s="66">
        <v>0</v>
      </c>
    </row>
    <row r="17326" spans="1:5" ht="14.4">
      <c r="A17326" s="67">
        <v>1184200000000</v>
      </c>
      <c r="B17326" s="66">
        <v>1296315</v>
      </c>
      <c r="C17326" s="65" t="s">
        <v>8487</v>
      </c>
      <c r="D17326" s="66">
        <v>0</v>
      </c>
      <c r="E17326" s="66">
        <v>0</v>
      </c>
    </row>
    <row r="17327" spans="1:5" ht="14.4">
      <c r="A17327" s="67">
        <v>1184700000000</v>
      </c>
      <c r="B17327" s="66">
        <v>1572106</v>
      </c>
      <c r="C17327" s="65" t="s">
        <v>8487</v>
      </c>
      <c r="D17327" s="66">
        <v>0</v>
      </c>
      <c r="E17327" s="66">
        <v>0</v>
      </c>
    </row>
    <row r="17328" spans="1:5" ht="14.4">
      <c r="A17328" s="67">
        <v>1185100000000</v>
      </c>
      <c r="B17328" s="66">
        <v>1295391</v>
      </c>
      <c r="C17328" s="65" t="s">
        <v>8487</v>
      </c>
      <c r="D17328" s="66">
        <v>0</v>
      </c>
      <c r="E17328" s="66">
        <v>0</v>
      </c>
    </row>
    <row r="17329" spans="1:5" ht="14.4">
      <c r="A17329" s="67">
        <v>1187000000000</v>
      </c>
      <c r="B17329" s="66">
        <v>1352512</v>
      </c>
      <c r="C17329" s="65" t="s">
        <v>8487</v>
      </c>
      <c r="D17329" s="66">
        <v>0</v>
      </c>
      <c r="E17329" s="66">
        <v>0</v>
      </c>
    </row>
    <row r="17330" spans="1:5" ht="14.4">
      <c r="A17330" s="67">
        <v>1187100000000</v>
      </c>
      <c r="B17330" s="66">
        <v>1352512</v>
      </c>
      <c r="C17330" s="65" t="s">
        <v>8487</v>
      </c>
      <c r="D17330" s="66">
        <v>0</v>
      </c>
      <c r="E17330" s="66">
        <v>0</v>
      </c>
    </row>
    <row r="17331" spans="1:5" ht="14.4">
      <c r="A17331" s="67">
        <v>1187300000000</v>
      </c>
      <c r="B17331" s="66">
        <v>1295391</v>
      </c>
      <c r="C17331" s="65" t="s">
        <v>8487</v>
      </c>
      <c r="D17331" s="66">
        <v>0</v>
      </c>
      <c r="E17331" s="66">
        <v>0</v>
      </c>
    </row>
    <row r="17332" spans="1:5" ht="14.4">
      <c r="A17332" s="67">
        <v>1187400000000</v>
      </c>
      <c r="B17332" s="66">
        <v>1221301</v>
      </c>
      <c r="C17332" s="65" t="s">
        <v>8487</v>
      </c>
      <c r="D17332" s="66">
        <v>0</v>
      </c>
      <c r="E17332" s="66">
        <v>0</v>
      </c>
    </row>
    <row r="17333" spans="1:5" ht="14.4">
      <c r="A17333" s="67">
        <v>1188100000000</v>
      </c>
      <c r="B17333" s="66">
        <v>1574023</v>
      </c>
      <c r="C17333" s="65" t="s">
        <v>8487</v>
      </c>
      <c r="D17333" s="66">
        <v>0</v>
      </c>
      <c r="E17333" s="66">
        <v>0</v>
      </c>
    </row>
    <row r="17334" spans="1:5" ht="14.4">
      <c r="A17334" s="67">
        <v>1188900000000</v>
      </c>
      <c r="B17334" s="66">
        <v>1538939</v>
      </c>
      <c r="C17334" s="65" t="s">
        <v>8487</v>
      </c>
      <c r="D17334" s="66">
        <v>0</v>
      </c>
      <c r="E17334" s="66">
        <v>0</v>
      </c>
    </row>
    <row r="17335" spans="1:5" ht="14.4">
      <c r="A17335" s="67">
        <v>1189000000000</v>
      </c>
      <c r="B17335" s="66">
        <v>1309161</v>
      </c>
      <c r="C17335" s="65" t="s">
        <v>8487</v>
      </c>
      <c r="D17335" s="66">
        <v>0</v>
      </c>
      <c r="E17335" s="66">
        <v>0</v>
      </c>
    </row>
    <row r="17336" spans="1:5" ht="14.4">
      <c r="A17336" s="67">
        <v>1189200000000</v>
      </c>
      <c r="B17336" s="66">
        <v>1232676</v>
      </c>
      <c r="C17336" s="65" t="s">
        <v>8487</v>
      </c>
      <c r="D17336" s="66">
        <v>0</v>
      </c>
      <c r="E17336" s="66">
        <v>0</v>
      </c>
    </row>
    <row r="17337" spans="1:5" ht="14.4">
      <c r="A17337" s="67">
        <v>1189400000000</v>
      </c>
      <c r="B17337" s="66">
        <v>1236566</v>
      </c>
      <c r="C17337" s="65" t="s">
        <v>8487</v>
      </c>
      <c r="D17337" s="66">
        <v>0</v>
      </c>
      <c r="E17337" s="66">
        <v>0</v>
      </c>
    </row>
    <row r="17338" spans="1:5" ht="14.4">
      <c r="A17338" s="67">
        <v>1189700000000</v>
      </c>
      <c r="B17338" s="66">
        <v>1354423</v>
      </c>
      <c r="C17338" s="65" t="s">
        <v>8487</v>
      </c>
      <c r="D17338" s="66">
        <v>0</v>
      </c>
      <c r="E17338" s="66">
        <v>0</v>
      </c>
    </row>
    <row r="17339" spans="1:5" ht="14.4">
      <c r="A17339" s="67">
        <v>1189900000000</v>
      </c>
      <c r="B17339" s="66">
        <v>1570791</v>
      </c>
      <c r="C17339" s="65" t="s">
        <v>8487</v>
      </c>
      <c r="D17339" s="66">
        <v>0</v>
      </c>
      <c r="E17339" s="66">
        <v>0</v>
      </c>
    </row>
    <row r="17340" spans="1:5" ht="14.4">
      <c r="A17340" s="67">
        <v>1190100000000</v>
      </c>
      <c r="B17340" s="66">
        <v>1232676</v>
      </c>
      <c r="C17340" s="65" t="s">
        <v>8487</v>
      </c>
      <c r="D17340" s="66">
        <v>0</v>
      </c>
      <c r="E17340" s="66">
        <v>0</v>
      </c>
    </row>
    <row r="17341" spans="1:5" ht="14.4">
      <c r="A17341" s="67">
        <v>1190600000000</v>
      </c>
      <c r="B17341" s="66">
        <v>1574023</v>
      </c>
      <c r="C17341" s="65" t="s">
        <v>8487</v>
      </c>
      <c r="D17341" s="66">
        <v>0</v>
      </c>
      <c r="E17341" s="66">
        <v>0</v>
      </c>
    </row>
    <row r="17342" spans="1:5" ht="14.4">
      <c r="A17342" s="67">
        <v>1190800000000</v>
      </c>
      <c r="B17342" s="66">
        <v>1330095</v>
      </c>
      <c r="C17342" s="65" t="s">
        <v>8487</v>
      </c>
      <c r="D17342" s="66">
        <v>0</v>
      </c>
      <c r="E17342" s="66">
        <v>0</v>
      </c>
    </row>
    <row r="17343" spans="1:5" ht="14.4">
      <c r="A17343" s="67">
        <v>1191300000000</v>
      </c>
      <c r="B17343" s="66">
        <v>774285</v>
      </c>
      <c r="C17343" s="65" t="s">
        <v>8487</v>
      </c>
      <c r="D17343" s="66">
        <v>0</v>
      </c>
      <c r="E17343" s="66">
        <v>0</v>
      </c>
    </row>
    <row r="17344" spans="1:5" ht="14.4">
      <c r="A17344" s="67">
        <v>1191600000000</v>
      </c>
      <c r="B17344" s="66">
        <v>1034064</v>
      </c>
      <c r="C17344" s="65" t="s">
        <v>8487</v>
      </c>
      <c r="D17344" s="66">
        <v>0</v>
      </c>
      <c r="E17344" s="66">
        <v>0</v>
      </c>
    </row>
    <row r="17345" spans="1:5" ht="14.4">
      <c r="A17345" s="67">
        <v>1192000000000</v>
      </c>
      <c r="B17345" s="66">
        <v>1387745</v>
      </c>
      <c r="C17345" s="65" t="s">
        <v>8487</v>
      </c>
      <c r="D17345" s="66">
        <v>0</v>
      </c>
      <c r="E17345" s="66">
        <v>0</v>
      </c>
    </row>
    <row r="17346" spans="1:5" ht="14.4">
      <c r="A17346" s="67">
        <v>1192100000000</v>
      </c>
      <c r="B17346" s="66">
        <v>1318123</v>
      </c>
      <c r="C17346" s="65" t="s">
        <v>8487</v>
      </c>
      <c r="D17346" s="66">
        <v>0</v>
      </c>
      <c r="E17346" s="66">
        <v>0</v>
      </c>
    </row>
    <row r="17347" spans="1:5" ht="14.4">
      <c r="A17347" s="67">
        <v>1192400000000</v>
      </c>
      <c r="B17347" s="66">
        <v>1449722</v>
      </c>
      <c r="C17347" s="65" t="s">
        <v>8487</v>
      </c>
      <c r="D17347" s="66">
        <v>0</v>
      </c>
      <c r="E17347" s="66">
        <v>0</v>
      </c>
    </row>
    <row r="17348" spans="1:5" ht="14.4">
      <c r="A17348" s="67">
        <v>1192500000000</v>
      </c>
      <c r="B17348" s="66">
        <v>1019588</v>
      </c>
      <c r="C17348" s="65" t="s">
        <v>8487</v>
      </c>
      <c r="D17348" s="66">
        <v>0</v>
      </c>
      <c r="E17348" s="66">
        <v>0</v>
      </c>
    </row>
    <row r="17349" spans="1:5" ht="14.4">
      <c r="A17349" s="67">
        <v>1192800000000</v>
      </c>
      <c r="B17349" s="66">
        <v>1051421</v>
      </c>
      <c r="C17349" s="65" t="s">
        <v>8487</v>
      </c>
      <c r="D17349" s="66">
        <v>0</v>
      </c>
      <c r="E17349" s="66">
        <v>0</v>
      </c>
    </row>
    <row r="17350" spans="1:5" ht="14.4">
      <c r="A17350" s="67">
        <v>1193200000000</v>
      </c>
      <c r="B17350" s="66">
        <v>1591686</v>
      </c>
      <c r="C17350" s="65" t="s">
        <v>8487</v>
      </c>
      <c r="D17350" s="66">
        <v>0</v>
      </c>
      <c r="E17350" s="66">
        <v>0</v>
      </c>
    </row>
    <row r="17351" spans="1:5" ht="14.4">
      <c r="A17351" s="67">
        <v>1193400000000</v>
      </c>
      <c r="B17351" s="66">
        <v>1253916</v>
      </c>
      <c r="C17351" s="65" t="s">
        <v>8487</v>
      </c>
      <c r="D17351" s="66">
        <v>0</v>
      </c>
      <c r="E17351" s="66">
        <v>0</v>
      </c>
    </row>
    <row r="17352" spans="1:5" ht="14.4">
      <c r="A17352" s="67">
        <v>1193600000000</v>
      </c>
      <c r="B17352" s="66">
        <v>1424257</v>
      </c>
      <c r="C17352" s="65" t="s">
        <v>8487</v>
      </c>
      <c r="D17352" s="66">
        <v>0</v>
      </c>
      <c r="E17352" s="66">
        <v>0</v>
      </c>
    </row>
    <row r="17353" spans="1:5" ht="14.4">
      <c r="A17353" s="67">
        <v>1194300000000</v>
      </c>
      <c r="B17353" s="66">
        <v>1591686</v>
      </c>
      <c r="C17353" s="65" t="s">
        <v>8487</v>
      </c>
      <c r="D17353" s="66">
        <v>0</v>
      </c>
      <c r="E17353" s="66">
        <v>0</v>
      </c>
    </row>
    <row r="17354" spans="1:5" ht="14.4">
      <c r="A17354" s="67">
        <v>1194500000000</v>
      </c>
      <c r="B17354" s="66">
        <v>1354423</v>
      </c>
      <c r="C17354" s="65" t="s">
        <v>8487</v>
      </c>
      <c r="D17354" s="66">
        <v>0</v>
      </c>
      <c r="E17354" s="66">
        <v>0</v>
      </c>
    </row>
    <row r="17355" spans="1:5" ht="14.4">
      <c r="A17355" s="67">
        <v>1194600000000</v>
      </c>
      <c r="B17355" s="66">
        <v>1393875</v>
      </c>
      <c r="C17355" s="65" t="s">
        <v>8487</v>
      </c>
      <c r="D17355" s="66">
        <v>0</v>
      </c>
      <c r="E17355" s="66">
        <v>0</v>
      </c>
    </row>
    <row r="17356" spans="1:5" ht="14.4">
      <c r="A17356" s="67">
        <v>1196300000000</v>
      </c>
      <c r="B17356" s="66">
        <v>1036777</v>
      </c>
      <c r="C17356" s="65" t="s">
        <v>8487</v>
      </c>
      <c r="D17356" s="66">
        <v>0</v>
      </c>
      <c r="E17356" s="66">
        <v>0</v>
      </c>
    </row>
    <row r="17357" spans="1:5" ht="14.4">
      <c r="A17357" s="67">
        <v>1196500000000</v>
      </c>
      <c r="B17357" s="66">
        <v>1394452</v>
      </c>
      <c r="C17357" s="65" t="s">
        <v>8487</v>
      </c>
      <c r="D17357" s="66">
        <v>0</v>
      </c>
      <c r="E17357" s="66">
        <v>0</v>
      </c>
    </row>
    <row r="17358" spans="1:5" ht="14.4">
      <c r="A17358" s="67">
        <v>1196600000000</v>
      </c>
      <c r="B17358" s="66">
        <v>1221301</v>
      </c>
      <c r="C17358" s="65" t="s">
        <v>8487</v>
      </c>
      <c r="D17358" s="66">
        <v>0</v>
      </c>
      <c r="E17358" s="66">
        <v>0</v>
      </c>
    </row>
    <row r="17359" spans="1:5" ht="14.4">
      <c r="A17359" s="67">
        <v>1196700000000</v>
      </c>
      <c r="B17359" s="66">
        <v>1597253</v>
      </c>
      <c r="C17359" s="65" t="s">
        <v>8487</v>
      </c>
      <c r="D17359" s="66">
        <v>0</v>
      </c>
      <c r="E17359" s="66">
        <v>0</v>
      </c>
    </row>
    <row r="17360" spans="1:5" ht="14.4">
      <c r="A17360" s="67">
        <v>1197300000000</v>
      </c>
      <c r="B17360" s="66">
        <v>1264516</v>
      </c>
      <c r="C17360" s="65" t="s">
        <v>8487</v>
      </c>
      <c r="D17360" s="66">
        <v>0</v>
      </c>
      <c r="E17360" s="66">
        <v>0</v>
      </c>
    </row>
    <row r="17361" spans="1:5" ht="14.4">
      <c r="A17361" s="67">
        <v>1198000000000</v>
      </c>
      <c r="B17361" s="66">
        <v>1318123</v>
      </c>
      <c r="C17361" s="65" t="s">
        <v>8487</v>
      </c>
      <c r="D17361" s="66">
        <v>0</v>
      </c>
      <c r="E17361" s="66">
        <v>0</v>
      </c>
    </row>
    <row r="17362" spans="1:5" ht="14.4">
      <c r="A17362" s="67">
        <v>1198100000000</v>
      </c>
      <c r="B17362" s="66">
        <v>1318033</v>
      </c>
      <c r="C17362" s="65" t="s">
        <v>8487</v>
      </c>
      <c r="D17362" s="66">
        <v>0</v>
      </c>
      <c r="E17362" s="66">
        <v>0</v>
      </c>
    </row>
    <row r="17363" spans="1:5" ht="14.4">
      <c r="A17363" s="67">
        <v>1198300000000</v>
      </c>
      <c r="B17363" s="66">
        <v>967216</v>
      </c>
      <c r="C17363" s="65" t="s">
        <v>8487</v>
      </c>
      <c r="D17363" s="66">
        <v>0</v>
      </c>
      <c r="E17363" s="66">
        <v>0</v>
      </c>
    </row>
    <row r="17364" spans="1:5" ht="14.4">
      <c r="A17364" s="67">
        <v>1198800000000</v>
      </c>
      <c r="B17364" s="66">
        <v>1110923</v>
      </c>
      <c r="C17364" s="65" t="s">
        <v>8487</v>
      </c>
      <c r="D17364" s="66">
        <v>0</v>
      </c>
      <c r="E17364" s="66">
        <v>0</v>
      </c>
    </row>
    <row r="17365" spans="1:5" ht="14.4">
      <c r="A17365" s="67">
        <v>1199300000000</v>
      </c>
      <c r="B17365" s="66">
        <v>1387745</v>
      </c>
      <c r="C17365" s="65" t="s">
        <v>8487</v>
      </c>
      <c r="D17365" s="66">
        <v>0</v>
      </c>
      <c r="E17365" s="66">
        <v>0</v>
      </c>
    </row>
    <row r="17366" spans="1:5" ht="14.4">
      <c r="A17366" s="67">
        <v>1199500000000</v>
      </c>
      <c r="B17366" s="66">
        <v>1110923</v>
      </c>
      <c r="C17366" s="65" t="s">
        <v>8487</v>
      </c>
      <c r="D17366" s="66">
        <v>0</v>
      </c>
      <c r="E17366" s="66">
        <v>0</v>
      </c>
    </row>
    <row r="17367" spans="1:5" ht="14.4">
      <c r="A17367" s="67">
        <v>1199600000000</v>
      </c>
      <c r="B17367" s="66">
        <v>1110923</v>
      </c>
      <c r="C17367" s="65" t="s">
        <v>8487</v>
      </c>
      <c r="D17367" s="66">
        <v>0</v>
      </c>
      <c r="E17367" s="66">
        <v>0</v>
      </c>
    </row>
    <row r="17368" spans="1:5" ht="14.4">
      <c r="A17368" s="67">
        <v>1200100000000</v>
      </c>
      <c r="B17368" s="66">
        <v>1196463</v>
      </c>
      <c r="C17368" s="65" t="s">
        <v>8487</v>
      </c>
      <c r="D17368" s="66">
        <v>0</v>
      </c>
      <c r="E17368" s="66">
        <v>0</v>
      </c>
    </row>
    <row r="17369" spans="1:5" ht="14.4">
      <c r="A17369" s="67">
        <v>1200500000000</v>
      </c>
      <c r="B17369" s="66">
        <v>1254975</v>
      </c>
      <c r="C17369" s="65" t="s">
        <v>8487</v>
      </c>
      <c r="D17369" s="66">
        <v>0</v>
      </c>
      <c r="E17369" s="66">
        <v>0</v>
      </c>
    </row>
    <row r="17370" spans="1:5" ht="14.4">
      <c r="A17370" s="67">
        <v>1201800000000</v>
      </c>
      <c r="B17370" s="66">
        <v>888973</v>
      </c>
      <c r="C17370" s="65" t="s">
        <v>8487</v>
      </c>
      <c r="D17370" s="66">
        <v>0</v>
      </c>
      <c r="E17370" s="66">
        <v>0</v>
      </c>
    </row>
    <row r="17371" spans="1:5" ht="14.4">
      <c r="A17371" s="67">
        <v>1202000000000</v>
      </c>
      <c r="B17371" s="66">
        <v>1264516</v>
      </c>
      <c r="C17371" s="65" t="s">
        <v>8487</v>
      </c>
      <c r="D17371" s="66">
        <v>0</v>
      </c>
      <c r="E17371" s="66">
        <v>0</v>
      </c>
    </row>
    <row r="17372" spans="1:5" ht="14.4">
      <c r="A17372" s="67">
        <v>1202200000000</v>
      </c>
      <c r="B17372" s="66">
        <v>1265379</v>
      </c>
      <c r="C17372" s="65" t="s">
        <v>8487</v>
      </c>
      <c r="D17372" s="66">
        <v>0</v>
      </c>
      <c r="E17372" s="66">
        <v>0</v>
      </c>
    </row>
    <row r="17373" spans="1:5" ht="14.4">
      <c r="A17373" s="67">
        <v>1202500000000</v>
      </c>
      <c r="B17373" s="66">
        <v>1185848</v>
      </c>
      <c r="C17373" s="65" t="s">
        <v>8487</v>
      </c>
      <c r="D17373" s="66">
        <v>0</v>
      </c>
      <c r="E17373" s="66">
        <v>0</v>
      </c>
    </row>
    <row r="17374" spans="1:5" ht="14.4">
      <c r="A17374" s="67">
        <v>1203100000000</v>
      </c>
      <c r="B17374" s="66">
        <v>1050430</v>
      </c>
      <c r="C17374" s="65" t="s">
        <v>8487</v>
      </c>
      <c r="D17374" s="66">
        <v>0</v>
      </c>
      <c r="E17374" s="66">
        <v>0</v>
      </c>
    </row>
    <row r="17375" spans="1:5" ht="14.4">
      <c r="A17375" s="67">
        <v>1204400000000</v>
      </c>
      <c r="B17375" s="66">
        <v>1379739</v>
      </c>
      <c r="C17375" s="65" t="s">
        <v>8487</v>
      </c>
      <c r="D17375" s="66">
        <v>0</v>
      </c>
      <c r="E17375" s="66">
        <v>0</v>
      </c>
    </row>
    <row r="17376" spans="1:5" ht="14.4">
      <c r="A17376" s="67">
        <v>1206500000000</v>
      </c>
      <c r="B17376" s="66">
        <v>1404070</v>
      </c>
      <c r="C17376" s="65" t="s">
        <v>8487</v>
      </c>
      <c r="D17376" s="66">
        <v>0</v>
      </c>
      <c r="E17376" s="66">
        <v>0</v>
      </c>
    </row>
    <row r="17377" spans="1:5" ht="14.4">
      <c r="A17377" s="67">
        <v>1207800000000</v>
      </c>
      <c r="B17377" s="66">
        <v>1105550</v>
      </c>
      <c r="C17377" s="65" t="s">
        <v>8487</v>
      </c>
      <c r="D17377" s="66">
        <v>0</v>
      </c>
      <c r="E17377" s="66">
        <v>0</v>
      </c>
    </row>
    <row r="17378" spans="1:5" ht="14.4">
      <c r="A17378" s="67">
        <v>1207900000000</v>
      </c>
      <c r="B17378" s="66">
        <v>1058634</v>
      </c>
      <c r="C17378" s="65" t="s">
        <v>8487</v>
      </c>
      <c r="D17378" s="66">
        <v>0</v>
      </c>
      <c r="E17378" s="66">
        <v>0</v>
      </c>
    </row>
    <row r="17379" spans="1:5" ht="14.4">
      <c r="A17379" s="67">
        <v>1208300000000</v>
      </c>
      <c r="B17379" s="66">
        <v>1204662</v>
      </c>
      <c r="C17379" s="65" t="s">
        <v>8487</v>
      </c>
      <c r="D17379" s="66">
        <v>0</v>
      </c>
      <c r="E17379" s="66">
        <v>0</v>
      </c>
    </row>
    <row r="17380" spans="1:5" ht="14.4">
      <c r="A17380" s="67">
        <v>1208400000000</v>
      </c>
      <c r="B17380" s="66">
        <v>1449722</v>
      </c>
      <c r="C17380" s="65" t="s">
        <v>8487</v>
      </c>
      <c r="D17380" s="66">
        <v>0</v>
      </c>
      <c r="E17380" s="66">
        <v>0</v>
      </c>
    </row>
    <row r="17381" spans="1:5" ht="14.4">
      <c r="A17381" s="67">
        <v>1208600000000</v>
      </c>
      <c r="B17381" s="66">
        <v>1379739</v>
      </c>
      <c r="C17381" s="65" t="s">
        <v>8487</v>
      </c>
      <c r="D17381" s="66">
        <v>0</v>
      </c>
      <c r="E17381" s="66">
        <v>0</v>
      </c>
    </row>
    <row r="17382" spans="1:5" ht="14.4">
      <c r="A17382" s="67">
        <v>1208700000000</v>
      </c>
      <c r="B17382" s="66">
        <v>1449722</v>
      </c>
      <c r="C17382" s="65" t="s">
        <v>8487</v>
      </c>
      <c r="D17382" s="66">
        <v>0</v>
      </c>
      <c r="E17382" s="66">
        <v>0</v>
      </c>
    </row>
    <row r="17383" spans="1:5" ht="14.4">
      <c r="A17383" s="67">
        <v>1209000000000</v>
      </c>
      <c r="B17383" s="66">
        <v>1345235</v>
      </c>
      <c r="C17383" s="65" t="s">
        <v>8487</v>
      </c>
      <c r="D17383" s="66">
        <v>0</v>
      </c>
      <c r="E17383" s="66">
        <v>0</v>
      </c>
    </row>
    <row r="17384" spans="1:5" ht="14.4">
      <c r="A17384" s="67">
        <v>1209100000000</v>
      </c>
      <c r="B17384" s="66">
        <v>953925</v>
      </c>
      <c r="C17384" s="65" t="s">
        <v>8487</v>
      </c>
      <c r="D17384" s="66">
        <v>0</v>
      </c>
      <c r="E17384" s="66">
        <v>0</v>
      </c>
    </row>
    <row r="17385" spans="1:5" ht="14.4">
      <c r="A17385" s="67">
        <v>1209500000000</v>
      </c>
      <c r="B17385" s="66">
        <v>1407526</v>
      </c>
      <c r="C17385" s="65" t="s">
        <v>8487</v>
      </c>
      <c r="D17385" s="66">
        <v>0</v>
      </c>
      <c r="E17385" s="66">
        <v>0</v>
      </c>
    </row>
    <row r="17386" spans="1:5" ht="14.4">
      <c r="A17386" s="67">
        <v>1209800000000</v>
      </c>
      <c r="B17386" s="66">
        <v>1557561</v>
      </c>
      <c r="C17386" s="65" t="s">
        <v>8487</v>
      </c>
      <c r="D17386" s="66">
        <v>0</v>
      </c>
      <c r="E17386" s="66">
        <v>0</v>
      </c>
    </row>
    <row r="17387" spans="1:5" ht="14.4">
      <c r="A17387" s="67">
        <v>1212100000000</v>
      </c>
      <c r="B17387" s="66">
        <v>1587018</v>
      </c>
      <c r="C17387" s="65" t="s">
        <v>8487</v>
      </c>
      <c r="D17387" s="66">
        <v>0</v>
      </c>
      <c r="E17387" s="66">
        <v>0</v>
      </c>
    </row>
    <row r="17388" spans="1:5" ht="14.4">
      <c r="A17388" s="67">
        <v>1212200000000</v>
      </c>
      <c r="B17388" s="66">
        <v>1404070</v>
      </c>
      <c r="C17388" s="65" t="s">
        <v>8487</v>
      </c>
      <c r="D17388" s="66">
        <v>0</v>
      </c>
      <c r="E17388" s="66">
        <v>0</v>
      </c>
    </row>
    <row r="17389" spans="1:5" ht="14.4">
      <c r="A17389" s="67">
        <v>1212300000000</v>
      </c>
      <c r="B17389" s="66">
        <v>99999972</v>
      </c>
      <c r="C17389" s="65" t="s">
        <v>8712</v>
      </c>
      <c r="D17389" s="66">
        <v>0</v>
      </c>
      <c r="E17389" s="66">
        <v>0</v>
      </c>
    </row>
    <row r="17390" spans="1:5" ht="14.4">
      <c r="A17390" s="67">
        <v>1212600000000</v>
      </c>
      <c r="B17390" s="66">
        <v>1318123</v>
      </c>
      <c r="C17390" s="65" t="s">
        <v>8487</v>
      </c>
      <c r="D17390" s="66">
        <v>0</v>
      </c>
      <c r="E17390" s="66">
        <v>0</v>
      </c>
    </row>
    <row r="17391" spans="1:5" ht="14.4">
      <c r="A17391" s="67">
        <v>1213200000000</v>
      </c>
      <c r="B17391" s="66">
        <v>1024911</v>
      </c>
      <c r="C17391" s="65" t="s">
        <v>8487</v>
      </c>
      <c r="D17391" s="66">
        <v>0</v>
      </c>
      <c r="E17391" s="66">
        <v>0</v>
      </c>
    </row>
    <row r="17392" spans="1:5" ht="14.4">
      <c r="A17392" s="67">
        <v>1213300000000</v>
      </c>
      <c r="B17392" s="66">
        <v>1058634</v>
      </c>
      <c r="C17392" s="65" t="s">
        <v>8487</v>
      </c>
      <c r="D17392" s="66">
        <v>0</v>
      </c>
      <c r="E17392" s="66">
        <v>0</v>
      </c>
    </row>
    <row r="17393" spans="1:5" ht="14.4">
      <c r="A17393" s="67">
        <v>1213400000000</v>
      </c>
      <c r="B17393" s="66">
        <v>1436429</v>
      </c>
      <c r="C17393" s="65" t="s">
        <v>8487</v>
      </c>
      <c r="D17393" s="66">
        <v>0</v>
      </c>
      <c r="E17393" s="66">
        <v>0</v>
      </c>
    </row>
    <row r="17394" spans="1:5" ht="14.4">
      <c r="A17394" s="67">
        <v>1213700000000</v>
      </c>
      <c r="B17394" s="66">
        <v>1035325</v>
      </c>
      <c r="C17394" s="65" t="s">
        <v>8487</v>
      </c>
      <c r="D17394" s="66">
        <v>0</v>
      </c>
      <c r="E17394" s="66">
        <v>0</v>
      </c>
    </row>
    <row r="17395" spans="1:5" ht="14.4">
      <c r="A17395" s="67">
        <v>1214000000000</v>
      </c>
      <c r="B17395" s="66">
        <v>1178168</v>
      </c>
      <c r="C17395" s="65" t="s">
        <v>8487</v>
      </c>
      <c r="D17395" s="66">
        <v>0</v>
      </c>
      <c r="E17395" s="66">
        <v>0</v>
      </c>
    </row>
    <row r="17396" spans="1:5" ht="14.4">
      <c r="A17396" s="67">
        <v>1215900000000</v>
      </c>
      <c r="B17396" s="66">
        <v>1325916</v>
      </c>
      <c r="C17396" s="65" t="s">
        <v>8487</v>
      </c>
      <c r="D17396" s="66">
        <v>0</v>
      </c>
      <c r="E17396" s="66">
        <v>0</v>
      </c>
    </row>
    <row r="17397" spans="1:5" ht="14.4">
      <c r="A17397" s="67">
        <v>1216000000000</v>
      </c>
      <c r="B17397" s="66">
        <v>1417553</v>
      </c>
      <c r="C17397" s="65" t="s">
        <v>8487</v>
      </c>
      <c r="D17397" s="66">
        <v>0</v>
      </c>
      <c r="E17397" s="66">
        <v>0</v>
      </c>
    </row>
    <row r="17398" spans="1:5" ht="14.4">
      <c r="A17398" s="67">
        <v>1216200000000</v>
      </c>
      <c r="B17398" s="66">
        <v>1101913</v>
      </c>
      <c r="C17398" s="65" t="s">
        <v>8487</v>
      </c>
      <c r="D17398" s="66">
        <v>0</v>
      </c>
      <c r="E17398" s="66">
        <v>0</v>
      </c>
    </row>
    <row r="17399" spans="1:5" ht="14.4">
      <c r="A17399" s="67">
        <v>1217300000000</v>
      </c>
      <c r="B17399" s="66">
        <v>1504783</v>
      </c>
      <c r="C17399" s="65" t="s">
        <v>8691</v>
      </c>
      <c r="D17399" s="66">
        <v>0</v>
      </c>
      <c r="E17399" s="66">
        <v>0</v>
      </c>
    </row>
    <row r="17400" spans="1:5" ht="14.4">
      <c r="A17400" s="67">
        <v>1218200000000</v>
      </c>
      <c r="B17400" s="66">
        <v>1577443</v>
      </c>
      <c r="C17400" s="65" t="s">
        <v>8576</v>
      </c>
      <c r="D17400" s="66">
        <v>0</v>
      </c>
      <c r="E17400" s="66">
        <v>0</v>
      </c>
    </row>
    <row r="17401" spans="1:5" ht="14.4">
      <c r="A17401" s="67">
        <v>1219700000000</v>
      </c>
      <c r="B17401" s="66">
        <v>1319363</v>
      </c>
      <c r="C17401" s="65" t="s">
        <v>8487</v>
      </c>
      <c r="D17401" s="66">
        <v>0</v>
      </c>
      <c r="E17401" s="66">
        <v>0</v>
      </c>
    </row>
    <row r="17402" spans="1:5" ht="14.4">
      <c r="A17402" s="67">
        <v>1220000000000</v>
      </c>
      <c r="B17402" s="66">
        <v>1221301</v>
      </c>
      <c r="C17402" s="65" t="s">
        <v>8487</v>
      </c>
      <c r="D17402" s="66">
        <v>0</v>
      </c>
      <c r="E17402" s="66">
        <v>0</v>
      </c>
    </row>
    <row r="17403" spans="1:5" ht="14.4">
      <c r="A17403" s="67">
        <v>1221000000000</v>
      </c>
      <c r="B17403" s="66">
        <v>1021839</v>
      </c>
      <c r="C17403" s="65" t="s">
        <v>8487</v>
      </c>
      <c r="D17403" s="66">
        <v>0</v>
      </c>
      <c r="E17403" s="66">
        <v>0</v>
      </c>
    </row>
    <row r="17404" spans="1:5" ht="14.4">
      <c r="A17404" s="67">
        <v>1221300000000</v>
      </c>
      <c r="B17404" s="66">
        <v>1033882</v>
      </c>
      <c r="C17404" s="65" t="s">
        <v>8487</v>
      </c>
      <c r="D17404" s="66">
        <v>0</v>
      </c>
      <c r="E17404" s="66">
        <v>0</v>
      </c>
    </row>
    <row r="17405" spans="1:5" ht="14.4">
      <c r="A17405" s="67">
        <v>1221700000000</v>
      </c>
      <c r="B17405" s="66">
        <v>943644</v>
      </c>
      <c r="C17405" s="65" t="s">
        <v>8487</v>
      </c>
      <c r="D17405" s="66">
        <v>0</v>
      </c>
      <c r="E17405" s="66">
        <v>0</v>
      </c>
    </row>
    <row r="17406" spans="1:5" ht="14.4">
      <c r="A17406" s="67">
        <v>1222000000000</v>
      </c>
      <c r="B17406" s="66">
        <v>901768</v>
      </c>
      <c r="C17406" s="65" t="s">
        <v>8487</v>
      </c>
      <c r="D17406" s="66">
        <v>0</v>
      </c>
      <c r="E17406" s="66">
        <v>0</v>
      </c>
    </row>
    <row r="17407" spans="1:5" ht="14.4">
      <c r="A17407" s="67">
        <v>1222100000000</v>
      </c>
      <c r="B17407" s="66">
        <v>1354096</v>
      </c>
      <c r="C17407" s="65" t="s">
        <v>8487</v>
      </c>
      <c r="D17407" s="66">
        <v>0</v>
      </c>
      <c r="E17407" s="66">
        <v>0</v>
      </c>
    </row>
    <row r="17408" spans="1:5" ht="14.4">
      <c r="A17408" s="67">
        <v>1223200000000</v>
      </c>
      <c r="B17408" s="66">
        <v>812551</v>
      </c>
      <c r="C17408" s="65" t="s">
        <v>8487</v>
      </c>
      <c r="D17408" s="66">
        <v>0</v>
      </c>
      <c r="E17408" s="66">
        <v>0</v>
      </c>
    </row>
    <row r="17409" spans="1:5" ht="14.4">
      <c r="A17409" s="67">
        <v>1224400000000</v>
      </c>
      <c r="B17409" s="66">
        <v>1603073</v>
      </c>
      <c r="C17409" s="65" t="s">
        <v>8487</v>
      </c>
      <c r="D17409" s="66">
        <v>0</v>
      </c>
      <c r="E17409" s="66">
        <v>0</v>
      </c>
    </row>
    <row r="17410" spans="1:5" ht="14.4">
      <c r="A17410" s="67">
        <v>1224700000000</v>
      </c>
      <c r="B17410" s="66">
        <v>1248219</v>
      </c>
      <c r="C17410" s="65" t="s">
        <v>8691</v>
      </c>
      <c r="D17410" s="66">
        <v>0</v>
      </c>
      <c r="E17410" s="66">
        <v>0</v>
      </c>
    </row>
    <row r="17411" spans="1:5" ht="14.4">
      <c r="A17411" s="67">
        <v>1224800000000</v>
      </c>
      <c r="B17411" s="66">
        <v>1120888</v>
      </c>
      <c r="C17411" s="65" t="s">
        <v>8487</v>
      </c>
      <c r="D17411" s="66">
        <v>0</v>
      </c>
      <c r="E17411" s="66">
        <v>0</v>
      </c>
    </row>
    <row r="17412" spans="1:5" ht="14.4">
      <c r="A17412" s="67">
        <v>1225000000000</v>
      </c>
      <c r="B17412" s="66">
        <v>963294</v>
      </c>
      <c r="C17412" s="65" t="s">
        <v>8487</v>
      </c>
      <c r="D17412" s="66">
        <v>0</v>
      </c>
      <c r="E17412" s="66">
        <v>0</v>
      </c>
    </row>
    <row r="17413" spans="1:5" ht="14.4">
      <c r="A17413" s="67">
        <v>1225800000000</v>
      </c>
      <c r="B17413" s="66">
        <v>774201</v>
      </c>
      <c r="C17413" s="65" t="s">
        <v>8487</v>
      </c>
      <c r="D17413" s="66">
        <v>0</v>
      </c>
      <c r="E17413" s="66">
        <v>0</v>
      </c>
    </row>
    <row r="17414" spans="1:5" ht="14.4">
      <c r="A17414" s="67">
        <v>1225900000000</v>
      </c>
      <c r="B17414" s="66">
        <v>1367331</v>
      </c>
      <c r="C17414" s="65" t="s">
        <v>8487</v>
      </c>
      <c r="D17414" s="66">
        <v>0</v>
      </c>
      <c r="E17414" s="66">
        <v>0</v>
      </c>
    </row>
    <row r="17415" spans="1:5" ht="14.4">
      <c r="A17415" s="67">
        <v>1226600000000</v>
      </c>
      <c r="B17415" s="66">
        <v>1050606</v>
      </c>
      <c r="C17415" s="65" t="s">
        <v>8487</v>
      </c>
      <c r="D17415" s="66">
        <v>0</v>
      </c>
      <c r="E17415" s="66">
        <v>0</v>
      </c>
    </row>
    <row r="17416" spans="1:5" ht="14.4">
      <c r="A17416" s="67">
        <v>1227100000000</v>
      </c>
      <c r="B17416" s="66">
        <v>1361389</v>
      </c>
      <c r="C17416" s="65" t="s">
        <v>8487</v>
      </c>
      <c r="D17416" s="66">
        <v>0</v>
      </c>
      <c r="E17416" s="66">
        <v>0</v>
      </c>
    </row>
    <row r="17417" spans="1:5" ht="14.4">
      <c r="A17417" s="67">
        <v>1227800000000</v>
      </c>
      <c r="B17417" s="66">
        <v>1008420</v>
      </c>
      <c r="C17417" s="65" t="s">
        <v>8487</v>
      </c>
      <c r="D17417" s="66">
        <v>0</v>
      </c>
      <c r="E17417" s="66">
        <v>0</v>
      </c>
    </row>
    <row r="17418" spans="1:5" ht="14.4">
      <c r="A17418" s="67">
        <v>1228000000000</v>
      </c>
      <c r="B17418" s="66">
        <v>1353258</v>
      </c>
      <c r="C17418" s="65" t="s">
        <v>8487</v>
      </c>
      <c r="D17418" s="66">
        <v>0</v>
      </c>
      <c r="E17418" s="66">
        <v>0</v>
      </c>
    </row>
    <row r="17419" spans="1:5" ht="14.4">
      <c r="A17419" s="67">
        <v>1228500000000</v>
      </c>
      <c r="B17419" s="66">
        <v>1008420</v>
      </c>
      <c r="C17419" s="65" t="s">
        <v>8487</v>
      </c>
      <c r="D17419" s="66">
        <v>0</v>
      </c>
      <c r="E17419" s="66">
        <v>0</v>
      </c>
    </row>
    <row r="17420" spans="1:5" ht="14.4">
      <c r="A17420" s="67">
        <v>1228800000000</v>
      </c>
      <c r="B17420" s="66">
        <v>1306759</v>
      </c>
      <c r="C17420" s="65" t="s">
        <v>8487</v>
      </c>
      <c r="D17420" s="66">
        <v>0</v>
      </c>
      <c r="E17420" s="66">
        <v>0</v>
      </c>
    </row>
    <row r="17421" spans="1:5" ht="14.4">
      <c r="A17421" s="67">
        <v>1229600000000</v>
      </c>
      <c r="B17421" s="66">
        <v>1540549</v>
      </c>
      <c r="C17421" s="65" t="s">
        <v>8487</v>
      </c>
      <c r="D17421" s="66">
        <v>0</v>
      </c>
      <c r="E17421" s="66">
        <v>0</v>
      </c>
    </row>
    <row r="17422" spans="1:5" ht="14.4">
      <c r="A17422" s="67">
        <v>1229700000000</v>
      </c>
      <c r="B17422" s="66">
        <v>1522519</v>
      </c>
      <c r="C17422" s="65" t="s">
        <v>8487</v>
      </c>
      <c r="D17422" s="66">
        <v>0</v>
      </c>
      <c r="E17422" s="66">
        <v>0</v>
      </c>
    </row>
    <row r="17423" spans="1:5" ht="14.4">
      <c r="A17423" s="67">
        <v>1229900000000</v>
      </c>
      <c r="B17423" s="66">
        <v>1025300</v>
      </c>
      <c r="C17423" s="65" t="s">
        <v>8487</v>
      </c>
      <c r="D17423" s="66">
        <v>0</v>
      </c>
      <c r="E17423" s="66">
        <v>0</v>
      </c>
    </row>
    <row r="17424" spans="1:5" ht="14.4">
      <c r="A17424" s="67">
        <v>1230000000000</v>
      </c>
      <c r="B17424" s="66">
        <v>1028368</v>
      </c>
      <c r="C17424" s="65" t="s">
        <v>8487</v>
      </c>
      <c r="D17424" s="66">
        <v>0</v>
      </c>
      <c r="E17424" s="66">
        <v>0</v>
      </c>
    </row>
    <row r="17425" spans="1:5" ht="14.4">
      <c r="A17425" s="67">
        <v>1230300000000</v>
      </c>
      <c r="B17425" s="66">
        <v>1345684</v>
      </c>
      <c r="C17425" s="65" t="s">
        <v>8487</v>
      </c>
      <c r="D17425" s="66">
        <v>0</v>
      </c>
      <c r="E17425" s="66">
        <v>0</v>
      </c>
    </row>
    <row r="17426" spans="1:5" ht="14.4">
      <c r="A17426" s="67">
        <v>1230600000000</v>
      </c>
      <c r="B17426" s="66">
        <v>1166311</v>
      </c>
      <c r="C17426" s="65" t="s">
        <v>8487</v>
      </c>
      <c r="D17426" s="66">
        <v>0</v>
      </c>
      <c r="E17426" s="66">
        <v>0</v>
      </c>
    </row>
    <row r="17427" spans="1:5" ht="14.4">
      <c r="A17427" s="67">
        <v>1231100000000</v>
      </c>
      <c r="B17427" s="66">
        <v>980792</v>
      </c>
      <c r="C17427" s="65" t="s">
        <v>8487</v>
      </c>
      <c r="D17427" s="66">
        <v>0</v>
      </c>
      <c r="E17427" s="66">
        <v>0</v>
      </c>
    </row>
    <row r="17428" spans="1:5" ht="14.4">
      <c r="A17428" s="67">
        <v>1232200000000</v>
      </c>
      <c r="B17428" s="66">
        <v>969140</v>
      </c>
      <c r="C17428" s="65" t="s">
        <v>8487</v>
      </c>
      <c r="D17428" s="66">
        <v>0</v>
      </c>
      <c r="E17428" s="66">
        <v>0</v>
      </c>
    </row>
    <row r="17429" spans="1:5" ht="14.4">
      <c r="A17429" s="67">
        <v>1232900000000</v>
      </c>
      <c r="B17429" s="66">
        <v>1081792</v>
      </c>
      <c r="C17429" s="65" t="s">
        <v>8487</v>
      </c>
      <c r="D17429" s="66">
        <v>0</v>
      </c>
      <c r="E17429" s="66">
        <v>0</v>
      </c>
    </row>
    <row r="17430" spans="1:5" ht="14.4">
      <c r="A17430" s="67">
        <v>1233300000000</v>
      </c>
      <c r="B17430" s="66">
        <v>1572106</v>
      </c>
      <c r="C17430" s="65" t="s">
        <v>8487</v>
      </c>
      <c r="D17430" s="66">
        <v>0</v>
      </c>
      <c r="E17430" s="66">
        <v>0</v>
      </c>
    </row>
    <row r="17431" spans="1:5" ht="14.4">
      <c r="A17431" s="67">
        <v>1233700000000</v>
      </c>
      <c r="B17431" s="66">
        <v>1427425</v>
      </c>
      <c r="C17431" s="65" t="s">
        <v>8487</v>
      </c>
      <c r="D17431" s="66">
        <v>0</v>
      </c>
      <c r="E17431" s="66">
        <v>0</v>
      </c>
    </row>
    <row r="17432" spans="1:5" ht="14.4">
      <c r="A17432" s="67">
        <v>1234800000000</v>
      </c>
      <c r="B17432" s="66">
        <v>1586331</v>
      </c>
      <c r="C17432" s="65" t="s">
        <v>8487</v>
      </c>
      <c r="D17432" s="66">
        <v>0</v>
      </c>
      <c r="E17432" s="66">
        <v>0</v>
      </c>
    </row>
    <row r="17433" spans="1:5" ht="14.4">
      <c r="A17433" s="67">
        <v>1235100000000</v>
      </c>
      <c r="B17433" s="66">
        <v>1028368</v>
      </c>
      <c r="C17433" s="65" t="s">
        <v>8487</v>
      </c>
      <c r="D17433" s="66">
        <v>0</v>
      </c>
      <c r="E17433" s="66">
        <v>0</v>
      </c>
    </row>
    <row r="17434" spans="1:5" ht="14.4">
      <c r="A17434" s="67">
        <v>1236200000000</v>
      </c>
      <c r="B17434" s="66">
        <v>1244431</v>
      </c>
      <c r="C17434" s="65" t="s">
        <v>8487</v>
      </c>
      <c r="D17434" s="66">
        <v>0</v>
      </c>
      <c r="E17434" s="66">
        <v>0</v>
      </c>
    </row>
    <row r="17435" spans="1:5" ht="14.4">
      <c r="A17435" s="67">
        <v>1236900000000</v>
      </c>
      <c r="B17435" s="66">
        <v>1292558</v>
      </c>
      <c r="C17435" s="65" t="s">
        <v>8487</v>
      </c>
      <c r="D17435" s="66">
        <v>0</v>
      </c>
      <c r="E17435" s="66">
        <v>0</v>
      </c>
    </row>
    <row r="17436" spans="1:5" ht="14.4">
      <c r="A17436" s="67">
        <v>1237700000000</v>
      </c>
      <c r="B17436" s="66">
        <v>1394122</v>
      </c>
      <c r="C17436" s="65" t="s">
        <v>8487</v>
      </c>
      <c r="D17436" s="66">
        <v>0</v>
      </c>
      <c r="E17436" s="66">
        <v>0</v>
      </c>
    </row>
    <row r="17437" spans="1:5" ht="14.4">
      <c r="A17437" s="67">
        <v>1238300000000</v>
      </c>
      <c r="B17437" s="66">
        <v>1396507</v>
      </c>
      <c r="C17437" s="65" t="s">
        <v>8487</v>
      </c>
      <c r="D17437" s="66">
        <v>0</v>
      </c>
      <c r="E17437" s="66">
        <v>0</v>
      </c>
    </row>
    <row r="17438" spans="1:5" ht="14.4">
      <c r="A17438" s="67">
        <v>1238600000000</v>
      </c>
      <c r="B17438" s="66">
        <v>1435546</v>
      </c>
      <c r="C17438" s="65" t="s">
        <v>8487</v>
      </c>
      <c r="D17438" s="66">
        <v>0</v>
      </c>
      <c r="E17438" s="66">
        <v>0</v>
      </c>
    </row>
    <row r="17439" spans="1:5" ht="14.4">
      <c r="A17439" s="67">
        <v>1239200000000</v>
      </c>
      <c r="B17439" s="66">
        <v>1421009</v>
      </c>
      <c r="C17439" s="65" t="s">
        <v>8487</v>
      </c>
      <c r="D17439" s="66">
        <v>0</v>
      </c>
      <c r="E17439" s="66">
        <v>0</v>
      </c>
    </row>
    <row r="17440" spans="1:5" ht="14.4">
      <c r="A17440" s="67">
        <v>1239500000000</v>
      </c>
      <c r="B17440" s="66">
        <v>1554820</v>
      </c>
      <c r="C17440" s="65" t="s">
        <v>8576</v>
      </c>
      <c r="D17440" s="66">
        <v>0</v>
      </c>
      <c r="E17440" s="66">
        <v>0</v>
      </c>
    </row>
    <row r="17441" spans="1:5" ht="14.4">
      <c r="A17441" s="67">
        <v>1239700000000</v>
      </c>
      <c r="B17441" s="66">
        <v>919443</v>
      </c>
      <c r="C17441" s="65" t="s">
        <v>8487</v>
      </c>
      <c r="D17441" s="66">
        <v>0</v>
      </c>
      <c r="E17441" s="66">
        <v>0</v>
      </c>
    </row>
    <row r="17442" spans="1:5" ht="14.4">
      <c r="A17442" s="67">
        <v>1239800000000</v>
      </c>
      <c r="B17442" s="66">
        <v>1288270</v>
      </c>
      <c r="C17442" s="65" t="s">
        <v>8487</v>
      </c>
      <c r="D17442" s="66">
        <v>0</v>
      </c>
      <c r="E17442" s="66">
        <v>0</v>
      </c>
    </row>
    <row r="17443" spans="1:5" ht="14.4">
      <c r="A17443" s="67">
        <v>1240300000000</v>
      </c>
      <c r="B17443" s="66">
        <v>1353363</v>
      </c>
      <c r="C17443" s="65" t="s">
        <v>8487</v>
      </c>
      <c r="D17443" s="66">
        <v>0</v>
      </c>
      <c r="E17443" s="66">
        <v>0</v>
      </c>
    </row>
    <row r="17444" spans="1:5" ht="14.4">
      <c r="A17444" s="67">
        <v>1240400000000</v>
      </c>
      <c r="B17444" s="66">
        <v>1607396</v>
      </c>
      <c r="C17444" s="65" t="s">
        <v>8487</v>
      </c>
      <c r="D17444" s="66">
        <v>0</v>
      </c>
      <c r="E17444" s="66">
        <v>0</v>
      </c>
    </row>
    <row r="17445" spans="1:5" ht="14.4">
      <c r="A17445" s="67">
        <v>1241600000000</v>
      </c>
      <c r="B17445" s="66">
        <v>1026829</v>
      </c>
      <c r="C17445" s="65" t="s">
        <v>8487</v>
      </c>
      <c r="D17445" s="66">
        <v>0</v>
      </c>
      <c r="E17445" s="66">
        <v>0</v>
      </c>
    </row>
    <row r="17446" spans="1:5" ht="14.4">
      <c r="A17446" s="67">
        <v>1241700000000</v>
      </c>
      <c r="B17446" s="66">
        <v>1300394</v>
      </c>
      <c r="C17446" s="65" t="s">
        <v>8487</v>
      </c>
      <c r="D17446" s="66">
        <v>0</v>
      </c>
      <c r="E17446" s="66">
        <v>0</v>
      </c>
    </row>
    <row r="17447" spans="1:5" ht="14.4">
      <c r="A17447" s="67">
        <v>1241900000000</v>
      </c>
      <c r="B17447" s="66">
        <v>1405595</v>
      </c>
      <c r="C17447" s="65" t="s">
        <v>8487</v>
      </c>
      <c r="D17447" s="66">
        <v>0</v>
      </c>
      <c r="E17447" s="66">
        <v>0</v>
      </c>
    </row>
    <row r="17448" spans="1:5" ht="14.4">
      <c r="A17448" s="67">
        <v>1242000000000</v>
      </c>
      <c r="B17448" s="35"/>
      <c r="C17448" s="35"/>
      <c r="D17448" s="66">
        <v>0</v>
      </c>
      <c r="E17448" s="66">
        <v>0</v>
      </c>
    </row>
    <row r="17449" spans="1:5" ht="14.4">
      <c r="A17449" s="67">
        <v>1242200000000</v>
      </c>
      <c r="B17449" s="66">
        <v>1344036</v>
      </c>
      <c r="C17449" s="65" t="s">
        <v>8487</v>
      </c>
      <c r="D17449" s="66">
        <v>0</v>
      </c>
      <c r="E17449" s="66">
        <v>0</v>
      </c>
    </row>
    <row r="17450" spans="1:5" ht="14.4">
      <c r="A17450" s="67">
        <v>1242700000000</v>
      </c>
      <c r="B17450" s="66">
        <v>99999956</v>
      </c>
      <c r="C17450" s="65" t="s">
        <v>8712</v>
      </c>
      <c r="D17450" s="66">
        <v>0</v>
      </c>
      <c r="E17450" s="66">
        <v>0</v>
      </c>
    </row>
    <row r="17451" spans="1:5" ht="14.4">
      <c r="A17451" s="67">
        <v>1242900000000</v>
      </c>
      <c r="B17451" s="66">
        <v>901768</v>
      </c>
      <c r="C17451" s="65" t="s">
        <v>8487</v>
      </c>
      <c r="D17451" s="66">
        <v>0</v>
      </c>
      <c r="E17451" s="66">
        <v>0</v>
      </c>
    </row>
    <row r="17452" spans="1:5" ht="14.4">
      <c r="A17452" s="67">
        <v>1243000000000</v>
      </c>
      <c r="B17452" s="66">
        <v>1551915</v>
      </c>
      <c r="C17452" s="65" t="s">
        <v>8487</v>
      </c>
      <c r="D17452" s="66">
        <v>0</v>
      </c>
      <c r="E17452" s="66">
        <v>0</v>
      </c>
    </row>
    <row r="17453" spans="1:5" ht="14.4">
      <c r="A17453" s="67">
        <v>1243100000000</v>
      </c>
      <c r="B17453" s="66">
        <v>1607396</v>
      </c>
      <c r="C17453" s="65" t="s">
        <v>8487</v>
      </c>
      <c r="D17453" s="66">
        <v>0</v>
      </c>
      <c r="E17453" s="66">
        <v>0</v>
      </c>
    </row>
    <row r="17454" spans="1:5" ht="14.4">
      <c r="A17454" s="67">
        <v>1243500000000</v>
      </c>
      <c r="B17454" s="66">
        <v>1464207</v>
      </c>
      <c r="C17454" s="65" t="s">
        <v>8576</v>
      </c>
      <c r="D17454" s="66">
        <v>0</v>
      </c>
      <c r="E17454" s="66">
        <v>0</v>
      </c>
    </row>
    <row r="17455" spans="1:5" ht="14.4">
      <c r="A17455" s="67">
        <v>1243600000000</v>
      </c>
      <c r="B17455" s="66">
        <v>1316615</v>
      </c>
      <c r="C17455" s="65" t="s">
        <v>8487</v>
      </c>
      <c r="D17455" s="66">
        <v>0</v>
      </c>
      <c r="E17455" s="66">
        <v>0</v>
      </c>
    </row>
    <row r="17456" spans="1:5" ht="14.4">
      <c r="A17456" s="67">
        <v>1243700000000</v>
      </c>
      <c r="B17456" s="66">
        <v>1146477</v>
      </c>
      <c r="C17456" s="65" t="s">
        <v>8487</v>
      </c>
      <c r="D17456" s="66">
        <v>0</v>
      </c>
      <c r="E17456" s="66">
        <v>0</v>
      </c>
    </row>
    <row r="17457" spans="1:5" ht="14.4">
      <c r="A17457" s="67">
        <v>1243800000000</v>
      </c>
      <c r="B17457" s="66">
        <v>1351495</v>
      </c>
      <c r="C17457" s="65" t="s">
        <v>8487</v>
      </c>
      <c r="D17457" s="66">
        <v>0</v>
      </c>
      <c r="E17457" s="66">
        <v>0</v>
      </c>
    </row>
    <row r="17458" spans="1:5" ht="14.4">
      <c r="A17458" s="67">
        <v>1244000000000</v>
      </c>
      <c r="B17458" s="66">
        <v>1422378</v>
      </c>
      <c r="C17458" s="65" t="s">
        <v>8487</v>
      </c>
      <c r="D17458" s="66">
        <v>0</v>
      </c>
      <c r="E17458" s="66">
        <v>0</v>
      </c>
    </row>
    <row r="17459" spans="1:5" ht="14.4">
      <c r="A17459" s="67">
        <v>1244100000000</v>
      </c>
      <c r="B17459" s="66">
        <v>1008417</v>
      </c>
      <c r="C17459" s="65" t="s">
        <v>8487</v>
      </c>
      <c r="D17459" s="66">
        <v>0</v>
      </c>
      <c r="E17459" s="66">
        <v>0</v>
      </c>
    </row>
    <row r="17460" spans="1:5" ht="14.4">
      <c r="A17460" s="67">
        <v>1245800000000</v>
      </c>
      <c r="B17460" s="66">
        <v>1059312</v>
      </c>
      <c r="C17460" s="65" t="s">
        <v>8487</v>
      </c>
      <c r="D17460" s="66">
        <v>0</v>
      </c>
      <c r="E17460" s="66">
        <v>0</v>
      </c>
    </row>
    <row r="17461" spans="1:5" ht="14.4">
      <c r="A17461" s="67">
        <v>1245900000000</v>
      </c>
      <c r="B17461" s="66">
        <v>1440694</v>
      </c>
      <c r="C17461" s="65" t="s">
        <v>8487</v>
      </c>
      <c r="D17461" s="66">
        <v>0</v>
      </c>
      <c r="E17461" s="66">
        <v>0</v>
      </c>
    </row>
    <row r="17462" spans="1:5" ht="14.4">
      <c r="A17462" s="67">
        <v>1246300000000</v>
      </c>
      <c r="B17462" s="66">
        <v>1327887</v>
      </c>
      <c r="C17462" s="65" t="s">
        <v>8487</v>
      </c>
      <c r="D17462" s="66">
        <v>0</v>
      </c>
      <c r="E17462" s="66">
        <v>0</v>
      </c>
    </row>
    <row r="17463" spans="1:5" ht="14.4">
      <c r="A17463" s="67">
        <v>1246400000000</v>
      </c>
      <c r="B17463" s="66">
        <v>1097017</v>
      </c>
      <c r="C17463" s="65" t="s">
        <v>8487</v>
      </c>
      <c r="D17463" s="66">
        <v>0</v>
      </c>
      <c r="E17463" s="66">
        <v>0</v>
      </c>
    </row>
    <row r="17464" spans="1:5" ht="14.4">
      <c r="A17464" s="67">
        <v>1246800000000</v>
      </c>
      <c r="B17464" s="66">
        <v>1063661</v>
      </c>
      <c r="C17464" s="65" t="s">
        <v>8691</v>
      </c>
      <c r="D17464" s="66">
        <v>0</v>
      </c>
      <c r="E17464" s="66">
        <v>0</v>
      </c>
    </row>
    <row r="17465" spans="1:5" ht="14.4">
      <c r="A17465" s="67">
        <v>1247900000000</v>
      </c>
      <c r="B17465" s="66">
        <v>1422378</v>
      </c>
      <c r="C17465" s="65" t="s">
        <v>8487</v>
      </c>
      <c r="D17465" s="66">
        <v>0</v>
      </c>
      <c r="E17465" s="66">
        <v>0</v>
      </c>
    </row>
    <row r="17466" spans="1:5" ht="14.4">
      <c r="A17466" s="67">
        <v>1248000000000</v>
      </c>
      <c r="B17466" s="66">
        <v>1481626</v>
      </c>
      <c r="C17466" s="65" t="s">
        <v>8487</v>
      </c>
      <c r="D17466" s="66">
        <v>0</v>
      </c>
      <c r="E17466" s="66">
        <v>0</v>
      </c>
    </row>
    <row r="17467" spans="1:5" ht="14.4">
      <c r="A17467" s="67">
        <v>1249300000000</v>
      </c>
      <c r="B17467" s="66">
        <v>1422378</v>
      </c>
      <c r="C17467" s="65" t="s">
        <v>8487</v>
      </c>
      <c r="D17467" s="66">
        <v>0</v>
      </c>
      <c r="E17467" s="66">
        <v>0</v>
      </c>
    </row>
    <row r="17468" spans="1:5" ht="14.4">
      <c r="A17468" s="67">
        <v>1249400000000</v>
      </c>
      <c r="B17468" s="66">
        <v>1145627</v>
      </c>
      <c r="C17468" s="65" t="s">
        <v>8487</v>
      </c>
      <c r="D17468" s="66">
        <v>0</v>
      </c>
      <c r="E17468" s="66">
        <v>0</v>
      </c>
    </row>
    <row r="17469" spans="1:5" ht="14.4">
      <c r="A17469" s="67">
        <v>1249700000000</v>
      </c>
      <c r="B17469" s="66">
        <v>1351118</v>
      </c>
      <c r="C17469" s="65" t="s">
        <v>8487</v>
      </c>
      <c r="D17469" s="66">
        <v>0</v>
      </c>
      <c r="E17469" s="66">
        <v>0</v>
      </c>
    </row>
    <row r="17470" spans="1:5" ht="14.4">
      <c r="A17470" s="67">
        <v>1249800000000</v>
      </c>
      <c r="B17470" s="66">
        <v>1351495</v>
      </c>
      <c r="C17470" s="65" t="s">
        <v>8487</v>
      </c>
      <c r="D17470" s="66">
        <v>0</v>
      </c>
      <c r="E17470" s="66">
        <v>0</v>
      </c>
    </row>
    <row r="17471" spans="1:5" ht="14.4">
      <c r="A17471" s="67">
        <v>1249900000000</v>
      </c>
      <c r="B17471" s="66">
        <v>1418261</v>
      </c>
      <c r="C17471" s="65" t="s">
        <v>8487</v>
      </c>
      <c r="D17471" s="66">
        <v>0</v>
      </c>
      <c r="E17471" s="66">
        <v>0</v>
      </c>
    </row>
    <row r="17472" spans="1:5" ht="14.4">
      <c r="A17472" s="67">
        <v>1250000000000</v>
      </c>
      <c r="B17472" s="66">
        <v>1418261</v>
      </c>
      <c r="C17472" s="65" t="s">
        <v>8487</v>
      </c>
      <c r="D17472" s="66">
        <v>0</v>
      </c>
      <c r="E17472" s="66">
        <v>0</v>
      </c>
    </row>
    <row r="17473" spans="1:5" ht="14.4">
      <c r="A17473" s="67">
        <v>1250500000000</v>
      </c>
      <c r="B17473" s="66">
        <v>1557425</v>
      </c>
      <c r="C17473" s="65" t="s">
        <v>8576</v>
      </c>
      <c r="D17473" s="66">
        <v>0</v>
      </c>
      <c r="E17473" s="66">
        <v>0</v>
      </c>
    </row>
    <row r="17474" spans="1:5" ht="14.4">
      <c r="A17474" s="67">
        <v>1250700000000</v>
      </c>
      <c r="B17474" s="66">
        <v>1016591</v>
      </c>
      <c r="C17474" s="65" t="s">
        <v>8487</v>
      </c>
      <c r="D17474" s="66">
        <v>0</v>
      </c>
      <c r="E17474" s="66">
        <v>0</v>
      </c>
    </row>
    <row r="17475" spans="1:5" ht="14.4">
      <c r="A17475" s="67">
        <v>1251200000000</v>
      </c>
      <c r="B17475" s="66">
        <v>1599462</v>
      </c>
      <c r="C17475" s="65" t="s">
        <v>8487</v>
      </c>
      <c r="D17475" s="66">
        <v>0</v>
      </c>
      <c r="E17475" s="66">
        <v>0</v>
      </c>
    </row>
    <row r="17476" spans="1:5" ht="14.4">
      <c r="A17476" s="67">
        <v>1251400000000</v>
      </c>
      <c r="B17476" s="66">
        <v>1059312</v>
      </c>
      <c r="C17476" s="65" t="s">
        <v>8487</v>
      </c>
      <c r="D17476" s="66">
        <v>0</v>
      </c>
      <c r="E17476" s="66">
        <v>0</v>
      </c>
    </row>
    <row r="17477" spans="1:5" ht="14.4">
      <c r="A17477" s="67">
        <v>1251500000000</v>
      </c>
      <c r="B17477" s="66">
        <v>1577443</v>
      </c>
      <c r="C17477" s="65" t="s">
        <v>8576</v>
      </c>
      <c r="D17477" s="66">
        <v>0</v>
      </c>
      <c r="E17477" s="66">
        <v>0</v>
      </c>
    </row>
    <row r="17478" spans="1:5" ht="14.4">
      <c r="A17478" s="67">
        <v>1251600000000</v>
      </c>
      <c r="B17478" s="66">
        <v>1428441</v>
      </c>
      <c r="C17478" s="65" t="s">
        <v>8487</v>
      </c>
      <c r="D17478" s="66">
        <v>0</v>
      </c>
      <c r="E17478" s="66">
        <v>0</v>
      </c>
    </row>
    <row r="17479" spans="1:5" ht="14.4">
      <c r="A17479" s="67">
        <v>1251700000000</v>
      </c>
      <c r="B17479" s="66">
        <v>1612196</v>
      </c>
      <c r="C17479" s="65" t="s">
        <v>8487</v>
      </c>
      <c r="D17479" s="66">
        <v>0</v>
      </c>
      <c r="E17479" s="66">
        <v>0</v>
      </c>
    </row>
    <row r="17480" spans="1:5" ht="14.4">
      <c r="A17480" s="67">
        <v>1251900000000</v>
      </c>
      <c r="B17480" s="66">
        <v>1439087</v>
      </c>
      <c r="C17480" s="65" t="s">
        <v>8487</v>
      </c>
      <c r="D17480" s="66">
        <v>0</v>
      </c>
      <c r="E17480" s="66">
        <v>0</v>
      </c>
    </row>
    <row r="17481" spans="1:5" ht="14.4">
      <c r="A17481" s="67">
        <v>1252100000000</v>
      </c>
      <c r="B17481" s="66">
        <v>1417130</v>
      </c>
      <c r="C17481" s="65" t="s">
        <v>8487</v>
      </c>
      <c r="D17481" s="66">
        <v>0</v>
      </c>
      <c r="E17481" s="66">
        <v>0</v>
      </c>
    </row>
    <row r="17482" spans="1:5" ht="14.4">
      <c r="A17482" s="67">
        <v>1252200000000</v>
      </c>
      <c r="B17482" s="66">
        <v>1422378</v>
      </c>
      <c r="C17482" s="65" t="s">
        <v>8487</v>
      </c>
      <c r="D17482" s="66">
        <v>0</v>
      </c>
      <c r="E17482" s="66">
        <v>0</v>
      </c>
    </row>
    <row r="17483" spans="1:5" ht="14.4">
      <c r="A17483" s="67">
        <v>1252300000000</v>
      </c>
      <c r="B17483" s="66">
        <v>1478772</v>
      </c>
      <c r="C17483" s="65" t="s">
        <v>8487</v>
      </c>
      <c r="D17483" s="66">
        <v>0</v>
      </c>
      <c r="E17483" s="66">
        <v>0</v>
      </c>
    </row>
    <row r="17484" spans="1:5" ht="14.4">
      <c r="A17484" s="67">
        <v>1252900000000</v>
      </c>
      <c r="B17484" s="66">
        <v>1145627</v>
      </c>
      <c r="C17484" s="65" t="s">
        <v>8487</v>
      </c>
      <c r="D17484" s="66">
        <v>0</v>
      </c>
      <c r="E17484" s="66">
        <v>0</v>
      </c>
    </row>
    <row r="17485" spans="1:5" ht="14.4">
      <c r="A17485" s="67">
        <v>1253100000000</v>
      </c>
      <c r="B17485" s="66">
        <v>1478772</v>
      </c>
      <c r="C17485" s="65" t="s">
        <v>8487</v>
      </c>
      <c r="D17485" s="66">
        <v>0</v>
      </c>
      <c r="E17485" s="66">
        <v>0</v>
      </c>
    </row>
    <row r="17486" spans="1:5" ht="14.4">
      <c r="A17486" s="67">
        <v>1253500000000</v>
      </c>
      <c r="B17486" s="66">
        <v>1234502</v>
      </c>
      <c r="C17486" s="65" t="s">
        <v>8487</v>
      </c>
      <c r="D17486" s="66">
        <v>0</v>
      </c>
      <c r="E17486" s="66">
        <v>0</v>
      </c>
    </row>
    <row r="17487" spans="1:5" ht="14.4">
      <c r="A17487" s="67">
        <v>1253600000000</v>
      </c>
      <c r="B17487" s="66">
        <v>1332251</v>
      </c>
      <c r="C17487" s="65" t="s">
        <v>8487</v>
      </c>
      <c r="D17487" s="66">
        <v>0</v>
      </c>
      <c r="E17487" s="66">
        <v>0</v>
      </c>
    </row>
    <row r="17488" spans="1:5" ht="14.4">
      <c r="A17488" s="67">
        <v>1253700000000</v>
      </c>
      <c r="B17488" s="66">
        <v>1145627</v>
      </c>
      <c r="C17488" s="65" t="s">
        <v>8487</v>
      </c>
      <c r="D17488" s="66">
        <v>0</v>
      </c>
      <c r="E17488" s="66">
        <v>0</v>
      </c>
    </row>
    <row r="17489" spans="1:5" ht="14.4">
      <c r="A17489" s="67">
        <v>1254500000000</v>
      </c>
      <c r="B17489" s="66">
        <v>1244431</v>
      </c>
      <c r="C17489" s="65" t="s">
        <v>8487</v>
      </c>
      <c r="D17489" s="66">
        <v>0</v>
      </c>
      <c r="E17489" s="66">
        <v>0</v>
      </c>
    </row>
    <row r="17490" spans="1:5" ht="14.4">
      <c r="A17490" s="67">
        <v>1254700000000</v>
      </c>
      <c r="B17490" s="66">
        <v>1381453</v>
      </c>
      <c r="C17490" s="65" t="s">
        <v>8487</v>
      </c>
      <c r="D17490" s="66">
        <v>0</v>
      </c>
      <c r="E17490" s="66">
        <v>0</v>
      </c>
    </row>
    <row r="17491" spans="1:5" ht="14.4">
      <c r="A17491" s="67">
        <v>1254800000000</v>
      </c>
      <c r="B17491" s="66">
        <v>1145627</v>
      </c>
      <c r="C17491" s="65" t="s">
        <v>8487</v>
      </c>
      <c r="D17491" s="66">
        <v>0</v>
      </c>
      <c r="E17491" s="66">
        <v>0</v>
      </c>
    </row>
    <row r="17492" spans="1:5" ht="14.4">
      <c r="A17492" s="67">
        <v>1254900000000</v>
      </c>
      <c r="B17492" s="66">
        <v>1519172</v>
      </c>
      <c r="C17492" s="65" t="s">
        <v>8487</v>
      </c>
      <c r="D17492" s="66">
        <v>0</v>
      </c>
      <c r="E17492" s="66">
        <v>0</v>
      </c>
    </row>
    <row r="17493" spans="1:5" ht="14.4">
      <c r="A17493" s="67">
        <v>1256300000000</v>
      </c>
      <c r="B17493" s="66">
        <v>1184430</v>
      </c>
      <c r="C17493" s="65" t="s">
        <v>8487</v>
      </c>
      <c r="D17493" s="66">
        <v>0</v>
      </c>
      <c r="E17493" s="66">
        <v>0</v>
      </c>
    </row>
    <row r="17494" spans="1:5" ht="14.4">
      <c r="A17494" s="67">
        <v>1256600000000</v>
      </c>
      <c r="B17494" s="66">
        <v>1590067</v>
      </c>
      <c r="C17494" s="65" t="s">
        <v>8576</v>
      </c>
      <c r="D17494" s="66">
        <v>0</v>
      </c>
      <c r="E17494" s="66">
        <v>0</v>
      </c>
    </row>
    <row r="17495" spans="1:5" ht="14.4">
      <c r="A17495" s="67">
        <v>1257100000000</v>
      </c>
      <c r="B17495" s="66">
        <v>1608838</v>
      </c>
      <c r="C17495" s="65" t="s">
        <v>8487</v>
      </c>
      <c r="D17495" s="66">
        <v>0</v>
      </c>
      <c r="E17495" s="66">
        <v>0</v>
      </c>
    </row>
    <row r="17496" spans="1:5" ht="14.4">
      <c r="A17496" s="67">
        <v>1258200000000</v>
      </c>
      <c r="B17496" s="35"/>
      <c r="C17496" s="35"/>
      <c r="D17496" s="66">
        <v>0</v>
      </c>
      <c r="E17496" s="66">
        <v>0</v>
      </c>
    </row>
    <row r="17497" spans="1:5" ht="14.4">
      <c r="A17497" s="67">
        <v>1258300000000</v>
      </c>
      <c r="B17497" s="35"/>
      <c r="C17497" s="35"/>
      <c r="D17497" s="66">
        <v>0</v>
      </c>
      <c r="E17497" s="66">
        <v>0</v>
      </c>
    </row>
    <row r="17498" spans="1:5" ht="14.4">
      <c r="A17498" s="67">
        <v>1258400000000</v>
      </c>
      <c r="B17498" s="66">
        <v>774380</v>
      </c>
      <c r="C17498" s="65" t="s">
        <v>8487</v>
      </c>
      <c r="D17498" s="66">
        <v>0</v>
      </c>
      <c r="E17498" s="66">
        <v>0</v>
      </c>
    </row>
    <row r="17499" spans="1:5" ht="14.4">
      <c r="A17499" s="67">
        <v>1258500000000</v>
      </c>
      <c r="B17499" s="66">
        <v>1035323</v>
      </c>
      <c r="C17499" s="65" t="s">
        <v>8487</v>
      </c>
      <c r="D17499" s="66">
        <v>0</v>
      </c>
      <c r="E17499" s="66">
        <v>0</v>
      </c>
    </row>
    <row r="17500" spans="1:5" ht="14.4">
      <c r="A17500" s="67">
        <v>1258600000000</v>
      </c>
      <c r="B17500" s="66">
        <v>99999976</v>
      </c>
      <c r="C17500" s="65" t="s">
        <v>8977</v>
      </c>
      <c r="D17500" s="66">
        <v>0</v>
      </c>
      <c r="E17500" s="66">
        <v>0</v>
      </c>
    </row>
    <row r="17501" spans="1:5" ht="14.4">
      <c r="A17501" s="67">
        <v>1259100000000</v>
      </c>
      <c r="B17501" s="66">
        <v>1353363</v>
      </c>
      <c r="C17501" s="65" t="s">
        <v>8487</v>
      </c>
      <c r="D17501" s="66">
        <v>0</v>
      </c>
      <c r="E17501" s="66">
        <v>0</v>
      </c>
    </row>
    <row r="17502" spans="1:5" ht="14.4">
      <c r="A17502" s="67">
        <v>1259500000000</v>
      </c>
      <c r="B17502" s="66">
        <v>1423618</v>
      </c>
      <c r="C17502" s="65" t="s">
        <v>8487</v>
      </c>
      <c r="D17502" s="66">
        <v>0</v>
      </c>
      <c r="E17502" s="66">
        <v>0</v>
      </c>
    </row>
    <row r="17503" spans="1:5" ht="14.4">
      <c r="A17503" s="67">
        <v>1259600000000</v>
      </c>
      <c r="B17503" s="66">
        <v>1198036</v>
      </c>
      <c r="C17503" s="65" t="s">
        <v>8487</v>
      </c>
      <c r="D17503" s="66">
        <v>0</v>
      </c>
      <c r="E17503" s="66">
        <v>0</v>
      </c>
    </row>
    <row r="17504" spans="1:5" ht="14.4">
      <c r="A17504" s="67">
        <v>1260000000000</v>
      </c>
      <c r="B17504" s="66">
        <v>1368251</v>
      </c>
      <c r="C17504" s="65" t="s">
        <v>8487</v>
      </c>
      <c r="D17504" s="66">
        <v>0</v>
      </c>
      <c r="E17504" s="66">
        <v>0</v>
      </c>
    </row>
    <row r="17505" spans="1:5" ht="14.4">
      <c r="A17505" s="67">
        <v>1260100000000</v>
      </c>
      <c r="B17505" s="66">
        <v>1608838</v>
      </c>
      <c r="C17505" s="65" t="s">
        <v>8487</v>
      </c>
      <c r="D17505" s="66">
        <v>0</v>
      </c>
      <c r="E17505" s="66">
        <v>0</v>
      </c>
    </row>
    <row r="17506" spans="1:5" ht="14.4">
      <c r="A17506" s="67">
        <v>1260600000000</v>
      </c>
      <c r="B17506" s="66">
        <v>1075091</v>
      </c>
      <c r="C17506" s="65" t="s">
        <v>8691</v>
      </c>
      <c r="D17506" s="66">
        <v>0</v>
      </c>
      <c r="E17506" s="66">
        <v>0</v>
      </c>
    </row>
    <row r="17507" spans="1:5" ht="14.4">
      <c r="A17507" s="67">
        <v>1261200000000</v>
      </c>
      <c r="B17507" s="66">
        <v>1301907</v>
      </c>
      <c r="C17507" s="65" t="s">
        <v>8487</v>
      </c>
      <c r="D17507" s="66">
        <v>0</v>
      </c>
      <c r="E17507" s="66">
        <v>0</v>
      </c>
    </row>
    <row r="17508" spans="1:5" ht="14.4">
      <c r="A17508" s="67">
        <v>1261500000000</v>
      </c>
      <c r="B17508" s="66">
        <v>1398693</v>
      </c>
      <c r="C17508" s="65" t="s">
        <v>8487</v>
      </c>
      <c r="D17508" s="66">
        <v>0</v>
      </c>
      <c r="E17508" s="66">
        <v>0</v>
      </c>
    </row>
    <row r="17509" spans="1:5" ht="14.4">
      <c r="A17509" s="67">
        <v>1262600000000</v>
      </c>
      <c r="B17509" s="66">
        <v>1105550</v>
      </c>
      <c r="C17509" s="65" t="s">
        <v>8487</v>
      </c>
      <c r="D17509" s="66">
        <v>0</v>
      </c>
      <c r="E17509" s="66">
        <v>0</v>
      </c>
    </row>
    <row r="17510" spans="1:5" ht="14.4">
      <c r="A17510" s="67">
        <v>1262900000000</v>
      </c>
      <c r="B17510" s="66">
        <v>1614365</v>
      </c>
      <c r="C17510" s="65" t="s">
        <v>8487</v>
      </c>
      <c r="D17510" s="66">
        <v>0</v>
      </c>
      <c r="E17510" s="66">
        <v>0</v>
      </c>
    </row>
    <row r="17511" spans="1:5" ht="14.4">
      <c r="A17511" s="67">
        <v>1263600000000</v>
      </c>
      <c r="B17511" s="66">
        <v>1440694</v>
      </c>
      <c r="C17511" s="65" t="s">
        <v>8487</v>
      </c>
      <c r="D17511" s="66">
        <v>0</v>
      </c>
      <c r="E17511" s="66">
        <v>0</v>
      </c>
    </row>
    <row r="17512" spans="1:5" ht="14.4">
      <c r="A17512" s="67">
        <v>1263800000000</v>
      </c>
      <c r="B17512" s="66">
        <v>1385672</v>
      </c>
      <c r="C17512" s="65" t="s">
        <v>8487</v>
      </c>
      <c r="D17512" s="66">
        <v>0</v>
      </c>
      <c r="E17512" s="66">
        <v>0</v>
      </c>
    </row>
    <row r="17513" spans="1:5" ht="14.4">
      <c r="A17513" s="67">
        <v>1264000000000</v>
      </c>
      <c r="B17513" s="66">
        <v>787053</v>
      </c>
      <c r="C17513" s="65" t="s">
        <v>8487</v>
      </c>
      <c r="D17513" s="66">
        <v>0</v>
      </c>
      <c r="E17513" s="66">
        <v>0</v>
      </c>
    </row>
    <row r="17514" spans="1:5" ht="14.4">
      <c r="A17514" s="67">
        <v>1264200000000</v>
      </c>
      <c r="B17514" s="66">
        <v>1558693</v>
      </c>
      <c r="C17514" s="65" t="s">
        <v>8487</v>
      </c>
      <c r="D17514" s="66">
        <v>0</v>
      </c>
      <c r="E17514" s="66">
        <v>0</v>
      </c>
    </row>
    <row r="17515" spans="1:5" ht="14.4">
      <c r="A17515" s="67">
        <v>1264700000000</v>
      </c>
      <c r="B17515" s="66">
        <v>1446748</v>
      </c>
      <c r="C17515" s="65" t="s">
        <v>8691</v>
      </c>
      <c r="D17515" s="66">
        <v>0</v>
      </c>
      <c r="E17515" s="66">
        <v>0</v>
      </c>
    </row>
    <row r="17516" spans="1:5" ht="14.4">
      <c r="A17516" s="67">
        <v>1265200000000</v>
      </c>
      <c r="B17516" s="66">
        <v>1198036</v>
      </c>
      <c r="C17516" s="65" t="s">
        <v>8487</v>
      </c>
      <c r="D17516" s="66">
        <v>0</v>
      </c>
      <c r="E17516" s="66">
        <v>0</v>
      </c>
    </row>
    <row r="17517" spans="1:5" ht="14.4">
      <c r="A17517" s="67">
        <v>1265600000000</v>
      </c>
      <c r="B17517" s="66">
        <v>1429072</v>
      </c>
      <c r="C17517" s="65" t="s">
        <v>8487</v>
      </c>
      <c r="D17517" s="66">
        <v>0</v>
      </c>
      <c r="E17517" s="66">
        <v>0</v>
      </c>
    </row>
    <row r="17518" spans="1:5" ht="14.4">
      <c r="A17518" s="67">
        <v>1265700000000</v>
      </c>
      <c r="B17518" s="66">
        <v>1106947</v>
      </c>
      <c r="C17518" s="65" t="s">
        <v>8487</v>
      </c>
      <c r="D17518" s="66">
        <v>0</v>
      </c>
      <c r="E17518" s="66">
        <v>0</v>
      </c>
    </row>
    <row r="17519" spans="1:5" ht="14.4">
      <c r="A17519" s="67">
        <v>1265800000000</v>
      </c>
      <c r="B17519" s="66">
        <v>1113505</v>
      </c>
      <c r="C17519" s="65" t="s">
        <v>8487</v>
      </c>
      <c r="D17519" s="66">
        <v>0</v>
      </c>
      <c r="E17519" s="66">
        <v>0</v>
      </c>
    </row>
    <row r="17520" spans="1:5" ht="14.4">
      <c r="A17520" s="67">
        <v>1266700000000</v>
      </c>
      <c r="B17520" s="66">
        <v>1440694</v>
      </c>
      <c r="C17520" s="65" t="s">
        <v>8487</v>
      </c>
      <c r="D17520" s="66">
        <v>0</v>
      </c>
      <c r="E17520" s="66">
        <v>0</v>
      </c>
    </row>
    <row r="17521" spans="1:5" ht="14.4">
      <c r="A17521" s="67">
        <v>1267300000000</v>
      </c>
      <c r="B17521" s="66">
        <v>1097017</v>
      </c>
      <c r="C17521" s="65" t="s">
        <v>8487</v>
      </c>
      <c r="D17521" s="66">
        <v>0</v>
      </c>
      <c r="E17521" s="66">
        <v>0</v>
      </c>
    </row>
    <row r="17522" spans="1:5" ht="14.4">
      <c r="A17522" s="67">
        <v>1267400000000</v>
      </c>
      <c r="B17522" s="66">
        <v>1415825</v>
      </c>
      <c r="C17522" s="65" t="s">
        <v>8487</v>
      </c>
      <c r="D17522" s="66">
        <v>0</v>
      </c>
      <c r="E17522" s="66">
        <v>0</v>
      </c>
    </row>
    <row r="17523" spans="1:5" ht="14.4">
      <c r="A17523" s="67">
        <v>1267500000000</v>
      </c>
      <c r="B17523" s="66">
        <v>1153798</v>
      </c>
      <c r="C17523" s="65" t="s">
        <v>8487</v>
      </c>
      <c r="D17523" s="66">
        <v>0</v>
      </c>
      <c r="E17523" s="66">
        <v>0</v>
      </c>
    </row>
    <row r="17524" spans="1:5" ht="14.4">
      <c r="A17524" s="67">
        <v>1267700000000</v>
      </c>
      <c r="B17524" s="66">
        <v>940966</v>
      </c>
      <c r="C17524" s="65" t="s">
        <v>8487</v>
      </c>
      <c r="D17524" s="66">
        <v>0</v>
      </c>
      <c r="E17524" s="66">
        <v>0</v>
      </c>
    </row>
    <row r="17525" spans="1:5" ht="14.4">
      <c r="A17525" s="67">
        <v>1268800000000</v>
      </c>
      <c r="B17525" s="66">
        <v>1143355</v>
      </c>
      <c r="C17525" s="65" t="s">
        <v>8487</v>
      </c>
      <c r="D17525" s="66">
        <v>0</v>
      </c>
      <c r="E17525" s="66">
        <v>0</v>
      </c>
    </row>
    <row r="17526" spans="1:5" ht="14.4">
      <c r="A17526" s="67">
        <v>1269100000000</v>
      </c>
      <c r="B17526" s="66">
        <v>1417097</v>
      </c>
      <c r="C17526" s="65" t="s">
        <v>8487</v>
      </c>
      <c r="D17526" s="66">
        <v>0</v>
      </c>
      <c r="E17526" s="66">
        <v>0</v>
      </c>
    </row>
    <row r="17527" spans="1:5" ht="14.4">
      <c r="A17527" s="67">
        <v>1269200000000</v>
      </c>
      <c r="B17527" s="66">
        <v>1420281</v>
      </c>
      <c r="C17527" s="65" t="s">
        <v>8487</v>
      </c>
      <c r="D17527" s="66">
        <v>0</v>
      </c>
      <c r="E17527" s="66">
        <v>0</v>
      </c>
    </row>
    <row r="17528" spans="1:5" ht="14.4">
      <c r="A17528" s="67">
        <v>1270500000000</v>
      </c>
      <c r="B17528" s="66">
        <v>1385672</v>
      </c>
      <c r="C17528" s="65" t="s">
        <v>8487</v>
      </c>
      <c r="D17528" s="66">
        <v>0</v>
      </c>
      <c r="E17528" s="66">
        <v>0</v>
      </c>
    </row>
    <row r="17529" spans="1:5" ht="14.4">
      <c r="A17529" s="67">
        <v>1270700000000</v>
      </c>
      <c r="B17529" s="66">
        <v>943644</v>
      </c>
      <c r="C17529" s="65" t="s">
        <v>8487</v>
      </c>
      <c r="D17529" s="66">
        <v>0</v>
      </c>
      <c r="E17529" s="66">
        <v>0</v>
      </c>
    </row>
    <row r="17530" spans="1:5" ht="14.4">
      <c r="A17530" s="67">
        <v>1270800000000</v>
      </c>
      <c r="B17530" s="66">
        <v>1239709</v>
      </c>
      <c r="C17530" s="65" t="s">
        <v>8487</v>
      </c>
      <c r="D17530" s="66">
        <v>0</v>
      </c>
      <c r="E17530" s="66">
        <v>0</v>
      </c>
    </row>
    <row r="17531" spans="1:5" ht="14.4">
      <c r="A17531" s="67">
        <v>1271000000000</v>
      </c>
      <c r="B17531" s="66">
        <v>1429072</v>
      </c>
      <c r="C17531" s="65" t="s">
        <v>8487</v>
      </c>
      <c r="D17531" s="66">
        <v>0</v>
      </c>
      <c r="E17531" s="66">
        <v>0</v>
      </c>
    </row>
    <row r="17532" spans="1:5" ht="14.4">
      <c r="A17532" s="67">
        <v>1271100000000</v>
      </c>
      <c r="B17532" s="66">
        <v>1394839</v>
      </c>
      <c r="C17532" s="65" t="s">
        <v>8487</v>
      </c>
      <c r="D17532" s="66">
        <v>0</v>
      </c>
      <c r="E17532" s="66">
        <v>0</v>
      </c>
    </row>
    <row r="17533" spans="1:5" ht="14.4">
      <c r="A17533" s="67">
        <v>1271300000000</v>
      </c>
      <c r="B17533" s="66">
        <v>1153798</v>
      </c>
      <c r="C17533" s="65" t="s">
        <v>8487</v>
      </c>
      <c r="D17533" s="66">
        <v>0</v>
      </c>
      <c r="E17533" s="66">
        <v>0</v>
      </c>
    </row>
    <row r="17534" spans="1:5" ht="14.4">
      <c r="A17534" s="67">
        <v>1271400000000</v>
      </c>
      <c r="B17534" s="66">
        <v>1336362</v>
      </c>
      <c r="C17534" s="65" t="s">
        <v>8487</v>
      </c>
      <c r="D17534" s="66">
        <v>0</v>
      </c>
      <c r="E17534" s="66">
        <v>0</v>
      </c>
    </row>
    <row r="17535" spans="1:5" ht="14.4">
      <c r="A17535" s="67">
        <v>1271500000000</v>
      </c>
      <c r="B17535" s="66">
        <v>1325462</v>
      </c>
      <c r="C17535" s="65" t="s">
        <v>8487</v>
      </c>
      <c r="D17535" s="66">
        <v>0</v>
      </c>
      <c r="E17535" s="66">
        <v>0</v>
      </c>
    </row>
    <row r="17536" spans="1:5" ht="14.4">
      <c r="A17536" s="67">
        <v>1271700000000</v>
      </c>
      <c r="B17536" s="66">
        <v>1377647</v>
      </c>
      <c r="C17536" s="65" t="s">
        <v>8487</v>
      </c>
      <c r="D17536" s="66">
        <v>0</v>
      </c>
      <c r="E17536" s="66">
        <v>0</v>
      </c>
    </row>
    <row r="17537" spans="1:5" ht="14.4">
      <c r="A17537" s="67">
        <v>1271800000000</v>
      </c>
      <c r="B17537" s="66">
        <v>1538939</v>
      </c>
      <c r="C17537" s="65" t="s">
        <v>8487</v>
      </c>
      <c r="D17537" s="66">
        <v>0</v>
      </c>
      <c r="E17537" s="66">
        <v>0</v>
      </c>
    </row>
    <row r="17538" spans="1:5" ht="14.4">
      <c r="A17538" s="67">
        <v>1272000000000</v>
      </c>
      <c r="B17538" s="66">
        <v>1145627</v>
      </c>
      <c r="C17538" s="65" t="s">
        <v>8487</v>
      </c>
      <c r="D17538" s="66">
        <v>0</v>
      </c>
      <c r="E17538" s="66">
        <v>0</v>
      </c>
    </row>
    <row r="17539" spans="1:5" ht="14.4">
      <c r="A17539" s="67">
        <v>1272200000000</v>
      </c>
      <c r="B17539" s="66">
        <v>774299</v>
      </c>
      <c r="C17539" s="65" t="s">
        <v>8487</v>
      </c>
      <c r="D17539" s="66">
        <v>0</v>
      </c>
      <c r="E17539" s="66">
        <v>0</v>
      </c>
    </row>
    <row r="17540" spans="1:5" ht="14.4">
      <c r="A17540" s="67">
        <v>1272400000000</v>
      </c>
      <c r="B17540" s="66">
        <v>1298241</v>
      </c>
      <c r="C17540" s="65" t="s">
        <v>8487</v>
      </c>
      <c r="D17540" s="66">
        <v>0</v>
      </c>
      <c r="E17540" s="66">
        <v>0</v>
      </c>
    </row>
    <row r="17541" spans="1:5" ht="14.4">
      <c r="A17541" s="67">
        <v>1272600000000</v>
      </c>
      <c r="B17541" s="66">
        <v>1417097</v>
      </c>
      <c r="C17541" s="65" t="s">
        <v>8487</v>
      </c>
      <c r="D17541" s="66">
        <v>0</v>
      </c>
      <c r="E17541" s="66">
        <v>0</v>
      </c>
    </row>
    <row r="17542" spans="1:5" ht="14.4">
      <c r="A17542" s="67">
        <v>1272700000000</v>
      </c>
      <c r="B17542" s="66">
        <v>1353073</v>
      </c>
      <c r="C17542" s="65" t="s">
        <v>8487</v>
      </c>
      <c r="D17542" s="66">
        <v>0</v>
      </c>
      <c r="E17542" s="66">
        <v>0</v>
      </c>
    </row>
    <row r="17543" spans="1:5" ht="14.4">
      <c r="A17543" s="67">
        <v>1272800000000</v>
      </c>
      <c r="B17543" s="66">
        <v>1584903</v>
      </c>
      <c r="C17543" s="65" t="s">
        <v>8487</v>
      </c>
      <c r="D17543" s="66">
        <v>0</v>
      </c>
      <c r="E17543" s="66">
        <v>0</v>
      </c>
    </row>
    <row r="17544" spans="1:5" ht="14.4">
      <c r="A17544" s="67">
        <v>1273600000000</v>
      </c>
      <c r="B17544" s="66">
        <v>1281372</v>
      </c>
      <c r="C17544" s="65" t="s">
        <v>8487</v>
      </c>
      <c r="D17544" s="66">
        <v>0</v>
      </c>
      <c r="E17544" s="66">
        <v>0</v>
      </c>
    </row>
    <row r="17545" spans="1:5" ht="14.4">
      <c r="A17545" s="67">
        <v>1274900000000</v>
      </c>
      <c r="B17545" s="66">
        <v>1120596</v>
      </c>
      <c r="C17545" s="65" t="s">
        <v>8487</v>
      </c>
      <c r="D17545" s="66">
        <v>0</v>
      </c>
      <c r="E17545" s="66">
        <v>0</v>
      </c>
    </row>
    <row r="17546" spans="1:5" ht="14.4">
      <c r="A17546" s="67">
        <v>1275600000000</v>
      </c>
      <c r="B17546" s="66">
        <v>1138509</v>
      </c>
      <c r="C17546" s="65" t="s">
        <v>8487</v>
      </c>
      <c r="D17546" s="66">
        <v>0</v>
      </c>
      <c r="E17546" s="66">
        <v>0</v>
      </c>
    </row>
    <row r="17547" spans="1:5" ht="14.4">
      <c r="A17547" s="67">
        <v>1275800000000</v>
      </c>
      <c r="B17547" s="66">
        <v>1361389</v>
      </c>
      <c r="C17547" s="65" t="s">
        <v>8487</v>
      </c>
      <c r="D17547" s="66">
        <v>0</v>
      </c>
      <c r="E17547" s="66">
        <v>0</v>
      </c>
    </row>
    <row r="17548" spans="1:5" ht="14.4">
      <c r="A17548" s="67">
        <v>1276400000000</v>
      </c>
      <c r="B17548" s="66">
        <v>774523</v>
      </c>
      <c r="C17548" s="65" t="s">
        <v>8487</v>
      </c>
      <c r="D17548" s="66">
        <v>0</v>
      </c>
      <c r="E17548" s="66">
        <v>0</v>
      </c>
    </row>
    <row r="17549" spans="1:5" ht="14.4">
      <c r="A17549" s="67">
        <v>1276700000000</v>
      </c>
      <c r="B17549" s="66">
        <v>1402600</v>
      </c>
      <c r="C17549" s="65" t="s">
        <v>8487</v>
      </c>
      <c r="D17549" s="66">
        <v>0</v>
      </c>
      <c r="E17549" s="66">
        <v>0</v>
      </c>
    </row>
    <row r="17550" spans="1:5" ht="14.4">
      <c r="A17550" s="67">
        <v>1277000000000</v>
      </c>
      <c r="B17550" s="66">
        <v>1353854</v>
      </c>
      <c r="C17550" s="65" t="s">
        <v>8487</v>
      </c>
      <c r="D17550" s="66">
        <v>0</v>
      </c>
      <c r="E17550" s="66">
        <v>0</v>
      </c>
    </row>
    <row r="17551" spans="1:5" ht="14.4">
      <c r="A17551" s="67">
        <v>1277600000000</v>
      </c>
      <c r="B17551" s="66">
        <v>1188448</v>
      </c>
      <c r="C17551" s="65" t="s">
        <v>8487</v>
      </c>
      <c r="D17551" s="66">
        <v>0</v>
      </c>
      <c r="E17551" s="66">
        <v>0</v>
      </c>
    </row>
    <row r="17552" spans="1:5" ht="14.4">
      <c r="A17552" s="67">
        <v>1278100000000</v>
      </c>
      <c r="B17552" s="66">
        <v>939159</v>
      </c>
      <c r="C17552" s="65" t="s">
        <v>8487</v>
      </c>
      <c r="D17552" s="66">
        <v>0</v>
      </c>
      <c r="E17552" s="66">
        <v>0</v>
      </c>
    </row>
    <row r="17553" spans="1:5" ht="14.4">
      <c r="A17553" s="67">
        <v>1278500000000</v>
      </c>
      <c r="B17553" s="66">
        <v>1394839</v>
      </c>
      <c r="C17553" s="65" t="s">
        <v>8487</v>
      </c>
      <c r="D17553" s="66">
        <v>0</v>
      </c>
      <c r="E17553" s="66">
        <v>0</v>
      </c>
    </row>
    <row r="17554" spans="1:5" ht="14.4">
      <c r="A17554" s="67">
        <v>1278700000000</v>
      </c>
      <c r="B17554" s="66">
        <v>1417130</v>
      </c>
      <c r="C17554" s="65" t="s">
        <v>8487</v>
      </c>
      <c r="D17554" s="66">
        <v>0</v>
      </c>
      <c r="E17554" s="66">
        <v>0</v>
      </c>
    </row>
    <row r="17555" spans="1:5" ht="14.4">
      <c r="A17555" s="67">
        <v>1279100000000</v>
      </c>
      <c r="B17555" s="66">
        <v>1406226</v>
      </c>
      <c r="C17555" s="65" t="s">
        <v>8487</v>
      </c>
      <c r="D17555" s="66">
        <v>0</v>
      </c>
      <c r="E17555" s="66">
        <v>0</v>
      </c>
    </row>
    <row r="17556" spans="1:5" ht="14.4">
      <c r="A17556" s="67">
        <v>1280000000000</v>
      </c>
      <c r="B17556" s="66">
        <v>940965</v>
      </c>
      <c r="C17556" s="65" t="s">
        <v>8487</v>
      </c>
      <c r="D17556" s="66">
        <v>0</v>
      </c>
      <c r="E17556" s="66">
        <v>0</v>
      </c>
    </row>
    <row r="17557" spans="1:5" ht="14.4">
      <c r="A17557" s="67">
        <v>1280100000000</v>
      </c>
      <c r="B17557" s="66">
        <v>1368251</v>
      </c>
      <c r="C17557" s="65" t="s">
        <v>8487</v>
      </c>
      <c r="D17557" s="66">
        <v>0</v>
      </c>
      <c r="E17557" s="66">
        <v>0</v>
      </c>
    </row>
    <row r="17558" spans="1:5" ht="14.4">
      <c r="A17558" s="67">
        <v>1280200000000</v>
      </c>
      <c r="B17558" s="66">
        <v>1585386</v>
      </c>
      <c r="C17558" s="65" t="s">
        <v>8487</v>
      </c>
      <c r="D17558" s="66">
        <v>0</v>
      </c>
      <c r="E17558" s="66">
        <v>0</v>
      </c>
    </row>
    <row r="17559" spans="1:5" ht="14.4">
      <c r="A17559" s="67">
        <v>1280600000000</v>
      </c>
      <c r="B17559" s="66">
        <v>1025249</v>
      </c>
      <c r="C17559" s="65" t="s">
        <v>8487</v>
      </c>
      <c r="D17559" s="66">
        <v>0</v>
      </c>
      <c r="E17559" s="66">
        <v>0</v>
      </c>
    </row>
    <row r="17560" spans="1:5" ht="14.4">
      <c r="A17560" s="67">
        <v>1281000000000</v>
      </c>
      <c r="B17560" s="66">
        <v>1403804</v>
      </c>
      <c r="C17560" s="65" t="s">
        <v>8487</v>
      </c>
      <c r="D17560" s="66">
        <v>0</v>
      </c>
      <c r="E17560" s="66">
        <v>0</v>
      </c>
    </row>
    <row r="17561" spans="1:5" ht="14.4">
      <c r="A17561" s="67">
        <v>1281100000000</v>
      </c>
      <c r="B17561" s="66">
        <v>1415825</v>
      </c>
      <c r="C17561" s="65" t="s">
        <v>8487</v>
      </c>
      <c r="D17561" s="66">
        <v>0</v>
      </c>
      <c r="E17561" s="66">
        <v>0</v>
      </c>
    </row>
    <row r="17562" spans="1:5" ht="14.4">
      <c r="A17562" s="67">
        <v>1281400000000</v>
      </c>
      <c r="B17562" s="66">
        <v>1374143</v>
      </c>
      <c r="C17562" s="65" t="s">
        <v>8487</v>
      </c>
      <c r="D17562" s="66">
        <v>0</v>
      </c>
      <c r="E17562" s="66">
        <v>0</v>
      </c>
    </row>
    <row r="17563" spans="1:5" ht="14.4">
      <c r="A17563" s="67">
        <v>1281800000000</v>
      </c>
      <c r="B17563" s="66">
        <v>1278698</v>
      </c>
      <c r="C17563" s="65" t="s">
        <v>8487</v>
      </c>
      <c r="D17563" s="66">
        <v>0</v>
      </c>
      <c r="E17563" s="66">
        <v>0</v>
      </c>
    </row>
    <row r="17564" spans="1:5" ht="14.4">
      <c r="A17564" s="67">
        <v>1281900000000</v>
      </c>
      <c r="B17564" s="66">
        <v>99999976</v>
      </c>
      <c r="C17564" s="65" t="s">
        <v>8977</v>
      </c>
      <c r="D17564" s="66">
        <v>0</v>
      </c>
      <c r="E17564" s="66">
        <v>0</v>
      </c>
    </row>
    <row r="17565" spans="1:5" ht="14.4">
      <c r="A17565" s="67">
        <v>1283100000000</v>
      </c>
      <c r="B17565" s="66">
        <v>1576901</v>
      </c>
      <c r="C17565" s="65" t="s">
        <v>8487</v>
      </c>
      <c r="D17565" s="66">
        <v>0</v>
      </c>
      <c r="E17565" s="66">
        <v>0</v>
      </c>
    </row>
    <row r="17566" spans="1:5" ht="14.4">
      <c r="A17566" s="67">
        <v>1283600000000</v>
      </c>
      <c r="B17566" s="66">
        <v>1379254</v>
      </c>
      <c r="C17566" s="65" t="s">
        <v>8487</v>
      </c>
      <c r="D17566" s="66">
        <v>0</v>
      </c>
      <c r="E17566" s="66">
        <v>0</v>
      </c>
    </row>
    <row r="17567" spans="1:5" ht="14.4">
      <c r="A17567" s="67">
        <v>1283900000000</v>
      </c>
      <c r="B17567" s="66">
        <v>1410491</v>
      </c>
      <c r="C17567" s="65" t="s">
        <v>8487</v>
      </c>
      <c r="D17567" s="66">
        <v>0</v>
      </c>
      <c r="E17567" s="66">
        <v>0</v>
      </c>
    </row>
    <row r="17568" spans="1:5" ht="14.4">
      <c r="A17568" s="67">
        <v>1284400000000</v>
      </c>
      <c r="B17568" s="66">
        <v>983333</v>
      </c>
      <c r="C17568" s="65" t="s">
        <v>8487</v>
      </c>
      <c r="D17568" s="66">
        <v>0</v>
      </c>
      <c r="E17568" s="66">
        <v>0</v>
      </c>
    </row>
    <row r="17569" spans="1:5" ht="14.4">
      <c r="A17569" s="67">
        <v>1284700000000</v>
      </c>
      <c r="B17569" s="66">
        <v>1374143</v>
      </c>
      <c r="C17569" s="65" t="s">
        <v>8487</v>
      </c>
      <c r="D17569" s="66">
        <v>0</v>
      </c>
      <c r="E17569" s="66">
        <v>0</v>
      </c>
    </row>
    <row r="17570" spans="1:5" ht="14.4">
      <c r="A17570" s="67">
        <v>1285300000000</v>
      </c>
      <c r="B17570" s="66">
        <v>774299</v>
      </c>
      <c r="C17570" s="65" t="s">
        <v>8487</v>
      </c>
      <c r="D17570" s="66">
        <v>0</v>
      </c>
      <c r="E17570" s="66">
        <v>0</v>
      </c>
    </row>
    <row r="17571" spans="1:5" ht="14.4">
      <c r="A17571" s="67">
        <v>1286000000000</v>
      </c>
      <c r="B17571" s="66">
        <v>1038588</v>
      </c>
      <c r="C17571" s="65" t="s">
        <v>8487</v>
      </c>
      <c r="D17571" s="66">
        <v>0</v>
      </c>
      <c r="E17571" s="66">
        <v>0</v>
      </c>
    </row>
    <row r="17572" spans="1:5" ht="14.4">
      <c r="A17572" s="67">
        <v>1286100000000</v>
      </c>
      <c r="B17572" s="66">
        <v>1188448</v>
      </c>
      <c r="C17572" s="65" t="s">
        <v>8487</v>
      </c>
      <c r="D17572" s="66">
        <v>0</v>
      </c>
      <c r="E17572" s="66">
        <v>0</v>
      </c>
    </row>
    <row r="17573" spans="1:5" ht="14.4">
      <c r="A17573" s="67">
        <v>1286600000000</v>
      </c>
      <c r="B17573" s="66">
        <v>1619382</v>
      </c>
      <c r="C17573" s="65" t="s">
        <v>8487</v>
      </c>
      <c r="D17573" s="66">
        <v>0</v>
      </c>
      <c r="E17573" s="66">
        <v>0</v>
      </c>
    </row>
    <row r="17574" spans="1:5" ht="14.4">
      <c r="A17574" s="67">
        <v>1287700000000</v>
      </c>
      <c r="B17574" s="66">
        <v>1326582</v>
      </c>
      <c r="C17574" s="65" t="s">
        <v>8487</v>
      </c>
      <c r="D17574" s="66">
        <v>0</v>
      </c>
      <c r="E17574" s="66">
        <v>0</v>
      </c>
    </row>
    <row r="17575" spans="1:5" ht="14.4">
      <c r="A17575" s="67">
        <v>1288900000000</v>
      </c>
      <c r="B17575" s="66">
        <v>1038588</v>
      </c>
      <c r="C17575" s="65" t="s">
        <v>8487</v>
      </c>
      <c r="D17575" s="66">
        <v>0</v>
      </c>
      <c r="E17575" s="66">
        <v>0</v>
      </c>
    </row>
    <row r="17576" spans="1:5" ht="14.4">
      <c r="A17576" s="67">
        <v>1289000000000</v>
      </c>
      <c r="B17576" s="66">
        <v>1352756</v>
      </c>
      <c r="C17576" s="65" t="s">
        <v>8691</v>
      </c>
      <c r="D17576" s="66">
        <v>0</v>
      </c>
      <c r="E17576" s="66">
        <v>0</v>
      </c>
    </row>
    <row r="17577" spans="1:5" ht="14.4">
      <c r="A17577" s="67">
        <v>1289100000000</v>
      </c>
      <c r="B17577" s="66">
        <v>1585386</v>
      </c>
      <c r="C17577" s="65" t="s">
        <v>8487</v>
      </c>
      <c r="D17577" s="66">
        <v>0</v>
      </c>
      <c r="E17577" s="66">
        <v>0</v>
      </c>
    </row>
    <row r="17578" spans="1:5" ht="14.4">
      <c r="A17578" s="67">
        <v>1289500000000</v>
      </c>
      <c r="B17578" s="66">
        <v>1321310</v>
      </c>
      <c r="C17578" s="65" t="s">
        <v>8487</v>
      </c>
      <c r="D17578" s="66">
        <v>0</v>
      </c>
      <c r="E17578" s="66">
        <v>0</v>
      </c>
    </row>
    <row r="17579" spans="1:5" ht="14.4">
      <c r="A17579" s="67">
        <v>1289600000000</v>
      </c>
      <c r="B17579" s="66">
        <v>1615524</v>
      </c>
      <c r="C17579" s="65" t="s">
        <v>8576</v>
      </c>
      <c r="D17579" s="66">
        <v>0</v>
      </c>
      <c r="E17579" s="66">
        <v>0</v>
      </c>
    </row>
    <row r="17580" spans="1:5" ht="14.4">
      <c r="A17580" s="67">
        <v>1289800000000</v>
      </c>
      <c r="B17580" s="66">
        <v>782145</v>
      </c>
      <c r="C17580" s="65" t="s">
        <v>8487</v>
      </c>
      <c r="D17580" s="66">
        <v>0</v>
      </c>
      <c r="E17580" s="66">
        <v>0</v>
      </c>
    </row>
    <row r="17581" spans="1:5" ht="14.4">
      <c r="A17581" s="67">
        <v>1290200000000</v>
      </c>
      <c r="B17581" s="66">
        <v>956120</v>
      </c>
      <c r="C17581" s="65" t="s">
        <v>8487</v>
      </c>
      <c r="D17581" s="66">
        <v>0</v>
      </c>
      <c r="E17581" s="66">
        <v>0</v>
      </c>
    </row>
    <row r="17582" spans="1:5" ht="14.4">
      <c r="A17582" s="67">
        <v>1290300000000</v>
      </c>
      <c r="B17582" s="66">
        <v>1417091</v>
      </c>
      <c r="C17582" s="65" t="s">
        <v>8487</v>
      </c>
      <c r="D17582" s="66">
        <v>0</v>
      </c>
      <c r="E17582" s="66">
        <v>0</v>
      </c>
    </row>
    <row r="17583" spans="1:5" ht="14.4">
      <c r="A17583" s="67">
        <v>1290500000000</v>
      </c>
      <c r="B17583" s="66">
        <v>906241</v>
      </c>
      <c r="C17583" s="65" t="s">
        <v>8487</v>
      </c>
      <c r="D17583" s="66">
        <v>0</v>
      </c>
      <c r="E17583" s="66">
        <v>0</v>
      </c>
    </row>
    <row r="17584" spans="1:5" ht="14.4">
      <c r="A17584" s="67">
        <v>1290700000000</v>
      </c>
      <c r="B17584" s="66">
        <v>1446079</v>
      </c>
      <c r="C17584" s="65" t="s">
        <v>8487</v>
      </c>
      <c r="D17584" s="66">
        <v>0</v>
      </c>
      <c r="E17584" s="66">
        <v>0</v>
      </c>
    </row>
    <row r="17585" spans="1:5" ht="14.4">
      <c r="A17585" s="67">
        <v>1291500000000</v>
      </c>
      <c r="B17585" s="66">
        <v>1014169</v>
      </c>
      <c r="C17585" s="65" t="s">
        <v>8487</v>
      </c>
      <c r="D17585" s="66">
        <v>0</v>
      </c>
      <c r="E17585" s="66">
        <v>0</v>
      </c>
    </row>
    <row r="17586" spans="1:5" ht="14.4">
      <c r="A17586" s="67">
        <v>1292200000000</v>
      </c>
      <c r="B17586" s="66">
        <v>956120</v>
      </c>
      <c r="C17586" s="65" t="s">
        <v>8487</v>
      </c>
      <c r="D17586" s="66">
        <v>0</v>
      </c>
      <c r="E17586" s="66">
        <v>0</v>
      </c>
    </row>
    <row r="17587" spans="1:5" ht="14.4">
      <c r="A17587" s="67">
        <v>1292900000000</v>
      </c>
      <c r="B17587" s="66">
        <v>1376303</v>
      </c>
      <c r="C17587" s="65" t="s">
        <v>8487</v>
      </c>
      <c r="D17587" s="66">
        <v>0</v>
      </c>
      <c r="E17587" s="66">
        <v>0</v>
      </c>
    </row>
    <row r="17588" spans="1:5" ht="14.4">
      <c r="A17588" s="67">
        <v>1293500000000</v>
      </c>
      <c r="B17588" s="66">
        <v>1394792</v>
      </c>
      <c r="C17588" s="65" t="s">
        <v>8487</v>
      </c>
      <c r="D17588" s="66">
        <v>0</v>
      </c>
      <c r="E17588" s="66">
        <v>0</v>
      </c>
    </row>
    <row r="17589" spans="1:5" ht="14.4">
      <c r="A17589" s="67">
        <v>1293700000000</v>
      </c>
      <c r="B17589" s="66">
        <v>774569</v>
      </c>
      <c r="C17589" s="65" t="s">
        <v>8487</v>
      </c>
      <c r="D17589" s="66">
        <v>0</v>
      </c>
      <c r="E17589" s="66">
        <v>0</v>
      </c>
    </row>
    <row r="17590" spans="1:5" ht="14.4">
      <c r="A17590" s="67">
        <v>1294000000000</v>
      </c>
      <c r="B17590" s="66">
        <v>774569</v>
      </c>
      <c r="C17590" s="65" t="s">
        <v>8487</v>
      </c>
      <c r="D17590" s="66">
        <v>0</v>
      </c>
      <c r="E17590" s="66">
        <v>0</v>
      </c>
    </row>
    <row r="17591" spans="1:5" ht="14.4">
      <c r="A17591" s="67">
        <v>1294500000000</v>
      </c>
      <c r="B17591" s="66">
        <v>1358408</v>
      </c>
      <c r="C17591" s="65" t="s">
        <v>8487</v>
      </c>
      <c r="D17591" s="66">
        <v>0</v>
      </c>
      <c r="E17591" s="66">
        <v>0</v>
      </c>
    </row>
    <row r="17592" spans="1:5" ht="14.4">
      <c r="A17592" s="67">
        <v>1298100000000</v>
      </c>
      <c r="B17592" s="66">
        <v>1363413</v>
      </c>
      <c r="C17592" s="65" t="s">
        <v>8487</v>
      </c>
      <c r="D17592" s="66">
        <v>0</v>
      </c>
      <c r="E17592" s="66">
        <v>0</v>
      </c>
    </row>
    <row r="17593" spans="1:5" ht="14.4">
      <c r="A17593" s="67">
        <v>1298200000000</v>
      </c>
      <c r="B17593" s="66">
        <v>782145</v>
      </c>
      <c r="C17593" s="65" t="s">
        <v>8487</v>
      </c>
      <c r="D17593" s="66">
        <v>0</v>
      </c>
      <c r="E17593" s="66">
        <v>0</v>
      </c>
    </row>
    <row r="17594" spans="1:5" ht="14.4">
      <c r="A17594" s="67">
        <v>1298300000000</v>
      </c>
      <c r="B17594" s="66">
        <v>1363413</v>
      </c>
      <c r="C17594" s="65" t="s">
        <v>8487</v>
      </c>
      <c r="D17594" s="66">
        <v>0</v>
      </c>
      <c r="E17594" s="66">
        <v>0</v>
      </c>
    </row>
    <row r="17595" spans="1:5" ht="14.4">
      <c r="A17595" s="67">
        <v>1298600000000</v>
      </c>
      <c r="B17595" s="66">
        <v>1168215</v>
      </c>
      <c r="C17595" s="65" t="s">
        <v>8487</v>
      </c>
      <c r="D17595" s="66">
        <v>0</v>
      </c>
      <c r="E17595" s="66">
        <v>0</v>
      </c>
    </row>
    <row r="17596" spans="1:5" ht="14.4">
      <c r="A17596" s="67">
        <v>1299600000000</v>
      </c>
      <c r="B17596" s="66">
        <v>1400970</v>
      </c>
      <c r="C17596" s="65" t="s">
        <v>8487</v>
      </c>
      <c r="D17596" s="66">
        <v>0</v>
      </c>
      <c r="E17596" s="66">
        <v>0</v>
      </c>
    </row>
    <row r="17597" spans="1:5" ht="14.4">
      <c r="A17597" s="67">
        <v>1300700000000</v>
      </c>
      <c r="B17597" s="35"/>
      <c r="C17597" s="35"/>
      <c r="D17597" s="66">
        <v>0</v>
      </c>
      <c r="E17597" s="66">
        <v>0</v>
      </c>
    </row>
    <row r="17598" spans="1:5" ht="14.4">
      <c r="A17598" s="67">
        <v>1301800000000</v>
      </c>
      <c r="B17598" s="66">
        <v>1028527</v>
      </c>
      <c r="C17598" s="65" t="s">
        <v>8487</v>
      </c>
      <c r="D17598" s="66">
        <v>0</v>
      </c>
      <c r="E17598" s="66">
        <v>0</v>
      </c>
    </row>
    <row r="17599" spans="1:5" ht="14.4">
      <c r="A17599" s="67">
        <v>1302000000000</v>
      </c>
      <c r="B17599" s="66">
        <v>1188448</v>
      </c>
      <c r="C17599" s="65" t="s">
        <v>8487</v>
      </c>
      <c r="D17599" s="66">
        <v>0</v>
      </c>
      <c r="E17599" s="66">
        <v>0</v>
      </c>
    </row>
    <row r="17600" spans="1:5" ht="14.4">
      <c r="A17600" s="67">
        <v>1302900000000</v>
      </c>
      <c r="B17600" s="66">
        <v>1188448</v>
      </c>
      <c r="C17600" s="65" t="s">
        <v>8487</v>
      </c>
      <c r="D17600" s="66">
        <v>0</v>
      </c>
      <c r="E17600" s="66">
        <v>0</v>
      </c>
    </row>
    <row r="17601" spans="1:5" ht="14.4">
      <c r="A17601" s="67">
        <v>1303300000000</v>
      </c>
      <c r="B17601" s="66">
        <v>1057249</v>
      </c>
      <c r="C17601" s="65" t="s">
        <v>8487</v>
      </c>
      <c r="D17601" s="66">
        <v>0</v>
      </c>
      <c r="E17601" s="66">
        <v>0</v>
      </c>
    </row>
    <row r="17602" spans="1:5" ht="14.4">
      <c r="A17602" s="67">
        <v>1304400000000</v>
      </c>
      <c r="B17602" s="66">
        <v>1544465</v>
      </c>
      <c r="C17602" s="65" t="s">
        <v>8487</v>
      </c>
      <c r="D17602" s="66">
        <v>0</v>
      </c>
      <c r="E17602" s="66">
        <v>0</v>
      </c>
    </row>
    <row r="17603" spans="1:5" ht="14.4">
      <c r="A17603" s="67">
        <v>1304700000000</v>
      </c>
      <c r="B17603" s="66">
        <v>1321965</v>
      </c>
      <c r="C17603" s="65" t="s">
        <v>8487</v>
      </c>
      <c r="D17603" s="66">
        <v>0</v>
      </c>
      <c r="E17603" s="66">
        <v>0</v>
      </c>
    </row>
    <row r="17604" spans="1:5" ht="14.4">
      <c r="A17604" s="67">
        <v>1304800000000</v>
      </c>
      <c r="B17604" s="66">
        <v>1593811</v>
      </c>
      <c r="C17604" s="65" t="s">
        <v>8487</v>
      </c>
      <c r="D17604" s="66">
        <v>0</v>
      </c>
      <c r="E17604" s="66">
        <v>0</v>
      </c>
    </row>
    <row r="17605" spans="1:5" ht="14.4">
      <c r="A17605" s="67">
        <v>1305000000000</v>
      </c>
      <c r="B17605" s="66">
        <v>1302967</v>
      </c>
      <c r="C17605" s="65" t="s">
        <v>8487</v>
      </c>
      <c r="D17605" s="66">
        <v>0</v>
      </c>
      <c r="E17605" s="66">
        <v>0</v>
      </c>
    </row>
    <row r="17606" spans="1:5" ht="14.4">
      <c r="A17606" s="67">
        <v>1305700000000</v>
      </c>
      <c r="B17606" s="66">
        <v>1453686</v>
      </c>
      <c r="C17606" s="65" t="s">
        <v>8487</v>
      </c>
      <c r="D17606" s="66">
        <v>0</v>
      </c>
      <c r="E17606" s="66">
        <v>0</v>
      </c>
    </row>
    <row r="17607" spans="1:5" ht="14.4">
      <c r="A17607" s="67">
        <v>1305900000000</v>
      </c>
      <c r="B17607" s="66">
        <v>1373971</v>
      </c>
      <c r="C17607" s="65" t="s">
        <v>8487</v>
      </c>
      <c r="D17607" s="66">
        <v>0</v>
      </c>
      <c r="E17607" s="66">
        <v>0</v>
      </c>
    </row>
    <row r="17608" spans="1:5" ht="14.4">
      <c r="A17608" s="67">
        <v>1306200000000</v>
      </c>
      <c r="B17608" s="66">
        <v>787053</v>
      </c>
      <c r="C17608" s="65" t="s">
        <v>8487</v>
      </c>
      <c r="D17608" s="66">
        <v>0</v>
      </c>
      <c r="E17608" s="66">
        <v>0</v>
      </c>
    </row>
    <row r="17609" spans="1:5" ht="14.4">
      <c r="A17609" s="67">
        <v>1306400000000</v>
      </c>
      <c r="B17609" s="66">
        <v>862415</v>
      </c>
      <c r="C17609" s="65" t="s">
        <v>8487</v>
      </c>
      <c r="D17609" s="66">
        <v>0</v>
      </c>
      <c r="E17609" s="66">
        <v>0</v>
      </c>
    </row>
    <row r="17610" spans="1:5" ht="14.4">
      <c r="A17610" s="67">
        <v>1306500000000</v>
      </c>
      <c r="B17610" s="66">
        <v>1326582</v>
      </c>
      <c r="C17610" s="65" t="s">
        <v>8487</v>
      </c>
      <c r="D17610" s="66">
        <v>0</v>
      </c>
      <c r="E17610" s="66">
        <v>0</v>
      </c>
    </row>
    <row r="17611" spans="1:5" ht="14.4">
      <c r="A17611" s="67">
        <v>1306800000000</v>
      </c>
      <c r="B17611" s="66">
        <v>1062222</v>
      </c>
      <c r="C17611" s="65" t="s">
        <v>8691</v>
      </c>
      <c r="D17611" s="66">
        <v>0</v>
      </c>
      <c r="E17611" s="66">
        <v>0</v>
      </c>
    </row>
    <row r="17612" spans="1:5" ht="14.4">
      <c r="A17612" s="67">
        <v>1307000000000</v>
      </c>
      <c r="B17612" s="66">
        <v>1061920</v>
      </c>
      <c r="C17612" s="65" t="s">
        <v>8691</v>
      </c>
      <c r="D17612" s="66">
        <v>0</v>
      </c>
      <c r="E17612" s="66">
        <v>0</v>
      </c>
    </row>
    <row r="17613" spans="1:5" ht="14.4">
      <c r="A17613" s="67">
        <v>1307100000000</v>
      </c>
      <c r="B17613" s="66">
        <v>1062413</v>
      </c>
      <c r="C17613" s="65" t="s">
        <v>8691</v>
      </c>
      <c r="D17613" s="66">
        <v>0</v>
      </c>
      <c r="E17613" s="66">
        <v>0</v>
      </c>
    </row>
    <row r="17614" spans="1:5" ht="14.4">
      <c r="A17614" s="67">
        <v>1307200000000</v>
      </c>
      <c r="B17614" s="66">
        <v>1132529</v>
      </c>
      <c r="C17614" s="65" t="s">
        <v>8691</v>
      </c>
      <c r="D17614" s="66">
        <v>0</v>
      </c>
      <c r="E17614" s="66">
        <v>0</v>
      </c>
    </row>
    <row r="17615" spans="1:5" ht="14.4">
      <c r="A17615" s="67">
        <v>1307300000000</v>
      </c>
      <c r="B17615" s="66">
        <v>1061634</v>
      </c>
      <c r="C17615" s="65" t="s">
        <v>8691</v>
      </c>
      <c r="D17615" s="66">
        <v>0</v>
      </c>
      <c r="E17615" s="66">
        <v>0</v>
      </c>
    </row>
    <row r="17616" spans="1:5" ht="14.4">
      <c r="A17616" s="67">
        <v>1307500000000</v>
      </c>
      <c r="B17616" s="66">
        <v>1061668</v>
      </c>
      <c r="C17616" s="65" t="s">
        <v>8691</v>
      </c>
      <c r="D17616" s="66">
        <v>0</v>
      </c>
      <c r="E17616" s="66">
        <v>0</v>
      </c>
    </row>
    <row r="17617" spans="1:5" ht="14.4">
      <c r="A17617" s="67">
        <v>1308000000000</v>
      </c>
      <c r="B17617" s="35"/>
      <c r="C17617" s="35"/>
      <c r="D17617" s="66">
        <v>0</v>
      </c>
      <c r="E17617" s="66">
        <v>0</v>
      </c>
    </row>
    <row r="17618" spans="1:5" ht="14.4">
      <c r="A17618" s="67">
        <v>1308500000000</v>
      </c>
      <c r="B17618" s="66">
        <v>1593811</v>
      </c>
      <c r="C17618" s="65" t="s">
        <v>8487</v>
      </c>
      <c r="D17618" s="66">
        <v>0</v>
      </c>
      <c r="E17618" s="66">
        <v>0</v>
      </c>
    </row>
    <row r="17619" spans="1:5" ht="14.4">
      <c r="A17619" s="67">
        <v>1309700000000</v>
      </c>
      <c r="B17619" s="66">
        <v>1373971</v>
      </c>
      <c r="C17619" s="65" t="s">
        <v>8487</v>
      </c>
      <c r="D17619" s="66">
        <v>0</v>
      </c>
      <c r="E17619" s="66">
        <v>0</v>
      </c>
    </row>
    <row r="17620" spans="1:5" ht="14.4">
      <c r="A17620" s="67">
        <v>1309800000000</v>
      </c>
      <c r="B17620" s="66">
        <v>880867</v>
      </c>
      <c r="C17620" s="65" t="s">
        <v>8487</v>
      </c>
      <c r="D17620" s="66">
        <v>0</v>
      </c>
      <c r="E17620" s="66">
        <v>0</v>
      </c>
    </row>
    <row r="17621" spans="1:5" ht="14.4">
      <c r="A17621" s="67">
        <v>1309900000000</v>
      </c>
      <c r="B17621" s="66">
        <v>1571798</v>
      </c>
      <c r="C17621" s="65" t="s">
        <v>8487</v>
      </c>
      <c r="D17621" s="66">
        <v>0</v>
      </c>
      <c r="E17621" s="66">
        <v>0</v>
      </c>
    </row>
    <row r="17622" spans="1:5" ht="14.4">
      <c r="A17622" s="67">
        <v>1313100000000</v>
      </c>
      <c r="B17622" s="66">
        <v>1557423</v>
      </c>
      <c r="C17622" s="65" t="s">
        <v>8576</v>
      </c>
      <c r="D17622" s="66">
        <v>0</v>
      </c>
      <c r="E17622" s="66">
        <v>0</v>
      </c>
    </row>
    <row r="17623" spans="1:5" ht="14.4">
      <c r="A17623" s="67">
        <v>1313200000000</v>
      </c>
      <c r="B17623" s="66">
        <v>1481627</v>
      </c>
      <c r="C17623" s="65" t="s">
        <v>8487</v>
      </c>
      <c r="D17623" s="66">
        <v>0</v>
      </c>
      <c r="E17623" s="66">
        <v>0</v>
      </c>
    </row>
    <row r="17624" spans="1:5" ht="14.4">
      <c r="A17624" s="67">
        <v>1313600000000</v>
      </c>
      <c r="B17624" s="66">
        <v>1188448</v>
      </c>
      <c r="C17624" s="65" t="s">
        <v>8487</v>
      </c>
      <c r="D17624" s="66">
        <v>0</v>
      </c>
      <c r="E17624" s="66">
        <v>0</v>
      </c>
    </row>
    <row r="17625" spans="1:5" ht="14.4">
      <c r="A17625" s="67">
        <v>1315200000000</v>
      </c>
      <c r="B17625" s="66">
        <v>1421009</v>
      </c>
      <c r="C17625" s="65" t="s">
        <v>8487</v>
      </c>
      <c r="D17625" s="66">
        <v>0</v>
      </c>
      <c r="E17625" s="66">
        <v>0</v>
      </c>
    </row>
    <row r="17626" spans="1:5" ht="14.4">
      <c r="A17626" s="67">
        <v>1315700000000</v>
      </c>
      <c r="B17626" s="66">
        <v>1259803</v>
      </c>
      <c r="C17626" s="65" t="s">
        <v>8487</v>
      </c>
      <c r="D17626" s="66">
        <v>0</v>
      </c>
      <c r="E17626" s="66">
        <v>0</v>
      </c>
    </row>
    <row r="17627" spans="1:5" ht="14.4">
      <c r="A17627" s="67">
        <v>1315900000000</v>
      </c>
      <c r="B17627" s="66">
        <v>1010219</v>
      </c>
      <c r="C17627" s="65" t="s">
        <v>8487</v>
      </c>
      <c r="D17627" s="66">
        <v>0</v>
      </c>
      <c r="E17627" s="66">
        <v>0</v>
      </c>
    </row>
    <row r="17628" spans="1:5" ht="14.4">
      <c r="A17628" s="67">
        <v>1317400000000</v>
      </c>
      <c r="B17628" s="35"/>
      <c r="C17628" s="35"/>
      <c r="D17628" s="66">
        <v>0</v>
      </c>
      <c r="E17628" s="66">
        <v>0</v>
      </c>
    </row>
    <row r="17629" spans="1:5" ht="14.4">
      <c r="A17629" s="67">
        <v>1318500000000</v>
      </c>
      <c r="B17629" s="66">
        <v>1520253</v>
      </c>
      <c r="C17629" s="65" t="s">
        <v>8487</v>
      </c>
      <c r="D17629" s="66">
        <v>0</v>
      </c>
      <c r="E17629" s="66">
        <v>0</v>
      </c>
    </row>
    <row r="17630" spans="1:5" ht="14.4">
      <c r="A17630" s="67">
        <v>1318700000000</v>
      </c>
      <c r="B17630" s="66">
        <v>1526156</v>
      </c>
      <c r="C17630" s="65" t="s">
        <v>8487</v>
      </c>
      <c r="D17630" s="66">
        <v>0</v>
      </c>
      <c r="E17630" s="66">
        <v>0</v>
      </c>
    </row>
    <row r="17631" spans="1:5" ht="14.4">
      <c r="A17631" s="67">
        <v>1318800000000</v>
      </c>
      <c r="B17631" s="66">
        <v>1323987</v>
      </c>
      <c r="C17631" s="65" t="s">
        <v>8487</v>
      </c>
      <c r="D17631" s="66">
        <v>0</v>
      </c>
      <c r="E17631" s="66">
        <v>0</v>
      </c>
    </row>
    <row r="17632" spans="1:5" ht="14.4">
      <c r="A17632" s="67">
        <v>1319700000000</v>
      </c>
      <c r="B17632" s="66">
        <v>1624538</v>
      </c>
      <c r="C17632" s="65" t="s">
        <v>8487</v>
      </c>
      <c r="D17632" s="66">
        <v>0</v>
      </c>
      <c r="E17632" s="66">
        <v>0</v>
      </c>
    </row>
    <row r="17633" spans="1:5" ht="14.4">
      <c r="A17633" s="67">
        <v>1319800000000</v>
      </c>
      <c r="B17633" s="66">
        <v>1590073</v>
      </c>
      <c r="C17633" s="65" t="s">
        <v>8576</v>
      </c>
      <c r="D17633" s="66">
        <v>0</v>
      </c>
      <c r="E17633" s="66">
        <v>0</v>
      </c>
    </row>
    <row r="17634" spans="1:5" ht="14.4">
      <c r="A17634" s="67">
        <v>1320100000000</v>
      </c>
      <c r="B17634" s="66">
        <v>1456927</v>
      </c>
      <c r="C17634" s="65" t="s">
        <v>8487</v>
      </c>
      <c r="D17634" s="66">
        <v>0</v>
      </c>
      <c r="E17634" s="66">
        <v>0</v>
      </c>
    </row>
    <row r="17635" spans="1:5" ht="14.4">
      <c r="A17635" s="67">
        <v>1320200000000</v>
      </c>
      <c r="B17635" s="66">
        <v>1519731</v>
      </c>
      <c r="C17635" s="65" t="s">
        <v>8487</v>
      </c>
      <c r="D17635" s="66">
        <v>0</v>
      </c>
      <c r="E17635" s="66">
        <v>0</v>
      </c>
    </row>
    <row r="17636" spans="1:5" ht="14.4">
      <c r="A17636" s="67">
        <v>1320300000000</v>
      </c>
      <c r="B17636" s="66">
        <v>1421798</v>
      </c>
      <c r="C17636" s="65" t="s">
        <v>8487</v>
      </c>
      <c r="D17636" s="66">
        <v>0</v>
      </c>
      <c r="E17636" s="66">
        <v>0</v>
      </c>
    </row>
    <row r="17637" spans="1:5" ht="14.4">
      <c r="A17637" s="67">
        <v>1320800000000</v>
      </c>
      <c r="B17637" s="66">
        <v>1557435</v>
      </c>
      <c r="C17637" s="65" t="s">
        <v>8487</v>
      </c>
      <c r="D17637" s="66">
        <v>0</v>
      </c>
      <c r="E17637" s="66">
        <v>0</v>
      </c>
    </row>
    <row r="17638" spans="1:5" ht="14.4">
      <c r="A17638" s="67">
        <v>1321200000000</v>
      </c>
      <c r="B17638" s="66">
        <v>774536</v>
      </c>
      <c r="C17638" s="65" t="s">
        <v>8487</v>
      </c>
      <c r="D17638" s="66">
        <v>0</v>
      </c>
      <c r="E17638" s="66">
        <v>0</v>
      </c>
    </row>
    <row r="17639" spans="1:5" ht="14.4">
      <c r="A17639" s="67">
        <v>1321300000000</v>
      </c>
      <c r="B17639" s="66">
        <v>1327928</v>
      </c>
      <c r="C17639" s="65" t="s">
        <v>8487</v>
      </c>
      <c r="D17639" s="66">
        <v>0</v>
      </c>
      <c r="E17639" s="66">
        <v>0</v>
      </c>
    </row>
    <row r="17640" spans="1:5" ht="14.4">
      <c r="A17640" s="67">
        <v>1321600000000</v>
      </c>
      <c r="B17640" s="66">
        <v>1423228</v>
      </c>
      <c r="C17640" s="65" t="s">
        <v>8487</v>
      </c>
      <c r="D17640" s="66">
        <v>0</v>
      </c>
      <c r="E17640" s="66">
        <v>0</v>
      </c>
    </row>
    <row r="17641" spans="1:5" ht="14.4">
      <c r="A17641" s="67">
        <v>1322100000000</v>
      </c>
      <c r="B17641" s="66">
        <v>1424238</v>
      </c>
      <c r="C17641" s="65" t="s">
        <v>8487</v>
      </c>
      <c r="D17641" s="66">
        <v>0</v>
      </c>
      <c r="E17641" s="66">
        <v>0</v>
      </c>
    </row>
    <row r="17642" spans="1:5" ht="14.4">
      <c r="A17642" s="67">
        <v>1322900000000</v>
      </c>
      <c r="B17642" s="66">
        <v>1286990</v>
      </c>
      <c r="C17642" s="65" t="s">
        <v>8487</v>
      </c>
      <c r="D17642" s="66">
        <v>0</v>
      </c>
      <c r="E17642" s="66">
        <v>0</v>
      </c>
    </row>
    <row r="17643" spans="1:5" ht="14.4">
      <c r="A17643" s="67">
        <v>1324300000000</v>
      </c>
      <c r="B17643" s="66">
        <v>1191450</v>
      </c>
      <c r="C17643" s="65" t="s">
        <v>8691</v>
      </c>
      <c r="D17643" s="66">
        <v>0</v>
      </c>
      <c r="E17643" s="66">
        <v>0</v>
      </c>
    </row>
    <row r="17644" spans="1:5" ht="14.4">
      <c r="A17644" s="67">
        <v>1324600000000</v>
      </c>
      <c r="B17644" s="66">
        <v>1067202</v>
      </c>
      <c r="C17644" s="65" t="s">
        <v>8691</v>
      </c>
      <c r="D17644" s="66">
        <v>0</v>
      </c>
      <c r="E17644" s="66">
        <v>0</v>
      </c>
    </row>
    <row r="17645" spans="1:5" ht="14.4">
      <c r="A17645" s="67">
        <v>1325500000000</v>
      </c>
      <c r="B17645" s="66">
        <v>1321310</v>
      </c>
      <c r="C17645" s="65" t="s">
        <v>8487</v>
      </c>
      <c r="D17645" s="66">
        <v>0</v>
      </c>
      <c r="E17645" s="66">
        <v>0</v>
      </c>
    </row>
    <row r="17646" spans="1:5" ht="14.4">
      <c r="A17646" s="67">
        <v>1326200000000</v>
      </c>
      <c r="B17646" s="66">
        <v>1030882</v>
      </c>
      <c r="C17646" s="65" t="s">
        <v>8487</v>
      </c>
      <c r="D17646" s="66">
        <v>0</v>
      </c>
      <c r="E17646" s="66">
        <v>0</v>
      </c>
    </row>
    <row r="17647" spans="1:5" ht="14.4">
      <c r="A17647" s="67">
        <v>1326400000000</v>
      </c>
      <c r="B17647" s="66">
        <v>1285693</v>
      </c>
      <c r="C17647" s="65" t="s">
        <v>8487</v>
      </c>
      <c r="D17647" s="66">
        <v>0</v>
      </c>
      <c r="E17647" s="66">
        <v>0</v>
      </c>
    </row>
    <row r="17648" spans="1:5" ht="14.4">
      <c r="A17648" s="67">
        <v>1326500000000</v>
      </c>
      <c r="B17648" s="66">
        <v>1415972</v>
      </c>
      <c r="C17648" s="65" t="s">
        <v>8487</v>
      </c>
      <c r="D17648" s="66">
        <v>0</v>
      </c>
      <c r="E17648" s="66">
        <v>0</v>
      </c>
    </row>
    <row r="17649" spans="1:5" ht="14.4">
      <c r="A17649" s="67">
        <v>1326800000000</v>
      </c>
      <c r="B17649" s="66">
        <v>1269048</v>
      </c>
      <c r="C17649" s="65" t="s">
        <v>8487</v>
      </c>
      <c r="D17649" s="66">
        <v>0</v>
      </c>
      <c r="E17649" s="66">
        <v>0</v>
      </c>
    </row>
    <row r="17650" spans="1:5" ht="14.4">
      <c r="A17650" s="67">
        <v>1326900000000</v>
      </c>
      <c r="B17650" s="66">
        <v>1441694</v>
      </c>
      <c r="C17650" s="65" t="s">
        <v>8487</v>
      </c>
      <c r="D17650" s="66">
        <v>0</v>
      </c>
      <c r="E17650" s="66">
        <v>0</v>
      </c>
    </row>
    <row r="17651" spans="1:5" ht="14.4">
      <c r="A17651" s="67">
        <v>1327800000000</v>
      </c>
      <c r="B17651" s="66">
        <v>1324616</v>
      </c>
      <c r="C17651" s="65" t="s">
        <v>8487</v>
      </c>
      <c r="D17651" s="66">
        <v>0</v>
      </c>
      <c r="E17651" s="66">
        <v>0</v>
      </c>
    </row>
    <row r="17652" spans="1:5" ht="14.4">
      <c r="A17652" s="67">
        <v>1327900000000</v>
      </c>
      <c r="B17652" s="66">
        <v>774571</v>
      </c>
      <c r="C17652" s="65" t="s">
        <v>8487</v>
      </c>
      <c r="D17652" s="66">
        <v>0</v>
      </c>
      <c r="E17652" s="66">
        <v>0</v>
      </c>
    </row>
    <row r="17653" spans="1:5" ht="14.4">
      <c r="A17653" s="67">
        <v>1329000000000</v>
      </c>
      <c r="B17653" s="66">
        <v>1286990</v>
      </c>
      <c r="C17653" s="65" t="s">
        <v>8487</v>
      </c>
      <c r="D17653" s="66">
        <v>0</v>
      </c>
      <c r="E17653" s="66">
        <v>0</v>
      </c>
    </row>
    <row r="17654" spans="1:5" ht="14.4">
      <c r="A17654" s="67">
        <v>1329900000000</v>
      </c>
      <c r="B17654" s="66">
        <v>774455</v>
      </c>
      <c r="C17654" s="65" t="s">
        <v>8487</v>
      </c>
      <c r="D17654" s="66">
        <v>0</v>
      </c>
      <c r="E17654" s="66">
        <v>0</v>
      </c>
    </row>
    <row r="17655" spans="1:5" ht="14.4">
      <c r="A17655" s="67">
        <v>1330900000000</v>
      </c>
      <c r="B17655" s="66">
        <v>975721</v>
      </c>
      <c r="C17655" s="65" t="s">
        <v>8487</v>
      </c>
      <c r="D17655" s="66">
        <v>0</v>
      </c>
      <c r="E17655" s="66">
        <v>0</v>
      </c>
    </row>
    <row r="17656" spans="1:5" ht="14.4">
      <c r="A17656" s="67">
        <v>1332900000000</v>
      </c>
      <c r="B17656" s="66">
        <v>1354960</v>
      </c>
      <c r="C17656" s="65" t="s">
        <v>8487</v>
      </c>
      <c r="D17656" s="66">
        <v>0</v>
      </c>
      <c r="E17656" s="66">
        <v>0</v>
      </c>
    </row>
    <row r="17657" spans="1:5" ht="14.4">
      <c r="A17657" s="67">
        <v>1333800000000</v>
      </c>
      <c r="B17657" s="66">
        <v>774259</v>
      </c>
      <c r="C17657" s="65" t="s">
        <v>8487</v>
      </c>
      <c r="D17657" s="66">
        <v>0</v>
      </c>
      <c r="E17657" s="66">
        <v>0</v>
      </c>
    </row>
    <row r="17658" spans="1:5" ht="14.4">
      <c r="A17658" s="67">
        <v>1334400000000</v>
      </c>
      <c r="B17658" s="35"/>
      <c r="C17658" s="35"/>
      <c r="D17658" s="66">
        <v>0</v>
      </c>
      <c r="E17658" s="66">
        <v>0</v>
      </c>
    </row>
    <row r="17659" spans="1:5" ht="14.4">
      <c r="A17659" s="67">
        <v>1334500000000</v>
      </c>
      <c r="B17659" s="66">
        <v>1230847</v>
      </c>
      <c r="C17659" s="65" t="s">
        <v>8487</v>
      </c>
      <c r="D17659" s="66">
        <v>0</v>
      </c>
      <c r="E17659" s="66">
        <v>0</v>
      </c>
    </row>
    <row r="17660" spans="1:5" ht="14.4">
      <c r="A17660" s="67">
        <v>1335900000000</v>
      </c>
      <c r="B17660" s="66">
        <v>1626862</v>
      </c>
      <c r="C17660" s="65" t="s">
        <v>8576</v>
      </c>
      <c r="D17660" s="66">
        <v>0</v>
      </c>
      <c r="E17660" s="66">
        <v>0</v>
      </c>
    </row>
    <row r="17661" spans="1:5" ht="14.4">
      <c r="A17661" s="67">
        <v>1337500000000</v>
      </c>
      <c r="B17661" s="66">
        <v>1020236</v>
      </c>
      <c r="C17661" s="65" t="s">
        <v>8487</v>
      </c>
      <c r="D17661" s="66">
        <v>0</v>
      </c>
      <c r="E17661" s="66">
        <v>0</v>
      </c>
    </row>
    <row r="17662" spans="1:5" ht="14.4">
      <c r="A17662" s="67">
        <v>1337900000000</v>
      </c>
      <c r="B17662" s="66">
        <v>1285693</v>
      </c>
      <c r="C17662" s="65" t="s">
        <v>8487</v>
      </c>
      <c r="D17662" s="66">
        <v>0</v>
      </c>
      <c r="E17662" s="66">
        <v>0</v>
      </c>
    </row>
    <row r="17663" spans="1:5" ht="14.4">
      <c r="A17663" s="67">
        <v>1338100000000</v>
      </c>
      <c r="B17663" s="66">
        <v>1425893</v>
      </c>
      <c r="C17663" s="65" t="s">
        <v>8487</v>
      </c>
      <c r="D17663" s="66">
        <v>0</v>
      </c>
      <c r="E17663" s="66">
        <v>0</v>
      </c>
    </row>
    <row r="17664" spans="1:5" ht="14.4">
      <c r="A17664" s="67">
        <v>1338500000000</v>
      </c>
      <c r="B17664" s="35"/>
      <c r="C17664" s="35"/>
      <c r="D17664" s="66">
        <v>0</v>
      </c>
      <c r="E17664" s="66">
        <v>0</v>
      </c>
    </row>
    <row r="17665" spans="1:5" ht="14.4">
      <c r="A17665" s="67">
        <v>1338800000000</v>
      </c>
      <c r="B17665" s="66">
        <v>1467048</v>
      </c>
      <c r="C17665" s="65" t="s">
        <v>8487</v>
      </c>
      <c r="D17665" s="66">
        <v>0</v>
      </c>
      <c r="E17665" s="66">
        <v>0</v>
      </c>
    </row>
    <row r="17666" spans="1:5" ht="14.4">
      <c r="A17666" s="67">
        <v>1339200000000</v>
      </c>
      <c r="B17666" s="66">
        <v>1391324</v>
      </c>
      <c r="C17666" s="65" t="s">
        <v>8487</v>
      </c>
      <c r="D17666" s="66">
        <v>0</v>
      </c>
      <c r="E17666" s="66">
        <v>0</v>
      </c>
    </row>
    <row r="17667" spans="1:5" ht="14.4">
      <c r="A17667" s="67">
        <v>1339700000000</v>
      </c>
      <c r="B17667" s="66">
        <v>1424238</v>
      </c>
      <c r="C17667" s="65" t="s">
        <v>8487</v>
      </c>
      <c r="D17667" s="66">
        <v>0</v>
      </c>
      <c r="E17667" s="66">
        <v>0</v>
      </c>
    </row>
    <row r="17668" spans="1:5" ht="14.4">
      <c r="A17668" s="67">
        <v>1340200000000</v>
      </c>
      <c r="B17668" s="66">
        <v>1286990</v>
      </c>
      <c r="C17668" s="65" t="s">
        <v>8487</v>
      </c>
      <c r="D17668" s="66">
        <v>0</v>
      </c>
      <c r="E17668" s="66">
        <v>0</v>
      </c>
    </row>
    <row r="17669" spans="1:5" ht="14.4">
      <c r="A17669" s="67">
        <v>1340300000000</v>
      </c>
      <c r="B17669" s="66">
        <v>774377</v>
      </c>
      <c r="C17669" s="65" t="s">
        <v>8487</v>
      </c>
      <c r="D17669" s="66">
        <v>0</v>
      </c>
      <c r="E17669" s="66">
        <v>0</v>
      </c>
    </row>
    <row r="17670" spans="1:5" ht="14.4">
      <c r="A17670" s="67">
        <v>1340400000000</v>
      </c>
      <c r="B17670" s="66">
        <v>1286990</v>
      </c>
      <c r="C17670" s="65" t="s">
        <v>8487</v>
      </c>
      <c r="D17670" s="66">
        <v>0</v>
      </c>
      <c r="E17670" s="66">
        <v>0</v>
      </c>
    </row>
    <row r="17671" spans="1:5" ht="14.4">
      <c r="A17671" s="67">
        <v>1340600000000</v>
      </c>
      <c r="B17671" s="66">
        <v>1286990</v>
      </c>
      <c r="C17671" s="65" t="s">
        <v>8487</v>
      </c>
      <c r="D17671" s="66">
        <v>0</v>
      </c>
      <c r="E17671" s="66">
        <v>0</v>
      </c>
    </row>
    <row r="17672" spans="1:5" ht="14.4">
      <c r="A17672" s="67">
        <v>1341700000000</v>
      </c>
      <c r="B17672" s="66">
        <v>1411961</v>
      </c>
      <c r="C17672" s="65" t="s">
        <v>8487</v>
      </c>
      <c r="D17672" s="66">
        <v>0</v>
      </c>
      <c r="E17672" s="66">
        <v>0</v>
      </c>
    </row>
    <row r="17673" spans="1:5" ht="14.4">
      <c r="A17673" s="67">
        <v>1341900000000</v>
      </c>
      <c r="B17673" s="66">
        <v>1452455</v>
      </c>
      <c r="C17673" s="65" t="s">
        <v>8487</v>
      </c>
      <c r="D17673" s="66">
        <v>0</v>
      </c>
      <c r="E17673" s="66">
        <v>0</v>
      </c>
    </row>
    <row r="17674" spans="1:5" ht="14.4">
      <c r="A17674" s="67">
        <v>1342500000000</v>
      </c>
      <c r="B17674" s="66">
        <v>869299</v>
      </c>
      <c r="C17674" s="65" t="s">
        <v>8487</v>
      </c>
      <c r="D17674" s="66">
        <v>0</v>
      </c>
      <c r="E17674" s="66">
        <v>0</v>
      </c>
    </row>
    <row r="17675" spans="1:5" ht="14.4">
      <c r="A17675" s="67">
        <v>1343000000000</v>
      </c>
      <c r="B17675" s="66">
        <v>1424238</v>
      </c>
      <c r="C17675" s="65" t="s">
        <v>8487</v>
      </c>
      <c r="D17675" s="66">
        <v>0</v>
      </c>
      <c r="E17675" s="66">
        <v>0</v>
      </c>
    </row>
    <row r="17676" spans="1:5" ht="14.4">
      <c r="A17676" s="67">
        <v>1343400000000</v>
      </c>
      <c r="B17676" s="66">
        <v>1107041</v>
      </c>
      <c r="C17676" s="65" t="s">
        <v>8487</v>
      </c>
      <c r="D17676" s="66">
        <v>0</v>
      </c>
      <c r="E17676" s="66">
        <v>0</v>
      </c>
    </row>
    <row r="17677" spans="1:5" ht="14.4">
      <c r="A17677" s="67">
        <v>1343700000000</v>
      </c>
      <c r="B17677" s="66">
        <v>1407528</v>
      </c>
      <c r="C17677" s="65" t="s">
        <v>8487</v>
      </c>
      <c r="D17677" s="66">
        <v>0</v>
      </c>
      <c r="E17677" s="66">
        <v>0</v>
      </c>
    </row>
    <row r="17678" spans="1:5" ht="14.4">
      <c r="A17678" s="67">
        <v>1344000000000</v>
      </c>
      <c r="B17678" s="66">
        <v>1587870</v>
      </c>
      <c r="C17678" s="65" t="s">
        <v>8487</v>
      </c>
      <c r="D17678" s="66">
        <v>0</v>
      </c>
      <c r="E17678" s="66">
        <v>0</v>
      </c>
    </row>
    <row r="17679" spans="1:5" ht="14.4">
      <c r="A17679" s="67">
        <v>1344900000000</v>
      </c>
      <c r="B17679" s="66">
        <v>1353361</v>
      </c>
      <c r="C17679" s="65" t="s">
        <v>8487</v>
      </c>
      <c r="D17679" s="66">
        <v>0</v>
      </c>
      <c r="E17679" s="66">
        <v>0</v>
      </c>
    </row>
    <row r="17680" spans="1:5" ht="14.4">
      <c r="A17680" s="67">
        <v>1345000000000</v>
      </c>
      <c r="B17680" s="66">
        <v>1426004</v>
      </c>
      <c r="C17680" s="65" t="s">
        <v>8487</v>
      </c>
      <c r="D17680" s="66">
        <v>0</v>
      </c>
      <c r="E17680" s="66">
        <v>0</v>
      </c>
    </row>
    <row r="17681" spans="1:5" ht="14.4">
      <c r="A17681" s="67">
        <v>1345200000000</v>
      </c>
      <c r="B17681" s="66">
        <v>941008</v>
      </c>
      <c r="C17681" s="65" t="s">
        <v>8487</v>
      </c>
      <c r="D17681" s="66">
        <v>0</v>
      </c>
      <c r="E17681" s="66">
        <v>0</v>
      </c>
    </row>
    <row r="17682" spans="1:5" ht="14.4">
      <c r="A17682" s="67">
        <v>1345300000000</v>
      </c>
      <c r="B17682" s="66">
        <v>1067597</v>
      </c>
      <c r="C17682" s="65" t="s">
        <v>8487</v>
      </c>
      <c r="D17682" s="66">
        <v>0</v>
      </c>
      <c r="E17682" s="66">
        <v>0</v>
      </c>
    </row>
    <row r="17683" spans="1:5" ht="14.4">
      <c r="A17683" s="67">
        <v>1345500000000</v>
      </c>
      <c r="B17683" s="66">
        <v>1302967</v>
      </c>
      <c r="C17683" s="65" t="s">
        <v>8487</v>
      </c>
      <c r="D17683" s="66">
        <v>0</v>
      </c>
      <c r="E17683" s="66">
        <v>0</v>
      </c>
    </row>
    <row r="17684" spans="1:5" ht="14.4">
      <c r="A17684" s="67">
        <v>1346400000000</v>
      </c>
      <c r="B17684" s="66">
        <v>1633155</v>
      </c>
      <c r="C17684" s="65" t="s">
        <v>8487</v>
      </c>
      <c r="D17684" s="66">
        <v>0</v>
      </c>
      <c r="E17684" s="66">
        <v>0</v>
      </c>
    </row>
    <row r="17685" spans="1:5" ht="14.4">
      <c r="A17685" s="67">
        <v>1348500000000</v>
      </c>
      <c r="B17685" s="66">
        <v>1393515</v>
      </c>
      <c r="C17685" s="65" t="s">
        <v>8487</v>
      </c>
      <c r="D17685" s="66">
        <v>0</v>
      </c>
      <c r="E17685" s="66">
        <v>0</v>
      </c>
    </row>
    <row r="17686" spans="1:5" ht="14.4">
      <c r="A17686" s="67">
        <v>1348700000000</v>
      </c>
      <c r="B17686" s="66">
        <v>1476379</v>
      </c>
      <c r="C17686" s="65" t="s">
        <v>8487</v>
      </c>
      <c r="D17686" s="66">
        <v>0</v>
      </c>
      <c r="E17686" s="66">
        <v>0</v>
      </c>
    </row>
    <row r="17687" spans="1:5" ht="14.4">
      <c r="A17687" s="67">
        <v>1349400000000</v>
      </c>
      <c r="B17687" s="66">
        <v>1302967</v>
      </c>
      <c r="C17687" s="65" t="s">
        <v>8487</v>
      </c>
      <c r="D17687" s="66">
        <v>0</v>
      </c>
      <c r="E17687" s="66">
        <v>0</v>
      </c>
    </row>
    <row r="17688" spans="1:5" ht="14.4">
      <c r="A17688" s="67">
        <v>1350100000000</v>
      </c>
      <c r="B17688" s="66">
        <v>1146484</v>
      </c>
      <c r="C17688" s="65" t="s">
        <v>8487</v>
      </c>
      <c r="D17688" s="66">
        <v>0</v>
      </c>
      <c r="E17688" s="66">
        <v>0</v>
      </c>
    </row>
    <row r="17689" spans="1:5" ht="14.4">
      <c r="A17689" s="67">
        <v>1350300000000</v>
      </c>
      <c r="B17689" s="66">
        <v>1091946</v>
      </c>
      <c r="C17689" s="65" t="s">
        <v>8487</v>
      </c>
      <c r="D17689" s="66">
        <v>0</v>
      </c>
      <c r="E17689" s="66">
        <v>0</v>
      </c>
    </row>
    <row r="17690" spans="1:5" ht="14.4">
      <c r="A17690" s="67">
        <v>1350400000000</v>
      </c>
      <c r="B17690" s="66">
        <v>1366867</v>
      </c>
      <c r="C17690" s="65" t="s">
        <v>8487</v>
      </c>
      <c r="D17690" s="66">
        <v>0</v>
      </c>
      <c r="E17690" s="66">
        <v>0</v>
      </c>
    </row>
    <row r="17691" spans="1:5" ht="14.4">
      <c r="A17691" s="67">
        <v>1350500000000</v>
      </c>
      <c r="B17691" s="66">
        <v>1631669</v>
      </c>
      <c r="C17691" s="65" t="s">
        <v>8487</v>
      </c>
      <c r="D17691" s="66">
        <v>0</v>
      </c>
      <c r="E17691" s="66">
        <v>0</v>
      </c>
    </row>
    <row r="17692" spans="1:5" ht="14.4">
      <c r="A17692" s="67">
        <v>1352300000000</v>
      </c>
      <c r="B17692" s="66">
        <v>1146398</v>
      </c>
      <c r="C17692" s="65" t="s">
        <v>8487</v>
      </c>
      <c r="D17692" s="66">
        <v>0</v>
      </c>
      <c r="E17692" s="66">
        <v>0</v>
      </c>
    </row>
    <row r="17693" spans="1:5" ht="14.4">
      <c r="A17693" s="67">
        <v>1352400000000</v>
      </c>
      <c r="B17693" s="66">
        <v>1353483</v>
      </c>
      <c r="C17693" s="65" t="s">
        <v>8487</v>
      </c>
      <c r="D17693" s="66">
        <v>0</v>
      </c>
      <c r="E17693" s="66">
        <v>0</v>
      </c>
    </row>
    <row r="17694" spans="1:5" ht="14.4">
      <c r="A17694" s="67">
        <v>1352500000000</v>
      </c>
      <c r="B17694" s="66">
        <v>1446958</v>
      </c>
      <c r="C17694" s="65" t="s">
        <v>8487</v>
      </c>
      <c r="D17694" s="66">
        <v>0</v>
      </c>
      <c r="E17694" s="66">
        <v>0</v>
      </c>
    </row>
    <row r="17695" spans="1:5" ht="14.4">
      <c r="A17695" s="67">
        <v>1354100000000</v>
      </c>
      <c r="B17695" s="66">
        <v>1007687</v>
      </c>
      <c r="C17695" s="65" t="s">
        <v>8487</v>
      </c>
      <c r="D17695" s="66">
        <v>0</v>
      </c>
      <c r="E17695" s="66">
        <v>0</v>
      </c>
    </row>
    <row r="17696" spans="1:5" ht="14.4">
      <c r="A17696" s="67">
        <v>1354200000000</v>
      </c>
      <c r="B17696" s="66">
        <v>1631592</v>
      </c>
      <c r="C17696" s="65" t="s">
        <v>8487</v>
      </c>
      <c r="D17696" s="66">
        <v>0</v>
      </c>
      <c r="E17696" s="66">
        <v>0</v>
      </c>
    </row>
    <row r="17697" spans="1:5" ht="14.4">
      <c r="A17697" s="67">
        <v>1354800000000</v>
      </c>
      <c r="B17697" s="66">
        <v>1427079</v>
      </c>
      <c r="C17697" s="65" t="s">
        <v>8487</v>
      </c>
      <c r="D17697" s="66">
        <v>0</v>
      </c>
      <c r="E17697" s="66">
        <v>0</v>
      </c>
    </row>
    <row r="17698" spans="1:5" ht="14.4">
      <c r="A17698" s="67">
        <v>1354900000000</v>
      </c>
      <c r="B17698" s="66">
        <v>1044298</v>
      </c>
      <c r="C17698" s="65" t="s">
        <v>8487</v>
      </c>
      <c r="D17698" s="66">
        <v>0</v>
      </c>
      <c r="E17698" s="66">
        <v>0</v>
      </c>
    </row>
    <row r="17699" spans="1:5" ht="14.4">
      <c r="A17699" s="67">
        <v>1355000000000</v>
      </c>
      <c r="B17699" s="66">
        <v>1193128</v>
      </c>
      <c r="C17699" s="65" t="s">
        <v>8487</v>
      </c>
      <c r="D17699" s="66">
        <v>0</v>
      </c>
      <c r="E17699" s="66">
        <v>0</v>
      </c>
    </row>
    <row r="17700" spans="1:5" ht="14.4">
      <c r="A17700" s="67">
        <v>1355400000000</v>
      </c>
      <c r="B17700" s="66">
        <v>774534</v>
      </c>
      <c r="C17700" s="65" t="s">
        <v>8487</v>
      </c>
      <c r="D17700" s="66">
        <v>0</v>
      </c>
      <c r="E17700" s="66">
        <v>0</v>
      </c>
    </row>
    <row r="17701" spans="1:5" ht="14.4">
      <c r="A17701" s="67">
        <v>1356300000000</v>
      </c>
      <c r="B17701" s="66">
        <v>1632593</v>
      </c>
      <c r="C17701" s="65" t="s">
        <v>8487</v>
      </c>
      <c r="D17701" s="66">
        <v>0</v>
      </c>
      <c r="E17701" s="66">
        <v>0</v>
      </c>
    </row>
    <row r="17702" spans="1:5" ht="14.4">
      <c r="A17702" s="67">
        <v>1356400000000</v>
      </c>
      <c r="B17702" s="66">
        <v>1632486</v>
      </c>
      <c r="C17702" s="65" t="s">
        <v>8487</v>
      </c>
      <c r="D17702" s="66">
        <v>0</v>
      </c>
      <c r="E17702" s="66">
        <v>0</v>
      </c>
    </row>
    <row r="17703" spans="1:5" ht="14.4">
      <c r="A17703" s="67">
        <v>1356700000000</v>
      </c>
      <c r="B17703" s="66">
        <v>1087015</v>
      </c>
      <c r="C17703" s="65" t="s">
        <v>8576</v>
      </c>
      <c r="D17703" s="66">
        <v>0</v>
      </c>
      <c r="E17703" s="66">
        <v>0</v>
      </c>
    </row>
    <row r="17704" spans="1:5" ht="14.4">
      <c r="A17704" s="67">
        <v>1356800000000</v>
      </c>
      <c r="B17704" s="66">
        <v>1633766</v>
      </c>
      <c r="C17704" s="65" t="s">
        <v>8487</v>
      </c>
      <c r="D17704" s="66">
        <v>0</v>
      </c>
      <c r="E17704" s="66">
        <v>0</v>
      </c>
    </row>
    <row r="17705" spans="1:5" ht="14.4">
      <c r="A17705" s="67">
        <v>1358500000000</v>
      </c>
      <c r="B17705" s="66">
        <v>1541483</v>
      </c>
      <c r="C17705" s="65" t="s">
        <v>8487</v>
      </c>
      <c r="D17705" s="66">
        <v>0</v>
      </c>
      <c r="E17705" s="66">
        <v>0</v>
      </c>
    </row>
    <row r="17706" spans="1:5" ht="14.4">
      <c r="A17706" s="67">
        <v>1359200000000</v>
      </c>
      <c r="B17706" s="66">
        <v>1351764</v>
      </c>
      <c r="C17706" s="65" t="s">
        <v>8487</v>
      </c>
      <c r="D17706" s="66">
        <v>0</v>
      </c>
      <c r="E17706" s="66">
        <v>0</v>
      </c>
    </row>
    <row r="17707" spans="1:5" ht="14.4">
      <c r="A17707" s="67">
        <v>1359400000000</v>
      </c>
      <c r="B17707" s="66">
        <v>1193128</v>
      </c>
      <c r="C17707" s="65" t="s">
        <v>8487</v>
      </c>
      <c r="D17707" s="66">
        <v>0</v>
      </c>
      <c r="E17707" s="66">
        <v>0</v>
      </c>
    </row>
    <row r="17708" spans="1:5" ht="14.4">
      <c r="A17708" s="67">
        <v>1359900000000</v>
      </c>
      <c r="B17708" s="66">
        <v>1106382</v>
      </c>
      <c r="C17708" s="65" t="s">
        <v>8487</v>
      </c>
      <c r="D17708" s="66">
        <v>0</v>
      </c>
      <c r="E17708" s="66">
        <v>0</v>
      </c>
    </row>
    <row r="17709" spans="1:5" ht="14.4">
      <c r="A17709" s="67">
        <v>1360400000000</v>
      </c>
      <c r="B17709" s="66">
        <v>1085083</v>
      </c>
      <c r="C17709" s="65" t="s">
        <v>8487</v>
      </c>
      <c r="D17709" s="66">
        <v>0</v>
      </c>
      <c r="E17709" s="66">
        <v>0</v>
      </c>
    </row>
    <row r="17710" spans="1:5" ht="14.4">
      <c r="A17710" s="67">
        <v>1360700000000</v>
      </c>
      <c r="B17710" s="35"/>
      <c r="C17710" s="35"/>
      <c r="D17710" s="66">
        <v>0</v>
      </c>
      <c r="E17710" s="66">
        <v>0</v>
      </c>
    </row>
    <row r="17711" spans="1:5" ht="14.4">
      <c r="A17711" s="67">
        <v>1361100000000</v>
      </c>
      <c r="B17711" s="66">
        <v>1085083</v>
      </c>
      <c r="C17711" s="65" t="s">
        <v>8487</v>
      </c>
      <c r="D17711" s="66">
        <v>0</v>
      </c>
      <c r="E17711" s="66">
        <v>0</v>
      </c>
    </row>
    <row r="17712" spans="1:5" ht="14.4">
      <c r="A17712" s="67">
        <v>1361700000000</v>
      </c>
      <c r="B17712" s="66">
        <v>1541483</v>
      </c>
      <c r="C17712" s="65" t="s">
        <v>8487</v>
      </c>
      <c r="D17712" s="66">
        <v>0</v>
      </c>
      <c r="E17712" s="66">
        <v>0</v>
      </c>
    </row>
    <row r="17713" spans="1:5" ht="14.4">
      <c r="A17713" s="67">
        <v>1362500000000</v>
      </c>
      <c r="B17713" s="66">
        <v>1106382</v>
      </c>
      <c r="C17713" s="65" t="s">
        <v>8487</v>
      </c>
      <c r="D17713" s="66">
        <v>0</v>
      </c>
      <c r="E17713" s="66">
        <v>0</v>
      </c>
    </row>
    <row r="17714" spans="1:5" ht="14.4">
      <c r="A17714" s="67">
        <v>1363300000000</v>
      </c>
      <c r="B17714" s="66">
        <v>1321960</v>
      </c>
      <c r="C17714" s="65" t="s">
        <v>8487</v>
      </c>
      <c r="D17714" s="66">
        <v>0</v>
      </c>
      <c r="E17714" s="66">
        <v>0</v>
      </c>
    </row>
    <row r="17715" spans="1:5" ht="14.4">
      <c r="A17715" s="67">
        <v>1363900000000</v>
      </c>
      <c r="B17715" s="35"/>
      <c r="C17715" s="35"/>
      <c r="D17715" s="66">
        <v>0</v>
      </c>
      <c r="E17715" s="66">
        <v>0</v>
      </c>
    </row>
    <row r="17716" spans="1:5" ht="14.4">
      <c r="A17716" s="67">
        <v>1364700000000</v>
      </c>
      <c r="B17716" s="66">
        <v>1256480</v>
      </c>
      <c r="C17716" s="65" t="s">
        <v>8487</v>
      </c>
      <c r="D17716" s="66">
        <v>0</v>
      </c>
      <c r="E17716" s="66">
        <v>0</v>
      </c>
    </row>
    <row r="17717" spans="1:5" ht="14.4">
      <c r="A17717" s="67">
        <v>1364800000000</v>
      </c>
      <c r="B17717" s="66">
        <v>1256480</v>
      </c>
      <c r="C17717" s="65" t="s">
        <v>8487</v>
      </c>
      <c r="D17717" s="66">
        <v>0</v>
      </c>
      <c r="E17717" s="66">
        <v>0</v>
      </c>
    </row>
    <row r="17718" spans="1:5" ht="14.4">
      <c r="A17718" s="67">
        <v>1365300000000</v>
      </c>
      <c r="B17718" s="66">
        <v>1138509</v>
      </c>
      <c r="C17718" s="65" t="s">
        <v>8487</v>
      </c>
      <c r="D17718" s="66">
        <v>0</v>
      </c>
      <c r="E17718" s="66">
        <v>0</v>
      </c>
    </row>
    <row r="17719" spans="1:5" ht="14.4">
      <c r="A17719" s="67">
        <v>1365600000000</v>
      </c>
      <c r="B17719" s="66">
        <v>1087015</v>
      </c>
      <c r="C17719" s="65" t="s">
        <v>8576</v>
      </c>
      <c r="D17719" s="66">
        <v>0</v>
      </c>
      <c r="E17719" s="66">
        <v>0</v>
      </c>
    </row>
    <row r="17720" spans="1:5" ht="14.4">
      <c r="A17720" s="67">
        <v>1365700000000</v>
      </c>
      <c r="B17720" s="66">
        <v>1454332</v>
      </c>
      <c r="C17720" s="65" t="s">
        <v>8487</v>
      </c>
      <c r="D17720" s="66">
        <v>0</v>
      </c>
      <c r="E17720" s="66">
        <v>0</v>
      </c>
    </row>
    <row r="17721" spans="1:5" ht="14.4">
      <c r="A17721" s="67">
        <v>1366000000000</v>
      </c>
      <c r="B17721" s="66">
        <v>1631592</v>
      </c>
      <c r="C17721" s="65" t="s">
        <v>8487</v>
      </c>
      <c r="D17721" s="66">
        <v>0</v>
      </c>
      <c r="E17721" s="66">
        <v>0</v>
      </c>
    </row>
    <row r="17722" spans="1:5" ht="14.4">
      <c r="A17722" s="67">
        <v>1366100000000</v>
      </c>
      <c r="B17722" s="66">
        <v>1393515</v>
      </c>
      <c r="C17722" s="65" t="s">
        <v>8487</v>
      </c>
      <c r="D17722" s="66">
        <v>0</v>
      </c>
      <c r="E17722" s="66">
        <v>0</v>
      </c>
    </row>
    <row r="17723" spans="1:5" ht="14.4">
      <c r="A17723" s="67">
        <v>1366600000000</v>
      </c>
      <c r="B17723" s="66">
        <v>1256480</v>
      </c>
      <c r="C17723" s="65" t="s">
        <v>8487</v>
      </c>
      <c r="D17723" s="66">
        <v>0</v>
      </c>
      <c r="E17723" s="66">
        <v>0</v>
      </c>
    </row>
    <row r="17724" spans="1:5" ht="14.4">
      <c r="A17724" s="67">
        <v>1366700000000</v>
      </c>
      <c r="B17724" s="66">
        <v>1412942</v>
      </c>
      <c r="C17724" s="65" t="s">
        <v>8487</v>
      </c>
      <c r="D17724" s="66">
        <v>0</v>
      </c>
      <c r="E17724" s="66">
        <v>0</v>
      </c>
    </row>
    <row r="17725" spans="1:5" ht="14.4">
      <c r="A17725" s="67">
        <v>1367500000000</v>
      </c>
      <c r="B17725" s="66">
        <v>1016723</v>
      </c>
      <c r="C17725" s="65" t="s">
        <v>8487</v>
      </c>
      <c r="D17725" s="66">
        <v>0</v>
      </c>
      <c r="E17725" s="66">
        <v>0</v>
      </c>
    </row>
    <row r="17726" spans="1:5" ht="14.4">
      <c r="A17726" s="67">
        <v>1367600000000</v>
      </c>
      <c r="B17726" s="66">
        <v>1320337</v>
      </c>
      <c r="C17726" s="65" t="s">
        <v>8487</v>
      </c>
      <c r="D17726" s="66">
        <v>0</v>
      </c>
      <c r="E17726" s="66">
        <v>0</v>
      </c>
    </row>
    <row r="17727" spans="1:5" ht="14.4">
      <c r="A17727" s="67">
        <v>1367800000000</v>
      </c>
      <c r="B17727" s="66">
        <v>1435133</v>
      </c>
      <c r="C17727" s="65" t="s">
        <v>8487</v>
      </c>
      <c r="D17727" s="66">
        <v>0</v>
      </c>
      <c r="E17727" s="66">
        <v>0</v>
      </c>
    </row>
    <row r="17728" spans="1:5" ht="14.4">
      <c r="A17728" s="67">
        <v>1368300000000</v>
      </c>
      <c r="B17728" s="66">
        <v>1016723</v>
      </c>
      <c r="C17728" s="65" t="s">
        <v>8487</v>
      </c>
      <c r="D17728" s="66">
        <v>0</v>
      </c>
      <c r="E17728" s="66">
        <v>0</v>
      </c>
    </row>
    <row r="17729" spans="1:5" ht="14.4">
      <c r="A17729" s="67">
        <v>1369300000000</v>
      </c>
      <c r="B17729" s="66">
        <v>1024124</v>
      </c>
      <c r="C17729" s="65" t="s">
        <v>8487</v>
      </c>
      <c r="D17729" s="66">
        <v>0</v>
      </c>
      <c r="E17729" s="66">
        <v>0</v>
      </c>
    </row>
    <row r="17730" spans="1:5" ht="14.4">
      <c r="A17730" s="67">
        <v>1369600000000</v>
      </c>
      <c r="B17730" s="66">
        <v>1019586</v>
      </c>
      <c r="C17730" s="65" t="s">
        <v>8487</v>
      </c>
      <c r="D17730" s="66">
        <v>0</v>
      </c>
      <c r="E17730" s="66">
        <v>0</v>
      </c>
    </row>
    <row r="17731" spans="1:5" ht="14.4">
      <c r="A17731" s="67">
        <v>1369900000000</v>
      </c>
      <c r="B17731" s="66">
        <v>1379670</v>
      </c>
      <c r="C17731" s="65" t="s">
        <v>8487</v>
      </c>
      <c r="D17731" s="66">
        <v>0</v>
      </c>
      <c r="E17731" s="66">
        <v>0</v>
      </c>
    </row>
    <row r="17732" spans="1:5" ht="14.4">
      <c r="A17732" s="67">
        <v>1370100000000</v>
      </c>
      <c r="B17732" s="66">
        <v>1087015</v>
      </c>
      <c r="C17732" s="65" t="s">
        <v>8576</v>
      </c>
      <c r="D17732" s="66">
        <v>0</v>
      </c>
      <c r="E17732" s="66">
        <v>0</v>
      </c>
    </row>
    <row r="17733" spans="1:5" ht="14.4">
      <c r="A17733" s="67">
        <v>1371100000000</v>
      </c>
      <c r="B17733" s="66">
        <v>1063710</v>
      </c>
      <c r="C17733" s="65" t="s">
        <v>8487</v>
      </c>
      <c r="D17733" s="66">
        <v>0</v>
      </c>
      <c r="E17733" s="66">
        <v>0</v>
      </c>
    </row>
    <row r="17734" spans="1:5" ht="14.4">
      <c r="A17734" s="67">
        <v>1371300000000</v>
      </c>
      <c r="B17734" s="66">
        <v>1297464</v>
      </c>
      <c r="C17734" s="65" t="s">
        <v>8487</v>
      </c>
      <c r="D17734" s="66">
        <v>0</v>
      </c>
      <c r="E17734" s="66">
        <v>0</v>
      </c>
    </row>
    <row r="17735" spans="1:5" ht="14.4">
      <c r="A17735" s="67">
        <v>1371400000000</v>
      </c>
      <c r="B17735" s="66">
        <v>1297429</v>
      </c>
      <c r="C17735" s="65" t="s">
        <v>8487</v>
      </c>
      <c r="D17735" s="66">
        <v>0</v>
      </c>
      <c r="E17735" s="66">
        <v>0</v>
      </c>
    </row>
    <row r="17736" spans="1:5" ht="14.4">
      <c r="A17736" s="67">
        <v>1371900000000</v>
      </c>
      <c r="B17736" s="66">
        <v>1036112</v>
      </c>
      <c r="C17736" s="65" t="s">
        <v>8487</v>
      </c>
      <c r="D17736" s="66">
        <v>0</v>
      </c>
      <c r="E17736" s="66">
        <v>0</v>
      </c>
    </row>
    <row r="17737" spans="1:5" ht="14.4">
      <c r="A17737" s="67">
        <v>1372500000000</v>
      </c>
      <c r="B17737" s="66">
        <v>929924</v>
      </c>
      <c r="C17737" s="65" t="s">
        <v>8487</v>
      </c>
      <c r="D17737" s="66">
        <v>0</v>
      </c>
      <c r="E17737" s="66">
        <v>0</v>
      </c>
    </row>
    <row r="17738" spans="1:5" ht="14.4">
      <c r="A17738" s="67">
        <v>1372600000000</v>
      </c>
      <c r="B17738" s="66">
        <v>875548</v>
      </c>
      <c r="C17738" s="65" t="s">
        <v>8487</v>
      </c>
      <c r="D17738" s="66">
        <v>0</v>
      </c>
      <c r="E17738" s="66">
        <v>0</v>
      </c>
    </row>
    <row r="17739" spans="1:5" ht="14.4">
      <c r="A17739" s="67">
        <v>1372700000000</v>
      </c>
      <c r="B17739" s="66">
        <v>901768</v>
      </c>
      <c r="C17739" s="65" t="s">
        <v>8487</v>
      </c>
      <c r="D17739" s="66">
        <v>0</v>
      </c>
      <c r="E17739" s="66">
        <v>0</v>
      </c>
    </row>
    <row r="17740" spans="1:5" ht="14.4">
      <c r="A17740" s="67">
        <v>1373100000000</v>
      </c>
      <c r="B17740" s="66">
        <v>1039511</v>
      </c>
      <c r="C17740" s="65" t="s">
        <v>8487</v>
      </c>
      <c r="D17740" s="66">
        <v>0</v>
      </c>
      <c r="E17740" s="66">
        <v>0</v>
      </c>
    </row>
    <row r="17741" spans="1:5" ht="14.4">
      <c r="A17741" s="67">
        <v>1373300000000</v>
      </c>
      <c r="B17741" s="66">
        <v>1424893</v>
      </c>
      <c r="C17741" s="65" t="s">
        <v>8487</v>
      </c>
      <c r="D17741" s="66">
        <v>0</v>
      </c>
      <c r="E17741" s="66">
        <v>0</v>
      </c>
    </row>
    <row r="17742" spans="1:5" ht="14.4">
      <c r="A17742" s="67">
        <v>1373700000000</v>
      </c>
      <c r="B17742" s="66">
        <v>1344026</v>
      </c>
      <c r="C17742" s="65" t="s">
        <v>8487</v>
      </c>
      <c r="D17742" s="66">
        <v>0</v>
      </c>
      <c r="E17742" s="66">
        <v>0</v>
      </c>
    </row>
    <row r="17743" spans="1:5" ht="14.4">
      <c r="A17743" s="67">
        <v>1373800000000</v>
      </c>
      <c r="B17743" s="66">
        <v>1300186</v>
      </c>
      <c r="C17743" s="65" t="s">
        <v>8487</v>
      </c>
      <c r="D17743" s="66">
        <v>0</v>
      </c>
      <c r="E17743" s="66">
        <v>0</v>
      </c>
    </row>
    <row r="17744" spans="1:5" ht="14.4">
      <c r="A17744" s="67">
        <v>1373900000000</v>
      </c>
      <c r="B17744" s="66">
        <v>1331398</v>
      </c>
      <c r="C17744" s="65" t="s">
        <v>8487</v>
      </c>
      <c r="D17744" s="66">
        <v>0</v>
      </c>
      <c r="E17744" s="66">
        <v>0</v>
      </c>
    </row>
    <row r="17745" spans="1:5" ht="14.4">
      <c r="A17745" s="67">
        <v>1374400000000</v>
      </c>
      <c r="B17745" s="66">
        <v>1069468</v>
      </c>
      <c r="C17745" s="65" t="s">
        <v>8487</v>
      </c>
      <c r="D17745" s="66">
        <v>0</v>
      </c>
      <c r="E17745" s="66">
        <v>0</v>
      </c>
    </row>
    <row r="17746" spans="1:5" ht="14.4">
      <c r="A17746" s="67">
        <v>1374500000000</v>
      </c>
      <c r="B17746" s="66">
        <v>1297464</v>
      </c>
      <c r="C17746" s="65" t="s">
        <v>8487</v>
      </c>
      <c r="D17746" s="66">
        <v>0</v>
      </c>
      <c r="E17746" s="66">
        <v>0</v>
      </c>
    </row>
    <row r="17747" spans="1:5" ht="14.4">
      <c r="A17747" s="67">
        <v>1374600000000</v>
      </c>
      <c r="B17747" s="66">
        <v>1403572</v>
      </c>
      <c r="C17747" s="65" t="s">
        <v>8487</v>
      </c>
      <c r="D17747" s="66">
        <v>0</v>
      </c>
      <c r="E17747" s="66">
        <v>0</v>
      </c>
    </row>
    <row r="17748" spans="1:5" ht="14.4">
      <c r="A17748" s="67">
        <v>1375500000000</v>
      </c>
      <c r="B17748" s="66">
        <v>929924</v>
      </c>
      <c r="C17748" s="65" t="s">
        <v>8487</v>
      </c>
      <c r="D17748" s="66">
        <v>0</v>
      </c>
      <c r="E17748" s="66">
        <v>0</v>
      </c>
    </row>
    <row r="17749" spans="1:5" ht="14.4">
      <c r="A17749" s="67">
        <v>1376100000000</v>
      </c>
      <c r="B17749" s="66">
        <v>1265376</v>
      </c>
      <c r="C17749" s="65" t="s">
        <v>8487</v>
      </c>
      <c r="D17749" s="66">
        <v>0</v>
      </c>
      <c r="E17749" s="66">
        <v>0</v>
      </c>
    </row>
    <row r="17750" spans="1:5" ht="14.4">
      <c r="A17750" s="67">
        <v>1376200000000</v>
      </c>
      <c r="B17750" s="66">
        <v>1293866</v>
      </c>
      <c r="C17750" s="65" t="s">
        <v>8487</v>
      </c>
      <c r="D17750" s="66">
        <v>0</v>
      </c>
      <c r="E17750" s="66">
        <v>0</v>
      </c>
    </row>
    <row r="17751" spans="1:5" ht="14.4">
      <c r="A17751" s="67">
        <v>1376500000000</v>
      </c>
      <c r="B17751" s="35"/>
      <c r="C17751" s="35"/>
      <c r="D17751" s="66">
        <v>0</v>
      </c>
      <c r="E17751" s="66">
        <v>0</v>
      </c>
    </row>
    <row r="17752" spans="1:5" ht="14.4">
      <c r="A17752" s="67">
        <v>1376700000000</v>
      </c>
      <c r="B17752" s="35"/>
      <c r="C17752" s="35"/>
      <c r="D17752" s="66">
        <v>0</v>
      </c>
      <c r="E17752" s="66">
        <v>0</v>
      </c>
    </row>
    <row r="17753" spans="1:5" ht="14.4">
      <c r="A17753" s="67">
        <v>1376800000000</v>
      </c>
      <c r="B17753" s="35"/>
      <c r="C17753" s="35"/>
      <c r="D17753" s="66">
        <v>0</v>
      </c>
      <c r="E17753" s="66">
        <v>0</v>
      </c>
    </row>
    <row r="17754" spans="1:5" ht="14.4">
      <c r="A17754" s="67">
        <v>1378600000000</v>
      </c>
      <c r="B17754" s="66">
        <v>1396915</v>
      </c>
      <c r="C17754" s="65" t="s">
        <v>8487</v>
      </c>
      <c r="D17754" s="66">
        <v>0</v>
      </c>
      <c r="E17754" s="66">
        <v>0</v>
      </c>
    </row>
    <row r="17755" spans="1:5" ht="14.4">
      <c r="A17755" s="67">
        <v>1379700000000</v>
      </c>
      <c r="B17755" s="66">
        <v>1320642</v>
      </c>
      <c r="C17755" s="65" t="s">
        <v>8487</v>
      </c>
      <c r="D17755" s="66">
        <v>0</v>
      </c>
      <c r="E17755" s="66">
        <v>0</v>
      </c>
    </row>
    <row r="17756" spans="1:5" ht="14.4">
      <c r="A17756" s="67">
        <v>1380600000000</v>
      </c>
      <c r="B17756" s="66">
        <v>1357730</v>
      </c>
      <c r="C17756" s="65" t="s">
        <v>8487</v>
      </c>
      <c r="D17756" s="66">
        <v>0</v>
      </c>
      <c r="E17756" s="66">
        <v>0</v>
      </c>
    </row>
    <row r="17757" spans="1:5" ht="14.4">
      <c r="A17757" s="67">
        <v>1380700000000</v>
      </c>
      <c r="B17757" s="66">
        <v>1367339</v>
      </c>
      <c r="C17757" s="65" t="s">
        <v>8487</v>
      </c>
      <c r="D17757" s="66">
        <v>0</v>
      </c>
      <c r="E17757" s="66">
        <v>0</v>
      </c>
    </row>
    <row r="17758" spans="1:5" ht="14.4">
      <c r="A17758" s="67">
        <v>1380800000000</v>
      </c>
      <c r="B17758" s="66">
        <v>1063546</v>
      </c>
      <c r="C17758" s="65" t="s">
        <v>8487</v>
      </c>
      <c r="D17758" s="66">
        <v>0</v>
      </c>
      <c r="E17758" s="66">
        <v>0</v>
      </c>
    </row>
    <row r="17759" spans="1:5" ht="14.4">
      <c r="A17759" s="67">
        <v>1381000000000</v>
      </c>
      <c r="B17759" s="66">
        <v>1430913</v>
      </c>
      <c r="C17759" s="65" t="s">
        <v>8487</v>
      </c>
      <c r="D17759" s="66">
        <v>0</v>
      </c>
      <c r="E17759" s="66">
        <v>0</v>
      </c>
    </row>
    <row r="17760" spans="1:5" ht="14.4">
      <c r="A17760" s="67">
        <v>1382300000000</v>
      </c>
      <c r="B17760" s="66">
        <v>1401264</v>
      </c>
      <c r="C17760" s="65" t="s">
        <v>8487</v>
      </c>
      <c r="D17760" s="66">
        <v>0</v>
      </c>
      <c r="E17760" s="66">
        <v>0</v>
      </c>
    </row>
    <row r="17761" spans="1:5" ht="14.4">
      <c r="A17761" s="67">
        <v>1382500000000</v>
      </c>
      <c r="B17761" s="66">
        <v>1380969</v>
      </c>
      <c r="C17761" s="65" t="s">
        <v>8487</v>
      </c>
      <c r="D17761" s="66">
        <v>0</v>
      </c>
      <c r="E17761" s="66">
        <v>0</v>
      </c>
    </row>
    <row r="17762" spans="1:5" ht="14.4">
      <c r="A17762" s="67">
        <v>1383200000000</v>
      </c>
      <c r="B17762" s="66">
        <v>1457785</v>
      </c>
      <c r="C17762" s="65" t="s">
        <v>8487</v>
      </c>
      <c r="D17762" s="66">
        <v>0</v>
      </c>
      <c r="E17762" s="66">
        <v>0</v>
      </c>
    </row>
    <row r="17763" spans="1:5" ht="14.4">
      <c r="A17763" s="67">
        <v>1386200000000</v>
      </c>
      <c r="B17763" s="66">
        <v>1631021</v>
      </c>
      <c r="C17763" s="65" t="s">
        <v>8487</v>
      </c>
      <c r="D17763" s="66">
        <v>0</v>
      </c>
      <c r="E17763" s="66">
        <v>0</v>
      </c>
    </row>
    <row r="17764" spans="1:5" ht="14.4">
      <c r="A17764" s="67">
        <v>1386500000000</v>
      </c>
      <c r="B17764" s="66">
        <v>1337386</v>
      </c>
      <c r="C17764" s="65" t="s">
        <v>8487</v>
      </c>
      <c r="D17764" s="66">
        <v>0</v>
      </c>
      <c r="E17764" s="66">
        <v>0</v>
      </c>
    </row>
    <row r="17765" spans="1:5" ht="14.4">
      <c r="A17765" s="67">
        <v>1386700000000</v>
      </c>
      <c r="B17765" s="66">
        <v>1558152</v>
      </c>
      <c r="C17765" s="65" t="s">
        <v>8487</v>
      </c>
      <c r="D17765" s="66">
        <v>0</v>
      </c>
      <c r="E17765" s="66">
        <v>0</v>
      </c>
    </row>
    <row r="17766" spans="1:5" ht="14.4">
      <c r="A17766" s="67">
        <v>1386800000000</v>
      </c>
      <c r="B17766" s="66">
        <v>1376153</v>
      </c>
      <c r="C17766" s="65" t="s">
        <v>8487</v>
      </c>
      <c r="D17766" s="66">
        <v>0</v>
      </c>
      <c r="E17766" s="66">
        <v>0</v>
      </c>
    </row>
    <row r="17767" spans="1:5" ht="14.4">
      <c r="A17767" s="67">
        <v>1389000000000</v>
      </c>
      <c r="B17767" s="66">
        <v>1027305</v>
      </c>
      <c r="C17767" s="65" t="s">
        <v>8487</v>
      </c>
      <c r="D17767" s="66">
        <v>0</v>
      </c>
      <c r="E17767" s="66">
        <v>0</v>
      </c>
    </row>
    <row r="17768" spans="1:5" ht="14.4">
      <c r="A17768" s="67">
        <v>1389800000000</v>
      </c>
      <c r="B17768" s="66">
        <v>995994</v>
      </c>
      <c r="C17768" s="65" t="s">
        <v>8487</v>
      </c>
      <c r="D17768" s="66">
        <v>0</v>
      </c>
      <c r="E17768" s="66">
        <v>0</v>
      </c>
    </row>
    <row r="17769" spans="1:5" ht="14.4">
      <c r="A17769" s="67">
        <v>1390100000000</v>
      </c>
      <c r="B17769" s="66">
        <v>1429630</v>
      </c>
      <c r="C17769" s="65" t="s">
        <v>8487</v>
      </c>
      <c r="D17769" s="66">
        <v>0</v>
      </c>
      <c r="E17769" s="66">
        <v>0</v>
      </c>
    </row>
    <row r="17770" spans="1:5" ht="14.4">
      <c r="A17770" s="67">
        <v>1390500000000</v>
      </c>
      <c r="B17770" s="66">
        <v>774143</v>
      </c>
      <c r="C17770" s="65" t="s">
        <v>8487</v>
      </c>
      <c r="D17770" s="66">
        <v>0</v>
      </c>
      <c r="E17770" s="66">
        <v>0</v>
      </c>
    </row>
    <row r="17771" spans="1:5" ht="14.4">
      <c r="A17771" s="67">
        <v>1390600000000</v>
      </c>
      <c r="B17771" s="66">
        <v>1019972</v>
      </c>
      <c r="C17771" s="65" t="s">
        <v>8487</v>
      </c>
      <c r="D17771" s="66">
        <v>0</v>
      </c>
      <c r="E17771" s="66">
        <v>0</v>
      </c>
    </row>
    <row r="17772" spans="1:5" ht="14.4">
      <c r="A17772" s="67">
        <v>1391600000000</v>
      </c>
      <c r="B17772" s="66">
        <v>995994</v>
      </c>
      <c r="C17772" s="65" t="s">
        <v>8487</v>
      </c>
      <c r="D17772" s="66">
        <v>0</v>
      </c>
      <c r="E17772" s="66">
        <v>0</v>
      </c>
    </row>
    <row r="17773" spans="1:5" ht="14.4">
      <c r="A17773" s="67">
        <v>1395600000000</v>
      </c>
      <c r="B17773" s="66">
        <v>1318002</v>
      </c>
      <c r="C17773" s="65" t="s">
        <v>8487</v>
      </c>
      <c r="D17773" s="66">
        <v>0</v>
      </c>
      <c r="E17773" s="66">
        <v>0</v>
      </c>
    </row>
    <row r="17774" spans="1:5" ht="14.4">
      <c r="A17774" s="67">
        <v>1397100000000</v>
      </c>
      <c r="B17774" s="66">
        <v>1370390</v>
      </c>
      <c r="C17774" s="65" t="s">
        <v>8487</v>
      </c>
      <c r="D17774" s="66">
        <v>0</v>
      </c>
      <c r="E17774" s="66">
        <v>0</v>
      </c>
    </row>
    <row r="17775" spans="1:5" ht="14.4">
      <c r="A17775" s="67">
        <v>1397800000000</v>
      </c>
      <c r="B17775" s="66">
        <v>1439206</v>
      </c>
      <c r="C17775" s="65" t="s">
        <v>8487</v>
      </c>
      <c r="D17775" s="66">
        <v>0</v>
      </c>
      <c r="E17775" s="66">
        <v>0</v>
      </c>
    </row>
    <row r="17776" spans="1:5" ht="14.4">
      <c r="A17776" s="67">
        <v>1397900000000</v>
      </c>
      <c r="B17776" s="66">
        <v>1313229</v>
      </c>
      <c r="C17776" s="65" t="s">
        <v>8487</v>
      </c>
      <c r="D17776" s="66">
        <v>0</v>
      </c>
      <c r="E17776" s="66">
        <v>0</v>
      </c>
    </row>
    <row r="17777" spans="1:5" ht="14.4">
      <c r="A17777" s="67">
        <v>1398200000000</v>
      </c>
      <c r="B17777" s="66">
        <v>1136641</v>
      </c>
      <c r="C17777" s="65" t="s">
        <v>8487</v>
      </c>
      <c r="D17777" s="66">
        <v>0</v>
      </c>
      <c r="E17777" s="66">
        <v>0</v>
      </c>
    </row>
    <row r="17778" spans="1:5" ht="14.4">
      <c r="A17778" s="67">
        <v>1398500000000</v>
      </c>
      <c r="B17778" s="66">
        <v>1037959</v>
      </c>
      <c r="C17778" s="65" t="s">
        <v>8487</v>
      </c>
      <c r="D17778" s="66">
        <v>0</v>
      </c>
      <c r="E17778" s="66">
        <v>0</v>
      </c>
    </row>
    <row r="17779" spans="1:5" ht="14.4">
      <c r="A17779" s="67">
        <v>1398600000000</v>
      </c>
      <c r="B17779" s="66">
        <v>1383256</v>
      </c>
      <c r="C17779" s="65" t="s">
        <v>8487</v>
      </c>
      <c r="D17779" s="66">
        <v>0</v>
      </c>
      <c r="E17779" s="66">
        <v>0</v>
      </c>
    </row>
    <row r="17780" spans="1:5" ht="14.4">
      <c r="A17780" s="67">
        <v>1398700000000</v>
      </c>
      <c r="B17780" s="66">
        <v>774440</v>
      </c>
      <c r="C17780" s="65" t="s">
        <v>8487</v>
      </c>
      <c r="D17780" s="66">
        <v>0</v>
      </c>
      <c r="E17780" s="66">
        <v>0</v>
      </c>
    </row>
    <row r="17781" spans="1:5" ht="14.4">
      <c r="A17781" s="67">
        <v>1399800000000</v>
      </c>
      <c r="B17781" s="66">
        <v>1361026</v>
      </c>
      <c r="C17781" s="65" t="s">
        <v>8487</v>
      </c>
      <c r="D17781" s="66">
        <v>0</v>
      </c>
      <c r="E17781" s="66">
        <v>0</v>
      </c>
    </row>
    <row r="17782" spans="1:5" ht="14.4">
      <c r="A17782" s="67">
        <v>1400100000000</v>
      </c>
      <c r="B17782" s="66">
        <v>1313229</v>
      </c>
      <c r="C17782" s="65" t="s">
        <v>8487</v>
      </c>
      <c r="D17782" s="66">
        <v>0</v>
      </c>
      <c r="E17782" s="66">
        <v>0</v>
      </c>
    </row>
    <row r="17783" spans="1:5" ht="14.4">
      <c r="A17783" s="67">
        <v>1400700000000</v>
      </c>
      <c r="B17783" s="66">
        <v>1361026</v>
      </c>
      <c r="C17783" s="65" t="s">
        <v>8487</v>
      </c>
      <c r="D17783" s="66">
        <v>0</v>
      </c>
      <c r="E17783" s="66">
        <v>0</v>
      </c>
    </row>
    <row r="17784" spans="1:5" ht="14.4">
      <c r="A17784" s="67">
        <v>1401300000000</v>
      </c>
      <c r="B17784" s="66">
        <v>1313229</v>
      </c>
      <c r="C17784" s="65" t="s">
        <v>8487</v>
      </c>
      <c r="D17784" s="66">
        <v>0</v>
      </c>
      <c r="E17784" s="66">
        <v>0</v>
      </c>
    </row>
    <row r="17785" spans="1:5" ht="14.4">
      <c r="A17785" s="67">
        <v>1401400000000</v>
      </c>
      <c r="B17785" s="66">
        <v>1056139</v>
      </c>
      <c r="C17785" s="65" t="s">
        <v>8487</v>
      </c>
      <c r="D17785" s="66">
        <v>0</v>
      </c>
      <c r="E17785" s="66">
        <v>0</v>
      </c>
    </row>
    <row r="17786" spans="1:5" ht="14.4">
      <c r="A17786" s="67">
        <v>1402200000000</v>
      </c>
      <c r="B17786" s="66">
        <v>1120888</v>
      </c>
      <c r="C17786" s="65" t="s">
        <v>8487</v>
      </c>
      <c r="D17786" s="66">
        <v>0</v>
      </c>
      <c r="E17786" s="66">
        <v>0</v>
      </c>
    </row>
    <row r="17787" spans="1:5" ht="14.4">
      <c r="A17787" s="67">
        <v>1402300000000</v>
      </c>
      <c r="B17787" s="35"/>
      <c r="C17787" s="35"/>
      <c r="D17787" s="66">
        <v>0</v>
      </c>
      <c r="E17787" s="66">
        <v>0</v>
      </c>
    </row>
    <row r="17788" spans="1:5" ht="14.4">
      <c r="A17788" s="67">
        <v>1402400000000</v>
      </c>
      <c r="B17788" s="35"/>
      <c r="C17788" s="35"/>
      <c r="D17788" s="66">
        <v>0</v>
      </c>
      <c r="E17788" s="66">
        <v>0</v>
      </c>
    </row>
    <row r="17789" spans="1:5" ht="14.4">
      <c r="A17789" s="67">
        <v>1404500000000</v>
      </c>
      <c r="B17789" s="66">
        <v>1644770</v>
      </c>
      <c r="C17789" s="65" t="s">
        <v>8487</v>
      </c>
      <c r="D17789" s="66">
        <v>0</v>
      </c>
      <c r="E17789" s="66">
        <v>0</v>
      </c>
    </row>
    <row r="17790" spans="1:5" ht="14.4">
      <c r="A17790" s="67">
        <v>1405400000000</v>
      </c>
      <c r="B17790" s="66">
        <v>1330772</v>
      </c>
      <c r="C17790" s="65" t="s">
        <v>8487</v>
      </c>
      <c r="D17790" s="66">
        <v>0</v>
      </c>
      <c r="E17790" s="66">
        <v>0</v>
      </c>
    </row>
    <row r="17791" spans="1:5" ht="14.4">
      <c r="A17791" s="67">
        <v>1405500000000</v>
      </c>
      <c r="B17791" s="66">
        <v>1584669</v>
      </c>
      <c r="C17791" s="65" t="s">
        <v>8487</v>
      </c>
      <c r="D17791" s="66">
        <v>0</v>
      </c>
      <c r="E17791" s="66">
        <v>0</v>
      </c>
    </row>
    <row r="17792" spans="1:5" ht="14.4">
      <c r="A17792" s="67">
        <v>1405900000000</v>
      </c>
      <c r="B17792" s="66">
        <v>1323664</v>
      </c>
      <c r="C17792" s="65" t="s">
        <v>8487</v>
      </c>
      <c r="D17792" s="66">
        <v>0</v>
      </c>
      <c r="E17792" s="66">
        <v>0</v>
      </c>
    </row>
    <row r="17793" spans="1:5" ht="14.4">
      <c r="A17793" s="67">
        <v>1406300000000</v>
      </c>
      <c r="B17793" s="66">
        <v>1401765</v>
      </c>
      <c r="C17793" s="65" t="s">
        <v>8487</v>
      </c>
      <c r="D17793" s="66">
        <v>0</v>
      </c>
      <c r="E17793" s="66">
        <v>0</v>
      </c>
    </row>
    <row r="17794" spans="1:5" ht="14.4">
      <c r="A17794" s="67">
        <v>1406700000000</v>
      </c>
      <c r="B17794" s="66">
        <v>1198737</v>
      </c>
      <c r="C17794" s="65" t="s">
        <v>8487</v>
      </c>
      <c r="D17794" s="66">
        <v>0</v>
      </c>
      <c r="E17794" s="66">
        <v>0</v>
      </c>
    </row>
    <row r="17795" spans="1:5" ht="14.4">
      <c r="A17795" s="67">
        <v>1406800000000</v>
      </c>
      <c r="B17795" s="66">
        <v>1651304</v>
      </c>
      <c r="C17795" s="65" t="s">
        <v>8487</v>
      </c>
      <c r="D17795" s="66">
        <v>0</v>
      </c>
      <c r="E17795" s="66">
        <v>0</v>
      </c>
    </row>
    <row r="17796" spans="1:5" ht="14.4">
      <c r="A17796" s="67">
        <v>1407600000000</v>
      </c>
      <c r="B17796" s="66">
        <v>880447</v>
      </c>
      <c r="C17796" s="65" t="s">
        <v>8487</v>
      </c>
      <c r="D17796" s="66">
        <v>0</v>
      </c>
      <c r="E17796" s="66">
        <v>0</v>
      </c>
    </row>
    <row r="17797" spans="1:5" ht="14.4">
      <c r="A17797" s="67">
        <v>1407700000000</v>
      </c>
      <c r="B17797" s="66">
        <v>1230665</v>
      </c>
      <c r="C17797" s="65" t="s">
        <v>8487</v>
      </c>
      <c r="D17797" s="66">
        <v>0</v>
      </c>
      <c r="E17797" s="66">
        <v>0</v>
      </c>
    </row>
    <row r="17798" spans="1:5" ht="14.4">
      <c r="A17798" s="67">
        <v>1407800000000</v>
      </c>
      <c r="B17798" s="66">
        <v>1056139</v>
      </c>
      <c r="C17798" s="65" t="s">
        <v>8487</v>
      </c>
      <c r="D17798" s="66">
        <v>0</v>
      </c>
      <c r="E17798" s="66">
        <v>0</v>
      </c>
    </row>
    <row r="17799" spans="1:5" ht="14.4">
      <c r="A17799" s="67">
        <v>1408000000000</v>
      </c>
      <c r="B17799" s="66">
        <v>1571032</v>
      </c>
      <c r="C17799" s="65" t="s">
        <v>8487</v>
      </c>
      <c r="D17799" s="66">
        <v>0</v>
      </c>
      <c r="E17799" s="66">
        <v>0</v>
      </c>
    </row>
    <row r="17800" spans="1:5" ht="14.4">
      <c r="A17800" s="67">
        <v>1408800000000</v>
      </c>
      <c r="B17800" s="66">
        <v>1608024</v>
      </c>
      <c r="C17800" s="65" t="s">
        <v>8487</v>
      </c>
      <c r="D17800" s="66">
        <v>0</v>
      </c>
      <c r="E17800" s="66">
        <v>0</v>
      </c>
    </row>
    <row r="17801" spans="1:5" ht="14.4">
      <c r="A17801" s="67">
        <v>1409300000000</v>
      </c>
      <c r="B17801" s="66">
        <v>1328700</v>
      </c>
      <c r="C17801" s="65" t="s">
        <v>8487</v>
      </c>
      <c r="D17801" s="66">
        <v>0</v>
      </c>
      <c r="E17801" s="66">
        <v>0</v>
      </c>
    </row>
    <row r="17802" spans="1:5" ht="14.4">
      <c r="A17802" s="67">
        <v>1409400000000</v>
      </c>
      <c r="B17802" s="66">
        <v>1216995</v>
      </c>
      <c r="C17802" s="65" t="s">
        <v>8487</v>
      </c>
      <c r="D17802" s="66">
        <v>0</v>
      </c>
      <c r="E17802" s="66">
        <v>0</v>
      </c>
    </row>
    <row r="17803" spans="1:5" ht="14.4">
      <c r="A17803" s="67">
        <v>1409500000000</v>
      </c>
      <c r="B17803" s="66">
        <v>1045776</v>
      </c>
      <c r="C17803" s="65" t="s">
        <v>8487</v>
      </c>
      <c r="D17803" s="66">
        <v>0</v>
      </c>
      <c r="E17803" s="66">
        <v>0</v>
      </c>
    </row>
    <row r="17804" spans="1:5" ht="14.4">
      <c r="A17804" s="67">
        <v>1409700000000</v>
      </c>
      <c r="B17804" s="66">
        <v>1343829</v>
      </c>
      <c r="C17804" s="65" t="s">
        <v>8487</v>
      </c>
      <c r="D17804" s="66">
        <v>0</v>
      </c>
      <c r="E17804" s="66">
        <v>0</v>
      </c>
    </row>
    <row r="17805" spans="1:5" ht="14.4">
      <c r="A17805" s="67">
        <v>1409800000000</v>
      </c>
      <c r="B17805" s="66">
        <v>1356704</v>
      </c>
      <c r="C17805" s="65" t="s">
        <v>8487</v>
      </c>
      <c r="D17805" s="66">
        <v>0</v>
      </c>
      <c r="E17805" s="66">
        <v>0</v>
      </c>
    </row>
    <row r="17806" spans="1:5" ht="14.4">
      <c r="A17806" s="67">
        <v>1410000000000</v>
      </c>
      <c r="B17806" s="66">
        <v>1558657</v>
      </c>
      <c r="C17806" s="65" t="s">
        <v>8487</v>
      </c>
      <c r="D17806" s="66">
        <v>0</v>
      </c>
      <c r="E17806" s="66">
        <v>0</v>
      </c>
    </row>
    <row r="17807" spans="1:5" ht="14.4">
      <c r="A17807" s="67">
        <v>1410400000000</v>
      </c>
      <c r="B17807" s="66">
        <v>1331214</v>
      </c>
      <c r="C17807" s="65" t="s">
        <v>8487</v>
      </c>
      <c r="D17807" s="66">
        <v>0</v>
      </c>
      <c r="E17807" s="66">
        <v>0</v>
      </c>
    </row>
    <row r="17808" spans="1:5" ht="14.4">
      <c r="A17808" s="67">
        <v>1410700000000</v>
      </c>
      <c r="B17808" s="66">
        <v>1568821</v>
      </c>
      <c r="C17808" s="65" t="s">
        <v>8487</v>
      </c>
      <c r="D17808" s="66">
        <v>0</v>
      </c>
      <c r="E17808" s="66">
        <v>0</v>
      </c>
    </row>
    <row r="17809" spans="1:5" ht="14.4">
      <c r="A17809" s="67">
        <v>1411000000000</v>
      </c>
      <c r="B17809" s="66">
        <v>970055</v>
      </c>
      <c r="C17809" s="65" t="s">
        <v>8487</v>
      </c>
      <c r="D17809" s="66">
        <v>0</v>
      </c>
      <c r="E17809" s="66">
        <v>0</v>
      </c>
    </row>
    <row r="17810" spans="1:5" ht="14.4">
      <c r="A17810" s="67">
        <v>1411100000000</v>
      </c>
      <c r="B17810" s="66">
        <v>1584903</v>
      </c>
      <c r="C17810" s="65" t="s">
        <v>8487</v>
      </c>
      <c r="D17810" s="66">
        <v>0</v>
      </c>
      <c r="E17810" s="66">
        <v>0</v>
      </c>
    </row>
    <row r="17811" spans="1:5" ht="14.4">
      <c r="A17811" s="67">
        <v>1411400000000</v>
      </c>
      <c r="B17811" s="66">
        <v>774436</v>
      </c>
      <c r="C17811" s="65" t="s">
        <v>8487</v>
      </c>
      <c r="D17811" s="66">
        <v>0</v>
      </c>
      <c r="E17811" s="66">
        <v>0</v>
      </c>
    </row>
    <row r="17812" spans="1:5" ht="14.4">
      <c r="A17812" s="67">
        <v>1411500000000</v>
      </c>
      <c r="B17812" s="66">
        <v>1652064</v>
      </c>
      <c r="C17812" s="65" t="s">
        <v>8487</v>
      </c>
      <c r="D17812" s="66">
        <v>0</v>
      </c>
      <c r="E17812" s="66">
        <v>0</v>
      </c>
    </row>
    <row r="17813" spans="1:5" ht="14.4">
      <c r="A17813" s="67">
        <v>1411900000000</v>
      </c>
      <c r="B17813" s="66">
        <v>1358720</v>
      </c>
      <c r="C17813" s="65" t="s">
        <v>8487</v>
      </c>
      <c r="D17813" s="66">
        <v>0</v>
      </c>
      <c r="E17813" s="66">
        <v>0</v>
      </c>
    </row>
    <row r="17814" spans="1:5" ht="14.4">
      <c r="A17814" s="67">
        <v>1412200000000</v>
      </c>
      <c r="B17814" s="66">
        <v>1544875</v>
      </c>
      <c r="C17814" s="65" t="s">
        <v>8487</v>
      </c>
      <c r="D17814" s="66">
        <v>0</v>
      </c>
      <c r="E17814" s="66">
        <v>0</v>
      </c>
    </row>
    <row r="17815" spans="1:5" ht="14.4">
      <c r="A17815" s="67">
        <v>1412300000000</v>
      </c>
      <c r="B17815" s="66">
        <v>1653526</v>
      </c>
      <c r="C17815" s="65" t="s">
        <v>8487</v>
      </c>
      <c r="D17815" s="66">
        <v>0</v>
      </c>
      <c r="E17815" s="66">
        <v>0</v>
      </c>
    </row>
    <row r="17816" spans="1:5" ht="14.4">
      <c r="A17816" s="67">
        <v>1412400000000</v>
      </c>
      <c r="B17816" s="66">
        <v>1230665</v>
      </c>
      <c r="C17816" s="65" t="s">
        <v>8487</v>
      </c>
      <c r="D17816" s="66">
        <v>0</v>
      </c>
      <c r="E17816" s="66">
        <v>0</v>
      </c>
    </row>
    <row r="17817" spans="1:5" ht="14.4">
      <c r="A17817" s="67">
        <v>1412700000000</v>
      </c>
      <c r="B17817" s="66">
        <v>774463</v>
      </c>
      <c r="C17817" s="65" t="s">
        <v>8487</v>
      </c>
      <c r="D17817" s="66">
        <v>0</v>
      </c>
      <c r="E17817" s="66">
        <v>0</v>
      </c>
    </row>
    <row r="17818" spans="1:5" ht="14.4">
      <c r="A17818" s="67">
        <v>1413900000000</v>
      </c>
      <c r="B17818" s="66">
        <v>1199330</v>
      </c>
      <c r="C17818" s="65" t="s">
        <v>8487</v>
      </c>
      <c r="D17818" s="66">
        <v>0</v>
      </c>
      <c r="E17818" s="66">
        <v>0</v>
      </c>
    </row>
    <row r="17819" spans="1:5" ht="14.4">
      <c r="A17819" s="67">
        <v>1414200000000</v>
      </c>
      <c r="B17819" s="66">
        <v>1007659</v>
      </c>
      <c r="C17819" s="65" t="s">
        <v>8487</v>
      </c>
      <c r="D17819" s="66">
        <v>0</v>
      </c>
      <c r="E17819" s="66">
        <v>0</v>
      </c>
    </row>
    <row r="17820" spans="1:5" ht="14.4">
      <c r="A17820" s="67">
        <v>1414300000000</v>
      </c>
      <c r="B17820" s="66">
        <v>1394676</v>
      </c>
      <c r="C17820" s="65" t="s">
        <v>8487</v>
      </c>
      <c r="D17820" s="66">
        <v>0</v>
      </c>
      <c r="E17820" s="66">
        <v>0</v>
      </c>
    </row>
    <row r="17821" spans="1:5" ht="14.4">
      <c r="A17821" s="67">
        <v>1414600000000</v>
      </c>
      <c r="B17821" s="66">
        <v>1146053</v>
      </c>
      <c r="C17821" s="65" t="s">
        <v>8487</v>
      </c>
      <c r="D17821" s="66">
        <v>0</v>
      </c>
      <c r="E17821" s="66">
        <v>0</v>
      </c>
    </row>
    <row r="17822" spans="1:5" ht="14.4">
      <c r="A17822" s="67">
        <v>1414700000000</v>
      </c>
      <c r="B17822" s="66">
        <v>1086946</v>
      </c>
      <c r="C17822" s="65" t="s">
        <v>8487</v>
      </c>
      <c r="D17822" s="66">
        <v>0</v>
      </c>
      <c r="E17822" s="66">
        <v>0</v>
      </c>
    </row>
    <row r="17823" spans="1:5" ht="14.4">
      <c r="A17823" s="67">
        <v>1415000000000</v>
      </c>
      <c r="B17823" s="66">
        <v>909590</v>
      </c>
      <c r="C17823" s="65" t="s">
        <v>8487</v>
      </c>
      <c r="D17823" s="66">
        <v>0</v>
      </c>
      <c r="E17823" s="66">
        <v>0</v>
      </c>
    </row>
    <row r="17824" spans="1:5" ht="14.4">
      <c r="A17824" s="67">
        <v>1416800000000</v>
      </c>
      <c r="B17824" s="66">
        <v>1652881</v>
      </c>
      <c r="C17824" s="65" t="s">
        <v>8487</v>
      </c>
      <c r="D17824" s="66">
        <v>0</v>
      </c>
      <c r="E17824" s="66">
        <v>0</v>
      </c>
    </row>
    <row r="17825" spans="1:5" ht="14.4">
      <c r="A17825" s="67">
        <v>1417300000000</v>
      </c>
      <c r="B17825" s="66">
        <v>1429630</v>
      </c>
      <c r="C17825" s="65" t="s">
        <v>8487</v>
      </c>
      <c r="D17825" s="66">
        <v>0</v>
      </c>
      <c r="E17825" s="66">
        <v>0</v>
      </c>
    </row>
    <row r="17826" spans="1:5" ht="14.4">
      <c r="A17826" s="67">
        <v>1417600000000</v>
      </c>
      <c r="B17826" s="66">
        <v>1651684</v>
      </c>
      <c r="C17826" s="65" t="s">
        <v>8487</v>
      </c>
      <c r="D17826" s="66">
        <v>0</v>
      </c>
      <c r="E17826" s="66">
        <v>0</v>
      </c>
    </row>
    <row r="17827" spans="1:5" ht="14.4">
      <c r="A17827" s="67">
        <v>1417700000000</v>
      </c>
      <c r="B17827" s="66">
        <v>1358898</v>
      </c>
      <c r="C17827" s="65" t="s">
        <v>8487</v>
      </c>
      <c r="D17827" s="66">
        <v>0</v>
      </c>
      <c r="E17827" s="66">
        <v>0</v>
      </c>
    </row>
    <row r="17828" spans="1:5" ht="14.4">
      <c r="A17828" s="67">
        <v>1417800000000</v>
      </c>
      <c r="B17828" s="66">
        <v>1435820</v>
      </c>
      <c r="C17828" s="65" t="s">
        <v>8487</v>
      </c>
      <c r="D17828" s="66">
        <v>0</v>
      </c>
      <c r="E17828" s="66">
        <v>0</v>
      </c>
    </row>
    <row r="17829" spans="1:5" ht="14.4">
      <c r="A17829" s="67">
        <v>1418500000000</v>
      </c>
      <c r="B17829" s="66">
        <v>1007659</v>
      </c>
      <c r="C17829" s="65" t="s">
        <v>8487</v>
      </c>
      <c r="D17829" s="66">
        <v>0</v>
      </c>
      <c r="E17829" s="66">
        <v>0</v>
      </c>
    </row>
    <row r="17830" spans="1:5" ht="14.4">
      <c r="A17830" s="67">
        <v>1418700000000</v>
      </c>
      <c r="B17830" s="66">
        <v>1392471</v>
      </c>
      <c r="C17830" s="65" t="s">
        <v>8487</v>
      </c>
      <c r="D17830" s="66">
        <v>0</v>
      </c>
      <c r="E17830" s="66">
        <v>0</v>
      </c>
    </row>
    <row r="17831" spans="1:5" ht="14.4">
      <c r="A17831" s="67">
        <v>1418800000000</v>
      </c>
      <c r="B17831" s="66">
        <v>1628104</v>
      </c>
      <c r="C17831" s="65" t="s">
        <v>8487</v>
      </c>
      <c r="D17831" s="66">
        <v>0</v>
      </c>
      <c r="E17831" s="66">
        <v>0</v>
      </c>
    </row>
    <row r="17832" spans="1:5" ht="14.4">
      <c r="A17832" s="67">
        <v>1421200000000</v>
      </c>
      <c r="B17832" s="66">
        <v>1334304</v>
      </c>
      <c r="C17832" s="65" t="s">
        <v>8487</v>
      </c>
      <c r="D17832" s="66">
        <v>0</v>
      </c>
      <c r="E17832" s="66">
        <v>0</v>
      </c>
    </row>
    <row r="17833" spans="1:5" ht="14.4">
      <c r="A17833" s="67">
        <v>1422000000000</v>
      </c>
      <c r="B17833" s="66">
        <v>1334304</v>
      </c>
      <c r="C17833" s="65" t="s">
        <v>8487</v>
      </c>
      <c r="D17833" s="66">
        <v>0</v>
      </c>
      <c r="E17833" s="66">
        <v>0</v>
      </c>
    </row>
    <row r="17834" spans="1:5" ht="14.4">
      <c r="A17834" s="67">
        <v>1422300000000</v>
      </c>
      <c r="B17834" s="66">
        <v>1286990</v>
      </c>
      <c r="C17834" s="65" t="s">
        <v>8487</v>
      </c>
      <c r="D17834" s="66">
        <v>0</v>
      </c>
      <c r="E17834" s="66">
        <v>0</v>
      </c>
    </row>
    <row r="17835" spans="1:5" ht="14.4">
      <c r="A17835" s="67">
        <v>1422400000000</v>
      </c>
      <c r="B17835" s="66">
        <v>1334304</v>
      </c>
      <c r="C17835" s="65" t="s">
        <v>8487</v>
      </c>
      <c r="D17835" s="66">
        <v>0</v>
      </c>
      <c r="E17835" s="66">
        <v>0</v>
      </c>
    </row>
    <row r="17836" spans="1:5" ht="14.4">
      <c r="A17836" s="67">
        <v>1422800000000</v>
      </c>
      <c r="B17836" s="66">
        <v>1334304</v>
      </c>
      <c r="C17836" s="65" t="s">
        <v>8487</v>
      </c>
      <c r="D17836" s="66">
        <v>0</v>
      </c>
      <c r="E17836" s="66">
        <v>0</v>
      </c>
    </row>
    <row r="17837" spans="1:5" ht="14.4">
      <c r="A17837" s="67">
        <v>1423100000000</v>
      </c>
      <c r="B17837" s="66">
        <v>1406021</v>
      </c>
      <c r="C17837" s="65" t="s">
        <v>8487</v>
      </c>
      <c r="D17837" s="66">
        <v>0</v>
      </c>
      <c r="E17837" s="66">
        <v>0</v>
      </c>
    </row>
    <row r="17838" spans="1:5" ht="14.4">
      <c r="A17838" s="67">
        <v>1423200000000</v>
      </c>
      <c r="B17838" s="66">
        <v>1376153</v>
      </c>
      <c r="C17838" s="65" t="s">
        <v>8487</v>
      </c>
      <c r="D17838" s="66">
        <v>0</v>
      </c>
      <c r="E17838" s="66">
        <v>0</v>
      </c>
    </row>
    <row r="17839" spans="1:5" ht="14.4">
      <c r="A17839" s="67">
        <v>1424500000000</v>
      </c>
      <c r="B17839" s="66">
        <v>774377</v>
      </c>
      <c r="C17839" s="65" t="s">
        <v>8487</v>
      </c>
      <c r="D17839" s="66">
        <v>0</v>
      </c>
      <c r="E17839" s="66">
        <v>0</v>
      </c>
    </row>
    <row r="17840" spans="1:5" ht="14.4">
      <c r="A17840" s="67">
        <v>1425200000000</v>
      </c>
      <c r="B17840" s="66">
        <v>1568205</v>
      </c>
      <c r="C17840" s="65" t="s">
        <v>8487</v>
      </c>
      <c r="D17840" s="66">
        <v>0</v>
      </c>
      <c r="E17840" s="66">
        <v>0</v>
      </c>
    </row>
    <row r="17841" spans="1:5" ht="14.4">
      <c r="A17841" s="67">
        <v>1425300000000</v>
      </c>
      <c r="B17841" s="66">
        <v>1357326</v>
      </c>
      <c r="C17841" s="65" t="s">
        <v>8487</v>
      </c>
      <c r="D17841" s="66">
        <v>0</v>
      </c>
      <c r="E17841" s="66">
        <v>0</v>
      </c>
    </row>
    <row r="17842" spans="1:5" ht="14.4">
      <c r="A17842" s="67">
        <v>1426500000000</v>
      </c>
      <c r="B17842" s="66">
        <v>1113482</v>
      </c>
      <c r="C17842" s="65" t="s">
        <v>8487</v>
      </c>
      <c r="D17842" s="66">
        <v>0</v>
      </c>
      <c r="E17842" s="66">
        <v>0</v>
      </c>
    </row>
    <row r="17843" spans="1:5" ht="14.4">
      <c r="A17843" s="67">
        <v>1426900000000</v>
      </c>
      <c r="B17843" s="66">
        <v>1365055</v>
      </c>
      <c r="C17843" s="65" t="s">
        <v>8487</v>
      </c>
      <c r="D17843" s="66">
        <v>0</v>
      </c>
      <c r="E17843" s="66">
        <v>0</v>
      </c>
    </row>
    <row r="17844" spans="1:5" ht="14.4">
      <c r="A17844" s="67">
        <v>1427500000000</v>
      </c>
      <c r="B17844" s="66">
        <v>1113482</v>
      </c>
      <c r="C17844" s="65" t="s">
        <v>8487</v>
      </c>
      <c r="D17844" s="66">
        <v>0</v>
      </c>
      <c r="E17844" s="66">
        <v>0</v>
      </c>
    </row>
    <row r="17845" spans="1:5" ht="14.4">
      <c r="A17845" s="67">
        <v>1427600000000</v>
      </c>
      <c r="B17845" s="66">
        <v>975239</v>
      </c>
      <c r="C17845" s="65" t="s">
        <v>8487</v>
      </c>
      <c r="D17845" s="66">
        <v>0</v>
      </c>
      <c r="E17845" s="66">
        <v>0</v>
      </c>
    </row>
    <row r="17846" spans="1:5" ht="14.4">
      <c r="A17846" s="67">
        <v>1428900000000</v>
      </c>
      <c r="B17846" s="66">
        <v>1591801</v>
      </c>
      <c r="C17846" s="65" t="s">
        <v>8487</v>
      </c>
      <c r="D17846" s="66">
        <v>0</v>
      </c>
      <c r="E17846" s="66">
        <v>0</v>
      </c>
    </row>
    <row r="17847" spans="1:5" ht="14.4">
      <c r="A17847" s="67">
        <v>1430000000000</v>
      </c>
      <c r="B17847" s="66">
        <v>1050608</v>
      </c>
      <c r="C17847" s="65" t="s">
        <v>8487</v>
      </c>
      <c r="D17847" s="66">
        <v>0</v>
      </c>
      <c r="E17847" s="66">
        <v>0</v>
      </c>
    </row>
    <row r="17848" spans="1:5" ht="14.4">
      <c r="A17848" s="67">
        <v>1430200000000</v>
      </c>
      <c r="B17848" s="66">
        <v>1037959</v>
      </c>
      <c r="C17848" s="65" t="s">
        <v>8487</v>
      </c>
      <c r="D17848" s="66">
        <v>0</v>
      </c>
      <c r="E17848" s="66">
        <v>0</v>
      </c>
    </row>
    <row r="17849" spans="1:5" ht="14.4">
      <c r="A17849" s="67">
        <v>1430300000000</v>
      </c>
      <c r="B17849" s="66">
        <v>1037959</v>
      </c>
      <c r="C17849" s="65" t="s">
        <v>8487</v>
      </c>
      <c r="D17849" s="66">
        <v>0</v>
      </c>
      <c r="E17849" s="66">
        <v>0</v>
      </c>
    </row>
    <row r="17850" spans="1:5" ht="14.4">
      <c r="A17850" s="67">
        <v>1431200000000</v>
      </c>
      <c r="B17850" s="66">
        <v>1286990</v>
      </c>
      <c r="C17850" s="65" t="s">
        <v>8487</v>
      </c>
      <c r="D17850" s="66">
        <v>0</v>
      </c>
      <c r="E17850" s="66">
        <v>0</v>
      </c>
    </row>
    <row r="17851" spans="1:5" ht="14.4">
      <c r="A17851" s="67">
        <v>1431300000000</v>
      </c>
      <c r="B17851" s="66">
        <v>1286990</v>
      </c>
      <c r="C17851" s="65" t="s">
        <v>8487</v>
      </c>
      <c r="D17851" s="66">
        <v>0</v>
      </c>
      <c r="E17851" s="66">
        <v>0</v>
      </c>
    </row>
    <row r="17852" spans="1:5" ht="14.4">
      <c r="A17852" s="67">
        <v>1431400000000</v>
      </c>
      <c r="B17852" s="66">
        <v>1049037</v>
      </c>
      <c r="C17852" s="65" t="s">
        <v>8487</v>
      </c>
      <c r="D17852" s="66">
        <v>0</v>
      </c>
      <c r="E17852" s="66">
        <v>0</v>
      </c>
    </row>
    <row r="17853" spans="1:5" ht="14.4">
      <c r="A17853" s="67">
        <v>1431500000000</v>
      </c>
      <c r="B17853" s="66">
        <v>774259</v>
      </c>
      <c r="C17853" s="65" t="s">
        <v>8487</v>
      </c>
      <c r="D17853" s="66">
        <v>0</v>
      </c>
      <c r="E17853" s="66">
        <v>0</v>
      </c>
    </row>
    <row r="17854" spans="1:5" ht="14.4">
      <c r="A17854" s="67">
        <v>1432100000000</v>
      </c>
      <c r="B17854" s="66">
        <v>988587</v>
      </c>
      <c r="C17854" s="65" t="s">
        <v>8487</v>
      </c>
      <c r="D17854" s="66">
        <v>0</v>
      </c>
      <c r="E17854" s="66">
        <v>0</v>
      </c>
    </row>
    <row r="17855" spans="1:5" ht="14.4">
      <c r="A17855" s="67">
        <v>1432500000000</v>
      </c>
      <c r="B17855" s="66">
        <v>1286990</v>
      </c>
      <c r="C17855" s="65" t="s">
        <v>8487</v>
      </c>
      <c r="D17855" s="66">
        <v>0</v>
      </c>
      <c r="E17855" s="66">
        <v>0</v>
      </c>
    </row>
    <row r="17856" spans="1:5" ht="14.4">
      <c r="A17856" s="67">
        <v>1432700000000</v>
      </c>
      <c r="B17856" s="66">
        <v>1286990</v>
      </c>
      <c r="C17856" s="65" t="s">
        <v>8487</v>
      </c>
      <c r="D17856" s="66">
        <v>0</v>
      </c>
      <c r="E17856" s="66">
        <v>0</v>
      </c>
    </row>
    <row r="17857" spans="1:5" ht="14.4">
      <c r="A17857" s="67">
        <v>1432900000000</v>
      </c>
      <c r="B17857" s="66">
        <v>1286990</v>
      </c>
      <c r="C17857" s="65" t="s">
        <v>8487</v>
      </c>
      <c r="D17857" s="66">
        <v>0</v>
      </c>
      <c r="E17857" s="66">
        <v>0</v>
      </c>
    </row>
    <row r="17858" spans="1:5" ht="14.4">
      <c r="A17858" s="67">
        <v>1433000000000</v>
      </c>
      <c r="B17858" s="66">
        <v>867714</v>
      </c>
      <c r="C17858" s="65" t="s">
        <v>8487</v>
      </c>
      <c r="D17858" s="66">
        <v>0</v>
      </c>
      <c r="E17858" s="66">
        <v>0</v>
      </c>
    </row>
    <row r="17859" spans="1:5" ht="14.4">
      <c r="A17859" s="67">
        <v>1433100000000</v>
      </c>
      <c r="B17859" s="66">
        <v>1049037</v>
      </c>
      <c r="C17859" s="65" t="s">
        <v>8487</v>
      </c>
      <c r="D17859" s="66">
        <v>0</v>
      </c>
      <c r="E17859" s="66">
        <v>0</v>
      </c>
    </row>
    <row r="17860" spans="1:5" ht="14.4">
      <c r="A17860" s="67">
        <v>1433600000000</v>
      </c>
      <c r="B17860" s="66">
        <v>1286990</v>
      </c>
      <c r="C17860" s="65" t="s">
        <v>8487</v>
      </c>
      <c r="D17860" s="66">
        <v>0</v>
      </c>
      <c r="E17860" s="66">
        <v>0</v>
      </c>
    </row>
    <row r="17861" spans="1:5" ht="14.4">
      <c r="A17861" s="67">
        <v>1433700000000</v>
      </c>
      <c r="B17861" s="66">
        <v>1286990</v>
      </c>
      <c r="C17861" s="65" t="s">
        <v>8487</v>
      </c>
      <c r="D17861" s="66">
        <v>0</v>
      </c>
      <c r="E17861" s="66">
        <v>0</v>
      </c>
    </row>
    <row r="17862" spans="1:5" ht="14.4">
      <c r="A17862" s="67">
        <v>1433800000000</v>
      </c>
      <c r="B17862" s="66">
        <v>1286990</v>
      </c>
      <c r="C17862" s="65" t="s">
        <v>8487</v>
      </c>
      <c r="D17862" s="66">
        <v>0</v>
      </c>
      <c r="E17862" s="66">
        <v>0</v>
      </c>
    </row>
    <row r="17863" spans="1:5" ht="14.4">
      <c r="A17863" s="67">
        <v>1434000000000</v>
      </c>
      <c r="B17863" s="66">
        <v>1444877</v>
      </c>
      <c r="C17863" s="65" t="s">
        <v>8487</v>
      </c>
      <c r="D17863" s="66">
        <v>0</v>
      </c>
      <c r="E17863" s="66">
        <v>0</v>
      </c>
    </row>
    <row r="17864" spans="1:5" ht="14.4">
      <c r="A17864" s="67">
        <v>1434400000000</v>
      </c>
      <c r="B17864" s="66">
        <v>1617664</v>
      </c>
      <c r="C17864" s="65" t="s">
        <v>8487</v>
      </c>
      <c r="D17864" s="66">
        <v>0</v>
      </c>
      <c r="E17864" s="66">
        <v>0</v>
      </c>
    </row>
    <row r="17865" spans="1:5" ht="14.4">
      <c r="A17865" s="67">
        <v>1437500000000</v>
      </c>
      <c r="B17865" s="66">
        <v>1184430</v>
      </c>
      <c r="C17865" s="65" t="s">
        <v>8487</v>
      </c>
      <c r="D17865" s="66">
        <v>0</v>
      </c>
      <c r="E17865" s="66">
        <v>0</v>
      </c>
    </row>
    <row r="17866" spans="1:5" ht="14.4">
      <c r="A17866" s="67">
        <v>1438100000000</v>
      </c>
      <c r="B17866" s="66">
        <v>862415</v>
      </c>
      <c r="C17866" s="65" t="s">
        <v>8487</v>
      </c>
      <c r="D17866" s="66">
        <v>0</v>
      </c>
      <c r="E17866" s="66">
        <v>0</v>
      </c>
    </row>
    <row r="17867" spans="1:5" ht="14.4">
      <c r="A17867" s="67">
        <v>1439000000000</v>
      </c>
      <c r="B17867" s="66">
        <v>862415</v>
      </c>
      <c r="C17867" s="65" t="s">
        <v>8487</v>
      </c>
      <c r="D17867" s="66">
        <v>0</v>
      </c>
      <c r="E17867" s="66">
        <v>0</v>
      </c>
    </row>
    <row r="17868" spans="1:5" ht="14.4">
      <c r="A17868" s="67">
        <v>1439100000000</v>
      </c>
      <c r="B17868" s="66">
        <v>862415</v>
      </c>
      <c r="C17868" s="65" t="s">
        <v>8487</v>
      </c>
      <c r="D17868" s="66">
        <v>0</v>
      </c>
      <c r="E17868" s="66">
        <v>0</v>
      </c>
    </row>
    <row r="17869" spans="1:5" ht="14.4">
      <c r="A17869" s="67">
        <v>1440900000000</v>
      </c>
      <c r="B17869" s="66">
        <v>862415</v>
      </c>
      <c r="C17869" s="65" t="s">
        <v>8487</v>
      </c>
      <c r="D17869" s="66">
        <v>0</v>
      </c>
      <c r="E17869" s="66">
        <v>0</v>
      </c>
    </row>
    <row r="17870" spans="1:5" ht="14.4">
      <c r="A17870" s="67">
        <v>1441100000000</v>
      </c>
      <c r="B17870" s="66">
        <v>1037959</v>
      </c>
      <c r="C17870" s="65" t="s">
        <v>8487</v>
      </c>
      <c r="D17870" s="66">
        <v>0</v>
      </c>
      <c r="E17870" s="66">
        <v>0</v>
      </c>
    </row>
    <row r="17871" spans="1:5" ht="14.4">
      <c r="A17871" s="67">
        <v>1441300000000</v>
      </c>
      <c r="B17871" s="66">
        <v>99999963</v>
      </c>
      <c r="C17871" s="65" t="s">
        <v>8977</v>
      </c>
      <c r="D17871" s="66">
        <v>0</v>
      </c>
      <c r="E17871" s="66">
        <v>0</v>
      </c>
    </row>
    <row r="17872" spans="1:5" ht="14.4">
      <c r="A17872" s="67">
        <v>1441500000000</v>
      </c>
      <c r="B17872" s="66">
        <v>99999963</v>
      </c>
      <c r="C17872" s="65" t="s">
        <v>8977</v>
      </c>
      <c r="D17872" s="66">
        <v>0</v>
      </c>
      <c r="E17872" s="66">
        <v>0</v>
      </c>
    </row>
    <row r="17873" spans="1:5" ht="14.4">
      <c r="A17873" s="67">
        <v>1441700000000</v>
      </c>
      <c r="B17873" s="66">
        <v>99999963</v>
      </c>
      <c r="C17873" s="65" t="s">
        <v>8977</v>
      </c>
      <c r="D17873" s="66">
        <v>0</v>
      </c>
      <c r="E17873" s="66">
        <v>0</v>
      </c>
    </row>
    <row r="17874" spans="1:5" ht="14.4">
      <c r="A17874" s="67">
        <v>1441800000000</v>
      </c>
      <c r="B17874" s="66">
        <v>99999963</v>
      </c>
      <c r="C17874" s="65" t="s">
        <v>8977</v>
      </c>
      <c r="D17874" s="66">
        <v>0</v>
      </c>
      <c r="E17874" s="66">
        <v>0</v>
      </c>
    </row>
    <row r="17875" spans="1:5" ht="14.4">
      <c r="A17875" s="67">
        <v>1441900000000</v>
      </c>
      <c r="B17875" s="66">
        <v>99999963</v>
      </c>
      <c r="C17875" s="65" t="s">
        <v>8977</v>
      </c>
      <c r="D17875" s="66">
        <v>0</v>
      </c>
      <c r="E17875" s="66">
        <v>0</v>
      </c>
    </row>
    <row r="17876" spans="1:5" ht="14.4">
      <c r="A17876" s="67">
        <v>1442000000000</v>
      </c>
      <c r="B17876" s="66">
        <v>99999963</v>
      </c>
      <c r="C17876" s="65" t="s">
        <v>8977</v>
      </c>
      <c r="D17876" s="66">
        <v>0</v>
      </c>
      <c r="E17876" s="66">
        <v>0</v>
      </c>
    </row>
    <row r="17877" spans="1:5" ht="14.4">
      <c r="A17877" s="67">
        <v>1442100000000</v>
      </c>
      <c r="B17877" s="66">
        <v>99999963</v>
      </c>
      <c r="C17877" s="65" t="s">
        <v>8977</v>
      </c>
      <c r="D17877" s="66">
        <v>0</v>
      </c>
      <c r="E17877" s="66">
        <v>0</v>
      </c>
    </row>
    <row r="17878" spans="1:5" ht="14.4">
      <c r="A17878" s="67">
        <v>1442300000000</v>
      </c>
      <c r="B17878" s="66">
        <v>1559506</v>
      </c>
      <c r="C17878" s="65" t="s">
        <v>8487</v>
      </c>
      <c r="D17878" s="66">
        <v>0</v>
      </c>
      <c r="E17878" s="66">
        <v>0</v>
      </c>
    </row>
    <row r="17879" spans="1:5" ht="14.4">
      <c r="A17879" s="67">
        <v>1442500000000</v>
      </c>
      <c r="B17879" s="66">
        <v>99999979</v>
      </c>
      <c r="C17879" s="65" t="s">
        <v>8977</v>
      </c>
      <c r="D17879" s="66">
        <v>0</v>
      </c>
      <c r="E17879" s="66">
        <v>0</v>
      </c>
    </row>
    <row r="17880" spans="1:5" ht="14.4">
      <c r="A17880" s="67">
        <v>1442600000000</v>
      </c>
      <c r="B17880" s="66">
        <v>99999979</v>
      </c>
      <c r="C17880" s="65" t="s">
        <v>8977</v>
      </c>
      <c r="D17880" s="66">
        <v>0</v>
      </c>
      <c r="E17880" s="66">
        <v>0</v>
      </c>
    </row>
    <row r="17881" spans="1:5" ht="14.4">
      <c r="A17881" s="67">
        <v>1442700000000</v>
      </c>
      <c r="B17881" s="66">
        <v>99999979</v>
      </c>
      <c r="C17881" s="65" t="s">
        <v>8977</v>
      </c>
      <c r="D17881" s="66">
        <v>0</v>
      </c>
      <c r="E17881" s="66">
        <v>0</v>
      </c>
    </row>
    <row r="17882" spans="1:5" ht="14.4">
      <c r="A17882" s="67">
        <v>1442800000000</v>
      </c>
      <c r="B17882" s="66">
        <v>99999979</v>
      </c>
      <c r="C17882" s="65" t="s">
        <v>8977</v>
      </c>
      <c r="D17882" s="66">
        <v>0</v>
      </c>
      <c r="E17882" s="66">
        <v>0</v>
      </c>
    </row>
    <row r="17883" spans="1:5" ht="14.4">
      <c r="A17883" s="67">
        <v>1442900000000</v>
      </c>
      <c r="B17883" s="66">
        <v>99999979</v>
      </c>
      <c r="C17883" s="65" t="s">
        <v>8977</v>
      </c>
      <c r="D17883" s="66">
        <v>0</v>
      </c>
      <c r="E17883" s="66">
        <v>0</v>
      </c>
    </row>
    <row r="17884" spans="1:5" ht="14.4">
      <c r="A17884" s="67">
        <v>1443000000000</v>
      </c>
      <c r="B17884" s="66">
        <v>99999979</v>
      </c>
      <c r="C17884" s="65" t="s">
        <v>8977</v>
      </c>
      <c r="D17884" s="66">
        <v>0</v>
      </c>
      <c r="E17884" s="66">
        <v>0</v>
      </c>
    </row>
    <row r="17885" spans="1:5" ht="14.4">
      <c r="A17885" s="67">
        <v>1443100000000</v>
      </c>
      <c r="B17885" s="66">
        <v>99999979</v>
      </c>
      <c r="C17885" s="65" t="s">
        <v>8977</v>
      </c>
      <c r="D17885" s="66">
        <v>0</v>
      </c>
      <c r="E17885" s="66">
        <v>0</v>
      </c>
    </row>
    <row r="17886" spans="1:5" ht="14.4">
      <c r="A17886" s="67">
        <v>1443200000000</v>
      </c>
      <c r="B17886" s="66">
        <v>99999979</v>
      </c>
      <c r="C17886" s="65" t="s">
        <v>8977</v>
      </c>
      <c r="D17886" s="66">
        <v>0</v>
      </c>
      <c r="E17886" s="66">
        <v>0</v>
      </c>
    </row>
    <row r="17887" spans="1:5" ht="14.4">
      <c r="A17887" s="67">
        <v>1443300000000</v>
      </c>
      <c r="B17887" s="66">
        <v>99999979</v>
      </c>
      <c r="C17887" s="65" t="s">
        <v>8977</v>
      </c>
      <c r="D17887" s="66">
        <v>0</v>
      </c>
      <c r="E17887" s="66">
        <v>0</v>
      </c>
    </row>
    <row r="17888" spans="1:5" ht="14.4">
      <c r="A17888" s="67">
        <v>1443400000000</v>
      </c>
      <c r="B17888" s="66">
        <v>99999979</v>
      </c>
      <c r="C17888" s="65" t="s">
        <v>8977</v>
      </c>
      <c r="D17888" s="66">
        <v>0</v>
      </c>
      <c r="E17888" s="66">
        <v>0</v>
      </c>
    </row>
    <row r="17889" spans="1:5" ht="14.4">
      <c r="A17889" s="67">
        <v>1443500000000</v>
      </c>
      <c r="B17889" s="66">
        <v>99999979</v>
      </c>
      <c r="C17889" s="65" t="s">
        <v>8977</v>
      </c>
      <c r="D17889" s="66">
        <v>0</v>
      </c>
      <c r="E17889" s="66">
        <v>0</v>
      </c>
    </row>
    <row r="17890" spans="1:5" ht="14.4">
      <c r="A17890" s="67">
        <v>1443600000000</v>
      </c>
      <c r="B17890" s="66">
        <v>99999979</v>
      </c>
      <c r="C17890" s="65" t="s">
        <v>8977</v>
      </c>
      <c r="D17890" s="66">
        <v>0</v>
      </c>
      <c r="E17890" s="66">
        <v>0</v>
      </c>
    </row>
    <row r="17891" spans="1:5" ht="14.4">
      <c r="A17891" s="67">
        <v>1443700000000</v>
      </c>
      <c r="B17891" s="66">
        <v>99999979</v>
      </c>
      <c r="C17891" s="65" t="s">
        <v>8977</v>
      </c>
      <c r="D17891" s="66">
        <v>0</v>
      </c>
      <c r="E17891" s="66">
        <v>0</v>
      </c>
    </row>
    <row r="17892" spans="1:5" ht="14.4">
      <c r="A17892" s="67">
        <v>1443800000000</v>
      </c>
      <c r="B17892" s="66">
        <v>99999979</v>
      </c>
      <c r="C17892" s="65" t="s">
        <v>8977</v>
      </c>
      <c r="D17892" s="66">
        <v>0</v>
      </c>
      <c r="E17892" s="66">
        <v>0</v>
      </c>
    </row>
    <row r="17893" spans="1:5" ht="14.4">
      <c r="A17893" s="67">
        <v>1443900000000</v>
      </c>
      <c r="B17893" s="66">
        <v>99999979</v>
      </c>
      <c r="C17893" s="65" t="s">
        <v>8977</v>
      </c>
      <c r="D17893" s="66">
        <v>0</v>
      </c>
      <c r="E17893" s="66">
        <v>0</v>
      </c>
    </row>
    <row r="17894" spans="1:5" ht="14.4">
      <c r="A17894" s="67">
        <v>1444000000000</v>
      </c>
      <c r="B17894" s="66">
        <v>99999979</v>
      </c>
      <c r="C17894" s="65" t="s">
        <v>8977</v>
      </c>
      <c r="D17894" s="66">
        <v>0</v>
      </c>
      <c r="E17894" s="66">
        <v>0</v>
      </c>
    </row>
    <row r="17895" spans="1:5" ht="14.4">
      <c r="A17895" s="67">
        <v>1444100000000</v>
      </c>
      <c r="B17895" s="66">
        <v>99999979</v>
      </c>
      <c r="C17895" s="65" t="s">
        <v>8977</v>
      </c>
      <c r="D17895" s="66">
        <v>0</v>
      </c>
      <c r="E17895" s="66">
        <v>0</v>
      </c>
    </row>
    <row r="17896" spans="1:5" ht="14.4">
      <c r="A17896" s="67">
        <v>1444200000000</v>
      </c>
      <c r="B17896" s="66">
        <v>99999979</v>
      </c>
      <c r="C17896" s="65" t="s">
        <v>8977</v>
      </c>
      <c r="D17896" s="66">
        <v>0</v>
      </c>
      <c r="E17896" s="66">
        <v>0</v>
      </c>
    </row>
    <row r="17897" spans="1:5" ht="14.4">
      <c r="A17897" s="67">
        <v>1444300000000</v>
      </c>
      <c r="B17897" s="66">
        <v>99999979</v>
      </c>
      <c r="C17897" s="65" t="s">
        <v>8977</v>
      </c>
      <c r="D17897" s="66">
        <v>0</v>
      </c>
      <c r="E17897" s="66">
        <v>0</v>
      </c>
    </row>
    <row r="17898" spans="1:5" ht="14.4">
      <c r="A17898" s="67">
        <v>1444400000000</v>
      </c>
      <c r="B17898" s="66">
        <v>99999979</v>
      </c>
      <c r="C17898" s="65" t="s">
        <v>8977</v>
      </c>
      <c r="D17898" s="66">
        <v>0</v>
      </c>
      <c r="E17898" s="66">
        <v>0</v>
      </c>
    </row>
    <row r="17899" spans="1:5" ht="14.4">
      <c r="A17899" s="67">
        <v>1444500000000</v>
      </c>
      <c r="B17899" s="66">
        <v>99999979</v>
      </c>
      <c r="C17899" s="65" t="s">
        <v>8977</v>
      </c>
      <c r="D17899" s="66">
        <v>0</v>
      </c>
      <c r="E17899" s="66">
        <v>0</v>
      </c>
    </row>
    <row r="17900" spans="1:5" ht="14.4">
      <c r="A17900" s="67">
        <v>1444700000000</v>
      </c>
      <c r="B17900" s="66">
        <v>774086</v>
      </c>
      <c r="C17900" s="65" t="s">
        <v>8487</v>
      </c>
      <c r="D17900" s="66">
        <v>0</v>
      </c>
      <c r="E17900" s="66">
        <v>0</v>
      </c>
    </row>
    <row r="17901" spans="1:5" ht="14.4">
      <c r="A17901" s="67">
        <v>1445000000000</v>
      </c>
      <c r="B17901" s="66">
        <v>1255902</v>
      </c>
      <c r="C17901" s="65" t="s">
        <v>8487</v>
      </c>
      <c r="D17901" s="66">
        <v>0</v>
      </c>
      <c r="E17901" s="66">
        <v>0</v>
      </c>
    </row>
    <row r="17902" spans="1:5" ht="14.4">
      <c r="A17902" s="67">
        <v>1445300000000</v>
      </c>
      <c r="B17902" s="66">
        <v>99999980</v>
      </c>
      <c r="C17902" s="65" t="s">
        <v>8977</v>
      </c>
      <c r="D17902" s="66">
        <v>0</v>
      </c>
      <c r="E17902" s="66">
        <v>0</v>
      </c>
    </row>
    <row r="17903" spans="1:5" ht="14.4">
      <c r="A17903" s="67">
        <v>1445400000000</v>
      </c>
      <c r="B17903" s="66">
        <v>99999980</v>
      </c>
      <c r="C17903" s="65" t="s">
        <v>8977</v>
      </c>
      <c r="D17903" s="66">
        <v>0</v>
      </c>
      <c r="E17903" s="66">
        <v>0</v>
      </c>
    </row>
    <row r="17904" spans="1:5" ht="14.4">
      <c r="A17904" s="67">
        <v>1445500000000</v>
      </c>
      <c r="B17904" s="66">
        <v>99999980</v>
      </c>
      <c r="C17904" s="65" t="s">
        <v>8977</v>
      </c>
      <c r="D17904" s="66">
        <v>0</v>
      </c>
      <c r="E17904" s="66">
        <v>0</v>
      </c>
    </row>
    <row r="17905" spans="1:5" ht="14.4">
      <c r="A17905" s="67">
        <v>1445700000000</v>
      </c>
      <c r="B17905" s="66">
        <v>99999980</v>
      </c>
      <c r="C17905" s="65" t="s">
        <v>8977</v>
      </c>
      <c r="D17905" s="66">
        <v>0</v>
      </c>
      <c r="E17905" s="66">
        <v>0</v>
      </c>
    </row>
    <row r="17906" spans="1:5" ht="14.4">
      <c r="A17906" s="67">
        <v>1445900000000</v>
      </c>
      <c r="B17906" s="66">
        <v>99999980</v>
      </c>
      <c r="C17906" s="65" t="s">
        <v>8977</v>
      </c>
      <c r="D17906" s="66">
        <v>0</v>
      </c>
      <c r="E17906" s="66">
        <v>0</v>
      </c>
    </row>
    <row r="17907" spans="1:5" ht="14.4">
      <c r="A17907" s="67">
        <v>1446000000000</v>
      </c>
      <c r="B17907" s="66">
        <v>99999980</v>
      </c>
      <c r="C17907" s="65" t="s">
        <v>8977</v>
      </c>
      <c r="D17907" s="66">
        <v>0</v>
      </c>
      <c r="E17907" s="66">
        <v>0</v>
      </c>
    </row>
    <row r="17908" spans="1:5" ht="14.4">
      <c r="A17908" s="67">
        <v>1446100000000</v>
      </c>
      <c r="B17908" s="66">
        <v>99999980</v>
      </c>
      <c r="C17908" s="65" t="s">
        <v>8977</v>
      </c>
      <c r="D17908" s="66">
        <v>0</v>
      </c>
      <c r="E17908" s="66">
        <v>0</v>
      </c>
    </row>
    <row r="17909" spans="1:5" ht="14.4">
      <c r="A17909" s="67">
        <v>1446200000000</v>
      </c>
      <c r="B17909" s="66">
        <v>99999980</v>
      </c>
      <c r="C17909" s="65" t="s">
        <v>8977</v>
      </c>
      <c r="D17909" s="66">
        <v>0</v>
      </c>
      <c r="E17909" s="66">
        <v>0</v>
      </c>
    </row>
    <row r="17910" spans="1:5" ht="14.4">
      <c r="A17910" s="67">
        <v>1446300000000</v>
      </c>
      <c r="B17910" s="66">
        <v>99999980</v>
      </c>
      <c r="C17910" s="65" t="s">
        <v>8977</v>
      </c>
      <c r="D17910" s="66">
        <v>0</v>
      </c>
      <c r="E17910" s="66">
        <v>0</v>
      </c>
    </row>
    <row r="17911" spans="1:5" ht="14.4">
      <c r="A17911" s="67">
        <v>1446400000000</v>
      </c>
      <c r="B17911" s="66">
        <v>99999980</v>
      </c>
      <c r="C17911" s="65" t="s">
        <v>8977</v>
      </c>
      <c r="D17911" s="66">
        <v>0</v>
      </c>
      <c r="E17911" s="66">
        <v>0</v>
      </c>
    </row>
    <row r="17912" spans="1:5" ht="14.4">
      <c r="A17912" s="67">
        <v>1446500000000</v>
      </c>
      <c r="B17912" s="66">
        <v>99999980</v>
      </c>
      <c r="C17912" s="65" t="s">
        <v>8977</v>
      </c>
      <c r="D17912" s="66">
        <v>0</v>
      </c>
      <c r="E17912" s="66">
        <v>0</v>
      </c>
    </row>
    <row r="17913" spans="1:5" ht="14.4">
      <c r="A17913" s="67">
        <v>1446600000000</v>
      </c>
      <c r="B17913" s="66">
        <v>99999979</v>
      </c>
      <c r="C17913" s="65" t="s">
        <v>8977</v>
      </c>
      <c r="D17913" s="66">
        <v>0</v>
      </c>
      <c r="E17913" s="66">
        <v>0</v>
      </c>
    </row>
    <row r="17914" spans="1:5" ht="14.4">
      <c r="A17914" s="67">
        <v>1446700000000</v>
      </c>
      <c r="B17914" s="66">
        <v>99999979</v>
      </c>
      <c r="C17914" s="65" t="s">
        <v>8977</v>
      </c>
      <c r="D17914" s="66">
        <v>0</v>
      </c>
      <c r="E17914" s="66">
        <v>0</v>
      </c>
    </row>
    <row r="17915" spans="1:5" ht="14.4">
      <c r="A17915" s="67">
        <v>1446800000000</v>
      </c>
      <c r="B17915" s="66">
        <v>99999980</v>
      </c>
      <c r="C17915" s="65" t="s">
        <v>8977</v>
      </c>
      <c r="D17915" s="66">
        <v>0</v>
      </c>
      <c r="E17915" s="66">
        <v>0</v>
      </c>
    </row>
    <row r="17916" spans="1:5" ht="14.4">
      <c r="A17916" s="67">
        <v>1446900000000</v>
      </c>
      <c r="B17916" s="66">
        <v>99999980</v>
      </c>
      <c r="C17916" s="65" t="s">
        <v>8977</v>
      </c>
      <c r="D17916" s="66">
        <v>0</v>
      </c>
      <c r="E17916" s="66">
        <v>0</v>
      </c>
    </row>
    <row r="17917" spans="1:5" ht="14.4">
      <c r="A17917" s="67">
        <v>1447000000000</v>
      </c>
      <c r="B17917" s="66">
        <v>99999980</v>
      </c>
      <c r="C17917" s="65" t="s">
        <v>8977</v>
      </c>
      <c r="D17917" s="66">
        <v>0</v>
      </c>
      <c r="E17917" s="66">
        <v>0</v>
      </c>
    </row>
    <row r="17918" spans="1:5" ht="14.4">
      <c r="A17918" s="67">
        <v>1447200000000</v>
      </c>
      <c r="B17918" s="66">
        <v>99999980</v>
      </c>
      <c r="C17918" s="65" t="s">
        <v>8977</v>
      </c>
      <c r="D17918" s="66">
        <v>0</v>
      </c>
      <c r="E17918" s="66">
        <v>0</v>
      </c>
    </row>
    <row r="17919" spans="1:5" ht="14.4">
      <c r="A17919" s="67">
        <v>1447300000000</v>
      </c>
      <c r="B17919" s="66">
        <v>99999980</v>
      </c>
      <c r="C17919" s="65" t="s">
        <v>8977</v>
      </c>
      <c r="D17919" s="66">
        <v>0</v>
      </c>
      <c r="E17919" s="66">
        <v>0</v>
      </c>
    </row>
    <row r="17920" spans="1:5" ht="14.4">
      <c r="A17920" s="67">
        <v>1447400000000</v>
      </c>
      <c r="B17920" s="66">
        <v>99999980</v>
      </c>
      <c r="C17920" s="65" t="s">
        <v>8977</v>
      </c>
      <c r="D17920" s="66">
        <v>0</v>
      </c>
      <c r="E17920" s="66">
        <v>0</v>
      </c>
    </row>
    <row r="17921" spans="1:5" ht="14.4">
      <c r="A17921" s="67">
        <v>1447500000000</v>
      </c>
      <c r="B17921" s="66">
        <v>99999980</v>
      </c>
      <c r="C17921" s="65" t="s">
        <v>8977</v>
      </c>
      <c r="D17921" s="66">
        <v>0</v>
      </c>
      <c r="E17921" s="66">
        <v>0</v>
      </c>
    </row>
    <row r="17922" spans="1:5" ht="14.4">
      <c r="A17922" s="67">
        <v>1447600000000</v>
      </c>
      <c r="B17922" s="66">
        <v>99999980</v>
      </c>
      <c r="C17922" s="65" t="s">
        <v>8977</v>
      </c>
      <c r="D17922" s="66">
        <v>0</v>
      </c>
      <c r="E17922" s="66">
        <v>0</v>
      </c>
    </row>
    <row r="17923" spans="1:5" ht="14.4">
      <c r="A17923" s="67">
        <v>1447800000000</v>
      </c>
      <c r="B17923" s="66">
        <v>99999980</v>
      </c>
      <c r="C17923" s="65" t="s">
        <v>8977</v>
      </c>
      <c r="D17923" s="66">
        <v>0</v>
      </c>
      <c r="E17923" s="66">
        <v>0</v>
      </c>
    </row>
    <row r="17924" spans="1:5" ht="14.4">
      <c r="A17924" s="67">
        <v>1447900000000</v>
      </c>
      <c r="B17924" s="66">
        <v>99999980</v>
      </c>
      <c r="C17924" s="65" t="s">
        <v>8977</v>
      </c>
      <c r="D17924" s="66">
        <v>0</v>
      </c>
      <c r="E17924" s="66">
        <v>0</v>
      </c>
    </row>
    <row r="17925" spans="1:5" ht="14.4">
      <c r="A17925" s="67">
        <v>1448100000000</v>
      </c>
      <c r="B17925" s="66">
        <v>1586092</v>
      </c>
      <c r="C17925" s="65" t="s">
        <v>8487</v>
      </c>
      <c r="D17925" s="66">
        <v>0</v>
      </c>
      <c r="E17925" s="66">
        <v>0</v>
      </c>
    </row>
    <row r="17926" spans="1:5" ht="14.4">
      <c r="A17926" s="67">
        <v>1448500000000</v>
      </c>
      <c r="B17926" s="66">
        <v>99999980</v>
      </c>
      <c r="C17926" s="65" t="s">
        <v>8977</v>
      </c>
      <c r="D17926" s="66">
        <v>0</v>
      </c>
      <c r="E17926" s="66">
        <v>0</v>
      </c>
    </row>
    <row r="17927" spans="1:5" ht="14.4">
      <c r="A17927" s="67">
        <v>1448700000000</v>
      </c>
      <c r="B17927" s="66">
        <v>861242</v>
      </c>
      <c r="C17927" s="65" t="s">
        <v>8487</v>
      </c>
      <c r="D17927" s="66">
        <v>0</v>
      </c>
      <c r="E17927" s="66">
        <v>0</v>
      </c>
    </row>
    <row r="17928" spans="1:5" ht="14.4">
      <c r="A17928" s="67">
        <v>1448900000000</v>
      </c>
      <c r="B17928" s="66">
        <v>1421008</v>
      </c>
      <c r="C17928" s="65" t="s">
        <v>8487</v>
      </c>
      <c r="D17928" s="66">
        <v>0</v>
      </c>
      <c r="E17928" s="66">
        <v>0</v>
      </c>
    </row>
    <row r="17929" spans="1:5" ht="14.4">
      <c r="A17929" s="67">
        <v>1449400000000</v>
      </c>
      <c r="B17929" s="66">
        <v>99999979</v>
      </c>
      <c r="C17929" s="65" t="s">
        <v>8977</v>
      </c>
      <c r="D17929" s="66">
        <v>0</v>
      </c>
      <c r="E17929" s="66">
        <v>0</v>
      </c>
    </row>
    <row r="17930" spans="1:5" ht="14.4">
      <c r="A17930" s="67">
        <v>1449500000000</v>
      </c>
      <c r="B17930" s="66">
        <v>99999979</v>
      </c>
      <c r="C17930" s="65" t="s">
        <v>8977</v>
      </c>
      <c r="D17930" s="66">
        <v>0</v>
      </c>
      <c r="E17930" s="66">
        <v>0</v>
      </c>
    </row>
    <row r="17931" spans="1:5" ht="14.4">
      <c r="A17931" s="67">
        <v>1449600000000</v>
      </c>
      <c r="B17931" s="66">
        <v>99999979</v>
      </c>
      <c r="C17931" s="65" t="s">
        <v>8977</v>
      </c>
      <c r="D17931" s="66">
        <v>0</v>
      </c>
      <c r="E17931" s="66">
        <v>0</v>
      </c>
    </row>
    <row r="17932" spans="1:5" ht="14.4">
      <c r="A17932" s="67">
        <v>1449700000000</v>
      </c>
      <c r="B17932" s="66">
        <v>99999979</v>
      </c>
      <c r="C17932" s="65" t="s">
        <v>8977</v>
      </c>
      <c r="D17932" s="66">
        <v>0</v>
      </c>
      <c r="E17932" s="66">
        <v>0</v>
      </c>
    </row>
    <row r="17933" spans="1:5" ht="14.4">
      <c r="A17933" s="67">
        <v>1449900000000</v>
      </c>
      <c r="B17933" s="66">
        <v>99999979</v>
      </c>
      <c r="C17933" s="65" t="s">
        <v>8977</v>
      </c>
      <c r="D17933" s="66">
        <v>0</v>
      </c>
      <c r="E17933" s="66">
        <v>0</v>
      </c>
    </row>
    <row r="17934" spans="1:5" ht="14.4">
      <c r="A17934" s="67">
        <v>1450000000000</v>
      </c>
      <c r="B17934" s="66">
        <v>99999979</v>
      </c>
      <c r="C17934" s="65" t="s">
        <v>8977</v>
      </c>
      <c r="D17934" s="66">
        <v>0</v>
      </c>
      <c r="E17934" s="66">
        <v>0</v>
      </c>
    </row>
    <row r="17935" spans="1:5" ht="14.4">
      <c r="A17935" s="67">
        <v>1450100000000</v>
      </c>
      <c r="B17935" s="66">
        <v>99999979</v>
      </c>
      <c r="C17935" s="65" t="s">
        <v>8977</v>
      </c>
      <c r="D17935" s="66">
        <v>0</v>
      </c>
      <c r="E17935" s="66">
        <v>0</v>
      </c>
    </row>
    <row r="17936" spans="1:5" ht="14.4">
      <c r="A17936" s="67">
        <v>1450200000000</v>
      </c>
      <c r="B17936" s="66">
        <v>99999979</v>
      </c>
      <c r="C17936" s="65" t="s">
        <v>8977</v>
      </c>
      <c r="D17936" s="66">
        <v>0</v>
      </c>
      <c r="E17936" s="66">
        <v>0</v>
      </c>
    </row>
    <row r="17937" spans="1:5" ht="14.4">
      <c r="A17937" s="67">
        <v>1450300000000</v>
      </c>
      <c r="B17937" s="66">
        <v>99999979</v>
      </c>
      <c r="C17937" s="65" t="s">
        <v>8977</v>
      </c>
      <c r="D17937" s="66">
        <v>0</v>
      </c>
      <c r="E17937" s="66">
        <v>0</v>
      </c>
    </row>
    <row r="17938" spans="1:5" ht="14.4">
      <c r="A17938" s="67">
        <v>1450400000000</v>
      </c>
      <c r="B17938" s="66">
        <v>99999979</v>
      </c>
      <c r="C17938" s="65" t="s">
        <v>8977</v>
      </c>
      <c r="D17938" s="66">
        <v>0</v>
      </c>
      <c r="E17938" s="66">
        <v>0</v>
      </c>
    </row>
    <row r="17939" spans="1:5" ht="14.4">
      <c r="A17939" s="67">
        <v>1450500000000</v>
      </c>
      <c r="B17939" s="66">
        <v>99999979</v>
      </c>
      <c r="C17939" s="65" t="s">
        <v>8977</v>
      </c>
      <c r="D17939" s="66">
        <v>0</v>
      </c>
      <c r="E17939" s="66">
        <v>0</v>
      </c>
    </row>
    <row r="17940" spans="1:5" ht="14.4">
      <c r="A17940" s="67">
        <v>1450600000000</v>
      </c>
      <c r="B17940" s="66">
        <v>99999979</v>
      </c>
      <c r="C17940" s="65" t="s">
        <v>8977</v>
      </c>
      <c r="D17940" s="66">
        <v>0</v>
      </c>
      <c r="E17940" s="66">
        <v>0</v>
      </c>
    </row>
    <row r="17941" spans="1:5" ht="14.4">
      <c r="A17941" s="67">
        <v>1450700000000</v>
      </c>
      <c r="B17941" s="66">
        <v>1008935</v>
      </c>
      <c r="C17941" s="65" t="s">
        <v>8487</v>
      </c>
      <c r="D17941" s="66">
        <v>0</v>
      </c>
      <c r="E17941" s="66">
        <v>0</v>
      </c>
    </row>
    <row r="17942" spans="1:5" ht="14.4">
      <c r="A17942" s="67">
        <v>1450800000000</v>
      </c>
      <c r="B17942" s="66">
        <v>99999979</v>
      </c>
      <c r="C17942" s="65" t="s">
        <v>8977</v>
      </c>
      <c r="D17942" s="66">
        <v>0</v>
      </c>
      <c r="E17942" s="66">
        <v>0</v>
      </c>
    </row>
    <row r="17943" spans="1:5" ht="14.4">
      <c r="A17943" s="67">
        <v>1450900000000</v>
      </c>
      <c r="B17943" s="66">
        <v>99999979</v>
      </c>
      <c r="C17943" s="65" t="s">
        <v>8977</v>
      </c>
      <c r="D17943" s="66">
        <v>0</v>
      </c>
      <c r="E17943" s="66">
        <v>0</v>
      </c>
    </row>
    <row r="17944" spans="1:5" ht="14.4">
      <c r="A17944" s="67">
        <v>1451000000000</v>
      </c>
      <c r="B17944" s="66">
        <v>99999979</v>
      </c>
      <c r="C17944" s="65" t="s">
        <v>8977</v>
      </c>
      <c r="D17944" s="66">
        <v>0</v>
      </c>
      <c r="E17944" s="66">
        <v>0</v>
      </c>
    </row>
    <row r="17945" spans="1:5" ht="14.4">
      <c r="A17945" s="67">
        <v>1451100000000</v>
      </c>
      <c r="B17945" s="66">
        <v>99999979</v>
      </c>
      <c r="C17945" s="65" t="s">
        <v>8977</v>
      </c>
      <c r="D17945" s="66">
        <v>0</v>
      </c>
      <c r="E17945" s="66">
        <v>0</v>
      </c>
    </row>
    <row r="17946" spans="1:5" ht="14.4">
      <c r="A17946" s="67">
        <v>1451200000000</v>
      </c>
      <c r="B17946" s="66">
        <v>99999979</v>
      </c>
      <c r="C17946" s="65" t="s">
        <v>8977</v>
      </c>
      <c r="D17946" s="66">
        <v>0</v>
      </c>
      <c r="E17946" s="66">
        <v>0</v>
      </c>
    </row>
    <row r="17947" spans="1:5" ht="14.4">
      <c r="A17947" s="67">
        <v>1451300000000</v>
      </c>
      <c r="B17947" s="66">
        <v>862415</v>
      </c>
      <c r="C17947" s="65" t="s">
        <v>8487</v>
      </c>
      <c r="D17947" s="66">
        <v>0</v>
      </c>
      <c r="E17947" s="66">
        <v>0</v>
      </c>
    </row>
    <row r="17948" spans="1:5" ht="14.4">
      <c r="A17948" s="67">
        <v>1451400000000</v>
      </c>
      <c r="B17948" s="66">
        <v>862415</v>
      </c>
      <c r="C17948" s="65" t="s">
        <v>8487</v>
      </c>
      <c r="D17948" s="66">
        <v>0</v>
      </c>
      <c r="E17948" s="66">
        <v>0</v>
      </c>
    </row>
    <row r="17949" spans="1:5" ht="14.4">
      <c r="A17949" s="67">
        <v>1451500000000</v>
      </c>
      <c r="B17949" s="66">
        <v>862415</v>
      </c>
      <c r="C17949" s="65" t="s">
        <v>8487</v>
      </c>
      <c r="D17949" s="66">
        <v>0</v>
      </c>
      <c r="E17949" s="66">
        <v>0</v>
      </c>
    </row>
    <row r="17950" spans="1:5" ht="14.4">
      <c r="A17950" s="67">
        <v>1451600000000</v>
      </c>
      <c r="B17950" s="66">
        <v>99999980</v>
      </c>
      <c r="C17950" s="65" t="s">
        <v>8977</v>
      </c>
      <c r="D17950" s="66">
        <v>0</v>
      </c>
      <c r="E17950" s="66">
        <v>0</v>
      </c>
    </row>
    <row r="17951" spans="1:5" ht="14.4">
      <c r="A17951" s="67">
        <v>1452300000000</v>
      </c>
      <c r="B17951" s="66">
        <v>99999980</v>
      </c>
      <c r="C17951" s="65" t="s">
        <v>8977</v>
      </c>
      <c r="D17951" s="66">
        <v>0</v>
      </c>
      <c r="E17951" s="66">
        <v>0</v>
      </c>
    </row>
    <row r="17952" spans="1:5" ht="14.4">
      <c r="A17952" s="67">
        <v>1452800000000</v>
      </c>
      <c r="B17952" s="66">
        <v>1354133</v>
      </c>
      <c r="C17952" s="65" t="s">
        <v>8487</v>
      </c>
      <c r="D17952" s="66">
        <v>0</v>
      </c>
      <c r="E17952" s="66">
        <v>0</v>
      </c>
    </row>
    <row r="17953" spans="1:5" ht="14.4">
      <c r="A17953" s="67">
        <v>1452900000000</v>
      </c>
      <c r="B17953" s="66">
        <v>1414723</v>
      </c>
      <c r="C17953" s="65" t="s">
        <v>8487</v>
      </c>
      <c r="D17953" s="66">
        <v>1</v>
      </c>
      <c r="E17953" s="66">
        <v>0</v>
      </c>
    </row>
    <row r="17954" spans="1:5" ht="14.4">
      <c r="A17954" s="67">
        <v>1453700000000</v>
      </c>
      <c r="B17954" s="66">
        <v>1351797</v>
      </c>
      <c r="C17954" s="65" t="s">
        <v>8487</v>
      </c>
      <c r="D17954" s="66">
        <v>0</v>
      </c>
      <c r="E17954" s="66">
        <v>0</v>
      </c>
    </row>
    <row r="17955" spans="1:5" ht="14.4">
      <c r="A17955" s="67">
        <v>1454700000000</v>
      </c>
      <c r="B17955" s="66">
        <v>1351797</v>
      </c>
      <c r="C17955" s="65" t="s">
        <v>8487</v>
      </c>
      <c r="D17955" s="66">
        <v>0</v>
      </c>
      <c r="E17955" s="66">
        <v>0</v>
      </c>
    </row>
    <row r="17956" spans="1:5" ht="14.4">
      <c r="A17956" s="67">
        <v>1455000000000</v>
      </c>
      <c r="B17956" s="66">
        <v>1443055</v>
      </c>
      <c r="C17956" s="65" t="s">
        <v>8487</v>
      </c>
      <c r="D17956" s="66">
        <v>0</v>
      </c>
      <c r="E17956" s="66">
        <v>0</v>
      </c>
    </row>
    <row r="17957" spans="1:5" ht="14.4">
      <c r="A17957" s="67">
        <v>1455200000000</v>
      </c>
      <c r="B17957" s="66">
        <v>1337387</v>
      </c>
      <c r="C17957" s="65" t="s">
        <v>8487</v>
      </c>
      <c r="D17957" s="66">
        <v>0</v>
      </c>
      <c r="E17957" s="66">
        <v>0</v>
      </c>
    </row>
    <row r="17958" spans="1:5" ht="14.4">
      <c r="A17958" s="67">
        <v>1455800000000</v>
      </c>
      <c r="B17958" s="66">
        <v>1314592</v>
      </c>
      <c r="C17958" s="65" t="s">
        <v>8487</v>
      </c>
      <c r="D17958" s="66">
        <v>0</v>
      </c>
      <c r="E17958" s="66">
        <v>0</v>
      </c>
    </row>
    <row r="17959" spans="1:5" ht="14.4">
      <c r="A17959" s="67">
        <v>1456000000000</v>
      </c>
      <c r="B17959" s="66">
        <v>1632595</v>
      </c>
      <c r="C17959" s="65" t="s">
        <v>8487</v>
      </c>
      <c r="D17959" s="66">
        <v>0</v>
      </c>
      <c r="E17959" s="66">
        <v>0</v>
      </c>
    </row>
    <row r="17960" spans="1:5" ht="14.4">
      <c r="A17960" s="67">
        <v>1456500000000</v>
      </c>
      <c r="B17960" s="66">
        <v>1420981</v>
      </c>
      <c r="C17960" s="65" t="s">
        <v>8487</v>
      </c>
      <c r="D17960" s="66">
        <v>0</v>
      </c>
      <c r="E17960" s="66">
        <v>0</v>
      </c>
    </row>
    <row r="17961" spans="1:5" ht="14.4">
      <c r="A17961" s="67">
        <v>1456800000000</v>
      </c>
      <c r="B17961" s="66">
        <v>1651438</v>
      </c>
      <c r="C17961" s="65" t="s">
        <v>8487</v>
      </c>
      <c r="D17961" s="66">
        <v>0</v>
      </c>
      <c r="E17961" s="66">
        <v>0</v>
      </c>
    </row>
    <row r="17962" spans="1:5" ht="14.4">
      <c r="A17962" s="67">
        <v>1457000000000</v>
      </c>
      <c r="B17962" s="66">
        <v>1444991</v>
      </c>
      <c r="C17962" s="65" t="s">
        <v>8487</v>
      </c>
      <c r="D17962" s="66">
        <v>0</v>
      </c>
      <c r="E17962" s="66">
        <v>0</v>
      </c>
    </row>
    <row r="17963" spans="1:5" ht="14.4">
      <c r="A17963" s="67">
        <v>1457400000000</v>
      </c>
      <c r="B17963" s="66">
        <v>1632595</v>
      </c>
      <c r="C17963" s="65" t="s">
        <v>8487</v>
      </c>
      <c r="D17963" s="66">
        <v>0</v>
      </c>
      <c r="E17963" s="66">
        <v>0</v>
      </c>
    </row>
    <row r="17964" spans="1:5" ht="14.4">
      <c r="A17964" s="67">
        <v>1458400000000</v>
      </c>
      <c r="B17964" s="66">
        <v>1556166</v>
      </c>
      <c r="C17964" s="65" t="s">
        <v>8487</v>
      </c>
      <c r="D17964" s="66">
        <v>0</v>
      </c>
      <c r="E17964" s="66">
        <v>0</v>
      </c>
    </row>
    <row r="17965" spans="1:5" ht="14.4">
      <c r="A17965" s="67">
        <v>1459000000000</v>
      </c>
      <c r="B17965" s="66">
        <v>1008935</v>
      </c>
      <c r="C17965" s="65" t="s">
        <v>8487</v>
      </c>
      <c r="D17965" s="66">
        <v>0</v>
      </c>
      <c r="E17965" s="66">
        <v>0</v>
      </c>
    </row>
    <row r="17966" spans="1:5" ht="14.4">
      <c r="A17966" s="67">
        <v>1459400000000</v>
      </c>
      <c r="B17966" s="66">
        <v>1439020</v>
      </c>
      <c r="C17966" s="65" t="s">
        <v>8487</v>
      </c>
      <c r="D17966" s="66">
        <v>0</v>
      </c>
      <c r="E17966" s="66">
        <v>0</v>
      </c>
    </row>
    <row r="17967" spans="1:5" ht="14.4">
      <c r="A17967" s="67">
        <v>1459500000000</v>
      </c>
      <c r="B17967" s="66">
        <v>1650574</v>
      </c>
      <c r="C17967" s="65" t="s">
        <v>8487</v>
      </c>
      <c r="D17967" s="66">
        <v>0</v>
      </c>
      <c r="E17967" s="66">
        <v>0</v>
      </c>
    </row>
    <row r="17968" spans="1:5" ht="14.4">
      <c r="A17968" s="67">
        <v>1459800000000</v>
      </c>
      <c r="B17968" s="66">
        <v>1274457</v>
      </c>
      <c r="C17968" s="65" t="s">
        <v>8487</v>
      </c>
      <c r="D17968" s="66">
        <v>0</v>
      </c>
      <c r="E17968" s="66">
        <v>0</v>
      </c>
    </row>
    <row r="17969" spans="1:5" ht="14.4">
      <c r="A17969" s="67">
        <v>1460100000000</v>
      </c>
      <c r="B17969" s="66">
        <v>1346735</v>
      </c>
      <c r="C17969" s="65" t="s">
        <v>8487</v>
      </c>
      <c r="D17969" s="66">
        <v>0</v>
      </c>
      <c r="E17969" s="66">
        <v>0</v>
      </c>
    </row>
    <row r="17970" spans="1:5" ht="14.4">
      <c r="A17970" s="67">
        <v>1461400000000</v>
      </c>
      <c r="B17970" s="66">
        <v>1008420</v>
      </c>
      <c r="C17970" s="65" t="s">
        <v>8487</v>
      </c>
      <c r="D17970" s="66">
        <v>0</v>
      </c>
      <c r="E17970" s="66">
        <v>0</v>
      </c>
    </row>
    <row r="17971" spans="1:5" ht="14.4">
      <c r="A17971" s="67">
        <v>1462700000000</v>
      </c>
      <c r="B17971" s="66">
        <v>1413071</v>
      </c>
      <c r="C17971" s="65" t="s">
        <v>8487</v>
      </c>
      <c r="D17971" s="66">
        <v>0</v>
      </c>
      <c r="E17971" s="66">
        <v>0</v>
      </c>
    </row>
    <row r="17972" spans="1:5" ht="14.4">
      <c r="A17972" s="67">
        <v>1462800000000</v>
      </c>
      <c r="B17972" s="66">
        <v>1540238</v>
      </c>
      <c r="C17972" s="65" t="s">
        <v>8487</v>
      </c>
      <c r="D17972" s="66">
        <v>0</v>
      </c>
      <c r="E17972" s="66">
        <v>0</v>
      </c>
    </row>
    <row r="17973" spans="1:5" ht="14.4">
      <c r="A17973" s="67">
        <v>1462900000000</v>
      </c>
      <c r="B17973" s="66">
        <v>1540238</v>
      </c>
      <c r="C17973" s="65" t="s">
        <v>8487</v>
      </c>
      <c r="D17973" s="66">
        <v>0</v>
      </c>
      <c r="E17973" s="66">
        <v>0</v>
      </c>
    </row>
    <row r="17974" spans="1:5" ht="14.4">
      <c r="A17974" s="67">
        <v>1464100000000</v>
      </c>
      <c r="B17974" s="66">
        <v>774377</v>
      </c>
      <c r="C17974" s="65" t="s">
        <v>8487</v>
      </c>
      <c r="D17974" s="66">
        <v>0</v>
      </c>
      <c r="E17974" s="66">
        <v>0</v>
      </c>
    </row>
    <row r="17975" spans="1:5" ht="14.4">
      <c r="A17975" s="67">
        <v>1464400000000</v>
      </c>
      <c r="B17975" s="66">
        <v>1592506</v>
      </c>
      <c r="C17975" s="65" t="s">
        <v>8487</v>
      </c>
      <c r="D17975" s="66">
        <v>0</v>
      </c>
      <c r="E17975" s="66">
        <v>0</v>
      </c>
    </row>
    <row r="17976" spans="1:5" ht="14.4">
      <c r="A17976" s="67">
        <v>1464800000000</v>
      </c>
      <c r="B17976" s="66">
        <v>1086946</v>
      </c>
      <c r="C17976" s="65" t="s">
        <v>8487</v>
      </c>
      <c r="D17976" s="66">
        <v>0</v>
      </c>
      <c r="E17976" s="66">
        <v>0</v>
      </c>
    </row>
    <row r="17977" spans="1:5" ht="14.4">
      <c r="A17977" s="67">
        <v>1465200000000</v>
      </c>
      <c r="B17977" s="66">
        <v>1379771</v>
      </c>
      <c r="C17977" s="65" t="s">
        <v>8487</v>
      </c>
      <c r="D17977" s="66">
        <v>0</v>
      </c>
      <c r="E17977" s="66">
        <v>0</v>
      </c>
    </row>
    <row r="17978" spans="1:5" ht="14.4">
      <c r="A17978" s="67">
        <v>1465300000000</v>
      </c>
      <c r="B17978" s="66">
        <v>774569</v>
      </c>
      <c r="C17978" s="65" t="s">
        <v>8487</v>
      </c>
      <c r="D17978" s="66">
        <v>0</v>
      </c>
      <c r="E17978" s="66">
        <v>0</v>
      </c>
    </row>
    <row r="17979" spans="1:5" ht="14.4">
      <c r="A17979" s="67">
        <v>1465400000000</v>
      </c>
      <c r="B17979" s="66">
        <v>1574434</v>
      </c>
      <c r="C17979" s="65" t="s">
        <v>8487</v>
      </c>
      <c r="D17979" s="66">
        <v>0</v>
      </c>
      <c r="E17979" s="66">
        <v>0</v>
      </c>
    </row>
    <row r="17980" spans="1:5" ht="14.4">
      <c r="A17980" s="67">
        <v>1465500000000</v>
      </c>
      <c r="B17980" s="66">
        <v>976066</v>
      </c>
      <c r="C17980" s="65" t="s">
        <v>8487</v>
      </c>
      <c r="D17980" s="66">
        <v>0</v>
      </c>
      <c r="E17980" s="66">
        <v>0</v>
      </c>
    </row>
    <row r="17981" spans="1:5" ht="14.4">
      <c r="A17981" s="67">
        <v>1465700000000</v>
      </c>
      <c r="B17981" s="66">
        <v>1645631</v>
      </c>
      <c r="C17981" s="65" t="s">
        <v>8487</v>
      </c>
      <c r="D17981" s="66">
        <v>0</v>
      </c>
      <c r="E17981" s="66">
        <v>0</v>
      </c>
    </row>
    <row r="17982" spans="1:5" ht="14.4">
      <c r="A17982" s="67">
        <v>1466300000000</v>
      </c>
      <c r="B17982" s="66">
        <v>1589784</v>
      </c>
      <c r="C17982" s="65" t="s">
        <v>8487</v>
      </c>
      <c r="D17982" s="66">
        <v>0</v>
      </c>
      <c r="E17982" s="66">
        <v>0</v>
      </c>
    </row>
    <row r="17983" spans="1:5" ht="14.4">
      <c r="A17983" s="67">
        <v>1467700000000</v>
      </c>
      <c r="B17983" s="66">
        <v>1628460</v>
      </c>
      <c r="C17983" s="65" t="s">
        <v>8691</v>
      </c>
      <c r="D17983" s="66">
        <v>0</v>
      </c>
      <c r="E17983" s="66">
        <v>0</v>
      </c>
    </row>
    <row r="17984" spans="1:5" ht="14.4">
      <c r="A17984" s="67">
        <v>1469500000000</v>
      </c>
      <c r="B17984" s="66">
        <v>1427426</v>
      </c>
      <c r="C17984" s="65" t="s">
        <v>8487</v>
      </c>
      <c r="D17984" s="66">
        <v>0</v>
      </c>
      <c r="E17984" s="66">
        <v>0</v>
      </c>
    </row>
    <row r="17985" spans="1:5" ht="14.4">
      <c r="A17985" s="67">
        <v>1469700000000</v>
      </c>
      <c r="B17985" s="66">
        <v>1069551</v>
      </c>
      <c r="C17985" s="65" t="s">
        <v>1346</v>
      </c>
      <c r="D17985" s="66">
        <v>0</v>
      </c>
      <c r="E17985" s="66">
        <v>0</v>
      </c>
    </row>
    <row r="17986" spans="1:5" ht="14.4">
      <c r="A17986" s="67">
        <v>1469800000000</v>
      </c>
      <c r="B17986" s="66">
        <v>1069615</v>
      </c>
      <c r="C17986" s="65" t="s">
        <v>8691</v>
      </c>
      <c r="D17986" s="66">
        <v>0</v>
      </c>
      <c r="E17986" s="66">
        <v>0</v>
      </c>
    </row>
    <row r="17987" spans="1:5" ht="14.4">
      <c r="A17987" s="67">
        <v>1471300000000</v>
      </c>
      <c r="B17987" s="66">
        <v>1062413</v>
      </c>
      <c r="C17987" s="65" t="s">
        <v>8691</v>
      </c>
      <c r="D17987" s="66">
        <v>0</v>
      </c>
      <c r="E17987" s="66">
        <v>0</v>
      </c>
    </row>
    <row r="17988" spans="1:5" ht="14.4">
      <c r="A17988" s="67">
        <v>1472000000000</v>
      </c>
      <c r="B17988" s="66">
        <v>1062652</v>
      </c>
      <c r="C17988" s="65" t="s">
        <v>8691</v>
      </c>
      <c r="D17988" s="66">
        <v>0</v>
      </c>
      <c r="E17988" s="66">
        <v>0</v>
      </c>
    </row>
    <row r="17989" spans="1:5" ht="14.4">
      <c r="A17989" s="67">
        <v>1472200000000</v>
      </c>
      <c r="B17989" s="66">
        <v>1062818</v>
      </c>
      <c r="C17989" s="65" t="s">
        <v>8691</v>
      </c>
      <c r="D17989" s="66">
        <v>0</v>
      </c>
      <c r="E17989" s="66">
        <v>0</v>
      </c>
    </row>
    <row r="17990" spans="1:5" ht="14.4">
      <c r="A17990" s="67">
        <v>1474400000000</v>
      </c>
      <c r="B17990" s="66">
        <v>1381419</v>
      </c>
      <c r="C17990" s="65" t="s">
        <v>8487</v>
      </c>
      <c r="D17990" s="66">
        <v>0</v>
      </c>
      <c r="E17990" s="66">
        <v>0</v>
      </c>
    </row>
    <row r="17991" spans="1:5" ht="14.4">
      <c r="A17991" s="67">
        <v>1475500000000</v>
      </c>
      <c r="B17991" s="66">
        <v>787600</v>
      </c>
      <c r="C17991" s="65" t="s">
        <v>8487</v>
      </c>
      <c r="D17991" s="66">
        <v>0</v>
      </c>
      <c r="E17991" s="66">
        <v>0</v>
      </c>
    </row>
    <row r="17992" spans="1:5" ht="14.4">
      <c r="A17992" s="67">
        <v>1475600000000</v>
      </c>
      <c r="B17992" s="66">
        <v>787600</v>
      </c>
      <c r="C17992" s="65" t="s">
        <v>8487</v>
      </c>
      <c r="D17992" s="66">
        <v>0</v>
      </c>
      <c r="E17992" s="66">
        <v>0</v>
      </c>
    </row>
    <row r="17993" spans="1:5" ht="14.4">
      <c r="A17993" s="67">
        <v>1475800000000</v>
      </c>
      <c r="B17993" s="66">
        <v>1635975</v>
      </c>
      <c r="C17993" s="65" t="s">
        <v>8576</v>
      </c>
      <c r="D17993" s="66">
        <v>0</v>
      </c>
      <c r="E17993" s="66">
        <v>0</v>
      </c>
    </row>
    <row r="17994" spans="1:5" ht="14.4">
      <c r="A17994" s="67">
        <v>1476300000000</v>
      </c>
      <c r="B17994" s="66">
        <v>1370878</v>
      </c>
      <c r="C17994" s="65" t="s">
        <v>8576</v>
      </c>
      <c r="D17994" s="66">
        <v>0</v>
      </c>
      <c r="E17994" s="66">
        <v>0</v>
      </c>
    </row>
    <row r="17995" spans="1:5" ht="14.4">
      <c r="A17995" s="67">
        <v>1477200000000</v>
      </c>
      <c r="B17995" s="66">
        <v>1292673</v>
      </c>
      <c r="C17995" s="65" t="s">
        <v>8487</v>
      </c>
      <c r="D17995" s="66">
        <v>0</v>
      </c>
      <c r="E17995" s="66">
        <v>0</v>
      </c>
    </row>
    <row r="17996" spans="1:5" ht="14.4">
      <c r="A17996" s="67">
        <v>1477400000000</v>
      </c>
      <c r="B17996" s="66">
        <v>1354264</v>
      </c>
      <c r="C17996" s="65" t="s">
        <v>8487</v>
      </c>
      <c r="D17996" s="66">
        <v>0</v>
      </c>
      <c r="E17996" s="66">
        <v>0</v>
      </c>
    </row>
    <row r="17997" spans="1:5" ht="14.4">
      <c r="A17997" s="67">
        <v>1477700000000</v>
      </c>
      <c r="B17997" s="66">
        <v>1542127</v>
      </c>
      <c r="C17997" s="65" t="s">
        <v>8487</v>
      </c>
      <c r="D17997" s="66">
        <v>0</v>
      </c>
      <c r="E17997" s="66">
        <v>0</v>
      </c>
    </row>
    <row r="17998" spans="1:5" ht="14.4">
      <c r="A17998" s="67">
        <v>1477800000000</v>
      </c>
      <c r="B17998" s="66">
        <v>1393587</v>
      </c>
      <c r="C17998" s="65" t="s">
        <v>8691</v>
      </c>
      <c r="D17998" s="66">
        <v>0</v>
      </c>
      <c r="E17998" s="66">
        <v>0</v>
      </c>
    </row>
    <row r="17999" spans="1:5" ht="14.4">
      <c r="A17999" s="67">
        <v>1478000000000</v>
      </c>
      <c r="B17999" s="66">
        <v>1292575</v>
      </c>
      <c r="C17999" s="65" t="s">
        <v>8487</v>
      </c>
      <c r="D17999" s="66">
        <v>0</v>
      </c>
      <c r="E17999" s="66">
        <v>0</v>
      </c>
    </row>
    <row r="18000" spans="1:5" ht="14.4">
      <c r="A18000" s="67">
        <v>1478600000000</v>
      </c>
      <c r="B18000" s="66">
        <v>1608688</v>
      </c>
      <c r="C18000" s="65" t="s">
        <v>8487</v>
      </c>
      <c r="D18000" s="66">
        <v>0</v>
      </c>
      <c r="E18000" s="66">
        <v>0</v>
      </c>
    </row>
    <row r="18001" spans="1:5" ht="14.4">
      <c r="A18001" s="67">
        <v>1479600000000</v>
      </c>
      <c r="B18001" s="66">
        <v>1569107</v>
      </c>
      <c r="C18001" s="65" t="s">
        <v>8487</v>
      </c>
      <c r="D18001" s="66">
        <v>0</v>
      </c>
      <c r="E18001" s="66">
        <v>0</v>
      </c>
    </row>
    <row r="18002" spans="1:5" ht="14.4">
      <c r="A18002" s="67">
        <v>1480400000000</v>
      </c>
      <c r="B18002" s="66">
        <v>1346026</v>
      </c>
      <c r="C18002" s="65" t="s">
        <v>8576</v>
      </c>
      <c r="D18002" s="66">
        <v>0</v>
      </c>
      <c r="E18002" s="66">
        <v>0</v>
      </c>
    </row>
    <row r="18003" spans="1:5" ht="14.4">
      <c r="A18003" s="67">
        <v>1480500000000</v>
      </c>
      <c r="B18003" s="66">
        <v>1659344</v>
      </c>
      <c r="C18003" s="65" t="s">
        <v>8487</v>
      </c>
      <c r="D18003" s="66">
        <v>0</v>
      </c>
      <c r="E18003" s="66">
        <v>0</v>
      </c>
    </row>
    <row r="18004" spans="1:5" ht="14.4">
      <c r="A18004" s="67">
        <v>1480900000000</v>
      </c>
      <c r="B18004" s="66">
        <v>1374818</v>
      </c>
      <c r="C18004" s="65" t="s">
        <v>8487</v>
      </c>
      <c r="D18004" s="66">
        <v>0</v>
      </c>
      <c r="E18004" s="66">
        <v>0</v>
      </c>
    </row>
    <row r="18005" spans="1:5" ht="14.4">
      <c r="A18005" s="67">
        <v>1482300000000</v>
      </c>
      <c r="B18005" s="66">
        <v>1061971</v>
      </c>
      <c r="C18005" s="65" t="s">
        <v>8691</v>
      </c>
      <c r="D18005" s="66">
        <v>0</v>
      </c>
      <c r="E18005" s="66">
        <v>0</v>
      </c>
    </row>
    <row r="18006" spans="1:5" ht="14.4">
      <c r="A18006" s="67">
        <v>1482400000000</v>
      </c>
      <c r="B18006" s="66">
        <v>1061971</v>
      </c>
      <c r="C18006" s="65" t="s">
        <v>8691</v>
      </c>
      <c r="D18006" s="66">
        <v>0</v>
      </c>
      <c r="E18006" s="66">
        <v>0</v>
      </c>
    </row>
    <row r="18007" spans="1:5" ht="14.4">
      <c r="A18007" s="67">
        <v>1482600000000</v>
      </c>
      <c r="B18007" s="66">
        <v>1062603</v>
      </c>
      <c r="C18007" s="65" t="s">
        <v>8691</v>
      </c>
      <c r="D18007" s="66">
        <v>0</v>
      </c>
      <c r="E18007" s="66">
        <v>0</v>
      </c>
    </row>
    <row r="18008" spans="1:5" ht="14.4">
      <c r="A18008" s="67">
        <v>1482900000000</v>
      </c>
      <c r="B18008" s="66">
        <v>1659481</v>
      </c>
      <c r="C18008" s="65" t="s">
        <v>8487</v>
      </c>
      <c r="D18008" s="66">
        <v>0</v>
      </c>
      <c r="E18008" s="66">
        <v>0</v>
      </c>
    </row>
    <row r="18009" spans="1:5" ht="14.4">
      <c r="A18009" s="67">
        <v>1483100000000</v>
      </c>
      <c r="B18009" s="66">
        <v>1063856</v>
      </c>
      <c r="C18009" s="65" t="s">
        <v>8691</v>
      </c>
      <c r="D18009" s="66">
        <v>0</v>
      </c>
      <c r="E18009" s="66">
        <v>0</v>
      </c>
    </row>
    <row r="18010" spans="1:5" ht="14.4">
      <c r="A18010" s="67">
        <v>1484700000000</v>
      </c>
      <c r="B18010" s="66">
        <v>1627164</v>
      </c>
      <c r="C18010" s="65" t="s">
        <v>8487</v>
      </c>
      <c r="D18010" s="66">
        <v>0</v>
      </c>
      <c r="E18010" s="66">
        <v>0</v>
      </c>
    </row>
    <row r="18011" spans="1:5" ht="14.4">
      <c r="A18011" s="67">
        <v>1484900000000</v>
      </c>
      <c r="B18011" s="66">
        <v>1397141</v>
      </c>
      <c r="C18011" s="65" t="s">
        <v>8487</v>
      </c>
      <c r="D18011" s="66">
        <v>0</v>
      </c>
      <c r="E18011" s="66">
        <v>0</v>
      </c>
    </row>
    <row r="18012" spans="1:5" ht="14.4">
      <c r="A18012" s="67">
        <v>1485700000000</v>
      </c>
      <c r="B18012" s="66">
        <v>945184</v>
      </c>
      <c r="C18012" s="65" t="s">
        <v>8487</v>
      </c>
      <c r="D18012" s="66">
        <v>0</v>
      </c>
      <c r="E18012" s="66">
        <v>0</v>
      </c>
    </row>
    <row r="18013" spans="1:5" ht="14.4">
      <c r="A18013" s="67">
        <v>1485800000000</v>
      </c>
      <c r="B18013" s="66">
        <v>1344030</v>
      </c>
      <c r="C18013" s="65" t="s">
        <v>8487</v>
      </c>
      <c r="D18013" s="66">
        <v>0</v>
      </c>
      <c r="E18013" s="66">
        <v>0</v>
      </c>
    </row>
    <row r="18014" spans="1:5" ht="14.4">
      <c r="A18014" s="67">
        <v>1486600000000</v>
      </c>
      <c r="B18014" s="66">
        <v>1354676</v>
      </c>
      <c r="C18014" s="65" t="s">
        <v>8487</v>
      </c>
      <c r="D18014" s="66">
        <v>0</v>
      </c>
      <c r="E18014" s="66">
        <v>0</v>
      </c>
    </row>
    <row r="18015" spans="1:5" ht="14.4">
      <c r="A18015" s="67">
        <v>1486700000000</v>
      </c>
      <c r="B18015" s="66">
        <v>1354676</v>
      </c>
      <c r="C18015" s="65" t="s">
        <v>8487</v>
      </c>
      <c r="D18015" s="66">
        <v>0</v>
      </c>
      <c r="E18015" s="66">
        <v>0</v>
      </c>
    </row>
    <row r="18016" spans="1:5" ht="14.4">
      <c r="A18016" s="67">
        <v>1486800000000</v>
      </c>
      <c r="B18016" s="66">
        <v>1354676</v>
      </c>
      <c r="C18016" s="65" t="s">
        <v>8487</v>
      </c>
      <c r="D18016" s="66">
        <v>0</v>
      </c>
      <c r="E18016" s="66">
        <v>0</v>
      </c>
    </row>
    <row r="18017" spans="1:5" ht="14.4">
      <c r="A18017" s="67">
        <v>1487100000000</v>
      </c>
      <c r="B18017" s="66">
        <v>1367120</v>
      </c>
      <c r="C18017" s="65" t="s">
        <v>8487</v>
      </c>
      <c r="D18017" s="66">
        <v>0</v>
      </c>
      <c r="E18017" s="66">
        <v>0</v>
      </c>
    </row>
    <row r="18018" spans="1:5" ht="14.4">
      <c r="A18018" s="67">
        <v>1487400000000</v>
      </c>
      <c r="B18018" s="66">
        <v>1653486</v>
      </c>
      <c r="C18018" s="65" t="s">
        <v>8487</v>
      </c>
      <c r="D18018" s="66">
        <v>0</v>
      </c>
      <c r="E18018" s="66">
        <v>0</v>
      </c>
    </row>
    <row r="18019" spans="1:5" ht="14.4">
      <c r="A18019" s="67">
        <v>1487600000000</v>
      </c>
      <c r="B18019" s="66">
        <v>1357772</v>
      </c>
      <c r="C18019" s="65" t="s">
        <v>8487</v>
      </c>
      <c r="D18019" s="66">
        <v>0</v>
      </c>
      <c r="E18019" s="66">
        <v>0</v>
      </c>
    </row>
    <row r="18020" spans="1:5" ht="14.4">
      <c r="A18020" s="67">
        <v>1487900000000</v>
      </c>
      <c r="B18020" s="66">
        <v>1068632</v>
      </c>
      <c r="C18020" s="65" t="s">
        <v>8691</v>
      </c>
      <c r="D18020" s="66">
        <v>0</v>
      </c>
      <c r="E18020" s="66">
        <v>0</v>
      </c>
    </row>
    <row r="18021" spans="1:5" ht="14.4">
      <c r="A18021" s="67">
        <v>1489300000000</v>
      </c>
      <c r="B18021" s="66">
        <v>1371234</v>
      </c>
      <c r="C18021" s="65" t="s">
        <v>8487</v>
      </c>
      <c r="D18021" s="66">
        <v>0</v>
      </c>
      <c r="E18021" s="66">
        <v>0</v>
      </c>
    </row>
    <row r="18022" spans="1:5" ht="14.4">
      <c r="A18022" s="67">
        <v>1490800000000</v>
      </c>
      <c r="B18022" s="66">
        <v>1365641</v>
      </c>
      <c r="C18022" s="65" t="s">
        <v>8487</v>
      </c>
      <c r="D18022" s="66">
        <v>0</v>
      </c>
      <c r="E18022" s="66">
        <v>0</v>
      </c>
    </row>
    <row r="18023" spans="1:5" ht="14.4">
      <c r="A18023" s="67">
        <v>1491900000000</v>
      </c>
      <c r="B18023" s="66">
        <v>959563</v>
      </c>
      <c r="C18023" s="65" t="s">
        <v>8487</v>
      </c>
      <c r="D18023" s="66">
        <v>0</v>
      </c>
      <c r="E18023" s="66">
        <v>0</v>
      </c>
    </row>
    <row r="18024" spans="1:5" ht="14.4">
      <c r="A18024" s="67">
        <v>1492200000000</v>
      </c>
      <c r="B18024" s="66">
        <v>1441346</v>
      </c>
      <c r="C18024" s="65" t="s">
        <v>8487</v>
      </c>
      <c r="D18024" s="66">
        <v>0</v>
      </c>
      <c r="E18024" s="66">
        <v>0</v>
      </c>
    </row>
    <row r="18025" spans="1:5" ht="14.4">
      <c r="A18025" s="67">
        <v>1493100000000</v>
      </c>
      <c r="B18025" s="66">
        <v>1639702</v>
      </c>
      <c r="C18025" s="65" t="s">
        <v>8576</v>
      </c>
      <c r="D18025" s="66">
        <v>0</v>
      </c>
      <c r="E18025" s="66">
        <v>0</v>
      </c>
    </row>
    <row r="18026" spans="1:5" ht="14.4">
      <c r="A18026" s="67">
        <v>1493400000000</v>
      </c>
      <c r="B18026" s="66">
        <v>1391418</v>
      </c>
      <c r="C18026" s="65" t="s">
        <v>8487</v>
      </c>
      <c r="D18026" s="66">
        <v>0</v>
      </c>
      <c r="E18026" s="66">
        <v>0</v>
      </c>
    </row>
    <row r="18027" spans="1:5" ht="14.4">
      <c r="A18027" s="67">
        <v>1493600000000</v>
      </c>
      <c r="B18027" s="66">
        <v>1358408</v>
      </c>
      <c r="C18027" s="65" t="s">
        <v>8487</v>
      </c>
      <c r="D18027" s="66">
        <v>0</v>
      </c>
      <c r="E18027" s="66">
        <v>0</v>
      </c>
    </row>
    <row r="18028" spans="1:5" ht="14.4">
      <c r="A18028" s="67">
        <v>1494000000000</v>
      </c>
      <c r="B18028" s="66">
        <v>1047644</v>
      </c>
      <c r="C18028" s="65" t="s">
        <v>8487</v>
      </c>
      <c r="D18028" s="66">
        <v>0</v>
      </c>
      <c r="E18028" s="66">
        <v>0</v>
      </c>
    </row>
    <row r="18029" spans="1:5" ht="14.4">
      <c r="A18029" s="67">
        <v>1494100000000</v>
      </c>
      <c r="B18029" s="66">
        <v>1047644</v>
      </c>
      <c r="C18029" s="65" t="s">
        <v>8487</v>
      </c>
      <c r="D18029" s="66">
        <v>0</v>
      </c>
      <c r="E18029" s="66">
        <v>0</v>
      </c>
    </row>
    <row r="18030" spans="1:5" ht="14.4">
      <c r="A18030" s="67">
        <v>1495100000000</v>
      </c>
      <c r="B18030" s="66">
        <v>1376153</v>
      </c>
      <c r="C18030" s="65" t="s">
        <v>8487</v>
      </c>
      <c r="D18030" s="66">
        <v>0</v>
      </c>
      <c r="E18030" s="66">
        <v>0</v>
      </c>
    </row>
    <row r="18031" spans="1:5" ht="14.4">
      <c r="A18031" s="67">
        <v>1495500000000</v>
      </c>
      <c r="B18031" s="66">
        <v>1391786</v>
      </c>
      <c r="C18031" s="65" t="s">
        <v>8487</v>
      </c>
      <c r="D18031" s="66">
        <v>0</v>
      </c>
      <c r="E18031" s="66">
        <v>0</v>
      </c>
    </row>
    <row r="18032" spans="1:5" ht="14.4">
      <c r="A18032" s="67">
        <v>1495600000000</v>
      </c>
      <c r="B18032" s="66">
        <v>1118930</v>
      </c>
      <c r="C18032" s="65" t="s">
        <v>8487</v>
      </c>
      <c r="D18032" s="66">
        <v>0</v>
      </c>
      <c r="E18032" s="66">
        <v>0</v>
      </c>
    </row>
    <row r="18033" spans="1:5" ht="14.4">
      <c r="A18033" s="67">
        <v>1496000000000</v>
      </c>
      <c r="B18033" s="66">
        <v>1644331</v>
      </c>
      <c r="C18033" s="65" t="s">
        <v>8487</v>
      </c>
      <c r="D18033" s="66">
        <v>0</v>
      </c>
      <c r="E18033" s="66">
        <v>0</v>
      </c>
    </row>
    <row r="18034" spans="1:5" ht="14.4">
      <c r="A18034" s="67">
        <v>1496800000000</v>
      </c>
      <c r="B18034" s="66">
        <v>1393126</v>
      </c>
      <c r="C18034" s="65" t="s">
        <v>8487</v>
      </c>
      <c r="D18034" s="66">
        <v>0</v>
      </c>
      <c r="E18034" s="66">
        <v>0</v>
      </c>
    </row>
    <row r="18035" spans="1:5" ht="14.4">
      <c r="A18035" s="67">
        <v>1496900000000</v>
      </c>
      <c r="B18035" s="66">
        <v>1662624</v>
      </c>
      <c r="C18035" s="65" t="s">
        <v>8487</v>
      </c>
      <c r="D18035" s="66">
        <v>0</v>
      </c>
      <c r="E18035" s="66">
        <v>0</v>
      </c>
    </row>
    <row r="18036" spans="1:5" ht="14.4">
      <c r="A18036" s="67">
        <v>1497300000000</v>
      </c>
      <c r="B18036" s="66">
        <v>1230665</v>
      </c>
      <c r="C18036" s="65" t="s">
        <v>8487</v>
      </c>
      <c r="D18036" s="66">
        <v>0</v>
      </c>
      <c r="E18036" s="66">
        <v>0</v>
      </c>
    </row>
    <row r="18037" spans="1:5" ht="14.4">
      <c r="A18037" s="67">
        <v>1498000000000</v>
      </c>
      <c r="B18037" s="66">
        <v>919736</v>
      </c>
      <c r="C18037" s="65" t="s">
        <v>8487</v>
      </c>
      <c r="D18037" s="66">
        <v>0</v>
      </c>
      <c r="E18037" s="66">
        <v>0</v>
      </c>
    </row>
    <row r="18038" spans="1:5" ht="14.4">
      <c r="A18038" s="67">
        <v>1498600000000</v>
      </c>
      <c r="B18038" s="66">
        <v>1467004</v>
      </c>
      <c r="C18038" s="65" t="s">
        <v>8487</v>
      </c>
      <c r="D18038" s="66">
        <v>0</v>
      </c>
      <c r="E18038" s="66">
        <v>0</v>
      </c>
    </row>
    <row r="18039" spans="1:5" ht="14.4">
      <c r="A18039" s="67">
        <v>1498800000000</v>
      </c>
      <c r="B18039" s="66">
        <v>1363348</v>
      </c>
      <c r="C18039" s="65" t="s">
        <v>8487</v>
      </c>
      <c r="D18039" s="66">
        <v>0</v>
      </c>
      <c r="E18039" s="66">
        <v>0</v>
      </c>
    </row>
    <row r="18040" spans="1:5" ht="14.4">
      <c r="A18040" s="67">
        <v>1498900000000</v>
      </c>
      <c r="B18040" s="66">
        <v>1539133</v>
      </c>
      <c r="C18040" s="65" t="s">
        <v>8487</v>
      </c>
      <c r="D18040" s="66">
        <v>0</v>
      </c>
      <c r="E18040" s="66">
        <v>0</v>
      </c>
    </row>
    <row r="18041" spans="1:5" ht="14.4">
      <c r="A18041" s="67">
        <v>1499100000000</v>
      </c>
      <c r="B18041" s="66">
        <v>1334304</v>
      </c>
      <c r="C18041" s="65" t="s">
        <v>8487</v>
      </c>
      <c r="D18041" s="66">
        <v>0</v>
      </c>
      <c r="E18041" s="66">
        <v>0</v>
      </c>
    </row>
    <row r="18042" spans="1:5" ht="14.4">
      <c r="A18042" s="67">
        <v>1499400000000</v>
      </c>
      <c r="B18042" s="66">
        <v>1426215</v>
      </c>
      <c r="C18042" s="65" t="s">
        <v>8487</v>
      </c>
      <c r="D18042" s="66">
        <v>0</v>
      </c>
      <c r="E18042" s="66">
        <v>0</v>
      </c>
    </row>
    <row r="18043" spans="1:5" ht="14.4">
      <c r="A18043" s="67">
        <v>1499900000000</v>
      </c>
      <c r="B18043" s="66">
        <v>774235</v>
      </c>
      <c r="C18043" s="65" t="s">
        <v>8487</v>
      </c>
      <c r="D18043" s="66">
        <v>0</v>
      </c>
      <c r="E18043" s="66">
        <v>0</v>
      </c>
    </row>
    <row r="18044" spans="1:5" ht="14.4">
      <c r="A18044" s="67">
        <v>1501100000000</v>
      </c>
      <c r="B18044" s="66">
        <v>1649110</v>
      </c>
      <c r="C18044" s="65" t="s">
        <v>8487</v>
      </c>
      <c r="D18044" s="66">
        <v>0</v>
      </c>
      <c r="E18044" s="66">
        <v>0</v>
      </c>
    </row>
    <row r="18045" spans="1:5" ht="14.4">
      <c r="A18045" s="67">
        <v>1501300000000</v>
      </c>
      <c r="B18045" s="66">
        <v>1665111</v>
      </c>
      <c r="C18045" s="65" t="s">
        <v>8487</v>
      </c>
      <c r="D18045" s="66">
        <v>0</v>
      </c>
      <c r="E18045" s="66">
        <v>0</v>
      </c>
    </row>
    <row r="18046" spans="1:5" ht="14.4">
      <c r="A18046" s="67">
        <v>1501400000000</v>
      </c>
      <c r="B18046" s="66">
        <v>970055</v>
      </c>
      <c r="C18046" s="65" t="s">
        <v>8487</v>
      </c>
      <c r="D18046" s="66">
        <v>0</v>
      </c>
      <c r="E18046" s="66">
        <v>0</v>
      </c>
    </row>
    <row r="18047" spans="1:5" ht="14.4">
      <c r="A18047" s="67">
        <v>1501600000000</v>
      </c>
      <c r="B18047" s="66">
        <v>1391418</v>
      </c>
      <c r="C18047" s="65" t="s">
        <v>8487</v>
      </c>
      <c r="D18047" s="66">
        <v>0</v>
      </c>
      <c r="E18047" s="66">
        <v>0</v>
      </c>
    </row>
    <row r="18048" spans="1:5" ht="14.4">
      <c r="A18048" s="67">
        <v>1502400000000</v>
      </c>
      <c r="B18048" s="66">
        <v>1299512</v>
      </c>
      <c r="C18048" s="65" t="s">
        <v>8487</v>
      </c>
      <c r="D18048" s="66">
        <v>0</v>
      </c>
      <c r="E18048" s="66">
        <v>0</v>
      </c>
    </row>
    <row r="18049" spans="1:5" ht="14.4">
      <c r="A18049" s="67">
        <v>1502600000000</v>
      </c>
      <c r="B18049" s="66">
        <v>1138509</v>
      </c>
      <c r="C18049" s="65" t="s">
        <v>8487</v>
      </c>
      <c r="D18049" s="66">
        <v>0</v>
      </c>
      <c r="E18049" s="66">
        <v>0</v>
      </c>
    </row>
    <row r="18050" spans="1:5" ht="14.4">
      <c r="A18050" s="67">
        <v>1502700000000</v>
      </c>
      <c r="B18050" s="66">
        <v>1138509</v>
      </c>
      <c r="C18050" s="65" t="s">
        <v>8487</v>
      </c>
      <c r="D18050" s="66">
        <v>0</v>
      </c>
      <c r="E18050" s="66">
        <v>0</v>
      </c>
    </row>
    <row r="18051" spans="1:5" ht="14.4">
      <c r="A18051" s="67">
        <v>1502800000000</v>
      </c>
      <c r="B18051" s="66">
        <v>1138509</v>
      </c>
      <c r="C18051" s="65" t="s">
        <v>8487</v>
      </c>
      <c r="D18051" s="66">
        <v>0</v>
      </c>
      <c r="E18051" s="66">
        <v>0</v>
      </c>
    </row>
    <row r="18052" spans="1:5" ht="14.4">
      <c r="A18052" s="67">
        <v>1503600000000</v>
      </c>
      <c r="B18052" s="66">
        <v>1064380</v>
      </c>
      <c r="C18052" s="65" t="s">
        <v>8487</v>
      </c>
      <c r="D18052" s="66">
        <v>0</v>
      </c>
      <c r="E18052" s="66">
        <v>0</v>
      </c>
    </row>
    <row r="18053" spans="1:5" ht="14.4">
      <c r="A18053" s="67">
        <v>1503700000000</v>
      </c>
      <c r="B18053" s="66">
        <v>1387043</v>
      </c>
      <c r="C18053" s="65" t="s">
        <v>8487</v>
      </c>
      <c r="D18053" s="66">
        <v>0</v>
      </c>
      <c r="E18053" s="66">
        <v>0</v>
      </c>
    </row>
    <row r="18054" spans="1:5" ht="14.4">
      <c r="A18054" s="67">
        <v>1503800000000</v>
      </c>
      <c r="B18054" s="66">
        <v>1616262</v>
      </c>
      <c r="C18054" s="65" t="s">
        <v>8487</v>
      </c>
      <c r="D18054" s="66">
        <v>0</v>
      </c>
      <c r="E18054" s="66">
        <v>0</v>
      </c>
    </row>
    <row r="18055" spans="1:5" ht="14.4">
      <c r="A18055" s="67">
        <v>1504900000000</v>
      </c>
      <c r="B18055" s="66">
        <v>1557204</v>
      </c>
      <c r="C18055" s="65" t="s">
        <v>8487</v>
      </c>
      <c r="D18055" s="66">
        <v>0</v>
      </c>
      <c r="E18055" s="66">
        <v>0</v>
      </c>
    </row>
    <row r="18056" spans="1:5" ht="14.4">
      <c r="A18056" s="67">
        <v>1505100000000</v>
      </c>
      <c r="B18056" s="66">
        <v>1363348</v>
      </c>
      <c r="C18056" s="65" t="s">
        <v>8487</v>
      </c>
      <c r="D18056" s="66">
        <v>0</v>
      </c>
      <c r="E18056" s="66">
        <v>0</v>
      </c>
    </row>
    <row r="18057" spans="1:5" ht="14.4">
      <c r="A18057" s="67">
        <v>1505400000000</v>
      </c>
      <c r="B18057" s="66">
        <v>1324262</v>
      </c>
      <c r="C18057" s="65" t="s">
        <v>8487</v>
      </c>
      <c r="D18057" s="66">
        <v>0</v>
      </c>
      <c r="E18057" s="66">
        <v>0</v>
      </c>
    </row>
    <row r="18058" spans="1:5" ht="14.4">
      <c r="A18058" s="67">
        <v>1506600000000</v>
      </c>
      <c r="B18058" s="66">
        <v>774569</v>
      </c>
      <c r="C18058" s="65" t="s">
        <v>8487</v>
      </c>
      <c r="D18058" s="66">
        <v>0</v>
      </c>
      <c r="E18058" s="66">
        <v>0</v>
      </c>
    </row>
    <row r="18059" spans="1:5" ht="14.4">
      <c r="A18059" s="67">
        <v>1506700000000</v>
      </c>
      <c r="B18059" s="66">
        <v>1324262</v>
      </c>
      <c r="C18059" s="65" t="s">
        <v>8487</v>
      </c>
      <c r="D18059" s="66">
        <v>0</v>
      </c>
      <c r="E18059" s="66">
        <v>0</v>
      </c>
    </row>
    <row r="18060" spans="1:5" ht="14.4">
      <c r="A18060" s="67">
        <v>1507300000000</v>
      </c>
      <c r="B18060" s="66">
        <v>1669088</v>
      </c>
      <c r="C18060" s="65" t="s">
        <v>8487</v>
      </c>
      <c r="D18060" s="66">
        <v>0</v>
      </c>
      <c r="E18060" s="66">
        <v>0</v>
      </c>
    </row>
    <row r="18061" spans="1:5" ht="14.4">
      <c r="A18061" s="67">
        <v>1508500000000</v>
      </c>
      <c r="B18061" s="66">
        <v>1331041</v>
      </c>
      <c r="C18061" s="65" t="s">
        <v>8487</v>
      </c>
      <c r="D18061" s="66">
        <v>0</v>
      </c>
      <c r="E18061" s="66">
        <v>0</v>
      </c>
    </row>
    <row r="18062" spans="1:5" ht="14.4">
      <c r="A18062" s="67">
        <v>1508600000000</v>
      </c>
      <c r="B18062" s="66">
        <v>1669088</v>
      </c>
      <c r="C18062" s="65" t="s">
        <v>8487</v>
      </c>
      <c r="D18062" s="66">
        <v>0</v>
      </c>
      <c r="E18062" s="66">
        <v>0</v>
      </c>
    </row>
    <row r="18063" spans="1:5" ht="14.4">
      <c r="A18063" s="67">
        <v>1508700000000</v>
      </c>
      <c r="B18063" s="66">
        <v>1580561</v>
      </c>
      <c r="C18063" s="65" t="s">
        <v>8487</v>
      </c>
      <c r="D18063" s="66">
        <v>0</v>
      </c>
      <c r="E18063" s="66">
        <v>0</v>
      </c>
    </row>
    <row r="18064" spans="1:5" ht="14.4">
      <c r="A18064" s="67">
        <v>1509100000000</v>
      </c>
      <c r="B18064" s="66">
        <v>1395555</v>
      </c>
      <c r="C18064" s="65" t="s">
        <v>8487</v>
      </c>
      <c r="D18064" s="66">
        <v>0</v>
      </c>
      <c r="E18064" s="66">
        <v>0</v>
      </c>
    </row>
    <row r="18065" spans="1:5" ht="14.4">
      <c r="A18065" s="67">
        <v>1509200000000</v>
      </c>
      <c r="B18065" s="66">
        <v>1424993</v>
      </c>
      <c r="C18065" s="65" t="s">
        <v>8487</v>
      </c>
      <c r="D18065" s="66">
        <v>0</v>
      </c>
      <c r="E18065" s="66">
        <v>0</v>
      </c>
    </row>
    <row r="18066" spans="1:5" ht="14.4">
      <c r="A18066" s="67">
        <v>1509800000000</v>
      </c>
      <c r="B18066" s="66">
        <v>1665111</v>
      </c>
      <c r="C18066" s="65" t="s">
        <v>8487</v>
      </c>
      <c r="D18066" s="66">
        <v>0</v>
      </c>
      <c r="E18066" s="66">
        <v>0</v>
      </c>
    </row>
    <row r="18067" spans="1:5" ht="14.4">
      <c r="A18067" s="67">
        <v>1509900000000</v>
      </c>
      <c r="B18067" s="66">
        <v>1650574</v>
      </c>
      <c r="C18067" s="65" t="s">
        <v>8487</v>
      </c>
      <c r="D18067" s="66">
        <v>0</v>
      </c>
      <c r="E18067" s="66">
        <v>0</v>
      </c>
    </row>
    <row r="18068" spans="1:5" ht="14.4">
      <c r="A18068" s="67">
        <v>1510000000000</v>
      </c>
      <c r="B18068" s="66">
        <v>1611764</v>
      </c>
      <c r="C18068" s="65" t="s">
        <v>8487</v>
      </c>
      <c r="D18068" s="66">
        <v>0</v>
      </c>
      <c r="E18068" s="66">
        <v>0</v>
      </c>
    </row>
    <row r="18069" spans="1:5" ht="14.4">
      <c r="A18069" s="67">
        <v>1510300000000</v>
      </c>
      <c r="B18069" s="66">
        <v>974865</v>
      </c>
      <c r="C18069" s="65" t="s">
        <v>8487</v>
      </c>
      <c r="D18069" s="66">
        <v>0</v>
      </c>
      <c r="E18069" s="66">
        <v>0</v>
      </c>
    </row>
    <row r="18070" spans="1:5" ht="14.4">
      <c r="A18070" s="67">
        <v>1510600000000</v>
      </c>
      <c r="B18070" s="66">
        <v>99999943</v>
      </c>
      <c r="C18070" s="65" t="s">
        <v>11958</v>
      </c>
      <c r="D18070" s="66">
        <v>0</v>
      </c>
      <c r="E18070" s="66">
        <v>0</v>
      </c>
    </row>
    <row r="18071" spans="1:5" ht="14.4">
      <c r="A18071" s="67">
        <v>1512200000000</v>
      </c>
      <c r="B18071" s="66">
        <v>1153610</v>
      </c>
      <c r="C18071" s="65" t="s">
        <v>8487</v>
      </c>
      <c r="D18071" s="66">
        <v>0</v>
      </c>
      <c r="E18071" s="66">
        <v>0</v>
      </c>
    </row>
    <row r="18072" spans="1:5" ht="14.4">
      <c r="A18072" s="67">
        <v>1512300000000</v>
      </c>
      <c r="B18072" s="66">
        <v>99999925</v>
      </c>
      <c r="C18072" s="65" t="s">
        <v>1346</v>
      </c>
      <c r="D18072" s="66">
        <v>0</v>
      </c>
      <c r="E18072" s="66">
        <v>0</v>
      </c>
    </row>
    <row r="18073" spans="1:5" ht="14.4">
      <c r="A18073" s="67">
        <v>1513000000000</v>
      </c>
      <c r="B18073" s="66">
        <v>1056280</v>
      </c>
      <c r="C18073" s="65" t="s">
        <v>8487</v>
      </c>
      <c r="D18073" s="66">
        <v>0</v>
      </c>
      <c r="E18073" s="66">
        <v>0</v>
      </c>
    </row>
    <row r="18074" spans="1:5" ht="14.4">
      <c r="A18074" s="67">
        <v>1513800000000</v>
      </c>
      <c r="B18074" s="66">
        <v>1351897</v>
      </c>
      <c r="C18074" s="65" t="s">
        <v>8487</v>
      </c>
      <c r="D18074" s="66">
        <v>0</v>
      </c>
      <c r="E18074" s="66">
        <v>0</v>
      </c>
    </row>
    <row r="18075" spans="1:5" ht="14.4">
      <c r="A18075" s="67">
        <v>1514100000000</v>
      </c>
      <c r="B18075" s="66">
        <v>1324262</v>
      </c>
      <c r="C18075" s="65" t="s">
        <v>8487</v>
      </c>
      <c r="D18075" s="66">
        <v>0</v>
      </c>
      <c r="E18075" s="66">
        <v>0</v>
      </c>
    </row>
    <row r="18076" spans="1:5" ht="14.4">
      <c r="A18076" s="67">
        <v>1514200000000</v>
      </c>
      <c r="B18076" s="66">
        <v>774569</v>
      </c>
      <c r="C18076" s="65" t="s">
        <v>8487</v>
      </c>
      <c r="D18076" s="66">
        <v>0</v>
      </c>
      <c r="E18076" s="66">
        <v>0</v>
      </c>
    </row>
    <row r="18077" spans="1:5" ht="14.4">
      <c r="A18077" s="67">
        <v>1514300000000</v>
      </c>
      <c r="B18077" s="66">
        <v>1334304</v>
      </c>
      <c r="C18077" s="65" t="s">
        <v>8487</v>
      </c>
      <c r="D18077" s="66">
        <v>0</v>
      </c>
      <c r="E18077" s="66">
        <v>0</v>
      </c>
    </row>
    <row r="18078" spans="1:5" ht="14.4">
      <c r="A18078" s="67">
        <v>1514400000000</v>
      </c>
      <c r="B18078" s="66">
        <v>1071090</v>
      </c>
      <c r="C18078" s="65" t="s">
        <v>8487</v>
      </c>
      <c r="D18078" s="66">
        <v>0</v>
      </c>
      <c r="E18078" s="66">
        <v>0</v>
      </c>
    </row>
    <row r="18079" spans="1:5" ht="14.4">
      <c r="A18079" s="67">
        <v>1515100000000</v>
      </c>
      <c r="B18079" s="66">
        <v>1560342</v>
      </c>
      <c r="C18079" s="65" t="s">
        <v>8487</v>
      </c>
      <c r="D18079" s="66">
        <v>0</v>
      </c>
      <c r="E18079" s="66">
        <v>0</v>
      </c>
    </row>
    <row r="18080" spans="1:5" ht="14.4">
      <c r="A18080" s="67">
        <v>1515200000000</v>
      </c>
      <c r="B18080" s="66">
        <v>1361592</v>
      </c>
      <c r="C18080" s="65" t="s">
        <v>8487</v>
      </c>
      <c r="D18080" s="66">
        <v>0</v>
      </c>
      <c r="E18080" s="66">
        <v>0</v>
      </c>
    </row>
    <row r="18081" spans="1:5" ht="14.4">
      <c r="A18081" s="67">
        <v>1515400000000</v>
      </c>
      <c r="B18081" s="66">
        <v>1348887</v>
      </c>
      <c r="C18081" s="65" t="s">
        <v>8487</v>
      </c>
      <c r="D18081" s="66">
        <v>0</v>
      </c>
      <c r="E18081" s="66">
        <v>0</v>
      </c>
    </row>
    <row r="18082" spans="1:5" ht="14.4">
      <c r="A18082" s="67">
        <v>1515700000000</v>
      </c>
      <c r="B18082" s="66">
        <v>1216129</v>
      </c>
      <c r="C18082" s="65" t="s">
        <v>8487</v>
      </c>
      <c r="D18082" s="66">
        <v>0</v>
      </c>
      <c r="E18082" s="66">
        <v>0</v>
      </c>
    </row>
    <row r="18083" spans="1:5" ht="14.4">
      <c r="A18083" s="67">
        <v>1516500000000</v>
      </c>
      <c r="B18083" s="66">
        <v>1634663</v>
      </c>
      <c r="C18083" s="65" t="s">
        <v>8487</v>
      </c>
      <c r="D18083" s="66">
        <v>0</v>
      </c>
      <c r="E18083" s="66">
        <v>0</v>
      </c>
    </row>
    <row r="18084" spans="1:5" ht="14.4">
      <c r="A18084" s="67">
        <v>1517400000000</v>
      </c>
      <c r="B18084" s="66">
        <v>1618554</v>
      </c>
      <c r="C18084" s="65" t="s">
        <v>8487</v>
      </c>
      <c r="D18084" s="66">
        <v>0</v>
      </c>
      <c r="E18084" s="66">
        <v>0</v>
      </c>
    </row>
    <row r="18085" spans="1:5" ht="14.4">
      <c r="A18085" s="67">
        <v>1517500000000</v>
      </c>
      <c r="B18085" s="66">
        <v>1402118</v>
      </c>
      <c r="C18085" s="65" t="s">
        <v>8487</v>
      </c>
      <c r="D18085" s="66">
        <v>0</v>
      </c>
      <c r="E18085" s="66">
        <v>0</v>
      </c>
    </row>
    <row r="18086" spans="1:5" ht="14.4">
      <c r="A18086" s="67">
        <v>1517600000000</v>
      </c>
      <c r="B18086" s="66">
        <v>1392640</v>
      </c>
      <c r="C18086" s="65" t="s">
        <v>8487</v>
      </c>
      <c r="D18086" s="66">
        <v>0</v>
      </c>
      <c r="E18086" s="66">
        <v>0</v>
      </c>
    </row>
    <row r="18087" spans="1:5" ht="14.4">
      <c r="A18087" s="67">
        <v>1517700000000</v>
      </c>
      <c r="B18087" s="66">
        <v>1351617</v>
      </c>
      <c r="C18087" s="65" t="s">
        <v>8487</v>
      </c>
      <c r="D18087" s="66">
        <v>0</v>
      </c>
      <c r="E18087" s="66">
        <v>0</v>
      </c>
    </row>
    <row r="18088" spans="1:5" ht="14.4">
      <c r="A18088" s="67">
        <v>1517800000000</v>
      </c>
      <c r="B18088" s="66">
        <v>1453249</v>
      </c>
      <c r="C18088" s="65" t="s">
        <v>8487</v>
      </c>
      <c r="D18088" s="66">
        <v>0</v>
      </c>
      <c r="E18088" s="66">
        <v>0</v>
      </c>
    </row>
    <row r="18089" spans="1:5" ht="14.4">
      <c r="A18089" s="67">
        <v>1517900000000</v>
      </c>
      <c r="B18089" s="66">
        <v>1642434</v>
      </c>
      <c r="C18089" s="65" t="s">
        <v>8487</v>
      </c>
      <c r="D18089" s="66">
        <v>51</v>
      </c>
      <c r="E18089" s="66">
        <v>53</v>
      </c>
    </row>
    <row r="18090" spans="1:5" ht="14.4">
      <c r="A18090" s="67">
        <v>1518000000000</v>
      </c>
      <c r="B18090" s="66">
        <v>940963</v>
      </c>
      <c r="C18090" s="65" t="s">
        <v>8487</v>
      </c>
      <c r="D18090" s="66">
        <v>0</v>
      </c>
      <c r="E18090" s="66">
        <v>0</v>
      </c>
    </row>
    <row r="18091" spans="1:5" ht="14.4">
      <c r="A18091" s="67">
        <v>1518700000000</v>
      </c>
      <c r="B18091" s="66">
        <v>1634663</v>
      </c>
      <c r="C18091" s="65" t="s">
        <v>8487</v>
      </c>
      <c r="D18091" s="66">
        <v>0</v>
      </c>
      <c r="E18091" s="66">
        <v>0</v>
      </c>
    </row>
    <row r="18092" spans="1:5" ht="14.4">
      <c r="A18092" s="67">
        <v>1518800000000</v>
      </c>
      <c r="B18092" s="66">
        <v>1413927</v>
      </c>
      <c r="C18092" s="65" t="s">
        <v>8487</v>
      </c>
      <c r="D18092" s="66">
        <v>0</v>
      </c>
      <c r="E18092" s="66">
        <v>0</v>
      </c>
    </row>
    <row r="18093" spans="1:5" ht="14.4">
      <c r="A18093" s="67">
        <v>1519000000000</v>
      </c>
      <c r="B18093" s="66">
        <v>1642434</v>
      </c>
      <c r="C18093" s="65" t="s">
        <v>8487</v>
      </c>
      <c r="D18093" s="66">
        <v>0</v>
      </c>
      <c r="E18093" s="66">
        <v>0</v>
      </c>
    </row>
    <row r="18094" spans="1:5" ht="14.4">
      <c r="A18094" s="67">
        <v>1519200000000</v>
      </c>
      <c r="B18094" s="66">
        <v>1568205</v>
      </c>
      <c r="C18094" s="65" t="s">
        <v>8487</v>
      </c>
      <c r="D18094" s="66">
        <v>0</v>
      </c>
      <c r="E18094" s="66">
        <v>0</v>
      </c>
    </row>
    <row r="18095" spans="1:5" ht="14.4">
      <c r="A18095" s="67">
        <v>1519400000000</v>
      </c>
      <c r="B18095" s="66">
        <v>1358431</v>
      </c>
      <c r="C18095" s="65" t="s">
        <v>8487</v>
      </c>
      <c r="D18095" s="66">
        <v>0</v>
      </c>
      <c r="E18095" s="66">
        <v>0</v>
      </c>
    </row>
    <row r="18096" spans="1:5" ht="14.4">
      <c r="A18096" s="67">
        <v>1519700000000</v>
      </c>
      <c r="B18096" s="66">
        <v>1583075</v>
      </c>
      <c r="C18096" s="65" t="s">
        <v>8487</v>
      </c>
      <c r="D18096" s="66">
        <v>0</v>
      </c>
      <c r="E18096" s="66">
        <v>0</v>
      </c>
    </row>
    <row r="18097" spans="1:5" ht="14.4">
      <c r="A18097" s="67">
        <v>1519900000000</v>
      </c>
      <c r="B18097" s="66">
        <v>1464580</v>
      </c>
      <c r="C18097" s="65" t="s">
        <v>8487</v>
      </c>
      <c r="D18097" s="66">
        <v>6</v>
      </c>
      <c r="E18097" s="66">
        <v>18</v>
      </c>
    </row>
    <row r="18098" spans="1:5" ht="14.4">
      <c r="A18098" s="67">
        <v>1520300000000</v>
      </c>
      <c r="B18098" s="66">
        <v>1056282</v>
      </c>
      <c r="C18098" s="65" t="s">
        <v>8487</v>
      </c>
      <c r="D18098" s="66">
        <v>0</v>
      </c>
      <c r="E18098" s="66">
        <v>0</v>
      </c>
    </row>
    <row r="18099" spans="1:5" ht="14.4">
      <c r="A18099" s="67">
        <v>1520700000000</v>
      </c>
      <c r="B18099" s="66">
        <v>1394676</v>
      </c>
      <c r="C18099" s="65" t="s">
        <v>8487</v>
      </c>
      <c r="D18099" s="66">
        <v>0</v>
      </c>
      <c r="E18099" s="66">
        <v>0</v>
      </c>
    </row>
    <row r="18100" spans="1:5" ht="14.4">
      <c r="A18100" s="67">
        <v>1521200000000</v>
      </c>
      <c r="B18100" s="66">
        <v>1588520</v>
      </c>
      <c r="C18100" s="65" t="s">
        <v>8487</v>
      </c>
      <c r="D18100" s="66">
        <v>0</v>
      </c>
      <c r="E18100" s="66">
        <v>0</v>
      </c>
    </row>
    <row r="18101" spans="1:5" ht="14.4">
      <c r="A18101" s="67">
        <v>1521400000000</v>
      </c>
      <c r="B18101" s="66">
        <v>1286990</v>
      </c>
      <c r="C18101" s="65" t="s">
        <v>8487</v>
      </c>
      <c r="D18101" s="66">
        <v>0</v>
      </c>
      <c r="E18101" s="66">
        <v>0</v>
      </c>
    </row>
    <row r="18102" spans="1:5" ht="14.4">
      <c r="A18102" s="67">
        <v>1521600000000</v>
      </c>
      <c r="B18102" s="35"/>
      <c r="C18102" s="35"/>
      <c r="D18102" s="66">
        <v>0</v>
      </c>
      <c r="E18102" s="66">
        <v>0</v>
      </c>
    </row>
    <row r="18103" spans="1:5" ht="14.4">
      <c r="A18103" s="67">
        <v>1521700000000</v>
      </c>
      <c r="B18103" s="35"/>
      <c r="C18103" s="35"/>
      <c r="D18103" s="66">
        <v>0</v>
      </c>
      <c r="E18103" s="66">
        <v>0</v>
      </c>
    </row>
    <row r="18104" spans="1:5" ht="14.4">
      <c r="A18104" s="67">
        <v>1521900000000</v>
      </c>
      <c r="B18104" s="66">
        <v>1454979</v>
      </c>
      <c r="C18104" s="65" t="s">
        <v>8487</v>
      </c>
      <c r="D18104" s="66">
        <v>0</v>
      </c>
      <c r="E18104" s="66">
        <v>0</v>
      </c>
    </row>
    <row r="18105" spans="1:5" ht="14.4">
      <c r="A18105" s="67">
        <v>1522300000000</v>
      </c>
      <c r="B18105" s="35"/>
      <c r="C18105" s="35"/>
      <c r="D18105" s="66">
        <v>0</v>
      </c>
      <c r="E18105" s="66">
        <v>0</v>
      </c>
    </row>
    <row r="18106" spans="1:5" ht="14.4">
      <c r="A18106" s="67">
        <v>1522500000000</v>
      </c>
      <c r="B18106" s="66">
        <v>1672805</v>
      </c>
      <c r="C18106" s="65" t="s">
        <v>8487</v>
      </c>
      <c r="D18106" s="66">
        <v>0</v>
      </c>
      <c r="E18106" s="66">
        <v>0</v>
      </c>
    </row>
    <row r="18107" spans="1:5" ht="14.4">
      <c r="A18107" s="67">
        <v>1522600000000</v>
      </c>
      <c r="B18107" s="66">
        <v>1035323</v>
      </c>
      <c r="C18107" s="65" t="s">
        <v>8487</v>
      </c>
      <c r="D18107" s="66">
        <v>0</v>
      </c>
      <c r="E18107" s="66">
        <v>0</v>
      </c>
    </row>
    <row r="18108" spans="1:5" ht="14.4">
      <c r="A18108" s="67">
        <v>1524300000000</v>
      </c>
      <c r="B18108" s="35"/>
      <c r="C18108" s="35"/>
      <c r="D18108" s="66">
        <v>0</v>
      </c>
      <c r="E18108" s="66">
        <v>0</v>
      </c>
    </row>
    <row r="18109" spans="1:5" ht="14.4">
      <c r="A18109" s="67">
        <v>1524400000000</v>
      </c>
      <c r="B18109" s="66">
        <v>1144502</v>
      </c>
      <c r="C18109" s="65" t="s">
        <v>8487</v>
      </c>
      <c r="D18109" s="66">
        <v>0</v>
      </c>
      <c r="E18109" s="66">
        <v>0</v>
      </c>
    </row>
    <row r="18110" spans="1:5" ht="14.4">
      <c r="A18110" s="67">
        <v>1526500000000</v>
      </c>
      <c r="B18110" s="66">
        <v>1358681</v>
      </c>
      <c r="C18110" s="65" t="s">
        <v>8576</v>
      </c>
      <c r="D18110" s="66">
        <v>0</v>
      </c>
      <c r="E18110" s="66">
        <v>0</v>
      </c>
    </row>
    <row r="18111" spans="1:5" ht="14.4">
      <c r="A18111" s="67">
        <v>1526600000000</v>
      </c>
      <c r="B18111" s="66">
        <v>1084824</v>
      </c>
      <c r="C18111" s="65" t="s">
        <v>8487</v>
      </c>
      <c r="D18111" s="66">
        <v>0</v>
      </c>
      <c r="E18111" s="66">
        <v>0</v>
      </c>
    </row>
    <row r="18112" spans="1:5" ht="14.4">
      <c r="A18112" s="67">
        <v>1526900000000</v>
      </c>
      <c r="B18112" s="66">
        <v>1358681</v>
      </c>
      <c r="C18112" s="65" t="s">
        <v>8576</v>
      </c>
      <c r="D18112" s="66">
        <v>0</v>
      </c>
      <c r="E18112" s="66">
        <v>0</v>
      </c>
    </row>
    <row r="18113" spans="1:5" ht="14.4">
      <c r="A18113" s="67">
        <v>1527000000000</v>
      </c>
      <c r="B18113" s="66">
        <v>1328617</v>
      </c>
      <c r="C18113" s="65" t="s">
        <v>8487</v>
      </c>
      <c r="D18113" s="66">
        <v>0</v>
      </c>
      <c r="E18113" s="66">
        <v>0</v>
      </c>
    </row>
    <row r="18114" spans="1:5" ht="14.4">
      <c r="A18114" s="67">
        <v>1527400000000</v>
      </c>
      <c r="B18114" s="66">
        <v>959547</v>
      </c>
      <c r="C18114" s="65" t="s">
        <v>8487</v>
      </c>
      <c r="D18114" s="66">
        <v>0</v>
      </c>
      <c r="E18114" s="66">
        <v>0</v>
      </c>
    </row>
    <row r="18115" spans="1:5" ht="14.4">
      <c r="A18115" s="67">
        <v>1527500000000</v>
      </c>
      <c r="B18115" s="35"/>
      <c r="C18115" s="35"/>
      <c r="D18115" s="66">
        <v>0</v>
      </c>
      <c r="E18115" s="66">
        <v>0</v>
      </c>
    </row>
    <row r="18116" spans="1:5" ht="14.4">
      <c r="A18116" s="67">
        <v>1527600000000</v>
      </c>
      <c r="B18116" s="35"/>
      <c r="C18116" s="35"/>
      <c r="D18116" s="66">
        <v>0</v>
      </c>
      <c r="E18116" s="66">
        <v>0</v>
      </c>
    </row>
    <row r="18117" spans="1:5" ht="14.4">
      <c r="A18117" s="67">
        <v>1527700000000</v>
      </c>
      <c r="B18117" s="66">
        <v>1021782</v>
      </c>
      <c r="C18117" s="65" t="s">
        <v>8487</v>
      </c>
      <c r="D18117" s="66">
        <v>0</v>
      </c>
      <c r="E18117" s="66">
        <v>0</v>
      </c>
    </row>
    <row r="18118" spans="1:5" ht="14.4">
      <c r="A18118" s="67">
        <v>1528300000000</v>
      </c>
      <c r="B18118" s="66">
        <v>1056297</v>
      </c>
      <c r="C18118" s="65" t="s">
        <v>8487</v>
      </c>
      <c r="D18118" s="66">
        <v>0</v>
      </c>
      <c r="E18118" s="66">
        <v>0</v>
      </c>
    </row>
    <row r="18119" spans="1:5" ht="14.4">
      <c r="A18119" s="67">
        <v>1528500000000</v>
      </c>
      <c r="B18119" s="66">
        <v>1286625</v>
      </c>
      <c r="C18119" s="65" t="s">
        <v>8487</v>
      </c>
      <c r="D18119" s="66">
        <v>0</v>
      </c>
      <c r="E18119" s="66">
        <v>0</v>
      </c>
    </row>
    <row r="18120" spans="1:5" ht="14.4">
      <c r="A18120" s="67">
        <v>1528800000000</v>
      </c>
      <c r="B18120" s="66">
        <v>1351090</v>
      </c>
      <c r="C18120" s="65" t="s">
        <v>8576</v>
      </c>
      <c r="D18120" s="66">
        <v>0</v>
      </c>
      <c r="E18120" s="66">
        <v>0</v>
      </c>
    </row>
    <row r="18121" spans="1:5" ht="14.4">
      <c r="A18121" s="67">
        <v>1529100000000</v>
      </c>
      <c r="B18121" s="66">
        <v>1453806</v>
      </c>
      <c r="C18121" s="65" t="s">
        <v>8487</v>
      </c>
      <c r="D18121" s="66">
        <v>0</v>
      </c>
      <c r="E18121" s="66">
        <v>0</v>
      </c>
    </row>
    <row r="18122" spans="1:5" ht="14.4">
      <c r="A18122" s="67">
        <v>1529300000000</v>
      </c>
      <c r="B18122" s="66">
        <v>1389425</v>
      </c>
      <c r="C18122" s="65" t="s">
        <v>8487</v>
      </c>
      <c r="D18122" s="66">
        <v>0</v>
      </c>
      <c r="E18122" s="66">
        <v>0</v>
      </c>
    </row>
    <row r="18123" spans="1:5" ht="14.4">
      <c r="A18123" s="67">
        <v>1529400000000</v>
      </c>
      <c r="B18123" s="66">
        <v>1671047</v>
      </c>
      <c r="C18123" s="65" t="s">
        <v>8487</v>
      </c>
      <c r="D18123" s="66">
        <v>0</v>
      </c>
      <c r="E18123" s="66">
        <v>0</v>
      </c>
    </row>
    <row r="18124" spans="1:5" ht="14.4">
      <c r="A18124" s="67">
        <v>1529500000000</v>
      </c>
      <c r="B18124" s="66">
        <v>99999976</v>
      </c>
      <c r="C18124" s="65" t="s">
        <v>8977</v>
      </c>
      <c r="D18124" s="66">
        <v>0</v>
      </c>
      <c r="E18124" s="66">
        <v>0</v>
      </c>
    </row>
    <row r="18125" spans="1:5" ht="14.4">
      <c r="A18125" s="67">
        <v>1529700000000</v>
      </c>
      <c r="B18125" s="66">
        <v>1583075</v>
      </c>
      <c r="C18125" s="65" t="s">
        <v>8487</v>
      </c>
      <c r="D18125" s="66">
        <v>0</v>
      </c>
      <c r="E18125" s="66">
        <v>0</v>
      </c>
    </row>
    <row r="18126" spans="1:5" ht="14.4">
      <c r="A18126" s="67">
        <v>1530300000000</v>
      </c>
      <c r="B18126" s="66">
        <v>1286625</v>
      </c>
      <c r="C18126" s="65" t="s">
        <v>8487</v>
      </c>
      <c r="D18126" s="66">
        <v>0</v>
      </c>
      <c r="E18126" s="66">
        <v>0</v>
      </c>
    </row>
    <row r="18127" spans="1:5" ht="14.4">
      <c r="A18127" s="67">
        <v>1530400000000</v>
      </c>
      <c r="B18127" s="66">
        <v>1667534</v>
      </c>
      <c r="C18127" s="65" t="s">
        <v>8487</v>
      </c>
      <c r="D18127" s="66">
        <v>0</v>
      </c>
      <c r="E18127" s="66">
        <v>0</v>
      </c>
    </row>
    <row r="18128" spans="1:5" ht="14.4">
      <c r="A18128" s="67">
        <v>1530500000000</v>
      </c>
      <c r="B18128" s="66">
        <v>1286990</v>
      </c>
      <c r="C18128" s="65" t="s">
        <v>8487</v>
      </c>
      <c r="D18128" s="66">
        <v>0</v>
      </c>
      <c r="E18128" s="66">
        <v>0</v>
      </c>
    </row>
    <row r="18129" spans="1:5" ht="14.4">
      <c r="A18129" s="67">
        <v>1530600000000</v>
      </c>
      <c r="B18129" s="66">
        <v>1603235</v>
      </c>
      <c r="C18129" s="65" t="s">
        <v>8487</v>
      </c>
      <c r="D18129" s="66">
        <v>0</v>
      </c>
      <c r="E18129" s="66">
        <v>0</v>
      </c>
    </row>
    <row r="18130" spans="1:5" ht="14.4">
      <c r="A18130" s="67">
        <v>1530700000000</v>
      </c>
      <c r="B18130" s="66">
        <v>1330428</v>
      </c>
      <c r="C18130" s="65" t="s">
        <v>8487</v>
      </c>
      <c r="D18130" s="66">
        <v>0</v>
      </c>
      <c r="E18130" s="66">
        <v>0</v>
      </c>
    </row>
    <row r="18131" spans="1:5" ht="14.4">
      <c r="A18131" s="67">
        <v>1530800000000</v>
      </c>
      <c r="B18131" s="66">
        <v>903404</v>
      </c>
      <c r="C18131" s="65" t="s">
        <v>8487</v>
      </c>
      <c r="D18131" s="66">
        <v>0</v>
      </c>
      <c r="E18131" s="66">
        <v>0</v>
      </c>
    </row>
    <row r="18132" spans="1:5" ht="14.4">
      <c r="A18132" s="67">
        <v>1531000000000</v>
      </c>
      <c r="B18132" s="66">
        <v>1672109</v>
      </c>
      <c r="C18132" s="65" t="s">
        <v>8487</v>
      </c>
      <c r="D18132" s="66">
        <v>0</v>
      </c>
      <c r="E18132" s="66">
        <v>0</v>
      </c>
    </row>
    <row r="18133" spans="1:5" ht="14.4">
      <c r="A18133" s="67">
        <v>1531200000000</v>
      </c>
      <c r="B18133" s="66">
        <v>1381453</v>
      </c>
      <c r="C18133" s="65" t="s">
        <v>8487</v>
      </c>
      <c r="D18133" s="66">
        <v>0</v>
      </c>
      <c r="E18133" s="66">
        <v>0</v>
      </c>
    </row>
    <row r="18134" spans="1:5" ht="14.4">
      <c r="A18134" s="67">
        <v>1531300000000</v>
      </c>
      <c r="B18134" s="66">
        <v>1603235</v>
      </c>
      <c r="C18134" s="65" t="s">
        <v>8487</v>
      </c>
      <c r="D18134" s="66">
        <v>0</v>
      </c>
      <c r="E18134" s="66">
        <v>0</v>
      </c>
    </row>
    <row r="18135" spans="1:5" ht="14.4">
      <c r="A18135" s="67">
        <v>1531600000000</v>
      </c>
      <c r="B18135" s="66">
        <v>1286990</v>
      </c>
      <c r="C18135" s="65" t="s">
        <v>8487</v>
      </c>
      <c r="D18135" s="66">
        <v>0</v>
      </c>
      <c r="E18135" s="66">
        <v>0</v>
      </c>
    </row>
    <row r="18136" spans="1:5" ht="14.4">
      <c r="A18136" s="67">
        <v>1532000000000</v>
      </c>
      <c r="B18136" s="66">
        <v>1084824</v>
      </c>
      <c r="C18136" s="65" t="s">
        <v>8487</v>
      </c>
      <c r="D18136" s="66">
        <v>0</v>
      </c>
      <c r="E18136" s="66">
        <v>0</v>
      </c>
    </row>
    <row r="18137" spans="1:5" ht="14.4">
      <c r="A18137" s="67">
        <v>1532200000000</v>
      </c>
      <c r="B18137" s="66">
        <v>1667534</v>
      </c>
      <c r="C18137" s="65" t="s">
        <v>8487</v>
      </c>
      <c r="D18137" s="66">
        <v>0</v>
      </c>
      <c r="E18137" s="66">
        <v>0</v>
      </c>
    </row>
    <row r="18138" spans="1:5" ht="14.4">
      <c r="A18138" s="67">
        <v>1532900000000</v>
      </c>
      <c r="B18138" s="66">
        <v>1153610</v>
      </c>
      <c r="C18138" s="65" t="s">
        <v>8487</v>
      </c>
      <c r="D18138" s="66">
        <v>0</v>
      </c>
      <c r="E18138" s="66">
        <v>0</v>
      </c>
    </row>
    <row r="18139" spans="1:5" ht="14.4">
      <c r="A18139" s="67">
        <v>1536000000000</v>
      </c>
      <c r="B18139" s="66">
        <v>1008935</v>
      </c>
      <c r="C18139" s="65" t="s">
        <v>8487</v>
      </c>
      <c r="D18139" s="66">
        <v>0</v>
      </c>
      <c r="E18139" s="66">
        <v>0</v>
      </c>
    </row>
    <row r="18140" spans="1:5" ht="14.4">
      <c r="A18140" s="67">
        <v>1536300000000</v>
      </c>
      <c r="B18140" s="66">
        <v>1672805</v>
      </c>
      <c r="C18140" s="65" t="s">
        <v>8487</v>
      </c>
      <c r="D18140" s="66">
        <v>0</v>
      </c>
      <c r="E18140" s="66">
        <v>0</v>
      </c>
    </row>
    <row r="18141" spans="1:5" ht="14.4">
      <c r="A18141" s="67">
        <v>1536400000000</v>
      </c>
      <c r="B18141" s="66">
        <v>1144502</v>
      </c>
      <c r="C18141" s="65" t="s">
        <v>8487</v>
      </c>
      <c r="D18141" s="66">
        <v>0</v>
      </c>
      <c r="E18141" s="66">
        <v>0</v>
      </c>
    </row>
    <row r="18142" spans="1:5" ht="14.4">
      <c r="A18142" s="67">
        <v>1536600000000</v>
      </c>
      <c r="B18142" s="66">
        <v>1660593</v>
      </c>
      <c r="C18142" s="65" t="s">
        <v>8487</v>
      </c>
      <c r="D18142" s="66">
        <v>0</v>
      </c>
      <c r="E18142" s="66">
        <v>0</v>
      </c>
    </row>
    <row r="18143" spans="1:5" ht="14.4">
      <c r="A18143" s="67">
        <v>1536700000000</v>
      </c>
      <c r="B18143" s="66">
        <v>1603235</v>
      </c>
      <c r="C18143" s="65" t="s">
        <v>8487</v>
      </c>
      <c r="D18143" s="66">
        <v>0</v>
      </c>
      <c r="E18143" s="66">
        <v>0</v>
      </c>
    </row>
    <row r="18144" spans="1:5" ht="14.4">
      <c r="A18144" s="67">
        <v>1537900000000</v>
      </c>
      <c r="B18144" s="66">
        <v>1383086</v>
      </c>
      <c r="C18144" s="65" t="s">
        <v>8487</v>
      </c>
      <c r="D18144" s="66">
        <v>0</v>
      </c>
      <c r="E18144" s="66">
        <v>0</v>
      </c>
    </row>
    <row r="18145" spans="1:5" ht="14.4">
      <c r="A18145" s="67">
        <v>1538000000000</v>
      </c>
      <c r="B18145" s="66">
        <v>1674319</v>
      </c>
      <c r="C18145" s="65" t="s">
        <v>8487</v>
      </c>
      <c r="D18145" s="66">
        <v>0</v>
      </c>
      <c r="E18145" s="66">
        <v>0</v>
      </c>
    </row>
    <row r="18146" spans="1:5" ht="14.4">
      <c r="A18146" s="67">
        <v>1539000000000</v>
      </c>
      <c r="B18146" s="66">
        <v>1037959</v>
      </c>
      <c r="C18146" s="65" t="s">
        <v>8487</v>
      </c>
      <c r="D18146" s="66">
        <v>0</v>
      </c>
      <c r="E18146" s="66">
        <v>0</v>
      </c>
    </row>
    <row r="18147" spans="1:5" ht="14.4">
      <c r="A18147" s="67">
        <v>1539100000000</v>
      </c>
      <c r="B18147" s="66">
        <v>1567857</v>
      </c>
      <c r="C18147" s="65" t="s">
        <v>8487</v>
      </c>
      <c r="D18147" s="66">
        <v>0</v>
      </c>
      <c r="E18147" s="66">
        <v>0</v>
      </c>
    </row>
    <row r="18148" spans="1:5" ht="14.4">
      <c r="A18148" s="67">
        <v>1539500000000</v>
      </c>
      <c r="B18148" s="66">
        <v>1008935</v>
      </c>
      <c r="C18148" s="65" t="s">
        <v>8487</v>
      </c>
      <c r="D18148" s="66">
        <v>0</v>
      </c>
      <c r="E18148" s="66">
        <v>0</v>
      </c>
    </row>
    <row r="18149" spans="1:5" ht="14.4">
      <c r="A18149" s="67">
        <v>1539800000000</v>
      </c>
      <c r="B18149" s="66">
        <v>1633025</v>
      </c>
      <c r="C18149" s="65" t="s">
        <v>8487</v>
      </c>
      <c r="D18149" s="66">
        <v>0</v>
      </c>
      <c r="E18149" s="66">
        <v>0</v>
      </c>
    </row>
    <row r="18150" spans="1:5" ht="14.4">
      <c r="A18150" s="67">
        <v>1539900000000</v>
      </c>
      <c r="B18150" s="66">
        <v>1383086</v>
      </c>
      <c r="C18150" s="65" t="s">
        <v>8487</v>
      </c>
      <c r="D18150" s="66">
        <v>0</v>
      </c>
      <c r="E18150" s="66">
        <v>0</v>
      </c>
    </row>
    <row r="18151" spans="1:5" ht="14.4">
      <c r="A18151" s="67">
        <v>1540400000000</v>
      </c>
      <c r="B18151" s="66">
        <v>1317421</v>
      </c>
      <c r="C18151" s="65" t="s">
        <v>8487</v>
      </c>
      <c r="D18151" s="66">
        <v>0</v>
      </c>
      <c r="E18151" s="66">
        <v>0</v>
      </c>
    </row>
    <row r="18152" spans="1:5" ht="14.4">
      <c r="A18152" s="67">
        <v>1541900000000</v>
      </c>
      <c r="B18152" s="66">
        <v>1525674</v>
      </c>
      <c r="C18152" s="65" t="s">
        <v>8487</v>
      </c>
      <c r="D18152" s="66">
        <v>0</v>
      </c>
      <c r="E18152" s="66">
        <v>0</v>
      </c>
    </row>
    <row r="18153" spans="1:5" ht="14.4">
      <c r="A18153" s="67">
        <v>1542200000000</v>
      </c>
      <c r="B18153" s="66">
        <v>1672805</v>
      </c>
      <c r="C18153" s="65" t="s">
        <v>8487</v>
      </c>
      <c r="D18153" s="66">
        <v>0</v>
      </c>
      <c r="E18153" s="66">
        <v>0</v>
      </c>
    </row>
    <row r="18154" spans="1:5" ht="14.4">
      <c r="A18154" s="67">
        <v>1542600000000</v>
      </c>
      <c r="B18154" s="66">
        <v>1675881</v>
      </c>
      <c r="C18154" s="65" t="s">
        <v>8487</v>
      </c>
      <c r="D18154" s="66">
        <v>0</v>
      </c>
      <c r="E18154" s="66">
        <v>0</v>
      </c>
    </row>
    <row r="18155" spans="1:5" ht="14.4">
      <c r="A18155" s="67">
        <v>1542700000000</v>
      </c>
      <c r="B18155" s="66">
        <v>1586092</v>
      </c>
      <c r="C18155" s="65" t="s">
        <v>8487</v>
      </c>
      <c r="D18155" s="66">
        <v>0</v>
      </c>
      <c r="E18155" s="66">
        <v>0</v>
      </c>
    </row>
    <row r="18156" spans="1:5" ht="14.4">
      <c r="A18156" s="67">
        <v>1542800000000</v>
      </c>
      <c r="B18156" s="66">
        <v>1373367</v>
      </c>
      <c r="C18156" s="65" t="s">
        <v>8487</v>
      </c>
      <c r="D18156" s="66">
        <v>0</v>
      </c>
      <c r="E18156" s="66">
        <v>0</v>
      </c>
    </row>
    <row r="18157" spans="1:5" ht="14.4">
      <c r="A18157" s="67">
        <v>1543400000000</v>
      </c>
      <c r="B18157" s="66">
        <v>1376415</v>
      </c>
      <c r="C18157" s="65" t="s">
        <v>8487</v>
      </c>
      <c r="D18157" s="66">
        <v>0</v>
      </c>
      <c r="E18157" s="66">
        <v>0</v>
      </c>
    </row>
    <row r="18158" spans="1:5" ht="14.4">
      <c r="A18158" s="67">
        <v>1543700000000</v>
      </c>
      <c r="B18158" s="66">
        <v>1317421</v>
      </c>
      <c r="C18158" s="65" t="s">
        <v>8487</v>
      </c>
      <c r="D18158" s="66">
        <v>0</v>
      </c>
      <c r="E18158" s="66">
        <v>0</v>
      </c>
    </row>
    <row r="18159" spans="1:5" ht="14.4">
      <c r="A18159" s="67">
        <v>1544000000000</v>
      </c>
      <c r="B18159" s="66">
        <v>1603235</v>
      </c>
      <c r="C18159" s="65" t="s">
        <v>8487</v>
      </c>
      <c r="D18159" s="66">
        <v>0</v>
      </c>
      <c r="E18159" s="66">
        <v>0</v>
      </c>
    </row>
    <row r="18160" spans="1:5" ht="14.4">
      <c r="A18160" s="67">
        <v>1544400000000</v>
      </c>
      <c r="B18160" s="66">
        <v>1286990</v>
      </c>
      <c r="C18160" s="65" t="s">
        <v>8487</v>
      </c>
      <c r="D18160" s="66">
        <v>0</v>
      </c>
      <c r="E18160" s="66">
        <v>0</v>
      </c>
    </row>
    <row r="18161" spans="1:5" ht="14.4">
      <c r="A18161" s="67">
        <v>1545000000000</v>
      </c>
      <c r="B18161" s="35"/>
      <c r="C18161" s="35"/>
      <c r="D18161" s="66">
        <v>0</v>
      </c>
      <c r="E18161" s="66">
        <v>0</v>
      </c>
    </row>
    <row r="18162" spans="1:5" ht="14.4">
      <c r="A18162" s="67">
        <v>1545100000000</v>
      </c>
      <c r="B18162" s="35"/>
      <c r="C18162" s="35"/>
      <c r="D18162" s="66">
        <v>0</v>
      </c>
      <c r="E18162" s="66">
        <v>0</v>
      </c>
    </row>
    <row r="18163" spans="1:5" ht="14.4">
      <c r="A18163" s="67">
        <v>1545200000000</v>
      </c>
      <c r="B18163" s="35"/>
      <c r="C18163" s="35"/>
      <c r="D18163" s="66">
        <v>0</v>
      </c>
      <c r="E18163" s="66">
        <v>0</v>
      </c>
    </row>
    <row r="18164" spans="1:5" ht="14.4">
      <c r="A18164" s="67">
        <v>1545300000000</v>
      </c>
      <c r="B18164" s="35"/>
      <c r="C18164" s="35"/>
      <c r="D18164" s="66">
        <v>0</v>
      </c>
      <c r="E18164" s="66">
        <v>0</v>
      </c>
    </row>
    <row r="18165" spans="1:5" ht="14.4">
      <c r="A18165" s="67">
        <v>1545500000000</v>
      </c>
      <c r="B18165" s="66">
        <v>1424991</v>
      </c>
      <c r="C18165" s="65" t="s">
        <v>8487</v>
      </c>
      <c r="D18165" s="66">
        <v>0</v>
      </c>
      <c r="E18165" s="66">
        <v>0</v>
      </c>
    </row>
    <row r="18166" spans="1:5" ht="14.4">
      <c r="A18166" s="67">
        <v>1545700000000</v>
      </c>
      <c r="B18166" s="66">
        <v>1287890</v>
      </c>
      <c r="C18166" s="65" t="s">
        <v>8487</v>
      </c>
      <c r="D18166" s="66">
        <v>0</v>
      </c>
      <c r="E18166" s="66">
        <v>0</v>
      </c>
    </row>
    <row r="18167" spans="1:5" ht="14.4">
      <c r="A18167" s="67">
        <v>1546500000000</v>
      </c>
      <c r="B18167" s="66">
        <v>1406132</v>
      </c>
      <c r="C18167" s="65" t="s">
        <v>8487</v>
      </c>
      <c r="D18167" s="66">
        <v>0</v>
      </c>
      <c r="E18167" s="66">
        <v>0</v>
      </c>
    </row>
    <row r="18168" spans="1:5" ht="14.4">
      <c r="A18168" s="67">
        <v>1547100000000</v>
      </c>
      <c r="B18168" s="66">
        <v>1678142</v>
      </c>
      <c r="C18168" s="65" t="s">
        <v>8487</v>
      </c>
      <c r="D18168" s="66">
        <v>0</v>
      </c>
      <c r="E18168" s="66">
        <v>0</v>
      </c>
    </row>
    <row r="18169" spans="1:5" ht="14.4">
      <c r="A18169" s="67">
        <v>1547400000000</v>
      </c>
      <c r="B18169" s="66">
        <v>1434402</v>
      </c>
      <c r="C18169" s="65" t="s">
        <v>8487</v>
      </c>
      <c r="D18169" s="66">
        <v>0</v>
      </c>
      <c r="E18169" s="66">
        <v>0</v>
      </c>
    </row>
    <row r="18170" spans="1:5" ht="14.4">
      <c r="A18170" s="67">
        <v>1547700000000</v>
      </c>
      <c r="B18170" s="66">
        <v>1108720</v>
      </c>
      <c r="C18170" s="65" t="s">
        <v>8487</v>
      </c>
      <c r="D18170" s="66">
        <v>0</v>
      </c>
      <c r="E18170" s="66">
        <v>0</v>
      </c>
    </row>
    <row r="18171" spans="1:5" ht="14.4">
      <c r="A18171" s="67">
        <v>1548100000000</v>
      </c>
      <c r="B18171" s="66">
        <v>1007493</v>
      </c>
      <c r="C18171" s="65" t="s">
        <v>8576</v>
      </c>
      <c r="D18171" s="66">
        <v>0</v>
      </c>
      <c r="E18171" s="66">
        <v>0</v>
      </c>
    </row>
    <row r="18172" spans="1:5" ht="14.4">
      <c r="A18172" s="67">
        <v>1548500000000</v>
      </c>
      <c r="B18172" s="66">
        <v>1674369</v>
      </c>
      <c r="C18172" s="65" t="s">
        <v>8487</v>
      </c>
      <c r="D18172" s="66">
        <v>0</v>
      </c>
      <c r="E18172" s="66">
        <v>0</v>
      </c>
    </row>
    <row r="18173" spans="1:5" ht="14.4">
      <c r="A18173" s="67">
        <v>1548600000000</v>
      </c>
      <c r="B18173" s="66">
        <v>1443055</v>
      </c>
      <c r="C18173" s="65" t="s">
        <v>8487</v>
      </c>
      <c r="D18173" s="66">
        <v>0</v>
      </c>
      <c r="E18173" s="66">
        <v>0</v>
      </c>
    </row>
    <row r="18174" spans="1:5" ht="14.4">
      <c r="A18174" s="67">
        <v>1550400000000</v>
      </c>
      <c r="B18174" s="66">
        <v>1047648</v>
      </c>
      <c r="C18174" s="65" t="s">
        <v>8487</v>
      </c>
      <c r="D18174" s="66">
        <v>0</v>
      </c>
      <c r="E18174" s="66">
        <v>0</v>
      </c>
    </row>
    <row r="18175" spans="1:5" ht="14.4">
      <c r="A18175" s="67">
        <v>1550500000000</v>
      </c>
      <c r="B18175" s="66">
        <v>1668965</v>
      </c>
      <c r="C18175" s="65" t="s">
        <v>8576</v>
      </c>
      <c r="D18175" s="66">
        <v>0</v>
      </c>
      <c r="E18175" s="66">
        <v>0</v>
      </c>
    </row>
    <row r="18176" spans="1:5" ht="14.4">
      <c r="A18176" s="67">
        <v>1551000000000</v>
      </c>
      <c r="B18176" s="66">
        <v>1668965</v>
      </c>
      <c r="C18176" s="65" t="s">
        <v>8576</v>
      </c>
      <c r="D18176" s="66">
        <v>0</v>
      </c>
      <c r="E18176" s="66">
        <v>0</v>
      </c>
    </row>
    <row r="18177" spans="1:5" ht="14.4">
      <c r="A18177" s="67">
        <v>1551200000000</v>
      </c>
      <c r="B18177" s="66">
        <v>1070117</v>
      </c>
      <c r="C18177" s="65" t="s">
        <v>8487</v>
      </c>
      <c r="D18177" s="66">
        <v>0</v>
      </c>
      <c r="E18177" s="66">
        <v>0</v>
      </c>
    </row>
    <row r="18178" spans="1:5" ht="14.4">
      <c r="A18178" s="67">
        <v>1551300000000</v>
      </c>
      <c r="B18178" s="66">
        <v>1629329</v>
      </c>
      <c r="C18178" s="65" t="s">
        <v>8576</v>
      </c>
      <c r="D18178" s="66">
        <v>0</v>
      </c>
      <c r="E18178" s="66">
        <v>0</v>
      </c>
    </row>
    <row r="18179" spans="1:5" ht="14.4">
      <c r="A18179" s="67">
        <v>1551600000000</v>
      </c>
      <c r="B18179" s="66">
        <v>1440810</v>
      </c>
      <c r="C18179" s="65" t="s">
        <v>8487</v>
      </c>
      <c r="D18179" s="66">
        <v>0</v>
      </c>
      <c r="E18179" s="66">
        <v>0</v>
      </c>
    </row>
    <row r="18180" spans="1:5" ht="14.4">
      <c r="A18180" s="67">
        <v>1552000000000</v>
      </c>
      <c r="B18180" s="66">
        <v>1230808</v>
      </c>
      <c r="C18180" s="65" t="s">
        <v>8487</v>
      </c>
      <c r="D18180" s="66">
        <v>0</v>
      </c>
      <c r="E18180" s="66">
        <v>0</v>
      </c>
    </row>
    <row r="18181" spans="1:5" ht="14.4">
      <c r="A18181" s="67">
        <v>1552300000000</v>
      </c>
      <c r="B18181" s="66">
        <v>1580971</v>
      </c>
      <c r="C18181" s="65" t="s">
        <v>8487</v>
      </c>
      <c r="D18181" s="66">
        <v>0</v>
      </c>
      <c r="E18181" s="66">
        <v>0</v>
      </c>
    </row>
    <row r="18182" spans="1:5" ht="14.4">
      <c r="A18182" s="67">
        <v>1552400000000</v>
      </c>
      <c r="B18182" s="66">
        <v>1444991</v>
      </c>
      <c r="C18182" s="65" t="s">
        <v>8487</v>
      </c>
      <c r="D18182" s="66">
        <v>0</v>
      </c>
      <c r="E18182" s="66">
        <v>0</v>
      </c>
    </row>
    <row r="18183" spans="1:5" ht="14.4">
      <c r="A18183" s="67">
        <v>1552600000000</v>
      </c>
      <c r="B18183" s="66">
        <v>949535</v>
      </c>
      <c r="C18183" s="65" t="s">
        <v>8487</v>
      </c>
      <c r="D18183" s="66">
        <v>0</v>
      </c>
      <c r="E18183" s="66">
        <v>0</v>
      </c>
    </row>
    <row r="18184" spans="1:5" ht="14.4">
      <c r="A18184" s="67">
        <v>1553400000000</v>
      </c>
      <c r="B18184" s="66">
        <v>1516888</v>
      </c>
      <c r="C18184" s="65" t="s">
        <v>8487</v>
      </c>
      <c r="D18184" s="66">
        <v>0</v>
      </c>
      <c r="E18184" s="66">
        <v>0</v>
      </c>
    </row>
    <row r="18185" spans="1:5" ht="14.4">
      <c r="A18185" s="67">
        <v>1553500000000</v>
      </c>
      <c r="B18185" s="66">
        <v>1291940</v>
      </c>
      <c r="C18185" s="65" t="s">
        <v>8487</v>
      </c>
      <c r="D18185" s="66">
        <v>0</v>
      </c>
      <c r="E18185" s="66">
        <v>0</v>
      </c>
    </row>
    <row r="18186" spans="1:5" ht="14.4">
      <c r="A18186" s="67">
        <v>1554000000000</v>
      </c>
      <c r="B18186" s="66">
        <v>1263330</v>
      </c>
      <c r="C18186" s="65" t="s">
        <v>8487</v>
      </c>
      <c r="D18186" s="66">
        <v>0</v>
      </c>
      <c r="E18186" s="66">
        <v>0</v>
      </c>
    </row>
    <row r="18187" spans="1:5" ht="14.4">
      <c r="A18187" s="67">
        <v>1554400000000</v>
      </c>
      <c r="B18187" s="66">
        <v>1286990</v>
      </c>
      <c r="C18187" s="65" t="s">
        <v>8487</v>
      </c>
      <c r="D18187" s="66">
        <v>0</v>
      </c>
      <c r="E18187" s="66">
        <v>0</v>
      </c>
    </row>
    <row r="18188" spans="1:5" ht="14.4">
      <c r="A18188" s="67">
        <v>1554800000000</v>
      </c>
      <c r="B18188" s="66">
        <v>1665111</v>
      </c>
      <c r="C18188" s="65" t="s">
        <v>8487</v>
      </c>
      <c r="D18188" s="66">
        <v>0</v>
      </c>
      <c r="E18188" s="66">
        <v>0</v>
      </c>
    </row>
    <row r="18189" spans="1:5" ht="14.4">
      <c r="A18189" s="67">
        <v>1555100000000</v>
      </c>
      <c r="B18189" s="66">
        <v>99999961</v>
      </c>
      <c r="C18189" s="65" t="s">
        <v>8977</v>
      </c>
      <c r="D18189" s="66">
        <v>0</v>
      </c>
      <c r="E18189" s="66">
        <v>0</v>
      </c>
    </row>
    <row r="18190" spans="1:5" ht="14.4">
      <c r="A18190" s="67">
        <v>1555400000000</v>
      </c>
      <c r="B18190" s="66">
        <v>1453619</v>
      </c>
      <c r="C18190" s="65" t="s">
        <v>8487</v>
      </c>
      <c r="D18190" s="66">
        <v>0</v>
      </c>
      <c r="E18190" s="66">
        <v>0</v>
      </c>
    </row>
    <row r="18191" spans="1:5" ht="14.4">
      <c r="A18191" s="67">
        <v>1555500000000</v>
      </c>
      <c r="B18191" s="66">
        <v>1619238</v>
      </c>
      <c r="C18191" s="65" t="s">
        <v>8576</v>
      </c>
      <c r="D18191" s="66">
        <v>0</v>
      </c>
      <c r="E18191" s="66">
        <v>0</v>
      </c>
    </row>
    <row r="18192" spans="1:5" ht="14.4">
      <c r="A18192" s="67">
        <v>1555600000000</v>
      </c>
      <c r="B18192" s="66">
        <v>1525674</v>
      </c>
      <c r="C18192" s="65" t="s">
        <v>8487</v>
      </c>
      <c r="D18192" s="66">
        <v>0</v>
      </c>
      <c r="E18192" s="66">
        <v>0</v>
      </c>
    </row>
    <row r="18193" spans="1:5" ht="14.4">
      <c r="A18193" s="67">
        <v>1555700000000</v>
      </c>
      <c r="B18193" s="66">
        <v>1681762</v>
      </c>
      <c r="C18193" s="65" t="s">
        <v>8487</v>
      </c>
      <c r="D18193" s="66">
        <v>0</v>
      </c>
      <c r="E18193" s="66">
        <v>0</v>
      </c>
    </row>
    <row r="18194" spans="1:5" ht="14.4">
      <c r="A18194" s="67">
        <v>1555800000000</v>
      </c>
      <c r="B18194" s="66">
        <v>1520917</v>
      </c>
      <c r="C18194" s="65" t="s">
        <v>8487</v>
      </c>
      <c r="D18194" s="66">
        <v>0</v>
      </c>
      <c r="E18194" s="66">
        <v>0</v>
      </c>
    </row>
    <row r="18195" spans="1:5" ht="14.4">
      <c r="A18195" s="67">
        <v>1556200000000</v>
      </c>
      <c r="B18195" s="66">
        <v>1541913</v>
      </c>
      <c r="C18195" s="65" t="s">
        <v>8487</v>
      </c>
      <c r="D18195" s="66">
        <v>0</v>
      </c>
      <c r="E18195" s="66">
        <v>0</v>
      </c>
    </row>
    <row r="18196" spans="1:5" ht="14.4">
      <c r="A18196" s="67">
        <v>1556300000000</v>
      </c>
      <c r="B18196" s="66">
        <v>1518760</v>
      </c>
      <c r="C18196" s="65" t="s">
        <v>8487</v>
      </c>
      <c r="D18196" s="66">
        <v>0</v>
      </c>
      <c r="E18196" s="66">
        <v>0</v>
      </c>
    </row>
    <row r="18197" spans="1:5" ht="14.4">
      <c r="A18197" s="67">
        <v>1556400000000</v>
      </c>
      <c r="B18197" s="66">
        <v>1349667</v>
      </c>
      <c r="C18197" s="65" t="s">
        <v>8487</v>
      </c>
      <c r="D18197" s="66">
        <v>0</v>
      </c>
      <c r="E18197" s="66">
        <v>0</v>
      </c>
    </row>
    <row r="18198" spans="1:5" ht="14.4">
      <c r="A18198" s="67">
        <v>1556500000000</v>
      </c>
      <c r="B18198" s="66">
        <v>1681763</v>
      </c>
      <c r="C18198" s="65" t="s">
        <v>8487</v>
      </c>
      <c r="D18198" s="66">
        <v>0</v>
      </c>
      <c r="E18198" s="66">
        <v>0</v>
      </c>
    </row>
    <row r="18199" spans="1:5" ht="14.4">
      <c r="A18199" s="67">
        <v>1556900000000</v>
      </c>
      <c r="B18199" s="66">
        <v>1619238</v>
      </c>
      <c r="C18199" s="65" t="s">
        <v>8576</v>
      </c>
      <c r="D18199" s="66">
        <v>0</v>
      </c>
      <c r="E18199" s="66">
        <v>0</v>
      </c>
    </row>
    <row r="18200" spans="1:5" ht="14.4">
      <c r="A18200" s="67">
        <v>1557000000000</v>
      </c>
      <c r="B18200" s="66">
        <v>1665111</v>
      </c>
      <c r="C18200" s="65" t="s">
        <v>8487</v>
      </c>
      <c r="D18200" s="66">
        <v>0</v>
      </c>
      <c r="E18200" s="66">
        <v>0</v>
      </c>
    </row>
    <row r="18201" spans="1:5" ht="14.4">
      <c r="A18201" s="67">
        <v>1557100000000</v>
      </c>
      <c r="B18201" s="66">
        <v>1406793</v>
      </c>
      <c r="C18201" s="65" t="s">
        <v>8487</v>
      </c>
      <c r="D18201" s="66">
        <v>0</v>
      </c>
      <c r="E18201" s="66">
        <v>0</v>
      </c>
    </row>
    <row r="18202" spans="1:5" ht="14.4">
      <c r="A18202" s="67">
        <v>1557400000000</v>
      </c>
      <c r="B18202" s="66">
        <v>1541913</v>
      </c>
      <c r="C18202" s="65" t="s">
        <v>8487</v>
      </c>
      <c r="D18202" s="66">
        <v>0</v>
      </c>
      <c r="E18202" s="66">
        <v>0</v>
      </c>
    </row>
    <row r="18203" spans="1:5" ht="14.4">
      <c r="A18203" s="67">
        <v>1557700000000</v>
      </c>
      <c r="B18203" s="66">
        <v>1419089</v>
      </c>
      <c r="C18203" s="65" t="s">
        <v>8487</v>
      </c>
      <c r="D18203" s="66">
        <v>0</v>
      </c>
      <c r="E18203" s="66">
        <v>0</v>
      </c>
    </row>
    <row r="18204" spans="1:5" ht="14.4">
      <c r="A18204" s="67">
        <v>1557800000000</v>
      </c>
      <c r="B18204" s="66">
        <v>1681763</v>
      </c>
      <c r="C18204" s="65" t="s">
        <v>8487</v>
      </c>
      <c r="D18204" s="66">
        <v>0</v>
      </c>
      <c r="E18204" s="66">
        <v>0</v>
      </c>
    </row>
    <row r="18205" spans="1:5" ht="14.4">
      <c r="A18205" s="67">
        <v>1558400000000</v>
      </c>
      <c r="B18205" s="66">
        <v>1603235</v>
      </c>
      <c r="C18205" s="65" t="s">
        <v>8487</v>
      </c>
      <c r="D18205" s="66">
        <v>0</v>
      </c>
      <c r="E18205" s="66">
        <v>0</v>
      </c>
    </row>
    <row r="18206" spans="1:5" ht="14.4">
      <c r="A18206" s="67">
        <v>1558600000000</v>
      </c>
      <c r="B18206" s="66">
        <v>1681711</v>
      </c>
      <c r="C18206" s="65" t="s">
        <v>8487</v>
      </c>
      <c r="D18206" s="66">
        <v>0</v>
      </c>
      <c r="E18206" s="66">
        <v>0</v>
      </c>
    </row>
    <row r="18207" spans="1:5" ht="14.4">
      <c r="A18207" s="67">
        <v>1558800000000</v>
      </c>
      <c r="B18207" s="35"/>
      <c r="C18207" s="35"/>
      <c r="D18207" s="66">
        <v>0</v>
      </c>
      <c r="E18207" s="66">
        <v>0</v>
      </c>
    </row>
    <row r="18208" spans="1:5" ht="14.4">
      <c r="A18208" s="67">
        <v>1558900000000</v>
      </c>
      <c r="B18208" s="66">
        <v>1519810</v>
      </c>
      <c r="C18208" s="65" t="s">
        <v>8487</v>
      </c>
      <c r="D18208" s="66">
        <v>0</v>
      </c>
      <c r="E18208" s="66">
        <v>0</v>
      </c>
    </row>
    <row r="18209" spans="1:5" ht="14.4">
      <c r="A18209" s="67">
        <v>1559200000000</v>
      </c>
      <c r="B18209" s="66">
        <v>1084824</v>
      </c>
      <c r="C18209" s="65" t="s">
        <v>8487</v>
      </c>
      <c r="D18209" s="66">
        <v>0</v>
      </c>
      <c r="E18209" s="66">
        <v>0</v>
      </c>
    </row>
    <row r="18210" spans="1:5" ht="14.4">
      <c r="A18210" s="67">
        <v>1559500000000</v>
      </c>
      <c r="B18210" s="66">
        <v>1084824</v>
      </c>
      <c r="C18210" s="65" t="s">
        <v>8487</v>
      </c>
      <c r="D18210" s="66">
        <v>0</v>
      </c>
      <c r="E18210" s="66">
        <v>0</v>
      </c>
    </row>
    <row r="18211" spans="1:5" ht="14.4">
      <c r="A18211" s="67">
        <v>1559800000000</v>
      </c>
      <c r="B18211" s="66">
        <v>1520917</v>
      </c>
      <c r="C18211" s="65" t="s">
        <v>8487</v>
      </c>
      <c r="D18211" s="66">
        <v>0</v>
      </c>
      <c r="E18211" s="66">
        <v>0</v>
      </c>
    </row>
    <row r="18212" spans="1:5" ht="14.4">
      <c r="A18212" s="67">
        <v>1560000000000</v>
      </c>
      <c r="B18212" s="66">
        <v>1519810</v>
      </c>
      <c r="C18212" s="65" t="s">
        <v>8487</v>
      </c>
      <c r="D18212" s="66">
        <v>0</v>
      </c>
      <c r="E18212" s="66">
        <v>0</v>
      </c>
    </row>
    <row r="18213" spans="1:5" ht="14.4">
      <c r="A18213" s="67">
        <v>1560400000000</v>
      </c>
      <c r="B18213" s="66">
        <v>1381675</v>
      </c>
      <c r="C18213" s="65" t="s">
        <v>8487</v>
      </c>
      <c r="D18213" s="66">
        <v>0</v>
      </c>
      <c r="E18213" s="66">
        <v>0</v>
      </c>
    </row>
    <row r="18214" spans="1:5" ht="14.4">
      <c r="A18214" s="67">
        <v>1560500000000</v>
      </c>
      <c r="B18214" s="66">
        <v>1436946</v>
      </c>
      <c r="C18214" s="65" t="s">
        <v>8487</v>
      </c>
      <c r="D18214" s="66">
        <v>0</v>
      </c>
      <c r="E18214" s="66">
        <v>0</v>
      </c>
    </row>
    <row r="18215" spans="1:5" ht="14.4">
      <c r="A18215" s="67">
        <v>1561100000000</v>
      </c>
      <c r="B18215" s="66">
        <v>1520917</v>
      </c>
      <c r="C18215" s="65" t="s">
        <v>8487</v>
      </c>
      <c r="D18215" s="66">
        <v>0</v>
      </c>
      <c r="E18215" s="66">
        <v>0</v>
      </c>
    </row>
    <row r="18216" spans="1:5" ht="14.4">
      <c r="A18216" s="67">
        <v>1561300000000</v>
      </c>
      <c r="B18216" s="66">
        <v>1429685</v>
      </c>
      <c r="C18216" s="65" t="s">
        <v>8487</v>
      </c>
      <c r="D18216" s="66">
        <v>0</v>
      </c>
      <c r="E18216" s="66">
        <v>0</v>
      </c>
    </row>
    <row r="18217" spans="1:5" ht="14.4">
      <c r="A18217" s="67">
        <v>1562000000000</v>
      </c>
      <c r="B18217" s="66">
        <v>1457537</v>
      </c>
      <c r="C18217" s="65" t="s">
        <v>8487</v>
      </c>
      <c r="D18217" s="66">
        <v>0</v>
      </c>
      <c r="E18217" s="66">
        <v>0</v>
      </c>
    </row>
    <row r="18218" spans="1:5" ht="14.4">
      <c r="A18218" s="67">
        <v>1562100000000</v>
      </c>
      <c r="B18218" s="66">
        <v>1441462</v>
      </c>
      <c r="C18218" s="65" t="s">
        <v>8487</v>
      </c>
      <c r="D18218" s="66">
        <v>0</v>
      </c>
      <c r="E18218" s="66">
        <v>0</v>
      </c>
    </row>
    <row r="18219" spans="1:5" ht="14.4">
      <c r="A18219" s="67">
        <v>1563100000000</v>
      </c>
      <c r="B18219" s="35"/>
      <c r="C18219" s="35"/>
      <c r="D18219" s="66">
        <v>0</v>
      </c>
      <c r="E18219" s="66">
        <v>0</v>
      </c>
    </row>
    <row r="18220" spans="1:5" ht="14.4">
      <c r="A18220" s="67">
        <v>1563800000000</v>
      </c>
      <c r="B18220" s="66">
        <v>1400407</v>
      </c>
      <c r="C18220" s="65" t="s">
        <v>8487</v>
      </c>
      <c r="D18220" s="66">
        <v>0</v>
      </c>
      <c r="E18220" s="66">
        <v>0</v>
      </c>
    </row>
    <row r="18221" spans="1:5" ht="14.4">
      <c r="A18221" s="67">
        <v>1564000000000</v>
      </c>
      <c r="B18221" s="66">
        <v>1016705</v>
      </c>
      <c r="C18221" s="65" t="s">
        <v>8487</v>
      </c>
      <c r="D18221" s="66">
        <v>0</v>
      </c>
      <c r="E18221" s="66">
        <v>0</v>
      </c>
    </row>
    <row r="18222" spans="1:5" ht="14.4">
      <c r="A18222" s="67">
        <v>1564300000000</v>
      </c>
      <c r="B18222" s="66">
        <v>1668965</v>
      </c>
      <c r="C18222" s="65" t="s">
        <v>8576</v>
      </c>
      <c r="D18222" s="66">
        <v>0</v>
      </c>
      <c r="E18222" s="66">
        <v>0</v>
      </c>
    </row>
    <row r="18223" spans="1:5" ht="14.4">
      <c r="A18223" s="67">
        <v>1564700000000</v>
      </c>
      <c r="B18223" s="66">
        <v>1282530</v>
      </c>
      <c r="C18223" s="65" t="s">
        <v>8487</v>
      </c>
      <c r="D18223" s="66">
        <v>0</v>
      </c>
      <c r="E18223" s="66">
        <v>0</v>
      </c>
    </row>
    <row r="18224" spans="1:5" ht="14.4">
      <c r="A18224" s="67">
        <v>1565300000000</v>
      </c>
      <c r="B18224" s="66">
        <v>934317</v>
      </c>
      <c r="C18224" s="65" t="s">
        <v>8487</v>
      </c>
      <c r="D18224" s="66">
        <v>0</v>
      </c>
      <c r="E18224" s="66">
        <v>0</v>
      </c>
    </row>
    <row r="18225" spans="1:5" ht="14.4">
      <c r="A18225" s="67">
        <v>1565400000000</v>
      </c>
      <c r="B18225" s="66">
        <v>1376746</v>
      </c>
      <c r="C18225" s="65" t="s">
        <v>8487</v>
      </c>
      <c r="D18225" s="66">
        <v>0</v>
      </c>
      <c r="E18225" s="66">
        <v>0</v>
      </c>
    </row>
    <row r="18226" spans="1:5" ht="14.4">
      <c r="A18226" s="67">
        <v>1566200000000</v>
      </c>
      <c r="B18226" s="66">
        <v>1650583</v>
      </c>
      <c r="C18226" s="65" t="s">
        <v>8487</v>
      </c>
      <c r="D18226" s="66">
        <v>0</v>
      </c>
      <c r="E18226" s="66">
        <v>0</v>
      </c>
    </row>
    <row r="18227" spans="1:5" ht="14.4">
      <c r="A18227" s="67">
        <v>1567100000000</v>
      </c>
      <c r="B18227" s="66">
        <v>1351841</v>
      </c>
      <c r="C18227" s="65" t="s">
        <v>8487</v>
      </c>
      <c r="D18227" s="66">
        <v>0</v>
      </c>
      <c r="E18227" s="66">
        <v>0</v>
      </c>
    </row>
    <row r="18228" spans="1:5" ht="14.4">
      <c r="A18228" s="67">
        <v>1568100000000</v>
      </c>
      <c r="B18228" s="66">
        <v>1557204</v>
      </c>
      <c r="C18228" s="65" t="s">
        <v>8487</v>
      </c>
      <c r="D18228" s="66">
        <v>0</v>
      </c>
      <c r="E18228" s="66">
        <v>0</v>
      </c>
    </row>
    <row r="18229" spans="1:5" ht="14.4">
      <c r="A18229" s="67">
        <v>1568400000000</v>
      </c>
      <c r="B18229" s="66">
        <v>1441462</v>
      </c>
      <c r="C18229" s="65" t="s">
        <v>8487</v>
      </c>
      <c r="D18229" s="66">
        <v>0</v>
      </c>
      <c r="E18229" s="66">
        <v>0</v>
      </c>
    </row>
    <row r="18230" spans="1:5" ht="14.4">
      <c r="A18230" s="67">
        <v>1568500000000</v>
      </c>
      <c r="B18230" s="66">
        <v>1351841</v>
      </c>
      <c r="C18230" s="65" t="s">
        <v>8487</v>
      </c>
      <c r="D18230" s="66">
        <v>0</v>
      </c>
      <c r="E18230" s="66">
        <v>0</v>
      </c>
    </row>
    <row r="18231" spans="1:5" ht="14.4">
      <c r="A18231" s="67">
        <v>1569000000000</v>
      </c>
      <c r="B18231" s="66">
        <v>774220</v>
      </c>
      <c r="C18231" s="65" t="s">
        <v>8487</v>
      </c>
      <c r="D18231" s="66">
        <v>0</v>
      </c>
      <c r="E18231" s="66">
        <v>0</v>
      </c>
    </row>
    <row r="18232" spans="1:5" ht="14.4">
      <c r="A18232" s="67">
        <v>1569200000000</v>
      </c>
      <c r="B18232" s="66">
        <v>981929</v>
      </c>
      <c r="C18232" s="65" t="s">
        <v>8487</v>
      </c>
      <c r="D18232" s="66">
        <v>0</v>
      </c>
      <c r="E18232" s="66">
        <v>0</v>
      </c>
    </row>
    <row r="18233" spans="1:5" ht="14.4">
      <c r="A18233" s="67">
        <v>1569600000000</v>
      </c>
      <c r="B18233" s="66">
        <v>1164335</v>
      </c>
      <c r="C18233" s="65" t="s">
        <v>8487</v>
      </c>
      <c r="D18233" s="66">
        <v>0</v>
      </c>
      <c r="E18233" s="66">
        <v>0</v>
      </c>
    </row>
    <row r="18234" spans="1:5" ht="14.4">
      <c r="A18234" s="67">
        <v>1570700000000</v>
      </c>
      <c r="B18234" s="66">
        <v>1589779</v>
      </c>
      <c r="C18234" s="65" t="s">
        <v>8487</v>
      </c>
      <c r="D18234" s="66">
        <v>0</v>
      </c>
      <c r="E18234" s="66">
        <v>0</v>
      </c>
    </row>
    <row r="18235" spans="1:5" ht="14.4">
      <c r="A18235" s="67">
        <v>1571000000000</v>
      </c>
      <c r="B18235" s="66">
        <v>1398442</v>
      </c>
      <c r="C18235" s="65" t="s">
        <v>8487</v>
      </c>
      <c r="D18235" s="66">
        <v>0</v>
      </c>
      <c r="E18235" s="66">
        <v>0</v>
      </c>
    </row>
    <row r="18236" spans="1:5" ht="14.4">
      <c r="A18236" s="67">
        <v>1571400000000</v>
      </c>
      <c r="B18236" s="66">
        <v>1135663</v>
      </c>
      <c r="C18236" s="65" t="s">
        <v>8487</v>
      </c>
      <c r="D18236" s="66">
        <v>0</v>
      </c>
      <c r="E18236" s="66">
        <v>0</v>
      </c>
    </row>
    <row r="18237" spans="1:5" ht="14.4">
      <c r="A18237" s="67">
        <v>1572100000000</v>
      </c>
      <c r="B18237" s="66">
        <v>1442346</v>
      </c>
      <c r="C18237" s="65" t="s">
        <v>8487</v>
      </c>
      <c r="D18237" s="66">
        <v>0</v>
      </c>
      <c r="E18237" s="66">
        <v>0</v>
      </c>
    </row>
    <row r="18238" spans="1:5" ht="14.4">
      <c r="A18238" s="67">
        <v>1572200000000</v>
      </c>
      <c r="B18238" s="66">
        <v>959547</v>
      </c>
      <c r="C18238" s="65" t="s">
        <v>8487</v>
      </c>
      <c r="D18238" s="66">
        <v>0</v>
      </c>
      <c r="E18238" s="66">
        <v>0</v>
      </c>
    </row>
    <row r="18239" spans="1:5" ht="14.4">
      <c r="A18239" s="67">
        <v>1572300000000</v>
      </c>
      <c r="B18239" s="66">
        <v>774220</v>
      </c>
      <c r="C18239" s="65" t="s">
        <v>8487</v>
      </c>
      <c r="D18239" s="66">
        <v>0</v>
      </c>
      <c r="E18239" s="66">
        <v>0</v>
      </c>
    </row>
    <row r="18240" spans="1:5" ht="14.4">
      <c r="A18240" s="67">
        <v>1573000000000</v>
      </c>
      <c r="B18240" s="35"/>
      <c r="C18240" s="35"/>
      <c r="D18240" s="66">
        <v>0</v>
      </c>
      <c r="E18240" s="66">
        <v>0</v>
      </c>
    </row>
    <row r="18241" spans="1:5" ht="14.4">
      <c r="A18241" s="67">
        <v>1573500000000</v>
      </c>
      <c r="B18241" s="66">
        <v>99999933</v>
      </c>
      <c r="C18241" s="65" t="s">
        <v>1346</v>
      </c>
      <c r="D18241" s="66">
        <v>0</v>
      </c>
      <c r="E18241" s="66">
        <v>0</v>
      </c>
    </row>
    <row r="18242" spans="1:5" ht="14.4">
      <c r="A18242" s="67">
        <v>1574100000000</v>
      </c>
      <c r="B18242" s="66">
        <v>1681763</v>
      </c>
      <c r="C18242" s="65" t="s">
        <v>8487</v>
      </c>
      <c r="D18242" s="66">
        <v>0</v>
      </c>
      <c r="E18242" s="66">
        <v>0</v>
      </c>
    </row>
    <row r="18243" spans="1:5" ht="14.4">
      <c r="A18243" s="67">
        <v>1574500000000</v>
      </c>
      <c r="B18243" s="66">
        <v>1028344</v>
      </c>
      <c r="C18243" s="65" t="s">
        <v>8487</v>
      </c>
      <c r="D18243" s="66">
        <v>0</v>
      </c>
      <c r="E18243" s="66">
        <v>0</v>
      </c>
    </row>
    <row r="18244" spans="1:5" ht="14.4">
      <c r="A18244" s="67">
        <v>1574900000000</v>
      </c>
      <c r="B18244" s="66">
        <v>1652880</v>
      </c>
      <c r="C18244" s="65" t="s">
        <v>8487</v>
      </c>
      <c r="D18244" s="66">
        <v>0</v>
      </c>
      <c r="E18244" s="66">
        <v>0</v>
      </c>
    </row>
    <row r="18245" spans="1:5" ht="14.4">
      <c r="A18245" s="67">
        <v>1575700000000</v>
      </c>
      <c r="B18245" s="66">
        <v>1334304</v>
      </c>
      <c r="C18245" s="65" t="s">
        <v>8487</v>
      </c>
      <c r="D18245" s="66">
        <v>0</v>
      </c>
      <c r="E18245" s="66">
        <v>0</v>
      </c>
    </row>
    <row r="18246" spans="1:5" ht="14.4">
      <c r="A18246" s="67">
        <v>1577100000000</v>
      </c>
      <c r="B18246" s="66">
        <v>1580971</v>
      </c>
      <c r="C18246" s="65" t="s">
        <v>8487</v>
      </c>
      <c r="D18246" s="66">
        <v>0</v>
      </c>
      <c r="E18246" s="66">
        <v>0</v>
      </c>
    </row>
    <row r="18247" spans="1:5" ht="14.4">
      <c r="A18247" s="67">
        <v>1577800000000</v>
      </c>
      <c r="B18247" s="66">
        <v>934317</v>
      </c>
      <c r="C18247" s="65" t="s">
        <v>8487</v>
      </c>
      <c r="D18247" s="66">
        <v>0</v>
      </c>
      <c r="E18247" s="66">
        <v>0</v>
      </c>
    </row>
    <row r="18248" spans="1:5" ht="14.4">
      <c r="A18248" s="67">
        <v>1578400000000</v>
      </c>
      <c r="B18248" s="66">
        <v>1400407</v>
      </c>
      <c r="C18248" s="65" t="s">
        <v>8487</v>
      </c>
      <c r="D18248" s="66">
        <v>0</v>
      </c>
      <c r="E18248" s="66">
        <v>0</v>
      </c>
    </row>
    <row r="18249" spans="1:5" ht="14.4">
      <c r="A18249" s="67">
        <v>1578500000000</v>
      </c>
      <c r="B18249" s="66">
        <v>1365212</v>
      </c>
      <c r="C18249" s="65" t="s">
        <v>8487</v>
      </c>
      <c r="D18249" s="66">
        <v>0</v>
      </c>
      <c r="E18249" s="66">
        <v>0</v>
      </c>
    </row>
    <row r="18250" spans="1:5" ht="14.4">
      <c r="A18250" s="67">
        <v>1579000000000</v>
      </c>
      <c r="B18250" s="66">
        <v>1400407</v>
      </c>
      <c r="C18250" s="65" t="s">
        <v>8487</v>
      </c>
      <c r="D18250" s="66">
        <v>0</v>
      </c>
      <c r="E18250" s="66">
        <v>0</v>
      </c>
    </row>
    <row r="18251" spans="1:5" ht="14.4">
      <c r="A18251" s="67">
        <v>1579200000000</v>
      </c>
      <c r="B18251" s="66">
        <v>1442346</v>
      </c>
      <c r="C18251" s="65" t="s">
        <v>8487</v>
      </c>
      <c r="D18251" s="66">
        <v>0</v>
      </c>
      <c r="E18251" s="66">
        <v>0</v>
      </c>
    </row>
    <row r="18252" spans="1:5" ht="14.4">
      <c r="A18252" s="67">
        <v>1579300000000</v>
      </c>
      <c r="B18252" s="66">
        <v>1685143</v>
      </c>
      <c r="C18252" s="65" t="s">
        <v>8487</v>
      </c>
      <c r="D18252" s="66">
        <v>0</v>
      </c>
      <c r="E18252" s="66">
        <v>0</v>
      </c>
    </row>
    <row r="18253" spans="1:5" ht="14.4">
      <c r="A18253" s="67">
        <v>1579400000000</v>
      </c>
      <c r="B18253" s="66">
        <v>1671690</v>
      </c>
      <c r="C18253" s="65" t="s">
        <v>8487</v>
      </c>
      <c r="D18253" s="66">
        <v>0</v>
      </c>
      <c r="E18253" s="66">
        <v>0</v>
      </c>
    </row>
    <row r="18254" spans="1:5" ht="14.4">
      <c r="A18254" s="67">
        <v>1579600000000</v>
      </c>
      <c r="B18254" s="66">
        <v>1681763</v>
      </c>
      <c r="C18254" s="65" t="s">
        <v>8487</v>
      </c>
      <c r="D18254" s="66">
        <v>0</v>
      </c>
      <c r="E18254" s="66">
        <v>0</v>
      </c>
    </row>
    <row r="18255" spans="1:5" ht="14.4">
      <c r="A18255" s="67">
        <v>1581000000000</v>
      </c>
      <c r="B18255" s="66">
        <v>774380</v>
      </c>
      <c r="C18255" s="65" t="s">
        <v>8487</v>
      </c>
      <c r="D18255" s="66">
        <v>0</v>
      </c>
      <c r="E18255" s="66">
        <v>0</v>
      </c>
    </row>
    <row r="18256" spans="1:5" ht="14.4">
      <c r="A18256" s="67">
        <v>1583000000000</v>
      </c>
      <c r="B18256" s="66">
        <v>1020348</v>
      </c>
      <c r="C18256" s="65" t="s">
        <v>8487</v>
      </c>
      <c r="D18256" s="66">
        <v>0</v>
      </c>
      <c r="E18256" s="66">
        <v>0</v>
      </c>
    </row>
    <row r="18257" spans="1:5" ht="14.4">
      <c r="A18257" s="67">
        <v>1584300000000</v>
      </c>
      <c r="B18257" s="66">
        <v>1286990</v>
      </c>
      <c r="C18257" s="65" t="s">
        <v>8487</v>
      </c>
      <c r="D18257" s="66">
        <v>0</v>
      </c>
      <c r="E18257" s="66">
        <v>0</v>
      </c>
    </row>
    <row r="18258" spans="1:5" ht="14.4">
      <c r="A18258" s="67">
        <v>1585300000000</v>
      </c>
      <c r="B18258" s="66">
        <v>774282</v>
      </c>
      <c r="C18258" s="65" t="s">
        <v>8487</v>
      </c>
      <c r="D18258" s="66">
        <v>0</v>
      </c>
      <c r="E18258" s="66">
        <v>0</v>
      </c>
    </row>
    <row r="18259" spans="1:5" ht="14.4">
      <c r="A18259" s="67">
        <v>1585400000000</v>
      </c>
      <c r="B18259" s="66">
        <v>99999934</v>
      </c>
      <c r="C18259" s="65" t="s">
        <v>1346</v>
      </c>
      <c r="D18259" s="66">
        <v>10</v>
      </c>
      <c r="E18259" s="66">
        <v>14</v>
      </c>
    </row>
    <row r="18260" spans="1:5" ht="14.4">
      <c r="A18260" s="67">
        <v>1586500000000</v>
      </c>
      <c r="B18260" s="66">
        <v>1020348</v>
      </c>
      <c r="C18260" s="65" t="s">
        <v>8487</v>
      </c>
      <c r="D18260" s="66">
        <v>0</v>
      </c>
      <c r="E18260" s="66">
        <v>0</v>
      </c>
    </row>
    <row r="18261" spans="1:5" ht="14.4">
      <c r="A18261" s="67">
        <v>1586600000000</v>
      </c>
      <c r="B18261" s="66">
        <v>1675881</v>
      </c>
      <c r="C18261" s="65" t="s">
        <v>8487</v>
      </c>
      <c r="D18261" s="66">
        <v>0</v>
      </c>
      <c r="E18261" s="66">
        <v>0</v>
      </c>
    </row>
    <row r="18262" spans="1:5" ht="14.4">
      <c r="A18262" s="67">
        <v>1587500000000</v>
      </c>
      <c r="B18262" s="66">
        <v>1028527</v>
      </c>
      <c r="C18262" s="65" t="s">
        <v>8487</v>
      </c>
      <c r="D18262" s="66">
        <v>0</v>
      </c>
      <c r="E18262" s="66">
        <v>0</v>
      </c>
    </row>
    <row r="18263" spans="1:5" ht="14.4">
      <c r="A18263" s="67">
        <v>1587900000000</v>
      </c>
      <c r="B18263" s="66">
        <v>1373315</v>
      </c>
      <c r="C18263" s="65" t="s">
        <v>8487</v>
      </c>
      <c r="D18263" s="66">
        <v>0</v>
      </c>
      <c r="E18263" s="66">
        <v>0</v>
      </c>
    </row>
    <row r="18264" spans="1:5" ht="14.4">
      <c r="A18264" s="67">
        <v>1588600000000</v>
      </c>
      <c r="B18264" s="66">
        <v>1553532</v>
      </c>
      <c r="C18264" s="65" t="s">
        <v>8487</v>
      </c>
      <c r="D18264" s="66">
        <v>0</v>
      </c>
      <c r="E18264" s="66">
        <v>0</v>
      </c>
    </row>
    <row r="18265" spans="1:5" ht="14.4">
      <c r="A18265" s="67">
        <v>1589800000000</v>
      </c>
      <c r="B18265" s="66">
        <v>1520978</v>
      </c>
      <c r="C18265" s="65" t="s">
        <v>8487</v>
      </c>
      <c r="D18265" s="66">
        <v>0</v>
      </c>
      <c r="E18265" s="66">
        <v>0</v>
      </c>
    </row>
    <row r="18266" spans="1:5" ht="14.4">
      <c r="A18266" s="67">
        <v>1590700000000</v>
      </c>
      <c r="B18266" s="66">
        <v>1079867</v>
      </c>
      <c r="C18266" s="65" t="s">
        <v>8487</v>
      </c>
      <c r="D18266" s="66">
        <v>0</v>
      </c>
      <c r="E18266" s="66">
        <v>0</v>
      </c>
    </row>
    <row r="18267" spans="1:5" ht="14.4">
      <c r="A18267" s="67">
        <v>1591900000000</v>
      </c>
      <c r="B18267" s="66">
        <v>1391432</v>
      </c>
      <c r="C18267" s="65" t="s">
        <v>8487</v>
      </c>
      <c r="D18267" s="66">
        <v>1</v>
      </c>
      <c r="E18267" s="66">
        <v>0</v>
      </c>
    </row>
    <row r="18268" spans="1:5" ht="14.4">
      <c r="A18268" s="67">
        <v>1592000000000</v>
      </c>
      <c r="B18268" s="66">
        <v>1633024</v>
      </c>
      <c r="C18268" s="65" t="s">
        <v>8487</v>
      </c>
      <c r="D18268" s="66">
        <v>0</v>
      </c>
      <c r="E18268" s="66">
        <v>0</v>
      </c>
    </row>
    <row r="18269" spans="1:5" ht="14.4">
      <c r="A18269" s="67">
        <v>1592700000000</v>
      </c>
      <c r="B18269" s="66">
        <v>1429594</v>
      </c>
      <c r="C18269" s="65" t="s">
        <v>8487</v>
      </c>
      <c r="D18269" s="66">
        <v>0</v>
      </c>
      <c r="E18269" s="66">
        <v>0</v>
      </c>
    </row>
    <row r="18270" spans="1:5" ht="14.4">
      <c r="A18270" s="67">
        <v>1593000000000</v>
      </c>
      <c r="B18270" s="66">
        <v>1329449</v>
      </c>
      <c r="C18270" s="65" t="s">
        <v>8487</v>
      </c>
      <c r="D18270" s="66">
        <v>0</v>
      </c>
      <c r="E18270" s="66">
        <v>0</v>
      </c>
    </row>
    <row r="18271" spans="1:5" ht="14.4">
      <c r="A18271" s="67">
        <v>1593800000000</v>
      </c>
      <c r="B18271" s="66">
        <v>1321310</v>
      </c>
      <c r="C18271" s="65" t="s">
        <v>8487</v>
      </c>
      <c r="D18271" s="66">
        <v>0</v>
      </c>
      <c r="E18271" s="66">
        <v>0</v>
      </c>
    </row>
    <row r="18272" spans="1:5" ht="14.4">
      <c r="A18272" s="67">
        <v>1594100000000</v>
      </c>
      <c r="B18272" s="66">
        <v>998389</v>
      </c>
      <c r="C18272" s="65" t="s">
        <v>8487</v>
      </c>
      <c r="D18272" s="66">
        <v>0</v>
      </c>
      <c r="E18272" s="66">
        <v>0</v>
      </c>
    </row>
    <row r="18273" spans="1:5" ht="14.4">
      <c r="A18273" s="67">
        <v>1594500000000</v>
      </c>
      <c r="B18273" s="66">
        <v>903404</v>
      </c>
      <c r="C18273" s="65" t="s">
        <v>8487</v>
      </c>
      <c r="D18273" s="66">
        <v>0</v>
      </c>
      <c r="E18273" s="66">
        <v>0</v>
      </c>
    </row>
    <row r="18274" spans="1:5" ht="14.4">
      <c r="A18274" s="67">
        <v>1594800000000</v>
      </c>
      <c r="B18274" s="66">
        <v>1010219</v>
      </c>
      <c r="C18274" s="65" t="s">
        <v>8487</v>
      </c>
      <c r="D18274" s="66">
        <v>0</v>
      </c>
      <c r="E18274" s="66">
        <v>0</v>
      </c>
    </row>
    <row r="18275" spans="1:5" ht="14.4">
      <c r="A18275" s="67">
        <v>1595500000000</v>
      </c>
      <c r="B18275" s="66">
        <v>1231116</v>
      </c>
      <c r="C18275" s="65" t="s">
        <v>8487</v>
      </c>
      <c r="D18275" s="66">
        <v>0</v>
      </c>
      <c r="E18275" s="66">
        <v>0</v>
      </c>
    </row>
    <row r="18276" spans="1:5" ht="14.4">
      <c r="A18276" s="67">
        <v>1596000000000</v>
      </c>
      <c r="B18276" s="66">
        <v>1141594</v>
      </c>
      <c r="C18276" s="65" t="s">
        <v>8487</v>
      </c>
      <c r="D18276" s="66">
        <v>0</v>
      </c>
      <c r="E18276" s="66">
        <v>0</v>
      </c>
    </row>
    <row r="18277" spans="1:5" ht="14.4">
      <c r="A18277" s="67">
        <v>1596500000000</v>
      </c>
      <c r="B18277" s="66">
        <v>1403955</v>
      </c>
      <c r="C18277" s="65" t="s">
        <v>8487</v>
      </c>
      <c r="D18277" s="66">
        <v>0</v>
      </c>
      <c r="E18277" s="66">
        <v>0</v>
      </c>
    </row>
    <row r="18278" spans="1:5" ht="14.4">
      <c r="A18278" s="67">
        <v>1596700000000</v>
      </c>
      <c r="B18278" s="66">
        <v>1517679</v>
      </c>
      <c r="C18278" s="65" t="s">
        <v>8487</v>
      </c>
      <c r="D18278" s="66">
        <v>0</v>
      </c>
      <c r="E18278" s="66">
        <v>0</v>
      </c>
    </row>
    <row r="18279" spans="1:5" ht="14.4">
      <c r="A18279" s="67">
        <v>1596800000000</v>
      </c>
      <c r="B18279" s="66">
        <v>1417553</v>
      </c>
      <c r="C18279" s="65" t="s">
        <v>8487</v>
      </c>
      <c r="D18279" s="66">
        <v>0</v>
      </c>
      <c r="E18279" s="66">
        <v>0</v>
      </c>
    </row>
    <row r="18280" spans="1:5" ht="14.4">
      <c r="A18280" s="67">
        <v>1596900000000</v>
      </c>
      <c r="B18280" s="66">
        <v>1324425</v>
      </c>
      <c r="C18280" s="65" t="s">
        <v>8487</v>
      </c>
      <c r="D18280" s="66">
        <v>0</v>
      </c>
      <c r="E18280" s="66">
        <v>0</v>
      </c>
    </row>
    <row r="18281" spans="1:5" ht="14.4">
      <c r="A18281" s="67">
        <v>1597200000000</v>
      </c>
      <c r="B18281" s="66">
        <v>1520917</v>
      </c>
      <c r="C18281" s="65" t="s">
        <v>8487</v>
      </c>
      <c r="D18281" s="66">
        <v>0</v>
      </c>
      <c r="E18281" s="66">
        <v>0</v>
      </c>
    </row>
    <row r="18282" spans="1:5" ht="14.4">
      <c r="A18282" s="67">
        <v>1597300000000</v>
      </c>
      <c r="B18282" s="66">
        <v>1618922</v>
      </c>
      <c r="C18282" s="65" t="s">
        <v>8487</v>
      </c>
      <c r="D18282" s="66">
        <v>0</v>
      </c>
      <c r="E18282" s="66">
        <v>0</v>
      </c>
    </row>
    <row r="18283" spans="1:5" ht="14.4">
      <c r="A18283" s="67">
        <v>1597500000000</v>
      </c>
      <c r="B18283" s="66">
        <v>1642385</v>
      </c>
      <c r="C18283" s="65" t="s">
        <v>8487</v>
      </c>
      <c r="D18283" s="66">
        <v>0</v>
      </c>
      <c r="E18283" s="66">
        <v>0</v>
      </c>
    </row>
    <row r="18284" spans="1:5" ht="14.4">
      <c r="A18284" s="67">
        <v>1597700000000</v>
      </c>
      <c r="B18284" s="66">
        <v>1517834</v>
      </c>
      <c r="C18284" s="65" t="s">
        <v>8487</v>
      </c>
      <c r="D18284" s="66">
        <v>0</v>
      </c>
      <c r="E18284" s="66">
        <v>0</v>
      </c>
    </row>
    <row r="18285" spans="1:5" ht="14.4">
      <c r="A18285" s="67">
        <v>1597800000000</v>
      </c>
      <c r="B18285" s="66">
        <v>1354113</v>
      </c>
      <c r="C18285" s="65" t="s">
        <v>8487</v>
      </c>
      <c r="D18285" s="66">
        <v>0</v>
      </c>
      <c r="E18285" s="66">
        <v>0</v>
      </c>
    </row>
    <row r="18286" spans="1:5" ht="14.4">
      <c r="A18286" s="67">
        <v>1597900000000</v>
      </c>
      <c r="B18286" s="66">
        <v>1440694</v>
      </c>
      <c r="C18286" s="65" t="s">
        <v>8487</v>
      </c>
      <c r="D18286" s="66">
        <v>0</v>
      </c>
      <c r="E18286" s="66">
        <v>0</v>
      </c>
    </row>
    <row r="18287" spans="1:5" ht="14.4">
      <c r="A18287" s="67">
        <v>1598300000000</v>
      </c>
      <c r="B18287" s="66">
        <v>1667637</v>
      </c>
      <c r="C18287" s="65" t="s">
        <v>8487</v>
      </c>
      <c r="D18287" s="66">
        <v>0</v>
      </c>
      <c r="E18287" s="66">
        <v>0</v>
      </c>
    </row>
    <row r="18288" spans="1:5" ht="14.4">
      <c r="A18288" s="67">
        <v>1598800000000</v>
      </c>
      <c r="B18288" s="66">
        <v>1458721</v>
      </c>
      <c r="C18288" s="65" t="s">
        <v>8487</v>
      </c>
      <c r="D18288" s="66">
        <v>0</v>
      </c>
      <c r="E18288" s="66">
        <v>0</v>
      </c>
    </row>
    <row r="18289" spans="1:5" ht="14.4">
      <c r="A18289" s="67">
        <v>1599300000000</v>
      </c>
      <c r="B18289" s="35"/>
      <c r="C18289" s="35"/>
      <c r="D18289" s="66">
        <v>0</v>
      </c>
      <c r="E18289" s="66">
        <v>0</v>
      </c>
    </row>
    <row r="18290" spans="1:5" ht="14.4">
      <c r="A18290" s="67">
        <v>1600300000000</v>
      </c>
      <c r="B18290" s="66">
        <v>1043689</v>
      </c>
      <c r="C18290" s="65" t="s">
        <v>8487</v>
      </c>
      <c r="D18290" s="66">
        <v>0</v>
      </c>
      <c r="E18290" s="66">
        <v>0</v>
      </c>
    </row>
    <row r="18291" spans="1:5" ht="14.4">
      <c r="A18291" s="67">
        <v>1600500000000</v>
      </c>
      <c r="B18291" s="66">
        <v>1443608</v>
      </c>
      <c r="C18291" s="65" t="s">
        <v>8487</v>
      </c>
      <c r="D18291" s="66">
        <v>0</v>
      </c>
      <c r="E18291" s="66">
        <v>0</v>
      </c>
    </row>
    <row r="18292" spans="1:5" ht="14.4">
      <c r="A18292" s="67">
        <v>1601200000000</v>
      </c>
      <c r="B18292" s="66">
        <v>1423981</v>
      </c>
      <c r="C18292" s="65" t="s">
        <v>8487</v>
      </c>
      <c r="D18292" s="66">
        <v>0</v>
      </c>
      <c r="E18292" s="66">
        <v>0</v>
      </c>
    </row>
    <row r="18293" spans="1:5" ht="14.4">
      <c r="A18293" s="67">
        <v>1601300000000</v>
      </c>
      <c r="B18293" s="66">
        <v>1386695</v>
      </c>
      <c r="C18293" s="65" t="s">
        <v>8576</v>
      </c>
      <c r="D18293" s="66">
        <v>0</v>
      </c>
      <c r="E18293" s="66">
        <v>0</v>
      </c>
    </row>
    <row r="18294" spans="1:5" ht="14.4">
      <c r="A18294" s="67">
        <v>1601500000000</v>
      </c>
      <c r="B18294" s="66">
        <v>1573239</v>
      </c>
      <c r="C18294" s="65" t="s">
        <v>8487</v>
      </c>
      <c r="D18294" s="66">
        <v>0</v>
      </c>
      <c r="E18294" s="66">
        <v>0</v>
      </c>
    </row>
    <row r="18295" spans="1:5" ht="14.4">
      <c r="A18295" s="67">
        <v>1602100000000</v>
      </c>
      <c r="B18295" s="66">
        <v>1520917</v>
      </c>
      <c r="C18295" s="65" t="s">
        <v>8487</v>
      </c>
      <c r="D18295" s="66">
        <v>0</v>
      </c>
      <c r="E18295" s="66">
        <v>0</v>
      </c>
    </row>
    <row r="18296" spans="1:5" ht="14.4">
      <c r="A18296" s="67">
        <v>1602200000000</v>
      </c>
      <c r="B18296" s="66">
        <v>1673492</v>
      </c>
      <c r="C18296" s="65" t="s">
        <v>8487</v>
      </c>
      <c r="D18296" s="66">
        <v>0</v>
      </c>
      <c r="E18296" s="66">
        <v>0</v>
      </c>
    </row>
    <row r="18297" spans="1:5" ht="14.4">
      <c r="A18297" s="67">
        <v>1602300000000</v>
      </c>
      <c r="B18297" s="66">
        <v>1007493</v>
      </c>
      <c r="C18297" s="65" t="s">
        <v>8576</v>
      </c>
      <c r="D18297" s="66">
        <v>0</v>
      </c>
      <c r="E18297" s="66">
        <v>0</v>
      </c>
    </row>
    <row r="18298" spans="1:5" ht="14.4">
      <c r="A18298" s="67">
        <v>1603300000000</v>
      </c>
      <c r="B18298" s="66">
        <v>1067009</v>
      </c>
      <c r="C18298" s="65" t="s">
        <v>8691</v>
      </c>
      <c r="D18298" s="66">
        <v>0</v>
      </c>
      <c r="E18298" s="66">
        <v>0</v>
      </c>
    </row>
    <row r="18299" spans="1:5" ht="14.4">
      <c r="A18299" s="67">
        <v>1603400000000</v>
      </c>
      <c r="B18299" s="66">
        <v>99999914</v>
      </c>
      <c r="C18299" s="65" t="s">
        <v>8543</v>
      </c>
      <c r="D18299" s="66">
        <v>0</v>
      </c>
      <c r="E18299" s="66">
        <v>0</v>
      </c>
    </row>
    <row r="18300" spans="1:5" ht="14.4">
      <c r="A18300" s="67">
        <v>1603500000000</v>
      </c>
      <c r="B18300" s="66">
        <v>99999914</v>
      </c>
      <c r="C18300" s="65" t="s">
        <v>8543</v>
      </c>
      <c r="D18300" s="66">
        <v>0</v>
      </c>
      <c r="E18300" s="66">
        <v>0</v>
      </c>
    </row>
    <row r="18301" spans="1:5" ht="14.4">
      <c r="A18301" s="67">
        <v>1603600000000</v>
      </c>
      <c r="B18301" s="66">
        <v>99999914</v>
      </c>
      <c r="C18301" s="65" t="s">
        <v>8543</v>
      </c>
      <c r="D18301" s="66">
        <v>0</v>
      </c>
      <c r="E18301" s="66">
        <v>0</v>
      </c>
    </row>
    <row r="18302" spans="1:5" ht="14.4">
      <c r="A18302" s="67">
        <v>1603700000000</v>
      </c>
      <c r="B18302" s="66">
        <v>1437922</v>
      </c>
      <c r="C18302" s="65" t="s">
        <v>8691</v>
      </c>
      <c r="D18302" s="66">
        <v>0</v>
      </c>
      <c r="E18302" s="66">
        <v>0</v>
      </c>
    </row>
    <row r="18303" spans="1:5" ht="14.4">
      <c r="A18303" s="67">
        <v>1603800000000</v>
      </c>
      <c r="B18303" s="66">
        <v>99999914</v>
      </c>
      <c r="C18303" s="65" t="s">
        <v>8543</v>
      </c>
      <c r="D18303" s="66">
        <v>0</v>
      </c>
      <c r="E18303" s="66">
        <v>0</v>
      </c>
    </row>
    <row r="18304" spans="1:5" ht="14.4">
      <c r="A18304" s="67">
        <v>1604000000000</v>
      </c>
      <c r="B18304" s="66">
        <v>99999914</v>
      </c>
      <c r="C18304" s="65" t="s">
        <v>8543</v>
      </c>
      <c r="D18304" s="66">
        <v>0</v>
      </c>
      <c r="E18304" s="66">
        <v>0</v>
      </c>
    </row>
    <row r="18305" spans="1:5" ht="14.4">
      <c r="A18305" s="67">
        <v>1604100000000</v>
      </c>
      <c r="B18305" s="66">
        <v>99999914</v>
      </c>
      <c r="C18305" s="65" t="s">
        <v>8543</v>
      </c>
      <c r="D18305" s="66">
        <v>0</v>
      </c>
      <c r="E18305" s="66">
        <v>0</v>
      </c>
    </row>
    <row r="18306" spans="1:5" ht="14.4">
      <c r="A18306" s="67">
        <v>1604400000000</v>
      </c>
      <c r="B18306" s="66">
        <v>1353089</v>
      </c>
      <c r="C18306" s="65" t="s">
        <v>8487</v>
      </c>
      <c r="D18306" s="66">
        <v>0</v>
      </c>
      <c r="E18306" s="66">
        <v>0</v>
      </c>
    </row>
    <row r="18307" spans="1:5" ht="14.4">
      <c r="A18307" s="67">
        <v>1604600000000</v>
      </c>
      <c r="B18307" s="66">
        <v>99999914</v>
      </c>
      <c r="C18307" s="65" t="s">
        <v>8543</v>
      </c>
      <c r="D18307" s="66">
        <v>0</v>
      </c>
      <c r="E18307" s="66">
        <v>0</v>
      </c>
    </row>
    <row r="18308" spans="1:5" ht="14.4">
      <c r="A18308" s="67">
        <v>1604700000000</v>
      </c>
      <c r="B18308" s="66">
        <v>99999914</v>
      </c>
      <c r="C18308" s="65" t="s">
        <v>8543</v>
      </c>
      <c r="D18308" s="66">
        <v>0</v>
      </c>
      <c r="E18308" s="66">
        <v>0</v>
      </c>
    </row>
    <row r="18309" spans="1:5" ht="14.4">
      <c r="A18309" s="67">
        <v>1604800000000</v>
      </c>
      <c r="B18309" s="66">
        <v>99999914</v>
      </c>
      <c r="C18309" s="65" t="s">
        <v>8543</v>
      </c>
      <c r="D18309" s="66">
        <v>0</v>
      </c>
      <c r="E18309" s="66">
        <v>0</v>
      </c>
    </row>
    <row r="18310" spans="1:5" ht="14.4">
      <c r="A18310" s="67">
        <v>1604900000000</v>
      </c>
      <c r="B18310" s="66">
        <v>99999914</v>
      </c>
      <c r="C18310" s="65" t="s">
        <v>8543</v>
      </c>
      <c r="D18310" s="66">
        <v>0</v>
      </c>
      <c r="E18310" s="66">
        <v>0</v>
      </c>
    </row>
    <row r="18311" spans="1:5" ht="14.4">
      <c r="A18311" s="67">
        <v>1605000000000</v>
      </c>
      <c r="B18311" s="66">
        <v>99999914</v>
      </c>
      <c r="C18311" s="65" t="s">
        <v>8543</v>
      </c>
      <c r="D18311" s="66">
        <v>0</v>
      </c>
      <c r="E18311" s="66">
        <v>0</v>
      </c>
    </row>
    <row r="18312" spans="1:5" ht="14.4">
      <c r="A18312" s="67">
        <v>1605200000000</v>
      </c>
      <c r="B18312" s="66">
        <v>99999914</v>
      </c>
      <c r="C18312" s="65" t="s">
        <v>8543</v>
      </c>
      <c r="D18312" s="66">
        <v>0</v>
      </c>
      <c r="E18312" s="66">
        <v>0</v>
      </c>
    </row>
    <row r="18313" spans="1:5" ht="14.4">
      <c r="A18313" s="67">
        <v>1605300000000</v>
      </c>
      <c r="B18313" s="66">
        <v>1066037</v>
      </c>
      <c r="C18313" s="65" t="s">
        <v>8691</v>
      </c>
      <c r="D18313" s="66">
        <v>0</v>
      </c>
      <c r="E18313" s="66">
        <v>0</v>
      </c>
    </row>
    <row r="18314" spans="1:5" ht="14.4">
      <c r="A18314" s="67">
        <v>1605600000000</v>
      </c>
      <c r="B18314" s="66">
        <v>99999914</v>
      </c>
      <c r="C18314" s="65" t="s">
        <v>8543</v>
      </c>
      <c r="D18314" s="66">
        <v>0</v>
      </c>
      <c r="E18314" s="66">
        <v>0</v>
      </c>
    </row>
    <row r="18315" spans="1:5" ht="14.4">
      <c r="A18315" s="67">
        <v>1605700000000</v>
      </c>
      <c r="B18315" s="66">
        <v>99999914</v>
      </c>
      <c r="C18315" s="65" t="s">
        <v>8543</v>
      </c>
      <c r="D18315" s="66">
        <v>0</v>
      </c>
      <c r="E18315" s="66">
        <v>0</v>
      </c>
    </row>
    <row r="18316" spans="1:5" ht="14.4">
      <c r="A18316" s="67">
        <v>1605800000000</v>
      </c>
      <c r="B18316" s="66">
        <v>99999914</v>
      </c>
      <c r="C18316" s="65" t="s">
        <v>8543</v>
      </c>
      <c r="D18316" s="66">
        <v>0</v>
      </c>
      <c r="E18316" s="66">
        <v>0</v>
      </c>
    </row>
    <row r="18317" spans="1:5" ht="14.4">
      <c r="A18317" s="67">
        <v>1606000000000</v>
      </c>
      <c r="B18317" s="66">
        <v>99999914</v>
      </c>
      <c r="C18317" s="65" t="s">
        <v>8543</v>
      </c>
      <c r="D18317" s="66">
        <v>0</v>
      </c>
      <c r="E18317" s="66">
        <v>0</v>
      </c>
    </row>
    <row r="18318" spans="1:5" ht="14.4">
      <c r="A18318" s="67">
        <v>1606100000000</v>
      </c>
      <c r="B18318" s="66">
        <v>99999914</v>
      </c>
      <c r="C18318" s="65" t="s">
        <v>8543</v>
      </c>
      <c r="D18318" s="66">
        <v>0</v>
      </c>
      <c r="E18318" s="66">
        <v>0</v>
      </c>
    </row>
    <row r="18319" spans="1:5" ht="14.4">
      <c r="A18319" s="67">
        <v>1606200000000</v>
      </c>
      <c r="B18319" s="66">
        <v>99999914</v>
      </c>
      <c r="C18319" s="65" t="s">
        <v>8543</v>
      </c>
      <c r="D18319" s="66">
        <v>0</v>
      </c>
      <c r="E18319" s="66">
        <v>0</v>
      </c>
    </row>
    <row r="18320" spans="1:5" ht="14.4">
      <c r="A18320" s="67">
        <v>1606300000000</v>
      </c>
      <c r="B18320" s="66">
        <v>99999914</v>
      </c>
      <c r="C18320" s="65" t="s">
        <v>8543</v>
      </c>
      <c r="D18320" s="66">
        <v>0</v>
      </c>
      <c r="E18320" s="66">
        <v>0</v>
      </c>
    </row>
    <row r="18321" spans="1:5" ht="14.4">
      <c r="A18321" s="67">
        <v>1606900000000</v>
      </c>
      <c r="B18321" s="66">
        <v>99999914</v>
      </c>
      <c r="C18321" s="65" t="s">
        <v>8543</v>
      </c>
      <c r="D18321" s="66">
        <v>0</v>
      </c>
      <c r="E18321" s="66">
        <v>0</v>
      </c>
    </row>
    <row r="18322" spans="1:5" ht="14.4">
      <c r="A18322" s="67">
        <v>1607000000000</v>
      </c>
      <c r="B18322" s="66">
        <v>99999914</v>
      </c>
      <c r="C18322" s="65" t="s">
        <v>8543</v>
      </c>
      <c r="D18322" s="66">
        <v>0</v>
      </c>
      <c r="E18322" s="66">
        <v>0</v>
      </c>
    </row>
    <row r="18323" spans="1:5" ht="14.4">
      <c r="A18323" s="67">
        <v>1607100000000</v>
      </c>
      <c r="B18323" s="66">
        <v>1454963</v>
      </c>
      <c r="C18323" s="65" t="s">
        <v>8487</v>
      </c>
      <c r="D18323" s="66">
        <v>0</v>
      </c>
      <c r="E18323" s="66">
        <v>0</v>
      </c>
    </row>
    <row r="18324" spans="1:5" ht="14.4">
      <c r="A18324" s="67">
        <v>1607300000000</v>
      </c>
      <c r="B18324" s="66">
        <v>1061426</v>
      </c>
      <c r="C18324" s="65" t="s">
        <v>8691</v>
      </c>
      <c r="D18324" s="66">
        <v>0</v>
      </c>
      <c r="E18324" s="66">
        <v>0</v>
      </c>
    </row>
    <row r="18325" spans="1:5" ht="14.4">
      <c r="A18325" s="67">
        <v>1607400000000</v>
      </c>
      <c r="B18325" s="66">
        <v>99999914</v>
      </c>
      <c r="C18325" s="65" t="s">
        <v>8543</v>
      </c>
      <c r="D18325" s="66">
        <v>0</v>
      </c>
      <c r="E18325" s="66">
        <v>0</v>
      </c>
    </row>
    <row r="18326" spans="1:5" ht="14.4">
      <c r="A18326" s="67">
        <v>1607500000000</v>
      </c>
      <c r="B18326" s="66">
        <v>99999914</v>
      </c>
      <c r="C18326" s="65" t="s">
        <v>8543</v>
      </c>
      <c r="D18326" s="66">
        <v>0</v>
      </c>
      <c r="E18326" s="66">
        <v>0</v>
      </c>
    </row>
    <row r="18327" spans="1:5" ht="14.4">
      <c r="A18327" s="67">
        <v>1607600000000</v>
      </c>
      <c r="B18327" s="66">
        <v>99999914</v>
      </c>
      <c r="C18327" s="65" t="s">
        <v>8543</v>
      </c>
      <c r="D18327" s="66">
        <v>0</v>
      </c>
      <c r="E18327" s="66">
        <v>0</v>
      </c>
    </row>
    <row r="18328" spans="1:5" ht="14.4">
      <c r="A18328" s="67">
        <v>1607700000000</v>
      </c>
      <c r="B18328" s="66">
        <v>99999914</v>
      </c>
      <c r="C18328" s="65" t="s">
        <v>8543</v>
      </c>
      <c r="D18328" s="66">
        <v>0</v>
      </c>
      <c r="E18328" s="66">
        <v>0</v>
      </c>
    </row>
    <row r="18329" spans="1:5" ht="14.4">
      <c r="A18329" s="67">
        <v>1607900000000</v>
      </c>
      <c r="B18329" s="66">
        <v>99999914</v>
      </c>
      <c r="C18329" s="65" t="s">
        <v>8543</v>
      </c>
      <c r="D18329" s="66">
        <v>0</v>
      </c>
      <c r="E18329" s="66">
        <v>0</v>
      </c>
    </row>
    <row r="18330" spans="1:5" ht="14.4">
      <c r="A18330" s="67">
        <v>1608100000000</v>
      </c>
      <c r="B18330" s="66">
        <v>99999914</v>
      </c>
      <c r="C18330" s="65" t="s">
        <v>8543</v>
      </c>
      <c r="D18330" s="66">
        <v>0</v>
      </c>
      <c r="E18330" s="66">
        <v>0</v>
      </c>
    </row>
    <row r="18331" spans="1:5" ht="14.4">
      <c r="A18331" s="67">
        <v>1608200000000</v>
      </c>
      <c r="B18331" s="66">
        <v>99999914</v>
      </c>
      <c r="C18331" s="65" t="s">
        <v>8543</v>
      </c>
      <c r="D18331" s="66">
        <v>0</v>
      </c>
      <c r="E18331" s="66">
        <v>0</v>
      </c>
    </row>
    <row r="18332" spans="1:5" ht="14.4">
      <c r="A18332" s="67">
        <v>1608300000000</v>
      </c>
      <c r="B18332" s="66">
        <v>99999914</v>
      </c>
      <c r="C18332" s="65" t="s">
        <v>8543</v>
      </c>
      <c r="D18332" s="66">
        <v>0</v>
      </c>
      <c r="E18332" s="66">
        <v>0</v>
      </c>
    </row>
    <row r="18333" spans="1:5" ht="14.4">
      <c r="A18333" s="67">
        <v>1608400000000</v>
      </c>
      <c r="B18333" s="66">
        <v>99999914</v>
      </c>
      <c r="C18333" s="65" t="s">
        <v>8543</v>
      </c>
      <c r="D18333" s="66">
        <v>0</v>
      </c>
      <c r="E18333" s="66">
        <v>0</v>
      </c>
    </row>
    <row r="18334" spans="1:5" ht="14.4">
      <c r="A18334" s="67">
        <v>1608500000000</v>
      </c>
      <c r="B18334" s="66">
        <v>99999914</v>
      </c>
      <c r="C18334" s="65" t="s">
        <v>8543</v>
      </c>
      <c r="D18334" s="66">
        <v>0</v>
      </c>
      <c r="E18334" s="66">
        <v>0</v>
      </c>
    </row>
    <row r="18335" spans="1:5" ht="14.4">
      <c r="A18335" s="67">
        <v>1608600000000</v>
      </c>
      <c r="B18335" s="66">
        <v>99999914</v>
      </c>
      <c r="C18335" s="65" t="s">
        <v>8543</v>
      </c>
      <c r="D18335" s="66">
        <v>0</v>
      </c>
      <c r="E18335" s="66">
        <v>0</v>
      </c>
    </row>
    <row r="18336" spans="1:5" ht="14.4">
      <c r="A18336" s="67">
        <v>1608700000000</v>
      </c>
      <c r="B18336" s="66">
        <v>99999914</v>
      </c>
      <c r="C18336" s="65" t="s">
        <v>8543</v>
      </c>
      <c r="D18336" s="66">
        <v>0</v>
      </c>
      <c r="E18336" s="66">
        <v>0</v>
      </c>
    </row>
    <row r="18337" spans="1:5" ht="14.4">
      <c r="A18337" s="67">
        <v>1608800000000</v>
      </c>
      <c r="B18337" s="66">
        <v>99999914</v>
      </c>
      <c r="C18337" s="65" t="s">
        <v>8543</v>
      </c>
      <c r="D18337" s="66">
        <v>0</v>
      </c>
      <c r="E18337" s="66">
        <v>0</v>
      </c>
    </row>
    <row r="18338" spans="1:5" ht="14.4">
      <c r="A18338" s="67">
        <v>1608900000000</v>
      </c>
      <c r="B18338" s="66">
        <v>99999914</v>
      </c>
      <c r="C18338" s="65" t="s">
        <v>8543</v>
      </c>
      <c r="D18338" s="66">
        <v>0</v>
      </c>
      <c r="E18338" s="66">
        <v>0</v>
      </c>
    </row>
    <row r="18339" spans="1:5" ht="14.4">
      <c r="A18339" s="67">
        <v>1609000000000</v>
      </c>
      <c r="B18339" s="66">
        <v>99999914</v>
      </c>
      <c r="C18339" s="65" t="s">
        <v>8543</v>
      </c>
      <c r="D18339" s="66">
        <v>0</v>
      </c>
      <c r="E18339" s="66">
        <v>0</v>
      </c>
    </row>
    <row r="18340" spans="1:5" ht="14.4">
      <c r="A18340" s="67">
        <v>1609100000000</v>
      </c>
      <c r="B18340" s="66">
        <v>99999914</v>
      </c>
      <c r="C18340" s="65" t="s">
        <v>8543</v>
      </c>
      <c r="D18340" s="66">
        <v>0</v>
      </c>
      <c r="E18340" s="66">
        <v>0</v>
      </c>
    </row>
    <row r="18341" spans="1:5" ht="14.4">
      <c r="A18341" s="67">
        <v>1609600000000</v>
      </c>
      <c r="B18341" s="66">
        <v>988587</v>
      </c>
      <c r="C18341" s="65" t="s">
        <v>8487</v>
      </c>
      <c r="D18341" s="66">
        <v>0</v>
      </c>
      <c r="E18341" s="66">
        <v>0</v>
      </c>
    </row>
    <row r="18342" spans="1:5" ht="14.4">
      <c r="A18342" s="67">
        <v>1611200000000</v>
      </c>
      <c r="B18342" s="66">
        <v>1679821</v>
      </c>
      <c r="C18342" s="65" t="s">
        <v>8487</v>
      </c>
      <c r="D18342" s="66">
        <v>0</v>
      </c>
      <c r="E18342" s="66">
        <v>0</v>
      </c>
    </row>
    <row r="18343" spans="1:5" ht="14.4">
      <c r="A18343" s="67">
        <v>1611800000000</v>
      </c>
      <c r="B18343" s="66">
        <v>1334304</v>
      </c>
      <c r="C18343" s="65" t="s">
        <v>8487</v>
      </c>
      <c r="D18343" s="66">
        <v>0</v>
      </c>
      <c r="E18343" s="66">
        <v>0</v>
      </c>
    </row>
    <row r="18344" spans="1:5" ht="14.4">
      <c r="A18344" s="67">
        <v>1613500000000</v>
      </c>
      <c r="B18344" s="66">
        <v>1353089</v>
      </c>
      <c r="C18344" s="65" t="s">
        <v>8487</v>
      </c>
      <c r="D18344" s="66">
        <v>0</v>
      </c>
      <c r="E18344" s="66">
        <v>0</v>
      </c>
    </row>
    <row r="18345" spans="1:5" ht="14.4">
      <c r="A18345" s="67">
        <v>1614800000000</v>
      </c>
      <c r="B18345" s="66">
        <v>1067403</v>
      </c>
      <c r="C18345" s="65" t="s">
        <v>8487</v>
      </c>
      <c r="D18345" s="66">
        <v>0</v>
      </c>
      <c r="E18345" s="66">
        <v>0</v>
      </c>
    </row>
    <row r="18346" spans="1:5" ht="14.4">
      <c r="A18346" s="67">
        <v>1616700000000</v>
      </c>
      <c r="B18346" s="66">
        <v>1352689</v>
      </c>
      <c r="C18346" s="65" t="s">
        <v>8691</v>
      </c>
      <c r="D18346" s="66">
        <v>0</v>
      </c>
      <c r="E18346" s="66">
        <v>0</v>
      </c>
    </row>
    <row r="18347" spans="1:5" ht="14.4">
      <c r="A18347" s="67">
        <v>1618100000000</v>
      </c>
      <c r="B18347" s="66">
        <v>1545512</v>
      </c>
      <c r="C18347" s="65" t="s">
        <v>8487</v>
      </c>
      <c r="D18347" s="66">
        <v>0</v>
      </c>
      <c r="E18347" s="66">
        <v>0</v>
      </c>
    </row>
    <row r="18348" spans="1:5" ht="14.4">
      <c r="A18348" s="67">
        <v>1618200000000</v>
      </c>
      <c r="B18348" s="66">
        <v>1658958</v>
      </c>
      <c r="C18348" s="65" t="s">
        <v>8487</v>
      </c>
      <c r="D18348" s="66">
        <v>0</v>
      </c>
      <c r="E18348" s="66">
        <v>0</v>
      </c>
    </row>
    <row r="18349" spans="1:5" ht="14.4">
      <c r="A18349" s="67">
        <v>1618400000000</v>
      </c>
      <c r="B18349" s="66">
        <v>1353089</v>
      </c>
      <c r="C18349" s="65" t="s">
        <v>8487</v>
      </c>
      <c r="D18349" s="66">
        <v>0</v>
      </c>
      <c r="E18349" s="66">
        <v>0</v>
      </c>
    </row>
    <row r="18350" spans="1:5" ht="14.4">
      <c r="A18350" s="67">
        <v>1619100000000</v>
      </c>
      <c r="B18350" s="66">
        <v>1591911</v>
      </c>
      <c r="C18350" s="65" t="s">
        <v>8487</v>
      </c>
      <c r="D18350" s="66">
        <v>0</v>
      </c>
      <c r="E18350" s="66">
        <v>0</v>
      </c>
    </row>
    <row r="18351" spans="1:5" ht="14.4">
      <c r="A18351" s="67">
        <v>1619800000000</v>
      </c>
      <c r="B18351" s="66">
        <v>1395301</v>
      </c>
      <c r="C18351" s="65" t="s">
        <v>8487</v>
      </c>
      <c r="D18351" s="66">
        <v>0</v>
      </c>
      <c r="E18351" s="66">
        <v>0</v>
      </c>
    </row>
    <row r="18352" spans="1:5" ht="14.4">
      <c r="A18352" s="67">
        <v>1620300000000</v>
      </c>
      <c r="B18352" s="66">
        <v>1615564</v>
      </c>
      <c r="C18352" s="65" t="s">
        <v>8487</v>
      </c>
      <c r="D18352" s="66">
        <v>0</v>
      </c>
      <c r="E18352" s="66">
        <v>0</v>
      </c>
    </row>
    <row r="18353" spans="1:5" ht="14.4">
      <c r="A18353" s="67">
        <v>1620800000000</v>
      </c>
      <c r="B18353" s="66">
        <v>1364734</v>
      </c>
      <c r="C18353" s="65" t="s">
        <v>8576</v>
      </c>
      <c r="D18353" s="66">
        <v>0</v>
      </c>
      <c r="E18353" s="66">
        <v>0</v>
      </c>
    </row>
    <row r="18354" spans="1:5" ht="14.4">
      <c r="A18354" s="67">
        <v>1622500000000</v>
      </c>
      <c r="B18354" s="66">
        <v>1353089</v>
      </c>
      <c r="C18354" s="65" t="s">
        <v>8487</v>
      </c>
      <c r="D18354" s="66">
        <v>0</v>
      </c>
      <c r="E18354" s="66">
        <v>0</v>
      </c>
    </row>
    <row r="18355" spans="1:5" ht="14.4">
      <c r="A18355" s="67">
        <v>1623200000000</v>
      </c>
      <c r="B18355" s="66">
        <v>1520917</v>
      </c>
      <c r="C18355" s="65" t="s">
        <v>8487</v>
      </c>
      <c r="D18355" s="66">
        <v>0</v>
      </c>
      <c r="E18355" s="66">
        <v>0</v>
      </c>
    </row>
    <row r="18356" spans="1:5" ht="14.4">
      <c r="A18356" s="67">
        <v>1623600000000</v>
      </c>
      <c r="B18356" s="66">
        <v>1543457</v>
      </c>
      <c r="C18356" s="65" t="s">
        <v>8691</v>
      </c>
      <c r="D18356" s="66">
        <v>0</v>
      </c>
      <c r="E18356" s="66">
        <v>0</v>
      </c>
    </row>
    <row r="18357" spans="1:5" ht="14.4">
      <c r="A18357" s="67">
        <v>1624100000000</v>
      </c>
      <c r="B18357" s="66">
        <v>1676858</v>
      </c>
      <c r="C18357" s="65" t="s">
        <v>8487</v>
      </c>
      <c r="D18357" s="66">
        <v>0</v>
      </c>
      <c r="E18357" s="66">
        <v>0</v>
      </c>
    </row>
    <row r="18358" spans="1:5" ht="14.4">
      <c r="A18358" s="67">
        <v>1624200000000</v>
      </c>
      <c r="B18358" s="66">
        <v>956120</v>
      </c>
      <c r="C18358" s="65" t="s">
        <v>8487</v>
      </c>
      <c r="D18358" s="66">
        <v>0</v>
      </c>
      <c r="E18358" s="66">
        <v>0</v>
      </c>
    </row>
    <row r="18359" spans="1:5" ht="14.4">
      <c r="A18359" s="67">
        <v>1626200000000</v>
      </c>
      <c r="B18359" s="66">
        <v>1261662</v>
      </c>
      <c r="C18359" s="65" t="s">
        <v>8487</v>
      </c>
      <c r="D18359" s="66">
        <v>0</v>
      </c>
      <c r="E18359" s="66">
        <v>0</v>
      </c>
    </row>
    <row r="18360" spans="1:5" ht="14.4">
      <c r="A18360" s="67">
        <v>1627000000000</v>
      </c>
      <c r="B18360" s="66">
        <v>1676858</v>
      </c>
      <c r="C18360" s="65" t="s">
        <v>8487</v>
      </c>
      <c r="D18360" s="66">
        <v>0</v>
      </c>
      <c r="E18360" s="66">
        <v>0</v>
      </c>
    </row>
    <row r="18361" spans="1:5" ht="14.4">
      <c r="A18361" s="67">
        <v>1627800000000</v>
      </c>
      <c r="B18361" s="66">
        <v>1638278</v>
      </c>
      <c r="C18361" s="65" t="s">
        <v>8576</v>
      </c>
      <c r="D18361" s="66">
        <v>0</v>
      </c>
      <c r="E18361" s="66">
        <v>0</v>
      </c>
    </row>
    <row r="18362" spans="1:5" ht="14.4">
      <c r="A18362" s="67">
        <v>1629900000000</v>
      </c>
      <c r="B18362" s="66">
        <v>1353089</v>
      </c>
      <c r="C18362" s="65" t="s">
        <v>8487</v>
      </c>
      <c r="D18362" s="66">
        <v>0</v>
      </c>
      <c r="E18362" s="66">
        <v>0</v>
      </c>
    </row>
    <row r="18363" spans="1:5" ht="14.4">
      <c r="A18363" s="67">
        <v>1630900000000</v>
      </c>
      <c r="B18363" s="66">
        <v>1603235</v>
      </c>
      <c r="C18363" s="65" t="s">
        <v>8487</v>
      </c>
      <c r="D18363" s="66">
        <v>0</v>
      </c>
      <c r="E18363" s="66">
        <v>0</v>
      </c>
    </row>
    <row r="18364" spans="1:5" ht="14.4">
      <c r="A18364" s="67">
        <v>1632600000000</v>
      </c>
      <c r="B18364" s="66">
        <v>1317434</v>
      </c>
      <c r="C18364" s="65" t="s">
        <v>8691</v>
      </c>
      <c r="D18364" s="66">
        <v>0</v>
      </c>
      <c r="E18364" s="66">
        <v>0</v>
      </c>
    </row>
    <row r="18365" spans="1:5" ht="14.4">
      <c r="A18365" s="67">
        <v>1633500000000</v>
      </c>
      <c r="B18365" s="66">
        <v>1317951</v>
      </c>
      <c r="C18365" s="65" t="s">
        <v>8691</v>
      </c>
      <c r="D18365" s="66">
        <v>0</v>
      </c>
      <c r="E18365" s="66">
        <v>0</v>
      </c>
    </row>
    <row r="18366" spans="1:5" ht="14.4">
      <c r="A18366" s="67">
        <v>1634000000000</v>
      </c>
      <c r="B18366" s="66">
        <v>1061681</v>
      </c>
      <c r="C18366" s="65" t="s">
        <v>8691</v>
      </c>
      <c r="D18366" s="66">
        <v>0</v>
      </c>
      <c r="E18366" s="66">
        <v>0</v>
      </c>
    </row>
    <row r="18367" spans="1:5" ht="14.4">
      <c r="A18367" s="67">
        <v>1634500000000</v>
      </c>
      <c r="B18367" s="66">
        <v>1520917</v>
      </c>
      <c r="C18367" s="65" t="s">
        <v>8487</v>
      </c>
      <c r="D18367" s="66">
        <v>0</v>
      </c>
      <c r="E18367" s="66">
        <v>0</v>
      </c>
    </row>
    <row r="18368" spans="1:5" ht="14.4">
      <c r="A18368" s="67">
        <v>1634600000000</v>
      </c>
      <c r="B18368" s="66">
        <v>1617556</v>
      </c>
      <c r="C18368" s="65" t="s">
        <v>8487</v>
      </c>
      <c r="D18368" s="66">
        <v>0</v>
      </c>
      <c r="E18368" s="66">
        <v>0</v>
      </c>
    </row>
    <row r="18369" spans="1:5" ht="14.4">
      <c r="A18369" s="67">
        <v>1634800000000</v>
      </c>
      <c r="B18369" s="66">
        <v>1062246</v>
      </c>
      <c r="C18369" s="65" t="s">
        <v>8691</v>
      </c>
      <c r="D18369" s="66">
        <v>0</v>
      </c>
      <c r="E18369" s="66">
        <v>0</v>
      </c>
    </row>
    <row r="18370" spans="1:5" ht="14.4">
      <c r="A18370" s="67">
        <v>1634900000000</v>
      </c>
      <c r="B18370" s="66">
        <v>1062246</v>
      </c>
      <c r="C18370" s="65" t="s">
        <v>8691</v>
      </c>
      <c r="D18370" s="66">
        <v>0</v>
      </c>
      <c r="E18370" s="66">
        <v>0</v>
      </c>
    </row>
    <row r="18371" spans="1:5" ht="14.4">
      <c r="A18371" s="67">
        <v>1635200000000</v>
      </c>
      <c r="B18371" s="66">
        <v>1063238</v>
      </c>
      <c r="C18371" s="65" t="s">
        <v>8691</v>
      </c>
      <c r="D18371" s="66">
        <v>0</v>
      </c>
      <c r="E18371" s="66">
        <v>0</v>
      </c>
    </row>
    <row r="18372" spans="1:5" ht="14.4">
      <c r="A18372" s="67">
        <v>1635900000000</v>
      </c>
      <c r="B18372" s="66">
        <v>1458721</v>
      </c>
      <c r="C18372" s="65" t="s">
        <v>8487</v>
      </c>
      <c r="D18372" s="66">
        <v>0</v>
      </c>
      <c r="E18372" s="66">
        <v>0</v>
      </c>
    </row>
    <row r="18373" spans="1:5" ht="14.4">
      <c r="A18373" s="67">
        <v>1637400000000</v>
      </c>
      <c r="B18373" s="66">
        <v>1357892</v>
      </c>
      <c r="C18373" s="65" t="s">
        <v>8691</v>
      </c>
      <c r="D18373" s="66">
        <v>0</v>
      </c>
      <c r="E18373" s="66">
        <v>0</v>
      </c>
    </row>
    <row r="18374" spans="1:5" ht="14.4">
      <c r="A18374" s="67">
        <v>1637800000000</v>
      </c>
      <c r="B18374" s="66">
        <v>1158941</v>
      </c>
      <c r="C18374" s="65" t="s">
        <v>8691</v>
      </c>
      <c r="D18374" s="66">
        <v>0</v>
      </c>
      <c r="E18374" s="66">
        <v>0</v>
      </c>
    </row>
    <row r="18375" spans="1:5" ht="14.4">
      <c r="A18375" s="67">
        <v>1638000000000</v>
      </c>
      <c r="B18375" s="66">
        <v>1497201</v>
      </c>
      <c r="C18375" s="65" t="s">
        <v>8691</v>
      </c>
      <c r="D18375" s="66">
        <v>0</v>
      </c>
      <c r="E18375" s="66">
        <v>0</v>
      </c>
    </row>
    <row r="18376" spans="1:5" ht="14.4">
      <c r="A18376" s="67">
        <v>1638100000000</v>
      </c>
      <c r="B18376" s="66">
        <v>1074400</v>
      </c>
      <c r="C18376" s="65" t="s">
        <v>8691</v>
      </c>
      <c r="D18376" s="66">
        <v>0</v>
      </c>
      <c r="E18376" s="66">
        <v>0</v>
      </c>
    </row>
    <row r="18377" spans="1:5" ht="14.4">
      <c r="A18377" s="67">
        <v>1638500000000</v>
      </c>
      <c r="B18377" s="66">
        <v>1328156</v>
      </c>
      <c r="C18377" s="65" t="s">
        <v>8691</v>
      </c>
      <c r="D18377" s="66">
        <v>0</v>
      </c>
      <c r="E18377" s="66">
        <v>0</v>
      </c>
    </row>
    <row r="18378" spans="1:5" ht="14.4">
      <c r="A18378" s="67">
        <v>1638600000000</v>
      </c>
      <c r="B18378" s="66">
        <v>1067276</v>
      </c>
      <c r="C18378" s="65" t="s">
        <v>8691</v>
      </c>
      <c r="D18378" s="66">
        <v>0</v>
      </c>
      <c r="E18378" s="66">
        <v>0</v>
      </c>
    </row>
    <row r="18379" spans="1:5" ht="14.4">
      <c r="A18379" s="67">
        <v>1639400000000</v>
      </c>
      <c r="B18379" s="66">
        <v>1067677</v>
      </c>
      <c r="C18379" s="65" t="s">
        <v>8691</v>
      </c>
      <c r="D18379" s="66">
        <v>0</v>
      </c>
      <c r="E18379" s="66">
        <v>0</v>
      </c>
    </row>
    <row r="18380" spans="1:5" ht="14.4">
      <c r="A18380" s="67">
        <v>1640600000000</v>
      </c>
      <c r="B18380" s="66">
        <v>1353089</v>
      </c>
      <c r="C18380" s="65" t="s">
        <v>8487</v>
      </c>
      <c r="D18380" s="66">
        <v>0</v>
      </c>
      <c r="E18380" s="66">
        <v>0</v>
      </c>
    </row>
    <row r="18381" spans="1:5" ht="14.4">
      <c r="A18381" s="67">
        <v>1641000000000</v>
      </c>
      <c r="B18381" s="66">
        <v>1353089</v>
      </c>
      <c r="C18381" s="65" t="s">
        <v>8487</v>
      </c>
      <c r="D18381" s="66">
        <v>0</v>
      </c>
      <c r="E18381" s="66">
        <v>0</v>
      </c>
    </row>
    <row r="18382" spans="1:5" ht="14.4">
      <c r="A18382" s="67">
        <v>1641400000000</v>
      </c>
      <c r="B18382" s="66">
        <v>1676858</v>
      </c>
      <c r="C18382" s="65" t="s">
        <v>8487</v>
      </c>
      <c r="D18382" s="66">
        <v>0</v>
      </c>
      <c r="E18382" s="66">
        <v>0</v>
      </c>
    </row>
    <row r="18383" spans="1:5" ht="14.4">
      <c r="A18383" s="67">
        <v>1641800000000</v>
      </c>
      <c r="B18383" s="66">
        <v>1571798</v>
      </c>
      <c r="C18383" s="65" t="s">
        <v>8487</v>
      </c>
      <c r="D18383" s="66">
        <v>0</v>
      </c>
      <c r="E18383" s="66">
        <v>0</v>
      </c>
    </row>
    <row r="18384" spans="1:5" ht="14.4">
      <c r="A18384" s="67">
        <v>1643700000000</v>
      </c>
      <c r="B18384" s="66">
        <v>1059974</v>
      </c>
      <c r="C18384" s="65" t="s">
        <v>8487</v>
      </c>
      <c r="D18384" s="66">
        <v>0</v>
      </c>
      <c r="E18384" s="66">
        <v>0</v>
      </c>
    </row>
    <row r="18385" spans="1:5" ht="14.4">
      <c r="A18385" s="67">
        <v>1643900000000</v>
      </c>
      <c r="B18385" s="66">
        <v>1056282</v>
      </c>
      <c r="C18385" s="65" t="s">
        <v>8487</v>
      </c>
      <c r="D18385" s="66">
        <v>0</v>
      </c>
      <c r="E18385" s="66">
        <v>0</v>
      </c>
    </row>
    <row r="18386" spans="1:5" ht="14.4">
      <c r="A18386" s="67">
        <v>1644100000000</v>
      </c>
      <c r="B18386" s="66">
        <v>1520917</v>
      </c>
      <c r="C18386" s="65" t="s">
        <v>8487</v>
      </c>
      <c r="D18386" s="66">
        <v>0</v>
      </c>
      <c r="E18386" s="66">
        <v>0</v>
      </c>
    </row>
    <row r="18387" spans="1:5" ht="14.4">
      <c r="A18387" s="67">
        <v>1644900000000</v>
      </c>
      <c r="B18387" s="66">
        <v>1070264</v>
      </c>
      <c r="C18387" s="65" t="s">
        <v>8487</v>
      </c>
      <c r="D18387" s="66">
        <v>0</v>
      </c>
      <c r="E18387" s="66">
        <v>0</v>
      </c>
    </row>
    <row r="18388" spans="1:5" ht="14.4">
      <c r="A18388" s="67">
        <v>1645200000000</v>
      </c>
      <c r="B18388" s="66">
        <v>1459718</v>
      </c>
      <c r="C18388" s="65" t="s">
        <v>8487</v>
      </c>
      <c r="D18388" s="66">
        <v>0</v>
      </c>
      <c r="E18388" s="66">
        <v>0</v>
      </c>
    </row>
    <row r="18389" spans="1:5" ht="14.4">
      <c r="A18389" s="67">
        <v>1645500000000</v>
      </c>
      <c r="B18389" s="66">
        <v>1662498</v>
      </c>
      <c r="C18389" s="65" t="s">
        <v>8487</v>
      </c>
      <c r="D18389" s="66">
        <v>0</v>
      </c>
      <c r="E18389" s="66">
        <v>0</v>
      </c>
    </row>
    <row r="18390" spans="1:5" ht="14.4">
      <c r="A18390" s="67">
        <v>1645800000000</v>
      </c>
      <c r="B18390" s="66">
        <v>1353089</v>
      </c>
      <c r="C18390" s="65" t="s">
        <v>8487</v>
      </c>
      <c r="D18390" s="66">
        <v>0</v>
      </c>
      <c r="E18390" s="66">
        <v>0</v>
      </c>
    </row>
    <row r="18391" spans="1:5" ht="14.4">
      <c r="A18391" s="67">
        <v>1646400000000</v>
      </c>
      <c r="B18391" s="66">
        <v>1061920</v>
      </c>
      <c r="C18391" s="65" t="s">
        <v>8691</v>
      </c>
      <c r="D18391" s="66">
        <v>0</v>
      </c>
      <c r="E18391" s="66">
        <v>0</v>
      </c>
    </row>
    <row r="18392" spans="1:5" ht="14.4">
      <c r="A18392" s="67">
        <v>1647600000000</v>
      </c>
      <c r="B18392" s="66">
        <v>1518760</v>
      </c>
      <c r="C18392" s="65" t="s">
        <v>8487</v>
      </c>
      <c r="D18392" s="66">
        <v>0</v>
      </c>
      <c r="E18392" s="66">
        <v>0</v>
      </c>
    </row>
    <row r="18393" spans="1:5" ht="14.4">
      <c r="A18393" s="67">
        <v>1647700000000</v>
      </c>
      <c r="B18393" s="66">
        <v>1590654</v>
      </c>
      <c r="C18393" s="65" t="s">
        <v>8487</v>
      </c>
      <c r="D18393" s="66">
        <v>0</v>
      </c>
      <c r="E18393" s="66">
        <v>0</v>
      </c>
    </row>
    <row r="18394" spans="1:5" ht="14.4">
      <c r="A18394" s="67">
        <v>1648000000000</v>
      </c>
      <c r="B18394" s="66">
        <v>1497201</v>
      </c>
      <c r="C18394" s="65" t="s">
        <v>8691</v>
      </c>
      <c r="D18394" s="66">
        <v>0</v>
      </c>
      <c r="E18394" s="66">
        <v>0</v>
      </c>
    </row>
    <row r="18395" spans="1:5" ht="14.4">
      <c r="A18395" s="67">
        <v>1649700000000</v>
      </c>
      <c r="B18395" s="66">
        <v>1185961</v>
      </c>
      <c r="C18395" s="65" t="s">
        <v>8691</v>
      </c>
      <c r="D18395" s="66">
        <v>0</v>
      </c>
      <c r="E18395" s="66">
        <v>0</v>
      </c>
    </row>
    <row r="18396" spans="1:5" ht="14.4">
      <c r="A18396" s="67">
        <v>1650500000000</v>
      </c>
      <c r="B18396" s="66">
        <v>1602276</v>
      </c>
      <c r="C18396" s="65" t="s">
        <v>8487</v>
      </c>
      <c r="D18396" s="66">
        <v>0</v>
      </c>
      <c r="E18396" s="66">
        <v>0</v>
      </c>
    </row>
    <row r="18397" spans="1:5" ht="14.4">
      <c r="A18397" s="67">
        <v>1652200000000</v>
      </c>
      <c r="B18397" s="66">
        <v>1078634</v>
      </c>
      <c r="C18397" s="65" t="s">
        <v>8487</v>
      </c>
      <c r="D18397" s="66">
        <v>0</v>
      </c>
      <c r="E18397" s="66">
        <v>0</v>
      </c>
    </row>
    <row r="18398" spans="1:5" ht="14.4">
      <c r="A18398" s="67">
        <v>1652400000000</v>
      </c>
      <c r="B18398" s="66">
        <v>1063592</v>
      </c>
      <c r="C18398" s="65" t="s">
        <v>8691</v>
      </c>
      <c r="D18398" s="66">
        <v>0</v>
      </c>
      <c r="E18398" s="66">
        <v>0</v>
      </c>
    </row>
    <row r="18399" spans="1:5" ht="14.4">
      <c r="A18399" s="67">
        <v>1652900000000</v>
      </c>
      <c r="B18399" s="66">
        <v>1657624</v>
      </c>
      <c r="C18399" s="65" t="s">
        <v>8487</v>
      </c>
      <c r="D18399" s="66">
        <v>0</v>
      </c>
      <c r="E18399" s="66">
        <v>0</v>
      </c>
    </row>
    <row r="18400" spans="1:5" ht="14.4">
      <c r="A18400" s="67">
        <v>1653200000000</v>
      </c>
      <c r="B18400" s="66">
        <v>774564</v>
      </c>
      <c r="C18400" s="65" t="s">
        <v>8487</v>
      </c>
      <c r="D18400" s="66">
        <v>0</v>
      </c>
      <c r="E18400" s="66">
        <v>0</v>
      </c>
    </row>
    <row r="18401" spans="1:5" ht="14.4">
      <c r="A18401" s="67">
        <v>1653500000000</v>
      </c>
      <c r="B18401" s="66">
        <v>774120</v>
      </c>
      <c r="C18401" s="65" t="s">
        <v>8487</v>
      </c>
      <c r="D18401" s="66">
        <v>0</v>
      </c>
      <c r="E18401" s="66">
        <v>0</v>
      </c>
    </row>
    <row r="18402" spans="1:5" ht="14.4">
      <c r="A18402" s="67">
        <v>1654200000000</v>
      </c>
      <c r="B18402" s="66">
        <v>1352512</v>
      </c>
      <c r="C18402" s="65" t="s">
        <v>8487</v>
      </c>
      <c r="D18402" s="66">
        <v>0</v>
      </c>
      <c r="E18402" s="66">
        <v>0</v>
      </c>
    </row>
    <row r="18403" spans="1:5" ht="14.4">
      <c r="A18403" s="67">
        <v>1654800000000</v>
      </c>
      <c r="B18403" s="66">
        <v>1518760</v>
      </c>
      <c r="C18403" s="65" t="s">
        <v>8487</v>
      </c>
      <c r="D18403" s="66">
        <v>0</v>
      </c>
      <c r="E18403" s="66">
        <v>0</v>
      </c>
    </row>
    <row r="18404" spans="1:5" ht="14.4">
      <c r="A18404" s="67">
        <v>1655000000000</v>
      </c>
      <c r="B18404" s="66">
        <v>1558708</v>
      </c>
      <c r="C18404" s="65" t="s">
        <v>8487</v>
      </c>
      <c r="D18404" s="66">
        <v>0</v>
      </c>
      <c r="E18404" s="66">
        <v>0</v>
      </c>
    </row>
    <row r="18405" spans="1:5" ht="14.4">
      <c r="A18405" s="67">
        <v>1655100000000</v>
      </c>
      <c r="B18405" s="66">
        <v>1263330</v>
      </c>
      <c r="C18405" s="65" t="s">
        <v>8487</v>
      </c>
      <c r="D18405" s="66">
        <v>0</v>
      </c>
      <c r="E18405" s="66">
        <v>0</v>
      </c>
    </row>
    <row r="18406" spans="1:5" ht="14.4">
      <c r="A18406" s="67">
        <v>1655200000000</v>
      </c>
      <c r="B18406" s="66">
        <v>1354102</v>
      </c>
      <c r="C18406" s="65" t="s">
        <v>8487</v>
      </c>
      <c r="D18406" s="66">
        <v>0</v>
      </c>
      <c r="E18406" s="66">
        <v>0</v>
      </c>
    </row>
    <row r="18407" spans="1:5" ht="14.4">
      <c r="A18407" s="67">
        <v>1655600000000</v>
      </c>
      <c r="B18407" s="66">
        <v>1672805</v>
      </c>
      <c r="C18407" s="65" t="s">
        <v>8487</v>
      </c>
      <c r="D18407" s="66">
        <v>0</v>
      </c>
      <c r="E18407" s="66">
        <v>0</v>
      </c>
    </row>
    <row r="18408" spans="1:5" ht="14.4">
      <c r="A18408" s="67">
        <v>1656800000000</v>
      </c>
      <c r="B18408" s="66">
        <v>1166311</v>
      </c>
      <c r="C18408" s="65" t="s">
        <v>8487</v>
      </c>
      <c r="D18408" s="66">
        <v>0</v>
      </c>
      <c r="E18408" s="66">
        <v>0</v>
      </c>
    </row>
    <row r="18409" spans="1:5" ht="14.4">
      <c r="A18409" s="67">
        <v>1657000000000</v>
      </c>
      <c r="B18409" s="66">
        <v>1612948</v>
      </c>
      <c r="C18409" s="65" t="s">
        <v>8487</v>
      </c>
      <c r="D18409" s="66">
        <v>0</v>
      </c>
      <c r="E18409" s="66">
        <v>0</v>
      </c>
    </row>
    <row r="18410" spans="1:5" ht="14.4">
      <c r="A18410" s="67">
        <v>1657100000000</v>
      </c>
      <c r="B18410" s="66">
        <v>1464579</v>
      </c>
      <c r="C18410" s="65" t="s">
        <v>8487</v>
      </c>
      <c r="D18410" s="66">
        <v>0</v>
      </c>
      <c r="E18410" s="66">
        <v>0</v>
      </c>
    </row>
    <row r="18411" spans="1:5" ht="14.4">
      <c r="A18411" s="67">
        <v>1657200000000</v>
      </c>
      <c r="B18411" s="66">
        <v>1028368</v>
      </c>
      <c r="C18411" s="65" t="s">
        <v>8487</v>
      </c>
      <c r="D18411" s="66">
        <v>0</v>
      </c>
      <c r="E18411" s="66">
        <v>0</v>
      </c>
    </row>
    <row r="18412" spans="1:5" ht="14.4">
      <c r="A18412" s="67">
        <v>1659000000000</v>
      </c>
      <c r="B18412" s="66">
        <v>1063273</v>
      </c>
      <c r="C18412" s="65" t="s">
        <v>1346</v>
      </c>
      <c r="D18412" s="66">
        <v>0</v>
      </c>
      <c r="E18412" s="66">
        <v>0</v>
      </c>
    </row>
    <row r="18413" spans="1:5" ht="14.4">
      <c r="A18413" s="67">
        <v>1659600000000</v>
      </c>
      <c r="B18413" s="66">
        <v>1067551</v>
      </c>
      <c r="C18413" s="65" t="s">
        <v>8691</v>
      </c>
      <c r="D18413" s="66">
        <v>30</v>
      </c>
      <c r="E18413" s="66">
        <v>74</v>
      </c>
    </row>
    <row r="18414" spans="1:5" ht="14.4">
      <c r="A18414" s="67">
        <v>1659700000000</v>
      </c>
      <c r="B18414" s="66">
        <v>1641852</v>
      </c>
      <c r="C18414" s="65" t="s">
        <v>8691</v>
      </c>
      <c r="D18414" s="66">
        <v>0</v>
      </c>
      <c r="E18414" s="66">
        <v>0</v>
      </c>
    </row>
    <row r="18415" spans="1:5" ht="14.4">
      <c r="A18415" s="67">
        <v>1660100000000</v>
      </c>
      <c r="B18415" s="66">
        <v>1645272</v>
      </c>
      <c r="C18415" s="65" t="s">
        <v>8691</v>
      </c>
      <c r="D18415" s="66">
        <v>0</v>
      </c>
      <c r="E18415" s="66">
        <v>0</v>
      </c>
    </row>
    <row r="18416" spans="1:5" ht="14.4">
      <c r="A18416" s="67">
        <v>1660200000000</v>
      </c>
      <c r="B18416" s="66">
        <v>1652881</v>
      </c>
      <c r="C18416" s="65" t="s">
        <v>8487</v>
      </c>
      <c r="D18416" s="66">
        <v>0</v>
      </c>
      <c r="E18416" s="66">
        <v>0</v>
      </c>
    </row>
    <row r="18417" spans="1:5" ht="14.4">
      <c r="A18417" s="67">
        <v>1660300000000</v>
      </c>
      <c r="B18417" s="66">
        <v>1440694</v>
      </c>
      <c r="C18417" s="65" t="s">
        <v>8487</v>
      </c>
      <c r="D18417" s="66">
        <v>0</v>
      </c>
      <c r="E18417" s="66">
        <v>0</v>
      </c>
    </row>
    <row r="18418" spans="1:5" ht="14.4">
      <c r="A18418" s="67">
        <v>1660800000000</v>
      </c>
      <c r="B18418" s="66">
        <v>1405901</v>
      </c>
      <c r="C18418" s="65" t="s">
        <v>8576</v>
      </c>
      <c r="D18418" s="66">
        <v>0</v>
      </c>
      <c r="E18418" s="66">
        <v>0</v>
      </c>
    </row>
    <row r="18419" spans="1:5" ht="14.4">
      <c r="A18419" s="67">
        <v>1661300000000</v>
      </c>
      <c r="B18419" s="66">
        <v>1461784</v>
      </c>
      <c r="C18419" s="65" t="s">
        <v>8487</v>
      </c>
      <c r="D18419" s="66">
        <v>0</v>
      </c>
      <c r="E18419" s="66">
        <v>0</v>
      </c>
    </row>
    <row r="18420" spans="1:5" ht="14.4">
      <c r="A18420" s="67">
        <v>1661500000000</v>
      </c>
      <c r="B18420" s="66">
        <v>1426408</v>
      </c>
      <c r="C18420" s="65" t="s">
        <v>8691</v>
      </c>
      <c r="D18420" s="66">
        <v>0</v>
      </c>
      <c r="E18420" s="66">
        <v>0</v>
      </c>
    </row>
    <row r="18421" spans="1:5" ht="14.4">
      <c r="A18421" s="67">
        <v>1661800000000</v>
      </c>
      <c r="B18421" s="66">
        <v>1381146</v>
      </c>
      <c r="C18421" s="65" t="s">
        <v>8691</v>
      </c>
      <c r="D18421" s="66">
        <v>0</v>
      </c>
      <c r="E18421" s="66">
        <v>0</v>
      </c>
    </row>
    <row r="18422" spans="1:5" ht="14.4">
      <c r="A18422" s="67">
        <v>1662300000000</v>
      </c>
      <c r="B18422" s="66">
        <v>1418389</v>
      </c>
      <c r="C18422" s="65" t="s">
        <v>8487</v>
      </c>
      <c r="D18422" s="66">
        <v>0</v>
      </c>
      <c r="E18422" s="66">
        <v>0</v>
      </c>
    </row>
    <row r="18423" spans="1:5" ht="14.4">
      <c r="A18423" s="67">
        <v>1662600000000</v>
      </c>
      <c r="B18423" s="66">
        <v>1624185</v>
      </c>
      <c r="C18423" s="65" t="s">
        <v>8487</v>
      </c>
      <c r="D18423" s="66">
        <v>0</v>
      </c>
      <c r="E18423" s="66">
        <v>0</v>
      </c>
    </row>
    <row r="18424" spans="1:5" ht="14.4">
      <c r="A18424" s="67">
        <v>1662800000000</v>
      </c>
      <c r="B18424" s="66">
        <v>1061725</v>
      </c>
      <c r="C18424" s="65" t="s">
        <v>8691</v>
      </c>
      <c r="D18424" s="66">
        <v>0</v>
      </c>
      <c r="E18424" s="66">
        <v>0</v>
      </c>
    </row>
    <row r="18425" spans="1:5" ht="14.4">
      <c r="A18425" s="67">
        <v>1662900000000</v>
      </c>
      <c r="B18425" s="66">
        <v>1131915</v>
      </c>
      <c r="C18425" s="65" t="s">
        <v>8691</v>
      </c>
      <c r="D18425" s="66">
        <v>0</v>
      </c>
      <c r="E18425" s="66">
        <v>0</v>
      </c>
    </row>
    <row r="18426" spans="1:5" ht="14.4">
      <c r="A18426" s="67">
        <v>1663100000000</v>
      </c>
      <c r="B18426" s="66">
        <v>774440</v>
      </c>
      <c r="C18426" s="65" t="s">
        <v>8487</v>
      </c>
      <c r="D18426" s="66">
        <v>0</v>
      </c>
      <c r="E18426" s="66">
        <v>0</v>
      </c>
    </row>
    <row r="18427" spans="1:5" ht="14.4">
      <c r="A18427" s="67">
        <v>1664700000000</v>
      </c>
      <c r="B18427" s="66">
        <v>1481628</v>
      </c>
      <c r="C18427" s="65" t="s">
        <v>8487</v>
      </c>
      <c r="D18427" s="66">
        <v>0</v>
      </c>
      <c r="E18427" s="66">
        <v>0</v>
      </c>
    </row>
    <row r="18428" spans="1:5" ht="14.4">
      <c r="A18428" s="67">
        <v>1666200000000</v>
      </c>
      <c r="B18428" s="66">
        <v>1439289</v>
      </c>
      <c r="C18428" s="65" t="s">
        <v>8487</v>
      </c>
      <c r="D18428" s="66">
        <v>0</v>
      </c>
      <c r="E18428" s="66">
        <v>0</v>
      </c>
    </row>
    <row r="18429" spans="1:5" ht="14.4">
      <c r="A18429" s="67">
        <v>1668700000000</v>
      </c>
      <c r="B18429" s="35"/>
      <c r="C18429" s="35"/>
      <c r="D18429" s="66">
        <v>0</v>
      </c>
      <c r="E18429" s="66">
        <v>0</v>
      </c>
    </row>
    <row r="18430" spans="1:5" ht="14.4">
      <c r="A18430" s="67">
        <v>1668900000000</v>
      </c>
      <c r="B18430" s="66">
        <v>1518760</v>
      </c>
      <c r="C18430" s="65" t="s">
        <v>8487</v>
      </c>
      <c r="D18430" s="66">
        <v>0</v>
      </c>
      <c r="E18430" s="66">
        <v>0</v>
      </c>
    </row>
    <row r="18431" spans="1:5" ht="14.4">
      <c r="A18431" s="67">
        <v>1669500000000</v>
      </c>
      <c r="B18431" s="66">
        <v>1286990</v>
      </c>
      <c r="C18431" s="65" t="s">
        <v>8487</v>
      </c>
      <c r="D18431" s="66">
        <v>0</v>
      </c>
      <c r="E18431" s="66">
        <v>0</v>
      </c>
    </row>
    <row r="18432" spans="1:5" ht="14.4">
      <c r="A18432" s="67">
        <v>1672100000000</v>
      </c>
      <c r="B18432" s="66">
        <v>1676858</v>
      </c>
      <c r="C18432" s="65" t="s">
        <v>8487</v>
      </c>
      <c r="D18432" s="66">
        <v>0</v>
      </c>
      <c r="E18432" s="66">
        <v>0</v>
      </c>
    </row>
    <row r="18433" spans="1:5" ht="14.4">
      <c r="A18433" s="67">
        <v>1673400000000</v>
      </c>
      <c r="B18433" s="66">
        <v>1617623</v>
      </c>
      <c r="C18433" s="65" t="s">
        <v>8576</v>
      </c>
      <c r="D18433" s="66">
        <v>0</v>
      </c>
      <c r="E18433" s="66">
        <v>0</v>
      </c>
    </row>
    <row r="18434" spans="1:5" ht="14.4">
      <c r="A18434" s="67">
        <v>1674200000000</v>
      </c>
      <c r="B18434" s="66">
        <v>1615564</v>
      </c>
      <c r="C18434" s="65" t="s">
        <v>8487</v>
      </c>
      <c r="D18434" s="66">
        <v>0</v>
      </c>
      <c r="E18434" s="66">
        <v>0</v>
      </c>
    </row>
    <row r="18435" spans="1:5" ht="14.4">
      <c r="A18435" s="67">
        <v>1676800000000</v>
      </c>
      <c r="B18435" s="66">
        <v>1673617</v>
      </c>
      <c r="C18435" s="65" t="s">
        <v>8576</v>
      </c>
      <c r="D18435" s="66">
        <v>16</v>
      </c>
      <c r="E18435" s="66">
        <v>88</v>
      </c>
    </row>
    <row r="18436" spans="1:5" ht="14.4">
      <c r="A18436" s="67">
        <v>1678700000000</v>
      </c>
      <c r="B18436" s="66">
        <v>1063635</v>
      </c>
      <c r="C18436" s="65" t="s">
        <v>8691</v>
      </c>
      <c r="D18436" s="66">
        <v>0</v>
      </c>
      <c r="E18436" s="66">
        <v>0</v>
      </c>
    </row>
    <row r="18437" spans="1:5" ht="14.4">
      <c r="A18437" s="67">
        <v>1679000000000</v>
      </c>
      <c r="B18437" s="66">
        <v>1657624</v>
      </c>
      <c r="C18437" s="65" t="s">
        <v>8487</v>
      </c>
      <c r="D18437" s="66">
        <v>0</v>
      </c>
      <c r="E18437" s="66">
        <v>0</v>
      </c>
    </row>
    <row r="18438" spans="1:5" ht="14.4">
      <c r="A18438" s="67">
        <v>1679400000000</v>
      </c>
      <c r="B18438" s="66">
        <v>1061511</v>
      </c>
      <c r="C18438" s="65" t="s">
        <v>8691</v>
      </c>
      <c r="D18438" s="66">
        <v>0</v>
      </c>
      <c r="E18438" s="66">
        <v>0</v>
      </c>
    </row>
    <row r="18439" spans="1:5" ht="14.4">
      <c r="A18439" s="67">
        <v>1679600000000</v>
      </c>
      <c r="B18439" s="66">
        <v>1078671</v>
      </c>
      <c r="C18439" s="65" t="s">
        <v>8691</v>
      </c>
      <c r="D18439" s="66">
        <v>30</v>
      </c>
      <c r="E18439" s="66">
        <v>74</v>
      </c>
    </row>
    <row r="18440" spans="1:5" ht="14.4">
      <c r="A18440" s="67">
        <v>1680200000000</v>
      </c>
      <c r="B18440" s="66">
        <v>1692631</v>
      </c>
      <c r="C18440" s="65" t="s">
        <v>8487</v>
      </c>
      <c r="D18440" s="66">
        <v>0</v>
      </c>
      <c r="E18440" s="66">
        <v>0</v>
      </c>
    </row>
    <row r="18441" spans="1:5" ht="14.4">
      <c r="A18441" s="67">
        <v>1680500000000</v>
      </c>
      <c r="B18441" s="66">
        <v>1428794</v>
      </c>
      <c r="C18441" s="65" t="s">
        <v>8487</v>
      </c>
      <c r="D18441" s="66">
        <v>9</v>
      </c>
      <c r="E18441" s="66">
        <v>95</v>
      </c>
    </row>
    <row r="18442" spans="1:5" ht="14.4">
      <c r="A18442" s="67">
        <v>1680900000000</v>
      </c>
      <c r="B18442" s="66">
        <v>790716</v>
      </c>
      <c r="C18442" s="65" t="s">
        <v>8487</v>
      </c>
      <c r="D18442" s="66">
        <v>0</v>
      </c>
      <c r="E18442" s="66">
        <v>0</v>
      </c>
    </row>
    <row r="18443" spans="1:5" ht="14.4">
      <c r="A18443" s="67">
        <v>1681000000000</v>
      </c>
      <c r="B18443" s="66">
        <v>1382687</v>
      </c>
      <c r="C18443" s="65" t="s">
        <v>8691</v>
      </c>
      <c r="D18443" s="66">
        <v>0</v>
      </c>
      <c r="E18443" s="66">
        <v>0</v>
      </c>
    </row>
    <row r="18444" spans="1:5" ht="14.4">
      <c r="A18444" s="67">
        <v>1681200000000</v>
      </c>
      <c r="B18444" s="66">
        <v>1596678</v>
      </c>
      <c r="C18444" s="65" t="s">
        <v>8691</v>
      </c>
      <c r="D18444" s="66">
        <v>8</v>
      </c>
      <c r="E18444" s="66">
        <v>96</v>
      </c>
    </row>
    <row r="18445" spans="1:5" ht="14.4">
      <c r="A18445" s="67">
        <v>1681300000000</v>
      </c>
      <c r="B18445" s="66">
        <v>1582507</v>
      </c>
      <c r="C18445" s="65" t="s">
        <v>8691</v>
      </c>
      <c r="D18445" s="66">
        <v>0</v>
      </c>
      <c r="E18445" s="66">
        <v>0</v>
      </c>
    </row>
    <row r="18446" spans="1:5" ht="14.4">
      <c r="A18446" s="67">
        <v>1681500000000</v>
      </c>
      <c r="B18446" s="66">
        <v>1396430</v>
      </c>
      <c r="C18446" s="65" t="s">
        <v>8691</v>
      </c>
      <c r="D18446" s="66">
        <v>0</v>
      </c>
      <c r="E18446" s="66">
        <v>0</v>
      </c>
    </row>
    <row r="18447" spans="1:5" ht="14.4">
      <c r="A18447" s="67">
        <v>1681600000000</v>
      </c>
      <c r="B18447" s="66">
        <v>1074878</v>
      </c>
      <c r="C18447" s="65" t="s">
        <v>8691</v>
      </c>
      <c r="D18447" s="66">
        <v>0</v>
      </c>
      <c r="E18447" s="66">
        <v>0</v>
      </c>
    </row>
    <row r="18448" spans="1:5" ht="14.4">
      <c r="A18448" s="67">
        <v>1681700000000</v>
      </c>
      <c r="B18448" s="66">
        <v>1063812</v>
      </c>
      <c r="C18448" s="65" t="s">
        <v>8691</v>
      </c>
      <c r="D18448" s="66">
        <v>0</v>
      </c>
      <c r="E18448" s="66">
        <v>0</v>
      </c>
    </row>
    <row r="18449" spans="1:5" ht="14.4">
      <c r="A18449" s="67">
        <v>1682400000000</v>
      </c>
      <c r="B18449" s="66">
        <v>1233542</v>
      </c>
      <c r="C18449" s="65" t="s">
        <v>8487</v>
      </c>
      <c r="D18449" s="66">
        <v>0</v>
      </c>
      <c r="E18449" s="66">
        <v>0</v>
      </c>
    </row>
    <row r="18450" spans="1:5" ht="14.4">
      <c r="A18450" s="67">
        <v>1682600000000</v>
      </c>
      <c r="B18450" s="66">
        <v>1037959</v>
      </c>
      <c r="C18450" s="65" t="s">
        <v>8487</v>
      </c>
      <c r="D18450" s="66">
        <v>0</v>
      </c>
      <c r="E18450" s="66">
        <v>0</v>
      </c>
    </row>
    <row r="18451" spans="1:5" ht="14.4">
      <c r="A18451" s="67">
        <v>1683100000000</v>
      </c>
      <c r="B18451" s="66">
        <v>1676858</v>
      </c>
      <c r="C18451" s="65" t="s">
        <v>8487</v>
      </c>
      <c r="D18451" s="66">
        <v>0</v>
      </c>
      <c r="E18451" s="66">
        <v>0</v>
      </c>
    </row>
    <row r="18452" spans="1:5" ht="14.4">
      <c r="A18452" s="67">
        <v>1683300000000</v>
      </c>
      <c r="B18452" s="66">
        <v>774380</v>
      </c>
      <c r="C18452" s="65" t="s">
        <v>8487</v>
      </c>
      <c r="D18452" s="66">
        <v>0</v>
      </c>
      <c r="E18452" s="66">
        <v>0</v>
      </c>
    </row>
    <row r="18453" spans="1:5" ht="14.4">
      <c r="A18453" s="67">
        <v>1683800000000</v>
      </c>
      <c r="B18453" s="66">
        <v>1386297</v>
      </c>
      <c r="C18453" s="65" t="s">
        <v>8487</v>
      </c>
      <c r="D18453" s="66">
        <v>0</v>
      </c>
      <c r="E18453" s="66">
        <v>0</v>
      </c>
    </row>
    <row r="18454" spans="1:5" ht="14.4">
      <c r="A18454" s="67">
        <v>1685700000000</v>
      </c>
      <c r="B18454" s="66">
        <v>1603235</v>
      </c>
      <c r="C18454" s="65" t="s">
        <v>8487</v>
      </c>
      <c r="D18454" s="66">
        <v>0</v>
      </c>
      <c r="E18454" s="66">
        <v>0</v>
      </c>
    </row>
    <row r="18455" spans="1:5" ht="14.4">
      <c r="A18455" s="67">
        <v>1686600000000</v>
      </c>
      <c r="B18455" s="66">
        <v>1293866</v>
      </c>
      <c r="C18455" s="65" t="s">
        <v>8487</v>
      </c>
      <c r="D18455" s="66">
        <v>0</v>
      </c>
      <c r="E18455" s="66">
        <v>0</v>
      </c>
    </row>
    <row r="18456" spans="1:5" ht="14.4">
      <c r="A18456" s="67">
        <v>1687200000000</v>
      </c>
      <c r="B18456" s="66">
        <v>1260842</v>
      </c>
      <c r="C18456" s="65" t="s">
        <v>8487</v>
      </c>
      <c r="D18456" s="66">
        <v>0</v>
      </c>
      <c r="E18456" s="66">
        <v>0</v>
      </c>
    </row>
    <row r="18457" spans="1:5" ht="14.4">
      <c r="A18457" s="67">
        <v>1688200000000</v>
      </c>
      <c r="B18457" s="66">
        <v>1353089</v>
      </c>
      <c r="C18457" s="65" t="s">
        <v>8487</v>
      </c>
      <c r="D18457" s="66">
        <v>0</v>
      </c>
      <c r="E18457" s="66">
        <v>0</v>
      </c>
    </row>
    <row r="18458" spans="1:5" ht="14.4">
      <c r="A18458" s="67">
        <v>1688800000000</v>
      </c>
      <c r="B18458" s="66">
        <v>1328152</v>
      </c>
      <c r="C18458" s="65" t="s">
        <v>8487</v>
      </c>
      <c r="D18458" s="66">
        <v>0</v>
      </c>
      <c r="E18458" s="66">
        <v>0</v>
      </c>
    </row>
    <row r="18459" spans="1:5" ht="14.4">
      <c r="A18459" s="67">
        <v>1690800000000</v>
      </c>
      <c r="B18459" s="66">
        <v>1509625</v>
      </c>
      <c r="C18459" s="65" t="s">
        <v>8691</v>
      </c>
      <c r="D18459" s="66">
        <v>0</v>
      </c>
      <c r="E18459" s="66">
        <v>0</v>
      </c>
    </row>
    <row r="18460" spans="1:5" ht="14.4">
      <c r="A18460" s="67">
        <v>1691000000000</v>
      </c>
      <c r="B18460" s="66">
        <v>1427290</v>
      </c>
      <c r="C18460" s="65" t="s">
        <v>8691</v>
      </c>
      <c r="D18460" s="66">
        <v>0</v>
      </c>
      <c r="E18460" s="66">
        <v>0</v>
      </c>
    </row>
    <row r="18461" spans="1:5" ht="14.4">
      <c r="A18461" s="67">
        <v>1691800000000</v>
      </c>
      <c r="B18461" s="66">
        <v>1440694</v>
      </c>
      <c r="C18461" s="65" t="s">
        <v>8487</v>
      </c>
      <c r="D18461" s="66">
        <v>0</v>
      </c>
      <c r="E18461" s="66">
        <v>0</v>
      </c>
    </row>
    <row r="18462" spans="1:5" ht="14.4">
      <c r="A18462" s="67">
        <v>1692000000000</v>
      </c>
      <c r="B18462" s="66">
        <v>1352330</v>
      </c>
      <c r="C18462" s="65" t="s">
        <v>8487</v>
      </c>
      <c r="D18462" s="66">
        <v>0</v>
      </c>
      <c r="E18462" s="66">
        <v>0</v>
      </c>
    </row>
    <row r="18463" spans="1:5" ht="14.4">
      <c r="A18463" s="67">
        <v>1692800000000</v>
      </c>
      <c r="B18463" s="66">
        <v>1323348</v>
      </c>
      <c r="C18463" s="65" t="s">
        <v>8487</v>
      </c>
      <c r="D18463" s="66">
        <v>0</v>
      </c>
      <c r="E18463" s="66">
        <v>0</v>
      </c>
    </row>
    <row r="18464" spans="1:5" ht="14.4">
      <c r="A18464" s="67">
        <v>1693100000000</v>
      </c>
      <c r="B18464" s="66">
        <v>1541913</v>
      </c>
      <c r="C18464" s="65" t="s">
        <v>8487</v>
      </c>
      <c r="D18464" s="66">
        <v>0</v>
      </c>
      <c r="E18464" s="66">
        <v>0</v>
      </c>
    </row>
    <row r="18465" spans="1:5" ht="14.4">
      <c r="A18465" s="67">
        <v>1694200000000</v>
      </c>
      <c r="B18465" s="66">
        <v>1552392</v>
      </c>
      <c r="C18465" s="65" t="s">
        <v>8487</v>
      </c>
      <c r="D18465" s="66">
        <v>0</v>
      </c>
      <c r="E18465" s="66">
        <v>0</v>
      </c>
    </row>
    <row r="18466" spans="1:5" ht="14.4">
      <c r="A18466" s="67">
        <v>1694600000000</v>
      </c>
      <c r="B18466" s="66">
        <v>1552392</v>
      </c>
      <c r="C18466" s="65" t="s">
        <v>8487</v>
      </c>
      <c r="D18466" s="66">
        <v>0</v>
      </c>
      <c r="E18466" s="66">
        <v>0</v>
      </c>
    </row>
    <row r="18467" spans="1:5" ht="14.4">
      <c r="A18467" s="67">
        <v>1695100000000</v>
      </c>
      <c r="B18467" s="66">
        <v>1286990</v>
      </c>
      <c r="C18467" s="65" t="s">
        <v>8487</v>
      </c>
      <c r="D18467" s="66">
        <v>0</v>
      </c>
      <c r="E18467" s="66">
        <v>0</v>
      </c>
    </row>
    <row r="18468" spans="1:5" ht="14.4">
      <c r="A18468" s="67">
        <v>1695700000000</v>
      </c>
      <c r="B18468" s="66">
        <v>1552392</v>
      </c>
      <c r="C18468" s="65" t="s">
        <v>8487</v>
      </c>
      <c r="D18468" s="66">
        <v>0</v>
      </c>
      <c r="E18468" s="66">
        <v>0</v>
      </c>
    </row>
    <row r="18469" spans="1:5" ht="14.4">
      <c r="A18469" s="67">
        <v>1698400000000</v>
      </c>
      <c r="B18469" s="66">
        <v>1019665</v>
      </c>
      <c r="C18469" s="65" t="s">
        <v>8487</v>
      </c>
      <c r="D18469" s="66">
        <v>0</v>
      </c>
      <c r="E18469" s="66">
        <v>0</v>
      </c>
    </row>
    <row r="18470" spans="1:5" ht="14.4">
      <c r="A18470" s="67">
        <v>1701200000000</v>
      </c>
      <c r="B18470" s="66">
        <v>1150526</v>
      </c>
      <c r="C18470" s="65" t="s">
        <v>8487</v>
      </c>
      <c r="D18470" s="66">
        <v>0</v>
      </c>
      <c r="E18470" s="66">
        <v>0</v>
      </c>
    </row>
    <row r="18471" spans="1:5" ht="14.4">
      <c r="A18471" s="67">
        <v>1703000000000</v>
      </c>
      <c r="B18471" s="66">
        <v>1069476</v>
      </c>
      <c r="C18471" s="65" t="s">
        <v>8691</v>
      </c>
      <c r="D18471" s="66">
        <v>0</v>
      </c>
      <c r="E18471" s="66">
        <v>0</v>
      </c>
    </row>
    <row r="18472" spans="1:5" ht="14.4">
      <c r="A18472" s="67">
        <v>1703200000000</v>
      </c>
      <c r="B18472" s="66">
        <v>1419090</v>
      </c>
      <c r="C18472" s="65" t="s">
        <v>8487</v>
      </c>
      <c r="D18472" s="66">
        <v>0</v>
      </c>
      <c r="E18472" s="66">
        <v>0</v>
      </c>
    </row>
    <row r="18473" spans="1:5" ht="14.4">
      <c r="A18473" s="67">
        <v>1703400000000</v>
      </c>
      <c r="B18473" s="66">
        <v>777744</v>
      </c>
      <c r="C18473" s="65" t="s">
        <v>8487</v>
      </c>
      <c r="D18473" s="66">
        <v>0</v>
      </c>
      <c r="E18473" s="66">
        <v>0</v>
      </c>
    </row>
    <row r="18474" spans="1:5" ht="14.4">
      <c r="A18474" s="67">
        <v>1705300000000</v>
      </c>
      <c r="B18474" s="66">
        <v>790716</v>
      </c>
      <c r="C18474" s="65" t="s">
        <v>8487</v>
      </c>
      <c r="D18474" s="66">
        <v>0</v>
      </c>
      <c r="E18474" s="66">
        <v>0</v>
      </c>
    </row>
    <row r="18475" spans="1:5" ht="14.4">
      <c r="A18475" s="67">
        <v>1706100000000</v>
      </c>
      <c r="B18475" s="66">
        <v>99999963</v>
      </c>
      <c r="C18475" s="65" t="s">
        <v>8977</v>
      </c>
      <c r="D18475" s="66">
        <v>0</v>
      </c>
      <c r="E18475" s="66">
        <v>0</v>
      </c>
    </row>
    <row r="18476" spans="1:5" ht="14.4">
      <c r="A18476" s="67">
        <v>1706200000000</v>
      </c>
      <c r="B18476" s="66">
        <v>99999963</v>
      </c>
      <c r="C18476" s="65" t="s">
        <v>8977</v>
      </c>
      <c r="D18476" s="66">
        <v>0</v>
      </c>
      <c r="E18476" s="66">
        <v>0</v>
      </c>
    </row>
    <row r="18477" spans="1:5" ht="14.4">
      <c r="A18477" s="67">
        <v>1706300000000</v>
      </c>
      <c r="B18477" s="66">
        <v>99999963</v>
      </c>
      <c r="C18477" s="65" t="s">
        <v>8977</v>
      </c>
      <c r="D18477" s="66">
        <v>0</v>
      </c>
      <c r="E18477" s="66">
        <v>0</v>
      </c>
    </row>
    <row r="18478" spans="1:5" ht="14.4">
      <c r="A18478" s="67">
        <v>1706400000000</v>
      </c>
      <c r="B18478" s="66">
        <v>99999963</v>
      </c>
      <c r="C18478" s="65" t="s">
        <v>8977</v>
      </c>
      <c r="D18478" s="66">
        <v>0</v>
      </c>
      <c r="E18478" s="66">
        <v>0</v>
      </c>
    </row>
    <row r="18479" spans="1:5" ht="14.4">
      <c r="A18479" s="67">
        <v>1706500000000</v>
      </c>
      <c r="B18479" s="66">
        <v>99999963</v>
      </c>
      <c r="C18479" s="65" t="s">
        <v>8977</v>
      </c>
      <c r="D18479" s="66">
        <v>0</v>
      </c>
      <c r="E18479" s="66">
        <v>0</v>
      </c>
    </row>
    <row r="18480" spans="1:5" ht="14.4">
      <c r="A18480" s="67">
        <v>1706600000000</v>
      </c>
      <c r="B18480" s="66">
        <v>99999963</v>
      </c>
      <c r="C18480" s="65" t="s">
        <v>8977</v>
      </c>
      <c r="D18480" s="66">
        <v>0</v>
      </c>
      <c r="E18480" s="66">
        <v>0</v>
      </c>
    </row>
    <row r="18481" spans="1:5" ht="14.4">
      <c r="A18481" s="67">
        <v>1706700000000</v>
      </c>
      <c r="B18481" s="66">
        <v>99999963</v>
      </c>
      <c r="C18481" s="65" t="s">
        <v>8977</v>
      </c>
      <c r="D18481" s="66">
        <v>0</v>
      </c>
      <c r="E18481" s="66">
        <v>0</v>
      </c>
    </row>
    <row r="18482" spans="1:5" ht="14.4">
      <c r="A18482" s="67">
        <v>1706800000000</v>
      </c>
      <c r="B18482" s="66">
        <v>99999963</v>
      </c>
      <c r="C18482" s="65" t="s">
        <v>8977</v>
      </c>
      <c r="D18482" s="66">
        <v>0</v>
      </c>
      <c r="E18482" s="66">
        <v>0</v>
      </c>
    </row>
    <row r="18483" spans="1:5" ht="14.4">
      <c r="A18483" s="67">
        <v>1707200000000</v>
      </c>
      <c r="B18483" s="66">
        <v>1353089</v>
      </c>
      <c r="C18483" s="65" t="s">
        <v>8487</v>
      </c>
      <c r="D18483" s="66">
        <v>0</v>
      </c>
      <c r="E18483" s="66">
        <v>0</v>
      </c>
    </row>
    <row r="18484" spans="1:5" ht="14.4">
      <c r="A18484" s="67">
        <v>1707600000000</v>
      </c>
      <c r="B18484" s="66">
        <v>1682481</v>
      </c>
      <c r="C18484" s="65" t="s">
        <v>8487</v>
      </c>
      <c r="D18484" s="66">
        <v>0</v>
      </c>
      <c r="E18484" s="66">
        <v>0</v>
      </c>
    </row>
    <row r="18485" spans="1:5" ht="14.4">
      <c r="A18485" s="67">
        <v>1709100000000</v>
      </c>
      <c r="B18485" s="66">
        <v>1069133</v>
      </c>
      <c r="C18485" s="65" t="s">
        <v>8691</v>
      </c>
      <c r="D18485" s="66">
        <v>0</v>
      </c>
      <c r="E18485" s="66">
        <v>0</v>
      </c>
    </row>
    <row r="18486" spans="1:5" ht="14.4">
      <c r="A18486" s="67">
        <v>1710500000000</v>
      </c>
      <c r="B18486" s="66">
        <v>1604566</v>
      </c>
      <c r="C18486" s="65" t="s">
        <v>8691</v>
      </c>
      <c r="D18486" s="66">
        <v>0</v>
      </c>
      <c r="E18486" s="66">
        <v>0</v>
      </c>
    </row>
    <row r="18487" spans="1:5" ht="14.4">
      <c r="A18487" s="67">
        <v>1711600000000</v>
      </c>
      <c r="B18487" s="66">
        <v>1346734</v>
      </c>
      <c r="C18487" s="65" t="s">
        <v>8487</v>
      </c>
      <c r="D18487" s="66">
        <v>0</v>
      </c>
      <c r="E18487" s="66">
        <v>0</v>
      </c>
    </row>
    <row r="18488" spans="1:5" ht="14.4">
      <c r="A18488" s="67">
        <v>1712300000000</v>
      </c>
      <c r="B18488" s="66">
        <v>1395301</v>
      </c>
      <c r="C18488" s="65" t="s">
        <v>8487</v>
      </c>
      <c r="D18488" s="66">
        <v>0</v>
      </c>
      <c r="E18488" s="66">
        <v>0</v>
      </c>
    </row>
    <row r="18489" spans="1:5" ht="14.4">
      <c r="A18489" s="67">
        <v>1714000000000</v>
      </c>
      <c r="B18489" s="66">
        <v>1264518</v>
      </c>
      <c r="C18489" s="65" t="s">
        <v>8487</v>
      </c>
      <c r="D18489" s="66">
        <v>0</v>
      </c>
      <c r="E18489" s="66">
        <v>0</v>
      </c>
    </row>
    <row r="18490" spans="1:5" ht="14.4">
      <c r="A18490" s="67">
        <v>1714200000000</v>
      </c>
      <c r="B18490" s="66">
        <v>1351289</v>
      </c>
      <c r="C18490" s="65" t="s">
        <v>8487</v>
      </c>
      <c r="D18490" s="66">
        <v>0</v>
      </c>
      <c r="E18490" s="66">
        <v>0</v>
      </c>
    </row>
    <row r="18491" spans="1:5" ht="14.4">
      <c r="A18491" s="67">
        <v>1714600000000</v>
      </c>
      <c r="B18491" s="66">
        <v>1153798</v>
      </c>
      <c r="C18491" s="65" t="s">
        <v>8487</v>
      </c>
      <c r="D18491" s="66">
        <v>0</v>
      </c>
      <c r="E18491" s="66">
        <v>0</v>
      </c>
    </row>
    <row r="18492" spans="1:5" ht="14.4">
      <c r="A18492" s="67">
        <v>1715100000000</v>
      </c>
      <c r="B18492" s="66">
        <v>1398693</v>
      </c>
      <c r="C18492" s="65" t="s">
        <v>8487</v>
      </c>
      <c r="D18492" s="66">
        <v>0</v>
      </c>
      <c r="E18492" s="66">
        <v>0</v>
      </c>
    </row>
    <row r="18493" spans="1:5" ht="14.4">
      <c r="A18493" s="67">
        <v>1715900000000</v>
      </c>
      <c r="B18493" s="66">
        <v>777744</v>
      </c>
      <c r="C18493" s="65" t="s">
        <v>8487</v>
      </c>
      <c r="D18493" s="66">
        <v>0</v>
      </c>
      <c r="E18493" s="66">
        <v>0</v>
      </c>
    </row>
    <row r="18494" spans="1:5" ht="14.4">
      <c r="A18494" s="67">
        <v>1716100000000</v>
      </c>
      <c r="B18494" s="66">
        <v>1700800</v>
      </c>
      <c r="C18494" s="65" t="s">
        <v>8487</v>
      </c>
      <c r="D18494" s="66">
        <v>0</v>
      </c>
      <c r="E18494" s="66">
        <v>0</v>
      </c>
    </row>
    <row r="18495" spans="1:5" ht="14.4">
      <c r="A18495" s="67">
        <v>1716900000000</v>
      </c>
      <c r="B18495" s="66">
        <v>1628619</v>
      </c>
      <c r="C18495" s="65" t="s">
        <v>8487</v>
      </c>
      <c r="D18495" s="66">
        <v>0</v>
      </c>
      <c r="E18495" s="66">
        <v>0</v>
      </c>
    </row>
    <row r="18496" spans="1:5" ht="14.4">
      <c r="A18496" s="67">
        <v>1717200000000</v>
      </c>
      <c r="B18496" s="66">
        <v>1497201</v>
      </c>
      <c r="C18496" s="65" t="s">
        <v>8691</v>
      </c>
      <c r="D18496" s="66">
        <v>0</v>
      </c>
      <c r="E18496" s="66">
        <v>0</v>
      </c>
    </row>
    <row r="18497" spans="1:5" ht="14.4">
      <c r="A18497" s="67">
        <v>1718100000000</v>
      </c>
      <c r="B18497" s="66">
        <v>1392656</v>
      </c>
      <c r="C18497" s="65" t="s">
        <v>8487</v>
      </c>
      <c r="D18497" s="66">
        <v>0</v>
      </c>
      <c r="E18497" s="66">
        <v>0</v>
      </c>
    </row>
    <row r="18498" spans="1:5" ht="14.4">
      <c r="A18498" s="67">
        <v>1718800000000</v>
      </c>
      <c r="B18498" s="66">
        <v>1068452</v>
      </c>
      <c r="C18498" s="65" t="s">
        <v>8691</v>
      </c>
      <c r="D18498" s="66">
        <v>0</v>
      </c>
      <c r="E18498" s="66">
        <v>0</v>
      </c>
    </row>
    <row r="18499" spans="1:5" ht="14.4">
      <c r="A18499" s="67">
        <v>1719100000000</v>
      </c>
      <c r="B18499" s="66">
        <v>1605093</v>
      </c>
      <c r="C18499" s="65" t="s">
        <v>8487</v>
      </c>
      <c r="D18499" s="66">
        <v>0</v>
      </c>
      <c r="E18499" s="66">
        <v>0</v>
      </c>
    </row>
    <row r="18500" spans="1:5" ht="14.4">
      <c r="A18500" s="67">
        <v>1719500000000</v>
      </c>
      <c r="B18500" s="66">
        <v>1440694</v>
      </c>
      <c r="C18500" s="65" t="s">
        <v>8487</v>
      </c>
      <c r="D18500" s="66">
        <v>0</v>
      </c>
      <c r="E18500" s="66">
        <v>0</v>
      </c>
    </row>
    <row r="18501" spans="1:5" ht="14.4">
      <c r="A18501" s="67">
        <v>1719600000000</v>
      </c>
      <c r="B18501" s="66">
        <v>1312583</v>
      </c>
      <c r="C18501" s="65" t="s">
        <v>8691</v>
      </c>
      <c r="D18501" s="66">
        <v>0</v>
      </c>
      <c r="E18501" s="66">
        <v>0</v>
      </c>
    </row>
    <row r="18502" spans="1:5" ht="14.4">
      <c r="A18502" s="67">
        <v>1719700000000</v>
      </c>
      <c r="B18502" s="66">
        <v>1061979</v>
      </c>
      <c r="C18502" s="65" t="s">
        <v>8691</v>
      </c>
      <c r="D18502" s="66">
        <v>0</v>
      </c>
      <c r="E18502" s="66">
        <v>0</v>
      </c>
    </row>
    <row r="18503" spans="1:5" ht="14.4">
      <c r="A18503" s="67">
        <v>1719800000000</v>
      </c>
      <c r="B18503" s="66">
        <v>1451453</v>
      </c>
      <c r="C18503" s="65" t="s">
        <v>8691</v>
      </c>
      <c r="D18503" s="66">
        <v>0</v>
      </c>
      <c r="E18503" s="66">
        <v>0</v>
      </c>
    </row>
    <row r="18504" spans="1:5" ht="14.4">
      <c r="A18504" s="67">
        <v>1720000000000</v>
      </c>
      <c r="B18504" s="66">
        <v>1620782</v>
      </c>
      <c r="C18504" s="65" t="s">
        <v>8691</v>
      </c>
      <c r="D18504" s="66">
        <v>0</v>
      </c>
      <c r="E18504" s="66">
        <v>0</v>
      </c>
    </row>
    <row r="18505" spans="1:5" ht="14.4">
      <c r="A18505" s="67">
        <v>1721000000000</v>
      </c>
      <c r="B18505" s="66">
        <v>1399672</v>
      </c>
      <c r="C18505" s="65" t="s">
        <v>8487</v>
      </c>
      <c r="D18505" s="66">
        <v>0</v>
      </c>
      <c r="E18505" s="66">
        <v>0</v>
      </c>
    </row>
    <row r="18506" spans="1:5" ht="14.4">
      <c r="A18506" s="67">
        <v>1721100000000</v>
      </c>
      <c r="B18506" s="66">
        <v>1454606</v>
      </c>
      <c r="C18506" s="65" t="s">
        <v>8487</v>
      </c>
      <c r="D18506" s="66">
        <v>0</v>
      </c>
      <c r="E18506" s="66">
        <v>0</v>
      </c>
    </row>
    <row r="18507" spans="1:5" ht="14.4">
      <c r="A18507" s="67">
        <v>1721500000000</v>
      </c>
      <c r="B18507" s="66">
        <v>1062181</v>
      </c>
      <c r="C18507" s="65" t="s">
        <v>8691</v>
      </c>
      <c r="D18507" s="66">
        <v>0</v>
      </c>
      <c r="E18507" s="66">
        <v>0</v>
      </c>
    </row>
    <row r="18508" spans="1:5" ht="14.4">
      <c r="A18508" s="67">
        <v>1722700000000</v>
      </c>
      <c r="B18508" s="66">
        <v>1069595</v>
      </c>
      <c r="C18508" s="65" t="s">
        <v>8691</v>
      </c>
      <c r="D18508" s="66">
        <v>0</v>
      </c>
      <c r="E18508" s="66">
        <v>0</v>
      </c>
    </row>
    <row r="18509" spans="1:5" ht="14.4">
      <c r="A18509" s="67">
        <v>1723300000000</v>
      </c>
      <c r="B18509" s="66">
        <v>1120596</v>
      </c>
      <c r="C18509" s="65" t="s">
        <v>8487</v>
      </c>
      <c r="D18509" s="66">
        <v>0</v>
      </c>
      <c r="E18509" s="66">
        <v>0</v>
      </c>
    </row>
    <row r="18510" spans="1:5" ht="14.4">
      <c r="A18510" s="67">
        <v>1723400000000</v>
      </c>
      <c r="B18510" s="66">
        <v>1076118</v>
      </c>
      <c r="C18510" s="65" t="s">
        <v>8487</v>
      </c>
      <c r="D18510" s="66">
        <v>0</v>
      </c>
      <c r="E18510" s="66">
        <v>0</v>
      </c>
    </row>
    <row r="18511" spans="1:5" ht="14.4">
      <c r="A18511" s="67">
        <v>1723500000000</v>
      </c>
      <c r="B18511" s="66">
        <v>1351797</v>
      </c>
      <c r="C18511" s="65" t="s">
        <v>8487</v>
      </c>
      <c r="D18511" s="66">
        <v>0</v>
      </c>
      <c r="E18511" s="66">
        <v>0</v>
      </c>
    </row>
    <row r="18512" spans="1:5" ht="14.4">
      <c r="A18512" s="67">
        <v>1723700000000</v>
      </c>
      <c r="B18512" s="66">
        <v>1067235</v>
      </c>
      <c r="C18512" s="65" t="s">
        <v>8487</v>
      </c>
      <c r="D18512" s="66">
        <v>0</v>
      </c>
      <c r="E18512" s="66">
        <v>0</v>
      </c>
    </row>
    <row r="18513" spans="1:5" ht="14.4">
      <c r="A18513" s="67">
        <v>1723800000000</v>
      </c>
      <c r="B18513" s="66">
        <v>1062153</v>
      </c>
      <c r="C18513" s="65" t="s">
        <v>8691</v>
      </c>
      <c r="D18513" s="66">
        <v>0</v>
      </c>
      <c r="E18513" s="66">
        <v>0</v>
      </c>
    </row>
    <row r="18514" spans="1:5" ht="14.4">
      <c r="A18514" s="67">
        <v>1724200000000</v>
      </c>
      <c r="B18514" s="66">
        <v>1445676</v>
      </c>
      <c r="C18514" s="65" t="s">
        <v>8691</v>
      </c>
      <c r="D18514" s="66">
        <v>0</v>
      </c>
      <c r="E18514" s="66">
        <v>0</v>
      </c>
    </row>
    <row r="18515" spans="1:5" ht="14.4">
      <c r="A18515" s="67">
        <v>1725800000000</v>
      </c>
      <c r="B18515" s="66">
        <v>1376137</v>
      </c>
      <c r="C18515" s="65" t="s">
        <v>8487</v>
      </c>
      <c r="D18515" s="66">
        <v>0</v>
      </c>
      <c r="E18515" s="66">
        <v>0</v>
      </c>
    </row>
    <row r="18516" spans="1:5" ht="14.4">
      <c r="A18516" s="67">
        <v>1726700000000</v>
      </c>
      <c r="B18516" s="66">
        <v>1316351</v>
      </c>
      <c r="C18516" s="65" t="s">
        <v>8487</v>
      </c>
      <c r="D18516" s="66">
        <v>0</v>
      </c>
      <c r="E18516" s="66">
        <v>0</v>
      </c>
    </row>
    <row r="18517" spans="1:5" ht="14.4">
      <c r="A18517" s="67">
        <v>1726800000000</v>
      </c>
      <c r="B18517" s="66">
        <v>1286990</v>
      </c>
      <c r="C18517" s="65" t="s">
        <v>8487</v>
      </c>
      <c r="D18517" s="66">
        <v>0</v>
      </c>
      <c r="E18517" s="66">
        <v>0</v>
      </c>
    </row>
    <row r="18518" spans="1:5" ht="14.4">
      <c r="A18518" s="67">
        <v>1727000000000</v>
      </c>
      <c r="B18518" s="66">
        <v>1644588</v>
      </c>
      <c r="C18518" s="65" t="s">
        <v>8691</v>
      </c>
      <c r="D18518" s="66">
        <v>0</v>
      </c>
      <c r="E18518" s="66">
        <v>0</v>
      </c>
    </row>
    <row r="18519" spans="1:5" ht="14.4">
      <c r="A18519" s="67">
        <v>1727300000000</v>
      </c>
      <c r="B18519" s="66">
        <v>1618930</v>
      </c>
      <c r="C18519" s="65" t="s">
        <v>8487</v>
      </c>
      <c r="D18519" s="66">
        <v>0</v>
      </c>
      <c r="E18519" s="66">
        <v>0</v>
      </c>
    </row>
    <row r="18520" spans="1:5" ht="14.4">
      <c r="A18520" s="67">
        <v>1727900000000</v>
      </c>
      <c r="B18520" s="66">
        <v>1078830</v>
      </c>
      <c r="C18520" s="65" t="s">
        <v>8691</v>
      </c>
      <c r="D18520" s="66">
        <v>30</v>
      </c>
      <c r="E18520" s="66">
        <v>74</v>
      </c>
    </row>
    <row r="18521" spans="1:5" ht="14.4">
      <c r="A18521" s="67">
        <v>1730000000000</v>
      </c>
      <c r="B18521" s="66">
        <v>1334468</v>
      </c>
      <c r="C18521" s="65" t="s">
        <v>8576</v>
      </c>
      <c r="D18521" s="66">
        <v>0</v>
      </c>
      <c r="E18521" s="66">
        <v>0</v>
      </c>
    </row>
    <row r="18522" spans="1:5" ht="14.4">
      <c r="A18522" s="67">
        <v>1730100000000</v>
      </c>
      <c r="B18522" s="66">
        <v>927890</v>
      </c>
      <c r="C18522" s="65" t="s">
        <v>8487</v>
      </c>
      <c r="D18522" s="66">
        <v>0</v>
      </c>
      <c r="E18522" s="66">
        <v>0</v>
      </c>
    </row>
    <row r="18523" spans="1:5" ht="14.4">
      <c r="A18523" s="67">
        <v>1730200000000</v>
      </c>
      <c r="B18523" s="66">
        <v>927890</v>
      </c>
      <c r="C18523" s="65" t="s">
        <v>8487</v>
      </c>
      <c r="D18523" s="66">
        <v>0</v>
      </c>
      <c r="E18523" s="66">
        <v>0</v>
      </c>
    </row>
    <row r="18524" spans="1:5" ht="14.4">
      <c r="A18524" s="67">
        <v>1733100000000</v>
      </c>
      <c r="B18524" s="66">
        <v>1068552</v>
      </c>
      <c r="C18524" s="65" t="s">
        <v>8691</v>
      </c>
      <c r="D18524" s="66">
        <v>0</v>
      </c>
      <c r="E18524" s="66">
        <v>0</v>
      </c>
    </row>
    <row r="18525" spans="1:5" ht="14.4">
      <c r="A18525" s="67">
        <v>1733200000000</v>
      </c>
      <c r="B18525" s="66">
        <v>1353089</v>
      </c>
      <c r="C18525" s="65" t="s">
        <v>8487</v>
      </c>
      <c r="D18525" s="66">
        <v>0</v>
      </c>
      <c r="E18525" s="66">
        <v>0</v>
      </c>
    </row>
    <row r="18526" spans="1:5" ht="14.4">
      <c r="A18526" s="67">
        <v>1733500000000</v>
      </c>
      <c r="B18526" s="66">
        <v>1334304</v>
      </c>
      <c r="C18526" s="65" t="s">
        <v>8487</v>
      </c>
      <c r="D18526" s="66">
        <v>0</v>
      </c>
      <c r="E18526" s="66">
        <v>0</v>
      </c>
    </row>
    <row r="18527" spans="1:5" ht="14.4">
      <c r="A18527" s="67">
        <v>1734100000000</v>
      </c>
      <c r="B18527" s="66">
        <v>1662498</v>
      </c>
      <c r="C18527" s="65" t="s">
        <v>8487</v>
      </c>
      <c r="D18527" s="66">
        <v>4</v>
      </c>
      <c r="E18527" s="66">
        <v>0</v>
      </c>
    </row>
    <row r="18528" spans="1:5" ht="14.4">
      <c r="A18528" s="67">
        <v>1735800000000</v>
      </c>
      <c r="B18528" s="66">
        <v>1063454</v>
      </c>
      <c r="C18528" s="65" t="s">
        <v>1346</v>
      </c>
      <c r="D18528" s="66">
        <v>0</v>
      </c>
      <c r="E18528" s="66">
        <v>0</v>
      </c>
    </row>
    <row r="18529" spans="1:5" ht="14.4">
      <c r="A18529" s="67">
        <v>1736100000000</v>
      </c>
      <c r="B18529" s="66">
        <v>1397141</v>
      </c>
      <c r="C18529" s="65" t="s">
        <v>8487</v>
      </c>
      <c r="D18529" s="66">
        <v>0</v>
      </c>
      <c r="E18529" s="66">
        <v>0</v>
      </c>
    </row>
    <row r="18530" spans="1:5" ht="14.4">
      <c r="A18530" s="67">
        <v>1736500000000</v>
      </c>
      <c r="B18530" s="66">
        <v>1068142</v>
      </c>
      <c r="C18530" s="65" t="s">
        <v>8691</v>
      </c>
      <c r="D18530" s="66">
        <v>0</v>
      </c>
      <c r="E18530" s="66">
        <v>0</v>
      </c>
    </row>
    <row r="18531" spans="1:5" ht="14.4">
      <c r="A18531" s="67">
        <v>1737100000000</v>
      </c>
      <c r="B18531" s="66">
        <v>1069133</v>
      </c>
      <c r="C18531" s="65" t="s">
        <v>8691</v>
      </c>
      <c r="D18531" s="66">
        <v>0</v>
      </c>
      <c r="E18531" s="66">
        <v>0</v>
      </c>
    </row>
    <row r="18532" spans="1:5" ht="14.4">
      <c r="A18532" s="67">
        <v>1737500000000</v>
      </c>
      <c r="B18532" s="66">
        <v>1379086</v>
      </c>
      <c r="C18532" s="65" t="s">
        <v>8691</v>
      </c>
      <c r="D18532" s="66">
        <v>0</v>
      </c>
      <c r="E18532" s="66">
        <v>0</v>
      </c>
    </row>
    <row r="18533" spans="1:5" ht="14.4">
      <c r="A18533" s="67">
        <v>1738500000000</v>
      </c>
      <c r="B18533" s="66">
        <v>1481627</v>
      </c>
      <c r="C18533" s="65" t="s">
        <v>8487</v>
      </c>
      <c r="D18533" s="66">
        <v>0</v>
      </c>
      <c r="E18533" s="66">
        <v>0</v>
      </c>
    </row>
    <row r="18534" spans="1:5" ht="14.4">
      <c r="A18534" s="67">
        <v>1739800000000</v>
      </c>
      <c r="B18534" s="66">
        <v>1286990</v>
      </c>
      <c r="C18534" s="65" t="s">
        <v>8487</v>
      </c>
      <c r="D18534" s="66">
        <v>0</v>
      </c>
      <c r="E18534" s="66">
        <v>0</v>
      </c>
    </row>
    <row r="18535" spans="1:5" ht="14.4">
      <c r="A18535" s="67">
        <v>1740900000000</v>
      </c>
      <c r="B18535" s="66">
        <v>928637</v>
      </c>
      <c r="C18535" s="65" t="s">
        <v>8487</v>
      </c>
      <c r="D18535" s="66">
        <v>0</v>
      </c>
      <c r="E18535" s="66">
        <v>0</v>
      </c>
    </row>
    <row r="18536" spans="1:5" ht="14.4">
      <c r="A18536" s="67">
        <v>1741000000000</v>
      </c>
      <c r="B18536" s="66">
        <v>928637</v>
      </c>
      <c r="C18536" s="65" t="s">
        <v>8487</v>
      </c>
      <c r="D18536" s="66">
        <v>0</v>
      </c>
      <c r="E18536" s="66">
        <v>0</v>
      </c>
    </row>
    <row r="18537" spans="1:5" ht="14.4">
      <c r="A18537" s="67">
        <v>1741500000000</v>
      </c>
      <c r="B18537" s="66">
        <v>1353210</v>
      </c>
      <c r="C18537" s="65" t="s">
        <v>8487</v>
      </c>
      <c r="D18537" s="66">
        <v>0</v>
      </c>
      <c r="E18537" s="66">
        <v>0</v>
      </c>
    </row>
    <row r="18538" spans="1:5" ht="14.4">
      <c r="A18538" s="67">
        <v>1746000000000</v>
      </c>
      <c r="B18538" s="66">
        <v>1232676</v>
      </c>
      <c r="C18538" s="65" t="s">
        <v>8487</v>
      </c>
      <c r="D18538" s="66">
        <v>0</v>
      </c>
      <c r="E18538" s="66">
        <v>0</v>
      </c>
    </row>
    <row r="18539" spans="1:5" ht="14.4">
      <c r="A18539" s="67">
        <v>1747200000000</v>
      </c>
      <c r="B18539" s="66">
        <v>1405781</v>
      </c>
      <c r="C18539" s="65" t="s">
        <v>8487</v>
      </c>
      <c r="D18539" s="66">
        <v>0</v>
      </c>
      <c r="E18539" s="66">
        <v>0</v>
      </c>
    </row>
    <row r="18540" spans="1:5" ht="14.4">
      <c r="A18540" s="67">
        <v>1747300000000</v>
      </c>
      <c r="B18540" s="66">
        <v>1405781</v>
      </c>
      <c r="C18540" s="65" t="s">
        <v>8487</v>
      </c>
      <c r="D18540" s="66">
        <v>0</v>
      </c>
      <c r="E18540" s="66">
        <v>0</v>
      </c>
    </row>
    <row r="18541" spans="1:5" ht="14.4">
      <c r="A18541" s="67">
        <v>1748100000000</v>
      </c>
      <c r="B18541" s="66">
        <v>1450555</v>
      </c>
      <c r="C18541" s="65" t="s">
        <v>8487</v>
      </c>
      <c r="D18541" s="66">
        <v>0</v>
      </c>
      <c r="E18541" s="66">
        <v>0</v>
      </c>
    </row>
    <row r="18542" spans="1:5" ht="14.4">
      <c r="A18542" s="67">
        <v>1748600000000</v>
      </c>
      <c r="B18542" s="66">
        <v>1518760</v>
      </c>
      <c r="C18542" s="65" t="s">
        <v>8487</v>
      </c>
      <c r="D18542" s="66">
        <v>0</v>
      </c>
      <c r="E18542" s="66">
        <v>0</v>
      </c>
    </row>
    <row r="18543" spans="1:5" ht="14.4">
      <c r="A18543" s="67">
        <v>1748700000000</v>
      </c>
      <c r="B18543" s="66">
        <v>1353089</v>
      </c>
      <c r="C18543" s="65" t="s">
        <v>8487</v>
      </c>
      <c r="D18543" s="66">
        <v>0</v>
      </c>
      <c r="E18543" s="66">
        <v>0</v>
      </c>
    </row>
    <row r="18544" spans="1:5" ht="14.4">
      <c r="A18544" s="67">
        <v>1749200000000</v>
      </c>
      <c r="B18544" s="66">
        <v>1330411</v>
      </c>
      <c r="C18544" s="65" t="s">
        <v>8691</v>
      </c>
      <c r="D18544" s="66">
        <v>0</v>
      </c>
      <c r="E18544" s="66">
        <v>0</v>
      </c>
    </row>
    <row r="18545" spans="1:5" ht="14.4">
      <c r="A18545" s="67">
        <v>1749900000000</v>
      </c>
      <c r="B18545" s="66">
        <v>1557001</v>
      </c>
      <c r="C18545" s="65" t="s">
        <v>8691</v>
      </c>
      <c r="D18545" s="66">
        <v>0</v>
      </c>
      <c r="E18545" s="66">
        <v>0</v>
      </c>
    </row>
    <row r="18546" spans="1:5" ht="14.4">
      <c r="A18546" s="67">
        <v>1751500000000</v>
      </c>
      <c r="B18546" s="66">
        <v>1301907</v>
      </c>
      <c r="C18546" s="65" t="s">
        <v>8487</v>
      </c>
      <c r="D18546" s="66">
        <v>0</v>
      </c>
      <c r="E18546" s="66">
        <v>0</v>
      </c>
    </row>
    <row r="18547" spans="1:5" ht="14.4">
      <c r="A18547" s="67">
        <v>1751600000000</v>
      </c>
      <c r="B18547" s="66">
        <v>1234502</v>
      </c>
      <c r="C18547" s="65" t="s">
        <v>8487</v>
      </c>
      <c r="D18547" s="66">
        <v>0</v>
      </c>
      <c r="E18547" s="66">
        <v>0</v>
      </c>
    </row>
    <row r="18548" spans="1:5" ht="14.4">
      <c r="A18548" s="67">
        <v>1752400000000</v>
      </c>
      <c r="B18548" s="66">
        <v>1076118</v>
      </c>
      <c r="C18548" s="65" t="s">
        <v>8487</v>
      </c>
      <c r="D18548" s="66">
        <v>0</v>
      </c>
      <c r="E18548" s="66">
        <v>0</v>
      </c>
    </row>
    <row r="18549" spans="1:5" ht="14.4">
      <c r="A18549" s="67">
        <v>1753900000000</v>
      </c>
      <c r="B18549" s="66">
        <v>1097017</v>
      </c>
      <c r="C18549" s="65" t="s">
        <v>8487</v>
      </c>
      <c r="D18549" s="66">
        <v>0</v>
      </c>
      <c r="E18549" s="66">
        <v>0</v>
      </c>
    </row>
    <row r="18550" spans="1:5" ht="14.4">
      <c r="A18550" s="67">
        <v>1754200000000</v>
      </c>
      <c r="B18550" s="66">
        <v>1286591</v>
      </c>
      <c r="C18550" s="65" t="s">
        <v>8487</v>
      </c>
      <c r="D18550" s="66">
        <v>0</v>
      </c>
      <c r="E18550" s="66">
        <v>0</v>
      </c>
    </row>
    <row r="18551" spans="1:5" ht="14.4">
      <c r="A18551" s="67">
        <v>1754500000000</v>
      </c>
      <c r="B18551" s="66">
        <v>1569307</v>
      </c>
      <c r="C18551" s="65" t="s">
        <v>8487</v>
      </c>
      <c r="D18551" s="66">
        <v>0</v>
      </c>
      <c r="E18551" s="66">
        <v>0</v>
      </c>
    </row>
    <row r="18552" spans="1:5" ht="14.4">
      <c r="A18552" s="67">
        <v>1754900000000</v>
      </c>
      <c r="B18552" s="66">
        <v>1069097</v>
      </c>
      <c r="C18552" s="65" t="s">
        <v>8487</v>
      </c>
      <c r="D18552" s="66">
        <v>0</v>
      </c>
      <c r="E18552" s="66">
        <v>0</v>
      </c>
    </row>
    <row r="18553" spans="1:5" ht="14.4">
      <c r="A18553" s="67">
        <v>1755100000000</v>
      </c>
      <c r="B18553" s="66">
        <v>1434061</v>
      </c>
      <c r="C18553" s="65" t="s">
        <v>8487</v>
      </c>
      <c r="D18553" s="66">
        <v>0</v>
      </c>
      <c r="E18553" s="66">
        <v>0</v>
      </c>
    </row>
    <row r="18554" spans="1:5" ht="14.4">
      <c r="A18554" s="67">
        <v>1755600000000</v>
      </c>
      <c r="B18554" s="66">
        <v>1251829</v>
      </c>
      <c r="C18554" s="65" t="s">
        <v>8487</v>
      </c>
      <c r="D18554" s="66">
        <v>0</v>
      </c>
      <c r="E18554" s="66">
        <v>0</v>
      </c>
    </row>
    <row r="18555" spans="1:5" ht="14.4">
      <c r="A18555" s="67">
        <v>1756000000000</v>
      </c>
      <c r="B18555" s="66">
        <v>1567631</v>
      </c>
      <c r="C18555" s="65" t="s">
        <v>8487</v>
      </c>
      <c r="D18555" s="66">
        <v>0</v>
      </c>
      <c r="E18555" s="66">
        <v>0</v>
      </c>
    </row>
    <row r="18556" spans="1:5" ht="14.4">
      <c r="A18556" s="67">
        <v>1756100000000</v>
      </c>
      <c r="B18556" s="66">
        <v>1696661</v>
      </c>
      <c r="C18556" s="65" t="s">
        <v>8487</v>
      </c>
      <c r="D18556" s="66">
        <v>0</v>
      </c>
      <c r="E18556" s="66">
        <v>0</v>
      </c>
    </row>
    <row r="18557" spans="1:5" ht="14.4">
      <c r="A18557" s="67">
        <v>1756600000000</v>
      </c>
      <c r="B18557" s="66">
        <v>1286990</v>
      </c>
      <c r="C18557" s="65" t="s">
        <v>8487</v>
      </c>
      <c r="D18557" s="66">
        <v>0</v>
      </c>
      <c r="E18557" s="66">
        <v>0</v>
      </c>
    </row>
    <row r="18558" spans="1:5" ht="14.4">
      <c r="A18558" s="67">
        <v>1756700000000</v>
      </c>
      <c r="B18558" s="66">
        <v>1286990</v>
      </c>
      <c r="C18558" s="65" t="s">
        <v>8487</v>
      </c>
      <c r="D18558" s="66">
        <v>0</v>
      </c>
      <c r="E18558" s="66">
        <v>0</v>
      </c>
    </row>
    <row r="18559" spans="1:5" ht="14.4">
      <c r="A18559" s="67">
        <v>1756800000000</v>
      </c>
      <c r="B18559" s="66">
        <v>1244431</v>
      </c>
      <c r="C18559" s="65" t="s">
        <v>8487</v>
      </c>
      <c r="D18559" s="66">
        <v>0</v>
      </c>
      <c r="E18559" s="66">
        <v>0</v>
      </c>
    </row>
    <row r="18560" spans="1:5" ht="14.4">
      <c r="A18560" s="67">
        <v>1757100000000</v>
      </c>
      <c r="B18560" s="66">
        <v>1373329</v>
      </c>
      <c r="C18560" s="65" t="s">
        <v>8487</v>
      </c>
      <c r="D18560" s="66">
        <v>0</v>
      </c>
      <c r="E18560" s="66">
        <v>0</v>
      </c>
    </row>
    <row r="18561" spans="1:5" ht="14.4">
      <c r="A18561" s="67">
        <v>1757300000000</v>
      </c>
      <c r="B18561" s="66">
        <v>1709029</v>
      </c>
      <c r="C18561" s="65" t="s">
        <v>8576</v>
      </c>
      <c r="D18561" s="66">
        <v>0</v>
      </c>
      <c r="E18561" s="66">
        <v>0</v>
      </c>
    </row>
    <row r="18562" spans="1:5" ht="14.4">
      <c r="A18562" s="67">
        <v>1757400000000</v>
      </c>
      <c r="B18562" s="66">
        <v>1379254</v>
      </c>
      <c r="C18562" s="65" t="s">
        <v>8487</v>
      </c>
      <c r="D18562" s="66">
        <v>0</v>
      </c>
      <c r="E18562" s="66">
        <v>0</v>
      </c>
    </row>
    <row r="18563" spans="1:5" ht="14.4">
      <c r="A18563" s="67">
        <v>1757500000000</v>
      </c>
      <c r="B18563" s="66">
        <v>1711157</v>
      </c>
      <c r="C18563" s="65" t="s">
        <v>8487</v>
      </c>
      <c r="D18563" s="66">
        <v>0</v>
      </c>
      <c r="E18563" s="66">
        <v>0</v>
      </c>
    </row>
    <row r="18564" spans="1:5" ht="14.4">
      <c r="A18564" s="67">
        <v>1757600000000</v>
      </c>
      <c r="B18564" s="66">
        <v>1589152</v>
      </c>
      <c r="C18564" s="65" t="s">
        <v>8487</v>
      </c>
      <c r="D18564" s="66">
        <v>0</v>
      </c>
      <c r="E18564" s="66">
        <v>0</v>
      </c>
    </row>
    <row r="18565" spans="1:5" ht="14.4">
      <c r="A18565" s="67">
        <v>1757700000000</v>
      </c>
      <c r="B18565" s="66">
        <v>1037959</v>
      </c>
      <c r="C18565" s="65" t="s">
        <v>8487</v>
      </c>
      <c r="D18565" s="66">
        <v>0</v>
      </c>
      <c r="E18565" s="66">
        <v>0</v>
      </c>
    </row>
    <row r="18566" spans="1:5" ht="14.4">
      <c r="A18566" s="67">
        <v>1758100000000</v>
      </c>
      <c r="B18566" s="66">
        <v>1400637</v>
      </c>
      <c r="C18566" s="65" t="s">
        <v>8487</v>
      </c>
      <c r="D18566" s="66">
        <v>0</v>
      </c>
      <c r="E18566" s="66">
        <v>0</v>
      </c>
    </row>
    <row r="18567" spans="1:5" ht="14.4">
      <c r="A18567" s="67">
        <v>1758200000000</v>
      </c>
      <c r="B18567" s="66">
        <v>1711651</v>
      </c>
      <c r="C18567" s="65" t="s">
        <v>8487</v>
      </c>
      <c r="D18567" s="66">
        <v>0</v>
      </c>
      <c r="E18567" s="66">
        <v>0</v>
      </c>
    </row>
    <row r="18568" spans="1:5" ht="14.4">
      <c r="A18568" s="67">
        <v>1758300000000</v>
      </c>
      <c r="B18568" s="66">
        <v>1204662</v>
      </c>
      <c r="C18568" s="65" t="s">
        <v>8487</v>
      </c>
      <c r="D18568" s="66">
        <v>0</v>
      </c>
      <c r="E18568" s="66">
        <v>0</v>
      </c>
    </row>
    <row r="18569" spans="1:5" ht="14.4">
      <c r="A18569" s="67">
        <v>1760200000000</v>
      </c>
      <c r="B18569" s="66">
        <v>1400637</v>
      </c>
      <c r="C18569" s="65" t="s">
        <v>8487</v>
      </c>
      <c r="D18569" s="66">
        <v>0</v>
      </c>
      <c r="E18569" s="66">
        <v>0</v>
      </c>
    </row>
    <row r="18570" spans="1:5" ht="14.4">
      <c r="A18570" s="67">
        <v>1761500000000</v>
      </c>
      <c r="B18570" s="66">
        <v>1458157</v>
      </c>
      <c r="C18570" s="65" t="s">
        <v>8487</v>
      </c>
      <c r="D18570" s="66">
        <v>0</v>
      </c>
      <c r="E18570" s="66">
        <v>0</v>
      </c>
    </row>
    <row r="18571" spans="1:5" ht="14.4">
      <c r="A18571" s="67">
        <v>1761600000000</v>
      </c>
      <c r="B18571" s="66">
        <v>1422378</v>
      </c>
      <c r="C18571" s="65" t="s">
        <v>8487</v>
      </c>
      <c r="D18571" s="66">
        <v>0</v>
      </c>
      <c r="E18571" s="66">
        <v>0</v>
      </c>
    </row>
    <row r="18572" spans="1:5" ht="14.4">
      <c r="A18572" s="67">
        <v>1762100000000</v>
      </c>
      <c r="B18572" s="66">
        <v>1456388</v>
      </c>
      <c r="C18572" s="65" t="s">
        <v>8691</v>
      </c>
      <c r="D18572" s="66">
        <v>0</v>
      </c>
      <c r="E18572" s="66">
        <v>0</v>
      </c>
    </row>
    <row r="18573" spans="1:5" ht="14.4">
      <c r="A18573" s="67">
        <v>1763300000000</v>
      </c>
      <c r="B18573" s="66">
        <v>1450829</v>
      </c>
      <c r="C18573" s="65" t="s">
        <v>8487</v>
      </c>
      <c r="D18573" s="66">
        <v>0</v>
      </c>
      <c r="E18573" s="66">
        <v>0</v>
      </c>
    </row>
    <row r="18574" spans="1:5" ht="14.4">
      <c r="A18574" s="67">
        <v>1763500000000</v>
      </c>
      <c r="B18574" s="66">
        <v>1436999</v>
      </c>
      <c r="C18574" s="65" t="s">
        <v>8487</v>
      </c>
      <c r="D18574" s="66">
        <v>0</v>
      </c>
      <c r="E18574" s="66">
        <v>0</v>
      </c>
    </row>
    <row r="18575" spans="1:5" ht="14.4">
      <c r="A18575" s="67">
        <v>1764100000000</v>
      </c>
      <c r="B18575" s="66">
        <v>1286990</v>
      </c>
      <c r="C18575" s="65" t="s">
        <v>8487</v>
      </c>
      <c r="D18575" s="66">
        <v>0</v>
      </c>
      <c r="E18575" s="66">
        <v>0</v>
      </c>
    </row>
    <row r="18576" spans="1:5" ht="14.4">
      <c r="A18576" s="67">
        <v>1765900000000</v>
      </c>
      <c r="B18576" s="66">
        <v>1439862</v>
      </c>
      <c r="C18576" s="65" t="s">
        <v>8691</v>
      </c>
      <c r="D18576" s="66">
        <v>0</v>
      </c>
      <c r="E18576" s="66">
        <v>0</v>
      </c>
    </row>
    <row r="18577" spans="1:5" ht="14.4">
      <c r="A18577" s="67">
        <v>1766300000000</v>
      </c>
      <c r="B18577" s="66">
        <v>1711157</v>
      </c>
      <c r="C18577" s="65" t="s">
        <v>8487</v>
      </c>
      <c r="D18577" s="66">
        <v>0</v>
      </c>
      <c r="E18577" s="66">
        <v>0</v>
      </c>
    </row>
    <row r="18578" spans="1:5" ht="14.4">
      <c r="A18578" s="67">
        <v>1767500000000</v>
      </c>
      <c r="B18578" s="66">
        <v>1443207</v>
      </c>
      <c r="C18578" s="65" t="s">
        <v>8691</v>
      </c>
      <c r="D18578" s="66">
        <v>9</v>
      </c>
      <c r="E18578" s="66">
        <v>95</v>
      </c>
    </row>
    <row r="18579" spans="1:5" ht="14.4">
      <c r="A18579" s="67">
        <v>1767700000000</v>
      </c>
      <c r="B18579" s="66">
        <v>1353089</v>
      </c>
      <c r="C18579" s="65" t="s">
        <v>8487</v>
      </c>
      <c r="D18579" s="66">
        <v>0</v>
      </c>
      <c r="E18579" s="66">
        <v>0</v>
      </c>
    </row>
    <row r="18580" spans="1:5" ht="14.4">
      <c r="A18580" s="67">
        <v>1768300000000</v>
      </c>
      <c r="B18580" s="66">
        <v>1520978</v>
      </c>
      <c r="C18580" s="65" t="s">
        <v>8487</v>
      </c>
      <c r="D18580" s="66">
        <v>0</v>
      </c>
      <c r="E18580" s="66">
        <v>0</v>
      </c>
    </row>
    <row r="18581" spans="1:5" ht="14.4">
      <c r="A18581" s="67">
        <v>1768900000000</v>
      </c>
      <c r="B18581" s="66">
        <v>1415972</v>
      </c>
      <c r="C18581" s="65" t="s">
        <v>8487</v>
      </c>
      <c r="D18581" s="66">
        <v>0</v>
      </c>
      <c r="E18581" s="66">
        <v>0</v>
      </c>
    </row>
    <row r="18582" spans="1:5" ht="14.4">
      <c r="A18582" s="67">
        <v>1769900000000</v>
      </c>
      <c r="B18582" s="66">
        <v>1611763</v>
      </c>
      <c r="C18582" s="65" t="s">
        <v>8487</v>
      </c>
      <c r="D18582" s="66">
        <v>0</v>
      </c>
      <c r="E18582" s="66">
        <v>0</v>
      </c>
    </row>
    <row r="18583" spans="1:5" ht="14.4">
      <c r="A18583" s="67">
        <v>1770300000000</v>
      </c>
      <c r="B18583" s="66">
        <v>1353207</v>
      </c>
      <c r="C18583" s="65" t="s">
        <v>8487</v>
      </c>
      <c r="D18583" s="66">
        <v>0</v>
      </c>
      <c r="E18583" s="66">
        <v>0</v>
      </c>
    </row>
    <row r="18584" spans="1:5" ht="14.4">
      <c r="A18584" s="67">
        <v>1770500000000</v>
      </c>
      <c r="B18584" s="66">
        <v>1334744</v>
      </c>
      <c r="C18584" s="65" t="s">
        <v>8487</v>
      </c>
      <c r="D18584" s="66">
        <v>0</v>
      </c>
      <c r="E18584" s="66">
        <v>0</v>
      </c>
    </row>
    <row r="18585" spans="1:5" ht="14.4">
      <c r="A18585" s="67">
        <v>1771700000000</v>
      </c>
      <c r="B18585" s="66">
        <v>1321310</v>
      </c>
      <c r="C18585" s="65" t="s">
        <v>8487</v>
      </c>
      <c r="D18585" s="66">
        <v>0</v>
      </c>
      <c r="E18585" s="66">
        <v>0</v>
      </c>
    </row>
    <row r="18586" spans="1:5" ht="14.4">
      <c r="A18586" s="67">
        <v>1772000000000</v>
      </c>
      <c r="B18586" s="66">
        <v>909596</v>
      </c>
      <c r="C18586" s="65" t="s">
        <v>8487</v>
      </c>
      <c r="D18586" s="66">
        <v>0</v>
      </c>
      <c r="E18586" s="66">
        <v>0</v>
      </c>
    </row>
    <row r="18587" spans="1:5" ht="14.4">
      <c r="A18587" s="67">
        <v>1773300000000</v>
      </c>
      <c r="B18587" s="66">
        <v>1253916</v>
      </c>
      <c r="C18587" s="65" t="s">
        <v>8487</v>
      </c>
      <c r="D18587" s="66">
        <v>0</v>
      </c>
      <c r="E18587" s="66">
        <v>0</v>
      </c>
    </row>
    <row r="18588" spans="1:5" ht="14.4">
      <c r="A18588" s="67">
        <v>1773500000000</v>
      </c>
      <c r="B18588" s="66">
        <v>1700060</v>
      </c>
      <c r="C18588" s="65" t="s">
        <v>8576</v>
      </c>
      <c r="D18588" s="66">
        <v>0</v>
      </c>
      <c r="E18588" s="66">
        <v>0</v>
      </c>
    </row>
    <row r="18589" spans="1:5" ht="14.4">
      <c r="A18589" s="67">
        <v>1775000000000</v>
      </c>
      <c r="B18589" s="66">
        <v>774534</v>
      </c>
      <c r="C18589" s="65" t="s">
        <v>8487</v>
      </c>
      <c r="D18589" s="66">
        <v>0</v>
      </c>
      <c r="E18589" s="66">
        <v>0</v>
      </c>
    </row>
    <row r="18590" spans="1:5" ht="14.4">
      <c r="A18590" s="67">
        <v>1775100000000</v>
      </c>
      <c r="B18590" s="66">
        <v>1286990</v>
      </c>
      <c r="C18590" s="65" t="s">
        <v>8487</v>
      </c>
      <c r="D18590" s="66">
        <v>0</v>
      </c>
      <c r="E18590" s="66">
        <v>0</v>
      </c>
    </row>
    <row r="18591" spans="1:5" ht="14.4">
      <c r="A18591" s="67">
        <v>1775200000000</v>
      </c>
      <c r="B18591" s="66">
        <v>1286990</v>
      </c>
      <c r="C18591" s="65" t="s">
        <v>8487</v>
      </c>
      <c r="D18591" s="66">
        <v>0</v>
      </c>
      <c r="E18591" s="66">
        <v>0</v>
      </c>
    </row>
    <row r="18592" spans="1:5" ht="14.4">
      <c r="A18592" s="67">
        <v>1775400000000</v>
      </c>
      <c r="B18592" s="66">
        <v>1660593</v>
      </c>
      <c r="C18592" s="65" t="s">
        <v>8487</v>
      </c>
      <c r="D18592" s="66">
        <v>0</v>
      </c>
      <c r="E18592" s="66">
        <v>0</v>
      </c>
    </row>
    <row r="18593" spans="1:5" ht="14.4">
      <c r="A18593" s="67">
        <v>1775500000000</v>
      </c>
      <c r="B18593" s="66">
        <v>1305695</v>
      </c>
      <c r="C18593" s="65" t="s">
        <v>8691</v>
      </c>
      <c r="D18593" s="66">
        <v>0</v>
      </c>
      <c r="E18593" s="66">
        <v>0</v>
      </c>
    </row>
    <row r="18594" spans="1:5" ht="14.4">
      <c r="A18594" s="67">
        <v>1776500000000</v>
      </c>
      <c r="B18594" s="35"/>
      <c r="C18594" s="35"/>
      <c r="D18594" s="66">
        <v>0</v>
      </c>
      <c r="E18594" s="66">
        <v>0</v>
      </c>
    </row>
    <row r="18595" spans="1:5" ht="14.4">
      <c r="A18595" s="67">
        <v>1777000000000</v>
      </c>
      <c r="B18595" s="35"/>
      <c r="C18595" s="35"/>
      <c r="D18595" s="66">
        <v>0</v>
      </c>
      <c r="E18595" s="66">
        <v>0</v>
      </c>
    </row>
    <row r="18596" spans="1:5" ht="14.4">
      <c r="A18596" s="67">
        <v>1777300000000</v>
      </c>
      <c r="B18596" s="66">
        <v>1286990</v>
      </c>
      <c r="C18596" s="65" t="s">
        <v>8487</v>
      </c>
      <c r="D18596" s="66">
        <v>0</v>
      </c>
      <c r="E18596" s="66">
        <v>0</v>
      </c>
    </row>
    <row r="18597" spans="1:5" ht="14.4">
      <c r="A18597" s="67">
        <v>1777700000000</v>
      </c>
      <c r="B18597" s="66">
        <v>1603235</v>
      </c>
      <c r="C18597" s="65" t="s">
        <v>8487</v>
      </c>
      <c r="D18597" s="66">
        <v>0</v>
      </c>
      <c r="E18597" s="66">
        <v>0</v>
      </c>
    </row>
    <row r="18598" spans="1:5" ht="14.4">
      <c r="A18598" s="67">
        <v>1777800000000</v>
      </c>
      <c r="B18598" s="66">
        <v>1253916</v>
      </c>
      <c r="C18598" s="65" t="s">
        <v>8487</v>
      </c>
      <c r="D18598" s="66">
        <v>0</v>
      </c>
      <c r="E18598" s="66">
        <v>0</v>
      </c>
    </row>
    <row r="18599" spans="1:5" ht="14.4">
      <c r="A18599" s="67">
        <v>1778100000000</v>
      </c>
      <c r="B18599" s="66">
        <v>1321965</v>
      </c>
      <c r="C18599" s="65" t="s">
        <v>8487</v>
      </c>
      <c r="D18599" s="66">
        <v>0</v>
      </c>
      <c r="E18599" s="66">
        <v>0</v>
      </c>
    </row>
    <row r="18600" spans="1:5" ht="14.4">
      <c r="A18600" s="67">
        <v>1778200000000</v>
      </c>
      <c r="B18600" s="66">
        <v>1525556</v>
      </c>
      <c r="C18600" s="65" t="s">
        <v>8487</v>
      </c>
      <c r="D18600" s="66">
        <v>0</v>
      </c>
      <c r="E18600" s="66">
        <v>0</v>
      </c>
    </row>
    <row r="18601" spans="1:5" ht="14.4">
      <c r="A18601" s="67">
        <v>1778300000000</v>
      </c>
      <c r="B18601" s="66">
        <v>1525556</v>
      </c>
      <c r="C18601" s="65" t="s">
        <v>8487</v>
      </c>
      <c r="D18601" s="66">
        <v>0</v>
      </c>
      <c r="E18601" s="66">
        <v>0</v>
      </c>
    </row>
    <row r="18602" spans="1:5" ht="14.4">
      <c r="A18602" s="67">
        <v>1778900000000</v>
      </c>
      <c r="B18602" s="66">
        <v>1665573</v>
      </c>
      <c r="C18602" s="65" t="s">
        <v>8691</v>
      </c>
      <c r="D18602" s="66">
        <v>0</v>
      </c>
      <c r="E18602" s="66">
        <v>0</v>
      </c>
    </row>
    <row r="18603" spans="1:5" ht="14.4">
      <c r="A18603" s="67">
        <v>1779600000000</v>
      </c>
      <c r="B18603" s="66">
        <v>1626981</v>
      </c>
      <c r="C18603" s="65" t="s">
        <v>8487</v>
      </c>
      <c r="D18603" s="66">
        <v>0</v>
      </c>
      <c r="E18603" s="66">
        <v>0</v>
      </c>
    </row>
    <row r="18604" spans="1:5" ht="14.4">
      <c r="A18604" s="67">
        <v>1780200000000</v>
      </c>
      <c r="B18604" s="66">
        <v>1621621</v>
      </c>
      <c r="C18604" s="65" t="s">
        <v>8487</v>
      </c>
      <c r="D18604" s="66">
        <v>0</v>
      </c>
      <c r="E18604" s="66">
        <v>0</v>
      </c>
    </row>
    <row r="18605" spans="1:5" ht="14.4">
      <c r="A18605" s="67">
        <v>1780300000000</v>
      </c>
      <c r="B18605" s="66">
        <v>1264513</v>
      </c>
      <c r="C18605" s="65" t="s">
        <v>8487</v>
      </c>
      <c r="D18605" s="66">
        <v>0</v>
      </c>
      <c r="E18605" s="66">
        <v>0</v>
      </c>
    </row>
    <row r="18606" spans="1:5" ht="14.4">
      <c r="A18606" s="67">
        <v>1781900000000</v>
      </c>
      <c r="B18606" s="66">
        <v>1415262</v>
      </c>
      <c r="C18606" s="65" t="s">
        <v>8487</v>
      </c>
      <c r="D18606" s="66">
        <v>0</v>
      </c>
      <c r="E18606" s="66">
        <v>0</v>
      </c>
    </row>
    <row r="18607" spans="1:5" ht="14.4">
      <c r="A18607" s="67">
        <v>1782100000000</v>
      </c>
      <c r="B18607" s="66">
        <v>1084824</v>
      </c>
      <c r="C18607" s="65" t="s">
        <v>8487</v>
      </c>
      <c r="D18607" s="66">
        <v>0</v>
      </c>
      <c r="E18607" s="66">
        <v>0</v>
      </c>
    </row>
    <row r="18608" spans="1:5" ht="14.4">
      <c r="A18608" s="67">
        <v>1782400000000</v>
      </c>
      <c r="B18608" s="66">
        <v>1307429</v>
      </c>
      <c r="C18608" s="65" t="s">
        <v>8487</v>
      </c>
      <c r="D18608" s="66">
        <v>0</v>
      </c>
      <c r="E18608" s="66">
        <v>0</v>
      </c>
    </row>
    <row r="18609" spans="1:5" ht="14.4">
      <c r="A18609" s="67">
        <v>1783000000000</v>
      </c>
      <c r="B18609" s="66">
        <v>1307429</v>
      </c>
      <c r="C18609" s="65" t="s">
        <v>8487</v>
      </c>
      <c r="D18609" s="66">
        <v>0</v>
      </c>
      <c r="E18609" s="66">
        <v>0</v>
      </c>
    </row>
    <row r="18610" spans="1:5" ht="14.4">
      <c r="A18610" s="67">
        <v>1784300000000</v>
      </c>
      <c r="B18610" s="66">
        <v>1351240</v>
      </c>
      <c r="C18610" s="65" t="s">
        <v>8487</v>
      </c>
      <c r="D18610" s="66">
        <v>0</v>
      </c>
      <c r="E18610" s="66">
        <v>0</v>
      </c>
    </row>
    <row r="18611" spans="1:5" ht="14.4">
      <c r="A18611" s="67">
        <v>1784500000000</v>
      </c>
      <c r="B18611" s="66">
        <v>1349402</v>
      </c>
      <c r="C18611" s="65" t="s">
        <v>8487</v>
      </c>
      <c r="D18611" s="66">
        <v>0</v>
      </c>
      <c r="E18611" s="66">
        <v>0</v>
      </c>
    </row>
    <row r="18612" spans="1:5" ht="14.4">
      <c r="A18612" s="67">
        <v>1784700000000</v>
      </c>
      <c r="B18612" s="66">
        <v>1323662</v>
      </c>
      <c r="C18612" s="65" t="s">
        <v>8487</v>
      </c>
      <c r="D18612" s="66">
        <v>0</v>
      </c>
      <c r="E18612" s="66">
        <v>0</v>
      </c>
    </row>
    <row r="18613" spans="1:5" ht="14.4">
      <c r="A18613" s="67">
        <v>1784900000000</v>
      </c>
      <c r="B18613" s="66">
        <v>774436</v>
      </c>
      <c r="C18613" s="65" t="s">
        <v>8487</v>
      </c>
      <c r="D18613" s="66">
        <v>0</v>
      </c>
      <c r="E18613" s="66">
        <v>0</v>
      </c>
    </row>
    <row r="18614" spans="1:5" ht="14.4">
      <c r="A18614" s="67">
        <v>1785100000000</v>
      </c>
      <c r="B18614" s="66">
        <v>1263330</v>
      </c>
      <c r="C18614" s="65" t="s">
        <v>8487</v>
      </c>
      <c r="D18614" s="66">
        <v>0</v>
      </c>
      <c r="E18614" s="66">
        <v>0</v>
      </c>
    </row>
    <row r="18615" spans="1:5" ht="14.4">
      <c r="A18615" s="67">
        <v>1786600000000</v>
      </c>
      <c r="B18615" s="66">
        <v>1717341</v>
      </c>
      <c r="C18615" s="65" t="s">
        <v>8487</v>
      </c>
      <c r="D18615" s="66">
        <v>0</v>
      </c>
      <c r="E18615" s="66">
        <v>0</v>
      </c>
    </row>
    <row r="18616" spans="1:5" ht="14.4">
      <c r="A18616" s="67">
        <v>1787100000000</v>
      </c>
      <c r="B18616" s="66">
        <v>1564171</v>
      </c>
      <c r="C18616" s="65" t="s">
        <v>8691</v>
      </c>
      <c r="D18616" s="66">
        <v>0</v>
      </c>
      <c r="E18616" s="66">
        <v>0</v>
      </c>
    </row>
    <row r="18617" spans="1:5" ht="14.4">
      <c r="A18617" s="67">
        <v>1787300000000</v>
      </c>
      <c r="B18617" s="66">
        <v>1097017</v>
      </c>
      <c r="C18617" s="65" t="s">
        <v>8487</v>
      </c>
      <c r="D18617" s="66">
        <v>0</v>
      </c>
      <c r="E18617" s="66">
        <v>0</v>
      </c>
    </row>
    <row r="18618" spans="1:5" ht="14.4">
      <c r="A18618" s="67">
        <v>1787500000000</v>
      </c>
      <c r="B18618" s="66">
        <v>1097017</v>
      </c>
      <c r="C18618" s="65" t="s">
        <v>8487</v>
      </c>
      <c r="D18618" s="66">
        <v>0</v>
      </c>
      <c r="E18618" s="66">
        <v>0</v>
      </c>
    </row>
    <row r="18619" spans="1:5" ht="14.4">
      <c r="A18619" s="67">
        <v>1788500000000</v>
      </c>
      <c r="B18619" s="66">
        <v>1644454</v>
      </c>
      <c r="C18619" s="65" t="s">
        <v>8691</v>
      </c>
      <c r="D18619" s="66">
        <v>0</v>
      </c>
      <c r="E18619" s="66">
        <v>0</v>
      </c>
    </row>
    <row r="18620" spans="1:5" ht="14.4">
      <c r="A18620" s="67">
        <v>1788600000000</v>
      </c>
      <c r="B18620" s="66">
        <v>1377647</v>
      </c>
      <c r="C18620" s="65" t="s">
        <v>8487</v>
      </c>
      <c r="D18620" s="66">
        <v>0</v>
      </c>
      <c r="E18620" s="66">
        <v>0</v>
      </c>
    </row>
    <row r="18621" spans="1:5" ht="14.4">
      <c r="A18621" s="67">
        <v>1788700000000</v>
      </c>
      <c r="B18621" s="66">
        <v>1244034</v>
      </c>
      <c r="C18621" s="65" t="s">
        <v>8487</v>
      </c>
      <c r="D18621" s="66">
        <v>0</v>
      </c>
      <c r="E18621" s="66">
        <v>0</v>
      </c>
    </row>
    <row r="18622" spans="1:5" ht="14.4">
      <c r="A18622" s="67">
        <v>1788800000000</v>
      </c>
      <c r="B18622" s="66">
        <v>1377647</v>
      </c>
      <c r="C18622" s="65" t="s">
        <v>8487</v>
      </c>
      <c r="D18622" s="66">
        <v>1</v>
      </c>
      <c r="E18622" s="66">
        <v>0</v>
      </c>
    </row>
    <row r="18623" spans="1:5" ht="14.4">
      <c r="A18623" s="67">
        <v>1789200000000</v>
      </c>
      <c r="B18623" s="66">
        <v>881016</v>
      </c>
      <c r="C18623" s="65" t="s">
        <v>8487</v>
      </c>
      <c r="D18623" s="66">
        <v>0</v>
      </c>
      <c r="E18623" s="66">
        <v>0</v>
      </c>
    </row>
    <row r="18624" spans="1:5" ht="14.4">
      <c r="A18624" s="67">
        <v>1789300000000</v>
      </c>
      <c r="B18624" s="66">
        <v>1705949</v>
      </c>
      <c r="C18624" s="65" t="s">
        <v>8487</v>
      </c>
      <c r="D18624" s="66">
        <v>0</v>
      </c>
      <c r="E18624" s="66">
        <v>0</v>
      </c>
    </row>
    <row r="18625" spans="1:5" ht="14.4">
      <c r="A18625" s="67">
        <v>1789600000000</v>
      </c>
      <c r="B18625" s="66">
        <v>1280308</v>
      </c>
      <c r="C18625" s="65" t="s">
        <v>8487</v>
      </c>
      <c r="D18625" s="66">
        <v>0</v>
      </c>
      <c r="E18625" s="66">
        <v>0</v>
      </c>
    </row>
    <row r="18626" spans="1:5" ht="14.4">
      <c r="A18626" s="67">
        <v>1790100000000</v>
      </c>
      <c r="B18626" s="66">
        <v>1660593</v>
      </c>
      <c r="C18626" s="65" t="s">
        <v>8487</v>
      </c>
      <c r="D18626" s="66">
        <v>0</v>
      </c>
      <c r="E18626" s="66">
        <v>0</v>
      </c>
    </row>
    <row r="18627" spans="1:5" ht="14.4">
      <c r="A18627" s="67">
        <v>1790300000000</v>
      </c>
      <c r="B18627" s="66">
        <v>1690583</v>
      </c>
      <c r="C18627" s="65" t="s">
        <v>8691</v>
      </c>
      <c r="D18627" s="66">
        <v>0</v>
      </c>
      <c r="E18627" s="66">
        <v>0</v>
      </c>
    </row>
    <row r="18628" spans="1:5" ht="14.4">
      <c r="A18628" s="67">
        <v>1791600000000</v>
      </c>
      <c r="B18628" s="66">
        <v>1129931</v>
      </c>
      <c r="C18628" s="65" t="s">
        <v>8487</v>
      </c>
      <c r="D18628" s="66">
        <v>0</v>
      </c>
      <c r="E18628" s="66">
        <v>0</v>
      </c>
    </row>
    <row r="18629" spans="1:5" ht="14.4">
      <c r="A18629" s="67">
        <v>1792000000000</v>
      </c>
      <c r="B18629" s="66">
        <v>1287487</v>
      </c>
      <c r="C18629" s="65" t="s">
        <v>8487</v>
      </c>
      <c r="D18629" s="66">
        <v>0</v>
      </c>
      <c r="E18629" s="66">
        <v>0</v>
      </c>
    </row>
    <row r="18630" spans="1:5" ht="14.4">
      <c r="A18630" s="67">
        <v>1793000000000</v>
      </c>
      <c r="B18630" s="66">
        <v>1690583</v>
      </c>
      <c r="C18630" s="65" t="s">
        <v>8691</v>
      </c>
      <c r="D18630" s="66">
        <v>0</v>
      </c>
      <c r="E18630" s="66">
        <v>0</v>
      </c>
    </row>
    <row r="18631" spans="1:5" ht="14.4">
      <c r="A18631" s="67">
        <v>1794500000000</v>
      </c>
      <c r="B18631" s="66">
        <v>1671690</v>
      </c>
      <c r="C18631" s="65" t="s">
        <v>8487</v>
      </c>
      <c r="D18631" s="66">
        <v>0</v>
      </c>
      <c r="E18631" s="66">
        <v>0</v>
      </c>
    </row>
    <row r="18632" spans="1:5" ht="14.4">
      <c r="A18632" s="67">
        <v>1794600000000</v>
      </c>
      <c r="B18632" s="66">
        <v>1238871</v>
      </c>
      <c r="C18632" s="65" t="s">
        <v>8487</v>
      </c>
      <c r="D18632" s="66">
        <v>0</v>
      </c>
      <c r="E18632" s="66">
        <v>0</v>
      </c>
    </row>
    <row r="18633" spans="1:5" ht="14.4">
      <c r="A18633" s="67">
        <v>1795400000000</v>
      </c>
      <c r="B18633" s="66">
        <v>1244034</v>
      </c>
      <c r="C18633" s="65" t="s">
        <v>8487</v>
      </c>
      <c r="D18633" s="66">
        <v>0</v>
      </c>
      <c r="E18633" s="66">
        <v>0</v>
      </c>
    </row>
    <row r="18634" spans="1:5" ht="14.4">
      <c r="A18634" s="67">
        <v>1796500000000</v>
      </c>
      <c r="B18634" s="66">
        <v>1389700</v>
      </c>
      <c r="C18634" s="65" t="s">
        <v>8487</v>
      </c>
      <c r="D18634" s="66">
        <v>0</v>
      </c>
      <c r="E18634" s="66">
        <v>0</v>
      </c>
    </row>
    <row r="18635" spans="1:5" ht="14.4">
      <c r="A18635" s="67">
        <v>1797500000000</v>
      </c>
      <c r="B18635" s="66">
        <v>787181</v>
      </c>
      <c r="C18635" s="65" t="s">
        <v>8487</v>
      </c>
      <c r="D18635" s="66">
        <v>0</v>
      </c>
      <c r="E18635" s="66">
        <v>0</v>
      </c>
    </row>
    <row r="18636" spans="1:5" ht="14.4">
      <c r="A18636" s="67">
        <v>1797600000000</v>
      </c>
      <c r="B18636" s="66">
        <v>1413931</v>
      </c>
      <c r="C18636" s="65" t="s">
        <v>8487</v>
      </c>
      <c r="D18636" s="66">
        <v>0</v>
      </c>
      <c r="E18636" s="66">
        <v>0</v>
      </c>
    </row>
    <row r="18637" spans="1:5" ht="14.4">
      <c r="A18637" s="67">
        <v>1800200000000</v>
      </c>
      <c r="B18637" s="66">
        <v>909596</v>
      </c>
      <c r="C18637" s="65" t="s">
        <v>8487</v>
      </c>
      <c r="D18637" s="66">
        <v>0</v>
      </c>
      <c r="E18637" s="66">
        <v>0</v>
      </c>
    </row>
    <row r="18638" spans="1:5" ht="14.4">
      <c r="A18638" s="67">
        <v>1800400000000</v>
      </c>
      <c r="B18638" s="66">
        <v>1421104</v>
      </c>
      <c r="C18638" s="65" t="s">
        <v>8487</v>
      </c>
      <c r="D18638" s="66">
        <v>0</v>
      </c>
      <c r="E18638" s="66">
        <v>0</v>
      </c>
    </row>
    <row r="18639" spans="1:5" ht="14.4">
      <c r="A18639" s="67">
        <v>1800500000000</v>
      </c>
      <c r="B18639" s="66">
        <v>1286323</v>
      </c>
      <c r="C18639" s="65" t="s">
        <v>8487</v>
      </c>
      <c r="D18639" s="66">
        <v>0</v>
      </c>
      <c r="E18639" s="66">
        <v>0</v>
      </c>
    </row>
    <row r="18640" spans="1:5" ht="14.4">
      <c r="A18640" s="67">
        <v>1801400000000</v>
      </c>
      <c r="B18640" s="66">
        <v>1454606</v>
      </c>
      <c r="C18640" s="65" t="s">
        <v>8487</v>
      </c>
      <c r="D18640" s="66">
        <v>0</v>
      </c>
      <c r="E18640" s="66">
        <v>0</v>
      </c>
    </row>
    <row r="18641" spans="1:5" ht="14.4">
      <c r="A18641" s="67">
        <v>1802100000000</v>
      </c>
      <c r="B18641" s="66">
        <v>1417130</v>
      </c>
      <c r="C18641" s="65" t="s">
        <v>8487</v>
      </c>
      <c r="D18641" s="66">
        <v>0</v>
      </c>
      <c r="E18641" s="66">
        <v>0</v>
      </c>
    </row>
    <row r="18642" spans="1:5" ht="14.4">
      <c r="A18642" s="67">
        <v>1802400000000</v>
      </c>
      <c r="B18642" s="66">
        <v>1454606</v>
      </c>
      <c r="C18642" s="65" t="s">
        <v>8487</v>
      </c>
      <c r="D18642" s="66">
        <v>0</v>
      </c>
      <c r="E18642" s="66">
        <v>0</v>
      </c>
    </row>
    <row r="18643" spans="1:5" ht="14.4">
      <c r="A18643" s="67">
        <v>1803400000000</v>
      </c>
      <c r="B18643" s="66">
        <v>1427079</v>
      </c>
      <c r="C18643" s="65" t="s">
        <v>8487</v>
      </c>
      <c r="D18643" s="66">
        <v>0</v>
      </c>
      <c r="E18643" s="66">
        <v>0</v>
      </c>
    </row>
    <row r="18644" spans="1:5" ht="14.4">
      <c r="A18644" s="67">
        <v>1803800000000</v>
      </c>
      <c r="B18644" s="66">
        <v>1353867</v>
      </c>
      <c r="C18644" s="65" t="s">
        <v>8487</v>
      </c>
      <c r="D18644" s="66">
        <v>0</v>
      </c>
      <c r="E18644" s="66">
        <v>0</v>
      </c>
    </row>
    <row r="18645" spans="1:5" ht="14.4">
      <c r="A18645" s="67">
        <v>1803900000000</v>
      </c>
      <c r="B18645" s="66">
        <v>1352257</v>
      </c>
      <c r="C18645" s="65" t="s">
        <v>8487</v>
      </c>
      <c r="D18645" s="66">
        <v>0</v>
      </c>
      <c r="E18645" s="66">
        <v>0</v>
      </c>
    </row>
    <row r="18646" spans="1:5" ht="14.4">
      <c r="A18646" s="67">
        <v>1804100000000</v>
      </c>
      <c r="B18646" s="66">
        <v>1415262</v>
      </c>
      <c r="C18646" s="65" t="s">
        <v>8487</v>
      </c>
      <c r="D18646" s="66">
        <v>0</v>
      </c>
      <c r="E18646" s="66">
        <v>0</v>
      </c>
    </row>
    <row r="18647" spans="1:5" ht="14.4">
      <c r="A18647" s="67">
        <v>1804300000000</v>
      </c>
      <c r="B18647" s="66">
        <v>1418307</v>
      </c>
      <c r="C18647" s="65" t="s">
        <v>8487</v>
      </c>
      <c r="D18647" s="66">
        <v>0</v>
      </c>
      <c r="E18647" s="66">
        <v>0</v>
      </c>
    </row>
    <row r="18648" spans="1:5" ht="14.4">
      <c r="A18648" s="67">
        <v>1804400000000</v>
      </c>
      <c r="B18648" s="66">
        <v>1394839</v>
      </c>
      <c r="C18648" s="65" t="s">
        <v>8487</v>
      </c>
      <c r="D18648" s="66">
        <v>0</v>
      </c>
      <c r="E18648" s="66">
        <v>0</v>
      </c>
    </row>
    <row r="18649" spans="1:5" ht="14.4">
      <c r="A18649" s="67">
        <v>1804600000000</v>
      </c>
      <c r="B18649" s="66">
        <v>787181</v>
      </c>
      <c r="C18649" s="65" t="s">
        <v>8487</v>
      </c>
      <c r="D18649" s="66">
        <v>0</v>
      </c>
      <c r="E18649" s="66">
        <v>0</v>
      </c>
    </row>
    <row r="18650" spans="1:5" ht="14.4">
      <c r="A18650" s="67">
        <v>1804900000000</v>
      </c>
      <c r="B18650" s="66">
        <v>1717612</v>
      </c>
      <c r="C18650" s="65" t="s">
        <v>8487</v>
      </c>
      <c r="D18650" s="66">
        <v>0</v>
      </c>
      <c r="E18650" s="66">
        <v>0</v>
      </c>
    </row>
    <row r="18651" spans="1:5" ht="14.4">
      <c r="A18651" s="67">
        <v>1805000000000</v>
      </c>
      <c r="B18651" s="66">
        <v>1423644</v>
      </c>
      <c r="C18651" s="65" t="s">
        <v>8487</v>
      </c>
      <c r="D18651" s="66">
        <v>0</v>
      </c>
      <c r="E18651" s="66">
        <v>0</v>
      </c>
    </row>
    <row r="18652" spans="1:5" ht="14.4">
      <c r="A18652" s="67">
        <v>1805200000000</v>
      </c>
      <c r="B18652" s="66">
        <v>1351111</v>
      </c>
      <c r="C18652" s="65" t="s">
        <v>8487</v>
      </c>
      <c r="D18652" s="66">
        <v>0</v>
      </c>
      <c r="E18652" s="66">
        <v>0</v>
      </c>
    </row>
    <row r="18653" spans="1:5" ht="14.4">
      <c r="A18653" s="67">
        <v>1805500000000</v>
      </c>
      <c r="B18653" s="66">
        <v>1019133</v>
      </c>
      <c r="C18653" s="65" t="s">
        <v>8487</v>
      </c>
      <c r="D18653" s="66">
        <v>0</v>
      </c>
      <c r="E18653" s="66">
        <v>0</v>
      </c>
    </row>
    <row r="18654" spans="1:5" ht="14.4">
      <c r="A18654" s="67">
        <v>1805600000000</v>
      </c>
      <c r="B18654" s="66">
        <v>1718904</v>
      </c>
      <c r="C18654" s="65" t="s">
        <v>8487</v>
      </c>
      <c r="D18654" s="66">
        <v>0</v>
      </c>
      <c r="E18654" s="66">
        <v>0</v>
      </c>
    </row>
    <row r="18655" spans="1:5" ht="14.4">
      <c r="A18655" s="67">
        <v>1805800000000</v>
      </c>
      <c r="B18655" s="66">
        <v>1328717</v>
      </c>
      <c r="C18655" s="65" t="s">
        <v>8487</v>
      </c>
      <c r="D18655" s="66">
        <v>0</v>
      </c>
      <c r="E18655" s="66">
        <v>0</v>
      </c>
    </row>
    <row r="18656" spans="1:5" ht="14.4">
      <c r="A18656" s="67">
        <v>1806000000000</v>
      </c>
      <c r="B18656" s="66">
        <v>1069595</v>
      </c>
      <c r="C18656" s="65" t="s">
        <v>8691</v>
      </c>
      <c r="D18656" s="66">
        <v>0</v>
      </c>
      <c r="E18656" s="66">
        <v>0</v>
      </c>
    </row>
    <row r="18657" spans="1:5" ht="14.4">
      <c r="A18657" s="67">
        <v>1806600000000</v>
      </c>
      <c r="B18657" s="66">
        <v>1457247</v>
      </c>
      <c r="C18657" s="65" t="s">
        <v>8487</v>
      </c>
      <c r="D18657" s="66">
        <v>0</v>
      </c>
      <c r="E18657" s="66">
        <v>0</v>
      </c>
    </row>
    <row r="18658" spans="1:5" ht="14.4">
      <c r="A18658" s="67">
        <v>1806700000000</v>
      </c>
      <c r="B18658" s="66">
        <v>1454606</v>
      </c>
      <c r="C18658" s="65" t="s">
        <v>8487</v>
      </c>
      <c r="D18658" s="66">
        <v>0</v>
      </c>
      <c r="E18658" s="66">
        <v>0</v>
      </c>
    </row>
    <row r="18659" spans="1:5" ht="14.4">
      <c r="A18659" s="67">
        <v>1806800000000</v>
      </c>
      <c r="B18659" s="66">
        <v>1353089</v>
      </c>
      <c r="C18659" s="65" t="s">
        <v>8487</v>
      </c>
      <c r="D18659" s="66">
        <v>0</v>
      </c>
      <c r="E18659" s="66">
        <v>0</v>
      </c>
    </row>
    <row r="18660" spans="1:5" ht="14.4">
      <c r="A18660" s="67">
        <v>1807100000000</v>
      </c>
      <c r="B18660" s="66">
        <v>1454606</v>
      </c>
      <c r="C18660" s="65" t="s">
        <v>8487</v>
      </c>
      <c r="D18660" s="66">
        <v>0</v>
      </c>
      <c r="E18660" s="66">
        <v>0</v>
      </c>
    </row>
    <row r="18661" spans="1:5" ht="14.4">
      <c r="A18661" s="67">
        <v>1807400000000</v>
      </c>
      <c r="B18661" s="66">
        <v>1719073</v>
      </c>
      <c r="C18661" s="65" t="s">
        <v>8487</v>
      </c>
      <c r="D18661" s="66">
        <v>0</v>
      </c>
      <c r="E18661" s="66">
        <v>0</v>
      </c>
    </row>
    <row r="18662" spans="1:5" ht="14.4">
      <c r="A18662" s="67">
        <v>1807700000000</v>
      </c>
      <c r="B18662" s="66">
        <v>1719388</v>
      </c>
      <c r="C18662" s="65" t="s">
        <v>8487</v>
      </c>
      <c r="D18662" s="66">
        <v>0</v>
      </c>
      <c r="E18662" s="66">
        <v>0</v>
      </c>
    </row>
    <row r="18663" spans="1:5" ht="14.4">
      <c r="A18663" s="67">
        <v>1808100000000</v>
      </c>
      <c r="B18663" s="66">
        <v>1719652</v>
      </c>
      <c r="C18663" s="65" t="s">
        <v>8487</v>
      </c>
      <c r="D18663" s="66">
        <v>0</v>
      </c>
      <c r="E18663" s="66">
        <v>0</v>
      </c>
    </row>
    <row r="18664" spans="1:5" ht="14.4">
      <c r="A18664" s="67">
        <v>1808300000000</v>
      </c>
      <c r="B18664" s="66">
        <v>1370931</v>
      </c>
      <c r="C18664" s="65" t="s">
        <v>8487</v>
      </c>
      <c r="D18664" s="66">
        <v>0</v>
      </c>
      <c r="E18664" s="66">
        <v>0</v>
      </c>
    </row>
    <row r="18665" spans="1:5" ht="14.4">
      <c r="A18665" s="67">
        <v>1808500000000</v>
      </c>
      <c r="B18665" s="66">
        <v>1266397</v>
      </c>
      <c r="C18665" s="65" t="s">
        <v>8487</v>
      </c>
      <c r="D18665" s="66">
        <v>0</v>
      </c>
      <c r="E18665" s="66">
        <v>0</v>
      </c>
    </row>
    <row r="18666" spans="1:5" ht="14.4">
      <c r="A18666" s="67">
        <v>1810400000000</v>
      </c>
      <c r="B18666" s="66">
        <v>1552105</v>
      </c>
      <c r="C18666" s="65" t="s">
        <v>8487</v>
      </c>
      <c r="D18666" s="66">
        <v>0</v>
      </c>
      <c r="E18666" s="66">
        <v>0</v>
      </c>
    </row>
    <row r="18667" spans="1:5" ht="14.4">
      <c r="A18667" s="67">
        <v>1812300000000</v>
      </c>
      <c r="B18667" s="66">
        <v>1380013</v>
      </c>
      <c r="C18667" s="65" t="s">
        <v>8487</v>
      </c>
      <c r="D18667" s="66">
        <v>0</v>
      </c>
      <c r="E18667" s="66">
        <v>0</v>
      </c>
    </row>
    <row r="18668" spans="1:5" ht="14.4">
      <c r="A18668" s="67">
        <v>1812600000000</v>
      </c>
      <c r="B18668" s="66">
        <v>1317685</v>
      </c>
      <c r="C18668" s="65" t="s">
        <v>8487</v>
      </c>
      <c r="D18668" s="66">
        <v>0</v>
      </c>
      <c r="E18668" s="66">
        <v>0</v>
      </c>
    </row>
    <row r="18669" spans="1:5" ht="14.4">
      <c r="A18669" s="67">
        <v>1812800000000</v>
      </c>
      <c r="B18669" s="66">
        <v>1351240</v>
      </c>
      <c r="C18669" s="65" t="s">
        <v>8487</v>
      </c>
      <c r="D18669" s="66">
        <v>0</v>
      </c>
      <c r="E18669" s="66">
        <v>0</v>
      </c>
    </row>
    <row r="18670" spans="1:5" ht="14.4">
      <c r="A18670" s="67">
        <v>1813300000000</v>
      </c>
      <c r="B18670" s="66">
        <v>1320641</v>
      </c>
      <c r="C18670" s="65" t="s">
        <v>8487</v>
      </c>
      <c r="D18670" s="66">
        <v>0</v>
      </c>
      <c r="E18670" s="66">
        <v>0</v>
      </c>
    </row>
    <row r="18671" spans="1:5" ht="14.4">
      <c r="A18671" s="67">
        <v>1813900000000</v>
      </c>
      <c r="B18671" s="66">
        <v>1719818</v>
      </c>
      <c r="C18671" s="65" t="s">
        <v>8487</v>
      </c>
      <c r="D18671" s="66">
        <v>0</v>
      </c>
      <c r="E18671" s="66">
        <v>0</v>
      </c>
    </row>
    <row r="18672" spans="1:5" ht="14.4">
      <c r="A18672" s="67">
        <v>1814200000000</v>
      </c>
      <c r="B18672" s="66">
        <v>1392470</v>
      </c>
      <c r="C18672" s="65" t="s">
        <v>8487</v>
      </c>
      <c r="D18672" s="66">
        <v>0</v>
      </c>
      <c r="E18672" s="66">
        <v>0</v>
      </c>
    </row>
    <row r="18673" spans="1:5" ht="14.4">
      <c r="A18673" s="67">
        <v>1814500000000</v>
      </c>
      <c r="B18673" s="66">
        <v>1386595</v>
      </c>
      <c r="C18673" s="65" t="s">
        <v>8487</v>
      </c>
      <c r="D18673" s="66">
        <v>0</v>
      </c>
      <c r="E18673" s="66">
        <v>0</v>
      </c>
    </row>
    <row r="18674" spans="1:5" ht="14.4">
      <c r="A18674" s="67">
        <v>1814600000000</v>
      </c>
      <c r="B18674" s="66">
        <v>774259</v>
      </c>
      <c r="C18674" s="65" t="s">
        <v>8487</v>
      </c>
      <c r="D18674" s="66">
        <v>0</v>
      </c>
      <c r="E18674" s="66">
        <v>0</v>
      </c>
    </row>
    <row r="18675" spans="1:5" ht="14.4">
      <c r="A18675" s="67">
        <v>1815400000000</v>
      </c>
      <c r="B18675" s="66">
        <v>1329214</v>
      </c>
      <c r="C18675" s="65" t="s">
        <v>8487</v>
      </c>
      <c r="D18675" s="66">
        <v>0</v>
      </c>
      <c r="E18675" s="66">
        <v>0</v>
      </c>
    </row>
    <row r="18676" spans="1:5" ht="14.4">
      <c r="A18676" s="67">
        <v>1815800000000</v>
      </c>
      <c r="B18676" s="66">
        <v>1330774</v>
      </c>
      <c r="C18676" s="65" t="s">
        <v>8487</v>
      </c>
      <c r="D18676" s="66">
        <v>0</v>
      </c>
      <c r="E18676" s="66">
        <v>0</v>
      </c>
    </row>
    <row r="18677" spans="1:5" ht="14.4">
      <c r="A18677" s="67">
        <v>1815900000000</v>
      </c>
      <c r="B18677" s="66">
        <v>1632338</v>
      </c>
      <c r="C18677" s="65" t="s">
        <v>8487</v>
      </c>
      <c r="D18677" s="66">
        <v>0</v>
      </c>
      <c r="E18677" s="66">
        <v>0</v>
      </c>
    </row>
    <row r="18678" spans="1:5" ht="14.4">
      <c r="A18678" s="67">
        <v>1816000000000</v>
      </c>
      <c r="B18678" s="66">
        <v>1454606</v>
      </c>
      <c r="C18678" s="65" t="s">
        <v>8487</v>
      </c>
      <c r="D18678" s="66">
        <v>0</v>
      </c>
      <c r="E18678" s="66">
        <v>0</v>
      </c>
    </row>
    <row r="18679" spans="1:5" ht="14.4">
      <c r="A18679" s="67">
        <v>1816100000000</v>
      </c>
      <c r="B18679" s="66">
        <v>1312843</v>
      </c>
      <c r="C18679" s="65" t="s">
        <v>8487</v>
      </c>
      <c r="D18679" s="66">
        <v>0</v>
      </c>
      <c r="E18679" s="66">
        <v>0</v>
      </c>
    </row>
    <row r="18680" spans="1:5" ht="14.4">
      <c r="A18680" s="67">
        <v>1816500000000</v>
      </c>
      <c r="B18680" s="66">
        <v>1336283</v>
      </c>
      <c r="C18680" s="65" t="s">
        <v>8487</v>
      </c>
      <c r="D18680" s="66">
        <v>0</v>
      </c>
      <c r="E18680" s="66">
        <v>0</v>
      </c>
    </row>
    <row r="18681" spans="1:5" ht="14.4">
      <c r="A18681" s="67">
        <v>1818300000000</v>
      </c>
      <c r="B18681" s="66">
        <v>1540549</v>
      </c>
      <c r="C18681" s="65" t="s">
        <v>8487</v>
      </c>
      <c r="D18681" s="66">
        <v>0</v>
      </c>
      <c r="E18681" s="66">
        <v>0</v>
      </c>
    </row>
    <row r="18682" spans="1:5" ht="14.4">
      <c r="A18682" s="67">
        <v>1819100000000</v>
      </c>
      <c r="B18682" s="66">
        <v>1353089</v>
      </c>
      <c r="C18682" s="65" t="s">
        <v>8487</v>
      </c>
      <c r="D18682" s="66">
        <v>0</v>
      </c>
      <c r="E18682" s="66">
        <v>0</v>
      </c>
    </row>
    <row r="18683" spans="1:5" ht="14.4">
      <c r="A18683" s="67">
        <v>1819900000000</v>
      </c>
      <c r="B18683" s="66">
        <v>1417102</v>
      </c>
      <c r="C18683" s="65" t="s">
        <v>8487</v>
      </c>
      <c r="D18683" s="66">
        <v>0</v>
      </c>
      <c r="E18683" s="66">
        <v>0</v>
      </c>
    </row>
    <row r="18684" spans="1:5" ht="14.4">
      <c r="A18684" s="67">
        <v>1822300000000</v>
      </c>
      <c r="B18684" s="66">
        <v>1453686</v>
      </c>
      <c r="C18684" s="65" t="s">
        <v>8487</v>
      </c>
      <c r="D18684" s="66">
        <v>0</v>
      </c>
      <c r="E18684" s="66">
        <v>0</v>
      </c>
    </row>
    <row r="18685" spans="1:5" ht="14.4">
      <c r="A18685" s="67">
        <v>1822500000000</v>
      </c>
      <c r="B18685" s="66">
        <v>1300409</v>
      </c>
      <c r="C18685" s="65" t="s">
        <v>8487</v>
      </c>
      <c r="D18685" s="66">
        <v>0</v>
      </c>
      <c r="E18685" s="66">
        <v>0</v>
      </c>
    </row>
    <row r="18686" spans="1:5" ht="14.4">
      <c r="A18686" s="67">
        <v>1822700000000</v>
      </c>
      <c r="B18686" s="66">
        <v>1540920</v>
      </c>
      <c r="C18686" s="65" t="s">
        <v>8576</v>
      </c>
      <c r="D18686" s="66">
        <v>0</v>
      </c>
      <c r="E18686" s="66">
        <v>0</v>
      </c>
    </row>
    <row r="18687" spans="1:5" ht="14.4">
      <c r="A18687" s="67">
        <v>1822800000000</v>
      </c>
      <c r="B18687" s="66">
        <v>1286990</v>
      </c>
      <c r="C18687" s="65" t="s">
        <v>8487</v>
      </c>
      <c r="D18687" s="66">
        <v>0</v>
      </c>
      <c r="E18687" s="66">
        <v>0</v>
      </c>
    </row>
    <row r="18688" spans="1:5" ht="14.4">
      <c r="A18688" s="67">
        <v>1823600000000</v>
      </c>
      <c r="B18688" s="66">
        <v>1448064</v>
      </c>
      <c r="C18688" s="65" t="s">
        <v>8487</v>
      </c>
      <c r="D18688" s="66">
        <v>0</v>
      </c>
      <c r="E18688" s="66">
        <v>0</v>
      </c>
    </row>
    <row r="18689" spans="1:5" ht="14.4">
      <c r="A18689" s="67">
        <v>1823900000000</v>
      </c>
      <c r="B18689" s="66">
        <v>1416006</v>
      </c>
      <c r="C18689" s="65" t="s">
        <v>8576</v>
      </c>
      <c r="D18689" s="66">
        <v>0</v>
      </c>
      <c r="E18689" s="66">
        <v>0</v>
      </c>
    </row>
    <row r="18690" spans="1:5" ht="14.4">
      <c r="A18690" s="67">
        <v>1824700000000</v>
      </c>
      <c r="B18690" s="66">
        <v>1698339</v>
      </c>
      <c r="C18690" s="65" t="s">
        <v>8487</v>
      </c>
      <c r="D18690" s="66">
        <v>0</v>
      </c>
      <c r="E18690" s="66">
        <v>0</v>
      </c>
    </row>
    <row r="18691" spans="1:5" ht="14.4">
      <c r="A18691" s="67">
        <v>1825500000000</v>
      </c>
      <c r="B18691" s="66">
        <v>787181</v>
      </c>
      <c r="C18691" s="65" t="s">
        <v>8487</v>
      </c>
      <c r="D18691" s="66">
        <v>0</v>
      </c>
      <c r="E18691" s="66">
        <v>0</v>
      </c>
    </row>
    <row r="18692" spans="1:5" ht="14.4">
      <c r="A18692" s="67">
        <v>1826200000000</v>
      </c>
      <c r="B18692" s="66">
        <v>975859</v>
      </c>
      <c r="C18692" s="65" t="s">
        <v>8487</v>
      </c>
      <c r="D18692" s="66">
        <v>0</v>
      </c>
      <c r="E18692" s="66">
        <v>0</v>
      </c>
    </row>
    <row r="18693" spans="1:5" ht="14.4">
      <c r="A18693" s="67">
        <v>1826300000000</v>
      </c>
      <c r="B18693" s="66">
        <v>1403571</v>
      </c>
      <c r="C18693" s="65" t="s">
        <v>8487</v>
      </c>
      <c r="D18693" s="66">
        <v>0</v>
      </c>
      <c r="E18693" s="66">
        <v>0</v>
      </c>
    </row>
    <row r="18694" spans="1:5" ht="14.4">
      <c r="A18694" s="67">
        <v>1827400000000</v>
      </c>
      <c r="B18694" s="66">
        <v>1265240</v>
      </c>
      <c r="C18694" s="65" t="s">
        <v>8487</v>
      </c>
      <c r="D18694" s="66">
        <v>0</v>
      </c>
      <c r="E18694" s="66">
        <v>0</v>
      </c>
    </row>
    <row r="18695" spans="1:5" ht="14.4">
      <c r="A18695" s="67">
        <v>1827500000000</v>
      </c>
      <c r="B18695" s="35"/>
      <c r="C18695" s="35"/>
      <c r="D18695" s="66">
        <v>0</v>
      </c>
      <c r="E18695" s="66">
        <v>0</v>
      </c>
    </row>
    <row r="18696" spans="1:5" ht="14.4">
      <c r="A18696" s="67">
        <v>1827600000000</v>
      </c>
      <c r="B18696" s="35"/>
      <c r="C18696" s="35"/>
      <c r="D18696" s="66">
        <v>0</v>
      </c>
      <c r="E18696" s="66">
        <v>0</v>
      </c>
    </row>
    <row r="18697" spans="1:5" ht="14.4">
      <c r="A18697" s="67">
        <v>1828300000000</v>
      </c>
      <c r="B18697" s="66">
        <v>1539346</v>
      </c>
      <c r="C18697" s="65" t="s">
        <v>8487</v>
      </c>
      <c r="D18697" s="66">
        <v>0</v>
      </c>
      <c r="E18697" s="66">
        <v>0</v>
      </c>
    </row>
    <row r="18698" spans="1:5" ht="14.4">
      <c r="A18698" s="67">
        <v>1829700000000</v>
      </c>
      <c r="B18698" s="66">
        <v>1485011</v>
      </c>
      <c r="C18698" s="65" t="s">
        <v>8487</v>
      </c>
      <c r="D18698" s="66">
        <v>0</v>
      </c>
      <c r="E18698" s="66">
        <v>0</v>
      </c>
    </row>
    <row r="18699" spans="1:5" ht="14.4">
      <c r="A18699" s="67">
        <v>1830500000000</v>
      </c>
      <c r="B18699" s="66">
        <v>1321965</v>
      </c>
      <c r="C18699" s="65" t="s">
        <v>8487</v>
      </c>
      <c r="D18699" s="66">
        <v>0</v>
      </c>
      <c r="E18699" s="66">
        <v>0</v>
      </c>
    </row>
    <row r="18700" spans="1:5" ht="14.4">
      <c r="A18700" s="67">
        <v>1830900000000</v>
      </c>
      <c r="B18700" s="66">
        <v>1426403</v>
      </c>
      <c r="C18700" s="65" t="s">
        <v>8487</v>
      </c>
      <c r="D18700" s="66">
        <v>0</v>
      </c>
      <c r="E18700" s="66">
        <v>0</v>
      </c>
    </row>
    <row r="18701" spans="1:5" ht="14.4">
      <c r="A18701" s="67">
        <v>1833600000000</v>
      </c>
      <c r="B18701" s="66">
        <v>1295391</v>
      </c>
      <c r="C18701" s="65" t="s">
        <v>8487</v>
      </c>
      <c r="D18701" s="66">
        <v>0</v>
      </c>
      <c r="E18701" s="66">
        <v>0</v>
      </c>
    </row>
    <row r="18702" spans="1:5" ht="14.4">
      <c r="A18702" s="67">
        <v>1833800000000</v>
      </c>
      <c r="B18702" s="66">
        <v>880867</v>
      </c>
      <c r="C18702" s="65" t="s">
        <v>8487</v>
      </c>
      <c r="D18702" s="66">
        <v>0</v>
      </c>
      <c r="E18702" s="66">
        <v>0</v>
      </c>
    </row>
    <row r="18703" spans="1:5" ht="14.4">
      <c r="A18703" s="67">
        <v>1834100000000</v>
      </c>
      <c r="B18703" s="66">
        <v>1723619</v>
      </c>
      <c r="C18703" s="65" t="s">
        <v>8487</v>
      </c>
      <c r="D18703" s="66">
        <v>0</v>
      </c>
      <c r="E18703" s="66">
        <v>0</v>
      </c>
    </row>
    <row r="18704" spans="1:5" ht="14.4">
      <c r="A18704" s="67">
        <v>1834300000000</v>
      </c>
      <c r="B18704" s="66">
        <v>967216</v>
      </c>
      <c r="C18704" s="65" t="s">
        <v>8487</v>
      </c>
      <c r="D18704" s="66">
        <v>0</v>
      </c>
      <c r="E18704" s="66">
        <v>0</v>
      </c>
    </row>
    <row r="18705" spans="1:5" ht="14.4">
      <c r="A18705" s="67">
        <v>1835300000000</v>
      </c>
      <c r="B18705" s="66">
        <v>1406756</v>
      </c>
      <c r="C18705" s="65" t="s">
        <v>8487</v>
      </c>
      <c r="D18705" s="66">
        <v>0</v>
      </c>
      <c r="E18705" s="66">
        <v>0</v>
      </c>
    </row>
    <row r="18706" spans="1:5" ht="14.4">
      <c r="A18706" s="67">
        <v>1836300000000</v>
      </c>
      <c r="B18706" s="66">
        <v>1725703</v>
      </c>
      <c r="C18706" s="65" t="s">
        <v>8487</v>
      </c>
      <c r="D18706" s="66">
        <v>0</v>
      </c>
      <c r="E18706" s="66">
        <v>0</v>
      </c>
    </row>
    <row r="18707" spans="1:5" ht="14.4">
      <c r="A18707" s="67">
        <v>1836500000000</v>
      </c>
      <c r="B18707" s="66">
        <v>1652881</v>
      </c>
      <c r="C18707" s="65" t="s">
        <v>8487</v>
      </c>
      <c r="D18707" s="66">
        <v>0</v>
      </c>
      <c r="E18707" s="66">
        <v>0</v>
      </c>
    </row>
    <row r="18708" spans="1:5" ht="14.4">
      <c r="A18708" s="67">
        <v>1836700000000</v>
      </c>
      <c r="B18708" s="66">
        <v>1620682</v>
      </c>
      <c r="C18708" s="65" t="s">
        <v>8487</v>
      </c>
      <c r="D18708" s="66">
        <v>0</v>
      </c>
      <c r="E18708" s="66">
        <v>0</v>
      </c>
    </row>
    <row r="18709" spans="1:5" ht="14.4">
      <c r="A18709" s="67">
        <v>1838100000000</v>
      </c>
      <c r="B18709" s="66">
        <v>1335340</v>
      </c>
      <c r="C18709" s="65" t="s">
        <v>8487</v>
      </c>
      <c r="D18709" s="66">
        <v>0</v>
      </c>
      <c r="E18709" s="66">
        <v>0</v>
      </c>
    </row>
    <row r="18710" spans="1:5" ht="14.4">
      <c r="A18710" s="67">
        <v>1838300000000</v>
      </c>
      <c r="B18710" s="66">
        <v>1051564</v>
      </c>
      <c r="C18710" s="65" t="s">
        <v>8487</v>
      </c>
      <c r="D18710" s="66">
        <v>0</v>
      </c>
      <c r="E18710" s="66">
        <v>0</v>
      </c>
    </row>
    <row r="18711" spans="1:5" ht="14.4">
      <c r="A18711" s="67">
        <v>1839000000000</v>
      </c>
      <c r="B18711" s="35"/>
      <c r="C18711" s="35"/>
      <c r="D18711" s="66">
        <v>0</v>
      </c>
      <c r="E18711" s="66">
        <v>0</v>
      </c>
    </row>
    <row r="18712" spans="1:5" ht="14.4">
      <c r="A18712" s="67">
        <v>1840700000000</v>
      </c>
      <c r="B18712" s="66">
        <v>1417631</v>
      </c>
      <c r="C18712" s="65" t="s">
        <v>8487</v>
      </c>
      <c r="D18712" s="66">
        <v>0</v>
      </c>
      <c r="E18712" s="66">
        <v>0</v>
      </c>
    </row>
    <row r="18713" spans="1:5" ht="14.4">
      <c r="A18713" s="67">
        <v>1840900000000</v>
      </c>
      <c r="B18713" s="66">
        <v>1196463</v>
      </c>
      <c r="C18713" s="65" t="s">
        <v>8487</v>
      </c>
      <c r="D18713" s="66">
        <v>0</v>
      </c>
      <c r="E18713" s="66">
        <v>0</v>
      </c>
    </row>
    <row r="18714" spans="1:5" ht="14.4">
      <c r="A18714" s="67">
        <v>1843300000000</v>
      </c>
      <c r="B18714" s="66">
        <v>1391424</v>
      </c>
      <c r="C18714" s="65" t="s">
        <v>8487</v>
      </c>
      <c r="D18714" s="66">
        <v>0</v>
      </c>
      <c r="E18714" s="66">
        <v>0</v>
      </c>
    </row>
    <row r="18715" spans="1:5" ht="14.4">
      <c r="A18715" s="67">
        <v>1843400000000</v>
      </c>
      <c r="B18715" s="66">
        <v>1629761</v>
      </c>
      <c r="C18715" s="65" t="s">
        <v>8487</v>
      </c>
      <c r="D18715" s="66">
        <v>0</v>
      </c>
      <c r="E18715" s="66">
        <v>0</v>
      </c>
    </row>
    <row r="18716" spans="1:5" ht="14.4">
      <c r="A18716" s="67">
        <v>1844700000000</v>
      </c>
      <c r="B18716" s="66">
        <v>1323348</v>
      </c>
      <c r="C18716" s="65" t="s">
        <v>8487</v>
      </c>
      <c r="D18716" s="66">
        <v>0</v>
      </c>
      <c r="E18716" s="66">
        <v>0</v>
      </c>
    </row>
    <row r="18717" spans="1:5" ht="14.4">
      <c r="A18717" s="67">
        <v>1846300000000</v>
      </c>
      <c r="B18717" s="66">
        <v>1604661</v>
      </c>
      <c r="C18717" s="65" t="s">
        <v>8487</v>
      </c>
      <c r="D18717" s="66">
        <v>0</v>
      </c>
      <c r="E18717" s="66">
        <v>0</v>
      </c>
    </row>
    <row r="18718" spans="1:5" ht="14.4">
      <c r="A18718" s="67">
        <v>1846700000000</v>
      </c>
      <c r="B18718" s="35"/>
      <c r="C18718" s="35"/>
      <c r="D18718" s="66">
        <v>0</v>
      </c>
      <c r="E18718" s="66">
        <v>0</v>
      </c>
    </row>
    <row r="18719" spans="1:5" ht="14.4">
      <c r="A18719" s="67">
        <v>1847400000000</v>
      </c>
      <c r="B18719" s="66">
        <v>1724857</v>
      </c>
      <c r="C18719" s="65" t="s">
        <v>8487</v>
      </c>
      <c r="D18719" s="66">
        <v>0</v>
      </c>
      <c r="E18719" s="66">
        <v>0</v>
      </c>
    </row>
    <row r="18720" spans="1:5" ht="14.4">
      <c r="A18720" s="67">
        <v>1850100000000</v>
      </c>
      <c r="B18720" s="66">
        <v>774463</v>
      </c>
      <c r="C18720" s="65" t="s">
        <v>8487</v>
      </c>
      <c r="D18720" s="66">
        <v>0</v>
      </c>
      <c r="E18720" s="66">
        <v>0</v>
      </c>
    </row>
    <row r="18721" spans="1:5" ht="14.4">
      <c r="A18721" s="67">
        <v>1851100000000</v>
      </c>
      <c r="B18721" s="66">
        <v>1316009</v>
      </c>
      <c r="C18721" s="65" t="s">
        <v>8487</v>
      </c>
      <c r="D18721" s="66">
        <v>0</v>
      </c>
      <c r="E18721" s="66">
        <v>0</v>
      </c>
    </row>
    <row r="18722" spans="1:5" ht="14.4">
      <c r="A18722" s="67">
        <v>1851400000000</v>
      </c>
      <c r="B18722" s="66">
        <v>1397141</v>
      </c>
      <c r="C18722" s="65" t="s">
        <v>8487</v>
      </c>
      <c r="D18722" s="66">
        <v>0</v>
      </c>
      <c r="E18722" s="66">
        <v>0</v>
      </c>
    </row>
    <row r="18723" spans="1:5" ht="14.4">
      <c r="A18723" s="67">
        <v>1851800000000</v>
      </c>
      <c r="B18723" s="66">
        <v>1323221</v>
      </c>
      <c r="C18723" s="65" t="s">
        <v>8487</v>
      </c>
      <c r="D18723" s="66">
        <v>0</v>
      </c>
      <c r="E18723" s="66">
        <v>0</v>
      </c>
    </row>
    <row r="18724" spans="1:5" ht="14.4">
      <c r="A18724" s="67">
        <v>1852600000000</v>
      </c>
      <c r="B18724" s="66">
        <v>1725703</v>
      </c>
      <c r="C18724" s="65" t="s">
        <v>8487</v>
      </c>
      <c r="D18724" s="66">
        <v>0</v>
      </c>
      <c r="E18724" s="66">
        <v>0</v>
      </c>
    </row>
    <row r="18725" spans="1:5" ht="14.4">
      <c r="A18725" s="67">
        <v>1853700000000</v>
      </c>
      <c r="B18725" s="66">
        <v>1286990</v>
      </c>
      <c r="C18725" s="65" t="s">
        <v>8487</v>
      </c>
      <c r="D18725" s="66">
        <v>0</v>
      </c>
      <c r="E18725" s="66">
        <v>0</v>
      </c>
    </row>
    <row r="18726" spans="1:5" ht="14.4">
      <c r="A18726" s="67">
        <v>1855400000000</v>
      </c>
      <c r="B18726" s="66">
        <v>1353089</v>
      </c>
      <c r="C18726" s="65" t="s">
        <v>8487</v>
      </c>
      <c r="D18726" s="66">
        <v>0</v>
      </c>
      <c r="E18726" s="66">
        <v>0</v>
      </c>
    </row>
    <row r="18727" spans="1:5" ht="14.4">
      <c r="A18727" s="67">
        <v>1856700000000</v>
      </c>
      <c r="B18727" s="66">
        <v>1227769</v>
      </c>
      <c r="C18727" s="65" t="s">
        <v>8487</v>
      </c>
      <c r="D18727" s="66">
        <v>0</v>
      </c>
      <c r="E18727" s="66">
        <v>0</v>
      </c>
    </row>
    <row r="18728" spans="1:5" ht="14.4">
      <c r="A18728" s="67">
        <v>1856800000000</v>
      </c>
      <c r="B18728" s="66">
        <v>1726022</v>
      </c>
      <c r="C18728" s="65" t="s">
        <v>8487</v>
      </c>
      <c r="D18728" s="66">
        <v>0</v>
      </c>
      <c r="E18728" s="66">
        <v>0</v>
      </c>
    </row>
    <row r="18729" spans="1:5" ht="14.4">
      <c r="A18729" s="67">
        <v>1857000000000</v>
      </c>
      <c r="B18729" s="66">
        <v>1321965</v>
      </c>
      <c r="C18729" s="65" t="s">
        <v>8487</v>
      </c>
      <c r="D18729" s="66">
        <v>0</v>
      </c>
      <c r="E18729" s="66">
        <v>0</v>
      </c>
    </row>
    <row r="18730" spans="1:5" ht="14.4">
      <c r="A18730" s="67">
        <v>1857500000000</v>
      </c>
      <c r="B18730" s="66">
        <v>1421009</v>
      </c>
      <c r="C18730" s="65" t="s">
        <v>8487</v>
      </c>
      <c r="D18730" s="66">
        <v>0</v>
      </c>
      <c r="E18730" s="66">
        <v>0</v>
      </c>
    </row>
    <row r="18731" spans="1:5" ht="14.4">
      <c r="A18731" s="67">
        <v>1858900000000</v>
      </c>
      <c r="B18731" s="66">
        <v>1020236</v>
      </c>
      <c r="C18731" s="65" t="s">
        <v>8487</v>
      </c>
      <c r="D18731" s="66">
        <v>0</v>
      </c>
      <c r="E18731" s="66">
        <v>0</v>
      </c>
    </row>
    <row r="18732" spans="1:5" ht="14.4">
      <c r="A18732" s="67">
        <v>1859100000000</v>
      </c>
      <c r="B18732" s="66">
        <v>1727713</v>
      </c>
      <c r="C18732" s="65" t="s">
        <v>8487</v>
      </c>
      <c r="D18732" s="66">
        <v>0</v>
      </c>
      <c r="E18732" s="66">
        <v>0</v>
      </c>
    </row>
    <row r="18733" spans="1:5" ht="14.4">
      <c r="A18733" s="67">
        <v>1859200000000</v>
      </c>
      <c r="B18733" s="66">
        <v>1727250</v>
      </c>
      <c r="C18733" s="65" t="s">
        <v>8487</v>
      </c>
      <c r="D18733" s="66">
        <v>0</v>
      </c>
      <c r="E18733" s="66">
        <v>0</v>
      </c>
    </row>
    <row r="18734" spans="1:5" ht="14.4">
      <c r="A18734" s="67">
        <v>1859800000000</v>
      </c>
      <c r="B18734" s="66">
        <v>1028344</v>
      </c>
      <c r="C18734" s="65" t="s">
        <v>8487</v>
      </c>
      <c r="D18734" s="66">
        <v>0</v>
      </c>
      <c r="E18734" s="66">
        <v>0</v>
      </c>
    </row>
    <row r="18735" spans="1:5" ht="14.4">
      <c r="A18735" s="67">
        <v>1860700000000</v>
      </c>
      <c r="B18735" s="66">
        <v>1363686</v>
      </c>
      <c r="C18735" s="65" t="s">
        <v>8487</v>
      </c>
      <c r="D18735" s="35"/>
      <c r="E18735" s="35"/>
    </row>
    <row r="18736" spans="1:5" ht="14.4">
      <c r="A18736" s="67">
        <v>1861100000000</v>
      </c>
      <c r="B18736" s="66">
        <v>1440694</v>
      </c>
      <c r="C18736" s="65" t="s">
        <v>8487</v>
      </c>
      <c r="D18736" s="66">
        <v>0</v>
      </c>
      <c r="E18736" s="66">
        <v>0</v>
      </c>
    </row>
    <row r="18737" spans="1:5" ht="14.4">
      <c r="A18737" s="67">
        <v>1861300000000</v>
      </c>
      <c r="B18737" s="35"/>
      <c r="C18737" s="35"/>
      <c r="D18737" s="66">
        <v>0</v>
      </c>
      <c r="E18737" s="66">
        <v>0</v>
      </c>
    </row>
    <row r="18738" spans="1:5" ht="14.4">
      <c r="A18738" s="67">
        <v>1861400000000</v>
      </c>
      <c r="B18738" s="66">
        <v>99999968</v>
      </c>
      <c r="C18738" s="65" t="s">
        <v>8977</v>
      </c>
      <c r="D18738" s="66">
        <v>0</v>
      </c>
      <c r="E18738" s="66">
        <v>0</v>
      </c>
    </row>
    <row r="18739" spans="1:5" ht="14.4">
      <c r="A18739" s="67">
        <v>1862700000000</v>
      </c>
      <c r="B18739" s="66">
        <v>774086</v>
      </c>
      <c r="C18739" s="65" t="s">
        <v>8487</v>
      </c>
      <c r="D18739" s="66">
        <v>0</v>
      </c>
      <c r="E18739" s="66">
        <v>0</v>
      </c>
    </row>
    <row r="18740" spans="1:5" ht="14.4">
      <c r="A18740" s="67">
        <v>1863900000000</v>
      </c>
      <c r="B18740" s="66">
        <v>1727250</v>
      </c>
      <c r="C18740" s="65" t="s">
        <v>8487</v>
      </c>
      <c r="D18740" s="66">
        <v>0</v>
      </c>
      <c r="E18740" s="66">
        <v>0</v>
      </c>
    </row>
    <row r="18741" spans="1:5" ht="14.4">
      <c r="A18741" s="67">
        <v>1864000000000</v>
      </c>
      <c r="B18741" s="66">
        <v>1727250</v>
      </c>
      <c r="C18741" s="65" t="s">
        <v>8487</v>
      </c>
      <c r="D18741" s="66">
        <v>0</v>
      </c>
      <c r="E18741" s="66">
        <v>0</v>
      </c>
    </row>
    <row r="18742" spans="1:5" ht="14.4">
      <c r="A18742" s="67">
        <v>1864800000000</v>
      </c>
      <c r="B18742" s="66">
        <v>1388653</v>
      </c>
      <c r="C18742" s="65" t="s">
        <v>8487</v>
      </c>
      <c r="D18742" s="35"/>
      <c r="E18742" s="35"/>
    </row>
    <row r="18743" spans="1:5" ht="14.4">
      <c r="A18743" s="67">
        <v>1866700000000</v>
      </c>
      <c r="B18743" s="66">
        <v>1676981</v>
      </c>
      <c r="C18743" s="65" t="s">
        <v>8487</v>
      </c>
      <c r="D18743" s="66">
        <v>0</v>
      </c>
      <c r="E18743" s="66">
        <v>0</v>
      </c>
    </row>
    <row r="18744" spans="1:5" ht="14.4">
      <c r="A18744" s="67">
        <v>1866900000000</v>
      </c>
      <c r="B18744" s="66">
        <v>1396507</v>
      </c>
      <c r="C18744" s="65" t="s">
        <v>8487</v>
      </c>
      <c r="D18744" s="66">
        <v>0</v>
      </c>
      <c r="E18744" s="66">
        <v>0</v>
      </c>
    </row>
    <row r="18745" spans="1:5" ht="14.4">
      <c r="A18745" s="67">
        <v>1867100000000</v>
      </c>
      <c r="B18745" s="66">
        <v>1702787</v>
      </c>
      <c r="C18745" s="65" t="s">
        <v>8487</v>
      </c>
      <c r="D18745" s="35"/>
      <c r="E18745" s="35"/>
    </row>
    <row r="18746" spans="1:5" ht="14.4">
      <c r="A18746" s="67">
        <v>1867500000000</v>
      </c>
      <c r="B18746" s="66">
        <v>1386595</v>
      </c>
      <c r="C18746" s="65" t="s">
        <v>8487</v>
      </c>
      <c r="D18746" s="35"/>
      <c r="E18746" s="35"/>
    </row>
    <row r="18747" spans="1:5" ht="14.4">
      <c r="A18747" s="67">
        <v>1867800000000</v>
      </c>
      <c r="B18747" s="66">
        <v>1356924</v>
      </c>
      <c r="C18747" s="65" t="s">
        <v>8487</v>
      </c>
      <c r="D18747" s="66">
        <v>0</v>
      </c>
      <c r="E18747" s="66">
        <v>0</v>
      </c>
    </row>
    <row r="18748" spans="1:5" ht="14.4">
      <c r="A18748" s="67">
        <v>1868000000000</v>
      </c>
      <c r="B18748" s="66">
        <v>1326707</v>
      </c>
      <c r="C18748" s="65" t="s">
        <v>8487</v>
      </c>
      <c r="D18748" s="66">
        <v>0</v>
      </c>
      <c r="E18748" s="66">
        <v>0</v>
      </c>
    </row>
    <row r="18749" spans="1:5" ht="14.4">
      <c r="A18749" s="67">
        <v>1868500000000</v>
      </c>
      <c r="B18749" s="66">
        <v>1321965</v>
      </c>
      <c r="C18749" s="65" t="s">
        <v>8487</v>
      </c>
      <c r="D18749" s="66">
        <v>0</v>
      </c>
      <c r="E18749" s="66">
        <v>0</v>
      </c>
    </row>
    <row r="18750" spans="1:5" ht="14.4">
      <c r="A18750" s="67">
        <v>1868600000000</v>
      </c>
      <c r="B18750" s="66">
        <v>1321965</v>
      </c>
      <c r="C18750" s="65" t="s">
        <v>8487</v>
      </c>
      <c r="D18750" s="66">
        <v>0</v>
      </c>
      <c r="E18750" s="66">
        <v>0</v>
      </c>
    </row>
    <row r="18751" spans="1:5" ht="14.4">
      <c r="A18751" s="67">
        <v>1868700000000</v>
      </c>
      <c r="B18751" s="66">
        <v>1124104</v>
      </c>
      <c r="C18751" s="65" t="s">
        <v>8487</v>
      </c>
      <c r="D18751" s="66">
        <v>0</v>
      </c>
      <c r="E18751" s="66">
        <v>0</v>
      </c>
    </row>
    <row r="18752" spans="1:5" ht="14.4">
      <c r="A18752" s="67">
        <v>1869000000000</v>
      </c>
      <c r="B18752" s="66">
        <v>1326448</v>
      </c>
      <c r="C18752" s="65" t="s">
        <v>8487</v>
      </c>
      <c r="D18752" s="35"/>
      <c r="E18752" s="35"/>
    </row>
    <row r="18753" spans="1:5" ht="14.4">
      <c r="A18753" s="67">
        <v>1869300000000</v>
      </c>
      <c r="B18753" s="66">
        <v>1446079</v>
      </c>
      <c r="C18753" s="65" t="s">
        <v>8487</v>
      </c>
      <c r="D18753" s="66">
        <v>0</v>
      </c>
      <c r="E18753" s="66">
        <v>0</v>
      </c>
    </row>
    <row r="18754" spans="1:5" ht="14.4">
      <c r="A18754" s="67">
        <v>1870900000000</v>
      </c>
      <c r="B18754" s="66">
        <v>1351506</v>
      </c>
      <c r="C18754" s="65" t="s">
        <v>8487</v>
      </c>
      <c r="D18754" s="66">
        <v>0</v>
      </c>
      <c r="E18754" s="66">
        <v>0</v>
      </c>
    </row>
    <row r="18755" spans="1:5" ht="14.4">
      <c r="A18755" s="67">
        <v>1871400000000</v>
      </c>
      <c r="B18755" s="66">
        <v>1727411</v>
      </c>
      <c r="C18755" s="65" t="s">
        <v>8487</v>
      </c>
      <c r="D18755" s="66">
        <v>0</v>
      </c>
      <c r="E18755" s="66">
        <v>0</v>
      </c>
    </row>
    <row r="18756" spans="1:5" ht="14.4">
      <c r="A18756" s="67">
        <v>1875600000000</v>
      </c>
      <c r="B18756" s="66">
        <v>1138509</v>
      </c>
      <c r="C18756" s="65" t="s">
        <v>8487</v>
      </c>
      <c r="D18756" s="66">
        <v>0</v>
      </c>
      <c r="E18756" s="66">
        <v>0</v>
      </c>
    </row>
    <row r="18757" spans="1:5" ht="14.4">
      <c r="A18757" s="67">
        <v>1876800000000</v>
      </c>
      <c r="B18757" s="66">
        <v>1442900</v>
      </c>
      <c r="C18757" s="65" t="s">
        <v>8487</v>
      </c>
      <c r="D18757" s="66">
        <v>0</v>
      </c>
      <c r="E18757" s="66">
        <v>0</v>
      </c>
    </row>
    <row r="18758" spans="1:5" ht="14.4">
      <c r="A18758" s="67">
        <v>1877500000000</v>
      </c>
      <c r="B18758" s="66">
        <v>1717427</v>
      </c>
      <c r="C18758" s="65" t="s">
        <v>8487</v>
      </c>
      <c r="D18758" s="35"/>
      <c r="E18758" s="35"/>
    </row>
    <row r="18759" spans="1:5" ht="14.4">
      <c r="A18759" s="67">
        <v>1878000000000</v>
      </c>
      <c r="B18759" s="66">
        <v>1334304</v>
      </c>
      <c r="C18759" s="65" t="s">
        <v>8487</v>
      </c>
      <c r="D18759" s="66">
        <v>0</v>
      </c>
      <c r="E18759" s="66">
        <v>0</v>
      </c>
    </row>
    <row r="18760" spans="1:5" ht="14.4">
      <c r="A18760" s="67">
        <v>1878200000000</v>
      </c>
      <c r="B18760" s="66">
        <v>1427531</v>
      </c>
      <c r="C18760" s="65" t="s">
        <v>8576</v>
      </c>
      <c r="D18760" s="66">
        <v>8</v>
      </c>
      <c r="E18760" s="66">
        <v>16</v>
      </c>
    </row>
    <row r="18761" spans="1:5" ht="14.4">
      <c r="A18761" s="67">
        <v>1880600000000</v>
      </c>
      <c r="B18761" s="35"/>
      <c r="C18761" s="35"/>
      <c r="D18761" s="66">
        <v>0</v>
      </c>
      <c r="E18761" s="66">
        <v>0</v>
      </c>
    </row>
    <row r="18762" spans="1:5" ht="14.4">
      <c r="A18762" s="67">
        <v>1880700000000</v>
      </c>
      <c r="B18762" s="35"/>
      <c r="C18762" s="35"/>
      <c r="D18762" s="66">
        <v>0</v>
      </c>
      <c r="E18762" s="66">
        <v>0</v>
      </c>
    </row>
    <row r="18763" spans="1:5" ht="14.4">
      <c r="A18763" s="67">
        <v>1880800000000</v>
      </c>
      <c r="B18763" s="35"/>
      <c r="C18763" s="35"/>
      <c r="D18763" s="66">
        <v>0</v>
      </c>
      <c r="E18763" s="66">
        <v>0</v>
      </c>
    </row>
    <row r="18764" spans="1:5" ht="14.4">
      <c r="A18764" s="67">
        <v>1880900000000</v>
      </c>
      <c r="B18764" s="35"/>
      <c r="C18764" s="35"/>
      <c r="D18764" s="66">
        <v>0</v>
      </c>
      <c r="E18764" s="66">
        <v>0</v>
      </c>
    </row>
    <row r="18765" spans="1:5" ht="14.4">
      <c r="A18765" s="67">
        <v>1881000000000</v>
      </c>
      <c r="B18765" s="35"/>
      <c r="C18765" s="35"/>
      <c r="D18765" s="66">
        <v>0</v>
      </c>
      <c r="E18765" s="66">
        <v>0</v>
      </c>
    </row>
    <row r="18766" spans="1:5" ht="14.4">
      <c r="A18766" s="67">
        <v>1881100000000</v>
      </c>
      <c r="B18766" s="35"/>
      <c r="C18766" s="35"/>
      <c r="D18766" s="66">
        <v>0</v>
      </c>
      <c r="E18766" s="66">
        <v>0</v>
      </c>
    </row>
    <row r="18767" spans="1:5" ht="14.4">
      <c r="A18767" s="67">
        <v>1882300000000</v>
      </c>
      <c r="B18767" s="35"/>
      <c r="C18767" s="35"/>
      <c r="D18767" s="66">
        <v>0</v>
      </c>
      <c r="E18767" s="66">
        <v>0</v>
      </c>
    </row>
    <row r="18768" spans="1:5" ht="14.4">
      <c r="A18768" s="67">
        <v>1882400000000</v>
      </c>
      <c r="B18768" s="66">
        <v>1035323</v>
      </c>
      <c r="C18768" s="65" t="s">
        <v>8487</v>
      </c>
      <c r="D18768" s="66">
        <v>0</v>
      </c>
      <c r="E18768" s="66">
        <v>0</v>
      </c>
    </row>
    <row r="18769" spans="1:5" ht="14.4">
      <c r="A18769" s="67">
        <v>1882700000000</v>
      </c>
      <c r="B18769" s="66">
        <v>99999914</v>
      </c>
      <c r="C18769" s="65" t="s">
        <v>8543</v>
      </c>
      <c r="D18769" s="66">
        <v>0</v>
      </c>
      <c r="E18769" s="66">
        <v>0</v>
      </c>
    </row>
    <row r="18770" spans="1:5" ht="14.4">
      <c r="A18770" s="67">
        <v>1883600000000</v>
      </c>
      <c r="B18770" s="66">
        <v>1571033</v>
      </c>
      <c r="C18770" s="65" t="s">
        <v>8487</v>
      </c>
      <c r="D18770" s="66">
        <v>0</v>
      </c>
      <c r="E18770" s="66">
        <v>0</v>
      </c>
    </row>
    <row r="18771" spans="1:5" ht="14.4">
      <c r="A18771" s="67">
        <v>1883800000000</v>
      </c>
      <c r="B18771" s="66">
        <v>1127137</v>
      </c>
      <c r="C18771" s="65" t="s">
        <v>8487</v>
      </c>
      <c r="D18771" s="66">
        <v>0</v>
      </c>
      <c r="E18771" s="66">
        <v>0</v>
      </c>
    </row>
    <row r="18772" spans="1:5" ht="14.4">
      <c r="A18772" s="67">
        <v>1884700000000</v>
      </c>
      <c r="B18772" s="66">
        <v>1727339</v>
      </c>
      <c r="C18772" s="65" t="s">
        <v>8487</v>
      </c>
      <c r="D18772" s="66">
        <v>0</v>
      </c>
      <c r="E18772" s="66">
        <v>0</v>
      </c>
    </row>
    <row r="18773" spans="1:5" ht="14.4">
      <c r="A18773" s="67">
        <v>1886800000000</v>
      </c>
      <c r="B18773" s="66">
        <v>782145</v>
      </c>
      <c r="C18773" s="65" t="s">
        <v>8487</v>
      </c>
      <c r="D18773" s="66">
        <v>0</v>
      </c>
      <c r="E18773" s="66">
        <v>0</v>
      </c>
    </row>
    <row r="18774" spans="1:5" ht="14.4">
      <c r="A18774" s="67">
        <v>1886900000000</v>
      </c>
      <c r="B18774" s="66">
        <v>99999913</v>
      </c>
      <c r="C18774" s="65" t="s">
        <v>1346</v>
      </c>
      <c r="D18774" s="66">
        <v>0</v>
      </c>
      <c r="E18774" s="66">
        <v>0</v>
      </c>
    </row>
    <row r="18775" spans="1:5" ht="14.4">
      <c r="A18775" s="67">
        <v>1887600000000</v>
      </c>
      <c r="B18775" s="66">
        <v>970205</v>
      </c>
      <c r="C18775" s="65" t="s">
        <v>8487</v>
      </c>
      <c r="D18775" s="66">
        <v>0</v>
      </c>
      <c r="E18775" s="66">
        <v>0</v>
      </c>
    </row>
    <row r="18776" spans="1:5" ht="14.4">
      <c r="A18776" s="67">
        <v>1889700000000</v>
      </c>
      <c r="B18776" s="66">
        <v>1162953</v>
      </c>
      <c r="C18776" s="65" t="s">
        <v>8487</v>
      </c>
      <c r="D18776" s="66">
        <v>0</v>
      </c>
      <c r="E18776" s="66">
        <v>0</v>
      </c>
    </row>
    <row r="18777" spans="1:5" ht="14.4">
      <c r="A18777" s="67">
        <v>1893000000000</v>
      </c>
      <c r="B18777" s="66">
        <v>1353089</v>
      </c>
      <c r="C18777" s="65" t="s">
        <v>8487</v>
      </c>
      <c r="D18777" s="66">
        <v>0</v>
      </c>
      <c r="E18777" s="66">
        <v>0</v>
      </c>
    </row>
    <row r="18778" spans="1:5" ht="14.4">
      <c r="A18778" s="67">
        <v>1893200000000</v>
      </c>
      <c r="B18778" s="66">
        <v>1037828</v>
      </c>
      <c r="C18778" s="65" t="s">
        <v>8487</v>
      </c>
      <c r="D18778" s="66">
        <v>0</v>
      </c>
      <c r="E18778" s="66">
        <v>0</v>
      </c>
    </row>
    <row r="18779" spans="1:5" ht="14.4">
      <c r="A18779" s="67">
        <v>1893300000000</v>
      </c>
      <c r="B18779" s="66">
        <v>1675883</v>
      </c>
      <c r="C18779" s="65" t="s">
        <v>8487</v>
      </c>
      <c r="D18779" s="66">
        <v>0</v>
      </c>
      <c r="E18779" s="66">
        <v>0</v>
      </c>
    </row>
    <row r="18780" spans="1:5" ht="14.4">
      <c r="A18780" s="67">
        <v>1893600000000</v>
      </c>
      <c r="B18780" s="66">
        <v>1016733</v>
      </c>
      <c r="C18780" s="65" t="s">
        <v>8487</v>
      </c>
      <c r="D18780" s="66">
        <v>0</v>
      </c>
      <c r="E18780" s="66">
        <v>0</v>
      </c>
    </row>
    <row r="18781" spans="1:5" ht="14.4">
      <c r="A18781" s="67">
        <v>1893900000000</v>
      </c>
      <c r="B18781" s="66">
        <v>1401765</v>
      </c>
      <c r="C18781" s="65" t="s">
        <v>8487</v>
      </c>
      <c r="D18781" s="66">
        <v>0</v>
      </c>
      <c r="E18781" s="66">
        <v>0</v>
      </c>
    </row>
    <row r="18782" spans="1:5" ht="14.4">
      <c r="A18782" s="67">
        <v>1894600000000</v>
      </c>
      <c r="B18782" s="66">
        <v>1334304</v>
      </c>
      <c r="C18782" s="65" t="s">
        <v>8487</v>
      </c>
      <c r="D18782" s="66">
        <v>0</v>
      </c>
      <c r="E18782" s="66">
        <v>0</v>
      </c>
    </row>
    <row r="18783" spans="1:5" ht="14.4">
      <c r="A18783" s="67">
        <v>1895700000000</v>
      </c>
      <c r="B18783" s="66">
        <v>1016733</v>
      </c>
      <c r="C18783" s="65" t="s">
        <v>8487</v>
      </c>
      <c r="D18783" s="66">
        <v>0</v>
      </c>
      <c r="E18783" s="66">
        <v>0</v>
      </c>
    </row>
    <row r="18784" spans="1:5" ht="14.4">
      <c r="A18784" s="67">
        <v>1897400000000</v>
      </c>
      <c r="B18784" s="66">
        <v>1069953</v>
      </c>
      <c r="C18784" s="65" t="s">
        <v>8691</v>
      </c>
      <c r="D18784" s="66">
        <v>0</v>
      </c>
      <c r="E18784" s="66">
        <v>0</v>
      </c>
    </row>
    <row r="18785" spans="1:5" ht="14.4">
      <c r="A18785" s="67">
        <v>1898800000000</v>
      </c>
      <c r="B18785" s="66">
        <v>1730482</v>
      </c>
      <c r="C18785" s="65" t="s">
        <v>8487</v>
      </c>
      <c r="D18785" s="66">
        <v>0</v>
      </c>
      <c r="E18785" s="66">
        <v>0</v>
      </c>
    </row>
    <row r="18786" spans="1:5" ht="14.4">
      <c r="A18786" s="67">
        <v>1900100000000</v>
      </c>
      <c r="B18786" s="66">
        <v>1429639</v>
      </c>
      <c r="C18786" s="65" t="s">
        <v>8487</v>
      </c>
      <c r="D18786" s="66">
        <v>0</v>
      </c>
      <c r="E18786" s="66">
        <v>0</v>
      </c>
    </row>
    <row r="18787" spans="1:5" ht="14.4">
      <c r="A18787" s="67">
        <v>1901000000000</v>
      </c>
      <c r="B18787" s="66">
        <v>1419081</v>
      </c>
      <c r="C18787" s="65" t="s">
        <v>8487</v>
      </c>
      <c r="D18787" s="66">
        <v>0</v>
      </c>
      <c r="E18787" s="66">
        <v>0</v>
      </c>
    </row>
    <row r="18788" spans="1:5" ht="14.4">
      <c r="A18788" s="67">
        <v>1905400000000</v>
      </c>
      <c r="B18788" s="66">
        <v>1027350</v>
      </c>
      <c r="C18788" s="65" t="s">
        <v>8576</v>
      </c>
      <c r="D18788" s="66">
        <v>0</v>
      </c>
      <c r="E18788" s="66">
        <v>0</v>
      </c>
    </row>
    <row r="18789" spans="1:5" ht="14.4">
      <c r="A18789" s="67">
        <v>1906400000000</v>
      </c>
      <c r="B18789" s="66">
        <v>1016716</v>
      </c>
      <c r="C18789" s="65" t="s">
        <v>8487</v>
      </c>
      <c r="D18789" s="66">
        <v>0</v>
      </c>
      <c r="E18789" s="66">
        <v>0</v>
      </c>
    </row>
    <row r="18790" spans="1:5" ht="14.4">
      <c r="A18790" s="67">
        <v>1907300000000</v>
      </c>
      <c r="B18790" s="66">
        <v>1429639</v>
      </c>
      <c r="C18790" s="65" t="s">
        <v>8487</v>
      </c>
      <c r="D18790" s="66">
        <v>0</v>
      </c>
      <c r="E18790" s="66">
        <v>0</v>
      </c>
    </row>
    <row r="18791" spans="1:5" ht="14.4">
      <c r="A18791" s="67">
        <v>1910200000000</v>
      </c>
      <c r="B18791" s="35"/>
      <c r="C18791" s="35"/>
      <c r="D18791" s="66">
        <v>0</v>
      </c>
      <c r="E18791" s="66">
        <v>0</v>
      </c>
    </row>
    <row r="18792" spans="1:5" ht="14.4">
      <c r="A18792" s="67">
        <v>1912600000000</v>
      </c>
      <c r="B18792" s="66">
        <v>1264204</v>
      </c>
      <c r="C18792" s="65" t="s">
        <v>8487</v>
      </c>
      <c r="D18792" s="66">
        <v>0</v>
      </c>
      <c r="E18792" s="66">
        <v>0</v>
      </c>
    </row>
    <row r="18793" spans="1:5" ht="14.4">
      <c r="A18793" s="67">
        <v>1912700000000</v>
      </c>
      <c r="B18793" s="66">
        <v>1264204</v>
      </c>
      <c r="C18793" s="65" t="s">
        <v>8487</v>
      </c>
      <c r="D18793" s="66">
        <v>0</v>
      </c>
      <c r="E18793" s="66">
        <v>0</v>
      </c>
    </row>
    <row r="18794" spans="1:5" ht="14.4">
      <c r="A18794" s="67">
        <v>1913100000000</v>
      </c>
      <c r="B18794" s="66">
        <v>1601538</v>
      </c>
      <c r="C18794" s="65" t="s">
        <v>8487</v>
      </c>
      <c r="D18794" s="66">
        <v>0</v>
      </c>
      <c r="E18794" s="66">
        <v>0</v>
      </c>
    </row>
    <row r="18795" spans="1:5" ht="14.4">
      <c r="A18795" s="67">
        <v>1913200000000</v>
      </c>
      <c r="B18795" s="66">
        <v>1557561</v>
      </c>
      <c r="C18795" s="65" t="s">
        <v>8487</v>
      </c>
      <c r="D18795" s="66">
        <v>0</v>
      </c>
      <c r="E18795" s="66">
        <v>0</v>
      </c>
    </row>
    <row r="18796" spans="1:5" ht="14.4">
      <c r="A18796" s="67">
        <v>1916600000000</v>
      </c>
      <c r="B18796" s="66">
        <v>787225</v>
      </c>
      <c r="C18796" s="65" t="s">
        <v>8487</v>
      </c>
      <c r="D18796" s="66">
        <v>1</v>
      </c>
      <c r="E18796" s="66">
        <v>47</v>
      </c>
    </row>
    <row r="18797" spans="1:5" ht="14.4">
      <c r="A18797" s="67">
        <v>1916700000000</v>
      </c>
      <c r="B18797" s="66">
        <v>1353089</v>
      </c>
      <c r="C18797" s="65" t="s">
        <v>8487</v>
      </c>
      <c r="D18797" s="66">
        <v>0</v>
      </c>
      <c r="E18797" s="66">
        <v>0</v>
      </c>
    </row>
    <row r="18798" spans="1:5" ht="14.4">
      <c r="A18798" s="67">
        <v>1919700000000</v>
      </c>
      <c r="B18798" s="66">
        <v>878261</v>
      </c>
      <c r="C18798" s="65" t="s">
        <v>8487</v>
      </c>
      <c r="D18798" s="66">
        <v>0</v>
      </c>
      <c r="E18798" s="66">
        <v>0</v>
      </c>
    </row>
    <row r="18799" spans="1:5" ht="14.4">
      <c r="A18799" s="67">
        <v>1921300000000</v>
      </c>
      <c r="B18799" s="66">
        <v>1353552</v>
      </c>
      <c r="C18799" s="65" t="s">
        <v>8487</v>
      </c>
      <c r="D18799" s="66">
        <v>0</v>
      </c>
      <c r="E18799" s="66">
        <v>0</v>
      </c>
    </row>
    <row r="18800" spans="1:5" ht="14.4">
      <c r="A18800" s="67">
        <v>1922500000000</v>
      </c>
      <c r="B18800" s="66">
        <v>1353089</v>
      </c>
      <c r="C18800" s="65" t="s">
        <v>8487</v>
      </c>
      <c r="D18800" s="66">
        <v>0</v>
      </c>
      <c r="E18800" s="66">
        <v>0</v>
      </c>
    </row>
    <row r="18801" spans="1:5" ht="14.4">
      <c r="A18801" s="67">
        <v>1924600000000</v>
      </c>
      <c r="B18801" s="66">
        <v>1363686</v>
      </c>
      <c r="C18801" s="65" t="s">
        <v>8487</v>
      </c>
      <c r="D18801" s="35"/>
      <c r="E18801" s="35"/>
    </row>
    <row r="18802" spans="1:5" ht="14.4">
      <c r="A18802" s="67">
        <v>1927900000000</v>
      </c>
      <c r="B18802" s="66">
        <v>1573884</v>
      </c>
      <c r="C18802" s="65" t="s">
        <v>8576</v>
      </c>
      <c r="D18802" s="66">
        <v>7</v>
      </c>
      <c r="E18802" s="66">
        <v>17</v>
      </c>
    </row>
    <row r="18803" spans="1:5" ht="14.4">
      <c r="A18803" s="67">
        <v>1928400000000</v>
      </c>
      <c r="B18803" s="66">
        <v>1430913</v>
      </c>
      <c r="C18803" s="65" t="s">
        <v>8487</v>
      </c>
      <c r="D18803" s="66">
        <v>0</v>
      </c>
      <c r="E18803" s="66">
        <v>0</v>
      </c>
    </row>
    <row r="18804" spans="1:5" ht="14.4">
      <c r="A18804" s="67">
        <v>1929200000000</v>
      </c>
      <c r="B18804" s="66">
        <v>1377313</v>
      </c>
      <c r="C18804" s="65" t="s">
        <v>8487</v>
      </c>
      <c r="D18804" s="66">
        <v>0</v>
      </c>
      <c r="E18804" s="66">
        <v>0</v>
      </c>
    </row>
    <row r="18805" spans="1:5" ht="14.4">
      <c r="A18805" s="67">
        <v>1930600000000</v>
      </c>
      <c r="B18805" s="66">
        <v>1037959</v>
      </c>
      <c r="C18805" s="65" t="s">
        <v>8487</v>
      </c>
      <c r="D18805" s="66">
        <v>0</v>
      </c>
      <c r="E18805" s="66">
        <v>0</v>
      </c>
    </row>
    <row r="18806" spans="1:5" ht="14.4">
      <c r="A18806" s="67">
        <v>1930700000000</v>
      </c>
      <c r="B18806" s="66">
        <v>1037959</v>
      </c>
      <c r="C18806" s="65" t="s">
        <v>8487</v>
      </c>
      <c r="D18806" s="66">
        <v>0</v>
      </c>
      <c r="E18806" s="66">
        <v>0</v>
      </c>
    </row>
    <row r="18807" spans="1:5" ht="14.4">
      <c r="A18807" s="67">
        <v>1933200000000</v>
      </c>
      <c r="B18807" s="66">
        <v>1353089</v>
      </c>
      <c r="C18807" s="65" t="s">
        <v>8487</v>
      </c>
      <c r="D18807" s="66">
        <v>0</v>
      </c>
      <c r="E18807" s="66">
        <v>0</v>
      </c>
    </row>
    <row r="18808" spans="1:5" ht="14.4">
      <c r="A18808" s="67">
        <v>1933300000000</v>
      </c>
      <c r="B18808" s="66">
        <v>1085083</v>
      </c>
      <c r="C18808" s="65" t="s">
        <v>8487</v>
      </c>
      <c r="D18808" s="66">
        <v>0</v>
      </c>
      <c r="E18808" s="66">
        <v>0</v>
      </c>
    </row>
    <row r="18809" spans="1:5" ht="14.4">
      <c r="A18809" s="67">
        <v>1933800000000</v>
      </c>
      <c r="B18809" s="66">
        <v>99999914</v>
      </c>
      <c r="C18809" s="65" t="s">
        <v>8543</v>
      </c>
      <c r="D18809" s="66">
        <v>0</v>
      </c>
      <c r="E18809" s="66">
        <v>0</v>
      </c>
    </row>
    <row r="18810" spans="1:5" ht="14.4">
      <c r="A18810" s="67">
        <v>1934000000000</v>
      </c>
      <c r="B18810" s="66">
        <v>1285693</v>
      </c>
      <c r="C18810" s="65" t="s">
        <v>8487</v>
      </c>
      <c r="D18810" s="66">
        <v>0</v>
      </c>
      <c r="E18810" s="66">
        <v>0</v>
      </c>
    </row>
    <row r="18811" spans="1:5" ht="14.4">
      <c r="A18811" s="67">
        <v>1934900000000</v>
      </c>
      <c r="B18811" s="66">
        <v>99999914</v>
      </c>
      <c r="C18811" s="65" t="s">
        <v>8543</v>
      </c>
      <c r="D18811" s="66">
        <v>0</v>
      </c>
      <c r="E18811" s="66">
        <v>0</v>
      </c>
    </row>
    <row r="18812" spans="1:5" ht="14.4">
      <c r="A18812" s="67">
        <v>1935100000000</v>
      </c>
      <c r="B18812" s="66">
        <v>1676981</v>
      </c>
      <c r="C18812" s="65" t="s">
        <v>8487</v>
      </c>
      <c r="D18812" s="66">
        <v>0</v>
      </c>
      <c r="E18812" s="66">
        <v>0</v>
      </c>
    </row>
    <row r="18813" spans="1:5" ht="14.4">
      <c r="A18813" s="67">
        <v>1935900000000</v>
      </c>
      <c r="B18813" s="66">
        <v>1736013</v>
      </c>
      <c r="C18813" s="65" t="s">
        <v>8487</v>
      </c>
      <c r="D18813" s="66">
        <v>0</v>
      </c>
      <c r="E18813" s="66">
        <v>0</v>
      </c>
    </row>
    <row r="18814" spans="1:5" ht="14.4">
      <c r="A18814" s="67">
        <v>1936900000000</v>
      </c>
      <c r="B18814" s="66">
        <v>1525556</v>
      </c>
      <c r="C18814" s="65" t="s">
        <v>8487</v>
      </c>
      <c r="D18814" s="66">
        <v>0</v>
      </c>
      <c r="E18814" s="66">
        <v>0</v>
      </c>
    </row>
    <row r="18815" spans="1:5" ht="14.4">
      <c r="A18815" s="67">
        <v>1937200000000</v>
      </c>
      <c r="B18815" s="66">
        <v>878261</v>
      </c>
      <c r="C18815" s="65" t="s">
        <v>8487</v>
      </c>
      <c r="D18815" s="66">
        <v>0</v>
      </c>
      <c r="E18815" s="66">
        <v>0</v>
      </c>
    </row>
    <row r="18816" spans="1:5" ht="14.4">
      <c r="A18816" s="67">
        <v>1938300000000</v>
      </c>
      <c r="B18816" s="66">
        <v>923526</v>
      </c>
      <c r="C18816" s="65" t="s">
        <v>8487</v>
      </c>
      <c r="D18816" s="66">
        <v>0</v>
      </c>
      <c r="E18816" s="66">
        <v>0</v>
      </c>
    </row>
    <row r="18817" spans="1:5" ht="14.4">
      <c r="A18817" s="67">
        <v>1940600000000</v>
      </c>
      <c r="B18817" s="66">
        <v>1286990</v>
      </c>
      <c r="C18817" s="65" t="s">
        <v>8487</v>
      </c>
      <c r="D18817" s="66">
        <v>0</v>
      </c>
      <c r="E18817" s="66">
        <v>0</v>
      </c>
    </row>
    <row r="18818" spans="1:5" ht="14.4">
      <c r="A18818" s="67">
        <v>1941100000000</v>
      </c>
      <c r="B18818" s="66">
        <v>1436431</v>
      </c>
      <c r="C18818" s="65" t="s">
        <v>8487</v>
      </c>
      <c r="D18818" s="66">
        <v>0</v>
      </c>
      <c r="E18818" s="66">
        <v>0</v>
      </c>
    </row>
    <row r="18819" spans="1:5" ht="14.4">
      <c r="A18819" s="67">
        <v>1941200000000</v>
      </c>
      <c r="B18819" s="66">
        <v>901768</v>
      </c>
      <c r="C18819" s="65" t="s">
        <v>8487</v>
      </c>
      <c r="D18819" s="66">
        <v>0</v>
      </c>
      <c r="E18819" s="66">
        <v>0</v>
      </c>
    </row>
    <row r="18820" spans="1:5" ht="14.4">
      <c r="A18820" s="67">
        <v>1941500000000</v>
      </c>
      <c r="B18820" s="66">
        <v>1626397</v>
      </c>
      <c r="C18820" s="65" t="s">
        <v>8487</v>
      </c>
      <c r="D18820" s="66">
        <v>0</v>
      </c>
      <c r="E18820" s="66">
        <v>0</v>
      </c>
    </row>
    <row r="18821" spans="1:5" ht="14.4">
      <c r="A18821" s="67">
        <v>1942300000000</v>
      </c>
      <c r="B18821" s="66">
        <v>1056303</v>
      </c>
      <c r="C18821" s="65" t="s">
        <v>8487</v>
      </c>
      <c r="D18821" s="66">
        <v>0</v>
      </c>
      <c r="E18821" s="66">
        <v>0</v>
      </c>
    </row>
    <row r="18822" spans="1:5" ht="14.4">
      <c r="A18822" s="67">
        <v>1942400000000</v>
      </c>
      <c r="B18822" s="66">
        <v>956120</v>
      </c>
      <c r="C18822" s="65" t="s">
        <v>8487</v>
      </c>
      <c r="D18822" s="66">
        <v>0</v>
      </c>
      <c r="E18822" s="66">
        <v>0</v>
      </c>
    </row>
    <row r="18823" spans="1:5" ht="14.4">
      <c r="A18823" s="67">
        <v>1944600000000</v>
      </c>
      <c r="B18823" s="66">
        <v>1353089</v>
      </c>
      <c r="C18823" s="65" t="s">
        <v>8487</v>
      </c>
      <c r="D18823" s="66">
        <v>0</v>
      </c>
      <c r="E18823" s="66">
        <v>0</v>
      </c>
    </row>
    <row r="18824" spans="1:5" ht="14.4">
      <c r="A18824" s="67">
        <v>1945400000000</v>
      </c>
      <c r="B18824" s="66">
        <v>1408761</v>
      </c>
      <c r="C18824" s="65" t="s">
        <v>8487</v>
      </c>
      <c r="D18824" s="66">
        <v>0</v>
      </c>
      <c r="E18824" s="66">
        <v>0</v>
      </c>
    </row>
    <row r="18825" spans="1:5" ht="14.4">
      <c r="A18825" s="67">
        <v>1946000000000</v>
      </c>
      <c r="B18825" s="66">
        <v>1400637</v>
      </c>
      <c r="C18825" s="65" t="s">
        <v>8487</v>
      </c>
      <c r="D18825" s="66">
        <v>0</v>
      </c>
      <c r="E18825" s="66">
        <v>0</v>
      </c>
    </row>
    <row r="18826" spans="1:5" ht="14.4">
      <c r="A18826" s="67">
        <v>1946200000000</v>
      </c>
      <c r="B18826" s="66">
        <v>1730077</v>
      </c>
      <c r="C18826" s="65" t="s">
        <v>8487</v>
      </c>
      <c r="D18826" s="66">
        <v>0</v>
      </c>
      <c r="E18826" s="66">
        <v>0</v>
      </c>
    </row>
    <row r="18827" spans="1:5" ht="14.4">
      <c r="A18827" s="67">
        <v>1946700000000</v>
      </c>
      <c r="B18827" s="66">
        <v>1013774</v>
      </c>
      <c r="C18827" s="65" t="s">
        <v>8487</v>
      </c>
      <c r="D18827" s="66">
        <v>0</v>
      </c>
      <c r="E18827" s="66">
        <v>0</v>
      </c>
    </row>
    <row r="18828" spans="1:5" ht="14.4">
      <c r="A18828" s="67">
        <v>1950500000000</v>
      </c>
      <c r="B18828" s="66">
        <v>774273</v>
      </c>
      <c r="C18828" s="65" t="s">
        <v>8487</v>
      </c>
      <c r="D18828" s="66">
        <v>0</v>
      </c>
      <c r="E18828" s="66">
        <v>0</v>
      </c>
    </row>
    <row r="18829" spans="1:5" ht="14.4">
      <c r="A18829" s="67">
        <v>1950600000000</v>
      </c>
      <c r="B18829" s="66">
        <v>774440</v>
      </c>
      <c r="C18829" s="65" t="s">
        <v>8487</v>
      </c>
      <c r="D18829" s="66">
        <v>0</v>
      </c>
      <c r="E18829" s="66">
        <v>0</v>
      </c>
    </row>
    <row r="18830" spans="1:5" ht="14.4">
      <c r="A18830" s="67">
        <v>1952300000000</v>
      </c>
      <c r="B18830" s="66">
        <v>1621540</v>
      </c>
      <c r="C18830" s="65" t="s">
        <v>8487</v>
      </c>
      <c r="D18830" s="66">
        <v>0</v>
      </c>
      <c r="E18830" s="66">
        <v>0</v>
      </c>
    </row>
    <row r="18831" spans="1:5" ht="14.4">
      <c r="A18831" s="67">
        <v>1952600000000</v>
      </c>
      <c r="B18831" s="66">
        <v>1372486</v>
      </c>
      <c r="C18831" s="65" t="s">
        <v>8487</v>
      </c>
      <c r="D18831" s="66">
        <v>0</v>
      </c>
      <c r="E18831" s="66">
        <v>0</v>
      </c>
    </row>
    <row r="18832" spans="1:5" ht="14.4">
      <c r="A18832" s="67">
        <v>1953000000000</v>
      </c>
      <c r="B18832" s="66">
        <v>1297429</v>
      </c>
      <c r="C18832" s="65" t="s">
        <v>8487</v>
      </c>
      <c r="D18832" s="66">
        <v>0</v>
      </c>
      <c r="E18832" s="66">
        <v>0</v>
      </c>
    </row>
    <row r="18833" spans="1:5" ht="14.4">
      <c r="A18833" s="67">
        <v>1954000000000</v>
      </c>
      <c r="B18833" s="66">
        <v>1690578</v>
      </c>
      <c r="C18833" s="65" t="s">
        <v>8487</v>
      </c>
      <c r="D18833" s="66">
        <v>0</v>
      </c>
      <c r="E18833" s="66">
        <v>0</v>
      </c>
    </row>
    <row r="18834" spans="1:5" ht="14.4">
      <c r="A18834" s="67">
        <v>1954300000000</v>
      </c>
      <c r="B18834" s="66">
        <v>1343829</v>
      </c>
      <c r="C18834" s="65" t="s">
        <v>8487</v>
      </c>
      <c r="D18834" s="66">
        <v>0</v>
      </c>
      <c r="E18834" s="66">
        <v>0</v>
      </c>
    </row>
    <row r="18835" spans="1:5" ht="14.4">
      <c r="A18835" s="67">
        <v>1955500000000</v>
      </c>
      <c r="B18835" s="66">
        <v>1286990</v>
      </c>
      <c r="C18835" s="65" t="s">
        <v>8487</v>
      </c>
      <c r="D18835" s="66">
        <v>0</v>
      </c>
      <c r="E18835" s="66">
        <v>0</v>
      </c>
    </row>
    <row r="18836" spans="1:5" ht="14.4">
      <c r="A18836" s="67">
        <v>1955600000000</v>
      </c>
      <c r="B18836" s="66">
        <v>1286990</v>
      </c>
      <c r="C18836" s="65" t="s">
        <v>8487</v>
      </c>
      <c r="D18836" s="66">
        <v>0</v>
      </c>
      <c r="E18836" s="66">
        <v>0</v>
      </c>
    </row>
    <row r="18837" spans="1:5" ht="14.4">
      <c r="A18837" s="67">
        <v>1955800000000</v>
      </c>
      <c r="B18837" s="66">
        <v>1457608</v>
      </c>
      <c r="C18837" s="65" t="s">
        <v>8487</v>
      </c>
      <c r="D18837" s="66">
        <v>0</v>
      </c>
      <c r="E18837" s="66">
        <v>0</v>
      </c>
    </row>
    <row r="18838" spans="1:5" ht="14.4">
      <c r="A18838" s="67">
        <v>1956300000000</v>
      </c>
      <c r="B18838" s="66">
        <v>1436946</v>
      </c>
      <c r="C18838" s="65" t="s">
        <v>8487</v>
      </c>
      <c r="D18838" s="66">
        <v>0</v>
      </c>
      <c r="E18838" s="66">
        <v>0</v>
      </c>
    </row>
    <row r="18839" spans="1:5" ht="14.4">
      <c r="A18839" s="67">
        <v>1956500000000</v>
      </c>
      <c r="B18839" s="66">
        <v>1400540</v>
      </c>
      <c r="C18839" s="65" t="s">
        <v>8487</v>
      </c>
      <c r="D18839" s="66">
        <v>0</v>
      </c>
      <c r="E18839" s="66">
        <v>0</v>
      </c>
    </row>
    <row r="18840" spans="1:5" ht="14.4">
      <c r="A18840" s="67">
        <v>1956700000000</v>
      </c>
      <c r="B18840" s="66">
        <v>774143</v>
      </c>
      <c r="C18840" s="65" t="s">
        <v>8487</v>
      </c>
      <c r="D18840" s="66">
        <v>0</v>
      </c>
      <c r="E18840" s="66">
        <v>0</v>
      </c>
    </row>
    <row r="18841" spans="1:5" ht="14.4">
      <c r="A18841" s="67">
        <v>1957000000000</v>
      </c>
      <c r="B18841" s="66">
        <v>1369149</v>
      </c>
      <c r="C18841" s="65" t="s">
        <v>8487</v>
      </c>
      <c r="D18841" s="66">
        <v>0</v>
      </c>
      <c r="E18841" s="66">
        <v>0</v>
      </c>
    </row>
    <row r="18842" spans="1:5" ht="14.4">
      <c r="A18842" s="67">
        <v>1957700000000</v>
      </c>
      <c r="B18842" s="66">
        <v>1019522</v>
      </c>
      <c r="C18842" s="65" t="s">
        <v>8487</v>
      </c>
      <c r="D18842" s="66">
        <v>0</v>
      </c>
      <c r="E18842" s="66">
        <v>0</v>
      </c>
    </row>
    <row r="18843" spans="1:5" ht="14.4">
      <c r="A18843" s="67">
        <v>1958100000000</v>
      </c>
      <c r="B18843" s="66">
        <v>1286990</v>
      </c>
      <c r="C18843" s="65" t="s">
        <v>8487</v>
      </c>
      <c r="D18843" s="66">
        <v>0</v>
      </c>
      <c r="E18843" s="66">
        <v>0</v>
      </c>
    </row>
    <row r="18844" spans="1:5" ht="14.4">
      <c r="A18844" s="67">
        <v>1961500000000</v>
      </c>
      <c r="B18844" s="66">
        <v>1432145</v>
      </c>
      <c r="C18844" s="65" t="s">
        <v>8487</v>
      </c>
      <c r="D18844" s="66">
        <v>0</v>
      </c>
      <c r="E18844" s="66">
        <v>0</v>
      </c>
    </row>
    <row r="18845" spans="1:5" ht="14.4">
      <c r="A18845" s="67">
        <v>1961600000000</v>
      </c>
      <c r="B18845" s="66">
        <v>1631176</v>
      </c>
      <c r="C18845" s="65" t="s">
        <v>8487</v>
      </c>
      <c r="D18845" s="66">
        <v>0</v>
      </c>
      <c r="E18845" s="66">
        <v>0</v>
      </c>
    </row>
    <row r="18846" spans="1:5" ht="14.4">
      <c r="A18846" s="67">
        <v>1962300000000</v>
      </c>
      <c r="B18846" s="66">
        <v>1432876</v>
      </c>
      <c r="C18846" s="65" t="s">
        <v>8487</v>
      </c>
      <c r="D18846" s="66">
        <v>0</v>
      </c>
      <c r="E18846" s="66">
        <v>0</v>
      </c>
    </row>
    <row r="18847" spans="1:5" ht="14.4">
      <c r="A18847" s="67">
        <v>1963400000000</v>
      </c>
      <c r="B18847" s="66">
        <v>1304736</v>
      </c>
      <c r="C18847" s="65" t="s">
        <v>8487</v>
      </c>
      <c r="D18847" s="66">
        <v>0</v>
      </c>
      <c r="E18847" s="66">
        <v>0</v>
      </c>
    </row>
    <row r="18848" spans="1:5" ht="14.4">
      <c r="A18848" s="67">
        <v>1964400000000</v>
      </c>
      <c r="B18848" s="66">
        <v>1702787</v>
      </c>
      <c r="C18848" s="65" t="s">
        <v>8487</v>
      </c>
      <c r="D18848" s="66">
        <v>0</v>
      </c>
      <c r="E18848" s="66">
        <v>0</v>
      </c>
    </row>
    <row r="18849" spans="1:5" ht="14.4">
      <c r="A18849" s="67">
        <v>1964600000000</v>
      </c>
      <c r="B18849" s="66">
        <v>1033436</v>
      </c>
      <c r="C18849" s="65" t="s">
        <v>8487</v>
      </c>
      <c r="D18849" s="66">
        <v>0</v>
      </c>
      <c r="E18849" s="66">
        <v>0</v>
      </c>
    </row>
    <row r="18850" spans="1:5" ht="14.4">
      <c r="A18850" s="67">
        <v>1965000000000</v>
      </c>
      <c r="B18850" s="66">
        <v>1370390</v>
      </c>
      <c r="C18850" s="65" t="s">
        <v>8487</v>
      </c>
      <c r="D18850" s="66">
        <v>0</v>
      </c>
      <c r="E18850" s="66">
        <v>0</v>
      </c>
    </row>
    <row r="18851" spans="1:5" ht="14.4">
      <c r="A18851" s="67">
        <v>1965500000000</v>
      </c>
      <c r="B18851" s="66">
        <v>1300193</v>
      </c>
      <c r="C18851" s="65" t="s">
        <v>8487</v>
      </c>
      <c r="D18851" s="66">
        <v>0</v>
      </c>
      <c r="E18851" s="66">
        <v>0</v>
      </c>
    </row>
    <row r="18852" spans="1:5" ht="14.4">
      <c r="A18852" s="67">
        <v>1966300000000</v>
      </c>
      <c r="B18852" s="66">
        <v>1292577</v>
      </c>
      <c r="C18852" s="65" t="s">
        <v>8487</v>
      </c>
      <c r="D18852" s="66">
        <v>0</v>
      </c>
      <c r="E18852" s="66">
        <v>0</v>
      </c>
    </row>
    <row r="18853" spans="1:5" ht="14.4">
      <c r="A18853" s="67">
        <v>1966400000000</v>
      </c>
      <c r="B18853" s="66">
        <v>1443760</v>
      </c>
      <c r="C18853" s="65" t="s">
        <v>8487</v>
      </c>
      <c r="D18853" s="66">
        <v>0</v>
      </c>
      <c r="E18853" s="66">
        <v>0</v>
      </c>
    </row>
    <row r="18854" spans="1:5" ht="14.4">
      <c r="A18854" s="67">
        <v>1966500000000</v>
      </c>
      <c r="B18854" s="66">
        <v>1354286</v>
      </c>
      <c r="C18854" s="65" t="s">
        <v>8487</v>
      </c>
      <c r="D18854" s="66">
        <v>0</v>
      </c>
      <c r="E18854" s="66">
        <v>0</v>
      </c>
    </row>
    <row r="18855" spans="1:5" ht="14.4">
      <c r="A18855" s="67">
        <v>1966600000000</v>
      </c>
      <c r="B18855" s="66">
        <v>1351833</v>
      </c>
      <c r="C18855" s="65" t="s">
        <v>8487</v>
      </c>
      <c r="D18855" s="66">
        <v>0</v>
      </c>
      <c r="E18855" s="66">
        <v>0</v>
      </c>
    </row>
    <row r="18856" spans="1:5" ht="14.4">
      <c r="A18856" s="67">
        <v>1966700000000</v>
      </c>
      <c r="B18856" s="66">
        <v>1631021</v>
      </c>
      <c r="C18856" s="65" t="s">
        <v>8487</v>
      </c>
      <c r="D18856" s="66">
        <v>0</v>
      </c>
      <c r="E18856" s="66">
        <v>0</v>
      </c>
    </row>
    <row r="18857" spans="1:5" ht="14.4">
      <c r="A18857" s="67">
        <v>1967300000000</v>
      </c>
      <c r="B18857" s="66">
        <v>1286214</v>
      </c>
      <c r="C18857" s="65" t="s">
        <v>8487</v>
      </c>
      <c r="D18857" s="66">
        <v>0</v>
      </c>
      <c r="E18857" s="66">
        <v>0</v>
      </c>
    </row>
    <row r="18858" spans="1:5" ht="14.4">
      <c r="A18858" s="67">
        <v>1967600000000</v>
      </c>
      <c r="B18858" s="66">
        <v>1626397</v>
      </c>
      <c r="C18858" s="65" t="s">
        <v>8487</v>
      </c>
      <c r="D18858" s="66">
        <v>0</v>
      </c>
      <c r="E18858" s="66">
        <v>0</v>
      </c>
    </row>
    <row r="18859" spans="1:5" ht="14.4">
      <c r="A18859" s="67">
        <v>1968000000000</v>
      </c>
      <c r="B18859" s="66">
        <v>1354674</v>
      </c>
      <c r="C18859" s="65" t="s">
        <v>8487</v>
      </c>
      <c r="D18859" s="66">
        <v>0</v>
      </c>
      <c r="E18859" s="66">
        <v>0</v>
      </c>
    </row>
    <row r="18860" spans="1:5" ht="14.4">
      <c r="A18860" s="67">
        <v>1971800000000</v>
      </c>
      <c r="B18860" s="66">
        <v>1139971</v>
      </c>
      <c r="C18860" s="65" t="s">
        <v>8487</v>
      </c>
      <c r="D18860" s="66">
        <v>0</v>
      </c>
      <c r="E18860" s="66">
        <v>0</v>
      </c>
    </row>
    <row r="18861" spans="1:5" ht="14.4">
      <c r="A18861" s="67">
        <v>1971900000000</v>
      </c>
      <c r="B18861" s="66">
        <v>1432876</v>
      </c>
      <c r="C18861" s="65" t="s">
        <v>8487</v>
      </c>
      <c r="D18861" s="66">
        <v>0</v>
      </c>
      <c r="E18861" s="66">
        <v>0</v>
      </c>
    </row>
    <row r="18862" spans="1:5" ht="14.4">
      <c r="A18862" s="67">
        <v>1972500000000</v>
      </c>
      <c r="B18862" s="66">
        <v>1210104</v>
      </c>
      <c r="C18862" s="65" t="s">
        <v>8487</v>
      </c>
      <c r="D18862" s="66">
        <v>0</v>
      </c>
      <c r="E18862" s="66">
        <v>0</v>
      </c>
    </row>
    <row r="18863" spans="1:5" ht="14.4">
      <c r="A18863" s="67">
        <v>1972900000000</v>
      </c>
      <c r="B18863" s="66">
        <v>820073</v>
      </c>
      <c r="C18863" s="65" t="s">
        <v>8487</v>
      </c>
      <c r="D18863" s="66">
        <v>0</v>
      </c>
      <c r="E18863" s="66">
        <v>0</v>
      </c>
    </row>
    <row r="18864" spans="1:5" ht="14.4">
      <c r="A18864" s="67">
        <v>1973200000000</v>
      </c>
      <c r="B18864" s="66">
        <v>1344139</v>
      </c>
      <c r="C18864" s="65" t="s">
        <v>8487</v>
      </c>
      <c r="D18864" s="66">
        <v>0</v>
      </c>
      <c r="E18864" s="66">
        <v>0</v>
      </c>
    </row>
    <row r="18865" spans="1:5" ht="14.4">
      <c r="A18865" s="67">
        <v>1973300000000</v>
      </c>
      <c r="B18865" s="66">
        <v>1331214</v>
      </c>
      <c r="C18865" s="65" t="s">
        <v>8487</v>
      </c>
      <c r="D18865" s="66">
        <v>0</v>
      </c>
      <c r="E18865" s="66">
        <v>0</v>
      </c>
    </row>
    <row r="18866" spans="1:5" ht="14.4">
      <c r="A18866" s="67">
        <v>1973700000000</v>
      </c>
      <c r="B18866" s="66">
        <v>1354286</v>
      </c>
      <c r="C18866" s="65" t="s">
        <v>8487</v>
      </c>
      <c r="D18866" s="66">
        <v>0</v>
      </c>
      <c r="E18866" s="66">
        <v>0</v>
      </c>
    </row>
    <row r="18867" spans="1:5" ht="14.4">
      <c r="A18867" s="67">
        <v>1973900000000</v>
      </c>
      <c r="B18867" s="66">
        <v>1237840</v>
      </c>
      <c r="C18867" s="65" t="s">
        <v>8487</v>
      </c>
      <c r="D18867" s="66">
        <v>0</v>
      </c>
      <c r="E18867" s="66">
        <v>0</v>
      </c>
    </row>
    <row r="18868" spans="1:5" ht="14.4">
      <c r="A18868" s="67">
        <v>1974800000000</v>
      </c>
      <c r="B18868" s="66">
        <v>1019522</v>
      </c>
      <c r="C18868" s="65" t="s">
        <v>8487</v>
      </c>
      <c r="D18868" s="66">
        <v>0</v>
      </c>
      <c r="E18868" s="66">
        <v>0</v>
      </c>
    </row>
    <row r="18869" spans="1:5" ht="14.4">
      <c r="A18869" s="67">
        <v>1982100000000</v>
      </c>
      <c r="B18869" s="66">
        <v>1410355</v>
      </c>
      <c r="C18869" s="65" t="s">
        <v>8487</v>
      </c>
      <c r="D18869" s="66">
        <v>0</v>
      </c>
      <c r="E18869" s="66">
        <v>0</v>
      </c>
    </row>
    <row r="18870" spans="1:5" ht="14.4">
      <c r="A18870" s="67">
        <v>1983700000000</v>
      </c>
      <c r="B18870" s="66">
        <v>1590166</v>
      </c>
      <c r="C18870" s="65" t="s">
        <v>8487</v>
      </c>
      <c r="D18870" s="66">
        <v>0</v>
      </c>
      <c r="E18870" s="66">
        <v>0</v>
      </c>
    </row>
    <row r="18871" spans="1:5" ht="14.4">
      <c r="A18871" s="67">
        <v>1983900000000</v>
      </c>
      <c r="B18871" s="66">
        <v>1662915</v>
      </c>
      <c r="C18871" s="65" t="s">
        <v>8487</v>
      </c>
      <c r="D18871" s="66">
        <v>0</v>
      </c>
      <c r="E18871" s="66">
        <v>0</v>
      </c>
    </row>
    <row r="18872" spans="1:5" ht="14.4">
      <c r="A18872" s="67">
        <v>1984000000000</v>
      </c>
      <c r="B18872" s="66">
        <v>774259</v>
      </c>
      <c r="C18872" s="65" t="s">
        <v>8487</v>
      </c>
      <c r="D18872" s="66">
        <v>0</v>
      </c>
      <c r="E18872" s="66">
        <v>0</v>
      </c>
    </row>
    <row r="18873" spans="1:5" ht="14.4">
      <c r="A18873" s="67">
        <v>1984700000000</v>
      </c>
      <c r="B18873" s="66">
        <v>774571</v>
      </c>
      <c r="C18873" s="65" t="s">
        <v>8487</v>
      </c>
      <c r="D18873" s="66">
        <v>0</v>
      </c>
      <c r="E18873" s="66">
        <v>0</v>
      </c>
    </row>
    <row r="18874" spans="1:5" ht="14.4">
      <c r="A18874" s="67">
        <v>1985800000000</v>
      </c>
      <c r="B18874" s="66">
        <v>1016591</v>
      </c>
      <c r="C18874" s="65" t="s">
        <v>8487</v>
      </c>
      <c r="D18874" s="66">
        <v>0</v>
      </c>
      <c r="E18874" s="66">
        <v>0</v>
      </c>
    </row>
    <row r="18875" spans="1:5" ht="14.4">
      <c r="A18875" s="67">
        <v>1986100000000</v>
      </c>
      <c r="B18875" s="66">
        <v>1585828</v>
      </c>
      <c r="C18875" s="65" t="s">
        <v>8487</v>
      </c>
      <c r="D18875" s="66">
        <v>0</v>
      </c>
      <c r="E18875" s="66">
        <v>0</v>
      </c>
    </row>
    <row r="18876" spans="1:5" ht="14.4">
      <c r="A18876" s="67">
        <v>1986300000000</v>
      </c>
      <c r="B18876" s="66">
        <v>1393216</v>
      </c>
      <c r="C18876" s="65" t="s">
        <v>8487</v>
      </c>
      <c r="D18876" s="66">
        <v>0</v>
      </c>
      <c r="E18876" s="66">
        <v>0</v>
      </c>
    </row>
    <row r="18877" spans="1:5" ht="14.4">
      <c r="A18877" s="67">
        <v>1986400000000</v>
      </c>
      <c r="B18877" s="66">
        <v>1571835</v>
      </c>
      <c r="C18877" s="65" t="s">
        <v>8487</v>
      </c>
      <c r="D18877" s="66">
        <v>0</v>
      </c>
      <c r="E18877" s="66">
        <v>0</v>
      </c>
    </row>
    <row r="18878" spans="1:5" ht="14.4">
      <c r="A18878" s="67">
        <v>1987800000000</v>
      </c>
      <c r="B18878" s="66">
        <v>1466555</v>
      </c>
      <c r="C18878" s="65" t="s">
        <v>8487</v>
      </c>
      <c r="D18878" s="66">
        <v>0</v>
      </c>
      <c r="E18878" s="66">
        <v>0</v>
      </c>
    </row>
    <row r="18879" spans="1:5" ht="14.4">
      <c r="A18879" s="67">
        <v>1988500000000</v>
      </c>
      <c r="B18879" s="66">
        <v>1744206</v>
      </c>
      <c r="C18879" s="65" t="s">
        <v>8487</v>
      </c>
      <c r="D18879" s="66">
        <v>0</v>
      </c>
      <c r="E18879" s="66">
        <v>0</v>
      </c>
    </row>
    <row r="18880" spans="1:5" ht="14.4">
      <c r="A18880" s="67">
        <v>1990200000000</v>
      </c>
      <c r="B18880" s="66">
        <v>1440308</v>
      </c>
      <c r="C18880" s="65" t="s">
        <v>8487</v>
      </c>
      <c r="D18880" s="66">
        <v>0</v>
      </c>
      <c r="E18880" s="66">
        <v>0</v>
      </c>
    </row>
    <row r="18881" spans="1:5" ht="14.4">
      <c r="A18881" s="67">
        <v>1991300000000</v>
      </c>
      <c r="B18881" s="66">
        <v>1356704</v>
      </c>
      <c r="C18881" s="65" t="s">
        <v>8487</v>
      </c>
      <c r="D18881" s="66">
        <v>0</v>
      </c>
      <c r="E18881" s="66">
        <v>0</v>
      </c>
    </row>
    <row r="18882" spans="1:5" ht="14.4">
      <c r="A18882" s="67">
        <v>1991500000000</v>
      </c>
      <c r="B18882" s="66">
        <v>869299</v>
      </c>
      <c r="C18882" s="65" t="s">
        <v>8487</v>
      </c>
      <c r="D18882" s="66">
        <v>0</v>
      </c>
      <c r="E18882" s="66">
        <v>0</v>
      </c>
    </row>
    <row r="18883" spans="1:5" ht="14.4">
      <c r="A18883" s="67">
        <v>1991900000000</v>
      </c>
      <c r="B18883" s="66">
        <v>1651438</v>
      </c>
      <c r="C18883" s="65" t="s">
        <v>8487</v>
      </c>
      <c r="D18883" s="66">
        <v>0</v>
      </c>
      <c r="E18883" s="66">
        <v>0</v>
      </c>
    </row>
    <row r="18884" spans="1:5" ht="14.4">
      <c r="A18884" s="67">
        <v>1992600000000</v>
      </c>
      <c r="B18884" s="66">
        <v>1047648</v>
      </c>
      <c r="C18884" s="65" t="s">
        <v>8487</v>
      </c>
      <c r="D18884" s="66">
        <v>0</v>
      </c>
      <c r="E18884" s="66">
        <v>0</v>
      </c>
    </row>
    <row r="18885" spans="1:5" ht="14.4">
      <c r="A18885" s="67">
        <v>1993000000000</v>
      </c>
      <c r="B18885" s="66">
        <v>1073492</v>
      </c>
      <c r="C18885" s="65" t="s">
        <v>8487</v>
      </c>
      <c r="D18885" s="66">
        <v>0</v>
      </c>
      <c r="E18885" s="66">
        <v>0</v>
      </c>
    </row>
    <row r="18886" spans="1:5" ht="14.4">
      <c r="A18886" s="67">
        <v>1993200000000</v>
      </c>
      <c r="B18886" s="66">
        <v>1450811</v>
      </c>
      <c r="C18886" s="65" t="s">
        <v>8487</v>
      </c>
      <c r="D18886" s="66">
        <v>0</v>
      </c>
      <c r="E18886" s="66">
        <v>0</v>
      </c>
    </row>
    <row r="18887" spans="1:5" ht="14.4">
      <c r="A18887" s="67">
        <v>1993900000000</v>
      </c>
      <c r="B18887" s="66">
        <v>968385</v>
      </c>
      <c r="C18887" s="65" t="s">
        <v>8487</v>
      </c>
      <c r="D18887" s="66">
        <v>0</v>
      </c>
      <c r="E18887" s="66">
        <v>0</v>
      </c>
    </row>
    <row r="18888" spans="1:5" ht="14.4">
      <c r="A18888" s="67">
        <v>1994100000000</v>
      </c>
      <c r="B18888" s="66">
        <v>1700282</v>
      </c>
      <c r="C18888" s="65" t="s">
        <v>8487</v>
      </c>
      <c r="D18888" s="66">
        <v>0</v>
      </c>
      <c r="E18888" s="66">
        <v>0</v>
      </c>
    </row>
    <row r="18889" spans="1:5" ht="14.4">
      <c r="A18889" s="67">
        <v>1994700000000</v>
      </c>
      <c r="B18889" s="66">
        <v>1608064</v>
      </c>
      <c r="C18889" s="65" t="s">
        <v>8487</v>
      </c>
      <c r="D18889" s="66">
        <v>0</v>
      </c>
      <c r="E18889" s="66">
        <v>0</v>
      </c>
    </row>
    <row r="18890" spans="1:5" ht="14.4">
      <c r="A18890" s="67">
        <v>1994800000000</v>
      </c>
      <c r="B18890" s="66">
        <v>1740281</v>
      </c>
      <c r="C18890" s="65" t="s">
        <v>8487</v>
      </c>
      <c r="D18890" s="66">
        <v>0</v>
      </c>
      <c r="E18890" s="66">
        <v>0</v>
      </c>
    </row>
    <row r="18891" spans="1:5" ht="14.4">
      <c r="A18891" s="67">
        <v>1995000000000</v>
      </c>
      <c r="B18891" s="66">
        <v>1748568</v>
      </c>
      <c r="C18891" s="65" t="s">
        <v>8487</v>
      </c>
      <c r="D18891" s="66">
        <v>0</v>
      </c>
      <c r="E18891" s="66">
        <v>0</v>
      </c>
    </row>
    <row r="18892" spans="1:5" ht="14.4">
      <c r="A18892" s="67">
        <v>1996100000000</v>
      </c>
      <c r="B18892" s="66">
        <v>1588520</v>
      </c>
      <c r="C18892" s="65" t="s">
        <v>8487</v>
      </c>
      <c r="D18892" s="66">
        <v>0</v>
      </c>
      <c r="E18892" s="66">
        <v>0</v>
      </c>
    </row>
    <row r="18893" spans="1:5" ht="14.4">
      <c r="A18893" s="67">
        <v>1996400000000</v>
      </c>
      <c r="B18893" s="66">
        <v>1744206</v>
      </c>
      <c r="C18893" s="65" t="s">
        <v>8487</v>
      </c>
      <c r="D18893" s="66">
        <v>0</v>
      </c>
      <c r="E18893" s="66">
        <v>0</v>
      </c>
    </row>
    <row r="18894" spans="1:5" ht="14.4">
      <c r="A18894" s="67">
        <v>1996600000000</v>
      </c>
      <c r="B18894" s="66">
        <v>1127488</v>
      </c>
      <c r="C18894" s="65" t="s">
        <v>8487</v>
      </c>
      <c r="D18894" s="66">
        <v>0</v>
      </c>
      <c r="E18894" s="66">
        <v>0</v>
      </c>
    </row>
    <row r="18895" spans="1:5" ht="14.4">
      <c r="A18895" s="67">
        <v>1996900000000</v>
      </c>
      <c r="B18895" s="66">
        <v>1617664</v>
      </c>
      <c r="C18895" s="65" t="s">
        <v>8487</v>
      </c>
      <c r="D18895" s="66">
        <v>0</v>
      </c>
      <c r="E18895" s="66">
        <v>0</v>
      </c>
    </row>
    <row r="18896" spans="1:5" ht="14.4">
      <c r="A18896" s="67">
        <v>1997400000000</v>
      </c>
      <c r="B18896" s="66">
        <v>1379771</v>
      </c>
      <c r="C18896" s="65" t="s">
        <v>8487</v>
      </c>
      <c r="D18896" s="66">
        <v>0</v>
      </c>
      <c r="E18896" s="66">
        <v>0</v>
      </c>
    </row>
    <row r="18897" spans="1:5" ht="14.4">
      <c r="A18897" s="67">
        <v>1997600000000</v>
      </c>
      <c r="B18897" s="66">
        <v>1740281</v>
      </c>
      <c r="C18897" s="65" t="s">
        <v>8487</v>
      </c>
      <c r="D18897" s="66">
        <v>0</v>
      </c>
      <c r="E18897" s="66">
        <v>0</v>
      </c>
    </row>
    <row r="18898" spans="1:5" ht="14.4">
      <c r="A18898" s="67">
        <v>1998300000000</v>
      </c>
      <c r="B18898" s="66">
        <v>1127488</v>
      </c>
      <c r="C18898" s="65" t="s">
        <v>8487</v>
      </c>
      <c r="D18898" s="66">
        <v>0</v>
      </c>
      <c r="E18898" s="66">
        <v>0</v>
      </c>
    </row>
    <row r="18899" spans="1:5" ht="14.4">
      <c r="A18899" s="67">
        <v>1998500000000</v>
      </c>
      <c r="B18899" s="66">
        <v>1460817</v>
      </c>
      <c r="C18899" s="65" t="s">
        <v>8487</v>
      </c>
      <c r="D18899" s="66">
        <v>0</v>
      </c>
      <c r="E18899" s="66">
        <v>0</v>
      </c>
    </row>
    <row r="18900" spans="1:5" ht="14.4">
      <c r="A18900" s="67">
        <v>1999100000000</v>
      </c>
      <c r="B18900" s="66">
        <v>1324288</v>
      </c>
      <c r="C18900" s="65" t="s">
        <v>8487</v>
      </c>
      <c r="D18900" s="66">
        <v>0</v>
      </c>
      <c r="E18900" s="66">
        <v>0</v>
      </c>
    </row>
    <row r="18901" spans="1:5" ht="14.4">
      <c r="A18901" s="67">
        <v>1999200000000</v>
      </c>
      <c r="B18901" s="66">
        <v>1370390</v>
      </c>
      <c r="C18901" s="65" t="s">
        <v>8487</v>
      </c>
      <c r="D18901" s="66">
        <v>0</v>
      </c>
      <c r="E18901" s="66">
        <v>0</v>
      </c>
    </row>
    <row r="18902" spans="1:5" ht="14.4">
      <c r="A18902" s="67">
        <v>1999300000000</v>
      </c>
      <c r="B18902" s="66">
        <v>1665029</v>
      </c>
      <c r="C18902" s="65" t="s">
        <v>8487</v>
      </c>
      <c r="D18902" s="66">
        <v>0</v>
      </c>
      <c r="E18902" s="66">
        <v>0</v>
      </c>
    </row>
    <row r="18903" spans="1:5" ht="14.4">
      <c r="A18903" s="67">
        <v>1999500000000</v>
      </c>
      <c r="B18903" s="66">
        <v>1351608</v>
      </c>
      <c r="C18903" s="65" t="s">
        <v>8487</v>
      </c>
      <c r="D18903" s="66">
        <v>0</v>
      </c>
      <c r="E18903" s="66">
        <v>0</v>
      </c>
    </row>
    <row r="18904" spans="1:5" ht="14.4">
      <c r="A18904" s="67">
        <v>2000500000000</v>
      </c>
      <c r="B18904" s="66">
        <v>963294</v>
      </c>
      <c r="C18904" s="65" t="s">
        <v>8487</v>
      </c>
      <c r="D18904" s="66">
        <v>0</v>
      </c>
      <c r="E18904" s="66">
        <v>0</v>
      </c>
    </row>
    <row r="18905" spans="1:5" ht="14.4">
      <c r="A18905" s="67">
        <v>2000700000000</v>
      </c>
      <c r="B18905" s="66">
        <v>1385672</v>
      </c>
      <c r="C18905" s="65" t="s">
        <v>8487</v>
      </c>
      <c r="D18905" s="66">
        <v>0</v>
      </c>
      <c r="E18905" s="66">
        <v>0</v>
      </c>
    </row>
    <row r="18906" spans="1:5" ht="14.4">
      <c r="A18906" s="67">
        <v>2001000000000</v>
      </c>
      <c r="B18906" s="66">
        <v>1748568</v>
      </c>
      <c r="C18906" s="65" t="s">
        <v>8487</v>
      </c>
      <c r="D18906" s="66">
        <v>0</v>
      </c>
      <c r="E18906" s="66">
        <v>0</v>
      </c>
    </row>
    <row r="18907" spans="1:5" ht="14.4">
      <c r="A18907" s="67">
        <v>2001700000000</v>
      </c>
      <c r="B18907" s="35"/>
      <c r="C18907" s="35"/>
      <c r="D18907" s="66">
        <v>0</v>
      </c>
      <c r="E18907" s="66">
        <v>0</v>
      </c>
    </row>
    <row r="18908" spans="1:5" ht="14.4">
      <c r="A18908" s="67">
        <v>2001800000000</v>
      </c>
      <c r="B18908" s="35"/>
      <c r="C18908" s="35"/>
      <c r="D18908" s="66">
        <v>0</v>
      </c>
      <c r="E18908" s="66">
        <v>0</v>
      </c>
    </row>
    <row r="18909" spans="1:5" ht="14.4">
      <c r="A18909" s="67">
        <v>2002100000000</v>
      </c>
      <c r="B18909" s="66">
        <v>1063026</v>
      </c>
      <c r="C18909" s="65" t="s">
        <v>8487</v>
      </c>
      <c r="D18909" s="66">
        <v>0</v>
      </c>
      <c r="E18909" s="66">
        <v>0</v>
      </c>
    </row>
    <row r="18910" spans="1:5" ht="14.4">
      <c r="A18910" s="67">
        <v>2002500000000</v>
      </c>
      <c r="B18910" s="66">
        <v>1397184</v>
      </c>
      <c r="C18910" s="65" t="s">
        <v>8487</v>
      </c>
      <c r="D18910" s="66">
        <v>0</v>
      </c>
      <c r="E18910" s="66">
        <v>0</v>
      </c>
    </row>
    <row r="18911" spans="1:5" ht="14.4">
      <c r="A18911" s="67">
        <v>2003500000000</v>
      </c>
      <c r="B18911" s="66">
        <v>918623</v>
      </c>
      <c r="C18911" s="65" t="s">
        <v>8487</v>
      </c>
      <c r="D18911" s="66">
        <v>0</v>
      </c>
      <c r="E18911" s="66">
        <v>0</v>
      </c>
    </row>
    <row r="18912" spans="1:5" ht="14.4">
      <c r="A18912" s="67">
        <v>2003900000000</v>
      </c>
      <c r="B18912" s="66">
        <v>1671543</v>
      </c>
      <c r="C18912" s="65" t="s">
        <v>8576</v>
      </c>
      <c r="D18912" s="66">
        <v>0</v>
      </c>
      <c r="E18912" s="66">
        <v>0</v>
      </c>
    </row>
    <row r="18913" spans="1:5" ht="14.4">
      <c r="A18913" s="67">
        <v>2004500000000</v>
      </c>
      <c r="B18913" s="66">
        <v>1671543</v>
      </c>
      <c r="C18913" s="65" t="s">
        <v>8576</v>
      </c>
      <c r="D18913" s="66">
        <v>0</v>
      </c>
      <c r="E18913" s="66">
        <v>0</v>
      </c>
    </row>
    <row r="18914" spans="1:5" ht="14.4">
      <c r="A18914" s="67">
        <v>2005100000000</v>
      </c>
      <c r="B18914" s="66">
        <v>1324262</v>
      </c>
      <c r="C18914" s="65" t="s">
        <v>8487</v>
      </c>
      <c r="D18914" s="66">
        <v>0</v>
      </c>
      <c r="E18914" s="66">
        <v>0</v>
      </c>
    </row>
    <row r="18915" spans="1:5" ht="14.4">
      <c r="A18915" s="67">
        <v>2005200000000</v>
      </c>
      <c r="B18915" s="66">
        <v>1324262</v>
      </c>
      <c r="C18915" s="65" t="s">
        <v>8487</v>
      </c>
      <c r="D18915" s="66">
        <v>0</v>
      </c>
      <c r="E18915" s="66">
        <v>0</v>
      </c>
    </row>
    <row r="18916" spans="1:5" ht="14.4">
      <c r="A18916" s="67">
        <v>2006100000000</v>
      </c>
      <c r="B18916" s="35"/>
      <c r="C18916" s="35"/>
      <c r="D18916" s="66">
        <v>0</v>
      </c>
      <c r="E18916" s="66">
        <v>0</v>
      </c>
    </row>
    <row r="18917" spans="1:5" ht="14.4">
      <c r="A18917" s="67">
        <v>2006200000000</v>
      </c>
      <c r="B18917" s="35"/>
      <c r="C18917" s="35"/>
      <c r="D18917" s="66">
        <v>0</v>
      </c>
      <c r="E18917" s="66">
        <v>0</v>
      </c>
    </row>
    <row r="18918" spans="1:5" ht="14.4">
      <c r="A18918" s="67">
        <v>2006900000000</v>
      </c>
      <c r="B18918" s="66">
        <v>1085246</v>
      </c>
      <c r="C18918" s="65" t="s">
        <v>8487</v>
      </c>
      <c r="D18918" s="66">
        <v>0</v>
      </c>
      <c r="E18918" s="66">
        <v>0</v>
      </c>
    </row>
    <row r="18919" spans="1:5" ht="14.4">
      <c r="A18919" s="67">
        <v>2007200000000</v>
      </c>
      <c r="B18919" s="66">
        <v>1649662</v>
      </c>
      <c r="C18919" s="65" t="s">
        <v>8487</v>
      </c>
      <c r="D18919" s="66">
        <v>0</v>
      </c>
      <c r="E18919" s="66">
        <v>0</v>
      </c>
    </row>
    <row r="18920" spans="1:5" ht="14.4">
      <c r="A18920" s="67">
        <v>2007600000000</v>
      </c>
      <c r="B18920" s="66">
        <v>1018496</v>
      </c>
      <c r="C18920" s="65" t="s">
        <v>8487</v>
      </c>
      <c r="D18920" s="66">
        <v>0</v>
      </c>
      <c r="E18920" s="66">
        <v>0</v>
      </c>
    </row>
    <row r="18921" spans="1:5" ht="14.4">
      <c r="A18921" s="67">
        <v>2008400000000</v>
      </c>
      <c r="B18921" s="66">
        <v>1286990</v>
      </c>
      <c r="C18921" s="65" t="s">
        <v>8487</v>
      </c>
      <c r="D18921" s="66">
        <v>0</v>
      </c>
      <c r="E18921" s="66">
        <v>0</v>
      </c>
    </row>
    <row r="18922" spans="1:5" ht="14.4">
      <c r="A18922" s="67">
        <v>2008800000000</v>
      </c>
      <c r="B18922" s="66">
        <v>1324262</v>
      </c>
      <c r="C18922" s="65" t="s">
        <v>8487</v>
      </c>
      <c r="D18922" s="66">
        <v>0</v>
      </c>
      <c r="E18922" s="66">
        <v>0</v>
      </c>
    </row>
    <row r="18923" spans="1:5" ht="14.4">
      <c r="A18923" s="67">
        <v>2008900000000</v>
      </c>
      <c r="B18923" s="66">
        <v>1324262</v>
      </c>
      <c r="C18923" s="65" t="s">
        <v>8487</v>
      </c>
      <c r="D18923" s="66">
        <v>0</v>
      </c>
      <c r="E18923" s="66">
        <v>0</v>
      </c>
    </row>
    <row r="18924" spans="1:5" ht="14.4">
      <c r="A18924" s="67">
        <v>2009500000000</v>
      </c>
      <c r="B18924" s="66">
        <v>1560342</v>
      </c>
      <c r="C18924" s="65" t="s">
        <v>8487</v>
      </c>
      <c r="D18924" s="66">
        <v>0</v>
      </c>
      <c r="E18924" s="66">
        <v>0</v>
      </c>
    </row>
    <row r="18925" spans="1:5" ht="14.4">
      <c r="A18925" s="67">
        <v>2009900000000</v>
      </c>
      <c r="B18925" s="66">
        <v>954746</v>
      </c>
      <c r="C18925" s="65" t="s">
        <v>8487</v>
      </c>
      <c r="D18925" s="66">
        <v>0</v>
      </c>
      <c r="E18925" s="66">
        <v>0</v>
      </c>
    </row>
    <row r="18926" spans="1:5" ht="14.4">
      <c r="A18926" s="67">
        <v>2011200000000</v>
      </c>
      <c r="B18926" s="66">
        <v>1751932</v>
      </c>
      <c r="C18926" s="65" t="s">
        <v>8487</v>
      </c>
      <c r="D18926" s="66">
        <v>0</v>
      </c>
      <c r="E18926" s="66">
        <v>0</v>
      </c>
    </row>
    <row r="18927" spans="1:5" ht="14.4">
      <c r="A18927" s="67">
        <v>2012300000000</v>
      </c>
      <c r="B18927" s="66">
        <v>1274457</v>
      </c>
      <c r="C18927" s="65" t="s">
        <v>8487</v>
      </c>
      <c r="D18927" s="66">
        <v>0</v>
      </c>
      <c r="E18927" s="66">
        <v>0</v>
      </c>
    </row>
    <row r="18928" spans="1:5" ht="14.4">
      <c r="A18928" s="67">
        <v>2012600000000</v>
      </c>
      <c r="B18928" s="66">
        <v>1127488</v>
      </c>
      <c r="C18928" s="65" t="s">
        <v>8487</v>
      </c>
      <c r="D18928" s="66">
        <v>0</v>
      </c>
      <c r="E18928" s="66">
        <v>0</v>
      </c>
    </row>
    <row r="18929" spans="1:5" ht="14.4">
      <c r="A18929" s="67">
        <v>2014400000000</v>
      </c>
      <c r="B18929" s="35"/>
      <c r="C18929" s="35"/>
      <c r="D18929" s="66">
        <v>0</v>
      </c>
      <c r="E18929" s="66">
        <v>0</v>
      </c>
    </row>
    <row r="18930" spans="1:5" ht="14.4">
      <c r="A18930" s="67">
        <v>2015100000000</v>
      </c>
      <c r="B18930" s="66">
        <v>1662915</v>
      </c>
      <c r="C18930" s="65" t="s">
        <v>8487</v>
      </c>
      <c r="D18930" s="66">
        <v>0</v>
      </c>
      <c r="E18930" s="66">
        <v>0</v>
      </c>
    </row>
    <row r="18931" spans="1:5" ht="14.4">
      <c r="A18931" s="67">
        <v>2016200000000</v>
      </c>
      <c r="B18931" s="66">
        <v>1376746</v>
      </c>
      <c r="C18931" s="65" t="s">
        <v>8487</v>
      </c>
      <c r="D18931" s="66">
        <v>0</v>
      </c>
      <c r="E18931" s="66">
        <v>0</v>
      </c>
    </row>
    <row r="18932" spans="1:5" ht="14.4">
      <c r="A18932" s="67">
        <v>2016500000000</v>
      </c>
      <c r="B18932" s="66">
        <v>1084824</v>
      </c>
      <c r="C18932" s="65" t="s">
        <v>8487</v>
      </c>
      <c r="D18932" s="66">
        <v>0</v>
      </c>
      <c r="E18932" s="66">
        <v>0</v>
      </c>
    </row>
    <row r="18933" spans="1:5" ht="14.4">
      <c r="A18933" s="67">
        <v>2016600000000</v>
      </c>
      <c r="B18933" s="66">
        <v>1709627</v>
      </c>
      <c r="C18933" s="65" t="s">
        <v>8487</v>
      </c>
      <c r="D18933" s="66">
        <v>0</v>
      </c>
      <c r="E18933" s="66">
        <v>0</v>
      </c>
    </row>
    <row r="18934" spans="1:5" ht="14.4">
      <c r="A18934" s="67">
        <v>2016900000000</v>
      </c>
      <c r="B18934" s="66">
        <v>1019676</v>
      </c>
      <c r="C18934" s="65" t="s">
        <v>8487</v>
      </c>
      <c r="D18934" s="66">
        <v>0</v>
      </c>
      <c r="E18934" s="66">
        <v>0</v>
      </c>
    </row>
    <row r="18935" spans="1:5" ht="14.4">
      <c r="A18935" s="67">
        <v>2018200000000</v>
      </c>
      <c r="B18935" s="66">
        <v>1435549</v>
      </c>
      <c r="C18935" s="65" t="s">
        <v>8487</v>
      </c>
      <c r="D18935" s="66">
        <v>0</v>
      </c>
      <c r="E18935" s="66">
        <v>0</v>
      </c>
    </row>
    <row r="18936" spans="1:5" ht="14.4">
      <c r="A18936" s="67">
        <v>2019000000000</v>
      </c>
      <c r="B18936" s="66">
        <v>1351239</v>
      </c>
      <c r="C18936" s="65" t="s">
        <v>8487</v>
      </c>
      <c r="D18936" s="66">
        <v>0</v>
      </c>
      <c r="E18936" s="66">
        <v>0</v>
      </c>
    </row>
    <row r="18937" spans="1:5" ht="14.4">
      <c r="A18937" s="67">
        <v>2019300000000</v>
      </c>
      <c r="B18937" s="66">
        <v>1415895</v>
      </c>
      <c r="C18937" s="65" t="s">
        <v>8487</v>
      </c>
      <c r="D18937" s="66">
        <v>0</v>
      </c>
      <c r="E18937" s="66">
        <v>0</v>
      </c>
    </row>
    <row r="18938" spans="1:5" ht="14.4">
      <c r="A18938" s="67">
        <v>2022000000000</v>
      </c>
      <c r="B18938" s="66">
        <v>1056280</v>
      </c>
      <c r="C18938" s="65" t="s">
        <v>8487</v>
      </c>
      <c r="D18938" s="66">
        <v>0</v>
      </c>
      <c r="E18938" s="66">
        <v>0</v>
      </c>
    </row>
    <row r="18939" spans="1:5" ht="14.4">
      <c r="A18939" s="67">
        <v>2022500000000</v>
      </c>
      <c r="B18939" s="66">
        <v>1755652</v>
      </c>
      <c r="C18939" s="65" t="s">
        <v>8487</v>
      </c>
      <c r="D18939" s="66">
        <v>0</v>
      </c>
      <c r="E18939" s="66">
        <v>0</v>
      </c>
    </row>
    <row r="18940" spans="1:5" ht="14.4">
      <c r="A18940" s="67">
        <v>2023000000000</v>
      </c>
      <c r="B18940" s="66">
        <v>1135663</v>
      </c>
      <c r="C18940" s="65" t="s">
        <v>8487</v>
      </c>
      <c r="D18940" s="66">
        <v>0</v>
      </c>
      <c r="E18940" s="66">
        <v>0</v>
      </c>
    </row>
    <row r="18941" spans="1:5" ht="14.4">
      <c r="A18941" s="67">
        <v>2023100000000</v>
      </c>
      <c r="B18941" s="66">
        <v>1669716</v>
      </c>
      <c r="C18941" s="65" t="s">
        <v>8487</v>
      </c>
      <c r="D18941" s="66">
        <v>0</v>
      </c>
      <c r="E18941" s="66">
        <v>0</v>
      </c>
    </row>
    <row r="18942" spans="1:5" ht="14.4">
      <c r="A18942" s="67">
        <v>2023300000000</v>
      </c>
      <c r="B18942" s="66">
        <v>1571032</v>
      </c>
      <c r="C18942" s="65" t="s">
        <v>8487</v>
      </c>
      <c r="D18942" s="66">
        <v>0</v>
      </c>
      <c r="E18942" s="66">
        <v>0</v>
      </c>
    </row>
    <row r="18943" spans="1:5" ht="14.4">
      <c r="A18943" s="67">
        <v>2023600000000</v>
      </c>
      <c r="B18943" s="66">
        <v>1453249</v>
      </c>
      <c r="C18943" s="65" t="s">
        <v>8487</v>
      </c>
      <c r="D18943" s="66">
        <v>0</v>
      </c>
      <c r="E18943" s="66">
        <v>0</v>
      </c>
    </row>
    <row r="18944" spans="1:5" ht="14.4">
      <c r="A18944" s="67">
        <v>2023900000000</v>
      </c>
      <c r="B18944" s="66">
        <v>1725552</v>
      </c>
      <c r="C18944" s="65" t="s">
        <v>8487</v>
      </c>
      <c r="D18944" s="66">
        <v>0</v>
      </c>
      <c r="E18944" s="66">
        <v>0</v>
      </c>
    </row>
    <row r="18945" spans="1:5" ht="14.4">
      <c r="A18945" s="67">
        <v>2024000000000</v>
      </c>
      <c r="B18945" s="66">
        <v>1754442</v>
      </c>
      <c r="C18945" s="65" t="s">
        <v>8487</v>
      </c>
      <c r="D18945" s="66">
        <v>0</v>
      </c>
      <c r="E18945" s="66">
        <v>0</v>
      </c>
    </row>
    <row r="18946" spans="1:5" ht="14.4">
      <c r="A18946" s="67">
        <v>2026800000000</v>
      </c>
      <c r="B18946" s="66">
        <v>1662032</v>
      </c>
      <c r="C18946" s="65" t="s">
        <v>8576</v>
      </c>
      <c r="D18946" s="66">
        <v>0</v>
      </c>
      <c r="E18946" s="66">
        <v>0</v>
      </c>
    </row>
    <row r="18947" spans="1:5" ht="14.4">
      <c r="A18947" s="67">
        <v>2026900000000</v>
      </c>
      <c r="B18947" s="66">
        <v>1540785</v>
      </c>
      <c r="C18947" s="65" t="s">
        <v>8487</v>
      </c>
      <c r="D18947" s="66">
        <v>2</v>
      </c>
      <c r="E18947" s="66">
        <v>46</v>
      </c>
    </row>
    <row r="18948" spans="1:5" ht="14.4">
      <c r="A18948" s="67">
        <v>2027300000000</v>
      </c>
      <c r="B18948" s="66">
        <v>1353089</v>
      </c>
      <c r="C18948" s="65" t="s">
        <v>8487</v>
      </c>
      <c r="D18948" s="66">
        <v>0</v>
      </c>
      <c r="E18948" s="66">
        <v>0</v>
      </c>
    </row>
    <row r="18949" spans="1:5" ht="14.4">
      <c r="A18949" s="67">
        <v>2030300000000</v>
      </c>
      <c r="B18949" s="66">
        <v>1757363</v>
      </c>
      <c r="C18949" s="65" t="s">
        <v>8487</v>
      </c>
      <c r="D18949" s="66">
        <v>0</v>
      </c>
      <c r="E18949" s="66">
        <v>0</v>
      </c>
    </row>
    <row r="18950" spans="1:5" ht="14.4">
      <c r="A18950" s="67">
        <v>2031000000000</v>
      </c>
      <c r="B18950" s="66">
        <v>1365641</v>
      </c>
      <c r="C18950" s="65" t="s">
        <v>8487</v>
      </c>
      <c r="D18950" s="66">
        <v>0</v>
      </c>
      <c r="E18950" s="66">
        <v>0</v>
      </c>
    </row>
    <row r="18951" spans="1:5" ht="14.4">
      <c r="A18951" s="67">
        <v>2031400000000</v>
      </c>
      <c r="B18951" s="66">
        <v>1056280</v>
      </c>
      <c r="C18951" s="65" t="s">
        <v>8487</v>
      </c>
      <c r="D18951" s="35"/>
      <c r="E18951" s="35"/>
    </row>
    <row r="18952" spans="1:5" ht="14.4">
      <c r="A18952" s="67">
        <v>2031500000000</v>
      </c>
      <c r="B18952" s="66">
        <v>1323664</v>
      </c>
      <c r="C18952" s="65" t="s">
        <v>8487</v>
      </c>
      <c r="D18952" s="66">
        <v>0</v>
      </c>
      <c r="E18952" s="66">
        <v>0</v>
      </c>
    </row>
    <row r="18953" spans="1:5" ht="14.4">
      <c r="A18953" s="67">
        <v>2032800000000</v>
      </c>
      <c r="B18953" s="66">
        <v>1671699</v>
      </c>
      <c r="C18953" s="65" t="s">
        <v>8487</v>
      </c>
      <c r="D18953" s="35"/>
      <c r="E18953" s="35"/>
    </row>
    <row r="18954" spans="1:5" ht="14.4">
      <c r="A18954" s="67">
        <v>2033700000000</v>
      </c>
      <c r="B18954" s="66">
        <v>918623</v>
      </c>
      <c r="C18954" s="65" t="s">
        <v>8487</v>
      </c>
      <c r="D18954" s="66">
        <v>0</v>
      </c>
      <c r="E18954" s="66">
        <v>0</v>
      </c>
    </row>
    <row r="18955" spans="1:5" ht="14.4">
      <c r="A18955" s="67">
        <v>2034000000000</v>
      </c>
      <c r="B18955" s="66">
        <v>1614307</v>
      </c>
      <c r="C18955" s="65" t="s">
        <v>8487</v>
      </c>
      <c r="D18955" s="66">
        <v>0</v>
      </c>
      <c r="E18955" s="66">
        <v>0</v>
      </c>
    </row>
    <row r="18956" spans="1:5" ht="14.4">
      <c r="A18956" s="67">
        <v>2034100000000</v>
      </c>
      <c r="B18956" s="66">
        <v>1251575</v>
      </c>
      <c r="C18956" s="65" t="s">
        <v>8487</v>
      </c>
      <c r="D18956" s="66">
        <v>0</v>
      </c>
      <c r="E18956" s="66">
        <v>0</v>
      </c>
    </row>
    <row r="18957" spans="1:5" ht="14.4">
      <c r="A18957" s="67">
        <v>2034200000000</v>
      </c>
      <c r="B18957" s="66">
        <v>1375558</v>
      </c>
      <c r="C18957" s="65" t="s">
        <v>8487</v>
      </c>
      <c r="D18957" s="66">
        <v>0</v>
      </c>
      <c r="E18957" s="66">
        <v>0</v>
      </c>
    </row>
    <row r="18958" spans="1:5" ht="14.4">
      <c r="A18958" s="67">
        <v>2034300000000</v>
      </c>
      <c r="B18958" s="66">
        <v>1079867</v>
      </c>
      <c r="C18958" s="65" t="s">
        <v>8487</v>
      </c>
      <c r="D18958" s="66">
        <v>0</v>
      </c>
      <c r="E18958" s="66">
        <v>0</v>
      </c>
    </row>
    <row r="18959" spans="1:5" ht="14.4">
      <c r="A18959" s="67">
        <v>2040700000000</v>
      </c>
      <c r="B18959" s="66">
        <v>1619291</v>
      </c>
      <c r="C18959" s="65" t="s">
        <v>8487</v>
      </c>
      <c r="D18959" s="66">
        <v>0</v>
      </c>
      <c r="E18959" s="66">
        <v>0</v>
      </c>
    </row>
    <row r="18960" spans="1:5" ht="14.4">
      <c r="A18960" s="67">
        <v>2041200000000</v>
      </c>
      <c r="B18960" s="66">
        <v>1758204</v>
      </c>
      <c r="C18960" s="65" t="s">
        <v>8487</v>
      </c>
      <c r="D18960" s="66">
        <v>0</v>
      </c>
      <c r="E18960" s="66">
        <v>0</v>
      </c>
    </row>
    <row r="18961" spans="1:5" ht="14.4">
      <c r="A18961" s="67">
        <v>2041300000000</v>
      </c>
      <c r="B18961" s="66">
        <v>1580978</v>
      </c>
      <c r="C18961" s="65" t="s">
        <v>8487</v>
      </c>
      <c r="D18961" s="66">
        <v>0</v>
      </c>
      <c r="E18961" s="66">
        <v>0</v>
      </c>
    </row>
    <row r="18962" spans="1:5" ht="14.4">
      <c r="A18962" s="67">
        <v>2041800000000</v>
      </c>
      <c r="B18962" s="66">
        <v>1390340</v>
      </c>
      <c r="C18962" s="65" t="s">
        <v>8487</v>
      </c>
      <c r="D18962" s="66">
        <v>0</v>
      </c>
      <c r="E18962" s="66">
        <v>0</v>
      </c>
    </row>
    <row r="18963" spans="1:5" ht="14.4">
      <c r="A18963" s="67">
        <v>2043600000000</v>
      </c>
      <c r="B18963" s="66">
        <v>1286990</v>
      </c>
      <c r="C18963" s="65" t="s">
        <v>8487</v>
      </c>
      <c r="D18963" s="66">
        <v>0</v>
      </c>
      <c r="E18963" s="66">
        <v>0</v>
      </c>
    </row>
    <row r="18964" spans="1:5" ht="14.4">
      <c r="A18964" s="67">
        <v>2043900000000</v>
      </c>
      <c r="B18964" s="66">
        <v>1353089</v>
      </c>
      <c r="C18964" s="65" t="s">
        <v>8487</v>
      </c>
      <c r="D18964" s="66">
        <v>0</v>
      </c>
      <c r="E18964" s="66">
        <v>0</v>
      </c>
    </row>
    <row r="18965" spans="1:5" ht="14.4">
      <c r="A18965" s="67">
        <v>2044600000000</v>
      </c>
      <c r="B18965" s="66">
        <v>1135663</v>
      </c>
      <c r="C18965" s="65" t="s">
        <v>8487</v>
      </c>
      <c r="D18965" s="66">
        <v>0</v>
      </c>
      <c r="E18965" s="66">
        <v>0</v>
      </c>
    </row>
    <row r="18966" spans="1:5" ht="14.4">
      <c r="A18966" s="67">
        <v>2045900000000</v>
      </c>
      <c r="B18966" s="66">
        <v>1573393</v>
      </c>
      <c r="C18966" s="65" t="s">
        <v>8487</v>
      </c>
      <c r="D18966" s="66">
        <v>0</v>
      </c>
      <c r="E18966" s="66">
        <v>0</v>
      </c>
    </row>
    <row r="18967" spans="1:5" ht="14.4">
      <c r="A18967" s="67">
        <v>2047600000000</v>
      </c>
      <c r="B18967" s="66">
        <v>1660215</v>
      </c>
      <c r="C18967" s="65" t="s">
        <v>8487</v>
      </c>
      <c r="D18967" s="66">
        <v>0</v>
      </c>
      <c r="E18967" s="66">
        <v>0</v>
      </c>
    </row>
    <row r="18968" spans="1:5" ht="14.4">
      <c r="A18968" s="67">
        <v>2048500000000</v>
      </c>
      <c r="B18968" s="66">
        <v>1353089</v>
      </c>
      <c r="C18968" s="65" t="s">
        <v>8487</v>
      </c>
      <c r="D18968" s="66">
        <v>0</v>
      </c>
      <c r="E18968" s="66">
        <v>0</v>
      </c>
    </row>
    <row r="18969" spans="1:5" ht="14.4">
      <c r="A18969" s="67">
        <v>2050100000000</v>
      </c>
      <c r="B18969" s="66">
        <v>1353089</v>
      </c>
      <c r="C18969" s="65" t="s">
        <v>8487</v>
      </c>
      <c r="D18969" s="66">
        <v>0</v>
      </c>
      <c r="E18969" s="66">
        <v>0</v>
      </c>
    </row>
    <row r="18970" spans="1:5" ht="14.4">
      <c r="A18970" s="67">
        <v>2051800000000</v>
      </c>
      <c r="B18970" s="66">
        <v>1239707</v>
      </c>
      <c r="C18970" s="65" t="s">
        <v>8487</v>
      </c>
      <c r="D18970" s="66">
        <v>0</v>
      </c>
      <c r="E18970" s="66">
        <v>0</v>
      </c>
    </row>
    <row r="18971" spans="1:5" ht="14.4">
      <c r="A18971" s="67">
        <v>2058100000000</v>
      </c>
      <c r="B18971" s="66">
        <v>1756451</v>
      </c>
      <c r="C18971" s="65" t="s">
        <v>8487</v>
      </c>
      <c r="D18971" s="66">
        <v>0</v>
      </c>
      <c r="E18971" s="66">
        <v>0</v>
      </c>
    </row>
    <row r="18972" spans="1:5" ht="14.4">
      <c r="A18972" s="67">
        <v>2063000000000</v>
      </c>
      <c r="B18972" s="66">
        <v>1230808</v>
      </c>
      <c r="C18972" s="65" t="s">
        <v>8487</v>
      </c>
      <c r="D18972" s="66">
        <v>0</v>
      </c>
      <c r="E18972" s="66">
        <v>0</v>
      </c>
    </row>
    <row r="18973" spans="1:5" ht="14.4">
      <c r="A18973" s="67">
        <v>2065700000000</v>
      </c>
      <c r="B18973" s="66">
        <v>1231116</v>
      </c>
      <c r="C18973" s="65" t="s">
        <v>8487</v>
      </c>
      <c r="D18973" s="66">
        <v>0</v>
      </c>
      <c r="E18973" s="66">
        <v>0</v>
      </c>
    </row>
    <row r="18974" spans="1:5" ht="14.4">
      <c r="A18974" s="67">
        <v>2066900000000</v>
      </c>
      <c r="B18974" s="66">
        <v>1365291</v>
      </c>
      <c r="C18974" s="65" t="s">
        <v>8487</v>
      </c>
      <c r="D18974" s="66">
        <v>0</v>
      </c>
      <c r="E18974" s="66">
        <v>0</v>
      </c>
    </row>
    <row r="18975" spans="1:5" ht="14.4">
      <c r="A18975" s="67">
        <v>2070100000000</v>
      </c>
      <c r="B18975" s="66">
        <v>1071090</v>
      </c>
      <c r="C18975" s="65" t="s">
        <v>8487</v>
      </c>
      <c r="D18975" s="66">
        <v>0</v>
      </c>
      <c r="E18975" s="66">
        <v>0</v>
      </c>
    </row>
    <row r="18976" spans="1:5" ht="14.4">
      <c r="A18976" s="67">
        <v>2070400000000</v>
      </c>
      <c r="B18976" s="66">
        <v>1047648</v>
      </c>
      <c r="C18976" s="65" t="s">
        <v>8487</v>
      </c>
      <c r="D18976" s="66">
        <v>0</v>
      </c>
      <c r="E18976" s="66">
        <v>0</v>
      </c>
    </row>
    <row r="18977" spans="1:5" ht="14.4">
      <c r="A18977" s="67">
        <v>2070600000000</v>
      </c>
      <c r="B18977" s="66">
        <v>1231116</v>
      </c>
      <c r="C18977" s="65" t="s">
        <v>8487</v>
      </c>
      <c r="D18977" s="66">
        <v>0</v>
      </c>
      <c r="E18977" s="66">
        <v>0</v>
      </c>
    </row>
    <row r="18978" spans="1:5" ht="14.4">
      <c r="A18978" s="67">
        <v>2077300000000</v>
      </c>
      <c r="B18978" s="66">
        <v>1107041</v>
      </c>
      <c r="C18978" s="65" t="s">
        <v>8487</v>
      </c>
      <c r="D18978" s="66">
        <v>0</v>
      </c>
      <c r="E18978" s="66">
        <v>0</v>
      </c>
    </row>
    <row r="18979" spans="1:5" ht="14.4">
      <c r="A18979" s="67">
        <v>2082500000000</v>
      </c>
      <c r="B18979" s="66">
        <v>1748518</v>
      </c>
      <c r="C18979" s="65" t="s">
        <v>8487</v>
      </c>
      <c r="D18979" s="66">
        <v>0</v>
      </c>
      <c r="E18979" s="66">
        <v>0</v>
      </c>
    </row>
    <row r="18980" spans="1:5" ht="14.4">
      <c r="A18980" s="67">
        <v>2084300000000</v>
      </c>
      <c r="B18980" s="66">
        <v>1252359</v>
      </c>
      <c r="C18980" s="65" t="s">
        <v>8487</v>
      </c>
      <c r="D18980" s="66">
        <v>0</v>
      </c>
      <c r="E18980" s="66">
        <v>0</v>
      </c>
    </row>
    <row r="18981" spans="1:5" ht="14.4">
      <c r="A18981" s="67">
        <v>2088900000000</v>
      </c>
      <c r="B18981" s="66">
        <v>1047648</v>
      </c>
      <c r="C18981" s="65" t="s">
        <v>8487</v>
      </c>
      <c r="D18981" s="66">
        <v>0</v>
      </c>
      <c r="E18981" s="66">
        <v>0</v>
      </c>
    </row>
    <row r="18982" spans="1:5" ht="14.4">
      <c r="A18982" s="67">
        <v>2089900000000</v>
      </c>
      <c r="B18982" s="66">
        <v>1686004</v>
      </c>
      <c r="C18982" s="65" t="s">
        <v>8487</v>
      </c>
      <c r="D18982" s="66">
        <v>0</v>
      </c>
      <c r="E18982" s="66">
        <v>0</v>
      </c>
    </row>
    <row r="18983" spans="1:5" ht="14.4">
      <c r="A18983" s="67">
        <v>2092800000000</v>
      </c>
      <c r="B18983" s="66">
        <v>1061937</v>
      </c>
      <c r="C18983" s="65" t="s">
        <v>8487</v>
      </c>
      <c r="D18983" s="66">
        <v>0</v>
      </c>
      <c r="E18983" s="66">
        <v>0</v>
      </c>
    </row>
    <row r="18984" spans="1:5" ht="14.4">
      <c r="A18984" s="67">
        <v>2099100000000</v>
      </c>
      <c r="B18984" s="66">
        <v>1700567</v>
      </c>
      <c r="C18984" s="65" t="s">
        <v>8487</v>
      </c>
      <c r="D18984" s="35"/>
      <c r="E18984" s="35"/>
    </row>
    <row r="18985" spans="1:5" ht="14.4">
      <c r="A18985" s="67">
        <v>2100200000000</v>
      </c>
      <c r="B18985" s="66">
        <v>1051697</v>
      </c>
      <c r="C18985" s="65" t="s">
        <v>8487</v>
      </c>
      <c r="D18985" s="66">
        <v>0</v>
      </c>
      <c r="E18985" s="66">
        <v>0</v>
      </c>
    </row>
    <row r="18986" spans="1:5" ht="14.4">
      <c r="A18986" s="67">
        <v>2100500000000</v>
      </c>
      <c r="B18986" s="66">
        <v>1353089</v>
      </c>
      <c r="C18986" s="65" t="s">
        <v>8487</v>
      </c>
      <c r="D18986" s="66">
        <v>0</v>
      </c>
      <c r="E18986" s="66">
        <v>0</v>
      </c>
    </row>
    <row r="18987" spans="1:5" ht="14.4">
      <c r="A18987" s="67">
        <v>2104100000000</v>
      </c>
      <c r="B18987" s="66">
        <v>1709627</v>
      </c>
      <c r="C18987" s="65" t="s">
        <v>8487</v>
      </c>
      <c r="D18987" s="66">
        <v>0</v>
      </c>
      <c r="E18987" s="66">
        <v>0</v>
      </c>
    </row>
    <row r="18988" spans="1:5" ht="14.4">
      <c r="A18988" s="67">
        <v>2104600000000</v>
      </c>
      <c r="B18988" s="66">
        <v>1084824</v>
      </c>
      <c r="C18988" s="65" t="s">
        <v>8487</v>
      </c>
      <c r="D18988" s="66">
        <v>0</v>
      </c>
      <c r="E18988" s="66">
        <v>0</v>
      </c>
    </row>
    <row r="18989" spans="1:5" ht="14.4">
      <c r="A18989" s="67">
        <v>2105200000000</v>
      </c>
      <c r="B18989" s="35"/>
      <c r="C18989" s="35"/>
      <c r="D18989" s="66">
        <v>0</v>
      </c>
      <c r="E18989" s="66">
        <v>0</v>
      </c>
    </row>
    <row r="18990" spans="1:5" ht="14.4">
      <c r="A18990" s="67">
        <v>2105300000000</v>
      </c>
      <c r="B18990" s="66">
        <v>1662695</v>
      </c>
      <c r="C18990" s="65" t="s">
        <v>8487</v>
      </c>
      <c r="D18990" s="66">
        <v>0</v>
      </c>
      <c r="E18990" s="66">
        <v>0</v>
      </c>
    </row>
    <row r="18991" spans="1:5" ht="14.4">
      <c r="A18991" s="67">
        <v>2105500000000</v>
      </c>
      <c r="B18991" s="66">
        <v>774114</v>
      </c>
      <c r="C18991" s="65" t="s">
        <v>8487</v>
      </c>
      <c r="D18991" s="66">
        <v>0</v>
      </c>
      <c r="E18991" s="66">
        <v>0</v>
      </c>
    </row>
    <row r="18992" spans="1:5" ht="14.4">
      <c r="A18992" s="67">
        <v>2106200000000</v>
      </c>
      <c r="B18992" s="66">
        <v>970055</v>
      </c>
      <c r="C18992" s="65" t="s">
        <v>8487</v>
      </c>
      <c r="D18992" s="66">
        <v>0</v>
      </c>
      <c r="E18992" s="66">
        <v>0</v>
      </c>
    </row>
    <row r="18993" spans="1:5" ht="14.4">
      <c r="A18993" s="67">
        <v>2106300000000</v>
      </c>
      <c r="B18993" s="66">
        <v>1348716</v>
      </c>
      <c r="C18993" s="65" t="s">
        <v>8487</v>
      </c>
      <c r="D18993" s="66">
        <v>0</v>
      </c>
      <c r="E18993" s="66">
        <v>0</v>
      </c>
    </row>
    <row r="18994" spans="1:5" ht="14.4">
      <c r="A18994" s="67">
        <v>2113300000000</v>
      </c>
      <c r="B18994" s="66">
        <v>879731</v>
      </c>
      <c r="C18994" s="65" t="s">
        <v>8487</v>
      </c>
      <c r="D18994" s="66">
        <v>0</v>
      </c>
      <c r="E18994" s="66">
        <v>0</v>
      </c>
    </row>
    <row r="18995" spans="1:5" ht="14.4">
      <c r="A18995" s="67">
        <v>2114600000000</v>
      </c>
      <c r="B18995" s="66">
        <v>1061000</v>
      </c>
      <c r="C18995" s="65" t="s">
        <v>1346</v>
      </c>
      <c r="D18995" s="66">
        <v>0</v>
      </c>
      <c r="E18995" s="66">
        <v>0</v>
      </c>
    </row>
    <row r="18996" spans="1:5" ht="14.4">
      <c r="A18996" s="67">
        <v>2115400000000</v>
      </c>
      <c r="B18996" s="66">
        <v>1392765</v>
      </c>
      <c r="C18996" s="65" t="s">
        <v>8487</v>
      </c>
      <c r="D18996" s="66">
        <v>0</v>
      </c>
      <c r="E18996" s="66">
        <v>0</v>
      </c>
    </row>
    <row r="18997" spans="1:5" ht="14.4">
      <c r="A18997" s="67">
        <v>2115900000000</v>
      </c>
      <c r="B18997" s="66">
        <v>1138509</v>
      </c>
      <c r="C18997" s="65" t="s">
        <v>8487</v>
      </c>
      <c r="D18997" s="66">
        <v>0</v>
      </c>
      <c r="E18997" s="66">
        <v>0</v>
      </c>
    </row>
    <row r="18998" spans="1:5" ht="14.4">
      <c r="A18998" s="67">
        <v>2117300000000</v>
      </c>
      <c r="B18998" s="66">
        <v>1778168</v>
      </c>
      <c r="C18998" s="65" t="s">
        <v>8487</v>
      </c>
      <c r="D18998" s="66">
        <v>0</v>
      </c>
      <c r="E18998" s="66">
        <v>0</v>
      </c>
    </row>
    <row r="18999" spans="1:5" ht="14.4">
      <c r="A18999" s="67">
        <v>2119600000000</v>
      </c>
      <c r="B18999" s="66">
        <v>1376415</v>
      </c>
      <c r="C18999" s="65" t="s">
        <v>8487</v>
      </c>
      <c r="D18999" s="66">
        <v>0</v>
      </c>
      <c r="E18999" s="66">
        <v>0</v>
      </c>
    </row>
    <row r="19000" spans="1:5" ht="14.4">
      <c r="A19000" s="67">
        <v>2120900000000</v>
      </c>
      <c r="B19000" s="66">
        <v>1348716</v>
      </c>
      <c r="C19000" s="65" t="s">
        <v>8487</v>
      </c>
      <c r="D19000" s="66">
        <v>0</v>
      </c>
      <c r="E19000" s="66">
        <v>0</v>
      </c>
    </row>
    <row r="19001" spans="1:5" ht="14.4">
      <c r="A19001" s="67">
        <v>2121500000000</v>
      </c>
      <c r="B19001" s="66">
        <v>1348716</v>
      </c>
      <c r="C19001" s="65" t="s">
        <v>8487</v>
      </c>
      <c r="D19001" s="66">
        <v>0</v>
      </c>
      <c r="E19001" s="66">
        <v>0</v>
      </c>
    </row>
    <row r="19002" spans="1:5" ht="14.4">
      <c r="A19002" s="67">
        <v>2121800000000</v>
      </c>
      <c r="B19002" s="66">
        <v>1019588</v>
      </c>
      <c r="C19002" s="65" t="s">
        <v>8487</v>
      </c>
      <c r="D19002" s="66">
        <v>0</v>
      </c>
      <c r="E19002" s="66">
        <v>0</v>
      </c>
    </row>
    <row r="19003" spans="1:5" ht="14.4">
      <c r="A19003" s="67">
        <v>2122200000000</v>
      </c>
      <c r="B19003" s="66">
        <v>1681762</v>
      </c>
      <c r="C19003" s="65" t="s">
        <v>8487</v>
      </c>
      <c r="D19003" s="66">
        <v>0</v>
      </c>
      <c r="E19003" s="66">
        <v>0</v>
      </c>
    </row>
    <row r="19004" spans="1:5" ht="14.4">
      <c r="A19004" s="67">
        <v>2122400000000</v>
      </c>
      <c r="B19004" s="66">
        <v>1019588</v>
      </c>
      <c r="C19004" s="65" t="s">
        <v>8487</v>
      </c>
      <c r="D19004" s="66">
        <v>0</v>
      </c>
      <c r="E19004" s="66">
        <v>0</v>
      </c>
    </row>
    <row r="19005" spans="1:5" ht="14.4">
      <c r="A19005" s="67">
        <v>2123100000000</v>
      </c>
      <c r="B19005" s="66">
        <v>1154422</v>
      </c>
      <c r="C19005" s="65" t="s">
        <v>8487</v>
      </c>
      <c r="D19005" s="66">
        <v>0</v>
      </c>
      <c r="E19005" s="66">
        <v>0</v>
      </c>
    </row>
    <row r="19006" spans="1:5" ht="14.4">
      <c r="A19006" s="67">
        <v>2123300000000</v>
      </c>
      <c r="B19006" s="66">
        <v>1444991</v>
      </c>
      <c r="C19006" s="65" t="s">
        <v>8487</v>
      </c>
      <c r="D19006" s="66">
        <v>0</v>
      </c>
      <c r="E19006" s="66">
        <v>0</v>
      </c>
    </row>
    <row r="19007" spans="1:5" ht="14.4">
      <c r="A19007" s="67">
        <v>2125300000000</v>
      </c>
      <c r="B19007" s="66">
        <v>1434868</v>
      </c>
      <c r="C19007" s="65" t="s">
        <v>8487</v>
      </c>
      <c r="D19007" s="66">
        <v>0</v>
      </c>
      <c r="E19007" s="66">
        <v>0</v>
      </c>
    </row>
    <row r="19008" spans="1:5" ht="14.4">
      <c r="A19008" s="67">
        <v>2125800000000</v>
      </c>
      <c r="B19008" s="66">
        <v>1434868</v>
      </c>
      <c r="C19008" s="65" t="s">
        <v>8487</v>
      </c>
      <c r="D19008" s="66">
        <v>0</v>
      </c>
      <c r="E19008" s="66">
        <v>0</v>
      </c>
    </row>
    <row r="19009" spans="1:5" ht="14.4">
      <c r="A19009" s="67">
        <v>2128200000000</v>
      </c>
      <c r="B19009" s="66">
        <v>1375401</v>
      </c>
      <c r="C19009" s="65" t="s">
        <v>8487</v>
      </c>
      <c r="D19009" s="66">
        <v>0</v>
      </c>
      <c r="E19009" s="66">
        <v>0</v>
      </c>
    </row>
    <row r="19010" spans="1:5" ht="14.4">
      <c r="A19010" s="67">
        <v>2128400000000</v>
      </c>
      <c r="B19010" s="66">
        <v>1130109</v>
      </c>
      <c r="C19010" s="65" t="s">
        <v>8691</v>
      </c>
      <c r="D19010" s="66">
        <v>0</v>
      </c>
      <c r="E19010" s="66">
        <v>0</v>
      </c>
    </row>
    <row r="19011" spans="1:5" ht="14.4">
      <c r="A19011" s="67">
        <v>2130100000000</v>
      </c>
      <c r="B19011" s="66">
        <v>8033</v>
      </c>
      <c r="C19011" s="65" t="s">
        <v>8691</v>
      </c>
      <c r="D19011" s="66">
        <v>0</v>
      </c>
      <c r="E19011" s="66">
        <v>0</v>
      </c>
    </row>
    <row r="19012" spans="1:5" ht="14.4">
      <c r="A19012" s="67">
        <v>2131300000000</v>
      </c>
      <c r="B19012" s="66">
        <v>1354116</v>
      </c>
      <c r="C19012" s="65" t="s">
        <v>8487</v>
      </c>
      <c r="D19012" s="66">
        <v>0</v>
      </c>
      <c r="E19012" s="66">
        <v>0</v>
      </c>
    </row>
    <row r="19013" spans="1:5" ht="14.4">
      <c r="A19013" s="67">
        <v>2135300000000</v>
      </c>
      <c r="B19013" s="66">
        <v>1232273</v>
      </c>
      <c r="C19013" s="65" t="s">
        <v>8487</v>
      </c>
      <c r="D19013" s="66">
        <v>0</v>
      </c>
      <c r="E19013" s="66">
        <v>0</v>
      </c>
    </row>
    <row r="19014" spans="1:5" ht="14.4">
      <c r="A19014" s="67">
        <v>2136400000000</v>
      </c>
      <c r="B19014" s="66">
        <v>1586575</v>
      </c>
      <c r="C19014" s="65" t="s">
        <v>8487</v>
      </c>
      <c r="D19014" s="66">
        <v>0</v>
      </c>
      <c r="E19014" s="66">
        <v>0</v>
      </c>
    </row>
    <row r="19015" spans="1:5" ht="14.4">
      <c r="A19015" s="67">
        <v>2138700000000</v>
      </c>
      <c r="B19015" s="66">
        <v>1108721</v>
      </c>
      <c r="C19015" s="65" t="s">
        <v>8487</v>
      </c>
      <c r="D19015" s="66">
        <v>0</v>
      </c>
      <c r="E19015" s="66">
        <v>0</v>
      </c>
    </row>
    <row r="19016" spans="1:5" ht="14.4">
      <c r="A19016" s="67">
        <v>2139000000000</v>
      </c>
      <c r="B19016" s="66">
        <v>1353089</v>
      </c>
      <c r="C19016" s="65" t="s">
        <v>8487</v>
      </c>
      <c r="D19016" s="66">
        <v>0</v>
      </c>
      <c r="E19016" s="66">
        <v>0</v>
      </c>
    </row>
    <row r="19017" spans="1:5" ht="14.4">
      <c r="A19017" s="67">
        <v>2139400000000</v>
      </c>
      <c r="B19017" s="66">
        <v>1381064</v>
      </c>
      <c r="C19017" s="65" t="s">
        <v>8487</v>
      </c>
      <c r="D19017" s="66">
        <v>0</v>
      </c>
      <c r="E19017" s="66">
        <v>0</v>
      </c>
    </row>
    <row r="19018" spans="1:5" ht="14.4">
      <c r="A19018" s="67">
        <v>2140100000000</v>
      </c>
      <c r="B19018" s="66">
        <v>1068622</v>
      </c>
      <c r="C19018" s="65" t="s">
        <v>8691</v>
      </c>
      <c r="D19018" s="66">
        <v>0</v>
      </c>
      <c r="E19018" s="66">
        <v>0</v>
      </c>
    </row>
    <row r="19019" spans="1:5" ht="14.4">
      <c r="A19019" s="67">
        <v>2140800000000</v>
      </c>
      <c r="B19019" s="66">
        <v>1317476</v>
      </c>
      <c r="C19019" s="65" t="s">
        <v>8487</v>
      </c>
      <c r="D19019" s="66">
        <v>0</v>
      </c>
      <c r="E19019" s="66">
        <v>0</v>
      </c>
    </row>
    <row r="19020" spans="1:5" ht="14.4">
      <c r="A19020" s="67">
        <v>2141700000000</v>
      </c>
      <c r="B19020" s="66">
        <v>1292673</v>
      </c>
      <c r="C19020" s="65" t="s">
        <v>8487</v>
      </c>
      <c r="D19020" s="66">
        <v>0</v>
      </c>
      <c r="E19020" s="66">
        <v>0</v>
      </c>
    </row>
    <row r="19021" spans="1:5" ht="14.4">
      <c r="A19021" s="67">
        <v>2142000000000</v>
      </c>
      <c r="B19021" s="66">
        <v>1128989</v>
      </c>
      <c r="C19021" s="65" t="s">
        <v>8487</v>
      </c>
      <c r="D19021" s="66">
        <v>0</v>
      </c>
      <c r="E19021" s="66">
        <v>0</v>
      </c>
    </row>
    <row r="19022" spans="1:5" ht="14.4">
      <c r="A19022" s="67">
        <v>2145800000000</v>
      </c>
      <c r="B19022" s="66">
        <v>1677108</v>
      </c>
      <c r="C19022" s="65" t="s">
        <v>8487</v>
      </c>
      <c r="D19022" s="66">
        <v>0</v>
      </c>
      <c r="E19022" s="66">
        <v>0</v>
      </c>
    </row>
    <row r="19023" spans="1:5" ht="14.4">
      <c r="A19023" s="67">
        <v>2146000000000</v>
      </c>
      <c r="B19023" s="66">
        <v>1307869</v>
      </c>
      <c r="C19023" s="65" t="s">
        <v>8487</v>
      </c>
      <c r="D19023" s="66">
        <v>0</v>
      </c>
      <c r="E19023" s="66">
        <v>0</v>
      </c>
    </row>
    <row r="19024" spans="1:5" ht="14.4">
      <c r="A19024" s="67">
        <v>2147000000000</v>
      </c>
      <c r="B19024" s="66">
        <v>1318033</v>
      </c>
      <c r="C19024" s="65" t="s">
        <v>8487</v>
      </c>
      <c r="D19024" s="66">
        <v>0</v>
      </c>
      <c r="E19024" s="66">
        <v>0</v>
      </c>
    </row>
    <row r="19025" spans="1:5" ht="14.4">
      <c r="A19025" s="67">
        <v>2147300000000</v>
      </c>
      <c r="B19025" s="66">
        <v>1387482</v>
      </c>
      <c r="C19025" s="65" t="s">
        <v>8487</v>
      </c>
      <c r="D19025" s="66">
        <v>0</v>
      </c>
      <c r="E19025" s="66">
        <v>0</v>
      </c>
    </row>
    <row r="19026" spans="1:5" ht="14.4">
      <c r="A19026" s="67">
        <v>2148500000000</v>
      </c>
      <c r="B19026" s="66">
        <v>1166906</v>
      </c>
      <c r="C19026" s="65" t="s">
        <v>8487</v>
      </c>
      <c r="D19026" s="66">
        <v>0</v>
      </c>
      <c r="E19026" s="66">
        <v>0</v>
      </c>
    </row>
    <row r="19027" spans="1:5" ht="14.4">
      <c r="A19027" s="67">
        <v>2149900000000</v>
      </c>
      <c r="B19027" s="66">
        <v>1784427</v>
      </c>
      <c r="C19027" s="65" t="s">
        <v>8487</v>
      </c>
      <c r="D19027" s="66">
        <v>0</v>
      </c>
      <c r="E19027" s="66">
        <v>0</v>
      </c>
    </row>
    <row r="19028" spans="1:5" ht="14.4">
      <c r="A19028" s="67">
        <v>2150000000000</v>
      </c>
      <c r="B19028" s="66">
        <v>1021591</v>
      </c>
      <c r="C19028" s="65" t="s">
        <v>8487</v>
      </c>
      <c r="D19028" s="66">
        <v>0</v>
      </c>
      <c r="E19028" s="66">
        <v>0</v>
      </c>
    </row>
    <row r="19029" spans="1:5" ht="14.4">
      <c r="A19029" s="67">
        <v>2150600000000</v>
      </c>
      <c r="B19029" s="66">
        <v>1125115</v>
      </c>
      <c r="C19029" s="65" t="s">
        <v>8487</v>
      </c>
      <c r="D19029" s="66">
        <v>0</v>
      </c>
      <c r="E19029" s="66">
        <v>0</v>
      </c>
    </row>
    <row r="19030" spans="1:5" ht="14.4">
      <c r="A19030" s="67">
        <v>2151700000000</v>
      </c>
      <c r="B19030" s="66">
        <v>1255815</v>
      </c>
      <c r="C19030" s="65" t="s">
        <v>8487</v>
      </c>
      <c r="D19030" s="66">
        <v>0</v>
      </c>
      <c r="E19030" s="66">
        <v>0</v>
      </c>
    </row>
    <row r="19031" spans="1:5" ht="14.4">
      <c r="A19031" s="67">
        <v>2152400000000</v>
      </c>
      <c r="B19031" s="66">
        <v>1021591</v>
      </c>
      <c r="C19031" s="65" t="s">
        <v>8487</v>
      </c>
      <c r="D19031" s="66">
        <v>0</v>
      </c>
      <c r="E19031" s="66">
        <v>0</v>
      </c>
    </row>
    <row r="19032" spans="1:5" ht="14.4">
      <c r="A19032" s="67">
        <v>2152500000000</v>
      </c>
      <c r="B19032" s="66">
        <v>1396987</v>
      </c>
      <c r="C19032" s="65" t="s">
        <v>8487</v>
      </c>
      <c r="D19032" s="66">
        <v>0</v>
      </c>
      <c r="E19032" s="66">
        <v>0</v>
      </c>
    </row>
    <row r="19033" spans="1:5" ht="14.4">
      <c r="A19033" s="67">
        <v>2152800000000</v>
      </c>
      <c r="B19033" s="66">
        <v>999681</v>
      </c>
      <c r="C19033" s="65" t="s">
        <v>8487</v>
      </c>
      <c r="D19033" s="66">
        <v>0</v>
      </c>
      <c r="E19033" s="66">
        <v>0</v>
      </c>
    </row>
    <row r="19034" spans="1:5" ht="14.4">
      <c r="A19034" s="67">
        <v>2153300000000</v>
      </c>
      <c r="B19034" s="66">
        <v>1231116</v>
      </c>
      <c r="C19034" s="65" t="s">
        <v>8487</v>
      </c>
      <c r="D19034" s="66">
        <v>0</v>
      </c>
      <c r="E19034" s="66">
        <v>0</v>
      </c>
    </row>
    <row r="19035" spans="1:5" ht="14.4">
      <c r="A19035" s="67">
        <v>2153700000000</v>
      </c>
      <c r="B19035" s="66">
        <v>1018527</v>
      </c>
      <c r="C19035" s="65" t="s">
        <v>8487</v>
      </c>
      <c r="D19035" s="66">
        <v>0</v>
      </c>
      <c r="E19035" s="66">
        <v>0</v>
      </c>
    </row>
    <row r="19036" spans="1:5" ht="14.4">
      <c r="A19036" s="67">
        <v>2154100000000</v>
      </c>
      <c r="B19036" s="66">
        <v>1357730</v>
      </c>
      <c r="C19036" s="65" t="s">
        <v>8487</v>
      </c>
      <c r="D19036" s="66">
        <v>0</v>
      </c>
      <c r="E19036" s="66">
        <v>0</v>
      </c>
    </row>
    <row r="19037" spans="1:5" ht="14.4">
      <c r="A19037" s="67">
        <v>2154300000000</v>
      </c>
      <c r="B19037" s="66">
        <v>1432171</v>
      </c>
      <c r="C19037" s="65" t="s">
        <v>8487</v>
      </c>
      <c r="D19037" s="66">
        <v>0</v>
      </c>
      <c r="E19037" s="66">
        <v>0</v>
      </c>
    </row>
    <row r="19038" spans="1:5" ht="14.4">
      <c r="A19038" s="67">
        <v>2154500000000</v>
      </c>
      <c r="B19038" s="66">
        <v>1354424</v>
      </c>
      <c r="C19038" s="65" t="s">
        <v>8487</v>
      </c>
      <c r="D19038" s="66">
        <v>0</v>
      </c>
      <c r="E19038" s="66">
        <v>0</v>
      </c>
    </row>
    <row r="19039" spans="1:5" ht="14.4">
      <c r="A19039" s="67">
        <v>2154800000000</v>
      </c>
      <c r="B19039" s="66">
        <v>1354424</v>
      </c>
      <c r="C19039" s="65" t="s">
        <v>8487</v>
      </c>
      <c r="D19039" s="66">
        <v>0</v>
      </c>
      <c r="E19039" s="66">
        <v>0</v>
      </c>
    </row>
    <row r="19040" spans="1:5" ht="14.4">
      <c r="A19040" s="67">
        <v>2155400000000</v>
      </c>
      <c r="B19040" s="66">
        <v>1424991</v>
      </c>
      <c r="C19040" s="65" t="s">
        <v>8487</v>
      </c>
      <c r="D19040" s="66">
        <v>0</v>
      </c>
      <c r="E19040" s="66">
        <v>0</v>
      </c>
    </row>
    <row r="19041" spans="1:5" ht="14.4">
      <c r="A19041" s="67">
        <v>2156000000000</v>
      </c>
      <c r="B19041" s="66">
        <v>1353089</v>
      </c>
      <c r="C19041" s="65" t="s">
        <v>8487</v>
      </c>
      <c r="D19041" s="66">
        <v>0</v>
      </c>
      <c r="E19041" s="66">
        <v>0</v>
      </c>
    </row>
    <row r="19042" spans="1:5" ht="14.4">
      <c r="A19042" s="67">
        <v>2156700000000</v>
      </c>
      <c r="B19042" s="66">
        <v>1141594</v>
      </c>
      <c r="C19042" s="65" t="s">
        <v>8487</v>
      </c>
      <c r="D19042" s="66">
        <v>0</v>
      </c>
      <c r="E19042" s="66">
        <v>0</v>
      </c>
    </row>
    <row r="19043" spans="1:5" ht="14.4">
      <c r="A19043" s="67">
        <v>2156800000000</v>
      </c>
      <c r="B19043" s="66">
        <v>1605877</v>
      </c>
      <c r="C19043" s="65" t="s">
        <v>8487</v>
      </c>
      <c r="D19043" s="66">
        <v>0</v>
      </c>
      <c r="E19043" s="66">
        <v>0</v>
      </c>
    </row>
    <row r="19044" spans="1:5" ht="14.4">
      <c r="A19044" s="67">
        <v>2157300000000</v>
      </c>
      <c r="B19044" s="66">
        <v>1259743</v>
      </c>
      <c r="C19044" s="65" t="s">
        <v>8487</v>
      </c>
      <c r="D19044" s="66">
        <v>0</v>
      </c>
      <c r="E19044" s="66">
        <v>0</v>
      </c>
    </row>
    <row r="19045" spans="1:5" ht="14.4">
      <c r="A19045" s="67">
        <v>2158000000000</v>
      </c>
      <c r="B19045" s="66">
        <v>1152372</v>
      </c>
      <c r="C19045" s="65" t="s">
        <v>8487</v>
      </c>
      <c r="D19045" s="66">
        <v>0</v>
      </c>
      <c r="E19045" s="66">
        <v>0</v>
      </c>
    </row>
    <row r="19046" spans="1:5" ht="14.4">
      <c r="A19046" s="67">
        <v>2159300000000</v>
      </c>
      <c r="B19046" s="66">
        <v>1030882</v>
      </c>
      <c r="C19046" s="65" t="s">
        <v>8487</v>
      </c>
      <c r="D19046" s="66">
        <v>0</v>
      </c>
      <c r="E19046" s="66">
        <v>0</v>
      </c>
    </row>
    <row r="19047" spans="1:5" ht="14.4">
      <c r="A19047" s="67">
        <v>2159900000000</v>
      </c>
      <c r="B19047" s="66">
        <v>1544469</v>
      </c>
      <c r="C19047" s="65" t="s">
        <v>8487</v>
      </c>
      <c r="D19047" s="66">
        <v>0</v>
      </c>
      <c r="E19047" s="66">
        <v>0</v>
      </c>
    </row>
    <row r="19048" spans="1:5" ht="14.4">
      <c r="A19048" s="67">
        <v>2160000000000</v>
      </c>
      <c r="B19048" s="66">
        <v>1056282</v>
      </c>
      <c r="C19048" s="65" t="s">
        <v>8487</v>
      </c>
      <c r="D19048" s="66">
        <v>0</v>
      </c>
      <c r="E19048" s="66">
        <v>0</v>
      </c>
    </row>
    <row r="19049" spans="1:5" ht="14.4">
      <c r="A19049" s="67">
        <v>2160600000000</v>
      </c>
      <c r="B19049" s="66">
        <v>1313680</v>
      </c>
      <c r="C19049" s="65" t="s">
        <v>8487</v>
      </c>
      <c r="D19049" s="66">
        <v>0</v>
      </c>
      <c r="E19049" s="66">
        <v>0</v>
      </c>
    </row>
    <row r="19050" spans="1:5" ht="14.4">
      <c r="A19050" s="67">
        <v>2161500000000</v>
      </c>
      <c r="B19050" s="66">
        <v>1556036</v>
      </c>
      <c r="C19050" s="65" t="s">
        <v>8487</v>
      </c>
      <c r="D19050" s="66">
        <v>0</v>
      </c>
      <c r="E19050" s="66">
        <v>0</v>
      </c>
    </row>
    <row r="19051" spans="1:5" ht="14.4">
      <c r="A19051" s="67">
        <v>2164200000000</v>
      </c>
      <c r="B19051" s="66">
        <v>1146485</v>
      </c>
      <c r="C19051" s="65" t="s">
        <v>8487</v>
      </c>
      <c r="D19051" s="66">
        <v>0</v>
      </c>
      <c r="E19051" s="66">
        <v>0</v>
      </c>
    </row>
    <row r="19052" spans="1:5" ht="14.4">
      <c r="A19052" s="67">
        <v>2164300000000</v>
      </c>
      <c r="B19052" s="66">
        <v>1786914</v>
      </c>
      <c r="C19052" s="65" t="s">
        <v>8487</v>
      </c>
      <c r="D19052" s="66">
        <v>0</v>
      </c>
      <c r="E19052" s="66">
        <v>0</v>
      </c>
    </row>
    <row r="19053" spans="1:5" ht="14.4">
      <c r="A19053" s="67">
        <v>2164400000000</v>
      </c>
      <c r="B19053" s="66">
        <v>1417518</v>
      </c>
      <c r="C19053" s="65" t="s">
        <v>8487</v>
      </c>
      <c r="D19053" s="66">
        <v>0</v>
      </c>
      <c r="E19053" s="66">
        <v>0</v>
      </c>
    </row>
    <row r="19054" spans="1:5" ht="14.4">
      <c r="A19054" s="67">
        <v>2164700000000</v>
      </c>
      <c r="B19054" s="66">
        <v>1460318</v>
      </c>
      <c r="C19054" s="65" t="s">
        <v>8487</v>
      </c>
      <c r="D19054" s="66">
        <v>0</v>
      </c>
      <c r="E19054" s="66">
        <v>0</v>
      </c>
    </row>
    <row r="19055" spans="1:5" ht="14.4">
      <c r="A19055" s="67">
        <v>2165300000000</v>
      </c>
      <c r="B19055" s="66">
        <v>1233769</v>
      </c>
      <c r="C19055" s="65" t="s">
        <v>8487</v>
      </c>
      <c r="D19055" s="66">
        <v>0</v>
      </c>
      <c r="E19055" s="66">
        <v>0</v>
      </c>
    </row>
    <row r="19056" spans="1:5" ht="14.4">
      <c r="A19056" s="67">
        <v>2165700000000</v>
      </c>
      <c r="B19056" s="66">
        <v>1292558</v>
      </c>
      <c r="C19056" s="65" t="s">
        <v>8487</v>
      </c>
      <c r="D19056" s="66">
        <v>0</v>
      </c>
      <c r="E19056" s="66">
        <v>0</v>
      </c>
    </row>
    <row r="19057" spans="1:5" ht="14.4">
      <c r="A19057" s="67">
        <v>2165900000000</v>
      </c>
      <c r="B19057" s="66">
        <v>1352330</v>
      </c>
      <c r="C19057" s="65" t="s">
        <v>8487</v>
      </c>
      <c r="D19057" s="66">
        <v>0</v>
      </c>
      <c r="E19057" s="66">
        <v>0</v>
      </c>
    </row>
    <row r="19058" spans="1:5" ht="14.4">
      <c r="A19058" s="67">
        <v>2166500000000</v>
      </c>
      <c r="B19058" s="66">
        <v>1380340</v>
      </c>
      <c r="C19058" s="65" t="s">
        <v>8487</v>
      </c>
      <c r="D19058" s="66">
        <v>0</v>
      </c>
      <c r="E19058" s="66">
        <v>0</v>
      </c>
    </row>
    <row r="19059" spans="1:5" ht="14.4">
      <c r="A19059" s="67">
        <v>2166900000000</v>
      </c>
      <c r="B19059" s="66">
        <v>1406744</v>
      </c>
      <c r="C19059" s="65" t="s">
        <v>8487</v>
      </c>
      <c r="D19059" s="66">
        <v>0</v>
      </c>
      <c r="E19059" s="66">
        <v>0</v>
      </c>
    </row>
    <row r="19060" spans="1:5" ht="14.4">
      <c r="A19060" s="67">
        <v>2169900000000</v>
      </c>
      <c r="B19060" s="66">
        <v>1567631</v>
      </c>
      <c r="C19060" s="65" t="s">
        <v>8487</v>
      </c>
      <c r="D19060" s="66">
        <v>0</v>
      </c>
      <c r="E19060" s="66">
        <v>0</v>
      </c>
    </row>
    <row r="19061" spans="1:5" ht="14.4">
      <c r="A19061" s="67">
        <v>2170000000000</v>
      </c>
      <c r="B19061" s="66">
        <v>919443</v>
      </c>
      <c r="C19061" s="65" t="s">
        <v>8487</v>
      </c>
      <c r="D19061" s="66">
        <v>0</v>
      </c>
      <c r="E19061" s="66">
        <v>0</v>
      </c>
    </row>
    <row r="19062" spans="1:5" ht="14.4">
      <c r="A19062" s="67">
        <v>2172100000000</v>
      </c>
      <c r="B19062" s="66">
        <v>1567631</v>
      </c>
      <c r="C19062" s="65" t="s">
        <v>8487</v>
      </c>
      <c r="D19062" s="66">
        <v>0</v>
      </c>
      <c r="E19062" s="66">
        <v>0</v>
      </c>
    </row>
    <row r="19063" spans="1:5" ht="14.4">
      <c r="A19063" s="67">
        <v>2172200000000</v>
      </c>
      <c r="B19063" s="66">
        <v>1187087</v>
      </c>
      <c r="C19063" s="65" t="s">
        <v>8487</v>
      </c>
      <c r="D19063" s="66">
        <v>0</v>
      </c>
      <c r="E19063" s="66">
        <v>0</v>
      </c>
    </row>
    <row r="19064" spans="1:5" ht="14.4">
      <c r="A19064" s="67">
        <v>2174300000000</v>
      </c>
      <c r="B19064" s="66">
        <v>1264518</v>
      </c>
      <c r="C19064" s="65" t="s">
        <v>8487</v>
      </c>
      <c r="D19064" s="66">
        <v>0</v>
      </c>
      <c r="E19064" s="66">
        <v>0</v>
      </c>
    </row>
    <row r="19065" spans="1:5" ht="14.4">
      <c r="A19065" s="67">
        <v>2174800000000</v>
      </c>
      <c r="B19065" s="66">
        <v>1198036</v>
      </c>
      <c r="C19065" s="65" t="s">
        <v>8487</v>
      </c>
      <c r="D19065" s="66">
        <v>0</v>
      </c>
      <c r="E19065" s="66">
        <v>0</v>
      </c>
    </row>
    <row r="19066" spans="1:5" ht="14.4">
      <c r="A19066" s="67">
        <v>2174900000000</v>
      </c>
      <c r="B19066" s="66">
        <v>1318033</v>
      </c>
      <c r="C19066" s="65" t="s">
        <v>8487</v>
      </c>
      <c r="D19066" s="66">
        <v>0</v>
      </c>
      <c r="E19066" s="66">
        <v>0</v>
      </c>
    </row>
    <row r="19067" spans="1:5" ht="14.4">
      <c r="A19067" s="67">
        <v>2175000000000</v>
      </c>
      <c r="B19067" s="66">
        <v>1583358</v>
      </c>
      <c r="C19067" s="65" t="s">
        <v>8487</v>
      </c>
      <c r="D19067" s="66">
        <v>0</v>
      </c>
      <c r="E19067" s="66">
        <v>0</v>
      </c>
    </row>
    <row r="19068" spans="1:5" ht="14.4">
      <c r="A19068" s="67">
        <v>2175200000000</v>
      </c>
      <c r="B19068" s="66">
        <v>1358408</v>
      </c>
      <c r="C19068" s="65" t="s">
        <v>8487</v>
      </c>
      <c r="D19068" s="66">
        <v>0</v>
      </c>
      <c r="E19068" s="66">
        <v>0</v>
      </c>
    </row>
    <row r="19069" spans="1:5" ht="14.4">
      <c r="A19069" s="67">
        <v>2175300000000</v>
      </c>
      <c r="B19069" s="66">
        <v>1181617</v>
      </c>
      <c r="C19069" s="65" t="s">
        <v>8487</v>
      </c>
      <c r="D19069" s="66">
        <v>0</v>
      </c>
      <c r="E19069" s="66">
        <v>0</v>
      </c>
    </row>
    <row r="19070" spans="1:5" ht="14.4">
      <c r="A19070" s="67">
        <v>2175500000000</v>
      </c>
      <c r="B19070" s="66">
        <v>1785187</v>
      </c>
      <c r="C19070" s="65" t="s">
        <v>8487</v>
      </c>
      <c r="D19070" s="66">
        <v>0</v>
      </c>
      <c r="E19070" s="66">
        <v>0</v>
      </c>
    </row>
    <row r="19071" spans="1:5" ht="14.4">
      <c r="A19071" s="67">
        <v>2175700000000</v>
      </c>
      <c r="B19071" s="66">
        <v>1285977</v>
      </c>
      <c r="C19071" s="65" t="s">
        <v>8487</v>
      </c>
      <c r="D19071" s="66">
        <v>0</v>
      </c>
      <c r="E19071" s="66">
        <v>0</v>
      </c>
    </row>
    <row r="19072" spans="1:5" ht="14.4">
      <c r="A19072" s="67">
        <v>2176000000000</v>
      </c>
      <c r="B19072" s="66">
        <v>1396991</v>
      </c>
      <c r="C19072" s="65" t="s">
        <v>8487</v>
      </c>
      <c r="D19072" s="66">
        <v>0</v>
      </c>
      <c r="E19072" s="66">
        <v>0</v>
      </c>
    </row>
    <row r="19073" spans="1:5" ht="14.4">
      <c r="A19073" s="67">
        <v>2176100000000</v>
      </c>
      <c r="B19073" s="66">
        <v>1025300</v>
      </c>
      <c r="C19073" s="65" t="s">
        <v>8487</v>
      </c>
      <c r="D19073" s="66">
        <v>0</v>
      </c>
      <c r="E19073" s="66">
        <v>0</v>
      </c>
    </row>
    <row r="19074" spans="1:5" ht="14.4">
      <c r="A19074" s="67">
        <v>2176300000000</v>
      </c>
      <c r="B19074" s="66">
        <v>1714180</v>
      </c>
      <c r="C19074" s="65" t="s">
        <v>8487</v>
      </c>
      <c r="D19074" s="66">
        <v>0</v>
      </c>
      <c r="E19074" s="66">
        <v>0</v>
      </c>
    </row>
    <row r="19075" spans="1:5" ht="14.4">
      <c r="A19075" s="67">
        <v>2179900000000</v>
      </c>
      <c r="B19075" s="66">
        <v>1256606</v>
      </c>
      <c r="C19075" s="65" t="s">
        <v>8487</v>
      </c>
      <c r="D19075" s="66">
        <v>0</v>
      </c>
      <c r="E19075" s="66">
        <v>0</v>
      </c>
    </row>
    <row r="19076" spans="1:5" ht="14.4">
      <c r="A19076" s="67">
        <v>2182100000000</v>
      </c>
      <c r="B19076" s="66">
        <v>1324262</v>
      </c>
      <c r="C19076" s="65" t="s">
        <v>8487</v>
      </c>
      <c r="D19076" s="66">
        <v>0</v>
      </c>
      <c r="E19076" s="66">
        <v>0</v>
      </c>
    </row>
    <row r="19077" spans="1:5" ht="14.4">
      <c r="A19077" s="67">
        <v>2182200000000</v>
      </c>
      <c r="B19077" s="66">
        <v>1407152</v>
      </c>
      <c r="C19077" s="65" t="s">
        <v>8487</v>
      </c>
      <c r="D19077" s="66">
        <v>0</v>
      </c>
      <c r="E19077" s="66">
        <v>0</v>
      </c>
    </row>
    <row r="19078" spans="1:5" ht="14.4">
      <c r="A19078" s="67">
        <v>2182600000000</v>
      </c>
      <c r="B19078" s="66">
        <v>1542322</v>
      </c>
      <c r="C19078" s="65" t="s">
        <v>8487</v>
      </c>
      <c r="D19078" s="66">
        <v>0</v>
      </c>
      <c r="E19078" s="66">
        <v>0</v>
      </c>
    </row>
    <row r="19079" spans="1:5" ht="14.4">
      <c r="A19079" s="67">
        <v>2183400000000</v>
      </c>
      <c r="B19079" s="66">
        <v>1406744</v>
      </c>
      <c r="C19079" s="65" t="s">
        <v>8487</v>
      </c>
      <c r="D19079" s="66">
        <v>0</v>
      </c>
      <c r="E19079" s="66">
        <v>0</v>
      </c>
    </row>
    <row r="19080" spans="1:5" ht="14.4">
      <c r="A19080" s="67">
        <v>2183700000000</v>
      </c>
      <c r="B19080" s="66">
        <v>1325720</v>
      </c>
      <c r="C19080" s="65" t="s">
        <v>8487</v>
      </c>
      <c r="D19080" s="66">
        <v>0</v>
      </c>
      <c r="E19080" s="66">
        <v>0</v>
      </c>
    </row>
    <row r="19081" spans="1:5" ht="14.4">
      <c r="A19081" s="67">
        <v>2183900000000</v>
      </c>
      <c r="B19081" s="66">
        <v>1028368</v>
      </c>
      <c r="C19081" s="65" t="s">
        <v>8487</v>
      </c>
      <c r="D19081" s="66">
        <v>0</v>
      </c>
      <c r="E19081" s="66">
        <v>0</v>
      </c>
    </row>
    <row r="19082" spans="1:5" ht="14.4">
      <c r="A19082" s="67">
        <v>2184300000000</v>
      </c>
      <c r="B19082" s="66">
        <v>775611</v>
      </c>
      <c r="C19082" s="65" t="s">
        <v>8487</v>
      </c>
      <c r="D19082" s="66">
        <v>0</v>
      </c>
      <c r="E19082" s="66">
        <v>0</v>
      </c>
    </row>
    <row r="19083" spans="1:5" ht="14.4">
      <c r="A19083" s="67">
        <v>2184900000000</v>
      </c>
      <c r="B19083" s="66">
        <v>1351503</v>
      </c>
      <c r="C19083" s="65" t="s">
        <v>8487</v>
      </c>
      <c r="D19083" s="66">
        <v>0</v>
      </c>
      <c r="E19083" s="66">
        <v>0</v>
      </c>
    </row>
    <row r="19084" spans="1:5" ht="14.4">
      <c r="A19084" s="67">
        <v>2185100000000</v>
      </c>
      <c r="B19084" s="66">
        <v>1365708</v>
      </c>
      <c r="C19084" s="65" t="s">
        <v>8487</v>
      </c>
      <c r="D19084" s="66">
        <v>0</v>
      </c>
      <c r="E19084" s="66">
        <v>0</v>
      </c>
    </row>
    <row r="19085" spans="1:5" ht="14.4">
      <c r="A19085" s="67">
        <v>2185200000000</v>
      </c>
      <c r="B19085" s="66">
        <v>1358065</v>
      </c>
      <c r="C19085" s="65" t="s">
        <v>8487</v>
      </c>
      <c r="D19085" s="66">
        <v>0</v>
      </c>
      <c r="E19085" s="66">
        <v>0</v>
      </c>
    </row>
    <row r="19086" spans="1:5" ht="14.4">
      <c r="A19086" s="67">
        <v>2185600000000</v>
      </c>
      <c r="B19086" s="66">
        <v>1358408</v>
      </c>
      <c r="C19086" s="65" t="s">
        <v>8487</v>
      </c>
      <c r="D19086" s="66">
        <v>0</v>
      </c>
      <c r="E19086" s="66">
        <v>0</v>
      </c>
    </row>
    <row r="19087" spans="1:5" ht="14.4">
      <c r="A19087" s="67">
        <v>2187700000000</v>
      </c>
      <c r="B19087" s="66">
        <v>1354424</v>
      </c>
      <c r="C19087" s="65" t="s">
        <v>8487</v>
      </c>
      <c r="D19087" s="66">
        <v>0</v>
      </c>
      <c r="E19087" s="66">
        <v>0</v>
      </c>
    </row>
    <row r="19088" spans="1:5" ht="14.4">
      <c r="A19088" s="67">
        <v>2189000000000</v>
      </c>
      <c r="B19088" s="66">
        <v>1519779</v>
      </c>
      <c r="C19088" s="65" t="s">
        <v>8487</v>
      </c>
      <c r="D19088" s="66">
        <v>0</v>
      </c>
      <c r="E19088" s="66">
        <v>0</v>
      </c>
    </row>
    <row r="19089" spans="1:5" ht="14.4">
      <c r="A19089" s="67">
        <v>2189200000000</v>
      </c>
      <c r="B19089" s="66">
        <v>1585494</v>
      </c>
      <c r="C19089" s="65" t="s">
        <v>8487</v>
      </c>
      <c r="D19089" s="66">
        <v>0</v>
      </c>
      <c r="E19089" s="66">
        <v>0</v>
      </c>
    </row>
    <row r="19090" spans="1:5" ht="14.4">
      <c r="A19090" s="67">
        <v>2189800000000</v>
      </c>
      <c r="B19090" s="66">
        <v>1058302</v>
      </c>
      <c r="C19090" s="65" t="s">
        <v>8487</v>
      </c>
      <c r="D19090" s="66">
        <v>0</v>
      </c>
      <c r="E19090" s="66">
        <v>0</v>
      </c>
    </row>
    <row r="19091" spans="1:5" ht="14.4">
      <c r="A19091" s="67">
        <v>2190000000000</v>
      </c>
      <c r="B19091" s="66">
        <v>1355271</v>
      </c>
      <c r="C19091" s="65" t="s">
        <v>8487</v>
      </c>
      <c r="D19091" s="66">
        <v>0</v>
      </c>
      <c r="E19091" s="66">
        <v>0</v>
      </c>
    </row>
    <row r="19092" spans="1:5" ht="14.4">
      <c r="A19092" s="67">
        <v>2190700000000</v>
      </c>
      <c r="B19092" s="66">
        <v>1784427</v>
      </c>
      <c r="C19092" s="65" t="s">
        <v>8487</v>
      </c>
      <c r="D19092" s="66">
        <v>0</v>
      </c>
      <c r="E19092" s="66">
        <v>0</v>
      </c>
    </row>
    <row r="19093" spans="1:5" ht="14.4">
      <c r="A19093" s="67">
        <v>2190800000000</v>
      </c>
      <c r="B19093" s="66">
        <v>1459589</v>
      </c>
      <c r="C19093" s="65" t="s">
        <v>8487</v>
      </c>
      <c r="D19093" s="66">
        <v>0</v>
      </c>
      <c r="E19093" s="66">
        <v>0</v>
      </c>
    </row>
    <row r="19094" spans="1:5" ht="14.4">
      <c r="A19094" s="67">
        <v>2191200000000</v>
      </c>
      <c r="B19094" s="66">
        <v>1603073</v>
      </c>
      <c r="C19094" s="65" t="s">
        <v>8487</v>
      </c>
      <c r="D19094" s="66">
        <v>0</v>
      </c>
      <c r="E19094" s="66">
        <v>0</v>
      </c>
    </row>
    <row r="19095" spans="1:5" ht="14.4">
      <c r="A19095" s="67">
        <v>2191300000000</v>
      </c>
      <c r="B19095" s="66">
        <v>1602083</v>
      </c>
      <c r="C19095" s="65" t="s">
        <v>8487</v>
      </c>
      <c r="D19095" s="66">
        <v>0</v>
      </c>
      <c r="E19095" s="66">
        <v>0</v>
      </c>
    </row>
    <row r="19096" spans="1:5" ht="14.4">
      <c r="A19096" s="67">
        <v>2191700000000</v>
      </c>
      <c r="B19096" s="66">
        <v>1105550</v>
      </c>
      <c r="C19096" s="65" t="s">
        <v>8487</v>
      </c>
      <c r="D19096" s="66">
        <v>0</v>
      </c>
      <c r="E19096" s="66">
        <v>0</v>
      </c>
    </row>
    <row r="19097" spans="1:5" ht="14.4">
      <c r="A19097" s="67">
        <v>2191800000000</v>
      </c>
      <c r="B19097" s="66">
        <v>1035664</v>
      </c>
      <c r="C19097" s="65" t="s">
        <v>8487</v>
      </c>
      <c r="D19097" s="66">
        <v>0</v>
      </c>
      <c r="E19097" s="66">
        <v>0</v>
      </c>
    </row>
    <row r="19098" spans="1:5" ht="14.4">
      <c r="A19098" s="67">
        <v>2192100000000</v>
      </c>
      <c r="B19098" s="66">
        <v>1405748</v>
      </c>
      <c r="C19098" s="65" t="s">
        <v>8487</v>
      </c>
      <c r="D19098" s="66">
        <v>0</v>
      </c>
      <c r="E19098" s="66">
        <v>0</v>
      </c>
    </row>
    <row r="19099" spans="1:5" ht="14.4">
      <c r="A19099" s="67">
        <v>2192200000000</v>
      </c>
      <c r="B19099" s="66">
        <v>1391980</v>
      </c>
      <c r="C19099" s="65" t="s">
        <v>8487</v>
      </c>
      <c r="D19099" s="66">
        <v>0</v>
      </c>
      <c r="E19099" s="66">
        <v>0</v>
      </c>
    </row>
    <row r="19100" spans="1:5" ht="14.4">
      <c r="A19100" s="67">
        <v>2192800000000</v>
      </c>
      <c r="B19100" s="66">
        <v>1168215</v>
      </c>
      <c r="C19100" s="65" t="s">
        <v>8487</v>
      </c>
      <c r="D19100" s="66">
        <v>0</v>
      </c>
      <c r="E19100" s="66">
        <v>0</v>
      </c>
    </row>
    <row r="19101" spans="1:5" ht="14.4">
      <c r="A19101" s="67">
        <v>2193000000000</v>
      </c>
      <c r="B19101" s="66">
        <v>1166311</v>
      </c>
      <c r="C19101" s="65" t="s">
        <v>8487</v>
      </c>
      <c r="D19101" s="66">
        <v>0</v>
      </c>
      <c r="E19101" s="66">
        <v>0</v>
      </c>
    </row>
    <row r="19102" spans="1:5" ht="14.4">
      <c r="A19102" s="67">
        <v>2193100000000</v>
      </c>
      <c r="B19102" s="66">
        <v>961476</v>
      </c>
      <c r="C19102" s="65" t="s">
        <v>8487</v>
      </c>
      <c r="D19102" s="66">
        <v>0</v>
      </c>
      <c r="E19102" s="66">
        <v>0</v>
      </c>
    </row>
    <row r="19103" spans="1:5" ht="14.4">
      <c r="A19103" s="67">
        <v>2193200000000</v>
      </c>
      <c r="B19103" s="66">
        <v>1067483</v>
      </c>
      <c r="C19103" s="65" t="s">
        <v>8487</v>
      </c>
      <c r="D19103" s="66">
        <v>0</v>
      </c>
      <c r="E19103" s="66">
        <v>0</v>
      </c>
    </row>
    <row r="19104" spans="1:5" ht="14.4">
      <c r="A19104" s="67">
        <v>2193300000000</v>
      </c>
      <c r="B19104" s="66">
        <v>1035656</v>
      </c>
      <c r="C19104" s="65" t="s">
        <v>8487</v>
      </c>
      <c r="D19104" s="66">
        <v>0</v>
      </c>
      <c r="E19104" s="66">
        <v>0</v>
      </c>
    </row>
    <row r="19105" spans="1:5" ht="14.4">
      <c r="A19105" s="67">
        <v>2194200000000</v>
      </c>
      <c r="B19105" s="66">
        <v>1416990</v>
      </c>
      <c r="C19105" s="65" t="s">
        <v>8487</v>
      </c>
      <c r="D19105" s="66">
        <v>0</v>
      </c>
      <c r="E19105" s="66">
        <v>0</v>
      </c>
    </row>
    <row r="19106" spans="1:5" ht="14.4">
      <c r="A19106" s="67">
        <v>2194500000000</v>
      </c>
      <c r="B19106" s="66">
        <v>1251829</v>
      </c>
      <c r="C19106" s="65" t="s">
        <v>8487</v>
      </c>
      <c r="D19106" s="66">
        <v>0</v>
      </c>
      <c r="E19106" s="66">
        <v>0</v>
      </c>
    </row>
    <row r="19107" spans="1:5" ht="14.4">
      <c r="A19107" s="67">
        <v>2194900000000</v>
      </c>
      <c r="B19107" s="66">
        <v>1344141</v>
      </c>
      <c r="C19107" s="65" t="s">
        <v>8487</v>
      </c>
      <c r="D19107" s="66">
        <v>0</v>
      </c>
      <c r="E19107" s="66">
        <v>0</v>
      </c>
    </row>
    <row r="19108" spans="1:5" ht="14.4">
      <c r="A19108" s="67">
        <v>2195500000000</v>
      </c>
      <c r="B19108" s="66">
        <v>1353073</v>
      </c>
      <c r="C19108" s="65" t="s">
        <v>8487</v>
      </c>
      <c r="D19108" s="66">
        <v>0</v>
      </c>
      <c r="E19108" s="66">
        <v>0</v>
      </c>
    </row>
    <row r="19109" spans="1:5" ht="14.4">
      <c r="A19109" s="67">
        <v>2195600000000</v>
      </c>
      <c r="B19109" s="66">
        <v>1584735</v>
      </c>
      <c r="C19109" s="65" t="s">
        <v>8487</v>
      </c>
      <c r="D19109" s="66">
        <v>0</v>
      </c>
      <c r="E19109" s="66">
        <v>0</v>
      </c>
    </row>
    <row r="19110" spans="1:5" ht="14.4">
      <c r="A19110" s="67">
        <v>2196200000000</v>
      </c>
      <c r="B19110" s="66">
        <v>1353433</v>
      </c>
      <c r="C19110" s="65" t="s">
        <v>8487</v>
      </c>
      <c r="D19110" s="66">
        <v>0</v>
      </c>
      <c r="E19110" s="66">
        <v>0</v>
      </c>
    </row>
    <row r="19111" spans="1:5" ht="14.4">
      <c r="A19111" s="67">
        <v>2196400000000</v>
      </c>
      <c r="B19111" s="66">
        <v>1691559</v>
      </c>
      <c r="C19111" s="65" t="s">
        <v>8487</v>
      </c>
      <c r="D19111" s="66">
        <v>0</v>
      </c>
      <c r="E19111" s="66">
        <v>0</v>
      </c>
    </row>
    <row r="19112" spans="1:5" ht="14.4">
      <c r="A19112" s="67">
        <v>2196500000000</v>
      </c>
      <c r="B19112" s="66">
        <v>911206</v>
      </c>
      <c r="C19112" s="65" t="s">
        <v>8487</v>
      </c>
      <c r="D19112" s="66">
        <v>0</v>
      </c>
      <c r="E19112" s="66">
        <v>0</v>
      </c>
    </row>
    <row r="19113" spans="1:5" ht="14.4">
      <c r="A19113" s="67">
        <v>2196600000000</v>
      </c>
      <c r="B19113" s="66">
        <v>1450829</v>
      </c>
      <c r="C19113" s="65" t="s">
        <v>8487</v>
      </c>
      <c r="D19113" s="66">
        <v>0</v>
      </c>
      <c r="E19113" s="66">
        <v>0</v>
      </c>
    </row>
    <row r="19114" spans="1:5" ht="14.4">
      <c r="A19114" s="67">
        <v>2196800000000</v>
      </c>
      <c r="B19114" s="66">
        <v>1086946</v>
      </c>
      <c r="C19114" s="65" t="s">
        <v>8487</v>
      </c>
      <c r="D19114" s="66">
        <v>0</v>
      </c>
      <c r="E19114" s="66">
        <v>0</v>
      </c>
    </row>
    <row r="19115" spans="1:5" ht="14.4">
      <c r="A19115" s="67">
        <v>2196900000000</v>
      </c>
      <c r="B19115" s="66">
        <v>1021591</v>
      </c>
      <c r="C19115" s="65" t="s">
        <v>8487</v>
      </c>
      <c r="D19115" s="66">
        <v>0</v>
      </c>
      <c r="E19115" s="66">
        <v>0</v>
      </c>
    </row>
    <row r="19116" spans="1:5" ht="14.4">
      <c r="A19116" s="67">
        <v>2197100000000</v>
      </c>
      <c r="B19116" s="66">
        <v>1456438</v>
      </c>
      <c r="C19116" s="65" t="s">
        <v>8487</v>
      </c>
      <c r="D19116" s="66">
        <v>0</v>
      </c>
      <c r="E19116" s="66">
        <v>0</v>
      </c>
    </row>
    <row r="19117" spans="1:5" ht="14.4">
      <c r="A19117" s="67">
        <v>2197300000000</v>
      </c>
      <c r="B19117" s="66">
        <v>1351503</v>
      </c>
      <c r="C19117" s="65" t="s">
        <v>8487</v>
      </c>
      <c r="D19117" s="66">
        <v>0</v>
      </c>
      <c r="E19117" s="66">
        <v>0</v>
      </c>
    </row>
    <row r="19118" spans="1:5" ht="14.4">
      <c r="A19118" s="67">
        <v>2197900000000</v>
      </c>
      <c r="B19118" s="66">
        <v>1120888</v>
      </c>
      <c r="C19118" s="65" t="s">
        <v>8487</v>
      </c>
      <c r="D19118" s="66">
        <v>0</v>
      </c>
      <c r="E19118" s="66">
        <v>0</v>
      </c>
    </row>
    <row r="19119" spans="1:5" ht="14.4">
      <c r="A19119" s="67">
        <v>2198000000000</v>
      </c>
      <c r="B19119" s="66">
        <v>1605877</v>
      </c>
      <c r="C19119" s="65" t="s">
        <v>8487</v>
      </c>
      <c r="D19119" s="66">
        <v>0</v>
      </c>
      <c r="E19119" s="66">
        <v>0</v>
      </c>
    </row>
    <row r="19120" spans="1:5" ht="14.4">
      <c r="A19120" s="67">
        <v>2198200000000</v>
      </c>
      <c r="B19120" s="66">
        <v>1365983</v>
      </c>
      <c r="C19120" s="65" t="s">
        <v>8487</v>
      </c>
      <c r="D19120" s="66">
        <v>0</v>
      </c>
      <c r="E19120" s="66">
        <v>0</v>
      </c>
    </row>
    <row r="19121" spans="1:5" ht="14.4">
      <c r="A19121" s="67">
        <v>2198300000000</v>
      </c>
      <c r="B19121" s="66">
        <v>1705243</v>
      </c>
      <c r="C19121" s="65" t="s">
        <v>8487</v>
      </c>
      <c r="D19121" s="66">
        <v>0</v>
      </c>
      <c r="E19121" s="66">
        <v>0</v>
      </c>
    </row>
    <row r="19122" spans="1:5" ht="14.4">
      <c r="A19122" s="67">
        <v>2199000000000</v>
      </c>
      <c r="B19122" s="66">
        <v>1544373</v>
      </c>
      <c r="C19122" s="65" t="s">
        <v>8487</v>
      </c>
      <c r="D19122" s="66">
        <v>0</v>
      </c>
      <c r="E19122" s="66">
        <v>0</v>
      </c>
    </row>
    <row r="19123" spans="1:5" ht="14.4">
      <c r="A19123" s="67">
        <v>2199200000000</v>
      </c>
      <c r="B19123" s="66">
        <v>1675881</v>
      </c>
      <c r="C19123" s="65" t="s">
        <v>8487</v>
      </c>
      <c r="D19123" s="66">
        <v>0</v>
      </c>
      <c r="E19123" s="66">
        <v>0</v>
      </c>
    </row>
    <row r="19124" spans="1:5" ht="14.4">
      <c r="A19124" s="67">
        <v>2200400000000</v>
      </c>
      <c r="B19124" s="66">
        <v>1352330</v>
      </c>
      <c r="C19124" s="65" t="s">
        <v>8487</v>
      </c>
      <c r="D19124" s="66">
        <v>0</v>
      </c>
      <c r="E19124" s="66">
        <v>0</v>
      </c>
    </row>
    <row r="19125" spans="1:5" ht="14.4">
      <c r="A19125" s="67">
        <v>2202200000000</v>
      </c>
      <c r="B19125" s="66">
        <v>1457608</v>
      </c>
      <c r="C19125" s="65" t="s">
        <v>8487</v>
      </c>
      <c r="D19125" s="66">
        <v>0</v>
      </c>
      <c r="E19125" s="66">
        <v>0</v>
      </c>
    </row>
    <row r="19126" spans="1:5" ht="14.4">
      <c r="A19126" s="67">
        <v>2203000000000</v>
      </c>
      <c r="B19126" s="66">
        <v>1233769</v>
      </c>
      <c r="C19126" s="65" t="s">
        <v>8487</v>
      </c>
      <c r="D19126" s="66">
        <v>0</v>
      </c>
      <c r="E19126" s="66">
        <v>0</v>
      </c>
    </row>
    <row r="19127" spans="1:5" ht="14.4">
      <c r="A19127" s="67">
        <v>2203400000000</v>
      </c>
      <c r="B19127" s="66">
        <v>927890</v>
      </c>
      <c r="C19127" s="65" t="s">
        <v>8487</v>
      </c>
      <c r="D19127" s="66">
        <v>0</v>
      </c>
      <c r="E19127" s="66">
        <v>0</v>
      </c>
    </row>
    <row r="19128" spans="1:5" ht="14.4">
      <c r="A19128" s="67">
        <v>2203700000000</v>
      </c>
      <c r="B19128" s="66">
        <v>787073</v>
      </c>
      <c r="C19128" s="65" t="s">
        <v>8487</v>
      </c>
      <c r="D19128" s="66">
        <v>0</v>
      </c>
      <c r="E19128" s="66">
        <v>0</v>
      </c>
    </row>
    <row r="19129" spans="1:5" ht="14.4">
      <c r="A19129" s="67">
        <v>2204100000000</v>
      </c>
      <c r="B19129" s="66">
        <v>1426807</v>
      </c>
      <c r="C19129" s="65" t="s">
        <v>8487</v>
      </c>
      <c r="D19129" s="66">
        <v>0</v>
      </c>
      <c r="E19129" s="66">
        <v>0</v>
      </c>
    </row>
    <row r="19130" spans="1:5" ht="14.4">
      <c r="A19130" s="67">
        <v>2204200000000</v>
      </c>
      <c r="B19130" s="66">
        <v>1188448</v>
      </c>
      <c r="C19130" s="65" t="s">
        <v>8487</v>
      </c>
      <c r="D19130" s="66">
        <v>0</v>
      </c>
      <c r="E19130" s="66">
        <v>0</v>
      </c>
    </row>
    <row r="19131" spans="1:5" ht="14.4">
      <c r="A19131" s="67">
        <v>2204300000000</v>
      </c>
      <c r="B19131" s="66">
        <v>912213</v>
      </c>
      <c r="C19131" s="65" t="s">
        <v>8487</v>
      </c>
      <c r="D19131" s="66">
        <v>0</v>
      </c>
      <c r="E19131" s="66">
        <v>0</v>
      </c>
    </row>
    <row r="19132" spans="1:5" ht="14.4">
      <c r="A19132" s="67">
        <v>2204400000000</v>
      </c>
      <c r="B19132" s="66">
        <v>1315300</v>
      </c>
      <c r="C19132" s="65" t="s">
        <v>8487</v>
      </c>
      <c r="D19132" s="66">
        <v>0</v>
      </c>
      <c r="E19132" s="66">
        <v>0</v>
      </c>
    </row>
    <row r="19133" spans="1:5" ht="14.4">
      <c r="A19133" s="67">
        <v>2204500000000</v>
      </c>
      <c r="B19133" s="66">
        <v>941681</v>
      </c>
      <c r="C19133" s="65" t="s">
        <v>8487</v>
      </c>
      <c r="D19133" s="66">
        <v>0</v>
      </c>
      <c r="E19133" s="66">
        <v>0</v>
      </c>
    </row>
    <row r="19134" spans="1:5" ht="14.4">
      <c r="A19134" s="67">
        <v>2204600000000</v>
      </c>
      <c r="B19134" s="66">
        <v>1365708</v>
      </c>
      <c r="C19134" s="65" t="s">
        <v>8487</v>
      </c>
      <c r="D19134" s="66">
        <v>0</v>
      </c>
      <c r="E19134" s="66">
        <v>0</v>
      </c>
    </row>
    <row r="19135" spans="1:5" ht="14.4">
      <c r="A19135" s="67">
        <v>2204700000000</v>
      </c>
      <c r="B19135" s="66">
        <v>1076114</v>
      </c>
      <c r="C19135" s="65" t="s">
        <v>8487</v>
      </c>
      <c r="D19135" s="66">
        <v>0</v>
      </c>
      <c r="E19135" s="66">
        <v>0</v>
      </c>
    </row>
    <row r="19136" spans="1:5" ht="14.4">
      <c r="A19136" s="67">
        <v>2204800000000</v>
      </c>
      <c r="B19136" s="66">
        <v>1232676</v>
      </c>
      <c r="C19136" s="65" t="s">
        <v>8487</v>
      </c>
      <c r="D19136" s="66">
        <v>0</v>
      </c>
      <c r="E19136" s="66">
        <v>0</v>
      </c>
    </row>
    <row r="19137" spans="1:5" ht="14.4">
      <c r="A19137" s="67">
        <v>2205000000000</v>
      </c>
      <c r="B19137" s="66">
        <v>1272833</v>
      </c>
      <c r="C19137" s="65" t="s">
        <v>8487</v>
      </c>
      <c r="D19137" s="66">
        <v>0</v>
      </c>
      <c r="E19137" s="66">
        <v>0</v>
      </c>
    </row>
    <row r="19138" spans="1:5" ht="14.4">
      <c r="A19138" s="67">
        <v>2205200000000</v>
      </c>
      <c r="B19138" s="66">
        <v>1353258</v>
      </c>
      <c r="C19138" s="65" t="s">
        <v>8487</v>
      </c>
      <c r="D19138" s="66">
        <v>0</v>
      </c>
      <c r="E19138" s="66">
        <v>0</v>
      </c>
    </row>
    <row r="19139" spans="1:5" ht="14.4">
      <c r="A19139" s="67">
        <v>2205300000000</v>
      </c>
      <c r="B19139" s="66">
        <v>1354276</v>
      </c>
      <c r="C19139" s="65" t="s">
        <v>8487</v>
      </c>
      <c r="D19139" s="66">
        <v>0</v>
      </c>
      <c r="E19139" s="66">
        <v>0</v>
      </c>
    </row>
    <row r="19140" spans="1:5" ht="14.4">
      <c r="A19140" s="67">
        <v>2206200000000</v>
      </c>
      <c r="B19140" s="66">
        <v>1415261</v>
      </c>
      <c r="C19140" s="65" t="s">
        <v>8487</v>
      </c>
      <c r="D19140" s="66">
        <v>0</v>
      </c>
      <c r="E19140" s="66">
        <v>0</v>
      </c>
    </row>
    <row r="19141" spans="1:5" ht="14.4">
      <c r="A19141" s="67">
        <v>2206300000000</v>
      </c>
      <c r="B19141" s="66">
        <v>1232475</v>
      </c>
      <c r="C19141" s="65" t="s">
        <v>8487</v>
      </c>
      <c r="D19141" s="66">
        <v>0</v>
      </c>
      <c r="E19141" s="66">
        <v>0</v>
      </c>
    </row>
    <row r="19142" spans="1:5" ht="14.4">
      <c r="A19142" s="67">
        <v>2206400000000</v>
      </c>
      <c r="B19142" s="66">
        <v>1784437</v>
      </c>
      <c r="C19142" s="65" t="s">
        <v>8487</v>
      </c>
      <c r="D19142" s="66">
        <v>0</v>
      </c>
      <c r="E19142" s="66">
        <v>0</v>
      </c>
    </row>
    <row r="19143" spans="1:5" ht="14.4">
      <c r="A19143" s="67">
        <v>2207900000000</v>
      </c>
      <c r="B19143" s="66">
        <v>1061427</v>
      </c>
      <c r="C19143" s="65" t="s">
        <v>8691</v>
      </c>
      <c r="D19143" s="66">
        <v>0</v>
      </c>
      <c r="E19143" s="66">
        <v>0</v>
      </c>
    </row>
    <row r="19144" spans="1:5" ht="14.4">
      <c r="A19144" s="67">
        <v>2208400000000</v>
      </c>
      <c r="B19144" s="66">
        <v>1151149</v>
      </c>
      <c r="C19144" s="65" t="s">
        <v>8487</v>
      </c>
      <c r="D19144" s="66">
        <v>0</v>
      </c>
      <c r="E19144" s="66">
        <v>0</v>
      </c>
    </row>
    <row r="19145" spans="1:5" ht="14.4">
      <c r="A19145" s="67">
        <v>2208500000000</v>
      </c>
      <c r="B19145" s="66">
        <v>1082852</v>
      </c>
      <c r="C19145" s="65" t="s">
        <v>8487</v>
      </c>
      <c r="D19145" s="66">
        <v>0</v>
      </c>
      <c r="E19145" s="66">
        <v>0</v>
      </c>
    </row>
    <row r="19146" spans="1:5" ht="14.4">
      <c r="A19146" s="67">
        <v>2209600000000</v>
      </c>
      <c r="B19146" s="66">
        <v>1037959</v>
      </c>
      <c r="C19146" s="65" t="s">
        <v>8487</v>
      </c>
      <c r="D19146" s="66">
        <v>0</v>
      </c>
      <c r="E19146" s="66">
        <v>0</v>
      </c>
    </row>
    <row r="19147" spans="1:5" ht="14.4">
      <c r="A19147" s="67">
        <v>2209700000000</v>
      </c>
      <c r="B19147" s="66">
        <v>1037959</v>
      </c>
      <c r="C19147" s="65" t="s">
        <v>8487</v>
      </c>
      <c r="D19147" s="66">
        <v>0</v>
      </c>
      <c r="E19147" s="66">
        <v>0</v>
      </c>
    </row>
    <row r="19148" spans="1:5" ht="14.4">
      <c r="A19148" s="67">
        <v>2209900000000</v>
      </c>
      <c r="B19148" s="66">
        <v>1324262</v>
      </c>
      <c r="C19148" s="65" t="s">
        <v>8487</v>
      </c>
      <c r="D19148" s="66">
        <v>0</v>
      </c>
      <c r="E19148" s="66">
        <v>0</v>
      </c>
    </row>
    <row r="19149" spans="1:5" ht="14.4">
      <c r="A19149" s="67">
        <v>2210000000000</v>
      </c>
      <c r="B19149" s="66">
        <v>1399672</v>
      </c>
      <c r="C19149" s="65" t="s">
        <v>8487</v>
      </c>
      <c r="D19149" s="66">
        <v>0</v>
      </c>
      <c r="E19149" s="66">
        <v>0</v>
      </c>
    </row>
    <row r="19150" spans="1:5" ht="14.4">
      <c r="A19150" s="67">
        <v>2210900000000</v>
      </c>
      <c r="B19150" s="66">
        <v>1693961</v>
      </c>
      <c r="C19150" s="65" t="s">
        <v>8487</v>
      </c>
      <c r="D19150" s="66">
        <v>0</v>
      </c>
      <c r="E19150" s="66">
        <v>0</v>
      </c>
    </row>
    <row r="19151" spans="1:5" ht="14.4">
      <c r="A19151" s="67">
        <v>2211200000000</v>
      </c>
      <c r="B19151" s="66">
        <v>1786946</v>
      </c>
      <c r="C19151" s="65" t="s">
        <v>8487</v>
      </c>
      <c r="D19151" s="66">
        <v>0</v>
      </c>
      <c r="E19151" s="66">
        <v>0</v>
      </c>
    </row>
    <row r="19152" spans="1:5" ht="14.4">
      <c r="A19152" s="67">
        <v>2211800000000</v>
      </c>
      <c r="B19152" s="66">
        <v>1381419</v>
      </c>
      <c r="C19152" s="65" t="s">
        <v>8487</v>
      </c>
      <c r="D19152" s="66">
        <v>0</v>
      </c>
      <c r="E19152" s="66">
        <v>0</v>
      </c>
    </row>
    <row r="19153" spans="1:5" ht="14.4">
      <c r="A19153" s="67">
        <v>2212600000000</v>
      </c>
      <c r="B19153" s="66">
        <v>1061352</v>
      </c>
      <c r="C19153" s="65" t="s">
        <v>8691</v>
      </c>
      <c r="D19153" s="66">
        <v>0</v>
      </c>
      <c r="E19153" s="66">
        <v>0</v>
      </c>
    </row>
    <row r="19154" spans="1:5" ht="14.4">
      <c r="A19154" s="67">
        <v>2212700000000</v>
      </c>
      <c r="B19154" s="66">
        <v>1428720</v>
      </c>
      <c r="C19154" s="65" t="s">
        <v>8487</v>
      </c>
      <c r="D19154" s="66">
        <v>0</v>
      </c>
      <c r="E19154" s="66">
        <v>0</v>
      </c>
    </row>
    <row r="19155" spans="1:5" ht="14.4">
      <c r="A19155" s="67">
        <v>2213300000000</v>
      </c>
      <c r="B19155" s="66">
        <v>1387851</v>
      </c>
      <c r="C19155" s="65" t="s">
        <v>8487</v>
      </c>
      <c r="D19155" s="66">
        <v>0</v>
      </c>
      <c r="E19155" s="66">
        <v>0</v>
      </c>
    </row>
    <row r="19156" spans="1:5" ht="14.4">
      <c r="A19156" s="67">
        <v>2213700000000</v>
      </c>
      <c r="B19156" s="66">
        <v>1334304</v>
      </c>
      <c r="C19156" s="65" t="s">
        <v>8487</v>
      </c>
      <c r="D19156" s="66">
        <v>0</v>
      </c>
      <c r="E19156" s="66">
        <v>0</v>
      </c>
    </row>
    <row r="19157" spans="1:5" ht="14.4">
      <c r="A19157" s="67">
        <v>2213800000000</v>
      </c>
      <c r="B19157" s="66">
        <v>1719073</v>
      </c>
      <c r="C19157" s="65" t="s">
        <v>8487</v>
      </c>
      <c r="D19157" s="66">
        <v>0</v>
      </c>
      <c r="E19157" s="66">
        <v>0</v>
      </c>
    </row>
    <row r="19158" spans="1:5" ht="14.4">
      <c r="A19158" s="67">
        <v>2214600000000</v>
      </c>
      <c r="B19158" s="66">
        <v>1037417</v>
      </c>
      <c r="C19158" s="65" t="s">
        <v>8487</v>
      </c>
      <c r="D19158" s="66">
        <v>0</v>
      </c>
      <c r="E19158" s="66">
        <v>0</v>
      </c>
    </row>
    <row r="19159" spans="1:5" ht="14.4">
      <c r="A19159" s="67">
        <v>2214800000000</v>
      </c>
      <c r="B19159" s="66">
        <v>1392470</v>
      </c>
      <c r="C19159" s="65" t="s">
        <v>8487</v>
      </c>
      <c r="D19159" s="66">
        <v>0</v>
      </c>
      <c r="E19159" s="66">
        <v>0</v>
      </c>
    </row>
    <row r="19160" spans="1:5" ht="14.4">
      <c r="A19160" s="67">
        <v>2215400000000</v>
      </c>
      <c r="B19160" s="66">
        <v>1697905</v>
      </c>
      <c r="C19160" s="65" t="s">
        <v>8487</v>
      </c>
      <c r="D19160" s="66">
        <v>0</v>
      </c>
      <c r="E19160" s="66">
        <v>0</v>
      </c>
    </row>
    <row r="19161" spans="1:5" ht="14.4">
      <c r="A19161" s="67">
        <v>2216000000000</v>
      </c>
      <c r="B19161" s="66">
        <v>1021591</v>
      </c>
      <c r="C19161" s="65" t="s">
        <v>8487</v>
      </c>
      <c r="D19161" s="66">
        <v>0</v>
      </c>
      <c r="E19161" s="66">
        <v>0</v>
      </c>
    </row>
    <row r="19162" spans="1:5" ht="14.4">
      <c r="A19162" s="67">
        <v>2216800000000</v>
      </c>
      <c r="B19162" s="66">
        <v>99999980</v>
      </c>
      <c r="C19162" s="65" t="s">
        <v>8977</v>
      </c>
      <c r="D19162" s="66">
        <v>0</v>
      </c>
      <c r="E19162" s="66">
        <v>0</v>
      </c>
    </row>
    <row r="19163" spans="1:5" ht="14.4">
      <c r="A19163" s="67">
        <v>2216900000000</v>
      </c>
      <c r="B19163" s="66">
        <v>1353089</v>
      </c>
      <c r="C19163" s="65" t="s">
        <v>8487</v>
      </c>
      <c r="D19163" s="66">
        <v>0</v>
      </c>
      <c r="E19163" s="66">
        <v>0</v>
      </c>
    </row>
    <row r="19164" spans="1:5" ht="14.4">
      <c r="A19164" s="67">
        <v>2217100000000</v>
      </c>
      <c r="B19164" s="66">
        <v>99999980</v>
      </c>
      <c r="C19164" s="65" t="s">
        <v>8977</v>
      </c>
      <c r="D19164" s="66">
        <v>0</v>
      </c>
      <c r="E19164" s="66">
        <v>0</v>
      </c>
    </row>
    <row r="19165" spans="1:5" ht="14.4">
      <c r="A19165" s="67">
        <v>2217500000000</v>
      </c>
      <c r="B19165" s="66">
        <v>1331101</v>
      </c>
      <c r="C19165" s="65" t="s">
        <v>8487</v>
      </c>
      <c r="D19165" s="66">
        <v>0</v>
      </c>
      <c r="E19165" s="66">
        <v>0</v>
      </c>
    </row>
    <row r="19166" spans="1:5" ht="14.4">
      <c r="A19166" s="67">
        <v>2217700000000</v>
      </c>
      <c r="B19166" s="66">
        <v>1808230</v>
      </c>
      <c r="C19166" s="65" t="s">
        <v>8487</v>
      </c>
      <c r="D19166" s="66">
        <v>0</v>
      </c>
      <c r="E19166" s="66">
        <v>0</v>
      </c>
    </row>
    <row r="19167" spans="1:5" ht="14.4">
      <c r="A19167" s="67">
        <v>2218100000000</v>
      </c>
      <c r="B19167" s="66">
        <v>1286990</v>
      </c>
      <c r="C19167" s="65" t="s">
        <v>8487</v>
      </c>
      <c r="D19167" s="66">
        <v>0</v>
      </c>
      <c r="E19167" s="66">
        <v>0</v>
      </c>
    </row>
    <row r="19168" spans="1:5" ht="14.4">
      <c r="A19168" s="67">
        <v>2219000000000</v>
      </c>
      <c r="B19168" s="66">
        <v>1244034</v>
      </c>
      <c r="C19168" s="65" t="s">
        <v>8487</v>
      </c>
      <c r="D19168" s="66">
        <v>0</v>
      </c>
      <c r="E19168" s="66">
        <v>0</v>
      </c>
    </row>
    <row r="19169" spans="1:5" ht="14.4">
      <c r="A19169" s="67">
        <v>2219100000000</v>
      </c>
      <c r="B19169" s="66">
        <v>1114384</v>
      </c>
      <c r="C19169" s="65" t="s">
        <v>8487</v>
      </c>
      <c r="D19169" s="66">
        <v>0</v>
      </c>
      <c r="E19169" s="66">
        <v>0</v>
      </c>
    </row>
    <row r="19170" spans="1:5" ht="14.4">
      <c r="A19170" s="67">
        <v>2219200000000</v>
      </c>
      <c r="B19170" s="66">
        <v>1429072</v>
      </c>
      <c r="C19170" s="65" t="s">
        <v>8487</v>
      </c>
      <c r="D19170" s="66">
        <v>0</v>
      </c>
      <c r="E19170" s="66">
        <v>0</v>
      </c>
    </row>
    <row r="19171" spans="1:5" ht="14.4">
      <c r="A19171" s="67">
        <v>2219400000000</v>
      </c>
      <c r="B19171" s="66">
        <v>1009933</v>
      </c>
      <c r="C19171" s="65" t="s">
        <v>8487</v>
      </c>
      <c r="D19171" s="66">
        <v>0</v>
      </c>
      <c r="E19171" s="66">
        <v>0</v>
      </c>
    </row>
    <row r="19172" spans="1:5" ht="14.4">
      <c r="A19172" s="67">
        <v>2219800000000</v>
      </c>
      <c r="B19172" s="66">
        <v>1353867</v>
      </c>
      <c r="C19172" s="65" t="s">
        <v>8487</v>
      </c>
      <c r="D19172" s="66">
        <v>0</v>
      </c>
      <c r="E19172" s="66">
        <v>0</v>
      </c>
    </row>
    <row r="19173" spans="1:5" ht="14.4">
      <c r="A19173" s="67">
        <v>2219900000000</v>
      </c>
      <c r="B19173" s="66">
        <v>1353867</v>
      </c>
      <c r="C19173" s="65" t="s">
        <v>8487</v>
      </c>
      <c r="D19173" s="66">
        <v>0</v>
      </c>
      <c r="E19173" s="66">
        <v>0</v>
      </c>
    </row>
    <row r="19174" spans="1:5" ht="14.4">
      <c r="A19174" s="67">
        <v>2220100000000</v>
      </c>
      <c r="B19174" s="66">
        <v>1448451</v>
      </c>
      <c r="C19174" s="65" t="s">
        <v>8487</v>
      </c>
      <c r="D19174" s="66">
        <v>0</v>
      </c>
      <c r="E19174" s="66">
        <v>0</v>
      </c>
    </row>
    <row r="19175" spans="1:5" ht="14.4">
      <c r="A19175" s="67">
        <v>2220500000000</v>
      </c>
      <c r="B19175" s="66">
        <v>1327887</v>
      </c>
      <c r="C19175" s="65" t="s">
        <v>8487</v>
      </c>
      <c r="D19175" s="66">
        <v>0</v>
      </c>
      <c r="E19175" s="66">
        <v>0</v>
      </c>
    </row>
    <row r="19176" spans="1:5" ht="14.4">
      <c r="A19176" s="67">
        <v>2220600000000</v>
      </c>
      <c r="B19176" s="66">
        <v>1352330</v>
      </c>
      <c r="C19176" s="65" t="s">
        <v>8487</v>
      </c>
      <c r="D19176" s="66">
        <v>0</v>
      </c>
      <c r="E19176" s="66">
        <v>0</v>
      </c>
    </row>
    <row r="19177" spans="1:5" ht="14.4">
      <c r="A19177" s="67">
        <v>2220700000000</v>
      </c>
      <c r="B19177" s="66">
        <v>1415261</v>
      </c>
      <c r="C19177" s="65" t="s">
        <v>8487</v>
      </c>
      <c r="D19177" s="66">
        <v>0</v>
      </c>
      <c r="E19177" s="66">
        <v>0</v>
      </c>
    </row>
    <row r="19178" spans="1:5" ht="14.4">
      <c r="A19178" s="67">
        <v>2221000000000</v>
      </c>
      <c r="B19178" s="66">
        <v>1360980</v>
      </c>
      <c r="C19178" s="65" t="s">
        <v>8487</v>
      </c>
      <c r="D19178" s="66">
        <v>0</v>
      </c>
      <c r="E19178" s="66">
        <v>0</v>
      </c>
    </row>
    <row r="19179" spans="1:5" ht="14.4">
      <c r="A19179" s="67">
        <v>2221500000000</v>
      </c>
      <c r="B19179" s="66">
        <v>1651898</v>
      </c>
      <c r="C19179" s="65" t="s">
        <v>8487</v>
      </c>
      <c r="D19179" s="66">
        <v>0</v>
      </c>
      <c r="E19179" s="66">
        <v>0</v>
      </c>
    </row>
    <row r="19180" spans="1:5" ht="14.4">
      <c r="A19180" s="67">
        <v>2221600000000</v>
      </c>
      <c r="B19180" s="66">
        <v>1634218</v>
      </c>
      <c r="C19180" s="65" t="s">
        <v>8487</v>
      </c>
      <c r="D19180" s="66">
        <v>0</v>
      </c>
      <c r="E19180" s="66">
        <v>0</v>
      </c>
    </row>
    <row r="19181" spans="1:5" ht="14.4">
      <c r="A19181" s="67">
        <v>2221700000000</v>
      </c>
      <c r="B19181" s="66">
        <v>1353867</v>
      </c>
      <c r="C19181" s="65" t="s">
        <v>8487</v>
      </c>
      <c r="D19181" s="66">
        <v>0</v>
      </c>
      <c r="E19181" s="66">
        <v>0</v>
      </c>
    </row>
    <row r="19182" spans="1:5" ht="14.4">
      <c r="A19182" s="67">
        <v>2221800000000</v>
      </c>
      <c r="B19182" s="66">
        <v>1292813</v>
      </c>
      <c r="C19182" s="65" t="s">
        <v>8487</v>
      </c>
      <c r="D19182" s="66">
        <v>0</v>
      </c>
      <c r="E19182" s="66">
        <v>0</v>
      </c>
    </row>
    <row r="19183" spans="1:5" ht="14.4">
      <c r="A19183" s="67">
        <v>2222200000000</v>
      </c>
      <c r="B19183" s="66">
        <v>1392375</v>
      </c>
      <c r="C19183" s="65" t="s">
        <v>8487</v>
      </c>
      <c r="D19183" s="66">
        <v>0</v>
      </c>
      <c r="E19183" s="66">
        <v>0</v>
      </c>
    </row>
    <row r="19184" spans="1:5" ht="14.4">
      <c r="A19184" s="67">
        <v>2222300000000</v>
      </c>
      <c r="B19184" s="66">
        <v>1456438</v>
      </c>
      <c r="C19184" s="65" t="s">
        <v>8487</v>
      </c>
      <c r="D19184" s="66">
        <v>0</v>
      </c>
      <c r="E19184" s="66">
        <v>0</v>
      </c>
    </row>
    <row r="19185" spans="1:5" ht="14.4">
      <c r="A19185" s="67">
        <v>2228700000000</v>
      </c>
      <c r="B19185" s="66">
        <v>1808972</v>
      </c>
      <c r="C19185" s="65" t="s">
        <v>8487</v>
      </c>
      <c r="D19185" s="66">
        <v>0</v>
      </c>
      <c r="E19185" s="66">
        <v>0</v>
      </c>
    </row>
    <row r="19186" spans="1:5" ht="14.4">
      <c r="A19186" s="67">
        <v>2229000000000</v>
      </c>
      <c r="B19186" s="66">
        <v>1353433</v>
      </c>
      <c r="C19186" s="65" t="s">
        <v>8487</v>
      </c>
      <c r="D19186" s="66">
        <v>0</v>
      </c>
      <c r="E19186" s="66">
        <v>0</v>
      </c>
    </row>
    <row r="19187" spans="1:5" ht="14.4">
      <c r="A19187" s="67">
        <v>2229200000000</v>
      </c>
      <c r="B19187" s="66">
        <v>1007687</v>
      </c>
      <c r="C19187" s="65" t="s">
        <v>8487</v>
      </c>
      <c r="D19187" s="66">
        <v>0</v>
      </c>
      <c r="E19187" s="66">
        <v>0</v>
      </c>
    </row>
    <row r="19188" spans="1:5" ht="14.4">
      <c r="A19188" s="67">
        <v>2229300000000</v>
      </c>
      <c r="B19188" s="66">
        <v>1321285</v>
      </c>
      <c r="C19188" s="65" t="s">
        <v>8487</v>
      </c>
      <c r="D19188" s="66">
        <v>0</v>
      </c>
      <c r="E19188" s="66">
        <v>0</v>
      </c>
    </row>
    <row r="19189" spans="1:5" ht="14.4">
      <c r="A19189" s="67">
        <v>2229500000000</v>
      </c>
      <c r="B19189" s="66">
        <v>812551</v>
      </c>
      <c r="C19189" s="65" t="s">
        <v>8487</v>
      </c>
      <c r="D19189" s="66">
        <v>0</v>
      </c>
      <c r="E19189" s="66">
        <v>0</v>
      </c>
    </row>
    <row r="19190" spans="1:5" ht="14.4">
      <c r="A19190" s="67">
        <v>2229600000000</v>
      </c>
      <c r="B19190" s="66">
        <v>1459979</v>
      </c>
      <c r="C19190" s="65" t="s">
        <v>8487</v>
      </c>
      <c r="D19190" s="66">
        <v>0</v>
      </c>
      <c r="E19190" s="66">
        <v>0</v>
      </c>
    </row>
    <row r="19191" spans="1:5" ht="14.4">
      <c r="A19191" s="67">
        <v>2229900000000</v>
      </c>
      <c r="B19191" s="66">
        <v>953075</v>
      </c>
      <c r="C19191" s="65" t="s">
        <v>8487</v>
      </c>
      <c r="D19191" s="66">
        <v>0</v>
      </c>
      <c r="E19191" s="66">
        <v>0</v>
      </c>
    </row>
    <row r="19192" spans="1:5" ht="14.4">
      <c r="A19192" s="67">
        <v>2230000000000</v>
      </c>
      <c r="B19192" s="66">
        <v>1037959</v>
      </c>
      <c r="C19192" s="65" t="s">
        <v>8487</v>
      </c>
      <c r="D19192" s="66">
        <v>0</v>
      </c>
      <c r="E19192" s="66">
        <v>0</v>
      </c>
    </row>
    <row r="19193" spans="1:5" ht="14.4">
      <c r="A19193" s="67">
        <v>2230100000000</v>
      </c>
      <c r="B19193" s="66">
        <v>1519779</v>
      </c>
      <c r="C19193" s="65" t="s">
        <v>8487</v>
      </c>
      <c r="D19193" s="66">
        <v>0</v>
      </c>
      <c r="E19193" s="66">
        <v>0</v>
      </c>
    </row>
    <row r="19194" spans="1:5" ht="14.4">
      <c r="A19194" s="67">
        <v>2231100000000</v>
      </c>
      <c r="B19194" s="66">
        <v>1519779</v>
      </c>
      <c r="C19194" s="65" t="s">
        <v>8487</v>
      </c>
      <c r="D19194" s="66">
        <v>0</v>
      </c>
      <c r="E19194" s="66">
        <v>0</v>
      </c>
    </row>
    <row r="19195" spans="1:5" ht="14.4">
      <c r="A19195" s="67">
        <v>2231200000000</v>
      </c>
      <c r="B19195" s="66">
        <v>1606436</v>
      </c>
      <c r="C19195" s="65" t="s">
        <v>8487</v>
      </c>
      <c r="D19195" s="66">
        <v>0</v>
      </c>
      <c r="E19195" s="66">
        <v>0</v>
      </c>
    </row>
    <row r="19196" spans="1:5" ht="14.4">
      <c r="A19196" s="67">
        <v>2231300000000</v>
      </c>
      <c r="B19196" s="66">
        <v>1437680</v>
      </c>
      <c r="C19196" s="65" t="s">
        <v>8487</v>
      </c>
      <c r="D19196" s="66">
        <v>0</v>
      </c>
      <c r="E19196" s="66">
        <v>0</v>
      </c>
    </row>
    <row r="19197" spans="1:5" ht="14.4">
      <c r="A19197" s="67">
        <v>2231500000000</v>
      </c>
      <c r="B19197" s="66">
        <v>1524701</v>
      </c>
      <c r="C19197" s="65" t="s">
        <v>8487</v>
      </c>
      <c r="D19197" s="66">
        <v>0</v>
      </c>
      <c r="E19197" s="66">
        <v>0</v>
      </c>
    </row>
    <row r="19198" spans="1:5" ht="14.4">
      <c r="A19198" s="67">
        <v>2231800000000</v>
      </c>
      <c r="B19198" s="66">
        <v>1629010</v>
      </c>
      <c r="C19198" s="65" t="s">
        <v>8487</v>
      </c>
      <c r="D19198" s="66">
        <v>0</v>
      </c>
      <c r="E19198" s="66">
        <v>0</v>
      </c>
    </row>
    <row r="19199" spans="1:5" ht="14.4">
      <c r="A19199" s="67">
        <v>2231900000000</v>
      </c>
      <c r="B19199" s="66">
        <v>1188448</v>
      </c>
      <c r="C19199" s="65" t="s">
        <v>8487</v>
      </c>
      <c r="D19199" s="66">
        <v>0</v>
      </c>
      <c r="E19199" s="66">
        <v>0</v>
      </c>
    </row>
    <row r="19200" spans="1:5" ht="14.4">
      <c r="A19200" s="67">
        <v>2232500000000</v>
      </c>
      <c r="B19200" s="66">
        <v>1448451</v>
      </c>
      <c r="C19200" s="65" t="s">
        <v>8487</v>
      </c>
      <c r="D19200" s="66">
        <v>0</v>
      </c>
      <c r="E19200" s="66">
        <v>0</v>
      </c>
    </row>
    <row r="19201" spans="1:5" ht="14.4">
      <c r="A19201" s="67">
        <v>2232600000000</v>
      </c>
      <c r="B19201" s="66">
        <v>1144019</v>
      </c>
      <c r="C19201" s="65" t="s">
        <v>8487</v>
      </c>
      <c r="D19201" s="66">
        <v>0</v>
      </c>
      <c r="E19201" s="66">
        <v>0</v>
      </c>
    </row>
    <row r="19202" spans="1:5" ht="14.4">
      <c r="A19202" s="67">
        <v>2232900000000</v>
      </c>
      <c r="B19202" s="66">
        <v>1244034</v>
      </c>
      <c r="C19202" s="65" t="s">
        <v>8487</v>
      </c>
      <c r="D19202" s="66">
        <v>0</v>
      </c>
      <c r="E19202" s="66">
        <v>0</v>
      </c>
    </row>
    <row r="19203" spans="1:5" ht="14.4">
      <c r="A19203" s="67">
        <v>2233200000000</v>
      </c>
      <c r="B19203" s="66">
        <v>1354799</v>
      </c>
      <c r="C19203" s="65" t="s">
        <v>8691</v>
      </c>
      <c r="D19203" s="66">
        <v>0</v>
      </c>
      <c r="E19203" s="66">
        <v>0</v>
      </c>
    </row>
    <row r="19204" spans="1:5" ht="14.4">
      <c r="A19204" s="67">
        <v>2233300000000</v>
      </c>
      <c r="B19204" s="66">
        <v>1061953</v>
      </c>
      <c r="C19204" s="65" t="s">
        <v>8691</v>
      </c>
      <c r="D19204" s="66">
        <v>0</v>
      </c>
      <c r="E19204" s="66">
        <v>0</v>
      </c>
    </row>
    <row r="19205" spans="1:5" ht="14.4">
      <c r="A19205" s="67">
        <v>2233400000000</v>
      </c>
      <c r="B19205" s="66">
        <v>1061953</v>
      </c>
      <c r="C19205" s="65" t="s">
        <v>8691</v>
      </c>
      <c r="D19205" s="66">
        <v>0</v>
      </c>
      <c r="E19205" s="66">
        <v>0</v>
      </c>
    </row>
    <row r="19206" spans="1:5" ht="14.4">
      <c r="A19206" s="67">
        <v>2234300000000</v>
      </c>
      <c r="B19206" s="66">
        <v>1063339</v>
      </c>
      <c r="C19206" s="65" t="s">
        <v>8691</v>
      </c>
      <c r="D19206" s="66">
        <v>0</v>
      </c>
      <c r="E19206" s="66">
        <v>0</v>
      </c>
    </row>
    <row r="19207" spans="1:5" ht="14.4">
      <c r="A19207" s="67">
        <v>2234500000000</v>
      </c>
      <c r="B19207" s="66">
        <v>1067984</v>
      </c>
      <c r="C19207" s="65" t="s">
        <v>8691</v>
      </c>
      <c r="D19207" s="66">
        <v>0</v>
      </c>
      <c r="E19207" s="66">
        <v>0</v>
      </c>
    </row>
    <row r="19208" spans="1:5" ht="14.4">
      <c r="A19208" s="67">
        <v>2235200000000</v>
      </c>
      <c r="B19208" s="66">
        <v>1420909</v>
      </c>
      <c r="C19208" s="65" t="s">
        <v>8691</v>
      </c>
      <c r="D19208" s="66">
        <v>0</v>
      </c>
      <c r="E19208" s="66">
        <v>0</v>
      </c>
    </row>
    <row r="19209" spans="1:5" ht="14.4">
      <c r="A19209" s="67">
        <v>2235500000000</v>
      </c>
      <c r="B19209" s="66">
        <v>1078975</v>
      </c>
      <c r="C19209" s="65" t="s">
        <v>8691</v>
      </c>
      <c r="D19209" s="66">
        <v>0</v>
      </c>
      <c r="E19209" s="66">
        <v>0</v>
      </c>
    </row>
    <row r="19210" spans="1:5" ht="14.4">
      <c r="A19210" s="67">
        <v>2236100000000</v>
      </c>
      <c r="B19210" s="66">
        <v>1374985</v>
      </c>
      <c r="C19210" s="65" t="s">
        <v>8487</v>
      </c>
      <c r="D19210" s="66">
        <v>0</v>
      </c>
      <c r="E19210" s="66">
        <v>0</v>
      </c>
    </row>
    <row r="19211" spans="1:5" ht="14.4">
      <c r="A19211" s="67">
        <v>2236200000000</v>
      </c>
      <c r="B19211" s="66">
        <v>1035664</v>
      </c>
      <c r="C19211" s="65" t="s">
        <v>8487</v>
      </c>
      <c r="D19211" s="66">
        <v>0</v>
      </c>
      <c r="E19211" s="66">
        <v>0</v>
      </c>
    </row>
    <row r="19212" spans="1:5" ht="14.4">
      <c r="A19212" s="67">
        <v>2236400000000</v>
      </c>
      <c r="B19212" s="66">
        <v>1373288</v>
      </c>
      <c r="C19212" s="65" t="s">
        <v>8487</v>
      </c>
      <c r="D19212" s="66">
        <v>0</v>
      </c>
      <c r="E19212" s="66">
        <v>0</v>
      </c>
    </row>
    <row r="19213" spans="1:5" ht="14.4">
      <c r="A19213" s="67">
        <v>2236700000000</v>
      </c>
      <c r="B19213" s="66">
        <v>1144019</v>
      </c>
      <c r="C19213" s="65" t="s">
        <v>8487</v>
      </c>
      <c r="D19213" s="66">
        <v>0</v>
      </c>
      <c r="E19213" s="66">
        <v>0</v>
      </c>
    </row>
    <row r="19214" spans="1:5" ht="14.4">
      <c r="A19214" s="67">
        <v>2238700000000</v>
      </c>
      <c r="B19214" s="66">
        <v>1325787</v>
      </c>
      <c r="C19214" s="65" t="s">
        <v>8487</v>
      </c>
      <c r="D19214" s="66">
        <v>0</v>
      </c>
      <c r="E19214" s="66">
        <v>0</v>
      </c>
    </row>
    <row r="19215" spans="1:5" ht="14.4">
      <c r="A19215" s="67">
        <v>2239100000000</v>
      </c>
      <c r="B19215" s="66">
        <v>99999980</v>
      </c>
      <c r="C19215" s="65" t="s">
        <v>8977</v>
      </c>
      <c r="D19215" s="66">
        <v>0</v>
      </c>
      <c r="E19215" s="66">
        <v>0</v>
      </c>
    </row>
    <row r="19216" spans="1:5" ht="14.4">
      <c r="A19216" s="67">
        <v>2239700000000</v>
      </c>
      <c r="B19216" s="66">
        <v>1324262</v>
      </c>
      <c r="C19216" s="65" t="s">
        <v>8487</v>
      </c>
      <c r="D19216" s="66">
        <v>0</v>
      </c>
      <c r="E19216" s="66">
        <v>0</v>
      </c>
    </row>
    <row r="19217" spans="1:5" ht="14.4">
      <c r="A19217" s="67">
        <v>2240900000000</v>
      </c>
      <c r="B19217" s="66">
        <v>1355671</v>
      </c>
      <c r="C19217" s="65" t="s">
        <v>8487</v>
      </c>
      <c r="D19217" s="66">
        <v>0</v>
      </c>
      <c r="E19217" s="66">
        <v>0</v>
      </c>
    </row>
    <row r="19218" spans="1:5" ht="14.4">
      <c r="A19218" s="67">
        <v>2241400000000</v>
      </c>
      <c r="B19218" s="66">
        <v>988338</v>
      </c>
      <c r="C19218" s="65" t="s">
        <v>8487</v>
      </c>
      <c r="D19218" s="66">
        <v>0</v>
      </c>
      <c r="E19218" s="66">
        <v>0</v>
      </c>
    </row>
    <row r="19219" spans="1:5" ht="14.4">
      <c r="A19219" s="67">
        <v>2241700000000</v>
      </c>
      <c r="B19219" s="66">
        <v>1704004</v>
      </c>
      <c r="C19219" s="65" t="s">
        <v>8487</v>
      </c>
      <c r="D19219" s="66">
        <v>0</v>
      </c>
      <c r="E19219" s="66">
        <v>0</v>
      </c>
    </row>
    <row r="19220" spans="1:5" ht="14.4">
      <c r="A19220" s="67">
        <v>2241800000000</v>
      </c>
      <c r="B19220" s="66">
        <v>1298357</v>
      </c>
      <c r="C19220" s="65" t="s">
        <v>8487</v>
      </c>
      <c r="D19220" s="66">
        <v>0</v>
      </c>
      <c r="E19220" s="66">
        <v>0</v>
      </c>
    </row>
    <row r="19221" spans="1:5" ht="14.4">
      <c r="A19221" s="67">
        <v>2242000000000</v>
      </c>
      <c r="B19221" s="66">
        <v>1355271</v>
      </c>
      <c r="C19221" s="65" t="s">
        <v>8487</v>
      </c>
      <c r="D19221" s="66">
        <v>0</v>
      </c>
      <c r="E19221" s="66">
        <v>0</v>
      </c>
    </row>
    <row r="19222" spans="1:5" ht="14.4">
      <c r="A19222" s="67">
        <v>2242200000000</v>
      </c>
      <c r="B19222" s="66">
        <v>1519779</v>
      </c>
      <c r="C19222" s="65" t="s">
        <v>8487</v>
      </c>
      <c r="D19222" s="66">
        <v>0</v>
      </c>
      <c r="E19222" s="66">
        <v>0</v>
      </c>
    </row>
    <row r="19223" spans="1:5" ht="14.4">
      <c r="A19223" s="67">
        <v>2242400000000</v>
      </c>
      <c r="B19223" s="66">
        <v>1084824</v>
      </c>
      <c r="C19223" s="65" t="s">
        <v>8487</v>
      </c>
      <c r="D19223" s="66">
        <v>0</v>
      </c>
      <c r="E19223" s="66">
        <v>0</v>
      </c>
    </row>
    <row r="19224" spans="1:5" ht="14.4">
      <c r="A19224" s="67">
        <v>2242500000000</v>
      </c>
      <c r="B19224" s="66">
        <v>1638707</v>
      </c>
      <c r="C19224" s="65" t="s">
        <v>8487</v>
      </c>
      <c r="D19224" s="66">
        <v>0</v>
      </c>
      <c r="E19224" s="66">
        <v>0</v>
      </c>
    </row>
    <row r="19225" spans="1:5" ht="14.4">
      <c r="A19225" s="67">
        <v>2242800000000</v>
      </c>
      <c r="B19225" s="66">
        <v>1396991</v>
      </c>
      <c r="C19225" s="65" t="s">
        <v>8487</v>
      </c>
      <c r="D19225" s="66">
        <v>0</v>
      </c>
      <c r="E19225" s="66">
        <v>0</v>
      </c>
    </row>
    <row r="19226" spans="1:5" ht="14.4">
      <c r="A19226" s="67">
        <v>2244800000000</v>
      </c>
      <c r="B19226" s="66">
        <v>1059312</v>
      </c>
      <c r="C19226" s="65" t="s">
        <v>8487</v>
      </c>
      <c r="D19226" s="66">
        <v>0</v>
      </c>
      <c r="E19226" s="66">
        <v>0</v>
      </c>
    </row>
    <row r="19227" spans="1:5" ht="14.4">
      <c r="A19227" s="67">
        <v>2245000000000</v>
      </c>
      <c r="B19227" s="66">
        <v>1325472</v>
      </c>
      <c r="C19227" s="65" t="s">
        <v>8487</v>
      </c>
      <c r="D19227" s="66">
        <v>0</v>
      </c>
      <c r="E19227" s="66">
        <v>0</v>
      </c>
    </row>
    <row r="19228" spans="1:5" ht="14.4">
      <c r="A19228" s="67">
        <v>2245100000000</v>
      </c>
      <c r="B19228" s="66">
        <v>1351111</v>
      </c>
      <c r="C19228" s="65" t="s">
        <v>8487</v>
      </c>
      <c r="D19228" s="66">
        <v>0</v>
      </c>
      <c r="E19228" s="66">
        <v>0</v>
      </c>
    </row>
    <row r="19229" spans="1:5" ht="14.4">
      <c r="A19229" s="67">
        <v>2245200000000</v>
      </c>
      <c r="B19229" s="66">
        <v>1429072</v>
      </c>
      <c r="C19229" s="65" t="s">
        <v>8487</v>
      </c>
      <c r="D19229" s="66">
        <v>0</v>
      </c>
      <c r="E19229" s="66">
        <v>0</v>
      </c>
    </row>
    <row r="19230" spans="1:5" ht="14.4">
      <c r="A19230" s="67">
        <v>2245300000000</v>
      </c>
      <c r="B19230" s="66">
        <v>1590768</v>
      </c>
      <c r="C19230" s="65" t="s">
        <v>8487</v>
      </c>
      <c r="D19230" s="66">
        <v>0</v>
      </c>
      <c r="E19230" s="66">
        <v>0</v>
      </c>
    </row>
    <row r="19231" spans="1:5" ht="14.4">
      <c r="A19231" s="67">
        <v>2245500000000</v>
      </c>
      <c r="B19231" s="66">
        <v>1035114</v>
      </c>
      <c r="C19231" s="65" t="s">
        <v>8487</v>
      </c>
      <c r="D19231" s="66">
        <v>0</v>
      </c>
      <c r="E19231" s="66">
        <v>0</v>
      </c>
    </row>
    <row r="19232" spans="1:5" ht="14.4">
      <c r="A19232" s="67">
        <v>2245600000000</v>
      </c>
      <c r="B19232" s="66">
        <v>1114384</v>
      </c>
      <c r="C19232" s="65" t="s">
        <v>8487</v>
      </c>
      <c r="D19232" s="66">
        <v>0</v>
      </c>
      <c r="E19232" s="66">
        <v>0</v>
      </c>
    </row>
    <row r="19233" spans="1:5" ht="14.4">
      <c r="A19233" s="67">
        <v>2245700000000</v>
      </c>
      <c r="B19233" s="66">
        <v>774485</v>
      </c>
      <c r="C19233" s="65" t="s">
        <v>8487</v>
      </c>
      <c r="D19233" s="66">
        <v>0</v>
      </c>
      <c r="E19233" s="66">
        <v>0</v>
      </c>
    </row>
    <row r="19234" spans="1:5" ht="14.4">
      <c r="A19234" s="67">
        <v>2245800000000</v>
      </c>
      <c r="B19234" s="66">
        <v>1292575</v>
      </c>
      <c r="C19234" s="65" t="s">
        <v>8487</v>
      </c>
      <c r="D19234" s="66">
        <v>0</v>
      </c>
      <c r="E19234" s="66">
        <v>0</v>
      </c>
    </row>
    <row r="19235" spans="1:5" ht="14.4">
      <c r="A19235" s="67">
        <v>2245900000000</v>
      </c>
      <c r="B19235" s="66">
        <v>1720093</v>
      </c>
      <c r="C19235" s="65" t="s">
        <v>8487</v>
      </c>
      <c r="D19235" s="66">
        <v>0</v>
      </c>
      <c r="E19235" s="66">
        <v>0</v>
      </c>
    </row>
    <row r="19236" spans="1:5" ht="14.4">
      <c r="A19236" s="67">
        <v>2246000000000</v>
      </c>
      <c r="B19236" s="66">
        <v>1395301</v>
      </c>
      <c r="C19236" s="65" t="s">
        <v>8487</v>
      </c>
      <c r="D19236" s="66">
        <v>0</v>
      </c>
      <c r="E19236" s="66">
        <v>0</v>
      </c>
    </row>
    <row r="19237" spans="1:5" ht="14.4">
      <c r="A19237" s="67">
        <v>2246100000000</v>
      </c>
      <c r="B19237" s="66">
        <v>1376135</v>
      </c>
      <c r="C19237" s="65" t="s">
        <v>8487</v>
      </c>
      <c r="D19237" s="66">
        <v>0</v>
      </c>
      <c r="E19237" s="66">
        <v>0</v>
      </c>
    </row>
    <row r="19238" spans="1:5" ht="14.4">
      <c r="A19238" s="67">
        <v>2246200000000</v>
      </c>
      <c r="B19238" s="66">
        <v>1255815</v>
      </c>
      <c r="C19238" s="65" t="s">
        <v>8487</v>
      </c>
      <c r="D19238" s="66">
        <v>0</v>
      </c>
      <c r="E19238" s="66">
        <v>0</v>
      </c>
    </row>
    <row r="19239" spans="1:5" ht="14.4">
      <c r="A19239" s="67">
        <v>2246300000000</v>
      </c>
      <c r="B19239" s="66">
        <v>1321965</v>
      </c>
      <c r="C19239" s="65" t="s">
        <v>8487</v>
      </c>
      <c r="D19239" s="66">
        <v>0</v>
      </c>
      <c r="E19239" s="66">
        <v>0</v>
      </c>
    </row>
    <row r="19240" spans="1:5" ht="14.4">
      <c r="A19240" s="67">
        <v>2246500000000</v>
      </c>
      <c r="B19240" s="66">
        <v>1233769</v>
      </c>
      <c r="C19240" s="65" t="s">
        <v>8487</v>
      </c>
      <c r="D19240" s="66">
        <v>0</v>
      </c>
      <c r="E19240" s="66">
        <v>0</v>
      </c>
    </row>
    <row r="19241" spans="1:5" ht="14.4">
      <c r="A19241" s="67">
        <v>2246600000000</v>
      </c>
      <c r="B19241" s="66">
        <v>1448451</v>
      </c>
      <c r="C19241" s="65" t="s">
        <v>8487</v>
      </c>
      <c r="D19241" s="66">
        <v>0</v>
      </c>
      <c r="E19241" s="66">
        <v>0</v>
      </c>
    </row>
    <row r="19242" spans="1:5" ht="14.4">
      <c r="A19242" s="67">
        <v>2246700000000</v>
      </c>
      <c r="B19242" s="66">
        <v>1288270</v>
      </c>
      <c r="C19242" s="65" t="s">
        <v>8487</v>
      </c>
      <c r="D19242" s="66">
        <v>0</v>
      </c>
      <c r="E19242" s="66">
        <v>0</v>
      </c>
    </row>
    <row r="19243" spans="1:5" ht="14.4">
      <c r="A19243" s="67">
        <v>2247600000000</v>
      </c>
      <c r="B19243" s="66">
        <v>1348172</v>
      </c>
      <c r="C19243" s="65" t="s">
        <v>8487</v>
      </c>
      <c r="D19243" s="66">
        <v>0</v>
      </c>
      <c r="E19243" s="66">
        <v>0</v>
      </c>
    </row>
    <row r="19244" spans="1:5" ht="14.4">
      <c r="A19244" s="67">
        <v>2247900000000</v>
      </c>
      <c r="B19244" s="66">
        <v>1399672</v>
      </c>
      <c r="C19244" s="65" t="s">
        <v>8487</v>
      </c>
      <c r="D19244" s="66">
        <v>0</v>
      </c>
      <c r="E19244" s="66">
        <v>0</v>
      </c>
    </row>
    <row r="19245" spans="1:5" ht="14.4">
      <c r="A19245" s="67">
        <v>2248000000000</v>
      </c>
      <c r="B19245" s="66">
        <v>881016</v>
      </c>
      <c r="C19245" s="65" t="s">
        <v>8487</v>
      </c>
      <c r="D19245" s="66">
        <v>0</v>
      </c>
      <c r="E19245" s="66">
        <v>0</v>
      </c>
    </row>
    <row r="19246" spans="1:5" ht="14.4">
      <c r="A19246" s="67">
        <v>2248100000000</v>
      </c>
      <c r="B19246" s="66">
        <v>1409498</v>
      </c>
      <c r="C19246" s="65" t="s">
        <v>8487</v>
      </c>
      <c r="D19246" s="66">
        <v>0</v>
      </c>
      <c r="E19246" s="66">
        <v>0</v>
      </c>
    </row>
    <row r="19247" spans="1:5" ht="14.4">
      <c r="A19247" s="67">
        <v>2248300000000</v>
      </c>
      <c r="B19247" s="66">
        <v>1035526</v>
      </c>
      <c r="C19247" s="65" t="s">
        <v>8487</v>
      </c>
      <c r="D19247" s="66">
        <v>0</v>
      </c>
      <c r="E19247" s="66">
        <v>0</v>
      </c>
    </row>
    <row r="19248" spans="1:5" ht="14.4">
      <c r="A19248" s="67">
        <v>2248600000000</v>
      </c>
      <c r="B19248" s="66">
        <v>1034064</v>
      </c>
      <c r="C19248" s="65" t="s">
        <v>8487</v>
      </c>
      <c r="D19248" s="66">
        <v>0</v>
      </c>
      <c r="E19248" s="66">
        <v>0</v>
      </c>
    </row>
    <row r="19249" spans="1:5" ht="14.4">
      <c r="A19249" s="67">
        <v>2249500000000</v>
      </c>
      <c r="B19249" s="66">
        <v>974865</v>
      </c>
      <c r="C19249" s="65" t="s">
        <v>8487</v>
      </c>
      <c r="D19249" s="66">
        <v>0</v>
      </c>
      <c r="E19249" s="66">
        <v>0</v>
      </c>
    </row>
    <row r="19250" spans="1:5" ht="14.4">
      <c r="A19250" s="67">
        <v>2249900000000</v>
      </c>
      <c r="B19250" s="66">
        <v>1453619</v>
      </c>
      <c r="C19250" s="65" t="s">
        <v>8487</v>
      </c>
      <c r="D19250" s="66">
        <v>0</v>
      </c>
      <c r="E19250" s="66">
        <v>0</v>
      </c>
    </row>
    <row r="19251" spans="1:5" ht="14.4">
      <c r="A19251" s="67">
        <v>2250800000000</v>
      </c>
      <c r="B19251" s="66">
        <v>1719654</v>
      </c>
      <c r="C19251" s="65" t="s">
        <v>8487</v>
      </c>
      <c r="D19251" s="66">
        <v>0</v>
      </c>
      <c r="E19251" s="66">
        <v>0</v>
      </c>
    </row>
    <row r="19252" spans="1:5" ht="14.4">
      <c r="A19252" s="67">
        <v>2250900000000</v>
      </c>
      <c r="B19252" s="66">
        <v>1158952</v>
      </c>
      <c r="C19252" s="65" t="s">
        <v>8691</v>
      </c>
      <c r="D19252" s="66">
        <v>0</v>
      </c>
      <c r="E19252" s="66">
        <v>0</v>
      </c>
    </row>
    <row r="19253" spans="1:5" ht="14.4">
      <c r="A19253" s="67">
        <v>2251200000000</v>
      </c>
      <c r="B19253" s="66">
        <v>1805935</v>
      </c>
      <c r="C19253" s="65" t="s">
        <v>8576</v>
      </c>
      <c r="D19253" s="66">
        <v>0</v>
      </c>
      <c r="E19253" s="66">
        <v>0</v>
      </c>
    </row>
    <row r="19254" spans="1:5" ht="14.4">
      <c r="A19254" s="67">
        <v>2252100000000</v>
      </c>
      <c r="B19254" s="66">
        <v>1106947</v>
      </c>
      <c r="C19254" s="65" t="s">
        <v>8487</v>
      </c>
      <c r="D19254" s="66">
        <v>0</v>
      </c>
      <c r="E19254" s="66">
        <v>0</v>
      </c>
    </row>
    <row r="19255" spans="1:5" ht="14.4">
      <c r="A19255" s="67">
        <v>2252200000000</v>
      </c>
      <c r="B19255" s="66">
        <v>1719388</v>
      </c>
      <c r="C19255" s="65" t="s">
        <v>8487</v>
      </c>
      <c r="D19255" s="66">
        <v>0</v>
      </c>
      <c r="E19255" s="66">
        <v>0</v>
      </c>
    </row>
    <row r="19256" spans="1:5" ht="14.4">
      <c r="A19256" s="67">
        <v>2252600000000</v>
      </c>
      <c r="B19256" s="66">
        <v>1037417</v>
      </c>
      <c r="C19256" s="65" t="s">
        <v>8487</v>
      </c>
      <c r="D19256" s="66">
        <v>0</v>
      </c>
      <c r="E19256" s="66">
        <v>0</v>
      </c>
    </row>
    <row r="19257" spans="1:5" ht="14.4">
      <c r="A19257" s="67">
        <v>2252800000000</v>
      </c>
      <c r="B19257" s="66">
        <v>1086946</v>
      </c>
      <c r="C19257" s="65" t="s">
        <v>8487</v>
      </c>
      <c r="D19257" s="66">
        <v>0</v>
      </c>
      <c r="E19257" s="66">
        <v>0</v>
      </c>
    </row>
    <row r="19258" spans="1:5" ht="14.4">
      <c r="A19258" s="67">
        <v>2252900000000</v>
      </c>
      <c r="B19258" s="66">
        <v>1763186</v>
      </c>
      <c r="C19258" s="65" t="s">
        <v>8487</v>
      </c>
      <c r="D19258" s="66">
        <v>0</v>
      </c>
      <c r="E19258" s="66">
        <v>0</v>
      </c>
    </row>
    <row r="19259" spans="1:5" ht="14.4">
      <c r="A19259" s="67">
        <v>2253600000000</v>
      </c>
      <c r="B19259" s="66">
        <v>1084824</v>
      </c>
      <c r="C19259" s="65" t="s">
        <v>8487</v>
      </c>
      <c r="D19259" s="66">
        <v>0</v>
      </c>
      <c r="E19259" s="66">
        <v>0</v>
      </c>
    </row>
    <row r="19260" spans="1:5" ht="14.4">
      <c r="A19260" s="67">
        <v>2254100000000</v>
      </c>
      <c r="B19260" s="66">
        <v>1439183</v>
      </c>
      <c r="C19260" s="65" t="s">
        <v>8487</v>
      </c>
      <c r="D19260" s="66">
        <v>0</v>
      </c>
      <c r="E19260" s="66">
        <v>0</v>
      </c>
    </row>
    <row r="19261" spans="1:5" ht="14.4">
      <c r="A19261" s="67">
        <v>2254200000000</v>
      </c>
      <c r="B19261" s="66">
        <v>1630800</v>
      </c>
      <c r="C19261" s="65" t="s">
        <v>8487</v>
      </c>
      <c r="D19261" s="66">
        <v>0</v>
      </c>
      <c r="E19261" s="66">
        <v>0</v>
      </c>
    </row>
    <row r="19262" spans="1:5" ht="14.4">
      <c r="A19262" s="67">
        <v>2254300000000</v>
      </c>
      <c r="B19262" s="66">
        <v>1317685</v>
      </c>
      <c r="C19262" s="65" t="s">
        <v>8487</v>
      </c>
      <c r="D19262" s="66">
        <v>0</v>
      </c>
      <c r="E19262" s="66">
        <v>0</v>
      </c>
    </row>
    <row r="19263" spans="1:5" ht="14.4">
      <c r="A19263" s="67">
        <v>2254400000000</v>
      </c>
      <c r="B19263" s="66">
        <v>1292673</v>
      </c>
      <c r="C19263" s="65" t="s">
        <v>8487</v>
      </c>
      <c r="D19263" s="66">
        <v>0</v>
      </c>
      <c r="E19263" s="66">
        <v>0</v>
      </c>
    </row>
    <row r="19264" spans="1:5" ht="14.4">
      <c r="A19264" s="67">
        <v>2254800000000</v>
      </c>
      <c r="B19264" s="66">
        <v>1426403</v>
      </c>
      <c r="C19264" s="65" t="s">
        <v>8487</v>
      </c>
      <c r="D19264" s="66">
        <v>0</v>
      </c>
      <c r="E19264" s="66">
        <v>0</v>
      </c>
    </row>
    <row r="19265" spans="1:5" ht="14.4">
      <c r="A19265" s="67">
        <v>2255000000000</v>
      </c>
      <c r="B19265" s="66">
        <v>1571617</v>
      </c>
      <c r="C19265" s="65" t="s">
        <v>8487</v>
      </c>
      <c r="D19265" s="66">
        <v>0</v>
      </c>
      <c r="E19265" s="66">
        <v>0</v>
      </c>
    </row>
    <row r="19266" spans="1:5" ht="14.4">
      <c r="A19266" s="67">
        <v>2255100000000</v>
      </c>
      <c r="B19266" s="66">
        <v>1326580</v>
      </c>
      <c r="C19266" s="65" t="s">
        <v>8487</v>
      </c>
      <c r="D19266" s="66">
        <v>0</v>
      </c>
      <c r="E19266" s="66">
        <v>0</v>
      </c>
    </row>
    <row r="19267" spans="1:5" ht="14.4">
      <c r="A19267" s="67">
        <v>2255200000000</v>
      </c>
      <c r="B19267" s="66">
        <v>1044298</v>
      </c>
      <c r="C19267" s="65" t="s">
        <v>8487</v>
      </c>
      <c r="D19267" s="66">
        <v>0</v>
      </c>
      <c r="E19267" s="66">
        <v>0</v>
      </c>
    </row>
    <row r="19268" spans="1:5" ht="14.4">
      <c r="A19268" s="67">
        <v>2255300000000</v>
      </c>
      <c r="B19268" s="66">
        <v>1036112</v>
      </c>
      <c r="C19268" s="65" t="s">
        <v>8487</v>
      </c>
      <c r="D19268" s="66">
        <v>0</v>
      </c>
      <c r="E19268" s="66">
        <v>0</v>
      </c>
    </row>
    <row r="19269" spans="1:5" ht="14.4">
      <c r="A19269" s="67">
        <v>2255600000000</v>
      </c>
      <c r="B19269" s="66">
        <v>1038588</v>
      </c>
      <c r="C19269" s="65" t="s">
        <v>8487</v>
      </c>
      <c r="D19269" s="66">
        <v>0</v>
      </c>
      <c r="E19269" s="66">
        <v>0</v>
      </c>
    </row>
    <row r="19270" spans="1:5" ht="14.4">
      <c r="A19270" s="67">
        <v>2256100000000</v>
      </c>
      <c r="B19270" s="66">
        <v>1266397</v>
      </c>
      <c r="C19270" s="65" t="s">
        <v>8487</v>
      </c>
      <c r="D19270" s="66">
        <v>0</v>
      </c>
      <c r="E19270" s="66">
        <v>0</v>
      </c>
    </row>
    <row r="19271" spans="1:5" ht="14.4">
      <c r="A19271" s="67">
        <v>2256300000000</v>
      </c>
      <c r="B19271" s="66">
        <v>774536</v>
      </c>
      <c r="C19271" s="65" t="s">
        <v>8487</v>
      </c>
      <c r="D19271" s="66">
        <v>0</v>
      </c>
      <c r="E19271" s="66">
        <v>0</v>
      </c>
    </row>
    <row r="19272" spans="1:5" ht="14.4">
      <c r="A19272" s="67">
        <v>2256400000000</v>
      </c>
      <c r="B19272" s="66">
        <v>1259743</v>
      </c>
      <c r="C19272" s="65" t="s">
        <v>8487</v>
      </c>
      <c r="D19272" s="66">
        <v>0</v>
      </c>
      <c r="E19272" s="66">
        <v>0</v>
      </c>
    </row>
    <row r="19273" spans="1:5" ht="14.4">
      <c r="A19273" s="67">
        <v>2256500000000</v>
      </c>
      <c r="B19273" s="66">
        <v>1405781</v>
      </c>
      <c r="C19273" s="65" t="s">
        <v>8487</v>
      </c>
      <c r="D19273" s="66">
        <v>0</v>
      </c>
      <c r="E19273" s="66">
        <v>0</v>
      </c>
    </row>
    <row r="19274" spans="1:5" ht="14.4">
      <c r="A19274" s="67">
        <v>2256600000000</v>
      </c>
      <c r="B19274" s="66">
        <v>1677318</v>
      </c>
      <c r="C19274" s="65" t="s">
        <v>8487</v>
      </c>
      <c r="D19274" s="66">
        <v>0</v>
      </c>
      <c r="E19274" s="66">
        <v>0</v>
      </c>
    </row>
    <row r="19275" spans="1:5" ht="14.4">
      <c r="A19275" s="67">
        <v>2256700000000</v>
      </c>
      <c r="B19275" s="66">
        <v>1312843</v>
      </c>
      <c r="C19275" s="65" t="s">
        <v>8487</v>
      </c>
      <c r="D19275" s="66">
        <v>0</v>
      </c>
      <c r="E19275" s="66">
        <v>0</v>
      </c>
    </row>
    <row r="19276" spans="1:5" ht="14.4">
      <c r="A19276" s="67">
        <v>2256800000000</v>
      </c>
      <c r="B19276" s="66">
        <v>1691559</v>
      </c>
      <c r="C19276" s="65" t="s">
        <v>8487</v>
      </c>
      <c r="D19276" s="66">
        <v>0</v>
      </c>
      <c r="E19276" s="66">
        <v>0</v>
      </c>
    </row>
    <row r="19277" spans="1:5" ht="14.4">
      <c r="A19277" s="67">
        <v>2256900000000</v>
      </c>
      <c r="B19277" s="66">
        <v>1353089</v>
      </c>
      <c r="C19277" s="65" t="s">
        <v>8487</v>
      </c>
      <c r="D19277" s="66">
        <v>0</v>
      </c>
      <c r="E19277" s="66">
        <v>0</v>
      </c>
    </row>
    <row r="19278" spans="1:5" ht="14.4">
      <c r="A19278" s="67">
        <v>2260000000000</v>
      </c>
      <c r="B19278" s="66">
        <v>1407528</v>
      </c>
      <c r="C19278" s="65" t="s">
        <v>8487</v>
      </c>
      <c r="D19278" s="66">
        <v>0</v>
      </c>
      <c r="E19278" s="66">
        <v>0</v>
      </c>
    </row>
    <row r="19279" spans="1:5" ht="14.4">
      <c r="A19279" s="67">
        <v>2260300000000</v>
      </c>
      <c r="B19279" s="66">
        <v>774429</v>
      </c>
      <c r="C19279" s="65" t="s">
        <v>8487</v>
      </c>
      <c r="D19279" s="66">
        <v>0</v>
      </c>
      <c r="E19279" s="66">
        <v>0</v>
      </c>
    </row>
    <row r="19280" spans="1:5" ht="14.4">
      <c r="A19280" s="67">
        <v>2260500000000</v>
      </c>
      <c r="B19280" s="66">
        <v>1612190</v>
      </c>
      <c r="C19280" s="65" t="s">
        <v>8487</v>
      </c>
      <c r="D19280" s="66">
        <v>0</v>
      </c>
      <c r="E19280" s="66">
        <v>0</v>
      </c>
    </row>
    <row r="19281" spans="1:5" ht="14.4">
      <c r="A19281" s="67">
        <v>2260700000000</v>
      </c>
      <c r="B19281" s="66">
        <v>1292813</v>
      </c>
      <c r="C19281" s="65" t="s">
        <v>8487</v>
      </c>
      <c r="D19281" s="66">
        <v>0</v>
      </c>
      <c r="E19281" s="66">
        <v>0</v>
      </c>
    </row>
    <row r="19282" spans="1:5" ht="14.4">
      <c r="A19282" s="67">
        <v>2261400000000</v>
      </c>
      <c r="B19282" s="66">
        <v>988338</v>
      </c>
      <c r="C19282" s="65" t="s">
        <v>8487</v>
      </c>
      <c r="D19282" s="66">
        <v>0</v>
      </c>
      <c r="E19282" s="66">
        <v>0</v>
      </c>
    </row>
    <row r="19283" spans="1:5" ht="14.4">
      <c r="A19283" s="67">
        <v>2261600000000</v>
      </c>
      <c r="B19283" s="66">
        <v>1068267</v>
      </c>
      <c r="C19283" s="65" t="s">
        <v>8691</v>
      </c>
      <c r="D19283" s="66">
        <v>0</v>
      </c>
      <c r="E19283" s="66">
        <v>0</v>
      </c>
    </row>
    <row r="19284" spans="1:5" ht="14.4">
      <c r="A19284" s="67">
        <v>2261800000000</v>
      </c>
      <c r="B19284" s="66">
        <v>1068267</v>
      </c>
      <c r="C19284" s="65" t="s">
        <v>8691</v>
      </c>
      <c r="D19284" s="66">
        <v>0</v>
      </c>
      <c r="E19284" s="66">
        <v>0</v>
      </c>
    </row>
    <row r="19285" spans="1:5" ht="14.4">
      <c r="A19285" s="67">
        <v>2262000000000</v>
      </c>
      <c r="B19285" s="66">
        <v>1367950</v>
      </c>
      <c r="C19285" s="65" t="s">
        <v>8691</v>
      </c>
      <c r="D19285" s="66">
        <v>0</v>
      </c>
      <c r="E19285" s="66">
        <v>0</v>
      </c>
    </row>
    <row r="19286" spans="1:5" ht="14.4">
      <c r="A19286" s="67">
        <v>2262500000000</v>
      </c>
      <c r="B19286" s="66">
        <v>1069648</v>
      </c>
      <c r="C19286" s="65" t="s">
        <v>8691</v>
      </c>
      <c r="D19286" s="66">
        <v>0</v>
      </c>
      <c r="E19286" s="66">
        <v>0</v>
      </c>
    </row>
    <row r="19287" spans="1:5" ht="14.4">
      <c r="A19287" s="67">
        <v>2263000000000</v>
      </c>
      <c r="B19287" s="66">
        <v>1079083</v>
      </c>
      <c r="C19287" s="65" t="s">
        <v>8691</v>
      </c>
      <c r="D19287" s="66">
        <v>0</v>
      </c>
      <c r="E19287" s="66">
        <v>0</v>
      </c>
    </row>
    <row r="19288" spans="1:5" ht="14.4">
      <c r="A19288" s="67">
        <v>2263300000000</v>
      </c>
      <c r="B19288" s="66">
        <v>1676655</v>
      </c>
      <c r="C19288" s="65" t="s">
        <v>8691</v>
      </c>
      <c r="D19288" s="66">
        <v>0</v>
      </c>
      <c r="E19288" s="66">
        <v>0</v>
      </c>
    </row>
    <row r="19289" spans="1:5" ht="14.4">
      <c r="A19289" s="67">
        <v>2263400000000</v>
      </c>
      <c r="B19289" s="66">
        <v>1676655</v>
      </c>
      <c r="C19289" s="65" t="s">
        <v>8691</v>
      </c>
      <c r="D19289" s="66">
        <v>0</v>
      </c>
      <c r="E19289" s="66">
        <v>0</v>
      </c>
    </row>
    <row r="19290" spans="1:5" ht="14.4">
      <c r="A19290" s="67">
        <v>2266000000000</v>
      </c>
      <c r="B19290" s="66">
        <v>1461932</v>
      </c>
      <c r="C19290" s="65" t="s">
        <v>8487</v>
      </c>
      <c r="D19290" s="66">
        <v>0</v>
      </c>
      <c r="E19290" s="66">
        <v>0</v>
      </c>
    </row>
    <row r="19291" spans="1:5" ht="14.4">
      <c r="A19291" s="67">
        <v>2266200000000</v>
      </c>
      <c r="B19291" s="66">
        <v>1324262</v>
      </c>
      <c r="C19291" s="65" t="s">
        <v>8487</v>
      </c>
      <c r="D19291" s="66">
        <v>0</v>
      </c>
      <c r="E19291" s="66">
        <v>0</v>
      </c>
    </row>
    <row r="19292" spans="1:5" ht="14.4">
      <c r="A19292" s="67">
        <v>2266300000000</v>
      </c>
      <c r="B19292" s="66">
        <v>1539346</v>
      </c>
      <c r="C19292" s="65" t="s">
        <v>8487</v>
      </c>
      <c r="D19292" s="66">
        <v>0</v>
      </c>
      <c r="E19292" s="66">
        <v>0</v>
      </c>
    </row>
    <row r="19293" spans="1:5" ht="14.4">
      <c r="A19293" s="67">
        <v>2266600000000</v>
      </c>
      <c r="B19293" s="66">
        <v>1394839</v>
      </c>
      <c r="C19293" s="65" t="s">
        <v>8487</v>
      </c>
      <c r="D19293" s="66">
        <v>0</v>
      </c>
      <c r="E19293" s="66">
        <v>0</v>
      </c>
    </row>
    <row r="19294" spans="1:5" ht="14.4">
      <c r="A19294" s="67">
        <v>2266900000000</v>
      </c>
      <c r="B19294" s="66">
        <v>1357321</v>
      </c>
      <c r="C19294" s="65" t="s">
        <v>8487</v>
      </c>
      <c r="D19294" s="66">
        <v>0</v>
      </c>
      <c r="E19294" s="66">
        <v>0</v>
      </c>
    </row>
    <row r="19295" spans="1:5" ht="14.4">
      <c r="A19295" s="67">
        <v>2267300000000</v>
      </c>
      <c r="B19295" s="66">
        <v>1455540</v>
      </c>
      <c r="C19295" s="65" t="s">
        <v>8487</v>
      </c>
      <c r="D19295" s="66">
        <v>0</v>
      </c>
      <c r="E19295" s="66">
        <v>0</v>
      </c>
    </row>
    <row r="19296" spans="1:5" ht="14.4">
      <c r="A19296" s="67">
        <v>2267400000000</v>
      </c>
      <c r="B19296" s="66">
        <v>1626981</v>
      </c>
      <c r="C19296" s="65" t="s">
        <v>8487</v>
      </c>
      <c r="D19296" s="66">
        <v>0</v>
      </c>
      <c r="E19296" s="66">
        <v>0</v>
      </c>
    </row>
    <row r="19297" spans="1:5" ht="14.4">
      <c r="A19297" s="67">
        <v>2269300000000</v>
      </c>
      <c r="B19297" s="66">
        <v>1361667</v>
      </c>
      <c r="C19297" s="65" t="s">
        <v>8487</v>
      </c>
      <c r="D19297" s="66">
        <v>0</v>
      </c>
      <c r="E19297" s="66">
        <v>0</v>
      </c>
    </row>
    <row r="19298" spans="1:5" ht="14.4">
      <c r="A19298" s="67">
        <v>2269500000000</v>
      </c>
      <c r="B19298" s="66">
        <v>1248933</v>
      </c>
      <c r="C19298" s="65" t="s">
        <v>8487</v>
      </c>
      <c r="D19298" s="66">
        <v>0</v>
      </c>
      <c r="E19298" s="66">
        <v>0</v>
      </c>
    </row>
    <row r="19299" spans="1:5" ht="14.4">
      <c r="A19299" s="67">
        <v>2269600000000</v>
      </c>
      <c r="B19299" s="66">
        <v>1411549</v>
      </c>
      <c r="C19299" s="65" t="s">
        <v>8487</v>
      </c>
      <c r="D19299" s="66">
        <v>0</v>
      </c>
      <c r="E19299" s="66">
        <v>0</v>
      </c>
    </row>
    <row r="19300" spans="1:5" ht="14.4">
      <c r="A19300" s="67">
        <v>2269800000000</v>
      </c>
      <c r="B19300" s="66">
        <v>1626981</v>
      </c>
      <c r="C19300" s="65" t="s">
        <v>8487</v>
      </c>
      <c r="D19300" s="66">
        <v>0</v>
      </c>
      <c r="E19300" s="66">
        <v>0</v>
      </c>
    </row>
    <row r="19301" spans="1:5" ht="14.4">
      <c r="A19301" s="67">
        <v>2269900000000</v>
      </c>
      <c r="B19301" s="66">
        <v>1406226</v>
      </c>
      <c r="C19301" s="65" t="s">
        <v>8487</v>
      </c>
      <c r="D19301" s="66">
        <v>0</v>
      </c>
      <c r="E19301" s="66">
        <v>0</v>
      </c>
    </row>
    <row r="19302" spans="1:5" ht="14.4">
      <c r="A19302" s="67">
        <v>2270000000000</v>
      </c>
      <c r="B19302" s="66">
        <v>948986</v>
      </c>
      <c r="C19302" s="65" t="s">
        <v>8487</v>
      </c>
      <c r="D19302" s="66">
        <v>0</v>
      </c>
      <c r="E19302" s="66">
        <v>0</v>
      </c>
    </row>
    <row r="19303" spans="1:5" ht="14.4">
      <c r="A19303" s="67">
        <v>2270200000000</v>
      </c>
      <c r="B19303" s="66">
        <v>1446958</v>
      </c>
      <c r="C19303" s="65" t="s">
        <v>8487</v>
      </c>
      <c r="D19303" s="66">
        <v>0</v>
      </c>
      <c r="E19303" s="66">
        <v>0</v>
      </c>
    </row>
    <row r="19304" spans="1:5" ht="14.4">
      <c r="A19304" s="67">
        <v>2270400000000</v>
      </c>
      <c r="B19304" s="66">
        <v>1365206</v>
      </c>
      <c r="C19304" s="65" t="s">
        <v>8487</v>
      </c>
      <c r="D19304" s="66">
        <v>0</v>
      </c>
      <c r="E19304" s="66">
        <v>0</v>
      </c>
    </row>
    <row r="19305" spans="1:5" ht="14.4">
      <c r="A19305" s="67">
        <v>2270800000000</v>
      </c>
      <c r="B19305" s="66">
        <v>1302967</v>
      </c>
      <c r="C19305" s="65" t="s">
        <v>8487</v>
      </c>
      <c r="D19305" s="66">
        <v>0</v>
      </c>
      <c r="E19305" s="66">
        <v>0</v>
      </c>
    </row>
    <row r="19306" spans="1:5" ht="14.4">
      <c r="A19306" s="67">
        <v>2270900000000</v>
      </c>
      <c r="B19306" s="66">
        <v>1540664</v>
      </c>
      <c r="C19306" s="65" t="s">
        <v>8487</v>
      </c>
      <c r="D19306" s="66">
        <v>0</v>
      </c>
      <c r="E19306" s="66">
        <v>0</v>
      </c>
    </row>
    <row r="19307" spans="1:5" ht="14.4">
      <c r="A19307" s="67">
        <v>2271100000000</v>
      </c>
      <c r="B19307" s="66">
        <v>1426446</v>
      </c>
      <c r="C19307" s="65" t="s">
        <v>8691</v>
      </c>
      <c r="D19307" s="66">
        <v>0</v>
      </c>
      <c r="E19307" s="66">
        <v>0</v>
      </c>
    </row>
    <row r="19308" spans="1:5" ht="14.4">
      <c r="A19308" s="67">
        <v>2271600000000</v>
      </c>
      <c r="B19308" s="66">
        <v>1539151</v>
      </c>
      <c r="C19308" s="65" t="s">
        <v>8487</v>
      </c>
      <c r="D19308" s="66">
        <v>0</v>
      </c>
      <c r="E19308" s="66">
        <v>0</v>
      </c>
    </row>
    <row r="19309" spans="1:5" ht="14.4">
      <c r="A19309" s="67">
        <v>2272300000000</v>
      </c>
      <c r="B19309" s="66">
        <v>1623549</v>
      </c>
      <c r="C19309" s="65" t="s">
        <v>8487</v>
      </c>
      <c r="D19309" s="66">
        <v>0</v>
      </c>
      <c r="E19309" s="66">
        <v>0</v>
      </c>
    </row>
    <row r="19310" spans="1:5" ht="14.4">
      <c r="A19310" s="67">
        <v>2272800000000</v>
      </c>
      <c r="B19310" s="66">
        <v>1028328</v>
      </c>
      <c r="C19310" s="65" t="s">
        <v>8487</v>
      </c>
      <c r="D19310" s="66">
        <v>0</v>
      </c>
      <c r="E19310" s="66">
        <v>0</v>
      </c>
    </row>
    <row r="19311" spans="1:5" ht="14.4">
      <c r="A19311" s="67">
        <v>2273400000000</v>
      </c>
      <c r="B19311" s="66">
        <v>1457785</v>
      </c>
      <c r="C19311" s="65" t="s">
        <v>8487</v>
      </c>
      <c r="D19311" s="66">
        <v>0</v>
      </c>
      <c r="E19311" s="66">
        <v>0</v>
      </c>
    </row>
    <row r="19312" spans="1:5" ht="14.4">
      <c r="A19312" s="67">
        <v>2273700000000</v>
      </c>
      <c r="B19312" s="66">
        <v>1506748</v>
      </c>
      <c r="C19312" s="65" t="s">
        <v>8487</v>
      </c>
      <c r="D19312" s="66">
        <v>0</v>
      </c>
      <c r="E19312" s="66">
        <v>0</v>
      </c>
    </row>
    <row r="19313" spans="1:5" ht="14.4">
      <c r="A19313" s="67">
        <v>2274100000000</v>
      </c>
      <c r="B19313" s="66">
        <v>1352512</v>
      </c>
      <c r="C19313" s="65" t="s">
        <v>8487</v>
      </c>
      <c r="D19313" s="66">
        <v>0</v>
      </c>
      <c r="E19313" s="66">
        <v>0</v>
      </c>
    </row>
    <row r="19314" spans="1:5" ht="14.4">
      <c r="A19314" s="67">
        <v>2274200000000</v>
      </c>
      <c r="B19314" s="66">
        <v>774455</v>
      </c>
      <c r="C19314" s="65" t="s">
        <v>8487</v>
      </c>
      <c r="D19314" s="66">
        <v>0</v>
      </c>
      <c r="E19314" s="66">
        <v>0</v>
      </c>
    </row>
    <row r="19315" spans="1:5" ht="14.4">
      <c r="A19315" s="67">
        <v>2274400000000</v>
      </c>
      <c r="B19315" s="66">
        <v>774571</v>
      </c>
      <c r="C19315" s="65" t="s">
        <v>8487</v>
      </c>
      <c r="D19315" s="66">
        <v>0</v>
      </c>
      <c r="E19315" s="66">
        <v>0</v>
      </c>
    </row>
    <row r="19316" spans="1:5" ht="14.4">
      <c r="A19316" s="67">
        <v>2274700000000</v>
      </c>
      <c r="B19316" s="66">
        <v>1437479</v>
      </c>
      <c r="C19316" s="65" t="s">
        <v>8487</v>
      </c>
      <c r="D19316" s="66">
        <v>0</v>
      </c>
      <c r="E19316" s="66">
        <v>0</v>
      </c>
    </row>
    <row r="19317" spans="1:5" ht="14.4">
      <c r="A19317" s="67">
        <v>2274800000000</v>
      </c>
      <c r="B19317" s="66">
        <v>1211257</v>
      </c>
      <c r="C19317" s="65" t="s">
        <v>8487</v>
      </c>
      <c r="D19317" s="66">
        <v>0</v>
      </c>
      <c r="E19317" s="66">
        <v>0</v>
      </c>
    </row>
    <row r="19318" spans="1:5" ht="14.4">
      <c r="A19318" s="67">
        <v>2275000000000</v>
      </c>
      <c r="B19318" s="66">
        <v>1522516</v>
      </c>
      <c r="C19318" s="65" t="s">
        <v>8487</v>
      </c>
      <c r="D19318" s="66">
        <v>0</v>
      </c>
      <c r="E19318" s="66">
        <v>0</v>
      </c>
    </row>
    <row r="19319" spans="1:5" ht="14.4">
      <c r="A19319" s="67">
        <v>2275100000000</v>
      </c>
      <c r="B19319" s="66">
        <v>1522582</v>
      </c>
      <c r="C19319" s="65" t="s">
        <v>8487</v>
      </c>
      <c r="D19319" s="66">
        <v>0</v>
      </c>
      <c r="E19319" s="66">
        <v>0</v>
      </c>
    </row>
    <row r="19320" spans="1:5" ht="14.4">
      <c r="A19320" s="67">
        <v>2275200000000</v>
      </c>
      <c r="B19320" s="66">
        <v>1417130</v>
      </c>
      <c r="C19320" s="65" t="s">
        <v>8487</v>
      </c>
      <c r="D19320" s="66">
        <v>0</v>
      </c>
      <c r="E19320" s="66">
        <v>0</v>
      </c>
    </row>
    <row r="19321" spans="1:5" ht="14.4">
      <c r="A19321" s="67">
        <v>2275400000000</v>
      </c>
      <c r="B19321" s="66">
        <v>1354096</v>
      </c>
      <c r="C19321" s="65" t="s">
        <v>8487</v>
      </c>
      <c r="D19321" s="66">
        <v>0</v>
      </c>
      <c r="E19321" s="66">
        <v>0</v>
      </c>
    </row>
    <row r="19322" spans="1:5" ht="14.4">
      <c r="A19322" s="67">
        <v>2275500000000</v>
      </c>
      <c r="B19322" s="66">
        <v>1696661</v>
      </c>
      <c r="C19322" s="65" t="s">
        <v>8487</v>
      </c>
      <c r="D19322" s="66">
        <v>0</v>
      </c>
      <c r="E19322" s="66">
        <v>0</v>
      </c>
    </row>
    <row r="19323" spans="1:5" ht="14.4">
      <c r="A19323" s="67">
        <v>2275700000000</v>
      </c>
      <c r="B19323" s="66">
        <v>1400970</v>
      </c>
      <c r="C19323" s="65" t="s">
        <v>8487</v>
      </c>
      <c r="D19323" s="66">
        <v>0</v>
      </c>
      <c r="E19323" s="66">
        <v>0</v>
      </c>
    </row>
    <row r="19324" spans="1:5" ht="14.4">
      <c r="A19324" s="67">
        <v>2275800000000</v>
      </c>
      <c r="B19324" s="66">
        <v>1407152</v>
      </c>
      <c r="C19324" s="65" t="s">
        <v>8487</v>
      </c>
      <c r="D19324" s="66">
        <v>0</v>
      </c>
      <c r="E19324" s="66">
        <v>0</v>
      </c>
    </row>
    <row r="19325" spans="1:5" ht="14.4">
      <c r="A19325" s="67">
        <v>2276100000000</v>
      </c>
      <c r="B19325" s="66">
        <v>1723976</v>
      </c>
      <c r="C19325" s="65" t="s">
        <v>8487</v>
      </c>
      <c r="D19325" s="66">
        <v>0</v>
      </c>
      <c r="E19325" s="66">
        <v>0</v>
      </c>
    </row>
    <row r="19326" spans="1:5" ht="14.4">
      <c r="A19326" s="67">
        <v>2276300000000</v>
      </c>
      <c r="B19326" s="66">
        <v>1618485</v>
      </c>
      <c r="C19326" s="65" t="s">
        <v>8487</v>
      </c>
      <c r="D19326" s="66">
        <v>0</v>
      </c>
      <c r="E19326" s="66">
        <v>0</v>
      </c>
    </row>
    <row r="19327" spans="1:5" ht="14.4">
      <c r="A19327" s="67">
        <v>2276600000000</v>
      </c>
      <c r="B19327" s="66">
        <v>1331101</v>
      </c>
      <c r="C19327" s="65" t="s">
        <v>8487</v>
      </c>
      <c r="D19327" s="66">
        <v>0</v>
      </c>
      <c r="E19327" s="66">
        <v>0</v>
      </c>
    </row>
    <row r="19328" spans="1:5" ht="14.4">
      <c r="A19328" s="67">
        <v>2276700000000</v>
      </c>
      <c r="B19328" s="66">
        <v>1016548</v>
      </c>
      <c r="C19328" s="65" t="s">
        <v>8487</v>
      </c>
      <c r="D19328" s="66">
        <v>0</v>
      </c>
      <c r="E19328" s="66">
        <v>0</v>
      </c>
    </row>
    <row r="19329" spans="1:5" ht="14.4">
      <c r="A19329" s="67">
        <v>2276800000000</v>
      </c>
      <c r="B19329" s="66">
        <v>975721</v>
      </c>
      <c r="C19329" s="65" t="s">
        <v>8487</v>
      </c>
      <c r="D19329" s="66">
        <v>0</v>
      </c>
      <c r="E19329" s="66">
        <v>0</v>
      </c>
    </row>
    <row r="19330" spans="1:5" ht="14.4">
      <c r="A19330" s="67">
        <v>2277900000000</v>
      </c>
      <c r="B19330" s="66">
        <v>1067483</v>
      </c>
      <c r="C19330" s="65" t="s">
        <v>8487</v>
      </c>
      <c r="D19330" s="66">
        <v>0</v>
      </c>
      <c r="E19330" s="66">
        <v>0</v>
      </c>
    </row>
    <row r="19331" spans="1:5" ht="14.4">
      <c r="A19331" s="67">
        <v>2278200000000</v>
      </c>
      <c r="B19331" s="66">
        <v>774571</v>
      </c>
      <c r="C19331" s="65" t="s">
        <v>8487</v>
      </c>
      <c r="D19331" s="66">
        <v>0</v>
      </c>
      <c r="E19331" s="66">
        <v>0</v>
      </c>
    </row>
    <row r="19332" spans="1:5" ht="14.4">
      <c r="A19332" s="67">
        <v>2278500000000</v>
      </c>
      <c r="B19332" s="66">
        <v>1520253</v>
      </c>
      <c r="C19332" s="65" t="s">
        <v>8487</v>
      </c>
      <c r="D19332" s="66">
        <v>0</v>
      </c>
      <c r="E19332" s="66">
        <v>0</v>
      </c>
    </row>
    <row r="19333" spans="1:5" ht="14.4">
      <c r="A19333" s="67">
        <v>2278600000000</v>
      </c>
      <c r="B19333" s="66">
        <v>1331278</v>
      </c>
      <c r="C19333" s="65" t="s">
        <v>8487</v>
      </c>
      <c r="D19333" s="66">
        <v>0</v>
      </c>
      <c r="E19333" s="66">
        <v>0</v>
      </c>
    </row>
    <row r="19334" spans="1:5" ht="14.4">
      <c r="A19334" s="67">
        <v>2278700000000</v>
      </c>
      <c r="B19334" s="66">
        <v>1640775</v>
      </c>
      <c r="C19334" s="65" t="s">
        <v>8487</v>
      </c>
      <c r="D19334" s="66">
        <v>0</v>
      </c>
      <c r="E19334" s="66">
        <v>0</v>
      </c>
    </row>
    <row r="19335" spans="1:5" ht="14.4">
      <c r="A19335" s="67">
        <v>2278900000000</v>
      </c>
      <c r="B19335" s="66">
        <v>1444130</v>
      </c>
      <c r="C19335" s="65" t="s">
        <v>8487</v>
      </c>
      <c r="D19335" s="66">
        <v>0</v>
      </c>
      <c r="E19335" s="66">
        <v>0</v>
      </c>
    </row>
    <row r="19336" spans="1:5" ht="14.4">
      <c r="A19336" s="67">
        <v>2279000000000</v>
      </c>
      <c r="B19336" s="66">
        <v>1658084</v>
      </c>
      <c r="C19336" s="65" t="s">
        <v>8487</v>
      </c>
      <c r="D19336" s="66">
        <v>0</v>
      </c>
      <c r="E19336" s="66">
        <v>0</v>
      </c>
    </row>
    <row r="19337" spans="1:5" ht="14.4">
      <c r="A19337" s="67">
        <v>2279200000000</v>
      </c>
      <c r="B19337" s="66">
        <v>1020236</v>
      </c>
      <c r="C19337" s="65" t="s">
        <v>8487</v>
      </c>
      <c r="D19337" s="66">
        <v>0</v>
      </c>
      <c r="E19337" s="66">
        <v>0</v>
      </c>
    </row>
    <row r="19338" spans="1:5" ht="14.4">
      <c r="A19338" s="67">
        <v>2279300000000</v>
      </c>
      <c r="B19338" s="66">
        <v>1464091</v>
      </c>
      <c r="C19338" s="65" t="s">
        <v>8487</v>
      </c>
      <c r="D19338" s="66">
        <v>0</v>
      </c>
      <c r="E19338" s="66">
        <v>0</v>
      </c>
    </row>
    <row r="19339" spans="1:5" ht="14.4">
      <c r="A19339" s="67">
        <v>2279400000000</v>
      </c>
      <c r="B19339" s="66">
        <v>1143355</v>
      </c>
      <c r="C19339" s="65" t="s">
        <v>8487</v>
      </c>
      <c r="D19339" s="66">
        <v>0</v>
      </c>
      <c r="E19339" s="66">
        <v>0</v>
      </c>
    </row>
    <row r="19340" spans="1:5" ht="14.4">
      <c r="A19340" s="67">
        <v>2282000000000</v>
      </c>
      <c r="B19340" s="66">
        <v>1416992</v>
      </c>
      <c r="C19340" s="65" t="s">
        <v>8487</v>
      </c>
      <c r="D19340" s="66">
        <v>0</v>
      </c>
      <c r="E19340" s="66">
        <v>0</v>
      </c>
    </row>
    <row r="19341" spans="1:5" ht="14.4">
      <c r="A19341" s="67">
        <v>2282400000000</v>
      </c>
      <c r="B19341" s="66">
        <v>1129931</v>
      </c>
      <c r="C19341" s="65" t="s">
        <v>8487</v>
      </c>
      <c r="D19341" s="66">
        <v>0</v>
      </c>
      <c r="E19341" s="66">
        <v>0</v>
      </c>
    </row>
    <row r="19342" spans="1:5" ht="14.4">
      <c r="A19342" s="67">
        <v>2282600000000</v>
      </c>
      <c r="B19342" s="66">
        <v>1623549</v>
      </c>
      <c r="C19342" s="65" t="s">
        <v>8487</v>
      </c>
      <c r="D19342" s="66">
        <v>0</v>
      </c>
      <c r="E19342" s="66">
        <v>0</v>
      </c>
    </row>
    <row r="19343" spans="1:5" ht="14.4">
      <c r="A19343" s="67">
        <v>2282700000000</v>
      </c>
      <c r="B19343" s="66">
        <v>1016724</v>
      </c>
      <c r="C19343" s="65" t="s">
        <v>8487</v>
      </c>
      <c r="D19343" s="66">
        <v>0</v>
      </c>
      <c r="E19343" s="66">
        <v>0</v>
      </c>
    </row>
    <row r="19344" spans="1:5" ht="14.4">
      <c r="A19344" s="67">
        <v>2284100000000</v>
      </c>
      <c r="B19344" s="66">
        <v>1353210</v>
      </c>
      <c r="C19344" s="65" t="s">
        <v>8487</v>
      </c>
      <c r="D19344" s="66">
        <v>0</v>
      </c>
      <c r="E19344" s="66">
        <v>0</v>
      </c>
    </row>
    <row r="19345" spans="1:5" ht="14.4">
      <c r="A19345" s="67">
        <v>2284800000000</v>
      </c>
      <c r="B19345" s="66">
        <v>1405781</v>
      </c>
      <c r="C19345" s="65" t="s">
        <v>8487</v>
      </c>
      <c r="D19345" s="66">
        <v>0</v>
      </c>
      <c r="E19345" s="66">
        <v>0</v>
      </c>
    </row>
    <row r="19346" spans="1:5" ht="14.4">
      <c r="A19346" s="67">
        <v>2285700000000</v>
      </c>
      <c r="B19346" s="66">
        <v>862932</v>
      </c>
      <c r="C19346" s="65" t="s">
        <v>8487</v>
      </c>
      <c r="D19346" s="66">
        <v>0</v>
      </c>
      <c r="E19346" s="66">
        <v>0</v>
      </c>
    </row>
    <row r="19347" spans="1:5" ht="14.4">
      <c r="A19347" s="67">
        <v>2286100000000</v>
      </c>
      <c r="B19347" s="66">
        <v>1331278</v>
      </c>
      <c r="C19347" s="65" t="s">
        <v>8487</v>
      </c>
      <c r="D19347" s="66">
        <v>0</v>
      </c>
      <c r="E19347" s="66">
        <v>0</v>
      </c>
    </row>
    <row r="19348" spans="1:5" ht="14.4">
      <c r="A19348" s="67">
        <v>2287100000000</v>
      </c>
      <c r="B19348" s="66">
        <v>1640775</v>
      </c>
      <c r="C19348" s="65" t="s">
        <v>8487</v>
      </c>
      <c r="D19348" s="66">
        <v>0</v>
      </c>
      <c r="E19348" s="66">
        <v>0</v>
      </c>
    </row>
    <row r="19349" spans="1:5" ht="14.4">
      <c r="A19349" s="67">
        <v>2287200000000</v>
      </c>
      <c r="B19349" s="66">
        <v>1417089</v>
      </c>
      <c r="C19349" s="65" t="s">
        <v>8487</v>
      </c>
      <c r="D19349" s="66">
        <v>0</v>
      </c>
      <c r="E19349" s="66">
        <v>0</v>
      </c>
    </row>
    <row r="19350" spans="1:5" ht="14.4">
      <c r="A19350" s="67">
        <v>2287600000000</v>
      </c>
      <c r="B19350" s="66">
        <v>1455540</v>
      </c>
      <c r="C19350" s="65" t="s">
        <v>8487</v>
      </c>
      <c r="D19350" s="66">
        <v>0</v>
      </c>
      <c r="E19350" s="66">
        <v>0</v>
      </c>
    </row>
    <row r="19351" spans="1:5" ht="14.4">
      <c r="A19351" s="67">
        <v>2288200000000</v>
      </c>
      <c r="B19351" s="66">
        <v>1584735</v>
      </c>
      <c r="C19351" s="65" t="s">
        <v>8487</v>
      </c>
      <c r="D19351" s="66">
        <v>0</v>
      </c>
      <c r="E19351" s="66">
        <v>0</v>
      </c>
    </row>
    <row r="19352" spans="1:5" ht="14.4">
      <c r="A19352" s="67">
        <v>2288600000000</v>
      </c>
      <c r="B19352" s="66">
        <v>1538939</v>
      </c>
      <c r="C19352" s="65" t="s">
        <v>8487</v>
      </c>
      <c r="D19352" s="66">
        <v>0</v>
      </c>
      <c r="E19352" s="66">
        <v>0</v>
      </c>
    </row>
    <row r="19353" spans="1:5" ht="14.4">
      <c r="A19353" s="67">
        <v>2289000000000</v>
      </c>
      <c r="B19353" s="66">
        <v>1035323</v>
      </c>
      <c r="C19353" s="65" t="s">
        <v>8487</v>
      </c>
      <c r="D19353" s="66">
        <v>0</v>
      </c>
      <c r="E19353" s="66">
        <v>0</v>
      </c>
    </row>
    <row r="19354" spans="1:5" ht="14.4">
      <c r="A19354" s="67">
        <v>2289300000000</v>
      </c>
      <c r="B19354" s="35"/>
      <c r="C19354" s="35"/>
      <c r="D19354" s="66">
        <v>0</v>
      </c>
      <c r="E19354" s="66">
        <v>0</v>
      </c>
    </row>
    <row r="19355" spans="1:5" ht="14.4">
      <c r="A19355" s="67">
        <v>2289500000000</v>
      </c>
      <c r="B19355" s="66">
        <v>1067020</v>
      </c>
      <c r="C19355" s="65" t="s">
        <v>8487</v>
      </c>
      <c r="D19355" s="66">
        <v>0</v>
      </c>
      <c r="E19355" s="66">
        <v>0</v>
      </c>
    </row>
    <row r="19356" spans="1:5" ht="14.4">
      <c r="A19356" s="67">
        <v>2290100000000</v>
      </c>
      <c r="B19356" s="66">
        <v>774485</v>
      </c>
      <c r="C19356" s="65" t="s">
        <v>8487</v>
      </c>
      <c r="D19356" s="66">
        <v>0</v>
      </c>
      <c r="E19356" s="66">
        <v>0</v>
      </c>
    </row>
    <row r="19357" spans="1:5" ht="14.4">
      <c r="A19357" s="67">
        <v>2290700000000</v>
      </c>
      <c r="B19357" s="66">
        <v>1361667</v>
      </c>
      <c r="C19357" s="65" t="s">
        <v>8487</v>
      </c>
      <c r="D19357" s="66">
        <v>0</v>
      </c>
      <c r="E19357" s="66">
        <v>0</v>
      </c>
    </row>
    <row r="19358" spans="1:5" ht="14.4">
      <c r="A19358" s="67">
        <v>2290900000000</v>
      </c>
      <c r="B19358" s="66">
        <v>1016705</v>
      </c>
      <c r="C19358" s="65" t="s">
        <v>8487</v>
      </c>
      <c r="D19358" s="66">
        <v>0</v>
      </c>
      <c r="E19358" s="66">
        <v>0</v>
      </c>
    </row>
    <row r="19359" spans="1:5" ht="14.4">
      <c r="A19359" s="67">
        <v>2291200000000</v>
      </c>
      <c r="B19359" s="66">
        <v>1424375</v>
      </c>
      <c r="C19359" s="65" t="s">
        <v>8487</v>
      </c>
      <c r="D19359" s="66">
        <v>0</v>
      </c>
      <c r="E19359" s="66">
        <v>0</v>
      </c>
    </row>
    <row r="19360" spans="1:5" ht="14.4">
      <c r="A19360" s="67">
        <v>2291300000000</v>
      </c>
      <c r="B19360" s="66">
        <v>1412314</v>
      </c>
      <c r="C19360" s="65" t="s">
        <v>8487</v>
      </c>
      <c r="D19360" s="66">
        <v>0</v>
      </c>
      <c r="E19360" s="66">
        <v>0</v>
      </c>
    </row>
    <row r="19361" spans="1:5" ht="14.4">
      <c r="A19361" s="67">
        <v>2291400000000</v>
      </c>
      <c r="B19361" s="66">
        <v>1067597</v>
      </c>
      <c r="C19361" s="65" t="s">
        <v>8487</v>
      </c>
      <c r="D19361" s="66">
        <v>0</v>
      </c>
      <c r="E19361" s="66">
        <v>0</v>
      </c>
    </row>
    <row r="19362" spans="1:5" ht="14.4">
      <c r="A19362" s="67">
        <v>2291500000000</v>
      </c>
      <c r="B19362" s="66">
        <v>1571032</v>
      </c>
      <c r="C19362" s="65" t="s">
        <v>8487</v>
      </c>
      <c r="D19362" s="66">
        <v>0</v>
      </c>
      <c r="E19362" s="66">
        <v>0</v>
      </c>
    </row>
    <row r="19363" spans="1:5" ht="14.4">
      <c r="A19363" s="67">
        <v>2291600000000</v>
      </c>
      <c r="B19363" s="66">
        <v>1320337</v>
      </c>
      <c r="C19363" s="65" t="s">
        <v>8487</v>
      </c>
      <c r="D19363" s="66">
        <v>0</v>
      </c>
      <c r="E19363" s="66">
        <v>0</v>
      </c>
    </row>
    <row r="19364" spans="1:5" ht="14.4">
      <c r="A19364" s="67">
        <v>2291700000000</v>
      </c>
      <c r="B19364" s="66">
        <v>1753210</v>
      </c>
      <c r="C19364" s="65" t="s">
        <v>8691</v>
      </c>
      <c r="D19364" s="66">
        <v>0</v>
      </c>
      <c r="E19364" s="66">
        <v>0</v>
      </c>
    </row>
    <row r="19365" spans="1:5" ht="14.4">
      <c r="A19365" s="67">
        <v>2292100000000</v>
      </c>
      <c r="B19365" s="66">
        <v>1038588</v>
      </c>
      <c r="C19365" s="65" t="s">
        <v>8487</v>
      </c>
      <c r="D19365" s="66">
        <v>0</v>
      </c>
      <c r="E19365" s="66">
        <v>0</v>
      </c>
    </row>
    <row r="19366" spans="1:5" ht="14.4">
      <c r="A19366" s="67">
        <v>2292200000000</v>
      </c>
      <c r="B19366" s="66">
        <v>1420984</v>
      </c>
      <c r="C19366" s="65" t="s">
        <v>8487</v>
      </c>
      <c r="D19366" s="66">
        <v>0</v>
      </c>
      <c r="E19366" s="66">
        <v>0</v>
      </c>
    </row>
    <row r="19367" spans="1:5" ht="14.4">
      <c r="A19367" s="67">
        <v>2292600000000</v>
      </c>
      <c r="B19367" s="66">
        <v>1256717</v>
      </c>
      <c r="C19367" s="65" t="s">
        <v>8487</v>
      </c>
      <c r="D19367" s="66">
        <v>0</v>
      </c>
      <c r="E19367" s="66">
        <v>0</v>
      </c>
    </row>
    <row r="19368" spans="1:5" ht="14.4">
      <c r="A19368" s="67">
        <v>2292700000000</v>
      </c>
      <c r="B19368" s="66">
        <v>1256717</v>
      </c>
      <c r="C19368" s="65" t="s">
        <v>8487</v>
      </c>
      <c r="D19368" s="66">
        <v>0</v>
      </c>
      <c r="E19368" s="66">
        <v>0</v>
      </c>
    </row>
    <row r="19369" spans="1:5" ht="14.4">
      <c r="A19369" s="67">
        <v>2293100000000</v>
      </c>
      <c r="B19369" s="66">
        <v>1519779</v>
      </c>
      <c r="C19369" s="65" t="s">
        <v>8487</v>
      </c>
      <c r="D19369" s="66">
        <v>0</v>
      </c>
      <c r="E19369" s="66">
        <v>0</v>
      </c>
    </row>
    <row r="19370" spans="1:5" ht="14.4">
      <c r="A19370" s="67">
        <v>2293900000000</v>
      </c>
      <c r="B19370" s="66">
        <v>1084824</v>
      </c>
      <c r="C19370" s="65" t="s">
        <v>8487</v>
      </c>
      <c r="D19370" s="66">
        <v>0</v>
      </c>
      <c r="E19370" s="66">
        <v>0</v>
      </c>
    </row>
    <row r="19371" spans="1:5" ht="14.4">
      <c r="A19371" s="67">
        <v>2294000000000</v>
      </c>
      <c r="B19371" s="66">
        <v>1084824</v>
      </c>
      <c r="C19371" s="65" t="s">
        <v>8487</v>
      </c>
      <c r="D19371" s="66">
        <v>0</v>
      </c>
      <c r="E19371" s="66">
        <v>0</v>
      </c>
    </row>
    <row r="19372" spans="1:5" ht="14.4">
      <c r="A19372" s="67">
        <v>2294100000000</v>
      </c>
      <c r="B19372" s="66">
        <v>1084824</v>
      </c>
      <c r="C19372" s="65" t="s">
        <v>8487</v>
      </c>
      <c r="D19372" s="66">
        <v>0</v>
      </c>
      <c r="E19372" s="66">
        <v>0</v>
      </c>
    </row>
    <row r="19373" spans="1:5" ht="14.4">
      <c r="A19373" s="67">
        <v>2294200000000</v>
      </c>
      <c r="B19373" s="66">
        <v>1324262</v>
      </c>
      <c r="C19373" s="65" t="s">
        <v>8487</v>
      </c>
      <c r="D19373" s="66">
        <v>0</v>
      </c>
      <c r="E19373" s="66">
        <v>0</v>
      </c>
    </row>
    <row r="19374" spans="1:5" ht="14.4">
      <c r="A19374" s="67">
        <v>2294300000000</v>
      </c>
      <c r="B19374" s="66">
        <v>1324262</v>
      </c>
      <c r="C19374" s="65" t="s">
        <v>8487</v>
      </c>
      <c r="D19374" s="66">
        <v>0</v>
      </c>
      <c r="E19374" s="66">
        <v>0</v>
      </c>
    </row>
    <row r="19375" spans="1:5" ht="14.4">
      <c r="A19375" s="67">
        <v>2294400000000</v>
      </c>
      <c r="B19375" s="66">
        <v>1324262</v>
      </c>
      <c r="C19375" s="65" t="s">
        <v>8487</v>
      </c>
      <c r="D19375" s="66">
        <v>0</v>
      </c>
      <c r="E19375" s="66">
        <v>0</v>
      </c>
    </row>
    <row r="19376" spans="1:5" ht="14.4">
      <c r="A19376" s="67">
        <v>2294500000000</v>
      </c>
      <c r="B19376" s="66">
        <v>1324262</v>
      </c>
      <c r="C19376" s="65" t="s">
        <v>8487</v>
      </c>
      <c r="D19376" s="66">
        <v>0</v>
      </c>
      <c r="E19376" s="66">
        <v>0</v>
      </c>
    </row>
    <row r="19377" spans="1:5" ht="14.4">
      <c r="A19377" s="67">
        <v>2294600000000</v>
      </c>
      <c r="B19377" s="66">
        <v>1324262</v>
      </c>
      <c r="C19377" s="65" t="s">
        <v>8487</v>
      </c>
      <c r="D19377" s="66">
        <v>0</v>
      </c>
      <c r="E19377" s="66">
        <v>0</v>
      </c>
    </row>
    <row r="19378" spans="1:5" ht="14.4">
      <c r="A19378" s="67">
        <v>2294700000000</v>
      </c>
      <c r="B19378" s="35"/>
      <c r="C19378" s="35"/>
      <c r="D19378" s="66">
        <v>0</v>
      </c>
      <c r="E19378" s="66">
        <v>0</v>
      </c>
    </row>
    <row r="19379" spans="1:5" ht="14.4">
      <c r="A19379" s="67">
        <v>2294800000000</v>
      </c>
      <c r="B19379" s="35"/>
      <c r="C19379" s="35"/>
      <c r="D19379" s="66">
        <v>0</v>
      </c>
      <c r="E19379" s="66">
        <v>0</v>
      </c>
    </row>
    <row r="19380" spans="1:5" ht="14.4">
      <c r="A19380" s="67">
        <v>2294900000000</v>
      </c>
      <c r="B19380" s="35"/>
      <c r="C19380" s="35"/>
      <c r="D19380" s="66">
        <v>0</v>
      </c>
      <c r="E19380" s="66">
        <v>0</v>
      </c>
    </row>
    <row r="19381" spans="1:5" ht="14.4">
      <c r="A19381" s="67">
        <v>2295000000000</v>
      </c>
      <c r="B19381" s="35"/>
      <c r="C19381" s="35"/>
      <c r="D19381" s="66">
        <v>0</v>
      </c>
      <c r="E19381" s="66">
        <v>0</v>
      </c>
    </row>
    <row r="19382" spans="1:5" ht="14.4">
      <c r="A19382" s="67">
        <v>2295100000000</v>
      </c>
      <c r="B19382" s="35"/>
      <c r="C19382" s="35"/>
      <c r="D19382" s="66">
        <v>0</v>
      </c>
      <c r="E19382" s="66">
        <v>0</v>
      </c>
    </row>
    <row r="19383" spans="1:5" ht="14.4">
      <c r="A19383" s="67">
        <v>2295200000000</v>
      </c>
      <c r="B19383" s="35"/>
      <c r="C19383" s="35"/>
      <c r="D19383" s="66">
        <v>0</v>
      </c>
      <c r="E19383" s="66">
        <v>0</v>
      </c>
    </row>
    <row r="19384" spans="1:5" ht="14.4">
      <c r="A19384" s="67">
        <v>2295300000000</v>
      </c>
      <c r="B19384" s="35"/>
      <c r="C19384" s="35"/>
      <c r="D19384" s="66">
        <v>0</v>
      </c>
      <c r="E19384" s="66">
        <v>0</v>
      </c>
    </row>
    <row r="19385" spans="1:5" ht="14.4">
      <c r="A19385" s="67">
        <v>2295400000000</v>
      </c>
      <c r="B19385" s="35"/>
      <c r="C19385" s="35"/>
      <c r="D19385" s="66">
        <v>0</v>
      </c>
      <c r="E19385" s="66">
        <v>0</v>
      </c>
    </row>
    <row r="19386" spans="1:5" ht="14.4">
      <c r="A19386" s="67">
        <v>2295500000000</v>
      </c>
      <c r="B19386" s="35"/>
      <c r="C19386" s="35"/>
      <c r="D19386" s="66">
        <v>0</v>
      </c>
      <c r="E19386" s="66">
        <v>0</v>
      </c>
    </row>
    <row r="19387" spans="1:5" ht="14.4">
      <c r="A19387" s="67">
        <v>2295600000000</v>
      </c>
      <c r="B19387" s="35"/>
      <c r="C19387" s="35"/>
      <c r="D19387" s="66">
        <v>0</v>
      </c>
      <c r="E19387" s="66">
        <v>0</v>
      </c>
    </row>
    <row r="19388" spans="1:5" ht="14.4">
      <c r="A19388" s="67">
        <v>2295700000000</v>
      </c>
      <c r="B19388" s="35"/>
      <c r="C19388" s="35"/>
      <c r="D19388" s="66">
        <v>0</v>
      </c>
      <c r="E19388" s="66">
        <v>0</v>
      </c>
    </row>
    <row r="19389" spans="1:5" ht="14.4">
      <c r="A19389" s="67">
        <v>2295800000000</v>
      </c>
      <c r="B19389" s="35"/>
      <c r="C19389" s="35"/>
      <c r="D19389" s="66">
        <v>0</v>
      </c>
      <c r="E19389" s="66">
        <v>0</v>
      </c>
    </row>
    <row r="19390" spans="1:5" ht="14.4">
      <c r="A19390" s="67">
        <v>2295900000000</v>
      </c>
      <c r="B19390" s="35"/>
      <c r="C19390" s="35"/>
      <c r="D19390" s="66">
        <v>0</v>
      </c>
      <c r="E19390" s="66">
        <v>0</v>
      </c>
    </row>
    <row r="19391" spans="1:5" ht="14.4">
      <c r="A19391" s="67">
        <v>2296000000000</v>
      </c>
      <c r="B19391" s="35"/>
      <c r="C19391" s="35"/>
      <c r="D19391" s="66">
        <v>0</v>
      </c>
      <c r="E19391" s="66">
        <v>0</v>
      </c>
    </row>
    <row r="19392" spans="1:5" ht="14.4">
      <c r="A19392" s="67">
        <v>2296100000000</v>
      </c>
      <c r="B19392" s="35"/>
      <c r="C19392" s="35"/>
      <c r="D19392" s="66">
        <v>0</v>
      </c>
      <c r="E19392" s="66">
        <v>0</v>
      </c>
    </row>
    <row r="19393" spans="1:5" ht="14.4">
      <c r="A19393" s="67">
        <v>2296200000000</v>
      </c>
      <c r="B19393" s="35"/>
      <c r="C19393" s="35"/>
      <c r="D19393" s="66">
        <v>0</v>
      </c>
      <c r="E19393" s="66">
        <v>0</v>
      </c>
    </row>
    <row r="19394" spans="1:5" ht="14.4">
      <c r="A19394" s="67">
        <v>2296300000000</v>
      </c>
      <c r="B19394" s="35"/>
      <c r="C19394" s="35"/>
      <c r="D19394" s="66">
        <v>0</v>
      </c>
      <c r="E19394" s="66">
        <v>0</v>
      </c>
    </row>
    <row r="19395" spans="1:5" ht="14.4">
      <c r="A19395" s="67">
        <v>2296400000000</v>
      </c>
      <c r="B19395" s="35"/>
      <c r="C19395" s="35"/>
      <c r="D19395" s="66">
        <v>0</v>
      </c>
      <c r="E19395" s="66">
        <v>0</v>
      </c>
    </row>
    <row r="19396" spans="1:5" ht="14.4">
      <c r="A19396" s="67">
        <v>2296500000000</v>
      </c>
      <c r="B19396" s="35"/>
      <c r="C19396" s="35"/>
      <c r="D19396" s="66">
        <v>0</v>
      </c>
      <c r="E19396" s="66">
        <v>0</v>
      </c>
    </row>
    <row r="19397" spans="1:5" ht="14.4">
      <c r="A19397" s="67">
        <v>2296600000000</v>
      </c>
      <c r="B19397" s="35"/>
      <c r="C19397" s="35"/>
      <c r="D19397" s="66">
        <v>0</v>
      </c>
      <c r="E19397" s="66">
        <v>0</v>
      </c>
    </row>
    <row r="19398" spans="1:5" ht="14.4">
      <c r="A19398" s="67">
        <v>2296700000000</v>
      </c>
      <c r="B19398" s="35"/>
      <c r="C19398" s="35"/>
      <c r="D19398" s="66">
        <v>0</v>
      </c>
      <c r="E19398" s="66">
        <v>0</v>
      </c>
    </row>
    <row r="19399" spans="1:5" ht="14.4">
      <c r="A19399" s="67">
        <v>2296800000000</v>
      </c>
      <c r="B19399" s="35"/>
      <c r="C19399" s="35"/>
      <c r="D19399" s="66">
        <v>0</v>
      </c>
      <c r="E19399" s="66">
        <v>0</v>
      </c>
    </row>
    <row r="19400" spans="1:5" ht="14.4">
      <c r="A19400" s="67">
        <v>2296900000000</v>
      </c>
      <c r="B19400" s="35"/>
      <c r="C19400" s="35"/>
      <c r="D19400" s="66">
        <v>0</v>
      </c>
      <c r="E19400" s="66">
        <v>0</v>
      </c>
    </row>
    <row r="19401" spans="1:5" ht="14.4">
      <c r="A19401" s="67">
        <v>2297000000000</v>
      </c>
      <c r="B19401" s="35"/>
      <c r="C19401" s="35"/>
      <c r="D19401" s="66">
        <v>0</v>
      </c>
      <c r="E19401" s="66">
        <v>0</v>
      </c>
    </row>
    <row r="19402" spans="1:5" ht="14.4">
      <c r="A19402" s="67">
        <v>2297100000000</v>
      </c>
      <c r="B19402" s="35"/>
      <c r="C19402" s="35"/>
      <c r="D19402" s="66">
        <v>0</v>
      </c>
      <c r="E19402" s="66">
        <v>0</v>
      </c>
    </row>
    <row r="19403" spans="1:5" ht="14.4">
      <c r="A19403" s="67">
        <v>2297200000000</v>
      </c>
      <c r="B19403" s="35"/>
      <c r="C19403" s="35"/>
      <c r="D19403" s="66">
        <v>0</v>
      </c>
      <c r="E19403" s="66">
        <v>0</v>
      </c>
    </row>
    <row r="19404" spans="1:5" ht="14.4">
      <c r="A19404" s="67">
        <v>2297300000000</v>
      </c>
      <c r="B19404" s="35"/>
      <c r="C19404" s="35"/>
      <c r="D19404" s="66">
        <v>0</v>
      </c>
      <c r="E19404" s="66">
        <v>0</v>
      </c>
    </row>
    <row r="19405" spans="1:5" ht="14.4">
      <c r="A19405" s="67">
        <v>2297400000000</v>
      </c>
      <c r="B19405" s="35"/>
      <c r="C19405" s="35"/>
      <c r="D19405" s="66">
        <v>0</v>
      </c>
      <c r="E19405" s="66">
        <v>0</v>
      </c>
    </row>
    <row r="19406" spans="1:5" ht="14.4">
      <c r="A19406" s="67">
        <v>2297500000000</v>
      </c>
      <c r="B19406" s="35"/>
      <c r="C19406" s="35"/>
      <c r="D19406" s="66">
        <v>0</v>
      </c>
      <c r="E19406" s="66">
        <v>0</v>
      </c>
    </row>
    <row r="19407" spans="1:5" ht="14.4">
      <c r="A19407" s="67">
        <v>2297600000000</v>
      </c>
      <c r="B19407" s="35"/>
      <c r="C19407" s="35"/>
      <c r="D19407" s="66">
        <v>0</v>
      </c>
      <c r="E19407" s="66">
        <v>0</v>
      </c>
    </row>
    <row r="19408" spans="1:5" ht="14.4">
      <c r="A19408" s="67">
        <v>2297700000000</v>
      </c>
      <c r="B19408" s="35"/>
      <c r="C19408" s="35"/>
      <c r="D19408" s="66">
        <v>0</v>
      </c>
      <c r="E19408" s="66">
        <v>0</v>
      </c>
    </row>
    <row r="19409" spans="1:5" ht="14.4">
      <c r="A19409" s="67">
        <v>2297800000000</v>
      </c>
      <c r="B19409" s="35"/>
      <c r="C19409" s="35"/>
      <c r="D19409" s="66">
        <v>0</v>
      </c>
      <c r="E19409" s="66">
        <v>0</v>
      </c>
    </row>
    <row r="19410" spans="1:5" ht="14.4">
      <c r="A19410" s="67">
        <v>2297900000000</v>
      </c>
      <c r="B19410" s="35"/>
      <c r="C19410" s="35"/>
      <c r="D19410" s="66">
        <v>0</v>
      </c>
      <c r="E19410" s="66">
        <v>0</v>
      </c>
    </row>
    <row r="19411" spans="1:5" ht="14.4">
      <c r="A19411" s="67">
        <v>2298000000000</v>
      </c>
      <c r="B19411" s="35"/>
      <c r="C19411" s="35"/>
      <c r="D19411" s="66">
        <v>0</v>
      </c>
      <c r="E19411" s="66">
        <v>0</v>
      </c>
    </row>
    <row r="19412" spans="1:5" ht="14.4">
      <c r="A19412" s="67">
        <v>2298100000000</v>
      </c>
      <c r="B19412" s="35"/>
      <c r="C19412" s="35"/>
      <c r="D19412" s="66">
        <v>0</v>
      </c>
      <c r="E19412" s="66">
        <v>0</v>
      </c>
    </row>
    <row r="19413" spans="1:5" ht="14.4">
      <c r="A19413" s="67">
        <v>2298200000000</v>
      </c>
      <c r="B19413" s="35"/>
      <c r="C19413" s="35"/>
      <c r="D19413" s="66">
        <v>0</v>
      </c>
      <c r="E19413" s="66">
        <v>0</v>
      </c>
    </row>
    <row r="19414" spans="1:5" ht="14.4">
      <c r="A19414" s="67">
        <v>2298300000000</v>
      </c>
      <c r="B19414" s="35"/>
      <c r="C19414" s="35"/>
      <c r="D19414" s="66">
        <v>0</v>
      </c>
      <c r="E19414" s="66">
        <v>0</v>
      </c>
    </row>
    <row r="19415" spans="1:5" ht="14.4">
      <c r="A19415" s="67">
        <v>2298400000000</v>
      </c>
      <c r="B19415" s="35"/>
      <c r="C19415" s="35"/>
      <c r="D19415" s="66">
        <v>0</v>
      </c>
      <c r="E19415" s="66">
        <v>0</v>
      </c>
    </row>
    <row r="19416" spans="1:5" ht="14.4">
      <c r="A19416" s="67">
        <v>2298700000000</v>
      </c>
      <c r="B19416" s="35"/>
      <c r="C19416" s="35"/>
      <c r="D19416" s="66">
        <v>0</v>
      </c>
      <c r="E19416" s="66">
        <v>0</v>
      </c>
    </row>
    <row r="19417" spans="1:5" ht="14.4">
      <c r="A19417" s="67">
        <v>2298800000000</v>
      </c>
      <c r="B19417" s="35"/>
      <c r="C19417" s="35"/>
      <c r="D19417" s="66">
        <v>0</v>
      </c>
      <c r="E19417" s="66">
        <v>0</v>
      </c>
    </row>
    <row r="19418" spans="1:5" ht="14.4">
      <c r="A19418" s="67">
        <v>2301700000000</v>
      </c>
      <c r="B19418" s="66">
        <v>1381425</v>
      </c>
      <c r="C19418" s="65" t="s">
        <v>8487</v>
      </c>
      <c r="D19418" s="66">
        <v>0</v>
      </c>
      <c r="E19418" s="66">
        <v>0</v>
      </c>
    </row>
    <row r="19419" spans="1:5" ht="14.4">
      <c r="A19419" s="67">
        <v>2301800000000</v>
      </c>
      <c r="B19419" s="66">
        <v>99999980</v>
      </c>
      <c r="C19419" s="65" t="s">
        <v>8977</v>
      </c>
      <c r="D19419" s="66">
        <v>0</v>
      </c>
      <c r="E19419" s="66">
        <v>0</v>
      </c>
    </row>
    <row r="19420" spans="1:5" ht="14.4">
      <c r="A19420" s="67">
        <v>2302100000000</v>
      </c>
      <c r="B19420" s="66">
        <v>99999980</v>
      </c>
      <c r="C19420" s="65" t="s">
        <v>8977</v>
      </c>
      <c r="D19420" s="66">
        <v>0</v>
      </c>
      <c r="E19420" s="66">
        <v>0</v>
      </c>
    </row>
    <row r="19421" spans="1:5" ht="14.4">
      <c r="A19421" s="67">
        <v>2302200000000</v>
      </c>
      <c r="B19421" s="66">
        <v>1519779</v>
      </c>
      <c r="C19421" s="65" t="s">
        <v>8487</v>
      </c>
      <c r="D19421" s="66">
        <v>0</v>
      </c>
      <c r="E19421" s="66">
        <v>0</v>
      </c>
    </row>
    <row r="19422" spans="1:5" ht="14.4">
      <c r="A19422" s="67">
        <v>2302600000000</v>
      </c>
      <c r="B19422" s="66">
        <v>1381425</v>
      </c>
      <c r="C19422" s="65" t="s">
        <v>8487</v>
      </c>
      <c r="D19422" s="66">
        <v>0</v>
      </c>
      <c r="E19422" s="66">
        <v>0</v>
      </c>
    </row>
    <row r="19423" spans="1:5" ht="14.4">
      <c r="A19423" s="67">
        <v>2303600000000</v>
      </c>
      <c r="B19423" s="66">
        <v>1238871</v>
      </c>
      <c r="C19423" s="65" t="s">
        <v>8487</v>
      </c>
      <c r="D19423" s="66">
        <v>0</v>
      </c>
      <c r="E19423" s="66">
        <v>0</v>
      </c>
    </row>
    <row r="19424" spans="1:5" ht="14.4">
      <c r="A19424" s="67">
        <v>2303800000000</v>
      </c>
      <c r="B19424" s="66">
        <v>1698936</v>
      </c>
      <c r="C19424" s="65" t="s">
        <v>8487</v>
      </c>
      <c r="D19424" s="66">
        <v>0</v>
      </c>
      <c r="E19424" s="66">
        <v>0</v>
      </c>
    </row>
    <row r="19425" spans="1:5" ht="14.4">
      <c r="A19425" s="67">
        <v>2304100000000</v>
      </c>
      <c r="B19425" s="66">
        <v>99999980</v>
      </c>
      <c r="C19425" s="65" t="s">
        <v>8977</v>
      </c>
      <c r="D19425" s="66">
        <v>0</v>
      </c>
      <c r="E19425" s="66">
        <v>0</v>
      </c>
    </row>
    <row r="19426" spans="1:5" ht="14.4">
      <c r="A19426" s="67">
        <v>2304500000000</v>
      </c>
      <c r="B19426" s="66">
        <v>1107041</v>
      </c>
      <c r="C19426" s="65" t="s">
        <v>8487</v>
      </c>
      <c r="D19426" s="66">
        <v>0</v>
      </c>
      <c r="E19426" s="66">
        <v>0</v>
      </c>
    </row>
    <row r="19427" spans="1:5" ht="14.4">
      <c r="A19427" s="67">
        <v>2304600000000</v>
      </c>
      <c r="B19427" s="66">
        <v>99999980</v>
      </c>
      <c r="C19427" s="65" t="s">
        <v>8977</v>
      </c>
      <c r="D19427" s="66">
        <v>0</v>
      </c>
      <c r="E19427" s="66">
        <v>0</v>
      </c>
    </row>
    <row r="19428" spans="1:5" ht="14.4">
      <c r="A19428" s="67">
        <v>2304700000000</v>
      </c>
      <c r="B19428" s="66">
        <v>99999980</v>
      </c>
      <c r="C19428" s="65" t="s">
        <v>8977</v>
      </c>
      <c r="D19428" s="66">
        <v>0</v>
      </c>
      <c r="E19428" s="66">
        <v>0</v>
      </c>
    </row>
    <row r="19429" spans="1:5" ht="14.4">
      <c r="A19429" s="67">
        <v>2304800000000</v>
      </c>
      <c r="B19429" s="66">
        <v>99999980</v>
      </c>
      <c r="C19429" s="65" t="s">
        <v>8977</v>
      </c>
      <c r="D19429" s="66">
        <v>0</v>
      </c>
      <c r="E19429" s="66">
        <v>0</v>
      </c>
    </row>
    <row r="19430" spans="1:5" ht="14.4">
      <c r="A19430" s="67">
        <v>2305500000000</v>
      </c>
      <c r="B19430" s="66">
        <v>1353210</v>
      </c>
      <c r="C19430" s="65" t="s">
        <v>8487</v>
      </c>
      <c r="D19430" s="66">
        <v>0</v>
      </c>
      <c r="E19430" s="66">
        <v>0</v>
      </c>
    </row>
    <row r="19431" spans="1:5" ht="14.4">
      <c r="A19431" s="67">
        <v>2305600000000</v>
      </c>
      <c r="B19431" s="66">
        <v>1429256</v>
      </c>
      <c r="C19431" s="65" t="s">
        <v>8487</v>
      </c>
      <c r="D19431" s="66">
        <v>0</v>
      </c>
      <c r="E19431" s="66">
        <v>0</v>
      </c>
    </row>
    <row r="19432" spans="1:5" ht="14.4">
      <c r="A19432" s="67">
        <v>2305700000000</v>
      </c>
      <c r="B19432" s="66">
        <v>1108927</v>
      </c>
      <c r="C19432" s="65" t="s">
        <v>8487</v>
      </c>
      <c r="D19432" s="66">
        <v>0</v>
      </c>
      <c r="E19432" s="66">
        <v>0</v>
      </c>
    </row>
    <row r="19433" spans="1:5" ht="14.4">
      <c r="A19433" s="67">
        <v>2305800000000</v>
      </c>
      <c r="B19433" s="66">
        <v>1351797</v>
      </c>
      <c r="C19433" s="65" t="s">
        <v>8487</v>
      </c>
      <c r="D19433" s="66">
        <v>0</v>
      </c>
      <c r="E19433" s="66">
        <v>0</v>
      </c>
    </row>
    <row r="19434" spans="1:5" ht="14.4">
      <c r="A19434" s="67">
        <v>2306100000000</v>
      </c>
      <c r="B19434" s="66">
        <v>1107041</v>
      </c>
      <c r="C19434" s="65" t="s">
        <v>8487</v>
      </c>
      <c r="D19434" s="66">
        <v>0</v>
      </c>
      <c r="E19434" s="66">
        <v>0</v>
      </c>
    </row>
    <row r="19435" spans="1:5" ht="14.4">
      <c r="A19435" s="67">
        <v>2306200000000</v>
      </c>
      <c r="B19435" s="66">
        <v>1676981</v>
      </c>
      <c r="C19435" s="65" t="s">
        <v>8487</v>
      </c>
      <c r="D19435" s="66">
        <v>0</v>
      </c>
      <c r="E19435" s="66">
        <v>0</v>
      </c>
    </row>
    <row r="19436" spans="1:5" ht="14.4">
      <c r="A19436" s="67">
        <v>2307000000000</v>
      </c>
      <c r="B19436" s="66">
        <v>1037959</v>
      </c>
      <c r="C19436" s="65" t="s">
        <v>8487</v>
      </c>
      <c r="D19436" s="66">
        <v>0</v>
      </c>
      <c r="E19436" s="66">
        <v>0</v>
      </c>
    </row>
    <row r="19437" spans="1:5" ht="14.4">
      <c r="A19437" s="67">
        <v>2307100000000</v>
      </c>
      <c r="B19437" s="66">
        <v>1724971</v>
      </c>
      <c r="C19437" s="65" t="s">
        <v>8487</v>
      </c>
      <c r="D19437" s="66">
        <v>0</v>
      </c>
      <c r="E19437" s="66">
        <v>0</v>
      </c>
    </row>
    <row r="19438" spans="1:5" ht="14.4">
      <c r="A19438" s="67">
        <v>2307600000000</v>
      </c>
      <c r="B19438" s="66">
        <v>995022</v>
      </c>
      <c r="C19438" s="65" t="s">
        <v>8487</v>
      </c>
      <c r="D19438" s="66">
        <v>0</v>
      </c>
      <c r="E19438" s="66">
        <v>0</v>
      </c>
    </row>
    <row r="19439" spans="1:5" ht="14.4">
      <c r="A19439" s="67">
        <v>2307700000000</v>
      </c>
      <c r="B19439" s="66">
        <v>1540314</v>
      </c>
      <c r="C19439" s="65" t="s">
        <v>8487</v>
      </c>
      <c r="D19439" s="66">
        <v>0</v>
      </c>
      <c r="E19439" s="66">
        <v>0</v>
      </c>
    </row>
    <row r="19440" spans="1:5" ht="14.4">
      <c r="A19440" s="67">
        <v>2308000000000</v>
      </c>
      <c r="B19440" s="66">
        <v>1038588</v>
      </c>
      <c r="C19440" s="65" t="s">
        <v>8487</v>
      </c>
      <c r="D19440" s="66">
        <v>0</v>
      </c>
      <c r="E19440" s="66">
        <v>0</v>
      </c>
    </row>
    <row r="19441" spans="1:5" ht="14.4">
      <c r="A19441" s="67">
        <v>2308100000000</v>
      </c>
      <c r="B19441" s="66">
        <v>1388653</v>
      </c>
      <c r="C19441" s="65" t="s">
        <v>8487</v>
      </c>
      <c r="D19441" s="66">
        <v>0</v>
      </c>
      <c r="E19441" s="66">
        <v>0</v>
      </c>
    </row>
    <row r="19442" spans="1:5" ht="14.4">
      <c r="A19442" s="67">
        <v>2308600000000</v>
      </c>
      <c r="B19442" s="66">
        <v>1354096</v>
      </c>
      <c r="C19442" s="65" t="s">
        <v>8487</v>
      </c>
      <c r="D19442" s="66">
        <v>0</v>
      </c>
      <c r="E19442" s="66">
        <v>0</v>
      </c>
    </row>
    <row r="19443" spans="1:5" ht="14.4">
      <c r="A19443" s="67">
        <v>2308700000000</v>
      </c>
      <c r="B19443" s="66">
        <v>1726857</v>
      </c>
      <c r="C19443" s="65" t="s">
        <v>8487</v>
      </c>
      <c r="D19443" s="66">
        <v>0</v>
      </c>
      <c r="E19443" s="66">
        <v>0</v>
      </c>
    </row>
    <row r="19444" spans="1:5" ht="14.4">
      <c r="A19444" s="67">
        <v>2308800000000</v>
      </c>
      <c r="B19444" s="66">
        <v>1726857</v>
      </c>
      <c r="C19444" s="65" t="s">
        <v>8487</v>
      </c>
      <c r="D19444" s="66">
        <v>0</v>
      </c>
      <c r="E19444" s="66">
        <v>0</v>
      </c>
    </row>
    <row r="19445" spans="1:5" ht="14.4">
      <c r="A19445" s="67">
        <v>2309200000000</v>
      </c>
      <c r="B19445" s="66">
        <v>1035526</v>
      </c>
      <c r="C19445" s="65" t="s">
        <v>8487</v>
      </c>
      <c r="D19445" s="66">
        <v>0</v>
      </c>
      <c r="E19445" s="66">
        <v>0</v>
      </c>
    </row>
    <row r="19446" spans="1:5" ht="14.4">
      <c r="A19446" s="67">
        <v>2309600000000</v>
      </c>
      <c r="B19446" s="66">
        <v>1729380</v>
      </c>
      <c r="C19446" s="65" t="s">
        <v>8487</v>
      </c>
      <c r="D19446" s="66">
        <v>0</v>
      </c>
      <c r="E19446" s="66">
        <v>0</v>
      </c>
    </row>
    <row r="19447" spans="1:5" ht="14.4">
      <c r="A19447" s="67">
        <v>2309800000000</v>
      </c>
      <c r="B19447" s="66">
        <v>1085083</v>
      </c>
      <c r="C19447" s="65" t="s">
        <v>8487</v>
      </c>
      <c r="D19447" s="66">
        <v>0</v>
      </c>
      <c r="E19447" s="66">
        <v>0</v>
      </c>
    </row>
    <row r="19448" spans="1:5" ht="14.4">
      <c r="A19448" s="67">
        <v>2309900000000</v>
      </c>
      <c r="B19448" s="66">
        <v>1540474</v>
      </c>
      <c r="C19448" s="65" t="s">
        <v>8487</v>
      </c>
      <c r="D19448" s="66">
        <v>0</v>
      </c>
      <c r="E19448" s="66">
        <v>0</v>
      </c>
    </row>
    <row r="19449" spans="1:5" ht="14.4">
      <c r="A19449" s="67">
        <v>2310000000000</v>
      </c>
      <c r="B19449" s="66">
        <v>1632342</v>
      </c>
      <c r="C19449" s="65" t="s">
        <v>8487</v>
      </c>
      <c r="D19449" s="66">
        <v>0</v>
      </c>
      <c r="E19449" s="66">
        <v>0</v>
      </c>
    </row>
    <row r="19450" spans="1:5" ht="14.4">
      <c r="A19450" s="67">
        <v>2310200000000</v>
      </c>
      <c r="B19450" s="66">
        <v>1107041</v>
      </c>
      <c r="C19450" s="65" t="s">
        <v>8487</v>
      </c>
      <c r="D19450" s="66">
        <v>0</v>
      </c>
      <c r="E19450" s="66">
        <v>0</v>
      </c>
    </row>
    <row r="19451" spans="1:5" ht="14.4">
      <c r="A19451" s="67">
        <v>2310500000000</v>
      </c>
      <c r="B19451" s="66">
        <v>1424375</v>
      </c>
      <c r="C19451" s="65" t="s">
        <v>8487</v>
      </c>
      <c r="D19451" s="66">
        <v>0</v>
      </c>
      <c r="E19451" s="66">
        <v>0</v>
      </c>
    </row>
    <row r="19452" spans="1:5" ht="14.4">
      <c r="A19452" s="67">
        <v>2310800000000</v>
      </c>
      <c r="B19452" s="66">
        <v>1658084</v>
      </c>
      <c r="C19452" s="65" t="s">
        <v>8487</v>
      </c>
      <c r="D19452" s="66">
        <v>0</v>
      </c>
      <c r="E19452" s="66">
        <v>0</v>
      </c>
    </row>
    <row r="19453" spans="1:5" ht="14.4">
      <c r="A19453" s="67">
        <v>2311200000000</v>
      </c>
      <c r="B19453" s="66">
        <v>1019573</v>
      </c>
      <c r="C19453" s="65" t="s">
        <v>8487</v>
      </c>
      <c r="D19453" s="66">
        <v>0</v>
      </c>
      <c r="E19453" s="66">
        <v>0</v>
      </c>
    </row>
    <row r="19454" spans="1:5" ht="14.4">
      <c r="A19454" s="67">
        <v>2311400000000</v>
      </c>
      <c r="B19454" s="66">
        <v>1387851</v>
      </c>
      <c r="C19454" s="65" t="s">
        <v>8487</v>
      </c>
      <c r="D19454" s="66">
        <v>0</v>
      </c>
      <c r="E19454" s="66">
        <v>0</v>
      </c>
    </row>
    <row r="19455" spans="1:5" ht="14.4">
      <c r="A19455" s="67">
        <v>2311700000000</v>
      </c>
      <c r="B19455" s="66">
        <v>1046592</v>
      </c>
      <c r="C19455" s="65" t="s">
        <v>8487</v>
      </c>
      <c r="D19455" s="66">
        <v>0</v>
      </c>
      <c r="E19455" s="66">
        <v>0</v>
      </c>
    </row>
    <row r="19456" spans="1:5" ht="14.4">
      <c r="A19456" s="67">
        <v>2311800000000</v>
      </c>
      <c r="B19456" s="66">
        <v>881613</v>
      </c>
      <c r="C19456" s="65" t="s">
        <v>8487</v>
      </c>
      <c r="D19456" s="66">
        <v>0</v>
      </c>
      <c r="E19456" s="66">
        <v>0</v>
      </c>
    </row>
    <row r="19457" spans="1:5" ht="14.4">
      <c r="A19457" s="67">
        <v>2312000000000</v>
      </c>
      <c r="B19457" s="66">
        <v>1423618</v>
      </c>
      <c r="C19457" s="65" t="s">
        <v>8487</v>
      </c>
      <c r="D19457" s="66">
        <v>0</v>
      </c>
      <c r="E19457" s="66">
        <v>0</v>
      </c>
    </row>
    <row r="19458" spans="1:5" ht="14.4">
      <c r="A19458" s="67">
        <v>2312100000000</v>
      </c>
      <c r="B19458" s="66">
        <v>1411549</v>
      </c>
      <c r="C19458" s="65" t="s">
        <v>8487</v>
      </c>
      <c r="D19458" s="66">
        <v>0</v>
      </c>
      <c r="E19458" s="66">
        <v>0</v>
      </c>
    </row>
    <row r="19459" spans="1:5" ht="14.4">
      <c r="A19459" s="67">
        <v>2312200000000</v>
      </c>
      <c r="B19459" s="66">
        <v>1037959</v>
      </c>
      <c r="C19459" s="65" t="s">
        <v>8487</v>
      </c>
      <c r="D19459" s="66">
        <v>0</v>
      </c>
      <c r="E19459" s="66">
        <v>0</v>
      </c>
    </row>
    <row r="19460" spans="1:5" ht="14.4">
      <c r="A19460" s="67">
        <v>2312400000000</v>
      </c>
      <c r="B19460" s="66">
        <v>1377313</v>
      </c>
      <c r="C19460" s="65" t="s">
        <v>8487</v>
      </c>
      <c r="D19460" s="66">
        <v>0</v>
      </c>
      <c r="E19460" s="66">
        <v>0</v>
      </c>
    </row>
    <row r="19461" spans="1:5" ht="14.4">
      <c r="A19461" s="67">
        <v>2312500000000</v>
      </c>
      <c r="B19461" s="66">
        <v>1446703</v>
      </c>
      <c r="C19461" s="65" t="s">
        <v>8487</v>
      </c>
      <c r="D19461" s="66">
        <v>0</v>
      </c>
      <c r="E19461" s="66">
        <v>0</v>
      </c>
    </row>
    <row r="19462" spans="1:5" ht="14.4">
      <c r="A19462" s="67">
        <v>2312700000000</v>
      </c>
      <c r="B19462" s="66">
        <v>1719818</v>
      </c>
      <c r="C19462" s="65" t="s">
        <v>8487</v>
      </c>
      <c r="D19462" s="66">
        <v>0</v>
      </c>
      <c r="E19462" s="66">
        <v>0</v>
      </c>
    </row>
    <row r="19463" spans="1:5" ht="14.4">
      <c r="A19463" s="67">
        <v>2312900000000</v>
      </c>
      <c r="B19463" s="66">
        <v>99999980</v>
      </c>
      <c r="C19463" s="65" t="s">
        <v>8977</v>
      </c>
      <c r="D19463" s="66">
        <v>0</v>
      </c>
      <c r="E19463" s="66">
        <v>0</v>
      </c>
    </row>
    <row r="19464" spans="1:5" ht="14.4">
      <c r="A19464" s="67">
        <v>2313100000000</v>
      </c>
      <c r="B19464" s="66">
        <v>1019586</v>
      </c>
      <c r="C19464" s="65" t="s">
        <v>8487</v>
      </c>
      <c r="D19464" s="66">
        <v>0</v>
      </c>
      <c r="E19464" s="66">
        <v>0</v>
      </c>
    </row>
    <row r="19465" spans="1:5" ht="14.4">
      <c r="A19465" s="67">
        <v>2313500000000</v>
      </c>
      <c r="B19465" s="66">
        <v>1148419</v>
      </c>
      <c r="C19465" s="65" t="s">
        <v>8487</v>
      </c>
      <c r="D19465" s="66">
        <v>0</v>
      </c>
      <c r="E19465" s="66">
        <v>0</v>
      </c>
    </row>
    <row r="19466" spans="1:5" ht="14.4">
      <c r="A19466" s="67">
        <v>2313900000000</v>
      </c>
      <c r="B19466" s="66">
        <v>1727250</v>
      </c>
      <c r="C19466" s="65" t="s">
        <v>8487</v>
      </c>
      <c r="D19466" s="66">
        <v>0</v>
      </c>
      <c r="E19466" s="66">
        <v>0</v>
      </c>
    </row>
    <row r="19467" spans="1:5" ht="14.4">
      <c r="A19467" s="67">
        <v>2314200000000</v>
      </c>
      <c r="B19467" s="66">
        <v>1353484</v>
      </c>
      <c r="C19467" s="65" t="s">
        <v>8487</v>
      </c>
      <c r="D19467" s="66">
        <v>0</v>
      </c>
      <c r="E19467" s="66">
        <v>0</v>
      </c>
    </row>
    <row r="19468" spans="1:5" ht="14.4">
      <c r="A19468" s="67">
        <v>2314500000000</v>
      </c>
      <c r="B19468" s="66">
        <v>1854569</v>
      </c>
      <c r="C19468" s="65" t="s">
        <v>8487</v>
      </c>
      <c r="D19468" s="66">
        <v>0</v>
      </c>
      <c r="E19468" s="66">
        <v>0</v>
      </c>
    </row>
    <row r="19469" spans="1:5" ht="14.4">
      <c r="A19469" s="67">
        <v>2314700000000</v>
      </c>
      <c r="B19469" s="66">
        <v>1587207</v>
      </c>
      <c r="C19469" s="65" t="s">
        <v>8487</v>
      </c>
      <c r="D19469" s="66">
        <v>0</v>
      </c>
      <c r="E19469" s="66">
        <v>0</v>
      </c>
    </row>
    <row r="19470" spans="1:5" ht="14.4">
      <c r="A19470" s="67">
        <v>2314900000000</v>
      </c>
      <c r="B19470" s="66">
        <v>1286990</v>
      </c>
      <c r="C19470" s="65" t="s">
        <v>8487</v>
      </c>
      <c r="D19470" s="66">
        <v>0</v>
      </c>
      <c r="E19470" s="66">
        <v>0</v>
      </c>
    </row>
    <row r="19471" spans="1:5" ht="14.4">
      <c r="A19471" s="67">
        <v>2315100000000</v>
      </c>
      <c r="B19471" s="66">
        <v>1317685</v>
      </c>
      <c r="C19471" s="65" t="s">
        <v>8487</v>
      </c>
      <c r="D19471" s="66">
        <v>0</v>
      </c>
      <c r="E19471" s="66">
        <v>0</v>
      </c>
    </row>
    <row r="19472" spans="1:5" ht="14.4">
      <c r="A19472" s="67">
        <v>2315400000000</v>
      </c>
      <c r="B19472" s="66">
        <v>1037959</v>
      </c>
      <c r="C19472" s="65" t="s">
        <v>8487</v>
      </c>
      <c r="D19472" s="66">
        <v>0</v>
      </c>
      <c r="E19472" s="66">
        <v>0</v>
      </c>
    </row>
    <row r="19473" spans="1:5" ht="14.4">
      <c r="A19473" s="67">
        <v>2315500000000</v>
      </c>
      <c r="B19473" s="66">
        <v>1852063</v>
      </c>
      <c r="C19473" s="65" t="s">
        <v>8487</v>
      </c>
      <c r="D19473" s="66">
        <v>0</v>
      </c>
      <c r="E19473" s="66">
        <v>0</v>
      </c>
    </row>
    <row r="19474" spans="1:5" ht="14.4">
      <c r="A19474" s="67">
        <v>2315600000000</v>
      </c>
      <c r="B19474" s="66">
        <v>1327890</v>
      </c>
      <c r="C19474" s="65" t="s">
        <v>8487</v>
      </c>
      <c r="D19474" s="66">
        <v>0</v>
      </c>
      <c r="E19474" s="66">
        <v>0</v>
      </c>
    </row>
    <row r="19475" spans="1:5" ht="14.4">
      <c r="A19475" s="67">
        <v>2315900000000</v>
      </c>
      <c r="B19475" s="66">
        <v>1263330</v>
      </c>
      <c r="C19475" s="65" t="s">
        <v>8487</v>
      </c>
      <c r="D19475" s="66">
        <v>0</v>
      </c>
      <c r="E19475" s="66">
        <v>0</v>
      </c>
    </row>
    <row r="19476" spans="1:5" ht="14.4">
      <c r="A19476" s="67">
        <v>2316000000000</v>
      </c>
      <c r="B19476" s="66">
        <v>1326448</v>
      </c>
      <c r="C19476" s="65" t="s">
        <v>8487</v>
      </c>
      <c r="D19476" s="66">
        <v>0</v>
      </c>
      <c r="E19476" s="66">
        <v>0</v>
      </c>
    </row>
    <row r="19477" spans="1:5" ht="14.4">
      <c r="A19477" s="67">
        <v>2316200000000</v>
      </c>
      <c r="B19477" s="66">
        <v>1579772</v>
      </c>
      <c r="C19477" s="65" t="s">
        <v>8487</v>
      </c>
      <c r="D19477" s="66">
        <v>0</v>
      </c>
      <c r="E19477" s="66">
        <v>0</v>
      </c>
    </row>
    <row r="19478" spans="1:5" ht="14.4">
      <c r="A19478" s="67">
        <v>2316400000000</v>
      </c>
      <c r="B19478" s="66">
        <v>1320642</v>
      </c>
      <c r="C19478" s="65" t="s">
        <v>8487</v>
      </c>
      <c r="D19478" s="66">
        <v>0</v>
      </c>
      <c r="E19478" s="66">
        <v>0</v>
      </c>
    </row>
    <row r="19479" spans="1:5" ht="14.4">
      <c r="A19479" s="67">
        <v>2316600000000</v>
      </c>
      <c r="B19479" s="66">
        <v>1476379</v>
      </c>
      <c r="C19479" s="65" t="s">
        <v>8487</v>
      </c>
      <c r="D19479" s="66">
        <v>0</v>
      </c>
      <c r="E19479" s="66">
        <v>0</v>
      </c>
    </row>
    <row r="19480" spans="1:5" ht="14.4">
      <c r="A19480" s="67">
        <v>2317200000000</v>
      </c>
      <c r="B19480" s="66">
        <v>1631669</v>
      </c>
      <c r="C19480" s="65" t="s">
        <v>8487</v>
      </c>
      <c r="D19480" s="66">
        <v>0</v>
      </c>
      <c r="E19480" s="66">
        <v>0</v>
      </c>
    </row>
    <row r="19481" spans="1:5" ht="14.4">
      <c r="A19481" s="67">
        <v>2317400000000</v>
      </c>
      <c r="B19481" s="66">
        <v>774466</v>
      </c>
      <c r="C19481" s="65" t="s">
        <v>8487</v>
      </c>
      <c r="D19481" s="66">
        <v>0</v>
      </c>
      <c r="E19481" s="66">
        <v>0</v>
      </c>
    </row>
    <row r="19482" spans="1:5" ht="14.4">
      <c r="A19482" s="67">
        <v>2317500000000</v>
      </c>
      <c r="B19482" s="66">
        <v>1406226</v>
      </c>
      <c r="C19482" s="65" t="s">
        <v>8487</v>
      </c>
      <c r="D19482" s="66">
        <v>0</v>
      </c>
      <c r="E19482" s="66">
        <v>0</v>
      </c>
    </row>
    <row r="19483" spans="1:5" ht="14.4">
      <c r="A19483" s="67">
        <v>2317600000000</v>
      </c>
      <c r="B19483" s="66">
        <v>1448421</v>
      </c>
      <c r="C19483" s="65" t="s">
        <v>8487</v>
      </c>
      <c r="D19483" s="66">
        <v>0</v>
      </c>
      <c r="E19483" s="66">
        <v>0</v>
      </c>
    </row>
    <row r="19484" spans="1:5" ht="14.4">
      <c r="A19484" s="67">
        <v>2317900000000</v>
      </c>
      <c r="B19484" s="66">
        <v>1617556</v>
      </c>
      <c r="C19484" s="65" t="s">
        <v>8487</v>
      </c>
      <c r="D19484" s="66">
        <v>0</v>
      </c>
      <c r="E19484" s="66">
        <v>0</v>
      </c>
    </row>
    <row r="19485" spans="1:5" ht="14.4">
      <c r="A19485" s="67">
        <v>2319200000000</v>
      </c>
      <c r="B19485" s="66">
        <v>1664073</v>
      </c>
      <c r="C19485" s="65" t="s">
        <v>8487</v>
      </c>
      <c r="D19485" s="66">
        <v>0</v>
      </c>
      <c r="E19485" s="66">
        <v>0</v>
      </c>
    </row>
    <row r="19486" spans="1:5" ht="14.4">
      <c r="A19486" s="67">
        <v>2319400000000</v>
      </c>
      <c r="B19486" s="66">
        <v>774573</v>
      </c>
      <c r="C19486" s="65" t="s">
        <v>8487</v>
      </c>
      <c r="D19486" s="66">
        <v>0</v>
      </c>
      <c r="E19486" s="66">
        <v>0</v>
      </c>
    </row>
    <row r="19487" spans="1:5" ht="14.4">
      <c r="A19487" s="67">
        <v>2319500000000</v>
      </c>
      <c r="B19487" s="66">
        <v>1325376</v>
      </c>
      <c r="C19487" s="65" t="s">
        <v>8487</v>
      </c>
      <c r="D19487" s="66">
        <v>0</v>
      </c>
      <c r="E19487" s="66">
        <v>0</v>
      </c>
    </row>
    <row r="19488" spans="1:5" ht="14.4">
      <c r="A19488" s="67">
        <v>2319700000000</v>
      </c>
      <c r="B19488" s="66">
        <v>1412314</v>
      </c>
      <c r="C19488" s="65" t="s">
        <v>8487</v>
      </c>
      <c r="D19488" s="66">
        <v>0</v>
      </c>
      <c r="E19488" s="66">
        <v>0</v>
      </c>
    </row>
    <row r="19489" spans="1:5" ht="14.4">
      <c r="A19489" s="67">
        <v>2320100000000</v>
      </c>
      <c r="B19489" s="66">
        <v>995994</v>
      </c>
      <c r="C19489" s="65" t="s">
        <v>8487</v>
      </c>
      <c r="D19489" s="66">
        <v>0</v>
      </c>
      <c r="E19489" s="66">
        <v>0</v>
      </c>
    </row>
    <row r="19490" spans="1:5" ht="14.4">
      <c r="A19490" s="67">
        <v>2320200000000</v>
      </c>
      <c r="B19490" s="66">
        <v>1388794</v>
      </c>
      <c r="C19490" s="65" t="s">
        <v>8487</v>
      </c>
      <c r="D19490" s="66">
        <v>0</v>
      </c>
      <c r="E19490" s="66">
        <v>0</v>
      </c>
    </row>
    <row r="19491" spans="1:5" ht="14.4">
      <c r="A19491" s="67">
        <v>2320300000000</v>
      </c>
      <c r="B19491" s="66">
        <v>1255815</v>
      </c>
      <c r="C19491" s="65" t="s">
        <v>8487</v>
      </c>
      <c r="D19491" s="66">
        <v>0</v>
      </c>
      <c r="E19491" s="66">
        <v>0</v>
      </c>
    </row>
    <row r="19492" spans="1:5" ht="14.4">
      <c r="A19492" s="67">
        <v>2320500000000</v>
      </c>
      <c r="B19492" s="66">
        <v>1854592</v>
      </c>
      <c r="C19492" s="65" t="s">
        <v>8487</v>
      </c>
      <c r="D19492" s="66">
        <v>0</v>
      </c>
      <c r="E19492" s="66">
        <v>0</v>
      </c>
    </row>
    <row r="19493" spans="1:5" ht="14.4">
      <c r="A19493" s="67">
        <v>2320700000000</v>
      </c>
      <c r="B19493" s="66">
        <v>1321314</v>
      </c>
      <c r="C19493" s="65" t="s">
        <v>8487</v>
      </c>
      <c r="D19493" s="66">
        <v>0</v>
      </c>
      <c r="E19493" s="66">
        <v>0</v>
      </c>
    </row>
    <row r="19494" spans="1:5" ht="14.4">
      <c r="A19494" s="67">
        <v>2321300000000</v>
      </c>
      <c r="B19494" s="66">
        <v>1038235</v>
      </c>
      <c r="C19494" s="65" t="s">
        <v>8487</v>
      </c>
      <c r="D19494" s="66">
        <v>0</v>
      </c>
      <c r="E19494" s="66">
        <v>0</v>
      </c>
    </row>
    <row r="19495" spans="1:5" ht="14.4">
      <c r="A19495" s="67">
        <v>2321700000000</v>
      </c>
      <c r="B19495" s="66">
        <v>1444407</v>
      </c>
      <c r="C19495" s="65" t="s">
        <v>8487</v>
      </c>
      <c r="D19495" s="66">
        <v>0</v>
      </c>
      <c r="E19495" s="66">
        <v>0</v>
      </c>
    </row>
    <row r="19496" spans="1:5" ht="14.4">
      <c r="A19496" s="67">
        <v>2322000000000</v>
      </c>
      <c r="B19496" s="66">
        <v>1519731</v>
      </c>
      <c r="C19496" s="65" t="s">
        <v>8487</v>
      </c>
      <c r="D19496" s="66">
        <v>0</v>
      </c>
      <c r="E19496" s="66">
        <v>0</v>
      </c>
    </row>
    <row r="19497" spans="1:5" ht="14.4">
      <c r="A19497" s="67">
        <v>2322400000000</v>
      </c>
      <c r="B19497" s="66">
        <v>1401765</v>
      </c>
      <c r="C19497" s="65" t="s">
        <v>8487</v>
      </c>
      <c r="D19497" s="66">
        <v>0</v>
      </c>
      <c r="E19497" s="66">
        <v>0</v>
      </c>
    </row>
    <row r="19498" spans="1:5" ht="14.4">
      <c r="A19498" s="67">
        <v>2323000000000</v>
      </c>
      <c r="B19498" s="66">
        <v>1326707</v>
      </c>
      <c r="C19498" s="65" t="s">
        <v>8487</v>
      </c>
      <c r="D19498" s="66">
        <v>0</v>
      </c>
      <c r="E19498" s="66">
        <v>0</v>
      </c>
    </row>
    <row r="19499" spans="1:5" ht="14.4">
      <c r="A19499" s="67">
        <v>2323100000000</v>
      </c>
      <c r="B19499" s="66">
        <v>1353089</v>
      </c>
      <c r="C19499" s="65" t="s">
        <v>8487</v>
      </c>
      <c r="D19499" s="66">
        <v>0</v>
      </c>
      <c r="E19499" s="66">
        <v>0</v>
      </c>
    </row>
    <row r="19500" spans="1:5" ht="14.4">
      <c r="A19500" s="67">
        <v>2323200000000</v>
      </c>
      <c r="B19500" s="66">
        <v>1396507</v>
      </c>
      <c r="C19500" s="65" t="s">
        <v>8487</v>
      </c>
      <c r="D19500" s="66">
        <v>0</v>
      </c>
      <c r="E19500" s="66">
        <v>0</v>
      </c>
    </row>
    <row r="19501" spans="1:5" ht="14.4">
      <c r="A19501" s="67">
        <v>2323700000000</v>
      </c>
      <c r="B19501" s="66">
        <v>787871</v>
      </c>
      <c r="C19501" s="65" t="s">
        <v>8487</v>
      </c>
      <c r="D19501" s="66">
        <v>0</v>
      </c>
      <c r="E19501" s="66">
        <v>0</v>
      </c>
    </row>
    <row r="19502" spans="1:5" ht="14.4">
      <c r="A19502" s="67">
        <v>2323800000000</v>
      </c>
      <c r="B19502" s="66">
        <v>967216</v>
      </c>
      <c r="C19502" s="65" t="s">
        <v>8487</v>
      </c>
      <c r="D19502" s="66">
        <v>0</v>
      </c>
      <c r="E19502" s="66">
        <v>0</v>
      </c>
    </row>
    <row r="19503" spans="1:5" ht="14.4">
      <c r="A19503" s="67">
        <v>2324500000000</v>
      </c>
      <c r="B19503" s="66">
        <v>1540314</v>
      </c>
      <c r="C19503" s="65" t="s">
        <v>8487</v>
      </c>
      <c r="D19503" s="66">
        <v>0</v>
      </c>
      <c r="E19503" s="66">
        <v>0</v>
      </c>
    </row>
    <row r="19504" spans="1:5" ht="14.4">
      <c r="A19504" s="67">
        <v>2326600000000</v>
      </c>
      <c r="B19504" s="66">
        <v>1383438</v>
      </c>
      <c r="C19504" s="65" t="s">
        <v>8487</v>
      </c>
      <c r="D19504" s="66">
        <v>0</v>
      </c>
      <c r="E19504" s="66">
        <v>0</v>
      </c>
    </row>
    <row r="19505" spans="1:5" ht="14.4">
      <c r="A19505" s="67">
        <v>2326700000000</v>
      </c>
      <c r="B19505" s="35"/>
      <c r="C19505" s="35"/>
      <c r="D19505" s="66">
        <v>0</v>
      </c>
      <c r="E19505" s="66">
        <v>0</v>
      </c>
    </row>
    <row r="19506" spans="1:5" ht="14.4">
      <c r="A19506" s="67">
        <v>2326800000000</v>
      </c>
      <c r="B19506" s="35"/>
      <c r="C19506" s="35"/>
      <c r="D19506" s="66">
        <v>0</v>
      </c>
      <c r="E19506" s="66">
        <v>0</v>
      </c>
    </row>
    <row r="19507" spans="1:5" ht="14.4">
      <c r="A19507" s="67">
        <v>2326900000000</v>
      </c>
      <c r="B19507" s="35"/>
      <c r="C19507" s="35"/>
      <c r="D19507" s="66">
        <v>0</v>
      </c>
      <c r="E19507" s="66">
        <v>0</v>
      </c>
    </row>
    <row r="19508" spans="1:5" ht="14.4">
      <c r="A19508" s="67">
        <v>2327000000000</v>
      </c>
      <c r="B19508" s="35"/>
      <c r="C19508" s="35"/>
      <c r="D19508" s="66">
        <v>0</v>
      </c>
      <c r="E19508" s="66">
        <v>0</v>
      </c>
    </row>
    <row r="19509" spans="1:5" ht="14.4">
      <c r="A19509" s="67">
        <v>2327100000000</v>
      </c>
      <c r="B19509" s="66">
        <v>1399341</v>
      </c>
      <c r="C19509" s="65" t="s">
        <v>8487</v>
      </c>
      <c r="D19509" s="66">
        <v>0</v>
      </c>
      <c r="E19509" s="66">
        <v>0</v>
      </c>
    </row>
    <row r="19510" spans="1:5" ht="14.4">
      <c r="A19510" s="67">
        <v>2327200000000</v>
      </c>
      <c r="B19510" s="66">
        <v>1300193</v>
      </c>
      <c r="C19510" s="65" t="s">
        <v>8487</v>
      </c>
      <c r="D19510" s="66">
        <v>0</v>
      </c>
      <c r="E19510" s="66">
        <v>0</v>
      </c>
    </row>
    <row r="19511" spans="1:5" ht="14.4">
      <c r="A19511" s="67">
        <v>2327400000000</v>
      </c>
      <c r="B19511" s="66">
        <v>1519779</v>
      </c>
      <c r="C19511" s="65" t="s">
        <v>8487</v>
      </c>
      <c r="D19511" s="66">
        <v>0</v>
      </c>
      <c r="E19511" s="66">
        <v>0</v>
      </c>
    </row>
    <row r="19512" spans="1:5" ht="14.4">
      <c r="A19512" s="67">
        <v>2327500000000</v>
      </c>
      <c r="B19512" s="66">
        <v>1519779</v>
      </c>
      <c r="C19512" s="65" t="s">
        <v>8487</v>
      </c>
      <c r="D19512" s="66">
        <v>0</v>
      </c>
      <c r="E19512" s="66">
        <v>0</v>
      </c>
    </row>
    <row r="19513" spans="1:5" ht="14.4">
      <c r="A19513" s="67">
        <v>2328700000000</v>
      </c>
      <c r="B19513" s="66">
        <v>1398442</v>
      </c>
      <c r="C19513" s="65" t="s">
        <v>8487</v>
      </c>
      <c r="D19513" s="66">
        <v>0</v>
      </c>
      <c r="E19513" s="66">
        <v>0</v>
      </c>
    </row>
    <row r="19514" spans="1:5" ht="14.4">
      <c r="A19514" s="67">
        <v>2329400000000</v>
      </c>
      <c r="B19514" s="66">
        <v>1836747</v>
      </c>
      <c r="C19514" s="65" t="s">
        <v>8487</v>
      </c>
      <c r="D19514" s="66">
        <v>0</v>
      </c>
      <c r="E19514" s="66">
        <v>0</v>
      </c>
    </row>
    <row r="19515" spans="1:5" ht="14.4">
      <c r="A19515" s="67">
        <v>2329500000000</v>
      </c>
      <c r="B19515" s="66">
        <v>892735</v>
      </c>
      <c r="C19515" s="65" t="s">
        <v>8487</v>
      </c>
      <c r="D19515" s="66">
        <v>0</v>
      </c>
      <c r="E19515" s="66">
        <v>0</v>
      </c>
    </row>
    <row r="19516" spans="1:5" ht="14.4">
      <c r="A19516" s="67">
        <v>2329700000000</v>
      </c>
      <c r="B19516" s="66">
        <v>1024282</v>
      </c>
      <c r="C19516" s="65" t="s">
        <v>8487</v>
      </c>
      <c r="D19516" s="66">
        <v>0</v>
      </c>
      <c r="E19516" s="66">
        <v>0</v>
      </c>
    </row>
    <row r="19517" spans="1:5" ht="14.4">
      <c r="A19517" s="67">
        <v>2329800000000</v>
      </c>
      <c r="B19517" s="66">
        <v>1046556</v>
      </c>
      <c r="C19517" s="65" t="s">
        <v>8487</v>
      </c>
      <c r="D19517" s="66">
        <v>0</v>
      </c>
      <c r="E19517" s="66">
        <v>0</v>
      </c>
    </row>
    <row r="19518" spans="1:5" ht="14.4">
      <c r="A19518" s="67">
        <v>2330200000000</v>
      </c>
      <c r="B19518" s="66">
        <v>1383172</v>
      </c>
      <c r="C19518" s="65" t="s">
        <v>8487</v>
      </c>
      <c r="D19518" s="66">
        <v>0</v>
      </c>
      <c r="E19518" s="66">
        <v>0</v>
      </c>
    </row>
    <row r="19519" spans="1:5" ht="14.4">
      <c r="A19519" s="67">
        <v>2330800000000</v>
      </c>
      <c r="B19519" s="66">
        <v>1381907</v>
      </c>
      <c r="C19519" s="65" t="s">
        <v>8487</v>
      </c>
      <c r="D19519" s="66">
        <v>0</v>
      </c>
      <c r="E19519" s="66">
        <v>0</v>
      </c>
    </row>
    <row r="19520" spans="1:5" ht="14.4">
      <c r="A19520" s="67">
        <v>2331400000000</v>
      </c>
      <c r="B19520" s="35"/>
      <c r="C19520" s="35"/>
      <c r="D19520" s="66">
        <v>0</v>
      </c>
      <c r="E19520" s="66">
        <v>0</v>
      </c>
    </row>
    <row r="19521" spans="1:5" ht="14.4">
      <c r="A19521" s="67">
        <v>2332200000000</v>
      </c>
      <c r="B19521" s="66">
        <v>1084824</v>
      </c>
      <c r="C19521" s="65" t="s">
        <v>8487</v>
      </c>
      <c r="D19521" s="66">
        <v>0</v>
      </c>
      <c r="E19521" s="66">
        <v>0</v>
      </c>
    </row>
    <row r="19522" spans="1:5" ht="14.4">
      <c r="A19522" s="67">
        <v>2332500000000</v>
      </c>
      <c r="B19522" s="66">
        <v>1853724</v>
      </c>
      <c r="C19522" s="65" t="s">
        <v>8487</v>
      </c>
      <c r="D19522" s="66">
        <v>0</v>
      </c>
      <c r="E19522" s="66">
        <v>0</v>
      </c>
    </row>
    <row r="19523" spans="1:5" ht="14.4">
      <c r="A19523" s="67">
        <v>2332600000000</v>
      </c>
      <c r="B19523" s="66">
        <v>1387039</v>
      </c>
      <c r="C19523" s="65" t="s">
        <v>8487</v>
      </c>
      <c r="D19523" s="66">
        <v>0</v>
      </c>
      <c r="E19523" s="66">
        <v>0</v>
      </c>
    </row>
    <row r="19524" spans="1:5" ht="14.4">
      <c r="A19524" s="67">
        <v>2332700000000</v>
      </c>
      <c r="B19524" s="66">
        <v>1567631</v>
      </c>
      <c r="C19524" s="65" t="s">
        <v>8487</v>
      </c>
      <c r="D19524" s="66">
        <v>0</v>
      </c>
      <c r="E19524" s="66">
        <v>0</v>
      </c>
    </row>
    <row r="19525" spans="1:5" ht="14.4">
      <c r="A19525" s="67">
        <v>2334000000000</v>
      </c>
      <c r="B19525" s="66">
        <v>1588551</v>
      </c>
      <c r="C19525" s="65" t="s">
        <v>8487</v>
      </c>
      <c r="D19525" s="66">
        <v>0</v>
      </c>
      <c r="E19525" s="66">
        <v>0</v>
      </c>
    </row>
    <row r="19526" spans="1:5" ht="14.4">
      <c r="A19526" s="67">
        <v>2334100000000</v>
      </c>
      <c r="B19526" s="66">
        <v>1671835</v>
      </c>
      <c r="C19526" s="65" t="s">
        <v>8487</v>
      </c>
      <c r="D19526" s="66">
        <v>0</v>
      </c>
      <c r="E19526" s="66">
        <v>0</v>
      </c>
    </row>
    <row r="19527" spans="1:5" ht="14.4">
      <c r="A19527" s="67">
        <v>2334600000000</v>
      </c>
      <c r="B19527" s="66">
        <v>972723</v>
      </c>
      <c r="C19527" s="65" t="s">
        <v>8487</v>
      </c>
      <c r="D19527" s="66">
        <v>0</v>
      </c>
      <c r="E19527" s="66">
        <v>0</v>
      </c>
    </row>
    <row r="19528" spans="1:5" ht="14.4">
      <c r="A19528" s="67">
        <v>2334800000000</v>
      </c>
      <c r="B19528" s="66">
        <v>1292558</v>
      </c>
      <c r="C19528" s="65" t="s">
        <v>8487</v>
      </c>
      <c r="D19528" s="66">
        <v>0</v>
      </c>
      <c r="E19528" s="66">
        <v>0</v>
      </c>
    </row>
    <row r="19529" spans="1:5" ht="14.4">
      <c r="A19529" s="67">
        <v>2335100000000</v>
      </c>
      <c r="B19529" s="66">
        <v>1418093</v>
      </c>
      <c r="C19529" s="65" t="s">
        <v>8487</v>
      </c>
      <c r="D19529" s="66">
        <v>0</v>
      </c>
      <c r="E19529" s="66">
        <v>0</v>
      </c>
    </row>
    <row r="19530" spans="1:5" ht="14.4">
      <c r="A19530" s="67">
        <v>2335500000000</v>
      </c>
      <c r="B19530" s="66">
        <v>1446079</v>
      </c>
      <c r="C19530" s="65" t="s">
        <v>8487</v>
      </c>
      <c r="D19530" s="66">
        <v>0</v>
      </c>
      <c r="E19530" s="66">
        <v>0</v>
      </c>
    </row>
    <row r="19531" spans="1:5" ht="14.4">
      <c r="A19531" s="67">
        <v>2335600000000</v>
      </c>
      <c r="B19531" s="66">
        <v>903404</v>
      </c>
      <c r="C19531" s="65" t="s">
        <v>8487</v>
      </c>
      <c r="D19531" s="66">
        <v>0</v>
      </c>
      <c r="E19531" s="66">
        <v>0</v>
      </c>
    </row>
    <row r="19532" spans="1:5" ht="14.4">
      <c r="A19532" s="67">
        <v>2335700000000</v>
      </c>
      <c r="B19532" s="66">
        <v>1357694</v>
      </c>
      <c r="C19532" s="65" t="s">
        <v>8487</v>
      </c>
      <c r="D19532" s="66">
        <v>0</v>
      </c>
      <c r="E19532" s="66">
        <v>0</v>
      </c>
    </row>
    <row r="19533" spans="1:5" ht="14.4">
      <c r="A19533" s="67">
        <v>2335900000000</v>
      </c>
      <c r="B19533" s="66">
        <v>1331398</v>
      </c>
      <c r="C19533" s="65" t="s">
        <v>8487</v>
      </c>
      <c r="D19533" s="66">
        <v>0</v>
      </c>
      <c r="E19533" s="66">
        <v>0</v>
      </c>
    </row>
    <row r="19534" spans="1:5" ht="14.4">
      <c r="A19534" s="67">
        <v>2336000000000</v>
      </c>
      <c r="B19534" s="66">
        <v>1406226</v>
      </c>
      <c r="C19534" s="65" t="s">
        <v>8487</v>
      </c>
      <c r="D19534" s="66">
        <v>0</v>
      </c>
      <c r="E19534" s="66">
        <v>0</v>
      </c>
    </row>
    <row r="19535" spans="1:5" ht="14.4">
      <c r="A19535" s="67">
        <v>2336500000000</v>
      </c>
      <c r="B19535" s="66">
        <v>1354631</v>
      </c>
      <c r="C19535" s="65" t="s">
        <v>8487</v>
      </c>
      <c r="D19535" s="66">
        <v>0</v>
      </c>
      <c r="E19535" s="66">
        <v>0</v>
      </c>
    </row>
    <row r="19536" spans="1:5" ht="14.4">
      <c r="A19536" s="67">
        <v>2336600000000</v>
      </c>
      <c r="B19536" s="66">
        <v>1151479</v>
      </c>
      <c r="C19536" s="65" t="s">
        <v>8487</v>
      </c>
      <c r="D19536" s="66">
        <v>0</v>
      </c>
      <c r="E19536" s="66">
        <v>0</v>
      </c>
    </row>
    <row r="19537" spans="1:5" ht="14.4">
      <c r="A19537" s="67">
        <v>2336700000000</v>
      </c>
      <c r="B19537" s="66">
        <v>1731463</v>
      </c>
      <c r="C19537" s="65" t="s">
        <v>8487</v>
      </c>
      <c r="D19537" s="66">
        <v>0</v>
      </c>
      <c r="E19537" s="66">
        <v>0</v>
      </c>
    </row>
    <row r="19538" spans="1:5" ht="14.4">
      <c r="A19538" s="67">
        <v>2336900000000</v>
      </c>
      <c r="B19538" s="66">
        <v>1014169</v>
      </c>
      <c r="C19538" s="65" t="s">
        <v>8487</v>
      </c>
      <c r="D19538" s="66">
        <v>0</v>
      </c>
      <c r="E19538" s="66">
        <v>0</v>
      </c>
    </row>
    <row r="19539" spans="1:5" ht="14.4">
      <c r="A19539" s="67">
        <v>2337100000000</v>
      </c>
      <c r="B19539" s="66">
        <v>1373329</v>
      </c>
      <c r="C19539" s="65" t="s">
        <v>8487</v>
      </c>
      <c r="D19539" s="66">
        <v>0</v>
      </c>
      <c r="E19539" s="66">
        <v>0</v>
      </c>
    </row>
    <row r="19540" spans="1:5" ht="14.4">
      <c r="A19540" s="67">
        <v>2337200000000</v>
      </c>
      <c r="B19540" s="66">
        <v>1675883</v>
      </c>
      <c r="C19540" s="65" t="s">
        <v>8487</v>
      </c>
      <c r="D19540" s="66">
        <v>0</v>
      </c>
      <c r="E19540" s="66">
        <v>0</v>
      </c>
    </row>
    <row r="19541" spans="1:5" ht="14.4">
      <c r="A19541" s="67">
        <v>2337300000000</v>
      </c>
      <c r="B19541" s="66">
        <v>1432118</v>
      </c>
      <c r="C19541" s="65" t="s">
        <v>8487</v>
      </c>
      <c r="D19541" s="66">
        <v>0</v>
      </c>
      <c r="E19541" s="66">
        <v>0</v>
      </c>
    </row>
    <row r="19542" spans="1:5" ht="14.4">
      <c r="A19542" s="67">
        <v>2337400000000</v>
      </c>
      <c r="B19542" s="66">
        <v>1570230</v>
      </c>
      <c r="C19542" s="65" t="s">
        <v>8487</v>
      </c>
      <c r="D19542" s="66">
        <v>0</v>
      </c>
      <c r="E19542" s="66">
        <v>0</v>
      </c>
    </row>
    <row r="19543" spans="1:5" ht="14.4">
      <c r="A19543" s="67">
        <v>2337500000000</v>
      </c>
      <c r="B19543" s="66">
        <v>1416053</v>
      </c>
      <c r="C19543" s="65" t="s">
        <v>8487</v>
      </c>
      <c r="D19543" s="66">
        <v>0</v>
      </c>
      <c r="E19543" s="66">
        <v>0</v>
      </c>
    </row>
    <row r="19544" spans="1:5" ht="14.4">
      <c r="A19544" s="67">
        <v>2337600000000</v>
      </c>
      <c r="B19544" s="66">
        <v>1019972</v>
      </c>
      <c r="C19544" s="65" t="s">
        <v>8487</v>
      </c>
      <c r="D19544" s="66">
        <v>0</v>
      </c>
      <c r="E19544" s="66">
        <v>0</v>
      </c>
    </row>
    <row r="19545" spans="1:5" ht="14.4">
      <c r="A19545" s="67">
        <v>2337700000000</v>
      </c>
      <c r="B19545" s="66">
        <v>1406226</v>
      </c>
      <c r="C19545" s="65" t="s">
        <v>8487</v>
      </c>
      <c r="D19545" s="66">
        <v>0</v>
      </c>
      <c r="E19545" s="66">
        <v>0</v>
      </c>
    </row>
    <row r="19546" spans="1:5" ht="14.4">
      <c r="A19546" s="67">
        <v>2337900000000</v>
      </c>
      <c r="B19546" s="66">
        <v>1439205</v>
      </c>
      <c r="C19546" s="65" t="s">
        <v>8487</v>
      </c>
      <c r="D19546" s="66">
        <v>0</v>
      </c>
      <c r="E19546" s="66">
        <v>0</v>
      </c>
    </row>
    <row r="19547" spans="1:5" ht="14.4">
      <c r="A19547" s="67">
        <v>2338100000000</v>
      </c>
      <c r="B19547" s="66">
        <v>1430913</v>
      </c>
      <c r="C19547" s="65" t="s">
        <v>8487</v>
      </c>
      <c r="D19547" s="66">
        <v>0</v>
      </c>
      <c r="E19547" s="66">
        <v>0</v>
      </c>
    </row>
    <row r="19548" spans="1:5" ht="14.4">
      <c r="A19548" s="67">
        <v>2338200000000</v>
      </c>
      <c r="B19548" s="66">
        <v>1069468</v>
      </c>
      <c r="C19548" s="65" t="s">
        <v>8487</v>
      </c>
      <c r="D19548" s="66">
        <v>0</v>
      </c>
      <c r="E19548" s="66">
        <v>0</v>
      </c>
    </row>
    <row r="19549" spans="1:5" ht="14.4">
      <c r="A19549" s="67">
        <v>2339400000000</v>
      </c>
      <c r="B19549" s="66">
        <v>1035683</v>
      </c>
      <c r="C19549" s="65" t="s">
        <v>8487</v>
      </c>
      <c r="D19549" s="66">
        <v>0</v>
      </c>
      <c r="E19549" s="66">
        <v>0</v>
      </c>
    </row>
    <row r="19550" spans="1:5" ht="14.4">
      <c r="A19550" s="67">
        <v>2339600000000</v>
      </c>
      <c r="B19550" s="66">
        <v>929924</v>
      </c>
      <c r="C19550" s="65" t="s">
        <v>8487</v>
      </c>
      <c r="D19550" s="66">
        <v>0</v>
      </c>
      <c r="E19550" s="66">
        <v>0</v>
      </c>
    </row>
    <row r="19551" spans="1:5" ht="14.4">
      <c r="A19551" s="67">
        <v>2340100000000</v>
      </c>
      <c r="B19551" s="66">
        <v>1349897</v>
      </c>
      <c r="C19551" s="65" t="s">
        <v>8487</v>
      </c>
      <c r="D19551" s="66">
        <v>0</v>
      </c>
      <c r="E19551" s="66">
        <v>0</v>
      </c>
    </row>
    <row r="19552" spans="1:5" ht="14.4">
      <c r="A19552" s="67">
        <v>2340300000000</v>
      </c>
      <c r="B19552" s="66">
        <v>1304736</v>
      </c>
      <c r="C19552" s="65" t="s">
        <v>8487</v>
      </c>
      <c r="D19552" s="66">
        <v>0</v>
      </c>
      <c r="E19552" s="66">
        <v>0</v>
      </c>
    </row>
    <row r="19553" spans="1:5" ht="14.4">
      <c r="A19553" s="67">
        <v>2340600000000</v>
      </c>
      <c r="B19553" s="66">
        <v>1256480</v>
      </c>
      <c r="C19553" s="65" t="s">
        <v>8487</v>
      </c>
      <c r="D19553" s="66">
        <v>0</v>
      </c>
      <c r="E19553" s="66">
        <v>0</v>
      </c>
    </row>
    <row r="19554" spans="1:5" ht="14.4">
      <c r="A19554" s="67">
        <v>2340700000000</v>
      </c>
      <c r="B19554" s="66">
        <v>1854515</v>
      </c>
      <c r="C19554" s="65" t="s">
        <v>8487</v>
      </c>
      <c r="D19554" s="66">
        <v>0</v>
      </c>
      <c r="E19554" s="66">
        <v>0</v>
      </c>
    </row>
    <row r="19555" spans="1:5" ht="14.4">
      <c r="A19555" s="67">
        <v>2340800000000</v>
      </c>
      <c r="B19555" s="66">
        <v>1457785</v>
      </c>
      <c r="C19555" s="65" t="s">
        <v>8487</v>
      </c>
      <c r="D19555" s="66">
        <v>0</v>
      </c>
      <c r="E19555" s="66">
        <v>0</v>
      </c>
    </row>
    <row r="19556" spans="1:5" ht="14.4">
      <c r="A19556" s="67">
        <v>2341100000000</v>
      </c>
      <c r="B19556" s="66">
        <v>1415873</v>
      </c>
      <c r="C19556" s="65" t="s">
        <v>8487</v>
      </c>
      <c r="D19556" s="66">
        <v>0</v>
      </c>
      <c r="E19556" s="66">
        <v>0</v>
      </c>
    </row>
    <row r="19557" spans="1:5" ht="14.4">
      <c r="A19557" s="67">
        <v>2341300000000</v>
      </c>
      <c r="B19557" s="66">
        <v>1571778</v>
      </c>
      <c r="C19557" s="65" t="s">
        <v>8487</v>
      </c>
      <c r="D19557" s="66">
        <v>0</v>
      </c>
      <c r="E19557" s="66">
        <v>0</v>
      </c>
    </row>
    <row r="19558" spans="1:5" ht="14.4">
      <c r="A19558" s="67">
        <v>2341400000000</v>
      </c>
      <c r="B19558" s="66">
        <v>1051697</v>
      </c>
      <c r="C19558" s="65" t="s">
        <v>8487</v>
      </c>
      <c r="D19558" s="66">
        <v>0</v>
      </c>
      <c r="E19558" s="66">
        <v>0</v>
      </c>
    </row>
    <row r="19559" spans="1:5" ht="14.4">
      <c r="A19559" s="67">
        <v>2341600000000</v>
      </c>
      <c r="B19559" s="66">
        <v>1341161</v>
      </c>
      <c r="C19559" s="65" t="s">
        <v>8487</v>
      </c>
      <c r="D19559" s="66">
        <v>0</v>
      </c>
      <c r="E19559" s="66">
        <v>0</v>
      </c>
    </row>
    <row r="19560" spans="1:5" ht="14.4">
      <c r="A19560" s="67">
        <v>2341800000000</v>
      </c>
      <c r="B19560" s="66">
        <v>1618930</v>
      </c>
      <c r="C19560" s="65" t="s">
        <v>8487</v>
      </c>
      <c r="D19560" s="66">
        <v>0</v>
      </c>
      <c r="E19560" s="66">
        <v>0</v>
      </c>
    </row>
    <row r="19561" spans="1:5" ht="14.4">
      <c r="A19561" s="67">
        <v>2341900000000</v>
      </c>
      <c r="B19561" s="66">
        <v>1298381</v>
      </c>
      <c r="C19561" s="65" t="s">
        <v>8487</v>
      </c>
      <c r="D19561" s="66">
        <v>0</v>
      </c>
      <c r="E19561" s="66">
        <v>0</v>
      </c>
    </row>
    <row r="19562" spans="1:5" ht="14.4">
      <c r="A19562" s="67">
        <v>2342300000000</v>
      </c>
      <c r="B19562" s="66">
        <v>941681</v>
      </c>
      <c r="C19562" s="65" t="s">
        <v>8487</v>
      </c>
      <c r="D19562" s="66">
        <v>0</v>
      </c>
      <c r="E19562" s="66">
        <v>0</v>
      </c>
    </row>
    <row r="19563" spans="1:5" ht="14.4">
      <c r="A19563" s="67">
        <v>2342700000000</v>
      </c>
      <c r="B19563" s="66">
        <v>1285693</v>
      </c>
      <c r="C19563" s="65" t="s">
        <v>8487</v>
      </c>
      <c r="D19563" s="66">
        <v>0</v>
      </c>
      <c r="E19563" s="66">
        <v>0</v>
      </c>
    </row>
    <row r="19564" spans="1:5" ht="14.4">
      <c r="A19564" s="67">
        <v>2343000000000</v>
      </c>
      <c r="B19564" s="66">
        <v>1450829</v>
      </c>
      <c r="C19564" s="65" t="s">
        <v>8487</v>
      </c>
      <c r="D19564" s="66">
        <v>0</v>
      </c>
      <c r="E19564" s="66">
        <v>0</v>
      </c>
    </row>
    <row r="19565" spans="1:5" ht="14.4">
      <c r="A19565" s="67">
        <v>2343100000000</v>
      </c>
      <c r="B19565" s="66">
        <v>1659373</v>
      </c>
      <c r="C19565" s="65" t="s">
        <v>8487</v>
      </c>
      <c r="D19565" s="66">
        <v>0</v>
      </c>
      <c r="E19565" s="66">
        <v>0</v>
      </c>
    </row>
    <row r="19566" spans="1:5" ht="14.4">
      <c r="A19566" s="67">
        <v>2343200000000</v>
      </c>
      <c r="B19566" s="66">
        <v>774144</v>
      </c>
      <c r="C19566" s="65" t="s">
        <v>8487</v>
      </c>
      <c r="D19566" s="66">
        <v>0</v>
      </c>
      <c r="E19566" s="66">
        <v>0</v>
      </c>
    </row>
    <row r="19567" spans="1:5" ht="14.4">
      <c r="A19567" s="67">
        <v>2343300000000</v>
      </c>
      <c r="B19567" s="66">
        <v>1353089</v>
      </c>
      <c r="C19567" s="65" t="s">
        <v>8487</v>
      </c>
      <c r="D19567" s="66">
        <v>0</v>
      </c>
      <c r="E19567" s="66">
        <v>0</v>
      </c>
    </row>
    <row r="19568" spans="1:5" ht="14.4">
      <c r="A19568" s="67">
        <v>2343400000000</v>
      </c>
      <c r="B19568" s="66">
        <v>1269048</v>
      </c>
      <c r="C19568" s="65" t="s">
        <v>8487</v>
      </c>
      <c r="D19568" s="66">
        <v>0</v>
      </c>
      <c r="E19568" s="66">
        <v>0</v>
      </c>
    </row>
    <row r="19569" spans="1:5" ht="14.4">
      <c r="A19569" s="67">
        <v>2343900000000</v>
      </c>
      <c r="B19569" s="66">
        <v>1644770</v>
      </c>
      <c r="C19569" s="65" t="s">
        <v>8487</v>
      </c>
      <c r="D19569" s="66">
        <v>0</v>
      </c>
      <c r="E19569" s="66">
        <v>0</v>
      </c>
    </row>
    <row r="19570" spans="1:5" ht="14.4">
      <c r="A19570" s="67">
        <v>2344100000000</v>
      </c>
      <c r="B19570" s="66">
        <v>1727047</v>
      </c>
      <c r="C19570" s="65" t="s">
        <v>8487</v>
      </c>
      <c r="D19570" s="66">
        <v>0</v>
      </c>
      <c r="E19570" s="66">
        <v>0</v>
      </c>
    </row>
    <row r="19571" spans="1:5" ht="14.4">
      <c r="A19571" s="67">
        <v>2344200000000</v>
      </c>
      <c r="B19571" s="66">
        <v>1336131</v>
      </c>
      <c r="C19571" s="65" t="s">
        <v>8487</v>
      </c>
      <c r="D19571" s="66">
        <v>0</v>
      </c>
      <c r="E19571" s="66">
        <v>0</v>
      </c>
    </row>
    <row r="19572" spans="1:5" ht="14.4">
      <c r="A19572" s="67">
        <v>2344300000000</v>
      </c>
      <c r="B19572" s="66">
        <v>1571057</v>
      </c>
      <c r="C19572" s="65" t="s">
        <v>8487</v>
      </c>
      <c r="D19572" s="66">
        <v>0</v>
      </c>
      <c r="E19572" s="66">
        <v>0</v>
      </c>
    </row>
    <row r="19573" spans="1:5" ht="14.4">
      <c r="A19573" s="67">
        <v>2344500000000</v>
      </c>
      <c r="B19573" s="66">
        <v>1344033</v>
      </c>
      <c r="C19573" s="65" t="s">
        <v>8487</v>
      </c>
      <c r="D19573" s="66">
        <v>0</v>
      </c>
      <c r="E19573" s="66">
        <v>0</v>
      </c>
    </row>
    <row r="19574" spans="1:5" ht="14.4">
      <c r="A19574" s="67">
        <v>2344600000000</v>
      </c>
      <c r="B19574" s="66">
        <v>1113487</v>
      </c>
      <c r="C19574" s="65" t="s">
        <v>8487</v>
      </c>
      <c r="D19574" s="66">
        <v>0</v>
      </c>
      <c r="E19574" s="66">
        <v>0</v>
      </c>
    </row>
    <row r="19575" spans="1:5" ht="14.4">
      <c r="A19575" s="67">
        <v>2344800000000</v>
      </c>
      <c r="B19575" s="66">
        <v>787053</v>
      </c>
      <c r="C19575" s="65" t="s">
        <v>8487</v>
      </c>
      <c r="D19575" s="66">
        <v>0</v>
      </c>
      <c r="E19575" s="66">
        <v>0</v>
      </c>
    </row>
    <row r="19576" spans="1:5" ht="14.4">
      <c r="A19576" s="67">
        <v>2345000000000</v>
      </c>
      <c r="B19576" s="66">
        <v>1293866</v>
      </c>
      <c r="C19576" s="65" t="s">
        <v>8487</v>
      </c>
      <c r="D19576" s="66">
        <v>0</v>
      </c>
      <c r="E19576" s="66">
        <v>0</v>
      </c>
    </row>
    <row r="19577" spans="1:5" ht="14.4">
      <c r="A19577" s="67">
        <v>2345300000000</v>
      </c>
      <c r="B19577" s="66">
        <v>1457608</v>
      </c>
      <c r="C19577" s="65" t="s">
        <v>8487</v>
      </c>
      <c r="D19577" s="66">
        <v>0</v>
      </c>
      <c r="E19577" s="66">
        <v>0</v>
      </c>
    </row>
    <row r="19578" spans="1:5" ht="14.4">
      <c r="A19578" s="67">
        <v>2345400000000</v>
      </c>
      <c r="B19578" s="66">
        <v>1382911</v>
      </c>
      <c r="C19578" s="65" t="s">
        <v>8487</v>
      </c>
      <c r="D19578" s="66">
        <v>0</v>
      </c>
      <c r="E19578" s="66">
        <v>0</v>
      </c>
    </row>
    <row r="19579" spans="1:5" ht="14.4">
      <c r="A19579" s="67">
        <v>2345900000000</v>
      </c>
      <c r="B19579" s="66">
        <v>1388653</v>
      </c>
      <c r="C19579" s="65" t="s">
        <v>8487</v>
      </c>
      <c r="D19579" s="66">
        <v>0</v>
      </c>
      <c r="E19579" s="66">
        <v>0</v>
      </c>
    </row>
    <row r="19580" spans="1:5" ht="14.4">
      <c r="A19580" s="67">
        <v>2346000000000</v>
      </c>
      <c r="B19580" s="66">
        <v>1666913</v>
      </c>
      <c r="C19580" s="65" t="s">
        <v>8487</v>
      </c>
      <c r="D19580" s="66">
        <v>0</v>
      </c>
      <c r="E19580" s="66">
        <v>0</v>
      </c>
    </row>
    <row r="19581" spans="1:5" ht="14.4">
      <c r="A19581" s="67">
        <v>2346300000000</v>
      </c>
      <c r="B19581" s="66">
        <v>1465821</v>
      </c>
      <c r="C19581" s="65" t="s">
        <v>8487</v>
      </c>
      <c r="D19581" s="66">
        <v>0</v>
      </c>
      <c r="E19581" s="66">
        <v>0</v>
      </c>
    </row>
    <row r="19582" spans="1:5" ht="14.4">
      <c r="A19582" s="67">
        <v>2346400000000</v>
      </c>
      <c r="B19582" s="66">
        <v>1239709</v>
      </c>
      <c r="C19582" s="65" t="s">
        <v>8487</v>
      </c>
      <c r="D19582" s="66">
        <v>0</v>
      </c>
      <c r="E19582" s="66">
        <v>0</v>
      </c>
    </row>
    <row r="19583" spans="1:5" ht="14.4">
      <c r="A19583" s="67">
        <v>2346500000000</v>
      </c>
      <c r="B19583" s="66">
        <v>1371234</v>
      </c>
      <c r="C19583" s="65" t="s">
        <v>8487</v>
      </c>
      <c r="D19583" s="66">
        <v>0</v>
      </c>
      <c r="E19583" s="66">
        <v>0</v>
      </c>
    </row>
    <row r="19584" spans="1:5" ht="14.4">
      <c r="A19584" s="67">
        <v>2346600000000</v>
      </c>
      <c r="B19584" s="66">
        <v>1113487</v>
      </c>
      <c r="C19584" s="65" t="s">
        <v>8487</v>
      </c>
      <c r="D19584" s="66">
        <v>0</v>
      </c>
      <c r="E19584" s="66">
        <v>0</v>
      </c>
    </row>
    <row r="19585" spans="1:5" ht="14.4">
      <c r="A19585" s="67">
        <v>2346800000000</v>
      </c>
      <c r="B19585" s="66">
        <v>1046592</v>
      </c>
      <c r="C19585" s="65" t="s">
        <v>8487</v>
      </c>
      <c r="D19585" s="66">
        <v>0</v>
      </c>
      <c r="E19585" s="66">
        <v>0</v>
      </c>
    </row>
    <row r="19586" spans="1:5" ht="14.4">
      <c r="A19586" s="67">
        <v>2346900000000</v>
      </c>
      <c r="B19586" s="66">
        <v>1631176</v>
      </c>
      <c r="C19586" s="65" t="s">
        <v>8487</v>
      </c>
      <c r="D19586" s="66">
        <v>0</v>
      </c>
      <c r="E19586" s="66">
        <v>0</v>
      </c>
    </row>
    <row r="19587" spans="1:5" ht="14.4">
      <c r="A19587" s="67">
        <v>2347300000000</v>
      </c>
      <c r="B19587" s="66">
        <v>1587207</v>
      </c>
      <c r="C19587" s="65" t="s">
        <v>8487</v>
      </c>
      <c r="D19587" s="66">
        <v>0</v>
      </c>
      <c r="E19587" s="66">
        <v>0</v>
      </c>
    </row>
    <row r="19588" spans="1:5" ht="14.4">
      <c r="A19588" s="67">
        <v>2347400000000</v>
      </c>
      <c r="B19588" s="66">
        <v>1717342</v>
      </c>
      <c r="C19588" s="65" t="s">
        <v>8487</v>
      </c>
      <c r="D19588" s="66">
        <v>0</v>
      </c>
      <c r="E19588" s="66">
        <v>0</v>
      </c>
    </row>
    <row r="19589" spans="1:5" ht="14.4">
      <c r="A19589" s="67">
        <v>2347600000000</v>
      </c>
      <c r="B19589" s="66">
        <v>1070117</v>
      </c>
      <c r="C19589" s="65" t="s">
        <v>8487</v>
      </c>
      <c r="D19589" s="66">
        <v>0</v>
      </c>
      <c r="E19589" s="66">
        <v>0</v>
      </c>
    </row>
    <row r="19590" spans="1:5" ht="14.4">
      <c r="A19590" s="67">
        <v>2348500000000</v>
      </c>
      <c r="B19590" s="66">
        <v>1387039</v>
      </c>
      <c r="C19590" s="65" t="s">
        <v>8487</v>
      </c>
      <c r="D19590" s="66">
        <v>0</v>
      </c>
      <c r="E19590" s="66">
        <v>0</v>
      </c>
    </row>
    <row r="19591" spans="1:5" ht="14.4">
      <c r="A19591" s="67">
        <v>2348700000000</v>
      </c>
      <c r="B19591" s="66">
        <v>1433782</v>
      </c>
      <c r="C19591" s="65" t="s">
        <v>8487</v>
      </c>
      <c r="D19591" s="66">
        <v>0</v>
      </c>
      <c r="E19591" s="66">
        <v>0</v>
      </c>
    </row>
    <row r="19592" spans="1:5" ht="14.4">
      <c r="A19592" s="67">
        <v>2348800000000</v>
      </c>
      <c r="B19592" s="66">
        <v>1371716</v>
      </c>
      <c r="C19592" s="65" t="s">
        <v>8487</v>
      </c>
      <c r="D19592" s="66">
        <v>0</v>
      </c>
      <c r="E19592" s="66">
        <v>0</v>
      </c>
    </row>
    <row r="19593" spans="1:5" ht="14.4">
      <c r="A19593" s="67">
        <v>2348900000000</v>
      </c>
      <c r="B19593" s="66">
        <v>1353481</v>
      </c>
      <c r="C19593" s="65" t="s">
        <v>8487</v>
      </c>
      <c r="D19593" s="66">
        <v>0</v>
      </c>
      <c r="E19593" s="66">
        <v>0</v>
      </c>
    </row>
    <row r="19594" spans="1:5" ht="14.4">
      <c r="A19594" s="67">
        <v>2349100000000</v>
      </c>
      <c r="B19594" s="66">
        <v>1256717</v>
      </c>
      <c r="C19594" s="65" t="s">
        <v>8487</v>
      </c>
      <c r="D19594" s="66">
        <v>0</v>
      </c>
      <c r="E19594" s="66">
        <v>0</v>
      </c>
    </row>
    <row r="19595" spans="1:5" ht="14.4">
      <c r="A19595" s="67">
        <v>2349200000000</v>
      </c>
      <c r="B19595" s="66">
        <v>1671835</v>
      </c>
      <c r="C19595" s="65" t="s">
        <v>8487</v>
      </c>
      <c r="D19595" s="66">
        <v>0</v>
      </c>
      <c r="E19595" s="66">
        <v>0</v>
      </c>
    </row>
    <row r="19596" spans="1:5" ht="14.4">
      <c r="A19596" s="67">
        <v>2349300000000</v>
      </c>
      <c r="B19596" s="66">
        <v>1421009</v>
      </c>
      <c r="C19596" s="65" t="s">
        <v>8487</v>
      </c>
      <c r="D19596" s="66">
        <v>0</v>
      </c>
      <c r="E19596" s="66">
        <v>0</v>
      </c>
    </row>
    <row r="19597" spans="1:5" ht="14.4">
      <c r="A19597" s="67">
        <v>2349600000000</v>
      </c>
      <c r="B19597" s="66">
        <v>1591911</v>
      </c>
      <c r="C19597" s="65" t="s">
        <v>8487</v>
      </c>
      <c r="D19597" s="66">
        <v>0</v>
      </c>
      <c r="E19597" s="66">
        <v>0</v>
      </c>
    </row>
    <row r="19598" spans="1:5" ht="14.4">
      <c r="A19598" s="67">
        <v>2349800000000</v>
      </c>
      <c r="B19598" s="66">
        <v>1353210</v>
      </c>
      <c r="C19598" s="65" t="s">
        <v>8487</v>
      </c>
      <c r="D19598" s="66">
        <v>0</v>
      </c>
      <c r="E19598" s="66">
        <v>0</v>
      </c>
    </row>
    <row r="19599" spans="1:5" ht="14.4">
      <c r="A19599" s="67">
        <v>2350100000000</v>
      </c>
      <c r="B19599" s="66">
        <v>774569</v>
      </c>
      <c r="C19599" s="65" t="s">
        <v>8487</v>
      </c>
      <c r="D19599" s="66">
        <v>0</v>
      </c>
      <c r="E19599" s="66">
        <v>0</v>
      </c>
    </row>
    <row r="19600" spans="1:5" ht="14.4">
      <c r="A19600" s="67">
        <v>2350900000000</v>
      </c>
      <c r="B19600" s="66">
        <v>1255353</v>
      </c>
      <c r="C19600" s="65" t="s">
        <v>8487</v>
      </c>
      <c r="D19600" s="66">
        <v>0</v>
      </c>
      <c r="E19600" s="66">
        <v>0</v>
      </c>
    </row>
    <row r="19601" spans="1:5" ht="14.4">
      <c r="A19601" s="67">
        <v>2351100000000</v>
      </c>
      <c r="B19601" s="66">
        <v>1391437</v>
      </c>
      <c r="C19601" s="65" t="s">
        <v>8487</v>
      </c>
      <c r="D19601" s="66">
        <v>0</v>
      </c>
      <c r="E19601" s="66">
        <v>0</v>
      </c>
    </row>
    <row r="19602" spans="1:5" ht="14.4">
      <c r="A19602" s="67">
        <v>2351500000000</v>
      </c>
      <c r="B19602" s="35"/>
      <c r="C19602" s="35"/>
      <c r="D19602" s="66">
        <v>0</v>
      </c>
      <c r="E19602" s="66">
        <v>0</v>
      </c>
    </row>
    <row r="19603" spans="1:5" ht="14.4">
      <c r="A19603" s="67">
        <v>2351700000000</v>
      </c>
      <c r="B19603" s="66">
        <v>1519779</v>
      </c>
      <c r="C19603" s="65" t="s">
        <v>8487</v>
      </c>
      <c r="D19603" s="66">
        <v>0</v>
      </c>
      <c r="E19603" s="66">
        <v>0</v>
      </c>
    </row>
    <row r="19604" spans="1:5" ht="14.4">
      <c r="A19604" s="67">
        <v>2351800000000</v>
      </c>
      <c r="B19604" s="66">
        <v>1623892</v>
      </c>
      <c r="C19604" s="65" t="s">
        <v>8487</v>
      </c>
      <c r="D19604" s="66">
        <v>0</v>
      </c>
      <c r="E19604" s="66">
        <v>0</v>
      </c>
    </row>
    <row r="19605" spans="1:5" ht="14.4">
      <c r="A19605" s="67">
        <v>2352100000000</v>
      </c>
      <c r="B19605" s="66">
        <v>1540314</v>
      </c>
      <c r="C19605" s="65" t="s">
        <v>8487</v>
      </c>
      <c r="D19605" s="66">
        <v>0</v>
      </c>
      <c r="E19605" s="66">
        <v>0</v>
      </c>
    </row>
    <row r="19606" spans="1:5" ht="14.4">
      <c r="A19606" s="67">
        <v>2352200000000</v>
      </c>
      <c r="B19606" s="66">
        <v>1045776</v>
      </c>
      <c r="C19606" s="65" t="s">
        <v>8487</v>
      </c>
      <c r="D19606" s="66">
        <v>0</v>
      </c>
      <c r="E19606" s="66">
        <v>0</v>
      </c>
    </row>
    <row r="19607" spans="1:5" ht="14.4">
      <c r="A19607" s="67">
        <v>2352900000000</v>
      </c>
      <c r="B19607" s="66">
        <v>787181</v>
      </c>
      <c r="C19607" s="65" t="s">
        <v>8487</v>
      </c>
      <c r="D19607" s="66">
        <v>0</v>
      </c>
      <c r="E19607" s="66">
        <v>0</v>
      </c>
    </row>
    <row r="19608" spans="1:5" ht="14.4">
      <c r="A19608" s="67">
        <v>2353000000000</v>
      </c>
      <c r="B19608" s="66">
        <v>1381425</v>
      </c>
      <c r="C19608" s="65" t="s">
        <v>8487</v>
      </c>
      <c r="D19608" s="66">
        <v>0</v>
      </c>
      <c r="E19608" s="66">
        <v>0</v>
      </c>
    </row>
    <row r="19609" spans="1:5" ht="14.4">
      <c r="A19609" s="67">
        <v>2353500000000</v>
      </c>
      <c r="B19609" s="66">
        <v>1361667</v>
      </c>
      <c r="C19609" s="65" t="s">
        <v>8487</v>
      </c>
      <c r="D19609" s="66">
        <v>0</v>
      </c>
      <c r="E19609" s="66">
        <v>0</v>
      </c>
    </row>
    <row r="19610" spans="1:5" ht="14.4">
      <c r="A19610" s="67">
        <v>2353700000000</v>
      </c>
      <c r="B19610" s="66">
        <v>1713414</v>
      </c>
      <c r="C19610" s="65" t="s">
        <v>8487</v>
      </c>
      <c r="D19610" s="66">
        <v>0</v>
      </c>
      <c r="E19610" s="66">
        <v>0</v>
      </c>
    </row>
    <row r="19611" spans="1:5" ht="14.4">
      <c r="A19611" s="67">
        <v>2353800000000</v>
      </c>
      <c r="B19611" s="66">
        <v>1331214</v>
      </c>
      <c r="C19611" s="65" t="s">
        <v>8487</v>
      </c>
      <c r="D19611" s="66">
        <v>0</v>
      </c>
      <c r="E19611" s="66">
        <v>0</v>
      </c>
    </row>
    <row r="19612" spans="1:5" ht="14.4">
      <c r="A19612" s="67">
        <v>2354000000000</v>
      </c>
      <c r="B19612" s="66">
        <v>1410355</v>
      </c>
      <c r="C19612" s="65" t="s">
        <v>8487</v>
      </c>
      <c r="D19612" s="66">
        <v>0</v>
      </c>
      <c r="E19612" s="66">
        <v>0</v>
      </c>
    </row>
    <row r="19613" spans="1:5" ht="14.4">
      <c r="A19613" s="67">
        <v>2354200000000</v>
      </c>
      <c r="B19613" s="66">
        <v>1540314</v>
      </c>
      <c r="C19613" s="65" t="s">
        <v>8487</v>
      </c>
      <c r="D19613" s="66">
        <v>0</v>
      </c>
      <c r="E19613" s="66">
        <v>0</v>
      </c>
    </row>
    <row r="19614" spans="1:5" ht="14.4">
      <c r="A19614" s="67">
        <v>2354400000000</v>
      </c>
      <c r="B19614" s="66">
        <v>1432145</v>
      </c>
      <c r="C19614" s="65" t="s">
        <v>8487</v>
      </c>
      <c r="D19614" s="66">
        <v>0</v>
      </c>
      <c r="E19614" s="66">
        <v>0</v>
      </c>
    </row>
    <row r="19615" spans="1:5" ht="14.4">
      <c r="A19615" s="67">
        <v>2355300000000</v>
      </c>
      <c r="B19615" s="66">
        <v>787053</v>
      </c>
      <c r="C19615" s="65" t="s">
        <v>8487</v>
      </c>
      <c r="D19615" s="66">
        <v>0</v>
      </c>
      <c r="E19615" s="66">
        <v>0</v>
      </c>
    </row>
    <row r="19616" spans="1:5" ht="14.4">
      <c r="A19616" s="67">
        <v>2355800000000</v>
      </c>
      <c r="B19616" s="66">
        <v>1263330</v>
      </c>
      <c r="C19616" s="65" t="s">
        <v>8487</v>
      </c>
      <c r="D19616" s="66">
        <v>0</v>
      </c>
      <c r="E19616" s="66">
        <v>0</v>
      </c>
    </row>
    <row r="19617" spans="1:5" ht="14.4">
      <c r="A19617" s="67">
        <v>2356400000000</v>
      </c>
      <c r="B19617" s="66">
        <v>1619824</v>
      </c>
      <c r="C19617" s="65" t="s">
        <v>8487</v>
      </c>
      <c r="D19617" s="66">
        <v>0</v>
      </c>
      <c r="E19617" s="66">
        <v>0</v>
      </c>
    </row>
    <row r="19618" spans="1:5" ht="14.4">
      <c r="A19618" s="67">
        <v>2356900000000</v>
      </c>
      <c r="B19618" s="66">
        <v>1295391</v>
      </c>
      <c r="C19618" s="65" t="s">
        <v>8487</v>
      </c>
      <c r="D19618" s="66">
        <v>0</v>
      </c>
      <c r="E19618" s="66">
        <v>0</v>
      </c>
    </row>
    <row r="19619" spans="1:5" ht="14.4">
      <c r="A19619" s="67">
        <v>2357400000000</v>
      </c>
      <c r="B19619" s="66">
        <v>1056303</v>
      </c>
      <c r="C19619" s="65" t="s">
        <v>8487</v>
      </c>
      <c r="D19619" s="66">
        <v>0</v>
      </c>
      <c r="E19619" s="66">
        <v>0</v>
      </c>
    </row>
    <row r="19620" spans="1:5" ht="14.4">
      <c r="A19620" s="67">
        <v>2357600000000</v>
      </c>
      <c r="B19620" s="66">
        <v>1393216</v>
      </c>
      <c r="C19620" s="65" t="s">
        <v>8487</v>
      </c>
      <c r="D19620" s="66">
        <v>0</v>
      </c>
      <c r="E19620" s="66">
        <v>0</v>
      </c>
    </row>
    <row r="19621" spans="1:5" ht="14.4">
      <c r="A19621" s="67">
        <v>2357800000000</v>
      </c>
      <c r="B19621" s="66">
        <v>1129931</v>
      </c>
      <c r="C19621" s="65" t="s">
        <v>8487</v>
      </c>
      <c r="D19621" s="66">
        <v>0</v>
      </c>
      <c r="E19621" s="66">
        <v>0</v>
      </c>
    </row>
    <row r="19622" spans="1:5" ht="14.4">
      <c r="A19622" s="67">
        <v>2358000000000</v>
      </c>
      <c r="B19622" s="66">
        <v>1321285</v>
      </c>
      <c r="C19622" s="65" t="s">
        <v>8487</v>
      </c>
      <c r="D19622" s="66">
        <v>0</v>
      </c>
      <c r="E19622" s="66">
        <v>0</v>
      </c>
    </row>
    <row r="19623" spans="1:5" ht="14.4">
      <c r="A19623" s="67">
        <v>2358100000000</v>
      </c>
      <c r="B19623" s="66">
        <v>774143</v>
      </c>
      <c r="C19623" s="65" t="s">
        <v>8487</v>
      </c>
      <c r="D19623" s="66">
        <v>0</v>
      </c>
      <c r="E19623" s="66">
        <v>0</v>
      </c>
    </row>
    <row r="19624" spans="1:5" ht="14.4">
      <c r="A19624" s="67">
        <v>2358300000000</v>
      </c>
      <c r="B19624" s="66">
        <v>892735</v>
      </c>
      <c r="C19624" s="65" t="s">
        <v>8487</v>
      </c>
      <c r="D19624" s="66">
        <v>0</v>
      </c>
      <c r="E19624" s="66">
        <v>0</v>
      </c>
    </row>
    <row r="19625" spans="1:5" ht="14.4">
      <c r="A19625" s="67">
        <v>2358800000000</v>
      </c>
      <c r="B19625" s="66">
        <v>787871</v>
      </c>
      <c r="C19625" s="65" t="s">
        <v>8487</v>
      </c>
      <c r="D19625" s="66">
        <v>0</v>
      </c>
      <c r="E19625" s="66">
        <v>0</v>
      </c>
    </row>
    <row r="19626" spans="1:5" ht="14.4">
      <c r="A19626" s="67">
        <v>2358900000000</v>
      </c>
      <c r="B19626" s="66">
        <v>1403255</v>
      </c>
      <c r="C19626" s="65" t="s">
        <v>8487</v>
      </c>
      <c r="D19626" s="66">
        <v>0</v>
      </c>
      <c r="E19626" s="66">
        <v>0</v>
      </c>
    </row>
    <row r="19627" spans="1:5" ht="14.4">
      <c r="A19627" s="67">
        <v>2359100000000</v>
      </c>
      <c r="B19627" s="66">
        <v>1627164</v>
      </c>
      <c r="C19627" s="65" t="s">
        <v>8487</v>
      </c>
      <c r="D19627" s="66">
        <v>0</v>
      </c>
      <c r="E19627" s="66">
        <v>0</v>
      </c>
    </row>
    <row r="19628" spans="1:5" ht="14.4">
      <c r="A19628" s="67">
        <v>2359400000000</v>
      </c>
      <c r="B19628" s="66">
        <v>1120888</v>
      </c>
      <c r="C19628" s="65" t="s">
        <v>8487</v>
      </c>
      <c r="D19628" s="66">
        <v>0</v>
      </c>
      <c r="E19628" s="66">
        <v>0</v>
      </c>
    </row>
    <row r="19629" spans="1:5" ht="14.4">
      <c r="A19629" s="67">
        <v>2359800000000</v>
      </c>
      <c r="B19629" s="66">
        <v>1619045</v>
      </c>
      <c r="C19629" s="65" t="s">
        <v>8487</v>
      </c>
      <c r="D19629" s="66">
        <v>0</v>
      </c>
      <c r="E19629" s="66">
        <v>0</v>
      </c>
    </row>
    <row r="19630" spans="1:5" ht="14.4">
      <c r="A19630" s="67">
        <v>2359900000000</v>
      </c>
      <c r="B19630" s="66">
        <v>1230847</v>
      </c>
      <c r="C19630" s="65" t="s">
        <v>8487</v>
      </c>
      <c r="D19630" s="66">
        <v>0</v>
      </c>
      <c r="E19630" s="66">
        <v>0</v>
      </c>
    </row>
    <row r="19631" spans="1:5" ht="14.4">
      <c r="A19631" s="67">
        <v>2360400000000</v>
      </c>
      <c r="B19631" s="66">
        <v>1644890</v>
      </c>
      <c r="C19631" s="65" t="s">
        <v>8487</v>
      </c>
      <c r="D19631" s="66">
        <v>0</v>
      </c>
      <c r="E19631" s="66">
        <v>0</v>
      </c>
    </row>
    <row r="19632" spans="1:5" ht="14.4">
      <c r="A19632" s="67">
        <v>2360500000000</v>
      </c>
      <c r="B19632" s="66">
        <v>1623892</v>
      </c>
      <c r="C19632" s="65" t="s">
        <v>8487</v>
      </c>
      <c r="D19632" s="66">
        <v>0</v>
      </c>
      <c r="E19632" s="66">
        <v>0</v>
      </c>
    </row>
    <row r="19633" spans="1:5" ht="14.4">
      <c r="A19633" s="67">
        <v>2361000000000</v>
      </c>
      <c r="B19633" s="66">
        <v>1300948</v>
      </c>
      <c r="C19633" s="65" t="s">
        <v>8487</v>
      </c>
      <c r="D19633" s="66">
        <v>0</v>
      </c>
      <c r="E19633" s="66">
        <v>0</v>
      </c>
    </row>
    <row r="19634" spans="1:5" ht="14.4">
      <c r="A19634" s="67">
        <v>2361300000000</v>
      </c>
      <c r="B19634" s="66">
        <v>1033436</v>
      </c>
      <c r="C19634" s="65" t="s">
        <v>8487</v>
      </c>
      <c r="D19634" s="66">
        <v>0</v>
      </c>
      <c r="E19634" s="66">
        <v>0</v>
      </c>
    </row>
    <row r="19635" spans="1:5" ht="14.4">
      <c r="A19635" s="67">
        <v>2361800000000</v>
      </c>
      <c r="B19635" s="66">
        <v>1706935</v>
      </c>
      <c r="C19635" s="65" t="s">
        <v>8487</v>
      </c>
      <c r="D19635" s="66">
        <v>0</v>
      </c>
      <c r="E19635" s="66">
        <v>0</v>
      </c>
    </row>
    <row r="19636" spans="1:5" ht="14.4">
      <c r="A19636" s="67">
        <v>2362100000000</v>
      </c>
      <c r="B19636" s="66">
        <v>1025276</v>
      </c>
      <c r="C19636" s="65" t="s">
        <v>8487</v>
      </c>
      <c r="D19636" s="66">
        <v>0</v>
      </c>
      <c r="E19636" s="66">
        <v>0</v>
      </c>
    </row>
    <row r="19637" spans="1:5" ht="14.4">
      <c r="A19637" s="67">
        <v>2363300000000</v>
      </c>
      <c r="B19637" s="66">
        <v>1361668</v>
      </c>
      <c r="C19637" s="65" t="s">
        <v>8487</v>
      </c>
      <c r="D19637" s="66">
        <v>0</v>
      </c>
      <c r="E19637" s="66">
        <v>0</v>
      </c>
    </row>
    <row r="19638" spans="1:5" ht="14.4">
      <c r="A19638" s="67">
        <v>2363600000000</v>
      </c>
      <c r="B19638" s="66">
        <v>1392471</v>
      </c>
      <c r="C19638" s="65" t="s">
        <v>8487</v>
      </c>
      <c r="D19638" s="66">
        <v>0</v>
      </c>
      <c r="E19638" s="66">
        <v>0</v>
      </c>
    </row>
    <row r="19639" spans="1:5" ht="14.4">
      <c r="A19639" s="67">
        <v>2363800000000</v>
      </c>
      <c r="B19639" s="66">
        <v>1351764</v>
      </c>
      <c r="C19639" s="65" t="s">
        <v>8487</v>
      </c>
      <c r="D19639" s="66">
        <v>0</v>
      </c>
      <c r="E19639" s="66">
        <v>0</v>
      </c>
    </row>
    <row r="19640" spans="1:5" ht="14.4">
      <c r="A19640" s="67">
        <v>2364300000000</v>
      </c>
      <c r="B19640" s="66">
        <v>1300432</v>
      </c>
      <c r="C19640" s="65" t="s">
        <v>8487</v>
      </c>
      <c r="D19640" s="66">
        <v>0</v>
      </c>
      <c r="E19640" s="66">
        <v>0</v>
      </c>
    </row>
    <row r="19641" spans="1:5" ht="14.4">
      <c r="A19641" s="67">
        <v>2365200000000</v>
      </c>
      <c r="B19641" s="66">
        <v>1544469</v>
      </c>
      <c r="C19641" s="65" t="s">
        <v>8487</v>
      </c>
      <c r="D19641" s="66">
        <v>0</v>
      </c>
      <c r="E19641" s="66">
        <v>0</v>
      </c>
    </row>
    <row r="19642" spans="1:5" ht="14.4">
      <c r="A19642" s="67">
        <v>2365400000000</v>
      </c>
      <c r="B19642" s="66">
        <v>1321015</v>
      </c>
      <c r="C19642" s="65" t="s">
        <v>8487</v>
      </c>
      <c r="D19642" s="66">
        <v>0</v>
      </c>
      <c r="E19642" s="66">
        <v>0</v>
      </c>
    </row>
    <row r="19643" spans="1:5" ht="14.4">
      <c r="A19643" s="67">
        <v>2365500000000</v>
      </c>
      <c r="B19643" s="66">
        <v>1441694</v>
      </c>
      <c r="C19643" s="65" t="s">
        <v>8487</v>
      </c>
      <c r="D19643" s="66">
        <v>0</v>
      </c>
      <c r="E19643" s="66">
        <v>0</v>
      </c>
    </row>
    <row r="19644" spans="1:5" ht="14.4">
      <c r="A19644" s="67">
        <v>2365700000000</v>
      </c>
      <c r="B19644" s="66">
        <v>1252356</v>
      </c>
      <c r="C19644" s="65" t="s">
        <v>8487</v>
      </c>
      <c r="D19644" s="66">
        <v>0</v>
      </c>
      <c r="E19644" s="66">
        <v>0</v>
      </c>
    </row>
    <row r="19645" spans="1:5" ht="14.4">
      <c r="A19645" s="67">
        <v>2365800000000</v>
      </c>
      <c r="B19645" s="66">
        <v>1853724</v>
      </c>
      <c r="C19645" s="65" t="s">
        <v>8487</v>
      </c>
      <c r="D19645" s="66">
        <v>0</v>
      </c>
      <c r="E19645" s="66">
        <v>0</v>
      </c>
    </row>
    <row r="19646" spans="1:5" ht="14.4">
      <c r="A19646" s="67">
        <v>2366500000000</v>
      </c>
      <c r="B19646" s="66">
        <v>1619049</v>
      </c>
      <c r="C19646" s="65" t="s">
        <v>8487</v>
      </c>
      <c r="D19646" s="66">
        <v>0</v>
      </c>
      <c r="E19646" s="66">
        <v>0</v>
      </c>
    </row>
    <row r="19647" spans="1:5" ht="14.4">
      <c r="A19647" s="67">
        <v>2366900000000</v>
      </c>
      <c r="B19647" s="66">
        <v>1854515</v>
      </c>
      <c r="C19647" s="65" t="s">
        <v>8487</v>
      </c>
      <c r="D19647" s="66">
        <v>0</v>
      </c>
      <c r="E19647" s="66">
        <v>0</v>
      </c>
    </row>
    <row r="19648" spans="1:5" ht="14.4">
      <c r="A19648" s="67">
        <v>2367800000000</v>
      </c>
      <c r="B19648" s="66">
        <v>1590166</v>
      </c>
      <c r="C19648" s="65" t="s">
        <v>8487</v>
      </c>
      <c r="D19648" s="66">
        <v>0</v>
      </c>
      <c r="E19648" s="66">
        <v>0</v>
      </c>
    </row>
    <row r="19649" spans="1:5" ht="14.4">
      <c r="A19649" s="67">
        <v>2368000000000</v>
      </c>
      <c r="B19649" s="66">
        <v>1292558</v>
      </c>
      <c r="C19649" s="65" t="s">
        <v>8487</v>
      </c>
      <c r="D19649" s="66">
        <v>0</v>
      </c>
      <c r="E19649" s="66">
        <v>0</v>
      </c>
    </row>
    <row r="19650" spans="1:5" ht="14.4">
      <c r="A19650" s="67">
        <v>2368200000000</v>
      </c>
      <c r="B19650" s="66">
        <v>1069468</v>
      </c>
      <c r="C19650" s="65" t="s">
        <v>8487</v>
      </c>
      <c r="D19650" s="66">
        <v>0</v>
      </c>
      <c r="E19650" s="66">
        <v>0</v>
      </c>
    </row>
    <row r="19651" spans="1:5" ht="14.4">
      <c r="A19651" s="67">
        <v>2368400000000</v>
      </c>
      <c r="B19651" s="66">
        <v>881613</v>
      </c>
      <c r="C19651" s="65" t="s">
        <v>8487</v>
      </c>
      <c r="D19651" s="66">
        <v>0</v>
      </c>
      <c r="E19651" s="66">
        <v>0</v>
      </c>
    </row>
    <row r="19652" spans="1:5" ht="14.4">
      <c r="A19652" s="67">
        <v>2368500000000</v>
      </c>
      <c r="B19652" s="66">
        <v>1019573</v>
      </c>
      <c r="C19652" s="65" t="s">
        <v>8487</v>
      </c>
      <c r="D19652" s="66">
        <v>0</v>
      </c>
      <c r="E19652" s="66">
        <v>0</v>
      </c>
    </row>
    <row r="19653" spans="1:5" ht="14.4">
      <c r="A19653" s="67">
        <v>2368600000000</v>
      </c>
      <c r="B19653" s="66">
        <v>1008715</v>
      </c>
      <c r="C19653" s="65" t="s">
        <v>8487</v>
      </c>
      <c r="D19653" s="66">
        <v>0</v>
      </c>
      <c r="E19653" s="66">
        <v>0</v>
      </c>
    </row>
    <row r="19654" spans="1:5" ht="14.4">
      <c r="A19654" s="67">
        <v>2368800000000</v>
      </c>
      <c r="B19654" s="66">
        <v>774086</v>
      </c>
      <c r="C19654" s="65" t="s">
        <v>8487</v>
      </c>
      <c r="D19654" s="66">
        <v>0</v>
      </c>
      <c r="E19654" s="66">
        <v>0</v>
      </c>
    </row>
    <row r="19655" spans="1:5" ht="14.4">
      <c r="A19655" s="67">
        <v>2368900000000</v>
      </c>
      <c r="B19655" s="66">
        <v>1353484</v>
      </c>
      <c r="C19655" s="65" t="s">
        <v>8487</v>
      </c>
      <c r="D19655" s="66">
        <v>0</v>
      </c>
      <c r="E19655" s="66">
        <v>0</v>
      </c>
    </row>
    <row r="19656" spans="1:5" ht="14.4">
      <c r="A19656" s="67">
        <v>2369000000000</v>
      </c>
      <c r="B19656" s="66">
        <v>956120</v>
      </c>
      <c r="C19656" s="65" t="s">
        <v>8487</v>
      </c>
      <c r="D19656" s="66">
        <v>0</v>
      </c>
      <c r="E19656" s="66">
        <v>0</v>
      </c>
    </row>
    <row r="19657" spans="1:5" ht="14.4">
      <c r="A19657" s="67">
        <v>2369100000000</v>
      </c>
      <c r="B19657" s="66">
        <v>995022</v>
      </c>
      <c r="C19657" s="65" t="s">
        <v>8487</v>
      </c>
      <c r="D19657" s="66">
        <v>0</v>
      </c>
      <c r="E19657" s="66">
        <v>0</v>
      </c>
    </row>
    <row r="19658" spans="1:5" ht="14.4">
      <c r="A19658" s="67">
        <v>2370100000000</v>
      </c>
      <c r="B19658" s="66">
        <v>1037959</v>
      </c>
      <c r="C19658" s="65" t="s">
        <v>8487</v>
      </c>
      <c r="D19658" s="66">
        <v>0</v>
      </c>
      <c r="E19658" s="66">
        <v>0</v>
      </c>
    </row>
    <row r="19659" spans="1:5" ht="14.4">
      <c r="A19659" s="67">
        <v>2370800000000</v>
      </c>
      <c r="B19659" s="66">
        <v>1406226</v>
      </c>
      <c r="C19659" s="65" t="s">
        <v>8487</v>
      </c>
      <c r="D19659" s="66">
        <v>0</v>
      </c>
      <c r="E19659" s="66">
        <v>0</v>
      </c>
    </row>
    <row r="19660" spans="1:5" ht="14.4">
      <c r="A19660" s="67">
        <v>2371100000000</v>
      </c>
      <c r="B19660" s="66">
        <v>995994</v>
      </c>
      <c r="C19660" s="65" t="s">
        <v>8487</v>
      </c>
      <c r="D19660" s="66">
        <v>0</v>
      </c>
      <c r="E19660" s="66">
        <v>0</v>
      </c>
    </row>
    <row r="19661" spans="1:5" ht="14.4">
      <c r="A19661" s="67">
        <v>2371200000000</v>
      </c>
      <c r="B19661" s="66">
        <v>99999957</v>
      </c>
      <c r="C19661" s="65" t="s">
        <v>9212</v>
      </c>
      <c r="D19661" s="66">
        <v>0</v>
      </c>
      <c r="E19661" s="66">
        <v>0</v>
      </c>
    </row>
    <row r="19662" spans="1:5" ht="14.4">
      <c r="A19662" s="67">
        <v>2371400000000</v>
      </c>
      <c r="B19662" s="66">
        <v>1618547</v>
      </c>
      <c r="C19662" s="65" t="s">
        <v>8487</v>
      </c>
      <c r="D19662" s="66">
        <v>0</v>
      </c>
      <c r="E19662" s="66">
        <v>0</v>
      </c>
    </row>
    <row r="19663" spans="1:5" ht="14.4">
      <c r="A19663" s="67">
        <v>2372000000000</v>
      </c>
      <c r="B19663" s="66">
        <v>1663734</v>
      </c>
      <c r="C19663" s="65" t="s">
        <v>8487</v>
      </c>
      <c r="D19663" s="66">
        <v>0</v>
      </c>
      <c r="E19663" s="66">
        <v>0</v>
      </c>
    </row>
    <row r="19664" spans="1:5" ht="14.4">
      <c r="A19664" s="67">
        <v>2372100000000</v>
      </c>
      <c r="B19664" s="66">
        <v>1717789</v>
      </c>
      <c r="C19664" s="65" t="s">
        <v>8487</v>
      </c>
      <c r="D19664" s="66">
        <v>0</v>
      </c>
      <c r="E19664" s="66">
        <v>0</v>
      </c>
    </row>
    <row r="19665" spans="1:5" ht="14.4">
      <c r="A19665" s="67">
        <v>2372200000000</v>
      </c>
      <c r="B19665" s="66">
        <v>1016591</v>
      </c>
      <c r="C19665" s="65" t="s">
        <v>8487</v>
      </c>
      <c r="D19665" s="66">
        <v>0</v>
      </c>
      <c r="E19665" s="66">
        <v>0</v>
      </c>
    </row>
    <row r="19666" spans="1:5" ht="14.4">
      <c r="A19666" s="67">
        <v>2372800000000</v>
      </c>
      <c r="B19666" s="66">
        <v>1435003</v>
      </c>
      <c r="C19666" s="65" t="s">
        <v>8487</v>
      </c>
      <c r="D19666" s="66">
        <v>0</v>
      </c>
      <c r="E19666" s="66">
        <v>0</v>
      </c>
    </row>
    <row r="19667" spans="1:5" ht="14.4">
      <c r="A19667" s="67">
        <v>2373000000000</v>
      </c>
      <c r="B19667" s="66">
        <v>1432878</v>
      </c>
      <c r="C19667" s="65" t="s">
        <v>8487</v>
      </c>
      <c r="D19667" s="66">
        <v>0</v>
      </c>
      <c r="E19667" s="66">
        <v>0</v>
      </c>
    </row>
    <row r="19668" spans="1:5" ht="14.4">
      <c r="A19668" s="67">
        <v>2373200000000</v>
      </c>
      <c r="B19668" s="66">
        <v>1762727</v>
      </c>
      <c r="C19668" s="65" t="s">
        <v>8487</v>
      </c>
      <c r="D19668" s="66">
        <v>0</v>
      </c>
      <c r="E19668" s="66">
        <v>0</v>
      </c>
    </row>
    <row r="19669" spans="1:5" ht="14.4">
      <c r="A19669" s="67">
        <v>2375200000000</v>
      </c>
      <c r="B19669" s="66">
        <v>1727047</v>
      </c>
      <c r="C19669" s="65" t="s">
        <v>8487</v>
      </c>
      <c r="D19669" s="66">
        <v>0</v>
      </c>
      <c r="E19669" s="66">
        <v>0</v>
      </c>
    </row>
    <row r="19670" spans="1:5" ht="14.4">
      <c r="A19670" s="67">
        <v>2376800000000</v>
      </c>
      <c r="B19670" s="66">
        <v>1148419</v>
      </c>
      <c r="C19670" s="65" t="s">
        <v>8487</v>
      </c>
      <c r="D19670" s="66">
        <v>0</v>
      </c>
      <c r="E19670" s="66">
        <v>0</v>
      </c>
    </row>
    <row r="19671" spans="1:5" ht="14.4">
      <c r="A19671" s="67">
        <v>2376900000000</v>
      </c>
      <c r="B19671" s="66">
        <v>774573</v>
      </c>
      <c r="C19671" s="65" t="s">
        <v>8487</v>
      </c>
      <c r="D19671" s="66">
        <v>0</v>
      </c>
      <c r="E19671" s="66">
        <v>0</v>
      </c>
    </row>
    <row r="19672" spans="1:5" ht="14.4">
      <c r="A19672" s="67">
        <v>2377800000000</v>
      </c>
      <c r="B19672" s="66">
        <v>975239</v>
      </c>
      <c r="C19672" s="65" t="s">
        <v>8487</v>
      </c>
      <c r="D19672" s="66">
        <v>0</v>
      </c>
      <c r="E19672" s="66">
        <v>0</v>
      </c>
    </row>
    <row r="19673" spans="1:5" ht="14.4">
      <c r="A19673" s="67">
        <v>2381400000000</v>
      </c>
      <c r="B19673" s="66">
        <v>1637471</v>
      </c>
      <c r="C19673" s="65" t="s">
        <v>8487</v>
      </c>
      <c r="D19673" s="66">
        <v>0</v>
      </c>
      <c r="E19673" s="66">
        <v>0</v>
      </c>
    </row>
    <row r="19674" spans="1:5" ht="14.4">
      <c r="A19674" s="67">
        <v>2382000000000</v>
      </c>
      <c r="B19674" s="66">
        <v>775611</v>
      </c>
      <c r="C19674" s="65" t="s">
        <v>8487</v>
      </c>
      <c r="D19674" s="66">
        <v>0</v>
      </c>
      <c r="E19674" s="66">
        <v>0</v>
      </c>
    </row>
    <row r="19675" spans="1:5" ht="14.4">
      <c r="A19675" s="67">
        <v>2383200000000</v>
      </c>
      <c r="B19675" s="66">
        <v>787230</v>
      </c>
      <c r="C19675" s="65" t="s">
        <v>8487</v>
      </c>
      <c r="D19675" s="66">
        <v>0</v>
      </c>
      <c r="E19675" s="66">
        <v>0</v>
      </c>
    </row>
    <row r="19676" spans="1:5" ht="14.4">
      <c r="A19676" s="67">
        <v>2384500000000</v>
      </c>
      <c r="B19676" s="66">
        <v>1230847</v>
      </c>
      <c r="C19676" s="65" t="s">
        <v>8487</v>
      </c>
      <c r="D19676" s="66">
        <v>0</v>
      </c>
      <c r="E19676" s="66">
        <v>0</v>
      </c>
    </row>
    <row r="19677" spans="1:5" ht="14.4">
      <c r="A19677" s="67">
        <v>2387200000000</v>
      </c>
      <c r="B19677" s="66">
        <v>775611</v>
      </c>
      <c r="C19677" s="65" t="s">
        <v>8487</v>
      </c>
      <c r="D19677" s="66">
        <v>0</v>
      </c>
      <c r="E19677" s="66">
        <v>0</v>
      </c>
    </row>
    <row r="19678" spans="1:5" ht="14.4">
      <c r="A19678" s="67">
        <v>2387900000000</v>
      </c>
      <c r="B19678" s="66">
        <v>1713414</v>
      </c>
      <c r="C19678" s="65" t="s">
        <v>8487</v>
      </c>
      <c r="D19678" s="66">
        <v>0</v>
      </c>
      <c r="E19678" s="66">
        <v>0</v>
      </c>
    </row>
    <row r="19679" spans="1:5" ht="14.4">
      <c r="A19679" s="67">
        <v>2388200000000</v>
      </c>
      <c r="B19679" s="66">
        <v>1713414</v>
      </c>
      <c r="C19679" s="65" t="s">
        <v>8487</v>
      </c>
      <c r="D19679" s="66">
        <v>0</v>
      </c>
      <c r="E19679" s="66">
        <v>0</v>
      </c>
    </row>
    <row r="19680" spans="1:5" ht="14.4">
      <c r="A19680" s="67">
        <v>2389300000000</v>
      </c>
      <c r="B19680" s="66">
        <v>1406226</v>
      </c>
      <c r="C19680" s="65" t="s">
        <v>8487</v>
      </c>
      <c r="D19680" s="66">
        <v>0</v>
      </c>
      <c r="E19680" s="66">
        <v>0</v>
      </c>
    </row>
    <row r="19681" spans="1:5" ht="14.4">
      <c r="A19681" s="67">
        <v>2389400000000</v>
      </c>
      <c r="B19681" s="66">
        <v>1406226</v>
      </c>
      <c r="C19681" s="65" t="s">
        <v>8487</v>
      </c>
      <c r="D19681" s="66">
        <v>0</v>
      </c>
      <c r="E19681" s="66">
        <v>0</v>
      </c>
    </row>
    <row r="19682" spans="1:5" ht="14.4">
      <c r="A19682" s="67">
        <v>2389500000000</v>
      </c>
      <c r="B19682" s="66">
        <v>99999922</v>
      </c>
      <c r="C19682" s="65" t="s">
        <v>1346</v>
      </c>
      <c r="D19682" s="66">
        <v>0</v>
      </c>
      <c r="E19682" s="66">
        <v>0</v>
      </c>
    </row>
    <row r="19683" spans="1:5" ht="14.4">
      <c r="A19683" s="67">
        <v>2389600000000</v>
      </c>
      <c r="B19683" s="66">
        <v>1125115</v>
      </c>
      <c r="C19683" s="65" t="s">
        <v>8487</v>
      </c>
      <c r="D19683" s="66">
        <v>0</v>
      </c>
      <c r="E19683" s="66">
        <v>0</v>
      </c>
    </row>
    <row r="19684" spans="1:5" ht="14.4">
      <c r="A19684" s="67">
        <v>2389700000000</v>
      </c>
      <c r="B19684" s="66">
        <v>774086</v>
      </c>
      <c r="C19684" s="65" t="s">
        <v>8487</v>
      </c>
      <c r="D19684" s="66">
        <v>0</v>
      </c>
      <c r="E19684" s="66">
        <v>0</v>
      </c>
    </row>
    <row r="19685" spans="1:5" ht="14.4">
      <c r="A19685" s="67">
        <v>2389800000000</v>
      </c>
      <c r="B19685" s="66">
        <v>1419948</v>
      </c>
      <c r="C19685" s="65" t="s">
        <v>8487</v>
      </c>
      <c r="D19685" s="66">
        <v>0</v>
      </c>
      <c r="E19685" s="66">
        <v>0</v>
      </c>
    </row>
    <row r="19686" spans="1:5" ht="14.4">
      <c r="A19686" s="67">
        <v>2390000000000</v>
      </c>
      <c r="B19686" s="66">
        <v>1325528</v>
      </c>
      <c r="C19686" s="65" t="s">
        <v>8487</v>
      </c>
      <c r="D19686" s="66">
        <v>0</v>
      </c>
      <c r="E19686" s="66">
        <v>0</v>
      </c>
    </row>
    <row r="19687" spans="1:5" ht="14.4">
      <c r="A19687" s="67">
        <v>2390100000000</v>
      </c>
      <c r="B19687" s="66">
        <v>1351112</v>
      </c>
      <c r="C19687" s="65" t="s">
        <v>8487</v>
      </c>
      <c r="D19687" s="66">
        <v>0</v>
      </c>
      <c r="E19687" s="66">
        <v>0</v>
      </c>
    </row>
    <row r="19688" spans="1:5" ht="14.4">
      <c r="A19688" s="67">
        <v>2390200000000</v>
      </c>
      <c r="B19688" s="66">
        <v>1749257</v>
      </c>
      <c r="C19688" s="65" t="s">
        <v>8487</v>
      </c>
      <c r="D19688" s="66">
        <v>0</v>
      </c>
      <c r="E19688" s="66">
        <v>0</v>
      </c>
    </row>
    <row r="19689" spans="1:5" ht="14.4">
      <c r="A19689" s="67">
        <v>2390400000000</v>
      </c>
      <c r="B19689" s="66">
        <v>1519779</v>
      </c>
      <c r="C19689" s="65" t="s">
        <v>8487</v>
      </c>
      <c r="D19689" s="66">
        <v>0</v>
      </c>
      <c r="E19689" s="66">
        <v>0</v>
      </c>
    </row>
    <row r="19690" spans="1:5" ht="14.4">
      <c r="A19690" s="67">
        <v>2390500000000</v>
      </c>
      <c r="B19690" s="66">
        <v>1286990</v>
      </c>
      <c r="C19690" s="65" t="s">
        <v>8487</v>
      </c>
      <c r="D19690" s="66">
        <v>0</v>
      </c>
      <c r="E19690" s="66">
        <v>0</v>
      </c>
    </row>
    <row r="19691" spans="1:5" ht="14.4">
      <c r="A19691" s="67">
        <v>2391100000000</v>
      </c>
      <c r="B19691" s="66">
        <v>1383438</v>
      </c>
      <c r="C19691" s="65" t="s">
        <v>8487</v>
      </c>
      <c r="D19691" s="66">
        <v>0</v>
      </c>
      <c r="E19691" s="66">
        <v>0</v>
      </c>
    </row>
    <row r="19692" spans="1:5" ht="14.4">
      <c r="A19692" s="67">
        <v>2391900000000</v>
      </c>
      <c r="B19692" s="66">
        <v>1692634</v>
      </c>
      <c r="C19692" s="65" t="s">
        <v>8487</v>
      </c>
      <c r="D19692" s="66">
        <v>0</v>
      </c>
      <c r="E19692" s="66">
        <v>0</v>
      </c>
    </row>
    <row r="19693" spans="1:5" ht="14.4">
      <c r="A19693" s="67">
        <v>2392300000000</v>
      </c>
      <c r="B19693" s="66">
        <v>1440694</v>
      </c>
      <c r="C19693" s="65" t="s">
        <v>8487</v>
      </c>
      <c r="D19693" s="66">
        <v>0</v>
      </c>
      <c r="E19693" s="66">
        <v>0</v>
      </c>
    </row>
    <row r="19694" spans="1:5" ht="14.4">
      <c r="A19694" s="67">
        <v>2392900000000</v>
      </c>
      <c r="B19694" s="66">
        <v>1397184</v>
      </c>
      <c r="C19694" s="65" t="s">
        <v>8487</v>
      </c>
      <c r="D19694" s="66">
        <v>0</v>
      </c>
      <c r="E19694" s="66">
        <v>0</v>
      </c>
    </row>
    <row r="19695" spans="1:5" ht="14.4">
      <c r="A19695" s="67">
        <v>2393400000000</v>
      </c>
      <c r="B19695" s="66">
        <v>1719017</v>
      </c>
      <c r="C19695" s="65" t="s">
        <v>8487</v>
      </c>
      <c r="D19695" s="66">
        <v>0</v>
      </c>
      <c r="E19695" s="66">
        <v>0</v>
      </c>
    </row>
    <row r="19696" spans="1:5" ht="14.4">
      <c r="A19696" s="67">
        <v>2393600000000</v>
      </c>
      <c r="B19696" s="66">
        <v>1871148</v>
      </c>
      <c r="C19696" s="65" t="s">
        <v>8487</v>
      </c>
      <c r="D19696" s="66">
        <v>0</v>
      </c>
      <c r="E19696" s="66">
        <v>0</v>
      </c>
    </row>
    <row r="19697" spans="1:5" ht="14.4">
      <c r="A19697" s="67">
        <v>2394200000000</v>
      </c>
      <c r="B19697" s="66">
        <v>1656547</v>
      </c>
      <c r="C19697" s="65" t="s">
        <v>8487</v>
      </c>
      <c r="D19697" s="66">
        <v>0</v>
      </c>
      <c r="E19697" s="66">
        <v>0</v>
      </c>
    </row>
    <row r="19698" spans="1:5" ht="14.4">
      <c r="A19698" s="67">
        <v>2394700000000</v>
      </c>
      <c r="B19698" s="66">
        <v>812551</v>
      </c>
      <c r="C19698" s="65" t="s">
        <v>8487</v>
      </c>
      <c r="D19698" s="66">
        <v>0</v>
      </c>
      <c r="E19698" s="66">
        <v>0</v>
      </c>
    </row>
    <row r="19699" spans="1:5" ht="14.4">
      <c r="A19699" s="67">
        <v>2395900000000</v>
      </c>
      <c r="B19699" s="66">
        <v>1666913</v>
      </c>
      <c r="C19699" s="65" t="s">
        <v>8487</v>
      </c>
      <c r="D19699" s="66">
        <v>0</v>
      </c>
      <c r="E19699" s="66">
        <v>0</v>
      </c>
    </row>
    <row r="19700" spans="1:5" ht="14.4">
      <c r="A19700" s="67">
        <v>2396200000000</v>
      </c>
      <c r="B19700" s="66">
        <v>1352508</v>
      </c>
      <c r="C19700" s="65" t="s">
        <v>8487</v>
      </c>
      <c r="D19700" s="66">
        <v>0</v>
      </c>
      <c r="E19700" s="66">
        <v>0</v>
      </c>
    </row>
    <row r="19701" spans="1:5" ht="14.4">
      <c r="A19701" s="67">
        <v>2396600000000</v>
      </c>
      <c r="B19701" s="66">
        <v>1441346</v>
      </c>
      <c r="C19701" s="65" t="s">
        <v>8487</v>
      </c>
      <c r="D19701" s="66">
        <v>0</v>
      </c>
      <c r="E19701" s="66">
        <v>0</v>
      </c>
    </row>
    <row r="19702" spans="1:5" ht="14.4">
      <c r="A19702" s="67">
        <v>2398300000000</v>
      </c>
      <c r="B19702" s="66">
        <v>1375568</v>
      </c>
      <c r="C19702" s="65" t="s">
        <v>8487</v>
      </c>
      <c r="D19702" s="66">
        <v>0</v>
      </c>
      <c r="E19702" s="66">
        <v>0</v>
      </c>
    </row>
    <row r="19703" spans="1:5" ht="14.4">
      <c r="A19703" s="67">
        <v>2399400000000</v>
      </c>
      <c r="B19703" s="66">
        <v>1419081</v>
      </c>
      <c r="C19703" s="65" t="s">
        <v>8487</v>
      </c>
      <c r="D19703" s="66">
        <v>0</v>
      </c>
      <c r="E19703" s="66">
        <v>0</v>
      </c>
    </row>
    <row r="19704" spans="1:5" ht="14.4">
      <c r="A19704" s="67">
        <v>2399800000000</v>
      </c>
      <c r="B19704" s="66">
        <v>1432757</v>
      </c>
      <c r="C19704" s="65" t="s">
        <v>8487</v>
      </c>
      <c r="D19704" s="66">
        <v>0</v>
      </c>
      <c r="E19704" s="66">
        <v>0</v>
      </c>
    </row>
    <row r="19705" spans="1:5" ht="14.4">
      <c r="A19705" s="67">
        <v>2400300000000</v>
      </c>
      <c r="B19705" s="66">
        <v>1115353</v>
      </c>
      <c r="C19705" s="65" t="s">
        <v>8487</v>
      </c>
      <c r="D19705" s="66">
        <v>0</v>
      </c>
      <c r="E19705" s="66">
        <v>0</v>
      </c>
    </row>
    <row r="19706" spans="1:5" ht="14.4">
      <c r="A19706" s="67">
        <v>2401500000000</v>
      </c>
      <c r="B19706" s="66">
        <v>1618809</v>
      </c>
      <c r="C19706" s="65" t="s">
        <v>8487</v>
      </c>
      <c r="D19706" s="66">
        <v>0</v>
      </c>
      <c r="E19706" s="66">
        <v>0</v>
      </c>
    </row>
    <row r="19707" spans="1:5" ht="14.4">
      <c r="A19707" s="67">
        <v>2401800000000</v>
      </c>
      <c r="B19707" s="66">
        <v>1059974</v>
      </c>
      <c r="C19707" s="65" t="s">
        <v>8487</v>
      </c>
      <c r="D19707" s="66">
        <v>0</v>
      </c>
      <c r="E19707" s="66">
        <v>0</v>
      </c>
    </row>
    <row r="19708" spans="1:5" ht="14.4">
      <c r="A19708" s="67">
        <v>2402300000000</v>
      </c>
      <c r="B19708" s="66">
        <v>1432842</v>
      </c>
      <c r="C19708" s="65" t="s">
        <v>8487</v>
      </c>
      <c r="D19708" s="66">
        <v>0</v>
      </c>
      <c r="E19708" s="66">
        <v>0</v>
      </c>
    </row>
    <row r="19709" spans="1:5" ht="14.4">
      <c r="A19709" s="67">
        <v>2403500000000</v>
      </c>
      <c r="B19709" s="66">
        <v>1519779</v>
      </c>
      <c r="C19709" s="65" t="s">
        <v>8487</v>
      </c>
      <c r="D19709" s="66">
        <v>0</v>
      </c>
      <c r="E19709" s="66">
        <v>0</v>
      </c>
    </row>
    <row r="19710" spans="1:5" ht="14.4">
      <c r="A19710" s="67">
        <v>2404000000000</v>
      </c>
      <c r="B19710" s="66">
        <v>1436945</v>
      </c>
      <c r="C19710" s="65" t="s">
        <v>8487</v>
      </c>
      <c r="D19710" s="66">
        <v>0</v>
      </c>
      <c r="E19710" s="66">
        <v>0</v>
      </c>
    </row>
    <row r="19711" spans="1:5" ht="14.4">
      <c r="A19711" s="67">
        <v>2404100000000</v>
      </c>
      <c r="B19711" s="66">
        <v>1241536</v>
      </c>
      <c r="C19711" s="65" t="s">
        <v>8487</v>
      </c>
      <c r="D19711" s="66">
        <v>0</v>
      </c>
      <c r="E19711" s="66">
        <v>0</v>
      </c>
    </row>
    <row r="19712" spans="1:5" ht="14.4">
      <c r="A19712" s="67">
        <v>2404900000000</v>
      </c>
      <c r="B19712" s="66">
        <v>1519779</v>
      </c>
      <c r="C19712" s="65" t="s">
        <v>8487</v>
      </c>
      <c r="D19712" s="66">
        <v>0</v>
      </c>
      <c r="E19712" s="66">
        <v>0</v>
      </c>
    </row>
    <row r="19713" spans="1:5" ht="14.4">
      <c r="A19713" s="67">
        <v>2405000000000</v>
      </c>
      <c r="B19713" s="66">
        <v>1519779</v>
      </c>
      <c r="C19713" s="65" t="s">
        <v>8487</v>
      </c>
      <c r="D19713" s="66">
        <v>0</v>
      </c>
      <c r="E19713" s="66">
        <v>0</v>
      </c>
    </row>
    <row r="19714" spans="1:5" ht="14.4">
      <c r="A19714" s="67">
        <v>2405100000000</v>
      </c>
      <c r="B19714" s="66">
        <v>1519779</v>
      </c>
      <c r="C19714" s="65" t="s">
        <v>8487</v>
      </c>
      <c r="D19714" s="66">
        <v>0</v>
      </c>
      <c r="E19714" s="66">
        <v>0</v>
      </c>
    </row>
    <row r="19715" spans="1:5" ht="14.4">
      <c r="A19715" s="67">
        <v>2405200000000</v>
      </c>
      <c r="B19715" s="66">
        <v>1626981</v>
      </c>
      <c r="C19715" s="65" t="s">
        <v>8487</v>
      </c>
      <c r="D19715" s="66">
        <v>0</v>
      </c>
      <c r="E19715" s="66">
        <v>0</v>
      </c>
    </row>
    <row r="19716" spans="1:5" ht="14.4">
      <c r="A19716" s="67">
        <v>2405700000000</v>
      </c>
      <c r="B19716" s="66">
        <v>1383219</v>
      </c>
      <c r="C19716" s="65" t="s">
        <v>8487</v>
      </c>
      <c r="D19716" s="66">
        <v>0</v>
      </c>
      <c r="E19716" s="66">
        <v>0</v>
      </c>
    </row>
    <row r="19717" spans="1:5" ht="14.4">
      <c r="A19717" s="67">
        <v>2405900000000</v>
      </c>
      <c r="B19717" s="66">
        <v>1742478</v>
      </c>
      <c r="C19717" s="65" t="s">
        <v>8487</v>
      </c>
      <c r="D19717" s="66">
        <v>0</v>
      </c>
      <c r="E19717" s="66">
        <v>0</v>
      </c>
    </row>
    <row r="19718" spans="1:5" ht="14.4">
      <c r="A19718" s="67">
        <v>2406000000000</v>
      </c>
      <c r="B19718" s="66">
        <v>1056280</v>
      </c>
      <c r="C19718" s="65" t="s">
        <v>8487</v>
      </c>
      <c r="D19718" s="66">
        <v>0</v>
      </c>
      <c r="E19718" s="66">
        <v>0</v>
      </c>
    </row>
    <row r="19719" spans="1:5" ht="14.4">
      <c r="A19719" s="67">
        <v>2406100000000</v>
      </c>
      <c r="B19719" s="66">
        <v>1424993</v>
      </c>
      <c r="C19719" s="65" t="s">
        <v>8487</v>
      </c>
      <c r="D19719" s="66">
        <v>0</v>
      </c>
      <c r="E19719" s="66">
        <v>0</v>
      </c>
    </row>
    <row r="19720" spans="1:5" ht="14.4">
      <c r="A19720" s="67">
        <v>2406300000000</v>
      </c>
      <c r="B19720" s="66">
        <v>1375558</v>
      </c>
      <c r="C19720" s="65" t="s">
        <v>8487</v>
      </c>
      <c r="D19720" s="66">
        <v>0</v>
      </c>
      <c r="E19720" s="66">
        <v>0</v>
      </c>
    </row>
    <row r="19721" spans="1:5" ht="14.4">
      <c r="A19721" s="67">
        <v>2406400000000</v>
      </c>
      <c r="B19721" s="66">
        <v>1153610</v>
      </c>
      <c r="C19721" s="65" t="s">
        <v>8487</v>
      </c>
      <c r="D19721" s="66">
        <v>0</v>
      </c>
      <c r="E19721" s="66">
        <v>0</v>
      </c>
    </row>
    <row r="19722" spans="1:5" ht="14.4">
      <c r="A19722" s="67">
        <v>2406500000000</v>
      </c>
      <c r="B19722" s="66">
        <v>1420981</v>
      </c>
      <c r="C19722" s="65" t="s">
        <v>8487</v>
      </c>
      <c r="D19722" s="66">
        <v>0</v>
      </c>
      <c r="E19722" s="66">
        <v>0</v>
      </c>
    </row>
    <row r="19723" spans="1:5" ht="14.4">
      <c r="A19723" s="67">
        <v>2406900000000</v>
      </c>
      <c r="B19723" s="66">
        <v>1678142</v>
      </c>
      <c r="C19723" s="65" t="s">
        <v>8487</v>
      </c>
      <c r="D19723" s="66">
        <v>0</v>
      </c>
      <c r="E19723" s="66">
        <v>0</v>
      </c>
    </row>
    <row r="19724" spans="1:5" ht="14.4">
      <c r="A19724" s="67">
        <v>2407000000000</v>
      </c>
      <c r="B19724" s="66">
        <v>1328617</v>
      </c>
      <c r="C19724" s="65" t="s">
        <v>8487</v>
      </c>
      <c r="D19724" s="66">
        <v>0</v>
      </c>
      <c r="E19724" s="66">
        <v>0</v>
      </c>
    </row>
    <row r="19725" spans="1:5" ht="14.4">
      <c r="A19725" s="67">
        <v>2407100000000</v>
      </c>
      <c r="B19725" s="66">
        <v>1589606</v>
      </c>
      <c r="C19725" s="65" t="s">
        <v>8487</v>
      </c>
      <c r="D19725" s="66">
        <v>0</v>
      </c>
      <c r="E19725" s="66">
        <v>0</v>
      </c>
    </row>
    <row r="19726" spans="1:5" ht="14.4">
      <c r="A19726" s="67">
        <v>2407200000000</v>
      </c>
      <c r="B19726" s="66">
        <v>1660376</v>
      </c>
      <c r="C19726" s="65" t="s">
        <v>8487</v>
      </c>
      <c r="D19726" s="66">
        <v>0</v>
      </c>
      <c r="E19726" s="66">
        <v>0</v>
      </c>
    </row>
    <row r="19727" spans="1:5" ht="14.4">
      <c r="A19727" s="67">
        <v>2408200000000</v>
      </c>
      <c r="B19727" s="66">
        <v>1389307</v>
      </c>
      <c r="C19727" s="65" t="s">
        <v>8487</v>
      </c>
      <c r="D19727" s="66">
        <v>0</v>
      </c>
      <c r="E19727" s="66">
        <v>0</v>
      </c>
    </row>
    <row r="19728" spans="1:5" ht="14.4">
      <c r="A19728" s="67">
        <v>2408500000000</v>
      </c>
      <c r="B19728" s="66">
        <v>1056280</v>
      </c>
      <c r="C19728" s="65" t="s">
        <v>8487</v>
      </c>
      <c r="D19728" s="66">
        <v>0</v>
      </c>
      <c r="E19728" s="66">
        <v>0</v>
      </c>
    </row>
    <row r="19729" spans="1:5" ht="14.4">
      <c r="A19729" s="67">
        <v>2409700000000</v>
      </c>
      <c r="B19729" s="66">
        <v>1148419</v>
      </c>
      <c r="C19729" s="65" t="s">
        <v>8487</v>
      </c>
      <c r="D19729" s="66">
        <v>0</v>
      </c>
      <c r="E19729" s="66">
        <v>0</v>
      </c>
    </row>
    <row r="19730" spans="1:5" ht="14.4">
      <c r="A19730" s="67">
        <v>2411100000000</v>
      </c>
      <c r="B19730" s="66">
        <v>1145642</v>
      </c>
      <c r="C19730" s="65" t="s">
        <v>8487</v>
      </c>
      <c r="D19730" s="66">
        <v>0</v>
      </c>
      <c r="E19730" s="66">
        <v>0</v>
      </c>
    </row>
    <row r="19731" spans="1:5" ht="14.4">
      <c r="A19731" s="67">
        <v>2411200000000</v>
      </c>
      <c r="B19731" s="66">
        <v>1671704</v>
      </c>
      <c r="C19731" s="65" t="s">
        <v>8487</v>
      </c>
      <c r="D19731" s="66">
        <v>0</v>
      </c>
      <c r="E19731" s="66">
        <v>0</v>
      </c>
    </row>
    <row r="19732" spans="1:5" ht="14.4">
      <c r="A19732" s="67">
        <v>2411300000000</v>
      </c>
      <c r="B19732" s="66">
        <v>1376137</v>
      </c>
      <c r="C19732" s="65" t="s">
        <v>8487</v>
      </c>
      <c r="D19732" s="66">
        <v>0</v>
      </c>
      <c r="E19732" s="66">
        <v>0</v>
      </c>
    </row>
    <row r="19733" spans="1:5" ht="14.4">
      <c r="A19733" s="67">
        <v>2411400000000</v>
      </c>
      <c r="B19733" s="66">
        <v>1359280</v>
      </c>
      <c r="C19733" s="65" t="s">
        <v>8487</v>
      </c>
      <c r="D19733" s="66">
        <v>0</v>
      </c>
      <c r="E19733" s="66">
        <v>0</v>
      </c>
    </row>
    <row r="19734" spans="1:5" ht="14.4">
      <c r="A19734" s="67">
        <v>2411600000000</v>
      </c>
      <c r="B19734" s="66">
        <v>1354421</v>
      </c>
      <c r="C19734" s="65" t="s">
        <v>8487</v>
      </c>
      <c r="D19734" s="66">
        <v>0</v>
      </c>
      <c r="E19734" s="66">
        <v>0</v>
      </c>
    </row>
    <row r="19735" spans="1:5" ht="14.4">
      <c r="A19735" s="67">
        <v>2411700000000</v>
      </c>
      <c r="B19735" s="66">
        <v>1295400</v>
      </c>
      <c r="C19735" s="65" t="s">
        <v>8487</v>
      </c>
      <c r="D19735" s="66">
        <v>0</v>
      </c>
      <c r="E19735" s="66">
        <v>0</v>
      </c>
    </row>
    <row r="19736" spans="1:5" ht="14.4">
      <c r="A19736" s="67">
        <v>2412000000000</v>
      </c>
      <c r="B19736" s="66">
        <v>1452360</v>
      </c>
      <c r="C19736" s="65" t="s">
        <v>8487</v>
      </c>
      <c r="D19736" s="66">
        <v>0</v>
      </c>
      <c r="E19736" s="66">
        <v>0</v>
      </c>
    </row>
    <row r="19737" spans="1:5" ht="14.4">
      <c r="A19737" s="67">
        <v>2412100000000</v>
      </c>
      <c r="B19737" s="66">
        <v>1426215</v>
      </c>
      <c r="C19737" s="65" t="s">
        <v>8487</v>
      </c>
      <c r="D19737" s="66">
        <v>0</v>
      </c>
      <c r="E19737" s="66">
        <v>0</v>
      </c>
    </row>
    <row r="19738" spans="1:5" ht="14.4">
      <c r="A19738" s="67">
        <v>2412200000000</v>
      </c>
      <c r="B19738" s="66">
        <v>1453249</v>
      </c>
      <c r="C19738" s="65" t="s">
        <v>8487</v>
      </c>
      <c r="D19738" s="66">
        <v>0</v>
      </c>
      <c r="E19738" s="66">
        <v>0</v>
      </c>
    </row>
    <row r="19739" spans="1:5" ht="14.4">
      <c r="A19739" s="67">
        <v>2412300000000</v>
      </c>
      <c r="B19739" s="66">
        <v>1422899</v>
      </c>
      <c r="C19739" s="65" t="s">
        <v>8487</v>
      </c>
      <c r="D19739" s="66">
        <v>0</v>
      </c>
      <c r="E19739" s="66">
        <v>0</v>
      </c>
    </row>
    <row r="19740" spans="1:5" ht="14.4">
      <c r="A19740" s="67">
        <v>2412400000000</v>
      </c>
      <c r="B19740" s="66">
        <v>1436945</v>
      </c>
      <c r="C19740" s="65" t="s">
        <v>8487</v>
      </c>
      <c r="D19740" s="66">
        <v>0</v>
      </c>
      <c r="E19740" s="66">
        <v>0</v>
      </c>
    </row>
    <row r="19741" spans="1:5" ht="14.4">
      <c r="A19741" s="67">
        <v>2413000000000</v>
      </c>
      <c r="B19741" s="66">
        <v>1411296</v>
      </c>
      <c r="C19741" s="65" t="s">
        <v>8487</v>
      </c>
      <c r="D19741" s="66">
        <v>0</v>
      </c>
      <c r="E19741" s="66">
        <v>0</v>
      </c>
    </row>
    <row r="19742" spans="1:5" ht="14.4">
      <c r="A19742" s="67">
        <v>2413200000000</v>
      </c>
      <c r="B19742" s="66">
        <v>1100524</v>
      </c>
      <c r="C19742" s="65" t="s">
        <v>8487</v>
      </c>
      <c r="D19742" s="66">
        <v>0</v>
      </c>
      <c r="E19742" s="66">
        <v>0</v>
      </c>
    </row>
    <row r="19743" spans="1:5" ht="14.4">
      <c r="A19743" s="67">
        <v>2413500000000</v>
      </c>
      <c r="B19743" s="66">
        <v>1659481</v>
      </c>
      <c r="C19743" s="65" t="s">
        <v>8487</v>
      </c>
      <c r="D19743" s="66">
        <v>0</v>
      </c>
      <c r="E19743" s="66">
        <v>0</v>
      </c>
    </row>
    <row r="19744" spans="1:5" ht="14.4">
      <c r="A19744" s="67">
        <v>2413900000000</v>
      </c>
      <c r="B19744" s="66">
        <v>1365962</v>
      </c>
      <c r="C19744" s="65" t="s">
        <v>8487</v>
      </c>
      <c r="D19744" s="66">
        <v>0</v>
      </c>
      <c r="E19744" s="66">
        <v>0</v>
      </c>
    </row>
    <row r="19745" spans="1:5" ht="14.4">
      <c r="A19745" s="67">
        <v>2414000000000</v>
      </c>
      <c r="B19745" s="66">
        <v>1153610</v>
      </c>
      <c r="C19745" s="65" t="s">
        <v>8487</v>
      </c>
      <c r="D19745" s="66">
        <v>0</v>
      </c>
      <c r="E19745" s="66">
        <v>0</v>
      </c>
    </row>
    <row r="19746" spans="1:5" ht="14.4">
      <c r="A19746" s="67">
        <v>2414300000000</v>
      </c>
      <c r="B19746" s="66">
        <v>774277</v>
      </c>
      <c r="C19746" s="65" t="s">
        <v>8487</v>
      </c>
      <c r="D19746" s="66">
        <v>0</v>
      </c>
      <c r="E19746" s="66">
        <v>0</v>
      </c>
    </row>
    <row r="19747" spans="1:5" ht="14.4">
      <c r="A19747" s="67">
        <v>2414700000000</v>
      </c>
      <c r="B19747" s="66">
        <v>1439089</v>
      </c>
      <c r="C19747" s="65" t="s">
        <v>8487</v>
      </c>
      <c r="D19747" s="66">
        <v>0</v>
      </c>
      <c r="E19747" s="66">
        <v>0</v>
      </c>
    </row>
    <row r="19748" spans="1:5" ht="14.4">
      <c r="A19748" s="67">
        <v>2414900000000</v>
      </c>
      <c r="B19748" s="66">
        <v>1729380</v>
      </c>
      <c r="C19748" s="65" t="s">
        <v>8487</v>
      </c>
      <c r="D19748" s="66">
        <v>0</v>
      </c>
      <c r="E19748" s="66">
        <v>0</v>
      </c>
    </row>
    <row r="19749" spans="1:5" ht="14.4">
      <c r="A19749" s="67">
        <v>2415000000000</v>
      </c>
      <c r="B19749" s="66">
        <v>1618554</v>
      </c>
      <c r="C19749" s="65" t="s">
        <v>8487</v>
      </c>
      <c r="D19749" s="66">
        <v>0</v>
      </c>
      <c r="E19749" s="66">
        <v>0</v>
      </c>
    </row>
    <row r="19750" spans="1:5" ht="14.4">
      <c r="A19750" s="67">
        <v>2415100000000</v>
      </c>
      <c r="B19750" s="35"/>
      <c r="C19750" s="35"/>
      <c r="D19750" s="66">
        <v>0</v>
      </c>
      <c r="E19750" s="66">
        <v>0</v>
      </c>
    </row>
    <row r="19751" spans="1:5" ht="14.4">
      <c r="A19751" s="67">
        <v>2415300000000</v>
      </c>
      <c r="B19751" s="66">
        <v>1740281</v>
      </c>
      <c r="C19751" s="65" t="s">
        <v>8487</v>
      </c>
      <c r="D19751" s="66">
        <v>0</v>
      </c>
      <c r="E19751" s="66">
        <v>0</v>
      </c>
    </row>
    <row r="19752" spans="1:5" ht="14.4">
      <c r="A19752" s="67">
        <v>2415400000000</v>
      </c>
      <c r="B19752" s="66">
        <v>974865</v>
      </c>
      <c r="C19752" s="65" t="s">
        <v>8487</v>
      </c>
      <c r="D19752" s="66">
        <v>0</v>
      </c>
      <c r="E19752" s="66">
        <v>0</v>
      </c>
    </row>
    <row r="19753" spans="1:5" ht="14.4">
      <c r="A19753" s="67">
        <v>2415500000000</v>
      </c>
      <c r="B19753" s="66">
        <v>1292577</v>
      </c>
      <c r="C19753" s="65" t="s">
        <v>8487</v>
      </c>
      <c r="D19753" s="66">
        <v>0</v>
      </c>
      <c r="E19753" s="66">
        <v>0</v>
      </c>
    </row>
    <row r="19754" spans="1:5" ht="14.4">
      <c r="A19754" s="67">
        <v>2415700000000</v>
      </c>
      <c r="B19754" s="66">
        <v>1353484</v>
      </c>
      <c r="C19754" s="65" t="s">
        <v>8487</v>
      </c>
      <c r="D19754" s="66">
        <v>0</v>
      </c>
      <c r="E19754" s="66">
        <v>0</v>
      </c>
    </row>
    <row r="19755" spans="1:5" ht="14.4">
      <c r="A19755" s="67">
        <v>2416500000000</v>
      </c>
      <c r="B19755" s="66">
        <v>1677893</v>
      </c>
      <c r="C19755" s="65" t="s">
        <v>8487</v>
      </c>
      <c r="D19755" s="66">
        <v>0</v>
      </c>
      <c r="E19755" s="66">
        <v>0</v>
      </c>
    </row>
    <row r="19756" spans="1:5" ht="14.4">
      <c r="A19756" s="67">
        <v>2416600000000</v>
      </c>
      <c r="B19756" s="66">
        <v>1388777</v>
      </c>
      <c r="C19756" s="65" t="s">
        <v>8487</v>
      </c>
      <c r="D19756" s="66">
        <v>0</v>
      </c>
      <c r="E19756" s="66">
        <v>0</v>
      </c>
    </row>
    <row r="19757" spans="1:5" ht="14.4">
      <c r="A19757" s="67">
        <v>2416800000000</v>
      </c>
      <c r="B19757" s="66">
        <v>1057438</v>
      </c>
      <c r="C19757" s="65" t="s">
        <v>8487</v>
      </c>
      <c r="D19757" s="66">
        <v>0</v>
      </c>
      <c r="E19757" s="66">
        <v>0</v>
      </c>
    </row>
    <row r="19758" spans="1:5" ht="14.4">
      <c r="A19758" s="67">
        <v>2417000000000</v>
      </c>
      <c r="B19758" s="66">
        <v>1720534</v>
      </c>
      <c r="C19758" s="65" t="s">
        <v>8487</v>
      </c>
      <c r="D19758" s="66">
        <v>0</v>
      </c>
      <c r="E19758" s="66">
        <v>0</v>
      </c>
    </row>
    <row r="19759" spans="1:5" ht="14.4">
      <c r="A19759" s="67">
        <v>2417200000000</v>
      </c>
      <c r="B19759" s="66">
        <v>1589592</v>
      </c>
      <c r="C19759" s="65" t="s">
        <v>8487</v>
      </c>
      <c r="D19759" s="66">
        <v>0</v>
      </c>
      <c r="E19759" s="66">
        <v>0</v>
      </c>
    </row>
    <row r="19760" spans="1:5" ht="14.4">
      <c r="A19760" s="67">
        <v>2417300000000</v>
      </c>
      <c r="B19760" s="66">
        <v>1328351</v>
      </c>
      <c r="C19760" s="65" t="s">
        <v>8487</v>
      </c>
      <c r="D19760" s="66">
        <v>0</v>
      </c>
      <c r="E19760" s="66">
        <v>0</v>
      </c>
    </row>
    <row r="19761" spans="1:5" ht="14.4">
      <c r="A19761" s="67">
        <v>2417500000000</v>
      </c>
      <c r="B19761" s="66">
        <v>1392471</v>
      </c>
      <c r="C19761" s="65" t="s">
        <v>8487</v>
      </c>
      <c r="D19761" s="66">
        <v>0</v>
      </c>
      <c r="E19761" s="66">
        <v>0</v>
      </c>
    </row>
    <row r="19762" spans="1:5" ht="14.4">
      <c r="A19762" s="67">
        <v>2417800000000</v>
      </c>
      <c r="B19762" s="66">
        <v>1118930</v>
      </c>
      <c r="C19762" s="65" t="s">
        <v>8487</v>
      </c>
      <c r="D19762" s="66">
        <v>0</v>
      </c>
      <c r="E19762" s="66">
        <v>0</v>
      </c>
    </row>
    <row r="19763" spans="1:5" ht="14.4">
      <c r="A19763" s="67">
        <v>2417900000000</v>
      </c>
      <c r="B19763" s="66">
        <v>1753152</v>
      </c>
      <c r="C19763" s="65" t="s">
        <v>8487</v>
      </c>
      <c r="D19763" s="66">
        <v>0</v>
      </c>
      <c r="E19763" s="66">
        <v>0</v>
      </c>
    </row>
    <row r="19764" spans="1:5" ht="14.4">
      <c r="A19764" s="67">
        <v>2418100000000</v>
      </c>
      <c r="B19764" s="66">
        <v>1056297</v>
      </c>
      <c r="C19764" s="65" t="s">
        <v>8487</v>
      </c>
      <c r="D19764" s="66">
        <v>0</v>
      </c>
      <c r="E19764" s="66">
        <v>0</v>
      </c>
    </row>
    <row r="19765" spans="1:5" ht="14.4">
      <c r="A19765" s="67">
        <v>2418300000000</v>
      </c>
      <c r="B19765" s="66">
        <v>1409028</v>
      </c>
      <c r="C19765" s="65" t="s">
        <v>8487</v>
      </c>
      <c r="D19765" s="66">
        <v>0</v>
      </c>
      <c r="E19765" s="66">
        <v>0</v>
      </c>
    </row>
    <row r="19766" spans="1:5" ht="14.4">
      <c r="A19766" s="67">
        <v>2418400000000</v>
      </c>
      <c r="B19766" s="66">
        <v>923526</v>
      </c>
      <c r="C19766" s="65" t="s">
        <v>8487</v>
      </c>
      <c r="D19766" s="66">
        <v>0</v>
      </c>
      <c r="E19766" s="66">
        <v>0</v>
      </c>
    </row>
    <row r="19767" spans="1:5" ht="14.4">
      <c r="A19767" s="67">
        <v>2419200000000</v>
      </c>
      <c r="B19767" s="66">
        <v>1402596</v>
      </c>
      <c r="C19767" s="65" t="s">
        <v>8487</v>
      </c>
      <c r="D19767" s="66">
        <v>0</v>
      </c>
      <c r="E19767" s="66">
        <v>0</v>
      </c>
    </row>
    <row r="19768" spans="1:5" ht="14.4">
      <c r="A19768" s="67">
        <v>2419300000000</v>
      </c>
      <c r="B19768" s="66">
        <v>1406744</v>
      </c>
      <c r="C19768" s="65" t="s">
        <v>8487</v>
      </c>
      <c r="D19768" s="66">
        <v>0</v>
      </c>
      <c r="E19768" s="66">
        <v>0</v>
      </c>
    </row>
    <row r="19769" spans="1:5" ht="14.4">
      <c r="A19769" s="67">
        <v>2419400000000</v>
      </c>
      <c r="B19769" s="66">
        <v>1590072</v>
      </c>
      <c r="C19769" s="65" t="s">
        <v>8487</v>
      </c>
      <c r="D19769" s="66">
        <v>0</v>
      </c>
      <c r="E19769" s="66">
        <v>0</v>
      </c>
    </row>
    <row r="19770" spans="1:5" ht="14.4">
      <c r="A19770" s="67">
        <v>2420000000000</v>
      </c>
      <c r="B19770" s="66">
        <v>1300409</v>
      </c>
      <c r="C19770" s="65" t="s">
        <v>8487</v>
      </c>
      <c r="D19770" s="66">
        <v>0</v>
      </c>
      <c r="E19770" s="66">
        <v>0</v>
      </c>
    </row>
    <row r="19771" spans="1:5" ht="14.4">
      <c r="A19771" s="67">
        <v>2420700000000</v>
      </c>
      <c r="B19771" s="66">
        <v>774086</v>
      </c>
      <c r="C19771" s="65" t="s">
        <v>8487</v>
      </c>
      <c r="D19771" s="66">
        <v>0</v>
      </c>
      <c r="E19771" s="66">
        <v>0</v>
      </c>
    </row>
    <row r="19772" spans="1:5" ht="14.4">
      <c r="A19772" s="67">
        <v>2420800000000</v>
      </c>
      <c r="B19772" s="66">
        <v>1678142</v>
      </c>
      <c r="C19772" s="65" t="s">
        <v>8487</v>
      </c>
      <c r="D19772" s="66">
        <v>0</v>
      </c>
      <c r="E19772" s="66">
        <v>0</v>
      </c>
    </row>
    <row r="19773" spans="1:5" ht="14.4">
      <c r="A19773" s="67">
        <v>2420900000000</v>
      </c>
      <c r="B19773" s="66">
        <v>1337386</v>
      </c>
      <c r="C19773" s="65" t="s">
        <v>8487</v>
      </c>
      <c r="D19773" s="66">
        <v>0</v>
      </c>
      <c r="E19773" s="66">
        <v>0</v>
      </c>
    </row>
    <row r="19774" spans="1:5" ht="14.4">
      <c r="A19774" s="67">
        <v>2421100000000</v>
      </c>
      <c r="B19774" s="66">
        <v>1056297</v>
      </c>
      <c r="C19774" s="65" t="s">
        <v>8487</v>
      </c>
      <c r="D19774" s="66">
        <v>0</v>
      </c>
      <c r="E19774" s="66">
        <v>0</v>
      </c>
    </row>
    <row r="19775" spans="1:5" ht="14.4">
      <c r="A19775" s="67">
        <v>2421200000000</v>
      </c>
      <c r="B19775" s="66">
        <v>1070117</v>
      </c>
      <c r="C19775" s="65" t="s">
        <v>8487</v>
      </c>
      <c r="D19775" s="66">
        <v>0</v>
      </c>
      <c r="E19775" s="66">
        <v>0</v>
      </c>
    </row>
    <row r="19776" spans="1:5" ht="14.4">
      <c r="A19776" s="67">
        <v>2422000000000</v>
      </c>
      <c r="B19776" s="66">
        <v>1357326</v>
      </c>
      <c r="C19776" s="65" t="s">
        <v>8487</v>
      </c>
      <c r="D19776" s="66">
        <v>0</v>
      </c>
      <c r="E19776" s="66">
        <v>0</v>
      </c>
    </row>
    <row r="19777" spans="1:5" ht="14.4">
      <c r="A19777" s="67">
        <v>2422600000000</v>
      </c>
      <c r="B19777" s="66">
        <v>1444877</v>
      </c>
      <c r="C19777" s="65" t="s">
        <v>8487</v>
      </c>
      <c r="D19777" s="66">
        <v>0</v>
      </c>
      <c r="E19777" s="66">
        <v>0</v>
      </c>
    </row>
    <row r="19778" spans="1:5" ht="14.4">
      <c r="A19778" s="67">
        <v>2422800000000</v>
      </c>
      <c r="B19778" s="66">
        <v>1593374</v>
      </c>
      <c r="C19778" s="65" t="s">
        <v>8487</v>
      </c>
      <c r="D19778" s="66">
        <v>0</v>
      </c>
      <c r="E19778" s="66">
        <v>0</v>
      </c>
    </row>
    <row r="19779" spans="1:5" ht="14.4">
      <c r="A19779" s="67">
        <v>2423200000000</v>
      </c>
      <c r="B19779" s="66">
        <v>1606435</v>
      </c>
      <c r="C19779" s="65" t="s">
        <v>8487</v>
      </c>
      <c r="D19779" s="66">
        <v>0</v>
      </c>
      <c r="E19779" s="66">
        <v>0</v>
      </c>
    </row>
    <row r="19780" spans="1:5" ht="14.4">
      <c r="A19780" s="67">
        <v>2423300000000</v>
      </c>
      <c r="B19780" s="66">
        <v>1057438</v>
      </c>
      <c r="C19780" s="65" t="s">
        <v>8487</v>
      </c>
      <c r="D19780" s="66">
        <v>0</v>
      </c>
      <c r="E19780" s="66">
        <v>0</v>
      </c>
    </row>
    <row r="19781" spans="1:5" ht="14.4">
      <c r="A19781" s="67">
        <v>2424000000000</v>
      </c>
      <c r="B19781" s="66">
        <v>1346735</v>
      </c>
      <c r="C19781" s="65" t="s">
        <v>8487</v>
      </c>
      <c r="D19781" s="66">
        <v>0</v>
      </c>
      <c r="E19781" s="66">
        <v>0</v>
      </c>
    </row>
    <row r="19782" spans="1:5" ht="14.4">
      <c r="A19782" s="67">
        <v>2424200000000</v>
      </c>
      <c r="B19782" s="66">
        <v>1871229</v>
      </c>
      <c r="C19782" s="65" t="s">
        <v>8487</v>
      </c>
      <c r="D19782" s="66">
        <v>0</v>
      </c>
      <c r="E19782" s="66">
        <v>0</v>
      </c>
    </row>
    <row r="19783" spans="1:5" ht="14.4">
      <c r="A19783" s="67">
        <v>2424700000000</v>
      </c>
      <c r="B19783" s="66">
        <v>1204662</v>
      </c>
      <c r="C19783" s="65" t="s">
        <v>8487</v>
      </c>
      <c r="D19783" s="66">
        <v>0</v>
      </c>
      <c r="E19783" s="66">
        <v>0</v>
      </c>
    </row>
    <row r="19784" spans="1:5" ht="14.4">
      <c r="A19784" s="67">
        <v>2425300000000</v>
      </c>
      <c r="B19784" s="66">
        <v>1092215</v>
      </c>
      <c r="C19784" s="65" t="s">
        <v>8487</v>
      </c>
      <c r="D19784" s="66">
        <v>0</v>
      </c>
      <c r="E19784" s="66">
        <v>0</v>
      </c>
    </row>
    <row r="19785" spans="1:5" ht="14.4">
      <c r="A19785" s="67">
        <v>2427900000000</v>
      </c>
      <c r="B19785" s="66">
        <v>1344033</v>
      </c>
      <c r="C19785" s="65" t="s">
        <v>8487</v>
      </c>
      <c r="D19785" s="66">
        <v>0</v>
      </c>
      <c r="E19785" s="66">
        <v>0</v>
      </c>
    </row>
    <row r="19786" spans="1:5" ht="14.4">
      <c r="A19786" s="67">
        <v>2430600000000</v>
      </c>
      <c r="B19786" s="66">
        <v>1594308</v>
      </c>
      <c r="C19786" s="65" t="s">
        <v>8487</v>
      </c>
      <c r="D19786" s="66">
        <v>0</v>
      </c>
      <c r="E19786" s="66">
        <v>0</v>
      </c>
    </row>
    <row r="19787" spans="1:5" ht="14.4">
      <c r="A19787" s="67">
        <v>2432200000000</v>
      </c>
      <c r="B19787" s="66">
        <v>988587</v>
      </c>
      <c r="C19787" s="65" t="s">
        <v>8487</v>
      </c>
      <c r="D19787" s="66">
        <v>0</v>
      </c>
      <c r="E19787" s="66">
        <v>0</v>
      </c>
    </row>
    <row r="19788" spans="1:5" ht="14.4">
      <c r="A19788" s="67">
        <v>2432300000000</v>
      </c>
      <c r="B19788" s="66">
        <v>1409028</v>
      </c>
      <c r="C19788" s="65" t="s">
        <v>8487</v>
      </c>
      <c r="D19788" s="66">
        <v>0</v>
      </c>
      <c r="E19788" s="66">
        <v>0</v>
      </c>
    </row>
    <row r="19789" spans="1:5" ht="14.4">
      <c r="A19789" s="67">
        <v>2432800000000</v>
      </c>
      <c r="B19789" s="66">
        <v>1572303</v>
      </c>
      <c r="C19789" s="65" t="s">
        <v>8487</v>
      </c>
      <c r="D19789" s="66">
        <v>0</v>
      </c>
      <c r="E19789" s="66">
        <v>0</v>
      </c>
    </row>
    <row r="19790" spans="1:5" ht="14.4">
      <c r="A19790" s="67">
        <v>2433100000000</v>
      </c>
      <c r="B19790" s="66">
        <v>1420981</v>
      </c>
      <c r="C19790" s="65" t="s">
        <v>8487</v>
      </c>
      <c r="D19790" s="66">
        <v>0</v>
      </c>
      <c r="E19790" s="66">
        <v>0</v>
      </c>
    </row>
    <row r="19791" spans="1:5" ht="14.4">
      <c r="A19791" s="67">
        <v>2433300000000</v>
      </c>
      <c r="B19791" s="66">
        <v>1381675</v>
      </c>
      <c r="C19791" s="65" t="s">
        <v>8487</v>
      </c>
      <c r="D19791" s="66">
        <v>0</v>
      </c>
      <c r="E19791" s="66">
        <v>0</v>
      </c>
    </row>
    <row r="19792" spans="1:5" ht="14.4">
      <c r="A19792" s="67">
        <v>2433500000000</v>
      </c>
      <c r="B19792" s="66">
        <v>1518349</v>
      </c>
      <c r="C19792" s="65" t="s">
        <v>8487</v>
      </c>
      <c r="D19792" s="66">
        <v>0</v>
      </c>
      <c r="E19792" s="66">
        <v>0</v>
      </c>
    </row>
    <row r="19793" spans="1:5" ht="14.4">
      <c r="A19793" s="67">
        <v>2434100000000</v>
      </c>
      <c r="B19793" s="66">
        <v>1417142</v>
      </c>
      <c r="C19793" s="65" t="s">
        <v>8487</v>
      </c>
      <c r="D19793" s="66">
        <v>0</v>
      </c>
      <c r="E19793" s="66">
        <v>0</v>
      </c>
    </row>
    <row r="19794" spans="1:5" ht="14.4">
      <c r="A19794" s="67">
        <v>2434200000000</v>
      </c>
      <c r="B19794" s="66">
        <v>1767543</v>
      </c>
      <c r="C19794" s="65" t="s">
        <v>8487</v>
      </c>
      <c r="D19794" s="66">
        <v>0</v>
      </c>
      <c r="E19794" s="66">
        <v>0</v>
      </c>
    </row>
    <row r="19795" spans="1:5" ht="14.4">
      <c r="A19795" s="67">
        <v>2435200000000</v>
      </c>
      <c r="B19795" s="66">
        <v>1589599</v>
      </c>
      <c r="C19795" s="65" t="s">
        <v>8487</v>
      </c>
      <c r="D19795" s="66">
        <v>0</v>
      </c>
      <c r="E19795" s="66">
        <v>0</v>
      </c>
    </row>
    <row r="19796" spans="1:5" ht="14.4">
      <c r="A19796" s="67">
        <v>2435300000000</v>
      </c>
      <c r="B19796" s="66">
        <v>1024668</v>
      </c>
      <c r="C19796" s="65" t="s">
        <v>8487</v>
      </c>
      <c r="D19796" s="66">
        <v>0</v>
      </c>
      <c r="E19796" s="66">
        <v>0</v>
      </c>
    </row>
    <row r="19797" spans="1:5" ht="14.4">
      <c r="A19797" s="67">
        <v>2436100000000</v>
      </c>
      <c r="B19797" s="66">
        <v>1519745</v>
      </c>
      <c r="C19797" s="65" t="s">
        <v>8487</v>
      </c>
      <c r="D19797" s="66">
        <v>0</v>
      </c>
      <c r="E19797" s="66">
        <v>0</v>
      </c>
    </row>
    <row r="19798" spans="1:5" ht="14.4">
      <c r="A19798" s="67">
        <v>2436500000000</v>
      </c>
      <c r="B19798" s="66">
        <v>1588551</v>
      </c>
      <c r="C19798" s="65" t="s">
        <v>8487</v>
      </c>
      <c r="D19798" s="66">
        <v>0</v>
      </c>
      <c r="E19798" s="66">
        <v>0</v>
      </c>
    </row>
    <row r="19799" spans="1:5" ht="14.4">
      <c r="A19799" s="67">
        <v>2437500000000</v>
      </c>
      <c r="B19799" s="66">
        <v>1141595</v>
      </c>
      <c r="C19799" s="65" t="s">
        <v>8487</v>
      </c>
      <c r="D19799" s="66">
        <v>0</v>
      </c>
      <c r="E19799" s="66">
        <v>0</v>
      </c>
    </row>
    <row r="19800" spans="1:5" ht="14.4">
      <c r="A19800" s="67">
        <v>2437600000000</v>
      </c>
      <c r="B19800" s="66">
        <v>1396652</v>
      </c>
      <c r="C19800" s="65" t="s">
        <v>8487</v>
      </c>
      <c r="D19800" s="66">
        <v>0</v>
      </c>
      <c r="E19800" s="66">
        <v>0</v>
      </c>
    </row>
    <row r="19801" spans="1:5" ht="14.4">
      <c r="A19801" s="67">
        <v>2437700000000</v>
      </c>
      <c r="B19801" s="66">
        <v>1363412</v>
      </c>
      <c r="C19801" s="65" t="s">
        <v>8487</v>
      </c>
      <c r="D19801" s="66">
        <v>0</v>
      </c>
      <c r="E19801" s="66">
        <v>0</v>
      </c>
    </row>
    <row r="19802" spans="1:5" ht="14.4">
      <c r="A19802" s="67">
        <v>2438400000000</v>
      </c>
      <c r="B19802" s="66">
        <v>1092215</v>
      </c>
      <c r="C19802" s="65" t="s">
        <v>8487</v>
      </c>
      <c r="D19802" s="66">
        <v>0</v>
      </c>
      <c r="E19802" s="66">
        <v>0</v>
      </c>
    </row>
    <row r="19803" spans="1:5" ht="14.4">
      <c r="A19803" s="67">
        <v>2438700000000</v>
      </c>
      <c r="B19803" s="66">
        <v>1441463</v>
      </c>
      <c r="C19803" s="65" t="s">
        <v>8487</v>
      </c>
      <c r="D19803" s="66">
        <v>0</v>
      </c>
      <c r="E19803" s="66">
        <v>0</v>
      </c>
    </row>
    <row r="19804" spans="1:5" ht="14.4">
      <c r="A19804" s="67">
        <v>2438800000000</v>
      </c>
      <c r="B19804" s="66">
        <v>1878380</v>
      </c>
      <c r="C19804" s="65" t="s">
        <v>8487</v>
      </c>
      <c r="D19804" s="66">
        <v>0</v>
      </c>
      <c r="E19804" s="66">
        <v>0</v>
      </c>
    </row>
    <row r="19805" spans="1:5" ht="14.4">
      <c r="A19805" s="67">
        <v>2438900000000</v>
      </c>
      <c r="B19805" s="66">
        <v>1354102</v>
      </c>
      <c r="C19805" s="65" t="s">
        <v>8487</v>
      </c>
      <c r="D19805" s="66">
        <v>0</v>
      </c>
      <c r="E19805" s="66">
        <v>0</v>
      </c>
    </row>
    <row r="19806" spans="1:5" ht="14.4">
      <c r="A19806" s="67">
        <v>2439100000000</v>
      </c>
      <c r="B19806" s="66">
        <v>1729962</v>
      </c>
      <c r="C19806" s="65" t="s">
        <v>8487</v>
      </c>
      <c r="D19806" s="66">
        <v>0</v>
      </c>
      <c r="E19806" s="66">
        <v>0</v>
      </c>
    </row>
    <row r="19807" spans="1:5" ht="14.4">
      <c r="A19807" s="67">
        <v>2439200000000</v>
      </c>
      <c r="B19807" s="66">
        <v>1461109</v>
      </c>
      <c r="C19807" s="65" t="s">
        <v>8487</v>
      </c>
      <c r="D19807" s="66">
        <v>0</v>
      </c>
      <c r="E19807" s="66">
        <v>0</v>
      </c>
    </row>
    <row r="19808" spans="1:5" ht="14.4">
      <c r="A19808" s="67">
        <v>2439300000000</v>
      </c>
      <c r="B19808" s="66">
        <v>1328351</v>
      </c>
      <c r="C19808" s="65" t="s">
        <v>8487</v>
      </c>
      <c r="D19808" s="66">
        <v>0</v>
      </c>
      <c r="E19808" s="66">
        <v>0</v>
      </c>
    </row>
    <row r="19809" spans="1:5" ht="14.4">
      <c r="A19809" s="67">
        <v>2439400000000</v>
      </c>
      <c r="B19809" s="66">
        <v>1325720</v>
      </c>
      <c r="C19809" s="65" t="s">
        <v>8487</v>
      </c>
      <c r="D19809" s="66">
        <v>0</v>
      </c>
      <c r="E19809" s="66">
        <v>0</v>
      </c>
    </row>
    <row r="19810" spans="1:5" ht="14.4">
      <c r="A19810" s="67">
        <v>2439500000000</v>
      </c>
      <c r="B19810" s="66">
        <v>1665111</v>
      </c>
      <c r="C19810" s="65" t="s">
        <v>8487</v>
      </c>
      <c r="D19810" s="66">
        <v>0</v>
      </c>
      <c r="E19810" s="66">
        <v>0</v>
      </c>
    </row>
    <row r="19811" spans="1:5" ht="14.4">
      <c r="A19811" s="67">
        <v>2439600000000</v>
      </c>
      <c r="B19811" s="66">
        <v>1649110</v>
      </c>
      <c r="C19811" s="65" t="s">
        <v>8487</v>
      </c>
      <c r="D19811" s="66">
        <v>0</v>
      </c>
      <c r="E19811" s="66">
        <v>0</v>
      </c>
    </row>
    <row r="19812" spans="1:5" ht="14.4">
      <c r="A19812" s="67">
        <v>2440000000000</v>
      </c>
      <c r="B19812" s="66">
        <v>812551</v>
      </c>
      <c r="C19812" s="65" t="s">
        <v>8487</v>
      </c>
      <c r="D19812" s="66">
        <v>0</v>
      </c>
      <c r="E19812" s="66">
        <v>0</v>
      </c>
    </row>
    <row r="19813" spans="1:5" ht="14.4">
      <c r="A19813" s="67">
        <v>2440100000000</v>
      </c>
      <c r="B19813" s="66">
        <v>1557545</v>
      </c>
      <c r="C19813" s="65" t="s">
        <v>8487</v>
      </c>
      <c r="D19813" s="66">
        <v>0</v>
      </c>
      <c r="E19813" s="66">
        <v>0</v>
      </c>
    </row>
    <row r="19814" spans="1:5" ht="14.4">
      <c r="A19814" s="67">
        <v>2440200000000</v>
      </c>
      <c r="B19814" s="66">
        <v>1429630</v>
      </c>
      <c r="C19814" s="65" t="s">
        <v>8487</v>
      </c>
      <c r="D19814" s="66">
        <v>0</v>
      </c>
      <c r="E19814" s="66">
        <v>0</v>
      </c>
    </row>
    <row r="19815" spans="1:5" ht="14.4">
      <c r="A19815" s="67">
        <v>2440300000000</v>
      </c>
      <c r="B19815" s="66">
        <v>1519779</v>
      </c>
      <c r="C19815" s="65" t="s">
        <v>8487</v>
      </c>
      <c r="D19815" s="66">
        <v>0</v>
      </c>
      <c r="E19815" s="66">
        <v>0</v>
      </c>
    </row>
    <row r="19816" spans="1:5" ht="14.4">
      <c r="A19816" s="67">
        <v>2440500000000</v>
      </c>
      <c r="B19816" s="66">
        <v>1278553</v>
      </c>
      <c r="C19816" s="65" t="s">
        <v>8487</v>
      </c>
      <c r="D19816" s="66">
        <v>0</v>
      </c>
      <c r="E19816" s="66">
        <v>0</v>
      </c>
    </row>
    <row r="19817" spans="1:5" ht="14.4">
      <c r="A19817" s="67">
        <v>2440700000000</v>
      </c>
      <c r="B19817" s="66">
        <v>774086</v>
      </c>
      <c r="C19817" s="65" t="s">
        <v>8487</v>
      </c>
      <c r="D19817" s="66">
        <v>0</v>
      </c>
      <c r="E19817" s="66">
        <v>0</v>
      </c>
    </row>
    <row r="19818" spans="1:5" ht="14.4">
      <c r="A19818" s="67">
        <v>2440800000000</v>
      </c>
      <c r="B19818" s="66">
        <v>774086</v>
      </c>
      <c r="C19818" s="65" t="s">
        <v>8487</v>
      </c>
      <c r="D19818" s="66">
        <v>0</v>
      </c>
      <c r="E19818" s="66">
        <v>0</v>
      </c>
    </row>
    <row r="19819" spans="1:5" ht="14.4">
      <c r="A19819" s="67">
        <v>2441000000000</v>
      </c>
      <c r="B19819" s="66">
        <v>1373367</v>
      </c>
      <c r="C19819" s="65" t="s">
        <v>8487</v>
      </c>
      <c r="D19819" s="66">
        <v>0</v>
      </c>
      <c r="E19819" s="66">
        <v>0</v>
      </c>
    </row>
    <row r="19820" spans="1:5" ht="14.4">
      <c r="A19820" s="67">
        <v>2441100000000</v>
      </c>
      <c r="B19820" s="66">
        <v>774086</v>
      </c>
      <c r="C19820" s="65" t="s">
        <v>8487</v>
      </c>
      <c r="D19820" s="66">
        <v>0</v>
      </c>
      <c r="E19820" s="66">
        <v>0</v>
      </c>
    </row>
    <row r="19821" spans="1:5" ht="14.4">
      <c r="A19821" s="67">
        <v>2441500000000</v>
      </c>
      <c r="B19821" s="66">
        <v>1244591</v>
      </c>
      <c r="C19821" s="65" t="s">
        <v>8487</v>
      </c>
      <c r="D19821" s="66">
        <v>0</v>
      </c>
      <c r="E19821" s="66">
        <v>0</v>
      </c>
    </row>
    <row r="19822" spans="1:5" ht="14.4">
      <c r="A19822" s="67">
        <v>2441800000000</v>
      </c>
      <c r="B19822" s="66">
        <v>1583419</v>
      </c>
      <c r="C19822" s="65" t="s">
        <v>8487</v>
      </c>
      <c r="D19822" s="66">
        <v>0</v>
      </c>
      <c r="E19822" s="66">
        <v>0</v>
      </c>
    </row>
    <row r="19823" spans="1:5" ht="14.4">
      <c r="A19823" s="67">
        <v>2441900000000</v>
      </c>
      <c r="B19823" s="66">
        <v>1669716</v>
      </c>
      <c r="C19823" s="65" t="s">
        <v>8487</v>
      </c>
      <c r="D19823" s="66">
        <v>0</v>
      </c>
      <c r="E19823" s="66">
        <v>0</v>
      </c>
    </row>
    <row r="19824" spans="1:5" ht="14.4">
      <c r="A19824" s="67">
        <v>2442100000000</v>
      </c>
      <c r="B19824" s="66">
        <v>1871263</v>
      </c>
      <c r="C19824" s="65" t="s">
        <v>8487</v>
      </c>
      <c r="D19824" s="66">
        <v>0</v>
      </c>
      <c r="E19824" s="66">
        <v>0</v>
      </c>
    </row>
    <row r="19825" spans="1:5" ht="14.4">
      <c r="A19825" s="67">
        <v>2442300000000</v>
      </c>
      <c r="B19825" s="66">
        <v>1571393</v>
      </c>
      <c r="C19825" s="65" t="s">
        <v>8487</v>
      </c>
      <c r="D19825" s="66">
        <v>0</v>
      </c>
      <c r="E19825" s="66">
        <v>0</v>
      </c>
    </row>
    <row r="19826" spans="1:5" ht="14.4">
      <c r="A19826" s="67">
        <v>2442400000000</v>
      </c>
      <c r="B19826" s="66">
        <v>1442248</v>
      </c>
      <c r="C19826" s="65" t="s">
        <v>8487</v>
      </c>
      <c r="D19826" s="66">
        <v>0</v>
      </c>
      <c r="E19826" s="66">
        <v>0</v>
      </c>
    </row>
    <row r="19827" spans="1:5" ht="14.4">
      <c r="A19827" s="67">
        <v>2442500000000</v>
      </c>
      <c r="B19827" s="66">
        <v>1871252</v>
      </c>
      <c r="C19827" s="65" t="s">
        <v>8487</v>
      </c>
      <c r="D19827" s="66">
        <v>0</v>
      </c>
      <c r="E19827" s="66">
        <v>0</v>
      </c>
    </row>
    <row r="19828" spans="1:5" ht="14.4">
      <c r="A19828" s="67">
        <v>2442600000000</v>
      </c>
      <c r="B19828" s="66">
        <v>1402974</v>
      </c>
      <c r="C19828" s="65" t="s">
        <v>8487</v>
      </c>
      <c r="D19828" s="66">
        <v>0</v>
      </c>
      <c r="E19828" s="66">
        <v>0</v>
      </c>
    </row>
    <row r="19829" spans="1:5" ht="14.4">
      <c r="A19829" s="67">
        <v>2442800000000</v>
      </c>
      <c r="B19829" s="66">
        <v>1571382</v>
      </c>
      <c r="C19829" s="65" t="s">
        <v>8487</v>
      </c>
      <c r="D19829" s="66">
        <v>0</v>
      </c>
      <c r="E19829" s="66">
        <v>0</v>
      </c>
    </row>
    <row r="19830" spans="1:5" ht="14.4">
      <c r="A19830" s="67">
        <v>2442900000000</v>
      </c>
      <c r="B19830" s="66">
        <v>1618376</v>
      </c>
      <c r="C19830" s="65" t="s">
        <v>8487</v>
      </c>
      <c r="D19830" s="66">
        <v>0</v>
      </c>
      <c r="E19830" s="66">
        <v>0</v>
      </c>
    </row>
    <row r="19831" spans="1:5" ht="14.4">
      <c r="A19831" s="67">
        <v>2443000000000</v>
      </c>
      <c r="B19831" s="66">
        <v>1328700</v>
      </c>
      <c r="C19831" s="65" t="s">
        <v>8487</v>
      </c>
      <c r="D19831" s="66">
        <v>0</v>
      </c>
      <c r="E19831" s="66">
        <v>0</v>
      </c>
    </row>
    <row r="19832" spans="1:5" ht="14.4">
      <c r="A19832" s="67">
        <v>2443100000000</v>
      </c>
      <c r="B19832" s="66">
        <v>1538939</v>
      </c>
      <c r="C19832" s="65" t="s">
        <v>8487</v>
      </c>
      <c r="D19832" s="66">
        <v>0</v>
      </c>
      <c r="E19832" s="66">
        <v>0</v>
      </c>
    </row>
    <row r="19833" spans="1:5" ht="14.4">
      <c r="A19833" s="67">
        <v>2443200000000</v>
      </c>
      <c r="B19833" s="66">
        <v>1067849</v>
      </c>
      <c r="C19833" s="65" t="s">
        <v>8487</v>
      </c>
      <c r="D19833" s="66">
        <v>0</v>
      </c>
      <c r="E19833" s="66">
        <v>0</v>
      </c>
    </row>
    <row r="19834" spans="1:5" ht="14.4">
      <c r="A19834" s="67">
        <v>2443500000000</v>
      </c>
      <c r="B19834" s="66">
        <v>1556243</v>
      </c>
      <c r="C19834" s="65" t="s">
        <v>8487</v>
      </c>
      <c r="D19834" s="66">
        <v>0</v>
      </c>
      <c r="E19834" s="66">
        <v>0</v>
      </c>
    </row>
    <row r="19835" spans="1:5" ht="14.4">
      <c r="A19835" s="67">
        <v>2443700000000</v>
      </c>
      <c r="B19835" s="66">
        <v>869299</v>
      </c>
      <c r="C19835" s="65" t="s">
        <v>8487</v>
      </c>
      <c r="D19835" s="66">
        <v>0</v>
      </c>
      <c r="E19835" s="66">
        <v>0</v>
      </c>
    </row>
    <row r="19836" spans="1:5" ht="14.4">
      <c r="A19836" s="67">
        <v>2444400000000</v>
      </c>
      <c r="B19836" s="66">
        <v>1326755</v>
      </c>
      <c r="C19836" s="65" t="s">
        <v>8487</v>
      </c>
      <c r="D19836" s="66">
        <v>0</v>
      </c>
      <c r="E19836" s="66">
        <v>0</v>
      </c>
    </row>
    <row r="19837" spans="1:5" ht="14.4">
      <c r="A19837" s="67">
        <v>2444700000000</v>
      </c>
      <c r="B19837" s="66">
        <v>1619185</v>
      </c>
      <c r="C19837" s="65" t="s">
        <v>8487</v>
      </c>
      <c r="D19837" s="66">
        <v>0</v>
      </c>
      <c r="E19837" s="66">
        <v>0</v>
      </c>
    </row>
    <row r="19838" spans="1:5" ht="14.4">
      <c r="A19838" s="67">
        <v>2444800000000</v>
      </c>
      <c r="B19838" s="66">
        <v>1440694</v>
      </c>
      <c r="C19838" s="65" t="s">
        <v>8487</v>
      </c>
      <c r="D19838" s="66">
        <v>0</v>
      </c>
      <c r="E19838" s="66">
        <v>0</v>
      </c>
    </row>
    <row r="19839" spans="1:5" ht="14.4">
      <c r="A19839" s="67">
        <v>2444900000000</v>
      </c>
      <c r="B19839" s="66">
        <v>774086</v>
      </c>
      <c r="C19839" s="65" t="s">
        <v>8487</v>
      </c>
      <c r="D19839" s="66">
        <v>0</v>
      </c>
      <c r="E19839" s="66">
        <v>0</v>
      </c>
    </row>
    <row r="19840" spans="1:5" ht="14.4">
      <c r="A19840" s="67">
        <v>2445000000000</v>
      </c>
      <c r="B19840" s="66">
        <v>1440694</v>
      </c>
      <c r="C19840" s="65" t="s">
        <v>8487</v>
      </c>
      <c r="D19840" s="66">
        <v>0</v>
      </c>
      <c r="E19840" s="66">
        <v>0</v>
      </c>
    </row>
    <row r="19841" spans="1:5" ht="14.4">
      <c r="A19841" s="67">
        <v>2445100000000</v>
      </c>
      <c r="B19841" s="66">
        <v>1391437</v>
      </c>
      <c r="C19841" s="65" t="s">
        <v>8487</v>
      </c>
      <c r="D19841" s="66">
        <v>0</v>
      </c>
      <c r="E19841" s="66">
        <v>0</v>
      </c>
    </row>
    <row r="19842" spans="1:5" ht="14.4">
      <c r="A19842" s="67">
        <v>2445200000000</v>
      </c>
      <c r="B19842" s="66">
        <v>1017362</v>
      </c>
      <c r="C19842" s="65" t="s">
        <v>8487</v>
      </c>
      <c r="D19842" s="66">
        <v>0</v>
      </c>
      <c r="E19842" s="66">
        <v>0</v>
      </c>
    </row>
    <row r="19843" spans="1:5" ht="14.4">
      <c r="A19843" s="67">
        <v>2445400000000</v>
      </c>
      <c r="B19843" s="66">
        <v>1451319</v>
      </c>
      <c r="C19843" s="65" t="s">
        <v>8487</v>
      </c>
      <c r="D19843" s="66">
        <v>0</v>
      </c>
      <c r="E19843" s="66">
        <v>0</v>
      </c>
    </row>
    <row r="19844" spans="1:5" ht="14.4">
      <c r="A19844" s="67">
        <v>2445700000000</v>
      </c>
      <c r="B19844" s="66">
        <v>1359280</v>
      </c>
      <c r="C19844" s="65" t="s">
        <v>8487</v>
      </c>
      <c r="D19844" s="66">
        <v>0</v>
      </c>
      <c r="E19844" s="66">
        <v>0</v>
      </c>
    </row>
    <row r="19845" spans="1:5" ht="14.4">
      <c r="A19845" s="67">
        <v>2445800000000</v>
      </c>
      <c r="B19845" s="66">
        <v>1064380</v>
      </c>
      <c r="C19845" s="65" t="s">
        <v>8487</v>
      </c>
      <c r="D19845" s="66">
        <v>0</v>
      </c>
      <c r="E19845" s="66">
        <v>0</v>
      </c>
    </row>
    <row r="19846" spans="1:5" ht="14.4">
      <c r="A19846" s="67">
        <v>2446200000000</v>
      </c>
      <c r="B19846" s="66">
        <v>1633371</v>
      </c>
      <c r="C19846" s="65" t="s">
        <v>8487</v>
      </c>
      <c r="D19846" s="66">
        <v>0</v>
      </c>
      <c r="E19846" s="66">
        <v>0</v>
      </c>
    </row>
    <row r="19847" spans="1:5" ht="14.4">
      <c r="A19847" s="67">
        <v>2446700000000</v>
      </c>
      <c r="B19847" s="66">
        <v>1406013</v>
      </c>
      <c r="C19847" s="65" t="s">
        <v>8487</v>
      </c>
      <c r="D19847" s="66">
        <v>0</v>
      </c>
      <c r="E19847" s="66">
        <v>0</v>
      </c>
    </row>
    <row r="19848" spans="1:5" ht="14.4">
      <c r="A19848" s="67">
        <v>2447700000000</v>
      </c>
      <c r="B19848" s="66">
        <v>1360147</v>
      </c>
      <c r="C19848" s="65" t="s">
        <v>8487</v>
      </c>
      <c r="D19848" s="66">
        <v>0</v>
      </c>
      <c r="E19848" s="66">
        <v>0</v>
      </c>
    </row>
    <row r="19849" spans="1:5" ht="14.4">
      <c r="A19849" s="67">
        <v>2447800000000</v>
      </c>
      <c r="B19849" s="66">
        <v>1369681</v>
      </c>
      <c r="C19849" s="65" t="s">
        <v>8487</v>
      </c>
      <c r="D19849" s="66">
        <v>0</v>
      </c>
      <c r="E19849" s="66">
        <v>0</v>
      </c>
    </row>
    <row r="19850" spans="1:5" ht="14.4">
      <c r="A19850" s="67">
        <v>2448200000000</v>
      </c>
      <c r="B19850" s="66">
        <v>1358035</v>
      </c>
      <c r="C19850" s="65" t="s">
        <v>8487</v>
      </c>
      <c r="D19850" s="66">
        <v>0</v>
      </c>
      <c r="E19850" s="66">
        <v>0</v>
      </c>
    </row>
    <row r="19851" spans="1:5" ht="14.4">
      <c r="A19851" s="67">
        <v>2448300000000</v>
      </c>
      <c r="B19851" s="66">
        <v>1244591</v>
      </c>
      <c r="C19851" s="65" t="s">
        <v>8487</v>
      </c>
      <c r="D19851" s="66">
        <v>0</v>
      </c>
      <c r="E19851" s="66">
        <v>0</v>
      </c>
    </row>
    <row r="19852" spans="1:5" ht="14.4">
      <c r="A19852" s="67">
        <v>2448700000000</v>
      </c>
      <c r="B19852" s="66">
        <v>1568195</v>
      </c>
      <c r="C19852" s="65" t="s">
        <v>8487</v>
      </c>
      <c r="D19852" s="66">
        <v>0</v>
      </c>
      <c r="E19852" s="66">
        <v>0</v>
      </c>
    </row>
    <row r="19853" spans="1:5" ht="14.4">
      <c r="A19853" s="67">
        <v>2448800000000</v>
      </c>
      <c r="B19853" s="66">
        <v>1674319</v>
      </c>
      <c r="C19853" s="65" t="s">
        <v>8487</v>
      </c>
      <c r="D19853" s="66">
        <v>0</v>
      </c>
      <c r="E19853" s="66">
        <v>0</v>
      </c>
    </row>
    <row r="19854" spans="1:5" ht="14.4">
      <c r="A19854" s="67">
        <v>2448900000000</v>
      </c>
      <c r="B19854" s="66">
        <v>1383086</v>
      </c>
      <c r="C19854" s="65" t="s">
        <v>8487</v>
      </c>
      <c r="D19854" s="66">
        <v>0</v>
      </c>
      <c r="E19854" s="66">
        <v>0</v>
      </c>
    </row>
    <row r="19855" spans="1:5" ht="14.4">
      <c r="A19855" s="67">
        <v>2449000000000</v>
      </c>
      <c r="B19855" s="66">
        <v>919736</v>
      </c>
      <c r="C19855" s="65" t="s">
        <v>8487</v>
      </c>
      <c r="D19855" s="66">
        <v>0</v>
      </c>
      <c r="E19855" s="66">
        <v>0</v>
      </c>
    </row>
    <row r="19856" spans="1:5" ht="14.4">
      <c r="A19856" s="67">
        <v>2449200000000</v>
      </c>
      <c r="B19856" s="66">
        <v>1406226</v>
      </c>
      <c r="C19856" s="65" t="s">
        <v>8487</v>
      </c>
      <c r="D19856" s="66">
        <v>0</v>
      </c>
      <c r="E19856" s="66">
        <v>0</v>
      </c>
    </row>
    <row r="19857" spans="1:5" ht="14.4">
      <c r="A19857" s="67">
        <v>2449300000000</v>
      </c>
      <c r="B19857" s="66">
        <v>1525674</v>
      </c>
      <c r="C19857" s="65" t="s">
        <v>8487</v>
      </c>
      <c r="D19857" s="66">
        <v>0</v>
      </c>
      <c r="E19857" s="66">
        <v>0</v>
      </c>
    </row>
    <row r="19858" spans="1:5" ht="14.4">
      <c r="A19858" s="67">
        <v>2449900000000</v>
      </c>
      <c r="B19858" s="66">
        <v>1540565</v>
      </c>
      <c r="C19858" s="65" t="s">
        <v>8487</v>
      </c>
      <c r="D19858" s="66">
        <v>0</v>
      </c>
      <c r="E19858" s="66">
        <v>0</v>
      </c>
    </row>
    <row r="19859" spans="1:5" ht="14.4">
      <c r="A19859" s="67">
        <v>2450000000000</v>
      </c>
      <c r="B19859" s="66">
        <v>1398445</v>
      </c>
      <c r="C19859" s="65" t="s">
        <v>8487</v>
      </c>
      <c r="D19859" s="66">
        <v>0</v>
      </c>
      <c r="E19859" s="66">
        <v>0</v>
      </c>
    </row>
    <row r="19860" spans="1:5" ht="14.4">
      <c r="A19860" s="67">
        <v>2450100000000</v>
      </c>
      <c r="B19860" s="66">
        <v>1458784</v>
      </c>
      <c r="C19860" s="65" t="s">
        <v>8487</v>
      </c>
      <c r="D19860" s="66">
        <v>0</v>
      </c>
      <c r="E19860" s="66">
        <v>0</v>
      </c>
    </row>
    <row r="19861" spans="1:5" ht="14.4">
      <c r="A19861" s="67">
        <v>2450200000000</v>
      </c>
      <c r="B19861" s="66">
        <v>1871231</v>
      </c>
      <c r="C19861" s="65" t="s">
        <v>8487</v>
      </c>
      <c r="D19861" s="66">
        <v>0</v>
      </c>
      <c r="E19861" s="66">
        <v>0</v>
      </c>
    </row>
    <row r="19862" spans="1:5" ht="14.4">
      <c r="A19862" s="67">
        <v>2450300000000</v>
      </c>
      <c r="B19862" s="66">
        <v>1878384</v>
      </c>
      <c r="C19862" s="65" t="s">
        <v>8487</v>
      </c>
      <c r="D19862" s="66">
        <v>0</v>
      </c>
      <c r="E19862" s="66">
        <v>0</v>
      </c>
    </row>
    <row r="19863" spans="1:5" ht="14.4">
      <c r="A19863" s="67">
        <v>2450400000000</v>
      </c>
      <c r="B19863" s="66">
        <v>1439186</v>
      </c>
      <c r="C19863" s="65" t="s">
        <v>8487</v>
      </c>
      <c r="D19863" s="66">
        <v>0</v>
      </c>
      <c r="E19863" s="66">
        <v>0</v>
      </c>
    </row>
    <row r="19864" spans="1:5" ht="14.4">
      <c r="A19864" s="67">
        <v>2450500000000</v>
      </c>
      <c r="B19864" s="66">
        <v>1107041</v>
      </c>
      <c r="C19864" s="65" t="s">
        <v>8487</v>
      </c>
      <c r="D19864" s="66">
        <v>0</v>
      </c>
      <c r="E19864" s="66">
        <v>0</v>
      </c>
    </row>
    <row r="19865" spans="1:5" ht="14.4">
      <c r="A19865" s="67">
        <v>2450600000000</v>
      </c>
      <c r="B19865" s="66">
        <v>1107041</v>
      </c>
      <c r="C19865" s="65" t="s">
        <v>8487</v>
      </c>
      <c r="D19865" s="66">
        <v>0</v>
      </c>
      <c r="E19865" s="66">
        <v>0</v>
      </c>
    </row>
    <row r="19866" spans="1:5" ht="14.4">
      <c r="A19866" s="67">
        <v>2450700000000</v>
      </c>
      <c r="B19866" s="66">
        <v>787073</v>
      </c>
      <c r="C19866" s="65" t="s">
        <v>8487</v>
      </c>
      <c r="D19866" s="66">
        <v>0</v>
      </c>
      <c r="E19866" s="66">
        <v>0</v>
      </c>
    </row>
    <row r="19867" spans="1:5" ht="14.4">
      <c r="A19867" s="67">
        <v>2450800000000</v>
      </c>
      <c r="B19867" s="66">
        <v>1751542</v>
      </c>
      <c r="C19867" s="65" t="s">
        <v>8487</v>
      </c>
      <c r="D19867" s="66">
        <v>0</v>
      </c>
      <c r="E19867" s="66">
        <v>0</v>
      </c>
    </row>
    <row r="19868" spans="1:5" ht="14.4">
      <c r="A19868" s="67">
        <v>2450900000000</v>
      </c>
      <c r="B19868" s="66">
        <v>1324501</v>
      </c>
      <c r="C19868" s="65" t="s">
        <v>8487</v>
      </c>
      <c r="D19868" s="66">
        <v>0</v>
      </c>
      <c r="E19868" s="66">
        <v>0</v>
      </c>
    </row>
    <row r="19869" spans="1:5" ht="14.4">
      <c r="A19869" s="67">
        <v>2451000000000</v>
      </c>
      <c r="B19869" s="66">
        <v>1429526</v>
      </c>
      <c r="C19869" s="65" t="s">
        <v>8487</v>
      </c>
      <c r="D19869" s="66">
        <v>0</v>
      </c>
      <c r="E19869" s="66">
        <v>0</v>
      </c>
    </row>
    <row r="19870" spans="1:5" ht="14.4">
      <c r="A19870" s="67">
        <v>2451300000000</v>
      </c>
      <c r="B19870" s="66">
        <v>1453249</v>
      </c>
      <c r="C19870" s="65" t="s">
        <v>8487</v>
      </c>
      <c r="D19870" s="66">
        <v>0</v>
      </c>
      <c r="E19870" s="66">
        <v>0</v>
      </c>
    </row>
    <row r="19871" spans="1:5" ht="14.4">
      <c r="A19871" s="67">
        <v>2451400000000</v>
      </c>
      <c r="B19871" s="66">
        <v>1681723</v>
      </c>
      <c r="C19871" s="65" t="s">
        <v>8487</v>
      </c>
      <c r="D19871" s="66">
        <v>0</v>
      </c>
      <c r="E19871" s="66">
        <v>0</v>
      </c>
    </row>
    <row r="19872" spans="1:5" ht="14.4">
      <c r="A19872" s="67">
        <v>2451500000000</v>
      </c>
      <c r="B19872" s="66">
        <v>1519779</v>
      </c>
      <c r="C19872" s="65" t="s">
        <v>8487</v>
      </c>
      <c r="D19872" s="66">
        <v>0</v>
      </c>
      <c r="E19872" s="66">
        <v>0</v>
      </c>
    </row>
    <row r="19873" spans="1:5" ht="14.4">
      <c r="A19873" s="67">
        <v>2451600000000</v>
      </c>
      <c r="B19873" s="66">
        <v>1324984</v>
      </c>
      <c r="C19873" s="65" t="s">
        <v>8487</v>
      </c>
      <c r="D19873" s="66">
        <v>0</v>
      </c>
      <c r="E19873" s="66">
        <v>0</v>
      </c>
    </row>
    <row r="19874" spans="1:5" ht="14.4">
      <c r="A19874" s="67">
        <v>2451700000000</v>
      </c>
      <c r="B19874" s="66">
        <v>1564354</v>
      </c>
      <c r="C19874" s="65" t="s">
        <v>8487</v>
      </c>
      <c r="D19874" s="66">
        <v>0</v>
      </c>
      <c r="E19874" s="66">
        <v>0</v>
      </c>
    </row>
    <row r="19875" spans="1:5" ht="14.4">
      <c r="A19875" s="67">
        <v>2451800000000</v>
      </c>
      <c r="B19875" s="66">
        <v>1365923</v>
      </c>
      <c r="C19875" s="65" t="s">
        <v>8487</v>
      </c>
      <c r="D19875" s="66">
        <v>0</v>
      </c>
      <c r="E19875" s="66">
        <v>0</v>
      </c>
    </row>
    <row r="19876" spans="1:5" ht="14.4">
      <c r="A19876" s="67">
        <v>2451900000000</v>
      </c>
      <c r="B19876" s="66">
        <v>1068833</v>
      </c>
      <c r="C19876" s="65" t="s">
        <v>8487</v>
      </c>
      <c r="D19876" s="66">
        <v>0</v>
      </c>
      <c r="E19876" s="66">
        <v>0</v>
      </c>
    </row>
    <row r="19877" spans="1:5" ht="14.4">
      <c r="A19877" s="67">
        <v>2452000000000</v>
      </c>
      <c r="B19877" s="66">
        <v>1619047</v>
      </c>
      <c r="C19877" s="65" t="s">
        <v>8487</v>
      </c>
      <c r="D19877" s="66">
        <v>0</v>
      </c>
      <c r="E19877" s="66">
        <v>0</v>
      </c>
    </row>
    <row r="19878" spans="1:5" ht="14.4">
      <c r="A19878" s="67">
        <v>2452200000000</v>
      </c>
      <c r="B19878" s="66">
        <v>1376746</v>
      </c>
      <c r="C19878" s="65" t="s">
        <v>8487</v>
      </c>
      <c r="D19878" s="66">
        <v>0</v>
      </c>
      <c r="E19878" s="66">
        <v>0</v>
      </c>
    </row>
    <row r="19879" spans="1:5" ht="14.4">
      <c r="A19879" s="67">
        <v>2452300000000</v>
      </c>
      <c r="B19879" s="66">
        <v>1400969</v>
      </c>
      <c r="C19879" s="65" t="s">
        <v>8487</v>
      </c>
      <c r="D19879" s="66">
        <v>0</v>
      </c>
      <c r="E19879" s="66">
        <v>0</v>
      </c>
    </row>
    <row r="19880" spans="1:5" ht="14.4">
      <c r="A19880" s="67">
        <v>2452900000000</v>
      </c>
      <c r="B19880" s="66">
        <v>1452106</v>
      </c>
      <c r="C19880" s="65" t="s">
        <v>8487</v>
      </c>
      <c r="D19880" s="66">
        <v>0</v>
      </c>
      <c r="E19880" s="66">
        <v>0</v>
      </c>
    </row>
    <row r="19881" spans="1:5" ht="14.4">
      <c r="A19881" s="67">
        <v>2453000000000</v>
      </c>
      <c r="B19881" s="66">
        <v>1258434</v>
      </c>
      <c r="C19881" s="65" t="s">
        <v>8487</v>
      </c>
      <c r="D19881" s="66">
        <v>0</v>
      </c>
      <c r="E19881" s="66">
        <v>0</v>
      </c>
    </row>
    <row r="19882" spans="1:5" ht="14.4">
      <c r="A19882" s="67">
        <v>2453100000000</v>
      </c>
      <c r="B19882" s="66">
        <v>1231116</v>
      </c>
      <c r="C19882" s="65" t="s">
        <v>8487</v>
      </c>
      <c r="D19882" s="66">
        <v>0</v>
      </c>
      <c r="E19882" s="66">
        <v>0</v>
      </c>
    </row>
    <row r="19883" spans="1:5" ht="14.4">
      <c r="A19883" s="67">
        <v>2453300000000</v>
      </c>
      <c r="B19883" s="66">
        <v>975721</v>
      </c>
      <c r="C19883" s="65" t="s">
        <v>8487</v>
      </c>
      <c r="D19883" s="66">
        <v>0</v>
      </c>
      <c r="E19883" s="66">
        <v>0</v>
      </c>
    </row>
    <row r="19884" spans="1:5" ht="14.4">
      <c r="A19884" s="67">
        <v>2453400000000</v>
      </c>
      <c r="B19884" s="66">
        <v>1085246</v>
      </c>
      <c r="C19884" s="65" t="s">
        <v>8487</v>
      </c>
      <c r="D19884" s="66">
        <v>0</v>
      </c>
      <c r="E19884" s="66">
        <v>0</v>
      </c>
    </row>
    <row r="19885" spans="1:5" ht="14.4">
      <c r="A19885" s="67">
        <v>2453600000000</v>
      </c>
      <c r="B19885" s="66">
        <v>1073492</v>
      </c>
      <c r="C19885" s="65" t="s">
        <v>8487</v>
      </c>
      <c r="D19885" s="66">
        <v>0</v>
      </c>
      <c r="E19885" s="66">
        <v>0</v>
      </c>
    </row>
    <row r="19886" spans="1:5" ht="14.4">
      <c r="A19886" s="67">
        <v>2453700000000</v>
      </c>
      <c r="B19886" s="66">
        <v>1113487</v>
      </c>
      <c r="C19886" s="65" t="s">
        <v>8487</v>
      </c>
      <c r="D19886" s="66">
        <v>0</v>
      </c>
      <c r="E19886" s="66">
        <v>0</v>
      </c>
    </row>
    <row r="19887" spans="1:5" ht="14.4">
      <c r="A19887" s="67">
        <v>2453800000000</v>
      </c>
      <c r="B19887" s="66">
        <v>2056729</v>
      </c>
      <c r="C19887" s="65" t="s">
        <v>8487</v>
      </c>
      <c r="D19887" s="66">
        <v>0</v>
      </c>
      <c r="E19887" s="66">
        <v>0</v>
      </c>
    </row>
    <row r="19888" spans="1:5" ht="14.4">
      <c r="A19888" s="67">
        <v>2453900000000</v>
      </c>
      <c r="B19888" s="66">
        <v>975721</v>
      </c>
      <c r="C19888" s="65" t="s">
        <v>8487</v>
      </c>
      <c r="D19888" s="66">
        <v>0</v>
      </c>
      <c r="E19888" s="66">
        <v>0</v>
      </c>
    </row>
    <row r="19889" spans="1:5" ht="14.4">
      <c r="A19889" s="67">
        <v>2454000000000</v>
      </c>
      <c r="B19889" s="66">
        <v>1461102</v>
      </c>
      <c r="C19889" s="65" t="s">
        <v>8487</v>
      </c>
      <c r="D19889" s="66">
        <v>0</v>
      </c>
      <c r="E19889" s="66">
        <v>0</v>
      </c>
    </row>
    <row r="19890" spans="1:5" ht="14.4">
      <c r="A19890" s="67">
        <v>2454200000000</v>
      </c>
      <c r="B19890" s="66">
        <v>1435820</v>
      </c>
      <c r="C19890" s="65" t="s">
        <v>8487</v>
      </c>
      <c r="D19890" s="66">
        <v>0</v>
      </c>
      <c r="E19890" s="66">
        <v>0</v>
      </c>
    </row>
    <row r="19891" spans="1:5" ht="14.4">
      <c r="A19891" s="67">
        <v>2454400000000</v>
      </c>
      <c r="B19891" s="66">
        <v>99999934</v>
      </c>
      <c r="C19891" s="65" t="s">
        <v>1346</v>
      </c>
      <c r="D19891" s="66">
        <v>0</v>
      </c>
      <c r="E19891" s="66">
        <v>0</v>
      </c>
    </row>
    <row r="19892" spans="1:5" ht="14.4">
      <c r="A19892" s="67">
        <v>2454800000000</v>
      </c>
      <c r="B19892" s="66">
        <v>1286990</v>
      </c>
      <c r="C19892" s="65" t="s">
        <v>8487</v>
      </c>
      <c r="D19892" s="66">
        <v>0</v>
      </c>
      <c r="E19892" s="66">
        <v>0</v>
      </c>
    </row>
    <row r="19893" spans="1:5" ht="14.4">
      <c r="A19893" s="67">
        <v>2455000000000</v>
      </c>
      <c r="B19893" s="66">
        <v>1717427</v>
      </c>
      <c r="C19893" s="65" t="s">
        <v>8487</v>
      </c>
      <c r="D19893" s="66">
        <v>0</v>
      </c>
      <c r="E19893" s="66">
        <v>0</v>
      </c>
    </row>
    <row r="19894" spans="1:5" ht="14.4">
      <c r="A19894" s="67">
        <v>2455200000000</v>
      </c>
      <c r="B19894" s="66">
        <v>1113487</v>
      </c>
      <c r="C19894" s="65" t="s">
        <v>8487</v>
      </c>
      <c r="D19894" s="66">
        <v>0</v>
      </c>
      <c r="E19894" s="66">
        <v>0</v>
      </c>
    </row>
    <row r="19895" spans="1:5" ht="14.4">
      <c r="A19895" s="67">
        <v>2455400000000</v>
      </c>
      <c r="B19895" s="66">
        <v>2057491</v>
      </c>
      <c r="C19895" s="65" t="s">
        <v>8487</v>
      </c>
      <c r="D19895" s="66">
        <v>0</v>
      </c>
      <c r="E19895" s="66">
        <v>0</v>
      </c>
    </row>
    <row r="19896" spans="1:5" ht="14.4">
      <c r="A19896" s="67">
        <v>2455500000000</v>
      </c>
      <c r="B19896" s="66">
        <v>1313781</v>
      </c>
      <c r="C19896" s="65" t="s">
        <v>8487</v>
      </c>
      <c r="D19896" s="66">
        <v>0</v>
      </c>
      <c r="E19896" s="66">
        <v>0</v>
      </c>
    </row>
    <row r="19897" spans="1:5" ht="14.4">
      <c r="A19897" s="67">
        <v>2456100000000</v>
      </c>
      <c r="B19897" s="66">
        <v>1458784</v>
      </c>
      <c r="C19897" s="65" t="s">
        <v>8487</v>
      </c>
      <c r="D19897" s="66">
        <v>0</v>
      </c>
      <c r="E19897" s="66">
        <v>0</v>
      </c>
    </row>
    <row r="19898" spans="1:5" ht="14.4">
      <c r="A19898" s="67">
        <v>2456200000000</v>
      </c>
      <c r="B19898" s="66">
        <v>1539346</v>
      </c>
      <c r="C19898" s="65" t="s">
        <v>8487</v>
      </c>
      <c r="D19898" s="66">
        <v>0</v>
      </c>
      <c r="E19898" s="66">
        <v>0</v>
      </c>
    </row>
    <row r="19899" spans="1:5" ht="14.4">
      <c r="A19899" s="67">
        <v>2456300000000</v>
      </c>
      <c r="B19899" s="66">
        <v>1762039</v>
      </c>
      <c r="C19899" s="65" t="s">
        <v>8487</v>
      </c>
      <c r="D19899" s="66">
        <v>0</v>
      </c>
      <c r="E19899" s="66">
        <v>0</v>
      </c>
    </row>
    <row r="19900" spans="1:5" ht="14.4">
      <c r="A19900" s="67">
        <v>2456400000000</v>
      </c>
      <c r="B19900" s="66">
        <v>1618832</v>
      </c>
      <c r="C19900" s="65" t="s">
        <v>8487</v>
      </c>
      <c r="D19900" s="66">
        <v>0</v>
      </c>
      <c r="E19900" s="66">
        <v>0</v>
      </c>
    </row>
    <row r="19901" spans="1:5" ht="14.4">
      <c r="A19901" s="67">
        <v>2456500000000</v>
      </c>
      <c r="B19901" s="66">
        <v>1452441</v>
      </c>
      <c r="C19901" s="65" t="s">
        <v>8487</v>
      </c>
      <c r="D19901" s="66">
        <v>0</v>
      </c>
      <c r="E19901" s="66">
        <v>0</v>
      </c>
    </row>
    <row r="19902" spans="1:5" ht="14.4">
      <c r="A19902" s="67">
        <v>2456600000000</v>
      </c>
      <c r="B19902" s="66">
        <v>1468640</v>
      </c>
      <c r="C19902" s="65" t="s">
        <v>8487</v>
      </c>
      <c r="D19902" s="66">
        <v>0</v>
      </c>
      <c r="E19902" s="66">
        <v>0</v>
      </c>
    </row>
    <row r="19903" spans="1:5" ht="14.4">
      <c r="A19903" s="67">
        <v>2456700000000</v>
      </c>
      <c r="B19903" s="66">
        <v>1400969</v>
      </c>
      <c r="C19903" s="65" t="s">
        <v>8487</v>
      </c>
      <c r="D19903" s="66">
        <v>0</v>
      </c>
      <c r="E19903" s="66">
        <v>0</v>
      </c>
    </row>
    <row r="19904" spans="1:5" ht="14.4">
      <c r="A19904" s="67">
        <v>2456800000000</v>
      </c>
      <c r="B19904" s="66">
        <v>1619047</v>
      </c>
      <c r="C19904" s="65" t="s">
        <v>8487</v>
      </c>
      <c r="D19904" s="66">
        <v>0</v>
      </c>
      <c r="E19904" s="66">
        <v>0</v>
      </c>
    </row>
    <row r="19905" spans="1:5" ht="14.4">
      <c r="A19905" s="67">
        <v>2456900000000</v>
      </c>
      <c r="B19905" s="66">
        <v>1398445</v>
      </c>
      <c r="C19905" s="65" t="s">
        <v>8487</v>
      </c>
      <c r="D19905" s="66">
        <v>0</v>
      </c>
      <c r="E19905" s="66">
        <v>0</v>
      </c>
    </row>
    <row r="19906" spans="1:5" ht="14.4">
      <c r="A19906" s="67">
        <v>2457000000000</v>
      </c>
      <c r="B19906" s="66">
        <v>1251575</v>
      </c>
      <c r="C19906" s="65" t="s">
        <v>8487</v>
      </c>
      <c r="D19906" s="66">
        <v>0</v>
      </c>
      <c r="E19906" s="66">
        <v>0</v>
      </c>
    </row>
    <row r="19907" spans="1:5" ht="14.4">
      <c r="A19907" s="67">
        <v>2457100000000</v>
      </c>
      <c r="B19907" s="66">
        <v>1464394</v>
      </c>
      <c r="C19907" s="65" t="s">
        <v>8487</v>
      </c>
      <c r="D19907" s="66">
        <v>0</v>
      </c>
      <c r="E19907" s="66">
        <v>0</v>
      </c>
    </row>
    <row r="19908" spans="1:5" ht="14.4">
      <c r="A19908" s="67">
        <v>2457300000000</v>
      </c>
      <c r="B19908" s="66">
        <v>1380973</v>
      </c>
      <c r="C19908" s="65" t="s">
        <v>8487</v>
      </c>
      <c r="D19908" s="66">
        <v>0</v>
      </c>
      <c r="E19908" s="66">
        <v>0</v>
      </c>
    </row>
    <row r="19909" spans="1:5" ht="14.4">
      <c r="A19909" s="67">
        <v>2457400000000</v>
      </c>
      <c r="B19909" s="66">
        <v>1442320</v>
      </c>
      <c r="C19909" s="65" t="s">
        <v>8487</v>
      </c>
      <c r="D19909" s="66">
        <v>0</v>
      </c>
      <c r="E19909" s="66">
        <v>0</v>
      </c>
    </row>
    <row r="19910" spans="1:5" ht="14.4">
      <c r="A19910" s="67">
        <v>2457500000000</v>
      </c>
      <c r="B19910" s="66">
        <v>1411549</v>
      </c>
      <c r="C19910" s="65" t="s">
        <v>8487</v>
      </c>
      <c r="D19910" s="66">
        <v>0</v>
      </c>
      <c r="E19910" s="66">
        <v>0</v>
      </c>
    </row>
    <row r="19911" spans="1:5" ht="14.4">
      <c r="A19911" s="67">
        <v>2457600000000</v>
      </c>
      <c r="B19911" s="66">
        <v>1371234</v>
      </c>
      <c r="C19911" s="65" t="s">
        <v>8487</v>
      </c>
      <c r="D19911" s="66">
        <v>0</v>
      </c>
      <c r="E19911" s="66">
        <v>0</v>
      </c>
    </row>
    <row r="19912" spans="1:5" ht="14.4">
      <c r="A19912" s="67">
        <v>2457700000000</v>
      </c>
      <c r="B19912" s="66">
        <v>1878389</v>
      </c>
      <c r="C19912" s="65" t="s">
        <v>8487</v>
      </c>
      <c r="D19912" s="66">
        <v>0</v>
      </c>
      <c r="E19912" s="66">
        <v>0</v>
      </c>
    </row>
    <row r="19913" spans="1:5" ht="14.4">
      <c r="A19913" s="67">
        <v>2457800000000</v>
      </c>
      <c r="B19913" s="66">
        <v>1068520</v>
      </c>
      <c r="C19913" s="65" t="s">
        <v>8487</v>
      </c>
      <c r="D19913" s="66">
        <v>0</v>
      </c>
      <c r="E19913" s="66">
        <v>0</v>
      </c>
    </row>
    <row r="19914" spans="1:5" ht="14.4">
      <c r="A19914" s="67">
        <v>2457900000000</v>
      </c>
      <c r="B19914" s="66">
        <v>1293866</v>
      </c>
      <c r="C19914" s="65" t="s">
        <v>8487</v>
      </c>
      <c r="D19914" s="66">
        <v>0</v>
      </c>
      <c r="E19914" s="66">
        <v>0</v>
      </c>
    </row>
    <row r="19915" spans="1:5" ht="14.4">
      <c r="A19915" s="67">
        <v>2458000000000</v>
      </c>
      <c r="B19915" s="66">
        <v>1440308</v>
      </c>
      <c r="C19915" s="65" t="s">
        <v>8487</v>
      </c>
      <c r="D19915" s="66">
        <v>0</v>
      </c>
      <c r="E19915" s="66">
        <v>0</v>
      </c>
    </row>
    <row r="19916" spans="1:5" ht="14.4">
      <c r="A19916" s="67">
        <v>2458100000000</v>
      </c>
      <c r="B19916" s="66">
        <v>851008</v>
      </c>
      <c r="C19916" s="65" t="s">
        <v>8487</v>
      </c>
      <c r="D19916" s="66">
        <v>0</v>
      </c>
      <c r="E19916" s="66">
        <v>0</v>
      </c>
    </row>
    <row r="19917" spans="1:5" ht="14.4">
      <c r="A19917" s="67">
        <v>2458200000000</v>
      </c>
      <c r="B19917" s="66">
        <v>1321264</v>
      </c>
      <c r="C19917" s="65" t="s">
        <v>8487</v>
      </c>
      <c r="D19917" s="66">
        <v>0</v>
      </c>
      <c r="E19917" s="66">
        <v>0</v>
      </c>
    </row>
    <row r="19918" spans="1:5" ht="14.4">
      <c r="A19918" s="67">
        <v>2458300000000</v>
      </c>
      <c r="B19918" s="66">
        <v>1264204</v>
      </c>
      <c r="C19918" s="65" t="s">
        <v>8487</v>
      </c>
      <c r="D19918" s="66">
        <v>0</v>
      </c>
      <c r="E19918" s="66">
        <v>0</v>
      </c>
    </row>
    <row r="19919" spans="1:5" ht="14.4">
      <c r="A19919" s="67">
        <v>2458400000000</v>
      </c>
      <c r="B19919" s="66">
        <v>1763650</v>
      </c>
      <c r="C19919" s="65" t="s">
        <v>8487</v>
      </c>
      <c r="D19919" s="66">
        <v>0</v>
      </c>
      <c r="E19919" s="66">
        <v>0</v>
      </c>
    </row>
    <row r="19920" spans="1:5" ht="14.4">
      <c r="A19920" s="67">
        <v>2458500000000</v>
      </c>
      <c r="B19920" s="66">
        <v>1426872</v>
      </c>
      <c r="C19920" s="65" t="s">
        <v>8487</v>
      </c>
      <c r="D19920" s="66">
        <v>0</v>
      </c>
      <c r="E19920" s="66">
        <v>0</v>
      </c>
    </row>
    <row r="19921" spans="1:5" ht="14.4">
      <c r="A19921" s="67">
        <v>2458600000000</v>
      </c>
      <c r="B19921" s="66">
        <v>1637478</v>
      </c>
      <c r="C19921" s="65" t="s">
        <v>8487</v>
      </c>
      <c r="D19921" s="66">
        <v>0</v>
      </c>
      <c r="E19921" s="66">
        <v>0</v>
      </c>
    </row>
    <row r="19922" spans="1:5" ht="14.4">
      <c r="A19922" s="67">
        <v>2458700000000</v>
      </c>
      <c r="B19922" s="66">
        <v>1361770</v>
      </c>
      <c r="C19922" s="65" t="s">
        <v>8487</v>
      </c>
      <c r="D19922" s="66">
        <v>0</v>
      </c>
      <c r="E19922" s="66">
        <v>0</v>
      </c>
    </row>
    <row r="19923" spans="1:5" ht="14.4">
      <c r="A19923" s="67">
        <v>2458800000000</v>
      </c>
      <c r="B19923" s="66">
        <v>1718061</v>
      </c>
      <c r="C19923" s="65" t="s">
        <v>8487</v>
      </c>
      <c r="D19923" s="66">
        <v>0</v>
      </c>
      <c r="E19923" s="66">
        <v>0</v>
      </c>
    </row>
    <row r="19924" spans="1:5" ht="14.4">
      <c r="A19924" s="67">
        <v>2458900000000</v>
      </c>
      <c r="B19924" s="66">
        <v>1606441</v>
      </c>
      <c r="C19924" s="65" t="s">
        <v>8487</v>
      </c>
      <c r="D19924" s="66">
        <v>0</v>
      </c>
      <c r="E19924" s="66">
        <v>0</v>
      </c>
    </row>
    <row r="19925" spans="1:5" ht="14.4">
      <c r="A19925" s="67">
        <v>2459000000000</v>
      </c>
      <c r="B19925" s="66">
        <v>1081528</v>
      </c>
      <c r="C19925" s="65" t="s">
        <v>8487</v>
      </c>
      <c r="D19925" s="66">
        <v>0</v>
      </c>
      <c r="E19925" s="66">
        <v>0</v>
      </c>
    </row>
    <row r="19926" spans="1:5" ht="14.4">
      <c r="A19926" s="67">
        <v>2459100000000</v>
      </c>
      <c r="B19926" s="66">
        <v>1402118</v>
      </c>
      <c r="C19926" s="65" t="s">
        <v>8487</v>
      </c>
      <c r="D19926" s="66">
        <v>0</v>
      </c>
      <c r="E19926" s="66">
        <v>0</v>
      </c>
    </row>
    <row r="19927" spans="1:5" ht="14.4">
      <c r="A19927" s="67">
        <v>2459200000000</v>
      </c>
      <c r="B19927" s="66">
        <v>1871229</v>
      </c>
      <c r="C19927" s="65" t="s">
        <v>8487</v>
      </c>
      <c r="D19927" s="66">
        <v>0</v>
      </c>
      <c r="E19927" s="66">
        <v>0</v>
      </c>
    </row>
    <row r="19928" spans="1:5" ht="14.4">
      <c r="A19928" s="67">
        <v>2459300000000</v>
      </c>
      <c r="B19928" s="66">
        <v>1051564</v>
      </c>
      <c r="C19928" s="65" t="s">
        <v>8487</v>
      </c>
      <c r="D19928" s="66">
        <v>0</v>
      </c>
      <c r="E19928" s="66">
        <v>0</v>
      </c>
    </row>
    <row r="19929" spans="1:5" ht="14.4">
      <c r="A19929" s="67">
        <v>2459400000000</v>
      </c>
      <c r="B19929" s="66">
        <v>1675884</v>
      </c>
      <c r="C19929" s="65" t="s">
        <v>8487</v>
      </c>
      <c r="D19929" s="66">
        <v>0</v>
      </c>
      <c r="E19929" s="66">
        <v>0</v>
      </c>
    </row>
    <row r="19930" spans="1:5" ht="14.4">
      <c r="A19930" s="67">
        <v>2459500000000</v>
      </c>
      <c r="B19930" s="66">
        <v>1108927</v>
      </c>
      <c r="C19930" s="65" t="s">
        <v>8487</v>
      </c>
      <c r="D19930" s="66">
        <v>0</v>
      </c>
      <c r="E19930" s="66">
        <v>0</v>
      </c>
    </row>
    <row r="19931" spans="1:5" ht="14.4">
      <c r="A19931" s="67">
        <v>2459600000000</v>
      </c>
      <c r="B19931" s="66">
        <v>1357321</v>
      </c>
      <c r="C19931" s="65" t="s">
        <v>8487</v>
      </c>
      <c r="D19931" s="66">
        <v>0</v>
      </c>
      <c r="E19931" s="66">
        <v>0</v>
      </c>
    </row>
    <row r="19932" spans="1:5" ht="14.4">
      <c r="A19932" s="67">
        <v>2459700000000</v>
      </c>
      <c r="B19932" s="66">
        <v>1108927</v>
      </c>
      <c r="C19932" s="65" t="s">
        <v>8487</v>
      </c>
      <c r="D19932" s="66">
        <v>0</v>
      </c>
      <c r="E19932" s="66">
        <v>0</v>
      </c>
    </row>
    <row r="19933" spans="1:5" ht="14.4">
      <c r="A19933" s="67">
        <v>2459800000000</v>
      </c>
      <c r="B19933" s="66">
        <v>1401264</v>
      </c>
      <c r="C19933" s="65" t="s">
        <v>8487</v>
      </c>
      <c r="D19933" s="66">
        <v>0</v>
      </c>
      <c r="E19933" s="66">
        <v>0</v>
      </c>
    </row>
    <row r="19934" spans="1:5" ht="14.4">
      <c r="A19934" s="67">
        <v>2459900000000</v>
      </c>
      <c r="B19934" s="66">
        <v>1401264</v>
      </c>
      <c r="C19934" s="65" t="s">
        <v>8487</v>
      </c>
      <c r="D19934" s="66">
        <v>0</v>
      </c>
      <c r="E19934" s="66">
        <v>0</v>
      </c>
    </row>
    <row r="19935" spans="1:5" ht="14.4">
      <c r="A19935" s="67">
        <v>2460300000000</v>
      </c>
      <c r="B19935" s="66">
        <v>1588551</v>
      </c>
      <c r="C19935" s="65" t="s">
        <v>8487</v>
      </c>
      <c r="D19935" s="66">
        <v>0</v>
      </c>
      <c r="E19935" s="66">
        <v>0</v>
      </c>
    </row>
    <row r="19936" spans="1:5" ht="14.4">
      <c r="A19936" s="67">
        <v>2460400000000</v>
      </c>
      <c r="B19936" s="66">
        <v>1092315</v>
      </c>
      <c r="C19936" s="65" t="s">
        <v>8487</v>
      </c>
      <c r="D19936" s="66">
        <v>0</v>
      </c>
      <c r="E19936" s="66">
        <v>0</v>
      </c>
    </row>
    <row r="19937" spans="1:5" ht="14.4">
      <c r="A19937" s="67">
        <v>2460500000000</v>
      </c>
      <c r="B19937" s="66">
        <v>1252359</v>
      </c>
      <c r="C19937" s="65" t="s">
        <v>8487</v>
      </c>
      <c r="D19937" s="66">
        <v>0</v>
      </c>
      <c r="E19937" s="66">
        <v>0</v>
      </c>
    </row>
    <row r="19938" spans="1:5" ht="14.4">
      <c r="A19938" s="67">
        <v>2460600000000</v>
      </c>
      <c r="B19938" s="66">
        <v>1422382</v>
      </c>
      <c r="C19938" s="65" t="s">
        <v>8487</v>
      </c>
      <c r="D19938" s="66">
        <v>0</v>
      </c>
      <c r="E19938" s="66">
        <v>0</v>
      </c>
    </row>
    <row r="19939" spans="1:5" ht="14.4">
      <c r="A19939" s="67">
        <v>2460700000000</v>
      </c>
      <c r="B19939" s="66">
        <v>1028328</v>
      </c>
      <c r="C19939" s="65" t="s">
        <v>8487</v>
      </c>
      <c r="D19939" s="66">
        <v>0</v>
      </c>
      <c r="E19939" s="66">
        <v>0</v>
      </c>
    </row>
    <row r="19940" spans="1:5" ht="14.4">
      <c r="A19940" s="67">
        <v>2460800000000</v>
      </c>
      <c r="B19940" s="66">
        <v>1034112</v>
      </c>
      <c r="C19940" s="65" t="s">
        <v>8487</v>
      </c>
      <c r="D19940" s="66">
        <v>0</v>
      </c>
      <c r="E19940" s="66">
        <v>0</v>
      </c>
    </row>
    <row r="19941" spans="1:5" ht="14.4">
      <c r="A19941" s="67">
        <v>2460900000000</v>
      </c>
      <c r="B19941" s="66">
        <v>1230808</v>
      </c>
      <c r="C19941" s="65" t="s">
        <v>8487</v>
      </c>
      <c r="D19941" s="66">
        <v>0</v>
      </c>
      <c r="E19941" s="66">
        <v>0</v>
      </c>
    </row>
    <row r="19942" spans="1:5" ht="14.4">
      <c r="A19942" s="67">
        <v>2461000000000</v>
      </c>
      <c r="B19942" s="66">
        <v>1071090</v>
      </c>
      <c r="C19942" s="65" t="s">
        <v>8487</v>
      </c>
      <c r="D19942" s="66">
        <v>0</v>
      </c>
      <c r="E19942" s="66">
        <v>0</v>
      </c>
    </row>
    <row r="19943" spans="1:5" ht="14.4">
      <c r="A19943" s="67">
        <v>2461100000000</v>
      </c>
      <c r="B19943" s="66">
        <v>1329449</v>
      </c>
      <c r="C19943" s="65" t="s">
        <v>8487</v>
      </c>
      <c r="D19943" s="66">
        <v>0</v>
      </c>
      <c r="E19943" s="66">
        <v>0</v>
      </c>
    </row>
    <row r="19944" spans="1:5" ht="14.4">
      <c r="A19944" s="67">
        <v>2461200000000</v>
      </c>
      <c r="B19944" s="66">
        <v>1329388</v>
      </c>
      <c r="C19944" s="65" t="s">
        <v>8487</v>
      </c>
      <c r="D19944" s="66">
        <v>0</v>
      </c>
      <c r="E19944" s="66">
        <v>0</v>
      </c>
    </row>
    <row r="19945" spans="1:5" ht="14.4">
      <c r="A19945" s="67">
        <v>2461300000000</v>
      </c>
      <c r="B19945" s="66">
        <v>1252356</v>
      </c>
      <c r="C19945" s="65" t="s">
        <v>8487</v>
      </c>
      <c r="D19945" s="66">
        <v>0</v>
      </c>
      <c r="E19945" s="66">
        <v>0</v>
      </c>
    </row>
    <row r="19946" spans="1:5" ht="14.4">
      <c r="A19946" s="67">
        <v>2461400000000</v>
      </c>
      <c r="B19946" s="66">
        <v>1444991</v>
      </c>
      <c r="C19946" s="65" t="s">
        <v>8487</v>
      </c>
      <c r="D19946" s="66">
        <v>0</v>
      </c>
      <c r="E19946" s="66">
        <v>0</v>
      </c>
    </row>
    <row r="19947" spans="1:5" ht="14.4">
      <c r="A19947" s="67">
        <v>2461500000000</v>
      </c>
      <c r="B19947" s="66">
        <v>1067357</v>
      </c>
      <c r="C19947" s="65" t="s">
        <v>8487</v>
      </c>
      <c r="D19947" s="66">
        <v>0</v>
      </c>
      <c r="E19947" s="66">
        <v>0</v>
      </c>
    </row>
    <row r="19948" spans="1:5" ht="14.4">
      <c r="A19948" s="67">
        <v>2461600000000</v>
      </c>
      <c r="B19948" s="66">
        <v>1650325</v>
      </c>
      <c r="C19948" s="65" t="s">
        <v>8487</v>
      </c>
      <c r="D19948" s="66">
        <v>0</v>
      </c>
      <c r="E19948" s="66">
        <v>0</v>
      </c>
    </row>
    <row r="19949" spans="1:5" ht="14.4">
      <c r="A19949" s="67">
        <v>2461700000000</v>
      </c>
      <c r="B19949" s="66">
        <v>975239</v>
      </c>
      <c r="C19949" s="65" t="s">
        <v>8487</v>
      </c>
      <c r="D19949" s="66">
        <v>0</v>
      </c>
      <c r="E19949" s="66">
        <v>0</v>
      </c>
    </row>
    <row r="19950" spans="1:5" ht="14.4">
      <c r="A19950" s="67">
        <v>2461800000000</v>
      </c>
      <c r="B19950" s="66">
        <v>1369681</v>
      </c>
      <c r="C19950" s="65" t="s">
        <v>8487</v>
      </c>
      <c r="D19950" s="66">
        <v>0</v>
      </c>
      <c r="E19950" s="66">
        <v>0</v>
      </c>
    </row>
    <row r="19951" spans="1:5" ht="14.4">
      <c r="A19951" s="67">
        <v>2461900000000</v>
      </c>
      <c r="B19951" s="66">
        <v>2039369</v>
      </c>
      <c r="C19951" s="65" t="s">
        <v>8487</v>
      </c>
      <c r="D19951" s="66">
        <v>0</v>
      </c>
      <c r="E19951" s="66">
        <v>0</v>
      </c>
    </row>
    <row r="19952" spans="1:5" ht="14.4">
      <c r="A19952" s="67">
        <v>2462000000000</v>
      </c>
      <c r="B19952" s="66">
        <v>1079867</v>
      </c>
      <c r="C19952" s="65" t="s">
        <v>8487</v>
      </c>
      <c r="D19952" s="66">
        <v>0</v>
      </c>
      <c r="E19952" s="66">
        <v>0</v>
      </c>
    </row>
    <row r="19953" spans="1:5" ht="14.4">
      <c r="A19953" s="67">
        <v>2462300000000</v>
      </c>
      <c r="B19953" s="66">
        <v>1263330</v>
      </c>
      <c r="C19953" s="65" t="s">
        <v>8487</v>
      </c>
      <c r="D19953" s="66">
        <v>0</v>
      </c>
      <c r="E19953" s="66">
        <v>0</v>
      </c>
    </row>
    <row r="19954" spans="1:5" ht="14.4">
      <c r="A19954" s="67">
        <v>2462400000000</v>
      </c>
      <c r="B19954" s="66">
        <v>1728120</v>
      </c>
      <c r="C19954" s="65" t="s">
        <v>8487</v>
      </c>
      <c r="D19954" s="66">
        <v>0</v>
      </c>
      <c r="E19954" s="66">
        <v>0</v>
      </c>
    </row>
    <row r="19955" spans="1:5" ht="14.4">
      <c r="A19955" s="67">
        <v>2462500000000</v>
      </c>
      <c r="B19955" s="66">
        <v>1759369</v>
      </c>
      <c r="C19955" s="65" t="s">
        <v>8487</v>
      </c>
      <c r="D19955" s="66">
        <v>0</v>
      </c>
      <c r="E19955" s="66">
        <v>0</v>
      </c>
    </row>
    <row r="19956" spans="1:5" ht="14.4">
      <c r="A19956" s="67">
        <v>2462600000000</v>
      </c>
      <c r="B19956" s="66">
        <v>1462089</v>
      </c>
      <c r="C19956" s="65" t="s">
        <v>8487</v>
      </c>
      <c r="D19956" s="66">
        <v>0</v>
      </c>
      <c r="E19956" s="66">
        <v>0</v>
      </c>
    </row>
    <row r="19957" spans="1:5" ht="14.4">
      <c r="A19957" s="67">
        <v>2462700000000</v>
      </c>
      <c r="B19957" s="66">
        <v>1664123</v>
      </c>
      <c r="C19957" s="65" t="s">
        <v>8487</v>
      </c>
      <c r="D19957" s="66">
        <v>0</v>
      </c>
      <c r="E19957" s="66">
        <v>0</v>
      </c>
    </row>
    <row r="19958" spans="1:5" ht="14.4">
      <c r="A19958" s="67">
        <v>2462800000000</v>
      </c>
      <c r="B19958" s="66">
        <v>1436946</v>
      </c>
      <c r="C19958" s="65" t="s">
        <v>8487</v>
      </c>
      <c r="D19958" s="66">
        <v>0</v>
      </c>
      <c r="E19958" s="66">
        <v>0</v>
      </c>
    </row>
    <row r="19959" spans="1:5" ht="14.4">
      <c r="A19959" s="67">
        <v>2462900000000</v>
      </c>
      <c r="B19959" s="66">
        <v>1036112</v>
      </c>
      <c r="C19959" s="65" t="s">
        <v>8487</v>
      </c>
      <c r="D19959" s="66">
        <v>0</v>
      </c>
      <c r="E19959" s="66">
        <v>0</v>
      </c>
    </row>
    <row r="19960" spans="1:5" ht="14.4">
      <c r="A19960" s="65" t="s">
        <v>23081</v>
      </c>
      <c r="B19960" s="35"/>
      <c r="C19960" s="35"/>
      <c r="D19960" s="66">
        <v>0</v>
      </c>
      <c r="E19960" s="66">
        <v>0</v>
      </c>
    </row>
    <row r="19961" spans="1:5" ht="14.4">
      <c r="A19961" s="65" t="s">
        <v>23082</v>
      </c>
      <c r="B19961" s="66">
        <v>1035325</v>
      </c>
      <c r="C19961" s="65" t="s">
        <v>8487</v>
      </c>
      <c r="D19961" s="66">
        <v>0</v>
      </c>
      <c r="E19961" s="66">
        <v>0</v>
      </c>
    </row>
    <row r="19962" spans="1:5" ht="14.4">
      <c r="A19962" s="65" t="s">
        <v>23083</v>
      </c>
      <c r="B19962" s="66">
        <v>1035325</v>
      </c>
      <c r="C19962" s="65" t="s">
        <v>8487</v>
      </c>
      <c r="D19962" s="66">
        <v>0</v>
      </c>
      <c r="E19962" s="66">
        <v>0</v>
      </c>
    </row>
    <row r="19963" spans="1:5" ht="14.4">
      <c r="A19963" s="65" t="s">
        <v>23084</v>
      </c>
      <c r="B19963" s="66">
        <v>787061</v>
      </c>
      <c r="C19963" s="65" t="s">
        <v>8576</v>
      </c>
      <c r="D19963" s="66">
        <v>48</v>
      </c>
      <c r="E19963" s="66">
        <v>19</v>
      </c>
    </row>
    <row r="19964" spans="1:5" ht="14.4">
      <c r="A19964" s="65" t="s">
        <v>23085</v>
      </c>
      <c r="B19964" s="35"/>
      <c r="C19964" s="35"/>
      <c r="D19964" s="66">
        <v>0</v>
      </c>
      <c r="E19964" s="66">
        <v>0</v>
      </c>
    </row>
    <row r="19965" spans="1:5" ht="14.4">
      <c r="A19965" s="65" t="s">
        <v>23086</v>
      </c>
      <c r="B19965" s="35"/>
      <c r="C19965" s="35"/>
      <c r="D19965" s="66">
        <v>0</v>
      </c>
      <c r="E19965" s="66">
        <v>0</v>
      </c>
    </row>
    <row r="19966" spans="1:5" ht="14.4">
      <c r="A19966" s="65" t="s">
        <v>23087</v>
      </c>
      <c r="B19966" s="66">
        <v>99999938</v>
      </c>
      <c r="C19966" s="65" t="s">
        <v>9939</v>
      </c>
      <c r="D19966" s="66">
        <v>0</v>
      </c>
      <c r="E19966" s="66">
        <v>0</v>
      </c>
    </row>
    <row r="19967" spans="1:5" ht="14.4">
      <c r="A19967" s="65" t="s">
        <v>23088</v>
      </c>
      <c r="B19967" s="35"/>
      <c r="C19967" s="35"/>
      <c r="D19967" s="66">
        <v>0</v>
      </c>
      <c r="E19967" s="66">
        <v>0</v>
      </c>
    </row>
    <row r="19968" spans="1:5" ht="14.4">
      <c r="A19968" s="65" t="s">
        <v>23089</v>
      </c>
      <c r="B19968" s="66">
        <v>1295400</v>
      </c>
      <c r="C19968" s="65" t="s">
        <v>8487</v>
      </c>
      <c r="D19968" s="66">
        <v>0</v>
      </c>
      <c r="E19968" s="66">
        <v>0</v>
      </c>
    </row>
    <row r="19969" spans="1:5" ht="14.4">
      <c r="A19969" s="65" t="s">
        <v>23090</v>
      </c>
      <c r="B19969" s="35"/>
      <c r="C19969" s="35"/>
      <c r="D19969" s="66">
        <v>0</v>
      </c>
      <c r="E19969" s="66">
        <v>0</v>
      </c>
    </row>
    <row r="19970" spans="1:5" ht="14.4">
      <c r="A19970" s="65" t="s">
        <v>23091</v>
      </c>
      <c r="B19970" s="66">
        <v>1094971</v>
      </c>
      <c r="C19970" s="65" t="s">
        <v>8487</v>
      </c>
      <c r="D19970" s="66">
        <v>0</v>
      </c>
      <c r="E19970" s="66">
        <v>0</v>
      </c>
    </row>
    <row r="19971" spans="1:5" ht="14.4">
      <c r="A19971" s="65" t="s">
        <v>23092</v>
      </c>
      <c r="B19971" s="66">
        <v>1110607</v>
      </c>
      <c r="C19971" s="65" t="s">
        <v>8487</v>
      </c>
      <c r="D19971" s="66">
        <v>52</v>
      </c>
      <c r="E19971" s="66">
        <v>0</v>
      </c>
    </row>
    <row r="19972" spans="1:5" ht="14.4">
      <c r="A19972" s="65" t="s">
        <v>23093</v>
      </c>
      <c r="B19972" s="66">
        <v>1416289</v>
      </c>
      <c r="C19972" s="65" t="s">
        <v>8487</v>
      </c>
      <c r="D19972" s="66">
        <v>49</v>
      </c>
      <c r="E19972" s="66">
        <v>0</v>
      </c>
    </row>
    <row r="19973" spans="1:5" ht="14.4">
      <c r="A19973" s="65" t="s">
        <v>23094</v>
      </c>
      <c r="B19973" s="35"/>
      <c r="C19973" s="35"/>
      <c r="D19973" s="66">
        <v>0</v>
      </c>
      <c r="E19973" s="66">
        <v>0</v>
      </c>
    </row>
    <row r="19974" spans="1:5" ht="14.4">
      <c r="A19974" s="65" t="s">
        <v>23095</v>
      </c>
      <c r="B19974" s="66">
        <v>1397155</v>
      </c>
      <c r="C19974" s="65" t="s">
        <v>8487</v>
      </c>
      <c r="D19974" s="66">
        <v>34</v>
      </c>
      <c r="E19974" s="66">
        <v>0</v>
      </c>
    </row>
    <row r="19975" spans="1:5" ht="14.4">
      <c r="A19975" s="65" t="s">
        <v>23096</v>
      </c>
      <c r="B19975" s="66">
        <v>99999932</v>
      </c>
      <c r="C19975" s="65" t="s">
        <v>1346</v>
      </c>
      <c r="D19975" s="66">
        <v>0</v>
      </c>
      <c r="E19975" s="66">
        <v>0</v>
      </c>
    </row>
    <row r="19976" spans="1:5" ht="14.4">
      <c r="A19976" s="65" t="s">
        <v>23097</v>
      </c>
      <c r="B19976" s="66">
        <v>1323173</v>
      </c>
      <c r="C19976" s="65" t="s">
        <v>8487</v>
      </c>
      <c r="D19976" s="66">
        <v>24</v>
      </c>
      <c r="E19976" s="66">
        <v>0</v>
      </c>
    </row>
    <row r="19977" spans="1:5" ht="14.4">
      <c r="A19977" s="65" t="s">
        <v>23098</v>
      </c>
      <c r="B19977" s="35"/>
      <c r="C19977" s="35"/>
      <c r="D19977" s="66">
        <v>0</v>
      </c>
      <c r="E19977" s="66">
        <v>0</v>
      </c>
    </row>
    <row r="19978" spans="1:5" ht="14.4">
      <c r="A19978" s="65" t="s">
        <v>23099</v>
      </c>
      <c r="B19978" s="66">
        <v>1526156</v>
      </c>
      <c r="C19978" s="65" t="s">
        <v>8487</v>
      </c>
      <c r="D19978" s="66">
        <v>49</v>
      </c>
      <c r="E19978" s="66">
        <v>0</v>
      </c>
    </row>
    <row r="19979" spans="1:5" ht="14.4">
      <c r="A19979" s="65" t="s">
        <v>23100</v>
      </c>
      <c r="B19979" s="66">
        <v>1571344</v>
      </c>
      <c r="C19979" s="65" t="s">
        <v>8487</v>
      </c>
      <c r="D19979" s="66">
        <v>23</v>
      </c>
      <c r="E19979" s="66">
        <v>0</v>
      </c>
    </row>
    <row r="19980" spans="1:5" ht="14.4">
      <c r="A19980" s="65" t="s">
        <v>23101</v>
      </c>
      <c r="B19980" s="66">
        <v>1094971</v>
      </c>
      <c r="C19980" s="65" t="s">
        <v>8487</v>
      </c>
      <c r="D19980" s="66">
        <v>0</v>
      </c>
      <c r="E19980" s="66">
        <v>0</v>
      </c>
    </row>
    <row r="19981" spans="1:5" ht="14.4">
      <c r="A19981" s="65" t="s">
        <v>23102</v>
      </c>
      <c r="B19981" s="35"/>
      <c r="C19981" s="35"/>
      <c r="D19981" s="66">
        <v>0</v>
      </c>
      <c r="E19981" s="66">
        <v>0</v>
      </c>
    </row>
    <row r="19982" spans="1:5" ht="14.4">
      <c r="A19982" s="65" t="s">
        <v>23103</v>
      </c>
      <c r="B19982" s="66">
        <v>1395316</v>
      </c>
      <c r="C19982" s="65" t="s">
        <v>8487</v>
      </c>
      <c r="D19982" s="66">
        <v>33</v>
      </c>
      <c r="E19982" s="66">
        <v>0</v>
      </c>
    </row>
    <row r="19983" spans="1:5" ht="14.4">
      <c r="A19983" s="65" t="s">
        <v>23104</v>
      </c>
      <c r="B19983" s="35"/>
      <c r="C19983" s="35"/>
      <c r="D19983" s="66">
        <v>0</v>
      </c>
      <c r="E19983" s="66">
        <v>0</v>
      </c>
    </row>
    <row r="19984" spans="1:5" ht="14.4">
      <c r="A19984" s="65" t="s">
        <v>23105</v>
      </c>
      <c r="B19984" s="66">
        <v>1372385</v>
      </c>
      <c r="C19984" s="65" t="s">
        <v>8487</v>
      </c>
      <c r="D19984" s="66">
        <v>48</v>
      </c>
      <c r="E19984" s="66">
        <v>0</v>
      </c>
    </row>
    <row r="19985" spans="1:5" ht="14.4">
      <c r="A19985" s="65" t="s">
        <v>23106</v>
      </c>
      <c r="B19985" s="66">
        <v>1020784</v>
      </c>
      <c r="C19985" s="65" t="s">
        <v>8487</v>
      </c>
      <c r="D19985" s="66">
        <v>47</v>
      </c>
      <c r="E19985" s="66">
        <v>0</v>
      </c>
    </row>
    <row r="19986" spans="1:5" ht="14.4">
      <c r="A19986" s="65" t="s">
        <v>23107</v>
      </c>
      <c r="B19986" s="66">
        <v>1059312</v>
      </c>
      <c r="C19986" s="65" t="s">
        <v>8487</v>
      </c>
      <c r="D19986" s="66">
        <v>46</v>
      </c>
      <c r="E19986" s="66">
        <v>0</v>
      </c>
    </row>
    <row r="19987" spans="1:5" ht="14.4">
      <c r="A19987" s="65" t="s">
        <v>23108</v>
      </c>
      <c r="B19987" s="66">
        <v>1144849</v>
      </c>
      <c r="C19987" s="65" t="s">
        <v>8487</v>
      </c>
      <c r="D19987" s="66">
        <v>0</v>
      </c>
      <c r="E19987" s="66">
        <v>0</v>
      </c>
    </row>
    <row r="19988" spans="1:5" ht="14.4">
      <c r="A19988" s="65" t="s">
        <v>23109</v>
      </c>
      <c r="B19988" s="66">
        <v>774215</v>
      </c>
      <c r="C19988" s="65" t="s">
        <v>8487</v>
      </c>
      <c r="D19988" s="66">
        <v>20</v>
      </c>
      <c r="E19988" s="66">
        <v>0</v>
      </c>
    </row>
    <row r="19989" spans="1:5" ht="14.4">
      <c r="A19989" s="65" t="s">
        <v>23110</v>
      </c>
      <c r="B19989" s="66">
        <v>1126734</v>
      </c>
      <c r="C19989" s="65" t="s">
        <v>8487</v>
      </c>
      <c r="D19989" s="66">
        <v>5</v>
      </c>
      <c r="E19989" s="66">
        <v>0</v>
      </c>
    </row>
    <row r="19990" spans="1:5" ht="14.4">
      <c r="A19990" s="65" t="s">
        <v>23111</v>
      </c>
      <c r="B19990" s="66">
        <v>1059312</v>
      </c>
      <c r="C19990" s="65" t="s">
        <v>8487</v>
      </c>
      <c r="D19990" s="66">
        <v>51</v>
      </c>
      <c r="E19990" s="66">
        <v>10</v>
      </c>
    </row>
    <row r="19991" spans="1:5" ht="14.4">
      <c r="A19991" s="65" t="s">
        <v>23112</v>
      </c>
      <c r="B19991" s="66">
        <v>1016592</v>
      </c>
      <c r="C19991" s="65" t="s">
        <v>8487</v>
      </c>
      <c r="D19991" s="66">
        <v>47</v>
      </c>
      <c r="E19991" s="66">
        <v>4</v>
      </c>
    </row>
    <row r="19992" spans="1:5" ht="14.4">
      <c r="A19992" s="65" t="s">
        <v>23113</v>
      </c>
      <c r="B19992" s="66">
        <v>1206508</v>
      </c>
      <c r="C19992" s="65" t="s">
        <v>8487</v>
      </c>
      <c r="D19992" s="66">
        <v>4</v>
      </c>
      <c r="E19992" s="66">
        <v>44</v>
      </c>
    </row>
    <row r="19993" spans="1:5" ht="14.4">
      <c r="A19993" s="65" t="s">
        <v>23114</v>
      </c>
      <c r="B19993" s="66">
        <v>1206508</v>
      </c>
      <c r="C19993" s="65" t="s">
        <v>8487</v>
      </c>
      <c r="D19993" s="66">
        <v>48</v>
      </c>
      <c r="E19993" s="66">
        <v>21</v>
      </c>
    </row>
    <row r="19994" spans="1:5" ht="14.4">
      <c r="A19994" s="65" t="s">
        <v>23115</v>
      </c>
      <c r="B19994" s="66">
        <v>1020784</v>
      </c>
      <c r="C19994" s="65" t="s">
        <v>8487</v>
      </c>
      <c r="D19994" s="66">
        <v>52</v>
      </c>
      <c r="E19994" s="66">
        <v>2</v>
      </c>
    </row>
    <row r="19995" spans="1:5" ht="14.4">
      <c r="A19995" s="65" t="s">
        <v>23116</v>
      </c>
      <c r="B19995" s="66">
        <v>1011122</v>
      </c>
      <c r="C19995" s="65" t="s">
        <v>8487</v>
      </c>
      <c r="D19995" s="66">
        <v>48</v>
      </c>
      <c r="E19995" s="66">
        <v>45</v>
      </c>
    </row>
    <row r="19996" spans="1:5" ht="14.4">
      <c r="A19996" s="65" t="s">
        <v>23117</v>
      </c>
      <c r="B19996" s="66">
        <v>787181</v>
      </c>
      <c r="C19996" s="65" t="s">
        <v>8487</v>
      </c>
      <c r="D19996" s="66">
        <v>0</v>
      </c>
      <c r="E19996" s="66">
        <v>0</v>
      </c>
    </row>
    <row r="19997" spans="1:5" ht="14.4">
      <c r="A19997" s="65" t="s">
        <v>23118</v>
      </c>
      <c r="B19997" s="66">
        <v>1526156</v>
      </c>
      <c r="C19997" s="65" t="s">
        <v>8487</v>
      </c>
      <c r="D19997" s="66">
        <v>0</v>
      </c>
      <c r="E19997" s="66">
        <v>0</v>
      </c>
    </row>
    <row r="19998" spans="1:5" ht="14.4">
      <c r="A19998" s="65" t="s">
        <v>23119</v>
      </c>
      <c r="B19998" s="66">
        <v>1087015</v>
      </c>
      <c r="C19998" s="65" t="s">
        <v>8576</v>
      </c>
      <c r="D19998" s="66">
        <v>44</v>
      </c>
      <c r="E19998" s="66">
        <v>0</v>
      </c>
    </row>
    <row r="19999" spans="1:5" ht="14.4">
      <c r="A19999" s="65" t="s">
        <v>23120</v>
      </c>
      <c r="B19999" s="66">
        <v>1367339</v>
      </c>
      <c r="C19999" s="65" t="s">
        <v>8487</v>
      </c>
      <c r="D19999" s="66">
        <v>47</v>
      </c>
      <c r="E19999" s="66">
        <v>0</v>
      </c>
    </row>
    <row r="20000" spans="1:5" ht="14.4">
      <c r="A20000" s="65" t="s">
        <v>23121</v>
      </c>
      <c r="B20000" s="35"/>
      <c r="C20000" s="35"/>
      <c r="D20000" s="66">
        <v>0</v>
      </c>
      <c r="E20000" s="66">
        <v>0</v>
      </c>
    </row>
    <row r="20001" spans="1:5" ht="14.4">
      <c r="A20001" s="65" t="s">
        <v>23122</v>
      </c>
      <c r="B20001" s="35"/>
      <c r="C20001" s="35"/>
      <c r="D20001" s="66">
        <v>0</v>
      </c>
      <c r="E20001" s="66">
        <v>0</v>
      </c>
    </row>
    <row r="20002" spans="1:5" ht="14.4">
      <c r="A20002" s="65" t="s">
        <v>23123</v>
      </c>
      <c r="B20002" s="35"/>
      <c r="C20002" s="35"/>
      <c r="D20002" s="66">
        <v>0</v>
      </c>
      <c r="E20002" s="66">
        <v>0</v>
      </c>
    </row>
    <row r="20003" spans="1:5" ht="14.4">
      <c r="A20003" s="65" t="s">
        <v>23124</v>
      </c>
      <c r="B20003" s="66">
        <v>967203</v>
      </c>
      <c r="C20003" s="65" t="s">
        <v>8487</v>
      </c>
      <c r="D20003" s="66">
        <v>49</v>
      </c>
      <c r="E20003" s="66">
        <v>0</v>
      </c>
    </row>
    <row r="20004" spans="1:5" ht="14.4">
      <c r="A20004" s="65" t="s">
        <v>23125</v>
      </c>
      <c r="B20004" s="66">
        <v>774215</v>
      </c>
      <c r="C20004" s="65" t="s">
        <v>8487</v>
      </c>
      <c r="D20004" s="66">
        <v>46</v>
      </c>
      <c r="E20004" s="66">
        <v>2</v>
      </c>
    </row>
    <row r="20005" spans="1:5" ht="14.4">
      <c r="A20005" s="65" t="s">
        <v>23126</v>
      </c>
      <c r="B20005" s="35"/>
      <c r="C20005" s="35"/>
      <c r="D20005" s="66">
        <v>0</v>
      </c>
      <c r="E20005" s="66">
        <v>0</v>
      </c>
    </row>
    <row r="20006" spans="1:5" ht="14.4">
      <c r="A20006" s="65" t="s">
        <v>23127</v>
      </c>
      <c r="B20006" s="66">
        <v>1206508</v>
      </c>
      <c r="C20006" s="65" t="s">
        <v>8487</v>
      </c>
      <c r="D20006" s="66">
        <v>48</v>
      </c>
      <c r="E20006" s="66">
        <v>0</v>
      </c>
    </row>
    <row r="20007" spans="1:5" ht="14.4">
      <c r="A20007" s="65" t="s">
        <v>23128</v>
      </c>
      <c r="B20007" s="66">
        <v>1286990</v>
      </c>
      <c r="C20007" s="65" t="s">
        <v>8487</v>
      </c>
      <c r="D20007" s="66">
        <v>0</v>
      </c>
      <c r="E20007" s="66">
        <v>0</v>
      </c>
    </row>
    <row r="20008" spans="1:5" ht="14.4">
      <c r="A20008" s="65" t="s">
        <v>23129</v>
      </c>
      <c r="B20008" s="66">
        <v>1286990</v>
      </c>
      <c r="C20008" s="65" t="s">
        <v>8487</v>
      </c>
      <c r="D20008" s="66">
        <v>0</v>
      </c>
      <c r="E20008" s="66">
        <v>0</v>
      </c>
    </row>
    <row r="20009" spans="1:5" ht="14.4">
      <c r="A20009" s="65" t="s">
        <v>23130</v>
      </c>
      <c r="B20009" s="66">
        <v>1526097</v>
      </c>
      <c r="C20009" s="65" t="s">
        <v>8487</v>
      </c>
      <c r="D20009" s="66">
        <v>22</v>
      </c>
      <c r="E20009" s="66">
        <v>0</v>
      </c>
    </row>
    <row r="20010" spans="1:5" ht="14.4">
      <c r="A20010" s="65" t="s">
        <v>23131</v>
      </c>
      <c r="B20010" s="66">
        <v>1358395</v>
      </c>
      <c r="C20010" s="65" t="s">
        <v>8576</v>
      </c>
      <c r="D20010" s="66">
        <v>9</v>
      </c>
      <c r="E20010" s="66">
        <v>0</v>
      </c>
    </row>
    <row r="20011" spans="1:5" ht="14.4">
      <c r="A20011" s="65" t="s">
        <v>23132</v>
      </c>
      <c r="B20011" s="66">
        <v>1035526</v>
      </c>
      <c r="C20011" s="65" t="s">
        <v>8487</v>
      </c>
      <c r="D20011" s="66">
        <v>53</v>
      </c>
      <c r="E20011" s="66">
        <v>0</v>
      </c>
    </row>
    <row r="20012" spans="1:5" ht="14.4">
      <c r="A20012" s="65" t="s">
        <v>23133</v>
      </c>
      <c r="B20012" s="66">
        <v>1035325</v>
      </c>
      <c r="C20012" s="65" t="s">
        <v>8487</v>
      </c>
      <c r="D20012" s="66">
        <v>0</v>
      </c>
      <c r="E20012" s="66">
        <v>0</v>
      </c>
    </row>
    <row r="20013" spans="1:5" ht="14.4">
      <c r="A20013" s="65" t="s">
        <v>23134</v>
      </c>
      <c r="B20013" s="66">
        <v>1206404</v>
      </c>
      <c r="C20013" s="65" t="s">
        <v>8487</v>
      </c>
      <c r="D20013" s="66">
        <v>57</v>
      </c>
      <c r="E20013" s="66">
        <v>0</v>
      </c>
    </row>
    <row r="20014" spans="1:5" ht="14.4">
      <c r="A20014" s="65" t="s">
        <v>23135</v>
      </c>
      <c r="B20014" s="66">
        <v>1269048</v>
      </c>
      <c r="C20014" s="65" t="s">
        <v>8487</v>
      </c>
      <c r="D20014" s="66">
        <v>27</v>
      </c>
      <c r="E20014" s="66">
        <v>0</v>
      </c>
    </row>
    <row r="20015" spans="1:5" ht="14.4">
      <c r="A20015" s="65" t="s">
        <v>23136</v>
      </c>
      <c r="B20015" s="66">
        <v>1355671</v>
      </c>
      <c r="C20015" s="65" t="s">
        <v>8487</v>
      </c>
      <c r="D20015" s="66">
        <v>46</v>
      </c>
      <c r="E20015" s="66">
        <v>0</v>
      </c>
    </row>
    <row r="20016" spans="1:5" ht="14.4">
      <c r="A20016" s="65" t="s">
        <v>23137</v>
      </c>
      <c r="B20016" s="66">
        <v>1323664</v>
      </c>
      <c r="C20016" s="65" t="s">
        <v>8487</v>
      </c>
      <c r="D20016" s="66">
        <v>59</v>
      </c>
      <c r="E20016" s="66">
        <v>0</v>
      </c>
    </row>
    <row r="20017" spans="1:5" ht="14.4">
      <c r="A20017" s="65" t="s">
        <v>23138</v>
      </c>
      <c r="B20017" s="66">
        <v>1113487</v>
      </c>
      <c r="C20017" s="65" t="s">
        <v>8487</v>
      </c>
      <c r="D20017" s="66">
        <v>46</v>
      </c>
      <c r="E20017" s="66">
        <v>0</v>
      </c>
    </row>
    <row r="20018" spans="1:5" ht="14.4">
      <c r="A20018" s="65" t="s">
        <v>23139</v>
      </c>
      <c r="B20018" s="35"/>
      <c r="C20018" s="35"/>
      <c r="D20018" s="66">
        <v>0</v>
      </c>
      <c r="E20018" s="66">
        <v>0</v>
      </c>
    </row>
    <row r="20019" spans="1:5" ht="14.4">
      <c r="A20019" s="65" t="s">
        <v>23140</v>
      </c>
      <c r="B20019" s="66">
        <v>1286990</v>
      </c>
      <c r="C20019" s="65" t="s">
        <v>8487</v>
      </c>
      <c r="D20019" s="66">
        <v>44</v>
      </c>
      <c r="E20019" s="66">
        <v>0</v>
      </c>
    </row>
    <row r="20020" spans="1:5" ht="14.4">
      <c r="A20020" s="65" t="s">
        <v>23141</v>
      </c>
      <c r="B20020" s="66">
        <v>1319363</v>
      </c>
      <c r="C20020" s="65" t="s">
        <v>8487</v>
      </c>
      <c r="D20020" s="66">
        <v>49</v>
      </c>
      <c r="E20020" s="66">
        <v>0</v>
      </c>
    </row>
    <row r="20021" spans="1:5" ht="14.4">
      <c r="A20021" s="65" t="s">
        <v>23142</v>
      </c>
      <c r="B20021" s="35"/>
      <c r="C20021" s="35"/>
      <c r="D20021" s="66">
        <v>0</v>
      </c>
      <c r="E20021" s="66">
        <v>0</v>
      </c>
    </row>
    <row r="20022" spans="1:5" ht="14.4">
      <c r="A20022" s="65" t="s">
        <v>23143</v>
      </c>
      <c r="B20022" s="66">
        <v>941681</v>
      </c>
      <c r="C20022" s="65" t="s">
        <v>8487</v>
      </c>
      <c r="D20022" s="66">
        <v>51</v>
      </c>
      <c r="E20022" s="66">
        <v>0</v>
      </c>
    </row>
    <row r="20023" spans="1:5" ht="14.4">
      <c r="A20023" s="65" t="s">
        <v>23144</v>
      </c>
      <c r="B20023" s="66">
        <v>879334</v>
      </c>
      <c r="C20023" s="65" t="s">
        <v>8487</v>
      </c>
      <c r="D20023" s="66">
        <v>47</v>
      </c>
      <c r="E20023" s="66">
        <v>0</v>
      </c>
    </row>
    <row r="20024" spans="1:5" ht="14.4">
      <c r="A20024" s="65" t="s">
        <v>23145</v>
      </c>
      <c r="B20024" s="66">
        <v>1379676</v>
      </c>
      <c r="C20024" s="65" t="s">
        <v>8487</v>
      </c>
      <c r="D20024" s="66">
        <v>46</v>
      </c>
      <c r="E20024" s="66">
        <v>0</v>
      </c>
    </row>
    <row r="20025" spans="1:5" ht="14.4">
      <c r="A20025" s="65" t="s">
        <v>23146</v>
      </c>
      <c r="B20025" s="66">
        <v>1587212</v>
      </c>
      <c r="C20025" s="65" t="s">
        <v>8487</v>
      </c>
      <c r="D20025" s="66">
        <v>10</v>
      </c>
      <c r="E20025" s="66">
        <v>0</v>
      </c>
    </row>
    <row r="20026" spans="1:5" ht="14.4">
      <c r="A20026" s="65" t="s">
        <v>23147</v>
      </c>
      <c r="B20026" s="66">
        <v>1286990</v>
      </c>
      <c r="C20026" s="65" t="s">
        <v>8487</v>
      </c>
      <c r="D20026" s="66">
        <v>0</v>
      </c>
      <c r="E20026" s="66">
        <v>0</v>
      </c>
    </row>
    <row r="20027" spans="1:5" ht="14.4">
      <c r="A20027" s="65" t="s">
        <v>23148</v>
      </c>
      <c r="B20027" s="66">
        <v>774277</v>
      </c>
      <c r="C20027" s="65" t="s">
        <v>8487</v>
      </c>
      <c r="D20027" s="66">
        <v>49</v>
      </c>
      <c r="E20027" s="66">
        <v>44</v>
      </c>
    </row>
    <row r="20028" spans="1:5" ht="14.4">
      <c r="A20028" s="65" t="s">
        <v>23149</v>
      </c>
      <c r="B20028" s="66">
        <v>1376303</v>
      </c>
      <c r="C20028" s="65" t="s">
        <v>8487</v>
      </c>
      <c r="D20028" s="66">
        <v>45</v>
      </c>
      <c r="E20028" s="66">
        <v>0</v>
      </c>
    </row>
    <row r="20029" spans="1:5" ht="14.4">
      <c r="A20029" s="65" t="s">
        <v>23150</v>
      </c>
      <c r="B20029" s="66">
        <v>1124104</v>
      </c>
      <c r="C20029" s="65" t="s">
        <v>8487</v>
      </c>
      <c r="D20029" s="66">
        <v>47</v>
      </c>
      <c r="E20029" s="66">
        <v>0</v>
      </c>
    </row>
    <row r="20030" spans="1:5" ht="14.4">
      <c r="A20030" s="65" t="s">
        <v>23151</v>
      </c>
      <c r="B20030" s="66">
        <v>1565461</v>
      </c>
      <c r="C20030" s="65" t="s">
        <v>8487</v>
      </c>
      <c r="D20030" s="66">
        <v>13</v>
      </c>
      <c r="E20030" s="66">
        <v>0</v>
      </c>
    </row>
    <row r="20031" spans="1:5" ht="14.4">
      <c r="A20031" s="65" t="s">
        <v>23152</v>
      </c>
      <c r="B20031" s="66">
        <v>1094971</v>
      </c>
      <c r="C20031" s="65" t="s">
        <v>8487</v>
      </c>
      <c r="D20031" s="66">
        <v>0</v>
      </c>
      <c r="E20031" s="66">
        <v>0</v>
      </c>
    </row>
    <row r="20032" spans="1:5" ht="14.4">
      <c r="A20032" s="65" t="s">
        <v>23153</v>
      </c>
      <c r="B20032" s="66">
        <v>1418261</v>
      </c>
      <c r="C20032" s="65" t="s">
        <v>8487</v>
      </c>
      <c r="D20032" s="66">
        <v>0</v>
      </c>
      <c r="E20032" s="66">
        <v>0</v>
      </c>
    </row>
    <row r="20033" spans="1:5" ht="14.4">
      <c r="A20033" s="65" t="s">
        <v>23154</v>
      </c>
      <c r="B20033" s="66">
        <v>1421815</v>
      </c>
      <c r="C20033" s="65" t="s">
        <v>8487</v>
      </c>
      <c r="D20033" s="66">
        <v>29</v>
      </c>
      <c r="E20033" s="66">
        <v>0</v>
      </c>
    </row>
    <row r="20034" spans="1:5" ht="14.4">
      <c r="A20034" s="65" t="s">
        <v>23155</v>
      </c>
      <c r="B20034" s="66">
        <v>1574451</v>
      </c>
      <c r="C20034" s="65" t="s">
        <v>8487</v>
      </c>
      <c r="D20034" s="66">
        <v>83</v>
      </c>
      <c r="E20034" s="66">
        <v>21</v>
      </c>
    </row>
    <row r="20035" spans="1:5" ht="14.4">
      <c r="A20035" s="65" t="s">
        <v>23156</v>
      </c>
      <c r="B20035" s="66">
        <v>967203</v>
      </c>
      <c r="C20035" s="65" t="s">
        <v>8487</v>
      </c>
      <c r="D20035" s="66">
        <v>47</v>
      </c>
      <c r="E20035" s="66">
        <v>46</v>
      </c>
    </row>
    <row r="20036" spans="1:5" ht="14.4">
      <c r="A20036" s="65" t="s">
        <v>23157</v>
      </c>
      <c r="B20036" s="66">
        <v>774551</v>
      </c>
      <c r="C20036" s="65" t="s">
        <v>8487</v>
      </c>
      <c r="D20036" s="66">
        <v>49</v>
      </c>
      <c r="E20036" s="66">
        <v>0</v>
      </c>
    </row>
    <row r="20037" spans="1:5" ht="14.4">
      <c r="A20037" s="65" t="s">
        <v>23158</v>
      </c>
      <c r="B20037" s="35"/>
      <c r="C20037" s="35"/>
      <c r="D20037" s="66">
        <v>0</v>
      </c>
      <c r="E20037" s="66">
        <v>0</v>
      </c>
    </row>
    <row r="20038" spans="1:5" ht="14.4">
      <c r="A20038" s="65" t="s">
        <v>23159</v>
      </c>
      <c r="B20038" s="66">
        <v>1443407</v>
      </c>
      <c r="C20038" s="65" t="s">
        <v>8487</v>
      </c>
      <c r="D20038" s="66">
        <v>50</v>
      </c>
      <c r="E20038" s="66">
        <v>0</v>
      </c>
    </row>
    <row r="20039" spans="1:5" ht="14.4">
      <c r="A20039" s="65" t="s">
        <v>23160</v>
      </c>
      <c r="B20039" s="66">
        <v>787224</v>
      </c>
      <c r="C20039" s="65" t="s">
        <v>8487</v>
      </c>
      <c r="D20039" s="66">
        <v>46</v>
      </c>
      <c r="E20039" s="66">
        <v>0</v>
      </c>
    </row>
    <row r="20040" spans="1:5" ht="14.4">
      <c r="A20040" s="65" t="s">
        <v>23161</v>
      </c>
      <c r="B20040" s="66">
        <v>1144849</v>
      </c>
      <c r="C20040" s="65" t="s">
        <v>8487</v>
      </c>
      <c r="D20040" s="66">
        <v>0</v>
      </c>
      <c r="E20040" s="66">
        <v>0</v>
      </c>
    </row>
    <row r="20041" spans="1:5" ht="14.4">
      <c r="A20041" s="65" t="s">
        <v>23162</v>
      </c>
      <c r="B20041" s="66">
        <v>1073492</v>
      </c>
      <c r="C20041" s="65" t="s">
        <v>8487</v>
      </c>
      <c r="D20041" s="66">
        <v>50</v>
      </c>
      <c r="E20041" s="66">
        <v>0</v>
      </c>
    </row>
    <row r="20042" spans="1:5" ht="14.4">
      <c r="A20042" s="65" t="s">
        <v>23163</v>
      </c>
      <c r="B20042" s="66">
        <v>1285693</v>
      </c>
      <c r="C20042" s="65" t="s">
        <v>8487</v>
      </c>
      <c r="D20042" s="66">
        <v>47</v>
      </c>
      <c r="E20042" s="66">
        <v>0</v>
      </c>
    </row>
    <row r="20043" spans="1:5" ht="14.4">
      <c r="A20043" s="65" t="s">
        <v>23164</v>
      </c>
      <c r="B20043" s="66">
        <v>1382707</v>
      </c>
      <c r="C20043" s="65" t="s">
        <v>8487</v>
      </c>
      <c r="D20043" s="66">
        <v>47</v>
      </c>
      <c r="E20043" s="66">
        <v>1</v>
      </c>
    </row>
    <row r="20044" spans="1:5" ht="14.4">
      <c r="A20044" s="65" t="s">
        <v>23165</v>
      </c>
      <c r="B20044" s="66">
        <v>988338</v>
      </c>
      <c r="C20044" s="65" t="s">
        <v>8487</v>
      </c>
      <c r="D20044" s="66">
        <v>47</v>
      </c>
      <c r="E20044" s="66">
        <v>0</v>
      </c>
    </row>
    <row r="20045" spans="1:5" ht="14.4">
      <c r="A20045" s="65" t="s">
        <v>23166</v>
      </c>
      <c r="B20045" s="66">
        <v>879334</v>
      </c>
      <c r="C20045" s="65" t="s">
        <v>8487</v>
      </c>
      <c r="D20045" s="66">
        <v>49</v>
      </c>
      <c r="E20045" s="66">
        <v>0</v>
      </c>
    </row>
    <row r="20046" spans="1:5" ht="14.4">
      <c r="A20046" s="65" t="s">
        <v>23167</v>
      </c>
      <c r="B20046" s="66">
        <v>1222140</v>
      </c>
      <c r="C20046" s="65" t="s">
        <v>8487</v>
      </c>
      <c r="D20046" s="66">
        <v>49</v>
      </c>
      <c r="E20046" s="66">
        <v>0</v>
      </c>
    </row>
    <row r="20047" spans="1:5" ht="14.4">
      <c r="A20047" s="65" t="s">
        <v>23168</v>
      </c>
      <c r="B20047" s="66">
        <v>774079</v>
      </c>
      <c r="C20047" s="65" t="s">
        <v>8487</v>
      </c>
      <c r="D20047" s="66">
        <v>48</v>
      </c>
      <c r="E20047" s="66">
        <v>0</v>
      </c>
    </row>
    <row r="20048" spans="1:5" ht="14.4">
      <c r="A20048" s="65" t="s">
        <v>23169</v>
      </c>
      <c r="B20048" s="66">
        <v>1031916</v>
      </c>
      <c r="C20048" s="65" t="s">
        <v>8487</v>
      </c>
      <c r="D20048" s="66">
        <v>41</v>
      </c>
      <c r="E20048" s="66">
        <v>0</v>
      </c>
    </row>
    <row r="20049" spans="1:5" ht="14.4">
      <c r="A20049" s="65" t="s">
        <v>23170</v>
      </c>
      <c r="B20049" s="66">
        <v>1345849</v>
      </c>
      <c r="C20049" s="65" t="s">
        <v>8576</v>
      </c>
      <c r="D20049" s="66">
        <v>0</v>
      </c>
      <c r="E20049" s="66">
        <v>0</v>
      </c>
    </row>
    <row r="20050" spans="1:5" ht="14.4">
      <c r="A20050" s="65" t="s">
        <v>23171</v>
      </c>
      <c r="B20050" s="66">
        <v>953925</v>
      </c>
      <c r="C20050" s="65" t="s">
        <v>8487</v>
      </c>
      <c r="D20050" s="66">
        <v>48</v>
      </c>
      <c r="E20050" s="66">
        <v>0</v>
      </c>
    </row>
    <row r="20051" spans="1:5" ht="14.4">
      <c r="A20051" s="65" t="s">
        <v>23172</v>
      </c>
      <c r="B20051" s="35"/>
      <c r="C20051" s="35"/>
      <c r="D20051" s="66">
        <v>0</v>
      </c>
      <c r="E20051" s="66">
        <v>0</v>
      </c>
    </row>
    <row r="20052" spans="1:5" ht="14.4">
      <c r="A20052" s="65" t="s">
        <v>23173</v>
      </c>
      <c r="B20052" s="66">
        <v>919736</v>
      </c>
      <c r="C20052" s="65" t="s">
        <v>8487</v>
      </c>
      <c r="D20052" s="66">
        <v>59</v>
      </c>
      <c r="E20052" s="66">
        <v>0</v>
      </c>
    </row>
    <row r="20053" spans="1:5" ht="14.4">
      <c r="A20053" s="65" t="s">
        <v>23174</v>
      </c>
      <c r="B20053" s="66">
        <v>1009090</v>
      </c>
      <c r="C20053" s="65" t="s">
        <v>8487</v>
      </c>
      <c r="D20053" s="66">
        <v>48</v>
      </c>
      <c r="E20053" s="66">
        <v>2</v>
      </c>
    </row>
    <row r="20054" spans="1:5" ht="14.4">
      <c r="A20054" s="65" t="s">
        <v>23175</v>
      </c>
      <c r="B20054" s="35"/>
      <c r="C20054" s="35"/>
      <c r="D20054" s="66">
        <v>0</v>
      </c>
      <c r="E20054" s="66">
        <v>0</v>
      </c>
    </row>
    <row r="20055" spans="1:5" ht="14.4">
      <c r="A20055" s="65" t="s">
        <v>23176</v>
      </c>
      <c r="B20055" s="66">
        <v>774136</v>
      </c>
      <c r="C20055" s="65" t="s">
        <v>8487</v>
      </c>
      <c r="D20055" s="66">
        <v>42</v>
      </c>
      <c r="E20055" s="66">
        <v>27</v>
      </c>
    </row>
    <row r="20056" spans="1:5" ht="14.4">
      <c r="A20056" s="65" t="s">
        <v>23177</v>
      </c>
      <c r="B20056" s="66">
        <v>775611</v>
      </c>
      <c r="C20056" s="65" t="s">
        <v>8487</v>
      </c>
      <c r="D20056" s="66">
        <v>19</v>
      </c>
      <c r="E20056" s="66">
        <v>30</v>
      </c>
    </row>
    <row r="20057" spans="1:5" ht="14.4">
      <c r="A20057" s="65" t="s">
        <v>23178</v>
      </c>
      <c r="B20057" s="66">
        <v>1016716</v>
      </c>
      <c r="C20057" s="65" t="s">
        <v>8487</v>
      </c>
      <c r="D20057" s="66">
        <v>50</v>
      </c>
      <c r="E20057" s="66">
        <v>34</v>
      </c>
    </row>
    <row r="20058" spans="1:5" ht="14.4">
      <c r="A20058" s="65" t="s">
        <v>23179</v>
      </c>
      <c r="B20058" s="66">
        <v>774437</v>
      </c>
      <c r="C20058" s="65" t="s">
        <v>8487</v>
      </c>
      <c r="D20058" s="66">
        <v>48</v>
      </c>
      <c r="E20058" s="66">
        <v>5</v>
      </c>
    </row>
    <row r="20059" spans="1:5" ht="14.4">
      <c r="A20059" s="65" t="s">
        <v>23180</v>
      </c>
      <c r="B20059" s="66">
        <v>791339</v>
      </c>
      <c r="C20059" s="65" t="s">
        <v>8576</v>
      </c>
      <c r="D20059" s="66">
        <v>48</v>
      </c>
      <c r="E20059" s="66">
        <v>27</v>
      </c>
    </row>
    <row r="20060" spans="1:5" ht="14.4">
      <c r="A20060" s="65" t="s">
        <v>23181</v>
      </c>
      <c r="B20060" s="66">
        <v>787224</v>
      </c>
      <c r="C20060" s="65" t="s">
        <v>8487</v>
      </c>
      <c r="D20060" s="66">
        <v>46</v>
      </c>
      <c r="E20060" s="66">
        <v>8</v>
      </c>
    </row>
    <row r="20061" spans="1:5" ht="14.4">
      <c r="A20061" s="65" t="s">
        <v>23182</v>
      </c>
      <c r="B20061" s="66">
        <v>1319363</v>
      </c>
      <c r="C20061" s="65" t="s">
        <v>8487</v>
      </c>
      <c r="D20061" s="66">
        <v>49</v>
      </c>
      <c r="E20061" s="66">
        <v>10</v>
      </c>
    </row>
    <row r="20062" spans="1:5" ht="14.4">
      <c r="A20062" s="65" t="s">
        <v>23183</v>
      </c>
      <c r="B20062" s="66">
        <v>1056282</v>
      </c>
      <c r="C20062" s="65" t="s">
        <v>8487</v>
      </c>
      <c r="D20062" s="66">
        <v>48</v>
      </c>
      <c r="E20062" s="66">
        <v>30</v>
      </c>
    </row>
    <row r="20063" spans="1:5" ht="14.4">
      <c r="A20063" s="65" t="s">
        <v>23184</v>
      </c>
      <c r="B20063" s="35"/>
      <c r="C20063" s="35"/>
      <c r="D20063" s="66">
        <v>0</v>
      </c>
      <c r="E20063" s="66">
        <v>0</v>
      </c>
    </row>
    <row r="20064" spans="1:5" ht="14.4">
      <c r="A20064" s="65" t="s">
        <v>23185</v>
      </c>
      <c r="B20064" s="66">
        <v>1008417</v>
      </c>
      <c r="C20064" s="65" t="s">
        <v>8487</v>
      </c>
      <c r="D20064" s="66">
        <v>50</v>
      </c>
      <c r="E20064" s="66">
        <v>0</v>
      </c>
    </row>
    <row r="20065" spans="1:5" ht="14.4">
      <c r="A20065" s="65" t="s">
        <v>23186</v>
      </c>
      <c r="B20065" s="66">
        <v>774136</v>
      </c>
      <c r="C20065" s="65" t="s">
        <v>8487</v>
      </c>
      <c r="D20065" s="66">
        <v>51</v>
      </c>
      <c r="E20065" s="66">
        <v>0</v>
      </c>
    </row>
    <row r="20066" spans="1:5" ht="14.4">
      <c r="A20066" s="65" t="s">
        <v>23187</v>
      </c>
      <c r="B20066" s="66">
        <v>1094971</v>
      </c>
      <c r="C20066" s="65" t="s">
        <v>8487</v>
      </c>
      <c r="D20066" s="66">
        <v>58</v>
      </c>
      <c r="E20066" s="66">
        <v>0</v>
      </c>
    </row>
    <row r="20067" spans="1:5" ht="14.4">
      <c r="A20067" s="65" t="s">
        <v>23188</v>
      </c>
      <c r="B20067" s="66">
        <v>959547</v>
      </c>
      <c r="C20067" s="65" t="s">
        <v>8487</v>
      </c>
      <c r="D20067" s="66">
        <v>47</v>
      </c>
      <c r="E20067" s="66">
        <v>0</v>
      </c>
    </row>
    <row r="20068" spans="1:5" ht="14.4">
      <c r="A20068" s="65" t="s">
        <v>23189</v>
      </c>
      <c r="B20068" s="66">
        <v>1286990</v>
      </c>
      <c r="C20068" s="65" t="s">
        <v>8487</v>
      </c>
      <c r="D20068" s="66">
        <v>0</v>
      </c>
      <c r="E20068" s="66">
        <v>0</v>
      </c>
    </row>
    <row r="20069" spans="1:5" ht="14.4">
      <c r="A20069" s="65" t="s">
        <v>23190</v>
      </c>
      <c r="B20069" s="66">
        <v>99999914</v>
      </c>
      <c r="C20069" s="65" t="s">
        <v>8543</v>
      </c>
      <c r="D20069" s="66">
        <v>0</v>
      </c>
      <c r="E20069" s="66">
        <v>0</v>
      </c>
    </row>
    <row r="20070" spans="1:5" ht="14.4">
      <c r="A20070" s="65" t="s">
        <v>23191</v>
      </c>
      <c r="B20070" s="66">
        <v>1286990</v>
      </c>
      <c r="C20070" s="65" t="s">
        <v>8487</v>
      </c>
      <c r="D20070" s="66">
        <v>0</v>
      </c>
      <c r="E20070" s="66">
        <v>0</v>
      </c>
    </row>
    <row r="20071" spans="1:5" ht="14.4">
      <c r="A20071" s="65" t="s">
        <v>23192</v>
      </c>
      <c r="B20071" s="66">
        <v>1144851</v>
      </c>
      <c r="C20071" s="65" t="s">
        <v>8487</v>
      </c>
      <c r="D20071" s="66">
        <v>48</v>
      </c>
      <c r="E20071" s="66">
        <v>0</v>
      </c>
    </row>
    <row r="20072" spans="1:5" ht="14.4">
      <c r="A20072" s="65" t="s">
        <v>23193</v>
      </c>
      <c r="B20072" s="66">
        <v>1417877</v>
      </c>
      <c r="C20072" s="65" t="s">
        <v>8487</v>
      </c>
      <c r="D20072" s="66">
        <v>24</v>
      </c>
      <c r="E20072" s="66">
        <v>0</v>
      </c>
    </row>
    <row r="20073" spans="1:5" ht="14.4">
      <c r="A20073" s="65" t="s">
        <v>23194</v>
      </c>
      <c r="B20073" s="66">
        <v>1441371</v>
      </c>
      <c r="C20073" s="65" t="s">
        <v>8487</v>
      </c>
      <c r="D20073" s="66">
        <v>48</v>
      </c>
      <c r="E20073" s="66">
        <v>0</v>
      </c>
    </row>
    <row r="20074" spans="1:5" ht="14.4">
      <c r="A20074" s="65" t="s">
        <v>23195</v>
      </c>
      <c r="B20074" s="66">
        <v>999681</v>
      </c>
      <c r="C20074" s="65" t="s">
        <v>8487</v>
      </c>
      <c r="D20074" s="66">
        <v>0</v>
      </c>
      <c r="E20074" s="66">
        <v>0</v>
      </c>
    </row>
    <row r="20075" spans="1:5" ht="14.4">
      <c r="A20075" s="65" t="s">
        <v>23196</v>
      </c>
      <c r="B20075" s="66">
        <v>1415133</v>
      </c>
      <c r="C20075" s="65" t="s">
        <v>8487</v>
      </c>
      <c r="D20075" s="66">
        <v>47</v>
      </c>
      <c r="E20075" s="66">
        <v>1</v>
      </c>
    </row>
    <row r="20076" spans="1:5" ht="14.4">
      <c r="A20076" s="65" t="s">
        <v>23197</v>
      </c>
      <c r="B20076" s="66">
        <v>1286990</v>
      </c>
      <c r="C20076" s="65" t="s">
        <v>8487</v>
      </c>
      <c r="D20076" s="66">
        <v>0</v>
      </c>
      <c r="E20076" s="66">
        <v>0</v>
      </c>
    </row>
    <row r="20077" spans="1:5" ht="14.4">
      <c r="A20077" s="65" t="s">
        <v>23198</v>
      </c>
      <c r="B20077" s="66">
        <v>1295400</v>
      </c>
      <c r="C20077" s="65" t="s">
        <v>8487</v>
      </c>
      <c r="D20077" s="66">
        <v>0</v>
      </c>
      <c r="E20077" s="66">
        <v>0</v>
      </c>
    </row>
    <row r="20078" spans="1:5" ht="14.4">
      <c r="A20078" s="65" t="s">
        <v>23199</v>
      </c>
      <c r="B20078" s="66">
        <v>1352532</v>
      </c>
      <c r="C20078" s="65" t="s">
        <v>8487</v>
      </c>
      <c r="D20078" s="66">
        <v>47</v>
      </c>
      <c r="E20078" s="66">
        <v>0</v>
      </c>
    </row>
    <row r="20079" spans="1:5" ht="14.4">
      <c r="A20079" s="65" t="s">
        <v>23200</v>
      </c>
      <c r="B20079" s="66">
        <v>977061</v>
      </c>
      <c r="C20079" s="65" t="s">
        <v>8487</v>
      </c>
      <c r="D20079" s="66">
        <v>48</v>
      </c>
      <c r="E20079" s="66">
        <v>0</v>
      </c>
    </row>
    <row r="20080" spans="1:5" ht="14.4">
      <c r="A20080" s="65" t="s">
        <v>23201</v>
      </c>
      <c r="B20080" s="66">
        <v>1354421</v>
      </c>
      <c r="C20080" s="65" t="s">
        <v>8487</v>
      </c>
      <c r="D20080" s="66">
        <v>49</v>
      </c>
      <c r="E20080" s="66">
        <v>0</v>
      </c>
    </row>
    <row r="20081" spans="1:5" ht="14.4">
      <c r="A20081" s="65" t="s">
        <v>23202</v>
      </c>
      <c r="B20081" s="66">
        <v>903404</v>
      </c>
      <c r="C20081" s="65" t="s">
        <v>8487</v>
      </c>
      <c r="D20081" s="66">
        <v>48</v>
      </c>
      <c r="E20081" s="66">
        <v>0</v>
      </c>
    </row>
    <row r="20082" spans="1:5" ht="14.4">
      <c r="A20082" s="65" t="s">
        <v>23203</v>
      </c>
      <c r="B20082" s="66">
        <v>1107041</v>
      </c>
      <c r="C20082" s="65" t="s">
        <v>8487</v>
      </c>
      <c r="D20082" s="66">
        <v>46</v>
      </c>
      <c r="E20082" s="66">
        <v>0</v>
      </c>
    </row>
    <row r="20083" spans="1:5" ht="14.4">
      <c r="A20083" s="65" t="s">
        <v>23204</v>
      </c>
      <c r="B20083" s="66">
        <v>1327437</v>
      </c>
      <c r="C20083" s="65" t="s">
        <v>8487</v>
      </c>
      <c r="D20083" s="66">
        <v>49</v>
      </c>
      <c r="E20083" s="66">
        <v>0</v>
      </c>
    </row>
    <row r="20084" spans="1:5" ht="14.4">
      <c r="A20084" s="65" t="s">
        <v>23205</v>
      </c>
      <c r="B20084" s="66">
        <v>1344048</v>
      </c>
      <c r="C20084" s="65" t="s">
        <v>8487</v>
      </c>
      <c r="D20084" s="66">
        <v>24</v>
      </c>
      <c r="E20084" s="66">
        <v>0</v>
      </c>
    </row>
    <row r="20085" spans="1:5" ht="14.4">
      <c r="A20085" s="65" t="s">
        <v>23206</v>
      </c>
      <c r="B20085" s="66">
        <v>988586</v>
      </c>
      <c r="C20085" s="65" t="s">
        <v>8487</v>
      </c>
      <c r="D20085" s="66">
        <v>46</v>
      </c>
      <c r="E20085" s="66">
        <v>0</v>
      </c>
    </row>
    <row r="20086" spans="1:5" ht="14.4">
      <c r="A20086" s="65" t="s">
        <v>23207</v>
      </c>
      <c r="B20086" s="66">
        <v>975859</v>
      </c>
      <c r="C20086" s="65" t="s">
        <v>8487</v>
      </c>
      <c r="D20086" s="66">
        <v>0</v>
      </c>
      <c r="E20086" s="66">
        <v>0</v>
      </c>
    </row>
    <row r="20087" spans="1:5" ht="14.4">
      <c r="A20087" s="65" t="s">
        <v>23208</v>
      </c>
      <c r="B20087" s="66">
        <v>1372379</v>
      </c>
      <c r="C20087" s="65" t="s">
        <v>8487</v>
      </c>
      <c r="D20087" s="66">
        <v>46</v>
      </c>
      <c r="E20087" s="66">
        <v>2</v>
      </c>
    </row>
    <row r="20088" spans="1:5" ht="14.4">
      <c r="A20088" s="65" t="s">
        <v>23209</v>
      </c>
      <c r="B20088" s="66">
        <v>991970</v>
      </c>
      <c r="C20088" s="65" t="s">
        <v>8487</v>
      </c>
      <c r="D20088" s="66">
        <v>47</v>
      </c>
      <c r="E20088" s="66">
        <v>1</v>
      </c>
    </row>
    <row r="20089" spans="1:5" ht="14.4">
      <c r="A20089" s="65" t="s">
        <v>23210</v>
      </c>
      <c r="B20089" s="66">
        <v>975859</v>
      </c>
      <c r="C20089" s="65" t="s">
        <v>8487</v>
      </c>
      <c r="D20089" s="66">
        <v>54</v>
      </c>
      <c r="E20089" s="66">
        <v>-6</v>
      </c>
    </row>
    <row r="20090" spans="1:5" ht="14.4">
      <c r="A20090" s="65" t="s">
        <v>23211</v>
      </c>
      <c r="B20090" s="66">
        <v>1485011</v>
      </c>
      <c r="C20090" s="65" t="s">
        <v>8487</v>
      </c>
      <c r="D20090" s="66">
        <v>49</v>
      </c>
      <c r="E20090" s="66">
        <v>-1</v>
      </c>
    </row>
    <row r="20091" spans="1:5" ht="14.4">
      <c r="A20091" s="65" t="s">
        <v>23212</v>
      </c>
      <c r="B20091" s="66">
        <v>1344141</v>
      </c>
      <c r="C20091" s="65" t="s">
        <v>8487</v>
      </c>
      <c r="D20091" s="66">
        <v>49</v>
      </c>
      <c r="E20091" s="66">
        <v>-1</v>
      </c>
    </row>
    <row r="20092" spans="1:5" ht="14.4">
      <c r="A20092" s="65" t="s">
        <v>23213</v>
      </c>
      <c r="B20092" s="66">
        <v>1151149</v>
      </c>
      <c r="C20092" s="65" t="s">
        <v>8487</v>
      </c>
      <c r="D20092" s="66">
        <v>55</v>
      </c>
      <c r="E20092" s="66">
        <v>-7</v>
      </c>
    </row>
    <row r="20093" spans="1:5" ht="14.4">
      <c r="A20093" s="65" t="s">
        <v>23214</v>
      </c>
      <c r="B20093" s="66">
        <v>1007910</v>
      </c>
      <c r="C20093" s="65" t="s">
        <v>8487</v>
      </c>
      <c r="D20093" s="66">
        <v>22</v>
      </c>
      <c r="E20093" s="66">
        <v>0</v>
      </c>
    </row>
    <row r="20094" spans="1:5" ht="14.4">
      <c r="A20094" s="65" t="s">
        <v>23215</v>
      </c>
      <c r="B20094" s="66">
        <v>1332251</v>
      </c>
      <c r="C20094" s="65" t="s">
        <v>8487</v>
      </c>
      <c r="D20094" s="66">
        <v>48</v>
      </c>
      <c r="E20094" s="66">
        <v>0</v>
      </c>
    </row>
    <row r="20095" spans="1:5" ht="14.4">
      <c r="A20095" s="65" t="s">
        <v>23216</v>
      </c>
      <c r="B20095" s="66">
        <v>1421327</v>
      </c>
      <c r="C20095" s="65" t="s">
        <v>8487</v>
      </c>
      <c r="D20095" s="66">
        <v>48</v>
      </c>
      <c r="E20095" s="66">
        <v>0</v>
      </c>
    </row>
    <row r="20096" spans="1:5" ht="14.4">
      <c r="A20096" s="65" t="s">
        <v>23217</v>
      </c>
      <c r="B20096" s="66">
        <v>774582</v>
      </c>
      <c r="C20096" s="65" t="s">
        <v>8487</v>
      </c>
      <c r="D20096" s="66">
        <v>14</v>
      </c>
      <c r="E20096" s="66">
        <v>0</v>
      </c>
    </row>
    <row r="20097" spans="1:5" ht="14.4">
      <c r="A20097" s="65" t="s">
        <v>23218</v>
      </c>
      <c r="B20097" s="66">
        <v>1390340</v>
      </c>
      <c r="C20097" s="65" t="s">
        <v>8487</v>
      </c>
      <c r="D20097" s="66">
        <v>47</v>
      </c>
      <c r="E20097" s="66">
        <v>1</v>
      </c>
    </row>
    <row r="20098" spans="1:5" ht="14.4">
      <c r="A20098" s="65" t="s">
        <v>23219</v>
      </c>
      <c r="B20098" s="66">
        <v>1446958</v>
      </c>
      <c r="C20098" s="65" t="s">
        <v>8487</v>
      </c>
      <c r="D20098" s="66">
        <v>47</v>
      </c>
      <c r="E20098" s="66">
        <v>1</v>
      </c>
    </row>
    <row r="20099" spans="1:5" ht="14.4">
      <c r="A20099" s="65" t="s">
        <v>23220</v>
      </c>
      <c r="B20099" s="66">
        <v>1720712</v>
      </c>
      <c r="C20099" s="65" t="s">
        <v>8487</v>
      </c>
      <c r="D20099" s="66">
        <v>49</v>
      </c>
      <c r="E20099" s="66">
        <v>-1</v>
      </c>
    </row>
    <row r="20100" spans="1:5" ht="14.4">
      <c r="A20100" s="65" t="s">
        <v>23221</v>
      </c>
      <c r="B20100" s="66">
        <v>1188448</v>
      </c>
      <c r="C20100" s="65" t="s">
        <v>8487</v>
      </c>
      <c r="D20100" s="66">
        <v>58</v>
      </c>
      <c r="E20100" s="66">
        <v>-10</v>
      </c>
    </row>
    <row r="20101" spans="1:5" ht="14.4">
      <c r="A20101" s="65" t="s">
        <v>23222</v>
      </c>
      <c r="B20101" s="66">
        <v>1248933</v>
      </c>
      <c r="C20101" s="65" t="s">
        <v>8487</v>
      </c>
      <c r="D20101" s="66">
        <v>48</v>
      </c>
      <c r="E20101" s="66">
        <v>0</v>
      </c>
    </row>
    <row r="20102" spans="1:5" ht="14.4">
      <c r="A20102" s="65" t="s">
        <v>23223</v>
      </c>
      <c r="B20102" s="66">
        <v>1387037</v>
      </c>
      <c r="C20102" s="65" t="s">
        <v>8487</v>
      </c>
      <c r="D20102" s="66">
        <v>23</v>
      </c>
      <c r="E20102" s="66">
        <v>0</v>
      </c>
    </row>
    <row r="20103" spans="1:5" ht="14.4">
      <c r="A20103" s="65" t="s">
        <v>23224</v>
      </c>
      <c r="B20103" s="66">
        <v>1325462</v>
      </c>
      <c r="C20103" s="65" t="s">
        <v>8487</v>
      </c>
      <c r="D20103" s="66">
        <v>49</v>
      </c>
      <c r="E20103" s="66">
        <v>0</v>
      </c>
    </row>
    <row r="20104" spans="1:5" ht="14.4">
      <c r="A20104" s="65" t="s">
        <v>23225</v>
      </c>
      <c r="B20104" s="66">
        <v>8033</v>
      </c>
      <c r="C20104" s="65" t="s">
        <v>8691</v>
      </c>
      <c r="D20104" s="66">
        <v>112</v>
      </c>
      <c r="E20104" s="66">
        <v>64</v>
      </c>
    </row>
    <row r="20105" spans="1:5" ht="14.4">
      <c r="A20105" s="65" t="s">
        <v>23226</v>
      </c>
      <c r="B20105" s="66">
        <v>1443407</v>
      </c>
      <c r="C20105" s="65" t="s">
        <v>8487</v>
      </c>
      <c r="D20105" s="66">
        <v>52</v>
      </c>
      <c r="E20105" s="66">
        <v>-4</v>
      </c>
    </row>
    <row r="20106" spans="1:5" ht="14.4">
      <c r="A20106" s="65" t="s">
        <v>23227</v>
      </c>
      <c r="B20106" s="66">
        <v>1412351</v>
      </c>
      <c r="C20106" s="65" t="s">
        <v>8487</v>
      </c>
      <c r="D20106" s="66">
        <v>59</v>
      </c>
      <c r="E20106" s="66">
        <v>-11</v>
      </c>
    </row>
    <row r="20107" spans="1:5" ht="14.4">
      <c r="A20107" s="65" t="s">
        <v>23228</v>
      </c>
      <c r="B20107" s="66">
        <v>1328617</v>
      </c>
      <c r="C20107" s="65" t="s">
        <v>8487</v>
      </c>
      <c r="D20107" s="66">
        <v>42</v>
      </c>
      <c r="E20107" s="66">
        <v>6</v>
      </c>
    </row>
    <row r="20108" spans="1:5" ht="14.4">
      <c r="A20108" s="65" t="s">
        <v>23229</v>
      </c>
      <c r="B20108" s="66">
        <v>1076118</v>
      </c>
      <c r="C20108" s="65" t="s">
        <v>8487</v>
      </c>
      <c r="D20108" s="66">
        <v>0</v>
      </c>
      <c r="E20108" s="66">
        <v>0</v>
      </c>
    </row>
    <row r="20109" spans="1:5" ht="14.4">
      <c r="A20109" s="65" t="s">
        <v>23230</v>
      </c>
      <c r="B20109" s="66">
        <v>1120898</v>
      </c>
      <c r="C20109" s="65" t="s">
        <v>8487</v>
      </c>
      <c r="D20109" s="66">
        <v>1</v>
      </c>
      <c r="E20109" s="66">
        <v>0</v>
      </c>
    </row>
    <row r="20110" spans="1:5" ht="14.4">
      <c r="A20110" s="65" t="s">
        <v>23231</v>
      </c>
      <c r="B20110" s="66">
        <v>1338678</v>
      </c>
      <c r="C20110" s="65" t="s">
        <v>8487</v>
      </c>
      <c r="D20110" s="66">
        <v>46</v>
      </c>
      <c r="E20110" s="66">
        <v>0</v>
      </c>
    </row>
    <row r="20111" spans="1:5" ht="14.4">
      <c r="A20111" s="65" t="s">
        <v>23232</v>
      </c>
      <c r="B20111" s="66">
        <v>1417091</v>
      </c>
      <c r="C20111" s="65" t="s">
        <v>8487</v>
      </c>
      <c r="D20111" s="66">
        <v>47</v>
      </c>
      <c r="E20111" s="66">
        <v>0</v>
      </c>
    </row>
    <row r="20112" spans="1:5" ht="14.4">
      <c r="A20112" s="65" t="s">
        <v>23233</v>
      </c>
      <c r="B20112" s="66">
        <v>1353988</v>
      </c>
      <c r="C20112" s="65" t="s">
        <v>8487</v>
      </c>
      <c r="D20112" s="66">
        <v>56</v>
      </c>
      <c r="E20112" s="66">
        <v>-8</v>
      </c>
    </row>
    <row r="20113" spans="1:5" ht="14.4">
      <c r="A20113" s="65" t="s">
        <v>23234</v>
      </c>
      <c r="B20113" s="66">
        <v>1461102</v>
      </c>
      <c r="C20113" s="65" t="s">
        <v>8487</v>
      </c>
      <c r="D20113" s="66">
        <v>48</v>
      </c>
      <c r="E20113" s="66">
        <v>0</v>
      </c>
    </row>
    <row r="20114" spans="1:5" ht="14.4">
      <c r="A20114" s="65" t="s">
        <v>23235</v>
      </c>
      <c r="B20114" s="66">
        <v>1567857</v>
      </c>
      <c r="C20114" s="65" t="s">
        <v>8487</v>
      </c>
      <c r="D20114" s="66">
        <v>17</v>
      </c>
      <c r="E20114" s="66">
        <v>31</v>
      </c>
    </row>
    <row r="20115" spans="1:5" ht="14.4">
      <c r="A20115" s="65" t="s">
        <v>23236</v>
      </c>
      <c r="B20115" s="66">
        <v>1557577</v>
      </c>
      <c r="C20115" s="65" t="s">
        <v>8487</v>
      </c>
      <c r="D20115" s="66">
        <v>0</v>
      </c>
      <c r="E20115" s="66">
        <v>0</v>
      </c>
    </row>
    <row r="20116" spans="1:5" ht="14.4">
      <c r="A20116" s="65" t="s">
        <v>23237</v>
      </c>
      <c r="B20116" s="66">
        <v>967216</v>
      </c>
      <c r="C20116" s="65" t="s">
        <v>8487</v>
      </c>
      <c r="D20116" s="66">
        <v>53</v>
      </c>
      <c r="E20116" s="66">
        <v>0</v>
      </c>
    </row>
    <row r="20117" spans="1:5" ht="14.4">
      <c r="A20117" s="65" t="s">
        <v>23238</v>
      </c>
      <c r="B20117" s="66">
        <v>940961</v>
      </c>
      <c r="C20117" s="65" t="s">
        <v>8487</v>
      </c>
      <c r="D20117" s="66">
        <v>46</v>
      </c>
      <c r="E20117" s="66">
        <v>0</v>
      </c>
    </row>
    <row r="20118" spans="1:5" ht="14.4">
      <c r="A20118" s="65" t="s">
        <v>23239</v>
      </c>
      <c r="B20118" s="66">
        <v>787225</v>
      </c>
      <c r="C20118" s="65" t="s">
        <v>8487</v>
      </c>
      <c r="D20118" s="66">
        <v>49</v>
      </c>
      <c r="E20118" s="66">
        <v>0</v>
      </c>
    </row>
    <row r="20119" spans="1:5" ht="14.4">
      <c r="A20119" s="65" t="s">
        <v>23240</v>
      </c>
      <c r="B20119" s="66">
        <v>1328617</v>
      </c>
      <c r="C20119" s="65" t="s">
        <v>8487</v>
      </c>
      <c r="D20119" s="66">
        <v>54</v>
      </c>
      <c r="E20119" s="66">
        <v>0</v>
      </c>
    </row>
    <row r="20120" spans="1:5" ht="14.4">
      <c r="A20120" s="65" t="s">
        <v>23241</v>
      </c>
      <c r="B20120" s="66">
        <v>1412389</v>
      </c>
      <c r="C20120" s="65" t="s">
        <v>8487</v>
      </c>
      <c r="D20120" s="66">
        <v>47</v>
      </c>
      <c r="E20120" s="66">
        <v>0</v>
      </c>
    </row>
    <row r="20121" spans="1:5" ht="14.4">
      <c r="A20121" s="65" t="s">
        <v>23242</v>
      </c>
      <c r="B20121" s="66">
        <v>1553532</v>
      </c>
      <c r="C20121" s="65" t="s">
        <v>8487</v>
      </c>
      <c r="D20121" s="66">
        <v>22</v>
      </c>
      <c r="E20121" s="66">
        <v>26</v>
      </c>
    </row>
    <row r="20122" spans="1:5" ht="14.4">
      <c r="A20122" s="65" t="s">
        <v>23243</v>
      </c>
      <c r="B20122" s="66">
        <v>1660593</v>
      </c>
      <c r="C20122" s="65" t="s">
        <v>8487</v>
      </c>
      <c r="D20122" s="66">
        <v>48</v>
      </c>
      <c r="E20122" s="66">
        <v>0</v>
      </c>
    </row>
    <row r="20123" spans="1:5" ht="14.4">
      <c r="A20123" s="65" t="s">
        <v>23244</v>
      </c>
      <c r="B20123" s="66">
        <v>1392640</v>
      </c>
      <c r="C20123" s="65" t="s">
        <v>8487</v>
      </c>
      <c r="D20123" s="66">
        <v>48</v>
      </c>
      <c r="E20123" s="66">
        <v>0</v>
      </c>
    </row>
    <row r="20124" spans="1:5" ht="14.4">
      <c r="A20124" s="65" t="s">
        <v>23245</v>
      </c>
      <c r="B20124" s="66">
        <v>1164335</v>
      </c>
      <c r="C20124" s="65" t="s">
        <v>8487</v>
      </c>
      <c r="D20124" s="66">
        <v>66</v>
      </c>
      <c r="E20124" s="66">
        <v>-18</v>
      </c>
    </row>
    <row r="20125" spans="1:5" ht="14.4">
      <c r="A20125" s="65" t="s">
        <v>23246</v>
      </c>
      <c r="B20125" s="66">
        <v>1330852</v>
      </c>
      <c r="C20125" s="65" t="s">
        <v>8487</v>
      </c>
      <c r="D20125" s="66">
        <v>46</v>
      </c>
      <c r="E20125" s="66">
        <v>2</v>
      </c>
    </row>
    <row r="20126" spans="1:5" ht="14.4">
      <c r="A20126" s="65" t="s">
        <v>23247</v>
      </c>
      <c r="B20126" s="66">
        <v>1539346</v>
      </c>
      <c r="C20126" s="65" t="s">
        <v>8487</v>
      </c>
      <c r="D20126" s="66">
        <v>0</v>
      </c>
      <c r="E20126" s="66">
        <v>-1</v>
      </c>
    </row>
    <row r="20127" spans="1:5" ht="14.4">
      <c r="A20127" s="65" t="s">
        <v>23248</v>
      </c>
      <c r="B20127" s="66">
        <v>1035325</v>
      </c>
      <c r="C20127" s="65" t="s">
        <v>8487</v>
      </c>
      <c r="D20127" s="66">
        <v>0</v>
      </c>
      <c r="E20127" s="66">
        <v>0</v>
      </c>
    </row>
    <row r="20128" spans="1:5" ht="14.4">
      <c r="A20128" s="65" t="s">
        <v>23249</v>
      </c>
      <c r="B20128" s="66">
        <v>881016</v>
      </c>
      <c r="C20128" s="65" t="s">
        <v>8487</v>
      </c>
      <c r="D20128" s="66">
        <v>46</v>
      </c>
      <c r="E20128" s="66">
        <v>2</v>
      </c>
    </row>
    <row r="20129" spans="1:5" ht="14.4">
      <c r="A20129" s="65" t="s">
        <v>23250</v>
      </c>
      <c r="B20129" s="66">
        <v>1400407</v>
      </c>
      <c r="C20129" s="65" t="s">
        <v>8487</v>
      </c>
      <c r="D20129" s="66">
        <v>28</v>
      </c>
      <c r="E20129" s="66">
        <v>20</v>
      </c>
    </row>
    <row r="20130" spans="1:5" ht="14.4">
      <c r="A20130" s="65" t="s">
        <v>23251</v>
      </c>
      <c r="B20130" s="66">
        <v>1153635</v>
      </c>
      <c r="C20130" s="65" t="s">
        <v>8487</v>
      </c>
      <c r="D20130" s="66">
        <v>77</v>
      </c>
      <c r="E20130" s="66">
        <v>-29</v>
      </c>
    </row>
    <row r="20131" spans="1:5" ht="14.4">
      <c r="A20131" s="65" t="s">
        <v>23252</v>
      </c>
      <c r="B20131" s="66">
        <v>1395555</v>
      </c>
      <c r="C20131" s="65" t="s">
        <v>8487</v>
      </c>
      <c r="D20131" s="66">
        <v>46</v>
      </c>
      <c r="E20131" s="66">
        <v>2</v>
      </c>
    </row>
    <row r="20132" spans="1:5" ht="14.4">
      <c r="A20132" s="65" t="s">
        <v>23253</v>
      </c>
      <c r="B20132" s="66">
        <v>1453686</v>
      </c>
      <c r="C20132" s="65" t="s">
        <v>8487</v>
      </c>
      <c r="D20132" s="66">
        <v>42</v>
      </c>
      <c r="E20132" s="66">
        <v>6</v>
      </c>
    </row>
    <row r="20133" spans="1:5" ht="14.4">
      <c r="A20133" s="65" t="s">
        <v>23254</v>
      </c>
      <c r="B20133" s="66">
        <v>1398446</v>
      </c>
      <c r="C20133" s="65" t="s">
        <v>8487</v>
      </c>
      <c r="D20133" s="66">
        <v>86</v>
      </c>
      <c r="E20133" s="66">
        <v>0</v>
      </c>
    </row>
    <row r="20134" spans="1:5" ht="14.4">
      <c r="A20134" s="65" t="s">
        <v>23255</v>
      </c>
      <c r="B20134" s="66">
        <v>1038235</v>
      </c>
      <c r="C20134" s="65" t="s">
        <v>8487</v>
      </c>
      <c r="D20134" s="66">
        <v>50</v>
      </c>
      <c r="E20134" s="66">
        <v>0</v>
      </c>
    </row>
    <row r="20135" spans="1:5" ht="14.4">
      <c r="A20135" s="65" t="s">
        <v>23256</v>
      </c>
      <c r="B20135" s="66">
        <v>774238</v>
      </c>
      <c r="C20135" s="65" t="s">
        <v>8487</v>
      </c>
      <c r="D20135" s="66">
        <v>17</v>
      </c>
      <c r="E20135" s="66">
        <v>0</v>
      </c>
    </row>
    <row r="20136" spans="1:5" ht="14.4">
      <c r="A20136" s="65" t="s">
        <v>23257</v>
      </c>
      <c r="B20136" s="66">
        <v>1380339</v>
      </c>
      <c r="C20136" s="65" t="s">
        <v>8487</v>
      </c>
      <c r="D20136" s="66">
        <v>49</v>
      </c>
      <c r="E20136" s="66">
        <v>0</v>
      </c>
    </row>
    <row r="20137" spans="1:5" ht="14.4">
      <c r="A20137" s="65" t="s">
        <v>23258</v>
      </c>
      <c r="B20137" s="66">
        <v>1429586</v>
      </c>
      <c r="C20137" s="65" t="s">
        <v>8487</v>
      </c>
      <c r="D20137" s="66">
        <v>47</v>
      </c>
      <c r="E20137" s="66">
        <v>0</v>
      </c>
    </row>
    <row r="20138" spans="1:5" ht="14.4">
      <c r="A20138" s="65" t="s">
        <v>23259</v>
      </c>
      <c r="B20138" s="66">
        <v>1620682</v>
      </c>
      <c r="C20138" s="65" t="s">
        <v>8487</v>
      </c>
      <c r="D20138" s="66">
        <v>49</v>
      </c>
      <c r="E20138" s="66">
        <v>-1</v>
      </c>
    </row>
    <row r="20139" spans="1:5" ht="14.4">
      <c r="A20139" s="65" t="s">
        <v>23260</v>
      </c>
      <c r="B20139" s="66">
        <v>1572634</v>
      </c>
      <c r="C20139" s="65" t="s">
        <v>8487</v>
      </c>
      <c r="D20139" s="66">
        <v>40</v>
      </c>
      <c r="E20139" s="66">
        <v>8</v>
      </c>
    </row>
    <row r="20140" spans="1:5" ht="14.4">
      <c r="A20140" s="65" t="s">
        <v>23261</v>
      </c>
      <c r="B20140" s="66">
        <v>1287890</v>
      </c>
      <c r="C20140" s="65" t="s">
        <v>8487</v>
      </c>
      <c r="D20140" s="66">
        <v>6</v>
      </c>
      <c r="E20140" s="66">
        <v>0</v>
      </c>
    </row>
    <row r="20141" spans="1:5" ht="14.4">
      <c r="A20141" s="65" t="s">
        <v>23262</v>
      </c>
      <c r="B20141" s="66">
        <v>966270</v>
      </c>
      <c r="C20141" s="65" t="s">
        <v>8487</v>
      </c>
      <c r="D20141" s="66">
        <v>10</v>
      </c>
      <c r="E20141" s="66">
        <v>0</v>
      </c>
    </row>
    <row r="20142" spans="1:5" ht="14.4">
      <c r="A20142" s="65" t="s">
        <v>23263</v>
      </c>
      <c r="B20142" s="66">
        <v>1031246</v>
      </c>
      <c r="C20142" s="65" t="s">
        <v>8487</v>
      </c>
      <c r="D20142" s="66">
        <v>51</v>
      </c>
      <c r="E20142" s="66">
        <v>0</v>
      </c>
    </row>
    <row r="20143" spans="1:5" ht="14.4">
      <c r="A20143" s="65" t="s">
        <v>23264</v>
      </c>
      <c r="B20143" s="66">
        <v>1232870</v>
      </c>
      <c r="C20143" s="65" t="s">
        <v>8487</v>
      </c>
      <c r="D20143" s="66">
        <v>56</v>
      </c>
      <c r="E20143" s="66">
        <v>0</v>
      </c>
    </row>
    <row r="20144" spans="1:5" ht="14.4">
      <c r="A20144" s="65" t="s">
        <v>23265</v>
      </c>
      <c r="B20144" s="66">
        <v>1311329</v>
      </c>
      <c r="C20144" s="65" t="s">
        <v>8487</v>
      </c>
      <c r="D20144" s="66">
        <v>5</v>
      </c>
      <c r="E20144" s="66">
        <v>0</v>
      </c>
    </row>
    <row r="20145" spans="1:5" ht="14.4">
      <c r="A20145" s="65" t="s">
        <v>23266</v>
      </c>
      <c r="B20145" s="66">
        <v>774212</v>
      </c>
      <c r="C20145" s="65" t="s">
        <v>8487</v>
      </c>
      <c r="D20145" s="66">
        <v>67</v>
      </c>
      <c r="E20145" s="66">
        <v>0</v>
      </c>
    </row>
    <row r="20146" spans="1:5" ht="14.4">
      <c r="A20146" s="65" t="s">
        <v>23267</v>
      </c>
      <c r="B20146" s="66">
        <v>1336362</v>
      </c>
      <c r="C20146" s="65" t="s">
        <v>8487</v>
      </c>
      <c r="D20146" s="66">
        <v>62</v>
      </c>
      <c r="E20146" s="66">
        <v>-14</v>
      </c>
    </row>
    <row r="20147" spans="1:5" ht="14.4">
      <c r="A20147" s="65" t="s">
        <v>23268</v>
      </c>
      <c r="B20147" s="66">
        <v>1584745</v>
      </c>
      <c r="C20147" s="65" t="s">
        <v>8487</v>
      </c>
      <c r="D20147" s="66">
        <v>49</v>
      </c>
      <c r="E20147" s="66">
        <v>-1</v>
      </c>
    </row>
    <row r="20148" spans="1:5" ht="14.4">
      <c r="A20148" s="65" t="s">
        <v>23269</v>
      </c>
      <c r="B20148" s="66">
        <v>1454836</v>
      </c>
      <c r="C20148" s="65" t="s">
        <v>8487</v>
      </c>
      <c r="D20148" s="66">
        <v>47</v>
      </c>
      <c r="E20148" s="66">
        <v>1</v>
      </c>
    </row>
    <row r="20149" spans="1:5" ht="14.4">
      <c r="A20149" s="65" t="s">
        <v>23270</v>
      </c>
      <c r="B20149" s="66">
        <v>975859</v>
      </c>
      <c r="C20149" s="65" t="s">
        <v>8487</v>
      </c>
      <c r="D20149" s="66">
        <v>62</v>
      </c>
      <c r="E20149" s="66">
        <v>-14</v>
      </c>
    </row>
    <row r="20150" spans="1:5" ht="14.4">
      <c r="A20150" s="65" t="s">
        <v>23271</v>
      </c>
      <c r="B20150" s="66">
        <v>1726022</v>
      </c>
      <c r="C20150" s="65" t="s">
        <v>8487</v>
      </c>
      <c r="D20150" s="66">
        <v>60</v>
      </c>
      <c r="E20150" s="66">
        <v>-12</v>
      </c>
    </row>
    <row r="20151" spans="1:5" ht="14.4">
      <c r="A20151" s="65" t="s">
        <v>23272</v>
      </c>
      <c r="B20151" s="66">
        <v>1295400</v>
      </c>
      <c r="C20151" s="65" t="s">
        <v>8487</v>
      </c>
      <c r="D20151" s="66">
        <v>0</v>
      </c>
      <c r="E20151" s="66">
        <v>0</v>
      </c>
    </row>
    <row r="20152" spans="1:5" ht="14.4">
      <c r="A20152" s="65" t="s">
        <v>23273</v>
      </c>
      <c r="B20152" s="66">
        <v>1024913</v>
      </c>
      <c r="C20152" s="65" t="s">
        <v>8487</v>
      </c>
      <c r="D20152" s="66">
        <v>47</v>
      </c>
      <c r="E20152" s="66">
        <v>0</v>
      </c>
    </row>
    <row r="20153" spans="1:5" ht="14.4">
      <c r="A20153" s="65" t="s">
        <v>23274</v>
      </c>
      <c r="B20153" s="66">
        <v>1216130</v>
      </c>
      <c r="C20153" s="65" t="s">
        <v>8487</v>
      </c>
      <c r="D20153" s="66">
        <v>47</v>
      </c>
      <c r="E20153" s="66">
        <v>0</v>
      </c>
    </row>
    <row r="20154" spans="1:5" ht="14.4">
      <c r="A20154" s="65" t="s">
        <v>23275</v>
      </c>
      <c r="B20154" s="66">
        <v>1248933</v>
      </c>
      <c r="C20154" s="65" t="s">
        <v>8487</v>
      </c>
      <c r="D20154" s="66">
        <v>49</v>
      </c>
      <c r="E20154" s="66">
        <v>-1</v>
      </c>
    </row>
    <row r="20155" spans="1:5" ht="14.4">
      <c r="A20155" s="65" t="s">
        <v>23276</v>
      </c>
      <c r="B20155" s="66">
        <v>1380973</v>
      </c>
      <c r="C20155" s="65" t="s">
        <v>8487</v>
      </c>
      <c r="D20155" s="66">
        <v>45</v>
      </c>
      <c r="E20155" s="66">
        <v>3</v>
      </c>
    </row>
    <row r="20156" spans="1:5" ht="14.4">
      <c r="A20156" s="65" t="s">
        <v>23277</v>
      </c>
      <c r="B20156" s="66">
        <v>8033</v>
      </c>
      <c r="C20156" s="65" t="s">
        <v>8691</v>
      </c>
      <c r="D20156" s="66">
        <v>47</v>
      </c>
      <c r="E20156" s="66">
        <v>1</v>
      </c>
    </row>
    <row r="20157" spans="1:5" ht="14.4">
      <c r="A20157" s="65" t="s">
        <v>23278</v>
      </c>
      <c r="B20157" s="66">
        <v>1460161</v>
      </c>
      <c r="C20157" s="65" t="s">
        <v>8487</v>
      </c>
      <c r="D20157" s="66">
        <v>59</v>
      </c>
      <c r="E20157" s="66">
        <v>-11</v>
      </c>
    </row>
    <row r="20158" spans="1:5" ht="14.4">
      <c r="A20158" s="65" t="s">
        <v>23279</v>
      </c>
      <c r="B20158" s="66">
        <v>1127137</v>
      </c>
      <c r="C20158" s="65" t="s">
        <v>8487</v>
      </c>
      <c r="D20158" s="66">
        <v>48</v>
      </c>
      <c r="E20158" s="66">
        <v>0</v>
      </c>
    </row>
    <row r="20159" spans="1:5" ht="14.4">
      <c r="A20159" s="65" t="s">
        <v>23280</v>
      </c>
      <c r="B20159" s="66">
        <v>1411961</v>
      </c>
      <c r="C20159" s="65" t="s">
        <v>8487</v>
      </c>
      <c r="D20159" s="66">
        <v>18</v>
      </c>
      <c r="E20159" s="66">
        <v>30</v>
      </c>
    </row>
    <row r="20160" spans="1:5" ht="14.4">
      <c r="A20160" s="65" t="s">
        <v>23281</v>
      </c>
      <c r="B20160" s="66">
        <v>1255902</v>
      </c>
      <c r="C20160" s="65" t="s">
        <v>8487</v>
      </c>
      <c r="D20160" s="66">
        <v>47</v>
      </c>
      <c r="E20160" s="66">
        <v>0</v>
      </c>
    </row>
    <row r="20161" spans="1:5" ht="14.4">
      <c r="A20161" s="65" t="s">
        <v>23282</v>
      </c>
      <c r="B20161" s="66">
        <v>1232023</v>
      </c>
      <c r="C20161" s="65" t="s">
        <v>8487</v>
      </c>
      <c r="D20161" s="66">
        <v>52</v>
      </c>
      <c r="E20161" s="66">
        <v>-4</v>
      </c>
    </row>
    <row r="20162" spans="1:5" ht="14.4">
      <c r="A20162" s="65" t="s">
        <v>23283</v>
      </c>
      <c r="B20162" s="66">
        <v>1365212</v>
      </c>
      <c r="C20162" s="65" t="s">
        <v>8487</v>
      </c>
      <c r="D20162" s="66">
        <v>56</v>
      </c>
      <c r="E20162" s="66">
        <v>-8</v>
      </c>
    </row>
    <row r="20163" spans="1:5" ht="14.4">
      <c r="A20163" s="65" t="s">
        <v>23284</v>
      </c>
      <c r="B20163" s="66">
        <v>8033</v>
      </c>
      <c r="C20163" s="65" t="s">
        <v>8691</v>
      </c>
      <c r="D20163" s="66">
        <v>29</v>
      </c>
      <c r="E20163" s="66">
        <v>19</v>
      </c>
    </row>
    <row r="20164" spans="1:5" ht="14.4">
      <c r="A20164" s="65" t="s">
        <v>23285</v>
      </c>
      <c r="B20164" s="66">
        <v>1553532</v>
      </c>
      <c r="C20164" s="65" t="s">
        <v>8487</v>
      </c>
      <c r="D20164" s="66">
        <v>0</v>
      </c>
      <c r="E20164" s="66">
        <v>0</v>
      </c>
    </row>
    <row r="20165" spans="1:5" ht="14.4">
      <c r="A20165" s="65" t="s">
        <v>23286</v>
      </c>
      <c r="B20165" s="66">
        <v>8033</v>
      </c>
      <c r="C20165" s="65" t="s">
        <v>8691</v>
      </c>
      <c r="D20165" s="66">
        <v>14</v>
      </c>
      <c r="E20165" s="66">
        <v>34</v>
      </c>
    </row>
    <row r="20166" spans="1:5" ht="14.4">
      <c r="A20166" s="65" t="s">
        <v>23287</v>
      </c>
      <c r="B20166" s="66">
        <v>919443</v>
      </c>
      <c r="C20166" s="65" t="s">
        <v>8487</v>
      </c>
      <c r="D20166" s="66">
        <v>48</v>
      </c>
      <c r="E20166" s="66">
        <v>0</v>
      </c>
    </row>
    <row r="20167" spans="1:5" ht="14.4">
      <c r="A20167" s="65" t="s">
        <v>23288</v>
      </c>
      <c r="B20167" s="66">
        <v>1280020</v>
      </c>
      <c r="C20167" s="65" t="s">
        <v>8487</v>
      </c>
      <c r="D20167" s="66">
        <v>49</v>
      </c>
      <c r="E20167" s="66">
        <v>0</v>
      </c>
    </row>
    <row r="20168" spans="1:5" ht="14.4">
      <c r="A20168" s="65" t="s">
        <v>23289</v>
      </c>
      <c r="B20168" s="66">
        <v>1038588</v>
      </c>
      <c r="C20168" s="65" t="s">
        <v>8487</v>
      </c>
      <c r="D20168" s="66">
        <v>0</v>
      </c>
      <c r="E20168" s="66">
        <v>0</v>
      </c>
    </row>
    <row r="20169" spans="1:5" ht="14.4">
      <c r="A20169" s="65" t="s">
        <v>23290</v>
      </c>
      <c r="B20169" s="66">
        <v>1016724</v>
      </c>
      <c r="C20169" s="65" t="s">
        <v>8487</v>
      </c>
      <c r="D20169" s="66">
        <v>47</v>
      </c>
      <c r="E20169" s="66">
        <v>1</v>
      </c>
    </row>
    <row r="20170" spans="1:5" ht="14.4">
      <c r="A20170" s="65" t="s">
        <v>23291</v>
      </c>
      <c r="B20170" s="66">
        <v>1378331</v>
      </c>
      <c r="C20170" s="65" t="s">
        <v>8487</v>
      </c>
      <c r="D20170" s="66">
        <v>49</v>
      </c>
      <c r="E20170" s="66">
        <v>-1</v>
      </c>
    </row>
    <row r="20171" spans="1:5" ht="14.4">
      <c r="A20171" s="65" t="s">
        <v>23292</v>
      </c>
      <c r="B20171" s="66">
        <v>8033</v>
      </c>
      <c r="C20171" s="65" t="s">
        <v>8691</v>
      </c>
      <c r="D20171" s="66">
        <v>54</v>
      </c>
      <c r="E20171" s="66">
        <v>6</v>
      </c>
    </row>
    <row r="20172" spans="1:5" ht="14.4">
      <c r="A20172" s="65" t="s">
        <v>23293</v>
      </c>
      <c r="B20172" s="66">
        <v>1380339</v>
      </c>
      <c r="C20172" s="65" t="s">
        <v>8487</v>
      </c>
      <c r="D20172" s="66">
        <v>0</v>
      </c>
      <c r="E20172" s="66">
        <v>0</v>
      </c>
    </row>
    <row r="20173" spans="1:5" ht="14.4">
      <c r="A20173" s="65" t="s">
        <v>23294</v>
      </c>
      <c r="B20173" s="66">
        <v>1351112</v>
      </c>
      <c r="C20173" s="65" t="s">
        <v>8487</v>
      </c>
      <c r="D20173" s="66">
        <v>51</v>
      </c>
      <c r="E20173" s="66">
        <v>0</v>
      </c>
    </row>
    <row r="20174" spans="1:5" ht="14.4">
      <c r="A20174" s="65" t="s">
        <v>23295</v>
      </c>
      <c r="B20174" s="66">
        <v>1300193</v>
      </c>
      <c r="C20174" s="65" t="s">
        <v>8487</v>
      </c>
      <c r="D20174" s="66">
        <v>47</v>
      </c>
      <c r="E20174" s="66">
        <v>0</v>
      </c>
    </row>
    <row r="20175" spans="1:5" ht="14.4">
      <c r="A20175" s="65" t="s">
        <v>23296</v>
      </c>
      <c r="B20175" s="66">
        <v>1081528</v>
      </c>
      <c r="C20175" s="65" t="s">
        <v>8487</v>
      </c>
      <c r="D20175" s="66">
        <v>96</v>
      </c>
      <c r="E20175" s="66">
        <v>-48</v>
      </c>
    </row>
    <row r="20176" spans="1:5" ht="14.4">
      <c r="A20176" s="65" t="s">
        <v>23297</v>
      </c>
      <c r="B20176" s="66">
        <v>1168215</v>
      </c>
      <c r="C20176" s="65" t="s">
        <v>8487</v>
      </c>
      <c r="D20176" s="66">
        <v>48</v>
      </c>
      <c r="E20176" s="66">
        <v>0</v>
      </c>
    </row>
    <row r="20177" spans="1:5" ht="14.4">
      <c r="A20177" s="65" t="s">
        <v>23298</v>
      </c>
      <c r="B20177" s="66">
        <v>1518797</v>
      </c>
      <c r="C20177" s="65" t="s">
        <v>8487</v>
      </c>
      <c r="D20177" s="66">
        <v>47</v>
      </c>
      <c r="E20177" s="66">
        <v>1</v>
      </c>
    </row>
    <row r="20178" spans="1:5" ht="14.4">
      <c r="A20178" s="65" t="s">
        <v>23299</v>
      </c>
      <c r="B20178" s="66">
        <v>787225</v>
      </c>
      <c r="C20178" s="65" t="s">
        <v>8487</v>
      </c>
      <c r="D20178" s="66">
        <v>52</v>
      </c>
      <c r="E20178" s="66">
        <v>-4</v>
      </c>
    </row>
    <row r="20179" spans="1:5" ht="14.4">
      <c r="A20179" s="65" t="s">
        <v>23300</v>
      </c>
      <c r="B20179" s="66">
        <v>1138509</v>
      </c>
      <c r="C20179" s="65" t="s">
        <v>8487</v>
      </c>
      <c r="D20179" s="66">
        <v>30</v>
      </c>
      <c r="E20179" s="66">
        <v>18</v>
      </c>
    </row>
    <row r="20180" spans="1:5" ht="14.4">
      <c r="A20180" s="65" t="s">
        <v>23301</v>
      </c>
      <c r="B20180" s="66">
        <v>1285693</v>
      </c>
      <c r="C20180" s="65" t="s">
        <v>8487</v>
      </c>
      <c r="D20180" s="66">
        <v>43</v>
      </c>
      <c r="E20180" s="66">
        <v>5</v>
      </c>
    </row>
    <row r="20181" spans="1:5" ht="14.4">
      <c r="A20181" s="65" t="s">
        <v>23302</v>
      </c>
      <c r="B20181" s="35"/>
      <c r="C20181" s="35"/>
      <c r="D20181" s="66">
        <v>0</v>
      </c>
      <c r="E20181" s="66">
        <v>0</v>
      </c>
    </row>
    <row r="20182" spans="1:5" ht="14.4">
      <c r="A20182" s="65" t="s">
        <v>23303</v>
      </c>
      <c r="B20182" s="66">
        <v>1031801</v>
      </c>
      <c r="C20182" s="65" t="s">
        <v>8487</v>
      </c>
      <c r="D20182" s="66">
        <v>48</v>
      </c>
      <c r="E20182" s="66">
        <v>0</v>
      </c>
    </row>
    <row r="20183" spans="1:5" ht="14.4">
      <c r="A20183" s="65" t="s">
        <v>23304</v>
      </c>
      <c r="B20183" s="66">
        <v>1094971</v>
      </c>
      <c r="C20183" s="65" t="s">
        <v>8487</v>
      </c>
      <c r="D20183" s="66">
        <v>1</v>
      </c>
      <c r="E20183" s="66">
        <v>0</v>
      </c>
    </row>
    <row r="20184" spans="1:5" ht="14.4">
      <c r="A20184" s="65" t="s">
        <v>23305</v>
      </c>
      <c r="B20184" s="66">
        <v>787181</v>
      </c>
      <c r="C20184" s="65" t="s">
        <v>8487</v>
      </c>
      <c r="D20184" s="66">
        <v>43</v>
      </c>
      <c r="E20184" s="66">
        <v>0</v>
      </c>
    </row>
    <row r="20185" spans="1:5" ht="14.4">
      <c r="A20185" s="65" t="s">
        <v>23306</v>
      </c>
      <c r="B20185" s="66">
        <v>787453</v>
      </c>
      <c r="C20185" s="65" t="s">
        <v>8487</v>
      </c>
      <c r="D20185" s="66">
        <v>45</v>
      </c>
      <c r="E20185" s="66">
        <v>0</v>
      </c>
    </row>
    <row r="20186" spans="1:5" ht="14.4">
      <c r="A20186" s="65" t="s">
        <v>23307</v>
      </c>
      <c r="B20186" s="66">
        <v>1295400</v>
      </c>
      <c r="C20186" s="65" t="s">
        <v>8487</v>
      </c>
      <c r="D20186" s="66">
        <v>0</v>
      </c>
      <c r="E20186" s="66">
        <v>0</v>
      </c>
    </row>
    <row r="20187" spans="1:5" ht="14.4">
      <c r="A20187" s="65" t="s">
        <v>23308</v>
      </c>
      <c r="B20187" s="66">
        <v>1162953</v>
      </c>
      <c r="C20187" s="65" t="s">
        <v>8487</v>
      </c>
      <c r="D20187" s="66">
        <v>51</v>
      </c>
      <c r="E20187" s="66">
        <v>0</v>
      </c>
    </row>
    <row r="20188" spans="1:5" ht="14.4">
      <c r="A20188" s="65" t="s">
        <v>23309</v>
      </c>
      <c r="B20188" s="66">
        <v>1330852</v>
      </c>
      <c r="C20188" s="65" t="s">
        <v>8487</v>
      </c>
      <c r="D20188" s="66">
        <v>48</v>
      </c>
      <c r="E20188" s="66">
        <v>0</v>
      </c>
    </row>
    <row r="20189" spans="1:5" ht="14.4">
      <c r="A20189" s="65" t="s">
        <v>23310</v>
      </c>
      <c r="B20189" s="66">
        <v>1334304</v>
      </c>
      <c r="C20189" s="65" t="s">
        <v>8487</v>
      </c>
      <c r="D20189" s="66">
        <v>47</v>
      </c>
      <c r="E20189" s="66">
        <v>0</v>
      </c>
    </row>
    <row r="20190" spans="1:5" ht="14.4">
      <c r="A20190" s="65" t="s">
        <v>23311</v>
      </c>
      <c r="B20190" s="66">
        <v>1564079</v>
      </c>
      <c r="C20190" s="65" t="s">
        <v>8487</v>
      </c>
      <c r="D20190" s="66">
        <v>52</v>
      </c>
      <c r="E20190" s="66">
        <v>0</v>
      </c>
    </row>
    <row r="20191" spans="1:5" ht="14.4">
      <c r="A20191" s="65" t="s">
        <v>23312</v>
      </c>
      <c r="B20191" s="66">
        <v>1099925</v>
      </c>
      <c r="C20191" s="65" t="s">
        <v>8487</v>
      </c>
      <c r="D20191" s="66">
        <v>28</v>
      </c>
      <c r="E20191" s="66">
        <v>0</v>
      </c>
    </row>
    <row r="20192" spans="1:5" ht="14.4">
      <c r="A20192" s="65" t="s">
        <v>23313</v>
      </c>
      <c r="B20192" s="66">
        <v>1064380</v>
      </c>
      <c r="C20192" s="65" t="s">
        <v>8487</v>
      </c>
      <c r="D20192" s="66">
        <v>47</v>
      </c>
      <c r="E20192" s="66">
        <v>0</v>
      </c>
    </row>
    <row r="20193" spans="1:5" ht="14.4">
      <c r="A20193" s="65" t="s">
        <v>23314</v>
      </c>
      <c r="B20193" s="66">
        <v>99999981</v>
      </c>
      <c r="C20193" s="65" t="s">
        <v>8977</v>
      </c>
      <c r="D20193" s="66">
        <v>0</v>
      </c>
      <c r="E20193" s="66">
        <v>0</v>
      </c>
    </row>
    <row r="20194" spans="1:5" ht="14.4">
      <c r="A20194" s="65" t="s">
        <v>23315</v>
      </c>
      <c r="B20194" s="66">
        <v>1069006</v>
      </c>
      <c r="C20194" s="65" t="s">
        <v>8487</v>
      </c>
      <c r="D20194" s="66">
        <v>48</v>
      </c>
      <c r="E20194" s="66">
        <v>0</v>
      </c>
    </row>
    <row r="20195" spans="1:5" ht="14.4">
      <c r="A20195" s="65" t="s">
        <v>23316</v>
      </c>
      <c r="B20195" s="66">
        <v>943421</v>
      </c>
      <c r="C20195" s="65" t="s">
        <v>8487</v>
      </c>
      <c r="D20195" s="66">
        <v>45</v>
      </c>
      <c r="E20195" s="66">
        <v>0</v>
      </c>
    </row>
    <row r="20196" spans="1:5" ht="14.4">
      <c r="A20196" s="65" t="s">
        <v>23317</v>
      </c>
      <c r="B20196" s="66">
        <v>1076114</v>
      </c>
      <c r="C20196" s="65" t="s">
        <v>8487</v>
      </c>
      <c r="D20196" s="66">
        <v>49</v>
      </c>
      <c r="E20196" s="66">
        <v>0</v>
      </c>
    </row>
    <row r="20197" spans="1:5" ht="14.4">
      <c r="A20197" s="65" t="s">
        <v>23318</v>
      </c>
      <c r="B20197" s="66">
        <v>1584745</v>
      </c>
      <c r="C20197" s="65" t="s">
        <v>8487</v>
      </c>
      <c r="D20197" s="66">
        <v>49</v>
      </c>
      <c r="E20197" s="66">
        <v>0</v>
      </c>
    </row>
    <row r="20198" spans="1:5" ht="14.4">
      <c r="A20198" s="65" t="s">
        <v>23319</v>
      </c>
      <c r="B20198" s="66">
        <v>1358001</v>
      </c>
      <c r="C20198" s="65" t="s">
        <v>8487</v>
      </c>
      <c r="D20198" s="66">
        <v>48</v>
      </c>
      <c r="E20198" s="66">
        <v>0</v>
      </c>
    </row>
    <row r="20199" spans="1:5" ht="14.4">
      <c r="A20199" s="65" t="s">
        <v>23320</v>
      </c>
      <c r="B20199" s="66">
        <v>1128989</v>
      </c>
      <c r="C20199" s="65" t="s">
        <v>8487</v>
      </c>
      <c r="D20199" s="66">
        <v>47</v>
      </c>
      <c r="E20199" s="66">
        <v>0</v>
      </c>
    </row>
    <row r="20200" spans="1:5" ht="14.4">
      <c r="A20200" s="65" t="s">
        <v>23321</v>
      </c>
      <c r="B20200" s="66">
        <v>1346623</v>
      </c>
      <c r="C20200" s="65" t="s">
        <v>8487</v>
      </c>
      <c r="D20200" s="66">
        <v>48</v>
      </c>
      <c r="E20200" s="66">
        <v>0</v>
      </c>
    </row>
    <row r="20201" spans="1:5" ht="14.4">
      <c r="A20201" s="65" t="s">
        <v>23322</v>
      </c>
      <c r="B20201" s="66">
        <v>774534</v>
      </c>
      <c r="C20201" s="65" t="s">
        <v>8487</v>
      </c>
      <c r="D20201" s="66">
        <v>0</v>
      </c>
      <c r="E20201" s="66">
        <v>0</v>
      </c>
    </row>
    <row r="20202" spans="1:5" ht="14.4">
      <c r="A20202" s="65" t="s">
        <v>23323</v>
      </c>
      <c r="B20202" s="66">
        <v>1185367</v>
      </c>
      <c r="C20202" s="65" t="s">
        <v>8487</v>
      </c>
      <c r="D20202" s="66">
        <v>52</v>
      </c>
      <c r="E20202" s="66">
        <v>-4</v>
      </c>
    </row>
    <row r="20203" spans="1:5" ht="14.4">
      <c r="A20203" s="65" t="s">
        <v>23324</v>
      </c>
      <c r="B20203" s="66">
        <v>1300409</v>
      </c>
      <c r="C20203" s="65" t="s">
        <v>8487</v>
      </c>
      <c r="D20203" s="66">
        <v>50</v>
      </c>
      <c r="E20203" s="66">
        <v>-2</v>
      </c>
    </row>
    <row r="20204" spans="1:5" ht="14.4">
      <c r="A20204" s="65" t="s">
        <v>23325</v>
      </c>
      <c r="B20204" s="66">
        <v>1286990</v>
      </c>
      <c r="C20204" s="65" t="s">
        <v>8487</v>
      </c>
      <c r="D20204" s="66">
        <v>0</v>
      </c>
      <c r="E20204" s="66">
        <v>0</v>
      </c>
    </row>
    <row r="20205" spans="1:5" ht="14.4">
      <c r="A20205" s="65" t="s">
        <v>23326</v>
      </c>
      <c r="B20205" s="66">
        <v>1313694</v>
      </c>
      <c r="C20205" s="65" t="s">
        <v>8487</v>
      </c>
      <c r="D20205" s="66">
        <v>25</v>
      </c>
      <c r="E20205" s="66">
        <v>0</v>
      </c>
    </row>
    <row r="20206" spans="1:5" ht="14.4">
      <c r="A20206" s="65" t="s">
        <v>23327</v>
      </c>
      <c r="B20206" s="66">
        <v>916511</v>
      </c>
      <c r="C20206" s="65" t="s">
        <v>8487</v>
      </c>
      <c r="D20206" s="66">
        <v>49</v>
      </c>
      <c r="E20206" s="66">
        <v>-1</v>
      </c>
    </row>
    <row r="20207" spans="1:5" ht="14.4">
      <c r="A20207" s="65" t="s">
        <v>23328</v>
      </c>
      <c r="B20207" s="66">
        <v>1409692</v>
      </c>
      <c r="C20207" s="65" t="s">
        <v>8487</v>
      </c>
      <c r="D20207" s="66">
        <v>21</v>
      </c>
      <c r="E20207" s="66">
        <v>27</v>
      </c>
    </row>
    <row r="20208" spans="1:5" ht="14.4">
      <c r="A20208" s="65" t="s">
        <v>23329</v>
      </c>
      <c r="B20208" s="66">
        <v>1354920</v>
      </c>
      <c r="C20208" s="65" t="s">
        <v>8487</v>
      </c>
      <c r="D20208" s="66">
        <v>5</v>
      </c>
      <c r="E20208" s="66">
        <v>43</v>
      </c>
    </row>
    <row r="20209" spans="1:5" ht="14.4">
      <c r="A20209" s="65" t="s">
        <v>23330</v>
      </c>
      <c r="B20209" s="66">
        <v>1389700</v>
      </c>
      <c r="C20209" s="65" t="s">
        <v>8487</v>
      </c>
      <c r="D20209" s="66">
        <v>0</v>
      </c>
      <c r="E20209" s="66">
        <v>-3</v>
      </c>
    </row>
    <row r="20210" spans="1:5" ht="14.4">
      <c r="A20210" s="65" t="s">
        <v>23331</v>
      </c>
      <c r="B20210" s="66">
        <v>1324556</v>
      </c>
      <c r="C20210" s="65" t="s">
        <v>8487</v>
      </c>
      <c r="D20210" s="66">
        <v>47</v>
      </c>
      <c r="E20210" s="66">
        <v>1</v>
      </c>
    </row>
    <row r="20211" spans="1:5" ht="14.4">
      <c r="A20211" s="65" t="s">
        <v>23332</v>
      </c>
      <c r="B20211" s="66">
        <v>1286990</v>
      </c>
      <c r="C20211" s="65" t="s">
        <v>8487</v>
      </c>
      <c r="D20211" s="66">
        <v>0</v>
      </c>
      <c r="E20211" s="66">
        <v>0</v>
      </c>
    </row>
    <row r="20212" spans="1:5" ht="14.4">
      <c r="A20212" s="65" t="s">
        <v>23333</v>
      </c>
      <c r="B20212" s="66">
        <v>1292577</v>
      </c>
      <c r="C20212" s="65" t="s">
        <v>8487</v>
      </c>
      <c r="D20212" s="66">
        <v>50</v>
      </c>
      <c r="E20212" s="66">
        <v>0</v>
      </c>
    </row>
    <row r="20213" spans="1:5" ht="14.4">
      <c r="A20213" s="65" t="s">
        <v>23334</v>
      </c>
      <c r="B20213" s="66">
        <v>1440825</v>
      </c>
      <c r="C20213" s="65" t="s">
        <v>8487</v>
      </c>
      <c r="D20213" s="66">
        <v>3</v>
      </c>
      <c r="E20213" s="66">
        <v>0</v>
      </c>
    </row>
    <row r="20214" spans="1:5" ht="14.4">
      <c r="A20214" s="65" t="s">
        <v>23335</v>
      </c>
      <c r="B20214" s="66">
        <v>1378896</v>
      </c>
      <c r="C20214" s="65" t="s">
        <v>8487</v>
      </c>
      <c r="D20214" s="66">
        <v>18</v>
      </c>
      <c r="E20214" s="66">
        <v>0</v>
      </c>
    </row>
    <row r="20215" spans="1:5" ht="14.4">
      <c r="A20215" s="65" t="s">
        <v>23336</v>
      </c>
      <c r="B20215" s="66">
        <v>1253247</v>
      </c>
      <c r="C20215" s="65" t="s">
        <v>8487</v>
      </c>
      <c r="D20215" s="66">
        <v>11</v>
      </c>
      <c r="E20215" s="66">
        <v>0</v>
      </c>
    </row>
    <row r="20216" spans="1:5" ht="14.4">
      <c r="A20216" s="65" t="s">
        <v>23337</v>
      </c>
      <c r="B20216" s="66">
        <v>1357772</v>
      </c>
      <c r="C20216" s="65" t="s">
        <v>8487</v>
      </c>
      <c r="D20216" s="66">
        <v>48</v>
      </c>
      <c r="E20216" s="66">
        <v>0</v>
      </c>
    </row>
    <row r="20217" spans="1:5" ht="14.4">
      <c r="A20217" s="65" t="s">
        <v>23338</v>
      </c>
      <c r="B20217" s="66">
        <v>934317</v>
      </c>
      <c r="C20217" s="65" t="s">
        <v>8487</v>
      </c>
      <c r="D20217" s="66">
        <v>48</v>
      </c>
      <c r="E20217" s="66">
        <v>0</v>
      </c>
    </row>
    <row r="20218" spans="1:5" ht="14.4">
      <c r="A20218" s="65" t="s">
        <v>23339</v>
      </c>
      <c r="B20218" s="66">
        <v>1035325</v>
      </c>
      <c r="C20218" s="65" t="s">
        <v>8487</v>
      </c>
      <c r="D20218" s="66">
        <v>34</v>
      </c>
      <c r="E20218" s="66">
        <v>0</v>
      </c>
    </row>
    <row r="20219" spans="1:5" ht="14.4">
      <c r="A20219" s="65" t="s">
        <v>23340</v>
      </c>
      <c r="B20219" s="66">
        <v>1108721</v>
      </c>
      <c r="C20219" s="65" t="s">
        <v>8487</v>
      </c>
      <c r="D20219" s="66">
        <v>46</v>
      </c>
      <c r="E20219" s="66">
        <v>0</v>
      </c>
    </row>
    <row r="20220" spans="1:5" ht="14.4">
      <c r="A20220" s="65" t="s">
        <v>23341</v>
      </c>
      <c r="B20220" s="66">
        <v>1353207</v>
      </c>
      <c r="C20220" s="65" t="s">
        <v>8487</v>
      </c>
      <c r="D20220" s="66">
        <v>48</v>
      </c>
      <c r="E20220" s="66">
        <v>0</v>
      </c>
    </row>
    <row r="20221" spans="1:5" ht="14.4">
      <c r="A20221" s="65" t="s">
        <v>23342</v>
      </c>
      <c r="B20221" s="66">
        <v>1552105</v>
      </c>
      <c r="C20221" s="65" t="s">
        <v>8487</v>
      </c>
      <c r="D20221" s="66">
        <v>51</v>
      </c>
      <c r="E20221" s="66">
        <v>-3</v>
      </c>
    </row>
    <row r="20222" spans="1:5" ht="14.4">
      <c r="A20222" s="65" t="s">
        <v>23343</v>
      </c>
      <c r="B20222" s="66">
        <v>1255902</v>
      </c>
      <c r="C20222" s="65" t="s">
        <v>8487</v>
      </c>
      <c r="D20222" s="66">
        <v>46</v>
      </c>
      <c r="E20222" s="66">
        <v>2</v>
      </c>
    </row>
    <row r="20223" spans="1:5" ht="14.4">
      <c r="A20223" s="65" t="s">
        <v>23344</v>
      </c>
      <c r="B20223" s="66">
        <v>1324984</v>
      </c>
      <c r="C20223" s="65" t="s">
        <v>8487</v>
      </c>
      <c r="D20223" s="66">
        <v>50</v>
      </c>
      <c r="E20223" s="66">
        <v>-2</v>
      </c>
    </row>
    <row r="20224" spans="1:5" ht="14.4">
      <c r="A20224" s="65" t="s">
        <v>23345</v>
      </c>
      <c r="B20224" s="66">
        <v>1312843</v>
      </c>
      <c r="C20224" s="65" t="s">
        <v>8487</v>
      </c>
      <c r="D20224" s="66">
        <v>48</v>
      </c>
      <c r="E20224" s="66">
        <v>0</v>
      </c>
    </row>
    <row r="20225" spans="1:5" ht="14.4">
      <c r="A20225" s="65" t="s">
        <v>23346</v>
      </c>
      <c r="B20225" s="66">
        <v>1627970</v>
      </c>
      <c r="C20225" s="65" t="s">
        <v>8487</v>
      </c>
      <c r="D20225" s="66">
        <v>63</v>
      </c>
      <c r="E20225" s="66">
        <v>-15</v>
      </c>
    </row>
    <row r="20226" spans="1:5" ht="14.4">
      <c r="A20226" s="65" t="s">
        <v>23347</v>
      </c>
      <c r="B20226" s="66">
        <v>1152372</v>
      </c>
      <c r="C20226" s="65" t="s">
        <v>8487</v>
      </c>
      <c r="D20226" s="66">
        <v>52</v>
      </c>
      <c r="E20226" s="66">
        <v>-4</v>
      </c>
    </row>
    <row r="20227" spans="1:5" ht="14.4">
      <c r="A20227" s="65" t="s">
        <v>23348</v>
      </c>
      <c r="B20227" s="66">
        <v>1206404</v>
      </c>
      <c r="C20227" s="65" t="s">
        <v>8487</v>
      </c>
      <c r="D20227" s="66">
        <v>49</v>
      </c>
      <c r="E20227" s="66">
        <v>-1</v>
      </c>
    </row>
    <row r="20228" spans="1:5" ht="14.4">
      <c r="A20228" s="65" t="s">
        <v>23349</v>
      </c>
      <c r="B20228" s="66">
        <v>774210</v>
      </c>
      <c r="C20228" s="65" t="s">
        <v>8487</v>
      </c>
      <c r="D20228" s="66">
        <v>7</v>
      </c>
      <c r="E20228" s="66">
        <v>41</v>
      </c>
    </row>
    <row r="20229" spans="1:5" ht="14.4">
      <c r="A20229" s="65" t="s">
        <v>23350</v>
      </c>
      <c r="B20229" s="66">
        <v>1448064</v>
      </c>
      <c r="C20229" s="65" t="s">
        <v>8487</v>
      </c>
      <c r="D20229" s="66">
        <v>23</v>
      </c>
      <c r="E20229" s="66">
        <v>25</v>
      </c>
    </row>
    <row r="20230" spans="1:5" ht="14.4">
      <c r="A20230" s="65" t="s">
        <v>23351</v>
      </c>
      <c r="B20230" s="66">
        <v>1631592</v>
      </c>
      <c r="C20230" s="65" t="s">
        <v>8487</v>
      </c>
      <c r="D20230" s="66">
        <v>0</v>
      </c>
      <c r="E20230" s="66">
        <v>-3</v>
      </c>
    </row>
    <row r="20231" spans="1:5" ht="14.4">
      <c r="A20231" s="65" t="s">
        <v>23352</v>
      </c>
      <c r="B20231" s="66">
        <v>1035325</v>
      </c>
      <c r="C20231" s="65" t="s">
        <v>8487</v>
      </c>
      <c r="D20231" s="66">
        <v>0</v>
      </c>
      <c r="E20231" s="66">
        <v>0</v>
      </c>
    </row>
    <row r="20232" spans="1:5" ht="14.4">
      <c r="A20232" s="65" t="s">
        <v>23353</v>
      </c>
      <c r="B20232" s="66">
        <v>1351495</v>
      </c>
      <c r="C20232" s="65" t="s">
        <v>8487</v>
      </c>
      <c r="D20232" s="66">
        <v>48</v>
      </c>
      <c r="E20232" s="66">
        <v>0</v>
      </c>
    </row>
    <row r="20233" spans="1:5" ht="14.4">
      <c r="A20233" s="65" t="s">
        <v>23354</v>
      </c>
      <c r="B20233" s="66">
        <v>1094971</v>
      </c>
      <c r="C20233" s="65" t="s">
        <v>8487</v>
      </c>
      <c r="D20233" s="66">
        <v>0</v>
      </c>
      <c r="E20233" s="66">
        <v>0</v>
      </c>
    </row>
    <row r="20234" spans="1:5" ht="14.4">
      <c r="A20234" s="65" t="s">
        <v>23355</v>
      </c>
      <c r="B20234" s="66">
        <v>1564079</v>
      </c>
      <c r="C20234" s="65" t="s">
        <v>8487</v>
      </c>
      <c r="D20234" s="66">
        <v>60</v>
      </c>
      <c r="E20234" s="66">
        <v>0</v>
      </c>
    </row>
    <row r="20235" spans="1:5" ht="14.4">
      <c r="A20235" s="65" t="s">
        <v>23356</v>
      </c>
      <c r="B20235" s="66">
        <v>1393515</v>
      </c>
      <c r="C20235" s="65" t="s">
        <v>8487</v>
      </c>
      <c r="D20235" s="66">
        <v>10</v>
      </c>
      <c r="E20235" s="66">
        <v>0</v>
      </c>
    </row>
    <row r="20236" spans="1:5" ht="14.4">
      <c r="A20236" s="65" t="s">
        <v>23357</v>
      </c>
      <c r="B20236" s="66">
        <v>1101904</v>
      </c>
      <c r="C20236" s="65" t="s">
        <v>8487</v>
      </c>
      <c r="D20236" s="66">
        <v>46</v>
      </c>
      <c r="E20236" s="66">
        <v>0</v>
      </c>
    </row>
    <row r="20237" spans="1:5" ht="14.4">
      <c r="A20237" s="65" t="s">
        <v>23358</v>
      </c>
      <c r="B20237" s="66">
        <v>1120887</v>
      </c>
      <c r="C20237" s="65" t="s">
        <v>8487</v>
      </c>
      <c r="D20237" s="66">
        <v>65</v>
      </c>
      <c r="E20237" s="66">
        <v>-17</v>
      </c>
    </row>
    <row r="20238" spans="1:5" ht="14.4">
      <c r="A20238" s="65" t="s">
        <v>23359</v>
      </c>
      <c r="B20238" s="66">
        <v>1007910</v>
      </c>
      <c r="C20238" s="65" t="s">
        <v>8487</v>
      </c>
      <c r="D20238" s="66">
        <v>47</v>
      </c>
      <c r="E20238" s="66">
        <v>0</v>
      </c>
    </row>
    <row r="20239" spans="1:5" ht="14.4">
      <c r="A20239" s="65" t="s">
        <v>23360</v>
      </c>
      <c r="B20239" s="66">
        <v>1034064</v>
      </c>
      <c r="C20239" s="65" t="s">
        <v>8487</v>
      </c>
      <c r="D20239" s="66">
        <v>48</v>
      </c>
      <c r="E20239" s="66">
        <v>0</v>
      </c>
    </row>
    <row r="20240" spans="1:5" ht="14.4">
      <c r="A20240" s="65" t="s">
        <v>23361</v>
      </c>
      <c r="B20240" s="66">
        <v>1115353</v>
      </c>
      <c r="C20240" s="65" t="s">
        <v>8487</v>
      </c>
      <c r="D20240" s="66">
        <v>45</v>
      </c>
      <c r="E20240" s="66">
        <v>0</v>
      </c>
    </row>
    <row r="20241" spans="1:5" ht="14.4">
      <c r="A20241" s="65" t="s">
        <v>23362</v>
      </c>
      <c r="B20241" s="66">
        <v>1317685</v>
      </c>
      <c r="C20241" s="65" t="s">
        <v>8487</v>
      </c>
      <c r="D20241" s="66">
        <v>54</v>
      </c>
      <c r="E20241" s="66">
        <v>-6</v>
      </c>
    </row>
    <row r="20242" spans="1:5" ht="14.4">
      <c r="A20242" s="65" t="s">
        <v>23363</v>
      </c>
      <c r="B20242" s="66">
        <v>1330774</v>
      </c>
      <c r="C20242" s="65" t="s">
        <v>8487</v>
      </c>
      <c r="D20242" s="66">
        <v>50</v>
      </c>
      <c r="E20242" s="66">
        <v>-2</v>
      </c>
    </row>
    <row r="20243" spans="1:5" ht="14.4">
      <c r="A20243" s="65" t="s">
        <v>23364</v>
      </c>
      <c r="B20243" s="66">
        <v>1314175</v>
      </c>
      <c r="C20243" s="65" t="s">
        <v>8487</v>
      </c>
      <c r="D20243" s="66">
        <v>50</v>
      </c>
      <c r="E20243" s="66">
        <v>-2</v>
      </c>
    </row>
    <row r="20244" spans="1:5" ht="14.4">
      <c r="A20244" s="65" t="s">
        <v>23365</v>
      </c>
      <c r="B20244" s="66">
        <v>1361667</v>
      </c>
      <c r="C20244" s="65" t="s">
        <v>8487</v>
      </c>
      <c r="D20244" s="66">
        <v>47</v>
      </c>
      <c r="E20244" s="66">
        <v>1</v>
      </c>
    </row>
    <row r="20245" spans="1:5" ht="14.4">
      <c r="A20245" s="65" t="s">
        <v>23366</v>
      </c>
      <c r="B20245" s="66">
        <v>1083351</v>
      </c>
      <c r="C20245" s="65" t="s">
        <v>8487</v>
      </c>
      <c r="D20245" s="66">
        <v>46</v>
      </c>
      <c r="E20245" s="66">
        <v>2</v>
      </c>
    </row>
    <row r="20246" spans="1:5" ht="14.4">
      <c r="A20246" s="65" t="s">
        <v>23367</v>
      </c>
      <c r="B20246" s="66">
        <v>1446958</v>
      </c>
      <c r="C20246" s="65" t="s">
        <v>8487</v>
      </c>
      <c r="D20246" s="66">
        <v>46</v>
      </c>
      <c r="E20246" s="66">
        <v>2</v>
      </c>
    </row>
    <row r="20247" spans="1:5" ht="14.4">
      <c r="A20247" s="65" t="s">
        <v>23368</v>
      </c>
      <c r="B20247" s="66">
        <v>1538033</v>
      </c>
      <c r="C20247" s="65" t="s">
        <v>8487</v>
      </c>
      <c r="D20247" s="66">
        <v>58</v>
      </c>
      <c r="E20247" s="66">
        <v>-10</v>
      </c>
    </row>
    <row r="20248" spans="1:5" ht="14.4">
      <c r="A20248" s="65" t="s">
        <v>23369</v>
      </c>
      <c r="B20248" s="66">
        <v>1024910</v>
      </c>
      <c r="C20248" s="65" t="s">
        <v>8487</v>
      </c>
      <c r="D20248" s="66">
        <v>15</v>
      </c>
      <c r="E20248" s="66">
        <v>0</v>
      </c>
    </row>
    <row r="20249" spans="1:5" ht="14.4">
      <c r="A20249" s="65" t="s">
        <v>23370</v>
      </c>
      <c r="B20249" s="66">
        <v>1353089</v>
      </c>
      <c r="C20249" s="65" t="s">
        <v>8487</v>
      </c>
      <c r="D20249" s="66">
        <v>56</v>
      </c>
      <c r="E20249" s="66">
        <v>-8</v>
      </c>
    </row>
    <row r="20250" spans="1:5" ht="14.4">
      <c r="A20250" s="65" t="s">
        <v>23371</v>
      </c>
      <c r="B20250" s="66">
        <v>774534</v>
      </c>
      <c r="C20250" s="65" t="s">
        <v>8487</v>
      </c>
      <c r="D20250" s="66">
        <v>0</v>
      </c>
      <c r="E20250" s="66">
        <v>0</v>
      </c>
    </row>
    <row r="20251" spans="1:5" ht="14.4">
      <c r="A20251" s="65" t="s">
        <v>23372</v>
      </c>
      <c r="B20251" s="66">
        <v>1071090</v>
      </c>
      <c r="C20251" s="65" t="s">
        <v>8487</v>
      </c>
      <c r="D20251" s="66">
        <v>47</v>
      </c>
      <c r="E20251" s="66">
        <v>1</v>
      </c>
    </row>
    <row r="20252" spans="1:5" ht="14.4">
      <c r="A20252" s="65" t="s">
        <v>23373</v>
      </c>
      <c r="B20252" s="66">
        <v>1426078</v>
      </c>
      <c r="C20252" s="65" t="s">
        <v>8487</v>
      </c>
      <c r="D20252" s="66">
        <v>47</v>
      </c>
      <c r="E20252" s="66">
        <v>1</v>
      </c>
    </row>
    <row r="20253" spans="1:5" ht="14.4">
      <c r="A20253" s="65" t="s">
        <v>23374</v>
      </c>
      <c r="B20253" s="66">
        <v>1032791</v>
      </c>
      <c r="C20253" s="65" t="s">
        <v>8487</v>
      </c>
      <c r="D20253" s="66">
        <v>24</v>
      </c>
      <c r="E20253" s="66">
        <v>0</v>
      </c>
    </row>
    <row r="20254" spans="1:5" ht="14.4">
      <c r="A20254" s="65" t="s">
        <v>23375</v>
      </c>
      <c r="B20254" s="66">
        <v>774264</v>
      </c>
      <c r="C20254" s="65" t="s">
        <v>8487</v>
      </c>
      <c r="D20254" s="66">
        <v>48</v>
      </c>
      <c r="E20254" s="66">
        <v>0</v>
      </c>
    </row>
    <row r="20255" spans="1:5" ht="14.4">
      <c r="A20255" s="65" t="s">
        <v>23376</v>
      </c>
      <c r="B20255" s="66">
        <v>1037959</v>
      </c>
      <c r="C20255" s="65" t="s">
        <v>8487</v>
      </c>
      <c r="D20255" s="66">
        <v>0</v>
      </c>
      <c r="E20255" s="66">
        <v>0</v>
      </c>
    </row>
    <row r="20256" spans="1:5" ht="14.4">
      <c r="A20256" s="65" t="s">
        <v>23377</v>
      </c>
      <c r="B20256" s="66">
        <v>1286990</v>
      </c>
      <c r="C20256" s="65" t="s">
        <v>8487</v>
      </c>
      <c r="D20256" s="66">
        <v>0</v>
      </c>
      <c r="E20256" s="66">
        <v>0</v>
      </c>
    </row>
    <row r="20257" spans="1:5" ht="14.4">
      <c r="A20257" s="65" t="s">
        <v>23378</v>
      </c>
      <c r="B20257" s="66">
        <v>1210104</v>
      </c>
      <c r="C20257" s="65" t="s">
        <v>8487</v>
      </c>
      <c r="D20257" s="66">
        <v>48</v>
      </c>
      <c r="E20257" s="66">
        <v>0</v>
      </c>
    </row>
    <row r="20258" spans="1:5" ht="14.4">
      <c r="A20258" s="65" t="s">
        <v>23379</v>
      </c>
      <c r="B20258" s="66">
        <v>1572644</v>
      </c>
      <c r="C20258" s="65" t="s">
        <v>8487</v>
      </c>
      <c r="D20258" s="66">
        <v>117</v>
      </c>
      <c r="E20258" s="66">
        <v>-13</v>
      </c>
    </row>
    <row r="20259" spans="1:5" ht="14.4">
      <c r="A20259" s="65" t="s">
        <v>23380</v>
      </c>
      <c r="B20259" s="66">
        <v>774582</v>
      </c>
      <c r="C20259" s="65" t="s">
        <v>8487</v>
      </c>
      <c r="D20259" s="66">
        <v>47</v>
      </c>
      <c r="E20259" s="66">
        <v>0</v>
      </c>
    </row>
    <row r="20260" spans="1:5" ht="14.4">
      <c r="A20260" s="65" t="s">
        <v>23381</v>
      </c>
      <c r="B20260" s="66">
        <v>1371994</v>
      </c>
      <c r="C20260" s="65" t="s">
        <v>8487</v>
      </c>
      <c r="D20260" s="66">
        <v>50</v>
      </c>
      <c r="E20260" s="66">
        <v>0</v>
      </c>
    </row>
    <row r="20261" spans="1:5" ht="14.4">
      <c r="A20261" s="65" t="s">
        <v>23382</v>
      </c>
      <c r="B20261" s="66">
        <v>1017362</v>
      </c>
      <c r="C20261" s="65" t="s">
        <v>8487</v>
      </c>
      <c r="D20261" s="66">
        <v>45</v>
      </c>
      <c r="E20261" s="66">
        <v>0</v>
      </c>
    </row>
    <row r="20262" spans="1:5" ht="14.4">
      <c r="A20262" s="65" t="s">
        <v>23383</v>
      </c>
      <c r="B20262" s="66">
        <v>980241</v>
      </c>
      <c r="C20262" s="65" t="s">
        <v>8487</v>
      </c>
      <c r="D20262" s="66">
        <v>47</v>
      </c>
      <c r="E20262" s="66">
        <v>0</v>
      </c>
    </row>
    <row r="20263" spans="1:5" ht="14.4">
      <c r="A20263" s="65" t="s">
        <v>23384</v>
      </c>
      <c r="B20263" s="66">
        <v>1164335</v>
      </c>
      <c r="C20263" s="65" t="s">
        <v>8487</v>
      </c>
      <c r="D20263" s="66">
        <v>51</v>
      </c>
      <c r="E20263" s="66">
        <v>0</v>
      </c>
    </row>
    <row r="20264" spans="1:5" ht="14.4">
      <c r="A20264" s="65" t="s">
        <v>23385</v>
      </c>
      <c r="B20264" s="66">
        <v>1455530</v>
      </c>
      <c r="C20264" s="65" t="s">
        <v>8487</v>
      </c>
      <c r="D20264" s="66">
        <v>49</v>
      </c>
      <c r="E20264" s="66">
        <v>0</v>
      </c>
    </row>
    <row r="20265" spans="1:5" ht="14.4">
      <c r="A20265" s="65" t="s">
        <v>23386</v>
      </c>
      <c r="B20265" s="66">
        <v>1321965</v>
      </c>
      <c r="C20265" s="65" t="s">
        <v>8487</v>
      </c>
      <c r="D20265" s="66">
        <v>47</v>
      </c>
      <c r="E20265" s="66">
        <v>1</v>
      </c>
    </row>
    <row r="20266" spans="1:5" ht="14.4">
      <c r="A20266" s="65" t="s">
        <v>23387</v>
      </c>
      <c r="B20266" s="66">
        <v>1538603</v>
      </c>
      <c r="C20266" s="65" t="s">
        <v>8487</v>
      </c>
      <c r="D20266" s="66">
        <v>48</v>
      </c>
      <c r="E20266" s="66">
        <v>0</v>
      </c>
    </row>
    <row r="20267" spans="1:5" ht="14.4">
      <c r="A20267" s="65" t="s">
        <v>23388</v>
      </c>
      <c r="B20267" s="66">
        <v>1628614</v>
      </c>
      <c r="C20267" s="65" t="s">
        <v>8487</v>
      </c>
      <c r="D20267" s="66">
        <v>10</v>
      </c>
      <c r="E20267" s="66">
        <v>0</v>
      </c>
    </row>
    <row r="20268" spans="1:5" ht="14.4">
      <c r="A20268" s="65" t="s">
        <v>23389</v>
      </c>
      <c r="B20268" s="66">
        <v>1393440</v>
      </c>
      <c r="C20268" s="65" t="s">
        <v>8487</v>
      </c>
      <c r="D20268" s="66">
        <v>51</v>
      </c>
      <c r="E20268" s="66">
        <v>-3</v>
      </c>
    </row>
    <row r="20269" spans="1:5" ht="14.4">
      <c r="A20269" s="65" t="s">
        <v>23390</v>
      </c>
      <c r="B20269" s="66">
        <v>1334304</v>
      </c>
      <c r="C20269" s="65" t="s">
        <v>8487</v>
      </c>
      <c r="D20269" s="66">
        <v>43</v>
      </c>
      <c r="E20269" s="66">
        <v>5</v>
      </c>
    </row>
    <row r="20270" spans="1:5" ht="14.4">
      <c r="A20270" s="65" t="s">
        <v>23391</v>
      </c>
      <c r="B20270" s="66">
        <v>1353486</v>
      </c>
      <c r="C20270" s="65" t="s">
        <v>8487</v>
      </c>
      <c r="D20270" s="66">
        <v>52</v>
      </c>
      <c r="E20270" s="66">
        <v>-4</v>
      </c>
    </row>
    <row r="20271" spans="1:5" ht="14.4">
      <c r="A20271" s="65" t="s">
        <v>23392</v>
      </c>
      <c r="B20271" s="66">
        <v>774534</v>
      </c>
      <c r="C20271" s="65" t="s">
        <v>8487</v>
      </c>
      <c r="D20271" s="66">
        <v>0</v>
      </c>
      <c r="E20271" s="66">
        <v>0</v>
      </c>
    </row>
    <row r="20272" spans="1:5" ht="14.4">
      <c r="A20272" s="65" t="s">
        <v>23393</v>
      </c>
      <c r="B20272" s="66">
        <v>862415</v>
      </c>
      <c r="C20272" s="65" t="s">
        <v>8487</v>
      </c>
      <c r="D20272" s="66">
        <v>0</v>
      </c>
      <c r="E20272" s="66">
        <v>0</v>
      </c>
    </row>
    <row r="20273" spans="1:5" ht="14.4">
      <c r="A20273" s="65" t="s">
        <v>23394</v>
      </c>
      <c r="B20273" s="66">
        <v>787230</v>
      </c>
      <c r="C20273" s="65" t="s">
        <v>8487</v>
      </c>
      <c r="D20273" s="66">
        <v>68</v>
      </c>
      <c r="E20273" s="66">
        <v>-20</v>
      </c>
    </row>
    <row r="20274" spans="1:5" ht="14.4">
      <c r="A20274" s="65" t="s">
        <v>23395</v>
      </c>
      <c r="B20274" s="66">
        <v>787181</v>
      </c>
      <c r="C20274" s="65" t="s">
        <v>8487</v>
      </c>
      <c r="D20274" s="66">
        <v>63</v>
      </c>
      <c r="E20274" s="66">
        <v>15</v>
      </c>
    </row>
    <row r="20275" spans="1:5" ht="14.4">
      <c r="A20275" s="65" t="s">
        <v>23396</v>
      </c>
      <c r="B20275" s="66">
        <v>1286990</v>
      </c>
      <c r="C20275" s="65" t="s">
        <v>8487</v>
      </c>
      <c r="D20275" s="66">
        <v>0</v>
      </c>
      <c r="E20275" s="66">
        <v>0</v>
      </c>
    </row>
    <row r="20276" spans="1:5" ht="14.4">
      <c r="A20276" s="65" t="s">
        <v>23397</v>
      </c>
      <c r="B20276" s="66">
        <v>902025</v>
      </c>
      <c r="C20276" s="65" t="s">
        <v>8487</v>
      </c>
      <c r="D20276" s="66">
        <v>55</v>
      </c>
      <c r="E20276" s="66">
        <v>0</v>
      </c>
    </row>
    <row r="20277" spans="1:5" ht="14.4">
      <c r="A20277" s="65" t="s">
        <v>23398</v>
      </c>
      <c r="B20277" s="66">
        <v>1295400</v>
      </c>
      <c r="C20277" s="65" t="s">
        <v>8487</v>
      </c>
      <c r="D20277" s="66">
        <v>0</v>
      </c>
      <c r="E20277" s="66">
        <v>0</v>
      </c>
    </row>
    <row r="20278" spans="1:5" ht="14.4">
      <c r="A20278" s="65" t="s">
        <v>23399</v>
      </c>
      <c r="B20278" s="66">
        <v>1037959</v>
      </c>
      <c r="C20278" s="65" t="s">
        <v>8487</v>
      </c>
      <c r="D20278" s="66">
        <v>0</v>
      </c>
      <c r="E20278" s="66">
        <v>0</v>
      </c>
    </row>
    <row r="20279" spans="1:5" ht="14.4">
      <c r="A20279" s="65" t="s">
        <v>23400</v>
      </c>
      <c r="B20279" s="66">
        <v>1445681</v>
      </c>
      <c r="C20279" s="65" t="s">
        <v>8487</v>
      </c>
      <c r="D20279" s="66">
        <v>1</v>
      </c>
      <c r="E20279" s="66">
        <v>0</v>
      </c>
    </row>
    <row r="20280" spans="1:5" ht="14.4">
      <c r="A20280" s="65" t="s">
        <v>23401</v>
      </c>
      <c r="B20280" s="66">
        <v>774274</v>
      </c>
      <c r="C20280" s="65" t="s">
        <v>8487</v>
      </c>
      <c r="D20280" s="66">
        <v>49</v>
      </c>
      <c r="E20280" s="66">
        <v>0</v>
      </c>
    </row>
    <row r="20281" spans="1:5" ht="14.4">
      <c r="A20281" s="65" t="s">
        <v>23402</v>
      </c>
      <c r="B20281" s="66">
        <v>1519279</v>
      </c>
      <c r="C20281" s="65" t="s">
        <v>8487</v>
      </c>
      <c r="D20281" s="66">
        <v>25</v>
      </c>
      <c r="E20281" s="66">
        <v>0</v>
      </c>
    </row>
    <row r="20282" spans="1:5" ht="14.4">
      <c r="A20282" s="65" t="s">
        <v>23403</v>
      </c>
      <c r="B20282" s="66">
        <v>1314397</v>
      </c>
      <c r="C20282" s="65" t="s">
        <v>8487</v>
      </c>
      <c r="D20282" s="66">
        <v>51</v>
      </c>
      <c r="E20282" s="66">
        <v>0</v>
      </c>
    </row>
    <row r="20283" spans="1:5" ht="14.4">
      <c r="A20283" s="65" t="s">
        <v>23404</v>
      </c>
      <c r="B20283" s="66">
        <v>1138509</v>
      </c>
      <c r="C20283" s="65" t="s">
        <v>8487</v>
      </c>
      <c r="D20283" s="66">
        <v>36</v>
      </c>
      <c r="E20283" s="66">
        <v>0</v>
      </c>
    </row>
    <row r="20284" spans="1:5" ht="14.4">
      <c r="A20284" s="65" t="s">
        <v>23405</v>
      </c>
      <c r="B20284" s="66">
        <v>1342120</v>
      </c>
      <c r="C20284" s="65" t="s">
        <v>8487</v>
      </c>
      <c r="D20284" s="66">
        <v>48</v>
      </c>
      <c r="E20284" s="66">
        <v>0</v>
      </c>
    </row>
    <row r="20285" spans="1:5" ht="14.4">
      <c r="A20285" s="65" t="s">
        <v>23406</v>
      </c>
      <c r="B20285" s="66">
        <v>1367350</v>
      </c>
      <c r="C20285" s="65" t="s">
        <v>8487</v>
      </c>
      <c r="D20285" s="66">
        <v>47</v>
      </c>
      <c r="E20285" s="66">
        <v>0</v>
      </c>
    </row>
    <row r="20286" spans="1:5" ht="14.4">
      <c r="A20286" s="65" t="s">
        <v>23407</v>
      </c>
      <c r="B20286" s="66">
        <v>981929</v>
      </c>
      <c r="C20286" s="65" t="s">
        <v>8487</v>
      </c>
      <c r="D20286" s="66">
        <v>51</v>
      </c>
      <c r="E20286" s="66">
        <v>0</v>
      </c>
    </row>
    <row r="20287" spans="1:5" ht="14.4">
      <c r="A20287" s="65" t="s">
        <v>23408</v>
      </c>
      <c r="B20287" s="66">
        <v>1019133</v>
      </c>
      <c r="C20287" s="65" t="s">
        <v>8487</v>
      </c>
      <c r="D20287" s="66">
        <v>49</v>
      </c>
      <c r="E20287" s="66">
        <v>-1</v>
      </c>
    </row>
    <row r="20288" spans="1:5" ht="14.4">
      <c r="A20288" s="65" t="s">
        <v>23409</v>
      </c>
      <c r="B20288" s="66">
        <v>1286591</v>
      </c>
      <c r="C20288" s="65" t="s">
        <v>8487</v>
      </c>
      <c r="D20288" s="66">
        <v>49</v>
      </c>
      <c r="E20288" s="66">
        <v>0</v>
      </c>
    </row>
    <row r="20289" spans="1:5" ht="14.4">
      <c r="A20289" s="65" t="s">
        <v>23410</v>
      </c>
      <c r="B20289" s="66">
        <v>1391084</v>
      </c>
      <c r="C20289" s="65" t="s">
        <v>8487</v>
      </c>
      <c r="D20289" s="66">
        <v>15</v>
      </c>
      <c r="E20289" s="66">
        <v>0</v>
      </c>
    </row>
    <row r="20290" spans="1:5" ht="14.4">
      <c r="A20290" s="65" t="s">
        <v>23411</v>
      </c>
      <c r="B20290" s="66">
        <v>1389224</v>
      </c>
      <c r="C20290" s="65" t="s">
        <v>8487</v>
      </c>
      <c r="D20290" s="66">
        <v>46</v>
      </c>
      <c r="E20290" s="66">
        <v>0</v>
      </c>
    </row>
    <row r="20291" spans="1:5" ht="14.4">
      <c r="A20291" s="65" t="s">
        <v>23412</v>
      </c>
      <c r="B20291" s="66">
        <v>1339099</v>
      </c>
      <c r="C20291" s="65" t="s">
        <v>8487</v>
      </c>
      <c r="D20291" s="66">
        <v>48</v>
      </c>
      <c r="E20291" s="66">
        <v>0</v>
      </c>
    </row>
    <row r="20292" spans="1:5" ht="14.4">
      <c r="A20292" s="65" t="s">
        <v>23413</v>
      </c>
      <c r="B20292" s="66">
        <v>956120</v>
      </c>
      <c r="C20292" s="65" t="s">
        <v>8487</v>
      </c>
      <c r="D20292" s="66">
        <v>47</v>
      </c>
      <c r="E20292" s="66">
        <v>1</v>
      </c>
    </row>
    <row r="20293" spans="1:5" ht="14.4">
      <c r="A20293" s="65" t="s">
        <v>23414</v>
      </c>
      <c r="B20293" s="66">
        <v>1300409</v>
      </c>
      <c r="C20293" s="65" t="s">
        <v>8487</v>
      </c>
      <c r="D20293" s="66">
        <v>51</v>
      </c>
      <c r="E20293" s="66">
        <v>-3</v>
      </c>
    </row>
    <row r="20294" spans="1:5" ht="14.4">
      <c r="A20294" s="65" t="s">
        <v>23415</v>
      </c>
      <c r="B20294" s="66">
        <v>1094971</v>
      </c>
      <c r="C20294" s="65" t="s">
        <v>8487</v>
      </c>
      <c r="D20294" s="66">
        <v>0</v>
      </c>
      <c r="E20294" s="66">
        <v>0</v>
      </c>
    </row>
    <row r="20295" spans="1:5" ht="14.4">
      <c r="A20295" s="65" t="s">
        <v>23416</v>
      </c>
      <c r="B20295" s="66">
        <v>1019133</v>
      </c>
      <c r="C20295" s="65" t="s">
        <v>8487</v>
      </c>
      <c r="D20295" s="66">
        <v>47</v>
      </c>
      <c r="E20295" s="66">
        <v>0</v>
      </c>
    </row>
    <row r="20296" spans="1:5" ht="14.4">
      <c r="A20296" s="65" t="s">
        <v>23417</v>
      </c>
      <c r="B20296" s="66">
        <v>787061</v>
      </c>
      <c r="C20296" s="65" t="s">
        <v>8576</v>
      </c>
      <c r="D20296" s="66">
        <v>31</v>
      </c>
      <c r="E20296" s="66">
        <v>0</v>
      </c>
    </row>
    <row r="20297" spans="1:5" ht="14.4">
      <c r="A20297" s="65" t="s">
        <v>23418</v>
      </c>
      <c r="B20297" s="66">
        <v>1295400</v>
      </c>
      <c r="C20297" s="65" t="s">
        <v>8487</v>
      </c>
      <c r="D20297" s="66">
        <v>0</v>
      </c>
      <c r="E20297" s="66">
        <v>0</v>
      </c>
    </row>
    <row r="20298" spans="1:5" ht="14.4">
      <c r="A20298" s="65" t="s">
        <v>23419</v>
      </c>
      <c r="B20298" s="66">
        <v>1094971</v>
      </c>
      <c r="C20298" s="65" t="s">
        <v>8487</v>
      </c>
      <c r="D20298" s="66">
        <v>0</v>
      </c>
      <c r="E20298" s="66">
        <v>0</v>
      </c>
    </row>
    <row r="20299" spans="1:5" ht="14.4">
      <c r="A20299" s="65" t="s">
        <v>23420</v>
      </c>
      <c r="B20299" s="66">
        <v>1286990</v>
      </c>
      <c r="C20299" s="65" t="s">
        <v>8487</v>
      </c>
      <c r="D20299" s="66">
        <v>0</v>
      </c>
      <c r="E20299" s="66">
        <v>0</v>
      </c>
    </row>
    <row r="20300" spans="1:5" ht="14.4">
      <c r="A20300" s="65" t="s">
        <v>23421</v>
      </c>
      <c r="B20300" s="66">
        <v>1364734</v>
      </c>
      <c r="C20300" s="65" t="s">
        <v>8576</v>
      </c>
      <c r="D20300" s="66">
        <v>50</v>
      </c>
      <c r="E20300" s="66">
        <v>0</v>
      </c>
    </row>
    <row r="20301" spans="1:5" ht="14.4">
      <c r="A20301" s="65" t="s">
        <v>23422</v>
      </c>
      <c r="B20301" s="66">
        <v>774302</v>
      </c>
      <c r="C20301" s="65" t="s">
        <v>8487</v>
      </c>
      <c r="D20301" s="66">
        <v>52</v>
      </c>
      <c r="E20301" s="66">
        <v>0</v>
      </c>
    </row>
    <row r="20302" spans="1:5" ht="14.4">
      <c r="A20302" s="65" t="s">
        <v>23423</v>
      </c>
      <c r="B20302" s="66">
        <v>1383219</v>
      </c>
      <c r="C20302" s="65" t="s">
        <v>8487</v>
      </c>
      <c r="D20302" s="66">
        <v>49</v>
      </c>
      <c r="E20302" s="66">
        <v>0</v>
      </c>
    </row>
    <row r="20303" spans="1:5" ht="14.4">
      <c r="A20303" s="65" t="s">
        <v>23424</v>
      </c>
      <c r="B20303" s="66">
        <v>1441463</v>
      </c>
      <c r="C20303" s="65" t="s">
        <v>8487</v>
      </c>
      <c r="D20303" s="66">
        <v>50</v>
      </c>
      <c r="E20303" s="66">
        <v>0</v>
      </c>
    </row>
    <row r="20304" spans="1:5" ht="14.4">
      <c r="A20304" s="65" t="s">
        <v>23425</v>
      </c>
      <c r="B20304" s="66">
        <v>1007493</v>
      </c>
      <c r="C20304" s="65" t="s">
        <v>8576</v>
      </c>
      <c r="D20304" s="66">
        <v>46</v>
      </c>
      <c r="E20304" s="66">
        <v>0</v>
      </c>
    </row>
    <row r="20305" spans="1:5" ht="14.4">
      <c r="A20305" s="65" t="s">
        <v>23426</v>
      </c>
      <c r="B20305" s="66">
        <v>1424991</v>
      </c>
      <c r="C20305" s="65" t="s">
        <v>8487</v>
      </c>
      <c r="D20305" s="66">
        <v>58</v>
      </c>
      <c r="E20305" s="66">
        <v>0</v>
      </c>
    </row>
    <row r="20306" spans="1:5" ht="14.4">
      <c r="A20306" s="65" t="s">
        <v>23427</v>
      </c>
      <c r="B20306" s="66">
        <v>1279595</v>
      </c>
      <c r="C20306" s="65" t="s">
        <v>8487</v>
      </c>
      <c r="D20306" s="66">
        <v>45</v>
      </c>
      <c r="E20306" s="66">
        <v>3</v>
      </c>
    </row>
    <row r="20307" spans="1:5" ht="14.4">
      <c r="A20307" s="65" t="s">
        <v>23428</v>
      </c>
      <c r="B20307" s="66">
        <v>1188448</v>
      </c>
      <c r="C20307" s="65" t="s">
        <v>8487</v>
      </c>
      <c r="D20307" s="66">
        <v>49</v>
      </c>
      <c r="E20307" s="66">
        <v>-1</v>
      </c>
    </row>
    <row r="20308" spans="1:5" ht="14.4">
      <c r="A20308" s="65" t="s">
        <v>23429</v>
      </c>
      <c r="B20308" s="66">
        <v>1391424</v>
      </c>
      <c r="C20308" s="65" t="s">
        <v>8487</v>
      </c>
      <c r="D20308" s="66">
        <v>54</v>
      </c>
      <c r="E20308" s="66">
        <v>-6</v>
      </c>
    </row>
    <row r="20309" spans="1:5" ht="14.4">
      <c r="A20309" s="65" t="s">
        <v>23430</v>
      </c>
      <c r="B20309" s="66">
        <v>1435820</v>
      </c>
      <c r="C20309" s="65" t="s">
        <v>8487</v>
      </c>
      <c r="D20309" s="66">
        <v>48</v>
      </c>
      <c r="E20309" s="66">
        <v>0</v>
      </c>
    </row>
    <row r="20310" spans="1:5" ht="14.4">
      <c r="A20310" s="65" t="s">
        <v>23431</v>
      </c>
      <c r="B20310" s="66">
        <v>1361592</v>
      </c>
      <c r="C20310" s="65" t="s">
        <v>8487</v>
      </c>
      <c r="D20310" s="66">
        <v>67</v>
      </c>
      <c r="E20310" s="66">
        <v>-19</v>
      </c>
    </row>
    <row r="20311" spans="1:5" ht="14.4">
      <c r="A20311" s="65" t="s">
        <v>23432</v>
      </c>
      <c r="B20311" s="66">
        <v>8033</v>
      </c>
      <c r="C20311" s="65" t="s">
        <v>8691</v>
      </c>
      <c r="D20311" s="66">
        <v>42</v>
      </c>
      <c r="E20311" s="66">
        <v>6</v>
      </c>
    </row>
    <row r="20312" spans="1:5" ht="14.4">
      <c r="A20312" s="65" t="s">
        <v>23433</v>
      </c>
      <c r="B20312" s="66">
        <v>1328160</v>
      </c>
      <c r="C20312" s="65" t="s">
        <v>8487</v>
      </c>
      <c r="D20312" s="66">
        <v>46</v>
      </c>
      <c r="E20312" s="66">
        <v>2</v>
      </c>
    </row>
    <row r="20313" spans="1:5" ht="14.4">
      <c r="A20313" s="65" t="s">
        <v>23434</v>
      </c>
      <c r="B20313" s="66">
        <v>1282530</v>
      </c>
      <c r="C20313" s="65" t="s">
        <v>8487</v>
      </c>
      <c r="D20313" s="66">
        <v>57</v>
      </c>
      <c r="E20313" s="66">
        <v>-9</v>
      </c>
    </row>
    <row r="20314" spans="1:5" ht="14.4">
      <c r="A20314" s="65" t="s">
        <v>23435</v>
      </c>
      <c r="B20314" s="66">
        <v>787053</v>
      </c>
      <c r="C20314" s="65" t="s">
        <v>8487</v>
      </c>
      <c r="D20314" s="66">
        <v>0</v>
      </c>
      <c r="E20314" s="66">
        <v>-5</v>
      </c>
    </row>
    <row r="20315" spans="1:5" ht="14.4">
      <c r="A20315" s="65" t="s">
        <v>23436</v>
      </c>
      <c r="B20315" s="66">
        <v>1120887</v>
      </c>
      <c r="C20315" s="65" t="s">
        <v>8487</v>
      </c>
      <c r="D20315" s="66">
        <v>0</v>
      </c>
      <c r="E20315" s="66">
        <v>-8</v>
      </c>
    </row>
    <row r="20316" spans="1:5" ht="14.4">
      <c r="A20316" s="65" t="s">
        <v>23437</v>
      </c>
      <c r="B20316" s="66">
        <v>1426403</v>
      </c>
      <c r="C20316" s="65" t="s">
        <v>8487</v>
      </c>
      <c r="D20316" s="66">
        <v>46</v>
      </c>
      <c r="E20316" s="66">
        <v>2</v>
      </c>
    </row>
    <row r="20317" spans="1:5" ht="14.4">
      <c r="A20317" s="65" t="s">
        <v>23438</v>
      </c>
      <c r="B20317" s="66">
        <v>1076118</v>
      </c>
      <c r="C20317" s="65" t="s">
        <v>8487</v>
      </c>
      <c r="D20317" s="66">
        <v>0</v>
      </c>
      <c r="E20317" s="66">
        <v>0</v>
      </c>
    </row>
    <row r="20318" spans="1:5" ht="14.4">
      <c r="A20318" s="65" t="s">
        <v>23439</v>
      </c>
      <c r="B20318" s="66">
        <v>1295400</v>
      </c>
      <c r="C20318" s="65" t="s">
        <v>8487</v>
      </c>
      <c r="D20318" s="66">
        <v>0</v>
      </c>
      <c r="E20318" s="66">
        <v>0</v>
      </c>
    </row>
    <row r="20319" spans="1:5" ht="14.4">
      <c r="A20319" s="65" t="s">
        <v>23440</v>
      </c>
      <c r="B20319" s="66">
        <v>1094971</v>
      </c>
      <c r="C20319" s="65" t="s">
        <v>8487</v>
      </c>
      <c r="D20319" s="66">
        <v>48</v>
      </c>
      <c r="E20319" s="66">
        <v>0</v>
      </c>
    </row>
    <row r="20320" spans="1:5" ht="14.4">
      <c r="A20320" s="65" t="s">
        <v>23441</v>
      </c>
      <c r="B20320" s="66">
        <v>1383086</v>
      </c>
      <c r="C20320" s="65" t="s">
        <v>8487</v>
      </c>
      <c r="D20320" s="66">
        <v>47</v>
      </c>
      <c r="E20320" s="66">
        <v>0</v>
      </c>
    </row>
    <row r="20321" spans="1:5" ht="14.4">
      <c r="A20321" s="65" t="s">
        <v>23442</v>
      </c>
      <c r="B20321" s="66">
        <v>787254</v>
      </c>
      <c r="C20321" s="65" t="s">
        <v>8487</v>
      </c>
      <c r="D20321" s="66">
        <v>37</v>
      </c>
      <c r="E20321" s="66">
        <v>0</v>
      </c>
    </row>
    <row r="20322" spans="1:5" ht="14.4">
      <c r="A20322" s="65" t="s">
        <v>23443</v>
      </c>
      <c r="B20322" s="66">
        <v>1038589</v>
      </c>
      <c r="C20322" s="65" t="s">
        <v>8487</v>
      </c>
      <c r="D20322" s="66">
        <v>47</v>
      </c>
      <c r="E20322" s="66">
        <v>0</v>
      </c>
    </row>
    <row r="20323" spans="1:5" ht="14.4">
      <c r="A20323" s="65" t="s">
        <v>23444</v>
      </c>
      <c r="B20323" s="66">
        <v>1583435</v>
      </c>
      <c r="C20323" s="65" t="s">
        <v>8487</v>
      </c>
      <c r="D20323" s="66">
        <v>45</v>
      </c>
      <c r="E20323" s="66">
        <v>0</v>
      </c>
    </row>
    <row r="20324" spans="1:5" ht="14.4">
      <c r="A20324" s="65" t="s">
        <v>23445</v>
      </c>
      <c r="B20324" s="66">
        <v>1370353</v>
      </c>
      <c r="C20324" s="65" t="s">
        <v>8487</v>
      </c>
      <c r="D20324" s="66">
        <v>7</v>
      </c>
      <c r="E20324" s="66">
        <v>0</v>
      </c>
    </row>
    <row r="20325" spans="1:5" ht="14.4">
      <c r="A20325" s="65" t="s">
        <v>23446</v>
      </c>
      <c r="B20325" s="66">
        <v>1352507</v>
      </c>
      <c r="C20325" s="65" t="s">
        <v>8487</v>
      </c>
      <c r="D20325" s="66">
        <v>47</v>
      </c>
      <c r="E20325" s="66">
        <v>1</v>
      </c>
    </row>
    <row r="20326" spans="1:5" ht="14.4">
      <c r="A20326" s="65" t="s">
        <v>23447</v>
      </c>
      <c r="B20326" s="66">
        <v>862415</v>
      </c>
      <c r="C20326" s="65" t="s">
        <v>8487</v>
      </c>
      <c r="D20326" s="66">
        <v>48</v>
      </c>
      <c r="E20326" s="66">
        <v>0</v>
      </c>
    </row>
    <row r="20327" spans="1:5" ht="14.4">
      <c r="A20327" s="65" t="s">
        <v>23448</v>
      </c>
      <c r="B20327" s="66">
        <v>1113487</v>
      </c>
      <c r="C20327" s="65" t="s">
        <v>8487</v>
      </c>
      <c r="D20327" s="66">
        <v>47</v>
      </c>
      <c r="E20327" s="66">
        <v>0</v>
      </c>
    </row>
    <row r="20328" spans="1:5" ht="14.4">
      <c r="A20328" s="65" t="s">
        <v>23449</v>
      </c>
      <c r="B20328" s="66">
        <v>1269048</v>
      </c>
      <c r="C20328" s="65" t="s">
        <v>8487</v>
      </c>
      <c r="D20328" s="66">
        <v>58</v>
      </c>
      <c r="E20328" s="66">
        <v>-10</v>
      </c>
    </row>
    <row r="20329" spans="1:5" ht="14.4">
      <c r="A20329" s="65" t="s">
        <v>23450</v>
      </c>
      <c r="B20329" s="66">
        <v>1327890</v>
      </c>
      <c r="C20329" s="65" t="s">
        <v>8487</v>
      </c>
      <c r="D20329" s="66">
        <v>49</v>
      </c>
      <c r="E20329" s="66">
        <v>-1</v>
      </c>
    </row>
    <row r="20330" spans="1:5" ht="14.4">
      <c r="A20330" s="65" t="s">
        <v>23451</v>
      </c>
      <c r="B20330" s="66">
        <v>881613</v>
      </c>
      <c r="C20330" s="65" t="s">
        <v>8487</v>
      </c>
      <c r="D20330" s="66">
        <v>48</v>
      </c>
      <c r="E20330" s="66">
        <v>0</v>
      </c>
    </row>
    <row r="20331" spans="1:5" ht="14.4">
      <c r="A20331" s="65" t="s">
        <v>23452</v>
      </c>
      <c r="B20331" s="66">
        <v>1436950</v>
      </c>
      <c r="C20331" s="65" t="s">
        <v>8487</v>
      </c>
      <c r="D20331" s="66">
        <v>59</v>
      </c>
      <c r="E20331" s="66">
        <v>-11</v>
      </c>
    </row>
    <row r="20332" spans="1:5" ht="14.4">
      <c r="A20332" s="65" t="s">
        <v>23453</v>
      </c>
      <c r="B20332" s="66">
        <v>1552105</v>
      </c>
      <c r="C20332" s="65" t="s">
        <v>8487</v>
      </c>
      <c r="D20332" s="66">
        <v>51</v>
      </c>
      <c r="E20332" s="66">
        <v>-3</v>
      </c>
    </row>
    <row r="20333" spans="1:5" ht="14.4">
      <c r="A20333" s="65" t="s">
        <v>23454</v>
      </c>
      <c r="B20333" s="66">
        <v>1295400</v>
      </c>
      <c r="C20333" s="65" t="s">
        <v>8487</v>
      </c>
      <c r="D20333" s="66">
        <v>0</v>
      </c>
      <c r="E20333" s="66">
        <v>0</v>
      </c>
    </row>
    <row r="20334" spans="1:5" ht="14.4">
      <c r="A20334" s="65" t="s">
        <v>23455</v>
      </c>
      <c r="B20334" s="66">
        <v>1286990</v>
      </c>
      <c r="C20334" s="65" t="s">
        <v>8487</v>
      </c>
      <c r="D20334" s="66">
        <v>0</v>
      </c>
      <c r="E20334" s="66">
        <v>0</v>
      </c>
    </row>
    <row r="20335" spans="1:5" ht="14.4">
      <c r="A20335" s="65" t="s">
        <v>23456</v>
      </c>
      <c r="B20335" s="66">
        <v>949535</v>
      </c>
      <c r="C20335" s="65" t="s">
        <v>8487</v>
      </c>
      <c r="D20335" s="66">
        <v>49</v>
      </c>
      <c r="E20335" s="66">
        <v>0</v>
      </c>
    </row>
    <row r="20336" spans="1:5" ht="14.4">
      <c r="A20336" s="65" t="s">
        <v>23457</v>
      </c>
      <c r="B20336" s="66">
        <v>1028527</v>
      </c>
      <c r="C20336" s="65" t="s">
        <v>8487</v>
      </c>
      <c r="D20336" s="66">
        <v>55</v>
      </c>
      <c r="E20336" s="66">
        <v>0</v>
      </c>
    </row>
    <row r="20337" spans="1:5" ht="14.4">
      <c r="A20337" s="65" t="s">
        <v>23458</v>
      </c>
      <c r="B20337" s="66">
        <v>1423796</v>
      </c>
      <c r="C20337" s="65" t="s">
        <v>8487</v>
      </c>
      <c r="D20337" s="66">
        <v>54</v>
      </c>
      <c r="E20337" s="66">
        <v>0</v>
      </c>
    </row>
    <row r="20338" spans="1:5" ht="14.4">
      <c r="A20338" s="65" t="s">
        <v>23459</v>
      </c>
      <c r="B20338" s="66">
        <v>1047648</v>
      </c>
      <c r="C20338" s="65" t="s">
        <v>8487</v>
      </c>
      <c r="D20338" s="66">
        <v>0</v>
      </c>
      <c r="E20338" s="66">
        <v>0</v>
      </c>
    </row>
    <row r="20339" spans="1:5" ht="14.4">
      <c r="A20339" s="65" t="s">
        <v>23460</v>
      </c>
      <c r="B20339" s="66">
        <v>878261</v>
      </c>
      <c r="C20339" s="65" t="s">
        <v>8487</v>
      </c>
      <c r="D20339" s="66">
        <v>55</v>
      </c>
      <c r="E20339" s="66">
        <v>-7</v>
      </c>
    </row>
    <row r="20340" spans="1:5" ht="14.4">
      <c r="A20340" s="65" t="s">
        <v>23461</v>
      </c>
      <c r="B20340" s="66">
        <v>1206404</v>
      </c>
      <c r="C20340" s="65" t="s">
        <v>8487</v>
      </c>
      <c r="D20340" s="66">
        <v>49</v>
      </c>
      <c r="E20340" s="66">
        <v>-1</v>
      </c>
    </row>
    <row r="20341" spans="1:5" ht="14.4">
      <c r="A20341" s="65" t="s">
        <v>23462</v>
      </c>
      <c r="B20341" s="66">
        <v>99999919</v>
      </c>
      <c r="C20341" s="65" t="s">
        <v>1346</v>
      </c>
      <c r="D20341" s="66">
        <v>21</v>
      </c>
      <c r="E20341" s="66">
        <v>3</v>
      </c>
    </row>
    <row r="20342" spans="1:5" ht="14.4">
      <c r="A20342" s="65" t="s">
        <v>23463</v>
      </c>
      <c r="B20342" s="66">
        <v>1364734</v>
      </c>
      <c r="C20342" s="65" t="s">
        <v>8576</v>
      </c>
      <c r="D20342" s="66">
        <v>13</v>
      </c>
      <c r="E20342" s="66">
        <v>0</v>
      </c>
    </row>
    <row r="20343" spans="1:5" ht="14.4">
      <c r="A20343" s="65" t="s">
        <v>23464</v>
      </c>
      <c r="B20343" s="66">
        <v>1014792</v>
      </c>
      <c r="C20343" s="65" t="s">
        <v>8487</v>
      </c>
      <c r="D20343" s="66">
        <v>47</v>
      </c>
      <c r="E20343" s="66">
        <v>1</v>
      </c>
    </row>
    <row r="20344" spans="1:5" ht="14.4">
      <c r="A20344" s="65" t="s">
        <v>23465</v>
      </c>
      <c r="B20344" s="66">
        <v>943421</v>
      </c>
      <c r="C20344" s="65" t="s">
        <v>8487</v>
      </c>
      <c r="D20344" s="66">
        <v>47</v>
      </c>
      <c r="E20344" s="66">
        <v>1</v>
      </c>
    </row>
    <row r="20345" spans="1:5" ht="14.4">
      <c r="A20345" s="65" t="s">
        <v>23466</v>
      </c>
      <c r="B20345" s="66">
        <v>975859</v>
      </c>
      <c r="C20345" s="65" t="s">
        <v>8487</v>
      </c>
      <c r="D20345" s="66">
        <v>57</v>
      </c>
      <c r="E20345" s="66">
        <v>-9</v>
      </c>
    </row>
    <row r="20346" spans="1:5" ht="14.4">
      <c r="A20346" s="65" t="s">
        <v>23467</v>
      </c>
      <c r="B20346" s="66">
        <v>1302967</v>
      </c>
      <c r="C20346" s="65" t="s">
        <v>8487</v>
      </c>
      <c r="D20346" s="66">
        <v>48</v>
      </c>
      <c r="E20346" s="66">
        <v>0</v>
      </c>
    </row>
    <row r="20347" spans="1:5" ht="14.4">
      <c r="A20347" s="65" t="s">
        <v>23468</v>
      </c>
      <c r="B20347" s="66">
        <v>774285</v>
      </c>
      <c r="C20347" s="65" t="s">
        <v>8487</v>
      </c>
      <c r="D20347" s="66">
        <v>48</v>
      </c>
      <c r="E20347" s="66">
        <v>0</v>
      </c>
    </row>
    <row r="20348" spans="1:5" ht="14.4">
      <c r="A20348" s="65" t="s">
        <v>23469</v>
      </c>
      <c r="B20348" s="66">
        <v>1295400</v>
      </c>
      <c r="C20348" s="65" t="s">
        <v>8487</v>
      </c>
      <c r="D20348" s="66">
        <v>0</v>
      </c>
      <c r="E20348" s="66">
        <v>0</v>
      </c>
    </row>
    <row r="20349" spans="1:5" ht="14.4">
      <c r="A20349" s="65" t="s">
        <v>23470</v>
      </c>
      <c r="B20349" s="66">
        <v>1295400</v>
      </c>
      <c r="C20349" s="65" t="s">
        <v>8487</v>
      </c>
      <c r="D20349" s="66">
        <v>0</v>
      </c>
      <c r="E20349" s="66">
        <v>0</v>
      </c>
    </row>
    <row r="20350" spans="1:5" ht="14.4">
      <c r="A20350" s="65" t="s">
        <v>23471</v>
      </c>
      <c r="B20350" s="66">
        <v>1094971</v>
      </c>
      <c r="C20350" s="65" t="s">
        <v>8487</v>
      </c>
      <c r="D20350" s="66">
        <v>0</v>
      </c>
      <c r="E20350" s="66">
        <v>0</v>
      </c>
    </row>
    <row r="20351" spans="1:5" ht="14.4">
      <c r="A20351" s="65" t="s">
        <v>23472</v>
      </c>
      <c r="B20351" s="66">
        <v>1570231</v>
      </c>
      <c r="C20351" s="65" t="s">
        <v>8487</v>
      </c>
      <c r="D20351" s="66">
        <v>50</v>
      </c>
      <c r="E20351" s="66">
        <v>0</v>
      </c>
    </row>
    <row r="20352" spans="1:5" ht="14.4">
      <c r="A20352" s="65" t="s">
        <v>23473</v>
      </c>
      <c r="B20352" s="66">
        <v>1034064</v>
      </c>
      <c r="C20352" s="65" t="s">
        <v>8487</v>
      </c>
      <c r="D20352" s="66">
        <v>0</v>
      </c>
      <c r="E20352" s="66">
        <v>0</v>
      </c>
    </row>
    <row r="20353" spans="1:5" ht="14.4">
      <c r="A20353" s="65" t="s">
        <v>23474</v>
      </c>
      <c r="B20353" s="66">
        <v>1058829</v>
      </c>
      <c r="C20353" s="65" t="s">
        <v>8487</v>
      </c>
      <c r="D20353" s="66">
        <v>51</v>
      </c>
      <c r="E20353" s="66">
        <v>-3</v>
      </c>
    </row>
    <row r="20354" spans="1:5" ht="14.4">
      <c r="A20354" s="65" t="s">
        <v>23475</v>
      </c>
      <c r="B20354" s="66">
        <v>1038588</v>
      </c>
      <c r="C20354" s="65" t="s">
        <v>8487</v>
      </c>
      <c r="D20354" s="66">
        <v>48</v>
      </c>
      <c r="E20354" s="66">
        <v>0</v>
      </c>
    </row>
    <row r="20355" spans="1:5" ht="14.4">
      <c r="A20355" s="65" t="s">
        <v>23476</v>
      </c>
      <c r="B20355" s="66">
        <v>1302967</v>
      </c>
      <c r="C20355" s="65" t="s">
        <v>8487</v>
      </c>
      <c r="D20355" s="66">
        <v>47</v>
      </c>
      <c r="E20355" s="66">
        <v>1</v>
      </c>
    </row>
    <row r="20356" spans="1:5" ht="14.4">
      <c r="A20356" s="65" t="s">
        <v>23477</v>
      </c>
      <c r="B20356" s="66">
        <v>1351506</v>
      </c>
      <c r="C20356" s="65" t="s">
        <v>8487</v>
      </c>
      <c r="D20356" s="66">
        <v>48</v>
      </c>
      <c r="E20356" s="66">
        <v>0</v>
      </c>
    </row>
    <row r="20357" spans="1:5" ht="14.4">
      <c r="A20357" s="65" t="s">
        <v>23478</v>
      </c>
      <c r="B20357" s="66">
        <v>906241</v>
      </c>
      <c r="C20357" s="65" t="s">
        <v>8487</v>
      </c>
      <c r="D20357" s="66">
        <v>44</v>
      </c>
      <c r="E20357" s="66">
        <v>4</v>
      </c>
    </row>
    <row r="20358" spans="1:5" ht="14.4">
      <c r="A20358" s="65" t="s">
        <v>23479</v>
      </c>
      <c r="B20358" s="66">
        <v>1193128</v>
      </c>
      <c r="C20358" s="65" t="s">
        <v>8487</v>
      </c>
      <c r="D20358" s="66">
        <v>46</v>
      </c>
      <c r="E20358" s="66">
        <v>2</v>
      </c>
    </row>
    <row r="20359" spans="1:5" ht="14.4">
      <c r="A20359" s="65" t="s">
        <v>23480</v>
      </c>
      <c r="B20359" s="66">
        <v>1394792</v>
      </c>
      <c r="C20359" s="65" t="s">
        <v>8487</v>
      </c>
      <c r="D20359" s="66">
        <v>51</v>
      </c>
      <c r="E20359" s="66">
        <v>-3</v>
      </c>
    </row>
    <row r="20360" spans="1:5" ht="14.4">
      <c r="A20360" s="65" t="s">
        <v>23481</v>
      </c>
      <c r="B20360" s="66">
        <v>1085083</v>
      </c>
      <c r="C20360" s="65" t="s">
        <v>8487</v>
      </c>
      <c r="D20360" s="66">
        <v>48</v>
      </c>
      <c r="E20360" s="66">
        <v>0</v>
      </c>
    </row>
    <row r="20361" spans="1:5" ht="14.4">
      <c r="A20361" s="65" t="s">
        <v>23482</v>
      </c>
      <c r="B20361" s="66">
        <v>1409111</v>
      </c>
      <c r="C20361" s="65" t="s">
        <v>8487</v>
      </c>
      <c r="D20361" s="66">
        <v>46</v>
      </c>
      <c r="E20361" s="66">
        <v>2</v>
      </c>
    </row>
    <row r="20362" spans="1:5" ht="14.4">
      <c r="A20362" s="65" t="s">
        <v>23483</v>
      </c>
      <c r="B20362" s="66">
        <v>1248933</v>
      </c>
      <c r="C20362" s="65" t="s">
        <v>8487</v>
      </c>
      <c r="D20362" s="66">
        <v>47</v>
      </c>
      <c r="E20362" s="66">
        <v>1</v>
      </c>
    </row>
    <row r="20363" spans="1:5" ht="14.4">
      <c r="A20363" s="65" t="s">
        <v>23484</v>
      </c>
      <c r="B20363" s="66">
        <v>1420593</v>
      </c>
      <c r="C20363" s="65" t="s">
        <v>8487</v>
      </c>
      <c r="D20363" s="66">
        <v>52</v>
      </c>
      <c r="E20363" s="66">
        <v>-4</v>
      </c>
    </row>
    <row r="20364" spans="1:5" ht="14.4">
      <c r="A20364" s="65" t="s">
        <v>23485</v>
      </c>
      <c r="B20364" s="66">
        <v>1057249</v>
      </c>
      <c r="C20364" s="65" t="s">
        <v>8487</v>
      </c>
      <c r="D20364" s="66">
        <v>43</v>
      </c>
      <c r="E20364" s="66">
        <v>0</v>
      </c>
    </row>
    <row r="20365" spans="1:5" ht="14.4">
      <c r="A20365" s="65" t="s">
        <v>23486</v>
      </c>
      <c r="B20365" s="66">
        <v>1324262</v>
      </c>
      <c r="C20365" s="65" t="s">
        <v>8487</v>
      </c>
      <c r="D20365" s="66">
        <v>48</v>
      </c>
      <c r="E20365" s="66">
        <v>0</v>
      </c>
    </row>
    <row r="20366" spans="1:5" ht="14.4">
      <c r="A20366" s="65" t="s">
        <v>23487</v>
      </c>
      <c r="B20366" s="66">
        <v>1413927</v>
      </c>
      <c r="C20366" s="65" t="s">
        <v>8487</v>
      </c>
      <c r="D20366" s="66">
        <v>48</v>
      </c>
      <c r="E20366" s="66">
        <v>0</v>
      </c>
    </row>
    <row r="20367" spans="1:5" ht="14.4">
      <c r="A20367" s="65" t="s">
        <v>23488</v>
      </c>
      <c r="B20367" s="66">
        <v>1375401</v>
      </c>
      <c r="C20367" s="65" t="s">
        <v>8487</v>
      </c>
      <c r="D20367" s="66">
        <v>48</v>
      </c>
      <c r="E20367" s="66">
        <v>0</v>
      </c>
    </row>
    <row r="20368" spans="1:5" ht="14.4">
      <c r="A20368" s="65" t="s">
        <v>23489</v>
      </c>
      <c r="B20368" s="66">
        <v>903404</v>
      </c>
      <c r="C20368" s="65" t="s">
        <v>8487</v>
      </c>
      <c r="D20368" s="66">
        <v>48</v>
      </c>
      <c r="E20368" s="66">
        <v>0</v>
      </c>
    </row>
    <row r="20369" spans="1:5" ht="14.4">
      <c r="A20369" s="65" t="s">
        <v>23490</v>
      </c>
      <c r="B20369" s="66">
        <v>1373367</v>
      </c>
      <c r="C20369" s="65" t="s">
        <v>8487</v>
      </c>
      <c r="D20369" s="66">
        <v>50</v>
      </c>
      <c r="E20369" s="66">
        <v>0</v>
      </c>
    </row>
    <row r="20370" spans="1:5" ht="14.4">
      <c r="A20370" s="65" t="s">
        <v>23491</v>
      </c>
      <c r="B20370" s="66">
        <v>940963</v>
      </c>
      <c r="C20370" s="65" t="s">
        <v>8487</v>
      </c>
      <c r="D20370" s="66">
        <v>0</v>
      </c>
      <c r="E20370" s="66">
        <v>0</v>
      </c>
    </row>
    <row r="20371" spans="1:5" ht="14.4">
      <c r="A20371" s="65" t="s">
        <v>23492</v>
      </c>
      <c r="B20371" s="66">
        <v>1394792</v>
      </c>
      <c r="C20371" s="65" t="s">
        <v>8487</v>
      </c>
      <c r="D20371" s="66">
        <v>0</v>
      </c>
      <c r="E20371" s="66">
        <v>0</v>
      </c>
    </row>
    <row r="20372" spans="1:5" ht="14.4">
      <c r="A20372" s="65" t="s">
        <v>23493</v>
      </c>
      <c r="B20372" s="66">
        <v>1245820</v>
      </c>
      <c r="C20372" s="65" t="s">
        <v>8487</v>
      </c>
      <c r="D20372" s="66">
        <v>47</v>
      </c>
      <c r="E20372" s="66">
        <v>0</v>
      </c>
    </row>
    <row r="20373" spans="1:5" ht="14.4">
      <c r="A20373" s="65" t="s">
        <v>23494</v>
      </c>
      <c r="B20373" s="66">
        <v>1379254</v>
      </c>
      <c r="C20373" s="65" t="s">
        <v>8487</v>
      </c>
      <c r="D20373" s="66">
        <v>56</v>
      </c>
      <c r="E20373" s="66">
        <v>-8</v>
      </c>
    </row>
    <row r="20374" spans="1:5" ht="14.4">
      <c r="A20374" s="65" t="s">
        <v>23495</v>
      </c>
      <c r="B20374" s="66">
        <v>774534</v>
      </c>
      <c r="C20374" s="65" t="s">
        <v>8487</v>
      </c>
      <c r="D20374" s="66">
        <v>0</v>
      </c>
      <c r="E20374" s="66">
        <v>0</v>
      </c>
    </row>
    <row r="20375" spans="1:5" ht="14.4">
      <c r="A20375" s="65" t="s">
        <v>23496</v>
      </c>
      <c r="B20375" s="66">
        <v>1317768</v>
      </c>
      <c r="C20375" s="65" t="s">
        <v>8487</v>
      </c>
      <c r="D20375" s="66">
        <v>0</v>
      </c>
      <c r="E20375" s="66">
        <v>0</v>
      </c>
    </row>
    <row r="20376" spans="1:5" ht="14.4">
      <c r="A20376" s="65" t="s">
        <v>23497</v>
      </c>
      <c r="B20376" s="66">
        <v>787181</v>
      </c>
      <c r="C20376" s="65" t="s">
        <v>8487</v>
      </c>
      <c r="D20376" s="66">
        <v>47</v>
      </c>
      <c r="E20376" s="66">
        <v>1</v>
      </c>
    </row>
    <row r="20377" spans="1:5" ht="14.4">
      <c r="A20377" s="65" t="s">
        <v>23498</v>
      </c>
      <c r="B20377" s="66">
        <v>1019573</v>
      </c>
      <c r="C20377" s="65" t="s">
        <v>8487</v>
      </c>
      <c r="D20377" s="66">
        <v>48</v>
      </c>
      <c r="E20377" s="66">
        <v>0</v>
      </c>
    </row>
    <row r="20378" spans="1:5" ht="14.4">
      <c r="A20378" s="65" t="s">
        <v>23499</v>
      </c>
      <c r="B20378" s="66">
        <v>1455540</v>
      </c>
      <c r="C20378" s="65" t="s">
        <v>8487</v>
      </c>
      <c r="D20378" s="66">
        <v>48</v>
      </c>
      <c r="E20378" s="66">
        <v>0</v>
      </c>
    </row>
    <row r="20379" spans="1:5" ht="14.4">
      <c r="A20379" s="65" t="s">
        <v>23500</v>
      </c>
      <c r="B20379" s="66">
        <v>1416992</v>
      </c>
      <c r="C20379" s="65" t="s">
        <v>8487</v>
      </c>
      <c r="D20379" s="66">
        <v>46</v>
      </c>
      <c r="E20379" s="66">
        <v>2</v>
      </c>
    </row>
    <row r="20380" spans="1:5" ht="14.4">
      <c r="A20380" s="65" t="s">
        <v>23501</v>
      </c>
      <c r="B20380" s="66">
        <v>1071090</v>
      </c>
      <c r="C20380" s="65" t="s">
        <v>8487</v>
      </c>
      <c r="D20380" s="66">
        <v>47</v>
      </c>
      <c r="E20380" s="66">
        <v>1</v>
      </c>
    </row>
    <row r="20381" spans="1:5" ht="14.4">
      <c r="A20381" s="65" t="s">
        <v>23502</v>
      </c>
      <c r="B20381" s="66">
        <v>816410</v>
      </c>
      <c r="C20381" s="65" t="s">
        <v>8487</v>
      </c>
      <c r="D20381" s="66">
        <v>0</v>
      </c>
      <c r="E20381" s="66">
        <v>0</v>
      </c>
    </row>
    <row r="20382" spans="1:5" ht="14.4">
      <c r="A20382" s="65" t="s">
        <v>23503</v>
      </c>
      <c r="B20382" s="66">
        <v>1451319</v>
      </c>
      <c r="C20382" s="65" t="s">
        <v>8487</v>
      </c>
      <c r="D20382" s="66">
        <v>49</v>
      </c>
      <c r="E20382" s="66">
        <v>-1</v>
      </c>
    </row>
    <row r="20383" spans="1:5" ht="14.4">
      <c r="A20383" s="65" t="s">
        <v>23504</v>
      </c>
      <c r="B20383" s="66">
        <v>774536</v>
      </c>
      <c r="C20383" s="65" t="s">
        <v>8487</v>
      </c>
      <c r="D20383" s="66">
        <v>48</v>
      </c>
      <c r="E20383" s="66">
        <v>0</v>
      </c>
    </row>
    <row r="20384" spans="1:5" ht="14.4">
      <c r="A20384" s="65" t="s">
        <v>23505</v>
      </c>
      <c r="B20384" s="66">
        <v>1334304</v>
      </c>
      <c r="C20384" s="65" t="s">
        <v>8487</v>
      </c>
      <c r="D20384" s="66">
        <v>32</v>
      </c>
      <c r="E20384" s="66">
        <v>16</v>
      </c>
    </row>
    <row r="20385" spans="1:5" ht="14.4">
      <c r="A20385" s="65" t="s">
        <v>23506</v>
      </c>
      <c r="B20385" s="66">
        <v>1416992</v>
      </c>
      <c r="C20385" s="65" t="s">
        <v>8487</v>
      </c>
      <c r="D20385" s="66">
        <v>47</v>
      </c>
      <c r="E20385" s="66">
        <v>1</v>
      </c>
    </row>
    <row r="20386" spans="1:5" ht="14.4">
      <c r="A20386" s="65" t="s">
        <v>23507</v>
      </c>
      <c r="B20386" s="66">
        <v>1320696</v>
      </c>
      <c r="C20386" s="65" t="s">
        <v>8487</v>
      </c>
      <c r="D20386" s="66">
        <v>47</v>
      </c>
      <c r="E20386" s="66">
        <v>1</v>
      </c>
    </row>
    <row r="20387" spans="1:5" ht="14.4">
      <c r="A20387" s="65" t="s">
        <v>23508</v>
      </c>
      <c r="B20387" s="66">
        <v>1020784</v>
      </c>
      <c r="C20387" s="65" t="s">
        <v>8487</v>
      </c>
      <c r="D20387" s="66">
        <v>0</v>
      </c>
      <c r="E20387" s="66">
        <v>0</v>
      </c>
    </row>
    <row r="20388" spans="1:5" ht="14.4">
      <c r="A20388" s="65" t="s">
        <v>23509</v>
      </c>
      <c r="B20388" s="66">
        <v>787061</v>
      </c>
      <c r="C20388" s="65" t="s">
        <v>8576</v>
      </c>
      <c r="D20388" s="66">
        <v>0</v>
      </c>
      <c r="E20388" s="66">
        <v>0</v>
      </c>
    </row>
    <row r="20389" spans="1:5" ht="14.4">
      <c r="A20389" s="65" t="s">
        <v>23510</v>
      </c>
      <c r="B20389" s="66">
        <v>1035325</v>
      </c>
      <c r="C20389" s="65" t="s">
        <v>8487</v>
      </c>
      <c r="D20389" s="66">
        <v>0</v>
      </c>
      <c r="E20389" s="66">
        <v>0</v>
      </c>
    </row>
    <row r="20390" spans="1:5" ht="14.4">
      <c r="A20390" s="65" t="s">
        <v>23511</v>
      </c>
      <c r="B20390" s="66">
        <v>1020784</v>
      </c>
      <c r="C20390" s="65" t="s">
        <v>8487</v>
      </c>
      <c r="D20390" s="66">
        <v>0</v>
      </c>
      <c r="E20390" s="66">
        <v>0</v>
      </c>
    </row>
    <row r="20391" spans="1:5" ht="14.4">
      <c r="A20391" s="65" t="s">
        <v>23512</v>
      </c>
      <c r="B20391" s="66">
        <v>1070117</v>
      </c>
      <c r="C20391" s="65" t="s">
        <v>8487</v>
      </c>
      <c r="D20391" s="66">
        <v>0</v>
      </c>
      <c r="E20391" s="66">
        <v>0</v>
      </c>
    </row>
    <row r="20392" spans="1:5" ht="14.4">
      <c r="A20392" s="65" t="s">
        <v>23513</v>
      </c>
      <c r="B20392" s="66">
        <v>1020784</v>
      </c>
      <c r="C20392" s="65" t="s">
        <v>8487</v>
      </c>
      <c r="D20392" s="66">
        <v>0</v>
      </c>
      <c r="E20392" s="66">
        <v>0</v>
      </c>
    </row>
    <row r="20393" spans="1:5" ht="14.4">
      <c r="A20393" s="65" t="s">
        <v>23514</v>
      </c>
      <c r="B20393" s="66">
        <v>774190</v>
      </c>
      <c r="C20393" s="65" t="s">
        <v>8487</v>
      </c>
      <c r="D20393" s="66">
        <v>17</v>
      </c>
      <c r="E20393" s="66">
        <v>0</v>
      </c>
    </row>
    <row r="20394" spans="1:5" ht="14.4">
      <c r="A20394" s="65" t="s">
        <v>23515</v>
      </c>
      <c r="B20394" s="66">
        <v>774190</v>
      </c>
      <c r="C20394" s="65" t="s">
        <v>8487</v>
      </c>
      <c r="D20394" s="66">
        <v>49</v>
      </c>
      <c r="E20394" s="66">
        <v>46</v>
      </c>
    </row>
    <row r="20395" spans="1:5" ht="14.4">
      <c r="A20395" s="65" t="s">
        <v>23516</v>
      </c>
      <c r="B20395" s="66">
        <v>973032</v>
      </c>
      <c r="C20395" s="65" t="s">
        <v>8487</v>
      </c>
      <c r="D20395" s="66">
        <v>0</v>
      </c>
      <c r="E20395" s="66">
        <v>0</v>
      </c>
    </row>
    <row r="20396" spans="1:5" ht="14.4">
      <c r="A20396" s="65" t="s">
        <v>23517</v>
      </c>
      <c r="B20396" s="66">
        <v>1268622</v>
      </c>
      <c r="C20396" s="65" t="s">
        <v>8487</v>
      </c>
      <c r="D20396" s="66">
        <v>0</v>
      </c>
      <c r="E20396" s="66">
        <v>0</v>
      </c>
    </row>
    <row r="20397" spans="1:5" ht="14.4">
      <c r="A20397" s="65" t="s">
        <v>23518</v>
      </c>
      <c r="B20397" s="66">
        <v>1070117</v>
      </c>
      <c r="C20397" s="65" t="s">
        <v>8487</v>
      </c>
      <c r="D20397" s="66">
        <v>0</v>
      </c>
      <c r="E20397" s="66">
        <v>0</v>
      </c>
    </row>
    <row r="20398" spans="1:5" ht="14.4">
      <c r="A20398" s="65" t="s">
        <v>23519</v>
      </c>
      <c r="B20398" s="66">
        <v>1020784</v>
      </c>
      <c r="C20398" s="65" t="s">
        <v>8487</v>
      </c>
      <c r="D20398" s="66">
        <v>0</v>
      </c>
      <c r="E20398" s="66">
        <v>0</v>
      </c>
    </row>
    <row r="20399" spans="1:5" ht="14.4">
      <c r="A20399" s="65" t="s">
        <v>23520</v>
      </c>
      <c r="B20399" s="66">
        <v>1144849</v>
      </c>
      <c r="C20399" s="65" t="s">
        <v>8487</v>
      </c>
      <c r="D20399" s="66">
        <v>0</v>
      </c>
      <c r="E20399" s="66">
        <v>0</v>
      </c>
    </row>
    <row r="20400" spans="1:5" ht="14.4">
      <c r="A20400" s="65" t="s">
        <v>23521</v>
      </c>
      <c r="B20400" s="66">
        <v>1021083</v>
      </c>
      <c r="C20400" s="65" t="s">
        <v>8487</v>
      </c>
      <c r="D20400" s="66">
        <v>48</v>
      </c>
      <c r="E20400" s="66">
        <v>28</v>
      </c>
    </row>
    <row r="20401" spans="1:5" ht="14.4">
      <c r="A20401" s="65" t="s">
        <v>23522</v>
      </c>
      <c r="B20401" s="66">
        <v>1020784</v>
      </c>
      <c r="C20401" s="65" t="s">
        <v>8487</v>
      </c>
      <c r="D20401" s="66">
        <v>47</v>
      </c>
      <c r="E20401" s="66">
        <v>41</v>
      </c>
    </row>
    <row r="20402" spans="1:5" ht="14.4">
      <c r="A20402" s="65" t="s">
        <v>23523</v>
      </c>
      <c r="B20402" s="35"/>
      <c r="C20402" s="35"/>
      <c r="D20402" s="66">
        <v>0</v>
      </c>
      <c r="E20402" s="66">
        <v>0</v>
      </c>
    </row>
    <row r="20403" spans="1:5" ht="14.4">
      <c r="A20403" s="65" t="s">
        <v>23524</v>
      </c>
      <c r="B20403" s="66">
        <v>1038235</v>
      </c>
      <c r="C20403" s="65" t="s">
        <v>8487</v>
      </c>
      <c r="D20403" s="66">
        <v>47</v>
      </c>
      <c r="E20403" s="66">
        <v>30</v>
      </c>
    </row>
    <row r="20404" spans="1:5" ht="14.4">
      <c r="A20404" s="65" t="s">
        <v>23525</v>
      </c>
      <c r="B20404" s="66">
        <v>973032</v>
      </c>
      <c r="C20404" s="65" t="s">
        <v>8487</v>
      </c>
      <c r="D20404" s="66">
        <v>0</v>
      </c>
      <c r="E20404" s="66">
        <v>0</v>
      </c>
    </row>
    <row r="20405" spans="1:5" ht="14.4">
      <c r="A20405" s="65" t="s">
        <v>23526</v>
      </c>
      <c r="B20405" s="35"/>
      <c r="C20405" s="35"/>
      <c r="D20405" s="66">
        <v>0</v>
      </c>
      <c r="E20405" s="66">
        <v>0</v>
      </c>
    </row>
    <row r="20406" spans="1:5" ht="14.4">
      <c r="A20406" s="65" t="s">
        <v>23527</v>
      </c>
      <c r="B20406" s="66">
        <v>774377</v>
      </c>
      <c r="C20406" s="65" t="s">
        <v>8487</v>
      </c>
      <c r="D20406" s="66">
        <v>56</v>
      </c>
      <c r="E20406" s="66">
        <v>0</v>
      </c>
    </row>
    <row r="20407" spans="1:5" ht="14.4">
      <c r="A20407" s="65" t="s">
        <v>23528</v>
      </c>
      <c r="B20407" s="66">
        <v>1033882</v>
      </c>
      <c r="C20407" s="65" t="s">
        <v>8487</v>
      </c>
      <c r="D20407" s="66">
        <v>47</v>
      </c>
      <c r="E20407" s="66">
        <v>33</v>
      </c>
    </row>
    <row r="20408" spans="1:5" ht="14.4">
      <c r="A20408" s="65" t="s">
        <v>23529</v>
      </c>
      <c r="B20408" s="35"/>
      <c r="C20408" s="35"/>
      <c r="D20408" s="66">
        <v>0</v>
      </c>
      <c r="E20408" s="66">
        <v>0</v>
      </c>
    </row>
    <row r="20409" spans="1:5" ht="14.4">
      <c r="A20409" s="65" t="s">
        <v>23530</v>
      </c>
      <c r="B20409" s="35"/>
      <c r="C20409" s="35"/>
      <c r="D20409" s="66">
        <v>0</v>
      </c>
      <c r="E20409" s="66">
        <v>0</v>
      </c>
    </row>
    <row r="20410" spans="1:5" ht="14.4">
      <c r="A20410" s="65" t="s">
        <v>23531</v>
      </c>
      <c r="B20410" s="66">
        <v>1077792</v>
      </c>
      <c r="C20410" s="65" t="s">
        <v>8487</v>
      </c>
      <c r="D20410" s="66">
        <v>6</v>
      </c>
      <c r="E20410" s="66">
        <v>0</v>
      </c>
    </row>
    <row r="20411" spans="1:5" ht="14.4">
      <c r="A20411" s="65" t="s">
        <v>23532</v>
      </c>
      <c r="B20411" s="66">
        <v>1350958</v>
      </c>
      <c r="C20411" s="65" t="s">
        <v>8487</v>
      </c>
      <c r="D20411" s="66">
        <v>19</v>
      </c>
      <c r="E20411" s="66">
        <v>0</v>
      </c>
    </row>
    <row r="20412" spans="1:5" ht="14.4">
      <c r="A20412" s="65" t="s">
        <v>23533</v>
      </c>
      <c r="B20412" s="66">
        <v>1286990</v>
      </c>
      <c r="C20412" s="65" t="s">
        <v>8487</v>
      </c>
      <c r="D20412" s="66">
        <v>0</v>
      </c>
      <c r="E20412" s="66">
        <v>0</v>
      </c>
    </row>
    <row r="20413" spans="1:5" ht="14.4">
      <c r="A20413" s="65" t="s">
        <v>23534</v>
      </c>
      <c r="B20413" s="66">
        <v>774437</v>
      </c>
      <c r="C20413" s="65" t="s">
        <v>8487</v>
      </c>
      <c r="D20413" s="66">
        <v>32</v>
      </c>
      <c r="E20413" s="66">
        <v>0</v>
      </c>
    </row>
    <row r="20414" spans="1:5" ht="14.4">
      <c r="A20414" s="65" t="s">
        <v>23535</v>
      </c>
      <c r="B20414" s="66">
        <v>1350958</v>
      </c>
      <c r="C20414" s="65" t="s">
        <v>8487</v>
      </c>
      <c r="D20414" s="66">
        <v>49</v>
      </c>
      <c r="E20414" s="66">
        <v>0</v>
      </c>
    </row>
    <row r="20415" spans="1:5" ht="14.4">
      <c r="A20415" s="65" t="s">
        <v>23536</v>
      </c>
      <c r="B20415" s="66">
        <v>1035325</v>
      </c>
      <c r="C20415" s="65" t="s">
        <v>8487</v>
      </c>
      <c r="D20415" s="66">
        <v>0</v>
      </c>
      <c r="E20415" s="66">
        <v>0</v>
      </c>
    </row>
    <row r="20416" spans="1:5" ht="14.4">
      <c r="A20416" s="65" t="s">
        <v>23537</v>
      </c>
      <c r="B20416" s="66">
        <v>1144849</v>
      </c>
      <c r="C20416" s="65" t="s">
        <v>8487</v>
      </c>
      <c r="D20416" s="66">
        <v>0</v>
      </c>
      <c r="E20416" s="66">
        <v>0</v>
      </c>
    </row>
    <row r="20417" spans="1:5" ht="14.4">
      <c r="A20417" s="65" t="s">
        <v>23538</v>
      </c>
      <c r="B20417" s="66">
        <v>909590</v>
      </c>
      <c r="C20417" s="65" t="s">
        <v>8487</v>
      </c>
      <c r="D20417" s="66">
        <v>48</v>
      </c>
      <c r="E20417" s="66">
        <v>0</v>
      </c>
    </row>
    <row r="20418" spans="1:5" ht="14.4">
      <c r="A20418" s="65" t="s">
        <v>23539</v>
      </c>
      <c r="B20418" s="35"/>
      <c r="C20418" s="35"/>
      <c r="D20418" s="66">
        <v>0</v>
      </c>
      <c r="E20418" s="66">
        <v>0</v>
      </c>
    </row>
    <row r="20419" spans="1:5" ht="14.4">
      <c r="A20419" s="65" t="s">
        <v>23540</v>
      </c>
      <c r="B20419" s="66">
        <v>1286990</v>
      </c>
      <c r="C20419" s="65" t="s">
        <v>8487</v>
      </c>
      <c r="D20419" s="66">
        <v>0</v>
      </c>
      <c r="E20419" s="66">
        <v>0</v>
      </c>
    </row>
    <row r="20420" spans="1:5" ht="14.4">
      <c r="A20420" s="65" t="s">
        <v>23541</v>
      </c>
      <c r="B20420" s="66">
        <v>1070117</v>
      </c>
      <c r="C20420" s="65" t="s">
        <v>8487</v>
      </c>
      <c r="D20420" s="66">
        <v>0</v>
      </c>
      <c r="E20420" s="66">
        <v>0</v>
      </c>
    </row>
    <row r="20421" spans="1:5" ht="14.4">
      <c r="A20421" s="65" t="s">
        <v>23542</v>
      </c>
      <c r="B20421" s="35"/>
      <c r="C20421" s="35"/>
      <c r="D20421" s="66">
        <v>0</v>
      </c>
      <c r="E20421" s="66">
        <v>0</v>
      </c>
    </row>
    <row r="20422" spans="1:5" ht="14.4">
      <c r="A20422" s="65" t="s">
        <v>23543</v>
      </c>
      <c r="B20422" s="66">
        <v>1286990</v>
      </c>
      <c r="C20422" s="65" t="s">
        <v>8487</v>
      </c>
      <c r="D20422" s="66">
        <v>0</v>
      </c>
      <c r="E20422" s="66">
        <v>0</v>
      </c>
    </row>
    <row r="20423" spans="1:5" ht="14.4">
      <c r="A20423" s="65" t="s">
        <v>23544</v>
      </c>
      <c r="B20423" s="66">
        <v>1028328</v>
      </c>
      <c r="C20423" s="65" t="s">
        <v>8487</v>
      </c>
      <c r="D20423" s="66">
        <v>48</v>
      </c>
      <c r="E20423" s="66">
        <v>5</v>
      </c>
    </row>
    <row r="20424" spans="1:5" ht="14.4">
      <c r="A20424" s="65" t="s">
        <v>23545</v>
      </c>
      <c r="B20424" s="35"/>
      <c r="C20424" s="35"/>
      <c r="D20424" s="66">
        <v>15</v>
      </c>
      <c r="E20424" s="66">
        <v>47</v>
      </c>
    </row>
    <row r="20425" spans="1:5" ht="14.4">
      <c r="A20425" s="65" t="s">
        <v>23546</v>
      </c>
      <c r="B20425" s="35"/>
      <c r="C20425" s="35"/>
      <c r="D20425" s="66">
        <v>0</v>
      </c>
      <c r="E20425" s="66">
        <v>0</v>
      </c>
    </row>
    <row r="20426" spans="1:5" ht="14.4">
      <c r="A20426" s="65" t="s">
        <v>23547</v>
      </c>
      <c r="B20426" s="66">
        <v>787224</v>
      </c>
      <c r="C20426" s="65" t="s">
        <v>8487</v>
      </c>
      <c r="D20426" s="66">
        <v>46</v>
      </c>
      <c r="E20426" s="66">
        <v>13</v>
      </c>
    </row>
    <row r="20427" spans="1:5" ht="14.4">
      <c r="A20427" s="65" t="s">
        <v>23548</v>
      </c>
      <c r="B20427" s="35"/>
      <c r="C20427" s="35"/>
      <c r="D20427" s="66">
        <v>0</v>
      </c>
      <c r="E20427" s="66">
        <v>0</v>
      </c>
    </row>
    <row r="20428" spans="1:5" ht="14.4">
      <c r="A20428" s="65" t="s">
        <v>23549</v>
      </c>
      <c r="B20428" s="66">
        <v>787185</v>
      </c>
      <c r="C20428" s="65" t="s">
        <v>8576</v>
      </c>
      <c r="D20428" s="66">
        <v>14</v>
      </c>
      <c r="E20428" s="66">
        <v>34</v>
      </c>
    </row>
    <row r="20429" spans="1:5" ht="14.4">
      <c r="A20429" s="65" t="s">
        <v>23550</v>
      </c>
      <c r="B20429" s="66">
        <v>774238</v>
      </c>
      <c r="C20429" s="65" t="s">
        <v>8487</v>
      </c>
      <c r="D20429" s="66">
        <v>48</v>
      </c>
      <c r="E20429" s="66">
        <v>31</v>
      </c>
    </row>
    <row r="20430" spans="1:5" ht="14.4">
      <c r="A20430" s="65" t="s">
        <v>23551</v>
      </c>
      <c r="B20430" s="66">
        <v>787181</v>
      </c>
      <c r="C20430" s="65" t="s">
        <v>8487</v>
      </c>
      <c r="D20430" s="66">
        <v>47</v>
      </c>
      <c r="E20430" s="66">
        <v>14</v>
      </c>
    </row>
    <row r="20431" spans="1:5" ht="14.4">
      <c r="A20431" s="65" t="s">
        <v>23552</v>
      </c>
      <c r="B20431" s="66">
        <v>1193567</v>
      </c>
      <c r="C20431" s="65" t="s">
        <v>8487</v>
      </c>
      <c r="D20431" s="66">
        <v>19</v>
      </c>
      <c r="E20431" s="66">
        <v>34</v>
      </c>
    </row>
    <row r="20432" spans="1:5" ht="14.4">
      <c r="A20432" s="65" t="s">
        <v>23553</v>
      </c>
      <c r="B20432" s="66">
        <v>1193711</v>
      </c>
      <c r="C20432" s="65" t="s">
        <v>8487</v>
      </c>
      <c r="D20432" s="66">
        <v>46</v>
      </c>
      <c r="E20432" s="66">
        <v>12</v>
      </c>
    </row>
    <row r="20433" spans="1:5" ht="14.4">
      <c r="A20433" s="65" t="s">
        <v>23554</v>
      </c>
      <c r="B20433" s="66">
        <v>774136</v>
      </c>
      <c r="C20433" s="65" t="s">
        <v>8487</v>
      </c>
      <c r="D20433" s="66">
        <v>49</v>
      </c>
      <c r="E20433" s="66">
        <v>0</v>
      </c>
    </row>
    <row r="20434" spans="1:5" ht="14.4">
      <c r="A20434" s="65" t="s">
        <v>23555</v>
      </c>
      <c r="B20434" s="66">
        <v>787181</v>
      </c>
      <c r="C20434" s="65" t="s">
        <v>8487</v>
      </c>
      <c r="D20434" s="66">
        <v>47</v>
      </c>
      <c r="E20434" s="66">
        <v>0</v>
      </c>
    </row>
    <row r="20435" spans="1:5" ht="14.4">
      <c r="A20435" s="65" t="s">
        <v>23556</v>
      </c>
      <c r="B20435" s="66">
        <v>774377</v>
      </c>
      <c r="C20435" s="65" t="s">
        <v>8487</v>
      </c>
      <c r="D20435" s="66">
        <v>16</v>
      </c>
      <c r="E20435" s="66">
        <v>0</v>
      </c>
    </row>
    <row r="20436" spans="1:5" ht="14.4">
      <c r="A20436" s="65" t="s">
        <v>23557</v>
      </c>
      <c r="B20436" s="66">
        <v>985948</v>
      </c>
      <c r="C20436" s="65" t="s">
        <v>8487</v>
      </c>
      <c r="D20436" s="66">
        <v>0</v>
      </c>
      <c r="E20436" s="66">
        <v>0</v>
      </c>
    </row>
    <row r="20437" spans="1:5" ht="14.4">
      <c r="A20437" s="65" t="s">
        <v>23558</v>
      </c>
      <c r="B20437" s="66">
        <v>981929</v>
      </c>
      <c r="C20437" s="65" t="s">
        <v>8487</v>
      </c>
      <c r="D20437" s="66">
        <v>60</v>
      </c>
      <c r="E20437" s="66">
        <v>0</v>
      </c>
    </row>
    <row r="20438" spans="1:5" ht="14.4">
      <c r="A20438" s="65" t="s">
        <v>23559</v>
      </c>
      <c r="B20438" s="66">
        <v>1094971</v>
      </c>
      <c r="C20438" s="65" t="s">
        <v>8487</v>
      </c>
      <c r="D20438" s="66">
        <v>0</v>
      </c>
      <c r="E20438" s="66">
        <v>0</v>
      </c>
    </row>
    <row r="20439" spans="1:5" ht="14.4">
      <c r="A20439" s="65" t="s">
        <v>23560</v>
      </c>
      <c r="B20439" s="66">
        <v>1045776</v>
      </c>
      <c r="C20439" s="65" t="s">
        <v>8487</v>
      </c>
      <c r="D20439" s="66">
        <v>47</v>
      </c>
      <c r="E20439" s="66">
        <v>0</v>
      </c>
    </row>
    <row r="20440" spans="1:5" ht="14.4">
      <c r="A20440" s="65" t="s">
        <v>23561</v>
      </c>
      <c r="B20440" s="66">
        <v>1094971</v>
      </c>
      <c r="C20440" s="65" t="s">
        <v>8487</v>
      </c>
      <c r="D20440" s="66">
        <v>0</v>
      </c>
      <c r="E20440" s="66">
        <v>0</v>
      </c>
    </row>
    <row r="20441" spans="1:5" ht="14.4">
      <c r="A20441" s="65" t="s">
        <v>23562</v>
      </c>
      <c r="B20441" s="66">
        <v>1443608</v>
      </c>
      <c r="C20441" s="65" t="s">
        <v>8487</v>
      </c>
      <c r="D20441" s="66">
        <v>47</v>
      </c>
      <c r="E20441" s="66">
        <v>1</v>
      </c>
    </row>
    <row r="20442" spans="1:5" ht="14.4">
      <c r="A20442" s="65" t="s">
        <v>23563</v>
      </c>
      <c r="B20442" s="66">
        <v>1070117</v>
      </c>
      <c r="C20442" s="65" t="s">
        <v>8487</v>
      </c>
      <c r="D20442" s="66">
        <v>0</v>
      </c>
      <c r="E20442" s="66">
        <v>0</v>
      </c>
    </row>
    <row r="20443" spans="1:5" ht="14.4">
      <c r="A20443" s="65" t="s">
        <v>23564</v>
      </c>
      <c r="B20443" s="66">
        <v>1458199</v>
      </c>
      <c r="C20443" s="65" t="s">
        <v>8487</v>
      </c>
      <c r="D20443" s="66">
        <v>47</v>
      </c>
      <c r="E20443" s="66">
        <v>0</v>
      </c>
    </row>
    <row r="20444" spans="1:5" ht="14.4">
      <c r="A20444" s="65" t="s">
        <v>23565</v>
      </c>
      <c r="B20444" s="66">
        <v>1107041</v>
      </c>
      <c r="C20444" s="65" t="s">
        <v>8487</v>
      </c>
      <c r="D20444" s="66">
        <v>0</v>
      </c>
      <c r="E20444" s="66">
        <v>0</v>
      </c>
    </row>
    <row r="20445" spans="1:5" ht="14.4">
      <c r="A20445" s="65" t="s">
        <v>23566</v>
      </c>
      <c r="B20445" s="66">
        <v>1046556</v>
      </c>
      <c r="C20445" s="65" t="s">
        <v>8487</v>
      </c>
      <c r="D20445" s="66">
        <v>46</v>
      </c>
      <c r="E20445" s="66">
        <v>2</v>
      </c>
    </row>
    <row r="20446" spans="1:5" ht="14.4">
      <c r="A20446" s="65" t="s">
        <v>23567</v>
      </c>
      <c r="B20446" s="66">
        <v>1014316</v>
      </c>
      <c r="C20446" s="65" t="s">
        <v>8487</v>
      </c>
      <c r="D20446" s="66">
        <v>0</v>
      </c>
      <c r="E20446" s="66">
        <v>0</v>
      </c>
    </row>
    <row r="20447" spans="1:5" ht="14.4">
      <c r="A20447" s="65" t="s">
        <v>23568</v>
      </c>
      <c r="B20447" s="66">
        <v>1459529</v>
      </c>
      <c r="C20447" s="65" t="s">
        <v>8487</v>
      </c>
      <c r="D20447" s="66">
        <v>20</v>
      </c>
      <c r="E20447" s="66">
        <v>0</v>
      </c>
    </row>
    <row r="20448" spans="1:5" ht="14.4">
      <c r="A20448" s="65" t="s">
        <v>23569</v>
      </c>
      <c r="B20448" s="66">
        <v>1035325</v>
      </c>
      <c r="C20448" s="65" t="s">
        <v>8487</v>
      </c>
      <c r="D20448" s="66">
        <v>0</v>
      </c>
      <c r="E20448" s="66">
        <v>0</v>
      </c>
    </row>
    <row r="20449" spans="1:5" ht="14.4">
      <c r="A20449" s="65" t="s">
        <v>23570</v>
      </c>
      <c r="B20449" s="66">
        <v>1286990</v>
      </c>
      <c r="C20449" s="65" t="s">
        <v>8487</v>
      </c>
      <c r="D20449" s="66">
        <v>0</v>
      </c>
      <c r="E20449" s="66">
        <v>0</v>
      </c>
    </row>
    <row r="20450" spans="1:5" ht="14.4">
      <c r="A20450" s="65" t="s">
        <v>23571</v>
      </c>
      <c r="B20450" s="66">
        <v>1144849</v>
      </c>
      <c r="C20450" s="65" t="s">
        <v>8487</v>
      </c>
      <c r="D20450" s="66">
        <v>0</v>
      </c>
      <c r="E20450" s="66">
        <v>0</v>
      </c>
    </row>
    <row r="20451" spans="1:5" ht="14.4">
      <c r="A20451" s="65" t="s">
        <v>23572</v>
      </c>
      <c r="B20451" s="66">
        <v>1345849</v>
      </c>
      <c r="C20451" s="65" t="s">
        <v>8576</v>
      </c>
      <c r="D20451" s="66">
        <v>18</v>
      </c>
      <c r="E20451" s="66">
        <v>0</v>
      </c>
    </row>
    <row r="20452" spans="1:5" ht="14.4">
      <c r="A20452" s="65" t="s">
        <v>23573</v>
      </c>
      <c r="B20452" s="66">
        <v>1033882</v>
      </c>
      <c r="C20452" s="65" t="s">
        <v>8487</v>
      </c>
      <c r="D20452" s="66">
        <v>46</v>
      </c>
      <c r="E20452" s="66">
        <v>0</v>
      </c>
    </row>
    <row r="20453" spans="1:5" ht="14.4">
      <c r="A20453" s="65" t="s">
        <v>23574</v>
      </c>
      <c r="B20453" s="66">
        <v>1058302</v>
      </c>
      <c r="C20453" s="65" t="s">
        <v>8487</v>
      </c>
      <c r="D20453" s="66">
        <v>46</v>
      </c>
      <c r="E20453" s="66">
        <v>0</v>
      </c>
    </row>
    <row r="20454" spans="1:5" ht="14.4">
      <c r="A20454" s="65" t="s">
        <v>23575</v>
      </c>
      <c r="B20454" s="66">
        <v>774211</v>
      </c>
      <c r="C20454" s="65" t="s">
        <v>8487</v>
      </c>
      <c r="D20454" s="66">
        <v>49</v>
      </c>
      <c r="E20454" s="66">
        <v>0</v>
      </c>
    </row>
    <row r="20455" spans="1:5" ht="14.4">
      <c r="A20455" s="65" t="s">
        <v>23576</v>
      </c>
      <c r="B20455" s="66">
        <v>1016733</v>
      </c>
      <c r="C20455" s="65" t="s">
        <v>8487</v>
      </c>
      <c r="D20455" s="66">
        <v>47</v>
      </c>
      <c r="E20455" s="66">
        <v>0</v>
      </c>
    </row>
    <row r="20456" spans="1:5" ht="14.4">
      <c r="A20456" s="65" t="s">
        <v>23577</v>
      </c>
      <c r="B20456" s="66">
        <v>774285</v>
      </c>
      <c r="C20456" s="65" t="s">
        <v>8487</v>
      </c>
      <c r="D20456" s="66">
        <v>52</v>
      </c>
      <c r="E20456" s="66">
        <v>-4</v>
      </c>
    </row>
    <row r="20457" spans="1:5" ht="14.4">
      <c r="A20457" s="65" t="s">
        <v>23578</v>
      </c>
      <c r="B20457" s="66">
        <v>774437</v>
      </c>
      <c r="C20457" s="65" t="s">
        <v>8487</v>
      </c>
      <c r="D20457" s="66">
        <v>0</v>
      </c>
      <c r="E20457" s="66">
        <v>0</v>
      </c>
    </row>
    <row r="20458" spans="1:5" ht="14.4">
      <c r="A20458" s="65" t="s">
        <v>23579</v>
      </c>
      <c r="B20458" s="66">
        <v>1070117</v>
      </c>
      <c r="C20458" s="65" t="s">
        <v>8487</v>
      </c>
      <c r="D20458" s="66">
        <v>0</v>
      </c>
      <c r="E20458" s="66">
        <v>0</v>
      </c>
    </row>
    <row r="20459" spans="1:5" ht="14.4">
      <c r="A20459" s="65" t="s">
        <v>23580</v>
      </c>
      <c r="B20459" s="66">
        <v>1035325</v>
      </c>
      <c r="C20459" s="65" t="s">
        <v>8487</v>
      </c>
      <c r="D20459" s="66">
        <v>0</v>
      </c>
      <c r="E20459" s="66">
        <v>0</v>
      </c>
    </row>
    <row r="20460" spans="1:5" ht="14.4">
      <c r="A20460" s="65" t="s">
        <v>23581</v>
      </c>
      <c r="B20460" s="66">
        <v>1286990</v>
      </c>
      <c r="C20460" s="65" t="s">
        <v>8487</v>
      </c>
      <c r="D20460" s="66">
        <v>0</v>
      </c>
      <c r="E20460" s="66">
        <v>0</v>
      </c>
    </row>
    <row r="20461" spans="1:5" ht="14.4">
      <c r="A20461" s="65" t="s">
        <v>23582</v>
      </c>
      <c r="B20461" s="66">
        <v>1286990</v>
      </c>
      <c r="C20461" s="65" t="s">
        <v>8487</v>
      </c>
      <c r="D20461" s="66">
        <v>0</v>
      </c>
      <c r="E20461" s="66">
        <v>0</v>
      </c>
    </row>
    <row r="20462" spans="1:5" ht="14.4">
      <c r="A20462" s="65" t="s">
        <v>23583</v>
      </c>
      <c r="B20462" s="66">
        <v>1286990</v>
      </c>
      <c r="C20462" s="65" t="s">
        <v>8487</v>
      </c>
      <c r="D20462" s="66">
        <v>0</v>
      </c>
      <c r="E20462" s="66">
        <v>0</v>
      </c>
    </row>
    <row r="20463" spans="1:5" ht="14.4">
      <c r="A20463" s="65" t="s">
        <v>23584</v>
      </c>
      <c r="B20463" s="66">
        <v>1402209</v>
      </c>
      <c r="C20463" s="65" t="s">
        <v>8487</v>
      </c>
      <c r="D20463" s="66">
        <v>0</v>
      </c>
      <c r="E20463" s="66">
        <v>0</v>
      </c>
    </row>
    <row r="20464" spans="1:5" ht="14.4">
      <c r="A20464" s="65" t="s">
        <v>23585</v>
      </c>
      <c r="B20464" s="66">
        <v>774437</v>
      </c>
      <c r="C20464" s="65" t="s">
        <v>8487</v>
      </c>
      <c r="D20464" s="66">
        <v>0</v>
      </c>
      <c r="E20464" s="66">
        <v>0</v>
      </c>
    </row>
    <row r="20465" spans="1:5" ht="14.4">
      <c r="A20465" s="65" t="s">
        <v>23586</v>
      </c>
      <c r="B20465" s="35"/>
      <c r="C20465" s="35"/>
      <c r="D20465" s="66">
        <v>0</v>
      </c>
      <c r="E20465" s="66">
        <v>0</v>
      </c>
    </row>
    <row r="20466" spans="1:5" ht="14.4">
      <c r="A20466" s="65" t="s">
        <v>23587</v>
      </c>
      <c r="B20466" s="66">
        <v>1151024</v>
      </c>
      <c r="C20466" s="65" t="s">
        <v>8487</v>
      </c>
      <c r="D20466" s="66">
        <v>38</v>
      </c>
      <c r="E20466" s="66">
        <v>25</v>
      </c>
    </row>
    <row r="20467" spans="1:5" ht="14.4">
      <c r="A20467" s="65" t="s">
        <v>23588</v>
      </c>
      <c r="B20467" s="66">
        <v>970205</v>
      </c>
      <c r="C20467" s="65" t="s">
        <v>8487</v>
      </c>
      <c r="D20467" s="66">
        <v>0</v>
      </c>
      <c r="E20467" s="66">
        <v>0</v>
      </c>
    </row>
    <row r="20468" spans="1:5" ht="14.4">
      <c r="A20468" s="65" t="s">
        <v>23589</v>
      </c>
      <c r="B20468" s="35"/>
      <c r="C20468" s="35"/>
      <c r="D20468" s="66">
        <v>0</v>
      </c>
      <c r="E20468" s="66">
        <v>0</v>
      </c>
    </row>
    <row r="20469" spans="1:5" ht="14.4">
      <c r="A20469" s="65" t="s">
        <v>23590</v>
      </c>
      <c r="B20469" s="66">
        <v>1063710</v>
      </c>
      <c r="C20469" s="65" t="s">
        <v>8487</v>
      </c>
      <c r="D20469" s="66">
        <v>47</v>
      </c>
      <c r="E20469" s="66">
        <v>0</v>
      </c>
    </row>
    <row r="20470" spans="1:5" ht="14.4">
      <c r="A20470" s="65" t="s">
        <v>23591</v>
      </c>
      <c r="B20470" s="66">
        <v>1014792</v>
      </c>
      <c r="C20470" s="65" t="s">
        <v>8487</v>
      </c>
      <c r="D20470" s="66">
        <v>46</v>
      </c>
      <c r="E20470" s="66">
        <v>0</v>
      </c>
    </row>
    <row r="20471" spans="1:5" ht="14.4">
      <c r="A20471" s="65" t="s">
        <v>23592</v>
      </c>
      <c r="B20471" s="66">
        <v>1255397</v>
      </c>
      <c r="C20471" s="65" t="s">
        <v>8487</v>
      </c>
      <c r="D20471" s="66">
        <v>46</v>
      </c>
      <c r="E20471" s="66">
        <v>0</v>
      </c>
    </row>
    <row r="20472" spans="1:5" ht="14.4">
      <c r="A20472" s="65" t="s">
        <v>23593</v>
      </c>
      <c r="B20472" s="66">
        <v>1011532</v>
      </c>
      <c r="C20472" s="65" t="s">
        <v>8487</v>
      </c>
      <c r="D20472" s="66">
        <v>47</v>
      </c>
      <c r="E20472" s="66">
        <v>0</v>
      </c>
    </row>
    <row r="20473" spans="1:5" ht="14.4">
      <c r="A20473" s="65" t="s">
        <v>23594</v>
      </c>
      <c r="B20473" s="66">
        <v>1100524</v>
      </c>
      <c r="C20473" s="65" t="s">
        <v>8487</v>
      </c>
      <c r="D20473" s="66">
        <v>47</v>
      </c>
      <c r="E20473" s="66">
        <v>1</v>
      </c>
    </row>
    <row r="20474" spans="1:5" ht="14.4">
      <c r="A20474" s="65" t="s">
        <v>23595</v>
      </c>
      <c r="B20474" s="35"/>
      <c r="C20474" s="35"/>
      <c r="D20474" s="66">
        <v>0</v>
      </c>
      <c r="E20474" s="66">
        <v>0</v>
      </c>
    </row>
    <row r="20475" spans="1:5" ht="14.4">
      <c r="A20475" s="65" t="s">
        <v>23596</v>
      </c>
      <c r="B20475" s="35"/>
      <c r="C20475" s="35"/>
      <c r="D20475" s="66">
        <v>0</v>
      </c>
      <c r="E20475" s="66">
        <v>0</v>
      </c>
    </row>
    <row r="20476" spans="1:5" ht="14.4">
      <c r="A20476" s="65" t="s">
        <v>23597</v>
      </c>
      <c r="B20476" s="35"/>
      <c r="C20476" s="35"/>
      <c r="D20476" s="66">
        <v>0</v>
      </c>
      <c r="E20476" s="66">
        <v>0</v>
      </c>
    </row>
    <row r="20477" spans="1:5" ht="14.4">
      <c r="A20477" s="65" t="s">
        <v>23598</v>
      </c>
      <c r="B20477" s="35"/>
      <c r="C20477" s="35"/>
      <c r="D20477" s="66">
        <v>0</v>
      </c>
      <c r="E20477" s="66">
        <v>0</v>
      </c>
    </row>
    <row r="20478" spans="1:5" ht="14.4">
      <c r="A20478" s="65" t="s">
        <v>23599</v>
      </c>
      <c r="B20478" s="35"/>
      <c r="C20478" s="35"/>
      <c r="D20478" s="66">
        <v>0</v>
      </c>
      <c r="E20478" s="66">
        <v>0</v>
      </c>
    </row>
    <row r="20479" spans="1:5" ht="14.4">
      <c r="A20479" s="65" t="s">
        <v>23600</v>
      </c>
      <c r="B20479" s="35"/>
      <c r="C20479" s="35"/>
      <c r="D20479" s="66">
        <v>0</v>
      </c>
      <c r="E20479" s="66">
        <v>0</v>
      </c>
    </row>
    <row r="20480" spans="1:5" ht="14.4">
      <c r="A20480" s="65" t="s">
        <v>23601</v>
      </c>
      <c r="B20480" s="66">
        <v>787061</v>
      </c>
      <c r="C20480" s="65" t="s">
        <v>8576</v>
      </c>
      <c r="D20480" s="66">
        <v>48</v>
      </c>
      <c r="E20480" s="66">
        <v>0</v>
      </c>
    </row>
    <row r="20481" spans="1:5" ht="14.4">
      <c r="A20481" s="65" t="s">
        <v>23602</v>
      </c>
      <c r="B20481" s="66">
        <v>1128880</v>
      </c>
      <c r="C20481" s="65" t="s">
        <v>8487</v>
      </c>
      <c r="D20481" s="66">
        <v>0</v>
      </c>
      <c r="E20481" s="66">
        <v>0</v>
      </c>
    </row>
    <row r="20482" spans="1:5" ht="14.4">
      <c r="A20482" s="65" t="s">
        <v>23603</v>
      </c>
      <c r="B20482" s="66">
        <v>903404</v>
      </c>
      <c r="C20482" s="65" t="s">
        <v>8487</v>
      </c>
      <c r="D20482" s="66">
        <v>0</v>
      </c>
      <c r="E20482" s="66">
        <v>0</v>
      </c>
    </row>
    <row r="20483" spans="1:5" ht="14.4">
      <c r="A20483" s="65" t="s">
        <v>23604</v>
      </c>
      <c r="B20483" s="35"/>
      <c r="C20483" s="35"/>
      <c r="D20483" s="66">
        <v>0</v>
      </c>
      <c r="E20483" s="66">
        <v>0</v>
      </c>
    </row>
    <row r="20484" spans="1:5" ht="14.4">
      <c r="A20484" s="65" t="s">
        <v>23605</v>
      </c>
      <c r="B20484" s="35"/>
      <c r="C20484" s="35"/>
      <c r="D20484" s="66">
        <v>0</v>
      </c>
      <c r="E20484" s="66">
        <v>0</v>
      </c>
    </row>
    <row r="20485" spans="1:5" ht="14.4">
      <c r="A20485" s="65" t="s">
        <v>23606</v>
      </c>
      <c r="B20485" s="66">
        <v>1128880</v>
      </c>
      <c r="C20485" s="65" t="s">
        <v>8487</v>
      </c>
      <c r="D20485" s="66">
        <v>0</v>
      </c>
      <c r="E20485" s="66">
        <v>0</v>
      </c>
    </row>
    <row r="20486" spans="1:5" ht="14.4">
      <c r="A20486" s="65" t="s">
        <v>23607</v>
      </c>
      <c r="B20486" s="66">
        <v>1286990</v>
      </c>
      <c r="C20486" s="65" t="s">
        <v>8487</v>
      </c>
      <c r="D20486" s="66">
        <v>0</v>
      </c>
      <c r="E20486" s="66">
        <v>0</v>
      </c>
    </row>
    <row r="20487" spans="1:5" ht="14.4">
      <c r="A20487" s="65" t="s">
        <v>23608</v>
      </c>
      <c r="B20487" s="66">
        <v>1286990</v>
      </c>
      <c r="C20487" s="65" t="s">
        <v>8487</v>
      </c>
      <c r="D20487" s="66">
        <v>0</v>
      </c>
      <c r="E20487" s="66">
        <v>0</v>
      </c>
    </row>
    <row r="20488" spans="1:5" ht="14.4">
      <c r="A20488" s="65" t="s">
        <v>23609</v>
      </c>
      <c r="B20488" s="66">
        <v>1286990</v>
      </c>
      <c r="C20488" s="65" t="s">
        <v>8487</v>
      </c>
      <c r="D20488" s="66">
        <v>0</v>
      </c>
      <c r="E20488" s="66">
        <v>0</v>
      </c>
    </row>
    <row r="20489" spans="1:5" ht="14.4">
      <c r="A20489" s="65" t="s">
        <v>23610</v>
      </c>
      <c r="B20489" s="66">
        <v>1286990</v>
      </c>
      <c r="C20489" s="65" t="s">
        <v>8487</v>
      </c>
      <c r="D20489" s="66">
        <v>0</v>
      </c>
      <c r="E20489" s="66">
        <v>0</v>
      </c>
    </row>
    <row r="20490" spans="1:5" ht="14.4">
      <c r="A20490" s="65" t="s">
        <v>23611</v>
      </c>
      <c r="B20490" s="66">
        <v>1286990</v>
      </c>
      <c r="C20490" s="65" t="s">
        <v>8487</v>
      </c>
      <c r="D20490" s="66">
        <v>0</v>
      </c>
      <c r="E20490" s="66">
        <v>0</v>
      </c>
    </row>
    <row r="20491" spans="1:5" ht="14.4">
      <c r="A20491" s="65" t="s">
        <v>23612</v>
      </c>
      <c r="B20491" s="66">
        <v>1286990</v>
      </c>
      <c r="C20491" s="65" t="s">
        <v>8487</v>
      </c>
      <c r="D20491" s="66">
        <v>0</v>
      </c>
      <c r="E20491" s="66">
        <v>0</v>
      </c>
    </row>
    <row r="20492" spans="1:5" ht="14.4">
      <c r="A20492" s="65" t="s">
        <v>23613</v>
      </c>
      <c r="B20492" s="66">
        <v>1336600</v>
      </c>
      <c r="C20492" s="65" t="s">
        <v>8487</v>
      </c>
      <c r="D20492" s="66">
        <v>0</v>
      </c>
      <c r="E20492" s="66">
        <v>0</v>
      </c>
    </row>
    <row r="20493" spans="1:5" ht="14.4">
      <c r="A20493" s="65" t="s">
        <v>23614</v>
      </c>
      <c r="B20493" s="66">
        <v>1286990</v>
      </c>
      <c r="C20493" s="65" t="s">
        <v>8487</v>
      </c>
      <c r="D20493" s="66">
        <v>0</v>
      </c>
      <c r="E20493" s="66">
        <v>0</v>
      </c>
    </row>
    <row r="20494" spans="1:5" ht="14.4">
      <c r="A20494" s="65" t="s">
        <v>23615</v>
      </c>
      <c r="B20494" s="66">
        <v>1286990</v>
      </c>
      <c r="C20494" s="65" t="s">
        <v>8487</v>
      </c>
      <c r="D20494" s="66">
        <v>0</v>
      </c>
      <c r="E20494" s="66">
        <v>0</v>
      </c>
    </row>
    <row r="20495" spans="1:5" ht="14.4">
      <c r="A20495" s="65" t="s">
        <v>23616</v>
      </c>
      <c r="B20495" s="66">
        <v>1336600</v>
      </c>
      <c r="C20495" s="65" t="s">
        <v>8487</v>
      </c>
      <c r="D20495" s="66">
        <v>0</v>
      </c>
      <c r="E20495" s="66">
        <v>0</v>
      </c>
    </row>
    <row r="20496" spans="1:5" ht="14.4">
      <c r="A20496" s="65" t="s">
        <v>23617</v>
      </c>
      <c r="B20496" s="66">
        <v>817356</v>
      </c>
      <c r="C20496" s="65" t="s">
        <v>8487</v>
      </c>
      <c r="D20496" s="66">
        <v>0</v>
      </c>
      <c r="E20496" s="66">
        <v>0</v>
      </c>
    </row>
    <row r="20497" spans="1:5" ht="14.4">
      <c r="A20497" s="65" t="s">
        <v>23618</v>
      </c>
      <c r="B20497" s="66">
        <v>1286990</v>
      </c>
      <c r="C20497" s="65" t="s">
        <v>8487</v>
      </c>
      <c r="D20497" s="66">
        <v>0</v>
      </c>
      <c r="E20497" s="66">
        <v>0</v>
      </c>
    </row>
    <row r="20498" spans="1:5" ht="14.4">
      <c r="A20498" s="65" t="s">
        <v>23619</v>
      </c>
      <c r="B20498" s="66">
        <v>1286990</v>
      </c>
      <c r="C20498" s="65" t="s">
        <v>8487</v>
      </c>
      <c r="D20498" s="66">
        <v>0</v>
      </c>
      <c r="E20498" s="66">
        <v>0</v>
      </c>
    </row>
    <row r="20499" spans="1:5" ht="14.4">
      <c r="A20499" s="65" t="s">
        <v>23620</v>
      </c>
      <c r="B20499" s="66">
        <v>1286990</v>
      </c>
      <c r="C20499" s="65" t="s">
        <v>8487</v>
      </c>
      <c r="D20499" s="66">
        <v>0</v>
      </c>
      <c r="E20499" s="66">
        <v>0</v>
      </c>
    </row>
    <row r="20500" spans="1:5" ht="14.4">
      <c r="A20500" s="65" t="s">
        <v>23621</v>
      </c>
      <c r="B20500" s="66">
        <v>1286990</v>
      </c>
      <c r="C20500" s="65" t="s">
        <v>8487</v>
      </c>
      <c r="D20500" s="66">
        <v>0</v>
      </c>
      <c r="E20500" s="66">
        <v>0</v>
      </c>
    </row>
    <row r="20501" spans="1:5" ht="14.4">
      <c r="A20501" s="65" t="s">
        <v>23622</v>
      </c>
      <c r="B20501" s="66">
        <v>1286990</v>
      </c>
      <c r="C20501" s="65" t="s">
        <v>8487</v>
      </c>
      <c r="D20501" s="66">
        <v>0</v>
      </c>
      <c r="E20501" s="66">
        <v>0</v>
      </c>
    </row>
    <row r="20502" spans="1:5" ht="14.4">
      <c r="A20502" s="65" t="s">
        <v>23623</v>
      </c>
      <c r="B20502" s="66">
        <v>1286990</v>
      </c>
      <c r="C20502" s="65" t="s">
        <v>8487</v>
      </c>
      <c r="D20502" s="66">
        <v>0</v>
      </c>
      <c r="E20502" s="66">
        <v>0</v>
      </c>
    </row>
    <row r="20503" spans="1:5" ht="14.4">
      <c r="A20503" s="65" t="s">
        <v>23624</v>
      </c>
      <c r="B20503" s="66">
        <v>1286990</v>
      </c>
      <c r="C20503" s="65" t="s">
        <v>8487</v>
      </c>
      <c r="D20503" s="66">
        <v>0</v>
      </c>
      <c r="E20503" s="66">
        <v>0</v>
      </c>
    </row>
    <row r="20504" spans="1:5" ht="14.4">
      <c r="A20504" s="65" t="s">
        <v>23625</v>
      </c>
      <c r="B20504" s="66">
        <v>1286990</v>
      </c>
      <c r="C20504" s="65" t="s">
        <v>8487</v>
      </c>
      <c r="D20504" s="66">
        <v>0</v>
      </c>
      <c r="E20504" s="66">
        <v>0</v>
      </c>
    </row>
    <row r="20505" spans="1:5" ht="14.4">
      <c r="A20505" s="65" t="s">
        <v>23626</v>
      </c>
      <c r="B20505" s="66">
        <v>1286990</v>
      </c>
      <c r="C20505" s="65" t="s">
        <v>8487</v>
      </c>
      <c r="D20505" s="66">
        <v>0</v>
      </c>
      <c r="E20505" s="66">
        <v>0</v>
      </c>
    </row>
    <row r="20506" spans="1:5" ht="14.4">
      <c r="A20506" s="65" t="s">
        <v>23627</v>
      </c>
      <c r="B20506" s="66">
        <v>1286990</v>
      </c>
      <c r="C20506" s="65" t="s">
        <v>8487</v>
      </c>
      <c r="D20506" s="66">
        <v>0</v>
      </c>
      <c r="E20506" s="66">
        <v>0</v>
      </c>
    </row>
    <row r="20507" spans="1:5" ht="14.4">
      <c r="A20507" s="65" t="s">
        <v>23628</v>
      </c>
      <c r="B20507" s="66">
        <v>1286990</v>
      </c>
      <c r="C20507" s="65" t="s">
        <v>8487</v>
      </c>
      <c r="D20507" s="66">
        <v>0</v>
      </c>
      <c r="E20507" s="66">
        <v>0</v>
      </c>
    </row>
    <row r="20508" spans="1:5" ht="14.4">
      <c r="A20508" s="65" t="s">
        <v>23629</v>
      </c>
      <c r="B20508" s="66">
        <v>1286990</v>
      </c>
      <c r="C20508" s="65" t="s">
        <v>8487</v>
      </c>
      <c r="D20508" s="66">
        <v>0</v>
      </c>
      <c r="E20508" s="66">
        <v>0</v>
      </c>
    </row>
    <row r="20509" spans="1:5" ht="14.4">
      <c r="A20509" s="65" t="s">
        <v>23630</v>
      </c>
      <c r="B20509" s="66">
        <v>1286990</v>
      </c>
      <c r="C20509" s="65" t="s">
        <v>8487</v>
      </c>
      <c r="D20509" s="66">
        <v>0</v>
      </c>
      <c r="E20509" s="66">
        <v>0</v>
      </c>
    </row>
    <row r="20510" spans="1:5" ht="14.4">
      <c r="A20510" s="65" t="s">
        <v>23631</v>
      </c>
      <c r="B20510" s="66">
        <v>1336600</v>
      </c>
      <c r="C20510" s="65" t="s">
        <v>8487</v>
      </c>
      <c r="D20510" s="66">
        <v>0</v>
      </c>
      <c r="E20510" s="66">
        <v>0</v>
      </c>
    </row>
    <row r="20511" spans="1:5" ht="14.4">
      <c r="A20511" s="65" t="s">
        <v>23632</v>
      </c>
      <c r="B20511" s="66">
        <v>1286990</v>
      </c>
      <c r="C20511" s="65" t="s">
        <v>8487</v>
      </c>
      <c r="D20511" s="66">
        <v>0</v>
      </c>
      <c r="E20511" s="66">
        <v>0</v>
      </c>
    </row>
    <row r="20512" spans="1:5" ht="14.4">
      <c r="A20512" s="65" t="s">
        <v>23633</v>
      </c>
      <c r="B20512" s="66">
        <v>1286990</v>
      </c>
      <c r="C20512" s="65" t="s">
        <v>8487</v>
      </c>
      <c r="D20512" s="66">
        <v>0</v>
      </c>
      <c r="E20512" s="66">
        <v>0</v>
      </c>
    </row>
    <row r="20513" spans="1:5" ht="14.4">
      <c r="A20513" s="65" t="s">
        <v>23634</v>
      </c>
      <c r="B20513" s="66">
        <v>1286990</v>
      </c>
      <c r="C20513" s="65" t="s">
        <v>8487</v>
      </c>
      <c r="D20513" s="66">
        <v>0</v>
      </c>
      <c r="E20513" s="66">
        <v>0</v>
      </c>
    </row>
    <row r="20514" spans="1:5" ht="14.4">
      <c r="A20514" s="65" t="s">
        <v>23635</v>
      </c>
      <c r="B20514" s="66">
        <v>1286990</v>
      </c>
      <c r="C20514" s="65" t="s">
        <v>8487</v>
      </c>
      <c r="D20514" s="66">
        <v>0</v>
      </c>
      <c r="E20514" s="66">
        <v>0</v>
      </c>
    </row>
    <row r="20515" spans="1:5" ht="14.4">
      <c r="A20515" s="65" t="s">
        <v>23636</v>
      </c>
      <c r="B20515" s="66">
        <v>1286990</v>
      </c>
      <c r="C20515" s="65" t="s">
        <v>8487</v>
      </c>
      <c r="D20515" s="66">
        <v>0</v>
      </c>
      <c r="E20515" s="66">
        <v>0</v>
      </c>
    </row>
    <row r="20516" spans="1:5" ht="14.4">
      <c r="A20516" s="65" t="s">
        <v>23637</v>
      </c>
      <c r="B20516" s="66">
        <v>1286990</v>
      </c>
      <c r="C20516" s="65" t="s">
        <v>8487</v>
      </c>
      <c r="D20516" s="66">
        <v>0</v>
      </c>
      <c r="E20516" s="66">
        <v>0</v>
      </c>
    </row>
    <row r="20517" spans="1:5" ht="14.4">
      <c r="A20517" s="65" t="s">
        <v>23638</v>
      </c>
      <c r="B20517" s="66">
        <v>1286990</v>
      </c>
      <c r="C20517" s="65" t="s">
        <v>8487</v>
      </c>
      <c r="D20517" s="66">
        <v>0</v>
      </c>
      <c r="E20517" s="66">
        <v>0</v>
      </c>
    </row>
    <row r="20518" spans="1:5" ht="14.4">
      <c r="A20518" s="65" t="s">
        <v>23639</v>
      </c>
      <c r="B20518" s="66">
        <v>1286990</v>
      </c>
      <c r="C20518" s="65" t="s">
        <v>8487</v>
      </c>
      <c r="D20518" s="66">
        <v>0</v>
      </c>
      <c r="E20518" s="66">
        <v>0</v>
      </c>
    </row>
    <row r="20519" spans="1:5" ht="14.4">
      <c r="A20519" s="65" t="s">
        <v>23640</v>
      </c>
      <c r="B20519" s="66">
        <v>1286990</v>
      </c>
      <c r="C20519" s="65" t="s">
        <v>8487</v>
      </c>
      <c r="D20519" s="66">
        <v>0</v>
      </c>
      <c r="E20519" s="66">
        <v>0</v>
      </c>
    </row>
    <row r="20520" spans="1:5" ht="14.4">
      <c r="A20520" s="65" t="s">
        <v>23641</v>
      </c>
      <c r="B20520" s="66">
        <v>1286990</v>
      </c>
      <c r="C20520" s="65" t="s">
        <v>8487</v>
      </c>
      <c r="D20520" s="66">
        <v>0</v>
      </c>
      <c r="E20520" s="66">
        <v>0</v>
      </c>
    </row>
    <row r="20521" spans="1:5" ht="14.4">
      <c r="A20521" s="65" t="s">
        <v>23642</v>
      </c>
      <c r="B20521" s="66">
        <v>1286990</v>
      </c>
      <c r="C20521" s="65" t="s">
        <v>8487</v>
      </c>
      <c r="D20521" s="66">
        <v>0</v>
      </c>
      <c r="E20521" s="66">
        <v>0</v>
      </c>
    </row>
    <row r="20522" spans="1:5" ht="14.4">
      <c r="A20522" s="65" t="s">
        <v>23643</v>
      </c>
      <c r="B20522" s="66">
        <v>1286990</v>
      </c>
      <c r="C20522" s="65" t="s">
        <v>8487</v>
      </c>
      <c r="D20522" s="66">
        <v>0</v>
      </c>
      <c r="E20522" s="66">
        <v>0</v>
      </c>
    </row>
    <row r="20523" spans="1:5" ht="14.4">
      <c r="A20523" s="65" t="s">
        <v>23644</v>
      </c>
      <c r="B20523" s="66">
        <v>1336600</v>
      </c>
      <c r="C20523" s="65" t="s">
        <v>8487</v>
      </c>
      <c r="D20523" s="66">
        <v>0</v>
      </c>
      <c r="E20523" s="66">
        <v>0</v>
      </c>
    </row>
    <row r="20524" spans="1:5" ht="14.4">
      <c r="A20524" s="65" t="s">
        <v>23645</v>
      </c>
      <c r="B20524" s="66">
        <v>1286990</v>
      </c>
      <c r="C20524" s="65" t="s">
        <v>8487</v>
      </c>
      <c r="D20524" s="66">
        <v>0</v>
      </c>
      <c r="E20524" s="66">
        <v>0</v>
      </c>
    </row>
    <row r="20525" spans="1:5" ht="14.4">
      <c r="A20525" s="65" t="s">
        <v>23646</v>
      </c>
      <c r="B20525" s="66">
        <v>817356</v>
      </c>
      <c r="C20525" s="65" t="s">
        <v>8487</v>
      </c>
      <c r="D20525" s="66">
        <v>0</v>
      </c>
      <c r="E20525" s="66">
        <v>0</v>
      </c>
    </row>
    <row r="20526" spans="1:5" ht="14.4">
      <c r="A20526" s="65" t="s">
        <v>23647</v>
      </c>
      <c r="B20526" s="66">
        <v>1286990</v>
      </c>
      <c r="C20526" s="65" t="s">
        <v>8487</v>
      </c>
      <c r="D20526" s="66">
        <v>0</v>
      </c>
      <c r="E20526" s="66">
        <v>0</v>
      </c>
    </row>
    <row r="20527" spans="1:5" ht="14.4">
      <c r="A20527" s="65" t="s">
        <v>23648</v>
      </c>
      <c r="B20527" s="35"/>
      <c r="C20527" s="35"/>
      <c r="D20527" s="66">
        <v>0</v>
      </c>
      <c r="E20527" s="66">
        <v>0</v>
      </c>
    </row>
    <row r="20528" spans="1:5" ht="14.4">
      <c r="A20528" s="65" t="s">
        <v>23649</v>
      </c>
      <c r="B20528" s="35"/>
      <c r="C20528" s="35"/>
      <c r="D20528" s="66">
        <v>0</v>
      </c>
      <c r="E20528" s="66">
        <v>0</v>
      </c>
    </row>
    <row r="20529" spans="1:5" ht="14.4">
      <c r="A20529" s="65" t="s">
        <v>23650</v>
      </c>
      <c r="B20529" s="35"/>
      <c r="C20529" s="35"/>
      <c r="D20529" s="66">
        <v>0</v>
      </c>
      <c r="E20529" s="66">
        <v>0</v>
      </c>
    </row>
    <row r="20530" spans="1:5" ht="14.4">
      <c r="A20530" s="65" t="s">
        <v>23651</v>
      </c>
      <c r="B20530" s="35"/>
      <c r="C20530" s="35"/>
      <c r="D20530" s="66">
        <v>0</v>
      </c>
      <c r="E20530" s="66">
        <v>0</v>
      </c>
    </row>
    <row r="20531" spans="1:5" ht="14.4">
      <c r="A20531" s="65" t="s">
        <v>23652</v>
      </c>
      <c r="B20531" s="66">
        <v>935488</v>
      </c>
      <c r="C20531" s="65" t="s">
        <v>8487</v>
      </c>
      <c r="D20531" s="66">
        <v>49</v>
      </c>
      <c r="E20531" s="66">
        <v>0</v>
      </c>
    </row>
    <row r="20532" spans="1:5" ht="14.4">
      <c r="A20532" s="65" t="s">
        <v>23653</v>
      </c>
      <c r="B20532" s="66">
        <v>774201</v>
      </c>
      <c r="C20532" s="65" t="s">
        <v>8487</v>
      </c>
      <c r="D20532" s="66">
        <v>48</v>
      </c>
      <c r="E20532" s="66">
        <v>0</v>
      </c>
    </row>
    <row r="20533" spans="1:5" ht="14.4">
      <c r="A20533" s="65" t="s">
        <v>23654</v>
      </c>
      <c r="B20533" s="66">
        <v>1351503</v>
      </c>
      <c r="C20533" s="65" t="s">
        <v>8487</v>
      </c>
      <c r="D20533" s="66">
        <v>49</v>
      </c>
      <c r="E20533" s="66">
        <v>0</v>
      </c>
    </row>
    <row r="20534" spans="1:5" ht="14.4">
      <c r="A20534" s="65" t="s">
        <v>23655</v>
      </c>
      <c r="B20534" s="66">
        <v>919443</v>
      </c>
      <c r="C20534" s="65" t="s">
        <v>8487</v>
      </c>
      <c r="D20534" s="66">
        <v>47</v>
      </c>
      <c r="E20534" s="66">
        <v>0</v>
      </c>
    </row>
    <row r="20535" spans="1:5" ht="14.4">
      <c r="A20535" s="65" t="s">
        <v>23656</v>
      </c>
      <c r="B20535" s="66">
        <v>1091947</v>
      </c>
      <c r="C20535" s="65" t="s">
        <v>8487</v>
      </c>
      <c r="D20535" s="66">
        <v>46</v>
      </c>
      <c r="E20535" s="66">
        <v>4</v>
      </c>
    </row>
    <row r="20536" spans="1:5" ht="14.4">
      <c r="A20536" s="65" t="s">
        <v>23657</v>
      </c>
      <c r="B20536" s="66">
        <v>1216131</v>
      </c>
      <c r="C20536" s="65" t="s">
        <v>8487</v>
      </c>
      <c r="D20536" s="66">
        <v>49</v>
      </c>
      <c r="E20536" s="66">
        <v>0</v>
      </c>
    </row>
    <row r="20537" spans="1:5" ht="14.4">
      <c r="A20537" s="65" t="s">
        <v>23658</v>
      </c>
      <c r="B20537" s="66">
        <v>1358577</v>
      </c>
      <c r="C20537" s="65" t="s">
        <v>8487</v>
      </c>
      <c r="D20537" s="66">
        <v>48</v>
      </c>
      <c r="E20537" s="66">
        <v>0</v>
      </c>
    </row>
    <row r="20538" spans="1:5" ht="14.4">
      <c r="A20538" s="65" t="s">
        <v>23659</v>
      </c>
      <c r="B20538" s="66">
        <v>1326411</v>
      </c>
      <c r="C20538" s="65" t="s">
        <v>8487</v>
      </c>
      <c r="D20538" s="66">
        <v>52</v>
      </c>
      <c r="E20538" s="66">
        <v>0</v>
      </c>
    </row>
    <row r="20539" spans="1:5" ht="14.4">
      <c r="A20539" s="65" t="s">
        <v>23660</v>
      </c>
      <c r="B20539" s="66">
        <v>1151149</v>
      </c>
      <c r="C20539" s="65" t="s">
        <v>8487</v>
      </c>
      <c r="D20539" s="66">
        <v>49</v>
      </c>
      <c r="E20539" s="66">
        <v>0</v>
      </c>
    </row>
    <row r="20540" spans="1:5" ht="14.4">
      <c r="A20540" s="65" t="s">
        <v>23661</v>
      </c>
      <c r="B20540" s="66">
        <v>1248933</v>
      </c>
      <c r="C20540" s="65" t="s">
        <v>8487</v>
      </c>
      <c r="D20540" s="66">
        <v>50</v>
      </c>
      <c r="E20540" s="66">
        <v>0</v>
      </c>
    </row>
    <row r="20541" spans="1:5" ht="14.4">
      <c r="A20541" s="65" t="s">
        <v>23662</v>
      </c>
      <c r="B20541" s="66">
        <v>1034068</v>
      </c>
      <c r="C20541" s="65" t="s">
        <v>8487</v>
      </c>
      <c r="D20541" s="66">
        <v>2</v>
      </c>
      <c r="E20541" s="66">
        <v>0</v>
      </c>
    </row>
    <row r="20542" spans="1:5" ht="14.4">
      <c r="A20542" s="65" t="s">
        <v>23663</v>
      </c>
      <c r="B20542" s="66">
        <v>1320337</v>
      </c>
      <c r="C20542" s="65" t="s">
        <v>8487</v>
      </c>
      <c r="D20542" s="66">
        <v>52</v>
      </c>
      <c r="E20542" s="66">
        <v>0</v>
      </c>
    </row>
    <row r="20543" spans="1:5" ht="14.4">
      <c r="A20543" s="65" t="s">
        <v>23664</v>
      </c>
      <c r="B20543" s="66">
        <v>1114384</v>
      </c>
      <c r="C20543" s="65" t="s">
        <v>8487</v>
      </c>
      <c r="D20543" s="66">
        <v>49</v>
      </c>
      <c r="E20543" s="66">
        <v>0</v>
      </c>
    </row>
    <row r="20544" spans="1:5" ht="14.4">
      <c r="A20544" s="65" t="s">
        <v>23665</v>
      </c>
      <c r="B20544" s="66">
        <v>1024910</v>
      </c>
      <c r="C20544" s="65" t="s">
        <v>8487</v>
      </c>
      <c r="D20544" s="66">
        <v>48</v>
      </c>
      <c r="E20544" s="66">
        <v>0</v>
      </c>
    </row>
    <row r="20545" spans="1:5" ht="14.4">
      <c r="A20545" s="65" t="s">
        <v>23666</v>
      </c>
      <c r="B20545" s="66">
        <v>1011831</v>
      </c>
      <c r="C20545" s="65" t="s">
        <v>8487</v>
      </c>
      <c r="D20545" s="66">
        <v>15</v>
      </c>
      <c r="E20545" s="66">
        <v>0</v>
      </c>
    </row>
    <row r="20546" spans="1:5" ht="14.4">
      <c r="A20546" s="65" t="s">
        <v>23667</v>
      </c>
      <c r="B20546" s="66">
        <v>1036112</v>
      </c>
      <c r="C20546" s="65" t="s">
        <v>8487</v>
      </c>
      <c r="D20546" s="66">
        <v>48</v>
      </c>
      <c r="E20546" s="66">
        <v>0</v>
      </c>
    </row>
    <row r="20547" spans="1:5" ht="14.4">
      <c r="A20547" s="65" t="s">
        <v>23668</v>
      </c>
      <c r="B20547" s="66">
        <v>1007659</v>
      </c>
      <c r="C20547" s="65" t="s">
        <v>8487</v>
      </c>
      <c r="D20547" s="66">
        <v>48</v>
      </c>
      <c r="E20547" s="66">
        <v>0</v>
      </c>
    </row>
    <row r="20548" spans="1:5" ht="14.4">
      <c r="A20548" s="65" t="s">
        <v>23669</v>
      </c>
      <c r="B20548" s="35"/>
      <c r="C20548" s="35"/>
      <c r="D20548" s="66">
        <v>0</v>
      </c>
      <c r="E20548" s="66">
        <v>0</v>
      </c>
    </row>
    <row r="20549" spans="1:5" ht="14.4">
      <c r="A20549" s="65" t="s">
        <v>23670</v>
      </c>
      <c r="B20549" s="66">
        <v>1171785</v>
      </c>
      <c r="C20549" s="65" t="s">
        <v>8487</v>
      </c>
      <c r="D20549" s="66">
        <v>0</v>
      </c>
      <c r="E20549" s="66">
        <v>0</v>
      </c>
    </row>
    <row r="20550" spans="1:5" ht="14.4">
      <c r="A20550" s="65" t="s">
        <v>23671</v>
      </c>
      <c r="B20550" s="35"/>
      <c r="C20550" s="35"/>
      <c r="D20550" s="66">
        <v>0</v>
      </c>
      <c r="E20550" s="66">
        <v>0</v>
      </c>
    </row>
    <row r="20551" spans="1:5" ht="14.4">
      <c r="A20551" s="65" t="s">
        <v>23672</v>
      </c>
      <c r="B20551" s="66">
        <v>1107041</v>
      </c>
      <c r="C20551" s="65" t="s">
        <v>8487</v>
      </c>
      <c r="D20551" s="66">
        <v>49</v>
      </c>
      <c r="E20551" s="66">
        <v>27</v>
      </c>
    </row>
    <row r="20552" spans="1:5" ht="14.4">
      <c r="A20552" s="65" t="s">
        <v>23673</v>
      </c>
      <c r="B20552" s="35"/>
      <c r="C20552" s="35"/>
      <c r="D20552" s="66">
        <v>0</v>
      </c>
      <c r="E20552" s="66">
        <v>0</v>
      </c>
    </row>
    <row r="20553" spans="1:5" ht="14.4">
      <c r="A20553" s="65" t="s">
        <v>23674</v>
      </c>
      <c r="B20553" s="66">
        <v>774353</v>
      </c>
      <c r="C20553" s="65" t="s">
        <v>8487</v>
      </c>
      <c r="D20553" s="66">
        <v>50</v>
      </c>
      <c r="E20553" s="66">
        <v>37</v>
      </c>
    </row>
    <row r="20554" spans="1:5" ht="14.4">
      <c r="A20554" s="65" t="s">
        <v>23675</v>
      </c>
      <c r="B20554" s="66">
        <v>774571</v>
      </c>
      <c r="C20554" s="65" t="s">
        <v>8487</v>
      </c>
      <c r="D20554" s="66">
        <v>49</v>
      </c>
      <c r="E20554" s="66">
        <v>46</v>
      </c>
    </row>
    <row r="20555" spans="1:5" ht="14.4">
      <c r="A20555" s="65" t="s">
        <v>23676</v>
      </c>
      <c r="B20555" s="66">
        <v>774485</v>
      </c>
      <c r="C20555" s="65" t="s">
        <v>8487</v>
      </c>
      <c r="D20555" s="66">
        <v>48</v>
      </c>
      <c r="E20555" s="66">
        <v>0</v>
      </c>
    </row>
    <row r="20556" spans="1:5" ht="14.4">
      <c r="A20556" s="65" t="s">
        <v>23677</v>
      </c>
      <c r="B20556" s="66">
        <v>774581</v>
      </c>
      <c r="C20556" s="65" t="s">
        <v>8487</v>
      </c>
      <c r="D20556" s="66">
        <v>50</v>
      </c>
      <c r="E20556" s="66">
        <v>0</v>
      </c>
    </row>
    <row r="20557" spans="1:5" ht="14.4">
      <c r="A20557" s="65" t="s">
        <v>23678</v>
      </c>
      <c r="B20557" s="66">
        <v>774179</v>
      </c>
      <c r="C20557" s="65" t="s">
        <v>8487</v>
      </c>
      <c r="D20557" s="66">
        <v>49</v>
      </c>
      <c r="E20557" s="66">
        <v>0</v>
      </c>
    </row>
    <row r="20558" spans="1:5" ht="14.4">
      <c r="A20558" s="65" t="s">
        <v>23679</v>
      </c>
      <c r="B20558" s="66">
        <v>1297612</v>
      </c>
      <c r="C20558" s="65" t="s">
        <v>8576</v>
      </c>
      <c r="D20558" s="66">
        <v>51</v>
      </c>
      <c r="E20558" s="66">
        <v>0</v>
      </c>
    </row>
    <row r="20559" spans="1:5" ht="14.4">
      <c r="A20559" s="65" t="s">
        <v>23680</v>
      </c>
      <c r="B20559" s="35"/>
      <c r="C20559" s="35"/>
      <c r="D20559" s="66">
        <v>22</v>
      </c>
      <c r="E20559" s="66">
        <v>32</v>
      </c>
    </row>
    <row r="20560" spans="1:5" ht="14.4">
      <c r="A20560" s="65" t="s">
        <v>23681</v>
      </c>
      <c r="B20560" s="66">
        <v>774570</v>
      </c>
      <c r="C20560" s="65" t="s">
        <v>8487</v>
      </c>
      <c r="D20560" s="66">
        <v>12</v>
      </c>
      <c r="E20560" s="66">
        <v>39</v>
      </c>
    </row>
    <row r="20561" spans="1:5" ht="14.4">
      <c r="A20561" s="65" t="s">
        <v>23682</v>
      </c>
      <c r="B20561" s="66">
        <v>1127488</v>
      </c>
      <c r="C20561" s="65" t="s">
        <v>8487</v>
      </c>
      <c r="D20561" s="66">
        <v>46</v>
      </c>
      <c r="E20561" s="66">
        <v>36</v>
      </c>
    </row>
    <row r="20562" spans="1:5" ht="14.4">
      <c r="A20562" s="65" t="s">
        <v>23683</v>
      </c>
      <c r="B20562" s="66">
        <v>774080</v>
      </c>
      <c r="C20562" s="65" t="s">
        <v>8487</v>
      </c>
      <c r="D20562" s="66">
        <v>48</v>
      </c>
      <c r="E20562" s="66">
        <v>0</v>
      </c>
    </row>
    <row r="20563" spans="1:5" ht="14.4">
      <c r="A20563" s="65" t="s">
        <v>23684</v>
      </c>
      <c r="B20563" s="35"/>
      <c r="C20563" s="35"/>
      <c r="D20563" s="66">
        <v>0</v>
      </c>
      <c r="E20563" s="66">
        <v>0</v>
      </c>
    </row>
    <row r="20564" spans="1:5" ht="14.4">
      <c r="A20564" s="65" t="s">
        <v>23685</v>
      </c>
      <c r="B20564" s="66">
        <v>1070412</v>
      </c>
      <c r="C20564" s="65" t="s">
        <v>8487</v>
      </c>
      <c r="D20564" s="66">
        <v>47</v>
      </c>
      <c r="E20564" s="66">
        <v>6</v>
      </c>
    </row>
    <row r="20565" spans="1:5" ht="14.4">
      <c r="A20565" s="65" t="s">
        <v>23686</v>
      </c>
      <c r="B20565" s="66">
        <v>1144851</v>
      </c>
      <c r="C20565" s="65" t="s">
        <v>8487</v>
      </c>
      <c r="D20565" s="66">
        <v>50</v>
      </c>
      <c r="E20565" s="66">
        <v>16</v>
      </c>
    </row>
    <row r="20566" spans="1:5" ht="14.4">
      <c r="A20566" s="65" t="s">
        <v>23687</v>
      </c>
      <c r="B20566" s="66">
        <v>774551</v>
      </c>
      <c r="C20566" s="65" t="s">
        <v>8487</v>
      </c>
      <c r="D20566" s="66">
        <v>48</v>
      </c>
      <c r="E20566" s="66">
        <v>5</v>
      </c>
    </row>
    <row r="20567" spans="1:5" ht="14.4">
      <c r="A20567" s="65" t="s">
        <v>23688</v>
      </c>
      <c r="B20567" s="66">
        <v>1285586</v>
      </c>
      <c r="C20567" s="65" t="s">
        <v>8487</v>
      </c>
      <c r="D20567" s="66">
        <v>47</v>
      </c>
      <c r="E20567" s="66">
        <v>8</v>
      </c>
    </row>
    <row r="20568" spans="1:5" ht="14.4">
      <c r="A20568" s="65" t="s">
        <v>23689</v>
      </c>
      <c r="B20568" s="66">
        <v>774581</v>
      </c>
      <c r="C20568" s="65" t="s">
        <v>8487</v>
      </c>
      <c r="D20568" s="66">
        <v>38</v>
      </c>
      <c r="E20568" s="66">
        <v>10</v>
      </c>
    </row>
    <row r="20569" spans="1:5" ht="14.4">
      <c r="A20569" s="65" t="s">
        <v>23690</v>
      </c>
      <c r="B20569" s="66">
        <v>816410</v>
      </c>
      <c r="C20569" s="65" t="s">
        <v>8487</v>
      </c>
      <c r="D20569" s="66">
        <v>50</v>
      </c>
      <c r="E20569" s="66">
        <v>22</v>
      </c>
    </row>
    <row r="20570" spans="1:5" ht="14.4">
      <c r="A20570" s="65" t="s">
        <v>23691</v>
      </c>
      <c r="B20570" s="66">
        <v>1336600</v>
      </c>
      <c r="C20570" s="65" t="s">
        <v>8487</v>
      </c>
      <c r="D20570" s="66">
        <v>0</v>
      </c>
      <c r="E20570" s="66">
        <v>0</v>
      </c>
    </row>
    <row r="20571" spans="1:5" ht="14.4">
      <c r="A20571" s="65" t="s">
        <v>23692</v>
      </c>
      <c r="B20571" s="66">
        <v>1286990</v>
      </c>
      <c r="C20571" s="65" t="s">
        <v>8487</v>
      </c>
      <c r="D20571" s="66">
        <v>0</v>
      </c>
      <c r="E20571" s="66">
        <v>0</v>
      </c>
    </row>
    <row r="20572" spans="1:5" ht="14.4">
      <c r="A20572" s="65" t="s">
        <v>23693</v>
      </c>
      <c r="B20572" s="66">
        <v>1336600</v>
      </c>
      <c r="C20572" s="65" t="s">
        <v>8487</v>
      </c>
      <c r="D20572" s="66">
        <v>0</v>
      </c>
      <c r="E20572" s="66">
        <v>0</v>
      </c>
    </row>
    <row r="20573" spans="1:5" ht="14.4">
      <c r="A20573" s="65" t="s">
        <v>23694</v>
      </c>
      <c r="B20573" s="66">
        <v>1035325</v>
      </c>
      <c r="C20573" s="65" t="s">
        <v>8487</v>
      </c>
      <c r="D20573" s="66">
        <v>0</v>
      </c>
      <c r="E20573" s="66">
        <v>0</v>
      </c>
    </row>
    <row r="20574" spans="1:5" ht="14.4">
      <c r="A20574" s="65" t="s">
        <v>23695</v>
      </c>
      <c r="B20574" s="66">
        <v>1035325</v>
      </c>
      <c r="C20574" s="65" t="s">
        <v>8487</v>
      </c>
      <c r="D20574" s="66">
        <v>0</v>
      </c>
      <c r="E20574" s="66">
        <v>0</v>
      </c>
    </row>
    <row r="20575" spans="1:5" ht="14.4">
      <c r="A20575" s="65" t="s">
        <v>23696</v>
      </c>
      <c r="B20575" s="66">
        <v>1286990</v>
      </c>
      <c r="C20575" s="65" t="s">
        <v>8487</v>
      </c>
      <c r="D20575" s="66">
        <v>0</v>
      </c>
      <c r="E20575" s="66">
        <v>0</v>
      </c>
    </row>
    <row r="20576" spans="1:5" ht="14.4">
      <c r="A20576" s="65" t="s">
        <v>23697</v>
      </c>
      <c r="B20576" s="66">
        <v>1202607</v>
      </c>
      <c r="C20576" s="65" t="s">
        <v>8487</v>
      </c>
      <c r="D20576" s="66">
        <v>0</v>
      </c>
      <c r="E20576" s="66">
        <v>0</v>
      </c>
    </row>
    <row r="20577" spans="1:5" ht="14.4">
      <c r="A20577" s="65" t="s">
        <v>23698</v>
      </c>
      <c r="B20577" s="66">
        <v>1035325</v>
      </c>
      <c r="C20577" s="65" t="s">
        <v>8487</v>
      </c>
      <c r="D20577" s="66">
        <v>0</v>
      </c>
      <c r="E20577" s="66">
        <v>0</v>
      </c>
    </row>
    <row r="20578" spans="1:5" ht="14.4">
      <c r="A20578" s="65" t="s">
        <v>23699</v>
      </c>
      <c r="B20578" s="66">
        <v>1337552</v>
      </c>
      <c r="C20578" s="65" t="s">
        <v>8576</v>
      </c>
      <c r="D20578" s="66">
        <v>0</v>
      </c>
      <c r="E20578" s="66">
        <v>0</v>
      </c>
    </row>
    <row r="20579" spans="1:5" ht="14.4">
      <c r="A20579" s="65" t="s">
        <v>23700</v>
      </c>
      <c r="B20579" s="66">
        <v>1286990</v>
      </c>
      <c r="C20579" s="65" t="s">
        <v>8487</v>
      </c>
      <c r="D20579" s="66">
        <v>0</v>
      </c>
      <c r="E20579" s="66">
        <v>0</v>
      </c>
    </row>
    <row r="20580" spans="1:5" ht="14.4">
      <c r="A20580" s="65" t="s">
        <v>23701</v>
      </c>
      <c r="B20580" s="66">
        <v>1286990</v>
      </c>
      <c r="C20580" s="65" t="s">
        <v>8487</v>
      </c>
      <c r="D20580" s="66">
        <v>0</v>
      </c>
      <c r="E20580" s="66">
        <v>0</v>
      </c>
    </row>
    <row r="20581" spans="1:5" ht="14.4">
      <c r="A20581" s="65" t="s">
        <v>23702</v>
      </c>
      <c r="B20581" s="66">
        <v>1337552</v>
      </c>
      <c r="C20581" s="65" t="s">
        <v>8576</v>
      </c>
      <c r="D20581" s="66">
        <v>0</v>
      </c>
      <c r="E20581" s="66">
        <v>0</v>
      </c>
    </row>
    <row r="20582" spans="1:5" ht="14.4">
      <c r="A20582" s="65" t="s">
        <v>23703</v>
      </c>
      <c r="B20582" s="35"/>
      <c r="C20582" s="35"/>
      <c r="D20582" s="66">
        <v>0</v>
      </c>
      <c r="E20582" s="66">
        <v>0</v>
      </c>
    </row>
    <row r="20583" spans="1:5" ht="14.4">
      <c r="A20583" s="65" t="s">
        <v>23704</v>
      </c>
      <c r="B20583" s="66">
        <v>1391448</v>
      </c>
      <c r="C20583" s="65" t="s">
        <v>8487</v>
      </c>
      <c r="D20583" s="66">
        <v>0</v>
      </c>
      <c r="E20583" s="66">
        <v>0</v>
      </c>
    </row>
    <row r="20584" spans="1:5" ht="14.4">
      <c r="A20584" s="65" t="s">
        <v>23705</v>
      </c>
      <c r="B20584" s="66">
        <v>1069212</v>
      </c>
      <c r="C20584" s="65" t="s">
        <v>8487</v>
      </c>
      <c r="D20584" s="66">
        <v>0</v>
      </c>
      <c r="E20584" s="66">
        <v>0</v>
      </c>
    </row>
    <row r="20585" spans="1:5" ht="14.4">
      <c r="A20585" s="65" t="s">
        <v>23706</v>
      </c>
      <c r="B20585" s="66">
        <v>1757363</v>
      </c>
      <c r="C20585" s="65" t="s">
        <v>8487</v>
      </c>
      <c r="D20585" s="66">
        <v>0</v>
      </c>
      <c r="E20585" s="66">
        <v>0</v>
      </c>
    </row>
    <row r="20586" spans="1:5" ht="14.4">
      <c r="A20586" s="65" t="s">
        <v>5694</v>
      </c>
      <c r="B20586" s="66">
        <v>1357326</v>
      </c>
      <c r="C20586" s="65" t="s">
        <v>8487</v>
      </c>
      <c r="D20586" s="66">
        <v>1</v>
      </c>
      <c r="E20586" s="66">
        <v>23</v>
      </c>
    </row>
    <row r="20587" spans="1:5" ht="14.4">
      <c r="A20587" s="65" t="s">
        <v>23707</v>
      </c>
      <c r="B20587" s="66">
        <v>1288087</v>
      </c>
      <c r="C20587" s="65" t="s">
        <v>8487</v>
      </c>
      <c r="D20587" s="66">
        <v>0</v>
      </c>
      <c r="E20587" s="66">
        <v>0</v>
      </c>
    </row>
    <row r="20588" spans="1:5" ht="14.4">
      <c r="A20588" s="65" t="s">
        <v>5730</v>
      </c>
      <c r="B20588" s="66">
        <v>1653061</v>
      </c>
      <c r="C20588" s="65" t="s">
        <v>8487</v>
      </c>
      <c r="D20588" s="66">
        <v>1</v>
      </c>
      <c r="E20588" s="66">
        <v>23</v>
      </c>
    </row>
    <row r="20589" spans="1:5" ht="14.4">
      <c r="A20589" s="65" t="s">
        <v>5733</v>
      </c>
      <c r="B20589" s="66">
        <v>1762727</v>
      </c>
      <c r="C20589" s="65" t="s">
        <v>8487</v>
      </c>
      <c r="D20589" s="66">
        <v>1</v>
      </c>
      <c r="E20589" s="66">
        <v>23</v>
      </c>
    </row>
    <row r="20590" spans="1:5" ht="14.4">
      <c r="A20590" s="65" t="s">
        <v>5736</v>
      </c>
      <c r="B20590" s="66">
        <v>1402596</v>
      </c>
      <c r="C20590" s="65" t="s">
        <v>8487</v>
      </c>
      <c r="D20590" s="66">
        <v>1</v>
      </c>
      <c r="E20590" s="66">
        <v>23</v>
      </c>
    </row>
    <row r="20591" spans="1:5" ht="14.4">
      <c r="A20591" s="65" t="s">
        <v>5792</v>
      </c>
      <c r="B20591" s="66">
        <v>774086</v>
      </c>
      <c r="C20591" s="65" t="s">
        <v>8487</v>
      </c>
      <c r="D20591" s="66">
        <v>0</v>
      </c>
      <c r="E20591" s="66">
        <v>0</v>
      </c>
    </row>
    <row r="20592" spans="1:5" ht="14.4">
      <c r="A20592" s="65" t="s">
        <v>5739</v>
      </c>
      <c r="B20592" s="66">
        <v>903404</v>
      </c>
      <c r="C20592" s="65" t="s">
        <v>8487</v>
      </c>
      <c r="D20592" s="66">
        <v>2</v>
      </c>
      <c r="E20592" s="66">
        <v>22</v>
      </c>
    </row>
    <row r="20593" spans="1:5" ht="14.4">
      <c r="A20593" s="65" t="s">
        <v>5697</v>
      </c>
      <c r="B20593" s="66">
        <v>1353546</v>
      </c>
      <c r="C20593" s="65" t="s">
        <v>8487</v>
      </c>
      <c r="D20593" s="66">
        <v>3</v>
      </c>
      <c r="E20593" s="66">
        <v>21</v>
      </c>
    </row>
    <row r="20594" spans="1:5" ht="14.4">
      <c r="A20594" s="65" t="s">
        <v>5794</v>
      </c>
      <c r="B20594" s="66">
        <v>1455530</v>
      </c>
      <c r="C20594" s="65" t="s">
        <v>8487</v>
      </c>
      <c r="D20594" s="66">
        <v>2</v>
      </c>
      <c r="E20594" s="66">
        <v>22</v>
      </c>
    </row>
    <row r="20595" spans="1:5" ht="14.4">
      <c r="A20595" s="65" t="s">
        <v>5797</v>
      </c>
      <c r="B20595" s="66">
        <v>1008417</v>
      </c>
      <c r="C20595" s="65" t="s">
        <v>8487</v>
      </c>
      <c r="D20595" s="66">
        <v>2</v>
      </c>
      <c r="E20595" s="66">
        <v>22</v>
      </c>
    </row>
    <row r="20596" spans="1:5" ht="14.4">
      <c r="A20596" s="65" t="s">
        <v>5741</v>
      </c>
      <c r="B20596" s="66">
        <v>1403572</v>
      </c>
      <c r="C20596" s="65" t="s">
        <v>8487</v>
      </c>
      <c r="D20596" s="66">
        <v>3</v>
      </c>
      <c r="E20596" s="66">
        <v>21</v>
      </c>
    </row>
    <row r="20597" spans="1:5" ht="14.4">
      <c r="A20597" s="65" t="s">
        <v>5744</v>
      </c>
      <c r="B20597" s="66">
        <v>1289996</v>
      </c>
      <c r="C20597" s="65" t="s">
        <v>8487</v>
      </c>
      <c r="D20597" s="66">
        <v>1</v>
      </c>
      <c r="E20597" s="66">
        <v>23</v>
      </c>
    </row>
    <row r="20598" spans="1:5" ht="14.4">
      <c r="A20598" s="65" t="s">
        <v>5700</v>
      </c>
      <c r="B20598" s="66">
        <v>774466</v>
      </c>
      <c r="C20598" s="65" t="s">
        <v>8487</v>
      </c>
      <c r="D20598" s="66">
        <v>2</v>
      </c>
      <c r="E20598" s="66">
        <v>22</v>
      </c>
    </row>
    <row r="20599" spans="1:5" ht="14.4">
      <c r="A20599" s="65" t="s">
        <v>5799</v>
      </c>
      <c r="B20599" s="66">
        <v>1100524</v>
      </c>
      <c r="C20599" s="65" t="s">
        <v>8487</v>
      </c>
      <c r="D20599" s="66">
        <v>2</v>
      </c>
      <c r="E20599" s="66">
        <v>22</v>
      </c>
    </row>
    <row r="20600" spans="1:5" ht="14.4">
      <c r="A20600" s="65" t="s">
        <v>5747</v>
      </c>
      <c r="B20600" s="66">
        <v>1593374</v>
      </c>
      <c r="C20600" s="65" t="s">
        <v>8487</v>
      </c>
      <c r="D20600" s="66">
        <v>3</v>
      </c>
      <c r="E20600" s="66">
        <v>21</v>
      </c>
    </row>
    <row r="20601" spans="1:5" ht="14.4">
      <c r="A20601" s="65" t="s">
        <v>5802</v>
      </c>
      <c r="B20601" s="66">
        <v>1300409</v>
      </c>
      <c r="C20601" s="65" t="s">
        <v>8487</v>
      </c>
      <c r="D20601" s="66">
        <v>1</v>
      </c>
      <c r="E20601" s="66">
        <v>23</v>
      </c>
    </row>
    <row r="20602" spans="1:5" ht="14.4">
      <c r="A20602" s="65" t="s">
        <v>5750</v>
      </c>
      <c r="B20602" s="66">
        <v>923526</v>
      </c>
      <c r="C20602" s="65" t="s">
        <v>8487</v>
      </c>
      <c r="D20602" s="66">
        <v>3</v>
      </c>
      <c r="E20602" s="66">
        <v>21</v>
      </c>
    </row>
    <row r="20603" spans="1:5" ht="14.4">
      <c r="A20603" s="65" t="s">
        <v>5752</v>
      </c>
      <c r="B20603" s="66">
        <v>1573311</v>
      </c>
      <c r="C20603" s="65" t="s">
        <v>8487</v>
      </c>
      <c r="D20603" s="66">
        <v>3</v>
      </c>
      <c r="E20603" s="66">
        <v>21</v>
      </c>
    </row>
    <row r="20604" spans="1:5" ht="14.4">
      <c r="A20604" s="65" t="s">
        <v>5755</v>
      </c>
      <c r="B20604" s="66">
        <v>1678142</v>
      </c>
      <c r="C20604" s="65" t="s">
        <v>8487</v>
      </c>
      <c r="D20604" s="66">
        <v>1</v>
      </c>
      <c r="E20604" s="66">
        <v>23</v>
      </c>
    </row>
    <row r="20605" spans="1:5" ht="14.4">
      <c r="A20605" s="65" t="s">
        <v>5758</v>
      </c>
      <c r="B20605" s="66">
        <v>1574459</v>
      </c>
      <c r="C20605" s="65" t="s">
        <v>8487</v>
      </c>
      <c r="D20605" s="66">
        <v>1</v>
      </c>
      <c r="E20605" s="66">
        <v>23</v>
      </c>
    </row>
    <row r="20606" spans="1:5" ht="14.4">
      <c r="A20606" s="65" t="s">
        <v>5761</v>
      </c>
      <c r="B20606" s="66">
        <v>1446941</v>
      </c>
      <c r="C20606" s="65" t="s">
        <v>8487</v>
      </c>
      <c r="D20606" s="66">
        <v>3</v>
      </c>
      <c r="E20606" s="66">
        <v>21</v>
      </c>
    </row>
    <row r="20607" spans="1:5" ht="14.4">
      <c r="A20607" s="65" t="s">
        <v>5767</v>
      </c>
      <c r="B20607" s="66">
        <v>1436535</v>
      </c>
      <c r="C20607" s="65" t="s">
        <v>8487</v>
      </c>
      <c r="D20607" s="66">
        <v>3</v>
      </c>
      <c r="E20607" s="66">
        <v>21</v>
      </c>
    </row>
    <row r="20608" spans="1:5" ht="14.4">
      <c r="A20608" s="65" t="s">
        <v>5805</v>
      </c>
      <c r="B20608" s="66">
        <v>1330852</v>
      </c>
      <c r="C20608" s="65" t="s">
        <v>8487</v>
      </c>
      <c r="D20608" s="66">
        <v>2</v>
      </c>
      <c r="E20608" s="66">
        <v>22</v>
      </c>
    </row>
    <row r="20609" spans="1:5" ht="14.4">
      <c r="A20609" s="65" t="s">
        <v>5770</v>
      </c>
      <c r="B20609" s="66">
        <v>1437421</v>
      </c>
      <c r="C20609" s="65" t="s">
        <v>8487</v>
      </c>
      <c r="D20609" s="66">
        <v>2</v>
      </c>
      <c r="E20609" s="66">
        <v>22</v>
      </c>
    </row>
    <row r="20610" spans="1:5" ht="14.4">
      <c r="A20610" s="65" t="s">
        <v>5773</v>
      </c>
      <c r="B20610" s="66">
        <v>1129931</v>
      </c>
      <c r="C20610" s="65" t="s">
        <v>8487</v>
      </c>
      <c r="D20610" s="66">
        <v>3</v>
      </c>
      <c r="E20610" s="66">
        <v>21</v>
      </c>
    </row>
    <row r="20611" spans="1:5" ht="14.4">
      <c r="A20611" s="65" t="s">
        <v>5808</v>
      </c>
      <c r="B20611" s="66">
        <v>1365962</v>
      </c>
      <c r="C20611" s="65" t="s">
        <v>8487</v>
      </c>
      <c r="D20611" s="66">
        <v>1</v>
      </c>
      <c r="E20611" s="66">
        <v>23</v>
      </c>
    </row>
    <row r="20612" spans="1:5" ht="14.4">
      <c r="A20612" s="65" t="s">
        <v>5703</v>
      </c>
      <c r="B20612" s="66">
        <v>1569299</v>
      </c>
      <c r="C20612" s="65" t="s">
        <v>8487</v>
      </c>
      <c r="D20612" s="66">
        <v>2</v>
      </c>
      <c r="E20612" s="66">
        <v>22</v>
      </c>
    </row>
    <row r="20613" spans="1:5" ht="14.4">
      <c r="A20613" s="65" t="s">
        <v>5811</v>
      </c>
      <c r="B20613" s="66">
        <v>1395959</v>
      </c>
      <c r="C20613" s="65" t="s">
        <v>8487</v>
      </c>
      <c r="D20613" s="66">
        <v>2</v>
      </c>
      <c r="E20613" s="66">
        <v>22</v>
      </c>
    </row>
    <row r="20614" spans="1:5" ht="14.4">
      <c r="A20614" s="65" t="s">
        <v>5775</v>
      </c>
      <c r="B20614" s="66">
        <v>1589592</v>
      </c>
      <c r="C20614" s="65" t="s">
        <v>8487</v>
      </c>
      <c r="D20614" s="66">
        <v>3</v>
      </c>
      <c r="E20614" s="66">
        <v>21</v>
      </c>
    </row>
    <row r="20615" spans="1:5" ht="14.4">
      <c r="A20615" s="65" t="s">
        <v>23708</v>
      </c>
      <c r="B20615" s="66">
        <v>1652881</v>
      </c>
      <c r="C20615" s="65" t="s">
        <v>8487</v>
      </c>
      <c r="D20615" s="66">
        <v>0</v>
      </c>
      <c r="E20615" s="66">
        <v>0</v>
      </c>
    </row>
    <row r="20616" spans="1:5" ht="14.4">
      <c r="A20616" s="65" t="s">
        <v>23709</v>
      </c>
      <c r="B20616" s="66">
        <v>1153635</v>
      </c>
      <c r="C20616" s="65" t="s">
        <v>8487</v>
      </c>
      <c r="D20616" s="66">
        <v>0</v>
      </c>
      <c r="E20616" s="66">
        <v>0</v>
      </c>
    </row>
    <row r="20617" spans="1:5" ht="14.4">
      <c r="A20617" s="65" t="s">
        <v>23710</v>
      </c>
      <c r="B20617" s="66">
        <v>888973</v>
      </c>
      <c r="C20617" s="65" t="s">
        <v>8487</v>
      </c>
      <c r="D20617" s="66">
        <v>0</v>
      </c>
      <c r="E20617" s="66">
        <v>0</v>
      </c>
    </row>
    <row r="20618" spans="1:5" ht="14.4">
      <c r="A20618" s="65" t="s">
        <v>23711</v>
      </c>
      <c r="B20618" s="66">
        <v>1394469</v>
      </c>
      <c r="C20618" s="65" t="s">
        <v>8487</v>
      </c>
      <c r="D20618" s="66">
        <v>0</v>
      </c>
      <c r="E20618" s="66">
        <v>0</v>
      </c>
    </row>
    <row r="20619" spans="1:5" ht="14.4">
      <c r="A20619" s="65" t="s">
        <v>23712</v>
      </c>
      <c r="B20619" s="66">
        <v>1424995</v>
      </c>
      <c r="C20619" s="65" t="s">
        <v>8487</v>
      </c>
      <c r="D20619" s="66">
        <v>0</v>
      </c>
      <c r="E20619" s="66">
        <v>0</v>
      </c>
    </row>
    <row r="20620" spans="1:5" ht="14.4">
      <c r="A20620" s="65" t="s">
        <v>23713</v>
      </c>
      <c r="B20620" s="66">
        <v>1323664</v>
      </c>
      <c r="C20620" s="65" t="s">
        <v>8487</v>
      </c>
      <c r="D20620" s="66">
        <v>0</v>
      </c>
      <c r="E20620" s="66">
        <v>0</v>
      </c>
    </row>
    <row r="20621" spans="1:5" ht="14.4">
      <c r="A20621" s="65" t="s">
        <v>23714</v>
      </c>
      <c r="B20621" s="66">
        <v>1672047</v>
      </c>
      <c r="C20621" s="65" t="s">
        <v>8487</v>
      </c>
      <c r="D20621" s="66">
        <v>0</v>
      </c>
      <c r="E20621" s="66">
        <v>0</v>
      </c>
    </row>
    <row r="20622" spans="1:5" ht="14.4">
      <c r="A20622" s="65" t="s">
        <v>23715</v>
      </c>
      <c r="B20622" s="66">
        <v>1700282</v>
      </c>
      <c r="C20622" s="65" t="s">
        <v>8487</v>
      </c>
      <c r="D20622" s="66">
        <v>0</v>
      </c>
      <c r="E20622" s="66">
        <v>0</v>
      </c>
    </row>
    <row r="20623" spans="1:5" ht="14.4">
      <c r="A20623" s="65" t="s">
        <v>23716</v>
      </c>
      <c r="B20623" s="66">
        <v>1730944</v>
      </c>
      <c r="C20623" s="65" t="s">
        <v>8487</v>
      </c>
      <c r="D20623" s="66">
        <v>0</v>
      </c>
      <c r="E20623" s="66">
        <v>0</v>
      </c>
    </row>
    <row r="20624" spans="1:5" ht="14.4">
      <c r="A20624" s="65" t="s">
        <v>23717</v>
      </c>
      <c r="B20624" s="66">
        <v>1149789</v>
      </c>
      <c r="C20624" s="65" t="s">
        <v>8487</v>
      </c>
      <c r="D20624" s="66">
        <v>0</v>
      </c>
      <c r="E20624" s="66">
        <v>0</v>
      </c>
    </row>
    <row r="20625" spans="1:5" ht="14.4">
      <c r="A20625" s="65" t="s">
        <v>23718</v>
      </c>
      <c r="B20625" s="66">
        <v>970055</v>
      </c>
      <c r="C20625" s="65" t="s">
        <v>8487</v>
      </c>
      <c r="D20625" s="66">
        <v>0</v>
      </c>
      <c r="E20625" s="66">
        <v>0</v>
      </c>
    </row>
    <row r="20626" spans="1:5" ht="14.4">
      <c r="A20626" s="65" t="s">
        <v>23719</v>
      </c>
      <c r="B20626" s="66">
        <v>1222930</v>
      </c>
      <c r="C20626" s="65" t="s">
        <v>8487</v>
      </c>
      <c r="D20626" s="66">
        <v>0</v>
      </c>
      <c r="E20626" s="66">
        <v>0</v>
      </c>
    </row>
    <row r="20627" spans="1:5" ht="14.4">
      <c r="A20627" s="65" t="s">
        <v>23720</v>
      </c>
      <c r="B20627" s="66">
        <v>1289770</v>
      </c>
      <c r="C20627" s="65" t="s">
        <v>8487</v>
      </c>
      <c r="D20627" s="66">
        <v>0</v>
      </c>
      <c r="E20627" s="66">
        <v>0</v>
      </c>
    </row>
    <row r="20628" spans="1:5" ht="14.4">
      <c r="A20628" s="65" t="s">
        <v>23721</v>
      </c>
      <c r="B20628" s="66">
        <v>1361569</v>
      </c>
      <c r="C20628" s="65" t="s">
        <v>8487</v>
      </c>
      <c r="D20628" s="66">
        <v>0</v>
      </c>
      <c r="E20628" s="66">
        <v>0</v>
      </c>
    </row>
    <row r="20629" spans="1:5" ht="14.4">
      <c r="A20629" s="65" t="s">
        <v>23722</v>
      </c>
      <c r="B20629" s="66">
        <v>1466535</v>
      </c>
      <c r="C20629" s="65" t="s">
        <v>8487</v>
      </c>
      <c r="D20629" s="66">
        <v>0</v>
      </c>
      <c r="E20629" s="66">
        <v>0</v>
      </c>
    </row>
    <row r="20630" spans="1:5" ht="14.4">
      <c r="A20630" s="65" t="s">
        <v>23723</v>
      </c>
      <c r="B20630" s="66">
        <v>1300192</v>
      </c>
      <c r="C20630" s="65" t="s">
        <v>8487</v>
      </c>
      <c r="D20630" s="66">
        <v>0</v>
      </c>
      <c r="E20630" s="66">
        <v>0</v>
      </c>
    </row>
    <row r="20631" spans="1:5" ht="14.4">
      <c r="A20631" s="65" t="s">
        <v>23724</v>
      </c>
      <c r="B20631" s="66">
        <v>1332251</v>
      </c>
      <c r="C20631" s="65" t="s">
        <v>8487</v>
      </c>
      <c r="D20631" s="66">
        <v>0</v>
      </c>
      <c r="E20631" s="66">
        <v>0</v>
      </c>
    </row>
    <row r="20632" spans="1:5" ht="14.4">
      <c r="A20632" s="65" t="s">
        <v>23725</v>
      </c>
      <c r="B20632" s="66">
        <v>1007687</v>
      </c>
      <c r="C20632" s="65" t="s">
        <v>8487</v>
      </c>
      <c r="D20632" s="66">
        <v>0</v>
      </c>
      <c r="E20632" s="66">
        <v>0</v>
      </c>
    </row>
    <row r="20633" spans="1:5" ht="14.4">
      <c r="A20633" s="65" t="s">
        <v>23726</v>
      </c>
      <c r="B20633" s="66">
        <v>1673492</v>
      </c>
      <c r="C20633" s="65" t="s">
        <v>8487</v>
      </c>
      <c r="D20633" s="66">
        <v>0</v>
      </c>
      <c r="E20633" s="66">
        <v>0</v>
      </c>
    </row>
    <row r="20634" spans="1:5" ht="14.4">
      <c r="A20634" s="65" t="s">
        <v>23727</v>
      </c>
      <c r="B20634" s="66">
        <v>1314397</v>
      </c>
      <c r="C20634" s="65" t="s">
        <v>8487</v>
      </c>
      <c r="D20634" s="66">
        <v>0</v>
      </c>
      <c r="E20634" s="66">
        <v>0</v>
      </c>
    </row>
    <row r="20635" spans="1:5" ht="14.4">
      <c r="A20635" s="65" t="s">
        <v>23728</v>
      </c>
      <c r="B20635" s="66">
        <v>1401264</v>
      </c>
      <c r="C20635" s="65" t="s">
        <v>8487</v>
      </c>
      <c r="D20635" s="66">
        <v>0</v>
      </c>
      <c r="E20635" s="66">
        <v>0</v>
      </c>
    </row>
    <row r="20636" spans="1:5" ht="14.4">
      <c r="A20636" s="65" t="s">
        <v>23729</v>
      </c>
      <c r="B20636" s="66">
        <v>1344033</v>
      </c>
      <c r="C20636" s="65" t="s">
        <v>8487</v>
      </c>
      <c r="D20636" s="66">
        <v>0</v>
      </c>
      <c r="E20636" s="66">
        <v>0</v>
      </c>
    </row>
    <row r="20637" spans="1:5" ht="14.4">
      <c r="A20637" s="65" t="s">
        <v>23730</v>
      </c>
      <c r="B20637" s="66">
        <v>1568205</v>
      </c>
      <c r="C20637" s="65" t="s">
        <v>8487</v>
      </c>
      <c r="D20637" s="66">
        <v>0</v>
      </c>
      <c r="E20637" s="66">
        <v>0</v>
      </c>
    </row>
    <row r="20638" spans="1:5" ht="14.4">
      <c r="A20638" s="65" t="s">
        <v>23731</v>
      </c>
      <c r="B20638" s="66">
        <v>1649659</v>
      </c>
      <c r="C20638" s="65" t="s">
        <v>8487</v>
      </c>
      <c r="D20638" s="66">
        <v>0</v>
      </c>
      <c r="E20638" s="66">
        <v>0</v>
      </c>
    </row>
    <row r="20639" spans="1:5" ht="14.4">
      <c r="A20639" s="65" t="s">
        <v>23732</v>
      </c>
      <c r="B20639" s="66">
        <v>1425942</v>
      </c>
      <c r="C20639" s="65" t="s">
        <v>8487</v>
      </c>
      <c r="D20639" s="66">
        <v>0</v>
      </c>
      <c r="E20639" s="66">
        <v>0</v>
      </c>
    </row>
    <row r="20640" spans="1:5" ht="14.4">
      <c r="A20640" s="65" t="s">
        <v>5727</v>
      </c>
      <c r="B20640" s="66">
        <v>1398235</v>
      </c>
      <c r="C20640" s="65" t="s">
        <v>8487</v>
      </c>
      <c r="D20640" s="66">
        <v>2</v>
      </c>
      <c r="E20640" s="66">
        <v>22</v>
      </c>
    </row>
    <row r="20641" spans="1:5" ht="14.4">
      <c r="A20641" s="65" t="s">
        <v>23733</v>
      </c>
      <c r="B20641" s="66">
        <v>1439183</v>
      </c>
      <c r="C20641" s="65" t="s">
        <v>8487</v>
      </c>
      <c r="D20641" s="66">
        <v>0</v>
      </c>
      <c r="E20641" s="66">
        <v>0</v>
      </c>
    </row>
    <row r="20642" spans="1:5" ht="14.4">
      <c r="A20642" s="65" t="s">
        <v>5764</v>
      </c>
      <c r="B20642" s="66">
        <v>1345084</v>
      </c>
      <c r="C20642" s="65" t="s">
        <v>8487</v>
      </c>
      <c r="D20642" s="66">
        <v>1</v>
      </c>
      <c r="E20642" s="66">
        <v>23</v>
      </c>
    </row>
    <row r="20643" spans="1:5" ht="14.4">
      <c r="A20643" s="65" t="s">
        <v>23734</v>
      </c>
      <c r="B20643" s="66">
        <v>1614307</v>
      </c>
      <c r="C20643" s="65" t="s">
        <v>8487</v>
      </c>
      <c r="D20643" s="66">
        <v>0</v>
      </c>
      <c r="E20643" s="66">
        <v>0</v>
      </c>
    </row>
    <row r="20644" spans="1:5" ht="14.4">
      <c r="A20644" s="65" t="s">
        <v>23735</v>
      </c>
      <c r="B20644" s="66">
        <v>1311692</v>
      </c>
      <c r="C20644" s="65" t="s">
        <v>8487</v>
      </c>
      <c r="D20644" s="66">
        <v>0</v>
      </c>
      <c r="E20644" s="66">
        <v>0</v>
      </c>
    </row>
    <row r="20645" spans="1:5" ht="14.4">
      <c r="A20645" s="65" t="s">
        <v>23736</v>
      </c>
      <c r="B20645" s="66">
        <v>1035526</v>
      </c>
      <c r="C20645" s="65" t="s">
        <v>8487</v>
      </c>
      <c r="D20645" s="66">
        <v>0</v>
      </c>
      <c r="E20645" s="66">
        <v>0</v>
      </c>
    </row>
    <row r="20646" spans="1:5" ht="14.4">
      <c r="A20646" s="65" t="s">
        <v>23737</v>
      </c>
      <c r="B20646" s="66">
        <v>1748568</v>
      </c>
      <c r="C20646" s="65" t="s">
        <v>8487</v>
      </c>
      <c r="D20646" s="66">
        <v>0</v>
      </c>
      <c r="E20646" s="66">
        <v>0</v>
      </c>
    </row>
    <row r="20647" spans="1:5" ht="14.4">
      <c r="A20647" s="65" t="s">
        <v>23738</v>
      </c>
      <c r="B20647" s="66">
        <v>1232023</v>
      </c>
      <c r="C20647" s="65" t="s">
        <v>8487</v>
      </c>
      <c r="D20647" s="66">
        <v>0</v>
      </c>
      <c r="E20647" s="66">
        <v>0</v>
      </c>
    </row>
    <row r="20648" spans="1:5" ht="14.4">
      <c r="A20648" s="65" t="s">
        <v>23739</v>
      </c>
      <c r="B20648" s="66">
        <v>1373212</v>
      </c>
      <c r="C20648" s="65" t="s">
        <v>8487</v>
      </c>
      <c r="D20648" s="66">
        <v>0</v>
      </c>
      <c r="E20648" s="66">
        <v>0</v>
      </c>
    </row>
    <row r="20649" spans="1:5" ht="14.4">
      <c r="A20649" s="65" t="s">
        <v>23740</v>
      </c>
      <c r="B20649" s="66">
        <v>1016739</v>
      </c>
      <c r="C20649" s="65" t="s">
        <v>8487</v>
      </c>
      <c r="D20649" s="66">
        <v>0</v>
      </c>
      <c r="E20649" s="66">
        <v>0</v>
      </c>
    </row>
    <row r="20650" spans="1:5" ht="14.4">
      <c r="A20650" s="65" t="s">
        <v>23741</v>
      </c>
      <c r="B20650" s="66">
        <v>1019664</v>
      </c>
      <c r="C20650" s="65" t="s">
        <v>8487</v>
      </c>
      <c r="D20650" s="66">
        <v>0</v>
      </c>
      <c r="E20650" s="66">
        <v>0</v>
      </c>
    </row>
    <row r="20651" spans="1:5" ht="14.4">
      <c r="A20651" s="65" t="s">
        <v>23742</v>
      </c>
      <c r="B20651" s="66">
        <v>1392640</v>
      </c>
      <c r="C20651" s="65" t="s">
        <v>8487</v>
      </c>
      <c r="D20651" s="66">
        <v>0</v>
      </c>
      <c r="E20651" s="66">
        <v>0</v>
      </c>
    </row>
    <row r="20652" spans="1:5" ht="14.4">
      <c r="A20652" s="65" t="s">
        <v>23743</v>
      </c>
      <c r="B20652" s="66">
        <v>1670882</v>
      </c>
      <c r="C20652" s="65" t="s">
        <v>8487</v>
      </c>
      <c r="D20652" s="66">
        <v>0</v>
      </c>
      <c r="E20652" s="66">
        <v>0</v>
      </c>
    </row>
    <row r="20653" spans="1:5" ht="14.4">
      <c r="A20653" s="65" t="s">
        <v>23744</v>
      </c>
      <c r="B20653" s="66">
        <v>1581704</v>
      </c>
      <c r="C20653" s="65" t="s">
        <v>8487</v>
      </c>
      <c r="D20653" s="66">
        <v>0</v>
      </c>
      <c r="E20653" s="66">
        <v>0</v>
      </c>
    </row>
    <row r="20654" spans="1:5" ht="14.4">
      <c r="A20654" s="65" t="s">
        <v>23745</v>
      </c>
      <c r="B20654" s="66">
        <v>1584899</v>
      </c>
      <c r="C20654" s="65" t="s">
        <v>8487</v>
      </c>
      <c r="D20654" s="66">
        <v>0</v>
      </c>
      <c r="E20654" s="66">
        <v>0</v>
      </c>
    </row>
    <row r="20655" spans="1:5" ht="14.4">
      <c r="A20655" s="65" t="s">
        <v>5961</v>
      </c>
      <c r="B20655" s="66">
        <v>1286990</v>
      </c>
      <c r="C20655" s="65" t="s">
        <v>8487</v>
      </c>
      <c r="D20655" s="66">
        <v>0</v>
      </c>
      <c r="E20655" s="66">
        <v>0</v>
      </c>
    </row>
    <row r="20656" spans="1:5" ht="14.4">
      <c r="A20656" s="65" t="s">
        <v>23746</v>
      </c>
      <c r="B20656" s="66">
        <v>1406132</v>
      </c>
      <c r="C20656" s="65" t="s">
        <v>8487</v>
      </c>
      <c r="D20656" s="66">
        <v>0</v>
      </c>
      <c r="E20656" s="66">
        <v>0</v>
      </c>
    </row>
    <row r="20657" spans="1:5" ht="14.4">
      <c r="A20657" s="65" t="s">
        <v>23747</v>
      </c>
      <c r="B20657" s="66">
        <v>1320762</v>
      </c>
      <c r="C20657" s="65" t="s">
        <v>8487</v>
      </c>
      <c r="D20657" s="66">
        <v>0</v>
      </c>
      <c r="E20657" s="66">
        <v>0</v>
      </c>
    </row>
    <row r="20658" spans="1:5" ht="14.4">
      <c r="A20658" s="65" t="s">
        <v>23748</v>
      </c>
      <c r="B20658" s="66">
        <v>1426215</v>
      </c>
      <c r="C20658" s="65" t="s">
        <v>8487</v>
      </c>
      <c r="D20658" s="66">
        <v>0</v>
      </c>
      <c r="E20658" s="66">
        <v>0</v>
      </c>
    </row>
    <row r="20659" spans="1:5" ht="14.4">
      <c r="A20659" s="65" t="s">
        <v>5971</v>
      </c>
      <c r="B20659" s="66">
        <v>1286990</v>
      </c>
      <c r="C20659" s="65" t="s">
        <v>8487</v>
      </c>
      <c r="D20659" s="66">
        <v>0</v>
      </c>
      <c r="E20659" s="66">
        <v>0</v>
      </c>
    </row>
    <row r="20660" spans="1:5" ht="14.4">
      <c r="A20660" s="65" t="s">
        <v>6074</v>
      </c>
      <c r="B20660" s="66">
        <v>1064380</v>
      </c>
      <c r="C20660" s="65" t="s">
        <v>8487</v>
      </c>
      <c r="D20660" s="66">
        <v>0</v>
      </c>
      <c r="E20660" s="66">
        <v>0</v>
      </c>
    </row>
    <row r="20661" spans="1:5" ht="14.4">
      <c r="A20661" s="65" t="s">
        <v>23749</v>
      </c>
      <c r="B20661" s="66">
        <v>1592221</v>
      </c>
      <c r="C20661" s="65" t="s">
        <v>8487</v>
      </c>
      <c r="D20661" s="66">
        <v>0</v>
      </c>
      <c r="E20661" s="66">
        <v>0</v>
      </c>
    </row>
    <row r="20662" spans="1:5" ht="14.4">
      <c r="A20662" s="65" t="s">
        <v>23750</v>
      </c>
      <c r="B20662" s="66">
        <v>1411296</v>
      </c>
      <c r="C20662" s="65" t="s">
        <v>8487</v>
      </c>
      <c r="D20662" s="66">
        <v>0</v>
      </c>
      <c r="E20662" s="66">
        <v>0</v>
      </c>
    </row>
    <row r="20663" spans="1:5" ht="14.4">
      <c r="A20663" s="65" t="s">
        <v>23751</v>
      </c>
      <c r="B20663" s="66">
        <v>1361026</v>
      </c>
      <c r="C20663" s="65" t="s">
        <v>8487</v>
      </c>
      <c r="D20663" s="66">
        <v>0</v>
      </c>
      <c r="E20663" s="66">
        <v>0</v>
      </c>
    </row>
    <row r="20664" spans="1:5" ht="14.4">
      <c r="A20664" s="65" t="s">
        <v>23752</v>
      </c>
      <c r="B20664" s="66">
        <v>1538603</v>
      </c>
      <c r="C20664" s="65" t="s">
        <v>8487</v>
      </c>
      <c r="D20664" s="66">
        <v>0</v>
      </c>
      <c r="E20664" s="66">
        <v>0</v>
      </c>
    </row>
    <row r="20665" spans="1:5" ht="14.4">
      <c r="A20665" s="65" t="s">
        <v>23753</v>
      </c>
      <c r="B20665" s="66">
        <v>1354421</v>
      </c>
      <c r="C20665" s="65" t="s">
        <v>8487</v>
      </c>
      <c r="D20665" s="66">
        <v>0</v>
      </c>
      <c r="E20665" s="66">
        <v>0</v>
      </c>
    </row>
    <row r="20666" spans="1:5" ht="14.4">
      <c r="A20666" s="65" t="s">
        <v>23754</v>
      </c>
      <c r="B20666" s="66">
        <v>1354024</v>
      </c>
      <c r="C20666" s="65" t="s">
        <v>8487</v>
      </c>
      <c r="D20666" s="66">
        <v>0</v>
      </c>
      <c r="E20666" s="66">
        <v>0</v>
      </c>
    </row>
    <row r="20667" spans="1:5" ht="14.4">
      <c r="A20667" s="65" t="s">
        <v>23755</v>
      </c>
      <c r="B20667" s="66">
        <v>1540557</v>
      </c>
      <c r="C20667" s="65" t="s">
        <v>8487</v>
      </c>
      <c r="D20667" s="66">
        <v>0</v>
      </c>
      <c r="E20667" s="66">
        <v>0</v>
      </c>
    </row>
    <row r="20668" spans="1:5" ht="14.4">
      <c r="A20668" s="65" t="s">
        <v>23756</v>
      </c>
      <c r="B20668" s="66">
        <v>1142643</v>
      </c>
      <c r="C20668" s="65" t="s">
        <v>8487</v>
      </c>
      <c r="D20668" s="66">
        <v>0</v>
      </c>
      <c r="E20668" s="66">
        <v>0</v>
      </c>
    </row>
    <row r="20669" spans="1:5" ht="14.4">
      <c r="A20669" s="65" t="s">
        <v>23757</v>
      </c>
      <c r="B20669" s="66">
        <v>1351897</v>
      </c>
      <c r="C20669" s="65" t="s">
        <v>8487</v>
      </c>
      <c r="D20669" s="66">
        <v>0</v>
      </c>
      <c r="E20669" s="66">
        <v>0</v>
      </c>
    </row>
    <row r="20670" spans="1:5" ht="14.4">
      <c r="A20670" s="65" t="s">
        <v>23758</v>
      </c>
      <c r="B20670" s="35"/>
      <c r="C20670" s="35"/>
      <c r="D20670" s="66">
        <v>0</v>
      </c>
      <c r="E20670" s="66">
        <v>0</v>
      </c>
    </row>
    <row r="20671" spans="1:5" ht="14.4">
      <c r="A20671" s="65" t="s">
        <v>23759</v>
      </c>
      <c r="B20671" s="35"/>
      <c r="C20671" s="35"/>
      <c r="D20671" s="66">
        <v>0</v>
      </c>
      <c r="E20671" s="66">
        <v>0</v>
      </c>
    </row>
    <row r="20672" spans="1:5" ht="14.4">
      <c r="A20672" s="65" t="s">
        <v>23760</v>
      </c>
      <c r="B20672" s="66">
        <v>970205</v>
      </c>
      <c r="C20672" s="65" t="s">
        <v>8487</v>
      </c>
      <c r="D20672" s="66">
        <v>0</v>
      </c>
      <c r="E20672" s="66">
        <v>0</v>
      </c>
    </row>
    <row r="20673" spans="1:5" ht="14.4">
      <c r="A20673" s="65" t="s">
        <v>23761</v>
      </c>
      <c r="B20673" s="66">
        <v>861242</v>
      </c>
      <c r="C20673" s="65" t="s">
        <v>8487</v>
      </c>
      <c r="D20673" s="66">
        <v>48</v>
      </c>
      <c r="E20673" s="66">
        <v>0</v>
      </c>
    </row>
    <row r="20674" spans="1:5" ht="14.4">
      <c r="A20674" s="65" t="s">
        <v>23762</v>
      </c>
      <c r="B20674" s="66">
        <v>1063240</v>
      </c>
      <c r="C20674" s="65" t="s">
        <v>8691</v>
      </c>
      <c r="D20674" s="66">
        <v>0</v>
      </c>
      <c r="E20674" s="66">
        <v>0</v>
      </c>
    </row>
    <row r="20675" spans="1:5" ht="14.4">
      <c r="A20675" s="65" t="s">
        <v>23763</v>
      </c>
      <c r="B20675" s="66">
        <v>1067910</v>
      </c>
      <c r="C20675" s="65" t="s">
        <v>8691</v>
      </c>
      <c r="D20675" s="66">
        <v>0</v>
      </c>
      <c r="E20675" s="66">
        <v>0</v>
      </c>
    </row>
    <row r="20676" spans="1:5" ht="14.4">
      <c r="A20676" s="65" t="s">
        <v>23764</v>
      </c>
      <c r="B20676" s="66">
        <v>1216132</v>
      </c>
      <c r="C20676" s="65" t="s">
        <v>8487</v>
      </c>
      <c r="D20676" s="66">
        <v>48</v>
      </c>
      <c r="E20676" s="66">
        <v>0</v>
      </c>
    </row>
    <row r="20677" spans="1:5" ht="14.4">
      <c r="A20677" s="65" t="s">
        <v>23765</v>
      </c>
      <c r="B20677" s="66">
        <v>1032534</v>
      </c>
      <c r="C20677" s="65" t="s">
        <v>8487</v>
      </c>
      <c r="D20677" s="66">
        <v>49</v>
      </c>
      <c r="E20677" s="66">
        <v>0</v>
      </c>
    </row>
    <row r="20678" spans="1:5" ht="14.4">
      <c r="A20678" s="65" t="s">
        <v>23766</v>
      </c>
      <c r="B20678" s="66">
        <v>1069772</v>
      </c>
      <c r="C20678" s="65" t="s">
        <v>8691</v>
      </c>
      <c r="D20678" s="66">
        <v>0</v>
      </c>
      <c r="E20678" s="66">
        <v>0</v>
      </c>
    </row>
    <row r="20679" spans="1:5" ht="14.4">
      <c r="A20679" s="65" t="s">
        <v>23767</v>
      </c>
      <c r="B20679" s="66">
        <v>1464207</v>
      </c>
      <c r="C20679" s="65" t="s">
        <v>8576</v>
      </c>
      <c r="D20679" s="66">
        <v>0</v>
      </c>
      <c r="E20679" s="66">
        <v>0</v>
      </c>
    </row>
    <row r="20680" spans="1:5" ht="14.4">
      <c r="A20680" s="65" t="s">
        <v>23768</v>
      </c>
      <c r="B20680" s="66">
        <v>1353546</v>
      </c>
      <c r="C20680" s="65" t="s">
        <v>8487</v>
      </c>
      <c r="D20680" s="66">
        <v>48</v>
      </c>
      <c r="E20680" s="66">
        <v>0</v>
      </c>
    </row>
    <row r="20681" spans="1:5" ht="14.4">
      <c r="A20681" s="65" t="s">
        <v>23769</v>
      </c>
      <c r="B20681" s="66">
        <v>1423697</v>
      </c>
      <c r="C20681" s="65" t="s">
        <v>8576</v>
      </c>
      <c r="D20681" s="66">
        <v>0</v>
      </c>
      <c r="E20681" s="66">
        <v>0</v>
      </c>
    </row>
    <row r="20682" spans="1:5" ht="14.4">
      <c r="A20682" s="65" t="s">
        <v>23770</v>
      </c>
      <c r="B20682" s="66">
        <v>1085127</v>
      </c>
      <c r="C20682" s="65" t="s">
        <v>8487</v>
      </c>
      <c r="D20682" s="66">
        <v>48</v>
      </c>
      <c r="E20682" s="66">
        <v>0</v>
      </c>
    </row>
    <row r="20683" spans="1:5" ht="14.4">
      <c r="A20683" s="65" t="s">
        <v>23771</v>
      </c>
      <c r="B20683" s="66">
        <v>1101904</v>
      </c>
      <c r="C20683" s="65" t="s">
        <v>8487</v>
      </c>
      <c r="D20683" s="66">
        <v>48</v>
      </c>
      <c r="E20683" s="66">
        <v>0</v>
      </c>
    </row>
    <row r="20684" spans="1:5" ht="14.4">
      <c r="A20684" s="65" t="s">
        <v>23772</v>
      </c>
      <c r="B20684" s="66">
        <v>1106405</v>
      </c>
      <c r="C20684" s="65" t="s">
        <v>8487</v>
      </c>
      <c r="D20684" s="66">
        <v>48</v>
      </c>
      <c r="E20684" s="66">
        <v>0</v>
      </c>
    </row>
    <row r="20685" spans="1:5" ht="14.4">
      <c r="A20685" s="65" t="s">
        <v>23773</v>
      </c>
      <c r="B20685" s="66">
        <v>934315</v>
      </c>
      <c r="C20685" s="65" t="s">
        <v>8487</v>
      </c>
      <c r="D20685" s="66">
        <v>48</v>
      </c>
      <c r="E20685" s="66">
        <v>0</v>
      </c>
    </row>
    <row r="20686" spans="1:5" ht="14.4">
      <c r="A20686" s="65" t="s">
        <v>23774</v>
      </c>
      <c r="B20686" s="66">
        <v>1289042</v>
      </c>
      <c r="C20686" s="65" t="s">
        <v>8487</v>
      </c>
      <c r="D20686" s="66">
        <v>48</v>
      </c>
      <c r="E20686" s="66">
        <v>0</v>
      </c>
    </row>
    <row r="20687" spans="1:5" ht="14.4">
      <c r="A20687" s="65" t="s">
        <v>23775</v>
      </c>
      <c r="B20687" s="66">
        <v>1378668</v>
      </c>
      <c r="C20687" s="65" t="s">
        <v>8691</v>
      </c>
      <c r="D20687" s="66">
        <v>0</v>
      </c>
      <c r="E20687" s="66">
        <v>0</v>
      </c>
    </row>
    <row r="20688" spans="1:5" ht="14.4">
      <c r="A20688" s="65" t="s">
        <v>23776</v>
      </c>
      <c r="B20688" s="66">
        <v>1127025</v>
      </c>
      <c r="C20688" s="65" t="s">
        <v>8487</v>
      </c>
      <c r="D20688" s="66">
        <v>48</v>
      </c>
      <c r="E20688" s="66">
        <v>0</v>
      </c>
    </row>
    <row r="20689" spans="1:5" ht="14.4">
      <c r="A20689" s="65" t="s">
        <v>23777</v>
      </c>
      <c r="B20689" s="66">
        <v>1429394</v>
      </c>
      <c r="C20689" s="65" t="s">
        <v>8691</v>
      </c>
      <c r="D20689" s="66">
        <v>0</v>
      </c>
      <c r="E20689" s="66">
        <v>0</v>
      </c>
    </row>
    <row r="20690" spans="1:5" ht="14.4">
      <c r="A20690" s="65" t="s">
        <v>23778</v>
      </c>
      <c r="B20690" s="66">
        <v>1076114</v>
      </c>
      <c r="C20690" s="65" t="s">
        <v>8487</v>
      </c>
      <c r="D20690" s="66">
        <v>48</v>
      </c>
      <c r="E20690" s="66">
        <v>0</v>
      </c>
    </row>
    <row r="20691" spans="1:5" ht="14.4">
      <c r="A20691" s="65" t="s">
        <v>23779</v>
      </c>
      <c r="B20691" s="66">
        <v>1061993</v>
      </c>
      <c r="C20691" s="65" t="s">
        <v>8691</v>
      </c>
      <c r="D20691" s="66">
        <v>0</v>
      </c>
      <c r="E20691" s="66">
        <v>0</v>
      </c>
    </row>
    <row r="20692" spans="1:5" ht="14.4">
      <c r="A20692" s="65" t="s">
        <v>23780</v>
      </c>
      <c r="B20692" s="66">
        <v>1047618</v>
      </c>
      <c r="C20692" s="65" t="s">
        <v>8487</v>
      </c>
      <c r="D20692" s="66">
        <v>48</v>
      </c>
      <c r="E20692" s="66">
        <v>0</v>
      </c>
    </row>
    <row r="20693" spans="1:5" ht="14.4">
      <c r="A20693" s="65" t="s">
        <v>23781</v>
      </c>
      <c r="B20693" s="66">
        <v>1326580</v>
      </c>
      <c r="C20693" s="65" t="s">
        <v>8487</v>
      </c>
      <c r="D20693" s="66">
        <v>48</v>
      </c>
      <c r="E20693" s="66">
        <v>0</v>
      </c>
    </row>
    <row r="20694" spans="1:5" ht="14.4">
      <c r="A20694" s="65" t="s">
        <v>23782</v>
      </c>
      <c r="B20694" s="66">
        <v>774353</v>
      </c>
      <c r="C20694" s="65" t="s">
        <v>8487</v>
      </c>
      <c r="D20694" s="66">
        <v>26</v>
      </c>
      <c r="E20694" s="66">
        <v>0</v>
      </c>
    </row>
    <row r="20695" spans="1:5" ht="14.4">
      <c r="A20695" s="65" t="s">
        <v>23783</v>
      </c>
      <c r="B20695" s="66">
        <v>981161</v>
      </c>
      <c r="C20695" s="65" t="s">
        <v>8487</v>
      </c>
      <c r="D20695" s="66">
        <v>48</v>
      </c>
      <c r="E20695" s="66">
        <v>0</v>
      </c>
    </row>
    <row r="20696" spans="1:5" ht="14.4">
      <c r="A20696" s="65" t="s">
        <v>23784</v>
      </c>
      <c r="B20696" s="66">
        <v>1436513</v>
      </c>
      <c r="C20696" s="65" t="s">
        <v>8487</v>
      </c>
      <c r="D20696" s="66">
        <v>47</v>
      </c>
      <c r="E20696" s="66">
        <v>0</v>
      </c>
    </row>
    <row r="20697" spans="1:5" ht="14.4">
      <c r="A20697" s="65" t="s">
        <v>23785</v>
      </c>
      <c r="B20697" s="66">
        <v>1352756</v>
      </c>
      <c r="C20697" s="65" t="s">
        <v>8691</v>
      </c>
      <c r="D20697" s="66">
        <v>0</v>
      </c>
      <c r="E20697" s="66">
        <v>0</v>
      </c>
    </row>
    <row r="20698" spans="1:5" ht="14.4">
      <c r="A20698" s="65" t="s">
        <v>23786</v>
      </c>
      <c r="B20698" s="66">
        <v>1413371</v>
      </c>
      <c r="C20698" s="65" t="s">
        <v>8691</v>
      </c>
      <c r="D20698" s="66">
        <v>0</v>
      </c>
      <c r="E20698" s="66">
        <v>0</v>
      </c>
    </row>
    <row r="20699" spans="1:5" ht="14.4">
      <c r="A20699" s="65" t="s">
        <v>23787</v>
      </c>
      <c r="B20699" s="66">
        <v>1150374</v>
      </c>
      <c r="C20699" s="65" t="s">
        <v>8691</v>
      </c>
      <c r="D20699" s="66">
        <v>0</v>
      </c>
      <c r="E20699" s="66">
        <v>0</v>
      </c>
    </row>
    <row r="20700" spans="1:5" ht="14.4">
      <c r="A20700" s="65" t="s">
        <v>23788</v>
      </c>
      <c r="B20700" s="66">
        <v>1063856</v>
      </c>
      <c r="C20700" s="65" t="s">
        <v>8691</v>
      </c>
      <c r="D20700" s="66">
        <v>107</v>
      </c>
      <c r="E20700" s="66">
        <v>0</v>
      </c>
    </row>
    <row r="20701" spans="1:5" ht="14.4">
      <c r="A20701" s="65" t="s">
        <v>23789</v>
      </c>
      <c r="B20701" s="66">
        <v>1062281</v>
      </c>
      <c r="C20701" s="65" t="s">
        <v>8691</v>
      </c>
      <c r="D20701" s="66">
        <v>0</v>
      </c>
      <c r="E20701" s="66">
        <v>0</v>
      </c>
    </row>
    <row r="20702" spans="1:5" ht="14.4">
      <c r="A20702" s="65" t="s">
        <v>23790</v>
      </c>
      <c r="B20702" s="66">
        <v>1011121</v>
      </c>
      <c r="C20702" s="65" t="s">
        <v>8487</v>
      </c>
      <c r="D20702" s="66">
        <v>48</v>
      </c>
      <c r="E20702" s="66">
        <v>0</v>
      </c>
    </row>
    <row r="20703" spans="1:5" ht="14.4">
      <c r="A20703" s="65" t="s">
        <v>23791</v>
      </c>
      <c r="B20703" s="66">
        <v>1464580</v>
      </c>
      <c r="C20703" s="65" t="s">
        <v>8487</v>
      </c>
      <c r="D20703" s="66">
        <v>0</v>
      </c>
      <c r="E20703" s="66">
        <v>0</v>
      </c>
    </row>
    <row r="20704" spans="1:5" ht="14.4">
      <c r="A20704" s="65" t="s">
        <v>23792</v>
      </c>
      <c r="B20704" s="66">
        <v>1063487</v>
      </c>
      <c r="C20704" s="65" t="s">
        <v>1346</v>
      </c>
      <c r="D20704" s="66">
        <v>0</v>
      </c>
      <c r="E20704" s="66">
        <v>0</v>
      </c>
    </row>
    <row r="20705" spans="1:5" ht="14.4">
      <c r="A20705" s="65" t="s">
        <v>23793</v>
      </c>
      <c r="B20705" s="66">
        <v>1328170</v>
      </c>
      <c r="C20705" s="65" t="s">
        <v>8691</v>
      </c>
      <c r="D20705" s="66">
        <v>117</v>
      </c>
      <c r="E20705" s="66">
        <v>0</v>
      </c>
    </row>
    <row r="20706" spans="1:5" ht="14.4">
      <c r="A20706" s="65" t="s">
        <v>23794</v>
      </c>
      <c r="B20706" s="66">
        <v>1443422</v>
      </c>
      <c r="C20706" s="65" t="s">
        <v>8691</v>
      </c>
      <c r="D20706" s="66">
        <v>0</v>
      </c>
      <c r="E20706" s="66">
        <v>0</v>
      </c>
    </row>
    <row r="20707" spans="1:5" ht="14.4">
      <c r="A20707" s="65" t="s">
        <v>23795</v>
      </c>
      <c r="B20707" s="66">
        <v>1069097</v>
      </c>
      <c r="C20707" s="65" t="s">
        <v>8487</v>
      </c>
      <c r="D20707" s="66">
        <v>48</v>
      </c>
      <c r="E20707" s="66">
        <v>0</v>
      </c>
    </row>
    <row r="20708" spans="1:5" ht="14.4">
      <c r="A20708" s="65" t="s">
        <v>23796</v>
      </c>
      <c r="B20708" s="66">
        <v>1415908</v>
      </c>
      <c r="C20708" s="65" t="s">
        <v>8691</v>
      </c>
      <c r="D20708" s="66">
        <v>116</v>
      </c>
      <c r="E20708" s="66">
        <v>0</v>
      </c>
    </row>
    <row r="20709" spans="1:5" ht="14.4">
      <c r="A20709" s="65" t="s">
        <v>23797</v>
      </c>
      <c r="B20709" s="66">
        <v>1371186</v>
      </c>
      <c r="C20709" s="65" t="s">
        <v>8691</v>
      </c>
      <c r="D20709" s="66">
        <v>0</v>
      </c>
      <c r="E20709" s="66">
        <v>0</v>
      </c>
    </row>
    <row r="20710" spans="1:5" ht="14.4">
      <c r="A20710" s="65" t="s">
        <v>23798</v>
      </c>
      <c r="B20710" s="66">
        <v>1377263</v>
      </c>
      <c r="C20710" s="65" t="s">
        <v>8691</v>
      </c>
      <c r="D20710" s="66">
        <v>0</v>
      </c>
      <c r="E20710" s="66">
        <v>0</v>
      </c>
    </row>
    <row r="20711" spans="1:5" ht="14.4">
      <c r="A20711" s="65" t="s">
        <v>23799</v>
      </c>
      <c r="B20711" s="66">
        <v>1430047</v>
      </c>
      <c r="C20711" s="65" t="s">
        <v>8691</v>
      </c>
      <c r="D20711" s="66">
        <v>116</v>
      </c>
      <c r="E20711" s="66">
        <v>0</v>
      </c>
    </row>
    <row r="20712" spans="1:5" ht="14.4">
      <c r="A20712" s="65" t="s">
        <v>23800</v>
      </c>
      <c r="B20712" s="66">
        <v>1302645</v>
      </c>
      <c r="C20712" s="65" t="s">
        <v>8691</v>
      </c>
      <c r="D20712" s="66">
        <v>0</v>
      </c>
      <c r="E20712" s="66">
        <v>0</v>
      </c>
    </row>
    <row r="20713" spans="1:5" ht="14.4">
      <c r="A20713" s="65" t="s">
        <v>23801</v>
      </c>
      <c r="B20713" s="66">
        <v>1388197</v>
      </c>
      <c r="C20713" s="65" t="s">
        <v>8691</v>
      </c>
      <c r="D20713" s="66">
        <v>0</v>
      </c>
      <c r="E20713" s="66">
        <v>0</v>
      </c>
    </row>
    <row r="20714" spans="1:5" ht="14.4">
      <c r="A20714" s="65" t="s">
        <v>23802</v>
      </c>
      <c r="B20714" s="66">
        <v>1351239</v>
      </c>
      <c r="C20714" s="65" t="s">
        <v>8487</v>
      </c>
      <c r="D20714" s="66">
        <v>48</v>
      </c>
      <c r="E20714" s="66">
        <v>0</v>
      </c>
    </row>
    <row r="20715" spans="1:5" ht="14.4">
      <c r="A20715" s="65" t="s">
        <v>23803</v>
      </c>
      <c r="B20715" s="66">
        <v>774455</v>
      </c>
      <c r="C20715" s="65" t="s">
        <v>8487</v>
      </c>
      <c r="D20715" s="66">
        <v>48</v>
      </c>
      <c r="E20715" s="66">
        <v>0</v>
      </c>
    </row>
    <row r="20716" spans="1:5" ht="14.4">
      <c r="A20716" s="65" t="s">
        <v>23804</v>
      </c>
      <c r="B20716" s="66">
        <v>774273</v>
      </c>
      <c r="C20716" s="65" t="s">
        <v>8487</v>
      </c>
      <c r="D20716" s="66">
        <v>48</v>
      </c>
      <c r="E20716" s="66">
        <v>0</v>
      </c>
    </row>
    <row r="20717" spans="1:5" ht="14.4">
      <c r="A20717" s="65" t="s">
        <v>23805</v>
      </c>
      <c r="B20717" s="66">
        <v>1439083</v>
      </c>
      <c r="C20717" s="65" t="s">
        <v>8487</v>
      </c>
      <c r="D20717" s="66">
        <v>48</v>
      </c>
      <c r="E20717" s="66">
        <v>0</v>
      </c>
    </row>
    <row r="20718" spans="1:5" ht="14.4">
      <c r="A20718" s="65" t="s">
        <v>23806</v>
      </c>
      <c r="B20718" s="66">
        <v>1352533</v>
      </c>
      <c r="C20718" s="65" t="s">
        <v>8487</v>
      </c>
      <c r="D20718" s="66">
        <v>0</v>
      </c>
      <c r="E20718" s="66">
        <v>0</v>
      </c>
    </row>
    <row r="20719" spans="1:5" ht="14.4">
      <c r="A20719" s="65" t="s">
        <v>23807</v>
      </c>
      <c r="B20719" s="66">
        <v>1061483</v>
      </c>
      <c r="C20719" s="65" t="s">
        <v>8691</v>
      </c>
      <c r="D20719" s="66">
        <v>0</v>
      </c>
      <c r="E20719" s="66">
        <v>0</v>
      </c>
    </row>
    <row r="20720" spans="1:5" ht="14.4">
      <c r="A20720" s="65" t="s">
        <v>23808</v>
      </c>
      <c r="B20720" s="66">
        <v>1372276</v>
      </c>
      <c r="C20720" s="65" t="s">
        <v>8691</v>
      </c>
      <c r="D20720" s="66">
        <v>0</v>
      </c>
      <c r="E20720" s="66">
        <v>0</v>
      </c>
    </row>
    <row r="20721" spans="1:5" ht="14.4">
      <c r="A20721" s="65" t="s">
        <v>23809</v>
      </c>
      <c r="B20721" s="66">
        <v>1062163</v>
      </c>
      <c r="C20721" s="65" t="s">
        <v>8691</v>
      </c>
      <c r="D20721" s="66">
        <v>0</v>
      </c>
      <c r="E20721" s="66">
        <v>0</v>
      </c>
    </row>
    <row r="20722" spans="1:5" ht="14.4">
      <c r="A20722" s="65" t="s">
        <v>23810</v>
      </c>
      <c r="B20722" s="66">
        <v>787061</v>
      </c>
      <c r="C20722" s="65" t="s">
        <v>8576</v>
      </c>
      <c r="D20722" s="66">
        <v>48</v>
      </c>
      <c r="E20722" s="66">
        <v>0</v>
      </c>
    </row>
    <row r="20723" spans="1:5" ht="14.4">
      <c r="A20723" s="65" t="s">
        <v>23811</v>
      </c>
      <c r="B20723" s="66">
        <v>1194283</v>
      </c>
      <c r="C20723" s="65" t="s">
        <v>8691</v>
      </c>
      <c r="D20723" s="66">
        <v>0</v>
      </c>
      <c r="E20723" s="66">
        <v>0</v>
      </c>
    </row>
    <row r="20724" spans="1:5" ht="14.4">
      <c r="A20724" s="65" t="s">
        <v>23812</v>
      </c>
      <c r="B20724" s="66">
        <v>1154427</v>
      </c>
      <c r="C20724" s="65" t="s">
        <v>1346</v>
      </c>
      <c r="D20724" s="66">
        <v>0</v>
      </c>
      <c r="E20724" s="66">
        <v>0</v>
      </c>
    </row>
    <row r="20725" spans="1:5" ht="14.4">
      <c r="A20725" s="65" t="s">
        <v>23813</v>
      </c>
      <c r="B20725" s="66">
        <v>1063621</v>
      </c>
      <c r="C20725" s="65" t="s">
        <v>8691</v>
      </c>
      <c r="D20725" s="66">
        <v>0</v>
      </c>
      <c r="E20725" s="66">
        <v>0</v>
      </c>
    </row>
    <row r="20726" spans="1:5" ht="14.4">
      <c r="A20726" s="65" t="s">
        <v>23814</v>
      </c>
      <c r="B20726" s="66">
        <v>1334468</v>
      </c>
      <c r="C20726" s="65" t="s">
        <v>8576</v>
      </c>
      <c r="D20726" s="66">
        <v>0</v>
      </c>
      <c r="E20726" s="66">
        <v>0</v>
      </c>
    </row>
    <row r="20727" spans="1:5" ht="14.4">
      <c r="A20727" s="65" t="s">
        <v>23815</v>
      </c>
      <c r="B20727" s="66">
        <v>1067256</v>
      </c>
      <c r="C20727" s="65" t="s">
        <v>1346</v>
      </c>
      <c r="D20727" s="66">
        <v>0</v>
      </c>
      <c r="E20727" s="66">
        <v>0</v>
      </c>
    </row>
    <row r="20728" spans="1:5" ht="14.4">
      <c r="A20728" s="65" t="s">
        <v>23816</v>
      </c>
      <c r="B20728" s="66">
        <v>1410366</v>
      </c>
      <c r="C20728" s="65" t="s">
        <v>8691</v>
      </c>
      <c r="D20728" s="66">
        <v>0</v>
      </c>
      <c r="E20728" s="66">
        <v>0</v>
      </c>
    </row>
    <row r="20729" spans="1:5" ht="14.4">
      <c r="A20729" s="65" t="s">
        <v>23817</v>
      </c>
      <c r="B20729" s="66">
        <v>774445</v>
      </c>
      <c r="C20729" s="65" t="s">
        <v>8576</v>
      </c>
      <c r="D20729" s="66">
        <v>0</v>
      </c>
      <c r="E20729" s="66">
        <v>0</v>
      </c>
    </row>
    <row r="20730" spans="1:5" ht="14.4">
      <c r="A20730" s="65" t="s">
        <v>23818</v>
      </c>
      <c r="B20730" s="66">
        <v>1069207</v>
      </c>
      <c r="C20730" s="65" t="s">
        <v>8691</v>
      </c>
      <c r="D20730" s="66">
        <v>0</v>
      </c>
      <c r="E20730" s="66">
        <v>0</v>
      </c>
    </row>
    <row r="20731" spans="1:5" ht="14.4">
      <c r="A20731" s="65" t="s">
        <v>23819</v>
      </c>
      <c r="B20731" s="66">
        <v>774212</v>
      </c>
      <c r="C20731" s="65" t="s">
        <v>8487</v>
      </c>
      <c r="D20731" s="66">
        <v>48</v>
      </c>
      <c r="E20731" s="66">
        <v>0</v>
      </c>
    </row>
    <row r="20732" spans="1:5" ht="14.4">
      <c r="A20732" s="65" t="s">
        <v>23820</v>
      </c>
      <c r="B20732" s="66">
        <v>1331398</v>
      </c>
      <c r="C20732" s="65" t="s">
        <v>8487</v>
      </c>
      <c r="D20732" s="66">
        <v>48</v>
      </c>
      <c r="E20732" s="66">
        <v>0</v>
      </c>
    </row>
    <row r="20733" spans="1:5" ht="14.4">
      <c r="A20733" s="65" t="s">
        <v>23821</v>
      </c>
      <c r="B20733" s="66">
        <v>1283822</v>
      </c>
      <c r="C20733" s="65" t="s">
        <v>8576</v>
      </c>
      <c r="D20733" s="66">
        <v>0</v>
      </c>
      <c r="E20733" s="66">
        <v>0</v>
      </c>
    </row>
    <row r="20734" spans="1:5" ht="14.4">
      <c r="A20734" s="65" t="s">
        <v>23822</v>
      </c>
      <c r="B20734" s="66">
        <v>1063339</v>
      </c>
      <c r="C20734" s="65" t="s">
        <v>8691</v>
      </c>
      <c r="D20734" s="66">
        <v>191</v>
      </c>
      <c r="E20734" s="66">
        <v>0</v>
      </c>
    </row>
    <row r="20735" spans="1:5" ht="14.4">
      <c r="A20735" s="65" t="s">
        <v>23823</v>
      </c>
      <c r="B20735" s="66">
        <v>774264</v>
      </c>
      <c r="C20735" s="65" t="s">
        <v>8487</v>
      </c>
      <c r="D20735" s="66">
        <v>48</v>
      </c>
      <c r="E20735" s="66">
        <v>0</v>
      </c>
    </row>
    <row r="20736" spans="1:5" ht="14.4">
      <c r="A20736" s="65" t="s">
        <v>23824</v>
      </c>
      <c r="B20736" s="66">
        <v>1020445</v>
      </c>
      <c r="C20736" s="65" t="s">
        <v>8487</v>
      </c>
      <c r="D20736" s="66">
        <v>46</v>
      </c>
      <c r="E20736" s="66">
        <v>0</v>
      </c>
    </row>
    <row r="20737" spans="1:5" ht="14.4">
      <c r="A20737" s="65" t="s">
        <v>23825</v>
      </c>
      <c r="B20737" s="66">
        <v>1379431</v>
      </c>
      <c r="C20737" s="65" t="s">
        <v>8487</v>
      </c>
      <c r="D20737" s="66">
        <v>9</v>
      </c>
      <c r="E20737" s="66">
        <v>0</v>
      </c>
    </row>
    <row r="20738" spans="1:5" ht="14.4">
      <c r="A20738" s="65" t="s">
        <v>23826</v>
      </c>
      <c r="B20738" s="66">
        <v>1221301</v>
      </c>
      <c r="C20738" s="65" t="s">
        <v>8487</v>
      </c>
      <c r="D20738" s="66">
        <v>47</v>
      </c>
      <c r="E20738" s="66">
        <v>0</v>
      </c>
    </row>
    <row r="20739" spans="1:5" ht="14.4">
      <c r="A20739" s="65" t="s">
        <v>23827</v>
      </c>
      <c r="B20739" s="66">
        <v>1067953</v>
      </c>
      <c r="C20739" s="65" t="s">
        <v>8691</v>
      </c>
      <c r="D20739" s="66">
        <v>116</v>
      </c>
      <c r="E20739" s="66">
        <v>0</v>
      </c>
    </row>
    <row r="20740" spans="1:5" ht="14.4">
      <c r="A20740" s="65" t="s">
        <v>23828</v>
      </c>
      <c r="B20740" s="66">
        <v>1409498</v>
      </c>
      <c r="C20740" s="65" t="s">
        <v>8487</v>
      </c>
      <c r="D20740" s="66">
        <v>0</v>
      </c>
      <c r="E20740" s="66">
        <v>0</v>
      </c>
    </row>
    <row r="20741" spans="1:5" ht="14.4">
      <c r="A20741" s="65" t="s">
        <v>23829</v>
      </c>
      <c r="B20741" s="66">
        <v>1256606</v>
      </c>
      <c r="C20741" s="65" t="s">
        <v>8487</v>
      </c>
      <c r="D20741" s="66">
        <v>48</v>
      </c>
      <c r="E20741" s="66">
        <v>0</v>
      </c>
    </row>
    <row r="20742" spans="1:5" ht="14.4">
      <c r="A20742" s="65" t="s">
        <v>23830</v>
      </c>
      <c r="B20742" s="66">
        <v>1414515</v>
      </c>
      <c r="C20742" s="65" t="s">
        <v>8487</v>
      </c>
      <c r="D20742" s="66">
        <v>43</v>
      </c>
      <c r="E20742" s="66">
        <v>0</v>
      </c>
    </row>
    <row r="20743" spans="1:5" ht="14.4">
      <c r="A20743" s="65" t="s">
        <v>23831</v>
      </c>
      <c r="B20743" s="66">
        <v>1368107</v>
      </c>
      <c r="C20743" s="65" t="s">
        <v>8691</v>
      </c>
      <c r="D20743" s="66">
        <v>0</v>
      </c>
      <c r="E20743" s="66">
        <v>0</v>
      </c>
    </row>
    <row r="20744" spans="1:5" ht="14.4">
      <c r="A20744" s="65" t="s">
        <v>23832</v>
      </c>
      <c r="B20744" s="66">
        <v>1062458</v>
      </c>
      <c r="C20744" s="65" t="s">
        <v>8691</v>
      </c>
      <c r="D20744" s="66">
        <v>0</v>
      </c>
      <c r="E20744" s="66">
        <v>0</v>
      </c>
    </row>
    <row r="20745" spans="1:5" ht="14.4">
      <c r="A20745" s="65" t="s">
        <v>23833</v>
      </c>
      <c r="B20745" s="66">
        <v>1426797</v>
      </c>
      <c r="C20745" s="65" t="s">
        <v>8691</v>
      </c>
      <c r="D20745" s="66">
        <v>0</v>
      </c>
      <c r="E20745" s="66">
        <v>0</v>
      </c>
    </row>
    <row r="20746" spans="1:5" ht="14.4">
      <c r="A20746" s="65" t="s">
        <v>23834</v>
      </c>
      <c r="B20746" s="66">
        <v>1060996</v>
      </c>
      <c r="C20746" s="65" t="s">
        <v>8691</v>
      </c>
      <c r="D20746" s="66">
        <v>0</v>
      </c>
      <c r="E20746" s="66">
        <v>0</v>
      </c>
    </row>
    <row r="20747" spans="1:5" ht="14.4">
      <c r="A20747" s="65" t="s">
        <v>23835</v>
      </c>
      <c r="B20747" s="66">
        <v>1069563</v>
      </c>
      <c r="C20747" s="65" t="s">
        <v>8691</v>
      </c>
      <c r="D20747" s="66">
        <v>0</v>
      </c>
      <c r="E20747" s="66">
        <v>0</v>
      </c>
    </row>
    <row r="20748" spans="1:5" ht="14.4">
      <c r="A20748" s="65" t="s">
        <v>23836</v>
      </c>
      <c r="B20748" s="66">
        <v>1427780</v>
      </c>
      <c r="C20748" s="65" t="s">
        <v>8691</v>
      </c>
      <c r="D20748" s="66">
        <v>115</v>
      </c>
      <c r="E20748" s="66">
        <v>0</v>
      </c>
    </row>
    <row r="20749" spans="1:5" ht="14.4">
      <c r="A20749" s="65" t="s">
        <v>23837</v>
      </c>
      <c r="B20749" s="66">
        <v>1036088</v>
      </c>
      <c r="C20749" s="65" t="s">
        <v>8487</v>
      </c>
      <c r="D20749" s="66">
        <v>45</v>
      </c>
      <c r="E20749" s="66">
        <v>0</v>
      </c>
    </row>
    <row r="20750" spans="1:5" ht="14.4">
      <c r="A20750" s="65" t="s">
        <v>23838</v>
      </c>
      <c r="B20750" s="66">
        <v>1222140</v>
      </c>
      <c r="C20750" s="65" t="s">
        <v>8487</v>
      </c>
      <c r="D20750" s="66">
        <v>48</v>
      </c>
      <c r="E20750" s="66">
        <v>0</v>
      </c>
    </row>
    <row r="20751" spans="1:5" ht="14.4">
      <c r="A20751" s="65" t="s">
        <v>23839</v>
      </c>
      <c r="B20751" s="66">
        <v>1179547</v>
      </c>
      <c r="C20751" s="65" t="s">
        <v>8691</v>
      </c>
      <c r="D20751" s="66">
        <v>0</v>
      </c>
      <c r="E20751" s="66">
        <v>0</v>
      </c>
    </row>
    <row r="20752" spans="1:5" ht="14.4">
      <c r="A20752" s="65" t="s">
        <v>23840</v>
      </c>
      <c r="B20752" s="66">
        <v>1387635</v>
      </c>
      <c r="C20752" s="65" t="s">
        <v>8691</v>
      </c>
      <c r="D20752" s="66">
        <v>0</v>
      </c>
      <c r="E20752" s="66">
        <v>0</v>
      </c>
    </row>
    <row r="20753" spans="1:5" ht="14.4">
      <c r="A20753" s="65" t="s">
        <v>23841</v>
      </c>
      <c r="B20753" s="66">
        <v>941959</v>
      </c>
      <c r="C20753" s="65" t="s">
        <v>8487</v>
      </c>
      <c r="D20753" s="66">
        <v>48</v>
      </c>
      <c r="E20753" s="66">
        <v>0</v>
      </c>
    </row>
    <row r="20754" spans="1:5" ht="14.4">
      <c r="A20754" s="65" t="s">
        <v>23842</v>
      </c>
      <c r="B20754" s="66">
        <v>1394933</v>
      </c>
      <c r="C20754" s="65" t="s">
        <v>8487</v>
      </c>
      <c r="D20754" s="66">
        <v>48</v>
      </c>
      <c r="E20754" s="66">
        <v>0</v>
      </c>
    </row>
    <row r="20755" spans="1:5" ht="14.4">
      <c r="A20755" s="65" t="s">
        <v>23843</v>
      </c>
      <c r="B20755" s="66">
        <v>1444196</v>
      </c>
      <c r="C20755" s="65" t="s">
        <v>8487</v>
      </c>
      <c r="D20755" s="66">
        <v>16</v>
      </c>
      <c r="E20755" s="66">
        <v>0</v>
      </c>
    </row>
    <row r="20756" spans="1:5" ht="14.4">
      <c r="A20756" s="65" t="s">
        <v>23844</v>
      </c>
      <c r="B20756" s="66">
        <v>1061668</v>
      </c>
      <c r="C20756" s="65" t="s">
        <v>8691</v>
      </c>
      <c r="D20756" s="66">
        <v>0</v>
      </c>
      <c r="E20756" s="66">
        <v>0</v>
      </c>
    </row>
    <row r="20757" spans="1:5" ht="14.4">
      <c r="A20757" s="65" t="s">
        <v>23845</v>
      </c>
      <c r="B20757" s="66">
        <v>1063407</v>
      </c>
      <c r="C20757" s="65" t="s">
        <v>8691</v>
      </c>
      <c r="D20757" s="66">
        <v>0</v>
      </c>
      <c r="E20757" s="66">
        <v>0</v>
      </c>
    </row>
    <row r="20758" spans="1:5" ht="14.4">
      <c r="A20758" s="65" t="s">
        <v>23846</v>
      </c>
      <c r="B20758" s="66">
        <v>1011787</v>
      </c>
      <c r="C20758" s="65" t="s">
        <v>8487</v>
      </c>
      <c r="D20758" s="66">
        <v>20</v>
      </c>
      <c r="E20758" s="66">
        <v>0</v>
      </c>
    </row>
    <row r="20759" spans="1:5" ht="14.4">
      <c r="A20759" s="65" t="s">
        <v>23847</v>
      </c>
      <c r="B20759" s="66">
        <v>1367951</v>
      </c>
      <c r="C20759" s="65" t="s">
        <v>8487</v>
      </c>
      <c r="D20759" s="66">
        <v>37</v>
      </c>
      <c r="E20759" s="66">
        <v>0</v>
      </c>
    </row>
    <row r="20760" spans="1:5" ht="14.4">
      <c r="A20760" s="65" t="s">
        <v>23848</v>
      </c>
      <c r="B20760" s="66">
        <v>1330415</v>
      </c>
      <c r="C20760" s="65" t="s">
        <v>8487</v>
      </c>
      <c r="D20760" s="66">
        <v>47</v>
      </c>
      <c r="E20760" s="66">
        <v>0</v>
      </c>
    </row>
    <row r="20761" spans="1:5" ht="14.4">
      <c r="A20761" s="65" t="s">
        <v>23849</v>
      </c>
      <c r="B20761" s="66">
        <v>774277</v>
      </c>
      <c r="C20761" s="65" t="s">
        <v>8487</v>
      </c>
      <c r="D20761" s="66">
        <v>48</v>
      </c>
      <c r="E20761" s="66">
        <v>0</v>
      </c>
    </row>
    <row r="20762" spans="1:5" ht="14.4">
      <c r="A20762" s="65" t="s">
        <v>23850</v>
      </c>
      <c r="B20762" s="66">
        <v>774363</v>
      </c>
      <c r="C20762" s="65" t="s">
        <v>8487</v>
      </c>
      <c r="D20762" s="66">
        <v>0</v>
      </c>
      <c r="E20762" s="66">
        <v>0</v>
      </c>
    </row>
    <row r="20763" spans="1:5" ht="14.4">
      <c r="A20763" s="65" t="s">
        <v>23851</v>
      </c>
      <c r="B20763" s="66">
        <v>1106382</v>
      </c>
      <c r="C20763" s="65" t="s">
        <v>8487</v>
      </c>
      <c r="D20763" s="66">
        <v>48</v>
      </c>
      <c r="E20763" s="66">
        <v>0</v>
      </c>
    </row>
    <row r="20764" spans="1:5" ht="14.4">
      <c r="A20764" s="65" t="s">
        <v>23852</v>
      </c>
      <c r="B20764" s="66">
        <v>1404399</v>
      </c>
      <c r="C20764" s="65" t="s">
        <v>8576</v>
      </c>
      <c r="D20764" s="66">
        <v>0</v>
      </c>
      <c r="E20764" s="66">
        <v>0</v>
      </c>
    </row>
    <row r="20765" spans="1:5" ht="14.4">
      <c r="A20765" s="65" t="s">
        <v>23853</v>
      </c>
      <c r="B20765" s="66">
        <v>1353867</v>
      </c>
      <c r="C20765" s="65" t="s">
        <v>8487</v>
      </c>
      <c r="D20765" s="66">
        <v>48</v>
      </c>
      <c r="E20765" s="66">
        <v>0</v>
      </c>
    </row>
    <row r="20766" spans="1:5" ht="14.4">
      <c r="A20766" s="65" t="s">
        <v>23854</v>
      </c>
      <c r="B20766" s="35"/>
      <c r="C20766" s="35"/>
      <c r="D20766" s="66">
        <v>0</v>
      </c>
      <c r="E20766" s="66">
        <v>0</v>
      </c>
    </row>
    <row r="20767" spans="1:5" ht="14.4">
      <c r="A20767" s="65" t="s">
        <v>23855</v>
      </c>
      <c r="B20767" s="66">
        <v>1069141</v>
      </c>
      <c r="C20767" s="65" t="s">
        <v>8691</v>
      </c>
      <c r="D20767" s="66">
        <v>116</v>
      </c>
      <c r="E20767" s="66">
        <v>0</v>
      </c>
    </row>
    <row r="20768" spans="1:5" ht="14.4">
      <c r="A20768" s="65" t="s">
        <v>23856</v>
      </c>
      <c r="B20768" s="66">
        <v>1381190</v>
      </c>
      <c r="C20768" s="65" t="s">
        <v>8691</v>
      </c>
      <c r="D20768" s="66">
        <v>0</v>
      </c>
      <c r="E20768" s="66">
        <v>0</v>
      </c>
    </row>
    <row r="20769" spans="1:5" ht="14.4">
      <c r="A20769" s="65" t="s">
        <v>23857</v>
      </c>
      <c r="B20769" s="66">
        <v>1457902</v>
      </c>
      <c r="C20769" s="65" t="s">
        <v>8487</v>
      </c>
      <c r="D20769" s="66">
        <v>0</v>
      </c>
      <c r="E20769" s="66">
        <v>0</v>
      </c>
    </row>
    <row r="20770" spans="1:5" ht="14.4">
      <c r="A20770" s="65" t="s">
        <v>23858</v>
      </c>
      <c r="B20770" s="66">
        <v>983606</v>
      </c>
      <c r="C20770" s="65" t="s">
        <v>8487</v>
      </c>
      <c r="D20770" s="66">
        <v>48</v>
      </c>
      <c r="E20770" s="66">
        <v>0</v>
      </c>
    </row>
    <row r="20771" spans="1:5" ht="14.4">
      <c r="A20771" s="65" t="s">
        <v>23859</v>
      </c>
      <c r="B20771" s="66">
        <v>966270</v>
      </c>
      <c r="C20771" s="65" t="s">
        <v>8487</v>
      </c>
      <c r="D20771" s="66">
        <v>15</v>
      </c>
      <c r="E20771" s="66">
        <v>0</v>
      </c>
    </row>
    <row r="20772" spans="1:5" ht="14.4">
      <c r="A20772" s="65" t="s">
        <v>23860</v>
      </c>
      <c r="B20772" s="66">
        <v>1061273</v>
      </c>
      <c r="C20772" s="65" t="s">
        <v>1346</v>
      </c>
      <c r="D20772" s="66">
        <v>0</v>
      </c>
      <c r="E20772" s="66">
        <v>0</v>
      </c>
    </row>
    <row r="20773" spans="1:5" ht="14.4">
      <c r="A20773" s="65" t="s">
        <v>23861</v>
      </c>
      <c r="B20773" s="66">
        <v>1066871</v>
      </c>
      <c r="C20773" s="65" t="s">
        <v>8691</v>
      </c>
      <c r="D20773" s="66">
        <v>0</v>
      </c>
      <c r="E20773" s="66">
        <v>0</v>
      </c>
    </row>
    <row r="20774" spans="1:5" ht="14.4">
      <c r="A20774" s="65" t="s">
        <v>23862</v>
      </c>
      <c r="B20774" s="66">
        <v>878261</v>
      </c>
      <c r="C20774" s="65" t="s">
        <v>8487</v>
      </c>
      <c r="D20774" s="66">
        <v>48</v>
      </c>
      <c r="E20774" s="66">
        <v>0</v>
      </c>
    </row>
    <row r="20775" spans="1:5" ht="14.4">
      <c r="A20775" s="65" t="s">
        <v>23863</v>
      </c>
      <c r="B20775" s="66">
        <v>1062536</v>
      </c>
      <c r="C20775" s="65" t="s">
        <v>8691</v>
      </c>
      <c r="D20775" s="66">
        <v>0</v>
      </c>
      <c r="E20775" s="66">
        <v>0</v>
      </c>
    </row>
    <row r="20776" spans="1:5" ht="14.4">
      <c r="A20776" s="65" t="s">
        <v>23864</v>
      </c>
      <c r="B20776" s="66">
        <v>1372829</v>
      </c>
      <c r="C20776" s="65" t="s">
        <v>8691</v>
      </c>
      <c r="D20776" s="66">
        <v>0</v>
      </c>
      <c r="E20776" s="66">
        <v>0</v>
      </c>
    </row>
    <row r="20777" spans="1:5" ht="14.4">
      <c r="A20777" s="65" t="s">
        <v>23865</v>
      </c>
      <c r="B20777" s="66">
        <v>1434106</v>
      </c>
      <c r="C20777" s="65" t="s">
        <v>8691</v>
      </c>
      <c r="D20777" s="66">
        <v>0</v>
      </c>
      <c r="E20777" s="66">
        <v>0</v>
      </c>
    </row>
    <row r="20778" spans="1:5" ht="14.4">
      <c r="A20778" s="65" t="s">
        <v>23866</v>
      </c>
      <c r="B20778" s="66">
        <v>1351127</v>
      </c>
      <c r="C20778" s="65" t="s">
        <v>8691</v>
      </c>
      <c r="D20778" s="66">
        <v>0</v>
      </c>
      <c r="E20778" s="66">
        <v>0</v>
      </c>
    </row>
    <row r="20779" spans="1:5" ht="14.4">
      <c r="A20779" s="65" t="s">
        <v>23867</v>
      </c>
      <c r="B20779" s="66">
        <v>1061588</v>
      </c>
      <c r="C20779" s="65" t="s">
        <v>1346</v>
      </c>
      <c r="D20779" s="66">
        <v>0</v>
      </c>
      <c r="E20779" s="66">
        <v>0</v>
      </c>
    </row>
    <row r="20780" spans="1:5" ht="14.4">
      <c r="A20780" s="65" t="s">
        <v>23868</v>
      </c>
      <c r="B20780" s="66">
        <v>1069595</v>
      </c>
      <c r="C20780" s="65" t="s">
        <v>8691</v>
      </c>
      <c r="D20780" s="66">
        <v>0</v>
      </c>
      <c r="E20780" s="66">
        <v>0</v>
      </c>
    </row>
    <row r="20781" spans="1:5" ht="14.4">
      <c r="A20781" s="65" t="s">
        <v>23869</v>
      </c>
      <c r="B20781" s="66">
        <v>1036088</v>
      </c>
      <c r="C20781" s="65" t="s">
        <v>8487</v>
      </c>
      <c r="D20781" s="66">
        <v>46</v>
      </c>
      <c r="E20781" s="66">
        <v>0</v>
      </c>
    </row>
    <row r="20782" spans="1:5" ht="14.4">
      <c r="A20782" s="65" t="s">
        <v>23870</v>
      </c>
      <c r="B20782" s="66">
        <v>920744</v>
      </c>
      <c r="C20782" s="65" t="s">
        <v>8487</v>
      </c>
      <c r="D20782" s="66">
        <v>48</v>
      </c>
      <c r="E20782" s="66">
        <v>0</v>
      </c>
    </row>
    <row r="20783" spans="1:5" ht="14.4">
      <c r="A20783" s="65" t="s">
        <v>23871</v>
      </c>
      <c r="B20783" s="66">
        <v>1152655</v>
      </c>
      <c r="C20783" s="65" t="s">
        <v>8691</v>
      </c>
      <c r="D20783" s="66">
        <v>116</v>
      </c>
      <c r="E20783" s="66">
        <v>0</v>
      </c>
    </row>
    <row r="20784" spans="1:5" ht="14.4">
      <c r="A20784" s="65" t="s">
        <v>23872</v>
      </c>
      <c r="B20784" s="66">
        <v>1167336</v>
      </c>
      <c r="C20784" s="65" t="s">
        <v>8576</v>
      </c>
      <c r="D20784" s="66">
        <v>0</v>
      </c>
      <c r="E20784" s="66">
        <v>0</v>
      </c>
    </row>
    <row r="20785" spans="1:5" ht="14.4">
      <c r="A20785" s="65" t="s">
        <v>23873</v>
      </c>
      <c r="B20785" s="66">
        <v>1115306</v>
      </c>
      <c r="C20785" s="65" t="s">
        <v>8691</v>
      </c>
      <c r="D20785" s="66">
        <v>0</v>
      </c>
      <c r="E20785" s="66">
        <v>0</v>
      </c>
    </row>
    <row r="20786" spans="1:5" ht="14.4">
      <c r="A20786" s="65" t="s">
        <v>23874</v>
      </c>
      <c r="B20786" s="66">
        <v>1345716</v>
      </c>
      <c r="C20786" s="65" t="s">
        <v>8487</v>
      </c>
      <c r="D20786" s="66">
        <v>0</v>
      </c>
      <c r="E20786" s="66">
        <v>0</v>
      </c>
    </row>
    <row r="20787" spans="1:5" ht="14.4">
      <c r="A20787" s="65" t="s">
        <v>23875</v>
      </c>
      <c r="B20787" s="66">
        <v>1035683</v>
      </c>
      <c r="C20787" s="65" t="s">
        <v>8487</v>
      </c>
      <c r="D20787" s="66">
        <v>48</v>
      </c>
      <c r="E20787" s="66">
        <v>0</v>
      </c>
    </row>
    <row r="20788" spans="1:5" ht="14.4">
      <c r="A20788" s="65" t="s">
        <v>23876</v>
      </c>
      <c r="B20788" s="66">
        <v>1179525</v>
      </c>
      <c r="C20788" s="65" t="s">
        <v>8691</v>
      </c>
      <c r="D20788" s="66">
        <v>0</v>
      </c>
      <c r="E20788" s="66">
        <v>0</v>
      </c>
    </row>
    <row r="20789" spans="1:5" ht="14.4">
      <c r="A20789" s="65" t="s">
        <v>23877</v>
      </c>
      <c r="B20789" s="66">
        <v>1114709</v>
      </c>
      <c r="C20789" s="65" t="s">
        <v>8691</v>
      </c>
      <c r="D20789" s="66">
        <v>0</v>
      </c>
      <c r="E20789" s="66">
        <v>0</v>
      </c>
    </row>
    <row r="20790" spans="1:5" ht="14.4">
      <c r="A20790" s="65" t="s">
        <v>23878</v>
      </c>
      <c r="B20790" s="66">
        <v>1061978</v>
      </c>
      <c r="C20790" s="65" t="s">
        <v>8691</v>
      </c>
      <c r="D20790" s="66">
        <v>0</v>
      </c>
      <c r="E20790" s="66">
        <v>0</v>
      </c>
    </row>
    <row r="20791" spans="1:5" ht="14.4">
      <c r="A20791" s="65" t="s">
        <v>23879</v>
      </c>
      <c r="B20791" s="66">
        <v>1354024</v>
      </c>
      <c r="C20791" s="65" t="s">
        <v>8487</v>
      </c>
      <c r="D20791" s="66">
        <v>48</v>
      </c>
      <c r="E20791" s="66">
        <v>0</v>
      </c>
    </row>
    <row r="20792" spans="1:5" ht="14.4">
      <c r="A20792" s="65" t="s">
        <v>23880</v>
      </c>
      <c r="B20792" s="66">
        <v>1021842</v>
      </c>
      <c r="C20792" s="65" t="s">
        <v>8487</v>
      </c>
      <c r="D20792" s="66">
        <v>48</v>
      </c>
      <c r="E20792" s="66">
        <v>0</v>
      </c>
    </row>
    <row r="20793" spans="1:5" ht="14.4">
      <c r="A20793" s="65" t="s">
        <v>23881</v>
      </c>
      <c r="B20793" s="66">
        <v>988329</v>
      </c>
      <c r="C20793" s="65" t="s">
        <v>8487</v>
      </c>
      <c r="D20793" s="66">
        <v>48</v>
      </c>
      <c r="E20793" s="66">
        <v>0</v>
      </c>
    </row>
    <row r="20794" spans="1:5" ht="14.4">
      <c r="A20794" s="65" t="s">
        <v>23882</v>
      </c>
      <c r="B20794" s="66">
        <v>1447108</v>
      </c>
      <c r="C20794" s="65" t="s">
        <v>8487</v>
      </c>
      <c r="D20794" s="66">
        <v>0</v>
      </c>
      <c r="E20794" s="66">
        <v>0</v>
      </c>
    </row>
    <row r="20795" spans="1:5" ht="14.4">
      <c r="A20795" s="65" t="s">
        <v>23883</v>
      </c>
      <c r="B20795" s="66">
        <v>1061221</v>
      </c>
      <c r="C20795" s="65" t="s">
        <v>1346</v>
      </c>
      <c r="D20795" s="66">
        <v>0</v>
      </c>
      <c r="E20795" s="66">
        <v>0</v>
      </c>
    </row>
    <row r="20796" spans="1:5" ht="14.4">
      <c r="A20796" s="65" t="s">
        <v>23884</v>
      </c>
      <c r="B20796" s="66">
        <v>1063772</v>
      </c>
      <c r="C20796" s="65" t="s">
        <v>8691</v>
      </c>
      <c r="D20796" s="66">
        <v>0</v>
      </c>
      <c r="E20796" s="66">
        <v>0</v>
      </c>
    </row>
    <row r="20797" spans="1:5" ht="14.4">
      <c r="A20797" s="65" t="s">
        <v>23885</v>
      </c>
      <c r="B20797" s="66">
        <v>1229948</v>
      </c>
      <c r="C20797" s="65" t="s">
        <v>8487</v>
      </c>
      <c r="D20797" s="66">
        <v>48</v>
      </c>
      <c r="E20797" s="66">
        <v>0</v>
      </c>
    </row>
    <row r="20798" spans="1:5" ht="14.4">
      <c r="A20798" s="65" t="s">
        <v>23886</v>
      </c>
      <c r="B20798" s="66">
        <v>1427078</v>
      </c>
      <c r="C20798" s="65" t="s">
        <v>8487</v>
      </c>
      <c r="D20798" s="66">
        <v>39</v>
      </c>
      <c r="E20798" s="66">
        <v>0</v>
      </c>
    </row>
    <row r="20799" spans="1:5" ht="14.4">
      <c r="A20799" s="65" t="s">
        <v>23887</v>
      </c>
      <c r="B20799" s="66">
        <v>1462803</v>
      </c>
      <c r="C20799" s="65" t="s">
        <v>8487</v>
      </c>
      <c r="D20799" s="66">
        <v>48</v>
      </c>
      <c r="E20799" s="66">
        <v>0</v>
      </c>
    </row>
    <row r="20800" spans="1:5" ht="14.4">
      <c r="A20800" s="65" t="s">
        <v>23888</v>
      </c>
      <c r="B20800" s="66">
        <v>1451478</v>
      </c>
      <c r="C20800" s="65" t="s">
        <v>8487</v>
      </c>
      <c r="D20800" s="66">
        <v>32</v>
      </c>
      <c r="E20800" s="66">
        <v>0</v>
      </c>
    </row>
    <row r="20801" spans="1:5" ht="14.4">
      <c r="A20801" s="65" t="s">
        <v>23889</v>
      </c>
      <c r="B20801" s="66">
        <v>1143355</v>
      </c>
      <c r="C20801" s="65" t="s">
        <v>8487</v>
      </c>
      <c r="D20801" s="66">
        <v>48</v>
      </c>
      <c r="E20801" s="66">
        <v>0</v>
      </c>
    </row>
    <row r="20802" spans="1:5" ht="14.4">
      <c r="A20802" s="65" t="s">
        <v>23890</v>
      </c>
      <c r="B20802" s="66">
        <v>1277247</v>
      </c>
      <c r="C20802" s="65" t="s">
        <v>8691</v>
      </c>
      <c r="D20802" s="66">
        <v>0</v>
      </c>
      <c r="E20802" s="66">
        <v>0</v>
      </c>
    </row>
    <row r="20803" spans="1:5" ht="14.4">
      <c r="A20803" s="65" t="s">
        <v>23891</v>
      </c>
      <c r="B20803" s="66">
        <v>1328292</v>
      </c>
      <c r="C20803" s="65" t="s">
        <v>8691</v>
      </c>
      <c r="D20803" s="66">
        <v>0</v>
      </c>
      <c r="E20803" s="66">
        <v>0</v>
      </c>
    </row>
    <row r="20804" spans="1:5" ht="14.4">
      <c r="A20804" s="65" t="s">
        <v>23892</v>
      </c>
      <c r="B20804" s="66">
        <v>1133852</v>
      </c>
      <c r="C20804" s="65" t="s">
        <v>8691</v>
      </c>
      <c r="D20804" s="66">
        <v>0</v>
      </c>
      <c r="E20804" s="66">
        <v>0</v>
      </c>
    </row>
    <row r="20805" spans="1:5" ht="14.4">
      <c r="A20805" s="65" t="s">
        <v>23893</v>
      </c>
      <c r="B20805" s="66">
        <v>1113482</v>
      </c>
      <c r="C20805" s="65" t="s">
        <v>8487</v>
      </c>
      <c r="D20805" s="66">
        <v>48</v>
      </c>
      <c r="E20805" s="66">
        <v>0</v>
      </c>
    </row>
    <row r="20806" spans="1:5" ht="14.4">
      <c r="A20806" s="65" t="s">
        <v>23894</v>
      </c>
      <c r="B20806" s="66">
        <v>1216665</v>
      </c>
      <c r="C20806" s="65" t="s">
        <v>8487</v>
      </c>
      <c r="D20806" s="66">
        <v>48</v>
      </c>
      <c r="E20806" s="66">
        <v>0</v>
      </c>
    </row>
    <row r="20807" spans="1:5" ht="14.4">
      <c r="A20807" s="65" t="s">
        <v>23895</v>
      </c>
      <c r="B20807" s="35"/>
      <c r="C20807" s="35"/>
      <c r="D20807" s="66">
        <v>0</v>
      </c>
      <c r="E20807" s="66">
        <v>0</v>
      </c>
    </row>
    <row r="20808" spans="1:5" ht="14.4">
      <c r="A20808" s="65" t="s">
        <v>23896</v>
      </c>
      <c r="B20808" s="66">
        <v>1062586</v>
      </c>
      <c r="C20808" s="65" t="s">
        <v>8691</v>
      </c>
      <c r="D20808" s="66">
        <v>0</v>
      </c>
      <c r="E20808" s="66">
        <v>0</v>
      </c>
    </row>
    <row r="20809" spans="1:5" ht="14.4">
      <c r="A20809" s="65" t="s">
        <v>23897</v>
      </c>
      <c r="B20809" s="66">
        <v>1063056</v>
      </c>
      <c r="C20809" s="65" t="s">
        <v>8691</v>
      </c>
      <c r="D20809" s="66">
        <v>0</v>
      </c>
      <c r="E20809" s="66">
        <v>0</v>
      </c>
    </row>
    <row r="20810" spans="1:5" ht="14.4">
      <c r="A20810" s="65" t="s">
        <v>23898</v>
      </c>
      <c r="B20810" s="66">
        <v>1069473</v>
      </c>
      <c r="C20810" s="65" t="s">
        <v>8691</v>
      </c>
      <c r="D20810" s="66">
        <v>0</v>
      </c>
      <c r="E20810" s="66">
        <v>0</v>
      </c>
    </row>
    <row r="20811" spans="1:5" ht="14.4">
      <c r="A20811" s="65" t="s">
        <v>23899</v>
      </c>
      <c r="B20811" s="66">
        <v>1200609</v>
      </c>
      <c r="C20811" s="65" t="s">
        <v>8691</v>
      </c>
      <c r="D20811" s="66">
        <v>0</v>
      </c>
      <c r="E20811" s="66">
        <v>0</v>
      </c>
    </row>
    <row r="20812" spans="1:5" ht="14.4">
      <c r="A20812" s="65" t="s">
        <v>23900</v>
      </c>
      <c r="B20812" s="66">
        <v>1222182</v>
      </c>
      <c r="C20812" s="65" t="s">
        <v>8691</v>
      </c>
      <c r="D20812" s="66">
        <v>0</v>
      </c>
      <c r="E20812" s="66">
        <v>0</v>
      </c>
    </row>
    <row r="20813" spans="1:5" ht="14.4">
      <c r="A20813" s="65" t="s">
        <v>23901</v>
      </c>
      <c r="B20813" s="66">
        <v>1067813</v>
      </c>
      <c r="C20813" s="65" t="s">
        <v>8691</v>
      </c>
      <c r="D20813" s="66">
        <v>116</v>
      </c>
      <c r="E20813" s="66">
        <v>0</v>
      </c>
    </row>
    <row r="20814" spans="1:5" ht="14.4">
      <c r="A20814" s="65" t="s">
        <v>23902</v>
      </c>
      <c r="B20814" s="66">
        <v>1031801</v>
      </c>
      <c r="C20814" s="65" t="s">
        <v>8487</v>
      </c>
      <c r="D20814" s="66">
        <v>48</v>
      </c>
      <c r="E20814" s="66">
        <v>0</v>
      </c>
    </row>
    <row r="20815" spans="1:5" ht="14.4">
      <c r="A20815" s="65" t="s">
        <v>23903</v>
      </c>
      <c r="B20815" s="66">
        <v>1006062</v>
      </c>
      <c r="C20815" s="65" t="s">
        <v>8487</v>
      </c>
      <c r="D20815" s="66">
        <v>47</v>
      </c>
      <c r="E20815" s="66">
        <v>0</v>
      </c>
    </row>
    <row r="20816" spans="1:5" ht="14.4">
      <c r="A20816" s="65" t="s">
        <v>23904</v>
      </c>
      <c r="B20816" s="66">
        <v>1431614</v>
      </c>
      <c r="C20816" s="65" t="s">
        <v>8487</v>
      </c>
      <c r="D20816" s="66">
        <v>25</v>
      </c>
      <c r="E20816" s="66">
        <v>0</v>
      </c>
    </row>
    <row r="20817" spans="1:5" ht="14.4">
      <c r="A20817" s="65" t="s">
        <v>23905</v>
      </c>
      <c r="B20817" s="66">
        <v>1418273</v>
      </c>
      <c r="C20817" s="65" t="s">
        <v>8691</v>
      </c>
      <c r="D20817" s="66">
        <v>0</v>
      </c>
      <c r="E20817" s="66">
        <v>0</v>
      </c>
    </row>
    <row r="20818" spans="1:5" ht="14.4">
      <c r="A20818" s="65" t="s">
        <v>23906</v>
      </c>
      <c r="B20818" s="66">
        <v>1327416</v>
      </c>
      <c r="C20818" s="65" t="s">
        <v>8691</v>
      </c>
      <c r="D20818" s="66">
        <v>0</v>
      </c>
      <c r="E20818" s="66">
        <v>0</v>
      </c>
    </row>
    <row r="20819" spans="1:5" ht="14.4">
      <c r="A20819" s="65" t="s">
        <v>23907</v>
      </c>
      <c r="B20819" s="66">
        <v>1067767</v>
      </c>
      <c r="C20819" s="65" t="s">
        <v>8691</v>
      </c>
      <c r="D20819" s="66">
        <v>0</v>
      </c>
      <c r="E20819" s="66">
        <v>0</v>
      </c>
    </row>
    <row r="20820" spans="1:5" ht="14.4">
      <c r="A20820" s="65" t="s">
        <v>23908</v>
      </c>
      <c r="B20820" s="66">
        <v>1067860</v>
      </c>
      <c r="C20820" s="65" t="s">
        <v>8691</v>
      </c>
      <c r="D20820" s="66">
        <v>0</v>
      </c>
      <c r="E20820" s="66">
        <v>0</v>
      </c>
    </row>
    <row r="20821" spans="1:5" ht="14.4">
      <c r="A20821" s="65" t="s">
        <v>23909</v>
      </c>
      <c r="B20821" s="66">
        <v>1420758</v>
      </c>
      <c r="C20821" s="65" t="s">
        <v>8691</v>
      </c>
      <c r="D20821" s="66">
        <v>0</v>
      </c>
      <c r="E20821" s="66">
        <v>0</v>
      </c>
    </row>
    <row r="20822" spans="1:5" ht="14.4">
      <c r="A20822" s="65" t="s">
        <v>23910</v>
      </c>
      <c r="B20822" s="66">
        <v>1066872</v>
      </c>
      <c r="C20822" s="65" t="s">
        <v>8691</v>
      </c>
      <c r="D20822" s="66">
        <v>0</v>
      </c>
      <c r="E20822" s="66">
        <v>0</v>
      </c>
    </row>
    <row r="20823" spans="1:5" ht="14.4">
      <c r="A20823" s="65" t="s">
        <v>23911</v>
      </c>
      <c r="B20823" s="66">
        <v>1061939</v>
      </c>
      <c r="C20823" s="65" t="s">
        <v>8691</v>
      </c>
      <c r="D20823" s="66">
        <v>0</v>
      </c>
      <c r="E20823" s="66">
        <v>0</v>
      </c>
    </row>
    <row r="20824" spans="1:5" ht="14.4">
      <c r="A20824" s="65" t="s">
        <v>23912</v>
      </c>
      <c r="B20824" s="66">
        <v>1458178</v>
      </c>
      <c r="C20824" s="65" t="s">
        <v>8487</v>
      </c>
      <c r="D20824" s="66">
        <v>44</v>
      </c>
      <c r="E20824" s="66">
        <v>0</v>
      </c>
    </row>
    <row r="20825" spans="1:5" ht="14.4">
      <c r="A20825" s="65" t="s">
        <v>23913</v>
      </c>
      <c r="B20825" s="66">
        <v>1398482</v>
      </c>
      <c r="C20825" s="65" t="s">
        <v>8487</v>
      </c>
      <c r="D20825" s="66">
        <v>48</v>
      </c>
      <c r="E20825" s="66">
        <v>0</v>
      </c>
    </row>
    <row r="20826" spans="1:5" ht="14.4">
      <c r="A20826" s="65" t="s">
        <v>23914</v>
      </c>
      <c r="B20826" s="66">
        <v>1353210</v>
      </c>
      <c r="C20826" s="65" t="s">
        <v>8487</v>
      </c>
      <c r="D20826" s="66">
        <v>25</v>
      </c>
      <c r="E20826" s="66">
        <v>0</v>
      </c>
    </row>
    <row r="20827" spans="1:5" ht="14.4">
      <c r="A20827" s="65" t="s">
        <v>23915</v>
      </c>
      <c r="B20827" s="66">
        <v>1456388</v>
      </c>
      <c r="C20827" s="65" t="s">
        <v>8691</v>
      </c>
      <c r="D20827" s="66">
        <v>0</v>
      </c>
      <c r="E20827" s="66">
        <v>0</v>
      </c>
    </row>
    <row r="20828" spans="1:5" ht="14.4">
      <c r="A20828" s="65" t="s">
        <v>23916</v>
      </c>
      <c r="B20828" s="35"/>
      <c r="C20828" s="35"/>
      <c r="D20828" s="66">
        <v>0</v>
      </c>
      <c r="E20828" s="66">
        <v>0</v>
      </c>
    </row>
    <row r="20829" spans="1:5" ht="14.4">
      <c r="A20829" s="65" t="s">
        <v>23917</v>
      </c>
      <c r="B20829" s="66">
        <v>1448222</v>
      </c>
      <c r="C20829" s="65" t="s">
        <v>8576</v>
      </c>
      <c r="D20829" s="66">
        <v>0</v>
      </c>
      <c r="E20829" s="66">
        <v>0</v>
      </c>
    </row>
    <row r="20830" spans="1:5" ht="14.4">
      <c r="A20830" s="65" t="s">
        <v>23918</v>
      </c>
      <c r="B20830" s="66">
        <v>1150551</v>
      </c>
      <c r="C20830" s="65" t="s">
        <v>8487</v>
      </c>
      <c r="D20830" s="66">
        <v>2</v>
      </c>
      <c r="E20830" s="66">
        <v>0</v>
      </c>
    </row>
    <row r="20831" spans="1:5" ht="14.4">
      <c r="A20831" s="65" t="s">
        <v>23919</v>
      </c>
      <c r="B20831" s="66">
        <v>1453842</v>
      </c>
      <c r="C20831" s="65" t="s">
        <v>8487</v>
      </c>
      <c r="D20831" s="66">
        <v>48</v>
      </c>
      <c r="E20831" s="66">
        <v>0</v>
      </c>
    </row>
    <row r="20832" spans="1:5" ht="14.4">
      <c r="A20832" s="65" t="s">
        <v>23920</v>
      </c>
      <c r="B20832" s="66">
        <v>1061410</v>
      </c>
      <c r="C20832" s="65" t="s">
        <v>1346</v>
      </c>
      <c r="D20832" s="66">
        <v>0</v>
      </c>
      <c r="E20832" s="66">
        <v>0</v>
      </c>
    </row>
    <row r="20833" spans="1:5" ht="14.4">
      <c r="A20833" s="65" t="s">
        <v>23921</v>
      </c>
      <c r="B20833" s="66">
        <v>1435546</v>
      </c>
      <c r="C20833" s="65" t="s">
        <v>8487</v>
      </c>
      <c r="D20833" s="66">
        <v>47</v>
      </c>
      <c r="E20833" s="66">
        <v>0</v>
      </c>
    </row>
    <row r="20834" spans="1:5" ht="14.4">
      <c r="A20834" s="65" t="s">
        <v>23922</v>
      </c>
      <c r="B20834" s="66">
        <v>1045564</v>
      </c>
      <c r="C20834" s="65" t="s">
        <v>8487</v>
      </c>
      <c r="D20834" s="66">
        <v>48</v>
      </c>
      <c r="E20834" s="66">
        <v>0</v>
      </c>
    </row>
    <row r="20835" spans="1:5" ht="14.4">
      <c r="A20835" s="65" t="s">
        <v>23923</v>
      </c>
      <c r="B20835" s="66">
        <v>970278</v>
      </c>
      <c r="C20835" s="65" t="s">
        <v>8487</v>
      </c>
      <c r="D20835" s="66">
        <v>23</v>
      </c>
      <c r="E20835" s="66">
        <v>0</v>
      </c>
    </row>
    <row r="20836" spans="1:5" ht="14.4">
      <c r="A20836" s="65" t="s">
        <v>23924</v>
      </c>
      <c r="B20836" s="66">
        <v>1061180</v>
      </c>
      <c r="C20836" s="65" t="s">
        <v>8691</v>
      </c>
      <c r="D20836" s="66">
        <v>0</v>
      </c>
      <c r="E20836" s="66">
        <v>0</v>
      </c>
    </row>
    <row r="20837" spans="1:5" ht="14.4">
      <c r="A20837" s="65" t="s">
        <v>23925</v>
      </c>
      <c r="B20837" s="66">
        <v>1331101</v>
      </c>
      <c r="C20837" s="65" t="s">
        <v>8487</v>
      </c>
      <c r="D20837" s="66">
        <v>48</v>
      </c>
      <c r="E20837" s="66">
        <v>0</v>
      </c>
    </row>
    <row r="20838" spans="1:5" ht="14.4">
      <c r="A20838" s="65" t="s">
        <v>23926</v>
      </c>
      <c r="B20838" s="66">
        <v>1437325</v>
      </c>
      <c r="C20838" s="65" t="s">
        <v>8691</v>
      </c>
      <c r="D20838" s="66">
        <v>0</v>
      </c>
      <c r="E20838" s="66">
        <v>0</v>
      </c>
    </row>
    <row r="20839" spans="1:5" ht="14.4">
      <c r="A20839" s="65" t="s">
        <v>23927</v>
      </c>
      <c r="B20839" s="66">
        <v>981926</v>
      </c>
      <c r="C20839" s="65" t="s">
        <v>8487</v>
      </c>
      <c r="D20839" s="66">
        <v>48</v>
      </c>
      <c r="E20839" s="66">
        <v>0</v>
      </c>
    </row>
    <row r="20840" spans="1:5" ht="14.4">
      <c r="A20840" s="65" t="s">
        <v>23928</v>
      </c>
      <c r="B20840" s="66">
        <v>1319305</v>
      </c>
      <c r="C20840" s="65" t="s">
        <v>8487</v>
      </c>
      <c r="D20840" s="66">
        <v>25</v>
      </c>
      <c r="E20840" s="66">
        <v>0</v>
      </c>
    </row>
    <row r="20841" spans="1:5" ht="14.4">
      <c r="A20841" s="65" t="s">
        <v>23929</v>
      </c>
      <c r="B20841" s="66">
        <v>1312624</v>
      </c>
      <c r="C20841" s="65" t="s">
        <v>8691</v>
      </c>
      <c r="D20841" s="66">
        <v>0</v>
      </c>
      <c r="E20841" s="66">
        <v>0</v>
      </c>
    </row>
    <row r="20842" spans="1:5" ht="14.4">
      <c r="A20842" s="65" t="s">
        <v>23930</v>
      </c>
      <c r="B20842" s="66">
        <v>774363</v>
      </c>
      <c r="C20842" s="65" t="s">
        <v>8487</v>
      </c>
      <c r="D20842" s="66">
        <v>0</v>
      </c>
      <c r="E20842" s="66">
        <v>0</v>
      </c>
    </row>
    <row r="20843" spans="1:5" ht="14.4">
      <c r="A20843" s="65" t="s">
        <v>23931</v>
      </c>
      <c r="B20843" s="66">
        <v>1455086</v>
      </c>
      <c r="C20843" s="65" t="s">
        <v>8576</v>
      </c>
      <c r="D20843" s="66">
        <v>0</v>
      </c>
      <c r="E20843" s="66">
        <v>0</v>
      </c>
    </row>
    <row r="20844" spans="1:5" ht="14.4">
      <c r="A20844" s="65" t="s">
        <v>23932</v>
      </c>
      <c r="B20844" s="66">
        <v>1254879</v>
      </c>
      <c r="C20844" s="65" t="s">
        <v>8487</v>
      </c>
      <c r="D20844" s="66">
        <v>48</v>
      </c>
      <c r="E20844" s="66">
        <v>0</v>
      </c>
    </row>
    <row r="20845" spans="1:5" ht="14.4">
      <c r="A20845" s="65" t="s">
        <v>23933</v>
      </c>
      <c r="B20845" s="66">
        <v>1278245</v>
      </c>
      <c r="C20845" s="65" t="s">
        <v>8691</v>
      </c>
      <c r="D20845" s="66">
        <v>0</v>
      </c>
      <c r="E20845" s="66">
        <v>0</v>
      </c>
    </row>
    <row r="20846" spans="1:5" ht="14.4">
      <c r="A20846" s="65" t="s">
        <v>23934</v>
      </c>
      <c r="B20846" s="66">
        <v>1068625</v>
      </c>
      <c r="C20846" s="65" t="s">
        <v>8691</v>
      </c>
      <c r="D20846" s="66">
        <v>111</v>
      </c>
      <c r="E20846" s="66">
        <v>0</v>
      </c>
    </row>
    <row r="20847" spans="1:5" ht="14.4">
      <c r="A20847" s="65" t="s">
        <v>23935</v>
      </c>
      <c r="B20847" s="66">
        <v>774220</v>
      </c>
      <c r="C20847" s="65" t="s">
        <v>8487</v>
      </c>
      <c r="D20847" s="66">
        <v>48</v>
      </c>
      <c r="E20847" s="66">
        <v>0</v>
      </c>
    </row>
    <row r="20848" spans="1:5" ht="14.4">
      <c r="A20848" s="65" t="s">
        <v>23936</v>
      </c>
      <c r="B20848" s="66">
        <v>1063541</v>
      </c>
      <c r="C20848" s="65" t="s">
        <v>8691</v>
      </c>
      <c r="D20848" s="66">
        <v>0</v>
      </c>
      <c r="E20848" s="66">
        <v>0</v>
      </c>
    </row>
    <row r="20849" spans="1:5" ht="14.4">
      <c r="A20849" s="65" t="s">
        <v>23937</v>
      </c>
      <c r="B20849" s="66">
        <v>1254877</v>
      </c>
      <c r="C20849" s="65" t="s">
        <v>8576</v>
      </c>
      <c r="D20849" s="66">
        <v>0</v>
      </c>
      <c r="E20849" s="66">
        <v>0</v>
      </c>
    </row>
    <row r="20850" spans="1:5" ht="14.4">
      <c r="A20850" s="65" t="s">
        <v>23938</v>
      </c>
      <c r="B20850" s="66">
        <v>1061565</v>
      </c>
      <c r="C20850" s="65" t="s">
        <v>8691</v>
      </c>
      <c r="D20850" s="66">
        <v>0</v>
      </c>
      <c r="E20850" s="66">
        <v>0</v>
      </c>
    </row>
    <row r="20851" spans="1:5" ht="14.4">
      <c r="A20851" s="65" t="s">
        <v>23939</v>
      </c>
      <c r="B20851" s="66">
        <v>1032548</v>
      </c>
      <c r="C20851" s="65" t="s">
        <v>8487</v>
      </c>
      <c r="D20851" s="66">
        <v>48</v>
      </c>
      <c r="E20851" s="66">
        <v>0</v>
      </c>
    </row>
    <row r="20852" spans="1:5" ht="14.4">
      <c r="A20852" s="65" t="s">
        <v>23940</v>
      </c>
      <c r="B20852" s="66">
        <v>1442346</v>
      </c>
      <c r="C20852" s="65" t="s">
        <v>8487</v>
      </c>
      <c r="D20852" s="66">
        <v>54</v>
      </c>
      <c r="E20852" s="66">
        <v>0</v>
      </c>
    </row>
    <row r="20853" spans="1:5" ht="14.4">
      <c r="A20853" s="65" t="s">
        <v>23941</v>
      </c>
      <c r="B20853" s="66">
        <v>1069476</v>
      </c>
      <c r="C20853" s="65" t="s">
        <v>8691</v>
      </c>
      <c r="D20853" s="66">
        <v>0</v>
      </c>
      <c r="E20853" s="66">
        <v>0</v>
      </c>
    </row>
    <row r="20854" spans="1:5" ht="14.4">
      <c r="A20854" s="65" t="s">
        <v>23942</v>
      </c>
      <c r="B20854" s="66">
        <v>1462311</v>
      </c>
      <c r="C20854" s="65" t="s">
        <v>8487</v>
      </c>
      <c r="D20854" s="66">
        <v>35</v>
      </c>
      <c r="E20854" s="66">
        <v>0</v>
      </c>
    </row>
    <row r="20855" spans="1:5" ht="14.4">
      <c r="A20855" s="65" t="s">
        <v>23943</v>
      </c>
      <c r="B20855" s="66">
        <v>1313694</v>
      </c>
      <c r="C20855" s="65" t="s">
        <v>8487</v>
      </c>
      <c r="D20855" s="66">
        <v>32</v>
      </c>
      <c r="E20855" s="66">
        <v>0</v>
      </c>
    </row>
    <row r="20856" spans="1:5" ht="14.4">
      <c r="A20856" s="65" t="s">
        <v>23944</v>
      </c>
      <c r="B20856" s="66">
        <v>1418277</v>
      </c>
      <c r="C20856" s="65" t="s">
        <v>8691</v>
      </c>
      <c r="D20856" s="66">
        <v>0</v>
      </c>
      <c r="E20856" s="66">
        <v>0</v>
      </c>
    </row>
    <row r="20857" spans="1:5" ht="14.4">
      <c r="A20857" s="65" t="s">
        <v>23945</v>
      </c>
      <c r="B20857" s="66">
        <v>1198737</v>
      </c>
      <c r="C20857" s="65" t="s">
        <v>8487</v>
      </c>
      <c r="D20857" s="66">
        <v>48</v>
      </c>
      <c r="E20857" s="66">
        <v>0</v>
      </c>
    </row>
    <row r="20858" spans="1:5" ht="14.4">
      <c r="A20858" s="65" t="s">
        <v>23946</v>
      </c>
      <c r="B20858" s="66">
        <v>1253247</v>
      </c>
      <c r="C20858" s="65" t="s">
        <v>8487</v>
      </c>
      <c r="D20858" s="66">
        <v>48</v>
      </c>
      <c r="E20858" s="66">
        <v>0</v>
      </c>
    </row>
    <row r="20859" spans="1:5" ht="14.4">
      <c r="A20859" s="65" t="s">
        <v>23947</v>
      </c>
      <c r="B20859" s="66">
        <v>1357325</v>
      </c>
      <c r="C20859" s="65" t="s">
        <v>8487</v>
      </c>
      <c r="D20859" s="66">
        <v>48</v>
      </c>
      <c r="E20859" s="66">
        <v>0</v>
      </c>
    </row>
    <row r="20860" spans="1:5" ht="14.4">
      <c r="A20860" s="65" t="s">
        <v>23948</v>
      </c>
      <c r="B20860" s="66">
        <v>1061765</v>
      </c>
      <c r="C20860" s="65" t="s">
        <v>8691</v>
      </c>
      <c r="D20860" s="66">
        <v>0</v>
      </c>
      <c r="E20860" s="66">
        <v>0</v>
      </c>
    </row>
    <row r="20861" spans="1:5" ht="14.4">
      <c r="A20861" s="65" t="s">
        <v>23949</v>
      </c>
      <c r="B20861" s="66">
        <v>1069542</v>
      </c>
      <c r="C20861" s="65" t="s">
        <v>8691</v>
      </c>
      <c r="D20861" s="66">
        <v>0</v>
      </c>
      <c r="E20861" s="66">
        <v>0</v>
      </c>
    </row>
    <row r="20862" spans="1:5" ht="14.4">
      <c r="A20862" s="65" t="s">
        <v>23950</v>
      </c>
      <c r="B20862" s="66">
        <v>1399563</v>
      </c>
      <c r="C20862" s="65" t="s">
        <v>8691</v>
      </c>
      <c r="D20862" s="66">
        <v>0</v>
      </c>
      <c r="E20862" s="66">
        <v>0</v>
      </c>
    </row>
    <row r="20863" spans="1:5" ht="14.4">
      <c r="A20863" s="65" t="s">
        <v>23951</v>
      </c>
      <c r="B20863" s="66">
        <v>1461784</v>
      </c>
      <c r="C20863" s="65" t="s">
        <v>8487</v>
      </c>
      <c r="D20863" s="66">
        <v>40</v>
      </c>
      <c r="E20863" s="66">
        <v>0</v>
      </c>
    </row>
    <row r="20864" spans="1:5" ht="14.4">
      <c r="A20864" s="65" t="s">
        <v>23952</v>
      </c>
      <c r="B20864" s="66">
        <v>1390497</v>
      </c>
      <c r="C20864" s="65" t="s">
        <v>8487</v>
      </c>
      <c r="D20864" s="66">
        <v>38</v>
      </c>
      <c r="E20864" s="66">
        <v>0</v>
      </c>
    </row>
    <row r="20865" spans="1:5" ht="14.4">
      <c r="A20865" s="65" t="s">
        <v>23953</v>
      </c>
      <c r="B20865" s="66">
        <v>1008679</v>
      </c>
      <c r="C20865" s="65" t="s">
        <v>8576</v>
      </c>
      <c r="D20865" s="66">
        <v>0</v>
      </c>
      <c r="E20865" s="66">
        <v>0</v>
      </c>
    </row>
    <row r="20866" spans="1:5" ht="14.4">
      <c r="A20866" s="65" t="s">
        <v>23954</v>
      </c>
      <c r="B20866" s="66">
        <v>1067403</v>
      </c>
      <c r="C20866" s="65" t="s">
        <v>8487</v>
      </c>
      <c r="D20866" s="66">
        <v>48</v>
      </c>
      <c r="E20866" s="66">
        <v>0</v>
      </c>
    </row>
    <row r="20867" spans="1:5" ht="14.4">
      <c r="A20867" s="65" t="s">
        <v>23955</v>
      </c>
      <c r="B20867" s="66">
        <v>1055826</v>
      </c>
      <c r="C20867" s="65" t="s">
        <v>8487</v>
      </c>
      <c r="D20867" s="66">
        <v>48</v>
      </c>
      <c r="E20867" s="66">
        <v>0</v>
      </c>
    </row>
    <row r="20868" spans="1:5" ht="14.4">
      <c r="A20868" s="65" t="s">
        <v>23956</v>
      </c>
      <c r="B20868" s="66">
        <v>1074400</v>
      </c>
      <c r="C20868" s="65" t="s">
        <v>8691</v>
      </c>
      <c r="D20868" s="66">
        <v>0</v>
      </c>
      <c r="E20868" s="66">
        <v>0</v>
      </c>
    </row>
    <row r="20869" spans="1:5" ht="14.4">
      <c r="A20869" s="65" t="s">
        <v>23957</v>
      </c>
      <c r="B20869" s="66">
        <v>1408526</v>
      </c>
      <c r="C20869" s="65" t="s">
        <v>8487</v>
      </c>
      <c r="D20869" s="66">
        <v>48</v>
      </c>
      <c r="E20869" s="66">
        <v>0</v>
      </c>
    </row>
    <row r="20870" spans="1:5" ht="14.4">
      <c r="A20870" s="65" t="s">
        <v>23958</v>
      </c>
      <c r="B20870" s="66">
        <v>1353258</v>
      </c>
      <c r="C20870" s="65" t="s">
        <v>8487</v>
      </c>
      <c r="D20870" s="66">
        <v>48</v>
      </c>
      <c r="E20870" s="66">
        <v>0</v>
      </c>
    </row>
    <row r="20871" spans="1:5" ht="14.4">
      <c r="A20871" s="65" t="s">
        <v>23959</v>
      </c>
      <c r="B20871" s="66">
        <v>1179587</v>
      </c>
      <c r="C20871" s="65" t="s">
        <v>8487</v>
      </c>
      <c r="D20871" s="66">
        <v>48</v>
      </c>
      <c r="E20871" s="66">
        <v>0</v>
      </c>
    </row>
    <row r="20872" spans="1:5" ht="14.4">
      <c r="A20872" s="65" t="s">
        <v>23960</v>
      </c>
      <c r="B20872" s="66">
        <v>1325091</v>
      </c>
      <c r="C20872" s="65" t="s">
        <v>8487</v>
      </c>
      <c r="D20872" s="66">
        <v>48</v>
      </c>
      <c r="E20872" s="66">
        <v>0</v>
      </c>
    </row>
    <row r="20873" spans="1:5" ht="14.4">
      <c r="A20873" s="65" t="s">
        <v>23961</v>
      </c>
      <c r="B20873" s="66">
        <v>99999965</v>
      </c>
      <c r="C20873" s="65" t="s">
        <v>21423</v>
      </c>
      <c r="D20873" s="66">
        <v>0</v>
      </c>
      <c r="E20873" s="66">
        <v>0</v>
      </c>
    </row>
    <row r="20874" spans="1:5" ht="14.4">
      <c r="A20874" s="65" t="s">
        <v>23962</v>
      </c>
      <c r="B20874" s="66">
        <v>1297612</v>
      </c>
      <c r="C20874" s="65" t="s">
        <v>8576</v>
      </c>
      <c r="D20874" s="66">
        <v>48</v>
      </c>
      <c r="E20874" s="66">
        <v>0</v>
      </c>
    </row>
    <row r="20875" spans="1:5" ht="14.4">
      <c r="A20875" s="65" t="s">
        <v>23963</v>
      </c>
      <c r="B20875" s="66">
        <v>1061364</v>
      </c>
      <c r="C20875" s="65" t="s">
        <v>8691</v>
      </c>
      <c r="D20875" s="66">
        <v>0</v>
      </c>
      <c r="E20875" s="66">
        <v>0</v>
      </c>
    </row>
    <row r="20876" spans="1:5" ht="14.4">
      <c r="A20876" s="65" t="s">
        <v>23964</v>
      </c>
      <c r="B20876" s="66">
        <v>1051697</v>
      </c>
      <c r="C20876" s="65" t="s">
        <v>8487</v>
      </c>
      <c r="D20876" s="66">
        <v>49</v>
      </c>
      <c r="E20876" s="66">
        <v>0</v>
      </c>
    </row>
    <row r="20877" spans="1:5" ht="14.4">
      <c r="A20877" s="65" t="s">
        <v>23965</v>
      </c>
      <c r="B20877" s="66">
        <v>774581</v>
      </c>
      <c r="C20877" s="65" t="s">
        <v>8487</v>
      </c>
      <c r="D20877" s="66">
        <v>19</v>
      </c>
      <c r="E20877" s="66">
        <v>0</v>
      </c>
    </row>
    <row r="20878" spans="1:5" ht="14.4">
      <c r="A20878" s="65" t="s">
        <v>23966</v>
      </c>
      <c r="B20878" s="66">
        <v>1113505</v>
      </c>
      <c r="C20878" s="65" t="s">
        <v>8487</v>
      </c>
      <c r="D20878" s="66">
        <v>49</v>
      </c>
      <c r="E20878" s="66">
        <v>0</v>
      </c>
    </row>
    <row r="20879" spans="1:5" ht="14.4">
      <c r="A20879" s="65" t="s">
        <v>23967</v>
      </c>
      <c r="B20879" s="66">
        <v>1035323</v>
      </c>
      <c r="C20879" s="65" t="s">
        <v>8487</v>
      </c>
      <c r="D20879" s="66">
        <v>0</v>
      </c>
      <c r="E20879" s="66">
        <v>0</v>
      </c>
    </row>
    <row r="20880" spans="1:5" ht="14.4">
      <c r="A20880" s="65" t="s">
        <v>23968</v>
      </c>
      <c r="B20880" s="66">
        <v>1176363</v>
      </c>
      <c r="C20880" s="65" t="s">
        <v>8487</v>
      </c>
      <c r="D20880" s="66">
        <v>25</v>
      </c>
      <c r="E20880" s="66">
        <v>0</v>
      </c>
    </row>
    <row r="20881" spans="1:5" ht="14.4">
      <c r="A20881" s="65" t="s">
        <v>23969</v>
      </c>
      <c r="B20881" s="66">
        <v>1286990</v>
      </c>
      <c r="C20881" s="65" t="s">
        <v>8487</v>
      </c>
      <c r="D20881" s="66">
        <v>0</v>
      </c>
      <c r="E20881" s="66">
        <v>0</v>
      </c>
    </row>
    <row r="20882" spans="1:5" ht="14.4">
      <c r="A20882" s="65" t="s">
        <v>23970</v>
      </c>
      <c r="B20882" s="66">
        <v>1286990</v>
      </c>
      <c r="C20882" s="65" t="s">
        <v>8487</v>
      </c>
      <c r="D20882" s="66">
        <v>0</v>
      </c>
      <c r="E20882" s="66">
        <v>0</v>
      </c>
    </row>
    <row r="20883" spans="1:5" ht="14.4">
      <c r="A20883" s="65" t="s">
        <v>23971</v>
      </c>
      <c r="B20883" s="66">
        <v>1035325</v>
      </c>
      <c r="C20883" s="65" t="s">
        <v>8487</v>
      </c>
      <c r="D20883" s="66">
        <v>0</v>
      </c>
      <c r="E20883" s="66">
        <v>0</v>
      </c>
    </row>
    <row r="20884" spans="1:5" ht="14.4">
      <c r="A20884" s="65" t="s">
        <v>23972</v>
      </c>
      <c r="B20884" s="66">
        <v>1286990</v>
      </c>
      <c r="C20884" s="65" t="s">
        <v>8487</v>
      </c>
      <c r="D20884" s="66">
        <v>0</v>
      </c>
      <c r="E20884" s="66">
        <v>0</v>
      </c>
    </row>
    <row r="20885" spans="1:5" ht="14.4">
      <c r="A20885" s="65" t="s">
        <v>23973</v>
      </c>
      <c r="B20885" s="66">
        <v>1035325</v>
      </c>
      <c r="C20885" s="65" t="s">
        <v>8487</v>
      </c>
      <c r="D20885" s="66">
        <v>0</v>
      </c>
      <c r="E20885" s="66">
        <v>0</v>
      </c>
    </row>
    <row r="20886" spans="1:5" ht="14.4">
      <c r="A20886" s="65" t="s">
        <v>23974</v>
      </c>
      <c r="B20886" s="66">
        <v>1202607</v>
      </c>
      <c r="C20886" s="65" t="s">
        <v>8487</v>
      </c>
      <c r="D20886" s="66">
        <v>0</v>
      </c>
      <c r="E20886" s="66">
        <v>0</v>
      </c>
    </row>
    <row r="20887" spans="1:5" ht="14.4">
      <c r="A20887" s="65" t="s">
        <v>23975</v>
      </c>
      <c r="B20887" s="66">
        <v>1336600</v>
      </c>
      <c r="C20887" s="65" t="s">
        <v>8487</v>
      </c>
      <c r="D20887" s="66">
        <v>0</v>
      </c>
      <c r="E20887" s="66">
        <v>0</v>
      </c>
    </row>
    <row r="20888" spans="1:5" ht="14.4">
      <c r="A20888" s="65" t="s">
        <v>23976</v>
      </c>
      <c r="B20888" s="66">
        <v>1286990</v>
      </c>
      <c r="C20888" s="65" t="s">
        <v>8487</v>
      </c>
      <c r="D20888" s="66">
        <v>0</v>
      </c>
      <c r="E20888" s="66">
        <v>0</v>
      </c>
    </row>
    <row r="20889" spans="1:5" ht="14.4">
      <c r="A20889" s="65" t="s">
        <v>23977</v>
      </c>
      <c r="B20889" s="35"/>
      <c r="C20889" s="35"/>
      <c r="D20889" s="66">
        <v>0</v>
      </c>
      <c r="E20889" s="66">
        <v>0</v>
      </c>
    </row>
    <row r="20890" spans="1:5" ht="14.4">
      <c r="A20890" s="65" t="s">
        <v>23978</v>
      </c>
      <c r="B20890" s="66">
        <v>1429628</v>
      </c>
      <c r="C20890" s="65" t="s">
        <v>8487</v>
      </c>
      <c r="D20890" s="66">
        <v>8</v>
      </c>
      <c r="E20890" s="66">
        <v>0</v>
      </c>
    </row>
    <row r="20891" spans="1:5" ht="14.4">
      <c r="A20891" s="65" t="s">
        <v>23979</v>
      </c>
      <c r="B20891" s="66">
        <v>1037959</v>
      </c>
      <c r="C20891" s="65" t="s">
        <v>8487</v>
      </c>
      <c r="D20891" s="66">
        <v>0</v>
      </c>
      <c r="E20891" s="66">
        <v>0</v>
      </c>
    </row>
    <row r="20892" spans="1:5" ht="14.4">
      <c r="A20892" s="65" t="s">
        <v>23980</v>
      </c>
      <c r="B20892" s="66">
        <v>774534</v>
      </c>
      <c r="C20892" s="65" t="s">
        <v>8487</v>
      </c>
      <c r="D20892" s="66">
        <v>0</v>
      </c>
      <c r="E20892" s="66">
        <v>0</v>
      </c>
    </row>
    <row r="20893" spans="1:5" ht="14.4">
      <c r="A20893" s="65" t="s">
        <v>23981</v>
      </c>
      <c r="B20893" s="66">
        <v>1417102</v>
      </c>
      <c r="C20893" s="65" t="s">
        <v>8487</v>
      </c>
      <c r="D20893" s="66">
        <v>50</v>
      </c>
      <c r="E20893" s="66">
        <v>-2</v>
      </c>
    </row>
    <row r="20894" spans="1:5" ht="14.4">
      <c r="A20894" s="65" t="s">
        <v>23982</v>
      </c>
      <c r="B20894" s="66">
        <v>1019676</v>
      </c>
      <c r="C20894" s="65" t="s">
        <v>8487</v>
      </c>
      <c r="D20894" s="66">
        <v>52</v>
      </c>
      <c r="E20894" s="66">
        <v>-4</v>
      </c>
    </row>
    <row r="20895" spans="1:5" ht="14.4">
      <c r="A20895" s="65" t="s">
        <v>23983</v>
      </c>
      <c r="B20895" s="66">
        <v>1251575</v>
      </c>
      <c r="C20895" s="65" t="s">
        <v>8487</v>
      </c>
      <c r="D20895" s="66">
        <v>47</v>
      </c>
      <c r="E20895" s="66">
        <v>1</v>
      </c>
    </row>
    <row r="20896" spans="1:5" ht="14.4">
      <c r="A20896" s="65" t="s">
        <v>23984</v>
      </c>
      <c r="B20896" s="66">
        <v>861242</v>
      </c>
      <c r="C20896" s="65" t="s">
        <v>8487</v>
      </c>
      <c r="D20896" s="66">
        <v>53</v>
      </c>
      <c r="E20896" s="66">
        <v>-5</v>
      </c>
    </row>
    <row r="20897" spans="1:5" ht="14.4">
      <c r="A20897" s="65" t="s">
        <v>23985</v>
      </c>
      <c r="B20897" s="66">
        <v>1407583</v>
      </c>
      <c r="C20897" s="65" t="s">
        <v>8691</v>
      </c>
      <c r="D20897" s="66">
        <v>38</v>
      </c>
      <c r="E20897" s="66">
        <v>66</v>
      </c>
    </row>
    <row r="20898" spans="1:5" ht="14.4">
      <c r="A20898" s="65" t="s">
        <v>23986</v>
      </c>
      <c r="B20898" s="66">
        <v>8033</v>
      </c>
      <c r="C20898" s="65" t="s">
        <v>8691</v>
      </c>
      <c r="D20898" s="66">
        <v>34</v>
      </c>
      <c r="E20898" s="66">
        <v>70</v>
      </c>
    </row>
    <row r="20899" spans="1:5" ht="14.4">
      <c r="A20899" s="65" t="s">
        <v>23987</v>
      </c>
      <c r="B20899" s="66">
        <v>1061214</v>
      </c>
      <c r="C20899" s="65" t="s">
        <v>8691</v>
      </c>
      <c r="D20899" s="66">
        <v>37</v>
      </c>
      <c r="E20899" s="66">
        <v>67</v>
      </c>
    </row>
    <row r="20900" spans="1:5" ht="14.4">
      <c r="A20900" s="65" t="s">
        <v>23988</v>
      </c>
      <c r="B20900" s="66">
        <v>1656547</v>
      </c>
      <c r="C20900" s="65" t="s">
        <v>8487</v>
      </c>
      <c r="D20900" s="66">
        <v>50</v>
      </c>
      <c r="E20900" s="66">
        <v>-2</v>
      </c>
    </row>
    <row r="20901" spans="1:5" ht="14.4">
      <c r="A20901" s="65" t="s">
        <v>23989</v>
      </c>
      <c r="B20901" s="66">
        <v>8033</v>
      </c>
      <c r="C20901" s="65" t="s">
        <v>8691</v>
      </c>
      <c r="D20901" s="66">
        <v>67</v>
      </c>
      <c r="E20901" s="66">
        <v>37</v>
      </c>
    </row>
    <row r="20902" spans="1:5" ht="14.4">
      <c r="A20902" s="65" t="s">
        <v>23990</v>
      </c>
      <c r="B20902" s="66">
        <v>1618531</v>
      </c>
      <c r="C20902" s="65" t="s">
        <v>8487</v>
      </c>
      <c r="D20902" s="66">
        <v>13</v>
      </c>
      <c r="E20902" s="66">
        <v>35</v>
      </c>
    </row>
    <row r="20903" spans="1:5" ht="14.4">
      <c r="A20903" s="65" t="s">
        <v>23991</v>
      </c>
      <c r="B20903" s="66">
        <v>1416337</v>
      </c>
      <c r="C20903" s="65" t="s">
        <v>8691</v>
      </c>
      <c r="D20903" s="66">
        <v>39</v>
      </c>
      <c r="E20903" s="66">
        <v>65</v>
      </c>
    </row>
    <row r="20904" spans="1:5" ht="14.4">
      <c r="A20904" s="65" t="s">
        <v>23992</v>
      </c>
      <c r="B20904" s="66">
        <v>1426377</v>
      </c>
      <c r="C20904" s="65" t="s">
        <v>8487</v>
      </c>
      <c r="D20904" s="66">
        <v>0</v>
      </c>
      <c r="E20904" s="66">
        <v>-3</v>
      </c>
    </row>
    <row r="20905" spans="1:5" ht="14.4">
      <c r="A20905" s="65" t="s">
        <v>23993</v>
      </c>
      <c r="B20905" s="66">
        <v>1603073</v>
      </c>
      <c r="C20905" s="65" t="s">
        <v>8487</v>
      </c>
      <c r="D20905" s="66">
        <v>0</v>
      </c>
      <c r="E20905" s="66">
        <v>-3</v>
      </c>
    </row>
    <row r="20906" spans="1:5" ht="14.4">
      <c r="A20906" s="65" t="s">
        <v>23994</v>
      </c>
      <c r="B20906" s="66">
        <v>1442908</v>
      </c>
      <c r="C20906" s="65" t="s">
        <v>8691</v>
      </c>
      <c r="D20906" s="66">
        <v>151</v>
      </c>
      <c r="E20906" s="66">
        <v>-47</v>
      </c>
    </row>
    <row r="20907" spans="1:5" ht="14.4">
      <c r="A20907" s="65" t="s">
        <v>23995</v>
      </c>
      <c r="B20907" s="66">
        <v>1063609</v>
      </c>
      <c r="C20907" s="65" t="s">
        <v>8691</v>
      </c>
      <c r="D20907" s="66">
        <v>0</v>
      </c>
      <c r="E20907" s="66">
        <v>66</v>
      </c>
    </row>
    <row r="20908" spans="1:5" ht="14.4">
      <c r="A20908" s="65" t="s">
        <v>23996</v>
      </c>
      <c r="B20908" s="66">
        <v>1452955</v>
      </c>
      <c r="C20908" s="65" t="s">
        <v>8691</v>
      </c>
      <c r="D20908" s="66">
        <v>1</v>
      </c>
      <c r="E20908" s="66">
        <v>103</v>
      </c>
    </row>
    <row r="20909" spans="1:5" ht="14.4">
      <c r="A20909" s="65" t="s">
        <v>23997</v>
      </c>
      <c r="B20909" s="66">
        <v>1452635</v>
      </c>
      <c r="C20909" s="65" t="s">
        <v>8487</v>
      </c>
      <c r="D20909" s="66">
        <v>0</v>
      </c>
      <c r="E20909" s="66">
        <v>0</v>
      </c>
    </row>
    <row r="20910" spans="1:5" ht="14.4">
      <c r="A20910" s="65" t="s">
        <v>23998</v>
      </c>
      <c r="B20910" s="66">
        <v>1161687</v>
      </c>
      <c r="C20910" s="65" t="s">
        <v>8691</v>
      </c>
      <c r="D20910" s="66">
        <v>38</v>
      </c>
      <c r="E20910" s="66">
        <v>66</v>
      </c>
    </row>
    <row r="20911" spans="1:5" ht="14.4">
      <c r="A20911" s="65" t="s">
        <v>23999</v>
      </c>
      <c r="B20911" s="66">
        <v>1353089</v>
      </c>
      <c r="C20911" s="65" t="s">
        <v>8487</v>
      </c>
      <c r="D20911" s="66">
        <v>49</v>
      </c>
      <c r="E20911" s="66">
        <v>-1</v>
      </c>
    </row>
    <row r="20912" spans="1:5" ht="14.4">
      <c r="A20912" s="65" t="s">
        <v>24000</v>
      </c>
      <c r="B20912" s="66">
        <v>1063203</v>
      </c>
      <c r="C20912" s="65" t="s">
        <v>8691</v>
      </c>
      <c r="D20912" s="66">
        <v>38</v>
      </c>
      <c r="E20912" s="66">
        <v>66</v>
      </c>
    </row>
    <row r="20913" spans="1:5" ht="14.4">
      <c r="A20913" s="65" t="s">
        <v>24001</v>
      </c>
      <c r="B20913" s="66">
        <v>1454585</v>
      </c>
      <c r="C20913" s="65" t="s">
        <v>8691</v>
      </c>
      <c r="D20913" s="66">
        <v>1</v>
      </c>
      <c r="E20913" s="66">
        <v>103</v>
      </c>
    </row>
    <row r="20914" spans="1:5" ht="14.4">
      <c r="A20914" s="65" t="s">
        <v>24002</v>
      </c>
      <c r="B20914" s="66">
        <v>1709029</v>
      </c>
      <c r="C20914" s="65" t="s">
        <v>8576</v>
      </c>
      <c r="D20914" s="66">
        <v>2</v>
      </c>
      <c r="E20914" s="66">
        <v>22</v>
      </c>
    </row>
    <row r="20915" spans="1:5" ht="14.4">
      <c r="A20915" s="65" t="s">
        <v>24003</v>
      </c>
      <c r="B20915" s="66">
        <v>1649475</v>
      </c>
      <c r="C20915" s="65" t="s">
        <v>8487</v>
      </c>
      <c r="D20915" s="66">
        <v>0</v>
      </c>
      <c r="E20915" s="66">
        <v>-3</v>
      </c>
    </row>
    <row r="20916" spans="1:5" ht="14.4">
      <c r="A20916" s="65" t="s">
        <v>24004</v>
      </c>
      <c r="B20916" s="66">
        <v>1720508</v>
      </c>
      <c r="C20916" s="65" t="s">
        <v>8576</v>
      </c>
      <c r="D20916" s="66">
        <v>3</v>
      </c>
      <c r="E20916" s="66">
        <v>45</v>
      </c>
    </row>
    <row r="20917" spans="1:5" ht="14.4">
      <c r="A20917" s="65" t="s">
        <v>24005</v>
      </c>
      <c r="B20917" s="66">
        <v>1377647</v>
      </c>
      <c r="C20917" s="65" t="s">
        <v>8487</v>
      </c>
      <c r="D20917" s="66">
        <v>0</v>
      </c>
      <c r="E20917" s="66">
        <v>-4</v>
      </c>
    </row>
    <row r="20918" spans="1:5" ht="14.4">
      <c r="A20918" s="65" t="s">
        <v>24006</v>
      </c>
      <c r="B20918" s="66">
        <v>1149789</v>
      </c>
      <c r="C20918" s="65" t="s">
        <v>8487</v>
      </c>
      <c r="D20918" s="66">
        <v>69</v>
      </c>
      <c r="E20918" s="66">
        <v>-21</v>
      </c>
    </row>
    <row r="20919" spans="1:5" ht="14.4">
      <c r="A20919" s="65" t="s">
        <v>24007</v>
      </c>
      <c r="B20919" s="66">
        <v>8033</v>
      </c>
      <c r="C20919" s="65" t="s">
        <v>8691</v>
      </c>
      <c r="D20919" s="66">
        <v>29</v>
      </c>
      <c r="E20919" s="66">
        <v>19</v>
      </c>
    </row>
    <row r="20920" spans="1:5" ht="14.4">
      <c r="A20920" s="65" t="s">
        <v>24008</v>
      </c>
      <c r="B20920" s="66">
        <v>1331101</v>
      </c>
      <c r="C20920" s="65" t="s">
        <v>8487</v>
      </c>
      <c r="D20920" s="66">
        <v>0</v>
      </c>
      <c r="E20920" s="66">
        <v>-6</v>
      </c>
    </row>
    <row r="20921" spans="1:5" ht="14.4">
      <c r="A20921" s="65" t="s">
        <v>24009</v>
      </c>
      <c r="B20921" s="66">
        <v>1417130</v>
      </c>
      <c r="C20921" s="65" t="s">
        <v>8487</v>
      </c>
      <c r="D20921" s="66">
        <v>50</v>
      </c>
      <c r="E20921" s="66">
        <v>-2</v>
      </c>
    </row>
    <row r="20922" spans="1:5" ht="14.4">
      <c r="A20922" s="65" t="s">
        <v>24010</v>
      </c>
      <c r="B20922" s="66">
        <v>1420857</v>
      </c>
      <c r="C20922" s="65" t="s">
        <v>8691</v>
      </c>
      <c r="D20922" s="66">
        <v>0</v>
      </c>
      <c r="E20922" s="66">
        <v>73</v>
      </c>
    </row>
    <row r="20923" spans="1:5" ht="14.4">
      <c r="A20923" s="65" t="s">
        <v>24011</v>
      </c>
      <c r="B20923" s="66">
        <v>8033</v>
      </c>
      <c r="C20923" s="65" t="s">
        <v>8691</v>
      </c>
      <c r="D20923" s="66">
        <v>3</v>
      </c>
      <c r="E20923" s="66">
        <v>21</v>
      </c>
    </row>
    <row r="20924" spans="1:5" ht="14.4">
      <c r="A20924" s="65" t="s">
        <v>24012</v>
      </c>
      <c r="B20924" s="66">
        <v>1061018</v>
      </c>
      <c r="C20924" s="65" t="s">
        <v>8691</v>
      </c>
      <c r="D20924" s="66">
        <v>0</v>
      </c>
      <c r="E20924" s="66">
        <v>66</v>
      </c>
    </row>
    <row r="20925" spans="1:5" ht="14.4">
      <c r="A20925" s="65" t="s">
        <v>24013</v>
      </c>
      <c r="B20925" s="66">
        <v>1401936</v>
      </c>
      <c r="C20925" s="65" t="s">
        <v>8487</v>
      </c>
      <c r="D20925" s="66">
        <v>55</v>
      </c>
      <c r="E20925" s="66">
        <v>-7</v>
      </c>
    </row>
    <row r="20926" spans="1:5" ht="14.4">
      <c r="A20926" s="65" t="s">
        <v>24014</v>
      </c>
      <c r="B20926" s="66">
        <v>1062963</v>
      </c>
      <c r="C20926" s="65" t="s">
        <v>8691</v>
      </c>
      <c r="D20926" s="66">
        <v>38</v>
      </c>
      <c r="E20926" s="66">
        <v>66</v>
      </c>
    </row>
    <row r="20927" spans="1:5" ht="14.4">
      <c r="A20927" s="65" t="s">
        <v>24015</v>
      </c>
      <c r="B20927" s="66">
        <v>1574327</v>
      </c>
      <c r="C20927" s="65" t="s">
        <v>8487</v>
      </c>
      <c r="D20927" s="66">
        <v>49</v>
      </c>
      <c r="E20927" s="66">
        <v>-1</v>
      </c>
    </row>
    <row r="20928" spans="1:5" ht="14.4">
      <c r="A20928" s="65" t="s">
        <v>24016</v>
      </c>
      <c r="B20928" s="66">
        <v>1518167</v>
      </c>
      <c r="C20928" s="65" t="s">
        <v>8691</v>
      </c>
      <c r="D20928" s="66">
        <v>38</v>
      </c>
      <c r="E20928" s="66">
        <v>66</v>
      </c>
    </row>
    <row r="20929" spans="1:5" ht="14.4">
      <c r="A20929" s="65" t="s">
        <v>24017</v>
      </c>
      <c r="B20929" s="66">
        <v>1118825</v>
      </c>
      <c r="C20929" s="65" t="s">
        <v>8691</v>
      </c>
      <c r="D20929" s="66">
        <v>38</v>
      </c>
      <c r="E20929" s="66">
        <v>66</v>
      </c>
    </row>
    <row r="20930" spans="1:5" ht="14.4">
      <c r="A20930" s="65" t="s">
        <v>24018</v>
      </c>
      <c r="B20930" s="66">
        <v>8033</v>
      </c>
      <c r="C20930" s="65" t="s">
        <v>8691</v>
      </c>
      <c r="D20930" s="66">
        <v>22</v>
      </c>
      <c r="E20930" s="66">
        <v>82</v>
      </c>
    </row>
    <row r="20931" spans="1:5" ht="14.4">
      <c r="A20931" s="65" t="s">
        <v>24019</v>
      </c>
      <c r="B20931" s="66">
        <v>1136641</v>
      </c>
      <c r="C20931" s="65" t="s">
        <v>8487</v>
      </c>
      <c r="D20931" s="66">
        <v>57</v>
      </c>
      <c r="E20931" s="66">
        <v>-9</v>
      </c>
    </row>
    <row r="20932" spans="1:5" ht="14.4">
      <c r="A20932" s="65" t="s">
        <v>24020</v>
      </c>
      <c r="B20932" s="66">
        <v>1427531</v>
      </c>
      <c r="C20932" s="65" t="s">
        <v>8576</v>
      </c>
      <c r="D20932" s="66">
        <v>2</v>
      </c>
      <c r="E20932" s="66">
        <v>22</v>
      </c>
    </row>
    <row r="20933" spans="1:5" ht="14.4">
      <c r="A20933" s="65" t="s">
        <v>24021</v>
      </c>
      <c r="B20933" s="66">
        <v>1669710</v>
      </c>
      <c r="C20933" s="65" t="s">
        <v>8487</v>
      </c>
      <c r="D20933" s="66">
        <v>27</v>
      </c>
      <c r="E20933" s="66">
        <v>21</v>
      </c>
    </row>
    <row r="20934" spans="1:5" ht="14.4">
      <c r="A20934" s="65" t="s">
        <v>24022</v>
      </c>
      <c r="B20934" s="66">
        <v>774564</v>
      </c>
      <c r="C20934" s="65" t="s">
        <v>8487</v>
      </c>
      <c r="D20934" s="66">
        <v>49</v>
      </c>
      <c r="E20934" s="66">
        <v>-1</v>
      </c>
    </row>
    <row r="20935" spans="1:5" ht="14.4">
      <c r="A20935" s="65" t="s">
        <v>24023</v>
      </c>
      <c r="B20935" s="66">
        <v>1437421</v>
      </c>
      <c r="C20935" s="65" t="s">
        <v>8487</v>
      </c>
      <c r="D20935" s="66">
        <v>48</v>
      </c>
      <c r="E20935" s="66">
        <v>0</v>
      </c>
    </row>
    <row r="20936" spans="1:5" ht="14.4">
      <c r="A20936" s="65" t="s">
        <v>24024</v>
      </c>
      <c r="B20936" s="66">
        <v>1465821</v>
      </c>
      <c r="C20936" s="65" t="s">
        <v>8487</v>
      </c>
      <c r="D20936" s="66">
        <v>50</v>
      </c>
      <c r="E20936" s="66">
        <v>-2</v>
      </c>
    </row>
    <row r="20937" spans="1:5" ht="14.4">
      <c r="A20937" s="65" t="s">
        <v>24025</v>
      </c>
      <c r="B20937" s="66">
        <v>1403572</v>
      </c>
      <c r="C20937" s="65" t="s">
        <v>8487</v>
      </c>
      <c r="D20937" s="66">
        <v>0</v>
      </c>
      <c r="E20937" s="66">
        <v>-2</v>
      </c>
    </row>
    <row r="20938" spans="1:5" ht="14.4">
      <c r="A20938" s="65" t="s">
        <v>24026</v>
      </c>
      <c r="B20938" s="66">
        <v>1063008</v>
      </c>
      <c r="C20938" s="65" t="s">
        <v>8691</v>
      </c>
      <c r="D20938" s="66">
        <v>0</v>
      </c>
      <c r="E20938" s="66">
        <v>0</v>
      </c>
    </row>
    <row r="20939" spans="1:5" ht="14.4">
      <c r="A20939" s="65" t="s">
        <v>24027</v>
      </c>
      <c r="B20939" s="66">
        <v>1420110</v>
      </c>
      <c r="C20939" s="65" t="s">
        <v>8487</v>
      </c>
      <c r="D20939" s="66">
        <v>49</v>
      </c>
      <c r="E20939" s="66">
        <v>-1</v>
      </c>
    </row>
    <row r="20940" spans="1:5" ht="14.4">
      <c r="A20940" s="65" t="s">
        <v>24028</v>
      </c>
      <c r="B20940" s="66">
        <v>1453250</v>
      </c>
      <c r="C20940" s="65" t="s">
        <v>8487</v>
      </c>
      <c r="D20940" s="66">
        <v>50</v>
      </c>
      <c r="E20940" s="66">
        <v>-2</v>
      </c>
    </row>
    <row r="20941" spans="1:5" ht="14.4">
      <c r="A20941" s="65" t="s">
        <v>24029</v>
      </c>
      <c r="B20941" s="66">
        <v>1638197</v>
      </c>
      <c r="C20941" s="65" t="s">
        <v>8691</v>
      </c>
      <c r="D20941" s="66">
        <v>70</v>
      </c>
      <c r="E20941" s="66">
        <v>34</v>
      </c>
    </row>
    <row r="20942" spans="1:5" ht="14.4">
      <c r="A20942" s="65" t="s">
        <v>24030</v>
      </c>
      <c r="B20942" s="66">
        <v>8033</v>
      </c>
      <c r="C20942" s="65" t="s">
        <v>8691</v>
      </c>
      <c r="D20942" s="66">
        <v>1</v>
      </c>
      <c r="E20942" s="66">
        <v>23</v>
      </c>
    </row>
    <row r="20943" spans="1:5" ht="14.4">
      <c r="A20943" s="65" t="s">
        <v>24031</v>
      </c>
      <c r="B20943" s="66">
        <v>1019133</v>
      </c>
      <c r="C20943" s="65" t="s">
        <v>8487</v>
      </c>
      <c r="D20943" s="66">
        <v>0</v>
      </c>
      <c r="E20943" s="66">
        <v>-4</v>
      </c>
    </row>
    <row r="20944" spans="1:5" ht="14.4">
      <c r="A20944" s="65" t="s">
        <v>24032</v>
      </c>
      <c r="B20944" s="66">
        <v>1527278</v>
      </c>
      <c r="C20944" s="65" t="s">
        <v>8487</v>
      </c>
      <c r="D20944" s="66">
        <v>14</v>
      </c>
      <c r="E20944" s="66">
        <v>34</v>
      </c>
    </row>
    <row r="20945" spans="1:5" ht="14.4">
      <c r="A20945" s="65" t="s">
        <v>24033</v>
      </c>
      <c r="B20945" s="66">
        <v>1356862</v>
      </c>
      <c r="C20945" s="65" t="s">
        <v>8487</v>
      </c>
      <c r="D20945" s="66">
        <v>53</v>
      </c>
      <c r="E20945" s="66">
        <v>-5</v>
      </c>
    </row>
    <row r="20946" spans="1:5" ht="14.4">
      <c r="A20946" s="65" t="s">
        <v>24034</v>
      </c>
      <c r="B20946" s="66">
        <v>1078975</v>
      </c>
      <c r="C20946" s="65" t="s">
        <v>8691</v>
      </c>
      <c r="D20946" s="66">
        <v>0</v>
      </c>
      <c r="E20946" s="66">
        <v>66</v>
      </c>
    </row>
    <row r="20947" spans="1:5" ht="14.4">
      <c r="A20947" s="65" t="s">
        <v>24035</v>
      </c>
      <c r="B20947" s="66">
        <v>8033</v>
      </c>
      <c r="C20947" s="65" t="s">
        <v>8691</v>
      </c>
      <c r="D20947" s="66">
        <v>46</v>
      </c>
      <c r="E20947" s="66">
        <v>2</v>
      </c>
    </row>
    <row r="20948" spans="1:5" ht="14.4">
      <c r="A20948" s="65" t="s">
        <v>24036</v>
      </c>
      <c r="B20948" s="66">
        <v>8033</v>
      </c>
      <c r="C20948" s="65" t="s">
        <v>8691</v>
      </c>
      <c r="D20948" s="66">
        <v>67</v>
      </c>
      <c r="E20948" s="66">
        <v>37</v>
      </c>
    </row>
    <row r="20949" spans="1:5" ht="14.4">
      <c r="A20949" s="65" t="s">
        <v>24037</v>
      </c>
      <c r="B20949" s="66">
        <v>8033</v>
      </c>
      <c r="C20949" s="65" t="s">
        <v>8691</v>
      </c>
      <c r="D20949" s="66">
        <v>64</v>
      </c>
      <c r="E20949" s="66">
        <v>40</v>
      </c>
    </row>
    <row r="20950" spans="1:5" ht="14.4">
      <c r="A20950" s="65" t="s">
        <v>24038</v>
      </c>
      <c r="B20950" s="66">
        <v>1356307</v>
      </c>
      <c r="C20950" s="65" t="s">
        <v>8691</v>
      </c>
      <c r="D20950" s="66">
        <v>0</v>
      </c>
      <c r="E20950" s="66">
        <v>66</v>
      </c>
    </row>
    <row r="20951" spans="1:5" ht="14.4">
      <c r="A20951" s="65" t="s">
        <v>24039</v>
      </c>
      <c r="B20951" s="66">
        <v>1067540</v>
      </c>
      <c r="C20951" s="65" t="s">
        <v>8487</v>
      </c>
      <c r="D20951" s="66">
        <v>53</v>
      </c>
      <c r="E20951" s="66">
        <v>-5</v>
      </c>
    </row>
    <row r="20952" spans="1:5" ht="14.4">
      <c r="A20952" s="65" t="s">
        <v>24040</v>
      </c>
      <c r="B20952" s="66">
        <v>1399004</v>
      </c>
      <c r="C20952" s="65" t="s">
        <v>8691</v>
      </c>
      <c r="D20952" s="66">
        <v>38</v>
      </c>
      <c r="E20952" s="66">
        <v>66</v>
      </c>
    </row>
    <row r="20953" spans="1:5" ht="14.4">
      <c r="A20953" s="65" t="s">
        <v>24041</v>
      </c>
      <c r="B20953" s="66">
        <v>1067255</v>
      </c>
      <c r="C20953" s="65" t="s">
        <v>8691</v>
      </c>
      <c r="D20953" s="66">
        <v>38</v>
      </c>
      <c r="E20953" s="66">
        <v>66</v>
      </c>
    </row>
    <row r="20954" spans="1:5" ht="14.4">
      <c r="A20954" s="65" t="s">
        <v>24042</v>
      </c>
      <c r="B20954" s="66">
        <v>1565388</v>
      </c>
      <c r="C20954" s="65" t="s">
        <v>8487</v>
      </c>
      <c r="D20954" s="66">
        <v>16</v>
      </c>
      <c r="E20954" s="66">
        <v>32</v>
      </c>
    </row>
    <row r="20955" spans="1:5" ht="14.4">
      <c r="A20955" s="65" t="s">
        <v>24043</v>
      </c>
      <c r="B20955" s="66">
        <v>1413037</v>
      </c>
      <c r="C20955" s="65" t="s">
        <v>8487</v>
      </c>
      <c r="D20955" s="66">
        <v>18</v>
      </c>
      <c r="E20955" s="66">
        <v>30</v>
      </c>
    </row>
    <row r="20956" spans="1:5" ht="14.4">
      <c r="A20956" s="65" t="s">
        <v>24044</v>
      </c>
      <c r="B20956" s="66">
        <v>1142643</v>
      </c>
      <c r="C20956" s="65" t="s">
        <v>8487</v>
      </c>
      <c r="D20956" s="66">
        <v>0</v>
      </c>
      <c r="E20956" s="66">
        <v>-3</v>
      </c>
    </row>
    <row r="20957" spans="1:5" ht="14.4">
      <c r="A20957" s="65" t="s">
        <v>24045</v>
      </c>
      <c r="B20957" s="66">
        <v>1396651</v>
      </c>
      <c r="C20957" s="65" t="s">
        <v>8487</v>
      </c>
      <c r="D20957" s="66">
        <v>0</v>
      </c>
      <c r="E20957" s="66">
        <v>7</v>
      </c>
    </row>
    <row r="20958" spans="1:5" ht="14.4">
      <c r="A20958" s="65" t="s">
        <v>24046</v>
      </c>
      <c r="B20958" s="66">
        <v>1657624</v>
      </c>
      <c r="C20958" s="65" t="s">
        <v>8487</v>
      </c>
      <c r="D20958" s="66">
        <v>45</v>
      </c>
      <c r="E20958" s="66">
        <v>3</v>
      </c>
    </row>
    <row r="20959" spans="1:5" ht="14.4">
      <c r="A20959" s="65" t="s">
        <v>24047</v>
      </c>
      <c r="B20959" s="66">
        <v>1458261</v>
      </c>
      <c r="C20959" s="65" t="s">
        <v>8487</v>
      </c>
      <c r="D20959" s="66">
        <v>53</v>
      </c>
      <c r="E20959" s="66">
        <v>-5</v>
      </c>
    </row>
    <row r="20960" spans="1:5" ht="14.4">
      <c r="A20960" s="65" t="s">
        <v>24048</v>
      </c>
      <c r="B20960" s="66">
        <v>948986</v>
      </c>
      <c r="C20960" s="65" t="s">
        <v>8487</v>
      </c>
      <c r="D20960" s="66">
        <v>50</v>
      </c>
      <c r="E20960" s="66">
        <v>-2</v>
      </c>
    </row>
    <row r="20961" spans="1:5" ht="14.4">
      <c r="A20961" s="65" t="s">
        <v>24049</v>
      </c>
      <c r="B20961" s="66">
        <v>970205</v>
      </c>
      <c r="C20961" s="65" t="s">
        <v>8487</v>
      </c>
      <c r="D20961" s="66">
        <v>51</v>
      </c>
      <c r="E20961" s="66">
        <v>-3</v>
      </c>
    </row>
    <row r="20962" spans="1:5" ht="14.4">
      <c r="A20962" s="65" t="s">
        <v>24050</v>
      </c>
      <c r="B20962" s="66">
        <v>1286990</v>
      </c>
      <c r="C20962" s="65" t="s">
        <v>8487</v>
      </c>
      <c r="D20962" s="66">
        <v>0</v>
      </c>
      <c r="E20962" s="66">
        <v>0</v>
      </c>
    </row>
    <row r="20963" spans="1:5" ht="14.4">
      <c r="A20963" s="65" t="s">
        <v>24051</v>
      </c>
      <c r="B20963" s="66">
        <v>1355671</v>
      </c>
      <c r="C20963" s="65" t="s">
        <v>8487</v>
      </c>
      <c r="D20963" s="66">
        <v>46</v>
      </c>
      <c r="E20963" s="66">
        <v>2</v>
      </c>
    </row>
    <row r="20964" spans="1:5" ht="14.4">
      <c r="A20964" s="65" t="s">
        <v>24052</v>
      </c>
      <c r="B20964" s="66">
        <v>8033</v>
      </c>
      <c r="C20964" s="65" t="s">
        <v>8691</v>
      </c>
      <c r="D20964" s="66">
        <v>51</v>
      </c>
      <c r="E20964" s="66">
        <v>-3</v>
      </c>
    </row>
    <row r="20965" spans="1:5" ht="14.4">
      <c r="A20965" s="65" t="s">
        <v>24053</v>
      </c>
      <c r="B20965" s="66">
        <v>1380165</v>
      </c>
      <c r="C20965" s="65" t="s">
        <v>8487</v>
      </c>
      <c r="D20965" s="66">
        <v>0</v>
      </c>
      <c r="E20965" s="66">
        <v>1</v>
      </c>
    </row>
    <row r="20966" spans="1:5" ht="14.4">
      <c r="A20966" s="65" t="s">
        <v>24054</v>
      </c>
      <c r="B20966" s="66">
        <v>1062311</v>
      </c>
      <c r="C20966" s="65" t="s">
        <v>8691</v>
      </c>
      <c r="D20966" s="66">
        <v>0</v>
      </c>
      <c r="E20966" s="66">
        <v>65</v>
      </c>
    </row>
    <row r="20967" spans="1:5" ht="14.4">
      <c r="A20967" s="65" t="s">
        <v>24055</v>
      </c>
      <c r="B20967" s="66">
        <v>1058399</v>
      </c>
      <c r="C20967" s="65" t="s">
        <v>8487</v>
      </c>
      <c r="D20967" s="66">
        <v>50</v>
      </c>
      <c r="E20967" s="66">
        <v>-2</v>
      </c>
    </row>
    <row r="20968" spans="1:5" ht="14.4">
      <c r="A20968" s="65" t="s">
        <v>24056</v>
      </c>
      <c r="B20968" s="66">
        <v>1061365</v>
      </c>
      <c r="C20968" s="65" t="s">
        <v>8691</v>
      </c>
      <c r="D20968" s="66">
        <v>38</v>
      </c>
      <c r="E20968" s="66">
        <v>66</v>
      </c>
    </row>
    <row r="20969" spans="1:5" ht="14.4">
      <c r="A20969" s="65" t="s">
        <v>24057</v>
      </c>
      <c r="B20969" s="66">
        <v>1079867</v>
      </c>
      <c r="C20969" s="65" t="s">
        <v>8487</v>
      </c>
      <c r="D20969" s="66">
        <v>52</v>
      </c>
      <c r="E20969" s="66">
        <v>-4</v>
      </c>
    </row>
    <row r="20970" spans="1:5" ht="14.4">
      <c r="A20970" s="65" t="s">
        <v>24058</v>
      </c>
      <c r="B20970" s="66">
        <v>1655268</v>
      </c>
      <c r="C20970" s="65" t="s">
        <v>8487</v>
      </c>
      <c r="D20970" s="66">
        <v>50</v>
      </c>
      <c r="E20970" s="66">
        <v>-2</v>
      </c>
    </row>
    <row r="20971" spans="1:5" ht="14.4">
      <c r="A20971" s="65" t="s">
        <v>24059</v>
      </c>
      <c r="B20971" s="66">
        <v>1353089</v>
      </c>
      <c r="C20971" s="65" t="s">
        <v>8487</v>
      </c>
      <c r="D20971" s="66">
        <v>50</v>
      </c>
      <c r="E20971" s="66">
        <v>-2</v>
      </c>
    </row>
    <row r="20972" spans="1:5" ht="14.4">
      <c r="A20972" s="65" t="s">
        <v>24060</v>
      </c>
      <c r="B20972" s="66">
        <v>995994</v>
      </c>
      <c r="C20972" s="65" t="s">
        <v>8487</v>
      </c>
      <c r="D20972" s="66">
        <v>0</v>
      </c>
      <c r="E20972" s="66">
        <v>-2</v>
      </c>
    </row>
    <row r="20973" spans="1:5" ht="14.4">
      <c r="A20973" s="65" t="s">
        <v>24061</v>
      </c>
      <c r="B20973" s="66">
        <v>8033</v>
      </c>
      <c r="C20973" s="65" t="s">
        <v>8691</v>
      </c>
      <c r="D20973" s="66">
        <v>4</v>
      </c>
      <c r="E20973" s="66">
        <v>20</v>
      </c>
    </row>
    <row r="20974" spans="1:5" ht="14.4">
      <c r="A20974" s="65" t="s">
        <v>24062</v>
      </c>
      <c r="B20974" s="66">
        <v>1285194</v>
      </c>
      <c r="C20974" s="65" t="s">
        <v>8487</v>
      </c>
      <c r="D20974" s="66">
        <v>50</v>
      </c>
      <c r="E20974" s="66">
        <v>-2</v>
      </c>
    </row>
    <row r="20975" spans="1:5" ht="14.4">
      <c r="A20975" s="65" t="s">
        <v>24063</v>
      </c>
      <c r="B20975" s="66">
        <v>1373295</v>
      </c>
      <c r="C20975" s="65" t="s">
        <v>8576</v>
      </c>
      <c r="D20975" s="66">
        <v>17</v>
      </c>
      <c r="E20975" s="66">
        <v>7</v>
      </c>
    </row>
    <row r="20976" spans="1:5" ht="14.4">
      <c r="A20976" s="65" t="s">
        <v>24064</v>
      </c>
      <c r="B20976" s="66">
        <v>1439843</v>
      </c>
      <c r="C20976" s="65" t="s">
        <v>8691</v>
      </c>
      <c r="D20976" s="66">
        <v>0</v>
      </c>
      <c r="E20976" s="66">
        <v>44</v>
      </c>
    </row>
    <row r="20977" spans="1:5" ht="14.4">
      <c r="A20977" s="65" t="s">
        <v>24065</v>
      </c>
      <c r="B20977" s="66">
        <v>1063426</v>
      </c>
      <c r="C20977" s="65" t="s">
        <v>8691</v>
      </c>
      <c r="D20977" s="66">
        <v>38</v>
      </c>
      <c r="E20977" s="66">
        <v>66</v>
      </c>
    </row>
    <row r="20978" spans="1:5" ht="14.4">
      <c r="A20978" s="65" t="s">
        <v>24066</v>
      </c>
      <c r="B20978" s="66">
        <v>1439183</v>
      </c>
      <c r="C20978" s="65" t="s">
        <v>8487</v>
      </c>
      <c r="D20978" s="66">
        <v>0</v>
      </c>
      <c r="E20978" s="66">
        <v>55</v>
      </c>
    </row>
    <row r="20979" spans="1:5" ht="14.4">
      <c r="A20979" s="65" t="s">
        <v>24067</v>
      </c>
      <c r="B20979" s="66">
        <v>774463</v>
      </c>
      <c r="C20979" s="65" t="s">
        <v>8487</v>
      </c>
      <c r="D20979" s="66">
        <v>4</v>
      </c>
      <c r="E20979" s="66">
        <v>44</v>
      </c>
    </row>
    <row r="20980" spans="1:5" ht="14.4">
      <c r="A20980" s="65" t="s">
        <v>24068</v>
      </c>
      <c r="B20980" s="66">
        <v>1164335</v>
      </c>
      <c r="C20980" s="65" t="s">
        <v>8487</v>
      </c>
      <c r="D20980" s="66">
        <v>0</v>
      </c>
      <c r="E20980" s="66">
        <v>-2</v>
      </c>
    </row>
    <row r="20981" spans="1:5" ht="14.4">
      <c r="A20981" s="65" t="s">
        <v>24069</v>
      </c>
      <c r="B20981" s="66">
        <v>1314592</v>
      </c>
      <c r="C20981" s="65" t="s">
        <v>8487</v>
      </c>
      <c r="D20981" s="66">
        <v>21</v>
      </c>
      <c r="E20981" s="66">
        <v>27</v>
      </c>
    </row>
    <row r="20982" spans="1:5" ht="14.4">
      <c r="A20982" s="65" t="s">
        <v>24070</v>
      </c>
      <c r="B20982" s="66">
        <v>1696661</v>
      </c>
      <c r="C20982" s="65" t="s">
        <v>8487</v>
      </c>
      <c r="D20982" s="66">
        <v>50</v>
      </c>
      <c r="E20982" s="66">
        <v>-2</v>
      </c>
    </row>
    <row r="20983" spans="1:5" ht="14.4">
      <c r="A20983" s="65" t="s">
        <v>24071</v>
      </c>
      <c r="B20983" s="66">
        <v>1368335</v>
      </c>
      <c r="C20983" s="65" t="s">
        <v>8576</v>
      </c>
      <c r="D20983" s="66">
        <v>17</v>
      </c>
      <c r="E20983" s="66">
        <v>7</v>
      </c>
    </row>
    <row r="20984" spans="1:5" ht="14.4">
      <c r="A20984" s="65" t="s">
        <v>24072</v>
      </c>
      <c r="B20984" s="66">
        <v>1571382</v>
      </c>
      <c r="C20984" s="65" t="s">
        <v>8487</v>
      </c>
      <c r="D20984" s="66">
        <v>55</v>
      </c>
      <c r="E20984" s="66">
        <v>-7</v>
      </c>
    </row>
    <row r="20985" spans="1:5" ht="14.4">
      <c r="A20985" s="65" t="s">
        <v>24073</v>
      </c>
      <c r="B20985" s="66">
        <v>1545455</v>
      </c>
      <c r="C20985" s="65" t="s">
        <v>8487</v>
      </c>
      <c r="D20985" s="66">
        <v>30</v>
      </c>
      <c r="E20985" s="66">
        <v>18</v>
      </c>
    </row>
    <row r="20986" spans="1:5" ht="14.4">
      <c r="A20986" s="65" t="s">
        <v>24074</v>
      </c>
      <c r="B20986" s="66">
        <v>1618954</v>
      </c>
      <c r="C20986" s="65" t="s">
        <v>8487</v>
      </c>
      <c r="D20986" s="66">
        <v>52</v>
      </c>
      <c r="E20986" s="66">
        <v>-4</v>
      </c>
    </row>
    <row r="20987" spans="1:5" ht="14.4">
      <c r="A20987" s="65" t="s">
        <v>24075</v>
      </c>
      <c r="B20987" s="66">
        <v>1443760</v>
      </c>
      <c r="C20987" s="65" t="s">
        <v>8487</v>
      </c>
      <c r="D20987" s="66">
        <v>6</v>
      </c>
      <c r="E20987" s="66">
        <v>42</v>
      </c>
    </row>
    <row r="20988" spans="1:5" ht="14.4">
      <c r="A20988" s="65" t="s">
        <v>24076</v>
      </c>
      <c r="B20988" s="66">
        <v>1667637</v>
      </c>
      <c r="C20988" s="65" t="s">
        <v>8487</v>
      </c>
      <c r="D20988" s="66">
        <v>50</v>
      </c>
      <c r="E20988" s="66">
        <v>-2</v>
      </c>
    </row>
    <row r="20989" spans="1:5" ht="14.4">
      <c r="A20989" s="65" t="s">
        <v>24077</v>
      </c>
      <c r="B20989" s="66">
        <v>1740542</v>
      </c>
      <c r="C20989" s="65" t="s">
        <v>8487</v>
      </c>
      <c r="D20989" s="66">
        <v>50</v>
      </c>
      <c r="E20989" s="66">
        <v>-2</v>
      </c>
    </row>
    <row r="20990" spans="1:5" ht="14.4">
      <c r="A20990" s="65" t="s">
        <v>24078</v>
      </c>
      <c r="B20990" s="66">
        <v>1587100</v>
      </c>
      <c r="C20990" s="65" t="s">
        <v>8487</v>
      </c>
      <c r="D20990" s="66">
        <v>25</v>
      </c>
      <c r="E20990" s="66">
        <v>23</v>
      </c>
    </row>
    <row r="20991" spans="1:5" ht="14.4">
      <c r="A20991" s="65" t="s">
        <v>24079</v>
      </c>
      <c r="B20991" s="66">
        <v>1366973</v>
      </c>
      <c r="C20991" s="65" t="s">
        <v>8487</v>
      </c>
      <c r="D20991" s="66">
        <v>49</v>
      </c>
      <c r="E20991" s="66">
        <v>-1</v>
      </c>
    </row>
    <row r="20992" spans="1:5" ht="14.4">
      <c r="A20992" s="65" t="s">
        <v>24080</v>
      </c>
      <c r="B20992" s="66">
        <v>1402118</v>
      </c>
      <c r="C20992" s="65" t="s">
        <v>8487</v>
      </c>
      <c r="D20992" s="66">
        <v>48</v>
      </c>
      <c r="E20992" s="66">
        <v>0</v>
      </c>
    </row>
    <row r="20993" spans="1:5" ht="14.4">
      <c r="A20993" s="65" t="s">
        <v>24081</v>
      </c>
      <c r="B20993" s="66">
        <v>1619133</v>
      </c>
      <c r="C20993" s="65" t="s">
        <v>8487</v>
      </c>
      <c r="D20993" s="66">
        <v>71</v>
      </c>
      <c r="E20993" s="66">
        <v>-23</v>
      </c>
    </row>
    <row r="20994" spans="1:5" ht="14.4">
      <c r="A20994" s="65" t="s">
        <v>24082</v>
      </c>
      <c r="B20994" s="66">
        <v>1067538</v>
      </c>
      <c r="C20994" s="65" t="s">
        <v>8691</v>
      </c>
      <c r="D20994" s="66">
        <v>84</v>
      </c>
      <c r="E20994" s="66">
        <v>20</v>
      </c>
    </row>
    <row r="20995" spans="1:5" ht="14.4">
      <c r="A20995" s="65" t="s">
        <v>24083</v>
      </c>
      <c r="B20995" s="66">
        <v>1444955</v>
      </c>
      <c r="C20995" s="65" t="s">
        <v>8691</v>
      </c>
      <c r="D20995" s="66">
        <v>38</v>
      </c>
      <c r="E20995" s="66">
        <v>66</v>
      </c>
    </row>
    <row r="20996" spans="1:5" ht="14.4">
      <c r="A20996" s="65" t="s">
        <v>24084</v>
      </c>
      <c r="B20996" s="66">
        <v>1416006</v>
      </c>
      <c r="C20996" s="65" t="s">
        <v>8576</v>
      </c>
      <c r="D20996" s="66">
        <v>3</v>
      </c>
      <c r="E20996" s="66">
        <v>21</v>
      </c>
    </row>
    <row r="20997" spans="1:5" ht="14.4">
      <c r="A20997" s="65" t="s">
        <v>24085</v>
      </c>
      <c r="B20997" s="66">
        <v>8033</v>
      </c>
      <c r="C20997" s="65" t="s">
        <v>8691</v>
      </c>
      <c r="D20997" s="66">
        <v>45</v>
      </c>
      <c r="E20997" s="66">
        <v>3</v>
      </c>
    </row>
    <row r="20998" spans="1:5" ht="14.4">
      <c r="A20998" s="65" t="s">
        <v>24086</v>
      </c>
      <c r="B20998" s="66">
        <v>1433696</v>
      </c>
      <c r="C20998" s="65" t="s">
        <v>8487</v>
      </c>
      <c r="D20998" s="66">
        <v>54</v>
      </c>
      <c r="E20998" s="66">
        <v>-6</v>
      </c>
    </row>
    <row r="20999" spans="1:5" ht="14.4">
      <c r="A20999" s="65" t="s">
        <v>24087</v>
      </c>
      <c r="B20999" s="66">
        <v>1370972</v>
      </c>
      <c r="C20999" s="65" t="s">
        <v>8691</v>
      </c>
      <c r="D20999" s="66">
        <v>0</v>
      </c>
      <c r="E20999" s="66">
        <v>37</v>
      </c>
    </row>
    <row r="21000" spans="1:5" ht="14.4">
      <c r="A21000" s="65" t="s">
        <v>24088</v>
      </c>
      <c r="B21000" s="66">
        <v>1063667</v>
      </c>
      <c r="C21000" s="65" t="s">
        <v>8691</v>
      </c>
      <c r="D21000" s="66">
        <v>0</v>
      </c>
      <c r="E21000" s="66">
        <v>-7</v>
      </c>
    </row>
    <row r="21001" spans="1:5" ht="14.4">
      <c r="A21001" s="65" t="s">
        <v>24089</v>
      </c>
      <c r="B21001" s="66">
        <v>1558628</v>
      </c>
      <c r="C21001" s="65" t="s">
        <v>8487</v>
      </c>
      <c r="D21001" s="66">
        <v>0</v>
      </c>
      <c r="E21001" s="66">
        <v>-3</v>
      </c>
    </row>
    <row r="21002" spans="1:5" ht="14.4">
      <c r="A21002" s="65" t="s">
        <v>24090</v>
      </c>
      <c r="B21002" s="66">
        <v>1583419</v>
      </c>
      <c r="C21002" s="65" t="s">
        <v>8487</v>
      </c>
      <c r="D21002" s="66">
        <v>0</v>
      </c>
      <c r="E21002" s="66">
        <v>-3</v>
      </c>
    </row>
    <row r="21003" spans="1:5" ht="14.4">
      <c r="A21003" s="65" t="s">
        <v>24091</v>
      </c>
      <c r="B21003" s="66">
        <v>1545455</v>
      </c>
      <c r="C21003" s="65" t="s">
        <v>8487</v>
      </c>
      <c r="D21003" s="66">
        <v>0</v>
      </c>
      <c r="E21003" s="66">
        <v>-5</v>
      </c>
    </row>
    <row r="21004" spans="1:5" ht="14.4">
      <c r="A21004" s="65" t="s">
        <v>24092</v>
      </c>
      <c r="B21004" s="66">
        <v>1659969</v>
      </c>
      <c r="C21004" s="65" t="s">
        <v>8487</v>
      </c>
      <c r="D21004" s="66">
        <v>3</v>
      </c>
      <c r="E21004" s="66">
        <v>21</v>
      </c>
    </row>
    <row r="21005" spans="1:5" ht="14.4">
      <c r="A21005" s="65" t="s">
        <v>24093</v>
      </c>
      <c r="B21005" s="66">
        <v>1334304</v>
      </c>
      <c r="C21005" s="65" t="s">
        <v>8487</v>
      </c>
      <c r="D21005" s="66">
        <v>43</v>
      </c>
      <c r="E21005" s="66">
        <v>5</v>
      </c>
    </row>
    <row r="21006" spans="1:5" ht="14.4">
      <c r="A21006" s="65" t="s">
        <v>24094</v>
      </c>
      <c r="B21006" s="66">
        <v>1709638</v>
      </c>
      <c r="C21006" s="65" t="s">
        <v>8487</v>
      </c>
      <c r="D21006" s="66">
        <v>51</v>
      </c>
      <c r="E21006" s="66">
        <v>-3</v>
      </c>
    </row>
    <row r="21007" spans="1:5" ht="14.4">
      <c r="A21007" s="65" t="s">
        <v>24095</v>
      </c>
      <c r="B21007" s="66">
        <v>1403572</v>
      </c>
      <c r="C21007" s="65" t="s">
        <v>8487</v>
      </c>
      <c r="D21007" s="66">
        <v>53</v>
      </c>
      <c r="E21007" s="66">
        <v>-5</v>
      </c>
    </row>
    <row r="21008" spans="1:5" ht="14.4">
      <c r="A21008" s="65" t="s">
        <v>24096</v>
      </c>
      <c r="B21008" s="66">
        <v>1110607</v>
      </c>
      <c r="C21008" s="65" t="s">
        <v>8487</v>
      </c>
      <c r="D21008" s="66">
        <v>0</v>
      </c>
      <c r="E21008" s="66">
        <v>-2</v>
      </c>
    </row>
    <row r="21009" spans="1:5" ht="14.4">
      <c r="A21009" s="65" t="s">
        <v>24097</v>
      </c>
      <c r="B21009" s="66">
        <v>774564</v>
      </c>
      <c r="C21009" s="65" t="s">
        <v>8487</v>
      </c>
      <c r="D21009" s="66">
        <v>49</v>
      </c>
      <c r="E21009" s="66">
        <v>-1</v>
      </c>
    </row>
    <row r="21010" spans="1:5" ht="14.4">
      <c r="A21010" s="65" t="s">
        <v>24098</v>
      </c>
      <c r="B21010" s="66">
        <v>1321965</v>
      </c>
      <c r="C21010" s="65" t="s">
        <v>8487</v>
      </c>
      <c r="D21010" s="66">
        <v>0</v>
      </c>
      <c r="E21010" s="66">
        <v>-6</v>
      </c>
    </row>
    <row r="21011" spans="1:5" ht="14.4">
      <c r="A21011" s="65" t="s">
        <v>24099</v>
      </c>
      <c r="B21011" s="66">
        <v>1186452</v>
      </c>
      <c r="C21011" s="65" t="s">
        <v>8487</v>
      </c>
      <c r="D21011" s="66">
        <v>26</v>
      </c>
      <c r="E21011" s="66">
        <v>22</v>
      </c>
    </row>
    <row r="21012" spans="1:5" ht="14.4">
      <c r="A21012" s="65" t="s">
        <v>24100</v>
      </c>
      <c r="B21012" s="66">
        <v>1067810</v>
      </c>
      <c r="C21012" s="65" t="s">
        <v>8691</v>
      </c>
      <c r="D21012" s="66">
        <v>38</v>
      </c>
      <c r="E21012" s="66">
        <v>66</v>
      </c>
    </row>
    <row r="21013" spans="1:5" ht="14.4">
      <c r="A21013" s="65" t="s">
        <v>24101</v>
      </c>
      <c r="B21013" s="66">
        <v>1377778</v>
      </c>
      <c r="C21013" s="65" t="s">
        <v>8487</v>
      </c>
      <c r="D21013" s="66">
        <v>51</v>
      </c>
      <c r="E21013" s="66">
        <v>-3</v>
      </c>
    </row>
    <row r="21014" spans="1:5" ht="14.4">
      <c r="A21014" s="65" t="s">
        <v>24102</v>
      </c>
      <c r="B21014" s="66">
        <v>1589786</v>
      </c>
      <c r="C21014" s="65" t="s">
        <v>8691</v>
      </c>
      <c r="D21014" s="66">
        <v>37</v>
      </c>
      <c r="E21014" s="66">
        <v>67</v>
      </c>
    </row>
    <row r="21015" spans="1:5" ht="14.4">
      <c r="A21015" s="65" t="s">
        <v>24103</v>
      </c>
      <c r="B21015" s="66">
        <v>1012173</v>
      </c>
      <c r="C21015" s="65" t="s">
        <v>8576</v>
      </c>
      <c r="D21015" s="66">
        <v>1</v>
      </c>
      <c r="E21015" s="66">
        <v>23</v>
      </c>
    </row>
    <row r="21016" spans="1:5" ht="14.4">
      <c r="A21016" s="65" t="s">
        <v>24104</v>
      </c>
      <c r="B21016" s="66">
        <v>1377428</v>
      </c>
      <c r="C21016" s="65" t="s">
        <v>8487</v>
      </c>
      <c r="D21016" s="66">
        <v>50</v>
      </c>
      <c r="E21016" s="66">
        <v>-2</v>
      </c>
    </row>
    <row r="21017" spans="1:5" ht="14.4">
      <c r="A21017" s="65" t="s">
        <v>24105</v>
      </c>
      <c r="B21017" s="66">
        <v>1719131</v>
      </c>
      <c r="C21017" s="65" t="s">
        <v>8487</v>
      </c>
      <c r="D21017" s="66">
        <v>50</v>
      </c>
      <c r="E21017" s="66">
        <v>-2</v>
      </c>
    </row>
    <row r="21018" spans="1:5" ht="14.4">
      <c r="A21018" s="65" t="s">
        <v>24106</v>
      </c>
      <c r="B21018" s="66">
        <v>1403255</v>
      </c>
      <c r="C21018" s="65" t="s">
        <v>8487</v>
      </c>
      <c r="D21018" s="66">
        <v>51</v>
      </c>
      <c r="E21018" s="66">
        <v>-3</v>
      </c>
    </row>
    <row r="21019" spans="1:5" ht="14.4">
      <c r="A21019" s="65" t="s">
        <v>24107</v>
      </c>
      <c r="B21019" s="66">
        <v>774564</v>
      </c>
      <c r="C21019" s="65" t="s">
        <v>8487</v>
      </c>
      <c r="D21019" s="66">
        <v>0</v>
      </c>
      <c r="E21019" s="66">
        <v>-1</v>
      </c>
    </row>
    <row r="21020" spans="1:5" ht="14.4">
      <c r="A21020" s="65" t="s">
        <v>24108</v>
      </c>
      <c r="B21020" s="66">
        <v>1685400</v>
      </c>
      <c r="C21020" s="65" t="s">
        <v>8487</v>
      </c>
      <c r="D21020" s="66">
        <v>19</v>
      </c>
      <c r="E21020" s="66">
        <v>29</v>
      </c>
    </row>
    <row r="21021" spans="1:5" ht="14.4">
      <c r="A21021" s="65" t="s">
        <v>24109</v>
      </c>
      <c r="B21021" s="66">
        <v>1571032</v>
      </c>
      <c r="C21021" s="65" t="s">
        <v>8487</v>
      </c>
      <c r="D21021" s="66">
        <v>51</v>
      </c>
      <c r="E21021" s="66">
        <v>-3</v>
      </c>
    </row>
    <row r="21022" spans="1:5" ht="14.4">
      <c r="A21022" s="65" t="s">
        <v>24110</v>
      </c>
      <c r="B21022" s="66">
        <v>1066949</v>
      </c>
      <c r="C21022" s="65" t="s">
        <v>8691</v>
      </c>
      <c r="D21022" s="66">
        <v>0</v>
      </c>
      <c r="E21022" s="66">
        <v>2</v>
      </c>
    </row>
    <row r="21023" spans="1:5" ht="14.4">
      <c r="A21023" s="65" t="s">
        <v>24111</v>
      </c>
      <c r="B21023" s="66">
        <v>1718371</v>
      </c>
      <c r="C21023" s="65" t="s">
        <v>8691</v>
      </c>
      <c r="D21023" s="66">
        <v>79</v>
      </c>
      <c r="E21023" s="66">
        <v>25</v>
      </c>
    </row>
    <row r="21024" spans="1:5" ht="14.4">
      <c r="A21024" s="65" t="s">
        <v>24112</v>
      </c>
      <c r="B21024" s="66">
        <v>1390533</v>
      </c>
      <c r="C21024" s="65" t="s">
        <v>8487</v>
      </c>
      <c r="D21024" s="66">
        <v>0</v>
      </c>
      <c r="E21024" s="66">
        <v>-3</v>
      </c>
    </row>
    <row r="21025" spans="1:5" ht="14.4">
      <c r="A21025" s="65" t="s">
        <v>24113</v>
      </c>
      <c r="B21025" s="66">
        <v>1584783</v>
      </c>
      <c r="C21025" s="65" t="s">
        <v>8487</v>
      </c>
      <c r="D21025" s="66">
        <v>16</v>
      </c>
      <c r="E21025" s="66">
        <v>32</v>
      </c>
    </row>
    <row r="21026" spans="1:5" ht="14.4">
      <c r="A21026" s="65" t="s">
        <v>24114</v>
      </c>
      <c r="B21026" s="66">
        <v>862415</v>
      </c>
      <c r="C21026" s="65" t="s">
        <v>8487</v>
      </c>
      <c r="D21026" s="66">
        <v>51</v>
      </c>
      <c r="E21026" s="66">
        <v>-3</v>
      </c>
    </row>
    <row r="21027" spans="1:5" ht="14.4">
      <c r="A21027" s="65" t="s">
        <v>24115</v>
      </c>
      <c r="B21027" s="66">
        <v>1162953</v>
      </c>
      <c r="C21027" s="65" t="s">
        <v>8487</v>
      </c>
      <c r="D21027" s="66">
        <v>0</v>
      </c>
      <c r="E21027" s="66">
        <v>-3</v>
      </c>
    </row>
    <row r="21028" spans="1:5" ht="14.4">
      <c r="A21028" s="65" t="s">
        <v>24116</v>
      </c>
      <c r="B21028" s="66">
        <v>1067808</v>
      </c>
      <c r="C21028" s="65" t="s">
        <v>8691</v>
      </c>
      <c r="D21028" s="66">
        <v>0</v>
      </c>
      <c r="E21028" s="66">
        <v>40</v>
      </c>
    </row>
    <row r="21029" spans="1:5" ht="14.4">
      <c r="A21029" s="65" t="s">
        <v>24117</v>
      </c>
      <c r="B21029" s="66">
        <v>1439102</v>
      </c>
      <c r="C21029" s="65" t="s">
        <v>8487</v>
      </c>
      <c r="D21029" s="66">
        <v>50</v>
      </c>
      <c r="E21029" s="66">
        <v>-2</v>
      </c>
    </row>
    <row r="21030" spans="1:5" ht="14.4">
      <c r="A21030" s="65" t="s">
        <v>24118</v>
      </c>
      <c r="B21030" s="66">
        <v>1354920</v>
      </c>
      <c r="C21030" s="65" t="s">
        <v>8487</v>
      </c>
      <c r="D21030" s="66">
        <v>49</v>
      </c>
      <c r="E21030" s="66">
        <v>-1</v>
      </c>
    </row>
    <row r="21031" spans="1:5" ht="14.4">
      <c r="A21031" s="65" t="s">
        <v>24119</v>
      </c>
      <c r="B21031" s="66">
        <v>1451420</v>
      </c>
      <c r="C21031" s="65" t="s">
        <v>8487</v>
      </c>
      <c r="D21031" s="66">
        <v>0</v>
      </c>
      <c r="E21031" s="66">
        <v>-3</v>
      </c>
    </row>
    <row r="21032" spans="1:5" ht="14.4">
      <c r="A21032" s="65" t="s">
        <v>24120</v>
      </c>
      <c r="B21032" s="66">
        <v>1233546</v>
      </c>
      <c r="C21032" s="65" t="s">
        <v>8576</v>
      </c>
      <c r="D21032" s="66">
        <v>5</v>
      </c>
      <c r="E21032" s="66">
        <v>19</v>
      </c>
    </row>
    <row r="21033" spans="1:5" ht="14.4">
      <c r="A21033" s="65" t="s">
        <v>24121</v>
      </c>
      <c r="B21033" s="66">
        <v>879334</v>
      </c>
      <c r="C21033" s="65" t="s">
        <v>8487</v>
      </c>
      <c r="D21033" s="66">
        <v>51</v>
      </c>
      <c r="E21033" s="66">
        <v>-3</v>
      </c>
    </row>
    <row r="21034" spans="1:5" ht="14.4">
      <c r="A21034" s="65" t="s">
        <v>24122</v>
      </c>
      <c r="B21034" s="66">
        <v>1286990</v>
      </c>
      <c r="C21034" s="65" t="s">
        <v>8487</v>
      </c>
      <c r="D21034" s="66">
        <v>0</v>
      </c>
      <c r="E21034" s="66">
        <v>0</v>
      </c>
    </row>
    <row r="21035" spans="1:5" ht="14.4">
      <c r="A21035" s="65" t="s">
        <v>24123</v>
      </c>
      <c r="B21035" s="66">
        <v>1051564</v>
      </c>
      <c r="C21035" s="65" t="s">
        <v>8487</v>
      </c>
      <c r="D21035" s="66">
        <v>48</v>
      </c>
      <c r="E21035" s="66">
        <v>0</v>
      </c>
    </row>
    <row r="21036" spans="1:5" ht="14.4">
      <c r="A21036" s="65" t="s">
        <v>24124</v>
      </c>
      <c r="B21036" s="66">
        <v>1357321</v>
      </c>
      <c r="C21036" s="65" t="s">
        <v>8487</v>
      </c>
      <c r="D21036" s="66">
        <v>48</v>
      </c>
      <c r="E21036" s="66">
        <v>0</v>
      </c>
    </row>
    <row r="21037" spans="1:5" ht="14.4">
      <c r="A21037" s="65" t="s">
        <v>24125</v>
      </c>
      <c r="B21037" s="66">
        <v>8033</v>
      </c>
      <c r="C21037" s="65" t="s">
        <v>8691</v>
      </c>
      <c r="D21037" s="66">
        <v>38</v>
      </c>
      <c r="E21037" s="66">
        <v>66</v>
      </c>
    </row>
    <row r="21038" spans="1:5" ht="14.4">
      <c r="A21038" s="65" t="s">
        <v>6141</v>
      </c>
      <c r="B21038" s="66">
        <v>1710350</v>
      </c>
      <c r="C21038" s="65" t="s">
        <v>8487</v>
      </c>
      <c r="D21038" s="66">
        <v>39</v>
      </c>
      <c r="E21038" s="66">
        <v>65</v>
      </c>
    </row>
    <row r="21039" spans="1:5" ht="14.4">
      <c r="A21039" s="65" t="s">
        <v>24126</v>
      </c>
      <c r="B21039" s="66">
        <v>1035683</v>
      </c>
      <c r="C21039" s="65" t="s">
        <v>8487</v>
      </c>
      <c r="D21039" s="66">
        <v>60</v>
      </c>
      <c r="E21039" s="66">
        <v>-12</v>
      </c>
    </row>
    <row r="21040" spans="1:5" ht="14.4">
      <c r="A21040" s="65" t="s">
        <v>24127</v>
      </c>
      <c r="B21040" s="66">
        <v>1377647</v>
      </c>
      <c r="C21040" s="65" t="s">
        <v>8487</v>
      </c>
      <c r="D21040" s="66">
        <v>52</v>
      </c>
      <c r="E21040" s="66">
        <v>-4</v>
      </c>
    </row>
    <row r="21041" spans="1:5" ht="14.4">
      <c r="A21041" s="65" t="s">
        <v>24128</v>
      </c>
      <c r="B21041" s="66">
        <v>1063606</v>
      </c>
      <c r="C21041" s="65" t="s">
        <v>8691</v>
      </c>
      <c r="D21041" s="66">
        <v>38</v>
      </c>
      <c r="E21041" s="66">
        <v>66</v>
      </c>
    </row>
    <row r="21042" spans="1:5" ht="14.4">
      <c r="A21042" s="65" t="s">
        <v>24129</v>
      </c>
      <c r="B21042" s="66">
        <v>1188343</v>
      </c>
      <c r="C21042" s="65" t="s">
        <v>8576</v>
      </c>
      <c r="D21042" s="66">
        <v>18</v>
      </c>
      <c r="E21042" s="66">
        <v>6</v>
      </c>
    </row>
    <row r="21043" spans="1:5" ht="14.4">
      <c r="A21043" s="65" t="s">
        <v>24130</v>
      </c>
      <c r="B21043" s="66">
        <v>1379431</v>
      </c>
      <c r="C21043" s="65" t="s">
        <v>8487</v>
      </c>
      <c r="D21043" s="66">
        <v>49</v>
      </c>
      <c r="E21043" s="66">
        <v>-1</v>
      </c>
    </row>
    <row r="21044" spans="1:5" ht="14.4">
      <c r="A21044" s="65" t="s">
        <v>24131</v>
      </c>
      <c r="B21044" s="66">
        <v>942897</v>
      </c>
      <c r="C21044" s="65" t="s">
        <v>8487</v>
      </c>
      <c r="D21044" s="66">
        <v>50</v>
      </c>
      <c r="E21044" s="66">
        <v>-2</v>
      </c>
    </row>
    <row r="21045" spans="1:5" ht="14.4">
      <c r="A21045" s="65" t="s">
        <v>24132</v>
      </c>
      <c r="B21045" s="66">
        <v>934318</v>
      </c>
      <c r="C21045" s="65" t="s">
        <v>8487</v>
      </c>
      <c r="D21045" s="66">
        <v>52</v>
      </c>
      <c r="E21045" s="66">
        <v>-4</v>
      </c>
    </row>
    <row r="21046" spans="1:5" ht="14.4">
      <c r="A21046" s="65" t="s">
        <v>24133</v>
      </c>
      <c r="B21046" s="66">
        <v>1506748</v>
      </c>
      <c r="C21046" s="65" t="s">
        <v>8487</v>
      </c>
      <c r="D21046" s="66">
        <v>50</v>
      </c>
      <c r="E21046" s="66">
        <v>-2</v>
      </c>
    </row>
    <row r="21047" spans="1:5" ht="14.4">
      <c r="A21047" s="65" t="s">
        <v>24134</v>
      </c>
      <c r="B21047" s="66">
        <v>1396064</v>
      </c>
      <c r="C21047" s="65" t="s">
        <v>8487</v>
      </c>
      <c r="D21047" s="66">
        <v>0</v>
      </c>
      <c r="E21047" s="66">
        <v>-6</v>
      </c>
    </row>
    <row r="21048" spans="1:5" ht="14.4">
      <c r="A21048" s="65" t="s">
        <v>24135</v>
      </c>
      <c r="B21048" s="66">
        <v>1063842</v>
      </c>
      <c r="C21048" s="65" t="s">
        <v>8691</v>
      </c>
      <c r="D21048" s="66">
        <v>39</v>
      </c>
      <c r="E21048" s="66">
        <v>65</v>
      </c>
    </row>
    <row r="21049" spans="1:5" ht="14.4">
      <c r="A21049" s="65" t="s">
        <v>24136</v>
      </c>
      <c r="B21049" s="66">
        <v>976066</v>
      </c>
      <c r="C21049" s="65" t="s">
        <v>8487</v>
      </c>
      <c r="D21049" s="66">
        <v>49</v>
      </c>
      <c r="E21049" s="66">
        <v>-1</v>
      </c>
    </row>
    <row r="21050" spans="1:5" ht="14.4">
      <c r="A21050" s="65" t="s">
        <v>24137</v>
      </c>
      <c r="B21050" s="66">
        <v>8033</v>
      </c>
      <c r="C21050" s="65" t="s">
        <v>8691</v>
      </c>
      <c r="D21050" s="66">
        <v>38</v>
      </c>
      <c r="E21050" s="66">
        <v>66</v>
      </c>
    </row>
    <row r="21051" spans="1:5" ht="14.4">
      <c r="A21051" s="65" t="s">
        <v>24138</v>
      </c>
      <c r="B21051" s="66">
        <v>976066</v>
      </c>
      <c r="C21051" s="65" t="s">
        <v>8487</v>
      </c>
      <c r="D21051" s="66">
        <v>33</v>
      </c>
      <c r="E21051" s="66">
        <v>15</v>
      </c>
    </row>
    <row r="21052" spans="1:5" ht="14.4">
      <c r="A21052" s="65" t="s">
        <v>24139</v>
      </c>
      <c r="B21052" s="66">
        <v>1398733</v>
      </c>
      <c r="C21052" s="65" t="s">
        <v>8487</v>
      </c>
      <c r="D21052" s="66">
        <v>0</v>
      </c>
      <c r="E21052" s="66">
        <v>-1</v>
      </c>
    </row>
    <row r="21053" spans="1:5" ht="14.4">
      <c r="A21053" s="65" t="s">
        <v>24140</v>
      </c>
      <c r="B21053" s="66">
        <v>1063383</v>
      </c>
      <c r="C21053" s="65" t="s">
        <v>8691</v>
      </c>
      <c r="D21053" s="66">
        <v>39</v>
      </c>
      <c r="E21053" s="66">
        <v>65</v>
      </c>
    </row>
    <row r="21054" spans="1:5" ht="14.4">
      <c r="A21054" s="65" t="s">
        <v>6144</v>
      </c>
      <c r="B21054" s="66">
        <v>1622809</v>
      </c>
      <c r="C21054" s="65" t="s">
        <v>8487</v>
      </c>
      <c r="D21054" s="66">
        <v>30</v>
      </c>
      <c r="E21054" s="66">
        <v>-6</v>
      </c>
    </row>
    <row r="21055" spans="1:5" ht="14.4">
      <c r="A21055" s="65" t="s">
        <v>24141</v>
      </c>
      <c r="B21055" s="66">
        <v>1356704</v>
      </c>
      <c r="C21055" s="65" t="s">
        <v>8487</v>
      </c>
      <c r="D21055" s="66">
        <v>51</v>
      </c>
      <c r="E21055" s="66">
        <v>-3</v>
      </c>
    </row>
    <row r="21056" spans="1:5" ht="14.4">
      <c r="A21056" s="65" t="s">
        <v>24142</v>
      </c>
      <c r="B21056" s="66">
        <v>1377313</v>
      </c>
      <c r="C21056" s="65" t="s">
        <v>8487</v>
      </c>
      <c r="D21056" s="66">
        <v>47</v>
      </c>
      <c r="E21056" s="66">
        <v>1</v>
      </c>
    </row>
    <row r="21057" spans="1:5" ht="14.4">
      <c r="A21057" s="65" t="s">
        <v>24143</v>
      </c>
      <c r="B21057" s="66">
        <v>1641324</v>
      </c>
      <c r="C21057" s="65" t="s">
        <v>8691</v>
      </c>
      <c r="D21057" s="66">
        <v>67</v>
      </c>
      <c r="E21057" s="66">
        <v>37</v>
      </c>
    </row>
    <row r="21058" spans="1:5" ht="14.4">
      <c r="A21058" s="65" t="s">
        <v>24144</v>
      </c>
      <c r="B21058" s="66">
        <v>8033</v>
      </c>
      <c r="C21058" s="65" t="s">
        <v>8691</v>
      </c>
      <c r="D21058" s="66">
        <v>0</v>
      </c>
      <c r="E21058" s="66">
        <v>0</v>
      </c>
    </row>
    <row r="21059" spans="1:5" ht="14.4">
      <c r="A21059" s="65" t="s">
        <v>24145</v>
      </c>
      <c r="B21059" s="66">
        <v>1650549</v>
      </c>
      <c r="C21059" s="65" t="s">
        <v>8691</v>
      </c>
      <c r="D21059" s="66">
        <v>67</v>
      </c>
      <c r="E21059" s="66">
        <v>37</v>
      </c>
    </row>
    <row r="21060" spans="1:5" ht="14.4">
      <c r="A21060" s="65" t="s">
        <v>24146</v>
      </c>
      <c r="B21060" s="66">
        <v>1643298</v>
      </c>
      <c r="C21060" s="65" t="s">
        <v>8487</v>
      </c>
      <c r="D21060" s="66">
        <v>17</v>
      </c>
      <c r="E21060" s="66">
        <v>7</v>
      </c>
    </row>
    <row r="21061" spans="1:5" ht="14.4">
      <c r="A21061" s="65" t="s">
        <v>24147</v>
      </c>
      <c r="B21061" s="66">
        <v>1621597</v>
      </c>
      <c r="C21061" s="65" t="s">
        <v>8487</v>
      </c>
      <c r="D21061" s="66">
        <v>38</v>
      </c>
      <c r="E21061" s="66">
        <v>10</v>
      </c>
    </row>
    <row r="21062" spans="1:5" ht="14.4">
      <c r="A21062" s="65" t="s">
        <v>24148</v>
      </c>
      <c r="B21062" s="66">
        <v>1405781</v>
      </c>
      <c r="C21062" s="65" t="s">
        <v>8487</v>
      </c>
      <c r="D21062" s="66">
        <v>57</v>
      </c>
      <c r="E21062" s="66">
        <v>-9</v>
      </c>
    </row>
    <row r="21063" spans="1:5" ht="14.4">
      <c r="A21063" s="65" t="s">
        <v>24149</v>
      </c>
      <c r="B21063" s="66">
        <v>1019664</v>
      </c>
      <c r="C21063" s="65" t="s">
        <v>8487</v>
      </c>
      <c r="D21063" s="66">
        <v>50</v>
      </c>
      <c r="E21063" s="66">
        <v>-2</v>
      </c>
    </row>
    <row r="21064" spans="1:5" ht="14.4">
      <c r="A21064" s="65" t="s">
        <v>24150</v>
      </c>
      <c r="B21064" s="66">
        <v>1062458</v>
      </c>
      <c r="C21064" s="65" t="s">
        <v>8691</v>
      </c>
      <c r="D21064" s="66">
        <v>38</v>
      </c>
      <c r="E21064" s="66">
        <v>66</v>
      </c>
    </row>
    <row r="21065" spans="1:5" ht="14.4">
      <c r="A21065" s="65" t="s">
        <v>24151</v>
      </c>
      <c r="B21065" s="66">
        <v>1708280</v>
      </c>
      <c r="C21065" s="65" t="s">
        <v>8487</v>
      </c>
      <c r="D21065" s="66">
        <v>72</v>
      </c>
      <c r="E21065" s="66">
        <v>-24</v>
      </c>
    </row>
    <row r="21066" spans="1:5" ht="14.4">
      <c r="A21066" s="65" t="s">
        <v>24152</v>
      </c>
      <c r="B21066" s="66">
        <v>8033</v>
      </c>
      <c r="C21066" s="65" t="s">
        <v>8691</v>
      </c>
      <c r="D21066" s="66">
        <v>39</v>
      </c>
      <c r="E21066" s="66">
        <v>65</v>
      </c>
    </row>
    <row r="21067" spans="1:5" ht="14.4">
      <c r="A21067" s="65" t="s">
        <v>24153</v>
      </c>
      <c r="B21067" s="66">
        <v>1589599</v>
      </c>
      <c r="C21067" s="65" t="s">
        <v>8487</v>
      </c>
      <c r="D21067" s="66">
        <v>0</v>
      </c>
      <c r="E21067" s="66">
        <v>-3</v>
      </c>
    </row>
    <row r="21068" spans="1:5" ht="14.4">
      <c r="A21068" s="65" t="s">
        <v>24154</v>
      </c>
      <c r="B21068" s="66">
        <v>1623280</v>
      </c>
      <c r="C21068" s="65" t="s">
        <v>8691</v>
      </c>
      <c r="D21068" s="66">
        <v>0</v>
      </c>
      <c r="E21068" s="66">
        <v>48</v>
      </c>
    </row>
    <row r="21069" spans="1:5" ht="14.4">
      <c r="A21069" s="65" t="s">
        <v>24155</v>
      </c>
      <c r="B21069" s="66">
        <v>8033</v>
      </c>
      <c r="C21069" s="65" t="s">
        <v>8691</v>
      </c>
      <c r="D21069" s="66">
        <v>23</v>
      </c>
      <c r="E21069" s="66">
        <v>1</v>
      </c>
    </row>
    <row r="21070" spans="1:5" ht="14.4">
      <c r="A21070" s="65" t="s">
        <v>24156</v>
      </c>
      <c r="B21070" s="66">
        <v>1633371</v>
      </c>
      <c r="C21070" s="65" t="s">
        <v>8487</v>
      </c>
      <c r="D21070" s="66">
        <v>53</v>
      </c>
      <c r="E21070" s="66">
        <v>-5</v>
      </c>
    </row>
    <row r="21071" spans="1:5" ht="14.4">
      <c r="A21071" s="65" t="s">
        <v>24157</v>
      </c>
      <c r="B21071" s="66">
        <v>1081792</v>
      </c>
      <c r="C21071" s="65" t="s">
        <v>8487</v>
      </c>
      <c r="D21071" s="66">
        <v>50</v>
      </c>
      <c r="E21071" s="66">
        <v>-2</v>
      </c>
    </row>
    <row r="21072" spans="1:5" ht="14.4">
      <c r="A21072" s="65" t="s">
        <v>24158</v>
      </c>
      <c r="B21072" s="66">
        <v>1059974</v>
      </c>
      <c r="C21072" s="65" t="s">
        <v>8487</v>
      </c>
      <c r="D21072" s="66">
        <v>0</v>
      </c>
      <c r="E21072" s="66">
        <v>-8</v>
      </c>
    </row>
    <row r="21073" spans="1:5" ht="14.4">
      <c r="A21073" s="65" t="s">
        <v>24159</v>
      </c>
      <c r="B21073" s="66">
        <v>1393773</v>
      </c>
      <c r="C21073" s="65" t="s">
        <v>8487</v>
      </c>
      <c r="D21073" s="66">
        <v>58</v>
      </c>
      <c r="E21073" s="66">
        <v>-10</v>
      </c>
    </row>
    <row r="21074" spans="1:5" ht="14.4">
      <c r="A21074" s="65" t="s">
        <v>24160</v>
      </c>
      <c r="B21074" s="66">
        <v>1428441</v>
      </c>
      <c r="C21074" s="65" t="s">
        <v>8487</v>
      </c>
      <c r="D21074" s="66">
        <v>0</v>
      </c>
      <c r="E21074" s="66">
        <v>-1</v>
      </c>
    </row>
    <row r="21075" spans="1:5" ht="14.4">
      <c r="A21075" s="65" t="s">
        <v>24161</v>
      </c>
      <c r="B21075" s="66">
        <v>1673492</v>
      </c>
      <c r="C21075" s="65" t="s">
        <v>8487</v>
      </c>
      <c r="D21075" s="66">
        <v>0</v>
      </c>
      <c r="E21075" s="66">
        <v>-4</v>
      </c>
    </row>
    <row r="21076" spans="1:5" ht="14.4">
      <c r="A21076" s="65" t="s">
        <v>24162</v>
      </c>
      <c r="B21076" s="66">
        <v>1711651</v>
      </c>
      <c r="C21076" s="65" t="s">
        <v>8487</v>
      </c>
      <c r="D21076" s="66">
        <v>72</v>
      </c>
      <c r="E21076" s="66">
        <v>-24</v>
      </c>
    </row>
    <row r="21077" spans="1:5" ht="14.4">
      <c r="A21077" s="65" t="s">
        <v>24163</v>
      </c>
      <c r="B21077" s="66">
        <v>1440323</v>
      </c>
      <c r="C21077" s="65" t="s">
        <v>8576</v>
      </c>
      <c r="D21077" s="66">
        <v>0</v>
      </c>
      <c r="E21077" s="66">
        <v>0</v>
      </c>
    </row>
    <row r="21078" spans="1:5" ht="14.4">
      <c r="A21078" s="65" t="s">
        <v>24164</v>
      </c>
      <c r="B21078" s="66">
        <v>1063797</v>
      </c>
      <c r="C21078" s="65" t="s">
        <v>1346</v>
      </c>
      <c r="D21078" s="66">
        <v>30</v>
      </c>
      <c r="E21078" s="66">
        <v>74</v>
      </c>
    </row>
    <row r="21079" spans="1:5" ht="14.4">
      <c r="A21079" s="65" t="s">
        <v>24165</v>
      </c>
      <c r="B21079" s="66">
        <v>1067435</v>
      </c>
      <c r="C21079" s="65" t="s">
        <v>8691</v>
      </c>
      <c r="D21079" s="66">
        <v>45</v>
      </c>
      <c r="E21079" s="66">
        <v>59</v>
      </c>
    </row>
    <row r="21080" spans="1:5" ht="14.4">
      <c r="A21080" s="65" t="s">
        <v>24166</v>
      </c>
      <c r="B21080" s="66">
        <v>1622659</v>
      </c>
      <c r="C21080" s="65" t="s">
        <v>8691</v>
      </c>
      <c r="D21080" s="66">
        <v>39</v>
      </c>
      <c r="E21080" s="66">
        <v>65</v>
      </c>
    </row>
    <row r="21081" spans="1:5" ht="14.4">
      <c r="A21081" s="65" t="s">
        <v>24167</v>
      </c>
      <c r="B21081" s="66">
        <v>1659242</v>
      </c>
      <c r="C21081" s="65" t="s">
        <v>8576</v>
      </c>
      <c r="D21081" s="66">
        <v>20</v>
      </c>
      <c r="E21081" s="66">
        <v>4</v>
      </c>
    </row>
    <row r="21082" spans="1:5" ht="14.4">
      <c r="A21082" s="65" t="s">
        <v>24168</v>
      </c>
      <c r="B21082" s="66">
        <v>1642076</v>
      </c>
      <c r="C21082" s="65" t="s">
        <v>8576</v>
      </c>
      <c r="D21082" s="66">
        <v>21</v>
      </c>
      <c r="E21082" s="66">
        <v>3</v>
      </c>
    </row>
    <row r="21083" spans="1:5" ht="14.4">
      <c r="A21083" s="65" t="s">
        <v>24169</v>
      </c>
      <c r="B21083" s="66">
        <v>1143204</v>
      </c>
      <c r="C21083" s="65" t="s">
        <v>8691</v>
      </c>
      <c r="D21083" s="66">
        <v>38</v>
      </c>
      <c r="E21083" s="66">
        <v>66</v>
      </c>
    </row>
    <row r="21084" spans="1:5" ht="14.4">
      <c r="A21084" s="65" t="s">
        <v>24170</v>
      </c>
      <c r="B21084" s="66">
        <v>1720508</v>
      </c>
      <c r="C21084" s="65" t="s">
        <v>8576</v>
      </c>
      <c r="D21084" s="66">
        <v>3</v>
      </c>
      <c r="E21084" s="66">
        <v>45</v>
      </c>
    </row>
    <row r="21085" spans="1:5" ht="14.4">
      <c r="A21085" s="65" t="s">
        <v>24171</v>
      </c>
      <c r="B21085" s="66">
        <v>1456972</v>
      </c>
      <c r="C21085" s="65" t="s">
        <v>8691</v>
      </c>
      <c r="D21085" s="66">
        <v>0</v>
      </c>
      <c r="E21085" s="66">
        <v>50</v>
      </c>
    </row>
    <row r="21086" spans="1:5" ht="14.4">
      <c r="A21086" s="65" t="s">
        <v>24172</v>
      </c>
      <c r="B21086" s="66">
        <v>1606417</v>
      </c>
      <c r="C21086" s="65" t="s">
        <v>8691</v>
      </c>
      <c r="D21086" s="66">
        <v>17</v>
      </c>
      <c r="E21086" s="66">
        <v>87</v>
      </c>
    </row>
    <row r="21087" spans="1:5" ht="14.4">
      <c r="A21087" s="65" t="s">
        <v>24173</v>
      </c>
      <c r="B21087" s="66">
        <v>1076114</v>
      </c>
      <c r="C21087" s="65" t="s">
        <v>8487</v>
      </c>
      <c r="D21087" s="66">
        <v>40</v>
      </c>
      <c r="E21087" s="66">
        <v>8</v>
      </c>
    </row>
    <row r="21088" spans="1:5" ht="14.4">
      <c r="A21088" s="65" t="s">
        <v>24174</v>
      </c>
      <c r="B21088" s="66">
        <v>1069308</v>
      </c>
      <c r="C21088" s="65" t="s">
        <v>8691</v>
      </c>
      <c r="D21088" s="66">
        <v>38</v>
      </c>
      <c r="E21088" s="66">
        <v>66</v>
      </c>
    </row>
    <row r="21089" spans="1:5" ht="14.4">
      <c r="A21089" s="65" t="s">
        <v>24175</v>
      </c>
      <c r="B21089" s="66">
        <v>1038235</v>
      </c>
      <c r="C21089" s="65" t="s">
        <v>8487</v>
      </c>
      <c r="D21089" s="66">
        <v>0</v>
      </c>
      <c r="E21089" s="66">
        <v>-4</v>
      </c>
    </row>
    <row r="21090" spans="1:5" ht="14.4">
      <c r="A21090" s="65" t="s">
        <v>24176</v>
      </c>
      <c r="B21090" s="66">
        <v>1355671</v>
      </c>
      <c r="C21090" s="65" t="s">
        <v>8487</v>
      </c>
      <c r="D21090" s="66">
        <v>58</v>
      </c>
      <c r="E21090" s="66">
        <v>-10</v>
      </c>
    </row>
    <row r="21091" spans="1:5" ht="14.4">
      <c r="A21091" s="65" t="s">
        <v>24177</v>
      </c>
      <c r="B21091" s="66">
        <v>1671690</v>
      </c>
      <c r="C21091" s="65" t="s">
        <v>8487</v>
      </c>
      <c r="D21091" s="66">
        <v>50</v>
      </c>
      <c r="E21091" s="66">
        <v>-2</v>
      </c>
    </row>
    <row r="21092" spans="1:5" ht="14.4">
      <c r="A21092" s="65" t="s">
        <v>24178</v>
      </c>
      <c r="B21092" s="66">
        <v>1639038</v>
      </c>
      <c r="C21092" s="65" t="s">
        <v>8487</v>
      </c>
      <c r="D21092" s="66">
        <v>0</v>
      </c>
      <c r="E21092" s="66">
        <v>0</v>
      </c>
    </row>
    <row r="21093" spans="1:5" ht="14.4">
      <c r="A21093" s="65" t="s">
        <v>24179</v>
      </c>
      <c r="B21093" s="66">
        <v>1100524</v>
      </c>
      <c r="C21093" s="65" t="s">
        <v>8487</v>
      </c>
      <c r="D21093" s="66">
        <v>49</v>
      </c>
      <c r="E21093" s="66">
        <v>-1</v>
      </c>
    </row>
    <row r="21094" spans="1:5" ht="14.4">
      <c r="A21094" s="65" t="s">
        <v>24180</v>
      </c>
      <c r="B21094" s="66">
        <v>1617664</v>
      </c>
      <c r="C21094" s="65" t="s">
        <v>8487</v>
      </c>
      <c r="D21094" s="66">
        <v>68</v>
      </c>
      <c r="E21094" s="66">
        <v>-20</v>
      </c>
    </row>
    <row r="21095" spans="1:5" ht="14.4">
      <c r="A21095" s="65" t="s">
        <v>24181</v>
      </c>
      <c r="B21095" s="66">
        <v>975859</v>
      </c>
      <c r="C21095" s="65" t="s">
        <v>8487</v>
      </c>
      <c r="D21095" s="66">
        <v>55</v>
      </c>
      <c r="E21095" s="66">
        <v>-7</v>
      </c>
    </row>
    <row r="21096" spans="1:5" ht="14.4">
      <c r="A21096" s="65" t="s">
        <v>24182</v>
      </c>
      <c r="B21096" s="66">
        <v>1138509</v>
      </c>
      <c r="C21096" s="65" t="s">
        <v>8487</v>
      </c>
      <c r="D21096" s="66">
        <v>17</v>
      </c>
      <c r="E21096" s="66">
        <v>31</v>
      </c>
    </row>
    <row r="21097" spans="1:5" ht="14.4">
      <c r="A21097" s="65" t="s">
        <v>24183</v>
      </c>
      <c r="B21097" s="66">
        <v>774485</v>
      </c>
      <c r="C21097" s="65" t="s">
        <v>8487</v>
      </c>
      <c r="D21097" s="66">
        <v>61</v>
      </c>
      <c r="E21097" s="66">
        <v>-13</v>
      </c>
    </row>
    <row r="21098" spans="1:5" ht="14.4">
      <c r="A21098" s="65" t="s">
        <v>24184</v>
      </c>
      <c r="B21098" s="66">
        <v>1574080</v>
      </c>
      <c r="C21098" s="65" t="s">
        <v>8487</v>
      </c>
      <c r="D21098" s="66">
        <v>13</v>
      </c>
      <c r="E21098" s="66">
        <v>35</v>
      </c>
    </row>
    <row r="21099" spans="1:5" ht="14.4">
      <c r="A21099" s="65" t="s">
        <v>24185</v>
      </c>
      <c r="B21099" s="66">
        <v>1381453</v>
      </c>
      <c r="C21099" s="65" t="s">
        <v>8487</v>
      </c>
      <c r="D21099" s="66">
        <v>52</v>
      </c>
      <c r="E21099" s="66">
        <v>-4</v>
      </c>
    </row>
    <row r="21100" spans="1:5" ht="14.4">
      <c r="A21100" s="65" t="s">
        <v>24186</v>
      </c>
      <c r="B21100" s="66">
        <v>787066</v>
      </c>
      <c r="C21100" s="65" t="s">
        <v>8576</v>
      </c>
      <c r="D21100" s="66">
        <v>0</v>
      </c>
      <c r="E21100" s="66">
        <v>0</v>
      </c>
    </row>
    <row r="21101" spans="1:5" ht="14.4">
      <c r="A21101" s="65" t="s">
        <v>24187</v>
      </c>
      <c r="B21101" s="66">
        <v>1605093</v>
      </c>
      <c r="C21101" s="65" t="s">
        <v>8487</v>
      </c>
      <c r="D21101" s="66">
        <v>46</v>
      </c>
      <c r="E21101" s="66">
        <v>0</v>
      </c>
    </row>
    <row r="21102" spans="1:5" ht="14.4">
      <c r="A21102" s="65" t="s">
        <v>24188</v>
      </c>
      <c r="B21102" s="66">
        <v>1241538</v>
      </c>
      <c r="C21102" s="65" t="s">
        <v>8487</v>
      </c>
      <c r="D21102" s="66">
        <v>0</v>
      </c>
      <c r="E21102" s="66">
        <v>0</v>
      </c>
    </row>
    <row r="21103" spans="1:5" ht="14.4">
      <c r="A21103" s="65" t="s">
        <v>24189</v>
      </c>
      <c r="B21103" s="66">
        <v>1623307</v>
      </c>
      <c r="C21103" s="65" t="s">
        <v>8487</v>
      </c>
      <c r="D21103" s="66">
        <v>43</v>
      </c>
      <c r="E21103" s="66">
        <v>0</v>
      </c>
    </row>
    <row r="21104" spans="1:5" ht="14.4">
      <c r="A21104" s="65" t="s">
        <v>24190</v>
      </c>
      <c r="B21104" s="66">
        <v>1024910</v>
      </c>
      <c r="C21104" s="65" t="s">
        <v>8487</v>
      </c>
      <c r="D21104" s="66">
        <v>19</v>
      </c>
      <c r="E21104" s="66">
        <v>0</v>
      </c>
    </row>
    <row r="21105" spans="1:5" ht="14.4">
      <c r="A21105" s="65" t="s">
        <v>24191</v>
      </c>
      <c r="B21105" s="35"/>
      <c r="C21105" s="35"/>
      <c r="D21105" s="66">
        <v>0</v>
      </c>
      <c r="E21105" s="66">
        <v>0</v>
      </c>
    </row>
    <row r="21106" spans="1:5" ht="14.4">
      <c r="A21106" s="65" t="s">
        <v>24192</v>
      </c>
      <c r="B21106" s="66">
        <v>1168215</v>
      </c>
      <c r="C21106" s="65" t="s">
        <v>8487</v>
      </c>
      <c r="D21106" s="66">
        <v>0</v>
      </c>
      <c r="E21106" s="66">
        <v>-4</v>
      </c>
    </row>
    <row r="21107" spans="1:5" ht="14.4">
      <c r="A21107" s="65" t="s">
        <v>24193</v>
      </c>
      <c r="B21107" s="66">
        <v>1024911</v>
      </c>
      <c r="C21107" s="65" t="s">
        <v>8487</v>
      </c>
      <c r="D21107" s="66">
        <v>50</v>
      </c>
      <c r="E21107" s="66">
        <v>-2</v>
      </c>
    </row>
    <row r="21108" spans="1:5" ht="14.4">
      <c r="A21108" s="65" t="s">
        <v>24194</v>
      </c>
      <c r="B21108" s="66">
        <v>1063661</v>
      </c>
      <c r="C21108" s="65" t="s">
        <v>8691</v>
      </c>
      <c r="D21108" s="66">
        <v>38</v>
      </c>
      <c r="E21108" s="66">
        <v>66</v>
      </c>
    </row>
    <row r="21109" spans="1:5" ht="14.4">
      <c r="A21109" s="65" t="s">
        <v>24195</v>
      </c>
      <c r="B21109" s="66">
        <v>1061891</v>
      </c>
      <c r="C21109" s="65" t="s">
        <v>1346</v>
      </c>
      <c r="D21109" s="66">
        <v>11</v>
      </c>
      <c r="E21109" s="66">
        <v>93</v>
      </c>
    </row>
    <row r="21110" spans="1:5" ht="14.4">
      <c r="A21110" s="65" t="s">
        <v>24196</v>
      </c>
      <c r="B21110" s="66">
        <v>1338713</v>
      </c>
      <c r="C21110" s="65" t="s">
        <v>8487</v>
      </c>
      <c r="D21110" s="66">
        <v>0</v>
      </c>
      <c r="E21110" s="66">
        <v>33</v>
      </c>
    </row>
    <row r="21111" spans="1:5" ht="14.4">
      <c r="A21111" s="65" t="s">
        <v>24197</v>
      </c>
      <c r="B21111" s="66">
        <v>8033</v>
      </c>
      <c r="C21111" s="65" t="s">
        <v>8691</v>
      </c>
      <c r="D21111" s="66">
        <v>35</v>
      </c>
      <c r="E21111" s="66">
        <v>13</v>
      </c>
    </row>
    <row r="21112" spans="1:5" ht="14.4">
      <c r="A21112" s="65" t="s">
        <v>24198</v>
      </c>
      <c r="B21112" s="66">
        <v>873179</v>
      </c>
      <c r="C21112" s="65" t="s">
        <v>8487</v>
      </c>
      <c r="D21112" s="66">
        <v>51</v>
      </c>
      <c r="E21112" s="66">
        <v>-3</v>
      </c>
    </row>
    <row r="21113" spans="1:5" ht="14.4">
      <c r="A21113" s="65" t="s">
        <v>24199</v>
      </c>
      <c r="B21113" s="66">
        <v>1358431</v>
      </c>
      <c r="C21113" s="65" t="s">
        <v>8487</v>
      </c>
      <c r="D21113" s="66">
        <v>50</v>
      </c>
      <c r="E21113" s="66">
        <v>-2</v>
      </c>
    </row>
    <row r="21114" spans="1:5" ht="14.4">
      <c r="A21114" s="65" t="s">
        <v>24200</v>
      </c>
      <c r="B21114" s="66">
        <v>774086</v>
      </c>
      <c r="C21114" s="65" t="s">
        <v>8487</v>
      </c>
      <c r="D21114" s="66">
        <v>50</v>
      </c>
      <c r="E21114" s="66">
        <v>-2</v>
      </c>
    </row>
    <row r="21115" spans="1:5" ht="14.4">
      <c r="A21115" s="65" t="s">
        <v>24201</v>
      </c>
      <c r="B21115" s="66">
        <v>1506945</v>
      </c>
      <c r="C21115" s="65" t="s">
        <v>8576</v>
      </c>
      <c r="D21115" s="66">
        <v>2</v>
      </c>
      <c r="E21115" s="66">
        <v>22</v>
      </c>
    </row>
    <row r="21116" spans="1:5" ht="14.4">
      <c r="A21116" s="65" t="s">
        <v>24202</v>
      </c>
      <c r="B21116" s="66">
        <v>1683426</v>
      </c>
      <c r="C21116" s="65" t="s">
        <v>8691</v>
      </c>
      <c r="D21116" s="66">
        <v>19</v>
      </c>
      <c r="E21116" s="66">
        <v>85</v>
      </c>
    </row>
    <row r="21117" spans="1:5" ht="14.4">
      <c r="A21117" s="65" t="s">
        <v>24203</v>
      </c>
      <c r="B21117" s="66">
        <v>1124104</v>
      </c>
      <c r="C21117" s="65" t="s">
        <v>8487</v>
      </c>
      <c r="D21117" s="66">
        <v>11</v>
      </c>
      <c r="E21117" s="66">
        <v>37</v>
      </c>
    </row>
    <row r="21118" spans="1:5" ht="14.4">
      <c r="A21118" s="65" t="s">
        <v>24204</v>
      </c>
      <c r="B21118" s="66">
        <v>1387039</v>
      </c>
      <c r="C21118" s="65" t="s">
        <v>8487</v>
      </c>
      <c r="D21118" s="66">
        <v>50</v>
      </c>
      <c r="E21118" s="66">
        <v>-2</v>
      </c>
    </row>
    <row r="21119" spans="1:5" ht="14.4">
      <c r="A21119" s="65" t="s">
        <v>24205</v>
      </c>
      <c r="B21119" s="66">
        <v>1190454</v>
      </c>
      <c r="C21119" s="65" t="s">
        <v>8487</v>
      </c>
      <c r="D21119" s="66">
        <v>52</v>
      </c>
      <c r="E21119" s="66">
        <v>-4</v>
      </c>
    </row>
    <row r="21120" spans="1:5" ht="14.4">
      <c r="A21120" s="65" t="s">
        <v>24206</v>
      </c>
      <c r="B21120" s="66">
        <v>1216131</v>
      </c>
      <c r="C21120" s="65" t="s">
        <v>8487</v>
      </c>
      <c r="D21120" s="66">
        <v>50</v>
      </c>
      <c r="E21120" s="66">
        <v>-2</v>
      </c>
    </row>
    <row r="21121" spans="1:5" ht="14.4">
      <c r="A21121" s="65" t="s">
        <v>24207</v>
      </c>
      <c r="B21121" s="66">
        <v>1662376</v>
      </c>
      <c r="C21121" s="65" t="s">
        <v>8487</v>
      </c>
      <c r="D21121" s="66">
        <v>15</v>
      </c>
      <c r="E21121" s="66">
        <v>9</v>
      </c>
    </row>
    <row r="21122" spans="1:5" ht="14.4">
      <c r="A21122" s="65" t="s">
        <v>24208</v>
      </c>
      <c r="B21122" s="66">
        <v>1319363</v>
      </c>
      <c r="C21122" s="65" t="s">
        <v>8487</v>
      </c>
      <c r="D21122" s="66">
        <v>49</v>
      </c>
      <c r="E21122" s="66">
        <v>-1</v>
      </c>
    </row>
    <row r="21123" spans="1:5" ht="14.4">
      <c r="A21123" s="65" t="s">
        <v>24209</v>
      </c>
      <c r="B21123" s="66">
        <v>1361667</v>
      </c>
      <c r="C21123" s="65" t="s">
        <v>8487</v>
      </c>
      <c r="D21123" s="66">
        <v>48</v>
      </c>
      <c r="E21123" s="66">
        <v>0</v>
      </c>
    </row>
    <row r="21124" spans="1:5" ht="14.4">
      <c r="A21124" s="65" t="s">
        <v>24210</v>
      </c>
      <c r="B21124" s="66">
        <v>1232023</v>
      </c>
      <c r="C21124" s="65" t="s">
        <v>8487</v>
      </c>
      <c r="D21124" s="66">
        <v>51</v>
      </c>
      <c r="E21124" s="66">
        <v>-3</v>
      </c>
    </row>
    <row r="21125" spans="1:5" ht="14.4">
      <c r="A21125" s="65" t="s">
        <v>24211</v>
      </c>
      <c r="B21125" s="66">
        <v>1578985</v>
      </c>
      <c r="C21125" s="65" t="s">
        <v>8691</v>
      </c>
      <c r="D21125" s="66">
        <v>68</v>
      </c>
      <c r="E21125" s="66">
        <v>36</v>
      </c>
    </row>
    <row r="21126" spans="1:5" ht="14.4">
      <c r="A21126" s="65" t="s">
        <v>24212</v>
      </c>
      <c r="B21126" s="66">
        <v>1019676</v>
      </c>
      <c r="C21126" s="65" t="s">
        <v>8487</v>
      </c>
      <c r="D21126" s="66">
        <v>39</v>
      </c>
      <c r="E21126" s="66">
        <v>9</v>
      </c>
    </row>
    <row r="21127" spans="1:5" ht="14.4">
      <c r="A21127" s="65" t="s">
        <v>24213</v>
      </c>
      <c r="B21127" s="66">
        <v>1431674</v>
      </c>
      <c r="C21127" s="65" t="s">
        <v>8691</v>
      </c>
      <c r="D21127" s="66">
        <v>73</v>
      </c>
      <c r="E21127" s="66">
        <v>31</v>
      </c>
    </row>
    <row r="21128" spans="1:5" ht="14.4">
      <c r="A21128" s="65" t="s">
        <v>24214</v>
      </c>
      <c r="B21128" s="66">
        <v>1589658</v>
      </c>
      <c r="C21128" s="65" t="s">
        <v>8691</v>
      </c>
      <c r="D21128" s="66">
        <v>0</v>
      </c>
      <c r="E21128" s="66">
        <v>0</v>
      </c>
    </row>
    <row r="21129" spans="1:5" ht="14.4">
      <c r="A21129" s="65" t="s">
        <v>24215</v>
      </c>
      <c r="B21129" s="66">
        <v>1444033</v>
      </c>
      <c r="C21129" s="65" t="s">
        <v>8487</v>
      </c>
      <c r="D21129" s="66">
        <v>50</v>
      </c>
      <c r="E21129" s="66">
        <v>-2</v>
      </c>
    </row>
    <row r="21130" spans="1:5" ht="14.4">
      <c r="A21130" s="65" t="s">
        <v>24216</v>
      </c>
      <c r="B21130" s="66">
        <v>981926</v>
      </c>
      <c r="C21130" s="65" t="s">
        <v>8487</v>
      </c>
      <c r="D21130" s="66">
        <v>2</v>
      </c>
      <c r="E21130" s="66">
        <v>46</v>
      </c>
    </row>
    <row r="21131" spans="1:5" ht="14.4">
      <c r="A21131" s="65" t="s">
        <v>24217</v>
      </c>
      <c r="B21131" s="66">
        <v>1365278</v>
      </c>
      <c r="C21131" s="65" t="s">
        <v>8691</v>
      </c>
      <c r="D21131" s="66">
        <v>39</v>
      </c>
      <c r="E21131" s="66">
        <v>65</v>
      </c>
    </row>
    <row r="21132" spans="1:5" ht="14.4">
      <c r="A21132" s="65" t="s">
        <v>24218</v>
      </c>
      <c r="B21132" s="66">
        <v>1669012</v>
      </c>
      <c r="C21132" s="65" t="s">
        <v>8691</v>
      </c>
      <c r="D21132" s="66">
        <v>0</v>
      </c>
      <c r="E21132" s="66">
        <v>44</v>
      </c>
    </row>
    <row r="21133" spans="1:5" ht="14.4">
      <c r="A21133" s="65" t="s">
        <v>24219</v>
      </c>
      <c r="B21133" s="66">
        <v>1423233</v>
      </c>
      <c r="C21133" s="65" t="s">
        <v>8691</v>
      </c>
      <c r="D21133" s="66">
        <v>54</v>
      </c>
      <c r="E21133" s="66">
        <v>50</v>
      </c>
    </row>
    <row r="21134" spans="1:5" ht="14.4">
      <c r="A21134" s="65" t="s">
        <v>24220</v>
      </c>
      <c r="B21134" s="66">
        <v>1730077</v>
      </c>
      <c r="C21134" s="65" t="s">
        <v>8487</v>
      </c>
      <c r="D21134" s="66">
        <v>32</v>
      </c>
      <c r="E21134" s="66">
        <v>16</v>
      </c>
    </row>
    <row r="21135" spans="1:5" ht="14.4">
      <c r="A21135" s="65" t="s">
        <v>24221</v>
      </c>
      <c r="B21135" s="66">
        <v>8033</v>
      </c>
      <c r="C21135" s="65" t="s">
        <v>8691</v>
      </c>
      <c r="D21135" s="66">
        <v>0</v>
      </c>
      <c r="E21135" s="66">
        <v>0</v>
      </c>
    </row>
    <row r="21136" spans="1:5" ht="14.4">
      <c r="A21136" s="65" t="s">
        <v>24222</v>
      </c>
      <c r="B21136" s="66">
        <v>1392765</v>
      </c>
      <c r="C21136" s="65" t="s">
        <v>8487</v>
      </c>
      <c r="D21136" s="66">
        <v>64</v>
      </c>
      <c r="E21136" s="66">
        <v>-16</v>
      </c>
    </row>
    <row r="21137" spans="1:5" ht="14.4">
      <c r="A21137" s="65" t="s">
        <v>24223</v>
      </c>
      <c r="B21137" s="66">
        <v>1390530</v>
      </c>
      <c r="C21137" s="65" t="s">
        <v>8487</v>
      </c>
      <c r="D21137" s="66">
        <v>58</v>
      </c>
      <c r="E21137" s="66">
        <v>-10</v>
      </c>
    </row>
    <row r="21138" spans="1:5" ht="14.4">
      <c r="A21138" s="65" t="s">
        <v>24224</v>
      </c>
      <c r="B21138" s="66">
        <v>1398693</v>
      </c>
      <c r="C21138" s="65" t="s">
        <v>8487</v>
      </c>
      <c r="D21138" s="66">
        <v>0</v>
      </c>
      <c r="E21138" s="66">
        <v>-3</v>
      </c>
    </row>
    <row r="21139" spans="1:5" ht="14.4">
      <c r="A21139" s="65" t="s">
        <v>24225</v>
      </c>
      <c r="B21139" s="66">
        <v>862933</v>
      </c>
      <c r="C21139" s="65" t="s">
        <v>8487</v>
      </c>
      <c r="D21139" s="66">
        <v>27</v>
      </c>
      <c r="E21139" s="66">
        <v>21</v>
      </c>
    </row>
    <row r="21140" spans="1:5" ht="14.4">
      <c r="A21140" s="65" t="s">
        <v>24226</v>
      </c>
      <c r="B21140" s="66">
        <v>1652881</v>
      </c>
      <c r="C21140" s="65" t="s">
        <v>8487</v>
      </c>
      <c r="D21140" s="66">
        <v>72</v>
      </c>
      <c r="E21140" s="66">
        <v>-24</v>
      </c>
    </row>
    <row r="21141" spans="1:5" ht="14.4">
      <c r="A21141" s="65" t="s">
        <v>24227</v>
      </c>
      <c r="B21141" s="66">
        <v>1717200</v>
      </c>
      <c r="C21141" s="65" t="s">
        <v>8487</v>
      </c>
      <c r="D21141" s="66">
        <v>50</v>
      </c>
      <c r="E21141" s="66">
        <v>-2</v>
      </c>
    </row>
    <row r="21142" spans="1:5" ht="14.4">
      <c r="A21142" s="65" t="s">
        <v>24228</v>
      </c>
      <c r="B21142" s="66">
        <v>1069046</v>
      </c>
      <c r="C21142" s="65" t="s">
        <v>8691</v>
      </c>
      <c r="D21142" s="66">
        <v>49</v>
      </c>
      <c r="E21142" s="66">
        <v>55</v>
      </c>
    </row>
    <row r="21143" spans="1:5" ht="14.4">
      <c r="A21143" s="65" t="s">
        <v>24229</v>
      </c>
      <c r="B21143" s="66">
        <v>1113487</v>
      </c>
      <c r="C21143" s="65" t="s">
        <v>8487</v>
      </c>
      <c r="D21143" s="66">
        <v>47</v>
      </c>
      <c r="E21143" s="66">
        <v>1</v>
      </c>
    </row>
    <row r="21144" spans="1:5" ht="14.4">
      <c r="A21144" s="65" t="s">
        <v>24230</v>
      </c>
      <c r="B21144" s="66">
        <v>8033</v>
      </c>
      <c r="C21144" s="65" t="s">
        <v>8691</v>
      </c>
      <c r="D21144" s="66">
        <v>38</v>
      </c>
      <c r="E21144" s="66">
        <v>66</v>
      </c>
    </row>
    <row r="21145" spans="1:5" ht="14.4">
      <c r="A21145" s="65" t="s">
        <v>24231</v>
      </c>
      <c r="B21145" s="66">
        <v>1061209</v>
      </c>
      <c r="C21145" s="65" t="s">
        <v>8691</v>
      </c>
      <c r="D21145" s="66">
        <v>0</v>
      </c>
      <c r="E21145" s="66">
        <v>0</v>
      </c>
    </row>
    <row r="21146" spans="1:5" ht="14.4">
      <c r="A21146" s="65" t="s">
        <v>24232</v>
      </c>
      <c r="B21146" s="66">
        <v>1730741</v>
      </c>
      <c r="C21146" s="65" t="s">
        <v>8487</v>
      </c>
      <c r="D21146" s="66">
        <v>49</v>
      </c>
      <c r="E21146" s="66">
        <v>-1</v>
      </c>
    </row>
    <row r="21147" spans="1:5" ht="14.4">
      <c r="A21147" s="65" t="s">
        <v>24233</v>
      </c>
      <c r="B21147" s="66">
        <v>1663652</v>
      </c>
      <c r="C21147" s="65" t="s">
        <v>8487</v>
      </c>
      <c r="D21147" s="66">
        <v>53</v>
      </c>
      <c r="E21147" s="66">
        <v>-5</v>
      </c>
    </row>
    <row r="21148" spans="1:5" ht="14.4">
      <c r="A21148" s="65" t="s">
        <v>24234</v>
      </c>
      <c r="B21148" s="66">
        <v>1025300</v>
      </c>
      <c r="C21148" s="65" t="s">
        <v>8487</v>
      </c>
      <c r="D21148" s="66">
        <v>49</v>
      </c>
      <c r="E21148" s="66">
        <v>-1</v>
      </c>
    </row>
    <row r="21149" spans="1:5" ht="14.4">
      <c r="A21149" s="65" t="s">
        <v>24235</v>
      </c>
      <c r="B21149" s="66">
        <v>1062547</v>
      </c>
      <c r="C21149" s="65" t="s">
        <v>8691</v>
      </c>
      <c r="D21149" s="66">
        <v>38</v>
      </c>
      <c r="E21149" s="66">
        <v>66</v>
      </c>
    </row>
    <row r="21150" spans="1:5" ht="14.4">
      <c r="A21150" s="65" t="s">
        <v>24236</v>
      </c>
      <c r="B21150" s="66">
        <v>1063716</v>
      </c>
      <c r="C21150" s="65" t="s">
        <v>8691</v>
      </c>
      <c r="D21150" s="66">
        <v>0</v>
      </c>
      <c r="E21150" s="66">
        <v>67</v>
      </c>
    </row>
    <row r="21151" spans="1:5" ht="14.4">
      <c r="A21151" s="65" t="s">
        <v>24237</v>
      </c>
      <c r="B21151" s="66">
        <v>1685325</v>
      </c>
      <c r="C21151" s="65" t="s">
        <v>8691</v>
      </c>
      <c r="D21151" s="66">
        <v>0</v>
      </c>
      <c r="E21151" s="66">
        <v>53</v>
      </c>
    </row>
    <row r="21152" spans="1:5" ht="14.4">
      <c r="A21152" s="65" t="s">
        <v>24238</v>
      </c>
      <c r="B21152" s="66">
        <v>1617170</v>
      </c>
      <c r="C21152" s="65" t="s">
        <v>8487</v>
      </c>
      <c r="D21152" s="66">
        <v>15</v>
      </c>
      <c r="E21152" s="66">
        <v>9</v>
      </c>
    </row>
    <row r="21153" spans="1:5" ht="14.4">
      <c r="A21153" s="65" t="s">
        <v>24239</v>
      </c>
      <c r="B21153" s="66">
        <v>1062069</v>
      </c>
      <c r="C21153" s="65" t="s">
        <v>8691</v>
      </c>
      <c r="D21153" s="66">
        <v>37</v>
      </c>
      <c r="E21153" s="66">
        <v>67</v>
      </c>
    </row>
    <row r="21154" spans="1:5" ht="14.4">
      <c r="A21154" s="65" t="s">
        <v>24240</v>
      </c>
      <c r="B21154" s="66">
        <v>8033</v>
      </c>
      <c r="C21154" s="65" t="s">
        <v>8691</v>
      </c>
      <c r="D21154" s="66">
        <v>52</v>
      </c>
      <c r="E21154" s="66">
        <v>4</v>
      </c>
    </row>
    <row r="21155" spans="1:5" ht="14.4">
      <c r="A21155" s="65" t="s">
        <v>24241</v>
      </c>
      <c r="B21155" s="66">
        <v>8033</v>
      </c>
      <c r="C21155" s="65" t="s">
        <v>8691</v>
      </c>
      <c r="D21155" s="66">
        <v>67</v>
      </c>
      <c r="E21155" s="66">
        <v>37</v>
      </c>
    </row>
    <row r="21156" spans="1:5" ht="14.4">
      <c r="A21156" s="65" t="s">
        <v>24242</v>
      </c>
      <c r="B21156" s="66">
        <v>1481627</v>
      </c>
      <c r="C21156" s="65" t="s">
        <v>8487</v>
      </c>
      <c r="D21156" s="66">
        <v>54</v>
      </c>
      <c r="E21156" s="66">
        <v>-6</v>
      </c>
    </row>
    <row r="21157" spans="1:5" ht="14.4">
      <c r="A21157" s="65" t="s">
        <v>24243</v>
      </c>
      <c r="B21157" s="66">
        <v>1415098</v>
      </c>
      <c r="C21157" s="65" t="s">
        <v>8691</v>
      </c>
      <c r="D21157" s="66">
        <v>46</v>
      </c>
      <c r="E21157" s="66">
        <v>58</v>
      </c>
    </row>
    <row r="21158" spans="1:5" ht="14.4">
      <c r="A21158" s="65" t="s">
        <v>24244</v>
      </c>
      <c r="B21158" s="66">
        <v>1696313</v>
      </c>
      <c r="C21158" s="65" t="s">
        <v>8487</v>
      </c>
      <c r="D21158" s="66">
        <v>8</v>
      </c>
      <c r="E21158" s="66">
        <v>40</v>
      </c>
    </row>
    <row r="21159" spans="1:5" ht="14.4">
      <c r="A21159" s="65" t="s">
        <v>24245</v>
      </c>
      <c r="B21159" s="66">
        <v>1438994</v>
      </c>
      <c r="C21159" s="65" t="s">
        <v>8487</v>
      </c>
      <c r="D21159" s="66">
        <v>50</v>
      </c>
      <c r="E21159" s="66">
        <v>-2</v>
      </c>
    </row>
    <row r="21160" spans="1:5" ht="14.4">
      <c r="A21160" s="65" t="s">
        <v>24246</v>
      </c>
      <c r="B21160" s="66">
        <v>1659373</v>
      </c>
      <c r="C21160" s="65" t="s">
        <v>8487</v>
      </c>
      <c r="D21160" s="66">
        <v>0</v>
      </c>
      <c r="E21160" s="66">
        <v>0</v>
      </c>
    </row>
    <row r="21161" spans="1:5" ht="14.4">
      <c r="A21161" s="65" t="s">
        <v>6096</v>
      </c>
      <c r="B21161" s="66">
        <v>1069953</v>
      </c>
      <c r="C21161" s="65" t="s">
        <v>8691</v>
      </c>
      <c r="D21161" s="66">
        <v>73</v>
      </c>
      <c r="E21161" s="66">
        <v>31</v>
      </c>
    </row>
    <row r="21162" spans="1:5" ht="14.4">
      <c r="A21162" s="65" t="s">
        <v>24247</v>
      </c>
      <c r="B21162" s="66">
        <v>1420593</v>
      </c>
      <c r="C21162" s="65" t="s">
        <v>8487</v>
      </c>
      <c r="D21162" s="66">
        <v>68</v>
      </c>
      <c r="E21162" s="66">
        <v>-20</v>
      </c>
    </row>
    <row r="21163" spans="1:5" ht="14.4">
      <c r="A21163" s="65" t="s">
        <v>24248</v>
      </c>
      <c r="B21163" s="66">
        <v>1316615</v>
      </c>
      <c r="C21163" s="65" t="s">
        <v>8487</v>
      </c>
      <c r="D21163" s="66">
        <v>64</v>
      </c>
      <c r="E21163" s="66">
        <v>-16</v>
      </c>
    </row>
    <row r="21164" spans="1:5" ht="14.4">
      <c r="A21164" s="65" t="s">
        <v>24249</v>
      </c>
      <c r="B21164" s="66">
        <v>1458199</v>
      </c>
      <c r="C21164" s="65" t="s">
        <v>8487</v>
      </c>
      <c r="D21164" s="66">
        <v>56</v>
      </c>
      <c r="E21164" s="66">
        <v>-8</v>
      </c>
    </row>
    <row r="21165" spans="1:5" ht="14.4">
      <c r="A21165" s="65" t="s">
        <v>24250</v>
      </c>
      <c r="B21165" s="66">
        <v>1353552</v>
      </c>
      <c r="C21165" s="65" t="s">
        <v>8487</v>
      </c>
      <c r="D21165" s="66">
        <v>48</v>
      </c>
      <c r="E21165" s="66">
        <v>0</v>
      </c>
    </row>
    <row r="21166" spans="1:5" ht="14.4">
      <c r="A21166" s="65" t="s">
        <v>24251</v>
      </c>
      <c r="B21166" s="66">
        <v>1416053</v>
      </c>
      <c r="C21166" s="65" t="s">
        <v>8487</v>
      </c>
      <c r="D21166" s="66">
        <v>51</v>
      </c>
      <c r="E21166" s="66">
        <v>-3</v>
      </c>
    </row>
    <row r="21167" spans="1:5" ht="14.4">
      <c r="A21167" s="65" t="s">
        <v>24252</v>
      </c>
      <c r="B21167" s="66">
        <v>1589606</v>
      </c>
      <c r="C21167" s="65" t="s">
        <v>8487</v>
      </c>
      <c r="D21167" s="66">
        <v>50</v>
      </c>
      <c r="E21167" s="66">
        <v>-2</v>
      </c>
    </row>
    <row r="21168" spans="1:5" ht="14.4">
      <c r="A21168" s="65" t="s">
        <v>24253</v>
      </c>
      <c r="B21168" s="66">
        <v>1379205</v>
      </c>
      <c r="C21168" s="65" t="s">
        <v>8487</v>
      </c>
      <c r="D21168" s="66">
        <v>50</v>
      </c>
      <c r="E21168" s="66">
        <v>-2</v>
      </c>
    </row>
    <row r="21169" spans="1:5" ht="14.4">
      <c r="A21169" s="65" t="s">
        <v>24254</v>
      </c>
      <c r="B21169" s="66">
        <v>1094971</v>
      </c>
      <c r="C21169" s="65" t="s">
        <v>8487</v>
      </c>
      <c r="D21169" s="66">
        <v>51</v>
      </c>
      <c r="E21169" s="66">
        <v>-3</v>
      </c>
    </row>
    <row r="21170" spans="1:5" ht="14.4">
      <c r="A21170" s="65" t="s">
        <v>24255</v>
      </c>
      <c r="B21170" s="66">
        <v>1256717</v>
      </c>
      <c r="C21170" s="65" t="s">
        <v>8487</v>
      </c>
      <c r="D21170" s="66">
        <v>60</v>
      </c>
      <c r="E21170" s="66">
        <v>-12</v>
      </c>
    </row>
    <row r="21171" spans="1:5" ht="14.4">
      <c r="A21171" s="65" t="s">
        <v>24256</v>
      </c>
      <c r="B21171" s="66">
        <v>1560342</v>
      </c>
      <c r="C21171" s="65" t="s">
        <v>8487</v>
      </c>
      <c r="D21171" s="66">
        <v>47</v>
      </c>
      <c r="E21171" s="66">
        <v>1</v>
      </c>
    </row>
    <row r="21172" spans="1:5" ht="14.4">
      <c r="A21172" s="65" t="s">
        <v>24257</v>
      </c>
      <c r="B21172" s="66">
        <v>774429</v>
      </c>
      <c r="C21172" s="65" t="s">
        <v>8487</v>
      </c>
      <c r="D21172" s="66">
        <v>51</v>
      </c>
      <c r="E21172" s="66">
        <v>-3</v>
      </c>
    </row>
    <row r="21173" spans="1:5" ht="14.4">
      <c r="A21173" s="65" t="s">
        <v>24258</v>
      </c>
      <c r="B21173" s="66">
        <v>774534</v>
      </c>
      <c r="C21173" s="65" t="s">
        <v>8487</v>
      </c>
      <c r="D21173" s="66">
        <v>0</v>
      </c>
      <c r="E21173" s="66">
        <v>0</v>
      </c>
    </row>
    <row r="21174" spans="1:5" ht="14.4">
      <c r="A21174" s="65" t="s">
        <v>24259</v>
      </c>
      <c r="B21174" s="66">
        <v>1429933</v>
      </c>
      <c r="C21174" s="65" t="s">
        <v>8487</v>
      </c>
      <c r="D21174" s="66">
        <v>0</v>
      </c>
      <c r="E21174" s="66">
        <v>-3</v>
      </c>
    </row>
    <row r="21175" spans="1:5" ht="14.4">
      <c r="A21175" s="65" t="s">
        <v>24260</v>
      </c>
      <c r="B21175" s="66">
        <v>1700062</v>
      </c>
      <c r="C21175" s="65" t="s">
        <v>8487</v>
      </c>
      <c r="D21175" s="66">
        <v>44</v>
      </c>
      <c r="E21175" s="66">
        <v>60</v>
      </c>
    </row>
    <row r="21176" spans="1:5" ht="14.4">
      <c r="A21176" s="65" t="s">
        <v>24261</v>
      </c>
      <c r="B21176" s="66">
        <v>1574459</v>
      </c>
      <c r="C21176" s="65" t="s">
        <v>8487</v>
      </c>
      <c r="D21176" s="66">
        <v>62</v>
      </c>
      <c r="E21176" s="66">
        <v>-14</v>
      </c>
    </row>
    <row r="21177" spans="1:5" ht="14.4">
      <c r="A21177" s="65" t="s">
        <v>24262</v>
      </c>
      <c r="B21177" s="66">
        <v>1552105</v>
      </c>
      <c r="C21177" s="65" t="s">
        <v>8487</v>
      </c>
      <c r="D21177" s="66">
        <v>51</v>
      </c>
      <c r="E21177" s="66">
        <v>-3</v>
      </c>
    </row>
    <row r="21178" spans="1:5" ht="14.4">
      <c r="A21178" s="65" t="s">
        <v>24263</v>
      </c>
      <c r="B21178" s="66">
        <v>1063056</v>
      </c>
      <c r="C21178" s="65" t="s">
        <v>8691</v>
      </c>
      <c r="D21178" s="66">
        <v>37</v>
      </c>
      <c r="E21178" s="66">
        <v>67</v>
      </c>
    </row>
    <row r="21179" spans="1:5" ht="14.4">
      <c r="A21179" s="65" t="s">
        <v>24264</v>
      </c>
      <c r="B21179" s="66">
        <v>1372822</v>
      </c>
      <c r="C21179" s="65" t="s">
        <v>8691</v>
      </c>
      <c r="D21179" s="66">
        <v>94</v>
      </c>
      <c r="E21179" s="66">
        <v>10</v>
      </c>
    </row>
    <row r="21180" spans="1:5" ht="14.4">
      <c r="A21180" s="65" t="s">
        <v>24265</v>
      </c>
      <c r="B21180" s="66">
        <v>1061854</v>
      </c>
      <c r="C21180" s="65" t="s">
        <v>1346</v>
      </c>
      <c r="D21180" s="66">
        <v>14</v>
      </c>
      <c r="E21180" s="66">
        <v>90</v>
      </c>
    </row>
    <row r="21181" spans="1:5" ht="14.4">
      <c r="A21181" s="65" t="s">
        <v>24266</v>
      </c>
      <c r="B21181" s="66">
        <v>1662765</v>
      </c>
      <c r="C21181" s="65" t="s">
        <v>8487</v>
      </c>
      <c r="D21181" s="66">
        <v>0</v>
      </c>
      <c r="E21181" s="66">
        <v>-4</v>
      </c>
    </row>
    <row r="21182" spans="1:5" ht="14.4">
      <c r="A21182" s="65" t="s">
        <v>24267</v>
      </c>
      <c r="B21182" s="66">
        <v>8033</v>
      </c>
      <c r="C21182" s="65" t="s">
        <v>8691</v>
      </c>
      <c r="D21182" s="66">
        <v>4</v>
      </c>
      <c r="E21182" s="66">
        <v>20</v>
      </c>
    </row>
    <row r="21183" spans="1:5" ht="14.4">
      <c r="A21183" s="65" t="s">
        <v>24268</v>
      </c>
      <c r="B21183" s="66">
        <v>988329</v>
      </c>
      <c r="C21183" s="65" t="s">
        <v>8487</v>
      </c>
      <c r="D21183" s="66">
        <v>50</v>
      </c>
      <c r="E21183" s="66">
        <v>-2</v>
      </c>
    </row>
    <row r="21184" spans="1:5" ht="14.4">
      <c r="A21184" s="65" t="s">
        <v>24269</v>
      </c>
      <c r="B21184" s="66">
        <v>1631238</v>
      </c>
      <c r="C21184" s="65" t="s">
        <v>8576</v>
      </c>
      <c r="D21184" s="66">
        <v>18</v>
      </c>
      <c r="E21184" s="66">
        <v>6</v>
      </c>
    </row>
    <row r="21185" spans="1:5" ht="14.4">
      <c r="A21185" s="65" t="s">
        <v>24270</v>
      </c>
      <c r="B21185" s="66">
        <v>983654</v>
      </c>
      <c r="C21185" s="65" t="s">
        <v>8576</v>
      </c>
      <c r="D21185" s="66">
        <v>10</v>
      </c>
      <c r="E21185" s="66">
        <v>14</v>
      </c>
    </row>
    <row r="21186" spans="1:5" ht="14.4">
      <c r="A21186" s="65" t="s">
        <v>24271</v>
      </c>
      <c r="B21186" s="66">
        <v>1061974</v>
      </c>
      <c r="C21186" s="65" t="s">
        <v>8691</v>
      </c>
      <c r="D21186" s="66">
        <v>38</v>
      </c>
      <c r="E21186" s="66">
        <v>66</v>
      </c>
    </row>
    <row r="21187" spans="1:5" ht="14.4">
      <c r="A21187" s="65" t="s">
        <v>24272</v>
      </c>
      <c r="B21187" s="66">
        <v>931195</v>
      </c>
      <c r="C21187" s="65" t="s">
        <v>8487</v>
      </c>
      <c r="D21187" s="66">
        <v>50</v>
      </c>
      <c r="E21187" s="66">
        <v>-2</v>
      </c>
    </row>
    <row r="21188" spans="1:5" ht="14.4">
      <c r="A21188" s="65" t="s">
        <v>24273</v>
      </c>
      <c r="B21188" s="66">
        <v>1713415</v>
      </c>
      <c r="C21188" s="65" t="s">
        <v>8487</v>
      </c>
      <c r="D21188" s="66">
        <v>29</v>
      </c>
      <c r="E21188" s="66">
        <v>19</v>
      </c>
    </row>
    <row r="21189" spans="1:5" ht="14.4">
      <c r="A21189" s="65" t="s">
        <v>24274</v>
      </c>
      <c r="B21189" s="66">
        <v>1336362</v>
      </c>
      <c r="C21189" s="65" t="s">
        <v>8487</v>
      </c>
      <c r="D21189" s="66">
        <v>55</v>
      </c>
      <c r="E21189" s="66">
        <v>-7</v>
      </c>
    </row>
    <row r="21190" spans="1:5" ht="14.4">
      <c r="A21190" s="65" t="s">
        <v>24275</v>
      </c>
      <c r="B21190" s="66">
        <v>1166311</v>
      </c>
      <c r="C21190" s="65" t="s">
        <v>8487</v>
      </c>
      <c r="D21190" s="66">
        <v>0</v>
      </c>
      <c r="E21190" s="66">
        <v>-1</v>
      </c>
    </row>
    <row r="21191" spans="1:5" ht="14.4">
      <c r="A21191" s="65" t="s">
        <v>24276</v>
      </c>
      <c r="B21191" s="66">
        <v>1720508</v>
      </c>
      <c r="C21191" s="65" t="s">
        <v>8576</v>
      </c>
      <c r="D21191" s="66">
        <v>3</v>
      </c>
      <c r="E21191" s="66">
        <v>45</v>
      </c>
    </row>
    <row r="21192" spans="1:5" ht="14.4">
      <c r="A21192" s="65" t="s">
        <v>24277</v>
      </c>
      <c r="B21192" s="66">
        <v>1175634</v>
      </c>
      <c r="C21192" s="65" t="s">
        <v>8487</v>
      </c>
      <c r="D21192" s="66">
        <v>0</v>
      </c>
      <c r="E21192" s="66">
        <v>22</v>
      </c>
    </row>
    <row r="21193" spans="1:5" ht="14.4">
      <c r="A21193" s="65" t="s">
        <v>24278</v>
      </c>
      <c r="B21193" s="66">
        <v>1631714</v>
      </c>
      <c r="C21193" s="65" t="s">
        <v>8487</v>
      </c>
      <c r="D21193" s="66">
        <v>75</v>
      </c>
      <c r="E21193" s="66">
        <v>-27</v>
      </c>
    </row>
    <row r="21194" spans="1:5" ht="14.4">
      <c r="A21194" s="65" t="s">
        <v>24279</v>
      </c>
      <c r="B21194" s="66">
        <v>1018496</v>
      </c>
      <c r="C21194" s="65" t="s">
        <v>8487</v>
      </c>
      <c r="D21194" s="66">
        <v>50</v>
      </c>
      <c r="E21194" s="66">
        <v>-2</v>
      </c>
    </row>
    <row r="21195" spans="1:5" ht="14.4">
      <c r="A21195" s="65" t="s">
        <v>24280</v>
      </c>
      <c r="B21195" s="66">
        <v>1035108</v>
      </c>
      <c r="C21195" s="65" t="s">
        <v>8487</v>
      </c>
      <c r="D21195" s="66">
        <v>55</v>
      </c>
      <c r="E21195" s="66">
        <v>-7</v>
      </c>
    </row>
    <row r="21196" spans="1:5" ht="14.4">
      <c r="A21196" s="65" t="s">
        <v>24281</v>
      </c>
      <c r="B21196" s="66">
        <v>954746</v>
      </c>
      <c r="C21196" s="65" t="s">
        <v>8487</v>
      </c>
      <c r="D21196" s="66">
        <v>51</v>
      </c>
      <c r="E21196" s="66">
        <v>-3</v>
      </c>
    </row>
    <row r="21197" spans="1:5" ht="14.4">
      <c r="A21197" s="65" t="s">
        <v>24282</v>
      </c>
      <c r="B21197" s="66">
        <v>1120420</v>
      </c>
      <c r="C21197" s="65" t="s">
        <v>8576</v>
      </c>
      <c r="D21197" s="66">
        <v>7</v>
      </c>
      <c r="E21197" s="66">
        <v>17</v>
      </c>
    </row>
    <row r="21198" spans="1:5" ht="14.4">
      <c r="A21198" s="65" t="s">
        <v>24283</v>
      </c>
      <c r="B21198" s="66">
        <v>1326448</v>
      </c>
      <c r="C21198" s="65" t="s">
        <v>8487</v>
      </c>
      <c r="D21198" s="66">
        <v>52</v>
      </c>
      <c r="E21198" s="66">
        <v>-4</v>
      </c>
    </row>
    <row r="21199" spans="1:5" ht="14.4">
      <c r="A21199" s="65" t="s">
        <v>24284</v>
      </c>
      <c r="B21199" s="66">
        <v>1354096</v>
      </c>
      <c r="C21199" s="65" t="s">
        <v>8487</v>
      </c>
      <c r="D21199" s="66">
        <v>0</v>
      </c>
      <c r="E21199" s="66">
        <v>-4</v>
      </c>
    </row>
    <row r="21200" spans="1:5" ht="14.4">
      <c r="A21200" s="65" t="s">
        <v>24285</v>
      </c>
      <c r="B21200" s="66">
        <v>1115565</v>
      </c>
      <c r="C21200" s="65" t="s">
        <v>8691</v>
      </c>
      <c r="D21200" s="66">
        <v>38</v>
      </c>
      <c r="E21200" s="66">
        <v>66</v>
      </c>
    </row>
    <row r="21201" spans="1:5" ht="14.4">
      <c r="A21201" s="65" t="s">
        <v>24286</v>
      </c>
      <c r="B21201" s="66">
        <v>1200628</v>
      </c>
      <c r="C21201" s="65" t="s">
        <v>8691</v>
      </c>
      <c r="D21201" s="66">
        <v>50</v>
      </c>
      <c r="E21201" s="66">
        <v>54</v>
      </c>
    </row>
    <row r="21202" spans="1:5" ht="14.4">
      <c r="A21202" s="65" t="s">
        <v>24287</v>
      </c>
      <c r="B21202" s="66">
        <v>1394839</v>
      </c>
      <c r="C21202" s="65" t="s">
        <v>8487</v>
      </c>
      <c r="D21202" s="66">
        <v>49</v>
      </c>
      <c r="E21202" s="66">
        <v>-1</v>
      </c>
    </row>
    <row r="21203" spans="1:5" ht="14.4">
      <c r="A21203" s="65" t="s">
        <v>24288</v>
      </c>
      <c r="B21203" s="66">
        <v>1068483</v>
      </c>
      <c r="C21203" s="65" t="s">
        <v>8691</v>
      </c>
      <c r="D21203" s="66">
        <v>0</v>
      </c>
      <c r="E21203" s="66">
        <v>48</v>
      </c>
    </row>
    <row r="21204" spans="1:5" ht="14.4">
      <c r="A21204" s="65" t="s">
        <v>24289</v>
      </c>
      <c r="B21204" s="66">
        <v>1708280</v>
      </c>
      <c r="C21204" s="65" t="s">
        <v>8487</v>
      </c>
      <c r="D21204" s="66">
        <v>67</v>
      </c>
      <c r="E21204" s="66">
        <v>-19</v>
      </c>
    </row>
    <row r="21205" spans="1:5" ht="14.4">
      <c r="A21205" s="65" t="s">
        <v>24290</v>
      </c>
      <c r="B21205" s="66">
        <v>1199330</v>
      </c>
      <c r="C21205" s="65" t="s">
        <v>8487</v>
      </c>
      <c r="D21205" s="66">
        <v>0</v>
      </c>
      <c r="E21205" s="66">
        <v>3</v>
      </c>
    </row>
    <row r="21206" spans="1:5" ht="14.4">
      <c r="A21206" s="65" t="s">
        <v>24291</v>
      </c>
      <c r="B21206" s="66">
        <v>1398192</v>
      </c>
      <c r="C21206" s="65" t="s">
        <v>8691</v>
      </c>
      <c r="D21206" s="66">
        <v>0</v>
      </c>
      <c r="E21206" s="66">
        <v>15</v>
      </c>
    </row>
    <row r="21207" spans="1:5" ht="14.4">
      <c r="A21207" s="65" t="s">
        <v>24292</v>
      </c>
      <c r="B21207" s="66">
        <v>1629010</v>
      </c>
      <c r="C21207" s="65" t="s">
        <v>8487</v>
      </c>
      <c r="D21207" s="66">
        <v>0</v>
      </c>
      <c r="E21207" s="66">
        <v>-4</v>
      </c>
    </row>
    <row r="21208" spans="1:5" ht="14.4">
      <c r="A21208" s="65" t="s">
        <v>24293</v>
      </c>
      <c r="B21208" s="66">
        <v>1319363</v>
      </c>
      <c r="C21208" s="65" t="s">
        <v>8487</v>
      </c>
      <c r="D21208" s="66">
        <v>48</v>
      </c>
      <c r="E21208" s="66">
        <v>0</v>
      </c>
    </row>
    <row r="21209" spans="1:5" ht="14.4">
      <c r="A21209" s="65" t="s">
        <v>24294</v>
      </c>
      <c r="B21209" s="66">
        <v>1346734</v>
      </c>
      <c r="C21209" s="65" t="s">
        <v>8487</v>
      </c>
      <c r="D21209" s="66">
        <v>50</v>
      </c>
      <c r="E21209" s="66">
        <v>-2</v>
      </c>
    </row>
    <row r="21210" spans="1:5" ht="14.4">
      <c r="A21210" s="65" t="s">
        <v>24295</v>
      </c>
      <c r="B21210" s="66">
        <v>1397184</v>
      </c>
      <c r="C21210" s="65" t="s">
        <v>8487</v>
      </c>
      <c r="D21210" s="66">
        <v>48</v>
      </c>
      <c r="E21210" s="66">
        <v>0</v>
      </c>
    </row>
    <row r="21211" spans="1:5" ht="14.4">
      <c r="A21211" s="65" t="s">
        <v>24296</v>
      </c>
      <c r="B21211" s="66">
        <v>1451822</v>
      </c>
      <c r="C21211" s="65" t="s">
        <v>8487</v>
      </c>
      <c r="D21211" s="66">
        <v>50</v>
      </c>
      <c r="E21211" s="66">
        <v>-2</v>
      </c>
    </row>
    <row r="21212" spans="1:5" ht="14.4">
      <c r="A21212" s="65" t="s">
        <v>24297</v>
      </c>
      <c r="B21212" s="66">
        <v>1067630</v>
      </c>
      <c r="C21212" s="65" t="s">
        <v>8691</v>
      </c>
      <c r="D21212" s="66">
        <v>0</v>
      </c>
      <c r="E21212" s="66">
        <v>66</v>
      </c>
    </row>
    <row r="21213" spans="1:5" ht="14.4">
      <c r="A21213" s="65" t="s">
        <v>24298</v>
      </c>
      <c r="B21213" s="66">
        <v>1612909</v>
      </c>
      <c r="C21213" s="65" t="s">
        <v>8487</v>
      </c>
      <c r="D21213" s="66">
        <v>0</v>
      </c>
      <c r="E21213" s="66">
        <v>-1</v>
      </c>
    </row>
    <row r="21214" spans="1:5" ht="14.4">
      <c r="A21214" s="65" t="s">
        <v>24299</v>
      </c>
      <c r="B21214" s="66">
        <v>1681402</v>
      </c>
      <c r="C21214" s="65" t="s">
        <v>8691</v>
      </c>
      <c r="D21214" s="66">
        <v>41</v>
      </c>
      <c r="E21214" s="66">
        <v>63</v>
      </c>
    </row>
    <row r="21215" spans="1:5" ht="14.4">
      <c r="A21215" s="65" t="s">
        <v>24300</v>
      </c>
      <c r="B21215" s="66">
        <v>941681</v>
      </c>
      <c r="C21215" s="65" t="s">
        <v>8487</v>
      </c>
      <c r="D21215" s="66">
        <v>51</v>
      </c>
      <c r="E21215" s="66">
        <v>-3</v>
      </c>
    </row>
    <row r="21216" spans="1:5" ht="14.4">
      <c r="A21216" s="65" t="s">
        <v>24301</v>
      </c>
      <c r="B21216" s="66">
        <v>8033</v>
      </c>
      <c r="C21216" s="65" t="s">
        <v>8691</v>
      </c>
      <c r="D21216" s="66">
        <v>67</v>
      </c>
      <c r="E21216" s="66">
        <v>37</v>
      </c>
    </row>
    <row r="21217" spans="1:5" ht="14.4">
      <c r="A21217" s="65" t="s">
        <v>24302</v>
      </c>
      <c r="B21217" s="66">
        <v>1331398</v>
      </c>
      <c r="C21217" s="65" t="s">
        <v>8487</v>
      </c>
      <c r="D21217" s="66">
        <v>0</v>
      </c>
      <c r="E21217" s="66">
        <v>-5</v>
      </c>
    </row>
    <row r="21218" spans="1:5" ht="14.4">
      <c r="A21218" s="65" t="s">
        <v>24303</v>
      </c>
      <c r="B21218" s="66">
        <v>8033</v>
      </c>
      <c r="C21218" s="65" t="s">
        <v>8691</v>
      </c>
      <c r="D21218" s="66">
        <v>38</v>
      </c>
      <c r="E21218" s="66">
        <v>66</v>
      </c>
    </row>
    <row r="21219" spans="1:5" ht="14.4">
      <c r="A21219" s="65" t="s">
        <v>24304</v>
      </c>
      <c r="B21219" s="66">
        <v>1420373</v>
      </c>
      <c r="C21219" s="65" t="s">
        <v>8691</v>
      </c>
      <c r="D21219" s="66">
        <v>52</v>
      </c>
      <c r="E21219" s="66">
        <v>52</v>
      </c>
    </row>
    <row r="21220" spans="1:5" ht="14.4">
      <c r="A21220" s="65" t="s">
        <v>24305</v>
      </c>
      <c r="B21220" s="66">
        <v>1068775</v>
      </c>
      <c r="C21220" s="65" t="s">
        <v>8691</v>
      </c>
      <c r="D21220" s="66">
        <v>70</v>
      </c>
      <c r="E21220" s="66">
        <v>34</v>
      </c>
    </row>
    <row r="21221" spans="1:5" ht="14.4">
      <c r="A21221" s="65" t="s">
        <v>24306</v>
      </c>
      <c r="B21221" s="66">
        <v>1641806</v>
      </c>
      <c r="C21221" s="65" t="s">
        <v>8487</v>
      </c>
      <c r="D21221" s="66">
        <v>43</v>
      </c>
      <c r="E21221" s="66">
        <v>5</v>
      </c>
    </row>
    <row r="21222" spans="1:5" ht="14.4">
      <c r="A21222" s="65" t="s">
        <v>24307</v>
      </c>
      <c r="B21222" s="66">
        <v>1400340</v>
      </c>
      <c r="C21222" s="65" t="s">
        <v>8487</v>
      </c>
      <c r="D21222" s="66">
        <v>56</v>
      </c>
      <c r="E21222" s="66">
        <v>-8</v>
      </c>
    </row>
    <row r="21223" spans="1:5" ht="14.4">
      <c r="A21223" s="65" t="s">
        <v>24308</v>
      </c>
      <c r="B21223" s="66">
        <v>1662033</v>
      </c>
      <c r="C21223" s="65" t="s">
        <v>8576</v>
      </c>
      <c r="D21223" s="66">
        <v>19</v>
      </c>
      <c r="E21223" s="66">
        <v>5</v>
      </c>
    </row>
    <row r="21224" spans="1:5" ht="14.4">
      <c r="A21224" s="65" t="s">
        <v>24309</v>
      </c>
      <c r="B21224" s="66">
        <v>8033</v>
      </c>
      <c r="C21224" s="65" t="s">
        <v>8691</v>
      </c>
      <c r="D21224" s="66">
        <v>39</v>
      </c>
      <c r="E21224" s="66">
        <v>65</v>
      </c>
    </row>
    <row r="21225" spans="1:5" ht="14.4">
      <c r="A21225" s="65" t="s">
        <v>24310</v>
      </c>
      <c r="B21225" s="66">
        <v>1520892</v>
      </c>
      <c r="C21225" s="65" t="s">
        <v>8691</v>
      </c>
      <c r="D21225" s="66">
        <v>0</v>
      </c>
      <c r="E21225" s="66">
        <v>51</v>
      </c>
    </row>
    <row r="21226" spans="1:5" ht="14.4">
      <c r="A21226" s="65" t="s">
        <v>24311</v>
      </c>
      <c r="B21226" s="66">
        <v>1108721</v>
      </c>
      <c r="C21226" s="65" t="s">
        <v>8487</v>
      </c>
      <c r="D21226" s="66">
        <v>0</v>
      </c>
      <c r="E21226" s="66">
        <v>0</v>
      </c>
    </row>
    <row r="21227" spans="1:5" ht="14.4">
      <c r="A21227" s="65" t="s">
        <v>24312</v>
      </c>
      <c r="B21227" s="66">
        <v>1054232</v>
      </c>
      <c r="C21227" s="65" t="s">
        <v>8487</v>
      </c>
      <c r="D21227" s="66">
        <v>0</v>
      </c>
      <c r="E21227" s="66">
        <v>-2</v>
      </c>
    </row>
    <row r="21228" spans="1:5" ht="14.4">
      <c r="A21228" s="65" t="s">
        <v>24313</v>
      </c>
      <c r="B21228" s="66">
        <v>1340706</v>
      </c>
      <c r="C21228" s="65" t="s">
        <v>8691</v>
      </c>
      <c r="D21228" s="66">
        <v>38</v>
      </c>
      <c r="E21228" s="66">
        <v>66</v>
      </c>
    </row>
    <row r="21229" spans="1:5" ht="14.4">
      <c r="A21229" s="65" t="s">
        <v>24314</v>
      </c>
      <c r="B21229" s="66">
        <v>1455540</v>
      </c>
      <c r="C21229" s="65" t="s">
        <v>8487</v>
      </c>
      <c r="D21229" s="66">
        <v>0</v>
      </c>
      <c r="E21229" s="66">
        <v>-1</v>
      </c>
    </row>
    <row r="21230" spans="1:5" ht="14.4">
      <c r="A21230" s="65" t="s">
        <v>24315</v>
      </c>
      <c r="B21230" s="66">
        <v>1417091</v>
      </c>
      <c r="C21230" s="65" t="s">
        <v>8487</v>
      </c>
      <c r="D21230" s="66">
        <v>52</v>
      </c>
      <c r="E21230" s="66">
        <v>-4</v>
      </c>
    </row>
    <row r="21231" spans="1:5" ht="14.4">
      <c r="A21231" s="65" t="s">
        <v>24316</v>
      </c>
      <c r="B21231" s="66">
        <v>1715069</v>
      </c>
      <c r="C21231" s="65" t="s">
        <v>8487</v>
      </c>
      <c r="D21231" s="66">
        <v>20</v>
      </c>
      <c r="E21231" s="66">
        <v>4</v>
      </c>
    </row>
    <row r="21232" spans="1:5" ht="14.4">
      <c r="A21232" s="65" t="s">
        <v>24317</v>
      </c>
      <c r="B21232" s="66">
        <v>1519751</v>
      </c>
      <c r="C21232" s="65" t="s">
        <v>8487</v>
      </c>
      <c r="D21232" s="66">
        <v>50</v>
      </c>
      <c r="E21232" s="66">
        <v>-2</v>
      </c>
    </row>
    <row r="21233" spans="1:5" ht="14.4">
      <c r="A21233" s="65" t="s">
        <v>24318</v>
      </c>
      <c r="B21233" s="66">
        <v>8033</v>
      </c>
      <c r="C21233" s="65" t="s">
        <v>8691</v>
      </c>
      <c r="D21233" s="66">
        <v>67</v>
      </c>
      <c r="E21233" s="66">
        <v>37</v>
      </c>
    </row>
    <row r="21234" spans="1:5" ht="14.4">
      <c r="A21234" s="65" t="s">
        <v>24319</v>
      </c>
      <c r="B21234" s="66">
        <v>1101913</v>
      </c>
      <c r="C21234" s="65" t="s">
        <v>8487</v>
      </c>
      <c r="D21234" s="66">
        <v>62</v>
      </c>
      <c r="E21234" s="66">
        <v>-14</v>
      </c>
    </row>
    <row r="21235" spans="1:5" ht="14.4">
      <c r="A21235" s="65" t="s">
        <v>24320</v>
      </c>
      <c r="B21235" s="66">
        <v>1651684</v>
      </c>
      <c r="C21235" s="65" t="s">
        <v>8487</v>
      </c>
      <c r="D21235" s="66">
        <v>49</v>
      </c>
      <c r="E21235" s="66">
        <v>-1</v>
      </c>
    </row>
    <row r="21236" spans="1:5" ht="14.4">
      <c r="A21236" s="65" t="s">
        <v>24321</v>
      </c>
      <c r="B21236" s="66">
        <v>1115353</v>
      </c>
      <c r="C21236" s="65" t="s">
        <v>8487</v>
      </c>
      <c r="D21236" s="66">
        <v>50</v>
      </c>
      <c r="E21236" s="66">
        <v>-2</v>
      </c>
    </row>
    <row r="21237" spans="1:5" ht="14.4">
      <c r="A21237" s="65" t="s">
        <v>24322</v>
      </c>
      <c r="B21237" s="66">
        <v>1618974</v>
      </c>
      <c r="C21237" s="65" t="s">
        <v>8487</v>
      </c>
      <c r="D21237" s="66">
        <v>53</v>
      </c>
      <c r="E21237" s="66">
        <v>-5</v>
      </c>
    </row>
    <row r="21238" spans="1:5" ht="14.4">
      <c r="A21238" s="65" t="s">
        <v>24323</v>
      </c>
      <c r="B21238" s="66">
        <v>1518349</v>
      </c>
      <c r="C21238" s="65" t="s">
        <v>8487</v>
      </c>
      <c r="D21238" s="66">
        <v>50</v>
      </c>
      <c r="E21238" s="66">
        <v>-2</v>
      </c>
    </row>
    <row r="21239" spans="1:5" ht="14.4">
      <c r="A21239" s="65" t="s">
        <v>24324</v>
      </c>
      <c r="B21239" s="66">
        <v>8033</v>
      </c>
      <c r="C21239" s="65" t="s">
        <v>8691</v>
      </c>
      <c r="D21239" s="66">
        <v>18</v>
      </c>
      <c r="E21239" s="66">
        <v>30</v>
      </c>
    </row>
    <row r="21240" spans="1:5" ht="14.4">
      <c r="A21240" s="65" t="s">
        <v>24325</v>
      </c>
      <c r="B21240" s="66">
        <v>1422899</v>
      </c>
      <c r="C21240" s="65" t="s">
        <v>8487</v>
      </c>
      <c r="D21240" s="66">
        <v>49</v>
      </c>
      <c r="E21240" s="66">
        <v>-1</v>
      </c>
    </row>
    <row r="21241" spans="1:5" ht="14.4">
      <c r="A21241" s="65" t="s">
        <v>24326</v>
      </c>
      <c r="B21241" s="66">
        <v>1206404</v>
      </c>
      <c r="C21241" s="65" t="s">
        <v>8487</v>
      </c>
      <c r="D21241" s="66">
        <v>50</v>
      </c>
      <c r="E21241" s="66">
        <v>-2</v>
      </c>
    </row>
    <row r="21242" spans="1:5" ht="14.4">
      <c r="A21242" s="65" t="s">
        <v>24327</v>
      </c>
      <c r="B21242" s="66">
        <v>1391695</v>
      </c>
      <c r="C21242" s="65" t="s">
        <v>8487</v>
      </c>
      <c r="D21242" s="66">
        <v>42</v>
      </c>
      <c r="E21242" s="66">
        <v>0</v>
      </c>
    </row>
    <row r="21243" spans="1:5" ht="14.4">
      <c r="A21243" s="65" t="s">
        <v>24328</v>
      </c>
      <c r="B21243" s="66">
        <v>1286990</v>
      </c>
      <c r="C21243" s="65" t="s">
        <v>8487</v>
      </c>
      <c r="D21243" s="66">
        <v>5</v>
      </c>
      <c r="E21243" s="66">
        <v>0</v>
      </c>
    </row>
    <row r="21244" spans="1:5" ht="14.4">
      <c r="A21244" s="65" t="s">
        <v>24329</v>
      </c>
      <c r="B21244" s="66">
        <v>8033</v>
      </c>
      <c r="C21244" s="65" t="s">
        <v>8691</v>
      </c>
      <c r="D21244" s="66">
        <v>49</v>
      </c>
      <c r="E21244" s="66">
        <v>-1</v>
      </c>
    </row>
    <row r="21245" spans="1:5" ht="14.4">
      <c r="A21245" s="65" t="s">
        <v>24330</v>
      </c>
      <c r="B21245" s="66">
        <v>1448451</v>
      </c>
      <c r="C21245" s="65" t="s">
        <v>8487</v>
      </c>
      <c r="D21245" s="66">
        <v>49</v>
      </c>
      <c r="E21245" s="66">
        <v>-1</v>
      </c>
    </row>
    <row r="21246" spans="1:5" ht="14.4">
      <c r="A21246" s="65" t="s">
        <v>24331</v>
      </c>
      <c r="B21246" s="66">
        <v>1399156</v>
      </c>
      <c r="C21246" s="65" t="s">
        <v>8691</v>
      </c>
      <c r="D21246" s="66">
        <v>38</v>
      </c>
      <c r="E21246" s="66">
        <v>66</v>
      </c>
    </row>
    <row r="21247" spans="1:5" ht="14.4">
      <c r="A21247" s="65" t="s">
        <v>24332</v>
      </c>
      <c r="B21247" s="66">
        <v>8033</v>
      </c>
      <c r="C21247" s="65" t="s">
        <v>8691</v>
      </c>
      <c r="D21247" s="66">
        <v>27</v>
      </c>
      <c r="E21247" s="66">
        <v>21</v>
      </c>
    </row>
    <row r="21248" spans="1:5" ht="14.4">
      <c r="A21248" s="65" t="s">
        <v>24333</v>
      </c>
      <c r="B21248" s="66">
        <v>1353580</v>
      </c>
      <c r="C21248" s="65" t="s">
        <v>8487</v>
      </c>
      <c r="D21248" s="66">
        <v>62</v>
      </c>
      <c r="E21248" s="66">
        <v>-14</v>
      </c>
    </row>
    <row r="21249" spans="1:5" ht="14.4">
      <c r="A21249" s="65" t="s">
        <v>24334</v>
      </c>
      <c r="B21249" s="66">
        <v>1381390</v>
      </c>
      <c r="C21249" s="65" t="s">
        <v>8487</v>
      </c>
      <c r="D21249" s="66">
        <v>49</v>
      </c>
      <c r="E21249" s="66">
        <v>-1</v>
      </c>
    </row>
    <row r="21250" spans="1:5" ht="14.4">
      <c r="A21250" s="65" t="s">
        <v>24335</v>
      </c>
      <c r="B21250" s="66">
        <v>1673617</v>
      </c>
      <c r="C21250" s="65" t="s">
        <v>8576</v>
      </c>
      <c r="D21250" s="66">
        <v>12</v>
      </c>
      <c r="E21250" s="66">
        <v>12</v>
      </c>
    </row>
    <row r="21251" spans="1:5" ht="14.4">
      <c r="A21251" s="65" t="s">
        <v>24336</v>
      </c>
      <c r="B21251" s="66">
        <v>1426872</v>
      </c>
      <c r="C21251" s="65" t="s">
        <v>8487</v>
      </c>
      <c r="D21251" s="66">
        <v>61</v>
      </c>
      <c r="E21251" s="66">
        <v>-13</v>
      </c>
    </row>
    <row r="21252" spans="1:5" ht="14.4">
      <c r="A21252" s="65" t="s">
        <v>24337</v>
      </c>
      <c r="B21252" s="66">
        <v>1417142</v>
      </c>
      <c r="C21252" s="65" t="s">
        <v>8487</v>
      </c>
      <c r="D21252" s="66">
        <v>50</v>
      </c>
      <c r="E21252" s="66">
        <v>-2</v>
      </c>
    </row>
    <row r="21253" spans="1:5" ht="14.4">
      <c r="A21253" s="65" t="s">
        <v>24338</v>
      </c>
      <c r="B21253" s="66">
        <v>1395925</v>
      </c>
      <c r="C21253" s="65" t="s">
        <v>8487</v>
      </c>
      <c r="D21253" s="66">
        <v>58</v>
      </c>
      <c r="E21253" s="66">
        <v>-10</v>
      </c>
    </row>
    <row r="21254" spans="1:5" ht="14.4">
      <c r="A21254" s="65" t="s">
        <v>24339</v>
      </c>
      <c r="B21254" s="66">
        <v>1735647</v>
      </c>
      <c r="C21254" s="65" t="s">
        <v>8487</v>
      </c>
      <c r="D21254" s="66">
        <v>18</v>
      </c>
      <c r="E21254" s="66">
        <v>6</v>
      </c>
    </row>
    <row r="21255" spans="1:5" ht="14.4">
      <c r="A21255" s="65" t="s">
        <v>24340</v>
      </c>
      <c r="B21255" s="66">
        <v>1380299</v>
      </c>
      <c r="C21255" s="65" t="s">
        <v>8487</v>
      </c>
      <c r="D21255" s="66">
        <v>52</v>
      </c>
      <c r="E21255" s="66">
        <v>-4</v>
      </c>
    </row>
    <row r="21256" spans="1:5" ht="14.4">
      <c r="A21256" s="65" t="s">
        <v>24341</v>
      </c>
      <c r="B21256" s="66">
        <v>873179</v>
      </c>
      <c r="C21256" s="65" t="s">
        <v>8487</v>
      </c>
      <c r="D21256" s="66">
        <v>51</v>
      </c>
      <c r="E21256" s="66">
        <v>-3</v>
      </c>
    </row>
    <row r="21257" spans="1:5" ht="14.4">
      <c r="A21257" s="65" t="s">
        <v>24342</v>
      </c>
      <c r="B21257" s="66">
        <v>1662139</v>
      </c>
      <c r="C21257" s="65" t="s">
        <v>8487</v>
      </c>
      <c r="D21257" s="66">
        <v>14</v>
      </c>
      <c r="E21257" s="66">
        <v>10</v>
      </c>
    </row>
    <row r="21258" spans="1:5" ht="14.4">
      <c r="A21258" s="65" t="s">
        <v>24343</v>
      </c>
      <c r="B21258" s="66">
        <v>1419081</v>
      </c>
      <c r="C21258" s="65" t="s">
        <v>8487</v>
      </c>
      <c r="D21258" s="66">
        <v>50</v>
      </c>
      <c r="E21258" s="66">
        <v>-2</v>
      </c>
    </row>
    <row r="21259" spans="1:5" ht="14.4">
      <c r="A21259" s="65" t="s">
        <v>24344</v>
      </c>
      <c r="B21259" s="66">
        <v>1364646</v>
      </c>
      <c r="C21259" s="65" t="s">
        <v>8487</v>
      </c>
      <c r="D21259" s="66">
        <v>53</v>
      </c>
      <c r="E21259" s="66">
        <v>-5</v>
      </c>
    </row>
    <row r="21260" spans="1:5" ht="14.4">
      <c r="A21260" s="65" t="s">
        <v>24345</v>
      </c>
      <c r="B21260" s="66">
        <v>1370390</v>
      </c>
      <c r="C21260" s="65" t="s">
        <v>8487</v>
      </c>
      <c r="D21260" s="66">
        <v>48</v>
      </c>
      <c r="E21260" s="66">
        <v>0</v>
      </c>
    </row>
    <row r="21261" spans="1:5" ht="14.4">
      <c r="A21261" s="65" t="s">
        <v>24346</v>
      </c>
      <c r="B21261" s="66">
        <v>1067023</v>
      </c>
      <c r="C21261" s="65" t="s">
        <v>8487</v>
      </c>
      <c r="D21261" s="66">
        <v>0</v>
      </c>
      <c r="E21261" s="66">
        <v>-1</v>
      </c>
    </row>
    <row r="21262" spans="1:5" ht="14.4">
      <c r="A21262" s="65" t="s">
        <v>24347</v>
      </c>
      <c r="B21262" s="66">
        <v>1061225</v>
      </c>
      <c r="C21262" s="65" t="s">
        <v>8691</v>
      </c>
      <c r="D21262" s="66">
        <v>39</v>
      </c>
      <c r="E21262" s="66">
        <v>65</v>
      </c>
    </row>
    <row r="21263" spans="1:5" ht="14.4">
      <c r="A21263" s="65" t="s">
        <v>24348</v>
      </c>
      <c r="B21263" s="66">
        <v>8033</v>
      </c>
      <c r="C21263" s="65" t="s">
        <v>8691</v>
      </c>
      <c r="D21263" s="66">
        <v>38</v>
      </c>
      <c r="E21263" s="66">
        <v>66</v>
      </c>
    </row>
    <row r="21264" spans="1:5" ht="14.4">
      <c r="A21264" s="65" t="s">
        <v>24349</v>
      </c>
      <c r="B21264" s="66">
        <v>1669219</v>
      </c>
      <c r="C21264" s="65" t="s">
        <v>8487</v>
      </c>
      <c r="D21264" s="66">
        <v>43</v>
      </c>
      <c r="E21264" s="66">
        <v>5</v>
      </c>
    </row>
    <row r="21265" spans="1:5" ht="14.4">
      <c r="A21265" s="65" t="s">
        <v>24350</v>
      </c>
      <c r="B21265" s="66">
        <v>1439102</v>
      </c>
      <c r="C21265" s="65" t="s">
        <v>8487</v>
      </c>
      <c r="D21265" s="66">
        <v>49</v>
      </c>
      <c r="E21265" s="66">
        <v>-1</v>
      </c>
    </row>
    <row r="21266" spans="1:5" ht="14.4">
      <c r="A21266" s="65" t="s">
        <v>24351</v>
      </c>
      <c r="B21266" s="66">
        <v>1655268</v>
      </c>
      <c r="C21266" s="65" t="s">
        <v>8487</v>
      </c>
      <c r="D21266" s="66">
        <v>52</v>
      </c>
      <c r="E21266" s="66">
        <v>-4</v>
      </c>
    </row>
    <row r="21267" spans="1:5" ht="14.4">
      <c r="A21267" s="65" t="s">
        <v>24352</v>
      </c>
      <c r="B21267" s="66">
        <v>1363422</v>
      </c>
      <c r="C21267" s="65" t="s">
        <v>8487</v>
      </c>
      <c r="D21267" s="66">
        <v>49</v>
      </c>
      <c r="E21267" s="66">
        <v>-1</v>
      </c>
    </row>
    <row r="21268" spans="1:5" ht="14.4">
      <c r="A21268" s="65" t="s">
        <v>24353</v>
      </c>
      <c r="B21268" s="66">
        <v>1328138</v>
      </c>
      <c r="C21268" s="65" t="s">
        <v>8691</v>
      </c>
      <c r="D21268" s="66">
        <v>107</v>
      </c>
      <c r="E21268" s="66">
        <v>-3</v>
      </c>
    </row>
    <row r="21269" spans="1:5" ht="14.4">
      <c r="A21269" s="65" t="s">
        <v>24354</v>
      </c>
      <c r="B21269" s="66">
        <v>1341779</v>
      </c>
      <c r="C21269" s="65" t="s">
        <v>8691</v>
      </c>
      <c r="D21269" s="66">
        <v>39</v>
      </c>
      <c r="E21269" s="66">
        <v>65</v>
      </c>
    </row>
    <row r="21270" spans="1:5" ht="14.4">
      <c r="A21270" s="65" t="s">
        <v>24355</v>
      </c>
      <c r="B21270" s="66">
        <v>1518760</v>
      </c>
      <c r="C21270" s="65" t="s">
        <v>8487</v>
      </c>
      <c r="D21270" s="66">
        <v>56</v>
      </c>
      <c r="E21270" s="66">
        <v>-8</v>
      </c>
    </row>
    <row r="21271" spans="1:5" ht="14.4">
      <c r="A21271" s="65" t="s">
        <v>24356</v>
      </c>
      <c r="B21271" s="66">
        <v>1601035</v>
      </c>
      <c r="C21271" s="65" t="s">
        <v>8691</v>
      </c>
      <c r="D21271" s="66">
        <v>4</v>
      </c>
      <c r="E21271" s="66">
        <v>100</v>
      </c>
    </row>
    <row r="21272" spans="1:5" ht="14.4">
      <c r="A21272" s="65" t="s">
        <v>24357</v>
      </c>
      <c r="B21272" s="66">
        <v>8033</v>
      </c>
      <c r="C21272" s="65" t="s">
        <v>8691</v>
      </c>
      <c r="D21272" s="66">
        <v>30</v>
      </c>
      <c r="E21272" s="66">
        <v>74</v>
      </c>
    </row>
    <row r="21273" spans="1:5" ht="14.4">
      <c r="A21273" s="65" t="s">
        <v>24358</v>
      </c>
      <c r="B21273" s="66">
        <v>1708274</v>
      </c>
      <c r="C21273" s="65" t="s">
        <v>8487</v>
      </c>
      <c r="D21273" s="66">
        <v>0</v>
      </c>
      <c r="E21273" s="66">
        <v>-1</v>
      </c>
    </row>
    <row r="21274" spans="1:5" ht="14.4">
      <c r="A21274" s="65" t="s">
        <v>24359</v>
      </c>
      <c r="B21274" s="66">
        <v>1627939</v>
      </c>
      <c r="C21274" s="65" t="s">
        <v>8487</v>
      </c>
      <c r="D21274" s="66">
        <v>49</v>
      </c>
      <c r="E21274" s="66">
        <v>-1</v>
      </c>
    </row>
    <row r="21275" spans="1:5" ht="14.4">
      <c r="A21275" s="65" t="s">
        <v>24360</v>
      </c>
      <c r="B21275" s="66">
        <v>1574414</v>
      </c>
      <c r="C21275" s="65" t="s">
        <v>8487</v>
      </c>
      <c r="D21275" s="66">
        <v>59</v>
      </c>
      <c r="E21275" s="66">
        <v>-11</v>
      </c>
    </row>
    <row r="21276" spans="1:5" ht="14.4">
      <c r="A21276" s="65" t="s">
        <v>24361</v>
      </c>
      <c r="B21276" s="66">
        <v>1717341</v>
      </c>
      <c r="C21276" s="65" t="s">
        <v>8487</v>
      </c>
      <c r="D21276" s="66">
        <v>50</v>
      </c>
      <c r="E21276" s="66">
        <v>-2</v>
      </c>
    </row>
    <row r="21277" spans="1:5" ht="14.4">
      <c r="A21277" s="65" t="s">
        <v>24362</v>
      </c>
      <c r="B21277" s="66">
        <v>1715621</v>
      </c>
      <c r="C21277" s="65" t="s">
        <v>8487</v>
      </c>
      <c r="D21277" s="66">
        <v>0</v>
      </c>
      <c r="E21277" s="66">
        <v>0</v>
      </c>
    </row>
    <row r="21278" spans="1:5" ht="14.4">
      <c r="A21278" s="65" t="s">
        <v>24363</v>
      </c>
      <c r="B21278" s="66">
        <v>1556090</v>
      </c>
      <c r="C21278" s="65" t="s">
        <v>8487</v>
      </c>
      <c r="D21278" s="66">
        <v>49</v>
      </c>
      <c r="E21278" s="66">
        <v>-1</v>
      </c>
    </row>
    <row r="21279" spans="1:5" ht="14.4">
      <c r="A21279" s="65" t="s">
        <v>24364</v>
      </c>
      <c r="B21279" s="66">
        <v>1074905</v>
      </c>
      <c r="C21279" s="65" t="s">
        <v>8691</v>
      </c>
      <c r="D21279" s="66">
        <v>39</v>
      </c>
      <c r="E21279" s="66">
        <v>65</v>
      </c>
    </row>
    <row r="21280" spans="1:5" ht="14.4">
      <c r="A21280" s="65" t="s">
        <v>24365</v>
      </c>
      <c r="B21280" s="66">
        <v>1717071</v>
      </c>
      <c r="C21280" s="65" t="s">
        <v>8487</v>
      </c>
      <c r="D21280" s="66">
        <v>13</v>
      </c>
      <c r="E21280" s="66">
        <v>35</v>
      </c>
    </row>
    <row r="21281" spans="1:5" ht="14.4">
      <c r="A21281" s="65" t="s">
        <v>24366</v>
      </c>
      <c r="B21281" s="66">
        <v>1403571</v>
      </c>
      <c r="C21281" s="65" t="s">
        <v>8487</v>
      </c>
      <c r="D21281" s="66">
        <v>0</v>
      </c>
      <c r="E21281" s="66">
        <v>-5</v>
      </c>
    </row>
    <row r="21282" spans="1:5" ht="14.4">
      <c r="A21282" s="65" t="s">
        <v>24367</v>
      </c>
      <c r="B21282" s="66">
        <v>1069013</v>
      </c>
      <c r="C21282" s="65" t="s">
        <v>8691</v>
      </c>
      <c r="D21282" s="66">
        <v>0</v>
      </c>
      <c r="E21282" s="66">
        <v>66</v>
      </c>
    </row>
    <row r="21283" spans="1:5" ht="14.4">
      <c r="A21283" s="65" t="s">
        <v>24368</v>
      </c>
      <c r="B21283" s="66">
        <v>1066872</v>
      </c>
      <c r="C21283" s="65" t="s">
        <v>8691</v>
      </c>
      <c r="D21283" s="66">
        <v>41</v>
      </c>
      <c r="E21283" s="66">
        <v>63</v>
      </c>
    </row>
    <row r="21284" spans="1:5" ht="14.4">
      <c r="A21284" s="65" t="s">
        <v>24369</v>
      </c>
      <c r="B21284" s="66">
        <v>1186034</v>
      </c>
      <c r="C21284" s="65" t="s">
        <v>8691</v>
      </c>
      <c r="D21284" s="66">
        <v>0</v>
      </c>
      <c r="E21284" s="66">
        <v>40</v>
      </c>
    </row>
    <row r="21285" spans="1:5" ht="14.4">
      <c r="A21285" s="65" t="s">
        <v>24370</v>
      </c>
      <c r="B21285" s="66">
        <v>1626859</v>
      </c>
      <c r="C21285" s="65" t="s">
        <v>8487</v>
      </c>
      <c r="D21285" s="66">
        <v>26</v>
      </c>
      <c r="E21285" s="66">
        <v>22</v>
      </c>
    </row>
    <row r="21286" spans="1:5" ht="14.4">
      <c r="A21286" s="65" t="s">
        <v>24371</v>
      </c>
      <c r="B21286" s="66">
        <v>1352532</v>
      </c>
      <c r="C21286" s="65" t="s">
        <v>8487</v>
      </c>
      <c r="D21286" s="66">
        <v>50</v>
      </c>
      <c r="E21286" s="66">
        <v>-2</v>
      </c>
    </row>
    <row r="21287" spans="1:5" ht="14.4">
      <c r="A21287" s="65" t="s">
        <v>24372</v>
      </c>
      <c r="B21287" s="66">
        <v>8033</v>
      </c>
      <c r="C21287" s="65" t="s">
        <v>8691</v>
      </c>
      <c r="D21287" s="66">
        <v>40</v>
      </c>
      <c r="E21287" s="66">
        <v>8</v>
      </c>
    </row>
    <row r="21288" spans="1:5" ht="14.4">
      <c r="A21288" s="65" t="s">
        <v>24373</v>
      </c>
      <c r="B21288" s="66">
        <v>8033</v>
      </c>
      <c r="C21288" s="65" t="s">
        <v>8691</v>
      </c>
      <c r="D21288" s="66">
        <v>38</v>
      </c>
      <c r="E21288" s="66">
        <v>66</v>
      </c>
    </row>
    <row r="21289" spans="1:5" ht="14.4">
      <c r="A21289" s="65" t="s">
        <v>24374</v>
      </c>
      <c r="B21289" s="66">
        <v>1419715</v>
      </c>
      <c r="C21289" s="65" t="s">
        <v>8691</v>
      </c>
      <c r="D21289" s="66">
        <v>0</v>
      </c>
      <c r="E21289" s="66">
        <v>50</v>
      </c>
    </row>
    <row r="21290" spans="1:5" ht="14.4">
      <c r="A21290" s="65" t="s">
        <v>24375</v>
      </c>
      <c r="B21290" s="66">
        <v>8033</v>
      </c>
      <c r="C21290" s="65" t="s">
        <v>8691</v>
      </c>
      <c r="D21290" s="66">
        <v>45</v>
      </c>
      <c r="E21290" s="66">
        <v>3</v>
      </c>
    </row>
    <row r="21291" spans="1:5" ht="14.4">
      <c r="A21291" s="65" t="s">
        <v>24376</v>
      </c>
      <c r="B21291" s="66">
        <v>1619185</v>
      </c>
      <c r="C21291" s="65" t="s">
        <v>8487</v>
      </c>
      <c r="D21291" s="66">
        <v>13</v>
      </c>
      <c r="E21291" s="66">
        <v>11</v>
      </c>
    </row>
    <row r="21292" spans="1:5" ht="14.4">
      <c r="A21292" s="65" t="s">
        <v>24377</v>
      </c>
      <c r="B21292" s="66">
        <v>1063814</v>
      </c>
      <c r="C21292" s="65" t="s">
        <v>1346</v>
      </c>
      <c r="D21292" s="66">
        <v>36</v>
      </c>
      <c r="E21292" s="66">
        <v>68</v>
      </c>
    </row>
    <row r="21293" spans="1:5" ht="14.4">
      <c r="A21293" s="65" t="s">
        <v>24378</v>
      </c>
      <c r="B21293" s="66">
        <v>1696845</v>
      </c>
      <c r="C21293" s="65" t="s">
        <v>8487</v>
      </c>
      <c r="D21293" s="66">
        <v>28</v>
      </c>
      <c r="E21293" s="66">
        <v>20</v>
      </c>
    </row>
    <row r="21294" spans="1:5" ht="14.4">
      <c r="A21294" s="65" t="s">
        <v>24379</v>
      </c>
      <c r="B21294" s="66">
        <v>1380340</v>
      </c>
      <c r="C21294" s="65" t="s">
        <v>8487</v>
      </c>
      <c r="D21294" s="66">
        <v>0</v>
      </c>
      <c r="E21294" s="66">
        <v>-4</v>
      </c>
    </row>
    <row r="21295" spans="1:5" ht="14.4">
      <c r="A21295" s="65" t="s">
        <v>24380</v>
      </c>
      <c r="B21295" s="66">
        <v>8033</v>
      </c>
      <c r="C21295" s="65" t="s">
        <v>8691</v>
      </c>
      <c r="D21295" s="66">
        <v>0</v>
      </c>
      <c r="E21295" s="66">
        <v>0</v>
      </c>
    </row>
    <row r="21296" spans="1:5" ht="14.4">
      <c r="A21296" s="65" t="s">
        <v>24381</v>
      </c>
      <c r="B21296" s="66">
        <v>1569107</v>
      </c>
      <c r="C21296" s="65" t="s">
        <v>8487</v>
      </c>
      <c r="D21296" s="66">
        <v>14</v>
      </c>
      <c r="E21296" s="66">
        <v>10</v>
      </c>
    </row>
    <row r="21297" spans="1:5" ht="14.4">
      <c r="A21297" s="65" t="s">
        <v>24382</v>
      </c>
      <c r="B21297" s="66">
        <v>1458179</v>
      </c>
      <c r="C21297" s="65" t="s">
        <v>8487</v>
      </c>
      <c r="D21297" s="66">
        <v>0</v>
      </c>
      <c r="E21297" s="66">
        <v>-1</v>
      </c>
    </row>
    <row r="21298" spans="1:5" ht="14.4">
      <c r="A21298" s="65" t="s">
        <v>24383</v>
      </c>
      <c r="B21298" s="66">
        <v>1625202</v>
      </c>
      <c r="C21298" s="65" t="s">
        <v>8691</v>
      </c>
      <c r="D21298" s="66">
        <v>39</v>
      </c>
      <c r="E21298" s="66">
        <v>65</v>
      </c>
    </row>
    <row r="21299" spans="1:5" ht="14.4">
      <c r="A21299" s="65" t="s">
        <v>24384</v>
      </c>
      <c r="B21299" s="66">
        <v>1255902</v>
      </c>
      <c r="C21299" s="65" t="s">
        <v>8487</v>
      </c>
      <c r="D21299" s="66">
        <v>51</v>
      </c>
      <c r="E21299" s="66">
        <v>-3</v>
      </c>
    </row>
    <row r="21300" spans="1:5" ht="14.4">
      <c r="A21300" s="65" t="s">
        <v>24385</v>
      </c>
      <c r="B21300" s="66">
        <v>1586331</v>
      </c>
      <c r="C21300" s="65" t="s">
        <v>8487</v>
      </c>
      <c r="D21300" s="66">
        <v>23</v>
      </c>
      <c r="E21300" s="66">
        <v>25</v>
      </c>
    </row>
    <row r="21301" spans="1:5" ht="14.4">
      <c r="A21301" s="65" t="s">
        <v>24386</v>
      </c>
      <c r="B21301" s="66">
        <v>820073</v>
      </c>
      <c r="C21301" s="65" t="s">
        <v>8487</v>
      </c>
      <c r="D21301" s="66">
        <v>50</v>
      </c>
      <c r="E21301" s="66">
        <v>-2</v>
      </c>
    </row>
    <row r="21302" spans="1:5" ht="14.4">
      <c r="A21302" s="65" t="s">
        <v>24387</v>
      </c>
      <c r="B21302" s="66">
        <v>1367350</v>
      </c>
      <c r="C21302" s="65" t="s">
        <v>8487</v>
      </c>
      <c r="D21302" s="66">
        <v>50</v>
      </c>
      <c r="E21302" s="66">
        <v>-2</v>
      </c>
    </row>
    <row r="21303" spans="1:5" ht="14.4">
      <c r="A21303" s="65" t="s">
        <v>24388</v>
      </c>
      <c r="B21303" s="66">
        <v>1557561</v>
      </c>
      <c r="C21303" s="65" t="s">
        <v>8487</v>
      </c>
      <c r="D21303" s="66">
        <v>51</v>
      </c>
      <c r="E21303" s="66">
        <v>-3</v>
      </c>
    </row>
    <row r="21304" spans="1:5" ht="14.4">
      <c r="A21304" s="65" t="s">
        <v>24389</v>
      </c>
      <c r="B21304" s="66">
        <v>1373367</v>
      </c>
      <c r="C21304" s="65" t="s">
        <v>8487</v>
      </c>
      <c r="D21304" s="66">
        <v>50</v>
      </c>
      <c r="E21304" s="66">
        <v>-2</v>
      </c>
    </row>
    <row r="21305" spans="1:5" ht="14.4">
      <c r="A21305" s="65" t="s">
        <v>24390</v>
      </c>
      <c r="B21305" s="66">
        <v>1325528</v>
      </c>
      <c r="C21305" s="65" t="s">
        <v>8487</v>
      </c>
      <c r="D21305" s="66">
        <v>54</v>
      </c>
      <c r="E21305" s="66">
        <v>-6</v>
      </c>
    </row>
    <row r="21306" spans="1:5" ht="14.4">
      <c r="A21306" s="65" t="s">
        <v>24391</v>
      </c>
      <c r="B21306" s="66">
        <v>774086</v>
      </c>
      <c r="C21306" s="65" t="s">
        <v>8487</v>
      </c>
      <c r="D21306" s="66">
        <v>51</v>
      </c>
      <c r="E21306" s="66">
        <v>-3</v>
      </c>
    </row>
    <row r="21307" spans="1:5" ht="14.4">
      <c r="A21307" s="65" t="s">
        <v>24392</v>
      </c>
      <c r="B21307" s="66">
        <v>1031801</v>
      </c>
      <c r="C21307" s="65" t="s">
        <v>8487</v>
      </c>
      <c r="D21307" s="66">
        <v>33</v>
      </c>
      <c r="E21307" s="66">
        <v>15</v>
      </c>
    </row>
    <row r="21308" spans="1:5" ht="14.4">
      <c r="A21308" s="65" t="s">
        <v>24393</v>
      </c>
      <c r="B21308" s="66">
        <v>1340896</v>
      </c>
      <c r="C21308" s="65" t="s">
        <v>8691</v>
      </c>
      <c r="D21308" s="66">
        <v>38</v>
      </c>
      <c r="E21308" s="66">
        <v>66</v>
      </c>
    </row>
    <row r="21309" spans="1:5" ht="14.4">
      <c r="A21309" s="65" t="s">
        <v>24394</v>
      </c>
      <c r="B21309" s="66">
        <v>1331398</v>
      </c>
      <c r="C21309" s="65" t="s">
        <v>8487</v>
      </c>
      <c r="D21309" s="66">
        <v>0</v>
      </c>
      <c r="E21309" s="66">
        <v>-3</v>
      </c>
    </row>
    <row r="21310" spans="1:5" ht="14.4">
      <c r="A21310" s="65" t="s">
        <v>24395</v>
      </c>
      <c r="B21310" s="66">
        <v>1452956</v>
      </c>
      <c r="C21310" s="65" t="s">
        <v>8691</v>
      </c>
      <c r="D21310" s="66">
        <v>54</v>
      </c>
      <c r="E21310" s="66">
        <v>50</v>
      </c>
    </row>
    <row r="21311" spans="1:5" ht="14.4">
      <c r="A21311" s="65" t="s">
        <v>24396</v>
      </c>
      <c r="B21311" s="66">
        <v>1590081</v>
      </c>
      <c r="C21311" s="65" t="s">
        <v>8487</v>
      </c>
      <c r="D21311" s="66">
        <v>50</v>
      </c>
      <c r="E21311" s="66">
        <v>-2</v>
      </c>
    </row>
    <row r="21312" spans="1:5" ht="14.4">
      <c r="A21312" s="65" t="s">
        <v>24397</v>
      </c>
      <c r="B21312" s="66">
        <v>1381901</v>
      </c>
      <c r="C21312" s="65" t="s">
        <v>8487</v>
      </c>
      <c r="D21312" s="66">
        <v>54</v>
      </c>
      <c r="E21312" s="66">
        <v>-6</v>
      </c>
    </row>
    <row r="21313" spans="1:5" ht="14.4">
      <c r="A21313" s="65" t="s">
        <v>24398</v>
      </c>
      <c r="B21313" s="66">
        <v>1440322</v>
      </c>
      <c r="C21313" s="65" t="s">
        <v>8576</v>
      </c>
      <c r="D21313" s="66">
        <v>34</v>
      </c>
      <c r="E21313" s="66">
        <v>-10</v>
      </c>
    </row>
    <row r="21314" spans="1:5" ht="14.4">
      <c r="A21314" s="65" t="s">
        <v>24399</v>
      </c>
      <c r="B21314" s="66">
        <v>1675285</v>
      </c>
      <c r="C21314" s="65" t="s">
        <v>8691</v>
      </c>
      <c r="D21314" s="66">
        <v>67</v>
      </c>
      <c r="E21314" s="66">
        <v>37</v>
      </c>
    </row>
    <row r="21315" spans="1:5" ht="14.4">
      <c r="A21315" s="65" t="s">
        <v>24400</v>
      </c>
      <c r="B21315" s="66">
        <v>1062539</v>
      </c>
      <c r="C21315" s="65" t="s">
        <v>8691</v>
      </c>
      <c r="D21315" s="66">
        <v>38</v>
      </c>
      <c r="E21315" s="66">
        <v>66</v>
      </c>
    </row>
    <row r="21316" spans="1:5" ht="14.4">
      <c r="A21316" s="65" t="s">
        <v>24401</v>
      </c>
      <c r="B21316" s="66">
        <v>1403804</v>
      </c>
      <c r="C21316" s="65" t="s">
        <v>8487</v>
      </c>
      <c r="D21316" s="66">
        <v>50</v>
      </c>
      <c r="E21316" s="66">
        <v>-2</v>
      </c>
    </row>
    <row r="21317" spans="1:5" ht="14.4">
      <c r="A21317" s="65" t="s">
        <v>24402</v>
      </c>
      <c r="B21317" s="66">
        <v>1700567</v>
      </c>
      <c r="C21317" s="65" t="s">
        <v>8487</v>
      </c>
      <c r="D21317" s="66">
        <v>50</v>
      </c>
      <c r="E21317" s="66">
        <v>-2</v>
      </c>
    </row>
    <row r="21318" spans="1:5" ht="14.4">
      <c r="A21318" s="65" t="s">
        <v>24403</v>
      </c>
      <c r="B21318" s="66">
        <v>1060968</v>
      </c>
      <c r="C21318" s="65" t="s">
        <v>8691</v>
      </c>
      <c r="D21318" s="66">
        <v>0</v>
      </c>
      <c r="E21318" s="66">
        <v>0</v>
      </c>
    </row>
    <row r="21319" spans="1:5" ht="14.4">
      <c r="A21319" s="65" t="s">
        <v>24404</v>
      </c>
      <c r="B21319" s="66">
        <v>1710476</v>
      </c>
      <c r="C21319" s="65" t="s">
        <v>8576</v>
      </c>
      <c r="D21319" s="66">
        <v>17</v>
      </c>
      <c r="E21319" s="66">
        <v>7</v>
      </c>
    </row>
    <row r="21320" spans="1:5" ht="14.4">
      <c r="A21320" s="65" t="s">
        <v>24405</v>
      </c>
      <c r="B21320" s="66">
        <v>1388794</v>
      </c>
      <c r="C21320" s="65" t="s">
        <v>8487</v>
      </c>
      <c r="D21320" s="66">
        <v>0</v>
      </c>
      <c r="E21320" s="66">
        <v>0</v>
      </c>
    </row>
    <row r="21321" spans="1:5" ht="14.4">
      <c r="A21321" s="65" t="s">
        <v>24406</v>
      </c>
      <c r="B21321" s="66">
        <v>1290231</v>
      </c>
      <c r="C21321" s="65" t="s">
        <v>8487</v>
      </c>
      <c r="D21321" s="66">
        <v>53</v>
      </c>
      <c r="E21321" s="66">
        <v>-5</v>
      </c>
    </row>
    <row r="21322" spans="1:5" ht="14.4">
      <c r="A21322" s="65" t="s">
        <v>24407</v>
      </c>
      <c r="B21322" s="66">
        <v>1353580</v>
      </c>
      <c r="C21322" s="65" t="s">
        <v>8487</v>
      </c>
      <c r="D21322" s="66">
        <v>52</v>
      </c>
      <c r="E21322" s="66">
        <v>-4</v>
      </c>
    </row>
    <row r="21323" spans="1:5" ht="14.4">
      <c r="A21323" s="65" t="s">
        <v>24408</v>
      </c>
      <c r="B21323" s="66">
        <v>1297464</v>
      </c>
      <c r="C21323" s="65" t="s">
        <v>8487</v>
      </c>
      <c r="D21323" s="66">
        <v>74</v>
      </c>
      <c r="E21323" s="66">
        <v>-26</v>
      </c>
    </row>
    <row r="21324" spans="1:5" ht="14.4">
      <c r="A21324" s="65" t="s">
        <v>24409</v>
      </c>
      <c r="B21324" s="66">
        <v>1677108</v>
      </c>
      <c r="C21324" s="65" t="s">
        <v>8487</v>
      </c>
      <c r="D21324" s="66">
        <v>26</v>
      </c>
      <c r="E21324" s="66">
        <v>22</v>
      </c>
    </row>
    <row r="21325" spans="1:5" ht="14.4">
      <c r="A21325" s="65" t="s">
        <v>24410</v>
      </c>
      <c r="B21325" s="66">
        <v>1670882</v>
      </c>
      <c r="C21325" s="65" t="s">
        <v>8487</v>
      </c>
      <c r="D21325" s="66">
        <v>0</v>
      </c>
      <c r="E21325" s="66">
        <v>-3</v>
      </c>
    </row>
    <row r="21326" spans="1:5" ht="14.4">
      <c r="A21326" s="65" t="s">
        <v>24411</v>
      </c>
      <c r="B21326" s="66">
        <v>1344033</v>
      </c>
      <c r="C21326" s="65" t="s">
        <v>8487</v>
      </c>
      <c r="D21326" s="66">
        <v>50</v>
      </c>
      <c r="E21326" s="66">
        <v>-2</v>
      </c>
    </row>
    <row r="21327" spans="1:5" ht="14.4">
      <c r="A21327" s="65" t="s">
        <v>24412</v>
      </c>
      <c r="B21327" s="66">
        <v>8033</v>
      </c>
      <c r="C21327" s="65" t="s">
        <v>8691</v>
      </c>
      <c r="D21327" s="66">
        <v>1</v>
      </c>
      <c r="E21327" s="66">
        <v>23</v>
      </c>
    </row>
    <row r="21328" spans="1:5" ht="14.4">
      <c r="A21328" s="65" t="s">
        <v>24413</v>
      </c>
      <c r="B21328" s="66">
        <v>1321310</v>
      </c>
      <c r="C21328" s="65" t="s">
        <v>8487</v>
      </c>
      <c r="D21328" s="66">
        <v>0</v>
      </c>
      <c r="E21328" s="66">
        <v>-12</v>
      </c>
    </row>
    <row r="21329" spans="1:5" ht="14.4">
      <c r="A21329" s="65" t="s">
        <v>24414</v>
      </c>
      <c r="B21329" s="66">
        <v>1014792</v>
      </c>
      <c r="C21329" s="65" t="s">
        <v>8487</v>
      </c>
      <c r="D21329" s="66">
        <v>51</v>
      </c>
      <c r="E21329" s="66">
        <v>-3</v>
      </c>
    </row>
    <row r="21330" spans="1:5" ht="14.4">
      <c r="A21330" s="65" t="s">
        <v>24415</v>
      </c>
      <c r="B21330" s="66">
        <v>1432171</v>
      </c>
      <c r="C21330" s="65" t="s">
        <v>8487</v>
      </c>
      <c r="D21330" s="66">
        <v>50</v>
      </c>
      <c r="E21330" s="66">
        <v>-2</v>
      </c>
    </row>
    <row r="21331" spans="1:5" ht="14.4">
      <c r="A21331" s="65" t="s">
        <v>24416</v>
      </c>
      <c r="B21331" s="66">
        <v>1618540</v>
      </c>
      <c r="C21331" s="65" t="s">
        <v>8487</v>
      </c>
      <c r="D21331" s="66">
        <v>50</v>
      </c>
      <c r="E21331" s="66">
        <v>-2</v>
      </c>
    </row>
    <row r="21332" spans="1:5" ht="14.4">
      <c r="A21332" s="65" t="s">
        <v>24417</v>
      </c>
      <c r="B21332" s="66">
        <v>8033</v>
      </c>
      <c r="C21332" s="65" t="s">
        <v>8691</v>
      </c>
      <c r="D21332" s="66">
        <v>38</v>
      </c>
      <c r="E21332" s="66">
        <v>66</v>
      </c>
    </row>
    <row r="21333" spans="1:5" ht="14.4">
      <c r="A21333" s="65" t="s">
        <v>24418</v>
      </c>
      <c r="B21333" s="66">
        <v>1447108</v>
      </c>
      <c r="C21333" s="65" t="s">
        <v>8487</v>
      </c>
      <c r="D21333" s="66">
        <v>50</v>
      </c>
      <c r="E21333" s="66">
        <v>-2</v>
      </c>
    </row>
    <row r="21334" spans="1:5" ht="14.4">
      <c r="A21334" s="65" t="s">
        <v>6170</v>
      </c>
      <c r="B21334" s="66">
        <v>1062289</v>
      </c>
      <c r="C21334" s="65" t="s">
        <v>8691</v>
      </c>
      <c r="D21334" s="66">
        <v>28</v>
      </c>
      <c r="E21334" s="66">
        <v>76</v>
      </c>
    </row>
    <row r="21335" spans="1:5" ht="14.4">
      <c r="A21335" s="65" t="s">
        <v>24419</v>
      </c>
      <c r="B21335" s="66">
        <v>1353361</v>
      </c>
      <c r="C21335" s="65" t="s">
        <v>8487</v>
      </c>
      <c r="D21335" s="66">
        <v>46</v>
      </c>
      <c r="E21335" s="66">
        <v>2</v>
      </c>
    </row>
    <row r="21336" spans="1:5" ht="14.4">
      <c r="A21336" s="65" t="s">
        <v>24420</v>
      </c>
      <c r="B21336" s="66">
        <v>1368695</v>
      </c>
      <c r="C21336" s="65" t="s">
        <v>8691</v>
      </c>
      <c r="D21336" s="66">
        <v>73</v>
      </c>
      <c r="E21336" s="66">
        <v>31</v>
      </c>
    </row>
    <row r="21337" spans="1:5" ht="14.4">
      <c r="A21337" s="65" t="s">
        <v>24421</v>
      </c>
      <c r="B21337" s="66">
        <v>1353988</v>
      </c>
      <c r="C21337" s="65" t="s">
        <v>8487</v>
      </c>
      <c r="D21337" s="66">
        <v>0</v>
      </c>
      <c r="E21337" s="66">
        <v>-3</v>
      </c>
    </row>
    <row r="21338" spans="1:5" ht="14.4">
      <c r="A21338" s="65" t="s">
        <v>24422</v>
      </c>
      <c r="B21338" s="66">
        <v>1424238</v>
      </c>
      <c r="C21338" s="65" t="s">
        <v>8487</v>
      </c>
      <c r="D21338" s="66">
        <v>50</v>
      </c>
      <c r="E21338" s="66">
        <v>-2</v>
      </c>
    </row>
    <row r="21339" spans="1:5" ht="14.4">
      <c r="A21339" s="65" t="s">
        <v>24423</v>
      </c>
      <c r="B21339" s="66">
        <v>1216130</v>
      </c>
      <c r="C21339" s="65" t="s">
        <v>8487</v>
      </c>
      <c r="D21339" s="66">
        <v>0</v>
      </c>
      <c r="E21339" s="66">
        <v>-3</v>
      </c>
    </row>
    <row r="21340" spans="1:5" ht="14.4">
      <c r="A21340" s="65" t="s">
        <v>24424</v>
      </c>
      <c r="B21340" s="66">
        <v>1069692</v>
      </c>
      <c r="C21340" s="65" t="s">
        <v>8691</v>
      </c>
      <c r="D21340" s="66">
        <v>38</v>
      </c>
      <c r="E21340" s="66">
        <v>66</v>
      </c>
    </row>
    <row r="21341" spans="1:5" ht="14.4">
      <c r="A21341" s="65" t="s">
        <v>24425</v>
      </c>
      <c r="B21341" s="66">
        <v>1455796</v>
      </c>
      <c r="C21341" s="65" t="s">
        <v>8691</v>
      </c>
      <c r="D21341" s="66">
        <v>73</v>
      </c>
      <c r="E21341" s="66">
        <v>31</v>
      </c>
    </row>
    <row r="21342" spans="1:5" ht="14.4">
      <c r="A21342" s="65" t="s">
        <v>6148</v>
      </c>
      <c r="B21342" s="66">
        <v>1586580</v>
      </c>
      <c r="C21342" s="65" t="s">
        <v>8487</v>
      </c>
      <c r="D21342" s="66">
        <v>30</v>
      </c>
      <c r="E21342" s="66">
        <v>-6</v>
      </c>
    </row>
    <row r="21343" spans="1:5" ht="14.4">
      <c r="A21343" s="65" t="s">
        <v>24426</v>
      </c>
      <c r="B21343" s="66">
        <v>1712309</v>
      </c>
      <c r="C21343" s="65" t="s">
        <v>8691</v>
      </c>
      <c r="D21343" s="66">
        <v>34</v>
      </c>
      <c r="E21343" s="66">
        <v>70</v>
      </c>
    </row>
    <row r="21344" spans="1:5" ht="14.4">
      <c r="A21344" s="65" t="s">
        <v>24427</v>
      </c>
      <c r="B21344" s="66">
        <v>1067610</v>
      </c>
      <c r="C21344" s="65" t="s">
        <v>8691</v>
      </c>
      <c r="D21344" s="66">
        <v>63</v>
      </c>
      <c r="E21344" s="66">
        <v>41</v>
      </c>
    </row>
    <row r="21345" spans="1:5" ht="14.4">
      <c r="A21345" s="65" t="s">
        <v>24428</v>
      </c>
      <c r="B21345" s="66">
        <v>1679376</v>
      </c>
      <c r="C21345" s="65" t="s">
        <v>8487</v>
      </c>
      <c r="D21345" s="66">
        <v>46</v>
      </c>
      <c r="E21345" s="66">
        <v>2</v>
      </c>
    </row>
    <row r="21346" spans="1:5" ht="14.4">
      <c r="A21346" s="65" t="s">
        <v>24429</v>
      </c>
      <c r="B21346" s="66">
        <v>8033</v>
      </c>
      <c r="C21346" s="65" t="s">
        <v>8691</v>
      </c>
      <c r="D21346" s="66">
        <v>67</v>
      </c>
      <c r="E21346" s="66">
        <v>37</v>
      </c>
    </row>
    <row r="21347" spans="1:5" ht="14.4">
      <c r="A21347" s="65" t="s">
        <v>24430</v>
      </c>
      <c r="B21347" s="66">
        <v>1153610</v>
      </c>
      <c r="C21347" s="65" t="s">
        <v>8487</v>
      </c>
      <c r="D21347" s="66">
        <v>50</v>
      </c>
      <c r="E21347" s="66">
        <v>-2</v>
      </c>
    </row>
    <row r="21348" spans="1:5" ht="14.4">
      <c r="A21348" s="65" t="s">
        <v>24431</v>
      </c>
      <c r="B21348" s="66">
        <v>787061</v>
      </c>
      <c r="C21348" s="65" t="s">
        <v>8576</v>
      </c>
      <c r="D21348" s="66">
        <v>7</v>
      </c>
      <c r="E21348" s="66">
        <v>17</v>
      </c>
    </row>
    <row r="21349" spans="1:5" ht="14.4">
      <c r="A21349" s="65" t="s">
        <v>24432</v>
      </c>
      <c r="B21349" s="66">
        <v>1566311</v>
      </c>
      <c r="C21349" s="65" t="s">
        <v>8487</v>
      </c>
      <c r="D21349" s="66">
        <v>51</v>
      </c>
      <c r="E21349" s="66">
        <v>-3</v>
      </c>
    </row>
    <row r="21350" spans="1:5" ht="14.4">
      <c r="A21350" s="65" t="s">
        <v>24433</v>
      </c>
      <c r="B21350" s="66">
        <v>1571035</v>
      </c>
      <c r="C21350" s="65" t="s">
        <v>8487</v>
      </c>
      <c r="D21350" s="66">
        <v>0</v>
      </c>
      <c r="E21350" s="66">
        <v>-6</v>
      </c>
    </row>
    <row r="21351" spans="1:5" ht="14.4">
      <c r="A21351" s="65" t="s">
        <v>24434</v>
      </c>
      <c r="B21351" s="66">
        <v>1719079</v>
      </c>
      <c r="C21351" s="65" t="s">
        <v>8487</v>
      </c>
      <c r="D21351" s="66">
        <v>22</v>
      </c>
      <c r="E21351" s="66">
        <v>2</v>
      </c>
    </row>
    <row r="21352" spans="1:5" ht="14.4">
      <c r="A21352" s="65" t="s">
        <v>24435</v>
      </c>
      <c r="B21352" s="66">
        <v>1389982</v>
      </c>
      <c r="C21352" s="65" t="s">
        <v>8487</v>
      </c>
      <c r="D21352" s="66">
        <v>0</v>
      </c>
      <c r="E21352" s="66">
        <v>-3</v>
      </c>
    </row>
    <row r="21353" spans="1:5" ht="14.4">
      <c r="A21353" s="65" t="s">
        <v>24436</v>
      </c>
      <c r="B21353" s="66">
        <v>1717067</v>
      </c>
      <c r="C21353" s="65" t="s">
        <v>8487</v>
      </c>
      <c r="D21353" s="66">
        <v>64</v>
      </c>
      <c r="E21353" s="66">
        <v>-16</v>
      </c>
    </row>
    <row r="21354" spans="1:5" ht="14.4">
      <c r="A21354" s="65" t="s">
        <v>24437</v>
      </c>
      <c r="B21354" s="66">
        <v>881016</v>
      </c>
      <c r="C21354" s="65" t="s">
        <v>8487</v>
      </c>
      <c r="D21354" s="66">
        <v>49</v>
      </c>
      <c r="E21354" s="66">
        <v>-1</v>
      </c>
    </row>
    <row r="21355" spans="1:5" ht="14.4">
      <c r="A21355" s="65" t="s">
        <v>24438</v>
      </c>
      <c r="B21355" s="66">
        <v>1720529</v>
      </c>
      <c r="C21355" s="65" t="s">
        <v>8691</v>
      </c>
      <c r="D21355" s="66">
        <v>1</v>
      </c>
      <c r="E21355" s="66">
        <v>103</v>
      </c>
    </row>
    <row r="21356" spans="1:5" ht="14.4">
      <c r="A21356" s="65" t="s">
        <v>24439</v>
      </c>
      <c r="B21356" s="66">
        <v>787871</v>
      </c>
      <c r="C21356" s="65" t="s">
        <v>8487</v>
      </c>
      <c r="D21356" s="66">
        <v>50</v>
      </c>
      <c r="E21356" s="66">
        <v>-2</v>
      </c>
    </row>
    <row r="21357" spans="1:5" ht="14.4">
      <c r="A21357" s="65" t="s">
        <v>24440</v>
      </c>
      <c r="B21357" s="66">
        <v>1063673</v>
      </c>
      <c r="C21357" s="65" t="s">
        <v>8691</v>
      </c>
      <c r="D21357" s="66">
        <v>38</v>
      </c>
      <c r="E21357" s="66">
        <v>66</v>
      </c>
    </row>
    <row r="21358" spans="1:5" ht="14.4">
      <c r="A21358" s="65" t="s">
        <v>24441</v>
      </c>
      <c r="B21358" s="66">
        <v>8033</v>
      </c>
      <c r="C21358" s="65" t="s">
        <v>8691</v>
      </c>
      <c r="D21358" s="66">
        <v>40</v>
      </c>
      <c r="E21358" s="66">
        <v>8</v>
      </c>
    </row>
    <row r="21359" spans="1:5" ht="14.4">
      <c r="A21359" s="65" t="s">
        <v>24442</v>
      </c>
      <c r="B21359" s="66">
        <v>1063834</v>
      </c>
      <c r="C21359" s="65" t="s">
        <v>8691</v>
      </c>
      <c r="D21359" s="66">
        <v>37</v>
      </c>
      <c r="E21359" s="66">
        <v>67</v>
      </c>
    </row>
    <row r="21360" spans="1:5" ht="14.4">
      <c r="A21360" s="65" t="s">
        <v>24443</v>
      </c>
      <c r="B21360" s="66">
        <v>8033</v>
      </c>
      <c r="C21360" s="65" t="s">
        <v>8691</v>
      </c>
      <c r="D21360" s="66">
        <v>53</v>
      </c>
      <c r="E21360" s="66">
        <v>5</v>
      </c>
    </row>
    <row r="21361" spans="1:5" ht="14.4">
      <c r="A21361" s="65" t="s">
        <v>24444</v>
      </c>
      <c r="B21361" s="66">
        <v>1444877</v>
      </c>
      <c r="C21361" s="65" t="s">
        <v>8487</v>
      </c>
      <c r="D21361" s="66">
        <v>52</v>
      </c>
      <c r="E21361" s="66">
        <v>-4</v>
      </c>
    </row>
    <row r="21362" spans="1:5" ht="14.4">
      <c r="A21362" s="65" t="s">
        <v>24445</v>
      </c>
      <c r="B21362" s="66">
        <v>1680553</v>
      </c>
      <c r="C21362" s="65" t="s">
        <v>8576</v>
      </c>
      <c r="D21362" s="66">
        <v>19</v>
      </c>
      <c r="E21362" s="66">
        <v>5</v>
      </c>
    </row>
    <row r="21363" spans="1:5" ht="14.4">
      <c r="A21363" s="65" t="s">
        <v>24446</v>
      </c>
      <c r="B21363" s="66">
        <v>1063491</v>
      </c>
      <c r="C21363" s="65" t="s">
        <v>8691</v>
      </c>
      <c r="D21363" s="66">
        <v>39</v>
      </c>
      <c r="E21363" s="66">
        <v>65</v>
      </c>
    </row>
    <row r="21364" spans="1:5" ht="14.4">
      <c r="A21364" s="65" t="s">
        <v>24447</v>
      </c>
      <c r="B21364" s="66">
        <v>8033</v>
      </c>
      <c r="C21364" s="65" t="s">
        <v>8691</v>
      </c>
      <c r="D21364" s="66">
        <v>52</v>
      </c>
      <c r="E21364" s="66">
        <v>52</v>
      </c>
    </row>
    <row r="21365" spans="1:5" ht="14.4">
      <c r="A21365" s="65" t="s">
        <v>24448</v>
      </c>
      <c r="B21365" s="66">
        <v>1637480</v>
      </c>
      <c r="C21365" s="65" t="s">
        <v>8487</v>
      </c>
      <c r="D21365" s="66">
        <v>53</v>
      </c>
      <c r="E21365" s="66">
        <v>-5</v>
      </c>
    </row>
    <row r="21366" spans="1:5" ht="14.4">
      <c r="A21366" s="65" t="s">
        <v>24449</v>
      </c>
      <c r="B21366" s="66">
        <v>1326707</v>
      </c>
      <c r="C21366" s="65" t="s">
        <v>8487</v>
      </c>
      <c r="D21366" s="66">
        <v>48</v>
      </c>
      <c r="E21366" s="66">
        <v>0</v>
      </c>
    </row>
    <row r="21367" spans="1:5" ht="14.4">
      <c r="A21367" s="65" t="s">
        <v>24450</v>
      </c>
      <c r="B21367" s="66">
        <v>1395961</v>
      </c>
      <c r="C21367" s="65" t="s">
        <v>8487</v>
      </c>
      <c r="D21367" s="66">
        <v>50</v>
      </c>
      <c r="E21367" s="66">
        <v>-2</v>
      </c>
    </row>
    <row r="21368" spans="1:5" ht="14.4">
      <c r="A21368" s="65" t="s">
        <v>24451</v>
      </c>
      <c r="B21368" s="66">
        <v>1398996</v>
      </c>
      <c r="C21368" s="65" t="s">
        <v>8691</v>
      </c>
      <c r="D21368" s="66">
        <v>71</v>
      </c>
      <c r="E21368" s="66">
        <v>33</v>
      </c>
    </row>
    <row r="21369" spans="1:5" ht="14.4">
      <c r="A21369" s="65" t="s">
        <v>24452</v>
      </c>
      <c r="B21369" s="66">
        <v>1601786</v>
      </c>
      <c r="C21369" s="65" t="s">
        <v>8691</v>
      </c>
      <c r="D21369" s="66">
        <v>39</v>
      </c>
      <c r="E21369" s="66">
        <v>65</v>
      </c>
    </row>
    <row r="21370" spans="1:5" ht="14.4">
      <c r="A21370" s="65" t="s">
        <v>24453</v>
      </c>
      <c r="B21370" s="66">
        <v>8033</v>
      </c>
      <c r="C21370" s="65" t="s">
        <v>8691</v>
      </c>
      <c r="D21370" s="66">
        <v>39</v>
      </c>
      <c r="E21370" s="66">
        <v>65</v>
      </c>
    </row>
    <row r="21371" spans="1:5" ht="14.4">
      <c r="A21371" s="65" t="s">
        <v>24454</v>
      </c>
      <c r="B21371" s="66">
        <v>1709626</v>
      </c>
      <c r="C21371" s="65" t="s">
        <v>8487</v>
      </c>
      <c r="D21371" s="66">
        <v>52</v>
      </c>
      <c r="E21371" s="66">
        <v>-4</v>
      </c>
    </row>
    <row r="21372" spans="1:5" ht="14.4">
      <c r="A21372" s="65" t="s">
        <v>24455</v>
      </c>
      <c r="B21372" s="66">
        <v>8033</v>
      </c>
      <c r="C21372" s="65" t="s">
        <v>8691</v>
      </c>
      <c r="D21372" s="66">
        <v>2</v>
      </c>
      <c r="E21372" s="66">
        <v>102</v>
      </c>
    </row>
    <row r="21373" spans="1:5" ht="14.4">
      <c r="A21373" s="65" t="s">
        <v>24456</v>
      </c>
      <c r="B21373" s="66">
        <v>1400992</v>
      </c>
      <c r="C21373" s="65" t="s">
        <v>8487</v>
      </c>
      <c r="D21373" s="66">
        <v>50</v>
      </c>
      <c r="E21373" s="66">
        <v>-2</v>
      </c>
    </row>
    <row r="21374" spans="1:5" ht="14.4">
      <c r="A21374" s="65" t="s">
        <v>24457</v>
      </c>
      <c r="B21374" s="66">
        <v>1522525</v>
      </c>
      <c r="C21374" s="65" t="s">
        <v>8487</v>
      </c>
      <c r="D21374" s="66">
        <v>49</v>
      </c>
      <c r="E21374" s="66">
        <v>-1</v>
      </c>
    </row>
    <row r="21375" spans="1:5" ht="14.4">
      <c r="A21375" s="65" t="s">
        <v>24458</v>
      </c>
      <c r="B21375" s="66">
        <v>1414515</v>
      </c>
      <c r="C21375" s="65" t="s">
        <v>8487</v>
      </c>
      <c r="D21375" s="66">
        <v>51</v>
      </c>
      <c r="E21375" s="66">
        <v>-3</v>
      </c>
    </row>
    <row r="21376" spans="1:5" ht="14.4">
      <c r="A21376" s="65" t="s">
        <v>24459</v>
      </c>
      <c r="B21376" s="66">
        <v>8033</v>
      </c>
      <c r="C21376" s="65" t="s">
        <v>8691</v>
      </c>
      <c r="D21376" s="66">
        <v>40</v>
      </c>
      <c r="E21376" s="66">
        <v>8</v>
      </c>
    </row>
    <row r="21377" spans="1:5" ht="14.4">
      <c r="A21377" s="65" t="s">
        <v>24460</v>
      </c>
      <c r="B21377" s="66">
        <v>1037959</v>
      </c>
      <c r="C21377" s="65" t="s">
        <v>8487</v>
      </c>
      <c r="D21377" s="66">
        <v>0</v>
      </c>
      <c r="E21377" s="66">
        <v>0</v>
      </c>
    </row>
    <row r="21378" spans="1:5" ht="14.4">
      <c r="A21378" s="65" t="s">
        <v>24461</v>
      </c>
      <c r="B21378" s="66">
        <v>774534</v>
      </c>
      <c r="C21378" s="65" t="s">
        <v>8487</v>
      </c>
      <c r="D21378" s="66">
        <v>0</v>
      </c>
      <c r="E21378" s="66">
        <v>0</v>
      </c>
    </row>
    <row r="21379" spans="1:5" ht="14.4">
      <c r="A21379" s="65" t="s">
        <v>24462</v>
      </c>
      <c r="B21379" s="66">
        <v>1044298</v>
      </c>
      <c r="C21379" s="65" t="s">
        <v>8487</v>
      </c>
      <c r="D21379" s="66">
        <v>51</v>
      </c>
      <c r="E21379" s="66">
        <v>-3</v>
      </c>
    </row>
    <row r="21380" spans="1:5" ht="14.4">
      <c r="A21380" s="65" t="s">
        <v>24463</v>
      </c>
      <c r="B21380" s="66">
        <v>1565759</v>
      </c>
      <c r="C21380" s="65" t="s">
        <v>8487</v>
      </c>
      <c r="D21380" s="66">
        <v>2</v>
      </c>
      <c r="E21380" s="66">
        <v>0</v>
      </c>
    </row>
    <row r="21381" spans="1:5" ht="14.4">
      <c r="A21381" s="65" t="s">
        <v>24464</v>
      </c>
      <c r="B21381" s="66">
        <v>1354286</v>
      </c>
      <c r="C21381" s="65" t="s">
        <v>8487</v>
      </c>
      <c r="D21381" s="66">
        <v>49</v>
      </c>
      <c r="E21381" s="66">
        <v>-1</v>
      </c>
    </row>
    <row r="21382" spans="1:5" ht="14.4">
      <c r="A21382" s="65" t="s">
        <v>24465</v>
      </c>
      <c r="B21382" s="66">
        <v>1061655</v>
      </c>
      <c r="C21382" s="65" t="s">
        <v>8691</v>
      </c>
      <c r="D21382" s="66">
        <v>0</v>
      </c>
      <c r="E21382" s="66">
        <v>66</v>
      </c>
    </row>
    <row r="21383" spans="1:5" ht="14.4">
      <c r="A21383" s="65" t="s">
        <v>24466</v>
      </c>
      <c r="B21383" s="66">
        <v>1417102</v>
      </c>
      <c r="C21383" s="65" t="s">
        <v>8487</v>
      </c>
      <c r="D21383" s="66">
        <v>57</v>
      </c>
      <c r="E21383" s="66">
        <v>-9</v>
      </c>
    </row>
    <row r="21384" spans="1:5" ht="14.4">
      <c r="A21384" s="65" t="s">
        <v>24467</v>
      </c>
      <c r="B21384" s="66">
        <v>1372182</v>
      </c>
      <c r="C21384" s="65" t="s">
        <v>8487</v>
      </c>
      <c r="D21384" s="66">
        <v>49</v>
      </c>
      <c r="E21384" s="66">
        <v>-1</v>
      </c>
    </row>
    <row r="21385" spans="1:5" ht="14.4">
      <c r="A21385" s="65" t="s">
        <v>24468</v>
      </c>
      <c r="B21385" s="66">
        <v>1519779</v>
      </c>
      <c r="C21385" s="65" t="s">
        <v>8487</v>
      </c>
      <c r="D21385" s="66">
        <v>50</v>
      </c>
      <c r="E21385" s="66">
        <v>-2</v>
      </c>
    </row>
    <row r="21386" spans="1:5" ht="14.4">
      <c r="A21386" s="65" t="s">
        <v>24469</v>
      </c>
      <c r="B21386" s="66">
        <v>1400091</v>
      </c>
      <c r="C21386" s="65" t="s">
        <v>8487</v>
      </c>
      <c r="D21386" s="66">
        <v>0</v>
      </c>
      <c r="E21386" s="66">
        <v>54</v>
      </c>
    </row>
    <row r="21387" spans="1:5" ht="14.4">
      <c r="A21387" s="65" t="s">
        <v>24470</v>
      </c>
      <c r="B21387" s="66">
        <v>1396126</v>
      </c>
      <c r="C21387" s="65" t="s">
        <v>8487</v>
      </c>
      <c r="D21387" s="66">
        <v>25</v>
      </c>
      <c r="E21387" s="66">
        <v>-1</v>
      </c>
    </row>
    <row r="21388" spans="1:5" ht="14.4">
      <c r="A21388" s="65" t="s">
        <v>24471</v>
      </c>
      <c r="B21388" s="66">
        <v>1058634</v>
      </c>
      <c r="C21388" s="65" t="s">
        <v>8487</v>
      </c>
      <c r="D21388" s="66">
        <v>52</v>
      </c>
      <c r="E21388" s="66">
        <v>-4</v>
      </c>
    </row>
    <row r="21389" spans="1:5" ht="14.4">
      <c r="A21389" s="65" t="s">
        <v>24472</v>
      </c>
      <c r="B21389" s="66">
        <v>1226626</v>
      </c>
      <c r="C21389" s="65" t="s">
        <v>8487</v>
      </c>
      <c r="D21389" s="66">
        <v>50</v>
      </c>
      <c r="E21389" s="66">
        <v>-2</v>
      </c>
    </row>
    <row r="21390" spans="1:5" ht="14.4">
      <c r="A21390" s="65" t="s">
        <v>24473</v>
      </c>
      <c r="B21390" s="66">
        <v>8033</v>
      </c>
      <c r="C21390" s="65" t="s">
        <v>8691</v>
      </c>
      <c r="D21390" s="66">
        <v>46</v>
      </c>
      <c r="E21390" s="66">
        <v>2</v>
      </c>
    </row>
    <row r="21391" spans="1:5" ht="14.4">
      <c r="A21391" s="65" t="s">
        <v>24474</v>
      </c>
      <c r="B21391" s="66">
        <v>1690192</v>
      </c>
      <c r="C21391" s="65" t="s">
        <v>8691</v>
      </c>
      <c r="D21391" s="66">
        <v>68</v>
      </c>
      <c r="E21391" s="66">
        <v>36</v>
      </c>
    </row>
    <row r="21392" spans="1:5" ht="14.4">
      <c r="A21392" s="65" t="s">
        <v>24475</v>
      </c>
      <c r="B21392" s="66">
        <v>1416284</v>
      </c>
      <c r="C21392" s="65" t="s">
        <v>8691</v>
      </c>
      <c r="D21392" s="66">
        <v>10</v>
      </c>
      <c r="E21392" s="66">
        <v>94</v>
      </c>
    </row>
    <row r="21393" spans="1:5" ht="14.4">
      <c r="A21393" s="65" t="s">
        <v>24476</v>
      </c>
      <c r="B21393" s="66">
        <v>1592615</v>
      </c>
      <c r="C21393" s="65" t="s">
        <v>8691</v>
      </c>
      <c r="D21393" s="66">
        <v>0</v>
      </c>
      <c r="E21393" s="66">
        <v>49</v>
      </c>
    </row>
    <row r="21394" spans="1:5" ht="14.4">
      <c r="A21394" s="65" t="s">
        <v>24477</v>
      </c>
      <c r="B21394" s="66">
        <v>861242</v>
      </c>
      <c r="C21394" s="65" t="s">
        <v>8487</v>
      </c>
      <c r="D21394" s="66">
        <v>30</v>
      </c>
      <c r="E21394" s="66">
        <v>18</v>
      </c>
    </row>
    <row r="21395" spans="1:5" ht="14.4">
      <c r="A21395" s="65" t="s">
        <v>24478</v>
      </c>
      <c r="B21395" s="66">
        <v>1400608</v>
      </c>
      <c r="C21395" s="65" t="s">
        <v>8487</v>
      </c>
      <c r="D21395" s="66">
        <v>50</v>
      </c>
      <c r="E21395" s="66">
        <v>-2</v>
      </c>
    </row>
    <row r="21396" spans="1:5" ht="14.4">
      <c r="A21396" s="65" t="s">
        <v>24479</v>
      </c>
      <c r="B21396" s="66">
        <v>1384654</v>
      </c>
      <c r="C21396" s="65" t="s">
        <v>8691</v>
      </c>
      <c r="D21396" s="66">
        <v>0</v>
      </c>
      <c r="E21396" s="66">
        <v>54</v>
      </c>
    </row>
    <row r="21397" spans="1:5" ht="14.4">
      <c r="A21397" s="65" t="s">
        <v>24480</v>
      </c>
      <c r="B21397" s="66">
        <v>8033</v>
      </c>
      <c r="C21397" s="65" t="s">
        <v>8691</v>
      </c>
      <c r="D21397" s="66">
        <v>51</v>
      </c>
      <c r="E21397" s="66">
        <v>53</v>
      </c>
    </row>
    <row r="21398" spans="1:5" ht="14.4">
      <c r="A21398" s="65" t="s">
        <v>24481</v>
      </c>
      <c r="B21398" s="66">
        <v>1719652</v>
      </c>
      <c r="C21398" s="65" t="s">
        <v>8487</v>
      </c>
      <c r="D21398" s="66">
        <v>30</v>
      </c>
      <c r="E21398" s="66">
        <v>18</v>
      </c>
    </row>
    <row r="21399" spans="1:5" ht="14.4">
      <c r="A21399" s="65" t="s">
        <v>24482</v>
      </c>
      <c r="B21399" s="66">
        <v>1074400</v>
      </c>
      <c r="C21399" s="65" t="s">
        <v>8691</v>
      </c>
      <c r="D21399" s="66">
        <v>72</v>
      </c>
      <c r="E21399" s="66">
        <v>32</v>
      </c>
    </row>
    <row r="21400" spans="1:5" ht="14.4">
      <c r="A21400" s="65" t="s">
        <v>24483</v>
      </c>
      <c r="B21400" s="66">
        <v>1421073</v>
      </c>
      <c r="C21400" s="65" t="s">
        <v>8487</v>
      </c>
      <c r="D21400" s="66">
        <v>38</v>
      </c>
      <c r="E21400" s="66">
        <v>10</v>
      </c>
    </row>
    <row r="21401" spans="1:5" ht="14.4">
      <c r="A21401" s="65" t="s">
        <v>24484</v>
      </c>
      <c r="B21401" s="66">
        <v>1327890</v>
      </c>
      <c r="C21401" s="65" t="s">
        <v>8487</v>
      </c>
      <c r="D21401" s="66">
        <v>0</v>
      </c>
      <c r="E21401" s="66">
        <v>-6</v>
      </c>
    </row>
    <row r="21402" spans="1:5" ht="14.4">
      <c r="A21402" s="65" t="s">
        <v>24485</v>
      </c>
      <c r="B21402" s="66">
        <v>1724971</v>
      </c>
      <c r="C21402" s="65" t="s">
        <v>8487</v>
      </c>
      <c r="D21402" s="66">
        <v>48</v>
      </c>
      <c r="E21402" s="66">
        <v>0</v>
      </c>
    </row>
    <row r="21403" spans="1:5" ht="14.4">
      <c r="A21403" s="65" t="s">
        <v>24486</v>
      </c>
      <c r="B21403" s="66">
        <v>8033</v>
      </c>
      <c r="C21403" s="65" t="s">
        <v>8691</v>
      </c>
      <c r="D21403" s="66">
        <v>67</v>
      </c>
      <c r="E21403" s="66">
        <v>37</v>
      </c>
    </row>
    <row r="21404" spans="1:5" ht="14.4">
      <c r="A21404" s="65" t="s">
        <v>24487</v>
      </c>
      <c r="B21404" s="66">
        <v>1061451</v>
      </c>
      <c r="C21404" s="65" t="s">
        <v>1346</v>
      </c>
      <c r="D21404" s="66">
        <v>25</v>
      </c>
      <c r="E21404" s="66">
        <v>79</v>
      </c>
    </row>
    <row r="21405" spans="1:5" ht="14.4">
      <c r="A21405" s="65" t="s">
        <v>24488</v>
      </c>
      <c r="B21405" s="66">
        <v>1664633</v>
      </c>
      <c r="C21405" s="65" t="s">
        <v>8691</v>
      </c>
      <c r="D21405" s="66">
        <v>44</v>
      </c>
      <c r="E21405" s="66">
        <v>60</v>
      </c>
    </row>
    <row r="21406" spans="1:5" ht="14.4">
      <c r="A21406" s="65" t="s">
        <v>24489</v>
      </c>
      <c r="B21406" s="66">
        <v>1661311</v>
      </c>
      <c r="C21406" s="65" t="s">
        <v>8487</v>
      </c>
      <c r="D21406" s="66">
        <v>0</v>
      </c>
      <c r="E21406" s="66">
        <v>-2</v>
      </c>
    </row>
    <row r="21407" spans="1:5" ht="14.4">
      <c r="A21407" s="65" t="s">
        <v>24490</v>
      </c>
      <c r="B21407" s="66">
        <v>1331398</v>
      </c>
      <c r="C21407" s="65" t="s">
        <v>8487</v>
      </c>
      <c r="D21407" s="66">
        <v>0</v>
      </c>
      <c r="E21407" s="66">
        <v>-12</v>
      </c>
    </row>
    <row r="21408" spans="1:5" ht="14.4">
      <c r="A21408" s="65" t="s">
        <v>24491</v>
      </c>
      <c r="B21408" s="66">
        <v>1441423</v>
      </c>
      <c r="C21408" s="65" t="s">
        <v>8691</v>
      </c>
      <c r="D21408" s="66">
        <v>38</v>
      </c>
      <c r="E21408" s="66">
        <v>66</v>
      </c>
    </row>
    <row r="21409" spans="1:5" ht="14.4">
      <c r="A21409" s="65" t="s">
        <v>24492</v>
      </c>
      <c r="B21409" s="66">
        <v>1440323</v>
      </c>
      <c r="C21409" s="65" t="s">
        <v>8576</v>
      </c>
      <c r="D21409" s="66">
        <v>3</v>
      </c>
      <c r="E21409" s="66">
        <v>21</v>
      </c>
    </row>
    <row r="21410" spans="1:5" ht="14.4">
      <c r="A21410" s="65" t="s">
        <v>24493</v>
      </c>
      <c r="B21410" s="66">
        <v>1620656</v>
      </c>
      <c r="C21410" s="65" t="s">
        <v>8576</v>
      </c>
      <c r="D21410" s="66">
        <v>15</v>
      </c>
      <c r="E21410" s="66">
        <v>9</v>
      </c>
    </row>
    <row r="21411" spans="1:5" ht="14.4">
      <c r="A21411" s="65" t="s">
        <v>24494</v>
      </c>
      <c r="B21411" s="66">
        <v>8033</v>
      </c>
      <c r="C21411" s="65" t="s">
        <v>8691</v>
      </c>
      <c r="D21411" s="66">
        <v>2</v>
      </c>
      <c r="E21411" s="66">
        <v>22</v>
      </c>
    </row>
    <row r="21412" spans="1:5" ht="14.4">
      <c r="A21412" s="65" t="s">
        <v>24495</v>
      </c>
      <c r="B21412" s="66">
        <v>1606082</v>
      </c>
      <c r="C21412" s="65" t="s">
        <v>8487</v>
      </c>
      <c r="D21412" s="66">
        <v>15</v>
      </c>
      <c r="E21412" s="66">
        <v>9</v>
      </c>
    </row>
    <row r="21413" spans="1:5" ht="14.4">
      <c r="A21413" s="65" t="s">
        <v>24496</v>
      </c>
      <c r="B21413" s="66">
        <v>1436999</v>
      </c>
      <c r="C21413" s="65" t="s">
        <v>8487</v>
      </c>
      <c r="D21413" s="66">
        <v>57</v>
      </c>
      <c r="E21413" s="66">
        <v>-9</v>
      </c>
    </row>
    <row r="21414" spans="1:5" ht="14.4">
      <c r="A21414" s="65" t="s">
        <v>24497</v>
      </c>
      <c r="B21414" s="66">
        <v>1522879</v>
      </c>
      <c r="C21414" s="65" t="s">
        <v>8691</v>
      </c>
      <c r="D21414" s="66">
        <v>38</v>
      </c>
      <c r="E21414" s="66">
        <v>66</v>
      </c>
    </row>
    <row r="21415" spans="1:5" ht="14.4">
      <c r="A21415" s="65" t="s">
        <v>24498</v>
      </c>
      <c r="B21415" s="66">
        <v>1644921</v>
      </c>
      <c r="C21415" s="65" t="s">
        <v>8691</v>
      </c>
      <c r="D21415" s="66">
        <v>73</v>
      </c>
      <c r="E21415" s="66">
        <v>31</v>
      </c>
    </row>
    <row r="21416" spans="1:5" ht="14.4">
      <c r="A21416" s="65" t="s">
        <v>24499</v>
      </c>
      <c r="B21416" s="66">
        <v>1402349</v>
      </c>
      <c r="C21416" s="65" t="s">
        <v>8691</v>
      </c>
      <c r="D21416" s="66">
        <v>73</v>
      </c>
      <c r="E21416" s="66">
        <v>31</v>
      </c>
    </row>
    <row r="21417" spans="1:5" ht="14.4">
      <c r="A21417" s="65" t="s">
        <v>24500</v>
      </c>
      <c r="B21417" s="66">
        <v>1127000</v>
      </c>
      <c r="C21417" s="65" t="s">
        <v>8691</v>
      </c>
      <c r="D21417" s="66">
        <v>0</v>
      </c>
      <c r="E21417" s="66">
        <v>0</v>
      </c>
    </row>
    <row r="21418" spans="1:5" ht="14.4">
      <c r="A21418" s="65" t="s">
        <v>24501</v>
      </c>
      <c r="B21418" s="66">
        <v>1696313</v>
      </c>
      <c r="C21418" s="65" t="s">
        <v>8487</v>
      </c>
      <c r="D21418" s="66">
        <v>12</v>
      </c>
      <c r="E21418" s="66">
        <v>36</v>
      </c>
    </row>
    <row r="21419" spans="1:5" ht="14.4">
      <c r="A21419" s="65" t="s">
        <v>24502</v>
      </c>
      <c r="B21419" s="66">
        <v>1351112</v>
      </c>
      <c r="C21419" s="65" t="s">
        <v>8487</v>
      </c>
      <c r="D21419" s="66">
        <v>0</v>
      </c>
      <c r="E21419" s="66">
        <v>-2</v>
      </c>
    </row>
    <row r="21420" spans="1:5" ht="14.4">
      <c r="A21420" s="65" t="s">
        <v>24503</v>
      </c>
      <c r="B21420" s="66">
        <v>1624982</v>
      </c>
      <c r="C21420" s="65" t="s">
        <v>8487</v>
      </c>
      <c r="D21420" s="66">
        <v>30</v>
      </c>
      <c r="E21420" s="66">
        <v>-6</v>
      </c>
    </row>
    <row r="21421" spans="1:5" ht="14.4">
      <c r="A21421" s="65" t="s">
        <v>24504</v>
      </c>
      <c r="B21421" s="66">
        <v>8033</v>
      </c>
      <c r="C21421" s="65" t="s">
        <v>8691</v>
      </c>
      <c r="D21421" s="66">
        <v>7</v>
      </c>
      <c r="E21421" s="66">
        <v>41</v>
      </c>
    </row>
    <row r="21422" spans="1:5" ht="14.4">
      <c r="A21422" s="65" t="s">
        <v>24505</v>
      </c>
      <c r="B21422" s="66">
        <v>8033</v>
      </c>
      <c r="C21422" s="65" t="s">
        <v>8691</v>
      </c>
      <c r="D21422" s="66">
        <v>39</v>
      </c>
      <c r="E21422" s="66">
        <v>9</v>
      </c>
    </row>
    <row r="21423" spans="1:5" ht="14.4">
      <c r="A21423" s="65" t="s">
        <v>24506</v>
      </c>
      <c r="B21423" s="66">
        <v>1074474</v>
      </c>
      <c r="C21423" s="65" t="s">
        <v>8691</v>
      </c>
      <c r="D21423" s="66">
        <v>38</v>
      </c>
      <c r="E21423" s="66">
        <v>66</v>
      </c>
    </row>
    <row r="21424" spans="1:5" ht="14.4">
      <c r="A21424" s="65" t="s">
        <v>24507</v>
      </c>
      <c r="B21424" s="66">
        <v>1312843</v>
      </c>
      <c r="C21424" s="65" t="s">
        <v>8487</v>
      </c>
      <c r="D21424" s="66">
        <v>51</v>
      </c>
      <c r="E21424" s="66">
        <v>-3</v>
      </c>
    </row>
    <row r="21425" spans="1:5" ht="14.4">
      <c r="A21425" s="65" t="s">
        <v>24508</v>
      </c>
      <c r="B21425" s="66">
        <v>1416723</v>
      </c>
      <c r="C21425" s="65" t="s">
        <v>8691</v>
      </c>
      <c r="D21425" s="66">
        <v>0</v>
      </c>
      <c r="E21425" s="66">
        <v>62</v>
      </c>
    </row>
    <row r="21426" spans="1:5" ht="14.4">
      <c r="A21426" s="65" t="s">
        <v>24509</v>
      </c>
      <c r="B21426" s="66">
        <v>1704004</v>
      </c>
      <c r="C21426" s="65" t="s">
        <v>8487</v>
      </c>
      <c r="D21426" s="66">
        <v>31</v>
      </c>
      <c r="E21426" s="66">
        <v>17</v>
      </c>
    </row>
    <row r="21427" spans="1:5" ht="14.4">
      <c r="A21427" s="65" t="s">
        <v>24510</v>
      </c>
      <c r="B21427" s="66">
        <v>1403572</v>
      </c>
      <c r="C21427" s="65" t="s">
        <v>8487</v>
      </c>
      <c r="D21427" s="66">
        <v>0</v>
      </c>
      <c r="E21427" s="66">
        <v>-2</v>
      </c>
    </row>
    <row r="21428" spans="1:5" ht="14.4">
      <c r="A21428" s="65" t="s">
        <v>24511</v>
      </c>
      <c r="B21428" s="66">
        <v>1068359</v>
      </c>
      <c r="C21428" s="65" t="s">
        <v>8691</v>
      </c>
      <c r="D21428" s="66">
        <v>38</v>
      </c>
      <c r="E21428" s="66">
        <v>66</v>
      </c>
    </row>
    <row r="21429" spans="1:5" ht="14.4">
      <c r="A21429" s="65" t="s">
        <v>24512</v>
      </c>
      <c r="B21429" s="66">
        <v>1179531</v>
      </c>
      <c r="C21429" s="65" t="s">
        <v>8691</v>
      </c>
      <c r="D21429" s="66">
        <v>38</v>
      </c>
      <c r="E21429" s="66">
        <v>66</v>
      </c>
    </row>
    <row r="21430" spans="1:5" ht="14.4">
      <c r="A21430" s="65" t="s">
        <v>24513</v>
      </c>
      <c r="B21430" s="66">
        <v>1658182</v>
      </c>
      <c r="C21430" s="65" t="s">
        <v>8691</v>
      </c>
      <c r="D21430" s="66">
        <v>73</v>
      </c>
      <c r="E21430" s="66">
        <v>31</v>
      </c>
    </row>
    <row r="21431" spans="1:5" ht="14.4">
      <c r="A21431" s="65" t="s">
        <v>24514</v>
      </c>
      <c r="B21431" s="66">
        <v>1540550</v>
      </c>
      <c r="C21431" s="65" t="s">
        <v>8576</v>
      </c>
      <c r="D21431" s="66">
        <v>12</v>
      </c>
      <c r="E21431" s="66">
        <v>12</v>
      </c>
    </row>
    <row r="21432" spans="1:5" ht="14.4">
      <c r="A21432" s="65" t="s">
        <v>24515</v>
      </c>
      <c r="B21432" s="66">
        <v>1284949</v>
      </c>
      <c r="C21432" s="65" t="s">
        <v>8691</v>
      </c>
      <c r="D21432" s="66">
        <v>38</v>
      </c>
      <c r="E21432" s="66">
        <v>66</v>
      </c>
    </row>
    <row r="21433" spans="1:5" ht="14.4">
      <c r="A21433" s="65" t="s">
        <v>24516</v>
      </c>
      <c r="B21433" s="66">
        <v>1695297</v>
      </c>
      <c r="C21433" s="65" t="s">
        <v>8691</v>
      </c>
      <c r="D21433" s="66">
        <v>59</v>
      </c>
      <c r="E21433" s="66">
        <v>45</v>
      </c>
    </row>
    <row r="21434" spans="1:5" ht="14.4">
      <c r="A21434" s="65" t="s">
        <v>24517</v>
      </c>
      <c r="B21434" s="66">
        <v>1144019</v>
      </c>
      <c r="C21434" s="65" t="s">
        <v>8487</v>
      </c>
      <c r="D21434" s="66">
        <v>50</v>
      </c>
      <c r="E21434" s="66">
        <v>-2</v>
      </c>
    </row>
    <row r="21435" spans="1:5" ht="14.4">
      <c r="A21435" s="65" t="s">
        <v>24518</v>
      </c>
      <c r="B21435" s="66">
        <v>1619185</v>
      </c>
      <c r="C21435" s="65" t="s">
        <v>8487</v>
      </c>
      <c r="D21435" s="66">
        <v>6</v>
      </c>
      <c r="E21435" s="66">
        <v>18</v>
      </c>
    </row>
    <row r="21436" spans="1:5" ht="14.4">
      <c r="A21436" s="65" t="s">
        <v>24519</v>
      </c>
      <c r="B21436" s="66">
        <v>1062141</v>
      </c>
      <c r="C21436" s="65" t="s">
        <v>8691</v>
      </c>
      <c r="D21436" s="66">
        <v>37</v>
      </c>
      <c r="E21436" s="66">
        <v>67</v>
      </c>
    </row>
    <row r="21437" spans="1:5" ht="14.4">
      <c r="A21437" s="65" t="s">
        <v>24520</v>
      </c>
      <c r="B21437" s="66">
        <v>1037828</v>
      </c>
      <c r="C21437" s="65" t="s">
        <v>8487</v>
      </c>
      <c r="D21437" s="66">
        <v>49</v>
      </c>
      <c r="E21437" s="66">
        <v>-1</v>
      </c>
    </row>
    <row r="21438" spans="1:5" ht="14.4">
      <c r="A21438" s="65" t="s">
        <v>24521</v>
      </c>
      <c r="B21438" s="66">
        <v>1655699</v>
      </c>
      <c r="C21438" s="65" t="s">
        <v>8487</v>
      </c>
      <c r="D21438" s="66">
        <v>50</v>
      </c>
      <c r="E21438" s="66">
        <v>-2</v>
      </c>
    </row>
    <row r="21439" spans="1:5" ht="14.4">
      <c r="A21439" s="65" t="s">
        <v>24522</v>
      </c>
      <c r="B21439" s="66">
        <v>99999942</v>
      </c>
      <c r="C21439" s="65" t="s">
        <v>11958</v>
      </c>
      <c r="D21439" s="66">
        <v>1</v>
      </c>
      <c r="E21439" s="66">
        <v>23</v>
      </c>
    </row>
    <row r="21440" spans="1:5" ht="14.4">
      <c r="A21440" s="65" t="s">
        <v>24523</v>
      </c>
      <c r="B21440" s="66">
        <v>1207658</v>
      </c>
      <c r="C21440" s="65" t="s">
        <v>8487</v>
      </c>
      <c r="D21440" s="66">
        <v>50</v>
      </c>
      <c r="E21440" s="66">
        <v>-2</v>
      </c>
    </row>
    <row r="21441" spans="1:5" ht="14.4">
      <c r="A21441" s="65" t="s">
        <v>24524</v>
      </c>
      <c r="B21441" s="66">
        <v>1353290</v>
      </c>
      <c r="C21441" s="65" t="s">
        <v>8691</v>
      </c>
      <c r="D21441" s="66">
        <v>0</v>
      </c>
      <c r="E21441" s="66">
        <v>53</v>
      </c>
    </row>
    <row r="21442" spans="1:5" ht="14.4">
      <c r="A21442" s="65" t="s">
        <v>24525</v>
      </c>
      <c r="B21442" s="66">
        <v>1525674</v>
      </c>
      <c r="C21442" s="65" t="s">
        <v>8487</v>
      </c>
      <c r="D21442" s="66">
        <v>50</v>
      </c>
      <c r="E21442" s="66">
        <v>-2</v>
      </c>
    </row>
    <row r="21443" spans="1:5" ht="14.4">
      <c r="A21443" s="65" t="s">
        <v>24526</v>
      </c>
      <c r="B21443" s="66">
        <v>1358013</v>
      </c>
      <c r="C21443" s="65" t="s">
        <v>8487</v>
      </c>
      <c r="D21443" s="66">
        <v>51</v>
      </c>
      <c r="E21443" s="66">
        <v>-3</v>
      </c>
    </row>
    <row r="21444" spans="1:5" ht="14.4">
      <c r="A21444" s="65" t="s">
        <v>24527</v>
      </c>
      <c r="B21444" s="66">
        <v>8033</v>
      </c>
      <c r="C21444" s="65" t="s">
        <v>8691</v>
      </c>
      <c r="D21444" s="66">
        <v>25</v>
      </c>
      <c r="E21444" s="66">
        <v>79</v>
      </c>
    </row>
    <row r="21445" spans="1:5" ht="14.4">
      <c r="A21445" s="65" t="s">
        <v>24528</v>
      </c>
      <c r="B21445" s="66">
        <v>820073</v>
      </c>
      <c r="C21445" s="65" t="s">
        <v>8487</v>
      </c>
      <c r="D21445" s="66">
        <v>50</v>
      </c>
      <c r="E21445" s="66">
        <v>-2</v>
      </c>
    </row>
    <row r="21446" spans="1:5" ht="14.4">
      <c r="A21446" s="65" t="s">
        <v>24529</v>
      </c>
      <c r="B21446" s="66">
        <v>1606688</v>
      </c>
      <c r="C21446" s="65" t="s">
        <v>8691</v>
      </c>
      <c r="D21446" s="66">
        <v>44</v>
      </c>
      <c r="E21446" s="66">
        <v>60</v>
      </c>
    </row>
    <row r="21447" spans="1:5" ht="14.4">
      <c r="A21447" s="65" t="s">
        <v>24530</v>
      </c>
      <c r="B21447" s="66">
        <v>1417091</v>
      </c>
      <c r="C21447" s="65" t="s">
        <v>8487</v>
      </c>
      <c r="D21447" s="66">
        <v>0</v>
      </c>
      <c r="E21447" s="66">
        <v>0</v>
      </c>
    </row>
    <row r="21448" spans="1:5" ht="14.4">
      <c r="A21448" s="65" t="s">
        <v>24531</v>
      </c>
      <c r="B21448" s="66">
        <v>1655268</v>
      </c>
      <c r="C21448" s="65" t="s">
        <v>8487</v>
      </c>
      <c r="D21448" s="66">
        <v>52</v>
      </c>
      <c r="E21448" s="66">
        <v>-4</v>
      </c>
    </row>
    <row r="21449" spans="1:5" ht="14.4">
      <c r="A21449" s="65" t="s">
        <v>24532</v>
      </c>
      <c r="B21449" s="66">
        <v>999681</v>
      </c>
      <c r="C21449" s="65" t="s">
        <v>8487</v>
      </c>
      <c r="D21449" s="66">
        <v>50</v>
      </c>
      <c r="E21449" s="66">
        <v>-2</v>
      </c>
    </row>
    <row r="21450" spans="1:5" ht="14.4">
      <c r="A21450" s="65" t="s">
        <v>24533</v>
      </c>
      <c r="B21450" s="66">
        <v>1351797</v>
      </c>
      <c r="C21450" s="65" t="s">
        <v>8487</v>
      </c>
      <c r="D21450" s="66">
        <v>51</v>
      </c>
      <c r="E21450" s="66">
        <v>-3</v>
      </c>
    </row>
    <row r="21451" spans="1:5" ht="14.4">
      <c r="A21451" s="65" t="s">
        <v>24534</v>
      </c>
      <c r="B21451" s="66">
        <v>1094971</v>
      </c>
      <c r="C21451" s="65" t="s">
        <v>8487</v>
      </c>
      <c r="D21451" s="66">
        <v>0</v>
      </c>
      <c r="E21451" s="66">
        <v>0</v>
      </c>
    </row>
    <row r="21452" spans="1:5" ht="14.4">
      <c r="A21452" s="65" t="s">
        <v>24535</v>
      </c>
      <c r="B21452" s="66">
        <v>1286990</v>
      </c>
      <c r="C21452" s="65" t="s">
        <v>8487</v>
      </c>
      <c r="D21452" s="66">
        <v>0</v>
      </c>
      <c r="E21452" s="66">
        <v>0</v>
      </c>
    </row>
    <row r="21453" spans="1:5" ht="14.4">
      <c r="A21453" s="65" t="s">
        <v>24536</v>
      </c>
      <c r="B21453" s="66">
        <v>1661145</v>
      </c>
      <c r="C21453" s="65" t="s">
        <v>8487</v>
      </c>
      <c r="D21453" s="66">
        <v>30</v>
      </c>
      <c r="E21453" s="66">
        <v>18</v>
      </c>
    </row>
    <row r="21454" spans="1:5" ht="14.4">
      <c r="A21454" s="65" t="s">
        <v>24537</v>
      </c>
      <c r="B21454" s="66">
        <v>1160049</v>
      </c>
      <c r="C21454" s="65" t="s">
        <v>8691</v>
      </c>
      <c r="D21454" s="66">
        <v>39</v>
      </c>
      <c r="E21454" s="66">
        <v>65</v>
      </c>
    </row>
    <row r="21455" spans="1:5" ht="14.4">
      <c r="A21455" s="65" t="s">
        <v>24538</v>
      </c>
      <c r="B21455" s="66">
        <v>1636830</v>
      </c>
      <c r="C21455" s="65" t="s">
        <v>8691</v>
      </c>
      <c r="D21455" s="66">
        <v>1</v>
      </c>
      <c r="E21455" s="66">
        <v>103</v>
      </c>
    </row>
    <row r="21456" spans="1:5" ht="14.4">
      <c r="A21456" s="65" t="s">
        <v>24539</v>
      </c>
      <c r="B21456" s="66">
        <v>1637460</v>
      </c>
      <c r="C21456" s="65" t="s">
        <v>8487</v>
      </c>
      <c r="D21456" s="66">
        <v>71</v>
      </c>
      <c r="E21456" s="66">
        <v>-23</v>
      </c>
    </row>
    <row r="21457" spans="1:5" ht="14.4">
      <c r="A21457" s="65" t="s">
        <v>24540</v>
      </c>
      <c r="B21457" s="66">
        <v>1717064</v>
      </c>
      <c r="C21457" s="65" t="s">
        <v>8487</v>
      </c>
      <c r="D21457" s="66">
        <v>26</v>
      </c>
      <c r="E21457" s="66">
        <v>22</v>
      </c>
    </row>
    <row r="21458" spans="1:5" ht="14.4">
      <c r="A21458" s="65" t="s">
        <v>24541</v>
      </c>
      <c r="B21458" s="66">
        <v>1437642</v>
      </c>
      <c r="C21458" s="65" t="s">
        <v>8576</v>
      </c>
      <c r="D21458" s="66">
        <v>1</v>
      </c>
      <c r="E21458" s="66">
        <v>23</v>
      </c>
    </row>
    <row r="21459" spans="1:5" ht="14.4">
      <c r="A21459" s="65" t="s">
        <v>24542</v>
      </c>
      <c r="B21459" s="66">
        <v>774277</v>
      </c>
      <c r="C21459" s="65" t="s">
        <v>8487</v>
      </c>
      <c r="D21459" s="66">
        <v>56</v>
      </c>
      <c r="E21459" s="66">
        <v>-8</v>
      </c>
    </row>
    <row r="21460" spans="1:5" ht="14.4">
      <c r="A21460" s="65" t="s">
        <v>24543</v>
      </c>
      <c r="B21460" s="66">
        <v>1184430</v>
      </c>
      <c r="C21460" s="65" t="s">
        <v>8487</v>
      </c>
      <c r="D21460" s="66">
        <v>0</v>
      </c>
      <c r="E21460" s="66">
        <v>-2</v>
      </c>
    </row>
    <row r="21461" spans="1:5" ht="14.4">
      <c r="A21461" s="65" t="s">
        <v>24544</v>
      </c>
      <c r="B21461" s="66">
        <v>1585828</v>
      </c>
      <c r="C21461" s="65" t="s">
        <v>8487</v>
      </c>
      <c r="D21461" s="66">
        <v>47</v>
      </c>
      <c r="E21461" s="66">
        <v>1</v>
      </c>
    </row>
    <row r="21462" spans="1:5" ht="14.4">
      <c r="A21462" s="65" t="s">
        <v>24545</v>
      </c>
      <c r="B21462" s="66">
        <v>1541697</v>
      </c>
      <c r="C21462" s="65" t="s">
        <v>8487</v>
      </c>
      <c r="D21462" s="66">
        <v>52</v>
      </c>
      <c r="E21462" s="66">
        <v>-4</v>
      </c>
    </row>
    <row r="21463" spans="1:5" ht="14.4">
      <c r="A21463" s="65" t="s">
        <v>24546</v>
      </c>
      <c r="B21463" s="66">
        <v>1106382</v>
      </c>
      <c r="C21463" s="65" t="s">
        <v>8487</v>
      </c>
      <c r="D21463" s="66">
        <v>0</v>
      </c>
      <c r="E21463" s="66">
        <v>-4</v>
      </c>
    </row>
    <row r="21464" spans="1:5" ht="14.4">
      <c r="A21464" s="65" t="s">
        <v>24547</v>
      </c>
      <c r="B21464" s="66">
        <v>1381297</v>
      </c>
      <c r="C21464" s="65" t="s">
        <v>8487</v>
      </c>
      <c r="D21464" s="66">
        <v>19</v>
      </c>
      <c r="E21464" s="66">
        <v>29</v>
      </c>
    </row>
    <row r="21465" spans="1:5" ht="14.4">
      <c r="A21465" s="65" t="s">
        <v>24548</v>
      </c>
      <c r="B21465" s="66">
        <v>1683453</v>
      </c>
      <c r="C21465" s="65" t="s">
        <v>8691</v>
      </c>
      <c r="D21465" s="66">
        <v>37</v>
      </c>
      <c r="E21465" s="66">
        <v>67</v>
      </c>
    </row>
    <row r="21466" spans="1:5" ht="14.4">
      <c r="A21466" s="65" t="s">
        <v>24549</v>
      </c>
      <c r="B21466" s="66">
        <v>1639042</v>
      </c>
      <c r="C21466" s="65" t="s">
        <v>8487</v>
      </c>
      <c r="D21466" s="66">
        <v>17</v>
      </c>
      <c r="E21466" s="66">
        <v>7</v>
      </c>
    </row>
    <row r="21467" spans="1:5" ht="14.4">
      <c r="A21467" s="65" t="s">
        <v>24550</v>
      </c>
      <c r="B21467" s="66">
        <v>1380969</v>
      </c>
      <c r="C21467" s="65" t="s">
        <v>8487</v>
      </c>
      <c r="D21467" s="66">
        <v>0</v>
      </c>
      <c r="E21467" s="66">
        <v>-4</v>
      </c>
    </row>
    <row r="21468" spans="1:5" ht="14.4">
      <c r="A21468" s="65" t="s">
        <v>24551</v>
      </c>
      <c r="B21468" s="66">
        <v>1239707</v>
      </c>
      <c r="C21468" s="65" t="s">
        <v>8487</v>
      </c>
      <c r="D21468" s="66">
        <v>50</v>
      </c>
      <c r="E21468" s="66">
        <v>-2</v>
      </c>
    </row>
    <row r="21469" spans="1:5" ht="14.4">
      <c r="A21469" s="65" t="s">
        <v>24552</v>
      </c>
      <c r="B21469" s="66">
        <v>774212</v>
      </c>
      <c r="C21469" s="65" t="s">
        <v>8487</v>
      </c>
      <c r="D21469" s="66">
        <v>26</v>
      </c>
      <c r="E21469" s="66">
        <v>22</v>
      </c>
    </row>
    <row r="21470" spans="1:5" ht="14.4">
      <c r="A21470" s="65" t="s">
        <v>24553</v>
      </c>
      <c r="B21470" s="66">
        <v>1258434</v>
      </c>
      <c r="C21470" s="65" t="s">
        <v>8487</v>
      </c>
      <c r="D21470" s="66">
        <v>50</v>
      </c>
      <c r="E21470" s="66">
        <v>-2</v>
      </c>
    </row>
    <row r="21471" spans="1:5" ht="14.4">
      <c r="A21471" s="65" t="s">
        <v>24554</v>
      </c>
      <c r="B21471" s="66">
        <v>927890</v>
      </c>
      <c r="C21471" s="65" t="s">
        <v>8487</v>
      </c>
      <c r="D21471" s="66">
        <v>0</v>
      </c>
      <c r="E21471" s="66">
        <v>-11</v>
      </c>
    </row>
    <row r="21472" spans="1:5" ht="14.4">
      <c r="A21472" s="65" t="s">
        <v>24555</v>
      </c>
      <c r="B21472" s="66">
        <v>1124104</v>
      </c>
      <c r="C21472" s="65" t="s">
        <v>8487</v>
      </c>
      <c r="D21472" s="66">
        <v>48</v>
      </c>
      <c r="E21472" s="66">
        <v>0</v>
      </c>
    </row>
    <row r="21473" spans="1:5" ht="14.4">
      <c r="A21473" s="65" t="s">
        <v>24556</v>
      </c>
      <c r="B21473" s="66">
        <v>1061226</v>
      </c>
      <c r="C21473" s="65" t="s">
        <v>8691</v>
      </c>
      <c r="D21473" s="66">
        <v>0</v>
      </c>
      <c r="E21473" s="66">
        <v>0</v>
      </c>
    </row>
    <row r="21474" spans="1:5" ht="14.4">
      <c r="A21474" s="65" t="s">
        <v>24557</v>
      </c>
      <c r="B21474" s="66">
        <v>1334901</v>
      </c>
      <c r="C21474" s="65" t="s">
        <v>8487</v>
      </c>
      <c r="D21474" s="66">
        <v>15</v>
      </c>
      <c r="E21474" s="66">
        <v>9</v>
      </c>
    </row>
    <row r="21475" spans="1:5" ht="14.4">
      <c r="A21475" s="65" t="s">
        <v>24558</v>
      </c>
      <c r="B21475" s="66">
        <v>1720508</v>
      </c>
      <c r="C21475" s="65" t="s">
        <v>8576</v>
      </c>
      <c r="D21475" s="66">
        <v>7</v>
      </c>
      <c r="E21475" s="66">
        <v>41</v>
      </c>
    </row>
    <row r="21476" spans="1:5" ht="14.4">
      <c r="A21476" s="65" t="s">
        <v>24559</v>
      </c>
      <c r="B21476" s="66">
        <v>99999946</v>
      </c>
      <c r="C21476" s="65" t="s">
        <v>8576</v>
      </c>
      <c r="D21476" s="66">
        <v>3</v>
      </c>
      <c r="E21476" s="66">
        <v>21</v>
      </c>
    </row>
    <row r="21477" spans="1:5" ht="14.4">
      <c r="A21477" s="65" t="s">
        <v>24560</v>
      </c>
      <c r="B21477" s="66">
        <v>1415972</v>
      </c>
      <c r="C21477" s="65" t="s">
        <v>8487</v>
      </c>
      <c r="D21477" s="66">
        <v>50</v>
      </c>
      <c r="E21477" s="66">
        <v>-2</v>
      </c>
    </row>
    <row r="21478" spans="1:5" ht="14.4">
      <c r="A21478" s="65" t="s">
        <v>24561</v>
      </c>
      <c r="B21478" s="66">
        <v>1540297</v>
      </c>
      <c r="C21478" s="65" t="s">
        <v>8487</v>
      </c>
      <c r="D21478" s="66">
        <v>50</v>
      </c>
      <c r="E21478" s="66">
        <v>-2</v>
      </c>
    </row>
    <row r="21479" spans="1:5" ht="14.4">
      <c r="A21479" s="65" t="s">
        <v>24562</v>
      </c>
      <c r="B21479" s="66">
        <v>1452360</v>
      </c>
      <c r="C21479" s="65" t="s">
        <v>8487</v>
      </c>
      <c r="D21479" s="66">
        <v>49</v>
      </c>
      <c r="E21479" s="66">
        <v>-1</v>
      </c>
    </row>
    <row r="21480" spans="1:5" ht="14.4">
      <c r="A21480" s="65" t="s">
        <v>24563</v>
      </c>
      <c r="B21480" s="66">
        <v>1409111</v>
      </c>
      <c r="C21480" s="65" t="s">
        <v>8487</v>
      </c>
      <c r="D21480" s="66">
        <v>50</v>
      </c>
      <c r="E21480" s="66">
        <v>-2</v>
      </c>
    </row>
    <row r="21481" spans="1:5" ht="14.4">
      <c r="A21481" s="65" t="s">
        <v>24564</v>
      </c>
      <c r="B21481" s="66">
        <v>1669215</v>
      </c>
      <c r="C21481" s="65" t="s">
        <v>8576</v>
      </c>
      <c r="D21481" s="66">
        <v>3</v>
      </c>
      <c r="E21481" s="66">
        <v>21</v>
      </c>
    </row>
    <row r="21482" spans="1:5" ht="14.4">
      <c r="A21482" s="65" t="s">
        <v>24565</v>
      </c>
      <c r="B21482" s="66">
        <v>1232284</v>
      </c>
      <c r="C21482" s="65" t="s">
        <v>8691</v>
      </c>
      <c r="D21482" s="66">
        <v>41</v>
      </c>
      <c r="E21482" s="66">
        <v>63</v>
      </c>
    </row>
    <row r="21483" spans="1:5" ht="14.4">
      <c r="A21483" s="65" t="s">
        <v>24566</v>
      </c>
      <c r="B21483" s="66">
        <v>8033</v>
      </c>
      <c r="C21483" s="65" t="s">
        <v>8691</v>
      </c>
      <c r="D21483" s="66">
        <v>97</v>
      </c>
      <c r="E21483" s="66">
        <v>7</v>
      </c>
    </row>
    <row r="21484" spans="1:5" ht="14.4">
      <c r="A21484" s="65" t="s">
        <v>24567</v>
      </c>
      <c r="B21484" s="66">
        <v>1677721</v>
      </c>
      <c r="C21484" s="65" t="s">
        <v>8487</v>
      </c>
      <c r="D21484" s="66">
        <v>29</v>
      </c>
      <c r="E21484" s="66">
        <v>75</v>
      </c>
    </row>
    <row r="21485" spans="1:5" ht="14.4">
      <c r="A21485" s="65" t="s">
        <v>24568</v>
      </c>
      <c r="B21485" s="66">
        <v>1067193</v>
      </c>
      <c r="C21485" s="65" t="s">
        <v>8691</v>
      </c>
      <c r="D21485" s="66">
        <v>0</v>
      </c>
      <c r="E21485" s="66">
        <v>45</v>
      </c>
    </row>
    <row r="21486" spans="1:5" ht="14.4">
      <c r="A21486" s="65" t="s">
        <v>24569</v>
      </c>
      <c r="B21486" s="66">
        <v>1356112</v>
      </c>
      <c r="C21486" s="65" t="s">
        <v>8487</v>
      </c>
      <c r="D21486" s="66">
        <v>51</v>
      </c>
      <c r="E21486" s="66">
        <v>-3</v>
      </c>
    </row>
    <row r="21487" spans="1:5" ht="14.4">
      <c r="A21487" s="65" t="s">
        <v>24570</v>
      </c>
      <c r="B21487" s="66">
        <v>1067008</v>
      </c>
      <c r="C21487" s="65" t="s">
        <v>8691</v>
      </c>
      <c r="D21487" s="66">
        <v>63</v>
      </c>
      <c r="E21487" s="66">
        <v>41</v>
      </c>
    </row>
    <row r="21488" spans="1:5" ht="14.4">
      <c r="A21488" s="65" t="s">
        <v>24571</v>
      </c>
      <c r="B21488" s="66">
        <v>8033</v>
      </c>
      <c r="C21488" s="65" t="s">
        <v>8691</v>
      </c>
      <c r="D21488" s="66">
        <v>0</v>
      </c>
      <c r="E21488" s="66">
        <v>0</v>
      </c>
    </row>
    <row r="21489" spans="1:5" ht="14.4">
      <c r="A21489" s="65" t="s">
        <v>24572</v>
      </c>
      <c r="B21489" s="66">
        <v>1047618</v>
      </c>
      <c r="C21489" s="65" t="s">
        <v>8487</v>
      </c>
      <c r="D21489" s="66">
        <v>44</v>
      </c>
      <c r="E21489" s="66">
        <v>4</v>
      </c>
    </row>
    <row r="21490" spans="1:5" ht="14.4">
      <c r="A21490" s="65" t="s">
        <v>24573</v>
      </c>
      <c r="B21490" s="66">
        <v>1328161</v>
      </c>
      <c r="C21490" s="65" t="s">
        <v>8487</v>
      </c>
      <c r="D21490" s="66">
        <v>53</v>
      </c>
      <c r="E21490" s="66">
        <v>-5</v>
      </c>
    </row>
    <row r="21491" spans="1:5" ht="14.4">
      <c r="A21491" s="65" t="s">
        <v>24574</v>
      </c>
      <c r="B21491" s="66">
        <v>1380340</v>
      </c>
      <c r="C21491" s="65" t="s">
        <v>8487</v>
      </c>
      <c r="D21491" s="66">
        <v>53</v>
      </c>
      <c r="E21491" s="66">
        <v>-5</v>
      </c>
    </row>
    <row r="21492" spans="1:5" ht="14.4">
      <c r="A21492" s="65" t="s">
        <v>24575</v>
      </c>
      <c r="B21492" s="66">
        <v>1670284</v>
      </c>
      <c r="C21492" s="65" t="s">
        <v>8691</v>
      </c>
      <c r="D21492" s="66">
        <v>38</v>
      </c>
      <c r="E21492" s="66">
        <v>66</v>
      </c>
    </row>
    <row r="21493" spans="1:5" ht="14.4">
      <c r="A21493" s="65" t="s">
        <v>24576</v>
      </c>
      <c r="B21493" s="66">
        <v>1663303</v>
      </c>
      <c r="C21493" s="65" t="s">
        <v>8487</v>
      </c>
      <c r="D21493" s="66">
        <v>0</v>
      </c>
      <c r="E21493" s="66">
        <v>-1</v>
      </c>
    </row>
    <row r="21494" spans="1:5" ht="14.4">
      <c r="A21494" s="65" t="s">
        <v>24577</v>
      </c>
      <c r="B21494" s="66">
        <v>1582855</v>
      </c>
      <c r="C21494" s="65" t="s">
        <v>8487</v>
      </c>
      <c r="D21494" s="66">
        <v>52</v>
      </c>
      <c r="E21494" s="66">
        <v>-4</v>
      </c>
    </row>
    <row r="21495" spans="1:5" ht="14.4">
      <c r="A21495" s="65" t="s">
        <v>24578</v>
      </c>
      <c r="B21495" s="66">
        <v>1067931</v>
      </c>
      <c r="C21495" s="65" t="s">
        <v>8691</v>
      </c>
      <c r="D21495" s="66">
        <v>0</v>
      </c>
      <c r="E21495" s="66">
        <v>54</v>
      </c>
    </row>
    <row r="21496" spans="1:5" ht="14.4">
      <c r="A21496" s="65" t="s">
        <v>24579</v>
      </c>
      <c r="B21496" s="66">
        <v>1179529</v>
      </c>
      <c r="C21496" s="65" t="s">
        <v>8691</v>
      </c>
      <c r="D21496" s="66">
        <v>36</v>
      </c>
      <c r="E21496" s="66">
        <v>68</v>
      </c>
    </row>
    <row r="21497" spans="1:5" ht="14.4">
      <c r="A21497" s="65" t="s">
        <v>24580</v>
      </c>
      <c r="B21497" s="66">
        <v>8033</v>
      </c>
      <c r="C21497" s="65" t="s">
        <v>8691</v>
      </c>
      <c r="D21497" s="66">
        <v>23</v>
      </c>
      <c r="E21497" s="66">
        <v>25</v>
      </c>
    </row>
    <row r="21498" spans="1:5" ht="14.4">
      <c r="A21498" s="65" t="s">
        <v>24581</v>
      </c>
      <c r="B21498" s="66">
        <v>1300409</v>
      </c>
      <c r="C21498" s="65" t="s">
        <v>8487</v>
      </c>
      <c r="D21498" s="66">
        <v>51</v>
      </c>
      <c r="E21498" s="66">
        <v>-3</v>
      </c>
    </row>
    <row r="21499" spans="1:5" ht="14.4">
      <c r="A21499" s="65" t="s">
        <v>24582</v>
      </c>
      <c r="B21499" s="66">
        <v>1160868</v>
      </c>
      <c r="C21499" s="65" t="s">
        <v>8691</v>
      </c>
      <c r="D21499" s="66">
        <v>38</v>
      </c>
      <c r="E21499" s="66">
        <v>66</v>
      </c>
    </row>
    <row r="21500" spans="1:5" ht="14.4">
      <c r="A21500" s="65" t="s">
        <v>24583</v>
      </c>
      <c r="B21500" s="66">
        <v>1436432</v>
      </c>
      <c r="C21500" s="65" t="s">
        <v>8487</v>
      </c>
      <c r="D21500" s="66">
        <v>49</v>
      </c>
      <c r="E21500" s="66">
        <v>-1</v>
      </c>
    </row>
    <row r="21501" spans="1:5" ht="14.4">
      <c r="A21501" s="65" t="s">
        <v>24584</v>
      </c>
      <c r="B21501" s="66">
        <v>1672590</v>
      </c>
      <c r="C21501" s="65" t="s">
        <v>8487</v>
      </c>
      <c r="D21501" s="66">
        <v>0</v>
      </c>
      <c r="E21501" s="66">
        <v>-4</v>
      </c>
    </row>
    <row r="21502" spans="1:5" ht="14.4">
      <c r="A21502" s="65" t="s">
        <v>24585</v>
      </c>
      <c r="B21502" s="66">
        <v>1587662</v>
      </c>
      <c r="C21502" s="65" t="s">
        <v>8487</v>
      </c>
      <c r="D21502" s="66">
        <v>27</v>
      </c>
      <c r="E21502" s="66">
        <v>-3</v>
      </c>
    </row>
    <row r="21503" spans="1:5" ht="14.4">
      <c r="A21503" s="65" t="s">
        <v>24586</v>
      </c>
      <c r="B21503" s="66">
        <v>1620560</v>
      </c>
      <c r="C21503" s="65" t="s">
        <v>8487</v>
      </c>
      <c r="D21503" s="66">
        <v>0</v>
      </c>
      <c r="E21503" s="66">
        <v>-2</v>
      </c>
    </row>
    <row r="21504" spans="1:5" ht="14.4">
      <c r="A21504" s="65" t="s">
        <v>24587</v>
      </c>
      <c r="B21504" s="66">
        <v>1444998</v>
      </c>
      <c r="C21504" s="65" t="s">
        <v>8487</v>
      </c>
      <c r="D21504" s="66">
        <v>0</v>
      </c>
      <c r="E21504" s="66">
        <v>0</v>
      </c>
    </row>
    <row r="21505" spans="1:5" ht="14.4">
      <c r="A21505" s="65" t="s">
        <v>24588</v>
      </c>
      <c r="B21505" s="66">
        <v>8033</v>
      </c>
      <c r="C21505" s="65" t="s">
        <v>8691</v>
      </c>
      <c r="D21505" s="66">
        <v>38</v>
      </c>
      <c r="E21505" s="66">
        <v>66</v>
      </c>
    </row>
    <row r="21506" spans="1:5" ht="14.4">
      <c r="A21506" s="65" t="s">
        <v>24589</v>
      </c>
      <c r="B21506" s="66">
        <v>774573</v>
      </c>
      <c r="C21506" s="65" t="s">
        <v>8487</v>
      </c>
      <c r="D21506" s="66">
        <v>51</v>
      </c>
      <c r="E21506" s="66">
        <v>-3</v>
      </c>
    </row>
    <row r="21507" spans="1:5" ht="14.4">
      <c r="A21507" s="65" t="s">
        <v>24590</v>
      </c>
      <c r="B21507" s="66">
        <v>1298381</v>
      </c>
      <c r="C21507" s="65" t="s">
        <v>8487</v>
      </c>
      <c r="D21507" s="66">
        <v>50</v>
      </c>
      <c r="E21507" s="66">
        <v>-2</v>
      </c>
    </row>
    <row r="21508" spans="1:5" ht="14.4">
      <c r="A21508" s="65" t="s">
        <v>24591</v>
      </c>
      <c r="B21508" s="66">
        <v>1716952</v>
      </c>
      <c r="C21508" s="65" t="s">
        <v>8691</v>
      </c>
      <c r="D21508" s="66">
        <v>39</v>
      </c>
      <c r="E21508" s="66">
        <v>65</v>
      </c>
    </row>
    <row r="21509" spans="1:5" ht="14.4">
      <c r="A21509" s="65" t="s">
        <v>24592</v>
      </c>
      <c r="B21509" s="66">
        <v>1719132</v>
      </c>
      <c r="C21509" s="65" t="s">
        <v>8487</v>
      </c>
      <c r="D21509" s="66">
        <v>45</v>
      </c>
      <c r="E21509" s="66">
        <v>3</v>
      </c>
    </row>
    <row r="21510" spans="1:5" ht="14.4">
      <c r="A21510" s="65" t="s">
        <v>24593</v>
      </c>
      <c r="B21510" s="66">
        <v>1651306</v>
      </c>
      <c r="C21510" s="65" t="s">
        <v>8487</v>
      </c>
      <c r="D21510" s="66">
        <v>67</v>
      </c>
      <c r="E21510" s="66">
        <v>-19</v>
      </c>
    </row>
    <row r="21511" spans="1:5" ht="14.4">
      <c r="A21511" s="65" t="s">
        <v>24594</v>
      </c>
      <c r="B21511" s="66">
        <v>1672645</v>
      </c>
      <c r="C21511" s="65" t="s">
        <v>8691</v>
      </c>
      <c r="D21511" s="66">
        <v>62</v>
      </c>
      <c r="E21511" s="66">
        <v>42</v>
      </c>
    </row>
    <row r="21512" spans="1:5" ht="14.4">
      <c r="A21512" s="65" t="s">
        <v>24595</v>
      </c>
      <c r="B21512" s="66">
        <v>1021782</v>
      </c>
      <c r="C21512" s="65" t="s">
        <v>8487</v>
      </c>
      <c r="D21512" s="66">
        <v>40</v>
      </c>
      <c r="E21512" s="66">
        <v>8</v>
      </c>
    </row>
    <row r="21513" spans="1:5" ht="14.4">
      <c r="A21513" s="65" t="s">
        <v>24596</v>
      </c>
      <c r="B21513" s="66">
        <v>1406744</v>
      </c>
      <c r="C21513" s="65" t="s">
        <v>8487</v>
      </c>
      <c r="D21513" s="66">
        <v>50</v>
      </c>
      <c r="E21513" s="66">
        <v>-2</v>
      </c>
    </row>
    <row r="21514" spans="1:5" ht="14.4">
      <c r="A21514" s="65" t="s">
        <v>24597</v>
      </c>
      <c r="B21514" s="66">
        <v>1318123</v>
      </c>
      <c r="C21514" s="65" t="s">
        <v>8487</v>
      </c>
      <c r="D21514" s="66">
        <v>63</v>
      </c>
      <c r="E21514" s="66">
        <v>-15</v>
      </c>
    </row>
    <row r="21515" spans="1:5" ht="14.4">
      <c r="A21515" s="65" t="s">
        <v>24598</v>
      </c>
      <c r="B21515" s="66">
        <v>1286990</v>
      </c>
      <c r="C21515" s="65" t="s">
        <v>8487</v>
      </c>
      <c r="D21515" s="66">
        <v>0</v>
      </c>
      <c r="E21515" s="66">
        <v>0</v>
      </c>
    </row>
    <row r="21516" spans="1:5" ht="14.4">
      <c r="A21516" s="65" t="s">
        <v>24599</v>
      </c>
      <c r="B21516" s="66">
        <v>1286990</v>
      </c>
      <c r="C21516" s="65" t="s">
        <v>8487</v>
      </c>
      <c r="D21516" s="66">
        <v>0</v>
      </c>
      <c r="E21516" s="66">
        <v>0</v>
      </c>
    </row>
    <row r="21517" spans="1:5" ht="14.4">
      <c r="A21517" s="65" t="s">
        <v>24600</v>
      </c>
      <c r="B21517" s="66">
        <v>1050606</v>
      </c>
      <c r="C21517" s="65" t="s">
        <v>8487</v>
      </c>
      <c r="D21517" s="66">
        <v>50</v>
      </c>
      <c r="E21517" s="66">
        <v>-2</v>
      </c>
    </row>
    <row r="21518" spans="1:5" ht="14.4">
      <c r="A21518" s="65" t="s">
        <v>24601</v>
      </c>
      <c r="B21518" s="66">
        <v>1262017</v>
      </c>
      <c r="C21518" s="65" t="s">
        <v>8487</v>
      </c>
      <c r="D21518" s="66">
        <v>10</v>
      </c>
      <c r="E21518" s="66">
        <v>0</v>
      </c>
    </row>
    <row r="21519" spans="1:5" ht="14.4">
      <c r="A21519" s="65" t="s">
        <v>24602</v>
      </c>
      <c r="B21519" s="66">
        <v>1062922</v>
      </c>
      <c r="C21519" s="65" t="s">
        <v>8691</v>
      </c>
      <c r="D21519" s="66">
        <v>38</v>
      </c>
      <c r="E21519" s="66">
        <v>66</v>
      </c>
    </row>
    <row r="21520" spans="1:5" ht="14.4">
      <c r="A21520" s="65" t="s">
        <v>24603</v>
      </c>
      <c r="B21520" s="66">
        <v>1464200</v>
      </c>
      <c r="C21520" s="65" t="s">
        <v>8487</v>
      </c>
      <c r="D21520" s="66">
        <v>9</v>
      </c>
      <c r="E21520" s="66">
        <v>39</v>
      </c>
    </row>
    <row r="21521" spans="1:5" ht="14.4">
      <c r="A21521" s="65" t="s">
        <v>24604</v>
      </c>
      <c r="B21521" s="66">
        <v>1454050</v>
      </c>
      <c r="C21521" s="65" t="s">
        <v>8487</v>
      </c>
      <c r="D21521" s="66">
        <v>14</v>
      </c>
      <c r="E21521" s="66">
        <v>34</v>
      </c>
    </row>
    <row r="21522" spans="1:5" ht="14.4">
      <c r="A21522" s="65" t="s">
        <v>24605</v>
      </c>
      <c r="B21522" s="66">
        <v>1061413</v>
      </c>
      <c r="C21522" s="65" t="s">
        <v>8691</v>
      </c>
      <c r="D21522" s="66">
        <v>0</v>
      </c>
      <c r="E21522" s="66">
        <v>66</v>
      </c>
    </row>
    <row r="21523" spans="1:5" ht="14.4">
      <c r="A21523" s="65" t="s">
        <v>24606</v>
      </c>
      <c r="B21523" s="66">
        <v>975859</v>
      </c>
      <c r="C21523" s="65" t="s">
        <v>8487</v>
      </c>
      <c r="D21523" s="66">
        <v>53</v>
      </c>
      <c r="E21523" s="66">
        <v>-5</v>
      </c>
    </row>
    <row r="21524" spans="1:5" ht="14.4">
      <c r="A21524" s="65" t="s">
        <v>24607</v>
      </c>
      <c r="B21524" s="66">
        <v>981929</v>
      </c>
      <c r="C21524" s="65" t="s">
        <v>8487</v>
      </c>
      <c r="D21524" s="66">
        <v>55</v>
      </c>
      <c r="E21524" s="66">
        <v>-7</v>
      </c>
    </row>
    <row r="21525" spans="1:5" ht="14.4">
      <c r="A21525" s="65" t="s">
        <v>24608</v>
      </c>
      <c r="B21525" s="66">
        <v>1663303</v>
      </c>
      <c r="C21525" s="65" t="s">
        <v>8487</v>
      </c>
      <c r="D21525" s="66">
        <v>40</v>
      </c>
      <c r="E21525" s="66">
        <v>8</v>
      </c>
    </row>
    <row r="21526" spans="1:5" ht="14.4">
      <c r="A21526" s="65" t="s">
        <v>24609</v>
      </c>
      <c r="B21526" s="66">
        <v>1649475</v>
      </c>
      <c r="C21526" s="65" t="s">
        <v>8487</v>
      </c>
      <c r="D21526" s="66">
        <v>0</v>
      </c>
      <c r="E21526" s="66">
        <v>0</v>
      </c>
    </row>
    <row r="21527" spans="1:5" ht="14.4">
      <c r="A21527" s="65" t="s">
        <v>24610</v>
      </c>
      <c r="B21527" s="66">
        <v>8033</v>
      </c>
      <c r="C21527" s="65" t="s">
        <v>8691</v>
      </c>
      <c r="D21527" s="66">
        <v>43</v>
      </c>
      <c r="E21527" s="66">
        <v>5</v>
      </c>
    </row>
    <row r="21528" spans="1:5" ht="14.4">
      <c r="A21528" s="65" t="s">
        <v>24611</v>
      </c>
      <c r="B21528" s="66">
        <v>1199689</v>
      </c>
      <c r="C21528" s="65" t="s">
        <v>8691</v>
      </c>
      <c r="D21528" s="66">
        <v>38</v>
      </c>
      <c r="E21528" s="66">
        <v>66</v>
      </c>
    </row>
    <row r="21529" spans="1:5" ht="14.4">
      <c r="A21529" s="65" t="s">
        <v>24612</v>
      </c>
      <c r="B21529" s="66">
        <v>1302967</v>
      </c>
      <c r="C21529" s="65" t="s">
        <v>8487</v>
      </c>
      <c r="D21529" s="66">
        <v>0</v>
      </c>
      <c r="E21529" s="66">
        <v>-4</v>
      </c>
    </row>
    <row r="21530" spans="1:5" ht="14.4">
      <c r="A21530" s="65" t="s">
        <v>24613</v>
      </c>
      <c r="B21530" s="66">
        <v>1200631</v>
      </c>
      <c r="C21530" s="65" t="s">
        <v>8487</v>
      </c>
      <c r="D21530" s="66">
        <v>14</v>
      </c>
      <c r="E21530" s="66">
        <v>34</v>
      </c>
    </row>
    <row r="21531" spans="1:5" ht="14.4">
      <c r="A21531" s="65" t="s">
        <v>24614</v>
      </c>
      <c r="B21531" s="66">
        <v>1317308</v>
      </c>
      <c r="C21531" s="65" t="s">
        <v>8487</v>
      </c>
      <c r="D21531" s="66">
        <v>0</v>
      </c>
      <c r="E21531" s="66">
        <v>-1</v>
      </c>
    </row>
    <row r="21532" spans="1:5" ht="14.4">
      <c r="A21532" s="65" t="s">
        <v>24615</v>
      </c>
      <c r="B21532" s="66">
        <v>1618561</v>
      </c>
      <c r="C21532" s="65" t="s">
        <v>8487</v>
      </c>
      <c r="D21532" s="66">
        <v>50</v>
      </c>
      <c r="E21532" s="66">
        <v>-2</v>
      </c>
    </row>
    <row r="21533" spans="1:5" ht="14.4">
      <c r="A21533" s="65" t="s">
        <v>24616</v>
      </c>
      <c r="B21533" s="66">
        <v>1314397</v>
      </c>
      <c r="C21533" s="65" t="s">
        <v>8487</v>
      </c>
      <c r="D21533" s="66">
        <v>53</v>
      </c>
      <c r="E21533" s="66">
        <v>-5</v>
      </c>
    </row>
    <row r="21534" spans="1:5" ht="14.4">
      <c r="A21534" s="65" t="s">
        <v>24617</v>
      </c>
      <c r="B21534" s="66">
        <v>1667637</v>
      </c>
      <c r="C21534" s="65" t="s">
        <v>8487</v>
      </c>
      <c r="D21534" s="66">
        <v>51</v>
      </c>
      <c r="E21534" s="66">
        <v>-3</v>
      </c>
    </row>
    <row r="21535" spans="1:5" ht="14.4">
      <c r="A21535" s="65" t="s">
        <v>24618</v>
      </c>
      <c r="B21535" s="66">
        <v>1061600</v>
      </c>
      <c r="C21535" s="65" t="s">
        <v>8691</v>
      </c>
      <c r="D21535" s="66">
        <v>39</v>
      </c>
      <c r="E21535" s="66">
        <v>65</v>
      </c>
    </row>
    <row r="21536" spans="1:5" ht="14.4">
      <c r="A21536" s="65" t="s">
        <v>24619</v>
      </c>
      <c r="B21536" s="66">
        <v>774143</v>
      </c>
      <c r="C21536" s="65" t="s">
        <v>8487</v>
      </c>
      <c r="D21536" s="66">
        <v>49</v>
      </c>
      <c r="E21536" s="66">
        <v>-1</v>
      </c>
    </row>
    <row r="21537" spans="1:5" ht="14.4">
      <c r="A21537" s="65" t="s">
        <v>24620</v>
      </c>
      <c r="B21537" s="66">
        <v>8033</v>
      </c>
      <c r="C21537" s="65" t="s">
        <v>8691</v>
      </c>
      <c r="D21537" s="66">
        <v>9</v>
      </c>
      <c r="E21537" s="66">
        <v>39</v>
      </c>
    </row>
    <row r="21538" spans="1:5" ht="14.4">
      <c r="A21538" s="65" t="s">
        <v>24621</v>
      </c>
      <c r="B21538" s="66">
        <v>1692543</v>
      </c>
      <c r="C21538" s="65" t="s">
        <v>8691</v>
      </c>
      <c r="D21538" s="66">
        <v>39</v>
      </c>
      <c r="E21538" s="66">
        <v>65</v>
      </c>
    </row>
    <row r="21539" spans="1:5" ht="14.4">
      <c r="A21539" s="65" t="s">
        <v>24622</v>
      </c>
      <c r="B21539" s="66">
        <v>1319363</v>
      </c>
      <c r="C21539" s="65" t="s">
        <v>8487</v>
      </c>
      <c r="D21539" s="66">
        <v>49</v>
      </c>
      <c r="E21539" s="66">
        <v>-1</v>
      </c>
    </row>
    <row r="21540" spans="1:5" ht="14.4">
      <c r="A21540" s="65" t="s">
        <v>24623</v>
      </c>
      <c r="B21540" s="66">
        <v>1659969</v>
      </c>
      <c r="C21540" s="65" t="s">
        <v>8487</v>
      </c>
      <c r="D21540" s="66">
        <v>0</v>
      </c>
      <c r="E21540" s="66">
        <v>0</v>
      </c>
    </row>
    <row r="21541" spans="1:5" ht="14.4">
      <c r="A21541" s="65" t="s">
        <v>24624</v>
      </c>
      <c r="B21541" s="66">
        <v>1681779</v>
      </c>
      <c r="C21541" s="65" t="s">
        <v>8487</v>
      </c>
      <c r="D21541" s="66">
        <v>19</v>
      </c>
      <c r="E21541" s="66">
        <v>5</v>
      </c>
    </row>
    <row r="21542" spans="1:5" ht="14.4">
      <c r="A21542" s="65" t="s">
        <v>24625</v>
      </c>
      <c r="B21542" s="66">
        <v>1352512</v>
      </c>
      <c r="C21542" s="65" t="s">
        <v>8487</v>
      </c>
      <c r="D21542" s="66">
        <v>0</v>
      </c>
      <c r="E21542" s="66">
        <v>-8</v>
      </c>
    </row>
    <row r="21543" spans="1:5" ht="14.4">
      <c r="A21543" s="65" t="s">
        <v>24626</v>
      </c>
      <c r="B21543" s="66">
        <v>1507507</v>
      </c>
      <c r="C21543" s="65" t="s">
        <v>8487</v>
      </c>
      <c r="D21543" s="66">
        <v>57</v>
      </c>
      <c r="E21543" s="66">
        <v>-9</v>
      </c>
    </row>
    <row r="21544" spans="1:5" ht="14.4">
      <c r="A21544" s="65" t="s">
        <v>24627</v>
      </c>
      <c r="B21544" s="66">
        <v>1367350</v>
      </c>
      <c r="C21544" s="65" t="s">
        <v>8487</v>
      </c>
      <c r="D21544" s="66">
        <v>49</v>
      </c>
      <c r="E21544" s="66">
        <v>-1</v>
      </c>
    </row>
    <row r="21545" spans="1:5" ht="14.4">
      <c r="A21545" s="65" t="s">
        <v>24628</v>
      </c>
      <c r="B21545" s="66">
        <v>1665678</v>
      </c>
      <c r="C21545" s="65" t="s">
        <v>8691</v>
      </c>
      <c r="D21545" s="66">
        <v>70</v>
      </c>
      <c r="E21545" s="66">
        <v>34</v>
      </c>
    </row>
    <row r="21546" spans="1:5" ht="14.4">
      <c r="A21546" s="65" t="s">
        <v>24629</v>
      </c>
      <c r="B21546" s="66">
        <v>1728370</v>
      </c>
      <c r="C21546" s="65" t="s">
        <v>8487</v>
      </c>
      <c r="D21546" s="66">
        <v>51</v>
      </c>
      <c r="E21546" s="66">
        <v>-3</v>
      </c>
    </row>
    <row r="21547" spans="1:5" ht="14.4">
      <c r="A21547" s="65" t="s">
        <v>24630</v>
      </c>
      <c r="B21547" s="66">
        <v>1449689</v>
      </c>
      <c r="C21547" s="65" t="s">
        <v>8691</v>
      </c>
      <c r="D21547" s="66">
        <v>78</v>
      </c>
      <c r="E21547" s="66">
        <v>26</v>
      </c>
    </row>
    <row r="21548" spans="1:5" ht="14.4">
      <c r="A21548" s="65" t="s">
        <v>24631</v>
      </c>
      <c r="B21548" s="66">
        <v>1423981</v>
      </c>
      <c r="C21548" s="65" t="s">
        <v>8487</v>
      </c>
      <c r="D21548" s="66">
        <v>52</v>
      </c>
      <c r="E21548" s="66">
        <v>-4</v>
      </c>
    </row>
    <row r="21549" spans="1:5" ht="14.4">
      <c r="A21549" s="65" t="s">
        <v>24632</v>
      </c>
      <c r="B21549" s="66">
        <v>1619344</v>
      </c>
      <c r="C21549" s="65" t="s">
        <v>8691</v>
      </c>
      <c r="D21549" s="66">
        <v>21</v>
      </c>
      <c r="E21549" s="66">
        <v>83</v>
      </c>
    </row>
    <row r="21550" spans="1:5" ht="14.4">
      <c r="A21550" s="65" t="s">
        <v>24633</v>
      </c>
      <c r="B21550" s="66">
        <v>1711157</v>
      </c>
      <c r="C21550" s="65" t="s">
        <v>8487</v>
      </c>
      <c r="D21550" s="66">
        <v>20</v>
      </c>
      <c r="E21550" s="66">
        <v>28</v>
      </c>
    </row>
    <row r="21551" spans="1:5" ht="14.4">
      <c r="A21551" s="65" t="s">
        <v>24634</v>
      </c>
      <c r="B21551" s="66">
        <v>8033</v>
      </c>
      <c r="C21551" s="65" t="s">
        <v>8691</v>
      </c>
      <c r="D21551" s="66">
        <v>67</v>
      </c>
      <c r="E21551" s="66">
        <v>37</v>
      </c>
    </row>
    <row r="21552" spans="1:5" ht="14.4">
      <c r="A21552" s="65" t="s">
        <v>24635</v>
      </c>
      <c r="B21552" s="66">
        <v>1109252</v>
      </c>
      <c r="C21552" s="65" t="s">
        <v>8691</v>
      </c>
      <c r="D21552" s="66">
        <v>0</v>
      </c>
      <c r="E21552" s="66">
        <v>66</v>
      </c>
    </row>
    <row r="21553" spans="1:5" ht="14.4">
      <c r="A21553" s="65" t="s">
        <v>24636</v>
      </c>
      <c r="B21553" s="66">
        <v>1427467</v>
      </c>
      <c r="C21553" s="65" t="s">
        <v>8487</v>
      </c>
      <c r="D21553" s="66">
        <v>43</v>
      </c>
      <c r="E21553" s="66">
        <v>5</v>
      </c>
    </row>
    <row r="21554" spans="1:5" ht="14.4">
      <c r="A21554" s="65" t="s">
        <v>24637</v>
      </c>
      <c r="B21554" s="66">
        <v>774228</v>
      </c>
      <c r="C21554" s="65" t="s">
        <v>8487</v>
      </c>
      <c r="D21554" s="66">
        <v>52</v>
      </c>
      <c r="E21554" s="66">
        <v>-4</v>
      </c>
    </row>
    <row r="21555" spans="1:5" ht="14.4">
      <c r="A21555" s="65" t="s">
        <v>24638</v>
      </c>
      <c r="B21555" s="66">
        <v>8033</v>
      </c>
      <c r="C21555" s="65" t="s">
        <v>8691</v>
      </c>
      <c r="D21555" s="66">
        <v>38</v>
      </c>
      <c r="E21555" s="66">
        <v>66</v>
      </c>
    </row>
    <row r="21556" spans="1:5" ht="14.4">
      <c r="A21556" s="65" t="s">
        <v>24639</v>
      </c>
      <c r="B21556" s="66">
        <v>8033</v>
      </c>
      <c r="C21556" s="65" t="s">
        <v>8691</v>
      </c>
      <c r="D21556" s="66">
        <v>67</v>
      </c>
      <c r="E21556" s="66">
        <v>37</v>
      </c>
    </row>
    <row r="21557" spans="1:5" ht="14.4">
      <c r="A21557" s="65" t="s">
        <v>24640</v>
      </c>
      <c r="B21557" s="66">
        <v>1720786</v>
      </c>
      <c r="C21557" s="65" t="s">
        <v>8487</v>
      </c>
      <c r="D21557" s="66">
        <v>15</v>
      </c>
      <c r="E21557" s="66">
        <v>33</v>
      </c>
    </row>
    <row r="21558" spans="1:5" ht="14.4">
      <c r="A21558" s="65" t="s">
        <v>24641</v>
      </c>
      <c r="B21558" s="66">
        <v>8033</v>
      </c>
      <c r="C21558" s="65" t="s">
        <v>8691</v>
      </c>
      <c r="D21558" s="66">
        <v>31</v>
      </c>
      <c r="E21558" s="66">
        <v>17</v>
      </c>
    </row>
    <row r="21559" spans="1:5" ht="14.4">
      <c r="A21559" s="65" t="s">
        <v>24642</v>
      </c>
      <c r="B21559" s="66">
        <v>1637482</v>
      </c>
      <c r="C21559" s="65" t="s">
        <v>8487</v>
      </c>
      <c r="D21559" s="66">
        <v>0</v>
      </c>
      <c r="E21559" s="66">
        <v>0</v>
      </c>
    </row>
    <row r="21560" spans="1:5" ht="14.4">
      <c r="A21560" s="65" t="s">
        <v>24643</v>
      </c>
      <c r="B21560" s="66">
        <v>1063013</v>
      </c>
      <c r="C21560" s="65" t="s">
        <v>8691</v>
      </c>
      <c r="D21560" s="66">
        <v>36</v>
      </c>
      <c r="E21560" s="66">
        <v>68</v>
      </c>
    </row>
    <row r="21561" spans="1:5" ht="14.4">
      <c r="A21561" s="65" t="s">
        <v>24644</v>
      </c>
      <c r="B21561" s="66">
        <v>1377446</v>
      </c>
      <c r="C21561" s="65" t="s">
        <v>8487</v>
      </c>
      <c r="D21561" s="66">
        <v>50</v>
      </c>
      <c r="E21561" s="66">
        <v>-2</v>
      </c>
    </row>
    <row r="21562" spans="1:5" ht="14.4">
      <c r="A21562" s="65" t="s">
        <v>24645</v>
      </c>
      <c r="B21562" s="66">
        <v>1517834</v>
      </c>
      <c r="C21562" s="65" t="s">
        <v>8487</v>
      </c>
      <c r="D21562" s="66">
        <v>0</v>
      </c>
      <c r="E21562" s="66">
        <v>-4</v>
      </c>
    </row>
    <row r="21563" spans="1:5" ht="14.4">
      <c r="A21563" s="65" t="s">
        <v>24646</v>
      </c>
      <c r="B21563" s="66">
        <v>1062433</v>
      </c>
      <c r="C21563" s="65" t="s">
        <v>8691</v>
      </c>
      <c r="D21563" s="66">
        <v>38</v>
      </c>
      <c r="E21563" s="66">
        <v>66</v>
      </c>
    </row>
    <row r="21564" spans="1:5" ht="14.4">
      <c r="A21564" s="65" t="s">
        <v>24647</v>
      </c>
      <c r="B21564" s="66">
        <v>1662515</v>
      </c>
      <c r="C21564" s="65" t="s">
        <v>8487</v>
      </c>
      <c r="D21564" s="66">
        <v>51</v>
      </c>
      <c r="E21564" s="66">
        <v>-3</v>
      </c>
    </row>
    <row r="21565" spans="1:5" ht="14.4">
      <c r="A21565" s="65" t="s">
        <v>24648</v>
      </c>
      <c r="B21565" s="66">
        <v>1432941</v>
      </c>
      <c r="C21565" s="65" t="s">
        <v>8487</v>
      </c>
      <c r="D21565" s="66">
        <v>4</v>
      </c>
      <c r="E21565" s="66">
        <v>44</v>
      </c>
    </row>
    <row r="21566" spans="1:5" ht="14.4">
      <c r="A21566" s="65" t="s">
        <v>24649</v>
      </c>
      <c r="B21566" s="66">
        <v>1454050</v>
      </c>
      <c r="C21566" s="65" t="s">
        <v>8487</v>
      </c>
      <c r="D21566" s="66">
        <v>4</v>
      </c>
      <c r="E21566" s="66">
        <v>44</v>
      </c>
    </row>
    <row r="21567" spans="1:5" ht="14.4">
      <c r="A21567" s="65" t="s">
        <v>24650</v>
      </c>
      <c r="B21567" s="66">
        <v>1558409</v>
      </c>
      <c r="C21567" s="65" t="s">
        <v>8691</v>
      </c>
      <c r="D21567" s="66">
        <v>0</v>
      </c>
      <c r="E21567" s="66">
        <v>53</v>
      </c>
    </row>
    <row r="21568" spans="1:5" ht="14.4">
      <c r="A21568" s="65" t="s">
        <v>24651</v>
      </c>
      <c r="B21568" s="66">
        <v>1581320</v>
      </c>
      <c r="C21568" s="65" t="s">
        <v>8691</v>
      </c>
      <c r="D21568" s="66">
        <v>39</v>
      </c>
      <c r="E21568" s="66">
        <v>65</v>
      </c>
    </row>
    <row r="21569" spans="1:5" ht="14.4">
      <c r="A21569" s="65" t="s">
        <v>24652</v>
      </c>
      <c r="B21569" s="66">
        <v>1521444</v>
      </c>
      <c r="C21569" s="65" t="s">
        <v>8487</v>
      </c>
      <c r="D21569" s="66">
        <v>50</v>
      </c>
      <c r="E21569" s="66">
        <v>54</v>
      </c>
    </row>
    <row r="21570" spans="1:5" ht="14.4">
      <c r="A21570" s="65" t="s">
        <v>24653</v>
      </c>
      <c r="B21570" s="66">
        <v>1244034</v>
      </c>
      <c r="C21570" s="65" t="s">
        <v>8487</v>
      </c>
      <c r="D21570" s="66">
        <v>0</v>
      </c>
      <c r="E21570" s="66">
        <v>-3</v>
      </c>
    </row>
    <row r="21571" spans="1:5" ht="14.4">
      <c r="A21571" s="65" t="s">
        <v>24654</v>
      </c>
      <c r="B21571" s="66">
        <v>1429630</v>
      </c>
      <c r="C21571" s="65" t="s">
        <v>8487</v>
      </c>
      <c r="D21571" s="66">
        <v>51</v>
      </c>
      <c r="E21571" s="66">
        <v>-3</v>
      </c>
    </row>
    <row r="21572" spans="1:5" ht="14.4">
      <c r="A21572" s="65" t="s">
        <v>24655</v>
      </c>
      <c r="B21572" s="66">
        <v>1457785</v>
      </c>
      <c r="C21572" s="65" t="s">
        <v>8487</v>
      </c>
      <c r="D21572" s="66">
        <v>51</v>
      </c>
      <c r="E21572" s="66">
        <v>-3</v>
      </c>
    </row>
    <row r="21573" spans="1:5" ht="14.4">
      <c r="A21573" s="65" t="s">
        <v>24656</v>
      </c>
      <c r="B21573" s="66">
        <v>1665358</v>
      </c>
      <c r="C21573" s="65" t="s">
        <v>8487</v>
      </c>
      <c r="D21573" s="66">
        <v>50</v>
      </c>
      <c r="E21573" s="66">
        <v>-2</v>
      </c>
    </row>
    <row r="21574" spans="1:5" ht="14.4">
      <c r="A21574" s="65" t="s">
        <v>24657</v>
      </c>
      <c r="B21574" s="66">
        <v>1067797</v>
      </c>
      <c r="C21574" s="65" t="s">
        <v>8691</v>
      </c>
      <c r="D21574" s="66">
        <v>38</v>
      </c>
      <c r="E21574" s="66">
        <v>66</v>
      </c>
    </row>
    <row r="21575" spans="1:5" ht="14.4">
      <c r="A21575" s="65" t="s">
        <v>24658</v>
      </c>
      <c r="B21575" s="66">
        <v>1436446</v>
      </c>
      <c r="C21575" s="65" t="s">
        <v>8691</v>
      </c>
      <c r="D21575" s="66">
        <v>22</v>
      </c>
      <c r="E21575" s="66">
        <v>82</v>
      </c>
    </row>
    <row r="21576" spans="1:5" ht="14.4">
      <c r="A21576" s="65" t="s">
        <v>24659</v>
      </c>
      <c r="B21576" s="66">
        <v>1573884</v>
      </c>
      <c r="C21576" s="65" t="s">
        <v>8576</v>
      </c>
      <c r="D21576" s="66">
        <v>15</v>
      </c>
      <c r="E21576" s="66">
        <v>9</v>
      </c>
    </row>
    <row r="21577" spans="1:5" ht="14.4">
      <c r="A21577" s="65" t="s">
        <v>24660</v>
      </c>
      <c r="B21577" s="66">
        <v>1101893</v>
      </c>
      <c r="C21577" s="65" t="s">
        <v>8691</v>
      </c>
      <c r="D21577" s="66">
        <v>0</v>
      </c>
      <c r="E21577" s="66">
        <v>35</v>
      </c>
    </row>
    <row r="21578" spans="1:5" ht="14.4">
      <c r="A21578" s="65" t="s">
        <v>24661</v>
      </c>
      <c r="B21578" s="66">
        <v>8033</v>
      </c>
      <c r="C21578" s="65" t="s">
        <v>8691</v>
      </c>
      <c r="D21578" s="66">
        <v>67</v>
      </c>
      <c r="E21578" s="66">
        <v>37</v>
      </c>
    </row>
    <row r="21579" spans="1:5" ht="14.4">
      <c r="A21579" s="65" t="s">
        <v>24662</v>
      </c>
      <c r="B21579" s="66">
        <v>1413037</v>
      </c>
      <c r="C21579" s="65" t="s">
        <v>8487</v>
      </c>
      <c r="D21579" s="66">
        <v>0</v>
      </c>
      <c r="E21579" s="66">
        <v>0</v>
      </c>
    </row>
    <row r="21580" spans="1:5" ht="14.4">
      <c r="A21580" s="65" t="s">
        <v>24663</v>
      </c>
      <c r="B21580" s="66">
        <v>1069153</v>
      </c>
      <c r="C21580" s="65" t="s">
        <v>8691</v>
      </c>
      <c r="D21580" s="66">
        <v>38</v>
      </c>
      <c r="E21580" s="66">
        <v>66</v>
      </c>
    </row>
    <row r="21581" spans="1:5" ht="14.4">
      <c r="A21581" s="65" t="s">
        <v>24664</v>
      </c>
      <c r="B21581" s="66">
        <v>1379080</v>
      </c>
      <c r="C21581" s="65" t="s">
        <v>8691</v>
      </c>
      <c r="D21581" s="66">
        <v>38</v>
      </c>
      <c r="E21581" s="66">
        <v>66</v>
      </c>
    </row>
    <row r="21582" spans="1:5" ht="14.4">
      <c r="A21582" s="65" t="s">
        <v>24665</v>
      </c>
      <c r="B21582" s="66">
        <v>1420913</v>
      </c>
      <c r="C21582" s="65" t="s">
        <v>8691</v>
      </c>
      <c r="D21582" s="66">
        <v>54</v>
      </c>
      <c r="E21582" s="66">
        <v>50</v>
      </c>
    </row>
    <row r="21583" spans="1:5" ht="14.4">
      <c r="A21583" s="65" t="s">
        <v>24666</v>
      </c>
      <c r="B21583" s="66">
        <v>1659373</v>
      </c>
      <c r="C21583" s="65" t="s">
        <v>8487</v>
      </c>
      <c r="D21583" s="66">
        <v>52</v>
      </c>
      <c r="E21583" s="66">
        <v>-4</v>
      </c>
    </row>
    <row r="21584" spans="1:5" ht="14.4">
      <c r="A21584" s="65" t="s">
        <v>24667</v>
      </c>
      <c r="B21584" s="66">
        <v>1444998</v>
      </c>
      <c r="C21584" s="65" t="s">
        <v>8487</v>
      </c>
      <c r="D21584" s="66">
        <v>0</v>
      </c>
      <c r="E21584" s="66">
        <v>-3</v>
      </c>
    </row>
    <row r="21585" spans="1:5" ht="14.4">
      <c r="A21585" s="65" t="s">
        <v>24668</v>
      </c>
      <c r="B21585" s="66">
        <v>1574223</v>
      </c>
      <c r="C21585" s="65" t="s">
        <v>8487</v>
      </c>
      <c r="D21585" s="66">
        <v>70</v>
      </c>
      <c r="E21585" s="66">
        <v>-22</v>
      </c>
    </row>
    <row r="21586" spans="1:5" ht="14.4">
      <c r="A21586" s="65" t="s">
        <v>24669</v>
      </c>
      <c r="B21586" s="66">
        <v>1282530</v>
      </c>
      <c r="C21586" s="65" t="s">
        <v>8487</v>
      </c>
      <c r="D21586" s="66">
        <v>48</v>
      </c>
      <c r="E21586" s="66">
        <v>0</v>
      </c>
    </row>
    <row r="21587" spans="1:5" ht="14.4">
      <c r="A21587" s="65" t="s">
        <v>24670</v>
      </c>
      <c r="B21587" s="66">
        <v>1368273</v>
      </c>
      <c r="C21587" s="65" t="s">
        <v>8487</v>
      </c>
      <c r="D21587" s="66">
        <v>0</v>
      </c>
      <c r="E21587" s="66">
        <v>-3</v>
      </c>
    </row>
    <row r="21588" spans="1:5" ht="14.4">
      <c r="A21588" s="65" t="s">
        <v>24671</v>
      </c>
      <c r="B21588" s="66">
        <v>1320337</v>
      </c>
      <c r="C21588" s="65" t="s">
        <v>8487</v>
      </c>
      <c r="D21588" s="66">
        <v>53</v>
      </c>
      <c r="E21588" s="66">
        <v>-5</v>
      </c>
    </row>
    <row r="21589" spans="1:5" ht="14.4">
      <c r="A21589" s="65" t="s">
        <v>24672</v>
      </c>
      <c r="B21589" s="66">
        <v>1620904</v>
      </c>
      <c r="C21589" s="65" t="s">
        <v>8487</v>
      </c>
      <c r="D21589" s="66">
        <v>15</v>
      </c>
      <c r="E21589" s="66">
        <v>33</v>
      </c>
    </row>
    <row r="21590" spans="1:5" ht="14.4">
      <c r="A21590" s="65" t="s">
        <v>24673</v>
      </c>
      <c r="B21590" s="66">
        <v>1455553</v>
      </c>
      <c r="C21590" s="65" t="s">
        <v>8691</v>
      </c>
      <c r="D21590" s="66">
        <v>38</v>
      </c>
      <c r="E21590" s="66">
        <v>66</v>
      </c>
    </row>
    <row r="21591" spans="1:5" ht="14.4">
      <c r="A21591" s="65" t="s">
        <v>24674</v>
      </c>
      <c r="B21591" s="66">
        <v>1724661</v>
      </c>
      <c r="C21591" s="65" t="s">
        <v>8487</v>
      </c>
      <c r="D21591" s="66">
        <v>52</v>
      </c>
      <c r="E21591" s="66">
        <v>-4</v>
      </c>
    </row>
    <row r="21592" spans="1:5" ht="14.4">
      <c r="A21592" s="65" t="s">
        <v>24675</v>
      </c>
      <c r="B21592" s="66">
        <v>976066</v>
      </c>
      <c r="C21592" s="65" t="s">
        <v>8487</v>
      </c>
      <c r="D21592" s="66">
        <v>49</v>
      </c>
      <c r="E21592" s="66">
        <v>-1</v>
      </c>
    </row>
    <row r="21593" spans="1:5" ht="14.4">
      <c r="A21593" s="65" t="s">
        <v>24676</v>
      </c>
      <c r="B21593" s="66">
        <v>1141594</v>
      </c>
      <c r="C21593" s="65" t="s">
        <v>8487</v>
      </c>
      <c r="D21593" s="66">
        <v>50</v>
      </c>
      <c r="E21593" s="66">
        <v>-2</v>
      </c>
    </row>
    <row r="21594" spans="1:5" ht="14.4">
      <c r="A21594" s="65" t="s">
        <v>24677</v>
      </c>
      <c r="B21594" s="66">
        <v>1321015</v>
      </c>
      <c r="C21594" s="65" t="s">
        <v>8487</v>
      </c>
      <c r="D21594" s="66">
        <v>0</v>
      </c>
      <c r="E21594" s="66">
        <v>-5</v>
      </c>
    </row>
    <row r="21595" spans="1:5" ht="14.4">
      <c r="A21595" s="65" t="s">
        <v>24678</v>
      </c>
      <c r="B21595" s="66">
        <v>1608025</v>
      </c>
      <c r="C21595" s="65" t="s">
        <v>8487</v>
      </c>
      <c r="D21595" s="66">
        <v>0</v>
      </c>
      <c r="E21595" s="66">
        <v>0</v>
      </c>
    </row>
    <row r="21596" spans="1:5" ht="14.4">
      <c r="A21596" s="65" t="s">
        <v>24679</v>
      </c>
      <c r="B21596" s="66">
        <v>1063368</v>
      </c>
      <c r="C21596" s="65" t="s">
        <v>8691</v>
      </c>
      <c r="D21596" s="66">
        <v>39</v>
      </c>
      <c r="E21596" s="66">
        <v>65</v>
      </c>
    </row>
    <row r="21597" spans="1:5" ht="14.4">
      <c r="A21597" s="65" t="s">
        <v>24680</v>
      </c>
      <c r="B21597" s="66">
        <v>1380335</v>
      </c>
      <c r="C21597" s="65" t="s">
        <v>8487</v>
      </c>
      <c r="D21597" s="66">
        <v>50</v>
      </c>
      <c r="E21597" s="66">
        <v>-2</v>
      </c>
    </row>
    <row r="21598" spans="1:5" ht="14.4">
      <c r="A21598" s="65" t="s">
        <v>24681</v>
      </c>
      <c r="B21598" s="66">
        <v>1059974</v>
      </c>
      <c r="C21598" s="65" t="s">
        <v>8487</v>
      </c>
      <c r="D21598" s="66">
        <v>51</v>
      </c>
      <c r="E21598" s="66">
        <v>-3</v>
      </c>
    </row>
    <row r="21599" spans="1:5" ht="14.4">
      <c r="A21599" s="65" t="s">
        <v>24682</v>
      </c>
      <c r="B21599" s="66">
        <v>8033</v>
      </c>
      <c r="C21599" s="65" t="s">
        <v>8691</v>
      </c>
      <c r="D21599" s="66">
        <v>0</v>
      </c>
      <c r="E21599" s="66">
        <v>0</v>
      </c>
    </row>
    <row r="21600" spans="1:5" ht="14.4">
      <c r="A21600" s="65" t="s">
        <v>24683</v>
      </c>
      <c r="B21600" s="66">
        <v>1417097</v>
      </c>
      <c r="C21600" s="65" t="s">
        <v>8487</v>
      </c>
      <c r="D21600" s="66">
        <v>50</v>
      </c>
      <c r="E21600" s="66">
        <v>-2</v>
      </c>
    </row>
    <row r="21601" spans="1:5" ht="14.4">
      <c r="A21601" s="65" t="s">
        <v>24684</v>
      </c>
      <c r="B21601" s="66">
        <v>1586575</v>
      </c>
      <c r="C21601" s="65" t="s">
        <v>8487</v>
      </c>
      <c r="D21601" s="66">
        <v>0</v>
      </c>
      <c r="E21601" s="66">
        <v>-6</v>
      </c>
    </row>
    <row r="21602" spans="1:5" ht="14.4">
      <c r="A21602" s="65" t="s">
        <v>24685</v>
      </c>
      <c r="B21602" s="66">
        <v>1063476</v>
      </c>
      <c r="C21602" s="65" t="s">
        <v>8691</v>
      </c>
      <c r="D21602" s="66">
        <v>38</v>
      </c>
      <c r="E21602" s="66">
        <v>66</v>
      </c>
    </row>
    <row r="21603" spans="1:5" ht="14.4">
      <c r="A21603" s="65" t="s">
        <v>24686</v>
      </c>
      <c r="B21603" s="66">
        <v>774144</v>
      </c>
      <c r="C21603" s="65" t="s">
        <v>8487</v>
      </c>
      <c r="D21603" s="66">
        <v>50</v>
      </c>
      <c r="E21603" s="66">
        <v>-2</v>
      </c>
    </row>
    <row r="21604" spans="1:5" ht="14.4">
      <c r="A21604" s="65" t="s">
        <v>24687</v>
      </c>
      <c r="B21604" s="66">
        <v>1639038</v>
      </c>
      <c r="C21604" s="65" t="s">
        <v>8487</v>
      </c>
      <c r="D21604" s="66">
        <v>1</v>
      </c>
      <c r="E21604" s="66">
        <v>23</v>
      </c>
    </row>
    <row r="21605" spans="1:5" ht="14.4">
      <c r="A21605" s="65" t="s">
        <v>24688</v>
      </c>
      <c r="B21605" s="66">
        <v>1462089</v>
      </c>
      <c r="C21605" s="65" t="s">
        <v>8487</v>
      </c>
      <c r="D21605" s="66">
        <v>18</v>
      </c>
      <c r="E21605" s="66">
        <v>6</v>
      </c>
    </row>
    <row r="21606" spans="1:5" ht="14.4">
      <c r="A21606" s="65" t="s">
        <v>24689</v>
      </c>
      <c r="B21606" s="66">
        <v>1201163</v>
      </c>
      <c r="C21606" s="65" t="s">
        <v>8691</v>
      </c>
      <c r="D21606" s="66">
        <v>69</v>
      </c>
      <c r="E21606" s="66">
        <v>35</v>
      </c>
    </row>
    <row r="21607" spans="1:5" ht="14.4">
      <c r="A21607" s="65" t="s">
        <v>24690</v>
      </c>
      <c r="B21607" s="66">
        <v>1454590</v>
      </c>
      <c r="C21607" s="65" t="s">
        <v>8691</v>
      </c>
      <c r="D21607" s="66">
        <v>22</v>
      </c>
      <c r="E21607" s="66">
        <v>82</v>
      </c>
    </row>
    <row r="21608" spans="1:5" ht="14.4">
      <c r="A21608" s="65" t="s">
        <v>24691</v>
      </c>
      <c r="B21608" s="66">
        <v>1620560</v>
      </c>
      <c r="C21608" s="65" t="s">
        <v>8487</v>
      </c>
      <c r="D21608" s="66">
        <v>60</v>
      </c>
      <c r="E21608" s="66">
        <v>-12</v>
      </c>
    </row>
    <row r="21609" spans="1:5" ht="14.4">
      <c r="A21609" s="65" t="s">
        <v>24692</v>
      </c>
      <c r="B21609" s="66">
        <v>8033</v>
      </c>
      <c r="C21609" s="65" t="s">
        <v>8691</v>
      </c>
      <c r="D21609" s="66">
        <v>38</v>
      </c>
      <c r="E21609" s="66">
        <v>66</v>
      </c>
    </row>
    <row r="21610" spans="1:5" ht="14.4">
      <c r="A21610" s="65" t="s">
        <v>24693</v>
      </c>
      <c r="B21610" s="66">
        <v>1632342</v>
      </c>
      <c r="C21610" s="65" t="s">
        <v>8487</v>
      </c>
      <c r="D21610" s="66">
        <v>51</v>
      </c>
      <c r="E21610" s="66">
        <v>-3</v>
      </c>
    </row>
    <row r="21611" spans="1:5" ht="14.4">
      <c r="A21611" s="65" t="s">
        <v>24694</v>
      </c>
      <c r="B21611" s="66">
        <v>1669215</v>
      </c>
      <c r="C21611" s="65" t="s">
        <v>8576</v>
      </c>
      <c r="D21611" s="66">
        <v>0</v>
      </c>
      <c r="E21611" s="66">
        <v>0</v>
      </c>
    </row>
    <row r="21612" spans="1:5" ht="14.4">
      <c r="A21612" s="65" t="s">
        <v>24695</v>
      </c>
      <c r="B21612" s="66">
        <v>774564</v>
      </c>
      <c r="C21612" s="65" t="s">
        <v>8487</v>
      </c>
      <c r="D21612" s="66">
        <v>49</v>
      </c>
      <c r="E21612" s="66">
        <v>-1</v>
      </c>
    </row>
    <row r="21613" spans="1:5" ht="14.4">
      <c r="A21613" s="65" t="s">
        <v>24696</v>
      </c>
      <c r="B21613" s="66">
        <v>1392258</v>
      </c>
      <c r="C21613" s="65" t="s">
        <v>8487</v>
      </c>
      <c r="D21613" s="66">
        <v>0</v>
      </c>
      <c r="E21613" s="66">
        <v>-4</v>
      </c>
    </row>
    <row r="21614" spans="1:5" ht="14.4">
      <c r="A21614" s="65" t="s">
        <v>24697</v>
      </c>
      <c r="B21614" s="66">
        <v>1067498</v>
      </c>
      <c r="C21614" s="65" t="s">
        <v>8691</v>
      </c>
      <c r="D21614" s="66">
        <v>39</v>
      </c>
      <c r="E21614" s="66">
        <v>65</v>
      </c>
    </row>
    <row r="21615" spans="1:5" ht="14.4">
      <c r="A21615" s="65" t="s">
        <v>24698</v>
      </c>
      <c r="B21615" s="66">
        <v>1351833</v>
      </c>
      <c r="C21615" s="65" t="s">
        <v>8487</v>
      </c>
      <c r="D21615" s="66">
        <v>49</v>
      </c>
      <c r="E21615" s="66">
        <v>-1</v>
      </c>
    </row>
    <row r="21616" spans="1:5" ht="14.4">
      <c r="A21616" s="65" t="s">
        <v>24699</v>
      </c>
      <c r="B21616" s="66">
        <v>1067153</v>
      </c>
      <c r="C21616" s="65" t="s">
        <v>8691</v>
      </c>
      <c r="D21616" s="66">
        <v>0</v>
      </c>
      <c r="E21616" s="66">
        <v>50</v>
      </c>
    </row>
    <row r="21617" spans="1:5" ht="14.4">
      <c r="A21617" s="65" t="s">
        <v>24700</v>
      </c>
      <c r="B21617" s="66">
        <v>8033</v>
      </c>
      <c r="C21617" s="65" t="s">
        <v>8691</v>
      </c>
      <c r="D21617" s="66">
        <v>38</v>
      </c>
      <c r="E21617" s="66">
        <v>66</v>
      </c>
    </row>
    <row r="21618" spans="1:5" ht="14.4">
      <c r="A21618" s="65" t="s">
        <v>24701</v>
      </c>
      <c r="B21618" s="66">
        <v>1519172</v>
      </c>
      <c r="C21618" s="65" t="s">
        <v>8487</v>
      </c>
      <c r="D21618" s="66">
        <v>0</v>
      </c>
      <c r="E21618" s="66">
        <v>0</v>
      </c>
    </row>
    <row r="21619" spans="1:5" ht="14.4">
      <c r="A21619" s="65" t="s">
        <v>24702</v>
      </c>
      <c r="B21619" s="66">
        <v>1069805</v>
      </c>
      <c r="C21619" s="65" t="s">
        <v>8487</v>
      </c>
      <c r="D21619" s="66">
        <v>0</v>
      </c>
      <c r="E21619" s="66">
        <v>0</v>
      </c>
    </row>
    <row r="21620" spans="1:5" ht="14.4">
      <c r="A21620" s="65" t="s">
        <v>24703</v>
      </c>
      <c r="B21620" s="66">
        <v>1381907</v>
      </c>
      <c r="C21620" s="65" t="s">
        <v>8487</v>
      </c>
      <c r="D21620" s="66">
        <v>0</v>
      </c>
      <c r="E21620" s="66">
        <v>-2</v>
      </c>
    </row>
    <row r="21621" spans="1:5" ht="14.4">
      <c r="A21621" s="65" t="s">
        <v>24704</v>
      </c>
      <c r="B21621" s="66">
        <v>8033</v>
      </c>
      <c r="C21621" s="65" t="s">
        <v>8691</v>
      </c>
      <c r="D21621" s="66">
        <v>18</v>
      </c>
      <c r="E21621" s="66">
        <v>6</v>
      </c>
    </row>
    <row r="21622" spans="1:5" ht="14.4">
      <c r="A21622" s="65" t="s">
        <v>24705</v>
      </c>
      <c r="B21622" s="66">
        <v>1289770</v>
      </c>
      <c r="C21622" s="65" t="s">
        <v>8487</v>
      </c>
      <c r="D21622" s="66">
        <v>49</v>
      </c>
      <c r="E21622" s="66">
        <v>-1</v>
      </c>
    </row>
    <row r="21623" spans="1:5" ht="14.4">
      <c r="A21623" s="65" t="s">
        <v>24706</v>
      </c>
      <c r="B21623" s="66">
        <v>1413071</v>
      </c>
      <c r="C21623" s="65" t="s">
        <v>8487</v>
      </c>
      <c r="D21623" s="66">
        <v>20</v>
      </c>
      <c r="E21623" s="66">
        <v>28</v>
      </c>
    </row>
    <row r="21624" spans="1:5" ht="14.4">
      <c r="A21624" s="65" t="s">
        <v>24707</v>
      </c>
      <c r="B21624" s="66">
        <v>1069805</v>
      </c>
      <c r="C21624" s="65" t="s">
        <v>8487</v>
      </c>
      <c r="D21624" s="66">
        <v>48</v>
      </c>
      <c r="E21624" s="66">
        <v>0</v>
      </c>
    </row>
    <row r="21625" spans="1:5" ht="14.4">
      <c r="A21625" s="65" t="s">
        <v>24708</v>
      </c>
      <c r="B21625" s="66">
        <v>1698936</v>
      </c>
      <c r="C21625" s="65" t="s">
        <v>8487</v>
      </c>
      <c r="D21625" s="66">
        <v>50</v>
      </c>
      <c r="E21625" s="66">
        <v>-2</v>
      </c>
    </row>
    <row r="21626" spans="1:5" ht="14.4">
      <c r="A21626" s="65" t="s">
        <v>24709</v>
      </c>
      <c r="B21626" s="66">
        <v>8033</v>
      </c>
      <c r="C21626" s="65" t="s">
        <v>8691</v>
      </c>
      <c r="D21626" s="66">
        <v>23</v>
      </c>
      <c r="E21626" s="66">
        <v>25</v>
      </c>
    </row>
    <row r="21627" spans="1:5" ht="14.4">
      <c r="A21627" s="65" t="s">
        <v>24710</v>
      </c>
      <c r="B21627" s="66">
        <v>1678752</v>
      </c>
      <c r="C21627" s="65" t="s">
        <v>8691</v>
      </c>
      <c r="D21627" s="66">
        <v>8</v>
      </c>
      <c r="E21627" s="66">
        <v>96</v>
      </c>
    </row>
    <row r="21628" spans="1:5" ht="14.4">
      <c r="A21628" s="65" t="s">
        <v>24711</v>
      </c>
      <c r="B21628" s="66">
        <v>1508220</v>
      </c>
      <c r="C21628" s="65" t="s">
        <v>8691</v>
      </c>
      <c r="D21628" s="66">
        <v>39</v>
      </c>
      <c r="E21628" s="66">
        <v>65</v>
      </c>
    </row>
    <row r="21629" spans="1:5" ht="14.4">
      <c r="A21629" s="65" t="s">
        <v>24712</v>
      </c>
      <c r="B21629" s="66">
        <v>1642076</v>
      </c>
      <c r="C21629" s="65" t="s">
        <v>8576</v>
      </c>
      <c r="D21629" s="66">
        <v>2</v>
      </c>
      <c r="E21629" s="66">
        <v>22</v>
      </c>
    </row>
    <row r="21630" spans="1:5" ht="14.4">
      <c r="A21630" s="65" t="s">
        <v>24713</v>
      </c>
      <c r="B21630" s="66">
        <v>1428795</v>
      </c>
      <c r="C21630" s="65" t="s">
        <v>8691</v>
      </c>
      <c r="D21630" s="66">
        <v>39</v>
      </c>
      <c r="E21630" s="66">
        <v>65</v>
      </c>
    </row>
    <row r="21631" spans="1:5" ht="14.4">
      <c r="A21631" s="65" t="s">
        <v>24714</v>
      </c>
      <c r="B21631" s="66">
        <v>1519751</v>
      </c>
      <c r="C21631" s="65" t="s">
        <v>8487</v>
      </c>
      <c r="D21631" s="66">
        <v>50</v>
      </c>
      <c r="E21631" s="66">
        <v>-2</v>
      </c>
    </row>
    <row r="21632" spans="1:5" ht="14.4">
      <c r="A21632" s="65" t="s">
        <v>24715</v>
      </c>
      <c r="B21632" s="66">
        <v>1108721</v>
      </c>
      <c r="C21632" s="65" t="s">
        <v>8487</v>
      </c>
      <c r="D21632" s="66">
        <v>50</v>
      </c>
      <c r="E21632" s="66">
        <v>-2</v>
      </c>
    </row>
    <row r="21633" spans="1:5" ht="14.4">
      <c r="A21633" s="65" t="s">
        <v>24716</v>
      </c>
      <c r="B21633" s="66">
        <v>1399469</v>
      </c>
      <c r="C21633" s="65" t="s">
        <v>8487</v>
      </c>
      <c r="D21633" s="66">
        <v>51</v>
      </c>
      <c r="E21633" s="66">
        <v>-3</v>
      </c>
    </row>
    <row r="21634" spans="1:5" ht="14.4">
      <c r="A21634" s="65" t="s">
        <v>24717</v>
      </c>
      <c r="B21634" s="66">
        <v>1061978</v>
      </c>
      <c r="C21634" s="65" t="s">
        <v>8691</v>
      </c>
      <c r="D21634" s="66">
        <v>0</v>
      </c>
      <c r="E21634" s="66">
        <v>67</v>
      </c>
    </row>
    <row r="21635" spans="1:5" ht="14.4">
      <c r="A21635" s="65" t="s">
        <v>24718</v>
      </c>
      <c r="B21635" s="66">
        <v>1457785</v>
      </c>
      <c r="C21635" s="65" t="s">
        <v>8487</v>
      </c>
      <c r="D21635" s="66">
        <v>50</v>
      </c>
      <c r="E21635" s="66">
        <v>-2</v>
      </c>
    </row>
    <row r="21636" spans="1:5" ht="14.4">
      <c r="A21636" s="65" t="s">
        <v>24719</v>
      </c>
      <c r="B21636" s="66">
        <v>1639308</v>
      </c>
      <c r="C21636" s="65" t="s">
        <v>8576</v>
      </c>
      <c r="D21636" s="66">
        <v>45</v>
      </c>
      <c r="E21636" s="66">
        <v>59</v>
      </c>
    </row>
    <row r="21637" spans="1:5" ht="14.4">
      <c r="A21637" s="65" t="s">
        <v>24720</v>
      </c>
      <c r="B21637" s="66">
        <v>1665358</v>
      </c>
      <c r="C21637" s="65" t="s">
        <v>8487</v>
      </c>
      <c r="D21637" s="66">
        <v>50</v>
      </c>
      <c r="E21637" s="66">
        <v>-2</v>
      </c>
    </row>
    <row r="21638" spans="1:5" ht="14.4">
      <c r="A21638" s="65" t="s">
        <v>24721</v>
      </c>
      <c r="B21638" s="66">
        <v>1068356</v>
      </c>
      <c r="C21638" s="65" t="s">
        <v>8691</v>
      </c>
      <c r="D21638" s="66">
        <v>38</v>
      </c>
      <c r="E21638" s="66">
        <v>66</v>
      </c>
    </row>
    <row r="21639" spans="1:5" ht="14.4">
      <c r="A21639" s="65" t="s">
        <v>24722</v>
      </c>
      <c r="B21639" s="66">
        <v>1111016</v>
      </c>
      <c r="C21639" s="65" t="s">
        <v>8691</v>
      </c>
      <c r="D21639" s="66">
        <v>38</v>
      </c>
      <c r="E21639" s="66">
        <v>66</v>
      </c>
    </row>
    <row r="21640" spans="1:5" ht="14.4">
      <c r="A21640" s="65" t="s">
        <v>24723</v>
      </c>
      <c r="B21640" s="66">
        <v>1418058</v>
      </c>
      <c r="C21640" s="65" t="s">
        <v>8487</v>
      </c>
      <c r="D21640" s="66">
        <v>48</v>
      </c>
      <c r="E21640" s="66">
        <v>0</v>
      </c>
    </row>
    <row r="21641" spans="1:5" ht="14.4">
      <c r="A21641" s="65" t="s">
        <v>24724</v>
      </c>
      <c r="B21641" s="66">
        <v>1056282</v>
      </c>
      <c r="C21641" s="65" t="s">
        <v>8487</v>
      </c>
      <c r="D21641" s="66">
        <v>0</v>
      </c>
      <c r="E21641" s="66">
        <v>-4</v>
      </c>
    </row>
    <row r="21642" spans="1:5" ht="14.4">
      <c r="A21642" s="65" t="s">
        <v>24725</v>
      </c>
      <c r="B21642" s="66">
        <v>787225</v>
      </c>
      <c r="C21642" s="65" t="s">
        <v>8487</v>
      </c>
      <c r="D21642" s="66">
        <v>51</v>
      </c>
      <c r="E21642" s="66">
        <v>-3</v>
      </c>
    </row>
    <row r="21643" spans="1:5" ht="14.4">
      <c r="A21643" s="65" t="s">
        <v>24726</v>
      </c>
      <c r="B21643" s="66">
        <v>1328151</v>
      </c>
      <c r="C21643" s="65" t="s">
        <v>8691</v>
      </c>
      <c r="D21643" s="66">
        <v>97</v>
      </c>
      <c r="E21643" s="66">
        <v>7</v>
      </c>
    </row>
    <row r="21644" spans="1:5" ht="14.4">
      <c r="A21644" s="65" t="s">
        <v>24727</v>
      </c>
      <c r="B21644" s="66">
        <v>1605275</v>
      </c>
      <c r="C21644" s="65" t="s">
        <v>8691</v>
      </c>
      <c r="D21644" s="66">
        <v>39</v>
      </c>
      <c r="E21644" s="66">
        <v>65</v>
      </c>
    </row>
    <row r="21645" spans="1:5" ht="14.4">
      <c r="A21645" s="65" t="s">
        <v>24728</v>
      </c>
      <c r="B21645" s="66">
        <v>1712696</v>
      </c>
      <c r="C21645" s="65" t="s">
        <v>8691</v>
      </c>
      <c r="D21645" s="66">
        <v>38</v>
      </c>
      <c r="E21645" s="66">
        <v>66</v>
      </c>
    </row>
    <row r="21646" spans="1:5" ht="14.4">
      <c r="A21646" s="65" t="s">
        <v>24729</v>
      </c>
      <c r="B21646" s="66">
        <v>1066037</v>
      </c>
      <c r="C21646" s="65" t="s">
        <v>8691</v>
      </c>
      <c r="D21646" s="66">
        <v>0</v>
      </c>
      <c r="E21646" s="66">
        <v>11</v>
      </c>
    </row>
    <row r="21647" spans="1:5" ht="14.4">
      <c r="A21647" s="65" t="s">
        <v>24730</v>
      </c>
      <c r="B21647" s="66">
        <v>774455</v>
      </c>
      <c r="C21647" s="65" t="s">
        <v>8487</v>
      </c>
      <c r="D21647" s="66">
        <v>50</v>
      </c>
      <c r="E21647" s="66">
        <v>-2</v>
      </c>
    </row>
    <row r="21648" spans="1:5" ht="14.4">
      <c r="A21648" s="65" t="s">
        <v>24731</v>
      </c>
      <c r="B21648" s="66">
        <v>1114384</v>
      </c>
      <c r="C21648" s="65" t="s">
        <v>8487</v>
      </c>
      <c r="D21648" s="66">
        <v>0</v>
      </c>
      <c r="E21648" s="66">
        <v>-2</v>
      </c>
    </row>
    <row r="21649" spans="1:5" ht="14.4">
      <c r="A21649" s="65" t="s">
        <v>24732</v>
      </c>
      <c r="B21649" s="66">
        <v>1377647</v>
      </c>
      <c r="C21649" s="65" t="s">
        <v>8487</v>
      </c>
      <c r="D21649" s="66">
        <v>50</v>
      </c>
      <c r="E21649" s="66">
        <v>-2</v>
      </c>
    </row>
    <row r="21650" spans="1:5" ht="14.4">
      <c r="A21650" s="65" t="s">
        <v>24733</v>
      </c>
      <c r="B21650" s="66">
        <v>8033</v>
      </c>
      <c r="C21650" s="65" t="s">
        <v>8691</v>
      </c>
      <c r="D21650" s="66">
        <v>39</v>
      </c>
      <c r="E21650" s="66">
        <v>65</v>
      </c>
    </row>
    <row r="21651" spans="1:5" ht="14.4">
      <c r="A21651" s="65" t="s">
        <v>24734</v>
      </c>
      <c r="B21651" s="66">
        <v>1685401</v>
      </c>
      <c r="C21651" s="65" t="s">
        <v>8487</v>
      </c>
      <c r="D21651" s="66">
        <v>49</v>
      </c>
      <c r="E21651" s="66">
        <v>-1</v>
      </c>
    </row>
    <row r="21652" spans="1:5" ht="14.4">
      <c r="A21652" s="65" t="s">
        <v>24735</v>
      </c>
      <c r="B21652" s="66">
        <v>8033</v>
      </c>
      <c r="C21652" s="65" t="s">
        <v>8691</v>
      </c>
      <c r="D21652" s="66">
        <v>16</v>
      </c>
      <c r="E21652" s="66">
        <v>32</v>
      </c>
    </row>
    <row r="21653" spans="1:5" ht="14.4">
      <c r="A21653" s="65" t="s">
        <v>24736</v>
      </c>
      <c r="B21653" s="66">
        <v>1417506</v>
      </c>
      <c r="C21653" s="65" t="s">
        <v>8487</v>
      </c>
      <c r="D21653" s="66">
        <v>68</v>
      </c>
      <c r="E21653" s="66">
        <v>-20</v>
      </c>
    </row>
    <row r="21654" spans="1:5" ht="14.4">
      <c r="A21654" s="65" t="s">
        <v>24737</v>
      </c>
      <c r="B21654" s="66">
        <v>1718389</v>
      </c>
      <c r="C21654" s="65" t="s">
        <v>8487</v>
      </c>
      <c r="D21654" s="66">
        <v>15</v>
      </c>
      <c r="E21654" s="66">
        <v>9</v>
      </c>
    </row>
    <row r="21655" spans="1:5" ht="14.4">
      <c r="A21655" s="65" t="s">
        <v>24738</v>
      </c>
      <c r="B21655" s="66">
        <v>1438168</v>
      </c>
      <c r="C21655" s="65" t="s">
        <v>8487</v>
      </c>
      <c r="D21655" s="66">
        <v>50</v>
      </c>
      <c r="E21655" s="66">
        <v>-2</v>
      </c>
    </row>
    <row r="21656" spans="1:5" ht="14.4">
      <c r="A21656" s="65" t="s">
        <v>24739</v>
      </c>
      <c r="B21656" s="35"/>
      <c r="C21656" s="35"/>
      <c r="D21656" s="66">
        <v>0</v>
      </c>
      <c r="E21656" s="66">
        <v>0</v>
      </c>
    </row>
    <row r="21657" spans="1:5" ht="14.4">
      <c r="A21657" s="65" t="s">
        <v>24740</v>
      </c>
      <c r="B21657" s="66">
        <v>1373212</v>
      </c>
      <c r="C21657" s="65" t="s">
        <v>8487</v>
      </c>
      <c r="D21657" s="66">
        <v>27</v>
      </c>
      <c r="E21657" s="66">
        <v>21</v>
      </c>
    </row>
    <row r="21658" spans="1:5" ht="14.4">
      <c r="A21658" s="65" t="s">
        <v>3608</v>
      </c>
      <c r="B21658" s="66">
        <v>1574023</v>
      </c>
      <c r="C21658" s="65" t="s">
        <v>8487</v>
      </c>
      <c r="D21658" s="66">
        <v>22</v>
      </c>
      <c r="E21658" s="66">
        <v>26</v>
      </c>
    </row>
    <row r="21659" spans="1:5" ht="14.4">
      <c r="A21659" s="65" t="s">
        <v>24741</v>
      </c>
      <c r="B21659" s="66">
        <v>1620799</v>
      </c>
      <c r="C21659" s="65" t="s">
        <v>8487</v>
      </c>
      <c r="D21659" s="66">
        <v>3</v>
      </c>
      <c r="E21659" s="66">
        <v>21</v>
      </c>
    </row>
    <row r="21660" spans="1:5" ht="14.4">
      <c r="A21660" s="65" t="s">
        <v>24742</v>
      </c>
      <c r="B21660" s="66">
        <v>1062278</v>
      </c>
      <c r="C21660" s="65" t="s">
        <v>8691</v>
      </c>
      <c r="D21660" s="66">
        <v>0</v>
      </c>
      <c r="E21660" s="66">
        <v>0</v>
      </c>
    </row>
    <row r="21661" spans="1:5" ht="14.4">
      <c r="A21661" s="65" t="s">
        <v>4056</v>
      </c>
      <c r="B21661" s="66">
        <v>1606403</v>
      </c>
      <c r="C21661" s="65" t="s">
        <v>8691</v>
      </c>
      <c r="D21661" s="66">
        <v>42</v>
      </c>
      <c r="E21661" s="66">
        <v>62</v>
      </c>
    </row>
    <row r="21662" spans="1:5" ht="14.4">
      <c r="A21662" s="65" t="s">
        <v>24743</v>
      </c>
      <c r="B21662" s="66">
        <v>1632486</v>
      </c>
      <c r="C21662" s="65" t="s">
        <v>8487</v>
      </c>
      <c r="D21662" s="66">
        <v>30</v>
      </c>
      <c r="E21662" s="66">
        <v>0</v>
      </c>
    </row>
    <row r="21663" spans="1:5" ht="14.4">
      <c r="A21663" s="65" t="s">
        <v>2339</v>
      </c>
      <c r="B21663" s="66">
        <v>1291119</v>
      </c>
      <c r="C21663" s="65" t="s">
        <v>8487</v>
      </c>
      <c r="D21663" s="66">
        <v>32</v>
      </c>
      <c r="E21663" s="66">
        <v>16</v>
      </c>
    </row>
    <row r="21664" spans="1:5" ht="14.4">
      <c r="A21664" s="65" t="s">
        <v>3268</v>
      </c>
      <c r="B21664" s="66">
        <v>1067984</v>
      </c>
      <c r="C21664" s="65" t="s">
        <v>8691</v>
      </c>
      <c r="D21664" s="66">
        <v>51</v>
      </c>
      <c r="E21664" s="66">
        <v>53</v>
      </c>
    </row>
    <row r="21665" spans="1:5" ht="14.4">
      <c r="A21665" s="65" t="s">
        <v>3751</v>
      </c>
      <c r="B21665" s="66">
        <v>1340499</v>
      </c>
      <c r="C21665" s="65" t="s">
        <v>8691</v>
      </c>
      <c r="D21665" s="66">
        <v>2</v>
      </c>
      <c r="E21665" s="66">
        <v>102</v>
      </c>
    </row>
    <row r="21666" spans="1:5" ht="14.4">
      <c r="A21666" s="65" t="s">
        <v>3259</v>
      </c>
      <c r="B21666" s="66">
        <v>1622499</v>
      </c>
      <c r="C21666" s="65" t="s">
        <v>8691</v>
      </c>
      <c r="D21666" s="66">
        <v>51</v>
      </c>
      <c r="E21666" s="66">
        <v>53</v>
      </c>
    </row>
    <row r="21667" spans="1:5" ht="14.4">
      <c r="A21667" s="65" t="s">
        <v>24744</v>
      </c>
      <c r="B21667" s="66">
        <v>8033</v>
      </c>
      <c r="C21667" s="65" t="s">
        <v>8691</v>
      </c>
      <c r="D21667" s="66">
        <v>10</v>
      </c>
      <c r="E21667" s="66">
        <v>38</v>
      </c>
    </row>
    <row r="21668" spans="1:5" ht="14.4">
      <c r="A21668" s="65" t="s">
        <v>24745</v>
      </c>
      <c r="B21668" s="66">
        <v>916511</v>
      </c>
      <c r="C21668" s="65" t="s">
        <v>8487</v>
      </c>
      <c r="D21668" s="66">
        <v>24</v>
      </c>
      <c r="E21668" s="66">
        <v>24</v>
      </c>
    </row>
    <row r="21669" spans="1:5" ht="14.4">
      <c r="A21669" s="65" t="s">
        <v>2360</v>
      </c>
      <c r="B21669" s="66">
        <v>1349667</v>
      </c>
      <c r="C21669" s="65" t="s">
        <v>8487</v>
      </c>
      <c r="D21669" s="66">
        <v>29</v>
      </c>
      <c r="E21669" s="66">
        <v>19</v>
      </c>
    </row>
    <row r="21670" spans="1:5" ht="14.4">
      <c r="A21670" s="65" t="s">
        <v>3285</v>
      </c>
      <c r="B21670" s="66">
        <v>1436708</v>
      </c>
      <c r="C21670" s="65" t="s">
        <v>8691</v>
      </c>
      <c r="D21670" s="66">
        <v>51</v>
      </c>
      <c r="E21670" s="66">
        <v>53</v>
      </c>
    </row>
    <row r="21671" spans="1:5" ht="14.4">
      <c r="A21671" s="65" t="s">
        <v>24746</v>
      </c>
      <c r="B21671" s="66">
        <v>8033</v>
      </c>
      <c r="C21671" s="65" t="s">
        <v>8691</v>
      </c>
      <c r="D21671" s="66">
        <v>0</v>
      </c>
      <c r="E21671" s="66">
        <v>0</v>
      </c>
    </row>
    <row r="21672" spans="1:5" ht="14.4">
      <c r="A21672" s="65" t="s">
        <v>3766</v>
      </c>
      <c r="B21672" s="66">
        <v>1520971</v>
      </c>
      <c r="C21672" s="65" t="s">
        <v>8691</v>
      </c>
      <c r="D21672" s="66">
        <v>51</v>
      </c>
      <c r="E21672" s="66">
        <v>53</v>
      </c>
    </row>
    <row r="21673" spans="1:5" ht="14.4">
      <c r="A21673" s="65" t="s">
        <v>3763</v>
      </c>
      <c r="B21673" s="66">
        <v>1517938</v>
      </c>
      <c r="C21673" s="65" t="s">
        <v>8691</v>
      </c>
      <c r="D21673" s="66">
        <v>0</v>
      </c>
      <c r="E21673" s="66">
        <v>0</v>
      </c>
    </row>
    <row r="21674" spans="1:5" ht="14.4">
      <c r="A21674" s="65" t="s">
        <v>24747</v>
      </c>
      <c r="B21674" s="35"/>
      <c r="C21674" s="35"/>
      <c r="D21674" s="66">
        <v>0</v>
      </c>
      <c r="E21674" s="66">
        <v>0</v>
      </c>
    </row>
    <row r="21675" spans="1:5" ht="14.4">
      <c r="A21675" s="65" t="s">
        <v>24748</v>
      </c>
      <c r="B21675" s="66">
        <v>1059312</v>
      </c>
      <c r="C21675" s="65" t="s">
        <v>8487</v>
      </c>
      <c r="D21675" s="66">
        <v>47</v>
      </c>
      <c r="E21675" s="66">
        <v>0</v>
      </c>
    </row>
    <row r="21676" spans="1:5" ht="14.4">
      <c r="A21676" s="65" t="s">
        <v>24749</v>
      </c>
      <c r="B21676" s="66">
        <v>940961</v>
      </c>
      <c r="C21676" s="65" t="s">
        <v>8487</v>
      </c>
      <c r="D21676" s="66">
        <v>2</v>
      </c>
      <c r="E21676" s="66">
        <v>0</v>
      </c>
    </row>
    <row r="21677" spans="1:5" ht="14.4">
      <c r="A21677" s="65" t="s">
        <v>24750</v>
      </c>
      <c r="B21677" s="66">
        <v>1744206</v>
      </c>
      <c r="C21677" s="65" t="s">
        <v>8487</v>
      </c>
      <c r="D21677" s="66">
        <v>39</v>
      </c>
      <c r="E21677" s="66">
        <v>9</v>
      </c>
    </row>
    <row r="21678" spans="1:5" ht="14.4">
      <c r="A21678" s="65" t="s">
        <v>24751</v>
      </c>
      <c r="B21678" s="66">
        <v>8033</v>
      </c>
      <c r="C21678" s="65" t="s">
        <v>8691</v>
      </c>
      <c r="D21678" s="66">
        <v>33</v>
      </c>
      <c r="E21678" s="66">
        <v>15</v>
      </c>
    </row>
    <row r="21679" spans="1:5" ht="14.4">
      <c r="A21679" s="65" t="s">
        <v>3489</v>
      </c>
      <c r="B21679" s="66">
        <v>1354799</v>
      </c>
      <c r="C21679" s="65" t="s">
        <v>8691</v>
      </c>
      <c r="D21679" s="66">
        <v>51</v>
      </c>
      <c r="E21679" s="66">
        <v>53</v>
      </c>
    </row>
    <row r="21680" spans="1:5" ht="14.4">
      <c r="A21680" s="65" t="s">
        <v>3265</v>
      </c>
      <c r="B21680" s="66">
        <v>1067813</v>
      </c>
      <c r="C21680" s="65" t="s">
        <v>8691</v>
      </c>
      <c r="D21680" s="66">
        <v>51</v>
      </c>
      <c r="E21680" s="66">
        <v>53</v>
      </c>
    </row>
    <row r="21681" spans="1:5" ht="14.4">
      <c r="A21681" s="65" t="s">
        <v>3760</v>
      </c>
      <c r="B21681" s="66">
        <v>1079083</v>
      </c>
      <c r="C21681" s="65" t="s">
        <v>8691</v>
      </c>
      <c r="D21681" s="66">
        <v>0</v>
      </c>
      <c r="E21681" s="66">
        <v>0</v>
      </c>
    </row>
    <row r="21682" spans="1:5" ht="14.4">
      <c r="A21682" s="65" t="s">
        <v>3745</v>
      </c>
      <c r="B21682" s="66">
        <v>1068267</v>
      </c>
      <c r="C21682" s="65" t="s">
        <v>8691</v>
      </c>
      <c r="D21682" s="66">
        <v>0</v>
      </c>
      <c r="E21682" s="66">
        <v>0</v>
      </c>
    </row>
    <row r="21683" spans="1:5" ht="14.4">
      <c r="A21683" s="65" t="s">
        <v>2698</v>
      </c>
      <c r="B21683" s="66">
        <v>1785188</v>
      </c>
      <c r="C21683" s="65" t="s">
        <v>8487</v>
      </c>
      <c r="D21683" s="66">
        <v>29</v>
      </c>
      <c r="E21683" s="66">
        <v>19</v>
      </c>
    </row>
    <row r="21684" spans="1:5" ht="14.4">
      <c r="A21684" s="65" t="s">
        <v>4040</v>
      </c>
      <c r="B21684" s="66">
        <v>1063339</v>
      </c>
      <c r="C21684" s="65" t="s">
        <v>8691</v>
      </c>
      <c r="D21684" s="66">
        <v>50</v>
      </c>
      <c r="E21684" s="66">
        <v>54</v>
      </c>
    </row>
    <row r="21685" spans="1:5" ht="14.4">
      <c r="A21685" s="65" t="s">
        <v>24752</v>
      </c>
      <c r="B21685" s="66">
        <v>8033</v>
      </c>
      <c r="C21685" s="65" t="s">
        <v>8691</v>
      </c>
      <c r="D21685" s="66">
        <v>0</v>
      </c>
      <c r="E21685" s="66">
        <v>0</v>
      </c>
    </row>
    <row r="21686" spans="1:5" ht="14.4">
      <c r="A21686" s="65" t="s">
        <v>4012</v>
      </c>
      <c r="B21686" s="66">
        <v>1702949</v>
      </c>
      <c r="C21686" s="65" t="s">
        <v>8487</v>
      </c>
      <c r="D21686" s="66">
        <v>18</v>
      </c>
      <c r="E21686" s="66">
        <v>30</v>
      </c>
    </row>
    <row r="21687" spans="1:5" ht="14.4">
      <c r="A21687" s="65" t="s">
        <v>24753</v>
      </c>
      <c r="B21687" s="35"/>
      <c r="C21687" s="35"/>
      <c r="D21687" s="66">
        <v>0</v>
      </c>
      <c r="E21687" s="66">
        <v>0</v>
      </c>
    </row>
    <row r="21688" spans="1:5" ht="14.4">
      <c r="A21688" s="65" t="s">
        <v>24754</v>
      </c>
      <c r="B21688" s="66">
        <v>99999913</v>
      </c>
      <c r="C21688" s="65" t="s">
        <v>1346</v>
      </c>
      <c r="D21688" s="66">
        <v>0</v>
      </c>
      <c r="E21688" s="66">
        <v>0</v>
      </c>
    </row>
    <row r="21689" spans="1:5" ht="14.4">
      <c r="A21689" s="65" t="s">
        <v>24755</v>
      </c>
      <c r="B21689" s="66">
        <v>1071090</v>
      </c>
      <c r="C21689" s="65" t="s">
        <v>8487</v>
      </c>
      <c r="D21689" s="66">
        <v>4</v>
      </c>
      <c r="E21689" s="66">
        <v>0</v>
      </c>
    </row>
    <row r="21690" spans="1:5" ht="14.4">
      <c r="A21690" s="65" t="s">
        <v>24756</v>
      </c>
      <c r="B21690" s="35"/>
      <c r="C21690" s="35"/>
      <c r="D21690" s="66">
        <v>0</v>
      </c>
      <c r="E21690" s="66">
        <v>0</v>
      </c>
    </row>
    <row r="21691" spans="1:5" ht="14.4">
      <c r="A21691" s="65" t="s">
        <v>2145</v>
      </c>
      <c r="B21691" s="66">
        <v>1166906</v>
      </c>
      <c r="C21691" s="65" t="s">
        <v>8487</v>
      </c>
      <c r="D21691" s="66">
        <v>32</v>
      </c>
      <c r="E21691" s="66">
        <v>16</v>
      </c>
    </row>
    <row r="21692" spans="1:5" ht="14.4">
      <c r="A21692" s="65" t="s">
        <v>3256</v>
      </c>
      <c r="B21692" s="66">
        <v>1578952</v>
      </c>
      <c r="C21692" s="65" t="s">
        <v>8691</v>
      </c>
      <c r="D21692" s="66">
        <v>51</v>
      </c>
      <c r="E21692" s="66">
        <v>53</v>
      </c>
    </row>
    <row r="21693" spans="1:5" ht="14.4">
      <c r="A21693" s="65" t="s">
        <v>2208</v>
      </c>
      <c r="B21693" s="66">
        <v>1418307</v>
      </c>
      <c r="C21693" s="65" t="s">
        <v>8487</v>
      </c>
      <c r="D21693" s="66">
        <v>27</v>
      </c>
      <c r="E21693" s="66">
        <v>21</v>
      </c>
    </row>
    <row r="21694" spans="1:5" ht="14.4">
      <c r="A21694" s="65" t="s">
        <v>2479</v>
      </c>
      <c r="B21694" s="66">
        <v>1677318</v>
      </c>
      <c r="C21694" s="65" t="s">
        <v>8487</v>
      </c>
      <c r="D21694" s="66">
        <v>24</v>
      </c>
      <c r="E21694" s="66">
        <v>24</v>
      </c>
    </row>
    <row r="21695" spans="1:5" ht="14.4">
      <c r="A21695" s="65" t="s">
        <v>24757</v>
      </c>
      <c r="B21695" s="66">
        <v>774564</v>
      </c>
      <c r="C21695" s="65" t="s">
        <v>8487</v>
      </c>
      <c r="D21695" s="66">
        <v>0</v>
      </c>
      <c r="E21695" s="66">
        <v>0</v>
      </c>
    </row>
    <row r="21696" spans="1:5" ht="14.4">
      <c r="A21696" s="65" t="s">
        <v>2960</v>
      </c>
      <c r="B21696" s="66">
        <v>1063219</v>
      </c>
      <c r="C21696" s="65" t="s">
        <v>8691</v>
      </c>
      <c r="D21696" s="66">
        <v>51</v>
      </c>
      <c r="E21696" s="66">
        <v>53</v>
      </c>
    </row>
    <row r="21697" spans="1:5" ht="14.4">
      <c r="A21697" s="65" t="s">
        <v>24758</v>
      </c>
      <c r="B21697" s="66">
        <v>1654587</v>
      </c>
      <c r="C21697" s="65" t="s">
        <v>8487</v>
      </c>
      <c r="D21697" s="66">
        <v>0</v>
      </c>
      <c r="E21697" s="66">
        <v>0</v>
      </c>
    </row>
    <row r="21698" spans="1:5" ht="14.4">
      <c r="A21698" s="65" t="s">
        <v>3754</v>
      </c>
      <c r="B21698" s="66">
        <v>1069296</v>
      </c>
      <c r="C21698" s="65" t="s">
        <v>8691</v>
      </c>
      <c r="D21698" s="66">
        <v>0</v>
      </c>
      <c r="E21698" s="66">
        <v>0</v>
      </c>
    </row>
    <row r="21699" spans="1:5" ht="14.4">
      <c r="A21699" s="65" t="s">
        <v>3748</v>
      </c>
      <c r="B21699" s="66">
        <v>1748154</v>
      </c>
      <c r="C21699" s="65" t="s">
        <v>8691</v>
      </c>
      <c r="D21699" s="66">
        <v>40</v>
      </c>
      <c r="E21699" s="66">
        <v>64</v>
      </c>
    </row>
    <row r="21700" spans="1:5" ht="14.4">
      <c r="A21700" s="65" t="s">
        <v>24759</v>
      </c>
      <c r="B21700" s="66">
        <v>1016673</v>
      </c>
      <c r="C21700" s="65" t="s">
        <v>8487</v>
      </c>
      <c r="D21700" s="66">
        <v>0</v>
      </c>
      <c r="E21700" s="66">
        <v>0</v>
      </c>
    </row>
    <row r="21701" spans="1:5" ht="14.4">
      <c r="A21701" s="65" t="s">
        <v>2963</v>
      </c>
      <c r="B21701" s="66">
        <v>1750818</v>
      </c>
      <c r="C21701" s="65" t="s">
        <v>8691</v>
      </c>
      <c r="D21701" s="66">
        <v>51</v>
      </c>
      <c r="E21701" s="66">
        <v>53</v>
      </c>
    </row>
    <row r="21702" spans="1:5" ht="14.4">
      <c r="A21702" s="65" t="s">
        <v>3492</v>
      </c>
      <c r="B21702" s="66">
        <v>1061953</v>
      </c>
      <c r="C21702" s="65" t="s">
        <v>8691</v>
      </c>
      <c r="D21702" s="66">
        <v>51</v>
      </c>
      <c r="E21702" s="66">
        <v>53</v>
      </c>
    </row>
    <row r="21703" spans="1:5" ht="14.4">
      <c r="A21703" s="65" t="s">
        <v>3611</v>
      </c>
      <c r="B21703" s="66">
        <v>1750036</v>
      </c>
      <c r="C21703" s="65" t="s">
        <v>8487</v>
      </c>
      <c r="D21703" s="66">
        <v>25</v>
      </c>
      <c r="E21703" s="66">
        <v>23</v>
      </c>
    </row>
    <row r="21704" spans="1:5" ht="14.4">
      <c r="A21704" s="65" t="s">
        <v>2322</v>
      </c>
      <c r="B21704" s="66">
        <v>911206</v>
      </c>
      <c r="C21704" s="65" t="s">
        <v>8487</v>
      </c>
      <c r="D21704" s="66">
        <v>49</v>
      </c>
      <c r="E21704" s="66">
        <v>-1</v>
      </c>
    </row>
    <row r="21705" spans="1:5" ht="14.4">
      <c r="A21705" s="65" t="s">
        <v>3400</v>
      </c>
      <c r="B21705" s="66">
        <v>1067394</v>
      </c>
      <c r="C21705" s="65" t="s">
        <v>8691</v>
      </c>
      <c r="D21705" s="66">
        <v>51</v>
      </c>
      <c r="E21705" s="66">
        <v>53</v>
      </c>
    </row>
    <row r="21706" spans="1:5" ht="14.4">
      <c r="A21706" s="65" t="s">
        <v>3507</v>
      </c>
      <c r="B21706" s="66">
        <v>1300432</v>
      </c>
      <c r="C21706" s="65" t="s">
        <v>8487</v>
      </c>
      <c r="D21706" s="66">
        <v>23</v>
      </c>
      <c r="E21706" s="66">
        <v>25</v>
      </c>
    </row>
    <row r="21707" spans="1:5" ht="14.4">
      <c r="A21707" s="65" t="s">
        <v>3262</v>
      </c>
      <c r="B21707" s="66">
        <v>1705483</v>
      </c>
      <c r="C21707" s="65" t="s">
        <v>8691</v>
      </c>
      <c r="D21707" s="66">
        <v>51</v>
      </c>
      <c r="E21707" s="66">
        <v>53</v>
      </c>
    </row>
    <row r="21708" spans="1:5" ht="14.4">
      <c r="A21708" s="65" t="s">
        <v>24760</v>
      </c>
      <c r="B21708" s="66">
        <v>8033</v>
      </c>
      <c r="C21708" s="65" t="s">
        <v>8691</v>
      </c>
      <c r="D21708" s="66">
        <v>0</v>
      </c>
      <c r="E21708" s="66">
        <v>0</v>
      </c>
    </row>
    <row r="21709" spans="1:5" ht="14.4">
      <c r="A21709" s="65" t="s">
        <v>24761</v>
      </c>
      <c r="B21709" s="66">
        <v>1295400</v>
      </c>
      <c r="C21709" s="65" t="s">
        <v>8487</v>
      </c>
      <c r="D21709" s="66">
        <v>0</v>
      </c>
      <c r="E21709" s="66">
        <v>0</v>
      </c>
    </row>
    <row r="21710" spans="1:5" ht="14.4">
      <c r="A21710" s="65" t="s">
        <v>24762</v>
      </c>
      <c r="B21710" s="66">
        <v>1417631</v>
      </c>
      <c r="C21710" s="65" t="s">
        <v>8487</v>
      </c>
      <c r="D21710" s="66">
        <v>61</v>
      </c>
      <c r="E21710" s="66">
        <v>-13</v>
      </c>
    </row>
    <row r="21711" spans="1:5" ht="14.4">
      <c r="A21711" s="65" t="s">
        <v>24763</v>
      </c>
      <c r="B21711" s="66">
        <v>1033436</v>
      </c>
      <c r="C21711" s="65" t="s">
        <v>8487</v>
      </c>
      <c r="D21711" s="66">
        <v>49</v>
      </c>
      <c r="E21711" s="66">
        <v>-1</v>
      </c>
    </row>
    <row r="21712" spans="1:5" ht="14.4">
      <c r="A21712" s="65" t="s">
        <v>24764</v>
      </c>
      <c r="B21712" s="66">
        <v>1054232</v>
      </c>
      <c r="C21712" s="65" t="s">
        <v>8487</v>
      </c>
      <c r="D21712" s="66">
        <v>49</v>
      </c>
      <c r="E21712" s="66">
        <v>-1</v>
      </c>
    </row>
    <row r="21713" spans="1:5" ht="14.4">
      <c r="A21713" s="65" t="s">
        <v>2411</v>
      </c>
      <c r="B21713" s="66">
        <v>1014792</v>
      </c>
      <c r="C21713" s="65" t="s">
        <v>8487</v>
      </c>
      <c r="D21713" s="66">
        <v>24</v>
      </c>
      <c r="E21713" s="66">
        <v>24</v>
      </c>
    </row>
    <row r="21714" spans="1:5" ht="14.4">
      <c r="A21714" s="65" t="s">
        <v>3814</v>
      </c>
      <c r="B21714" s="66">
        <v>1147536</v>
      </c>
      <c r="C21714" s="65" t="s">
        <v>8691</v>
      </c>
      <c r="D21714" s="66">
        <v>0</v>
      </c>
      <c r="E21714" s="66">
        <v>0</v>
      </c>
    </row>
    <row r="21715" spans="1:5" ht="14.4">
      <c r="A21715" s="65" t="s">
        <v>2769</v>
      </c>
      <c r="B21715" s="66">
        <v>1365708</v>
      </c>
      <c r="C21715" s="65" t="s">
        <v>8487</v>
      </c>
      <c r="D21715" s="66">
        <v>28</v>
      </c>
      <c r="E21715" s="66">
        <v>20</v>
      </c>
    </row>
    <row r="21716" spans="1:5" ht="14.4">
      <c r="A21716" s="65" t="s">
        <v>24765</v>
      </c>
      <c r="B21716" s="66">
        <v>1417089</v>
      </c>
      <c r="C21716" s="65" t="s">
        <v>8487</v>
      </c>
      <c r="D21716" s="66">
        <v>24</v>
      </c>
      <c r="E21716" s="66">
        <v>24</v>
      </c>
    </row>
    <row r="21717" spans="1:5" ht="14.4">
      <c r="A21717" s="65" t="s">
        <v>3802</v>
      </c>
      <c r="B21717" s="66">
        <v>1556993</v>
      </c>
      <c r="C21717" s="65" t="s">
        <v>8691</v>
      </c>
      <c r="D21717" s="66">
        <v>51</v>
      </c>
      <c r="E21717" s="66">
        <v>53</v>
      </c>
    </row>
    <row r="21718" spans="1:5" ht="14.4">
      <c r="A21718" s="65" t="s">
        <v>24766</v>
      </c>
      <c r="B21718" s="66">
        <v>1067654</v>
      </c>
      <c r="C21718" s="65" t="s">
        <v>8691</v>
      </c>
      <c r="D21718" s="66">
        <v>0</v>
      </c>
      <c r="E21718" s="66">
        <v>0</v>
      </c>
    </row>
    <row r="21719" spans="1:5" ht="14.4">
      <c r="A21719" s="65" t="s">
        <v>24767</v>
      </c>
      <c r="B21719" s="66">
        <v>1348887</v>
      </c>
      <c r="C21719" s="65" t="s">
        <v>8487</v>
      </c>
      <c r="D21719" s="66">
        <v>24</v>
      </c>
      <c r="E21719" s="66">
        <v>0</v>
      </c>
    </row>
    <row r="21720" spans="1:5" ht="14.4">
      <c r="A21720" s="65" t="s">
        <v>24768</v>
      </c>
      <c r="B21720" s="66">
        <v>1047648</v>
      </c>
      <c r="C21720" s="65" t="s">
        <v>8487</v>
      </c>
      <c r="D21720" s="66">
        <v>46</v>
      </c>
      <c r="E21720" s="66">
        <v>2</v>
      </c>
    </row>
    <row r="21721" spans="1:5" ht="14.4">
      <c r="A21721" s="65" t="s">
        <v>3486</v>
      </c>
      <c r="B21721" s="66">
        <v>1062278</v>
      </c>
      <c r="C21721" s="65" t="s">
        <v>8691</v>
      </c>
      <c r="D21721" s="66">
        <v>51</v>
      </c>
      <c r="E21721" s="66">
        <v>53</v>
      </c>
    </row>
    <row r="21722" spans="1:5" ht="14.4">
      <c r="A21722" s="65" t="s">
        <v>24769</v>
      </c>
      <c r="B21722" s="66">
        <v>8033</v>
      </c>
      <c r="C21722" s="65" t="s">
        <v>8691</v>
      </c>
      <c r="D21722" s="66">
        <v>12</v>
      </c>
      <c r="E21722" s="66">
        <v>92</v>
      </c>
    </row>
    <row r="21723" spans="1:5" ht="14.4">
      <c r="A21723" s="65" t="s">
        <v>3397</v>
      </c>
      <c r="B21723" s="66">
        <v>1165792</v>
      </c>
      <c r="C21723" s="65" t="s">
        <v>8691</v>
      </c>
      <c r="D21723" s="66">
        <v>51</v>
      </c>
      <c r="E21723" s="66">
        <v>53</v>
      </c>
    </row>
    <row r="21724" spans="1:5" ht="14.4">
      <c r="A21724" s="65" t="s">
        <v>3733</v>
      </c>
      <c r="B21724" s="66">
        <v>1444445</v>
      </c>
      <c r="C21724" s="65" t="s">
        <v>8691</v>
      </c>
      <c r="D21724" s="66">
        <v>51</v>
      </c>
      <c r="E21724" s="66">
        <v>53</v>
      </c>
    </row>
    <row r="21725" spans="1:5" ht="14.4">
      <c r="A21725" s="65" t="s">
        <v>3757</v>
      </c>
      <c r="B21725" s="66">
        <v>1069434</v>
      </c>
      <c r="C21725" s="65" t="s">
        <v>8691</v>
      </c>
      <c r="D21725" s="66">
        <v>0</v>
      </c>
      <c r="E21725" s="66">
        <v>0</v>
      </c>
    </row>
    <row r="21726" spans="1:5" ht="14.4">
      <c r="A21726" s="65" t="s">
        <v>3594</v>
      </c>
      <c r="B21726" s="66">
        <v>1677517</v>
      </c>
      <c r="C21726" s="65" t="s">
        <v>8691</v>
      </c>
      <c r="D21726" s="66">
        <v>51</v>
      </c>
      <c r="E21726" s="66">
        <v>53</v>
      </c>
    </row>
    <row r="21727" spans="1:5" ht="14.4">
      <c r="A21727" s="65" t="s">
        <v>4047</v>
      </c>
      <c r="B21727" s="66">
        <v>1758566</v>
      </c>
      <c r="C21727" s="65" t="s">
        <v>8691</v>
      </c>
      <c r="D21727" s="66">
        <v>40</v>
      </c>
      <c r="E21727" s="66">
        <v>64</v>
      </c>
    </row>
    <row r="21728" spans="1:5" ht="14.4">
      <c r="A21728" s="65" t="s">
        <v>3905</v>
      </c>
      <c r="B21728" s="66">
        <v>1587207</v>
      </c>
      <c r="C21728" s="65" t="s">
        <v>8487</v>
      </c>
      <c r="D21728" s="66">
        <v>22</v>
      </c>
      <c r="E21728" s="66">
        <v>26</v>
      </c>
    </row>
    <row r="21729" spans="1:5" ht="14.4">
      <c r="A21729" s="65" t="s">
        <v>24770</v>
      </c>
      <c r="B21729" s="66">
        <v>1588520</v>
      </c>
      <c r="C21729" s="65" t="s">
        <v>8487</v>
      </c>
      <c r="D21729" s="66">
        <v>46</v>
      </c>
      <c r="E21729" s="66">
        <v>2</v>
      </c>
    </row>
    <row r="21730" spans="1:5" ht="14.4">
      <c r="A21730" s="65" t="s">
        <v>2280</v>
      </c>
      <c r="B21730" s="66">
        <v>1348523</v>
      </c>
      <c r="C21730" s="65" t="s">
        <v>8487</v>
      </c>
      <c r="D21730" s="66">
        <v>32</v>
      </c>
      <c r="E21730" s="66">
        <v>16</v>
      </c>
    </row>
    <row r="21731" spans="1:5" ht="14.4">
      <c r="A21731" s="65" t="s">
        <v>3769</v>
      </c>
      <c r="B21731" s="66">
        <v>1545553</v>
      </c>
      <c r="C21731" s="65" t="s">
        <v>8691</v>
      </c>
      <c r="D21731" s="66">
        <v>40</v>
      </c>
      <c r="E21731" s="66">
        <v>64</v>
      </c>
    </row>
    <row r="21732" spans="1:5" ht="14.4">
      <c r="A21732" s="65" t="s">
        <v>3736</v>
      </c>
      <c r="B21732" s="66">
        <v>1453602</v>
      </c>
      <c r="C21732" s="65" t="s">
        <v>8691</v>
      </c>
      <c r="D21732" s="66">
        <v>51</v>
      </c>
      <c r="E21732" s="66">
        <v>53</v>
      </c>
    </row>
    <row r="21733" spans="1:5" ht="14.4">
      <c r="A21733" s="65" t="s">
        <v>3865</v>
      </c>
      <c r="B21733" s="66">
        <v>1067483</v>
      </c>
      <c r="C21733" s="65" t="s">
        <v>8487</v>
      </c>
      <c r="D21733" s="66">
        <v>0</v>
      </c>
      <c r="E21733" s="66">
        <v>31</v>
      </c>
    </row>
    <row r="21734" spans="1:5" ht="14.4">
      <c r="A21734" s="65" t="s">
        <v>24771</v>
      </c>
      <c r="B21734" s="66">
        <v>8033</v>
      </c>
      <c r="C21734" s="65" t="s">
        <v>8691</v>
      </c>
      <c r="D21734" s="66">
        <v>46</v>
      </c>
      <c r="E21734" s="66">
        <v>58</v>
      </c>
    </row>
    <row r="21735" spans="1:5" ht="14.4">
      <c r="A21735" s="65" t="s">
        <v>24772</v>
      </c>
      <c r="B21735" s="66">
        <v>1354799</v>
      </c>
      <c r="C21735" s="65" t="s">
        <v>8691</v>
      </c>
      <c r="D21735" s="66">
        <v>0</v>
      </c>
      <c r="E21735" s="66">
        <v>0</v>
      </c>
    </row>
    <row r="21736" spans="1:5" ht="14.4">
      <c r="A21736" s="65" t="s">
        <v>24773</v>
      </c>
      <c r="B21736" s="66">
        <v>1061953</v>
      </c>
      <c r="C21736" s="65" t="s">
        <v>8691</v>
      </c>
      <c r="D21736" s="66">
        <v>0</v>
      </c>
      <c r="E21736" s="66">
        <v>0</v>
      </c>
    </row>
    <row r="21737" spans="1:5" ht="14.4">
      <c r="A21737" s="65" t="s">
        <v>24774</v>
      </c>
      <c r="B21737" s="66">
        <v>1107041</v>
      </c>
      <c r="C21737" s="65" t="s">
        <v>8487</v>
      </c>
      <c r="D21737" s="66">
        <v>0</v>
      </c>
      <c r="E21737" s="66">
        <v>0</v>
      </c>
    </row>
    <row r="21738" spans="1:5" ht="14.4">
      <c r="A21738" s="65" t="s">
        <v>24775</v>
      </c>
      <c r="B21738" s="66">
        <v>975859</v>
      </c>
      <c r="C21738" s="65" t="s">
        <v>8487</v>
      </c>
      <c r="D21738" s="66">
        <v>48</v>
      </c>
      <c r="E21738" s="66">
        <v>0</v>
      </c>
    </row>
    <row r="21739" spans="1:5" ht="14.4">
      <c r="A21739" s="65" t="s">
        <v>24776</v>
      </c>
      <c r="B21739" s="66">
        <v>1264204</v>
      </c>
      <c r="C21739" s="65" t="s">
        <v>8487</v>
      </c>
      <c r="D21739" s="66">
        <v>50</v>
      </c>
      <c r="E21739" s="66">
        <v>-2</v>
      </c>
    </row>
    <row r="21740" spans="1:5" ht="14.4">
      <c r="A21740" s="65" t="s">
        <v>24777</v>
      </c>
      <c r="B21740" s="66">
        <v>1231116</v>
      </c>
      <c r="C21740" s="65" t="s">
        <v>8487</v>
      </c>
      <c r="D21740" s="66">
        <v>45</v>
      </c>
      <c r="E21740" s="66">
        <v>3</v>
      </c>
    </row>
    <row r="21741" spans="1:5" ht="14.4">
      <c r="A21741" s="65" t="s">
        <v>24778</v>
      </c>
      <c r="B21741" s="35"/>
      <c r="C21741" s="35"/>
      <c r="D21741" s="66">
        <v>0</v>
      </c>
      <c r="E21741" s="66">
        <v>0</v>
      </c>
    </row>
    <row r="21742" spans="1:5" ht="14.4">
      <c r="A21742" s="65" t="s">
        <v>24779</v>
      </c>
      <c r="B21742" s="66">
        <v>1720093</v>
      </c>
      <c r="C21742" s="65" t="s">
        <v>8487</v>
      </c>
      <c r="D21742" s="66">
        <v>48</v>
      </c>
      <c r="E21742" s="66">
        <v>0</v>
      </c>
    </row>
    <row r="21743" spans="1:5" ht="14.4">
      <c r="A21743" s="65" t="s">
        <v>24780</v>
      </c>
      <c r="B21743" s="66">
        <v>1019586</v>
      </c>
      <c r="C21743" s="65" t="s">
        <v>8487</v>
      </c>
      <c r="D21743" s="66">
        <v>0</v>
      </c>
      <c r="E21743" s="66">
        <v>1</v>
      </c>
    </row>
    <row r="21744" spans="1:5" ht="14.4">
      <c r="A21744" s="65" t="s">
        <v>24781</v>
      </c>
      <c r="B21744" s="66">
        <v>880867</v>
      </c>
      <c r="C21744" s="65" t="s">
        <v>8487</v>
      </c>
      <c r="D21744" s="66">
        <v>0</v>
      </c>
      <c r="E21744" s="66">
        <v>0</v>
      </c>
    </row>
    <row r="21745" spans="1:5" ht="14.4">
      <c r="A21745" s="65" t="s">
        <v>3146</v>
      </c>
      <c r="B21745" s="66">
        <v>1748507</v>
      </c>
      <c r="C21745" s="65" t="s">
        <v>8487</v>
      </c>
      <c r="D21745" s="66">
        <v>28</v>
      </c>
      <c r="E21745" s="66">
        <v>20</v>
      </c>
    </row>
    <row r="21746" spans="1:5" ht="14.4">
      <c r="A21746" s="65" t="s">
        <v>2194</v>
      </c>
      <c r="B21746" s="66">
        <v>1018496</v>
      </c>
      <c r="C21746" s="65" t="s">
        <v>8487</v>
      </c>
      <c r="D21746" s="66">
        <v>28</v>
      </c>
      <c r="E21746" s="66">
        <v>20</v>
      </c>
    </row>
    <row r="21747" spans="1:5" ht="14.4">
      <c r="A21747" s="65" t="s">
        <v>3143</v>
      </c>
      <c r="B21747" s="66">
        <v>1063327</v>
      </c>
      <c r="C21747" s="65" t="s">
        <v>8691</v>
      </c>
      <c r="D21747" s="66">
        <v>51</v>
      </c>
      <c r="E21747" s="66">
        <v>53</v>
      </c>
    </row>
    <row r="21748" spans="1:5" ht="14.4">
      <c r="A21748" s="65" t="s">
        <v>3907</v>
      </c>
      <c r="B21748" s="66">
        <v>1069097</v>
      </c>
      <c r="C21748" s="65" t="s">
        <v>8487</v>
      </c>
      <c r="D21748" s="66">
        <v>22</v>
      </c>
      <c r="E21748" s="66">
        <v>26</v>
      </c>
    </row>
    <row r="21749" spans="1:5" ht="14.4">
      <c r="A21749" s="65" t="s">
        <v>2540</v>
      </c>
      <c r="B21749" s="66">
        <v>1654587</v>
      </c>
      <c r="C21749" s="65" t="s">
        <v>8487</v>
      </c>
      <c r="D21749" s="66">
        <v>27</v>
      </c>
      <c r="E21749" s="66">
        <v>21</v>
      </c>
    </row>
    <row r="21750" spans="1:5" ht="14.4">
      <c r="A21750" s="65" t="s">
        <v>4065</v>
      </c>
      <c r="B21750" s="66">
        <v>1320337</v>
      </c>
      <c r="C21750" s="65" t="s">
        <v>8487</v>
      </c>
      <c r="D21750" s="66">
        <v>21</v>
      </c>
      <c r="E21750" s="66">
        <v>27</v>
      </c>
    </row>
    <row r="21751" spans="1:5" ht="14.4">
      <c r="A21751" s="65" t="s">
        <v>3934</v>
      </c>
      <c r="B21751" s="66">
        <v>1522582</v>
      </c>
      <c r="C21751" s="65" t="s">
        <v>8487</v>
      </c>
      <c r="D21751" s="66">
        <v>21</v>
      </c>
      <c r="E21751" s="66">
        <v>27</v>
      </c>
    </row>
    <row r="21752" spans="1:5" ht="14.4">
      <c r="A21752" s="65" t="s">
        <v>3818</v>
      </c>
      <c r="B21752" s="66">
        <v>774086</v>
      </c>
      <c r="C21752" s="65" t="s">
        <v>8487</v>
      </c>
      <c r="D21752" s="66">
        <v>23</v>
      </c>
      <c r="E21752" s="66">
        <v>25</v>
      </c>
    </row>
    <row r="21753" spans="1:5" ht="14.4">
      <c r="A21753" s="65" t="s">
        <v>24782</v>
      </c>
      <c r="B21753" s="66">
        <v>1286990</v>
      </c>
      <c r="C21753" s="65" t="s">
        <v>8487</v>
      </c>
      <c r="D21753" s="66">
        <v>0</v>
      </c>
      <c r="E21753" s="66">
        <v>0</v>
      </c>
    </row>
    <row r="21754" spans="1:5" ht="14.4">
      <c r="A21754" s="65" t="s">
        <v>24783</v>
      </c>
      <c r="B21754" s="35"/>
      <c r="C21754" s="35"/>
      <c r="D21754" s="66">
        <v>0</v>
      </c>
      <c r="E21754" s="66">
        <v>0</v>
      </c>
    </row>
    <row r="21755" spans="1:5" ht="14.4">
      <c r="A21755" s="65" t="s">
        <v>24784</v>
      </c>
      <c r="B21755" s="66">
        <v>1141468</v>
      </c>
      <c r="C21755" s="65" t="s">
        <v>8487</v>
      </c>
      <c r="D21755" s="66">
        <v>49</v>
      </c>
      <c r="E21755" s="66">
        <v>0</v>
      </c>
    </row>
    <row r="21756" spans="1:5" ht="14.4">
      <c r="A21756" s="65" t="s">
        <v>24785</v>
      </c>
      <c r="B21756" s="66">
        <v>1286323</v>
      </c>
      <c r="C21756" s="65" t="s">
        <v>8487</v>
      </c>
      <c r="D21756" s="66">
        <v>47</v>
      </c>
      <c r="E21756" s="66">
        <v>1</v>
      </c>
    </row>
    <row r="21757" spans="1:5" ht="14.4">
      <c r="A21757" s="65" t="s">
        <v>24786</v>
      </c>
      <c r="B21757" s="66">
        <v>995994</v>
      </c>
      <c r="C21757" s="65" t="s">
        <v>8487</v>
      </c>
      <c r="D21757" s="66">
        <v>0</v>
      </c>
      <c r="E21757" s="66">
        <v>0</v>
      </c>
    </row>
    <row r="21758" spans="1:5" ht="14.4">
      <c r="A21758" s="65" t="s">
        <v>24787</v>
      </c>
      <c r="B21758" s="66">
        <v>1168215</v>
      </c>
      <c r="C21758" s="65" t="s">
        <v>8487</v>
      </c>
      <c r="D21758" s="66">
        <v>48</v>
      </c>
      <c r="E21758" s="66">
        <v>0</v>
      </c>
    </row>
    <row r="21759" spans="1:5" ht="14.4">
      <c r="A21759" s="65" t="s">
        <v>24788</v>
      </c>
      <c r="B21759" s="66">
        <v>8033</v>
      </c>
      <c r="C21759" s="65" t="s">
        <v>8691</v>
      </c>
      <c r="D21759" s="66">
        <v>50</v>
      </c>
      <c r="E21759" s="66">
        <v>-2</v>
      </c>
    </row>
    <row r="21760" spans="1:5" ht="14.4">
      <c r="A21760" s="65" t="s">
        <v>24789</v>
      </c>
      <c r="B21760" s="66">
        <v>1574434</v>
      </c>
      <c r="C21760" s="65" t="s">
        <v>8487</v>
      </c>
      <c r="D21760" s="66">
        <v>51</v>
      </c>
      <c r="E21760" s="66">
        <v>-3</v>
      </c>
    </row>
    <row r="21761" spans="1:5" ht="14.4">
      <c r="A21761" s="65" t="s">
        <v>24790</v>
      </c>
      <c r="B21761" s="66">
        <v>1424375</v>
      </c>
      <c r="C21761" s="65" t="s">
        <v>8487</v>
      </c>
      <c r="D21761" s="66">
        <v>48</v>
      </c>
      <c r="E21761" s="66">
        <v>0</v>
      </c>
    </row>
    <row r="21762" spans="1:5" ht="14.4">
      <c r="A21762" s="65" t="s">
        <v>24791</v>
      </c>
      <c r="B21762" s="66">
        <v>1404068</v>
      </c>
      <c r="C21762" s="65" t="s">
        <v>8487</v>
      </c>
      <c r="D21762" s="66">
        <v>48</v>
      </c>
      <c r="E21762" s="66">
        <v>0</v>
      </c>
    </row>
    <row r="21763" spans="1:5" ht="14.4">
      <c r="A21763" s="65" t="s">
        <v>24792</v>
      </c>
      <c r="B21763" s="66">
        <v>1419089</v>
      </c>
      <c r="C21763" s="65" t="s">
        <v>8487</v>
      </c>
      <c r="D21763" s="66">
        <v>46</v>
      </c>
      <c r="E21763" s="66">
        <v>2</v>
      </c>
    </row>
    <row r="21764" spans="1:5" ht="14.4">
      <c r="A21764" s="65" t="s">
        <v>24793</v>
      </c>
      <c r="B21764" s="66">
        <v>1351112</v>
      </c>
      <c r="C21764" s="65" t="s">
        <v>8487</v>
      </c>
      <c r="D21764" s="66">
        <v>0</v>
      </c>
      <c r="E21764" s="66">
        <v>-1</v>
      </c>
    </row>
    <row r="21765" spans="1:5" ht="14.4">
      <c r="A21765" s="65" t="s">
        <v>24794</v>
      </c>
      <c r="B21765" s="66">
        <v>1729828</v>
      </c>
      <c r="C21765" s="65" t="s">
        <v>8487</v>
      </c>
      <c r="D21765" s="66">
        <v>7</v>
      </c>
      <c r="E21765" s="66">
        <v>41</v>
      </c>
    </row>
    <row r="21766" spans="1:5" ht="14.4">
      <c r="A21766" s="65" t="s">
        <v>24795</v>
      </c>
      <c r="B21766" s="66">
        <v>1231116</v>
      </c>
      <c r="C21766" s="65" t="s">
        <v>8487</v>
      </c>
      <c r="D21766" s="66">
        <v>49</v>
      </c>
      <c r="E21766" s="66">
        <v>-1</v>
      </c>
    </row>
    <row r="21767" spans="1:5" ht="14.4">
      <c r="A21767" s="65" t="s">
        <v>2151</v>
      </c>
      <c r="B21767" s="66">
        <v>1351833</v>
      </c>
      <c r="C21767" s="65" t="s">
        <v>8487</v>
      </c>
      <c r="D21767" s="66">
        <v>32</v>
      </c>
      <c r="E21767" s="66">
        <v>16</v>
      </c>
    </row>
    <row r="21768" spans="1:5" ht="14.4">
      <c r="A21768" s="65" t="s">
        <v>2482</v>
      </c>
      <c r="B21768" s="66">
        <v>1525674</v>
      </c>
      <c r="C21768" s="65" t="s">
        <v>8487</v>
      </c>
      <c r="D21768" s="66">
        <v>22</v>
      </c>
      <c r="E21768" s="66">
        <v>26</v>
      </c>
    </row>
    <row r="21769" spans="1:5" ht="14.4">
      <c r="A21769" s="65" t="s">
        <v>3626</v>
      </c>
      <c r="B21769" s="66">
        <v>1805925</v>
      </c>
      <c r="C21769" s="65" t="s">
        <v>8691</v>
      </c>
      <c r="D21769" s="66">
        <v>28</v>
      </c>
      <c r="E21769" s="66">
        <v>76</v>
      </c>
    </row>
    <row r="21770" spans="1:5" ht="14.4">
      <c r="A21770" s="65" t="s">
        <v>2457</v>
      </c>
      <c r="B21770" s="66">
        <v>1540785</v>
      </c>
      <c r="C21770" s="65" t="s">
        <v>8487</v>
      </c>
      <c r="D21770" s="66">
        <v>29</v>
      </c>
      <c r="E21770" s="66">
        <v>19</v>
      </c>
    </row>
    <row r="21771" spans="1:5" ht="14.4">
      <c r="A21771" s="65" t="s">
        <v>2954</v>
      </c>
      <c r="B21771" s="66">
        <v>1325886</v>
      </c>
      <c r="C21771" s="65" t="s">
        <v>8487</v>
      </c>
      <c r="D21771" s="66">
        <v>27</v>
      </c>
      <c r="E21771" s="66">
        <v>21</v>
      </c>
    </row>
    <row r="21772" spans="1:5" ht="14.4">
      <c r="A21772" s="65" t="s">
        <v>3989</v>
      </c>
      <c r="B21772" s="66">
        <v>1326203</v>
      </c>
      <c r="C21772" s="65" t="s">
        <v>8487</v>
      </c>
      <c r="D21772" s="66">
        <v>21</v>
      </c>
      <c r="E21772" s="66">
        <v>27</v>
      </c>
    </row>
    <row r="21773" spans="1:5" ht="14.4">
      <c r="A21773" s="65" t="s">
        <v>2542</v>
      </c>
      <c r="B21773" s="66">
        <v>1432145</v>
      </c>
      <c r="C21773" s="65" t="s">
        <v>8487</v>
      </c>
      <c r="D21773" s="66">
        <v>15</v>
      </c>
      <c r="E21773" s="66">
        <v>33</v>
      </c>
    </row>
    <row r="21774" spans="1:5" ht="14.4">
      <c r="A21774" s="65" t="s">
        <v>3276</v>
      </c>
      <c r="B21774" s="66">
        <v>1431303</v>
      </c>
      <c r="C21774" s="65" t="s">
        <v>8691</v>
      </c>
      <c r="D21774" s="66">
        <v>51</v>
      </c>
      <c r="E21774" s="66">
        <v>53</v>
      </c>
    </row>
    <row r="21775" spans="1:5" ht="14.4">
      <c r="A21775" s="65" t="s">
        <v>3775</v>
      </c>
      <c r="B21775" s="66">
        <v>1069386</v>
      </c>
      <c r="C21775" s="65" t="s">
        <v>8691</v>
      </c>
      <c r="D21775" s="66">
        <v>0</v>
      </c>
      <c r="E21775" s="66">
        <v>0</v>
      </c>
    </row>
    <row r="21776" spans="1:5" ht="14.4">
      <c r="A21776" s="65" t="s">
        <v>24796</v>
      </c>
      <c r="B21776" s="66">
        <v>1037959</v>
      </c>
      <c r="C21776" s="65" t="s">
        <v>8487</v>
      </c>
      <c r="D21776" s="66">
        <v>0</v>
      </c>
      <c r="E21776" s="66">
        <v>0</v>
      </c>
    </row>
    <row r="21777" spans="1:5" ht="14.4">
      <c r="A21777" s="65" t="s">
        <v>24797</v>
      </c>
      <c r="B21777" s="35"/>
      <c r="C21777" s="35"/>
      <c r="D21777" s="66">
        <v>0</v>
      </c>
      <c r="E21777" s="66">
        <v>0</v>
      </c>
    </row>
    <row r="21778" spans="1:5" ht="14.4">
      <c r="A21778" s="65" t="s">
        <v>24798</v>
      </c>
      <c r="B21778" s="66">
        <v>1269780</v>
      </c>
      <c r="C21778" s="65" t="s">
        <v>8487</v>
      </c>
      <c r="D21778" s="66">
        <v>16</v>
      </c>
      <c r="E21778" s="66">
        <v>0</v>
      </c>
    </row>
    <row r="21779" spans="1:5" ht="14.4">
      <c r="A21779" s="65" t="s">
        <v>24799</v>
      </c>
      <c r="B21779" s="66">
        <v>1046592</v>
      </c>
      <c r="C21779" s="65" t="s">
        <v>8487</v>
      </c>
      <c r="D21779" s="66">
        <v>49</v>
      </c>
      <c r="E21779" s="66">
        <v>-1</v>
      </c>
    </row>
    <row r="21780" spans="1:5" ht="14.4">
      <c r="A21780" s="65" t="s">
        <v>24800</v>
      </c>
      <c r="B21780" s="66">
        <v>774212</v>
      </c>
      <c r="C21780" s="65" t="s">
        <v>8487</v>
      </c>
      <c r="D21780" s="66">
        <v>0</v>
      </c>
      <c r="E21780" s="66">
        <v>0</v>
      </c>
    </row>
    <row r="21781" spans="1:5" ht="14.4">
      <c r="A21781" s="65" t="s">
        <v>24801</v>
      </c>
      <c r="B21781" s="66">
        <v>1286323</v>
      </c>
      <c r="C21781" s="65" t="s">
        <v>8487</v>
      </c>
      <c r="D21781" s="66">
        <v>48</v>
      </c>
      <c r="E21781" s="66">
        <v>0</v>
      </c>
    </row>
    <row r="21782" spans="1:5" ht="14.4">
      <c r="A21782" s="65" t="s">
        <v>24802</v>
      </c>
      <c r="B21782" s="66">
        <v>1144019</v>
      </c>
      <c r="C21782" s="65" t="s">
        <v>8487</v>
      </c>
      <c r="D21782" s="66">
        <v>41</v>
      </c>
      <c r="E21782" s="66">
        <v>7</v>
      </c>
    </row>
    <row r="21783" spans="1:5" ht="14.4">
      <c r="A21783" s="65" t="s">
        <v>24803</v>
      </c>
      <c r="B21783" s="66">
        <v>1320337</v>
      </c>
      <c r="C21783" s="65" t="s">
        <v>8487</v>
      </c>
      <c r="D21783" s="66">
        <v>48</v>
      </c>
      <c r="E21783" s="66">
        <v>0</v>
      </c>
    </row>
    <row r="21784" spans="1:5" ht="14.4">
      <c r="A21784" s="65" t="s">
        <v>24804</v>
      </c>
      <c r="B21784" s="66">
        <v>1407151</v>
      </c>
      <c r="C21784" s="65" t="s">
        <v>8487</v>
      </c>
      <c r="D21784" s="66">
        <v>47</v>
      </c>
      <c r="E21784" s="66">
        <v>1</v>
      </c>
    </row>
    <row r="21785" spans="1:5" ht="14.4">
      <c r="A21785" s="65" t="s">
        <v>2336</v>
      </c>
      <c r="B21785" s="66">
        <v>1352535</v>
      </c>
      <c r="C21785" s="65" t="s">
        <v>8487</v>
      </c>
      <c r="D21785" s="66">
        <v>32</v>
      </c>
      <c r="E21785" s="66">
        <v>16</v>
      </c>
    </row>
    <row r="21786" spans="1:5" ht="14.4">
      <c r="A21786" s="65" t="s">
        <v>2484</v>
      </c>
      <c r="B21786" s="66">
        <v>1092215</v>
      </c>
      <c r="C21786" s="65" t="s">
        <v>8487</v>
      </c>
      <c r="D21786" s="66">
        <v>29</v>
      </c>
      <c r="E21786" s="66">
        <v>19</v>
      </c>
    </row>
    <row r="21787" spans="1:5" ht="14.4">
      <c r="A21787" s="65" t="s">
        <v>3218</v>
      </c>
      <c r="B21787" s="66">
        <v>1395959</v>
      </c>
      <c r="C21787" s="65" t="s">
        <v>8487</v>
      </c>
      <c r="D21787" s="66">
        <v>22</v>
      </c>
      <c r="E21787" s="66">
        <v>26</v>
      </c>
    </row>
    <row r="21788" spans="1:5" ht="14.4">
      <c r="A21788" s="65" t="s">
        <v>24805</v>
      </c>
      <c r="B21788" s="66">
        <v>1464579</v>
      </c>
      <c r="C21788" s="65" t="s">
        <v>8487</v>
      </c>
      <c r="D21788" s="66">
        <v>0</v>
      </c>
      <c r="E21788" s="66">
        <v>0</v>
      </c>
    </row>
    <row r="21789" spans="1:5" ht="14.4">
      <c r="A21789" s="65" t="s">
        <v>3176</v>
      </c>
      <c r="B21789" s="66">
        <v>1413210</v>
      </c>
      <c r="C21789" s="65" t="s">
        <v>8487</v>
      </c>
      <c r="D21789" s="66">
        <v>27</v>
      </c>
      <c r="E21789" s="66">
        <v>21</v>
      </c>
    </row>
    <row r="21790" spans="1:5" ht="14.4">
      <c r="A21790" s="65" t="s">
        <v>3179</v>
      </c>
      <c r="B21790" s="66">
        <v>1642357</v>
      </c>
      <c r="C21790" s="65" t="s">
        <v>8691</v>
      </c>
      <c r="D21790" s="66">
        <v>57</v>
      </c>
      <c r="E21790" s="66">
        <v>-33</v>
      </c>
    </row>
    <row r="21791" spans="1:5" ht="14.4">
      <c r="A21791" s="65" t="s">
        <v>3471</v>
      </c>
      <c r="B21791" s="66">
        <v>1286323</v>
      </c>
      <c r="C21791" s="65" t="s">
        <v>8487</v>
      </c>
      <c r="D21791" s="66">
        <v>21</v>
      </c>
      <c r="E21791" s="66">
        <v>27</v>
      </c>
    </row>
    <row r="21792" spans="1:5" ht="14.4">
      <c r="A21792" s="65" t="s">
        <v>3870</v>
      </c>
      <c r="B21792" s="66">
        <v>1200631</v>
      </c>
      <c r="C21792" s="65" t="s">
        <v>8487</v>
      </c>
      <c r="D21792" s="66">
        <v>23</v>
      </c>
      <c r="E21792" s="66">
        <v>25</v>
      </c>
    </row>
    <row r="21793" spans="1:5" ht="14.4">
      <c r="A21793" s="65" t="s">
        <v>3868</v>
      </c>
      <c r="B21793" s="66">
        <v>1143355</v>
      </c>
      <c r="C21793" s="65" t="s">
        <v>8487</v>
      </c>
      <c r="D21793" s="66">
        <v>23</v>
      </c>
      <c r="E21793" s="66">
        <v>25</v>
      </c>
    </row>
    <row r="21794" spans="1:5" ht="14.4">
      <c r="A21794" s="65" t="s">
        <v>3772</v>
      </c>
      <c r="B21794" s="66">
        <v>1069028</v>
      </c>
      <c r="C21794" s="65" t="s">
        <v>8691</v>
      </c>
      <c r="D21794" s="66">
        <v>36</v>
      </c>
      <c r="E21794" s="66">
        <v>68</v>
      </c>
    </row>
    <row r="21795" spans="1:5" ht="14.4">
      <c r="A21795" s="65" t="s">
        <v>3784</v>
      </c>
      <c r="B21795" s="66">
        <v>1371049</v>
      </c>
      <c r="C21795" s="65" t="s">
        <v>8691</v>
      </c>
      <c r="D21795" s="66">
        <v>46</v>
      </c>
      <c r="E21795" s="66">
        <v>58</v>
      </c>
    </row>
    <row r="21796" spans="1:5" ht="14.4">
      <c r="A21796" s="65" t="s">
        <v>24806</v>
      </c>
      <c r="B21796" s="66">
        <v>1605890</v>
      </c>
      <c r="C21796" s="65" t="s">
        <v>8487</v>
      </c>
      <c r="D21796" s="66">
        <v>48</v>
      </c>
      <c r="E21796" s="66">
        <v>0</v>
      </c>
    </row>
    <row r="21797" spans="1:5" ht="14.4">
      <c r="A21797" s="65" t="s">
        <v>24807</v>
      </c>
      <c r="B21797" s="66">
        <v>1280308</v>
      </c>
      <c r="C21797" s="65" t="s">
        <v>8487</v>
      </c>
      <c r="D21797" s="66">
        <v>47</v>
      </c>
      <c r="E21797" s="66">
        <v>1</v>
      </c>
    </row>
    <row r="21798" spans="1:5" ht="14.4">
      <c r="A21798" s="65" t="s">
        <v>24808</v>
      </c>
      <c r="B21798" s="66">
        <v>1417130</v>
      </c>
      <c r="C21798" s="65" t="s">
        <v>8487</v>
      </c>
      <c r="D21798" s="66">
        <v>48</v>
      </c>
      <c r="E21798" s="66">
        <v>0</v>
      </c>
    </row>
    <row r="21799" spans="1:5" ht="14.4">
      <c r="A21799" s="65" t="s">
        <v>24809</v>
      </c>
      <c r="B21799" s="66">
        <v>1018496</v>
      </c>
      <c r="C21799" s="65" t="s">
        <v>8487</v>
      </c>
      <c r="D21799" s="66">
        <v>56</v>
      </c>
      <c r="E21799" s="66">
        <v>-8</v>
      </c>
    </row>
    <row r="21800" spans="1:5" ht="14.4">
      <c r="A21800" s="65" t="s">
        <v>24810</v>
      </c>
      <c r="B21800" s="66">
        <v>912213</v>
      </c>
      <c r="C21800" s="65" t="s">
        <v>8487</v>
      </c>
      <c r="D21800" s="66">
        <v>50</v>
      </c>
      <c r="E21800" s="66">
        <v>-2</v>
      </c>
    </row>
    <row r="21801" spans="1:5" ht="14.4">
      <c r="A21801" s="65" t="s">
        <v>24811</v>
      </c>
      <c r="B21801" s="66">
        <v>1726021</v>
      </c>
      <c r="C21801" s="65" t="s">
        <v>8487</v>
      </c>
      <c r="D21801" s="66">
        <v>3</v>
      </c>
      <c r="E21801" s="66">
        <v>45</v>
      </c>
    </row>
    <row r="21802" spans="1:5" ht="14.4">
      <c r="A21802" s="65" t="s">
        <v>24812</v>
      </c>
      <c r="B21802" s="66">
        <v>1019972</v>
      </c>
      <c r="C21802" s="65" t="s">
        <v>8487</v>
      </c>
      <c r="D21802" s="66">
        <v>47</v>
      </c>
      <c r="E21802" s="66">
        <v>1</v>
      </c>
    </row>
    <row r="21803" spans="1:5" ht="14.4">
      <c r="A21803" s="65" t="s">
        <v>24813</v>
      </c>
      <c r="B21803" s="66">
        <v>1728121</v>
      </c>
      <c r="C21803" s="65" t="s">
        <v>8487</v>
      </c>
      <c r="D21803" s="66">
        <v>3</v>
      </c>
      <c r="E21803" s="66">
        <v>45</v>
      </c>
    </row>
    <row r="21804" spans="1:5" ht="14.4">
      <c r="A21804" s="65" t="s">
        <v>24814</v>
      </c>
      <c r="B21804" s="66">
        <v>1512798</v>
      </c>
      <c r="C21804" s="65" t="s">
        <v>8487</v>
      </c>
      <c r="D21804" s="66">
        <v>48</v>
      </c>
      <c r="E21804" s="66">
        <v>0</v>
      </c>
    </row>
    <row r="21805" spans="1:5" ht="14.4">
      <c r="A21805" s="65" t="s">
        <v>745</v>
      </c>
      <c r="B21805" s="66">
        <v>1230847</v>
      </c>
      <c r="C21805" s="65" t="s">
        <v>8487</v>
      </c>
      <c r="D21805" s="66">
        <v>29</v>
      </c>
      <c r="E21805" s="66">
        <v>19</v>
      </c>
    </row>
    <row r="21806" spans="1:5" ht="14.4">
      <c r="A21806" s="65" t="s">
        <v>24815</v>
      </c>
      <c r="B21806" s="66">
        <v>1136903</v>
      </c>
      <c r="C21806" s="65" t="s">
        <v>8487</v>
      </c>
      <c r="D21806" s="66">
        <v>21</v>
      </c>
      <c r="E21806" s="66">
        <v>27</v>
      </c>
    </row>
    <row r="21807" spans="1:5" ht="14.4">
      <c r="A21807" s="65" t="s">
        <v>926</v>
      </c>
      <c r="B21807" s="66">
        <v>1163702</v>
      </c>
      <c r="C21807" s="65" t="s">
        <v>8487</v>
      </c>
      <c r="D21807" s="66">
        <v>37</v>
      </c>
      <c r="E21807" s="66">
        <v>11</v>
      </c>
    </row>
    <row r="21808" spans="1:5" ht="14.4">
      <c r="A21808" s="65" t="s">
        <v>1631</v>
      </c>
      <c r="B21808" s="66">
        <v>1282530</v>
      </c>
      <c r="C21808" s="65" t="s">
        <v>8487</v>
      </c>
      <c r="D21808" s="66">
        <v>31</v>
      </c>
      <c r="E21808" s="66">
        <v>17</v>
      </c>
    </row>
    <row r="21809" spans="1:5" ht="14.4">
      <c r="A21809" s="65" t="s">
        <v>24816</v>
      </c>
      <c r="B21809" s="66">
        <v>1525674</v>
      </c>
      <c r="C21809" s="65" t="s">
        <v>8487</v>
      </c>
      <c r="D21809" s="66">
        <v>0</v>
      </c>
      <c r="E21809" s="66">
        <v>0</v>
      </c>
    </row>
    <row r="21810" spans="1:5" ht="14.4">
      <c r="A21810" s="65" t="s">
        <v>2468</v>
      </c>
      <c r="B21810" s="66">
        <v>1375401</v>
      </c>
      <c r="C21810" s="65" t="s">
        <v>8487</v>
      </c>
      <c r="D21810" s="66">
        <v>29</v>
      </c>
      <c r="E21810" s="66">
        <v>19</v>
      </c>
    </row>
    <row r="21811" spans="1:5" ht="14.4">
      <c r="A21811" s="65" t="s">
        <v>3414</v>
      </c>
      <c r="B21811" s="66">
        <v>1783568</v>
      </c>
      <c r="C21811" s="65" t="s">
        <v>8487</v>
      </c>
      <c r="D21811" s="66">
        <v>26</v>
      </c>
      <c r="E21811" s="66">
        <v>22</v>
      </c>
    </row>
    <row r="21812" spans="1:5" ht="14.4">
      <c r="A21812" s="65" t="s">
        <v>24817</v>
      </c>
      <c r="B21812" s="66">
        <v>8033</v>
      </c>
      <c r="C21812" s="65" t="s">
        <v>8691</v>
      </c>
      <c r="D21812" s="66">
        <v>0</v>
      </c>
      <c r="E21812" s="66">
        <v>0</v>
      </c>
    </row>
    <row r="21813" spans="1:5" ht="14.4">
      <c r="A21813" s="65" t="s">
        <v>24818</v>
      </c>
      <c r="B21813" s="66">
        <v>1411677</v>
      </c>
      <c r="C21813" s="65" t="s">
        <v>8487</v>
      </c>
      <c r="D21813" s="66">
        <v>109</v>
      </c>
      <c r="E21813" s="66">
        <v>-61</v>
      </c>
    </row>
    <row r="21814" spans="1:5" ht="14.4">
      <c r="A21814" s="65" t="s">
        <v>24819</v>
      </c>
      <c r="B21814" s="66">
        <v>1281372</v>
      </c>
      <c r="C21814" s="65" t="s">
        <v>8487</v>
      </c>
      <c r="D21814" s="66">
        <v>48</v>
      </c>
      <c r="E21814" s="66">
        <v>0</v>
      </c>
    </row>
    <row r="21815" spans="1:5" ht="14.4">
      <c r="A21815" s="65" t="s">
        <v>24820</v>
      </c>
      <c r="B21815" s="66">
        <v>1033436</v>
      </c>
      <c r="C21815" s="65" t="s">
        <v>8487</v>
      </c>
      <c r="D21815" s="66">
        <v>49</v>
      </c>
      <c r="E21815" s="66">
        <v>-1</v>
      </c>
    </row>
    <row r="21816" spans="1:5" ht="14.4">
      <c r="A21816" s="65" t="s">
        <v>24821</v>
      </c>
      <c r="B21816" s="66">
        <v>8033</v>
      </c>
      <c r="C21816" s="65" t="s">
        <v>8691</v>
      </c>
      <c r="D21816" s="66">
        <v>0</v>
      </c>
      <c r="E21816" s="66">
        <v>0</v>
      </c>
    </row>
    <row r="21817" spans="1:5" ht="14.4">
      <c r="A21817" s="65" t="s">
        <v>2613</v>
      </c>
      <c r="B21817" s="66">
        <v>1747092</v>
      </c>
      <c r="C21817" s="65" t="s">
        <v>8487</v>
      </c>
      <c r="D21817" s="66">
        <v>21</v>
      </c>
      <c r="E21817" s="66">
        <v>3</v>
      </c>
    </row>
    <row r="21818" spans="1:5" ht="14.4">
      <c r="A21818" s="65" t="s">
        <v>1895</v>
      </c>
      <c r="B21818" s="66">
        <v>1304007</v>
      </c>
      <c r="C21818" s="65" t="s">
        <v>8487</v>
      </c>
      <c r="D21818" s="66">
        <v>33</v>
      </c>
      <c r="E21818" s="66">
        <v>15</v>
      </c>
    </row>
    <row r="21819" spans="1:5" ht="14.4">
      <c r="A21819" s="65" t="s">
        <v>2176</v>
      </c>
      <c r="B21819" s="66">
        <v>1434061</v>
      </c>
      <c r="C21819" s="65" t="s">
        <v>8487</v>
      </c>
      <c r="D21819" s="66">
        <v>29</v>
      </c>
      <c r="E21819" s="66">
        <v>19</v>
      </c>
    </row>
    <row r="21820" spans="1:5" ht="14.4">
      <c r="A21820" s="65" t="s">
        <v>3333</v>
      </c>
      <c r="B21820" s="66">
        <v>1429680</v>
      </c>
      <c r="C21820" s="65" t="s">
        <v>8487</v>
      </c>
      <c r="D21820" s="66">
        <v>22</v>
      </c>
      <c r="E21820" s="66">
        <v>26</v>
      </c>
    </row>
    <row r="21821" spans="1:5" ht="14.4">
      <c r="A21821" s="65" t="s">
        <v>3516</v>
      </c>
      <c r="B21821" s="66">
        <v>1067530</v>
      </c>
      <c r="C21821" s="65" t="s">
        <v>8691</v>
      </c>
      <c r="D21821" s="66">
        <v>51</v>
      </c>
      <c r="E21821" s="66">
        <v>53</v>
      </c>
    </row>
    <row r="21822" spans="1:5" ht="14.4">
      <c r="A21822" s="65" t="s">
        <v>3174</v>
      </c>
      <c r="B21822" s="66">
        <v>1377313</v>
      </c>
      <c r="C21822" s="65" t="s">
        <v>8487</v>
      </c>
      <c r="D21822" s="66">
        <v>16</v>
      </c>
      <c r="E21822" s="66">
        <v>32</v>
      </c>
    </row>
    <row r="21823" spans="1:5" ht="14.4">
      <c r="A21823" s="65" t="s">
        <v>3288</v>
      </c>
      <c r="B21823" s="66">
        <v>1063755</v>
      </c>
      <c r="C21823" s="65" t="s">
        <v>8691</v>
      </c>
      <c r="D21823" s="66">
        <v>51</v>
      </c>
      <c r="E21823" s="66">
        <v>53</v>
      </c>
    </row>
    <row r="21824" spans="1:5" ht="14.4">
      <c r="A21824" s="65" t="s">
        <v>3566</v>
      </c>
      <c r="B21824" s="66">
        <v>1067403</v>
      </c>
      <c r="C21824" s="65" t="s">
        <v>8487</v>
      </c>
      <c r="D21824" s="66">
        <v>18</v>
      </c>
      <c r="E21824" s="66">
        <v>30</v>
      </c>
    </row>
    <row r="21825" spans="1:5" ht="14.4">
      <c r="A21825" s="65" t="s">
        <v>3162</v>
      </c>
      <c r="B21825" s="66">
        <v>1644583</v>
      </c>
      <c r="C21825" s="65" t="s">
        <v>8691</v>
      </c>
      <c r="D21825" s="66">
        <v>51</v>
      </c>
      <c r="E21825" s="66">
        <v>53</v>
      </c>
    </row>
    <row r="21826" spans="1:5" ht="14.4">
      <c r="A21826" s="65" t="s">
        <v>3875</v>
      </c>
      <c r="B21826" s="66">
        <v>1452360</v>
      </c>
      <c r="C21826" s="65" t="s">
        <v>8487</v>
      </c>
      <c r="D21826" s="66">
        <v>21</v>
      </c>
      <c r="E21826" s="66">
        <v>27</v>
      </c>
    </row>
    <row r="21827" spans="1:5" ht="14.4">
      <c r="A21827" s="65" t="s">
        <v>3274</v>
      </c>
      <c r="B21827" s="66">
        <v>1428720</v>
      </c>
      <c r="C21827" s="65" t="s">
        <v>8487</v>
      </c>
      <c r="D21827" s="66">
        <v>29</v>
      </c>
      <c r="E21827" s="66">
        <v>19</v>
      </c>
    </row>
    <row r="21828" spans="1:5" ht="14.4">
      <c r="A21828" s="65" t="s">
        <v>3984</v>
      </c>
      <c r="B21828" s="66">
        <v>774455</v>
      </c>
      <c r="C21828" s="65" t="s">
        <v>8487</v>
      </c>
      <c r="D21828" s="66">
        <v>21</v>
      </c>
      <c r="E21828" s="66">
        <v>27</v>
      </c>
    </row>
    <row r="21829" spans="1:5" ht="14.4">
      <c r="A21829" s="65" t="s">
        <v>3987</v>
      </c>
      <c r="B21829" s="66">
        <v>1232023</v>
      </c>
      <c r="C21829" s="65" t="s">
        <v>8487</v>
      </c>
      <c r="D21829" s="66">
        <v>20</v>
      </c>
      <c r="E21829" s="66">
        <v>28</v>
      </c>
    </row>
    <row r="21830" spans="1:5" ht="14.4">
      <c r="A21830" s="65" t="s">
        <v>3411</v>
      </c>
      <c r="B21830" s="66">
        <v>1415261</v>
      </c>
      <c r="C21830" s="65" t="s">
        <v>8487</v>
      </c>
      <c r="D21830" s="66">
        <v>24</v>
      </c>
      <c r="E21830" s="66">
        <v>24</v>
      </c>
    </row>
    <row r="21831" spans="1:5" ht="14.4">
      <c r="A21831" s="65" t="s">
        <v>24822</v>
      </c>
      <c r="B21831" s="66">
        <v>1231116</v>
      </c>
      <c r="C21831" s="65" t="s">
        <v>8487</v>
      </c>
      <c r="D21831" s="66">
        <v>47</v>
      </c>
      <c r="E21831" s="66">
        <v>0</v>
      </c>
    </row>
    <row r="21832" spans="1:5" ht="14.4">
      <c r="A21832" s="65" t="s">
        <v>24823</v>
      </c>
      <c r="B21832" s="66">
        <v>969140</v>
      </c>
      <c r="C21832" s="65" t="s">
        <v>8487</v>
      </c>
      <c r="D21832" s="66">
        <v>46</v>
      </c>
      <c r="E21832" s="66">
        <v>0</v>
      </c>
    </row>
    <row r="21833" spans="1:5" ht="14.4">
      <c r="A21833" s="65" t="s">
        <v>24824</v>
      </c>
      <c r="B21833" s="66">
        <v>1297612</v>
      </c>
      <c r="C21833" s="65" t="s">
        <v>8576</v>
      </c>
      <c r="D21833" s="66">
        <v>16</v>
      </c>
      <c r="E21833" s="66">
        <v>0</v>
      </c>
    </row>
    <row r="21834" spans="1:5" ht="14.4">
      <c r="A21834" s="65" t="s">
        <v>24825</v>
      </c>
      <c r="B21834" s="66">
        <v>1605093</v>
      </c>
      <c r="C21834" s="65" t="s">
        <v>8487</v>
      </c>
      <c r="D21834" s="66">
        <v>0</v>
      </c>
      <c r="E21834" s="66">
        <v>0</v>
      </c>
    </row>
    <row r="21835" spans="1:5" ht="14.4">
      <c r="A21835" s="65" t="s">
        <v>24826</v>
      </c>
      <c r="B21835" s="66">
        <v>1592598</v>
      </c>
      <c r="C21835" s="65" t="s">
        <v>8487</v>
      </c>
      <c r="D21835" s="66">
        <v>48</v>
      </c>
      <c r="E21835" s="66">
        <v>0</v>
      </c>
    </row>
    <row r="21836" spans="1:5" ht="14.4">
      <c r="A21836" s="65" t="s">
        <v>24827</v>
      </c>
      <c r="B21836" s="66">
        <v>1054232</v>
      </c>
      <c r="C21836" s="65" t="s">
        <v>8487</v>
      </c>
      <c r="D21836" s="66">
        <v>50</v>
      </c>
      <c r="E21836" s="66">
        <v>-2</v>
      </c>
    </row>
    <row r="21837" spans="1:5" ht="14.4">
      <c r="A21837" s="65" t="s">
        <v>24828</v>
      </c>
      <c r="B21837" s="66">
        <v>1136641</v>
      </c>
      <c r="C21837" s="65" t="s">
        <v>8487</v>
      </c>
      <c r="D21837" s="66">
        <v>47</v>
      </c>
      <c r="E21837" s="66">
        <v>1</v>
      </c>
    </row>
    <row r="21838" spans="1:5" ht="14.4">
      <c r="A21838" s="65" t="s">
        <v>24829</v>
      </c>
      <c r="B21838" s="66">
        <v>1085246</v>
      </c>
      <c r="C21838" s="65" t="s">
        <v>8487</v>
      </c>
      <c r="D21838" s="66">
        <v>46</v>
      </c>
      <c r="E21838" s="66">
        <v>2</v>
      </c>
    </row>
    <row r="21839" spans="1:5" ht="14.4">
      <c r="A21839" s="65" t="s">
        <v>2966</v>
      </c>
      <c r="B21839" s="66">
        <v>1062647</v>
      </c>
      <c r="C21839" s="65" t="s">
        <v>8691</v>
      </c>
      <c r="D21839" s="66">
        <v>45</v>
      </c>
      <c r="E21839" s="66">
        <v>59</v>
      </c>
    </row>
    <row r="21840" spans="1:5" ht="14.4">
      <c r="A21840" s="65" t="s">
        <v>3466</v>
      </c>
      <c r="B21840" s="66">
        <v>981929</v>
      </c>
      <c r="C21840" s="65" t="s">
        <v>8487</v>
      </c>
      <c r="D21840" s="66">
        <v>20</v>
      </c>
      <c r="E21840" s="66">
        <v>28</v>
      </c>
    </row>
    <row r="21841" spans="1:5" ht="14.4">
      <c r="A21841" s="65" t="s">
        <v>24830</v>
      </c>
      <c r="B21841" s="66">
        <v>8033</v>
      </c>
      <c r="C21841" s="65" t="s">
        <v>8691</v>
      </c>
      <c r="D21841" s="66">
        <v>0</v>
      </c>
      <c r="E21841" s="66">
        <v>0</v>
      </c>
    </row>
    <row r="21842" spans="1:5" ht="14.4">
      <c r="A21842" s="65" t="s">
        <v>3872</v>
      </c>
      <c r="B21842" s="66">
        <v>1356704</v>
      </c>
      <c r="C21842" s="65" t="s">
        <v>8487</v>
      </c>
      <c r="D21842" s="66">
        <v>22</v>
      </c>
      <c r="E21842" s="66">
        <v>26</v>
      </c>
    </row>
    <row r="21843" spans="1:5" ht="14.4">
      <c r="A21843" s="65" t="s">
        <v>2465</v>
      </c>
      <c r="B21843" s="66">
        <v>873179</v>
      </c>
      <c r="C21843" s="65" t="s">
        <v>8487</v>
      </c>
      <c r="D21843" s="66">
        <v>29</v>
      </c>
      <c r="E21843" s="66">
        <v>19</v>
      </c>
    </row>
    <row r="21844" spans="1:5" ht="14.4">
      <c r="A21844" s="65" t="s">
        <v>24831</v>
      </c>
      <c r="B21844" s="66">
        <v>901768</v>
      </c>
      <c r="C21844" s="65" t="s">
        <v>8487</v>
      </c>
      <c r="D21844" s="66">
        <v>13</v>
      </c>
      <c r="E21844" s="66">
        <v>35</v>
      </c>
    </row>
    <row r="21845" spans="1:5" ht="14.4">
      <c r="A21845" s="65" t="s">
        <v>24832</v>
      </c>
      <c r="B21845" s="66">
        <v>8033</v>
      </c>
      <c r="C21845" s="65" t="s">
        <v>8691</v>
      </c>
      <c r="D21845" s="66">
        <v>5</v>
      </c>
      <c r="E21845" s="66">
        <v>19</v>
      </c>
    </row>
    <row r="21846" spans="1:5" ht="14.4">
      <c r="A21846" s="65" t="s">
        <v>3790</v>
      </c>
      <c r="B21846" s="66">
        <v>1676655</v>
      </c>
      <c r="C21846" s="65" t="s">
        <v>8691</v>
      </c>
      <c r="D21846" s="66">
        <v>45</v>
      </c>
      <c r="E21846" s="66">
        <v>59</v>
      </c>
    </row>
    <row r="21847" spans="1:5" ht="14.4">
      <c r="A21847" s="65" t="s">
        <v>3464</v>
      </c>
      <c r="B21847" s="66">
        <v>1392470</v>
      </c>
      <c r="C21847" s="65" t="s">
        <v>8487</v>
      </c>
      <c r="D21847" s="66">
        <v>21</v>
      </c>
      <c r="E21847" s="66">
        <v>27</v>
      </c>
    </row>
    <row r="21848" spans="1:5" ht="14.4">
      <c r="A21848" s="65" t="s">
        <v>3787</v>
      </c>
      <c r="B21848" s="66">
        <v>1578836</v>
      </c>
      <c r="C21848" s="65" t="s">
        <v>8691</v>
      </c>
      <c r="D21848" s="66">
        <v>51</v>
      </c>
      <c r="E21848" s="66">
        <v>53</v>
      </c>
    </row>
    <row r="21849" spans="1:5" ht="14.4">
      <c r="A21849" s="65" t="s">
        <v>24833</v>
      </c>
      <c r="B21849" s="66">
        <v>1286990</v>
      </c>
      <c r="C21849" s="65" t="s">
        <v>8487</v>
      </c>
      <c r="D21849" s="66">
        <v>0</v>
      </c>
      <c r="E21849" s="66">
        <v>0</v>
      </c>
    </row>
    <row r="21850" spans="1:5" ht="14.4">
      <c r="A21850" s="65" t="s">
        <v>24834</v>
      </c>
      <c r="B21850" s="66">
        <v>1583050</v>
      </c>
      <c r="C21850" s="65" t="s">
        <v>8487</v>
      </c>
      <c r="D21850" s="66">
        <v>50</v>
      </c>
      <c r="E21850" s="66">
        <v>0</v>
      </c>
    </row>
    <row r="21851" spans="1:5" ht="14.4">
      <c r="A21851" s="65" t="s">
        <v>24835</v>
      </c>
      <c r="B21851" s="66">
        <v>1058634</v>
      </c>
      <c r="C21851" s="65" t="s">
        <v>8487</v>
      </c>
      <c r="D21851" s="66">
        <v>46</v>
      </c>
      <c r="E21851" s="66">
        <v>0</v>
      </c>
    </row>
    <row r="21852" spans="1:5" ht="14.4">
      <c r="A21852" s="65" t="s">
        <v>2422</v>
      </c>
      <c r="B21852" s="66">
        <v>1006056</v>
      </c>
      <c r="C21852" s="65" t="s">
        <v>8487</v>
      </c>
      <c r="D21852" s="66">
        <v>29</v>
      </c>
      <c r="E21852" s="66">
        <v>19</v>
      </c>
    </row>
    <row r="21853" spans="1:5" ht="14.4">
      <c r="A21853" s="65" t="s">
        <v>2790</v>
      </c>
      <c r="B21853" s="66">
        <v>1153635</v>
      </c>
      <c r="C21853" s="65" t="s">
        <v>8487</v>
      </c>
      <c r="D21853" s="66">
        <v>29</v>
      </c>
      <c r="E21853" s="66">
        <v>19</v>
      </c>
    </row>
    <row r="21854" spans="1:5" ht="14.4">
      <c r="A21854" s="65" t="s">
        <v>2434</v>
      </c>
      <c r="B21854" s="66">
        <v>1589623</v>
      </c>
      <c r="C21854" s="65" t="s">
        <v>8487</v>
      </c>
      <c r="D21854" s="66">
        <v>29</v>
      </c>
      <c r="E21854" s="66">
        <v>19</v>
      </c>
    </row>
    <row r="21855" spans="1:5" ht="14.4">
      <c r="A21855" s="65" t="s">
        <v>24836</v>
      </c>
      <c r="B21855" s="66">
        <v>1605890</v>
      </c>
      <c r="C21855" s="65" t="s">
        <v>8487</v>
      </c>
      <c r="D21855" s="66">
        <v>33</v>
      </c>
      <c r="E21855" s="66">
        <v>15</v>
      </c>
    </row>
    <row r="21856" spans="1:5" ht="14.4">
      <c r="A21856" s="65" t="s">
        <v>3678</v>
      </c>
      <c r="B21856" s="66">
        <v>1730959</v>
      </c>
      <c r="C21856" s="65" t="s">
        <v>8487</v>
      </c>
      <c r="D21856" s="66">
        <v>19</v>
      </c>
      <c r="E21856" s="66">
        <v>5</v>
      </c>
    </row>
    <row r="21857" spans="1:5" ht="14.4">
      <c r="A21857" s="65" t="s">
        <v>3205</v>
      </c>
      <c r="B21857" s="66">
        <v>1411296</v>
      </c>
      <c r="C21857" s="65" t="s">
        <v>8487</v>
      </c>
      <c r="D21857" s="66">
        <v>23</v>
      </c>
      <c r="E21857" s="66">
        <v>25</v>
      </c>
    </row>
    <row r="21858" spans="1:5" ht="14.4">
      <c r="A21858" s="65" t="s">
        <v>3739</v>
      </c>
      <c r="B21858" s="66">
        <v>1428774</v>
      </c>
      <c r="C21858" s="65" t="s">
        <v>8691</v>
      </c>
      <c r="D21858" s="66">
        <v>51</v>
      </c>
      <c r="E21858" s="66">
        <v>53</v>
      </c>
    </row>
    <row r="21859" spans="1:5" ht="14.4">
      <c r="A21859" s="65" t="s">
        <v>3676</v>
      </c>
      <c r="B21859" s="66">
        <v>943421</v>
      </c>
      <c r="C21859" s="65" t="s">
        <v>8487</v>
      </c>
      <c r="D21859" s="66">
        <v>21</v>
      </c>
      <c r="E21859" s="66">
        <v>27</v>
      </c>
    </row>
    <row r="21860" spans="1:5" ht="14.4">
      <c r="A21860" s="65" t="s">
        <v>24837</v>
      </c>
      <c r="B21860" s="66">
        <v>8033</v>
      </c>
      <c r="C21860" s="65" t="s">
        <v>8691</v>
      </c>
      <c r="D21860" s="66">
        <v>2</v>
      </c>
      <c r="E21860" s="66">
        <v>46</v>
      </c>
    </row>
    <row r="21861" spans="1:5" ht="14.4">
      <c r="A21861" s="65" t="s">
        <v>3114</v>
      </c>
      <c r="B21861" s="66">
        <v>942897</v>
      </c>
      <c r="C21861" s="65" t="s">
        <v>8487</v>
      </c>
      <c r="D21861" s="66">
        <v>18</v>
      </c>
      <c r="E21861" s="66">
        <v>30</v>
      </c>
    </row>
    <row r="21862" spans="1:5" ht="14.4">
      <c r="A21862" s="65" t="s">
        <v>24838</v>
      </c>
      <c r="B21862" s="66">
        <v>1389280</v>
      </c>
      <c r="C21862" s="65" t="s">
        <v>8487</v>
      </c>
      <c r="D21862" s="66">
        <v>20</v>
      </c>
      <c r="E21862" s="66">
        <v>0</v>
      </c>
    </row>
    <row r="21863" spans="1:5" ht="14.4">
      <c r="A21863" s="65" t="s">
        <v>24839</v>
      </c>
      <c r="B21863" s="66">
        <v>1599462</v>
      </c>
      <c r="C21863" s="65" t="s">
        <v>8487</v>
      </c>
      <c r="D21863" s="66">
        <v>47</v>
      </c>
      <c r="E21863" s="66">
        <v>0</v>
      </c>
    </row>
    <row r="21864" spans="1:5" ht="14.4">
      <c r="A21864" s="65" t="s">
        <v>24840</v>
      </c>
      <c r="B21864" s="66">
        <v>1590654</v>
      </c>
      <c r="C21864" s="65" t="s">
        <v>8487</v>
      </c>
      <c r="D21864" s="66">
        <v>46</v>
      </c>
      <c r="E21864" s="66">
        <v>0</v>
      </c>
    </row>
    <row r="21865" spans="1:5" ht="14.4">
      <c r="A21865" s="65" t="s">
        <v>24841</v>
      </c>
      <c r="B21865" s="35"/>
      <c r="C21865" s="35"/>
      <c r="D21865" s="66">
        <v>0</v>
      </c>
      <c r="E21865" s="66">
        <v>0</v>
      </c>
    </row>
    <row r="21866" spans="1:5" ht="14.4">
      <c r="A21866" s="65" t="s">
        <v>24842</v>
      </c>
      <c r="B21866" s="66">
        <v>1322651</v>
      </c>
      <c r="C21866" s="65" t="s">
        <v>8487</v>
      </c>
      <c r="D21866" s="66">
        <v>47</v>
      </c>
      <c r="E21866" s="66">
        <v>1</v>
      </c>
    </row>
    <row r="21867" spans="1:5" ht="14.4">
      <c r="A21867" s="65" t="s">
        <v>24843</v>
      </c>
      <c r="B21867" s="66">
        <v>1417091</v>
      </c>
      <c r="C21867" s="65" t="s">
        <v>8487</v>
      </c>
      <c r="D21867" s="66">
        <v>49</v>
      </c>
      <c r="E21867" s="66">
        <v>-1</v>
      </c>
    </row>
    <row r="21868" spans="1:5" ht="14.4">
      <c r="A21868" s="65" t="s">
        <v>24844</v>
      </c>
      <c r="B21868" s="66">
        <v>1303508</v>
      </c>
      <c r="C21868" s="65" t="s">
        <v>8487</v>
      </c>
      <c r="D21868" s="66">
        <v>7</v>
      </c>
      <c r="E21868" s="66">
        <v>41</v>
      </c>
    </row>
    <row r="21869" spans="1:5" ht="14.4">
      <c r="A21869" s="65" t="s">
        <v>24845</v>
      </c>
      <c r="B21869" s="66">
        <v>1106947</v>
      </c>
      <c r="C21869" s="65" t="s">
        <v>8487</v>
      </c>
      <c r="D21869" s="66">
        <v>0</v>
      </c>
      <c r="E21869" s="66">
        <v>-9</v>
      </c>
    </row>
    <row r="21870" spans="1:5" ht="14.4">
      <c r="A21870" s="65" t="s">
        <v>24846</v>
      </c>
      <c r="B21870" s="66">
        <v>1632593</v>
      </c>
      <c r="C21870" s="65" t="s">
        <v>8487</v>
      </c>
      <c r="D21870" s="66">
        <v>47</v>
      </c>
      <c r="E21870" s="66">
        <v>1</v>
      </c>
    </row>
    <row r="21871" spans="1:5" ht="14.4">
      <c r="A21871" s="65" t="s">
        <v>24847</v>
      </c>
      <c r="B21871" s="66">
        <v>1344139</v>
      </c>
      <c r="C21871" s="65" t="s">
        <v>8487</v>
      </c>
      <c r="D21871" s="66">
        <v>46</v>
      </c>
      <c r="E21871" s="66">
        <v>2</v>
      </c>
    </row>
    <row r="21872" spans="1:5" ht="14.4">
      <c r="A21872" s="65" t="s">
        <v>24848</v>
      </c>
      <c r="B21872" s="66">
        <v>1407151</v>
      </c>
      <c r="C21872" s="65" t="s">
        <v>8487</v>
      </c>
      <c r="D21872" s="66">
        <v>0</v>
      </c>
      <c r="E21872" s="66">
        <v>0</v>
      </c>
    </row>
    <row r="21873" spans="1:5" ht="14.4">
      <c r="A21873" s="65" t="s">
        <v>1013</v>
      </c>
      <c r="B21873" s="66">
        <v>1011122</v>
      </c>
      <c r="C21873" s="65" t="s">
        <v>8487</v>
      </c>
      <c r="D21873" s="66">
        <v>34</v>
      </c>
      <c r="E21873" s="66">
        <v>14</v>
      </c>
    </row>
    <row r="21874" spans="1:5" ht="14.4">
      <c r="A21874" s="65" t="s">
        <v>1916</v>
      </c>
      <c r="B21874" s="66">
        <v>1727327</v>
      </c>
      <c r="C21874" s="65" t="s">
        <v>8487</v>
      </c>
      <c r="D21874" s="66">
        <v>32</v>
      </c>
      <c r="E21874" s="66">
        <v>16</v>
      </c>
    </row>
    <row r="21875" spans="1:5" ht="14.4">
      <c r="A21875" s="65" t="s">
        <v>2550</v>
      </c>
      <c r="B21875" s="66">
        <v>1318033</v>
      </c>
      <c r="C21875" s="65" t="s">
        <v>8487</v>
      </c>
      <c r="D21875" s="66">
        <v>31</v>
      </c>
      <c r="E21875" s="66">
        <v>17</v>
      </c>
    </row>
    <row r="21876" spans="1:5" ht="14.4">
      <c r="A21876" s="65" t="s">
        <v>2969</v>
      </c>
      <c r="B21876" s="66">
        <v>812551</v>
      </c>
      <c r="C21876" s="65" t="s">
        <v>8487</v>
      </c>
      <c r="D21876" s="66">
        <v>29</v>
      </c>
      <c r="E21876" s="66">
        <v>19</v>
      </c>
    </row>
    <row r="21877" spans="1:5" ht="14.4">
      <c r="A21877" s="65" t="s">
        <v>3140</v>
      </c>
      <c r="B21877" s="66">
        <v>1062964</v>
      </c>
      <c r="C21877" s="65" t="s">
        <v>8691</v>
      </c>
      <c r="D21877" s="66">
        <v>51</v>
      </c>
      <c r="E21877" s="66">
        <v>53</v>
      </c>
    </row>
    <row r="21878" spans="1:5" ht="14.4">
      <c r="A21878" s="65" t="s">
        <v>3495</v>
      </c>
      <c r="B21878" s="66">
        <v>1061427</v>
      </c>
      <c r="C21878" s="65" t="s">
        <v>8691</v>
      </c>
      <c r="D21878" s="66">
        <v>51</v>
      </c>
      <c r="E21878" s="66">
        <v>53</v>
      </c>
    </row>
    <row r="21879" spans="1:5" ht="14.4">
      <c r="A21879" s="65" t="s">
        <v>3910</v>
      </c>
      <c r="B21879" s="66">
        <v>1199450</v>
      </c>
      <c r="C21879" s="65" t="s">
        <v>8691</v>
      </c>
      <c r="D21879" s="66">
        <v>49</v>
      </c>
      <c r="E21879" s="66">
        <v>55</v>
      </c>
    </row>
    <row r="21880" spans="1:5" ht="14.4">
      <c r="A21880" s="65" t="s">
        <v>4080</v>
      </c>
      <c r="B21880" s="66">
        <v>1571032</v>
      </c>
      <c r="C21880" s="65" t="s">
        <v>8487</v>
      </c>
      <c r="D21880" s="66">
        <v>20</v>
      </c>
      <c r="E21880" s="66">
        <v>28</v>
      </c>
    </row>
    <row r="21881" spans="1:5" ht="14.4">
      <c r="A21881" s="65" t="s">
        <v>3937</v>
      </c>
      <c r="B21881" s="66">
        <v>1681779</v>
      </c>
      <c r="C21881" s="65" t="s">
        <v>8487</v>
      </c>
      <c r="D21881" s="66">
        <v>13</v>
      </c>
      <c r="E21881" s="66">
        <v>35</v>
      </c>
    </row>
    <row r="21882" spans="1:5" ht="14.4">
      <c r="A21882" s="65" t="s">
        <v>24849</v>
      </c>
      <c r="B21882" s="66">
        <v>1286990</v>
      </c>
      <c r="C21882" s="65" t="s">
        <v>8487</v>
      </c>
      <c r="D21882" s="66">
        <v>0</v>
      </c>
      <c r="E21882" s="66">
        <v>0</v>
      </c>
    </row>
    <row r="21883" spans="1:5" ht="14.4">
      <c r="A21883" s="65" t="s">
        <v>24850</v>
      </c>
      <c r="B21883" s="66">
        <v>1036112</v>
      </c>
      <c r="C21883" s="65" t="s">
        <v>8487</v>
      </c>
      <c r="D21883" s="66">
        <v>55</v>
      </c>
      <c r="E21883" s="66">
        <v>-7</v>
      </c>
    </row>
    <row r="21884" spans="1:5" ht="14.4">
      <c r="A21884" s="65" t="s">
        <v>24851</v>
      </c>
      <c r="B21884" s="66">
        <v>1393126</v>
      </c>
      <c r="C21884" s="65" t="s">
        <v>8487</v>
      </c>
      <c r="D21884" s="66">
        <v>58</v>
      </c>
      <c r="E21884" s="66">
        <v>-10</v>
      </c>
    </row>
    <row r="21885" spans="1:5" ht="14.4">
      <c r="A21885" s="65" t="s">
        <v>24852</v>
      </c>
      <c r="B21885" s="66">
        <v>1011122</v>
      </c>
      <c r="C21885" s="65" t="s">
        <v>8487</v>
      </c>
      <c r="D21885" s="66">
        <v>50</v>
      </c>
      <c r="E21885" s="66">
        <v>-2</v>
      </c>
    </row>
    <row r="21886" spans="1:5" ht="14.4">
      <c r="A21886" s="65" t="s">
        <v>24853</v>
      </c>
      <c r="B21886" s="66">
        <v>1542322</v>
      </c>
      <c r="C21886" s="65" t="s">
        <v>8487</v>
      </c>
      <c r="D21886" s="66">
        <v>47</v>
      </c>
      <c r="E21886" s="66">
        <v>1</v>
      </c>
    </row>
    <row r="21887" spans="1:5" ht="14.4">
      <c r="A21887" s="65" t="s">
        <v>24854</v>
      </c>
      <c r="B21887" s="66">
        <v>1244431</v>
      </c>
      <c r="C21887" s="65" t="s">
        <v>8487</v>
      </c>
      <c r="D21887" s="66">
        <v>6</v>
      </c>
      <c r="E21887" s="66">
        <v>42</v>
      </c>
    </row>
    <row r="21888" spans="1:5" ht="14.4">
      <c r="A21888" s="65" t="s">
        <v>24855</v>
      </c>
      <c r="B21888" s="66">
        <v>1051564</v>
      </c>
      <c r="C21888" s="65" t="s">
        <v>8487</v>
      </c>
      <c r="D21888" s="66">
        <v>48</v>
      </c>
      <c r="E21888" s="66">
        <v>0</v>
      </c>
    </row>
    <row r="21889" spans="1:5" ht="14.4">
      <c r="A21889" s="65" t="s">
        <v>24856</v>
      </c>
      <c r="B21889" s="66">
        <v>8033</v>
      </c>
      <c r="C21889" s="65" t="s">
        <v>8691</v>
      </c>
      <c r="D21889" s="66">
        <v>0</v>
      </c>
      <c r="E21889" s="66">
        <v>0</v>
      </c>
    </row>
    <row r="21890" spans="1:5" ht="14.4">
      <c r="A21890" s="65" t="s">
        <v>24857</v>
      </c>
      <c r="B21890" s="66">
        <v>8033</v>
      </c>
      <c r="C21890" s="65" t="s">
        <v>8691</v>
      </c>
      <c r="D21890" s="66">
        <v>0</v>
      </c>
      <c r="E21890" s="66">
        <v>0</v>
      </c>
    </row>
    <row r="21891" spans="1:5" ht="14.4">
      <c r="A21891" s="65" t="s">
        <v>24858</v>
      </c>
      <c r="B21891" s="66">
        <v>8033</v>
      </c>
      <c r="C21891" s="65" t="s">
        <v>8691</v>
      </c>
      <c r="D21891" s="66">
        <v>0</v>
      </c>
      <c r="E21891" s="66">
        <v>0</v>
      </c>
    </row>
    <row r="21892" spans="1:5" ht="14.4">
      <c r="A21892" s="65" t="s">
        <v>24859</v>
      </c>
      <c r="B21892" s="66">
        <v>1265376</v>
      </c>
      <c r="C21892" s="65" t="s">
        <v>8487</v>
      </c>
      <c r="D21892" s="66">
        <v>20</v>
      </c>
      <c r="E21892" s="66">
        <v>28</v>
      </c>
    </row>
    <row r="21893" spans="1:5" ht="14.4">
      <c r="A21893" s="65" t="s">
        <v>2148</v>
      </c>
      <c r="B21893" s="66">
        <v>874691</v>
      </c>
      <c r="C21893" s="65" t="s">
        <v>8487</v>
      </c>
      <c r="D21893" s="66">
        <v>33</v>
      </c>
      <c r="E21893" s="66">
        <v>15</v>
      </c>
    </row>
    <row r="21894" spans="1:5" ht="14.4">
      <c r="A21894" s="65" t="s">
        <v>1579</v>
      </c>
      <c r="B21894" s="66">
        <v>1393126</v>
      </c>
      <c r="C21894" s="65" t="s">
        <v>8487</v>
      </c>
      <c r="D21894" s="66">
        <v>24</v>
      </c>
      <c r="E21894" s="66">
        <v>24</v>
      </c>
    </row>
    <row r="21895" spans="1:5" ht="14.4">
      <c r="A21895" s="65" t="s">
        <v>1893</v>
      </c>
      <c r="B21895" s="66">
        <v>1007659</v>
      </c>
      <c r="C21895" s="65" t="s">
        <v>8487</v>
      </c>
      <c r="D21895" s="66">
        <v>32</v>
      </c>
      <c r="E21895" s="66">
        <v>16</v>
      </c>
    </row>
    <row r="21896" spans="1:5" ht="14.4">
      <c r="A21896" s="65" t="s">
        <v>2414</v>
      </c>
      <c r="B21896" s="66">
        <v>1012641</v>
      </c>
      <c r="C21896" s="65" t="s">
        <v>8487</v>
      </c>
      <c r="D21896" s="66">
        <v>29</v>
      </c>
      <c r="E21896" s="66">
        <v>19</v>
      </c>
    </row>
    <row r="21897" spans="1:5" ht="14.4">
      <c r="A21897" s="65" t="s">
        <v>3778</v>
      </c>
      <c r="B21897" s="66">
        <v>1367950</v>
      </c>
      <c r="C21897" s="65" t="s">
        <v>8691</v>
      </c>
      <c r="D21897" s="66">
        <v>41</v>
      </c>
      <c r="E21897" s="66">
        <v>63</v>
      </c>
    </row>
    <row r="21898" spans="1:5" ht="14.4">
      <c r="A21898" s="65" t="s">
        <v>3614</v>
      </c>
      <c r="B21898" s="66">
        <v>1196980</v>
      </c>
      <c r="C21898" s="65" t="s">
        <v>8487</v>
      </c>
      <c r="D21898" s="66">
        <v>24</v>
      </c>
      <c r="E21898" s="66">
        <v>24</v>
      </c>
    </row>
    <row r="21899" spans="1:5" ht="14.4">
      <c r="A21899" s="65" t="s">
        <v>4050</v>
      </c>
      <c r="B21899" s="66">
        <v>1732308</v>
      </c>
      <c r="C21899" s="65" t="s">
        <v>8691</v>
      </c>
      <c r="D21899" s="66">
        <v>46</v>
      </c>
      <c r="E21899" s="66">
        <v>58</v>
      </c>
    </row>
    <row r="21900" spans="1:5" ht="14.4">
      <c r="A21900" s="65" t="s">
        <v>3350</v>
      </c>
      <c r="B21900" s="66">
        <v>1700282</v>
      </c>
      <c r="C21900" s="65" t="s">
        <v>8487</v>
      </c>
      <c r="D21900" s="66">
        <v>22</v>
      </c>
      <c r="E21900" s="66">
        <v>26</v>
      </c>
    </row>
    <row r="21901" spans="1:5" ht="14.4">
      <c r="A21901" s="65" t="s">
        <v>4053</v>
      </c>
      <c r="B21901" s="66">
        <v>1718356</v>
      </c>
      <c r="C21901" s="65" t="s">
        <v>8691</v>
      </c>
      <c r="D21901" s="66">
        <v>39</v>
      </c>
      <c r="E21901" s="66">
        <v>65</v>
      </c>
    </row>
    <row r="21902" spans="1:5" ht="14.4">
      <c r="A21902" s="65" t="s">
        <v>3271</v>
      </c>
      <c r="B21902" s="66">
        <v>1420909</v>
      </c>
      <c r="C21902" s="65" t="s">
        <v>8691</v>
      </c>
      <c r="D21902" s="66">
        <v>75</v>
      </c>
      <c r="E21902" s="66">
        <v>29</v>
      </c>
    </row>
    <row r="21903" spans="1:5" ht="14.4">
      <c r="A21903" s="65" t="s">
        <v>3597</v>
      </c>
      <c r="B21903" s="66">
        <v>1158952</v>
      </c>
      <c r="C21903" s="65" t="s">
        <v>8691</v>
      </c>
      <c r="D21903" s="66">
        <v>51</v>
      </c>
      <c r="E21903" s="66">
        <v>53</v>
      </c>
    </row>
    <row r="21904" spans="1:5" ht="14.4">
      <c r="A21904" s="65" t="s">
        <v>24860</v>
      </c>
      <c r="B21904" s="66">
        <v>1407151</v>
      </c>
      <c r="C21904" s="65" t="s">
        <v>8487</v>
      </c>
      <c r="D21904" s="66">
        <v>42</v>
      </c>
      <c r="E21904" s="66">
        <v>0</v>
      </c>
    </row>
    <row r="21905" spans="1:5" ht="14.4">
      <c r="A21905" s="65" t="s">
        <v>24861</v>
      </c>
      <c r="B21905" s="66">
        <v>1136903</v>
      </c>
      <c r="C21905" s="65" t="s">
        <v>8487</v>
      </c>
      <c r="D21905" s="66">
        <v>48</v>
      </c>
      <c r="E21905" s="66">
        <v>0</v>
      </c>
    </row>
    <row r="21906" spans="1:5" ht="14.4">
      <c r="A21906" s="65" t="s">
        <v>24862</v>
      </c>
      <c r="B21906" s="66">
        <v>774282</v>
      </c>
      <c r="C21906" s="65" t="s">
        <v>8487</v>
      </c>
      <c r="D21906" s="66">
        <v>40</v>
      </c>
      <c r="E21906" s="66">
        <v>0</v>
      </c>
    </row>
    <row r="21907" spans="1:5" ht="14.4">
      <c r="A21907" s="65" t="s">
        <v>24863</v>
      </c>
      <c r="B21907" s="66">
        <v>1353361</v>
      </c>
      <c r="C21907" s="65" t="s">
        <v>8487</v>
      </c>
      <c r="D21907" s="66">
        <v>47</v>
      </c>
      <c r="E21907" s="66">
        <v>1</v>
      </c>
    </row>
    <row r="21908" spans="1:5" ht="14.4">
      <c r="A21908" s="65" t="s">
        <v>24864</v>
      </c>
      <c r="B21908" s="35"/>
      <c r="C21908" s="35"/>
      <c r="D21908" s="66">
        <v>0</v>
      </c>
      <c r="E21908" s="66">
        <v>0</v>
      </c>
    </row>
    <row r="21909" spans="1:5" ht="14.4">
      <c r="A21909" s="65" t="s">
        <v>24865</v>
      </c>
      <c r="B21909" s="66">
        <v>8033</v>
      </c>
      <c r="C21909" s="65" t="s">
        <v>8691</v>
      </c>
      <c r="D21909" s="66">
        <v>59</v>
      </c>
      <c r="E21909" s="66">
        <v>11</v>
      </c>
    </row>
    <row r="21910" spans="1:5" ht="14.4">
      <c r="A21910" s="65" t="s">
        <v>24866</v>
      </c>
      <c r="B21910" s="66">
        <v>99999923</v>
      </c>
      <c r="C21910" s="65" t="s">
        <v>1346</v>
      </c>
      <c r="D21910" s="66">
        <v>14</v>
      </c>
      <c r="E21910" s="66">
        <v>10</v>
      </c>
    </row>
    <row r="21911" spans="1:5" ht="14.4">
      <c r="A21911" s="65" t="s">
        <v>24867</v>
      </c>
      <c r="B21911" s="66">
        <v>1428976</v>
      </c>
      <c r="C21911" s="65" t="s">
        <v>8487</v>
      </c>
      <c r="D21911" s="66">
        <v>46</v>
      </c>
      <c r="E21911" s="66">
        <v>2</v>
      </c>
    </row>
    <row r="21912" spans="1:5" ht="14.4">
      <c r="A21912" s="65" t="s">
        <v>2226</v>
      </c>
      <c r="B21912" s="66">
        <v>1338711</v>
      </c>
      <c r="C21912" s="65" t="s">
        <v>8487</v>
      </c>
      <c r="D21912" s="66">
        <v>28</v>
      </c>
      <c r="E21912" s="66">
        <v>20</v>
      </c>
    </row>
    <row r="21913" spans="1:5" ht="14.4">
      <c r="A21913" s="65" t="s">
        <v>3353</v>
      </c>
      <c r="B21913" s="66">
        <v>1374683</v>
      </c>
      <c r="C21913" s="65" t="s">
        <v>8487</v>
      </c>
      <c r="D21913" s="66">
        <v>22</v>
      </c>
      <c r="E21913" s="66">
        <v>26</v>
      </c>
    </row>
    <row r="21914" spans="1:5" ht="14.4">
      <c r="A21914" s="65" t="s">
        <v>3408</v>
      </c>
      <c r="B21914" s="66">
        <v>1144019</v>
      </c>
      <c r="C21914" s="65" t="s">
        <v>8487</v>
      </c>
      <c r="D21914" s="66">
        <v>27</v>
      </c>
      <c r="E21914" s="66">
        <v>21</v>
      </c>
    </row>
    <row r="21915" spans="1:5" ht="14.4">
      <c r="A21915" s="65" t="s">
        <v>24868</v>
      </c>
      <c r="B21915" s="66">
        <v>8033</v>
      </c>
      <c r="C21915" s="65" t="s">
        <v>8691</v>
      </c>
      <c r="D21915" s="66">
        <v>11</v>
      </c>
      <c r="E21915" s="66">
        <v>13</v>
      </c>
    </row>
    <row r="21916" spans="1:5" ht="14.4">
      <c r="A21916" s="65" t="s">
        <v>24869</v>
      </c>
      <c r="B21916" s="66">
        <v>8033</v>
      </c>
      <c r="C21916" s="65" t="s">
        <v>8691</v>
      </c>
      <c r="D21916" s="66">
        <v>10</v>
      </c>
      <c r="E21916" s="66">
        <v>38</v>
      </c>
    </row>
    <row r="21917" spans="1:5" ht="14.4">
      <c r="A21917" s="65" t="s">
        <v>3510</v>
      </c>
      <c r="B21917" s="66">
        <v>1589769</v>
      </c>
      <c r="C21917" s="65" t="s">
        <v>8691</v>
      </c>
      <c r="D21917" s="66">
        <v>51</v>
      </c>
      <c r="E21917" s="66">
        <v>53</v>
      </c>
    </row>
    <row r="21918" spans="1:5" ht="14.4">
      <c r="A21918" s="65" t="s">
        <v>3405</v>
      </c>
      <c r="B21918" s="66">
        <v>1109338</v>
      </c>
      <c r="C21918" s="65" t="s">
        <v>8691</v>
      </c>
      <c r="D21918" s="66">
        <v>49</v>
      </c>
      <c r="E21918" s="66">
        <v>55</v>
      </c>
    </row>
    <row r="21919" spans="1:5" ht="14.4">
      <c r="A21919" s="65" t="s">
        <v>3279</v>
      </c>
      <c r="B21919" s="66">
        <v>1724593</v>
      </c>
      <c r="C21919" s="65" t="s">
        <v>8691</v>
      </c>
      <c r="D21919" s="66">
        <v>51</v>
      </c>
      <c r="E21919" s="66">
        <v>53</v>
      </c>
    </row>
    <row r="21920" spans="1:5" ht="14.4">
      <c r="A21920" s="65" t="s">
        <v>2890</v>
      </c>
      <c r="B21920" s="66">
        <v>1599462</v>
      </c>
      <c r="C21920" s="65" t="s">
        <v>8487</v>
      </c>
      <c r="D21920" s="66">
        <v>27</v>
      </c>
      <c r="E21920" s="66">
        <v>21</v>
      </c>
    </row>
    <row r="21921" spans="1:5" ht="14.4">
      <c r="A21921" s="65" t="s">
        <v>3382</v>
      </c>
      <c r="B21921" s="66">
        <v>1035323</v>
      </c>
      <c r="C21921" s="65" t="s">
        <v>8487</v>
      </c>
      <c r="D21921" s="66">
        <v>28</v>
      </c>
      <c r="E21921" s="66">
        <v>20</v>
      </c>
    </row>
    <row r="21922" spans="1:5" ht="14.4">
      <c r="A21922" s="65" t="s">
        <v>3402</v>
      </c>
      <c r="B21922" s="66">
        <v>1067303</v>
      </c>
      <c r="C21922" s="65" t="s">
        <v>8691</v>
      </c>
      <c r="D21922" s="66">
        <v>51</v>
      </c>
      <c r="E21922" s="66">
        <v>53</v>
      </c>
    </row>
    <row r="21923" spans="1:5" ht="14.4">
      <c r="A21923" s="65" t="s">
        <v>24870</v>
      </c>
      <c r="B21923" s="66">
        <v>1286990</v>
      </c>
      <c r="C21923" s="65" t="s">
        <v>8487</v>
      </c>
      <c r="D21923" s="66">
        <v>0</v>
      </c>
      <c r="E21923" s="66">
        <v>0</v>
      </c>
    </row>
    <row r="21924" spans="1:5" ht="14.4">
      <c r="A21924" s="65" t="s">
        <v>24871</v>
      </c>
      <c r="B21924" s="66">
        <v>774380</v>
      </c>
      <c r="C21924" s="65" t="s">
        <v>8487</v>
      </c>
      <c r="D21924" s="66">
        <v>0</v>
      </c>
      <c r="E21924" s="66">
        <v>0</v>
      </c>
    </row>
    <row r="21925" spans="1:5" ht="14.4">
      <c r="A21925" s="65" t="s">
        <v>24872</v>
      </c>
      <c r="B21925" s="66">
        <v>1011122</v>
      </c>
      <c r="C21925" s="65" t="s">
        <v>8487</v>
      </c>
      <c r="D21925" s="66">
        <v>48</v>
      </c>
      <c r="E21925" s="66">
        <v>0</v>
      </c>
    </row>
    <row r="21926" spans="1:5" ht="14.4">
      <c r="A21926" s="65" t="s">
        <v>24873</v>
      </c>
      <c r="B21926" s="66">
        <v>774086</v>
      </c>
      <c r="C21926" s="65" t="s">
        <v>8487</v>
      </c>
      <c r="D21926" s="66">
        <v>52</v>
      </c>
      <c r="E21926" s="66">
        <v>0</v>
      </c>
    </row>
    <row r="21927" spans="1:5" ht="14.4">
      <c r="A21927" s="65" t="s">
        <v>24874</v>
      </c>
      <c r="B21927" s="66">
        <v>1357679</v>
      </c>
      <c r="C21927" s="65" t="s">
        <v>8487</v>
      </c>
      <c r="D21927" s="66">
        <v>56</v>
      </c>
      <c r="E21927" s="66">
        <v>-8</v>
      </c>
    </row>
    <row r="21928" spans="1:5" ht="14.4">
      <c r="A21928" s="65" t="s">
        <v>24875</v>
      </c>
      <c r="B21928" s="66">
        <v>1286990</v>
      </c>
      <c r="C21928" s="65" t="s">
        <v>8487</v>
      </c>
      <c r="D21928" s="66">
        <v>0</v>
      </c>
      <c r="E21928" s="66">
        <v>0</v>
      </c>
    </row>
    <row r="21929" spans="1:5" ht="14.4">
      <c r="A21929" s="65" t="s">
        <v>24876</v>
      </c>
      <c r="B21929" s="66">
        <v>1415261</v>
      </c>
      <c r="C21929" s="65" t="s">
        <v>8487</v>
      </c>
      <c r="D21929" s="66">
        <v>56</v>
      </c>
      <c r="E21929" s="66">
        <v>-8</v>
      </c>
    </row>
    <row r="21930" spans="1:5" ht="14.4">
      <c r="A21930" s="65" t="s">
        <v>24877</v>
      </c>
      <c r="B21930" s="66">
        <v>1035114</v>
      </c>
      <c r="C21930" s="65" t="s">
        <v>8487</v>
      </c>
      <c r="D21930" s="66">
        <v>0</v>
      </c>
      <c r="E21930" s="66">
        <v>-2</v>
      </c>
    </row>
    <row r="21931" spans="1:5" ht="14.4">
      <c r="A21931" s="65" t="s">
        <v>24878</v>
      </c>
      <c r="B21931" s="66">
        <v>1008715</v>
      </c>
      <c r="C21931" s="65" t="s">
        <v>8487</v>
      </c>
      <c r="D21931" s="66">
        <v>33</v>
      </c>
      <c r="E21931" s="66">
        <v>15</v>
      </c>
    </row>
    <row r="21932" spans="1:5" ht="14.4">
      <c r="A21932" s="65" t="s">
        <v>24879</v>
      </c>
      <c r="B21932" s="66">
        <v>8033</v>
      </c>
      <c r="C21932" s="65" t="s">
        <v>8691</v>
      </c>
      <c r="D21932" s="66">
        <v>58</v>
      </c>
      <c r="E21932" s="66">
        <v>-10</v>
      </c>
    </row>
    <row r="21933" spans="1:5" ht="14.4">
      <c r="A21933" s="65" t="s">
        <v>24880</v>
      </c>
      <c r="B21933" s="66">
        <v>1330774</v>
      </c>
      <c r="C21933" s="65" t="s">
        <v>8487</v>
      </c>
      <c r="D21933" s="66">
        <v>47</v>
      </c>
      <c r="E21933" s="66">
        <v>1</v>
      </c>
    </row>
    <row r="21934" spans="1:5" ht="14.4">
      <c r="A21934" s="65" t="s">
        <v>24881</v>
      </c>
      <c r="B21934" s="66">
        <v>8033</v>
      </c>
      <c r="C21934" s="65" t="s">
        <v>8691</v>
      </c>
      <c r="D21934" s="66">
        <v>21</v>
      </c>
      <c r="E21934" s="66">
        <v>27</v>
      </c>
    </row>
    <row r="21935" spans="1:5" ht="14.4">
      <c r="A21935" s="65" t="s">
        <v>24882</v>
      </c>
      <c r="B21935" s="66">
        <v>1370931</v>
      </c>
      <c r="C21935" s="65" t="s">
        <v>8487</v>
      </c>
      <c r="D21935" s="66">
        <v>46</v>
      </c>
      <c r="E21935" s="66">
        <v>2</v>
      </c>
    </row>
    <row r="21936" spans="1:5" ht="14.4">
      <c r="A21936" s="65" t="s">
        <v>24883</v>
      </c>
      <c r="B21936" s="66">
        <v>8033</v>
      </c>
      <c r="C21936" s="65" t="s">
        <v>8691</v>
      </c>
      <c r="D21936" s="66">
        <v>0</v>
      </c>
      <c r="E21936" s="66">
        <v>0</v>
      </c>
    </row>
    <row r="21937" spans="1:5" ht="14.4">
      <c r="A21937" s="65" t="s">
        <v>24884</v>
      </c>
      <c r="B21937" s="66">
        <v>1538993</v>
      </c>
      <c r="C21937" s="65" t="s">
        <v>8487</v>
      </c>
      <c r="D21937" s="66">
        <v>49</v>
      </c>
      <c r="E21937" s="66">
        <v>-1</v>
      </c>
    </row>
    <row r="21938" spans="1:5" ht="14.4">
      <c r="A21938" s="65" t="s">
        <v>24885</v>
      </c>
      <c r="B21938" s="66">
        <v>8033</v>
      </c>
      <c r="C21938" s="65" t="s">
        <v>8691</v>
      </c>
      <c r="D21938" s="66">
        <v>0</v>
      </c>
      <c r="E21938" s="66">
        <v>-3</v>
      </c>
    </row>
    <row r="21939" spans="1:5" ht="14.4">
      <c r="A21939" s="65" t="s">
        <v>24886</v>
      </c>
      <c r="B21939" s="66">
        <v>1619824</v>
      </c>
      <c r="C21939" s="65" t="s">
        <v>8487</v>
      </c>
      <c r="D21939" s="66">
        <v>48</v>
      </c>
      <c r="E21939" s="66">
        <v>0</v>
      </c>
    </row>
    <row r="21940" spans="1:5" ht="14.4">
      <c r="A21940" s="65" t="s">
        <v>1091</v>
      </c>
      <c r="B21940" s="66">
        <v>1206508</v>
      </c>
      <c r="C21940" s="65" t="s">
        <v>8487</v>
      </c>
      <c r="D21940" s="66">
        <v>41</v>
      </c>
      <c r="E21940" s="66">
        <v>7</v>
      </c>
    </row>
    <row r="21941" spans="1:5" ht="14.4">
      <c r="A21941" s="65" t="s">
        <v>3600</v>
      </c>
      <c r="B21941" s="66">
        <v>1700567</v>
      </c>
      <c r="C21941" s="65" t="s">
        <v>8487</v>
      </c>
      <c r="D21941" s="66">
        <v>22</v>
      </c>
      <c r="E21941" s="66">
        <v>26</v>
      </c>
    </row>
    <row r="21942" spans="1:5" ht="14.4">
      <c r="A21942" s="65" t="s">
        <v>2342</v>
      </c>
      <c r="B21942" s="66">
        <v>1069468</v>
      </c>
      <c r="C21942" s="65" t="s">
        <v>8487</v>
      </c>
      <c r="D21942" s="66">
        <v>35</v>
      </c>
      <c r="E21942" s="66">
        <v>13</v>
      </c>
    </row>
    <row r="21943" spans="1:5" ht="14.4">
      <c r="A21943" s="65" t="s">
        <v>24887</v>
      </c>
      <c r="B21943" s="66">
        <v>1050264</v>
      </c>
      <c r="C21943" s="65" t="s">
        <v>8487</v>
      </c>
      <c r="D21943" s="66">
        <v>24</v>
      </c>
      <c r="E21943" s="66">
        <v>24</v>
      </c>
    </row>
    <row r="21944" spans="1:5" ht="14.4">
      <c r="A21944" s="65" t="s">
        <v>3282</v>
      </c>
      <c r="B21944" s="66">
        <v>1782662</v>
      </c>
      <c r="C21944" s="65" t="s">
        <v>8691</v>
      </c>
      <c r="D21944" s="66">
        <v>51</v>
      </c>
      <c r="E21944" s="66">
        <v>53</v>
      </c>
    </row>
    <row r="21945" spans="1:5" ht="14.4">
      <c r="A21945" s="65" t="s">
        <v>24888</v>
      </c>
      <c r="B21945" s="66">
        <v>1062296</v>
      </c>
      <c r="C21945" s="65" t="s">
        <v>1346</v>
      </c>
      <c r="D21945" s="66">
        <v>8</v>
      </c>
      <c r="E21945" s="66">
        <v>96</v>
      </c>
    </row>
    <row r="21946" spans="1:5" ht="14.4">
      <c r="A21946" s="65" t="s">
        <v>2674</v>
      </c>
      <c r="B21946" s="66">
        <v>1786946</v>
      </c>
      <c r="C21946" s="65" t="s">
        <v>8487</v>
      </c>
      <c r="D21946" s="66">
        <v>29</v>
      </c>
      <c r="E21946" s="66">
        <v>19</v>
      </c>
    </row>
    <row r="21947" spans="1:5" ht="14.4">
      <c r="A21947" s="65" t="s">
        <v>3513</v>
      </c>
      <c r="B21947" s="66">
        <v>1063099</v>
      </c>
      <c r="C21947" s="65" t="s">
        <v>8691</v>
      </c>
      <c r="D21947" s="66">
        <v>46</v>
      </c>
      <c r="E21947" s="66">
        <v>58</v>
      </c>
    </row>
    <row r="21948" spans="1:5" ht="14.4">
      <c r="A21948" s="65" t="s">
        <v>3519</v>
      </c>
      <c r="B21948" s="66">
        <v>1485011</v>
      </c>
      <c r="C21948" s="65" t="s">
        <v>8487</v>
      </c>
      <c r="D21948" s="66">
        <v>24</v>
      </c>
      <c r="E21948" s="66">
        <v>24</v>
      </c>
    </row>
    <row r="21949" spans="1:5" ht="14.4">
      <c r="A21949" s="65" t="s">
        <v>3742</v>
      </c>
      <c r="B21949" s="66">
        <v>1398878</v>
      </c>
      <c r="C21949" s="65" t="s">
        <v>8691</v>
      </c>
      <c r="D21949" s="66">
        <v>49</v>
      </c>
      <c r="E21949" s="66">
        <v>55</v>
      </c>
    </row>
    <row r="21950" spans="1:5" ht="14.4">
      <c r="A21950" s="65" t="s">
        <v>4068</v>
      </c>
      <c r="B21950" s="66">
        <v>1753210</v>
      </c>
      <c r="C21950" s="65" t="s">
        <v>8691</v>
      </c>
      <c r="D21950" s="66">
        <v>40</v>
      </c>
      <c r="E21950" s="66">
        <v>64</v>
      </c>
    </row>
    <row r="21951" spans="1:5" ht="14.4">
      <c r="A21951" s="65" t="s">
        <v>3922</v>
      </c>
      <c r="B21951" s="66">
        <v>1432118</v>
      </c>
      <c r="C21951" s="65" t="s">
        <v>8487</v>
      </c>
      <c r="D21951" s="66">
        <v>22</v>
      </c>
      <c r="E21951" s="66">
        <v>26</v>
      </c>
    </row>
    <row r="21952" spans="1:5" ht="14.4">
      <c r="A21952" s="65" t="s">
        <v>4015</v>
      </c>
      <c r="B21952" s="66">
        <v>1615522</v>
      </c>
      <c r="C21952" s="65" t="s">
        <v>8487</v>
      </c>
      <c r="D21952" s="66">
        <v>21</v>
      </c>
      <c r="E21952" s="66">
        <v>27</v>
      </c>
    </row>
    <row r="21953" spans="1:5" ht="14.4">
      <c r="A21953" s="65" t="s">
        <v>4398</v>
      </c>
      <c r="B21953" s="66">
        <v>2046960</v>
      </c>
      <c r="C21953" s="65" t="s">
        <v>8487</v>
      </c>
      <c r="D21953" s="66">
        <v>0</v>
      </c>
      <c r="E21953" s="66">
        <v>0</v>
      </c>
    </row>
    <row r="21954" spans="1:5" ht="14.4">
      <c r="A21954" s="65" t="s">
        <v>4464</v>
      </c>
      <c r="B21954" s="66">
        <v>1019586</v>
      </c>
      <c r="C21954" s="65" t="s">
        <v>8487</v>
      </c>
      <c r="D21954" s="66">
        <v>15</v>
      </c>
      <c r="E21954" s="66">
        <v>33</v>
      </c>
    </row>
    <row r="21955" spans="1:5" ht="14.4">
      <c r="A21955" s="65" t="s">
        <v>4362</v>
      </c>
      <c r="B21955" s="66">
        <v>1317685</v>
      </c>
      <c r="C21955" s="65" t="s">
        <v>8487</v>
      </c>
      <c r="D21955" s="66">
        <v>17</v>
      </c>
      <c r="E21955" s="66">
        <v>31</v>
      </c>
    </row>
    <row r="21956" spans="1:5" ht="14.4">
      <c r="A21956" s="65" t="s">
        <v>24889</v>
      </c>
      <c r="B21956" s="66">
        <v>1437436</v>
      </c>
      <c r="C21956" s="65" t="s">
        <v>8487</v>
      </c>
      <c r="D21956" s="66">
        <v>13</v>
      </c>
      <c r="E21956" s="66">
        <v>35</v>
      </c>
    </row>
    <row r="21957" spans="1:5" ht="14.4">
      <c r="A21957" s="65" t="s">
        <v>4370</v>
      </c>
      <c r="B21957" s="66">
        <v>1396915</v>
      </c>
      <c r="C21957" s="65" t="s">
        <v>8487</v>
      </c>
      <c r="D21957" s="66">
        <v>10</v>
      </c>
      <c r="E21957" s="66">
        <v>38</v>
      </c>
    </row>
    <row r="21958" spans="1:5" ht="14.4">
      <c r="A21958" s="65" t="s">
        <v>4967</v>
      </c>
      <c r="B21958" s="66">
        <v>1344139</v>
      </c>
      <c r="C21958" s="65" t="s">
        <v>8487</v>
      </c>
      <c r="D21958" s="66">
        <v>10</v>
      </c>
      <c r="E21958" s="66">
        <v>38</v>
      </c>
    </row>
    <row r="21959" spans="1:5" ht="14.4">
      <c r="A21959" s="65" t="s">
        <v>5101</v>
      </c>
      <c r="B21959" s="66">
        <v>1464454</v>
      </c>
      <c r="C21959" s="65" t="s">
        <v>8487</v>
      </c>
      <c r="D21959" s="66">
        <v>0</v>
      </c>
      <c r="E21959" s="66">
        <v>40</v>
      </c>
    </row>
    <row r="21960" spans="1:5" ht="14.4">
      <c r="A21960" s="65" t="s">
        <v>5110</v>
      </c>
      <c r="B21960" s="66">
        <v>1047648</v>
      </c>
      <c r="C21960" s="65" t="s">
        <v>8487</v>
      </c>
      <c r="D21960" s="66">
        <v>5</v>
      </c>
      <c r="E21960" s="66">
        <v>43</v>
      </c>
    </row>
    <row r="21961" spans="1:5" ht="14.4">
      <c r="A21961" s="65" t="s">
        <v>4351</v>
      </c>
      <c r="B21961" s="66">
        <v>1058634</v>
      </c>
      <c r="C21961" s="65" t="s">
        <v>8487</v>
      </c>
      <c r="D21961" s="66">
        <v>13</v>
      </c>
      <c r="E21961" s="66">
        <v>35</v>
      </c>
    </row>
    <row r="21962" spans="1:5" ht="14.4">
      <c r="A21962" s="65" t="s">
        <v>4436</v>
      </c>
      <c r="B21962" s="66">
        <v>1591081</v>
      </c>
      <c r="C21962" s="65" t="s">
        <v>8487</v>
      </c>
      <c r="D21962" s="66">
        <v>7</v>
      </c>
      <c r="E21962" s="66">
        <v>41</v>
      </c>
    </row>
    <row r="21963" spans="1:5" ht="14.4">
      <c r="A21963" s="65" t="s">
        <v>4970</v>
      </c>
      <c r="B21963" s="66">
        <v>1036777</v>
      </c>
      <c r="C21963" s="65" t="s">
        <v>8487</v>
      </c>
      <c r="D21963" s="66">
        <v>10</v>
      </c>
      <c r="E21963" s="66">
        <v>38</v>
      </c>
    </row>
    <row r="21964" spans="1:5" ht="14.4">
      <c r="A21964" s="65" t="s">
        <v>5137</v>
      </c>
      <c r="B21964" s="66">
        <v>1435549</v>
      </c>
      <c r="C21964" s="65" t="s">
        <v>8487</v>
      </c>
      <c r="D21964" s="66">
        <v>0</v>
      </c>
      <c r="E21964" s="66">
        <v>41</v>
      </c>
    </row>
    <row r="21965" spans="1:5" ht="14.4">
      <c r="A21965" s="65" t="s">
        <v>5142</v>
      </c>
      <c r="B21965" s="66">
        <v>1654965</v>
      </c>
      <c r="C21965" s="65" t="s">
        <v>8487</v>
      </c>
      <c r="D21965" s="66">
        <v>7</v>
      </c>
      <c r="E21965" s="66">
        <v>41</v>
      </c>
    </row>
    <row r="21966" spans="1:5" ht="14.4">
      <c r="A21966" s="65" t="s">
        <v>4348</v>
      </c>
      <c r="B21966" s="66">
        <v>1423986</v>
      </c>
      <c r="C21966" s="65" t="s">
        <v>8487</v>
      </c>
      <c r="D21966" s="66">
        <v>13</v>
      </c>
      <c r="E21966" s="66">
        <v>35</v>
      </c>
    </row>
    <row r="21967" spans="1:5" ht="14.4">
      <c r="A21967" s="65" t="s">
        <v>4367</v>
      </c>
      <c r="B21967" s="66">
        <v>1354920</v>
      </c>
      <c r="C21967" s="65" t="s">
        <v>8487</v>
      </c>
      <c r="D21967" s="66">
        <v>15</v>
      </c>
      <c r="E21967" s="66">
        <v>33</v>
      </c>
    </row>
    <row r="21968" spans="1:5" ht="14.4">
      <c r="A21968" s="65" t="s">
        <v>4353</v>
      </c>
      <c r="B21968" s="66">
        <v>1045776</v>
      </c>
      <c r="C21968" s="65" t="s">
        <v>8487</v>
      </c>
      <c r="D21968" s="66">
        <v>14</v>
      </c>
      <c r="E21968" s="66">
        <v>34</v>
      </c>
    </row>
    <row r="21969" spans="1:5" ht="14.4">
      <c r="A21969" s="65" t="s">
        <v>5084</v>
      </c>
      <c r="B21969" s="66">
        <v>1352513</v>
      </c>
      <c r="C21969" s="65" t="s">
        <v>8487</v>
      </c>
      <c r="D21969" s="66">
        <v>8</v>
      </c>
      <c r="E21969" s="66">
        <v>40</v>
      </c>
    </row>
    <row r="21970" spans="1:5" ht="14.4">
      <c r="A21970" s="65" t="s">
        <v>5087</v>
      </c>
      <c r="B21970" s="66">
        <v>1092315</v>
      </c>
      <c r="C21970" s="65" t="s">
        <v>8487</v>
      </c>
      <c r="D21970" s="66">
        <v>0</v>
      </c>
      <c r="E21970" s="66">
        <v>41</v>
      </c>
    </row>
    <row r="21971" spans="1:5" ht="14.4">
      <c r="A21971" s="65" t="s">
        <v>5118</v>
      </c>
      <c r="B21971" s="66">
        <v>1370390</v>
      </c>
      <c r="C21971" s="65" t="s">
        <v>8487</v>
      </c>
      <c r="D21971" s="66">
        <v>6</v>
      </c>
      <c r="E21971" s="66">
        <v>42</v>
      </c>
    </row>
    <row r="21972" spans="1:5" ht="14.4">
      <c r="A21972" s="65" t="s">
        <v>5132</v>
      </c>
      <c r="B21972" s="66">
        <v>1070117</v>
      </c>
      <c r="C21972" s="65" t="s">
        <v>8487</v>
      </c>
      <c r="D21972" s="66">
        <v>0</v>
      </c>
      <c r="E21972" s="66">
        <v>40</v>
      </c>
    </row>
    <row r="21973" spans="1:5" ht="14.4">
      <c r="A21973" s="65" t="s">
        <v>4959</v>
      </c>
      <c r="B21973" s="66">
        <v>1136641</v>
      </c>
      <c r="C21973" s="65" t="s">
        <v>8487</v>
      </c>
      <c r="D21973" s="66">
        <v>8</v>
      </c>
      <c r="E21973" s="66">
        <v>40</v>
      </c>
    </row>
    <row r="21974" spans="1:5" ht="14.4">
      <c r="A21974" s="65" t="s">
        <v>4956</v>
      </c>
      <c r="B21974" s="66">
        <v>1391424</v>
      </c>
      <c r="C21974" s="65" t="s">
        <v>8487</v>
      </c>
      <c r="D21974" s="66">
        <v>11</v>
      </c>
      <c r="E21974" s="66">
        <v>37</v>
      </c>
    </row>
    <row r="21975" spans="1:5" ht="14.4">
      <c r="A21975" s="65" t="s">
        <v>5098</v>
      </c>
      <c r="B21975" s="66">
        <v>1649475</v>
      </c>
      <c r="C21975" s="65" t="s">
        <v>8487</v>
      </c>
      <c r="D21975" s="66">
        <v>8</v>
      </c>
      <c r="E21975" s="66">
        <v>40</v>
      </c>
    </row>
    <row r="21976" spans="1:5" ht="14.4">
      <c r="A21976" s="65" t="s">
        <v>4434</v>
      </c>
      <c r="B21976" s="66">
        <v>1035114</v>
      </c>
      <c r="C21976" s="65" t="s">
        <v>8487</v>
      </c>
      <c r="D21976" s="66">
        <v>14</v>
      </c>
      <c r="E21976" s="66">
        <v>34</v>
      </c>
    </row>
    <row r="21977" spans="1:5" ht="14.4">
      <c r="A21977" s="65" t="s">
        <v>4406</v>
      </c>
      <c r="B21977" s="66">
        <v>1522582</v>
      </c>
      <c r="C21977" s="65" t="s">
        <v>8487</v>
      </c>
      <c r="D21977" s="66">
        <v>16</v>
      </c>
      <c r="E21977" s="66">
        <v>32</v>
      </c>
    </row>
    <row r="21978" spans="1:5" ht="14.4">
      <c r="A21978" s="65" t="s">
        <v>24890</v>
      </c>
      <c r="B21978" s="66">
        <v>8033</v>
      </c>
      <c r="C21978" s="65" t="s">
        <v>8691</v>
      </c>
      <c r="D21978" s="66">
        <v>0</v>
      </c>
      <c r="E21978" s="66">
        <v>0</v>
      </c>
    </row>
    <row r="21979" spans="1:5" ht="14.4">
      <c r="A21979" s="65" t="s">
        <v>4337</v>
      </c>
      <c r="B21979" s="66">
        <v>1727250</v>
      </c>
      <c r="C21979" s="65" t="s">
        <v>8487</v>
      </c>
      <c r="D21979" s="66">
        <v>15</v>
      </c>
      <c r="E21979" s="66">
        <v>33</v>
      </c>
    </row>
    <row r="21980" spans="1:5" ht="14.4">
      <c r="A21980" s="65" t="s">
        <v>4923</v>
      </c>
      <c r="B21980" s="66">
        <v>1587018</v>
      </c>
      <c r="C21980" s="65" t="s">
        <v>8487</v>
      </c>
      <c r="D21980" s="66">
        <v>10</v>
      </c>
      <c r="E21980" s="66">
        <v>38</v>
      </c>
    </row>
    <row r="21981" spans="1:5" ht="14.4">
      <c r="A21981" s="65" t="s">
        <v>4939</v>
      </c>
      <c r="B21981" s="66">
        <v>1728371</v>
      </c>
      <c r="C21981" s="65" t="s">
        <v>8487</v>
      </c>
      <c r="D21981" s="66">
        <v>11</v>
      </c>
      <c r="E21981" s="66">
        <v>37</v>
      </c>
    </row>
    <row r="21982" spans="1:5" ht="14.4">
      <c r="A21982" s="65" t="s">
        <v>5115</v>
      </c>
      <c r="B21982" s="66">
        <v>869299</v>
      </c>
      <c r="C21982" s="65" t="s">
        <v>8487</v>
      </c>
      <c r="D21982" s="66">
        <v>0</v>
      </c>
      <c r="E21982" s="66">
        <v>40</v>
      </c>
    </row>
    <row r="21983" spans="1:5" ht="14.4">
      <c r="A21983" s="65" t="s">
        <v>5121</v>
      </c>
      <c r="B21983" s="66">
        <v>1717789</v>
      </c>
      <c r="C21983" s="65" t="s">
        <v>8487</v>
      </c>
      <c r="D21983" s="66">
        <v>8</v>
      </c>
      <c r="E21983" s="66">
        <v>40</v>
      </c>
    </row>
    <row r="21984" spans="1:5" ht="14.4">
      <c r="A21984" s="65" t="s">
        <v>4356</v>
      </c>
      <c r="B21984" s="66">
        <v>1151149</v>
      </c>
      <c r="C21984" s="65" t="s">
        <v>8487</v>
      </c>
      <c r="D21984" s="66">
        <v>14</v>
      </c>
      <c r="E21984" s="66">
        <v>34</v>
      </c>
    </row>
    <row r="21985" spans="1:5" ht="14.4">
      <c r="A21985" s="65" t="s">
        <v>4973</v>
      </c>
      <c r="B21985" s="66">
        <v>1715783</v>
      </c>
      <c r="C21985" s="65" t="s">
        <v>8487</v>
      </c>
      <c r="D21985" s="66">
        <v>10</v>
      </c>
      <c r="E21985" s="66">
        <v>38</v>
      </c>
    </row>
    <row r="21986" spans="1:5" ht="14.4">
      <c r="A21986" s="65" t="s">
        <v>24891</v>
      </c>
      <c r="B21986" s="66">
        <v>1869077</v>
      </c>
      <c r="C21986" s="65" t="s">
        <v>8487</v>
      </c>
      <c r="D21986" s="66">
        <v>65</v>
      </c>
      <c r="E21986" s="66">
        <v>-17</v>
      </c>
    </row>
    <row r="21987" spans="1:5" ht="14.4">
      <c r="A21987" s="65" t="s">
        <v>5347</v>
      </c>
      <c r="B21987" s="66">
        <v>1746159</v>
      </c>
      <c r="C21987" s="65" t="s">
        <v>8487</v>
      </c>
      <c r="D21987" s="66">
        <v>5</v>
      </c>
      <c r="E21987" s="66">
        <v>43</v>
      </c>
    </row>
    <row r="21988" spans="1:5" ht="14.4">
      <c r="A21988" s="65" t="s">
        <v>5363</v>
      </c>
      <c r="B21988" s="66">
        <v>1623892</v>
      </c>
      <c r="C21988" s="65" t="s">
        <v>8487</v>
      </c>
      <c r="D21988" s="66">
        <v>0</v>
      </c>
      <c r="E21988" s="66">
        <v>0</v>
      </c>
    </row>
    <row r="21989" spans="1:5" ht="14.4">
      <c r="A21989" s="65" t="s">
        <v>5365</v>
      </c>
      <c r="B21989" s="66">
        <v>1458157</v>
      </c>
      <c r="C21989" s="65" t="s">
        <v>8487</v>
      </c>
      <c r="D21989" s="66">
        <v>5</v>
      </c>
      <c r="E21989" s="66">
        <v>43</v>
      </c>
    </row>
    <row r="21990" spans="1:5" ht="14.4">
      <c r="A21990" s="65" t="s">
        <v>4439</v>
      </c>
      <c r="B21990" s="66">
        <v>1571639</v>
      </c>
      <c r="C21990" s="65" t="s">
        <v>8487</v>
      </c>
      <c r="D21990" s="66">
        <v>15</v>
      </c>
      <c r="E21990" s="66">
        <v>33</v>
      </c>
    </row>
    <row r="21991" spans="1:5" ht="14.4">
      <c r="A21991" s="65" t="s">
        <v>5091</v>
      </c>
      <c r="B21991" s="66">
        <v>1035323</v>
      </c>
      <c r="C21991" s="65" t="s">
        <v>8487</v>
      </c>
      <c r="D21991" s="66">
        <v>0</v>
      </c>
      <c r="E21991" s="66">
        <v>40</v>
      </c>
    </row>
    <row r="21992" spans="1:5" ht="14.4">
      <c r="A21992" s="65" t="s">
        <v>5130</v>
      </c>
      <c r="B21992" s="66">
        <v>787225</v>
      </c>
      <c r="C21992" s="65" t="s">
        <v>8487</v>
      </c>
      <c r="D21992" s="66">
        <v>7</v>
      </c>
      <c r="E21992" s="66">
        <v>41</v>
      </c>
    </row>
    <row r="21993" spans="1:5" ht="14.4">
      <c r="A21993" s="65" t="s">
        <v>5107</v>
      </c>
      <c r="B21993" s="66">
        <v>1662384</v>
      </c>
      <c r="C21993" s="65" t="s">
        <v>8487</v>
      </c>
      <c r="D21993" s="66">
        <v>0</v>
      </c>
      <c r="E21993" s="66">
        <v>41</v>
      </c>
    </row>
    <row r="21994" spans="1:5" ht="14.4">
      <c r="A21994" s="65" t="s">
        <v>4365</v>
      </c>
      <c r="B21994" s="66">
        <v>1320337</v>
      </c>
      <c r="C21994" s="65" t="s">
        <v>8487</v>
      </c>
      <c r="D21994" s="66">
        <v>12</v>
      </c>
      <c r="E21994" s="66">
        <v>36</v>
      </c>
    </row>
    <row r="21995" spans="1:5" ht="14.4">
      <c r="A21995" s="65" t="s">
        <v>24892</v>
      </c>
      <c r="B21995" s="66">
        <v>1714069</v>
      </c>
      <c r="C21995" s="65" t="s">
        <v>8487</v>
      </c>
      <c r="D21995" s="66">
        <v>15</v>
      </c>
      <c r="E21995" s="66">
        <v>33</v>
      </c>
    </row>
    <row r="21996" spans="1:5" ht="14.4">
      <c r="A21996" s="65" t="s">
        <v>24893</v>
      </c>
      <c r="B21996" s="66">
        <v>8033</v>
      </c>
      <c r="C21996" s="65" t="s">
        <v>8691</v>
      </c>
      <c r="D21996" s="66">
        <v>0</v>
      </c>
      <c r="E21996" s="66">
        <v>0</v>
      </c>
    </row>
    <row r="21997" spans="1:5" ht="14.4">
      <c r="A21997" s="65" t="s">
        <v>5113</v>
      </c>
      <c r="B21997" s="66">
        <v>1233542</v>
      </c>
      <c r="C21997" s="65" t="s">
        <v>8487</v>
      </c>
      <c r="D21997" s="66">
        <v>0</v>
      </c>
      <c r="E21997" s="66">
        <v>40</v>
      </c>
    </row>
    <row r="21998" spans="1:5" ht="14.4">
      <c r="A21998" s="65" t="s">
        <v>5124</v>
      </c>
      <c r="B21998" s="66">
        <v>1542310</v>
      </c>
      <c r="C21998" s="65" t="s">
        <v>8487</v>
      </c>
      <c r="D21998" s="66">
        <v>6</v>
      </c>
      <c r="E21998" s="66">
        <v>42</v>
      </c>
    </row>
    <row r="21999" spans="1:5" ht="14.4">
      <c r="A21999" s="65" t="s">
        <v>5368</v>
      </c>
      <c r="B21999" s="66">
        <v>1619824</v>
      </c>
      <c r="C21999" s="65" t="s">
        <v>8487</v>
      </c>
      <c r="D21999" s="66">
        <v>6</v>
      </c>
      <c r="E21999" s="66">
        <v>42</v>
      </c>
    </row>
    <row r="22000" spans="1:5" ht="14.4">
      <c r="A22000" s="65" t="s">
        <v>4373</v>
      </c>
      <c r="B22000" s="66">
        <v>1632593</v>
      </c>
      <c r="C22000" s="65" t="s">
        <v>8487</v>
      </c>
      <c r="D22000" s="66">
        <v>15</v>
      </c>
      <c r="E22000" s="66">
        <v>33</v>
      </c>
    </row>
    <row r="22001" spans="1:5" ht="14.4">
      <c r="A22001" s="65" t="s">
        <v>4359</v>
      </c>
      <c r="B22001" s="66">
        <v>1228564</v>
      </c>
      <c r="C22001" s="65" t="s">
        <v>8487</v>
      </c>
      <c r="D22001" s="66">
        <v>14</v>
      </c>
      <c r="E22001" s="66">
        <v>34</v>
      </c>
    </row>
    <row r="22002" spans="1:5" ht="14.4">
      <c r="A22002" s="65" t="s">
        <v>4334</v>
      </c>
      <c r="B22002" s="66">
        <v>1724971</v>
      </c>
      <c r="C22002" s="65" t="s">
        <v>8487</v>
      </c>
      <c r="D22002" s="66">
        <v>17</v>
      </c>
      <c r="E22002" s="66">
        <v>31</v>
      </c>
    </row>
    <row r="22003" spans="1:5" ht="14.4">
      <c r="A22003" s="65" t="s">
        <v>4937</v>
      </c>
      <c r="B22003" s="66">
        <v>774086</v>
      </c>
      <c r="C22003" s="65" t="s">
        <v>8487</v>
      </c>
      <c r="D22003" s="66">
        <v>10</v>
      </c>
      <c r="E22003" s="66">
        <v>38</v>
      </c>
    </row>
    <row r="22004" spans="1:5" ht="14.4">
      <c r="A22004" s="65" t="s">
        <v>5104</v>
      </c>
      <c r="B22004" s="66">
        <v>1644132</v>
      </c>
      <c r="C22004" s="65" t="s">
        <v>8487</v>
      </c>
      <c r="D22004" s="66">
        <v>7</v>
      </c>
      <c r="E22004" s="66">
        <v>41</v>
      </c>
    </row>
    <row r="22005" spans="1:5" ht="14.4">
      <c r="A22005" s="65" t="s">
        <v>5139</v>
      </c>
      <c r="B22005" s="66">
        <v>1635961</v>
      </c>
      <c r="C22005" s="65" t="s">
        <v>8487</v>
      </c>
      <c r="D22005" s="66">
        <v>0</v>
      </c>
      <c r="E22005" s="66">
        <v>41</v>
      </c>
    </row>
    <row r="22006" spans="1:5" ht="14.4">
      <c r="A22006" s="65" t="s">
        <v>5145</v>
      </c>
      <c r="B22006" s="66">
        <v>1370559</v>
      </c>
      <c r="C22006" s="65" t="s">
        <v>8487</v>
      </c>
      <c r="D22006" s="66">
        <v>0</v>
      </c>
      <c r="E22006" s="66">
        <v>40</v>
      </c>
    </row>
    <row r="22007" spans="1:5" ht="14.4">
      <c r="A22007" s="65" t="s">
        <v>4964</v>
      </c>
      <c r="B22007" s="66">
        <v>1353361</v>
      </c>
      <c r="C22007" s="65" t="s">
        <v>8487</v>
      </c>
      <c r="D22007" s="66">
        <v>10</v>
      </c>
      <c r="E22007" s="66">
        <v>38</v>
      </c>
    </row>
    <row r="22008" spans="1:5" ht="14.4">
      <c r="A22008" s="65" t="s">
        <v>24894</v>
      </c>
      <c r="B22008" s="66">
        <v>1538033</v>
      </c>
      <c r="C22008" s="65" t="s">
        <v>8487</v>
      </c>
      <c r="D22008" s="66">
        <v>10</v>
      </c>
      <c r="E22008" s="66">
        <v>38</v>
      </c>
    </row>
    <row r="22009" spans="1:5" ht="14.4">
      <c r="A22009" s="65" t="s">
        <v>4945</v>
      </c>
      <c r="B22009" s="66">
        <v>1331398</v>
      </c>
      <c r="C22009" s="65" t="s">
        <v>8487</v>
      </c>
      <c r="D22009" s="66">
        <v>11</v>
      </c>
      <c r="E22009" s="66">
        <v>37</v>
      </c>
    </row>
    <row r="22010" spans="1:5" ht="14.4">
      <c r="A22010" s="65" t="s">
        <v>24895</v>
      </c>
      <c r="B22010" s="66">
        <v>1585494</v>
      </c>
      <c r="C22010" s="65" t="s">
        <v>8487</v>
      </c>
      <c r="D22010" s="66">
        <v>3</v>
      </c>
      <c r="E22010" s="66">
        <v>45</v>
      </c>
    </row>
    <row r="22011" spans="1:5" ht="14.4">
      <c r="A22011" s="65" t="s">
        <v>5093</v>
      </c>
      <c r="B22011" s="66">
        <v>1419089</v>
      </c>
      <c r="C22011" s="65" t="s">
        <v>8487</v>
      </c>
      <c r="D22011" s="66">
        <v>8</v>
      </c>
      <c r="E22011" s="66">
        <v>40</v>
      </c>
    </row>
    <row r="22012" spans="1:5" ht="14.4">
      <c r="A22012" s="65" t="s">
        <v>5095</v>
      </c>
      <c r="B22012" s="66">
        <v>1307385</v>
      </c>
      <c r="C22012" s="65" t="s">
        <v>8487</v>
      </c>
      <c r="D22012" s="66">
        <v>0</v>
      </c>
      <c r="E22012" s="66">
        <v>0</v>
      </c>
    </row>
    <row r="22013" spans="1:5" ht="14.4">
      <c r="A22013" s="65" t="s">
        <v>5134</v>
      </c>
      <c r="B22013" s="66">
        <v>8033</v>
      </c>
      <c r="C22013" s="65" t="s">
        <v>8691</v>
      </c>
      <c r="D22013" s="66">
        <v>8</v>
      </c>
      <c r="E22013" s="66">
        <v>40</v>
      </c>
    </row>
    <row r="22014" spans="1:5" ht="14.4">
      <c r="A22014" s="65" t="s">
        <v>5148</v>
      </c>
      <c r="B22014" s="66">
        <v>1665112</v>
      </c>
      <c r="C22014" s="65" t="s">
        <v>8487</v>
      </c>
      <c r="D22014" s="66">
        <v>0</v>
      </c>
      <c r="E22014" s="66">
        <v>40</v>
      </c>
    </row>
    <row r="22015" spans="1:5" ht="14.4">
      <c r="A22015" s="65" t="s">
        <v>5359</v>
      </c>
      <c r="B22015" s="66">
        <v>1351112</v>
      </c>
      <c r="C22015" s="65" t="s">
        <v>8487</v>
      </c>
      <c r="D22015" s="66">
        <v>6</v>
      </c>
      <c r="E22015" s="66">
        <v>42</v>
      </c>
    </row>
    <row r="22016" spans="1:5" ht="14.4">
      <c r="A22016" s="65" t="s">
        <v>24896</v>
      </c>
      <c r="B22016" s="66">
        <v>1286990</v>
      </c>
      <c r="C22016" s="65" t="s">
        <v>8487</v>
      </c>
      <c r="D22016" s="66">
        <v>0</v>
      </c>
      <c r="E22016" s="66">
        <v>0</v>
      </c>
    </row>
    <row r="22017" spans="1:5" ht="14.4">
      <c r="A22017" s="65" t="s">
        <v>24897</v>
      </c>
      <c r="B22017" s="66">
        <v>1094971</v>
      </c>
      <c r="C22017" s="65" t="s">
        <v>8487</v>
      </c>
      <c r="D22017" s="66">
        <v>0</v>
      </c>
      <c r="E22017" s="66">
        <v>0</v>
      </c>
    </row>
    <row r="22018" spans="1:5" ht="14.4">
      <c r="A22018" s="65" t="s">
        <v>24898</v>
      </c>
      <c r="B22018" s="66">
        <v>1286990</v>
      </c>
      <c r="C22018" s="65" t="s">
        <v>8487</v>
      </c>
      <c r="D22018" s="66">
        <v>0</v>
      </c>
      <c r="E22018" s="66">
        <v>0</v>
      </c>
    </row>
    <row r="22019" spans="1:5" ht="14.4">
      <c r="A22019" s="65" t="s">
        <v>24899</v>
      </c>
      <c r="B22019" s="66">
        <v>1094971</v>
      </c>
      <c r="C22019" s="65" t="s">
        <v>8487</v>
      </c>
      <c r="D22019" s="66">
        <v>0</v>
      </c>
      <c r="E22019" s="66">
        <v>0</v>
      </c>
    </row>
    <row r="22020" spans="1:5" ht="14.4">
      <c r="A22020" s="65" t="s">
        <v>24900</v>
      </c>
      <c r="B22020" s="66">
        <v>1286990</v>
      </c>
      <c r="C22020" s="65" t="s">
        <v>8487</v>
      </c>
      <c r="D22020" s="66">
        <v>0</v>
      </c>
      <c r="E22020" s="66">
        <v>0</v>
      </c>
    </row>
    <row r="22021" spans="1:5" ht="14.4">
      <c r="A22021" s="65" t="s">
        <v>24901</v>
      </c>
      <c r="B22021" s="66">
        <v>1094971</v>
      </c>
      <c r="C22021" s="65" t="s">
        <v>8487</v>
      </c>
      <c r="D22021" s="66">
        <v>8</v>
      </c>
      <c r="E22021" s="66">
        <v>0</v>
      </c>
    </row>
    <row r="22022" spans="1:5" ht="14.4">
      <c r="A22022" s="65" t="s">
        <v>24902</v>
      </c>
      <c r="B22022" s="66">
        <v>1286990</v>
      </c>
      <c r="C22022" s="65" t="s">
        <v>8487</v>
      </c>
      <c r="D22022" s="66">
        <v>0</v>
      </c>
      <c r="E22022" s="66">
        <v>0</v>
      </c>
    </row>
    <row r="22023" spans="1:5" ht="14.4">
      <c r="A22023" s="65" t="s">
        <v>24903</v>
      </c>
      <c r="B22023" s="66">
        <v>1286990</v>
      </c>
      <c r="C22023" s="65" t="s">
        <v>8487</v>
      </c>
      <c r="D22023" s="66">
        <v>0</v>
      </c>
      <c r="E22023" s="66">
        <v>0</v>
      </c>
    </row>
    <row r="22024" spans="1:5" ht="14.4">
      <c r="A22024" s="65" t="s">
        <v>24904</v>
      </c>
      <c r="B22024" s="66">
        <v>1286990</v>
      </c>
      <c r="C22024" s="65" t="s">
        <v>8487</v>
      </c>
      <c r="D22024" s="66">
        <v>0</v>
      </c>
      <c r="E22024" s="66">
        <v>0</v>
      </c>
    </row>
    <row r="22025" spans="1:5" ht="14.4">
      <c r="A22025" s="65" t="s">
        <v>24905</v>
      </c>
      <c r="B22025" s="66">
        <v>1286990</v>
      </c>
      <c r="C22025" s="65" t="s">
        <v>8487</v>
      </c>
      <c r="D22025" s="66">
        <v>0</v>
      </c>
      <c r="E22025" s="66">
        <v>0</v>
      </c>
    </row>
    <row r="22026" spans="1:5" ht="14.4">
      <c r="A22026" s="65" t="s">
        <v>24906</v>
      </c>
      <c r="B22026" s="66">
        <v>1286990</v>
      </c>
      <c r="C22026" s="65" t="s">
        <v>8487</v>
      </c>
      <c r="D22026" s="66">
        <v>0</v>
      </c>
      <c r="E22026" s="66">
        <v>0</v>
      </c>
    </row>
    <row r="22027" spans="1:5" ht="14.4">
      <c r="A22027" s="65" t="s">
        <v>24907</v>
      </c>
      <c r="B22027" s="66">
        <v>1286990</v>
      </c>
      <c r="C22027" s="65" t="s">
        <v>8487</v>
      </c>
      <c r="D22027" s="66">
        <v>0</v>
      </c>
      <c r="E22027" s="66">
        <v>0</v>
      </c>
    </row>
    <row r="22028" spans="1:5" ht="14.4">
      <c r="A22028" s="65" t="s">
        <v>24908</v>
      </c>
      <c r="B22028" s="66">
        <v>1094971</v>
      </c>
      <c r="C22028" s="65" t="s">
        <v>8487</v>
      </c>
      <c r="D22028" s="66">
        <v>0</v>
      </c>
      <c r="E22028" s="66">
        <v>0</v>
      </c>
    </row>
    <row r="22029" spans="1:5" ht="14.4">
      <c r="A22029" s="65" t="s">
        <v>24909</v>
      </c>
      <c r="B22029" s="66">
        <v>1094971</v>
      </c>
      <c r="C22029" s="65" t="s">
        <v>8487</v>
      </c>
      <c r="D22029" s="66">
        <v>0</v>
      </c>
      <c r="E22029" s="66">
        <v>0</v>
      </c>
    </row>
    <row r="22030" spans="1:5" ht="14.4">
      <c r="A22030" s="65" t="s">
        <v>24910</v>
      </c>
      <c r="B22030" s="35"/>
      <c r="C22030" s="35"/>
      <c r="D22030" s="66">
        <v>0</v>
      </c>
      <c r="E22030" s="66">
        <v>0</v>
      </c>
    </row>
    <row r="22031" spans="1:5" ht="14.4">
      <c r="A22031" s="65" t="s">
        <v>24911</v>
      </c>
      <c r="B22031" s="35"/>
      <c r="C22031" s="35"/>
      <c r="D22031" s="66">
        <v>0</v>
      </c>
      <c r="E22031" s="66">
        <v>0</v>
      </c>
    </row>
    <row r="22032" spans="1:5" ht="14.4">
      <c r="A22032" s="65" t="s">
        <v>24912</v>
      </c>
      <c r="B22032" s="66">
        <v>1094971</v>
      </c>
      <c r="C22032" s="65" t="s">
        <v>8487</v>
      </c>
      <c r="D22032" s="66">
        <v>0</v>
      </c>
      <c r="E22032" s="66">
        <v>0</v>
      </c>
    </row>
    <row r="22033" spans="1:5" ht="14.4">
      <c r="A22033" s="65" t="s">
        <v>24913</v>
      </c>
      <c r="B22033" s="35"/>
      <c r="C22033" s="35"/>
      <c r="D22033" s="66">
        <v>0</v>
      </c>
      <c r="E22033" s="66">
        <v>0</v>
      </c>
    </row>
    <row r="22034" spans="1:5" ht="14.4">
      <c r="A22034" s="65" t="s">
        <v>24914</v>
      </c>
      <c r="B22034" s="66">
        <v>1021842</v>
      </c>
      <c r="C22034" s="65" t="s">
        <v>8487</v>
      </c>
      <c r="D22034" s="66">
        <v>47</v>
      </c>
      <c r="E22034" s="66">
        <v>0</v>
      </c>
    </row>
    <row r="22035" spans="1:5" ht="14.4">
      <c r="A22035" s="65" t="s">
        <v>24915</v>
      </c>
      <c r="B22035" s="66">
        <v>1144849</v>
      </c>
      <c r="C22035" s="65" t="s">
        <v>8487</v>
      </c>
      <c r="D22035" s="66">
        <v>0</v>
      </c>
      <c r="E22035" s="66">
        <v>0</v>
      </c>
    </row>
    <row r="22036" spans="1:5" ht="14.4">
      <c r="A22036" s="65" t="s">
        <v>24916</v>
      </c>
      <c r="B22036" s="35"/>
      <c r="C22036" s="35"/>
      <c r="D22036" s="66">
        <v>0</v>
      </c>
      <c r="E22036" s="66">
        <v>0</v>
      </c>
    </row>
    <row r="22037" spans="1:5" ht="14.4">
      <c r="A22037" s="65" t="s">
        <v>24917</v>
      </c>
      <c r="B22037" s="66">
        <v>909590</v>
      </c>
      <c r="C22037" s="65" t="s">
        <v>8487</v>
      </c>
      <c r="D22037" s="66">
        <v>49</v>
      </c>
      <c r="E22037" s="66">
        <v>0</v>
      </c>
    </row>
    <row r="22038" spans="1:5" ht="14.4">
      <c r="A22038" s="65" t="s">
        <v>24918</v>
      </c>
      <c r="B22038" s="66">
        <v>1188448</v>
      </c>
      <c r="C22038" s="65" t="s">
        <v>8487</v>
      </c>
      <c r="D22038" s="66">
        <v>48</v>
      </c>
      <c r="E22038" s="66">
        <v>0</v>
      </c>
    </row>
    <row r="22039" spans="1:5" ht="14.4">
      <c r="A22039" s="65" t="s">
        <v>24919</v>
      </c>
      <c r="B22039" s="66">
        <v>1070117</v>
      </c>
      <c r="C22039" s="65" t="s">
        <v>8487</v>
      </c>
      <c r="D22039" s="66">
        <v>0</v>
      </c>
      <c r="E22039" s="66">
        <v>0</v>
      </c>
    </row>
    <row r="22040" spans="1:5" ht="14.4">
      <c r="A22040" s="65" t="s">
        <v>24920</v>
      </c>
      <c r="B22040" s="66">
        <v>774548</v>
      </c>
      <c r="C22040" s="65" t="s">
        <v>8487</v>
      </c>
      <c r="D22040" s="66">
        <v>48</v>
      </c>
      <c r="E22040" s="66">
        <v>0</v>
      </c>
    </row>
    <row r="22041" spans="1:5" ht="14.4">
      <c r="A22041" s="65" t="s">
        <v>24921</v>
      </c>
      <c r="B22041" s="66">
        <v>1351503</v>
      </c>
      <c r="C22041" s="65" t="s">
        <v>8487</v>
      </c>
      <c r="D22041" s="66">
        <v>29</v>
      </c>
      <c r="E22041" s="66">
        <v>0</v>
      </c>
    </row>
    <row r="22042" spans="1:5" ht="14.4">
      <c r="A22042" s="65" t="s">
        <v>24922</v>
      </c>
      <c r="B22042" s="35"/>
      <c r="C22042" s="35"/>
      <c r="D22042" s="66">
        <v>0</v>
      </c>
      <c r="E22042" s="66">
        <v>0</v>
      </c>
    </row>
    <row r="22043" spans="1:5" ht="14.4">
      <c r="A22043" s="65" t="s">
        <v>24923</v>
      </c>
      <c r="B22043" s="35"/>
      <c r="C22043" s="35"/>
      <c r="D22043" s="66">
        <v>0</v>
      </c>
      <c r="E22043" s="66">
        <v>0</v>
      </c>
    </row>
    <row r="22044" spans="1:5" ht="14.4">
      <c r="A22044" s="65" t="s">
        <v>24924</v>
      </c>
      <c r="B22044" s="66">
        <v>1286990</v>
      </c>
      <c r="C22044" s="65" t="s">
        <v>8487</v>
      </c>
      <c r="D22044" s="66">
        <v>0</v>
      </c>
      <c r="E22044" s="66">
        <v>0</v>
      </c>
    </row>
    <row r="22045" spans="1:5" ht="14.4">
      <c r="A22045" s="65" t="s">
        <v>24925</v>
      </c>
      <c r="B22045" s="66">
        <v>1286990</v>
      </c>
      <c r="C22045" s="65" t="s">
        <v>8487</v>
      </c>
      <c r="D22045" s="66">
        <v>0</v>
      </c>
      <c r="E22045" s="66">
        <v>0</v>
      </c>
    </row>
    <row r="22046" spans="1:5" ht="14.4">
      <c r="A22046" s="65" t="s">
        <v>24926</v>
      </c>
      <c r="B22046" s="66">
        <v>1035325</v>
      </c>
      <c r="C22046" s="65" t="s">
        <v>8487</v>
      </c>
      <c r="D22046" s="66">
        <v>0</v>
      </c>
      <c r="E22046" s="66">
        <v>0</v>
      </c>
    </row>
    <row r="22047" spans="1:5" ht="14.4">
      <c r="A22047" s="65" t="s">
        <v>24927</v>
      </c>
      <c r="B22047" s="66">
        <v>1094971</v>
      </c>
      <c r="C22047" s="65" t="s">
        <v>8487</v>
      </c>
      <c r="D22047" s="66">
        <v>0</v>
      </c>
      <c r="E22047" s="66">
        <v>0</v>
      </c>
    </row>
    <row r="22048" spans="1:5" ht="14.4">
      <c r="A22048" s="65" t="s">
        <v>24928</v>
      </c>
      <c r="B22048" s="35"/>
      <c r="C22048" s="35"/>
      <c r="D22048" s="66">
        <v>0</v>
      </c>
      <c r="E22048" s="66">
        <v>0</v>
      </c>
    </row>
    <row r="22049" spans="1:5" ht="14.4">
      <c r="A22049" s="65" t="s">
        <v>24929</v>
      </c>
      <c r="B22049" s="66">
        <v>1007910</v>
      </c>
      <c r="C22049" s="65" t="s">
        <v>8487</v>
      </c>
      <c r="D22049" s="66">
        <v>48</v>
      </c>
      <c r="E22049" s="66">
        <v>0</v>
      </c>
    </row>
    <row r="22050" spans="1:5" ht="14.4">
      <c r="A22050" s="65" t="s">
        <v>24930</v>
      </c>
      <c r="B22050" s="66">
        <v>1094971</v>
      </c>
      <c r="C22050" s="65" t="s">
        <v>8487</v>
      </c>
      <c r="D22050" s="66">
        <v>0</v>
      </c>
      <c r="E22050" s="66">
        <v>0</v>
      </c>
    </row>
    <row r="22051" spans="1:5" ht="14.4">
      <c r="A22051" s="65" t="s">
        <v>24931</v>
      </c>
      <c r="B22051" s="66">
        <v>1426400</v>
      </c>
      <c r="C22051" s="65" t="s">
        <v>8487</v>
      </c>
      <c r="D22051" s="66">
        <v>14</v>
      </c>
      <c r="E22051" s="66">
        <v>0</v>
      </c>
    </row>
    <row r="22052" spans="1:5" ht="14.4">
      <c r="A22052" s="65" t="s">
        <v>24932</v>
      </c>
      <c r="B22052" s="66">
        <v>774502</v>
      </c>
      <c r="C22052" s="65" t="s">
        <v>8487</v>
      </c>
      <c r="D22052" s="66">
        <v>4</v>
      </c>
      <c r="E22052" s="66">
        <v>0</v>
      </c>
    </row>
    <row r="22053" spans="1:5" ht="14.4">
      <c r="A22053" s="65" t="s">
        <v>24933</v>
      </c>
      <c r="B22053" s="66">
        <v>1538993</v>
      </c>
      <c r="C22053" s="65" t="s">
        <v>8487</v>
      </c>
      <c r="D22053" s="66">
        <v>48</v>
      </c>
      <c r="E22053" s="66">
        <v>0</v>
      </c>
    </row>
    <row r="22054" spans="1:5" ht="14.4">
      <c r="A22054" s="65" t="s">
        <v>24934</v>
      </c>
      <c r="B22054" s="66">
        <v>774534</v>
      </c>
      <c r="C22054" s="65" t="s">
        <v>8487</v>
      </c>
      <c r="D22054" s="66">
        <v>0</v>
      </c>
      <c r="E22054" s="66">
        <v>0</v>
      </c>
    </row>
    <row r="22055" spans="1:5" ht="14.4">
      <c r="A22055" s="65" t="s">
        <v>24935</v>
      </c>
      <c r="B22055" s="66">
        <v>1427079</v>
      </c>
      <c r="C22055" s="65" t="s">
        <v>8487</v>
      </c>
      <c r="D22055" s="66">
        <v>20</v>
      </c>
      <c r="E22055" s="66">
        <v>0</v>
      </c>
    </row>
    <row r="22056" spans="1:5" ht="14.4">
      <c r="A22056" s="65" t="s">
        <v>24936</v>
      </c>
      <c r="B22056" s="66">
        <v>1286625</v>
      </c>
      <c r="C22056" s="65" t="s">
        <v>8487</v>
      </c>
      <c r="D22056" s="66">
        <v>31</v>
      </c>
      <c r="E22056" s="66">
        <v>17</v>
      </c>
    </row>
    <row r="22057" spans="1:5" ht="14.4">
      <c r="A22057" s="65" t="s">
        <v>24937</v>
      </c>
      <c r="B22057" s="66">
        <v>1139971</v>
      </c>
      <c r="C22057" s="65" t="s">
        <v>8487</v>
      </c>
      <c r="D22057" s="66">
        <v>46</v>
      </c>
      <c r="E22057" s="66">
        <v>2</v>
      </c>
    </row>
    <row r="22058" spans="1:5" ht="14.4">
      <c r="A22058" s="65" t="s">
        <v>24938</v>
      </c>
      <c r="B22058" s="66">
        <v>1334744</v>
      </c>
      <c r="C22058" s="65" t="s">
        <v>8487</v>
      </c>
      <c r="D22058" s="66">
        <v>15</v>
      </c>
      <c r="E22058" s="66">
        <v>33</v>
      </c>
    </row>
    <row r="22059" spans="1:5" ht="14.4">
      <c r="A22059" s="65" t="s">
        <v>24939</v>
      </c>
      <c r="B22059" s="66">
        <v>1361667</v>
      </c>
      <c r="C22059" s="65" t="s">
        <v>8487</v>
      </c>
      <c r="D22059" s="66">
        <v>55</v>
      </c>
      <c r="E22059" s="66">
        <v>-7</v>
      </c>
    </row>
    <row r="22060" spans="1:5" ht="14.4">
      <c r="A22060" s="65" t="s">
        <v>24940</v>
      </c>
      <c r="B22060" s="66">
        <v>1327890</v>
      </c>
      <c r="C22060" s="65" t="s">
        <v>8487</v>
      </c>
      <c r="D22060" s="66">
        <v>47</v>
      </c>
      <c r="E22060" s="66">
        <v>1</v>
      </c>
    </row>
    <row r="22061" spans="1:5" ht="14.4">
      <c r="A22061" s="65" t="s">
        <v>24941</v>
      </c>
      <c r="B22061" s="66">
        <v>1056282</v>
      </c>
      <c r="C22061" s="65" t="s">
        <v>8487</v>
      </c>
      <c r="D22061" s="66">
        <v>0</v>
      </c>
      <c r="E22061" s="66">
        <v>-1</v>
      </c>
    </row>
    <row r="22062" spans="1:5" ht="14.4">
      <c r="A22062" s="65" t="s">
        <v>24942</v>
      </c>
      <c r="B22062" s="66">
        <v>1632322</v>
      </c>
      <c r="C22062" s="65" t="s">
        <v>8487</v>
      </c>
      <c r="D22062" s="66">
        <v>48</v>
      </c>
      <c r="E22062" s="66">
        <v>0</v>
      </c>
    </row>
    <row r="22063" spans="1:5" ht="14.4">
      <c r="A22063" s="65" t="s">
        <v>24943</v>
      </c>
      <c r="B22063" s="66">
        <v>1591064</v>
      </c>
      <c r="C22063" s="65" t="s">
        <v>8487</v>
      </c>
      <c r="D22063" s="66">
        <v>44</v>
      </c>
      <c r="E22063" s="66">
        <v>4</v>
      </c>
    </row>
    <row r="22064" spans="1:5" ht="14.4">
      <c r="A22064" s="65" t="s">
        <v>24944</v>
      </c>
      <c r="B22064" s="66">
        <v>1354920</v>
      </c>
      <c r="C22064" s="65" t="s">
        <v>8487</v>
      </c>
      <c r="D22064" s="66">
        <v>46</v>
      </c>
      <c r="E22064" s="66">
        <v>2</v>
      </c>
    </row>
    <row r="22065" spans="1:5" ht="14.4">
      <c r="A22065" s="65" t="s">
        <v>24945</v>
      </c>
      <c r="B22065" s="66">
        <v>1400608</v>
      </c>
      <c r="C22065" s="65" t="s">
        <v>8487</v>
      </c>
      <c r="D22065" s="66">
        <v>49</v>
      </c>
      <c r="E22065" s="66">
        <v>-1</v>
      </c>
    </row>
    <row r="22066" spans="1:5" ht="14.4">
      <c r="A22066" s="65" t="s">
        <v>24946</v>
      </c>
      <c r="B22066" s="66">
        <v>1356704</v>
      </c>
      <c r="C22066" s="65" t="s">
        <v>8487</v>
      </c>
      <c r="D22066" s="66">
        <v>46</v>
      </c>
      <c r="E22066" s="66">
        <v>2</v>
      </c>
    </row>
    <row r="22067" spans="1:5" ht="14.4">
      <c r="A22067" s="65" t="s">
        <v>24947</v>
      </c>
      <c r="B22067" s="66">
        <v>1444033</v>
      </c>
      <c r="C22067" s="65" t="s">
        <v>8487</v>
      </c>
      <c r="D22067" s="66">
        <v>46</v>
      </c>
      <c r="E22067" s="66">
        <v>2</v>
      </c>
    </row>
    <row r="22068" spans="1:5" ht="14.4">
      <c r="A22068" s="65" t="s">
        <v>24948</v>
      </c>
      <c r="B22068" s="66">
        <v>880867</v>
      </c>
      <c r="C22068" s="65" t="s">
        <v>8487</v>
      </c>
      <c r="D22068" s="66">
        <v>0</v>
      </c>
      <c r="E22068" s="66">
        <v>0</v>
      </c>
    </row>
    <row r="22069" spans="1:5" ht="14.4">
      <c r="A22069" s="65" t="s">
        <v>24949</v>
      </c>
      <c r="B22069" s="66">
        <v>812551</v>
      </c>
      <c r="C22069" s="65" t="s">
        <v>8487</v>
      </c>
      <c r="D22069" s="66">
        <v>49</v>
      </c>
      <c r="E22069" s="66">
        <v>0</v>
      </c>
    </row>
    <row r="22070" spans="1:5" ht="14.4">
      <c r="A22070" s="65" t="s">
        <v>24950</v>
      </c>
      <c r="B22070" s="66">
        <v>1037828</v>
      </c>
      <c r="C22070" s="65" t="s">
        <v>8487</v>
      </c>
      <c r="D22070" s="66">
        <v>47</v>
      </c>
      <c r="E22070" s="66">
        <v>1</v>
      </c>
    </row>
    <row r="22071" spans="1:5" ht="14.4">
      <c r="A22071" s="65" t="s">
        <v>24951</v>
      </c>
      <c r="B22071" s="66">
        <v>774534</v>
      </c>
      <c r="C22071" s="65" t="s">
        <v>8487</v>
      </c>
      <c r="D22071" s="66">
        <v>0</v>
      </c>
      <c r="E22071" s="66">
        <v>0</v>
      </c>
    </row>
    <row r="22072" spans="1:5" ht="14.4">
      <c r="A22072" s="65" t="s">
        <v>24952</v>
      </c>
      <c r="B22072" s="66">
        <v>1538033</v>
      </c>
      <c r="C22072" s="65" t="s">
        <v>8487</v>
      </c>
      <c r="D22072" s="66">
        <v>47</v>
      </c>
      <c r="E22072" s="66">
        <v>1</v>
      </c>
    </row>
    <row r="22073" spans="1:5" ht="14.4">
      <c r="A22073" s="65" t="s">
        <v>24953</v>
      </c>
      <c r="B22073" s="66">
        <v>1416767</v>
      </c>
      <c r="C22073" s="65" t="s">
        <v>8487</v>
      </c>
      <c r="D22073" s="66">
        <v>24</v>
      </c>
      <c r="E22073" s="66">
        <v>24</v>
      </c>
    </row>
    <row r="22074" spans="1:5" ht="14.4">
      <c r="A22074" s="65" t="s">
        <v>24954</v>
      </c>
      <c r="B22074" s="66">
        <v>1028328</v>
      </c>
      <c r="C22074" s="65" t="s">
        <v>8487</v>
      </c>
      <c r="D22074" s="66">
        <v>60</v>
      </c>
      <c r="E22074" s="66">
        <v>-12</v>
      </c>
    </row>
    <row r="22075" spans="1:5" ht="14.4">
      <c r="A22075" s="65" t="s">
        <v>24955</v>
      </c>
      <c r="B22075" s="66">
        <v>1323662</v>
      </c>
      <c r="C22075" s="65" t="s">
        <v>8487</v>
      </c>
      <c r="D22075" s="66">
        <v>48</v>
      </c>
      <c r="E22075" s="66">
        <v>0</v>
      </c>
    </row>
    <row r="22076" spans="1:5" ht="14.4">
      <c r="A22076" s="65" t="s">
        <v>24956</v>
      </c>
      <c r="B22076" s="66">
        <v>1421073</v>
      </c>
      <c r="C22076" s="65" t="s">
        <v>8487</v>
      </c>
      <c r="D22076" s="66">
        <v>47</v>
      </c>
      <c r="E22076" s="66">
        <v>1</v>
      </c>
    </row>
    <row r="22077" spans="1:5" ht="14.4">
      <c r="A22077" s="65" t="s">
        <v>24957</v>
      </c>
      <c r="B22077" s="66">
        <v>1454963</v>
      </c>
      <c r="C22077" s="65" t="s">
        <v>8487</v>
      </c>
      <c r="D22077" s="66">
        <v>44</v>
      </c>
      <c r="E22077" s="66">
        <v>4</v>
      </c>
    </row>
    <row r="22078" spans="1:5" ht="14.4">
      <c r="A22078" s="65" t="s">
        <v>24958</v>
      </c>
      <c r="B22078" s="66">
        <v>1565388</v>
      </c>
      <c r="C22078" s="65" t="s">
        <v>8487</v>
      </c>
      <c r="D22078" s="66">
        <v>10</v>
      </c>
      <c r="E22078" s="66">
        <v>38</v>
      </c>
    </row>
    <row r="22079" spans="1:5" ht="14.4">
      <c r="A22079" s="65" t="s">
        <v>24959</v>
      </c>
      <c r="B22079" s="66">
        <v>1129931</v>
      </c>
      <c r="C22079" s="65" t="s">
        <v>8487</v>
      </c>
      <c r="D22079" s="66">
        <v>46</v>
      </c>
      <c r="E22079" s="66">
        <v>2</v>
      </c>
    </row>
    <row r="22080" spans="1:5" ht="14.4">
      <c r="A22080" s="65" t="s">
        <v>24960</v>
      </c>
      <c r="B22080" s="66">
        <v>1263330</v>
      </c>
      <c r="C22080" s="65" t="s">
        <v>8487</v>
      </c>
      <c r="D22080" s="66">
        <v>50</v>
      </c>
      <c r="E22080" s="66">
        <v>-2</v>
      </c>
    </row>
    <row r="22081" spans="1:5" ht="14.4">
      <c r="A22081" s="65" t="s">
        <v>24961</v>
      </c>
      <c r="B22081" s="66">
        <v>1374143</v>
      </c>
      <c r="C22081" s="65" t="s">
        <v>8487</v>
      </c>
      <c r="D22081" s="66">
        <v>26</v>
      </c>
      <c r="E22081" s="66">
        <v>0</v>
      </c>
    </row>
    <row r="22082" spans="1:5" ht="14.4">
      <c r="A22082" s="65" t="s">
        <v>24962</v>
      </c>
      <c r="B22082" s="66">
        <v>1357730</v>
      </c>
      <c r="C22082" s="65" t="s">
        <v>8487</v>
      </c>
      <c r="D22082" s="66">
        <v>46</v>
      </c>
      <c r="E22082" s="66">
        <v>2</v>
      </c>
    </row>
    <row r="22083" spans="1:5" ht="14.4">
      <c r="A22083" s="65" t="s">
        <v>24963</v>
      </c>
      <c r="B22083" s="66">
        <v>1361770</v>
      </c>
      <c r="C22083" s="65" t="s">
        <v>8487</v>
      </c>
      <c r="D22083" s="66">
        <v>47</v>
      </c>
      <c r="E22083" s="66">
        <v>1</v>
      </c>
    </row>
    <row r="22084" spans="1:5" ht="14.4">
      <c r="A22084" s="65" t="s">
        <v>24964</v>
      </c>
      <c r="B22084" s="66">
        <v>1044298</v>
      </c>
      <c r="C22084" s="65" t="s">
        <v>8487</v>
      </c>
      <c r="D22084" s="66">
        <v>24</v>
      </c>
      <c r="E22084" s="66">
        <v>24</v>
      </c>
    </row>
    <row r="22085" spans="1:5" ht="14.4">
      <c r="A22085" s="65" t="s">
        <v>24965</v>
      </c>
      <c r="B22085" s="66">
        <v>972723</v>
      </c>
      <c r="C22085" s="65" t="s">
        <v>8487</v>
      </c>
      <c r="D22085" s="66">
        <v>47</v>
      </c>
      <c r="E22085" s="66">
        <v>1</v>
      </c>
    </row>
    <row r="22086" spans="1:5" ht="14.4">
      <c r="A22086" s="65" t="s">
        <v>24966</v>
      </c>
      <c r="B22086" s="66">
        <v>1430246</v>
      </c>
      <c r="C22086" s="65" t="s">
        <v>8487</v>
      </c>
      <c r="D22086" s="66">
        <v>7</v>
      </c>
      <c r="E22086" s="66">
        <v>41</v>
      </c>
    </row>
    <row r="22087" spans="1:5" ht="14.4">
      <c r="A22087" s="65" t="s">
        <v>24967</v>
      </c>
      <c r="B22087" s="66">
        <v>1717342</v>
      </c>
      <c r="C22087" s="65" t="s">
        <v>8487</v>
      </c>
      <c r="D22087" s="66">
        <v>54</v>
      </c>
      <c r="E22087" s="66">
        <v>-6</v>
      </c>
    </row>
    <row r="22088" spans="1:5" ht="14.4">
      <c r="A22088" s="65" t="s">
        <v>24968</v>
      </c>
      <c r="B22088" s="66">
        <v>1671690</v>
      </c>
      <c r="C22088" s="65" t="s">
        <v>8487</v>
      </c>
      <c r="D22088" s="66">
        <v>54</v>
      </c>
      <c r="E22088" s="66">
        <v>-6</v>
      </c>
    </row>
    <row r="22089" spans="1:5" ht="14.4">
      <c r="A22089" s="65" t="s">
        <v>24969</v>
      </c>
      <c r="B22089" s="66">
        <v>1582855</v>
      </c>
      <c r="C22089" s="65" t="s">
        <v>8487</v>
      </c>
      <c r="D22089" s="66">
        <v>0</v>
      </c>
      <c r="E22089" s="66">
        <v>-2</v>
      </c>
    </row>
    <row r="22090" spans="1:5" ht="14.4">
      <c r="A22090" s="65" t="s">
        <v>24970</v>
      </c>
      <c r="B22090" s="66">
        <v>1328152</v>
      </c>
      <c r="C22090" s="65" t="s">
        <v>8487</v>
      </c>
      <c r="D22090" s="66">
        <v>49</v>
      </c>
      <c r="E22090" s="66">
        <v>-1</v>
      </c>
    </row>
    <row r="22091" spans="1:5" ht="14.4">
      <c r="A22091" s="65" t="s">
        <v>24971</v>
      </c>
      <c r="B22091" s="66">
        <v>1454332</v>
      </c>
      <c r="C22091" s="65" t="s">
        <v>8487</v>
      </c>
      <c r="D22091" s="66">
        <v>42</v>
      </c>
      <c r="E22091" s="66">
        <v>6</v>
      </c>
    </row>
    <row r="22092" spans="1:5" ht="14.4">
      <c r="A22092" s="65" t="s">
        <v>24972</v>
      </c>
      <c r="B22092" s="66">
        <v>1557545</v>
      </c>
      <c r="C22092" s="65" t="s">
        <v>8487</v>
      </c>
      <c r="D22092" s="66">
        <v>49</v>
      </c>
      <c r="E22092" s="66">
        <v>-1</v>
      </c>
    </row>
    <row r="22093" spans="1:5" ht="14.4">
      <c r="A22093" s="65" t="s">
        <v>24973</v>
      </c>
      <c r="B22093" s="66">
        <v>1280020</v>
      </c>
      <c r="C22093" s="65" t="s">
        <v>8487</v>
      </c>
      <c r="D22093" s="66">
        <v>56</v>
      </c>
      <c r="E22093" s="66">
        <v>-8</v>
      </c>
    </row>
    <row r="22094" spans="1:5" ht="14.4">
      <c r="A22094" s="65" t="s">
        <v>24974</v>
      </c>
      <c r="B22094" s="66">
        <v>1631714</v>
      </c>
      <c r="C22094" s="65" t="s">
        <v>8487</v>
      </c>
      <c r="D22094" s="66">
        <v>47</v>
      </c>
      <c r="E22094" s="66">
        <v>1</v>
      </c>
    </row>
    <row r="22095" spans="1:5" ht="14.4">
      <c r="A22095" s="65" t="s">
        <v>24975</v>
      </c>
      <c r="B22095" s="66">
        <v>1637478</v>
      </c>
      <c r="C22095" s="65" t="s">
        <v>8487</v>
      </c>
      <c r="D22095" s="66">
        <v>35</v>
      </c>
      <c r="E22095" s="66">
        <v>13</v>
      </c>
    </row>
    <row r="22096" spans="1:5" ht="14.4">
      <c r="A22096" s="65" t="s">
        <v>24976</v>
      </c>
      <c r="B22096" s="66">
        <v>1151479</v>
      </c>
      <c r="C22096" s="65" t="s">
        <v>8487</v>
      </c>
      <c r="D22096" s="66">
        <v>52</v>
      </c>
      <c r="E22096" s="66">
        <v>-4</v>
      </c>
    </row>
    <row r="22097" spans="1:5" ht="14.4">
      <c r="A22097" s="65" t="s">
        <v>24977</v>
      </c>
      <c r="B22097" s="66">
        <v>1506683</v>
      </c>
      <c r="C22097" s="65" t="s">
        <v>8487</v>
      </c>
      <c r="D22097" s="66">
        <v>0</v>
      </c>
      <c r="E22097" s="66">
        <v>0</v>
      </c>
    </row>
    <row r="22098" spans="1:5" ht="14.4">
      <c r="A22098" s="65" t="s">
        <v>24978</v>
      </c>
      <c r="B22098" s="66">
        <v>948478</v>
      </c>
      <c r="C22098" s="65" t="s">
        <v>8487</v>
      </c>
      <c r="D22098" s="66">
        <v>50</v>
      </c>
      <c r="E22098" s="66">
        <v>-2</v>
      </c>
    </row>
    <row r="22099" spans="1:5" ht="14.4">
      <c r="A22099" s="65" t="s">
        <v>24979</v>
      </c>
      <c r="B22099" s="66">
        <v>948986</v>
      </c>
      <c r="C22099" s="65" t="s">
        <v>8487</v>
      </c>
      <c r="D22099" s="66">
        <v>48</v>
      </c>
      <c r="E22099" s="66">
        <v>0</v>
      </c>
    </row>
    <row r="22100" spans="1:5" ht="14.4">
      <c r="A22100" s="65" t="s">
        <v>24980</v>
      </c>
      <c r="B22100" s="66">
        <v>1389700</v>
      </c>
      <c r="C22100" s="65" t="s">
        <v>8487</v>
      </c>
      <c r="D22100" s="66">
        <v>46</v>
      </c>
      <c r="E22100" s="66">
        <v>2</v>
      </c>
    </row>
    <row r="22101" spans="1:5" ht="14.4">
      <c r="A22101" s="65" t="s">
        <v>24981</v>
      </c>
      <c r="B22101" s="66">
        <v>1232870</v>
      </c>
      <c r="C22101" s="65" t="s">
        <v>8487</v>
      </c>
      <c r="D22101" s="66">
        <v>49</v>
      </c>
      <c r="E22101" s="66">
        <v>-1</v>
      </c>
    </row>
    <row r="22102" spans="1:5" ht="14.4">
      <c r="A22102" s="65" t="s">
        <v>24982</v>
      </c>
      <c r="B22102" s="66">
        <v>1047648</v>
      </c>
      <c r="C22102" s="65" t="s">
        <v>8487</v>
      </c>
      <c r="D22102" s="66">
        <v>47</v>
      </c>
      <c r="E22102" s="66">
        <v>1</v>
      </c>
    </row>
    <row r="22103" spans="1:5" ht="14.4">
      <c r="A22103" s="65" t="s">
        <v>24983</v>
      </c>
      <c r="B22103" s="66">
        <v>1367350</v>
      </c>
      <c r="C22103" s="65" t="s">
        <v>8487</v>
      </c>
      <c r="D22103" s="66">
        <v>46</v>
      </c>
      <c r="E22103" s="66">
        <v>2</v>
      </c>
    </row>
    <row r="22104" spans="1:5" ht="14.4">
      <c r="A22104" s="65" t="s">
        <v>24984</v>
      </c>
      <c r="B22104" s="66">
        <v>1400540</v>
      </c>
      <c r="C22104" s="65" t="s">
        <v>8487</v>
      </c>
      <c r="D22104" s="66">
        <v>47</v>
      </c>
      <c r="E22104" s="66">
        <v>1</v>
      </c>
    </row>
    <row r="22105" spans="1:5" ht="14.4">
      <c r="A22105" s="65" t="s">
        <v>24985</v>
      </c>
      <c r="B22105" s="66">
        <v>1430676</v>
      </c>
      <c r="C22105" s="65" t="s">
        <v>8487</v>
      </c>
      <c r="D22105" s="66">
        <v>4</v>
      </c>
      <c r="E22105" s="66">
        <v>44</v>
      </c>
    </row>
    <row r="22106" spans="1:5" ht="14.4">
      <c r="A22106" s="65" t="s">
        <v>24986</v>
      </c>
      <c r="B22106" s="66">
        <v>8033</v>
      </c>
      <c r="C22106" s="65" t="s">
        <v>8691</v>
      </c>
      <c r="D22106" s="66">
        <v>24</v>
      </c>
      <c r="E22106" s="66">
        <v>24</v>
      </c>
    </row>
    <row r="22107" spans="1:5" ht="14.4">
      <c r="A22107" s="65" t="s">
        <v>24987</v>
      </c>
      <c r="B22107" s="66">
        <v>1045776</v>
      </c>
      <c r="C22107" s="65" t="s">
        <v>8487</v>
      </c>
      <c r="D22107" s="66">
        <v>47</v>
      </c>
      <c r="E22107" s="66">
        <v>1</v>
      </c>
    </row>
    <row r="22108" spans="1:5" ht="14.4">
      <c r="A22108" s="65" t="s">
        <v>24988</v>
      </c>
      <c r="B22108" s="66">
        <v>1024914</v>
      </c>
      <c r="C22108" s="65" t="s">
        <v>8487</v>
      </c>
      <c r="D22108" s="66">
        <v>48</v>
      </c>
      <c r="E22108" s="66">
        <v>0</v>
      </c>
    </row>
    <row r="22109" spans="1:5" ht="14.4">
      <c r="A22109" s="65" t="s">
        <v>24989</v>
      </c>
      <c r="B22109" s="66">
        <v>1476379</v>
      </c>
      <c r="C22109" s="65" t="s">
        <v>8487</v>
      </c>
      <c r="D22109" s="66">
        <v>48</v>
      </c>
      <c r="E22109" s="66">
        <v>0</v>
      </c>
    </row>
    <row r="22110" spans="1:5" ht="14.4">
      <c r="A22110" s="65" t="s">
        <v>24990</v>
      </c>
      <c r="B22110" s="66">
        <v>1652064</v>
      </c>
      <c r="C22110" s="65" t="s">
        <v>8487</v>
      </c>
      <c r="D22110" s="66">
        <v>4</v>
      </c>
      <c r="E22110" s="66">
        <v>44</v>
      </c>
    </row>
    <row r="22111" spans="1:5" ht="14.4">
      <c r="A22111" s="65" t="s">
        <v>24991</v>
      </c>
      <c r="B22111" s="66">
        <v>774534</v>
      </c>
      <c r="C22111" s="65" t="s">
        <v>8487</v>
      </c>
      <c r="D22111" s="66">
        <v>0</v>
      </c>
      <c r="E22111" s="66">
        <v>0</v>
      </c>
    </row>
    <row r="22112" spans="1:5" ht="14.4">
      <c r="A22112" s="65" t="s">
        <v>24992</v>
      </c>
      <c r="B22112" s="66">
        <v>1538993</v>
      </c>
      <c r="C22112" s="65" t="s">
        <v>8487</v>
      </c>
      <c r="D22112" s="66">
        <v>48</v>
      </c>
      <c r="E22112" s="66">
        <v>0</v>
      </c>
    </row>
    <row r="22113" spans="1:5" ht="14.4">
      <c r="A22113" s="65" t="s">
        <v>24993</v>
      </c>
      <c r="B22113" s="66">
        <v>1297464</v>
      </c>
      <c r="C22113" s="65" t="s">
        <v>8487</v>
      </c>
      <c r="D22113" s="66">
        <v>49</v>
      </c>
      <c r="E22113" s="66">
        <v>-1</v>
      </c>
    </row>
    <row r="22114" spans="1:5" ht="14.4">
      <c r="A22114" s="65" t="s">
        <v>24994</v>
      </c>
      <c r="B22114" s="66">
        <v>1730741</v>
      </c>
      <c r="C22114" s="65" t="s">
        <v>8487</v>
      </c>
      <c r="D22114" s="66">
        <v>0</v>
      </c>
      <c r="E22114" s="66">
        <v>1</v>
      </c>
    </row>
    <row r="22115" spans="1:5" ht="14.4">
      <c r="A22115" s="65" t="s">
        <v>24995</v>
      </c>
      <c r="B22115" s="66">
        <v>939159</v>
      </c>
      <c r="C22115" s="65" t="s">
        <v>8487</v>
      </c>
      <c r="D22115" s="66">
        <v>0</v>
      </c>
      <c r="E22115" s="66">
        <v>0</v>
      </c>
    </row>
    <row r="22116" spans="1:5" ht="14.4">
      <c r="A22116" s="65" t="s">
        <v>24996</v>
      </c>
      <c r="B22116" s="66">
        <v>8033</v>
      </c>
      <c r="C22116" s="65" t="s">
        <v>8691</v>
      </c>
      <c r="D22116" s="66">
        <v>0</v>
      </c>
      <c r="E22116" s="66">
        <v>0</v>
      </c>
    </row>
    <row r="22117" spans="1:5" ht="14.4">
      <c r="A22117" s="65" t="s">
        <v>24997</v>
      </c>
      <c r="B22117" s="66">
        <v>1644770</v>
      </c>
      <c r="C22117" s="65" t="s">
        <v>8487</v>
      </c>
      <c r="D22117" s="66">
        <v>46</v>
      </c>
      <c r="E22117" s="66">
        <v>2</v>
      </c>
    </row>
    <row r="22118" spans="1:5" ht="14.4">
      <c r="A22118" s="65" t="s">
        <v>24998</v>
      </c>
      <c r="B22118" s="66">
        <v>1034768</v>
      </c>
      <c r="C22118" s="65" t="s">
        <v>8487</v>
      </c>
      <c r="D22118" s="66">
        <v>31</v>
      </c>
      <c r="E22118" s="66">
        <v>0</v>
      </c>
    </row>
    <row r="22119" spans="1:5" ht="14.4">
      <c r="A22119" s="65" t="s">
        <v>24999</v>
      </c>
      <c r="B22119" s="66">
        <v>1232023</v>
      </c>
      <c r="C22119" s="65" t="s">
        <v>8487</v>
      </c>
      <c r="D22119" s="66">
        <v>47</v>
      </c>
      <c r="E22119" s="66">
        <v>0</v>
      </c>
    </row>
    <row r="22120" spans="1:5" ht="14.4">
      <c r="A22120" s="65" t="s">
        <v>25000</v>
      </c>
      <c r="B22120" s="66">
        <v>1255397</v>
      </c>
      <c r="C22120" s="65" t="s">
        <v>8487</v>
      </c>
      <c r="D22120" s="66">
        <v>48</v>
      </c>
      <c r="E22120" s="66">
        <v>0</v>
      </c>
    </row>
    <row r="22121" spans="1:5" ht="14.4">
      <c r="A22121" s="65" t="s">
        <v>25001</v>
      </c>
      <c r="B22121" s="66">
        <v>1359145</v>
      </c>
      <c r="C22121" s="65" t="s">
        <v>8487</v>
      </c>
      <c r="D22121" s="66">
        <v>0</v>
      </c>
      <c r="E22121" s="66">
        <v>1</v>
      </c>
    </row>
    <row r="22122" spans="1:5" ht="14.4">
      <c r="A22122" s="65" t="s">
        <v>25002</v>
      </c>
      <c r="B22122" s="66">
        <v>1252356</v>
      </c>
      <c r="C22122" s="65" t="s">
        <v>8487</v>
      </c>
      <c r="D22122" s="66">
        <v>48</v>
      </c>
      <c r="E22122" s="66">
        <v>0</v>
      </c>
    </row>
    <row r="22123" spans="1:5" ht="14.4">
      <c r="A22123" s="65" t="s">
        <v>25003</v>
      </c>
      <c r="B22123" s="66">
        <v>1453842</v>
      </c>
      <c r="C22123" s="65" t="s">
        <v>8487</v>
      </c>
      <c r="D22123" s="66">
        <v>52</v>
      </c>
      <c r="E22123" s="66">
        <v>-4</v>
      </c>
    </row>
    <row r="22124" spans="1:5" ht="14.4">
      <c r="A22124" s="65" t="s">
        <v>25004</v>
      </c>
      <c r="B22124" s="66">
        <v>1216130</v>
      </c>
      <c r="C22124" s="65" t="s">
        <v>8487</v>
      </c>
      <c r="D22124" s="66">
        <v>49</v>
      </c>
      <c r="E22124" s="66">
        <v>-1</v>
      </c>
    </row>
    <row r="22125" spans="1:5" ht="14.4">
      <c r="A22125" s="65" t="s">
        <v>25005</v>
      </c>
      <c r="B22125" s="66">
        <v>1387745</v>
      </c>
      <c r="C22125" s="65" t="s">
        <v>8487</v>
      </c>
      <c r="D22125" s="66">
        <v>46</v>
      </c>
      <c r="E22125" s="66">
        <v>0</v>
      </c>
    </row>
    <row r="22126" spans="1:5" ht="14.4">
      <c r="A22126" s="65" t="s">
        <v>25006</v>
      </c>
      <c r="B22126" s="66">
        <v>1069212</v>
      </c>
      <c r="C22126" s="65" t="s">
        <v>8487</v>
      </c>
      <c r="D22126" s="66">
        <v>54</v>
      </c>
      <c r="E22126" s="66">
        <v>-6</v>
      </c>
    </row>
    <row r="22127" spans="1:5" ht="14.4">
      <c r="A22127" s="65" t="s">
        <v>25007</v>
      </c>
      <c r="B22127" s="66">
        <v>1392765</v>
      </c>
      <c r="C22127" s="65" t="s">
        <v>8487</v>
      </c>
      <c r="D22127" s="66">
        <v>48</v>
      </c>
      <c r="E22127" s="66">
        <v>0</v>
      </c>
    </row>
    <row r="22128" spans="1:5" ht="14.4">
      <c r="A22128" s="65" t="s">
        <v>25008</v>
      </c>
      <c r="B22128" s="66">
        <v>1444033</v>
      </c>
      <c r="C22128" s="65" t="s">
        <v>8487</v>
      </c>
      <c r="D22128" s="66">
        <v>0</v>
      </c>
      <c r="E22128" s="66">
        <v>0</v>
      </c>
    </row>
    <row r="22129" spans="1:5" ht="14.4">
      <c r="A22129" s="65" t="s">
        <v>25009</v>
      </c>
      <c r="B22129" s="66">
        <v>1328152</v>
      </c>
      <c r="C22129" s="65" t="s">
        <v>8487</v>
      </c>
      <c r="D22129" s="66">
        <v>46</v>
      </c>
      <c r="E22129" s="66">
        <v>2</v>
      </c>
    </row>
    <row r="22130" spans="1:5" ht="14.4">
      <c r="A22130" s="65" t="s">
        <v>25010</v>
      </c>
      <c r="B22130" s="66">
        <v>1129931</v>
      </c>
      <c r="C22130" s="65" t="s">
        <v>8487</v>
      </c>
      <c r="D22130" s="66">
        <v>46</v>
      </c>
      <c r="E22130" s="66">
        <v>2</v>
      </c>
    </row>
    <row r="22131" spans="1:5" ht="14.4">
      <c r="A22131" s="65" t="s">
        <v>25011</v>
      </c>
      <c r="B22131" s="66">
        <v>1353990</v>
      </c>
      <c r="C22131" s="65" t="s">
        <v>8487</v>
      </c>
      <c r="D22131" s="66">
        <v>49</v>
      </c>
      <c r="E22131" s="66">
        <v>-1</v>
      </c>
    </row>
    <row r="22132" spans="1:5" ht="14.4">
      <c r="A22132" s="65" t="s">
        <v>25012</v>
      </c>
      <c r="B22132" s="66">
        <v>1143355</v>
      </c>
      <c r="C22132" s="65" t="s">
        <v>8487</v>
      </c>
      <c r="D22132" s="66">
        <v>0</v>
      </c>
      <c r="E22132" s="66">
        <v>-1</v>
      </c>
    </row>
    <row r="22133" spans="1:5" ht="14.4">
      <c r="A22133" s="65" t="s">
        <v>25013</v>
      </c>
      <c r="B22133" s="66">
        <v>1320610</v>
      </c>
      <c r="C22133" s="65" t="s">
        <v>8487</v>
      </c>
      <c r="D22133" s="66">
        <v>0</v>
      </c>
      <c r="E22133" s="66">
        <v>0</v>
      </c>
    </row>
    <row r="22134" spans="1:5" ht="14.4">
      <c r="A22134" s="65" t="s">
        <v>25014</v>
      </c>
      <c r="B22134" s="66">
        <v>1078634</v>
      </c>
      <c r="C22134" s="65" t="s">
        <v>8487</v>
      </c>
      <c r="D22134" s="66">
        <v>68</v>
      </c>
      <c r="E22134" s="66">
        <v>-20</v>
      </c>
    </row>
    <row r="22135" spans="1:5" ht="14.4">
      <c r="A22135" s="65" t="s">
        <v>25015</v>
      </c>
      <c r="B22135" s="66">
        <v>1435133</v>
      </c>
      <c r="C22135" s="65" t="s">
        <v>8487</v>
      </c>
      <c r="D22135" s="66">
        <v>0</v>
      </c>
      <c r="E22135" s="66">
        <v>0</v>
      </c>
    </row>
    <row r="22136" spans="1:5" ht="14.4">
      <c r="A22136" s="65" t="s">
        <v>25016</v>
      </c>
      <c r="B22136" s="66">
        <v>1696661</v>
      </c>
      <c r="C22136" s="65" t="s">
        <v>8487</v>
      </c>
      <c r="D22136" s="66">
        <v>54</v>
      </c>
      <c r="E22136" s="66">
        <v>-6</v>
      </c>
    </row>
    <row r="22137" spans="1:5" ht="14.4">
      <c r="A22137" s="65" t="s">
        <v>25017</v>
      </c>
      <c r="B22137" s="66">
        <v>99999963</v>
      </c>
      <c r="C22137" s="65" t="s">
        <v>8977</v>
      </c>
      <c r="D22137" s="66">
        <v>0</v>
      </c>
      <c r="E22137" s="66">
        <v>0</v>
      </c>
    </row>
    <row r="22138" spans="1:5" ht="14.4">
      <c r="A22138" s="65" t="s">
        <v>25018</v>
      </c>
      <c r="B22138" s="66">
        <v>1094971</v>
      </c>
      <c r="C22138" s="65" t="s">
        <v>8487</v>
      </c>
      <c r="D22138" s="66">
        <v>0</v>
      </c>
      <c r="E22138" s="66">
        <v>0</v>
      </c>
    </row>
    <row r="22139" spans="1:5" ht="14.4">
      <c r="A22139" s="65" t="s">
        <v>25019</v>
      </c>
      <c r="B22139" s="66">
        <v>99999963</v>
      </c>
      <c r="C22139" s="65" t="s">
        <v>8977</v>
      </c>
      <c r="D22139" s="66">
        <v>0</v>
      </c>
      <c r="E22139" s="66">
        <v>0</v>
      </c>
    </row>
    <row r="22140" spans="1:5" ht="14.4">
      <c r="A22140" s="65" t="s">
        <v>25020</v>
      </c>
      <c r="B22140" s="66">
        <v>99999963</v>
      </c>
      <c r="C22140" s="65" t="s">
        <v>8977</v>
      </c>
      <c r="D22140" s="66">
        <v>0</v>
      </c>
      <c r="E22140" s="66">
        <v>0</v>
      </c>
    </row>
    <row r="22141" spans="1:5" ht="14.4">
      <c r="A22141" s="65" t="s">
        <v>25021</v>
      </c>
      <c r="B22141" s="66">
        <v>99999963</v>
      </c>
      <c r="C22141" s="65" t="s">
        <v>8977</v>
      </c>
      <c r="D22141" s="66">
        <v>0</v>
      </c>
      <c r="E22141" s="66">
        <v>0</v>
      </c>
    </row>
    <row r="22142" spans="1:5" ht="14.4">
      <c r="A22142" s="65" t="s">
        <v>25022</v>
      </c>
      <c r="B22142" s="66">
        <v>1050430</v>
      </c>
      <c r="C22142" s="65" t="s">
        <v>8487</v>
      </c>
      <c r="D22142" s="66">
        <v>35</v>
      </c>
      <c r="E22142" s="66">
        <v>0</v>
      </c>
    </row>
    <row r="22143" spans="1:5" ht="14.4">
      <c r="A22143" s="65" t="s">
        <v>25023</v>
      </c>
      <c r="B22143" s="66">
        <v>1094971</v>
      </c>
      <c r="C22143" s="65" t="s">
        <v>8487</v>
      </c>
      <c r="D22143" s="66">
        <v>0</v>
      </c>
      <c r="E22143" s="66">
        <v>0</v>
      </c>
    </row>
    <row r="22144" spans="1:5" ht="14.4">
      <c r="A22144" s="65" t="s">
        <v>25024</v>
      </c>
      <c r="B22144" s="66">
        <v>99999963</v>
      </c>
      <c r="C22144" s="65" t="s">
        <v>8977</v>
      </c>
      <c r="D22144" s="66">
        <v>0</v>
      </c>
      <c r="E22144" s="66">
        <v>0</v>
      </c>
    </row>
    <row r="22145" spans="1:5" ht="14.4">
      <c r="A22145" s="65" t="s">
        <v>25025</v>
      </c>
      <c r="B22145" s="35"/>
      <c r="C22145" s="35"/>
      <c r="D22145" s="66">
        <v>0</v>
      </c>
      <c r="E22145" s="66">
        <v>0</v>
      </c>
    </row>
    <row r="22146" spans="1:5" ht="14.4">
      <c r="A22146" s="65" t="s">
        <v>25026</v>
      </c>
      <c r="B22146" s="66">
        <v>1286990</v>
      </c>
      <c r="C22146" s="65" t="s">
        <v>8487</v>
      </c>
      <c r="D22146" s="66">
        <v>0</v>
      </c>
      <c r="E22146" s="66">
        <v>0</v>
      </c>
    </row>
    <row r="22147" spans="1:5" ht="14.4">
      <c r="A22147" s="65" t="s">
        <v>25027</v>
      </c>
      <c r="B22147" s="35"/>
      <c r="C22147" s="35"/>
      <c r="D22147" s="66">
        <v>0</v>
      </c>
      <c r="E22147" s="66">
        <v>0</v>
      </c>
    </row>
    <row r="22148" spans="1:5" ht="14.4">
      <c r="A22148" s="65" t="s">
        <v>25028</v>
      </c>
      <c r="B22148" s="66">
        <v>1045776</v>
      </c>
      <c r="C22148" s="65" t="s">
        <v>8487</v>
      </c>
      <c r="D22148" s="66">
        <v>48</v>
      </c>
      <c r="E22148" s="66">
        <v>0</v>
      </c>
    </row>
    <row r="22149" spans="1:5" ht="14.4">
      <c r="A22149" s="65" t="s">
        <v>25029</v>
      </c>
      <c r="B22149" s="66">
        <v>1070117</v>
      </c>
      <c r="C22149" s="65" t="s">
        <v>8487</v>
      </c>
      <c r="D22149" s="66">
        <v>0</v>
      </c>
      <c r="E22149" s="66">
        <v>0</v>
      </c>
    </row>
    <row r="22150" spans="1:5" ht="14.4">
      <c r="A22150" s="65" t="s">
        <v>25030</v>
      </c>
      <c r="B22150" s="66">
        <v>1094971</v>
      </c>
      <c r="C22150" s="65" t="s">
        <v>8487</v>
      </c>
      <c r="D22150" s="66">
        <v>0</v>
      </c>
      <c r="E22150" s="66">
        <v>0</v>
      </c>
    </row>
    <row r="22151" spans="1:5" ht="14.4">
      <c r="A22151" s="65" t="s">
        <v>25031</v>
      </c>
      <c r="B22151" s="66">
        <v>1452441</v>
      </c>
      <c r="C22151" s="65" t="s">
        <v>8487</v>
      </c>
      <c r="D22151" s="66">
        <v>49</v>
      </c>
      <c r="E22151" s="66">
        <v>0</v>
      </c>
    </row>
    <row r="22152" spans="1:5" ht="14.4">
      <c r="A22152" s="65" t="s">
        <v>25032</v>
      </c>
      <c r="B22152" s="66">
        <v>774429</v>
      </c>
      <c r="C22152" s="65" t="s">
        <v>8487</v>
      </c>
      <c r="D22152" s="66">
        <v>48</v>
      </c>
      <c r="E22152" s="66">
        <v>0</v>
      </c>
    </row>
    <row r="22153" spans="1:5" ht="14.4">
      <c r="A22153" s="65" t="s">
        <v>25033</v>
      </c>
      <c r="B22153" s="66">
        <v>1076118</v>
      </c>
      <c r="C22153" s="65" t="s">
        <v>8487</v>
      </c>
      <c r="D22153" s="66">
        <v>0</v>
      </c>
      <c r="E22153" s="66">
        <v>0</v>
      </c>
    </row>
    <row r="22154" spans="1:5" ht="14.4">
      <c r="A22154" s="65" t="s">
        <v>25034</v>
      </c>
      <c r="B22154" s="66">
        <v>1286990</v>
      </c>
      <c r="C22154" s="65" t="s">
        <v>8487</v>
      </c>
      <c r="D22154" s="66">
        <v>0</v>
      </c>
      <c r="E22154" s="66">
        <v>0</v>
      </c>
    </row>
    <row r="22155" spans="1:5" ht="14.4">
      <c r="A22155" s="65" t="s">
        <v>25035</v>
      </c>
      <c r="B22155" s="66">
        <v>1045776</v>
      </c>
      <c r="C22155" s="65" t="s">
        <v>8487</v>
      </c>
      <c r="D22155" s="66">
        <v>10</v>
      </c>
      <c r="E22155" s="66">
        <v>41</v>
      </c>
    </row>
    <row r="22156" spans="1:5" ht="14.4">
      <c r="A22156" s="65" t="s">
        <v>25036</v>
      </c>
      <c r="B22156" s="66">
        <v>923897</v>
      </c>
      <c r="C22156" s="65" t="s">
        <v>8487</v>
      </c>
      <c r="D22156" s="66">
        <v>48</v>
      </c>
      <c r="E22156" s="66">
        <v>43</v>
      </c>
    </row>
    <row r="22157" spans="1:5" ht="14.4">
      <c r="A22157" s="65" t="s">
        <v>25037</v>
      </c>
      <c r="B22157" s="66">
        <v>1557545</v>
      </c>
      <c r="C22157" s="65" t="s">
        <v>8487</v>
      </c>
      <c r="D22157" s="66">
        <v>47</v>
      </c>
      <c r="E22157" s="66">
        <v>0</v>
      </c>
    </row>
    <row r="22158" spans="1:5" ht="14.4">
      <c r="A22158" s="65" t="s">
        <v>25038</v>
      </c>
      <c r="B22158" s="66">
        <v>1144849</v>
      </c>
      <c r="C22158" s="65" t="s">
        <v>8487</v>
      </c>
      <c r="D22158" s="66">
        <v>0</v>
      </c>
      <c r="E22158" s="66">
        <v>0</v>
      </c>
    </row>
    <row r="22159" spans="1:5" ht="14.4">
      <c r="A22159" s="65" t="s">
        <v>25039</v>
      </c>
      <c r="B22159" s="66">
        <v>1286990</v>
      </c>
      <c r="C22159" s="65" t="s">
        <v>8487</v>
      </c>
      <c r="D22159" s="66">
        <v>0</v>
      </c>
      <c r="E22159" s="66">
        <v>0</v>
      </c>
    </row>
    <row r="22160" spans="1:5" ht="14.4">
      <c r="A22160" s="65" t="s">
        <v>25040</v>
      </c>
      <c r="B22160" s="66">
        <v>1005912</v>
      </c>
      <c r="C22160" s="65" t="s">
        <v>8487</v>
      </c>
      <c r="D22160" s="66">
        <v>47</v>
      </c>
      <c r="E22160" s="66">
        <v>0</v>
      </c>
    </row>
    <row r="22161" spans="1:5" ht="14.4">
      <c r="A22161" s="65" t="s">
        <v>25041</v>
      </c>
      <c r="B22161" s="35"/>
      <c r="C22161" s="35"/>
      <c r="D22161" s="66">
        <v>0</v>
      </c>
      <c r="E22161" s="66">
        <v>0</v>
      </c>
    </row>
    <row r="22162" spans="1:5" ht="14.4">
      <c r="A22162" s="65" t="s">
        <v>25042</v>
      </c>
      <c r="B22162" s="66">
        <v>99999963</v>
      </c>
      <c r="C22162" s="65" t="s">
        <v>8977</v>
      </c>
      <c r="D22162" s="66">
        <v>0</v>
      </c>
      <c r="E22162" s="66">
        <v>0</v>
      </c>
    </row>
    <row r="22163" spans="1:5" ht="14.4">
      <c r="A22163" s="65" t="s">
        <v>25043</v>
      </c>
      <c r="B22163" s="66">
        <v>1345084</v>
      </c>
      <c r="C22163" s="65" t="s">
        <v>8487</v>
      </c>
      <c r="D22163" s="66">
        <v>47</v>
      </c>
      <c r="E22163" s="66">
        <v>0</v>
      </c>
    </row>
    <row r="22164" spans="1:5" ht="14.4">
      <c r="A22164" s="65" t="s">
        <v>25044</v>
      </c>
      <c r="B22164" s="66">
        <v>1054232</v>
      </c>
      <c r="C22164" s="65" t="s">
        <v>8487</v>
      </c>
      <c r="D22164" s="66">
        <v>48</v>
      </c>
      <c r="E22164" s="66">
        <v>0</v>
      </c>
    </row>
    <row r="22165" spans="1:5" ht="14.4">
      <c r="A22165" s="65" t="s">
        <v>25045</v>
      </c>
      <c r="B22165" s="66">
        <v>1035104</v>
      </c>
      <c r="C22165" s="65" t="s">
        <v>8487</v>
      </c>
      <c r="D22165" s="66">
        <v>22</v>
      </c>
      <c r="E22165" s="66">
        <v>0</v>
      </c>
    </row>
    <row r="22166" spans="1:5" ht="14.4">
      <c r="A22166" s="65" t="s">
        <v>25046</v>
      </c>
      <c r="B22166" s="66">
        <v>1185848</v>
      </c>
      <c r="C22166" s="65" t="s">
        <v>8487</v>
      </c>
      <c r="D22166" s="66">
        <v>15</v>
      </c>
      <c r="E22166" s="66">
        <v>0</v>
      </c>
    </row>
    <row r="22167" spans="1:5" ht="14.4">
      <c r="A22167" s="65" t="s">
        <v>25047</v>
      </c>
      <c r="B22167" s="66">
        <v>1369154</v>
      </c>
      <c r="C22167" s="65" t="s">
        <v>8487</v>
      </c>
      <c r="D22167" s="66">
        <v>48</v>
      </c>
      <c r="E22167" s="66">
        <v>0</v>
      </c>
    </row>
    <row r="22168" spans="1:5" ht="14.4">
      <c r="A22168" s="65" t="s">
        <v>25048</v>
      </c>
      <c r="B22168" s="66">
        <v>1331397</v>
      </c>
      <c r="C22168" s="65" t="s">
        <v>8487</v>
      </c>
      <c r="D22168" s="66">
        <v>20</v>
      </c>
      <c r="E22168" s="66">
        <v>0</v>
      </c>
    </row>
    <row r="22169" spans="1:5" ht="14.4">
      <c r="A22169" s="65" t="s">
        <v>25049</v>
      </c>
      <c r="B22169" s="66">
        <v>1553532</v>
      </c>
      <c r="C22169" s="65" t="s">
        <v>8487</v>
      </c>
      <c r="D22169" s="66">
        <v>48</v>
      </c>
      <c r="E22169" s="66">
        <v>0</v>
      </c>
    </row>
    <row r="22170" spans="1:5" ht="14.4">
      <c r="A22170" s="65" t="s">
        <v>25050</v>
      </c>
      <c r="B22170" s="66">
        <v>1154713</v>
      </c>
      <c r="C22170" s="65" t="s">
        <v>8487</v>
      </c>
      <c r="D22170" s="66">
        <v>47</v>
      </c>
      <c r="E22170" s="66">
        <v>0</v>
      </c>
    </row>
    <row r="22171" spans="1:5" ht="14.4">
      <c r="A22171" s="65" t="s">
        <v>25051</v>
      </c>
      <c r="B22171" s="66">
        <v>1221301</v>
      </c>
      <c r="C22171" s="65" t="s">
        <v>8487</v>
      </c>
      <c r="D22171" s="66">
        <v>47</v>
      </c>
      <c r="E22171" s="66">
        <v>0</v>
      </c>
    </row>
    <row r="22172" spans="1:5" ht="14.4">
      <c r="A22172" s="65" t="s">
        <v>25052</v>
      </c>
      <c r="B22172" s="66">
        <v>99999968</v>
      </c>
      <c r="C22172" s="65" t="s">
        <v>8977</v>
      </c>
      <c r="D22172" s="66">
        <v>0</v>
      </c>
      <c r="E22172" s="66">
        <v>0</v>
      </c>
    </row>
    <row r="22173" spans="1:5" ht="14.4">
      <c r="A22173" s="65" t="s">
        <v>25053</v>
      </c>
      <c r="B22173" s="66">
        <v>1602083</v>
      </c>
      <c r="C22173" s="65" t="s">
        <v>8487</v>
      </c>
      <c r="D22173" s="66">
        <v>48</v>
      </c>
      <c r="E22173" s="66">
        <v>0</v>
      </c>
    </row>
    <row r="22174" spans="1:5" ht="14.4">
      <c r="A22174" s="65" t="s">
        <v>25054</v>
      </c>
      <c r="B22174" s="66">
        <v>1392765</v>
      </c>
      <c r="C22174" s="65" t="s">
        <v>8487</v>
      </c>
      <c r="D22174" s="66">
        <v>47</v>
      </c>
      <c r="E22174" s="66">
        <v>0</v>
      </c>
    </row>
    <row r="22175" spans="1:5" ht="14.4">
      <c r="A22175" s="65" t="s">
        <v>25055</v>
      </c>
      <c r="B22175" s="66">
        <v>1379739</v>
      </c>
      <c r="C22175" s="65" t="s">
        <v>8487</v>
      </c>
      <c r="D22175" s="66">
        <v>47</v>
      </c>
      <c r="E22175" s="66">
        <v>0</v>
      </c>
    </row>
    <row r="22176" spans="1:5" ht="14.4">
      <c r="A22176" s="65" t="s">
        <v>25056</v>
      </c>
      <c r="B22176" s="66">
        <v>1354898</v>
      </c>
      <c r="C22176" s="65" t="s">
        <v>8487</v>
      </c>
      <c r="D22176" s="66">
        <v>47</v>
      </c>
      <c r="E22176" s="66">
        <v>0</v>
      </c>
    </row>
    <row r="22177" spans="1:5" ht="14.4">
      <c r="A22177" s="65" t="s">
        <v>25057</v>
      </c>
      <c r="B22177" s="66">
        <v>1397185</v>
      </c>
      <c r="C22177" s="65" t="s">
        <v>8487</v>
      </c>
      <c r="D22177" s="66">
        <v>34</v>
      </c>
      <c r="E22177" s="66">
        <v>0</v>
      </c>
    </row>
    <row r="22178" spans="1:5" ht="14.4">
      <c r="A22178" s="65" t="s">
        <v>25058</v>
      </c>
      <c r="B22178" s="66">
        <v>1019581</v>
      </c>
      <c r="C22178" s="65" t="s">
        <v>8487</v>
      </c>
      <c r="D22178" s="66">
        <v>48</v>
      </c>
      <c r="E22178" s="66">
        <v>0</v>
      </c>
    </row>
    <row r="22179" spans="1:5" ht="14.4">
      <c r="A22179" s="65" t="s">
        <v>25059</v>
      </c>
      <c r="B22179" s="66">
        <v>1458784</v>
      </c>
      <c r="C22179" s="65" t="s">
        <v>8487</v>
      </c>
      <c r="D22179" s="66">
        <v>47</v>
      </c>
      <c r="E22179" s="66">
        <v>0</v>
      </c>
    </row>
    <row r="22180" spans="1:5" ht="14.4">
      <c r="A22180" s="65" t="s">
        <v>25060</v>
      </c>
      <c r="B22180" s="66">
        <v>774534</v>
      </c>
      <c r="C22180" s="65" t="s">
        <v>8487</v>
      </c>
      <c r="D22180" s="66">
        <v>0</v>
      </c>
      <c r="E22180" s="66">
        <v>0</v>
      </c>
    </row>
    <row r="22181" spans="1:5" ht="14.4">
      <c r="A22181" s="65" t="s">
        <v>25061</v>
      </c>
      <c r="B22181" s="66">
        <v>1606079</v>
      </c>
      <c r="C22181" s="65" t="s">
        <v>8487</v>
      </c>
      <c r="D22181" s="66">
        <v>25</v>
      </c>
      <c r="E22181" s="66">
        <v>23</v>
      </c>
    </row>
    <row r="22182" spans="1:5" ht="14.4">
      <c r="A22182" s="65" t="s">
        <v>25062</v>
      </c>
      <c r="B22182" s="66">
        <v>1025300</v>
      </c>
      <c r="C22182" s="65" t="s">
        <v>8487</v>
      </c>
      <c r="D22182" s="66">
        <v>49</v>
      </c>
      <c r="E22182" s="66">
        <v>0</v>
      </c>
    </row>
    <row r="22183" spans="1:5" ht="14.4">
      <c r="A22183" s="65" t="s">
        <v>25063</v>
      </c>
      <c r="B22183" s="66">
        <v>1051697</v>
      </c>
      <c r="C22183" s="65" t="s">
        <v>8487</v>
      </c>
      <c r="D22183" s="66">
        <v>47</v>
      </c>
      <c r="E22183" s="66">
        <v>0</v>
      </c>
    </row>
    <row r="22184" spans="1:5" ht="14.4">
      <c r="A22184" s="65" t="s">
        <v>25064</v>
      </c>
      <c r="B22184" s="66">
        <v>774534</v>
      </c>
      <c r="C22184" s="65" t="s">
        <v>8487</v>
      </c>
      <c r="D22184" s="66">
        <v>0</v>
      </c>
      <c r="E22184" s="66">
        <v>0</v>
      </c>
    </row>
    <row r="22185" spans="1:5" ht="14.4">
      <c r="A22185" s="65" t="s">
        <v>25065</v>
      </c>
      <c r="B22185" s="66">
        <v>8033</v>
      </c>
      <c r="C22185" s="65" t="s">
        <v>8691</v>
      </c>
      <c r="D22185" s="66">
        <v>0</v>
      </c>
      <c r="E22185" s="66">
        <v>0</v>
      </c>
    </row>
    <row r="22186" spans="1:5" ht="14.4">
      <c r="A22186" s="65" t="s">
        <v>25066</v>
      </c>
      <c r="B22186" s="66">
        <v>1380014</v>
      </c>
      <c r="C22186" s="65" t="s">
        <v>8487</v>
      </c>
      <c r="D22186" s="66">
        <v>48</v>
      </c>
      <c r="E22186" s="66">
        <v>0</v>
      </c>
    </row>
    <row r="22187" spans="1:5" ht="14.4">
      <c r="A22187" s="65" t="s">
        <v>25067</v>
      </c>
      <c r="B22187" s="66">
        <v>934317</v>
      </c>
      <c r="C22187" s="65" t="s">
        <v>8487</v>
      </c>
      <c r="D22187" s="66">
        <v>50</v>
      </c>
      <c r="E22187" s="66">
        <v>0</v>
      </c>
    </row>
    <row r="22188" spans="1:5" ht="14.4">
      <c r="A22188" s="65" t="s">
        <v>25068</v>
      </c>
      <c r="B22188" s="66">
        <v>1553532</v>
      </c>
      <c r="C22188" s="65" t="s">
        <v>8487</v>
      </c>
      <c r="D22188" s="66">
        <v>0</v>
      </c>
      <c r="E22188" s="66">
        <v>0</v>
      </c>
    </row>
    <row r="22189" spans="1:5" ht="14.4">
      <c r="A22189" s="65" t="s">
        <v>25069</v>
      </c>
      <c r="B22189" s="35"/>
      <c r="C22189" s="35"/>
      <c r="D22189" s="66">
        <v>0</v>
      </c>
      <c r="E22189" s="66">
        <v>0</v>
      </c>
    </row>
    <row r="22190" spans="1:5" ht="14.4">
      <c r="A22190" s="65" t="s">
        <v>25070</v>
      </c>
      <c r="B22190" s="66">
        <v>1035325</v>
      </c>
      <c r="C22190" s="65" t="s">
        <v>8487</v>
      </c>
      <c r="D22190" s="66">
        <v>0</v>
      </c>
      <c r="E22190" s="66">
        <v>0</v>
      </c>
    </row>
    <row r="22191" spans="1:5" ht="14.4">
      <c r="A22191" s="65" t="s">
        <v>25071</v>
      </c>
      <c r="B22191" s="66">
        <v>774363</v>
      </c>
      <c r="C22191" s="65" t="s">
        <v>8487</v>
      </c>
      <c r="D22191" s="66">
        <v>0</v>
      </c>
      <c r="E22191" s="66">
        <v>0</v>
      </c>
    </row>
    <row r="22192" spans="1:5" ht="14.4">
      <c r="A22192" s="65" t="s">
        <v>25072</v>
      </c>
      <c r="B22192" s="35"/>
      <c r="C22192" s="35"/>
      <c r="D22192" s="66">
        <v>0</v>
      </c>
      <c r="E22192" s="66">
        <v>0</v>
      </c>
    </row>
    <row r="22193" spans="1:5" ht="14.4">
      <c r="A22193" s="65" t="s">
        <v>25073</v>
      </c>
      <c r="B22193" s="66">
        <v>1070117</v>
      </c>
      <c r="C22193" s="65" t="s">
        <v>8487</v>
      </c>
      <c r="D22193" s="66">
        <v>0</v>
      </c>
      <c r="E22193" s="66">
        <v>0</v>
      </c>
    </row>
    <row r="22194" spans="1:5" ht="14.4">
      <c r="A22194" s="65" t="s">
        <v>25074</v>
      </c>
      <c r="B22194" s="35"/>
      <c r="C22194" s="35"/>
      <c r="D22194" s="66">
        <v>0</v>
      </c>
      <c r="E22194" s="66">
        <v>0</v>
      </c>
    </row>
    <row r="22195" spans="1:5" ht="14.4">
      <c r="A22195" s="65" t="s">
        <v>25075</v>
      </c>
      <c r="B22195" s="35"/>
      <c r="C22195" s="35"/>
      <c r="D22195" s="66">
        <v>0</v>
      </c>
      <c r="E22195" s="66">
        <v>0</v>
      </c>
    </row>
    <row r="22196" spans="1:5" ht="14.4">
      <c r="A22196" s="65" t="s">
        <v>25076</v>
      </c>
      <c r="B22196" s="66">
        <v>1070117</v>
      </c>
      <c r="C22196" s="65" t="s">
        <v>8487</v>
      </c>
      <c r="D22196" s="66">
        <v>46</v>
      </c>
      <c r="E22196" s="66">
        <v>31</v>
      </c>
    </row>
    <row r="22197" spans="1:5" ht="14.4">
      <c r="A22197" s="65" t="s">
        <v>25077</v>
      </c>
      <c r="B22197" s="35"/>
      <c r="C22197" s="35"/>
      <c r="D22197" s="66">
        <v>0</v>
      </c>
      <c r="E22197" s="66">
        <v>0</v>
      </c>
    </row>
    <row r="22198" spans="1:5" ht="14.4">
      <c r="A22198" s="65" t="s">
        <v>25078</v>
      </c>
      <c r="B22198" s="66">
        <v>1424272</v>
      </c>
      <c r="C22198" s="65" t="s">
        <v>8487</v>
      </c>
      <c r="D22198" s="66">
        <v>0</v>
      </c>
      <c r="E22198" s="66">
        <v>0</v>
      </c>
    </row>
    <row r="22199" spans="1:5" ht="14.4">
      <c r="A22199" s="65" t="s">
        <v>25079</v>
      </c>
      <c r="B22199" s="66">
        <v>1424272</v>
      </c>
      <c r="C22199" s="65" t="s">
        <v>8487</v>
      </c>
      <c r="D22199" s="66">
        <v>25</v>
      </c>
      <c r="E22199" s="66">
        <v>0</v>
      </c>
    </row>
    <row r="22200" spans="1:5" ht="14.4">
      <c r="A22200" s="65" t="s">
        <v>25080</v>
      </c>
      <c r="B22200" s="66">
        <v>1269578</v>
      </c>
      <c r="C22200" s="65" t="s">
        <v>8487</v>
      </c>
      <c r="D22200" s="66">
        <v>0</v>
      </c>
      <c r="E22200" s="66">
        <v>0</v>
      </c>
    </row>
    <row r="22201" spans="1:5" ht="14.4">
      <c r="A22201" s="65" t="s">
        <v>25081</v>
      </c>
      <c r="B22201" s="66">
        <v>774534</v>
      </c>
      <c r="C22201" s="65" t="s">
        <v>8487</v>
      </c>
      <c r="D22201" s="66">
        <v>0</v>
      </c>
      <c r="E22201" s="66">
        <v>0</v>
      </c>
    </row>
    <row r="22202" spans="1:5" ht="14.4">
      <c r="A22202" s="65" t="s">
        <v>25082</v>
      </c>
      <c r="B22202" s="66">
        <v>1286990</v>
      </c>
      <c r="C22202" s="65" t="s">
        <v>8487</v>
      </c>
      <c r="D22202" s="66">
        <v>0</v>
      </c>
      <c r="E22202" s="66">
        <v>0</v>
      </c>
    </row>
    <row r="22203" spans="1:5" ht="14.4">
      <c r="A22203" s="65" t="s">
        <v>25083</v>
      </c>
      <c r="B22203" s="66">
        <v>1269578</v>
      </c>
      <c r="C22203" s="65" t="s">
        <v>8487</v>
      </c>
      <c r="D22203" s="66">
        <v>7</v>
      </c>
      <c r="E22203" s="66">
        <v>0</v>
      </c>
    </row>
    <row r="22204" spans="1:5" ht="14.4">
      <c r="A22204" s="65" t="s">
        <v>25084</v>
      </c>
      <c r="B22204" s="66">
        <v>774534</v>
      </c>
      <c r="C22204" s="65" t="s">
        <v>8487</v>
      </c>
      <c r="D22204" s="66">
        <v>0</v>
      </c>
      <c r="E22204" s="66">
        <v>0</v>
      </c>
    </row>
    <row r="22205" spans="1:5" ht="14.4">
      <c r="A22205" s="65" t="s">
        <v>25085</v>
      </c>
      <c r="B22205" s="66">
        <v>1286990</v>
      </c>
      <c r="C22205" s="65" t="s">
        <v>8487</v>
      </c>
      <c r="D22205" s="66">
        <v>0</v>
      </c>
      <c r="E22205" s="66">
        <v>0</v>
      </c>
    </row>
    <row r="22206" spans="1:5" ht="14.4">
      <c r="A22206" s="65" t="s">
        <v>25086</v>
      </c>
      <c r="B22206" s="66">
        <v>1154422</v>
      </c>
      <c r="C22206" s="65" t="s">
        <v>8487</v>
      </c>
      <c r="D22206" s="66">
        <v>50</v>
      </c>
      <c r="E22206" s="66">
        <v>-2</v>
      </c>
    </row>
    <row r="22207" spans="1:5" ht="14.4">
      <c r="A22207" s="65" t="s">
        <v>25087</v>
      </c>
      <c r="B22207" s="66">
        <v>1083351</v>
      </c>
      <c r="C22207" s="65" t="s">
        <v>8487</v>
      </c>
      <c r="D22207" s="66">
        <v>52</v>
      </c>
      <c r="E22207" s="66">
        <v>-4</v>
      </c>
    </row>
    <row r="22208" spans="1:5" ht="14.4">
      <c r="A22208" s="65" t="s">
        <v>25088</v>
      </c>
      <c r="B22208" s="66">
        <v>8033</v>
      </c>
      <c r="C22208" s="65" t="s">
        <v>8691</v>
      </c>
      <c r="D22208" s="66">
        <v>0</v>
      </c>
      <c r="E22208" s="66">
        <v>10</v>
      </c>
    </row>
    <row r="22209" spans="1:5" ht="14.4">
      <c r="A22209" s="65" t="s">
        <v>25089</v>
      </c>
      <c r="B22209" s="66">
        <v>1345849</v>
      </c>
      <c r="C22209" s="65" t="s">
        <v>8576</v>
      </c>
      <c r="D22209" s="66">
        <v>0</v>
      </c>
      <c r="E22209" s="66">
        <v>0</v>
      </c>
    </row>
    <row r="22210" spans="1:5" ht="14.4">
      <c r="A22210" s="65" t="s">
        <v>25090</v>
      </c>
      <c r="B22210" s="66">
        <v>1437441</v>
      </c>
      <c r="C22210" s="65" t="s">
        <v>8487</v>
      </c>
      <c r="D22210" s="66">
        <v>48</v>
      </c>
      <c r="E22210" s="66">
        <v>0</v>
      </c>
    </row>
    <row r="22211" spans="1:5" ht="14.4">
      <c r="A22211" s="65" t="s">
        <v>25091</v>
      </c>
      <c r="B22211" s="66">
        <v>1035325</v>
      </c>
      <c r="C22211" s="65" t="s">
        <v>8487</v>
      </c>
      <c r="D22211" s="66">
        <v>0</v>
      </c>
      <c r="E22211" s="66">
        <v>0</v>
      </c>
    </row>
    <row r="22212" spans="1:5" ht="14.4">
      <c r="A22212" s="65" t="s">
        <v>25092</v>
      </c>
      <c r="B22212" s="35"/>
      <c r="C22212" s="35"/>
      <c r="D22212" s="66">
        <v>0</v>
      </c>
      <c r="E22212" s="66">
        <v>0</v>
      </c>
    </row>
    <row r="22213" spans="1:5" ht="14.4">
      <c r="A22213" s="65" t="s">
        <v>25093</v>
      </c>
      <c r="B22213" s="66">
        <v>1286990</v>
      </c>
      <c r="C22213" s="65" t="s">
        <v>8487</v>
      </c>
      <c r="D22213" s="66">
        <v>0</v>
      </c>
      <c r="E22213" s="66">
        <v>0</v>
      </c>
    </row>
    <row r="22214" spans="1:5" ht="14.4">
      <c r="A22214" s="65" t="s">
        <v>25094</v>
      </c>
      <c r="B22214" s="66">
        <v>1331398</v>
      </c>
      <c r="C22214" s="65" t="s">
        <v>8487</v>
      </c>
      <c r="D22214" s="66">
        <v>46</v>
      </c>
      <c r="E22214" s="66">
        <v>2</v>
      </c>
    </row>
    <row r="22215" spans="1:5" ht="14.4">
      <c r="A22215" s="65" t="s">
        <v>25095</v>
      </c>
      <c r="B22215" s="66">
        <v>1403572</v>
      </c>
      <c r="C22215" s="65" t="s">
        <v>8487</v>
      </c>
      <c r="D22215" s="66">
        <v>49</v>
      </c>
      <c r="E22215" s="66">
        <v>-1</v>
      </c>
    </row>
    <row r="22216" spans="1:5" ht="14.4">
      <c r="A22216" s="65" t="s">
        <v>25096</v>
      </c>
      <c r="B22216" s="66">
        <v>774534</v>
      </c>
      <c r="C22216" s="65" t="s">
        <v>8487</v>
      </c>
      <c r="D22216" s="66">
        <v>1</v>
      </c>
      <c r="E22216" s="66">
        <v>47</v>
      </c>
    </row>
    <row r="22217" spans="1:5" ht="14.4">
      <c r="A22217" s="65" t="s">
        <v>25097</v>
      </c>
      <c r="B22217" s="66">
        <v>1056282</v>
      </c>
      <c r="C22217" s="65" t="s">
        <v>8487</v>
      </c>
      <c r="D22217" s="66">
        <v>30</v>
      </c>
      <c r="E22217" s="66">
        <v>0</v>
      </c>
    </row>
    <row r="22218" spans="1:5" ht="14.4">
      <c r="A22218" s="65" t="s">
        <v>25098</v>
      </c>
      <c r="B22218" s="66">
        <v>1035323</v>
      </c>
      <c r="C22218" s="65" t="s">
        <v>8487</v>
      </c>
      <c r="D22218" s="66">
        <v>0</v>
      </c>
      <c r="E22218" s="66">
        <v>0</v>
      </c>
    </row>
    <row r="22219" spans="1:5" ht="14.4">
      <c r="A22219" s="65" t="s">
        <v>25099</v>
      </c>
      <c r="B22219" s="35"/>
      <c r="C22219" s="35"/>
      <c r="D22219" s="66">
        <v>0</v>
      </c>
      <c r="E22219" s="66">
        <v>0</v>
      </c>
    </row>
    <row r="22220" spans="1:5" ht="14.4">
      <c r="A22220" s="65" t="s">
        <v>25100</v>
      </c>
      <c r="B22220" s="66">
        <v>1397141</v>
      </c>
      <c r="C22220" s="65" t="s">
        <v>8487</v>
      </c>
      <c r="D22220" s="66">
        <v>0</v>
      </c>
      <c r="E22220" s="66">
        <v>0</v>
      </c>
    </row>
    <row r="22221" spans="1:5" ht="14.4">
      <c r="A22221" s="65" t="s">
        <v>25101</v>
      </c>
      <c r="B22221" s="66">
        <v>1286990</v>
      </c>
      <c r="C22221" s="65" t="s">
        <v>8487</v>
      </c>
      <c r="D22221" s="66">
        <v>0</v>
      </c>
      <c r="E22221" s="66">
        <v>0</v>
      </c>
    </row>
    <row r="22222" spans="1:5" ht="14.4">
      <c r="A22222" s="65" t="s">
        <v>25102</v>
      </c>
      <c r="B22222" s="66">
        <v>1564079</v>
      </c>
      <c r="C22222" s="65" t="s">
        <v>8487</v>
      </c>
      <c r="D22222" s="66">
        <v>6</v>
      </c>
      <c r="E22222" s="66">
        <v>0</v>
      </c>
    </row>
    <row r="22223" spans="1:5" ht="14.4">
      <c r="A22223" s="65" t="s">
        <v>25103</v>
      </c>
      <c r="B22223" s="66">
        <v>1319536</v>
      </c>
      <c r="C22223" s="65" t="s">
        <v>8487</v>
      </c>
      <c r="D22223" s="66">
        <v>53</v>
      </c>
      <c r="E22223" s="66">
        <v>-5</v>
      </c>
    </row>
    <row r="22224" spans="1:5" ht="14.4">
      <c r="A22224" s="65" t="s">
        <v>25104</v>
      </c>
      <c r="B22224" s="66">
        <v>1239449</v>
      </c>
      <c r="C22224" s="65" t="s">
        <v>8487</v>
      </c>
      <c r="D22224" s="66">
        <v>48</v>
      </c>
      <c r="E22224" s="66">
        <v>0</v>
      </c>
    </row>
    <row r="22225" spans="1:5" ht="14.4">
      <c r="A22225" s="65" t="s">
        <v>25105</v>
      </c>
      <c r="B22225" s="66">
        <v>1286990</v>
      </c>
      <c r="C22225" s="65" t="s">
        <v>8487</v>
      </c>
      <c r="D22225" s="66">
        <v>0</v>
      </c>
      <c r="E22225" s="66">
        <v>0</v>
      </c>
    </row>
    <row r="22226" spans="1:5" ht="14.4">
      <c r="A22226" s="65" t="s">
        <v>25106</v>
      </c>
      <c r="B22226" s="66">
        <v>1539151</v>
      </c>
      <c r="C22226" s="65" t="s">
        <v>8487</v>
      </c>
      <c r="D22226" s="66">
        <v>47</v>
      </c>
      <c r="E22226" s="66">
        <v>1</v>
      </c>
    </row>
    <row r="22227" spans="1:5" ht="14.4">
      <c r="A22227" s="65" t="s">
        <v>25107</v>
      </c>
      <c r="B22227" s="66">
        <v>1394079</v>
      </c>
      <c r="C22227" s="65" t="s">
        <v>8487</v>
      </c>
      <c r="D22227" s="66">
        <v>52</v>
      </c>
      <c r="E22227" s="66">
        <v>0</v>
      </c>
    </row>
    <row r="22228" spans="1:5" ht="14.4">
      <c r="A22228" s="65" t="s">
        <v>25108</v>
      </c>
      <c r="B22228" s="66">
        <v>1037959</v>
      </c>
      <c r="C22228" s="65" t="s">
        <v>8487</v>
      </c>
      <c r="D22228" s="66">
        <v>0</v>
      </c>
      <c r="E22228" s="66">
        <v>0</v>
      </c>
    </row>
    <row r="22229" spans="1:5" ht="14.4">
      <c r="A22229" s="65" t="s">
        <v>25109</v>
      </c>
      <c r="B22229" s="66">
        <v>1354421</v>
      </c>
      <c r="C22229" s="65" t="s">
        <v>8487</v>
      </c>
      <c r="D22229" s="66">
        <v>42</v>
      </c>
      <c r="E22229" s="66">
        <v>6</v>
      </c>
    </row>
    <row r="22230" spans="1:5" ht="14.4">
      <c r="A22230" s="65" t="s">
        <v>25110</v>
      </c>
      <c r="B22230" s="66">
        <v>1298387</v>
      </c>
      <c r="C22230" s="65" t="s">
        <v>8487</v>
      </c>
      <c r="D22230" s="66">
        <v>48</v>
      </c>
      <c r="E22230" s="66">
        <v>0</v>
      </c>
    </row>
    <row r="22231" spans="1:5" ht="14.4">
      <c r="A22231" s="65" t="s">
        <v>25111</v>
      </c>
      <c r="B22231" s="35"/>
      <c r="C22231" s="35"/>
      <c r="D22231" s="66">
        <v>0</v>
      </c>
      <c r="E22231" s="66">
        <v>0</v>
      </c>
    </row>
    <row r="22232" spans="1:5" ht="14.4">
      <c r="A22232" s="65" t="s">
        <v>25112</v>
      </c>
      <c r="B22232" s="35"/>
      <c r="C22232" s="35"/>
      <c r="D22232" s="66">
        <v>0</v>
      </c>
      <c r="E22232" s="66">
        <v>0</v>
      </c>
    </row>
    <row r="22233" spans="1:5" ht="14.4">
      <c r="A22233" s="65" t="s">
        <v>25113</v>
      </c>
      <c r="B22233" s="35"/>
      <c r="C22233" s="35"/>
      <c r="D22233" s="66">
        <v>0</v>
      </c>
      <c r="E22233" s="66">
        <v>0</v>
      </c>
    </row>
    <row r="22234" spans="1:5" ht="14.4">
      <c r="A22234" s="65" t="s">
        <v>25114</v>
      </c>
      <c r="B22234" s="35"/>
      <c r="C22234" s="35"/>
      <c r="D22234" s="66">
        <v>0</v>
      </c>
      <c r="E22234" s="66">
        <v>0</v>
      </c>
    </row>
    <row r="22235" spans="1:5" ht="14.4">
      <c r="A22235" s="65" t="s">
        <v>25115</v>
      </c>
      <c r="B22235" s="66">
        <v>1280031</v>
      </c>
      <c r="C22235" s="65" t="s">
        <v>8487</v>
      </c>
      <c r="D22235" s="66">
        <v>47</v>
      </c>
      <c r="E22235" s="66">
        <v>8</v>
      </c>
    </row>
    <row r="22236" spans="1:5" ht="14.4">
      <c r="A22236" s="65" t="s">
        <v>25116</v>
      </c>
      <c r="B22236" s="66">
        <v>901769</v>
      </c>
      <c r="C22236" s="65" t="s">
        <v>8487</v>
      </c>
      <c r="D22236" s="66">
        <v>7</v>
      </c>
      <c r="E22236" s="66">
        <v>41</v>
      </c>
    </row>
    <row r="22237" spans="1:5" ht="14.4">
      <c r="A22237" s="65" t="s">
        <v>25117</v>
      </c>
      <c r="B22237" s="35"/>
      <c r="C22237" s="35"/>
      <c r="D22237" s="66">
        <v>0</v>
      </c>
      <c r="E22237" s="66">
        <v>0</v>
      </c>
    </row>
    <row r="22238" spans="1:5" ht="14.4">
      <c r="A22238" s="65" t="s">
        <v>25118</v>
      </c>
      <c r="B22238" s="35"/>
      <c r="C22238" s="35"/>
      <c r="D22238" s="66">
        <v>0</v>
      </c>
      <c r="E22238" s="66">
        <v>0</v>
      </c>
    </row>
    <row r="22239" spans="1:5" ht="14.4">
      <c r="A22239" s="65" t="s">
        <v>25119</v>
      </c>
      <c r="B22239" s="66">
        <v>1143353</v>
      </c>
      <c r="C22239" s="65" t="s">
        <v>8487</v>
      </c>
      <c r="D22239" s="66">
        <v>59</v>
      </c>
      <c r="E22239" s="66">
        <v>-11</v>
      </c>
    </row>
    <row r="22240" spans="1:5" ht="14.4">
      <c r="A22240" s="65" t="s">
        <v>25120</v>
      </c>
      <c r="B22240" s="66">
        <v>970205</v>
      </c>
      <c r="C22240" s="65" t="s">
        <v>8487</v>
      </c>
      <c r="D22240" s="66">
        <v>48</v>
      </c>
      <c r="E22240" s="66">
        <v>0</v>
      </c>
    </row>
    <row r="22241" spans="1:5" ht="14.4">
      <c r="A22241" s="65" t="s">
        <v>25121</v>
      </c>
      <c r="B22241" s="66">
        <v>775611</v>
      </c>
      <c r="C22241" s="65" t="s">
        <v>8487</v>
      </c>
      <c r="D22241" s="66">
        <v>42</v>
      </c>
      <c r="E22241" s="66">
        <v>6</v>
      </c>
    </row>
    <row r="22242" spans="1:5" ht="14.4">
      <c r="A22242" s="65" t="s">
        <v>25122</v>
      </c>
      <c r="B22242" s="66">
        <v>1051630</v>
      </c>
      <c r="C22242" s="65" t="s">
        <v>8576</v>
      </c>
      <c r="D22242" s="66">
        <v>48</v>
      </c>
      <c r="E22242" s="66">
        <v>20</v>
      </c>
    </row>
    <row r="22243" spans="1:5" ht="14.4">
      <c r="A22243" s="65" t="s">
        <v>25123</v>
      </c>
      <c r="B22243" s="35"/>
      <c r="C22243" s="35"/>
      <c r="D22243" s="66">
        <v>0</v>
      </c>
      <c r="E22243" s="66">
        <v>0</v>
      </c>
    </row>
    <row r="22244" spans="1:5" ht="14.4">
      <c r="A22244" s="65" t="s">
        <v>25124</v>
      </c>
      <c r="B22244" s="66">
        <v>1028527</v>
      </c>
      <c r="C22244" s="65" t="s">
        <v>8487</v>
      </c>
      <c r="D22244" s="66">
        <v>24</v>
      </c>
      <c r="E22244" s="66">
        <v>24</v>
      </c>
    </row>
    <row r="22245" spans="1:5" ht="14.4">
      <c r="A22245" s="65" t="s">
        <v>25125</v>
      </c>
      <c r="B22245" s="66">
        <v>1021842</v>
      </c>
      <c r="C22245" s="65" t="s">
        <v>8487</v>
      </c>
      <c r="D22245" s="66">
        <v>43</v>
      </c>
      <c r="E22245" s="66">
        <v>5</v>
      </c>
    </row>
    <row r="22246" spans="1:5" ht="14.4">
      <c r="A22246" s="65" t="s">
        <v>25126</v>
      </c>
      <c r="B22246" s="66">
        <v>1017495</v>
      </c>
      <c r="C22246" s="65" t="s">
        <v>8487</v>
      </c>
      <c r="D22246" s="66">
        <v>48</v>
      </c>
      <c r="E22246" s="66">
        <v>0</v>
      </c>
    </row>
    <row r="22247" spans="1:5" ht="14.4">
      <c r="A22247" s="65" t="s">
        <v>25127</v>
      </c>
      <c r="B22247" s="66">
        <v>997652</v>
      </c>
      <c r="C22247" s="65" t="s">
        <v>8487</v>
      </c>
      <c r="D22247" s="66">
        <v>48</v>
      </c>
      <c r="E22247" s="66">
        <v>8</v>
      </c>
    </row>
    <row r="22248" spans="1:5" ht="14.4">
      <c r="A22248" s="65" t="s">
        <v>25128</v>
      </c>
      <c r="B22248" s="66">
        <v>1049983</v>
      </c>
      <c r="C22248" s="65" t="s">
        <v>8487</v>
      </c>
      <c r="D22248" s="66">
        <v>49</v>
      </c>
      <c r="E22248" s="66">
        <v>10</v>
      </c>
    </row>
    <row r="22249" spans="1:5" ht="14.4">
      <c r="A22249" s="65" t="s">
        <v>25129</v>
      </c>
      <c r="B22249" s="66">
        <v>972723</v>
      </c>
      <c r="C22249" s="65" t="s">
        <v>8487</v>
      </c>
      <c r="D22249" s="66">
        <v>48</v>
      </c>
      <c r="E22249" s="66">
        <v>13</v>
      </c>
    </row>
    <row r="22250" spans="1:5" ht="14.4">
      <c r="A22250" s="65" t="s">
        <v>25130</v>
      </c>
      <c r="B22250" s="66">
        <v>774136</v>
      </c>
      <c r="C22250" s="65" t="s">
        <v>8487</v>
      </c>
      <c r="D22250" s="66">
        <v>48</v>
      </c>
      <c r="E22250" s="66">
        <v>2</v>
      </c>
    </row>
    <row r="22251" spans="1:5" ht="14.4">
      <c r="A22251" s="65" t="s">
        <v>25131</v>
      </c>
      <c r="B22251" s="66">
        <v>1279590</v>
      </c>
      <c r="C22251" s="65" t="s">
        <v>8487</v>
      </c>
      <c r="D22251" s="66">
        <v>48</v>
      </c>
      <c r="E22251" s="66">
        <v>9</v>
      </c>
    </row>
    <row r="22252" spans="1:5" ht="14.4">
      <c r="A22252" s="65" t="s">
        <v>25132</v>
      </c>
      <c r="B22252" s="66">
        <v>1300192</v>
      </c>
      <c r="C22252" s="65" t="s">
        <v>8487</v>
      </c>
      <c r="D22252" s="66">
        <v>43</v>
      </c>
      <c r="E22252" s="66">
        <v>21</v>
      </c>
    </row>
    <row r="22253" spans="1:5" ht="14.4">
      <c r="A22253" s="65" t="s">
        <v>25133</v>
      </c>
      <c r="B22253" s="66">
        <v>994429</v>
      </c>
      <c r="C22253" s="65" t="s">
        <v>8487</v>
      </c>
      <c r="D22253" s="66">
        <v>40</v>
      </c>
      <c r="E22253" s="66">
        <v>20</v>
      </c>
    </row>
    <row r="22254" spans="1:5" ht="14.4">
      <c r="A22254" s="65" t="s">
        <v>25134</v>
      </c>
      <c r="B22254" s="66">
        <v>774095</v>
      </c>
      <c r="C22254" s="65" t="s">
        <v>8487</v>
      </c>
      <c r="D22254" s="66">
        <v>47</v>
      </c>
      <c r="E22254" s="66">
        <v>1</v>
      </c>
    </row>
    <row r="22255" spans="1:5" ht="14.4">
      <c r="A22255" s="65" t="s">
        <v>25135</v>
      </c>
      <c r="B22255" s="35"/>
      <c r="C22255" s="35"/>
      <c r="D22255" s="66">
        <v>0</v>
      </c>
      <c r="E22255" s="66">
        <v>0</v>
      </c>
    </row>
    <row r="22256" spans="1:5" ht="14.4">
      <c r="A22256" s="65" t="s">
        <v>25136</v>
      </c>
      <c r="B22256" s="66">
        <v>1020018</v>
      </c>
      <c r="C22256" s="65" t="s">
        <v>8487</v>
      </c>
      <c r="D22256" s="66">
        <v>48</v>
      </c>
      <c r="E22256" s="66">
        <v>0</v>
      </c>
    </row>
    <row r="22257" spans="1:5" ht="14.4">
      <c r="A22257" s="65" t="s">
        <v>25137</v>
      </c>
      <c r="B22257" s="66">
        <v>963294</v>
      </c>
      <c r="C22257" s="65" t="s">
        <v>8487</v>
      </c>
      <c r="D22257" s="66">
        <v>49</v>
      </c>
      <c r="E22257" s="66">
        <v>6</v>
      </c>
    </row>
    <row r="22258" spans="1:5" ht="14.4">
      <c r="A22258" s="65" t="s">
        <v>25138</v>
      </c>
      <c r="B22258" s="66">
        <v>1268622</v>
      </c>
      <c r="C22258" s="65" t="s">
        <v>8487</v>
      </c>
      <c r="D22258" s="66">
        <v>47</v>
      </c>
      <c r="E22258" s="66">
        <v>9</v>
      </c>
    </row>
    <row r="22259" spans="1:5" ht="14.4">
      <c r="A22259" s="65" t="s">
        <v>25139</v>
      </c>
      <c r="B22259" s="66">
        <v>774570</v>
      </c>
      <c r="C22259" s="65" t="s">
        <v>8487</v>
      </c>
      <c r="D22259" s="66">
        <v>48</v>
      </c>
      <c r="E22259" s="66">
        <v>0</v>
      </c>
    </row>
    <row r="22260" spans="1:5" ht="14.4">
      <c r="A22260" s="65" t="s">
        <v>25140</v>
      </c>
      <c r="B22260" s="66">
        <v>1040831</v>
      </c>
      <c r="C22260" s="65" t="s">
        <v>8487</v>
      </c>
      <c r="D22260" s="66">
        <v>48</v>
      </c>
      <c r="E22260" s="66">
        <v>17</v>
      </c>
    </row>
    <row r="22261" spans="1:5" ht="14.4">
      <c r="A22261" s="65" t="s">
        <v>25141</v>
      </c>
      <c r="B22261" s="66">
        <v>981929</v>
      </c>
      <c r="C22261" s="65" t="s">
        <v>8487</v>
      </c>
      <c r="D22261" s="66">
        <v>48</v>
      </c>
      <c r="E22261" s="66">
        <v>0</v>
      </c>
    </row>
    <row r="22262" spans="1:5" ht="14.4">
      <c r="A22262" s="65" t="s">
        <v>25142</v>
      </c>
      <c r="B22262" s="35"/>
      <c r="C22262" s="35"/>
      <c r="D22262" s="66">
        <v>0</v>
      </c>
      <c r="E22262" s="66">
        <v>0</v>
      </c>
    </row>
    <row r="22263" spans="1:5" ht="14.4">
      <c r="A22263" s="65" t="s">
        <v>25143</v>
      </c>
      <c r="B22263" s="66">
        <v>1298280</v>
      </c>
      <c r="C22263" s="65" t="s">
        <v>8487</v>
      </c>
      <c r="D22263" s="66">
        <v>48</v>
      </c>
      <c r="E22263" s="66">
        <v>8</v>
      </c>
    </row>
    <row r="22264" spans="1:5" ht="14.4">
      <c r="A22264" s="65" t="s">
        <v>25144</v>
      </c>
      <c r="B22264" s="66">
        <v>1033653</v>
      </c>
      <c r="C22264" s="65" t="s">
        <v>8487</v>
      </c>
      <c r="D22264" s="66">
        <v>48</v>
      </c>
      <c r="E22264" s="66">
        <v>3</v>
      </c>
    </row>
    <row r="22265" spans="1:5" ht="14.4">
      <c r="A22265" s="65" t="s">
        <v>25145</v>
      </c>
      <c r="B22265" s="66">
        <v>923526</v>
      </c>
      <c r="C22265" s="65" t="s">
        <v>8487</v>
      </c>
      <c r="D22265" s="66">
        <v>48</v>
      </c>
      <c r="E22265" s="66">
        <v>0</v>
      </c>
    </row>
    <row r="22266" spans="1:5" ht="14.4">
      <c r="A22266" s="65" t="s">
        <v>25146</v>
      </c>
      <c r="B22266" s="66">
        <v>1268403</v>
      </c>
      <c r="C22266" s="65" t="s">
        <v>8487</v>
      </c>
      <c r="D22266" s="66">
        <v>49</v>
      </c>
      <c r="E22266" s="66">
        <v>4</v>
      </c>
    </row>
    <row r="22267" spans="1:5" ht="14.4">
      <c r="A22267" s="65" t="s">
        <v>25147</v>
      </c>
      <c r="B22267" s="66">
        <v>1128880</v>
      </c>
      <c r="C22267" s="65" t="s">
        <v>8487</v>
      </c>
      <c r="D22267" s="66">
        <v>49</v>
      </c>
      <c r="E22267" s="66">
        <v>29</v>
      </c>
    </row>
    <row r="22268" spans="1:5" ht="14.4">
      <c r="A22268" s="65" t="s">
        <v>25148</v>
      </c>
      <c r="B22268" s="66">
        <v>774264</v>
      </c>
      <c r="C22268" s="65" t="s">
        <v>8487</v>
      </c>
      <c r="D22268" s="66">
        <v>48</v>
      </c>
      <c r="E22268" s="66">
        <v>1</v>
      </c>
    </row>
    <row r="22269" spans="1:5" ht="14.4">
      <c r="A22269" s="65" t="s">
        <v>25149</v>
      </c>
      <c r="B22269" s="66">
        <v>1082852</v>
      </c>
      <c r="C22269" s="65" t="s">
        <v>8487</v>
      </c>
      <c r="D22269" s="66">
        <v>47</v>
      </c>
      <c r="E22269" s="66">
        <v>6</v>
      </c>
    </row>
    <row r="22270" spans="1:5" ht="14.4">
      <c r="A22270" s="65" t="s">
        <v>25150</v>
      </c>
      <c r="B22270" s="66">
        <v>966270</v>
      </c>
      <c r="C22270" s="65" t="s">
        <v>8487</v>
      </c>
      <c r="D22270" s="66">
        <v>47</v>
      </c>
      <c r="E22270" s="66">
        <v>12</v>
      </c>
    </row>
    <row r="22271" spans="1:5" ht="14.4">
      <c r="A22271" s="65" t="s">
        <v>25151</v>
      </c>
      <c r="B22271" s="66">
        <v>774429</v>
      </c>
      <c r="C22271" s="65" t="s">
        <v>8487</v>
      </c>
      <c r="D22271" s="66">
        <v>48</v>
      </c>
      <c r="E22271" s="66">
        <v>5</v>
      </c>
    </row>
    <row r="22272" spans="1:5" ht="14.4">
      <c r="A22272" s="65" t="s">
        <v>25152</v>
      </c>
      <c r="B22272" s="66">
        <v>777744</v>
      </c>
      <c r="C22272" s="65" t="s">
        <v>8487</v>
      </c>
      <c r="D22272" s="66">
        <v>49</v>
      </c>
      <c r="E22272" s="66">
        <v>0</v>
      </c>
    </row>
    <row r="22273" spans="1:5" ht="14.4">
      <c r="A22273" s="65" t="s">
        <v>25153</v>
      </c>
      <c r="B22273" s="66">
        <v>989547</v>
      </c>
      <c r="C22273" s="65" t="s">
        <v>8487</v>
      </c>
      <c r="D22273" s="66">
        <v>49</v>
      </c>
      <c r="E22273" s="66">
        <v>0</v>
      </c>
    </row>
    <row r="22274" spans="1:5" ht="14.4">
      <c r="A22274" s="65" t="s">
        <v>25154</v>
      </c>
      <c r="B22274" s="35"/>
      <c r="C22274" s="35"/>
      <c r="D22274" s="66">
        <v>0</v>
      </c>
      <c r="E22274" s="66">
        <v>0</v>
      </c>
    </row>
    <row r="22275" spans="1:5" ht="14.4">
      <c r="A22275" s="65" t="s">
        <v>25155</v>
      </c>
      <c r="B22275" s="66">
        <v>1094448</v>
      </c>
      <c r="C22275" s="65" t="s">
        <v>8487</v>
      </c>
      <c r="D22275" s="66">
        <v>48</v>
      </c>
      <c r="E22275" s="66">
        <v>0</v>
      </c>
    </row>
    <row r="22276" spans="1:5" ht="14.4">
      <c r="A22276" s="65" t="s">
        <v>25156</v>
      </c>
      <c r="B22276" s="35"/>
      <c r="C22276" s="35"/>
      <c r="D22276" s="66">
        <v>1</v>
      </c>
      <c r="E22276" s="66">
        <v>47</v>
      </c>
    </row>
    <row r="22277" spans="1:5" ht="14.4">
      <c r="A22277" s="65" t="s">
        <v>25157</v>
      </c>
      <c r="B22277" s="66">
        <v>1286990</v>
      </c>
      <c r="C22277" s="65" t="s">
        <v>8487</v>
      </c>
      <c r="D22277" s="66">
        <v>0</v>
      </c>
      <c r="E22277" s="66">
        <v>0</v>
      </c>
    </row>
    <row r="22278" spans="1:5" ht="14.4">
      <c r="A22278" s="65" t="s">
        <v>25158</v>
      </c>
      <c r="B22278" s="66">
        <v>1517834</v>
      </c>
      <c r="C22278" s="65" t="s">
        <v>8487</v>
      </c>
      <c r="D22278" s="35"/>
      <c r="E22278" s="35"/>
    </row>
    <row r="22279" spans="1:5" ht="14.4">
      <c r="A22279" s="65" t="s">
        <v>25159</v>
      </c>
      <c r="B22279" s="66">
        <v>1081792</v>
      </c>
      <c r="C22279" s="65" t="s">
        <v>8487</v>
      </c>
      <c r="D22279" s="35"/>
      <c r="E22279" s="35"/>
    </row>
    <row r="22280" spans="1:5" ht="14.4">
      <c r="A22280" s="65" t="s">
        <v>25160</v>
      </c>
      <c r="B22280" s="66">
        <v>988587</v>
      </c>
      <c r="C22280" s="65" t="s">
        <v>8487</v>
      </c>
      <c r="D22280" s="35"/>
      <c r="E22280" s="35"/>
    </row>
    <row r="22281" spans="1:5" ht="14.4">
      <c r="A22281" s="65" t="s">
        <v>25161</v>
      </c>
      <c r="B22281" s="66">
        <v>1108721</v>
      </c>
      <c r="C22281" s="65" t="s">
        <v>8487</v>
      </c>
      <c r="D22281" s="35"/>
      <c r="E22281" s="35"/>
    </row>
    <row r="22282" spans="1:5" ht="14.4">
      <c r="A22282" s="65" t="s">
        <v>25162</v>
      </c>
      <c r="B22282" s="66">
        <v>1353988</v>
      </c>
      <c r="C22282" s="65" t="s">
        <v>8487</v>
      </c>
      <c r="D22282" s="35"/>
      <c r="E22282" s="35"/>
    </row>
    <row r="22283" spans="1:5" ht="14.4">
      <c r="A22283" s="65" t="s">
        <v>25163</v>
      </c>
      <c r="B22283" s="66">
        <v>1287890</v>
      </c>
      <c r="C22283" s="65" t="s">
        <v>8487</v>
      </c>
      <c r="D22283" s="35"/>
      <c r="E22283" s="35"/>
    </row>
    <row r="22284" spans="1:5" ht="14.4">
      <c r="A22284" s="65" t="s">
        <v>25164</v>
      </c>
      <c r="B22284" s="66">
        <v>1372385</v>
      </c>
      <c r="C22284" s="65" t="s">
        <v>8487</v>
      </c>
      <c r="D22284" s="35"/>
      <c r="E22284" s="35"/>
    </row>
    <row r="22285" spans="1:5" ht="14.4">
      <c r="A22285" s="65" t="s">
        <v>25165</v>
      </c>
      <c r="B22285" s="66">
        <v>1409692</v>
      </c>
      <c r="C22285" s="65" t="s">
        <v>8487</v>
      </c>
      <c r="D22285" s="35"/>
      <c r="E22285" s="35"/>
    </row>
    <row r="22286" spans="1:5" ht="14.4">
      <c r="A22286" s="65" t="s">
        <v>25166</v>
      </c>
      <c r="B22286" s="66">
        <v>1633025</v>
      </c>
      <c r="C22286" s="65" t="s">
        <v>8487</v>
      </c>
      <c r="D22286" s="35"/>
      <c r="E22286" s="35"/>
    </row>
    <row r="22287" spans="1:5" ht="14.4">
      <c r="A22287" s="65" t="s">
        <v>25167</v>
      </c>
      <c r="B22287" s="66">
        <v>1320642</v>
      </c>
      <c r="C22287" s="65" t="s">
        <v>8487</v>
      </c>
      <c r="D22287" s="66">
        <v>0</v>
      </c>
      <c r="E22287" s="66">
        <v>0</v>
      </c>
    </row>
    <row r="22288" spans="1:5" ht="14.4">
      <c r="A22288" s="65" t="s">
        <v>25168</v>
      </c>
      <c r="B22288" s="66">
        <v>1657854</v>
      </c>
      <c r="C22288" s="65" t="s">
        <v>8487</v>
      </c>
      <c r="D22288" s="35"/>
      <c r="E22288" s="35"/>
    </row>
    <row r="22289" spans="1:5" ht="14.4">
      <c r="A22289" s="65" t="s">
        <v>25169</v>
      </c>
      <c r="B22289" s="66">
        <v>1673492</v>
      </c>
      <c r="C22289" s="65" t="s">
        <v>8487</v>
      </c>
      <c r="D22289" s="35"/>
      <c r="E22289" s="35"/>
    </row>
    <row r="22290" spans="1:5" ht="14.4">
      <c r="A22290" s="65" t="s">
        <v>25170</v>
      </c>
      <c r="B22290" s="66">
        <v>1014792</v>
      </c>
      <c r="C22290" s="65" t="s">
        <v>8487</v>
      </c>
      <c r="D22290" s="35"/>
      <c r="E22290" s="35"/>
    </row>
    <row r="22291" spans="1:5" ht="14.4">
      <c r="A22291" s="65" t="s">
        <v>25171</v>
      </c>
      <c r="B22291" s="66">
        <v>1329449</v>
      </c>
      <c r="C22291" s="65" t="s">
        <v>8487</v>
      </c>
      <c r="D22291" s="35"/>
      <c r="E22291" s="35"/>
    </row>
    <row r="22292" spans="1:5" ht="14.4">
      <c r="A22292" s="65" t="s">
        <v>25172</v>
      </c>
      <c r="B22292" s="66">
        <v>1024909</v>
      </c>
      <c r="C22292" s="65" t="s">
        <v>8487</v>
      </c>
      <c r="D22292" s="35"/>
      <c r="E22292" s="35"/>
    </row>
    <row r="22293" spans="1:5" ht="14.4">
      <c r="A22293" s="65" t="s">
        <v>25173</v>
      </c>
      <c r="B22293" s="66">
        <v>1012641</v>
      </c>
      <c r="C22293" s="65" t="s">
        <v>8487</v>
      </c>
      <c r="D22293" s="35"/>
      <c r="E22293" s="35"/>
    </row>
    <row r="22294" spans="1:5" ht="14.4">
      <c r="A22294" s="65" t="s">
        <v>25174</v>
      </c>
      <c r="B22294" s="66">
        <v>1229384</v>
      </c>
      <c r="C22294" s="65" t="s">
        <v>8487</v>
      </c>
      <c r="D22294" s="35"/>
      <c r="E22294" s="35"/>
    </row>
    <row r="22295" spans="1:5" ht="14.4">
      <c r="A22295" s="65" t="s">
        <v>25175</v>
      </c>
      <c r="B22295" s="66">
        <v>1451715</v>
      </c>
      <c r="C22295" s="65" t="s">
        <v>8487</v>
      </c>
      <c r="D22295" s="35"/>
      <c r="E22295" s="35"/>
    </row>
    <row r="22296" spans="1:5" ht="14.4">
      <c r="A22296" s="65" t="s">
        <v>25176</v>
      </c>
      <c r="B22296" s="66">
        <v>1557204</v>
      </c>
      <c r="C22296" s="65" t="s">
        <v>8487</v>
      </c>
      <c r="D22296" s="35"/>
      <c r="E22296" s="35"/>
    </row>
    <row r="22297" spans="1:5" ht="14.4">
      <c r="A22297" s="65" t="s">
        <v>25177</v>
      </c>
      <c r="B22297" s="66">
        <v>1143355</v>
      </c>
      <c r="C22297" s="65" t="s">
        <v>8487</v>
      </c>
      <c r="D22297" s="35"/>
      <c r="E22297" s="35"/>
    </row>
    <row r="22298" spans="1:5" ht="14.4">
      <c r="A22298" s="65" t="s">
        <v>25178</v>
      </c>
      <c r="B22298" s="66">
        <v>1589594</v>
      </c>
      <c r="C22298" s="65" t="s">
        <v>8691</v>
      </c>
      <c r="D22298" s="66">
        <v>0</v>
      </c>
      <c r="E22298" s="66">
        <v>0</v>
      </c>
    </row>
    <row r="22299" spans="1:5" ht="14.4">
      <c r="A22299" s="65" t="s">
        <v>25179</v>
      </c>
      <c r="B22299" s="66">
        <v>99999968</v>
      </c>
      <c r="C22299" s="65" t="s">
        <v>8977</v>
      </c>
      <c r="D22299" s="66">
        <v>0</v>
      </c>
      <c r="E22299" s="66">
        <v>0</v>
      </c>
    </row>
    <row r="22300" spans="1:5" ht="14.4">
      <c r="A22300" s="65" t="s">
        <v>25180</v>
      </c>
      <c r="B22300" s="66">
        <v>1417151</v>
      </c>
      <c r="C22300" s="65" t="s">
        <v>8576</v>
      </c>
      <c r="D22300" s="66">
        <v>0</v>
      </c>
      <c r="E22300" s="66">
        <v>0</v>
      </c>
    </row>
    <row r="22301" spans="1:5" ht="14.4">
      <c r="A22301" s="65" t="s">
        <v>25181</v>
      </c>
      <c r="B22301" s="66">
        <v>1125115</v>
      </c>
      <c r="C22301" s="65" t="s">
        <v>8487</v>
      </c>
      <c r="D22301" s="66">
        <v>59</v>
      </c>
      <c r="E22301" s="66">
        <v>-11</v>
      </c>
    </row>
    <row r="22302" spans="1:5" ht="14.4">
      <c r="A22302" s="65" t="s">
        <v>25182</v>
      </c>
      <c r="B22302" s="66">
        <v>1286990</v>
      </c>
      <c r="C22302" s="65" t="s">
        <v>8487</v>
      </c>
      <c r="D22302" s="66">
        <v>0</v>
      </c>
      <c r="E22302" s="66">
        <v>0</v>
      </c>
    </row>
    <row r="22303" spans="1:5" ht="14.4">
      <c r="A22303" s="65" t="s">
        <v>25183</v>
      </c>
      <c r="B22303" s="66">
        <v>2046960</v>
      </c>
      <c r="C22303" s="65" t="s">
        <v>8487</v>
      </c>
      <c r="D22303" s="66">
        <v>0</v>
      </c>
      <c r="E22303" s="66">
        <v>0</v>
      </c>
    </row>
    <row r="22304" spans="1:5" ht="14.4">
      <c r="A22304" s="65" t="s">
        <v>25184</v>
      </c>
      <c r="B22304" s="66">
        <v>1084824</v>
      </c>
      <c r="C22304" s="65" t="s">
        <v>8487</v>
      </c>
      <c r="D22304" s="66">
        <v>0</v>
      </c>
      <c r="E22304" s="66">
        <v>0</v>
      </c>
    </row>
    <row r="22305" spans="1:5" ht="14.4">
      <c r="A22305" s="65" t="s">
        <v>25185</v>
      </c>
      <c r="B22305" s="66">
        <v>1381425</v>
      </c>
      <c r="C22305" s="65" t="s">
        <v>8487</v>
      </c>
      <c r="D22305" s="66">
        <v>0</v>
      </c>
      <c r="E22305" s="66">
        <v>0</v>
      </c>
    </row>
    <row r="22306" spans="1:5" ht="14.4">
      <c r="A22306" s="65" t="s">
        <v>25186</v>
      </c>
      <c r="B22306" s="66">
        <v>1314369</v>
      </c>
      <c r="C22306" s="65" t="s">
        <v>8487</v>
      </c>
      <c r="D22306" s="66">
        <v>0</v>
      </c>
      <c r="E22306" s="66">
        <v>0</v>
      </c>
    </row>
    <row r="22307" spans="1:5" ht="14.4">
      <c r="A22307" s="65" t="s">
        <v>25187</v>
      </c>
      <c r="B22307" s="66">
        <v>1376303</v>
      </c>
      <c r="C22307" s="65" t="s">
        <v>8487</v>
      </c>
      <c r="D22307" s="66">
        <v>45</v>
      </c>
      <c r="E22307" s="66">
        <v>0</v>
      </c>
    </row>
    <row r="22308" spans="1:5" ht="14.4">
      <c r="A22308" s="65" t="s">
        <v>25188</v>
      </c>
      <c r="B22308" s="66">
        <v>1620560</v>
      </c>
      <c r="C22308" s="65" t="s">
        <v>8487</v>
      </c>
      <c r="D22308" s="66">
        <v>48</v>
      </c>
      <c r="E22308" s="66">
        <v>0</v>
      </c>
    </row>
    <row r="22309" spans="1:5" ht="14.4">
      <c r="A22309" s="65" t="s">
        <v>25189</v>
      </c>
      <c r="B22309" s="66">
        <v>1400970</v>
      </c>
      <c r="C22309" s="65" t="s">
        <v>8487</v>
      </c>
      <c r="D22309" s="66">
        <v>49</v>
      </c>
      <c r="E22309" s="66">
        <v>-1</v>
      </c>
    </row>
    <row r="22310" spans="1:5" ht="14.4">
      <c r="A22310" s="65" t="s">
        <v>25190</v>
      </c>
      <c r="B22310" s="66">
        <v>1345849</v>
      </c>
      <c r="C22310" s="65" t="s">
        <v>8576</v>
      </c>
      <c r="D22310" s="66">
        <v>0</v>
      </c>
      <c r="E22310" s="66">
        <v>0</v>
      </c>
    </row>
    <row r="22311" spans="1:5" ht="14.4">
      <c r="A22311" s="65" t="s">
        <v>25191</v>
      </c>
      <c r="B22311" s="66">
        <v>1318384</v>
      </c>
      <c r="C22311" s="65" t="s">
        <v>8487</v>
      </c>
      <c r="D22311" s="66">
        <v>50</v>
      </c>
      <c r="E22311" s="66">
        <v>0</v>
      </c>
    </row>
    <row r="22312" spans="1:5" ht="14.4">
      <c r="A22312" s="65" t="s">
        <v>25192</v>
      </c>
      <c r="B22312" s="66">
        <v>1326707</v>
      </c>
      <c r="C22312" s="65" t="s">
        <v>8487</v>
      </c>
      <c r="D22312" s="66">
        <v>53</v>
      </c>
      <c r="E22312" s="66">
        <v>0</v>
      </c>
    </row>
    <row r="22313" spans="1:5" ht="14.4">
      <c r="A22313" s="65" t="s">
        <v>25193</v>
      </c>
      <c r="B22313" s="66">
        <v>1411836</v>
      </c>
      <c r="C22313" s="65" t="s">
        <v>8487</v>
      </c>
      <c r="D22313" s="66">
        <v>45</v>
      </c>
      <c r="E22313" s="66">
        <v>0</v>
      </c>
    </row>
    <row r="22314" spans="1:5" ht="14.4">
      <c r="A22314" s="65" t="s">
        <v>25194</v>
      </c>
      <c r="B22314" s="66">
        <v>1586846</v>
      </c>
      <c r="C22314" s="65" t="s">
        <v>8487</v>
      </c>
      <c r="D22314" s="66">
        <v>16</v>
      </c>
      <c r="E22314" s="66">
        <v>0</v>
      </c>
    </row>
    <row r="22315" spans="1:5" ht="14.4">
      <c r="A22315" s="65" t="s">
        <v>25195</v>
      </c>
      <c r="B22315" s="66">
        <v>1324556</v>
      </c>
      <c r="C22315" s="65" t="s">
        <v>8487</v>
      </c>
      <c r="D22315" s="66">
        <v>51</v>
      </c>
      <c r="E22315" s="66">
        <v>-3</v>
      </c>
    </row>
    <row r="22316" spans="1:5" ht="14.4">
      <c r="A22316" s="65" t="s">
        <v>25196</v>
      </c>
      <c r="B22316" s="66">
        <v>1579619</v>
      </c>
      <c r="C22316" s="65" t="s">
        <v>8487</v>
      </c>
      <c r="D22316" s="66">
        <v>40</v>
      </c>
      <c r="E22316" s="66">
        <v>0</v>
      </c>
    </row>
    <row r="22317" spans="1:5" ht="14.4">
      <c r="A22317" s="65" t="s">
        <v>25197</v>
      </c>
      <c r="B22317" s="66">
        <v>1365983</v>
      </c>
      <c r="C22317" s="65" t="s">
        <v>8487</v>
      </c>
      <c r="D22317" s="66">
        <v>48</v>
      </c>
      <c r="E22317" s="66">
        <v>0</v>
      </c>
    </row>
    <row r="22318" spans="1:5" ht="14.4">
      <c r="A22318" s="65" t="s">
        <v>25198</v>
      </c>
      <c r="B22318" s="66">
        <v>1449957</v>
      </c>
      <c r="C22318" s="65" t="s">
        <v>8487</v>
      </c>
      <c r="D22318" s="66">
        <v>46</v>
      </c>
      <c r="E22318" s="66">
        <v>0</v>
      </c>
    </row>
    <row r="22319" spans="1:5" ht="14.4">
      <c r="A22319" s="65" t="s">
        <v>25199</v>
      </c>
      <c r="B22319" s="66">
        <v>1449722</v>
      </c>
      <c r="C22319" s="65" t="s">
        <v>8487</v>
      </c>
      <c r="D22319" s="66">
        <v>37</v>
      </c>
      <c r="E22319" s="66">
        <v>0</v>
      </c>
    </row>
    <row r="22320" spans="1:5" ht="14.4">
      <c r="A22320" s="65" t="s">
        <v>25200</v>
      </c>
      <c r="B22320" s="66">
        <v>1344042</v>
      </c>
      <c r="C22320" s="65" t="s">
        <v>8487</v>
      </c>
      <c r="D22320" s="66">
        <v>11</v>
      </c>
      <c r="E22320" s="66">
        <v>0</v>
      </c>
    </row>
    <row r="22321" spans="1:5" ht="14.4">
      <c r="A22321" s="65" t="s">
        <v>25201</v>
      </c>
      <c r="B22321" s="66">
        <v>1396193</v>
      </c>
      <c r="C22321" s="65" t="s">
        <v>8487</v>
      </c>
      <c r="D22321" s="66">
        <v>50</v>
      </c>
      <c r="E22321" s="66">
        <v>0</v>
      </c>
    </row>
    <row r="22322" spans="1:5" ht="14.4">
      <c r="A22322" s="65" t="s">
        <v>25202</v>
      </c>
      <c r="B22322" s="66">
        <v>1316664</v>
      </c>
      <c r="C22322" s="65" t="s">
        <v>8487</v>
      </c>
      <c r="D22322" s="66">
        <v>26</v>
      </c>
      <c r="E22322" s="66">
        <v>0</v>
      </c>
    </row>
    <row r="22323" spans="1:5" ht="14.4">
      <c r="A22323" s="65" t="s">
        <v>25203</v>
      </c>
      <c r="B22323" s="66">
        <v>1284643</v>
      </c>
      <c r="C22323" s="65" t="s">
        <v>8487</v>
      </c>
      <c r="D22323" s="66">
        <v>20</v>
      </c>
      <c r="E22323" s="66">
        <v>0</v>
      </c>
    </row>
    <row r="22324" spans="1:5" ht="14.4">
      <c r="A22324" s="65" t="s">
        <v>25204</v>
      </c>
      <c r="B22324" s="66">
        <v>1381425</v>
      </c>
      <c r="C22324" s="65" t="s">
        <v>8487</v>
      </c>
      <c r="D22324" s="66">
        <v>52</v>
      </c>
      <c r="E22324" s="66">
        <v>0</v>
      </c>
    </row>
    <row r="22325" spans="1:5" ht="14.4">
      <c r="A22325" s="65" t="s">
        <v>25205</v>
      </c>
      <c r="B22325" s="66">
        <v>1391085</v>
      </c>
      <c r="C22325" s="65" t="s">
        <v>8487</v>
      </c>
      <c r="D22325" s="66">
        <v>11</v>
      </c>
      <c r="E22325" s="66">
        <v>0</v>
      </c>
    </row>
    <row r="22326" spans="1:5" ht="14.4">
      <c r="A22326" s="65" t="s">
        <v>25206</v>
      </c>
      <c r="B22326" s="66">
        <v>1429072</v>
      </c>
      <c r="C22326" s="65" t="s">
        <v>8487</v>
      </c>
      <c r="D22326" s="66">
        <v>50</v>
      </c>
      <c r="E22326" s="66">
        <v>0</v>
      </c>
    </row>
    <row r="22327" spans="1:5" ht="14.4">
      <c r="A22327" s="65" t="s">
        <v>25207</v>
      </c>
      <c r="B22327" s="66">
        <v>774548</v>
      </c>
      <c r="C22327" s="65" t="s">
        <v>8487</v>
      </c>
      <c r="D22327" s="66">
        <v>47</v>
      </c>
      <c r="E22327" s="66">
        <v>0</v>
      </c>
    </row>
    <row r="22328" spans="1:5" ht="14.4">
      <c r="A22328" s="65" t="s">
        <v>25208</v>
      </c>
      <c r="B22328" s="66">
        <v>1326707</v>
      </c>
      <c r="C22328" s="65" t="s">
        <v>8487</v>
      </c>
      <c r="D22328" s="66">
        <v>0</v>
      </c>
      <c r="E22328" s="66">
        <v>0</v>
      </c>
    </row>
    <row r="22329" spans="1:5" ht="14.4">
      <c r="A22329" s="65" t="s">
        <v>25209</v>
      </c>
      <c r="B22329" s="66">
        <v>1311743</v>
      </c>
      <c r="C22329" s="65" t="s">
        <v>8487</v>
      </c>
      <c r="D22329" s="66">
        <v>50</v>
      </c>
      <c r="E22329" s="66">
        <v>0</v>
      </c>
    </row>
    <row r="22330" spans="1:5" ht="14.4">
      <c r="A22330" s="65" t="s">
        <v>25210</v>
      </c>
      <c r="B22330" s="66">
        <v>901768</v>
      </c>
      <c r="C22330" s="65" t="s">
        <v>8487</v>
      </c>
      <c r="D22330" s="66">
        <v>50</v>
      </c>
      <c r="E22330" s="66">
        <v>0</v>
      </c>
    </row>
    <row r="22331" spans="1:5" ht="14.4">
      <c r="A22331" s="65" t="s">
        <v>25211</v>
      </c>
      <c r="B22331" s="66">
        <v>1346217</v>
      </c>
      <c r="C22331" s="65" t="s">
        <v>8487</v>
      </c>
      <c r="D22331" s="66">
        <v>46</v>
      </c>
      <c r="E22331" s="66">
        <v>0</v>
      </c>
    </row>
    <row r="22332" spans="1:5" ht="14.4">
      <c r="A22332" s="65" t="s">
        <v>25212</v>
      </c>
      <c r="B22332" s="66">
        <v>1381907</v>
      </c>
      <c r="C22332" s="65" t="s">
        <v>8487</v>
      </c>
      <c r="D22332" s="66">
        <v>48</v>
      </c>
      <c r="E22332" s="66">
        <v>0</v>
      </c>
    </row>
    <row r="22333" spans="1:5" ht="14.4">
      <c r="A22333" s="65" t="s">
        <v>25213</v>
      </c>
      <c r="B22333" s="66">
        <v>1328388</v>
      </c>
      <c r="C22333" s="65" t="s">
        <v>8487</v>
      </c>
      <c r="D22333" s="66">
        <v>17</v>
      </c>
      <c r="E22333" s="66">
        <v>0</v>
      </c>
    </row>
    <row r="22334" spans="1:5" ht="14.4">
      <c r="A22334" s="65" t="s">
        <v>25214</v>
      </c>
      <c r="B22334" s="66">
        <v>1314592</v>
      </c>
      <c r="C22334" s="65" t="s">
        <v>8487</v>
      </c>
      <c r="D22334" s="66">
        <v>47</v>
      </c>
      <c r="E22334" s="66">
        <v>0</v>
      </c>
    </row>
    <row r="22335" spans="1:5" ht="14.4">
      <c r="A22335" s="65" t="s">
        <v>25215</v>
      </c>
      <c r="B22335" s="66">
        <v>1356112</v>
      </c>
      <c r="C22335" s="65" t="s">
        <v>8487</v>
      </c>
      <c r="D22335" s="66">
        <v>48</v>
      </c>
      <c r="E22335" s="66">
        <v>0</v>
      </c>
    </row>
    <row r="22336" spans="1:5" ht="14.4">
      <c r="A22336" s="65" t="s">
        <v>25216</v>
      </c>
      <c r="B22336" s="66">
        <v>1142601</v>
      </c>
      <c r="C22336" s="65" t="s">
        <v>8487</v>
      </c>
      <c r="D22336" s="66">
        <v>53</v>
      </c>
      <c r="E22336" s="66">
        <v>-5</v>
      </c>
    </row>
    <row r="22337" spans="1:5" ht="14.4">
      <c r="A22337" s="65" t="s">
        <v>25217</v>
      </c>
      <c r="B22337" s="66">
        <v>1378009</v>
      </c>
      <c r="C22337" s="65" t="s">
        <v>8487</v>
      </c>
      <c r="D22337" s="66">
        <v>27</v>
      </c>
      <c r="E22337" s="66">
        <v>0</v>
      </c>
    </row>
    <row r="22338" spans="1:5" ht="14.4">
      <c r="A22338" s="65" t="s">
        <v>25218</v>
      </c>
      <c r="B22338" s="66">
        <v>1402600</v>
      </c>
      <c r="C22338" s="65" t="s">
        <v>8487</v>
      </c>
      <c r="D22338" s="66">
        <v>49</v>
      </c>
      <c r="E22338" s="66">
        <v>0</v>
      </c>
    </row>
    <row r="22339" spans="1:5" ht="14.4">
      <c r="A22339" s="65" t="s">
        <v>25219</v>
      </c>
      <c r="B22339" s="66">
        <v>1433782</v>
      </c>
      <c r="C22339" s="65" t="s">
        <v>8487</v>
      </c>
      <c r="D22339" s="66">
        <v>50</v>
      </c>
      <c r="E22339" s="66">
        <v>0</v>
      </c>
    </row>
    <row r="22340" spans="1:5" ht="14.4">
      <c r="A22340" s="65" t="s">
        <v>25220</v>
      </c>
      <c r="B22340" s="66">
        <v>1222140</v>
      </c>
      <c r="C22340" s="65" t="s">
        <v>8487</v>
      </c>
      <c r="D22340" s="66">
        <v>30</v>
      </c>
      <c r="E22340" s="66">
        <v>0</v>
      </c>
    </row>
    <row r="22341" spans="1:5" ht="14.4">
      <c r="A22341" s="65" t="s">
        <v>25221</v>
      </c>
      <c r="B22341" s="66">
        <v>1400637</v>
      </c>
      <c r="C22341" s="65" t="s">
        <v>8487</v>
      </c>
      <c r="D22341" s="66">
        <v>54</v>
      </c>
      <c r="E22341" s="66">
        <v>-6</v>
      </c>
    </row>
    <row r="22342" spans="1:5" ht="14.4">
      <c r="A22342" s="65" t="s">
        <v>25222</v>
      </c>
      <c r="B22342" s="66">
        <v>1398445</v>
      </c>
      <c r="C22342" s="65" t="s">
        <v>8487</v>
      </c>
      <c r="D22342" s="66">
        <v>49</v>
      </c>
      <c r="E22342" s="66">
        <v>0</v>
      </c>
    </row>
    <row r="22343" spans="1:5" ht="14.4">
      <c r="A22343" s="65" t="s">
        <v>25223</v>
      </c>
      <c r="B22343" s="66">
        <v>1540238</v>
      </c>
      <c r="C22343" s="65" t="s">
        <v>8487</v>
      </c>
      <c r="D22343" s="66">
        <v>48</v>
      </c>
      <c r="E22343" s="66">
        <v>0</v>
      </c>
    </row>
    <row r="22344" spans="1:5" ht="14.4">
      <c r="A22344" s="65" t="s">
        <v>25224</v>
      </c>
      <c r="B22344" s="66">
        <v>774480</v>
      </c>
      <c r="C22344" s="65" t="s">
        <v>8487</v>
      </c>
      <c r="D22344" s="66">
        <v>49</v>
      </c>
      <c r="E22344" s="66">
        <v>0</v>
      </c>
    </row>
    <row r="22345" spans="1:5" ht="14.4">
      <c r="A22345" s="65" t="s">
        <v>25225</v>
      </c>
      <c r="B22345" s="66">
        <v>774211</v>
      </c>
      <c r="C22345" s="65" t="s">
        <v>8487</v>
      </c>
      <c r="D22345" s="66">
        <v>9</v>
      </c>
      <c r="E22345" s="66">
        <v>0</v>
      </c>
    </row>
    <row r="22346" spans="1:5" ht="14.4">
      <c r="A22346" s="65" t="s">
        <v>25226</v>
      </c>
      <c r="B22346" s="66">
        <v>1323662</v>
      </c>
      <c r="C22346" s="65" t="s">
        <v>8487</v>
      </c>
      <c r="D22346" s="66">
        <v>53</v>
      </c>
      <c r="E22346" s="66">
        <v>-5</v>
      </c>
    </row>
    <row r="22347" spans="1:5" ht="14.4">
      <c r="A22347" s="65" t="s">
        <v>25227</v>
      </c>
      <c r="B22347" s="66">
        <v>1393773</v>
      </c>
      <c r="C22347" s="65" t="s">
        <v>8487</v>
      </c>
      <c r="D22347" s="66">
        <v>63</v>
      </c>
      <c r="E22347" s="66">
        <v>-15</v>
      </c>
    </row>
    <row r="22348" spans="1:5" ht="14.4">
      <c r="A22348" s="65" t="s">
        <v>25228</v>
      </c>
      <c r="B22348" s="66">
        <v>1444131</v>
      </c>
      <c r="C22348" s="65" t="s">
        <v>8487</v>
      </c>
      <c r="D22348" s="66">
        <v>16</v>
      </c>
      <c r="E22348" s="66">
        <v>0</v>
      </c>
    </row>
    <row r="22349" spans="1:5" ht="14.4">
      <c r="A22349" s="65" t="s">
        <v>25229</v>
      </c>
      <c r="B22349" s="66">
        <v>1415972</v>
      </c>
      <c r="C22349" s="65" t="s">
        <v>8487</v>
      </c>
      <c r="D22349" s="66">
        <v>49</v>
      </c>
      <c r="E22349" s="66">
        <v>-1</v>
      </c>
    </row>
    <row r="22350" spans="1:5" ht="14.4">
      <c r="A22350" s="65" t="s">
        <v>25230</v>
      </c>
      <c r="B22350" s="66">
        <v>1314369</v>
      </c>
      <c r="C22350" s="65" t="s">
        <v>8487</v>
      </c>
      <c r="D22350" s="66">
        <v>22</v>
      </c>
      <c r="E22350" s="66">
        <v>0</v>
      </c>
    </row>
    <row r="22351" spans="1:5" ht="14.4">
      <c r="A22351" s="65" t="s">
        <v>25231</v>
      </c>
      <c r="B22351" s="66">
        <v>1311743</v>
      </c>
      <c r="C22351" s="65" t="s">
        <v>8487</v>
      </c>
      <c r="D22351" s="66">
        <v>0</v>
      </c>
      <c r="E22351" s="66">
        <v>0</v>
      </c>
    </row>
    <row r="22352" spans="1:5" ht="14.4">
      <c r="A22352" s="65" t="s">
        <v>25232</v>
      </c>
      <c r="B22352" s="66">
        <v>1395555</v>
      </c>
      <c r="C22352" s="65" t="s">
        <v>8487</v>
      </c>
      <c r="D22352" s="66">
        <v>45</v>
      </c>
      <c r="E22352" s="66">
        <v>0</v>
      </c>
    </row>
    <row r="22353" spans="1:5" ht="14.4">
      <c r="A22353" s="65" t="s">
        <v>25233</v>
      </c>
      <c r="B22353" s="66">
        <v>1351900</v>
      </c>
      <c r="C22353" s="65" t="s">
        <v>8487</v>
      </c>
      <c r="D22353" s="66">
        <v>33</v>
      </c>
      <c r="E22353" s="66">
        <v>0</v>
      </c>
    </row>
    <row r="22354" spans="1:5" ht="14.4">
      <c r="A22354" s="65" t="s">
        <v>25234</v>
      </c>
      <c r="B22354" s="66">
        <v>1368273</v>
      </c>
      <c r="C22354" s="65" t="s">
        <v>8487</v>
      </c>
      <c r="D22354" s="66">
        <v>54</v>
      </c>
      <c r="E22354" s="66">
        <v>-6</v>
      </c>
    </row>
    <row r="22355" spans="1:5" ht="14.4">
      <c r="A22355" s="65" t="s">
        <v>25235</v>
      </c>
      <c r="B22355" s="66">
        <v>1298357</v>
      </c>
      <c r="C22355" s="65" t="s">
        <v>8487</v>
      </c>
      <c r="D22355" s="66">
        <v>49</v>
      </c>
      <c r="E22355" s="66">
        <v>-1</v>
      </c>
    </row>
    <row r="22356" spans="1:5" ht="14.4">
      <c r="A22356" s="65" t="s">
        <v>25236</v>
      </c>
      <c r="B22356" s="66">
        <v>1404717</v>
      </c>
      <c r="C22356" s="65" t="s">
        <v>8487</v>
      </c>
      <c r="D22356" s="66">
        <v>53</v>
      </c>
      <c r="E22356" s="66">
        <v>-5</v>
      </c>
    </row>
    <row r="22357" spans="1:5" ht="14.4">
      <c r="A22357" s="65" t="s">
        <v>25237</v>
      </c>
      <c r="B22357" s="66">
        <v>1334744</v>
      </c>
      <c r="C22357" s="65" t="s">
        <v>8487</v>
      </c>
      <c r="D22357" s="66">
        <v>48</v>
      </c>
      <c r="E22357" s="66">
        <v>0</v>
      </c>
    </row>
    <row r="22358" spans="1:5" ht="14.4">
      <c r="A22358" s="65" t="s">
        <v>25238</v>
      </c>
      <c r="B22358" s="66">
        <v>1286214</v>
      </c>
      <c r="C22358" s="65" t="s">
        <v>8487</v>
      </c>
      <c r="D22358" s="66">
        <v>39</v>
      </c>
      <c r="E22358" s="66">
        <v>0</v>
      </c>
    </row>
    <row r="22359" spans="1:5" ht="14.4">
      <c r="A22359" s="65" t="s">
        <v>25239</v>
      </c>
      <c r="B22359" s="66">
        <v>1346734</v>
      </c>
      <c r="C22359" s="65" t="s">
        <v>8487</v>
      </c>
      <c r="D22359" s="66">
        <v>49</v>
      </c>
      <c r="E22359" s="66">
        <v>0</v>
      </c>
    </row>
    <row r="22360" spans="1:5" ht="14.4">
      <c r="A22360" s="65" t="s">
        <v>25240</v>
      </c>
      <c r="B22360" s="66">
        <v>1344036</v>
      </c>
      <c r="C22360" s="65" t="s">
        <v>8487</v>
      </c>
      <c r="D22360" s="66">
        <v>58</v>
      </c>
      <c r="E22360" s="66">
        <v>-10</v>
      </c>
    </row>
    <row r="22361" spans="1:5" ht="14.4">
      <c r="A22361" s="65" t="s">
        <v>25241</v>
      </c>
      <c r="B22361" s="66">
        <v>1331278</v>
      </c>
      <c r="C22361" s="65" t="s">
        <v>8487</v>
      </c>
      <c r="D22361" s="66">
        <v>45</v>
      </c>
      <c r="E22361" s="66">
        <v>3</v>
      </c>
    </row>
    <row r="22362" spans="1:5" ht="14.4">
      <c r="A22362" s="65" t="s">
        <v>25242</v>
      </c>
      <c r="B22362" s="66">
        <v>1038588</v>
      </c>
      <c r="C22362" s="65" t="s">
        <v>8487</v>
      </c>
      <c r="D22362" s="66">
        <v>49</v>
      </c>
      <c r="E22362" s="66">
        <v>-1</v>
      </c>
    </row>
    <row r="22363" spans="1:5" ht="14.4">
      <c r="A22363" s="65" t="s">
        <v>25243</v>
      </c>
      <c r="B22363" s="66">
        <v>1592221</v>
      </c>
      <c r="C22363" s="65" t="s">
        <v>8487</v>
      </c>
      <c r="D22363" s="66">
        <v>46</v>
      </c>
      <c r="E22363" s="66">
        <v>0</v>
      </c>
    </row>
    <row r="22364" spans="1:5" ht="14.4">
      <c r="A22364" s="65" t="s">
        <v>25244</v>
      </c>
      <c r="B22364" s="66">
        <v>1025249</v>
      </c>
      <c r="C22364" s="65" t="s">
        <v>8487</v>
      </c>
      <c r="D22364" s="66">
        <v>46</v>
      </c>
      <c r="E22364" s="66">
        <v>0</v>
      </c>
    </row>
    <row r="22365" spans="1:5" ht="14.4">
      <c r="A22365" s="65" t="s">
        <v>25245</v>
      </c>
      <c r="B22365" s="66">
        <v>1377428</v>
      </c>
      <c r="C22365" s="65" t="s">
        <v>8487</v>
      </c>
      <c r="D22365" s="66">
        <v>50</v>
      </c>
      <c r="E22365" s="66">
        <v>0</v>
      </c>
    </row>
    <row r="22366" spans="1:5" ht="14.4">
      <c r="A22366" s="65" t="s">
        <v>25246</v>
      </c>
      <c r="B22366" s="66">
        <v>1450829</v>
      </c>
      <c r="C22366" s="65" t="s">
        <v>8487</v>
      </c>
      <c r="D22366" s="66">
        <v>47</v>
      </c>
      <c r="E22366" s="66">
        <v>0</v>
      </c>
    </row>
    <row r="22367" spans="1:5" ht="14.4">
      <c r="A22367" s="65" t="s">
        <v>25247</v>
      </c>
      <c r="B22367" s="66">
        <v>1397032</v>
      </c>
      <c r="C22367" s="65" t="s">
        <v>8487</v>
      </c>
      <c r="D22367" s="66">
        <v>15</v>
      </c>
      <c r="E22367" s="66">
        <v>0</v>
      </c>
    </row>
    <row r="22368" spans="1:5" ht="14.4">
      <c r="A22368" s="65" t="s">
        <v>25248</v>
      </c>
      <c r="B22368" s="66">
        <v>1380973</v>
      </c>
      <c r="C22368" s="65" t="s">
        <v>8487</v>
      </c>
      <c r="D22368" s="66">
        <v>46</v>
      </c>
      <c r="E22368" s="66">
        <v>0</v>
      </c>
    </row>
    <row r="22369" spans="1:5" ht="14.4">
      <c r="A22369" s="65" t="s">
        <v>25249</v>
      </c>
      <c r="B22369" s="66">
        <v>920744</v>
      </c>
      <c r="C22369" s="65" t="s">
        <v>8487</v>
      </c>
      <c r="D22369" s="66">
        <v>19</v>
      </c>
      <c r="E22369" s="66">
        <v>0</v>
      </c>
    </row>
    <row r="22370" spans="1:5" ht="14.4">
      <c r="A22370" s="65" t="s">
        <v>25250</v>
      </c>
      <c r="B22370" s="66">
        <v>1395555</v>
      </c>
      <c r="C22370" s="65" t="s">
        <v>8487</v>
      </c>
      <c r="D22370" s="66">
        <v>0</v>
      </c>
      <c r="E22370" s="66">
        <v>0</v>
      </c>
    </row>
    <row r="22371" spans="1:5" ht="14.4">
      <c r="A22371" s="65" t="s">
        <v>25251</v>
      </c>
      <c r="B22371" s="66">
        <v>1370964</v>
      </c>
      <c r="C22371" s="65" t="s">
        <v>8487</v>
      </c>
      <c r="D22371" s="66">
        <v>29</v>
      </c>
      <c r="E22371" s="66">
        <v>0</v>
      </c>
    </row>
    <row r="22372" spans="1:5" ht="14.4">
      <c r="A22372" s="65" t="s">
        <v>25252</v>
      </c>
      <c r="B22372" s="66">
        <v>1316351</v>
      </c>
      <c r="C22372" s="65" t="s">
        <v>8487</v>
      </c>
      <c r="D22372" s="66">
        <v>46</v>
      </c>
      <c r="E22372" s="66">
        <v>0</v>
      </c>
    </row>
    <row r="22373" spans="1:5" ht="14.4">
      <c r="A22373" s="65" t="s">
        <v>25253</v>
      </c>
      <c r="B22373" s="66">
        <v>1286990</v>
      </c>
      <c r="C22373" s="65" t="s">
        <v>8487</v>
      </c>
      <c r="D22373" s="66">
        <v>0</v>
      </c>
      <c r="E22373" s="66">
        <v>0</v>
      </c>
    </row>
    <row r="22374" spans="1:5" ht="14.4">
      <c r="A22374" s="65" t="s">
        <v>25254</v>
      </c>
      <c r="B22374" s="66">
        <v>1345849</v>
      </c>
      <c r="C22374" s="65" t="s">
        <v>8576</v>
      </c>
      <c r="D22374" s="66">
        <v>0</v>
      </c>
      <c r="E22374" s="66">
        <v>0</v>
      </c>
    </row>
    <row r="22375" spans="1:5" ht="14.4">
      <c r="A22375" s="65" t="s">
        <v>25255</v>
      </c>
      <c r="B22375" s="66">
        <v>923898</v>
      </c>
      <c r="C22375" s="65" t="s">
        <v>8487</v>
      </c>
      <c r="D22375" s="66">
        <v>48</v>
      </c>
      <c r="E22375" s="66">
        <v>0</v>
      </c>
    </row>
    <row r="22376" spans="1:5" ht="14.4">
      <c r="A22376" s="65" t="s">
        <v>25256</v>
      </c>
      <c r="B22376" s="66">
        <v>1325720</v>
      </c>
      <c r="C22376" s="65" t="s">
        <v>8487</v>
      </c>
      <c r="D22376" s="66">
        <v>47</v>
      </c>
      <c r="E22376" s="66">
        <v>0</v>
      </c>
    </row>
    <row r="22377" spans="1:5" ht="14.4">
      <c r="A22377" s="65" t="s">
        <v>25257</v>
      </c>
      <c r="B22377" s="66">
        <v>1357772</v>
      </c>
      <c r="C22377" s="65" t="s">
        <v>8487</v>
      </c>
      <c r="D22377" s="66">
        <v>48</v>
      </c>
      <c r="E22377" s="66">
        <v>0</v>
      </c>
    </row>
    <row r="22378" spans="1:5" ht="14.4">
      <c r="A22378" s="65" t="s">
        <v>25258</v>
      </c>
      <c r="B22378" s="66">
        <v>1286990</v>
      </c>
      <c r="C22378" s="65" t="s">
        <v>8487</v>
      </c>
      <c r="D22378" s="66">
        <v>0</v>
      </c>
      <c r="E22378" s="66">
        <v>0</v>
      </c>
    </row>
    <row r="22379" spans="1:5" ht="14.4">
      <c r="A22379" s="65" t="s">
        <v>25259</v>
      </c>
      <c r="B22379" s="66">
        <v>1373225</v>
      </c>
      <c r="C22379" s="65" t="s">
        <v>8487</v>
      </c>
      <c r="D22379" s="66">
        <v>7</v>
      </c>
      <c r="E22379" s="66">
        <v>0</v>
      </c>
    </row>
    <row r="22380" spans="1:5" ht="14.4">
      <c r="A22380" s="65" t="s">
        <v>25260</v>
      </c>
      <c r="B22380" s="66">
        <v>1244431</v>
      </c>
      <c r="C22380" s="65" t="s">
        <v>8487</v>
      </c>
      <c r="D22380" s="66">
        <v>47</v>
      </c>
      <c r="E22380" s="66">
        <v>0</v>
      </c>
    </row>
    <row r="22381" spans="1:5" ht="14.4">
      <c r="A22381" s="65" t="s">
        <v>25261</v>
      </c>
      <c r="B22381" s="66">
        <v>1365641</v>
      </c>
      <c r="C22381" s="65" t="s">
        <v>8487</v>
      </c>
      <c r="D22381" s="66">
        <v>48</v>
      </c>
      <c r="E22381" s="66">
        <v>0</v>
      </c>
    </row>
    <row r="22382" spans="1:5" ht="14.4">
      <c r="A22382" s="65" t="s">
        <v>25262</v>
      </c>
      <c r="B22382" s="66">
        <v>1440321</v>
      </c>
      <c r="C22382" s="65" t="s">
        <v>8487</v>
      </c>
      <c r="D22382" s="66">
        <v>48</v>
      </c>
      <c r="E22382" s="66">
        <v>0</v>
      </c>
    </row>
    <row r="22383" spans="1:5" ht="14.4">
      <c r="A22383" s="65" t="s">
        <v>25263</v>
      </c>
      <c r="B22383" s="66">
        <v>1319363</v>
      </c>
      <c r="C22383" s="65" t="s">
        <v>8487</v>
      </c>
      <c r="D22383" s="66">
        <v>48</v>
      </c>
      <c r="E22383" s="66">
        <v>0</v>
      </c>
    </row>
    <row r="22384" spans="1:5" ht="14.4">
      <c r="A22384" s="65" t="s">
        <v>25264</v>
      </c>
      <c r="B22384" s="66">
        <v>1393300</v>
      </c>
      <c r="C22384" s="65" t="s">
        <v>8487</v>
      </c>
      <c r="D22384" s="66">
        <v>22</v>
      </c>
      <c r="E22384" s="66">
        <v>0</v>
      </c>
    </row>
    <row r="22385" spans="1:5" ht="14.4">
      <c r="A22385" s="65" t="s">
        <v>25265</v>
      </c>
      <c r="B22385" s="66">
        <v>1322156</v>
      </c>
      <c r="C22385" s="65" t="s">
        <v>8487</v>
      </c>
      <c r="D22385" s="66">
        <v>47</v>
      </c>
      <c r="E22385" s="66">
        <v>1</v>
      </c>
    </row>
    <row r="22386" spans="1:5" ht="14.4">
      <c r="A22386" s="65" t="s">
        <v>25266</v>
      </c>
      <c r="B22386" s="66">
        <v>1518349</v>
      </c>
      <c r="C22386" s="65" t="s">
        <v>8487</v>
      </c>
      <c r="D22386" s="66">
        <v>54</v>
      </c>
      <c r="E22386" s="66">
        <v>-6</v>
      </c>
    </row>
    <row r="22387" spans="1:5" ht="14.4">
      <c r="A22387" s="65" t="s">
        <v>25267</v>
      </c>
      <c r="B22387" s="66">
        <v>1400637</v>
      </c>
      <c r="C22387" s="65" t="s">
        <v>8487</v>
      </c>
      <c r="D22387" s="66">
        <v>46</v>
      </c>
      <c r="E22387" s="66">
        <v>2</v>
      </c>
    </row>
    <row r="22388" spans="1:5" ht="14.4">
      <c r="A22388" s="65" t="s">
        <v>25268</v>
      </c>
      <c r="B22388" s="66">
        <v>1617556</v>
      </c>
      <c r="C22388" s="65" t="s">
        <v>8487</v>
      </c>
      <c r="D22388" s="66">
        <v>0</v>
      </c>
      <c r="E22388" s="66">
        <v>-1</v>
      </c>
    </row>
    <row r="22389" spans="1:5" ht="14.4">
      <c r="A22389" s="65" t="s">
        <v>25269</v>
      </c>
      <c r="B22389" s="66">
        <v>1432876</v>
      </c>
      <c r="C22389" s="65" t="s">
        <v>8487</v>
      </c>
      <c r="D22389" s="66">
        <v>48</v>
      </c>
      <c r="E22389" s="66">
        <v>0</v>
      </c>
    </row>
    <row r="22390" spans="1:5" ht="14.4">
      <c r="A22390" s="65" t="s">
        <v>25270</v>
      </c>
      <c r="B22390" s="66">
        <v>1452455</v>
      </c>
      <c r="C22390" s="65" t="s">
        <v>8487</v>
      </c>
      <c r="D22390" s="66">
        <v>47</v>
      </c>
      <c r="E22390" s="66">
        <v>1</v>
      </c>
    </row>
    <row r="22391" spans="1:5" ht="14.4">
      <c r="A22391" s="65" t="s">
        <v>25271</v>
      </c>
      <c r="B22391" s="66">
        <v>8033</v>
      </c>
      <c r="C22391" s="65" t="s">
        <v>8691</v>
      </c>
      <c r="D22391" s="66">
        <v>26</v>
      </c>
      <c r="E22391" s="66">
        <v>22</v>
      </c>
    </row>
    <row r="22392" spans="1:5" ht="14.4">
      <c r="A22392" s="65" t="s">
        <v>1094</v>
      </c>
      <c r="B22392" s="66">
        <v>1685403</v>
      </c>
      <c r="C22392" s="65" t="s">
        <v>8487</v>
      </c>
      <c r="D22392" s="66">
        <v>29</v>
      </c>
      <c r="E22392" s="66">
        <v>19</v>
      </c>
    </row>
    <row r="22393" spans="1:5" ht="14.4">
      <c r="A22393" s="65" t="s">
        <v>25272</v>
      </c>
      <c r="B22393" s="66">
        <v>8033</v>
      </c>
      <c r="C22393" s="65" t="s">
        <v>8691</v>
      </c>
      <c r="D22393" s="66">
        <v>12</v>
      </c>
      <c r="E22393" s="66">
        <v>36</v>
      </c>
    </row>
    <row r="22394" spans="1:5" ht="14.4">
      <c r="A22394" s="65" t="s">
        <v>1121</v>
      </c>
      <c r="B22394" s="66">
        <v>1016705</v>
      </c>
      <c r="C22394" s="65" t="s">
        <v>8487</v>
      </c>
      <c r="D22394" s="66">
        <v>37</v>
      </c>
      <c r="E22394" s="66">
        <v>11</v>
      </c>
    </row>
    <row r="22395" spans="1:5" ht="14.4">
      <c r="A22395" s="65" t="s">
        <v>1380</v>
      </c>
      <c r="B22395" s="66">
        <v>909590</v>
      </c>
      <c r="C22395" s="65" t="s">
        <v>8487</v>
      </c>
      <c r="D22395" s="66">
        <v>25</v>
      </c>
      <c r="E22395" s="66">
        <v>23</v>
      </c>
    </row>
    <row r="22396" spans="1:5" ht="14.4">
      <c r="A22396" s="65" t="s">
        <v>4095</v>
      </c>
      <c r="B22396" s="66">
        <v>1519740</v>
      </c>
      <c r="C22396" s="65" t="s">
        <v>8487</v>
      </c>
      <c r="D22396" s="66">
        <v>19</v>
      </c>
      <c r="E22396" s="66">
        <v>29</v>
      </c>
    </row>
    <row r="22397" spans="1:5" ht="14.4">
      <c r="A22397" s="65" t="s">
        <v>25273</v>
      </c>
      <c r="B22397" s="66">
        <v>1286990</v>
      </c>
      <c r="C22397" s="65" t="s">
        <v>8487</v>
      </c>
      <c r="D22397" s="66">
        <v>0</v>
      </c>
      <c r="E22397" s="66">
        <v>0</v>
      </c>
    </row>
    <row r="22398" spans="1:5" ht="14.4">
      <c r="A22398" s="65" t="s">
        <v>25274</v>
      </c>
      <c r="B22398" s="66">
        <v>1354674</v>
      </c>
      <c r="C22398" s="65" t="s">
        <v>8487</v>
      </c>
      <c r="D22398" s="66">
        <v>47</v>
      </c>
      <c r="E22398" s="66">
        <v>1</v>
      </c>
    </row>
    <row r="22399" spans="1:5" ht="14.4">
      <c r="A22399" s="65" t="s">
        <v>25275</v>
      </c>
      <c r="B22399" s="66">
        <v>1326707</v>
      </c>
      <c r="C22399" s="65" t="s">
        <v>8487</v>
      </c>
      <c r="D22399" s="66">
        <v>51</v>
      </c>
      <c r="E22399" s="66">
        <v>-3</v>
      </c>
    </row>
    <row r="22400" spans="1:5" ht="14.4">
      <c r="A22400" s="65" t="s">
        <v>25276</v>
      </c>
      <c r="B22400" s="66">
        <v>8033</v>
      </c>
      <c r="C22400" s="65" t="s">
        <v>8691</v>
      </c>
      <c r="D22400" s="66">
        <v>53</v>
      </c>
      <c r="E22400" s="66">
        <v>-5</v>
      </c>
    </row>
    <row r="22401" spans="1:5" ht="14.4">
      <c r="A22401" s="65" t="s">
        <v>25277</v>
      </c>
      <c r="B22401" s="66">
        <v>1419373</v>
      </c>
      <c r="C22401" s="65" t="s">
        <v>8487</v>
      </c>
      <c r="D22401" s="66">
        <v>55</v>
      </c>
      <c r="E22401" s="66">
        <v>-7</v>
      </c>
    </row>
    <row r="22402" spans="1:5" ht="14.4">
      <c r="A22402" s="65" t="s">
        <v>25278</v>
      </c>
      <c r="B22402" s="66">
        <v>1377428</v>
      </c>
      <c r="C22402" s="65" t="s">
        <v>8487</v>
      </c>
      <c r="D22402" s="66">
        <v>51</v>
      </c>
      <c r="E22402" s="66">
        <v>-3</v>
      </c>
    </row>
    <row r="22403" spans="1:5" ht="14.4">
      <c r="A22403" s="65" t="s">
        <v>25279</v>
      </c>
      <c r="B22403" s="66">
        <v>1353484</v>
      </c>
      <c r="C22403" s="65" t="s">
        <v>8487</v>
      </c>
      <c r="D22403" s="66">
        <v>0</v>
      </c>
      <c r="E22403" s="66">
        <v>-2</v>
      </c>
    </row>
    <row r="22404" spans="1:5" ht="14.4">
      <c r="A22404" s="65" t="s">
        <v>25280</v>
      </c>
      <c r="B22404" s="66">
        <v>8033</v>
      </c>
      <c r="C22404" s="65" t="s">
        <v>8691</v>
      </c>
      <c r="D22404" s="66">
        <v>48</v>
      </c>
      <c r="E22404" s="66">
        <v>0</v>
      </c>
    </row>
    <row r="22405" spans="1:5" ht="14.4">
      <c r="A22405" s="65" t="s">
        <v>25281</v>
      </c>
      <c r="B22405" s="66">
        <v>1304736</v>
      </c>
      <c r="C22405" s="65" t="s">
        <v>8487</v>
      </c>
      <c r="D22405" s="66">
        <v>46</v>
      </c>
      <c r="E22405" s="66">
        <v>2</v>
      </c>
    </row>
    <row r="22406" spans="1:5" ht="14.4">
      <c r="A22406" s="65" t="s">
        <v>25282</v>
      </c>
      <c r="B22406" s="66">
        <v>1426872</v>
      </c>
      <c r="C22406" s="65" t="s">
        <v>8487</v>
      </c>
      <c r="D22406" s="66">
        <v>48</v>
      </c>
      <c r="E22406" s="66">
        <v>0</v>
      </c>
    </row>
    <row r="22407" spans="1:5" ht="14.4">
      <c r="A22407" s="65" t="s">
        <v>2578</v>
      </c>
      <c r="B22407" s="66">
        <v>1432171</v>
      </c>
      <c r="C22407" s="65" t="s">
        <v>8487</v>
      </c>
      <c r="D22407" s="66">
        <v>32</v>
      </c>
      <c r="E22407" s="66">
        <v>16</v>
      </c>
    </row>
    <row r="22408" spans="1:5" ht="14.4">
      <c r="A22408" s="65" t="s">
        <v>25283</v>
      </c>
      <c r="B22408" s="66">
        <v>1286990</v>
      </c>
      <c r="C22408" s="65" t="s">
        <v>8487</v>
      </c>
      <c r="D22408" s="66">
        <v>0</v>
      </c>
      <c r="E22408" s="66">
        <v>0</v>
      </c>
    </row>
    <row r="22409" spans="1:5" ht="14.4">
      <c r="A22409" s="65" t="s">
        <v>25284</v>
      </c>
      <c r="B22409" s="66">
        <v>1626397</v>
      </c>
      <c r="C22409" s="65" t="s">
        <v>8487</v>
      </c>
      <c r="D22409" s="66">
        <v>47</v>
      </c>
      <c r="E22409" s="66">
        <v>1</v>
      </c>
    </row>
    <row r="22410" spans="1:5" ht="14.4">
      <c r="A22410" s="65" t="s">
        <v>25285</v>
      </c>
      <c r="B22410" s="66">
        <v>1317476</v>
      </c>
      <c r="C22410" s="65" t="s">
        <v>8487</v>
      </c>
      <c r="D22410" s="66">
        <v>61</v>
      </c>
      <c r="E22410" s="66">
        <v>-13</v>
      </c>
    </row>
    <row r="22411" spans="1:5" ht="14.4">
      <c r="A22411" s="65" t="s">
        <v>25286</v>
      </c>
      <c r="B22411" s="66">
        <v>1433782</v>
      </c>
      <c r="C22411" s="65" t="s">
        <v>8487</v>
      </c>
      <c r="D22411" s="66">
        <v>55</v>
      </c>
      <c r="E22411" s="66">
        <v>-7</v>
      </c>
    </row>
    <row r="22412" spans="1:5" ht="14.4">
      <c r="A22412" s="65" t="s">
        <v>25287</v>
      </c>
      <c r="B22412" s="66">
        <v>1430913</v>
      </c>
      <c r="C22412" s="65" t="s">
        <v>8487</v>
      </c>
      <c r="D22412" s="66">
        <v>53</v>
      </c>
      <c r="E22412" s="66">
        <v>-5</v>
      </c>
    </row>
    <row r="22413" spans="1:5" ht="14.4">
      <c r="A22413" s="65" t="s">
        <v>25288</v>
      </c>
      <c r="B22413" s="66">
        <v>1665029</v>
      </c>
      <c r="C22413" s="65" t="s">
        <v>8487</v>
      </c>
      <c r="D22413" s="66">
        <v>50</v>
      </c>
      <c r="E22413" s="66">
        <v>-2</v>
      </c>
    </row>
    <row r="22414" spans="1:5" ht="14.4">
      <c r="A22414" s="65" t="s">
        <v>25289</v>
      </c>
      <c r="B22414" s="66">
        <v>1206508</v>
      </c>
      <c r="C22414" s="65" t="s">
        <v>8487</v>
      </c>
      <c r="D22414" s="66">
        <v>49</v>
      </c>
      <c r="E22414" s="66">
        <v>-1</v>
      </c>
    </row>
    <row r="22415" spans="1:5" ht="14.4">
      <c r="A22415" s="65" t="s">
        <v>25290</v>
      </c>
      <c r="B22415" s="66">
        <v>8033</v>
      </c>
      <c r="C22415" s="65" t="s">
        <v>8691</v>
      </c>
      <c r="D22415" s="66">
        <v>57</v>
      </c>
      <c r="E22415" s="66">
        <v>-9</v>
      </c>
    </row>
    <row r="22416" spans="1:5" ht="14.4">
      <c r="A22416" s="65" t="s">
        <v>25291</v>
      </c>
      <c r="B22416" s="66">
        <v>8033</v>
      </c>
      <c r="C22416" s="65" t="s">
        <v>8691</v>
      </c>
      <c r="D22416" s="66">
        <v>56</v>
      </c>
      <c r="E22416" s="66">
        <v>-8</v>
      </c>
    </row>
    <row r="22417" spans="1:5" ht="14.4">
      <c r="A22417" s="65" t="s">
        <v>25292</v>
      </c>
      <c r="B22417" s="66">
        <v>1401936</v>
      </c>
      <c r="C22417" s="65" t="s">
        <v>8487</v>
      </c>
      <c r="D22417" s="66">
        <v>0</v>
      </c>
      <c r="E22417" s="66">
        <v>-1</v>
      </c>
    </row>
    <row r="22418" spans="1:5" ht="14.4">
      <c r="A22418" s="65" t="s">
        <v>25293</v>
      </c>
      <c r="B22418" s="66">
        <v>1322156</v>
      </c>
      <c r="C22418" s="65" t="s">
        <v>8487</v>
      </c>
      <c r="D22418" s="66">
        <v>0</v>
      </c>
      <c r="E22418" s="66">
        <v>2</v>
      </c>
    </row>
    <row r="22419" spans="1:5" ht="14.4">
      <c r="A22419" s="65" t="s">
        <v>4098</v>
      </c>
      <c r="B22419" s="66">
        <v>1091946</v>
      </c>
      <c r="C22419" s="65" t="s">
        <v>8487</v>
      </c>
      <c r="D22419" s="66">
        <v>16</v>
      </c>
      <c r="E22419" s="66">
        <v>32</v>
      </c>
    </row>
    <row r="22420" spans="1:5" ht="14.4">
      <c r="A22420" s="65" t="s">
        <v>5049</v>
      </c>
      <c r="B22420" s="66">
        <v>1618436</v>
      </c>
      <c r="C22420" s="65" t="s">
        <v>8487</v>
      </c>
      <c r="D22420" s="66">
        <v>10</v>
      </c>
      <c r="E22420" s="66">
        <v>38</v>
      </c>
    </row>
    <row r="22421" spans="1:5" ht="14.4">
      <c r="A22421" s="65" t="s">
        <v>4403</v>
      </c>
      <c r="B22421" s="66">
        <v>1727500</v>
      </c>
      <c r="C22421" s="65" t="s">
        <v>8487</v>
      </c>
      <c r="D22421" s="66">
        <v>15</v>
      </c>
      <c r="E22421" s="66">
        <v>33</v>
      </c>
    </row>
    <row r="22422" spans="1:5" ht="14.4">
      <c r="A22422" s="65" t="s">
        <v>4431</v>
      </c>
      <c r="B22422" s="66">
        <v>1481627</v>
      </c>
      <c r="C22422" s="65" t="s">
        <v>8487</v>
      </c>
      <c r="D22422" s="66">
        <v>15</v>
      </c>
      <c r="E22422" s="66">
        <v>33</v>
      </c>
    </row>
    <row r="22423" spans="1:5" ht="14.4">
      <c r="A22423" s="65" t="s">
        <v>4077</v>
      </c>
      <c r="B22423" s="66">
        <v>1437680</v>
      </c>
      <c r="C22423" s="65" t="s">
        <v>8487</v>
      </c>
      <c r="D22423" s="66">
        <v>18</v>
      </c>
      <c r="E22423" s="66">
        <v>30</v>
      </c>
    </row>
    <row r="22424" spans="1:5" ht="14.4">
      <c r="A22424" s="65" t="s">
        <v>25294</v>
      </c>
      <c r="B22424" s="66">
        <v>1421009</v>
      </c>
      <c r="C22424" s="65" t="s">
        <v>8487</v>
      </c>
      <c r="D22424" s="66">
        <v>54</v>
      </c>
      <c r="E22424" s="66">
        <v>-6</v>
      </c>
    </row>
    <row r="22425" spans="1:5" ht="14.4">
      <c r="A22425" s="65" t="s">
        <v>25295</v>
      </c>
      <c r="B22425" s="66">
        <v>8033</v>
      </c>
      <c r="C22425" s="65" t="s">
        <v>8691</v>
      </c>
      <c r="D22425" s="66">
        <v>48</v>
      </c>
      <c r="E22425" s="66">
        <v>0</v>
      </c>
    </row>
    <row r="22426" spans="1:5" ht="14.4">
      <c r="A22426" s="65" t="s">
        <v>25296</v>
      </c>
      <c r="B22426" s="66">
        <v>8033</v>
      </c>
      <c r="C22426" s="65" t="s">
        <v>8691</v>
      </c>
      <c r="D22426" s="66">
        <v>56</v>
      </c>
      <c r="E22426" s="66">
        <v>-8</v>
      </c>
    </row>
    <row r="22427" spans="1:5" ht="14.4">
      <c r="A22427" s="65" t="s">
        <v>25297</v>
      </c>
      <c r="B22427" s="66">
        <v>1556166</v>
      </c>
      <c r="C22427" s="65" t="s">
        <v>8487</v>
      </c>
      <c r="D22427" s="66">
        <v>1</v>
      </c>
      <c r="E22427" s="66">
        <v>0</v>
      </c>
    </row>
    <row r="22428" spans="1:5" ht="14.4">
      <c r="A22428" s="65" t="s">
        <v>25298</v>
      </c>
      <c r="B22428" s="66">
        <v>8033</v>
      </c>
      <c r="C22428" s="65" t="s">
        <v>8691</v>
      </c>
      <c r="D22428" s="66">
        <v>0</v>
      </c>
      <c r="E22428" s="66">
        <v>0</v>
      </c>
    </row>
    <row r="22429" spans="1:5" ht="14.4">
      <c r="A22429" s="65" t="s">
        <v>25299</v>
      </c>
      <c r="B22429" s="66">
        <v>1230808</v>
      </c>
      <c r="C22429" s="65" t="s">
        <v>8487</v>
      </c>
      <c r="D22429" s="66">
        <v>47</v>
      </c>
      <c r="E22429" s="66">
        <v>1</v>
      </c>
    </row>
    <row r="22430" spans="1:5" ht="14.4">
      <c r="A22430" s="65" t="s">
        <v>25300</v>
      </c>
      <c r="B22430" s="66">
        <v>1481626</v>
      </c>
      <c r="C22430" s="65" t="s">
        <v>8487</v>
      </c>
      <c r="D22430" s="66">
        <v>54</v>
      </c>
      <c r="E22430" s="66">
        <v>-6</v>
      </c>
    </row>
    <row r="22431" spans="1:5" ht="14.4">
      <c r="A22431" s="65" t="s">
        <v>25301</v>
      </c>
      <c r="B22431" s="66">
        <v>1222750</v>
      </c>
      <c r="C22431" s="65" t="s">
        <v>8487</v>
      </c>
      <c r="D22431" s="66">
        <v>46</v>
      </c>
      <c r="E22431" s="66">
        <v>2</v>
      </c>
    </row>
    <row r="22432" spans="1:5" ht="14.4">
      <c r="A22432" s="65" t="s">
        <v>25302</v>
      </c>
      <c r="B22432" s="66">
        <v>8033</v>
      </c>
      <c r="C22432" s="65" t="s">
        <v>8691</v>
      </c>
      <c r="D22432" s="66">
        <v>13</v>
      </c>
      <c r="E22432" s="66">
        <v>35</v>
      </c>
    </row>
    <row r="22433" spans="1:5" ht="14.4">
      <c r="A22433" s="65" t="s">
        <v>1239</v>
      </c>
      <c r="B22433" s="66">
        <v>816411</v>
      </c>
      <c r="C22433" s="65" t="s">
        <v>8487</v>
      </c>
      <c r="D22433" s="66">
        <v>34</v>
      </c>
      <c r="E22433" s="66">
        <v>14</v>
      </c>
    </row>
    <row r="22434" spans="1:5" ht="14.4">
      <c r="A22434" s="65" t="s">
        <v>4182</v>
      </c>
      <c r="B22434" s="66">
        <v>2046960</v>
      </c>
      <c r="C22434" s="65" t="s">
        <v>8487</v>
      </c>
      <c r="D22434" s="66">
        <v>0</v>
      </c>
      <c r="E22434" s="66">
        <v>0</v>
      </c>
    </row>
    <row r="22435" spans="1:5" ht="14.4">
      <c r="A22435" s="65" t="s">
        <v>4239</v>
      </c>
      <c r="B22435" s="66">
        <v>1579772</v>
      </c>
      <c r="C22435" s="65" t="s">
        <v>8487</v>
      </c>
      <c r="D22435" s="66">
        <v>15</v>
      </c>
      <c r="E22435" s="66">
        <v>33</v>
      </c>
    </row>
    <row r="22436" spans="1:5" ht="14.4">
      <c r="A22436" s="65" t="s">
        <v>4059</v>
      </c>
      <c r="B22436" s="66">
        <v>1717071</v>
      </c>
      <c r="C22436" s="65" t="s">
        <v>8487</v>
      </c>
      <c r="D22436" s="66">
        <v>20</v>
      </c>
      <c r="E22436" s="66">
        <v>28</v>
      </c>
    </row>
    <row r="22437" spans="1:5" ht="14.4">
      <c r="A22437" s="65" t="s">
        <v>25303</v>
      </c>
      <c r="B22437" s="66">
        <v>1416053</v>
      </c>
      <c r="C22437" s="65" t="s">
        <v>8487</v>
      </c>
      <c r="D22437" s="66">
        <v>47</v>
      </c>
      <c r="E22437" s="66">
        <v>1</v>
      </c>
    </row>
    <row r="22438" spans="1:5" ht="14.4">
      <c r="A22438" s="65" t="s">
        <v>25304</v>
      </c>
      <c r="B22438" s="66">
        <v>1324501</v>
      </c>
      <c r="C22438" s="65" t="s">
        <v>8487</v>
      </c>
      <c r="D22438" s="66">
        <v>47</v>
      </c>
      <c r="E22438" s="66">
        <v>1</v>
      </c>
    </row>
    <row r="22439" spans="1:5" ht="14.4">
      <c r="A22439" s="65" t="s">
        <v>25305</v>
      </c>
      <c r="B22439" s="66">
        <v>8033</v>
      </c>
      <c r="C22439" s="65" t="s">
        <v>8691</v>
      </c>
      <c r="D22439" s="66">
        <v>55</v>
      </c>
      <c r="E22439" s="66">
        <v>-7</v>
      </c>
    </row>
    <row r="22440" spans="1:5" ht="14.4">
      <c r="A22440" s="65" t="s">
        <v>25306</v>
      </c>
      <c r="B22440" s="66">
        <v>1440321</v>
      </c>
      <c r="C22440" s="65" t="s">
        <v>8487</v>
      </c>
      <c r="D22440" s="66">
        <v>19</v>
      </c>
      <c r="E22440" s="66">
        <v>0</v>
      </c>
    </row>
    <row r="22441" spans="1:5" ht="14.4">
      <c r="A22441" s="65" t="s">
        <v>25307</v>
      </c>
      <c r="B22441" s="66">
        <v>1651304</v>
      </c>
      <c r="C22441" s="65" t="s">
        <v>8487</v>
      </c>
      <c r="D22441" s="66">
        <v>41</v>
      </c>
      <c r="E22441" s="66">
        <v>7</v>
      </c>
    </row>
    <row r="22442" spans="1:5" ht="14.4">
      <c r="A22442" s="65" t="s">
        <v>25308</v>
      </c>
      <c r="B22442" s="66">
        <v>1391696</v>
      </c>
      <c r="C22442" s="65" t="s">
        <v>8487</v>
      </c>
      <c r="D22442" s="66">
        <v>49</v>
      </c>
      <c r="E22442" s="66">
        <v>-1</v>
      </c>
    </row>
    <row r="22443" spans="1:5" ht="14.4">
      <c r="A22443" s="65" t="s">
        <v>25309</v>
      </c>
      <c r="B22443" s="66">
        <v>1430676</v>
      </c>
      <c r="C22443" s="65" t="s">
        <v>8487</v>
      </c>
      <c r="D22443" s="66">
        <v>15</v>
      </c>
      <c r="E22443" s="66">
        <v>0</v>
      </c>
    </row>
    <row r="22444" spans="1:5" ht="14.4">
      <c r="A22444" s="65" t="s">
        <v>25310</v>
      </c>
      <c r="B22444" s="66">
        <v>8033</v>
      </c>
      <c r="C22444" s="65" t="s">
        <v>8691</v>
      </c>
      <c r="D22444" s="66">
        <v>46</v>
      </c>
      <c r="E22444" s="66">
        <v>2</v>
      </c>
    </row>
    <row r="22445" spans="1:5" ht="14.4">
      <c r="A22445" s="65" t="s">
        <v>25311</v>
      </c>
      <c r="B22445" s="66">
        <v>1274457</v>
      </c>
      <c r="C22445" s="65" t="s">
        <v>8487</v>
      </c>
      <c r="D22445" s="66">
        <v>47</v>
      </c>
      <c r="E22445" s="66">
        <v>1</v>
      </c>
    </row>
    <row r="22446" spans="1:5" ht="14.4">
      <c r="A22446" s="65" t="s">
        <v>25312</v>
      </c>
      <c r="B22446" s="66">
        <v>1418848</v>
      </c>
      <c r="C22446" s="65" t="s">
        <v>8487</v>
      </c>
      <c r="D22446" s="66">
        <v>61</v>
      </c>
      <c r="E22446" s="66">
        <v>-13</v>
      </c>
    </row>
    <row r="22447" spans="1:5" ht="14.4">
      <c r="A22447" s="65" t="s">
        <v>25313</v>
      </c>
      <c r="B22447" s="66">
        <v>8033</v>
      </c>
      <c r="C22447" s="65" t="s">
        <v>8691</v>
      </c>
      <c r="D22447" s="66">
        <v>50</v>
      </c>
      <c r="E22447" s="66">
        <v>2</v>
      </c>
    </row>
    <row r="22448" spans="1:5" ht="14.4">
      <c r="A22448" s="65" t="s">
        <v>25314</v>
      </c>
      <c r="B22448" s="66">
        <v>8033</v>
      </c>
      <c r="C22448" s="65" t="s">
        <v>8691</v>
      </c>
      <c r="D22448" s="66">
        <v>31</v>
      </c>
      <c r="E22448" s="66">
        <v>17</v>
      </c>
    </row>
    <row r="22449" spans="1:5" ht="14.4">
      <c r="A22449" s="65" t="s">
        <v>25315</v>
      </c>
      <c r="B22449" s="66">
        <v>1436945</v>
      </c>
      <c r="C22449" s="65" t="s">
        <v>8487</v>
      </c>
      <c r="D22449" s="66">
        <v>46</v>
      </c>
      <c r="E22449" s="66">
        <v>2</v>
      </c>
    </row>
    <row r="22450" spans="1:5" ht="14.4">
      <c r="A22450" s="65" t="s">
        <v>25316</v>
      </c>
      <c r="B22450" s="66">
        <v>1323664</v>
      </c>
      <c r="C22450" s="65" t="s">
        <v>8487</v>
      </c>
      <c r="D22450" s="66">
        <v>47</v>
      </c>
      <c r="E22450" s="66">
        <v>1</v>
      </c>
    </row>
    <row r="22451" spans="1:5" ht="14.4">
      <c r="A22451" s="65" t="s">
        <v>25317</v>
      </c>
      <c r="B22451" s="66">
        <v>1432171</v>
      </c>
      <c r="C22451" s="65" t="s">
        <v>8487</v>
      </c>
      <c r="D22451" s="66">
        <v>0</v>
      </c>
      <c r="E22451" s="66">
        <v>0</v>
      </c>
    </row>
    <row r="22452" spans="1:5" ht="14.4">
      <c r="A22452" s="65" t="s">
        <v>25318</v>
      </c>
      <c r="B22452" s="66">
        <v>1696844</v>
      </c>
      <c r="C22452" s="65" t="s">
        <v>8487</v>
      </c>
      <c r="D22452" s="66">
        <v>24</v>
      </c>
      <c r="E22452" s="66">
        <v>24</v>
      </c>
    </row>
    <row r="22453" spans="1:5" ht="14.4">
      <c r="A22453" s="65" t="s">
        <v>25319</v>
      </c>
      <c r="B22453" s="66">
        <v>1380969</v>
      </c>
      <c r="C22453" s="65" t="s">
        <v>8487</v>
      </c>
      <c r="D22453" s="66">
        <v>49</v>
      </c>
      <c r="E22453" s="66">
        <v>-1</v>
      </c>
    </row>
    <row r="22454" spans="1:5" ht="14.4">
      <c r="A22454" s="65" t="s">
        <v>25320</v>
      </c>
      <c r="B22454" s="66">
        <v>1353484</v>
      </c>
      <c r="C22454" s="65" t="s">
        <v>8487</v>
      </c>
      <c r="D22454" s="66">
        <v>51</v>
      </c>
      <c r="E22454" s="66">
        <v>-3</v>
      </c>
    </row>
    <row r="22455" spans="1:5" ht="14.4">
      <c r="A22455" s="65" t="s">
        <v>25321</v>
      </c>
      <c r="B22455" s="66">
        <v>1373971</v>
      </c>
      <c r="C22455" s="65" t="s">
        <v>8487</v>
      </c>
      <c r="D22455" s="66">
        <v>50</v>
      </c>
      <c r="E22455" s="66">
        <v>-2</v>
      </c>
    </row>
    <row r="22456" spans="1:5" ht="14.4">
      <c r="A22456" s="65" t="s">
        <v>25322</v>
      </c>
      <c r="B22456" s="66">
        <v>1318384</v>
      </c>
      <c r="C22456" s="65" t="s">
        <v>8487</v>
      </c>
      <c r="D22456" s="66">
        <v>42</v>
      </c>
      <c r="E22456" s="66">
        <v>6</v>
      </c>
    </row>
    <row r="22457" spans="1:5" ht="14.4">
      <c r="A22457" s="65" t="s">
        <v>25323</v>
      </c>
      <c r="B22457" s="66">
        <v>1145627</v>
      </c>
      <c r="C22457" s="65" t="s">
        <v>8487</v>
      </c>
      <c r="D22457" s="66">
        <v>49</v>
      </c>
      <c r="E22457" s="66">
        <v>-1</v>
      </c>
    </row>
    <row r="22458" spans="1:5" ht="14.4">
      <c r="A22458" s="65" t="s">
        <v>25324</v>
      </c>
      <c r="B22458" s="66">
        <v>1354133</v>
      </c>
      <c r="C22458" s="65" t="s">
        <v>8487</v>
      </c>
      <c r="D22458" s="66">
        <v>52</v>
      </c>
      <c r="E22458" s="66">
        <v>-4</v>
      </c>
    </row>
    <row r="22459" spans="1:5" ht="14.4">
      <c r="A22459" s="65" t="s">
        <v>25325</v>
      </c>
      <c r="B22459" s="66">
        <v>8033</v>
      </c>
      <c r="C22459" s="65" t="s">
        <v>8691</v>
      </c>
      <c r="D22459" s="66">
        <v>52</v>
      </c>
      <c r="E22459" s="66">
        <v>-4</v>
      </c>
    </row>
    <row r="22460" spans="1:5" ht="14.4">
      <c r="A22460" s="65" t="s">
        <v>25326</v>
      </c>
      <c r="B22460" s="66">
        <v>1571208</v>
      </c>
      <c r="C22460" s="65" t="s">
        <v>8487</v>
      </c>
      <c r="D22460" s="66">
        <v>46</v>
      </c>
      <c r="E22460" s="66">
        <v>2</v>
      </c>
    </row>
    <row r="22461" spans="1:5" ht="14.4">
      <c r="A22461" s="65" t="s">
        <v>25327</v>
      </c>
      <c r="B22461" s="66">
        <v>8033</v>
      </c>
      <c r="C22461" s="65" t="s">
        <v>8691</v>
      </c>
      <c r="D22461" s="66">
        <v>48</v>
      </c>
      <c r="E22461" s="66">
        <v>0</v>
      </c>
    </row>
    <row r="22462" spans="1:5" ht="14.4">
      <c r="A22462" s="65" t="s">
        <v>25328</v>
      </c>
      <c r="B22462" s="66">
        <v>774144</v>
      </c>
      <c r="C22462" s="65" t="s">
        <v>8487</v>
      </c>
      <c r="D22462" s="66">
        <v>51</v>
      </c>
      <c r="E22462" s="66">
        <v>-3</v>
      </c>
    </row>
    <row r="22463" spans="1:5" ht="14.4">
      <c r="A22463" s="65" t="s">
        <v>25329</v>
      </c>
      <c r="B22463" s="66">
        <v>8033</v>
      </c>
      <c r="C22463" s="65" t="s">
        <v>8691</v>
      </c>
      <c r="D22463" s="66">
        <v>13</v>
      </c>
      <c r="E22463" s="66">
        <v>35</v>
      </c>
    </row>
    <row r="22464" spans="1:5" ht="14.4">
      <c r="A22464" s="65" t="s">
        <v>4394</v>
      </c>
      <c r="B22464" s="66">
        <v>1401936</v>
      </c>
      <c r="C22464" s="65" t="s">
        <v>8487</v>
      </c>
      <c r="D22464" s="66">
        <v>11</v>
      </c>
      <c r="E22464" s="66">
        <v>37</v>
      </c>
    </row>
    <row r="22465" spans="1:5" ht="14.4">
      <c r="A22465" s="65" t="s">
        <v>25330</v>
      </c>
      <c r="B22465" s="66">
        <v>1354114</v>
      </c>
      <c r="C22465" s="65" t="s">
        <v>8487</v>
      </c>
      <c r="D22465" s="66">
        <v>26</v>
      </c>
      <c r="E22465" s="66">
        <v>0</v>
      </c>
    </row>
    <row r="22466" spans="1:5" ht="14.4">
      <c r="A22466" s="65" t="s">
        <v>25331</v>
      </c>
      <c r="B22466" s="66">
        <v>1545437</v>
      </c>
      <c r="C22466" s="65" t="s">
        <v>8487</v>
      </c>
      <c r="D22466" s="66">
        <v>53</v>
      </c>
      <c r="E22466" s="66">
        <v>-5</v>
      </c>
    </row>
    <row r="22467" spans="1:5" ht="14.4">
      <c r="A22467" s="65" t="s">
        <v>25332</v>
      </c>
      <c r="B22467" s="66">
        <v>8033</v>
      </c>
      <c r="C22467" s="65" t="s">
        <v>8691</v>
      </c>
      <c r="D22467" s="66">
        <v>76</v>
      </c>
      <c r="E22467" s="66">
        <v>-28</v>
      </c>
    </row>
    <row r="22468" spans="1:5" ht="14.4">
      <c r="A22468" s="65" t="s">
        <v>25333</v>
      </c>
      <c r="B22468" s="66">
        <v>1298381</v>
      </c>
      <c r="C22468" s="65" t="s">
        <v>8487</v>
      </c>
      <c r="D22468" s="66">
        <v>48</v>
      </c>
      <c r="E22468" s="66">
        <v>0</v>
      </c>
    </row>
    <row r="22469" spans="1:5" ht="14.4">
      <c r="A22469" s="65" t="s">
        <v>25334</v>
      </c>
      <c r="B22469" s="66">
        <v>8033</v>
      </c>
      <c r="C22469" s="65" t="s">
        <v>8691</v>
      </c>
      <c r="D22469" s="66">
        <v>0</v>
      </c>
      <c r="E22469" s="66">
        <v>0</v>
      </c>
    </row>
    <row r="22470" spans="1:5" ht="14.4">
      <c r="A22470" s="65" t="s">
        <v>1567</v>
      </c>
      <c r="B22470" s="66">
        <v>1593610</v>
      </c>
      <c r="C22470" s="65" t="s">
        <v>8487</v>
      </c>
      <c r="D22470" s="66">
        <v>21</v>
      </c>
      <c r="E22470" s="66">
        <v>27</v>
      </c>
    </row>
    <row r="22471" spans="1:5" ht="14.4">
      <c r="A22471" s="65" t="s">
        <v>4532</v>
      </c>
      <c r="B22471" s="66">
        <v>1700077</v>
      </c>
      <c r="C22471" s="65" t="s">
        <v>8487</v>
      </c>
      <c r="D22471" s="66">
        <v>14</v>
      </c>
      <c r="E22471" s="66">
        <v>34</v>
      </c>
    </row>
    <row r="22472" spans="1:5" ht="14.4">
      <c r="A22472" s="65" t="s">
        <v>5046</v>
      </c>
      <c r="B22472" s="66">
        <v>1718389</v>
      </c>
      <c r="C22472" s="65" t="s">
        <v>8487</v>
      </c>
      <c r="D22472" s="66">
        <v>10</v>
      </c>
      <c r="E22472" s="66">
        <v>38</v>
      </c>
    </row>
    <row r="22473" spans="1:5" ht="14.4">
      <c r="A22473" s="65" t="s">
        <v>25335</v>
      </c>
      <c r="B22473" s="66">
        <v>1401765</v>
      </c>
      <c r="C22473" s="65" t="s">
        <v>8487</v>
      </c>
      <c r="D22473" s="66">
        <v>52</v>
      </c>
      <c r="E22473" s="66">
        <v>-4</v>
      </c>
    </row>
    <row r="22474" spans="1:5" ht="14.4">
      <c r="A22474" s="65" t="s">
        <v>25336</v>
      </c>
      <c r="B22474" s="66">
        <v>8033</v>
      </c>
      <c r="C22474" s="65" t="s">
        <v>8691</v>
      </c>
      <c r="D22474" s="66">
        <v>56</v>
      </c>
      <c r="E22474" s="66">
        <v>8</v>
      </c>
    </row>
    <row r="22475" spans="1:5" ht="14.4">
      <c r="A22475" s="65" t="s">
        <v>25337</v>
      </c>
      <c r="B22475" s="66">
        <v>8033</v>
      </c>
      <c r="C22475" s="65" t="s">
        <v>8691</v>
      </c>
      <c r="D22475" s="66">
        <v>0</v>
      </c>
      <c r="E22475" s="66">
        <v>-18</v>
      </c>
    </row>
    <row r="22476" spans="1:5" ht="14.4">
      <c r="A22476" s="65" t="s">
        <v>25338</v>
      </c>
      <c r="B22476" s="66">
        <v>8033</v>
      </c>
      <c r="C22476" s="65" t="s">
        <v>8691</v>
      </c>
      <c r="D22476" s="66">
        <v>0</v>
      </c>
      <c r="E22476" s="66">
        <v>-3</v>
      </c>
    </row>
    <row r="22477" spans="1:5" ht="14.4">
      <c r="A22477" s="65" t="s">
        <v>25339</v>
      </c>
      <c r="B22477" s="66">
        <v>1420524</v>
      </c>
      <c r="C22477" s="65" t="s">
        <v>8487</v>
      </c>
      <c r="D22477" s="66">
        <v>50</v>
      </c>
      <c r="E22477" s="66">
        <v>-2</v>
      </c>
    </row>
    <row r="22478" spans="1:5" ht="14.4">
      <c r="A22478" s="65" t="s">
        <v>25340</v>
      </c>
      <c r="B22478" s="66">
        <v>1092315</v>
      </c>
      <c r="C22478" s="65" t="s">
        <v>8487</v>
      </c>
      <c r="D22478" s="66">
        <v>48</v>
      </c>
      <c r="E22478" s="66">
        <v>0</v>
      </c>
    </row>
    <row r="22479" spans="1:5" ht="14.4">
      <c r="A22479" s="65" t="s">
        <v>4526</v>
      </c>
      <c r="B22479" s="66">
        <v>1740335</v>
      </c>
      <c r="C22479" s="65" t="s">
        <v>8487</v>
      </c>
      <c r="D22479" s="66">
        <v>11</v>
      </c>
      <c r="E22479" s="66">
        <v>37</v>
      </c>
    </row>
    <row r="22480" spans="1:5" ht="14.4">
      <c r="A22480" s="65" t="s">
        <v>25341</v>
      </c>
      <c r="B22480" s="66">
        <v>1426872</v>
      </c>
      <c r="C22480" s="65" t="s">
        <v>8487</v>
      </c>
      <c r="D22480" s="66">
        <v>34</v>
      </c>
      <c r="E22480" s="66">
        <v>14</v>
      </c>
    </row>
    <row r="22481" spans="1:5" ht="14.4">
      <c r="A22481" s="65" t="s">
        <v>25342</v>
      </c>
      <c r="B22481" s="66">
        <v>1417511</v>
      </c>
      <c r="C22481" s="65" t="s">
        <v>8487</v>
      </c>
      <c r="D22481" s="66">
        <v>49</v>
      </c>
      <c r="E22481" s="66">
        <v>-1</v>
      </c>
    </row>
    <row r="22482" spans="1:5" ht="14.4">
      <c r="A22482" s="65" t="s">
        <v>25343</v>
      </c>
      <c r="B22482" s="66">
        <v>8033</v>
      </c>
      <c r="C22482" s="65" t="s">
        <v>8691</v>
      </c>
      <c r="D22482" s="66">
        <v>52</v>
      </c>
      <c r="E22482" s="66">
        <v>-4</v>
      </c>
    </row>
    <row r="22483" spans="1:5" ht="14.4">
      <c r="A22483" s="65" t="s">
        <v>25344</v>
      </c>
      <c r="B22483" s="66">
        <v>8033</v>
      </c>
      <c r="C22483" s="65" t="s">
        <v>8691</v>
      </c>
      <c r="D22483" s="66">
        <v>46</v>
      </c>
      <c r="E22483" s="66">
        <v>2</v>
      </c>
    </row>
    <row r="22484" spans="1:5" ht="14.4">
      <c r="A22484" s="65" t="s">
        <v>25345</v>
      </c>
      <c r="B22484" s="66">
        <v>8033</v>
      </c>
      <c r="C22484" s="65" t="s">
        <v>8691</v>
      </c>
      <c r="D22484" s="66">
        <v>57</v>
      </c>
      <c r="E22484" s="66">
        <v>-9</v>
      </c>
    </row>
    <row r="22485" spans="1:5" ht="14.4">
      <c r="A22485" s="65" t="s">
        <v>25346</v>
      </c>
      <c r="B22485" s="66">
        <v>1590229</v>
      </c>
      <c r="C22485" s="65" t="s">
        <v>8487</v>
      </c>
      <c r="D22485" s="66">
        <v>5</v>
      </c>
      <c r="E22485" s="66">
        <v>43</v>
      </c>
    </row>
    <row r="22486" spans="1:5" ht="14.4">
      <c r="A22486" s="65" t="s">
        <v>25347</v>
      </c>
      <c r="B22486" s="66">
        <v>1407404</v>
      </c>
      <c r="C22486" s="65" t="s">
        <v>8487</v>
      </c>
      <c r="D22486" s="66">
        <v>56</v>
      </c>
      <c r="E22486" s="66">
        <v>-8</v>
      </c>
    </row>
    <row r="22487" spans="1:5" ht="14.4">
      <c r="A22487" s="65" t="s">
        <v>25348</v>
      </c>
      <c r="B22487" s="66">
        <v>8033</v>
      </c>
      <c r="C22487" s="65" t="s">
        <v>8691</v>
      </c>
      <c r="D22487" s="66">
        <v>63</v>
      </c>
      <c r="E22487" s="66">
        <v>15</v>
      </c>
    </row>
    <row r="22488" spans="1:5" ht="14.4">
      <c r="A22488" s="65" t="s">
        <v>25349</v>
      </c>
      <c r="B22488" s="66">
        <v>1383025</v>
      </c>
      <c r="C22488" s="65" t="s">
        <v>8487</v>
      </c>
      <c r="D22488" s="66">
        <v>54</v>
      </c>
      <c r="E22488" s="66">
        <v>-6</v>
      </c>
    </row>
    <row r="22489" spans="1:5" ht="14.4">
      <c r="A22489" s="65" t="s">
        <v>25350</v>
      </c>
      <c r="B22489" s="66">
        <v>8033</v>
      </c>
      <c r="C22489" s="65" t="s">
        <v>8691</v>
      </c>
      <c r="D22489" s="66">
        <v>0</v>
      </c>
      <c r="E22489" s="66">
        <v>-2</v>
      </c>
    </row>
    <row r="22490" spans="1:5" ht="14.4">
      <c r="A22490" s="65" t="s">
        <v>5020</v>
      </c>
      <c r="B22490" s="66">
        <v>1464091</v>
      </c>
      <c r="C22490" s="65" t="s">
        <v>8487</v>
      </c>
      <c r="D22490" s="66">
        <v>12</v>
      </c>
      <c r="E22490" s="66">
        <v>36</v>
      </c>
    </row>
    <row r="22491" spans="1:5" ht="14.4">
      <c r="A22491" s="65" t="s">
        <v>4746</v>
      </c>
      <c r="B22491" s="66">
        <v>1349897</v>
      </c>
      <c r="C22491" s="65" t="s">
        <v>8487</v>
      </c>
      <c r="D22491" s="66">
        <v>12</v>
      </c>
      <c r="E22491" s="66">
        <v>36</v>
      </c>
    </row>
    <row r="22492" spans="1:5" ht="14.4">
      <c r="A22492" s="65" t="s">
        <v>4488</v>
      </c>
      <c r="B22492" s="66">
        <v>1372486</v>
      </c>
      <c r="C22492" s="65" t="s">
        <v>8487</v>
      </c>
      <c r="D22492" s="66">
        <v>10</v>
      </c>
      <c r="E22492" s="66">
        <v>38</v>
      </c>
    </row>
    <row r="22493" spans="1:5" ht="14.4">
      <c r="A22493" s="65" t="s">
        <v>4089</v>
      </c>
      <c r="B22493" s="66">
        <v>1324556</v>
      </c>
      <c r="C22493" s="65" t="s">
        <v>8487</v>
      </c>
      <c r="D22493" s="66">
        <v>20</v>
      </c>
      <c r="E22493" s="66">
        <v>28</v>
      </c>
    </row>
    <row r="22494" spans="1:5" ht="14.4">
      <c r="A22494" s="65" t="s">
        <v>25351</v>
      </c>
      <c r="B22494" s="66">
        <v>1581702</v>
      </c>
      <c r="C22494" s="65" t="s">
        <v>8487</v>
      </c>
      <c r="D22494" s="66">
        <v>5</v>
      </c>
      <c r="E22494" s="66">
        <v>0</v>
      </c>
    </row>
    <row r="22495" spans="1:5" ht="14.4">
      <c r="A22495" s="65" t="s">
        <v>25352</v>
      </c>
      <c r="B22495" s="66">
        <v>1300432</v>
      </c>
      <c r="C22495" s="65" t="s">
        <v>8487</v>
      </c>
      <c r="D22495" s="66">
        <v>5</v>
      </c>
      <c r="E22495" s="66">
        <v>0</v>
      </c>
    </row>
    <row r="22496" spans="1:5" ht="14.4">
      <c r="A22496" s="65" t="s">
        <v>25353</v>
      </c>
      <c r="B22496" s="66">
        <v>1584669</v>
      </c>
      <c r="C22496" s="65" t="s">
        <v>8487</v>
      </c>
      <c r="D22496" s="66">
        <v>50</v>
      </c>
      <c r="E22496" s="66">
        <v>-2</v>
      </c>
    </row>
    <row r="22497" spans="1:5" ht="14.4">
      <c r="A22497" s="65" t="s">
        <v>25354</v>
      </c>
      <c r="B22497" s="66">
        <v>8033</v>
      </c>
      <c r="C22497" s="65" t="s">
        <v>8691</v>
      </c>
      <c r="D22497" s="66">
        <v>0</v>
      </c>
      <c r="E22497" s="66">
        <v>0</v>
      </c>
    </row>
    <row r="22498" spans="1:5" ht="14.4">
      <c r="A22498" s="65" t="s">
        <v>25355</v>
      </c>
      <c r="B22498" s="66">
        <v>1587100</v>
      </c>
      <c r="C22498" s="65" t="s">
        <v>8487</v>
      </c>
      <c r="D22498" s="66">
        <v>47</v>
      </c>
      <c r="E22498" s="66">
        <v>1</v>
      </c>
    </row>
    <row r="22499" spans="1:5" ht="14.4">
      <c r="A22499" s="65" t="s">
        <v>25356</v>
      </c>
      <c r="B22499" s="66">
        <v>8033</v>
      </c>
      <c r="C22499" s="65" t="s">
        <v>8691</v>
      </c>
      <c r="D22499" s="66">
        <v>0</v>
      </c>
      <c r="E22499" s="66">
        <v>0</v>
      </c>
    </row>
    <row r="22500" spans="1:5" ht="14.4">
      <c r="A22500" s="65" t="s">
        <v>25357</v>
      </c>
      <c r="B22500" s="66">
        <v>1593610</v>
      </c>
      <c r="C22500" s="65" t="s">
        <v>8487</v>
      </c>
      <c r="D22500" s="66">
        <v>0</v>
      </c>
      <c r="E22500" s="66">
        <v>46</v>
      </c>
    </row>
    <row r="22501" spans="1:5" ht="14.4">
      <c r="A22501" s="65" t="s">
        <v>4248</v>
      </c>
      <c r="B22501" s="66">
        <v>1446703</v>
      </c>
      <c r="C22501" s="65" t="s">
        <v>8487</v>
      </c>
      <c r="D22501" s="66">
        <v>17</v>
      </c>
      <c r="E22501" s="66">
        <v>31</v>
      </c>
    </row>
    <row r="22502" spans="1:5" ht="14.4">
      <c r="A22502" s="65" t="s">
        <v>25358</v>
      </c>
      <c r="B22502" s="66">
        <v>1084824</v>
      </c>
      <c r="C22502" s="65" t="s">
        <v>8487</v>
      </c>
      <c r="D22502" s="66">
        <v>0</v>
      </c>
      <c r="E22502" s="66">
        <v>0</v>
      </c>
    </row>
    <row r="22503" spans="1:5" ht="14.4">
      <c r="A22503" s="65" t="s">
        <v>25359</v>
      </c>
      <c r="B22503" s="66">
        <v>1556734</v>
      </c>
      <c r="C22503" s="65" t="s">
        <v>8487</v>
      </c>
      <c r="D22503" s="66">
        <v>18</v>
      </c>
      <c r="E22503" s="66">
        <v>0</v>
      </c>
    </row>
    <row r="22504" spans="1:5" ht="14.4">
      <c r="A22504" s="65" t="s">
        <v>25360</v>
      </c>
      <c r="B22504" s="66">
        <v>1420281</v>
      </c>
      <c r="C22504" s="65" t="s">
        <v>8487</v>
      </c>
      <c r="D22504" s="66">
        <v>0</v>
      </c>
      <c r="E22504" s="66">
        <v>-5</v>
      </c>
    </row>
    <row r="22505" spans="1:5" ht="14.4">
      <c r="A22505" s="65" t="s">
        <v>25361</v>
      </c>
      <c r="B22505" s="66">
        <v>1374985</v>
      </c>
      <c r="C22505" s="65" t="s">
        <v>8487</v>
      </c>
      <c r="D22505" s="66">
        <v>0</v>
      </c>
      <c r="E22505" s="66">
        <v>-13</v>
      </c>
    </row>
    <row r="22506" spans="1:5" ht="14.4">
      <c r="A22506" s="65" t="s">
        <v>25362</v>
      </c>
      <c r="B22506" s="66">
        <v>1286214</v>
      </c>
      <c r="C22506" s="65" t="s">
        <v>8487</v>
      </c>
      <c r="D22506" s="66">
        <v>48</v>
      </c>
      <c r="E22506" s="66">
        <v>0</v>
      </c>
    </row>
    <row r="22507" spans="1:5" ht="14.4">
      <c r="A22507" s="65" t="s">
        <v>25363</v>
      </c>
      <c r="B22507" s="66">
        <v>8033</v>
      </c>
      <c r="C22507" s="65" t="s">
        <v>8691</v>
      </c>
      <c r="D22507" s="66">
        <v>0</v>
      </c>
      <c r="E22507" s="66">
        <v>23</v>
      </c>
    </row>
    <row r="22508" spans="1:5" ht="14.4">
      <c r="A22508" s="65" t="s">
        <v>3222</v>
      </c>
      <c r="B22508" s="66">
        <v>774285</v>
      </c>
      <c r="C22508" s="65" t="s">
        <v>8487</v>
      </c>
      <c r="D22508" s="66">
        <v>27</v>
      </c>
      <c r="E22508" s="66">
        <v>21</v>
      </c>
    </row>
    <row r="22509" spans="1:5" ht="14.4">
      <c r="A22509" s="65" t="s">
        <v>4062</v>
      </c>
      <c r="B22509" s="66">
        <v>1295400</v>
      </c>
      <c r="C22509" s="65" t="s">
        <v>8487</v>
      </c>
      <c r="D22509" s="66">
        <v>3</v>
      </c>
      <c r="E22509" s="66">
        <v>45</v>
      </c>
    </row>
    <row r="22510" spans="1:5" ht="14.4">
      <c r="A22510" s="65" t="s">
        <v>25364</v>
      </c>
      <c r="B22510" s="66">
        <v>8033</v>
      </c>
      <c r="C22510" s="65" t="s">
        <v>8691</v>
      </c>
      <c r="D22510" s="66">
        <v>0</v>
      </c>
      <c r="E22510" s="66">
        <v>0</v>
      </c>
    </row>
    <row r="22511" spans="1:5" ht="14.4">
      <c r="A22511" s="65" t="s">
        <v>25365</v>
      </c>
      <c r="B22511" s="66">
        <v>1415873</v>
      </c>
      <c r="C22511" s="65" t="s">
        <v>8487</v>
      </c>
      <c r="D22511" s="66">
        <v>50</v>
      </c>
      <c r="E22511" s="66">
        <v>0</v>
      </c>
    </row>
    <row r="22512" spans="1:5" ht="14.4">
      <c r="A22512" s="65" t="s">
        <v>25366</v>
      </c>
      <c r="B22512" s="66">
        <v>1381425</v>
      </c>
      <c r="C22512" s="65" t="s">
        <v>8487</v>
      </c>
      <c r="D22512" s="66">
        <v>0</v>
      </c>
      <c r="E22512" s="66">
        <v>0</v>
      </c>
    </row>
    <row r="22513" spans="1:5" ht="14.4">
      <c r="A22513" s="65" t="s">
        <v>25367</v>
      </c>
      <c r="B22513" s="66">
        <v>1300192</v>
      </c>
      <c r="C22513" s="65" t="s">
        <v>8487</v>
      </c>
      <c r="D22513" s="66">
        <v>51</v>
      </c>
      <c r="E22513" s="66">
        <v>0</v>
      </c>
    </row>
    <row r="22514" spans="1:5" ht="14.4">
      <c r="A22514" s="65" t="s">
        <v>25368</v>
      </c>
      <c r="B22514" s="66">
        <v>1440321</v>
      </c>
      <c r="C22514" s="65" t="s">
        <v>8487</v>
      </c>
      <c r="D22514" s="66">
        <v>48</v>
      </c>
      <c r="E22514" s="66">
        <v>0</v>
      </c>
    </row>
    <row r="22515" spans="1:5" ht="14.4">
      <c r="A22515" s="65" t="s">
        <v>25369</v>
      </c>
      <c r="B22515" s="66">
        <v>1451814</v>
      </c>
      <c r="C22515" s="65" t="s">
        <v>8487</v>
      </c>
      <c r="D22515" s="66">
        <v>17</v>
      </c>
      <c r="E22515" s="66">
        <v>0</v>
      </c>
    </row>
    <row r="22516" spans="1:5" ht="14.4">
      <c r="A22516" s="65" t="s">
        <v>25370</v>
      </c>
      <c r="B22516" s="66">
        <v>777744</v>
      </c>
      <c r="C22516" s="65" t="s">
        <v>8487</v>
      </c>
      <c r="D22516" s="66">
        <v>56</v>
      </c>
      <c r="E22516" s="66">
        <v>0</v>
      </c>
    </row>
    <row r="22517" spans="1:5" ht="14.4">
      <c r="A22517" s="65" t="s">
        <v>25371</v>
      </c>
      <c r="B22517" s="66">
        <v>817356</v>
      </c>
      <c r="C22517" s="65" t="s">
        <v>8487</v>
      </c>
      <c r="D22517" s="66">
        <v>48</v>
      </c>
      <c r="E22517" s="66">
        <v>0</v>
      </c>
    </row>
    <row r="22518" spans="1:5" ht="14.4">
      <c r="A22518" s="65" t="s">
        <v>25372</v>
      </c>
      <c r="B22518" s="66">
        <v>953925</v>
      </c>
      <c r="C22518" s="65" t="s">
        <v>8487</v>
      </c>
      <c r="D22518" s="66">
        <v>42</v>
      </c>
      <c r="E22518" s="66">
        <v>0</v>
      </c>
    </row>
    <row r="22519" spans="1:5" ht="14.4">
      <c r="A22519" s="65" t="s">
        <v>25373</v>
      </c>
      <c r="B22519" s="66">
        <v>1507507</v>
      </c>
      <c r="C22519" s="65" t="s">
        <v>8487</v>
      </c>
      <c r="D22519" s="66">
        <v>47</v>
      </c>
      <c r="E22519" s="66">
        <v>0</v>
      </c>
    </row>
    <row r="22520" spans="1:5" ht="14.4">
      <c r="A22520" s="65" t="s">
        <v>25374</v>
      </c>
      <c r="B22520" s="66">
        <v>1286990</v>
      </c>
      <c r="C22520" s="65" t="s">
        <v>8487</v>
      </c>
      <c r="D22520" s="66">
        <v>0</v>
      </c>
      <c r="E22520" s="66">
        <v>0</v>
      </c>
    </row>
    <row r="22521" spans="1:5" ht="14.4">
      <c r="A22521" s="65" t="s">
        <v>25375</v>
      </c>
      <c r="B22521" s="66">
        <v>1439087</v>
      </c>
      <c r="C22521" s="65" t="s">
        <v>8487</v>
      </c>
      <c r="D22521" s="66">
        <v>39</v>
      </c>
      <c r="E22521" s="66">
        <v>0</v>
      </c>
    </row>
    <row r="22522" spans="1:5" ht="14.4">
      <c r="A22522" s="65" t="s">
        <v>25376</v>
      </c>
      <c r="B22522" s="66">
        <v>1379598</v>
      </c>
      <c r="C22522" s="65" t="s">
        <v>8487</v>
      </c>
      <c r="D22522" s="66">
        <v>15</v>
      </c>
      <c r="E22522" s="66">
        <v>0</v>
      </c>
    </row>
    <row r="22523" spans="1:5" ht="14.4">
      <c r="A22523" s="65" t="s">
        <v>25377</v>
      </c>
      <c r="B22523" s="66">
        <v>1033653</v>
      </c>
      <c r="C22523" s="65" t="s">
        <v>8487</v>
      </c>
      <c r="D22523" s="66">
        <v>50</v>
      </c>
      <c r="E22523" s="66">
        <v>0</v>
      </c>
    </row>
    <row r="22524" spans="1:5" ht="14.4">
      <c r="A22524" s="65" t="s">
        <v>25378</v>
      </c>
      <c r="B22524" s="66">
        <v>888973</v>
      </c>
      <c r="C22524" s="65" t="s">
        <v>8487</v>
      </c>
      <c r="D22524" s="66">
        <v>40</v>
      </c>
      <c r="E22524" s="66">
        <v>0</v>
      </c>
    </row>
    <row r="22525" spans="1:5" ht="14.4">
      <c r="A22525" s="65" t="s">
        <v>25379</v>
      </c>
      <c r="B22525" s="66">
        <v>1336009</v>
      </c>
      <c r="C22525" s="65" t="s">
        <v>8487</v>
      </c>
      <c r="D22525" s="66">
        <v>48</v>
      </c>
      <c r="E22525" s="66">
        <v>0</v>
      </c>
    </row>
    <row r="22526" spans="1:5" ht="14.4">
      <c r="A22526" s="65" t="s">
        <v>25380</v>
      </c>
      <c r="B22526" s="66">
        <v>1398693</v>
      </c>
      <c r="C22526" s="65" t="s">
        <v>8487</v>
      </c>
      <c r="D22526" s="66">
        <v>46</v>
      </c>
      <c r="E22526" s="66">
        <v>0</v>
      </c>
    </row>
    <row r="22527" spans="1:5" ht="14.4">
      <c r="A22527" s="65" t="s">
        <v>25381</v>
      </c>
      <c r="B22527" s="66">
        <v>1360979</v>
      </c>
      <c r="C22527" s="65" t="s">
        <v>8487</v>
      </c>
      <c r="D22527" s="66">
        <v>50</v>
      </c>
      <c r="E22527" s="66">
        <v>0</v>
      </c>
    </row>
    <row r="22528" spans="1:5" ht="14.4">
      <c r="A22528" s="65" t="s">
        <v>25382</v>
      </c>
      <c r="B22528" s="66">
        <v>1440575</v>
      </c>
      <c r="C22528" s="65" t="s">
        <v>8487</v>
      </c>
      <c r="D22528" s="66">
        <v>34</v>
      </c>
      <c r="E22528" s="66">
        <v>0</v>
      </c>
    </row>
    <row r="22529" spans="1:5" ht="14.4">
      <c r="A22529" s="65" t="s">
        <v>25383</v>
      </c>
      <c r="B22529" s="66">
        <v>1265379</v>
      </c>
      <c r="C22529" s="65" t="s">
        <v>8487</v>
      </c>
      <c r="D22529" s="66">
        <v>9</v>
      </c>
      <c r="E22529" s="66">
        <v>0</v>
      </c>
    </row>
    <row r="22530" spans="1:5" ht="14.4">
      <c r="A22530" s="65" t="s">
        <v>25384</v>
      </c>
      <c r="B22530" s="66">
        <v>774282</v>
      </c>
      <c r="C22530" s="65" t="s">
        <v>8487</v>
      </c>
      <c r="D22530" s="66">
        <v>43</v>
      </c>
      <c r="E22530" s="66">
        <v>0</v>
      </c>
    </row>
    <row r="22531" spans="1:5" ht="14.4">
      <c r="A22531" s="65" t="s">
        <v>25385</v>
      </c>
      <c r="B22531" s="66">
        <v>1076118</v>
      </c>
      <c r="C22531" s="65" t="s">
        <v>8487</v>
      </c>
      <c r="D22531" s="66">
        <v>5</v>
      </c>
      <c r="E22531" s="66">
        <v>0</v>
      </c>
    </row>
    <row r="22532" spans="1:5" ht="14.4">
      <c r="A22532" s="65" t="s">
        <v>25386</v>
      </c>
      <c r="B22532" s="66">
        <v>1376144</v>
      </c>
      <c r="C22532" s="65" t="s">
        <v>8487</v>
      </c>
      <c r="D22532" s="66">
        <v>50</v>
      </c>
      <c r="E22532" s="66">
        <v>0</v>
      </c>
    </row>
    <row r="22533" spans="1:5" ht="14.4">
      <c r="A22533" s="65" t="s">
        <v>25387</v>
      </c>
      <c r="B22533" s="66">
        <v>1422899</v>
      </c>
      <c r="C22533" s="65" t="s">
        <v>8487</v>
      </c>
      <c r="D22533" s="66">
        <v>48</v>
      </c>
      <c r="E22533" s="66">
        <v>0</v>
      </c>
    </row>
    <row r="22534" spans="1:5" ht="14.4">
      <c r="A22534" s="65" t="s">
        <v>25388</v>
      </c>
      <c r="B22534" s="66">
        <v>1295400</v>
      </c>
      <c r="C22534" s="65" t="s">
        <v>8487</v>
      </c>
      <c r="D22534" s="66">
        <v>47</v>
      </c>
      <c r="E22534" s="66">
        <v>0</v>
      </c>
    </row>
    <row r="22535" spans="1:5" ht="14.4">
      <c r="A22535" s="65" t="s">
        <v>25389</v>
      </c>
      <c r="B22535" s="66">
        <v>1413927</v>
      </c>
      <c r="C22535" s="65" t="s">
        <v>8487</v>
      </c>
      <c r="D22535" s="66">
        <v>48</v>
      </c>
      <c r="E22535" s="66">
        <v>0</v>
      </c>
    </row>
    <row r="22536" spans="1:5" ht="14.4">
      <c r="A22536" s="65" t="s">
        <v>25390</v>
      </c>
      <c r="B22536" s="66">
        <v>8033</v>
      </c>
      <c r="C22536" s="65" t="s">
        <v>8691</v>
      </c>
      <c r="D22536" s="66">
        <v>4</v>
      </c>
      <c r="E22536" s="66">
        <v>0</v>
      </c>
    </row>
    <row r="22537" spans="1:5" ht="14.4">
      <c r="A22537" s="65" t="s">
        <v>25391</v>
      </c>
      <c r="B22537" s="66">
        <v>774277</v>
      </c>
      <c r="C22537" s="65" t="s">
        <v>8487</v>
      </c>
      <c r="D22537" s="66">
        <v>46</v>
      </c>
      <c r="E22537" s="66">
        <v>0</v>
      </c>
    </row>
    <row r="22538" spans="1:5" ht="14.4">
      <c r="A22538" s="65" t="s">
        <v>25392</v>
      </c>
      <c r="B22538" s="66">
        <v>1239711</v>
      </c>
      <c r="C22538" s="65" t="s">
        <v>8487</v>
      </c>
      <c r="D22538" s="66">
        <v>52</v>
      </c>
      <c r="E22538" s="66">
        <v>0</v>
      </c>
    </row>
    <row r="22539" spans="1:5" ht="14.4">
      <c r="A22539" s="65" t="s">
        <v>25393</v>
      </c>
      <c r="B22539" s="66">
        <v>1328498</v>
      </c>
      <c r="C22539" s="65" t="s">
        <v>8487</v>
      </c>
      <c r="D22539" s="66">
        <v>46</v>
      </c>
      <c r="E22539" s="66">
        <v>0</v>
      </c>
    </row>
    <row r="22540" spans="1:5" ht="14.4">
      <c r="A22540" s="65" t="s">
        <v>25394</v>
      </c>
      <c r="B22540" s="66">
        <v>1388794</v>
      </c>
      <c r="C22540" s="65" t="s">
        <v>8487</v>
      </c>
      <c r="D22540" s="66">
        <v>47</v>
      </c>
      <c r="E22540" s="66">
        <v>0</v>
      </c>
    </row>
    <row r="22541" spans="1:5" ht="14.4">
      <c r="A22541" s="65" t="s">
        <v>25395</v>
      </c>
      <c r="B22541" s="66">
        <v>1464394</v>
      </c>
      <c r="C22541" s="65" t="s">
        <v>8487</v>
      </c>
      <c r="D22541" s="66">
        <v>46</v>
      </c>
      <c r="E22541" s="66">
        <v>0</v>
      </c>
    </row>
    <row r="22542" spans="1:5" ht="14.4">
      <c r="A22542" s="65" t="s">
        <v>25396</v>
      </c>
      <c r="B22542" s="66">
        <v>1393875</v>
      </c>
      <c r="C22542" s="65" t="s">
        <v>8487</v>
      </c>
      <c r="D22542" s="66">
        <v>46</v>
      </c>
      <c r="E22542" s="66">
        <v>0</v>
      </c>
    </row>
    <row r="22543" spans="1:5" ht="14.4">
      <c r="A22543" s="65" t="s">
        <v>25397</v>
      </c>
      <c r="B22543" s="66">
        <v>1441462</v>
      </c>
      <c r="C22543" s="65" t="s">
        <v>8487</v>
      </c>
      <c r="D22543" s="66">
        <v>45</v>
      </c>
      <c r="E22543" s="66">
        <v>0</v>
      </c>
    </row>
    <row r="22544" spans="1:5" ht="14.4">
      <c r="A22544" s="65" t="s">
        <v>25398</v>
      </c>
      <c r="B22544" s="66">
        <v>774211</v>
      </c>
      <c r="C22544" s="65" t="s">
        <v>8487</v>
      </c>
      <c r="D22544" s="66">
        <v>17</v>
      </c>
      <c r="E22544" s="66">
        <v>0</v>
      </c>
    </row>
    <row r="22545" spans="1:5" ht="14.4">
      <c r="A22545" s="65" t="s">
        <v>25399</v>
      </c>
      <c r="B22545" s="66">
        <v>1436429</v>
      </c>
      <c r="C22545" s="65" t="s">
        <v>8487</v>
      </c>
      <c r="D22545" s="66">
        <v>41</v>
      </c>
      <c r="E22545" s="66">
        <v>0</v>
      </c>
    </row>
    <row r="22546" spans="1:5" ht="14.4">
      <c r="A22546" s="65" t="s">
        <v>25400</v>
      </c>
      <c r="B22546" s="66">
        <v>1373901</v>
      </c>
      <c r="C22546" s="65" t="s">
        <v>8487</v>
      </c>
      <c r="D22546" s="66">
        <v>48</v>
      </c>
      <c r="E22546" s="66">
        <v>0</v>
      </c>
    </row>
    <row r="22547" spans="1:5" ht="14.4">
      <c r="A22547" s="65" t="s">
        <v>25401</v>
      </c>
      <c r="B22547" s="66">
        <v>1272833</v>
      </c>
      <c r="C22547" s="65" t="s">
        <v>8487</v>
      </c>
      <c r="D22547" s="66">
        <v>58</v>
      </c>
      <c r="E22547" s="66">
        <v>-10</v>
      </c>
    </row>
    <row r="22548" spans="1:5" ht="14.4">
      <c r="A22548" s="65" t="s">
        <v>25402</v>
      </c>
      <c r="B22548" s="66">
        <v>8033</v>
      </c>
      <c r="C22548" s="65" t="s">
        <v>8691</v>
      </c>
      <c r="D22548" s="66">
        <v>48</v>
      </c>
      <c r="E22548" s="66">
        <v>0</v>
      </c>
    </row>
    <row r="22549" spans="1:5" ht="14.4">
      <c r="A22549" s="65" t="s">
        <v>25403</v>
      </c>
      <c r="B22549" s="66">
        <v>1230808</v>
      </c>
      <c r="C22549" s="65" t="s">
        <v>8487</v>
      </c>
      <c r="D22549" s="66">
        <v>47</v>
      </c>
      <c r="E22549" s="66">
        <v>0</v>
      </c>
    </row>
    <row r="22550" spans="1:5" ht="14.4">
      <c r="A22550" s="65" t="s">
        <v>25404</v>
      </c>
      <c r="B22550" s="66">
        <v>774564</v>
      </c>
      <c r="C22550" s="65" t="s">
        <v>8487</v>
      </c>
      <c r="D22550" s="66">
        <v>42</v>
      </c>
      <c r="E22550" s="66">
        <v>0</v>
      </c>
    </row>
    <row r="22551" spans="1:5" ht="14.4">
      <c r="A22551" s="65" t="s">
        <v>25405</v>
      </c>
      <c r="B22551" s="66">
        <v>1265379</v>
      </c>
      <c r="C22551" s="65" t="s">
        <v>8487</v>
      </c>
      <c r="D22551" s="66">
        <v>0</v>
      </c>
      <c r="E22551" s="66">
        <v>0</v>
      </c>
    </row>
    <row r="22552" spans="1:5" ht="14.4">
      <c r="A22552" s="65" t="s">
        <v>25406</v>
      </c>
      <c r="B22552" s="66">
        <v>1353990</v>
      </c>
      <c r="C22552" s="65" t="s">
        <v>8487</v>
      </c>
      <c r="D22552" s="66">
        <v>48</v>
      </c>
      <c r="E22552" s="66">
        <v>0</v>
      </c>
    </row>
    <row r="22553" spans="1:5" ht="14.4">
      <c r="A22553" s="65" t="s">
        <v>25407</v>
      </c>
      <c r="B22553" s="66">
        <v>1286990</v>
      </c>
      <c r="C22553" s="65" t="s">
        <v>8487</v>
      </c>
      <c r="D22553" s="66">
        <v>1</v>
      </c>
      <c r="E22553" s="66">
        <v>0</v>
      </c>
    </row>
    <row r="22554" spans="1:5" ht="14.4">
      <c r="A22554" s="65" t="s">
        <v>25408</v>
      </c>
      <c r="B22554" s="66">
        <v>1376191</v>
      </c>
      <c r="C22554" s="65" t="s">
        <v>8487</v>
      </c>
      <c r="D22554" s="66">
        <v>53</v>
      </c>
      <c r="E22554" s="66">
        <v>0</v>
      </c>
    </row>
    <row r="22555" spans="1:5" ht="14.4">
      <c r="A22555" s="65" t="s">
        <v>25409</v>
      </c>
      <c r="B22555" s="66">
        <v>1016590</v>
      </c>
      <c r="C22555" s="65" t="s">
        <v>8487</v>
      </c>
      <c r="D22555" s="66">
        <v>52</v>
      </c>
      <c r="E22555" s="66">
        <v>0</v>
      </c>
    </row>
    <row r="22556" spans="1:5" ht="14.4">
      <c r="A22556" s="65" t="s">
        <v>25410</v>
      </c>
      <c r="B22556" s="66">
        <v>1378759</v>
      </c>
      <c r="C22556" s="65" t="s">
        <v>8487</v>
      </c>
      <c r="D22556" s="66">
        <v>58</v>
      </c>
      <c r="E22556" s="66">
        <v>-10</v>
      </c>
    </row>
    <row r="22557" spans="1:5" ht="14.4">
      <c r="A22557" s="65" t="s">
        <v>25411</v>
      </c>
      <c r="B22557" s="66">
        <v>1420281</v>
      </c>
      <c r="C22557" s="65" t="s">
        <v>8487</v>
      </c>
      <c r="D22557" s="66">
        <v>48</v>
      </c>
      <c r="E22557" s="66">
        <v>0</v>
      </c>
    </row>
    <row r="22558" spans="1:5" ht="14.4">
      <c r="A22558" s="65" t="s">
        <v>25412</v>
      </c>
      <c r="B22558" s="66">
        <v>1372620</v>
      </c>
      <c r="C22558" s="65" t="s">
        <v>8487</v>
      </c>
      <c r="D22558" s="66">
        <v>46</v>
      </c>
      <c r="E22558" s="66">
        <v>0</v>
      </c>
    </row>
    <row r="22559" spans="1:5" ht="14.4">
      <c r="A22559" s="65" t="s">
        <v>25413</v>
      </c>
      <c r="B22559" s="66">
        <v>816411</v>
      </c>
      <c r="C22559" s="65" t="s">
        <v>8487</v>
      </c>
      <c r="D22559" s="66">
        <v>49</v>
      </c>
      <c r="E22559" s="66">
        <v>0</v>
      </c>
    </row>
    <row r="22560" spans="1:5" ht="14.4">
      <c r="A22560" s="65" t="s">
        <v>25414</v>
      </c>
      <c r="B22560" s="66">
        <v>1016522</v>
      </c>
      <c r="C22560" s="65" t="s">
        <v>8487</v>
      </c>
      <c r="D22560" s="66">
        <v>48</v>
      </c>
      <c r="E22560" s="66">
        <v>0</v>
      </c>
    </row>
    <row r="22561" spans="1:5" ht="14.4">
      <c r="A22561" s="65" t="s">
        <v>25415</v>
      </c>
      <c r="B22561" s="66">
        <v>1574225</v>
      </c>
      <c r="C22561" s="65" t="s">
        <v>8487</v>
      </c>
      <c r="D22561" s="66">
        <v>37</v>
      </c>
      <c r="E22561" s="66">
        <v>0</v>
      </c>
    </row>
    <row r="22562" spans="1:5" ht="14.4">
      <c r="A22562" s="65" t="s">
        <v>25416</v>
      </c>
      <c r="B22562" s="66">
        <v>1239711</v>
      </c>
      <c r="C22562" s="65" t="s">
        <v>8487</v>
      </c>
      <c r="D22562" s="66">
        <v>0</v>
      </c>
      <c r="E22562" s="66">
        <v>0</v>
      </c>
    </row>
    <row r="22563" spans="1:5" ht="14.4">
      <c r="A22563" s="65" t="s">
        <v>25417</v>
      </c>
      <c r="B22563" s="66">
        <v>1319363</v>
      </c>
      <c r="C22563" s="65" t="s">
        <v>8487</v>
      </c>
      <c r="D22563" s="66">
        <v>46</v>
      </c>
      <c r="E22563" s="66">
        <v>0</v>
      </c>
    </row>
    <row r="22564" spans="1:5" ht="14.4">
      <c r="A22564" s="65" t="s">
        <v>25418</v>
      </c>
      <c r="B22564" s="66">
        <v>1353258</v>
      </c>
      <c r="C22564" s="65" t="s">
        <v>8487</v>
      </c>
      <c r="D22564" s="66">
        <v>49</v>
      </c>
      <c r="E22564" s="66">
        <v>0</v>
      </c>
    </row>
    <row r="22565" spans="1:5" ht="14.4">
      <c r="A22565" s="65" t="s">
        <v>25419</v>
      </c>
      <c r="B22565" s="66">
        <v>970205</v>
      </c>
      <c r="C22565" s="65" t="s">
        <v>8487</v>
      </c>
      <c r="D22565" s="66">
        <v>47</v>
      </c>
      <c r="E22565" s="66">
        <v>0</v>
      </c>
    </row>
    <row r="22566" spans="1:5" ht="14.4">
      <c r="A22566" s="65" t="s">
        <v>25420</v>
      </c>
      <c r="B22566" s="66">
        <v>1206508</v>
      </c>
      <c r="C22566" s="65" t="s">
        <v>8487</v>
      </c>
      <c r="D22566" s="66">
        <v>50</v>
      </c>
      <c r="E22566" s="66">
        <v>0</v>
      </c>
    </row>
    <row r="22567" spans="1:5" ht="14.4">
      <c r="A22567" s="65" t="s">
        <v>25421</v>
      </c>
      <c r="B22567" s="66">
        <v>1409111</v>
      </c>
      <c r="C22567" s="65" t="s">
        <v>8487</v>
      </c>
      <c r="D22567" s="66">
        <v>46</v>
      </c>
      <c r="E22567" s="66">
        <v>0</v>
      </c>
    </row>
    <row r="22568" spans="1:5" ht="14.4">
      <c r="A22568" s="65" t="s">
        <v>25422</v>
      </c>
      <c r="B22568" s="66">
        <v>774285</v>
      </c>
      <c r="C22568" s="65" t="s">
        <v>8487</v>
      </c>
      <c r="D22568" s="66">
        <v>49</v>
      </c>
      <c r="E22568" s="66">
        <v>0</v>
      </c>
    </row>
    <row r="22569" spans="1:5" ht="14.4">
      <c r="A22569" s="65" t="s">
        <v>25423</v>
      </c>
      <c r="B22569" s="66">
        <v>1330095</v>
      </c>
      <c r="C22569" s="65" t="s">
        <v>8487</v>
      </c>
      <c r="D22569" s="66">
        <v>46</v>
      </c>
      <c r="E22569" s="66">
        <v>0</v>
      </c>
    </row>
    <row r="22570" spans="1:5" ht="14.4">
      <c r="A22570" s="65" t="s">
        <v>25424</v>
      </c>
      <c r="B22570" s="66">
        <v>1622480</v>
      </c>
      <c r="C22570" s="65" t="s">
        <v>8487</v>
      </c>
      <c r="D22570" s="66">
        <v>5</v>
      </c>
      <c r="E22570" s="66">
        <v>0</v>
      </c>
    </row>
    <row r="22571" spans="1:5" ht="14.4">
      <c r="A22571" s="65" t="s">
        <v>25425</v>
      </c>
      <c r="B22571" s="66">
        <v>1357730</v>
      </c>
      <c r="C22571" s="65" t="s">
        <v>8487</v>
      </c>
      <c r="D22571" s="66">
        <v>44</v>
      </c>
      <c r="E22571" s="66">
        <v>0</v>
      </c>
    </row>
    <row r="22572" spans="1:5" ht="14.4">
      <c r="A22572" s="65" t="s">
        <v>25426</v>
      </c>
      <c r="B22572" s="66">
        <v>8033</v>
      </c>
      <c r="C22572" s="65" t="s">
        <v>8691</v>
      </c>
      <c r="D22572" s="66">
        <v>47</v>
      </c>
      <c r="E22572" s="66">
        <v>0</v>
      </c>
    </row>
    <row r="22573" spans="1:5" ht="14.4">
      <c r="A22573" s="65" t="s">
        <v>25427</v>
      </c>
      <c r="B22573" s="66">
        <v>1429594</v>
      </c>
      <c r="C22573" s="65" t="s">
        <v>8487</v>
      </c>
      <c r="D22573" s="66">
        <v>0</v>
      </c>
      <c r="E22573" s="66">
        <v>0</v>
      </c>
    </row>
    <row r="22574" spans="1:5" ht="14.4">
      <c r="A22574" s="65" t="s">
        <v>25428</v>
      </c>
      <c r="B22574" s="66">
        <v>1353258</v>
      </c>
      <c r="C22574" s="65" t="s">
        <v>8487</v>
      </c>
      <c r="D22574" s="66">
        <v>48</v>
      </c>
      <c r="E22574" s="66">
        <v>0</v>
      </c>
    </row>
    <row r="22575" spans="1:5" ht="14.4">
      <c r="A22575" s="65" t="s">
        <v>25429</v>
      </c>
      <c r="B22575" s="66">
        <v>1194393</v>
      </c>
      <c r="C22575" s="65" t="s">
        <v>8487</v>
      </c>
      <c r="D22575" s="66">
        <v>48</v>
      </c>
      <c r="E22575" s="66">
        <v>0</v>
      </c>
    </row>
    <row r="22576" spans="1:5" ht="14.4">
      <c r="A22576" s="65" t="s">
        <v>25430</v>
      </c>
      <c r="B22576" s="66">
        <v>8033</v>
      </c>
      <c r="C22576" s="65" t="s">
        <v>8691</v>
      </c>
      <c r="D22576" s="66">
        <v>50</v>
      </c>
      <c r="E22576" s="66">
        <v>2</v>
      </c>
    </row>
    <row r="22577" spans="1:5" ht="14.4">
      <c r="A22577" s="65" t="s">
        <v>25431</v>
      </c>
      <c r="B22577" s="66">
        <v>1363187</v>
      </c>
      <c r="C22577" s="65" t="s">
        <v>8487</v>
      </c>
      <c r="D22577" s="66">
        <v>19</v>
      </c>
      <c r="E22577" s="66">
        <v>29</v>
      </c>
    </row>
    <row r="22578" spans="1:5" ht="14.4">
      <c r="A22578" s="65" t="s">
        <v>25432</v>
      </c>
      <c r="B22578" s="66">
        <v>816411</v>
      </c>
      <c r="C22578" s="65" t="s">
        <v>8487</v>
      </c>
      <c r="D22578" s="66">
        <v>48</v>
      </c>
      <c r="E22578" s="66">
        <v>0</v>
      </c>
    </row>
    <row r="22579" spans="1:5" ht="14.4">
      <c r="A22579" s="65" t="s">
        <v>25433</v>
      </c>
      <c r="B22579" s="66">
        <v>1353546</v>
      </c>
      <c r="C22579" s="65" t="s">
        <v>8487</v>
      </c>
      <c r="D22579" s="66">
        <v>52</v>
      </c>
      <c r="E22579" s="66">
        <v>-4</v>
      </c>
    </row>
    <row r="22580" spans="1:5" ht="14.4">
      <c r="A22580" s="65" t="s">
        <v>25434</v>
      </c>
      <c r="B22580" s="66">
        <v>1325720</v>
      </c>
      <c r="C22580" s="65" t="s">
        <v>8487</v>
      </c>
      <c r="D22580" s="66">
        <v>47</v>
      </c>
      <c r="E22580" s="66">
        <v>1</v>
      </c>
    </row>
    <row r="22581" spans="1:5" ht="14.4">
      <c r="A22581" s="65" t="s">
        <v>25435</v>
      </c>
      <c r="B22581" s="66">
        <v>1442380</v>
      </c>
      <c r="C22581" s="65" t="s">
        <v>8487</v>
      </c>
      <c r="D22581" s="66">
        <v>49</v>
      </c>
      <c r="E22581" s="66">
        <v>-1</v>
      </c>
    </row>
    <row r="22582" spans="1:5" ht="14.4">
      <c r="A22582" s="65" t="s">
        <v>25436</v>
      </c>
      <c r="B22582" s="66">
        <v>1443406</v>
      </c>
      <c r="C22582" s="65" t="s">
        <v>8487</v>
      </c>
      <c r="D22582" s="66">
        <v>48</v>
      </c>
      <c r="E22582" s="66">
        <v>0</v>
      </c>
    </row>
    <row r="22583" spans="1:5" ht="14.4">
      <c r="A22583" s="65" t="s">
        <v>25437</v>
      </c>
      <c r="B22583" s="66">
        <v>8033</v>
      </c>
      <c r="C22583" s="65" t="s">
        <v>8691</v>
      </c>
      <c r="D22583" s="66">
        <v>47</v>
      </c>
      <c r="E22583" s="66">
        <v>1</v>
      </c>
    </row>
    <row r="22584" spans="1:5" ht="14.4">
      <c r="A22584" s="65" t="s">
        <v>25438</v>
      </c>
      <c r="B22584" s="66">
        <v>1429594</v>
      </c>
      <c r="C22584" s="65" t="s">
        <v>8487</v>
      </c>
      <c r="D22584" s="66">
        <v>51</v>
      </c>
      <c r="E22584" s="66">
        <v>-3</v>
      </c>
    </row>
    <row r="22585" spans="1:5" ht="14.4">
      <c r="A22585" s="65" t="s">
        <v>25439</v>
      </c>
      <c r="B22585" s="66">
        <v>8033</v>
      </c>
      <c r="C22585" s="65" t="s">
        <v>8691</v>
      </c>
      <c r="D22585" s="66">
        <v>59</v>
      </c>
      <c r="E22585" s="66">
        <v>-11</v>
      </c>
    </row>
    <row r="22586" spans="1:5" ht="14.4">
      <c r="A22586" s="65" t="s">
        <v>25440</v>
      </c>
      <c r="B22586" s="66">
        <v>1353258</v>
      </c>
      <c r="C22586" s="65" t="s">
        <v>8487</v>
      </c>
      <c r="D22586" s="66">
        <v>0</v>
      </c>
      <c r="E22586" s="66">
        <v>0</v>
      </c>
    </row>
    <row r="22587" spans="1:5" ht="14.4">
      <c r="A22587" s="65" t="s">
        <v>25441</v>
      </c>
      <c r="B22587" s="66">
        <v>1551915</v>
      </c>
      <c r="C22587" s="65" t="s">
        <v>8487</v>
      </c>
      <c r="D22587" s="66">
        <v>15</v>
      </c>
      <c r="E22587" s="66">
        <v>33</v>
      </c>
    </row>
    <row r="22588" spans="1:5" ht="14.4">
      <c r="A22588" s="65" t="s">
        <v>25442</v>
      </c>
      <c r="B22588" s="66">
        <v>1665358</v>
      </c>
      <c r="C22588" s="65" t="s">
        <v>8487</v>
      </c>
      <c r="D22588" s="66">
        <v>52</v>
      </c>
      <c r="E22588" s="66">
        <v>-4</v>
      </c>
    </row>
    <row r="22589" spans="1:5" ht="14.4">
      <c r="A22589" s="65" t="s">
        <v>25443</v>
      </c>
      <c r="B22589" s="66">
        <v>8033</v>
      </c>
      <c r="C22589" s="65" t="s">
        <v>8691</v>
      </c>
      <c r="D22589" s="66">
        <v>51</v>
      </c>
      <c r="E22589" s="66">
        <v>-3</v>
      </c>
    </row>
    <row r="22590" spans="1:5" ht="14.4">
      <c r="A22590" s="65" t="s">
        <v>25444</v>
      </c>
      <c r="B22590" s="66">
        <v>1632338</v>
      </c>
      <c r="C22590" s="65" t="s">
        <v>8487</v>
      </c>
      <c r="D22590" s="66">
        <v>52</v>
      </c>
      <c r="E22590" s="66">
        <v>-4</v>
      </c>
    </row>
    <row r="22591" spans="1:5" ht="14.4">
      <c r="A22591" s="65" t="s">
        <v>25445</v>
      </c>
      <c r="B22591" s="66">
        <v>816411</v>
      </c>
      <c r="C22591" s="65" t="s">
        <v>8487</v>
      </c>
      <c r="D22591" s="66">
        <v>0</v>
      </c>
      <c r="E22591" s="66">
        <v>0</v>
      </c>
    </row>
    <row r="22592" spans="1:5" ht="14.4">
      <c r="A22592" s="65" t="s">
        <v>25446</v>
      </c>
      <c r="B22592" s="66">
        <v>1684936</v>
      </c>
      <c r="C22592" s="65" t="s">
        <v>8487</v>
      </c>
      <c r="D22592" s="66">
        <v>8</v>
      </c>
      <c r="E22592" s="66">
        <v>0</v>
      </c>
    </row>
    <row r="22593" spans="1:5" ht="14.4">
      <c r="A22593" s="65" t="s">
        <v>25447</v>
      </c>
      <c r="B22593" s="66">
        <v>8033</v>
      </c>
      <c r="C22593" s="65" t="s">
        <v>8691</v>
      </c>
      <c r="D22593" s="66">
        <v>49</v>
      </c>
      <c r="E22593" s="66">
        <v>-1</v>
      </c>
    </row>
    <row r="22594" spans="1:5" ht="14.4">
      <c r="A22594" s="65" t="s">
        <v>25448</v>
      </c>
      <c r="B22594" s="66">
        <v>1331278</v>
      </c>
      <c r="C22594" s="65" t="s">
        <v>8487</v>
      </c>
      <c r="D22594" s="66">
        <v>62</v>
      </c>
      <c r="E22594" s="66">
        <v>-14</v>
      </c>
    </row>
    <row r="22595" spans="1:5" ht="14.4">
      <c r="A22595" s="65" t="s">
        <v>25449</v>
      </c>
      <c r="B22595" s="66">
        <v>1711157</v>
      </c>
      <c r="C22595" s="65" t="s">
        <v>8487</v>
      </c>
      <c r="D22595" s="66">
        <v>35</v>
      </c>
      <c r="E22595" s="66">
        <v>13</v>
      </c>
    </row>
    <row r="22596" spans="1:5" ht="14.4">
      <c r="A22596" s="65" t="s">
        <v>25450</v>
      </c>
      <c r="B22596" s="66">
        <v>1091946</v>
      </c>
      <c r="C22596" s="65" t="s">
        <v>8487</v>
      </c>
      <c r="D22596" s="66">
        <v>49</v>
      </c>
      <c r="E22596" s="66">
        <v>-1</v>
      </c>
    </row>
    <row r="22597" spans="1:5" ht="14.4">
      <c r="A22597" s="65" t="s">
        <v>25451</v>
      </c>
      <c r="B22597" s="66">
        <v>1286990</v>
      </c>
      <c r="C22597" s="65" t="s">
        <v>8487</v>
      </c>
      <c r="D22597" s="66">
        <v>0</v>
      </c>
      <c r="E22597" s="66">
        <v>0</v>
      </c>
    </row>
    <row r="22598" spans="1:5" ht="14.4">
      <c r="A22598" s="65" t="s">
        <v>25452</v>
      </c>
      <c r="B22598" s="66">
        <v>1621540</v>
      </c>
      <c r="C22598" s="65" t="s">
        <v>8487</v>
      </c>
      <c r="D22598" s="66">
        <v>47</v>
      </c>
      <c r="E22598" s="66">
        <v>1</v>
      </c>
    </row>
    <row r="22599" spans="1:5" ht="14.4">
      <c r="A22599" s="65" t="s">
        <v>25453</v>
      </c>
      <c r="B22599" s="66">
        <v>8033</v>
      </c>
      <c r="C22599" s="65" t="s">
        <v>8691</v>
      </c>
      <c r="D22599" s="66">
        <v>45</v>
      </c>
      <c r="E22599" s="66">
        <v>3</v>
      </c>
    </row>
    <row r="22600" spans="1:5" ht="14.4">
      <c r="A22600" s="65" t="s">
        <v>25454</v>
      </c>
      <c r="B22600" s="66">
        <v>1405781</v>
      </c>
      <c r="C22600" s="65" t="s">
        <v>8487</v>
      </c>
      <c r="D22600" s="66">
        <v>48</v>
      </c>
      <c r="E22600" s="66">
        <v>0</v>
      </c>
    </row>
    <row r="22601" spans="1:5" ht="14.4">
      <c r="A22601" s="65" t="s">
        <v>25455</v>
      </c>
      <c r="B22601" s="66">
        <v>8033</v>
      </c>
      <c r="C22601" s="65" t="s">
        <v>8691</v>
      </c>
      <c r="D22601" s="66">
        <v>49</v>
      </c>
      <c r="E22601" s="66">
        <v>1</v>
      </c>
    </row>
    <row r="22602" spans="1:5" ht="14.4">
      <c r="A22602" s="65" t="s">
        <v>25456</v>
      </c>
      <c r="B22602" s="66">
        <v>1315300</v>
      </c>
      <c r="C22602" s="65" t="s">
        <v>8487</v>
      </c>
      <c r="D22602" s="66">
        <v>50</v>
      </c>
      <c r="E22602" s="66">
        <v>-2</v>
      </c>
    </row>
    <row r="22603" spans="1:5" ht="14.4">
      <c r="A22603" s="65" t="s">
        <v>25457</v>
      </c>
      <c r="B22603" s="66">
        <v>1432876</v>
      </c>
      <c r="C22603" s="65" t="s">
        <v>8487</v>
      </c>
      <c r="D22603" s="66">
        <v>49</v>
      </c>
      <c r="E22603" s="66">
        <v>-1</v>
      </c>
    </row>
    <row r="22604" spans="1:5" ht="14.4">
      <c r="A22604" s="65" t="s">
        <v>25458</v>
      </c>
      <c r="B22604" s="66">
        <v>8033</v>
      </c>
      <c r="C22604" s="65" t="s">
        <v>8691</v>
      </c>
      <c r="D22604" s="66">
        <v>3</v>
      </c>
      <c r="E22604" s="66">
        <v>45</v>
      </c>
    </row>
    <row r="22605" spans="1:5" ht="14.4">
      <c r="A22605" s="65" t="s">
        <v>25459</v>
      </c>
      <c r="B22605" s="66">
        <v>1300193</v>
      </c>
      <c r="C22605" s="65" t="s">
        <v>8487</v>
      </c>
      <c r="D22605" s="66">
        <v>46</v>
      </c>
      <c r="E22605" s="66">
        <v>2</v>
      </c>
    </row>
    <row r="22606" spans="1:5" ht="14.4">
      <c r="A22606" s="65" t="s">
        <v>25460</v>
      </c>
      <c r="B22606" s="66">
        <v>1719073</v>
      </c>
      <c r="C22606" s="65" t="s">
        <v>8487</v>
      </c>
      <c r="D22606" s="66">
        <v>48</v>
      </c>
      <c r="E22606" s="66">
        <v>0</v>
      </c>
    </row>
    <row r="22607" spans="1:5" ht="14.4">
      <c r="A22607" s="65" t="s">
        <v>25461</v>
      </c>
      <c r="B22607" s="66">
        <v>1440694</v>
      </c>
      <c r="C22607" s="65" t="s">
        <v>8487</v>
      </c>
      <c r="D22607" s="66">
        <v>60</v>
      </c>
      <c r="E22607" s="66">
        <v>-12</v>
      </c>
    </row>
    <row r="22608" spans="1:5" ht="14.4">
      <c r="A22608" s="65" t="s">
        <v>25462</v>
      </c>
      <c r="B22608" s="66">
        <v>1286990</v>
      </c>
      <c r="C22608" s="65" t="s">
        <v>8487</v>
      </c>
      <c r="D22608" s="66">
        <v>0</v>
      </c>
      <c r="E22608" s="66">
        <v>0</v>
      </c>
    </row>
    <row r="22609" spans="1:5" ht="14.4">
      <c r="A22609" s="65" t="s">
        <v>25463</v>
      </c>
      <c r="B22609" s="66">
        <v>1051697</v>
      </c>
      <c r="C22609" s="65" t="s">
        <v>8487</v>
      </c>
      <c r="D22609" s="66">
        <v>0</v>
      </c>
      <c r="E22609" s="66">
        <v>0</v>
      </c>
    </row>
    <row r="22610" spans="1:5" ht="14.4">
      <c r="A22610" s="65" t="s">
        <v>25464</v>
      </c>
      <c r="B22610" s="66">
        <v>8033</v>
      </c>
      <c r="C22610" s="65" t="s">
        <v>8691</v>
      </c>
      <c r="D22610" s="66">
        <v>0</v>
      </c>
      <c r="E22610" s="66">
        <v>0</v>
      </c>
    </row>
    <row r="22611" spans="1:5" ht="14.4">
      <c r="A22611" s="65" t="s">
        <v>25465</v>
      </c>
      <c r="B22611" s="66">
        <v>1319363</v>
      </c>
      <c r="C22611" s="65" t="s">
        <v>8487</v>
      </c>
      <c r="D22611" s="66">
        <v>0</v>
      </c>
      <c r="E22611" s="66">
        <v>0</v>
      </c>
    </row>
    <row r="22612" spans="1:5" ht="14.4">
      <c r="A22612" s="65" t="s">
        <v>25466</v>
      </c>
      <c r="B22612" s="66">
        <v>8033</v>
      </c>
      <c r="C22612" s="65" t="s">
        <v>8691</v>
      </c>
      <c r="D22612" s="66">
        <v>0</v>
      </c>
      <c r="E22612" s="66">
        <v>0</v>
      </c>
    </row>
    <row r="22613" spans="1:5" ht="14.4">
      <c r="A22613" s="65" t="s">
        <v>25467</v>
      </c>
      <c r="B22613" s="66">
        <v>1538939</v>
      </c>
      <c r="C22613" s="65" t="s">
        <v>8487</v>
      </c>
      <c r="D22613" s="66">
        <v>0</v>
      </c>
      <c r="E22613" s="66">
        <v>0</v>
      </c>
    </row>
    <row r="22614" spans="1:5" ht="14.4">
      <c r="A22614" s="65" t="s">
        <v>25468</v>
      </c>
      <c r="B22614" s="66">
        <v>8033</v>
      </c>
      <c r="C22614" s="65" t="s">
        <v>8691</v>
      </c>
      <c r="D22614" s="66">
        <v>0</v>
      </c>
      <c r="E22614" s="66">
        <v>0</v>
      </c>
    </row>
    <row r="22615" spans="1:5" ht="14.4">
      <c r="A22615" s="65" t="s">
        <v>25469</v>
      </c>
      <c r="B22615" s="66">
        <v>8033</v>
      </c>
      <c r="C22615" s="65" t="s">
        <v>8691</v>
      </c>
      <c r="D22615" s="66">
        <v>0</v>
      </c>
      <c r="E22615" s="66">
        <v>0</v>
      </c>
    </row>
    <row r="22616" spans="1:5" ht="14.4">
      <c r="A22616" s="65" t="s">
        <v>25470</v>
      </c>
      <c r="B22616" s="35"/>
      <c r="C22616" s="35"/>
      <c r="D22616" s="66">
        <v>0</v>
      </c>
      <c r="E22616" s="66">
        <v>0</v>
      </c>
    </row>
    <row r="22617" spans="1:5" ht="14.4">
      <c r="A22617" s="65" t="s">
        <v>25471</v>
      </c>
      <c r="B22617" s="66">
        <v>8033</v>
      </c>
      <c r="C22617" s="65" t="s">
        <v>8691</v>
      </c>
      <c r="D22617" s="66">
        <v>0</v>
      </c>
      <c r="E22617" s="66">
        <v>0</v>
      </c>
    </row>
    <row r="22618" spans="1:5" ht="14.4">
      <c r="A22618" s="65" t="s">
        <v>25472</v>
      </c>
      <c r="B22618" s="66">
        <v>892735</v>
      </c>
      <c r="C22618" s="65" t="s">
        <v>8487</v>
      </c>
      <c r="D22618" s="66">
        <v>44</v>
      </c>
      <c r="E22618" s="66">
        <v>4</v>
      </c>
    </row>
    <row r="22619" spans="1:5" ht="14.4">
      <c r="A22619" s="65" t="s">
        <v>25473</v>
      </c>
      <c r="B22619" s="66">
        <v>1415873</v>
      </c>
      <c r="C22619" s="65" t="s">
        <v>8487</v>
      </c>
      <c r="D22619" s="66">
        <v>0</v>
      </c>
      <c r="E22619" s="66">
        <v>0</v>
      </c>
    </row>
    <row r="22620" spans="1:5" ht="14.4">
      <c r="A22620" s="65" t="s">
        <v>25474</v>
      </c>
      <c r="B22620" s="66">
        <v>1286990</v>
      </c>
      <c r="C22620" s="65" t="s">
        <v>8487</v>
      </c>
      <c r="D22620" s="66">
        <v>0</v>
      </c>
      <c r="E22620" s="66">
        <v>0</v>
      </c>
    </row>
    <row r="22621" spans="1:5" ht="14.4">
      <c r="A22621" s="65" t="s">
        <v>25475</v>
      </c>
      <c r="B22621" s="66">
        <v>8033</v>
      </c>
      <c r="C22621" s="65" t="s">
        <v>8691</v>
      </c>
      <c r="D22621" s="66">
        <v>41</v>
      </c>
      <c r="E22621" s="66">
        <v>7</v>
      </c>
    </row>
    <row r="22622" spans="1:5" ht="14.4">
      <c r="A22622" s="65" t="s">
        <v>25476</v>
      </c>
      <c r="B22622" s="66">
        <v>1415895</v>
      </c>
      <c r="C22622" s="65" t="s">
        <v>8487</v>
      </c>
      <c r="D22622" s="66">
        <v>51</v>
      </c>
      <c r="E22622" s="66">
        <v>-3</v>
      </c>
    </row>
    <row r="22623" spans="1:5" ht="14.4">
      <c r="A22623" s="65" t="s">
        <v>25477</v>
      </c>
      <c r="B22623" s="66">
        <v>1358720</v>
      </c>
      <c r="C22623" s="65" t="s">
        <v>8487</v>
      </c>
      <c r="D22623" s="66">
        <v>25</v>
      </c>
      <c r="E22623" s="66">
        <v>0</v>
      </c>
    </row>
    <row r="22624" spans="1:5" ht="14.4">
      <c r="A22624" s="65" t="s">
        <v>25478</v>
      </c>
      <c r="B22624" s="66">
        <v>8033</v>
      </c>
      <c r="C22624" s="65" t="s">
        <v>8691</v>
      </c>
      <c r="D22624" s="66">
        <v>0</v>
      </c>
      <c r="E22624" s="66">
        <v>0</v>
      </c>
    </row>
    <row r="22625" spans="1:5" ht="14.4">
      <c r="A22625" s="65" t="s">
        <v>25479</v>
      </c>
      <c r="B22625" s="66">
        <v>1668233</v>
      </c>
      <c r="C22625" s="65" t="s">
        <v>8487</v>
      </c>
      <c r="D22625" s="66">
        <v>0</v>
      </c>
      <c r="E22625" s="66">
        <v>0</v>
      </c>
    </row>
    <row r="22626" spans="1:5" ht="14.4">
      <c r="A22626" s="65" t="s">
        <v>25480</v>
      </c>
      <c r="B22626" s="66">
        <v>8033</v>
      </c>
      <c r="C22626" s="65" t="s">
        <v>8691</v>
      </c>
      <c r="D22626" s="66">
        <v>53</v>
      </c>
      <c r="E22626" s="66">
        <v>5</v>
      </c>
    </row>
    <row r="22627" spans="1:5" ht="14.4">
      <c r="A22627" s="65" t="s">
        <v>25481</v>
      </c>
      <c r="B22627" s="66">
        <v>1319363</v>
      </c>
      <c r="C22627" s="65" t="s">
        <v>8487</v>
      </c>
      <c r="D22627" s="66">
        <v>0</v>
      </c>
      <c r="E22627" s="66">
        <v>0</v>
      </c>
    </row>
    <row r="22628" spans="1:5" ht="14.4">
      <c r="A22628" s="65" t="s">
        <v>25482</v>
      </c>
      <c r="B22628" s="66">
        <v>8033</v>
      </c>
      <c r="C22628" s="65" t="s">
        <v>8691</v>
      </c>
      <c r="D22628" s="66">
        <v>0</v>
      </c>
      <c r="E22628" s="66">
        <v>0</v>
      </c>
    </row>
    <row r="22629" spans="1:5" ht="14.4">
      <c r="A22629" s="65" t="s">
        <v>25483</v>
      </c>
      <c r="B22629" s="66">
        <v>1272833</v>
      </c>
      <c r="C22629" s="65" t="s">
        <v>8487</v>
      </c>
      <c r="D22629" s="66">
        <v>0</v>
      </c>
      <c r="E22629" s="66">
        <v>0</v>
      </c>
    </row>
    <row r="22630" spans="1:5" ht="14.4">
      <c r="A22630" s="65" t="s">
        <v>4401</v>
      </c>
      <c r="B22630" s="66">
        <v>2046960</v>
      </c>
      <c r="C22630" s="65" t="s">
        <v>8487</v>
      </c>
      <c r="D22630" s="66">
        <v>0</v>
      </c>
      <c r="E22630" s="66">
        <v>0</v>
      </c>
    </row>
    <row r="22631" spans="1:5" ht="14.4">
      <c r="A22631" s="65" t="s">
        <v>2684</v>
      </c>
      <c r="B22631" s="66">
        <v>1272833</v>
      </c>
      <c r="C22631" s="65" t="s">
        <v>8487</v>
      </c>
      <c r="D22631" s="66">
        <v>30</v>
      </c>
      <c r="E22631" s="66">
        <v>18</v>
      </c>
    </row>
    <row r="22632" spans="1:5" ht="14.4">
      <c r="A22632" s="65" t="s">
        <v>4548</v>
      </c>
      <c r="B22632" s="66">
        <v>1416053</v>
      </c>
      <c r="C22632" s="65" t="s">
        <v>8487</v>
      </c>
      <c r="D22632" s="66">
        <v>11</v>
      </c>
      <c r="E22632" s="66">
        <v>37</v>
      </c>
    </row>
    <row r="22633" spans="1:5" ht="14.4">
      <c r="A22633" s="65" t="s">
        <v>4714</v>
      </c>
      <c r="B22633" s="66">
        <v>1354918</v>
      </c>
      <c r="C22633" s="65" t="s">
        <v>8487</v>
      </c>
      <c r="D22633" s="66">
        <v>12</v>
      </c>
      <c r="E22633" s="66">
        <v>36</v>
      </c>
    </row>
    <row r="22634" spans="1:5" ht="14.4">
      <c r="A22634" s="65" t="s">
        <v>4276</v>
      </c>
      <c r="B22634" s="66">
        <v>2046960</v>
      </c>
      <c r="C22634" s="65" t="s">
        <v>8487</v>
      </c>
      <c r="D22634" s="66">
        <v>0</v>
      </c>
      <c r="E22634" s="66">
        <v>0</v>
      </c>
    </row>
    <row r="22635" spans="1:5" ht="14.4">
      <c r="A22635" s="65" t="s">
        <v>25484</v>
      </c>
      <c r="B22635" s="66">
        <v>8033</v>
      </c>
      <c r="C22635" s="65" t="s">
        <v>8691</v>
      </c>
      <c r="D22635" s="66">
        <v>0</v>
      </c>
      <c r="E22635" s="66">
        <v>0</v>
      </c>
    </row>
    <row r="22636" spans="1:5" ht="14.4">
      <c r="A22636" s="65" t="s">
        <v>25485</v>
      </c>
      <c r="B22636" s="66">
        <v>8033</v>
      </c>
      <c r="C22636" s="65" t="s">
        <v>8691</v>
      </c>
      <c r="D22636" s="66">
        <v>0</v>
      </c>
      <c r="E22636" s="66">
        <v>0</v>
      </c>
    </row>
    <row r="22637" spans="1:5" ht="14.4">
      <c r="A22637" s="65" t="s">
        <v>25486</v>
      </c>
      <c r="B22637" s="66">
        <v>1076118</v>
      </c>
      <c r="C22637" s="65" t="s">
        <v>8487</v>
      </c>
      <c r="D22637" s="66">
        <v>0</v>
      </c>
      <c r="E22637" s="66">
        <v>0</v>
      </c>
    </row>
    <row r="22638" spans="1:5" ht="14.4">
      <c r="A22638" s="65" t="s">
        <v>25487</v>
      </c>
      <c r="B22638" s="66">
        <v>1402209</v>
      </c>
      <c r="C22638" s="65" t="s">
        <v>8487</v>
      </c>
      <c r="D22638" s="66">
        <v>0</v>
      </c>
      <c r="E22638" s="66">
        <v>0</v>
      </c>
    </row>
    <row r="22639" spans="1:5" ht="14.4">
      <c r="A22639" s="65" t="s">
        <v>25488</v>
      </c>
      <c r="B22639" s="66">
        <v>1107041</v>
      </c>
      <c r="C22639" s="65" t="s">
        <v>8487</v>
      </c>
      <c r="D22639" s="66">
        <v>0</v>
      </c>
      <c r="E22639" s="66">
        <v>0</v>
      </c>
    </row>
    <row r="22640" spans="1:5" ht="14.4">
      <c r="A22640" s="65" t="s">
        <v>25489</v>
      </c>
      <c r="B22640" s="66">
        <v>1402209</v>
      </c>
      <c r="C22640" s="65" t="s">
        <v>8487</v>
      </c>
      <c r="D22640" s="66">
        <v>0</v>
      </c>
      <c r="E22640" s="66">
        <v>0</v>
      </c>
    </row>
    <row r="22641" spans="1:5" ht="14.4">
      <c r="A22641" s="65" t="s">
        <v>25490</v>
      </c>
      <c r="B22641" s="66">
        <v>1107041</v>
      </c>
      <c r="C22641" s="65" t="s">
        <v>8487</v>
      </c>
      <c r="D22641" s="66">
        <v>0</v>
      </c>
      <c r="E22641" s="66">
        <v>0</v>
      </c>
    </row>
    <row r="22642" spans="1:5" ht="14.4">
      <c r="A22642" s="65" t="s">
        <v>25491</v>
      </c>
      <c r="B22642" s="66">
        <v>1314592</v>
      </c>
      <c r="C22642" s="65" t="s">
        <v>8487</v>
      </c>
      <c r="D22642" s="66">
        <v>49</v>
      </c>
      <c r="E22642" s="66">
        <v>0</v>
      </c>
    </row>
    <row r="22643" spans="1:5" ht="14.4">
      <c r="A22643" s="65" t="s">
        <v>25492</v>
      </c>
      <c r="B22643" s="66">
        <v>1035325</v>
      </c>
      <c r="C22643" s="65" t="s">
        <v>8487</v>
      </c>
      <c r="D22643" s="66">
        <v>0</v>
      </c>
      <c r="E22643" s="66">
        <v>0</v>
      </c>
    </row>
    <row r="22644" spans="1:5" ht="14.4">
      <c r="A22644" s="65" t="s">
        <v>25493</v>
      </c>
      <c r="B22644" s="66">
        <v>1107041</v>
      </c>
      <c r="C22644" s="65" t="s">
        <v>8487</v>
      </c>
      <c r="D22644" s="66">
        <v>0</v>
      </c>
      <c r="E22644" s="66">
        <v>0</v>
      </c>
    </row>
    <row r="22645" spans="1:5" ht="14.4">
      <c r="A22645" s="65" t="s">
        <v>25494</v>
      </c>
      <c r="B22645" s="66">
        <v>1402209</v>
      </c>
      <c r="C22645" s="65" t="s">
        <v>8487</v>
      </c>
      <c r="D22645" s="66">
        <v>0</v>
      </c>
      <c r="E22645" s="66">
        <v>0</v>
      </c>
    </row>
    <row r="22646" spans="1:5" ht="14.4">
      <c r="A22646" s="65" t="s">
        <v>25495</v>
      </c>
      <c r="B22646" s="66">
        <v>1402209</v>
      </c>
      <c r="C22646" s="65" t="s">
        <v>8487</v>
      </c>
      <c r="D22646" s="66">
        <v>0</v>
      </c>
      <c r="E22646" s="66">
        <v>0</v>
      </c>
    </row>
    <row r="22647" spans="1:5" ht="14.4">
      <c r="A22647" s="65" t="s">
        <v>25496</v>
      </c>
      <c r="B22647" s="66">
        <v>1107041</v>
      </c>
      <c r="C22647" s="65" t="s">
        <v>8487</v>
      </c>
      <c r="D22647" s="66">
        <v>0</v>
      </c>
      <c r="E22647" s="66">
        <v>0</v>
      </c>
    </row>
    <row r="22648" spans="1:5" ht="14.4">
      <c r="A22648" s="65" t="s">
        <v>25497</v>
      </c>
      <c r="B22648" s="66">
        <v>1107041</v>
      </c>
      <c r="C22648" s="65" t="s">
        <v>8487</v>
      </c>
      <c r="D22648" s="66">
        <v>0</v>
      </c>
      <c r="E22648" s="66">
        <v>0</v>
      </c>
    </row>
    <row r="22649" spans="1:5" ht="14.4">
      <c r="A22649" s="65" t="s">
        <v>25498</v>
      </c>
      <c r="B22649" s="66">
        <v>774551</v>
      </c>
      <c r="C22649" s="65" t="s">
        <v>8487</v>
      </c>
      <c r="D22649" s="66">
        <v>49</v>
      </c>
      <c r="E22649" s="66">
        <v>0</v>
      </c>
    </row>
    <row r="22650" spans="1:5" ht="14.4">
      <c r="A22650" s="65" t="s">
        <v>25499</v>
      </c>
      <c r="B22650" s="66">
        <v>1206404</v>
      </c>
      <c r="C22650" s="65" t="s">
        <v>8487</v>
      </c>
      <c r="D22650" s="66">
        <v>50</v>
      </c>
      <c r="E22650" s="66">
        <v>0</v>
      </c>
    </row>
    <row r="22651" spans="1:5" ht="14.4">
      <c r="A22651" s="65" t="s">
        <v>25500</v>
      </c>
      <c r="B22651" s="66">
        <v>1402209</v>
      </c>
      <c r="C22651" s="65" t="s">
        <v>8487</v>
      </c>
      <c r="D22651" s="66">
        <v>0</v>
      </c>
      <c r="E22651" s="66">
        <v>0</v>
      </c>
    </row>
    <row r="22652" spans="1:5" ht="14.4">
      <c r="A22652" s="65" t="s">
        <v>25501</v>
      </c>
      <c r="B22652" s="66">
        <v>920744</v>
      </c>
      <c r="C22652" s="65" t="s">
        <v>8487</v>
      </c>
      <c r="D22652" s="66">
        <v>49</v>
      </c>
      <c r="E22652" s="66">
        <v>0</v>
      </c>
    </row>
    <row r="22653" spans="1:5" ht="14.4">
      <c r="A22653" s="65" t="s">
        <v>25502</v>
      </c>
      <c r="B22653" s="66">
        <v>1318384</v>
      </c>
      <c r="C22653" s="65" t="s">
        <v>8487</v>
      </c>
      <c r="D22653" s="66">
        <v>49</v>
      </c>
      <c r="E22653" s="66">
        <v>0</v>
      </c>
    </row>
    <row r="22654" spans="1:5" ht="14.4">
      <c r="A22654" s="65" t="s">
        <v>25503</v>
      </c>
      <c r="B22654" s="66">
        <v>1107041</v>
      </c>
      <c r="C22654" s="65" t="s">
        <v>8487</v>
      </c>
      <c r="D22654" s="66">
        <v>0</v>
      </c>
      <c r="E22654" s="66">
        <v>0</v>
      </c>
    </row>
    <row r="22655" spans="1:5" ht="14.4">
      <c r="A22655" s="65" t="s">
        <v>25504</v>
      </c>
      <c r="B22655" s="66">
        <v>1107041</v>
      </c>
      <c r="C22655" s="65" t="s">
        <v>8487</v>
      </c>
      <c r="D22655" s="66">
        <v>0</v>
      </c>
      <c r="E22655" s="66">
        <v>0</v>
      </c>
    </row>
    <row r="22656" spans="1:5" ht="14.4">
      <c r="A22656" s="65" t="s">
        <v>25505</v>
      </c>
      <c r="B22656" s="66">
        <v>1107041</v>
      </c>
      <c r="C22656" s="65" t="s">
        <v>8487</v>
      </c>
      <c r="D22656" s="66">
        <v>0</v>
      </c>
      <c r="E22656" s="66">
        <v>0</v>
      </c>
    </row>
    <row r="22657" spans="1:5" ht="14.4">
      <c r="A22657" s="65" t="s">
        <v>25506</v>
      </c>
      <c r="B22657" s="66">
        <v>1370931</v>
      </c>
      <c r="C22657" s="65" t="s">
        <v>8487</v>
      </c>
      <c r="D22657" s="66">
        <v>0</v>
      </c>
      <c r="E22657" s="66">
        <v>0</v>
      </c>
    </row>
    <row r="22658" spans="1:5" ht="14.4">
      <c r="A22658" s="65" t="s">
        <v>25507</v>
      </c>
      <c r="B22658" s="66">
        <v>1402209</v>
      </c>
      <c r="C22658" s="65" t="s">
        <v>8487</v>
      </c>
      <c r="D22658" s="66">
        <v>0</v>
      </c>
      <c r="E22658" s="66">
        <v>0</v>
      </c>
    </row>
    <row r="22659" spans="1:5" ht="14.4">
      <c r="A22659" s="65" t="s">
        <v>25508</v>
      </c>
      <c r="B22659" s="66">
        <v>1402209</v>
      </c>
      <c r="C22659" s="65" t="s">
        <v>8487</v>
      </c>
      <c r="D22659" s="66">
        <v>0</v>
      </c>
      <c r="E22659" s="66">
        <v>0</v>
      </c>
    </row>
    <row r="22660" spans="1:5" ht="14.4">
      <c r="A22660" s="65" t="s">
        <v>25509</v>
      </c>
      <c r="B22660" s="66">
        <v>1402209</v>
      </c>
      <c r="C22660" s="65" t="s">
        <v>8487</v>
      </c>
      <c r="D22660" s="66">
        <v>0</v>
      </c>
      <c r="E22660" s="66">
        <v>0</v>
      </c>
    </row>
    <row r="22661" spans="1:5" ht="14.4">
      <c r="A22661" s="65" t="s">
        <v>25510</v>
      </c>
      <c r="B22661" s="66">
        <v>1128880</v>
      </c>
      <c r="C22661" s="65" t="s">
        <v>8487</v>
      </c>
      <c r="D22661" s="66">
        <v>0</v>
      </c>
      <c r="E22661" s="66">
        <v>0</v>
      </c>
    </row>
    <row r="22662" spans="1:5" ht="14.4">
      <c r="A22662" s="65" t="s">
        <v>25511</v>
      </c>
      <c r="B22662" s="66">
        <v>1402209</v>
      </c>
      <c r="C22662" s="65" t="s">
        <v>8487</v>
      </c>
      <c r="D22662" s="66">
        <v>0</v>
      </c>
      <c r="E22662" s="66">
        <v>0</v>
      </c>
    </row>
    <row r="22663" spans="1:5" ht="14.4">
      <c r="A22663" s="65" t="s">
        <v>25512</v>
      </c>
      <c r="B22663" s="66">
        <v>970205</v>
      </c>
      <c r="C22663" s="65" t="s">
        <v>8487</v>
      </c>
      <c r="D22663" s="66">
        <v>0</v>
      </c>
      <c r="E22663" s="66">
        <v>0</v>
      </c>
    </row>
    <row r="22664" spans="1:5" ht="14.4">
      <c r="A22664" s="65" t="s">
        <v>25513</v>
      </c>
      <c r="B22664" s="66">
        <v>1286990</v>
      </c>
      <c r="C22664" s="65" t="s">
        <v>8487</v>
      </c>
      <c r="D22664" s="66">
        <v>0</v>
      </c>
      <c r="E22664" s="66">
        <v>0</v>
      </c>
    </row>
    <row r="22665" spans="1:5" ht="14.4">
      <c r="A22665" s="65" t="s">
        <v>25514</v>
      </c>
      <c r="B22665" s="66">
        <v>970205</v>
      </c>
      <c r="C22665" s="65" t="s">
        <v>8487</v>
      </c>
      <c r="D22665" s="66">
        <v>0</v>
      </c>
      <c r="E22665" s="66">
        <v>0</v>
      </c>
    </row>
    <row r="22666" spans="1:5" ht="14.4">
      <c r="A22666" s="65" t="s">
        <v>25515</v>
      </c>
      <c r="B22666" s="66">
        <v>1402209</v>
      </c>
      <c r="C22666" s="65" t="s">
        <v>8487</v>
      </c>
      <c r="D22666" s="66">
        <v>0</v>
      </c>
      <c r="E22666" s="66">
        <v>0</v>
      </c>
    </row>
    <row r="22667" spans="1:5" ht="14.4">
      <c r="A22667" s="65" t="s">
        <v>25516</v>
      </c>
      <c r="B22667" s="66">
        <v>1286990</v>
      </c>
      <c r="C22667" s="65" t="s">
        <v>8487</v>
      </c>
      <c r="D22667" s="66">
        <v>0</v>
      </c>
      <c r="E22667" s="66">
        <v>0</v>
      </c>
    </row>
    <row r="22668" spans="1:5" ht="14.4">
      <c r="A22668" s="65" t="s">
        <v>25517</v>
      </c>
      <c r="B22668" s="66">
        <v>1076118</v>
      </c>
      <c r="C22668" s="65" t="s">
        <v>8487</v>
      </c>
      <c r="D22668" s="66">
        <v>0</v>
      </c>
      <c r="E22668" s="66">
        <v>0</v>
      </c>
    </row>
    <row r="22669" spans="1:5" ht="14.4">
      <c r="A22669" s="65" t="s">
        <v>25518</v>
      </c>
      <c r="B22669" s="66">
        <v>1107041</v>
      </c>
      <c r="C22669" s="65" t="s">
        <v>8487</v>
      </c>
      <c r="D22669" s="66">
        <v>0</v>
      </c>
      <c r="E22669" s="66">
        <v>0</v>
      </c>
    </row>
    <row r="22670" spans="1:5" ht="14.4">
      <c r="A22670" s="65" t="s">
        <v>25519</v>
      </c>
      <c r="B22670" s="66">
        <v>1345849</v>
      </c>
      <c r="C22670" s="65" t="s">
        <v>8576</v>
      </c>
      <c r="D22670" s="66">
        <v>0</v>
      </c>
      <c r="E22670" s="66">
        <v>0</v>
      </c>
    </row>
    <row r="22671" spans="1:5" ht="14.4">
      <c r="A22671" s="65" t="s">
        <v>25520</v>
      </c>
      <c r="B22671" s="66">
        <v>1128880</v>
      </c>
      <c r="C22671" s="65" t="s">
        <v>8487</v>
      </c>
      <c r="D22671" s="66">
        <v>0</v>
      </c>
      <c r="E22671" s="66">
        <v>0</v>
      </c>
    </row>
    <row r="22672" spans="1:5" ht="14.4">
      <c r="A22672" s="65" t="s">
        <v>25521</v>
      </c>
      <c r="B22672" s="66">
        <v>1128880</v>
      </c>
      <c r="C22672" s="65" t="s">
        <v>8487</v>
      </c>
      <c r="D22672" s="66">
        <v>0</v>
      </c>
      <c r="E22672" s="66">
        <v>0</v>
      </c>
    </row>
    <row r="22673" spans="1:5" ht="14.4">
      <c r="A22673" s="65" t="s">
        <v>25522</v>
      </c>
      <c r="B22673" s="66">
        <v>1035325</v>
      </c>
      <c r="C22673" s="65" t="s">
        <v>8487</v>
      </c>
      <c r="D22673" s="66">
        <v>0</v>
      </c>
      <c r="E22673" s="66">
        <v>0</v>
      </c>
    </row>
    <row r="22674" spans="1:5" ht="14.4">
      <c r="A22674" s="65" t="s">
        <v>25523</v>
      </c>
      <c r="B22674" s="66">
        <v>1076118</v>
      </c>
      <c r="C22674" s="65" t="s">
        <v>8487</v>
      </c>
      <c r="D22674" s="66">
        <v>0</v>
      </c>
      <c r="E22674" s="66">
        <v>0</v>
      </c>
    </row>
    <row r="22675" spans="1:5" ht="14.4">
      <c r="A22675" s="65" t="s">
        <v>25524</v>
      </c>
      <c r="B22675" s="66">
        <v>1076118</v>
      </c>
      <c r="C22675" s="65" t="s">
        <v>8487</v>
      </c>
      <c r="D22675" s="66">
        <v>0</v>
      </c>
      <c r="E22675" s="66">
        <v>0</v>
      </c>
    </row>
    <row r="22676" spans="1:5" ht="14.4">
      <c r="A22676" s="65" t="s">
        <v>25525</v>
      </c>
      <c r="B22676" s="66">
        <v>1076118</v>
      </c>
      <c r="C22676" s="65" t="s">
        <v>8487</v>
      </c>
      <c r="D22676" s="66">
        <v>0</v>
      </c>
      <c r="E22676" s="66">
        <v>0</v>
      </c>
    </row>
    <row r="22677" spans="1:5" ht="14.4">
      <c r="A22677" s="65" t="s">
        <v>25526</v>
      </c>
      <c r="B22677" s="66">
        <v>1076118</v>
      </c>
      <c r="C22677" s="65" t="s">
        <v>8487</v>
      </c>
      <c r="D22677" s="66">
        <v>0</v>
      </c>
      <c r="E22677" s="66">
        <v>0</v>
      </c>
    </row>
    <row r="22678" spans="1:5" ht="14.4">
      <c r="A22678" s="65" t="s">
        <v>25527</v>
      </c>
      <c r="B22678" s="66">
        <v>1076118</v>
      </c>
      <c r="C22678" s="65" t="s">
        <v>8487</v>
      </c>
      <c r="D22678" s="66">
        <v>0</v>
      </c>
      <c r="E22678" s="66">
        <v>0</v>
      </c>
    </row>
    <row r="22679" spans="1:5" ht="14.4">
      <c r="A22679" s="65" t="s">
        <v>25528</v>
      </c>
      <c r="B22679" s="66">
        <v>1035325</v>
      </c>
      <c r="C22679" s="65" t="s">
        <v>8487</v>
      </c>
      <c r="D22679" s="66">
        <v>0</v>
      </c>
      <c r="E22679" s="66">
        <v>0</v>
      </c>
    </row>
    <row r="22680" spans="1:5" ht="14.4">
      <c r="A22680" s="65" t="s">
        <v>25529</v>
      </c>
      <c r="B22680" s="66">
        <v>1128880</v>
      </c>
      <c r="C22680" s="65" t="s">
        <v>8487</v>
      </c>
      <c r="D22680" s="66">
        <v>0</v>
      </c>
      <c r="E22680" s="66">
        <v>0</v>
      </c>
    </row>
    <row r="22681" spans="1:5" ht="14.4">
      <c r="A22681" s="65" t="s">
        <v>25530</v>
      </c>
      <c r="B22681" s="66">
        <v>1076118</v>
      </c>
      <c r="C22681" s="65" t="s">
        <v>8487</v>
      </c>
      <c r="D22681" s="66">
        <v>0</v>
      </c>
      <c r="E22681" s="66">
        <v>0</v>
      </c>
    </row>
    <row r="22682" spans="1:5" ht="14.4">
      <c r="A22682" s="65" t="s">
        <v>25531</v>
      </c>
      <c r="B22682" s="66">
        <v>1370931</v>
      </c>
      <c r="C22682" s="65" t="s">
        <v>8487</v>
      </c>
      <c r="D22682" s="66">
        <v>0</v>
      </c>
      <c r="E22682" s="66">
        <v>0</v>
      </c>
    </row>
    <row r="22683" spans="1:5" ht="14.4">
      <c r="A22683" s="65" t="s">
        <v>25532</v>
      </c>
      <c r="B22683" s="66">
        <v>1128880</v>
      </c>
      <c r="C22683" s="65" t="s">
        <v>8487</v>
      </c>
      <c r="D22683" s="66">
        <v>0</v>
      </c>
      <c r="E22683" s="66">
        <v>0</v>
      </c>
    </row>
    <row r="22684" spans="1:5" ht="14.4">
      <c r="A22684" s="65" t="s">
        <v>25533</v>
      </c>
      <c r="B22684" s="66">
        <v>1076118</v>
      </c>
      <c r="C22684" s="65" t="s">
        <v>8487</v>
      </c>
      <c r="D22684" s="66">
        <v>0</v>
      </c>
      <c r="E22684" s="66">
        <v>0</v>
      </c>
    </row>
    <row r="22685" spans="1:5" ht="14.4">
      <c r="A22685" s="65" t="s">
        <v>25534</v>
      </c>
      <c r="B22685" s="66">
        <v>774480</v>
      </c>
      <c r="C22685" s="65" t="s">
        <v>8487</v>
      </c>
      <c r="D22685" s="66">
        <v>0</v>
      </c>
      <c r="E22685" s="66">
        <v>0</v>
      </c>
    </row>
    <row r="22686" spans="1:5" ht="14.4">
      <c r="A22686" s="65" t="s">
        <v>25535</v>
      </c>
      <c r="B22686" s="66">
        <v>1107041</v>
      </c>
      <c r="C22686" s="65" t="s">
        <v>8487</v>
      </c>
      <c r="D22686" s="66">
        <v>0</v>
      </c>
      <c r="E22686" s="66">
        <v>0</v>
      </c>
    </row>
    <row r="22687" spans="1:5" ht="14.4">
      <c r="A22687" s="65" t="s">
        <v>25536</v>
      </c>
      <c r="B22687" s="66">
        <v>774437</v>
      </c>
      <c r="C22687" s="65" t="s">
        <v>8487</v>
      </c>
      <c r="D22687" s="66">
        <v>0</v>
      </c>
      <c r="E22687" s="66">
        <v>0</v>
      </c>
    </row>
    <row r="22688" spans="1:5" ht="14.4">
      <c r="A22688" s="65" t="s">
        <v>25537</v>
      </c>
      <c r="B22688" s="66">
        <v>1286990</v>
      </c>
      <c r="C22688" s="65" t="s">
        <v>8487</v>
      </c>
      <c r="D22688" s="66">
        <v>0</v>
      </c>
      <c r="E22688" s="66">
        <v>0</v>
      </c>
    </row>
    <row r="22689" spans="1:5" ht="14.4">
      <c r="A22689" s="65" t="s">
        <v>25538</v>
      </c>
      <c r="B22689" s="66">
        <v>1076118</v>
      </c>
      <c r="C22689" s="65" t="s">
        <v>8487</v>
      </c>
      <c r="D22689" s="66">
        <v>0</v>
      </c>
      <c r="E22689" s="66">
        <v>0</v>
      </c>
    </row>
    <row r="22690" spans="1:5" ht="14.4">
      <c r="A22690" s="65" t="s">
        <v>25539</v>
      </c>
      <c r="B22690" s="66">
        <v>1035325</v>
      </c>
      <c r="C22690" s="65" t="s">
        <v>8487</v>
      </c>
      <c r="D22690" s="66">
        <v>0</v>
      </c>
      <c r="E22690" s="66">
        <v>0</v>
      </c>
    </row>
    <row r="22691" spans="1:5" ht="14.4">
      <c r="A22691" s="65" t="s">
        <v>25540</v>
      </c>
      <c r="B22691" s="66">
        <v>1035325</v>
      </c>
      <c r="C22691" s="65" t="s">
        <v>8487</v>
      </c>
      <c r="D22691" s="66">
        <v>0</v>
      </c>
      <c r="E22691" s="66">
        <v>0</v>
      </c>
    </row>
    <row r="22692" spans="1:5" ht="14.4">
      <c r="A22692" s="65" t="s">
        <v>25541</v>
      </c>
      <c r="B22692" s="66">
        <v>1107041</v>
      </c>
      <c r="C22692" s="65" t="s">
        <v>8487</v>
      </c>
      <c r="D22692" s="66">
        <v>0</v>
      </c>
      <c r="E22692" s="66">
        <v>0</v>
      </c>
    </row>
    <row r="22693" spans="1:5" ht="14.4">
      <c r="A22693" s="65" t="s">
        <v>25542</v>
      </c>
      <c r="B22693" s="66">
        <v>1021591</v>
      </c>
      <c r="C22693" s="65" t="s">
        <v>8487</v>
      </c>
      <c r="D22693" s="66">
        <v>46</v>
      </c>
      <c r="E22693" s="66">
        <v>0</v>
      </c>
    </row>
    <row r="22694" spans="1:5" ht="14.4">
      <c r="A22694" s="65" t="s">
        <v>25543</v>
      </c>
      <c r="B22694" s="66">
        <v>1035325</v>
      </c>
      <c r="C22694" s="65" t="s">
        <v>8487</v>
      </c>
      <c r="D22694" s="66">
        <v>0</v>
      </c>
      <c r="E22694" s="66">
        <v>0</v>
      </c>
    </row>
    <row r="22695" spans="1:5" ht="14.4">
      <c r="A22695" s="65" t="s">
        <v>25544</v>
      </c>
      <c r="B22695" s="66">
        <v>1329388</v>
      </c>
      <c r="C22695" s="65" t="s">
        <v>8487</v>
      </c>
      <c r="D22695" s="66">
        <v>48</v>
      </c>
      <c r="E22695" s="66">
        <v>0</v>
      </c>
    </row>
    <row r="22696" spans="1:5" ht="14.4">
      <c r="A22696" s="65" t="s">
        <v>25545</v>
      </c>
      <c r="B22696" s="66">
        <v>1321960</v>
      </c>
      <c r="C22696" s="65" t="s">
        <v>8487</v>
      </c>
      <c r="D22696" s="66">
        <v>47</v>
      </c>
      <c r="E22696" s="66">
        <v>0</v>
      </c>
    </row>
    <row r="22697" spans="1:5" ht="14.4">
      <c r="A22697" s="65" t="s">
        <v>25546</v>
      </c>
      <c r="B22697" s="66">
        <v>1021427</v>
      </c>
      <c r="C22697" s="65" t="s">
        <v>8487</v>
      </c>
      <c r="D22697" s="66">
        <v>48</v>
      </c>
      <c r="E22697" s="66">
        <v>0</v>
      </c>
    </row>
    <row r="22698" spans="1:5" ht="14.4">
      <c r="A22698" s="65" t="s">
        <v>25547</v>
      </c>
      <c r="B22698" s="66">
        <v>774285</v>
      </c>
      <c r="C22698" s="65" t="s">
        <v>8487</v>
      </c>
      <c r="D22698" s="66">
        <v>48</v>
      </c>
      <c r="E22698" s="66">
        <v>0</v>
      </c>
    </row>
    <row r="22699" spans="1:5" ht="14.4">
      <c r="A22699" s="65" t="s">
        <v>25548</v>
      </c>
      <c r="B22699" s="66">
        <v>1443388</v>
      </c>
      <c r="C22699" s="65" t="s">
        <v>8487</v>
      </c>
      <c r="D22699" s="66">
        <v>40</v>
      </c>
      <c r="E22699" s="66">
        <v>0</v>
      </c>
    </row>
    <row r="22700" spans="1:5" ht="14.4">
      <c r="A22700" s="65" t="s">
        <v>25549</v>
      </c>
      <c r="B22700" s="66">
        <v>1107041</v>
      </c>
      <c r="C22700" s="65" t="s">
        <v>8487</v>
      </c>
      <c r="D22700" s="66">
        <v>0</v>
      </c>
      <c r="E22700" s="66">
        <v>0</v>
      </c>
    </row>
    <row r="22701" spans="1:5" ht="14.4">
      <c r="A22701" s="65" t="s">
        <v>25550</v>
      </c>
      <c r="B22701" s="66">
        <v>1370931</v>
      </c>
      <c r="C22701" s="65" t="s">
        <v>8487</v>
      </c>
      <c r="D22701" s="66">
        <v>0</v>
      </c>
      <c r="E22701" s="66">
        <v>0</v>
      </c>
    </row>
    <row r="22702" spans="1:5" ht="14.4">
      <c r="A22702" s="65" t="s">
        <v>25551</v>
      </c>
      <c r="B22702" s="66">
        <v>1265379</v>
      </c>
      <c r="C22702" s="65" t="s">
        <v>8487</v>
      </c>
      <c r="D22702" s="66">
        <v>47</v>
      </c>
      <c r="E22702" s="66">
        <v>0</v>
      </c>
    </row>
    <row r="22703" spans="1:5" ht="14.4">
      <c r="A22703" s="65" t="s">
        <v>25552</v>
      </c>
      <c r="B22703" s="66">
        <v>1282530</v>
      </c>
      <c r="C22703" s="65" t="s">
        <v>8487</v>
      </c>
      <c r="D22703" s="66">
        <v>48</v>
      </c>
      <c r="E22703" s="66">
        <v>0</v>
      </c>
    </row>
    <row r="22704" spans="1:5" ht="14.4">
      <c r="A22704" s="65" t="s">
        <v>25553</v>
      </c>
      <c r="B22704" s="66">
        <v>1292813</v>
      </c>
      <c r="C22704" s="65" t="s">
        <v>8487</v>
      </c>
      <c r="D22704" s="66">
        <v>48</v>
      </c>
      <c r="E22704" s="66">
        <v>0</v>
      </c>
    </row>
    <row r="22705" spans="1:5" ht="14.4">
      <c r="A22705" s="65" t="s">
        <v>25554</v>
      </c>
      <c r="B22705" s="66">
        <v>1316664</v>
      </c>
      <c r="C22705" s="65" t="s">
        <v>8487</v>
      </c>
      <c r="D22705" s="66">
        <v>48</v>
      </c>
      <c r="E22705" s="66">
        <v>0</v>
      </c>
    </row>
    <row r="22706" spans="1:5" ht="14.4">
      <c r="A22706" s="65" t="s">
        <v>25555</v>
      </c>
      <c r="B22706" s="66">
        <v>1128880</v>
      </c>
      <c r="C22706" s="65" t="s">
        <v>8487</v>
      </c>
      <c r="D22706" s="66">
        <v>0</v>
      </c>
      <c r="E22706" s="66">
        <v>0</v>
      </c>
    </row>
    <row r="22707" spans="1:5" ht="14.4">
      <c r="A22707" s="65" t="s">
        <v>25556</v>
      </c>
      <c r="B22707" s="66">
        <v>941009</v>
      </c>
      <c r="C22707" s="65" t="s">
        <v>8487</v>
      </c>
      <c r="D22707" s="66">
        <v>48</v>
      </c>
      <c r="E22707" s="66">
        <v>0</v>
      </c>
    </row>
    <row r="22708" spans="1:5" ht="14.4">
      <c r="A22708" s="65" t="s">
        <v>25557</v>
      </c>
      <c r="B22708" s="66">
        <v>1251829</v>
      </c>
      <c r="C22708" s="65" t="s">
        <v>8487</v>
      </c>
      <c r="D22708" s="66">
        <v>48</v>
      </c>
      <c r="E22708" s="66">
        <v>0</v>
      </c>
    </row>
    <row r="22709" spans="1:5" ht="14.4">
      <c r="A22709" s="65" t="s">
        <v>25558</v>
      </c>
      <c r="B22709" s="66">
        <v>1058302</v>
      </c>
      <c r="C22709" s="65" t="s">
        <v>8487</v>
      </c>
      <c r="D22709" s="66">
        <v>48</v>
      </c>
      <c r="E22709" s="66">
        <v>0</v>
      </c>
    </row>
    <row r="22710" spans="1:5" ht="14.4">
      <c r="A22710" s="65" t="s">
        <v>25559</v>
      </c>
      <c r="B22710" s="66">
        <v>1286990</v>
      </c>
      <c r="C22710" s="65" t="s">
        <v>8487</v>
      </c>
      <c r="D22710" s="66">
        <v>0</v>
      </c>
      <c r="E22710" s="66">
        <v>0</v>
      </c>
    </row>
    <row r="22711" spans="1:5" ht="14.4">
      <c r="A22711" s="65" t="s">
        <v>25560</v>
      </c>
      <c r="B22711" s="66">
        <v>1314369</v>
      </c>
      <c r="C22711" s="65" t="s">
        <v>8487</v>
      </c>
      <c r="D22711" s="66">
        <v>49</v>
      </c>
      <c r="E22711" s="66">
        <v>0</v>
      </c>
    </row>
    <row r="22712" spans="1:5" ht="14.4">
      <c r="A22712" s="65" t="s">
        <v>25561</v>
      </c>
      <c r="B22712" s="66">
        <v>99999909</v>
      </c>
      <c r="C22712" s="65" t="s">
        <v>8712</v>
      </c>
      <c r="D22712" s="66">
        <v>0</v>
      </c>
      <c r="E22712" s="66">
        <v>0</v>
      </c>
    </row>
    <row r="22713" spans="1:5" ht="14.4">
      <c r="A22713" s="65" t="s">
        <v>25562</v>
      </c>
      <c r="B22713" s="66">
        <v>1206508</v>
      </c>
      <c r="C22713" s="65" t="s">
        <v>8487</v>
      </c>
      <c r="D22713" s="66">
        <v>0</v>
      </c>
      <c r="E22713" s="66">
        <v>0</v>
      </c>
    </row>
    <row r="22714" spans="1:5" ht="14.4">
      <c r="A22714" s="65" t="s">
        <v>25563</v>
      </c>
      <c r="B22714" s="66">
        <v>1206508</v>
      </c>
      <c r="C22714" s="65" t="s">
        <v>8487</v>
      </c>
      <c r="D22714" s="66">
        <v>49</v>
      </c>
      <c r="E22714" s="66">
        <v>0</v>
      </c>
    </row>
    <row r="22715" spans="1:5" ht="14.4">
      <c r="A22715" s="65" t="s">
        <v>25564</v>
      </c>
      <c r="B22715" s="66">
        <v>1084824</v>
      </c>
      <c r="C22715" s="65" t="s">
        <v>8487</v>
      </c>
      <c r="D22715" s="66">
        <v>0</v>
      </c>
      <c r="E22715" s="66">
        <v>0</v>
      </c>
    </row>
    <row r="22716" spans="1:5" ht="14.4">
      <c r="A22716" s="65" t="s">
        <v>25565</v>
      </c>
      <c r="B22716" s="66">
        <v>8033</v>
      </c>
      <c r="C22716" s="65" t="s">
        <v>8691</v>
      </c>
      <c r="D22716" s="66">
        <v>0</v>
      </c>
      <c r="E22716" s="66">
        <v>0</v>
      </c>
    </row>
    <row r="22717" spans="1:5" ht="14.4">
      <c r="A22717" s="65" t="s">
        <v>25566</v>
      </c>
      <c r="B22717" s="66">
        <v>8033</v>
      </c>
      <c r="C22717" s="65" t="s">
        <v>8691</v>
      </c>
      <c r="D22717" s="66">
        <v>0</v>
      </c>
      <c r="E22717" s="66">
        <v>0</v>
      </c>
    </row>
    <row r="22718" spans="1:5" ht="14.4">
      <c r="A22718" s="65" t="s">
        <v>25567</v>
      </c>
      <c r="B22718" s="66">
        <v>8033</v>
      </c>
      <c r="C22718" s="65" t="s">
        <v>8691</v>
      </c>
      <c r="D22718" s="66">
        <v>0</v>
      </c>
      <c r="E22718" s="66">
        <v>0</v>
      </c>
    </row>
    <row r="22719" spans="1:5" ht="14.4">
      <c r="A22719" s="65" t="s">
        <v>25568</v>
      </c>
      <c r="B22719" s="66">
        <v>8033</v>
      </c>
      <c r="C22719" s="65" t="s">
        <v>8691</v>
      </c>
      <c r="D22719" s="66">
        <v>0</v>
      </c>
      <c r="E22719" s="66">
        <v>0</v>
      </c>
    </row>
    <row r="22720" spans="1:5" ht="14.4">
      <c r="A22720" s="65" t="s">
        <v>25569</v>
      </c>
      <c r="B22720" s="66">
        <v>1346735</v>
      </c>
      <c r="C22720" s="65" t="s">
        <v>8487</v>
      </c>
      <c r="D22720" s="66">
        <v>48</v>
      </c>
      <c r="E22720" s="66">
        <v>0</v>
      </c>
    </row>
    <row r="22721" spans="1:5" ht="14.4">
      <c r="A22721" s="65" t="s">
        <v>25570</v>
      </c>
      <c r="B22721" s="66">
        <v>1584669</v>
      </c>
      <c r="C22721" s="65" t="s">
        <v>8487</v>
      </c>
      <c r="D22721" s="66">
        <v>52</v>
      </c>
      <c r="E22721" s="66">
        <v>-4</v>
      </c>
    </row>
    <row r="22722" spans="1:5" ht="14.4">
      <c r="A22722" s="65" t="s">
        <v>25571</v>
      </c>
      <c r="B22722" s="66">
        <v>1092315</v>
      </c>
      <c r="C22722" s="65" t="s">
        <v>8487</v>
      </c>
      <c r="D22722" s="66">
        <v>49</v>
      </c>
      <c r="E22722" s="66">
        <v>-1</v>
      </c>
    </row>
    <row r="22723" spans="1:5" ht="14.4">
      <c r="A22723" s="65" t="s">
        <v>25572</v>
      </c>
      <c r="B22723" s="66">
        <v>1464394</v>
      </c>
      <c r="C22723" s="65" t="s">
        <v>8487</v>
      </c>
      <c r="D22723" s="66">
        <v>0</v>
      </c>
      <c r="E22723" s="66">
        <v>0</v>
      </c>
    </row>
    <row r="22724" spans="1:5" ht="14.4">
      <c r="A22724" s="65" t="s">
        <v>25573</v>
      </c>
      <c r="B22724" s="66">
        <v>1162953</v>
      </c>
      <c r="C22724" s="65" t="s">
        <v>8487</v>
      </c>
      <c r="D22724" s="66">
        <v>0</v>
      </c>
      <c r="E22724" s="66">
        <v>3</v>
      </c>
    </row>
    <row r="22725" spans="1:5" ht="14.4">
      <c r="A22725" s="65" t="s">
        <v>25574</v>
      </c>
      <c r="B22725" s="66">
        <v>1331214</v>
      </c>
      <c r="C22725" s="65" t="s">
        <v>8487</v>
      </c>
      <c r="D22725" s="66">
        <v>0</v>
      </c>
      <c r="E22725" s="66">
        <v>10</v>
      </c>
    </row>
    <row r="22726" spans="1:5" ht="14.4">
      <c r="A22726" s="65" t="s">
        <v>25575</v>
      </c>
      <c r="B22726" s="66">
        <v>775611</v>
      </c>
      <c r="C22726" s="65" t="s">
        <v>8487</v>
      </c>
      <c r="D22726" s="66">
        <v>46</v>
      </c>
      <c r="E22726" s="66">
        <v>2</v>
      </c>
    </row>
    <row r="22727" spans="1:5" ht="14.4">
      <c r="A22727" s="65" t="s">
        <v>25576</v>
      </c>
      <c r="B22727" s="66">
        <v>1542310</v>
      </c>
      <c r="C22727" s="65" t="s">
        <v>8487</v>
      </c>
      <c r="D22727" s="66">
        <v>46</v>
      </c>
      <c r="E22727" s="66">
        <v>2</v>
      </c>
    </row>
    <row r="22728" spans="1:5" ht="14.4">
      <c r="A22728" s="65" t="s">
        <v>25577</v>
      </c>
      <c r="B22728" s="66">
        <v>1669088</v>
      </c>
      <c r="C22728" s="65" t="s">
        <v>8487</v>
      </c>
      <c r="D22728" s="66">
        <v>47</v>
      </c>
      <c r="E22728" s="66">
        <v>1</v>
      </c>
    </row>
    <row r="22729" spans="1:5" ht="14.4">
      <c r="A22729" s="65" t="s">
        <v>25578</v>
      </c>
      <c r="B22729" s="66">
        <v>1370390</v>
      </c>
      <c r="C22729" s="65" t="s">
        <v>8487</v>
      </c>
      <c r="D22729" s="66">
        <v>46</v>
      </c>
      <c r="E22729" s="66">
        <v>2</v>
      </c>
    </row>
    <row r="22730" spans="1:5" ht="14.4">
      <c r="A22730" s="65" t="s">
        <v>25579</v>
      </c>
      <c r="B22730" s="66">
        <v>99999930</v>
      </c>
      <c r="C22730" s="65" t="s">
        <v>8977</v>
      </c>
      <c r="D22730" s="66">
        <v>0</v>
      </c>
      <c r="E22730" s="66">
        <v>0</v>
      </c>
    </row>
    <row r="22731" spans="1:5" ht="14.4">
      <c r="A22731" s="65" t="s">
        <v>25580</v>
      </c>
      <c r="B22731" s="66">
        <v>1446243</v>
      </c>
      <c r="C22731" s="65" t="s">
        <v>8487</v>
      </c>
      <c r="D22731" s="66">
        <v>0</v>
      </c>
      <c r="E22731" s="66">
        <v>-3</v>
      </c>
    </row>
    <row r="22732" spans="1:5" ht="14.4">
      <c r="A22732" s="65" t="s">
        <v>6181</v>
      </c>
      <c r="B22732" s="66">
        <v>1218360</v>
      </c>
      <c r="C22732" s="65" t="s">
        <v>8487</v>
      </c>
      <c r="D22732" s="66">
        <v>34</v>
      </c>
      <c r="E22732" s="66">
        <v>14</v>
      </c>
    </row>
    <row r="22733" spans="1:5" ht="14.4">
      <c r="A22733" s="65" t="s">
        <v>25581</v>
      </c>
      <c r="B22733" s="66">
        <v>8033</v>
      </c>
      <c r="C22733" s="65" t="s">
        <v>8691</v>
      </c>
      <c r="D22733" s="66">
        <v>2</v>
      </c>
      <c r="E22733" s="66">
        <v>46</v>
      </c>
    </row>
    <row r="22734" spans="1:5" ht="14.4">
      <c r="A22734" s="65" t="s">
        <v>2267</v>
      </c>
      <c r="B22734" s="66">
        <v>1135663</v>
      </c>
      <c r="C22734" s="65" t="s">
        <v>8487</v>
      </c>
      <c r="D22734" s="66">
        <v>0</v>
      </c>
      <c r="E22734" s="66">
        <v>0</v>
      </c>
    </row>
    <row r="22735" spans="1:5" ht="14.4">
      <c r="A22735" s="65" t="s">
        <v>5872</v>
      </c>
      <c r="B22735" s="66">
        <v>1204662</v>
      </c>
      <c r="C22735" s="65" t="s">
        <v>8487</v>
      </c>
      <c r="D22735" s="66">
        <v>0</v>
      </c>
      <c r="E22735" s="66">
        <v>0</v>
      </c>
    </row>
    <row r="22736" spans="1:5" ht="14.4">
      <c r="A22736" s="65" t="s">
        <v>25582</v>
      </c>
      <c r="B22736" s="66">
        <v>8033</v>
      </c>
      <c r="C22736" s="65" t="s">
        <v>8691</v>
      </c>
      <c r="D22736" s="66">
        <v>0</v>
      </c>
      <c r="E22736" s="66">
        <v>0</v>
      </c>
    </row>
    <row r="22737" spans="1:5" ht="14.4">
      <c r="A22737" s="65" t="s">
        <v>25583</v>
      </c>
      <c r="B22737" s="66">
        <v>1272833</v>
      </c>
      <c r="C22737" s="65" t="s">
        <v>8487</v>
      </c>
      <c r="D22737" s="66">
        <v>0</v>
      </c>
      <c r="E22737" s="66">
        <v>0</v>
      </c>
    </row>
    <row r="22738" spans="1:5" ht="14.4">
      <c r="A22738" s="65" t="s">
        <v>25584</v>
      </c>
      <c r="B22738" s="66">
        <v>1319363</v>
      </c>
      <c r="C22738" s="65" t="s">
        <v>8487</v>
      </c>
      <c r="D22738" s="66">
        <v>0</v>
      </c>
      <c r="E22738" s="66">
        <v>0</v>
      </c>
    </row>
    <row r="22739" spans="1:5" ht="14.4">
      <c r="A22739" s="65" t="s">
        <v>5660</v>
      </c>
      <c r="B22739" s="66">
        <v>1668233</v>
      </c>
      <c r="C22739" s="65" t="s">
        <v>8487</v>
      </c>
      <c r="D22739" s="66">
        <v>0</v>
      </c>
      <c r="E22739" s="66">
        <v>0</v>
      </c>
    </row>
    <row r="22740" spans="1:5" ht="14.4">
      <c r="A22740" s="65" t="s">
        <v>25585</v>
      </c>
      <c r="B22740" s="66">
        <v>8033</v>
      </c>
      <c r="C22740" s="65" t="s">
        <v>8691</v>
      </c>
      <c r="D22740" s="66">
        <v>0</v>
      </c>
      <c r="E22740" s="66">
        <v>0</v>
      </c>
    </row>
    <row r="22741" spans="1:5" ht="14.4">
      <c r="A22741" s="65" t="s">
        <v>4479</v>
      </c>
      <c r="B22741" s="66">
        <v>1319363</v>
      </c>
      <c r="C22741" s="65" t="s">
        <v>8487</v>
      </c>
      <c r="D22741" s="66">
        <v>0</v>
      </c>
      <c r="E22741" s="66">
        <v>0</v>
      </c>
    </row>
    <row r="22742" spans="1:5" ht="14.4">
      <c r="A22742" s="65" t="s">
        <v>25586</v>
      </c>
      <c r="B22742" s="66">
        <v>1293866</v>
      </c>
      <c r="C22742" s="65" t="s">
        <v>8487</v>
      </c>
      <c r="D22742" s="66">
        <v>0</v>
      </c>
      <c r="E22742" s="66">
        <v>0</v>
      </c>
    </row>
    <row r="22743" spans="1:5" ht="14.4">
      <c r="A22743" s="65" t="s">
        <v>25587</v>
      </c>
      <c r="B22743" s="66">
        <v>8033</v>
      </c>
      <c r="C22743" s="65" t="s">
        <v>8691</v>
      </c>
      <c r="D22743" s="66">
        <v>0</v>
      </c>
      <c r="E22743" s="66">
        <v>0</v>
      </c>
    </row>
    <row r="22744" spans="1:5" ht="14.4">
      <c r="A22744" s="65" t="s">
        <v>25588</v>
      </c>
      <c r="B22744" s="66">
        <v>892735</v>
      </c>
      <c r="C22744" s="65" t="s">
        <v>8487</v>
      </c>
      <c r="D22744" s="66">
        <v>46</v>
      </c>
      <c r="E22744" s="66">
        <v>2</v>
      </c>
    </row>
    <row r="22745" spans="1:5" ht="14.4">
      <c r="A22745" s="65" t="s">
        <v>2682</v>
      </c>
      <c r="B22745" s="66">
        <v>1786946</v>
      </c>
      <c r="C22745" s="65" t="s">
        <v>8487</v>
      </c>
      <c r="D22745" s="66">
        <v>0</v>
      </c>
      <c r="E22745" s="66">
        <v>0</v>
      </c>
    </row>
    <row r="22746" spans="1:5" ht="14.4">
      <c r="A22746" s="65" t="s">
        <v>25589</v>
      </c>
      <c r="B22746" s="66">
        <v>1286990</v>
      </c>
      <c r="C22746" s="65" t="s">
        <v>8487</v>
      </c>
      <c r="D22746" s="66">
        <v>0</v>
      </c>
      <c r="E22746" s="66">
        <v>0</v>
      </c>
    </row>
    <row r="22747" spans="1:5" ht="14.4">
      <c r="A22747" s="65" t="s">
        <v>25590</v>
      </c>
      <c r="B22747" s="66">
        <v>99999914</v>
      </c>
      <c r="C22747" s="65" t="s">
        <v>8543</v>
      </c>
      <c r="D22747" s="66">
        <v>0</v>
      </c>
      <c r="E22747" s="66">
        <v>0</v>
      </c>
    </row>
    <row r="22748" spans="1:5" ht="14.4">
      <c r="A22748" s="65" t="s">
        <v>25591</v>
      </c>
      <c r="B22748" s="66">
        <v>1286990</v>
      </c>
      <c r="C22748" s="65" t="s">
        <v>8487</v>
      </c>
      <c r="D22748" s="66">
        <v>0</v>
      </c>
      <c r="E22748" s="66">
        <v>0</v>
      </c>
    </row>
    <row r="22749" spans="1:5" ht="14.4">
      <c r="A22749" s="65" t="s">
        <v>4699</v>
      </c>
      <c r="B22749" s="66">
        <v>892735</v>
      </c>
      <c r="C22749" s="65" t="s">
        <v>8487</v>
      </c>
      <c r="D22749" s="66">
        <v>12</v>
      </c>
      <c r="E22749" s="66">
        <v>36</v>
      </c>
    </row>
    <row r="22750" spans="1:5" ht="14.4">
      <c r="A22750" s="65" t="s">
        <v>25592</v>
      </c>
      <c r="B22750" s="66">
        <v>8033</v>
      </c>
      <c r="C22750" s="65" t="s">
        <v>8691</v>
      </c>
      <c r="D22750" s="66">
        <v>0</v>
      </c>
      <c r="E22750" s="66">
        <v>0</v>
      </c>
    </row>
    <row r="22751" spans="1:5" ht="14.4">
      <c r="A22751" s="65" t="s">
        <v>3820</v>
      </c>
      <c r="B22751" s="66">
        <v>1517386</v>
      </c>
      <c r="C22751" s="65" t="s">
        <v>8487</v>
      </c>
      <c r="D22751" s="66">
        <v>0</v>
      </c>
      <c r="E22751" s="66">
        <v>0</v>
      </c>
    </row>
    <row r="22752" spans="1:5" ht="14.4">
      <c r="A22752" s="65" t="s">
        <v>25593</v>
      </c>
      <c r="B22752" s="66">
        <v>8033</v>
      </c>
      <c r="C22752" s="65" t="s">
        <v>8691</v>
      </c>
      <c r="D22752" s="66">
        <v>0</v>
      </c>
      <c r="E22752" s="66">
        <v>0</v>
      </c>
    </row>
    <row r="22753" spans="1:5" ht="14.4">
      <c r="A22753" s="65" t="s">
        <v>25594</v>
      </c>
      <c r="B22753" s="66">
        <v>1138509</v>
      </c>
      <c r="C22753" s="65" t="s">
        <v>8487</v>
      </c>
      <c r="D22753" s="66">
        <v>0</v>
      </c>
      <c r="E22753" s="66">
        <v>0</v>
      </c>
    </row>
    <row r="22754" spans="1:5" ht="14.4">
      <c r="A22754" s="65" t="s">
        <v>25595</v>
      </c>
      <c r="B22754" s="66">
        <v>970205</v>
      </c>
      <c r="C22754" s="65" t="s">
        <v>8487</v>
      </c>
      <c r="D22754" s="66">
        <v>0</v>
      </c>
      <c r="E22754" s="66">
        <v>0</v>
      </c>
    </row>
    <row r="22755" spans="1:5" ht="14.4">
      <c r="A22755" s="65" t="s">
        <v>25596</v>
      </c>
      <c r="B22755" s="66">
        <v>1370931</v>
      </c>
      <c r="C22755" s="65" t="s">
        <v>8487</v>
      </c>
      <c r="D22755" s="66">
        <v>0</v>
      </c>
      <c r="E22755" s="66">
        <v>0</v>
      </c>
    </row>
    <row r="22756" spans="1:5" ht="14.4">
      <c r="A22756" s="65" t="s">
        <v>25597</v>
      </c>
      <c r="B22756" s="35"/>
      <c r="C22756" s="35"/>
      <c r="D22756" s="66">
        <v>0</v>
      </c>
      <c r="E22756" s="66">
        <v>0</v>
      </c>
    </row>
    <row r="22757" spans="1:5" ht="14.4">
      <c r="A22757" s="65" t="s">
        <v>25598</v>
      </c>
      <c r="B22757" s="35"/>
      <c r="C22757" s="35"/>
      <c r="D22757" s="66">
        <v>0</v>
      </c>
      <c r="E22757" s="66">
        <v>0</v>
      </c>
    </row>
    <row r="22758" spans="1:5" ht="14.4">
      <c r="A22758" s="65" t="s">
        <v>25599</v>
      </c>
      <c r="B22758" s="66">
        <v>1128880</v>
      </c>
      <c r="C22758" s="65" t="s">
        <v>8487</v>
      </c>
      <c r="D22758" s="66">
        <v>0</v>
      </c>
      <c r="E22758" s="66">
        <v>0</v>
      </c>
    </row>
    <row r="22759" spans="1:5" ht="14.4">
      <c r="A22759" s="65" t="s">
        <v>25600</v>
      </c>
      <c r="B22759" s="66">
        <v>1538463</v>
      </c>
      <c r="C22759" s="65" t="s">
        <v>8487</v>
      </c>
      <c r="D22759" s="66">
        <v>50</v>
      </c>
      <c r="E22759" s="66">
        <v>-2</v>
      </c>
    </row>
    <row r="22760" spans="1:5" ht="14.4">
      <c r="A22760" s="65" t="s">
        <v>25601</v>
      </c>
      <c r="B22760" s="66">
        <v>1063205</v>
      </c>
      <c r="C22760" s="65" t="s">
        <v>8691</v>
      </c>
      <c r="D22760" s="66">
        <v>0</v>
      </c>
      <c r="E22760" s="66">
        <v>0</v>
      </c>
    </row>
    <row r="22761" spans="1:5" ht="14.4">
      <c r="A22761" s="65" t="s">
        <v>25602</v>
      </c>
      <c r="B22761" s="66">
        <v>1061491</v>
      </c>
      <c r="C22761" s="65" t="s">
        <v>8691</v>
      </c>
      <c r="D22761" s="66">
        <v>69</v>
      </c>
      <c r="E22761" s="66">
        <v>35</v>
      </c>
    </row>
    <row r="22762" spans="1:5" ht="14.4">
      <c r="A22762" s="65" t="s">
        <v>25603</v>
      </c>
      <c r="B22762" s="66">
        <v>8033</v>
      </c>
      <c r="C22762" s="65" t="s">
        <v>8691</v>
      </c>
      <c r="D22762" s="66">
        <v>33</v>
      </c>
      <c r="E22762" s="66">
        <v>15</v>
      </c>
    </row>
    <row r="22763" spans="1:5" ht="14.4">
      <c r="A22763" s="65" t="s">
        <v>25604</v>
      </c>
      <c r="B22763" s="66">
        <v>1062306</v>
      </c>
      <c r="C22763" s="65" t="s">
        <v>8691</v>
      </c>
      <c r="D22763" s="66">
        <v>68</v>
      </c>
      <c r="E22763" s="66">
        <v>36</v>
      </c>
    </row>
    <row r="22764" spans="1:5" ht="14.4">
      <c r="A22764" s="65" t="s">
        <v>25605</v>
      </c>
      <c r="B22764" s="66">
        <v>1320642</v>
      </c>
      <c r="C22764" s="65" t="s">
        <v>8487</v>
      </c>
      <c r="D22764" s="66">
        <v>52</v>
      </c>
      <c r="E22764" s="66">
        <v>-4</v>
      </c>
    </row>
    <row r="22765" spans="1:5" ht="14.4">
      <c r="A22765" s="65" t="s">
        <v>25606</v>
      </c>
      <c r="B22765" s="66">
        <v>1580971</v>
      </c>
      <c r="C22765" s="65" t="s">
        <v>8487</v>
      </c>
      <c r="D22765" s="66">
        <v>24</v>
      </c>
      <c r="E22765" s="66">
        <v>24</v>
      </c>
    </row>
    <row r="22766" spans="1:5" ht="14.4">
      <c r="A22766" s="65" t="s">
        <v>25607</v>
      </c>
      <c r="B22766" s="66">
        <v>1069615</v>
      </c>
      <c r="C22766" s="65" t="s">
        <v>8691</v>
      </c>
      <c r="D22766" s="66">
        <v>55</v>
      </c>
      <c r="E22766" s="66">
        <v>49</v>
      </c>
    </row>
    <row r="22767" spans="1:5" ht="14.4">
      <c r="A22767" s="65" t="s">
        <v>929</v>
      </c>
      <c r="B22767" s="66">
        <v>1452955</v>
      </c>
      <c r="C22767" s="65" t="s">
        <v>8691</v>
      </c>
      <c r="D22767" s="66">
        <v>75</v>
      </c>
      <c r="E22767" s="66">
        <v>29</v>
      </c>
    </row>
    <row r="22768" spans="1:5" ht="14.4">
      <c r="A22768" s="65" t="s">
        <v>1127</v>
      </c>
      <c r="B22768" s="66">
        <v>1712053</v>
      </c>
      <c r="C22768" s="65" t="s">
        <v>8691</v>
      </c>
      <c r="D22768" s="66">
        <v>51</v>
      </c>
      <c r="E22768" s="66">
        <v>53</v>
      </c>
    </row>
    <row r="22769" spans="1:5" ht="14.4">
      <c r="A22769" s="65" t="s">
        <v>1130</v>
      </c>
      <c r="B22769" s="66">
        <v>1433261</v>
      </c>
      <c r="C22769" s="65" t="s">
        <v>8691</v>
      </c>
      <c r="D22769" s="66">
        <v>12</v>
      </c>
      <c r="E22769" s="66">
        <v>92</v>
      </c>
    </row>
    <row r="22770" spans="1:5" ht="14.4">
      <c r="A22770" s="65" t="s">
        <v>1133</v>
      </c>
      <c r="B22770" s="66">
        <v>1663739</v>
      </c>
      <c r="C22770" s="65" t="s">
        <v>8691</v>
      </c>
      <c r="D22770" s="66">
        <v>12</v>
      </c>
      <c r="E22770" s="66">
        <v>92</v>
      </c>
    </row>
    <row r="22771" spans="1:5" ht="14.4">
      <c r="A22771" s="65" t="s">
        <v>1136</v>
      </c>
      <c r="B22771" s="66">
        <v>1067459</v>
      </c>
      <c r="C22771" s="65" t="s">
        <v>8691</v>
      </c>
      <c r="D22771" s="66">
        <v>90</v>
      </c>
      <c r="E22771" s="66">
        <v>14</v>
      </c>
    </row>
    <row r="22772" spans="1:5" ht="14.4">
      <c r="A22772" s="65" t="s">
        <v>1904</v>
      </c>
      <c r="B22772" s="66">
        <v>1539151</v>
      </c>
      <c r="C22772" s="65" t="s">
        <v>8487</v>
      </c>
      <c r="D22772" s="66">
        <v>33</v>
      </c>
      <c r="E22772" s="66">
        <v>15</v>
      </c>
    </row>
    <row r="22773" spans="1:5" ht="14.4">
      <c r="A22773" s="65" t="s">
        <v>2446</v>
      </c>
      <c r="B22773" s="66">
        <v>1367182</v>
      </c>
      <c r="C22773" s="65" t="s">
        <v>8487</v>
      </c>
      <c r="D22773" s="66">
        <v>29</v>
      </c>
      <c r="E22773" s="66">
        <v>19</v>
      </c>
    </row>
    <row r="22774" spans="1:5" ht="14.4">
      <c r="A22774" s="65" t="s">
        <v>2399</v>
      </c>
      <c r="B22774" s="66">
        <v>1679821</v>
      </c>
      <c r="C22774" s="65" t="s">
        <v>8487</v>
      </c>
      <c r="D22774" s="66">
        <v>31</v>
      </c>
      <c r="E22774" s="66">
        <v>17</v>
      </c>
    </row>
    <row r="22775" spans="1:5" ht="14.4">
      <c r="A22775" s="65" t="s">
        <v>2357</v>
      </c>
      <c r="B22775" s="66">
        <v>1712261</v>
      </c>
      <c r="C22775" s="65" t="s">
        <v>8487</v>
      </c>
      <c r="D22775" s="66">
        <v>32</v>
      </c>
      <c r="E22775" s="66">
        <v>16</v>
      </c>
    </row>
    <row r="22776" spans="1:5" ht="14.4">
      <c r="A22776" s="65" t="s">
        <v>25608</v>
      </c>
      <c r="B22776" s="66">
        <v>8033</v>
      </c>
      <c r="C22776" s="65" t="s">
        <v>8691</v>
      </c>
      <c r="D22776" s="66">
        <v>20</v>
      </c>
      <c r="E22776" s="66">
        <v>28</v>
      </c>
    </row>
    <row r="22777" spans="1:5" ht="14.4">
      <c r="A22777" s="65" t="s">
        <v>2844</v>
      </c>
      <c r="B22777" s="66">
        <v>1735647</v>
      </c>
      <c r="C22777" s="65" t="s">
        <v>8487</v>
      </c>
      <c r="D22777" s="66">
        <v>15</v>
      </c>
      <c r="E22777" s="66">
        <v>33</v>
      </c>
    </row>
    <row r="22778" spans="1:5" ht="14.4">
      <c r="A22778" s="65" t="s">
        <v>2861</v>
      </c>
      <c r="B22778" s="66">
        <v>1070264</v>
      </c>
      <c r="C22778" s="65" t="s">
        <v>8487</v>
      </c>
      <c r="D22778" s="66">
        <v>22</v>
      </c>
      <c r="E22778" s="66">
        <v>26</v>
      </c>
    </row>
    <row r="22779" spans="1:5" ht="14.4">
      <c r="A22779" s="65" t="s">
        <v>2735</v>
      </c>
      <c r="B22779" s="66">
        <v>1328135</v>
      </c>
      <c r="C22779" s="65" t="s">
        <v>8691</v>
      </c>
      <c r="D22779" s="66">
        <v>35</v>
      </c>
      <c r="E22779" s="66">
        <v>69</v>
      </c>
    </row>
    <row r="22780" spans="1:5" ht="14.4">
      <c r="A22780" s="65" t="s">
        <v>2745</v>
      </c>
      <c r="B22780" s="66">
        <v>1373236</v>
      </c>
      <c r="C22780" s="65" t="s">
        <v>8691</v>
      </c>
      <c r="D22780" s="66">
        <v>45</v>
      </c>
      <c r="E22780" s="66">
        <v>59</v>
      </c>
    </row>
    <row r="22781" spans="1:5" ht="14.4">
      <c r="A22781" s="65" t="s">
        <v>2109</v>
      </c>
      <c r="B22781" s="66">
        <v>1732326</v>
      </c>
      <c r="C22781" s="65" t="s">
        <v>8691</v>
      </c>
      <c r="D22781" s="66">
        <v>2</v>
      </c>
      <c r="E22781" s="66">
        <v>102</v>
      </c>
    </row>
    <row r="22782" spans="1:5" ht="14.4">
      <c r="A22782" s="65" t="s">
        <v>3156</v>
      </c>
      <c r="B22782" s="66">
        <v>1074864</v>
      </c>
      <c r="C22782" s="65" t="s">
        <v>8691</v>
      </c>
      <c r="D22782" s="66">
        <v>51</v>
      </c>
      <c r="E22782" s="66">
        <v>53</v>
      </c>
    </row>
    <row r="22783" spans="1:5" ht="14.4">
      <c r="A22783" s="65" t="s">
        <v>3088</v>
      </c>
      <c r="B22783" s="66">
        <v>1441423</v>
      </c>
      <c r="C22783" s="65" t="s">
        <v>8691</v>
      </c>
      <c r="D22783" s="66">
        <v>51</v>
      </c>
      <c r="E22783" s="66">
        <v>53</v>
      </c>
    </row>
    <row r="22784" spans="1:5" ht="14.4">
      <c r="A22784" s="65" t="s">
        <v>3356</v>
      </c>
      <c r="B22784" s="66">
        <v>1437291</v>
      </c>
      <c r="C22784" s="65" t="s">
        <v>8691</v>
      </c>
      <c r="D22784" s="66">
        <v>28</v>
      </c>
      <c r="E22784" s="66">
        <v>76</v>
      </c>
    </row>
    <row r="22785" spans="1:5" ht="14.4">
      <c r="A22785" s="65" t="s">
        <v>2691</v>
      </c>
      <c r="B22785" s="66">
        <v>1062107</v>
      </c>
      <c r="C22785" s="65" t="s">
        <v>8691</v>
      </c>
      <c r="D22785" s="66">
        <v>51</v>
      </c>
      <c r="E22785" s="66">
        <v>53</v>
      </c>
    </row>
    <row r="22786" spans="1:5" ht="14.4">
      <c r="A22786" s="65" t="s">
        <v>980</v>
      </c>
      <c r="B22786" s="66">
        <v>1300193</v>
      </c>
      <c r="C22786" s="65" t="s">
        <v>8487</v>
      </c>
      <c r="D22786" s="66">
        <v>39</v>
      </c>
      <c r="E22786" s="66">
        <v>9</v>
      </c>
    </row>
    <row r="22787" spans="1:5" ht="14.4">
      <c r="A22787" s="65" t="s">
        <v>3077</v>
      </c>
      <c r="B22787" s="66">
        <v>1612909</v>
      </c>
      <c r="C22787" s="65" t="s">
        <v>8487</v>
      </c>
      <c r="D22787" s="66">
        <v>21</v>
      </c>
      <c r="E22787" s="66">
        <v>27</v>
      </c>
    </row>
    <row r="22788" spans="1:5" ht="14.4">
      <c r="A22788" s="65" t="s">
        <v>1028</v>
      </c>
      <c r="B22788" s="66">
        <v>1710137</v>
      </c>
      <c r="C22788" s="65" t="s">
        <v>8487</v>
      </c>
      <c r="D22788" s="66">
        <v>44</v>
      </c>
      <c r="E22788" s="66">
        <v>4</v>
      </c>
    </row>
    <row r="22789" spans="1:5" ht="14.4">
      <c r="A22789" s="65" t="s">
        <v>25609</v>
      </c>
      <c r="B22789" s="66">
        <v>1125115</v>
      </c>
      <c r="C22789" s="65" t="s">
        <v>8487</v>
      </c>
      <c r="D22789" s="66">
        <v>47</v>
      </c>
      <c r="E22789" s="66">
        <v>1</v>
      </c>
    </row>
    <row r="22790" spans="1:5" ht="14.4">
      <c r="A22790" s="65" t="s">
        <v>25610</v>
      </c>
      <c r="B22790" s="66">
        <v>1420593</v>
      </c>
      <c r="C22790" s="65" t="s">
        <v>8487</v>
      </c>
      <c r="D22790" s="66">
        <v>12</v>
      </c>
      <c r="E22790" s="66">
        <v>36</v>
      </c>
    </row>
    <row r="22791" spans="1:5" ht="14.4">
      <c r="A22791" s="65" t="s">
        <v>25611</v>
      </c>
      <c r="B22791" s="66">
        <v>8033</v>
      </c>
      <c r="C22791" s="65" t="s">
        <v>8691</v>
      </c>
      <c r="D22791" s="66">
        <v>1</v>
      </c>
      <c r="E22791" s="66">
        <v>47</v>
      </c>
    </row>
    <row r="22792" spans="1:5" ht="14.4">
      <c r="A22792" s="65" t="s">
        <v>25612</v>
      </c>
      <c r="B22792" s="66">
        <v>1553863</v>
      </c>
      <c r="C22792" s="65" t="s">
        <v>8487</v>
      </c>
      <c r="D22792" s="66">
        <v>47</v>
      </c>
      <c r="E22792" s="66">
        <v>1</v>
      </c>
    </row>
    <row r="22793" spans="1:5" ht="14.4">
      <c r="A22793" s="65" t="s">
        <v>25613</v>
      </c>
      <c r="B22793" s="66">
        <v>1110607</v>
      </c>
      <c r="C22793" s="65" t="s">
        <v>8487</v>
      </c>
      <c r="D22793" s="66">
        <v>47</v>
      </c>
      <c r="E22793" s="66">
        <v>1</v>
      </c>
    </row>
    <row r="22794" spans="1:5" ht="14.4">
      <c r="A22794" s="65" t="s">
        <v>25614</v>
      </c>
      <c r="B22794" s="66">
        <v>8033</v>
      </c>
      <c r="C22794" s="65" t="s">
        <v>8691</v>
      </c>
      <c r="D22794" s="66">
        <v>4</v>
      </c>
      <c r="E22794" s="66">
        <v>20</v>
      </c>
    </row>
    <row r="22795" spans="1:5" ht="14.4">
      <c r="A22795" s="65" t="s">
        <v>25615</v>
      </c>
      <c r="B22795" s="66">
        <v>1372379</v>
      </c>
      <c r="C22795" s="65" t="s">
        <v>8487</v>
      </c>
      <c r="D22795" s="66">
        <v>47</v>
      </c>
      <c r="E22795" s="66">
        <v>1</v>
      </c>
    </row>
    <row r="22796" spans="1:5" ht="14.4">
      <c r="A22796" s="65" t="s">
        <v>25616</v>
      </c>
      <c r="B22796" s="66">
        <v>1580978</v>
      </c>
      <c r="C22796" s="65" t="s">
        <v>8487</v>
      </c>
      <c r="D22796" s="66">
        <v>49</v>
      </c>
      <c r="E22796" s="66">
        <v>-1</v>
      </c>
    </row>
    <row r="22797" spans="1:5" ht="14.4">
      <c r="A22797" s="65" t="s">
        <v>25617</v>
      </c>
      <c r="B22797" s="66">
        <v>1394469</v>
      </c>
      <c r="C22797" s="65" t="s">
        <v>8487</v>
      </c>
      <c r="D22797" s="66">
        <v>46</v>
      </c>
      <c r="E22797" s="66">
        <v>2</v>
      </c>
    </row>
    <row r="22798" spans="1:5" ht="14.4">
      <c r="A22798" s="65" t="s">
        <v>1311</v>
      </c>
      <c r="B22798" s="66">
        <v>1670360</v>
      </c>
      <c r="C22798" s="65" t="s">
        <v>8691</v>
      </c>
      <c r="D22798" s="66">
        <v>51</v>
      </c>
      <c r="E22798" s="66">
        <v>53</v>
      </c>
    </row>
    <row r="22799" spans="1:5" ht="14.4">
      <c r="A22799" s="65" t="s">
        <v>1275</v>
      </c>
      <c r="B22799" s="66">
        <v>1730967</v>
      </c>
      <c r="C22799" s="65" t="s">
        <v>8487</v>
      </c>
      <c r="D22799" s="66">
        <v>25</v>
      </c>
      <c r="E22799" s="66">
        <v>-1</v>
      </c>
    </row>
    <row r="22800" spans="1:5" ht="14.4">
      <c r="A22800" s="65" t="s">
        <v>25618</v>
      </c>
      <c r="B22800" s="66">
        <v>1644332</v>
      </c>
      <c r="C22800" s="65" t="s">
        <v>8487</v>
      </c>
      <c r="D22800" s="66">
        <v>0</v>
      </c>
      <c r="E22800" s="66">
        <v>0</v>
      </c>
    </row>
    <row r="22801" spans="1:5" ht="14.4">
      <c r="A22801" s="65" t="s">
        <v>25619</v>
      </c>
      <c r="B22801" s="66">
        <v>8033</v>
      </c>
      <c r="C22801" s="65" t="s">
        <v>8691</v>
      </c>
      <c r="D22801" s="66">
        <v>2</v>
      </c>
      <c r="E22801" s="66">
        <v>22</v>
      </c>
    </row>
    <row r="22802" spans="1:5" ht="14.4">
      <c r="A22802" s="65" t="s">
        <v>25620</v>
      </c>
      <c r="B22802" s="66">
        <v>1337305</v>
      </c>
      <c r="C22802" s="65" t="s">
        <v>8487</v>
      </c>
      <c r="D22802" s="66">
        <v>3</v>
      </c>
      <c r="E22802" s="66">
        <v>21</v>
      </c>
    </row>
    <row r="22803" spans="1:5" ht="14.4">
      <c r="A22803" s="65" t="s">
        <v>25621</v>
      </c>
      <c r="B22803" s="66">
        <v>1067597</v>
      </c>
      <c r="C22803" s="65" t="s">
        <v>8487</v>
      </c>
      <c r="D22803" s="66">
        <v>60</v>
      </c>
      <c r="E22803" s="66">
        <v>-12</v>
      </c>
    </row>
    <row r="22804" spans="1:5" ht="14.4">
      <c r="A22804" s="65" t="s">
        <v>25622</v>
      </c>
      <c r="B22804" s="66">
        <v>1395301</v>
      </c>
      <c r="C22804" s="65" t="s">
        <v>8487</v>
      </c>
      <c r="D22804" s="66">
        <v>51</v>
      </c>
      <c r="E22804" s="66">
        <v>-3</v>
      </c>
    </row>
    <row r="22805" spans="1:5" ht="14.4">
      <c r="A22805" s="65" t="s">
        <v>25623</v>
      </c>
      <c r="B22805" s="66">
        <v>1337387</v>
      </c>
      <c r="C22805" s="65" t="s">
        <v>8487</v>
      </c>
      <c r="D22805" s="66">
        <v>48</v>
      </c>
      <c r="E22805" s="66">
        <v>0</v>
      </c>
    </row>
    <row r="22806" spans="1:5" ht="14.4">
      <c r="A22806" s="65" t="s">
        <v>25624</v>
      </c>
      <c r="B22806" s="66">
        <v>1618531</v>
      </c>
      <c r="C22806" s="65" t="s">
        <v>8487</v>
      </c>
      <c r="D22806" s="66">
        <v>34</v>
      </c>
      <c r="E22806" s="66">
        <v>14</v>
      </c>
    </row>
    <row r="22807" spans="1:5" ht="14.4">
      <c r="A22807" s="65" t="s">
        <v>25625</v>
      </c>
      <c r="B22807" s="66">
        <v>1067483</v>
      </c>
      <c r="C22807" s="65" t="s">
        <v>8487</v>
      </c>
      <c r="D22807" s="66">
        <v>50</v>
      </c>
      <c r="E22807" s="66">
        <v>-2</v>
      </c>
    </row>
    <row r="22808" spans="1:5" ht="14.4">
      <c r="A22808" s="65" t="s">
        <v>25626</v>
      </c>
      <c r="B22808" s="66">
        <v>1070264</v>
      </c>
      <c r="C22808" s="65" t="s">
        <v>8487</v>
      </c>
      <c r="D22808" s="66">
        <v>53</v>
      </c>
      <c r="E22808" s="66">
        <v>-5</v>
      </c>
    </row>
    <row r="22809" spans="1:5" ht="14.4">
      <c r="A22809" s="65" t="s">
        <v>25627</v>
      </c>
      <c r="B22809" s="66">
        <v>1063554</v>
      </c>
      <c r="C22809" s="65" t="s">
        <v>8691</v>
      </c>
      <c r="D22809" s="66">
        <v>64</v>
      </c>
      <c r="E22809" s="66">
        <v>40</v>
      </c>
    </row>
    <row r="22810" spans="1:5" ht="14.4">
      <c r="A22810" s="65" t="s">
        <v>25628</v>
      </c>
      <c r="B22810" s="66">
        <v>1403955</v>
      </c>
      <c r="C22810" s="65" t="s">
        <v>8487</v>
      </c>
      <c r="D22810" s="66">
        <v>58</v>
      </c>
      <c r="E22810" s="66">
        <v>-10</v>
      </c>
    </row>
    <row r="22811" spans="1:5" ht="14.4">
      <c r="A22811" s="65" t="s">
        <v>25629</v>
      </c>
      <c r="B22811" s="66">
        <v>1589594</v>
      </c>
      <c r="C22811" s="65" t="s">
        <v>8691</v>
      </c>
      <c r="D22811" s="66">
        <v>26</v>
      </c>
      <c r="E22811" s="66">
        <v>78</v>
      </c>
    </row>
    <row r="22812" spans="1:5" ht="14.4">
      <c r="A22812" s="65" t="s">
        <v>25630</v>
      </c>
      <c r="B22812" s="66">
        <v>1571603</v>
      </c>
      <c r="C22812" s="65" t="s">
        <v>8691</v>
      </c>
      <c r="D22812" s="66">
        <v>67</v>
      </c>
      <c r="E22812" s="66">
        <v>37</v>
      </c>
    </row>
    <row r="22813" spans="1:5" ht="14.4">
      <c r="A22813" s="65" t="s">
        <v>25631</v>
      </c>
      <c r="B22813" s="66">
        <v>1329214</v>
      </c>
      <c r="C22813" s="65" t="s">
        <v>8487</v>
      </c>
      <c r="D22813" s="66">
        <v>49</v>
      </c>
      <c r="E22813" s="66">
        <v>-1</v>
      </c>
    </row>
    <row r="22814" spans="1:5" ht="14.4">
      <c r="A22814" s="65" t="s">
        <v>25632</v>
      </c>
      <c r="B22814" s="66">
        <v>1078975</v>
      </c>
      <c r="C22814" s="65" t="s">
        <v>8691</v>
      </c>
      <c r="D22814" s="66">
        <v>84</v>
      </c>
      <c r="E22814" s="66">
        <v>20</v>
      </c>
    </row>
    <row r="22815" spans="1:5" ht="14.4">
      <c r="A22815" s="65" t="s">
        <v>932</v>
      </c>
      <c r="B22815" s="66">
        <v>1069764</v>
      </c>
      <c r="C22815" s="65" t="s">
        <v>8691</v>
      </c>
      <c r="D22815" s="66">
        <v>51</v>
      </c>
      <c r="E22815" s="66">
        <v>53</v>
      </c>
    </row>
    <row r="22816" spans="1:5" ht="14.4">
      <c r="A22816" s="65" t="s">
        <v>935</v>
      </c>
      <c r="B22816" s="66">
        <v>1376066</v>
      </c>
      <c r="C22816" s="65" t="s">
        <v>8691</v>
      </c>
      <c r="D22816" s="66">
        <v>51</v>
      </c>
      <c r="E22816" s="66">
        <v>53</v>
      </c>
    </row>
    <row r="22817" spans="1:5" ht="14.4">
      <c r="A22817" s="65" t="s">
        <v>1139</v>
      </c>
      <c r="B22817" s="66">
        <v>1416528</v>
      </c>
      <c r="C22817" s="65" t="s">
        <v>8487</v>
      </c>
      <c r="D22817" s="66">
        <v>26</v>
      </c>
      <c r="E22817" s="66">
        <v>22</v>
      </c>
    </row>
    <row r="22818" spans="1:5" ht="14.4">
      <c r="A22818" s="65" t="s">
        <v>1142</v>
      </c>
      <c r="B22818" s="66">
        <v>1067712</v>
      </c>
      <c r="C22818" s="65" t="s">
        <v>8691</v>
      </c>
      <c r="D22818" s="66">
        <v>12</v>
      </c>
      <c r="E22818" s="66">
        <v>92</v>
      </c>
    </row>
    <row r="22819" spans="1:5" ht="14.4">
      <c r="A22819" s="65" t="s">
        <v>1145</v>
      </c>
      <c r="B22819" s="66">
        <v>1067592</v>
      </c>
      <c r="C22819" s="65" t="s">
        <v>8691</v>
      </c>
      <c r="D22819" s="66">
        <v>12</v>
      </c>
      <c r="E22819" s="66">
        <v>92</v>
      </c>
    </row>
    <row r="22820" spans="1:5" ht="14.4">
      <c r="A22820" s="65" t="s">
        <v>25633</v>
      </c>
      <c r="B22820" s="66">
        <v>8033</v>
      </c>
      <c r="C22820" s="65" t="s">
        <v>8691</v>
      </c>
      <c r="D22820" s="66">
        <v>0</v>
      </c>
      <c r="E22820" s="66">
        <v>34</v>
      </c>
    </row>
    <row r="22821" spans="1:5" ht="14.4">
      <c r="A22821" s="65" t="s">
        <v>2564</v>
      </c>
      <c r="B22821" s="66">
        <v>1020236</v>
      </c>
      <c r="C22821" s="65" t="s">
        <v>8487</v>
      </c>
      <c r="D22821" s="66">
        <v>31</v>
      </c>
      <c r="E22821" s="66">
        <v>17</v>
      </c>
    </row>
    <row r="22822" spans="1:5" ht="14.4">
      <c r="A22822" s="65" t="s">
        <v>2277</v>
      </c>
      <c r="B22822" s="66">
        <v>1066916</v>
      </c>
      <c r="C22822" s="65" t="s">
        <v>8691</v>
      </c>
      <c r="D22822" s="66">
        <v>51</v>
      </c>
      <c r="E22822" s="66">
        <v>53</v>
      </c>
    </row>
    <row r="22823" spans="1:5" ht="14.4">
      <c r="A22823" s="65" t="s">
        <v>2561</v>
      </c>
      <c r="B22823" s="66">
        <v>1624011</v>
      </c>
      <c r="C22823" s="65" t="s">
        <v>8691</v>
      </c>
      <c r="D22823" s="66">
        <v>51</v>
      </c>
      <c r="E22823" s="66">
        <v>53</v>
      </c>
    </row>
    <row r="22824" spans="1:5" ht="14.4">
      <c r="A22824" s="65" t="s">
        <v>2644</v>
      </c>
      <c r="B22824" s="66">
        <v>1538463</v>
      </c>
      <c r="C22824" s="65" t="s">
        <v>8487</v>
      </c>
      <c r="D22824" s="66">
        <v>27</v>
      </c>
      <c r="E22824" s="66">
        <v>21</v>
      </c>
    </row>
    <row r="22825" spans="1:5" ht="14.4">
      <c r="A22825" s="65" t="s">
        <v>2867</v>
      </c>
      <c r="B22825" s="66">
        <v>1712309</v>
      </c>
      <c r="C22825" s="65" t="s">
        <v>8691</v>
      </c>
      <c r="D22825" s="66">
        <v>51</v>
      </c>
      <c r="E22825" s="66">
        <v>53</v>
      </c>
    </row>
    <row r="22826" spans="1:5" ht="14.4">
      <c r="A22826" s="65" t="s">
        <v>25634</v>
      </c>
      <c r="B22826" s="66">
        <v>8033</v>
      </c>
      <c r="C22826" s="65" t="s">
        <v>8691</v>
      </c>
      <c r="D22826" s="66">
        <v>0</v>
      </c>
      <c r="E22826" s="66">
        <v>0</v>
      </c>
    </row>
    <row r="22827" spans="1:5" ht="14.4">
      <c r="A22827" s="65" t="s">
        <v>2873</v>
      </c>
      <c r="B22827" s="66">
        <v>1713941</v>
      </c>
      <c r="C22827" s="65" t="s">
        <v>8487</v>
      </c>
      <c r="D22827" s="66">
        <v>20</v>
      </c>
      <c r="E22827" s="66">
        <v>28</v>
      </c>
    </row>
    <row r="22828" spans="1:5" ht="14.4">
      <c r="A22828" s="65" t="s">
        <v>2803</v>
      </c>
      <c r="B22828" s="66">
        <v>1150376</v>
      </c>
      <c r="C22828" s="65" t="s">
        <v>8487</v>
      </c>
      <c r="D22828" s="66">
        <v>24</v>
      </c>
      <c r="E22828" s="66">
        <v>24</v>
      </c>
    </row>
    <row r="22829" spans="1:5" ht="14.4">
      <c r="A22829" s="65" t="s">
        <v>25635</v>
      </c>
      <c r="B22829" s="66">
        <v>8033</v>
      </c>
      <c r="C22829" s="65" t="s">
        <v>8691</v>
      </c>
      <c r="D22829" s="66">
        <v>0</v>
      </c>
      <c r="E22829" s="66">
        <v>95</v>
      </c>
    </row>
    <row r="22830" spans="1:5" ht="14.4">
      <c r="A22830" s="65" t="s">
        <v>983</v>
      </c>
      <c r="B22830" s="66">
        <v>1069611</v>
      </c>
      <c r="C22830" s="65" t="s">
        <v>8691</v>
      </c>
      <c r="D22830" s="66">
        <v>27</v>
      </c>
      <c r="E22830" s="66">
        <v>77</v>
      </c>
    </row>
    <row r="22831" spans="1:5" ht="14.4">
      <c r="A22831" s="65" t="s">
        <v>816</v>
      </c>
      <c r="B22831" s="66">
        <v>1541697</v>
      </c>
      <c r="C22831" s="65" t="s">
        <v>8487</v>
      </c>
      <c r="D22831" s="66">
        <v>39</v>
      </c>
      <c r="E22831" s="66">
        <v>9</v>
      </c>
    </row>
    <row r="22832" spans="1:5" ht="14.4">
      <c r="A22832" s="65" t="s">
        <v>1527</v>
      </c>
      <c r="B22832" s="66">
        <v>1165718</v>
      </c>
      <c r="C22832" s="65" t="s">
        <v>8691</v>
      </c>
      <c r="D22832" s="66">
        <v>51</v>
      </c>
      <c r="E22832" s="66">
        <v>53</v>
      </c>
    </row>
    <row r="22833" spans="1:5" ht="14.4">
      <c r="A22833" s="65" t="s">
        <v>25636</v>
      </c>
      <c r="B22833" s="66">
        <v>1748509</v>
      </c>
      <c r="C22833" s="65" t="s">
        <v>8487</v>
      </c>
      <c r="D22833" s="66">
        <v>46</v>
      </c>
      <c r="E22833" s="66">
        <v>2</v>
      </c>
    </row>
    <row r="22834" spans="1:5" ht="14.4">
      <c r="A22834" s="65" t="s">
        <v>25637</v>
      </c>
      <c r="B22834" s="66">
        <v>1564354</v>
      </c>
      <c r="C22834" s="65" t="s">
        <v>8487</v>
      </c>
      <c r="D22834" s="66">
        <v>44</v>
      </c>
      <c r="E22834" s="66">
        <v>4</v>
      </c>
    </row>
    <row r="22835" spans="1:5" ht="14.4">
      <c r="A22835" s="65" t="s">
        <v>25638</v>
      </c>
      <c r="B22835" s="66">
        <v>1423796</v>
      </c>
      <c r="C22835" s="65" t="s">
        <v>8487</v>
      </c>
      <c r="D22835" s="66">
        <v>46</v>
      </c>
      <c r="E22835" s="66">
        <v>2</v>
      </c>
    </row>
    <row r="22836" spans="1:5" ht="14.4">
      <c r="A22836" s="65" t="s">
        <v>676</v>
      </c>
      <c r="B22836" s="66">
        <v>1389982</v>
      </c>
      <c r="C22836" s="65" t="s">
        <v>8487</v>
      </c>
      <c r="D22836" s="66">
        <v>39</v>
      </c>
      <c r="E22836" s="66">
        <v>9</v>
      </c>
    </row>
    <row r="22837" spans="1:5" ht="14.4">
      <c r="A22837" s="65" t="s">
        <v>25639</v>
      </c>
      <c r="B22837" s="66">
        <v>1617664</v>
      </c>
      <c r="C22837" s="65" t="s">
        <v>8487</v>
      </c>
      <c r="D22837" s="66">
        <v>46</v>
      </c>
      <c r="E22837" s="66">
        <v>2</v>
      </c>
    </row>
    <row r="22838" spans="1:5" ht="14.4">
      <c r="A22838" s="65" t="s">
        <v>25640</v>
      </c>
      <c r="B22838" s="66">
        <v>1352257</v>
      </c>
      <c r="C22838" s="65" t="s">
        <v>8487</v>
      </c>
      <c r="D22838" s="66">
        <v>46</v>
      </c>
      <c r="E22838" s="66">
        <v>2</v>
      </c>
    </row>
    <row r="22839" spans="1:5" ht="14.4">
      <c r="A22839" s="65" t="s">
        <v>25641</v>
      </c>
      <c r="B22839" s="66">
        <v>1043689</v>
      </c>
      <c r="C22839" s="65" t="s">
        <v>8487</v>
      </c>
      <c r="D22839" s="66">
        <v>46</v>
      </c>
      <c r="E22839" s="66">
        <v>2</v>
      </c>
    </row>
    <row r="22840" spans="1:5" ht="14.4">
      <c r="A22840" s="65" t="s">
        <v>25642</v>
      </c>
      <c r="B22840" s="66">
        <v>1412002</v>
      </c>
      <c r="C22840" s="65" t="s">
        <v>8487</v>
      </c>
      <c r="D22840" s="66">
        <v>46</v>
      </c>
      <c r="E22840" s="66">
        <v>2</v>
      </c>
    </row>
    <row r="22841" spans="1:5" ht="14.4">
      <c r="A22841" s="65" t="s">
        <v>25643</v>
      </c>
      <c r="B22841" s="66">
        <v>1255397</v>
      </c>
      <c r="C22841" s="65" t="s">
        <v>8487</v>
      </c>
      <c r="D22841" s="66">
        <v>46</v>
      </c>
      <c r="E22841" s="66">
        <v>2</v>
      </c>
    </row>
    <row r="22842" spans="1:5" ht="14.4">
      <c r="A22842" s="65" t="s">
        <v>1439</v>
      </c>
      <c r="B22842" s="66">
        <v>1751936</v>
      </c>
      <c r="C22842" s="65" t="s">
        <v>8487</v>
      </c>
      <c r="D22842" s="66">
        <v>32</v>
      </c>
      <c r="E22842" s="66">
        <v>16</v>
      </c>
    </row>
    <row r="22843" spans="1:5" ht="14.4">
      <c r="A22843" s="65" t="s">
        <v>1231</v>
      </c>
      <c r="B22843" s="66">
        <v>1544373</v>
      </c>
      <c r="C22843" s="65" t="s">
        <v>8487</v>
      </c>
      <c r="D22843" s="66">
        <v>34</v>
      </c>
      <c r="E22843" s="66">
        <v>14</v>
      </c>
    </row>
    <row r="22844" spans="1:5" ht="14.4">
      <c r="A22844" s="65" t="s">
        <v>1314</v>
      </c>
      <c r="B22844" s="66">
        <v>1662655</v>
      </c>
      <c r="C22844" s="65" t="s">
        <v>8691</v>
      </c>
      <c r="D22844" s="66">
        <v>12</v>
      </c>
      <c r="E22844" s="66">
        <v>92</v>
      </c>
    </row>
    <row r="22845" spans="1:5" ht="14.4">
      <c r="A22845" s="65" t="s">
        <v>1242</v>
      </c>
      <c r="B22845" s="66">
        <v>1608688</v>
      </c>
      <c r="C22845" s="65" t="s">
        <v>8487</v>
      </c>
      <c r="D22845" s="66">
        <v>34</v>
      </c>
      <c r="E22845" s="66">
        <v>14</v>
      </c>
    </row>
    <row r="22846" spans="1:5" ht="14.4">
      <c r="A22846" s="65" t="s">
        <v>25644</v>
      </c>
      <c r="B22846" s="66">
        <v>901768</v>
      </c>
      <c r="C22846" s="65" t="s">
        <v>8487</v>
      </c>
      <c r="D22846" s="66">
        <v>20</v>
      </c>
      <c r="E22846" s="66">
        <v>28</v>
      </c>
    </row>
    <row r="22847" spans="1:5" ht="14.4">
      <c r="A22847" s="65" t="s">
        <v>25645</v>
      </c>
      <c r="B22847" s="66">
        <v>1037959</v>
      </c>
      <c r="C22847" s="65" t="s">
        <v>8487</v>
      </c>
      <c r="D22847" s="66">
        <v>0</v>
      </c>
      <c r="E22847" s="66">
        <v>0</v>
      </c>
    </row>
    <row r="22848" spans="1:5" ht="14.4">
      <c r="A22848" s="65" t="s">
        <v>25646</v>
      </c>
      <c r="B22848" s="66">
        <v>1067481</v>
      </c>
      <c r="C22848" s="65" t="s">
        <v>8691</v>
      </c>
      <c r="D22848" s="66">
        <v>80</v>
      </c>
      <c r="E22848" s="66">
        <v>24</v>
      </c>
    </row>
    <row r="22849" spans="1:5" ht="14.4">
      <c r="A22849" s="65" t="s">
        <v>25647</v>
      </c>
      <c r="B22849" s="66">
        <v>1066871</v>
      </c>
      <c r="C22849" s="65" t="s">
        <v>8691</v>
      </c>
      <c r="D22849" s="66">
        <v>65</v>
      </c>
      <c r="E22849" s="66">
        <v>39</v>
      </c>
    </row>
    <row r="22850" spans="1:5" ht="14.4">
      <c r="A22850" s="65" t="s">
        <v>25648</v>
      </c>
      <c r="B22850" s="66">
        <v>1143355</v>
      </c>
      <c r="C22850" s="65" t="s">
        <v>8487</v>
      </c>
      <c r="D22850" s="66">
        <v>50</v>
      </c>
      <c r="E22850" s="66">
        <v>-2</v>
      </c>
    </row>
    <row r="22851" spans="1:5" ht="14.4">
      <c r="A22851" s="65" t="s">
        <v>25649</v>
      </c>
      <c r="B22851" s="66">
        <v>1559033</v>
      </c>
      <c r="C22851" s="65" t="s">
        <v>8691</v>
      </c>
      <c r="D22851" s="66">
        <v>71</v>
      </c>
      <c r="E22851" s="66">
        <v>33</v>
      </c>
    </row>
    <row r="22852" spans="1:5" ht="14.4">
      <c r="A22852" s="65" t="s">
        <v>25650</v>
      </c>
      <c r="B22852" s="66">
        <v>1062306</v>
      </c>
      <c r="C22852" s="65" t="s">
        <v>8691</v>
      </c>
      <c r="D22852" s="66">
        <v>69</v>
      </c>
      <c r="E22852" s="66">
        <v>35</v>
      </c>
    </row>
    <row r="22853" spans="1:5" ht="14.4">
      <c r="A22853" s="65" t="s">
        <v>25651</v>
      </c>
      <c r="B22853" s="66">
        <v>1442970</v>
      </c>
      <c r="C22853" s="65" t="s">
        <v>8691</v>
      </c>
      <c r="D22853" s="66">
        <v>0</v>
      </c>
      <c r="E22853" s="66">
        <v>15</v>
      </c>
    </row>
    <row r="22854" spans="1:5" ht="14.4">
      <c r="A22854" s="65" t="s">
        <v>25652</v>
      </c>
      <c r="B22854" s="66">
        <v>1272833</v>
      </c>
      <c r="C22854" s="65" t="s">
        <v>8487</v>
      </c>
      <c r="D22854" s="66">
        <v>51</v>
      </c>
      <c r="E22854" s="66">
        <v>-3</v>
      </c>
    </row>
    <row r="22855" spans="1:5" ht="14.4">
      <c r="A22855" s="65" t="s">
        <v>25653</v>
      </c>
      <c r="B22855" s="66">
        <v>1069650</v>
      </c>
      <c r="C22855" s="65" t="s">
        <v>8691</v>
      </c>
      <c r="D22855" s="66">
        <v>84</v>
      </c>
      <c r="E22855" s="66">
        <v>20</v>
      </c>
    </row>
    <row r="22856" spans="1:5" ht="14.4">
      <c r="A22856" s="65" t="s">
        <v>938</v>
      </c>
      <c r="B22856" s="66">
        <v>1712172</v>
      </c>
      <c r="C22856" s="65" t="s">
        <v>8691</v>
      </c>
      <c r="D22856" s="66">
        <v>51</v>
      </c>
      <c r="E22856" s="66">
        <v>53</v>
      </c>
    </row>
    <row r="22857" spans="1:5" ht="14.4">
      <c r="A22857" s="65" t="s">
        <v>941</v>
      </c>
      <c r="B22857" s="66">
        <v>1448999</v>
      </c>
      <c r="C22857" s="65" t="s">
        <v>8691</v>
      </c>
      <c r="D22857" s="66">
        <v>51</v>
      </c>
      <c r="E22857" s="66">
        <v>53</v>
      </c>
    </row>
    <row r="22858" spans="1:5" ht="14.4">
      <c r="A22858" s="65" t="s">
        <v>25654</v>
      </c>
      <c r="B22858" s="66">
        <v>8033</v>
      </c>
      <c r="C22858" s="65" t="s">
        <v>8691</v>
      </c>
      <c r="D22858" s="66">
        <v>6</v>
      </c>
      <c r="E22858" s="66">
        <v>18</v>
      </c>
    </row>
    <row r="22859" spans="1:5" ht="14.4">
      <c r="A22859" s="65" t="s">
        <v>1193</v>
      </c>
      <c r="B22859" s="66">
        <v>1320696</v>
      </c>
      <c r="C22859" s="65" t="s">
        <v>8487</v>
      </c>
      <c r="D22859" s="66">
        <v>29</v>
      </c>
      <c r="E22859" s="66">
        <v>19</v>
      </c>
    </row>
    <row r="22860" spans="1:5" ht="14.4">
      <c r="A22860" s="65" t="s">
        <v>25655</v>
      </c>
      <c r="B22860" s="66">
        <v>8033</v>
      </c>
      <c r="C22860" s="65" t="s">
        <v>8691</v>
      </c>
      <c r="D22860" s="66">
        <v>0</v>
      </c>
      <c r="E22860" s="66">
        <v>0</v>
      </c>
    </row>
    <row r="22861" spans="1:5" ht="14.4">
      <c r="A22861" s="65" t="s">
        <v>25656</v>
      </c>
      <c r="B22861" s="66">
        <v>1419373</v>
      </c>
      <c r="C22861" s="65" t="s">
        <v>8487</v>
      </c>
      <c r="D22861" s="66">
        <v>31</v>
      </c>
      <c r="E22861" s="66">
        <v>17</v>
      </c>
    </row>
    <row r="22862" spans="1:5" ht="14.4">
      <c r="A22862" s="65" t="s">
        <v>2351</v>
      </c>
      <c r="B22862" s="66">
        <v>1754438</v>
      </c>
      <c r="C22862" s="65" t="s">
        <v>8487</v>
      </c>
      <c r="D22862" s="66">
        <v>32</v>
      </c>
      <c r="E22862" s="66">
        <v>16</v>
      </c>
    </row>
    <row r="22863" spans="1:5" ht="14.4">
      <c r="A22863" s="65" t="s">
        <v>2602</v>
      </c>
      <c r="B22863" s="66">
        <v>1229384</v>
      </c>
      <c r="C22863" s="65" t="s">
        <v>8487</v>
      </c>
      <c r="D22863" s="66">
        <v>31</v>
      </c>
      <c r="E22863" s="66">
        <v>17</v>
      </c>
    </row>
    <row r="22864" spans="1:5" ht="14.4">
      <c r="A22864" s="65" t="s">
        <v>2751</v>
      </c>
      <c r="B22864" s="66">
        <v>1707022</v>
      </c>
      <c r="C22864" s="65" t="s">
        <v>8691</v>
      </c>
      <c r="D22864" s="66">
        <v>51</v>
      </c>
      <c r="E22864" s="66">
        <v>53</v>
      </c>
    </row>
    <row r="22865" spans="1:5" ht="14.4">
      <c r="A22865" s="65" t="s">
        <v>3096</v>
      </c>
      <c r="B22865" s="66">
        <v>1062806</v>
      </c>
      <c r="C22865" s="65" t="s">
        <v>8691</v>
      </c>
      <c r="D22865" s="66">
        <v>46</v>
      </c>
      <c r="E22865" s="66">
        <v>58</v>
      </c>
    </row>
    <row r="22866" spans="1:5" ht="14.4">
      <c r="A22866" s="65" t="s">
        <v>2870</v>
      </c>
      <c r="B22866" s="66">
        <v>1640164</v>
      </c>
      <c r="C22866" s="65" t="s">
        <v>8487</v>
      </c>
      <c r="D22866" s="66">
        <v>29</v>
      </c>
      <c r="E22866" s="66">
        <v>19</v>
      </c>
    </row>
    <row r="22867" spans="1:5" ht="14.4">
      <c r="A22867" s="65" t="s">
        <v>986</v>
      </c>
      <c r="B22867" s="66">
        <v>1062436</v>
      </c>
      <c r="C22867" s="65" t="s">
        <v>8691</v>
      </c>
      <c r="D22867" s="66">
        <v>51</v>
      </c>
      <c r="E22867" s="66">
        <v>53</v>
      </c>
    </row>
    <row r="22868" spans="1:5" ht="14.4">
      <c r="A22868" s="65" t="s">
        <v>1031</v>
      </c>
      <c r="B22868" s="66">
        <v>1063598</v>
      </c>
      <c r="C22868" s="65" t="s">
        <v>8691</v>
      </c>
      <c r="D22868" s="66">
        <v>51</v>
      </c>
      <c r="E22868" s="66">
        <v>53</v>
      </c>
    </row>
    <row r="22869" spans="1:5" ht="14.4">
      <c r="A22869" s="65" t="s">
        <v>25657</v>
      </c>
      <c r="B22869" s="66">
        <v>998389</v>
      </c>
      <c r="C22869" s="65" t="s">
        <v>8487</v>
      </c>
      <c r="D22869" s="66">
        <v>47</v>
      </c>
      <c r="E22869" s="66">
        <v>1</v>
      </c>
    </row>
    <row r="22870" spans="1:5" ht="14.4">
      <c r="A22870" s="65" t="s">
        <v>25658</v>
      </c>
      <c r="B22870" s="66">
        <v>8033</v>
      </c>
      <c r="C22870" s="65" t="s">
        <v>8691</v>
      </c>
      <c r="D22870" s="66">
        <v>6</v>
      </c>
      <c r="E22870" s="66">
        <v>18</v>
      </c>
    </row>
    <row r="22871" spans="1:5" ht="14.4">
      <c r="A22871" s="65" t="s">
        <v>25659</v>
      </c>
      <c r="B22871" s="66">
        <v>862415</v>
      </c>
      <c r="C22871" s="65" t="s">
        <v>8487</v>
      </c>
      <c r="D22871" s="66">
        <v>46</v>
      </c>
      <c r="E22871" s="66">
        <v>2</v>
      </c>
    </row>
    <row r="22872" spans="1:5" ht="14.4">
      <c r="A22872" s="65" t="s">
        <v>25660</v>
      </c>
      <c r="B22872" s="66">
        <v>1654958</v>
      </c>
      <c r="C22872" s="65" t="s">
        <v>8487</v>
      </c>
      <c r="D22872" s="66">
        <v>46</v>
      </c>
      <c r="E22872" s="66">
        <v>2</v>
      </c>
    </row>
    <row r="22873" spans="1:5" ht="14.4">
      <c r="A22873" s="65" t="s">
        <v>25661</v>
      </c>
      <c r="B22873" s="66">
        <v>1183351</v>
      </c>
      <c r="C22873" s="65" t="s">
        <v>8487</v>
      </c>
      <c r="D22873" s="66">
        <v>46</v>
      </c>
      <c r="E22873" s="66">
        <v>2</v>
      </c>
    </row>
    <row r="22874" spans="1:5" ht="14.4">
      <c r="A22874" s="65" t="s">
        <v>25662</v>
      </c>
      <c r="B22874" s="66">
        <v>1067540</v>
      </c>
      <c r="C22874" s="65" t="s">
        <v>8487</v>
      </c>
      <c r="D22874" s="66">
        <v>46</v>
      </c>
      <c r="E22874" s="66">
        <v>2</v>
      </c>
    </row>
    <row r="22875" spans="1:5" ht="14.4">
      <c r="A22875" s="65" t="s">
        <v>716</v>
      </c>
      <c r="B22875" s="66">
        <v>1371234</v>
      </c>
      <c r="C22875" s="65" t="s">
        <v>8487</v>
      </c>
      <c r="D22875" s="66">
        <v>45</v>
      </c>
      <c r="E22875" s="66">
        <v>3</v>
      </c>
    </row>
    <row r="22876" spans="1:5" ht="14.4">
      <c r="A22876" s="65" t="s">
        <v>1317</v>
      </c>
      <c r="B22876" s="66">
        <v>1585817</v>
      </c>
      <c r="C22876" s="65" t="s">
        <v>8691</v>
      </c>
      <c r="D22876" s="66">
        <v>51</v>
      </c>
      <c r="E22876" s="66">
        <v>53</v>
      </c>
    </row>
    <row r="22877" spans="1:5" ht="14.4">
      <c r="A22877" s="65" t="s">
        <v>25663</v>
      </c>
      <c r="B22877" s="66">
        <v>8033</v>
      </c>
      <c r="C22877" s="65" t="s">
        <v>8691</v>
      </c>
      <c r="D22877" s="66">
        <v>1</v>
      </c>
      <c r="E22877" s="66">
        <v>47</v>
      </c>
    </row>
    <row r="22878" spans="1:5" ht="14.4">
      <c r="A22878" s="65" t="s">
        <v>2305</v>
      </c>
      <c r="B22878" s="66">
        <v>1541697</v>
      </c>
      <c r="C22878" s="65" t="s">
        <v>8487</v>
      </c>
      <c r="D22878" s="66">
        <v>33</v>
      </c>
      <c r="E22878" s="66">
        <v>15</v>
      </c>
    </row>
    <row r="22879" spans="1:5" ht="14.4">
      <c r="A22879" s="65" t="s">
        <v>3226</v>
      </c>
      <c r="B22879" s="66">
        <v>927891</v>
      </c>
      <c r="C22879" s="65" t="s">
        <v>8487</v>
      </c>
      <c r="D22879" s="66">
        <v>27</v>
      </c>
      <c r="E22879" s="66">
        <v>21</v>
      </c>
    </row>
    <row r="22880" spans="1:5" ht="14.4">
      <c r="A22880" s="65" t="s">
        <v>25664</v>
      </c>
      <c r="B22880" s="66">
        <v>1423618</v>
      </c>
      <c r="C22880" s="65" t="s">
        <v>8487</v>
      </c>
      <c r="D22880" s="66">
        <v>0</v>
      </c>
      <c r="E22880" s="66">
        <v>0</v>
      </c>
    </row>
    <row r="22881" spans="1:5" ht="14.4">
      <c r="A22881" s="65" t="s">
        <v>25665</v>
      </c>
      <c r="B22881" s="66">
        <v>8033</v>
      </c>
      <c r="C22881" s="65" t="s">
        <v>8691</v>
      </c>
      <c r="D22881" s="66">
        <v>50</v>
      </c>
      <c r="E22881" s="66">
        <v>54</v>
      </c>
    </row>
    <row r="22882" spans="1:5" ht="14.4">
      <c r="A22882" s="65" t="s">
        <v>25666</v>
      </c>
      <c r="B22882" s="66">
        <v>911206</v>
      </c>
      <c r="C22882" s="65" t="s">
        <v>8487</v>
      </c>
      <c r="D22882" s="66">
        <v>47</v>
      </c>
      <c r="E22882" s="66">
        <v>1</v>
      </c>
    </row>
    <row r="22883" spans="1:5" ht="14.4">
      <c r="A22883" s="65" t="s">
        <v>25667</v>
      </c>
      <c r="B22883" s="66">
        <v>1068690</v>
      </c>
      <c r="C22883" s="65" t="s">
        <v>8691</v>
      </c>
      <c r="D22883" s="66">
        <v>69</v>
      </c>
      <c r="E22883" s="66">
        <v>35</v>
      </c>
    </row>
    <row r="22884" spans="1:5" ht="14.4">
      <c r="A22884" s="65" t="s">
        <v>25668</v>
      </c>
      <c r="B22884" s="66">
        <v>1386297</v>
      </c>
      <c r="C22884" s="65" t="s">
        <v>8487</v>
      </c>
      <c r="D22884" s="66">
        <v>48</v>
      </c>
      <c r="E22884" s="66">
        <v>0</v>
      </c>
    </row>
    <row r="22885" spans="1:5" ht="14.4">
      <c r="A22885" s="65" t="s">
        <v>25669</v>
      </c>
      <c r="B22885" s="66">
        <v>1441393</v>
      </c>
      <c r="C22885" s="65" t="s">
        <v>8691</v>
      </c>
      <c r="D22885" s="66">
        <v>71</v>
      </c>
      <c r="E22885" s="66">
        <v>33</v>
      </c>
    </row>
    <row r="22886" spans="1:5" ht="14.4">
      <c r="A22886" s="65" t="s">
        <v>25670</v>
      </c>
      <c r="B22886" s="66">
        <v>1151149</v>
      </c>
      <c r="C22886" s="65" t="s">
        <v>8487</v>
      </c>
      <c r="D22886" s="66">
        <v>49</v>
      </c>
      <c r="E22886" s="66">
        <v>-1</v>
      </c>
    </row>
    <row r="22887" spans="1:5" ht="14.4">
      <c r="A22887" s="65" t="s">
        <v>25671</v>
      </c>
      <c r="B22887" s="66">
        <v>1069539</v>
      </c>
      <c r="C22887" s="65" t="s">
        <v>8691</v>
      </c>
      <c r="D22887" s="66">
        <v>0</v>
      </c>
      <c r="E22887" s="66">
        <v>42</v>
      </c>
    </row>
    <row r="22888" spans="1:5" ht="14.4">
      <c r="A22888" s="65" t="s">
        <v>25672</v>
      </c>
      <c r="B22888" s="66">
        <v>1692634</v>
      </c>
      <c r="C22888" s="65" t="s">
        <v>8487</v>
      </c>
      <c r="D22888" s="66">
        <v>100</v>
      </c>
      <c r="E22888" s="66">
        <v>4</v>
      </c>
    </row>
    <row r="22889" spans="1:5" ht="14.4">
      <c r="A22889" s="65" t="s">
        <v>25673</v>
      </c>
      <c r="B22889" s="66">
        <v>1618922</v>
      </c>
      <c r="C22889" s="65" t="s">
        <v>8487</v>
      </c>
      <c r="D22889" s="66">
        <v>56</v>
      </c>
      <c r="E22889" s="66">
        <v>-8</v>
      </c>
    </row>
    <row r="22890" spans="1:5" ht="14.4">
      <c r="A22890" s="65" t="s">
        <v>25674</v>
      </c>
      <c r="B22890" s="66">
        <v>903404</v>
      </c>
      <c r="C22890" s="65" t="s">
        <v>8487</v>
      </c>
      <c r="D22890" s="66">
        <v>50</v>
      </c>
      <c r="E22890" s="66">
        <v>-2</v>
      </c>
    </row>
    <row r="22891" spans="1:5" ht="14.4">
      <c r="A22891" s="65" t="s">
        <v>25675</v>
      </c>
      <c r="B22891" s="66">
        <v>1677474</v>
      </c>
      <c r="C22891" s="65" t="s">
        <v>8487</v>
      </c>
      <c r="D22891" s="66">
        <v>0</v>
      </c>
      <c r="E22891" s="66">
        <v>0</v>
      </c>
    </row>
    <row r="22892" spans="1:5" ht="14.4">
      <c r="A22892" s="65" t="s">
        <v>25676</v>
      </c>
      <c r="B22892" s="66">
        <v>8033</v>
      </c>
      <c r="C22892" s="65" t="s">
        <v>8691</v>
      </c>
      <c r="D22892" s="66">
        <v>56</v>
      </c>
      <c r="E22892" s="66">
        <v>8</v>
      </c>
    </row>
    <row r="22893" spans="1:5" ht="14.4">
      <c r="A22893" s="65" t="s">
        <v>1208</v>
      </c>
      <c r="B22893" s="66">
        <v>1720099</v>
      </c>
      <c r="C22893" s="65" t="s">
        <v>8487</v>
      </c>
      <c r="D22893" s="66">
        <v>23</v>
      </c>
      <c r="E22893" s="66">
        <v>1</v>
      </c>
    </row>
    <row r="22894" spans="1:5" ht="14.4">
      <c r="A22894" s="65" t="s">
        <v>1211</v>
      </c>
      <c r="B22894" s="66">
        <v>1061853</v>
      </c>
      <c r="C22894" s="65" t="s">
        <v>8691</v>
      </c>
      <c r="D22894" s="66">
        <v>51</v>
      </c>
      <c r="E22894" s="66">
        <v>53</v>
      </c>
    </row>
    <row r="22895" spans="1:5" ht="14.4">
      <c r="A22895" s="65" t="s">
        <v>1898</v>
      </c>
      <c r="B22895" s="66">
        <v>1379676</v>
      </c>
      <c r="C22895" s="65" t="s">
        <v>8487</v>
      </c>
      <c r="D22895" s="66">
        <v>33</v>
      </c>
      <c r="E22895" s="66">
        <v>15</v>
      </c>
    </row>
    <row r="22896" spans="1:5" ht="14.4">
      <c r="A22896" s="65" t="s">
        <v>1901</v>
      </c>
      <c r="B22896" s="66">
        <v>1443438</v>
      </c>
      <c r="C22896" s="65" t="s">
        <v>8487</v>
      </c>
      <c r="D22896" s="66">
        <v>20</v>
      </c>
      <c r="E22896" s="66">
        <v>84</v>
      </c>
    </row>
    <row r="22897" spans="1:5" ht="14.4">
      <c r="A22897" s="65" t="s">
        <v>2274</v>
      </c>
      <c r="B22897" s="66">
        <v>1069512</v>
      </c>
      <c r="C22897" s="65" t="s">
        <v>8691</v>
      </c>
      <c r="D22897" s="66">
        <v>51</v>
      </c>
      <c r="E22897" s="66">
        <v>53</v>
      </c>
    </row>
    <row r="22898" spans="1:5" ht="14.4">
      <c r="A22898" s="65" t="s">
        <v>2416</v>
      </c>
      <c r="B22898" s="66">
        <v>1662382</v>
      </c>
      <c r="C22898" s="65" t="s">
        <v>8487</v>
      </c>
      <c r="D22898" s="66">
        <v>29</v>
      </c>
      <c r="E22898" s="66">
        <v>19</v>
      </c>
    </row>
    <row r="22899" spans="1:5" ht="14.4">
      <c r="A22899" s="65" t="s">
        <v>2646</v>
      </c>
      <c r="B22899" s="66">
        <v>1778914</v>
      </c>
      <c r="C22899" s="65" t="s">
        <v>8487</v>
      </c>
      <c r="D22899" s="66">
        <v>29</v>
      </c>
      <c r="E22899" s="66">
        <v>19</v>
      </c>
    </row>
    <row r="22900" spans="1:5" ht="14.4">
      <c r="A22900" s="65" t="s">
        <v>2635</v>
      </c>
      <c r="B22900" s="66">
        <v>1068133</v>
      </c>
      <c r="C22900" s="65" t="s">
        <v>8691</v>
      </c>
      <c r="D22900" s="66">
        <v>51</v>
      </c>
      <c r="E22900" s="66">
        <v>53</v>
      </c>
    </row>
    <row r="22901" spans="1:5" ht="14.4">
      <c r="A22901" s="65" t="s">
        <v>3230</v>
      </c>
      <c r="B22901" s="66">
        <v>1234502</v>
      </c>
      <c r="C22901" s="65" t="s">
        <v>8487</v>
      </c>
      <c r="D22901" s="66">
        <v>27</v>
      </c>
      <c r="E22901" s="66">
        <v>21</v>
      </c>
    </row>
    <row r="22902" spans="1:5" ht="14.4">
      <c r="A22902" s="65" t="s">
        <v>25677</v>
      </c>
      <c r="B22902" s="66">
        <v>8033</v>
      </c>
      <c r="C22902" s="65" t="s">
        <v>8691</v>
      </c>
      <c r="D22902" s="66">
        <v>11</v>
      </c>
      <c r="E22902" s="66">
        <v>37</v>
      </c>
    </row>
    <row r="22903" spans="1:5" ht="14.4">
      <c r="A22903" s="65" t="s">
        <v>2823</v>
      </c>
      <c r="B22903" s="66">
        <v>1697905</v>
      </c>
      <c r="C22903" s="65" t="s">
        <v>8487</v>
      </c>
      <c r="D22903" s="66">
        <v>29</v>
      </c>
      <c r="E22903" s="66">
        <v>19</v>
      </c>
    </row>
    <row r="22904" spans="1:5" ht="14.4">
      <c r="A22904" s="65" t="s">
        <v>1034</v>
      </c>
      <c r="B22904" s="66">
        <v>1062137</v>
      </c>
      <c r="C22904" s="65" t="s">
        <v>8691</v>
      </c>
      <c r="D22904" s="66">
        <v>51</v>
      </c>
      <c r="E22904" s="66">
        <v>53</v>
      </c>
    </row>
    <row r="22905" spans="1:5" ht="14.4">
      <c r="A22905" s="65" t="s">
        <v>819</v>
      </c>
      <c r="B22905" s="66">
        <v>1423168</v>
      </c>
      <c r="C22905" s="65" t="s">
        <v>8691</v>
      </c>
      <c r="D22905" s="66">
        <v>12</v>
      </c>
      <c r="E22905" s="66">
        <v>92</v>
      </c>
    </row>
    <row r="22906" spans="1:5" ht="14.4">
      <c r="A22906" s="65" t="s">
        <v>25678</v>
      </c>
      <c r="B22906" s="66">
        <v>1624185</v>
      </c>
      <c r="C22906" s="65" t="s">
        <v>8487</v>
      </c>
      <c r="D22906" s="66">
        <v>46</v>
      </c>
      <c r="E22906" s="66">
        <v>2</v>
      </c>
    </row>
    <row r="22907" spans="1:5" ht="14.4">
      <c r="A22907" s="65" t="s">
        <v>550</v>
      </c>
      <c r="B22907" s="66">
        <v>1391437</v>
      </c>
      <c r="C22907" s="65" t="s">
        <v>8487</v>
      </c>
      <c r="D22907" s="66">
        <v>16</v>
      </c>
      <c r="E22907" s="66">
        <v>32</v>
      </c>
    </row>
    <row r="22908" spans="1:5" ht="14.4">
      <c r="A22908" s="65" t="s">
        <v>25679</v>
      </c>
      <c r="B22908" s="66">
        <v>1194393</v>
      </c>
      <c r="C22908" s="65" t="s">
        <v>8487</v>
      </c>
      <c r="D22908" s="66">
        <v>48</v>
      </c>
      <c r="E22908" s="66">
        <v>0</v>
      </c>
    </row>
    <row r="22909" spans="1:5" ht="14.4">
      <c r="A22909" s="65" t="s">
        <v>25680</v>
      </c>
      <c r="B22909" s="66">
        <v>8033</v>
      </c>
      <c r="C22909" s="65" t="s">
        <v>8691</v>
      </c>
      <c r="D22909" s="66">
        <v>8</v>
      </c>
      <c r="E22909" s="66">
        <v>40</v>
      </c>
    </row>
    <row r="22910" spans="1:5" ht="14.4">
      <c r="A22910" s="65" t="s">
        <v>25681</v>
      </c>
      <c r="B22910" s="66">
        <v>1415262</v>
      </c>
      <c r="C22910" s="65" t="s">
        <v>8487</v>
      </c>
      <c r="D22910" s="66">
        <v>46</v>
      </c>
      <c r="E22910" s="66">
        <v>2</v>
      </c>
    </row>
    <row r="22911" spans="1:5" ht="14.4">
      <c r="A22911" s="65" t="s">
        <v>25682</v>
      </c>
      <c r="B22911" s="66">
        <v>1369149</v>
      </c>
      <c r="C22911" s="65" t="s">
        <v>8487</v>
      </c>
      <c r="D22911" s="66">
        <v>47</v>
      </c>
      <c r="E22911" s="66">
        <v>1</v>
      </c>
    </row>
    <row r="22912" spans="1:5" ht="14.4">
      <c r="A22912" s="65" t="s">
        <v>25683</v>
      </c>
      <c r="B22912" s="66">
        <v>1711624</v>
      </c>
      <c r="C22912" s="65" t="s">
        <v>8487</v>
      </c>
      <c r="D22912" s="66">
        <v>47</v>
      </c>
      <c r="E22912" s="66">
        <v>1</v>
      </c>
    </row>
    <row r="22913" spans="1:5" ht="14.4">
      <c r="A22913" s="65" t="s">
        <v>25684</v>
      </c>
      <c r="B22913" s="66">
        <v>1720534</v>
      </c>
      <c r="C22913" s="65" t="s">
        <v>8487</v>
      </c>
      <c r="D22913" s="66">
        <v>46</v>
      </c>
      <c r="E22913" s="66">
        <v>2</v>
      </c>
    </row>
    <row r="22914" spans="1:5" ht="14.4">
      <c r="A22914" s="65" t="s">
        <v>1530</v>
      </c>
      <c r="B22914" s="66">
        <v>1641349</v>
      </c>
      <c r="C22914" s="65" t="s">
        <v>8487</v>
      </c>
      <c r="D22914" s="66">
        <v>24</v>
      </c>
      <c r="E22914" s="66">
        <v>0</v>
      </c>
    </row>
    <row r="22915" spans="1:5" ht="14.4">
      <c r="A22915" s="65" t="s">
        <v>25685</v>
      </c>
      <c r="B22915" s="66">
        <v>1519810</v>
      </c>
      <c r="C22915" s="65" t="s">
        <v>8487</v>
      </c>
      <c r="D22915" s="66">
        <v>17</v>
      </c>
      <c r="E22915" s="66">
        <v>31</v>
      </c>
    </row>
    <row r="22916" spans="1:5" ht="14.4">
      <c r="A22916" s="65" t="s">
        <v>25686</v>
      </c>
      <c r="B22916" s="66">
        <v>8033</v>
      </c>
      <c r="C22916" s="65" t="s">
        <v>8691</v>
      </c>
      <c r="D22916" s="66">
        <v>1</v>
      </c>
      <c r="E22916" s="66">
        <v>103</v>
      </c>
    </row>
    <row r="22917" spans="1:5" ht="14.4">
      <c r="A22917" s="65" t="s">
        <v>25687</v>
      </c>
      <c r="B22917" s="66">
        <v>1079120</v>
      </c>
      <c r="C22917" s="65" t="s">
        <v>8691</v>
      </c>
      <c r="D22917" s="66">
        <v>74</v>
      </c>
      <c r="E22917" s="66">
        <v>30</v>
      </c>
    </row>
    <row r="22918" spans="1:5" ht="14.4">
      <c r="A22918" s="65" t="s">
        <v>25688</v>
      </c>
      <c r="B22918" s="66">
        <v>8033</v>
      </c>
      <c r="C22918" s="65" t="s">
        <v>8691</v>
      </c>
      <c r="D22918" s="66">
        <v>0</v>
      </c>
      <c r="E22918" s="66">
        <v>10</v>
      </c>
    </row>
    <row r="22919" spans="1:5" ht="14.4">
      <c r="A22919" s="65" t="s">
        <v>25689</v>
      </c>
      <c r="B22919" s="66">
        <v>1055839</v>
      </c>
      <c r="C22919" s="65" t="s">
        <v>8487</v>
      </c>
      <c r="D22919" s="66">
        <v>53</v>
      </c>
      <c r="E22919" s="66">
        <v>-5</v>
      </c>
    </row>
    <row r="22920" spans="1:5" ht="14.4">
      <c r="A22920" s="65" t="s">
        <v>25690</v>
      </c>
      <c r="B22920" s="66">
        <v>1062047</v>
      </c>
      <c r="C22920" s="65" t="s">
        <v>8691</v>
      </c>
      <c r="D22920" s="66">
        <v>69</v>
      </c>
      <c r="E22920" s="66">
        <v>35</v>
      </c>
    </row>
    <row r="22921" spans="1:5" ht="14.4">
      <c r="A22921" s="65" t="s">
        <v>25691</v>
      </c>
      <c r="B22921" s="66">
        <v>8033</v>
      </c>
      <c r="C22921" s="65" t="s">
        <v>8691</v>
      </c>
      <c r="D22921" s="66">
        <v>114</v>
      </c>
      <c r="E22921" s="66">
        <v>10</v>
      </c>
    </row>
    <row r="22922" spans="1:5" ht="14.4">
      <c r="A22922" s="65" t="s">
        <v>25692</v>
      </c>
      <c r="B22922" s="66">
        <v>1617349</v>
      </c>
      <c r="C22922" s="65" t="s">
        <v>8576</v>
      </c>
      <c r="D22922" s="66">
        <v>16</v>
      </c>
      <c r="E22922" s="66">
        <v>88</v>
      </c>
    </row>
    <row r="22923" spans="1:5" ht="14.4">
      <c r="A22923" s="65" t="s">
        <v>25693</v>
      </c>
      <c r="B22923" s="66">
        <v>1313694</v>
      </c>
      <c r="C22923" s="65" t="s">
        <v>8487</v>
      </c>
      <c r="D22923" s="66">
        <v>51</v>
      </c>
      <c r="E22923" s="66">
        <v>3</v>
      </c>
    </row>
    <row r="22924" spans="1:5" ht="14.4">
      <c r="A22924" s="65" t="s">
        <v>25694</v>
      </c>
      <c r="B22924" s="66">
        <v>8033</v>
      </c>
      <c r="C22924" s="65" t="s">
        <v>8691</v>
      </c>
      <c r="D22924" s="66">
        <v>13</v>
      </c>
      <c r="E22924" s="66">
        <v>0</v>
      </c>
    </row>
    <row r="22925" spans="1:5" ht="14.4">
      <c r="A22925" s="65" t="s">
        <v>25695</v>
      </c>
      <c r="B22925" s="66">
        <v>1395266</v>
      </c>
      <c r="C22925" s="65" t="s">
        <v>8487</v>
      </c>
      <c r="D22925" s="66">
        <v>50</v>
      </c>
      <c r="E22925" s="66">
        <v>-2</v>
      </c>
    </row>
    <row r="22926" spans="1:5" ht="14.4">
      <c r="A22926" s="65" t="s">
        <v>25696</v>
      </c>
      <c r="B22926" s="66">
        <v>1066934</v>
      </c>
      <c r="C22926" s="65" t="s">
        <v>8691</v>
      </c>
      <c r="D22926" s="66">
        <v>85</v>
      </c>
      <c r="E22926" s="66">
        <v>19</v>
      </c>
    </row>
    <row r="22927" spans="1:5" ht="14.4">
      <c r="A22927" s="65" t="s">
        <v>25697</v>
      </c>
      <c r="B22927" s="66">
        <v>1618922</v>
      </c>
      <c r="C22927" s="65" t="s">
        <v>8487</v>
      </c>
      <c r="D22927" s="66">
        <v>61</v>
      </c>
      <c r="E22927" s="66">
        <v>-13</v>
      </c>
    </row>
    <row r="22928" spans="1:5" ht="14.4">
      <c r="A22928" s="65" t="s">
        <v>25698</v>
      </c>
      <c r="B22928" s="66">
        <v>1014792</v>
      </c>
      <c r="C22928" s="65" t="s">
        <v>8487</v>
      </c>
      <c r="D22928" s="66">
        <v>50</v>
      </c>
      <c r="E22928" s="66">
        <v>-2</v>
      </c>
    </row>
    <row r="22929" spans="1:5" ht="14.4">
      <c r="A22929" s="65" t="s">
        <v>25699</v>
      </c>
      <c r="B22929" s="66">
        <v>1365263</v>
      </c>
      <c r="C22929" s="65" t="s">
        <v>8691</v>
      </c>
      <c r="D22929" s="66">
        <v>12</v>
      </c>
      <c r="E22929" s="66">
        <v>92</v>
      </c>
    </row>
    <row r="22930" spans="1:5" ht="14.4">
      <c r="A22930" s="65" t="s">
        <v>5587</v>
      </c>
      <c r="B22930" s="66">
        <v>1374198</v>
      </c>
      <c r="C22930" s="65" t="s">
        <v>8691</v>
      </c>
      <c r="D22930" s="66">
        <v>51</v>
      </c>
      <c r="E22930" s="66">
        <v>53</v>
      </c>
    </row>
    <row r="22931" spans="1:5" ht="14.4">
      <c r="A22931" s="65" t="s">
        <v>1148</v>
      </c>
      <c r="B22931" s="66">
        <v>1067311</v>
      </c>
      <c r="C22931" s="65" t="s">
        <v>8691</v>
      </c>
      <c r="D22931" s="66">
        <v>12</v>
      </c>
      <c r="E22931" s="66">
        <v>92</v>
      </c>
    </row>
    <row r="22932" spans="1:5" ht="14.4">
      <c r="A22932" s="65" t="s">
        <v>1196</v>
      </c>
      <c r="B22932" s="66">
        <v>1367339</v>
      </c>
      <c r="C22932" s="65" t="s">
        <v>8487</v>
      </c>
      <c r="D22932" s="66">
        <v>7</v>
      </c>
      <c r="E22932" s="66">
        <v>41</v>
      </c>
    </row>
    <row r="22933" spans="1:5" ht="14.4">
      <c r="A22933" s="65" t="s">
        <v>25700</v>
      </c>
      <c r="B22933" s="66">
        <v>1705422</v>
      </c>
      <c r="C22933" s="65" t="s">
        <v>8691</v>
      </c>
      <c r="D22933" s="66">
        <v>1</v>
      </c>
      <c r="E22933" s="66">
        <v>103</v>
      </c>
    </row>
    <row r="22934" spans="1:5" ht="14.4">
      <c r="A22934" s="65" t="s">
        <v>1151</v>
      </c>
      <c r="B22934" s="66">
        <v>1456305</v>
      </c>
      <c r="C22934" s="65" t="s">
        <v>8691</v>
      </c>
      <c r="D22934" s="66">
        <v>51</v>
      </c>
      <c r="E22934" s="66">
        <v>53</v>
      </c>
    </row>
    <row r="22935" spans="1:5" ht="14.4">
      <c r="A22935" s="65" t="s">
        <v>25701</v>
      </c>
      <c r="B22935" s="66">
        <v>8033</v>
      </c>
      <c r="C22935" s="65" t="s">
        <v>8691</v>
      </c>
      <c r="D22935" s="66">
        <v>1</v>
      </c>
      <c r="E22935" s="66">
        <v>103</v>
      </c>
    </row>
    <row r="22936" spans="1:5" ht="14.4">
      <c r="A22936" s="65" t="s">
        <v>2179</v>
      </c>
      <c r="B22936" s="66">
        <v>1148419</v>
      </c>
      <c r="C22936" s="65" t="s">
        <v>8487</v>
      </c>
      <c r="D22936" s="66">
        <v>29</v>
      </c>
      <c r="E22936" s="66">
        <v>19</v>
      </c>
    </row>
    <row r="22937" spans="1:5" ht="14.4">
      <c r="A22937" s="65" t="s">
        <v>2380</v>
      </c>
      <c r="B22937" s="66">
        <v>1291119</v>
      </c>
      <c r="C22937" s="65" t="s">
        <v>8487</v>
      </c>
      <c r="D22937" s="66">
        <v>32</v>
      </c>
      <c r="E22937" s="66">
        <v>16</v>
      </c>
    </row>
    <row r="22938" spans="1:5" ht="14.4">
      <c r="A22938" s="65" t="s">
        <v>2382</v>
      </c>
      <c r="B22938" s="66">
        <v>1396991</v>
      </c>
      <c r="C22938" s="65" t="s">
        <v>8487</v>
      </c>
      <c r="D22938" s="66">
        <v>31</v>
      </c>
      <c r="E22938" s="66">
        <v>17</v>
      </c>
    </row>
    <row r="22939" spans="1:5" ht="14.4">
      <c r="A22939" s="65" t="s">
        <v>2620</v>
      </c>
      <c r="B22939" s="66">
        <v>1732182</v>
      </c>
      <c r="C22939" s="65" t="s">
        <v>8487</v>
      </c>
      <c r="D22939" s="66">
        <v>20</v>
      </c>
      <c r="E22939" s="66">
        <v>4</v>
      </c>
    </row>
    <row r="22940" spans="1:5" ht="14.4">
      <c r="A22940" s="65" t="s">
        <v>2642</v>
      </c>
      <c r="B22940" s="66">
        <v>1380014</v>
      </c>
      <c r="C22940" s="65" t="s">
        <v>8487</v>
      </c>
      <c r="D22940" s="66">
        <v>29</v>
      </c>
      <c r="E22940" s="66">
        <v>19</v>
      </c>
    </row>
    <row r="22941" spans="1:5" ht="14.4">
      <c r="A22941" s="65" t="s">
        <v>2632</v>
      </c>
      <c r="B22941" s="66">
        <v>1067501</v>
      </c>
      <c r="C22941" s="65" t="s">
        <v>8691</v>
      </c>
      <c r="D22941" s="66">
        <v>51</v>
      </c>
      <c r="E22941" s="66">
        <v>53</v>
      </c>
    </row>
    <row r="22942" spans="1:5" ht="14.4">
      <c r="A22942" s="65" t="s">
        <v>2729</v>
      </c>
      <c r="B22942" s="66">
        <v>1068655</v>
      </c>
      <c r="C22942" s="65" t="s">
        <v>8691</v>
      </c>
      <c r="D22942" s="66">
        <v>51</v>
      </c>
      <c r="E22942" s="66">
        <v>53</v>
      </c>
    </row>
    <row r="22943" spans="1:5" ht="14.4">
      <c r="A22943" s="65" t="s">
        <v>2828</v>
      </c>
      <c r="B22943" s="66">
        <v>1198737</v>
      </c>
      <c r="C22943" s="65" t="s">
        <v>8487</v>
      </c>
      <c r="D22943" s="66">
        <v>29</v>
      </c>
      <c r="E22943" s="66">
        <v>19</v>
      </c>
    </row>
    <row r="22944" spans="1:5" ht="14.4">
      <c r="A22944" s="65" t="s">
        <v>25702</v>
      </c>
      <c r="B22944" s="66">
        <v>1417091</v>
      </c>
      <c r="C22944" s="65" t="s">
        <v>8487</v>
      </c>
      <c r="D22944" s="66">
        <v>22</v>
      </c>
      <c r="E22944" s="66">
        <v>26</v>
      </c>
    </row>
    <row r="22945" spans="1:5" ht="14.4">
      <c r="A22945" s="65" t="s">
        <v>3099</v>
      </c>
      <c r="B22945" s="66">
        <v>1063447</v>
      </c>
      <c r="C22945" s="65" t="s">
        <v>8691</v>
      </c>
      <c r="D22945" s="66">
        <v>51</v>
      </c>
      <c r="E22945" s="66">
        <v>53</v>
      </c>
    </row>
    <row r="22946" spans="1:5" ht="14.4">
      <c r="A22946" s="65" t="s">
        <v>3072</v>
      </c>
      <c r="B22946" s="66">
        <v>1435256</v>
      </c>
      <c r="C22946" s="65" t="s">
        <v>8487</v>
      </c>
      <c r="D22946" s="66">
        <v>29</v>
      </c>
      <c r="E22946" s="66">
        <v>19</v>
      </c>
    </row>
    <row r="22947" spans="1:5" ht="14.4">
      <c r="A22947" s="65" t="s">
        <v>2993</v>
      </c>
      <c r="B22947" s="66">
        <v>1074464</v>
      </c>
      <c r="C22947" s="65" t="s">
        <v>8691</v>
      </c>
      <c r="D22947" s="66">
        <v>51</v>
      </c>
      <c r="E22947" s="66">
        <v>53</v>
      </c>
    </row>
    <row r="22948" spans="1:5" ht="14.4">
      <c r="A22948" s="65" t="s">
        <v>2686</v>
      </c>
      <c r="B22948" s="66">
        <v>774564</v>
      </c>
      <c r="C22948" s="65" t="s">
        <v>8487</v>
      </c>
      <c r="D22948" s="66">
        <v>27</v>
      </c>
      <c r="E22948" s="66">
        <v>21</v>
      </c>
    </row>
    <row r="22949" spans="1:5" ht="14.4">
      <c r="A22949" s="65" t="s">
        <v>903</v>
      </c>
      <c r="B22949" s="66">
        <v>1618969</v>
      </c>
      <c r="C22949" s="65" t="s">
        <v>8487</v>
      </c>
      <c r="D22949" s="66">
        <v>39</v>
      </c>
      <c r="E22949" s="66">
        <v>9</v>
      </c>
    </row>
    <row r="22950" spans="1:5" ht="14.4">
      <c r="A22950" s="65" t="s">
        <v>1037</v>
      </c>
      <c r="B22950" s="66">
        <v>1331398</v>
      </c>
      <c r="C22950" s="65" t="s">
        <v>8487</v>
      </c>
      <c r="D22950" s="66">
        <v>39</v>
      </c>
      <c r="E22950" s="66">
        <v>9</v>
      </c>
    </row>
    <row r="22951" spans="1:5" ht="14.4">
      <c r="A22951" s="65" t="s">
        <v>1533</v>
      </c>
      <c r="B22951" s="66">
        <v>1619045</v>
      </c>
      <c r="C22951" s="65" t="s">
        <v>8487</v>
      </c>
      <c r="D22951" s="66">
        <v>14</v>
      </c>
      <c r="E22951" s="66">
        <v>34</v>
      </c>
    </row>
    <row r="22952" spans="1:5" ht="14.4">
      <c r="A22952" s="65" t="s">
        <v>25703</v>
      </c>
      <c r="B22952" s="66">
        <v>8033</v>
      </c>
      <c r="C22952" s="65" t="s">
        <v>8691</v>
      </c>
      <c r="D22952" s="66">
        <v>31</v>
      </c>
      <c r="E22952" s="66">
        <v>17</v>
      </c>
    </row>
    <row r="22953" spans="1:5" ht="14.4">
      <c r="A22953" s="65" t="s">
        <v>25704</v>
      </c>
      <c r="B22953" s="66">
        <v>1729962</v>
      </c>
      <c r="C22953" s="65" t="s">
        <v>8487</v>
      </c>
      <c r="D22953" s="66">
        <v>47</v>
      </c>
      <c r="E22953" s="66">
        <v>1</v>
      </c>
    </row>
    <row r="22954" spans="1:5" ht="14.4">
      <c r="A22954" s="65" t="s">
        <v>25705</v>
      </c>
      <c r="B22954" s="66">
        <v>1587870</v>
      </c>
      <c r="C22954" s="65" t="s">
        <v>8487</v>
      </c>
      <c r="D22954" s="66">
        <v>47</v>
      </c>
      <c r="E22954" s="66">
        <v>1</v>
      </c>
    </row>
    <row r="22955" spans="1:5" ht="14.4">
      <c r="A22955" s="65" t="s">
        <v>1829</v>
      </c>
      <c r="B22955" s="66">
        <v>1038588</v>
      </c>
      <c r="C22955" s="65" t="s">
        <v>8487</v>
      </c>
      <c r="D22955" s="66">
        <v>15</v>
      </c>
      <c r="E22955" s="66">
        <v>33</v>
      </c>
    </row>
    <row r="22956" spans="1:5" ht="14.4">
      <c r="A22956" s="65" t="s">
        <v>25706</v>
      </c>
      <c r="B22956" s="66">
        <v>974865</v>
      </c>
      <c r="C22956" s="65" t="s">
        <v>8487</v>
      </c>
      <c r="D22956" s="66">
        <v>47</v>
      </c>
      <c r="E22956" s="66">
        <v>1</v>
      </c>
    </row>
    <row r="22957" spans="1:5" ht="14.4">
      <c r="A22957" s="65" t="s">
        <v>1607</v>
      </c>
      <c r="B22957" s="66">
        <v>1204642</v>
      </c>
      <c r="C22957" s="65" t="s">
        <v>8487</v>
      </c>
      <c r="D22957" s="66">
        <v>36</v>
      </c>
      <c r="E22957" s="66">
        <v>12</v>
      </c>
    </row>
    <row r="22958" spans="1:5" ht="14.4">
      <c r="A22958" s="65" t="s">
        <v>25707</v>
      </c>
      <c r="B22958" s="66">
        <v>1458179</v>
      </c>
      <c r="C22958" s="65" t="s">
        <v>8487</v>
      </c>
      <c r="D22958" s="66">
        <v>46</v>
      </c>
      <c r="E22958" s="66">
        <v>2</v>
      </c>
    </row>
    <row r="22959" spans="1:5" ht="14.4">
      <c r="A22959" s="65" t="s">
        <v>1320</v>
      </c>
      <c r="B22959" s="66">
        <v>1597667</v>
      </c>
      <c r="C22959" s="65" t="s">
        <v>8487</v>
      </c>
      <c r="D22959" s="66">
        <v>6</v>
      </c>
      <c r="E22959" s="66">
        <v>98</v>
      </c>
    </row>
    <row r="22960" spans="1:5" ht="14.4">
      <c r="A22960" s="65" t="s">
        <v>1323</v>
      </c>
      <c r="B22960" s="66">
        <v>1147507</v>
      </c>
      <c r="C22960" s="65" t="s">
        <v>8691</v>
      </c>
      <c r="D22960" s="66">
        <v>51</v>
      </c>
      <c r="E22960" s="66">
        <v>53</v>
      </c>
    </row>
    <row r="22961" spans="1:5" ht="14.4">
      <c r="A22961" s="65" t="s">
        <v>1424</v>
      </c>
      <c r="B22961" s="66">
        <v>1695301</v>
      </c>
      <c r="C22961" s="65" t="s">
        <v>8691</v>
      </c>
      <c r="D22961" s="66">
        <v>51</v>
      </c>
      <c r="E22961" s="66">
        <v>53</v>
      </c>
    </row>
    <row r="22962" spans="1:5" ht="14.4">
      <c r="A22962" s="65" t="s">
        <v>1832</v>
      </c>
      <c r="B22962" s="66">
        <v>1645631</v>
      </c>
      <c r="C22962" s="65" t="s">
        <v>8487</v>
      </c>
      <c r="D22962" s="66">
        <v>34</v>
      </c>
      <c r="E22962" s="66">
        <v>14</v>
      </c>
    </row>
    <row r="22963" spans="1:5" ht="14.4">
      <c r="A22963" s="65" t="s">
        <v>25708</v>
      </c>
      <c r="B22963" s="66">
        <v>1742478</v>
      </c>
      <c r="C22963" s="65" t="s">
        <v>8487</v>
      </c>
      <c r="D22963" s="66">
        <v>46</v>
      </c>
      <c r="E22963" s="66">
        <v>2</v>
      </c>
    </row>
    <row r="22964" spans="1:5" ht="14.4">
      <c r="A22964" s="65" t="s">
        <v>25709</v>
      </c>
      <c r="B22964" s="66">
        <v>8033</v>
      </c>
      <c r="C22964" s="65" t="s">
        <v>8691</v>
      </c>
      <c r="D22964" s="66">
        <v>1</v>
      </c>
      <c r="E22964" s="66">
        <v>23</v>
      </c>
    </row>
    <row r="22965" spans="1:5" ht="14.4">
      <c r="A22965" s="65" t="s">
        <v>25710</v>
      </c>
      <c r="B22965" s="66">
        <v>1293866</v>
      </c>
      <c r="C22965" s="65" t="s">
        <v>8487</v>
      </c>
      <c r="D22965" s="66">
        <v>41</v>
      </c>
      <c r="E22965" s="66">
        <v>7</v>
      </c>
    </row>
    <row r="22966" spans="1:5" ht="14.4">
      <c r="A22966" s="65" t="s">
        <v>25711</v>
      </c>
      <c r="B22966" s="66">
        <v>1538603</v>
      </c>
      <c r="C22966" s="65" t="s">
        <v>8487</v>
      </c>
      <c r="D22966" s="66">
        <v>0</v>
      </c>
      <c r="E22966" s="66">
        <v>-14</v>
      </c>
    </row>
    <row r="22967" spans="1:5" ht="14.4">
      <c r="A22967" s="65" t="s">
        <v>25712</v>
      </c>
      <c r="B22967" s="66">
        <v>1141594</v>
      </c>
      <c r="C22967" s="65" t="s">
        <v>8487</v>
      </c>
      <c r="D22967" s="66">
        <v>0</v>
      </c>
      <c r="E22967" s="66">
        <v>-5</v>
      </c>
    </row>
    <row r="22968" spans="1:5" ht="14.4">
      <c r="A22968" s="65" t="s">
        <v>25713</v>
      </c>
      <c r="B22968" s="66">
        <v>1612909</v>
      </c>
      <c r="C22968" s="65" t="s">
        <v>8487</v>
      </c>
      <c r="D22968" s="66">
        <v>48</v>
      </c>
      <c r="E22968" s="66">
        <v>0</v>
      </c>
    </row>
    <row r="22969" spans="1:5" ht="14.4">
      <c r="A22969" s="65" t="s">
        <v>25714</v>
      </c>
      <c r="B22969" s="66">
        <v>1644583</v>
      </c>
      <c r="C22969" s="65" t="s">
        <v>8691</v>
      </c>
      <c r="D22969" s="66">
        <v>69</v>
      </c>
      <c r="E22969" s="66">
        <v>35</v>
      </c>
    </row>
    <row r="22970" spans="1:5" ht="14.4">
      <c r="A22970" s="65" t="s">
        <v>25715</v>
      </c>
      <c r="B22970" s="66">
        <v>1420802</v>
      </c>
      <c r="C22970" s="65" t="s">
        <v>8691</v>
      </c>
      <c r="D22970" s="66">
        <v>68</v>
      </c>
      <c r="E22970" s="66">
        <v>36</v>
      </c>
    </row>
    <row r="22971" spans="1:5" ht="14.4">
      <c r="A22971" s="65" t="s">
        <v>25716</v>
      </c>
      <c r="B22971" s="66">
        <v>1352507</v>
      </c>
      <c r="C22971" s="65" t="s">
        <v>8487</v>
      </c>
      <c r="D22971" s="66">
        <v>52</v>
      </c>
      <c r="E22971" s="66">
        <v>-4</v>
      </c>
    </row>
    <row r="22972" spans="1:5" ht="14.4">
      <c r="A22972" s="65" t="s">
        <v>944</v>
      </c>
      <c r="B22972" s="66">
        <v>1456368</v>
      </c>
      <c r="C22972" s="65" t="s">
        <v>8691</v>
      </c>
      <c r="D22972" s="66">
        <v>51</v>
      </c>
      <c r="E22972" s="66">
        <v>53</v>
      </c>
    </row>
    <row r="22973" spans="1:5" ht="14.4">
      <c r="A22973" s="65" t="s">
        <v>947</v>
      </c>
      <c r="B22973" s="66">
        <v>1622667</v>
      </c>
      <c r="C22973" s="65" t="s">
        <v>8691</v>
      </c>
      <c r="D22973" s="66">
        <v>51</v>
      </c>
      <c r="E22973" s="66">
        <v>53</v>
      </c>
    </row>
    <row r="22974" spans="1:5" ht="14.4">
      <c r="A22974" s="65" t="s">
        <v>25717</v>
      </c>
      <c r="B22974" s="66">
        <v>8033</v>
      </c>
      <c r="C22974" s="65" t="s">
        <v>8691</v>
      </c>
      <c r="D22974" s="66">
        <v>0</v>
      </c>
      <c r="E22974" s="66">
        <v>0</v>
      </c>
    </row>
    <row r="22975" spans="1:5" ht="14.4">
      <c r="A22975" s="65" t="s">
        <v>1154</v>
      </c>
      <c r="B22975" s="66">
        <v>1701004</v>
      </c>
      <c r="C22975" s="65" t="s">
        <v>8691</v>
      </c>
      <c r="D22975" s="66">
        <v>12</v>
      </c>
      <c r="E22975" s="66">
        <v>92</v>
      </c>
    </row>
    <row r="22976" spans="1:5" ht="14.4">
      <c r="A22976" s="65" t="s">
        <v>1214</v>
      </c>
      <c r="B22976" s="66">
        <v>1063357</v>
      </c>
      <c r="C22976" s="65" t="s">
        <v>8691</v>
      </c>
      <c r="D22976" s="66">
        <v>51</v>
      </c>
      <c r="E22976" s="66">
        <v>53</v>
      </c>
    </row>
    <row r="22977" spans="1:5" ht="14.4">
      <c r="A22977" s="65" t="s">
        <v>2559</v>
      </c>
      <c r="B22977" s="66">
        <v>1067020</v>
      </c>
      <c r="C22977" s="65" t="s">
        <v>8487</v>
      </c>
      <c r="D22977" s="66">
        <v>29</v>
      </c>
      <c r="E22977" s="66">
        <v>19</v>
      </c>
    </row>
    <row r="22978" spans="1:5" ht="14.4">
      <c r="A22978" s="65" t="s">
        <v>25718</v>
      </c>
      <c r="B22978" s="66">
        <v>8033</v>
      </c>
      <c r="C22978" s="65" t="s">
        <v>8691</v>
      </c>
      <c r="D22978" s="66">
        <v>3</v>
      </c>
      <c r="E22978" s="66">
        <v>45</v>
      </c>
    </row>
    <row r="22979" spans="1:5" ht="14.4">
      <c r="A22979" s="65" t="s">
        <v>2864</v>
      </c>
      <c r="B22979" s="66">
        <v>1016548</v>
      </c>
      <c r="C22979" s="65" t="s">
        <v>8487</v>
      </c>
      <c r="D22979" s="66">
        <v>27</v>
      </c>
      <c r="E22979" s="66">
        <v>21</v>
      </c>
    </row>
    <row r="22980" spans="1:5" ht="14.4">
      <c r="A22980" s="65" t="s">
        <v>3394</v>
      </c>
      <c r="B22980" s="66">
        <v>1149424</v>
      </c>
      <c r="C22980" s="65" t="s">
        <v>8487</v>
      </c>
      <c r="D22980" s="66">
        <v>22</v>
      </c>
      <c r="E22980" s="66">
        <v>26</v>
      </c>
    </row>
    <row r="22981" spans="1:5" ht="14.4">
      <c r="A22981" s="65" t="s">
        <v>989</v>
      </c>
      <c r="B22981" s="66">
        <v>1619241</v>
      </c>
      <c r="C22981" s="65" t="s">
        <v>8487</v>
      </c>
      <c r="D22981" s="66">
        <v>39</v>
      </c>
      <c r="E22981" s="66">
        <v>9</v>
      </c>
    </row>
    <row r="22982" spans="1:5" ht="14.4">
      <c r="A22982" s="65" t="s">
        <v>822</v>
      </c>
      <c r="B22982" s="66">
        <v>1447987</v>
      </c>
      <c r="C22982" s="65" t="s">
        <v>8691</v>
      </c>
      <c r="D22982" s="66">
        <v>12</v>
      </c>
      <c r="E22982" s="66">
        <v>92</v>
      </c>
    </row>
    <row r="22983" spans="1:5" ht="14.4">
      <c r="A22983" s="65" t="s">
        <v>25719</v>
      </c>
      <c r="B22983" s="66">
        <v>8033</v>
      </c>
      <c r="C22983" s="65" t="s">
        <v>8691</v>
      </c>
      <c r="D22983" s="66">
        <v>0</v>
      </c>
      <c r="E22983" s="66">
        <v>0</v>
      </c>
    </row>
    <row r="22984" spans="1:5" ht="14.4">
      <c r="A22984" s="65" t="s">
        <v>25720</v>
      </c>
      <c r="B22984" s="66">
        <v>1679724</v>
      </c>
      <c r="C22984" s="65" t="s">
        <v>8487</v>
      </c>
      <c r="D22984" s="66">
        <v>46</v>
      </c>
      <c r="E22984" s="66">
        <v>2</v>
      </c>
    </row>
    <row r="22985" spans="1:5" ht="14.4">
      <c r="A22985" s="65" t="s">
        <v>1004</v>
      </c>
      <c r="B22985" s="66">
        <v>1345636</v>
      </c>
      <c r="C22985" s="65" t="s">
        <v>8487</v>
      </c>
      <c r="D22985" s="66">
        <v>39</v>
      </c>
      <c r="E22985" s="66">
        <v>9</v>
      </c>
    </row>
    <row r="22986" spans="1:5" ht="14.4">
      <c r="A22986" s="65" t="s">
        <v>25721</v>
      </c>
      <c r="B22986" s="66">
        <v>1749961</v>
      </c>
      <c r="C22986" s="65" t="s">
        <v>8487</v>
      </c>
      <c r="D22986" s="66">
        <v>39</v>
      </c>
      <c r="E22986" s="66">
        <v>9</v>
      </c>
    </row>
    <row r="22987" spans="1:5" ht="14.4">
      <c r="A22987" s="65" t="s">
        <v>25722</v>
      </c>
      <c r="B22987" s="66">
        <v>1351503</v>
      </c>
      <c r="C22987" s="65" t="s">
        <v>8487</v>
      </c>
      <c r="D22987" s="66">
        <v>46</v>
      </c>
      <c r="E22987" s="66">
        <v>2</v>
      </c>
    </row>
    <row r="22988" spans="1:5" ht="14.4">
      <c r="A22988" s="65" t="s">
        <v>25723</v>
      </c>
      <c r="B22988" s="66">
        <v>1545437</v>
      </c>
      <c r="C22988" s="65" t="s">
        <v>8487</v>
      </c>
      <c r="D22988" s="66">
        <v>44</v>
      </c>
      <c r="E22988" s="66">
        <v>4</v>
      </c>
    </row>
    <row r="22989" spans="1:5" ht="14.4">
      <c r="A22989" s="65" t="s">
        <v>25724</v>
      </c>
      <c r="B22989" s="66">
        <v>1415869</v>
      </c>
      <c r="C22989" s="65" t="s">
        <v>8487</v>
      </c>
      <c r="D22989" s="66">
        <v>46</v>
      </c>
      <c r="E22989" s="66">
        <v>2</v>
      </c>
    </row>
    <row r="22990" spans="1:5" ht="14.4">
      <c r="A22990" s="65" t="s">
        <v>1634</v>
      </c>
      <c r="B22990" s="66">
        <v>1446079</v>
      </c>
      <c r="C22990" s="65" t="s">
        <v>8487</v>
      </c>
      <c r="D22990" s="66">
        <v>15</v>
      </c>
      <c r="E22990" s="66">
        <v>33</v>
      </c>
    </row>
    <row r="22991" spans="1:5" ht="14.4">
      <c r="A22991" s="65" t="s">
        <v>1610</v>
      </c>
      <c r="B22991" s="66">
        <v>1043110</v>
      </c>
      <c r="C22991" s="65" t="s">
        <v>8487</v>
      </c>
      <c r="D22991" s="66">
        <v>34</v>
      </c>
      <c r="E22991" s="66">
        <v>14</v>
      </c>
    </row>
    <row r="22992" spans="1:5" ht="14.4">
      <c r="A22992" s="65" t="s">
        <v>1637</v>
      </c>
      <c r="B22992" s="66">
        <v>1092215</v>
      </c>
      <c r="C22992" s="65" t="s">
        <v>8487</v>
      </c>
      <c r="D22992" s="66">
        <v>29</v>
      </c>
      <c r="E22992" s="66">
        <v>19</v>
      </c>
    </row>
    <row r="22993" spans="1:5" ht="14.4">
      <c r="A22993" s="65" t="s">
        <v>25725</v>
      </c>
      <c r="B22993" s="66">
        <v>1047644</v>
      </c>
      <c r="C22993" s="65" t="s">
        <v>8487</v>
      </c>
      <c r="D22993" s="66">
        <v>42</v>
      </c>
      <c r="E22993" s="66">
        <v>6</v>
      </c>
    </row>
    <row r="22994" spans="1:5" ht="14.4">
      <c r="A22994" s="65" t="s">
        <v>1118</v>
      </c>
      <c r="B22994" s="66">
        <v>1365291</v>
      </c>
      <c r="C22994" s="65" t="s">
        <v>8487</v>
      </c>
      <c r="D22994" s="66">
        <v>36</v>
      </c>
      <c r="E22994" s="66">
        <v>12</v>
      </c>
    </row>
    <row r="22995" spans="1:5" ht="14.4">
      <c r="A22995" s="65" t="s">
        <v>846</v>
      </c>
      <c r="B22995" s="66">
        <v>1196309</v>
      </c>
      <c r="C22995" s="65" t="s">
        <v>8487</v>
      </c>
      <c r="D22995" s="66">
        <v>45</v>
      </c>
      <c r="E22995" s="66">
        <v>3</v>
      </c>
    </row>
    <row r="22996" spans="1:5" ht="14.4">
      <c r="A22996" s="65" t="s">
        <v>25726</v>
      </c>
      <c r="B22996" s="66">
        <v>1566102</v>
      </c>
      <c r="C22996" s="65" t="s">
        <v>8487</v>
      </c>
      <c r="D22996" s="66">
        <v>46</v>
      </c>
      <c r="E22996" s="66">
        <v>2</v>
      </c>
    </row>
    <row r="22997" spans="1:5" ht="14.4">
      <c r="A22997" s="65" t="s">
        <v>25727</v>
      </c>
      <c r="B22997" s="66">
        <v>1385145</v>
      </c>
      <c r="C22997" s="65" t="s">
        <v>8487</v>
      </c>
      <c r="D22997" s="66">
        <v>51</v>
      </c>
      <c r="E22997" s="66">
        <v>-3</v>
      </c>
    </row>
    <row r="22998" spans="1:5" ht="14.4">
      <c r="A22998" s="65" t="s">
        <v>25728</v>
      </c>
      <c r="B22998" s="66">
        <v>1520917</v>
      </c>
      <c r="C22998" s="65" t="s">
        <v>8487</v>
      </c>
      <c r="D22998" s="66">
        <v>16</v>
      </c>
      <c r="E22998" s="66">
        <v>32</v>
      </c>
    </row>
    <row r="22999" spans="1:5" ht="14.4">
      <c r="A22999" s="65" t="s">
        <v>25729</v>
      </c>
      <c r="B22999" s="66">
        <v>1063302</v>
      </c>
      <c r="C22999" s="65" t="s">
        <v>8691</v>
      </c>
      <c r="D22999" s="66">
        <v>69</v>
      </c>
      <c r="E22999" s="66">
        <v>35</v>
      </c>
    </row>
    <row r="23000" spans="1:5" ht="14.4">
      <c r="A23000" s="65" t="s">
        <v>25730</v>
      </c>
      <c r="B23000" s="66">
        <v>1069551</v>
      </c>
      <c r="C23000" s="65" t="s">
        <v>1346</v>
      </c>
      <c r="D23000" s="66">
        <v>67</v>
      </c>
      <c r="E23000" s="66">
        <v>37</v>
      </c>
    </row>
    <row r="23001" spans="1:5" ht="14.4">
      <c r="A23001" s="65" t="s">
        <v>25731</v>
      </c>
      <c r="B23001" s="66">
        <v>1328138</v>
      </c>
      <c r="C23001" s="65" t="s">
        <v>8691</v>
      </c>
      <c r="D23001" s="66">
        <v>120</v>
      </c>
      <c r="E23001" s="66">
        <v>-16</v>
      </c>
    </row>
    <row r="23002" spans="1:5" ht="14.4">
      <c r="A23002" s="65" t="s">
        <v>25732</v>
      </c>
      <c r="B23002" s="66">
        <v>8033</v>
      </c>
      <c r="C23002" s="65" t="s">
        <v>8691</v>
      </c>
      <c r="D23002" s="66">
        <v>47</v>
      </c>
      <c r="E23002" s="66">
        <v>57</v>
      </c>
    </row>
    <row r="23003" spans="1:5" ht="14.4">
      <c r="A23003" s="65" t="s">
        <v>25733</v>
      </c>
      <c r="B23003" s="66">
        <v>1373211</v>
      </c>
      <c r="C23003" s="65" t="s">
        <v>8487</v>
      </c>
      <c r="D23003" s="66">
        <v>48</v>
      </c>
      <c r="E23003" s="66">
        <v>0</v>
      </c>
    </row>
    <row r="23004" spans="1:5" ht="14.4">
      <c r="A23004" s="65" t="s">
        <v>25734</v>
      </c>
      <c r="B23004" s="66">
        <v>1430023</v>
      </c>
      <c r="C23004" s="65" t="s">
        <v>8487</v>
      </c>
      <c r="D23004" s="66">
        <v>75</v>
      </c>
      <c r="E23004" s="66">
        <v>29</v>
      </c>
    </row>
    <row r="23005" spans="1:5" ht="14.4">
      <c r="A23005" s="65" t="s">
        <v>25735</v>
      </c>
      <c r="B23005" s="66">
        <v>1425006</v>
      </c>
      <c r="C23005" s="65" t="s">
        <v>8691</v>
      </c>
      <c r="D23005" s="66">
        <v>84</v>
      </c>
      <c r="E23005" s="66">
        <v>20</v>
      </c>
    </row>
    <row r="23006" spans="1:5" ht="14.4">
      <c r="A23006" s="65" t="s">
        <v>25736</v>
      </c>
      <c r="B23006" s="66">
        <v>1068753</v>
      </c>
      <c r="C23006" s="65" t="s">
        <v>8691</v>
      </c>
      <c r="D23006" s="66">
        <v>0</v>
      </c>
      <c r="E23006" s="66">
        <v>20</v>
      </c>
    </row>
    <row r="23007" spans="1:5" ht="14.4">
      <c r="A23007" s="65" t="s">
        <v>25737</v>
      </c>
      <c r="B23007" s="66">
        <v>1596763</v>
      </c>
      <c r="C23007" s="65" t="s">
        <v>8691</v>
      </c>
      <c r="D23007" s="66">
        <v>50</v>
      </c>
      <c r="E23007" s="66">
        <v>0</v>
      </c>
    </row>
    <row r="23008" spans="1:5" ht="14.4">
      <c r="A23008" s="65" t="s">
        <v>25738</v>
      </c>
      <c r="B23008" s="66">
        <v>1394638</v>
      </c>
      <c r="C23008" s="65" t="s">
        <v>8691</v>
      </c>
      <c r="D23008" s="66">
        <v>64</v>
      </c>
      <c r="E23008" s="66">
        <v>40</v>
      </c>
    </row>
    <row r="23009" spans="1:5" ht="14.4">
      <c r="A23009" s="65" t="s">
        <v>25739</v>
      </c>
      <c r="B23009" s="66">
        <v>1591911</v>
      </c>
      <c r="C23009" s="65" t="s">
        <v>8487</v>
      </c>
      <c r="D23009" s="66">
        <v>32</v>
      </c>
      <c r="E23009" s="66">
        <v>16</v>
      </c>
    </row>
    <row r="23010" spans="1:5" ht="14.4">
      <c r="A23010" s="65" t="s">
        <v>25740</v>
      </c>
      <c r="B23010" s="66">
        <v>1451715</v>
      </c>
      <c r="C23010" s="65" t="s">
        <v>8487</v>
      </c>
      <c r="D23010" s="66">
        <v>58</v>
      </c>
      <c r="E23010" s="66">
        <v>-10</v>
      </c>
    </row>
    <row r="23011" spans="1:5" ht="14.4">
      <c r="A23011" s="65" t="s">
        <v>25741</v>
      </c>
      <c r="B23011" s="66">
        <v>1642377</v>
      </c>
      <c r="C23011" s="65" t="s">
        <v>8487</v>
      </c>
      <c r="D23011" s="66">
        <v>51</v>
      </c>
      <c r="E23011" s="66">
        <v>-3</v>
      </c>
    </row>
    <row r="23012" spans="1:5" ht="14.4">
      <c r="A23012" s="65" t="s">
        <v>25742</v>
      </c>
      <c r="B23012" s="66">
        <v>1657854</v>
      </c>
      <c r="C23012" s="65" t="s">
        <v>8487</v>
      </c>
      <c r="D23012" s="66">
        <v>50</v>
      </c>
      <c r="E23012" s="66">
        <v>-2</v>
      </c>
    </row>
    <row r="23013" spans="1:5" ht="14.4">
      <c r="A23013" s="65" t="s">
        <v>950</v>
      </c>
      <c r="B23013" s="66">
        <v>1374199</v>
      </c>
      <c r="C23013" s="65" t="s">
        <v>8691</v>
      </c>
      <c r="D23013" s="66">
        <v>51</v>
      </c>
      <c r="E23013" s="66">
        <v>53</v>
      </c>
    </row>
    <row r="23014" spans="1:5" ht="14.4">
      <c r="A23014" s="65" t="s">
        <v>1157</v>
      </c>
      <c r="B23014" s="66">
        <v>1092315</v>
      </c>
      <c r="C23014" s="65" t="s">
        <v>8487</v>
      </c>
      <c r="D23014" s="66">
        <v>37</v>
      </c>
      <c r="E23014" s="66">
        <v>11</v>
      </c>
    </row>
    <row r="23015" spans="1:5" ht="14.4">
      <c r="A23015" s="65" t="s">
        <v>1160</v>
      </c>
      <c r="B23015" s="66">
        <v>1066983</v>
      </c>
      <c r="C23015" s="65" t="s">
        <v>8691</v>
      </c>
      <c r="D23015" s="66">
        <v>12</v>
      </c>
      <c r="E23015" s="66">
        <v>92</v>
      </c>
    </row>
    <row r="23016" spans="1:5" ht="14.4">
      <c r="A23016" s="65" t="s">
        <v>1163</v>
      </c>
      <c r="B23016" s="66">
        <v>1398226</v>
      </c>
      <c r="C23016" s="65" t="s">
        <v>8691</v>
      </c>
      <c r="D23016" s="66">
        <v>12</v>
      </c>
      <c r="E23016" s="66">
        <v>92</v>
      </c>
    </row>
    <row r="23017" spans="1:5" ht="14.4">
      <c r="A23017" s="65" t="s">
        <v>2100</v>
      </c>
      <c r="B23017" s="66">
        <v>1232475</v>
      </c>
      <c r="C23017" s="65" t="s">
        <v>8487</v>
      </c>
      <c r="D23017" s="66">
        <v>29</v>
      </c>
      <c r="E23017" s="66">
        <v>19</v>
      </c>
    </row>
    <row r="23018" spans="1:5" ht="14.4">
      <c r="A23018" s="65" t="s">
        <v>2112</v>
      </c>
      <c r="B23018" s="66">
        <v>1748505</v>
      </c>
      <c r="C23018" s="65" t="s">
        <v>8487</v>
      </c>
      <c r="D23018" s="66">
        <v>32</v>
      </c>
      <c r="E23018" s="66">
        <v>16</v>
      </c>
    </row>
    <row r="23019" spans="1:5" ht="14.4">
      <c r="A23019" s="65" t="s">
        <v>2775</v>
      </c>
      <c r="B23019" s="66">
        <v>1539133</v>
      </c>
      <c r="C23019" s="65" t="s">
        <v>8487</v>
      </c>
      <c r="D23019" s="66">
        <v>21</v>
      </c>
      <c r="E23019" s="66">
        <v>27</v>
      </c>
    </row>
    <row r="23020" spans="1:5" ht="14.4">
      <c r="A23020" s="65" t="s">
        <v>2799</v>
      </c>
      <c r="B23020" s="66">
        <v>970205</v>
      </c>
      <c r="C23020" s="65" t="s">
        <v>8487</v>
      </c>
      <c r="D23020" s="66">
        <v>29</v>
      </c>
      <c r="E23020" s="66">
        <v>19</v>
      </c>
    </row>
    <row r="23021" spans="1:5" ht="14.4">
      <c r="A23021" s="65" t="s">
        <v>2738</v>
      </c>
      <c r="B23021" s="66">
        <v>1352681</v>
      </c>
      <c r="C23021" s="65" t="s">
        <v>8691</v>
      </c>
      <c r="D23021" s="66">
        <v>51</v>
      </c>
      <c r="E23021" s="66">
        <v>53</v>
      </c>
    </row>
    <row r="23022" spans="1:5" ht="14.4">
      <c r="A23022" s="65" t="s">
        <v>3051</v>
      </c>
      <c r="B23022" s="66">
        <v>1061538</v>
      </c>
      <c r="C23022" s="65" t="s">
        <v>8691</v>
      </c>
      <c r="D23022" s="66">
        <v>51</v>
      </c>
      <c r="E23022" s="66">
        <v>53</v>
      </c>
    </row>
    <row r="23023" spans="1:5" ht="14.4">
      <c r="A23023" s="65" t="s">
        <v>2826</v>
      </c>
      <c r="B23023" s="66">
        <v>1016591</v>
      </c>
      <c r="C23023" s="65" t="s">
        <v>8487</v>
      </c>
      <c r="D23023" s="66">
        <v>28</v>
      </c>
      <c r="E23023" s="66">
        <v>20</v>
      </c>
    </row>
    <row r="23024" spans="1:5" ht="14.4">
      <c r="A23024" s="65" t="s">
        <v>992</v>
      </c>
      <c r="B23024" s="66">
        <v>1115313</v>
      </c>
      <c r="C23024" s="65" t="s">
        <v>8691</v>
      </c>
      <c r="D23024" s="66">
        <v>51</v>
      </c>
      <c r="E23024" s="66">
        <v>53</v>
      </c>
    </row>
    <row r="23025" spans="1:5" ht="14.4">
      <c r="A23025" s="65" t="s">
        <v>825</v>
      </c>
      <c r="B23025" s="66">
        <v>1446754</v>
      </c>
      <c r="C23025" s="65" t="s">
        <v>8691</v>
      </c>
      <c r="D23025" s="66">
        <v>12</v>
      </c>
      <c r="E23025" s="66">
        <v>92</v>
      </c>
    </row>
    <row r="23026" spans="1:5" ht="14.4">
      <c r="A23026" s="65" t="s">
        <v>25743</v>
      </c>
      <c r="B23026" s="66">
        <v>8033</v>
      </c>
      <c r="C23026" s="65" t="s">
        <v>8691</v>
      </c>
      <c r="D23026" s="66">
        <v>31</v>
      </c>
      <c r="E23026" s="66">
        <v>17</v>
      </c>
    </row>
    <row r="23027" spans="1:5" ht="14.4">
      <c r="A23027" s="65" t="s">
        <v>1536</v>
      </c>
      <c r="B23027" s="66">
        <v>1685982</v>
      </c>
      <c r="C23027" s="65" t="s">
        <v>8691</v>
      </c>
      <c r="D23027" s="66">
        <v>51</v>
      </c>
      <c r="E23027" s="66">
        <v>53</v>
      </c>
    </row>
    <row r="23028" spans="1:5" ht="14.4">
      <c r="A23028" s="65" t="s">
        <v>25744</v>
      </c>
      <c r="B23028" s="66">
        <v>8033</v>
      </c>
      <c r="C23028" s="65" t="s">
        <v>8691</v>
      </c>
      <c r="D23028" s="66">
        <v>0</v>
      </c>
      <c r="E23028" s="66">
        <v>0</v>
      </c>
    </row>
    <row r="23029" spans="1:5" ht="14.4">
      <c r="A23029" s="65" t="s">
        <v>25745</v>
      </c>
      <c r="B23029" s="66">
        <v>1662765</v>
      </c>
      <c r="C23029" s="65" t="s">
        <v>8487</v>
      </c>
      <c r="D23029" s="66">
        <v>47</v>
      </c>
      <c r="E23029" s="66">
        <v>1</v>
      </c>
    </row>
    <row r="23030" spans="1:5" ht="14.4">
      <c r="A23030" s="65" t="s">
        <v>25746</v>
      </c>
      <c r="B23030" s="66">
        <v>1416528</v>
      </c>
      <c r="C23030" s="65" t="s">
        <v>8487</v>
      </c>
      <c r="D23030" s="66">
        <v>47</v>
      </c>
      <c r="E23030" s="66">
        <v>1</v>
      </c>
    </row>
    <row r="23031" spans="1:5" ht="14.4">
      <c r="A23031" s="65" t="s">
        <v>25747</v>
      </c>
      <c r="B23031" s="66">
        <v>1019972</v>
      </c>
      <c r="C23031" s="65" t="s">
        <v>8487</v>
      </c>
      <c r="D23031" s="66">
        <v>46</v>
      </c>
      <c r="E23031" s="66">
        <v>2</v>
      </c>
    </row>
    <row r="23032" spans="1:5" ht="14.4">
      <c r="A23032" s="65" t="s">
        <v>25748</v>
      </c>
      <c r="B23032" s="66">
        <v>1661177</v>
      </c>
      <c r="C23032" s="65" t="s">
        <v>8487</v>
      </c>
      <c r="D23032" s="66">
        <v>46</v>
      </c>
      <c r="E23032" s="66">
        <v>2</v>
      </c>
    </row>
    <row r="23033" spans="1:5" ht="14.4">
      <c r="A23033" s="65" t="s">
        <v>25749</v>
      </c>
      <c r="B23033" s="66">
        <v>1590340</v>
      </c>
      <c r="C23033" s="65" t="s">
        <v>8487</v>
      </c>
      <c r="D23033" s="66">
        <v>34</v>
      </c>
      <c r="E23033" s="66">
        <v>14</v>
      </c>
    </row>
    <row r="23034" spans="1:5" ht="14.4">
      <c r="A23034" s="65" t="s">
        <v>1613</v>
      </c>
      <c r="B23034" s="66">
        <v>972723</v>
      </c>
      <c r="C23034" s="65" t="s">
        <v>8487</v>
      </c>
      <c r="D23034" s="66">
        <v>33</v>
      </c>
      <c r="E23034" s="66">
        <v>15</v>
      </c>
    </row>
    <row r="23035" spans="1:5" ht="14.4">
      <c r="A23035" s="65" t="s">
        <v>25750</v>
      </c>
      <c r="B23035" s="66">
        <v>1737957</v>
      </c>
      <c r="C23035" s="65" t="s">
        <v>8487</v>
      </c>
      <c r="D23035" s="66">
        <v>46</v>
      </c>
      <c r="E23035" s="66">
        <v>2</v>
      </c>
    </row>
    <row r="23036" spans="1:5" ht="14.4">
      <c r="A23036" s="65" t="s">
        <v>25751</v>
      </c>
      <c r="B23036" s="66">
        <v>8033</v>
      </c>
      <c r="C23036" s="65" t="s">
        <v>8691</v>
      </c>
      <c r="D23036" s="66">
        <v>33</v>
      </c>
      <c r="E23036" s="66">
        <v>15</v>
      </c>
    </row>
    <row r="23037" spans="1:5" ht="14.4">
      <c r="A23037" s="65" t="s">
        <v>25752</v>
      </c>
      <c r="B23037" s="66">
        <v>774259</v>
      </c>
      <c r="C23037" s="65" t="s">
        <v>8487</v>
      </c>
      <c r="D23037" s="66">
        <v>27</v>
      </c>
      <c r="E23037" s="66">
        <v>21</v>
      </c>
    </row>
    <row r="23038" spans="1:5" ht="14.4">
      <c r="A23038" s="65" t="s">
        <v>25753</v>
      </c>
      <c r="B23038" s="66">
        <v>1371994</v>
      </c>
      <c r="C23038" s="65" t="s">
        <v>8487</v>
      </c>
      <c r="D23038" s="66">
        <v>46</v>
      </c>
      <c r="E23038" s="66">
        <v>2</v>
      </c>
    </row>
    <row r="23039" spans="1:5" ht="14.4">
      <c r="A23039" s="65" t="s">
        <v>25754</v>
      </c>
      <c r="B23039" s="66">
        <v>1353210</v>
      </c>
      <c r="C23039" s="65" t="s">
        <v>8487</v>
      </c>
      <c r="D23039" s="66">
        <v>46</v>
      </c>
      <c r="E23039" s="66">
        <v>2</v>
      </c>
    </row>
    <row r="23040" spans="1:5" ht="14.4">
      <c r="A23040" s="65" t="s">
        <v>1326</v>
      </c>
      <c r="B23040" s="66">
        <v>1488212</v>
      </c>
      <c r="C23040" s="65" t="s">
        <v>8691</v>
      </c>
      <c r="D23040" s="66">
        <v>12</v>
      </c>
      <c r="E23040" s="66">
        <v>92</v>
      </c>
    </row>
    <row r="23041" spans="1:5" ht="14.4">
      <c r="A23041" s="65" t="s">
        <v>1329</v>
      </c>
      <c r="B23041" s="66">
        <v>1068447</v>
      </c>
      <c r="C23041" s="65" t="s">
        <v>8691</v>
      </c>
      <c r="D23041" s="66">
        <v>12</v>
      </c>
      <c r="E23041" s="66">
        <v>92</v>
      </c>
    </row>
    <row r="23042" spans="1:5" ht="14.4">
      <c r="A23042" s="65" t="s">
        <v>25755</v>
      </c>
      <c r="B23042" s="66">
        <v>8033</v>
      </c>
      <c r="C23042" s="65" t="s">
        <v>8691</v>
      </c>
      <c r="D23042" s="66">
        <v>9</v>
      </c>
      <c r="E23042" s="66">
        <v>95</v>
      </c>
    </row>
    <row r="23043" spans="1:5" ht="14.4">
      <c r="A23043" s="65" t="s">
        <v>25756</v>
      </c>
      <c r="B23043" s="66">
        <v>8033</v>
      </c>
      <c r="C23043" s="65" t="s">
        <v>8691</v>
      </c>
      <c r="D23043" s="66">
        <v>25</v>
      </c>
      <c r="E23043" s="66">
        <v>23</v>
      </c>
    </row>
    <row r="23044" spans="1:5" ht="14.4">
      <c r="A23044" s="65" t="s">
        <v>5211</v>
      </c>
      <c r="B23044" s="66">
        <v>812551</v>
      </c>
      <c r="C23044" s="65" t="s">
        <v>8487</v>
      </c>
      <c r="D23044" s="66">
        <v>7</v>
      </c>
      <c r="E23044" s="66">
        <v>17</v>
      </c>
    </row>
    <row r="23045" spans="1:5" ht="14.4">
      <c r="A23045" s="65" t="s">
        <v>25757</v>
      </c>
      <c r="B23045" s="66">
        <v>1024909</v>
      </c>
      <c r="C23045" s="65" t="s">
        <v>8487</v>
      </c>
      <c r="D23045" s="66">
        <v>48</v>
      </c>
      <c r="E23045" s="66">
        <v>0</v>
      </c>
    </row>
    <row r="23046" spans="1:5" ht="14.4">
      <c r="A23046" s="65" t="s">
        <v>25758</v>
      </c>
      <c r="B23046" s="66">
        <v>1389982</v>
      </c>
      <c r="C23046" s="65" t="s">
        <v>8487</v>
      </c>
      <c r="D23046" s="66">
        <v>51</v>
      </c>
      <c r="E23046" s="66">
        <v>-3</v>
      </c>
    </row>
    <row r="23047" spans="1:5" ht="14.4">
      <c r="A23047" s="65" t="s">
        <v>25759</v>
      </c>
      <c r="B23047" s="66">
        <v>1067143</v>
      </c>
      <c r="C23047" s="65" t="s">
        <v>8691</v>
      </c>
      <c r="D23047" s="66">
        <v>80</v>
      </c>
      <c r="E23047" s="66">
        <v>24</v>
      </c>
    </row>
    <row r="23048" spans="1:5" ht="14.4">
      <c r="A23048" s="65" t="s">
        <v>25760</v>
      </c>
      <c r="B23048" s="66">
        <v>1624185</v>
      </c>
      <c r="C23048" s="65" t="s">
        <v>8487</v>
      </c>
      <c r="D23048" s="66">
        <v>50</v>
      </c>
      <c r="E23048" s="66">
        <v>-2</v>
      </c>
    </row>
    <row r="23049" spans="1:5" ht="14.4">
      <c r="A23049" s="65" t="s">
        <v>25761</v>
      </c>
      <c r="B23049" s="66">
        <v>1063213</v>
      </c>
      <c r="C23049" s="65" t="s">
        <v>8691</v>
      </c>
      <c r="D23049" s="66">
        <v>119</v>
      </c>
      <c r="E23049" s="66">
        <v>-15</v>
      </c>
    </row>
    <row r="23050" spans="1:5" ht="14.4">
      <c r="A23050" s="65" t="s">
        <v>25762</v>
      </c>
      <c r="B23050" s="66">
        <v>862933</v>
      </c>
      <c r="C23050" s="65" t="s">
        <v>8487</v>
      </c>
      <c r="D23050" s="66">
        <v>39</v>
      </c>
      <c r="E23050" s="66">
        <v>9</v>
      </c>
    </row>
    <row r="23051" spans="1:5" ht="14.4">
      <c r="A23051" s="65" t="s">
        <v>25763</v>
      </c>
      <c r="B23051" s="66">
        <v>1069097</v>
      </c>
      <c r="C23051" s="65" t="s">
        <v>8487</v>
      </c>
      <c r="D23051" s="66">
        <v>57</v>
      </c>
      <c r="E23051" s="66">
        <v>-9</v>
      </c>
    </row>
    <row r="23052" spans="1:5" ht="14.4">
      <c r="A23052" s="65" t="s">
        <v>25764</v>
      </c>
      <c r="B23052" s="66">
        <v>1016591</v>
      </c>
      <c r="C23052" s="65" t="s">
        <v>8487</v>
      </c>
      <c r="D23052" s="66">
        <v>0</v>
      </c>
      <c r="E23052" s="66">
        <v>-4</v>
      </c>
    </row>
    <row r="23053" spans="1:5" ht="14.4">
      <c r="A23053" s="65" t="s">
        <v>25765</v>
      </c>
      <c r="B23053" s="66">
        <v>1264518</v>
      </c>
      <c r="C23053" s="65" t="s">
        <v>8487</v>
      </c>
      <c r="D23053" s="66">
        <v>75</v>
      </c>
      <c r="E23053" s="66">
        <v>-27</v>
      </c>
    </row>
    <row r="23054" spans="1:5" ht="14.4">
      <c r="A23054" s="65" t="s">
        <v>953</v>
      </c>
      <c r="B23054" s="66">
        <v>1365892</v>
      </c>
      <c r="C23054" s="65" t="s">
        <v>8691</v>
      </c>
      <c r="D23054" s="66">
        <v>51</v>
      </c>
      <c r="E23054" s="66">
        <v>53</v>
      </c>
    </row>
    <row r="23055" spans="1:5" ht="14.4">
      <c r="A23055" s="65" t="s">
        <v>1166</v>
      </c>
      <c r="B23055" s="66">
        <v>1441066</v>
      </c>
      <c r="C23055" s="65" t="s">
        <v>8691</v>
      </c>
      <c r="D23055" s="66">
        <v>12</v>
      </c>
      <c r="E23055" s="66">
        <v>92</v>
      </c>
    </row>
    <row r="23056" spans="1:5" ht="14.4">
      <c r="A23056" s="65" t="s">
        <v>1169</v>
      </c>
      <c r="B23056" s="66">
        <v>1066906</v>
      </c>
      <c r="C23056" s="65" t="s">
        <v>8691</v>
      </c>
      <c r="D23056" s="66">
        <v>12</v>
      </c>
      <c r="E23056" s="66">
        <v>92</v>
      </c>
    </row>
    <row r="23057" spans="1:5" ht="14.4">
      <c r="A23057" s="65" t="s">
        <v>1919</v>
      </c>
      <c r="B23057" s="66">
        <v>1067397</v>
      </c>
      <c r="C23057" s="65" t="s">
        <v>8691</v>
      </c>
      <c r="D23057" s="66">
        <v>51</v>
      </c>
      <c r="E23057" s="66">
        <v>53</v>
      </c>
    </row>
    <row r="23058" spans="1:5" ht="14.4">
      <c r="A23058" s="65" t="s">
        <v>2605</v>
      </c>
      <c r="B23058" s="66">
        <v>1556323</v>
      </c>
      <c r="C23058" s="65" t="s">
        <v>8691</v>
      </c>
      <c r="D23058" s="66">
        <v>52</v>
      </c>
      <c r="E23058" s="66">
        <v>52</v>
      </c>
    </row>
    <row r="23059" spans="1:5" ht="14.4">
      <c r="A23059" s="65" t="s">
        <v>2732</v>
      </c>
      <c r="B23059" s="66">
        <v>1166311</v>
      </c>
      <c r="C23059" s="65" t="s">
        <v>8487</v>
      </c>
      <c r="D23059" s="66">
        <v>24</v>
      </c>
      <c r="E23059" s="66">
        <v>24</v>
      </c>
    </row>
    <row r="23060" spans="1:5" ht="14.4">
      <c r="A23060" s="65" t="s">
        <v>2842</v>
      </c>
      <c r="B23060" s="66">
        <v>943421</v>
      </c>
      <c r="C23060" s="65" t="s">
        <v>8487</v>
      </c>
      <c r="D23060" s="66">
        <v>24</v>
      </c>
      <c r="E23060" s="66">
        <v>24</v>
      </c>
    </row>
    <row r="23061" spans="1:5" ht="14.4">
      <c r="A23061" s="65" t="s">
        <v>2742</v>
      </c>
      <c r="B23061" s="66">
        <v>1365887</v>
      </c>
      <c r="C23061" s="65" t="s">
        <v>8691</v>
      </c>
      <c r="D23061" s="66">
        <v>52</v>
      </c>
      <c r="E23061" s="66">
        <v>52</v>
      </c>
    </row>
    <row r="23062" spans="1:5" ht="14.4">
      <c r="A23062" s="65" t="s">
        <v>2821</v>
      </c>
      <c r="B23062" s="66">
        <v>1264518</v>
      </c>
      <c r="C23062" s="65" t="s">
        <v>8487</v>
      </c>
      <c r="D23062" s="66">
        <v>28</v>
      </c>
      <c r="E23062" s="66">
        <v>20</v>
      </c>
    </row>
    <row r="23063" spans="1:5" ht="14.4">
      <c r="A23063" s="65" t="s">
        <v>906</v>
      </c>
      <c r="B23063" s="66">
        <v>1749964</v>
      </c>
      <c r="C23063" s="65" t="s">
        <v>8487</v>
      </c>
      <c r="D23063" s="66">
        <v>41</v>
      </c>
      <c r="E23063" s="66">
        <v>7</v>
      </c>
    </row>
    <row r="23064" spans="1:5" ht="14.4">
      <c r="A23064" s="65" t="s">
        <v>1040</v>
      </c>
      <c r="B23064" s="66">
        <v>1363684</v>
      </c>
      <c r="C23064" s="65" t="s">
        <v>8691</v>
      </c>
      <c r="D23064" s="66">
        <v>51</v>
      </c>
      <c r="E23064" s="66">
        <v>53</v>
      </c>
    </row>
    <row r="23065" spans="1:5" ht="14.4">
      <c r="A23065" s="65" t="s">
        <v>678</v>
      </c>
      <c r="B23065" s="66">
        <v>1786327</v>
      </c>
      <c r="C23065" s="65" t="s">
        <v>8691</v>
      </c>
      <c r="D23065" s="66">
        <v>51</v>
      </c>
      <c r="E23065" s="66">
        <v>53</v>
      </c>
    </row>
    <row r="23066" spans="1:5" ht="14.4">
      <c r="A23066" s="65" t="s">
        <v>25766</v>
      </c>
      <c r="B23066" s="66">
        <v>8033</v>
      </c>
      <c r="C23066" s="65" t="s">
        <v>8691</v>
      </c>
      <c r="D23066" s="66">
        <v>34</v>
      </c>
      <c r="E23066" s="66">
        <v>14</v>
      </c>
    </row>
    <row r="23067" spans="1:5" ht="14.4">
      <c r="A23067" s="65" t="s">
        <v>25767</v>
      </c>
      <c r="B23067" s="66">
        <v>1589739</v>
      </c>
      <c r="C23067" s="65" t="s">
        <v>8487</v>
      </c>
      <c r="D23067" s="66">
        <v>48</v>
      </c>
      <c r="E23067" s="66">
        <v>0</v>
      </c>
    </row>
    <row r="23068" spans="1:5" ht="14.4">
      <c r="A23068" s="65" t="s">
        <v>25768</v>
      </c>
      <c r="B23068" s="66">
        <v>1701954</v>
      </c>
      <c r="C23068" s="65" t="s">
        <v>8487</v>
      </c>
      <c r="D23068" s="66">
        <v>0</v>
      </c>
      <c r="E23068" s="66">
        <v>11</v>
      </c>
    </row>
    <row r="23069" spans="1:5" ht="14.4">
      <c r="A23069" s="65" t="s">
        <v>25769</v>
      </c>
      <c r="B23069" s="66">
        <v>1652118</v>
      </c>
      <c r="C23069" s="65" t="s">
        <v>8487</v>
      </c>
      <c r="D23069" s="66">
        <v>46</v>
      </c>
      <c r="E23069" s="66">
        <v>2</v>
      </c>
    </row>
    <row r="23070" spans="1:5" ht="14.4">
      <c r="A23070" s="65" t="s">
        <v>25770</v>
      </c>
      <c r="B23070" s="66">
        <v>8033</v>
      </c>
      <c r="C23070" s="65" t="s">
        <v>8691</v>
      </c>
      <c r="D23070" s="66">
        <v>25</v>
      </c>
      <c r="E23070" s="66">
        <v>23</v>
      </c>
    </row>
    <row r="23071" spans="1:5" ht="14.4">
      <c r="A23071" s="65" t="s">
        <v>25771</v>
      </c>
      <c r="B23071" s="66">
        <v>774564</v>
      </c>
      <c r="C23071" s="65" t="s">
        <v>8487</v>
      </c>
      <c r="D23071" s="66">
        <v>48</v>
      </c>
      <c r="E23071" s="66">
        <v>0</v>
      </c>
    </row>
    <row r="23072" spans="1:5" ht="14.4">
      <c r="A23072" s="65" t="s">
        <v>1450</v>
      </c>
      <c r="B23072" s="66">
        <v>1067357</v>
      </c>
      <c r="C23072" s="65" t="s">
        <v>8487</v>
      </c>
      <c r="D23072" s="66">
        <v>38</v>
      </c>
      <c r="E23072" s="66">
        <v>10</v>
      </c>
    </row>
    <row r="23073" spans="1:5" ht="14.4">
      <c r="A23073" s="65" t="s">
        <v>797</v>
      </c>
      <c r="B23073" s="66">
        <v>1605531</v>
      </c>
      <c r="C23073" s="65" t="s">
        <v>8487</v>
      </c>
      <c r="D23073" s="66">
        <v>44</v>
      </c>
      <c r="E23073" s="66">
        <v>4</v>
      </c>
    </row>
    <row r="23074" spans="1:5" ht="14.4">
      <c r="A23074" s="65" t="s">
        <v>1332</v>
      </c>
      <c r="B23074" s="66">
        <v>1069435</v>
      </c>
      <c r="C23074" s="65" t="s">
        <v>8691</v>
      </c>
      <c r="D23074" s="66">
        <v>12</v>
      </c>
      <c r="E23074" s="66">
        <v>92</v>
      </c>
    </row>
    <row r="23075" spans="1:5" ht="14.4">
      <c r="A23075" s="65" t="s">
        <v>25772</v>
      </c>
      <c r="B23075" s="66">
        <v>1037959</v>
      </c>
      <c r="C23075" s="65" t="s">
        <v>8487</v>
      </c>
      <c r="D23075" s="66">
        <v>0</v>
      </c>
      <c r="E23075" s="66">
        <v>0</v>
      </c>
    </row>
    <row r="23076" spans="1:5" ht="14.4">
      <c r="A23076" s="65" t="s">
        <v>25773</v>
      </c>
      <c r="B23076" s="66">
        <v>1287487</v>
      </c>
      <c r="C23076" s="65" t="s">
        <v>8487</v>
      </c>
      <c r="D23076" s="66">
        <v>22</v>
      </c>
      <c r="E23076" s="66">
        <v>26</v>
      </c>
    </row>
    <row r="23077" spans="1:5" ht="14.4">
      <c r="A23077" s="65" t="s">
        <v>25774</v>
      </c>
      <c r="B23077" s="66">
        <v>1010246</v>
      </c>
      <c r="C23077" s="65" t="s">
        <v>8487</v>
      </c>
      <c r="D23077" s="66">
        <v>49</v>
      </c>
      <c r="E23077" s="66">
        <v>-1</v>
      </c>
    </row>
    <row r="23078" spans="1:5" ht="14.4">
      <c r="A23078" s="65" t="s">
        <v>25775</v>
      </c>
      <c r="B23078" s="66">
        <v>1692630</v>
      </c>
      <c r="C23078" s="65" t="s">
        <v>8487</v>
      </c>
      <c r="D23078" s="66">
        <v>82</v>
      </c>
      <c r="E23078" s="66">
        <v>22</v>
      </c>
    </row>
    <row r="23079" spans="1:5" ht="14.4">
      <c r="A23079" s="65" t="s">
        <v>25776</v>
      </c>
      <c r="B23079" s="66">
        <v>931195</v>
      </c>
      <c r="C23079" s="65" t="s">
        <v>8487</v>
      </c>
      <c r="D23079" s="66">
        <v>50</v>
      </c>
      <c r="E23079" s="66">
        <v>-2</v>
      </c>
    </row>
    <row r="23080" spans="1:5" ht="14.4">
      <c r="A23080" s="65" t="s">
        <v>25777</v>
      </c>
      <c r="B23080" s="66">
        <v>1229384</v>
      </c>
      <c r="C23080" s="65" t="s">
        <v>8487</v>
      </c>
      <c r="D23080" s="66">
        <v>50</v>
      </c>
      <c r="E23080" s="66">
        <v>-2</v>
      </c>
    </row>
    <row r="23081" spans="1:5" ht="14.4">
      <c r="A23081" s="65" t="s">
        <v>25778</v>
      </c>
      <c r="B23081" s="66">
        <v>1631669</v>
      </c>
      <c r="C23081" s="65" t="s">
        <v>8487</v>
      </c>
      <c r="D23081" s="66">
        <v>51</v>
      </c>
      <c r="E23081" s="66">
        <v>-3</v>
      </c>
    </row>
    <row r="23082" spans="1:5" ht="14.4">
      <c r="A23082" s="65" t="s">
        <v>25779</v>
      </c>
      <c r="B23082" s="66">
        <v>1454606</v>
      </c>
      <c r="C23082" s="65" t="s">
        <v>8487</v>
      </c>
      <c r="D23082" s="66">
        <v>47</v>
      </c>
      <c r="E23082" s="66">
        <v>1</v>
      </c>
    </row>
    <row r="23083" spans="1:5" ht="14.4">
      <c r="A23083" s="65" t="s">
        <v>25780</v>
      </c>
      <c r="B23083" s="66">
        <v>1007493</v>
      </c>
      <c r="C23083" s="65" t="s">
        <v>8576</v>
      </c>
      <c r="D23083" s="66">
        <v>63</v>
      </c>
      <c r="E23083" s="66">
        <v>-15</v>
      </c>
    </row>
    <row r="23084" spans="1:5" ht="14.4">
      <c r="A23084" s="65" t="s">
        <v>25781</v>
      </c>
      <c r="B23084" s="66">
        <v>1190015</v>
      </c>
      <c r="C23084" s="65" t="s">
        <v>8487</v>
      </c>
      <c r="D23084" s="66">
        <v>49</v>
      </c>
      <c r="E23084" s="66">
        <v>-1</v>
      </c>
    </row>
    <row r="23085" spans="1:5" ht="14.4">
      <c r="A23085" s="65" t="s">
        <v>956</v>
      </c>
      <c r="B23085" s="66">
        <v>1364640</v>
      </c>
      <c r="C23085" s="65" t="s">
        <v>8691</v>
      </c>
      <c r="D23085" s="66">
        <v>97</v>
      </c>
      <c r="E23085" s="66">
        <v>7</v>
      </c>
    </row>
    <row r="23086" spans="1:5" ht="14.4">
      <c r="A23086" s="65" t="s">
        <v>25782</v>
      </c>
      <c r="B23086" s="66">
        <v>1682492</v>
      </c>
      <c r="C23086" s="65" t="s">
        <v>8487</v>
      </c>
      <c r="D23086" s="66">
        <v>5</v>
      </c>
      <c r="E23086" s="66">
        <v>99</v>
      </c>
    </row>
    <row r="23087" spans="1:5" ht="14.4">
      <c r="A23087" s="65" t="s">
        <v>1172</v>
      </c>
      <c r="B23087" s="66">
        <v>1244804</v>
      </c>
      <c r="C23087" s="65" t="s">
        <v>8487</v>
      </c>
      <c r="D23087" s="66">
        <v>3</v>
      </c>
      <c r="E23087" s="66">
        <v>101</v>
      </c>
    </row>
    <row r="23088" spans="1:5" ht="14.4">
      <c r="A23088" s="65" t="s">
        <v>1175</v>
      </c>
      <c r="B23088" s="66">
        <v>1025276</v>
      </c>
      <c r="C23088" s="65" t="s">
        <v>8487</v>
      </c>
      <c r="D23088" s="66">
        <v>14</v>
      </c>
      <c r="E23088" s="66">
        <v>34</v>
      </c>
    </row>
    <row r="23089" spans="1:5" ht="14.4">
      <c r="A23089" s="65" t="s">
        <v>1178</v>
      </c>
      <c r="B23089" s="66">
        <v>1067482</v>
      </c>
      <c r="C23089" s="65" t="s">
        <v>8691</v>
      </c>
      <c r="D23089" s="66">
        <v>12</v>
      </c>
      <c r="E23089" s="66">
        <v>92</v>
      </c>
    </row>
    <row r="23090" spans="1:5" ht="14.4">
      <c r="A23090" s="65" t="s">
        <v>2106</v>
      </c>
      <c r="B23090" s="66">
        <v>1446766</v>
      </c>
      <c r="C23090" s="65" t="s">
        <v>8691</v>
      </c>
      <c r="D23090" s="66">
        <v>52</v>
      </c>
      <c r="E23090" s="66">
        <v>52</v>
      </c>
    </row>
    <row r="23091" spans="1:5" ht="14.4">
      <c r="A23091" s="65" t="s">
        <v>2402</v>
      </c>
      <c r="B23091" s="66">
        <v>1719120</v>
      </c>
      <c r="C23091" s="65" t="s">
        <v>8487</v>
      </c>
      <c r="D23091" s="66">
        <v>29</v>
      </c>
      <c r="E23091" s="66">
        <v>19</v>
      </c>
    </row>
    <row r="23092" spans="1:5" ht="14.4">
      <c r="A23092" s="65" t="s">
        <v>25783</v>
      </c>
      <c r="B23092" s="66">
        <v>8033</v>
      </c>
      <c r="C23092" s="65" t="s">
        <v>8691</v>
      </c>
      <c r="D23092" s="66">
        <v>0</v>
      </c>
      <c r="E23092" s="66">
        <v>38</v>
      </c>
    </row>
    <row r="23093" spans="1:5" ht="14.4">
      <c r="A23093" s="65" t="s">
        <v>2419</v>
      </c>
      <c r="B23093" s="66">
        <v>1783896</v>
      </c>
      <c r="C23093" s="65" t="s">
        <v>8487</v>
      </c>
      <c r="D23093" s="66">
        <v>13</v>
      </c>
      <c r="E23093" s="66">
        <v>35</v>
      </c>
    </row>
    <row r="23094" spans="1:5" ht="14.4">
      <c r="A23094" s="65" t="s">
        <v>2618</v>
      </c>
      <c r="B23094" s="66">
        <v>1697140</v>
      </c>
      <c r="C23094" s="65" t="s">
        <v>8487</v>
      </c>
      <c r="D23094" s="66">
        <v>31</v>
      </c>
      <c r="E23094" s="66">
        <v>17</v>
      </c>
    </row>
    <row r="23095" spans="1:5" ht="14.4">
      <c r="A23095" s="65" t="s">
        <v>3224</v>
      </c>
      <c r="B23095" s="66">
        <v>1784167</v>
      </c>
      <c r="C23095" s="65" t="s">
        <v>8487</v>
      </c>
      <c r="D23095" s="66">
        <v>27</v>
      </c>
      <c r="E23095" s="66">
        <v>21</v>
      </c>
    </row>
    <row r="23096" spans="1:5" ht="14.4">
      <c r="A23096" s="65" t="s">
        <v>2767</v>
      </c>
      <c r="B23096" s="66">
        <v>1391437</v>
      </c>
      <c r="C23096" s="65" t="s">
        <v>8487</v>
      </c>
      <c r="D23096" s="66">
        <v>7</v>
      </c>
      <c r="E23096" s="66">
        <v>41</v>
      </c>
    </row>
    <row r="23097" spans="1:5" ht="14.4">
      <c r="A23097" s="65" t="s">
        <v>891</v>
      </c>
      <c r="B23097" s="66">
        <v>1745363</v>
      </c>
      <c r="C23097" s="65" t="s">
        <v>8691</v>
      </c>
      <c r="D23097" s="66">
        <v>51</v>
      </c>
      <c r="E23097" s="66">
        <v>53</v>
      </c>
    </row>
    <row r="23098" spans="1:5" ht="14.4">
      <c r="A23098" s="65" t="s">
        <v>25784</v>
      </c>
      <c r="B23098" s="66">
        <v>8033</v>
      </c>
      <c r="C23098" s="65" t="s">
        <v>8691</v>
      </c>
      <c r="D23098" s="66">
        <v>0</v>
      </c>
      <c r="E23098" s="66">
        <v>0</v>
      </c>
    </row>
    <row r="23099" spans="1:5" ht="14.4">
      <c r="A23099" s="65" t="s">
        <v>1043</v>
      </c>
      <c r="B23099" s="66">
        <v>1446958</v>
      </c>
      <c r="C23099" s="65" t="s">
        <v>8487</v>
      </c>
      <c r="D23099" s="66">
        <v>44</v>
      </c>
      <c r="E23099" s="66">
        <v>4</v>
      </c>
    </row>
    <row r="23100" spans="1:5" ht="14.4">
      <c r="A23100" s="65" t="s">
        <v>828</v>
      </c>
      <c r="B23100" s="66">
        <v>1335268</v>
      </c>
      <c r="C23100" s="65" t="s">
        <v>8487</v>
      </c>
      <c r="D23100" s="66">
        <v>39</v>
      </c>
      <c r="E23100" s="66">
        <v>9</v>
      </c>
    </row>
    <row r="23101" spans="1:5" ht="14.4">
      <c r="A23101" s="65" t="s">
        <v>831</v>
      </c>
      <c r="B23101" s="66">
        <v>1623892</v>
      </c>
      <c r="C23101" s="65" t="s">
        <v>8487</v>
      </c>
      <c r="D23101" s="66">
        <v>39</v>
      </c>
      <c r="E23101" s="66">
        <v>9</v>
      </c>
    </row>
    <row r="23102" spans="1:5" ht="14.4">
      <c r="A23102" s="65" t="s">
        <v>834</v>
      </c>
      <c r="B23102" s="66">
        <v>1692658</v>
      </c>
      <c r="C23102" s="65" t="s">
        <v>8691</v>
      </c>
      <c r="D23102" s="66">
        <v>12</v>
      </c>
      <c r="E23102" s="66">
        <v>92</v>
      </c>
    </row>
    <row r="23103" spans="1:5" ht="14.4">
      <c r="A23103" s="65" t="s">
        <v>1007</v>
      </c>
      <c r="B23103" s="66">
        <v>1220289</v>
      </c>
      <c r="C23103" s="65" t="s">
        <v>8487</v>
      </c>
      <c r="D23103" s="66">
        <v>44</v>
      </c>
      <c r="E23103" s="66">
        <v>4</v>
      </c>
    </row>
    <row r="23104" spans="1:5" ht="14.4">
      <c r="A23104" s="65" t="s">
        <v>1278</v>
      </c>
      <c r="B23104" s="66">
        <v>1573038</v>
      </c>
      <c r="C23104" s="65" t="s">
        <v>8487</v>
      </c>
      <c r="D23104" s="66">
        <v>34</v>
      </c>
      <c r="E23104" s="66">
        <v>14</v>
      </c>
    </row>
    <row r="23105" spans="1:5" ht="14.4">
      <c r="A23105" s="65" t="s">
        <v>25785</v>
      </c>
      <c r="B23105" s="66">
        <v>1188190</v>
      </c>
      <c r="C23105" s="65" t="s">
        <v>8487</v>
      </c>
      <c r="D23105" s="66">
        <v>46</v>
      </c>
      <c r="E23105" s="66">
        <v>2</v>
      </c>
    </row>
    <row r="23106" spans="1:5" ht="14.4">
      <c r="A23106" s="65" t="s">
        <v>25786</v>
      </c>
      <c r="B23106" s="66">
        <v>1391418</v>
      </c>
      <c r="C23106" s="65" t="s">
        <v>8487</v>
      </c>
      <c r="D23106" s="66">
        <v>46</v>
      </c>
      <c r="E23106" s="66">
        <v>2</v>
      </c>
    </row>
    <row r="23107" spans="1:5" ht="14.4">
      <c r="A23107" s="65" t="s">
        <v>25787</v>
      </c>
      <c r="B23107" s="66">
        <v>1709623</v>
      </c>
      <c r="C23107" s="65" t="s">
        <v>8487</v>
      </c>
      <c r="D23107" s="66">
        <v>46</v>
      </c>
      <c r="E23107" s="66">
        <v>2</v>
      </c>
    </row>
    <row r="23108" spans="1:5" ht="14.4">
      <c r="A23108" s="65" t="s">
        <v>25788</v>
      </c>
      <c r="B23108" s="66">
        <v>8033</v>
      </c>
      <c r="C23108" s="65" t="s">
        <v>8691</v>
      </c>
      <c r="D23108" s="66">
        <v>27</v>
      </c>
      <c r="E23108" s="66">
        <v>21</v>
      </c>
    </row>
    <row r="23109" spans="1:5" ht="14.4">
      <c r="A23109" s="65" t="s">
        <v>25789</v>
      </c>
      <c r="B23109" s="66">
        <v>8033</v>
      </c>
      <c r="C23109" s="65" t="s">
        <v>8691</v>
      </c>
      <c r="D23109" s="66">
        <v>31</v>
      </c>
      <c r="E23109" s="66">
        <v>17</v>
      </c>
    </row>
    <row r="23110" spans="1:5" ht="14.4">
      <c r="A23110" s="65" t="s">
        <v>25790</v>
      </c>
      <c r="B23110" s="66">
        <v>1394452</v>
      </c>
      <c r="C23110" s="65" t="s">
        <v>8487</v>
      </c>
      <c r="D23110" s="66">
        <v>46</v>
      </c>
      <c r="E23110" s="66">
        <v>2</v>
      </c>
    </row>
    <row r="23111" spans="1:5" ht="14.4">
      <c r="A23111" s="65" t="s">
        <v>25791</v>
      </c>
      <c r="B23111" s="66">
        <v>1659373</v>
      </c>
      <c r="C23111" s="65" t="s">
        <v>8487</v>
      </c>
      <c r="D23111" s="66">
        <v>45</v>
      </c>
      <c r="E23111" s="66">
        <v>3</v>
      </c>
    </row>
    <row r="23112" spans="1:5" ht="14.4">
      <c r="A23112" s="65" t="s">
        <v>25792</v>
      </c>
      <c r="B23112" s="66">
        <v>1644332</v>
      </c>
      <c r="C23112" s="65" t="s">
        <v>8487</v>
      </c>
      <c r="D23112" s="66">
        <v>48</v>
      </c>
      <c r="E23112" s="66">
        <v>0</v>
      </c>
    </row>
    <row r="23113" spans="1:5" ht="14.4">
      <c r="A23113" s="65" t="s">
        <v>25793</v>
      </c>
      <c r="B23113" s="66">
        <v>1344026</v>
      </c>
      <c r="C23113" s="65" t="s">
        <v>8487</v>
      </c>
      <c r="D23113" s="66">
        <v>46</v>
      </c>
      <c r="E23113" s="66">
        <v>2</v>
      </c>
    </row>
    <row r="23114" spans="1:5" ht="14.4">
      <c r="A23114" s="65" t="s">
        <v>1335</v>
      </c>
      <c r="B23114" s="66">
        <v>1664073</v>
      </c>
      <c r="C23114" s="65" t="s">
        <v>8487</v>
      </c>
      <c r="D23114" s="66">
        <v>16</v>
      </c>
      <c r="E23114" s="66">
        <v>32</v>
      </c>
    </row>
    <row r="23115" spans="1:5" ht="14.4">
      <c r="A23115" s="65" t="s">
        <v>1338</v>
      </c>
      <c r="B23115" s="66">
        <v>1432078</v>
      </c>
      <c r="C23115" s="65" t="s">
        <v>8691</v>
      </c>
      <c r="D23115" s="66">
        <v>12</v>
      </c>
      <c r="E23115" s="66">
        <v>92</v>
      </c>
    </row>
    <row r="23116" spans="1:5" ht="14.4">
      <c r="A23116" s="65" t="s">
        <v>25794</v>
      </c>
      <c r="B23116" s="66">
        <v>1068879</v>
      </c>
      <c r="C23116" s="65" t="s">
        <v>8691</v>
      </c>
      <c r="D23116" s="66">
        <v>0</v>
      </c>
      <c r="E23116" s="66">
        <v>-16</v>
      </c>
    </row>
    <row r="23117" spans="1:5" ht="14.4">
      <c r="A23117" s="65" t="s">
        <v>25795</v>
      </c>
      <c r="B23117" s="66">
        <v>8033</v>
      </c>
      <c r="C23117" s="65" t="s">
        <v>8691</v>
      </c>
      <c r="D23117" s="66">
        <v>14</v>
      </c>
      <c r="E23117" s="66">
        <v>10</v>
      </c>
    </row>
    <row r="23118" spans="1:5" ht="14.4">
      <c r="A23118" s="65" t="s">
        <v>25796</v>
      </c>
      <c r="B23118" s="66">
        <v>1056297</v>
      </c>
      <c r="C23118" s="65" t="s">
        <v>8487</v>
      </c>
      <c r="D23118" s="66">
        <v>50</v>
      </c>
      <c r="E23118" s="66">
        <v>-2</v>
      </c>
    </row>
    <row r="23119" spans="1:5" ht="14.4">
      <c r="A23119" s="65" t="s">
        <v>25797</v>
      </c>
      <c r="B23119" s="66">
        <v>1068194</v>
      </c>
      <c r="C23119" s="65" t="s">
        <v>8691</v>
      </c>
      <c r="D23119" s="66">
        <v>125</v>
      </c>
      <c r="E23119" s="66">
        <v>-21</v>
      </c>
    </row>
    <row r="23120" spans="1:5" ht="14.4">
      <c r="A23120" s="65" t="s">
        <v>25798</v>
      </c>
      <c r="B23120" s="66">
        <v>1427290</v>
      </c>
      <c r="C23120" s="65" t="s">
        <v>8691</v>
      </c>
      <c r="D23120" s="66">
        <v>74</v>
      </c>
      <c r="E23120" s="66">
        <v>30</v>
      </c>
    </row>
    <row r="23121" spans="1:5" ht="14.4">
      <c r="A23121" s="65" t="s">
        <v>25799</v>
      </c>
      <c r="B23121" s="66">
        <v>1066963</v>
      </c>
      <c r="C23121" s="65" t="s">
        <v>8487</v>
      </c>
      <c r="D23121" s="66">
        <v>11</v>
      </c>
      <c r="E23121" s="66">
        <v>37</v>
      </c>
    </row>
    <row r="23122" spans="1:5" ht="14.4">
      <c r="A23122" s="65" t="s">
        <v>25800</v>
      </c>
      <c r="B23122" s="66">
        <v>1352756</v>
      </c>
      <c r="C23122" s="65" t="s">
        <v>8691</v>
      </c>
      <c r="D23122" s="66">
        <v>122</v>
      </c>
      <c r="E23122" s="66">
        <v>-18</v>
      </c>
    </row>
    <row r="23123" spans="1:5" ht="14.4">
      <c r="A23123" s="65" t="s">
        <v>25801</v>
      </c>
      <c r="B23123" s="66">
        <v>1012641</v>
      </c>
      <c r="C23123" s="65" t="s">
        <v>8487</v>
      </c>
      <c r="D23123" s="66">
        <v>50</v>
      </c>
      <c r="E23123" s="66">
        <v>-2</v>
      </c>
    </row>
    <row r="23124" spans="1:5" ht="14.4">
      <c r="A23124" s="65" t="s">
        <v>25802</v>
      </c>
      <c r="B23124" s="66">
        <v>1067648</v>
      </c>
      <c r="C23124" s="65" t="s">
        <v>8691</v>
      </c>
      <c r="D23124" s="66">
        <v>85</v>
      </c>
      <c r="E23124" s="66">
        <v>19</v>
      </c>
    </row>
    <row r="23125" spans="1:5" ht="14.4">
      <c r="A23125" s="65" t="s">
        <v>25803</v>
      </c>
      <c r="B23125" s="66">
        <v>1673492</v>
      </c>
      <c r="C23125" s="65" t="s">
        <v>8487</v>
      </c>
      <c r="D23125" s="66">
        <v>51</v>
      </c>
      <c r="E23125" s="66">
        <v>-3</v>
      </c>
    </row>
    <row r="23126" spans="1:5" ht="14.4">
      <c r="A23126" s="65" t="s">
        <v>25804</v>
      </c>
      <c r="B23126" s="66">
        <v>1329449</v>
      </c>
      <c r="C23126" s="65" t="s">
        <v>8487</v>
      </c>
      <c r="D23126" s="66">
        <v>49</v>
      </c>
      <c r="E23126" s="66">
        <v>-1</v>
      </c>
    </row>
    <row r="23127" spans="1:5" ht="14.4">
      <c r="A23127" s="65" t="s">
        <v>25805</v>
      </c>
      <c r="B23127" s="66">
        <v>1514906</v>
      </c>
      <c r="C23127" s="65" t="s">
        <v>8487</v>
      </c>
      <c r="D23127" s="66">
        <v>7</v>
      </c>
      <c r="E23127" s="66">
        <v>0</v>
      </c>
    </row>
    <row r="23128" spans="1:5" ht="14.4">
      <c r="A23128" s="65" t="s">
        <v>25806</v>
      </c>
      <c r="B23128" s="66">
        <v>1704831</v>
      </c>
      <c r="C23128" s="65" t="s">
        <v>8487</v>
      </c>
      <c r="D23128" s="66">
        <v>47</v>
      </c>
      <c r="E23128" s="66">
        <v>57</v>
      </c>
    </row>
    <row r="23129" spans="1:5" ht="14.4">
      <c r="A23129" s="65" t="s">
        <v>1181</v>
      </c>
      <c r="B23129" s="66">
        <v>1442955</v>
      </c>
      <c r="C23129" s="65" t="s">
        <v>8691</v>
      </c>
      <c r="D23129" s="66">
        <v>12</v>
      </c>
      <c r="E23129" s="66">
        <v>92</v>
      </c>
    </row>
    <row r="23130" spans="1:5" ht="14.4">
      <c r="A23130" s="65" t="s">
        <v>2103</v>
      </c>
      <c r="B23130" s="66">
        <v>1376716</v>
      </c>
      <c r="C23130" s="65" t="s">
        <v>8691</v>
      </c>
      <c r="D23130" s="66">
        <v>51</v>
      </c>
      <c r="E23130" s="66">
        <v>53</v>
      </c>
    </row>
    <row r="23131" spans="1:5" ht="14.4">
      <c r="A23131" s="65" t="s">
        <v>2405</v>
      </c>
      <c r="B23131" s="66">
        <v>1761213</v>
      </c>
      <c r="C23131" s="65" t="s">
        <v>8487</v>
      </c>
      <c r="D23131" s="66">
        <v>24</v>
      </c>
      <c r="E23131" s="66">
        <v>0</v>
      </c>
    </row>
    <row r="23132" spans="1:5" ht="14.4">
      <c r="A23132" s="65" t="s">
        <v>25807</v>
      </c>
      <c r="B23132" s="66">
        <v>8033</v>
      </c>
      <c r="C23132" s="65" t="s">
        <v>8691</v>
      </c>
      <c r="D23132" s="66">
        <v>27</v>
      </c>
      <c r="E23132" s="66">
        <v>21</v>
      </c>
    </row>
    <row r="23133" spans="1:5" ht="14.4">
      <c r="A23133" s="65" t="s">
        <v>25808</v>
      </c>
      <c r="B23133" s="66">
        <v>8033</v>
      </c>
      <c r="C23133" s="65" t="s">
        <v>8691</v>
      </c>
      <c r="D23133" s="66">
        <v>10</v>
      </c>
      <c r="E23133" s="66">
        <v>14</v>
      </c>
    </row>
    <row r="23134" spans="1:5" ht="14.4">
      <c r="A23134" s="65" t="s">
        <v>2640</v>
      </c>
      <c r="B23134" s="66">
        <v>1352508</v>
      </c>
      <c r="C23134" s="65" t="s">
        <v>8487</v>
      </c>
      <c r="D23134" s="66">
        <v>29</v>
      </c>
      <c r="E23134" s="66">
        <v>19</v>
      </c>
    </row>
    <row r="23135" spans="1:5" ht="14.4">
      <c r="A23135" s="65" t="s">
        <v>2638</v>
      </c>
      <c r="B23135" s="66">
        <v>1143355</v>
      </c>
      <c r="C23135" s="65" t="s">
        <v>8487</v>
      </c>
      <c r="D23135" s="66">
        <v>29</v>
      </c>
      <c r="E23135" s="66">
        <v>19</v>
      </c>
    </row>
    <row r="23136" spans="1:5" ht="14.4">
      <c r="A23136" s="65" t="s">
        <v>2748</v>
      </c>
      <c r="B23136" s="66">
        <v>1624185</v>
      </c>
      <c r="C23136" s="65" t="s">
        <v>8487</v>
      </c>
      <c r="D23136" s="66">
        <v>29</v>
      </c>
      <c r="E23136" s="66">
        <v>19</v>
      </c>
    </row>
    <row r="23137" spans="1:5" ht="14.4">
      <c r="A23137" s="65" t="s">
        <v>25809</v>
      </c>
      <c r="B23137" s="66">
        <v>8033</v>
      </c>
      <c r="C23137" s="65" t="s">
        <v>8691</v>
      </c>
      <c r="D23137" s="66">
        <v>12</v>
      </c>
      <c r="E23137" s="66">
        <v>36</v>
      </c>
    </row>
    <row r="23138" spans="1:5" ht="14.4">
      <c r="A23138" s="65" t="s">
        <v>2849</v>
      </c>
      <c r="B23138" s="66">
        <v>774142</v>
      </c>
      <c r="C23138" s="65" t="s">
        <v>8487</v>
      </c>
      <c r="D23138" s="66">
        <v>21</v>
      </c>
      <c r="E23138" s="66">
        <v>27</v>
      </c>
    </row>
    <row r="23139" spans="1:5" ht="14.4">
      <c r="A23139" s="65" t="s">
        <v>3054</v>
      </c>
      <c r="B23139" s="66">
        <v>1060958</v>
      </c>
      <c r="C23139" s="65" t="s">
        <v>8691</v>
      </c>
      <c r="D23139" s="66">
        <v>2</v>
      </c>
      <c r="E23139" s="66">
        <v>102</v>
      </c>
    </row>
    <row r="23140" spans="1:5" ht="14.4">
      <c r="A23140" s="65" t="s">
        <v>1046</v>
      </c>
      <c r="B23140" s="66">
        <v>1589658</v>
      </c>
      <c r="C23140" s="65" t="s">
        <v>8691</v>
      </c>
      <c r="D23140" s="66">
        <v>12</v>
      </c>
      <c r="E23140" s="66">
        <v>92</v>
      </c>
    </row>
    <row r="23141" spans="1:5" ht="14.4">
      <c r="A23141" s="65" t="s">
        <v>923</v>
      </c>
      <c r="B23141" s="66">
        <v>1748507</v>
      </c>
      <c r="C23141" s="65" t="s">
        <v>8487</v>
      </c>
      <c r="D23141" s="66">
        <v>41</v>
      </c>
      <c r="E23141" s="66">
        <v>7</v>
      </c>
    </row>
    <row r="23142" spans="1:5" ht="14.4">
      <c r="A23142" s="65" t="s">
        <v>1539</v>
      </c>
      <c r="B23142" s="66">
        <v>1426621</v>
      </c>
      <c r="C23142" s="65" t="s">
        <v>8691</v>
      </c>
      <c r="D23142" s="66">
        <v>51</v>
      </c>
      <c r="E23142" s="66">
        <v>53</v>
      </c>
    </row>
    <row r="23143" spans="1:5" ht="14.4">
      <c r="A23143" s="65" t="s">
        <v>1010</v>
      </c>
      <c r="B23143" s="66">
        <v>1179553</v>
      </c>
      <c r="C23143" s="65" t="s">
        <v>8487</v>
      </c>
      <c r="D23143" s="66">
        <v>39</v>
      </c>
      <c r="E23143" s="66">
        <v>9</v>
      </c>
    </row>
    <row r="23144" spans="1:5" ht="14.4">
      <c r="A23144" s="65" t="s">
        <v>25810</v>
      </c>
      <c r="B23144" s="66">
        <v>1024911</v>
      </c>
      <c r="C23144" s="65" t="s">
        <v>8487</v>
      </c>
      <c r="D23144" s="66">
        <v>44</v>
      </c>
      <c r="E23144" s="66">
        <v>4</v>
      </c>
    </row>
    <row r="23145" spans="1:5" ht="14.4">
      <c r="A23145" s="65" t="s">
        <v>25811</v>
      </c>
      <c r="B23145" s="66">
        <v>1222930</v>
      </c>
      <c r="C23145" s="65" t="s">
        <v>8487</v>
      </c>
      <c r="D23145" s="66">
        <v>48</v>
      </c>
      <c r="E23145" s="66">
        <v>0</v>
      </c>
    </row>
    <row r="23146" spans="1:5" ht="14.4">
      <c r="A23146" s="65" t="s">
        <v>25812</v>
      </c>
      <c r="B23146" s="66">
        <v>8033</v>
      </c>
      <c r="C23146" s="65" t="s">
        <v>8691</v>
      </c>
      <c r="D23146" s="66">
        <v>22</v>
      </c>
      <c r="E23146" s="66">
        <v>26</v>
      </c>
    </row>
    <row r="23147" spans="1:5" ht="14.4">
      <c r="A23147" s="65" t="s">
        <v>25813</v>
      </c>
      <c r="B23147" s="66">
        <v>1644332</v>
      </c>
      <c r="C23147" s="65" t="s">
        <v>8487</v>
      </c>
      <c r="D23147" s="66">
        <v>0</v>
      </c>
      <c r="E23147" s="66">
        <v>0</v>
      </c>
    </row>
    <row r="23148" spans="1:5" ht="14.4">
      <c r="A23148" s="65" t="s">
        <v>1616</v>
      </c>
      <c r="B23148" s="66">
        <v>1385294</v>
      </c>
      <c r="C23148" s="65" t="s">
        <v>8487</v>
      </c>
      <c r="D23148" s="66">
        <v>36</v>
      </c>
      <c r="E23148" s="66">
        <v>12</v>
      </c>
    </row>
    <row r="23149" spans="1:5" ht="14.4">
      <c r="A23149" s="65" t="s">
        <v>25814</v>
      </c>
      <c r="B23149" s="66">
        <v>1317476</v>
      </c>
      <c r="C23149" s="65" t="s">
        <v>8487</v>
      </c>
      <c r="D23149" s="66">
        <v>48</v>
      </c>
      <c r="E23149" s="66">
        <v>0</v>
      </c>
    </row>
    <row r="23150" spans="1:5" ht="14.4">
      <c r="A23150" s="65" t="s">
        <v>25815</v>
      </c>
      <c r="B23150" s="66">
        <v>1539133</v>
      </c>
      <c r="C23150" s="65" t="s">
        <v>8487</v>
      </c>
      <c r="D23150" s="66">
        <v>46</v>
      </c>
      <c r="E23150" s="66">
        <v>2</v>
      </c>
    </row>
    <row r="23151" spans="1:5" ht="14.4">
      <c r="A23151" s="65" t="s">
        <v>1233</v>
      </c>
      <c r="B23151" s="66">
        <v>1632588</v>
      </c>
      <c r="C23151" s="65" t="s">
        <v>8487</v>
      </c>
      <c r="D23151" s="66">
        <v>31</v>
      </c>
      <c r="E23151" s="66">
        <v>17</v>
      </c>
    </row>
    <row r="23152" spans="1:5" ht="14.4">
      <c r="A23152" s="65" t="s">
        <v>1656</v>
      </c>
      <c r="B23152" s="66">
        <v>1731956</v>
      </c>
      <c r="C23152" s="65" t="s">
        <v>8487</v>
      </c>
      <c r="D23152" s="66">
        <v>23</v>
      </c>
      <c r="E23152" s="66">
        <v>1</v>
      </c>
    </row>
    <row r="23153" spans="1:5" ht="14.4">
      <c r="A23153" s="65" t="s">
        <v>25816</v>
      </c>
      <c r="B23153" s="66">
        <v>8033</v>
      </c>
      <c r="C23153" s="65" t="s">
        <v>8691</v>
      </c>
      <c r="D23153" s="66">
        <v>19</v>
      </c>
      <c r="E23153" s="66">
        <v>29</v>
      </c>
    </row>
    <row r="23154" spans="1:5" ht="14.4">
      <c r="A23154" s="65" t="s">
        <v>25817</v>
      </c>
      <c r="B23154" s="66">
        <v>1085246</v>
      </c>
      <c r="C23154" s="65" t="s">
        <v>8487</v>
      </c>
      <c r="D23154" s="66">
        <v>48</v>
      </c>
      <c r="E23154" s="66">
        <v>0</v>
      </c>
    </row>
    <row r="23155" spans="1:5" ht="14.4">
      <c r="A23155" s="65" t="s">
        <v>25818</v>
      </c>
      <c r="B23155" s="66">
        <v>1067748</v>
      </c>
      <c r="C23155" s="65" t="s">
        <v>8691</v>
      </c>
      <c r="D23155" s="66">
        <v>74</v>
      </c>
      <c r="E23155" s="66">
        <v>30</v>
      </c>
    </row>
    <row r="23156" spans="1:5" ht="14.4">
      <c r="A23156" s="65" t="s">
        <v>25819</v>
      </c>
      <c r="B23156" s="66">
        <v>940963</v>
      </c>
      <c r="C23156" s="65" t="s">
        <v>8487</v>
      </c>
      <c r="D23156" s="66">
        <v>51</v>
      </c>
      <c r="E23156" s="66">
        <v>-3</v>
      </c>
    </row>
    <row r="23157" spans="1:5" ht="14.4">
      <c r="A23157" s="65" t="s">
        <v>25820</v>
      </c>
      <c r="B23157" s="66">
        <v>1067340</v>
      </c>
      <c r="C23157" s="65" t="s">
        <v>8691</v>
      </c>
      <c r="D23157" s="66">
        <v>74</v>
      </c>
      <c r="E23157" s="66">
        <v>30</v>
      </c>
    </row>
    <row r="23158" spans="1:5" ht="14.4">
      <c r="A23158" s="65" t="s">
        <v>25821</v>
      </c>
      <c r="B23158" s="66">
        <v>1117077</v>
      </c>
      <c r="C23158" s="65" t="s">
        <v>8487</v>
      </c>
      <c r="D23158" s="66">
        <v>55</v>
      </c>
      <c r="E23158" s="66">
        <v>-7</v>
      </c>
    </row>
    <row r="23159" spans="1:5" ht="14.4">
      <c r="A23159" s="65" t="s">
        <v>25822</v>
      </c>
      <c r="B23159" s="66">
        <v>1033436</v>
      </c>
      <c r="C23159" s="65" t="s">
        <v>8487</v>
      </c>
      <c r="D23159" s="66">
        <v>55</v>
      </c>
      <c r="E23159" s="66">
        <v>-7</v>
      </c>
    </row>
    <row r="23160" spans="1:5" ht="14.4">
      <c r="A23160" s="65" t="s">
        <v>25823</v>
      </c>
      <c r="B23160" s="66">
        <v>1406094</v>
      </c>
      <c r="C23160" s="65" t="s">
        <v>8487</v>
      </c>
      <c r="D23160" s="66">
        <v>47</v>
      </c>
      <c r="E23160" s="66">
        <v>1</v>
      </c>
    </row>
    <row r="23161" spans="1:5" ht="14.4">
      <c r="A23161" s="65" t="s">
        <v>25824</v>
      </c>
      <c r="B23161" s="66">
        <v>1356862</v>
      </c>
      <c r="C23161" s="65" t="s">
        <v>8487</v>
      </c>
      <c r="D23161" s="66">
        <v>0</v>
      </c>
      <c r="E23161" s="66">
        <v>-7</v>
      </c>
    </row>
    <row r="23162" spans="1:5" ht="14.4">
      <c r="A23162" s="65" t="s">
        <v>25825</v>
      </c>
      <c r="B23162" s="66">
        <v>1631021</v>
      </c>
      <c r="C23162" s="65" t="s">
        <v>8487</v>
      </c>
      <c r="D23162" s="66">
        <v>67</v>
      </c>
      <c r="E23162" s="66">
        <v>-19</v>
      </c>
    </row>
    <row r="23163" spans="1:5" ht="14.4">
      <c r="A23163" s="65" t="s">
        <v>25826</v>
      </c>
      <c r="B23163" s="66">
        <v>1067235</v>
      </c>
      <c r="C23163" s="65" t="s">
        <v>8487</v>
      </c>
      <c r="D23163" s="66">
        <v>0</v>
      </c>
      <c r="E23163" s="66">
        <v>-19</v>
      </c>
    </row>
    <row r="23164" spans="1:5" ht="14.4">
      <c r="A23164" s="65" t="s">
        <v>25827</v>
      </c>
      <c r="B23164" s="66">
        <v>1069917</v>
      </c>
      <c r="C23164" s="65" t="s">
        <v>8691</v>
      </c>
      <c r="D23164" s="66">
        <v>66</v>
      </c>
      <c r="E23164" s="66">
        <v>38</v>
      </c>
    </row>
    <row r="23165" spans="1:5" ht="14.4">
      <c r="A23165" s="65" t="s">
        <v>25828</v>
      </c>
      <c r="B23165" s="66">
        <v>1264518</v>
      </c>
      <c r="C23165" s="65" t="s">
        <v>8487</v>
      </c>
      <c r="D23165" s="66">
        <v>50</v>
      </c>
      <c r="E23165" s="66">
        <v>-2</v>
      </c>
    </row>
    <row r="23166" spans="1:5" ht="14.4">
      <c r="A23166" s="65" t="s">
        <v>25829</v>
      </c>
      <c r="B23166" s="66">
        <v>923525</v>
      </c>
      <c r="C23166" s="65" t="s">
        <v>8487</v>
      </c>
      <c r="D23166" s="66">
        <v>51</v>
      </c>
      <c r="E23166" s="66">
        <v>-3</v>
      </c>
    </row>
    <row r="23167" spans="1:5" ht="14.4">
      <c r="A23167" s="65" t="s">
        <v>25830</v>
      </c>
      <c r="B23167" s="66">
        <v>1067451</v>
      </c>
      <c r="C23167" s="65" t="s">
        <v>8691</v>
      </c>
      <c r="D23167" s="66">
        <v>84</v>
      </c>
      <c r="E23167" s="66">
        <v>20</v>
      </c>
    </row>
    <row r="23168" spans="1:5" ht="14.4">
      <c r="A23168" s="65" t="s">
        <v>25831</v>
      </c>
      <c r="B23168" s="66">
        <v>774347</v>
      </c>
      <c r="C23168" s="65" t="s">
        <v>8487</v>
      </c>
      <c r="D23168" s="66">
        <v>59</v>
      </c>
      <c r="E23168" s="66">
        <v>-11</v>
      </c>
    </row>
    <row r="23169" spans="1:5" ht="14.4">
      <c r="A23169" s="65" t="s">
        <v>25832</v>
      </c>
      <c r="B23169" s="66">
        <v>1618541</v>
      </c>
      <c r="C23169" s="65" t="s">
        <v>8487</v>
      </c>
      <c r="D23169" s="66">
        <v>51</v>
      </c>
      <c r="E23169" s="66">
        <v>-3</v>
      </c>
    </row>
    <row r="23170" spans="1:5" ht="14.4">
      <c r="A23170" s="65" t="s">
        <v>959</v>
      </c>
      <c r="B23170" s="66">
        <v>1707254</v>
      </c>
      <c r="C23170" s="65" t="s">
        <v>8691</v>
      </c>
      <c r="D23170" s="66">
        <v>47</v>
      </c>
      <c r="E23170" s="66">
        <v>57</v>
      </c>
    </row>
    <row r="23171" spans="1:5" ht="14.4">
      <c r="A23171" s="65" t="s">
        <v>962</v>
      </c>
      <c r="B23171" s="66">
        <v>1330423</v>
      </c>
      <c r="C23171" s="65" t="s">
        <v>8691</v>
      </c>
      <c r="D23171" s="66">
        <v>51</v>
      </c>
      <c r="E23171" s="66">
        <v>53</v>
      </c>
    </row>
    <row r="23172" spans="1:5" ht="14.4">
      <c r="A23172" s="65" t="s">
        <v>1463</v>
      </c>
      <c r="B23172" s="66">
        <v>1337386</v>
      </c>
      <c r="C23172" s="65" t="s">
        <v>8487</v>
      </c>
      <c r="D23172" s="66">
        <v>36</v>
      </c>
      <c r="E23172" s="66">
        <v>12</v>
      </c>
    </row>
    <row r="23173" spans="1:5" ht="14.4">
      <c r="A23173" s="65" t="s">
        <v>1835</v>
      </c>
      <c r="B23173" s="66">
        <v>1662765</v>
      </c>
      <c r="C23173" s="65" t="s">
        <v>8487</v>
      </c>
      <c r="D23173" s="66">
        <v>31</v>
      </c>
      <c r="E23173" s="66">
        <v>17</v>
      </c>
    </row>
    <row r="23174" spans="1:5" ht="14.4">
      <c r="A23174" s="65" t="s">
        <v>1866</v>
      </c>
      <c r="B23174" s="66">
        <v>1063710</v>
      </c>
      <c r="C23174" s="65" t="s">
        <v>8487</v>
      </c>
      <c r="D23174" s="66">
        <v>25</v>
      </c>
      <c r="E23174" s="66">
        <v>23</v>
      </c>
    </row>
    <row r="23175" spans="1:5" ht="14.4">
      <c r="A23175" s="65" t="s">
        <v>1869</v>
      </c>
      <c r="B23175" s="66">
        <v>1683041</v>
      </c>
      <c r="C23175" s="65" t="s">
        <v>8487</v>
      </c>
      <c r="D23175" s="66">
        <v>23</v>
      </c>
      <c r="E23175" s="66">
        <v>1</v>
      </c>
    </row>
    <row r="23176" spans="1:5" ht="14.4">
      <c r="A23176" s="65" t="s">
        <v>2476</v>
      </c>
      <c r="B23176" s="66">
        <v>1056297</v>
      </c>
      <c r="C23176" s="65" t="s">
        <v>8487</v>
      </c>
      <c r="D23176" s="66">
        <v>29</v>
      </c>
      <c r="E23176" s="66">
        <v>19</v>
      </c>
    </row>
    <row r="23177" spans="1:5" ht="14.4">
      <c r="A23177" s="65" t="s">
        <v>2220</v>
      </c>
      <c r="B23177" s="66">
        <v>1760770</v>
      </c>
      <c r="C23177" s="65" t="s">
        <v>8487</v>
      </c>
      <c r="D23177" s="66">
        <v>22</v>
      </c>
      <c r="E23177" s="66">
        <v>2</v>
      </c>
    </row>
    <row r="23178" spans="1:5" ht="14.4">
      <c r="A23178" s="65" t="s">
        <v>2369</v>
      </c>
      <c r="B23178" s="66">
        <v>1540317</v>
      </c>
      <c r="C23178" s="65" t="s">
        <v>8487</v>
      </c>
      <c r="D23178" s="66">
        <v>29</v>
      </c>
      <c r="E23178" s="66">
        <v>19</v>
      </c>
    </row>
    <row r="23179" spans="1:5" ht="14.4">
      <c r="A23179" s="65" t="s">
        <v>2393</v>
      </c>
      <c r="B23179" s="66">
        <v>1067072</v>
      </c>
      <c r="C23179" s="65" t="s">
        <v>8691</v>
      </c>
      <c r="D23179" s="66">
        <v>51</v>
      </c>
      <c r="E23179" s="66">
        <v>53</v>
      </c>
    </row>
    <row r="23180" spans="1:5" ht="14.4">
      <c r="A23180" s="65" t="s">
        <v>25833</v>
      </c>
      <c r="B23180" s="66">
        <v>8033</v>
      </c>
      <c r="C23180" s="65" t="s">
        <v>8691</v>
      </c>
      <c r="D23180" s="66">
        <v>22</v>
      </c>
      <c r="E23180" s="66">
        <v>82</v>
      </c>
    </row>
    <row r="23181" spans="1:5" ht="14.4">
      <c r="A23181" s="65" t="s">
        <v>2390</v>
      </c>
      <c r="B23181" s="66">
        <v>1714456</v>
      </c>
      <c r="C23181" s="65" t="s">
        <v>8691</v>
      </c>
      <c r="D23181" s="66">
        <v>51</v>
      </c>
      <c r="E23181" s="66">
        <v>53</v>
      </c>
    </row>
    <row r="23182" spans="1:5" ht="14.4">
      <c r="A23182" s="65" t="s">
        <v>2384</v>
      </c>
      <c r="B23182" s="66">
        <v>1568444</v>
      </c>
      <c r="C23182" s="65" t="s">
        <v>8487</v>
      </c>
      <c r="D23182" s="66">
        <v>38</v>
      </c>
      <c r="E23182" s="66">
        <v>66</v>
      </c>
    </row>
    <row r="23183" spans="1:5" ht="14.4">
      <c r="A23183" s="65" t="s">
        <v>2387</v>
      </c>
      <c r="B23183" s="66">
        <v>1685325</v>
      </c>
      <c r="C23183" s="65" t="s">
        <v>8691</v>
      </c>
      <c r="D23183" s="66">
        <v>51</v>
      </c>
      <c r="E23183" s="66">
        <v>53</v>
      </c>
    </row>
    <row r="23184" spans="1:5" ht="14.4">
      <c r="A23184" s="65" t="s">
        <v>2165</v>
      </c>
      <c r="B23184" s="66">
        <v>1351127</v>
      </c>
      <c r="C23184" s="65" t="s">
        <v>8691</v>
      </c>
      <c r="D23184" s="66">
        <v>90</v>
      </c>
      <c r="E23184" s="66">
        <v>14</v>
      </c>
    </row>
    <row r="23185" spans="1:5" ht="14.4">
      <c r="A23185" s="65" t="s">
        <v>2168</v>
      </c>
      <c r="B23185" s="66">
        <v>1410355</v>
      </c>
      <c r="C23185" s="65" t="s">
        <v>8487</v>
      </c>
      <c r="D23185" s="66">
        <v>32</v>
      </c>
      <c r="E23185" s="66">
        <v>16</v>
      </c>
    </row>
    <row r="23186" spans="1:5" ht="14.4">
      <c r="A23186" s="65" t="s">
        <v>3359</v>
      </c>
      <c r="B23186" s="66">
        <v>1607396</v>
      </c>
      <c r="C23186" s="65" t="s">
        <v>8487</v>
      </c>
      <c r="D23186" s="66">
        <v>25</v>
      </c>
      <c r="E23186" s="66">
        <v>23</v>
      </c>
    </row>
    <row r="23187" spans="1:5" ht="14.4">
      <c r="A23187" s="65" t="s">
        <v>3094</v>
      </c>
      <c r="B23187" s="66">
        <v>1265376</v>
      </c>
      <c r="C23187" s="65" t="s">
        <v>8487</v>
      </c>
      <c r="D23187" s="66">
        <v>10</v>
      </c>
      <c r="E23187" s="66">
        <v>38</v>
      </c>
    </row>
    <row r="23188" spans="1:5" ht="14.4">
      <c r="A23188" s="65" t="s">
        <v>995</v>
      </c>
      <c r="B23188" s="66">
        <v>1232870</v>
      </c>
      <c r="C23188" s="65" t="s">
        <v>8487</v>
      </c>
      <c r="D23188" s="66">
        <v>8</v>
      </c>
      <c r="E23188" s="66">
        <v>40</v>
      </c>
    </row>
    <row r="23189" spans="1:5" ht="14.4">
      <c r="A23189" s="65" t="s">
        <v>837</v>
      </c>
      <c r="B23189" s="66">
        <v>1231097</v>
      </c>
      <c r="C23189" s="65" t="s">
        <v>8487</v>
      </c>
      <c r="D23189" s="66">
        <v>39</v>
      </c>
      <c r="E23189" s="66">
        <v>9</v>
      </c>
    </row>
    <row r="23190" spans="1:5" ht="14.4">
      <c r="A23190" s="65" t="s">
        <v>25834</v>
      </c>
      <c r="B23190" s="66">
        <v>8033</v>
      </c>
      <c r="C23190" s="65" t="s">
        <v>8691</v>
      </c>
      <c r="D23190" s="66">
        <v>31</v>
      </c>
      <c r="E23190" s="66">
        <v>17</v>
      </c>
    </row>
    <row r="23191" spans="1:5" ht="14.4">
      <c r="A23191" s="65" t="s">
        <v>1049</v>
      </c>
      <c r="B23191" s="66">
        <v>1636124</v>
      </c>
      <c r="C23191" s="65" t="s">
        <v>8691</v>
      </c>
      <c r="D23191" s="66">
        <v>12</v>
      </c>
      <c r="E23191" s="66">
        <v>92</v>
      </c>
    </row>
    <row r="23192" spans="1:5" ht="14.4">
      <c r="A23192" s="65" t="s">
        <v>1052</v>
      </c>
      <c r="B23192" s="66">
        <v>1777347</v>
      </c>
      <c r="C23192" s="65" t="s">
        <v>8691</v>
      </c>
      <c r="D23192" s="66">
        <v>50</v>
      </c>
      <c r="E23192" s="66">
        <v>54</v>
      </c>
    </row>
    <row r="23193" spans="1:5" ht="14.4">
      <c r="A23193" s="65" t="s">
        <v>25835</v>
      </c>
      <c r="B23193" s="66">
        <v>1442949</v>
      </c>
      <c r="C23193" s="65" t="s">
        <v>8691</v>
      </c>
      <c r="D23193" s="66">
        <v>5</v>
      </c>
      <c r="E23193" s="66">
        <v>99</v>
      </c>
    </row>
    <row r="23194" spans="1:5" ht="14.4">
      <c r="A23194" s="65" t="s">
        <v>1542</v>
      </c>
      <c r="B23194" s="66">
        <v>1067924</v>
      </c>
      <c r="C23194" s="65" t="s">
        <v>8691</v>
      </c>
      <c r="D23194" s="66">
        <v>51</v>
      </c>
      <c r="E23194" s="66">
        <v>53</v>
      </c>
    </row>
    <row r="23195" spans="1:5" ht="14.4">
      <c r="A23195" s="65" t="s">
        <v>25836</v>
      </c>
      <c r="B23195" s="66">
        <v>1589623</v>
      </c>
      <c r="C23195" s="65" t="s">
        <v>8487</v>
      </c>
      <c r="D23195" s="66">
        <v>47</v>
      </c>
      <c r="E23195" s="66">
        <v>1</v>
      </c>
    </row>
    <row r="23196" spans="1:5" ht="14.4">
      <c r="A23196" s="65" t="s">
        <v>25837</v>
      </c>
      <c r="B23196" s="66">
        <v>1416041</v>
      </c>
      <c r="C23196" s="65" t="s">
        <v>8487</v>
      </c>
      <c r="D23196" s="66">
        <v>46</v>
      </c>
      <c r="E23196" s="66">
        <v>2</v>
      </c>
    </row>
    <row r="23197" spans="1:5" ht="14.4">
      <c r="A23197" s="65" t="s">
        <v>25838</v>
      </c>
      <c r="B23197" s="66">
        <v>8033</v>
      </c>
      <c r="C23197" s="65" t="s">
        <v>8691</v>
      </c>
      <c r="D23197" s="66">
        <v>26</v>
      </c>
      <c r="E23197" s="66">
        <v>22</v>
      </c>
    </row>
    <row r="23198" spans="1:5" ht="14.4">
      <c r="A23198" s="65" t="s">
        <v>25839</v>
      </c>
      <c r="B23198" s="66">
        <v>1413671</v>
      </c>
      <c r="C23198" s="65" t="s">
        <v>8487</v>
      </c>
      <c r="D23198" s="66">
        <v>47</v>
      </c>
      <c r="E23198" s="66">
        <v>1</v>
      </c>
    </row>
    <row r="23199" spans="1:5" ht="14.4">
      <c r="A23199" s="65" t="s">
        <v>25840</v>
      </c>
      <c r="B23199" s="66">
        <v>1574080</v>
      </c>
      <c r="C23199" s="65" t="s">
        <v>8487</v>
      </c>
      <c r="D23199" s="66">
        <v>46</v>
      </c>
      <c r="E23199" s="66">
        <v>2</v>
      </c>
    </row>
    <row r="23200" spans="1:5" ht="14.4">
      <c r="A23200" s="65" t="s">
        <v>25841</v>
      </c>
      <c r="B23200" s="66">
        <v>1083351</v>
      </c>
      <c r="C23200" s="65" t="s">
        <v>8487</v>
      </c>
      <c r="D23200" s="66">
        <v>47</v>
      </c>
      <c r="E23200" s="66">
        <v>1</v>
      </c>
    </row>
    <row r="23201" spans="1:5" ht="14.4">
      <c r="A23201" s="65" t="s">
        <v>25842</v>
      </c>
      <c r="B23201" s="66">
        <v>8033</v>
      </c>
      <c r="C23201" s="65" t="s">
        <v>8691</v>
      </c>
      <c r="D23201" s="66">
        <v>0</v>
      </c>
      <c r="E23201" s="66">
        <v>0</v>
      </c>
    </row>
    <row r="23202" spans="1:5" ht="14.4">
      <c r="A23202" s="65" t="s">
        <v>543</v>
      </c>
      <c r="B23202" s="66">
        <v>1754108</v>
      </c>
      <c r="C23202" s="65" t="s">
        <v>8487</v>
      </c>
      <c r="D23202" s="66">
        <v>31</v>
      </c>
      <c r="E23202" s="66">
        <v>17</v>
      </c>
    </row>
    <row r="23203" spans="1:5" ht="14.4">
      <c r="A23203" s="65" t="s">
        <v>25843</v>
      </c>
      <c r="B23203" s="66">
        <v>1621866</v>
      </c>
      <c r="C23203" s="65" t="s">
        <v>8487</v>
      </c>
      <c r="D23203" s="66">
        <v>32</v>
      </c>
      <c r="E23203" s="66">
        <v>16</v>
      </c>
    </row>
    <row r="23204" spans="1:5" ht="14.4">
      <c r="A23204" s="65" t="s">
        <v>25844</v>
      </c>
      <c r="B23204" s="66">
        <v>1525556</v>
      </c>
      <c r="C23204" s="65" t="s">
        <v>8487</v>
      </c>
      <c r="D23204" s="66">
        <v>46</v>
      </c>
      <c r="E23204" s="66">
        <v>2</v>
      </c>
    </row>
    <row r="23205" spans="1:5" ht="14.4">
      <c r="A23205" s="65" t="s">
        <v>25845</v>
      </c>
      <c r="B23205" s="66">
        <v>1373329</v>
      </c>
      <c r="C23205" s="65" t="s">
        <v>8487</v>
      </c>
      <c r="D23205" s="66">
        <v>46</v>
      </c>
      <c r="E23205" s="66">
        <v>2</v>
      </c>
    </row>
    <row r="23206" spans="1:5" ht="14.4">
      <c r="A23206" s="65" t="s">
        <v>730</v>
      </c>
      <c r="B23206" s="66">
        <v>1069000</v>
      </c>
      <c r="C23206" s="65" t="s">
        <v>8691</v>
      </c>
      <c r="D23206" s="66">
        <v>51</v>
      </c>
      <c r="E23206" s="66">
        <v>53</v>
      </c>
    </row>
    <row r="23207" spans="1:5" ht="14.4">
      <c r="A23207" s="65" t="s">
        <v>727</v>
      </c>
      <c r="B23207" s="66">
        <v>1435549</v>
      </c>
      <c r="C23207" s="65" t="s">
        <v>8487</v>
      </c>
      <c r="D23207" s="66">
        <v>44</v>
      </c>
      <c r="E23207" s="66">
        <v>4</v>
      </c>
    </row>
    <row r="23208" spans="1:5" ht="14.4">
      <c r="A23208" s="65" t="s">
        <v>1341</v>
      </c>
      <c r="B23208" s="66">
        <v>1664075</v>
      </c>
      <c r="C23208" s="65" t="s">
        <v>8691</v>
      </c>
      <c r="D23208" s="66">
        <v>12</v>
      </c>
      <c r="E23208" s="66">
        <v>92</v>
      </c>
    </row>
    <row r="23209" spans="1:5" ht="14.4">
      <c r="A23209" s="65" t="s">
        <v>1404</v>
      </c>
      <c r="B23209" s="66">
        <v>1165791</v>
      </c>
      <c r="C23209" s="65" t="s">
        <v>8691</v>
      </c>
      <c r="D23209" s="66">
        <v>51</v>
      </c>
      <c r="E23209" s="66">
        <v>53</v>
      </c>
    </row>
    <row r="23210" spans="1:5" ht="14.4">
      <c r="A23210" s="65" t="s">
        <v>25846</v>
      </c>
      <c r="B23210" s="66">
        <v>1061662</v>
      </c>
      <c r="C23210" s="65" t="s">
        <v>1346</v>
      </c>
      <c r="D23210" s="66">
        <v>68</v>
      </c>
      <c r="E23210" s="66">
        <v>36</v>
      </c>
    </row>
    <row r="23211" spans="1:5" ht="14.4">
      <c r="A23211" s="65" t="s">
        <v>25847</v>
      </c>
      <c r="B23211" s="66">
        <v>1619304</v>
      </c>
      <c r="C23211" s="65" t="s">
        <v>8691</v>
      </c>
      <c r="D23211" s="66">
        <v>68</v>
      </c>
      <c r="E23211" s="66">
        <v>36</v>
      </c>
    </row>
    <row r="23212" spans="1:5" ht="14.4">
      <c r="A23212" s="65" t="s">
        <v>25848</v>
      </c>
      <c r="B23212" s="66">
        <v>1504783</v>
      </c>
      <c r="C23212" s="65" t="s">
        <v>8691</v>
      </c>
      <c r="D23212" s="66">
        <v>71</v>
      </c>
      <c r="E23212" s="66">
        <v>33</v>
      </c>
    </row>
    <row r="23213" spans="1:5" ht="14.4">
      <c r="A23213" s="65" t="s">
        <v>25849</v>
      </c>
      <c r="B23213" s="66">
        <v>1312583</v>
      </c>
      <c r="C23213" s="65" t="s">
        <v>8691</v>
      </c>
      <c r="D23213" s="66">
        <v>54</v>
      </c>
      <c r="E23213" s="66">
        <v>50</v>
      </c>
    </row>
    <row r="23214" spans="1:5" ht="14.4">
      <c r="A23214" s="65" t="s">
        <v>25850</v>
      </c>
      <c r="B23214" s="66">
        <v>1326580</v>
      </c>
      <c r="C23214" s="65" t="s">
        <v>8487</v>
      </c>
      <c r="D23214" s="66">
        <v>48</v>
      </c>
      <c r="E23214" s="66">
        <v>0</v>
      </c>
    </row>
    <row r="23215" spans="1:5" ht="14.4">
      <c r="A23215" s="65" t="s">
        <v>25851</v>
      </c>
      <c r="B23215" s="66">
        <v>1405901</v>
      </c>
      <c r="C23215" s="65" t="s">
        <v>8576</v>
      </c>
      <c r="D23215" s="66">
        <v>29</v>
      </c>
      <c r="E23215" s="66">
        <v>-5</v>
      </c>
    </row>
    <row r="23216" spans="1:5" ht="14.4">
      <c r="A23216" s="65" t="s">
        <v>25852</v>
      </c>
      <c r="B23216" s="66">
        <v>8033</v>
      </c>
      <c r="C23216" s="65" t="s">
        <v>8691</v>
      </c>
      <c r="D23216" s="66">
        <v>164</v>
      </c>
      <c r="E23216" s="66">
        <v>60</v>
      </c>
    </row>
    <row r="23217" spans="1:5" ht="14.4">
      <c r="A23217" s="65" t="s">
        <v>25853</v>
      </c>
      <c r="B23217" s="66">
        <v>1662784</v>
      </c>
      <c r="C23217" s="65" t="s">
        <v>8691</v>
      </c>
      <c r="D23217" s="66">
        <v>70</v>
      </c>
      <c r="E23217" s="66">
        <v>34</v>
      </c>
    </row>
    <row r="23218" spans="1:5" ht="14.4">
      <c r="A23218" s="65" t="s">
        <v>25854</v>
      </c>
      <c r="B23218" s="66">
        <v>1577444</v>
      </c>
      <c r="C23218" s="65" t="s">
        <v>8487</v>
      </c>
      <c r="D23218" s="66">
        <v>52</v>
      </c>
      <c r="E23218" s="66">
        <v>-4</v>
      </c>
    </row>
    <row r="23219" spans="1:5" ht="14.4">
      <c r="A23219" s="65" t="s">
        <v>25855</v>
      </c>
      <c r="B23219" s="66">
        <v>1442380</v>
      </c>
      <c r="C23219" s="65" t="s">
        <v>8487</v>
      </c>
      <c r="D23219" s="66">
        <v>36</v>
      </c>
      <c r="E23219" s="66">
        <v>12</v>
      </c>
    </row>
    <row r="23220" spans="1:5" ht="14.4">
      <c r="A23220" s="65" t="s">
        <v>25856</v>
      </c>
      <c r="B23220" s="66">
        <v>1351870</v>
      </c>
      <c r="C23220" s="65" t="s">
        <v>8691</v>
      </c>
      <c r="D23220" s="66">
        <v>30</v>
      </c>
      <c r="E23220" s="66">
        <v>0</v>
      </c>
    </row>
    <row r="23221" spans="1:5" ht="14.4">
      <c r="A23221" s="65" t="s">
        <v>25857</v>
      </c>
      <c r="B23221" s="66">
        <v>1301907</v>
      </c>
      <c r="C23221" s="65" t="s">
        <v>8487</v>
      </c>
      <c r="D23221" s="66">
        <v>51</v>
      </c>
      <c r="E23221" s="66">
        <v>-3</v>
      </c>
    </row>
    <row r="23222" spans="1:5" ht="14.4">
      <c r="A23222" s="65" t="s">
        <v>25858</v>
      </c>
      <c r="B23222" s="66">
        <v>1237840</v>
      </c>
      <c r="C23222" s="65" t="s">
        <v>8487</v>
      </c>
      <c r="D23222" s="66">
        <v>9</v>
      </c>
      <c r="E23222" s="66">
        <v>39</v>
      </c>
    </row>
    <row r="23223" spans="1:5" ht="14.4">
      <c r="A23223" s="65" t="s">
        <v>25859</v>
      </c>
      <c r="B23223" s="66">
        <v>1389307</v>
      </c>
      <c r="C23223" s="65" t="s">
        <v>8487</v>
      </c>
      <c r="D23223" s="66">
        <v>45</v>
      </c>
      <c r="E23223" s="66">
        <v>3</v>
      </c>
    </row>
    <row r="23224" spans="1:5" ht="14.4">
      <c r="A23224" s="65" t="s">
        <v>25860</v>
      </c>
      <c r="B23224" s="66">
        <v>8033</v>
      </c>
      <c r="C23224" s="65" t="s">
        <v>8691</v>
      </c>
      <c r="D23224" s="66">
        <v>14</v>
      </c>
      <c r="E23224" s="66">
        <v>10</v>
      </c>
    </row>
    <row r="23225" spans="1:5" ht="14.4">
      <c r="A23225" s="65" t="s">
        <v>25861</v>
      </c>
      <c r="B23225" s="66">
        <v>1061016</v>
      </c>
      <c r="C23225" s="65" t="s">
        <v>8691</v>
      </c>
      <c r="D23225" s="66">
        <v>0</v>
      </c>
      <c r="E23225" s="66">
        <v>0</v>
      </c>
    </row>
    <row r="23226" spans="1:5" ht="14.4">
      <c r="A23226" s="65" t="s">
        <v>25862</v>
      </c>
      <c r="B23226" s="66">
        <v>1154422</v>
      </c>
      <c r="C23226" s="65" t="s">
        <v>8487</v>
      </c>
      <c r="D23226" s="66">
        <v>49</v>
      </c>
      <c r="E23226" s="66">
        <v>-1</v>
      </c>
    </row>
    <row r="23227" spans="1:5" ht="14.4">
      <c r="A23227" s="65" t="s">
        <v>25863</v>
      </c>
      <c r="B23227" s="66">
        <v>8033</v>
      </c>
      <c r="C23227" s="65" t="s">
        <v>8691</v>
      </c>
      <c r="D23227" s="66">
        <v>0</v>
      </c>
      <c r="E23227" s="66">
        <v>0</v>
      </c>
    </row>
    <row r="23228" spans="1:5" ht="14.4">
      <c r="A23228" s="65" t="s">
        <v>25864</v>
      </c>
      <c r="B23228" s="66">
        <v>1061979</v>
      </c>
      <c r="C23228" s="65" t="s">
        <v>8691</v>
      </c>
      <c r="D23228" s="66">
        <v>78</v>
      </c>
      <c r="E23228" s="66">
        <v>26</v>
      </c>
    </row>
    <row r="23229" spans="1:5" ht="14.4">
      <c r="A23229" s="65" t="s">
        <v>25865</v>
      </c>
      <c r="B23229" s="66">
        <v>1006056</v>
      </c>
      <c r="C23229" s="65" t="s">
        <v>8487</v>
      </c>
      <c r="D23229" s="66">
        <v>51</v>
      </c>
      <c r="E23229" s="66">
        <v>-3</v>
      </c>
    </row>
    <row r="23230" spans="1:5" ht="14.4">
      <c r="A23230" s="65" t="s">
        <v>25866</v>
      </c>
      <c r="B23230" s="66">
        <v>1395766</v>
      </c>
      <c r="C23230" s="65" t="s">
        <v>8691</v>
      </c>
      <c r="D23230" s="66">
        <v>65</v>
      </c>
      <c r="E23230" s="66">
        <v>39</v>
      </c>
    </row>
    <row r="23231" spans="1:5" ht="14.4">
      <c r="A23231" s="65" t="s">
        <v>25867</v>
      </c>
      <c r="B23231" s="66">
        <v>1439862</v>
      </c>
      <c r="C23231" s="65" t="s">
        <v>8691</v>
      </c>
      <c r="D23231" s="66">
        <v>74</v>
      </c>
      <c r="E23231" s="66">
        <v>30</v>
      </c>
    </row>
    <row r="23232" spans="1:5" ht="14.4">
      <c r="A23232" s="65" t="s">
        <v>25868</v>
      </c>
      <c r="B23232" s="66">
        <v>1067677</v>
      </c>
      <c r="C23232" s="65" t="s">
        <v>8691</v>
      </c>
      <c r="D23232" s="66">
        <v>73</v>
      </c>
      <c r="E23232" s="66">
        <v>31</v>
      </c>
    </row>
    <row r="23233" spans="1:5" ht="14.4">
      <c r="A23233" s="65" t="s">
        <v>25869</v>
      </c>
      <c r="B23233" s="66">
        <v>1571798</v>
      </c>
      <c r="C23233" s="65" t="s">
        <v>8487</v>
      </c>
      <c r="D23233" s="66">
        <v>50</v>
      </c>
      <c r="E23233" s="66">
        <v>-2</v>
      </c>
    </row>
    <row r="23234" spans="1:5" ht="14.4">
      <c r="A23234" s="65" t="s">
        <v>25870</v>
      </c>
      <c r="B23234" s="66">
        <v>1520922</v>
      </c>
      <c r="C23234" s="65" t="s">
        <v>8691</v>
      </c>
      <c r="D23234" s="66">
        <v>68</v>
      </c>
      <c r="E23234" s="66">
        <v>36</v>
      </c>
    </row>
    <row r="23235" spans="1:5" ht="14.4">
      <c r="A23235" s="65" t="s">
        <v>25871</v>
      </c>
      <c r="B23235" s="66">
        <v>1602106</v>
      </c>
      <c r="C23235" s="65" t="s">
        <v>8576</v>
      </c>
      <c r="D23235" s="66">
        <v>8</v>
      </c>
      <c r="E23235" s="66">
        <v>16</v>
      </c>
    </row>
    <row r="23236" spans="1:5" ht="14.4">
      <c r="A23236" s="65" t="s">
        <v>25872</v>
      </c>
      <c r="B23236" s="66">
        <v>1061426</v>
      </c>
      <c r="C23236" s="65" t="s">
        <v>8691</v>
      </c>
      <c r="D23236" s="66">
        <v>69</v>
      </c>
      <c r="E23236" s="66">
        <v>35</v>
      </c>
    </row>
    <row r="23237" spans="1:5" ht="14.4">
      <c r="A23237" s="65" t="s">
        <v>25873</v>
      </c>
      <c r="B23237" s="66">
        <v>1068757</v>
      </c>
      <c r="C23237" s="65" t="s">
        <v>8691</v>
      </c>
      <c r="D23237" s="66">
        <v>92</v>
      </c>
      <c r="E23237" s="66">
        <v>12</v>
      </c>
    </row>
    <row r="23238" spans="1:5" ht="14.4">
      <c r="A23238" s="65" t="s">
        <v>25874</v>
      </c>
      <c r="B23238" s="66">
        <v>1355534</v>
      </c>
      <c r="C23238" s="65" t="s">
        <v>8487</v>
      </c>
      <c r="D23238" s="66">
        <v>49</v>
      </c>
      <c r="E23238" s="66">
        <v>-1</v>
      </c>
    </row>
    <row r="23239" spans="1:5" ht="14.4">
      <c r="A23239" s="65" t="s">
        <v>25875</v>
      </c>
      <c r="B23239" s="66">
        <v>1637491</v>
      </c>
      <c r="C23239" s="65" t="s">
        <v>8691</v>
      </c>
      <c r="D23239" s="66">
        <v>0</v>
      </c>
      <c r="E23239" s="66">
        <v>19</v>
      </c>
    </row>
    <row r="23240" spans="1:5" ht="14.4">
      <c r="A23240" s="65" t="s">
        <v>25876</v>
      </c>
      <c r="B23240" s="66">
        <v>1409111</v>
      </c>
      <c r="C23240" s="65" t="s">
        <v>8487</v>
      </c>
      <c r="D23240" s="66">
        <v>49</v>
      </c>
      <c r="E23240" s="66">
        <v>-1</v>
      </c>
    </row>
    <row r="23241" spans="1:5" ht="14.4">
      <c r="A23241" s="65" t="s">
        <v>25877</v>
      </c>
      <c r="B23241" s="66">
        <v>1367350</v>
      </c>
      <c r="C23241" s="65" t="s">
        <v>8487</v>
      </c>
      <c r="D23241" s="66">
        <v>50</v>
      </c>
      <c r="E23241" s="66">
        <v>-2</v>
      </c>
    </row>
    <row r="23242" spans="1:5" ht="14.4">
      <c r="A23242" s="65" t="s">
        <v>25878</v>
      </c>
      <c r="B23242" s="66">
        <v>1464742</v>
      </c>
      <c r="C23242" s="65" t="s">
        <v>8487</v>
      </c>
      <c r="D23242" s="66">
        <v>0</v>
      </c>
      <c r="E23242" s="66">
        <v>0</v>
      </c>
    </row>
    <row r="23243" spans="1:5" ht="14.4">
      <c r="A23243" s="65" t="s">
        <v>25879</v>
      </c>
      <c r="B23243" s="66">
        <v>774220</v>
      </c>
      <c r="C23243" s="65" t="s">
        <v>8487</v>
      </c>
      <c r="D23243" s="66">
        <v>53</v>
      </c>
      <c r="E23243" s="66">
        <v>-5</v>
      </c>
    </row>
    <row r="23244" spans="1:5" ht="14.4">
      <c r="A23244" s="65" t="s">
        <v>25880</v>
      </c>
      <c r="B23244" s="66">
        <v>1115715</v>
      </c>
      <c r="C23244" s="65" t="s">
        <v>8691</v>
      </c>
      <c r="D23244" s="66">
        <v>140</v>
      </c>
      <c r="E23244" s="66">
        <v>-36</v>
      </c>
    </row>
    <row r="23245" spans="1:5" ht="14.4">
      <c r="A23245" s="65" t="s">
        <v>25881</v>
      </c>
      <c r="B23245" s="66">
        <v>1667534</v>
      </c>
      <c r="C23245" s="65" t="s">
        <v>8487</v>
      </c>
      <c r="D23245" s="35"/>
      <c r="E23245" s="35"/>
    </row>
    <row r="23246" spans="1:5" ht="14.4">
      <c r="A23246" s="65" t="s">
        <v>25882</v>
      </c>
      <c r="B23246" s="66">
        <v>1324984</v>
      </c>
      <c r="C23246" s="65" t="s">
        <v>8487</v>
      </c>
      <c r="D23246" s="66">
        <v>56</v>
      </c>
      <c r="E23246" s="66">
        <v>-8</v>
      </c>
    </row>
    <row r="23247" spans="1:5" ht="14.4">
      <c r="A23247" s="65" t="s">
        <v>25883</v>
      </c>
      <c r="B23247" s="66">
        <v>1061016</v>
      </c>
      <c r="C23247" s="65" t="s">
        <v>8691</v>
      </c>
      <c r="D23247" s="66">
        <v>61</v>
      </c>
      <c r="E23247" s="66">
        <v>43</v>
      </c>
    </row>
    <row r="23248" spans="1:5" ht="14.4">
      <c r="A23248" s="65" t="s">
        <v>25884</v>
      </c>
      <c r="B23248" s="66">
        <v>1067452</v>
      </c>
      <c r="C23248" s="65" t="s">
        <v>8691</v>
      </c>
      <c r="D23248" s="66">
        <v>75</v>
      </c>
      <c r="E23248" s="66">
        <v>29</v>
      </c>
    </row>
    <row r="23249" spans="1:5" ht="14.4">
      <c r="A23249" s="65" t="s">
        <v>25885</v>
      </c>
      <c r="B23249" s="66">
        <v>1557001</v>
      </c>
      <c r="C23249" s="65" t="s">
        <v>8691</v>
      </c>
      <c r="D23249" s="66">
        <v>73</v>
      </c>
      <c r="E23249" s="66">
        <v>31</v>
      </c>
    </row>
    <row r="23250" spans="1:5" ht="14.4">
      <c r="A23250" s="65" t="s">
        <v>25886</v>
      </c>
      <c r="B23250" s="66">
        <v>1413678</v>
      </c>
      <c r="C23250" s="65" t="s">
        <v>8691</v>
      </c>
      <c r="D23250" s="66">
        <v>72</v>
      </c>
      <c r="E23250" s="66">
        <v>32</v>
      </c>
    </row>
    <row r="23251" spans="1:5" ht="14.4">
      <c r="A23251" s="65" t="s">
        <v>25887</v>
      </c>
      <c r="B23251" s="66">
        <v>1069512</v>
      </c>
      <c r="C23251" s="65" t="s">
        <v>8691</v>
      </c>
      <c r="D23251" s="66">
        <v>85</v>
      </c>
      <c r="E23251" s="66">
        <v>19</v>
      </c>
    </row>
    <row r="23252" spans="1:5" ht="14.4">
      <c r="A23252" s="65" t="s">
        <v>25888</v>
      </c>
      <c r="B23252" s="66">
        <v>1573884</v>
      </c>
      <c r="C23252" s="65" t="s">
        <v>8576</v>
      </c>
      <c r="D23252" s="66">
        <v>9</v>
      </c>
      <c r="E23252" s="66">
        <v>15</v>
      </c>
    </row>
    <row r="23253" spans="1:5" ht="14.4">
      <c r="A23253" s="65" t="s">
        <v>25889</v>
      </c>
      <c r="B23253" s="66">
        <v>1637460</v>
      </c>
      <c r="C23253" s="65" t="s">
        <v>8487</v>
      </c>
      <c r="D23253" s="66">
        <v>0</v>
      </c>
      <c r="E23253" s="66">
        <v>3</v>
      </c>
    </row>
    <row r="23254" spans="1:5" ht="14.4">
      <c r="A23254" s="65" t="s">
        <v>25890</v>
      </c>
      <c r="B23254" s="66">
        <v>1675313</v>
      </c>
      <c r="C23254" s="65" t="s">
        <v>8576</v>
      </c>
      <c r="D23254" s="66">
        <v>0</v>
      </c>
      <c r="E23254" s="66">
        <v>0</v>
      </c>
    </row>
    <row r="23255" spans="1:5" ht="14.4">
      <c r="A23255" s="65" t="s">
        <v>25891</v>
      </c>
      <c r="B23255" s="66">
        <v>1540933</v>
      </c>
      <c r="C23255" s="65" t="s">
        <v>8487</v>
      </c>
      <c r="D23255" s="66">
        <v>53</v>
      </c>
      <c r="E23255" s="66">
        <v>-5</v>
      </c>
    </row>
    <row r="23256" spans="1:5" ht="14.4">
      <c r="A23256" s="65" t="s">
        <v>2818</v>
      </c>
      <c r="B23256" s="66">
        <v>1165725</v>
      </c>
      <c r="C23256" s="65" t="s">
        <v>8487</v>
      </c>
      <c r="D23256" s="66">
        <v>28</v>
      </c>
      <c r="E23256" s="66">
        <v>20</v>
      </c>
    </row>
    <row r="23257" spans="1:5" ht="14.4">
      <c r="A23257" s="65" t="s">
        <v>25892</v>
      </c>
      <c r="B23257" s="66">
        <v>1216129</v>
      </c>
      <c r="C23257" s="65" t="s">
        <v>8487</v>
      </c>
      <c r="D23257" s="66">
        <v>31</v>
      </c>
      <c r="E23257" s="66">
        <v>17</v>
      </c>
    </row>
    <row r="23258" spans="1:5" ht="14.4">
      <c r="A23258" s="65" t="s">
        <v>25893</v>
      </c>
      <c r="B23258" s="66">
        <v>8033</v>
      </c>
      <c r="C23258" s="65" t="s">
        <v>8691</v>
      </c>
      <c r="D23258" s="66">
        <v>126</v>
      </c>
      <c r="E23258" s="66">
        <v>-22</v>
      </c>
    </row>
    <row r="23259" spans="1:5" ht="14.4">
      <c r="A23259" s="65" t="s">
        <v>25894</v>
      </c>
      <c r="B23259" s="66">
        <v>1662790</v>
      </c>
      <c r="C23259" s="65" t="s">
        <v>8487</v>
      </c>
      <c r="D23259" s="66">
        <v>57</v>
      </c>
      <c r="E23259" s="66">
        <v>47</v>
      </c>
    </row>
    <row r="23260" spans="1:5" ht="14.4">
      <c r="A23260" s="65" t="s">
        <v>25895</v>
      </c>
      <c r="B23260" s="66">
        <v>1061622</v>
      </c>
      <c r="C23260" s="65" t="s">
        <v>8691</v>
      </c>
      <c r="D23260" s="66">
        <v>0</v>
      </c>
      <c r="E23260" s="66">
        <v>0</v>
      </c>
    </row>
    <row r="23261" spans="1:5" ht="14.4">
      <c r="A23261" s="65" t="s">
        <v>25896</v>
      </c>
      <c r="B23261" s="66">
        <v>1061449</v>
      </c>
      <c r="C23261" s="65" t="s">
        <v>1346</v>
      </c>
      <c r="D23261" s="66">
        <v>77</v>
      </c>
      <c r="E23261" s="66">
        <v>27</v>
      </c>
    </row>
    <row r="23262" spans="1:5" ht="14.4">
      <c r="A23262" s="65" t="s">
        <v>25897</v>
      </c>
      <c r="B23262" s="66">
        <v>1544373</v>
      </c>
      <c r="C23262" s="65" t="s">
        <v>8487</v>
      </c>
      <c r="D23262" s="66">
        <v>53</v>
      </c>
      <c r="E23262" s="66">
        <v>-5</v>
      </c>
    </row>
    <row r="23263" spans="1:5" ht="14.4">
      <c r="A23263" s="65" t="s">
        <v>25898</v>
      </c>
      <c r="B23263" s="66">
        <v>1361389</v>
      </c>
      <c r="C23263" s="65" t="s">
        <v>8487</v>
      </c>
      <c r="D23263" s="66">
        <v>20</v>
      </c>
      <c r="E23263" s="66">
        <v>28</v>
      </c>
    </row>
    <row r="23264" spans="1:5" ht="14.4">
      <c r="A23264" s="65" t="s">
        <v>25899</v>
      </c>
      <c r="B23264" s="66">
        <v>1628460</v>
      </c>
      <c r="C23264" s="65" t="s">
        <v>8691</v>
      </c>
      <c r="D23264" s="66">
        <v>53</v>
      </c>
      <c r="E23264" s="66">
        <v>51</v>
      </c>
    </row>
    <row r="23265" spans="1:5" ht="14.4">
      <c r="A23265" s="65" t="s">
        <v>25900</v>
      </c>
      <c r="B23265" s="66">
        <v>1355834</v>
      </c>
      <c r="C23265" s="65" t="s">
        <v>8487</v>
      </c>
      <c r="D23265" s="66">
        <v>52</v>
      </c>
      <c r="E23265" s="66">
        <v>-4</v>
      </c>
    </row>
    <row r="23266" spans="1:5" ht="14.4">
      <c r="A23266" s="65" t="s">
        <v>25901</v>
      </c>
      <c r="B23266" s="66">
        <v>1194393</v>
      </c>
      <c r="C23266" s="65" t="s">
        <v>8487</v>
      </c>
      <c r="D23266" s="66">
        <v>49</v>
      </c>
      <c r="E23266" s="66">
        <v>-1</v>
      </c>
    </row>
    <row r="23267" spans="1:5" ht="14.4">
      <c r="A23267" s="65" t="s">
        <v>25902</v>
      </c>
      <c r="B23267" s="66">
        <v>1635456</v>
      </c>
      <c r="C23267" s="65" t="s">
        <v>8487</v>
      </c>
      <c r="D23267" s="66">
        <v>35</v>
      </c>
      <c r="E23267" s="66">
        <v>13</v>
      </c>
    </row>
    <row r="23268" spans="1:5" ht="14.4">
      <c r="A23268" s="65" t="s">
        <v>25903</v>
      </c>
      <c r="B23268" s="66">
        <v>1700800</v>
      </c>
      <c r="C23268" s="65" t="s">
        <v>8487</v>
      </c>
      <c r="D23268" s="66">
        <v>7</v>
      </c>
      <c r="E23268" s="66">
        <v>41</v>
      </c>
    </row>
    <row r="23269" spans="1:5" ht="14.4">
      <c r="A23269" s="65" t="s">
        <v>25904</v>
      </c>
      <c r="B23269" s="66">
        <v>1684973</v>
      </c>
      <c r="C23269" s="65" t="s">
        <v>8487</v>
      </c>
      <c r="D23269" s="66">
        <v>19</v>
      </c>
      <c r="E23269" s="66">
        <v>29</v>
      </c>
    </row>
    <row r="23270" spans="1:5" ht="14.4">
      <c r="A23270" s="65" t="s">
        <v>25905</v>
      </c>
      <c r="B23270" s="66">
        <v>1456388</v>
      </c>
      <c r="C23270" s="65" t="s">
        <v>8691</v>
      </c>
      <c r="D23270" s="66">
        <v>0</v>
      </c>
      <c r="E23270" s="66">
        <v>0</v>
      </c>
    </row>
    <row r="23271" spans="1:5" ht="14.4">
      <c r="A23271" s="65" t="s">
        <v>25906</v>
      </c>
      <c r="B23271" s="66">
        <v>1228555</v>
      </c>
      <c r="C23271" s="65" t="s">
        <v>8691</v>
      </c>
      <c r="D23271" s="66">
        <v>30</v>
      </c>
      <c r="E23271" s="66">
        <v>0</v>
      </c>
    </row>
    <row r="23272" spans="1:5" ht="14.4">
      <c r="A23272" s="65" t="s">
        <v>25907</v>
      </c>
      <c r="B23272" s="66">
        <v>1069497</v>
      </c>
      <c r="C23272" s="65" t="s">
        <v>8691</v>
      </c>
      <c r="D23272" s="66">
        <v>67</v>
      </c>
      <c r="E23272" s="66">
        <v>37</v>
      </c>
    </row>
    <row r="23273" spans="1:5" ht="14.4">
      <c r="A23273" s="65" t="s">
        <v>25908</v>
      </c>
      <c r="B23273" s="66">
        <v>1020347</v>
      </c>
      <c r="C23273" s="65" t="s">
        <v>8487</v>
      </c>
      <c r="D23273" s="66">
        <v>25</v>
      </c>
      <c r="E23273" s="66">
        <v>23</v>
      </c>
    </row>
    <row r="23274" spans="1:5" ht="14.4">
      <c r="A23274" s="65" t="s">
        <v>25909</v>
      </c>
      <c r="B23274" s="66">
        <v>1634484</v>
      </c>
      <c r="C23274" s="65" t="s">
        <v>8487</v>
      </c>
      <c r="D23274" s="66">
        <v>60</v>
      </c>
      <c r="E23274" s="66">
        <v>-12</v>
      </c>
    </row>
    <row r="23275" spans="1:5" ht="14.4">
      <c r="A23275" s="65" t="s">
        <v>25910</v>
      </c>
      <c r="B23275" s="66">
        <v>1391418</v>
      </c>
      <c r="C23275" s="65" t="s">
        <v>8487</v>
      </c>
      <c r="D23275" s="66">
        <v>52</v>
      </c>
      <c r="E23275" s="66">
        <v>-4</v>
      </c>
    </row>
    <row r="23276" spans="1:5" ht="14.4">
      <c r="A23276" s="65" t="s">
        <v>25911</v>
      </c>
      <c r="B23276" s="66">
        <v>8033</v>
      </c>
      <c r="C23276" s="65" t="s">
        <v>8691</v>
      </c>
      <c r="D23276" s="66">
        <v>58</v>
      </c>
      <c r="E23276" s="66">
        <v>-10</v>
      </c>
    </row>
    <row r="23277" spans="1:5" ht="14.4">
      <c r="A23277" s="65" t="s">
        <v>25912</v>
      </c>
      <c r="B23277" s="66">
        <v>1081792</v>
      </c>
      <c r="C23277" s="65" t="s">
        <v>8487</v>
      </c>
      <c r="D23277" s="66">
        <v>63</v>
      </c>
      <c r="E23277" s="66">
        <v>-15</v>
      </c>
    </row>
    <row r="23278" spans="1:5" ht="14.4">
      <c r="A23278" s="65" t="s">
        <v>25913</v>
      </c>
      <c r="B23278" s="66">
        <v>1061183</v>
      </c>
      <c r="C23278" s="65" t="s">
        <v>8691</v>
      </c>
      <c r="D23278" s="66">
        <v>79</v>
      </c>
      <c r="E23278" s="66">
        <v>25</v>
      </c>
    </row>
    <row r="23279" spans="1:5" ht="14.4">
      <c r="A23279" s="65" t="s">
        <v>25914</v>
      </c>
      <c r="B23279" s="66">
        <v>1454050</v>
      </c>
      <c r="C23279" s="65" t="s">
        <v>8487</v>
      </c>
      <c r="D23279" s="66">
        <v>30</v>
      </c>
      <c r="E23279" s="66">
        <v>18</v>
      </c>
    </row>
    <row r="23280" spans="1:5" ht="14.4">
      <c r="A23280" s="65" t="s">
        <v>25915</v>
      </c>
      <c r="B23280" s="66">
        <v>1063710</v>
      </c>
      <c r="C23280" s="65" t="s">
        <v>8487</v>
      </c>
      <c r="D23280" s="66">
        <v>48</v>
      </c>
      <c r="E23280" s="66">
        <v>0</v>
      </c>
    </row>
    <row r="23281" spans="1:5" ht="14.4">
      <c r="A23281" s="65" t="s">
        <v>25916</v>
      </c>
      <c r="B23281" s="66">
        <v>1037959</v>
      </c>
      <c r="C23281" s="65" t="s">
        <v>8487</v>
      </c>
      <c r="D23281" s="66">
        <v>0</v>
      </c>
      <c r="E23281" s="66">
        <v>0</v>
      </c>
    </row>
    <row r="23282" spans="1:5" ht="14.4">
      <c r="A23282" s="65" t="s">
        <v>25917</v>
      </c>
      <c r="B23282" s="66">
        <v>998389</v>
      </c>
      <c r="C23282" s="65" t="s">
        <v>8487</v>
      </c>
      <c r="D23282" s="66">
        <v>49</v>
      </c>
      <c r="E23282" s="66">
        <v>-1</v>
      </c>
    </row>
    <row r="23283" spans="1:5" ht="14.4">
      <c r="A23283" s="65" t="s">
        <v>25918</v>
      </c>
      <c r="B23283" s="66">
        <v>1606645</v>
      </c>
      <c r="C23283" s="65" t="s">
        <v>8691</v>
      </c>
      <c r="D23283" s="66">
        <v>80</v>
      </c>
      <c r="E23283" s="66">
        <v>24</v>
      </c>
    </row>
    <row r="23284" spans="1:5" ht="14.4">
      <c r="A23284" s="65" t="s">
        <v>25919</v>
      </c>
      <c r="B23284" s="66">
        <v>1055835</v>
      </c>
      <c r="C23284" s="65" t="s">
        <v>8487</v>
      </c>
      <c r="D23284" s="66">
        <v>62</v>
      </c>
      <c r="E23284" s="66">
        <v>-14</v>
      </c>
    </row>
    <row r="23285" spans="1:5" ht="14.4">
      <c r="A23285" s="65" t="s">
        <v>25920</v>
      </c>
      <c r="B23285" s="66">
        <v>1068243</v>
      </c>
      <c r="C23285" s="65" t="s">
        <v>8691</v>
      </c>
      <c r="D23285" s="66">
        <v>86</v>
      </c>
      <c r="E23285" s="66">
        <v>18</v>
      </c>
    </row>
    <row r="23286" spans="1:5" ht="14.4">
      <c r="A23286" s="65" t="s">
        <v>25921</v>
      </c>
      <c r="B23286" s="66">
        <v>1067403</v>
      </c>
      <c r="C23286" s="65" t="s">
        <v>8487</v>
      </c>
      <c r="D23286" s="66">
        <v>75</v>
      </c>
      <c r="E23286" s="66">
        <v>-27</v>
      </c>
    </row>
    <row r="23287" spans="1:5" ht="14.4">
      <c r="A23287" s="65" t="s">
        <v>25922</v>
      </c>
      <c r="B23287" s="66">
        <v>1383086</v>
      </c>
      <c r="C23287" s="65" t="s">
        <v>8487</v>
      </c>
      <c r="D23287" s="66">
        <v>49</v>
      </c>
      <c r="E23287" s="66">
        <v>-1</v>
      </c>
    </row>
    <row r="23288" spans="1:5" ht="14.4">
      <c r="A23288" s="65" t="s">
        <v>25923</v>
      </c>
      <c r="B23288" s="66">
        <v>1061890</v>
      </c>
      <c r="C23288" s="65" t="s">
        <v>8691</v>
      </c>
      <c r="D23288" s="66">
        <v>85</v>
      </c>
      <c r="E23288" s="66">
        <v>19</v>
      </c>
    </row>
    <row r="23289" spans="1:5" ht="14.4">
      <c r="A23289" s="65" t="s">
        <v>25924</v>
      </c>
      <c r="B23289" s="66">
        <v>1302116</v>
      </c>
      <c r="C23289" s="65" t="s">
        <v>8487</v>
      </c>
      <c r="D23289" s="66">
        <v>51</v>
      </c>
      <c r="E23289" s="66">
        <v>-3</v>
      </c>
    </row>
    <row r="23290" spans="1:5" ht="14.4">
      <c r="A23290" s="65" t="s">
        <v>25925</v>
      </c>
      <c r="B23290" s="66">
        <v>8033</v>
      </c>
      <c r="C23290" s="65" t="s">
        <v>8691</v>
      </c>
      <c r="D23290" s="66">
        <v>55</v>
      </c>
      <c r="E23290" s="66">
        <v>-7</v>
      </c>
    </row>
    <row r="23291" spans="1:5" ht="14.4">
      <c r="A23291" s="65" t="s">
        <v>25926</v>
      </c>
      <c r="B23291" s="35"/>
      <c r="C23291" s="35"/>
      <c r="D23291" s="66">
        <v>0</v>
      </c>
      <c r="E23291" s="66">
        <v>0</v>
      </c>
    </row>
    <row r="23292" spans="1:5" ht="14.4">
      <c r="A23292" s="65" t="s">
        <v>25927</v>
      </c>
      <c r="B23292" s="66">
        <v>1062022</v>
      </c>
      <c r="C23292" s="65" t="s">
        <v>8691</v>
      </c>
      <c r="D23292" s="66">
        <v>79</v>
      </c>
      <c r="E23292" s="66">
        <v>25</v>
      </c>
    </row>
    <row r="23293" spans="1:5" ht="14.4">
      <c r="A23293" s="65" t="s">
        <v>25928</v>
      </c>
      <c r="B23293" s="66">
        <v>1602634</v>
      </c>
      <c r="C23293" s="65" t="s">
        <v>8691</v>
      </c>
      <c r="D23293" s="66">
        <v>135</v>
      </c>
      <c r="E23293" s="66">
        <v>-31</v>
      </c>
    </row>
    <row r="23294" spans="1:5" ht="14.4">
      <c r="A23294" s="65" t="s">
        <v>25929</v>
      </c>
      <c r="B23294" s="66">
        <v>8033</v>
      </c>
      <c r="C23294" s="65" t="s">
        <v>8691</v>
      </c>
      <c r="D23294" s="66">
        <v>136</v>
      </c>
      <c r="E23294" s="66">
        <v>32</v>
      </c>
    </row>
    <row r="23295" spans="1:5" ht="14.4">
      <c r="A23295" s="65" t="s">
        <v>25930</v>
      </c>
      <c r="B23295" s="66">
        <v>1415746</v>
      </c>
      <c r="C23295" s="65" t="s">
        <v>8691</v>
      </c>
      <c r="D23295" s="66">
        <v>79</v>
      </c>
      <c r="E23295" s="66">
        <v>25</v>
      </c>
    </row>
    <row r="23296" spans="1:5" ht="14.4">
      <c r="A23296" s="65" t="s">
        <v>25931</v>
      </c>
      <c r="B23296" s="66">
        <v>1181617</v>
      </c>
      <c r="C23296" s="65" t="s">
        <v>8487</v>
      </c>
      <c r="D23296" s="66">
        <v>52</v>
      </c>
      <c r="E23296" s="66">
        <v>-4</v>
      </c>
    </row>
    <row r="23297" spans="1:5" ht="14.4">
      <c r="A23297" s="65" t="s">
        <v>25932</v>
      </c>
      <c r="B23297" s="66">
        <v>8033</v>
      </c>
      <c r="C23297" s="65" t="s">
        <v>8691</v>
      </c>
      <c r="D23297" s="66">
        <v>66</v>
      </c>
      <c r="E23297" s="66">
        <v>38</v>
      </c>
    </row>
    <row r="23298" spans="1:5" ht="14.4">
      <c r="A23298" s="65" t="s">
        <v>25933</v>
      </c>
      <c r="B23298" s="66">
        <v>1097433</v>
      </c>
      <c r="C23298" s="65" t="s">
        <v>8487</v>
      </c>
      <c r="D23298" s="66">
        <v>27</v>
      </c>
      <c r="E23298" s="66">
        <v>21</v>
      </c>
    </row>
    <row r="23299" spans="1:5" ht="14.4">
      <c r="A23299" s="65" t="s">
        <v>25934</v>
      </c>
      <c r="B23299" s="66">
        <v>8033</v>
      </c>
      <c r="C23299" s="65" t="s">
        <v>8691</v>
      </c>
      <c r="D23299" s="66">
        <v>5</v>
      </c>
      <c r="E23299" s="66">
        <v>19</v>
      </c>
    </row>
    <row r="23300" spans="1:5" ht="14.4">
      <c r="A23300" s="65" t="s">
        <v>25935</v>
      </c>
      <c r="B23300" s="66">
        <v>1371514</v>
      </c>
      <c r="C23300" s="65" t="s">
        <v>8487</v>
      </c>
      <c r="D23300" s="66">
        <v>66</v>
      </c>
      <c r="E23300" s="66">
        <v>-18</v>
      </c>
    </row>
    <row r="23301" spans="1:5" ht="14.4">
      <c r="A23301" s="65" t="s">
        <v>25936</v>
      </c>
      <c r="B23301" s="66">
        <v>1715619</v>
      </c>
      <c r="C23301" s="65" t="s">
        <v>8487</v>
      </c>
      <c r="D23301" s="66">
        <v>48</v>
      </c>
      <c r="E23301" s="66">
        <v>0</v>
      </c>
    </row>
    <row r="23302" spans="1:5" ht="14.4">
      <c r="A23302" s="65" t="s">
        <v>25937</v>
      </c>
      <c r="B23302" s="66">
        <v>8033</v>
      </c>
      <c r="C23302" s="65" t="s">
        <v>8691</v>
      </c>
      <c r="D23302" s="66">
        <v>119</v>
      </c>
      <c r="E23302" s="66">
        <v>-15</v>
      </c>
    </row>
    <row r="23303" spans="1:5" ht="14.4">
      <c r="A23303" s="65" t="s">
        <v>25938</v>
      </c>
      <c r="B23303" s="66">
        <v>1571778</v>
      </c>
      <c r="C23303" s="65" t="s">
        <v>8487</v>
      </c>
      <c r="D23303" s="66">
        <v>51</v>
      </c>
      <c r="E23303" s="66">
        <v>-3</v>
      </c>
    </row>
    <row r="23304" spans="1:5" ht="14.4">
      <c r="A23304" s="65" t="s">
        <v>25939</v>
      </c>
      <c r="B23304" s="66">
        <v>1068139</v>
      </c>
      <c r="C23304" s="65" t="s">
        <v>8691</v>
      </c>
      <c r="D23304" s="66">
        <v>61</v>
      </c>
      <c r="E23304" s="66">
        <v>43</v>
      </c>
    </row>
    <row r="23305" spans="1:5" ht="14.4">
      <c r="A23305" s="65" t="s">
        <v>25940</v>
      </c>
      <c r="B23305" s="66">
        <v>1061739</v>
      </c>
      <c r="C23305" s="65" t="s">
        <v>8691</v>
      </c>
      <c r="D23305" s="66">
        <v>59</v>
      </c>
      <c r="E23305" s="66">
        <v>45</v>
      </c>
    </row>
    <row r="23306" spans="1:5" ht="14.4">
      <c r="A23306" s="65" t="s">
        <v>25941</v>
      </c>
      <c r="B23306" s="66">
        <v>1063307</v>
      </c>
      <c r="C23306" s="65" t="s">
        <v>8691</v>
      </c>
      <c r="D23306" s="66">
        <v>79</v>
      </c>
      <c r="E23306" s="66">
        <v>25</v>
      </c>
    </row>
    <row r="23307" spans="1:5" ht="14.4">
      <c r="A23307" s="65" t="s">
        <v>25942</v>
      </c>
      <c r="B23307" s="66">
        <v>1425667</v>
      </c>
      <c r="C23307" s="65" t="s">
        <v>8691</v>
      </c>
      <c r="D23307" s="66">
        <v>85</v>
      </c>
      <c r="E23307" s="66">
        <v>19</v>
      </c>
    </row>
    <row r="23308" spans="1:5" ht="14.4">
      <c r="A23308" s="65" t="s">
        <v>25943</v>
      </c>
      <c r="B23308" s="66">
        <v>1655067</v>
      </c>
      <c r="C23308" s="65" t="s">
        <v>8487</v>
      </c>
      <c r="D23308" s="66">
        <v>20</v>
      </c>
      <c r="E23308" s="66">
        <v>28</v>
      </c>
    </row>
    <row r="23309" spans="1:5" ht="14.4">
      <c r="A23309" s="65" t="s">
        <v>25944</v>
      </c>
      <c r="B23309" s="66">
        <v>1387434</v>
      </c>
      <c r="C23309" s="65" t="s">
        <v>8691</v>
      </c>
      <c r="D23309" s="66">
        <v>118</v>
      </c>
      <c r="E23309" s="66">
        <v>-14</v>
      </c>
    </row>
    <row r="23310" spans="1:5" ht="14.4">
      <c r="A23310" s="65" t="s">
        <v>25945</v>
      </c>
      <c r="B23310" s="66">
        <v>1396579</v>
      </c>
      <c r="C23310" s="65" t="s">
        <v>8487</v>
      </c>
      <c r="D23310" s="66">
        <v>50</v>
      </c>
      <c r="E23310" s="66">
        <v>-2</v>
      </c>
    </row>
    <row r="23311" spans="1:5" ht="14.4">
      <c r="A23311" s="65" t="s">
        <v>25946</v>
      </c>
      <c r="B23311" s="66">
        <v>1280308</v>
      </c>
      <c r="C23311" s="65" t="s">
        <v>8487</v>
      </c>
      <c r="D23311" s="66">
        <v>44</v>
      </c>
      <c r="E23311" s="66">
        <v>4</v>
      </c>
    </row>
    <row r="23312" spans="1:5" ht="14.4">
      <c r="A23312" s="65" t="s">
        <v>25947</v>
      </c>
      <c r="B23312" s="66">
        <v>1408618</v>
      </c>
      <c r="C23312" s="65" t="s">
        <v>8691</v>
      </c>
      <c r="D23312" s="66">
        <v>69</v>
      </c>
      <c r="E23312" s="66">
        <v>35</v>
      </c>
    </row>
    <row r="23313" spans="1:5" ht="14.4">
      <c r="A23313" s="65" t="s">
        <v>25948</v>
      </c>
      <c r="B23313" s="66">
        <v>1062040</v>
      </c>
      <c r="C23313" s="65" t="s">
        <v>8691</v>
      </c>
      <c r="D23313" s="66">
        <v>58</v>
      </c>
      <c r="E23313" s="66">
        <v>46</v>
      </c>
    </row>
    <row r="23314" spans="1:5" ht="14.4">
      <c r="A23314" s="65" t="s">
        <v>25949</v>
      </c>
      <c r="B23314" s="66">
        <v>1063273</v>
      </c>
      <c r="C23314" s="65" t="s">
        <v>1346</v>
      </c>
      <c r="D23314" s="66">
        <v>65</v>
      </c>
      <c r="E23314" s="66">
        <v>39</v>
      </c>
    </row>
    <row r="23315" spans="1:5" ht="14.4">
      <c r="A23315" s="65" t="s">
        <v>25950</v>
      </c>
      <c r="B23315" s="66">
        <v>1191450</v>
      </c>
      <c r="C23315" s="65" t="s">
        <v>8691</v>
      </c>
      <c r="D23315" s="66">
        <v>93</v>
      </c>
      <c r="E23315" s="66">
        <v>11</v>
      </c>
    </row>
    <row r="23316" spans="1:5" ht="14.4">
      <c r="A23316" s="65" t="s">
        <v>25951</v>
      </c>
      <c r="B23316" s="66">
        <v>1347143</v>
      </c>
      <c r="C23316" s="65" t="s">
        <v>8487</v>
      </c>
      <c r="D23316" s="66">
        <v>49</v>
      </c>
      <c r="E23316" s="66">
        <v>-1</v>
      </c>
    </row>
    <row r="23317" spans="1:5" ht="14.4">
      <c r="A23317" s="65" t="s">
        <v>25952</v>
      </c>
      <c r="B23317" s="66">
        <v>1667534</v>
      </c>
      <c r="C23317" s="65" t="s">
        <v>8487</v>
      </c>
      <c r="D23317" s="66">
        <v>26</v>
      </c>
      <c r="E23317" s="66">
        <v>22</v>
      </c>
    </row>
    <row r="23318" spans="1:5" ht="14.4">
      <c r="A23318" s="65" t="s">
        <v>25953</v>
      </c>
      <c r="B23318" s="66">
        <v>1662766</v>
      </c>
      <c r="C23318" s="65" t="s">
        <v>8691</v>
      </c>
      <c r="D23318" s="66">
        <v>85</v>
      </c>
      <c r="E23318" s="66">
        <v>19</v>
      </c>
    </row>
    <row r="23319" spans="1:5" ht="14.4">
      <c r="A23319" s="65" t="s">
        <v>25954</v>
      </c>
      <c r="B23319" s="66">
        <v>1429630</v>
      </c>
      <c r="C23319" s="65" t="s">
        <v>8487</v>
      </c>
      <c r="D23319" s="66">
        <v>48</v>
      </c>
      <c r="E23319" s="66">
        <v>0</v>
      </c>
    </row>
    <row r="23320" spans="1:5" ht="14.4">
      <c r="A23320" s="65" t="s">
        <v>25955</v>
      </c>
      <c r="B23320" s="66">
        <v>8033</v>
      </c>
      <c r="C23320" s="65" t="s">
        <v>8691</v>
      </c>
      <c r="D23320" s="66">
        <v>0</v>
      </c>
      <c r="E23320" s="66">
        <v>0</v>
      </c>
    </row>
    <row r="23321" spans="1:5" ht="14.4">
      <c r="A23321" s="65" t="s">
        <v>25956</v>
      </c>
      <c r="B23321" s="66">
        <v>1210104</v>
      </c>
      <c r="C23321" s="65" t="s">
        <v>8487</v>
      </c>
      <c r="D23321" s="66">
        <v>47</v>
      </c>
      <c r="E23321" s="66">
        <v>1</v>
      </c>
    </row>
    <row r="23322" spans="1:5" ht="14.4">
      <c r="A23322" s="65" t="s">
        <v>25957</v>
      </c>
      <c r="B23322" s="66">
        <v>99999939</v>
      </c>
      <c r="C23322" s="65" t="s">
        <v>8712</v>
      </c>
      <c r="D23322" s="66">
        <v>0</v>
      </c>
      <c r="E23322" s="66">
        <v>0</v>
      </c>
    </row>
    <row r="23323" spans="1:5" ht="14.4">
      <c r="A23323" s="65" t="s">
        <v>25958</v>
      </c>
      <c r="B23323" s="66">
        <v>919443</v>
      </c>
      <c r="C23323" s="65" t="s">
        <v>8487</v>
      </c>
      <c r="D23323" s="66">
        <v>49</v>
      </c>
      <c r="E23323" s="66">
        <v>-1</v>
      </c>
    </row>
    <row r="23324" spans="1:5" ht="14.4">
      <c r="A23324" s="65" t="s">
        <v>25959</v>
      </c>
      <c r="B23324" s="66">
        <v>8033</v>
      </c>
      <c r="C23324" s="65" t="s">
        <v>8691</v>
      </c>
      <c r="D23324" s="66">
        <v>0</v>
      </c>
      <c r="E23324" s="66">
        <v>0</v>
      </c>
    </row>
    <row r="23325" spans="1:5" ht="14.4">
      <c r="A23325" s="65" t="s">
        <v>25960</v>
      </c>
      <c r="B23325" s="66">
        <v>1320677</v>
      </c>
      <c r="C23325" s="65" t="s">
        <v>8487</v>
      </c>
      <c r="D23325" s="66">
        <v>48</v>
      </c>
      <c r="E23325" s="66">
        <v>0</v>
      </c>
    </row>
    <row r="23326" spans="1:5" ht="14.4">
      <c r="A23326" s="65" t="s">
        <v>25961</v>
      </c>
      <c r="B23326" s="66">
        <v>1429072</v>
      </c>
      <c r="C23326" s="65" t="s">
        <v>8487</v>
      </c>
      <c r="D23326" s="66">
        <v>52</v>
      </c>
      <c r="E23326" s="66">
        <v>-4</v>
      </c>
    </row>
    <row r="23327" spans="1:5" ht="14.4">
      <c r="A23327" s="65" t="s">
        <v>25962</v>
      </c>
      <c r="B23327" s="66">
        <v>8033</v>
      </c>
      <c r="C23327" s="65" t="s">
        <v>8691</v>
      </c>
      <c r="D23327" s="66">
        <v>55</v>
      </c>
      <c r="E23327" s="66">
        <v>-7</v>
      </c>
    </row>
    <row r="23328" spans="1:5" ht="14.4">
      <c r="A23328" s="65" t="s">
        <v>25963</v>
      </c>
      <c r="B23328" s="66">
        <v>1152372</v>
      </c>
      <c r="C23328" s="65" t="s">
        <v>8487</v>
      </c>
      <c r="D23328" s="66">
        <v>48</v>
      </c>
      <c r="E23328" s="66">
        <v>0</v>
      </c>
    </row>
    <row r="23329" spans="1:5" ht="14.4">
      <c r="A23329" s="65" t="s">
        <v>25964</v>
      </c>
      <c r="B23329" s="66">
        <v>1067950</v>
      </c>
      <c r="C23329" s="65" t="s">
        <v>8691</v>
      </c>
      <c r="D23329" s="66">
        <v>50</v>
      </c>
      <c r="E23329" s="66">
        <v>54</v>
      </c>
    </row>
    <row r="23330" spans="1:5" ht="14.4">
      <c r="A23330" s="65" t="s">
        <v>25965</v>
      </c>
      <c r="B23330" s="66">
        <v>1517582</v>
      </c>
      <c r="C23330" s="65" t="s">
        <v>8487</v>
      </c>
      <c r="D23330" s="66">
        <v>51</v>
      </c>
      <c r="E23330" s="66">
        <v>-3</v>
      </c>
    </row>
    <row r="23331" spans="1:5" ht="14.4">
      <c r="A23331" s="65" t="s">
        <v>25966</v>
      </c>
      <c r="B23331" s="66">
        <v>774380</v>
      </c>
      <c r="C23331" s="65" t="s">
        <v>8487</v>
      </c>
      <c r="D23331" s="66">
        <v>50</v>
      </c>
      <c r="E23331" s="66">
        <v>-2</v>
      </c>
    </row>
    <row r="23332" spans="1:5" ht="14.4">
      <c r="A23332" s="65" t="s">
        <v>25967</v>
      </c>
      <c r="B23332" s="66">
        <v>1418389</v>
      </c>
      <c r="C23332" s="65" t="s">
        <v>8487</v>
      </c>
      <c r="D23332" s="66">
        <v>52</v>
      </c>
      <c r="E23332" s="66">
        <v>-4</v>
      </c>
    </row>
    <row r="23333" spans="1:5" ht="14.4">
      <c r="A23333" s="65" t="s">
        <v>25968</v>
      </c>
      <c r="B23333" s="66">
        <v>1569307</v>
      </c>
      <c r="C23333" s="65" t="s">
        <v>8487</v>
      </c>
      <c r="D23333" s="66">
        <v>52</v>
      </c>
      <c r="E23333" s="66">
        <v>-4</v>
      </c>
    </row>
    <row r="23334" spans="1:5" ht="14.4">
      <c r="A23334" s="65" t="s">
        <v>25969</v>
      </c>
      <c r="B23334" s="66">
        <v>1404072</v>
      </c>
      <c r="C23334" s="65" t="s">
        <v>8487</v>
      </c>
      <c r="D23334" s="66">
        <v>0</v>
      </c>
      <c r="E23334" s="66">
        <v>0</v>
      </c>
    </row>
    <row r="23335" spans="1:5" ht="14.4">
      <c r="A23335" s="65" t="s">
        <v>25970</v>
      </c>
      <c r="B23335" s="66">
        <v>1092215</v>
      </c>
      <c r="C23335" s="65" t="s">
        <v>8487</v>
      </c>
      <c r="D23335" s="66">
        <v>61</v>
      </c>
      <c r="E23335" s="66">
        <v>-13</v>
      </c>
    </row>
    <row r="23336" spans="1:5" ht="14.4">
      <c r="A23336" s="65" t="s">
        <v>25971</v>
      </c>
      <c r="B23336" s="66">
        <v>1324984</v>
      </c>
      <c r="C23336" s="65" t="s">
        <v>8487</v>
      </c>
      <c r="D23336" s="66">
        <v>53</v>
      </c>
      <c r="E23336" s="66">
        <v>-5</v>
      </c>
    </row>
    <row r="23337" spans="1:5" ht="14.4">
      <c r="A23337" s="65" t="s">
        <v>25972</v>
      </c>
      <c r="B23337" s="66">
        <v>1656547</v>
      </c>
      <c r="C23337" s="65" t="s">
        <v>8487</v>
      </c>
      <c r="D23337" s="66">
        <v>55</v>
      </c>
      <c r="E23337" s="66">
        <v>-7</v>
      </c>
    </row>
    <row r="23338" spans="1:5" ht="14.4">
      <c r="A23338" s="65" t="s">
        <v>25973</v>
      </c>
      <c r="B23338" s="66">
        <v>1652979</v>
      </c>
      <c r="C23338" s="65" t="s">
        <v>8487</v>
      </c>
      <c r="D23338" s="66">
        <v>40</v>
      </c>
      <c r="E23338" s="66">
        <v>8</v>
      </c>
    </row>
    <row r="23339" spans="1:5" ht="14.4">
      <c r="A23339" s="65" t="s">
        <v>25974</v>
      </c>
      <c r="B23339" s="66">
        <v>1424995</v>
      </c>
      <c r="C23339" s="65" t="s">
        <v>8487</v>
      </c>
      <c r="D23339" s="66">
        <v>58</v>
      </c>
      <c r="E23339" s="66">
        <v>-10</v>
      </c>
    </row>
    <row r="23340" spans="1:5" ht="14.4">
      <c r="A23340" s="65" t="s">
        <v>25975</v>
      </c>
      <c r="B23340" s="66">
        <v>8033</v>
      </c>
      <c r="C23340" s="65" t="s">
        <v>8691</v>
      </c>
      <c r="D23340" s="66">
        <v>112</v>
      </c>
      <c r="E23340" s="66">
        <v>8</v>
      </c>
    </row>
    <row r="23341" spans="1:5" ht="14.4">
      <c r="A23341" s="65" t="s">
        <v>25976</v>
      </c>
      <c r="B23341" s="66">
        <v>1437993</v>
      </c>
      <c r="C23341" s="65" t="s">
        <v>8487</v>
      </c>
      <c r="D23341" s="66">
        <v>81</v>
      </c>
      <c r="E23341" s="66">
        <v>-33</v>
      </c>
    </row>
    <row r="23342" spans="1:5" ht="14.4">
      <c r="A23342" s="65" t="s">
        <v>25977</v>
      </c>
      <c r="B23342" s="66">
        <v>1423618</v>
      </c>
      <c r="C23342" s="65" t="s">
        <v>8487</v>
      </c>
      <c r="D23342" s="66">
        <v>53</v>
      </c>
      <c r="E23342" s="66">
        <v>-5</v>
      </c>
    </row>
    <row r="23343" spans="1:5" ht="14.4">
      <c r="A23343" s="65" t="s">
        <v>25978</v>
      </c>
      <c r="B23343" s="66">
        <v>1391898</v>
      </c>
      <c r="C23343" s="65" t="s">
        <v>8487</v>
      </c>
      <c r="D23343" s="66">
        <v>19</v>
      </c>
      <c r="E23343" s="66">
        <v>5</v>
      </c>
    </row>
    <row r="23344" spans="1:5" ht="14.4">
      <c r="A23344" s="65" t="s">
        <v>25979</v>
      </c>
      <c r="B23344" s="66">
        <v>8033</v>
      </c>
      <c r="C23344" s="65" t="s">
        <v>8691</v>
      </c>
      <c r="D23344" s="66">
        <v>0</v>
      </c>
      <c r="E23344" s="66">
        <v>0</v>
      </c>
    </row>
    <row r="23345" spans="1:5" ht="14.4">
      <c r="A23345" s="65" t="s">
        <v>25980</v>
      </c>
      <c r="B23345" s="66">
        <v>1392990</v>
      </c>
      <c r="C23345" s="65" t="s">
        <v>8487</v>
      </c>
      <c r="D23345" s="66">
        <v>155</v>
      </c>
      <c r="E23345" s="66">
        <v>-107</v>
      </c>
    </row>
    <row r="23346" spans="1:5" ht="14.4">
      <c r="A23346" s="65" t="s">
        <v>25981</v>
      </c>
      <c r="B23346" s="66">
        <v>1406132</v>
      </c>
      <c r="C23346" s="65" t="s">
        <v>8487</v>
      </c>
      <c r="D23346" s="66">
        <v>47</v>
      </c>
      <c r="E23346" s="66">
        <v>1</v>
      </c>
    </row>
    <row r="23347" spans="1:5" ht="14.4">
      <c r="A23347" s="65" t="s">
        <v>25982</v>
      </c>
      <c r="B23347" s="66">
        <v>1657854</v>
      </c>
      <c r="C23347" s="65" t="s">
        <v>8487</v>
      </c>
      <c r="D23347" s="66">
        <v>0</v>
      </c>
      <c r="E23347" s="66">
        <v>0</v>
      </c>
    </row>
    <row r="23348" spans="1:5" ht="14.4">
      <c r="A23348" s="65" t="s">
        <v>25983</v>
      </c>
      <c r="B23348" s="66">
        <v>8033</v>
      </c>
      <c r="C23348" s="65" t="s">
        <v>8691</v>
      </c>
      <c r="D23348" s="66">
        <v>0</v>
      </c>
      <c r="E23348" s="66">
        <v>0</v>
      </c>
    </row>
    <row r="23349" spans="1:5" ht="14.4">
      <c r="A23349" s="65" t="s">
        <v>25984</v>
      </c>
      <c r="B23349" s="66">
        <v>1230665</v>
      </c>
      <c r="C23349" s="65" t="s">
        <v>8487</v>
      </c>
      <c r="D23349" s="66">
        <v>48</v>
      </c>
      <c r="E23349" s="66">
        <v>0</v>
      </c>
    </row>
    <row r="23350" spans="1:5" ht="14.4">
      <c r="A23350" s="65" t="s">
        <v>25985</v>
      </c>
      <c r="B23350" s="66">
        <v>1448451</v>
      </c>
      <c r="C23350" s="65" t="s">
        <v>8487</v>
      </c>
      <c r="D23350" s="66">
        <v>44</v>
      </c>
      <c r="E23350" s="66">
        <v>4</v>
      </c>
    </row>
    <row r="23351" spans="1:5" ht="14.4">
      <c r="A23351" s="65" t="s">
        <v>25986</v>
      </c>
      <c r="B23351" s="66">
        <v>8033</v>
      </c>
      <c r="C23351" s="65" t="s">
        <v>8691</v>
      </c>
      <c r="D23351" s="66">
        <v>55</v>
      </c>
      <c r="E23351" s="66">
        <v>-7</v>
      </c>
    </row>
    <row r="23352" spans="1:5" ht="14.4">
      <c r="A23352" s="65" t="s">
        <v>25987</v>
      </c>
      <c r="B23352" s="66">
        <v>1139971</v>
      </c>
      <c r="C23352" s="65" t="s">
        <v>8487</v>
      </c>
      <c r="D23352" s="66">
        <v>46</v>
      </c>
      <c r="E23352" s="66">
        <v>2</v>
      </c>
    </row>
    <row r="23353" spans="1:5" ht="14.4">
      <c r="A23353" s="65" t="s">
        <v>25988</v>
      </c>
      <c r="B23353" s="66">
        <v>1648911</v>
      </c>
      <c r="C23353" s="65" t="s">
        <v>8487</v>
      </c>
      <c r="D23353" s="66">
        <v>47</v>
      </c>
      <c r="E23353" s="66">
        <v>1</v>
      </c>
    </row>
    <row r="23354" spans="1:5" ht="14.4">
      <c r="A23354" s="65" t="s">
        <v>25989</v>
      </c>
      <c r="B23354" s="66">
        <v>1446941</v>
      </c>
      <c r="C23354" s="65" t="s">
        <v>8487</v>
      </c>
      <c r="D23354" s="66">
        <v>49</v>
      </c>
      <c r="E23354" s="66">
        <v>-1</v>
      </c>
    </row>
    <row r="23355" spans="1:5" ht="14.4">
      <c r="A23355" s="65" t="s">
        <v>25990</v>
      </c>
      <c r="B23355" s="66">
        <v>1370559</v>
      </c>
      <c r="C23355" s="65" t="s">
        <v>8487</v>
      </c>
      <c r="D23355" s="66">
        <v>48</v>
      </c>
      <c r="E23355" s="66">
        <v>0</v>
      </c>
    </row>
    <row r="23356" spans="1:5" ht="14.4">
      <c r="A23356" s="65" t="s">
        <v>25991</v>
      </c>
      <c r="B23356" s="66">
        <v>1051421</v>
      </c>
      <c r="C23356" s="65" t="s">
        <v>8487</v>
      </c>
      <c r="D23356" s="66">
        <v>50</v>
      </c>
      <c r="E23356" s="66">
        <v>-2</v>
      </c>
    </row>
    <row r="23357" spans="1:5" ht="14.4">
      <c r="A23357" s="65" t="s">
        <v>25992</v>
      </c>
      <c r="B23357" s="66">
        <v>1641339</v>
      </c>
      <c r="C23357" s="65" t="s">
        <v>8487</v>
      </c>
      <c r="D23357" s="66">
        <v>16</v>
      </c>
      <c r="E23357" s="66">
        <v>32</v>
      </c>
    </row>
    <row r="23358" spans="1:5" ht="14.4">
      <c r="A23358" s="65" t="s">
        <v>25993</v>
      </c>
      <c r="B23358" s="66">
        <v>1401765</v>
      </c>
      <c r="C23358" s="65" t="s">
        <v>8487</v>
      </c>
      <c r="D23358" s="66">
        <v>51</v>
      </c>
      <c r="E23358" s="66">
        <v>-3</v>
      </c>
    </row>
    <row r="23359" spans="1:5" ht="14.4">
      <c r="A23359" s="65" t="s">
        <v>25994</v>
      </c>
      <c r="B23359" s="66">
        <v>1354096</v>
      </c>
      <c r="C23359" s="65" t="s">
        <v>8487</v>
      </c>
      <c r="D23359" s="66">
        <v>49</v>
      </c>
      <c r="E23359" s="66">
        <v>-1</v>
      </c>
    </row>
    <row r="23360" spans="1:5" ht="14.4">
      <c r="A23360" s="65" t="s">
        <v>25995</v>
      </c>
      <c r="B23360" s="66">
        <v>1454530</v>
      </c>
      <c r="C23360" s="65" t="s">
        <v>8691</v>
      </c>
      <c r="D23360" s="66">
        <v>69</v>
      </c>
      <c r="E23360" s="66">
        <v>35</v>
      </c>
    </row>
    <row r="23361" spans="1:5" ht="14.4">
      <c r="A23361" s="65" t="s">
        <v>25996</v>
      </c>
      <c r="B23361" s="66">
        <v>1142601</v>
      </c>
      <c r="C23361" s="65" t="s">
        <v>8487</v>
      </c>
      <c r="D23361" s="66">
        <v>58</v>
      </c>
      <c r="E23361" s="66">
        <v>10</v>
      </c>
    </row>
    <row r="23362" spans="1:5" ht="14.4">
      <c r="A23362" s="65" t="s">
        <v>25997</v>
      </c>
      <c r="B23362" s="66">
        <v>1687254</v>
      </c>
      <c r="C23362" s="65" t="s">
        <v>8487</v>
      </c>
      <c r="D23362" s="66">
        <v>51</v>
      </c>
      <c r="E23362" s="66">
        <v>-3</v>
      </c>
    </row>
    <row r="23363" spans="1:5" ht="14.4">
      <c r="A23363" s="65" t="s">
        <v>25998</v>
      </c>
      <c r="B23363" s="66">
        <v>1367339</v>
      </c>
      <c r="C23363" s="65" t="s">
        <v>8487</v>
      </c>
      <c r="D23363" s="66">
        <v>47</v>
      </c>
      <c r="E23363" s="66">
        <v>1</v>
      </c>
    </row>
    <row r="23364" spans="1:5" ht="14.4">
      <c r="A23364" s="65" t="s">
        <v>25999</v>
      </c>
      <c r="B23364" s="66">
        <v>1127488</v>
      </c>
      <c r="C23364" s="65" t="s">
        <v>8487</v>
      </c>
      <c r="D23364" s="66">
        <v>46</v>
      </c>
      <c r="E23364" s="66">
        <v>2</v>
      </c>
    </row>
    <row r="23365" spans="1:5" ht="14.4">
      <c r="A23365" s="65" t="s">
        <v>26000</v>
      </c>
      <c r="B23365" s="66">
        <v>1466457</v>
      </c>
      <c r="C23365" s="65" t="s">
        <v>8487</v>
      </c>
      <c r="D23365" s="66">
        <v>9</v>
      </c>
      <c r="E23365" s="66">
        <v>0</v>
      </c>
    </row>
    <row r="23366" spans="1:5" ht="14.4">
      <c r="A23366" s="65" t="s">
        <v>26001</v>
      </c>
      <c r="B23366" s="66">
        <v>8033</v>
      </c>
      <c r="C23366" s="65" t="s">
        <v>8691</v>
      </c>
      <c r="D23366" s="66">
        <v>6</v>
      </c>
      <c r="E23366" s="66">
        <v>42</v>
      </c>
    </row>
    <row r="23367" spans="1:5" ht="14.4">
      <c r="A23367" s="65" t="s">
        <v>26002</v>
      </c>
      <c r="B23367" s="66">
        <v>1665601</v>
      </c>
      <c r="C23367" s="65" t="s">
        <v>8691</v>
      </c>
      <c r="D23367" s="66">
        <v>122</v>
      </c>
      <c r="E23367" s="66">
        <v>-18</v>
      </c>
    </row>
    <row r="23368" spans="1:5" ht="14.4">
      <c r="A23368" s="65" t="s">
        <v>26003</v>
      </c>
      <c r="B23368" s="66">
        <v>1593188</v>
      </c>
      <c r="C23368" s="65" t="s">
        <v>8487</v>
      </c>
      <c r="D23368" s="66">
        <v>61</v>
      </c>
      <c r="E23368" s="66">
        <v>-13</v>
      </c>
    </row>
    <row r="23369" spans="1:5" ht="14.4">
      <c r="A23369" s="65" t="s">
        <v>26004</v>
      </c>
      <c r="B23369" s="66">
        <v>1404072</v>
      </c>
      <c r="C23369" s="65" t="s">
        <v>8487</v>
      </c>
      <c r="D23369" s="66">
        <v>0</v>
      </c>
      <c r="E23369" s="66">
        <v>0</v>
      </c>
    </row>
    <row r="23370" spans="1:5" ht="14.4">
      <c r="A23370" s="65" t="s">
        <v>26005</v>
      </c>
      <c r="B23370" s="66">
        <v>1607396</v>
      </c>
      <c r="C23370" s="65" t="s">
        <v>8487</v>
      </c>
      <c r="D23370" s="66">
        <v>52</v>
      </c>
      <c r="E23370" s="66">
        <v>-4</v>
      </c>
    </row>
    <row r="23371" spans="1:5" ht="14.4">
      <c r="A23371" s="65" t="s">
        <v>26006</v>
      </c>
      <c r="B23371" s="66">
        <v>1383086</v>
      </c>
      <c r="C23371" s="65" t="s">
        <v>8487</v>
      </c>
      <c r="D23371" s="66">
        <v>0</v>
      </c>
      <c r="E23371" s="66">
        <v>0</v>
      </c>
    </row>
    <row r="23372" spans="1:5" ht="14.4">
      <c r="A23372" s="65" t="s">
        <v>26007</v>
      </c>
      <c r="B23372" s="66">
        <v>8033</v>
      </c>
      <c r="C23372" s="65" t="s">
        <v>8691</v>
      </c>
      <c r="D23372" s="66">
        <v>49</v>
      </c>
      <c r="E23372" s="66">
        <v>-1</v>
      </c>
    </row>
    <row r="23373" spans="1:5" ht="14.4">
      <c r="A23373" s="65" t="s">
        <v>26008</v>
      </c>
      <c r="B23373" s="66">
        <v>1144851</v>
      </c>
      <c r="C23373" s="65" t="s">
        <v>8487</v>
      </c>
      <c r="D23373" s="66">
        <v>49</v>
      </c>
      <c r="E23373" s="66">
        <v>-1</v>
      </c>
    </row>
    <row r="23374" spans="1:5" ht="14.4">
      <c r="A23374" s="65" t="s">
        <v>26009</v>
      </c>
      <c r="B23374" s="66">
        <v>999681</v>
      </c>
      <c r="C23374" s="65" t="s">
        <v>8487</v>
      </c>
      <c r="D23374" s="66">
        <v>49</v>
      </c>
      <c r="E23374" s="66">
        <v>-1</v>
      </c>
    </row>
    <row r="23375" spans="1:5" ht="14.4">
      <c r="A23375" s="65" t="s">
        <v>26010</v>
      </c>
      <c r="B23375" s="66">
        <v>774569</v>
      </c>
      <c r="C23375" s="65" t="s">
        <v>8487</v>
      </c>
      <c r="D23375" s="66">
        <v>0</v>
      </c>
      <c r="E23375" s="66">
        <v>-32</v>
      </c>
    </row>
    <row r="23376" spans="1:5" ht="14.4">
      <c r="A23376" s="65" t="s">
        <v>26011</v>
      </c>
      <c r="B23376" s="66">
        <v>1335516</v>
      </c>
      <c r="C23376" s="65" t="s">
        <v>8691</v>
      </c>
      <c r="D23376" s="66">
        <v>45</v>
      </c>
      <c r="E23376" s="66">
        <v>59</v>
      </c>
    </row>
    <row r="23377" spans="1:5" ht="14.4">
      <c r="A23377" s="65" t="s">
        <v>26012</v>
      </c>
      <c r="B23377" s="66">
        <v>1452441</v>
      </c>
      <c r="C23377" s="65" t="s">
        <v>8487</v>
      </c>
      <c r="D23377" s="66">
        <v>50</v>
      </c>
      <c r="E23377" s="66">
        <v>-2</v>
      </c>
    </row>
    <row r="23378" spans="1:5" ht="14.4">
      <c r="A23378" s="65" t="s">
        <v>26013</v>
      </c>
      <c r="B23378" s="66">
        <v>1589594</v>
      </c>
      <c r="C23378" s="65" t="s">
        <v>8691</v>
      </c>
      <c r="D23378" s="66">
        <v>0</v>
      </c>
      <c r="E23378" s="66">
        <v>0</v>
      </c>
    </row>
    <row r="23379" spans="1:5" ht="14.4">
      <c r="A23379" s="65" t="s">
        <v>26014</v>
      </c>
      <c r="B23379" s="66">
        <v>1525556</v>
      </c>
      <c r="C23379" s="65" t="s">
        <v>8487</v>
      </c>
      <c r="D23379" s="66">
        <v>51</v>
      </c>
      <c r="E23379" s="66">
        <v>-3</v>
      </c>
    </row>
    <row r="23380" spans="1:5" ht="14.4">
      <c r="A23380" s="65" t="s">
        <v>26015</v>
      </c>
      <c r="B23380" s="66">
        <v>880447</v>
      </c>
      <c r="C23380" s="65" t="s">
        <v>8487</v>
      </c>
      <c r="D23380" s="66">
        <v>44</v>
      </c>
      <c r="E23380" s="66">
        <v>4</v>
      </c>
    </row>
    <row r="23381" spans="1:5" ht="14.4">
      <c r="A23381" s="65" t="s">
        <v>26016</v>
      </c>
      <c r="B23381" s="66">
        <v>1628104</v>
      </c>
      <c r="C23381" s="65" t="s">
        <v>8487</v>
      </c>
      <c r="D23381" s="66">
        <v>49</v>
      </c>
      <c r="E23381" s="66">
        <v>-1</v>
      </c>
    </row>
    <row r="23382" spans="1:5" ht="14.4">
      <c r="A23382" s="65" t="s">
        <v>26017</v>
      </c>
      <c r="B23382" s="66">
        <v>1067323</v>
      </c>
      <c r="C23382" s="65" t="s">
        <v>8487</v>
      </c>
      <c r="D23382" s="66">
        <v>53</v>
      </c>
      <c r="E23382" s="66">
        <v>-5</v>
      </c>
    </row>
    <row r="23383" spans="1:5" ht="14.4">
      <c r="A23383" s="65" t="s">
        <v>26018</v>
      </c>
      <c r="B23383" s="66">
        <v>1419948</v>
      </c>
      <c r="C23383" s="65" t="s">
        <v>8487</v>
      </c>
      <c r="D23383" s="66">
        <v>51</v>
      </c>
      <c r="E23383" s="66">
        <v>-3</v>
      </c>
    </row>
    <row r="23384" spans="1:5" ht="14.4">
      <c r="A23384" s="65" t="s">
        <v>26019</v>
      </c>
      <c r="B23384" s="66">
        <v>1662498</v>
      </c>
      <c r="C23384" s="65" t="s">
        <v>8487</v>
      </c>
      <c r="D23384" s="66">
        <v>53</v>
      </c>
      <c r="E23384" s="66">
        <v>-5</v>
      </c>
    </row>
    <row r="23385" spans="1:5" ht="14.4">
      <c r="A23385" s="65" t="s">
        <v>26020</v>
      </c>
      <c r="B23385" s="66">
        <v>8033</v>
      </c>
      <c r="C23385" s="65" t="s">
        <v>8691</v>
      </c>
      <c r="D23385" s="66">
        <v>0</v>
      </c>
      <c r="E23385" s="66">
        <v>0</v>
      </c>
    </row>
    <row r="23386" spans="1:5" ht="14.4">
      <c r="A23386" s="65" t="s">
        <v>26021</v>
      </c>
      <c r="B23386" s="66">
        <v>1457608</v>
      </c>
      <c r="C23386" s="65" t="s">
        <v>8487</v>
      </c>
      <c r="D23386" s="66">
        <v>51</v>
      </c>
      <c r="E23386" s="66">
        <v>-3</v>
      </c>
    </row>
    <row r="23387" spans="1:5" ht="14.4">
      <c r="A23387" s="65" t="s">
        <v>26022</v>
      </c>
      <c r="B23387" s="66">
        <v>1007493</v>
      </c>
      <c r="C23387" s="65" t="s">
        <v>8576</v>
      </c>
      <c r="D23387" s="35"/>
      <c r="E23387" s="35"/>
    </row>
    <row r="23388" spans="1:5" ht="14.4">
      <c r="A23388" s="65" t="s">
        <v>26023</v>
      </c>
      <c r="B23388" s="66">
        <v>1379254</v>
      </c>
      <c r="C23388" s="65" t="s">
        <v>8487</v>
      </c>
      <c r="D23388" s="66">
        <v>51</v>
      </c>
      <c r="E23388" s="66">
        <v>-3</v>
      </c>
    </row>
    <row r="23389" spans="1:5" ht="14.4">
      <c r="A23389" s="65" t="s">
        <v>26024</v>
      </c>
      <c r="B23389" s="66">
        <v>1146398</v>
      </c>
      <c r="C23389" s="65" t="s">
        <v>8487</v>
      </c>
      <c r="D23389" s="66">
        <v>50</v>
      </c>
      <c r="E23389" s="66">
        <v>-2</v>
      </c>
    </row>
    <row r="23390" spans="1:5" ht="14.4">
      <c r="A23390" s="65" t="s">
        <v>26025</v>
      </c>
      <c r="B23390" s="66">
        <v>1383025</v>
      </c>
      <c r="C23390" s="65" t="s">
        <v>8487</v>
      </c>
      <c r="D23390" s="66">
        <v>51</v>
      </c>
      <c r="E23390" s="66">
        <v>-3</v>
      </c>
    </row>
    <row r="23391" spans="1:5" ht="14.4">
      <c r="A23391" s="65" t="s">
        <v>26026</v>
      </c>
      <c r="B23391" s="66">
        <v>1627939</v>
      </c>
      <c r="C23391" s="65" t="s">
        <v>8487</v>
      </c>
      <c r="D23391" s="66">
        <v>45</v>
      </c>
      <c r="E23391" s="66">
        <v>3</v>
      </c>
    </row>
    <row r="23392" spans="1:5" ht="14.4">
      <c r="A23392" s="65" t="s">
        <v>26027</v>
      </c>
      <c r="B23392" s="66">
        <v>1457475</v>
      </c>
      <c r="C23392" s="65" t="s">
        <v>8487</v>
      </c>
      <c r="D23392" s="66">
        <v>15</v>
      </c>
      <c r="E23392" s="66">
        <v>33</v>
      </c>
    </row>
    <row r="23393" spans="1:5" ht="14.4">
      <c r="A23393" s="65" t="s">
        <v>26028</v>
      </c>
      <c r="B23393" s="66">
        <v>1262517</v>
      </c>
      <c r="C23393" s="65" t="s">
        <v>8576</v>
      </c>
      <c r="D23393" s="66">
        <v>15</v>
      </c>
      <c r="E23393" s="66">
        <v>9</v>
      </c>
    </row>
    <row r="23394" spans="1:5" ht="14.4">
      <c r="A23394" s="65" t="s">
        <v>26029</v>
      </c>
      <c r="B23394" s="66">
        <v>1320641</v>
      </c>
      <c r="C23394" s="65" t="s">
        <v>8487</v>
      </c>
      <c r="D23394" s="66">
        <v>7</v>
      </c>
      <c r="E23394" s="66">
        <v>17</v>
      </c>
    </row>
    <row r="23395" spans="1:5" ht="14.4">
      <c r="A23395" s="65" t="s">
        <v>26030</v>
      </c>
      <c r="B23395" s="66">
        <v>1290231</v>
      </c>
      <c r="C23395" s="65" t="s">
        <v>8487</v>
      </c>
      <c r="D23395" s="66">
        <v>57</v>
      </c>
      <c r="E23395" s="66">
        <v>-9</v>
      </c>
    </row>
    <row r="23396" spans="1:5" ht="14.4">
      <c r="A23396" s="65" t="s">
        <v>26031</v>
      </c>
      <c r="B23396" s="66">
        <v>1634499</v>
      </c>
      <c r="C23396" s="65" t="s">
        <v>8487</v>
      </c>
      <c r="D23396" s="66">
        <v>53</v>
      </c>
      <c r="E23396" s="66">
        <v>-5</v>
      </c>
    </row>
    <row r="23397" spans="1:5" ht="14.4">
      <c r="A23397" s="65" t="s">
        <v>26032</v>
      </c>
      <c r="B23397" s="66">
        <v>1324262</v>
      </c>
      <c r="C23397" s="65" t="s">
        <v>8487</v>
      </c>
      <c r="D23397" s="66">
        <v>49</v>
      </c>
      <c r="E23397" s="66">
        <v>-1</v>
      </c>
    </row>
    <row r="23398" spans="1:5" ht="14.4">
      <c r="A23398" s="65" t="s">
        <v>26033</v>
      </c>
      <c r="B23398" s="66">
        <v>1652064</v>
      </c>
      <c r="C23398" s="65" t="s">
        <v>8487</v>
      </c>
      <c r="D23398" s="66">
        <v>45</v>
      </c>
      <c r="E23398" s="66">
        <v>3</v>
      </c>
    </row>
    <row r="23399" spans="1:5" ht="14.4">
      <c r="A23399" s="65" t="s">
        <v>26034</v>
      </c>
      <c r="B23399" s="66">
        <v>1059312</v>
      </c>
      <c r="C23399" s="65" t="s">
        <v>8487</v>
      </c>
      <c r="D23399" s="66">
        <v>54</v>
      </c>
      <c r="E23399" s="66">
        <v>-6</v>
      </c>
    </row>
    <row r="23400" spans="1:5" ht="14.4">
      <c r="A23400" s="65" t="s">
        <v>26035</v>
      </c>
      <c r="B23400" s="66">
        <v>1380339</v>
      </c>
      <c r="C23400" s="65" t="s">
        <v>8487</v>
      </c>
      <c r="D23400" s="66">
        <v>50</v>
      </c>
      <c r="E23400" s="66">
        <v>-2</v>
      </c>
    </row>
    <row r="23401" spans="1:5" ht="14.4">
      <c r="A23401" s="65" t="s">
        <v>26036</v>
      </c>
      <c r="B23401" s="66">
        <v>1034064</v>
      </c>
      <c r="C23401" s="65" t="s">
        <v>8487</v>
      </c>
      <c r="D23401" s="66">
        <v>49</v>
      </c>
      <c r="E23401" s="66">
        <v>-1</v>
      </c>
    </row>
    <row r="23402" spans="1:5" ht="14.4">
      <c r="A23402" s="65" t="s">
        <v>26037</v>
      </c>
      <c r="B23402" s="35"/>
      <c r="C23402" s="35"/>
      <c r="D23402" s="66">
        <v>0</v>
      </c>
      <c r="E23402" s="66">
        <v>0</v>
      </c>
    </row>
    <row r="23403" spans="1:5" ht="14.4">
      <c r="A23403" s="65" t="s">
        <v>26038</v>
      </c>
      <c r="B23403" s="66">
        <v>774276</v>
      </c>
      <c r="C23403" s="65" t="s">
        <v>8487</v>
      </c>
      <c r="D23403" s="66">
        <v>49</v>
      </c>
      <c r="E23403" s="66">
        <v>-1</v>
      </c>
    </row>
    <row r="23404" spans="1:5" ht="14.4">
      <c r="A23404" s="65" t="s">
        <v>26039</v>
      </c>
      <c r="B23404" s="66">
        <v>1649110</v>
      </c>
      <c r="C23404" s="65" t="s">
        <v>8487</v>
      </c>
      <c r="D23404" s="66">
        <v>49</v>
      </c>
      <c r="E23404" s="66">
        <v>-1</v>
      </c>
    </row>
    <row r="23405" spans="1:5" ht="14.4">
      <c r="A23405" s="65" t="s">
        <v>26040</v>
      </c>
      <c r="B23405" s="66">
        <v>8033</v>
      </c>
      <c r="C23405" s="65" t="s">
        <v>8691</v>
      </c>
      <c r="D23405" s="66">
        <v>2</v>
      </c>
      <c r="E23405" s="66">
        <v>22</v>
      </c>
    </row>
    <row r="23406" spans="1:5" ht="14.4">
      <c r="A23406" s="65" t="s">
        <v>26041</v>
      </c>
      <c r="B23406" s="66">
        <v>1377647</v>
      </c>
      <c r="C23406" s="65" t="s">
        <v>8487</v>
      </c>
      <c r="D23406" s="66">
        <v>47</v>
      </c>
      <c r="E23406" s="66">
        <v>1</v>
      </c>
    </row>
    <row r="23407" spans="1:5" ht="14.4">
      <c r="A23407" s="65" t="s">
        <v>26042</v>
      </c>
      <c r="B23407" s="66">
        <v>8033</v>
      </c>
      <c r="C23407" s="65" t="s">
        <v>8691</v>
      </c>
      <c r="D23407" s="66">
        <v>0</v>
      </c>
      <c r="E23407" s="66">
        <v>0</v>
      </c>
    </row>
    <row r="23408" spans="1:5" ht="14.4">
      <c r="A23408" s="65" t="s">
        <v>26043</v>
      </c>
      <c r="B23408" s="66">
        <v>1047618</v>
      </c>
      <c r="C23408" s="65" t="s">
        <v>8487</v>
      </c>
      <c r="D23408" s="66">
        <v>48</v>
      </c>
      <c r="E23408" s="66">
        <v>0</v>
      </c>
    </row>
    <row r="23409" spans="1:5" ht="14.4">
      <c r="A23409" s="65" t="s">
        <v>26044</v>
      </c>
      <c r="B23409" s="66">
        <v>1589606</v>
      </c>
      <c r="C23409" s="65" t="s">
        <v>8487</v>
      </c>
      <c r="D23409" s="66">
        <v>51</v>
      </c>
      <c r="E23409" s="66">
        <v>-3</v>
      </c>
    </row>
    <row r="23410" spans="1:5" ht="14.4">
      <c r="A23410" s="65" t="s">
        <v>26045</v>
      </c>
      <c r="B23410" s="66">
        <v>1360976</v>
      </c>
      <c r="C23410" s="65" t="s">
        <v>8487</v>
      </c>
      <c r="D23410" s="66">
        <v>46</v>
      </c>
      <c r="E23410" s="66">
        <v>2</v>
      </c>
    </row>
    <row r="23411" spans="1:5" ht="14.4">
      <c r="A23411" s="65" t="s">
        <v>26046</v>
      </c>
      <c r="B23411" s="66">
        <v>1644093</v>
      </c>
      <c r="C23411" s="65" t="s">
        <v>8487</v>
      </c>
      <c r="D23411" s="66">
        <v>55</v>
      </c>
      <c r="E23411" s="66">
        <v>-7</v>
      </c>
    </row>
    <row r="23412" spans="1:5" ht="14.4">
      <c r="A23412" s="65" t="s">
        <v>26047</v>
      </c>
      <c r="B23412" s="66">
        <v>1392375</v>
      </c>
      <c r="C23412" s="65" t="s">
        <v>8487</v>
      </c>
      <c r="D23412" s="66">
        <v>49</v>
      </c>
      <c r="E23412" s="66">
        <v>-1</v>
      </c>
    </row>
    <row r="23413" spans="1:5" ht="14.4">
      <c r="A23413" s="65" t="s">
        <v>26048</v>
      </c>
      <c r="B23413" s="66">
        <v>1067283</v>
      </c>
      <c r="C23413" s="65" t="s">
        <v>8691</v>
      </c>
      <c r="D23413" s="66">
        <v>64</v>
      </c>
      <c r="E23413" s="66">
        <v>40</v>
      </c>
    </row>
    <row r="23414" spans="1:5" ht="14.4">
      <c r="A23414" s="65" t="s">
        <v>26049</v>
      </c>
      <c r="B23414" s="66">
        <v>8033</v>
      </c>
      <c r="C23414" s="65" t="s">
        <v>8691</v>
      </c>
      <c r="D23414" s="66">
        <v>50</v>
      </c>
      <c r="E23414" s="66">
        <v>-2</v>
      </c>
    </row>
    <row r="23415" spans="1:5" ht="14.4">
      <c r="A23415" s="65" t="s">
        <v>26050</v>
      </c>
      <c r="B23415" s="66">
        <v>1645343</v>
      </c>
      <c r="C23415" s="65" t="s">
        <v>8691</v>
      </c>
      <c r="D23415" s="66">
        <v>57</v>
      </c>
      <c r="E23415" s="66">
        <v>47</v>
      </c>
    </row>
    <row r="23416" spans="1:5" ht="14.4">
      <c r="A23416" s="65" t="s">
        <v>26051</v>
      </c>
      <c r="B23416" s="66">
        <v>983651</v>
      </c>
      <c r="C23416" s="65" t="s">
        <v>8576</v>
      </c>
      <c r="D23416" s="66">
        <v>0</v>
      </c>
      <c r="E23416" s="66">
        <v>0</v>
      </c>
    </row>
    <row r="23417" spans="1:5" ht="14.4">
      <c r="A23417" s="65" t="s">
        <v>26052</v>
      </c>
      <c r="B23417" s="66">
        <v>787600</v>
      </c>
      <c r="C23417" s="65" t="s">
        <v>8487</v>
      </c>
      <c r="D23417" s="66">
        <v>78</v>
      </c>
      <c r="E23417" s="66">
        <v>-30</v>
      </c>
    </row>
    <row r="23418" spans="1:5" ht="14.4">
      <c r="A23418" s="65" t="s">
        <v>26053</v>
      </c>
      <c r="B23418" s="66">
        <v>954746</v>
      </c>
      <c r="C23418" s="65" t="s">
        <v>8487</v>
      </c>
      <c r="D23418" s="66">
        <v>48</v>
      </c>
      <c r="E23418" s="66">
        <v>0</v>
      </c>
    </row>
    <row r="23419" spans="1:5" ht="14.4">
      <c r="A23419" s="65" t="s">
        <v>26054</v>
      </c>
      <c r="B23419" s="66">
        <v>1024913</v>
      </c>
      <c r="C23419" s="65" t="s">
        <v>8487</v>
      </c>
      <c r="D23419" s="66">
        <v>48</v>
      </c>
      <c r="E23419" s="66">
        <v>0</v>
      </c>
    </row>
    <row r="23420" spans="1:5" ht="14.4">
      <c r="A23420" s="65" t="s">
        <v>26055</v>
      </c>
      <c r="B23420" s="66">
        <v>1097017</v>
      </c>
      <c r="C23420" s="65" t="s">
        <v>8487</v>
      </c>
      <c r="D23420" s="66">
        <v>51</v>
      </c>
      <c r="E23420" s="66">
        <v>-3</v>
      </c>
    </row>
    <row r="23421" spans="1:5" ht="14.4">
      <c r="A23421" s="65" t="s">
        <v>26056</v>
      </c>
      <c r="B23421" s="66">
        <v>1417102</v>
      </c>
      <c r="C23421" s="65" t="s">
        <v>8487</v>
      </c>
      <c r="D23421" s="66">
        <v>53</v>
      </c>
      <c r="E23421" s="66">
        <v>-5</v>
      </c>
    </row>
    <row r="23422" spans="1:5" ht="14.4">
      <c r="A23422" s="65" t="s">
        <v>26057</v>
      </c>
      <c r="B23422" s="66">
        <v>1590152</v>
      </c>
      <c r="C23422" s="65" t="s">
        <v>8487</v>
      </c>
      <c r="D23422" s="66">
        <v>0</v>
      </c>
      <c r="E23422" s="66">
        <v>0</v>
      </c>
    </row>
    <row r="23423" spans="1:5" ht="14.4">
      <c r="A23423" s="65" t="s">
        <v>26058</v>
      </c>
      <c r="B23423" s="66">
        <v>1619709</v>
      </c>
      <c r="C23423" s="65" t="s">
        <v>8691</v>
      </c>
      <c r="D23423" s="66">
        <v>67</v>
      </c>
      <c r="E23423" s="66">
        <v>37</v>
      </c>
    </row>
    <row r="23424" spans="1:5" ht="14.4">
      <c r="A23424" s="65" t="s">
        <v>26059</v>
      </c>
      <c r="B23424" s="66">
        <v>8033</v>
      </c>
      <c r="C23424" s="65" t="s">
        <v>8691</v>
      </c>
      <c r="D23424" s="66">
        <v>0</v>
      </c>
      <c r="E23424" s="66">
        <v>0</v>
      </c>
    </row>
    <row r="23425" spans="1:5" ht="14.4">
      <c r="A23425" s="65" t="s">
        <v>26060</v>
      </c>
      <c r="B23425" s="35"/>
      <c r="C23425" s="35"/>
      <c r="D23425" s="66">
        <v>78</v>
      </c>
      <c r="E23425" s="66">
        <v>26</v>
      </c>
    </row>
    <row r="23426" spans="1:5" ht="14.4">
      <c r="A23426" s="65" t="s">
        <v>26061</v>
      </c>
      <c r="B23426" s="66">
        <v>1286990</v>
      </c>
      <c r="C23426" s="65" t="s">
        <v>8487</v>
      </c>
      <c r="D23426" s="66">
        <v>0</v>
      </c>
      <c r="E23426" s="66">
        <v>0</v>
      </c>
    </row>
    <row r="23427" spans="1:5" ht="14.4">
      <c r="A23427" s="65" t="s">
        <v>26062</v>
      </c>
      <c r="B23427" s="66">
        <v>99999976</v>
      </c>
      <c r="C23427" s="65" t="s">
        <v>8977</v>
      </c>
      <c r="D23427" s="66">
        <v>0</v>
      </c>
      <c r="E23427" s="66">
        <v>0</v>
      </c>
    </row>
    <row r="23428" spans="1:5" ht="14.4">
      <c r="A23428" s="65" t="s">
        <v>26063</v>
      </c>
      <c r="B23428" s="66">
        <v>1633016</v>
      </c>
      <c r="C23428" s="65" t="s">
        <v>8487</v>
      </c>
      <c r="D23428" s="66">
        <v>50</v>
      </c>
      <c r="E23428" s="66">
        <v>-2</v>
      </c>
    </row>
    <row r="23429" spans="1:5" ht="14.4">
      <c r="A23429" s="65" t="s">
        <v>26064</v>
      </c>
      <c r="B23429" s="66">
        <v>1069068</v>
      </c>
      <c r="C23429" s="65" t="s">
        <v>8487</v>
      </c>
      <c r="D23429" s="66">
        <v>83</v>
      </c>
      <c r="E23429" s="66">
        <v>-35</v>
      </c>
    </row>
    <row r="23430" spans="1:5" ht="14.4">
      <c r="A23430" s="65" t="s">
        <v>26065</v>
      </c>
      <c r="B23430" s="66">
        <v>1618533</v>
      </c>
      <c r="C23430" s="65" t="s">
        <v>8487</v>
      </c>
      <c r="D23430" s="66">
        <v>50</v>
      </c>
      <c r="E23430" s="66">
        <v>-2</v>
      </c>
    </row>
    <row r="23431" spans="1:5" ht="14.4">
      <c r="A23431" s="65" t="s">
        <v>26066</v>
      </c>
      <c r="B23431" s="66">
        <v>1352508</v>
      </c>
      <c r="C23431" s="65" t="s">
        <v>8487</v>
      </c>
      <c r="D23431" s="66">
        <v>49</v>
      </c>
      <c r="E23431" s="66">
        <v>-1</v>
      </c>
    </row>
    <row r="23432" spans="1:5" ht="14.4">
      <c r="A23432" s="65" t="s">
        <v>26067</v>
      </c>
      <c r="B23432" s="66">
        <v>1517582</v>
      </c>
      <c r="C23432" s="65" t="s">
        <v>8487</v>
      </c>
      <c r="D23432" s="66">
        <v>49</v>
      </c>
      <c r="E23432" s="66">
        <v>-1</v>
      </c>
    </row>
    <row r="23433" spans="1:5" ht="14.4">
      <c r="A23433" s="65" t="s">
        <v>26068</v>
      </c>
      <c r="B23433" s="66">
        <v>1679926</v>
      </c>
      <c r="C23433" s="65" t="s">
        <v>8487</v>
      </c>
      <c r="D23433" s="66">
        <v>4</v>
      </c>
      <c r="E23433" s="66">
        <v>0</v>
      </c>
    </row>
    <row r="23434" spans="1:5" ht="14.4">
      <c r="A23434" s="65" t="s">
        <v>26069</v>
      </c>
      <c r="B23434" s="66">
        <v>1676573</v>
      </c>
      <c r="C23434" s="65" t="s">
        <v>8487</v>
      </c>
      <c r="D23434" s="66">
        <v>11</v>
      </c>
      <c r="E23434" s="66">
        <v>0</v>
      </c>
    </row>
    <row r="23435" spans="1:5" ht="14.4">
      <c r="A23435" s="65" t="s">
        <v>26070</v>
      </c>
      <c r="B23435" s="66">
        <v>1685401</v>
      </c>
      <c r="C23435" s="65" t="s">
        <v>8487</v>
      </c>
      <c r="D23435" s="66">
        <v>48</v>
      </c>
      <c r="E23435" s="66">
        <v>0</v>
      </c>
    </row>
    <row r="23436" spans="1:5" ht="14.4">
      <c r="A23436" s="65" t="s">
        <v>26071</v>
      </c>
      <c r="B23436" s="66">
        <v>1313694</v>
      </c>
      <c r="C23436" s="65" t="s">
        <v>8487</v>
      </c>
      <c r="D23436" s="66">
        <v>51</v>
      </c>
      <c r="E23436" s="66">
        <v>-3</v>
      </c>
    </row>
    <row r="23437" spans="1:5" ht="14.4">
      <c r="A23437" s="65" t="s">
        <v>26072</v>
      </c>
      <c r="B23437" s="66">
        <v>774569</v>
      </c>
      <c r="C23437" s="65" t="s">
        <v>8487</v>
      </c>
      <c r="D23437" s="66">
        <v>0</v>
      </c>
      <c r="E23437" s="66">
        <v>-15</v>
      </c>
    </row>
    <row r="23438" spans="1:5" ht="14.4">
      <c r="A23438" s="65" t="s">
        <v>26073</v>
      </c>
      <c r="B23438" s="66">
        <v>1285693</v>
      </c>
      <c r="C23438" s="65" t="s">
        <v>8487</v>
      </c>
      <c r="D23438" s="66">
        <v>47</v>
      </c>
      <c r="E23438" s="66">
        <v>1</v>
      </c>
    </row>
    <row r="23439" spans="1:5" ht="14.4">
      <c r="A23439" s="65" t="s">
        <v>26074</v>
      </c>
      <c r="B23439" s="66">
        <v>8033</v>
      </c>
      <c r="C23439" s="65" t="s">
        <v>8691</v>
      </c>
      <c r="D23439" s="66">
        <v>15</v>
      </c>
      <c r="E23439" s="66">
        <v>33</v>
      </c>
    </row>
    <row r="23440" spans="1:5" ht="14.4">
      <c r="A23440" s="65" t="s">
        <v>546</v>
      </c>
      <c r="B23440" s="66">
        <v>1028368</v>
      </c>
      <c r="C23440" s="65" t="s">
        <v>8487</v>
      </c>
      <c r="D23440" s="66">
        <v>36</v>
      </c>
      <c r="E23440" s="66">
        <v>12</v>
      </c>
    </row>
    <row r="23441" spans="1:5" ht="14.4">
      <c r="A23441" s="65" t="s">
        <v>26075</v>
      </c>
      <c r="B23441" s="66">
        <v>1461102</v>
      </c>
      <c r="C23441" s="65" t="s">
        <v>8487</v>
      </c>
      <c r="D23441" s="66">
        <v>46</v>
      </c>
      <c r="E23441" s="66">
        <v>2</v>
      </c>
    </row>
    <row r="23442" spans="1:5" ht="14.4">
      <c r="A23442" s="65" t="s">
        <v>26076</v>
      </c>
      <c r="B23442" s="66">
        <v>1700282</v>
      </c>
      <c r="C23442" s="65" t="s">
        <v>8487</v>
      </c>
      <c r="D23442" s="66">
        <v>47</v>
      </c>
      <c r="E23442" s="66">
        <v>1</v>
      </c>
    </row>
    <row r="23443" spans="1:5" ht="14.4">
      <c r="A23443" s="65" t="s">
        <v>566</v>
      </c>
      <c r="B23443" s="66">
        <v>1071090</v>
      </c>
      <c r="C23443" s="65" t="s">
        <v>8487</v>
      </c>
      <c r="D23443" s="66">
        <v>44</v>
      </c>
      <c r="E23443" s="66">
        <v>4</v>
      </c>
    </row>
    <row r="23444" spans="1:5" ht="14.4">
      <c r="A23444" s="65" t="s">
        <v>26077</v>
      </c>
      <c r="B23444" s="66">
        <v>1286990</v>
      </c>
      <c r="C23444" s="65" t="s">
        <v>8487</v>
      </c>
      <c r="D23444" s="66">
        <v>0</v>
      </c>
      <c r="E23444" s="66">
        <v>0</v>
      </c>
    </row>
    <row r="23445" spans="1:5" ht="14.4">
      <c r="A23445" s="65" t="s">
        <v>26078</v>
      </c>
      <c r="B23445" s="66">
        <v>1016548</v>
      </c>
      <c r="C23445" s="65" t="s">
        <v>8487</v>
      </c>
      <c r="D23445" s="66">
        <v>49</v>
      </c>
      <c r="E23445" s="66">
        <v>-1</v>
      </c>
    </row>
    <row r="23446" spans="1:5" ht="14.4">
      <c r="A23446" s="65" t="s">
        <v>26079</v>
      </c>
      <c r="B23446" s="66">
        <v>1019586</v>
      </c>
      <c r="C23446" s="65" t="s">
        <v>8487</v>
      </c>
      <c r="D23446" s="66">
        <v>48</v>
      </c>
      <c r="E23446" s="66">
        <v>0</v>
      </c>
    </row>
    <row r="23447" spans="1:5" ht="14.4">
      <c r="A23447" s="65" t="s">
        <v>26080</v>
      </c>
      <c r="B23447" s="66">
        <v>1631669</v>
      </c>
      <c r="C23447" s="65" t="s">
        <v>8487</v>
      </c>
      <c r="D23447" s="66">
        <v>60</v>
      </c>
      <c r="E23447" s="66">
        <v>-12</v>
      </c>
    </row>
    <row r="23448" spans="1:5" ht="14.4">
      <c r="A23448" s="65" t="s">
        <v>26081</v>
      </c>
      <c r="B23448" s="66">
        <v>1016733</v>
      </c>
      <c r="C23448" s="65" t="s">
        <v>8487</v>
      </c>
      <c r="D23448" s="66">
        <v>51</v>
      </c>
      <c r="E23448" s="66">
        <v>-3</v>
      </c>
    </row>
    <row r="23449" spans="1:5" ht="14.4">
      <c r="A23449" s="65" t="s">
        <v>26082</v>
      </c>
      <c r="B23449" s="66">
        <v>1055953</v>
      </c>
      <c r="C23449" s="65" t="s">
        <v>8487</v>
      </c>
      <c r="D23449" s="66">
        <v>0</v>
      </c>
      <c r="E23449" s="66">
        <v>0</v>
      </c>
    </row>
    <row r="23450" spans="1:5" ht="14.4">
      <c r="A23450" s="65" t="s">
        <v>26083</v>
      </c>
      <c r="B23450" s="66">
        <v>1037959</v>
      </c>
      <c r="C23450" s="65" t="s">
        <v>8487</v>
      </c>
      <c r="D23450" s="66">
        <v>0</v>
      </c>
      <c r="E23450" s="66">
        <v>0</v>
      </c>
    </row>
    <row r="23451" spans="1:5" ht="14.4">
      <c r="A23451" s="65" t="s">
        <v>26084</v>
      </c>
      <c r="B23451" s="66">
        <v>1151149</v>
      </c>
      <c r="C23451" s="65" t="s">
        <v>8487</v>
      </c>
      <c r="D23451" s="66">
        <v>65</v>
      </c>
      <c r="E23451" s="66">
        <v>-17</v>
      </c>
    </row>
    <row r="23452" spans="1:5" ht="14.4">
      <c r="A23452" s="65" t="s">
        <v>26085</v>
      </c>
      <c r="B23452" s="66">
        <v>1055953</v>
      </c>
      <c r="C23452" s="65" t="s">
        <v>8487</v>
      </c>
      <c r="D23452" s="66">
        <v>51</v>
      </c>
      <c r="E23452" s="66">
        <v>-3</v>
      </c>
    </row>
    <row r="23453" spans="1:5" ht="14.4">
      <c r="A23453" s="65" t="s">
        <v>26086</v>
      </c>
      <c r="B23453" s="66">
        <v>1664012</v>
      </c>
      <c r="C23453" s="65" t="s">
        <v>8487</v>
      </c>
      <c r="D23453" s="66">
        <v>42</v>
      </c>
      <c r="E23453" s="66">
        <v>6</v>
      </c>
    </row>
    <row r="23454" spans="1:5" ht="14.4">
      <c r="A23454" s="65" t="s">
        <v>26087</v>
      </c>
      <c r="B23454" s="66">
        <v>774282</v>
      </c>
      <c r="C23454" s="65" t="s">
        <v>8487</v>
      </c>
      <c r="D23454" s="66">
        <v>47</v>
      </c>
      <c r="E23454" s="66">
        <v>1</v>
      </c>
    </row>
    <row r="23455" spans="1:5" ht="14.4">
      <c r="A23455" s="65" t="s">
        <v>26088</v>
      </c>
      <c r="B23455" s="66">
        <v>774485</v>
      </c>
      <c r="C23455" s="65" t="s">
        <v>8487</v>
      </c>
      <c r="D23455" s="66">
        <v>66</v>
      </c>
      <c r="E23455" s="66">
        <v>-18</v>
      </c>
    </row>
    <row r="23456" spans="1:5" ht="14.4">
      <c r="A23456" s="65" t="s">
        <v>26089</v>
      </c>
      <c r="B23456" s="66">
        <v>1429434</v>
      </c>
      <c r="C23456" s="65" t="s">
        <v>8487</v>
      </c>
      <c r="D23456" s="66">
        <v>50</v>
      </c>
      <c r="E23456" s="66">
        <v>-2</v>
      </c>
    </row>
    <row r="23457" spans="1:5" ht="14.4">
      <c r="A23457" s="65" t="s">
        <v>26090</v>
      </c>
      <c r="B23457" s="66">
        <v>1146484</v>
      </c>
      <c r="C23457" s="65" t="s">
        <v>8487</v>
      </c>
      <c r="D23457" s="66">
        <v>50</v>
      </c>
      <c r="E23457" s="66">
        <v>-2</v>
      </c>
    </row>
    <row r="23458" spans="1:5" ht="14.4">
      <c r="A23458" s="65" t="s">
        <v>26091</v>
      </c>
      <c r="B23458" s="66">
        <v>774455</v>
      </c>
      <c r="C23458" s="65" t="s">
        <v>8487</v>
      </c>
      <c r="D23458" s="66">
        <v>51</v>
      </c>
      <c r="E23458" s="66">
        <v>-3</v>
      </c>
    </row>
    <row r="23459" spans="1:5" ht="14.4">
      <c r="A23459" s="65" t="s">
        <v>26092</v>
      </c>
      <c r="B23459" s="66">
        <v>8033</v>
      </c>
      <c r="C23459" s="65" t="s">
        <v>8691</v>
      </c>
      <c r="D23459" s="66">
        <v>58</v>
      </c>
      <c r="E23459" s="66">
        <v>10</v>
      </c>
    </row>
    <row r="23460" spans="1:5" ht="14.4">
      <c r="A23460" s="65" t="s">
        <v>26093</v>
      </c>
      <c r="B23460" s="66">
        <v>8033</v>
      </c>
      <c r="C23460" s="65" t="s">
        <v>8691</v>
      </c>
      <c r="D23460" s="66">
        <v>55</v>
      </c>
      <c r="E23460" s="66">
        <v>-7</v>
      </c>
    </row>
    <row r="23461" spans="1:5" ht="14.4">
      <c r="A23461" s="65" t="s">
        <v>26094</v>
      </c>
      <c r="B23461" s="66">
        <v>1674369</v>
      </c>
      <c r="C23461" s="65" t="s">
        <v>8487</v>
      </c>
      <c r="D23461" s="66">
        <v>45</v>
      </c>
      <c r="E23461" s="66">
        <v>3</v>
      </c>
    </row>
    <row r="23462" spans="1:5" ht="14.4">
      <c r="A23462" s="65" t="s">
        <v>26095</v>
      </c>
      <c r="B23462" s="66">
        <v>1354424</v>
      </c>
      <c r="C23462" s="65" t="s">
        <v>8487</v>
      </c>
      <c r="D23462" s="66">
        <v>51</v>
      </c>
      <c r="E23462" s="66">
        <v>-3</v>
      </c>
    </row>
    <row r="23463" spans="1:5" ht="14.4">
      <c r="A23463" s="65" t="s">
        <v>26096</v>
      </c>
      <c r="B23463" s="66">
        <v>8033</v>
      </c>
      <c r="C23463" s="65" t="s">
        <v>8691</v>
      </c>
      <c r="D23463" s="66">
        <v>24</v>
      </c>
      <c r="E23463" s="66">
        <v>24</v>
      </c>
    </row>
    <row r="23464" spans="1:5" ht="14.4">
      <c r="A23464" s="65" t="s">
        <v>26097</v>
      </c>
      <c r="B23464" s="66">
        <v>1590213</v>
      </c>
      <c r="C23464" s="65" t="s">
        <v>8487</v>
      </c>
      <c r="D23464" s="66">
        <v>48</v>
      </c>
      <c r="E23464" s="66">
        <v>0</v>
      </c>
    </row>
    <row r="23465" spans="1:5" ht="14.4">
      <c r="A23465" s="65" t="s">
        <v>26098</v>
      </c>
      <c r="B23465" s="66">
        <v>1729962</v>
      </c>
      <c r="C23465" s="65" t="s">
        <v>8487</v>
      </c>
      <c r="D23465" s="66">
        <v>48</v>
      </c>
      <c r="E23465" s="66">
        <v>0</v>
      </c>
    </row>
    <row r="23466" spans="1:5" ht="14.4">
      <c r="A23466" s="65" t="s">
        <v>977</v>
      </c>
      <c r="B23466" s="66">
        <v>1372182</v>
      </c>
      <c r="C23466" s="65" t="s">
        <v>8487</v>
      </c>
      <c r="D23466" s="66">
        <v>39</v>
      </c>
      <c r="E23466" s="66">
        <v>9</v>
      </c>
    </row>
    <row r="23467" spans="1:5" ht="14.4">
      <c r="A23467" s="65" t="s">
        <v>26099</v>
      </c>
      <c r="B23467" s="66">
        <v>1727047</v>
      </c>
      <c r="C23467" s="65" t="s">
        <v>8487</v>
      </c>
      <c r="D23467" s="66">
        <v>48</v>
      </c>
      <c r="E23467" s="66">
        <v>0</v>
      </c>
    </row>
    <row r="23468" spans="1:5" ht="14.4">
      <c r="A23468" s="65" t="s">
        <v>1366</v>
      </c>
      <c r="B23468" s="66">
        <v>1419089</v>
      </c>
      <c r="C23468" s="65" t="s">
        <v>8487</v>
      </c>
      <c r="D23468" s="66">
        <v>29</v>
      </c>
      <c r="E23468" s="66">
        <v>19</v>
      </c>
    </row>
    <row r="23469" spans="1:5" ht="14.4">
      <c r="A23469" s="65" t="s">
        <v>26100</v>
      </c>
      <c r="B23469" s="66">
        <v>861242</v>
      </c>
      <c r="C23469" s="65" t="s">
        <v>8487</v>
      </c>
      <c r="D23469" s="66">
        <v>3</v>
      </c>
      <c r="E23469" s="66">
        <v>45</v>
      </c>
    </row>
    <row r="23470" spans="1:5" ht="14.4">
      <c r="A23470" s="65" t="s">
        <v>1838</v>
      </c>
      <c r="B23470" s="66">
        <v>1379739</v>
      </c>
      <c r="C23470" s="65" t="s">
        <v>8487</v>
      </c>
      <c r="D23470" s="66">
        <v>15</v>
      </c>
      <c r="E23470" s="66">
        <v>33</v>
      </c>
    </row>
    <row r="23471" spans="1:5" ht="14.4">
      <c r="A23471" s="65" t="s">
        <v>1712</v>
      </c>
      <c r="B23471" s="66">
        <v>1044298</v>
      </c>
      <c r="C23471" s="65" t="s">
        <v>8487</v>
      </c>
      <c r="D23471" s="66">
        <v>24</v>
      </c>
      <c r="E23471" s="66">
        <v>24</v>
      </c>
    </row>
    <row r="23472" spans="1:5" ht="14.4">
      <c r="A23472" s="65" t="s">
        <v>2425</v>
      </c>
      <c r="B23472" s="66">
        <v>1589771</v>
      </c>
      <c r="C23472" s="65" t="s">
        <v>8487</v>
      </c>
      <c r="D23472" s="66">
        <v>27</v>
      </c>
      <c r="E23472" s="66">
        <v>21</v>
      </c>
    </row>
    <row r="23473" spans="1:5" ht="14.4">
      <c r="A23473" s="65" t="s">
        <v>2299</v>
      </c>
      <c r="B23473" s="66">
        <v>1360979</v>
      </c>
      <c r="C23473" s="65" t="s">
        <v>8487</v>
      </c>
      <c r="D23473" s="66">
        <v>31</v>
      </c>
      <c r="E23473" s="66">
        <v>17</v>
      </c>
    </row>
    <row r="23474" spans="1:5" ht="14.4">
      <c r="A23474" s="65" t="s">
        <v>5651</v>
      </c>
      <c r="B23474" s="66">
        <v>1025300</v>
      </c>
      <c r="C23474" s="65" t="s">
        <v>8487</v>
      </c>
      <c r="D23474" s="66">
        <v>32</v>
      </c>
      <c r="E23474" s="66">
        <v>16</v>
      </c>
    </row>
    <row r="23475" spans="1:5" ht="14.4">
      <c r="A23475" s="65" t="s">
        <v>2893</v>
      </c>
      <c r="B23475" s="66">
        <v>1358065</v>
      </c>
      <c r="C23475" s="65" t="s">
        <v>8487</v>
      </c>
      <c r="D23475" s="66">
        <v>29</v>
      </c>
      <c r="E23475" s="66">
        <v>19</v>
      </c>
    </row>
    <row r="23476" spans="1:5" ht="14.4">
      <c r="A23476" s="65" t="s">
        <v>3370</v>
      </c>
      <c r="B23476" s="66">
        <v>1410491</v>
      </c>
      <c r="C23476" s="65" t="s">
        <v>8487</v>
      </c>
      <c r="D23476" s="66">
        <v>24</v>
      </c>
      <c r="E23476" s="66">
        <v>24</v>
      </c>
    </row>
    <row r="23477" spans="1:5" ht="14.4">
      <c r="A23477" s="65" t="s">
        <v>26101</v>
      </c>
      <c r="B23477" s="66">
        <v>8033</v>
      </c>
      <c r="C23477" s="65" t="s">
        <v>8691</v>
      </c>
      <c r="D23477" s="66">
        <v>0</v>
      </c>
      <c r="E23477" s="66">
        <v>0</v>
      </c>
    </row>
    <row r="23478" spans="1:5" ht="14.4">
      <c r="A23478" s="65" t="s">
        <v>26102</v>
      </c>
      <c r="B23478" s="66">
        <v>1429256</v>
      </c>
      <c r="C23478" s="65" t="s">
        <v>8487</v>
      </c>
      <c r="D23478" s="66">
        <v>52</v>
      </c>
      <c r="E23478" s="66">
        <v>-4</v>
      </c>
    </row>
    <row r="23479" spans="1:5" ht="14.4">
      <c r="A23479" s="65" t="s">
        <v>26103</v>
      </c>
      <c r="B23479" s="66">
        <v>1425128</v>
      </c>
      <c r="C23479" s="65" t="s">
        <v>8576</v>
      </c>
      <c r="D23479" s="66">
        <v>34</v>
      </c>
      <c r="E23479" s="66">
        <v>0</v>
      </c>
    </row>
    <row r="23480" spans="1:5" ht="14.4">
      <c r="A23480" s="65" t="s">
        <v>26104</v>
      </c>
      <c r="B23480" s="66">
        <v>1285693</v>
      </c>
      <c r="C23480" s="65" t="s">
        <v>8487</v>
      </c>
      <c r="D23480" s="66">
        <v>45</v>
      </c>
      <c r="E23480" s="66">
        <v>3</v>
      </c>
    </row>
    <row r="23481" spans="1:5" ht="14.4">
      <c r="A23481" s="65" t="s">
        <v>26105</v>
      </c>
      <c r="B23481" s="66">
        <v>1347630</v>
      </c>
      <c r="C23481" s="65" t="s">
        <v>8487</v>
      </c>
      <c r="D23481" s="66">
        <v>58</v>
      </c>
      <c r="E23481" s="66">
        <v>-10</v>
      </c>
    </row>
    <row r="23482" spans="1:5" ht="14.4">
      <c r="A23482" s="65" t="s">
        <v>26106</v>
      </c>
      <c r="B23482" s="66">
        <v>1424375</v>
      </c>
      <c r="C23482" s="65" t="s">
        <v>8487</v>
      </c>
      <c r="D23482" s="66">
        <v>50</v>
      </c>
      <c r="E23482" s="66">
        <v>-2</v>
      </c>
    </row>
    <row r="23483" spans="1:5" ht="14.4">
      <c r="A23483" s="65" t="s">
        <v>26107</v>
      </c>
      <c r="B23483" s="66">
        <v>976066</v>
      </c>
      <c r="C23483" s="65" t="s">
        <v>8487</v>
      </c>
      <c r="D23483" s="66">
        <v>50</v>
      </c>
      <c r="E23483" s="66">
        <v>-2</v>
      </c>
    </row>
    <row r="23484" spans="1:5" ht="14.4">
      <c r="A23484" s="65" t="s">
        <v>26108</v>
      </c>
      <c r="B23484" s="66">
        <v>8033</v>
      </c>
      <c r="C23484" s="65" t="s">
        <v>8691</v>
      </c>
      <c r="D23484" s="66">
        <v>69</v>
      </c>
      <c r="E23484" s="66">
        <v>35</v>
      </c>
    </row>
    <row r="23485" spans="1:5" ht="14.4">
      <c r="A23485" s="65" t="s">
        <v>26109</v>
      </c>
      <c r="B23485" s="66">
        <v>1380340</v>
      </c>
      <c r="C23485" s="65" t="s">
        <v>8487</v>
      </c>
      <c r="D23485" s="66">
        <v>50</v>
      </c>
      <c r="E23485" s="66">
        <v>-2</v>
      </c>
    </row>
    <row r="23486" spans="1:5" ht="14.4">
      <c r="A23486" s="65" t="s">
        <v>26110</v>
      </c>
      <c r="B23486" s="66">
        <v>892735</v>
      </c>
      <c r="C23486" s="65" t="s">
        <v>8487</v>
      </c>
      <c r="D23486" s="66">
        <v>49</v>
      </c>
      <c r="E23486" s="66">
        <v>-1</v>
      </c>
    </row>
    <row r="23487" spans="1:5" ht="14.4">
      <c r="A23487" s="65" t="s">
        <v>26111</v>
      </c>
      <c r="B23487" s="66">
        <v>1329200</v>
      </c>
      <c r="C23487" s="65" t="s">
        <v>8487</v>
      </c>
      <c r="D23487" s="66">
        <v>48</v>
      </c>
      <c r="E23487" s="66">
        <v>0</v>
      </c>
    </row>
    <row r="23488" spans="1:5" ht="14.4">
      <c r="A23488" s="65" t="s">
        <v>26112</v>
      </c>
      <c r="B23488" s="66">
        <v>1405748</v>
      </c>
      <c r="C23488" s="65" t="s">
        <v>8487</v>
      </c>
      <c r="D23488" s="66">
        <v>0</v>
      </c>
      <c r="E23488" s="66">
        <v>0</v>
      </c>
    </row>
    <row r="23489" spans="1:5" ht="14.4">
      <c r="A23489" s="65" t="s">
        <v>26113</v>
      </c>
      <c r="B23489" s="66">
        <v>1387745</v>
      </c>
      <c r="C23489" s="65" t="s">
        <v>8487</v>
      </c>
      <c r="D23489" s="66">
        <v>33</v>
      </c>
      <c r="E23489" s="66">
        <v>15</v>
      </c>
    </row>
    <row r="23490" spans="1:5" ht="14.4">
      <c r="A23490" s="65" t="s">
        <v>26114</v>
      </c>
      <c r="B23490" s="66">
        <v>1672047</v>
      </c>
      <c r="C23490" s="65" t="s">
        <v>8487</v>
      </c>
      <c r="D23490" s="66">
        <v>46</v>
      </c>
      <c r="E23490" s="66">
        <v>2</v>
      </c>
    </row>
    <row r="23491" spans="1:5" ht="14.4">
      <c r="A23491" s="65" t="s">
        <v>26115</v>
      </c>
      <c r="B23491" s="66">
        <v>1337386</v>
      </c>
      <c r="C23491" s="65" t="s">
        <v>8487</v>
      </c>
      <c r="D23491" s="66">
        <v>49</v>
      </c>
      <c r="E23491" s="66">
        <v>-1</v>
      </c>
    </row>
    <row r="23492" spans="1:5" ht="14.4">
      <c r="A23492" s="65" t="s">
        <v>26116</v>
      </c>
      <c r="B23492" s="66">
        <v>1377778</v>
      </c>
      <c r="C23492" s="65" t="s">
        <v>8487</v>
      </c>
      <c r="D23492" s="66">
        <v>49</v>
      </c>
      <c r="E23492" s="66">
        <v>-1</v>
      </c>
    </row>
    <row r="23493" spans="1:5" ht="14.4">
      <c r="A23493" s="65" t="s">
        <v>26117</v>
      </c>
      <c r="B23493" s="66">
        <v>1572303</v>
      </c>
      <c r="C23493" s="65" t="s">
        <v>8487</v>
      </c>
      <c r="D23493" s="66">
        <v>47</v>
      </c>
      <c r="E23493" s="66">
        <v>1</v>
      </c>
    </row>
    <row r="23494" spans="1:5" ht="14.4">
      <c r="A23494" s="65" t="s">
        <v>2264</v>
      </c>
      <c r="B23494" s="66">
        <v>1517582</v>
      </c>
      <c r="C23494" s="65" t="s">
        <v>8487</v>
      </c>
      <c r="D23494" s="66">
        <v>28</v>
      </c>
      <c r="E23494" s="66">
        <v>20</v>
      </c>
    </row>
    <row r="23495" spans="1:5" ht="14.4">
      <c r="A23495" s="65" t="s">
        <v>2616</v>
      </c>
      <c r="B23495" s="66">
        <v>1051697</v>
      </c>
      <c r="C23495" s="65" t="s">
        <v>8487</v>
      </c>
      <c r="D23495" s="66">
        <v>31</v>
      </c>
      <c r="E23495" s="66">
        <v>17</v>
      </c>
    </row>
    <row r="23496" spans="1:5" ht="14.4">
      <c r="A23496" s="65" t="s">
        <v>2354</v>
      </c>
      <c r="B23496" s="66">
        <v>1604534</v>
      </c>
      <c r="C23496" s="65" t="s">
        <v>8487</v>
      </c>
      <c r="D23496" s="66">
        <v>32</v>
      </c>
      <c r="E23496" s="66">
        <v>16</v>
      </c>
    </row>
    <row r="23497" spans="1:5" ht="14.4">
      <c r="A23497" s="65" t="s">
        <v>2787</v>
      </c>
      <c r="B23497" s="66">
        <v>1044884</v>
      </c>
      <c r="C23497" s="65" t="s">
        <v>8487</v>
      </c>
      <c r="D23497" s="66">
        <v>22</v>
      </c>
      <c r="E23497" s="66">
        <v>26</v>
      </c>
    </row>
    <row r="23498" spans="1:5" ht="14.4">
      <c r="A23498" s="65" t="s">
        <v>26118</v>
      </c>
      <c r="B23498" s="66">
        <v>1011125</v>
      </c>
      <c r="C23498" s="65" t="s">
        <v>8487</v>
      </c>
      <c r="D23498" s="66">
        <v>48</v>
      </c>
      <c r="E23498" s="66">
        <v>0</v>
      </c>
    </row>
    <row r="23499" spans="1:5" ht="14.4">
      <c r="A23499" s="65" t="s">
        <v>26119</v>
      </c>
      <c r="B23499" s="66">
        <v>1644676</v>
      </c>
      <c r="C23499" s="65" t="s">
        <v>8487</v>
      </c>
      <c r="D23499" s="66">
        <v>49</v>
      </c>
      <c r="E23499" s="66">
        <v>-1</v>
      </c>
    </row>
    <row r="23500" spans="1:5" ht="14.4">
      <c r="A23500" s="65" t="s">
        <v>26120</v>
      </c>
      <c r="B23500" s="66">
        <v>1632593</v>
      </c>
      <c r="C23500" s="65" t="s">
        <v>8487</v>
      </c>
      <c r="D23500" s="66">
        <v>49</v>
      </c>
      <c r="E23500" s="66">
        <v>-1</v>
      </c>
    </row>
    <row r="23501" spans="1:5" ht="14.4">
      <c r="A23501" s="65" t="s">
        <v>26121</v>
      </c>
      <c r="B23501" s="66">
        <v>1202607</v>
      </c>
      <c r="C23501" s="65" t="s">
        <v>8487</v>
      </c>
      <c r="D23501" s="66">
        <v>18</v>
      </c>
      <c r="E23501" s="66">
        <v>0</v>
      </c>
    </row>
    <row r="23502" spans="1:5" ht="14.4">
      <c r="A23502" s="65" t="s">
        <v>26122</v>
      </c>
      <c r="B23502" s="66">
        <v>1027305</v>
      </c>
      <c r="C23502" s="65" t="s">
        <v>8487</v>
      </c>
      <c r="D23502" s="66">
        <v>48</v>
      </c>
      <c r="E23502" s="66">
        <v>0</v>
      </c>
    </row>
    <row r="23503" spans="1:5" ht="14.4">
      <c r="A23503" s="65" t="s">
        <v>26123</v>
      </c>
      <c r="B23503" s="66">
        <v>1634600</v>
      </c>
      <c r="C23503" s="65" t="s">
        <v>8487</v>
      </c>
      <c r="D23503" s="66">
        <v>44</v>
      </c>
      <c r="E23503" s="66">
        <v>4</v>
      </c>
    </row>
    <row r="23504" spans="1:5" ht="14.4">
      <c r="A23504" s="65" t="s">
        <v>26124</v>
      </c>
      <c r="B23504" s="66">
        <v>1344026</v>
      </c>
      <c r="C23504" s="65" t="s">
        <v>8487</v>
      </c>
      <c r="D23504" s="66">
        <v>47</v>
      </c>
      <c r="E23504" s="66">
        <v>1</v>
      </c>
    </row>
    <row r="23505" spans="1:5" ht="14.4">
      <c r="A23505" s="65" t="s">
        <v>26125</v>
      </c>
      <c r="B23505" s="66">
        <v>1425893</v>
      </c>
      <c r="C23505" s="65" t="s">
        <v>8487</v>
      </c>
      <c r="D23505" s="66">
        <v>49</v>
      </c>
      <c r="E23505" s="66">
        <v>-1</v>
      </c>
    </row>
    <row r="23506" spans="1:5" ht="14.4">
      <c r="A23506" s="65" t="s">
        <v>26126</v>
      </c>
      <c r="B23506" s="66">
        <v>1388794</v>
      </c>
      <c r="C23506" s="65" t="s">
        <v>8487</v>
      </c>
      <c r="D23506" s="66">
        <v>47</v>
      </c>
      <c r="E23506" s="66">
        <v>1</v>
      </c>
    </row>
    <row r="23507" spans="1:5" ht="14.4">
      <c r="A23507" s="65" t="s">
        <v>26127</v>
      </c>
      <c r="B23507" s="66">
        <v>1062558</v>
      </c>
      <c r="C23507" s="65" t="s">
        <v>8691</v>
      </c>
      <c r="D23507" s="66">
        <v>42</v>
      </c>
      <c r="E23507" s="66">
        <v>62</v>
      </c>
    </row>
    <row r="23508" spans="1:5" ht="14.4">
      <c r="A23508" s="65" t="s">
        <v>26128</v>
      </c>
      <c r="B23508" s="66">
        <v>1244431</v>
      </c>
      <c r="C23508" s="65" t="s">
        <v>8487</v>
      </c>
      <c r="D23508" s="66">
        <v>0</v>
      </c>
      <c r="E23508" s="66">
        <v>0</v>
      </c>
    </row>
    <row r="23509" spans="1:5" ht="14.4">
      <c r="A23509" s="65" t="s">
        <v>26129</v>
      </c>
      <c r="B23509" s="66">
        <v>8033</v>
      </c>
      <c r="C23509" s="65" t="s">
        <v>8691</v>
      </c>
      <c r="D23509" s="66">
        <v>61</v>
      </c>
      <c r="E23509" s="66">
        <v>13</v>
      </c>
    </row>
    <row r="23510" spans="1:5" ht="14.4">
      <c r="A23510" s="65" t="s">
        <v>26130</v>
      </c>
      <c r="B23510" s="66">
        <v>1198036</v>
      </c>
      <c r="C23510" s="65" t="s">
        <v>8487</v>
      </c>
      <c r="D23510" s="66">
        <v>48</v>
      </c>
      <c r="E23510" s="66">
        <v>0</v>
      </c>
    </row>
    <row r="23511" spans="1:5" ht="14.4">
      <c r="A23511" s="65" t="s">
        <v>26131</v>
      </c>
      <c r="B23511" s="66">
        <v>1324928</v>
      </c>
      <c r="C23511" s="65" t="s">
        <v>8487</v>
      </c>
      <c r="D23511" s="66">
        <v>48</v>
      </c>
      <c r="E23511" s="66">
        <v>0</v>
      </c>
    </row>
    <row r="23512" spans="1:5" ht="14.4">
      <c r="A23512" s="65" t="s">
        <v>26132</v>
      </c>
      <c r="B23512" s="66">
        <v>8033</v>
      </c>
      <c r="C23512" s="65" t="s">
        <v>8691</v>
      </c>
      <c r="D23512" s="66">
        <v>53</v>
      </c>
      <c r="E23512" s="66">
        <v>-5</v>
      </c>
    </row>
    <row r="23513" spans="1:5" ht="14.4">
      <c r="A23513" s="65" t="s">
        <v>26133</v>
      </c>
      <c r="B23513" s="66">
        <v>1345684</v>
      </c>
      <c r="C23513" s="65" t="s">
        <v>8487</v>
      </c>
      <c r="D23513" s="66">
        <v>50</v>
      </c>
      <c r="E23513" s="66">
        <v>-2</v>
      </c>
    </row>
    <row r="23514" spans="1:5" ht="14.4">
      <c r="A23514" s="65" t="s">
        <v>26134</v>
      </c>
      <c r="B23514" s="66">
        <v>1252341</v>
      </c>
      <c r="C23514" s="65" t="s">
        <v>8487</v>
      </c>
      <c r="D23514" s="66">
        <v>5</v>
      </c>
      <c r="E23514" s="66">
        <v>0</v>
      </c>
    </row>
    <row r="23515" spans="1:5" ht="14.4">
      <c r="A23515" s="65" t="s">
        <v>26135</v>
      </c>
      <c r="B23515" s="66">
        <v>8033</v>
      </c>
      <c r="C23515" s="65" t="s">
        <v>8691</v>
      </c>
      <c r="D23515" s="66">
        <v>15</v>
      </c>
      <c r="E23515" s="66">
        <v>33</v>
      </c>
    </row>
    <row r="23516" spans="1:5" ht="14.4">
      <c r="A23516" s="65" t="s">
        <v>26136</v>
      </c>
      <c r="B23516" s="66">
        <v>1383440</v>
      </c>
      <c r="C23516" s="65" t="s">
        <v>8487</v>
      </c>
      <c r="D23516" s="66">
        <v>0</v>
      </c>
      <c r="E23516" s="66">
        <v>0</v>
      </c>
    </row>
    <row r="23517" spans="1:5" ht="14.4">
      <c r="A23517" s="65" t="s">
        <v>26137</v>
      </c>
      <c r="B23517" s="66">
        <v>774086</v>
      </c>
      <c r="C23517" s="65" t="s">
        <v>8487</v>
      </c>
      <c r="D23517" s="66">
        <v>59</v>
      </c>
      <c r="E23517" s="66">
        <v>-11</v>
      </c>
    </row>
    <row r="23518" spans="1:5" ht="14.4">
      <c r="A23518" s="65" t="s">
        <v>26138</v>
      </c>
      <c r="B23518" s="66">
        <v>1586683</v>
      </c>
      <c r="C23518" s="65" t="s">
        <v>8487</v>
      </c>
      <c r="D23518" s="66">
        <v>13</v>
      </c>
      <c r="E23518" s="66">
        <v>35</v>
      </c>
    </row>
    <row r="23519" spans="1:5" ht="14.4">
      <c r="A23519" s="65" t="s">
        <v>26139</v>
      </c>
      <c r="B23519" s="66">
        <v>1028368</v>
      </c>
      <c r="C23519" s="65" t="s">
        <v>8487</v>
      </c>
      <c r="D23519" s="66">
        <v>52</v>
      </c>
      <c r="E23519" s="66">
        <v>-4</v>
      </c>
    </row>
    <row r="23520" spans="1:5" ht="14.4">
      <c r="A23520" s="65" t="s">
        <v>26140</v>
      </c>
      <c r="B23520" s="66">
        <v>1719818</v>
      </c>
      <c r="C23520" s="65" t="s">
        <v>8487</v>
      </c>
      <c r="D23520" s="66">
        <v>0</v>
      </c>
      <c r="E23520" s="66">
        <v>-4</v>
      </c>
    </row>
    <row r="23521" spans="1:5" ht="14.4">
      <c r="A23521" s="65" t="s">
        <v>26141</v>
      </c>
      <c r="B23521" s="66">
        <v>1035323</v>
      </c>
      <c r="C23521" s="65" t="s">
        <v>8487</v>
      </c>
      <c r="D23521" s="66">
        <v>46</v>
      </c>
      <c r="E23521" s="66">
        <v>2</v>
      </c>
    </row>
    <row r="23522" spans="1:5" ht="14.4">
      <c r="A23522" s="65" t="s">
        <v>26142</v>
      </c>
      <c r="B23522" s="66">
        <v>1146053</v>
      </c>
      <c r="C23522" s="65" t="s">
        <v>8487</v>
      </c>
      <c r="D23522" s="66">
        <v>49</v>
      </c>
      <c r="E23522" s="66">
        <v>-1</v>
      </c>
    </row>
    <row r="23523" spans="1:5" ht="14.4">
      <c r="A23523" s="65" t="s">
        <v>26143</v>
      </c>
      <c r="B23523" s="66">
        <v>8033</v>
      </c>
      <c r="C23523" s="65" t="s">
        <v>8691</v>
      </c>
      <c r="D23523" s="66">
        <v>43</v>
      </c>
      <c r="E23523" s="66">
        <v>5</v>
      </c>
    </row>
    <row r="23524" spans="1:5" ht="14.4">
      <c r="A23524" s="65" t="s">
        <v>26144</v>
      </c>
      <c r="B23524" s="66">
        <v>1429586</v>
      </c>
      <c r="C23524" s="65" t="s">
        <v>8487</v>
      </c>
      <c r="D23524" s="66">
        <v>37</v>
      </c>
      <c r="E23524" s="66">
        <v>11</v>
      </c>
    </row>
    <row r="23525" spans="1:5" ht="14.4">
      <c r="A23525" s="65" t="s">
        <v>26145</v>
      </c>
      <c r="B23525" s="66">
        <v>1747540</v>
      </c>
      <c r="C23525" s="65" t="s">
        <v>8487</v>
      </c>
      <c r="D23525" s="66">
        <v>49</v>
      </c>
      <c r="E23525" s="66">
        <v>-1</v>
      </c>
    </row>
    <row r="23526" spans="1:5" ht="14.4">
      <c r="A23526" s="65" t="s">
        <v>26146</v>
      </c>
      <c r="B23526" s="66">
        <v>1292577</v>
      </c>
      <c r="C23526" s="65" t="s">
        <v>8487</v>
      </c>
      <c r="D23526" s="66">
        <v>49</v>
      </c>
      <c r="E23526" s="66">
        <v>-1</v>
      </c>
    </row>
    <row r="23527" spans="1:5" ht="14.4">
      <c r="A23527" s="65" t="s">
        <v>26147</v>
      </c>
      <c r="B23527" s="66">
        <v>976066</v>
      </c>
      <c r="C23527" s="65" t="s">
        <v>8487</v>
      </c>
      <c r="D23527" s="66">
        <v>47</v>
      </c>
      <c r="E23527" s="66">
        <v>1</v>
      </c>
    </row>
    <row r="23528" spans="1:5" ht="14.4">
      <c r="A23528" s="65" t="s">
        <v>26148</v>
      </c>
      <c r="B23528" s="66">
        <v>1392356</v>
      </c>
      <c r="C23528" s="65" t="s">
        <v>8487</v>
      </c>
      <c r="D23528" s="66">
        <v>46</v>
      </c>
      <c r="E23528" s="66">
        <v>2</v>
      </c>
    </row>
    <row r="23529" spans="1:5" ht="14.4">
      <c r="A23529" s="65" t="s">
        <v>554</v>
      </c>
      <c r="B23529" s="66">
        <v>1258408</v>
      </c>
      <c r="C23529" s="65" t="s">
        <v>8487</v>
      </c>
      <c r="D23529" s="66">
        <v>39</v>
      </c>
      <c r="E23529" s="66">
        <v>9</v>
      </c>
    </row>
    <row r="23530" spans="1:5" ht="14.4">
      <c r="A23530" s="65" t="s">
        <v>26149</v>
      </c>
      <c r="B23530" s="66">
        <v>1120596</v>
      </c>
      <c r="C23530" s="65" t="s">
        <v>8487</v>
      </c>
      <c r="D23530" s="66">
        <v>35</v>
      </c>
      <c r="E23530" s="66">
        <v>13</v>
      </c>
    </row>
    <row r="23531" spans="1:5" ht="14.4">
      <c r="A23531" s="65" t="s">
        <v>1557</v>
      </c>
      <c r="B23531" s="66">
        <v>1067291</v>
      </c>
      <c r="C23531" s="65" t="s">
        <v>8487</v>
      </c>
      <c r="D23531" s="66">
        <v>36</v>
      </c>
      <c r="E23531" s="66">
        <v>12</v>
      </c>
    </row>
    <row r="23532" spans="1:5" ht="14.4">
      <c r="A23532" s="65" t="s">
        <v>2314</v>
      </c>
      <c r="B23532" s="66">
        <v>1420111</v>
      </c>
      <c r="C23532" s="65" t="s">
        <v>8487</v>
      </c>
      <c r="D23532" s="66">
        <v>27</v>
      </c>
      <c r="E23532" s="66">
        <v>21</v>
      </c>
    </row>
    <row r="23533" spans="1:5" ht="14.4">
      <c r="A23533" s="65" t="s">
        <v>2839</v>
      </c>
      <c r="B23533" s="66">
        <v>1395301</v>
      </c>
      <c r="C23533" s="65" t="s">
        <v>8487</v>
      </c>
      <c r="D23533" s="66">
        <v>28</v>
      </c>
      <c r="E23533" s="66">
        <v>20</v>
      </c>
    </row>
    <row r="23534" spans="1:5" ht="14.4">
      <c r="A23534" s="65" t="s">
        <v>2547</v>
      </c>
      <c r="B23534" s="66">
        <v>1391431</v>
      </c>
      <c r="C23534" s="65" t="s">
        <v>8487</v>
      </c>
      <c r="D23534" s="66">
        <v>27</v>
      </c>
      <c r="E23534" s="66">
        <v>21</v>
      </c>
    </row>
    <row r="23535" spans="1:5" ht="14.4">
      <c r="A23535" s="65" t="s">
        <v>2702</v>
      </c>
      <c r="B23535" s="66">
        <v>1024909</v>
      </c>
      <c r="C23535" s="65" t="s">
        <v>8487</v>
      </c>
      <c r="D23535" s="66">
        <v>29</v>
      </c>
      <c r="E23535" s="66">
        <v>19</v>
      </c>
    </row>
    <row r="23536" spans="1:5" ht="14.4">
      <c r="A23536" s="65" t="s">
        <v>26150</v>
      </c>
      <c r="B23536" s="66">
        <v>1320337</v>
      </c>
      <c r="C23536" s="65" t="s">
        <v>8487</v>
      </c>
      <c r="D23536" s="66">
        <v>47</v>
      </c>
      <c r="E23536" s="66">
        <v>1</v>
      </c>
    </row>
    <row r="23537" spans="1:5" ht="14.4">
      <c r="A23537" s="65" t="s">
        <v>26151</v>
      </c>
      <c r="B23537" s="66">
        <v>901768</v>
      </c>
      <c r="C23537" s="65" t="s">
        <v>8487</v>
      </c>
      <c r="D23537" s="66">
        <v>60</v>
      </c>
      <c r="E23537" s="66">
        <v>-12</v>
      </c>
    </row>
    <row r="23538" spans="1:5" ht="14.4">
      <c r="A23538" s="65" t="s">
        <v>26152</v>
      </c>
      <c r="B23538" s="66">
        <v>1127137</v>
      </c>
      <c r="C23538" s="65" t="s">
        <v>8487</v>
      </c>
      <c r="D23538" s="66">
        <v>55</v>
      </c>
      <c r="E23538" s="66">
        <v>-7</v>
      </c>
    </row>
    <row r="23539" spans="1:5" ht="14.4">
      <c r="A23539" s="65" t="s">
        <v>26153</v>
      </c>
      <c r="B23539" s="66">
        <v>1356655</v>
      </c>
      <c r="C23539" s="65" t="s">
        <v>8487</v>
      </c>
      <c r="D23539" s="66">
        <v>53</v>
      </c>
      <c r="E23539" s="66">
        <v>-5</v>
      </c>
    </row>
    <row r="23540" spans="1:5" ht="14.4">
      <c r="A23540" s="65" t="s">
        <v>26154</v>
      </c>
      <c r="B23540" s="66">
        <v>1392470</v>
      </c>
      <c r="C23540" s="65" t="s">
        <v>8487</v>
      </c>
      <c r="D23540" s="66">
        <v>47</v>
      </c>
      <c r="E23540" s="66">
        <v>1</v>
      </c>
    </row>
    <row r="23541" spans="1:5" ht="14.4">
      <c r="A23541" s="65" t="s">
        <v>26155</v>
      </c>
      <c r="B23541" s="66">
        <v>1206511</v>
      </c>
      <c r="C23541" s="65" t="s">
        <v>8487</v>
      </c>
      <c r="D23541" s="66">
        <v>47</v>
      </c>
      <c r="E23541" s="66">
        <v>1</v>
      </c>
    </row>
    <row r="23542" spans="1:5" ht="14.4">
      <c r="A23542" s="65" t="s">
        <v>26156</v>
      </c>
      <c r="B23542" s="66">
        <v>1396915</v>
      </c>
      <c r="C23542" s="65" t="s">
        <v>8487</v>
      </c>
      <c r="D23542" s="66">
        <v>50</v>
      </c>
      <c r="E23542" s="66">
        <v>-2</v>
      </c>
    </row>
    <row r="23543" spans="1:5" ht="14.4">
      <c r="A23543" s="65" t="s">
        <v>26157</v>
      </c>
      <c r="B23543" s="66">
        <v>1439089</v>
      </c>
      <c r="C23543" s="65" t="s">
        <v>8487</v>
      </c>
      <c r="D23543" s="66">
        <v>49</v>
      </c>
      <c r="E23543" s="66">
        <v>-1</v>
      </c>
    </row>
    <row r="23544" spans="1:5" ht="14.4">
      <c r="A23544" s="65" t="s">
        <v>26158</v>
      </c>
      <c r="B23544" s="66">
        <v>1577029</v>
      </c>
      <c r="C23544" s="65" t="s">
        <v>8487</v>
      </c>
      <c r="D23544" s="66">
        <v>5</v>
      </c>
      <c r="E23544" s="66">
        <v>0</v>
      </c>
    </row>
    <row r="23545" spans="1:5" ht="14.4">
      <c r="A23545" s="65" t="s">
        <v>26159</v>
      </c>
      <c r="B23545" s="66">
        <v>1353210</v>
      </c>
      <c r="C23545" s="65" t="s">
        <v>8487</v>
      </c>
      <c r="D23545" s="66">
        <v>38</v>
      </c>
      <c r="E23545" s="66">
        <v>10</v>
      </c>
    </row>
    <row r="23546" spans="1:5" ht="14.4">
      <c r="A23546" s="65" t="s">
        <v>26160</v>
      </c>
      <c r="B23546" s="66">
        <v>1024914</v>
      </c>
      <c r="C23546" s="65" t="s">
        <v>8487</v>
      </c>
      <c r="D23546" s="66">
        <v>52</v>
      </c>
      <c r="E23546" s="66">
        <v>-4</v>
      </c>
    </row>
    <row r="23547" spans="1:5" ht="14.4">
      <c r="A23547" s="65" t="s">
        <v>26161</v>
      </c>
      <c r="B23547" s="66">
        <v>1186452</v>
      </c>
      <c r="C23547" s="65" t="s">
        <v>8487</v>
      </c>
      <c r="D23547" s="66">
        <v>36</v>
      </c>
      <c r="E23547" s="66">
        <v>12</v>
      </c>
    </row>
    <row r="23548" spans="1:5" ht="14.4">
      <c r="A23548" s="65" t="s">
        <v>26162</v>
      </c>
      <c r="B23548" s="66">
        <v>1006056</v>
      </c>
      <c r="C23548" s="65" t="s">
        <v>8487</v>
      </c>
      <c r="D23548" s="66">
        <v>51</v>
      </c>
      <c r="E23548" s="66">
        <v>-3</v>
      </c>
    </row>
    <row r="23549" spans="1:5" ht="14.4">
      <c r="A23549" s="65" t="s">
        <v>26163</v>
      </c>
      <c r="B23549" s="66">
        <v>1545512</v>
      </c>
      <c r="C23549" s="65" t="s">
        <v>8487</v>
      </c>
      <c r="D23549" s="66">
        <v>0</v>
      </c>
      <c r="E23549" s="66">
        <v>0</v>
      </c>
    </row>
    <row r="23550" spans="1:5" ht="14.4">
      <c r="A23550" s="65" t="s">
        <v>26164</v>
      </c>
      <c r="B23550" s="66">
        <v>1403804</v>
      </c>
      <c r="C23550" s="65" t="s">
        <v>8487</v>
      </c>
      <c r="D23550" s="66">
        <v>48</v>
      </c>
      <c r="E23550" s="66">
        <v>0</v>
      </c>
    </row>
    <row r="23551" spans="1:5" ht="14.4">
      <c r="A23551" s="65" t="s">
        <v>26165</v>
      </c>
      <c r="B23551" s="66">
        <v>774231</v>
      </c>
      <c r="C23551" s="65" t="s">
        <v>8487</v>
      </c>
      <c r="D23551" s="66">
        <v>5</v>
      </c>
      <c r="E23551" s="66">
        <v>43</v>
      </c>
    </row>
    <row r="23552" spans="1:5" ht="14.4">
      <c r="A23552" s="65" t="s">
        <v>26166</v>
      </c>
      <c r="B23552" s="66">
        <v>1243520</v>
      </c>
      <c r="C23552" s="65" t="s">
        <v>8487</v>
      </c>
      <c r="D23552" s="66">
        <v>49</v>
      </c>
      <c r="E23552" s="66">
        <v>-1</v>
      </c>
    </row>
    <row r="23553" spans="1:5" ht="14.4">
      <c r="A23553" s="65" t="s">
        <v>26167</v>
      </c>
      <c r="B23553" s="66">
        <v>1387907</v>
      </c>
      <c r="C23553" s="65" t="s">
        <v>8576</v>
      </c>
      <c r="D23553" s="66">
        <v>26</v>
      </c>
      <c r="E23553" s="66">
        <v>-2</v>
      </c>
    </row>
    <row r="23554" spans="1:5" ht="14.4">
      <c r="A23554" s="65" t="s">
        <v>26168</v>
      </c>
      <c r="B23554" s="66">
        <v>8033</v>
      </c>
      <c r="C23554" s="65" t="s">
        <v>8691</v>
      </c>
      <c r="D23554" s="66">
        <v>52</v>
      </c>
      <c r="E23554" s="66">
        <v>-4</v>
      </c>
    </row>
    <row r="23555" spans="1:5" ht="14.4">
      <c r="A23555" s="65" t="s">
        <v>26169</v>
      </c>
      <c r="B23555" s="66">
        <v>1399913</v>
      </c>
      <c r="C23555" s="65" t="s">
        <v>8487</v>
      </c>
      <c r="D23555" s="66">
        <v>49</v>
      </c>
      <c r="E23555" s="66">
        <v>-1</v>
      </c>
    </row>
    <row r="23556" spans="1:5" ht="14.4">
      <c r="A23556" s="65" t="s">
        <v>26170</v>
      </c>
      <c r="B23556" s="66">
        <v>8033</v>
      </c>
      <c r="C23556" s="65" t="s">
        <v>8691</v>
      </c>
      <c r="D23556" s="66">
        <v>53</v>
      </c>
      <c r="E23556" s="66">
        <v>-5</v>
      </c>
    </row>
    <row r="23557" spans="1:5" ht="14.4">
      <c r="A23557" s="65" t="s">
        <v>26171</v>
      </c>
      <c r="B23557" s="66">
        <v>988586</v>
      </c>
      <c r="C23557" s="65" t="s">
        <v>8487</v>
      </c>
      <c r="D23557" s="66">
        <v>16</v>
      </c>
      <c r="E23557" s="66">
        <v>32</v>
      </c>
    </row>
    <row r="23558" spans="1:5" ht="14.4">
      <c r="A23558" s="65" t="s">
        <v>26172</v>
      </c>
      <c r="B23558" s="66">
        <v>1007659</v>
      </c>
      <c r="C23558" s="65" t="s">
        <v>8487</v>
      </c>
      <c r="D23558" s="66">
        <v>51</v>
      </c>
      <c r="E23558" s="66">
        <v>-3</v>
      </c>
    </row>
    <row r="23559" spans="1:5" ht="14.4">
      <c r="A23559" s="65" t="s">
        <v>26173</v>
      </c>
      <c r="B23559" s="66">
        <v>1035526</v>
      </c>
      <c r="C23559" s="65" t="s">
        <v>8487</v>
      </c>
      <c r="D23559" s="66">
        <v>48</v>
      </c>
      <c r="E23559" s="66">
        <v>0</v>
      </c>
    </row>
    <row r="23560" spans="1:5" ht="14.4">
      <c r="A23560" s="65" t="s">
        <v>557</v>
      </c>
      <c r="B23560" s="66">
        <v>1329449</v>
      </c>
      <c r="C23560" s="65" t="s">
        <v>8487</v>
      </c>
      <c r="D23560" s="66">
        <v>44</v>
      </c>
      <c r="E23560" s="66">
        <v>4</v>
      </c>
    </row>
    <row r="23561" spans="1:5" ht="14.4">
      <c r="A23561" s="65" t="s">
        <v>26174</v>
      </c>
      <c r="B23561" s="66">
        <v>8033</v>
      </c>
      <c r="C23561" s="65" t="s">
        <v>8691</v>
      </c>
      <c r="D23561" s="66">
        <v>0</v>
      </c>
      <c r="E23561" s="66">
        <v>37</v>
      </c>
    </row>
    <row r="23562" spans="1:5" ht="14.4">
      <c r="A23562" s="65" t="s">
        <v>742</v>
      </c>
      <c r="B23562" s="66">
        <v>1618833</v>
      </c>
      <c r="C23562" s="65" t="s">
        <v>8487</v>
      </c>
      <c r="D23562" s="66">
        <v>44</v>
      </c>
      <c r="E23562" s="66">
        <v>4</v>
      </c>
    </row>
    <row r="23563" spans="1:5" ht="14.4">
      <c r="A23563" s="65" t="s">
        <v>26175</v>
      </c>
      <c r="B23563" s="66">
        <v>1669716</v>
      </c>
      <c r="C23563" s="65" t="s">
        <v>8487</v>
      </c>
      <c r="D23563" s="66">
        <v>46</v>
      </c>
      <c r="E23563" s="66">
        <v>2</v>
      </c>
    </row>
    <row r="23564" spans="1:5" ht="14.4">
      <c r="A23564" s="65" t="s">
        <v>849</v>
      </c>
      <c r="B23564" s="66">
        <v>1351239</v>
      </c>
      <c r="C23564" s="65" t="s">
        <v>8487</v>
      </c>
      <c r="D23564" s="66">
        <v>39</v>
      </c>
      <c r="E23564" s="66">
        <v>9</v>
      </c>
    </row>
    <row r="23565" spans="1:5" ht="14.4">
      <c r="A23565" s="65" t="s">
        <v>26176</v>
      </c>
      <c r="B23565" s="66">
        <v>8033</v>
      </c>
      <c r="C23565" s="65" t="s">
        <v>8691</v>
      </c>
      <c r="D23565" s="66">
        <v>21</v>
      </c>
      <c r="E23565" s="66">
        <v>27</v>
      </c>
    </row>
    <row r="23566" spans="1:5" ht="14.4">
      <c r="A23566" s="65" t="s">
        <v>2711</v>
      </c>
      <c r="B23566" s="66">
        <v>1129931</v>
      </c>
      <c r="C23566" s="65" t="s">
        <v>8487</v>
      </c>
      <c r="D23566" s="66">
        <v>14</v>
      </c>
      <c r="E23566" s="66">
        <v>34</v>
      </c>
    </row>
    <row r="23567" spans="1:5" ht="14.4">
      <c r="A23567" s="65" t="s">
        <v>26177</v>
      </c>
      <c r="B23567" s="66">
        <v>8033</v>
      </c>
      <c r="C23567" s="65" t="s">
        <v>8691</v>
      </c>
      <c r="D23567" s="66">
        <v>0</v>
      </c>
      <c r="E23567" s="66">
        <v>0</v>
      </c>
    </row>
    <row r="23568" spans="1:5" ht="14.4">
      <c r="A23568" s="65" t="s">
        <v>26178</v>
      </c>
      <c r="B23568" s="66">
        <v>1016568</v>
      </c>
      <c r="C23568" s="65" t="s">
        <v>8487</v>
      </c>
      <c r="D23568" s="66">
        <v>50</v>
      </c>
      <c r="E23568" s="66">
        <v>-2</v>
      </c>
    </row>
    <row r="23569" spans="1:5" ht="14.4">
      <c r="A23569" s="65" t="s">
        <v>26179</v>
      </c>
      <c r="B23569" s="66">
        <v>1447982</v>
      </c>
      <c r="C23569" s="65" t="s">
        <v>8487</v>
      </c>
      <c r="D23569" s="66">
        <v>47</v>
      </c>
      <c r="E23569" s="66">
        <v>1</v>
      </c>
    </row>
    <row r="23570" spans="1:5" ht="14.4">
      <c r="A23570" s="65" t="s">
        <v>26180</v>
      </c>
      <c r="B23570" s="66">
        <v>774463</v>
      </c>
      <c r="C23570" s="65" t="s">
        <v>8487</v>
      </c>
      <c r="D23570" s="66">
        <v>37</v>
      </c>
      <c r="E23570" s="66">
        <v>11</v>
      </c>
    </row>
    <row r="23571" spans="1:5" ht="14.4">
      <c r="A23571" s="65" t="s">
        <v>26181</v>
      </c>
      <c r="B23571" s="66">
        <v>1300186</v>
      </c>
      <c r="C23571" s="65" t="s">
        <v>8487</v>
      </c>
      <c r="D23571" s="66">
        <v>49</v>
      </c>
      <c r="E23571" s="66">
        <v>-1</v>
      </c>
    </row>
    <row r="23572" spans="1:5" ht="14.4">
      <c r="A23572" s="65" t="s">
        <v>26182</v>
      </c>
      <c r="B23572" s="66">
        <v>1151479</v>
      </c>
      <c r="C23572" s="65" t="s">
        <v>8487</v>
      </c>
      <c r="D23572" s="66">
        <v>47</v>
      </c>
      <c r="E23572" s="66">
        <v>1</v>
      </c>
    </row>
    <row r="23573" spans="1:5" ht="14.4">
      <c r="A23573" s="65" t="s">
        <v>26183</v>
      </c>
      <c r="B23573" s="66">
        <v>1574434</v>
      </c>
      <c r="C23573" s="65" t="s">
        <v>8487</v>
      </c>
      <c r="D23573" s="66">
        <v>0</v>
      </c>
      <c r="E23573" s="66">
        <v>0</v>
      </c>
    </row>
    <row r="23574" spans="1:5" ht="14.4">
      <c r="A23574" s="65" t="s">
        <v>26184</v>
      </c>
      <c r="B23574" s="66">
        <v>1199330</v>
      </c>
      <c r="C23574" s="65" t="s">
        <v>8487</v>
      </c>
      <c r="D23574" s="66">
        <v>51</v>
      </c>
      <c r="E23574" s="66">
        <v>-3</v>
      </c>
    </row>
    <row r="23575" spans="1:5" ht="14.4">
      <c r="A23575" s="65" t="s">
        <v>26185</v>
      </c>
      <c r="B23575" s="66">
        <v>1297464</v>
      </c>
      <c r="C23575" s="65" t="s">
        <v>8487</v>
      </c>
      <c r="D23575" s="66">
        <v>49</v>
      </c>
      <c r="E23575" s="66">
        <v>-1</v>
      </c>
    </row>
    <row r="23576" spans="1:5" ht="14.4">
      <c r="A23576" s="65" t="s">
        <v>26186</v>
      </c>
      <c r="B23576" s="66">
        <v>999681</v>
      </c>
      <c r="C23576" s="65" t="s">
        <v>8487</v>
      </c>
      <c r="D23576" s="66">
        <v>0</v>
      </c>
      <c r="E23576" s="66">
        <v>0</v>
      </c>
    </row>
    <row r="23577" spans="1:5" ht="14.4">
      <c r="A23577" s="65" t="s">
        <v>26187</v>
      </c>
      <c r="B23577" s="66">
        <v>1146485</v>
      </c>
      <c r="C23577" s="65" t="s">
        <v>8487</v>
      </c>
      <c r="D23577" s="66">
        <v>49</v>
      </c>
      <c r="E23577" s="66">
        <v>-1</v>
      </c>
    </row>
    <row r="23578" spans="1:5" ht="14.4">
      <c r="A23578" s="65" t="s">
        <v>26188</v>
      </c>
      <c r="B23578" s="66">
        <v>1440694</v>
      </c>
      <c r="C23578" s="65" t="s">
        <v>8487</v>
      </c>
      <c r="D23578" s="66">
        <v>62</v>
      </c>
      <c r="E23578" s="66">
        <v>-14</v>
      </c>
    </row>
    <row r="23579" spans="1:5" ht="14.4">
      <c r="A23579" s="65" t="s">
        <v>26189</v>
      </c>
      <c r="B23579" s="66">
        <v>1181558</v>
      </c>
      <c r="C23579" s="65" t="s">
        <v>8487</v>
      </c>
      <c r="D23579" s="66">
        <v>50</v>
      </c>
      <c r="E23579" s="66">
        <v>-2</v>
      </c>
    </row>
    <row r="23580" spans="1:5" ht="14.4">
      <c r="A23580" s="65" t="s">
        <v>26190</v>
      </c>
      <c r="B23580" s="66">
        <v>1264516</v>
      </c>
      <c r="C23580" s="65" t="s">
        <v>8487</v>
      </c>
      <c r="D23580" s="66">
        <v>48</v>
      </c>
      <c r="E23580" s="66">
        <v>0</v>
      </c>
    </row>
    <row r="23581" spans="1:5" ht="14.4">
      <c r="A23581" s="65" t="s">
        <v>26191</v>
      </c>
      <c r="B23581" s="66">
        <v>1302448</v>
      </c>
      <c r="C23581" s="65" t="s">
        <v>8487</v>
      </c>
      <c r="D23581" s="66">
        <v>50</v>
      </c>
      <c r="E23581" s="66">
        <v>-2</v>
      </c>
    </row>
    <row r="23582" spans="1:5" ht="14.4">
      <c r="A23582" s="65" t="s">
        <v>26192</v>
      </c>
      <c r="B23582" s="66">
        <v>1025300</v>
      </c>
      <c r="C23582" s="65" t="s">
        <v>8487</v>
      </c>
      <c r="D23582" s="66">
        <v>49</v>
      </c>
      <c r="E23582" s="66">
        <v>-1</v>
      </c>
    </row>
    <row r="23583" spans="1:5" ht="14.4">
      <c r="A23583" s="65" t="s">
        <v>26193</v>
      </c>
      <c r="B23583" s="66">
        <v>1056282</v>
      </c>
      <c r="C23583" s="65" t="s">
        <v>8487</v>
      </c>
      <c r="D23583" s="66">
        <v>50</v>
      </c>
      <c r="E23583" s="66">
        <v>-2</v>
      </c>
    </row>
    <row r="23584" spans="1:5" ht="14.4">
      <c r="A23584" s="65" t="s">
        <v>26194</v>
      </c>
      <c r="B23584" s="66">
        <v>1198737</v>
      </c>
      <c r="C23584" s="65" t="s">
        <v>8487</v>
      </c>
      <c r="D23584" s="66">
        <v>50</v>
      </c>
      <c r="E23584" s="66">
        <v>-2</v>
      </c>
    </row>
    <row r="23585" spans="1:5" ht="14.4">
      <c r="A23585" s="65" t="s">
        <v>26195</v>
      </c>
      <c r="B23585" s="66">
        <v>1068452</v>
      </c>
      <c r="C23585" s="65" t="s">
        <v>8691</v>
      </c>
      <c r="D23585" s="66">
        <v>64</v>
      </c>
      <c r="E23585" s="66">
        <v>40</v>
      </c>
    </row>
    <row r="23586" spans="1:5" ht="14.4">
      <c r="A23586" s="65" t="s">
        <v>26196</v>
      </c>
      <c r="B23586" s="66">
        <v>1330095</v>
      </c>
      <c r="C23586" s="65" t="s">
        <v>8487</v>
      </c>
      <c r="D23586" s="66">
        <v>49</v>
      </c>
      <c r="E23586" s="66">
        <v>-1</v>
      </c>
    </row>
    <row r="23587" spans="1:5" ht="14.4">
      <c r="A23587" s="65" t="s">
        <v>26197</v>
      </c>
      <c r="B23587" s="66">
        <v>1686004</v>
      </c>
      <c r="C23587" s="65" t="s">
        <v>8487</v>
      </c>
      <c r="D23587" s="66">
        <v>46</v>
      </c>
      <c r="E23587" s="66">
        <v>2</v>
      </c>
    </row>
    <row r="23588" spans="1:5" ht="14.4">
      <c r="A23588" s="65" t="s">
        <v>456</v>
      </c>
      <c r="B23588" s="66">
        <v>1460161</v>
      </c>
      <c r="C23588" s="65" t="s">
        <v>8487</v>
      </c>
      <c r="D23588" s="66">
        <v>33</v>
      </c>
      <c r="E23588" s="66">
        <v>15</v>
      </c>
    </row>
    <row r="23589" spans="1:5" ht="14.4">
      <c r="A23589" s="65" t="s">
        <v>26198</v>
      </c>
      <c r="B23589" s="66">
        <v>8033</v>
      </c>
      <c r="C23589" s="65" t="s">
        <v>8691</v>
      </c>
      <c r="D23589" s="66">
        <v>9</v>
      </c>
      <c r="E23589" s="66">
        <v>39</v>
      </c>
    </row>
    <row r="23590" spans="1:5" ht="14.4">
      <c r="A23590" s="65" t="s">
        <v>26199</v>
      </c>
      <c r="B23590" s="66">
        <v>1589606</v>
      </c>
      <c r="C23590" s="65" t="s">
        <v>8487</v>
      </c>
      <c r="D23590" s="66">
        <v>49</v>
      </c>
      <c r="E23590" s="66">
        <v>-1</v>
      </c>
    </row>
    <row r="23591" spans="1:5" ht="14.4">
      <c r="A23591" s="65" t="s">
        <v>909</v>
      </c>
      <c r="B23591" s="66">
        <v>1679935</v>
      </c>
      <c r="C23591" s="65" t="s">
        <v>8487</v>
      </c>
      <c r="D23591" s="66">
        <v>39</v>
      </c>
      <c r="E23591" s="66">
        <v>9</v>
      </c>
    </row>
    <row r="23592" spans="1:5" ht="14.4">
      <c r="A23592" s="65" t="s">
        <v>26200</v>
      </c>
      <c r="B23592" s="66">
        <v>1107041</v>
      </c>
      <c r="C23592" s="65" t="s">
        <v>8487</v>
      </c>
      <c r="D23592" s="66">
        <v>47</v>
      </c>
      <c r="E23592" s="66">
        <v>1</v>
      </c>
    </row>
    <row r="23593" spans="1:5" ht="14.4">
      <c r="A23593" s="65" t="s">
        <v>670</v>
      </c>
      <c r="B23593" s="66">
        <v>1364646</v>
      </c>
      <c r="C23593" s="65" t="s">
        <v>8487</v>
      </c>
      <c r="D23593" s="66">
        <v>36</v>
      </c>
      <c r="E23593" s="66">
        <v>12</v>
      </c>
    </row>
    <row r="23594" spans="1:5" ht="14.4">
      <c r="A23594" s="65" t="s">
        <v>2307</v>
      </c>
      <c r="B23594" s="66">
        <v>1346734</v>
      </c>
      <c r="C23594" s="65" t="s">
        <v>8487</v>
      </c>
      <c r="D23594" s="66">
        <v>31</v>
      </c>
      <c r="E23594" s="66">
        <v>17</v>
      </c>
    </row>
    <row r="23595" spans="1:5" ht="14.4">
      <c r="A23595" s="65" t="s">
        <v>2258</v>
      </c>
      <c r="B23595" s="66">
        <v>1302448</v>
      </c>
      <c r="C23595" s="65" t="s">
        <v>8487</v>
      </c>
      <c r="D23595" s="66">
        <v>29</v>
      </c>
      <c r="E23595" s="66">
        <v>19</v>
      </c>
    </row>
    <row r="23596" spans="1:5" ht="14.4">
      <c r="A23596" s="65" t="s">
        <v>26201</v>
      </c>
      <c r="B23596" s="66">
        <v>8033</v>
      </c>
      <c r="C23596" s="65" t="s">
        <v>8691</v>
      </c>
      <c r="D23596" s="66">
        <v>20</v>
      </c>
      <c r="E23596" s="66">
        <v>28</v>
      </c>
    </row>
    <row r="23597" spans="1:5" ht="14.4">
      <c r="A23597" s="65" t="s">
        <v>2584</v>
      </c>
      <c r="B23597" s="66">
        <v>1778662</v>
      </c>
      <c r="C23597" s="65" t="s">
        <v>8487</v>
      </c>
      <c r="D23597" s="66">
        <v>31</v>
      </c>
      <c r="E23597" s="66">
        <v>17</v>
      </c>
    </row>
    <row r="23598" spans="1:5" ht="14.4">
      <c r="A23598" s="65" t="s">
        <v>26202</v>
      </c>
      <c r="B23598" s="66">
        <v>1286990</v>
      </c>
      <c r="C23598" s="65" t="s">
        <v>8487</v>
      </c>
      <c r="D23598" s="66">
        <v>0</v>
      </c>
      <c r="E23598" s="66">
        <v>0</v>
      </c>
    </row>
    <row r="23599" spans="1:5" ht="14.4">
      <c r="A23599" s="65" t="s">
        <v>26203</v>
      </c>
      <c r="B23599" s="66">
        <v>1568873</v>
      </c>
      <c r="C23599" s="65" t="s">
        <v>8487</v>
      </c>
      <c r="D23599" s="66">
        <v>48</v>
      </c>
      <c r="E23599" s="66">
        <v>0</v>
      </c>
    </row>
    <row r="23600" spans="1:5" ht="14.4">
      <c r="A23600" s="65" t="s">
        <v>26204</v>
      </c>
      <c r="B23600" s="66">
        <v>1265376</v>
      </c>
      <c r="C23600" s="65" t="s">
        <v>8487</v>
      </c>
      <c r="D23600" s="66">
        <v>58</v>
      </c>
      <c r="E23600" s="66">
        <v>-10</v>
      </c>
    </row>
    <row r="23601" spans="1:5" ht="14.4">
      <c r="A23601" s="65" t="s">
        <v>26205</v>
      </c>
      <c r="B23601" s="66">
        <v>1429680</v>
      </c>
      <c r="C23601" s="65" t="s">
        <v>8487</v>
      </c>
      <c r="D23601" s="66">
        <v>48</v>
      </c>
      <c r="E23601" s="66">
        <v>0</v>
      </c>
    </row>
    <row r="23602" spans="1:5" ht="14.4">
      <c r="A23602" s="65" t="s">
        <v>26206</v>
      </c>
      <c r="B23602" s="66">
        <v>1037417</v>
      </c>
      <c r="C23602" s="65" t="s">
        <v>8487</v>
      </c>
      <c r="D23602" s="66">
        <v>62</v>
      </c>
      <c r="E23602" s="66">
        <v>-14</v>
      </c>
    </row>
    <row r="23603" spans="1:5" ht="14.4">
      <c r="A23603" s="65" t="s">
        <v>26207</v>
      </c>
      <c r="B23603" s="66">
        <v>1178168</v>
      </c>
      <c r="C23603" s="65" t="s">
        <v>8487</v>
      </c>
      <c r="D23603" s="66">
        <v>49</v>
      </c>
      <c r="E23603" s="66">
        <v>-1</v>
      </c>
    </row>
    <row r="23604" spans="1:5" ht="14.4">
      <c r="A23604" s="65" t="s">
        <v>26208</v>
      </c>
      <c r="B23604" s="66">
        <v>1446755</v>
      </c>
      <c r="C23604" s="65" t="s">
        <v>8487</v>
      </c>
      <c r="D23604" s="66">
        <v>72</v>
      </c>
      <c r="E23604" s="66">
        <v>32</v>
      </c>
    </row>
    <row r="23605" spans="1:5" ht="14.4">
      <c r="A23605" s="65" t="s">
        <v>26209</v>
      </c>
      <c r="B23605" s="66">
        <v>8033</v>
      </c>
      <c r="C23605" s="65" t="s">
        <v>8691</v>
      </c>
      <c r="D23605" s="66">
        <v>52</v>
      </c>
      <c r="E23605" s="66">
        <v>-4</v>
      </c>
    </row>
    <row r="23606" spans="1:5" ht="14.4">
      <c r="A23606" s="65" t="s">
        <v>26210</v>
      </c>
      <c r="B23606" s="66">
        <v>1114384</v>
      </c>
      <c r="C23606" s="65" t="s">
        <v>8487</v>
      </c>
      <c r="D23606" s="66">
        <v>46</v>
      </c>
      <c r="E23606" s="66">
        <v>2</v>
      </c>
    </row>
    <row r="23607" spans="1:5" ht="14.4">
      <c r="A23607" s="65" t="s">
        <v>26211</v>
      </c>
      <c r="B23607" s="66">
        <v>1351897</v>
      </c>
      <c r="C23607" s="65" t="s">
        <v>8487</v>
      </c>
      <c r="D23607" s="66">
        <v>0</v>
      </c>
      <c r="E23607" s="66">
        <v>-6</v>
      </c>
    </row>
    <row r="23608" spans="1:5" ht="14.4">
      <c r="A23608" s="65" t="s">
        <v>26212</v>
      </c>
      <c r="B23608" s="66">
        <v>1325528</v>
      </c>
      <c r="C23608" s="65" t="s">
        <v>8487</v>
      </c>
      <c r="D23608" s="66">
        <v>0</v>
      </c>
      <c r="E23608" s="66">
        <v>-7</v>
      </c>
    </row>
    <row r="23609" spans="1:5" ht="14.4">
      <c r="A23609" s="65" t="s">
        <v>26213</v>
      </c>
      <c r="B23609" s="66">
        <v>1374007</v>
      </c>
      <c r="C23609" s="65" t="s">
        <v>8487</v>
      </c>
      <c r="D23609" s="66">
        <v>12</v>
      </c>
      <c r="E23609" s="66">
        <v>0</v>
      </c>
    </row>
    <row r="23610" spans="1:5" ht="14.4">
      <c r="A23610" s="65" t="s">
        <v>26214</v>
      </c>
      <c r="B23610" s="66">
        <v>970205</v>
      </c>
      <c r="C23610" s="65" t="s">
        <v>8487</v>
      </c>
      <c r="D23610" s="66">
        <v>52</v>
      </c>
      <c r="E23610" s="66">
        <v>-4</v>
      </c>
    </row>
    <row r="23611" spans="1:5" ht="14.4">
      <c r="A23611" s="65" t="s">
        <v>26215</v>
      </c>
      <c r="B23611" s="66">
        <v>8033</v>
      </c>
      <c r="C23611" s="65" t="s">
        <v>8691</v>
      </c>
      <c r="D23611" s="66">
        <v>42</v>
      </c>
      <c r="E23611" s="66">
        <v>6</v>
      </c>
    </row>
    <row r="23612" spans="1:5" ht="14.4">
      <c r="A23612" s="65" t="s">
        <v>26216</v>
      </c>
      <c r="B23612" s="66">
        <v>1056280</v>
      </c>
      <c r="C23612" s="65" t="s">
        <v>8487</v>
      </c>
      <c r="D23612" s="66">
        <v>49</v>
      </c>
      <c r="E23612" s="66">
        <v>-1</v>
      </c>
    </row>
    <row r="23613" spans="1:5" ht="14.4">
      <c r="A23613" s="65" t="s">
        <v>26217</v>
      </c>
      <c r="B23613" s="66">
        <v>1425942</v>
      </c>
      <c r="C23613" s="65" t="s">
        <v>8487</v>
      </c>
      <c r="D23613" s="66">
        <v>45</v>
      </c>
      <c r="E23613" s="66">
        <v>3</v>
      </c>
    </row>
    <row r="23614" spans="1:5" ht="14.4">
      <c r="A23614" s="65" t="s">
        <v>464</v>
      </c>
      <c r="B23614" s="66">
        <v>1036112</v>
      </c>
      <c r="C23614" s="65" t="s">
        <v>8487</v>
      </c>
      <c r="D23614" s="66">
        <v>0</v>
      </c>
      <c r="E23614" s="66">
        <v>7</v>
      </c>
    </row>
    <row r="23615" spans="1:5" ht="14.4">
      <c r="A23615" s="65" t="s">
        <v>26218</v>
      </c>
      <c r="B23615" s="66">
        <v>1670882</v>
      </c>
      <c r="C23615" s="65" t="s">
        <v>8487</v>
      </c>
      <c r="D23615" s="66">
        <v>46</v>
      </c>
      <c r="E23615" s="66">
        <v>2</v>
      </c>
    </row>
    <row r="23616" spans="1:5" ht="14.4">
      <c r="A23616" s="65" t="s">
        <v>26219</v>
      </c>
      <c r="B23616" s="66">
        <v>1141468</v>
      </c>
      <c r="C23616" s="65" t="s">
        <v>8487</v>
      </c>
      <c r="D23616" s="66">
        <v>46</v>
      </c>
      <c r="E23616" s="66">
        <v>2</v>
      </c>
    </row>
    <row r="23617" spans="1:5" ht="14.4">
      <c r="A23617" s="65" t="s">
        <v>1061</v>
      </c>
      <c r="B23617" s="66">
        <v>1251575</v>
      </c>
      <c r="C23617" s="65" t="s">
        <v>8487</v>
      </c>
      <c r="D23617" s="66">
        <v>44</v>
      </c>
      <c r="E23617" s="66">
        <v>4</v>
      </c>
    </row>
    <row r="23618" spans="1:5" ht="14.4">
      <c r="A23618" s="65" t="s">
        <v>1551</v>
      </c>
      <c r="B23618" s="66">
        <v>1676858</v>
      </c>
      <c r="C23618" s="65" t="s">
        <v>8487</v>
      </c>
      <c r="D23618" s="66">
        <v>34</v>
      </c>
      <c r="E23618" s="66">
        <v>14</v>
      </c>
    </row>
    <row r="23619" spans="1:5" ht="14.4">
      <c r="A23619" s="65" t="s">
        <v>1442</v>
      </c>
      <c r="B23619" s="66">
        <v>1319364</v>
      </c>
      <c r="C23619" s="65" t="s">
        <v>8487</v>
      </c>
      <c r="D23619" s="66">
        <v>30</v>
      </c>
      <c r="E23619" s="66">
        <v>18</v>
      </c>
    </row>
    <row r="23620" spans="1:5" ht="14.4">
      <c r="A23620" s="65" t="s">
        <v>1697</v>
      </c>
      <c r="B23620" s="66">
        <v>1435256</v>
      </c>
      <c r="C23620" s="65" t="s">
        <v>8487</v>
      </c>
      <c r="D23620" s="66">
        <v>34</v>
      </c>
      <c r="E23620" s="66">
        <v>14</v>
      </c>
    </row>
    <row r="23621" spans="1:5" ht="14.4">
      <c r="A23621" s="65" t="s">
        <v>1703</v>
      </c>
      <c r="B23621" s="66">
        <v>1373602</v>
      </c>
      <c r="C23621" s="65" t="s">
        <v>8487</v>
      </c>
      <c r="D23621" s="66">
        <v>36</v>
      </c>
      <c r="E23621" s="66">
        <v>12</v>
      </c>
    </row>
    <row r="23622" spans="1:5" ht="14.4">
      <c r="A23622" s="65" t="s">
        <v>2567</v>
      </c>
      <c r="B23622" s="66">
        <v>923526</v>
      </c>
      <c r="C23622" s="65" t="s">
        <v>8487</v>
      </c>
      <c r="D23622" s="66">
        <v>32</v>
      </c>
      <c r="E23622" s="66">
        <v>16</v>
      </c>
    </row>
    <row r="23623" spans="1:5" ht="14.4">
      <c r="A23623" s="65" t="s">
        <v>2240</v>
      </c>
      <c r="B23623" s="66">
        <v>1703994</v>
      </c>
      <c r="C23623" s="65" t="s">
        <v>8487</v>
      </c>
      <c r="D23623" s="66">
        <v>29</v>
      </c>
      <c r="E23623" s="66">
        <v>19</v>
      </c>
    </row>
    <row r="23624" spans="1:5" ht="14.4">
      <c r="A23624" s="65" t="s">
        <v>2806</v>
      </c>
      <c r="B23624" s="66">
        <v>1705243</v>
      </c>
      <c r="C23624" s="65" t="s">
        <v>8487</v>
      </c>
      <c r="D23624" s="66">
        <v>21</v>
      </c>
      <c r="E23624" s="66">
        <v>27</v>
      </c>
    </row>
    <row r="23625" spans="1:5" ht="14.4">
      <c r="A23625" s="65" t="s">
        <v>26220</v>
      </c>
      <c r="B23625" s="66">
        <v>1286990</v>
      </c>
      <c r="C23625" s="65" t="s">
        <v>8487</v>
      </c>
      <c r="D23625" s="66">
        <v>0</v>
      </c>
      <c r="E23625" s="66">
        <v>0</v>
      </c>
    </row>
    <row r="23626" spans="1:5" ht="14.4">
      <c r="A23626" s="65" t="s">
        <v>26221</v>
      </c>
      <c r="B23626" s="66">
        <v>99999923</v>
      </c>
      <c r="C23626" s="65" t="s">
        <v>1346</v>
      </c>
      <c r="D23626" s="66">
        <v>22</v>
      </c>
      <c r="E23626" s="66">
        <v>2</v>
      </c>
    </row>
    <row r="23627" spans="1:5" ht="14.4">
      <c r="A23627" s="65" t="s">
        <v>26222</v>
      </c>
      <c r="B23627" s="66">
        <v>1366772</v>
      </c>
      <c r="C23627" s="65" t="s">
        <v>8487</v>
      </c>
      <c r="D23627" s="66">
        <v>47</v>
      </c>
      <c r="E23627" s="66">
        <v>1</v>
      </c>
    </row>
    <row r="23628" spans="1:5" ht="14.4">
      <c r="A23628" s="65" t="s">
        <v>26223</v>
      </c>
      <c r="B23628" s="66">
        <v>929924</v>
      </c>
      <c r="C23628" s="65" t="s">
        <v>8487</v>
      </c>
      <c r="D23628" s="66">
        <v>48</v>
      </c>
      <c r="E23628" s="66">
        <v>0</v>
      </c>
    </row>
    <row r="23629" spans="1:5" ht="14.4">
      <c r="A23629" s="65" t="s">
        <v>26224</v>
      </c>
      <c r="B23629" s="66">
        <v>941681</v>
      </c>
      <c r="C23629" s="65" t="s">
        <v>8487</v>
      </c>
      <c r="D23629" s="66">
        <v>51</v>
      </c>
      <c r="E23629" s="66">
        <v>-3</v>
      </c>
    </row>
    <row r="23630" spans="1:5" ht="14.4">
      <c r="A23630" s="65" t="s">
        <v>26225</v>
      </c>
      <c r="B23630" s="66">
        <v>923525</v>
      </c>
      <c r="C23630" s="65" t="s">
        <v>8487</v>
      </c>
      <c r="D23630" s="66">
        <v>54</v>
      </c>
      <c r="E23630" s="66">
        <v>-6</v>
      </c>
    </row>
    <row r="23631" spans="1:5" ht="14.4">
      <c r="A23631" s="65" t="s">
        <v>26226</v>
      </c>
      <c r="B23631" s="66">
        <v>1073492</v>
      </c>
      <c r="C23631" s="65" t="s">
        <v>8487</v>
      </c>
      <c r="D23631" s="66">
        <v>53</v>
      </c>
      <c r="E23631" s="66">
        <v>-5</v>
      </c>
    </row>
    <row r="23632" spans="1:5" ht="14.4">
      <c r="A23632" s="65" t="s">
        <v>26227</v>
      </c>
      <c r="B23632" s="66">
        <v>1381297</v>
      </c>
      <c r="C23632" s="65" t="s">
        <v>8487</v>
      </c>
      <c r="D23632" s="66">
        <v>49</v>
      </c>
      <c r="E23632" s="66">
        <v>-1</v>
      </c>
    </row>
    <row r="23633" spans="1:5" ht="14.4">
      <c r="A23633" s="65" t="s">
        <v>26228</v>
      </c>
      <c r="B23633" s="66">
        <v>1005912</v>
      </c>
      <c r="C23633" s="65" t="s">
        <v>8487</v>
      </c>
      <c r="D23633" s="66">
        <v>49</v>
      </c>
      <c r="E23633" s="66">
        <v>-1</v>
      </c>
    </row>
    <row r="23634" spans="1:5" ht="14.4">
      <c r="A23634" s="65" t="s">
        <v>26229</v>
      </c>
      <c r="B23634" s="66">
        <v>1304365</v>
      </c>
      <c r="C23634" s="65" t="s">
        <v>8487</v>
      </c>
      <c r="D23634" s="66">
        <v>82</v>
      </c>
      <c r="E23634" s="66">
        <v>-34</v>
      </c>
    </row>
    <row r="23635" spans="1:5" ht="14.4">
      <c r="A23635" s="65" t="s">
        <v>26230</v>
      </c>
      <c r="B23635" s="66">
        <v>1717341</v>
      </c>
      <c r="C23635" s="65" t="s">
        <v>8487</v>
      </c>
      <c r="D23635" s="66">
        <v>57</v>
      </c>
      <c r="E23635" s="66">
        <v>-9</v>
      </c>
    </row>
    <row r="23636" spans="1:5" ht="14.4">
      <c r="A23636" s="65" t="s">
        <v>26231</v>
      </c>
      <c r="B23636" s="66">
        <v>8033</v>
      </c>
      <c r="C23636" s="65" t="s">
        <v>8691</v>
      </c>
      <c r="D23636" s="66">
        <v>0</v>
      </c>
      <c r="E23636" s="66">
        <v>8</v>
      </c>
    </row>
    <row r="23637" spans="1:5" ht="14.4">
      <c r="A23637" s="65" t="s">
        <v>26232</v>
      </c>
      <c r="B23637" s="66">
        <v>8033</v>
      </c>
      <c r="C23637" s="65" t="s">
        <v>8691</v>
      </c>
      <c r="D23637" s="66">
        <v>0</v>
      </c>
      <c r="E23637" s="66">
        <v>0</v>
      </c>
    </row>
    <row r="23638" spans="1:5" ht="14.4">
      <c r="A23638" s="65" t="s">
        <v>26233</v>
      </c>
      <c r="B23638" s="66">
        <v>1519734</v>
      </c>
      <c r="C23638" s="65" t="s">
        <v>8487</v>
      </c>
      <c r="D23638" s="66">
        <v>63</v>
      </c>
      <c r="E23638" s="66">
        <v>-15</v>
      </c>
    </row>
    <row r="23639" spans="1:5" ht="14.4">
      <c r="A23639" s="65" t="s">
        <v>26234</v>
      </c>
      <c r="B23639" s="66">
        <v>1051697</v>
      </c>
      <c r="C23639" s="65" t="s">
        <v>8487</v>
      </c>
      <c r="D23639" s="66">
        <v>56</v>
      </c>
      <c r="E23639" s="66">
        <v>-8</v>
      </c>
    </row>
    <row r="23640" spans="1:5" ht="14.4">
      <c r="A23640" s="65" t="s">
        <v>26235</v>
      </c>
      <c r="B23640" s="66">
        <v>1346217</v>
      </c>
      <c r="C23640" s="65" t="s">
        <v>8487</v>
      </c>
      <c r="D23640" s="66">
        <v>55</v>
      </c>
      <c r="E23640" s="66">
        <v>-7</v>
      </c>
    </row>
    <row r="23641" spans="1:5" ht="14.4">
      <c r="A23641" s="65" t="s">
        <v>26236</v>
      </c>
      <c r="B23641" s="66">
        <v>1379739</v>
      </c>
      <c r="C23641" s="65" t="s">
        <v>8487</v>
      </c>
      <c r="D23641" s="66">
        <v>50</v>
      </c>
      <c r="E23641" s="66">
        <v>-2</v>
      </c>
    </row>
    <row r="23642" spans="1:5" ht="14.4">
      <c r="A23642" s="65" t="s">
        <v>26237</v>
      </c>
      <c r="B23642" s="66">
        <v>1589771</v>
      </c>
      <c r="C23642" s="65" t="s">
        <v>8487</v>
      </c>
      <c r="D23642" s="66">
        <v>52</v>
      </c>
      <c r="E23642" s="66">
        <v>-4</v>
      </c>
    </row>
    <row r="23643" spans="1:5" ht="14.4">
      <c r="A23643" s="65" t="s">
        <v>26238</v>
      </c>
      <c r="B23643" s="66">
        <v>861242</v>
      </c>
      <c r="C23643" s="65" t="s">
        <v>8487</v>
      </c>
      <c r="D23643" s="66">
        <v>50</v>
      </c>
      <c r="E23643" s="66">
        <v>-2</v>
      </c>
    </row>
    <row r="23644" spans="1:5" ht="14.4">
      <c r="A23644" s="65" t="s">
        <v>26239</v>
      </c>
      <c r="B23644" s="66">
        <v>1400637</v>
      </c>
      <c r="C23644" s="65" t="s">
        <v>8487</v>
      </c>
      <c r="D23644" s="66">
        <v>10</v>
      </c>
      <c r="E23644" s="66">
        <v>38</v>
      </c>
    </row>
    <row r="23645" spans="1:5" ht="14.4">
      <c r="A23645" s="65" t="s">
        <v>26240</v>
      </c>
      <c r="B23645" s="66">
        <v>1024668</v>
      </c>
      <c r="C23645" s="65" t="s">
        <v>8487</v>
      </c>
      <c r="D23645" s="66">
        <v>46</v>
      </c>
      <c r="E23645" s="66">
        <v>2</v>
      </c>
    </row>
    <row r="23646" spans="1:5" ht="14.4">
      <c r="A23646" s="65" t="s">
        <v>26241</v>
      </c>
      <c r="B23646" s="66">
        <v>1678142</v>
      </c>
      <c r="C23646" s="65" t="s">
        <v>8487</v>
      </c>
      <c r="D23646" s="66">
        <v>46</v>
      </c>
      <c r="E23646" s="66">
        <v>2</v>
      </c>
    </row>
    <row r="23647" spans="1:5" ht="14.4">
      <c r="A23647" s="65" t="s">
        <v>26242</v>
      </c>
      <c r="B23647" s="66">
        <v>1332251</v>
      </c>
      <c r="C23647" s="65" t="s">
        <v>8487</v>
      </c>
      <c r="D23647" s="66">
        <v>46</v>
      </c>
      <c r="E23647" s="66">
        <v>2</v>
      </c>
    </row>
    <row r="23648" spans="1:5" ht="14.4">
      <c r="A23648" s="65" t="s">
        <v>26243</v>
      </c>
      <c r="B23648" s="66">
        <v>1452106</v>
      </c>
      <c r="C23648" s="65" t="s">
        <v>8487</v>
      </c>
      <c r="D23648" s="66">
        <v>48</v>
      </c>
      <c r="E23648" s="66">
        <v>0</v>
      </c>
    </row>
    <row r="23649" spans="1:5" ht="14.4">
      <c r="A23649" s="65" t="s">
        <v>664</v>
      </c>
      <c r="B23649" s="66">
        <v>1538463</v>
      </c>
      <c r="C23649" s="65" t="s">
        <v>8487</v>
      </c>
      <c r="D23649" s="66">
        <v>36</v>
      </c>
      <c r="E23649" s="66">
        <v>12</v>
      </c>
    </row>
    <row r="23650" spans="1:5" ht="14.4">
      <c r="A23650" s="65" t="s">
        <v>26244</v>
      </c>
      <c r="B23650" s="66">
        <v>8033</v>
      </c>
      <c r="C23650" s="65" t="s">
        <v>8691</v>
      </c>
      <c r="D23650" s="66">
        <v>9</v>
      </c>
      <c r="E23650" s="66">
        <v>39</v>
      </c>
    </row>
    <row r="23651" spans="1:5" ht="14.4">
      <c r="A23651" s="65" t="s">
        <v>673</v>
      </c>
      <c r="B23651" s="66">
        <v>1674319</v>
      </c>
      <c r="C23651" s="65" t="s">
        <v>8487</v>
      </c>
      <c r="D23651" s="66">
        <v>45</v>
      </c>
      <c r="E23651" s="66">
        <v>3</v>
      </c>
    </row>
    <row r="23652" spans="1:5" ht="14.4">
      <c r="A23652" s="65" t="s">
        <v>1715</v>
      </c>
      <c r="B23652" s="66">
        <v>1398733</v>
      </c>
      <c r="C23652" s="65" t="s">
        <v>8487</v>
      </c>
      <c r="D23652" s="66">
        <v>36</v>
      </c>
      <c r="E23652" s="66">
        <v>12</v>
      </c>
    </row>
    <row r="23653" spans="1:5" ht="14.4">
      <c r="A23653" s="65" t="s">
        <v>1718</v>
      </c>
      <c r="B23653" s="66">
        <v>1144502</v>
      </c>
      <c r="C23653" s="65" t="s">
        <v>8487</v>
      </c>
      <c r="D23653" s="66">
        <v>34</v>
      </c>
      <c r="E23653" s="66">
        <v>14</v>
      </c>
    </row>
    <row r="23654" spans="1:5" ht="14.4">
      <c r="A23654" s="65" t="s">
        <v>1659</v>
      </c>
      <c r="B23654" s="66">
        <v>774086</v>
      </c>
      <c r="C23654" s="65" t="s">
        <v>8487</v>
      </c>
      <c r="D23654" s="66">
        <v>31</v>
      </c>
      <c r="E23654" s="66">
        <v>17</v>
      </c>
    </row>
    <row r="23655" spans="1:5" ht="14.4">
      <c r="A23655" s="65" t="s">
        <v>2708</v>
      </c>
      <c r="B23655" s="66">
        <v>1380340</v>
      </c>
      <c r="C23655" s="65" t="s">
        <v>8487</v>
      </c>
      <c r="D23655" s="66">
        <v>30</v>
      </c>
      <c r="E23655" s="66">
        <v>18</v>
      </c>
    </row>
    <row r="23656" spans="1:5" ht="14.4">
      <c r="A23656" s="65" t="s">
        <v>26245</v>
      </c>
      <c r="B23656" s="66">
        <v>1084824</v>
      </c>
      <c r="C23656" s="65" t="s">
        <v>8487</v>
      </c>
      <c r="D23656" s="66">
        <v>0</v>
      </c>
      <c r="E23656" s="66">
        <v>0</v>
      </c>
    </row>
    <row r="23657" spans="1:5" ht="14.4">
      <c r="A23657" s="65" t="s">
        <v>26246</v>
      </c>
      <c r="B23657" s="66">
        <v>1138509</v>
      </c>
      <c r="C23657" s="65" t="s">
        <v>8487</v>
      </c>
      <c r="D23657" s="66">
        <v>49</v>
      </c>
      <c r="E23657" s="66">
        <v>-1</v>
      </c>
    </row>
    <row r="23658" spans="1:5" ht="14.4">
      <c r="A23658" s="65" t="s">
        <v>26247</v>
      </c>
      <c r="B23658" s="66">
        <v>1379670</v>
      </c>
      <c r="C23658" s="65" t="s">
        <v>8487</v>
      </c>
      <c r="D23658" s="66">
        <v>56</v>
      </c>
      <c r="E23658" s="66">
        <v>-8</v>
      </c>
    </row>
    <row r="23659" spans="1:5" ht="14.4">
      <c r="A23659" s="65" t="s">
        <v>26248</v>
      </c>
      <c r="B23659" s="66">
        <v>1430246</v>
      </c>
      <c r="C23659" s="65" t="s">
        <v>8487</v>
      </c>
      <c r="D23659" s="66">
        <v>57</v>
      </c>
      <c r="E23659" s="66">
        <v>-9</v>
      </c>
    </row>
    <row r="23660" spans="1:5" ht="14.4">
      <c r="A23660" s="65" t="s">
        <v>26249</v>
      </c>
      <c r="B23660" s="66">
        <v>774086</v>
      </c>
      <c r="C23660" s="65" t="s">
        <v>8487</v>
      </c>
      <c r="D23660" s="66">
        <v>51</v>
      </c>
      <c r="E23660" s="66">
        <v>-3</v>
      </c>
    </row>
    <row r="23661" spans="1:5" ht="14.4">
      <c r="A23661" s="65" t="s">
        <v>26250</v>
      </c>
      <c r="B23661" s="66">
        <v>1650581</v>
      </c>
      <c r="C23661" s="65" t="s">
        <v>8487</v>
      </c>
      <c r="D23661" s="66">
        <v>48</v>
      </c>
      <c r="E23661" s="66">
        <v>0</v>
      </c>
    </row>
    <row r="23662" spans="1:5" ht="14.4">
      <c r="A23662" s="65" t="s">
        <v>26251</v>
      </c>
      <c r="B23662" s="66">
        <v>99999939</v>
      </c>
      <c r="C23662" s="65" t="s">
        <v>8712</v>
      </c>
      <c r="D23662" s="66">
        <v>0</v>
      </c>
      <c r="E23662" s="66">
        <v>0</v>
      </c>
    </row>
    <row r="23663" spans="1:5" ht="14.4">
      <c r="A23663" s="65" t="s">
        <v>26252</v>
      </c>
      <c r="B23663" s="66">
        <v>1320610</v>
      </c>
      <c r="C23663" s="65" t="s">
        <v>8487</v>
      </c>
      <c r="D23663" s="66">
        <v>43</v>
      </c>
      <c r="E23663" s="66">
        <v>5</v>
      </c>
    </row>
    <row r="23664" spans="1:5" ht="14.4">
      <c r="A23664" s="65" t="s">
        <v>26253</v>
      </c>
      <c r="B23664" s="66">
        <v>1702239</v>
      </c>
      <c r="C23664" s="65" t="s">
        <v>8487</v>
      </c>
      <c r="D23664" s="66">
        <v>48</v>
      </c>
      <c r="E23664" s="66">
        <v>0</v>
      </c>
    </row>
    <row r="23665" spans="1:5" ht="14.4">
      <c r="A23665" s="65" t="s">
        <v>26254</v>
      </c>
      <c r="B23665" s="66">
        <v>1353361</v>
      </c>
      <c r="C23665" s="65" t="s">
        <v>8487</v>
      </c>
      <c r="D23665" s="66">
        <v>0</v>
      </c>
      <c r="E23665" s="66">
        <v>0</v>
      </c>
    </row>
    <row r="23666" spans="1:5" ht="14.4">
      <c r="A23666" s="65" t="s">
        <v>26255</v>
      </c>
      <c r="B23666" s="66">
        <v>1704052</v>
      </c>
      <c r="C23666" s="65" t="s">
        <v>8487</v>
      </c>
      <c r="D23666" s="66">
        <v>14</v>
      </c>
      <c r="E23666" s="66">
        <v>34</v>
      </c>
    </row>
    <row r="23667" spans="1:5" ht="14.4">
      <c r="A23667" s="65" t="s">
        <v>26256</v>
      </c>
      <c r="B23667" s="66">
        <v>1233769</v>
      </c>
      <c r="C23667" s="65" t="s">
        <v>8487</v>
      </c>
      <c r="D23667" s="66">
        <v>43</v>
      </c>
      <c r="E23667" s="66">
        <v>5</v>
      </c>
    </row>
    <row r="23668" spans="1:5" ht="14.4">
      <c r="A23668" s="65" t="s">
        <v>26257</v>
      </c>
      <c r="B23668" s="66">
        <v>1307385</v>
      </c>
      <c r="C23668" s="65" t="s">
        <v>8487</v>
      </c>
      <c r="D23668" s="66">
        <v>84</v>
      </c>
      <c r="E23668" s="66">
        <v>-36</v>
      </c>
    </row>
    <row r="23669" spans="1:5" ht="14.4">
      <c r="A23669" s="65" t="s">
        <v>26258</v>
      </c>
      <c r="B23669" s="66">
        <v>1699057</v>
      </c>
      <c r="C23669" s="65" t="s">
        <v>8487</v>
      </c>
      <c r="D23669" s="66">
        <v>11</v>
      </c>
      <c r="E23669" s="66">
        <v>37</v>
      </c>
    </row>
    <row r="23670" spans="1:5" ht="14.4">
      <c r="A23670" s="65" t="s">
        <v>26259</v>
      </c>
      <c r="B23670" s="66">
        <v>1697141</v>
      </c>
      <c r="C23670" s="65" t="s">
        <v>8487</v>
      </c>
      <c r="D23670" s="66">
        <v>13</v>
      </c>
      <c r="E23670" s="66">
        <v>35</v>
      </c>
    </row>
    <row r="23671" spans="1:5" ht="14.4">
      <c r="A23671" s="65" t="s">
        <v>26260</v>
      </c>
      <c r="B23671" s="66">
        <v>8033</v>
      </c>
      <c r="C23671" s="65" t="s">
        <v>8691</v>
      </c>
      <c r="D23671" s="66">
        <v>69</v>
      </c>
      <c r="E23671" s="66">
        <v>-21</v>
      </c>
    </row>
    <row r="23672" spans="1:5" ht="14.4">
      <c r="A23672" s="65" t="s">
        <v>26261</v>
      </c>
      <c r="B23672" s="66">
        <v>1651306</v>
      </c>
      <c r="C23672" s="65" t="s">
        <v>8487</v>
      </c>
      <c r="D23672" s="66">
        <v>81</v>
      </c>
      <c r="E23672" s="66">
        <v>-33</v>
      </c>
    </row>
    <row r="23673" spans="1:5" ht="14.4">
      <c r="A23673" s="65" t="s">
        <v>26262</v>
      </c>
      <c r="B23673" s="66">
        <v>1188448</v>
      </c>
      <c r="C23673" s="65" t="s">
        <v>8487</v>
      </c>
      <c r="D23673" s="66">
        <v>68</v>
      </c>
      <c r="E23673" s="66">
        <v>-20</v>
      </c>
    </row>
    <row r="23674" spans="1:5" ht="14.4">
      <c r="A23674" s="65" t="s">
        <v>26263</v>
      </c>
      <c r="B23674" s="35"/>
      <c r="C23674" s="35"/>
      <c r="D23674" s="66">
        <v>0</v>
      </c>
      <c r="E23674" s="66">
        <v>0</v>
      </c>
    </row>
    <row r="23675" spans="1:5" ht="14.4">
      <c r="A23675" s="65" t="s">
        <v>26264</v>
      </c>
      <c r="B23675" s="66">
        <v>1296315</v>
      </c>
      <c r="C23675" s="65" t="s">
        <v>8487</v>
      </c>
      <c r="D23675" s="66">
        <v>45</v>
      </c>
      <c r="E23675" s="66">
        <v>3</v>
      </c>
    </row>
    <row r="23676" spans="1:5" ht="14.4">
      <c r="A23676" s="65" t="s">
        <v>26265</v>
      </c>
      <c r="B23676" s="66">
        <v>8033</v>
      </c>
      <c r="C23676" s="65" t="s">
        <v>8691</v>
      </c>
      <c r="D23676" s="66">
        <v>59</v>
      </c>
      <c r="E23676" s="66">
        <v>11</v>
      </c>
    </row>
    <row r="23677" spans="1:5" ht="14.4">
      <c r="A23677" s="65" t="s">
        <v>26266</v>
      </c>
      <c r="B23677" s="66">
        <v>774220</v>
      </c>
      <c r="C23677" s="65" t="s">
        <v>8487</v>
      </c>
      <c r="D23677" s="66">
        <v>50</v>
      </c>
      <c r="E23677" s="66">
        <v>-2</v>
      </c>
    </row>
    <row r="23678" spans="1:5" ht="14.4">
      <c r="A23678" s="65" t="s">
        <v>26267</v>
      </c>
      <c r="B23678" s="66">
        <v>1746790</v>
      </c>
      <c r="C23678" s="65" t="s">
        <v>8487</v>
      </c>
      <c r="D23678" s="66">
        <v>27</v>
      </c>
      <c r="E23678" s="66">
        <v>21</v>
      </c>
    </row>
    <row r="23679" spans="1:5" ht="14.4">
      <c r="A23679" s="65" t="s">
        <v>26268</v>
      </c>
      <c r="B23679" s="66">
        <v>1753152</v>
      </c>
      <c r="C23679" s="65" t="s">
        <v>8487</v>
      </c>
      <c r="D23679" s="66">
        <v>47</v>
      </c>
      <c r="E23679" s="66">
        <v>1</v>
      </c>
    </row>
    <row r="23680" spans="1:5" ht="14.4">
      <c r="A23680" s="65" t="s">
        <v>26269</v>
      </c>
      <c r="B23680" s="66">
        <v>1683122</v>
      </c>
      <c r="C23680" s="65" t="s">
        <v>8487</v>
      </c>
      <c r="D23680" s="66">
        <v>30</v>
      </c>
      <c r="E23680" s="66">
        <v>18</v>
      </c>
    </row>
    <row r="23681" spans="1:5" ht="14.4">
      <c r="A23681" s="65" t="s">
        <v>26270</v>
      </c>
      <c r="B23681" s="66">
        <v>1757363</v>
      </c>
      <c r="C23681" s="65" t="s">
        <v>8487</v>
      </c>
      <c r="D23681" s="66">
        <v>46</v>
      </c>
      <c r="E23681" s="66">
        <v>2</v>
      </c>
    </row>
    <row r="23682" spans="1:5" ht="14.4">
      <c r="A23682" s="65" t="s">
        <v>1554</v>
      </c>
      <c r="B23682" s="66">
        <v>1687254</v>
      </c>
      <c r="C23682" s="65" t="s">
        <v>8487</v>
      </c>
      <c r="D23682" s="66">
        <v>36</v>
      </c>
      <c r="E23682" s="66">
        <v>12</v>
      </c>
    </row>
    <row r="23683" spans="1:5" ht="14.4">
      <c r="A23683" s="65" t="s">
        <v>2311</v>
      </c>
      <c r="B23683" s="66">
        <v>1068821</v>
      </c>
      <c r="C23683" s="65" t="s">
        <v>8487</v>
      </c>
      <c r="D23683" s="66">
        <v>33</v>
      </c>
      <c r="E23683" s="66">
        <v>15</v>
      </c>
    </row>
    <row r="23684" spans="1:5" ht="14.4">
      <c r="A23684" s="65" t="s">
        <v>26271</v>
      </c>
      <c r="B23684" s="66">
        <v>1062245</v>
      </c>
      <c r="C23684" s="65" t="s">
        <v>8487</v>
      </c>
      <c r="D23684" s="66">
        <v>22</v>
      </c>
      <c r="E23684" s="66">
        <v>26</v>
      </c>
    </row>
    <row r="23685" spans="1:5" ht="14.4">
      <c r="A23685" s="65" t="s">
        <v>5209</v>
      </c>
      <c r="B23685" s="66">
        <v>1084824</v>
      </c>
      <c r="C23685" s="65" t="s">
        <v>8487</v>
      </c>
      <c r="D23685" s="66">
        <v>7</v>
      </c>
      <c r="E23685" s="66">
        <v>17</v>
      </c>
    </row>
    <row r="23686" spans="1:5" ht="14.4">
      <c r="A23686" s="65" t="s">
        <v>26272</v>
      </c>
      <c r="B23686" s="66">
        <v>1286990</v>
      </c>
      <c r="C23686" s="65" t="s">
        <v>8487</v>
      </c>
      <c r="D23686" s="66">
        <v>0</v>
      </c>
      <c r="E23686" s="66">
        <v>0</v>
      </c>
    </row>
    <row r="23687" spans="1:5" ht="14.4">
      <c r="A23687" s="65" t="s">
        <v>26273</v>
      </c>
      <c r="B23687" s="66">
        <v>1631592</v>
      </c>
      <c r="C23687" s="65" t="s">
        <v>8487</v>
      </c>
      <c r="D23687" s="66">
        <v>45</v>
      </c>
      <c r="E23687" s="66">
        <v>3</v>
      </c>
    </row>
    <row r="23688" spans="1:5" ht="14.4">
      <c r="A23688" s="65" t="s">
        <v>26274</v>
      </c>
      <c r="B23688" s="66">
        <v>1641806</v>
      </c>
      <c r="C23688" s="65" t="s">
        <v>8487</v>
      </c>
      <c r="D23688" s="66">
        <v>49</v>
      </c>
      <c r="E23688" s="66">
        <v>-1</v>
      </c>
    </row>
    <row r="23689" spans="1:5" ht="14.4">
      <c r="A23689" s="65" t="s">
        <v>26275</v>
      </c>
      <c r="B23689" s="66">
        <v>1457785</v>
      </c>
      <c r="C23689" s="65" t="s">
        <v>8487</v>
      </c>
      <c r="D23689" s="66">
        <v>44</v>
      </c>
      <c r="E23689" s="66">
        <v>4</v>
      </c>
    </row>
    <row r="23690" spans="1:5" ht="14.4">
      <c r="A23690" s="65" t="s">
        <v>26276</v>
      </c>
      <c r="B23690" s="66">
        <v>1319363</v>
      </c>
      <c r="C23690" s="65" t="s">
        <v>8487</v>
      </c>
      <c r="D23690" s="66">
        <v>54</v>
      </c>
      <c r="E23690" s="66">
        <v>-6</v>
      </c>
    </row>
    <row r="23691" spans="1:5" ht="14.4">
      <c r="A23691" s="65" t="s">
        <v>26277</v>
      </c>
      <c r="B23691" s="66">
        <v>1389992</v>
      </c>
      <c r="C23691" s="65" t="s">
        <v>8487</v>
      </c>
      <c r="D23691" s="66">
        <v>47</v>
      </c>
      <c r="E23691" s="66">
        <v>1</v>
      </c>
    </row>
    <row r="23692" spans="1:5" ht="14.4">
      <c r="A23692" s="65" t="s">
        <v>26278</v>
      </c>
      <c r="B23692" s="66">
        <v>1644674</v>
      </c>
      <c r="C23692" s="65" t="s">
        <v>8487</v>
      </c>
      <c r="D23692" s="66">
        <v>51</v>
      </c>
      <c r="E23692" s="66">
        <v>-3</v>
      </c>
    </row>
    <row r="23693" spans="1:5" ht="14.4">
      <c r="A23693" s="65" t="s">
        <v>26279</v>
      </c>
      <c r="B23693" s="66">
        <v>8033</v>
      </c>
      <c r="C23693" s="65" t="s">
        <v>8691</v>
      </c>
      <c r="D23693" s="66">
        <v>52</v>
      </c>
      <c r="E23693" s="66">
        <v>-4</v>
      </c>
    </row>
    <row r="23694" spans="1:5" ht="14.4">
      <c r="A23694" s="65" t="s">
        <v>26280</v>
      </c>
      <c r="B23694" s="66">
        <v>1263330</v>
      </c>
      <c r="C23694" s="65" t="s">
        <v>8487</v>
      </c>
      <c r="D23694" s="66">
        <v>50</v>
      </c>
      <c r="E23694" s="66">
        <v>-2</v>
      </c>
    </row>
    <row r="23695" spans="1:5" ht="14.4">
      <c r="A23695" s="65" t="s">
        <v>26281</v>
      </c>
      <c r="B23695" s="66">
        <v>1328152</v>
      </c>
      <c r="C23695" s="65" t="s">
        <v>8487</v>
      </c>
      <c r="D23695" s="66">
        <v>55</v>
      </c>
      <c r="E23695" s="66">
        <v>-7</v>
      </c>
    </row>
    <row r="23696" spans="1:5" ht="14.4">
      <c r="A23696" s="65" t="s">
        <v>26282</v>
      </c>
      <c r="B23696" s="66">
        <v>1381675</v>
      </c>
      <c r="C23696" s="65" t="s">
        <v>8487</v>
      </c>
      <c r="D23696" s="66">
        <v>48</v>
      </c>
      <c r="E23696" s="66">
        <v>0</v>
      </c>
    </row>
    <row r="23697" spans="1:5" ht="14.4">
      <c r="A23697" s="65" t="s">
        <v>26283</v>
      </c>
      <c r="B23697" s="66">
        <v>774086</v>
      </c>
      <c r="C23697" s="65" t="s">
        <v>8487</v>
      </c>
      <c r="D23697" s="66">
        <v>70</v>
      </c>
      <c r="E23697" s="66">
        <v>-22</v>
      </c>
    </row>
    <row r="23698" spans="1:5" ht="14.4">
      <c r="A23698" s="65" t="s">
        <v>26284</v>
      </c>
      <c r="B23698" s="66">
        <v>1313694</v>
      </c>
      <c r="C23698" s="65" t="s">
        <v>8487</v>
      </c>
      <c r="D23698" s="66">
        <v>48</v>
      </c>
      <c r="E23698" s="66">
        <v>0</v>
      </c>
    </row>
    <row r="23699" spans="1:5" ht="14.4">
      <c r="A23699" s="65" t="s">
        <v>26285</v>
      </c>
      <c r="B23699" s="66">
        <v>1353361</v>
      </c>
      <c r="C23699" s="65" t="s">
        <v>8487</v>
      </c>
      <c r="D23699" s="66">
        <v>76</v>
      </c>
      <c r="E23699" s="66">
        <v>-28</v>
      </c>
    </row>
    <row r="23700" spans="1:5" ht="14.4">
      <c r="A23700" s="65" t="s">
        <v>26286</v>
      </c>
      <c r="B23700" s="66">
        <v>1442346</v>
      </c>
      <c r="C23700" s="65" t="s">
        <v>8487</v>
      </c>
      <c r="D23700" s="66">
        <v>9</v>
      </c>
      <c r="E23700" s="66">
        <v>0</v>
      </c>
    </row>
    <row r="23701" spans="1:5" ht="14.4">
      <c r="A23701" s="65" t="s">
        <v>26287</v>
      </c>
      <c r="B23701" s="66">
        <v>8033</v>
      </c>
      <c r="C23701" s="65" t="s">
        <v>8691</v>
      </c>
      <c r="D23701" s="66">
        <v>28</v>
      </c>
      <c r="E23701" s="66">
        <v>20</v>
      </c>
    </row>
    <row r="23702" spans="1:5" ht="14.4">
      <c r="A23702" s="65" t="s">
        <v>26288</v>
      </c>
      <c r="B23702" s="66">
        <v>1755666</v>
      </c>
      <c r="C23702" s="65" t="s">
        <v>8487</v>
      </c>
      <c r="D23702" s="66">
        <v>49</v>
      </c>
      <c r="E23702" s="66">
        <v>-1</v>
      </c>
    </row>
    <row r="23703" spans="1:5" ht="14.4">
      <c r="A23703" s="65" t="s">
        <v>26289</v>
      </c>
      <c r="B23703" s="66">
        <v>903404</v>
      </c>
      <c r="C23703" s="65" t="s">
        <v>8487</v>
      </c>
      <c r="D23703" s="66">
        <v>46</v>
      </c>
      <c r="E23703" s="66">
        <v>2</v>
      </c>
    </row>
    <row r="23704" spans="1:5" ht="14.4">
      <c r="A23704" s="65" t="s">
        <v>26290</v>
      </c>
      <c r="B23704" s="66">
        <v>1458199</v>
      </c>
      <c r="C23704" s="65" t="s">
        <v>8487</v>
      </c>
      <c r="D23704" s="66">
        <v>31</v>
      </c>
      <c r="E23704" s="66">
        <v>17</v>
      </c>
    </row>
    <row r="23705" spans="1:5" ht="14.4">
      <c r="A23705" s="65" t="s">
        <v>26291</v>
      </c>
      <c r="B23705" s="66">
        <v>1406021</v>
      </c>
      <c r="C23705" s="65" t="s">
        <v>8487</v>
      </c>
      <c r="D23705" s="66">
        <v>46</v>
      </c>
      <c r="E23705" s="66">
        <v>2</v>
      </c>
    </row>
    <row r="23706" spans="1:5" ht="14.4">
      <c r="A23706" s="65" t="s">
        <v>1680</v>
      </c>
      <c r="B23706" s="66">
        <v>1429594</v>
      </c>
      <c r="C23706" s="65" t="s">
        <v>8487</v>
      </c>
      <c r="D23706" s="66">
        <v>29</v>
      </c>
      <c r="E23706" s="66">
        <v>19</v>
      </c>
    </row>
    <row r="23707" spans="1:5" ht="14.4">
      <c r="A23707" s="65" t="s">
        <v>1444</v>
      </c>
      <c r="B23707" s="66">
        <v>1365212</v>
      </c>
      <c r="C23707" s="65" t="s">
        <v>8487</v>
      </c>
      <c r="D23707" s="66">
        <v>32</v>
      </c>
      <c r="E23707" s="66">
        <v>16</v>
      </c>
    </row>
    <row r="23708" spans="1:5" ht="14.4">
      <c r="A23708" s="65" t="s">
        <v>1221</v>
      </c>
      <c r="B23708" s="66">
        <v>1408189</v>
      </c>
      <c r="C23708" s="65" t="s">
        <v>8487</v>
      </c>
      <c r="D23708" s="66">
        <v>34</v>
      </c>
      <c r="E23708" s="66">
        <v>14</v>
      </c>
    </row>
    <row r="23709" spans="1:5" ht="14.4">
      <c r="A23709" s="65" t="s">
        <v>4979</v>
      </c>
      <c r="B23709" s="66">
        <v>1300186</v>
      </c>
      <c r="C23709" s="65" t="s">
        <v>8487</v>
      </c>
      <c r="D23709" s="66">
        <v>11</v>
      </c>
      <c r="E23709" s="66">
        <v>37</v>
      </c>
    </row>
    <row r="23710" spans="1:5" ht="14.4">
      <c r="A23710" s="65" t="s">
        <v>26292</v>
      </c>
      <c r="B23710" s="66">
        <v>1313694</v>
      </c>
      <c r="C23710" s="65" t="s">
        <v>8487</v>
      </c>
      <c r="D23710" s="66">
        <v>4</v>
      </c>
      <c r="E23710" s="66">
        <v>44</v>
      </c>
    </row>
    <row r="23711" spans="1:5" ht="14.4">
      <c r="A23711" s="65" t="s">
        <v>2581</v>
      </c>
      <c r="B23711" s="66">
        <v>1145627</v>
      </c>
      <c r="C23711" s="65" t="s">
        <v>8487</v>
      </c>
      <c r="D23711" s="66">
        <v>31</v>
      </c>
      <c r="E23711" s="66">
        <v>17</v>
      </c>
    </row>
    <row r="23712" spans="1:5" ht="14.4">
      <c r="A23712" s="65" t="s">
        <v>2545</v>
      </c>
      <c r="B23712" s="66">
        <v>1375401</v>
      </c>
      <c r="C23712" s="65" t="s">
        <v>8487</v>
      </c>
      <c r="D23712" s="66">
        <v>28</v>
      </c>
      <c r="E23712" s="66">
        <v>20</v>
      </c>
    </row>
    <row r="23713" spans="1:5" ht="14.4">
      <c r="A23713" s="65" t="s">
        <v>26293</v>
      </c>
      <c r="B23713" s="66">
        <v>1286990</v>
      </c>
      <c r="C23713" s="65" t="s">
        <v>8487</v>
      </c>
      <c r="D23713" s="66">
        <v>0</v>
      </c>
      <c r="E23713" s="66">
        <v>0</v>
      </c>
    </row>
    <row r="23714" spans="1:5" ht="14.4">
      <c r="A23714" s="65" t="s">
        <v>26294</v>
      </c>
      <c r="B23714" s="66">
        <v>1393515</v>
      </c>
      <c r="C23714" s="65" t="s">
        <v>8487</v>
      </c>
      <c r="D23714" s="66">
        <v>11</v>
      </c>
      <c r="E23714" s="66">
        <v>0</v>
      </c>
    </row>
    <row r="23715" spans="1:5" ht="14.4">
      <c r="A23715" s="65" t="s">
        <v>26295</v>
      </c>
      <c r="B23715" s="66">
        <v>1091946</v>
      </c>
      <c r="C23715" s="65" t="s">
        <v>8487</v>
      </c>
      <c r="D23715" s="66">
        <v>47</v>
      </c>
      <c r="E23715" s="66">
        <v>1</v>
      </c>
    </row>
    <row r="23716" spans="1:5" ht="14.4">
      <c r="A23716" s="65" t="s">
        <v>26296</v>
      </c>
      <c r="B23716" s="66">
        <v>1424893</v>
      </c>
      <c r="C23716" s="65" t="s">
        <v>8487</v>
      </c>
      <c r="D23716" s="66">
        <v>33</v>
      </c>
      <c r="E23716" s="66">
        <v>0</v>
      </c>
    </row>
    <row r="23717" spans="1:5" ht="14.4">
      <c r="A23717" s="65" t="s">
        <v>26297</v>
      </c>
      <c r="B23717" s="66">
        <v>1031801</v>
      </c>
      <c r="C23717" s="65" t="s">
        <v>8487</v>
      </c>
      <c r="D23717" s="66">
        <v>49</v>
      </c>
      <c r="E23717" s="66">
        <v>-1</v>
      </c>
    </row>
    <row r="23718" spans="1:5" ht="14.4">
      <c r="A23718" s="65" t="s">
        <v>26298</v>
      </c>
      <c r="B23718" s="66">
        <v>1019972</v>
      </c>
      <c r="C23718" s="65" t="s">
        <v>8487</v>
      </c>
      <c r="D23718" s="66">
        <v>51</v>
      </c>
      <c r="E23718" s="66">
        <v>-3</v>
      </c>
    </row>
    <row r="23719" spans="1:5" ht="14.4">
      <c r="A23719" s="65" t="s">
        <v>26299</v>
      </c>
      <c r="B23719" s="66">
        <v>1216995</v>
      </c>
      <c r="C23719" s="65" t="s">
        <v>8487</v>
      </c>
      <c r="D23719" s="66">
        <v>46</v>
      </c>
      <c r="E23719" s="66">
        <v>2</v>
      </c>
    </row>
    <row r="23720" spans="1:5" ht="14.4">
      <c r="A23720" s="65" t="s">
        <v>26300</v>
      </c>
      <c r="B23720" s="66">
        <v>1665364</v>
      </c>
      <c r="C23720" s="65" t="s">
        <v>8487</v>
      </c>
      <c r="D23720" s="66">
        <v>3</v>
      </c>
      <c r="E23720" s="66">
        <v>0</v>
      </c>
    </row>
    <row r="23721" spans="1:5" ht="14.4">
      <c r="A23721" s="65" t="s">
        <v>26301</v>
      </c>
      <c r="B23721" s="66">
        <v>1320642</v>
      </c>
      <c r="C23721" s="65" t="s">
        <v>8487</v>
      </c>
      <c r="D23721" s="66">
        <v>49</v>
      </c>
      <c r="E23721" s="66">
        <v>-1</v>
      </c>
    </row>
    <row r="23722" spans="1:5" ht="14.4">
      <c r="A23722" s="65" t="s">
        <v>26302</v>
      </c>
      <c r="B23722" s="66">
        <v>1401264</v>
      </c>
      <c r="C23722" s="65" t="s">
        <v>8487</v>
      </c>
      <c r="D23722" s="66">
        <v>47</v>
      </c>
      <c r="E23722" s="66">
        <v>1</v>
      </c>
    </row>
    <row r="23723" spans="1:5" ht="14.4">
      <c r="A23723" s="65" t="s">
        <v>26303</v>
      </c>
      <c r="B23723" s="66">
        <v>1024911</v>
      </c>
      <c r="C23723" s="65" t="s">
        <v>8487</v>
      </c>
      <c r="D23723" s="66">
        <v>62</v>
      </c>
      <c r="E23723" s="66">
        <v>-14</v>
      </c>
    </row>
    <row r="23724" spans="1:5" ht="14.4">
      <c r="A23724" s="65" t="s">
        <v>26304</v>
      </c>
      <c r="B23724" s="66">
        <v>8033</v>
      </c>
      <c r="C23724" s="65" t="s">
        <v>8691</v>
      </c>
      <c r="D23724" s="66">
        <v>48</v>
      </c>
      <c r="E23724" s="66">
        <v>0</v>
      </c>
    </row>
    <row r="23725" spans="1:5" ht="14.4">
      <c r="A23725" s="65" t="s">
        <v>26305</v>
      </c>
      <c r="B23725" s="66">
        <v>8033</v>
      </c>
      <c r="C23725" s="65" t="s">
        <v>8691</v>
      </c>
      <c r="D23725" s="66">
        <v>1</v>
      </c>
      <c r="E23725" s="66">
        <v>23</v>
      </c>
    </row>
    <row r="23726" spans="1:5" ht="14.4">
      <c r="A23726" s="65" t="s">
        <v>26306</v>
      </c>
      <c r="B23726" s="66">
        <v>1581819</v>
      </c>
      <c r="C23726" s="65" t="s">
        <v>8487</v>
      </c>
      <c r="D23726" s="66">
        <v>35</v>
      </c>
      <c r="E23726" s="66">
        <v>13</v>
      </c>
    </row>
    <row r="23727" spans="1:5" ht="14.4">
      <c r="A23727" s="65" t="s">
        <v>26307</v>
      </c>
      <c r="B23727" s="66">
        <v>1349781</v>
      </c>
      <c r="C23727" s="65" t="s">
        <v>8487</v>
      </c>
      <c r="D23727" s="66">
        <v>55</v>
      </c>
      <c r="E23727" s="66">
        <v>-7</v>
      </c>
    </row>
    <row r="23728" spans="1:5" ht="14.4">
      <c r="A23728" s="65" t="s">
        <v>26308</v>
      </c>
      <c r="B23728" s="66">
        <v>1317421</v>
      </c>
      <c r="C23728" s="65" t="s">
        <v>8487</v>
      </c>
      <c r="D23728" s="66">
        <v>47</v>
      </c>
      <c r="E23728" s="66">
        <v>1</v>
      </c>
    </row>
    <row r="23729" spans="1:5" ht="14.4">
      <c r="A23729" s="65" t="s">
        <v>26309</v>
      </c>
      <c r="B23729" s="66">
        <v>8033</v>
      </c>
      <c r="C23729" s="65" t="s">
        <v>8691</v>
      </c>
      <c r="D23729" s="66">
        <v>59</v>
      </c>
      <c r="E23729" s="66">
        <v>-11</v>
      </c>
    </row>
    <row r="23730" spans="1:5" ht="14.4">
      <c r="A23730" s="65" t="s">
        <v>26310</v>
      </c>
      <c r="B23730" s="66">
        <v>8033</v>
      </c>
      <c r="C23730" s="65" t="s">
        <v>8691</v>
      </c>
      <c r="D23730" s="66">
        <v>21</v>
      </c>
      <c r="E23730" s="66">
        <v>27</v>
      </c>
    </row>
    <row r="23731" spans="1:5" ht="14.4">
      <c r="A23731" s="65" t="s">
        <v>26311</v>
      </c>
      <c r="B23731" s="66">
        <v>8033</v>
      </c>
      <c r="C23731" s="65" t="s">
        <v>8691</v>
      </c>
      <c r="D23731" s="66">
        <v>36</v>
      </c>
      <c r="E23731" s="66">
        <v>12</v>
      </c>
    </row>
    <row r="23732" spans="1:5" ht="14.4">
      <c r="A23732" s="65" t="s">
        <v>26312</v>
      </c>
      <c r="B23732" s="66">
        <v>1399913</v>
      </c>
      <c r="C23732" s="65" t="s">
        <v>8487</v>
      </c>
      <c r="D23732" s="66">
        <v>0</v>
      </c>
      <c r="E23732" s="66">
        <v>0</v>
      </c>
    </row>
    <row r="23733" spans="1:5" ht="14.4">
      <c r="A23733" s="65" t="s">
        <v>26313</v>
      </c>
      <c r="B23733" s="66">
        <v>1453249</v>
      </c>
      <c r="C23733" s="65" t="s">
        <v>8487</v>
      </c>
      <c r="D23733" s="66">
        <v>46</v>
      </c>
      <c r="E23733" s="66">
        <v>2</v>
      </c>
    </row>
    <row r="23734" spans="1:5" ht="14.4">
      <c r="A23734" s="65" t="s">
        <v>26314</v>
      </c>
      <c r="B23734" s="66">
        <v>1056280</v>
      </c>
      <c r="C23734" s="65" t="s">
        <v>8487</v>
      </c>
      <c r="D23734" s="66">
        <v>49</v>
      </c>
      <c r="E23734" s="66">
        <v>-1</v>
      </c>
    </row>
    <row r="23735" spans="1:5" ht="14.4">
      <c r="A23735" s="65" t="s">
        <v>26315</v>
      </c>
      <c r="B23735" s="66">
        <v>1073492</v>
      </c>
      <c r="C23735" s="65" t="s">
        <v>8487</v>
      </c>
      <c r="D23735" s="66">
        <v>48</v>
      </c>
      <c r="E23735" s="66">
        <v>0</v>
      </c>
    </row>
    <row r="23736" spans="1:5" ht="14.4">
      <c r="A23736" s="65" t="s">
        <v>26316</v>
      </c>
      <c r="B23736" s="66">
        <v>1398712</v>
      </c>
      <c r="C23736" s="65" t="s">
        <v>8487</v>
      </c>
      <c r="D23736" s="66">
        <v>46</v>
      </c>
      <c r="E23736" s="66">
        <v>2</v>
      </c>
    </row>
    <row r="23737" spans="1:5" ht="14.4">
      <c r="A23737" s="65" t="s">
        <v>852</v>
      </c>
      <c r="B23737" s="66">
        <v>954746</v>
      </c>
      <c r="C23737" s="65" t="s">
        <v>8487</v>
      </c>
      <c r="D23737" s="66">
        <v>36</v>
      </c>
      <c r="E23737" s="66">
        <v>12</v>
      </c>
    </row>
    <row r="23738" spans="1:5" ht="14.4">
      <c r="A23738" s="65" t="s">
        <v>894</v>
      </c>
      <c r="B23738" s="66">
        <v>1665358</v>
      </c>
      <c r="C23738" s="65" t="s">
        <v>8487</v>
      </c>
      <c r="D23738" s="66">
        <v>37</v>
      </c>
      <c r="E23738" s="66">
        <v>11</v>
      </c>
    </row>
    <row r="23739" spans="1:5" ht="14.4">
      <c r="A23739" s="65" t="s">
        <v>1447</v>
      </c>
      <c r="B23739" s="66">
        <v>1434868</v>
      </c>
      <c r="C23739" s="65" t="s">
        <v>8487</v>
      </c>
      <c r="D23739" s="66">
        <v>36</v>
      </c>
      <c r="E23739" s="66">
        <v>12</v>
      </c>
    </row>
    <row r="23740" spans="1:5" ht="14.4">
      <c r="A23740" s="65" t="s">
        <v>26317</v>
      </c>
      <c r="B23740" s="66">
        <v>774220</v>
      </c>
      <c r="C23740" s="65" t="s">
        <v>8487</v>
      </c>
      <c r="D23740" s="66">
        <v>5</v>
      </c>
      <c r="E23740" s="66">
        <v>43</v>
      </c>
    </row>
    <row r="23741" spans="1:5" ht="14.4">
      <c r="A23741" s="65" t="s">
        <v>2325</v>
      </c>
      <c r="B23741" s="66">
        <v>1264516</v>
      </c>
      <c r="C23741" s="65" t="s">
        <v>8487</v>
      </c>
      <c r="D23741" s="66">
        <v>32</v>
      </c>
      <c r="E23741" s="66">
        <v>16</v>
      </c>
    </row>
    <row r="23742" spans="1:5" ht="14.4">
      <c r="A23742" s="65" t="s">
        <v>26318</v>
      </c>
      <c r="B23742" s="66">
        <v>8033</v>
      </c>
      <c r="C23742" s="65" t="s">
        <v>8691</v>
      </c>
      <c r="D23742" s="66">
        <v>0</v>
      </c>
      <c r="E23742" s="66">
        <v>0</v>
      </c>
    </row>
    <row r="23743" spans="1:5" ht="14.4">
      <c r="A23743" s="65" t="s">
        <v>2705</v>
      </c>
      <c r="B23743" s="66">
        <v>1371994</v>
      </c>
      <c r="C23743" s="65" t="s">
        <v>8487</v>
      </c>
      <c r="D23743" s="66">
        <v>25</v>
      </c>
      <c r="E23743" s="66">
        <v>23</v>
      </c>
    </row>
    <row r="23744" spans="1:5" ht="14.4">
      <c r="A23744" s="65" t="s">
        <v>26319</v>
      </c>
      <c r="B23744" s="66">
        <v>1286990</v>
      </c>
      <c r="C23744" s="65" t="s">
        <v>8487</v>
      </c>
      <c r="D23744" s="66">
        <v>0</v>
      </c>
      <c r="E23744" s="66">
        <v>0</v>
      </c>
    </row>
    <row r="23745" spans="1:5" ht="14.4">
      <c r="A23745" s="65" t="s">
        <v>26320</v>
      </c>
      <c r="B23745" s="66">
        <v>1107041</v>
      </c>
      <c r="C23745" s="65" t="s">
        <v>8487</v>
      </c>
      <c r="D23745" s="66">
        <v>0</v>
      </c>
      <c r="E23745" s="66">
        <v>0</v>
      </c>
    </row>
    <row r="23746" spans="1:5" ht="14.4">
      <c r="A23746" s="65" t="s">
        <v>26321</v>
      </c>
      <c r="B23746" s="66">
        <v>1076118</v>
      </c>
      <c r="C23746" s="65" t="s">
        <v>8487</v>
      </c>
      <c r="D23746" s="66">
        <v>0</v>
      </c>
      <c r="E23746" s="66">
        <v>0</v>
      </c>
    </row>
    <row r="23747" spans="1:5" ht="14.4">
      <c r="A23747" s="65" t="s">
        <v>26322</v>
      </c>
      <c r="B23747" s="66">
        <v>1144849</v>
      </c>
      <c r="C23747" s="65" t="s">
        <v>8487</v>
      </c>
      <c r="D23747" s="66">
        <v>0</v>
      </c>
      <c r="E23747" s="66">
        <v>0</v>
      </c>
    </row>
    <row r="23748" spans="1:5" ht="14.4">
      <c r="A23748" s="65" t="s">
        <v>26323</v>
      </c>
      <c r="B23748" s="66">
        <v>1076118</v>
      </c>
      <c r="C23748" s="65" t="s">
        <v>8487</v>
      </c>
      <c r="D23748" s="66">
        <v>0</v>
      </c>
      <c r="E23748" s="66">
        <v>0</v>
      </c>
    </row>
    <row r="23749" spans="1:5" ht="14.4">
      <c r="A23749" s="65" t="s">
        <v>26324</v>
      </c>
      <c r="B23749" s="66">
        <v>1076118</v>
      </c>
      <c r="C23749" s="65" t="s">
        <v>8487</v>
      </c>
      <c r="D23749" s="66">
        <v>0</v>
      </c>
      <c r="E23749" s="66">
        <v>0</v>
      </c>
    </row>
    <row r="23750" spans="1:5" ht="14.4">
      <c r="A23750" s="65" t="s">
        <v>26325</v>
      </c>
      <c r="B23750" s="66">
        <v>1107041</v>
      </c>
      <c r="C23750" s="65" t="s">
        <v>8487</v>
      </c>
      <c r="D23750" s="66">
        <v>0</v>
      </c>
      <c r="E23750" s="66">
        <v>0</v>
      </c>
    </row>
    <row r="23751" spans="1:5" ht="14.4">
      <c r="A23751" s="65" t="s">
        <v>26326</v>
      </c>
      <c r="B23751" s="66">
        <v>970205</v>
      </c>
      <c r="C23751" s="65" t="s">
        <v>8487</v>
      </c>
      <c r="D23751" s="66">
        <v>0</v>
      </c>
      <c r="E23751" s="66">
        <v>0</v>
      </c>
    </row>
    <row r="23752" spans="1:5" ht="14.4">
      <c r="A23752" s="65" t="s">
        <v>26327</v>
      </c>
      <c r="B23752" s="66">
        <v>99999956</v>
      </c>
      <c r="C23752" s="65" t="s">
        <v>8712</v>
      </c>
      <c r="D23752" s="66">
        <v>0</v>
      </c>
      <c r="E23752" s="66">
        <v>0</v>
      </c>
    </row>
    <row r="23753" spans="1:5" ht="14.4">
      <c r="A23753" s="65" t="s">
        <v>26328</v>
      </c>
      <c r="B23753" s="66">
        <v>1107041</v>
      </c>
      <c r="C23753" s="65" t="s">
        <v>8487</v>
      </c>
      <c r="D23753" s="66">
        <v>0</v>
      </c>
      <c r="E23753" s="66">
        <v>0</v>
      </c>
    </row>
    <row r="23754" spans="1:5" ht="14.4">
      <c r="A23754" s="65" t="s">
        <v>26329</v>
      </c>
      <c r="B23754" s="66">
        <v>1076118</v>
      </c>
      <c r="C23754" s="65" t="s">
        <v>8487</v>
      </c>
      <c r="D23754" s="66">
        <v>0</v>
      </c>
      <c r="E23754" s="66">
        <v>0</v>
      </c>
    </row>
    <row r="23755" spans="1:5" ht="14.4">
      <c r="A23755" s="65" t="s">
        <v>26330</v>
      </c>
      <c r="B23755" s="66">
        <v>1107041</v>
      </c>
      <c r="C23755" s="65" t="s">
        <v>8487</v>
      </c>
      <c r="D23755" s="66">
        <v>0</v>
      </c>
      <c r="E23755" s="66">
        <v>0</v>
      </c>
    </row>
    <row r="23756" spans="1:5" ht="14.4">
      <c r="A23756" s="65" t="s">
        <v>26331</v>
      </c>
      <c r="B23756" s="66">
        <v>1107041</v>
      </c>
      <c r="C23756" s="65" t="s">
        <v>8487</v>
      </c>
      <c r="D23756" s="66">
        <v>0</v>
      </c>
      <c r="E23756" s="66">
        <v>0</v>
      </c>
    </row>
    <row r="23757" spans="1:5" ht="14.4">
      <c r="A23757" s="65" t="s">
        <v>26332</v>
      </c>
      <c r="B23757" s="66">
        <v>1107041</v>
      </c>
      <c r="C23757" s="65" t="s">
        <v>8487</v>
      </c>
      <c r="D23757" s="66">
        <v>0</v>
      </c>
      <c r="E23757" s="66">
        <v>0</v>
      </c>
    </row>
    <row r="23758" spans="1:5" ht="14.4">
      <c r="A23758" s="65" t="s">
        <v>26333</v>
      </c>
      <c r="B23758" s="66">
        <v>1076118</v>
      </c>
      <c r="C23758" s="65" t="s">
        <v>8487</v>
      </c>
      <c r="D23758" s="66">
        <v>0</v>
      </c>
      <c r="E23758" s="66">
        <v>0</v>
      </c>
    </row>
    <row r="23759" spans="1:5" ht="14.4">
      <c r="A23759" s="65" t="s">
        <v>26334</v>
      </c>
      <c r="B23759" s="66">
        <v>1107041</v>
      </c>
      <c r="C23759" s="65" t="s">
        <v>8487</v>
      </c>
      <c r="D23759" s="66">
        <v>0</v>
      </c>
      <c r="E23759" s="66">
        <v>0</v>
      </c>
    </row>
    <row r="23760" spans="1:5" ht="14.4">
      <c r="A23760" s="65" t="s">
        <v>26335</v>
      </c>
      <c r="B23760" s="66">
        <v>1076118</v>
      </c>
      <c r="C23760" s="65" t="s">
        <v>8487</v>
      </c>
      <c r="D23760" s="66">
        <v>0</v>
      </c>
      <c r="E23760" s="66">
        <v>0</v>
      </c>
    </row>
    <row r="23761" spans="1:5" ht="14.4">
      <c r="A23761" s="65" t="s">
        <v>26336</v>
      </c>
      <c r="B23761" s="66">
        <v>1107041</v>
      </c>
      <c r="C23761" s="65" t="s">
        <v>8487</v>
      </c>
      <c r="D23761" s="66">
        <v>0</v>
      </c>
      <c r="E23761" s="66">
        <v>0</v>
      </c>
    </row>
    <row r="23762" spans="1:5" ht="14.4">
      <c r="A23762" s="65" t="s">
        <v>26337</v>
      </c>
      <c r="B23762" s="66">
        <v>970205</v>
      </c>
      <c r="C23762" s="65" t="s">
        <v>8487</v>
      </c>
      <c r="D23762" s="66">
        <v>0</v>
      </c>
      <c r="E23762" s="66">
        <v>0</v>
      </c>
    </row>
    <row r="23763" spans="1:5" ht="14.4">
      <c r="A23763" s="65" t="s">
        <v>26338</v>
      </c>
      <c r="B23763" s="66">
        <v>1387075</v>
      </c>
      <c r="C23763" s="65" t="s">
        <v>8487</v>
      </c>
      <c r="D23763" s="66">
        <v>51</v>
      </c>
      <c r="E23763" s="66">
        <v>0</v>
      </c>
    </row>
    <row r="23764" spans="1:5" ht="14.4">
      <c r="A23764" s="65" t="s">
        <v>26339</v>
      </c>
      <c r="B23764" s="66">
        <v>970205</v>
      </c>
      <c r="C23764" s="65" t="s">
        <v>8487</v>
      </c>
      <c r="D23764" s="66">
        <v>0</v>
      </c>
      <c r="E23764" s="66">
        <v>0</v>
      </c>
    </row>
    <row r="23765" spans="1:5" ht="14.4">
      <c r="A23765" s="65" t="s">
        <v>26340</v>
      </c>
      <c r="B23765" s="66">
        <v>1128880</v>
      </c>
      <c r="C23765" s="65" t="s">
        <v>8487</v>
      </c>
      <c r="D23765" s="66">
        <v>0</v>
      </c>
      <c r="E23765" s="66">
        <v>0</v>
      </c>
    </row>
    <row r="23766" spans="1:5" ht="14.4">
      <c r="A23766" s="65" t="s">
        <v>26341</v>
      </c>
      <c r="B23766" s="66">
        <v>1082852</v>
      </c>
      <c r="C23766" s="65" t="s">
        <v>8487</v>
      </c>
      <c r="D23766" s="66">
        <v>0</v>
      </c>
      <c r="E23766" s="66">
        <v>0</v>
      </c>
    </row>
    <row r="23767" spans="1:5" ht="14.4">
      <c r="A23767" s="65" t="s">
        <v>26342</v>
      </c>
      <c r="B23767" s="66">
        <v>1082852</v>
      </c>
      <c r="C23767" s="65" t="s">
        <v>8487</v>
      </c>
      <c r="D23767" s="66">
        <v>0</v>
      </c>
      <c r="E23767" s="66">
        <v>0</v>
      </c>
    </row>
    <row r="23768" spans="1:5" ht="14.4">
      <c r="A23768" s="65" t="s">
        <v>26343</v>
      </c>
      <c r="B23768" s="66">
        <v>1035325</v>
      </c>
      <c r="C23768" s="65" t="s">
        <v>8487</v>
      </c>
      <c r="D23768" s="66">
        <v>0</v>
      </c>
      <c r="E23768" s="66">
        <v>0</v>
      </c>
    </row>
    <row r="23769" spans="1:5" ht="14.4">
      <c r="A23769" s="65" t="s">
        <v>26344</v>
      </c>
      <c r="B23769" s="66">
        <v>774363</v>
      </c>
      <c r="C23769" s="65" t="s">
        <v>8487</v>
      </c>
      <c r="D23769" s="66">
        <v>0</v>
      </c>
      <c r="E23769" s="66">
        <v>0</v>
      </c>
    </row>
    <row r="23770" spans="1:5" ht="14.4">
      <c r="A23770" s="65" t="s">
        <v>26345</v>
      </c>
      <c r="B23770" s="66">
        <v>774363</v>
      </c>
      <c r="C23770" s="65" t="s">
        <v>8487</v>
      </c>
      <c r="D23770" s="66">
        <v>0</v>
      </c>
      <c r="E23770" s="66">
        <v>0</v>
      </c>
    </row>
    <row r="23771" spans="1:5" ht="14.4">
      <c r="A23771" s="65" t="s">
        <v>26346</v>
      </c>
      <c r="B23771" s="35"/>
      <c r="C23771" s="35"/>
      <c r="D23771" s="66">
        <v>0</v>
      </c>
      <c r="E23771" s="66">
        <v>0</v>
      </c>
    </row>
    <row r="23772" spans="1:5" ht="14.4">
      <c r="A23772" s="65" t="s">
        <v>26347</v>
      </c>
      <c r="B23772" s="66">
        <v>774480</v>
      </c>
      <c r="C23772" s="65" t="s">
        <v>8487</v>
      </c>
      <c r="D23772" s="66">
        <v>0</v>
      </c>
      <c r="E23772" s="66">
        <v>0</v>
      </c>
    </row>
    <row r="23773" spans="1:5" ht="14.4">
      <c r="A23773" s="65" t="s">
        <v>26348</v>
      </c>
      <c r="B23773" s="66">
        <v>1128880</v>
      </c>
      <c r="C23773" s="65" t="s">
        <v>8487</v>
      </c>
      <c r="D23773" s="66">
        <v>0</v>
      </c>
      <c r="E23773" s="66">
        <v>0</v>
      </c>
    </row>
    <row r="23774" spans="1:5" ht="14.4">
      <c r="A23774" s="65" t="s">
        <v>26349</v>
      </c>
      <c r="B23774" s="66">
        <v>774363</v>
      </c>
      <c r="C23774" s="65" t="s">
        <v>8487</v>
      </c>
      <c r="D23774" s="66">
        <v>0</v>
      </c>
      <c r="E23774" s="66">
        <v>0</v>
      </c>
    </row>
    <row r="23775" spans="1:5" ht="14.4">
      <c r="A23775" s="65" t="s">
        <v>26350</v>
      </c>
      <c r="B23775" s="66">
        <v>774363</v>
      </c>
      <c r="C23775" s="65" t="s">
        <v>8487</v>
      </c>
      <c r="D23775" s="66">
        <v>0</v>
      </c>
      <c r="E23775" s="66">
        <v>0</v>
      </c>
    </row>
    <row r="23776" spans="1:5" ht="14.4">
      <c r="A23776" s="65" t="s">
        <v>26351</v>
      </c>
      <c r="B23776" s="66">
        <v>1451319</v>
      </c>
      <c r="C23776" s="65" t="s">
        <v>8487</v>
      </c>
      <c r="D23776" s="66">
        <v>0</v>
      </c>
      <c r="E23776" s="66">
        <v>0</v>
      </c>
    </row>
    <row r="23777" spans="1:5" ht="14.4">
      <c r="A23777" s="65" t="s">
        <v>26352</v>
      </c>
      <c r="B23777" s="66">
        <v>1336600</v>
      </c>
      <c r="C23777" s="65" t="s">
        <v>8487</v>
      </c>
      <c r="D23777" s="66">
        <v>0</v>
      </c>
      <c r="E23777" s="66">
        <v>0</v>
      </c>
    </row>
    <row r="23778" spans="1:5" ht="14.4">
      <c r="A23778" s="65" t="s">
        <v>26353</v>
      </c>
      <c r="B23778" s="66">
        <v>1358064</v>
      </c>
      <c r="C23778" s="65" t="s">
        <v>8487</v>
      </c>
      <c r="D23778" s="66">
        <v>30</v>
      </c>
      <c r="E23778" s="66">
        <v>0</v>
      </c>
    </row>
    <row r="23779" spans="1:5" ht="14.4">
      <c r="A23779" s="65" t="s">
        <v>26354</v>
      </c>
      <c r="B23779" s="66">
        <v>1268622</v>
      </c>
      <c r="C23779" s="65" t="s">
        <v>8487</v>
      </c>
      <c r="D23779" s="66">
        <v>48</v>
      </c>
      <c r="E23779" s="66">
        <v>0</v>
      </c>
    </row>
    <row r="23780" spans="1:5" ht="14.4">
      <c r="A23780" s="65" t="s">
        <v>26355</v>
      </c>
      <c r="B23780" s="66">
        <v>1089510</v>
      </c>
      <c r="C23780" s="65" t="s">
        <v>8487</v>
      </c>
      <c r="D23780" s="66">
        <v>58</v>
      </c>
      <c r="E23780" s="66">
        <v>0</v>
      </c>
    </row>
    <row r="23781" spans="1:5" ht="14.4">
      <c r="A23781" s="65" t="s">
        <v>26356</v>
      </c>
      <c r="B23781" s="66">
        <v>1081792</v>
      </c>
      <c r="C23781" s="65" t="s">
        <v>8487</v>
      </c>
      <c r="D23781" s="66">
        <v>50</v>
      </c>
      <c r="E23781" s="66">
        <v>0</v>
      </c>
    </row>
    <row r="23782" spans="1:5" ht="14.4">
      <c r="A23782" s="65" t="s">
        <v>26357</v>
      </c>
      <c r="B23782" s="66">
        <v>1101904</v>
      </c>
      <c r="C23782" s="65" t="s">
        <v>8487</v>
      </c>
      <c r="D23782" s="66">
        <v>52</v>
      </c>
      <c r="E23782" s="66">
        <v>0</v>
      </c>
    </row>
    <row r="23783" spans="1:5" ht="14.4">
      <c r="A23783" s="65" t="s">
        <v>26358</v>
      </c>
      <c r="B23783" s="66">
        <v>1178161</v>
      </c>
      <c r="C23783" s="65" t="s">
        <v>8487</v>
      </c>
      <c r="D23783" s="66">
        <v>30</v>
      </c>
      <c r="E23783" s="66">
        <v>0</v>
      </c>
    </row>
    <row r="23784" spans="1:5" ht="14.4">
      <c r="A23784" s="65" t="s">
        <v>26359</v>
      </c>
      <c r="B23784" s="66">
        <v>1290231</v>
      </c>
      <c r="C23784" s="65" t="s">
        <v>8487</v>
      </c>
      <c r="D23784" s="66">
        <v>51</v>
      </c>
      <c r="E23784" s="66">
        <v>0</v>
      </c>
    </row>
    <row r="23785" spans="1:5" ht="14.4">
      <c r="A23785" s="65" t="s">
        <v>26360</v>
      </c>
      <c r="B23785" s="66">
        <v>1126734</v>
      </c>
      <c r="C23785" s="65" t="s">
        <v>8487</v>
      </c>
      <c r="D23785" s="66">
        <v>38</v>
      </c>
      <c r="E23785" s="66">
        <v>0</v>
      </c>
    </row>
    <row r="23786" spans="1:5" ht="14.4">
      <c r="A23786" s="65" t="s">
        <v>26361</v>
      </c>
      <c r="B23786" s="66">
        <v>1315234</v>
      </c>
      <c r="C23786" s="65" t="s">
        <v>8487</v>
      </c>
      <c r="D23786" s="66">
        <v>48</v>
      </c>
      <c r="E23786" s="66">
        <v>0</v>
      </c>
    </row>
    <row r="23787" spans="1:5" ht="14.4">
      <c r="A23787" s="65" t="s">
        <v>26362</v>
      </c>
      <c r="B23787" s="66">
        <v>1145627</v>
      </c>
      <c r="C23787" s="65" t="s">
        <v>8487</v>
      </c>
      <c r="D23787" s="66">
        <v>50</v>
      </c>
      <c r="E23787" s="66">
        <v>0</v>
      </c>
    </row>
    <row r="23788" spans="1:5" ht="14.4">
      <c r="A23788" s="65" t="s">
        <v>26363</v>
      </c>
      <c r="B23788" s="66">
        <v>1290629</v>
      </c>
      <c r="C23788" s="65" t="s">
        <v>8487</v>
      </c>
      <c r="D23788" s="66">
        <v>10</v>
      </c>
      <c r="E23788" s="66">
        <v>0</v>
      </c>
    </row>
    <row r="23789" spans="1:5" ht="14.4">
      <c r="A23789" s="65" t="s">
        <v>26364</v>
      </c>
      <c r="B23789" s="66">
        <v>1142643</v>
      </c>
      <c r="C23789" s="65" t="s">
        <v>8487</v>
      </c>
      <c r="D23789" s="66">
        <v>47</v>
      </c>
      <c r="E23789" s="66">
        <v>0</v>
      </c>
    </row>
    <row r="23790" spans="1:5" ht="14.4">
      <c r="A23790" s="65" t="s">
        <v>26365</v>
      </c>
      <c r="B23790" s="66">
        <v>1346805</v>
      </c>
      <c r="C23790" s="65" t="s">
        <v>8487</v>
      </c>
      <c r="D23790" s="66">
        <v>14</v>
      </c>
      <c r="E23790" s="66">
        <v>0</v>
      </c>
    </row>
    <row r="23791" spans="1:5" ht="14.4">
      <c r="A23791" s="65" t="s">
        <v>26366</v>
      </c>
      <c r="B23791" s="66">
        <v>975859</v>
      </c>
      <c r="C23791" s="65" t="s">
        <v>8487</v>
      </c>
      <c r="D23791" s="66">
        <v>53</v>
      </c>
      <c r="E23791" s="66">
        <v>0</v>
      </c>
    </row>
    <row r="23792" spans="1:5" ht="14.4">
      <c r="A23792" s="65" t="s">
        <v>26367</v>
      </c>
      <c r="B23792" s="66">
        <v>1249232</v>
      </c>
      <c r="C23792" s="65" t="s">
        <v>8487</v>
      </c>
      <c r="D23792" s="66">
        <v>49</v>
      </c>
      <c r="E23792" s="66">
        <v>0</v>
      </c>
    </row>
    <row r="23793" spans="1:5" ht="14.4">
      <c r="A23793" s="65" t="s">
        <v>26368</v>
      </c>
      <c r="B23793" s="66">
        <v>1392548</v>
      </c>
      <c r="C23793" s="65" t="s">
        <v>8487</v>
      </c>
      <c r="D23793" s="66">
        <v>50</v>
      </c>
      <c r="E23793" s="66">
        <v>0</v>
      </c>
    </row>
    <row r="23794" spans="1:5" ht="14.4">
      <c r="A23794" s="65" t="s">
        <v>26369</v>
      </c>
      <c r="B23794" s="66">
        <v>873179</v>
      </c>
      <c r="C23794" s="65" t="s">
        <v>8487</v>
      </c>
      <c r="D23794" s="66">
        <v>53</v>
      </c>
      <c r="E23794" s="66">
        <v>0</v>
      </c>
    </row>
    <row r="23795" spans="1:5" ht="14.4">
      <c r="A23795" s="65" t="s">
        <v>26370</v>
      </c>
      <c r="B23795" s="66">
        <v>1020443</v>
      </c>
      <c r="C23795" s="65" t="s">
        <v>8487</v>
      </c>
      <c r="D23795" s="66">
        <v>36</v>
      </c>
      <c r="E23795" s="66">
        <v>0</v>
      </c>
    </row>
    <row r="23796" spans="1:5" ht="14.4">
      <c r="A23796" s="65" t="s">
        <v>26371</v>
      </c>
      <c r="B23796" s="66">
        <v>1251829</v>
      </c>
      <c r="C23796" s="65" t="s">
        <v>8487</v>
      </c>
      <c r="D23796" s="66">
        <v>50</v>
      </c>
      <c r="E23796" s="66">
        <v>0</v>
      </c>
    </row>
    <row r="23797" spans="1:5" ht="14.4">
      <c r="A23797" s="65" t="s">
        <v>26372</v>
      </c>
      <c r="B23797" s="66">
        <v>1092215</v>
      </c>
      <c r="C23797" s="65" t="s">
        <v>8487</v>
      </c>
      <c r="D23797" s="66">
        <v>44</v>
      </c>
      <c r="E23797" s="66">
        <v>0</v>
      </c>
    </row>
    <row r="23798" spans="1:5" ht="14.4">
      <c r="A23798" s="65" t="s">
        <v>26373</v>
      </c>
      <c r="B23798" s="66">
        <v>1110928</v>
      </c>
      <c r="C23798" s="65" t="s">
        <v>8487</v>
      </c>
      <c r="D23798" s="66">
        <v>14</v>
      </c>
      <c r="E23798" s="66">
        <v>0</v>
      </c>
    </row>
    <row r="23799" spans="1:5" ht="14.4">
      <c r="A23799" s="65" t="s">
        <v>26374</v>
      </c>
      <c r="B23799" s="66">
        <v>942897</v>
      </c>
      <c r="C23799" s="65" t="s">
        <v>8487</v>
      </c>
      <c r="D23799" s="66">
        <v>49</v>
      </c>
      <c r="E23799" s="66">
        <v>0</v>
      </c>
    </row>
    <row r="23800" spans="1:5" ht="14.4">
      <c r="A23800" s="65" t="s">
        <v>26375</v>
      </c>
      <c r="B23800" s="66">
        <v>1362545</v>
      </c>
      <c r="C23800" s="65" t="s">
        <v>8487</v>
      </c>
      <c r="D23800" s="66">
        <v>24</v>
      </c>
      <c r="E23800" s="66">
        <v>0</v>
      </c>
    </row>
    <row r="23801" spans="1:5" ht="14.4">
      <c r="A23801" s="65" t="s">
        <v>26376</v>
      </c>
      <c r="B23801" s="66">
        <v>1042042</v>
      </c>
      <c r="C23801" s="65" t="s">
        <v>8487</v>
      </c>
      <c r="D23801" s="66">
        <v>36</v>
      </c>
      <c r="E23801" s="66">
        <v>0</v>
      </c>
    </row>
    <row r="23802" spans="1:5" ht="14.4">
      <c r="A23802" s="65" t="s">
        <v>26377</v>
      </c>
      <c r="B23802" s="66">
        <v>1227769</v>
      </c>
      <c r="C23802" s="65" t="s">
        <v>8487</v>
      </c>
      <c r="D23802" s="66">
        <v>49</v>
      </c>
      <c r="E23802" s="66">
        <v>0</v>
      </c>
    </row>
    <row r="23803" spans="1:5" ht="14.4">
      <c r="A23803" s="65" t="s">
        <v>26378</v>
      </c>
      <c r="B23803" s="66">
        <v>774234</v>
      </c>
      <c r="C23803" s="65" t="s">
        <v>8487</v>
      </c>
      <c r="D23803" s="66">
        <v>49</v>
      </c>
      <c r="E23803" s="66">
        <v>0</v>
      </c>
    </row>
    <row r="23804" spans="1:5" ht="14.4">
      <c r="A23804" s="65" t="s">
        <v>26379</v>
      </c>
      <c r="B23804" s="66">
        <v>1127137</v>
      </c>
      <c r="C23804" s="65" t="s">
        <v>8487</v>
      </c>
      <c r="D23804" s="66">
        <v>50</v>
      </c>
      <c r="E23804" s="66">
        <v>0</v>
      </c>
    </row>
    <row r="23805" spans="1:5" ht="14.4">
      <c r="A23805" s="65" t="s">
        <v>26380</v>
      </c>
      <c r="B23805" s="66">
        <v>1272833</v>
      </c>
      <c r="C23805" s="65" t="s">
        <v>8487</v>
      </c>
      <c r="D23805" s="66">
        <v>22</v>
      </c>
      <c r="E23805" s="66">
        <v>0</v>
      </c>
    </row>
    <row r="23806" spans="1:5" ht="14.4">
      <c r="A23806" s="65" t="s">
        <v>26381</v>
      </c>
      <c r="B23806" s="66">
        <v>1325091</v>
      </c>
      <c r="C23806" s="65" t="s">
        <v>8487</v>
      </c>
      <c r="D23806" s="66">
        <v>54</v>
      </c>
      <c r="E23806" s="66">
        <v>0</v>
      </c>
    </row>
    <row r="23807" spans="1:5" ht="14.4">
      <c r="A23807" s="65" t="s">
        <v>26382</v>
      </c>
      <c r="B23807" s="66">
        <v>1035656</v>
      </c>
      <c r="C23807" s="65" t="s">
        <v>8487</v>
      </c>
      <c r="D23807" s="66">
        <v>37</v>
      </c>
      <c r="E23807" s="66">
        <v>0</v>
      </c>
    </row>
    <row r="23808" spans="1:5" ht="14.4">
      <c r="A23808" s="65" t="s">
        <v>26383</v>
      </c>
      <c r="B23808" s="66">
        <v>1016591</v>
      </c>
      <c r="C23808" s="65" t="s">
        <v>8487</v>
      </c>
      <c r="D23808" s="66">
        <v>38</v>
      </c>
      <c r="E23808" s="66">
        <v>0</v>
      </c>
    </row>
    <row r="23809" spans="1:5" ht="14.4">
      <c r="A23809" s="65" t="s">
        <v>26384</v>
      </c>
      <c r="B23809" s="66">
        <v>774362</v>
      </c>
      <c r="C23809" s="65" t="s">
        <v>8487</v>
      </c>
      <c r="D23809" s="66">
        <v>29</v>
      </c>
      <c r="E23809" s="66">
        <v>0</v>
      </c>
    </row>
    <row r="23810" spans="1:5" ht="14.4">
      <c r="A23810" s="65" t="s">
        <v>26385</v>
      </c>
      <c r="B23810" s="66">
        <v>901768</v>
      </c>
      <c r="C23810" s="65" t="s">
        <v>8487</v>
      </c>
      <c r="D23810" s="66">
        <v>33</v>
      </c>
      <c r="E23810" s="66">
        <v>0</v>
      </c>
    </row>
    <row r="23811" spans="1:5" ht="14.4">
      <c r="A23811" s="65" t="s">
        <v>26386</v>
      </c>
      <c r="B23811" s="66">
        <v>909590</v>
      </c>
      <c r="C23811" s="65" t="s">
        <v>8487</v>
      </c>
      <c r="D23811" s="66">
        <v>35</v>
      </c>
      <c r="E23811" s="66">
        <v>0</v>
      </c>
    </row>
    <row r="23812" spans="1:5" ht="14.4">
      <c r="A23812" s="65" t="s">
        <v>26387</v>
      </c>
      <c r="B23812" s="66">
        <v>972723</v>
      </c>
      <c r="C23812" s="65" t="s">
        <v>8487</v>
      </c>
      <c r="D23812" s="66">
        <v>48</v>
      </c>
      <c r="E23812" s="66">
        <v>0</v>
      </c>
    </row>
    <row r="23813" spans="1:5" ht="14.4">
      <c r="A23813" s="65" t="s">
        <v>26388</v>
      </c>
      <c r="B23813" s="66">
        <v>1238325</v>
      </c>
      <c r="C23813" s="65" t="s">
        <v>8487</v>
      </c>
      <c r="D23813" s="66">
        <v>24</v>
      </c>
      <c r="E23813" s="66">
        <v>0</v>
      </c>
    </row>
    <row r="23814" spans="1:5" ht="14.4">
      <c r="A23814" s="65" t="s">
        <v>26389</v>
      </c>
      <c r="B23814" s="66">
        <v>1265376</v>
      </c>
      <c r="C23814" s="65" t="s">
        <v>8487</v>
      </c>
      <c r="D23814" s="66">
        <v>48</v>
      </c>
      <c r="E23814" s="66">
        <v>0</v>
      </c>
    </row>
    <row r="23815" spans="1:5" ht="14.4">
      <c r="A23815" s="65" t="s">
        <v>26390</v>
      </c>
      <c r="B23815" s="66">
        <v>1138509</v>
      </c>
      <c r="C23815" s="65" t="s">
        <v>8487</v>
      </c>
      <c r="D23815" s="66">
        <v>44</v>
      </c>
      <c r="E23815" s="66">
        <v>0</v>
      </c>
    </row>
    <row r="23816" spans="1:5" ht="14.4">
      <c r="A23816" s="65" t="s">
        <v>26391</v>
      </c>
      <c r="B23816" s="66">
        <v>1034064</v>
      </c>
      <c r="C23816" s="65" t="s">
        <v>8487</v>
      </c>
      <c r="D23816" s="66">
        <v>52</v>
      </c>
      <c r="E23816" s="66">
        <v>0</v>
      </c>
    </row>
    <row r="23817" spans="1:5" ht="14.4">
      <c r="A23817" s="65" t="s">
        <v>26392</v>
      </c>
      <c r="B23817" s="66">
        <v>941008</v>
      </c>
      <c r="C23817" s="65" t="s">
        <v>8487</v>
      </c>
      <c r="D23817" s="66">
        <v>49</v>
      </c>
      <c r="E23817" s="66">
        <v>0</v>
      </c>
    </row>
    <row r="23818" spans="1:5" ht="14.4">
      <c r="A23818" s="65" t="s">
        <v>26393</v>
      </c>
      <c r="B23818" s="66">
        <v>1128880</v>
      </c>
      <c r="C23818" s="65" t="s">
        <v>8487</v>
      </c>
      <c r="D23818" s="66">
        <v>0</v>
      </c>
      <c r="E23818" s="66">
        <v>0</v>
      </c>
    </row>
    <row r="23819" spans="1:5" ht="14.4">
      <c r="A23819" s="65" t="s">
        <v>26394</v>
      </c>
      <c r="B23819" s="66">
        <v>1297736</v>
      </c>
      <c r="C23819" s="65" t="s">
        <v>8487</v>
      </c>
      <c r="D23819" s="66">
        <v>55</v>
      </c>
      <c r="E23819" s="66">
        <v>0</v>
      </c>
    </row>
    <row r="23820" spans="1:5" ht="14.4">
      <c r="A23820" s="65" t="s">
        <v>26395</v>
      </c>
      <c r="B23820" s="66">
        <v>1025257</v>
      </c>
      <c r="C23820" s="65" t="s">
        <v>8487</v>
      </c>
      <c r="D23820" s="66">
        <v>48</v>
      </c>
      <c r="E23820" s="66">
        <v>0</v>
      </c>
    </row>
    <row r="23821" spans="1:5" ht="14.4">
      <c r="A23821" s="65" t="s">
        <v>26396</v>
      </c>
      <c r="B23821" s="66">
        <v>774143</v>
      </c>
      <c r="C23821" s="65" t="s">
        <v>8487</v>
      </c>
      <c r="D23821" s="66">
        <v>35</v>
      </c>
      <c r="E23821" s="66">
        <v>0</v>
      </c>
    </row>
    <row r="23822" spans="1:5" ht="14.4">
      <c r="A23822" s="65" t="s">
        <v>26397</v>
      </c>
      <c r="B23822" s="66">
        <v>1058829</v>
      </c>
      <c r="C23822" s="65" t="s">
        <v>8487</v>
      </c>
      <c r="D23822" s="66">
        <v>50</v>
      </c>
      <c r="E23822" s="66">
        <v>0</v>
      </c>
    </row>
    <row r="23823" spans="1:5" ht="14.4">
      <c r="A23823" s="65" t="s">
        <v>26398</v>
      </c>
      <c r="B23823" s="66">
        <v>934315</v>
      </c>
      <c r="C23823" s="65" t="s">
        <v>8487</v>
      </c>
      <c r="D23823" s="66">
        <v>52</v>
      </c>
      <c r="E23823" s="66">
        <v>0</v>
      </c>
    </row>
    <row r="23824" spans="1:5" ht="14.4">
      <c r="A23824" s="65" t="s">
        <v>26399</v>
      </c>
      <c r="B23824" s="66">
        <v>988586</v>
      </c>
      <c r="C23824" s="65" t="s">
        <v>8487</v>
      </c>
      <c r="D23824" s="66">
        <v>34</v>
      </c>
      <c r="E23824" s="66">
        <v>0</v>
      </c>
    </row>
    <row r="23825" spans="1:5" ht="14.4">
      <c r="A23825" s="65" t="s">
        <v>26400</v>
      </c>
      <c r="B23825" s="66">
        <v>981161</v>
      </c>
      <c r="C23825" s="65" t="s">
        <v>8487</v>
      </c>
      <c r="D23825" s="66">
        <v>38</v>
      </c>
      <c r="E23825" s="66">
        <v>0</v>
      </c>
    </row>
    <row r="23826" spans="1:5" ht="14.4">
      <c r="A23826" s="65" t="s">
        <v>26401</v>
      </c>
      <c r="B23826" s="66">
        <v>1021083</v>
      </c>
      <c r="C23826" s="65" t="s">
        <v>8487</v>
      </c>
      <c r="D23826" s="66">
        <v>38</v>
      </c>
      <c r="E23826" s="66">
        <v>0</v>
      </c>
    </row>
    <row r="23827" spans="1:5" ht="14.4">
      <c r="A23827" s="65" t="s">
        <v>26402</v>
      </c>
      <c r="B23827" s="66">
        <v>966270</v>
      </c>
      <c r="C23827" s="65" t="s">
        <v>8487</v>
      </c>
      <c r="D23827" s="66">
        <v>32</v>
      </c>
      <c r="E23827" s="66">
        <v>0</v>
      </c>
    </row>
    <row r="23828" spans="1:5" ht="14.4">
      <c r="A23828" s="65" t="s">
        <v>26403</v>
      </c>
      <c r="B23828" s="66">
        <v>1279590</v>
      </c>
      <c r="C23828" s="65" t="s">
        <v>8487</v>
      </c>
      <c r="D23828" s="66">
        <v>24</v>
      </c>
      <c r="E23828" s="66">
        <v>0</v>
      </c>
    </row>
    <row r="23829" spans="1:5" ht="14.4">
      <c r="A23829" s="65" t="s">
        <v>26404</v>
      </c>
      <c r="B23829" s="66">
        <v>959547</v>
      </c>
      <c r="C23829" s="65" t="s">
        <v>8487</v>
      </c>
      <c r="D23829" s="66">
        <v>50</v>
      </c>
      <c r="E23829" s="66">
        <v>0</v>
      </c>
    </row>
    <row r="23830" spans="1:5" ht="14.4">
      <c r="A23830" s="65" t="s">
        <v>26405</v>
      </c>
      <c r="B23830" s="66">
        <v>1091947</v>
      </c>
      <c r="C23830" s="65" t="s">
        <v>8487</v>
      </c>
      <c r="D23830" s="66">
        <v>50</v>
      </c>
      <c r="E23830" s="66">
        <v>0</v>
      </c>
    </row>
    <row r="23831" spans="1:5" ht="14.4">
      <c r="A23831" s="65" t="s">
        <v>26406</v>
      </c>
      <c r="B23831" s="66">
        <v>1115875</v>
      </c>
      <c r="C23831" s="65" t="s">
        <v>8487</v>
      </c>
      <c r="D23831" s="66">
        <v>48</v>
      </c>
      <c r="E23831" s="66">
        <v>0</v>
      </c>
    </row>
    <row r="23832" spans="1:5" ht="14.4">
      <c r="A23832" s="65" t="s">
        <v>26407</v>
      </c>
      <c r="B23832" s="66">
        <v>1044884</v>
      </c>
      <c r="C23832" s="65" t="s">
        <v>8487</v>
      </c>
      <c r="D23832" s="66">
        <v>37</v>
      </c>
      <c r="E23832" s="66">
        <v>0</v>
      </c>
    </row>
    <row r="23833" spans="1:5" ht="14.4">
      <c r="A23833" s="65" t="s">
        <v>26408</v>
      </c>
      <c r="B23833" s="66">
        <v>1085702</v>
      </c>
      <c r="C23833" s="65" t="s">
        <v>8487</v>
      </c>
      <c r="D23833" s="66">
        <v>34</v>
      </c>
      <c r="E23833" s="66">
        <v>0</v>
      </c>
    </row>
    <row r="23834" spans="1:5" ht="14.4">
      <c r="A23834" s="65" t="s">
        <v>26409</v>
      </c>
      <c r="B23834" s="66">
        <v>1007910</v>
      </c>
      <c r="C23834" s="65" t="s">
        <v>8487</v>
      </c>
      <c r="D23834" s="66">
        <v>38</v>
      </c>
      <c r="E23834" s="66">
        <v>0</v>
      </c>
    </row>
    <row r="23835" spans="1:5" ht="14.4">
      <c r="A23835" s="65" t="s">
        <v>26410</v>
      </c>
      <c r="B23835" s="66">
        <v>1120887</v>
      </c>
      <c r="C23835" s="65" t="s">
        <v>8487</v>
      </c>
      <c r="D23835" s="66">
        <v>49</v>
      </c>
      <c r="E23835" s="66">
        <v>0</v>
      </c>
    </row>
    <row r="23836" spans="1:5" ht="14.4">
      <c r="A23836" s="65" t="s">
        <v>26411</v>
      </c>
      <c r="B23836" s="66">
        <v>774569</v>
      </c>
      <c r="C23836" s="65" t="s">
        <v>8487</v>
      </c>
      <c r="D23836" s="66">
        <v>59</v>
      </c>
      <c r="E23836" s="66">
        <v>0</v>
      </c>
    </row>
    <row r="23837" spans="1:5" ht="14.4">
      <c r="A23837" s="65" t="s">
        <v>26412</v>
      </c>
      <c r="B23837" s="66">
        <v>1017495</v>
      </c>
      <c r="C23837" s="65" t="s">
        <v>8487</v>
      </c>
      <c r="D23837" s="66">
        <v>37</v>
      </c>
      <c r="E23837" s="66">
        <v>0</v>
      </c>
    </row>
    <row r="23838" spans="1:5" ht="14.4">
      <c r="A23838" s="65" t="s">
        <v>26413</v>
      </c>
      <c r="B23838" s="66">
        <v>1054255</v>
      </c>
      <c r="C23838" s="65" t="s">
        <v>8487</v>
      </c>
      <c r="D23838" s="66">
        <v>35</v>
      </c>
      <c r="E23838" s="66">
        <v>0</v>
      </c>
    </row>
    <row r="23839" spans="1:5" ht="14.4">
      <c r="A23839" s="65" t="s">
        <v>26414</v>
      </c>
      <c r="B23839" s="66">
        <v>1035357</v>
      </c>
      <c r="C23839" s="65" t="s">
        <v>8487</v>
      </c>
      <c r="D23839" s="66">
        <v>10</v>
      </c>
      <c r="E23839" s="66">
        <v>0</v>
      </c>
    </row>
    <row r="23840" spans="1:5" ht="14.4">
      <c r="A23840" s="65" t="s">
        <v>26415</v>
      </c>
      <c r="B23840" s="66">
        <v>1051421</v>
      </c>
      <c r="C23840" s="65" t="s">
        <v>8487</v>
      </c>
      <c r="D23840" s="66">
        <v>49</v>
      </c>
      <c r="E23840" s="66">
        <v>0</v>
      </c>
    </row>
    <row r="23841" spans="1:5" ht="14.4">
      <c r="A23841" s="65" t="s">
        <v>26416</v>
      </c>
      <c r="B23841" s="66">
        <v>774355</v>
      </c>
      <c r="C23841" s="65" t="s">
        <v>8487</v>
      </c>
      <c r="D23841" s="66">
        <v>49</v>
      </c>
      <c r="E23841" s="66">
        <v>0</v>
      </c>
    </row>
    <row r="23842" spans="1:5" ht="14.4">
      <c r="A23842" s="65" t="s">
        <v>26417</v>
      </c>
      <c r="B23842" s="66">
        <v>1376407</v>
      </c>
      <c r="C23842" s="65" t="s">
        <v>8487</v>
      </c>
      <c r="D23842" s="66">
        <v>50</v>
      </c>
      <c r="E23842" s="66">
        <v>0</v>
      </c>
    </row>
    <row r="23843" spans="1:5" ht="14.4">
      <c r="A23843" s="65" t="s">
        <v>26418</v>
      </c>
      <c r="B23843" s="66">
        <v>1318407</v>
      </c>
      <c r="C23843" s="65" t="s">
        <v>8487</v>
      </c>
      <c r="D23843" s="66">
        <v>49</v>
      </c>
      <c r="E23843" s="66">
        <v>0</v>
      </c>
    </row>
    <row r="23844" spans="1:5" ht="14.4">
      <c r="A23844" s="65" t="s">
        <v>26419</v>
      </c>
      <c r="B23844" s="66">
        <v>1024282</v>
      </c>
      <c r="C23844" s="65" t="s">
        <v>8487</v>
      </c>
      <c r="D23844" s="66">
        <v>36</v>
      </c>
      <c r="E23844" s="66">
        <v>0</v>
      </c>
    </row>
    <row r="23845" spans="1:5" ht="14.4">
      <c r="A23845" s="65" t="s">
        <v>26420</v>
      </c>
      <c r="B23845" s="66">
        <v>1171785</v>
      </c>
      <c r="C23845" s="65" t="s">
        <v>8487</v>
      </c>
      <c r="D23845" s="66">
        <v>49</v>
      </c>
      <c r="E23845" s="66">
        <v>0</v>
      </c>
    </row>
    <row r="23846" spans="1:5" ht="14.4">
      <c r="A23846" s="65" t="s">
        <v>26421</v>
      </c>
      <c r="B23846" s="66">
        <v>923897</v>
      </c>
      <c r="C23846" s="65" t="s">
        <v>8487</v>
      </c>
      <c r="D23846" s="66">
        <v>26</v>
      </c>
      <c r="E23846" s="66">
        <v>0</v>
      </c>
    </row>
    <row r="23847" spans="1:5" ht="14.4">
      <c r="A23847" s="65" t="s">
        <v>26422</v>
      </c>
      <c r="B23847" s="66">
        <v>787254</v>
      </c>
      <c r="C23847" s="65" t="s">
        <v>8487</v>
      </c>
      <c r="D23847" s="66">
        <v>51</v>
      </c>
      <c r="E23847" s="66">
        <v>0</v>
      </c>
    </row>
    <row r="23848" spans="1:5" ht="14.4">
      <c r="A23848" s="65" t="s">
        <v>26423</v>
      </c>
      <c r="B23848" s="66">
        <v>1092315</v>
      </c>
      <c r="C23848" s="65" t="s">
        <v>8487</v>
      </c>
      <c r="D23848" s="66">
        <v>41</v>
      </c>
      <c r="E23848" s="66">
        <v>0</v>
      </c>
    </row>
    <row r="23849" spans="1:5" ht="14.4">
      <c r="A23849" s="65" t="s">
        <v>26424</v>
      </c>
      <c r="B23849" s="66">
        <v>1047648</v>
      </c>
      <c r="C23849" s="65" t="s">
        <v>8487</v>
      </c>
      <c r="D23849" s="66">
        <v>52</v>
      </c>
      <c r="E23849" s="66">
        <v>0</v>
      </c>
    </row>
    <row r="23850" spans="1:5" ht="14.4">
      <c r="A23850" s="65" t="s">
        <v>26425</v>
      </c>
      <c r="B23850" s="66">
        <v>1064380</v>
      </c>
      <c r="C23850" s="65" t="s">
        <v>8487</v>
      </c>
      <c r="D23850" s="66">
        <v>47</v>
      </c>
      <c r="E23850" s="66">
        <v>0</v>
      </c>
    </row>
    <row r="23851" spans="1:5" ht="14.4">
      <c r="A23851" s="65" t="s">
        <v>26426</v>
      </c>
      <c r="B23851" s="66">
        <v>1195587</v>
      </c>
      <c r="C23851" s="65" t="s">
        <v>8487</v>
      </c>
      <c r="D23851" s="66">
        <v>33</v>
      </c>
      <c r="E23851" s="66">
        <v>0</v>
      </c>
    </row>
    <row r="23852" spans="1:5" ht="14.4">
      <c r="A23852" s="65" t="s">
        <v>26427</v>
      </c>
      <c r="B23852" s="66">
        <v>774097</v>
      </c>
      <c r="C23852" s="65" t="s">
        <v>8487</v>
      </c>
      <c r="D23852" s="66">
        <v>39</v>
      </c>
      <c r="E23852" s="66">
        <v>0</v>
      </c>
    </row>
    <row r="23853" spans="1:5" ht="14.4">
      <c r="A23853" s="65" t="s">
        <v>26428</v>
      </c>
      <c r="B23853" s="66">
        <v>1324347</v>
      </c>
      <c r="C23853" s="65" t="s">
        <v>8487</v>
      </c>
      <c r="D23853" s="66">
        <v>49</v>
      </c>
      <c r="E23853" s="66">
        <v>0</v>
      </c>
    </row>
    <row r="23854" spans="1:5" ht="14.4">
      <c r="A23854" s="65" t="s">
        <v>26429</v>
      </c>
      <c r="B23854" s="66">
        <v>1012641</v>
      </c>
      <c r="C23854" s="65" t="s">
        <v>8487</v>
      </c>
      <c r="D23854" s="66">
        <v>37</v>
      </c>
      <c r="E23854" s="66">
        <v>0</v>
      </c>
    </row>
    <row r="23855" spans="1:5" ht="14.4">
      <c r="A23855" s="65" t="s">
        <v>26430</v>
      </c>
      <c r="B23855" s="66">
        <v>1166311</v>
      </c>
      <c r="C23855" s="65" t="s">
        <v>8487</v>
      </c>
      <c r="D23855" s="66">
        <v>49</v>
      </c>
      <c r="E23855" s="66">
        <v>0</v>
      </c>
    </row>
    <row r="23856" spans="1:5" ht="14.4">
      <c r="A23856" s="65" t="s">
        <v>26431</v>
      </c>
      <c r="B23856" s="66">
        <v>901845</v>
      </c>
      <c r="C23856" s="65" t="s">
        <v>8487</v>
      </c>
      <c r="D23856" s="66">
        <v>40</v>
      </c>
      <c r="E23856" s="66">
        <v>0</v>
      </c>
    </row>
    <row r="23857" spans="1:5" ht="14.4">
      <c r="A23857" s="65" t="s">
        <v>26432</v>
      </c>
      <c r="B23857" s="66">
        <v>791540</v>
      </c>
      <c r="C23857" s="65" t="s">
        <v>8487</v>
      </c>
      <c r="D23857" s="66">
        <v>14</v>
      </c>
      <c r="E23857" s="66">
        <v>0</v>
      </c>
    </row>
    <row r="23858" spans="1:5" ht="14.4">
      <c r="A23858" s="65" t="s">
        <v>26433</v>
      </c>
      <c r="B23858" s="66">
        <v>1371542</v>
      </c>
      <c r="C23858" s="65" t="s">
        <v>8487</v>
      </c>
      <c r="D23858" s="66">
        <v>50</v>
      </c>
      <c r="E23858" s="66">
        <v>0</v>
      </c>
    </row>
    <row r="23859" spans="1:5" ht="14.4">
      <c r="A23859" s="65" t="s">
        <v>26434</v>
      </c>
      <c r="B23859" s="66">
        <v>774210</v>
      </c>
      <c r="C23859" s="65" t="s">
        <v>8487</v>
      </c>
      <c r="D23859" s="66">
        <v>38</v>
      </c>
      <c r="E23859" s="66">
        <v>0</v>
      </c>
    </row>
    <row r="23860" spans="1:5" ht="14.4">
      <c r="A23860" s="65" t="s">
        <v>26435</v>
      </c>
      <c r="B23860" s="66">
        <v>1120888</v>
      </c>
      <c r="C23860" s="65" t="s">
        <v>8487</v>
      </c>
      <c r="D23860" s="66">
        <v>47</v>
      </c>
      <c r="E23860" s="66">
        <v>0</v>
      </c>
    </row>
    <row r="23861" spans="1:5" ht="14.4">
      <c r="A23861" s="65" t="s">
        <v>26436</v>
      </c>
      <c r="B23861" s="66">
        <v>1021591</v>
      </c>
      <c r="C23861" s="65" t="s">
        <v>8487</v>
      </c>
      <c r="D23861" s="66">
        <v>48</v>
      </c>
      <c r="E23861" s="66">
        <v>0</v>
      </c>
    </row>
    <row r="23862" spans="1:5" ht="14.4">
      <c r="A23862" s="65" t="s">
        <v>26437</v>
      </c>
      <c r="B23862" s="66">
        <v>1058631</v>
      </c>
      <c r="C23862" s="65" t="s">
        <v>8487</v>
      </c>
      <c r="D23862" s="66">
        <v>5</v>
      </c>
      <c r="E23862" s="66">
        <v>0</v>
      </c>
    </row>
    <row r="23863" spans="1:5" ht="14.4">
      <c r="A23863" s="65" t="s">
        <v>26438</v>
      </c>
      <c r="B23863" s="66">
        <v>1375387</v>
      </c>
      <c r="C23863" s="65" t="s">
        <v>8487</v>
      </c>
      <c r="D23863" s="66">
        <v>49</v>
      </c>
      <c r="E23863" s="66">
        <v>0</v>
      </c>
    </row>
    <row r="23864" spans="1:5" ht="14.4">
      <c r="A23864" s="65" t="s">
        <v>26439</v>
      </c>
      <c r="B23864" s="66">
        <v>1037989</v>
      </c>
      <c r="C23864" s="65" t="s">
        <v>8487</v>
      </c>
      <c r="D23864" s="66">
        <v>36</v>
      </c>
      <c r="E23864" s="66">
        <v>0</v>
      </c>
    </row>
    <row r="23865" spans="1:5" ht="14.4">
      <c r="A23865" s="65" t="s">
        <v>26440</v>
      </c>
      <c r="B23865" s="66">
        <v>1194335</v>
      </c>
      <c r="C23865" s="65" t="s">
        <v>8487</v>
      </c>
      <c r="D23865" s="66">
        <v>49</v>
      </c>
      <c r="E23865" s="66">
        <v>0</v>
      </c>
    </row>
    <row r="23866" spans="1:5" ht="14.4">
      <c r="A23866" s="65" t="s">
        <v>26441</v>
      </c>
      <c r="B23866" s="66">
        <v>1035104</v>
      </c>
      <c r="C23866" s="65" t="s">
        <v>8487</v>
      </c>
      <c r="D23866" s="66">
        <v>47</v>
      </c>
      <c r="E23866" s="66">
        <v>0</v>
      </c>
    </row>
    <row r="23867" spans="1:5" ht="14.4">
      <c r="A23867" s="65" t="s">
        <v>26442</v>
      </c>
      <c r="B23867" s="66">
        <v>953925</v>
      </c>
      <c r="C23867" s="65" t="s">
        <v>8487</v>
      </c>
      <c r="D23867" s="66">
        <v>49</v>
      </c>
      <c r="E23867" s="66">
        <v>0</v>
      </c>
    </row>
    <row r="23868" spans="1:5" ht="14.4">
      <c r="A23868" s="65" t="s">
        <v>26443</v>
      </c>
      <c r="B23868" s="66">
        <v>1292813</v>
      </c>
      <c r="C23868" s="65" t="s">
        <v>8487</v>
      </c>
      <c r="D23868" s="66">
        <v>42</v>
      </c>
      <c r="E23868" s="66">
        <v>0</v>
      </c>
    </row>
    <row r="23869" spans="1:5" ht="14.4">
      <c r="A23869" s="65" t="s">
        <v>26444</v>
      </c>
      <c r="B23869" s="66">
        <v>1113482</v>
      </c>
      <c r="C23869" s="65" t="s">
        <v>8487</v>
      </c>
      <c r="D23869" s="66">
        <v>50</v>
      </c>
      <c r="E23869" s="66">
        <v>0</v>
      </c>
    </row>
    <row r="23870" spans="1:5" ht="14.4">
      <c r="A23870" s="65" t="s">
        <v>26445</v>
      </c>
      <c r="B23870" s="66">
        <v>959556</v>
      </c>
      <c r="C23870" s="65" t="s">
        <v>8487</v>
      </c>
      <c r="D23870" s="66">
        <v>50</v>
      </c>
      <c r="E23870" s="66">
        <v>0</v>
      </c>
    </row>
    <row r="23871" spans="1:5" ht="14.4">
      <c r="A23871" s="65" t="s">
        <v>26446</v>
      </c>
      <c r="B23871" s="66">
        <v>774582</v>
      </c>
      <c r="C23871" s="65" t="s">
        <v>8487</v>
      </c>
      <c r="D23871" s="66">
        <v>50</v>
      </c>
      <c r="E23871" s="66">
        <v>0</v>
      </c>
    </row>
    <row r="23872" spans="1:5" ht="14.4">
      <c r="A23872" s="65" t="s">
        <v>26447</v>
      </c>
      <c r="B23872" s="66">
        <v>1378881</v>
      </c>
      <c r="C23872" s="65" t="s">
        <v>8487</v>
      </c>
      <c r="D23872" s="66">
        <v>50</v>
      </c>
      <c r="E23872" s="66">
        <v>0</v>
      </c>
    </row>
    <row r="23873" spans="1:5" ht="14.4">
      <c r="A23873" s="65" t="s">
        <v>26448</v>
      </c>
      <c r="B23873" s="66">
        <v>1385145</v>
      </c>
      <c r="C23873" s="65" t="s">
        <v>8487</v>
      </c>
      <c r="D23873" s="66">
        <v>34</v>
      </c>
      <c r="E23873" s="66">
        <v>0</v>
      </c>
    </row>
    <row r="23874" spans="1:5" ht="14.4">
      <c r="A23874" s="65" t="s">
        <v>26449</v>
      </c>
      <c r="B23874" s="66">
        <v>902025</v>
      </c>
      <c r="C23874" s="65" t="s">
        <v>8487</v>
      </c>
      <c r="D23874" s="66">
        <v>24</v>
      </c>
      <c r="E23874" s="66">
        <v>0</v>
      </c>
    </row>
    <row r="23875" spans="1:5" ht="14.4">
      <c r="A23875" s="65" t="s">
        <v>26450</v>
      </c>
      <c r="B23875" s="66">
        <v>1264204</v>
      </c>
      <c r="C23875" s="65" t="s">
        <v>8487</v>
      </c>
      <c r="D23875" s="66">
        <v>37</v>
      </c>
      <c r="E23875" s="66">
        <v>0</v>
      </c>
    </row>
    <row r="23876" spans="1:5" ht="14.4">
      <c r="A23876" s="65" t="s">
        <v>26451</v>
      </c>
      <c r="B23876" s="66">
        <v>1255815</v>
      </c>
      <c r="C23876" s="65" t="s">
        <v>8487</v>
      </c>
      <c r="D23876" s="66">
        <v>49</v>
      </c>
      <c r="E23876" s="66">
        <v>0</v>
      </c>
    </row>
    <row r="23877" spans="1:5" ht="14.4">
      <c r="A23877" s="65" t="s">
        <v>26452</v>
      </c>
      <c r="B23877" s="66">
        <v>1298357</v>
      </c>
      <c r="C23877" s="65" t="s">
        <v>8487</v>
      </c>
      <c r="D23877" s="66">
        <v>47</v>
      </c>
      <c r="E23877" s="66">
        <v>0</v>
      </c>
    </row>
    <row r="23878" spans="1:5" ht="14.4">
      <c r="A23878" s="65" t="s">
        <v>26453</v>
      </c>
      <c r="B23878" s="66">
        <v>1143355</v>
      </c>
      <c r="C23878" s="65" t="s">
        <v>8487</v>
      </c>
      <c r="D23878" s="66">
        <v>52</v>
      </c>
      <c r="E23878" s="66">
        <v>0</v>
      </c>
    </row>
    <row r="23879" spans="1:5" ht="14.4">
      <c r="A23879" s="65" t="s">
        <v>26454</v>
      </c>
      <c r="B23879" s="66">
        <v>991970</v>
      </c>
      <c r="C23879" s="65" t="s">
        <v>8487</v>
      </c>
      <c r="D23879" s="66">
        <v>49</v>
      </c>
      <c r="E23879" s="66">
        <v>0</v>
      </c>
    </row>
    <row r="23880" spans="1:5" ht="14.4">
      <c r="A23880" s="65" t="s">
        <v>26455</v>
      </c>
      <c r="B23880" s="66">
        <v>1064219</v>
      </c>
      <c r="C23880" s="65" t="s">
        <v>8487</v>
      </c>
      <c r="D23880" s="66">
        <v>48</v>
      </c>
      <c r="E23880" s="66">
        <v>0</v>
      </c>
    </row>
    <row r="23881" spans="1:5" ht="14.4">
      <c r="A23881" s="65" t="s">
        <v>26456</v>
      </c>
      <c r="B23881" s="66">
        <v>774573</v>
      </c>
      <c r="C23881" s="65" t="s">
        <v>8487</v>
      </c>
      <c r="D23881" s="66">
        <v>40</v>
      </c>
      <c r="E23881" s="66">
        <v>0</v>
      </c>
    </row>
    <row r="23882" spans="1:5" ht="14.4">
      <c r="A23882" s="65" t="s">
        <v>26457</v>
      </c>
      <c r="B23882" s="66">
        <v>1300192</v>
      </c>
      <c r="C23882" s="65" t="s">
        <v>8487</v>
      </c>
      <c r="D23882" s="66">
        <v>4</v>
      </c>
      <c r="E23882" s="66">
        <v>0</v>
      </c>
    </row>
    <row r="23883" spans="1:5" ht="14.4">
      <c r="A23883" s="65" t="s">
        <v>26458</v>
      </c>
      <c r="B23883" s="66">
        <v>774211</v>
      </c>
      <c r="C23883" s="65" t="s">
        <v>8487</v>
      </c>
      <c r="D23883" s="66">
        <v>51</v>
      </c>
      <c r="E23883" s="66">
        <v>0</v>
      </c>
    </row>
    <row r="23884" spans="1:5" ht="14.4">
      <c r="A23884" s="65" t="s">
        <v>26459</v>
      </c>
      <c r="B23884" s="66">
        <v>1076114</v>
      </c>
      <c r="C23884" s="65" t="s">
        <v>8487</v>
      </c>
      <c r="D23884" s="66">
        <v>49</v>
      </c>
      <c r="E23884" s="66">
        <v>0</v>
      </c>
    </row>
    <row r="23885" spans="1:5" ht="14.4">
      <c r="A23885" s="65" t="s">
        <v>26460</v>
      </c>
      <c r="B23885" s="66">
        <v>774079</v>
      </c>
      <c r="C23885" s="65" t="s">
        <v>8487</v>
      </c>
      <c r="D23885" s="66">
        <v>26</v>
      </c>
      <c r="E23885" s="66">
        <v>0</v>
      </c>
    </row>
    <row r="23886" spans="1:5" ht="14.4">
      <c r="A23886" s="65" t="s">
        <v>26461</v>
      </c>
      <c r="B23886" s="66">
        <v>1229384</v>
      </c>
      <c r="C23886" s="65" t="s">
        <v>8487</v>
      </c>
      <c r="D23886" s="66">
        <v>46</v>
      </c>
      <c r="E23886" s="66">
        <v>0</v>
      </c>
    </row>
    <row r="23887" spans="1:5" ht="14.4">
      <c r="A23887" s="65" t="s">
        <v>26462</v>
      </c>
      <c r="B23887" s="66">
        <v>1269578</v>
      </c>
      <c r="C23887" s="65" t="s">
        <v>8487</v>
      </c>
      <c r="D23887" s="66">
        <v>53</v>
      </c>
      <c r="E23887" s="66">
        <v>0</v>
      </c>
    </row>
    <row r="23888" spans="1:5" ht="14.4">
      <c r="A23888" s="65" t="s">
        <v>26463</v>
      </c>
      <c r="B23888" s="66">
        <v>943421</v>
      </c>
      <c r="C23888" s="65" t="s">
        <v>8487</v>
      </c>
      <c r="D23888" s="66">
        <v>38</v>
      </c>
      <c r="E23888" s="66">
        <v>0</v>
      </c>
    </row>
    <row r="23889" spans="1:5" ht="14.4">
      <c r="A23889" s="65" t="s">
        <v>26464</v>
      </c>
      <c r="B23889" s="66">
        <v>1017362</v>
      </c>
      <c r="C23889" s="65" t="s">
        <v>8487</v>
      </c>
      <c r="D23889" s="66">
        <v>37</v>
      </c>
      <c r="E23889" s="66">
        <v>0</v>
      </c>
    </row>
    <row r="23890" spans="1:5" ht="14.4">
      <c r="A23890" s="65" t="s">
        <v>26465</v>
      </c>
      <c r="B23890" s="66">
        <v>1020445</v>
      </c>
      <c r="C23890" s="65" t="s">
        <v>8487</v>
      </c>
      <c r="D23890" s="66">
        <v>50</v>
      </c>
      <c r="E23890" s="66">
        <v>0</v>
      </c>
    </row>
    <row r="23891" spans="1:5" ht="14.4">
      <c r="A23891" s="65" t="s">
        <v>26466</v>
      </c>
      <c r="B23891" s="66">
        <v>1216132</v>
      </c>
      <c r="C23891" s="65" t="s">
        <v>8487</v>
      </c>
      <c r="D23891" s="66">
        <v>49</v>
      </c>
      <c r="E23891" s="66">
        <v>0</v>
      </c>
    </row>
    <row r="23892" spans="1:5" ht="14.4">
      <c r="A23892" s="65" t="s">
        <v>26467</v>
      </c>
      <c r="B23892" s="66">
        <v>1055839</v>
      </c>
      <c r="C23892" s="65" t="s">
        <v>8487</v>
      </c>
      <c r="D23892" s="66">
        <v>51</v>
      </c>
      <c r="E23892" s="66">
        <v>0</v>
      </c>
    </row>
    <row r="23893" spans="1:5" ht="14.4">
      <c r="A23893" s="65" t="s">
        <v>26468</v>
      </c>
      <c r="B23893" s="66">
        <v>1032513</v>
      </c>
      <c r="C23893" s="65" t="s">
        <v>8487</v>
      </c>
      <c r="D23893" s="66">
        <v>38</v>
      </c>
      <c r="E23893" s="66">
        <v>0</v>
      </c>
    </row>
    <row r="23894" spans="1:5" ht="14.4">
      <c r="A23894" s="65" t="s">
        <v>26469</v>
      </c>
      <c r="B23894" s="66">
        <v>774273</v>
      </c>
      <c r="C23894" s="65" t="s">
        <v>8487</v>
      </c>
      <c r="D23894" s="66">
        <v>50</v>
      </c>
      <c r="E23894" s="66">
        <v>0</v>
      </c>
    </row>
    <row r="23895" spans="1:5" ht="14.4">
      <c r="A23895" s="65" t="s">
        <v>26470</v>
      </c>
      <c r="B23895" s="66">
        <v>774116</v>
      </c>
      <c r="C23895" s="65" t="s">
        <v>8487</v>
      </c>
      <c r="D23895" s="66">
        <v>50</v>
      </c>
      <c r="E23895" s="66">
        <v>0</v>
      </c>
    </row>
    <row r="23896" spans="1:5" ht="14.4">
      <c r="A23896" s="65" t="s">
        <v>26471</v>
      </c>
      <c r="B23896" s="66">
        <v>1033877</v>
      </c>
      <c r="C23896" s="65" t="s">
        <v>8487</v>
      </c>
      <c r="D23896" s="66">
        <v>50</v>
      </c>
      <c r="E23896" s="66">
        <v>0</v>
      </c>
    </row>
    <row r="23897" spans="1:5" ht="14.4">
      <c r="A23897" s="65" t="s">
        <v>26472</v>
      </c>
      <c r="B23897" s="66">
        <v>1011121</v>
      </c>
      <c r="C23897" s="65" t="s">
        <v>8487</v>
      </c>
      <c r="D23897" s="66">
        <v>43</v>
      </c>
      <c r="E23897" s="66">
        <v>0</v>
      </c>
    </row>
    <row r="23898" spans="1:5" ht="14.4">
      <c r="A23898" s="65" t="s">
        <v>26473</v>
      </c>
      <c r="B23898" s="66">
        <v>970278</v>
      </c>
      <c r="C23898" s="65" t="s">
        <v>8487</v>
      </c>
      <c r="D23898" s="66">
        <v>55</v>
      </c>
      <c r="E23898" s="66">
        <v>0</v>
      </c>
    </row>
    <row r="23899" spans="1:5" ht="14.4">
      <c r="A23899" s="65" t="s">
        <v>26474</v>
      </c>
      <c r="B23899" s="66">
        <v>1376746</v>
      </c>
      <c r="C23899" s="65" t="s">
        <v>8487</v>
      </c>
      <c r="D23899" s="66">
        <v>38</v>
      </c>
      <c r="E23899" s="66">
        <v>0</v>
      </c>
    </row>
    <row r="23900" spans="1:5" ht="14.4">
      <c r="A23900" s="65" t="s">
        <v>26475</v>
      </c>
      <c r="B23900" s="66">
        <v>1351503</v>
      </c>
      <c r="C23900" s="65" t="s">
        <v>8487</v>
      </c>
      <c r="D23900" s="66">
        <v>52</v>
      </c>
      <c r="E23900" s="66">
        <v>0</v>
      </c>
    </row>
    <row r="23901" spans="1:5" ht="14.4">
      <c r="A23901" s="65" t="s">
        <v>26476</v>
      </c>
      <c r="B23901" s="66">
        <v>1017376</v>
      </c>
      <c r="C23901" s="65" t="s">
        <v>8487</v>
      </c>
      <c r="D23901" s="66">
        <v>49</v>
      </c>
      <c r="E23901" s="66">
        <v>0</v>
      </c>
    </row>
    <row r="23902" spans="1:5" ht="14.4">
      <c r="A23902" s="65" t="s">
        <v>26477</v>
      </c>
      <c r="B23902" s="66">
        <v>1009933</v>
      </c>
      <c r="C23902" s="65" t="s">
        <v>8487</v>
      </c>
      <c r="D23902" s="66">
        <v>2</v>
      </c>
      <c r="E23902" s="66">
        <v>0</v>
      </c>
    </row>
    <row r="23903" spans="1:5" ht="14.4">
      <c r="A23903" s="65" t="s">
        <v>26478</v>
      </c>
      <c r="B23903" s="66">
        <v>1039511</v>
      </c>
      <c r="C23903" s="65" t="s">
        <v>8487</v>
      </c>
      <c r="D23903" s="66">
        <v>64</v>
      </c>
      <c r="E23903" s="66">
        <v>0</v>
      </c>
    </row>
    <row r="23904" spans="1:5" ht="14.4">
      <c r="A23904" s="65" t="s">
        <v>26479</v>
      </c>
      <c r="B23904" s="66">
        <v>1011130</v>
      </c>
      <c r="C23904" s="65" t="s">
        <v>8487</v>
      </c>
      <c r="D23904" s="66">
        <v>56</v>
      </c>
      <c r="E23904" s="66">
        <v>0</v>
      </c>
    </row>
    <row r="23905" spans="1:5" ht="14.4">
      <c r="A23905" s="65" t="s">
        <v>26480</v>
      </c>
      <c r="B23905" s="66">
        <v>774353</v>
      </c>
      <c r="C23905" s="65" t="s">
        <v>8487</v>
      </c>
      <c r="D23905" s="66">
        <v>49</v>
      </c>
      <c r="E23905" s="66">
        <v>0</v>
      </c>
    </row>
    <row r="23906" spans="1:5" ht="14.4">
      <c r="A23906" s="65" t="s">
        <v>26481</v>
      </c>
      <c r="B23906" s="66">
        <v>1370931</v>
      </c>
      <c r="C23906" s="65" t="s">
        <v>8487</v>
      </c>
      <c r="D23906" s="66">
        <v>49</v>
      </c>
      <c r="E23906" s="66">
        <v>0</v>
      </c>
    </row>
    <row r="23907" spans="1:5" ht="14.4">
      <c r="A23907" s="65" t="s">
        <v>26482</v>
      </c>
      <c r="B23907" s="66">
        <v>933073</v>
      </c>
      <c r="C23907" s="65" t="s">
        <v>8487</v>
      </c>
      <c r="D23907" s="66">
        <v>49</v>
      </c>
      <c r="E23907" s="66">
        <v>0</v>
      </c>
    </row>
    <row r="23908" spans="1:5" ht="14.4">
      <c r="A23908" s="65" t="s">
        <v>26483</v>
      </c>
      <c r="B23908" s="66">
        <v>949535</v>
      </c>
      <c r="C23908" s="65" t="s">
        <v>8487</v>
      </c>
      <c r="D23908" s="66">
        <v>34</v>
      </c>
      <c r="E23908" s="66">
        <v>0</v>
      </c>
    </row>
    <row r="23909" spans="1:5" ht="14.4">
      <c r="A23909" s="65" t="s">
        <v>26484</v>
      </c>
      <c r="B23909" s="66">
        <v>1248933</v>
      </c>
      <c r="C23909" s="65" t="s">
        <v>8487</v>
      </c>
      <c r="D23909" s="66">
        <v>53</v>
      </c>
      <c r="E23909" s="66">
        <v>0</v>
      </c>
    </row>
    <row r="23910" spans="1:5" ht="14.4">
      <c r="A23910" s="65" t="s">
        <v>26485</v>
      </c>
      <c r="B23910" s="66">
        <v>774282</v>
      </c>
      <c r="C23910" s="65" t="s">
        <v>8487</v>
      </c>
      <c r="D23910" s="66">
        <v>38</v>
      </c>
      <c r="E23910" s="66">
        <v>0</v>
      </c>
    </row>
    <row r="23911" spans="1:5" ht="14.4">
      <c r="A23911" s="65" t="s">
        <v>26486</v>
      </c>
      <c r="B23911" s="66">
        <v>1188448</v>
      </c>
      <c r="C23911" s="65" t="s">
        <v>8487</v>
      </c>
      <c r="D23911" s="66">
        <v>0</v>
      </c>
      <c r="E23911" s="66">
        <v>0</v>
      </c>
    </row>
    <row r="23912" spans="1:5" ht="14.4">
      <c r="A23912" s="65" t="s">
        <v>26487</v>
      </c>
      <c r="B23912" s="66">
        <v>1019581</v>
      </c>
      <c r="C23912" s="65" t="s">
        <v>8487</v>
      </c>
      <c r="D23912" s="66">
        <v>49</v>
      </c>
      <c r="E23912" s="66">
        <v>0</v>
      </c>
    </row>
    <row r="23913" spans="1:5" ht="14.4">
      <c r="A23913" s="65" t="s">
        <v>26488</v>
      </c>
      <c r="B23913" s="66">
        <v>774247</v>
      </c>
      <c r="C23913" s="65" t="s">
        <v>8487</v>
      </c>
      <c r="D23913" s="66">
        <v>47</v>
      </c>
      <c r="E23913" s="66">
        <v>0</v>
      </c>
    </row>
    <row r="23914" spans="1:5" ht="14.4">
      <c r="A23914" s="65" t="s">
        <v>26489</v>
      </c>
      <c r="B23914" s="66">
        <v>1232023</v>
      </c>
      <c r="C23914" s="65" t="s">
        <v>8487</v>
      </c>
      <c r="D23914" s="66">
        <v>48</v>
      </c>
      <c r="E23914" s="66">
        <v>0</v>
      </c>
    </row>
    <row r="23915" spans="1:5" ht="14.4">
      <c r="A23915" s="65" t="s">
        <v>26490</v>
      </c>
      <c r="B23915" s="66">
        <v>1351617</v>
      </c>
      <c r="C23915" s="65" t="s">
        <v>8487</v>
      </c>
      <c r="D23915" s="66">
        <v>51</v>
      </c>
      <c r="E23915" s="66">
        <v>0</v>
      </c>
    </row>
    <row r="23916" spans="1:5" ht="14.4">
      <c r="A23916" s="65" t="s">
        <v>26491</v>
      </c>
      <c r="B23916" s="66">
        <v>1070117</v>
      </c>
      <c r="C23916" s="65" t="s">
        <v>8487</v>
      </c>
      <c r="D23916" s="66">
        <v>35</v>
      </c>
      <c r="E23916" s="66">
        <v>0</v>
      </c>
    </row>
    <row r="23917" spans="1:5" ht="14.4">
      <c r="A23917" s="65" t="s">
        <v>26492</v>
      </c>
      <c r="B23917" s="66">
        <v>1124104</v>
      </c>
      <c r="C23917" s="65" t="s">
        <v>8487</v>
      </c>
      <c r="D23917" s="66">
        <v>50</v>
      </c>
      <c r="E23917" s="66">
        <v>0</v>
      </c>
    </row>
    <row r="23918" spans="1:5" ht="14.4">
      <c r="A23918" s="65" t="s">
        <v>26493</v>
      </c>
      <c r="B23918" s="66">
        <v>988587</v>
      </c>
      <c r="C23918" s="65" t="s">
        <v>8487</v>
      </c>
      <c r="D23918" s="66">
        <v>35</v>
      </c>
      <c r="E23918" s="66">
        <v>0</v>
      </c>
    </row>
    <row r="23919" spans="1:5" ht="14.4">
      <c r="A23919" s="65" t="s">
        <v>26494</v>
      </c>
      <c r="B23919" s="66">
        <v>1315575</v>
      </c>
      <c r="C23919" s="65" t="s">
        <v>8487</v>
      </c>
      <c r="D23919" s="66">
        <v>48</v>
      </c>
      <c r="E23919" s="66">
        <v>0</v>
      </c>
    </row>
    <row r="23920" spans="1:5" ht="14.4">
      <c r="A23920" s="65" t="s">
        <v>26495</v>
      </c>
      <c r="B23920" s="66">
        <v>1033436</v>
      </c>
      <c r="C23920" s="65" t="s">
        <v>8487</v>
      </c>
      <c r="D23920" s="66">
        <v>48</v>
      </c>
      <c r="E23920" s="66">
        <v>0</v>
      </c>
    </row>
    <row r="23921" spans="1:5" ht="14.4">
      <c r="A23921" s="65" t="s">
        <v>26496</v>
      </c>
      <c r="B23921" s="66">
        <v>1245423</v>
      </c>
      <c r="C23921" s="65" t="s">
        <v>8487</v>
      </c>
      <c r="D23921" s="66">
        <v>26</v>
      </c>
      <c r="E23921" s="66">
        <v>0</v>
      </c>
    </row>
    <row r="23922" spans="1:5" ht="14.4">
      <c r="A23922" s="65" t="s">
        <v>26497</v>
      </c>
      <c r="B23922" s="66">
        <v>1016522</v>
      </c>
      <c r="C23922" s="65" t="s">
        <v>8487</v>
      </c>
      <c r="D23922" s="66">
        <v>57</v>
      </c>
      <c r="E23922" s="66">
        <v>0</v>
      </c>
    </row>
    <row r="23923" spans="1:5" ht="14.4">
      <c r="A23923" s="65" t="s">
        <v>26498</v>
      </c>
      <c r="B23923" s="66">
        <v>929844</v>
      </c>
      <c r="C23923" s="65" t="s">
        <v>8487</v>
      </c>
      <c r="D23923" s="66">
        <v>36</v>
      </c>
      <c r="E23923" s="66">
        <v>0</v>
      </c>
    </row>
    <row r="23924" spans="1:5" ht="14.4">
      <c r="A23924" s="65" t="s">
        <v>26499</v>
      </c>
      <c r="B23924" s="66">
        <v>1007764</v>
      </c>
      <c r="C23924" s="65" t="s">
        <v>8487</v>
      </c>
      <c r="D23924" s="66">
        <v>49</v>
      </c>
      <c r="E23924" s="66">
        <v>0</v>
      </c>
    </row>
    <row r="23925" spans="1:5" ht="14.4">
      <c r="A23925" s="65" t="s">
        <v>26500</v>
      </c>
      <c r="B23925" s="66">
        <v>774142</v>
      </c>
      <c r="C23925" s="65" t="s">
        <v>8487</v>
      </c>
      <c r="D23925" s="66">
        <v>38</v>
      </c>
      <c r="E23925" s="66">
        <v>0</v>
      </c>
    </row>
    <row r="23926" spans="1:5" ht="14.4">
      <c r="A23926" s="65" t="s">
        <v>26501</v>
      </c>
      <c r="B23926" s="66">
        <v>1011787</v>
      </c>
      <c r="C23926" s="65" t="s">
        <v>8487</v>
      </c>
      <c r="D23926" s="66">
        <v>61</v>
      </c>
      <c r="E23926" s="66">
        <v>0</v>
      </c>
    </row>
    <row r="23927" spans="1:5" ht="14.4">
      <c r="A23927" s="65" t="s">
        <v>26502</v>
      </c>
      <c r="B23927" s="66">
        <v>1269282</v>
      </c>
      <c r="C23927" s="65" t="s">
        <v>8487</v>
      </c>
      <c r="D23927" s="66">
        <v>32</v>
      </c>
      <c r="E23927" s="66">
        <v>0</v>
      </c>
    </row>
    <row r="23928" spans="1:5" ht="14.4">
      <c r="A23928" s="65" t="s">
        <v>26503</v>
      </c>
      <c r="B23928" s="66">
        <v>1021782</v>
      </c>
      <c r="C23928" s="65" t="s">
        <v>8487</v>
      </c>
      <c r="D23928" s="66">
        <v>38</v>
      </c>
      <c r="E23928" s="66">
        <v>0</v>
      </c>
    </row>
    <row r="23929" spans="1:5" ht="14.4">
      <c r="A23929" s="65" t="s">
        <v>26504</v>
      </c>
      <c r="B23929" s="66">
        <v>1008420</v>
      </c>
      <c r="C23929" s="65" t="s">
        <v>8487</v>
      </c>
      <c r="D23929" s="66">
        <v>37</v>
      </c>
      <c r="E23929" s="66">
        <v>0</v>
      </c>
    </row>
    <row r="23930" spans="1:5" ht="14.4">
      <c r="A23930" s="65" t="s">
        <v>26505</v>
      </c>
      <c r="B23930" s="66">
        <v>1245206</v>
      </c>
      <c r="C23930" s="65" t="s">
        <v>8487</v>
      </c>
      <c r="D23930" s="66">
        <v>73</v>
      </c>
      <c r="E23930" s="66">
        <v>0</v>
      </c>
    </row>
    <row r="23931" spans="1:5" ht="14.4">
      <c r="A23931" s="65" t="s">
        <v>26506</v>
      </c>
      <c r="B23931" s="66">
        <v>1028328</v>
      </c>
      <c r="C23931" s="65" t="s">
        <v>8487</v>
      </c>
      <c r="D23931" s="66">
        <v>49</v>
      </c>
      <c r="E23931" s="66">
        <v>0</v>
      </c>
    </row>
    <row r="23932" spans="1:5" ht="14.4">
      <c r="A23932" s="65" t="s">
        <v>26507</v>
      </c>
      <c r="B23932" s="66">
        <v>1097017</v>
      </c>
      <c r="C23932" s="65" t="s">
        <v>8487</v>
      </c>
      <c r="D23932" s="66">
        <v>51</v>
      </c>
      <c r="E23932" s="66">
        <v>0</v>
      </c>
    </row>
    <row r="23933" spans="1:5" ht="14.4">
      <c r="A23933" s="65" t="s">
        <v>26508</v>
      </c>
      <c r="B23933" s="66">
        <v>1263330</v>
      </c>
      <c r="C23933" s="65" t="s">
        <v>8487</v>
      </c>
      <c r="D23933" s="66">
        <v>51</v>
      </c>
      <c r="E23933" s="66">
        <v>0</v>
      </c>
    </row>
    <row r="23934" spans="1:5" ht="14.4">
      <c r="A23934" s="65" t="s">
        <v>26509</v>
      </c>
      <c r="B23934" s="66">
        <v>970055</v>
      </c>
      <c r="C23934" s="65" t="s">
        <v>8487</v>
      </c>
      <c r="D23934" s="66">
        <v>35</v>
      </c>
      <c r="E23934" s="66">
        <v>0</v>
      </c>
    </row>
    <row r="23935" spans="1:5" ht="14.4">
      <c r="A23935" s="65" t="s">
        <v>26510</v>
      </c>
      <c r="B23935" s="66">
        <v>1058302</v>
      </c>
      <c r="C23935" s="65" t="s">
        <v>8487</v>
      </c>
      <c r="D23935" s="66">
        <v>50</v>
      </c>
      <c r="E23935" s="66">
        <v>0</v>
      </c>
    </row>
    <row r="23936" spans="1:5" ht="14.4">
      <c r="A23936" s="65" t="s">
        <v>26511</v>
      </c>
      <c r="B23936" s="66">
        <v>1388623</v>
      </c>
      <c r="C23936" s="65" t="s">
        <v>8487</v>
      </c>
      <c r="D23936" s="66">
        <v>49</v>
      </c>
      <c r="E23936" s="66">
        <v>0</v>
      </c>
    </row>
    <row r="23937" spans="1:5" ht="14.4">
      <c r="A23937" s="65" t="s">
        <v>26512</v>
      </c>
      <c r="B23937" s="66">
        <v>1035683</v>
      </c>
      <c r="C23937" s="65" t="s">
        <v>8487</v>
      </c>
      <c r="D23937" s="66">
        <v>51</v>
      </c>
      <c r="E23937" s="66">
        <v>0</v>
      </c>
    </row>
    <row r="23938" spans="1:5" ht="14.4">
      <c r="A23938" s="65" t="s">
        <v>26513</v>
      </c>
      <c r="B23938" s="66">
        <v>1379431</v>
      </c>
      <c r="C23938" s="65" t="s">
        <v>8487</v>
      </c>
      <c r="D23938" s="66">
        <v>48</v>
      </c>
      <c r="E23938" s="66">
        <v>0</v>
      </c>
    </row>
    <row r="23939" spans="1:5" ht="14.4">
      <c r="A23939" s="65" t="s">
        <v>26514</v>
      </c>
      <c r="B23939" s="66">
        <v>1380335</v>
      </c>
      <c r="C23939" s="65" t="s">
        <v>8487</v>
      </c>
      <c r="D23939" s="66">
        <v>41</v>
      </c>
      <c r="E23939" s="66">
        <v>0</v>
      </c>
    </row>
    <row r="23940" spans="1:5" ht="14.4">
      <c r="A23940" s="65" t="s">
        <v>26515</v>
      </c>
      <c r="B23940" s="66">
        <v>1019979</v>
      </c>
      <c r="C23940" s="65" t="s">
        <v>8487</v>
      </c>
      <c r="D23940" s="66">
        <v>41</v>
      </c>
      <c r="E23940" s="66">
        <v>0</v>
      </c>
    </row>
    <row r="23941" spans="1:5" ht="14.4">
      <c r="A23941" s="65" t="s">
        <v>26516</v>
      </c>
      <c r="B23941" s="66">
        <v>1353990</v>
      </c>
      <c r="C23941" s="65" t="s">
        <v>8487</v>
      </c>
      <c r="D23941" s="66">
        <v>50</v>
      </c>
      <c r="E23941" s="66">
        <v>0</v>
      </c>
    </row>
    <row r="23942" spans="1:5" ht="14.4">
      <c r="A23942" s="65" t="s">
        <v>26517</v>
      </c>
      <c r="B23942" s="66">
        <v>792318</v>
      </c>
      <c r="C23942" s="65" t="s">
        <v>8487</v>
      </c>
      <c r="D23942" s="66">
        <v>44</v>
      </c>
      <c r="E23942" s="66">
        <v>0</v>
      </c>
    </row>
    <row r="23943" spans="1:5" ht="14.4">
      <c r="A23943" s="65" t="s">
        <v>26518</v>
      </c>
      <c r="B23943" s="66">
        <v>1033297</v>
      </c>
      <c r="C23943" s="65" t="s">
        <v>8487</v>
      </c>
      <c r="D23943" s="66">
        <v>53</v>
      </c>
      <c r="E23943" s="66">
        <v>0</v>
      </c>
    </row>
    <row r="23944" spans="1:5" ht="14.4">
      <c r="A23944" s="65" t="s">
        <v>26519</v>
      </c>
      <c r="B23944" s="66">
        <v>1046592</v>
      </c>
      <c r="C23944" s="65" t="s">
        <v>8487</v>
      </c>
      <c r="D23944" s="66">
        <v>50</v>
      </c>
      <c r="E23944" s="66">
        <v>0</v>
      </c>
    </row>
    <row r="23945" spans="1:5" ht="14.4">
      <c r="A23945" s="65" t="s">
        <v>26520</v>
      </c>
      <c r="B23945" s="66">
        <v>816411</v>
      </c>
      <c r="C23945" s="65" t="s">
        <v>8487</v>
      </c>
      <c r="D23945" s="66">
        <v>37</v>
      </c>
      <c r="E23945" s="66">
        <v>0</v>
      </c>
    </row>
    <row r="23946" spans="1:5" ht="14.4">
      <c r="A23946" s="65" t="s">
        <v>26521</v>
      </c>
      <c r="B23946" s="66">
        <v>1326707</v>
      </c>
      <c r="C23946" s="65" t="s">
        <v>8487</v>
      </c>
      <c r="D23946" s="66">
        <v>51</v>
      </c>
      <c r="E23946" s="66">
        <v>0</v>
      </c>
    </row>
    <row r="23947" spans="1:5" ht="14.4">
      <c r="A23947" s="65" t="s">
        <v>26522</v>
      </c>
      <c r="B23947" s="66">
        <v>1255397</v>
      </c>
      <c r="C23947" s="65" t="s">
        <v>8487</v>
      </c>
      <c r="D23947" s="66">
        <v>40</v>
      </c>
      <c r="E23947" s="66">
        <v>0</v>
      </c>
    </row>
    <row r="23948" spans="1:5" ht="14.4">
      <c r="A23948" s="65" t="s">
        <v>26523</v>
      </c>
      <c r="B23948" s="66">
        <v>1021842</v>
      </c>
      <c r="C23948" s="65" t="s">
        <v>8487</v>
      </c>
      <c r="D23948" s="66">
        <v>25</v>
      </c>
      <c r="E23948" s="66">
        <v>0</v>
      </c>
    </row>
    <row r="23949" spans="1:5" ht="14.4">
      <c r="A23949" s="65" t="s">
        <v>26524</v>
      </c>
      <c r="B23949" s="66">
        <v>1162953</v>
      </c>
      <c r="C23949" s="65" t="s">
        <v>8487</v>
      </c>
      <c r="D23949" s="66">
        <v>52</v>
      </c>
      <c r="E23949" s="66">
        <v>0</v>
      </c>
    </row>
    <row r="23950" spans="1:5" ht="14.4">
      <c r="A23950" s="65" t="s">
        <v>26525</v>
      </c>
      <c r="B23950" s="66">
        <v>903404</v>
      </c>
      <c r="C23950" s="65" t="s">
        <v>8487</v>
      </c>
      <c r="D23950" s="66">
        <v>36</v>
      </c>
      <c r="E23950" s="66">
        <v>0</v>
      </c>
    </row>
    <row r="23951" spans="1:5" ht="14.4">
      <c r="A23951" s="65" t="s">
        <v>26526</v>
      </c>
      <c r="B23951" s="66">
        <v>1075157</v>
      </c>
      <c r="C23951" s="65" t="s">
        <v>8487</v>
      </c>
      <c r="D23951" s="66">
        <v>52</v>
      </c>
      <c r="E23951" s="66">
        <v>0</v>
      </c>
    </row>
    <row r="23952" spans="1:5" ht="14.4">
      <c r="A23952" s="65" t="s">
        <v>26527</v>
      </c>
      <c r="B23952" s="66">
        <v>774466</v>
      </c>
      <c r="C23952" s="65" t="s">
        <v>8487</v>
      </c>
      <c r="D23952" s="66">
        <v>13</v>
      </c>
      <c r="E23952" s="66">
        <v>0</v>
      </c>
    </row>
    <row r="23953" spans="1:5" ht="14.4">
      <c r="A23953" s="65" t="s">
        <v>26528</v>
      </c>
      <c r="B23953" s="66">
        <v>1387851</v>
      </c>
      <c r="C23953" s="65" t="s">
        <v>8487</v>
      </c>
      <c r="D23953" s="66">
        <v>50</v>
      </c>
      <c r="E23953" s="66">
        <v>0</v>
      </c>
    </row>
    <row r="23954" spans="1:5" ht="14.4">
      <c r="A23954" s="65" t="s">
        <v>26529</v>
      </c>
      <c r="B23954" s="66">
        <v>774264</v>
      </c>
      <c r="C23954" s="65" t="s">
        <v>8487</v>
      </c>
      <c r="D23954" s="66">
        <v>51</v>
      </c>
      <c r="E23954" s="66">
        <v>0</v>
      </c>
    </row>
    <row r="23955" spans="1:5" ht="14.4">
      <c r="A23955" s="65" t="s">
        <v>26530</v>
      </c>
      <c r="B23955" s="66">
        <v>934319</v>
      </c>
      <c r="C23955" s="65" t="s">
        <v>8487</v>
      </c>
      <c r="D23955" s="66">
        <v>35</v>
      </c>
      <c r="E23955" s="66">
        <v>0</v>
      </c>
    </row>
    <row r="23956" spans="1:5" ht="14.4">
      <c r="A23956" s="65" t="s">
        <v>26531</v>
      </c>
      <c r="B23956" s="66">
        <v>1361664</v>
      </c>
      <c r="C23956" s="65" t="s">
        <v>8487</v>
      </c>
      <c r="D23956" s="66">
        <v>33</v>
      </c>
      <c r="E23956" s="66">
        <v>0</v>
      </c>
    </row>
    <row r="23957" spans="1:5" ht="14.4">
      <c r="A23957" s="65" t="s">
        <v>26532</v>
      </c>
      <c r="B23957" s="66">
        <v>989072</v>
      </c>
      <c r="C23957" s="65" t="s">
        <v>8487</v>
      </c>
      <c r="D23957" s="66">
        <v>48</v>
      </c>
      <c r="E23957" s="66">
        <v>0</v>
      </c>
    </row>
    <row r="23958" spans="1:5" ht="14.4">
      <c r="A23958" s="65" t="s">
        <v>26533</v>
      </c>
      <c r="B23958" s="66">
        <v>820073</v>
      </c>
      <c r="C23958" s="65" t="s">
        <v>8487</v>
      </c>
      <c r="D23958" s="66">
        <v>52</v>
      </c>
      <c r="E23958" s="66">
        <v>0</v>
      </c>
    </row>
    <row r="23959" spans="1:5" ht="14.4">
      <c r="A23959" s="65" t="s">
        <v>26534</v>
      </c>
      <c r="B23959" s="66">
        <v>1193711</v>
      </c>
      <c r="C23959" s="65" t="s">
        <v>8487</v>
      </c>
      <c r="D23959" s="66">
        <v>54</v>
      </c>
      <c r="E23959" s="66">
        <v>0</v>
      </c>
    </row>
    <row r="23960" spans="1:5" ht="14.4">
      <c r="A23960" s="65" t="s">
        <v>26535</v>
      </c>
      <c r="B23960" s="66">
        <v>945785</v>
      </c>
      <c r="C23960" s="65" t="s">
        <v>8487</v>
      </c>
      <c r="D23960" s="66">
        <v>58</v>
      </c>
      <c r="E23960" s="66">
        <v>0</v>
      </c>
    </row>
    <row r="23961" spans="1:5" ht="14.4">
      <c r="A23961" s="65" t="s">
        <v>26536</v>
      </c>
      <c r="B23961" s="66">
        <v>941959</v>
      </c>
      <c r="C23961" s="65" t="s">
        <v>8487</v>
      </c>
      <c r="D23961" s="66">
        <v>49</v>
      </c>
      <c r="E23961" s="66">
        <v>0</v>
      </c>
    </row>
    <row r="23962" spans="1:5" ht="14.4">
      <c r="A23962" s="65" t="s">
        <v>26537</v>
      </c>
      <c r="B23962" s="66">
        <v>1370717</v>
      </c>
      <c r="C23962" s="65" t="s">
        <v>8487</v>
      </c>
      <c r="D23962" s="66">
        <v>50</v>
      </c>
      <c r="E23962" s="66">
        <v>0</v>
      </c>
    </row>
    <row r="23963" spans="1:5" ht="14.4">
      <c r="A23963" s="65" t="s">
        <v>26538</v>
      </c>
      <c r="B23963" s="66">
        <v>1113487</v>
      </c>
      <c r="C23963" s="65" t="s">
        <v>8487</v>
      </c>
      <c r="D23963" s="66">
        <v>44</v>
      </c>
      <c r="E23963" s="66">
        <v>0</v>
      </c>
    </row>
    <row r="23964" spans="1:5" ht="14.4">
      <c r="A23964" s="65" t="s">
        <v>26539</v>
      </c>
      <c r="B23964" s="66">
        <v>1274457</v>
      </c>
      <c r="C23964" s="65" t="s">
        <v>8487</v>
      </c>
      <c r="D23964" s="66">
        <v>50</v>
      </c>
      <c r="E23964" s="66">
        <v>0</v>
      </c>
    </row>
    <row r="23965" spans="1:5" ht="14.4">
      <c r="A23965" s="65" t="s">
        <v>26540</v>
      </c>
      <c r="B23965" s="66">
        <v>1370931</v>
      </c>
      <c r="C23965" s="65" t="s">
        <v>8487</v>
      </c>
      <c r="D23965" s="66">
        <v>0</v>
      </c>
      <c r="E23965" s="66">
        <v>0</v>
      </c>
    </row>
    <row r="23966" spans="1:5" ht="14.4">
      <c r="A23966" s="65" t="s">
        <v>26541</v>
      </c>
      <c r="B23966" s="66">
        <v>1100524</v>
      </c>
      <c r="C23966" s="65" t="s">
        <v>8487</v>
      </c>
      <c r="D23966" s="66">
        <v>17</v>
      </c>
      <c r="E23966" s="66">
        <v>0</v>
      </c>
    </row>
    <row r="23967" spans="1:5" ht="14.4">
      <c r="A23967" s="65" t="s">
        <v>26542</v>
      </c>
      <c r="B23967" s="66">
        <v>774265</v>
      </c>
      <c r="C23967" s="65" t="s">
        <v>8487</v>
      </c>
      <c r="D23967" s="66">
        <v>49</v>
      </c>
      <c r="E23967" s="66">
        <v>0</v>
      </c>
    </row>
    <row r="23968" spans="1:5" ht="14.4">
      <c r="A23968" s="65" t="s">
        <v>26543</v>
      </c>
      <c r="B23968" s="66">
        <v>1286214</v>
      </c>
      <c r="C23968" s="65" t="s">
        <v>8487</v>
      </c>
      <c r="D23968" s="66">
        <v>44</v>
      </c>
      <c r="E23968" s="66">
        <v>0</v>
      </c>
    </row>
    <row r="23969" spans="1:5" ht="14.4">
      <c r="A23969" s="65" t="s">
        <v>26544</v>
      </c>
      <c r="B23969" s="66">
        <v>1142575</v>
      </c>
      <c r="C23969" s="65" t="s">
        <v>8487</v>
      </c>
      <c r="D23969" s="66">
        <v>51</v>
      </c>
      <c r="E23969" s="66">
        <v>0</v>
      </c>
    </row>
    <row r="23970" spans="1:5" ht="14.4">
      <c r="A23970" s="65" t="s">
        <v>26545</v>
      </c>
      <c r="B23970" s="66">
        <v>1037868</v>
      </c>
      <c r="C23970" s="65" t="s">
        <v>8487</v>
      </c>
      <c r="D23970" s="66">
        <v>49</v>
      </c>
      <c r="E23970" s="66">
        <v>0</v>
      </c>
    </row>
    <row r="23971" spans="1:5" ht="14.4">
      <c r="A23971" s="65" t="s">
        <v>26546</v>
      </c>
      <c r="B23971" s="66">
        <v>1125115</v>
      </c>
      <c r="C23971" s="65" t="s">
        <v>8487</v>
      </c>
      <c r="D23971" s="66">
        <v>49</v>
      </c>
      <c r="E23971" s="66">
        <v>0</v>
      </c>
    </row>
    <row r="23972" spans="1:5" ht="14.4">
      <c r="A23972" s="65" t="s">
        <v>26547</v>
      </c>
      <c r="B23972" s="66">
        <v>1253247</v>
      </c>
      <c r="C23972" s="65" t="s">
        <v>8487</v>
      </c>
      <c r="D23972" s="66">
        <v>49</v>
      </c>
      <c r="E23972" s="66">
        <v>0</v>
      </c>
    </row>
    <row r="23973" spans="1:5" ht="14.4">
      <c r="A23973" s="65" t="s">
        <v>26548</v>
      </c>
      <c r="B23973" s="66">
        <v>1027553</v>
      </c>
      <c r="C23973" s="65" t="s">
        <v>8487</v>
      </c>
      <c r="D23973" s="66">
        <v>46</v>
      </c>
      <c r="E23973" s="66">
        <v>0</v>
      </c>
    </row>
    <row r="23974" spans="1:5" ht="14.4">
      <c r="A23974" s="65" t="s">
        <v>26549</v>
      </c>
      <c r="B23974" s="66">
        <v>943640</v>
      </c>
      <c r="C23974" s="65" t="s">
        <v>8487</v>
      </c>
      <c r="D23974" s="66">
        <v>52</v>
      </c>
      <c r="E23974" s="66">
        <v>0</v>
      </c>
    </row>
    <row r="23975" spans="1:5" ht="14.4">
      <c r="A23975" s="65" t="s">
        <v>26550</v>
      </c>
      <c r="B23975" s="66">
        <v>999681</v>
      </c>
      <c r="C23975" s="65" t="s">
        <v>8487</v>
      </c>
      <c r="D23975" s="66">
        <v>40</v>
      </c>
      <c r="E23975" s="66">
        <v>0</v>
      </c>
    </row>
    <row r="23976" spans="1:5" ht="14.4">
      <c r="A23976" s="65" t="s">
        <v>26551</v>
      </c>
      <c r="B23976" s="66">
        <v>774463</v>
      </c>
      <c r="C23976" s="65" t="s">
        <v>8487</v>
      </c>
      <c r="D23976" s="66">
        <v>49</v>
      </c>
      <c r="E23976" s="66">
        <v>0</v>
      </c>
    </row>
    <row r="23977" spans="1:5" ht="14.4">
      <c r="A23977" s="65" t="s">
        <v>26552</v>
      </c>
      <c r="B23977" s="66">
        <v>1394788</v>
      </c>
      <c r="C23977" s="65" t="s">
        <v>8487</v>
      </c>
      <c r="D23977" s="66">
        <v>50</v>
      </c>
      <c r="E23977" s="66">
        <v>0</v>
      </c>
    </row>
    <row r="23978" spans="1:5" ht="14.4">
      <c r="A23978" s="65" t="s">
        <v>26553</v>
      </c>
      <c r="B23978" s="66">
        <v>1153635</v>
      </c>
      <c r="C23978" s="65" t="s">
        <v>8487</v>
      </c>
      <c r="D23978" s="66">
        <v>48</v>
      </c>
      <c r="E23978" s="66">
        <v>0</v>
      </c>
    </row>
    <row r="23979" spans="1:5" ht="14.4">
      <c r="A23979" s="65" t="s">
        <v>26554</v>
      </c>
      <c r="B23979" s="66">
        <v>1264519</v>
      </c>
      <c r="C23979" s="65" t="s">
        <v>8487</v>
      </c>
      <c r="D23979" s="66">
        <v>49</v>
      </c>
      <c r="E23979" s="66">
        <v>0</v>
      </c>
    </row>
    <row r="23980" spans="1:5" ht="14.4">
      <c r="A23980" s="65" t="s">
        <v>26555</v>
      </c>
      <c r="B23980" s="66">
        <v>1063710</v>
      </c>
      <c r="C23980" s="65" t="s">
        <v>8487</v>
      </c>
      <c r="D23980" s="66">
        <v>34</v>
      </c>
      <c r="E23980" s="66">
        <v>0</v>
      </c>
    </row>
    <row r="23981" spans="1:5" ht="14.4">
      <c r="A23981" s="65" t="s">
        <v>26556</v>
      </c>
      <c r="B23981" s="66">
        <v>1324262</v>
      </c>
      <c r="C23981" s="65" t="s">
        <v>8487</v>
      </c>
      <c r="D23981" s="66">
        <v>50</v>
      </c>
      <c r="E23981" s="66">
        <v>0</v>
      </c>
    </row>
    <row r="23982" spans="1:5" ht="14.4">
      <c r="A23982" s="65" t="s">
        <v>26557</v>
      </c>
      <c r="B23982" s="66">
        <v>1150527</v>
      </c>
      <c r="C23982" s="65" t="s">
        <v>8487</v>
      </c>
      <c r="D23982" s="66">
        <v>24</v>
      </c>
      <c r="E23982" s="66">
        <v>0</v>
      </c>
    </row>
    <row r="23983" spans="1:5" ht="14.4">
      <c r="A23983" s="65" t="s">
        <v>26558</v>
      </c>
      <c r="B23983" s="66">
        <v>938690</v>
      </c>
      <c r="C23983" s="65" t="s">
        <v>8487</v>
      </c>
      <c r="D23983" s="66">
        <v>52</v>
      </c>
      <c r="E23983" s="66">
        <v>0</v>
      </c>
    </row>
    <row r="23984" spans="1:5" ht="14.4">
      <c r="A23984" s="65" t="s">
        <v>26559</v>
      </c>
      <c r="B23984" s="66">
        <v>774377</v>
      </c>
      <c r="C23984" s="65" t="s">
        <v>8487</v>
      </c>
      <c r="D23984" s="66">
        <v>39</v>
      </c>
      <c r="E23984" s="66">
        <v>0</v>
      </c>
    </row>
    <row r="23985" spans="1:5" ht="14.4">
      <c r="A23985" s="65" t="s">
        <v>26560</v>
      </c>
      <c r="B23985" s="66">
        <v>774266</v>
      </c>
      <c r="C23985" s="65" t="s">
        <v>8487</v>
      </c>
      <c r="D23985" s="66">
        <v>50</v>
      </c>
      <c r="E23985" s="66">
        <v>0</v>
      </c>
    </row>
    <row r="23986" spans="1:5" ht="14.4">
      <c r="A23986" s="65" t="s">
        <v>26561</v>
      </c>
      <c r="B23986" s="66">
        <v>975833</v>
      </c>
      <c r="C23986" s="65" t="s">
        <v>8487</v>
      </c>
      <c r="D23986" s="66">
        <v>49</v>
      </c>
      <c r="E23986" s="66">
        <v>0</v>
      </c>
    </row>
    <row r="23987" spans="1:5" ht="14.4">
      <c r="A23987" s="65" t="s">
        <v>26562</v>
      </c>
      <c r="B23987" s="66">
        <v>1128880</v>
      </c>
      <c r="C23987" s="65" t="s">
        <v>8487</v>
      </c>
      <c r="D23987" s="66">
        <v>0</v>
      </c>
      <c r="E23987" s="66">
        <v>0</v>
      </c>
    </row>
    <row r="23988" spans="1:5" ht="14.4">
      <c r="A23988" s="65" t="s">
        <v>26563</v>
      </c>
      <c r="B23988" s="66">
        <v>1264518</v>
      </c>
      <c r="C23988" s="65" t="s">
        <v>8487</v>
      </c>
      <c r="D23988" s="66">
        <v>38</v>
      </c>
      <c r="E23988" s="66">
        <v>0</v>
      </c>
    </row>
    <row r="23989" spans="1:5" ht="14.4">
      <c r="A23989" s="65" t="s">
        <v>26564</v>
      </c>
      <c r="B23989" s="66">
        <v>1148419</v>
      </c>
      <c r="C23989" s="65" t="s">
        <v>8487</v>
      </c>
      <c r="D23989" s="66">
        <v>48</v>
      </c>
      <c r="E23989" s="66">
        <v>0</v>
      </c>
    </row>
    <row r="23990" spans="1:5" ht="14.4">
      <c r="A23990" s="65" t="s">
        <v>26565</v>
      </c>
      <c r="B23990" s="66">
        <v>774061</v>
      </c>
      <c r="C23990" s="65" t="s">
        <v>8487</v>
      </c>
      <c r="D23990" s="66">
        <v>41</v>
      </c>
      <c r="E23990" s="66">
        <v>0</v>
      </c>
    </row>
    <row r="23991" spans="1:5" ht="14.4">
      <c r="A23991" s="65" t="s">
        <v>26566</v>
      </c>
      <c r="B23991" s="66">
        <v>874689</v>
      </c>
      <c r="C23991" s="65" t="s">
        <v>8487</v>
      </c>
      <c r="D23991" s="66">
        <v>29</v>
      </c>
      <c r="E23991" s="66">
        <v>0</v>
      </c>
    </row>
    <row r="23992" spans="1:5" ht="14.4">
      <c r="A23992" s="65" t="s">
        <v>26567</v>
      </c>
      <c r="B23992" s="66">
        <v>1373250</v>
      </c>
      <c r="C23992" s="65" t="s">
        <v>8487</v>
      </c>
      <c r="D23992" s="66">
        <v>56</v>
      </c>
      <c r="E23992" s="66">
        <v>0</v>
      </c>
    </row>
    <row r="23993" spans="1:5" ht="14.4">
      <c r="A23993" s="65" t="s">
        <v>26568</v>
      </c>
      <c r="B23993" s="66">
        <v>1135663</v>
      </c>
      <c r="C23993" s="65" t="s">
        <v>8487</v>
      </c>
      <c r="D23993" s="66">
        <v>49</v>
      </c>
      <c r="E23993" s="66">
        <v>0</v>
      </c>
    </row>
    <row r="23994" spans="1:5" ht="14.4">
      <c r="A23994" s="65" t="s">
        <v>26569</v>
      </c>
      <c r="B23994" s="66">
        <v>948986</v>
      </c>
      <c r="C23994" s="65" t="s">
        <v>8487</v>
      </c>
      <c r="D23994" s="66">
        <v>35</v>
      </c>
      <c r="E23994" s="66">
        <v>0</v>
      </c>
    </row>
    <row r="23995" spans="1:5" ht="14.4">
      <c r="A23995" s="65" t="s">
        <v>26570</v>
      </c>
      <c r="B23995" s="66">
        <v>1047661</v>
      </c>
      <c r="C23995" s="65" t="s">
        <v>8487</v>
      </c>
      <c r="D23995" s="66">
        <v>49</v>
      </c>
      <c r="E23995" s="66">
        <v>0</v>
      </c>
    </row>
    <row r="23996" spans="1:5" ht="14.4">
      <c r="A23996" s="65" t="s">
        <v>26571</v>
      </c>
      <c r="B23996" s="66">
        <v>1175506</v>
      </c>
      <c r="C23996" s="65" t="s">
        <v>8487</v>
      </c>
      <c r="D23996" s="66">
        <v>47</v>
      </c>
      <c r="E23996" s="66">
        <v>0</v>
      </c>
    </row>
    <row r="23997" spans="1:5" ht="14.4">
      <c r="A23997" s="65" t="s">
        <v>26572</v>
      </c>
      <c r="B23997" s="66">
        <v>1056297</v>
      </c>
      <c r="C23997" s="65" t="s">
        <v>8487</v>
      </c>
      <c r="D23997" s="66">
        <v>36</v>
      </c>
      <c r="E23997" s="66">
        <v>0</v>
      </c>
    </row>
    <row r="23998" spans="1:5" ht="14.4">
      <c r="A23998" s="65" t="s">
        <v>26573</v>
      </c>
      <c r="B23998" s="66">
        <v>901766</v>
      </c>
      <c r="C23998" s="65" t="s">
        <v>8487</v>
      </c>
      <c r="D23998" s="66">
        <v>48</v>
      </c>
      <c r="E23998" s="66">
        <v>0</v>
      </c>
    </row>
    <row r="23999" spans="1:5" ht="14.4">
      <c r="A23999" s="65" t="s">
        <v>26574</v>
      </c>
      <c r="B23999" s="66">
        <v>941009</v>
      </c>
      <c r="C23999" s="65" t="s">
        <v>8487</v>
      </c>
      <c r="D23999" s="66">
        <v>52</v>
      </c>
      <c r="E23999" s="66">
        <v>0</v>
      </c>
    </row>
    <row r="24000" spans="1:5" ht="14.4">
      <c r="A24000" s="65" t="s">
        <v>26575</v>
      </c>
      <c r="B24000" s="66">
        <v>1014095</v>
      </c>
      <c r="C24000" s="65" t="s">
        <v>8487</v>
      </c>
      <c r="D24000" s="66">
        <v>47</v>
      </c>
      <c r="E24000" s="66">
        <v>0</v>
      </c>
    </row>
    <row r="24001" spans="1:5" ht="14.4">
      <c r="A24001" s="65" t="s">
        <v>26576</v>
      </c>
      <c r="B24001" s="66">
        <v>989547</v>
      </c>
      <c r="C24001" s="65" t="s">
        <v>8487</v>
      </c>
      <c r="D24001" s="66">
        <v>50</v>
      </c>
      <c r="E24001" s="66">
        <v>0</v>
      </c>
    </row>
    <row r="24002" spans="1:5" ht="14.4">
      <c r="A24002" s="65" t="s">
        <v>26577</v>
      </c>
      <c r="B24002" s="66">
        <v>1025263</v>
      </c>
      <c r="C24002" s="65" t="s">
        <v>8487</v>
      </c>
      <c r="D24002" s="66">
        <v>26</v>
      </c>
      <c r="E24002" s="66">
        <v>0</v>
      </c>
    </row>
    <row r="24003" spans="1:5" ht="14.4">
      <c r="A24003" s="65" t="s">
        <v>26578</v>
      </c>
      <c r="B24003" s="66">
        <v>1016723</v>
      </c>
      <c r="C24003" s="65" t="s">
        <v>8487</v>
      </c>
      <c r="D24003" s="66">
        <v>49</v>
      </c>
      <c r="E24003" s="66">
        <v>0</v>
      </c>
    </row>
    <row r="24004" spans="1:5" ht="14.4">
      <c r="A24004" s="65" t="s">
        <v>26579</v>
      </c>
      <c r="B24004" s="66">
        <v>1146398</v>
      </c>
      <c r="C24004" s="65" t="s">
        <v>8487</v>
      </c>
      <c r="D24004" s="66">
        <v>48</v>
      </c>
      <c r="E24004" s="66">
        <v>0</v>
      </c>
    </row>
    <row r="24005" spans="1:5" ht="14.4">
      <c r="A24005" s="65" t="s">
        <v>26580</v>
      </c>
      <c r="B24005" s="35"/>
      <c r="C24005" s="35"/>
      <c r="D24005" s="66">
        <v>0</v>
      </c>
      <c r="E24005" s="66">
        <v>0</v>
      </c>
    </row>
    <row r="24006" spans="1:5" ht="14.4">
      <c r="A24006" s="65" t="s">
        <v>26581</v>
      </c>
      <c r="B24006" s="66">
        <v>1128880</v>
      </c>
      <c r="C24006" s="65" t="s">
        <v>8487</v>
      </c>
      <c r="D24006" s="66">
        <v>0</v>
      </c>
      <c r="E24006" s="66">
        <v>0</v>
      </c>
    </row>
    <row r="24007" spans="1:5" ht="14.4">
      <c r="A24007" s="65" t="s">
        <v>26582</v>
      </c>
      <c r="B24007" s="66">
        <v>1019133</v>
      </c>
      <c r="C24007" s="65" t="s">
        <v>8487</v>
      </c>
      <c r="D24007" s="66">
        <v>39</v>
      </c>
      <c r="E24007" s="66">
        <v>0</v>
      </c>
    </row>
    <row r="24008" spans="1:5" ht="14.4">
      <c r="A24008" s="65" t="s">
        <v>26583</v>
      </c>
      <c r="B24008" s="66">
        <v>774440</v>
      </c>
      <c r="C24008" s="65" t="s">
        <v>8487</v>
      </c>
      <c r="D24008" s="66">
        <v>27</v>
      </c>
      <c r="E24008" s="66">
        <v>0</v>
      </c>
    </row>
    <row r="24009" spans="1:5" ht="14.4">
      <c r="A24009" s="65" t="s">
        <v>26584</v>
      </c>
      <c r="B24009" s="66">
        <v>1020018</v>
      </c>
      <c r="C24009" s="65" t="s">
        <v>8487</v>
      </c>
      <c r="D24009" s="66">
        <v>38</v>
      </c>
      <c r="E24009" s="66">
        <v>0</v>
      </c>
    </row>
    <row r="24010" spans="1:5" ht="14.4">
      <c r="A24010" s="65" t="s">
        <v>26585</v>
      </c>
      <c r="B24010" s="66">
        <v>940218</v>
      </c>
      <c r="C24010" s="65" t="s">
        <v>8487</v>
      </c>
      <c r="D24010" s="66">
        <v>23</v>
      </c>
      <c r="E24010" s="66">
        <v>0</v>
      </c>
    </row>
    <row r="24011" spans="1:5" ht="14.4">
      <c r="A24011" s="65" t="s">
        <v>26586</v>
      </c>
      <c r="B24011" s="66">
        <v>774536</v>
      </c>
      <c r="C24011" s="65" t="s">
        <v>8487</v>
      </c>
      <c r="D24011" s="66">
        <v>38</v>
      </c>
      <c r="E24011" s="66">
        <v>0</v>
      </c>
    </row>
    <row r="24012" spans="1:5" ht="14.4">
      <c r="A24012" s="65" t="s">
        <v>26587</v>
      </c>
      <c r="B24012" s="66">
        <v>1056139</v>
      </c>
      <c r="C24012" s="65" t="s">
        <v>8487</v>
      </c>
      <c r="D24012" s="66">
        <v>45</v>
      </c>
      <c r="E24012" s="66">
        <v>0</v>
      </c>
    </row>
    <row r="24013" spans="1:5" ht="14.4">
      <c r="A24013" s="65" t="s">
        <v>26588</v>
      </c>
      <c r="B24013" s="66">
        <v>1300186</v>
      </c>
      <c r="C24013" s="65" t="s">
        <v>8487</v>
      </c>
      <c r="D24013" s="66">
        <v>50</v>
      </c>
      <c r="E24013" s="66">
        <v>0</v>
      </c>
    </row>
    <row r="24014" spans="1:5" ht="14.4">
      <c r="A24014" s="65" t="s">
        <v>26589</v>
      </c>
      <c r="B24014" s="66">
        <v>1151116</v>
      </c>
      <c r="C24014" s="65" t="s">
        <v>8487</v>
      </c>
      <c r="D24014" s="66">
        <v>19</v>
      </c>
      <c r="E24014" s="66">
        <v>0</v>
      </c>
    </row>
    <row r="24015" spans="1:5" ht="14.4">
      <c r="A24015" s="65" t="s">
        <v>26590</v>
      </c>
      <c r="B24015" s="66">
        <v>1027781</v>
      </c>
      <c r="C24015" s="65" t="s">
        <v>8487</v>
      </c>
      <c r="D24015" s="66">
        <v>50</v>
      </c>
      <c r="E24015" s="66">
        <v>0</v>
      </c>
    </row>
    <row r="24016" spans="1:5" ht="14.4">
      <c r="A24016" s="65" t="s">
        <v>26591</v>
      </c>
      <c r="B24016" s="66">
        <v>930705</v>
      </c>
      <c r="C24016" s="65" t="s">
        <v>8487</v>
      </c>
      <c r="D24016" s="66">
        <v>50</v>
      </c>
      <c r="E24016" s="66">
        <v>0</v>
      </c>
    </row>
    <row r="24017" spans="1:5" ht="14.4">
      <c r="A24017" s="65" t="s">
        <v>26592</v>
      </c>
      <c r="B24017" s="66">
        <v>1034112</v>
      </c>
      <c r="C24017" s="65" t="s">
        <v>8487</v>
      </c>
      <c r="D24017" s="66">
        <v>48</v>
      </c>
      <c r="E24017" s="66">
        <v>0</v>
      </c>
    </row>
    <row r="24018" spans="1:5" ht="14.4">
      <c r="A24018" s="65" t="s">
        <v>26593</v>
      </c>
      <c r="B24018" s="66">
        <v>812551</v>
      </c>
      <c r="C24018" s="65" t="s">
        <v>8487</v>
      </c>
      <c r="D24018" s="66">
        <v>24</v>
      </c>
      <c r="E24018" s="66">
        <v>0</v>
      </c>
    </row>
    <row r="24019" spans="1:5" ht="14.4">
      <c r="A24019" s="65" t="s">
        <v>26594</v>
      </c>
      <c r="B24019" s="66">
        <v>1196463</v>
      </c>
      <c r="C24019" s="65" t="s">
        <v>8487</v>
      </c>
      <c r="D24019" s="66">
        <v>40</v>
      </c>
      <c r="E24019" s="66">
        <v>0</v>
      </c>
    </row>
    <row r="24020" spans="1:5" ht="14.4">
      <c r="A24020" s="65" t="s">
        <v>26595</v>
      </c>
      <c r="B24020" s="66">
        <v>1260857</v>
      </c>
      <c r="C24020" s="65" t="s">
        <v>8487</v>
      </c>
      <c r="D24020" s="66">
        <v>35</v>
      </c>
      <c r="E24020" s="66">
        <v>0</v>
      </c>
    </row>
    <row r="24021" spans="1:5" ht="14.4">
      <c r="A24021" s="65" t="s">
        <v>26596</v>
      </c>
      <c r="B24021" s="66">
        <v>1164537</v>
      </c>
      <c r="C24021" s="65" t="s">
        <v>8487</v>
      </c>
      <c r="D24021" s="66">
        <v>48</v>
      </c>
      <c r="E24021" s="66">
        <v>0</v>
      </c>
    </row>
    <row r="24022" spans="1:5" ht="14.4">
      <c r="A24022" s="65" t="s">
        <v>26597</v>
      </c>
      <c r="B24022" s="66">
        <v>1286591</v>
      </c>
      <c r="C24022" s="65" t="s">
        <v>8487</v>
      </c>
      <c r="D24022" s="66">
        <v>48</v>
      </c>
      <c r="E24022" s="66">
        <v>0</v>
      </c>
    </row>
    <row r="24023" spans="1:5" ht="14.4">
      <c r="A24023" s="65" t="s">
        <v>26598</v>
      </c>
      <c r="B24023" s="66">
        <v>774455</v>
      </c>
      <c r="C24023" s="65" t="s">
        <v>8487</v>
      </c>
      <c r="D24023" s="66">
        <v>49</v>
      </c>
      <c r="E24023" s="66">
        <v>0</v>
      </c>
    </row>
    <row r="24024" spans="1:5" ht="14.4">
      <c r="A24024" s="65" t="s">
        <v>26599</v>
      </c>
      <c r="B24024" s="66">
        <v>790716</v>
      </c>
      <c r="C24024" s="65" t="s">
        <v>8487</v>
      </c>
      <c r="D24024" s="66">
        <v>50</v>
      </c>
      <c r="E24024" s="66">
        <v>0</v>
      </c>
    </row>
    <row r="24025" spans="1:5" ht="14.4">
      <c r="A24025" s="65" t="s">
        <v>26600</v>
      </c>
      <c r="B24025" s="66">
        <v>975860</v>
      </c>
      <c r="C24025" s="65" t="s">
        <v>8487</v>
      </c>
      <c r="D24025" s="66">
        <v>50</v>
      </c>
      <c r="E24025" s="66">
        <v>0</v>
      </c>
    </row>
    <row r="24026" spans="1:5" ht="14.4">
      <c r="A24026" s="65" t="s">
        <v>26601</v>
      </c>
      <c r="B24026" s="66">
        <v>901770</v>
      </c>
      <c r="C24026" s="65" t="s">
        <v>8487</v>
      </c>
      <c r="D24026" s="66">
        <v>55</v>
      </c>
      <c r="E24026" s="66">
        <v>0</v>
      </c>
    </row>
    <row r="24027" spans="1:5" ht="14.4">
      <c r="A24027" s="65" t="s">
        <v>26602</v>
      </c>
      <c r="B24027" s="66">
        <v>1011133</v>
      </c>
      <c r="C24027" s="65" t="s">
        <v>8487</v>
      </c>
      <c r="D24027" s="66">
        <v>47</v>
      </c>
      <c r="E24027" s="66">
        <v>0</v>
      </c>
    </row>
    <row r="24028" spans="1:5" ht="14.4">
      <c r="A24028" s="65" t="s">
        <v>26603</v>
      </c>
      <c r="B24028" s="66">
        <v>941954</v>
      </c>
      <c r="C24028" s="65" t="s">
        <v>8487</v>
      </c>
      <c r="D24028" s="66">
        <v>51</v>
      </c>
      <c r="E24028" s="66">
        <v>0</v>
      </c>
    </row>
    <row r="24029" spans="1:5" ht="14.4">
      <c r="A24029" s="65" t="s">
        <v>26604</v>
      </c>
      <c r="B24029" s="66">
        <v>1185367</v>
      </c>
      <c r="C24029" s="65" t="s">
        <v>8487</v>
      </c>
      <c r="D24029" s="66">
        <v>35</v>
      </c>
      <c r="E24029" s="66">
        <v>0</v>
      </c>
    </row>
    <row r="24030" spans="1:5" ht="14.4">
      <c r="A24030" s="65" t="s">
        <v>26605</v>
      </c>
      <c r="B24030" s="66">
        <v>940965</v>
      </c>
      <c r="C24030" s="65" t="s">
        <v>8487</v>
      </c>
      <c r="D24030" s="66">
        <v>50</v>
      </c>
      <c r="E24030" s="66">
        <v>0</v>
      </c>
    </row>
    <row r="24031" spans="1:5" ht="14.4">
      <c r="A24031" s="65" t="s">
        <v>26606</v>
      </c>
      <c r="B24031" s="66">
        <v>774380</v>
      </c>
      <c r="C24031" s="65" t="s">
        <v>8487</v>
      </c>
      <c r="D24031" s="66">
        <v>49</v>
      </c>
      <c r="E24031" s="66">
        <v>0</v>
      </c>
    </row>
    <row r="24032" spans="1:5" ht="14.4">
      <c r="A24032" s="65" t="s">
        <v>26607</v>
      </c>
      <c r="B24032" s="66">
        <v>1150526</v>
      </c>
      <c r="C24032" s="65" t="s">
        <v>8487</v>
      </c>
      <c r="D24032" s="66">
        <v>49</v>
      </c>
      <c r="E24032" s="66">
        <v>0</v>
      </c>
    </row>
    <row r="24033" spans="1:5" ht="14.4">
      <c r="A24033" s="65" t="s">
        <v>26608</v>
      </c>
      <c r="B24033" s="66">
        <v>1050608</v>
      </c>
      <c r="C24033" s="65" t="s">
        <v>8487</v>
      </c>
      <c r="D24033" s="66">
        <v>58</v>
      </c>
      <c r="E24033" s="66">
        <v>0</v>
      </c>
    </row>
    <row r="24034" spans="1:5" ht="14.4">
      <c r="A24034" s="65" t="s">
        <v>26609</v>
      </c>
      <c r="B24034" s="66">
        <v>1019442</v>
      </c>
      <c r="C24034" s="65" t="s">
        <v>8487</v>
      </c>
      <c r="D24034" s="66">
        <v>49</v>
      </c>
      <c r="E24034" s="66">
        <v>0</v>
      </c>
    </row>
    <row r="24035" spans="1:5" ht="14.4">
      <c r="A24035" s="65" t="s">
        <v>26610</v>
      </c>
      <c r="B24035" s="66">
        <v>1094971</v>
      </c>
      <c r="C24035" s="65" t="s">
        <v>8487</v>
      </c>
      <c r="D24035" s="66">
        <v>56</v>
      </c>
      <c r="E24035" s="66">
        <v>0</v>
      </c>
    </row>
    <row r="24036" spans="1:5" ht="14.4">
      <c r="A24036" s="65" t="s">
        <v>26611</v>
      </c>
      <c r="B24036" s="66">
        <v>1110607</v>
      </c>
      <c r="C24036" s="65" t="s">
        <v>8487</v>
      </c>
      <c r="D24036" s="66">
        <v>36</v>
      </c>
      <c r="E24036" s="66">
        <v>0</v>
      </c>
    </row>
    <row r="24037" spans="1:5" ht="14.4">
      <c r="A24037" s="65" t="s">
        <v>26612</v>
      </c>
      <c r="B24037" s="66">
        <v>918623</v>
      </c>
      <c r="C24037" s="65" t="s">
        <v>8487</v>
      </c>
      <c r="D24037" s="66">
        <v>32</v>
      </c>
      <c r="E24037" s="66">
        <v>0</v>
      </c>
    </row>
    <row r="24038" spans="1:5" ht="14.4">
      <c r="A24038" s="65" t="s">
        <v>26613</v>
      </c>
      <c r="B24038" s="66">
        <v>945184</v>
      </c>
      <c r="C24038" s="65" t="s">
        <v>8487</v>
      </c>
      <c r="D24038" s="66">
        <v>35</v>
      </c>
      <c r="E24038" s="66">
        <v>0</v>
      </c>
    </row>
    <row r="24039" spans="1:5" ht="14.4">
      <c r="A24039" s="65" t="s">
        <v>26614</v>
      </c>
      <c r="B24039" s="66">
        <v>874691</v>
      </c>
      <c r="C24039" s="65" t="s">
        <v>8487</v>
      </c>
      <c r="D24039" s="66">
        <v>41</v>
      </c>
      <c r="E24039" s="66">
        <v>0</v>
      </c>
    </row>
    <row r="24040" spans="1:5" ht="14.4">
      <c r="A24040" s="65" t="s">
        <v>26615</v>
      </c>
      <c r="B24040" s="66">
        <v>1303587</v>
      </c>
      <c r="C24040" s="65" t="s">
        <v>8487</v>
      </c>
      <c r="D24040" s="66">
        <v>4</v>
      </c>
      <c r="E24040" s="66">
        <v>0</v>
      </c>
    </row>
    <row r="24041" spans="1:5" ht="14.4">
      <c r="A24041" s="65" t="s">
        <v>26616</v>
      </c>
      <c r="B24041" s="66">
        <v>1087015</v>
      </c>
      <c r="C24041" s="65" t="s">
        <v>8576</v>
      </c>
      <c r="D24041" s="66">
        <v>49</v>
      </c>
      <c r="E24041" s="66">
        <v>0</v>
      </c>
    </row>
    <row r="24042" spans="1:5" ht="14.4">
      <c r="A24042" s="65" t="s">
        <v>26617</v>
      </c>
      <c r="B24042" s="66">
        <v>1337751</v>
      </c>
      <c r="C24042" s="65" t="s">
        <v>8487</v>
      </c>
      <c r="D24042" s="66">
        <v>23</v>
      </c>
      <c r="E24042" s="66">
        <v>0</v>
      </c>
    </row>
    <row r="24043" spans="1:5" ht="14.4">
      <c r="A24043" s="65" t="s">
        <v>26618</v>
      </c>
      <c r="B24043" s="66">
        <v>1016733</v>
      </c>
      <c r="C24043" s="65" t="s">
        <v>8487</v>
      </c>
      <c r="D24043" s="66">
        <v>35</v>
      </c>
      <c r="E24043" s="66">
        <v>0</v>
      </c>
    </row>
    <row r="24044" spans="1:5" ht="14.4">
      <c r="A24044" s="65" t="s">
        <v>26619</v>
      </c>
      <c r="B24044" s="66">
        <v>765325</v>
      </c>
      <c r="C24044" s="65" t="s">
        <v>8487</v>
      </c>
      <c r="D24044" s="66">
        <v>50</v>
      </c>
      <c r="E24044" s="66">
        <v>0</v>
      </c>
    </row>
    <row r="24045" spans="1:5" ht="14.4">
      <c r="A24045" s="65" t="s">
        <v>26620</v>
      </c>
      <c r="B24045" s="66">
        <v>1244431</v>
      </c>
      <c r="C24045" s="65" t="s">
        <v>8487</v>
      </c>
      <c r="D24045" s="66">
        <v>53</v>
      </c>
      <c r="E24045" s="66">
        <v>0</v>
      </c>
    </row>
    <row r="24046" spans="1:5" ht="14.4">
      <c r="A24046" s="65" t="s">
        <v>26621</v>
      </c>
      <c r="B24046" s="66">
        <v>1008715</v>
      </c>
      <c r="C24046" s="65" t="s">
        <v>8487</v>
      </c>
      <c r="D24046" s="66">
        <v>60</v>
      </c>
      <c r="E24046" s="66">
        <v>0</v>
      </c>
    </row>
    <row r="24047" spans="1:5" ht="14.4">
      <c r="A24047" s="65" t="s">
        <v>26622</v>
      </c>
      <c r="B24047" s="66">
        <v>1020347</v>
      </c>
      <c r="C24047" s="65" t="s">
        <v>8487</v>
      </c>
      <c r="D24047" s="66">
        <v>54</v>
      </c>
      <c r="E24047" s="66">
        <v>0</v>
      </c>
    </row>
    <row r="24048" spans="1:5" ht="14.4">
      <c r="A24048" s="65" t="s">
        <v>26623</v>
      </c>
      <c r="B24048" s="66">
        <v>1032175</v>
      </c>
      <c r="C24048" s="65" t="s">
        <v>8487</v>
      </c>
      <c r="D24048" s="66">
        <v>11</v>
      </c>
      <c r="E24048" s="66">
        <v>0</v>
      </c>
    </row>
    <row r="24049" spans="1:5" ht="14.4">
      <c r="A24049" s="65" t="s">
        <v>26624</v>
      </c>
      <c r="B24049" s="66">
        <v>1128880</v>
      </c>
      <c r="C24049" s="65" t="s">
        <v>8487</v>
      </c>
      <c r="D24049" s="66">
        <v>0</v>
      </c>
      <c r="E24049" s="66">
        <v>0</v>
      </c>
    </row>
    <row r="24050" spans="1:5" ht="14.4">
      <c r="A24050" s="65" t="s">
        <v>26625</v>
      </c>
      <c r="B24050" s="66">
        <v>1025276</v>
      </c>
      <c r="C24050" s="65" t="s">
        <v>8487</v>
      </c>
      <c r="D24050" s="66">
        <v>49</v>
      </c>
      <c r="E24050" s="66">
        <v>0</v>
      </c>
    </row>
    <row r="24051" spans="1:5" ht="14.4">
      <c r="A24051" s="65" t="s">
        <v>26626</v>
      </c>
      <c r="B24051" s="66">
        <v>1020348</v>
      </c>
      <c r="C24051" s="65" t="s">
        <v>8487</v>
      </c>
      <c r="D24051" s="66">
        <v>49</v>
      </c>
      <c r="E24051" s="66">
        <v>0</v>
      </c>
    </row>
    <row r="24052" spans="1:5" ht="14.4">
      <c r="A24052" s="65" t="s">
        <v>26627</v>
      </c>
      <c r="B24052" s="66">
        <v>1339098</v>
      </c>
      <c r="C24052" s="65" t="s">
        <v>8487</v>
      </c>
      <c r="D24052" s="66">
        <v>10</v>
      </c>
      <c r="E24052" s="66">
        <v>0</v>
      </c>
    </row>
    <row r="24053" spans="1:5" ht="14.4">
      <c r="A24053" s="65" t="s">
        <v>26628</v>
      </c>
      <c r="B24053" s="66">
        <v>1234502</v>
      </c>
      <c r="C24053" s="65" t="s">
        <v>8487</v>
      </c>
      <c r="D24053" s="66">
        <v>50</v>
      </c>
      <c r="E24053" s="66">
        <v>0</v>
      </c>
    </row>
    <row r="24054" spans="1:5" ht="14.4">
      <c r="A24054" s="65" t="s">
        <v>26629</v>
      </c>
      <c r="B24054" s="66">
        <v>1317568</v>
      </c>
      <c r="C24054" s="65" t="s">
        <v>8487</v>
      </c>
      <c r="D24054" s="66">
        <v>50</v>
      </c>
      <c r="E24054" s="66">
        <v>0</v>
      </c>
    </row>
    <row r="24055" spans="1:5" ht="14.4">
      <c r="A24055" s="65" t="s">
        <v>26630</v>
      </c>
      <c r="B24055" s="66">
        <v>1057249</v>
      </c>
      <c r="C24055" s="65" t="s">
        <v>8487</v>
      </c>
      <c r="D24055" s="66">
        <v>42</v>
      </c>
      <c r="E24055" s="66">
        <v>0</v>
      </c>
    </row>
    <row r="24056" spans="1:5" ht="14.4">
      <c r="A24056" s="65" t="s">
        <v>26631</v>
      </c>
      <c r="B24056" s="66">
        <v>1007493</v>
      </c>
      <c r="C24056" s="65" t="s">
        <v>8576</v>
      </c>
      <c r="D24056" s="66">
        <v>38</v>
      </c>
      <c r="E24056" s="66">
        <v>0</v>
      </c>
    </row>
    <row r="24057" spans="1:5" ht="14.4">
      <c r="A24057" s="65" t="s">
        <v>26632</v>
      </c>
      <c r="B24057" s="66">
        <v>862933</v>
      </c>
      <c r="C24057" s="65" t="s">
        <v>8487</v>
      </c>
      <c r="D24057" s="66">
        <v>51</v>
      </c>
      <c r="E24057" s="66">
        <v>0</v>
      </c>
    </row>
    <row r="24058" spans="1:5" ht="14.4">
      <c r="A24058" s="65" t="s">
        <v>26633</v>
      </c>
      <c r="B24058" s="66">
        <v>911206</v>
      </c>
      <c r="C24058" s="65" t="s">
        <v>8487</v>
      </c>
      <c r="D24058" s="66">
        <v>41</v>
      </c>
      <c r="E24058" s="66">
        <v>0</v>
      </c>
    </row>
    <row r="24059" spans="1:5" ht="14.4">
      <c r="A24059" s="65" t="s">
        <v>26634</v>
      </c>
      <c r="B24059" s="66">
        <v>1050264</v>
      </c>
      <c r="C24059" s="65" t="s">
        <v>8487</v>
      </c>
      <c r="D24059" s="66">
        <v>50</v>
      </c>
      <c r="E24059" s="66">
        <v>0</v>
      </c>
    </row>
    <row r="24060" spans="1:5" ht="14.4">
      <c r="A24060" s="65" t="s">
        <v>26635</v>
      </c>
      <c r="B24060" s="66">
        <v>1376191</v>
      </c>
      <c r="C24060" s="65" t="s">
        <v>8487</v>
      </c>
      <c r="D24060" s="66">
        <v>34</v>
      </c>
      <c r="E24060" s="66">
        <v>0</v>
      </c>
    </row>
    <row r="24061" spans="1:5" ht="14.4">
      <c r="A24061" s="65" t="s">
        <v>26636</v>
      </c>
      <c r="B24061" s="66">
        <v>1097433</v>
      </c>
      <c r="C24061" s="65" t="s">
        <v>8487</v>
      </c>
      <c r="D24061" s="66">
        <v>36</v>
      </c>
      <c r="E24061" s="66">
        <v>0</v>
      </c>
    </row>
    <row r="24062" spans="1:5" ht="14.4">
      <c r="A24062" s="65" t="s">
        <v>26637</v>
      </c>
      <c r="B24062" s="66">
        <v>1040831</v>
      </c>
      <c r="C24062" s="65" t="s">
        <v>8487</v>
      </c>
      <c r="D24062" s="66">
        <v>49</v>
      </c>
      <c r="E24062" s="66">
        <v>0</v>
      </c>
    </row>
    <row r="24063" spans="1:5" ht="14.4">
      <c r="A24063" s="65" t="s">
        <v>26638</v>
      </c>
      <c r="B24063" s="66">
        <v>1070264</v>
      </c>
      <c r="C24063" s="65" t="s">
        <v>8487</v>
      </c>
      <c r="D24063" s="66">
        <v>38</v>
      </c>
      <c r="E24063" s="66">
        <v>0</v>
      </c>
    </row>
    <row r="24064" spans="1:5" ht="14.4">
      <c r="A24064" s="65" t="s">
        <v>26639</v>
      </c>
      <c r="B24064" s="66">
        <v>979203</v>
      </c>
      <c r="C24064" s="65" t="s">
        <v>8487</v>
      </c>
      <c r="D24064" s="66">
        <v>38</v>
      </c>
      <c r="E24064" s="66">
        <v>0</v>
      </c>
    </row>
    <row r="24065" spans="1:5" ht="14.4">
      <c r="A24065" s="65" t="s">
        <v>26640</v>
      </c>
      <c r="B24065" s="66">
        <v>1387565</v>
      </c>
      <c r="C24065" s="65" t="s">
        <v>8487</v>
      </c>
      <c r="D24065" s="66">
        <v>50</v>
      </c>
      <c r="E24065" s="66">
        <v>0</v>
      </c>
    </row>
    <row r="24066" spans="1:5" ht="14.4">
      <c r="A24066" s="65" t="s">
        <v>26641</v>
      </c>
      <c r="B24066" s="66">
        <v>1280308</v>
      </c>
      <c r="C24066" s="65" t="s">
        <v>8487</v>
      </c>
      <c r="D24066" s="66">
        <v>89</v>
      </c>
      <c r="E24066" s="66">
        <v>0</v>
      </c>
    </row>
    <row r="24067" spans="1:5" ht="14.4">
      <c r="A24067" s="65" t="s">
        <v>26642</v>
      </c>
      <c r="B24067" s="66">
        <v>1356704</v>
      </c>
      <c r="C24067" s="65" t="s">
        <v>8487</v>
      </c>
      <c r="D24067" s="66">
        <v>50</v>
      </c>
      <c r="E24067" s="66">
        <v>0</v>
      </c>
    </row>
    <row r="24068" spans="1:5" ht="14.4">
      <c r="A24068" s="65" t="s">
        <v>26643</v>
      </c>
      <c r="B24068" s="66">
        <v>961476</v>
      </c>
      <c r="C24068" s="65" t="s">
        <v>8487</v>
      </c>
      <c r="D24068" s="66">
        <v>52</v>
      </c>
      <c r="E24068" s="66">
        <v>0</v>
      </c>
    </row>
    <row r="24069" spans="1:5" ht="14.4">
      <c r="A24069" s="65" t="s">
        <v>26644</v>
      </c>
      <c r="B24069" s="66">
        <v>1295400</v>
      </c>
      <c r="C24069" s="65" t="s">
        <v>8487</v>
      </c>
      <c r="D24069" s="66">
        <v>49</v>
      </c>
      <c r="E24069" s="66">
        <v>0</v>
      </c>
    </row>
    <row r="24070" spans="1:5" ht="14.4">
      <c r="A24070" s="65" t="s">
        <v>26645</v>
      </c>
      <c r="B24070" s="66">
        <v>774207</v>
      </c>
      <c r="C24070" s="65" t="s">
        <v>8487</v>
      </c>
      <c r="D24070" s="66">
        <v>60</v>
      </c>
      <c r="E24070" s="66">
        <v>0</v>
      </c>
    </row>
    <row r="24071" spans="1:5" ht="14.4">
      <c r="A24071" s="65" t="s">
        <v>26646</v>
      </c>
      <c r="B24071" s="66">
        <v>1183005</v>
      </c>
      <c r="C24071" s="65" t="s">
        <v>8487</v>
      </c>
      <c r="D24071" s="66">
        <v>43</v>
      </c>
      <c r="E24071" s="66">
        <v>0</v>
      </c>
    </row>
    <row r="24072" spans="1:5" ht="14.4">
      <c r="A24072" s="65" t="s">
        <v>26647</v>
      </c>
      <c r="B24072" s="66">
        <v>1128880</v>
      </c>
      <c r="C24072" s="65" t="s">
        <v>8487</v>
      </c>
      <c r="D24072" s="66">
        <v>0</v>
      </c>
      <c r="E24072" s="66">
        <v>0</v>
      </c>
    </row>
    <row r="24073" spans="1:5" ht="14.4">
      <c r="A24073" s="65" t="s">
        <v>26648</v>
      </c>
      <c r="B24073" s="66">
        <v>1128880</v>
      </c>
      <c r="C24073" s="65" t="s">
        <v>8487</v>
      </c>
      <c r="D24073" s="66">
        <v>0</v>
      </c>
      <c r="E24073" s="66">
        <v>0</v>
      </c>
    </row>
    <row r="24074" spans="1:5" ht="14.4">
      <c r="A24074" s="65" t="s">
        <v>26649</v>
      </c>
      <c r="B24074" s="66">
        <v>787871</v>
      </c>
      <c r="C24074" s="65" t="s">
        <v>8487</v>
      </c>
      <c r="D24074" s="66">
        <v>60</v>
      </c>
      <c r="E24074" s="66">
        <v>0</v>
      </c>
    </row>
    <row r="24075" spans="1:5" ht="14.4">
      <c r="A24075" s="65" t="s">
        <v>26650</v>
      </c>
      <c r="B24075" s="66">
        <v>1013774</v>
      </c>
      <c r="C24075" s="65" t="s">
        <v>8487</v>
      </c>
      <c r="D24075" s="66">
        <v>52</v>
      </c>
      <c r="E24075" s="66">
        <v>0</v>
      </c>
    </row>
    <row r="24076" spans="1:5" ht="14.4">
      <c r="A24076" s="65" t="s">
        <v>26651</v>
      </c>
      <c r="B24076" s="66">
        <v>963294</v>
      </c>
      <c r="C24076" s="65" t="s">
        <v>8487</v>
      </c>
      <c r="D24076" s="66">
        <v>35</v>
      </c>
      <c r="E24076" s="66">
        <v>0</v>
      </c>
    </row>
    <row r="24077" spans="1:5" ht="14.4">
      <c r="A24077" s="65" t="s">
        <v>26652</v>
      </c>
      <c r="B24077" s="66">
        <v>775612</v>
      </c>
      <c r="C24077" s="65" t="s">
        <v>8487</v>
      </c>
      <c r="D24077" s="66">
        <v>40</v>
      </c>
      <c r="E24077" s="66">
        <v>0</v>
      </c>
    </row>
    <row r="24078" spans="1:5" ht="14.4">
      <c r="A24078" s="65" t="s">
        <v>26653</v>
      </c>
      <c r="B24078" s="66">
        <v>1255902</v>
      </c>
      <c r="C24078" s="65" t="s">
        <v>8487</v>
      </c>
      <c r="D24078" s="66">
        <v>24</v>
      </c>
      <c r="E24078" s="66">
        <v>0</v>
      </c>
    </row>
    <row r="24079" spans="1:5" ht="14.4">
      <c r="A24079" s="65" t="s">
        <v>26654</v>
      </c>
      <c r="B24079" s="66">
        <v>1035108</v>
      </c>
      <c r="C24079" s="65" t="s">
        <v>8487</v>
      </c>
      <c r="D24079" s="66">
        <v>36</v>
      </c>
      <c r="E24079" s="66">
        <v>0</v>
      </c>
    </row>
    <row r="24080" spans="1:5" ht="14.4">
      <c r="A24080" s="65" t="s">
        <v>26655</v>
      </c>
      <c r="B24080" s="66">
        <v>1021839</v>
      </c>
      <c r="C24080" s="65" t="s">
        <v>8487</v>
      </c>
      <c r="D24080" s="66">
        <v>49</v>
      </c>
      <c r="E24080" s="66">
        <v>0</v>
      </c>
    </row>
    <row r="24081" spans="1:5" ht="14.4">
      <c r="A24081" s="65" t="s">
        <v>26656</v>
      </c>
      <c r="B24081" s="66">
        <v>1075089</v>
      </c>
      <c r="C24081" s="65" t="s">
        <v>8487</v>
      </c>
      <c r="D24081" s="66">
        <v>45</v>
      </c>
      <c r="E24081" s="66">
        <v>0</v>
      </c>
    </row>
    <row r="24082" spans="1:5" ht="14.4">
      <c r="A24082" s="65" t="s">
        <v>26657</v>
      </c>
      <c r="B24082" s="66">
        <v>1264513</v>
      </c>
      <c r="C24082" s="65" t="s">
        <v>8487</v>
      </c>
      <c r="D24082" s="66">
        <v>49</v>
      </c>
      <c r="E24082" s="66">
        <v>0</v>
      </c>
    </row>
    <row r="24083" spans="1:5" ht="14.4">
      <c r="A24083" s="65" t="s">
        <v>26658</v>
      </c>
      <c r="B24083" s="66">
        <v>1286753</v>
      </c>
      <c r="C24083" s="65" t="s">
        <v>8487</v>
      </c>
      <c r="D24083" s="66">
        <v>48</v>
      </c>
      <c r="E24083" s="66">
        <v>0</v>
      </c>
    </row>
    <row r="24084" spans="1:5" ht="14.4">
      <c r="A24084" s="65" t="s">
        <v>26659</v>
      </c>
      <c r="B24084" s="66">
        <v>1016592</v>
      </c>
      <c r="C24084" s="65" t="s">
        <v>8487</v>
      </c>
      <c r="D24084" s="66">
        <v>50</v>
      </c>
      <c r="E24084" s="66">
        <v>0</v>
      </c>
    </row>
    <row r="24085" spans="1:5" ht="14.4">
      <c r="A24085" s="65" t="s">
        <v>26660</v>
      </c>
      <c r="B24085" s="66">
        <v>1393138</v>
      </c>
      <c r="C24085" s="65" t="s">
        <v>8487</v>
      </c>
      <c r="D24085" s="66">
        <v>46</v>
      </c>
      <c r="E24085" s="66">
        <v>0</v>
      </c>
    </row>
    <row r="24086" spans="1:5" ht="14.4">
      <c r="A24086" s="65" t="s">
        <v>26661</v>
      </c>
      <c r="B24086" s="66">
        <v>774185</v>
      </c>
      <c r="C24086" s="65" t="s">
        <v>8487</v>
      </c>
      <c r="D24086" s="66">
        <v>38</v>
      </c>
      <c r="E24086" s="66">
        <v>0</v>
      </c>
    </row>
    <row r="24087" spans="1:5" ht="14.4">
      <c r="A24087" s="65" t="s">
        <v>26662</v>
      </c>
      <c r="B24087" s="66">
        <v>8033</v>
      </c>
      <c r="C24087" s="65" t="s">
        <v>8691</v>
      </c>
      <c r="D24087" s="66">
        <v>7</v>
      </c>
      <c r="E24087" s="66">
        <v>0</v>
      </c>
    </row>
    <row r="24088" spans="1:5" ht="14.4">
      <c r="A24088" s="65" t="s">
        <v>26663</v>
      </c>
      <c r="B24088" s="66">
        <v>1018496</v>
      </c>
      <c r="C24088" s="65" t="s">
        <v>8487</v>
      </c>
      <c r="D24088" s="66">
        <v>34</v>
      </c>
      <c r="E24088" s="66">
        <v>0</v>
      </c>
    </row>
    <row r="24089" spans="1:5" ht="14.4">
      <c r="A24089" s="65" t="s">
        <v>26664</v>
      </c>
      <c r="B24089" s="66">
        <v>1020236</v>
      </c>
      <c r="C24089" s="65" t="s">
        <v>8487</v>
      </c>
      <c r="D24089" s="66">
        <v>50</v>
      </c>
      <c r="E24089" s="66">
        <v>0</v>
      </c>
    </row>
    <row r="24090" spans="1:5" ht="14.4">
      <c r="A24090" s="65" t="s">
        <v>26665</v>
      </c>
      <c r="B24090" s="66">
        <v>1185848</v>
      </c>
      <c r="C24090" s="65" t="s">
        <v>8487</v>
      </c>
      <c r="D24090" s="66">
        <v>50</v>
      </c>
      <c r="E24090" s="66">
        <v>0</v>
      </c>
    </row>
    <row r="24091" spans="1:5" ht="14.4">
      <c r="A24091" s="65" t="s">
        <v>26666</v>
      </c>
      <c r="B24091" s="66">
        <v>787185</v>
      </c>
      <c r="C24091" s="65" t="s">
        <v>8576</v>
      </c>
      <c r="D24091" s="66">
        <v>38</v>
      </c>
      <c r="E24091" s="66">
        <v>0</v>
      </c>
    </row>
    <row r="24092" spans="1:5" ht="14.4">
      <c r="A24092" s="65" t="s">
        <v>26667</v>
      </c>
      <c r="B24092" s="66">
        <v>1354960</v>
      </c>
      <c r="C24092" s="65" t="s">
        <v>8487</v>
      </c>
      <c r="D24092" s="66">
        <v>10</v>
      </c>
      <c r="E24092" s="66">
        <v>0</v>
      </c>
    </row>
    <row r="24093" spans="1:5" ht="14.4">
      <c r="A24093" s="65" t="s">
        <v>26668</v>
      </c>
      <c r="B24093" s="66">
        <v>1382243</v>
      </c>
      <c r="C24093" s="65" t="s">
        <v>8487</v>
      </c>
      <c r="D24093" s="66">
        <v>9</v>
      </c>
      <c r="E24093" s="66">
        <v>0</v>
      </c>
    </row>
    <row r="24094" spans="1:5" ht="14.4">
      <c r="A24094" s="65" t="s">
        <v>26669</v>
      </c>
      <c r="B24094" s="66">
        <v>1307977</v>
      </c>
      <c r="C24094" s="65" t="s">
        <v>8487</v>
      </c>
      <c r="D24094" s="66">
        <v>37</v>
      </c>
      <c r="E24094" s="66">
        <v>0</v>
      </c>
    </row>
    <row r="24095" spans="1:5" ht="14.4">
      <c r="A24095" s="65" t="s">
        <v>26670</v>
      </c>
      <c r="B24095" s="66">
        <v>1014792</v>
      </c>
      <c r="C24095" s="65" t="s">
        <v>8487</v>
      </c>
      <c r="D24095" s="66">
        <v>35</v>
      </c>
      <c r="E24095" s="66">
        <v>0</v>
      </c>
    </row>
    <row r="24096" spans="1:5" ht="14.4">
      <c r="A24096" s="65" t="s">
        <v>26671</v>
      </c>
      <c r="B24096" s="66">
        <v>1232870</v>
      </c>
      <c r="C24096" s="65" t="s">
        <v>8487</v>
      </c>
      <c r="D24096" s="66">
        <v>42</v>
      </c>
      <c r="E24096" s="66">
        <v>0</v>
      </c>
    </row>
    <row r="24097" spans="1:5" ht="14.4">
      <c r="A24097" s="65" t="s">
        <v>26672</v>
      </c>
      <c r="B24097" s="66">
        <v>1128989</v>
      </c>
      <c r="C24097" s="65" t="s">
        <v>8487</v>
      </c>
      <c r="D24097" s="66">
        <v>49</v>
      </c>
      <c r="E24097" s="66">
        <v>0</v>
      </c>
    </row>
    <row r="24098" spans="1:5" ht="14.4">
      <c r="A24098" s="65" t="s">
        <v>26673</v>
      </c>
      <c r="B24098" s="66">
        <v>1303508</v>
      </c>
      <c r="C24098" s="65" t="s">
        <v>8487</v>
      </c>
      <c r="D24098" s="66">
        <v>38</v>
      </c>
      <c r="E24098" s="66">
        <v>0</v>
      </c>
    </row>
    <row r="24099" spans="1:5" ht="14.4">
      <c r="A24099" s="65" t="s">
        <v>26674</v>
      </c>
      <c r="B24099" s="66">
        <v>1288270</v>
      </c>
      <c r="C24099" s="65" t="s">
        <v>8487</v>
      </c>
      <c r="D24099" s="66">
        <v>48</v>
      </c>
      <c r="E24099" s="66">
        <v>0</v>
      </c>
    </row>
    <row r="24100" spans="1:5" ht="14.4">
      <c r="A24100" s="65" t="s">
        <v>26675</v>
      </c>
      <c r="B24100" s="66">
        <v>1034768</v>
      </c>
      <c r="C24100" s="65" t="s">
        <v>8487</v>
      </c>
      <c r="D24100" s="66">
        <v>38</v>
      </c>
      <c r="E24100" s="66">
        <v>0</v>
      </c>
    </row>
    <row r="24101" spans="1:5" ht="14.4">
      <c r="A24101" s="65" t="s">
        <v>26676</v>
      </c>
      <c r="B24101" s="66">
        <v>1290232</v>
      </c>
      <c r="C24101" s="65" t="s">
        <v>8487</v>
      </c>
      <c r="D24101" s="66">
        <v>50</v>
      </c>
      <c r="E24101" s="66">
        <v>0</v>
      </c>
    </row>
    <row r="24102" spans="1:5" ht="14.4">
      <c r="A24102" s="65" t="s">
        <v>26677</v>
      </c>
      <c r="B24102" s="66">
        <v>1236566</v>
      </c>
      <c r="C24102" s="65" t="s">
        <v>8487</v>
      </c>
      <c r="D24102" s="66">
        <v>36</v>
      </c>
      <c r="E24102" s="66">
        <v>0</v>
      </c>
    </row>
    <row r="24103" spans="1:5" ht="14.4">
      <c r="A24103" s="65" t="s">
        <v>26678</v>
      </c>
      <c r="B24103" s="66">
        <v>906241</v>
      </c>
      <c r="C24103" s="65" t="s">
        <v>8487</v>
      </c>
      <c r="D24103" s="66">
        <v>49</v>
      </c>
      <c r="E24103" s="66">
        <v>0</v>
      </c>
    </row>
    <row r="24104" spans="1:5" ht="14.4">
      <c r="A24104" s="65" t="s">
        <v>26679</v>
      </c>
      <c r="B24104" s="66">
        <v>1188448</v>
      </c>
      <c r="C24104" s="65" t="s">
        <v>8487</v>
      </c>
      <c r="D24104" s="66">
        <v>45</v>
      </c>
      <c r="E24104" s="66">
        <v>0</v>
      </c>
    </row>
    <row r="24105" spans="1:5" ht="14.4">
      <c r="A24105" s="65" t="s">
        <v>26680</v>
      </c>
      <c r="B24105" s="66">
        <v>1216131</v>
      </c>
      <c r="C24105" s="65" t="s">
        <v>8487</v>
      </c>
      <c r="D24105" s="66">
        <v>38</v>
      </c>
      <c r="E24105" s="66">
        <v>0</v>
      </c>
    </row>
    <row r="24106" spans="1:5" ht="14.4">
      <c r="A24106" s="65" t="s">
        <v>26681</v>
      </c>
      <c r="B24106" s="66">
        <v>1344827</v>
      </c>
      <c r="C24106" s="65" t="s">
        <v>8487</v>
      </c>
      <c r="D24106" s="66">
        <v>36</v>
      </c>
      <c r="E24106" s="66">
        <v>0</v>
      </c>
    </row>
    <row r="24107" spans="1:5" ht="14.4">
      <c r="A24107" s="65" t="s">
        <v>26682</v>
      </c>
      <c r="B24107" s="66">
        <v>1222140</v>
      </c>
      <c r="C24107" s="65" t="s">
        <v>8487</v>
      </c>
      <c r="D24107" s="66">
        <v>52</v>
      </c>
      <c r="E24107" s="66">
        <v>0</v>
      </c>
    </row>
    <row r="24108" spans="1:5" ht="14.4">
      <c r="A24108" s="65" t="s">
        <v>26683</v>
      </c>
      <c r="B24108" s="66">
        <v>775611</v>
      </c>
      <c r="C24108" s="65" t="s">
        <v>8487</v>
      </c>
      <c r="D24108" s="66">
        <v>54</v>
      </c>
      <c r="E24108" s="66">
        <v>0</v>
      </c>
    </row>
    <row r="24109" spans="1:5" ht="14.4">
      <c r="A24109" s="65" t="s">
        <v>26684</v>
      </c>
      <c r="B24109" s="66">
        <v>998392</v>
      </c>
      <c r="C24109" s="65" t="s">
        <v>8487</v>
      </c>
      <c r="D24109" s="66">
        <v>46</v>
      </c>
      <c r="E24109" s="66">
        <v>0</v>
      </c>
    </row>
    <row r="24110" spans="1:5" ht="14.4">
      <c r="A24110" s="65" t="s">
        <v>26685</v>
      </c>
      <c r="B24110" s="66">
        <v>1370717</v>
      </c>
      <c r="C24110" s="65" t="s">
        <v>8487</v>
      </c>
      <c r="D24110" s="66">
        <v>0</v>
      </c>
      <c r="E24110" s="66">
        <v>0</v>
      </c>
    </row>
    <row r="24111" spans="1:5" ht="14.4">
      <c r="A24111" s="65" t="s">
        <v>26686</v>
      </c>
      <c r="B24111" s="66">
        <v>1216665</v>
      </c>
      <c r="C24111" s="65" t="s">
        <v>8487</v>
      </c>
      <c r="D24111" s="66">
        <v>54</v>
      </c>
      <c r="E24111" s="66">
        <v>0</v>
      </c>
    </row>
    <row r="24112" spans="1:5" ht="14.4">
      <c r="A24112" s="65" t="s">
        <v>26687</v>
      </c>
      <c r="B24112" s="66">
        <v>791339</v>
      </c>
      <c r="C24112" s="65" t="s">
        <v>8576</v>
      </c>
      <c r="D24112" s="66">
        <v>5</v>
      </c>
      <c r="E24112" s="66">
        <v>0</v>
      </c>
    </row>
    <row r="24113" spans="1:5" ht="14.4">
      <c r="A24113" s="65" t="s">
        <v>26688</v>
      </c>
      <c r="B24113" s="66">
        <v>1325472</v>
      </c>
      <c r="C24113" s="65" t="s">
        <v>8487</v>
      </c>
      <c r="D24113" s="66">
        <v>48</v>
      </c>
      <c r="E24113" s="66">
        <v>0</v>
      </c>
    </row>
    <row r="24114" spans="1:5" ht="14.4">
      <c r="A24114" s="65" t="s">
        <v>26689</v>
      </c>
      <c r="B24114" s="66">
        <v>1142601</v>
      </c>
      <c r="C24114" s="65" t="s">
        <v>8487</v>
      </c>
      <c r="D24114" s="66">
        <v>50</v>
      </c>
      <c r="E24114" s="66">
        <v>0</v>
      </c>
    </row>
    <row r="24115" spans="1:5" ht="14.4">
      <c r="A24115" s="65" t="s">
        <v>26690</v>
      </c>
      <c r="B24115" s="66">
        <v>1045783</v>
      </c>
      <c r="C24115" s="65" t="s">
        <v>8487</v>
      </c>
      <c r="D24115" s="66">
        <v>49</v>
      </c>
      <c r="E24115" s="66">
        <v>0</v>
      </c>
    </row>
    <row r="24116" spans="1:5" ht="14.4">
      <c r="A24116" s="65" t="s">
        <v>26691</v>
      </c>
      <c r="B24116" s="66">
        <v>1259875</v>
      </c>
      <c r="C24116" s="65" t="s">
        <v>8487</v>
      </c>
      <c r="D24116" s="66">
        <v>29</v>
      </c>
      <c r="E24116" s="66">
        <v>0</v>
      </c>
    </row>
    <row r="24117" spans="1:5" ht="14.4">
      <c r="A24117" s="65" t="s">
        <v>26692</v>
      </c>
      <c r="B24117" s="66">
        <v>1099925</v>
      </c>
      <c r="C24117" s="65" t="s">
        <v>8487</v>
      </c>
      <c r="D24117" s="66">
        <v>38</v>
      </c>
      <c r="E24117" s="66">
        <v>0</v>
      </c>
    </row>
    <row r="24118" spans="1:5" ht="14.4">
      <c r="A24118" s="65" t="s">
        <v>26693</v>
      </c>
      <c r="B24118" s="66">
        <v>1313680</v>
      </c>
      <c r="C24118" s="65" t="s">
        <v>8487</v>
      </c>
      <c r="D24118" s="66">
        <v>49</v>
      </c>
      <c r="E24118" s="66">
        <v>0</v>
      </c>
    </row>
    <row r="24119" spans="1:5" ht="14.4">
      <c r="A24119" s="65" t="s">
        <v>26694</v>
      </c>
      <c r="B24119" s="66">
        <v>1331397</v>
      </c>
      <c r="C24119" s="65" t="s">
        <v>8487</v>
      </c>
      <c r="D24119" s="66">
        <v>46</v>
      </c>
      <c r="E24119" s="66">
        <v>0</v>
      </c>
    </row>
    <row r="24120" spans="1:5" ht="14.4">
      <c r="A24120" s="65" t="s">
        <v>26695</v>
      </c>
      <c r="B24120" s="66">
        <v>1202607</v>
      </c>
      <c r="C24120" s="65" t="s">
        <v>8487</v>
      </c>
      <c r="D24120" s="66">
        <v>34</v>
      </c>
      <c r="E24120" s="66">
        <v>0</v>
      </c>
    </row>
    <row r="24121" spans="1:5" ht="14.4">
      <c r="A24121" s="65" t="s">
        <v>26696</v>
      </c>
      <c r="B24121" s="66">
        <v>1344859</v>
      </c>
      <c r="C24121" s="65" t="s">
        <v>8576</v>
      </c>
      <c r="D24121" s="66">
        <v>12</v>
      </c>
      <c r="E24121" s="66">
        <v>0</v>
      </c>
    </row>
    <row r="24122" spans="1:5" ht="14.4">
      <c r="A24122" s="65" t="s">
        <v>26697</v>
      </c>
      <c r="B24122" s="66">
        <v>1357341</v>
      </c>
      <c r="C24122" s="65" t="s">
        <v>8487</v>
      </c>
      <c r="D24122" s="66">
        <v>30</v>
      </c>
      <c r="E24122" s="66">
        <v>0</v>
      </c>
    </row>
    <row r="24123" spans="1:5" ht="14.4">
      <c r="A24123" s="65" t="s">
        <v>26698</v>
      </c>
      <c r="B24123" s="66">
        <v>920744</v>
      </c>
      <c r="C24123" s="65" t="s">
        <v>8487</v>
      </c>
      <c r="D24123" s="66">
        <v>48</v>
      </c>
      <c r="E24123" s="66">
        <v>0</v>
      </c>
    </row>
    <row r="24124" spans="1:5" ht="14.4">
      <c r="A24124" s="65" t="s">
        <v>26699</v>
      </c>
      <c r="B24124" s="66">
        <v>1016726</v>
      </c>
      <c r="C24124" s="65" t="s">
        <v>8487</v>
      </c>
      <c r="D24124" s="66">
        <v>49</v>
      </c>
      <c r="E24124" s="66">
        <v>0</v>
      </c>
    </row>
    <row r="24125" spans="1:5" ht="14.4">
      <c r="A24125" s="65" t="s">
        <v>26700</v>
      </c>
      <c r="B24125" s="66">
        <v>934317</v>
      </c>
      <c r="C24125" s="65" t="s">
        <v>8487</v>
      </c>
      <c r="D24125" s="66">
        <v>49</v>
      </c>
      <c r="E24125" s="66">
        <v>0</v>
      </c>
    </row>
    <row r="24126" spans="1:5" ht="14.4">
      <c r="A24126" s="65" t="s">
        <v>26701</v>
      </c>
      <c r="B24126" s="66">
        <v>981168</v>
      </c>
      <c r="C24126" s="65" t="s">
        <v>8487</v>
      </c>
      <c r="D24126" s="66">
        <v>49</v>
      </c>
      <c r="E24126" s="66">
        <v>0</v>
      </c>
    </row>
    <row r="24127" spans="1:5" ht="14.4">
      <c r="A24127" s="65" t="s">
        <v>26702</v>
      </c>
      <c r="B24127" s="66">
        <v>1016716</v>
      </c>
      <c r="C24127" s="65" t="s">
        <v>8487</v>
      </c>
      <c r="D24127" s="66">
        <v>38</v>
      </c>
      <c r="E24127" s="66">
        <v>0</v>
      </c>
    </row>
    <row r="24128" spans="1:5" ht="14.4">
      <c r="A24128" s="65" t="s">
        <v>26703</v>
      </c>
      <c r="B24128" s="66">
        <v>1346859</v>
      </c>
      <c r="C24128" s="65" t="s">
        <v>8487</v>
      </c>
      <c r="D24128" s="66">
        <v>48</v>
      </c>
      <c r="E24128" s="66">
        <v>0</v>
      </c>
    </row>
    <row r="24129" spans="1:5" ht="14.4">
      <c r="A24129" s="65" t="s">
        <v>26704</v>
      </c>
      <c r="B24129" s="66">
        <v>1324928</v>
      </c>
      <c r="C24129" s="65" t="s">
        <v>8487</v>
      </c>
      <c r="D24129" s="66">
        <v>48</v>
      </c>
      <c r="E24129" s="66">
        <v>0</v>
      </c>
    </row>
    <row r="24130" spans="1:5" ht="14.4">
      <c r="A24130" s="65" t="s">
        <v>26705</v>
      </c>
      <c r="B24130" s="66">
        <v>1351479</v>
      </c>
      <c r="C24130" s="65" t="s">
        <v>8487</v>
      </c>
      <c r="D24130" s="66">
        <v>49</v>
      </c>
      <c r="E24130" s="66">
        <v>0</v>
      </c>
    </row>
    <row r="24131" spans="1:5" ht="14.4">
      <c r="A24131" s="65" t="s">
        <v>26706</v>
      </c>
      <c r="B24131" s="66">
        <v>1051697</v>
      </c>
      <c r="C24131" s="65" t="s">
        <v>8487</v>
      </c>
      <c r="D24131" s="66">
        <v>51</v>
      </c>
      <c r="E24131" s="66">
        <v>-3</v>
      </c>
    </row>
    <row r="24132" spans="1:5" ht="14.4">
      <c r="A24132" s="65" t="s">
        <v>26707</v>
      </c>
      <c r="B24132" s="66">
        <v>1245757</v>
      </c>
      <c r="C24132" s="65" t="s">
        <v>8487</v>
      </c>
      <c r="D24132" s="66">
        <v>16</v>
      </c>
      <c r="E24132" s="66">
        <v>0</v>
      </c>
    </row>
    <row r="24133" spans="1:5" ht="14.4">
      <c r="A24133" s="65" t="s">
        <v>26708</v>
      </c>
      <c r="B24133" s="66">
        <v>1152372</v>
      </c>
      <c r="C24133" s="65" t="s">
        <v>8487</v>
      </c>
      <c r="D24133" s="66">
        <v>50</v>
      </c>
      <c r="E24133" s="66">
        <v>0</v>
      </c>
    </row>
    <row r="24134" spans="1:5" ht="14.4">
      <c r="A24134" s="65" t="s">
        <v>26709</v>
      </c>
      <c r="B24134" s="66">
        <v>1014352</v>
      </c>
      <c r="C24134" s="65" t="s">
        <v>8487</v>
      </c>
      <c r="D24134" s="66">
        <v>14</v>
      </c>
      <c r="E24134" s="66">
        <v>0</v>
      </c>
    </row>
    <row r="24135" spans="1:5" ht="14.4">
      <c r="A24135" s="65" t="s">
        <v>26710</v>
      </c>
      <c r="B24135" s="66">
        <v>1323173</v>
      </c>
      <c r="C24135" s="65" t="s">
        <v>8487</v>
      </c>
      <c r="D24135" s="66">
        <v>49</v>
      </c>
      <c r="E24135" s="66">
        <v>0</v>
      </c>
    </row>
    <row r="24136" spans="1:5" ht="14.4">
      <c r="A24136" s="65" t="s">
        <v>26711</v>
      </c>
      <c r="B24136" s="66">
        <v>1381059</v>
      </c>
      <c r="C24136" s="65" t="s">
        <v>8487</v>
      </c>
      <c r="D24136" s="66">
        <v>49</v>
      </c>
      <c r="E24136" s="66">
        <v>0</v>
      </c>
    </row>
    <row r="24137" spans="1:5" ht="14.4">
      <c r="A24137" s="65" t="s">
        <v>26712</v>
      </c>
      <c r="B24137" s="66">
        <v>1289770</v>
      </c>
      <c r="C24137" s="65" t="s">
        <v>8487</v>
      </c>
      <c r="D24137" s="66">
        <v>37</v>
      </c>
      <c r="E24137" s="66">
        <v>0</v>
      </c>
    </row>
    <row r="24138" spans="1:5" ht="14.4">
      <c r="A24138" s="65" t="s">
        <v>26713</v>
      </c>
      <c r="B24138" s="66">
        <v>1290273</v>
      </c>
      <c r="C24138" s="65" t="s">
        <v>8487</v>
      </c>
      <c r="D24138" s="66">
        <v>10</v>
      </c>
      <c r="E24138" s="66">
        <v>0</v>
      </c>
    </row>
    <row r="24139" spans="1:5" ht="14.4">
      <c r="A24139" s="65" t="s">
        <v>26714</v>
      </c>
      <c r="B24139" s="66">
        <v>774550</v>
      </c>
      <c r="C24139" s="65" t="s">
        <v>8487</v>
      </c>
      <c r="D24139" s="66">
        <v>19</v>
      </c>
      <c r="E24139" s="66">
        <v>29</v>
      </c>
    </row>
    <row r="24140" spans="1:5" ht="14.4">
      <c r="A24140" s="65" t="s">
        <v>26715</v>
      </c>
      <c r="B24140" s="66">
        <v>1238871</v>
      </c>
      <c r="C24140" s="65" t="s">
        <v>8487</v>
      </c>
      <c r="D24140" s="66">
        <v>38</v>
      </c>
      <c r="E24140" s="66">
        <v>0</v>
      </c>
    </row>
    <row r="24141" spans="1:5" ht="14.4">
      <c r="A24141" s="65" t="s">
        <v>26716</v>
      </c>
      <c r="B24141" s="66">
        <v>969141</v>
      </c>
      <c r="C24141" s="65" t="s">
        <v>8487</v>
      </c>
      <c r="D24141" s="66">
        <v>55</v>
      </c>
      <c r="E24141" s="66">
        <v>0</v>
      </c>
    </row>
    <row r="24142" spans="1:5" ht="14.4">
      <c r="A24142" s="65" t="s">
        <v>26717</v>
      </c>
      <c r="B24142" s="66">
        <v>1106405</v>
      </c>
      <c r="C24142" s="65" t="s">
        <v>8487</v>
      </c>
      <c r="D24142" s="66">
        <v>53</v>
      </c>
      <c r="E24142" s="66">
        <v>0</v>
      </c>
    </row>
    <row r="24143" spans="1:5" ht="14.4">
      <c r="A24143" s="65" t="s">
        <v>26718</v>
      </c>
      <c r="B24143" s="66">
        <v>1006062</v>
      </c>
      <c r="C24143" s="65" t="s">
        <v>8487</v>
      </c>
      <c r="D24143" s="66">
        <v>46</v>
      </c>
      <c r="E24143" s="66">
        <v>0</v>
      </c>
    </row>
    <row r="24144" spans="1:5" ht="14.4">
      <c r="A24144" s="65" t="s">
        <v>26719</v>
      </c>
      <c r="B24144" s="66">
        <v>1269048</v>
      </c>
      <c r="C24144" s="65" t="s">
        <v>8487</v>
      </c>
      <c r="D24144" s="66">
        <v>19</v>
      </c>
      <c r="E24144" s="66">
        <v>0</v>
      </c>
    </row>
    <row r="24145" spans="1:5" ht="14.4">
      <c r="A24145" s="65" t="s">
        <v>26720</v>
      </c>
      <c r="B24145" s="66">
        <v>1287487</v>
      </c>
      <c r="C24145" s="65" t="s">
        <v>8487</v>
      </c>
      <c r="D24145" s="66">
        <v>54</v>
      </c>
      <c r="E24145" s="66">
        <v>0</v>
      </c>
    </row>
    <row r="24146" spans="1:5" ht="14.4">
      <c r="A24146" s="65" t="s">
        <v>26721</v>
      </c>
      <c r="B24146" s="66">
        <v>1293866</v>
      </c>
      <c r="C24146" s="65" t="s">
        <v>8487</v>
      </c>
      <c r="D24146" s="66">
        <v>55</v>
      </c>
      <c r="E24146" s="66">
        <v>0</v>
      </c>
    </row>
    <row r="24147" spans="1:5" ht="14.4">
      <c r="A24147" s="65" t="s">
        <v>26722</v>
      </c>
      <c r="B24147" s="66">
        <v>1278648</v>
      </c>
      <c r="C24147" s="65" t="s">
        <v>8487</v>
      </c>
      <c r="D24147" s="66">
        <v>57</v>
      </c>
      <c r="E24147" s="66">
        <v>0</v>
      </c>
    </row>
    <row r="24148" spans="1:5" ht="14.4">
      <c r="A24148" s="65" t="s">
        <v>26723</v>
      </c>
      <c r="B24148" s="66">
        <v>777744</v>
      </c>
      <c r="C24148" s="65" t="s">
        <v>8487</v>
      </c>
      <c r="D24148" s="66">
        <v>37</v>
      </c>
      <c r="E24148" s="66">
        <v>0</v>
      </c>
    </row>
    <row r="24149" spans="1:5" ht="14.4">
      <c r="A24149" s="65" t="s">
        <v>26724</v>
      </c>
      <c r="B24149" s="66">
        <v>1024912</v>
      </c>
      <c r="C24149" s="65" t="s">
        <v>8487</v>
      </c>
      <c r="D24149" s="66">
        <v>49</v>
      </c>
      <c r="E24149" s="66">
        <v>0</v>
      </c>
    </row>
    <row r="24150" spans="1:5" ht="14.4">
      <c r="A24150" s="65" t="s">
        <v>26725</v>
      </c>
      <c r="B24150" s="66">
        <v>774144</v>
      </c>
      <c r="C24150" s="65" t="s">
        <v>8487</v>
      </c>
      <c r="D24150" s="66">
        <v>49</v>
      </c>
      <c r="E24150" s="66">
        <v>0</v>
      </c>
    </row>
    <row r="24151" spans="1:5" ht="14.4">
      <c r="A24151" s="65" t="s">
        <v>26726</v>
      </c>
      <c r="B24151" s="66">
        <v>1067597</v>
      </c>
      <c r="C24151" s="65" t="s">
        <v>8487</v>
      </c>
      <c r="D24151" s="66">
        <v>50</v>
      </c>
      <c r="E24151" s="66">
        <v>0</v>
      </c>
    </row>
    <row r="24152" spans="1:5" ht="14.4">
      <c r="A24152" s="65" t="s">
        <v>26727</v>
      </c>
      <c r="B24152" s="66">
        <v>1079867</v>
      </c>
      <c r="C24152" s="65" t="s">
        <v>8487</v>
      </c>
      <c r="D24152" s="66">
        <v>47</v>
      </c>
      <c r="E24152" s="66">
        <v>0</v>
      </c>
    </row>
    <row r="24153" spans="1:5" ht="14.4">
      <c r="A24153" s="65" t="s">
        <v>26728</v>
      </c>
      <c r="B24153" s="66">
        <v>1221301</v>
      </c>
      <c r="C24153" s="65" t="s">
        <v>8487</v>
      </c>
      <c r="D24153" s="66">
        <v>44</v>
      </c>
      <c r="E24153" s="66">
        <v>0</v>
      </c>
    </row>
    <row r="24154" spans="1:5" ht="14.4">
      <c r="A24154" s="65" t="s">
        <v>26729</v>
      </c>
      <c r="B24154" s="66">
        <v>1250051</v>
      </c>
      <c r="C24154" s="65" t="s">
        <v>8487</v>
      </c>
      <c r="D24154" s="66">
        <v>40</v>
      </c>
      <c r="E24154" s="66">
        <v>0</v>
      </c>
    </row>
    <row r="24155" spans="1:5" ht="14.4">
      <c r="A24155" s="65" t="s">
        <v>26730</v>
      </c>
      <c r="B24155" s="66">
        <v>774220</v>
      </c>
      <c r="C24155" s="65" t="s">
        <v>8487</v>
      </c>
      <c r="D24155" s="66">
        <v>49</v>
      </c>
      <c r="E24155" s="66">
        <v>0</v>
      </c>
    </row>
    <row r="24156" spans="1:5" ht="14.4">
      <c r="A24156" s="65" t="s">
        <v>26731</v>
      </c>
      <c r="B24156" s="66">
        <v>1372182</v>
      </c>
      <c r="C24156" s="65" t="s">
        <v>8487</v>
      </c>
      <c r="D24156" s="66">
        <v>50</v>
      </c>
      <c r="E24156" s="66">
        <v>0</v>
      </c>
    </row>
    <row r="24157" spans="1:5" ht="14.4">
      <c r="A24157" s="65" t="s">
        <v>26732</v>
      </c>
      <c r="B24157" s="66">
        <v>1370931</v>
      </c>
      <c r="C24157" s="65" t="s">
        <v>8487</v>
      </c>
      <c r="D24157" s="66">
        <v>0</v>
      </c>
      <c r="E24157" s="66">
        <v>0</v>
      </c>
    </row>
    <row r="24158" spans="1:5" ht="14.4">
      <c r="A24158" s="65" t="s">
        <v>26733</v>
      </c>
      <c r="B24158" s="66">
        <v>1264513</v>
      </c>
      <c r="C24158" s="65" t="s">
        <v>8487</v>
      </c>
      <c r="D24158" s="66">
        <v>0</v>
      </c>
      <c r="E24158" s="66">
        <v>0</v>
      </c>
    </row>
    <row r="24159" spans="1:5" ht="14.4">
      <c r="A24159" s="65" t="s">
        <v>26734</v>
      </c>
      <c r="B24159" s="35"/>
      <c r="C24159" s="35"/>
      <c r="D24159" s="66">
        <v>0</v>
      </c>
      <c r="E24159" s="66">
        <v>0</v>
      </c>
    </row>
    <row r="24160" spans="1:5" ht="14.4">
      <c r="A24160" s="65" t="s">
        <v>26735</v>
      </c>
      <c r="B24160" s="66">
        <v>1193711</v>
      </c>
      <c r="C24160" s="65" t="s">
        <v>8487</v>
      </c>
      <c r="D24160" s="66">
        <v>0</v>
      </c>
      <c r="E24160" s="66">
        <v>0</v>
      </c>
    </row>
    <row r="24161" spans="1:5" ht="14.4">
      <c r="A24161" s="65" t="s">
        <v>26736</v>
      </c>
      <c r="B24161" s="66">
        <v>1327168</v>
      </c>
      <c r="C24161" s="65" t="s">
        <v>8576</v>
      </c>
      <c r="D24161" s="66">
        <v>27</v>
      </c>
      <c r="E24161" s="66">
        <v>0</v>
      </c>
    </row>
    <row r="24162" spans="1:5" ht="14.4">
      <c r="A24162" s="65" t="s">
        <v>26737</v>
      </c>
      <c r="B24162" s="66">
        <v>1370931</v>
      </c>
      <c r="C24162" s="65" t="s">
        <v>8487</v>
      </c>
      <c r="D24162" s="66">
        <v>0</v>
      </c>
      <c r="E24162" s="66">
        <v>0</v>
      </c>
    </row>
    <row r="24163" spans="1:5" ht="14.4">
      <c r="A24163" s="65" t="s">
        <v>26738</v>
      </c>
      <c r="B24163" s="66">
        <v>1128880</v>
      </c>
      <c r="C24163" s="65" t="s">
        <v>8487</v>
      </c>
      <c r="D24163" s="66">
        <v>0</v>
      </c>
      <c r="E24163" s="66">
        <v>0</v>
      </c>
    </row>
    <row r="24164" spans="1:5" ht="14.4">
      <c r="A24164" s="65" t="s">
        <v>26739</v>
      </c>
      <c r="B24164" s="66">
        <v>1315300</v>
      </c>
      <c r="C24164" s="65" t="s">
        <v>8487</v>
      </c>
      <c r="D24164" s="66">
        <v>51</v>
      </c>
      <c r="E24164" s="66">
        <v>0</v>
      </c>
    </row>
    <row r="24165" spans="1:5" ht="14.4">
      <c r="A24165" s="65" t="s">
        <v>26740</v>
      </c>
      <c r="B24165" s="66">
        <v>1034064</v>
      </c>
      <c r="C24165" s="65" t="s">
        <v>8487</v>
      </c>
      <c r="D24165" s="66">
        <v>48</v>
      </c>
      <c r="E24165" s="66">
        <v>0</v>
      </c>
    </row>
    <row r="24166" spans="1:5" ht="14.4">
      <c r="A24166" s="65" t="s">
        <v>26741</v>
      </c>
      <c r="B24166" s="66">
        <v>942897</v>
      </c>
      <c r="C24166" s="65" t="s">
        <v>8487</v>
      </c>
      <c r="D24166" s="66">
        <v>47</v>
      </c>
      <c r="E24166" s="66">
        <v>0</v>
      </c>
    </row>
    <row r="24167" spans="1:5" ht="14.4">
      <c r="A24167" s="65" t="s">
        <v>26742</v>
      </c>
      <c r="B24167" s="66">
        <v>1626981</v>
      </c>
      <c r="C24167" s="65" t="s">
        <v>8487</v>
      </c>
      <c r="D24167" s="66">
        <v>52</v>
      </c>
      <c r="E24167" s="66">
        <v>-4</v>
      </c>
    </row>
    <row r="24168" spans="1:5" ht="14.4">
      <c r="A24168" s="65" t="s">
        <v>26743</v>
      </c>
      <c r="B24168" s="66">
        <v>8033</v>
      </c>
      <c r="C24168" s="65" t="s">
        <v>8691</v>
      </c>
      <c r="D24168" s="66">
        <v>0</v>
      </c>
      <c r="E24168" s="66">
        <v>12</v>
      </c>
    </row>
    <row r="24169" spans="1:5" ht="14.4">
      <c r="A24169" s="65" t="s">
        <v>26744</v>
      </c>
      <c r="B24169" s="35"/>
      <c r="C24169" s="35"/>
      <c r="D24169" s="66">
        <v>0</v>
      </c>
      <c r="E24169" s="66">
        <v>0</v>
      </c>
    </row>
    <row r="24170" spans="1:5" ht="14.4">
      <c r="A24170" s="65" t="s">
        <v>26745</v>
      </c>
      <c r="B24170" s="66">
        <v>1196463</v>
      </c>
      <c r="C24170" s="65" t="s">
        <v>8487</v>
      </c>
      <c r="D24170" s="66">
        <v>48</v>
      </c>
      <c r="E24170" s="66">
        <v>0</v>
      </c>
    </row>
    <row r="24171" spans="1:5" ht="14.4">
      <c r="A24171" s="65" t="s">
        <v>26746</v>
      </c>
      <c r="B24171" s="66">
        <v>1345849</v>
      </c>
      <c r="C24171" s="65" t="s">
        <v>8576</v>
      </c>
      <c r="D24171" s="66">
        <v>0</v>
      </c>
      <c r="E24171" s="66">
        <v>0</v>
      </c>
    </row>
    <row r="24172" spans="1:5" ht="14.4">
      <c r="A24172" s="65" t="s">
        <v>26747</v>
      </c>
      <c r="B24172" s="66">
        <v>1286990</v>
      </c>
      <c r="C24172" s="65" t="s">
        <v>8487</v>
      </c>
      <c r="D24172" s="66">
        <v>0</v>
      </c>
      <c r="E24172" s="66">
        <v>0</v>
      </c>
    </row>
    <row r="24173" spans="1:5" ht="14.4">
      <c r="A24173" s="65" t="s">
        <v>26748</v>
      </c>
      <c r="B24173" s="66">
        <v>1404070</v>
      </c>
      <c r="C24173" s="65" t="s">
        <v>8487</v>
      </c>
      <c r="D24173" s="66">
        <v>46</v>
      </c>
      <c r="E24173" s="66">
        <v>0</v>
      </c>
    </row>
    <row r="24174" spans="1:5" ht="14.4">
      <c r="A24174" s="65" t="s">
        <v>26749</v>
      </c>
      <c r="B24174" s="66">
        <v>8033</v>
      </c>
      <c r="C24174" s="65" t="s">
        <v>8691</v>
      </c>
      <c r="D24174" s="66">
        <v>0</v>
      </c>
      <c r="E24174" s="66">
        <v>0</v>
      </c>
    </row>
    <row r="24175" spans="1:5" ht="14.4">
      <c r="A24175" s="65" t="s">
        <v>26750</v>
      </c>
      <c r="B24175" s="66">
        <v>1125115</v>
      </c>
      <c r="C24175" s="65" t="s">
        <v>8487</v>
      </c>
      <c r="D24175" s="66">
        <v>49</v>
      </c>
      <c r="E24175" s="66">
        <v>0</v>
      </c>
    </row>
    <row r="24176" spans="1:5" ht="14.4">
      <c r="A24176" s="65" t="s">
        <v>26751</v>
      </c>
      <c r="B24176" s="66">
        <v>8033</v>
      </c>
      <c r="C24176" s="65" t="s">
        <v>8691</v>
      </c>
      <c r="D24176" s="66">
        <v>21</v>
      </c>
      <c r="E24176" s="66">
        <v>0</v>
      </c>
    </row>
    <row r="24177" spans="1:5" ht="14.4">
      <c r="A24177" s="65" t="s">
        <v>26752</v>
      </c>
      <c r="B24177" s="66">
        <v>8033</v>
      </c>
      <c r="C24177" s="65" t="s">
        <v>8691</v>
      </c>
      <c r="D24177" s="66">
        <v>54</v>
      </c>
      <c r="E24177" s="66">
        <v>0</v>
      </c>
    </row>
    <row r="24178" spans="1:5" ht="14.4">
      <c r="A24178" s="65" t="s">
        <v>26753</v>
      </c>
      <c r="B24178" s="66">
        <v>1028344</v>
      </c>
      <c r="C24178" s="65" t="s">
        <v>8487</v>
      </c>
      <c r="D24178" s="66">
        <v>48</v>
      </c>
      <c r="E24178" s="66">
        <v>0</v>
      </c>
    </row>
    <row r="24179" spans="1:5" ht="14.4">
      <c r="A24179" s="65" t="s">
        <v>26754</v>
      </c>
      <c r="B24179" s="35"/>
      <c r="C24179" s="35"/>
      <c r="D24179" s="66">
        <v>0</v>
      </c>
      <c r="E24179" s="66">
        <v>0</v>
      </c>
    </row>
    <row r="24180" spans="1:5" ht="14.4">
      <c r="A24180" s="65" t="s">
        <v>26755</v>
      </c>
      <c r="B24180" s="66">
        <v>1349781</v>
      </c>
      <c r="C24180" s="65" t="s">
        <v>8487</v>
      </c>
      <c r="D24180" s="66">
        <v>49</v>
      </c>
      <c r="E24180" s="66">
        <v>0</v>
      </c>
    </row>
    <row r="24181" spans="1:5" ht="14.4">
      <c r="A24181" s="65" t="s">
        <v>26756</v>
      </c>
      <c r="B24181" s="66">
        <v>1019522</v>
      </c>
      <c r="C24181" s="65" t="s">
        <v>8487</v>
      </c>
      <c r="D24181" s="66">
        <v>47</v>
      </c>
      <c r="E24181" s="66">
        <v>0</v>
      </c>
    </row>
    <row r="24182" spans="1:5" ht="14.4">
      <c r="A24182" s="65" t="s">
        <v>26757</v>
      </c>
      <c r="B24182" s="66">
        <v>774273</v>
      </c>
      <c r="C24182" s="65" t="s">
        <v>8487</v>
      </c>
      <c r="D24182" s="66">
        <v>53</v>
      </c>
      <c r="E24182" s="66">
        <v>-5</v>
      </c>
    </row>
    <row r="24183" spans="1:5" ht="14.4">
      <c r="A24183" s="65" t="s">
        <v>26758</v>
      </c>
      <c r="B24183" s="66">
        <v>1371099</v>
      </c>
      <c r="C24183" s="65" t="s">
        <v>8487</v>
      </c>
      <c r="D24183" s="66">
        <v>27</v>
      </c>
      <c r="E24183" s="66">
        <v>0</v>
      </c>
    </row>
    <row r="24184" spans="1:5" ht="14.4">
      <c r="A24184" s="65" t="s">
        <v>26759</v>
      </c>
      <c r="B24184" s="66">
        <v>983333</v>
      </c>
      <c r="C24184" s="65" t="s">
        <v>8487</v>
      </c>
      <c r="D24184" s="66">
        <v>45</v>
      </c>
      <c r="E24184" s="66">
        <v>0</v>
      </c>
    </row>
    <row r="24185" spans="1:5" ht="14.4">
      <c r="A24185" s="65" t="s">
        <v>26760</v>
      </c>
      <c r="B24185" s="66">
        <v>1037959</v>
      </c>
      <c r="C24185" s="65" t="s">
        <v>8487</v>
      </c>
      <c r="D24185" s="66">
        <v>0</v>
      </c>
      <c r="E24185" s="66">
        <v>0</v>
      </c>
    </row>
    <row r="24186" spans="1:5" ht="14.4">
      <c r="A24186" s="65" t="s">
        <v>26761</v>
      </c>
      <c r="B24186" s="66">
        <v>1389992</v>
      </c>
      <c r="C24186" s="65" t="s">
        <v>8487</v>
      </c>
      <c r="D24186" s="66">
        <v>0</v>
      </c>
      <c r="E24186" s="66">
        <v>0</v>
      </c>
    </row>
    <row r="24187" spans="1:5" ht="14.4">
      <c r="A24187" s="65" t="s">
        <v>26762</v>
      </c>
      <c r="B24187" s="66">
        <v>1356060</v>
      </c>
      <c r="C24187" s="65" t="s">
        <v>8487</v>
      </c>
      <c r="D24187" s="66">
        <v>6</v>
      </c>
      <c r="E24187" s="66">
        <v>0</v>
      </c>
    </row>
    <row r="24188" spans="1:5" ht="14.4">
      <c r="A24188" s="65" t="s">
        <v>26763</v>
      </c>
      <c r="B24188" s="66">
        <v>1398442</v>
      </c>
      <c r="C24188" s="65" t="s">
        <v>8487</v>
      </c>
      <c r="D24188" s="66">
        <v>53</v>
      </c>
      <c r="E24188" s="66">
        <v>-5</v>
      </c>
    </row>
    <row r="24189" spans="1:5" ht="14.4">
      <c r="A24189" s="65" t="s">
        <v>26764</v>
      </c>
      <c r="B24189" s="66">
        <v>1398235</v>
      </c>
      <c r="C24189" s="65" t="s">
        <v>8487</v>
      </c>
      <c r="D24189" s="66">
        <v>56</v>
      </c>
      <c r="E24189" s="66">
        <v>-8</v>
      </c>
    </row>
    <row r="24190" spans="1:5" ht="14.4">
      <c r="A24190" s="65" t="s">
        <v>26765</v>
      </c>
      <c r="B24190" s="66">
        <v>1464091</v>
      </c>
      <c r="C24190" s="65" t="s">
        <v>8487</v>
      </c>
      <c r="D24190" s="66">
        <v>46</v>
      </c>
      <c r="E24190" s="66">
        <v>2</v>
      </c>
    </row>
    <row r="24191" spans="1:5" ht="14.4">
      <c r="A24191" s="65" t="s">
        <v>26766</v>
      </c>
      <c r="B24191" s="66">
        <v>923898</v>
      </c>
      <c r="C24191" s="65" t="s">
        <v>8487</v>
      </c>
      <c r="D24191" s="66">
        <v>47</v>
      </c>
      <c r="E24191" s="66">
        <v>0</v>
      </c>
    </row>
    <row r="24192" spans="1:5" ht="14.4">
      <c r="A24192" s="65" t="s">
        <v>26767</v>
      </c>
      <c r="B24192" s="66">
        <v>1301907</v>
      </c>
      <c r="C24192" s="65" t="s">
        <v>8487</v>
      </c>
      <c r="D24192" s="66">
        <v>51</v>
      </c>
      <c r="E24192" s="66">
        <v>-3</v>
      </c>
    </row>
    <row r="24193" spans="1:5" ht="14.4">
      <c r="A24193" s="65" t="s">
        <v>26768</v>
      </c>
      <c r="B24193" s="66">
        <v>1329155</v>
      </c>
      <c r="C24193" s="65" t="s">
        <v>8487</v>
      </c>
      <c r="D24193" s="66">
        <v>27</v>
      </c>
      <c r="E24193" s="66">
        <v>0</v>
      </c>
    </row>
    <row r="24194" spans="1:5" ht="14.4">
      <c r="A24194" s="65" t="s">
        <v>26769</v>
      </c>
      <c r="B24194" s="66">
        <v>1286990</v>
      </c>
      <c r="C24194" s="65" t="s">
        <v>8487</v>
      </c>
      <c r="D24194" s="66">
        <v>0</v>
      </c>
      <c r="E24194" s="66">
        <v>0</v>
      </c>
    </row>
    <row r="24195" spans="1:5" ht="14.4">
      <c r="A24195" s="65" t="s">
        <v>26770</v>
      </c>
      <c r="B24195" s="66">
        <v>1120888</v>
      </c>
      <c r="C24195" s="65" t="s">
        <v>8487</v>
      </c>
      <c r="D24195" s="66">
        <v>47</v>
      </c>
      <c r="E24195" s="66">
        <v>0</v>
      </c>
    </row>
    <row r="24196" spans="1:5" ht="14.4">
      <c r="A24196" s="65" t="s">
        <v>26771</v>
      </c>
      <c r="B24196" s="66">
        <v>1372182</v>
      </c>
      <c r="C24196" s="65" t="s">
        <v>8487</v>
      </c>
      <c r="D24196" s="66">
        <v>48</v>
      </c>
      <c r="E24196" s="66">
        <v>0</v>
      </c>
    </row>
    <row r="24197" spans="1:5" ht="14.4">
      <c r="A24197" s="65" t="s">
        <v>26772</v>
      </c>
      <c r="B24197" s="66">
        <v>1264513</v>
      </c>
      <c r="C24197" s="65" t="s">
        <v>8487</v>
      </c>
      <c r="D24197" s="66">
        <v>48</v>
      </c>
      <c r="E24197" s="66">
        <v>0</v>
      </c>
    </row>
    <row r="24198" spans="1:5" ht="14.4">
      <c r="A24198" s="65" t="s">
        <v>26773</v>
      </c>
      <c r="B24198" s="66">
        <v>1286990</v>
      </c>
      <c r="C24198" s="65" t="s">
        <v>8487</v>
      </c>
      <c r="D24198" s="66">
        <v>0</v>
      </c>
      <c r="E24198" s="66">
        <v>0</v>
      </c>
    </row>
    <row r="24199" spans="1:5" ht="14.4">
      <c r="A24199" s="65" t="s">
        <v>26774</v>
      </c>
      <c r="B24199" s="66">
        <v>1018496</v>
      </c>
      <c r="C24199" s="65" t="s">
        <v>8487</v>
      </c>
      <c r="D24199" s="66">
        <v>49</v>
      </c>
      <c r="E24199" s="66">
        <v>0</v>
      </c>
    </row>
    <row r="24200" spans="1:5" ht="14.4">
      <c r="A24200" s="65" t="s">
        <v>26775</v>
      </c>
      <c r="B24200" s="66">
        <v>851008</v>
      </c>
      <c r="C24200" s="65" t="s">
        <v>8487</v>
      </c>
      <c r="D24200" s="66">
        <v>48</v>
      </c>
      <c r="E24200" s="66">
        <v>0</v>
      </c>
    </row>
    <row r="24201" spans="1:5" ht="14.4">
      <c r="A24201" s="65" t="s">
        <v>26776</v>
      </c>
      <c r="B24201" s="66">
        <v>1449959</v>
      </c>
      <c r="C24201" s="65" t="s">
        <v>8487</v>
      </c>
      <c r="D24201" s="66">
        <v>27</v>
      </c>
      <c r="E24201" s="66">
        <v>0</v>
      </c>
    </row>
    <row r="24202" spans="1:5" ht="14.4">
      <c r="A24202" s="65" t="s">
        <v>26777</v>
      </c>
      <c r="B24202" s="66">
        <v>1439186</v>
      </c>
      <c r="C24202" s="65" t="s">
        <v>8487</v>
      </c>
      <c r="D24202" s="66">
        <v>55</v>
      </c>
      <c r="E24202" s="66">
        <v>-7</v>
      </c>
    </row>
    <row r="24203" spans="1:5" ht="14.4">
      <c r="A24203" s="65" t="s">
        <v>26778</v>
      </c>
      <c r="B24203" s="66">
        <v>1323987</v>
      </c>
      <c r="C24203" s="65" t="s">
        <v>8487</v>
      </c>
      <c r="D24203" s="66">
        <v>45</v>
      </c>
      <c r="E24203" s="66">
        <v>3</v>
      </c>
    </row>
    <row r="24204" spans="1:5" ht="14.4">
      <c r="A24204" s="65" t="s">
        <v>26779</v>
      </c>
      <c r="B24204" s="66">
        <v>1402118</v>
      </c>
      <c r="C24204" s="65" t="s">
        <v>8487</v>
      </c>
      <c r="D24204" s="66">
        <v>47</v>
      </c>
      <c r="E24204" s="66">
        <v>0</v>
      </c>
    </row>
    <row r="24205" spans="1:5" ht="14.4">
      <c r="A24205" s="65" t="s">
        <v>26780</v>
      </c>
      <c r="B24205" s="66">
        <v>1325472</v>
      </c>
      <c r="C24205" s="65" t="s">
        <v>8487</v>
      </c>
      <c r="D24205" s="66">
        <v>55</v>
      </c>
      <c r="E24205" s="66">
        <v>-7</v>
      </c>
    </row>
    <row r="24206" spans="1:5" ht="14.4">
      <c r="A24206" s="65" t="s">
        <v>26781</v>
      </c>
      <c r="B24206" s="66">
        <v>1386297</v>
      </c>
      <c r="C24206" s="65" t="s">
        <v>8487</v>
      </c>
      <c r="D24206" s="66">
        <v>44</v>
      </c>
      <c r="E24206" s="66">
        <v>0</v>
      </c>
    </row>
    <row r="24207" spans="1:5" ht="14.4">
      <c r="A24207" s="65" t="s">
        <v>26782</v>
      </c>
      <c r="B24207" s="66">
        <v>774485</v>
      </c>
      <c r="C24207" s="65" t="s">
        <v>8487</v>
      </c>
      <c r="D24207" s="66">
        <v>54</v>
      </c>
      <c r="E24207" s="66">
        <v>-6</v>
      </c>
    </row>
    <row r="24208" spans="1:5" ht="14.4">
      <c r="A24208" s="65" t="s">
        <v>26783</v>
      </c>
      <c r="B24208" s="66">
        <v>1286990</v>
      </c>
      <c r="C24208" s="65" t="s">
        <v>8487</v>
      </c>
      <c r="D24208" s="66">
        <v>0</v>
      </c>
      <c r="E24208" s="66">
        <v>0</v>
      </c>
    </row>
    <row r="24209" spans="1:5" ht="14.4">
      <c r="A24209" s="65" t="s">
        <v>26784</v>
      </c>
      <c r="B24209" s="66">
        <v>1329200</v>
      </c>
      <c r="C24209" s="65" t="s">
        <v>8487</v>
      </c>
      <c r="D24209" s="66">
        <v>49</v>
      </c>
      <c r="E24209" s="66">
        <v>0</v>
      </c>
    </row>
    <row r="24210" spans="1:5" ht="14.4">
      <c r="A24210" s="65" t="s">
        <v>26785</v>
      </c>
      <c r="B24210" s="66">
        <v>940963</v>
      </c>
      <c r="C24210" s="65" t="s">
        <v>8487</v>
      </c>
      <c r="D24210" s="66">
        <v>52</v>
      </c>
      <c r="E24210" s="66">
        <v>0</v>
      </c>
    </row>
    <row r="24211" spans="1:5" ht="14.4">
      <c r="A24211" s="65" t="s">
        <v>26786</v>
      </c>
      <c r="B24211" s="66">
        <v>1370931</v>
      </c>
      <c r="C24211" s="65" t="s">
        <v>8487</v>
      </c>
      <c r="D24211" s="66">
        <v>60</v>
      </c>
      <c r="E24211" s="66">
        <v>-12</v>
      </c>
    </row>
    <row r="24212" spans="1:5" ht="14.4">
      <c r="A24212" s="65" t="s">
        <v>26787</v>
      </c>
      <c r="B24212" s="66">
        <v>1286990</v>
      </c>
      <c r="C24212" s="65" t="s">
        <v>8487</v>
      </c>
      <c r="D24212" s="66">
        <v>0</v>
      </c>
      <c r="E24212" s="66">
        <v>0</v>
      </c>
    </row>
    <row r="24213" spans="1:5" ht="14.4">
      <c r="A24213" s="65" t="s">
        <v>26788</v>
      </c>
      <c r="B24213" s="66">
        <v>1286990</v>
      </c>
      <c r="C24213" s="65" t="s">
        <v>8487</v>
      </c>
      <c r="D24213" s="66">
        <v>0</v>
      </c>
      <c r="E24213" s="66">
        <v>0</v>
      </c>
    </row>
    <row r="24214" spans="1:5" ht="14.4">
      <c r="A24214" s="65" t="s">
        <v>26789</v>
      </c>
      <c r="B24214" s="66">
        <v>1366872</v>
      </c>
      <c r="C24214" s="65" t="s">
        <v>8487</v>
      </c>
      <c r="D24214" s="66">
        <v>48</v>
      </c>
      <c r="E24214" s="66">
        <v>0</v>
      </c>
    </row>
    <row r="24215" spans="1:5" ht="14.4">
      <c r="A24215" s="65" t="s">
        <v>26790</v>
      </c>
      <c r="B24215" s="66">
        <v>1402118</v>
      </c>
      <c r="C24215" s="65" t="s">
        <v>8487</v>
      </c>
      <c r="D24215" s="66">
        <v>0</v>
      </c>
      <c r="E24215" s="66">
        <v>0</v>
      </c>
    </row>
    <row r="24216" spans="1:5" ht="14.4">
      <c r="A24216" s="65" t="s">
        <v>26791</v>
      </c>
      <c r="B24216" s="66">
        <v>1374007</v>
      </c>
      <c r="C24216" s="65" t="s">
        <v>8487</v>
      </c>
      <c r="D24216" s="66">
        <v>49</v>
      </c>
      <c r="E24216" s="66">
        <v>0</v>
      </c>
    </row>
    <row r="24217" spans="1:5" ht="14.4">
      <c r="A24217" s="65" t="s">
        <v>26792</v>
      </c>
      <c r="B24217" s="66">
        <v>975721</v>
      </c>
      <c r="C24217" s="65" t="s">
        <v>8487</v>
      </c>
      <c r="D24217" s="66">
        <v>52</v>
      </c>
      <c r="E24217" s="66">
        <v>-4</v>
      </c>
    </row>
    <row r="24218" spans="1:5" ht="14.4">
      <c r="A24218" s="65" t="s">
        <v>26793</v>
      </c>
      <c r="B24218" s="66">
        <v>1038589</v>
      </c>
      <c r="C24218" s="65" t="s">
        <v>8487</v>
      </c>
      <c r="D24218" s="66">
        <v>47</v>
      </c>
      <c r="E24218" s="66">
        <v>0</v>
      </c>
    </row>
    <row r="24219" spans="1:5" ht="14.4">
      <c r="A24219" s="65" t="s">
        <v>26794</v>
      </c>
      <c r="B24219" s="66">
        <v>1590229</v>
      </c>
      <c r="C24219" s="65" t="s">
        <v>8487</v>
      </c>
      <c r="D24219" s="66">
        <v>53</v>
      </c>
      <c r="E24219" s="66">
        <v>0</v>
      </c>
    </row>
    <row r="24220" spans="1:5" ht="14.4">
      <c r="A24220" s="65" t="s">
        <v>26795</v>
      </c>
      <c r="B24220" s="66">
        <v>1347143</v>
      </c>
      <c r="C24220" s="65" t="s">
        <v>8487</v>
      </c>
      <c r="D24220" s="66">
        <v>49</v>
      </c>
      <c r="E24220" s="66">
        <v>0</v>
      </c>
    </row>
    <row r="24221" spans="1:5" ht="14.4">
      <c r="A24221" s="65" t="s">
        <v>26796</v>
      </c>
      <c r="B24221" s="66">
        <v>1050606</v>
      </c>
      <c r="C24221" s="65" t="s">
        <v>8487</v>
      </c>
      <c r="D24221" s="66">
        <v>47</v>
      </c>
      <c r="E24221" s="66">
        <v>0</v>
      </c>
    </row>
    <row r="24222" spans="1:5" ht="14.4">
      <c r="A24222" s="65" t="s">
        <v>26797</v>
      </c>
      <c r="B24222" s="66">
        <v>1198036</v>
      </c>
      <c r="C24222" s="65" t="s">
        <v>8487</v>
      </c>
      <c r="D24222" s="66">
        <v>49</v>
      </c>
      <c r="E24222" s="66">
        <v>0</v>
      </c>
    </row>
    <row r="24223" spans="1:5" ht="14.4">
      <c r="A24223" s="65" t="s">
        <v>26798</v>
      </c>
      <c r="B24223" s="66">
        <v>1037959</v>
      </c>
      <c r="C24223" s="65" t="s">
        <v>8487</v>
      </c>
      <c r="D24223" s="66">
        <v>0</v>
      </c>
      <c r="E24223" s="66">
        <v>0</v>
      </c>
    </row>
    <row r="24224" spans="1:5" ht="14.4">
      <c r="A24224" s="65" t="s">
        <v>26799</v>
      </c>
      <c r="B24224" s="66">
        <v>1286990</v>
      </c>
      <c r="C24224" s="65" t="s">
        <v>8487</v>
      </c>
      <c r="D24224" s="66">
        <v>0</v>
      </c>
      <c r="E24224" s="66">
        <v>0</v>
      </c>
    </row>
    <row r="24225" spans="1:5" ht="14.4">
      <c r="A24225" s="65" t="s">
        <v>26800</v>
      </c>
      <c r="B24225" s="66">
        <v>1265376</v>
      </c>
      <c r="C24225" s="65" t="s">
        <v>8487</v>
      </c>
      <c r="D24225" s="66">
        <v>50</v>
      </c>
      <c r="E24225" s="66">
        <v>0</v>
      </c>
    </row>
    <row r="24226" spans="1:5" ht="14.4">
      <c r="A24226" s="65" t="s">
        <v>26801</v>
      </c>
      <c r="B24226" s="66">
        <v>1403256</v>
      </c>
      <c r="C24226" s="65" t="s">
        <v>8487</v>
      </c>
      <c r="D24226" s="66">
        <v>47</v>
      </c>
      <c r="E24226" s="66">
        <v>0</v>
      </c>
    </row>
    <row r="24227" spans="1:5" ht="14.4">
      <c r="A24227" s="65" t="s">
        <v>26802</v>
      </c>
      <c r="B24227" s="66">
        <v>1285693</v>
      </c>
      <c r="C24227" s="65" t="s">
        <v>8487</v>
      </c>
      <c r="D24227" s="66">
        <v>0</v>
      </c>
      <c r="E24227" s="66">
        <v>0</v>
      </c>
    </row>
    <row r="24228" spans="1:5" ht="14.4">
      <c r="A24228" s="65" t="s">
        <v>26803</v>
      </c>
      <c r="B24228" s="66">
        <v>1338711</v>
      </c>
      <c r="C24228" s="65" t="s">
        <v>8487</v>
      </c>
      <c r="D24228" s="66">
        <v>48</v>
      </c>
      <c r="E24228" s="66">
        <v>0</v>
      </c>
    </row>
    <row r="24229" spans="1:5" ht="14.4">
      <c r="A24229" s="65" t="s">
        <v>26804</v>
      </c>
      <c r="B24229" s="66">
        <v>940965</v>
      </c>
      <c r="C24229" s="65" t="s">
        <v>8487</v>
      </c>
      <c r="D24229" s="66">
        <v>21</v>
      </c>
      <c r="E24229" s="66">
        <v>0</v>
      </c>
    </row>
    <row r="24230" spans="1:5" ht="14.4">
      <c r="A24230" s="65" t="s">
        <v>26805</v>
      </c>
      <c r="B24230" s="66">
        <v>1317308</v>
      </c>
      <c r="C24230" s="65" t="s">
        <v>8487</v>
      </c>
      <c r="D24230" s="66">
        <v>51</v>
      </c>
      <c r="E24230" s="66">
        <v>0</v>
      </c>
    </row>
    <row r="24231" spans="1:5" ht="14.4">
      <c r="A24231" s="65" t="s">
        <v>26806</v>
      </c>
      <c r="B24231" s="66">
        <v>1410491</v>
      </c>
      <c r="C24231" s="65" t="s">
        <v>8487</v>
      </c>
      <c r="D24231" s="66">
        <v>46</v>
      </c>
      <c r="E24231" s="66">
        <v>0</v>
      </c>
    </row>
    <row r="24232" spans="1:5" ht="14.4">
      <c r="A24232" s="65" t="s">
        <v>26807</v>
      </c>
      <c r="B24232" s="66">
        <v>1557561</v>
      </c>
      <c r="C24232" s="65" t="s">
        <v>8487</v>
      </c>
      <c r="D24232" s="66">
        <v>48</v>
      </c>
      <c r="E24232" s="66">
        <v>0</v>
      </c>
    </row>
    <row r="24233" spans="1:5" ht="14.4">
      <c r="A24233" s="65" t="s">
        <v>26808</v>
      </c>
      <c r="B24233" s="66">
        <v>774551</v>
      </c>
      <c r="C24233" s="65" t="s">
        <v>8487</v>
      </c>
      <c r="D24233" s="66">
        <v>39</v>
      </c>
      <c r="E24233" s="66">
        <v>0</v>
      </c>
    </row>
    <row r="24234" spans="1:5" ht="14.4">
      <c r="A24234" s="65" t="s">
        <v>26809</v>
      </c>
      <c r="B24234" s="66">
        <v>1309903</v>
      </c>
      <c r="C24234" s="65" t="s">
        <v>8487</v>
      </c>
      <c r="D24234" s="66">
        <v>54</v>
      </c>
      <c r="E24234" s="66">
        <v>-6</v>
      </c>
    </row>
    <row r="24235" spans="1:5" ht="14.4">
      <c r="A24235" s="65" t="s">
        <v>26810</v>
      </c>
      <c r="B24235" s="66">
        <v>1286990</v>
      </c>
      <c r="C24235" s="65" t="s">
        <v>8487</v>
      </c>
      <c r="D24235" s="66">
        <v>0</v>
      </c>
      <c r="E24235" s="66">
        <v>0</v>
      </c>
    </row>
    <row r="24236" spans="1:5" ht="14.4">
      <c r="A24236" s="65" t="s">
        <v>26811</v>
      </c>
      <c r="B24236" s="66">
        <v>775611</v>
      </c>
      <c r="C24236" s="65" t="s">
        <v>8487</v>
      </c>
      <c r="D24236" s="66">
        <v>50</v>
      </c>
      <c r="E24236" s="66">
        <v>0</v>
      </c>
    </row>
    <row r="24237" spans="1:5" ht="14.4">
      <c r="A24237" s="65" t="s">
        <v>26812</v>
      </c>
      <c r="B24237" s="35"/>
      <c r="C24237" s="35"/>
      <c r="D24237" s="66">
        <v>0</v>
      </c>
      <c r="E24237" s="66">
        <v>0</v>
      </c>
    </row>
    <row r="24238" spans="1:5" ht="14.4">
      <c r="A24238" s="65" t="s">
        <v>26813</v>
      </c>
      <c r="B24238" s="66">
        <v>1391432</v>
      </c>
      <c r="C24238" s="65" t="s">
        <v>8487</v>
      </c>
      <c r="D24238" s="66">
        <v>47</v>
      </c>
      <c r="E24238" s="66">
        <v>0</v>
      </c>
    </row>
    <row r="24239" spans="1:5" ht="14.4">
      <c r="A24239" s="65" t="s">
        <v>26814</v>
      </c>
      <c r="B24239" s="66">
        <v>1432171</v>
      </c>
      <c r="C24239" s="65" t="s">
        <v>8487</v>
      </c>
      <c r="D24239" s="66">
        <v>49</v>
      </c>
      <c r="E24239" s="66">
        <v>0</v>
      </c>
    </row>
    <row r="24240" spans="1:5" ht="14.4">
      <c r="A24240" s="65" t="s">
        <v>26815</v>
      </c>
      <c r="B24240" s="66">
        <v>1254975</v>
      </c>
      <c r="C24240" s="65" t="s">
        <v>8487</v>
      </c>
      <c r="D24240" s="66">
        <v>48</v>
      </c>
      <c r="E24240" s="66">
        <v>0</v>
      </c>
    </row>
    <row r="24241" spans="1:5" ht="14.4">
      <c r="A24241" s="65" t="s">
        <v>26816</v>
      </c>
      <c r="B24241" s="66">
        <v>1552392</v>
      </c>
      <c r="C24241" s="65" t="s">
        <v>8487</v>
      </c>
      <c r="D24241" s="66">
        <v>49</v>
      </c>
      <c r="E24241" s="66">
        <v>0</v>
      </c>
    </row>
    <row r="24242" spans="1:5" ht="14.4">
      <c r="A24242" s="65" t="s">
        <v>26817</v>
      </c>
      <c r="B24242" s="66">
        <v>1378325</v>
      </c>
      <c r="C24242" s="65" t="s">
        <v>8487</v>
      </c>
      <c r="D24242" s="66">
        <v>50</v>
      </c>
      <c r="E24242" s="66">
        <v>0</v>
      </c>
    </row>
    <row r="24243" spans="1:5" ht="14.4">
      <c r="A24243" s="65" t="s">
        <v>26818</v>
      </c>
      <c r="B24243" s="66">
        <v>1391437</v>
      </c>
      <c r="C24243" s="65" t="s">
        <v>8487</v>
      </c>
      <c r="D24243" s="66">
        <v>47</v>
      </c>
      <c r="E24243" s="66">
        <v>0</v>
      </c>
    </row>
    <row r="24244" spans="1:5" ht="14.4">
      <c r="A24244" s="65" t="s">
        <v>26819</v>
      </c>
      <c r="B24244" s="66">
        <v>943644</v>
      </c>
      <c r="C24244" s="65" t="s">
        <v>8487</v>
      </c>
      <c r="D24244" s="66">
        <v>5</v>
      </c>
      <c r="E24244" s="66">
        <v>0</v>
      </c>
    </row>
    <row r="24245" spans="1:5" ht="14.4">
      <c r="A24245" s="65" t="s">
        <v>26820</v>
      </c>
      <c r="B24245" s="66">
        <v>8033</v>
      </c>
      <c r="C24245" s="65" t="s">
        <v>8691</v>
      </c>
      <c r="D24245" s="66">
        <v>20</v>
      </c>
      <c r="E24245" s="66">
        <v>0</v>
      </c>
    </row>
    <row r="24246" spans="1:5" ht="14.4">
      <c r="A24246" s="65" t="s">
        <v>26821</v>
      </c>
      <c r="B24246" s="35"/>
      <c r="C24246" s="35"/>
      <c r="D24246" s="66">
        <v>0</v>
      </c>
      <c r="E24246" s="66">
        <v>0</v>
      </c>
    </row>
    <row r="24247" spans="1:5" ht="14.4">
      <c r="A24247" s="65" t="s">
        <v>26822</v>
      </c>
      <c r="B24247" s="66">
        <v>774534</v>
      </c>
      <c r="C24247" s="65" t="s">
        <v>8487</v>
      </c>
      <c r="D24247" s="66">
        <v>56</v>
      </c>
      <c r="E24247" s="66">
        <v>-8</v>
      </c>
    </row>
    <row r="24248" spans="1:5" ht="14.4">
      <c r="A24248" s="65" t="s">
        <v>26823</v>
      </c>
      <c r="B24248" s="66">
        <v>1316615</v>
      </c>
      <c r="C24248" s="65" t="s">
        <v>8487</v>
      </c>
      <c r="D24248" s="66">
        <v>53</v>
      </c>
      <c r="E24248" s="66">
        <v>-5</v>
      </c>
    </row>
    <row r="24249" spans="1:5" ht="14.4">
      <c r="A24249" s="65" t="s">
        <v>26824</v>
      </c>
      <c r="B24249" s="66">
        <v>774092</v>
      </c>
      <c r="C24249" s="65" t="s">
        <v>8487</v>
      </c>
      <c r="D24249" s="66">
        <v>47</v>
      </c>
      <c r="E24249" s="66">
        <v>0</v>
      </c>
    </row>
    <row r="24250" spans="1:5" ht="14.4">
      <c r="A24250" s="65" t="s">
        <v>26825</v>
      </c>
      <c r="B24250" s="66">
        <v>774564</v>
      </c>
      <c r="C24250" s="65" t="s">
        <v>8487</v>
      </c>
      <c r="D24250" s="66">
        <v>44</v>
      </c>
      <c r="E24250" s="66">
        <v>0</v>
      </c>
    </row>
    <row r="24251" spans="1:5" ht="14.4">
      <c r="A24251" s="65" t="s">
        <v>26826</v>
      </c>
      <c r="B24251" s="66">
        <v>1051421</v>
      </c>
      <c r="C24251" s="65" t="s">
        <v>8487</v>
      </c>
      <c r="D24251" s="66">
        <v>49</v>
      </c>
      <c r="E24251" s="66">
        <v>0</v>
      </c>
    </row>
    <row r="24252" spans="1:5" ht="14.4">
      <c r="A24252" s="65" t="s">
        <v>26827</v>
      </c>
      <c r="B24252" s="66">
        <v>1400283</v>
      </c>
      <c r="C24252" s="65" t="s">
        <v>8487</v>
      </c>
      <c r="D24252" s="66">
        <v>49</v>
      </c>
      <c r="E24252" s="66">
        <v>0</v>
      </c>
    </row>
    <row r="24253" spans="1:5" ht="14.4">
      <c r="A24253" s="65" t="s">
        <v>26828</v>
      </c>
      <c r="B24253" s="66">
        <v>1357321</v>
      </c>
      <c r="C24253" s="65" t="s">
        <v>8487</v>
      </c>
      <c r="D24253" s="66">
        <v>56</v>
      </c>
      <c r="E24253" s="66">
        <v>-8</v>
      </c>
    </row>
    <row r="24254" spans="1:5" ht="14.4">
      <c r="A24254" s="65" t="s">
        <v>26829</v>
      </c>
      <c r="B24254" s="66">
        <v>1451319</v>
      </c>
      <c r="C24254" s="65" t="s">
        <v>8487</v>
      </c>
      <c r="D24254" s="66">
        <v>0</v>
      </c>
      <c r="E24254" s="66">
        <v>0</v>
      </c>
    </row>
    <row r="24255" spans="1:5" ht="14.4">
      <c r="A24255" s="65" t="s">
        <v>26830</v>
      </c>
      <c r="B24255" s="35"/>
      <c r="C24255" s="35"/>
      <c r="D24255" s="66">
        <v>0</v>
      </c>
      <c r="E24255" s="66">
        <v>0</v>
      </c>
    </row>
    <row r="24256" spans="1:5" ht="14.4">
      <c r="A24256" s="65" t="s">
        <v>341</v>
      </c>
      <c r="B24256" s="66">
        <v>1064380</v>
      </c>
      <c r="C24256" s="65" t="s">
        <v>8487</v>
      </c>
      <c r="D24256" s="66">
        <v>0</v>
      </c>
      <c r="E24256" s="66">
        <v>0</v>
      </c>
    </row>
    <row r="24257" spans="1:5" ht="14.4">
      <c r="A24257" s="65" t="s">
        <v>26831</v>
      </c>
      <c r="B24257" s="66">
        <v>1016591</v>
      </c>
      <c r="C24257" s="65" t="s">
        <v>8487</v>
      </c>
      <c r="D24257" s="66">
        <v>0</v>
      </c>
      <c r="E24257" s="66">
        <v>0</v>
      </c>
    </row>
    <row r="24258" spans="1:5" ht="14.4">
      <c r="A24258" s="65" t="s">
        <v>26832</v>
      </c>
      <c r="B24258" s="35"/>
      <c r="C24258" s="35"/>
      <c r="D24258" s="66">
        <v>0</v>
      </c>
      <c r="E24258" s="66">
        <v>0</v>
      </c>
    </row>
    <row r="24259" spans="1:5" ht="14.4">
      <c r="A24259" s="65" t="s">
        <v>26833</v>
      </c>
      <c r="B24259" s="35"/>
      <c r="C24259" s="35"/>
      <c r="D24259" s="66">
        <v>0</v>
      </c>
      <c r="E24259" s="66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K14963"/>
  <sheetViews>
    <sheetView workbookViewId="0"/>
  </sheetViews>
  <sheetFormatPr defaultColWidth="14.44140625" defaultRowHeight="15.75" customHeight="1"/>
  <cols>
    <col min="9" max="9" width="22.109375" customWidth="1"/>
    <col min="11" max="11" width="47.77734375" customWidth="1"/>
  </cols>
  <sheetData>
    <row r="1" spans="1:11" ht="15.75" customHeight="1">
      <c r="A1" s="68" t="s">
        <v>25</v>
      </c>
      <c r="B1" s="68" t="s">
        <v>26834</v>
      </c>
      <c r="C1" s="68" t="s">
        <v>26835</v>
      </c>
      <c r="D1" s="68" t="s">
        <v>26836</v>
      </c>
      <c r="E1" s="68" t="s">
        <v>26837</v>
      </c>
      <c r="F1" s="68" t="s">
        <v>26838</v>
      </c>
      <c r="G1" s="68" t="s">
        <v>26839</v>
      </c>
      <c r="H1" s="68" t="s">
        <v>26840</v>
      </c>
      <c r="I1" s="68" t="s">
        <v>26841</v>
      </c>
      <c r="J1" s="68" t="s">
        <v>26842</v>
      </c>
      <c r="K1" s="68" t="s">
        <v>26843</v>
      </c>
    </row>
    <row r="2" spans="1:11" ht="15.75" customHeight="1">
      <c r="A2" s="69">
        <v>1634600</v>
      </c>
      <c r="B2" s="69">
        <v>2</v>
      </c>
      <c r="C2" s="69" t="s">
        <v>26844</v>
      </c>
      <c r="D2" s="69">
        <v>1</v>
      </c>
      <c r="E2" s="69" t="s">
        <v>26845</v>
      </c>
      <c r="F2" s="69">
        <v>204</v>
      </c>
      <c r="G2" s="69">
        <v>20170101</v>
      </c>
      <c r="H2" s="69">
        <v>0</v>
      </c>
      <c r="I2" s="70">
        <v>18958041800</v>
      </c>
      <c r="J2" s="69">
        <v>1905</v>
      </c>
      <c r="K2" s="69" t="s">
        <v>26846</v>
      </c>
    </row>
    <row r="3" spans="1:11" ht="15.75" customHeight="1">
      <c r="A3" s="69">
        <v>1619239</v>
      </c>
      <c r="B3" s="69">
        <v>2</v>
      </c>
      <c r="C3" s="69" t="s">
        <v>26844</v>
      </c>
      <c r="D3" s="69">
        <v>1</v>
      </c>
      <c r="E3" s="69" t="s">
        <v>26845</v>
      </c>
      <c r="F3" s="69">
        <v>1333</v>
      </c>
      <c r="G3" s="69">
        <v>20170424</v>
      </c>
      <c r="H3" s="69">
        <v>0</v>
      </c>
      <c r="I3" s="70">
        <v>62169239381</v>
      </c>
      <c r="J3" s="69">
        <v>1720</v>
      </c>
      <c r="K3" s="69" t="s">
        <v>26847</v>
      </c>
    </row>
    <row r="4" spans="1:11" ht="15.75" customHeight="1">
      <c r="A4" s="69">
        <v>1666700</v>
      </c>
      <c r="B4" s="69">
        <v>2</v>
      </c>
      <c r="C4" s="69" t="s">
        <v>26844</v>
      </c>
      <c r="D4" s="69">
        <v>1</v>
      </c>
      <c r="E4" s="69" t="s">
        <v>26845</v>
      </c>
      <c r="F4" s="69">
        <v>2340</v>
      </c>
      <c r="G4" s="69">
        <v>20170816</v>
      </c>
      <c r="H4" s="69">
        <v>0</v>
      </c>
      <c r="I4" s="70">
        <v>17149175154</v>
      </c>
      <c r="J4" s="69">
        <v>1720</v>
      </c>
      <c r="K4" s="69" t="s">
        <v>26848</v>
      </c>
    </row>
    <row r="5" spans="1:11" ht="15.75" customHeight="1">
      <c r="A5" s="69">
        <v>1430860</v>
      </c>
      <c r="B5" s="69">
        <v>2</v>
      </c>
      <c r="C5" s="69" t="s">
        <v>26844</v>
      </c>
      <c r="D5" s="69">
        <v>1</v>
      </c>
      <c r="E5" s="69" t="s">
        <v>26845</v>
      </c>
      <c r="F5" s="69">
        <v>2961</v>
      </c>
      <c r="G5" s="69">
        <v>20141215</v>
      </c>
      <c r="H5" s="69">
        <v>0</v>
      </c>
      <c r="I5" s="70">
        <v>16138913310</v>
      </c>
      <c r="J5" s="69">
        <v>1720</v>
      </c>
      <c r="K5" s="69" t="s">
        <v>4234</v>
      </c>
    </row>
    <row r="6" spans="1:11" ht="15.75" customHeight="1">
      <c r="A6" s="69">
        <v>1261662</v>
      </c>
      <c r="B6" s="69">
        <v>2</v>
      </c>
      <c r="C6" s="69" t="s">
        <v>26844</v>
      </c>
      <c r="D6" s="69">
        <v>1</v>
      </c>
      <c r="E6" s="69" t="s">
        <v>26845</v>
      </c>
      <c r="F6" s="69">
        <v>3288</v>
      </c>
      <c r="G6" s="69">
        <v>20160704</v>
      </c>
      <c r="H6" s="69">
        <v>0</v>
      </c>
      <c r="I6" s="70">
        <v>96057906875</v>
      </c>
      <c r="J6" s="69">
        <v>1743</v>
      </c>
      <c r="K6" s="69" t="s">
        <v>4288</v>
      </c>
    </row>
    <row r="7" spans="1:11" ht="15.75" customHeight="1">
      <c r="A7" s="69">
        <v>1376137</v>
      </c>
      <c r="B7" s="69">
        <v>2</v>
      </c>
      <c r="C7" s="69" t="s">
        <v>26844</v>
      </c>
      <c r="D7" s="69">
        <v>1</v>
      </c>
      <c r="E7" s="69" t="s">
        <v>26845</v>
      </c>
      <c r="F7" s="69">
        <v>3338</v>
      </c>
      <c r="G7" s="69">
        <v>20110103</v>
      </c>
      <c r="H7" s="69">
        <v>0</v>
      </c>
      <c r="I7" s="70">
        <v>16098611920</v>
      </c>
      <c r="J7" s="69">
        <v>5046</v>
      </c>
      <c r="K7" s="69" t="s">
        <v>412</v>
      </c>
    </row>
    <row r="8" spans="1:11" ht="15.75" customHeight="1">
      <c r="A8" s="69">
        <v>1292813</v>
      </c>
      <c r="B8" s="69">
        <v>2</v>
      </c>
      <c r="C8" s="69" t="s">
        <v>26844</v>
      </c>
      <c r="D8" s="69">
        <v>1</v>
      </c>
      <c r="E8" s="69" t="s">
        <v>26845</v>
      </c>
      <c r="F8" s="69">
        <v>3785</v>
      </c>
      <c r="G8" s="69">
        <v>20070307</v>
      </c>
      <c r="H8" s="69">
        <v>0</v>
      </c>
      <c r="I8" s="70">
        <v>16068108808</v>
      </c>
      <c r="J8" s="69">
        <v>1906</v>
      </c>
      <c r="K8" s="69" t="s">
        <v>3667</v>
      </c>
    </row>
    <row r="9" spans="1:11" ht="15.75" customHeight="1">
      <c r="A9" s="69">
        <v>1461932</v>
      </c>
      <c r="B9" s="69">
        <v>2</v>
      </c>
      <c r="C9" s="69" t="s">
        <v>26844</v>
      </c>
      <c r="D9" s="69">
        <v>1</v>
      </c>
      <c r="E9" s="69" t="s">
        <v>26845</v>
      </c>
      <c r="F9" s="69">
        <v>4493</v>
      </c>
      <c r="G9" s="69">
        <v>20161205</v>
      </c>
      <c r="H9" s="69">
        <v>0</v>
      </c>
      <c r="I9" s="70">
        <v>5159121184</v>
      </c>
      <c r="J9" s="69">
        <v>5046</v>
      </c>
      <c r="K9" s="69" t="s">
        <v>1996</v>
      </c>
    </row>
    <row r="10" spans="1:11" ht="15.75" customHeight="1">
      <c r="A10" s="69">
        <v>1021083</v>
      </c>
      <c r="B10" s="69">
        <v>2</v>
      </c>
      <c r="C10" s="69" t="s">
        <v>26844</v>
      </c>
      <c r="D10" s="69">
        <v>1</v>
      </c>
      <c r="E10" s="69" t="s">
        <v>26845</v>
      </c>
      <c r="F10" s="69">
        <v>4644</v>
      </c>
      <c r="G10" s="69">
        <v>19900813</v>
      </c>
      <c r="H10" s="69">
        <v>0</v>
      </c>
      <c r="I10" s="70">
        <v>16866611383</v>
      </c>
      <c r="J10" s="69">
        <v>5046</v>
      </c>
      <c r="K10" s="69" t="s">
        <v>5715</v>
      </c>
    </row>
    <row r="11" spans="1:11" ht="15.75" customHeight="1">
      <c r="A11" s="69">
        <v>1620961</v>
      </c>
      <c r="B11" s="69">
        <v>2</v>
      </c>
      <c r="C11" s="69" t="s">
        <v>26844</v>
      </c>
      <c r="D11" s="69">
        <v>1</v>
      </c>
      <c r="E11" s="69" t="s">
        <v>26845</v>
      </c>
      <c r="F11" s="69">
        <v>5990</v>
      </c>
      <c r="G11" s="69">
        <v>20161201</v>
      </c>
      <c r="H11" s="69">
        <v>0</v>
      </c>
      <c r="I11" s="70">
        <v>16119041974</v>
      </c>
      <c r="J11" s="69">
        <v>1906</v>
      </c>
      <c r="K11" s="69" t="s">
        <v>26849</v>
      </c>
    </row>
    <row r="12" spans="1:11" ht="15.75" customHeight="1">
      <c r="A12" s="69">
        <v>1464091</v>
      </c>
      <c r="B12" s="69">
        <v>2</v>
      </c>
      <c r="C12" s="69" t="s">
        <v>26844</v>
      </c>
      <c r="D12" s="69">
        <v>1</v>
      </c>
      <c r="E12" s="69" t="s">
        <v>26845</v>
      </c>
      <c r="F12" s="69">
        <v>6419</v>
      </c>
      <c r="G12" s="69">
        <v>20140304</v>
      </c>
      <c r="H12" s="69">
        <v>0</v>
      </c>
      <c r="I12" s="70">
        <v>16129032609</v>
      </c>
      <c r="J12" s="69">
        <v>1743</v>
      </c>
      <c r="K12" s="69" t="s">
        <v>5021</v>
      </c>
    </row>
    <row r="13" spans="1:11" ht="15.75" customHeight="1">
      <c r="A13" s="69">
        <v>1438168</v>
      </c>
      <c r="B13" s="69">
        <v>2</v>
      </c>
      <c r="C13" s="69" t="s">
        <v>26844</v>
      </c>
      <c r="D13" s="69">
        <v>1</v>
      </c>
      <c r="E13" s="69" t="s">
        <v>26845</v>
      </c>
      <c r="F13" s="69">
        <v>6539</v>
      </c>
      <c r="G13" s="69">
        <v>20160801</v>
      </c>
      <c r="H13" s="69">
        <v>0</v>
      </c>
      <c r="I13" s="70">
        <v>16138908021</v>
      </c>
      <c r="J13" s="69">
        <v>1720</v>
      </c>
      <c r="K13" s="69" t="s">
        <v>26850</v>
      </c>
    </row>
    <row r="14" spans="1:11" ht="15.75" customHeight="1">
      <c r="A14" s="69">
        <v>1108721</v>
      </c>
      <c r="B14" s="69">
        <v>2</v>
      </c>
      <c r="C14" s="69" t="s">
        <v>26844</v>
      </c>
      <c r="D14" s="69">
        <v>1</v>
      </c>
      <c r="E14" s="69" t="s">
        <v>26845</v>
      </c>
      <c r="F14" s="69">
        <v>6689</v>
      </c>
      <c r="G14" s="69">
        <v>20000807</v>
      </c>
      <c r="H14" s="69">
        <v>0</v>
      </c>
      <c r="I14" s="70">
        <v>16936803192</v>
      </c>
      <c r="J14" s="69">
        <v>5046</v>
      </c>
      <c r="K14" s="69" t="s">
        <v>2472</v>
      </c>
    </row>
    <row r="15" spans="1:11" ht="15.75" customHeight="1">
      <c r="A15" s="69">
        <v>788421</v>
      </c>
      <c r="B15" s="69">
        <v>2</v>
      </c>
      <c r="C15" s="69" t="s">
        <v>26844</v>
      </c>
      <c r="D15" s="69">
        <v>1</v>
      </c>
      <c r="E15" s="69" t="s">
        <v>26845</v>
      </c>
      <c r="F15" s="69">
        <v>6786</v>
      </c>
      <c r="G15" s="69">
        <v>19870325</v>
      </c>
      <c r="H15" s="69">
        <v>0</v>
      </c>
      <c r="I15" s="70">
        <v>16776200509</v>
      </c>
      <c r="J15" s="69">
        <v>1720</v>
      </c>
      <c r="K15" s="69" t="s">
        <v>26851</v>
      </c>
    </row>
    <row r="16" spans="1:11" ht="15.75" customHeight="1">
      <c r="A16" s="69">
        <v>1517834</v>
      </c>
      <c r="B16" s="69">
        <v>2</v>
      </c>
      <c r="C16" s="69" t="s">
        <v>26844</v>
      </c>
      <c r="D16" s="69">
        <v>1</v>
      </c>
      <c r="E16" s="69" t="s">
        <v>26845</v>
      </c>
      <c r="F16" s="69">
        <v>6809</v>
      </c>
      <c r="G16" s="69">
        <v>20170316</v>
      </c>
      <c r="H16" s="69">
        <v>0</v>
      </c>
      <c r="I16" s="70">
        <v>16089002477</v>
      </c>
      <c r="J16" s="69">
        <v>1720</v>
      </c>
      <c r="K16" s="69" t="s">
        <v>2432</v>
      </c>
    </row>
    <row r="17" spans="1:11" ht="15.75" customHeight="1">
      <c r="A17" s="69">
        <v>1659683</v>
      </c>
      <c r="B17" s="69">
        <v>2</v>
      </c>
      <c r="C17" s="69" t="s">
        <v>26844</v>
      </c>
      <c r="D17" s="69">
        <v>1</v>
      </c>
      <c r="E17" s="69" t="s">
        <v>26845</v>
      </c>
      <c r="F17" s="69">
        <v>6884</v>
      </c>
      <c r="G17" s="69">
        <v>20170616</v>
      </c>
      <c r="H17" s="69">
        <v>0</v>
      </c>
      <c r="I17" s="70">
        <v>15987816236</v>
      </c>
      <c r="J17" s="69">
        <v>1906</v>
      </c>
      <c r="K17" s="69" t="s">
        <v>26852</v>
      </c>
    </row>
    <row r="18" spans="1:11" ht="15.75" customHeight="1">
      <c r="A18" s="69">
        <v>1353384</v>
      </c>
      <c r="B18" s="69">
        <v>2</v>
      </c>
      <c r="C18" s="69" t="s">
        <v>26844</v>
      </c>
      <c r="D18" s="69">
        <v>1</v>
      </c>
      <c r="E18" s="69" t="s">
        <v>26845</v>
      </c>
      <c r="F18" s="69">
        <v>6895</v>
      </c>
      <c r="G18" s="69">
        <v>20200106</v>
      </c>
      <c r="H18" s="69">
        <v>0</v>
      </c>
      <c r="I18" s="70">
        <v>16058731031</v>
      </c>
      <c r="J18" s="69">
        <v>1749</v>
      </c>
      <c r="K18" s="69" t="s">
        <v>26853</v>
      </c>
    </row>
    <row r="19" spans="1:11" ht="15.75" customHeight="1">
      <c r="A19" s="69">
        <v>1636124</v>
      </c>
      <c r="B19" s="69">
        <v>1</v>
      </c>
      <c r="C19" s="69" t="s">
        <v>26854</v>
      </c>
      <c r="D19" s="69">
        <v>1</v>
      </c>
      <c r="E19" s="69" t="s">
        <v>26845</v>
      </c>
      <c r="F19" s="69">
        <v>67</v>
      </c>
      <c r="G19" s="69">
        <v>20180903</v>
      </c>
      <c r="H19" s="69">
        <v>0</v>
      </c>
      <c r="I19" s="70">
        <v>16119040802</v>
      </c>
      <c r="J19" s="69">
        <v>1451</v>
      </c>
      <c r="K19" s="69" t="s">
        <v>1050</v>
      </c>
    </row>
    <row r="20" spans="1:11" ht="15.75" customHeight="1">
      <c r="A20" s="69">
        <v>1391853</v>
      </c>
      <c r="B20" s="69">
        <v>1</v>
      </c>
      <c r="C20" s="69" t="s">
        <v>26854</v>
      </c>
      <c r="D20" s="69">
        <v>1</v>
      </c>
      <c r="E20" s="69" t="s">
        <v>26845</v>
      </c>
      <c r="F20" s="69">
        <v>80</v>
      </c>
      <c r="G20" s="69">
        <v>20110808</v>
      </c>
      <c r="H20" s="69">
        <v>0</v>
      </c>
      <c r="I20" s="70">
        <v>72967315507</v>
      </c>
      <c r="J20" s="69">
        <v>1416</v>
      </c>
      <c r="K20" s="69" t="s">
        <v>26855</v>
      </c>
    </row>
    <row r="21" spans="1:11" ht="14.4">
      <c r="A21" s="69">
        <v>1619304</v>
      </c>
      <c r="B21" s="69">
        <v>1</v>
      </c>
      <c r="C21" s="69" t="s">
        <v>26854</v>
      </c>
      <c r="D21" s="69">
        <v>1</v>
      </c>
      <c r="E21" s="69" t="s">
        <v>26845</v>
      </c>
      <c r="F21" s="69">
        <v>139</v>
      </c>
      <c r="G21" s="69">
        <v>20170529</v>
      </c>
      <c r="H21" s="69">
        <v>0</v>
      </c>
      <c r="I21" s="70">
        <v>3179077106</v>
      </c>
      <c r="J21" s="69">
        <v>1416</v>
      </c>
      <c r="K21" s="69" t="s">
        <v>26856</v>
      </c>
    </row>
    <row r="22" spans="1:11" ht="14.4">
      <c r="A22" s="69">
        <v>1654186</v>
      </c>
      <c r="B22" s="69">
        <v>1</v>
      </c>
      <c r="C22" s="69" t="s">
        <v>26854</v>
      </c>
      <c r="D22" s="69">
        <v>1</v>
      </c>
      <c r="E22" s="69" t="s">
        <v>26845</v>
      </c>
      <c r="F22" s="69">
        <v>205</v>
      </c>
      <c r="G22" s="69">
        <v>20170508</v>
      </c>
      <c r="H22" s="69">
        <v>0</v>
      </c>
      <c r="I22" s="70">
        <v>16058318102</v>
      </c>
      <c r="J22" s="69">
        <v>1416</v>
      </c>
      <c r="K22" s="69" t="s">
        <v>26857</v>
      </c>
    </row>
    <row r="23" spans="1:11" ht="14.4">
      <c r="A23" s="69">
        <v>1277165</v>
      </c>
      <c r="B23" s="69">
        <v>1</v>
      </c>
      <c r="C23" s="69" t="s">
        <v>26854</v>
      </c>
      <c r="D23" s="69">
        <v>1</v>
      </c>
      <c r="E23" s="69" t="s">
        <v>26845</v>
      </c>
      <c r="F23" s="69">
        <v>242</v>
      </c>
      <c r="G23" s="69">
        <v>20060619</v>
      </c>
      <c r="H23" s="69">
        <v>0</v>
      </c>
      <c r="I23" s="70">
        <v>16058509114</v>
      </c>
      <c r="J23" s="69">
        <v>1352</v>
      </c>
      <c r="K23" s="69" t="s">
        <v>26858</v>
      </c>
    </row>
    <row r="24" spans="1:11" ht="14.4">
      <c r="A24" s="69">
        <v>1391682</v>
      </c>
      <c r="B24" s="69">
        <v>1</v>
      </c>
      <c r="C24" s="69" t="s">
        <v>26854</v>
      </c>
      <c r="D24" s="69">
        <v>1</v>
      </c>
      <c r="E24" s="69" t="s">
        <v>26845</v>
      </c>
      <c r="F24" s="69">
        <v>243</v>
      </c>
      <c r="G24" s="69">
        <v>20110808</v>
      </c>
      <c r="H24" s="69">
        <v>0</v>
      </c>
      <c r="I24" s="70">
        <v>16058712791</v>
      </c>
      <c r="J24" s="69">
        <v>1417</v>
      </c>
      <c r="K24" s="69" t="s">
        <v>26859</v>
      </c>
    </row>
    <row r="25" spans="1:11" ht="14.4">
      <c r="A25" s="69">
        <v>1060962</v>
      </c>
      <c r="B25" s="69">
        <v>1</v>
      </c>
      <c r="C25" s="69" t="s">
        <v>26854</v>
      </c>
      <c r="D25" s="69">
        <v>1</v>
      </c>
      <c r="E25" s="69" t="s">
        <v>26845</v>
      </c>
      <c r="F25" s="69">
        <v>255</v>
      </c>
      <c r="G25" s="69">
        <v>19910128</v>
      </c>
      <c r="H25" s="69">
        <v>0</v>
      </c>
      <c r="I25" s="70">
        <v>16877067468</v>
      </c>
      <c r="J25" s="69">
        <v>1200</v>
      </c>
      <c r="K25" s="69" t="s">
        <v>26860</v>
      </c>
    </row>
    <row r="26" spans="1:11" ht="14.4">
      <c r="A26" s="69">
        <v>1306866</v>
      </c>
      <c r="B26" s="69">
        <v>1</v>
      </c>
      <c r="C26" s="69" t="s">
        <v>26854</v>
      </c>
      <c r="D26" s="69">
        <v>1</v>
      </c>
      <c r="E26" s="69" t="s">
        <v>26845</v>
      </c>
      <c r="F26" s="69">
        <v>257</v>
      </c>
      <c r="G26" s="69">
        <v>20071001</v>
      </c>
      <c r="H26" s="69">
        <v>0</v>
      </c>
      <c r="I26" s="70">
        <v>18957822846</v>
      </c>
      <c r="J26" s="69">
        <v>1416</v>
      </c>
      <c r="K26" s="69" t="s">
        <v>26861</v>
      </c>
    </row>
    <row r="27" spans="1:11" ht="14.4">
      <c r="A27" s="69">
        <v>1376094</v>
      </c>
      <c r="B27" s="69">
        <v>1</v>
      </c>
      <c r="C27" s="69" t="s">
        <v>26854</v>
      </c>
      <c r="D27" s="69">
        <v>1</v>
      </c>
      <c r="E27" s="69" t="s">
        <v>26845</v>
      </c>
      <c r="F27" s="69">
        <v>259</v>
      </c>
      <c r="G27" s="69">
        <v>20110103</v>
      </c>
      <c r="H27" s="69">
        <v>0</v>
      </c>
      <c r="I27" s="70">
        <v>16038406365</v>
      </c>
      <c r="J27" s="69">
        <v>1417</v>
      </c>
      <c r="K27" s="69" t="s">
        <v>26862</v>
      </c>
    </row>
    <row r="28" spans="1:11" ht="14.4">
      <c r="A28" s="69">
        <v>1574724</v>
      </c>
      <c r="B28" s="69">
        <v>1</v>
      </c>
      <c r="C28" s="69" t="s">
        <v>26854</v>
      </c>
      <c r="D28" s="69">
        <v>1</v>
      </c>
      <c r="E28" s="69" t="s">
        <v>26845</v>
      </c>
      <c r="F28" s="69">
        <v>358</v>
      </c>
      <c r="G28" s="69">
        <v>20150824</v>
      </c>
      <c r="H28" s="69">
        <v>0</v>
      </c>
      <c r="I28" s="70">
        <v>32139436276</v>
      </c>
      <c r="J28" s="69">
        <v>1362</v>
      </c>
      <c r="K28" s="69" t="s">
        <v>26863</v>
      </c>
    </row>
    <row r="29" spans="1:11" ht="14.4">
      <c r="A29" s="69">
        <v>1060972</v>
      </c>
      <c r="B29" s="69">
        <v>1</v>
      </c>
      <c r="C29" s="69" t="s">
        <v>26854</v>
      </c>
      <c r="D29" s="69">
        <v>1</v>
      </c>
      <c r="E29" s="69" t="s">
        <v>26845</v>
      </c>
      <c r="F29" s="69">
        <v>612</v>
      </c>
      <c r="G29" s="69">
        <v>19841106</v>
      </c>
      <c r="H29" s="69">
        <v>0</v>
      </c>
      <c r="I29" s="70">
        <v>16846714620</v>
      </c>
      <c r="J29" s="69">
        <v>1421</v>
      </c>
      <c r="K29" s="69" t="s">
        <v>26864</v>
      </c>
    </row>
    <row r="30" spans="1:11" ht="14.4">
      <c r="A30" s="69">
        <v>1662762</v>
      </c>
      <c r="B30" s="69">
        <v>2</v>
      </c>
      <c r="C30" s="69" t="s">
        <v>26844</v>
      </c>
      <c r="D30" s="69">
        <v>1</v>
      </c>
      <c r="E30" s="69" t="s">
        <v>26845</v>
      </c>
      <c r="F30" s="69">
        <v>7322</v>
      </c>
      <c r="G30" s="69">
        <v>20190107</v>
      </c>
      <c r="H30" s="69">
        <v>0</v>
      </c>
      <c r="I30" s="70">
        <v>62169466323</v>
      </c>
      <c r="J30" s="69">
        <v>1750</v>
      </c>
      <c r="K30" s="69" t="s">
        <v>597</v>
      </c>
    </row>
    <row r="31" spans="1:11" ht="14.4">
      <c r="A31" s="69">
        <v>874520</v>
      </c>
      <c r="B31" s="69">
        <v>2</v>
      </c>
      <c r="C31" s="69" t="s">
        <v>26844</v>
      </c>
      <c r="D31" s="69">
        <v>1</v>
      </c>
      <c r="E31" s="69" t="s">
        <v>26845</v>
      </c>
      <c r="F31" s="69">
        <v>7701</v>
      </c>
      <c r="G31" s="69">
        <v>19940225</v>
      </c>
      <c r="H31" s="69">
        <v>0</v>
      </c>
      <c r="I31" s="70">
        <v>7947101361</v>
      </c>
      <c r="J31" s="69">
        <v>1700</v>
      </c>
      <c r="K31" s="69" t="s">
        <v>26865</v>
      </c>
    </row>
    <row r="32" spans="1:11" ht="14.4">
      <c r="A32" s="69">
        <v>1519172</v>
      </c>
      <c r="B32" s="69">
        <v>2</v>
      </c>
      <c r="C32" s="69" t="s">
        <v>26844</v>
      </c>
      <c r="D32" s="69">
        <v>1</v>
      </c>
      <c r="E32" s="69" t="s">
        <v>26845</v>
      </c>
      <c r="F32" s="69">
        <v>8371</v>
      </c>
      <c r="G32" s="69">
        <v>20150302</v>
      </c>
      <c r="H32" s="69">
        <v>0</v>
      </c>
      <c r="I32" s="70">
        <v>16058907110</v>
      </c>
      <c r="J32" s="69">
        <v>1720</v>
      </c>
      <c r="K32" s="69" t="s">
        <v>26866</v>
      </c>
    </row>
    <row r="33" spans="1:11" ht="14.4">
      <c r="A33" s="69">
        <v>1426403</v>
      </c>
      <c r="B33" s="69">
        <v>2</v>
      </c>
      <c r="C33" s="69" t="s">
        <v>26844</v>
      </c>
      <c r="D33" s="69">
        <v>1</v>
      </c>
      <c r="E33" s="69" t="s">
        <v>26845</v>
      </c>
      <c r="F33" s="69">
        <v>8407</v>
      </c>
      <c r="G33" s="69">
        <v>20140421</v>
      </c>
      <c r="H33" s="69">
        <v>0</v>
      </c>
      <c r="I33" s="70">
        <v>16128810088</v>
      </c>
      <c r="J33" s="69">
        <v>1743</v>
      </c>
      <c r="K33" s="69" t="s">
        <v>4614</v>
      </c>
    </row>
    <row r="34" spans="1:11" ht="14.4">
      <c r="A34" s="69">
        <v>1358404</v>
      </c>
      <c r="B34" s="69">
        <v>2</v>
      </c>
      <c r="C34" s="69" t="s">
        <v>26844</v>
      </c>
      <c r="D34" s="69">
        <v>1</v>
      </c>
      <c r="E34" s="69" t="s">
        <v>26845</v>
      </c>
      <c r="F34" s="69">
        <v>8436</v>
      </c>
      <c r="G34" s="69">
        <v>20100419</v>
      </c>
      <c r="H34" s="69">
        <v>0</v>
      </c>
      <c r="I34" s="70">
        <v>16927571584</v>
      </c>
      <c r="J34" s="69">
        <v>5046</v>
      </c>
      <c r="K34" s="69" t="s">
        <v>26867</v>
      </c>
    </row>
    <row r="35" spans="1:11" ht="14.4">
      <c r="A35" s="69">
        <v>1024282</v>
      </c>
      <c r="B35" s="69">
        <v>2</v>
      </c>
      <c r="C35" s="69" t="s">
        <v>26844</v>
      </c>
      <c r="D35" s="69">
        <v>1</v>
      </c>
      <c r="E35" s="69" t="s">
        <v>26845</v>
      </c>
      <c r="F35" s="69">
        <v>8556</v>
      </c>
      <c r="G35" s="69">
        <v>19881130</v>
      </c>
      <c r="H35" s="69">
        <v>0</v>
      </c>
      <c r="I35" s="70">
        <v>7806216730</v>
      </c>
      <c r="J35" s="69">
        <v>1700</v>
      </c>
      <c r="K35" s="69" t="s">
        <v>3459</v>
      </c>
    </row>
    <row r="36" spans="1:11" ht="14.4">
      <c r="A36" s="69">
        <v>1037148</v>
      </c>
      <c r="B36" s="69">
        <v>2</v>
      </c>
      <c r="C36" s="69" t="s">
        <v>26844</v>
      </c>
      <c r="D36" s="69">
        <v>1</v>
      </c>
      <c r="E36" s="69" t="s">
        <v>26845</v>
      </c>
      <c r="F36" s="69">
        <v>8568</v>
      </c>
      <c r="G36" s="69">
        <v>19980330</v>
      </c>
      <c r="H36" s="69">
        <v>0</v>
      </c>
      <c r="I36" s="70">
        <v>16967309101</v>
      </c>
      <c r="J36" s="69">
        <v>5046</v>
      </c>
      <c r="K36" s="69" t="s">
        <v>1864</v>
      </c>
    </row>
    <row r="37" spans="1:11" ht="14.4">
      <c r="A37" s="69">
        <v>1363412</v>
      </c>
      <c r="B37" s="69">
        <v>2</v>
      </c>
      <c r="C37" s="69" t="s">
        <v>26844</v>
      </c>
      <c r="D37" s="69">
        <v>1</v>
      </c>
      <c r="E37" s="69" t="s">
        <v>26845</v>
      </c>
      <c r="F37" s="69">
        <v>9088</v>
      </c>
      <c r="G37" s="69">
        <v>20131104</v>
      </c>
      <c r="H37" s="69">
        <v>0</v>
      </c>
      <c r="I37" s="70">
        <v>16098300912</v>
      </c>
      <c r="J37" s="69">
        <v>5046</v>
      </c>
      <c r="K37" s="69" t="s">
        <v>26868</v>
      </c>
    </row>
    <row r="38" spans="1:11" ht="14.4">
      <c r="A38" s="69">
        <v>1351797</v>
      </c>
      <c r="B38" s="69">
        <v>2</v>
      </c>
      <c r="C38" s="69" t="s">
        <v>26844</v>
      </c>
      <c r="D38" s="69">
        <v>1</v>
      </c>
      <c r="E38" s="69" t="s">
        <v>26845</v>
      </c>
      <c r="F38" s="69">
        <v>9395</v>
      </c>
      <c r="G38" s="69">
        <v>20091208</v>
      </c>
      <c r="H38" s="69">
        <v>0</v>
      </c>
      <c r="I38" s="70">
        <v>16098724608</v>
      </c>
      <c r="J38" s="69">
        <v>1741</v>
      </c>
      <c r="K38" s="69" t="s">
        <v>4494</v>
      </c>
    </row>
    <row r="39" spans="1:11" ht="14.4">
      <c r="A39" s="69">
        <v>1354101</v>
      </c>
      <c r="B39" s="69">
        <v>2</v>
      </c>
      <c r="C39" s="69" t="s">
        <v>26844</v>
      </c>
      <c r="D39" s="69">
        <v>1</v>
      </c>
      <c r="E39" s="69" t="s">
        <v>26845</v>
      </c>
      <c r="F39" s="69">
        <v>9469</v>
      </c>
      <c r="G39" s="69">
        <v>20100322</v>
      </c>
      <c r="H39" s="69">
        <v>0</v>
      </c>
      <c r="I39" s="70">
        <v>16088507930</v>
      </c>
      <c r="J39" s="69">
        <v>1911</v>
      </c>
      <c r="K39" s="69" t="s">
        <v>1755</v>
      </c>
    </row>
    <row r="40" spans="1:11" ht="14.4">
      <c r="A40" s="69">
        <v>1584296</v>
      </c>
      <c r="B40" s="69">
        <v>2</v>
      </c>
      <c r="C40" s="69" t="s">
        <v>26844</v>
      </c>
      <c r="D40" s="69">
        <v>1</v>
      </c>
      <c r="E40" s="69" t="s">
        <v>26845</v>
      </c>
      <c r="F40" s="69">
        <v>9550</v>
      </c>
      <c r="G40" s="69">
        <v>20151116</v>
      </c>
      <c r="H40" s="69">
        <v>0</v>
      </c>
      <c r="I40" s="70">
        <v>16078428865</v>
      </c>
      <c r="J40" s="69">
        <v>1742</v>
      </c>
      <c r="K40" s="69" t="s">
        <v>2452</v>
      </c>
    </row>
    <row r="41" spans="1:11" ht="14.4">
      <c r="A41" s="69">
        <v>1135663</v>
      </c>
      <c r="B41" s="69">
        <v>2</v>
      </c>
      <c r="C41" s="69" t="s">
        <v>26844</v>
      </c>
      <c r="D41" s="69">
        <v>1</v>
      </c>
      <c r="E41" s="69" t="s">
        <v>26845</v>
      </c>
      <c r="F41" s="69">
        <v>10432</v>
      </c>
      <c r="G41" s="69">
        <v>20000403</v>
      </c>
      <c r="H41" s="69">
        <v>0</v>
      </c>
      <c r="I41" s="70">
        <v>68937618087</v>
      </c>
      <c r="J41" s="69">
        <v>5046</v>
      </c>
      <c r="K41" s="69" t="s">
        <v>608</v>
      </c>
    </row>
    <row r="42" spans="1:11" ht="14.4">
      <c r="A42" s="69">
        <v>1662695</v>
      </c>
      <c r="B42" s="69">
        <v>2</v>
      </c>
      <c r="C42" s="69" t="s">
        <v>26844</v>
      </c>
      <c r="D42" s="69">
        <v>1</v>
      </c>
      <c r="E42" s="69" t="s">
        <v>26845</v>
      </c>
      <c r="F42" s="69">
        <v>11336</v>
      </c>
      <c r="G42" s="69">
        <v>20181210</v>
      </c>
      <c r="H42" s="69">
        <v>0</v>
      </c>
      <c r="I42" s="70">
        <v>72129309109</v>
      </c>
      <c r="J42" s="69">
        <v>5046</v>
      </c>
      <c r="K42" s="69" t="s">
        <v>2529</v>
      </c>
    </row>
    <row r="43" spans="1:11" ht="14.4">
      <c r="A43" s="69">
        <v>1574171</v>
      </c>
      <c r="B43" s="69">
        <v>2</v>
      </c>
      <c r="C43" s="69" t="s">
        <v>26844</v>
      </c>
      <c r="D43" s="69">
        <v>1</v>
      </c>
      <c r="E43" s="69" t="s">
        <v>26845</v>
      </c>
      <c r="F43" s="69">
        <v>11399</v>
      </c>
      <c r="G43" s="69">
        <v>20150817</v>
      </c>
      <c r="H43" s="69">
        <v>0</v>
      </c>
      <c r="I43" s="70">
        <v>16109267522</v>
      </c>
      <c r="J43" s="69">
        <v>1912</v>
      </c>
      <c r="K43" s="69" t="s">
        <v>1402</v>
      </c>
    </row>
    <row r="44" spans="1:11" ht="14.4">
      <c r="A44" s="69">
        <v>1120888</v>
      </c>
      <c r="B44" s="69">
        <v>2</v>
      </c>
      <c r="C44" s="69" t="s">
        <v>26844</v>
      </c>
      <c r="D44" s="69">
        <v>1</v>
      </c>
      <c r="E44" s="69" t="s">
        <v>26845</v>
      </c>
      <c r="F44" s="69">
        <v>11425</v>
      </c>
      <c r="G44" s="69">
        <v>19991201</v>
      </c>
      <c r="H44" s="69">
        <v>0</v>
      </c>
      <c r="I44" s="70">
        <v>16987623861</v>
      </c>
      <c r="J44" s="69">
        <v>1700</v>
      </c>
      <c r="K44" s="69" t="s">
        <v>3999</v>
      </c>
    </row>
    <row r="45" spans="1:11" ht="14.4">
      <c r="A45" s="69">
        <v>1179587</v>
      </c>
      <c r="B45" s="69">
        <v>2</v>
      </c>
      <c r="C45" s="69" t="s">
        <v>26844</v>
      </c>
      <c r="D45" s="69">
        <v>1</v>
      </c>
      <c r="E45" s="69" t="s">
        <v>26845</v>
      </c>
      <c r="F45" s="69">
        <v>12404</v>
      </c>
      <c r="G45" s="69">
        <v>20070709</v>
      </c>
      <c r="H45" s="69">
        <v>0</v>
      </c>
      <c r="I45" s="70">
        <v>68977301289</v>
      </c>
      <c r="J45" s="69">
        <v>1912</v>
      </c>
      <c r="K45" s="69" t="s">
        <v>6067</v>
      </c>
    </row>
    <row r="46" spans="1:11" ht="14.4">
      <c r="A46" s="69">
        <v>1412351</v>
      </c>
      <c r="B46" s="69">
        <v>2</v>
      </c>
      <c r="C46" s="69" t="s">
        <v>26844</v>
      </c>
      <c r="D46" s="69">
        <v>1</v>
      </c>
      <c r="E46" s="69" t="s">
        <v>26845</v>
      </c>
      <c r="F46" s="69">
        <v>16477</v>
      </c>
      <c r="G46" s="69">
        <v>20120607</v>
      </c>
      <c r="H46" s="69">
        <v>0</v>
      </c>
      <c r="I46" s="70">
        <v>16927700464</v>
      </c>
      <c r="J46" s="69">
        <v>1600</v>
      </c>
      <c r="K46" s="69" t="s">
        <v>2535</v>
      </c>
    </row>
    <row r="47" spans="1:11" ht="14.4">
      <c r="A47" s="69">
        <v>1783896</v>
      </c>
      <c r="B47" s="69">
        <v>2</v>
      </c>
      <c r="C47" s="69" t="s">
        <v>26844</v>
      </c>
      <c r="D47" s="69">
        <v>1</v>
      </c>
      <c r="E47" s="69" t="s">
        <v>26845</v>
      </c>
      <c r="F47" s="69">
        <v>16710</v>
      </c>
      <c r="G47" s="69">
        <v>20200216</v>
      </c>
      <c r="H47" s="69">
        <v>0</v>
      </c>
      <c r="I47" s="70">
        <v>16109272704</v>
      </c>
      <c r="J47" s="69">
        <v>1906</v>
      </c>
      <c r="K47" s="69" t="s">
        <v>2420</v>
      </c>
    </row>
    <row r="48" spans="1:11" ht="14.4">
      <c r="A48" s="69">
        <v>1662382</v>
      </c>
      <c r="B48" s="69">
        <v>2</v>
      </c>
      <c r="C48" s="69" t="s">
        <v>26844</v>
      </c>
      <c r="D48" s="69">
        <v>1</v>
      </c>
      <c r="E48" s="69" t="s">
        <v>26845</v>
      </c>
      <c r="F48" s="69">
        <v>17637</v>
      </c>
      <c r="G48" s="69">
        <v>20181116</v>
      </c>
      <c r="H48" s="69">
        <v>0</v>
      </c>
      <c r="I48" s="70">
        <v>62169357605</v>
      </c>
      <c r="J48" s="69">
        <v>5046</v>
      </c>
      <c r="K48" s="69" t="s">
        <v>2417</v>
      </c>
    </row>
    <row r="49" spans="1:11" ht="14.4">
      <c r="A49" s="69">
        <v>1363384</v>
      </c>
      <c r="B49" s="69">
        <v>2</v>
      </c>
      <c r="C49" s="69" t="s">
        <v>26844</v>
      </c>
      <c r="D49" s="69">
        <v>1</v>
      </c>
      <c r="E49" s="69" t="s">
        <v>26845</v>
      </c>
      <c r="F49" s="69">
        <v>18502</v>
      </c>
      <c r="G49" s="69">
        <v>20140526</v>
      </c>
      <c r="H49" s="69">
        <v>0</v>
      </c>
      <c r="I49" s="70">
        <v>16038626020</v>
      </c>
      <c r="J49" s="69">
        <v>1110</v>
      </c>
      <c r="K49" s="69" t="s">
        <v>26869</v>
      </c>
    </row>
    <row r="50" spans="1:11" ht="14.4">
      <c r="A50" s="69">
        <v>1467970</v>
      </c>
      <c r="B50" s="69">
        <v>2</v>
      </c>
      <c r="C50" s="69" t="s">
        <v>26844</v>
      </c>
      <c r="D50" s="69">
        <v>1</v>
      </c>
      <c r="E50" s="69" t="s">
        <v>26845</v>
      </c>
      <c r="F50" s="69">
        <v>18655</v>
      </c>
      <c r="G50" s="69">
        <v>20140416</v>
      </c>
      <c r="H50" s="69">
        <v>0</v>
      </c>
      <c r="I50" s="70">
        <v>94956803590</v>
      </c>
      <c r="J50" s="69">
        <v>5046</v>
      </c>
      <c r="K50" s="69" t="s">
        <v>26870</v>
      </c>
    </row>
    <row r="51" spans="1:11" ht="14.4">
      <c r="A51" s="69">
        <v>1353258</v>
      </c>
      <c r="B51" s="69">
        <v>2</v>
      </c>
      <c r="C51" s="69" t="s">
        <v>26844</v>
      </c>
      <c r="D51" s="69">
        <v>1</v>
      </c>
      <c r="E51" s="69" t="s">
        <v>26845</v>
      </c>
      <c r="F51" s="69">
        <v>18829</v>
      </c>
      <c r="G51" s="69">
        <v>20100115</v>
      </c>
      <c r="H51" s="69">
        <v>0</v>
      </c>
      <c r="I51" s="70">
        <v>16078308927</v>
      </c>
      <c r="J51" s="69">
        <v>5046</v>
      </c>
      <c r="K51" s="69" t="s">
        <v>3011</v>
      </c>
    </row>
    <row r="52" spans="1:11" ht="14.4">
      <c r="A52" s="69">
        <v>1055953</v>
      </c>
      <c r="B52" s="69">
        <v>2</v>
      </c>
      <c r="C52" s="69" t="s">
        <v>26844</v>
      </c>
      <c r="D52" s="69">
        <v>1</v>
      </c>
      <c r="E52" s="69" t="s">
        <v>26845</v>
      </c>
      <c r="F52" s="69">
        <v>19206</v>
      </c>
      <c r="G52" s="69">
        <v>19991212</v>
      </c>
      <c r="H52" s="69">
        <v>0</v>
      </c>
      <c r="I52" s="70">
        <v>20897013916</v>
      </c>
      <c r="J52" s="69">
        <v>1902</v>
      </c>
      <c r="K52" s="69" t="s">
        <v>5420</v>
      </c>
    </row>
    <row r="53" spans="1:11" ht="14.4">
      <c r="A53" s="69">
        <v>1061558</v>
      </c>
      <c r="B53" s="69">
        <v>2</v>
      </c>
      <c r="C53" s="69" t="s">
        <v>26844</v>
      </c>
      <c r="D53" s="69">
        <v>1</v>
      </c>
      <c r="E53" s="69" t="s">
        <v>26845</v>
      </c>
      <c r="F53" s="69">
        <v>19944</v>
      </c>
      <c r="G53" s="69">
        <v>20180129</v>
      </c>
      <c r="H53" s="69">
        <v>0</v>
      </c>
      <c r="I53" s="70">
        <v>16856719378</v>
      </c>
      <c r="J53" s="69">
        <v>1902</v>
      </c>
      <c r="K53" s="69" t="s">
        <v>26871</v>
      </c>
    </row>
    <row r="54" spans="1:11" ht="14.4">
      <c r="A54" s="69">
        <v>1389307</v>
      </c>
      <c r="B54" s="69">
        <v>2</v>
      </c>
      <c r="C54" s="69" t="s">
        <v>26844</v>
      </c>
      <c r="D54" s="69">
        <v>1</v>
      </c>
      <c r="E54" s="69" t="s">
        <v>26845</v>
      </c>
      <c r="F54" s="69">
        <v>20006</v>
      </c>
      <c r="G54" s="69">
        <v>20160516</v>
      </c>
      <c r="H54" s="69">
        <v>0</v>
      </c>
      <c r="I54" s="70">
        <v>16118917844</v>
      </c>
      <c r="J54" s="69">
        <v>1720</v>
      </c>
      <c r="K54" s="69" t="s">
        <v>26872</v>
      </c>
    </row>
    <row r="55" spans="1:11" ht="14.4">
      <c r="A55" s="69">
        <v>1428514</v>
      </c>
      <c r="B55" s="69">
        <v>2</v>
      </c>
      <c r="C55" s="69" t="s">
        <v>26844</v>
      </c>
      <c r="D55" s="69">
        <v>1</v>
      </c>
      <c r="E55" s="69" t="s">
        <v>26845</v>
      </c>
      <c r="F55" s="69">
        <v>20615</v>
      </c>
      <c r="G55" s="69">
        <v>20190816</v>
      </c>
      <c r="H55" s="69">
        <v>0</v>
      </c>
      <c r="I55" s="70">
        <v>13967503494</v>
      </c>
      <c r="J55" s="69">
        <v>1750</v>
      </c>
      <c r="K55" s="69" t="s">
        <v>4226</v>
      </c>
    </row>
    <row r="56" spans="1:11" ht="14.4">
      <c r="A56" s="69">
        <v>1631176</v>
      </c>
      <c r="B56" s="69">
        <v>2</v>
      </c>
      <c r="C56" s="69" t="s">
        <v>26844</v>
      </c>
      <c r="D56" s="69">
        <v>1</v>
      </c>
      <c r="E56" s="69" t="s">
        <v>26845</v>
      </c>
      <c r="F56" s="69">
        <v>20679</v>
      </c>
      <c r="G56" s="69">
        <v>20161116</v>
      </c>
      <c r="H56" s="69">
        <v>0</v>
      </c>
      <c r="I56" s="70">
        <v>65138601334</v>
      </c>
      <c r="J56" s="69">
        <v>1911</v>
      </c>
      <c r="K56" s="69" t="s">
        <v>26873</v>
      </c>
    </row>
    <row r="57" spans="1:11" ht="14.4">
      <c r="A57" s="69">
        <v>1645631</v>
      </c>
      <c r="B57" s="69">
        <v>2</v>
      </c>
      <c r="C57" s="69" t="s">
        <v>26844</v>
      </c>
      <c r="D57" s="69">
        <v>1</v>
      </c>
      <c r="E57" s="69" t="s">
        <v>26845</v>
      </c>
      <c r="F57" s="69">
        <v>21236</v>
      </c>
      <c r="G57" s="69">
        <v>20170401</v>
      </c>
      <c r="H57" s="69">
        <v>0</v>
      </c>
      <c r="I57" s="70">
        <v>67068006047</v>
      </c>
      <c r="J57" s="69">
        <v>1743</v>
      </c>
      <c r="K57" s="69" t="s">
        <v>1833</v>
      </c>
    </row>
    <row r="58" spans="1:11" ht="14.4">
      <c r="A58" s="69">
        <v>1435820</v>
      </c>
      <c r="B58" s="69">
        <v>2</v>
      </c>
      <c r="C58" s="69" t="s">
        <v>26844</v>
      </c>
      <c r="D58" s="69">
        <v>1</v>
      </c>
      <c r="E58" s="69" t="s">
        <v>26845</v>
      </c>
      <c r="F58" s="69">
        <v>21655</v>
      </c>
      <c r="G58" s="69">
        <v>20130401</v>
      </c>
      <c r="H58" s="69">
        <v>0</v>
      </c>
      <c r="I58" s="70">
        <v>18958002612</v>
      </c>
      <c r="J58" s="69">
        <v>1912</v>
      </c>
      <c r="K58" s="69" t="s">
        <v>26874</v>
      </c>
    </row>
    <row r="59" spans="1:11" ht="14.4">
      <c r="A59" s="69">
        <v>1355834</v>
      </c>
      <c r="B59" s="69">
        <v>2</v>
      </c>
      <c r="C59" s="69" t="s">
        <v>26844</v>
      </c>
      <c r="D59" s="69">
        <v>1</v>
      </c>
      <c r="E59" s="69" t="s">
        <v>26845</v>
      </c>
      <c r="F59" s="69">
        <v>22436</v>
      </c>
      <c r="G59" s="69">
        <v>20170515</v>
      </c>
      <c r="H59" s="69">
        <v>0</v>
      </c>
      <c r="I59" s="70">
        <v>30988123987</v>
      </c>
      <c r="J59" s="69">
        <v>1915</v>
      </c>
      <c r="K59" s="69" t="s">
        <v>394</v>
      </c>
    </row>
    <row r="60" spans="1:11" ht="14.4">
      <c r="A60" s="69">
        <v>1024668</v>
      </c>
      <c r="B60" s="69">
        <v>2</v>
      </c>
      <c r="C60" s="69" t="s">
        <v>26844</v>
      </c>
      <c r="D60" s="69">
        <v>1</v>
      </c>
      <c r="E60" s="69" t="s">
        <v>26845</v>
      </c>
      <c r="F60" s="69">
        <v>22440</v>
      </c>
      <c r="G60" s="69">
        <v>19900813</v>
      </c>
      <c r="H60" s="69">
        <v>0</v>
      </c>
      <c r="I60" s="70">
        <v>16876724580</v>
      </c>
      <c r="J60" s="69">
        <v>1110</v>
      </c>
      <c r="K60" s="69" t="s">
        <v>26875</v>
      </c>
    </row>
    <row r="61" spans="1:11" ht="14.4">
      <c r="A61" s="69">
        <v>774466</v>
      </c>
      <c r="B61" s="69">
        <v>2</v>
      </c>
      <c r="C61" s="69" t="s">
        <v>26844</v>
      </c>
      <c r="D61" s="69">
        <v>1</v>
      </c>
      <c r="E61" s="69" t="s">
        <v>26845</v>
      </c>
      <c r="F61" s="69">
        <v>22548</v>
      </c>
      <c r="G61" s="69">
        <v>19850606</v>
      </c>
      <c r="H61" s="69">
        <v>0</v>
      </c>
      <c r="I61" s="70">
        <v>16856303579</v>
      </c>
      <c r="J61" s="69">
        <v>1720</v>
      </c>
      <c r="K61" s="69" t="s">
        <v>5701</v>
      </c>
    </row>
    <row r="62" spans="1:11" ht="14.4">
      <c r="A62" s="69">
        <v>1705578</v>
      </c>
      <c r="B62" s="69">
        <v>2</v>
      </c>
      <c r="C62" s="69" t="s">
        <v>26844</v>
      </c>
      <c r="D62" s="69">
        <v>1</v>
      </c>
      <c r="E62" s="69" t="s">
        <v>26845</v>
      </c>
      <c r="F62" s="69">
        <v>22744</v>
      </c>
      <c r="G62" s="69">
        <v>20191016</v>
      </c>
      <c r="H62" s="69">
        <v>0</v>
      </c>
      <c r="I62" s="70">
        <v>16069012363</v>
      </c>
      <c r="J62" s="69">
        <v>1720</v>
      </c>
      <c r="K62" s="69" t="s">
        <v>26876</v>
      </c>
    </row>
    <row r="63" spans="1:11" ht="14.4">
      <c r="A63" s="69">
        <v>1367182</v>
      </c>
      <c r="B63" s="69">
        <v>2</v>
      </c>
      <c r="C63" s="69" t="s">
        <v>26844</v>
      </c>
      <c r="D63" s="69">
        <v>1</v>
      </c>
      <c r="E63" s="69" t="s">
        <v>26845</v>
      </c>
      <c r="F63" s="69">
        <v>23237</v>
      </c>
      <c r="G63" s="69">
        <v>20160801</v>
      </c>
      <c r="H63" s="69">
        <v>0</v>
      </c>
      <c r="I63" s="70">
        <v>16088604505</v>
      </c>
      <c r="J63" s="69">
        <v>1915</v>
      </c>
      <c r="K63" s="69" t="s">
        <v>2447</v>
      </c>
    </row>
    <row r="64" spans="1:11" ht="14.4">
      <c r="A64" s="69">
        <v>1387482</v>
      </c>
      <c r="B64" s="69">
        <v>2</v>
      </c>
      <c r="C64" s="69" t="s">
        <v>26844</v>
      </c>
      <c r="D64" s="69">
        <v>1</v>
      </c>
      <c r="E64" s="69" t="s">
        <v>26845</v>
      </c>
      <c r="F64" s="69">
        <v>24064</v>
      </c>
      <c r="G64" s="69">
        <v>20190831</v>
      </c>
      <c r="H64" s="69">
        <v>0</v>
      </c>
      <c r="I64" s="70">
        <v>16119020523</v>
      </c>
      <c r="J64" s="69">
        <v>1902</v>
      </c>
      <c r="K64" s="69" t="s">
        <v>3505</v>
      </c>
    </row>
    <row r="65" spans="1:11" ht="14.4">
      <c r="A65" s="69">
        <v>1622204</v>
      </c>
      <c r="B65" s="69">
        <v>2</v>
      </c>
      <c r="C65" s="69" t="s">
        <v>26844</v>
      </c>
      <c r="D65" s="69">
        <v>1</v>
      </c>
      <c r="E65" s="69" t="s">
        <v>26845</v>
      </c>
      <c r="F65" s="69">
        <v>24536</v>
      </c>
      <c r="G65" s="69">
        <v>20180601</v>
      </c>
      <c r="H65" s="69">
        <v>0</v>
      </c>
      <c r="I65" s="70">
        <v>62169361847</v>
      </c>
      <c r="J65" s="69">
        <v>1906</v>
      </c>
      <c r="K65" s="69" t="s">
        <v>26877</v>
      </c>
    </row>
    <row r="66" spans="1:11" ht="14.4">
      <c r="A66" s="69">
        <v>1643008</v>
      </c>
      <c r="B66" s="69">
        <v>2</v>
      </c>
      <c r="C66" s="69" t="s">
        <v>26844</v>
      </c>
      <c r="D66" s="69">
        <v>1</v>
      </c>
      <c r="E66" s="69" t="s">
        <v>26845</v>
      </c>
      <c r="F66" s="69">
        <v>24815</v>
      </c>
      <c r="G66" s="69">
        <v>20181210</v>
      </c>
      <c r="H66" s="69">
        <v>0</v>
      </c>
      <c r="I66" s="70">
        <v>16119433312</v>
      </c>
      <c r="J66" s="69">
        <v>1720</v>
      </c>
      <c r="K66" s="69" t="s">
        <v>26878</v>
      </c>
    </row>
    <row r="67" spans="1:11" ht="14.4">
      <c r="A67" s="69">
        <v>1034374</v>
      </c>
      <c r="B67" s="69">
        <v>2</v>
      </c>
      <c r="C67" s="69" t="s">
        <v>26844</v>
      </c>
      <c r="D67" s="69">
        <v>1</v>
      </c>
      <c r="E67" s="69" t="s">
        <v>26845</v>
      </c>
      <c r="F67" s="69">
        <v>27232</v>
      </c>
      <c r="G67" s="69">
        <v>19980217</v>
      </c>
      <c r="H67" s="69">
        <v>0</v>
      </c>
      <c r="I67" s="70">
        <v>16977207733</v>
      </c>
      <c r="J67" s="69">
        <v>1720</v>
      </c>
      <c r="K67" s="69" t="s">
        <v>26879</v>
      </c>
    </row>
    <row r="68" spans="1:11" ht="14.4">
      <c r="A68" s="69">
        <v>1300186</v>
      </c>
      <c r="B68" s="69">
        <v>2</v>
      </c>
      <c r="C68" s="69" t="s">
        <v>26844</v>
      </c>
      <c r="D68" s="69">
        <v>1</v>
      </c>
      <c r="E68" s="69" t="s">
        <v>26845</v>
      </c>
      <c r="F68" s="69">
        <v>27326</v>
      </c>
      <c r="G68" s="69">
        <v>20090125</v>
      </c>
      <c r="H68" s="69">
        <v>0</v>
      </c>
      <c r="I68" s="70">
        <v>68937529011</v>
      </c>
      <c r="J68" s="69">
        <v>1700</v>
      </c>
      <c r="K68" s="69" t="s">
        <v>4980</v>
      </c>
    </row>
    <row r="69" spans="1:11" ht="14.4">
      <c r="A69" s="69">
        <v>1643472</v>
      </c>
      <c r="B69" s="69">
        <v>2</v>
      </c>
      <c r="C69" s="69" t="s">
        <v>26844</v>
      </c>
      <c r="D69" s="69">
        <v>1</v>
      </c>
      <c r="E69" s="69" t="s">
        <v>26845</v>
      </c>
      <c r="F69" s="69">
        <v>27584</v>
      </c>
      <c r="G69" s="69">
        <v>20200217</v>
      </c>
      <c r="H69" s="69">
        <v>0</v>
      </c>
      <c r="I69" s="70">
        <v>25149253103</v>
      </c>
      <c r="J69" s="69">
        <v>1912</v>
      </c>
      <c r="K69" s="69" t="s">
        <v>2931</v>
      </c>
    </row>
    <row r="70" spans="1:11" ht="14.4">
      <c r="A70" s="69">
        <v>1593994</v>
      </c>
      <c r="B70" s="69">
        <v>2</v>
      </c>
      <c r="C70" s="69" t="s">
        <v>26844</v>
      </c>
      <c r="D70" s="69">
        <v>1</v>
      </c>
      <c r="E70" s="69" t="s">
        <v>26845</v>
      </c>
      <c r="F70" s="69">
        <v>28346</v>
      </c>
      <c r="G70" s="69">
        <v>20160801</v>
      </c>
      <c r="H70" s="69">
        <v>0</v>
      </c>
      <c r="I70" s="70">
        <v>14038434842</v>
      </c>
      <c r="J70" s="69">
        <v>1720</v>
      </c>
      <c r="K70" s="69" t="s">
        <v>2949</v>
      </c>
    </row>
    <row r="71" spans="1:11" ht="14.4">
      <c r="A71" s="69">
        <v>1671704</v>
      </c>
      <c r="B71" s="69">
        <v>2</v>
      </c>
      <c r="C71" s="69" t="s">
        <v>26844</v>
      </c>
      <c r="D71" s="69">
        <v>1</v>
      </c>
      <c r="E71" s="69" t="s">
        <v>26845</v>
      </c>
      <c r="F71" s="69">
        <v>28962</v>
      </c>
      <c r="G71" s="69">
        <v>20171001</v>
      </c>
      <c r="H71" s="69">
        <v>0</v>
      </c>
      <c r="I71" s="70">
        <v>67118409738</v>
      </c>
      <c r="J71" s="69">
        <v>1905</v>
      </c>
      <c r="K71" s="69" t="s">
        <v>26880</v>
      </c>
    </row>
    <row r="72" spans="1:11" ht="14.4">
      <c r="A72" s="69">
        <v>1016548</v>
      </c>
      <c r="B72" s="69">
        <v>2</v>
      </c>
      <c r="C72" s="69" t="s">
        <v>26844</v>
      </c>
      <c r="D72" s="69">
        <v>1</v>
      </c>
      <c r="E72" s="69" t="s">
        <v>26845</v>
      </c>
      <c r="F72" s="69">
        <v>29343</v>
      </c>
      <c r="G72" s="69">
        <v>19940228</v>
      </c>
      <c r="H72" s="69">
        <v>0</v>
      </c>
      <c r="I72" s="70">
        <v>37906916947</v>
      </c>
      <c r="J72" s="69">
        <v>1911</v>
      </c>
      <c r="K72" s="69" t="s">
        <v>2865</v>
      </c>
    </row>
    <row r="73" spans="1:11" ht="14.4">
      <c r="A73" s="69">
        <v>1710137</v>
      </c>
      <c r="B73" s="69">
        <v>2</v>
      </c>
      <c r="C73" s="69" t="s">
        <v>26844</v>
      </c>
      <c r="D73" s="69">
        <v>1</v>
      </c>
      <c r="E73" s="69" t="s">
        <v>26845</v>
      </c>
      <c r="F73" s="69">
        <v>29580</v>
      </c>
      <c r="G73" s="69">
        <v>20181016</v>
      </c>
      <c r="H73" s="69">
        <v>0</v>
      </c>
      <c r="I73" s="70">
        <v>16058417904</v>
      </c>
      <c r="J73" s="69">
        <v>1749</v>
      </c>
      <c r="K73" s="69" t="s">
        <v>1029</v>
      </c>
    </row>
    <row r="74" spans="1:11" ht="14.4">
      <c r="A74" s="69">
        <v>1061861</v>
      </c>
      <c r="B74" s="69">
        <v>2</v>
      </c>
      <c r="C74" s="69" t="s">
        <v>26844</v>
      </c>
      <c r="D74" s="69">
        <v>1</v>
      </c>
      <c r="E74" s="69" t="s">
        <v>26845</v>
      </c>
      <c r="F74" s="69">
        <v>29823</v>
      </c>
      <c r="G74" s="69">
        <v>20170403</v>
      </c>
      <c r="H74" s="69">
        <v>0</v>
      </c>
      <c r="I74" s="70">
        <v>16967502135</v>
      </c>
      <c r="J74" s="69">
        <v>1906</v>
      </c>
      <c r="K74" s="69" t="s">
        <v>6188</v>
      </c>
    </row>
    <row r="75" spans="1:11" ht="14.4">
      <c r="A75" s="69">
        <v>1374818</v>
      </c>
      <c r="B75" s="69">
        <v>2</v>
      </c>
      <c r="C75" s="69" t="s">
        <v>26844</v>
      </c>
      <c r="D75" s="69">
        <v>1</v>
      </c>
      <c r="E75" s="69" t="s">
        <v>26845</v>
      </c>
      <c r="F75" s="69">
        <v>30271</v>
      </c>
      <c r="G75" s="69">
        <v>20110316</v>
      </c>
      <c r="H75" s="69">
        <v>0</v>
      </c>
      <c r="I75" s="70">
        <v>18887102376</v>
      </c>
      <c r="J75" s="69">
        <v>1720</v>
      </c>
      <c r="K75" s="69" t="s">
        <v>1229</v>
      </c>
    </row>
    <row r="76" spans="1:11" ht="14.4">
      <c r="A76" s="69">
        <v>1259803</v>
      </c>
      <c r="B76" s="69">
        <v>2</v>
      </c>
      <c r="C76" s="69" t="s">
        <v>26844</v>
      </c>
      <c r="D76" s="69">
        <v>1</v>
      </c>
      <c r="E76" s="69" t="s">
        <v>26845</v>
      </c>
      <c r="F76" s="69">
        <v>30912</v>
      </c>
      <c r="G76" s="69">
        <v>20100908</v>
      </c>
      <c r="H76" s="69">
        <v>0</v>
      </c>
      <c r="I76" s="70">
        <v>18957703012</v>
      </c>
      <c r="J76" s="69">
        <v>1110</v>
      </c>
      <c r="K76" s="69" t="s">
        <v>4142</v>
      </c>
    </row>
    <row r="77" spans="1:11" ht="14.4">
      <c r="A77" s="69">
        <v>1620706</v>
      </c>
      <c r="B77" s="69">
        <v>2</v>
      </c>
      <c r="C77" s="69" t="s">
        <v>26844</v>
      </c>
      <c r="D77" s="69">
        <v>1</v>
      </c>
      <c r="E77" s="69" t="s">
        <v>26845</v>
      </c>
      <c r="F77" s="69">
        <v>30939</v>
      </c>
      <c r="G77" s="69">
        <v>20180716</v>
      </c>
      <c r="H77" s="69">
        <v>0</v>
      </c>
      <c r="I77" s="70">
        <v>16129418139</v>
      </c>
      <c r="J77" s="69">
        <v>1750</v>
      </c>
      <c r="K77" s="69" t="s">
        <v>26881</v>
      </c>
    </row>
    <row r="78" spans="1:11" ht="14.4">
      <c r="A78" s="69">
        <v>1304365</v>
      </c>
      <c r="B78" s="69">
        <v>2</v>
      </c>
      <c r="C78" s="69" t="s">
        <v>26844</v>
      </c>
      <c r="D78" s="69">
        <v>1</v>
      </c>
      <c r="E78" s="69" t="s">
        <v>26845</v>
      </c>
      <c r="F78" s="69">
        <v>31085</v>
      </c>
      <c r="G78" s="69">
        <v>20171002</v>
      </c>
      <c r="H78" s="69">
        <v>0</v>
      </c>
      <c r="I78" s="70">
        <v>16078856420</v>
      </c>
      <c r="J78" s="69">
        <v>1902</v>
      </c>
      <c r="K78" s="69" t="s">
        <v>5942</v>
      </c>
    </row>
    <row r="79" spans="1:11" ht="14.4">
      <c r="A79" s="69">
        <v>1372379</v>
      </c>
      <c r="B79" s="69">
        <v>2</v>
      </c>
      <c r="C79" s="69" t="s">
        <v>26844</v>
      </c>
      <c r="D79" s="69">
        <v>1</v>
      </c>
      <c r="E79" s="69" t="s">
        <v>26845</v>
      </c>
      <c r="F79" s="69">
        <v>31363</v>
      </c>
      <c r="G79" s="69">
        <v>20111114</v>
      </c>
      <c r="H79" s="69">
        <v>0</v>
      </c>
      <c r="I79" s="70">
        <v>16108846391</v>
      </c>
      <c r="J79" s="69">
        <v>1700</v>
      </c>
      <c r="K79" s="69" t="s">
        <v>3133</v>
      </c>
    </row>
    <row r="80" spans="1:11" ht="14.4">
      <c r="A80" s="69">
        <v>1358408</v>
      </c>
      <c r="B80" s="69">
        <v>2</v>
      </c>
      <c r="C80" s="69" t="s">
        <v>26844</v>
      </c>
      <c r="D80" s="69">
        <v>1</v>
      </c>
      <c r="E80" s="69" t="s">
        <v>26845</v>
      </c>
      <c r="F80" s="69">
        <v>31406</v>
      </c>
      <c r="G80" s="69">
        <v>20140616</v>
      </c>
      <c r="H80" s="69">
        <v>0</v>
      </c>
      <c r="I80" s="70">
        <v>16088310871</v>
      </c>
      <c r="J80" s="69">
        <v>6700</v>
      </c>
      <c r="K80" s="69" t="s">
        <v>3112</v>
      </c>
    </row>
    <row r="81" spans="1:11" ht="14.4">
      <c r="A81" s="69">
        <v>1589737</v>
      </c>
      <c r="B81" s="69">
        <v>2</v>
      </c>
      <c r="C81" s="69" t="s">
        <v>26844</v>
      </c>
      <c r="D81" s="69">
        <v>1</v>
      </c>
      <c r="E81" s="69" t="s">
        <v>26845</v>
      </c>
      <c r="F81" s="69">
        <v>31607</v>
      </c>
      <c r="G81" s="69">
        <v>20170701</v>
      </c>
      <c r="H81" s="69">
        <v>0</v>
      </c>
      <c r="I81" s="70">
        <v>16099044113</v>
      </c>
      <c r="J81" s="69">
        <v>5046</v>
      </c>
      <c r="K81" s="69" t="s">
        <v>26882</v>
      </c>
    </row>
    <row r="82" spans="1:11" ht="14.4">
      <c r="A82" s="69">
        <v>1037828</v>
      </c>
      <c r="B82" s="69">
        <v>2</v>
      </c>
      <c r="C82" s="69" t="s">
        <v>26844</v>
      </c>
      <c r="D82" s="69">
        <v>1</v>
      </c>
      <c r="E82" s="69" t="s">
        <v>26845</v>
      </c>
      <c r="F82" s="69">
        <v>31623</v>
      </c>
      <c r="G82" s="69">
        <v>20110502</v>
      </c>
      <c r="H82" s="69">
        <v>0</v>
      </c>
      <c r="I82" s="70">
        <v>32987709329</v>
      </c>
      <c r="J82" s="69">
        <v>1720</v>
      </c>
      <c r="K82" s="69" t="s">
        <v>26883</v>
      </c>
    </row>
    <row r="83" spans="1:11" ht="14.4">
      <c r="A83" s="69">
        <v>1585922</v>
      </c>
      <c r="B83" s="69">
        <v>2</v>
      </c>
      <c r="C83" s="69" t="s">
        <v>26844</v>
      </c>
      <c r="D83" s="69">
        <v>1</v>
      </c>
      <c r="E83" s="69" t="s">
        <v>26845</v>
      </c>
      <c r="F83" s="69">
        <v>31645</v>
      </c>
      <c r="G83" s="69">
        <v>20170416</v>
      </c>
      <c r="H83" s="69">
        <v>0</v>
      </c>
      <c r="I83" s="70">
        <v>16128703259</v>
      </c>
      <c r="J83" s="69">
        <v>1750</v>
      </c>
      <c r="K83" s="69" t="s">
        <v>26884</v>
      </c>
    </row>
    <row r="84" spans="1:11" ht="14.4">
      <c r="A84" s="69">
        <v>1464201</v>
      </c>
      <c r="B84" s="69">
        <v>2</v>
      </c>
      <c r="C84" s="69" t="s">
        <v>26844</v>
      </c>
      <c r="D84" s="69">
        <v>1</v>
      </c>
      <c r="E84" s="69" t="s">
        <v>26845</v>
      </c>
      <c r="F84" s="69">
        <v>31814</v>
      </c>
      <c r="G84" s="69">
        <v>20171106</v>
      </c>
      <c r="H84" s="69">
        <v>0</v>
      </c>
      <c r="I84" s="70">
        <v>3158907422</v>
      </c>
      <c r="J84" s="69">
        <v>5046</v>
      </c>
      <c r="K84" s="69" t="s">
        <v>1758</v>
      </c>
    </row>
    <row r="85" spans="1:11" ht="14.4">
      <c r="A85" s="69">
        <v>1356867</v>
      </c>
      <c r="B85" s="69">
        <v>2</v>
      </c>
      <c r="C85" s="69" t="s">
        <v>26844</v>
      </c>
      <c r="D85" s="69">
        <v>1</v>
      </c>
      <c r="E85" s="69" t="s">
        <v>26845</v>
      </c>
      <c r="F85" s="69">
        <v>32378</v>
      </c>
      <c r="G85" s="69">
        <v>20170117</v>
      </c>
      <c r="H85" s="69">
        <v>0</v>
      </c>
      <c r="I85" s="70">
        <v>18978150409</v>
      </c>
      <c r="J85" s="69">
        <v>5046</v>
      </c>
      <c r="K85" s="69" t="s">
        <v>26885</v>
      </c>
    </row>
    <row r="86" spans="1:11" ht="14.4">
      <c r="A86" s="69">
        <v>1179553</v>
      </c>
      <c r="B86" s="69">
        <v>2</v>
      </c>
      <c r="C86" s="69" t="s">
        <v>26844</v>
      </c>
      <c r="D86" s="69">
        <v>1</v>
      </c>
      <c r="E86" s="69" t="s">
        <v>26845</v>
      </c>
      <c r="F86" s="69">
        <v>32548</v>
      </c>
      <c r="G86" s="69">
        <v>20170424</v>
      </c>
      <c r="H86" s="69">
        <v>0</v>
      </c>
      <c r="I86" s="70">
        <v>18967920127</v>
      </c>
      <c r="J86" s="69">
        <v>1910</v>
      </c>
      <c r="K86" s="69" t="s">
        <v>1011</v>
      </c>
    </row>
    <row r="87" spans="1:11" ht="14.4">
      <c r="A87" s="69">
        <v>1181617</v>
      </c>
      <c r="B87" s="69">
        <v>2</v>
      </c>
      <c r="C87" s="69" t="s">
        <v>26844</v>
      </c>
      <c r="D87" s="69">
        <v>1</v>
      </c>
      <c r="E87" s="69" t="s">
        <v>26845</v>
      </c>
      <c r="F87" s="69">
        <v>33174</v>
      </c>
      <c r="G87" s="69">
        <v>20130902</v>
      </c>
      <c r="H87" s="69">
        <v>0</v>
      </c>
      <c r="I87" s="70">
        <v>18977917048</v>
      </c>
      <c r="J87" s="69">
        <v>1915</v>
      </c>
      <c r="K87" s="69" t="s">
        <v>4136</v>
      </c>
    </row>
    <row r="88" spans="1:11" ht="14.4">
      <c r="A88" s="69">
        <v>1354133</v>
      </c>
      <c r="B88" s="69">
        <v>2</v>
      </c>
      <c r="C88" s="69" t="s">
        <v>26844</v>
      </c>
      <c r="D88" s="69">
        <v>1</v>
      </c>
      <c r="E88" s="69" t="s">
        <v>26845</v>
      </c>
      <c r="F88" s="69">
        <v>33375</v>
      </c>
      <c r="G88" s="69">
        <v>20151019</v>
      </c>
      <c r="H88" s="69">
        <v>0</v>
      </c>
      <c r="I88" s="70">
        <v>16048550368</v>
      </c>
      <c r="J88" s="69">
        <v>1910</v>
      </c>
      <c r="K88" s="69" t="s">
        <v>3103</v>
      </c>
    </row>
    <row r="89" spans="1:11" ht="14.4">
      <c r="A89" s="69">
        <v>1583419</v>
      </c>
      <c r="B89" s="69">
        <v>2</v>
      </c>
      <c r="C89" s="69" t="s">
        <v>26844</v>
      </c>
      <c r="D89" s="69">
        <v>1</v>
      </c>
      <c r="E89" s="69" t="s">
        <v>26845</v>
      </c>
      <c r="F89" s="69">
        <v>33613</v>
      </c>
      <c r="G89" s="69">
        <v>20170401</v>
      </c>
      <c r="H89" s="69">
        <v>0</v>
      </c>
      <c r="I89" s="70">
        <v>16109269569</v>
      </c>
      <c r="J89" s="69">
        <v>5046</v>
      </c>
      <c r="K89" s="69" t="s">
        <v>26886</v>
      </c>
    </row>
    <row r="90" spans="1:11" ht="14.4">
      <c r="A90" s="69">
        <v>1601538</v>
      </c>
      <c r="B90" s="69">
        <v>2</v>
      </c>
      <c r="C90" s="69" t="s">
        <v>26844</v>
      </c>
      <c r="D90" s="69">
        <v>1</v>
      </c>
      <c r="E90" s="69" t="s">
        <v>26845</v>
      </c>
      <c r="F90" s="69">
        <v>33709</v>
      </c>
      <c r="G90" s="69">
        <v>20170601</v>
      </c>
      <c r="H90" s="69">
        <v>0</v>
      </c>
      <c r="I90" s="70">
        <v>27159226722</v>
      </c>
      <c r="J90" s="69">
        <v>5046</v>
      </c>
      <c r="K90" s="69" t="s">
        <v>26887</v>
      </c>
    </row>
    <row r="91" spans="1:11" ht="14.4">
      <c r="A91" s="69">
        <v>948986</v>
      </c>
      <c r="B91" s="69">
        <v>2</v>
      </c>
      <c r="C91" s="69" t="s">
        <v>26844</v>
      </c>
      <c r="D91" s="69">
        <v>1</v>
      </c>
      <c r="E91" s="69" t="s">
        <v>26845</v>
      </c>
      <c r="F91" s="69">
        <v>34302</v>
      </c>
      <c r="G91" s="69">
        <v>19940323</v>
      </c>
      <c r="H91" s="69">
        <v>0</v>
      </c>
      <c r="I91" s="70">
        <v>18916800255</v>
      </c>
      <c r="J91" s="69">
        <v>5046</v>
      </c>
      <c r="K91" s="69" t="s">
        <v>4446</v>
      </c>
    </row>
    <row r="92" spans="1:11" ht="14.4">
      <c r="A92" s="69">
        <v>1383172</v>
      </c>
      <c r="B92" s="69">
        <v>2</v>
      </c>
      <c r="C92" s="69" t="s">
        <v>26844</v>
      </c>
      <c r="D92" s="69">
        <v>1</v>
      </c>
      <c r="E92" s="69" t="s">
        <v>26845</v>
      </c>
      <c r="F92" s="69">
        <v>35155</v>
      </c>
      <c r="G92" s="69">
        <v>20110411</v>
      </c>
      <c r="H92" s="69">
        <v>0</v>
      </c>
      <c r="I92" s="70">
        <v>16098725860</v>
      </c>
      <c r="J92" s="69">
        <v>1720</v>
      </c>
      <c r="K92" s="69" t="s">
        <v>26888</v>
      </c>
    </row>
    <row r="93" spans="1:11" ht="14.4">
      <c r="A93" s="69">
        <v>1649110</v>
      </c>
      <c r="B93" s="69">
        <v>2</v>
      </c>
      <c r="C93" s="69" t="s">
        <v>26844</v>
      </c>
      <c r="D93" s="69">
        <v>1</v>
      </c>
      <c r="E93" s="69" t="s">
        <v>26845</v>
      </c>
      <c r="F93" s="69">
        <v>35203</v>
      </c>
      <c r="G93" s="69">
        <v>20170401</v>
      </c>
      <c r="H93" s="69">
        <v>0</v>
      </c>
      <c r="I93" s="70">
        <v>16108902079</v>
      </c>
      <c r="J93" s="69">
        <v>1915</v>
      </c>
      <c r="K93" s="69" t="s">
        <v>26889</v>
      </c>
    </row>
    <row r="94" spans="1:11" ht="14.4">
      <c r="A94" s="69">
        <v>1677467</v>
      </c>
      <c r="B94" s="69">
        <v>2</v>
      </c>
      <c r="C94" s="69" t="s">
        <v>26844</v>
      </c>
      <c r="D94" s="69">
        <v>1</v>
      </c>
      <c r="E94" s="69" t="s">
        <v>26845</v>
      </c>
      <c r="F94" s="69">
        <v>35362</v>
      </c>
      <c r="G94" s="69">
        <v>20180903</v>
      </c>
      <c r="H94" s="69">
        <v>0</v>
      </c>
      <c r="I94" s="70">
        <v>16129000671</v>
      </c>
      <c r="J94" s="69">
        <v>1720</v>
      </c>
      <c r="K94" s="69" t="s">
        <v>26890</v>
      </c>
    </row>
    <row r="95" spans="1:11" ht="14.4">
      <c r="A95" s="69">
        <v>1335030</v>
      </c>
      <c r="B95" s="69">
        <v>2</v>
      </c>
      <c r="C95" s="69" t="s">
        <v>26844</v>
      </c>
      <c r="D95" s="69">
        <v>1</v>
      </c>
      <c r="E95" s="69" t="s">
        <v>26845</v>
      </c>
      <c r="F95" s="69">
        <v>35869</v>
      </c>
      <c r="G95" s="69">
        <v>20210830</v>
      </c>
      <c r="H95" s="69">
        <v>0</v>
      </c>
      <c r="I95" s="70">
        <v>16108308236</v>
      </c>
      <c r="J95" s="69">
        <v>6700</v>
      </c>
      <c r="K95" s="69" t="s">
        <v>26891</v>
      </c>
    </row>
    <row r="96" spans="1:11" ht="14.4">
      <c r="A96" s="69">
        <v>1702949</v>
      </c>
      <c r="B96" s="69">
        <v>2</v>
      </c>
      <c r="C96" s="69" t="s">
        <v>26844</v>
      </c>
      <c r="D96" s="69">
        <v>1</v>
      </c>
      <c r="E96" s="69" t="s">
        <v>26845</v>
      </c>
      <c r="F96" s="69">
        <v>36163</v>
      </c>
      <c r="G96" s="69">
        <v>20190114</v>
      </c>
      <c r="H96" s="69">
        <v>0</v>
      </c>
      <c r="I96" s="70">
        <v>78048113795</v>
      </c>
      <c r="J96" s="69">
        <v>1742</v>
      </c>
      <c r="K96" s="69" t="s">
        <v>4013</v>
      </c>
    </row>
    <row r="97" spans="1:11" ht="14.4">
      <c r="A97" s="69">
        <v>1633016</v>
      </c>
      <c r="B97" s="69">
        <v>2</v>
      </c>
      <c r="C97" s="69" t="s">
        <v>26844</v>
      </c>
      <c r="D97" s="69">
        <v>1</v>
      </c>
      <c r="E97" s="69" t="s">
        <v>26845</v>
      </c>
      <c r="F97" s="69">
        <v>36879</v>
      </c>
      <c r="G97" s="69">
        <v>20161201</v>
      </c>
      <c r="H97" s="69">
        <v>0</v>
      </c>
      <c r="I97" s="70">
        <v>16109199873</v>
      </c>
      <c r="J97" s="69">
        <v>1600</v>
      </c>
      <c r="K97" s="69" t="s">
        <v>3537</v>
      </c>
    </row>
    <row r="98" spans="1:11" ht="14.4">
      <c r="A98" s="69">
        <v>1662754</v>
      </c>
      <c r="B98" s="69">
        <v>2</v>
      </c>
      <c r="C98" s="69" t="s">
        <v>26844</v>
      </c>
      <c r="D98" s="69">
        <v>1</v>
      </c>
      <c r="E98" s="69" t="s">
        <v>26845</v>
      </c>
      <c r="F98" s="69">
        <v>37044</v>
      </c>
      <c r="G98" s="69">
        <v>20200217</v>
      </c>
      <c r="H98" s="69">
        <v>0</v>
      </c>
      <c r="I98" s="70">
        <v>16109511655</v>
      </c>
      <c r="J98" s="69">
        <v>1741</v>
      </c>
      <c r="K98" s="69" t="s">
        <v>26892</v>
      </c>
    </row>
    <row r="99" spans="1:11" ht="14.4">
      <c r="A99" s="69">
        <v>1656547</v>
      </c>
      <c r="B99" s="69">
        <v>2</v>
      </c>
      <c r="C99" s="69" t="s">
        <v>26844</v>
      </c>
      <c r="D99" s="69">
        <v>1</v>
      </c>
      <c r="E99" s="69" t="s">
        <v>26845</v>
      </c>
      <c r="F99" s="69">
        <v>37712</v>
      </c>
      <c r="G99" s="69">
        <v>20170601</v>
      </c>
      <c r="H99" s="69">
        <v>0</v>
      </c>
      <c r="I99" s="70">
        <v>16138910878</v>
      </c>
      <c r="J99" s="69">
        <v>1910</v>
      </c>
      <c r="K99" s="69" t="s">
        <v>5402</v>
      </c>
    </row>
    <row r="100" spans="1:11" ht="14.4">
      <c r="A100" s="69">
        <v>1216130</v>
      </c>
      <c r="B100" s="69">
        <v>2</v>
      </c>
      <c r="C100" s="69" t="s">
        <v>26844</v>
      </c>
      <c r="D100" s="69">
        <v>1</v>
      </c>
      <c r="E100" s="69" t="s">
        <v>26845</v>
      </c>
      <c r="F100" s="69">
        <v>37869</v>
      </c>
      <c r="G100" s="69">
        <v>20031216</v>
      </c>
      <c r="H100" s="69">
        <v>0</v>
      </c>
      <c r="I100" s="70">
        <v>32037706598</v>
      </c>
      <c r="J100" s="69">
        <v>1743</v>
      </c>
      <c r="K100" s="69" t="s">
        <v>26893</v>
      </c>
    </row>
    <row r="101" spans="1:11" ht="14.4">
      <c r="A101" s="69">
        <v>1011757</v>
      </c>
      <c r="B101" s="69">
        <v>2</v>
      </c>
      <c r="C101" s="69" t="s">
        <v>26844</v>
      </c>
      <c r="D101" s="69">
        <v>1</v>
      </c>
      <c r="E101" s="69" t="s">
        <v>26845</v>
      </c>
      <c r="F101" s="69">
        <v>37890</v>
      </c>
      <c r="G101" s="69">
        <v>19890821</v>
      </c>
      <c r="H101" s="69">
        <v>0</v>
      </c>
      <c r="I101" s="70">
        <v>16876701703</v>
      </c>
      <c r="J101" s="69">
        <v>5046</v>
      </c>
      <c r="K101" s="69" t="s">
        <v>26894</v>
      </c>
    </row>
    <row r="102" spans="1:11" ht="14.4">
      <c r="A102" s="69">
        <v>1662755</v>
      </c>
      <c r="B102" s="69">
        <v>2</v>
      </c>
      <c r="C102" s="69" t="s">
        <v>26844</v>
      </c>
      <c r="D102" s="69">
        <v>1</v>
      </c>
      <c r="E102" s="69" t="s">
        <v>26845</v>
      </c>
      <c r="F102" s="69">
        <v>38322</v>
      </c>
      <c r="G102" s="69">
        <v>20191016</v>
      </c>
      <c r="H102" s="69">
        <v>0</v>
      </c>
      <c r="I102" s="70">
        <v>16119436497</v>
      </c>
      <c r="J102" s="69">
        <v>1720</v>
      </c>
      <c r="K102" s="69" t="s">
        <v>26895</v>
      </c>
    </row>
    <row r="103" spans="1:11" ht="14.4">
      <c r="A103" s="69">
        <v>888973</v>
      </c>
      <c r="B103" s="69">
        <v>2</v>
      </c>
      <c r="C103" s="69" t="s">
        <v>26844</v>
      </c>
      <c r="D103" s="69">
        <v>1</v>
      </c>
      <c r="E103" s="69" t="s">
        <v>26845</v>
      </c>
      <c r="F103" s="69">
        <v>38400</v>
      </c>
      <c r="G103" s="69">
        <v>19930412</v>
      </c>
      <c r="H103" s="69">
        <v>0</v>
      </c>
      <c r="I103" s="70">
        <v>51826609375</v>
      </c>
      <c r="J103" s="69">
        <v>1700</v>
      </c>
      <c r="K103" s="69" t="s">
        <v>4188</v>
      </c>
    </row>
    <row r="104" spans="1:11" ht="14.4">
      <c r="A104" s="69">
        <v>1085083</v>
      </c>
      <c r="B104" s="69">
        <v>2</v>
      </c>
      <c r="C104" s="69" t="s">
        <v>26844</v>
      </c>
      <c r="D104" s="69">
        <v>1</v>
      </c>
      <c r="E104" s="69" t="s">
        <v>26845</v>
      </c>
      <c r="F104" s="69">
        <v>39097</v>
      </c>
      <c r="G104" s="69">
        <v>19990301</v>
      </c>
      <c r="H104" s="69">
        <v>0</v>
      </c>
      <c r="I104" s="70">
        <v>18877207847</v>
      </c>
      <c r="J104" s="69">
        <v>1912</v>
      </c>
      <c r="K104" s="69" t="s">
        <v>5009</v>
      </c>
    </row>
    <row r="105" spans="1:11" ht="14.4">
      <c r="A105" s="69">
        <v>1620708</v>
      </c>
      <c r="B105" s="69">
        <v>2</v>
      </c>
      <c r="C105" s="69" t="s">
        <v>26844</v>
      </c>
      <c r="D105" s="69">
        <v>1</v>
      </c>
      <c r="E105" s="69" t="s">
        <v>26845</v>
      </c>
      <c r="F105" s="69">
        <v>39275</v>
      </c>
      <c r="G105" s="69">
        <v>20180723</v>
      </c>
      <c r="H105" s="69">
        <v>0</v>
      </c>
      <c r="I105" s="70">
        <v>16129451627</v>
      </c>
      <c r="J105" s="69">
        <v>5046</v>
      </c>
      <c r="K105" s="69" t="s">
        <v>26896</v>
      </c>
    </row>
    <row r="106" spans="1:11" ht="14.4">
      <c r="A106" s="69">
        <v>1571790</v>
      </c>
      <c r="B106" s="69">
        <v>2</v>
      </c>
      <c r="C106" s="69" t="s">
        <v>26844</v>
      </c>
      <c r="D106" s="69">
        <v>1</v>
      </c>
      <c r="E106" s="69" t="s">
        <v>26845</v>
      </c>
      <c r="F106" s="69">
        <v>40565</v>
      </c>
      <c r="G106" s="69">
        <v>20190831</v>
      </c>
      <c r="H106" s="69">
        <v>0</v>
      </c>
      <c r="I106" s="70">
        <v>16099053874</v>
      </c>
      <c r="J106" s="69">
        <v>1911</v>
      </c>
      <c r="K106" s="69" t="s">
        <v>26897</v>
      </c>
    </row>
    <row r="107" spans="1:11" ht="14.4">
      <c r="A107" s="69">
        <v>1568873</v>
      </c>
      <c r="B107" s="69">
        <v>2</v>
      </c>
      <c r="C107" s="69" t="s">
        <v>26844</v>
      </c>
      <c r="D107" s="69">
        <v>1</v>
      </c>
      <c r="E107" s="69" t="s">
        <v>26845</v>
      </c>
      <c r="F107" s="69">
        <v>40669</v>
      </c>
      <c r="G107" s="69">
        <v>20150701</v>
      </c>
      <c r="H107" s="69">
        <v>0</v>
      </c>
      <c r="I107" s="70">
        <v>11008326362</v>
      </c>
      <c r="J107" s="69">
        <v>5046</v>
      </c>
      <c r="K107" s="69" t="s">
        <v>4851</v>
      </c>
    </row>
    <row r="108" spans="1:11" ht="14.4">
      <c r="A108" s="69">
        <v>1642319</v>
      </c>
      <c r="B108" s="69">
        <v>2</v>
      </c>
      <c r="C108" s="69" t="s">
        <v>26844</v>
      </c>
      <c r="D108" s="69">
        <v>1</v>
      </c>
      <c r="E108" s="69" t="s">
        <v>26845</v>
      </c>
      <c r="F108" s="69">
        <v>41243</v>
      </c>
      <c r="G108" s="69">
        <v>20170301</v>
      </c>
      <c r="H108" s="69">
        <v>0</v>
      </c>
      <c r="I108" s="70">
        <v>62978145415</v>
      </c>
      <c r="J108" s="69">
        <v>1910</v>
      </c>
      <c r="K108" s="69" t="s">
        <v>26898</v>
      </c>
    </row>
    <row r="109" spans="1:11" ht="14.4">
      <c r="A109" s="69">
        <v>1351608</v>
      </c>
      <c r="B109" s="69">
        <v>2</v>
      </c>
      <c r="C109" s="69" t="s">
        <v>26844</v>
      </c>
      <c r="D109" s="69">
        <v>1</v>
      </c>
      <c r="E109" s="69" t="s">
        <v>26845</v>
      </c>
      <c r="F109" s="69">
        <v>42179</v>
      </c>
      <c r="G109" s="69">
        <v>20091203</v>
      </c>
      <c r="H109" s="69">
        <v>0</v>
      </c>
      <c r="I109" s="70">
        <v>16038106502</v>
      </c>
      <c r="J109" s="69">
        <v>5046</v>
      </c>
      <c r="K109" s="69" t="s">
        <v>26899</v>
      </c>
    </row>
    <row r="110" spans="1:11" ht="14.4">
      <c r="A110" s="69">
        <v>1729962</v>
      </c>
      <c r="B110" s="69">
        <v>2</v>
      </c>
      <c r="C110" s="69" t="s">
        <v>26844</v>
      </c>
      <c r="D110" s="69">
        <v>1</v>
      </c>
      <c r="E110" s="69" t="s">
        <v>26845</v>
      </c>
      <c r="F110" s="69">
        <v>43007</v>
      </c>
      <c r="G110" s="69">
        <v>20190101</v>
      </c>
      <c r="H110" s="69">
        <v>0</v>
      </c>
      <c r="I110" s="70">
        <v>25149236801</v>
      </c>
      <c r="J110" s="69">
        <v>1700</v>
      </c>
      <c r="K110" s="69" t="s">
        <v>26900</v>
      </c>
    </row>
    <row r="111" spans="1:11" ht="14.4">
      <c r="A111" s="69">
        <v>1440694</v>
      </c>
      <c r="B111" s="69">
        <v>2</v>
      </c>
      <c r="C111" s="69" t="s">
        <v>26844</v>
      </c>
      <c r="D111" s="69">
        <v>1</v>
      </c>
      <c r="E111" s="69" t="s">
        <v>26845</v>
      </c>
      <c r="F111" s="69">
        <v>43080</v>
      </c>
      <c r="G111" s="69">
        <v>20130520</v>
      </c>
      <c r="H111" s="69">
        <v>0</v>
      </c>
      <c r="I111" s="70">
        <v>7028407562</v>
      </c>
      <c r="J111" s="69">
        <v>1910</v>
      </c>
      <c r="K111" s="69" t="s">
        <v>5907</v>
      </c>
    </row>
    <row r="112" spans="1:11" ht="14.4">
      <c r="A112" s="69">
        <v>1518349</v>
      </c>
      <c r="B112" s="69">
        <v>2</v>
      </c>
      <c r="C112" s="69" t="s">
        <v>26844</v>
      </c>
      <c r="D112" s="69">
        <v>1</v>
      </c>
      <c r="E112" s="69" t="s">
        <v>26845</v>
      </c>
      <c r="F112" s="69">
        <v>43581</v>
      </c>
      <c r="G112" s="69">
        <v>20140801</v>
      </c>
      <c r="H112" s="69">
        <v>0</v>
      </c>
      <c r="I112" s="70">
        <v>16109074050</v>
      </c>
      <c r="J112" s="69">
        <v>1742</v>
      </c>
      <c r="K112" s="69" t="s">
        <v>26901</v>
      </c>
    </row>
    <row r="113" spans="1:11" ht="14.4">
      <c r="A113" s="69">
        <v>1033436</v>
      </c>
      <c r="B113" s="69">
        <v>2</v>
      </c>
      <c r="C113" s="69" t="s">
        <v>26844</v>
      </c>
      <c r="D113" s="69">
        <v>1</v>
      </c>
      <c r="E113" s="69" t="s">
        <v>26845</v>
      </c>
      <c r="F113" s="69">
        <v>43620</v>
      </c>
      <c r="G113" s="69">
        <v>19980302</v>
      </c>
      <c r="H113" s="69">
        <v>0</v>
      </c>
      <c r="I113" s="70">
        <v>16937017735</v>
      </c>
      <c r="J113" s="69">
        <v>1742</v>
      </c>
      <c r="K113" s="69" t="s">
        <v>5351</v>
      </c>
    </row>
    <row r="114" spans="1:11" ht="14.4">
      <c r="A114" s="69">
        <v>1372486</v>
      </c>
      <c r="B114" s="69">
        <v>2</v>
      </c>
      <c r="C114" s="69" t="s">
        <v>26844</v>
      </c>
      <c r="D114" s="69">
        <v>1</v>
      </c>
      <c r="E114" s="69" t="s">
        <v>26845</v>
      </c>
      <c r="F114" s="69">
        <v>44127</v>
      </c>
      <c r="G114" s="69">
        <v>20140602</v>
      </c>
      <c r="H114" s="69">
        <v>0</v>
      </c>
      <c r="I114" s="70">
        <v>16108738960</v>
      </c>
      <c r="J114" s="69">
        <v>1915</v>
      </c>
      <c r="K114" s="69" t="s">
        <v>4489</v>
      </c>
    </row>
    <row r="115" spans="1:11" ht="14.4">
      <c r="A115" s="69">
        <v>1372620</v>
      </c>
      <c r="B115" s="69">
        <v>2</v>
      </c>
      <c r="C115" s="69" t="s">
        <v>26844</v>
      </c>
      <c r="D115" s="69">
        <v>1</v>
      </c>
      <c r="E115" s="69" t="s">
        <v>26845</v>
      </c>
      <c r="F115" s="69">
        <v>45654</v>
      </c>
      <c r="G115" s="69">
        <v>20101206</v>
      </c>
      <c r="H115" s="69">
        <v>0</v>
      </c>
      <c r="I115" s="70">
        <v>16098502426</v>
      </c>
      <c r="J115" s="69">
        <v>1720</v>
      </c>
      <c r="K115" s="69" t="s">
        <v>26902</v>
      </c>
    </row>
    <row r="116" spans="1:11" ht="14.4">
      <c r="A116" s="69">
        <v>1324425</v>
      </c>
      <c r="B116" s="69">
        <v>2</v>
      </c>
      <c r="C116" s="69" t="s">
        <v>26844</v>
      </c>
      <c r="D116" s="69">
        <v>1</v>
      </c>
      <c r="E116" s="69" t="s">
        <v>26845</v>
      </c>
      <c r="F116" s="69">
        <v>47632</v>
      </c>
      <c r="G116" s="69">
        <v>20090929</v>
      </c>
      <c r="H116" s="69">
        <v>0</v>
      </c>
      <c r="I116" s="70">
        <v>1088505639</v>
      </c>
      <c r="J116" s="69">
        <v>1700</v>
      </c>
      <c r="K116" s="69" t="s">
        <v>4712</v>
      </c>
    </row>
    <row r="117" spans="1:11" ht="14.4">
      <c r="A117" s="69">
        <v>1634499</v>
      </c>
      <c r="B117" s="69">
        <v>2</v>
      </c>
      <c r="C117" s="69" t="s">
        <v>26844</v>
      </c>
      <c r="D117" s="69">
        <v>1</v>
      </c>
      <c r="E117" s="69" t="s">
        <v>26845</v>
      </c>
      <c r="F117" s="69">
        <v>47764</v>
      </c>
      <c r="G117" s="69">
        <v>20170101</v>
      </c>
      <c r="H117" s="69">
        <v>0</v>
      </c>
      <c r="I117" s="70">
        <v>16088618539</v>
      </c>
      <c r="J117" s="69">
        <v>1110</v>
      </c>
      <c r="K117" s="69" t="s">
        <v>4282</v>
      </c>
    </row>
    <row r="118" spans="1:11" ht="14.4">
      <c r="A118" s="69">
        <v>1118930</v>
      </c>
      <c r="B118" s="69">
        <v>2</v>
      </c>
      <c r="C118" s="69" t="s">
        <v>26844</v>
      </c>
      <c r="D118" s="69">
        <v>1</v>
      </c>
      <c r="E118" s="69" t="s">
        <v>26845</v>
      </c>
      <c r="F118" s="69">
        <v>47942</v>
      </c>
      <c r="G118" s="69">
        <v>20001009</v>
      </c>
      <c r="H118" s="69">
        <v>0</v>
      </c>
      <c r="I118" s="70">
        <v>18947403558</v>
      </c>
      <c r="J118" s="69">
        <v>1906</v>
      </c>
      <c r="K118" s="69" t="s">
        <v>26903</v>
      </c>
    </row>
    <row r="119" spans="1:11" ht="14.4">
      <c r="A119" s="69">
        <v>1652880</v>
      </c>
      <c r="B119" s="69">
        <v>2</v>
      </c>
      <c r="C119" s="69" t="s">
        <v>26844</v>
      </c>
      <c r="D119" s="69">
        <v>1</v>
      </c>
      <c r="E119" s="69" t="s">
        <v>26845</v>
      </c>
      <c r="F119" s="69">
        <v>48569</v>
      </c>
      <c r="G119" s="69">
        <v>20170424</v>
      </c>
      <c r="H119" s="69">
        <v>0</v>
      </c>
      <c r="I119" s="70">
        <v>8159094005</v>
      </c>
      <c r="J119" s="69">
        <v>5046</v>
      </c>
      <c r="K119" s="69" t="s">
        <v>1743</v>
      </c>
    </row>
    <row r="120" spans="1:11" ht="14.4">
      <c r="A120" s="69">
        <v>1326203</v>
      </c>
      <c r="B120" s="69">
        <v>2</v>
      </c>
      <c r="C120" s="69" t="s">
        <v>26844</v>
      </c>
      <c r="D120" s="69">
        <v>1</v>
      </c>
      <c r="E120" s="69" t="s">
        <v>26845</v>
      </c>
      <c r="F120" s="69">
        <v>48745</v>
      </c>
      <c r="G120" s="69">
        <v>20170612</v>
      </c>
      <c r="H120" s="69">
        <v>0</v>
      </c>
      <c r="I120" s="70">
        <v>16038429409</v>
      </c>
      <c r="J120" s="69">
        <v>1912</v>
      </c>
      <c r="K120" s="69" t="s">
        <v>3990</v>
      </c>
    </row>
    <row r="121" spans="1:11" ht="14.4">
      <c r="A121" s="69">
        <v>1402974</v>
      </c>
      <c r="B121" s="69">
        <v>2</v>
      </c>
      <c r="C121" s="69" t="s">
        <v>26844</v>
      </c>
      <c r="D121" s="69">
        <v>1</v>
      </c>
      <c r="E121" s="69" t="s">
        <v>26845</v>
      </c>
      <c r="F121" s="69">
        <v>48826</v>
      </c>
      <c r="G121" s="69">
        <v>20120216</v>
      </c>
      <c r="H121" s="69">
        <v>0</v>
      </c>
      <c r="I121" s="70">
        <v>1957308438</v>
      </c>
      <c r="J121" s="69">
        <v>1904</v>
      </c>
      <c r="K121" s="69" t="s">
        <v>26904</v>
      </c>
    </row>
    <row r="122" spans="1:11" ht="14.4">
      <c r="A122" s="69">
        <v>1331398</v>
      </c>
      <c r="B122" s="69">
        <v>2</v>
      </c>
      <c r="C122" s="69" t="s">
        <v>26844</v>
      </c>
      <c r="D122" s="69">
        <v>1</v>
      </c>
      <c r="E122" s="69" t="s">
        <v>26845</v>
      </c>
      <c r="F122" s="69">
        <v>49540</v>
      </c>
      <c r="G122" s="69">
        <v>20081029</v>
      </c>
      <c r="H122" s="69">
        <v>0</v>
      </c>
      <c r="I122" s="70">
        <v>92886981411</v>
      </c>
      <c r="J122" s="69">
        <v>1910</v>
      </c>
      <c r="K122" s="69" t="s">
        <v>1038</v>
      </c>
    </row>
    <row r="123" spans="1:11" ht="14.4">
      <c r="A123" s="69">
        <v>1079922</v>
      </c>
      <c r="B123" s="69">
        <v>2</v>
      </c>
      <c r="C123" s="69" t="s">
        <v>26844</v>
      </c>
      <c r="D123" s="69">
        <v>1</v>
      </c>
      <c r="E123" s="69" t="s">
        <v>26845</v>
      </c>
      <c r="F123" s="69">
        <v>49993</v>
      </c>
      <c r="G123" s="69">
        <v>20200217</v>
      </c>
      <c r="H123" s="69">
        <v>0</v>
      </c>
      <c r="I123" s="70">
        <v>18958052963</v>
      </c>
      <c r="J123" s="69">
        <v>1749</v>
      </c>
      <c r="K123" s="69" t="s">
        <v>26905</v>
      </c>
    </row>
    <row r="124" spans="1:11" ht="14.4">
      <c r="A124" s="69">
        <v>1573393</v>
      </c>
      <c r="B124" s="69">
        <v>2</v>
      </c>
      <c r="C124" s="69" t="s">
        <v>26844</v>
      </c>
      <c r="D124" s="69">
        <v>1</v>
      </c>
      <c r="E124" s="69" t="s">
        <v>26845</v>
      </c>
      <c r="F124" s="69">
        <v>50151</v>
      </c>
      <c r="G124" s="69">
        <v>20160516</v>
      </c>
      <c r="H124" s="69">
        <v>0</v>
      </c>
      <c r="I124" s="70">
        <v>16108709946</v>
      </c>
      <c r="J124" s="69">
        <v>1720</v>
      </c>
      <c r="K124" s="69" t="s">
        <v>391</v>
      </c>
    </row>
    <row r="125" spans="1:11" ht="14.4">
      <c r="A125" s="69">
        <v>1658589</v>
      </c>
      <c r="B125" s="69">
        <v>2</v>
      </c>
      <c r="C125" s="69" t="s">
        <v>26844</v>
      </c>
      <c r="D125" s="69">
        <v>1</v>
      </c>
      <c r="E125" s="69" t="s">
        <v>26845</v>
      </c>
      <c r="F125" s="69">
        <v>51181</v>
      </c>
      <c r="G125" s="69">
        <v>20170616</v>
      </c>
      <c r="H125" s="69">
        <v>0</v>
      </c>
      <c r="I125" s="70">
        <v>17159299423</v>
      </c>
      <c r="J125" s="69">
        <v>1906</v>
      </c>
      <c r="K125" s="69" t="s">
        <v>26906</v>
      </c>
    </row>
    <row r="126" spans="1:11" ht="14.4">
      <c r="A126" s="69">
        <v>1414723</v>
      </c>
      <c r="B126" s="69">
        <v>2</v>
      </c>
      <c r="C126" s="69" t="s">
        <v>26844</v>
      </c>
      <c r="D126" s="69">
        <v>1</v>
      </c>
      <c r="E126" s="69" t="s">
        <v>26845</v>
      </c>
      <c r="F126" s="69">
        <v>51578</v>
      </c>
      <c r="G126" s="69">
        <v>20140929</v>
      </c>
      <c r="H126" s="69">
        <v>0</v>
      </c>
      <c r="I126" s="70">
        <v>7078903619</v>
      </c>
      <c r="J126" s="69">
        <v>5046</v>
      </c>
      <c r="K126" s="69" t="s">
        <v>26907</v>
      </c>
    </row>
    <row r="127" spans="1:11" ht="14.4">
      <c r="A127" s="69">
        <v>1619241</v>
      </c>
      <c r="B127" s="69">
        <v>2</v>
      </c>
      <c r="C127" s="69" t="s">
        <v>26844</v>
      </c>
      <c r="D127" s="69">
        <v>1</v>
      </c>
      <c r="E127" s="69" t="s">
        <v>26845</v>
      </c>
      <c r="F127" s="69">
        <v>51579</v>
      </c>
      <c r="G127" s="69">
        <v>20180903</v>
      </c>
      <c r="H127" s="69">
        <v>0</v>
      </c>
      <c r="I127" s="70">
        <v>7079300252</v>
      </c>
      <c r="J127" s="69">
        <v>1720</v>
      </c>
      <c r="K127" s="69" t="s">
        <v>990</v>
      </c>
    </row>
    <row r="128" spans="1:11" ht="14.4">
      <c r="A128" s="69">
        <v>1652881</v>
      </c>
      <c r="B128" s="69">
        <v>2</v>
      </c>
      <c r="C128" s="69" t="s">
        <v>26844</v>
      </c>
      <c r="D128" s="69">
        <v>1</v>
      </c>
      <c r="E128" s="69" t="s">
        <v>26845</v>
      </c>
      <c r="F128" s="69">
        <v>52931</v>
      </c>
      <c r="G128" s="69">
        <v>20170501</v>
      </c>
      <c r="H128" s="69">
        <v>0</v>
      </c>
      <c r="I128" s="70">
        <v>16119039358</v>
      </c>
      <c r="J128" s="69">
        <v>1910</v>
      </c>
      <c r="K128" s="69" t="s">
        <v>26908</v>
      </c>
    </row>
    <row r="129" spans="1:11" ht="14.4">
      <c r="A129" s="69">
        <v>1058399</v>
      </c>
      <c r="B129" s="69">
        <v>2</v>
      </c>
      <c r="C129" s="69" t="s">
        <v>26844</v>
      </c>
      <c r="D129" s="69">
        <v>1</v>
      </c>
      <c r="E129" s="69" t="s">
        <v>26845</v>
      </c>
      <c r="F129" s="69">
        <v>53277</v>
      </c>
      <c r="G129" s="69">
        <v>20001030</v>
      </c>
      <c r="H129" s="69">
        <v>0</v>
      </c>
      <c r="I129" s="70">
        <v>16896905169</v>
      </c>
      <c r="J129" s="69">
        <v>1905</v>
      </c>
      <c r="K129" s="69" t="s">
        <v>26909</v>
      </c>
    </row>
    <row r="130" spans="1:11" ht="14.4">
      <c r="A130" s="69">
        <v>1354276</v>
      </c>
      <c r="B130" s="69">
        <v>2</v>
      </c>
      <c r="C130" s="69" t="s">
        <v>26844</v>
      </c>
      <c r="D130" s="69">
        <v>1</v>
      </c>
      <c r="E130" s="69" t="s">
        <v>26845</v>
      </c>
      <c r="F130" s="69">
        <v>53563</v>
      </c>
      <c r="G130" s="69">
        <v>20100412</v>
      </c>
      <c r="H130" s="69">
        <v>0</v>
      </c>
      <c r="I130" s="70">
        <v>16108501970</v>
      </c>
      <c r="J130" s="69">
        <v>1902</v>
      </c>
      <c r="K130" s="69" t="s">
        <v>4954</v>
      </c>
    </row>
    <row r="131" spans="1:11" ht="14.4">
      <c r="A131" s="69">
        <v>1023721</v>
      </c>
      <c r="B131" s="69">
        <v>2</v>
      </c>
      <c r="C131" s="69" t="s">
        <v>26844</v>
      </c>
      <c r="D131" s="69">
        <v>1</v>
      </c>
      <c r="E131" s="69" t="s">
        <v>26845</v>
      </c>
      <c r="F131" s="69">
        <v>53664</v>
      </c>
      <c r="G131" s="69">
        <v>19900903</v>
      </c>
      <c r="H131" s="69">
        <v>0</v>
      </c>
      <c r="I131" s="70">
        <v>16886710504</v>
      </c>
      <c r="J131" s="69">
        <v>1911</v>
      </c>
      <c r="K131" s="69" t="s">
        <v>26910</v>
      </c>
    </row>
    <row r="132" spans="1:11" ht="14.4">
      <c r="A132" s="69">
        <v>1644674</v>
      </c>
      <c r="B132" s="69">
        <v>2</v>
      </c>
      <c r="C132" s="69" t="s">
        <v>26844</v>
      </c>
      <c r="D132" s="69">
        <v>1</v>
      </c>
      <c r="E132" s="69" t="s">
        <v>26845</v>
      </c>
      <c r="F132" s="69">
        <v>53768</v>
      </c>
      <c r="G132" s="69">
        <v>20170316</v>
      </c>
      <c r="H132" s="69">
        <v>0</v>
      </c>
      <c r="I132" s="70">
        <v>16109278305</v>
      </c>
      <c r="J132" s="69">
        <v>1906</v>
      </c>
      <c r="K132" s="69" t="s">
        <v>3546</v>
      </c>
    </row>
    <row r="133" spans="1:11" ht="14.4">
      <c r="A133" s="69">
        <v>1677583</v>
      </c>
      <c r="B133" s="69">
        <v>2</v>
      </c>
      <c r="C133" s="69" t="s">
        <v>26844</v>
      </c>
      <c r="D133" s="69">
        <v>1</v>
      </c>
      <c r="E133" s="69" t="s">
        <v>26845</v>
      </c>
      <c r="F133" s="69">
        <v>53907</v>
      </c>
      <c r="G133" s="69">
        <v>20171101</v>
      </c>
      <c r="H133" s="69">
        <v>0</v>
      </c>
      <c r="I133" s="70">
        <v>26159255939</v>
      </c>
      <c r="J133" s="69">
        <v>1720</v>
      </c>
      <c r="K133" s="69" t="s">
        <v>26911</v>
      </c>
    </row>
    <row r="134" spans="1:11" ht="14.4">
      <c r="A134" s="69">
        <v>1047648</v>
      </c>
      <c r="B134" s="69">
        <v>2</v>
      </c>
      <c r="C134" s="69" t="s">
        <v>26844</v>
      </c>
      <c r="D134" s="69">
        <v>1</v>
      </c>
      <c r="E134" s="69" t="s">
        <v>26845</v>
      </c>
      <c r="F134" s="69">
        <v>54109</v>
      </c>
      <c r="G134" s="69">
        <v>19970331</v>
      </c>
      <c r="H134" s="69">
        <v>0</v>
      </c>
      <c r="I134" s="70">
        <v>20907006587</v>
      </c>
      <c r="J134" s="69">
        <v>1910</v>
      </c>
      <c r="K134" s="69" t="s">
        <v>5111</v>
      </c>
    </row>
    <row r="135" spans="1:11" ht="14.4">
      <c r="A135" s="69">
        <v>1655699</v>
      </c>
      <c r="B135" s="69">
        <v>2</v>
      </c>
      <c r="C135" s="69" t="s">
        <v>26844</v>
      </c>
      <c r="D135" s="69">
        <v>1</v>
      </c>
      <c r="E135" s="69" t="s">
        <v>26845</v>
      </c>
      <c r="F135" s="69">
        <v>54145</v>
      </c>
      <c r="G135" s="69">
        <v>20170522</v>
      </c>
      <c r="H135" s="69">
        <v>0</v>
      </c>
      <c r="I135" s="70">
        <v>15108609593</v>
      </c>
      <c r="J135" s="69">
        <v>1904</v>
      </c>
      <c r="K135" s="69" t="s">
        <v>26912</v>
      </c>
    </row>
    <row r="136" spans="1:11" ht="14.4">
      <c r="A136" s="69">
        <v>1421104</v>
      </c>
      <c r="B136" s="69">
        <v>2</v>
      </c>
      <c r="C136" s="69" t="s">
        <v>26844</v>
      </c>
      <c r="D136" s="69">
        <v>1</v>
      </c>
      <c r="E136" s="69" t="s">
        <v>26845</v>
      </c>
      <c r="F136" s="69">
        <v>54424</v>
      </c>
      <c r="G136" s="69">
        <v>20170814</v>
      </c>
      <c r="H136" s="69">
        <v>0</v>
      </c>
      <c r="I136" s="70">
        <v>16108927753</v>
      </c>
      <c r="J136" s="69">
        <v>1905</v>
      </c>
      <c r="K136" s="69" t="s">
        <v>4782</v>
      </c>
    </row>
    <row r="137" spans="1:11" ht="14.4">
      <c r="A137" s="69">
        <v>1344033</v>
      </c>
      <c r="B137" s="69">
        <v>2</v>
      </c>
      <c r="C137" s="69" t="s">
        <v>26844</v>
      </c>
      <c r="D137" s="69">
        <v>1</v>
      </c>
      <c r="E137" s="69" t="s">
        <v>26845</v>
      </c>
      <c r="F137" s="69">
        <v>55462</v>
      </c>
      <c r="G137" s="69">
        <v>20100112</v>
      </c>
      <c r="H137" s="69">
        <v>0</v>
      </c>
      <c r="I137" s="70">
        <v>53098631327</v>
      </c>
      <c r="J137" s="69">
        <v>1700</v>
      </c>
      <c r="K137" s="69" t="s">
        <v>5354</v>
      </c>
    </row>
    <row r="138" spans="1:11" ht="14.4">
      <c r="A138" s="69">
        <v>1388855</v>
      </c>
      <c r="B138" s="69">
        <v>2</v>
      </c>
      <c r="C138" s="69" t="s">
        <v>26844</v>
      </c>
      <c r="D138" s="69">
        <v>1</v>
      </c>
      <c r="E138" s="69" t="s">
        <v>26845</v>
      </c>
      <c r="F138" s="69">
        <v>55768</v>
      </c>
      <c r="G138" s="69">
        <v>20120918</v>
      </c>
      <c r="H138" s="69">
        <v>0</v>
      </c>
      <c r="I138" s="70">
        <v>16118807573</v>
      </c>
      <c r="J138" s="69">
        <v>1906</v>
      </c>
      <c r="K138" s="69" t="s">
        <v>26913</v>
      </c>
    </row>
    <row r="139" spans="1:11" ht="14.4">
      <c r="A139" s="69">
        <v>1349781</v>
      </c>
      <c r="B139" s="69">
        <v>2</v>
      </c>
      <c r="C139" s="69" t="s">
        <v>26844</v>
      </c>
      <c r="D139" s="69">
        <v>1</v>
      </c>
      <c r="E139" s="69" t="s">
        <v>26845</v>
      </c>
      <c r="F139" s="69">
        <v>56435</v>
      </c>
      <c r="G139" s="69">
        <v>20091117</v>
      </c>
      <c r="H139" s="69">
        <v>0</v>
      </c>
      <c r="I139" s="70">
        <v>7028302300</v>
      </c>
      <c r="J139" s="69">
        <v>1910</v>
      </c>
      <c r="K139" s="69" t="s">
        <v>3209</v>
      </c>
    </row>
    <row r="140" spans="1:11" ht="14.4">
      <c r="A140" s="69">
        <v>1346021</v>
      </c>
      <c r="B140" s="69">
        <v>2</v>
      </c>
      <c r="C140" s="69" t="s">
        <v>26844</v>
      </c>
      <c r="D140" s="69">
        <v>1</v>
      </c>
      <c r="E140" s="69" t="s">
        <v>26845</v>
      </c>
      <c r="F140" s="69">
        <v>56560</v>
      </c>
      <c r="G140" s="69">
        <v>20151208</v>
      </c>
      <c r="H140" s="69">
        <v>0</v>
      </c>
      <c r="I140" s="70">
        <v>16028427512</v>
      </c>
      <c r="J140" s="69">
        <v>1741</v>
      </c>
      <c r="K140" s="69" t="s">
        <v>4863</v>
      </c>
    </row>
    <row r="141" spans="1:11" ht="14.4">
      <c r="A141" s="69">
        <v>1345636</v>
      </c>
      <c r="B141" s="69">
        <v>2</v>
      </c>
      <c r="C141" s="69" t="s">
        <v>26844</v>
      </c>
      <c r="D141" s="69">
        <v>1</v>
      </c>
      <c r="E141" s="69" t="s">
        <v>26845</v>
      </c>
      <c r="F141" s="69">
        <v>56605</v>
      </c>
      <c r="G141" s="69">
        <v>20110919</v>
      </c>
      <c r="H141" s="69">
        <v>0</v>
      </c>
      <c r="I141" s="70">
        <v>16078531064</v>
      </c>
      <c r="J141" s="69">
        <v>1906</v>
      </c>
      <c r="K141" s="69" t="s">
        <v>1005</v>
      </c>
    </row>
    <row r="142" spans="1:11" ht="14.4">
      <c r="A142" s="69">
        <v>1624189</v>
      </c>
      <c r="B142" s="69">
        <v>2</v>
      </c>
      <c r="C142" s="69" t="s">
        <v>26844</v>
      </c>
      <c r="D142" s="69">
        <v>1</v>
      </c>
      <c r="E142" s="69" t="s">
        <v>26845</v>
      </c>
      <c r="F142" s="69">
        <v>57350</v>
      </c>
      <c r="G142" s="69">
        <v>20160916</v>
      </c>
      <c r="H142" s="69">
        <v>0</v>
      </c>
      <c r="I142" s="70">
        <v>18947934065</v>
      </c>
      <c r="J142" s="69">
        <v>1720</v>
      </c>
      <c r="K142" s="69" t="s">
        <v>26914</v>
      </c>
    </row>
    <row r="143" spans="1:11" ht="14.4">
      <c r="A143" s="69">
        <v>1589784</v>
      </c>
      <c r="B143" s="69">
        <v>2</v>
      </c>
      <c r="C143" s="69" t="s">
        <v>26844</v>
      </c>
      <c r="D143" s="69">
        <v>1</v>
      </c>
      <c r="E143" s="69" t="s">
        <v>26845</v>
      </c>
      <c r="F143" s="69">
        <v>57439</v>
      </c>
      <c r="G143" s="69">
        <v>20170424</v>
      </c>
      <c r="H143" s="69">
        <v>0</v>
      </c>
      <c r="I143" s="70">
        <v>16099034007</v>
      </c>
      <c r="J143" s="69">
        <v>1720</v>
      </c>
      <c r="K143" s="69" t="s">
        <v>26915</v>
      </c>
    </row>
    <row r="144" spans="1:11" ht="14.4">
      <c r="A144" s="69">
        <v>1593610</v>
      </c>
      <c r="B144" s="69">
        <v>2</v>
      </c>
      <c r="C144" s="69" t="s">
        <v>26844</v>
      </c>
      <c r="D144" s="69">
        <v>1</v>
      </c>
      <c r="E144" s="69" t="s">
        <v>26845</v>
      </c>
      <c r="F144" s="69">
        <v>57932</v>
      </c>
      <c r="G144" s="69">
        <v>20161128</v>
      </c>
      <c r="H144" s="69">
        <v>0</v>
      </c>
      <c r="I144" s="70">
        <v>3169245903</v>
      </c>
      <c r="J144" s="69">
        <v>1743</v>
      </c>
      <c r="K144" s="69" t="s">
        <v>1568</v>
      </c>
    </row>
    <row r="145" spans="1:11" ht="14.4">
      <c r="A145" s="69">
        <v>1571791</v>
      </c>
      <c r="B145" s="69">
        <v>2</v>
      </c>
      <c r="C145" s="69" t="s">
        <v>26844</v>
      </c>
      <c r="D145" s="69">
        <v>1</v>
      </c>
      <c r="E145" s="69" t="s">
        <v>26845</v>
      </c>
      <c r="F145" s="69">
        <v>60022</v>
      </c>
      <c r="G145" s="69">
        <v>20161128</v>
      </c>
      <c r="H145" s="69">
        <v>0</v>
      </c>
      <c r="I145" s="70">
        <v>16109043915</v>
      </c>
      <c r="J145" s="69">
        <v>1912</v>
      </c>
      <c r="K145" s="69" t="s">
        <v>26916</v>
      </c>
    </row>
    <row r="146" spans="1:11" ht="14.4">
      <c r="A146" s="69">
        <v>774144</v>
      </c>
      <c r="B146" s="69">
        <v>2</v>
      </c>
      <c r="C146" s="69" t="s">
        <v>26844</v>
      </c>
      <c r="D146" s="69">
        <v>1</v>
      </c>
      <c r="E146" s="69" t="s">
        <v>26845</v>
      </c>
      <c r="F146" s="69">
        <v>60186</v>
      </c>
      <c r="G146" s="69">
        <v>19880926</v>
      </c>
      <c r="H146" s="69">
        <v>0</v>
      </c>
      <c r="I146" s="70">
        <v>1806332597</v>
      </c>
      <c r="J146" s="69">
        <v>1742</v>
      </c>
      <c r="K146" s="69" t="s">
        <v>3172</v>
      </c>
    </row>
    <row r="147" spans="1:11" ht="14.4">
      <c r="A147" s="69">
        <v>1106382</v>
      </c>
      <c r="B147" s="69">
        <v>2</v>
      </c>
      <c r="C147" s="69" t="s">
        <v>26844</v>
      </c>
      <c r="D147" s="69">
        <v>1</v>
      </c>
      <c r="E147" s="69" t="s">
        <v>26845</v>
      </c>
      <c r="F147" s="69">
        <v>60287</v>
      </c>
      <c r="G147" s="69">
        <v>19990816</v>
      </c>
      <c r="H147" s="69">
        <v>0</v>
      </c>
      <c r="I147" s="70">
        <v>39947545750</v>
      </c>
      <c r="J147" s="69">
        <v>1906</v>
      </c>
      <c r="K147" s="69" t="s">
        <v>5411</v>
      </c>
    </row>
    <row r="148" spans="1:11" ht="14.4">
      <c r="A148" s="69">
        <v>1681722</v>
      </c>
      <c r="B148" s="69">
        <v>2</v>
      </c>
      <c r="C148" s="69" t="s">
        <v>26844</v>
      </c>
      <c r="D148" s="69">
        <v>1</v>
      </c>
      <c r="E148" s="69" t="s">
        <v>26845</v>
      </c>
      <c r="F148" s="69">
        <v>60363</v>
      </c>
      <c r="G148" s="69">
        <v>20171201</v>
      </c>
      <c r="H148" s="69">
        <v>0</v>
      </c>
      <c r="I148" s="70">
        <v>16119354310</v>
      </c>
      <c r="J148" s="69">
        <v>1720</v>
      </c>
      <c r="K148" s="69" t="s">
        <v>26917</v>
      </c>
    </row>
    <row r="149" spans="1:11" ht="14.4">
      <c r="A149" s="69">
        <v>1366872</v>
      </c>
      <c r="B149" s="69">
        <v>2</v>
      </c>
      <c r="C149" s="69" t="s">
        <v>26844</v>
      </c>
      <c r="D149" s="69">
        <v>1</v>
      </c>
      <c r="E149" s="69" t="s">
        <v>26845</v>
      </c>
      <c r="F149" s="69">
        <v>60551</v>
      </c>
      <c r="G149" s="69">
        <v>20100804</v>
      </c>
      <c r="H149" s="69">
        <v>0</v>
      </c>
      <c r="I149" s="70">
        <v>90027803411</v>
      </c>
      <c r="J149" s="69">
        <v>1720</v>
      </c>
      <c r="K149" s="69" t="s">
        <v>2409</v>
      </c>
    </row>
    <row r="150" spans="1:11" ht="14.4">
      <c r="A150" s="69">
        <v>1571617</v>
      </c>
      <c r="B150" s="69">
        <v>2</v>
      </c>
      <c r="C150" s="69" t="s">
        <v>26844</v>
      </c>
      <c r="D150" s="69">
        <v>1</v>
      </c>
      <c r="E150" s="69" t="s">
        <v>26845</v>
      </c>
      <c r="F150" s="69">
        <v>61872</v>
      </c>
      <c r="G150" s="69">
        <v>20170529</v>
      </c>
      <c r="H150" s="69">
        <v>0</v>
      </c>
      <c r="I150" s="70">
        <v>38159268317</v>
      </c>
      <c r="J150" s="69">
        <v>1912</v>
      </c>
      <c r="K150" s="69" t="s">
        <v>4718</v>
      </c>
    </row>
    <row r="151" spans="1:11" ht="14.4">
      <c r="A151" s="69">
        <v>1372182</v>
      </c>
      <c r="B151" s="69">
        <v>2</v>
      </c>
      <c r="C151" s="69" t="s">
        <v>26844</v>
      </c>
      <c r="D151" s="69">
        <v>1</v>
      </c>
      <c r="E151" s="69" t="s">
        <v>26845</v>
      </c>
      <c r="F151" s="69">
        <v>63353</v>
      </c>
      <c r="G151" s="69">
        <v>20101025</v>
      </c>
      <c r="H151" s="69">
        <v>0</v>
      </c>
      <c r="I151" s="70">
        <v>51866404026</v>
      </c>
      <c r="J151" s="69">
        <v>1904</v>
      </c>
      <c r="K151" s="69" t="s">
        <v>978</v>
      </c>
    </row>
    <row r="152" spans="1:11" ht="14.4">
      <c r="A152" s="69">
        <v>1631669</v>
      </c>
      <c r="B152" s="69">
        <v>2</v>
      </c>
      <c r="C152" s="69" t="s">
        <v>26844</v>
      </c>
      <c r="D152" s="69">
        <v>1</v>
      </c>
      <c r="E152" s="69" t="s">
        <v>26845</v>
      </c>
      <c r="F152" s="69">
        <v>63493</v>
      </c>
      <c r="G152" s="69">
        <v>20161116</v>
      </c>
      <c r="H152" s="69">
        <v>0</v>
      </c>
      <c r="I152" s="70">
        <v>92118610044</v>
      </c>
      <c r="J152" s="69">
        <v>1742</v>
      </c>
      <c r="K152" s="69" t="s">
        <v>4983</v>
      </c>
    </row>
    <row r="153" spans="1:11" ht="14.4">
      <c r="A153" s="69">
        <v>1376135</v>
      </c>
      <c r="B153" s="69">
        <v>2</v>
      </c>
      <c r="C153" s="69" t="s">
        <v>26844</v>
      </c>
      <c r="D153" s="69">
        <v>1</v>
      </c>
      <c r="E153" s="69" t="s">
        <v>26845</v>
      </c>
      <c r="F153" s="69">
        <v>63922</v>
      </c>
      <c r="G153" s="69">
        <v>20110103</v>
      </c>
      <c r="H153" s="69">
        <v>0</v>
      </c>
      <c r="I153" s="70">
        <v>16068626148</v>
      </c>
      <c r="J153" s="69">
        <v>1912</v>
      </c>
      <c r="K153" s="69" t="s">
        <v>4285</v>
      </c>
    </row>
    <row r="154" spans="1:11" ht="14.4">
      <c r="A154" s="69">
        <v>1681769</v>
      </c>
      <c r="B154" s="69">
        <v>2</v>
      </c>
      <c r="C154" s="69" t="s">
        <v>26844</v>
      </c>
      <c r="D154" s="69">
        <v>1</v>
      </c>
      <c r="E154" s="69" t="s">
        <v>26845</v>
      </c>
      <c r="F154" s="69">
        <v>64817</v>
      </c>
      <c r="G154" s="69">
        <v>20180901</v>
      </c>
      <c r="H154" s="69">
        <v>0</v>
      </c>
      <c r="I154" s="70">
        <v>90099018138</v>
      </c>
      <c r="J154" s="69">
        <v>1720</v>
      </c>
      <c r="K154" s="69" t="s">
        <v>26918</v>
      </c>
    </row>
    <row r="155" spans="1:11" ht="14.4">
      <c r="A155" s="69">
        <v>1685058</v>
      </c>
      <c r="B155" s="69">
        <v>2</v>
      </c>
      <c r="C155" s="69" t="s">
        <v>26844</v>
      </c>
      <c r="D155" s="69">
        <v>1</v>
      </c>
      <c r="E155" s="69" t="s">
        <v>26845</v>
      </c>
      <c r="F155" s="69">
        <v>64952</v>
      </c>
      <c r="G155" s="69">
        <v>20191016</v>
      </c>
      <c r="H155" s="69">
        <v>0</v>
      </c>
      <c r="I155" s="70">
        <v>2189634617</v>
      </c>
      <c r="J155" s="69">
        <v>1720</v>
      </c>
      <c r="K155" s="69" t="s">
        <v>26919</v>
      </c>
    </row>
    <row r="156" spans="1:11" ht="14.4">
      <c r="A156" s="69">
        <v>1323987</v>
      </c>
      <c r="B156" s="69">
        <v>2</v>
      </c>
      <c r="C156" s="69" t="s">
        <v>26844</v>
      </c>
      <c r="D156" s="69">
        <v>1</v>
      </c>
      <c r="E156" s="69" t="s">
        <v>26845</v>
      </c>
      <c r="F156" s="69">
        <v>65170</v>
      </c>
      <c r="G156" s="69">
        <v>20091103</v>
      </c>
      <c r="H156" s="69">
        <v>0</v>
      </c>
      <c r="I156" s="70">
        <v>48048213069</v>
      </c>
      <c r="J156" s="69">
        <v>1700</v>
      </c>
      <c r="K156" s="69" t="s">
        <v>2441</v>
      </c>
    </row>
    <row r="157" spans="1:11" ht="14.4">
      <c r="A157" s="69">
        <v>1062904</v>
      </c>
      <c r="B157" s="69">
        <v>2</v>
      </c>
      <c r="C157" s="69" t="s">
        <v>26844</v>
      </c>
      <c r="D157" s="69">
        <v>1</v>
      </c>
      <c r="E157" s="69" t="s">
        <v>26845</v>
      </c>
      <c r="F157" s="69">
        <v>65595</v>
      </c>
      <c r="G157" s="69">
        <v>20171030</v>
      </c>
      <c r="H157" s="69">
        <v>0</v>
      </c>
      <c r="I157" s="70">
        <v>16907459958</v>
      </c>
      <c r="J157" s="69">
        <v>1911</v>
      </c>
      <c r="K157" s="69" t="s">
        <v>26920</v>
      </c>
    </row>
    <row r="158" spans="1:11" ht="14.4">
      <c r="A158" s="69">
        <v>1079923</v>
      </c>
      <c r="B158" s="69">
        <v>2</v>
      </c>
      <c r="C158" s="69" t="s">
        <v>26844</v>
      </c>
      <c r="D158" s="69">
        <v>1</v>
      </c>
      <c r="E158" s="69" t="s">
        <v>26845</v>
      </c>
      <c r="F158" s="69">
        <v>65704</v>
      </c>
      <c r="G158" s="69">
        <v>19991011</v>
      </c>
      <c r="H158" s="69">
        <v>0</v>
      </c>
      <c r="I158" s="70">
        <v>16916908078</v>
      </c>
      <c r="J158" s="69">
        <v>1912</v>
      </c>
      <c r="K158" s="69" t="s">
        <v>3169</v>
      </c>
    </row>
    <row r="159" spans="1:11" ht="14.4">
      <c r="A159" s="69">
        <v>1736858</v>
      </c>
      <c r="B159" s="69">
        <v>2</v>
      </c>
      <c r="C159" s="69" t="s">
        <v>26844</v>
      </c>
      <c r="D159" s="69">
        <v>1</v>
      </c>
      <c r="E159" s="69" t="s">
        <v>26845</v>
      </c>
      <c r="F159" s="69">
        <v>65730</v>
      </c>
      <c r="G159" s="69">
        <v>20190316</v>
      </c>
      <c r="H159" s="69">
        <v>0</v>
      </c>
      <c r="I159" s="70">
        <v>30099021658</v>
      </c>
      <c r="J159" s="69">
        <v>5046</v>
      </c>
      <c r="K159" s="69" t="s">
        <v>4854</v>
      </c>
    </row>
    <row r="160" spans="1:11" ht="14.4">
      <c r="A160" s="69">
        <v>1354102</v>
      </c>
      <c r="B160" s="69">
        <v>2</v>
      </c>
      <c r="C160" s="69" t="s">
        <v>26844</v>
      </c>
      <c r="D160" s="69">
        <v>1</v>
      </c>
      <c r="E160" s="69" t="s">
        <v>26845</v>
      </c>
      <c r="F160" s="69">
        <v>66504</v>
      </c>
      <c r="G160" s="69">
        <v>20100322</v>
      </c>
      <c r="H160" s="69">
        <v>0</v>
      </c>
      <c r="I160" s="70">
        <v>16068600150</v>
      </c>
      <c r="J160" s="69">
        <v>1742</v>
      </c>
      <c r="K160" s="69" t="s">
        <v>26921</v>
      </c>
    </row>
    <row r="161" spans="1:11" ht="14.4">
      <c r="A161" s="69">
        <v>1353810</v>
      </c>
      <c r="B161" s="69">
        <v>2</v>
      </c>
      <c r="C161" s="69" t="s">
        <v>26844</v>
      </c>
      <c r="D161" s="69">
        <v>1</v>
      </c>
      <c r="E161" s="69" t="s">
        <v>26845</v>
      </c>
      <c r="F161" s="69">
        <v>66709</v>
      </c>
      <c r="G161" s="69">
        <v>20170403</v>
      </c>
      <c r="H161" s="69">
        <v>0</v>
      </c>
      <c r="I161" s="70">
        <v>16988046377</v>
      </c>
      <c r="J161" s="69">
        <v>1720</v>
      </c>
      <c r="K161" s="69" t="s">
        <v>26922</v>
      </c>
    </row>
    <row r="162" spans="1:11" ht="14.4">
      <c r="A162" s="69">
        <v>1712191</v>
      </c>
      <c r="B162" s="69">
        <v>2</v>
      </c>
      <c r="C162" s="69" t="s">
        <v>26844</v>
      </c>
      <c r="D162" s="69">
        <v>1</v>
      </c>
      <c r="E162" s="69" t="s">
        <v>26845</v>
      </c>
      <c r="F162" s="69">
        <v>66929</v>
      </c>
      <c r="G162" s="69">
        <v>20200116</v>
      </c>
      <c r="H162" s="69">
        <v>0</v>
      </c>
      <c r="I162" s="70">
        <v>16129611873</v>
      </c>
      <c r="J162" s="69">
        <v>1600</v>
      </c>
      <c r="K162" s="69" t="s">
        <v>26923</v>
      </c>
    </row>
    <row r="163" spans="1:11" ht="14.4">
      <c r="A163" s="69">
        <v>1587870</v>
      </c>
      <c r="B163" s="69">
        <v>2</v>
      </c>
      <c r="C163" s="69" t="s">
        <v>26844</v>
      </c>
      <c r="D163" s="69">
        <v>1</v>
      </c>
      <c r="E163" s="69" t="s">
        <v>26845</v>
      </c>
      <c r="F163" s="69">
        <v>66935</v>
      </c>
      <c r="G163" s="69">
        <v>20161114</v>
      </c>
      <c r="H163" s="69">
        <v>0</v>
      </c>
      <c r="I163" s="70">
        <v>92958011287</v>
      </c>
      <c r="J163" s="69">
        <v>1904</v>
      </c>
      <c r="K163" s="69" t="s">
        <v>4842</v>
      </c>
    </row>
    <row r="164" spans="1:11" ht="14.4">
      <c r="A164" s="69">
        <v>1360221</v>
      </c>
      <c r="B164" s="69">
        <v>2</v>
      </c>
      <c r="C164" s="69" t="s">
        <v>26844</v>
      </c>
      <c r="D164" s="69">
        <v>1</v>
      </c>
      <c r="E164" s="69" t="s">
        <v>26845</v>
      </c>
      <c r="F164" s="69">
        <v>67389</v>
      </c>
      <c r="G164" s="69">
        <v>20100520</v>
      </c>
      <c r="H164" s="69">
        <v>0</v>
      </c>
      <c r="I164" s="70">
        <v>90038413390</v>
      </c>
      <c r="J164" s="69">
        <v>1904</v>
      </c>
      <c r="K164" s="69" t="s">
        <v>966</v>
      </c>
    </row>
    <row r="165" spans="1:11" ht="14.4">
      <c r="A165" s="69">
        <v>1354918</v>
      </c>
      <c r="B165" s="69">
        <v>2</v>
      </c>
      <c r="C165" s="69" t="s">
        <v>26844</v>
      </c>
      <c r="D165" s="69">
        <v>1</v>
      </c>
      <c r="E165" s="69" t="s">
        <v>26845</v>
      </c>
      <c r="F165" s="69">
        <v>67471</v>
      </c>
      <c r="G165" s="69">
        <v>20150420</v>
      </c>
      <c r="H165" s="69">
        <v>0</v>
      </c>
      <c r="I165" s="70">
        <v>16098203108</v>
      </c>
      <c r="J165" s="69">
        <v>5046</v>
      </c>
      <c r="K165" s="69" t="s">
        <v>4715</v>
      </c>
    </row>
    <row r="166" spans="1:11" ht="14.4">
      <c r="A166" s="69">
        <v>1553863</v>
      </c>
      <c r="B166" s="69">
        <v>2</v>
      </c>
      <c r="C166" s="69" t="s">
        <v>26844</v>
      </c>
      <c r="D166" s="69">
        <v>1</v>
      </c>
      <c r="E166" s="69" t="s">
        <v>26845</v>
      </c>
      <c r="F166" s="69">
        <v>67592</v>
      </c>
      <c r="G166" s="69">
        <v>20170516</v>
      </c>
      <c r="H166" s="69">
        <v>0</v>
      </c>
      <c r="I166" s="70">
        <v>16119239818</v>
      </c>
      <c r="J166" s="69">
        <v>1720</v>
      </c>
      <c r="K166" s="69" t="s">
        <v>26924</v>
      </c>
    </row>
    <row r="167" spans="1:11" ht="14.4">
      <c r="A167" s="69">
        <v>1442248</v>
      </c>
      <c r="B167" s="69">
        <v>2</v>
      </c>
      <c r="C167" s="69" t="s">
        <v>26844</v>
      </c>
      <c r="D167" s="69">
        <v>1</v>
      </c>
      <c r="E167" s="69" t="s">
        <v>26845</v>
      </c>
      <c r="F167" s="69">
        <v>67636</v>
      </c>
      <c r="G167" s="69">
        <v>20130603</v>
      </c>
      <c r="H167" s="69">
        <v>0</v>
      </c>
      <c r="I167" s="70">
        <v>15098912114</v>
      </c>
      <c r="J167" s="69">
        <v>1600</v>
      </c>
      <c r="K167" s="69" t="s">
        <v>1059</v>
      </c>
    </row>
    <row r="168" spans="1:11" ht="14.4">
      <c r="A168" s="69">
        <v>1545515</v>
      </c>
      <c r="B168" s="69">
        <v>2</v>
      </c>
      <c r="C168" s="69" t="s">
        <v>26844</v>
      </c>
      <c r="D168" s="69">
        <v>1</v>
      </c>
      <c r="E168" s="69" t="s">
        <v>26845</v>
      </c>
      <c r="F168" s="69">
        <v>67637</v>
      </c>
      <c r="G168" s="69">
        <v>20161201</v>
      </c>
      <c r="H168" s="69">
        <v>0</v>
      </c>
      <c r="I168" s="70">
        <v>16109033601</v>
      </c>
      <c r="J168" s="69">
        <v>1750</v>
      </c>
      <c r="K168" s="69" t="s">
        <v>26925</v>
      </c>
    </row>
    <row r="169" spans="1:11" ht="14.4">
      <c r="A169" s="69">
        <v>1006056</v>
      </c>
      <c r="B169" s="69">
        <v>2</v>
      </c>
      <c r="C169" s="69" t="s">
        <v>26844</v>
      </c>
      <c r="D169" s="69">
        <v>1</v>
      </c>
      <c r="E169" s="69" t="s">
        <v>26845</v>
      </c>
      <c r="F169" s="69">
        <v>68023</v>
      </c>
      <c r="G169" s="69">
        <v>19960527</v>
      </c>
      <c r="H169" s="69">
        <v>0</v>
      </c>
      <c r="I169" s="70">
        <v>16967202546</v>
      </c>
      <c r="J169" s="69">
        <v>1700</v>
      </c>
      <c r="K169" s="69" t="s">
        <v>2423</v>
      </c>
    </row>
    <row r="170" spans="1:11" ht="14.4">
      <c r="A170" s="69">
        <v>1545437</v>
      </c>
      <c r="B170" s="69">
        <v>2</v>
      </c>
      <c r="C170" s="69" t="s">
        <v>26844</v>
      </c>
      <c r="D170" s="69">
        <v>1</v>
      </c>
      <c r="E170" s="69" t="s">
        <v>26845</v>
      </c>
      <c r="F170" s="69">
        <v>68535</v>
      </c>
      <c r="G170" s="69">
        <v>20180528</v>
      </c>
      <c r="H170" s="69">
        <v>0</v>
      </c>
      <c r="I170" s="70">
        <v>16099111847</v>
      </c>
      <c r="J170" s="69">
        <v>1902</v>
      </c>
      <c r="K170" s="69" t="s">
        <v>3118</v>
      </c>
    </row>
    <row r="171" spans="1:11" ht="14.4">
      <c r="A171" s="69">
        <v>1605531</v>
      </c>
      <c r="B171" s="69">
        <v>2</v>
      </c>
      <c r="C171" s="69" t="s">
        <v>26844</v>
      </c>
      <c r="D171" s="69">
        <v>1</v>
      </c>
      <c r="E171" s="69" t="s">
        <v>26845</v>
      </c>
      <c r="F171" s="69">
        <v>68692</v>
      </c>
      <c r="G171" s="69">
        <v>20160501</v>
      </c>
      <c r="H171" s="69">
        <v>0</v>
      </c>
      <c r="I171" s="70">
        <v>16139113894</v>
      </c>
      <c r="J171" s="69">
        <v>1749</v>
      </c>
      <c r="K171" s="69" t="s">
        <v>798</v>
      </c>
    </row>
    <row r="172" spans="1:11" ht="14.4">
      <c r="A172" s="69">
        <v>1642344</v>
      </c>
      <c r="B172" s="69">
        <v>2</v>
      </c>
      <c r="C172" s="69" t="s">
        <v>26844</v>
      </c>
      <c r="D172" s="69">
        <v>1</v>
      </c>
      <c r="E172" s="69" t="s">
        <v>26845</v>
      </c>
      <c r="F172" s="69">
        <v>69139</v>
      </c>
      <c r="G172" s="69">
        <v>20170301</v>
      </c>
      <c r="H172" s="69">
        <v>0</v>
      </c>
      <c r="I172" s="70">
        <v>16098605880</v>
      </c>
      <c r="J172" s="69">
        <v>1741</v>
      </c>
      <c r="K172" s="69" t="s">
        <v>1737</v>
      </c>
    </row>
    <row r="173" spans="1:11" ht="14.4">
      <c r="A173" s="69">
        <v>1357325</v>
      </c>
      <c r="B173" s="69">
        <v>2</v>
      </c>
      <c r="C173" s="69" t="s">
        <v>26844</v>
      </c>
      <c r="D173" s="69">
        <v>1</v>
      </c>
      <c r="E173" s="69" t="s">
        <v>26845</v>
      </c>
      <c r="F173" s="69">
        <v>69610</v>
      </c>
      <c r="G173" s="69">
        <v>20130701</v>
      </c>
      <c r="H173" s="69">
        <v>0</v>
      </c>
      <c r="I173" s="70">
        <v>1826601476</v>
      </c>
      <c r="J173" s="69">
        <v>1742</v>
      </c>
      <c r="K173" s="69" t="s">
        <v>26926</v>
      </c>
    </row>
    <row r="174" spans="1:11" ht="14.4">
      <c r="A174" s="69">
        <v>1063026</v>
      </c>
      <c r="B174" s="69">
        <v>2</v>
      </c>
      <c r="C174" s="69" t="s">
        <v>26844</v>
      </c>
      <c r="D174" s="69">
        <v>1</v>
      </c>
      <c r="E174" s="69" t="s">
        <v>26845</v>
      </c>
      <c r="F174" s="69">
        <v>69828</v>
      </c>
      <c r="G174" s="69">
        <v>20170529</v>
      </c>
      <c r="H174" s="69">
        <v>0</v>
      </c>
      <c r="I174" s="70">
        <v>16957613173</v>
      </c>
      <c r="J174" s="69">
        <v>1904</v>
      </c>
      <c r="K174" s="69" t="s">
        <v>5417</v>
      </c>
    </row>
    <row r="175" spans="1:11" ht="14.4">
      <c r="A175" s="69">
        <v>1526287</v>
      </c>
      <c r="B175" s="69">
        <v>2</v>
      </c>
      <c r="C175" s="69" t="s">
        <v>26844</v>
      </c>
      <c r="D175" s="69">
        <v>1</v>
      </c>
      <c r="E175" s="69" t="s">
        <v>26845</v>
      </c>
      <c r="F175" s="69">
        <v>70558</v>
      </c>
      <c r="G175" s="69">
        <v>20160501</v>
      </c>
      <c r="H175" s="69">
        <v>0</v>
      </c>
      <c r="I175" s="70">
        <v>72088917132</v>
      </c>
      <c r="J175" s="69">
        <v>1600</v>
      </c>
      <c r="K175" s="69" t="s">
        <v>2455</v>
      </c>
    </row>
    <row r="176" spans="1:11" ht="14.4">
      <c r="A176" s="69">
        <v>1338713</v>
      </c>
      <c r="B176" s="69">
        <v>2</v>
      </c>
      <c r="C176" s="69" t="s">
        <v>26844</v>
      </c>
      <c r="D176" s="69">
        <v>1</v>
      </c>
      <c r="E176" s="69" t="s">
        <v>26845</v>
      </c>
      <c r="F176" s="69">
        <v>70865</v>
      </c>
      <c r="G176" s="69">
        <v>20120102</v>
      </c>
      <c r="H176" s="69">
        <v>0</v>
      </c>
      <c r="I176" s="70">
        <v>16098819507</v>
      </c>
      <c r="J176" s="69">
        <v>1910</v>
      </c>
      <c r="K176" s="69" t="s">
        <v>5712</v>
      </c>
    </row>
    <row r="177" spans="1:11" ht="14.4">
      <c r="A177" s="69">
        <v>1355534</v>
      </c>
      <c r="B177" s="69">
        <v>2</v>
      </c>
      <c r="C177" s="69" t="s">
        <v>26844</v>
      </c>
      <c r="D177" s="69">
        <v>1</v>
      </c>
      <c r="E177" s="69" t="s">
        <v>26845</v>
      </c>
      <c r="F177" s="69">
        <v>71078</v>
      </c>
      <c r="G177" s="69">
        <v>20171002</v>
      </c>
      <c r="H177" s="69">
        <v>0</v>
      </c>
      <c r="I177" s="70">
        <v>16099033199</v>
      </c>
      <c r="J177" s="69">
        <v>1905</v>
      </c>
      <c r="K177" s="69" t="s">
        <v>1387</v>
      </c>
    </row>
    <row r="178" spans="1:11" ht="14.4">
      <c r="A178" s="69">
        <v>1619236</v>
      </c>
      <c r="B178" s="69">
        <v>2</v>
      </c>
      <c r="C178" s="69" t="s">
        <v>26844</v>
      </c>
      <c r="D178" s="69">
        <v>1</v>
      </c>
      <c r="E178" s="69" t="s">
        <v>26845</v>
      </c>
      <c r="F178" s="69">
        <v>71628</v>
      </c>
      <c r="G178" s="69">
        <v>20170701</v>
      </c>
      <c r="H178" s="69">
        <v>0</v>
      </c>
      <c r="I178" s="70">
        <v>8149260930</v>
      </c>
      <c r="J178" s="69">
        <v>1720</v>
      </c>
      <c r="K178" s="69" t="s">
        <v>26927</v>
      </c>
    </row>
    <row r="179" spans="1:11" ht="14.4">
      <c r="A179" s="69">
        <v>1324984</v>
      </c>
      <c r="B179" s="69">
        <v>2</v>
      </c>
      <c r="C179" s="69" t="s">
        <v>26844</v>
      </c>
      <c r="D179" s="69">
        <v>1</v>
      </c>
      <c r="E179" s="69" t="s">
        <v>26845</v>
      </c>
      <c r="F179" s="69">
        <v>71928</v>
      </c>
      <c r="G179" s="69">
        <v>20110506</v>
      </c>
      <c r="H179" s="69">
        <v>0</v>
      </c>
      <c r="I179" s="70">
        <v>18977708025</v>
      </c>
      <c r="J179" s="69">
        <v>5046</v>
      </c>
      <c r="K179" s="69" t="s">
        <v>26928</v>
      </c>
    </row>
    <row r="180" spans="1:11" ht="14.4">
      <c r="A180" s="69">
        <v>1705244</v>
      </c>
      <c r="B180" s="69">
        <v>2</v>
      </c>
      <c r="C180" s="69" t="s">
        <v>26844</v>
      </c>
      <c r="D180" s="69">
        <v>1</v>
      </c>
      <c r="E180" s="69" t="s">
        <v>26845</v>
      </c>
      <c r="F180" s="69">
        <v>71946</v>
      </c>
      <c r="G180" s="69">
        <v>20180601</v>
      </c>
      <c r="H180" s="69">
        <v>0</v>
      </c>
      <c r="I180" s="70">
        <v>16038422149</v>
      </c>
      <c r="J180" s="69">
        <v>1904</v>
      </c>
      <c r="K180" s="69" t="s">
        <v>26929</v>
      </c>
    </row>
    <row r="181" spans="1:11" ht="14.4">
      <c r="A181" s="69">
        <v>1615522</v>
      </c>
      <c r="B181" s="69">
        <v>2</v>
      </c>
      <c r="C181" s="69" t="s">
        <v>26844</v>
      </c>
      <c r="D181" s="69">
        <v>1</v>
      </c>
      <c r="E181" s="69" t="s">
        <v>26845</v>
      </c>
      <c r="F181" s="69">
        <v>72124</v>
      </c>
      <c r="G181" s="69">
        <v>20161116</v>
      </c>
      <c r="H181" s="69">
        <v>0</v>
      </c>
      <c r="I181" s="70">
        <v>16098825264</v>
      </c>
      <c r="J181" s="69">
        <v>1911</v>
      </c>
      <c r="K181" s="69" t="s">
        <v>4016</v>
      </c>
    </row>
    <row r="182" spans="1:11" ht="14.4">
      <c r="A182" s="69">
        <v>1056264</v>
      </c>
      <c r="B182" s="69">
        <v>2</v>
      </c>
      <c r="C182" s="69" t="s">
        <v>26844</v>
      </c>
      <c r="D182" s="69">
        <v>1</v>
      </c>
      <c r="E182" s="69" t="s">
        <v>26845</v>
      </c>
      <c r="F182" s="69">
        <v>72300</v>
      </c>
      <c r="G182" s="69">
        <v>19900806</v>
      </c>
      <c r="H182" s="69">
        <v>0</v>
      </c>
      <c r="I182" s="70">
        <v>6826415306</v>
      </c>
      <c r="J182" s="69">
        <v>5046</v>
      </c>
      <c r="K182" s="69" t="s">
        <v>26930</v>
      </c>
    </row>
    <row r="183" spans="1:11" ht="14.4">
      <c r="A183" s="69">
        <v>1608688</v>
      </c>
      <c r="B183" s="69">
        <v>2</v>
      </c>
      <c r="C183" s="69" t="s">
        <v>26844</v>
      </c>
      <c r="D183" s="69">
        <v>1</v>
      </c>
      <c r="E183" s="69" t="s">
        <v>26845</v>
      </c>
      <c r="F183" s="69">
        <v>72433</v>
      </c>
      <c r="G183" s="69">
        <v>20160523</v>
      </c>
      <c r="H183" s="69">
        <v>0</v>
      </c>
      <c r="I183" s="70">
        <v>16078310642</v>
      </c>
      <c r="J183" s="69">
        <v>1720</v>
      </c>
      <c r="K183" s="69" t="s">
        <v>1243</v>
      </c>
    </row>
    <row r="184" spans="1:11" ht="14.4">
      <c r="A184" s="69">
        <v>1190454</v>
      </c>
      <c r="B184" s="69">
        <v>2</v>
      </c>
      <c r="C184" s="69" t="s">
        <v>26844</v>
      </c>
      <c r="D184" s="69">
        <v>1</v>
      </c>
      <c r="E184" s="69" t="s">
        <v>26845</v>
      </c>
      <c r="F184" s="69">
        <v>73562</v>
      </c>
      <c r="G184" s="69">
        <v>20170401</v>
      </c>
      <c r="H184" s="69">
        <v>0</v>
      </c>
      <c r="I184" s="70">
        <v>18958035059</v>
      </c>
      <c r="J184" s="69">
        <v>1720</v>
      </c>
      <c r="K184" s="69" t="s">
        <v>26931</v>
      </c>
    </row>
    <row r="185" spans="1:11" ht="14.4">
      <c r="A185" s="69">
        <v>1327890</v>
      </c>
      <c r="B185" s="69">
        <v>2</v>
      </c>
      <c r="C185" s="69" t="s">
        <v>26844</v>
      </c>
      <c r="D185" s="69">
        <v>1</v>
      </c>
      <c r="E185" s="69" t="s">
        <v>26845</v>
      </c>
      <c r="F185" s="69">
        <v>74057</v>
      </c>
      <c r="G185" s="69">
        <v>20100104</v>
      </c>
      <c r="H185" s="69">
        <v>0</v>
      </c>
      <c r="I185" s="70">
        <v>16098312347</v>
      </c>
      <c r="J185" s="69">
        <v>1743</v>
      </c>
      <c r="K185" s="69" t="s">
        <v>5012</v>
      </c>
    </row>
    <row r="186" spans="1:11" ht="14.4">
      <c r="A186" s="69">
        <v>1604661</v>
      </c>
      <c r="B186" s="69">
        <v>2</v>
      </c>
      <c r="C186" s="69" t="s">
        <v>26844</v>
      </c>
      <c r="D186" s="69">
        <v>1</v>
      </c>
      <c r="E186" s="69" t="s">
        <v>26845</v>
      </c>
      <c r="F186" s="69">
        <v>75457</v>
      </c>
      <c r="G186" s="69">
        <v>20170424</v>
      </c>
      <c r="H186" s="69">
        <v>0</v>
      </c>
      <c r="I186" s="70">
        <v>8149173372</v>
      </c>
      <c r="J186" s="69">
        <v>1910</v>
      </c>
      <c r="K186" s="69" t="s">
        <v>4848</v>
      </c>
    </row>
    <row r="187" spans="1:11" ht="14.4">
      <c r="A187" s="69">
        <v>1019588</v>
      </c>
      <c r="B187" s="69">
        <v>2</v>
      </c>
      <c r="C187" s="69" t="s">
        <v>26844</v>
      </c>
      <c r="D187" s="69">
        <v>1</v>
      </c>
      <c r="E187" s="69" t="s">
        <v>26845</v>
      </c>
      <c r="F187" s="69">
        <v>75738</v>
      </c>
      <c r="G187" s="69">
        <v>19970319</v>
      </c>
      <c r="H187" s="69">
        <v>0</v>
      </c>
      <c r="I187" s="70">
        <v>45896909756</v>
      </c>
      <c r="J187" s="69">
        <v>6700</v>
      </c>
      <c r="K187" s="69" t="s">
        <v>1399</v>
      </c>
    </row>
    <row r="188" spans="1:11" ht="14.4">
      <c r="A188" s="69">
        <v>1376415</v>
      </c>
      <c r="B188" s="69">
        <v>2</v>
      </c>
      <c r="C188" s="69" t="s">
        <v>26844</v>
      </c>
      <c r="D188" s="69">
        <v>1</v>
      </c>
      <c r="E188" s="69" t="s">
        <v>26845</v>
      </c>
      <c r="F188" s="69">
        <v>75883</v>
      </c>
      <c r="G188" s="69">
        <v>20130701</v>
      </c>
      <c r="H188" s="69">
        <v>0</v>
      </c>
      <c r="I188" s="70">
        <v>16108744612</v>
      </c>
      <c r="J188" s="69">
        <v>1912</v>
      </c>
      <c r="K188" s="69" t="s">
        <v>1023</v>
      </c>
    </row>
    <row r="189" spans="1:11" ht="14.4">
      <c r="A189" s="69">
        <v>1456438</v>
      </c>
      <c r="B189" s="69">
        <v>2</v>
      </c>
      <c r="C189" s="69" t="s">
        <v>26844</v>
      </c>
      <c r="D189" s="69">
        <v>1</v>
      </c>
      <c r="E189" s="69" t="s">
        <v>26845</v>
      </c>
      <c r="F189" s="69">
        <v>75887</v>
      </c>
      <c r="G189" s="69">
        <v>20131104</v>
      </c>
      <c r="H189" s="69">
        <v>0</v>
      </c>
      <c r="I189" s="70">
        <v>18968135675</v>
      </c>
      <c r="J189" s="69">
        <v>1720</v>
      </c>
      <c r="K189" s="69" t="s">
        <v>4611</v>
      </c>
    </row>
    <row r="190" spans="1:11" ht="14.4">
      <c r="A190" s="69">
        <v>1644770</v>
      </c>
      <c r="B190" s="69">
        <v>2</v>
      </c>
      <c r="C190" s="69" t="s">
        <v>26844</v>
      </c>
      <c r="D190" s="69">
        <v>1</v>
      </c>
      <c r="E190" s="69" t="s">
        <v>26845</v>
      </c>
      <c r="F190" s="69">
        <v>77547</v>
      </c>
      <c r="G190" s="69">
        <v>20170401</v>
      </c>
      <c r="H190" s="69">
        <v>0</v>
      </c>
      <c r="I190" s="70">
        <v>4058242522</v>
      </c>
      <c r="J190" s="69">
        <v>1905</v>
      </c>
      <c r="K190" s="69" t="s">
        <v>168</v>
      </c>
    </row>
    <row r="191" spans="1:11" ht="14.4">
      <c r="A191" s="69">
        <v>1676981</v>
      </c>
      <c r="B191" s="69">
        <v>2</v>
      </c>
      <c r="C191" s="69" t="s">
        <v>26844</v>
      </c>
      <c r="D191" s="69">
        <v>1</v>
      </c>
      <c r="E191" s="69" t="s">
        <v>26845</v>
      </c>
      <c r="F191" s="69">
        <v>77689</v>
      </c>
      <c r="G191" s="69">
        <v>20171101</v>
      </c>
      <c r="H191" s="69">
        <v>0</v>
      </c>
      <c r="I191" s="70">
        <v>3148954047</v>
      </c>
      <c r="J191" s="69">
        <v>5046</v>
      </c>
      <c r="K191" s="69" t="s">
        <v>4771</v>
      </c>
    </row>
    <row r="192" spans="1:11" ht="14.4">
      <c r="A192" s="69">
        <v>1354024</v>
      </c>
      <c r="B192" s="69">
        <v>2</v>
      </c>
      <c r="C192" s="69" t="s">
        <v>26844</v>
      </c>
      <c r="D192" s="69">
        <v>1</v>
      </c>
      <c r="E192" s="69" t="s">
        <v>26845</v>
      </c>
      <c r="F192" s="69">
        <v>77829</v>
      </c>
      <c r="G192" s="69">
        <v>20100128</v>
      </c>
      <c r="H192" s="69">
        <v>0</v>
      </c>
      <c r="I192" s="70">
        <v>16997613639</v>
      </c>
      <c r="J192" s="69">
        <v>5046</v>
      </c>
      <c r="K192" s="69" t="s">
        <v>783</v>
      </c>
    </row>
    <row r="193" spans="1:11" ht="14.4">
      <c r="A193" s="69">
        <v>970055</v>
      </c>
      <c r="B193" s="69">
        <v>2</v>
      </c>
      <c r="C193" s="69" t="s">
        <v>26844</v>
      </c>
      <c r="D193" s="69">
        <v>1</v>
      </c>
      <c r="E193" s="69" t="s">
        <v>26845</v>
      </c>
      <c r="F193" s="69">
        <v>78006</v>
      </c>
      <c r="G193" s="69">
        <v>19850910</v>
      </c>
      <c r="H193" s="69">
        <v>0</v>
      </c>
      <c r="I193" s="70">
        <v>89835903223</v>
      </c>
      <c r="J193" s="69">
        <v>1700</v>
      </c>
      <c r="K193" s="69" t="s">
        <v>1571</v>
      </c>
    </row>
    <row r="194" spans="1:11" ht="14.4">
      <c r="A194" s="69">
        <v>1367120</v>
      </c>
      <c r="B194" s="69">
        <v>2</v>
      </c>
      <c r="C194" s="69" t="s">
        <v>26844</v>
      </c>
      <c r="D194" s="69">
        <v>1</v>
      </c>
      <c r="E194" s="69" t="s">
        <v>26845</v>
      </c>
      <c r="F194" s="69">
        <v>79991</v>
      </c>
      <c r="G194" s="69">
        <v>20161128</v>
      </c>
      <c r="H194" s="69">
        <v>0</v>
      </c>
      <c r="I194" s="70">
        <v>16068930979</v>
      </c>
      <c r="J194" s="69">
        <v>1911</v>
      </c>
      <c r="K194" s="69" t="s">
        <v>1761</v>
      </c>
    </row>
    <row r="195" spans="1:11" ht="14.4">
      <c r="A195" s="69">
        <v>1516929</v>
      </c>
      <c r="B195" s="69">
        <v>2</v>
      </c>
      <c r="C195" s="69" t="s">
        <v>26844</v>
      </c>
      <c r="D195" s="69">
        <v>1</v>
      </c>
      <c r="E195" s="69" t="s">
        <v>26845</v>
      </c>
      <c r="F195" s="69">
        <v>80148</v>
      </c>
      <c r="G195" s="69">
        <v>20150921</v>
      </c>
      <c r="H195" s="69">
        <v>0</v>
      </c>
      <c r="I195" s="70">
        <v>16108404647</v>
      </c>
      <c r="J195" s="69">
        <v>1749</v>
      </c>
      <c r="K195" s="69" t="s">
        <v>1384</v>
      </c>
    </row>
    <row r="196" spans="1:11" ht="14.4">
      <c r="A196" s="69">
        <v>1571798</v>
      </c>
      <c r="B196" s="69">
        <v>2</v>
      </c>
      <c r="C196" s="69" t="s">
        <v>26844</v>
      </c>
      <c r="D196" s="69">
        <v>1</v>
      </c>
      <c r="E196" s="69" t="s">
        <v>26845</v>
      </c>
      <c r="F196" s="69">
        <v>80559</v>
      </c>
      <c r="G196" s="69">
        <v>20160116</v>
      </c>
      <c r="H196" s="69">
        <v>0</v>
      </c>
      <c r="I196" s="70">
        <v>16099305050</v>
      </c>
      <c r="J196" s="69">
        <v>1905</v>
      </c>
      <c r="K196" s="69" t="s">
        <v>4951</v>
      </c>
    </row>
    <row r="197" spans="1:11" ht="14.4">
      <c r="A197" s="69">
        <v>1074960</v>
      </c>
      <c r="B197" s="69">
        <v>2</v>
      </c>
      <c r="C197" s="69" t="s">
        <v>26844</v>
      </c>
      <c r="D197" s="69">
        <v>1</v>
      </c>
      <c r="E197" s="69" t="s">
        <v>26845</v>
      </c>
      <c r="F197" s="69">
        <v>80664</v>
      </c>
      <c r="G197" s="69">
        <v>20170313</v>
      </c>
      <c r="H197" s="69">
        <v>0</v>
      </c>
      <c r="I197" s="70">
        <v>18887102848</v>
      </c>
      <c r="J197" s="69">
        <v>1906</v>
      </c>
      <c r="K197" s="69" t="s">
        <v>26932</v>
      </c>
    </row>
    <row r="198" spans="1:11" ht="14.4">
      <c r="A198" s="69">
        <v>1141594</v>
      </c>
      <c r="B198" s="69">
        <v>2</v>
      </c>
      <c r="C198" s="69" t="s">
        <v>26844</v>
      </c>
      <c r="D198" s="69">
        <v>1</v>
      </c>
      <c r="E198" s="69" t="s">
        <v>26845</v>
      </c>
      <c r="F198" s="69">
        <v>82741</v>
      </c>
      <c r="G198" s="69">
        <v>20010521</v>
      </c>
      <c r="H198" s="69">
        <v>0</v>
      </c>
      <c r="I198" s="70">
        <v>1967205111</v>
      </c>
      <c r="J198" s="69">
        <v>1749</v>
      </c>
      <c r="K198" s="69" t="s">
        <v>3124</v>
      </c>
    </row>
    <row r="199" spans="1:11" ht="14.4">
      <c r="A199" s="69">
        <v>1336009</v>
      </c>
      <c r="B199" s="69">
        <v>2</v>
      </c>
      <c r="C199" s="69" t="s">
        <v>26844</v>
      </c>
      <c r="D199" s="69">
        <v>1</v>
      </c>
      <c r="E199" s="69" t="s">
        <v>26845</v>
      </c>
      <c r="F199" s="69">
        <v>83215</v>
      </c>
      <c r="G199" s="69">
        <v>20151208</v>
      </c>
      <c r="H199" s="69">
        <v>0</v>
      </c>
      <c r="I199" s="70">
        <v>16098819317</v>
      </c>
      <c r="J199" s="69">
        <v>1110</v>
      </c>
      <c r="K199" s="69" t="s">
        <v>3127</v>
      </c>
    </row>
    <row r="200" spans="1:11" ht="14.4">
      <c r="A200" s="69">
        <v>1582502</v>
      </c>
      <c r="B200" s="69">
        <v>2</v>
      </c>
      <c r="C200" s="69" t="s">
        <v>26844</v>
      </c>
      <c r="D200" s="69">
        <v>1</v>
      </c>
      <c r="E200" s="69" t="s">
        <v>26845</v>
      </c>
      <c r="F200" s="69">
        <v>83846</v>
      </c>
      <c r="G200" s="69">
        <v>20170313</v>
      </c>
      <c r="H200" s="69">
        <v>0</v>
      </c>
      <c r="I200" s="70">
        <v>16119409635</v>
      </c>
      <c r="J200" s="69">
        <v>1912</v>
      </c>
      <c r="K200" s="69" t="s">
        <v>26933</v>
      </c>
    </row>
    <row r="201" spans="1:11" ht="14.4">
      <c r="A201" s="69">
        <v>1319536</v>
      </c>
      <c r="B201" s="69">
        <v>2</v>
      </c>
      <c r="C201" s="69" t="s">
        <v>26844</v>
      </c>
      <c r="D201" s="69">
        <v>1</v>
      </c>
      <c r="E201" s="69" t="s">
        <v>26845</v>
      </c>
      <c r="F201" s="69">
        <v>85058</v>
      </c>
      <c r="G201" s="69">
        <v>20080508</v>
      </c>
      <c r="H201" s="69">
        <v>0</v>
      </c>
      <c r="I201" s="70">
        <v>18937305052</v>
      </c>
      <c r="J201" s="69">
        <v>1600</v>
      </c>
      <c r="K201" s="69" t="s">
        <v>2532</v>
      </c>
    </row>
    <row r="202" spans="1:11" ht="14.4">
      <c r="A202" s="69">
        <v>1757730</v>
      </c>
      <c r="B202" s="69">
        <v>2</v>
      </c>
      <c r="C202" s="69" t="s">
        <v>26844</v>
      </c>
      <c r="D202" s="69">
        <v>1</v>
      </c>
      <c r="E202" s="69" t="s">
        <v>26845</v>
      </c>
      <c r="F202" s="69">
        <v>85100</v>
      </c>
      <c r="G202" s="69">
        <v>20190923</v>
      </c>
      <c r="H202" s="69">
        <v>0</v>
      </c>
      <c r="I202" s="70">
        <v>16098400613</v>
      </c>
      <c r="J202" s="69">
        <v>1110</v>
      </c>
      <c r="K202" s="69" t="s">
        <v>3160</v>
      </c>
    </row>
    <row r="203" spans="1:11" ht="14.4">
      <c r="A203" s="69">
        <v>1297464</v>
      </c>
      <c r="B203" s="69">
        <v>2</v>
      </c>
      <c r="C203" s="69" t="s">
        <v>26844</v>
      </c>
      <c r="D203" s="69">
        <v>1</v>
      </c>
      <c r="E203" s="69" t="s">
        <v>26845</v>
      </c>
      <c r="F203" s="69">
        <v>85352</v>
      </c>
      <c r="G203" s="69">
        <v>20160201</v>
      </c>
      <c r="H203" s="69">
        <v>0</v>
      </c>
      <c r="I203" s="70">
        <v>16078831332</v>
      </c>
      <c r="J203" s="69">
        <v>1910</v>
      </c>
      <c r="K203" s="69" t="s">
        <v>4860</v>
      </c>
    </row>
    <row r="204" spans="1:11" ht="14.4">
      <c r="A204" s="69">
        <v>1361569</v>
      </c>
      <c r="B204" s="69">
        <v>2</v>
      </c>
      <c r="C204" s="69" t="s">
        <v>26844</v>
      </c>
      <c r="D204" s="69">
        <v>1</v>
      </c>
      <c r="E204" s="69" t="s">
        <v>26845</v>
      </c>
      <c r="F204" s="69">
        <v>85634</v>
      </c>
      <c r="G204" s="69">
        <v>20100531</v>
      </c>
      <c r="H204" s="69">
        <v>0</v>
      </c>
      <c r="I204" s="70">
        <v>16936903091</v>
      </c>
      <c r="J204" s="69">
        <v>1910</v>
      </c>
      <c r="K204" s="69" t="s">
        <v>26934</v>
      </c>
    </row>
    <row r="205" spans="1:11" ht="14.4">
      <c r="A205" s="69">
        <v>1345716</v>
      </c>
      <c r="B205" s="69">
        <v>2</v>
      </c>
      <c r="C205" s="69" t="s">
        <v>26844</v>
      </c>
      <c r="D205" s="69">
        <v>1</v>
      </c>
      <c r="E205" s="69" t="s">
        <v>26845</v>
      </c>
      <c r="F205" s="69">
        <v>85690</v>
      </c>
      <c r="G205" s="69">
        <v>20160425</v>
      </c>
      <c r="H205" s="69">
        <v>0</v>
      </c>
      <c r="I205" s="70">
        <v>16048645366</v>
      </c>
      <c r="J205" s="69">
        <v>5046</v>
      </c>
      <c r="K205" s="69" t="s">
        <v>26935</v>
      </c>
    </row>
    <row r="206" spans="1:11" ht="14.4">
      <c r="A206" s="69">
        <v>1181558</v>
      </c>
      <c r="B206" s="69">
        <v>2</v>
      </c>
      <c r="C206" s="69" t="s">
        <v>26844</v>
      </c>
      <c r="D206" s="69">
        <v>1</v>
      </c>
      <c r="E206" s="69" t="s">
        <v>26845</v>
      </c>
      <c r="F206" s="69">
        <v>86389</v>
      </c>
      <c r="G206" s="69">
        <v>20020520</v>
      </c>
      <c r="H206" s="69">
        <v>0</v>
      </c>
      <c r="I206" s="70">
        <v>16027800115</v>
      </c>
      <c r="J206" s="69">
        <v>1915</v>
      </c>
      <c r="K206" s="69" t="s">
        <v>1752</v>
      </c>
    </row>
    <row r="207" spans="1:11" ht="14.4">
      <c r="A207" s="69">
        <v>1032538</v>
      </c>
      <c r="B207" s="69">
        <v>2</v>
      </c>
      <c r="C207" s="69" t="s">
        <v>26844</v>
      </c>
      <c r="D207" s="69">
        <v>1</v>
      </c>
      <c r="E207" s="69" t="s">
        <v>26845</v>
      </c>
      <c r="F207" s="69">
        <v>86682</v>
      </c>
      <c r="G207" s="69">
        <v>19890821</v>
      </c>
      <c r="H207" s="69">
        <v>0</v>
      </c>
      <c r="I207" s="70">
        <v>16816324392</v>
      </c>
      <c r="J207" s="69">
        <v>1906</v>
      </c>
      <c r="K207" s="69" t="s">
        <v>26936</v>
      </c>
    </row>
    <row r="208" spans="1:11" ht="14.4">
      <c r="A208" s="69">
        <v>1517824</v>
      </c>
      <c r="B208" s="69">
        <v>2</v>
      </c>
      <c r="C208" s="69" t="s">
        <v>26844</v>
      </c>
      <c r="D208" s="69">
        <v>1</v>
      </c>
      <c r="E208" s="69" t="s">
        <v>26845</v>
      </c>
      <c r="F208" s="69">
        <v>87693</v>
      </c>
      <c r="G208" s="69">
        <v>20170417</v>
      </c>
      <c r="H208" s="69">
        <v>0</v>
      </c>
      <c r="I208" s="70">
        <v>5149187808</v>
      </c>
      <c r="J208" s="69">
        <v>1749</v>
      </c>
      <c r="K208" s="69" t="s">
        <v>26937</v>
      </c>
    </row>
    <row r="209" spans="1:11" ht="14.4">
      <c r="A209" s="69">
        <v>1131996</v>
      </c>
      <c r="B209" s="69">
        <v>2</v>
      </c>
      <c r="C209" s="69" t="s">
        <v>26844</v>
      </c>
      <c r="D209" s="69">
        <v>1</v>
      </c>
      <c r="E209" s="69" t="s">
        <v>26845</v>
      </c>
      <c r="F209" s="69">
        <v>87716</v>
      </c>
      <c r="G209" s="69">
        <v>20000306</v>
      </c>
      <c r="H209" s="69">
        <v>0</v>
      </c>
      <c r="I209" s="70">
        <v>18947712404</v>
      </c>
      <c r="J209" s="69">
        <v>1904</v>
      </c>
      <c r="K209" s="69" t="s">
        <v>26938</v>
      </c>
    </row>
    <row r="210" spans="1:11" ht="14.4">
      <c r="A210" s="69">
        <v>1063546</v>
      </c>
      <c r="B210" s="69">
        <v>2</v>
      </c>
      <c r="C210" s="69" t="s">
        <v>26844</v>
      </c>
      <c r="D210" s="69">
        <v>1</v>
      </c>
      <c r="E210" s="69" t="s">
        <v>26845</v>
      </c>
      <c r="F210" s="69">
        <v>87837</v>
      </c>
      <c r="G210" s="69">
        <v>19960607</v>
      </c>
      <c r="H210" s="69">
        <v>0</v>
      </c>
      <c r="I210" s="70">
        <v>18877211179</v>
      </c>
      <c r="J210" s="69">
        <v>1902</v>
      </c>
      <c r="K210" s="69" t="s">
        <v>26939</v>
      </c>
    </row>
    <row r="211" spans="1:11" ht="14.4">
      <c r="A211" s="69">
        <v>1669132</v>
      </c>
      <c r="B211" s="69">
        <v>2</v>
      </c>
      <c r="C211" s="69" t="s">
        <v>26844</v>
      </c>
      <c r="D211" s="69">
        <v>1</v>
      </c>
      <c r="E211" s="69" t="s">
        <v>26845</v>
      </c>
      <c r="F211" s="69">
        <v>88054</v>
      </c>
      <c r="G211" s="69">
        <v>20180416</v>
      </c>
      <c r="H211" s="69">
        <v>0</v>
      </c>
      <c r="I211" s="70">
        <v>38149154361</v>
      </c>
      <c r="J211" s="69">
        <v>1912</v>
      </c>
      <c r="K211" s="69" t="s">
        <v>26940</v>
      </c>
    </row>
    <row r="212" spans="1:11" ht="14.4">
      <c r="A212" s="69">
        <v>1391431</v>
      </c>
      <c r="B212" s="69">
        <v>2</v>
      </c>
      <c r="C212" s="69" t="s">
        <v>26844</v>
      </c>
      <c r="D212" s="69">
        <v>1</v>
      </c>
      <c r="E212" s="69" t="s">
        <v>26845</v>
      </c>
      <c r="F212" s="69">
        <v>88892</v>
      </c>
      <c r="G212" s="69">
        <v>20110801</v>
      </c>
      <c r="H212" s="69">
        <v>0</v>
      </c>
      <c r="I212" s="70">
        <v>16058109733</v>
      </c>
      <c r="J212" s="69">
        <v>1743</v>
      </c>
      <c r="K212" s="69" t="s">
        <v>2548</v>
      </c>
    </row>
    <row r="213" spans="1:11" ht="14.4">
      <c r="A213" s="69">
        <v>812551</v>
      </c>
      <c r="B213" s="69">
        <v>2</v>
      </c>
      <c r="C213" s="69" t="s">
        <v>26844</v>
      </c>
      <c r="D213" s="69">
        <v>1</v>
      </c>
      <c r="E213" s="69" t="s">
        <v>26845</v>
      </c>
      <c r="F213" s="69">
        <v>88914</v>
      </c>
      <c r="G213" s="69">
        <v>19860120</v>
      </c>
      <c r="H213" s="69">
        <v>0</v>
      </c>
      <c r="I213" s="70">
        <v>64856202862</v>
      </c>
      <c r="J213" s="69">
        <v>1700</v>
      </c>
      <c r="K213" s="69" t="s">
        <v>2970</v>
      </c>
    </row>
    <row r="214" spans="1:11" ht="14.4">
      <c r="A214" s="69">
        <v>1353552</v>
      </c>
      <c r="B214" s="69">
        <v>2</v>
      </c>
      <c r="C214" s="69" t="s">
        <v>26844</v>
      </c>
      <c r="D214" s="69">
        <v>1</v>
      </c>
      <c r="E214" s="69" t="s">
        <v>26845</v>
      </c>
      <c r="F214" s="69">
        <v>89756</v>
      </c>
      <c r="G214" s="69">
        <v>20150810</v>
      </c>
      <c r="H214" s="69">
        <v>0</v>
      </c>
      <c r="I214" s="70">
        <v>16108610532</v>
      </c>
      <c r="J214" s="69">
        <v>5046</v>
      </c>
      <c r="K214" s="69" t="s">
        <v>26941</v>
      </c>
    </row>
    <row r="215" spans="1:11" ht="14.4">
      <c r="A215" s="69">
        <v>774548</v>
      </c>
      <c r="B215" s="69">
        <v>2</v>
      </c>
      <c r="C215" s="69" t="s">
        <v>26844</v>
      </c>
      <c r="D215" s="69">
        <v>1</v>
      </c>
      <c r="E215" s="69" t="s">
        <v>26845</v>
      </c>
      <c r="F215" s="69">
        <v>89832</v>
      </c>
      <c r="G215" s="69">
        <v>19890130</v>
      </c>
      <c r="H215" s="69">
        <v>0</v>
      </c>
      <c r="I215" s="70">
        <v>63866204132</v>
      </c>
      <c r="J215" s="69">
        <v>1750</v>
      </c>
      <c r="K215" s="69" t="s">
        <v>3575</v>
      </c>
    </row>
    <row r="216" spans="1:11" ht="14.4">
      <c r="A216" s="69">
        <v>1592599</v>
      </c>
      <c r="B216" s="69">
        <v>2</v>
      </c>
      <c r="C216" s="69" t="s">
        <v>26844</v>
      </c>
      <c r="D216" s="69">
        <v>1</v>
      </c>
      <c r="E216" s="69" t="s">
        <v>26845</v>
      </c>
      <c r="F216" s="69">
        <v>90068</v>
      </c>
      <c r="G216" s="69">
        <v>20161201</v>
      </c>
      <c r="H216" s="69">
        <v>0</v>
      </c>
      <c r="I216" s="70">
        <v>16109266581</v>
      </c>
      <c r="J216" s="69">
        <v>1743</v>
      </c>
      <c r="K216" s="69" t="s">
        <v>2678</v>
      </c>
    </row>
    <row r="217" spans="1:11" ht="14.4">
      <c r="A217" s="69">
        <v>1570761</v>
      </c>
      <c r="B217" s="69">
        <v>2</v>
      </c>
      <c r="C217" s="69" t="s">
        <v>26844</v>
      </c>
      <c r="D217" s="69">
        <v>1</v>
      </c>
      <c r="E217" s="69" t="s">
        <v>26845</v>
      </c>
      <c r="F217" s="69">
        <v>90501</v>
      </c>
      <c r="G217" s="69">
        <v>20150713</v>
      </c>
      <c r="H217" s="69">
        <v>0</v>
      </c>
      <c r="I217" s="70">
        <v>7049200640</v>
      </c>
      <c r="J217" s="69">
        <v>1906</v>
      </c>
      <c r="K217" s="69" t="s">
        <v>26942</v>
      </c>
    </row>
    <row r="218" spans="1:11" ht="14.4">
      <c r="A218" s="69">
        <v>1353546</v>
      </c>
      <c r="B218" s="69">
        <v>2</v>
      </c>
      <c r="C218" s="69" t="s">
        <v>26844</v>
      </c>
      <c r="D218" s="69">
        <v>1</v>
      </c>
      <c r="E218" s="69" t="s">
        <v>26845</v>
      </c>
      <c r="F218" s="69">
        <v>91358</v>
      </c>
      <c r="G218" s="69">
        <v>20120917</v>
      </c>
      <c r="H218" s="69">
        <v>0</v>
      </c>
      <c r="I218" s="70">
        <v>16118504790</v>
      </c>
      <c r="J218" s="69">
        <v>1741</v>
      </c>
      <c r="K218" s="69" t="s">
        <v>5698</v>
      </c>
    </row>
    <row r="219" spans="1:11" ht="14.4">
      <c r="A219" s="69">
        <v>1357326</v>
      </c>
      <c r="B219" s="69">
        <v>2</v>
      </c>
      <c r="C219" s="69" t="s">
        <v>26844</v>
      </c>
      <c r="D219" s="69">
        <v>1</v>
      </c>
      <c r="E219" s="69" t="s">
        <v>26845</v>
      </c>
      <c r="F219" s="69">
        <v>91702</v>
      </c>
      <c r="G219" s="69">
        <v>20150216</v>
      </c>
      <c r="H219" s="69">
        <v>0</v>
      </c>
      <c r="I219" s="70">
        <v>16048115428</v>
      </c>
      <c r="J219" s="69">
        <v>5046</v>
      </c>
      <c r="K219" s="69" t="s">
        <v>5695</v>
      </c>
    </row>
    <row r="220" spans="1:11" ht="14.4">
      <c r="A220" s="69">
        <v>1300193</v>
      </c>
      <c r="B220" s="69">
        <v>2</v>
      </c>
      <c r="C220" s="69" t="s">
        <v>26844</v>
      </c>
      <c r="D220" s="69">
        <v>1</v>
      </c>
      <c r="E220" s="69" t="s">
        <v>26845</v>
      </c>
      <c r="F220" s="69">
        <v>91891</v>
      </c>
      <c r="G220" s="69">
        <v>20090629</v>
      </c>
      <c r="H220" s="69">
        <v>0</v>
      </c>
      <c r="I220" s="70">
        <v>18958105951</v>
      </c>
      <c r="J220" s="69">
        <v>5046</v>
      </c>
      <c r="K220" s="69" t="s">
        <v>981</v>
      </c>
    </row>
    <row r="221" spans="1:11" ht="14.4">
      <c r="A221" s="69">
        <v>1606631</v>
      </c>
      <c r="B221" s="69">
        <v>2</v>
      </c>
      <c r="C221" s="69" t="s">
        <v>26844</v>
      </c>
      <c r="D221" s="69">
        <v>1</v>
      </c>
      <c r="E221" s="69" t="s">
        <v>26845</v>
      </c>
      <c r="F221" s="69">
        <v>92197</v>
      </c>
      <c r="G221" s="69">
        <v>20180430</v>
      </c>
      <c r="H221" s="69">
        <v>0</v>
      </c>
      <c r="I221" s="70">
        <v>8169299057</v>
      </c>
      <c r="J221" s="69">
        <v>5046</v>
      </c>
      <c r="K221" s="69" t="s">
        <v>2689</v>
      </c>
    </row>
    <row r="222" spans="1:11" ht="14.4">
      <c r="A222" s="69">
        <v>1481324</v>
      </c>
      <c r="B222" s="69">
        <v>2</v>
      </c>
      <c r="C222" s="69" t="s">
        <v>26844</v>
      </c>
      <c r="D222" s="69">
        <v>1</v>
      </c>
      <c r="E222" s="69" t="s">
        <v>26845</v>
      </c>
      <c r="F222" s="69">
        <v>92741</v>
      </c>
      <c r="G222" s="69">
        <v>20140512</v>
      </c>
      <c r="H222" s="69">
        <v>0</v>
      </c>
      <c r="I222" s="70">
        <v>92038432511</v>
      </c>
      <c r="J222" s="69">
        <v>1904</v>
      </c>
      <c r="K222" s="69" t="s">
        <v>409</v>
      </c>
    </row>
    <row r="223" spans="1:11" ht="14.4">
      <c r="A223" s="69">
        <v>1857226</v>
      </c>
      <c r="B223" s="69">
        <v>2</v>
      </c>
      <c r="C223" s="69" t="s">
        <v>26844</v>
      </c>
      <c r="D223" s="69">
        <v>1</v>
      </c>
      <c r="E223" s="69" t="s">
        <v>26845</v>
      </c>
      <c r="F223" s="69">
        <v>93068</v>
      </c>
      <c r="G223" s="69">
        <v>20210316</v>
      </c>
      <c r="H223" s="69">
        <v>0</v>
      </c>
      <c r="I223" s="70">
        <v>3148808391</v>
      </c>
      <c r="J223" s="69">
        <v>6700</v>
      </c>
      <c r="K223" s="69" t="s">
        <v>26943</v>
      </c>
    </row>
    <row r="224" spans="1:11" ht="14.4">
      <c r="A224" s="69">
        <v>1063710</v>
      </c>
      <c r="B224" s="69">
        <v>2</v>
      </c>
      <c r="C224" s="69" t="s">
        <v>26844</v>
      </c>
      <c r="D224" s="69">
        <v>1</v>
      </c>
      <c r="E224" s="69" t="s">
        <v>26845</v>
      </c>
      <c r="F224" s="69">
        <v>93306</v>
      </c>
      <c r="G224" s="69">
        <v>19990531</v>
      </c>
      <c r="H224" s="69">
        <v>0</v>
      </c>
      <c r="I224" s="70">
        <v>16896909732</v>
      </c>
      <c r="J224" s="69">
        <v>1720</v>
      </c>
      <c r="K224" s="69" t="s">
        <v>1867</v>
      </c>
    </row>
    <row r="225" spans="1:11" ht="14.4">
      <c r="A225" s="69">
        <v>1420524</v>
      </c>
      <c r="B225" s="69">
        <v>2</v>
      </c>
      <c r="C225" s="69" t="s">
        <v>26844</v>
      </c>
      <c r="D225" s="69">
        <v>1</v>
      </c>
      <c r="E225" s="69" t="s">
        <v>26845</v>
      </c>
      <c r="F225" s="69">
        <v>94002</v>
      </c>
      <c r="G225" s="69">
        <v>20141103</v>
      </c>
      <c r="H225" s="69">
        <v>0</v>
      </c>
      <c r="I225" s="70">
        <v>12078862138</v>
      </c>
      <c r="J225" s="69">
        <v>1720</v>
      </c>
      <c r="K225" s="69" t="s">
        <v>26944</v>
      </c>
    </row>
    <row r="226" spans="1:11" ht="14.4">
      <c r="A226" s="69">
        <v>1379431</v>
      </c>
      <c r="B226" s="69">
        <v>2</v>
      </c>
      <c r="C226" s="69" t="s">
        <v>26844</v>
      </c>
      <c r="D226" s="69">
        <v>1</v>
      </c>
      <c r="E226" s="69" t="s">
        <v>26845</v>
      </c>
      <c r="F226" s="69">
        <v>94174</v>
      </c>
      <c r="G226" s="69">
        <v>20110214</v>
      </c>
      <c r="H226" s="69">
        <v>0</v>
      </c>
      <c r="I226" s="70">
        <v>48027901999</v>
      </c>
      <c r="J226" s="69">
        <v>5046</v>
      </c>
      <c r="K226" s="69" t="s">
        <v>4166</v>
      </c>
    </row>
    <row r="227" spans="1:11" ht="14.4">
      <c r="A227" s="69">
        <v>869299</v>
      </c>
      <c r="B227" s="69">
        <v>2</v>
      </c>
      <c r="C227" s="69" t="s">
        <v>26844</v>
      </c>
      <c r="D227" s="69">
        <v>1</v>
      </c>
      <c r="E227" s="69" t="s">
        <v>26845</v>
      </c>
      <c r="F227" s="69">
        <v>94560</v>
      </c>
      <c r="G227" s="69">
        <v>19881221</v>
      </c>
      <c r="H227" s="69">
        <v>0</v>
      </c>
      <c r="I227" s="70">
        <v>16886726633</v>
      </c>
      <c r="J227" s="69">
        <v>1720</v>
      </c>
      <c r="K227" s="69" t="s">
        <v>5116</v>
      </c>
    </row>
    <row r="228" spans="1:11" ht="14.4">
      <c r="A228" s="69">
        <v>1366037</v>
      </c>
      <c r="B228" s="69">
        <v>2</v>
      </c>
      <c r="C228" s="69" t="s">
        <v>26844</v>
      </c>
      <c r="D228" s="69">
        <v>1</v>
      </c>
      <c r="E228" s="69" t="s">
        <v>26845</v>
      </c>
      <c r="F228" s="69">
        <v>94607</v>
      </c>
      <c r="G228" s="69">
        <v>20160801</v>
      </c>
      <c r="H228" s="69">
        <v>0</v>
      </c>
      <c r="I228" s="70">
        <v>92028418306</v>
      </c>
      <c r="J228" s="69">
        <v>1902</v>
      </c>
      <c r="K228" s="69" t="s">
        <v>3549</v>
      </c>
    </row>
    <row r="229" spans="1:11" ht="14.4">
      <c r="A229" s="69">
        <v>1366973</v>
      </c>
      <c r="B229" s="69">
        <v>2</v>
      </c>
      <c r="C229" s="69" t="s">
        <v>26844</v>
      </c>
      <c r="D229" s="69">
        <v>1</v>
      </c>
      <c r="E229" s="69" t="s">
        <v>26845</v>
      </c>
      <c r="F229" s="69">
        <v>94656</v>
      </c>
      <c r="G229" s="69">
        <v>20170101</v>
      </c>
      <c r="H229" s="69">
        <v>0</v>
      </c>
      <c r="I229" s="70">
        <v>16058740172</v>
      </c>
      <c r="J229" s="69">
        <v>1742</v>
      </c>
      <c r="K229" s="69" t="s">
        <v>26945</v>
      </c>
    </row>
    <row r="230" spans="1:11" ht="14.4">
      <c r="A230" s="69">
        <v>1662765</v>
      </c>
      <c r="B230" s="69">
        <v>2</v>
      </c>
      <c r="C230" s="69" t="s">
        <v>26844</v>
      </c>
      <c r="D230" s="69">
        <v>1</v>
      </c>
      <c r="E230" s="69" t="s">
        <v>26845</v>
      </c>
      <c r="F230" s="69">
        <v>95267</v>
      </c>
      <c r="G230" s="69">
        <v>20171101</v>
      </c>
      <c r="H230" s="69">
        <v>0</v>
      </c>
      <c r="I230" s="70">
        <v>8179210607</v>
      </c>
      <c r="J230" s="69">
        <v>1720</v>
      </c>
      <c r="K230" s="69" t="s">
        <v>1836</v>
      </c>
    </row>
    <row r="231" spans="1:11" ht="14.4">
      <c r="A231" s="69">
        <v>1019573</v>
      </c>
      <c r="B231" s="69">
        <v>2</v>
      </c>
      <c r="C231" s="69" t="s">
        <v>26844</v>
      </c>
      <c r="D231" s="69">
        <v>1</v>
      </c>
      <c r="E231" s="69" t="s">
        <v>26845</v>
      </c>
      <c r="F231" s="69">
        <v>95703</v>
      </c>
      <c r="G231" s="69">
        <v>19911015</v>
      </c>
      <c r="H231" s="69">
        <v>0</v>
      </c>
      <c r="I231" s="70">
        <v>16916903665</v>
      </c>
      <c r="J231" s="69">
        <v>1905</v>
      </c>
      <c r="K231" s="69" t="s">
        <v>5044</v>
      </c>
    </row>
    <row r="232" spans="1:11" ht="14.4">
      <c r="A232" s="69">
        <v>1251575</v>
      </c>
      <c r="B232" s="69">
        <v>2</v>
      </c>
      <c r="C232" s="69" t="s">
        <v>26844</v>
      </c>
      <c r="D232" s="69">
        <v>1</v>
      </c>
      <c r="E232" s="69" t="s">
        <v>26845</v>
      </c>
      <c r="F232" s="69">
        <v>96151</v>
      </c>
      <c r="G232" s="69">
        <v>20070710</v>
      </c>
      <c r="H232" s="69">
        <v>0</v>
      </c>
      <c r="I232" s="70">
        <v>16977212865</v>
      </c>
      <c r="J232" s="69">
        <v>1905</v>
      </c>
      <c r="K232" s="69" t="s">
        <v>1062</v>
      </c>
    </row>
    <row r="233" spans="1:11" ht="14.4">
      <c r="A233" s="69">
        <v>1464742</v>
      </c>
      <c r="B233" s="69">
        <v>2</v>
      </c>
      <c r="C233" s="69" t="s">
        <v>26844</v>
      </c>
      <c r="D233" s="69">
        <v>1</v>
      </c>
      <c r="E233" s="69" t="s">
        <v>26845</v>
      </c>
      <c r="F233" s="69">
        <v>96689</v>
      </c>
      <c r="G233" s="69">
        <v>20170612</v>
      </c>
      <c r="H233" s="69">
        <v>0</v>
      </c>
      <c r="I233" s="70">
        <v>16119274070</v>
      </c>
      <c r="J233" s="69">
        <v>1915</v>
      </c>
      <c r="K233" s="69" t="s">
        <v>26946</v>
      </c>
    </row>
    <row r="234" spans="1:11" ht="14.4">
      <c r="A234" s="69">
        <v>1459979</v>
      </c>
      <c r="B234" s="69">
        <v>2</v>
      </c>
      <c r="C234" s="69" t="s">
        <v>26844</v>
      </c>
      <c r="D234" s="69">
        <v>1</v>
      </c>
      <c r="E234" s="69" t="s">
        <v>26845</v>
      </c>
      <c r="F234" s="69">
        <v>97831</v>
      </c>
      <c r="G234" s="69">
        <v>20151201</v>
      </c>
      <c r="H234" s="69">
        <v>0</v>
      </c>
      <c r="I234" s="70">
        <v>38149157158</v>
      </c>
      <c r="J234" s="69">
        <v>1750</v>
      </c>
      <c r="K234" s="69" t="s">
        <v>2946</v>
      </c>
    </row>
    <row r="235" spans="1:11" ht="14.4">
      <c r="A235" s="69">
        <v>1233769</v>
      </c>
      <c r="B235" s="69">
        <v>2</v>
      </c>
      <c r="C235" s="69" t="s">
        <v>26844</v>
      </c>
      <c r="D235" s="69">
        <v>1</v>
      </c>
      <c r="E235" s="69" t="s">
        <v>26845</v>
      </c>
      <c r="F235" s="69">
        <v>97961</v>
      </c>
      <c r="G235" s="69">
        <v>20130516</v>
      </c>
      <c r="H235" s="69">
        <v>0</v>
      </c>
      <c r="I235" s="70">
        <v>18957724786</v>
      </c>
      <c r="J235" s="69">
        <v>1720</v>
      </c>
      <c r="K235" s="69" t="s">
        <v>2029</v>
      </c>
    </row>
    <row r="236" spans="1:11" ht="14.4">
      <c r="A236" s="69">
        <v>1391424</v>
      </c>
      <c r="B236" s="69">
        <v>2</v>
      </c>
      <c r="C236" s="69" t="s">
        <v>26844</v>
      </c>
      <c r="D236" s="69">
        <v>1</v>
      </c>
      <c r="E236" s="69" t="s">
        <v>26845</v>
      </c>
      <c r="F236" s="69">
        <v>98117</v>
      </c>
      <c r="G236" s="69">
        <v>20110801</v>
      </c>
      <c r="H236" s="69">
        <v>0</v>
      </c>
      <c r="I236" s="70">
        <v>18947939536</v>
      </c>
      <c r="J236" s="69">
        <v>1720</v>
      </c>
      <c r="K236" s="69" t="s">
        <v>4957</v>
      </c>
    </row>
    <row r="237" spans="1:11" ht="14.4">
      <c r="A237" s="69">
        <v>1481623</v>
      </c>
      <c r="B237" s="69">
        <v>2</v>
      </c>
      <c r="C237" s="69" t="s">
        <v>26844</v>
      </c>
      <c r="D237" s="69">
        <v>1</v>
      </c>
      <c r="E237" s="69" t="s">
        <v>26845</v>
      </c>
      <c r="F237" s="69">
        <v>98213</v>
      </c>
      <c r="G237" s="69">
        <v>20161201</v>
      </c>
      <c r="H237" s="69">
        <v>0</v>
      </c>
      <c r="I237" s="70">
        <v>96906501109</v>
      </c>
      <c r="J237" s="69">
        <v>1750</v>
      </c>
      <c r="K237" s="69" t="s">
        <v>3977</v>
      </c>
    </row>
    <row r="238" spans="1:11" ht="14.4">
      <c r="A238" s="69">
        <v>2046972</v>
      </c>
      <c r="B238" s="69">
        <v>2</v>
      </c>
      <c r="C238" s="69" t="s">
        <v>26844</v>
      </c>
      <c r="D238" s="69">
        <v>4</v>
      </c>
      <c r="E238" s="69" t="s">
        <v>26947</v>
      </c>
      <c r="F238" s="69">
        <v>51</v>
      </c>
      <c r="G238" s="69">
        <v>20211001</v>
      </c>
      <c r="H238" s="69">
        <v>0</v>
      </c>
      <c r="I238" s="70">
        <v>16108928397</v>
      </c>
      <c r="J238" s="69">
        <v>1040</v>
      </c>
      <c r="K238" s="69" t="s">
        <v>26948</v>
      </c>
    </row>
    <row r="239" spans="1:11" ht="14.4">
      <c r="A239" s="69">
        <v>2046973</v>
      </c>
      <c r="B239" s="69">
        <v>2</v>
      </c>
      <c r="C239" s="69" t="s">
        <v>26844</v>
      </c>
      <c r="D239" s="69">
        <v>4</v>
      </c>
      <c r="E239" s="69" t="s">
        <v>26947</v>
      </c>
      <c r="F239" s="69">
        <v>52</v>
      </c>
      <c r="G239" s="69">
        <v>20211001</v>
      </c>
      <c r="H239" s="69">
        <v>0</v>
      </c>
      <c r="I239" s="70">
        <v>5209619047</v>
      </c>
      <c r="J239" s="69">
        <v>1030</v>
      </c>
      <c r="K239" s="69" t="s">
        <v>26949</v>
      </c>
    </row>
    <row r="240" spans="1:11" ht="14.4">
      <c r="A240" s="69">
        <v>1091947</v>
      </c>
      <c r="B240" s="69">
        <v>2</v>
      </c>
      <c r="C240" s="69" t="s">
        <v>26844</v>
      </c>
      <c r="D240" s="69">
        <v>4</v>
      </c>
      <c r="E240" s="69" t="s">
        <v>26947</v>
      </c>
      <c r="F240" s="69">
        <v>73</v>
      </c>
      <c r="G240" s="69">
        <v>19990426</v>
      </c>
      <c r="H240" s="69">
        <v>0</v>
      </c>
      <c r="I240" s="70">
        <v>90967308835</v>
      </c>
      <c r="J240" s="69">
        <v>4220</v>
      </c>
      <c r="K240" s="69" t="s">
        <v>1989</v>
      </c>
    </row>
    <row r="241" spans="1:11" ht="14.4">
      <c r="A241" s="69">
        <v>1717342</v>
      </c>
      <c r="B241" s="69">
        <v>2</v>
      </c>
      <c r="C241" s="69" t="s">
        <v>26844</v>
      </c>
      <c r="D241" s="69">
        <v>4</v>
      </c>
      <c r="E241" s="69" t="s">
        <v>26947</v>
      </c>
      <c r="F241" s="69">
        <v>88</v>
      </c>
      <c r="G241" s="69">
        <v>20180901</v>
      </c>
      <c r="H241" s="69">
        <v>0</v>
      </c>
      <c r="I241" s="70">
        <v>60927379077</v>
      </c>
      <c r="J241" s="69">
        <v>4780</v>
      </c>
      <c r="K241" s="69" t="s">
        <v>241</v>
      </c>
    </row>
    <row r="242" spans="1:11" ht="14.4">
      <c r="A242" s="69">
        <v>1396126</v>
      </c>
      <c r="B242" s="69">
        <v>2</v>
      </c>
      <c r="C242" s="69" t="s">
        <v>26844</v>
      </c>
      <c r="D242" s="69">
        <v>4</v>
      </c>
      <c r="E242" s="69" t="s">
        <v>26947</v>
      </c>
      <c r="F242" s="69">
        <v>90</v>
      </c>
      <c r="G242" s="69">
        <v>20111019</v>
      </c>
      <c r="H242" s="69">
        <v>0</v>
      </c>
      <c r="I242" s="70">
        <v>20038421747</v>
      </c>
      <c r="J242" s="69">
        <v>4205</v>
      </c>
      <c r="K242" s="69" t="s">
        <v>26950</v>
      </c>
    </row>
    <row r="243" spans="1:11" ht="14.4">
      <c r="A243" s="69">
        <v>1618537</v>
      </c>
      <c r="B243" s="69">
        <v>2</v>
      </c>
      <c r="C243" s="69" t="s">
        <v>26844</v>
      </c>
      <c r="D243" s="69">
        <v>4</v>
      </c>
      <c r="E243" s="69" t="s">
        <v>26947</v>
      </c>
      <c r="F243" s="69">
        <v>100</v>
      </c>
      <c r="G243" s="69">
        <v>20171001</v>
      </c>
      <c r="H243" s="69">
        <v>0</v>
      </c>
      <c r="I243" s="70">
        <v>39139420127</v>
      </c>
      <c r="J243" s="69">
        <v>1030</v>
      </c>
      <c r="K243" s="69" t="s">
        <v>26951</v>
      </c>
    </row>
    <row r="244" spans="1:11" ht="14.4">
      <c r="A244" s="69">
        <v>1046556</v>
      </c>
      <c r="B244" s="69">
        <v>2</v>
      </c>
      <c r="C244" s="69" t="s">
        <v>26844</v>
      </c>
      <c r="D244" s="69">
        <v>4</v>
      </c>
      <c r="E244" s="69" t="s">
        <v>26947</v>
      </c>
      <c r="F244" s="69">
        <v>166</v>
      </c>
      <c r="G244" s="69">
        <v>19980304</v>
      </c>
      <c r="H244" s="69">
        <v>0</v>
      </c>
      <c r="I244" s="70">
        <v>11967420248</v>
      </c>
      <c r="J244" s="69">
        <v>4670</v>
      </c>
      <c r="K244" s="69" t="s">
        <v>4765</v>
      </c>
    </row>
    <row r="245" spans="1:11" ht="14.4">
      <c r="A245" s="69">
        <v>2054077</v>
      </c>
      <c r="B245" s="69">
        <v>2</v>
      </c>
      <c r="C245" s="69" t="s">
        <v>26844</v>
      </c>
      <c r="D245" s="69">
        <v>4</v>
      </c>
      <c r="E245" s="69" t="s">
        <v>26947</v>
      </c>
      <c r="F245" s="69">
        <v>176</v>
      </c>
      <c r="G245" s="69">
        <v>20211116</v>
      </c>
      <c r="H245" s="69">
        <v>0</v>
      </c>
      <c r="I245" s="70">
        <v>38159218445</v>
      </c>
      <c r="J245" s="69">
        <v>1025</v>
      </c>
      <c r="K245" s="69" t="s">
        <v>26952</v>
      </c>
    </row>
    <row r="246" spans="1:11" ht="14.4">
      <c r="A246" s="69">
        <v>1442379</v>
      </c>
      <c r="B246" s="69">
        <v>2</v>
      </c>
      <c r="C246" s="69" t="s">
        <v>26844</v>
      </c>
      <c r="D246" s="69">
        <v>4</v>
      </c>
      <c r="E246" s="69" t="s">
        <v>26947</v>
      </c>
      <c r="F246" s="69">
        <v>200</v>
      </c>
      <c r="G246" s="69">
        <v>20211001</v>
      </c>
      <c r="H246" s="69">
        <v>0</v>
      </c>
      <c r="I246" s="70">
        <v>16098508126</v>
      </c>
      <c r="J246" s="69">
        <v>1030</v>
      </c>
      <c r="K246" s="69" t="s">
        <v>26953</v>
      </c>
    </row>
    <row r="247" spans="1:11" ht="14.4">
      <c r="A247" s="69">
        <v>2057494</v>
      </c>
      <c r="B247" s="69">
        <v>2</v>
      </c>
      <c r="C247" s="69" t="s">
        <v>26844</v>
      </c>
      <c r="D247" s="69">
        <v>4</v>
      </c>
      <c r="E247" s="69" t="s">
        <v>26947</v>
      </c>
      <c r="F247" s="69">
        <v>268</v>
      </c>
      <c r="G247" s="69">
        <v>20211201</v>
      </c>
      <c r="H247" s="69">
        <v>0</v>
      </c>
      <c r="I247" s="70">
        <v>68937605639</v>
      </c>
      <c r="J247" s="69">
        <v>4240</v>
      </c>
      <c r="K247" s="69" t="s">
        <v>26954</v>
      </c>
    </row>
    <row r="248" spans="1:11" ht="14.4">
      <c r="A248" s="69">
        <v>1321310</v>
      </c>
      <c r="B248" s="69">
        <v>2</v>
      </c>
      <c r="C248" s="69" t="s">
        <v>26844</v>
      </c>
      <c r="D248" s="69">
        <v>4</v>
      </c>
      <c r="E248" s="69" t="s">
        <v>26947</v>
      </c>
      <c r="F248" s="69">
        <v>342</v>
      </c>
      <c r="G248" s="69">
        <v>20120916</v>
      </c>
      <c r="H248" s="69">
        <v>0</v>
      </c>
      <c r="I248" s="70">
        <v>15978213187</v>
      </c>
      <c r="J248" s="69">
        <v>4270</v>
      </c>
      <c r="K248" s="69" t="s">
        <v>4574</v>
      </c>
    </row>
    <row r="249" spans="1:11" ht="14.4">
      <c r="A249" s="69">
        <v>1439102</v>
      </c>
      <c r="B249" s="69">
        <v>2</v>
      </c>
      <c r="C249" s="69" t="s">
        <v>26844</v>
      </c>
      <c r="D249" s="69">
        <v>4</v>
      </c>
      <c r="E249" s="69" t="s">
        <v>26947</v>
      </c>
      <c r="F249" s="69">
        <v>357</v>
      </c>
      <c r="G249" s="69">
        <v>20130501</v>
      </c>
      <c r="H249" s="69">
        <v>0</v>
      </c>
      <c r="I249" s="70">
        <v>15886900495</v>
      </c>
      <c r="J249" s="69">
        <v>1060</v>
      </c>
      <c r="K249" s="69" t="s">
        <v>5448</v>
      </c>
    </row>
    <row r="250" spans="1:11" ht="14.4">
      <c r="A250" s="69">
        <v>1008507</v>
      </c>
      <c r="B250" s="69">
        <v>2</v>
      </c>
      <c r="C250" s="69" t="s">
        <v>26844</v>
      </c>
      <c r="D250" s="69">
        <v>4</v>
      </c>
      <c r="E250" s="69" t="s">
        <v>26947</v>
      </c>
      <c r="F250" s="69">
        <v>386</v>
      </c>
      <c r="G250" s="69">
        <v>19970616</v>
      </c>
      <c r="H250" s="69">
        <v>0</v>
      </c>
      <c r="I250" s="70">
        <v>14876823627</v>
      </c>
      <c r="J250" s="69">
        <v>4721</v>
      </c>
      <c r="K250" s="69" t="s">
        <v>468</v>
      </c>
    </row>
    <row r="251" spans="1:11" ht="14.4">
      <c r="A251" s="69">
        <v>2047404</v>
      </c>
      <c r="B251" s="69">
        <v>2</v>
      </c>
      <c r="C251" s="69" t="s">
        <v>26844</v>
      </c>
      <c r="D251" s="69">
        <v>4</v>
      </c>
      <c r="E251" s="69" t="s">
        <v>26947</v>
      </c>
      <c r="F251" s="69">
        <v>389</v>
      </c>
      <c r="G251" s="69">
        <v>20211001</v>
      </c>
      <c r="H251" s="69">
        <v>0</v>
      </c>
      <c r="I251" s="70">
        <v>25189842302</v>
      </c>
      <c r="J251" s="69">
        <v>1030</v>
      </c>
      <c r="K251" s="69" t="s">
        <v>26955</v>
      </c>
    </row>
    <row r="252" spans="1:11" ht="14.4">
      <c r="A252" s="69">
        <v>2048542</v>
      </c>
      <c r="B252" s="69">
        <v>2</v>
      </c>
      <c r="C252" s="69" t="s">
        <v>26844</v>
      </c>
      <c r="D252" s="69">
        <v>4</v>
      </c>
      <c r="E252" s="69" t="s">
        <v>26947</v>
      </c>
      <c r="F252" s="69">
        <v>723</v>
      </c>
      <c r="G252" s="69">
        <v>20211016</v>
      </c>
      <c r="H252" s="69">
        <v>0</v>
      </c>
      <c r="I252" s="70">
        <v>90088701678</v>
      </c>
      <c r="J252" s="69">
        <v>4680</v>
      </c>
      <c r="K252" s="69" t="s">
        <v>26956</v>
      </c>
    </row>
    <row r="253" spans="1:11" ht="14.4">
      <c r="A253" s="69">
        <v>1439186</v>
      </c>
      <c r="B253" s="69">
        <v>2</v>
      </c>
      <c r="C253" s="69" t="s">
        <v>26844</v>
      </c>
      <c r="D253" s="69">
        <v>4</v>
      </c>
      <c r="E253" s="69" t="s">
        <v>26947</v>
      </c>
      <c r="F253" s="69">
        <v>745</v>
      </c>
      <c r="G253" s="69">
        <v>20130516</v>
      </c>
      <c r="H253" s="69">
        <v>0</v>
      </c>
      <c r="I253" s="70">
        <v>32008015409</v>
      </c>
      <c r="J253" s="69">
        <v>4500</v>
      </c>
      <c r="K253" s="69" t="s">
        <v>439</v>
      </c>
    </row>
    <row r="254" spans="1:11" ht="14.4">
      <c r="A254" s="69">
        <v>1389425</v>
      </c>
      <c r="B254" s="69">
        <v>2</v>
      </c>
      <c r="C254" s="69" t="s">
        <v>26844</v>
      </c>
      <c r="D254" s="69">
        <v>4</v>
      </c>
      <c r="E254" s="69" t="s">
        <v>26947</v>
      </c>
      <c r="F254" s="69">
        <v>763</v>
      </c>
      <c r="G254" s="69">
        <v>20110701</v>
      </c>
      <c r="H254" s="69">
        <v>0</v>
      </c>
      <c r="I254" s="70">
        <v>30926824407</v>
      </c>
      <c r="J254" s="69">
        <v>4550</v>
      </c>
      <c r="K254" s="69" t="s">
        <v>26957</v>
      </c>
    </row>
    <row r="255" spans="1:11" ht="14.4">
      <c r="A255" s="69">
        <v>1389037</v>
      </c>
      <c r="B255" s="69">
        <v>2</v>
      </c>
      <c r="C255" s="69" t="s">
        <v>26844</v>
      </c>
      <c r="D255" s="69">
        <v>4</v>
      </c>
      <c r="E255" s="69" t="s">
        <v>26947</v>
      </c>
      <c r="F255" s="69">
        <v>800</v>
      </c>
      <c r="G255" s="69">
        <v>20120801</v>
      </c>
      <c r="H255" s="69">
        <v>0</v>
      </c>
      <c r="I255" s="70">
        <v>7908200038</v>
      </c>
      <c r="J255" s="69">
        <v>4940</v>
      </c>
      <c r="K255" s="69" t="s">
        <v>26958</v>
      </c>
    </row>
    <row r="256" spans="1:11" ht="14.4">
      <c r="A256" s="69">
        <v>2039369</v>
      </c>
      <c r="B256" s="69">
        <v>2</v>
      </c>
      <c r="C256" s="69" t="s">
        <v>26844</v>
      </c>
      <c r="D256" s="69">
        <v>4</v>
      </c>
      <c r="E256" s="69" t="s">
        <v>26947</v>
      </c>
      <c r="F256" s="69">
        <v>811</v>
      </c>
      <c r="G256" s="69">
        <v>20210916</v>
      </c>
      <c r="H256" s="69">
        <v>0</v>
      </c>
      <c r="I256" s="70">
        <v>2189608041</v>
      </c>
      <c r="J256" s="69">
        <v>4412</v>
      </c>
      <c r="K256" s="69" t="s">
        <v>26959</v>
      </c>
    </row>
    <row r="257" spans="1:11" ht="14.4">
      <c r="A257" s="69">
        <v>1871229</v>
      </c>
      <c r="B257" s="69">
        <v>2</v>
      </c>
      <c r="C257" s="69" t="s">
        <v>26844</v>
      </c>
      <c r="D257" s="69">
        <v>4</v>
      </c>
      <c r="E257" s="69" t="s">
        <v>26947</v>
      </c>
      <c r="F257" s="69">
        <v>911</v>
      </c>
      <c r="G257" s="69">
        <v>20090910</v>
      </c>
      <c r="H257" s="69">
        <v>0</v>
      </c>
      <c r="I257" s="70">
        <v>28997502621</v>
      </c>
      <c r="J257" s="69">
        <v>4910</v>
      </c>
      <c r="K257" s="69" t="s">
        <v>26960</v>
      </c>
    </row>
    <row r="258" spans="1:11" ht="14.4">
      <c r="A258" s="69">
        <v>1258434</v>
      </c>
      <c r="B258" s="69">
        <v>2</v>
      </c>
      <c r="C258" s="69" t="s">
        <v>26844</v>
      </c>
      <c r="D258" s="69">
        <v>4</v>
      </c>
      <c r="E258" s="69" t="s">
        <v>26947</v>
      </c>
      <c r="F258" s="69">
        <v>926</v>
      </c>
      <c r="G258" s="69">
        <v>20070508</v>
      </c>
      <c r="H258" s="69">
        <v>0</v>
      </c>
      <c r="I258" s="70">
        <v>45058008389</v>
      </c>
      <c r="J258" s="69">
        <v>1065</v>
      </c>
      <c r="K258" s="69" t="s">
        <v>26961</v>
      </c>
    </row>
    <row r="259" spans="1:11" ht="14.4">
      <c r="A259" s="69">
        <v>1375558</v>
      </c>
      <c r="B259" s="69">
        <v>2</v>
      </c>
      <c r="C259" s="69" t="s">
        <v>26844</v>
      </c>
      <c r="D259" s="69">
        <v>4</v>
      </c>
      <c r="E259" s="69" t="s">
        <v>26947</v>
      </c>
      <c r="F259" s="69">
        <v>931</v>
      </c>
      <c r="G259" s="69">
        <v>20110701</v>
      </c>
      <c r="H259" s="69">
        <v>0</v>
      </c>
      <c r="I259" s="70">
        <v>65058201040</v>
      </c>
      <c r="J259" s="69">
        <v>4940</v>
      </c>
      <c r="K259" s="69" t="s">
        <v>26962</v>
      </c>
    </row>
    <row r="260" spans="1:11" ht="14.4">
      <c r="A260" s="69">
        <v>2057735</v>
      </c>
      <c r="B260" s="69">
        <v>2</v>
      </c>
      <c r="C260" s="69" t="s">
        <v>26844</v>
      </c>
      <c r="D260" s="69">
        <v>4</v>
      </c>
      <c r="E260" s="69" t="s">
        <v>26947</v>
      </c>
      <c r="F260" s="69">
        <v>954</v>
      </c>
      <c r="G260" s="69">
        <v>20211216</v>
      </c>
      <c r="H260" s="69">
        <v>0</v>
      </c>
      <c r="I260" s="70">
        <v>1118904984</v>
      </c>
      <c r="J260" s="69">
        <v>1070</v>
      </c>
      <c r="K260" s="69" t="s">
        <v>26963</v>
      </c>
    </row>
    <row r="261" spans="1:11" ht="14.4">
      <c r="A261" s="69">
        <v>1392356</v>
      </c>
      <c r="B261" s="69">
        <v>2</v>
      </c>
      <c r="C261" s="69" t="s">
        <v>26844</v>
      </c>
      <c r="D261" s="69">
        <v>4</v>
      </c>
      <c r="E261" s="69" t="s">
        <v>26947</v>
      </c>
      <c r="F261" s="69">
        <v>1018</v>
      </c>
      <c r="G261" s="69">
        <v>20151016</v>
      </c>
      <c r="H261" s="69">
        <v>0</v>
      </c>
      <c r="I261" s="70">
        <v>16119031215</v>
      </c>
      <c r="J261" s="69">
        <v>4675</v>
      </c>
      <c r="K261" s="69" t="s">
        <v>26964</v>
      </c>
    </row>
    <row r="262" spans="1:11" ht="14.4">
      <c r="A262" s="69">
        <v>1298381</v>
      </c>
      <c r="B262" s="69">
        <v>2</v>
      </c>
      <c r="C262" s="69" t="s">
        <v>26844</v>
      </c>
      <c r="D262" s="69">
        <v>4</v>
      </c>
      <c r="E262" s="69" t="s">
        <v>26947</v>
      </c>
      <c r="F262" s="69">
        <v>1097</v>
      </c>
      <c r="G262" s="69">
        <v>20150401</v>
      </c>
      <c r="H262" s="69">
        <v>0</v>
      </c>
      <c r="I262" s="70">
        <v>7048400258</v>
      </c>
      <c r="J262" s="69">
        <v>1030</v>
      </c>
      <c r="K262" s="69" t="s">
        <v>5482</v>
      </c>
    </row>
    <row r="263" spans="1:11" ht="14.4">
      <c r="A263" s="69">
        <v>1318123</v>
      </c>
      <c r="B263" s="69">
        <v>2</v>
      </c>
      <c r="C263" s="69" t="s">
        <v>26844</v>
      </c>
      <c r="D263" s="69">
        <v>4</v>
      </c>
      <c r="E263" s="69" t="s">
        <v>26947</v>
      </c>
      <c r="F263" s="69">
        <v>1130</v>
      </c>
      <c r="G263" s="69">
        <v>20110201</v>
      </c>
      <c r="H263" s="69">
        <v>0</v>
      </c>
      <c r="I263" s="70">
        <v>37088301074</v>
      </c>
      <c r="J263" s="69">
        <v>1080</v>
      </c>
      <c r="K263" s="69" t="s">
        <v>4415</v>
      </c>
    </row>
    <row r="264" spans="1:11" ht="14.4">
      <c r="A264" s="69">
        <v>1395301</v>
      </c>
      <c r="B264" s="69">
        <v>2</v>
      </c>
      <c r="C264" s="69" t="s">
        <v>26844</v>
      </c>
      <c r="D264" s="69">
        <v>4</v>
      </c>
      <c r="E264" s="69" t="s">
        <v>26947</v>
      </c>
      <c r="F264" s="69">
        <v>1383</v>
      </c>
      <c r="G264" s="69">
        <v>20140116</v>
      </c>
      <c r="H264" s="69">
        <v>0</v>
      </c>
      <c r="I264" s="70">
        <v>42027902560</v>
      </c>
      <c r="J264" s="69">
        <v>4220</v>
      </c>
      <c r="K264" s="69" t="s">
        <v>2840</v>
      </c>
    </row>
    <row r="265" spans="1:11" ht="14.4">
      <c r="A265" s="69">
        <v>1371514</v>
      </c>
      <c r="B265" s="69">
        <v>2</v>
      </c>
      <c r="C265" s="69" t="s">
        <v>26844</v>
      </c>
      <c r="D265" s="69">
        <v>4</v>
      </c>
      <c r="E265" s="69" t="s">
        <v>26947</v>
      </c>
      <c r="F265" s="69">
        <v>1711</v>
      </c>
      <c r="G265" s="69">
        <v>20110501</v>
      </c>
      <c r="H265" s="69">
        <v>0</v>
      </c>
      <c r="I265" s="70">
        <v>11088105199</v>
      </c>
      <c r="J265" s="69">
        <v>4500</v>
      </c>
      <c r="K265" s="69" t="s">
        <v>6165</v>
      </c>
    </row>
    <row r="266" spans="1:11" ht="14.4">
      <c r="A266" s="69">
        <v>2056048</v>
      </c>
      <c r="B266" s="69">
        <v>2</v>
      </c>
      <c r="C266" s="69" t="s">
        <v>26844</v>
      </c>
      <c r="D266" s="69">
        <v>4</v>
      </c>
      <c r="E266" s="69" t="s">
        <v>26947</v>
      </c>
      <c r="F266" s="69">
        <v>1772</v>
      </c>
      <c r="G266" s="69">
        <v>20211201</v>
      </c>
      <c r="H266" s="69">
        <v>0</v>
      </c>
      <c r="I266" s="70">
        <v>5219699815</v>
      </c>
      <c r="J266" s="69">
        <v>1035</v>
      </c>
      <c r="K266" s="69" t="s">
        <v>26965</v>
      </c>
    </row>
    <row r="267" spans="1:11" ht="14.4">
      <c r="A267" s="69">
        <v>1325462</v>
      </c>
      <c r="B267" s="69">
        <v>2</v>
      </c>
      <c r="C267" s="69" t="s">
        <v>26844</v>
      </c>
      <c r="D267" s="69">
        <v>4</v>
      </c>
      <c r="E267" s="69" t="s">
        <v>26947</v>
      </c>
      <c r="F267" s="69">
        <v>1825</v>
      </c>
      <c r="G267" s="69">
        <v>20100601</v>
      </c>
      <c r="H267" s="69">
        <v>0</v>
      </c>
      <c r="I267" s="70">
        <v>15078302674</v>
      </c>
      <c r="J267" s="69">
        <v>4260</v>
      </c>
      <c r="K267" s="69" t="s">
        <v>3040</v>
      </c>
    </row>
    <row r="268" spans="1:11" ht="14.4">
      <c r="A268" s="69">
        <v>1373901</v>
      </c>
      <c r="B268" s="69">
        <v>2</v>
      </c>
      <c r="C268" s="69" t="s">
        <v>26844</v>
      </c>
      <c r="D268" s="69">
        <v>4</v>
      </c>
      <c r="E268" s="69" t="s">
        <v>26947</v>
      </c>
      <c r="F268" s="69">
        <v>2000</v>
      </c>
      <c r="G268" s="69">
        <v>20160401</v>
      </c>
      <c r="H268" s="69">
        <v>0</v>
      </c>
      <c r="I268" s="70">
        <v>7098501591</v>
      </c>
      <c r="J268" s="69">
        <v>4940</v>
      </c>
      <c r="K268" s="69" t="s">
        <v>2270</v>
      </c>
    </row>
    <row r="269" spans="1:11" ht="14.4">
      <c r="A269" s="69">
        <v>2046975</v>
      </c>
      <c r="B269" s="69">
        <v>2</v>
      </c>
      <c r="C269" s="69" t="s">
        <v>26844</v>
      </c>
      <c r="D269" s="69">
        <v>4</v>
      </c>
      <c r="E269" s="69" t="s">
        <v>26947</v>
      </c>
      <c r="F269" s="69">
        <v>2227</v>
      </c>
      <c r="G269" s="69">
        <v>20211001</v>
      </c>
      <c r="H269" s="69">
        <v>0</v>
      </c>
      <c r="I269" s="70">
        <v>20129320543</v>
      </c>
      <c r="J269" s="69">
        <v>1035</v>
      </c>
      <c r="K269" s="69" t="s">
        <v>26966</v>
      </c>
    </row>
    <row r="270" spans="1:11" ht="14.4">
      <c r="A270" s="69">
        <v>1019664</v>
      </c>
      <c r="B270" s="69">
        <v>2</v>
      </c>
      <c r="C270" s="69" t="s">
        <v>26844</v>
      </c>
      <c r="D270" s="69">
        <v>4</v>
      </c>
      <c r="E270" s="69" t="s">
        <v>26947</v>
      </c>
      <c r="F270" s="69">
        <v>2334</v>
      </c>
      <c r="G270" s="69">
        <v>19860203</v>
      </c>
      <c r="H270" s="69">
        <v>0</v>
      </c>
      <c r="I270" s="70">
        <v>16805813835</v>
      </c>
      <c r="J270" s="69">
        <v>4734</v>
      </c>
      <c r="K270" s="69" t="s">
        <v>4774</v>
      </c>
    </row>
    <row r="271" spans="1:11" ht="14.4">
      <c r="A271" s="69">
        <v>1464454</v>
      </c>
      <c r="B271" s="69">
        <v>2</v>
      </c>
      <c r="C271" s="69" t="s">
        <v>26844</v>
      </c>
      <c r="D271" s="69">
        <v>4</v>
      </c>
      <c r="E271" s="69" t="s">
        <v>26947</v>
      </c>
      <c r="F271" s="69">
        <v>2424</v>
      </c>
      <c r="G271" s="69">
        <v>20170401</v>
      </c>
      <c r="H271" s="69">
        <v>0</v>
      </c>
      <c r="I271" s="70">
        <v>16098720051</v>
      </c>
      <c r="J271" s="69">
        <v>4731</v>
      </c>
      <c r="K271" s="69" t="s">
        <v>5102</v>
      </c>
    </row>
    <row r="272" spans="1:11" ht="14.4">
      <c r="A272" s="69">
        <v>2053775</v>
      </c>
      <c r="B272" s="69">
        <v>2</v>
      </c>
      <c r="C272" s="69" t="s">
        <v>26844</v>
      </c>
      <c r="D272" s="69">
        <v>4</v>
      </c>
      <c r="E272" s="69" t="s">
        <v>26947</v>
      </c>
      <c r="F272" s="69">
        <v>2876</v>
      </c>
      <c r="G272" s="69">
        <v>20211116</v>
      </c>
      <c r="H272" s="69">
        <v>0</v>
      </c>
      <c r="I272" s="70">
        <v>5169180287</v>
      </c>
      <c r="J272" s="69">
        <v>1025</v>
      </c>
      <c r="K272" s="69" t="s">
        <v>26967</v>
      </c>
    </row>
    <row r="273" spans="1:11" ht="14.4">
      <c r="A273" s="69">
        <v>1586331</v>
      </c>
      <c r="B273" s="69">
        <v>2</v>
      </c>
      <c r="C273" s="69" t="s">
        <v>26844</v>
      </c>
      <c r="D273" s="69">
        <v>4</v>
      </c>
      <c r="E273" s="69" t="s">
        <v>26947</v>
      </c>
      <c r="F273" s="69">
        <v>2913</v>
      </c>
      <c r="G273" s="69">
        <v>20160916</v>
      </c>
      <c r="H273" s="69">
        <v>0</v>
      </c>
      <c r="I273" s="70">
        <v>16139015552</v>
      </c>
      <c r="J273" s="69">
        <v>4910</v>
      </c>
      <c r="K273" s="69" t="s">
        <v>2250</v>
      </c>
    </row>
    <row r="274" spans="1:11" ht="14.4">
      <c r="A274" s="69">
        <v>1101904</v>
      </c>
      <c r="B274" s="69">
        <v>2</v>
      </c>
      <c r="C274" s="69" t="s">
        <v>26844</v>
      </c>
      <c r="D274" s="69">
        <v>4</v>
      </c>
      <c r="E274" s="69" t="s">
        <v>26947</v>
      </c>
      <c r="F274" s="69">
        <v>2917</v>
      </c>
      <c r="G274" s="69">
        <v>19990901</v>
      </c>
      <c r="H274" s="69">
        <v>0</v>
      </c>
      <c r="I274" s="70">
        <v>42937106302</v>
      </c>
      <c r="J274" s="69">
        <v>4674</v>
      </c>
      <c r="K274" s="69" t="s">
        <v>3149</v>
      </c>
    </row>
    <row r="275" spans="1:11" ht="14.4">
      <c r="A275" s="69">
        <v>1656383</v>
      </c>
      <c r="B275" s="69">
        <v>2</v>
      </c>
      <c r="C275" s="69" t="s">
        <v>26844</v>
      </c>
      <c r="D275" s="69">
        <v>4</v>
      </c>
      <c r="E275" s="69" t="s">
        <v>26947</v>
      </c>
      <c r="F275" s="69">
        <v>3140</v>
      </c>
      <c r="G275" s="69">
        <v>20191201</v>
      </c>
      <c r="H275" s="69">
        <v>0</v>
      </c>
      <c r="I275" s="70">
        <v>45007708949</v>
      </c>
      <c r="J275" s="69">
        <v>4715</v>
      </c>
      <c r="K275" s="69" t="s">
        <v>780</v>
      </c>
    </row>
    <row r="276" spans="1:11" ht="14.4">
      <c r="A276" s="69">
        <v>1417631</v>
      </c>
      <c r="B276" s="69">
        <v>2</v>
      </c>
      <c r="C276" s="69" t="s">
        <v>26844</v>
      </c>
      <c r="D276" s="69">
        <v>4</v>
      </c>
      <c r="E276" s="69" t="s">
        <v>26947</v>
      </c>
      <c r="F276" s="69">
        <v>3251</v>
      </c>
      <c r="G276" s="69">
        <v>20161001</v>
      </c>
      <c r="H276" s="69">
        <v>0</v>
      </c>
      <c r="I276" s="70">
        <v>39977800034</v>
      </c>
      <c r="J276" s="69">
        <v>4560</v>
      </c>
      <c r="K276" s="69" t="s">
        <v>4756</v>
      </c>
    </row>
    <row r="277" spans="1:11" ht="14.4">
      <c r="A277" s="69">
        <v>1196463</v>
      </c>
      <c r="B277" s="69">
        <v>2</v>
      </c>
      <c r="C277" s="69" t="s">
        <v>26844</v>
      </c>
      <c r="D277" s="69">
        <v>4</v>
      </c>
      <c r="E277" s="69" t="s">
        <v>26947</v>
      </c>
      <c r="F277" s="69">
        <v>3260</v>
      </c>
      <c r="G277" s="69">
        <v>20050801</v>
      </c>
      <c r="H277" s="69">
        <v>0</v>
      </c>
      <c r="I277" s="70">
        <v>90927316399</v>
      </c>
      <c r="J277" s="69">
        <v>4620</v>
      </c>
      <c r="K277" s="69" t="s">
        <v>1629</v>
      </c>
    </row>
    <row r="278" spans="1:11" ht="14.4">
      <c r="A278" s="69">
        <v>2046960</v>
      </c>
      <c r="B278" s="69">
        <v>2</v>
      </c>
      <c r="C278" s="69" t="s">
        <v>26844</v>
      </c>
      <c r="D278" s="69">
        <v>4</v>
      </c>
      <c r="E278" s="69" t="s">
        <v>26947</v>
      </c>
      <c r="F278" s="69">
        <v>3363</v>
      </c>
      <c r="G278" s="69">
        <v>20211001</v>
      </c>
      <c r="H278" s="69">
        <v>0</v>
      </c>
      <c r="I278" s="70">
        <v>10149071861</v>
      </c>
      <c r="J278" s="69">
        <v>4414</v>
      </c>
      <c r="K278" s="69" t="s">
        <v>4183</v>
      </c>
    </row>
    <row r="279" spans="1:11" ht="14.4">
      <c r="A279" s="69">
        <v>1429072</v>
      </c>
      <c r="B279" s="69">
        <v>2</v>
      </c>
      <c r="C279" s="69" t="s">
        <v>26844</v>
      </c>
      <c r="D279" s="69">
        <v>4</v>
      </c>
      <c r="E279" s="69" t="s">
        <v>26947</v>
      </c>
      <c r="F279" s="69">
        <v>3460</v>
      </c>
      <c r="G279" s="69">
        <v>20160616</v>
      </c>
      <c r="H279" s="69">
        <v>0</v>
      </c>
      <c r="I279" s="70">
        <v>7038101908</v>
      </c>
      <c r="J279" s="69">
        <v>4910</v>
      </c>
      <c r="K279" s="69" t="s">
        <v>3189</v>
      </c>
    </row>
    <row r="280" spans="1:11" ht="14.4">
      <c r="A280" s="69">
        <v>1452360</v>
      </c>
      <c r="B280" s="69">
        <v>2</v>
      </c>
      <c r="C280" s="69" t="s">
        <v>26844</v>
      </c>
      <c r="D280" s="69">
        <v>4</v>
      </c>
      <c r="E280" s="69" t="s">
        <v>26947</v>
      </c>
      <c r="F280" s="69">
        <v>3603</v>
      </c>
      <c r="G280" s="69">
        <v>20130918</v>
      </c>
      <c r="H280" s="69">
        <v>0</v>
      </c>
      <c r="I280" s="70">
        <v>24027803857</v>
      </c>
      <c r="J280" s="69">
        <v>4780</v>
      </c>
      <c r="K280" s="69" t="s">
        <v>3876</v>
      </c>
    </row>
    <row r="281" spans="1:11" ht="14.4">
      <c r="A281" s="69">
        <v>1878374</v>
      </c>
      <c r="B281" s="69">
        <v>2</v>
      </c>
      <c r="C281" s="69" t="s">
        <v>26844</v>
      </c>
      <c r="D281" s="69">
        <v>4</v>
      </c>
      <c r="E281" s="69" t="s">
        <v>26947</v>
      </c>
      <c r="F281" s="69">
        <v>3616</v>
      </c>
      <c r="G281" s="69">
        <v>20170724</v>
      </c>
      <c r="H281" s="69">
        <v>0</v>
      </c>
      <c r="I281" s="70">
        <v>20109128718</v>
      </c>
      <c r="J281" s="69">
        <v>4419</v>
      </c>
      <c r="K281" s="69" t="s">
        <v>26968</v>
      </c>
    </row>
    <row r="282" spans="1:11" ht="14.4">
      <c r="A282" s="69">
        <v>1449973</v>
      </c>
      <c r="B282" s="69">
        <v>2</v>
      </c>
      <c r="C282" s="69" t="s">
        <v>26844</v>
      </c>
      <c r="D282" s="69">
        <v>4</v>
      </c>
      <c r="E282" s="69" t="s">
        <v>26947</v>
      </c>
      <c r="F282" s="69">
        <v>3739</v>
      </c>
      <c r="G282" s="69">
        <v>20130816</v>
      </c>
      <c r="H282" s="69">
        <v>0</v>
      </c>
      <c r="I282" s="70">
        <v>11937005087</v>
      </c>
      <c r="J282" s="69">
        <v>4550</v>
      </c>
      <c r="K282" s="69" t="s">
        <v>26969</v>
      </c>
    </row>
    <row r="283" spans="1:11" ht="14.4">
      <c r="A283" s="69">
        <v>1809411</v>
      </c>
      <c r="B283" s="69">
        <v>2</v>
      </c>
      <c r="C283" s="69" t="s">
        <v>26844</v>
      </c>
      <c r="D283" s="69">
        <v>4</v>
      </c>
      <c r="E283" s="69" t="s">
        <v>26947</v>
      </c>
      <c r="F283" s="69">
        <v>3795</v>
      </c>
      <c r="G283" s="69">
        <v>20200901</v>
      </c>
      <c r="H283" s="69">
        <v>0</v>
      </c>
      <c r="I283" s="70">
        <v>16089032185</v>
      </c>
      <c r="J283" s="69">
        <v>1045</v>
      </c>
      <c r="K283" s="69" t="s">
        <v>26970</v>
      </c>
    </row>
    <row r="284" spans="1:11" ht="14.4">
      <c r="A284" s="69">
        <v>1395961</v>
      </c>
      <c r="B284" s="69">
        <v>2</v>
      </c>
      <c r="C284" s="69" t="s">
        <v>26844</v>
      </c>
      <c r="D284" s="69">
        <v>4</v>
      </c>
      <c r="E284" s="69" t="s">
        <v>26947</v>
      </c>
      <c r="F284" s="69">
        <v>3832</v>
      </c>
      <c r="G284" s="69">
        <v>20111017</v>
      </c>
      <c r="H284" s="69">
        <v>0</v>
      </c>
      <c r="I284" s="70">
        <v>16967101474</v>
      </c>
      <c r="J284" s="69">
        <v>4910</v>
      </c>
      <c r="K284" s="69" t="s">
        <v>26971</v>
      </c>
    </row>
    <row r="285" spans="1:11" ht="14.4">
      <c r="A285" s="69">
        <v>1435133</v>
      </c>
      <c r="B285" s="69">
        <v>2</v>
      </c>
      <c r="C285" s="69" t="s">
        <v>26844</v>
      </c>
      <c r="D285" s="69">
        <v>4</v>
      </c>
      <c r="E285" s="69" t="s">
        <v>26947</v>
      </c>
      <c r="F285" s="69">
        <v>3932</v>
      </c>
      <c r="G285" s="69">
        <v>20131101</v>
      </c>
      <c r="H285" s="69">
        <v>0</v>
      </c>
      <c r="I285" s="70">
        <v>32058216121</v>
      </c>
      <c r="J285" s="69">
        <v>4720</v>
      </c>
      <c r="K285" s="69" t="s">
        <v>4809</v>
      </c>
    </row>
    <row r="286" spans="1:11" ht="14.4">
      <c r="A286" s="69">
        <v>1675883</v>
      </c>
      <c r="B286" s="69">
        <v>2</v>
      </c>
      <c r="C286" s="69" t="s">
        <v>26844</v>
      </c>
      <c r="D286" s="69">
        <v>4</v>
      </c>
      <c r="E286" s="69" t="s">
        <v>26947</v>
      </c>
      <c r="F286" s="69">
        <v>3975</v>
      </c>
      <c r="G286" s="69">
        <v>20171101</v>
      </c>
      <c r="H286" s="69">
        <v>0</v>
      </c>
      <c r="I286" s="70">
        <v>30997506859</v>
      </c>
      <c r="J286" s="69">
        <v>4410</v>
      </c>
      <c r="K286" s="69" t="s">
        <v>4995</v>
      </c>
    </row>
    <row r="287" spans="1:11" ht="14.4">
      <c r="A287" s="69">
        <v>1666913</v>
      </c>
      <c r="B287" s="69">
        <v>2</v>
      </c>
      <c r="C287" s="69" t="s">
        <v>26844</v>
      </c>
      <c r="D287" s="69">
        <v>4</v>
      </c>
      <c r="E287" s="69" t="s">
        <v>26947</v>
      </c>
      <c r="F287" s="69">
        <v>4019</v>
      </c>
      <c r="G287" s="69">
        <v>20181116</v>
      </c>
      <c r="H287" s="69">
        <v>0</v>
      </c>
      <c r="I287" s="70">
        <v>94128600296</v>
      </c>
      <c r="J287" s="69">
        <v>4910</v>
      </c>
      <c r="K287" s="69" t="s">
        <v>6051</v>
      </c>
    </row>
    <row r="288" spans="1:11" ht="14.4">
      <c r="A288" s="69">
        <v>1358001</v>
      </c>
      <c r="B288" s="69">
        <v>2</v>
      </c>
      <c r="C288" s="69" t="s">
        <v>26844</v>
      </c>
      <c r="D288" s="69">
        <v>4</v>
      </c>
      <c r="E288" s="69" t="s">
        <v>26947</v>
      </c>
      <c r="F288" s="69">
        <v>4033</v>
      </c>
      <c r="G288" s="69">
        <v>20130601</v>
      </c>
      <c r="H288" s="69">
        <v>0</v>
      </c>
      <c r="I288" s="70">
        <v>16078406929</v>
      </c>
      <c r="J288" s="69">
        <v>1045</v>
      </c>
      <c r="K288" s="69" t="s">
        <v>26972</v>
      </c>
    </row>
    <row r="289" spans="1:11" ht="14.4">
      <c r="A289" s="69">
        <v>1295400</v>
      </c>
      <c r="B289" s="69">
        <v>2</v>
      </c>
      <c r="C289" s="69" t="s">
        <v>26844</v>
      </c>
      <c r="D289" s="69">
        <v>4</v>
      </c>
      <c r="E289" s="69" t="s">
        <v>26947</v>
      </c>
      <c r="F289" s="69">
        <v>4082</v>
      </c>
      <c r="G289" s="69">
        <v>20111001</v>
      </c>
      <c r="H289" s="69">
        <v>0</v>
      </c>
      <c r="I289" s="70">
        <v>37088503307</v>
      </c>
      <c r="J289" s="69">
        <v>4920</v>
      </c>
      <c r="K289" s="69" t="s">
        <v>4063</v>
      </c>
    </row>
    <row r="290" spans="1:11" ht="14.4">
      <c r="A290" s="69">
        <v>2048564</v>
      </c>
      <c r="B290" s="69">
        <v>2</v>
      </c>
      <c r="C290" s="69" t="s">
        <v>26844</v>
      </c>
      <c r="D290" s="69">
        <v>4</v>
      </c>
      <c r="E290" s="69" t="s">
        <v>26947</v>
      </c>
      <c r="F290" s="69">
        <v>4088</v>
      </c>
      <c r="G290" s="69">
        <v>20211016</v>
      </c>
      <c r="H290" s="69">
        <v>0</v>
      </c>
      <c r="I290" s="70">
        <v>49169710586</v>
      </c>
      <c r="J290" s="69">
        <v>4270</v>
      </c>
      <c r="K290" s="69" t="s">
        <v>26973</v>
      </c>
    </row>
    <row r="291" spans="1:11" ht="14.4">
      <c r="A291" s="69">
        <v>2056283</v>
      </c>
      <c r="B291" s="69">
        <v>2</v>
      </c>
      <c r="C291" s="69" t="s">
        <v>26844</v>
      </c>
      <c r="D291" s="69">
        <v>4</v>
      </c>
      <c r="E291" s="69" t="s">
        <v>26947</v>
      </c>
      <c r="F291" s="69">
        <v>4089</v>
      </c>
      <c r="G291" s="69">
        <v>20211201</v>
      </c>
      <c r="H291" s="69">
        <v>0</v>
      </c>
      <c r="I291" s="70">
        <v>19179664925</v>
      </c>
      <c r="J291" s="69">
        <v>1070</v>
      </c>
      <c r="K291" s="69" t="s">
        <v>26974</v>
      </c>
    </row>
    <row r="292" spans="1:11" ht="14.4">
      <c r="A292" s="69">
        <v>2055866</v>
      </c>
      <c r="B292" s="69">
        <v>2</v>
      </c>
      <c r="C292" s="69" t="s">
        <v>26844</v>
      </c>
      <c r="D292" s="69">
        <v>4</v>
      </c>
      <c r="E292" s="69" t="s">
        <v>26947</v>
      </c>
      <c r="F292" s="69">
        <v>4117</v>
      </c>
      <c r="G292" s="69">
        <v>20211201</v>
      </c>
      <c r="H292" s="69">
        <v>0</v>
      </c>
      <c r="I292" s="70">
        <v>47079159894</v>
      </c>
      <c r="J292" s="69">
        <v>4270</v>
      </c>
      <c r="K292" s="69" t="s">
        <v>26975</v>
      </c>
    </row>
    <row r="293" spans="1:11" ht="14.4">
      <c r="A293" s="69">
        <v>972723</v>
      </c>
      <c r="B293" s="69">
        <v>2</v>
      </c>
      <c r="C293" s="69" t="s">
        <v>26844</v>
      </c>
      <c r="D293" s="69">
        <v>4</v>
      </c>
      <c r="E293" s="69" t="s">
        <v>26947</v>
      </c>
      <c r="F293" s="69">
        <v>4121</v>
      </c>
      <c r="G293" s="69">
        <v>19920810</v>
      </c>
      <c r="H293" s="69">
        <v>0</v>
      </c>
      <c r="I293" s="70">
        <v>15896210927</v>
      </c>
      <c r="J293" s="69">
        <v>4732</v>
      </c>
      <c r="K293" s="69" t="s">
        <v>1614</v>
      </c>
    </row>
    <row r="294" spans="1:11" ht="14.4">
      <c r="A294" s="69">
        <v>1620560</v>
      </c>
      <c r="B294" s="69">
        <v>2</v>
      </c>
      <c r="C294" s="69" t="s">
        <v>26844</v>
      </c>
      <c r="D294" s="69">
        <v>4</v>
      </c>
      <c r="E294" s="69" t="s">
        <v>26947</v>
      </c>
      <c r="F294" s="69">
        <v>4213</v>
      </c>
      <c r="G294" s="69">
        <v>20160801</v>
      </c>
      <c r="H294" s="69">
        <v>0</v>
      </c>
      <c r="I294" s="70">
        <v>45078300758</v>
      </c>
      <c r="J294" s="69">
        <v>4230</v>
      </c>
      <c r="K294" s="69" t="s">
        <v>3008</v>
      </c>
    </row>
    <row r="295" spans="1:11" ht="14.4">
      <c r="A295" s="69">
        <v>1847840</v>
      </c>
      <c r="B295" s="69">
        <v>2</v>
      </c>
      <c r="C295" s="69" t="s">
        <v>26844</v>
      </c>
      <c r="D295" s="69">
        <v>4</v>
      </c>
      <c r="E295" s="69" t="s">
        <v>26947</v>
      </c>
      <c r="F295" s="69">
        <v>4605</v>
      </c>
      <c r="G295" s="69">
        <v>20210116</v>
      </c>
      <c r="H295" s="69">
        <v>0</v>
      </c>
      <c r="I295" s="70">
        <v>92987723472</v>
      </c>
      <c r="J295" s="69">
        <v>4424</v>
      </c>
      <c r="K295" s="69" t="s">
        <v>26976</v>
      </c>
    </row>
    <row r="296" spans="1:11" ht="14.4">
      <c r="A296" s="69">
        <v>1017362</v>
      </c>
      <c r="B296" s="69">
        <v>2</v>
      </c>
      <c r="C296" s="69" t="s">
        <v>26844</v>
      </c>
      <c r="D296" s="69">
        <v>4</v>
      </c>
      <c r="E296" s="69" t="s">
        <v>26947</v>
      </c>
      <c r="F296" s="69">
        <v>4707</v>
      </c>
      <c r="G296" s="69">
        <v>19961111</v>
      </c>
      <c r="H296" s="69">
        <v>0</v>
      </c>
      <c r="I296" s="70">
        <v>94937010133</v>
      </c>
      <c r="J296" s="69">
        <v>4795</v>
      </c>
      <c r="K296" s="69" t="s">
        <v>481</v>
      </c>
    </row>
    <row r="297" spans="1:11" ht="14.4">
      <c r="A297" s="69">
        <v>1878375</v>
      </c>
      <c r="B297" s="69">
        <v>2</v>
      </c>
      <c r="C297" s="69" t="s">
        <v>26844</v>
      </c>
      <c r="D297" s="69">
        <v>4</v>
      </c>
      <c r="E297" s="69" t="s">
        <v>26947</v>
      </c>
      <c r="F297" s="69">
        <v>4881</v>
      </c>
      <c r="G297" s="69">
        <v>20190103</v>
      </c>
      <c r="H297" s="69">
        <v>0</v>
      </c>
      <c r="I297" s="70">
        <v>30907205824</v>
      </c>
      <c r="J297" s="69">
        <v>4419</v>
      </c>
      <c r="K297" s="69" t="s">
        <v>26977</v>
      </c>
    </row>
    <row r="298" spans="1:11" ht="14.4">
      <c r="A298" s="69">
        <v>1251829</v>
      </c>
      <c r="B298" s="69">
        <v>2</v>
      </c>
      <c r="C298" s="69" t="s">
        <v>26844</v>
      </c>
      <c r="D298" s="69">
        <v>4</v>
      </c>
      <c r="E298" s="69" t="s">
        <v>26947</v>
      </c>
      <c r="F298" s="69">
        <v>4969</v>
      </c>
      <c r="G298" s="69">
        <v>20051201</v>
      </c>
      <c r="H298" s="69">
        <v>0</v>
      </c>
      <c r="I298" s="70">
        <v>32008124169</v>
      </c>
      <c r="J298" s="69">
        <v>4795</v>
      </c>
      <c r="K298" s="69" t="s">
        <v>5029</v>
      </c>
    </row>
    <row r="299" spans="1:11" ht="14.4">
      <c r="A299" s="69">
        <v>1444879</v>
      </c>
      <c r="B299" s="69">
        <v>2</v>
      </c>
      <c r="C299" s="69" t="s">
        <v>26844</v>
      </c>
      <c r="D299" s="69">
        <v>4</v>
      </c>
      <c r="E299" s="69" t="s">
        <v>26947</v>
      </c>
      <c r="F299" s="69">
        <v>4972</v>
      </c>
      <c r="G299" s="69">
        <v>20150301</v>
      </c>
      <c r="H299" s="69">
        <v>0</v>
      </c>
      <c r="I299" s="70">
        <v>16088409731</v>
      </c>
      <c r="J299" s="69">
        <v>4910</v>
      </c>
      <c r="K299" s="69" t="s">
        <v>5238</v>
      </c>
    </row>
    <row r="300" spans="1:11" ht="14.4">
      <c r="A300" s="69">
        <v>961476</v>
      </c>
      <c r="B300" s="69">
        <v>2</v>
      </c>
      <c r="C300" s="69" t="s">
        <v>26844</v>
      </c>
      <c r="D300" s="69">
        <v>4</v>
      </c>
      <c r="E300" s="69" t="s">
        <v>26947</v>
      </c>
      <c r="F300" s="69">
        <v>4974</v>
      </c>
      <c r="G300" s="69">
        <v>20030106</v>
      </c>
      <c r="H300" s="69">
        <v>0</v>
      </c>
      <c r="I300" s="70">
        <v>30876619898</v>
      </c>
      <c r="J300" s="69">
        <v>4740</v>
      </c>
      <c r="K300" s="69" t="s">
        <v>2754</v>
      </c>
    </row>
    <row r="301" spans="1:11" ht="14.4">
      <c r="A301" s="69">
        <v>1614365</v>
      </c>
      <c r="B301" s="69">
        <v>2</v>
      </c>
      <c r="C301" s="69" t="s">
        <v>26844</v>
      </c>
      <c r="D301" s="69">
        <v>4</v>
      </c>
      <c r="E301" s="69" t="s">
        <v>26947</v>
      </c>
      <c r="F301" s="69">
        <v>4975</v>
      </c>
      <c r="G301" s="69">
        <v>20160616</v>
      </c>
      <c r="H301" s="69">
        <v>0</v>
      </c>
      <c r="I301" s="70">
        <v>92007509877</v>
      </c>
      <c r="J301" s="69">
        <v>4715</v>
      </c>
      <c r="K301" s="69" t="s">
        <v>5058</v>
      </c>
    </row>
    <row r="302" spans="1:11" ht="14.4">
      <c r="A302" s="69">
        <v>1731636</v>
      </c>
      <c r="B302" s="69">
        <v>2</v>
      </c>
      <c r="C302" s="69" t="s">
        <v>26844</v>
      </c>
      <c r="D302" s="69">
        <v>4</v>
      </c>
      <c r="E302" s="69" t="s">
        <v>26947</v>
      </c>
      <c r="F302" s="69">
        <v>5017</v>
      </c>
      <c r="G302" s="69">
        <v>20190116</v>
      </c>
      <c r="H302" s="69">
        <v>0</v>
      </c>
      <c r="I302" s="70">
        <v>37088706371</v>
      </c>
      <c r="J302" s="69">
        <v>4414</v>
      </c>
      <c r="K302" s="69" t="s">
        <v>4744</v>
      </c>
    </row>
    <row r="303" spans="1:11" ht="14.4">
      <c r="A303" s="69">
        <v>1878376</v>
      </c>
      <c r="B303" s="69">
        <v>2</v>
      </c>
      <c r="C303" s="69" t="s">
        <v>26844</v>
      </c>
      <c r="D303" s="69">
        <v>4</v>
      </c>
      <c r="E303" s="69" t="s">
        <v>26947</v>
      </c>
      <c r="F303" s="69">
        <v>5018</v>
      </c>
      <c r="G303" s="69">
        <v>20180201</v>
      </c>
      <c r="H303" s="69">
        <v>0</v>
      </c>
      <c r="I303" s="70">
        <v>37108404064</v>
      </c>
      <c r="J303" s="69">
        <v>4419</v>
      </c>
      <c r="K303" s="69" t="s">
        <v>26978</v>
      </c>
    </row>
    <row r="304" spans="1:11" ht="14.4">
      <c r="A304" s="69">
        <v>1424995</v>
      </c>
      <c r="B304" s="69">
        <v>2</v>
      </c>
      <c r="C304" s="69" t="s">
        <v>26844</v>
      </c>
      <c r="D304" s="69">
        <v>4</v>
      </c>
      <c r="E304" s="69" t="s">
        <v>26947</v>
      </c>
      <c r="F304" s="69">
        <v>5256</v>
      </c>
      <c r="G304" s="69">
        <v>20121101</v>
      </c>
      <c r="H304" s="69">
        <v>0</v>
      </c>
      <c r="I304" s="70">
        <v>20997706526</v>
      </c>
      <c r="J304" s="69">
        <v>4424</v>
      </c>
      <c r="K304" s="69" t="s">
        <v>26979</v>
      </c>
    </row>
    <row r="305" spans="1:11" ht="14.4">
      <c r="A305" s="69">
        <v>1568205</v>
      </c>
      <c r="B305" s="69">
        <v>2</v>
      </c>
      <c r="C305" s="69" t="s">
        <v>26844</v>
      </c>
      <c r="D305" s="69">
        <v>4</v>
      </c>
      <c r="E305" s="69" t="s">
        <v>26947</v>
      </c>
      <c r="F305" s="69">
        <v>5257</v>
      </c>
      <c r="G305" s="69">
        <v>20170616</v>
      </c>
      <c r="H305" s="69">
        <v>0</v>
      </c>
      <c r="I305" s="70">
        <v>13119102740</v>
      </c>
      <c r="J305" s="69">
        <v>4910</v>
      </c>
      <c r="K305" s="69" t="s">
        <v>26980</v>
      </c>
    </row>
    <row r="306" spans="1:11" ht="14.4">
      <c r="A306" s="69">
        <v>1118479</v>
      </c>
      <c r="B306" s="69">
        <v>2</v>
      </c>
      <c r="C306" s="69" t="s">
        <v>26844</v>
      </c>
      <c r="D306" s="69">
        <v>4</v>
      </c>
      <c r="E306" s="69" t="s">
        <v>26947</v>
      </c>
      <c r="F306" s="69">
        <v>5312</v>
      </c>
      <c r="G306" s="69">
        <v>19991115</v>
      </c>
      <c r="H306" s="69">
        <v>0</v>
      </c>
      <c r="I306" s="70">
        <v>6856419947</v>
      </c>
      <c r="J306" s="69">
        <v>4220</v>
      </c>
      <c r="K306" s="69" t="s">
        <v>2538</v>
      </c>
    </row>
    <row r="307" spans="1:11" ht="14.4">
      <c r="A307" s="69">
        <v>2052225</v>
      </c>
      <c r="B307" s="69">
        <v>2</v>
      </c>
      <c r="C307" s="69" t="s">
        <v>26844</v>
      </c>
      <c r="D307" s="69">
        <v>4</v>
      </c>
      <c r="E307" s="69" t="s">
        <v>26947</v>
      </c>
      <c r="F307" s="69">
        <v>5333</v>
      </c>
      <c r="G307" s="69">
        <v>20211101</v>
      </c>
      <c r="H307" s="69">
        <v>0</v>
      </c>
      <c r="I307" s="70">
        <v>54149665454</v>
      </c>
      <c r="J307" s="69">
        <v>4270</v>
      </c>
      <c r="K307" s="69" t="s">
        <v>26981</v>
      </c>
    </row>
    <row r="308" spans="1:11" ht="14.4">
      <c r="A308" s="69">
        <v>1730740</v>
      </c>
      <c r="B308" s="69">
        <v>2</v>
      </c>
      <c r="C308" s="69" t="s">
        <v>26844</v>
      </c>
      <c r="D308" s="69">
        <v>4</v>
      </c>
      <c r="E308" s="69" t="s">
        <v>26947</v>
      </c>
      <c r="F308" s="69">
        <v>5356</v>
      </c>
      <c r="G308" s="69">
        <v>20190116</v>
      </c>
      <c r="H308" s="69">
        <v>0</v>
      </c>
      <c r="I308" s="70">
        <v>16028349468</v>
      </c>
      <c r="J308" s="69">
        <v>4920</v>
      </c>
      <c r="K308" s="69" t="s">
        <v>4540</v>
      </c>
    </row>
    <row r="309" spans="1:11" ht="14.4">
      <c r="A309" s="69">
        <v>1568201</v>
      </c>
      <c r="B309" s="69">
        <v>2</v>
      </c>
      <c r="C309" s="69" t="s">
        <v>26844</v>
      </c>
      <c r="D309" s="69">
        <v>4</v>
      </c>
      <c r="E309" s="69" t="s">
        <v>26947</v>
      </c>
      <c r="F309" s="69">
        <v>5453</v>
      </c>
      <c r="G309" s="69">
        <v>20170716</v>
      </c>
      <c r="H309" s="69">
        <v>0</v>
      </c>
      <c r="I309" s="70">
        <v>11098905661</v>
      </c>
      <c r="J309" s="69">
        <v>1060</v>
      </c>
      <c r="K309" s="69" t="s">
        <v>4599</v>
      </c>
    </row>
    <row r="310" spans="1:11" ht="14.4">
      <c r="A310" s="69">
        <v>1557546</v>
      </c>
      <c r="B310" s="69">
        <v>2</v>
      </c>
      <c r="C310" s="69" t="s">
        <v>26844</v>
      </c>
      <c r="D310" s="69">
        <v>4</v>
      </c>
      <c r="E310" s="69" t="s">
        <v>26947</v>
      </c>
      <c r="F310" s="69">
        <v>5556</v>
      </c>
      <c r="G310" s="69">
        <v>20160101</v>
      </c>
      <c r="H310" s="69">
        <v>0</v>
      </c>
      <c r="I310" s="70">
        <v>24108508292</v>
      </c>
      <c r="J310" s="69">
        <v>4940</v>
      </c>
      <c r="K310" s="69" t="s">
        <v>570</v>
      </c>
    </row>
    <row r="311" spans="1:11" ht="14.4">
      <c r="A311" s="69">
        <v>1412314</v>
      </c>
      <c r="B311" s="69">
        <v>2</v>
      </c>
      <c r="C311" s="69" t="s">
        <v>26844</v>
      </c>
      <c r="D311" s="69">
        <v>4</v>
      </c>
      <c r="E311" s="69" t="s">
        <v>26947</v>
      </c>
      <c r="F311" s="69">
        <v>5567</v>
      </c>
      <c r="G311" s="69">
        <v>20120701</v>
      </c>
      <c r="H311" s="69">
        <v>0</v>
      </c>
      <c r="I311" s="70">
        <v>3977564313</v>
      </c>
      <c r="J311" s="69">
        <v>4123</v>
      </c>
      <c r="K311" s="69" t="s">
        <v>4175</v>
      </c>
    </row>
    <row r="312" spans="1:11" ht="14.4">
      <c r="A312" s="69">
        <v>1760770</v>
      </c>
      <c r="B312" s="69">
        <v>2</v>
      </c>
      <c r="C312" s="69" t="s">
        <v>26844</v>
      </c>
      <c r="D312" s="69">
        <v>4</v>
      </c>
      <c r="E312" s="69" t="s">
        <v>26947</v>
      </c>
      <c r="F312" s="69">
        <v>5959</v>
      </c>
      <c r="G312" s="69">
        <v>20191016</v>
      </c>
      <c r="H312" s="69">
        <v>0</v>
      </c>
      <c r="I312" s="70">
        <v>94098930392</v>
      </c>
      <c r="J312" s="69">
        <v>1060</v>
      </c>
      <c r="K312" s="69" t="s">
        <v>2221</v>
      </c>
    </row>
    <row r="313" spans="1:11" ht="14.4">
      <c r="A313" s="69">
        <v>1070117</v>
      </c>
      <c r="B313" s="69">
        <v>2</v>
      </c>
      <c r="C313" s="69" t="s">
        <v>26844</v>
      </c>
      <c r="D313" s="69">
        <v>4</v>
      </c>
      <c r="E313" s="69" t="s">
        <v>26947</v>
      </c>
      <c r="F313" s="69">
        <v>5973</v>
      </c>
      <c r="G313" s="69">
        <v>19981012</v>
      </c>
      <c r="H313" s="69">
        <v>0</v>
      </c>
      <c r="I313" s="70">
        <v>28937106970</v>
      </c>
      <c r="J313" s="69">
        <v>4430</v>
      </c>
      <c r="K313" s="69" t="s">
        <v>3481</v>
      </c>
    </row>
    <row r="314" spans="1:11" ht="14.4">
      <c r="A314" s="69">
        <v>1400637</v>
      </c>
      <c r="B314" s="69">
        <v>2</v>
      </c>
      <c r="C314" s="69" t="s">
        <v>26844</v>
      </c>
      <c r="D314" s="69">
        <v>4</v>
      </c>
      <c r="E314" s="69" t="s">
        <v>26947</v>
      </c>
      <c r="F314" s="69">
        <v>6007</v>
      </c>
      <c r="G314" s="69">
        <v>20140901</v>
      </c>
      <c r="H314" s="69">
        <v>0</v>
      </c>
      <c r="I314" s="70">
        <v>39917159574</v>
      </c>
      <c r="J314" s="69">
        <v>4414</v>
      </c>
      <c r="K314" s="69" t="s">
        <v>4169</v>
      </c>
    </row>
    <row r="315" spans="1:11" ht="14.4">
      <c r="A315" s="69">
        <v>1459716</v>
      </c>
      <c r="B315" s="69">
        <v>2</v>
      </c>
      <c r="C315" s="69" t="s">
        <v>26844</v>
      </c>
      <c r="D315" s="69">
        <v>4</v>
      </c>
      <c r="E315" s="69" t="s">
        <v>26947</v>
      </c>
      <c r="F315" s="69">
        <v>6157</v>
      </c>
      <c r="G315" s="69">
        <v>20140106</v>
      </c>
      <c r="H315" s="69">
        <v>0</v>
      </c>
      <c r="I315" s="70">
        <v>32037704668</v>
      </c>
      <c r="J315" s="69">
        <v>4750</v>
      </c>
      <c r="K315" s="69" t="s">
        <v>26982</v>
      </c>
    </row>
    <row r="316" spans="1:11" ht="14.4">
      <c r="A316" s="69">
        <v>1695800</v>
      </c>
      <c r="B316" s="69">
        <v>2</v>
      </c>
      <c r="C316" s="69" t="s">
        <v>26844</v>
      </c>
      <c r="D316" s="69">
        <v>4</v>
      </c>
      <c r="E316" s="69" t="s">
        <v>26947</v>
      </c>
      <c r="F316" s="69">
        <v>6339</v>
      </c>
      <c r="G316" s="69">
        <v>20191216</v>
      </c>
      <c r="H316" s="69">
        <v>0</v>
      </c>
      <c r="I316" s="70">
        <v>16119204069</v>
      </c>
      <c r="J316" s="69">
        <v>4910</v>
      </c>
      <c r="K316" s="69" t="s">
        <v>1191</v>
      </c>
    </row>
    <row r="317" spans="1:11" ht="14.4">
      <c r="A317" s="69">
        <v>787053</v>
      </c>
      <c r="B317" s="69">
        <v>2</v>
      </c>
      <c r="C317" s="69" t="s">
        <v>26844</v>
      </c>
      <c r="D317" s="69">
        <v>4</v>
      </c>
      <c r="E317" s="69" t="s">
        <v>26947</v>
      </c>
      <c r="F317" s="69">
        <v>6378</v>
      </c>
      <c r="G317" s="69">
        <v>19890807</v>
      </c>
      <c r="H317" s="69">
        <v>0</v>
      </c>
      <c r="I317" s="70">
        <v>64815910944</v>
      </c>
      <c r="J317" s="69">
        <v>4715</v>
      </c>
      <c r="K317" s="69" t="s">
        <v>1695</v>
      </c>
    </row>
    <row r="318" spans="1:11" ht="14.4">
      <c r="A318" s="69">
        <v>1437421</v>
      </c>
      <c r="B318" s="69">
        <v>2</v>
      </c>
      <c r="C318" s="69" t="s">
        <v>26844</v>
      </c>
      <c r="D318" s="69">
        <v>4</v>
      </c>
      <c r="E318" s="69" t="s">
        <v>26947</v>
      </c>
      <c r="F318" s="69">
        <v>6383</v>
      </c>
      <c r="G318" s="69">
        <v>20130416</v>
      </c>
      <c r="H318" s="69">
        <v>0</v>
      </c>
      <c r="I318" s="70">
        <v>32138901494</v>
      </c>
      <c r="J318" s="69">
        <v>4550</v>
      </c>
      <c r="K318" s="69" t="s">
        <v>26983</v>
      </c>
    </row>
    <row r="319" spans="1:11" ht="14.4">
      <c r="A319" s="69">
        <v>1035323</v>
      </c>
      <c r="B319" s="69">
        <v>2</v>
      </c>
      <c r="C319" s="69" t="s">
        <v>26844</v>
      </c>
      <c r="D319" s="69">
        <v>4</v>
      </c>
      <c r="E319" s="69" t="s">
        <v>26947</v>
      </c>
      <c r="F319" s="69">
        <v>6390</v>
      </c>
      <c r="G319" s="69">
        <v>19970904</v>
      </c>
      <c r="H319" s="69">
        <v>0</v>
      </c>
      <c r="I319" s="70">
        <v>39917055384</v>
      </c>
      <c r="J319" s="69">
        <v>4440</v>
      </c>
      <c r="K319" s="69" t="s">
        <v>3383</v>
      </c>
    </row>
    <row r="320" spans="1:11" ht="14.4">
      <c r="A320" s="69">
        <v>1589599</v>
      </c>
      <c r="B320" s="69">
        <v>2</v>
      </c>
      <c r="C320" s="69" t="s">
        <v>26844</v>
      </c>
      <c r="D320" s="69">
        <v>4</v>
      </c>
      <c r="E320" s="69" t="s">
        <v>26947</v>
      </c>
      <c r="F320" s="69">
        <v>6397</v>
      </c>
      <c r="G320" s="69">
        <v>20170716</v>
      </c>
      <c r="H320" s="69">
        <v>0</v>
      </c>
      <c r="I320" s="70">
        <v>45088935908</v>
      </c>
      <c r="J320" s="69">
        <v>4220</v>
      </c>
      <c r="K320" s="69" t="s">
        <v>26984</v>
      </c>
    </row>
    <row r="321" spans="1:11" ht="14.4">
      <c r="A321" s="69">
        <v>1294755</v>
      </c>
      <c r="B321" s="69">
        <v>2</v>
      </c>
      <c r="C321" s="69" t="s">
        <v>26844</v>
      </c>
      <c r="D321" s="69">
        <v>4</v>
      </c>
      <c r="E321" s="69" t="s">
        <v>26947</v>
      </c>
      <c r="F321" s="69">
        <v>6408</v>
      </c>
      <c r="G321" s="69">
        <v>20080501</v>
      </c>
      <c r="H321" s="69">
        <v>0</v>
      </c>
      <c r="I321" s="70">
        <v>16047801515</v>
      </c>
      <c r="J321" s="69">
        <v>1070</v>
      </c>
      <c r="K321" s="69" t="s">
        <v>1776</v>
      </c>
    </row>
    <row r="322" spans="1:11" ht="14.4">
      <c r="A322" s="69">
        <v>1629363</v>
      </c>
      <c r="B322" s="69">
        <v>2</v>
      </c>
      <c r="C322" s="69" t="s">
        <v>26844</v>
      </c>
      <c r="D322" s="69">
        <v>4</v>
      </c>
      <c r="E322" s="69" t="s">
        <v>26947</v>
      </c>
      <c r="F322" s="69">
        <v>6422</v>
      </c>
      <c r="G322" s="69">
        <v>20161101</v>
      </c>
      <c r="H322" s="69">
        <v>0</v>
      </c>
      <c r="I322" s="70">
        <v>16138810011</v>
      </c>
      <c r="J322" s="69">
        <v>4210</v>
      </c>
      <c r="K322" s="69" t="s">
        <v>4768</v>
      </c>
    </row>
    <row r="323" spans="1:11" ht="14.4">
      <c r="A323" s="69">
        <v>2053774</v>
      </c>
      <c r="B323" s="69">
        <v>2</v>
      </c>
      <c r="C323" s="69" t="s">
        <v>26844</v>
      </c>
      <c r="D323" s="69">
        <v>4</v>
      </c>
      <c r="E323" s="69" t="s">
        <v>26947</v>
      </c>
      <c r="F323" s="69">
        <v>6430</v>
      </c>
      <c r="G323" s="69">
        <v>20211116</v>
      </c>
      <c r="H323" s="69">
        <v>0</v>
      </c>
      <c r="I323" s="70">
        <v>20119346508</v>
      </c>
      <c r="J323" s="69">
        <v>1040</v>
      </c>
      <c r="K323" s="69" t="s">
        <v>26985</v>
      </c>
    </row>
    <row r="324" spans="1:11" ht="14.4">
      <c r="A324" s="69">
        <v>1046592</v>
      </c>
      <c r="B324" s="69">
        <v>2</v>
      </c>
      <c r="C324" s="69" t="s">
        <v>26844</v>
      </c>
      <c r="D324" s="69">
        <v>4</v>
      </c>
      <c r="E324" s="69" t="s">
        <v>26947</v>
      </c>
      <c r="F324" s="69">
        <v>6536</v>
      </c>
      <c r="G324" s="69">
        <v>19981201</v>
      </c>
      <c r="H324" s="69">
        <v>0</v>
      </c>
      <c r="I324" s="70">
        <v>37957305834</v>
      </c>
      <c r="J324" s="69">
        <v>4661</v>
      </c>
      <c r="K324" s="69" t="s">
        <v>4935</v>
      </c>
    </row>
    <row r="325" spans="1:11" ht="14.4">
      <c r="A325" s="69">
        <v>1313781</v>
      </c>
      <c r="B325" s="69">
        <v>2</v>
      </c>
      <c r="C325" s="69" t="s">
        <v>26844</v>
      </c>
      <c r="D325" s="69">
        <v>4</v>
      </c>
      <c r="E325" s="69" t="s">
        <v>26947</v>
      </c>
      <c r="F325" s="69">
        <v>6590</v>
      </c>
      <c r="G325" s="69">
        <v>20110116</v>
      </c>
      <c r="H325" s="69">
        <v>0</v>
      </c>
      <c r="I325" s="70">
        <v>1078300645</v>
      </c>
      <c r="J325" s="69">
        <v>4220</v>
      </c>
      <c r="K325" s="69" t="s">
        <v>26986</v>
      </c>
    </row>
    <row r="326" spans="1:11" ht="14.4">
      <c r="A326" s="69">
        <v>874691</v>
      </c>
      <c r="B326" s="69">
        <v>2</v>
      </c>
      <c r="C326" s="69" t="s">
        <v>26844</v>
      </c>
      <c r="D326" s="69">
        <v>4</v>
      </c>
      <c r="E326" s="69" t="s">
        <v>26947</v>
      </c>
      <c r="F326" s="69">
        <v>6723</v>
      </c>
      <c r="G326" s="69">
        <v>19911118</v>
      </c>
      <c r="H326" s="69">
        <v>0</v>
      </c>
      <c r="I326" s="70">
        <v>15896412879</v>
      </c>
      <c r="J326" s="69">
        <v>4732</v>
      </c>
      <c r="K326" s="69" t="s">
        <v>2149</v>
      </c>
    </row>
    <row r="327" spans="1:11" ht="14.4">
      <c r="A327" s="69">
        <v>1677318</v>
      </c>
      <c r="B327" s="69">
        <v>2</v>
      </c>
      <c r="C327" s="69" t="s">
        <v>26844</v>
      </c>
      <c r="D327" s="69">
        <v>4</v>
      </c>
      <c r="E327" s="69" t="s">
        <v>26947</v>
      </c>
      <c r="F327" s="69">
        <v>6757</v>
      </c>
      <c r="G327" s="69">
        <v>20191116</v>
      </c>
      <c r="H327" s="69">
        <v>0</v>
      </c>
      <c r="I327" s="70">
        <v>42018302846</v>
      </c>
      <c r="J327" s="69">
        <v>4620</v>
      </c>
      <c r="K327" s="69" t="s">
        <v>2480</v>
      </c>
    </row>
    <row r="328" spans="1:11" ht="14.4">
      <c r="A328" s="69">
        <v>2053773</v>
      </c>
      <c r="B328" s="69">
        <v>2</v>
      </c>
      <c r="C328" s="69" t="s">
        <v>26844</v>
      </c>
      <c r="D328" s="69">
        <v>4</v>
      </c>
      <c r="E328" s="69" t="s">
        <v>26947</v>
      </c>
      <c r="F328" s="69">
        <v>6811</v>
      </c>
      <c r="G328" s="69">
        <v>20211116</v>
      </c>
      <c r="H328" s="69">
        <v>0</v>
      </c>
      <c r="I328" s="70">
        <v>35159688106</v>
      </c>
      <c r="J328" s="69">
        <v>4240</v>
      </c>
      <c r="K328" s="69" t="s">
        <v>26987</v>
      </c>
    </row>
    <row r="329" spans="1:11" ht="14.4">
      <c r="A329" s="69">
        <v>774573</v>
      </c>
      <c r="B329" s="69">
        <v>2</v>
      </c>
      <c r="C329" s="69" t="s">
        <v>26844</v>
      </c>
      <c r="D329" s="69">
        <v>4</v>
      </c>
      <c r="E329" s="69" t="s">
        <v>26947</v>
      </c>
      <c r="F329" s="69">
        <v>6912</v>
      </c>
      <c r="G329" s="69">
        <v>20080501</v>
      </c>
      <c r="H329" s="69">
        <v>0</v>
      </c>
      <c r="I329" s="70">
        <v>88845906853</v>
      </c>
      <c r="J329" s="69">
        <v>4241</v>
      </c>
      <c r="K329" s="69" t="s">
        <v>5038</v>
      </c>
    </row>
    <row r="330" spans="1:11" ht="14.4">
      <c r="A330" s="69">
        <v>1377647</v>
      </c>
      <c r="B330" s="69">
        <v>2</v>
      </c>
      <c r="C330" s="69" t="s">
        <v>26844</v>
      </c>
      <c r="D330" s="69">
        <v>4</v>
      </c>
      <c r="E330" s="69" t="s">
        <v>26947</v>
      </c>
      <c r="F330" s="69">
        <v>6945</v>
      </c>
      <c r="G330" s="69">
        <v>20131216</v>
      </c>
      <c r="H330" s="69">
        <v>0</v>
      </c>
      <c r="I330" s="70">
        <v>30118604310</v>
      </c>
      <c r="J330" s="69">
        <v>4422</v>
      </c>
      <c r="K330" s="69" t="s">
        <v>3469</v>
      </c>
    </row>
    <row r="331" spans="1:11" ht="14.4">
      <c r="A331" s="69">
        <v>1411549</v>
      </c>
      <c r="B331" s="69">
        <v>2</v>
      </c>
      <c r="C331" s="69" t="s">
        <v>26844</v>
      </c>
      <c r="D331" s="69">
        <v>4</v>
      </c>
      <c r="E331" s="69" t="s">
        <v>26947</v>
      </c>
      <c r="F331" s="69">
        <v>7063</v>
      </c>
      <c r="G331" s="69">
        <v>20140901</v>
      </c>
      <c r="H331" s="69">
        <v>0</v>
      </c>
      <c r="I331" s="70">
        <v>39128401799</v>
      </c>
      <c r="J331" s="69">
        <v>5454</v>
      </c>
      <c r="K331" s="69" t="s">
        <v>1960</v>
      </c>
    </row>
    <row r="332" spans="1:11" ht="14.4">
      <c r="A332" s="69">
        <v>1443041</v>
      </c>
      <c r="B332" s="69">
        <v>2</v>
      </c>
      <c r="C332" s="69" t="s">
        <v>26844</v>
      </c>
      <c r="D332" s="69">
        <v>4</v>
      </c>
      <c r="E332" s="69" t="s">
        <v>26947</v>
      </c>
      <c r="F332" s="69">
        <v>7073</v>
      </c>
      <c r="G332" s="69">
        <v>20210201</v>
      </c>
      <c r="H332" s="69">
        <v>0</v>
      </c>
      <c r="I332" s="70">
        <v>16068419254</v>
      </c>
      <c r="J332" s="69">
        <v>4430</v>
      </c>
      <c r="K332" s="69" t="s">
        <v>26988</v>
      </c>
    </row>
    <row r="333" spans="1:11" ht="14.4">
      <c r="A333" s="69">
        <v>1731956</v>
      </c>
      <c r="B333" s="69">
        <v>2</v>
      </c>
      <c r="C333" s="69" t="s">
        <v>26844</v>
      </c>
      <c r="D333" s="69">
        <v>4</v>
      </c>
      <c r="E333" s="69" t="s">
        <v>26947</v>
      </c>
      <c r="F333" s="69">
        <v>7076</v>
      </c>
      <c r="G333" s="69">
        <v>20190116</v>
      </c>
      <c r="H333" s="69">
        <v>0</v>
      </c>
      <c r="I333" s="70">
        <v>45118716781</v>
      </c>
      <c r="J333" s="69">
        <v>4200</v>
      </c>
      <c r="K333" s="69" t="s">
        <v>1657</v>
      </c>
    </row>
    <row r="334" spans="1:11" ht="14.4">
      <c r="A334" s="69">
        <v>1453774</v>
      </c>
      <c r="B334" s="69">
        <v>2</v>
      </c>
      <c r="C334" s="69" t="s">
        <v>26844</v>
      </c>
      <c r="D334" s="69">
        <v>4</v>
      </c>
      <c r="E334" s="69" t="s">
        <v>26947</v>
      </c>
      <c r="F334" s="69">
        <v>7093</v>
      </c>
      <c r="G334" s="69">
        <v>20140101</v>
      </c>
      <c r="H334" s="69">
        <v>0</v>
      </c>
      <c r="I334" s="70">
        <v>16138812157</v>
      </c>
      <c r="J334" s="69">
        <v>1050</v>
      </c>
      <c r="K334" s="69" t="s">
        <v>2883</v>
      </c>
    </row>
    <row r="335" spans="1:11" ht="14.4">
      <c r="A335" s="69">
        <v>1871231</v>
      </c>
      <c r="B335" s="69">
        <v>2</v>
      </c>
      <c r="C335" s="69" t="s">
        <v>26844</v>
      </c>
      <c r="D335" s="69">
        <v>4</v>
      </c>
      <c r="E335" s="69" t="s">
        <v>26947</v>
      </c>
      <c r="F335" s="69">
        <v>7185</v>
      </c>
      <c r="G335" s="69">
        <v>20210716</v>
      </c>
      <c r="H335" s="69">
        <v>0</v>
      </c>
      <c r="I335" s="70">
        <v>2158399382</v>
      </c>
      <c r="J335" s="69">
        <v>4920</v>
      </c>
      <c r="K335" s="69" t="s">
        <v>26989</v>
      </c>
    </row>
    <row r="336" spans="1:11" ht="14.4">
      <c r="A336" s="69">
        <v>1757757</v>
      </c>
      <c r="B336" s="69">
        <v>2</v>
      </c>
      <c r="C336" s="69" t="s">
        <v>26844</v>
      </c>
      <c r="D336" s="69">
        <v>4</v>
      </c>
      <c r="E336" s="69" t="s">
        <v>26947</v>
      </c>
      <c r="F336" s="69">
        <v>7204</v>
      </c>
      <c r="G336" s="69">
        <v>20190916</v>
      </c>
      <c r="H336" s="69">
        <v>0</v>
      </c>
      <c r="I336" s="70">
        <v>2168803613</v>
      </c>
      <c r="J336" s="69">
        <v>4123</v>
      </c>
      <c r="K336" s="69" t="s">
        <v>26990</v>
      </c>
    </row>
    <row r="337" spans="1:11" ht="14.4">
      <c r="A337" s="69">
        <v>1332251</v>
      </c>
      <c r="B337" s="69">
        <v>2</v>
      </c>
      <c r="C337" s="69" t="s">
        <v>26844</v>
      </c>
      <c r="D337" s="69">
        <v>4</v>
      </c>
      <c r="E337" s="69" t="s">
        <v>26947</v>
      </c>
      <c r="F337" s="69">
        <v>7215</v>
      </c>
      <c r="G337" s="69">
        <v>20160416</v>
      </c>
      <c r="H337" s="69">
        <v>0</v>
      </c>
      <c r="I337" s="70">
        <v>68937901467</v>
      </c>
      <c r="J337" s="69">
        <v>4421</v>
      </c>
      <c r="K337" s="69" t="s">
        <v>26991</v>
      </c>
    </row>
    <row r="338" spans="1:11" ht="14.4">
      <c r="A338" s="69">
        <v>1297617</v>
      </c>
      <c r="B338" s="69">
        <v>2</v>
      </c>
      <c r="C338" s="69" t="s">
        <v>26844</v>
      </c>
      <c r="D338" s="69">
        <v>4</v>
      </c>
      <c r="E338" s="69" t="s">
        <v>26947</v>
      </c>
      <c r="F338" s="69">
        <v>7414</v>
      </c>
      <c r="G338" s="69">
        <v>20080301</v>
      </c>
      <c r="H338" s="69">
        <v>0</v>
      </c>
      <c r="I338" s="70">
        <v>42068201534</v>
      </c>
      <c r="J338" s="69">
        <v>4940</v>
      </c>
      <c r="K338" s="69" t="s">
        <v>1678</v>
      </c>
    </row>
    <row r="339" spans="1:11" ht="14.4">
      <c r="A339" s="69">
        <v>1621540</v>
      </c>
      <c r="B339" s="69">
        <v>2</v>
      </c>
      <c r="C339" s="69" t="s">
        <v>26844</v>
      </c>
      <c r="D339" s="69">
        <v>4</v>
      </c>
      <c r="E339" s="69" t="s">
        <v>26947</v>
      </c>
      <c r="F339" s="69">
        <v>7431</v>
      </c>
      <c r="G339" s="69">
        <v>20160816</v>
      </c>
      <c r="H339" s="69">
        <v>0</v>
      </c>
      <c r="I339" s="70">
        <v>16977306295</v>
      </c>
      <c r="J339" s="69">
        <v>1035</v>
      </c>
      <c r="K339" s="69" t="s">
        <v>4762</v>
      </c>
    </row>
    <row r="340" spans="1:11" ht="14.4">
      <c r="A340" s="69">
        <v>1756722</v>
      </c>
      <c r="B340" s="69">
        <v>2</v>
      </c>
      <c r="C340" s="69" t="s">
        <v>26844</v>
      </c>
      <c r="D340" s="69">
        <v>4</v>
      </c>
      <c r="E340" s="69" t="s">
        <v>26947</v>
      </c>
      <c r="F340" s="69">
        <v>7678</v>
      </c>
      <c r="G340" s="69">
        <v>20190901</v>
      </c>
      <c r="H340" s="69">
        <v>0</v>
      </c>
      <c r="I340" s="70">
        <v>30997818163</v>
      </c>
      <c r="J340" s="69">
        <v>4430</v>
      </c>
      <c r="K340" s="69" t="s">
        <v>26992</v>
      </c>
    </row>
    <row r="341" spans="1:11" ht="14.4">
      <c r="A341" s="69">
        <v>1845487</v>
      </c>
      <c r="B341" s="69">
        <v>2</v>
      </c>
      <c r="C341" s="69" t="s">
        <v>26844</v>
      </c>
      <c r="D341" s="69">
        <v>4</v>
      </c>
      <c r="E341" s="69" t="s">
        <v>26947</v>
      </c>
      <c r="F341" s="69">
        <v>7694</v>
      </c>
      <c r="G341" s="69">
        <v>20201216</v>
      </c>
      <c r="H341" s="69">
        <v>0</v>
      </c>
      <c r="I341" s="70">
        <v>92109277431</v>
      </c>
      <c r="J341" s="69">
        <v>4421</v>
      </c>
      <c r="K341" s="69" t="s">
        <v>4084</v>
      </c>
    </row>
    <row r="342" spans="1:11" ht="14.4">
      <c r="A342" s="69">
        <v>1878391</v>
      </c>
      <c r="B342" s="69">
        <v>2</v>
      </c>
      <c r="C342" s="69" t="s">
        <v>26844</v>
      </c>
      <c r="D342" s="69">
        <v>4</v>
      </c>
      <c r="E342" s="69" t="s">
        <v>26947</v>
      </c>
      <c r="F342" s="69">
        <v>7696</v>
      </c>
      <c r="G342" s="69">
        <v>20170401</v>
      </c>
      <c r="H342" s="69">
        <v>0</v>
      </c>
      <c r="I342" s="70">
        <v>2177956931</v>
      </c>
      <c r="J342" s="69">
        <v>5454</v>
      </c>
      <c r="K342" s="69" t="s">
        <v>26993</v>
      </c>
    </row>
    <row r="343" spans="1:11" ht="14.4">
      <c r="A343" s="69">
        <v>1713414</v>
      </c>
      <c r="B343" s="69">
        <v>2</v>
      </c>
      <c r="C343" s="69" t="s">
        <v>26844</v>
      </c>
      <c r="D343" s="69">
        <v>4</v>
      </c>
      <c r="E343" s="69" t="s">
        <v>26947</v>
      </c>
      <c r="F343" s="69">
        <v>7719</v>
      </c>
      <c r="G343" s="69">
        <v>20180801</v>
      </c>
      <c r="H343" s="69">
        <v>0</v>
      </c>
      <c r="I343" s="70">
        <v>68917408079</v>
      </c>
      <c r="J343" s="69">
        <v>4200</v>
      </c>
      <c r="K343" s="69" t="s">
        <v>6079</v>
      </c>
    </row>
    <row r="344" spans="1:11" ht="14.4">
      <c r="A344" s="69">
        <v>1681743</v>
      </c>
      <c r="B344" s="69">
        <v>2</v>
      </c>
      <c r="C344" s="69" t="s">
        <v>26844</v>
      </c>
      <c r="D344" s="69">
        <v>4</v>
      </c>
      <c r="E344" s="69" t="s">
        <v>26947</v>
      </c>
      <c r="F344" s="69">
        <v>7726</v>
      </c>
      <c r="G344" s="69">
        <v>20171201</v>
      </c>
      <c r="H344" s="69">
        <v>0</v>
      </c>
      <c r="I344" s="70">
        <v>42078504968</v>
      </c>
      <c r="J344" s="69">
        <v>4410</v>
      </c>
      <c r="K344" s="69" t="s">
        <v>764</v>
      </c>
    </row>
    <row r="345" spans="1:11" ht="14.4">
      <c r="A345" s="69">
        <v>1436435</v>
      </c>
      <c r="B345" s="69">
        <v>2</v>
      </c>
      <c r="C345" s="69" t="s">
        <v>26844</v>
      </c>
      <c r="D345" s="69">
        <v>4</v>
      </c>
      <c r="E345" s="69" t="s">
        <v>26947</v>
      </c>
      <c r="F345" s="69">
        <v>7760</v>
      </c>
      <c r="G345" s="69">
        <v>20140101</v>
      </c>
      <c r="H345" s="69">
        <v>0</v>
      </c>
      <c r="I345" s="70">
        <v>16138703067</v>
      </c>
      <c r="J345" s="69">
        <v>4240</v>
      </c>
      <c r="K345" s="69" t="s">
        <v>2461</v>
      </c>
    </row>
    <row r="346" spans="1:11" ht="14.4">
      <c r="A346" s="69">
        <v>1519753</v>
      </c>
      <c r="B346" s="69">
        <v>2</v>
      </c>
      <c r="C346" s="69" t="s">
        <v>26844</v>
      </c>
      <c r="D346" s="69">
        <v>4</v>
      </c>
      <c r="E346" s="69" t="s">
        <v>26947</v>
      </c>
      <c r="F346" s="69">
        <v>7783</v>
      </c>
      <c r="G346" s="69">
        <v>20211101</v>
      </c>
      <c r="H346" s="69">
        <v>0</v>
      </c>
      <c r="I346" s="70">
        <v>1119246229</v>
      </c>
      <c r="J346" s="69">
        <v>4210</v>
      </c>
      <c r="K346" s="69" t="s">
        <v>26994</v>
      </c>
    </row>
    <row r="347" spans="1:11" ht="14.4">
      <c r="A347" s="69">
        <v>1353990</v>
      </c>
      <c r="B347" s="69">
        <v>2</v>
      </c>
      <c r="C347" s="69" t="s">
        <v>26844</v>
      </c>
      <c r="D347" s="69">
        <v>4</v>
      </c>
      <c r="E347" s="69" t="s">
        <v>26947</v>
      </c>
      <c r="F347" s="69">
        <v>7799</v>
      </c>
      <c r="G347" s="69">
        <v>20100128</v>
      </c>
      <c r="H347" s="69">
        <v>0</v>
      </c>
      <c r="I347" s="70">
        <v>16058506292</v>
      </c>
      <c r="J347" s="69">
        <v>4611</v>
      </c>
      <c r="K347" s="69" t="s">
        <v>403</v>
      </c>
    </row>
    <row r="348" spans="1:11" ht="14.4">
      <c r="A348" s="69">
        <v>1300432</v>
      </c>
      <c r="B348" s="69">
        <v>2</v>
      </c>
      <c r="C348" s="69" t="s">
        <v>26844</v>
      </c>
      <c r="D348" s="69">
        <v>4</v>
      </c>
      <c r="E348" s="69" t="s">
        <v>26947</v>
      </c>
      <c r="F348" s="69">
        <v>7800</v>
      </c>
      <c r="G348" s="69">
        <v>20170901</v>
      </c>
      <c r="H348" s="69">
        <v>0</v>
      </c>
      <c r="I348" s="70">
        <v>20078304985</v>
      </c>
      <c r="J348" s="69">
        <v>4280</v>
      </c>
      <c r="K348" s="69" t="s">
        <v>3508</v>
      </c>
    </row>
    <row r="349" spans="1:11" ht="14.4">
      <c r="A349" s="69">
        <v>1719079</v>
      </c>
      <c r="B349" s="69">
        <v>2</v>
      </c>
      <c r="C349" s="69" t="s">
        <v>26844</v>
      </c>
      <c r="D349" s="69">
        <v>4</v>
      </c>
      <c r="E349" s="69" t="s">
        <v>26947</v>
      </c>
      <c r="F349" s="69">
        <v>7803</v>
      </c>
      <c r="G349" s="69">
        <v>20180916</v>
      </c>
      <c r="H349" s="69">
        <v>0</v>
      </c>
      <c r="I349" s="70">
        <v>63169215678</v>
      </c>
      <c r="J349" s="69">
        <v>1040</v>
      </c>
      <c r="K349" s="69" t="s">
        <v>5135</v>
      </c>
    </row>
    <row r="350" spans="1:11" ht="14.4">
      <c r="A350" s="69">
        <v>1162953</v>
      </c>
      <c r="B350" s="69">
        <v>2</v>
      </c>
      <c r="C350" s="69" t="s">
        <v>26844</v>
      </c>
      <c r="D350" s="69">
        <v>4</v>
      </c>
      <c r="E350" s="69" t="s">
        <v>26947</v>
      </c>
      <c r="F350" s="69">
        <v>7906</v>
      </c>
      <c r="G350" s="69">
        <v>20050901</v>
      </c>
      <c r="H350" s="69">
        <v>0</v>
      </c>
      <c r="I350" s="70">
        <v>90017701682</v>
      </c>
      <c r="J350" s="69">
        <v>4413</v>
      </c>
      <c r="K350" s="69" t="s">
        <v>5281</v>
      </c>
    </row>
    <row r="351" spans="1:11" ht="14.4">
      <c r="A351" s="69">
        <v>1573038</v>
      </c>
      <c r="B351" s="69">
        <v>2</v>
      </c>
      <c r="C351" s="69" t="s">
        <v>26844</v>
      </c>
      <c r="D351" s="69">
        <v>4</v>
      </c>
      <c r="E351" s="69" t="s">
        <v>26947</v>
      </c>
      <c r="F351" s="69">
        <v>7922</v>
      </c>
      <c r="G351" s="69">
        <v>20170801</v>
      </c>
      <c r="H351" s="69">
        <v>0</v>
      </c>
      <c r="I351" s="70">
        <v>53048120629</v>
      </c>
      <c r="J351" s="69">
        <v>5454</v>
      </c>
      <c r="K351" s="69" t="s">
        <v>1279</v>
      </c>
    </row>
    <row r="352" spans="1:11" ht="14.4">
      <c r="A352" s="69">
        <v>1331214</v>
      </c>
      <c r="B352" s="69">
        <v>2</v>
      </c>
      <c r="C352" s="69" t="s">
        <v>26844</v>
      </c>
      <c r="D352" s="69">
        <v>4</v>
      </c>
      <c r="E352" s="69" t="s">
        <v>26947</v>
      </c>
      <c r="F352" s="69">
        <v>8030</v>
      </c>
      <c r="G352" s="69">
        <v>20130501</v>
      </c>
      <c r="H352" s="69">
        <v>0</v>
      </c>
      <c r="I352" s="70">
        <v>37018408551</v>
      </c>
      <c r="J352" s="69">
        <v>1070</v>
      </c>
      <c r="K352" s="69" t="s">
        <v>5959</v>
      </c>
    </row>
    <row r="353" spans="1:11" ht="14.4">
      <c r="A353" s="69">
        <v>1092315</v>
      </c>
      <c r="B353" s="69">
        <v>2</v>
      </c>
      <c r="C353" s="69" t="s">
        <v>26844</v>
      </c>
      <c r="D353" s="69">
        <v>4</v>
      </c>
      <c r="E353" s="69" t="s">
        <v>26947</v>
      </c>
      <c r="F353" s="69">
        <v>8065</v>
      </c>
      <c r="G353" s="69">
        <v>19990426</v>
      </c>
      <c r="H353" s="69">
        <v>0</v>
      </c>
      <c r="I353" s="70">
        <v>1886815305</v>
      </c>
      <c r="J353" s="69">
        <v>4940</v>
      </c>
      <c r="K353" s="69" t="s">
        <v>1158</v>
      </c>
    </row>
    <row r="354" spans="1:11" ht="14.4">
      <c r="A354" s="69">
        <v>1368273</v>
      </c>
      <c r="B354" s="69">
        <v>2</v>
      </c>
      <c r="C354" s="69" t="s">
        <v>26844</v>
      </c>
      <c r="D354" s="69">
        <v>4</v>
      </c>
      <c r="E354" s="69" t="s">
        <v>26947</v>
      </c>
      <c r="F354" s="69">
        <v>8071</v>
      </c>
      <c r="G354" s="69">
        <v>20140101</v>
      </c>
      <c r="H354" s="69">
        <v>0</v>
      </c>
      <c r="I354" s="70">
        <v>30008029586</v>
      </c>
      <c r="J354" s="69">
        <v>1040</v>
      </c>
      <c r="K354" s="69" t="s">
        <v>3670</v>
      </c>
    </row>
    <row r="355" spans="1:11" ht="14.4">
      <c r="A355" s="69">
        <v>1387026</v>
      </c>
      <c r="B355" s="69">
        <v>2</v>
      </c>
      <c r="C355" s="69" t="s">
        <v>26844</v>
      </c>
      <c r="D355" s="69">
        <v>4</v>
      </c>
      <c r="E355" s="69" t="s">
        <v>26947</v>
      </c>
      <c r="F355" s="69">
        <v>8072</v>
      </c>
      <c r="G355" s="69">
        <v>20140901</v>
      </c>
      <c r="H355" s="69">
        <v>0</v>
      </c>
      <c r="I355" s="70">
        <v>37098501812</v>
      </c>
      <c r="J355" s="69">
        <v>4413</v>
      </c>
      <c r="K355" s="69" t="s">
        <v>4602</v>
      </c>
    </row>
    <row r="356" spans="1:11" ht="14.4">
      <c r="A356" s="69">
        <v>1681723</v>
      </c>
      <c r="B356" s="69">
        <v>2</v>
      </c>
      <c r="C356" s="69" t="s">
        <v>26844</v>
      </c>
      <c r="D356" s="69">
        <v>4</v>
      </c>
      <c r="E356" s="69" t="s">
        <v>26947</v>
      </c>
      <c r="F356" s="69">
        <v>8080</v>
      </c>
      <c r="G356" s="69">
        <v>20171201</v>
      </c>
      <c r="H356" s="69">
        <v>0</v>
      </c>
      <c r="I356" s="70">
        <v>45058546446</v>
      </c>
      <c r="J356" s="69">
        <v>4680</v>
      </c>
      <c r="K356" s="69" t="s">
        <v>26995</v>
      </c>
    </row>
    <row r="357" spans="1:11" ht="14.4">
      <c r="A357" s="69">
        <v>1757375</v>
      </c>
      <c r="B357" s="69">
        <v>2</v>
      </c>
      <c r="C357" s="69" t="s">
        <v>26844</v>
      </c>
      <c r="D357" s="69">
        <v>4</v>
      </c>
      <c r="E357" s="69" t="s">
        <v>26947</v>
      </c>
      <c r="F357" s="69">
        <v>8085</v>
      </c>
      <c r="G357" s="69">
        <v>20190916</v>
      </c>
      <c r="H357" s="69">
        <v>0</v>
      </c>
      <c r="I357" s="70">
        <v>96119364592</v>
      </c>
      <c r="J357" s="69">
        <v>4123</v>
      </c>
      <c r="K357" s="69" t="s">
        <v>26996</v>
      </c>
    </row>
    <row r="358" spans="1:11" ht="14.4">
      <c r="A358" s="69">
        <v>1229948</v>
      </c>
      <c r="B358" s="69">
        <v>2</v>
      </c>
      <c r="C358" s="69" t="s">
        <v>26844</v>
      </c>
      <c r="D358" s="69">
        <v>4</v>
      </c>
      <c r="E358" s="69" t="s">
        <v>26947</v>
      </c>
      <c r="F358" s="69">
        <v>8120</v>
      </c>
      <c r="G358" s="69">
        <v>20140201</v>
      </c>
      <c r="H358" s="69">
        <v>0</v>
      </c>
      <c r="I358" s="70">
        <v>6866906883</v>
      </c>
      <c r="J358" s="69">
        <v>4230</v>
      </c>
      <c r="K358" s="69" t="s">
        <v>26997</v>
      </c>
    </row>
    <row r="359" spans="1:11" ht="14.4">
      <c r="A359" s="69">
        <v>1663303</v>
      </c>
      <c r="B359" s="69">
        <v>2</v>
      </c>
      <c r="C359" s="69" t="s">
        <v>26844</v>
      </c>
      <c r="D359" s="69">
        <v>4</v>
      </c>
      <c r="E359" s="69" t="s">
        <v>26947</v>
      </c>
      <c r="F359" s="69">
        <v>8139</v>
      </c>
      <c r="G359" s="69">
        <v>20190901</v>
      </c>
      <c r="H359" s="69">
        <v>0</v>
      </c>
      <c r="I359" s="70">
        <v>96129030100</v>
      </c>
      <c r="J359" s="69">
        <v>4940</v>
      </c>
      <c r="K359" s="69" t="s">
        <v>2782</v>
      </c>
    </row>
    <row r="360" spans="1:11" ht="14.4">
      <c r="A360" s="69">
        <v>1619188</v>
      </c>
      <c r="B360" s="69">
        <v>2</v>
      </c>
      <c r="C360" s="69" t="s">
        <v>26844</v>
      </c>
      <c r="D360" s="69">
        <v>4</v>
      </c>
      <c r="E360" s="69" t="s">
        <v>26947</v>
      </c>
      <c r="F360" s="69">
        <v>8140</v>
      </c>
      <c r="G360" s="69">
        <v>20170201</v>
      </c>
      <c r="H360" s="69">
        <v>0</v>
      </c>
      <c r="I360" s="70">
        <v>42129408326</v>
      </c>
      <c r="J360" s="69">
        <v>1035</v>
      </c>
      <c r="K360" s="69" t="s">
        <v>26998</v>
      </c>
    </row>
    <row r="361" spans="1:11" ht="14.4">
      <c r="A361" s="69">
        <v>1878377</v>
      </c>
      <c r="B361" s="69">
        <v>2</v>
      </c>
      <c r="C361" s="69" t="s">
        <v>26844</v>
      </c>
      <c r="D361" s="69">
        <v>4</v>
      </c>
      <c r="E361" s="69" t="s">
        <v>26947</v>
      </c>
      <c r="F361" s="69">
        <v>8236</v>
      </c>
      <c r="G361" s="69">
        <v>20010816</v>
      </c>
      <c r="H361" s="69">
        <v>0</v>
      </c>
      <c r="I361" s="70">
        <v>13957203923</v>
      </c>
      <c r="J361" s="69">
        <v>4430</v>
      </c>
      <c r="K361" s="69" t="s">
        <v>26999</v>
      </c>
    </row>
    <row r="362" spans="1:11" ht="14.4">
      <c r="A362" s="69">
        <v>1466555</v>
      </c>
      <c r="B362" s="69">
        <v>2</v>
      </c>
      <c r="C362" s="69" t="s">
        <v>26844</v>
      </c>
      <c r="D362" s="69">
        <v>4</v>
      </c>
      <c r="E362" s="69" t="s">
        <v>26947</v>
      </c>
      <c r="F362" s="69">
        <v>8257</v>
      </c>
      <c r="G362" s="69">
        <v>20160301</v>
      </c>
      <c r="H362" s="69">
        <v>0</v>
      </c>
      <c r="I362" s="70">
        <v>11138907966</v>
      </c>
      <c r="J362" s="69">
        <v>1025</v>
      </c>
      <c r="K362" s="69" t="s">
        <v>5664</v>
      </c>
    </row>
    <row r="363" spans="1:11" ht="14.4">
      <c r="A363" s="69">
        <v>1740281</v>
      </c>
      <c r="B363" s="69">
        <v>2</v>
      </c>
      <c r="C363" s="69" t="s">
        <v>26844</v>
      </c>
      <c r="D363" s="69">
        <v>4</v>
      </c>
      <c r="E363" s="69" t="s">
        <v>26947</v>
      </c>
      <c r="F363" s="69">
        <v>8265</v>
      </c>
      <c r="G363" s="69">
        <v>20190401</v>
      </c>
      <c r="H363" s="69">
        <v>0</v>
      </c>
      <c r="I363" s="70">
        <v>94088828317</v>
      </c>
      <c r="J363" s="69">
        <v>4630</v>
      </c>
      <c r="K363" s="69" t="s">
        <v>27000</v>
      </c>
    </row>
    <row r="364" spans="1:11" ht="14.4">
      <c r="A364" s="69">
        <v>1321314</v>
      </c>
      <c r="B364" s="69">
        <v>2</v>
      </c>
      <c r="C364" s="69" t="s">
        <v>26844</v>
      </c>
      <c r="D364" s="69">
        <v>4</v>
      </c>
      <c r="E364" s="69" t="s">
        <v>26947</v>
      </c>
      <c r="F364" s="69">
        <v>8328</v>
      </c>
      <c r="G364" s="69">
        <v>20110216</v>
      </c>
      <c r="H364" s="69">
        <v>0</v>
      </c>
      <c r="I364" s="70">
        <v>1088503790</v>
      </c>
      <c r="J364" s="69">
        <v>4220</v>
      </c>
      <c r="K364" s="69" t="s">
        <v>4418</v>
      </c>
    </row>
    <row r="365" spans="1:11" ht="14.4">
      <c r="A365" s="69">
        <v>1643779</v>
      </c>
      <c r="B365" s="69">
        <v>2</v>
      </c>
      <c r="C365" s="69" t="s">
        <v>26844</v>
      </c>
      <c r="D365" s="69">
        <v>4</v>
      </c>
      <c r="E365" s="69" t="s">
        <v>26947</v>
      </c>
      <c r="F365" s="69">
        <v>8376</v>
      </c>
      <c r="G365" s="69">
        <v>20190201</v>
      </c>
      <c r="H365" s="69">
        <v>0</v>
      </c>
      <c r="I365" s="70">
        <v>20119021010</v>
      </c>
      <c r="J365" s="69">
        <v>1035</v>
      </c>
      <c r="K365" s="69" t="s">
        <v>27001</v>
      </c>
    </row>
    <row r="366" spans="1:11" ht="14.4">
      <c r="A366" s="69">
        <v>1557577</v>
      </c>
      <c r="B366" s="69">
        <v>2</v>
      </c>
      <c r="C366" s="69" t="s">
        <v>26844</v>
      </c>
      <c r="D366" s="69">
        <v>4</v>
      </c>
      <c r="E366" s="69" t="s">
        <v>26947</v>
      </c>
      <c r="F366" s="69">
        <v>8412</v>
      </c>
      <c r="G366" s="69">
        <v>20160116</v>
      </c>
      <c r="H366" s="69">
        <v>0</v>
      </c>
      <c r="I366" s="70">
        <v>16068326152</v>
      </c>
      <c r="J366" s="69">
        <v>4682</v>
      </c>
      <c r="K366" s="69" t="s">
        <v>27002</v>
      </c>
    </row>
    <row r="367" spans="1:11" ht="14.4">
      <c r="A367" s="69">
        <v>1669213</v>
      </c>
      <c r="B367" s="69">
        <v>2</v>
      </c>
      <c r="C367" s="69" t="s">
        <v>26844</v>
      </c>
      <c r="D367" s="69">
        <v>4</v>
      </c>
      <c r="E367" s="69" t="s">
        <v>26947</v>
      </c>
      <c r="F367" s="69">
        <v>8569</v>
      </c>
      <c r="G367" s="69">
        <v>20180916</v>
      </c>
      <c r="H367" s="69">
        <v>0</v>
      </c>
      <c r="I367" s="70">
        <v>16927011904</v>
      </c>
      <c r="J367" s="69">
        <v>4780</v>
      </c>
      <c r="K367" s="69" t="s">
        <v>3421</v>
      </c>
    </row>
    <row r="368" spans="1:11" ht="14.4">
      <c r="A368" s="69">
        <v>2046708</v>
      </c>
      <c r="B368" s="69">
        <v>2</v>
      </c>
      <c r="C368" s="69" t="s">
        <v>26844</v>
      </c>
      <c r="D368" s="69">
        <v>4</v>
      </c>
      <c r="E368" s="69" t="s">
        <v>26947</v>
      </c>
      <c r="F368" s="69">
        <v>8570</v>
      </c>
      <c r="G368" s="69">
        <v>20211001</v>
      </c>
      <c r="H368" s="69">
        <v>0</v>
      </c>
      <c r="I368" s="70">
        <v>68907321712</v>
      </c>
      <c r="J368" s="69">
        <v>1035</v>
      </c>
      <c r="K368" s="69" t="s">
        <v>27003</v>
      </c>
    </row>
    <row r="369" spans="1:11" ht="14.4">
      <c r="A369" s="69">
        <v>1330095</v>
      </c>
      <c r="B369" s="69">
        <v>2</v>
      </c>
      <c r="C369" s="69" t="s">
        <v>26844</v>
      </c>
      <c r="D369" s="69">
        <v>4</v>
      </c>
      <c r="E369" s="69" t="s">
        <v>26947</v>
      </c>
      <c r="F369" s="69">
        <v>8802</v>
      </c>
      <c r="G369" s="69">
        <v>20110901</v>
      </c>
      <c r="H369" s="69">
        <v>0</v>
      </c>
      <c r="I369" s="70">
        <v>90098601769</v>
      </c>
      <c r="J369" s="69">
        <v>4220</v>
      </c>
      <c r="K369" s="69" t="s">
        <v>3083</v>
      </c>
    </row>
    <row r="370" spans="1:11" ht="14.4">
      <c r="A370" s="69">
        <v>1878390</v>
      </c>
      <c r="B370" s="69">
        <v>2</v>
      </c>
      <c r="C370" s="69" t="s">
        <v>26844</v>
      </c>
      <c r="D370" s="69">
        <v>4</v>
      </c>
      <c r="E370" s="69" t="s">
        <v>26947</v>
      </c>
      <c r="F370" s="69">
        <v>8842</v>
      </c>
      <c r="G370" s="69">
        <v>20051214</v>
      </c>
      <c r="H370" s="69">
        <v>0</v>
      </c>
      <c r="I370" s="70">
        <v>45907112390</v>
      </c>
      <c r="J370" s="69">
        <v>4424</v>
      </c>
      <c r="K370" s="69" t="s">
        <v>27004</v>
      </c>
    </row>
    <row r="371" spans="1:11" ht="14.4">
      <c r="A371" s="69">
        <v>2046976</v>
      </c>
      <c r="B371" s="69">
        <v>2</v>
      </c>
      <c r="C371" s="69" t="s">
        <v>26844</v>
      </c>
      <c r="D371" s="69">
        <v>4</v>
      </c>
      <c r="E371" s="69" t="s">
        <v>26947</v>
      </c>
      <c r="F371" s="69">
        <v>8845</v>
      </c>
      <c r="G371" s="69">
        <v>20211001</v>
      </c>
      <c r="H371" s="69">
        <v>0</v>
      </c>
      <c r="I371" s="70">
        <v>8148761334</v>
      </c>
      <c r="J371" s="69">
        <v>4220</v>
      </c>
      <c r="K371" s="69" t="s">
        <v>27005</v>
      </c>
    </row>
    <row r="372" spans="1:11" ht="14.4">
      <c r="A372" s="69">
        <v>1404068</v>
      </c>
      <c r="B372" s="69">
        <v>2</v>
      </c>
      <c r="C372" s="69" t="s">
        <v>26844</v>
      </c>
      <c r="D372" s="69">
        <v>4</v>
      </c>
      <c r="E372" s="69" t="s">
        <v>26947</v>
      </c>
      <c r="F372" s="69">
        <v>8853</v>
      </c>
      <c r="G372" s="69">
        <v>20120305</v>
      </c>
      <c r="H372" s="69">
        <v>0</v>
      </c>
      <c r="I372" s="70">
        <v>32088621589</v>
      </c>
      <c r="J372" s="69">
        <v>4750</v>
      </c>
      <c r="K372" s="69" t="s">
        <v>6003</v>
      </c>
    </row>
    <row r="373" spans="1:11" ht="14.4">
      <c r="A373" s="69">
        <v>998389</v>
      </c>
      <c r="B373" s="69">
        <v>2</v>
      </c>
      <c r="C373" s="69" t="s">
        <v>26844</v>
      </c>
      <c r="D373" s="69">
        <v>4</v>
      </c>
      <c r="E373" s="69" t="s">
        <v>26947</v>
      </c>
      <c r="F373" s="69">
        <v>8868</v>
      </c>
      <c r="G373" s="69">
        <v>19911115</v>
      </c>
      <c r="H373" s="69">
        <v>0</v>
      </c>
      <c r="I373" s="70">
        <v>90917025331</v>
      </c>
      <c r="J373" s="69">
        <v>4122</v>
      </c>
      <c r="K373" s="69" t="s">
        <v>2509</v>
      </c>
    </row>
    <row r="374" spans="1:11" ht="14.4">
      <c r="A374" s="69">
        <v>1665029</v>
      </c>
      <c r="B374" s="69">
        <v>2</v>
      </c>
      <c r="C374" s="69" t="s">
        <v>26844</v>
      </c>
      <c r="D374" s="69">
        <v>4</v>
      </c>
      <c r="E374" s="69" t="s">
        <v>26947</v>
      </c>
      <c r="F374" s="69">
        <v>8880</v>
      </c>
      <c r="G374" s="69">
        <v>20170801</v>
      </c>
      <c r="H374" s="69">
        <v>0</v>
      </c>
      <c r="I374" s="70">
        <v>16108853959</v>
      </c>
      <c r="J374" s="69">
        <v>4280</v>
      </c>
      <c r="K374" s="69" t="s">
        <v>5956</v>
      </c>
    </row>
    <row r="375" spans="1:11" ht="14.4">
      <c r="A375" s="69">
        <v>1752211</v>
      </c>
      <c r="B375" s="69">
        <v>2</v>
      </c>
      <c r="C375" s="69" t="s">
        <v>26844</v>
      </c>
      <c r="D375" s="69">
        <v>4</v>
      </c>
      <c r="E375" s="69" t="s">
        <v>26947</v>
      </c>
      <c r="F375" s="69">
        <v>8975</v>
      </c>
      <c r="G375" s="69">
        <v>20200816</v>
      </c>
      <c r="H375" s="69">
        <v>0</v>
      </c>
      <c r="I375" s="70">
        <v>5209718245</v>
      </c>
      <c r="J375" s="69">
        <v>1035</v>
      </c>
      <c r="K375" s="69" t="s">
        <v>27006</v>
      </c>
    </row>
    <row r="376" spans="1:11" ht="14.4">
      <c r="A376" s="69">
        <v>1444877</v>
      </c>
      <c r="B376" s="69">
        <v>2</v>
      </c>
      <c r="C376" s="69" t="s">
        <v>26844</v>
      </c>
      <c r="D376" s="69">
        <v>4</v>
      </c>
      <c r="E376" s="69" t="s">
        <v>26947</v>
      </c>
      <c r="F376" s="69">
        <v>8989</v>
      </c>
      <c r="G376" s="69">
        <v>20150716</v>
      </c>
      <c r="H376" s="69">
        <v>0</v>
      </c>
      <c r="I376" s="70">
        <v>16078303456</v>
      </c>
      <c r="J376" s="69">
        <v>4940</v>
      </c>
      <c r="K376" s="69" t="s">
        <v>27007</v>
      </c>
    </row>
    <row r="377" spans="1:11" ht="14.4">
      <c r="A377" s="69">
        <v>1730965</v>
      </c>
      <c r="B377" s="69">
        <v>2</v>
      </c>
      <c r="C377" s="69" t="s">
        <v>26844</v>
      </c>
      <c r="D377" s="69">
        <v>4</v>
      </c>
      <c r="E377" s="69" t="s">
        <v>26947</v>
      </c>
      <c r="F377" s="69">
        <v>9055</v>
      </c>
      <c r="G377" s="69">
        <v>20200916</v>
      </c>
      <c r="H377" s="69">
        <v>0</v>
      </c>
      <c r="I377" s="70">
        <v>5209986214</v>
      </c>
      <c r="J377" s="69">
        <v>1065</v>
      </c>
      <c r="K377" s="69" t="s">
        <v>27008</v>
      </c>
    </row>
    <row r="378" spans="1:11" ht="14.4">
      <c r="A378" s="69">
        <v>1286625</v>
      </c>
      <c r="B378" s="69">
        <v>2</v>
      </c>
      <c r="C378" s="69" t="s">
        <v>26844</v>
      </c>
      <c r="D378" s="69">
        <v>4</v>
      </c>
      <c r="E378" s="69" t="s">
        <v>26947</v>
      </c>
      <c r="F378" s="69">
        <v>9258</v>
      </c>
      <c r="G378" s="69">
        <v>20131201</v>
      </c>
      <c r="H378" s="69">
        <v>0</v>
      </c>
      <c r="I378" s="70">
        <v>20068208071</v>
      </c>
      <c r="J378" s="69">
        <v>1070</v>
      </c>
      <c r="K378" s="69" t="s">
        <v>3043</v>
      </c>
    </row>
    <row r="379" spans="1:11" ht="14.4">
      <c r="A379" s="69">
        <v>1374453</v>
      </c>
      <c r="B379" s="69">
        <v>2</v>
      </c>
      <c r="C379" s="69" t="s">
        <v>26844</v>
      </c>
      <c r="D379" s="69">
        <v>4</v>
      </c>
      <c r="E379" s="69" t="s">
        <v>26947</v>
      </c>
      <c r="F379" s="69">
        <v>9331</v>
      </c>
      <c r="G379" s="69">
        <v>20140901</v>
      </c>
      <c r="H379" s="69">
        <v>0</v>
      </c>
      <c r="I379" s="70">
        <v>11058210334</v>
      </c>
      <c r="J379" s="69">
        <v>4430</v>
      </c>
      <c r="K379" s="69" t="s">
        <v>3014</v>
      </c>
    </row>
    <row r="380" spans="1:11" ht="14.4">
      <c r="A380" s="69">
        <v>1456927</v>
      </c>
      <c r="B380" s="69">
        <v>2</v>
      </c>
      <c r="C380" s="69" t="s">
        <v>26844</v>
      </c>
      <c r="D380" s="69">
        <v>4</v>
      </c>
      <c r="E380" s="69" t="s">
        <v>26947</v>
      </c>
      <c r="F380" s="69">
        <v>9346</v>
      </c>
      <c r="G380" s="69">
        <v>20141001</v>
      </c>
      <c r="H380" s="69">
        <v>0</v>
      </c>
      <c r="I380" s="70">
        <v>16997404823</v>
      </c>
      <c r="J380" s="69">
        <v>4940</v>
      </c>
      <c r="K380" s="69" t="s">
        <v>4005</v>
      </c>
    </row>
    <row r="381" spans="1:11" ht="14.4">
      <c r="A381" s="69">
        <v>1315234</v>
      </c>
      <c r="B381" s="69">
        <v>2</v>
      </c>
      <c r="C381" s="69" t="s">
        <v>26844</v>
      </c>
      <c r="D381" s="69">
        <v>4</v>
      </c>
      <c r="E381" s="69" t="s">
        <v>26947</v>
      </c>
      <c r="F381" s="69">
        <v>9415</v>
      </c>
      <c r="G381" s="69">
        <v>20100115</v>
      </c>
      <c r="H381" s="69">
        <v>0</v>
      </c>
      <c r="I381" s="70">
        <v>16078426893</v>
      </c>
      <c r="J381" s="69">
        <v>4780</v>
      </c>
      <c r="K381" s="69" t="s">
        <v>27009</v>
      </c>
    </row>
    <row r="382" spans="1:11" ht="14.4">
      <c r="A382" s="69">
        <v>1425942</v>
      </c>
      <c r="B382" s="69">
        <v>2</v>
      </c>
      <c r="C382" s="69" t="s">
        <v>26844</v>
      </c>
      <c r="D382" s="69">
        <v>4</v>
      </c>
      <c r="E382" s="69" t="s">
        <v>26947</v>
      </c>
      <c r="F382" s="69">
        <v>9659</v>
      </c>
      <c r="G382" s="69">
        <v>20150616</v>
      </c>
      <c r="H382" s="69">
        <v>0</v>
      </c>
      <c r="I382" s="70">
        <v>45947902958</v>
      </c>
      <c r="J382" s="69">
        <v>4940</v>
      </c>
      <c r="K382" s="69" t="s">
        <v>27010</v>
      </c>
    </row>
    <row r="383" spans="1:11" ht="14.4">
      <c r="A383" s="69">
        <v>1011532</v>
      </c>
      <c r="B383" s="69">
        <v>2</v>
      </c>
      <c r="C383" s="69" t="s">
        <v>26844</v>
      </c>
      <c r="D383" s="69">
        <v>4</v>
      </c>
      <c r="E383" s="69" t="s">
        <v>26947</v>
      </c>
      <c r="F383" s="69">
        <v>9683</v>
      </c>
      <c r="G383" s="69">
        <v>19970801</v>
      </c>
      <c r="H383" s="69">
        <v>0</v>
      </c>
      <c r="I383" s="70">
        <v>11947630924</v>
      </c>
      <c r="J383" s="69">
        <v>4122</v>
      </c>
      <c r="K383" s="69" t="s">
        <v>3000</v>
      </c>
    </row>
    <row r="384" spans="1:11" ht="14.4">
      <c r="A384" s="69">
        <v>1588520</v>
      </c>
      <c r="B384" s="69">
        <v>2</v>
      </c>
      <c r="C384" s="69" t="s">
        <v>26844</v>
      </c>
      <c r="D384" s="69">
        <v>4</v>
      </c>
      <c r="E384" s="69" t="s">
        <v>26947</v>
      </c>
      <c r="F384" s="69">
        <v>9703</v>
      </c>
      <c r="G384" s="69">
        <v>20160101</v>
      </c>
      <c r="H384" s="69">
        <v>0</v>
      </c>
      <c r="I384" s="70">
        <v>32139007168</v>
      </c>
      <c r="J384" s="69">
        <v>4726</v>
      </c>
      <c r="K384" s="69" t="s">
        <v>27011</v>
      </c>
    </row>
    <row r="385" spans="1:11" ht="14.4">
      <c r="A385" s="69">
        <v>1664123</v>
      </c>
      <c r="B385" s="69">
        <v>2</v>
      </c>
      <c r="C385" s="69" t="s">
        <v>26844</v>
      </c>
      <c r="D385" s="69">
        <v>4</v>
      </c>
      <c r="E385" s="69" t="s">
        <v>26947</v>
      </c>
      <c r="F385" s="69">
        <v>9726</v>
      </c>
      <c r="G385" s="69">
        <v>20191216</v>
      </c>
      <c r="H385" s="69">
        <v>0</v>
      </c>
      <c r="I385" s="70">
        <v>31119420672</v>
      </c>
      <c r="J385" s="69">
        <v>4241</v>
      </c>
      <c r="K385" s="69" t="s">
        <v>27012</v>
      </c>
    </row>
    <row r="386" spans="1:11" ht="14.4">
      <c r="A386" s="69">
        <v>2046977</v>
      </c>
      <c r="B386" s="69">
        <v>2</v>
      </c>
      <c r="C386" s="69" t="s">
        <v>26844</v>
      </c>
      <c r="D386" s="69">
        <v>4</v>
      </c>
      <c r="E386" s="69" t="s">
        <v>26947</v>
      </c>
      <c r="F386" s="69">
        <v>9727</v>
      </c>
      <c r="G386" s="69">
        <v>20211001</v>
      </c>
      <c r="H386" s="69">
        <v>0</v>
      </c>
      <c r="I386" s="70">
        <v>94119639402</v>
      </c>
      <c r="J386" s="69">
        <v>1060</v>
      </c>
      <c r="K386" s="69" t="s">
        <v>27013</v>
      </c>
    </row>
    <row r="387" spans="1:11" ht="14.4">
      <c r="A387" s="69">
        <v>1019586</v>
      </c>
      <c r="B387" s="69">
        <v>2</v>
      </c>
      <c r="C387" s="69" t="s">
        <v>26844</v>
      </c>
      <c r="D387" s="69">
        <v>4</v>
      </c>
      <c r="E387" s="69" t="s">
        <v>26947</v>
      </c>
      <c r="F387" s="69">
        <v>9730</v>
      </c>
      <c r="G387" s="69">
        <v>19970515</v>
      </c>
      <c r="H387" s="69">
        <v>0</v>
      </c>
      <c r="I387" s="70">
        <v>18876709793</v>
      </c>
      <c r="J387" s="69">
        <v>4734</v>
      </c>
      <c r="K387" s="69" t="s">
        <v>4466</v>
      </c>
    </row>
    <row r="388" spans="1:11" ht="14.4">
      <c r="A388" s="69">
        <v>1328617</v>
      </c>
      <c r="B388" s="69">
        <v>2</v>
      </c>
      <c r="C388" s="69" t="s">
        <v>26844</v>
      </c>
      <c r="D388" s="69">
        <v>4</v>
      </c>
      <c r="E388" s="69" t="s">
        <v>26947</v>
      </c>
      <c r="F388" s="69">
        <v>9837</v>
      </c>
      <c r="G388" s="69">
        <v>20110216</v>
      </c>
      <c r="H388" s="69">
        <v>0</v>
      </c>
      <c r="I388" s="70">
        <v>92067801636</v>
      </c>
      <c r="J388" s="69">
        <v>4910</v>
      </c>
      <c r="K388" s="69" t="s">
        <v>27014</v>
      </c>
    </row>
    <row r="389" spans="1:11" ht="14.4">
      <c r="A389" s="69">
        <v>1300192</v>
      </c>
      <c r="B389" s="69">
        <v>2</v>
      </c>
      <c r="C389" s="69" t="s">
        <v>26844</v>
      </c>
      <c r="D389" s="69">
        <v>4</v>
      </c>
      <c r="E389" s="69" t="s">
        <v>26947</v>
      </c>
      <c r="F389" s="69">
        <v>9871</v>
      </c>
      <c r="G389" s="69">
        <v>20081201</v>
      </c>
      <c r="H389" s="69">
        <v>0</v>
      </c>
      <c r="I389" s="70">
        <v>16038012288</v>
      </c>
      <c r="J389" s="69">
        <v>4910</v>
      </c>
      <c r="K389" s="69" t="s">
        <v>1654</v>
      </c>
    </row>
    <row r="390" spans="1:11" ht="14.4">
      <c r="A390" s="69">
        <v>1439082</v>
      </c>
      <c r="B390" s="69">
        <v>2</v>
      </c>
      <c r="C390" s="69" t="s">
        <v>26844</v>
      </c>
      <c r="D390" s="69">
        <v>4</v>
      </c>
      <c r="E390" s="69" t="s">
        <v>26947</v>
      </c>
      <c r="F390" s="69">
        <v>9874</v>
      </c>
      <c r="G390" s="69">
        <v>20140201</v>
      </c>
      <c r="H390" s="69">
        <v>0</v>
      </c>
      <c r="I390" s="70">
        <v>45119040561</v>
      </c>
      <c r="J390" s="69">
        <v>4240</v>
      </c>
      <c r="K390" s="69" t="s">
        <v>27015</v>
      </c>
    </row>
    <row r="391" spans="1:11" ht="14.4">
      <c r="A391" s="69">
        <v>1659966</v>
      </c>
      <c r="B391" s="69">
        <v>2</v>
      </c>
      <c r="C391" s="69" t="s">
        <v>26844</v>
      </c>
      <c r="D391" s="69">
        <v>4</v>
      </c>
      <c r="E391" s="69" t="s">
        <v>26947</v>
      </c>
      <c r="F391" s="69">
        <v>9896</v>
      </c>
      <c r="G391" s="69">
        <v>20210116</v>
      </c>
      <c r="H391" s="69">
        <v>0</v>
      </c>
      <c r="I391" s="70">
        <v>10189421307</v>
      </c>
      <c r="J391" s="69">
        <v>1070</v>
      </c>
      <c r="K391" s="69" t="s">
        <v>27016</v>
      </c>
    </row>
    <row r="392" spans="1:11" ht="14.4">
      <c r="A392" s="69">
        <v>2056282</v>
      </c>
      <c r="B392" s="69">
        <v>2</v>
      </c>
      <c r="C392" s="69" t="s">
        <v>26844</v>
      </c>
      <c r="D392" s="69">
        <v>4</v>
      </c>
      <c r="E392" s="69" t="s">
        <v>26947</v>
      </c>
      <c r="F392" s="69">
        <v>9897</v>
      </c>
      <c r="G392" s="69">
        <v>20211201</v>
      </c>
      <c r="H392" s="69">
        <v>0</v>
      </c>
      <c r="I392" s="70">
        <v>5189384687</v>
      </c>
      <c r="J392" s="69">
        <v>4210</v>
      </c>
      <c r="K392" s="69" t="s">
        <v>27017</v>
      </c>
    </row>
    <row r="393" spans="1:11" ht="14.4">
      <c r="A393" s="69">
        <v>1454980</v>
      </c>
      <c r="B393" s="69">
        <v>2</v>
      </c>
      <c r="C393" s="69" t="s">
        <v>26844</v>
      </c>
      <c r="D393" s="69">
        <v>4</v>
      </c>
      <c r="E393" s="69" t="s">
        <v>26947</v>
      </c>
      <c r="F393" s="69">
        <v>9982</v>
      </c>
      <c r="G393" s="69">
        <v>20150901</v>
      </c>
      <c r="H393" s="69">
        <v>0</v>
      </c>
      <c r="I393" s="70">
        <v>13058520944</v>
      </c>
      <c r="J393" s="69">
        <v>4230</v>
      </c>
      <c r="K393" s="69" t="s">
        <v>27018</v>
      </c>
    </row>
    <row r="394" spans="1:11" ht="14.4">
      <c r="A394" s="69">
        <v>1727222</v>
      </c>
      <c r="B394" s="69">
        <v>2</v>
      </c>
      <c r="C394" s="69" t="s">
        <v>26844</v>
      </c>
      <c r="D394" s="69">
        <v>4</v>
      </c>
      <c r="E394" s="69" t="s">
        <v>26947</v>
      </c>
      <c r="F394" s="69">
        <v>10006</v>
      </c>
      <c r="G394" s="69">
        <v>20181201</v>
      </c>
      <c r="H394" s="69">
        <v>0</v>
      </c>
      <c r="I394" s="70">
        <v>7109205646</v>
      </c>
      <c r="J394" s="69">
        <v>4220</v>
      </c>
      <c r="K394" s="69" t="s">
        <v>27019</v>
      </c>
    </row>
    <row r="395" spans="1:11" ht="14.4">
      <c r="A395" s="69">
        <v>1464580</v>
      </c>
      <c r="B395" s="69">
        <v>2</v>
      </c>
      <c r="C395" s="69" t="s">
        <v>26844</v>
      </c>
      <c r="D395" s="69">
        <v>4</v>
      </c>
      <c r="E395" s="69" t="s">
        <v>26947</v>
      </c>
      <c r="F395" s="69">
        <v>10078</v>
      </c>
      <c r="G395" s="69">
        <v>20140303</v>
      </c>
      <c r="H395" s="69">
        <v>0</v>
      </c>
      <c r="I395" s="70">
        <v>30927458114</v>
      </c>
      <c r="J395" s="69">
        <v>4422</v>
      </c>
      <c r="K395" s="69" t="s">
        <v>27020</v>
      </c>
    </row>
    <row r="396" spans="1:11" ht="14.4">
      <c r="A396" s="69">
        <v>1506683</v>
      </c>
      <c r="B396" s="69">
        <v>2</v>
      </c>
      <c r="C396" s="69" t="s">
        <v>26844</v>
      </c>
      <c r="D396" s="69">
        <v>4</v>
      </c>
      <c r="E396" s="69" t="s">
        <v>26947</v>
      </c>
      <c r="F396" s="69">
        <v>10211</v>
      </c>
      <c r="G396" s="69">
        <v>20150202</v>
      </c>
      <c r="H396" s="69">
        <v>0</v>
      </c>
      <c r="I396" s="70">
        <v>43128924297</v>
      </c>
      <c r="J396" s="69">
        <v>4734</v>
      </c>
      <c r="K396" s="69" t="s">
        <v>4831</v>
      </c>
    </row>
    <row r="397" spans="1:11" ht="14.4">
      <c r="A397" s="69">
        <v>2054992</v>
      </c>
      <c r="B397" s="69">
        <v>2</v>
      </c>
      <c r="C397" s="69" t="s">
        <v>26844</v>
      </c>
      <c r="D397" s="69">
        <v>4</v>
      </c>
      <c r="E397" s="69" t="s">
        <v>26947</v>
      </c>
      <c r="F397" s="69">
        <v>10458</v>
      </c>
      <c r="G397" s="69">
        <v>20211116</v>
      </c>
      <c r="H397" s="69">
        <v>0</v>
      </c>
      <c r="I397" s="70">
        <v>94129728237</v>
      </c>
      <c r="J397" s="69">
        <v>4240</v>
      </c>
      <c r="K397" s="69" t="s">
        <v>27021</v>
      </c>
    </row>
    <row r="398" spans="1:11" ht="14.4">
      <c r="A398" s="69">
        <v>1321697</v>
      </c>
      <c r="B398" s="69">
        <v>2</v>
      </c>
      <c r="C398" s="69" t="s">
        <v>26844</v>
      </c>
      <c r="D398" s="69">
        <v>4</v>
      </c>
      <c r="E398" s="69" t="s">
        <v>26947</v>
      </c>
      <c r="F398" s="69">
        <v>10473</v>
      </c>
      <c r="G398" s="69">
        <v>20100601</v>
      </c>
      <c r="H398" s="69">
        <v>0</v>
      </c>
      <c r="I398" s="70">
        <v>45078009698</v>
      </c>
      <c r="J398" s="69">
        <v>4270</v>
      </c>
      <c r="K398" s="69" t="s">
        <v>3025</v>
      </c>
    </row>
    <row r="399" spans="1:11" ht="14.4">
      <c r="A399" s="69">
        <v>1416990</v>
      </c>
      <c r="B399" s="69">
        <v>2</v>
      </c>
      <c r="C399" s="69" t="s">
        <v>26844</v>
      </c>
      <c r="D399" s="69">
        <v>4</v>
      </c>
      <c r="E399" s="69" t="s">
        <v>26947</v>
      </c>
      <c r="F399" s="69">
        <v>10484</v>
      </c>
      <c r="G399" s="69">
        <v>20140316</v>
      </c>
      <c r="H399" s="69">
        <v>0</v>
      </c>
      <c r="I399" s="70">
        <v>68977811840</v>
      </c>
      <c r="J399" s="69">
        <v>4560</v>
      </c>
      <c r="K399" s="69" t="s">
        <v>3478</v>
      </c>
    </row>
    <row r="400" spans="1:11" ht="14.4">
      <c r="A400" s="69">
        <v>1324288</v>
      </c>
      <c r="B400" s="69">
        <v>2</v>
      </c>
      <c r="C400" s="69" t="s">
        <v>26844</v>
      </c>
      <c r="D400" s="69">
        <v>4</v>
      </c>
      <c r="E400" s="69" t="s">
        <v>26947</v>
      </c>
      <c r="F400" s="69">
        <v>10497</v>
      </c>
      <c r="G400" s="69">
        <v>20110216</v>
      </c>
      <c r="H400" s="69">
        <v>0</v>
      </c>
      <c r="I400" s="70">
        <v>92058305209</v>
      </c>
      <c r="J400" s="69">
        <v>1025</v>
      </c>
      <c r="K400" s="69" t="s">
        <v>3959</v>
      </c>
    </row>
    <row r="401" spans="1:11" ht="14.4">
      <c r="A401" s="69">
        <v>1632338</v>
      </c>
      <c r="B401" s="69">
        <v>2</v>
      </c>
      <c r="C401" s="69" t="s">
        <v>26844</v>
      </c>
      <c r="D401" s="69">
        <v>4</v>
      </c>
      <c r="E401" s="69" t="s">
        <v>26947</v>
      </c>
      <c r="F401" s="69">
        <v>10514</v>
      </c>
      <c r="G401" s="69">
        <v>20161201</v>
      </c>
      <c r="H401" s="69">
        <v>0</v>
      </c>
      <c r="I401" s="70">
        <v>1098306036</v>
      </c>
      <c r="J401" s="69">
        <v>1050</v>
      </c>
      <c r="K401" s="69" t="s">
        <v>5177</v>
      </c>
    </row>
    <row r="402" spans="1:11" ht="14.4">
      <c r="A402" s="69">
        <v>1634927</v>
      </c>
      <c r="B402" s="69">
        <v>2</v>
      </c>
      <c r="C402" s="69" t="s">
        <v>26844</v>
      </c>
      <c r="D402" s="69">
        <v>4</v>
      </c>
      <c r="E402" s="69" t="s">
        <v>26947</v>
      </c>
      <c r="F402" s="69">
        <v>10570</v>
      </c>
      <c r="G402" s="69">
        <v>20170101</v>
      </c>
      <c r="H402" s="69">
        <v>0</v>
      </c>
      <c r="I402" s="70">
        <v>18169153139</v>
      </c>
      <c r="J402" s="69">
        <v>4284</v>
      </c>
      <c r="K402" s="69" t="s">
        <v>5929</v>
      </c>
    </row>
    <row r="403" spans="1:11" ht="14.4">
      <c r="A403" s="69">
        <v>1618533</v>
      </c>
      <c r="B403" s="69">
        <v>2</v>
      </c>
      <c r="C403" s="69" t="s">
        <v>26844</v>
      </c>
      <c r="D403" s="69">
        <v>4</v>
      </c>
      <c r="E403" s="69" t="s">
        <v>26947</v>
      </c>
      <c r="F403" s="69">
        <v>10610</v>
      </c>
      <c r="G403" s="69">
        <v>20160716</v>
      </c>
      <c r="H403" s="69">
        <v>0</v>
      </c>
      <c r="I403" s="70">
        <v>18968100109</v>
      </c>
      <c r="J403" s="69">
        <v>4910</v>
      </c>
      <c r="K403" s="69" t="s">
        <v>2256</v>
      </c>
    </row>
    <row r="404" spans="1:11" ht="14.4">
      <c r="A404" s="69">
        <v>1331278</v>
      </c>
      <c r="B404" s="69">
        <v>2</v>
      </c>
      <c r="C404" s="69" t="s">
        <v>26844</v>
      </c>
      <c r="D404" s="69">
        <v>4</v>
      </c>
      <c r="E404" s="69" t="s">
        <v>26947</v>
      </c>
      <c r="F404" s="69">
        <v>10658</v>
      </c>
      <c r="G404" s="69">
        <v>20101116</v>
      </c>
      <c r="H404" s="69">
        <v>0</v>
      </c>
      <c r="I404" s="70">
        <v>92967303899</v>
      </c>
      <c r="J404" s="69">
        <v>4940</v>
      </c>
      <c r="K404" s="69" t="s">
        <v>4571</v>
      </c>
    </row>
    <row r="405" spans="1:11" ht="14.4">
      <c r="A405" s="69">
        <v>1571054</v>
      </c>
      <c r="B405" s="69">
        <v>2</v>
      </c>
      <c r="C405" s="69" t="s">
        <v>26844</v>
      </c>
      <c r="D405" s="69">
        <v>4</v>
      </c>
      <c r="E405" s="69" t="s">
        <v>26947</v>
      </c>
      <c r="F405" s="69">
        <v>10661</v>
      </c>
      <c r="G405" s="69">
        <v>20170101</v>
      </c>
      <c r="H405" s="69">
        <v>0</v>
      </c>
      <c r="I405" s="70">
        <v>65119268418</v>
      </c>
      <c r="J405" s="69">
        <v>4240</v>
      </c>
      <c r="K405" s="69" t="s">
        <v>27022</v>
      </c>
    </row>
    <row r="406" spans="1:11" ht="14.4">
      <c r="A406" s="69">
        <v>1636854</v>
      </c>
      <c r="B406" s="69">
        <v>2</v>
      </c>
      <c r="C406" s="69" t="s">
        <v>26844</v>
      </c>
      <c r="D406" s="69">
        <v>4</v>
      </c>
      <c r="E406" s="69" t="s">
        <v>26947</v>
      </c>
      <c r="F406" s="69">
        <v>10750</v>
      </c>
      <c r="G406" s="69">
        <v>20170716</v>
      </c>
      <c r="H406" s="69">
        <v>0</v>
      </c>
      <c r="I406" s="70">
        <v>2179451386</v>
      </c>
      <c r="J406" s="69">
        <v>4240</v>
      </c>
      <c r="K406" s="69" t="s">
        <v>27023</v>
      </c>
    </row>
    <row r="407" spans="1:11" ht="14.4">
      <c r="A407" s="69">
        <v>1706935</v>
      </c>
      <c r="B407" s="69">
        <v>2</v>
      </c>
      <c r="C407" s="69" t="s">
        <v>26844</v>
      </c>
      <c r="D407" s="69">
        <v>4</v>
      </c>
      <c r="E407" s="69" t="s">
        <v>26947</v>
      </c>
      <c r="F407" s="69">
        <v>10831</v>
      </c>
      <c r="G407" s="69">
        <v>20180616</v>
      </c>
      <c r="H407" s="69">
        <v>0</v>
      </c>
      <c r="I407" s="70">
        <v>2187530643</v>
      </c>
      <c r="J407" s="69">
        <v>5454</v>
      </c>
      <c r="K407" s="69" t="s">
        <v>339</v>
      </c>
    </row>
    <row r="408" spans="1:11" ht="14.4">
      <c r="A408" s="69">
        <v>1433079</v>
      </c>
      <c r="B408" s="69">
        <v>2</v>
      </c>
      <c r="C408" s="69" t="s">
        <v>26844</v>
      </c>
      <c r="D408" s="69">
        <v>4</v>
      </c>
      <c r="E408" s="69" t="s">
        <v>26947</v>
      </c>
      <c r="F408" s="69">
        <v>10834</v>
      </c>
      <c r="G408" s="69">
        <v>20150801</v>
      </c>
      <c r="H408" s="69">
        <v>0</v>
      </c>
      <c r="I408" s="70">
        <v>37138700770</v>
      </c>
      <c r="J408" s="69">
        <v>4205</v>
      </c>
      <c r="K408" s="69" t="s">
        <v>27024</v>
      </c>
    </row>
    <row r="409" spans="1:11" ht="14.4">
      <c r="A409" s="69">
        <v>1519745</v>
      </c>
      <c r="B409" s="69">
        <v>2</v>
      </c>
      <c r="C409" s="69" t="s">
        <v>26844</v>
      </c>
      <c r="D409" s="69">
        <v>4</v>
      </c>
      <c r="E409" s="69" t="s">
        <v>26947</v>
      </c>
      <c r="F409" s="69">
        <v>10874</v>
      </c>
      <c r="G409" s="69">
        <v>20171101</v>
      </c>
      <c r="H409" s="69">
        <v>0</v>
      </c>
      <c r="I409" s="70">
        <v>18169236819</v>
      </c>
      <c r="J409" s="69">
        <v>1040</v>
      </c>
      <c r="K409" s="69" t="s">
        <v>27025</v>
      </c>
    </row>
    <row r="410" spans="1:11" ht="14.4">
      <c r="A410" s="69">
        <v>1640164</v>
      </c>
      <c r="B410" s="69">
        <v>2</v>
      </c>
      <c r="C410" s="69" t="s">
        <v>26844</v>
      </c>
      <c r="D410" s="69">
        <v>4</v>
      </c>
      <c r="E410" s="69" t="s">
        <v>26947</v>
      </c>
      <c r="F410" s="69">
        <v>10964</v>
      </c>
      <c r="G410" s="69">
        <v>20170216</v>
      </c>
      <c r="H410" s="69">
        <v>0</v>
      </c>
      <c r="I410" s="70">
        <v>16119013528</v>
      </c>
      <c r="J410" s="69">
        <v>4736</v>
      </c>
      <c r="K410" s="69" t="s">
        <v>2871</v>
      </c>
    </row>
    <row r="411" spans="1:11" ht="14.4">
      <c r="A411" s="69">
        <v>1569316</v>
      </c>
      <c r="B411" s="69">
        <v>2</v>
      </c>
      <c r="C411" s="69" t="s">
        <v>26844</v>
      </c>
      <c r="D411" s="69">
        <v>4</v>
      </c>
      <c r="E411" s="69" t="s">
        <v>26947</v>
      </c>
      <c r="F411" s="69">
        <v>11049</v>
      </c>
      <c r="G411" s="69">
        <v>20150716</v>
      </c>
      <c r="H411" s="69">
        <v>0</v>
      </c>
      <c r="I411" s="70">
        <v>7088904748</v>
      </c>
      <c r="J411" s="69">
        <v>4661</v>
      </c>
      <c r="K411" s="69" t="s">
        <v>27026</v>
      </c>
    </row>
    <row r="412" spans="1:11" ht="14.4">
      <c r="A412" s="69">
        <v>1681776</v>
      </c>
      <c r="B412" s="69">
        <v>2</v>
      </c>
      <c r="C412" s="69" t="s">
        <v>26844</v>
      </c>
      <c r="D412" s="69">
        <v>4</v>
      </c>
      <c r="E412" s="69" t="s">
        <v>26947</v>
      </c>
      <c r="F412" s="69">
        <v>11117</v>
      </c>
      <c r="G412" s="69">
        <v>20191116</v>
      </c>
      <c r="H412" s="69">
        <v>0</v>
      </c>
      <c r="I412" s="70">
        <v>92119348305</v>
      </c>
      <c r="J412" s="69">
        <v>4427</v>
      </c>
      <c r="K412" s="69" t="s">
        <v>27027</v>
      </c>
    </row>
    <row r="413" spans="1:11" ht="14.4">
      <c r="A413" s="69">
        <v>1697176</v>
      </c>
      <c r="B413" s="69">
        <v>2</v>
      </c>
      <c r="C413" s="69" t="s">
        <v>26844</v>
      </c>
      <c r="D413" s="69">
        <v>4</v>
      </c>
      <c r="E413" s="69" t="s">
        <v>26947</v>
      </c>
      <c r="F413" s="69">
        <v>11118</v>
      </c>
      <c r="G413" s="69">
        <v>20190301</v>
      </c>
      <c r="H413" s="69">
        <v>0</v>
      </c>
      <c r="I413" s="70">
        <v>92099123397</v>
      </c>
      <c r="J413" s="69">
        <v>4126</v>
      </c>
      <c r="K413" s="69" t="s">
        <v>492</v>
      </c>
    </row>
    <row r="414" spans="1:11" ht="14.4">
      <c r="A414" s="69">
        <v>1314175</v>
      </c>
      <c r="B414" s="69">
        <v>2</v>
      </c>
      <c r="C414" s="69" t="s">
        <v>26844</v>
      </c>
      <c r="D414" s="69">
        <v>4</v>
      </c>
      <c r="E414" s="69" t="s">
        <v>26947</v>
      </c>
      <c r="F414" s="69">
        <v>11144</v>
      </c>
      <c r="G414" s="69">
        <v>20100601</v>
      </c>
      <c r="H414" s="69">
        <v>0</v>
      </c>
      <c r="I414" s="70">
        <v>42048308722</v>
      </c>
      <c r="J414" s="69">
        <v>1030</v>
      </c>
      <c r="K414" s="69" t="s">
        <v>4816</v>
      </c>
    </row>
    <row r="415" spans="1:11" ht="14.4">
      <c r="A415" s="69">
        <v>1624969</v>
      </c>
      <c r="B415" s="69">
        <v>2</v>
      </c>
      <c r="C415" s="69" t="s">
        <v>26844</v>
      </c>
      <c r="D415" s="69">
        <v>4</v>
      </c>
      <c r="E415" s="69" t="s">
        <v>26947</v>
      </c>
      <c r="F415" s="69">
        <v>11211</v>
      </c>
      <c r="G415" s="69">
        <v>20160916</v>
      </c>
      <c r="H415" s="69">
        <v>0</v>
      </c>
      <c r="I415" s="70">
        <v>45048623461</v>
      </c>
      <c r="J415" s="69">
        <v>4205</v>
      </c>
      <c r="K415" s="69" t="s">
        <v>27028</v>
      </c>
    </row>
    <row r="416" spans="1:11" ht="14.4">
      <c r="A416" s="69">
        <v>1481626</v>
      </c>
      <c r="B416" s="69">
        <v>2</v>
      </c>
      <c r="C416" s="69" t="s">
        <v>26844</v>
      </c>
      <c r="D416" s="69">
        <v>4</v>
      </c>
      <c r="E416" s="69" t="s">
        <v>26947</v>
      </c>
      <c r="F416" s="69">
        <v>11296</v>
      </c>
      <c r="G416" s="69">
        <v>20160601</v>
      </c>
      <c r="H416" s="69">
        <v>0</v>
      </c>
      <c r="I416" s="70">
        <v>16119153753</v>
      </c>
      <c r="J416" s="69">
        <v>4750</v>
      </c>
      <c r="K416" s="69" t="s">
        <v>2206</v>
      </c>
    </row>
    <row r="417" spans="1:11" ht="14.4">
      <c r="A417" s="69">
        <v>1584669</v>
      </c>
      <c r="B417" s="69">
        <v>2</v>
      </c>
      <c r="C417" s="69" t="s">
        <v>26844</v>
      </c>
      <c r="D417" s="69">
        <v>4</v>
      </c>
      <c r="E417" s="69" t="s">
        <v>26947</v>
      </c>
      <c r="F417" s="69">
        <v>11459</v>
      </c>
      <c r="G417" s="69">
        <v>20160416</v>
      </c>
      <c r="H417" s="69">
        <v>0</v>
      </c>
      <c r="I417" s="70">
        <v>16068428735</v>
      </c>
      <c r="J417" s="69">
        <v>4210</v>
      </c>
      <c r="K417" s="69" t="s">
        <v>27029</v>
      </c>
    </row>
    <row r="418" spans="1:11" ht="14.4">
      <c r="A418" s="69">
        <v>1297736</v>
      </c>
      <c r="B418" s="69">
        <v>2</v>
      </c>
      <c r="C418" s="69" t="s">
        <v>26844</v>
      </c>
      <c r="D418" s="69">
        <v>4</v>
      </c>
      <c r="E418" s="69" t="s">
        <v>26947</v>
      </c>
      <c r="F418" s="69">
        <v>11505</v>
      </c>
      <c r="G418" s="69">
        <v>20080416</v>
      </c>
      <c r="H418" s="69">
        <v>0</v>
      </c>
      <c r="I418" s="70">
        <v>37078304294</v>
      </c>
      <c r="J418" s="69">
        <v>4241</v>
      </c>
      <c r="K418" s="69" t="s">
        <v>5290</v>
      </c>
    </row>
    <row r="419" spans="1:11" ht="14.4">
      <c r="A419" s="69">
        <v>1569107</v>
      </c>
      <c r="B419" s="69">
        <v>2</v>
      </c>
      <c r="C419" s="69" t="s">
        <v>26844</v>
      </c>
      <c r="D419" s="69">
        <v>4</v>
      </c>
      <c r="E419" s="69" t="s">
        <v>26947</v>
      </c>
      <c r="F419" s="69">
        <v>11567</v>
      </c>
      <c r="G419" s="69">
        <v>20160301</v>
      </c>
      <c r="H419" s="69">
        <v>0</v>
      </c>
      <c r="I419" s="70">
        <v>17159398795</v>
      </c>
      <c r="J419" s="69">
        <v>4230</v>
      </c>
      <c r="K419" s="69" t="s">
        <v>27030</v>
      </c>
    </row>
    <row r="420" spans="1:11" ht="14.4">
      <c r="A420" s="69">
        <v>1542729</v>
      </c>
      <c r="B420" s="69">
        <v>2</v>
      </c>
      <c r="C420" s="69" t="s">
        <v>26844</v>
      </c>
      <c r="D420" s="69">
        <v>4</v>
      </c>
      <c r="E420" s="69" t="s">
        <v>26947</v>
      </c>
      <c r="F420" s="69">
        <v>11679</v>
      </c>
      <c r="G420" s="69">
        <v>20161101</v>
      </c>
      <c r="H420" s="69">
        <v>0</v>
      </c>
      <c r="I420" s="70">
        <v>39937453379</v>
      </c>
      <c r="J420" s="69">
        <v>4430</v>
      </c>
      <c r="K420" s="69" t="s">
        <v>4930</v>
      </c>
    </row>
    <row r="421" spans="1:11" ht="14.4">
      <c r="A421" s="69">
        <v>1286591</v>
      </c>
      <c r="B421" s="69">
        <v>2</v>
      </c>
      <c r="C421" s="69" t="s">
        <v>26844</v>
      </c>
      <c r="D421" s="69">
        <v>4</v>
      </c>
      <c r="E421" s="69" t="s">
        <v>26947</v>
      </c>
      <c r="F421" s="69">
        <v>11690</v>
      </c>
      <c r="G421" s="69">
        <v>20080116</v>
      </c>
      <c r="H421" s="69">
        <v>0</v>
      </c>
      <c r="I421" s="70">
        <v>7846300973</v>
      </c>
      <c r="J421" s="69">
        <v>4150</v>
      </c>
      <c r="K421" s="69" t="s">
        <v>1200</v>
      </c>
    </row>
    <row r="422" spans="1:11" ht="14.4">
      <c r="A422" s="69">
        <v>1572303</v>
      </c>
      <c r="B422" s="69">
        <v>2</v>
      </c>
      <c r="C422" s="69" t="s">
        <v>26844</v>
      </c>
      <c r="D422" s="69">
        <v>4</v>
      </c>
      <c r="E422" s="69" t="s">
        <v>26947</v>
      </c>
      <c r="F422" s="69">
        <v>12093</v>
      </c>
      <c r="G422" s="69">
        <v>20161031</v>
      </c>
      <c r="H422" s="69">
        <v>0</v>
      </c>
      <c r="I422" s="70">
        <v>32129123470</v>
      </c>
      <c r="J422" s="69">
        <v>4780</v>
      </c>
      <c r="K422" s="69" t="s">
        <v>27031</v>
      </c>
    </row>
    <row r="423" spans="1:11" ht="14.4">
      <c r="A423" s="69">
        <v>1387852</v>
      </c>
      <c r="B423" s="69">
        <v>2</v>
      </c>
      <c r="C423" s="69" t="s">
        <v>26844</v>
      </c>
      <c r="D423" s="69">
        <v>4</v>
      </c>
      <c r="E423" s="69" t="s">
        <v>26947</v>
      </c>
      <c r="F423" s="69">
        <v>12109</v>
      </c>
      <c r="G423" s="69">
        <v>20110608</v>
      </c>
      <c r="H423" s="69">
        <v>0</v>
      </c>
      <c r="I423" s="70">
        <v>14058200339</v>
      </c>
      <c r="J423" s="69">
        <v>4940</v>
      </c>
      <c r="K423" s="69" t="s">
        <v>5823</v>
      </c>
    </row>
    <row r="424" spans="1:11" ht="14.4">
      <c r="A424" s="69">
        <v>1608064</v>
      </c>
      <c r="B424" s="69">
        <v>2</v>
      </c>
      <c r="C424" s="69" t="s">
        <v>26844</v>
      </c>
      <c r="D424" s="69">
        <v>4</v>
      </c>
      <c r="E424" s="69" t="s">
        <v>26947</v>
      </c>
      <c r="F424" s="69">
        <v>12359</v>
      </c>
      <c r="G424" s="69">
        <v>20170516</v>
      </c>
      <c r="H424" s="69">
        <v>0</v>
      </c>
      <c r="I424" s="70">
        <v>16119046650</v>
      </c>
      <c r="J424" s="69">
        <v>4940</v>
      </c>
      <c r="K424" s="69" t="s">
        <v>27032</v>
      </c>
    </row>
    <row r="425" spans="1:11" ht="14.4">
      <c r="A425" s="69">
        <v>1591918</v>
      </c>
      <c r="B425" s="69">
        <v>2</v>
      </c>
      <c r="C425" s="69" t="s">
        <v>26844</v>
      </c>
      <c r="D425" s="69">
        <v>4</v>
      </c>
      <c r="E425" s="69" t="s">
        <v>26947</v>
      </c>
      <c r="F425" s="69">
        <v>12604</v>
      </c>
      <c r="G425" s="69">
        <v>20181101</v>
      </c>
      <c r="H425" s="69">
        <v>0</v>
      </c>
      <c r="I425" s="70">
        <v>11118709176</v>
      </c>
      <c r="J425" s="69">
        <v>4715</v>
      </c>
      <c r="K425" s="69" t="s">
        <v>27033</v>
      </c>
    </row>
    <row r="426" spans="1:11" ht="14.4">
      <c r="A426" s="69">
        <v>1696844</v>
      </c>
      <c r="B426" s="69">
        <v>2</v>
      </c>
      <c r="C426" s="69" t="s">
        <v>26844</v>
      </c>
      <c r="D426" s="69">
        <v>4</v>
      </c>
      <c r="E426" s="69" t="s">
        <v>26947</v>
      </c>
      <c r="F426" s="69">
        <v>12626</v>
      </c>
      <c r="G426" s="69">
        <v>20191016</v>
      </c>
      <c r="H426" s="69">
        <v>0</v>
      </c>
      <c r="I426" s="70">
        <v>2189430065</v>
      </c>
      <c r="J426" s="69">
        <v>4940</v>
      </c>
      <c r="K426" s="69" t="s">
        <v>27034</v>
      </c>
    </row>
    <row r="427" spans="1:11" ht="14.4">
      <c r="A427" s="69">
        <v>1631592</v>
      </c>
      <c r="B427" s="69">
        <v>2</v>
      </c>
      <c r="C427" s="69" t="s">
        <v>26844</v>
      </c>
      <c r="D427" s="69">
        <v>4</v>
      </c>
      <c r="E427" s="69" t="s">
        <v>26947</v>
      </c>
      <c r="F427" s="69">
        <v>12634</v>
      </c>
      <c r="G427" s="69">
        <v>20161116</v>
      </c>
      <c r="H427" s="69">
        <v>0</v>
      </c>
      <c r="I427" s="70">
        <v>1139105199</v>
      </c>
      <c r="J427" s="69">
        <v>4675</v>
      </c>
      <c r="K427" s="69" t="s">
        <v>27035</v>
      </c>
    </row>
    <row r="428" spans="1:11" ht="14.4">
      <c r="A428" s="69">
        <v>1684977</v>
      </c>
      <c r="B428" s="69">
        <v>2</v>
      </c>
      <c r="C428" s="69" t="s">
        <v>26844</v>
      </c>
      <c r="D428" s="69">
        <v>4</v>
      </c>
      <c r="E428" s="69" t="s">
        <v>26947</v>
      </c>
      <c r="F428" s="69">
        <v>12640</v>
      </c>
      <c r="G428" s="69">
        <v>20190201</v>
      </c>
      <c r="H428" s="69">
        <v>0</v>
      </c>
      <c r="I428" s="70">
        <v>20109526465</v>
      </c>
      <c r="J428" s="69">
        <v>1040</v>
      </c>
      <c r="K428" s="69" t="s">
        <v>27036</v>
      </c>
    </row>
    <row r="429" spans="1:11" ht="14.4">
      <c r="A429" s="69">
        <v>1878378</v>
      </c>
      <c r="B429" s="69">
        <v>2</v>
      </c>
      <c r="C429" s="69" t="s">
        <v>26844</v>
      </c>
      <c r="D429" s="69">
        <v>4</v>
      </c>
      <c r="E429" s="69" t="s">
        <v>26947</v>
      </c>
      <c r="F429" s="69">
        <v>12641</v>
      </c>
      <c r="G429" s="69">
        <v>20170801</v>
      </c>
      <c r="H429" s="69">
        <v>0</v>
      </c>
      <c r="I429" s="70">
        <v>3208559165</v>
      </c>
      <c r="J429" s="69">
        <v>4419</v>
      </c>
      <c r="K429" s="69" t="s">
        <v>27037</v>
      </c>
    </row>
    <row r="430" spans="1:11" ht="14.4">
      <c r="A430" s="69">
        <v>1375568</v>
      </c>
      <c r="B430" s="69">
        <v>2</v>
      </c>
      <c r="C430" s="69" t="s">
        <v>26844</v>
      </c>
      <c r="D430" s="69">
        <v>4</v>
      </c>
      <c r="E430" s="69" t="s">
        <v>26947</v>
      </c>
      <c r="F430" s="69">
        <v>12926</v>
      </c>
      <c r="G430" s="69">
        <v>20120716</v>
      </c>
      <c r="H430" s="69">
        <v>0</v>
      </c>
      <c r="I430" s="70">
        <v>90028011618</v>
      </c>
      <c r="J430" s="69">
        <v>4424</v>
      </c>
      <c r="K430" s="69" t="s">
        <v>27038</v>
      </c>
    </row>
    <row r="431" spans="1:11" ht="14.4">
      <c r="A431" s="69">
        <v>1715619</v>
      </c>
      <c r="B431" s="69">
        <v>2</v>
      </c>
      <c r="C431" s="69" t="s">
        <v>26844</v>
      </c>
      <c r="D431" s="69">
        <v>4</v>
      </c>
      <c r="E431" s="69" t="s">
        <v>26947</v>
      </c>
      <c r="F431" s="69">
        <v>12966</v>
      </c>
      <c r="G431" s="69">
        <v>20180816</v>
      </c>
      <c r="H431" s="69">
        <v>0</v>
      </c>
      <c r="I431" s="70">
        <v>48038331384</v>
      </c>
      <c r="J431" s="69">
        <v>4940</v>
      </c>
      <c r="K431" s="69" t="s">
        <v>2934</v>
      </c>
    </row>
    <row r="432" spans="1:11" ht="14.4">
      <c r="A432" s="69">
        <v>1027305</v>
      </c>
      <c r="B432" s="69">
        <v>2</v>
      </c>
      <c r="C432" s="69" t="s">
        <v>26844</v>
      </c>
      <c r="D432" s="69">
        <v>4</v>
      </c>
      <c r="E432" s="69" t="s">
        <v>26947</v>
      </c>
      <c r="F432" s="69">
        <v>12996</v>
      </c>
      <c r="G432" s="69">
        <v>19980325</v>
      </c>
      <c r="H432" s="69">
        <v>0</v>
      </c>
      <c r="I432" s="70">
        <v>90876515744</v>
      </c>
      <c r="J432" s="69">
        <v>4733</v>
      </c>
      <c r="K432" s="69" t="s">
        <v>27039</v>
      </c>
    </row>
    <row r="433" spans="1:11" ht="14.4">
      <c r="A433" s="69">
        <v>1328351</v>
      </c>
      <c r="B433" s="69">
        <v>2</v>
      </c>
      <c r="C433" s="69" t="s">
        <v>26844</v>
      </c>
      <c r="D433" s="69">
        <v>4</v>
      </c>
      <c r="E433" s="69" t="s">
        <v>26947</v>
      </c>
      <c r="F433" s="69">
        <v>12997</v>
      </c>
      <c r="G433" s="69">
        <v>20110216</v>
      </c>
      <c r="H433" s="69">
        <v>0</v>
      </c>
      <c r="I433" s="70">
        <v>45088520924</v>
      </c>
      <c r="J433" s="69">
        <v>1080</v>
      </c>
      <c r="K433" s="69" t="s">
        <v>1270</v>
      </c>
    </row>
    <row r="434" spans="1:11" ht="14.4">
      <c r="A434" s="69">
        <v>1750983</v>
      </c>
      <c r="B434" s="69">
        <v>2</v>
      </c>
      <c r="C434" s="69" t="s">
        <v>26844</v>
      </c>
      <c r="D434" s="69">
        <v>4</v>
      </c>
      <c r="E434" s="69" t="s">
        <v>26947</v>
      </c>
      <c r="F434" s="69">
        <v>13034</v>
      </c>
      <c r="G434" s="69">
        <v>20211001</v>
      </c>
      <c r="H434" s="69">
        <v>0</v>
      </c>
      <c r="I434" s="70">
        <v>5219657615</v>
      </c>
      <c r="J434" s="69">
        <v>1060</v>
      </c>
      <c r="K434" s="69" t="s">
        <v>27040</v>
      </c>
    </row>
    <row r="435" spans="1:11" ht="14.4">
      <c r="A435" s="69">
        <v>1199330</v>
      </c>
      <c r="B435" s="69">
        <v>2</v>
      </c>
      <c r="C435" s="69" t="s">
        <v>26844</v>
      </c>
      <c r="D435" s="69">
        <v>4</v>
      </c>
      <c r="E435" s="69" t="s">
        <v>26947</v>
      </c>
      <c r="F435" s="69">
        <v>13064</v>
      </c>
      <c r="G435" s="69">
        <v>20150616</v>
      </c>
      <c r="H435" s="69">
        <v>0</v>
      </c>
      <c r="I435" s="70">
        <v>90937324144</v>
      </c>
      <c r="J435" s="69">
        <v>4715</v>
      </c>
      <c r="K435" s="69" t="s">
        <v>6054</v>
      </c>
    </row>
    <row r="436" spans="1:11" ht="14.4">
      <c r="A436" s="69">
        <v>1406226</v>
      </c>
      <c r="B436" s="69">
        <v>2</v>
      </c>
      <c r="C436" s="69" t="s">
        <v>26844</v>
      </c>
      <c r="D436" s="69">
        <v>4</v>
      </c>
      <c r="E436" s="69" t="s">
        <v>26947</v>
      </c>
      <c r="F436" s="69">
        <v>13090</v>
      </c>
      <c r="G436" s="69">
        <v>20140901</v>
      </c>
      <c r="H436" s="69">
        <v>0</v>
      </c>
      <c r="I436" s="70">
        <v>11068413902</v>
      </c>
      <c r="J436" s="69">
        <v>4416</v>
      </c>
      <c r="K436" s="69" t="s">
        <v>226</v>
      </c>
    </row>
    <row r="437" spans="1:11" ht="14.4">
      <c r="A437" s="69">
        <v>1390533</v>
      </c>
      <c r="B437" s="69">
        <v>2</v>
      </c>
      <c r="C437" s="69" t="s">
        <v>26844</v>
      </c>
      <c r="D437" s="69">
        <v>4</v>
      </c>
      <c r="E437" s="69" t="s">
        <v>26947</v>
      </c>
      <c r="F437" s="69">
        <v>13139</v>
      </c>
      <c r="G437" s="69">
        <v>20140901</v>
      </c>
      <c r="H437" s="69">
        <v>0</v>
      </c>
      <c r="I437" s="70">
        <v>94088415834</v>
      </c>
      <c r="J437" s="69">
        <v>4620</v>
      </c>
      <c r="K437" s="69" t="s">
        <v>755</v>
      </c>
    </row>
    <row r="438" spans="1:11" ht="14.4">
      <c r="A438" s="69">
        <v>1035114</v>
      </c>
      <c r="B438" s="69">
        <v>2</v>
      </c>
      <c r="C438" s="69" t="s">
        <v>26844</v>
      </c>
      <c r="D438" s="69">
        <v>4</v>
      </c>
      <c r="E438" s="69" t="s">
        <v>26947</v>
      </c>
      <c r="F438" s="69">
        <v>13206</v>
      </c>
      <c r="G438" s="69">
        <v>19970519</v>
      </c>
      <c r="H438" s="69">
        <v>0</v>
      </c>
      <c r="I438" s="70">
        <v>16927417820</v>
      </c>
      <c r="J438" s="69">
        <v>4210</v>
      </c>
      <c r="K438" s="69" t="s">
        <v>1749</v>
      </c>
    </row>
    <row r="439" spans="1:11" ht="14.4">
      <c r="A439" s="69">
        <v>1434061</v>
      </c>
      <c r="B439" s="69">
        <v>2</v>
      </c>
      <c r="C439" s="69" t="s">
        <v>26844</v>
      </c>
      <c r="D439" s="69">
        <v>4</v>
      </c>
      <c r="E439" s="69" t="s">
        <v>26947</v>
      </c>
      <c r="F439" s="69">
        <v>13478</v>
      </c>
      <c r="G439" s="69">
        <v>20160416</v>
      </c>
      <c r="H439" s="69">
        <v>0</v>
      </c>
      <c r="I439" s="70">
        <v>26149112729</v>
      </c>
      <c r="J439" s="69">
        <v>4413</v>
      </c>
      <c r="K439" s="69" t="s">
        <v>2177</v>
      </c>
    </row>
    <row r="440" spans="1:11" ht="14.4">
      <c r="A440" s="69">
        <v>1429526</v>
      </c>
      <c r="B440" s="69">
        <v>2</v>
      </c>
      <c r="C440" s="69" t="s">
        <v>26844</v>
      </c>
      <c r="D440" s="69">
        <v>4</v>
      </c>
      <c r="E440" s="69" t="s">
        <v>26947</v>
      </c>
      <c r="F440" s="69">
        <v>13485</v>
      </c>
      <c r="G440" s="69">
        <v>20191201</v>
      </c>
      <c r="H440" s="69">
        <v>0</v>
      </c>
      <c r="I440" s="70">
        <v>32947599901</v>
      </c>
      <c r="J440" s="69">
        <v>4780</v>
      </c>
      <c r="K440" s="69" t="s">
        <v>27041</v>
      </c>
    </row>
    <row r="441" spans="1:11" ht="14.4">
      <c r="A441" s="69">
        <v>1376746</v>
      </c>
      <c r="B441" s="69">
        <v>2</v>
      </c>
      <c r="C441" s="69" t="s">
        <v>26844</v>
      </c>
      <c r="D441" s="69">
        <v>4</v>
      </c>
      <c r="E441" s="69" t="s">
        <v>26947</v>
      </c>
      <c r="F441" s="69">
        <v>13659</v>
      </c>
      <c r="G441" s="69">
        <v>20110110</v>
      </c>
      <c r="H441" s="69">
        <v>0</v>
      </c>
      <c r="I441" s="70">
        <v>32967777775</v>
      </c>
      <c r="J441" s="69">
        <v>4122</v>
      </c>
      <c r="K441" s="69" t="s">
        <v>4243</v>
      </c>
    </row>
    <row r="442" spans="1:11" ht="14.4">
      <c r="A442" s="69">
        <v>1153635</v>
      </c>
      <c r="B442" s="69">
        <v>2</v>
      </c>
      <c r="C442" s="69" t="s">
        <v>26844</v>
      </c>
      <c r="D442" s="69">
        <v>4</v>
      </c>
      <c r="E442" s="69" t="s">
        <v>26947</v>
      </c>
      <c r="F442" s="69">
        <v>13690</v>
      </c>
      <c r="G442" s="69">
        <v>20110301</v>
      </c>
      <c r="H442" s="69">
        <v>0</v>
      </c>
      <c r="I442" s="70">
        <v>30947607898</v>
      </c>
      <c r="J442" s="69">
        <v>4680</v>
      </c>
      <c r="K442" s="69" t="s">
        <v>2791</v>
      </c>
    </row>
    <row r="443" spans="1:11" ht="14.4">
      <c r="A443" s="69">
        <v>1325640</v>
      </c>
      <c r="B443" s="69">
        <v>2</v>
      </c>
      <c r="C443" s="69" t="s">
        <v>26844</v>
      </c>
      <c r="D443" s="69">
        <v>4</v>
      </c>
      <c r="E443" s="69" t="s">
        <v>26947</v>
      </c>
      <c r="F443" s="69">
        <v>13883</v>
      </c>
      <c r="G443" s="69">
        <v>20110216</v>
      </c>
      <c r="H443" s="69">
        <v>0</v>
      </c>
      <c r="I443" s="70">
        <v>16068003066</v>
      </c>
      <c r="J443" s="69">
        <v>4220</v>
      </c>
      <c r="K443" s="69" t="s">
        <v>2215</v>
      </c>
    </row>
    <row r="444" spans="1:11" ht="14.4">
      <c r="A444" s="69">
        <v>1590768</v>
      </c>
      <c r="B444" s="69">
        <v>2</v>
      </c>
      <c r="C444" s="69" t="s">
        <v>26844</v>
      </c>
      <c r="D444" s="69">
        <v>4</v>
      </c>
      <c r="E444" s="69" t="s">
        <v>26947</v>
      </c>
      <c r="F444" s="69">
        <v>13894</v>
      </c>
      <c r="G444" s="69">
        <v>20160701</v>
      </c>
      <c r="H444" s="69">
        <v>0</v>
      </c>
      <c r="I444" s="70">
        <v>37139007738</v>
      </c>
      <c r="J444" s="69">
        <v>4920</v>
      </c>
      <c r="K444" s="69" t="s">
        <v>3192</v>
      </c>
    </row>
    <row r="445" spans="1:11" ht="14.4">
      <c r="A445" s="69">
        <v>1418093</v>
      </c>
      <c r="B445" s="69">
        <v>2</v>
      </c>
      <c r="C445" s="69" t="s">
        <v>26844</v>
      </c>
      <c r="D445" s="69">
        <v>4</v>
      </c>
      <c r="E445" s="69" t="s">
        <v>26947</v>
      </c>
      <c r="F445" s="69">
        <v>13911</v>
      </c>
      <c r="G445" s="69">
        <v>20130616</v>
      </c>
      <c r="H445" s="69">
        <v>0</v>
      </c>
      <c r="I445" s="70">
        <v>16078411820</v>
      </c>
      <c r="J445" s="69">
        <v>1035</v>
      </c>
      <c r="K445" s="69" t="s">
        <v>5387</v>
      </c>
    </row>
    <row r="446" spans="1:11" ht="14.4">
      <c r="A446" s="69">
        <v>1406465</v>
      </c>
      <c r="B446" s="69">
        <v>2</v>
      </c>
      <c r="C446" s="69" t="s">
        <v>26844</v>
      </c>
      <c r="D446" s="69">
        <v>4</v>
      </c>
      <c r="E446" s="69" t="s">
        <v>26947</v>
      </c>
      <c r="F446" s="69">
        <v>13961</v>
      </c>
      <c r="G446" s="69">
        <v>20140201</v>
      </c>
      <c r="H446" s="69">
        <v>0</v>
      </c>
      <c r="I446" s="70">
        <v>45139105121</v>
      </c>
      <c r="J446" s="69">
        <v>4230</v>
      </c>
      <c r="K446" s="69" t="s">
        <v>4252</v>
      </c>
    </row>
    <row r="447" spans="1:11" ht="14.4">
      <c r="A447" s="69">
        <v>1325886</v>
      </c>
      <c r="B447" s="69">
        <v>2</v>
      </c>
      <c r="C447" s="69" t="s">
        <v>26844</v>
      </c>
      <c r="D447" s="69">
        <v>4</v>
      </c>
      <c r="E447" s="69" t="s">
        <v>26947</v>
      </c>
      <c r="F447" s="69">
        <v>13988</v>
      </c>
      <c r="G447" s="69">
        <v>20140201</v>
      </c>
      <c r="H447" s="69">
        <v>0</v>
      </c>
      <c r="I447" s="70">
        <v>20907400095</v>
      </c>
      <c r="J447" s="69">
        <v>4230</v>
      </c>
      <c r="K447" s="69" t="s">
        <v>2955</v>
      </c>
    </row>
    <row r="448" spans="1:11" ht="14.4">
      <c r="A448" s="69">
        <v>1746159</v>
      </c>
      <c r="B448" s="69">
        <v>2</v>
      </c>
      <c r="C448" s="69" t="s">
        <v>26844</v>
      </c>
      <c r="D448" s="69">
        <v>4</v>
      </c>
      <c r="E448" s="69" t="s">
        <v>26947</v>
      </c>
      <c r="F448" s="69">
        <v>14030</v>
      </c>
      <c r="G448" s="69">
        <v>20190816</v>
      </c>
      <c r="H448" s="69">
        <v>0</v>
      </c>
      <c r="I448" s="70">
        <v>28937012798</v>
      </c>
      <c r="J448" s="69">
        <v>4795</v>
      </c>
      <c r="K448" s="69" t="s">
        <v>5348</v>
      </c>
    </row>
    <row r="449" spans="1:11" ht="14.4">
      <c r="A449" s="69">
        <v>1256717</v>
      </c>
      <c r="B449" s="69">
        <v>2</v>
      </c>
      <c r="C449" s="69" t="s">
        <v>26844</v>
      </c>
      <c r="D449" s="69">
        <v>4</v>
      </c>
      <c r="E449" s="69" t="s">
        <v>26947</v>
      </c>
      <c r="F449" s="69">
        <v>14072</v>
      </c>
      <c r="G449" s="69">
        <v>20050801</v>
      </c>
      <c r="H449" s="69">
        <v>0</v>
      </c>
      <c r="I449" s="70">
        <v>32028231598</v>
      </c>
      <c r="J449" s="69">
        <v>4624</v>
      </c>
      <c r="K449" s="69" t="s">
        <v>151</v>
      </c>
    </row>
    <row r="450" spans="1:11" ht="14.4">
      <c r="A450" s="69">
        <v>1353089</v>
      </c>
      <c r="B450" s="69">
        <v>2</v>
      </c>
      <c r="C450" s="69" t="s">
        <v>26844</v>
      </c>
      <c r="D450" s="69">
        <v>4</v>
      </c>
      <c r="E450" s="69" t="s">
        <v>26947</v>
      </c>
      <c r="F450" s="69">
        <v>14081</v>
      </c>
      <c r="G450" s="69">
        <v>20131104</v>
      </c>
      <c r="H450" s="69">
        <v>0</v>
      </c>
      <c r="I450" s="70">
        <v>16088719956</v>
      </c>
      <c r="J450" s="69">
        <v>4440</v>
      </c>
      <c r="K450" s="69" t="s">
        <v>749</v>
      </c>
    </row>
    <row r="451" spans="1:11" ht="14.4">
      <c r="A451" s="69">
        <v>816411</v>
      </c>
      <c r="B451" s="69">
        <v>2</v>
      </c>
      <c r="C451" s="69" t="s">
        <v>26844</v>
      </c>
      <c r="D451" s="69">
        <v>4</v>
      </c>
      <c r="E451" s="69" t="s">
        <v>26947</v>
      </c>
      <c r="F451" s="69">
        <v>14088</v>
      </c>
      <c r="G451" s="69">
        <v>19851111</v>
      </c>
      <c r="H451" s="69">
        <v>0</v>
      </c>
      <c r="I451" s="70">
        <v>10796102332</v>
      </c>
      <c r="J451" s="69">
        <v>4920</v>
      </c>
      <c r="K451" s="69" t="s">
        <v>1240</v>
      </c>
    </row>
    <row r="452" spans="1:11" ht="14.4">
      <c r="A452" s="69">
        <v>1405781</v>
      </c>
      <c r="B452" s="69">
        <v>2</v>
      </c>
      <c r="C452" s="69" t="s">
        <v>26844</v>
      </c>
      <c r="D452" s="69">
        <v>4</v>
      </c>
      <c r="E452" s="69" t="s">
        <v>26947</v>
      </c>
      <c r="F452" s="69">
        <v>14128</v>
      </c>
      <c r="G452" s="69">
        <v>20130116</v>
      </c>
      <c r="H452" s="69">
        <v>0</v>
      </c>
      <c r="I452" s="70">
        <v>90018312570</v>
      </c>
      <c r="J452" s="69">
        <v>4731</v>
      </c>
      <c r="K452" s="69" t="s">
        <v>4424</v>
      </c>
    </row>
    <row r="453" spans="1:11" ht="14.4">
      <c r="A453" s="69">
        <v>1325472</v>
      </c>
      <c r="B453" s="69">
        <v>2</v>
      </c>
      <c r="C453" s="69" t="s">
        <v>26844</v>
      </c>
      <c r="D453" s="69">
        <v>4</v>
      </c>
      <c r="E453" s="69" t="s">
        <v>26947</v>
      </c>
      <c r="F453" s="69">
        <v>14151</v>
      </c>
      <c r="G453" s="69">
        <v>20100601</v>
      </c>
      <c r="H453" s="69">
        <v>0</v>
      </c>
      <c r="I453" s="70">
        <v>43058224593</v>
      </c>
      <c r="J453" s="69">
        <v>1065</v>
      </c>
      <c r="K453" s="69" t="s">
        <v>229</v>
      </c>
    </row>
    <row r="454" spans="1:11" ht="14.4">
      <c r="A454" s="69">
        <v>1435103</v>
      </c>
      <c r="B454" s="69">
        <v>2</v>
      </c>
      <c r="C454" s="69" t="s">
        <v>26844</v>
      </c>
      <c r="D454" s="69">
        <v>4</v>
      </c>
      <c r="E454" s="69" t="s">
        <v>26947</v>
      </c>
      <c r="F454" s="69">
        <v>14211</v>
      </c>
      <c r="G454" s="69">
        <v>20130722</v>
      </c>
      <c r="H454" s="69">
        <v>0</v>
      </c>
      <c r="I454" s="70">
        <v>32139016409</v>
      </c>
      <c r="J454" s="69">
        <v>4780</v>
      </c>
      <c r="K454" s="69" t="s">
        <v>4907</v>
      </c>
    </row>
    <row r="455" spans="1:11" ht="14.4">
      <c r="A455" s="69">
        <v>1434868</v>
      </c>
      <c r="B455" s="69">
        <v>2</v>
      </c>
      <c r="C455" s="69" t="s">
        <v>26844</v>
      </c>
      <c r="D455" s="69">
        <v>4</v>
      </c>
      <c r="E455" s="69" t="s">
        <v>26947</v>
      </c>
      <c r="F455" s="69">
        <v>14255</v>
      </c>
      <c r="G455" s="69">
        <v>20130319</v>
      </c>
      <c r="H455" s="69">
        <v>0</v>
      </c>
      <c r="I455" s="70">
        <v>32038200179</v>
      </c>
      <c r="J455" s="69">
        <v>4780</v>
      </c>
      <c r="K455" s="69" t="s">
        <v>1448</v>
      </c>
    </row>
    <row r="456" spans="1:11" ht="14.4">
      <c r="A456" s="69">
        <v>1082852</v>
      </c>
      <c r="B456" s="69">
        <v>2</v>
      </c>
      <c r="C456" s="69" t="s">
        <v>26844</v>
      </c>
      <c r="D456" s="69">
        <v>4</v>
      </c>
      <c r="E456" s="69" t="s">
        <v>26947</v>
      </c>
      <c r="F456" s="69">
        <v>14271</v>
      </c>
      <c r="G456" s="69">
        <v>20000216</v>
      </c>
      <c r="H456" s="69">
        <v>0</v>
      </c>
      <c r="I456" s="70">
        <v>37977621863</v>
      </c>
      <c r="J456" s="69">
        <v>4778</v>
      </c>
      <c r="K456" s="69" t="s">
        <v>4472</v>
      </c>
    </row>
    <row r="457" spans="1:11" ht="14.4">
      <c r="A457" s="69">
        <v>1542585</v>
      </c>
      <c r="B457" s="69">
        <v>2</v>
      </c>
      <c r="C457" s="69" t="s">
        <v>26844</v>
      </c>
      <c r="D457" s="69">
        <v>4</v>
      </c>
      <c r="E457" s="69" t="s">
        <v>26947</v>
      </c>
      <c r="F457" s="69">
        <v>14573</v>
      </c>
      <c r="G457" s="69">
        <v>20150216</v>
      </c>
      <c r="H457" s="69">
        <v>0</v>
      </c>
      <c r="I457" s="70">
        <v>2937709646</v>
      </c>
      <c r="J457" s="69">
        <v>4737</v>
      </c>
      <c r="K457" s="69" t="s">
        <v>4943</v>
      </c>
    </row>
    <row r="458" spans="1:11" ht="14.4">
      <c r="A458" s="69">
        <v>820073</v>
      </c>
      <c r="B458" s="69">
        <v>2</v>
      </c>
      <c r="C458" s="69" t="s">
        <v>26844</v>
      </c>
      <c r="D458" s="69">
        <v>4</v>
      </c>
      <c r="E458" s="69" t="s">
        <v>26947</v>
      </c>
      <c r="F458" s="69">
        <v>14649</v>
      </c>
      <c r="G458" s="69">
        <v>19921006</v>
      </c>
      <c r="H458" s="69">
        <v>0</v>
      </c>
      <c r="I458" s="70">
        <v>68896600720</v>
      </c>
      <c r="J458" s="69">
        <v>4795</v>
      </c>
      <c r="K458" s="69" t="s">
        <v>27042</v>
      </c>
    </row>
    <row r="459" spans="1:11" ht="14.4">
      <c r="A459" s="69">
        <v>1553569</v>
      </c>
      <c r="B459" s="69">
        <v>2</v>
      </c>
      <c r="C459" s="69" t="s">
        <v>26844</v>
      </c>
      <c r="D459" s="69">
        <v>4</v>
      </c>
      <c r="E459" s="69" t="s">
        <v>26947</v>
      </c>
      <c r="F459" s="69">
        <v>14693</v>
      </c>
      <c r="G459" s="69">
        <v>20160901</v>
      </c>
      <c r="H459" s="69">
        <v>0</v>
      </c>
      <c r="I459" s="70">
        <v>15906616915</v>
      </c>
      <c r="J459" s="69">
        <v>1035</v>
      </c>
      <c r="K459" s="69" t="s">
        <v>27043</v>
      </c>
    </row>
    <row r="460" spans="1:11" ht="14.4">
      <c r="A460" s="69">
        <v>774564</v>
      </c>
      <c r="B460" s="69">
        <v>2</v>
      </c>
      <c r="C460" s="69" t="s">
        <v>26844</v>
      </c>
      <c r="D460" s="69">
        <v>4</v>
      </c>
      <c r="E460" s="69" t="s">
        <v>26947</v>
      </c>
      <c r="F460" s="69">
        <v>14713</v>
      </c>
      <c r="G460" s="69">
        <v>20000514</v>
      </c>
      <c r="H460" s="69">
        <v>0</v>
      </c>
      <c r="I460" s="70">
        <v>75856514585</v>
      </c>
      <c r="J460" s="69">
        <v>4100</v>
      </c>
      <c r="K460" s="69" t="s">
        <v>1595</v>
      </c>
    </row>
    <row r="461" spans="1:11" ht="14.4">
      <c r="A461" s="69">
        <v>1286990</v>
      </c>
      <c r="B461" s="69">
        <v>2</v>
      </c>
      <c r="C461" s="69" t="s">
        <v>26844</v>
      </c>
      <c r="D461" s="69">
        <v>4</v>
      </c>
      <c r="E461" s="69" t="s">
        <v>26947</v>
      </c>
      <c r="F461" s="69">
        <v>14803</v>
      </c>
      <c r="G461" s="69">
        <v>20070701</v>
      </c>
      <c r="H461" s="69">
        <v>0</v>
      </c>
      <c r="I461" s="70">
        <v>37997611365</v>
      </c>
      <c r="J461" s="69">
        <v>4413</v>
      </c>
      <c r="K461" s="69" t="s">
        <v>1999</v>
      </c>
    </row>
    <row r="462" spans="1:11" ht="14.4">
      <c r="A462" s="69">
        <v>1117184</v>
      </c>
      <c r="B462" s="69">
        <v>2</v>
      </c>
      <c r="C462" s="69" t="s">
        <v>26844</v>
      </c>
      <c r="D462" s="69">
        <v>4</v>
      </c>
      <c r="E462" s="69" t="s">
        <v>26947</v>
      </c>
      <c r="F462" s="69">
        <v>14818</v>
      </c>
      <c r="G462" s="69">
        <v>19991103</v>
      </c>
      <c r="H462" s="69">
        <v>0</v>
      </c>
      <c r="I462" s="70">
        <v>1907156853</v>
      </c>
      <c r="J462" s="69">
        <v>4424</v>
      </c>
      <c r="K462" s="69" t="s">
        <v>27044</v>
      </c>
    </row>
    <row r="463" spans="1:11" ht="14.4">
      <c r="A463" s="69">
        <v>1008417</v>
      </c>
      <c r="B463" s="69">
        <v>2</v>
      </c>
      <c r="C463" s="69" t="s">
        <v>26844</v>
      </c>
      <c r="D463" s="69">
        <v>4</v>
      </c>
      <c r="E463" s="69" t="s">
        <v>26947</v>
      </c>
      <c r="F463" s="69">
        <v>14844</v>
      </c>
      <c r="G463" s="69">
        <v>19841210</v>
      </c>
      <c r="H463" s="69">
        <v>0</v>
      </c>
      <c r="I463" s="70">
        <v>13815813004</v>
      </c>
      <c r="J463" s="69">
        <v>4910</v>
      </c>
      <c r="K463" s="69" t="s">
        <v>3926</v>
      </c>
    </row>
    <row r="464" spans="1:11" ht="14.4">
      <c r="A464" s="69">
        <v>2056280</v>
      </c>
      <c r="B464" s="69">
        <v>2</v>
      </c>
      <c r="C464" s="69" t="s">
        <v>26844</v>
      </c>
      <c r="D464" s="69">
        <v>4</v>
      </c>
      <c r="E464" s="69" t="s">
        <v>26947</v>
      </c>
      <c r="F464" s="69">
        <v>14913</v>
      </c>
      <c r="G464" s="69">
        <v>20211201</v>
      </c>
      <c r="H464" s="69">
        <v>0</v>
      </c>
      <c r="I464" s="70">
        <v>8189752275</v>
      </c>
      <c r="J464" s="69">
        <v>4240</v>
      </c>
      <c r="K464" s="69" t="s">
        <v>27045</v>
      </c>
    </row>
    <row r="465" spans="1:11" ht="14.4">
      <c r="A465" s="69">
        <v>1324501</v>
      </c>
      <c r="B465" s="69">
        <v>2</v>
      </c>
      <c r="C465" s="69" t="s">
        <v>26844</v>
      </c>
      <c r="D465" s="69">
        <v>4</v>
      </c>
      <c r="E465" s="69" t="s">
        <v>26947</v>
      </c>
      <c r="F465" s="69">
        <v>14961</v>
      </c>
      <c r="G465" s="69">
        <v>20100601</v>
      </c>
      <c r="H465" s="69">
        <v>0</v>
      </c>
      <c r="I465" s="70">
        <v>1088606130</v>
      </c>
      <c r="J465" s="69">
        <v>4240</v>
      </c>
      <c r="K465" s="69" t="s">
        <v>27046</v>
      </c>
    </row>
    <row r="466" spans="1:11" ht="14.4">
      <c r="A466" s="69">
        <v>1416289</v>
      </c>
      <c r="B466" s="69">
        <v>2</v>
      </c>
      <c r="C466" s="69" t="s">
        <v>26844</v>
      </c>
      <c r="D466" s="69">
        <v>4</v>
      </c>
      <c r="E466" s="69" t="s">
        <v>26947</v>
      </c>
      <c r="F466" s="69">
        <v>15020</v>
      </c>
      <c r="G466" s="69">
        <v>20150816</v>
      </c>
      <c r="H466" s="69">
        <v>0</v>
      </c>
      <c r="I466" s="70">
        <v>45067704903</v>
      </c>
      <c r="J466" s="69">
        <v>1030</v>
      </c>
      <c r="K466" s="69" t="s">
        <v>27047</v>
      </c>
    </row>
    <row r="467" spans="1:11" ht="14.4">
      <c r="A467" s="69">
        <v>1434065</v>
      </c>
      <c r="B467" s="69">
        <v>2</v>
      </c>
      <c r="C467" s="69" t="s">
        <v>26844</v>
      </c>
      <c r="D467" s="69">
        <v>4</v>
      </c>
      <c r="E467" s="69" t="s">
        <v>26947</v>
      </c>
      <c r="F467" s="69">
        <v>15078</v>
      </c>
      <c r="G467" s="69">
        <v>20171101</v>
      </c>
      <c r="H467" s="69">
        <v>0</v>
      </c>
      <c r="I467" s="70">
        <v>45089041888</v>
      </c>
      <c r="J467" s="69">
        <v>4795</v>
      </c>
      <c r="K467" s="69" t="s">
        <v>27048</v>
      </c>
    </row>
    <row r="468" spans="1:11" ht="14.4">
      <c r="A468" s="69">
        <v>1406744</v>
      </c>
      <c r="B468" s="69">
        <v>2</v>
      </c>
      <c r="C468" s="69" t="s">
        <v>26844</v>
      </c>
      <c r="D468" s="69">
        <v>4</v>
      </c>
      <c r="E468" s="69" t="s">
        <v>26947</v>
      </c>
      <c r="F468" s="69">
        <v>15271</v>
      </c>
      <c r="G468" s="69">
        <v>20150816</v>
      </c>
      <c r="H468" s="69">
        <v>0</v>
      </c>
      <c r="I468" s="70">
        <v>32129364512</v>
      </c>
      <c r="J468" s="69">
        <v>4724</v>
      </c>
      <c r="K468" s="69" t="s">
        <v>27049</v>
      </c>
    </row>
    <row r="469" spans="1:11" ht="14.4">
      <c r="A469" s="69">
        <v>1629746</v>
      </c>
      <c r="B469" s="69">
        <v>2</v>
      </c>
      <c r="C469" s="69" t="s">
        <v>26844</v>
      </c>
      <c r="D469" s="69">
        <v>4</v>
      </c>
      <c r="E469" s="69" t="s">
        <v>26947</v>
      </c>
      <c r="F469" s="69">
        <v>15316</v>
      </c>
      <c r="G469" s="69">
        <v>20161101</v>
      </c>
      <c r="H469" s="69">
        <v>0</v>
      </c>
      <c r="I469" s="70">
        <v>92098615559</v>
      </c>
      <c r="J469" s="69">
        <v>4600</v>
      </c>
      <c r="K469" s="69" t="s">
        <v>2518</v>
      </c>
    </row>
    <row r="470" spans="1:11" ht="14.4">
      <c r="A470" s="69">
        <v>969140</v>
      </c>
      <c r="B470" s="69">
        <v>2</v>
      </c>
      <c r="C470" s="69" t="s">
        <v>26844</v>
      </c>
      <c r="D470" s="69">
        <v>4</v>
      </c>
      <c r="E470" s="69" t="s">
        <v>26947</v>
      </c>
      <c r="F470" s="69">
        <v>15333</v>
      </c>
      <c r="G470" s="69">
        <v>19960708</v>
      </c>
      <c r="H470" s="69">
        <v>0</v>
      </c>
      <c r="I470" s="70">
        <v>1906614431</v>
      </c>
      <c r="J470" s="69">
        <v>4910</v>
      </c>
      <c r="K470" s="69" t="s">
        <v>27050</v>
      </c>
    </row>
    <row r="471" spans="1:11" ht="14.4">
      <c r="A471" s="69">
        <v>1718389</v>
      </c>
      <c r="B471" s="69">
        <v>2</v>
      </c>
      <c r="C471" s="69" t="s">
        <v>26844</v>
      </c>
      <c r="D471" s="69">
        <v>4</v>
      </c>
      <c r="E471" s="69" t="s">
        <v>26947</v>
      </c>
      <c r="F471" s="69">
        <v>15483</v>
      </c>
      <c r="G471" s="69">
        <v>20180916</v>
      </c>
      <c r="H471" s="69">
        <v>0</v>
      </c>
      <c r="I471" s="70">
        <v>96088524317</v>
      </c>
      <c r="J471" s="69">
        <v>1060</v>
      </c>
      <c r="K471" s="69" t="s">
        <v>5047</v>
      </c>
    </row>
    <row r="472" spans="1:11" ht="14.4">
      <c r="A472" s="69">
        <v>1871237</v>
      </c>
      <c r="B472" s="69">
        <v>2</v>
      </c>
      <c r="C472" s="69" t="s">
        <v>26844</v>
      </c>
      <c r="D472" s="69">
        <v>4</v>
      </c>
      <c r="E472" s="69" t="s">
        <v>26947</v>
      </c>
      <c r="F472" s="69">
        <v>15537</v>
      </c>
      <c r="G472" s="69">
        <v>20210716</v>
      </c>
      <c r="H472" s="69">
        <v>0</v>
      </c>
      <c r="I472" s="70">
        <v>37068000779</v>
      </c>
      <c r="J472" s="69">
        <v>4419</v>
      </c>
      <c r="K472" s="69" t="s">
        <v>27051</v>
      </c>
    </row>
    <row r="473" spans="1:11" ht="14.4">
      <c r="A473" s="69">
        <v>1649537</v>
      </c>
      <c r="B473" s="69">
        <v>2</v>
      </c>
      <c r="C473" s="69" t="s">
        <v>26844</v>
      </c>
      <c r="D473" s="69">
        <v>4</v>
      </c>
      <c r="E473" s="69" t="s">
        <v>26947</v>
      </c>
      <c r="F473" s="69">
        <v>15599</v>
      </c>
      <c r="G473" s="69">
        <v>20191116</v>
      </c>
      <c r="H473" s="69">
        <v>0</v>
      </c>
      <c r="I473" s="70">
        <v>5168877685</v>
      </c>
      <c r="J473" s="69">
        <v>4430</v>
      </c>
      <c r="K473" s="69" t="s">
        <v>3064</v>
      </c>
    </row>
    <row r="474" spans="1:11" ht="14.4">
      <c r="A474" s="69">
        <v>1435546</v>
      </c>
      <c r="B474" s="69">
        <v>2</v>
      </c>
      <c r="C474" s="69" t="s">
        <v>26844</v>
      </c>
      <c r="D474" s="69">
        <v>4</v>
      </c>
      <c r="E474" s="69" t="s">
        <v>26947</v>
      </c>
      <c r="F474" s="69">
        <v>15605</v>
      </c>
      <c r="G474" s="69">
        <v>20211001</v>
      </c>
      <c r="H474" s="69">
        <v>0</v>
      </c>
      <c r="I474" s="70">
        <v>39138601198</v>
      </c>
      <c r="J474" s="69">
        <v>1120</v>
      </c>
      <c r="K474" s="69" t="s">
        <v>27052</v>
      </c>
    </row>
    <row r="475" spans="1:11" ht="14.4">
      <c r="A475" s="69">
        <v>1316351</v>
      </c>
      <c r="B475" s="69">
        <v>2</v>
      </c>
      <c r="C475" s="69" t="s">
        <v>26844</v>
      </c>
      <c r="D475" s="69">
        <v>4</v>
      </c>
      <c r="E475" s="69" t="s">
        <v>26947</v>
      </c>
      <c r="F475" s="69">
        <v>15721</v>
      </c>
      <c r="G475" s="69">
        <v>20120622</v>
      </c>
      <c r="H475" s="69">
        <v>0</v>
      </c>
      <c r="I475" s="70">
        <v>90068309591</v>
      </c>
      <c r="J475" s="69">
        <v>4550</v>
      </c>
      <c r="K475" s="69" t="s">
        <v>3183</v>
      </c>
    </row>
    <row r="476" spans="1:11" ht="14.4">
      <c r="A476" s="69">
        <v>1330852</v>
      </c>
      <c r="B476" s="69">
        <v>2</v>
      </c>
      <c r="C476" s="69" t="s">
        <v>26844</v>
      </c>
      <c r="D476" s="69">
        <v>4</v>
      </c>
      <c r="E476" s="69" t="s">
        <v>26947</v>
      </c>
      <c r="F476" s="69">
        <v>15722</v>
      </c>
      <c r="G476" s="69">
        <v>20120816</v>
      </c>
      <c r="H476" s="69">
        <v>0</v>
      </c>
      <c r="I476" s="70">
        <v>48088429021</v>
      </c>
      <c r="J476" s="69">
        <v>4260</v>
      </c>
      <c r="K476" s="69" t="s">
        <v>5806</v>
      </c>
    </row>
    <row r="477" spans="1:11" ht="14.4">
      <c r="A477" s="69">
        <v>2052220</v>
      </c>
      <c r="B477" s="69">
        <v>2</v>
      </c>
      <c r="C477" s="69" t="s">
        <v>26844</v>
      </c>
      <c r="D477" s="69">
        <v>4</v>
      </c>
      <c r="E477" s="69" t="s">
        <v>26947</v>
      </c>
      <c r="F477" s="69">
        <v>15763</v>
      </c>
      <c r="G477" s="69">
        <v>20211101</v>
      </c>
      <c r="H477" s="69">
        <v>0</v>
      </c>
      <c r="I477" s="70">
        <v>27169676155</v>
      </c>
      <c r="J477" s="69">
        <v>1070</v>
      </c>
      <c r="K477" s="69" t="s">
        <v>27053</v>
      </c>
    </row>
    <row r="478" spans="1:11" ht="14.4">
      <c r="A478" s="69">
        <v>1858823</v>
      </c>
      <c r="B478" s="69">
        <v>2</v>
      </c>
      <c r="C478" s="69" t="s">
        <v>26844</v>
      </c>
      <c r="D478" s="69">
        <v>4</v>
      </c>
      <c r="E478" s="69" t="s">
        <v>26947</v>
      </c>
      <c r="F478" s="69">
        <v>15799</v>
      </c>
      <c r="G478" s="69">
        <v>20211001</v>
      </c>
      <c r="H478" s="69">
        <v>0</v>
      </c>
      <c r="I478" s="70">
        <v>33099114945</v>
      </c>
      <c r="J478" s="69">
        <v>1120</v>
      </c>
      <c r="K478" s="69" t="s">
        <v>27054</v>
      </c>
    </row>
    <row r="479" spans="1:11" ht="14.4">
      <c r="A479" s="69">
        <v>939159</v>
      </c>
      <c r="B479" s="69">
        <v>2</v>
      </c>
      <c r="C479" s="69" t="s">
        <v>26844</v>
      </c>
      <c r="D479" s="69">
        <v>4</v>
      </c>
      <c r="E479" s="69" t="s">
        <v>26947</v>
      </c>
      <c r="F479" s="69">
        <v>15825</v>
      </c>
      <c r="G479" s="69">
        <v>19911115</v>
      </c>
      <c r="H479" s="69">
        <v>0</v>
      </c>
      <c r="I479" s="70">
        <v>76876500745</v>
      </c>
      <c r="J479" s="69">
        <v>4732</v>
      </c>
      <c r="K479" s="69" t="s">
        <v>27055</v>
      </c>
    </row>
    <row r="480" spans="1:11" ht="14.4">
      <c r="A480" s="69">
        <v>1393126</v>
      </c>
      <c r="B480" s="69">
        <v>2</v>
      </c>
      <c r="C480" s="69" t="s">
        <v>26844</v>
      </c>
      <c r="D480" s="69">
        <v>4</v>
      </c>
      <c r="E480" s="69" t="s">
        <v>26947</v>
      </c>
      <c r="F480" s="69">
        <v>15878</v>
      </c>
      <c r="G480" s="69">
        <v>20131201</v>
      </c>
      <c r="H480" s="69">
        <v>0</v>
      </c>
      <c r="I480" s="70">
        <v>12937616428</v>
      </c>
      <c r="J480" s="69">
        <v>4440</v>
      </c>
      <c r="K480" s="69" t="s">
        <v>1580</v>
      </c>
    </row>
    <row r="481" spans="1:11" ht="14.4">
      <c r="A481" s="69">
        <v>1652978</v>
      </c>
      <c r="B481" s="69">
        <v>2</v>
      </c>
      <c r="C481" s="69" t="s">
        <v>26844</v>
      </c>
      <c r="D481" s="69">
        <v>4</v>
      </c>
      <c r="E481" s="69" t="s">
        <v>26947</v>
      </c>
      <c r="F481" s="69">
        <v>16016</v>
      </c>
      <c r="G481" s="69">
        <v>20170501</v>
      </c>
      <c r="H481" s="69">
        <v>0</v>
      </c>
      <c r="I481" s="70">
        <v>3159080625</v>
      </c>
      <c r="J481" s="69">
        <v>4240</v>
      </c>
      <c r="K481" s="69" t="s">
        <v>27056</v>
      </c>
    </row>
    <row r="482" spans="1:11" ht="14.4">
      <c r="A482" s="69">
        <v>1206404</v>
      </c>
      <c r="B482" s="69">
        <v>2</v>
      </c>
      <c r="C482" s="69" t="s">
        <v>26844</v>
      </c>
      <c r="D482" s="69">
        <v>4</v>
      </c>
      <c r="E482" s="69" t="s">
        <v>26947</v>
      </c>
      <c r="F482" s="69">
        <v>16045</v>
      </c>
      <c r="G482" s="69">
        <v>20080416</v>
      </c>
      <c r="H482" s="69">
        <v>0</v>
      </c>
      <c r="I482" s="70">
        <v>39927613305</v>
      </c>
      <c r="J482" s="69">
        <v>4230</v>
      </c>
      <c r="K482" s="69" t="s">
        <v>4750</v>
      </c>
    </row>
    <row r="483" spans="1:11" ht="14.4">
      <c r="A483" s="69">
        <v>2052239</v>
      </c>
      <c r="B483" s="69">
        <v>2</v>
      </c>
      <c r="C483" s="69" t="s">
        <v>26844</v>
      </c>
      <c r="D483" s="69">
        <v>4</v>
      </c>
      <c r="E483" s="69" t="s">
        <v>26947</v>
      </c>
      <c r="F483" s="69">
        <v>16113</v>
      </c>
      <c r="G483" s="69">
        <v>20211101</v>
      </c>
      <c r="H483" s="69">
        <v>0</v>
      </c>
      <c r="I483" s="70">
        <v>8219806950</v>
      </c>
      <c r="J483" s="69">
        <v>4270</v>
      </c>
      <c r="K483" s="69" t="s">
        <v>27057</v>
      </c>
    </row>
    <row r="484" spans="1:11" ht="14.4">
      <c r="A484" s="69">
        <v>1351764</v>
      </c>
      <c r="B484" s="69">
        <v>2</v>
      </c>
      <c r="C484" s="69" t="s">
        <v>26844</v>
      </c>
      <c r="D484" s="69">
        <v>4</v>
      </c>
      <c r="E484" s="69" t="s">
        <v>26947</v>
      </c>
      <c r="F484" s="69">
        <v>16167</v>
      </c>
      <c r="G484" s="69">
        <v>20211201</v>
      </c>
      <c r="H484" s="69">
        <v>0</v>
      </c>
      <c r="I484" s="70">
        <v>7977701130</v>
      </c>
      <c r="J484" s="69">
        <v>1060</v>
      </c>
      <c r="K484" s="69" t="s">
        <v>27058</v>
      </c>
    </row>
    <row r="485" spans="1:11" ht="14.4">
      <c r="A485" s="69">
        <v>1778662</v>
      </c>
      <c r="B485" s="69">
        <v>2</v>
      </c>
      <c r="C485" s="69" t="s">
        <v>26844</v>
      </c>
      <c r="D485" s="69">
        <v>4</v>
      </c>
      <c r="E485" s="69" t="s">
        <v>26947</v>
      </c>
      <c r="F485" s="69">
        <v>16173</v>
      </c>
      <c r="G485" s="69">
        <v>20200101</v>
      </c>
      <c r="H485" s="69">
        <v>0</v>
      </c>
      <c r="I485" s="70">
        <v>3158912810</v>
      </c>
      <c r="J485" s="69">
        <v>4735</v>
      </c>
      <c r="K485" s="69" t="s">
        <v>2585</v>
      </c>
    </row>
    <row r="486" spans="1:11" ht="14.4">
      <c r="A486" s="69">
        <v>1366867</v>
      </c>
      <c r="B486" s="69">
        <v>2</v>
      </c>
      <c r="C486" s="69" t="s">
        <v>26844</v>
      </c>
      <c r="D486" s="69">
        <v>4</v>
      </c>
      <c r="E486" s="69" t="s">
        <v>26947</v>
      </c>
      <c r="F486" s="69">
        <v>16744</v>
      </c>
      <c r="G486" s="69">
        <v>20160301</v>
      </c>
      <c r="H486" s="69">
        <v>0</v>
      </c>
      <c r="I486" s="70">
        <v>16038010365</v>
      </c>
      <c r="J486" s="69">
        <v>4940</v>
      </c>
      <c r="K486" s="69" t="s">
        <v>27059</v>
      </c>
    </row>
    <row r="487" spans="1:11" ht="14.4">
      <c r="A487" s="69">
        <v>1619185</v>
      </c>
      <c r="B487" s="69">
        <v>2</v>
      </c>
      <c r="C487" s="69" t="s">
        <v>26844</v>
      </c>
      <c r="D487" s="69">
        <v>4</v>
      </c>
      <c r="E487" s="69" t="s">
        <v>26947</v>
      </c>
      <c r="F487" s="69">
        <v>16807</v>
      </c>
      <c r="G487" s="69">
        <v>20210401</v>
      </c>
      <c r="H487" s="69">
        <v>0</v>
      </c>
      <c r="I487" s="70">
        <v>18179531001</v>
      </c>
      <c r="J487" s="69">
        <v>4910</v>
      </c>
      <c r="K487" s="69" t="s">
        <v>27060</v>
      </c>
    </row>
    <row r="488" spans="1:11" ht="14.4">
      <c r="A488" s="69">
        <v>1392470</v>
      </c>
      <c r="B488" s="69">
        <v>2</v>
      </c>
      <c r="C488" s="69" t="s">
        <v>26844</v>
      </c>
      <c r="D488" s="69">
        <v>4</v>
      </c>
      <c r="E488" s="69" t="s">
        <v>26947</v>
      </c>
      <c r="F488" s="69">
        <v>17065</v>
      </c>
      <c r="G488" s="69">
        <v>20110901</v>
      </c>
      <c r="H488" s="69">
        <v>0</v>
      </c>
      <c r="I488" s="70">
        <v>18927301202</v>
      </c>
      <c r="J488" s="69">
        <v>1060</v>
      </c>
      <c r="K488" s="69" t="s">
        <v>1476</v>
      </c>
    </row>
    <row r="489" spans="1:11" ht="14.4">
      <c r="A489" s="69">
        <v>1417102</v>
      </c>
      <c r="B489" s="69">
        <v>2</v>
      </c>
      <c r="C489" s="69" t="s">
        <v>26844</v>
      </c>
      <c r="D489" s="69">
        <v>4</v>
      </c>
      <c r="E489" s="69" t="s">
        <v>26947</v>
      </c>
      <c r="F489" s="69">
        <v>17415</v>
      </c>
      <c r="G489" s="69">
        <v>20140901</v>
      </c>
      <c r="H489" s="69">
        <v>0</v>
      </c>
      <c r="I489" s="70">
        <v>45088834143</v>
      </c>
      <c r="J489" s="69">
        <v>4416</v>
      </c>
      <c r="K489" s="69" t="s">
        <v>4172</v>
      </c>
    </row>
    <row r="490" spans="1:11" ht="14.4">
      <c r="A490" s="69">
        <v>1355271</v>
      </c>
      <c r="B490" s="69">
        <v>2</v>
      </c>
      <c r="C490" s="69" t="s">
        <v>26844</v>
      </c>
      <c r="D490" s="69">
        <v>4</v>
      </c>
      <c r="E490" s="69" t="s">
        <v>26947</v>
      </c>
      <c r="F490" s="69">
        <v>17441</v>
      </c>
      <c r="G490" s="69">
        <v>20130401</v>
      </c>
      <c r="H490" s="69">
        <v>0</v>
      </c>
      <c r="I490" s="70">
        <v>11048624578</v>
      </c>
      <c r="J490" s="69">
        <v>4210</v>
      </c>
      <c r="K490" s="69" t="s">
        <v>5063</v>
      </c>
    </row>
    <row r="491" spans="1:11" ht="14.4">
      <c r="A491" s="69">
        <v>1650583</v>
      </c>
      <c r="B491" s="69">
        <v>2</v>
      </c>
      <c r="C491" s="69" t="s">
        <v>26844</v>
      </c>
      <c r="D491" s="69">
        <v>4</v>
      </c>
      <c r="E491" s="69" t="s">
        <v>26947</v>
      </c>
      <c r="F491" s="69">
        <v>17463</v>
      </c>
      <c r="G491" s="69">
        <v>20170401</v>
      </c>
      <c r="H491" s="69">
        <v>0</v>
      </c>
      <c r="I491" s="70">
        <v>32139101839</v>
      </c>
      <c r="J491" s="69">
        <v>6700</v>
      </c>
      <c r="K491" s="69" t="s">
        <v>2070</v>
      </c>
    </row>
    <row r="492" spans="1:11" ht="14.4">
      <c r="A492" s="69">
        <v>1871238</v>
      </c>
      <c r="B492" s="69">
        <v>2</v>
      </c>
      <c r="C492" s="69" t="s">
        <v>26844</v>
      </c>
      <c r="D492" s="69">
        <v>4</v>
      </c>
      <c r="E492" s="69" t="s">
        <v>26947</v>
      </c>
      <c r="F492" s="69">
        <v>17491</v>
      </c>
      <c r="G492" s="69">
        <v>20070724</v>
      </c>
      <c r="H492" s="69">
        <v>0</v>
      </c>
      <c r="I492" s="70">
        <v>1068401098</v>
      </c>
      <c r="J492" s="69">
        <v>4672</v>
      </c>
      <c r="K492" s="69" t="s">
        <v>27061</v>
      </c>
    </row>
    <row r="493" spans="1:11" ht="14.4">
      <c r="A493" s="69">
        <v>1314397</v>
      </c>
      <c r="B493" s="69">
        <v>2</v>
      </c>
      <c r="C493" s="69" t="s">
        <v>26844</v>
      </c>
      <c r="D493" s="69">
        <v>4</v>
      </c>
      <c r="E493" s="69" t="s">
        <v>26947</v>
      </c>
      <c r="F493" s="69">
        <v>17540</v>
      </c>
      <c r="G493" s="69">
        <v>20100601</v>
      </c>
      <c r="H493" s="69">
        <v>0</v>
      </c>
      <c r="I493" s="70">
        <v>92068104196</v>
      </c>
      <c r="J493" s="69">
        <v>4270</v>
      </c>
      <c r="K493" s="69" t="s">
        <v>27062</v>
      </c>
    </row>
    <row r="494" spans="1:11" ht="14.4">
      <c r="A494" s="69">
        <v>1326755</v>
      </c>
      <c r="B494" s="69">
        <v>2</v>
      </c>
      <c r="C494" s="69" t="s">
        <v>26844</v>
      </c>
      <c r="D494" s="69">
        <v>4</v>
      </c>
      <c r="E494" s="69" t="s">
        <v>26947</v>
      </c>
      <c r="F494" s="69">
        <v>17541</v>
      </c>
      <c r="G494" s="69">
        <v>20110701</v>
      </c>
      <c r="H494" s="69">
        <v>0</v>
      </c>
      <c r="I494" s="70">
        <v>96958012427</v>
      </c>
      <c r="J494" s="69">
        <v>4276</v>
      </c>
      <c r="K494" s="69" t="s">
        <v>27063</v>
      </c>
    </row>
    <row r="495" spans="1:11" ht="14.4">
      <c r="A495" s="69">
        <v>1433782</v>
      </c>
      <c r="B495" s="69">
        <v>2</v>
      </c>
      <c r="C495" s="69" t="s">
        <v>26844</v>
      </c>
      <c r="D495" s="69">
        <v>4</v>
      </c>
      <c r="E495" s="69" t="s">
        <v>26947</v>
      </c>
      <c r="F495" s="69">
        <v>17633</v>
      </c>
      <c r="G495" s="69">
        <v>20130311</v>
      </c>
      <c r="H495" s="69">
        <v>0</v>
      </c>
      <c r="I495" s="70">
        <v>92997515389</v>
      </c>
      <c r="J495" s="69">
        <v>4940</v>
      </c>
      <c r="K495" s="69" t="s">
        <v>4621</v>
      </c>
    </row>
    <row r="496" spans="1:11" ht="14.4">
      <c r="A496" s="69">
        <v>1567218</v>
      </c>
      <c r="B496" s="69">
        <v>2</v>
      </c>
      <c r="C496" s="69" t="s">
        <v>26844</v>
      </c>
      <c r="D496" s="69">
        <v>4</v>
      </c>
      <c r="E496" s="69" t="s">
        <v>26947</v>
      </c>
      <c r="F496" s="69">
        <v>17679</v>
      </c>
      <c r="G496" s="69">
        <v>20150701</v>
      </c>
      <c r="H496" s="69">
        <v>0</v>
      </c>
      <c r="I496" s="70">
        <v>16088408147</v>
      </c>
      <c r="J496" s="69">
        <v>1035</v>
      </c>
      <c r="K496" s="69" t="s">
        <v>27064</v>
      </c>
    </row>
    <row r="497" spans="1:11" ht="14.4">
      <c r="A497" s="69">
        <v>1460161</v>
      </c>
      <c r="B497" s="69">
        <v>2</v>
      </c>
      <c r="C497" s="69" t="s">
        <v>26844</v>
      </c>
      <c r="D497" s="69">
        <v>4</v>
      </c>
      <c r="E497" s="69" t="s">
        <v>26947</v>
      </c>
      <c r="F497" s="69">
        <v>17917</v>
      </c>
      <c r="G497" s="69">
        <v>20140113</v>
      </c>
      <c r="H497" s="69">
        <v>0</v>
      </c>
      <c r="I497" s="70">
        <v>33107802341</v>
      </c>
      <c r="J497" s="69">
        <v>4780</v>
      </c>
      <c r="K497" s="69" t="s">
        <v>457</v>
      </c>
    </row>
    <row r="498" spans="1:11" ht="14.4">
      <c r="A498" s="69">
        <v>1446079</v>
      </c>
      <c r="B498" s="69">
        <v>2</v>
      </c>
      <c r="C498" s="69" t="s">
        <v>26844</v>
      </c>
      <c r="D498" s="69">
        <v>4</v>
      </c>
      <c r="E498" s="69" t="s">
        <v>26947</v>
      </c>
      <c r="F498" s="69">
        <v>17918</v>
      </c>
      <c r="G498" s="69">
        <v>20181201</v>
      </c>
      <c r="H498" s="69">
        <v>0</v>
      </c>
      <c r="I498" s="70">
        <v>16129142960</v>
      </c>
      <c r="J498" s="69">
        <v>4631</v>
      </c>
      <c r="K498" s="69" t="s">
        <v>1635</v>
      </c>
    </row>
    <row r="499" spans="1:11" ht="14.4">
      <c r="A499" s="69">
        <v>1392471</v>
      </c>
      <c r="B499" s="69">
        <v>2</v>
      </c>
      <c r="C499" s="69" t="s">
        <v>26844</v>
      </c>
      <c r="D499" s="69">
        <v>4</v>
      </c>
      <c r="E499" s="69" t="s">
        <v>26947</v>
      </c>
      <c r="F499" s="69">
        <v>18069</v>
      </c>
      <c r="G499" s="69">
        <v>20110901</v>
      </c>
      <c r="H499" s="69">
        <v>0</v>
      </c>
      <c r="I499" s="70">
        <v>68907226390</v>
      </c>
      <c r="J499" s="69">
        <v>1120</v>
      </c>
      <c r="K499" s="69" t="s">
        <v>5826</v>
      </c>
    </row>
    <row r="500" spans="1:11" ht="14.4">
      <c r="A500" s="69">
        <v>1439206</v>
      </c>
      <c r="B500" s="69">
        <v>2</v>
      </c>
      <c r="C500" s="69" t="s">
        <v>26844</v>
      </c>
      <c r="D500" s="69">
        <v>4</v>
      </c>
      <c r="E500" s="69" t="s">
        <v>26947</v>
      </c>
      <c r="F500" s="69">
        <v>18149</v>
      </c>
      <c r="G500" s="69">
        <v>20130507</v>
      </c>
      <c r="H500" s="69">
        <v>0</v>
      </c>
      <c r="I500" s="70">
        <v>32018437353</v>
      </c>
      <c r="J500" s="69">
        <v>4940</v>
      </c>
      <c r="K500" s="69" t="s">
        <v>27065</v>
      </c>
    </row>
    <row r="501" spans="1:11" ht="14.4">
      <c r="A501" s="69">
        <v>1051564</v>
      </c>
      <c r="B501" s="69">
        <v>2</v>
      </c>
      <c r="C501" s="69" t="s">
        <v>26844</v>
      </c>
      <c r="D501" s="69">
        <v>4</v>
      </c>
      <c r="E501" s="69" t="s">
        <v>26947</v>
      </c>
      <c r="F501" s="69">
        <v>18272</v>
      </c>
      <c r="G501" s="69">
        <v>19980716</v>
      </c>
      <c r="H501" s="69">
        <v>0</v>
      </c>
      <c r="I501" s="70">
        <v>42957406632</v>
      </c>
      <c r="J501" s="69">
        <v>1070</v>
      </c>
      <c r="K501" s="69" t="s">
        <v>758</v>
      </c>
    </row>
    <row r="502" spans="1:11" ht="14.4">
      <c r="A502" s="69">
        <v>1596723</v>
      </c>
      <c r="B502" s="69">
        <v>2</v>
      </c>
      <c r="C502" s="69" t="s">
        <v>26844</v>
      </c>
      <c r="D502" s="69">
        <v>4</v>
      </c>
      <c r="E502" s="69" t="s">
        <v>26947</v>
      </c>
      <c r="F502" s="69">
        <v>18313</v>
      </c>
      <c r="G502" s="69">
        <v>20170801</v>
      </c>
      <c r="H502" s="69">
        <v>0</v>
      </c>
      <c r="I502" s="70">
        <v>96138715766</v>
      </c>
      <c r="J502" s="69">
        <v>1080</v>
      </c>
      <c r="K502" s="69" t="s">
        <v>27066</v>
      </c>
    </row>
    <row r="503" spans="1:11" ht="14.4">
      <c r="A503" s="69">
        <v>1328606</v>
      </c>
      <c r="B503" s="69">
        <v>2</v>
      </c>
      <c r="C503" s="69" t="s">
        <v>26844</v>
      </c>
      <c r="D503" s="69">
        <v>4</v>
      </c>
      <c r="E503" s="69" t="s">
        <v>26947</v>
      </c>
      <c r="F503" s="69">
        <v>18334</v>
      </c>
      <c r="G503" s="69">
        <v>20080609</v>
      </c>
      <c r="H503" s="69">
        <v>0</v>
      </c>
      <c r="I503" s="70">
        <v>39887040499</v>
      </c>
      <c r="J503" s="69">
        <v>4230</v>
      </c>
      <c r="K503" s="69" t="s">
        <v>27067</v>
      </c>
    </row>
    <row r="504" spans="1:11" ht="14.4">
      <c r="A504" s="69">
        <v>1866192</v>
      </c>
      <c r="B504" s="69">
        <v>2</v>
      </c>
      <c r="C504" s="69" t="s">
        <v>26844</v>
      </c>
      <c r="D504" s="69">
        <v>4</v>
      </c>
      <c r="E504" s="69" t="s">
        <v>26947</v>
      </c>
      <c r="F504" s="69">
        <v>18418</v>
      </c>
      <c r="G504" s="69">
        <v>20101101</v>
      </c>
      <c r="H504" s="69">
        <v>0</v>
      </c>
      <c r="I504" s="70">
        <v>78947435539</v>
      </c>
      <c r="J504" s="69">
        <v>4715</v>
      </c>
      <c r="K504" s="69" t="s">
        <v>27068</v>
      </c>
    </row>
    <row r="505" spans="1:11" ht="14.4">
      <c r="A505" s="69">
        <v>1650325</v>
      </c>
      <c r="B505" s="69">
        <v>2</v>
      </c>
      <c r="C505" s="69" t="s">
        <v>26844</v>
      </c>
      <c r="D505" s="69">
        <v>4</v>
      </c>
      <c r="E505" s="69" t="s">
        <v>26947</v>
      </c>
      <c r="F505" s="69">
        <v>18463</v>
      </c>
      <c r="G505" s="69">
        <v>20170401</v>
      </c>
      <c r="H505" s="69">
        <v>0</v>
      </c>
      <c r="I505" s="70">
        <v>12068331110</v>
      </c>
      <c r="J505" s="69">
        <v>4778</v>
      </c>
      <c r="K505" s="69" t="s">
        <v>1020</v>
      </c>
    </row>
    <row r="506" spans="1:11" ht="14.4">
      <c r="A506" s="69">
        <v>1230665</v>
      </c>
      <c r="B506" s="69">
        <v>2</v>
      </c>
      <c r="C506" s="69" t="s">
        <v>26844</v>
      </c>
      <c r="D506" s="69">
        <v>4</v>
      </c>
      <c r="E506" s="69" t="s">
        <v>26947</v>
      </c>
      <c r="F506" s="69">
        <v>18476</v>
      </c>
      <c r="G506" s="69">
        <v>20170416</v>
      </c>
      <c r="H506" s="69">
        <v>0</v>
      </c>
      <c r="I506" s="70">
        <v>32998384856</v>
      </c>
      <c r="J506" s="69">
        <v>4795</v>
      </c>
      <c r="K506" s="69" t="s">
        <v>27069</v>
      </c>
    </row>
    <row r="507" spans="1:11" ht="14.4">
      <c r="A507" s="69">
        <v>1677893</v>
      </c>
      <c r="B507" s="69">
        <v>2</v>
      </c>
      <c r="C507" s="69" t="s">
        <v>26844</v>
      </c>
      <c r="D507" s="69">
        <v>4</v>
      </c>
      <c r="E507" s="69" t="s">
        <v>26947</v>
      </c>
      <c r="F507" s="69">
        <v>18520</v>
      </c>
      <c r="G507" s="69">
        <v>20191016</v>
      </c>
      <c r="H507" s="69">
        <v>0</v>
      </c>
      <c r="I507" s="70">
        <v>45098944320</v>
      </c>
      <c r="J507" s="69">
        <v>4682</v>
      </c>
      <c r="K507" s="69" t="s">
        <v>27070</v>
      </c>
    </row>
    <row r="508" spans="1:11" ht="14.4">
      <c r="A508" s="69">
        <v>1786011</v>
      </c>
      <c r="B508" s="69">
        <v>2</v>
      </c>
      <c r="C508" s="69" t="s">
        <v>26844</v>
      </c>
      <c r="D508" s="69">
        <v>4</v>
      </c>
      <c r="E508" s="69" t="s">
        <v>26947</v>
      </c>
      <c r="F508" s="69">
        <v>18522</v>
      </c>
      <c r="G508" s="69">
        <v>20200316</v>
      </c>
      <c r="H508" s="69">
        <v>0</v>
      </c>
      <c r="I508" s="70">
        <v>30058209948</v>
      </c>
      <c r="J508" s="69">
        <v>4530</v>
      </c>
      <c r="K508" s="69" t="s">
        <v>2515</v>
      </c>
    </row>
    <row r="509" spans="1:11" ht="14.4">
      <c r="A509" s="69">
        <v>2046978</v>
      </c>
      <c r="B509" s="69">
        <v>2</v>
      </c>
      <c r="C509" s="69" t="s">
        <v>26844</v>
      </c>
      <c r="D509" s="69">
        <v>4</v>
      </c>
      <c r="E509" s="69" t="s">
        <v>26947</v>
      </c>
      <c r="F509" s="69">
        <v>18525</v>
      </c>
      <c r="G509" s="69">
        <v>20211001</v>
      </c>
      <c r="H509" s="69">
        <v>0</v>
      </c>
      <c r="I509" s="70">
        <v>5219782629</v>
      </c>
      <c r="J509" s="69">
        <v>1045</v>
      </c>
      <c r="K509" s="69" t="s">
        <v>27071</v>
      </c>
    </row>
    <row r="510" spans="1:11" ht="14.4">
      <c r="A510" s="69">
        <v>2054841</v>
      </c>
      <c r="B510" s="69">
        <v>2</v>
      </c>
      <c r="C510" s="69" t="s">
        <v>26844</v>
      </c>
      <c r="D510" s="69">
        <v>4</v>
      </c>
      <c r="E510" s="69" t="s">
        <v>26947</v>
      </c>
      <c r="F510" s="69">
        <v>18527</v>
      </c>
      <c r="G510" s="69">
        <v>20211116</v>
      </c>
      <c r="H510" s="69">
        <v>0</v>
      </c>
      <c r="I510" s="70">
        <v>1088203003</v>
      </c>
      <c r="J510" s="69">
        <v>1040</v>
      </c>
      <c r="K510" s="69" t="s">
        <v>27072</v>
      </c>
    </row>
    <row r="511" spans="1:11" ht="14.4">
      <c r="A511" s="69">
        <v>1370559</v>
      </c>
      <c r="B511" s="69">
        <v>2</v>
      </c>
      <c r="C511" s="69" t="s">
        <v>26844</v>
      </c>
      <c r="D511" s="69">
        <v>4</v>
      </c>
      <c r="E511" s="69" t="s">
        <v>26947</v>
      </c>
      <c r="F511" s="69">
        <v>18641</v>
      </c>
      <c r="G511" s="69">
        <v>20130601</v>
      </c>
      <c r="H511" s="69">
        <v>0</v>
      </c>
      <c r="I511" s="70">
        <v>39977760469</v>
      </c>
      <c r="J511" s="69">
        <v>1070</v>
      </c>
      <c r="K511" s="69" t="s">
        <v>5146</v>
      </c>
    </row>
    <row r="512" spans="1:11" ht="14.4">
      <c r="A512" s="69">
        <v>1259743</v>
      </c>
      <c r="B512" s="69">
        <v>2</v>
      </c>
      <c r="C512" s="69" t="s">
        <v>26844</v>
      </c>
      <c r="D512" s="69">
        <v>4</v>
      </c>
      <c r="E512" s="69" t="s">
        <v>26947</v>
      </c>
      <c r="F512" s="69">
        <v>18646</v>
      </c>
      <c r="G512" s="69">
        <v>20050919</v>
      </c>
      <c r="H512" s="69">
        <v>0</v>
      </c>
      <c r="I512" s="70">
        <v>28997500930</v>
      </c>
      <c r="J512" s="69">
        <v>4940</v>
      </c>
      <c r="K512" s="69" t="s">
        <v>6017</v>
      </c>
    </row>
    <row r="513" spans="1:11" ht="14.4">
      <c r="A513" s="69">
        <v>1466701</v>
      </c>
      <c r="B513" s="69">
        <v>2</v>
      </c>
      <c r="C513" s="69" t="s">
        <v>26844</v>
      </c>
      <c r="D513" s="69">
        <v>4</v>
      </c>
      <c r="E513" s="69" t="s">
        <v>26947</v>
      </c>
      <c r="F513" s="69">
        <v>18649</v>
      </c>
      <c r="G513" s="69">
        <v>20170401</v>
      </c>
      <c r="H513" s="69">
        <v>0</v>
      </c>
      <c r="I513" s="70">
        <v>32119153842</v>
      </c>
      <c r="J513" s="69">
        <v>4735</v>
      </c>
      <c r="K513" s="69" t="s">
        <v>27073</v>
      </c>
    </row>
    <row r="514" spans="1:11" ht="14.4">
      <c r="A514" s="69">
        <v>1398442</v>
      </c>
      <c r="B514" s="69">
        <v>2</v>
      </c>
      <c r="C514" s="69" t="s">
        <v>26844</v>
      </c>
      <c r="D514" s="69">
        <v>4</v>
      </c>
      <c r="E514" s="69" t="s">
        <v>26947</v>
      </c>
      <c r="F514" s="69">
        <v>18718</v>
      </c>
      <c r="G514" s="69">
        <v>20111207</v>
      </c>
      <c r="H514" s="69">
        <v>0</v>
      </c>
      <c r="I514" s="70">
        <v>37947008787</v>
      </c>
      <c r="J514" s="69">
        <v>1035</v>
      </c>
      <c r="K514" s="69" t="s">
        <v>4269</v>
      </c>
    </row>
    <row r="515" spans="1:11" ht="14.4">
      <c r="A515" s="69">
        <v>2055868</v>
      </c>
      <c r="B515" s="69">
        <v>2</v>
      </c>
      <c r="C515" s="69" t="s">
        <v>26844</v>
      </c>
      <c r="D515" s="69">
        <v>4</v>
      </c>
      <c r="E515" s="69" t="s">
        <v>26947</v>
      </c>
      <c r="F515" s="69">
        <v>18723</v>
      </c>
      <c r="G515" s="69">
        <v>20211201</v>
      </c>
      <c r="H515" s="69">
        <v>0</v>
      </c>
      <c r="I515" s="70">
        <v>1119245981</v>
      </c>
      <c r="J515" s="69">
        <v>1040</v>
      </c>
      <c r="K515" s="69" t="s">
        <v>27074</v>
      </c>
    </row>
    <row r="516" spans="1:11" ht="14.4">
      <c r="A516" s="69">
        <v>1300394</v>
      </c>
      <c r="B516" s="69">
        <v>2</v>
      </c>
      <c r="C516" s="69" t="s">
        <v>26844</v>
      </c>
      <c r="D516" s="69">
        <v>4</v>
      </c>
      <c r="E516" s="69" t="s">
        <v>26947</v>
      </c>
      <c r="F516" s="69">
        <v>18757</v>
      </c>
      <c r="G516" s="69">
        <v>20120816</v>
      </c>
      <c r="H516" s="69">
        <v>0</v>
      </c>
      <c r="I516" s="70">
        <v>68978262050</v>
      </c>
      <c r="J516" s="69">
        <v>4230</v>
      </c>
      <c r="K516" s="69" t="s">
        <v>4704</v>
      </c>
    </row>
    <row r="517" spans="1:11" ht="14.4">
      <c r="A517" s="69">
        <v>1590213</v>
      </c>
      <c r="B517" s="69">
        <v>2</v>
      </c>
      <c r="C517" s="69" t="s">
        <v>26844</v>
      </c>
      <c r="D517" s="69">
        <v>4</v>
      </c>
      <c r="E517" s="69" t="s">
        <v>26947</v>
      </c>
      <c r="F517" s="69">
        <v>18831</v>
      </c>
      <c r="G517" s="69">
        <v>20190701</v>
      </c>
      <c r="H517" s="69">
        <v>0</v>
      </c>
      <c r="I517" s="70">
        <v>16079100828</v>
      </c>
      <c r="J517" s="69">
        <v>4721</v>
      </c>
      <c r="K517" s="69" t="s">
        <v>6029</v>
      </c>
    </row>
    <row r="518" spans="1:11" ht="14.4">
      <c r="A518" s="69">
        <v>1720005</v>
      </c>
      <c r="B518" s="69">
        <v>2</v>
      </c>
      <c r="C518" s="69" t="s">
        <v>26844</v>
      </c>
      <c r="D518" s="69">
        <v>4</v>
      </c>
      <c r="E518" s="69" t="s">
        <v>26947</v>
      </c>
      <c r="F518" s="69">
        <v>18920</v>
      </c>
      <c r="G518" s="69">
        <v>20181001</v>
      </c>
      <c r="H518" s="69">
        <v>0</v>
      </c>
      <c r="I518" s="70">
        <v>42119011759</v>
      </c>
      <c r="J518" s="69">
        <v>1080</v>
      </c>
      <c r="K518" s="69" t="s">
        <v>5667</v>
      </c>
    </row>
    <row r="519" spans="1:11" ht="14.4">
      <c r="A519" s="69">
        <v>988587</v>
      </c>
      <c r="B519" s="69">
        <v>2</v>
      </c>
      <c r="C519" s="69" t="s">
        <v>26844</v>
      </c>
      <c r="D519" s="69">
        <v>4</v>
      </c>
      <c r="E519" s="69" t="s">
        <v>26947</v>
      </c>
      <c r="F519" s="69">
        <v>19092</v>
      </c>
      <c r="G519" s="69">
        <v>19890717</v>
      </c>
      <c r="H519" s="69">
        <v>0</v>
      </c>
      <c r="I519" s="70">
        <v>16876404100</v>
      </c>
      <c r="J519" s="69">
        <v>4734</v>
      </c>
      <c r="K519" s="69" t="s">
        <v>2897</v>
      </c>
    </row>
    <row r="520" spans="1:11" ht="14.4">
      <c r="A520" s="69">
        <v>1412942</v>
      </c>
      <c r="B520" s="69">
        <v>2</v>
      </c>
      <c r="C520" s="69" t="s">
        <v>26844</v>
      </c>
      <c r="D520" s="69">
        <v>4</v>
      </c>
      <c r="E520" s="69" t="s">
        <v>26947</v>
      </c>
      <c r="F520" s="69">
        <v>19106</v>
      </c>
      <c r="G520" s="69">
        <v>20150801</v>
      </c>
      <c r="H520" s="69">
        <v>0</v>
      </c>
      <c r="I520" s="70">
        <v>32089001450</v>
      </c>
      <c r="J520" s="69">
        <v>4732</v>
      </c>
      <c r="K520" s="69" t="s">
        <v>5152</v>
      </c>
    </row>
    <row r="521" spans="1:11" ht="14.4">
      <c r="A521" s="69">
        <v>1408189</v>
      </c>
      <c r="B521" s="69">
        <v>2</v>
      </c>
      <c r="C521" s="69" t="s">
        <v>26844</v>
      </c>
      <c r="D521" s="69">
        <v>4</v>
      </c>
      <c r="E521" s="69" t="s">
        <v>26947</v>
      </c>
      <c r="F521" s="69">
        <v>19141</v>
      </c>
      <c r="G521" s="69">
        <v>20120424</v>
      </c>
      <c r="H521" s="69">
        <v>0</v>
      </c>
      <c r="I521" s="70">
        <v>90947739349</v>
      </c>
      <c r="J521" s="69">
        <v>4550</v>
      </c>
      <c r="K521" s="69" t="s">
        <v>1223</v>
      </c>
    </row>
    <row r="522" spans="1:11" ht="14.4">
      <c r="A522" s="69">
        <v>1525674</v>
      </c>
      <c r="B522" s="69">
        <v>2</v>
      </c>
      <c r="C522" s="69" t="s">
        <v>26844</v>
      </c>
      <c r="D522" s="69">
        <v>4</v>
      </c>
      <c r="E522" s="69" t="s">
        <v>26947</v>
      </c>
      <c r="F522" s="69">
        <v>19391</v>
      </c>
      <c r="G522" s="69">
        <v>20141116</v>
      </c>
      <c r="H522" s="69">
        <v>0</v>
      </c>
      <c r="I522" s="70">
        <v>16078216708</v>
      </c>
      <c r="J522" s="69">
        <v>4270</v>
      </c>
      <c r="K522" s="69" t="s">
        <v>761</v>
      </c>
    </row>
    <row r="523" spans="1:11" ht="14.4">
      <c r="A523" s="69">
        <v>1557561</v>
      </c>
      <c r="B523" s="69">
        <v>2</v>
      </c>
      <c r="C523" s="69" t="s">
        <v>26844</v>
      </c>
      <c r="D523" s="69">
        <v>4</v>
      </c>
      <c r="E523" s="69" t="s">
        <v>26947</v>
      </c>
      <c r="F523" s="69">
        <v>19428</v>
      </c>
      <c r="G523" s="69">
        <v>20151216</v>
      </c>
      <c r="H523" s="69">
        <v>0</v>
      </c>
      <c r="I523" s="70">
        <v>28018007550</v>
      </c>
      <c r="J523" s="69">
        <v>4940</v>
      </c>
      <c r="K523" s="69" t="s">
        <v>5232</v>
      </c>
    </row>
    <row r="524" spans="1:11" ht="14.4">
      <c r="A524" s="69">
        <v>1422382</v>
      </c>
      <c r="B524" s="69">
        <v>2</v>
      </c>
      <c r="C524" s="69" t="s">
        <v>26844</v>
      </c>
      <c r="D524" s="69">
        <v>4</v>
      </c>
      <c r="E524" s="69" t="s">
        <v>26947</v>
      </c>
      <c r="F524" s="69">
        <v>19576</v>
      </c>
      <c r="G524" s="69">
        <v>20130314</v>
      </c>
      <c r="H524" s="69">
        <v>0</v>
      </c>
      <c r="I524" s="70">
        <v>60078903824</v>
      </c>
      <c r="J524" s="69">
        <v>4780</v>
      </c>
      <c r="K524" s="69" t="s">
        <v>27075</v>
      </c>
    </row>
    <row r="525" spans="1:11" ht="14.4">
      <c r="A525" s="69">
        <v>1684080</v>
      </c>
      <c r="B525" s="69">
        <v>2</v>
      </c>
      <c r="C525" s="69" t="s">
        <v>26844</v>
      </c>
      <c r="D525" s="69">
        <v>4</v>
      </c>
      <c r="E525" s="69" t="s">
        <v>26947</v>
      </c>
      <c r="F525" s="69">
        <v>19949</v>
      </c>
      <c r="G525" s="69">
        <v>20171216</v>
      </c>
      <c r="H525" s="69">
        <v>0</v>
      </c>
      <c r="I525" s="70">
        <v>92129026925</v>
      </c>
      <c r="J525" s="69">
        <v>4731</v>
      </c>
      <c r="K525" s="69" t="s">
        <v>27076</v>
      </c>
    </row>
    <row r="526" spans="1:11" ht="14.4">
      <c r="A526" s="69">
        <v>2059228</v>
      </c>
      <c r="B526" s="69">
        <v>2</v>
      </c>
      <c r="C526" s="69" t="s">
        <v>26844</v>
      </c>
      <c r="D526" s="69">
        <v>4</v>
      </c>
      <c r="E526" s="69" t="s">
        <v>26947</v>
      </c>
      <c r="F526" s="69">
        <v>20069</v>
      </c>
      <c r="G526" s="69">
        <v>20211216</v>
      </c>
      <c r="H526" s="69">
        <v>0</v>
      </c>
      <c r="I526" s="70">
        <v>2169183890</v>
      </c>
      <c r="J526" s="69">
        <v>1070</v>
      </c>
      <c r="K526" s="69" t="s">
        <v>27077</v>
      </c>
    </row>
    <row r="527" spans="1:11" ht="14.4">
      <c r="A527" s="69">
        <v>1571032</v>
      </c>
      <c r="B527" s="69">
        <v>2</v>
      </c>
      <c r="C527" s="69" t="s">
        <v>26844</v>
      </c>
      <c r="D527" s="69">
        <v>4</v>
      </c>
      <c r="E527" s="69" t="s">
        <v>26947</v>
      </c>
      <c r="F527" s="69">
        <v>20204</v>
      </c>
      <c r="G527" s="69">
        <v>20161001</v>
      </c>
      <c r="H527" s="69">
        <v>0</v>
      </c>
      <c r="I527" s="70">
        <v>48088826911</v>
      </c>
      <c r="J527" s="69">
        <v>4427</v>
      </c>
      <c r="K527" s="69" t="s">
        <v>4081</v>
      </c>
    </row>
    <row r="528" spans="1:11" ht="14.4">
      <c r="A528" s="69">
        <v>1686033</v>
      </c>
      <c r="B528" s="69">
        <v>2</v>
      </c>
      <c r="C528" s="69" t="s">
        <v>26844</v>
      </c>
      <c r="D528" s="69">
        <v>4</v>
      </c>
      <c r="E528" s="69" t="s">
        <v>26947</v>
      </c>
      <c r="F528" s="69">
        <v>20607</v>
      </c>
      <c r="G528" s="69">
        <v>20181101</v>
      </c>
      <c r="H528" s="69">
        <v>0</v>
      </c>
      <c r="I528" s="70">
        <v>1169306287</v>
      </c>
      <c r="J528" s="69">
        <v>4427</v>
      </c>
      <c r="K528" s="69" t="s">
        <v>27078</v>
      </c>
    </row>
    <row r="529" spans="1:11" ht="14.4">
      <c r="A529" s="69">
        <v>1264513</v>
      </c>
      <c r="B529" s="69">
        <v>2</v>
      </c>
      <c r="C529" s="69" t="s">
        <v>26844</v>
      </c>
      <c r="D529" s="69">
        <v>4</v>
      </c>
      <c r="E529" s="69" t="s">
        <v>26947</v>
      </c>
      <c r="F529" s="69">
        <v>20753</v>
      </c>
      <c r="G529" s="69">
        <v>20051216</v>
      </c>
      <c r="H529" s="69">
        <v>0</v>
      </c>
      <c r="I529" s="70">
        <v>11058100634</v>
      </c>
      <c r="J529" s="69">
        <v>4940</v>
      </c>
      <c r="K529" s="69" t="s">
        <v>4563</v>
      </c>
    </row>
    <row r="530" spans="1:11" ht="14.4">
      <c r="A530" s="69">
        <v>862415</v>
      </c>
      <c r="B530" s="69">
        <v>2</v>
      </c>
      <c r="C530" s="69" t="s">
        <v>26844</v>
      </c>
      <c r="D530" s="69">
        <v>4</v>
      </c>
      <c r="E530" s="69" t="s">
        <v>26947</v>
      </c>
      <c r="F530" s="69">
        <v>20808</v>
      </c>
      <c r="G530" s="69">
        <v>19860704</v>
      </c>
      <c r="H530" s="69">
        <v>0</v>
      </c>
      <c r="I530" s="70">
        <v>16866304518</v>
      </c>
      <c r="J530" s="69">
        <v>4737</v>
      </c>
      <c r="K530" s="69" t="s">
        <v>972</v>
      </c>
    </row>
    <row r="531" spans="1:11" ht="14.4">
      <c r="A531" s="69">
        <v>1242328</v>
      </c>
      <c r="B531" s="69">
        <v>2</v>
      </c>
      <c r="C531" s="69" t="s">
        <v>26844</v>
      </c>
      <c r="D531" s="69">
        <v>4</v>
      </c>
      <c r="E531" s="69" t="s">
        <v>26947</v>
      </c>
      <c r="F531" s="69">
        <v>20829</v>
      </c>
      <c r="G531" s="69">
        <v>20100604</v>
      </c>
      <c r="H531" s="69">
        <v>0</v>
      </c>
      <c r="I531" s="70">
        <v>17856743673</v>
      </c>
      <c r="J531" s="69">
        <v>4723</v>
      </c>
      <c r="K531" s="69" t="s">
        <v>2438</v>
      </c>
    </row>
    <row r="532" spans="1:11" ht="14.4">
      <c r="A532" s="69">
        <v>1380973</v>
      </c>
      <c r="B532" s="69">
        <v>2</v>
      </c>
      <c r="C532" s="69" t="s">
        <v>26844</v>
      </c>
      <c r="D532" s="69">
        <v>4</v>
      </c>
      <c r="E532" s="69" t="s">
        <v>26947</v>
      </c>
      <c r="F532" s="69">
        <v>20853</v>
      </c>
      <c r="G532" s="69">
        <v>20130601</v>
      </c>
      <c r="H532" s="69">
        <v>0</v>
      </c>
      <c r="I532" s="70">
        <v>16118602453</v>
      </c>
      <c r="J532" s="69">
        <v>4220</v>
      </c>
      <c r="K532" s="69" t="s">
        <v>27079</v>
      </c>
    </row>
    <row r="533" spans="1:11" ht="14.4">
      <c r="A533" s="69">
        <v>1306001</v>
      </c>
      <c r="B533" s="69">
        <v>2</v>
      </c>
      <c r="C533" s="69" t="s">
        <v>26844</v>
      </c>
      <c r="D533" s="69">
        <v>4</v>
      </c>
      <c r="E533" s="69" t="s">
        <v>26947</v>
      </c>
      <c r="F533" s="69">
        <v>20923</v>
      </c>
      <c r="G533" s="69">
        <v>20100601</v>
      </c>
      <c r="H533" s="69">
        <v>0</v>
      </c>
      <c r="I533" s="70">
        <v>92078418834</v>
      </c>
      <c r="J533" s="69">
        <v>4270</v>
      </c>
      <c r="K533" s="69" t="s">
        <v>2192</v>
      </c>
    </row>
    <row r="534" spans="1:11" ht="14.4">
      <c r="A534" s="69">
        <v>1026829</v>
      </c>
      <c r="B534" s="69">
        <v>2</v>
      </c>
      <c r="C534" s="69" t="s">
        <v>26844</v>
      </c>
      <c r="D534" s="69">
        <v>4</v>
      </c>
      <c r="E534" s="69" t="s">
        <v>26947</v>
      </c>
      <c r="F534" s="69">
        <v>20943</v>
      </c>
      <c r="G534" s="69">
        <v>19971118</v>
      </c>
      <c r="H534" s="69">
        <v>0</v>
      </c>
      <c r="I534" s="70">
        <v>30947303217</v>
      </c>
      <c r="J534" s="69">
        <v>4675</v>
      </c>
      <c r="K534" s="69" t="s">
        <v>1944</v>
      </c>
    </row>
    <row r="535" spans="1:11" ht="14.4">
      <c r="A535" s="69">
        <v>1540557</v>
      </c>
      <c r="B535" s="69">
        <v>2</v>
      </c>
      <c r="C535" s="69" t="s">
        <v>26844</v>
      </c>
      <c r="D535" s="69">
        <v>4</v>
      </c>
      <c r="E535" s="69" t="s">
        <v>26947</v>
      </c>
      <c r="F535" s="69">
        <v>21033</v>
      </c>
      <c r="G535" s="69">
        <v>20191201</v>
      </c>
      <c r="H535" s="69">
        <v>0</v>
      </c>
      <c r="I535" s="70">
        <v>18159177130</v>
      </c>
      <c r="J535" s="69">
        <v>4724</v>
      </c>
      <c r="K535" s="69" t="s">
        <v>27080</v>
      </c>
    </row>
    <row r="536" spans="1:11" ht="14.4">
      <c r="A536" s="69">
        <v>1618809</v>
      </c>
      <c r="B536" s="69">
        <v>2</v>
      </c>
      <c r="C536" s="69" t="s">
        <v>26844</v>
      </c>
      <c r="D536" s="69">
        <v>4</v>
      </c>
      <c r="E536" s="69" t="s">
        <v>26947</v>
      </c>
      <c r="F536" s="69">
        <v>21063</v>
      </c>
      <c r="G536" s="69">
        <v>20160801</v>
      </c>
      <c r="H536" s="69">
        <v>0</v>
      </c>
      <c r="I536" s="70">
        <v>32119900515</v>
      </c>
      <c r="J536" s="69">
        <v>4726</v>
      </c>
      <c r="K536" s="69" t="s">
        <v>27081</v>
      </c>
    </row>
    <row r="537" spans="1:11" ht="14.4">
      <c r="A537" s="69">
        <v>2049950</v>
      </c>
      <c r="B537" s="69">
        <v>2</v>
      </c>
      <c r="C537" s="69" t="s">
        <v>26844</v>
      </c>
      <c r="D537" s="69">
        <v>4</v>
      </c>
      <c r="E537" s="69" t="s">
        <v>26947</v>
      </c>
      <c r="F537" s="69">
        <v>21154</v>
      </c>
      <c r="G537" s="69">
        <v>20211016</v>
      </c>
      <c r="H537" s="69">
        <v>0</v>
      </c>
      <c r="I537" s="70">
        <v>16109419149</v>
      </c>
      <c r="J537" s="69">
        <v>1035</v>
      </c>
      <c r="K537" s="69" t="s">
        <v>27082</v>
      </c>
    </row>
    <row r="538" spans="1:11" ht="14.4">
      <c r="A538" s="69">
        <v>2052236</v>
      </c>
      <c r="B538" s="69">
        <v>2</v>
      </c>
      <c r="C538" s="69" t="s">
        <v>26844</v>
      </c>
      <c r="D538" s="69">
        <v>4</v>
      </c>
      <c r="E538" s="69" t="s">
        <v>26947</v>
      </c>
      <c r="F538" s="69">
        <v>21155</v>
      </c>
      <c r="G538" s="69">
        <v>20211101</v>
      </c>
      <c r="H538" s="69">
        <v>0</v>
      </c>
      <c r="I538" s="70">
        <v>78169749286</v>
      </c>
      <c r="J538" s="69">
        <v>1060</v>
      </c>
      <c r="K538" s="69" t="s">
        <v>27083</v>
      </c>
    </row>
    <row r="539" spans="1:11" ht="14.4">
      <c r="A539" s="69">
        <v>1392179</v>
      </c>
      <c r="B539" s="69">
        <v>2</v>
      </c>
      <c r="C539" s="69" t="s">
        <v>26844</v>
      </c>
      <c r="D539" s="69">
        <v>4</v>
      </c>
      <c r="E539" s="69" t="s">
        <v>26947</v>
      </c>
      <c r="F539" s="69">
        <v>21367</v>
      </c>
      <c r="G539" s="69">
        <v>20120801</v>
      </c>
      <c r="H539" s="69">
        <v>0</v>
      </c>
      <c r="I539" s="70">
        <v>20897151633</v>
      </c>
      <c r="J539" s="69">
        <v>4940</v>
      </c>
      <c r="K539" s="69" t="s">
        <v>3830</v>
      </c>
    </row>
    <row r="540" spans="1:11" ht="14.4">
      <c r="A540" s="69">
        <v>1588262</v>
      </c>
      <c r="B540" s="69">
        <v>2</v>
      </c>
      <c r="C540" s="69" t="s">
        <v>26844</v>
      </c>
      <c r="D540" s="69">
        <v>4</v>
      </c>
      <c r="E540" s="69" t="s">
        <v>26947</v>
      </c>
      <c r="F540" s="69">
        <v>21478</v>
      </c>
      <c r="G540" s="69">
        <v>20160816</v>
      </c>
      <c r="H540" s="69">
        <v>0</v>
      </c>
      <c r="I540" s="70">
        <v>8158779267</v>
      </c>
      <c r="J540" s="69">
        <v>4723</v>
      </c>
      <c r="K540" s="69" t="s">
        <v>5256</v>
      </c>
    </row>
    <row r="541" spans="1:11" ht="14.4">
      <c r="A541" s="69">
        <v>1014792</v>
      </c>
      <c r="B541" s="69">
        <v>2</v>
      </c>
      <c r="C541" s="69" t="s">
        <v>26844</v>
      </c>
      <c r="D541" s="69">
        <v>4</v>
      </c>
      <c r="E541" s="69" t="s">
        <v>26947</v>
      </c>
      <c r="F541" s="69">
        <v>21824</v>
      </c>
      <c r="G541" s="69">
        <v>19970903</v>
      </c>
      <c r="H541" s="69">
        <v>0</v>
      </c>
      <c r="I541" s="70">
        <v>16957203165</v>
      </c>
      <c r="J541" s="69">
        <v>4675</v>
      </c>
      <c r="K541" s="69" t="s">
        <v>2412</v>
      </c>
    </row>
    <row r="542" spans="1:11" ht="14.4">
      <c r="A542" s="69">
        <v>1571050</v>
      </c>
      <c r="B542" s="69">
        <v>2</v>
      </c>
      <c r="C542" s="69" t="s">
        <v>26844</v>
      </c>
      <c r="D542" s="69">
        <v>4</v>
      </c>
      <c r="E542" s="69" t="s">
        <v>26947</v>
      </c>
      <c r="F542" s="69">
        <v>21844</v>
      </c>
      <c r="G542" s="69">
        <v>20211116</v>
      </c>
      <c r="H542" s="69">
        <v>0</v>
      </c>
      <c r="I542" s="70">
        <v>45099123486</v>
      </c>
      <c r="J542" s="69">
        <v>4270</v>
      </c>
      <c r="K542" s="69" t="s">
        <v>27084</v>
      </c>
    </row>
    <row r="543" spans="1:11" ht="14.4">
      <c r="A543" s="69">
        <v>1736356</v>
      </c>
      <c r="B543" s="69">
        <v>2</v>
      </c>
      <c r="C543" s="69" t="s">
        <v>26844</v>
      </c>
      <c r="D543" s="69">
        <v>4</v>
      </c>
      <c r="E543" s="69" t="s">
        <v>26947</v>
      </c>
      <c r="F543" s="69">
        <v>21932</v>
      </c>
      <c r="G543" s="69">
        <v>20191101</v>
      </c>
      <c r="H543" s="69">
        <v>0</v>
      </c>
      <c r="I543" s="70">
        <v>39109417962</v>
      </c>
      <c r="J543" s="69">
        <v>4240</v>
      </c>
      <c r="K543" s="69" t="s">
        <v>27085</v>
      </c>
    </row>
    <row r="544" spans="1:11" ht="14.4">
      <c r="A544" s="69">
        <v>1644662</v>
      </c>
      <c r="B544" s="69">
        <v>2</v>
      </c>
      <c r="C544" s="69" t="s">
        <v>26844</v>
      </c>
      <c r="D544" s="69">
        <v>4</v>
      </c>
      <c r="E544" s="69" t="s">
        <v>26947</v>
      </c>
      <c r="F544" s="69">
        <v>22069</v>
      </c>
      <c r="G544" s="69">
        <v>20170316</v>
      </c>
      <c r="H544" s="69">
        <v>0</v>
      </c>
      <c r="I544" s="70">
        <v>16109263786</v>
      </c>
      <c r="J544" s="69">
        <v>4731</v>
      </c>
      <c r="K544" s="69" t="s">
        <v>3109</v>
      </c>
    </row>
    <row r="545" spans="1:11" ht="14.4">
      <c r="A545" s="69">
        <v>1731062</v>
      </c>
      <c r="B545" s="69">
        <v>2</v>
      </c>
      <c r="C545" s="69" t="s">
        <v>26844</v>
      </c>
      <c r="D545" s="69">
        <v>4</v>
      </c>
      <c r="E545" s="69" t="s">
        <v>26947</v>
      </c>
      <c r="F545" s="69">
        <v>22071</v>
      </c>
      <c r="G545" s="69">
        <v>20211216</v>
      </c>
      <c r="H545" s="69">
        <v>0</v>
      </c>
      <c r="I545" s="70">
        <v>3209512940</v>
      </c>
      <c r="J545" s="69">
        <v>1035</v>
      </c>
      <c r="K545" s="69" t="s">
        <v>27086</v>
      </c>
    </row>
    <row r="546" spans="1:11" ht="14.4">
      <c r="A546" s="69">
        <v>1377313</v>
      </c>
      <c r="B546" s="69">
        <v>2</v>
      </c>
      <c r="C546" s="69" t="s">
        <v>26844</v>
      </c>
      <c r="D546" s="69">
        <v>4</v>
      </c>
      <c r="E546" s="69" t="s">
        <v>26947</v>
      </c>
      <c r="F546" s="69">
        <v>22081</v>
      </c>
      <c r="G546" s="69">
        <v>20140116</v>
      </c>
      <c r="H546" s="69">
        <v>0</v>
      </c>
      <c r="I546" s="70">
        <v>16108719622</v>
      </c>
      <c r="J546" s="69">
        <v>4220</v>
      </c>
      <c r="K546" s="69" t="s">
        <v>1378</v>
      </c>
    </row>
    <row r="547" spans="1:11" ht="14.4">
      <c r="A547" s="69">
        <v>1233542</v>
      </c>
      <c r="B547" s="69">
        <v>2</v>
      </c>
      <c r="C547" s="69" t="s">
        <v>26844</v>
      </c>
      <c r="D547" s="69">
        <v>4</v>
      </c>
      <c r="E547" s="69" t="s">
        <v>26947</v>
      </c>
      <c r="F547" s="69">
        <v>22500</v>
      </c>
      <c r="G547" s="69">
        <v>20131101</v>
      </c>
      <c r="H547" s="69">
        <v>0</v>
      </c>
      <c r="I547" s="70">
        <v>11048212267</v>
      </c>
      <c r="J547" s="69">
        <v>4723</v>
      </c>
      <c r="K547" s="69" t="s">
        <v>2888</v>
      </c>
    </row>
    <row r="548" spans="1:11" ht="14.4">
      <c r="A548" s="69">
        <v>1636136</v>
      </c>
      <c r="B548" s="69">
        <v>2</v>
      </c>
      <c r="C548" s="69" t="s">
        <v>26844</v>
      </c>
      <c r="D548" s="69">
        <v>4</v>
      </c>
      <c r="E548" s="69" t="s">
        <v>26947</v>
      </c>
      <c r="F548" s="69">
        <v>22564</v>
      </c>
      <c r="G548" s="69">
        <v>20211201</v>
      </c>
      <c r="H548" s="69">
        <v>0</v>
      </c>
      <c r="I548" s="70">
        <v>3169011297</v>
      </c>
      <c r="J548" s="69">
        <v>1035</v>
      </c>
      <c r="K548" s="69" t="s">
        <v>27087</v>
      </c>
    </row>
    <row r="549" spans="1:11" ht="14.4">
      <c r="A549" s="69">
        <v>1424238</v>
      </c>
      <c r="B549" s="69">
        <v>2</v>
      </c>
      <c r="C549" s="69" t="s">
        <v>26844</v>
      </c>
      <c r="D549" s="69">
        <v>4</v>
      </c>
      <c r="E549" s="69" t="s">
        <v>26947</v>
      </c>
      <c r="F549" s="69">
        <v>22815</v>
      </c>
      <c r="G549" s="69">
        <v>20140201</v>
      </c>
      <c r="H549" s="69">
        <v>0</v>
      </c>
      <c r="I549" s="70">
        <v>39138900772</v>
      </c>
      <c r="J549" s="69">
        <v>4210</v>
      </c>
      <c r="K549" s="69" t="s">
        <v>4157</v>
      </c>
    </row>
    <row r="550" spans="1:11" ht="14.4">
      <c r="A550" s="69">
        <v>1644132</v>
      </c>
      <c r="B550" s="69">
        <v>2</v>
      </c>
      <c r="C550" s="69" t="s">
        <v>26844</v>
      </c>
      <c r="D550" s="69">
        <v>4</v>
      </c>
      <c r="E550" s="69" t="s">
        <v>26947</v>
      </c>
      <c r="F550" s="69">
        <v>22823</v>
      </c>
      <c r="G550" s="69">
        <v>20181216</v>
      </c>
      <c r="H550" s="69">
        <v>0</v>
      </c>
      <c r="I550" s="70">
        <v>92099047745</v>
      </c>
      <c r="J550" s="69">
        <v>4723</v>
      </c>
      <c r="K550" s="69" t="s">
        <v>5105</v>
      </c>
    </row>
    <row r="551" spans="1:11" ht="14.4">
      <c r="A551" s="69">
        <v>1175634</v>
      </c>
      <c r="B551" s="69">
        <v>2</v>
      </c>
      <c r="C551" s="69" t="s">
        <v>26844</v>
      </c>
      <c r="D551" s="69">
        <v>4</v>
      </c>
      <c r="E551" s="69" t="s">
        <v>26947</v>
      </c>
      <c r="F551" s="69">
        <v>22824</v>
      </c>
      <c r="G551" s="69">
        <v>20140801</v>
      </c>
      <c r="H551" s="69">
        <v>0</v>
      </c>
      <c r="I551" s="70">
        <v>7937001274</v>
      </c>
      <c r="J551" s="69">
        <v>4220</v>
      </c>
      <c r="K551" s="69" t="s">
        <v>27088</v>
      </c>
    </row>
    <row r="552" spans="1:11" ht="14.4">
      <c r="A552" s="69">
        <v>1437988</v>
      </c>
      <c r="B552" s="69">
        <v>2</v>
      </c>
      <c r="C552" s="69" t="s">
        <v>26844</v>
      </c>
      <c r="D552" s="69">
        <v>4</v>
      </c>
      <c r="E552" s="69" t="s">
        <v>26947</v>
      </c>
      <c r="F552" s="69">
        <v>22936</v>
      </c>
      <c r="G552" s="69">
        <v>20180101</v>
      </c>
      <c r="H552" s="69">
        <v>0</v>
      </c>
      <c r="I552" s="70">
        <v>16139009662</v>
      </c>
      <c r="J552" s="69">
        <v>4740</v>
      </c>
      <c r="K552" s="69" t="s">
        <v>27089</v>
      </c>
    </row>
    <row r="553" spans="1:11" ht="14.4">
      <c r="A553" s="69">
        <v>1320642</v>
      </c>
      <c r="B553" s="69">
        <v>2</v>
      </c>
      <c r="C553" s="69" t="s">
        <v>26844</v>
      </c>
      <c r="D553" s="69">
        <v>4</v>
      </c>
      <c r="E553" s="69" t="s">
        <v>26947</v>
      </c>
      <c r="F553" s="69">
        <v>22983</v>
      </c>
      <c r="G553" s="69">
        <v>20100601</v>
      </c>
      <c r="H553" s="69">
        <v>0</v>
      </c>
      <c r="I553" s="70">
        <v>92088508780</v>
      </c>
      <c r="J553" s="69">
        <v>1025</v>
      </c>
      <c r="K553" s="69" t="s">
        <v>5501</v>
      </c>
    </row>
    <row r="554" spans="1:11" ht="14.4">
      <c r="A554" s="69">
        <v>1419089</v>
      </c>
      <c r="B554" s="69">
        <v>2</v>
      </c>
      <c r="C554" s="69" t="s">
        <v>26844</v>
      </c>
      <c r="D554" s="69">
        <v>4</v>
      </c>
      <c r="E554" s="69" t="s">
        <v>26947</v>
      </c>
      <c r="F554" s="69">
        <v>23006</v>
      </c>
      <c r="G554" s="69">
        <v>20131201</v>
      </c>
      <c r="H554" s="69">
        <v>0</v>
      </c>
      <c r="I554" s="70">
        <v>11946901185</v>
      </c>
      <c r="J554" s="69">
        <v>1020</v>
      </c>
      <c r="K554" s="69" t="s">
        <v>1367</v>
      </c>
    </row>
    <row r="555" spans="1:11" ht="14.4">
      <c r="A555" s="69">
        <v>1448375</v>
      </c>
      <c r="B555" s="69">
        <v>2</v>
      </c>
      <c r="C555" s="69" t="s">
        <v>26844</v>
      </c>
      <c r="D555" s="69">
        <v>4</v>
      </c>
      <c r="E555" s="69" t="s">
        <v>26947</v>
      </c>
      <c r="F555" s="69">
        <v>23179</v>
      </c>
      <c r="G555" s="69">
        <v>20131216</v>
      </c>
      <c r="H555" s="69">
        <v>0</v>
      </c>
      <c r="I555" s="70">
        <v>30108601920</v>
      </c>
      <c r="J555" s="69">
        <v>4210</v>
      </c>
      <c r="K555" s="69" t="s">
        <v>27090</v>
      </c>
    </row>
    <row r="556" spans="1:11" ht="14.4">
      <c r="A556" s="69">
        <v>1113487</v>
      </c>
      <c r="B556" s="69">
        <v>2</v>
      </c>
      <c r="C556" s="69" t="s">
        <v>26844</v>
      </c>
      <c r="D556" s="69">
        <v>4</v>
      </c>
      <c r="E556" s="69" t="s">
        <v>26947</v>
      </c>
      <c r="F556" s="69">
        <v>23276</v>
      </c>
      <c r="G556" s="69">
        <v>19990501</v>
      </c>
      <c r="H556" s="69">
        <v>0</v>
      </c>
      <c r="I556" s="70">
        <v>28987402212</v>
      </c>
      <c r="J556" s="69">
        <v>4440</v>
      </c>
      <c r="K556" s="69" t="s">
        <v>5517</v>
      </c>
    </row>
    <row r="557" spans="1:11" ht="14.4">
      <c r="A557" s="69">
        <v>1264204</v>
      </c>
      <c r="B557" s="69">
        <v>2</v>
      </c>
      <c r="C557" s="69" t="s">
        <v>26844</v>
      </c>
      <c r="D557" s="69">
        <v>4</v>
      </c>
      <c r="E557" s="69" t="s">
        <v>26947</v>
      </c>
      <c r="F557" s="69">
        <v>23295</v>
      </c>
      <c r="G557" s="69">
        <v>20080201</v>
      </c>
      <c r="H557" s="69">
        <v>0</v>
      </c>
      <c r="I557" s="70">
        <v>1058307198</v>
      </c>
      <c r="J557" s="69">
        <v>4640</v>
      </c>
      <c r="K557" s="69" t="s">
        <v>27091</v>
      </c>
    </row>
    <row r="558" spans="1:11" ht="14.4">
      <c r="A558" s="69">
        <v>1786946</v>
      </c>
      <c r="B558" s="69">
        <v>2</v>
      </c>
      <c r="C558" s="69" t="s">
        <v>26844</v>
      </c>
      <c r="D558" s="69">
        <v>4</v>
      </c>
      <c r="E558" s="69" t="s">
        <v>26947</v>
      </c>
      <c r="F558" s="69">
        <v>23312</v>
      </c>
      <c r="G558" s="69">
        <v>20200325</v>
      </c>
      <c r="H558" s="69">
        <v>0</v>
      </c>
      <c r="I558" s="70">
        <v>11917121516</v>
      </c>
      <c r="J558" s="69">
        <v>4120</v>
      </c>
      <c r="K558" s="69" t="s">
        <v>2675</v>
      </c>
    </row>
    <row r="559" spans="1:11" ht="14.4">
      <c r="A559" s="69">
        <v>1847849</v>
      </c>
      <c r="B559" s="69">
        <v>2</v>
      </c>
      <c r="C559" s="69" t="s">
        <v>26844</v>
      </c>
      <c r="D559" s="69">
        <v>4</v>
      </c>
      <c r="E559" s="69" t="s">
        <v>26947</v>
      </c>
      <c r="F559" s="69">
        <v>23314</v>
      </c>
      <c r="G559" s="69">
        <v>20210116</v>
      </c>
      <c r="H559" s="69">
        <v>0</v>
      </c>
      <c r="I559" s="70">
        <v>14099004534</v>
      </c>
      <c r="J559" s="69">
        <v>4920</v>
      </c>
      <c r="K559" s="69" t="s">
        <v>5445</v>
      </c>
    </row>
    <row r="560" spans="1:11" ht="14.4">
      <c r="A560" s="69">
        <v>1519743</v>
      </c>
      <c r="B560" s="69">
        <v>2</v>
      </c>
      <c r="C560" s="69" t="s">
        <v>26844</v>
      </c>
      <c r="D560" s="69">
        <v>4</v>
      </c>
      <c r="E560" s="69" t="s">
        <v>26947</v>
      </c>
      <c r="F560" s="69">
        <v>23371</v>
      </c>
      <c r="G560" s="69">
        <v>20161201</v>
      </c>
      <c r="H560" s="69">
        <v>0</v>
      </c>
      <c r="I560" s="70">
        <v>10149291675</v>
      </c>
      <c r="J560" s="69">
        <v>1070</v>
      </c>
      <c r="K560" s="69" t="s">
        <v>4566</v>
      </c>
    </row>
    <row r="561" spans="1:11" ht="14.4">
      <c r="A561" s="69">
        <v>1437479</v>
      </c>
      <c r="B561" s="69">
        <v>2</v>
      </c>
      <c r="C561" s="69" t="s">
        <v>26844</v>
      </c>
      <c r="D561" s="69">
        <v>4</v>
      </c>
      <c r="E561" s="69" t="s">
        <v>26947</v>
      </c>
      <c r="F561" s="69">
        <v>23446</v>
      </c>
      <c r="G561" s="69">
        <v>20151016</v>
      </c>
      <c r="H561" s="69">
        <v>0</v>
      </c>
      <c r="I561" s="70">
        <v>11109207271</v>
      </c>
      <c r="J561" s="69">
        <v>4210</v>
      </c>
      <c r="K561" s="69" t="s">
        <v>27092</v>
      </c>
    </row>
    <row r="562" spans="1:11" ht="14.4">
      <c r="A562" s="69">
        <v>1289770</v>
      </c>
      <c r="B562" s="69">
        <v>2</v>
      </c>
      <c r="C562" s="69" t="s">
        <v>26844</v>
      </c>
      <c r="D562" s="69">
        <v>4</v>
      </c>
      <c r="E562" s="69" t="s">
        <v>26947</v>
      </c>
      <c r="F562" s="69">
        <v>23515</v>
      </c>
      <c r="G562" s="69">
        <v>20110701</v>
      </c>
      <c r="H562" s="69">
        <v>0</v>
      </c>
      <c r="I562" s="70">
        <v>11028114285</v>
      </c>
      <c r="J562" s="69">
        <v>4682</v>
      </c>
      <c r="K562" s="69" t="s">
        <v>27093</v>
      </c>
    </row>
    <row r="563" spans="1:11" ht="14.4">
      <c r="A563" s="69">
        <v>1256480</v>
      </c>
      <c r="B563" s="69">
        <v>2</v>
      </c>
      <c r="C563" s="69" t="s">
        <v>26844</v>
      </c>
      <c r="D563" s="69">
        <v>4</v>
      </c>
      <c r="E563" s="69" t="s">
        <v>26947</v>
      </c>
      <c r="F563" s="69">
        <v>23722</v>
      </c>
      <c r="G563" s="69">
        <v>20060201</v>
      </c>
      <c r="H563" s="69">
        <v>0</v>
      </c>
      <c r="I563" s="70">
        <v>11977513826</v>
      </c>
      <c r="J563" s="69">
        <v>4630</v>
      </c>
      <c r="K563" s="69" t="s">
        <v>3243</v>
      </c>
    </row>
    <row r="564" spans="1:11" ht="14.4">
      <c r="A564" s="69">
        <v>1356112</v>
      </c>
      <c r="B564" s="69">
        <v>2</v>
      </c>
      <c r="C564" s="69" t="s">
        <v>26844</v>
      </c>
      <c r="D564" s="69">
        <v>4</v>
      </c>
      <c r="E564" s="69" t="s">
        <v>26947</v>
      </c>
      <c r="F564" s="69">
        <v>24348</v>
      </c>
      <c r="G564" s="69">
        <v>20110216</v>
      </c>
      <c r="H564" s="69">
        <v>0</v>
      </c>
      <c r="I564" s="70">
        <v>42068402868</v>
      </c>
      <c r="J564" s="69">
        <v>4274</v>
      </c>
      <c r="K564" s="69" t="s">
        <v>27094</v>
      </c>
    </row>
    <row r="565" spans="1:11" ht="14.4">
      <c r="A565" s="69">
        <v>1438994</v>
      </c>
      <c r="B565" s="69">
        <v>2</v>
      </c>
      <c r="C565" s="69" t="s">
        <v>26844</v>
      </c>
      <c r="D565" s="69">
        <v>4</v>
      </c>
      <c r="E565" s="69" t="s">
        <v>26947</v>
      </c>
      <c r="F565" s="69">
        <v>24349</v>
      </c>
      <c r="G565" s="69">
        <v>20130501</v>
      </c>
      <c r="H565" s="69">
        <v>0</v>
      </c>
      <c r="I565" s="70">
        <v>39917506576</v>
      </c>
      <c r="J565" s="69">
        <v>4680</v>
      </c>
      <c r="K565" s="69" t="s">
        <v>27095</v>
      </c>
    </row>
    <row r="566" spans="1:11" ht="14.4">
      <c r="A566" s="69">
        <v>1717427</v>
      </c>
      <c r="B566" s="69">
        <v>2</v>
      </c>
      <c r="C566" s="69" t="s">
        <v>26844</v>
      </c>
      <c r="D566" s="69">
        <v>4</v>
      </c>
      <c r="E566" s="69" t="s">
        <v>26947</v>
      </c>
      <c r="F566" s="69">
        <v>24354</v>
      </c>
      <c r="G566" s="69">
        <v>20181001</v>
      </c>
      <c r="H566" s="69">
        <v>0</v>
      </c>
      <c r="I566" s="70">
        <v>21088601907</v>
      </c>
      <c r="J566" s="69">
        <v>4940</v>
      </c>
      <c r="K566" s="69" t="s">
        <v>27096</v>
      </c>
    </row>
    <row r="567" spans="1:11" ht="14.4">
      <c r="A567" s="69">
        <v>1622585</v>
      </c>
      <c r="B567" s="69">
        <v>2</v>
      </c>
      <c r="C567" s="69" t="s">
        <v>26844</v>
      </c>
      <c r="D567" s="69">
        <v>4</v>
      </c>
      <c r="E567" s="69" t="s">
        <v>26947</v>
      </c>
      <c r="F567" s="69">
        <v>24391</v>
      </c>
      <c r="G567" s="69">
        <v>20171002</v>
      </c>
      <c r="H567" s="69">
        <v>0</v>
      </c>
      <c r="I567" s="70">
        <v>32109353907</v>
      </c>
      <c r="J567" s="69">
        <v>4795</v>
      </c>
      <c r="K567" s="69" t="s">
        <v>27097</v>
      </c>
    </row>
    <row r="568" spans="1:11" ht="14.4">
      <c r="A568" s="69">
        <v>1436950</v>
      </c>
      <c r="B568" s="69">
        <v>2</v>
      </c>
      <c r="C568" s="69" t="s">
        <v>26844</v>
      </c>
      <c r="D568" s="69">
        <v>4</v>
      </c>
      <c r="E568" s="69" t="s">
        <v>26947</v>
      </c>
      <c r="F568" s="69">
        <v>24400</v>
      </c>
      <c r="G568" s="69">
        <v>20140116</v>
      </c>
      <c r="H568" s="69">
        <v>0</v>
      </c>
      <c r="I568" s="70">
        <v>16078506900</v>
      </c>
      <c r="J568" s="69">
        <v>1035</v>
      </c>
      <c r="K568" s="69" t="s">
        <v>1675</v>
      </c>
    </row>
    <row r="569" spans="1:11" ht="14.4">
      <c r="A569" s="69">
        <v>1380165</v>
      </c>
      <c r="B569" s="69">
        <v>2</v>
      </c>
      <c r="C569" s="69" t="s">
        <v>26844</v>
      </c>
      <c r="D569" s="69">
        <v>4</v>
      </c>
      <c r="E569" s="69" t="s">
        <v>26947</v>
      </c>
      <c r="F569" s="69">
        <v>24563</v>
      </c>
      <c r="G569" s="69">
        <v>20160701</v>
      </c>
      <c r="H569" s="69">
        <v>0</v>
      </c>
      <c r="I569" s="70">
        <v>37038701621</v>
      </c>
      <c r="J569" s="69">
        <v>4413</v>
      </c>
      <c r="K569" s="69" t="s">
        <v>27098</v>
      </c>
    </row>
    <row r="570" spans="1:11" ht="14.4">
      <c r="A570" s="69">
        <v>1290232</v>
      </c>
      <c r="B570" s="69">
        <v>2</v>
      </c>
      <c r="C570" s="69" t="s">
        <v>26844</v>
      </c>
      <c r="D570" s="69">
        <v>4</v>
      </c>
      <c r="E570" s="69" t="s">
        <v>26947</v>
      </c>
      <c r="F570" s="69">
        <v>24681</v>
      </c>
      <c r="G570" s="69">
        <v>20080416</v>
      </c>
      <c r="H570" s="69">
        <v>0</v>
      </c>
      <c r="I570" s="70">
        <v>45017709796</v>
      </c>
      <c r="J570" s="69">
        <v>4215</v>
      </c>
      <c r="K570" s="69" t="s">
        <v>3688</v>
      </c>
    </row>
    <row r="571" spans="1:11" ht="14.4">
      <c r="A571" s="69">
        <v>1429680</v>
      </c>
      <c r="B571" s="69">
        <v>2</v>
      </c>
      <c r="C571" s="69" t="s">
        <v>26844</v>
      </c>
      <c r="D571" s="69">
        <v>4</v>
      </c>
      <c r="E571" s="69" t="s">
        <v>26947</v>
      </c>
      <c r="F571" s="69">
        <v>24716</v>
      </c>
      <c r="G571" s="69">
        <v>20130121</v>
      </c>
      <c r="H571" s="69">
        <v>0</v>
      </c>
      <c r="I571" s="70">
        <v>32128925057</v>
      </c>
      <c r="J571" s="69">
        <v>4780</v>
      </c>
      <c r="K571" s="69" t="s">
        <v>3334</v>
      </c>
    </row>
    <row r="572" spans="1:11" ht="14.4">
      <c r="A572" s="69">
        <v>1662139</v>
      </c>
      <c r="B572" s="69">
        <v>2</v>
      </c>
      <c r="C572" s="69" t="s">
        <v>26844</v>
      </c>
      <c r="D572" s="69">
        <v>4</v>
      </c>
      <c r="E572" s="69" t="s">
        <v>26947</v>
      </c>
      <c r="F572" s="69">
        <v>24757</v>
      </c>
      <c r="G572" s="69">
        <v>20180216</v>
      </c>
      <c r="H572" s="69">
        <v>0</v>
      </c>
      <c r="I572" s="70">
        <v>96109564532</v>
      </c>
      <c r="J572" s="69">
        <v>4220</v>
      </c>
      <c r="K572" s="69" t="s">
        <v>27099</v>
      </c>
    </row>
    <row r="573" spans="1:11" ht="14.4">
      <c r="A573" s="69">
        <v>1282530</v>
      </c>
      <c r="B573" s="69">
        <v>2</v>
      </c>
      <c r="C573" s="69" t="s">
        <v>26844</v>
      </c>
      <c r="D573" s="69">
        <v>4</v>
      </c>
      <c r="E573" s="69" t="s">
        <v>26947</v>
      </c>
      <c r="F573" s="69">
        <v>24847</v>
      </c>
      <c r="G573" s="69">
        <v>20080416</v>
      </c>
      <c r="H573" s="69">
        <v>0</v>
      </c>
      <c r="I573" s="70">
        <v>1068206224</v>
      </c>
      <c r="J573" s="69">
        <v>1030</v>
      </c>
      <c r="K573" s="69" t="s">
        <v>1632</v>
      </c>
    </row>
    <row r="574" spans="1:11" ht="14.4">
      <c r="A574" s="69">
        <v>2054076</v>
      </c>
      <c r="B574" s="69">
        <v>2</v>
      </c>
      <c r="C574" s="69" t="s">
        <v>26844</v>
      </c>
      <c r="D574" s="69">
        <v>4</v>
      </c>
      <c r="E574" s="69" t="s">
        <v>26947</v>
      </c>
      <c r="F574" s="69">
        <v>24905</v>
      </c>
      <c r="G574" s="69">
        <v>20211116</v>
      </c>
      <c r="H574" s="69">
        <v>0</v>
      </c>
      <c r="I574" s="70">
        <v>11957104729</v>
      </c>
      <c r="J574" s="69">
        <v>1120</v>
      </c>
      <c r="K574" s="69" t="s">
        <v>27100</v>
      </c>
    </row>
    <row r="575" spans="1:11" ht="14.4">
      <c r="A575" s="69">
        <v>2054840</v>
      </c>
      <c r="B575" s="69">
        <v>2</v>
      </c>
      <c r="C575" s="69" t="s">
        <v>26844</v>
      </c>
      <c r="D575" s="69">
        <v>4</v>
      </c>
      <c r="E575" s="69" t="s">
        <v>26947</v>
      </c>
      <c r="F575" s="69">
        <v>24933</v>
      </c>
      <c r="G575" s="69">
        <v>20211116</v>
      </c>
      <c r="H575" s="69">
        <v>0</v>
      </c>
      <c r="I575" s="70">
        <v>45068322572</v>
      </c>
      <c r="J575" s="69">
        <v>1040</v>
      </c>
      <c r="K575" s="69" t="s">
        <v>27101</v>
      </c>
    </row>
    <row r="576" spans="1:11" ht="14.4">
      <c r="A576" s="69">
        <v>1718833</v>
      </c>
      <c r="B576" s="69">
        <v>2</v>
      </c>
      <c r="C576" s="69" t="s">
        <v>26844</v>
      </c>
      <c r="D576" s="69">
        <v>4</v>
      </c>
      <c r="E576" s="69" t="s">
        <v>26947</v>
      </c>
      <c r="F576" s="69">
        <v>25061</v>
      </c>
      <c r="G576" s="69">
        <v>20200816</v>
      </c>
      <c r="H576" s="69">
        <v>0</v>
      </c>
      <c r="I576" s="70">
        <v>94119607847</v>
      </c>
      <c r="J576" s="69">
        <v>1035</v>
      </c>
      <c r="K576" s="69" t="s">
        <v>27102</v>
      </c>
    </row>
    <row r="577" spans="1:11" ht="14.4">
      <c r="A577" s="69">
        <v>2057886</v>
      </c>
      <c r="B577" s="69">
        <v>2</v>
      </c>
      <c r="C577" s="69" t="s">
        <v>26844</v>
      </c>
      <c r="D577" s="69">
        <v>4</v>
      </c>
      <c r="E577" s="69" t="s">
        <v>26947</v>
      </c>
      <c r="F577" s="69">
        <v>25065</v>
      </c>
      <c r="G577" s="69">
        <v>20211216</v>
      </c>
      <c r="H577" s="69">
        <v>0</v>
      </c>
      <c r="I577" s="70">
        <v>17159260110</v>
      </c>
      <c r="J577" s="69">
        <v>1040</v>
      </c>
      <c r="K577" s="69" t="s">
        <v>27103</v>
      </c>
    </row>
    <row r="578" spans="1:11" ht="14.4">
      <c r="A578" s="69">
        <v>1518797</v>
      </c>
      <c r="B578" s="69">
        <v>2</v>
      </c>
      <c r="C578" s="69" t="s">
        <v>26844</v>
      </c>
      <c r="D578" s="69">
        <v>4</v>
      </c>
      <c r="E578" s="69" t="s">
        <v>26947</v>
      </c>
      <c r="F578" s="69">
        <v>25089</v>
      </c>
      <c r="G578" s="69">
        <v>20160416</v>
      </c>
      <c r="H578" s="69">
        <v>0</v>
      </c>
      <c r="I578" s="70">
        <v>30088402646</v>
      </c>
      <c r="J578" s="69">
        <v>1060</v>
      </c>
      <c r="K578" s="69" t="s">
        <v>27104</v>
      </c>
    </row>
    <row r="579" spans="1:11" ht="14.4">
      <c r="A579" s="69">
        <v>1637069</v>
      </c>
      <c r="B579" s="69">
        <v>2</v>
      </c>
      <c r="C579" s="69" t="s">
        <v>26844</v>
      </c>
      <c r="D579" s="69">
        <v>4</v>
      </c>
      <c r="E579" s="69" t="s">
        <v>26947</v>
      </c>
      <c r="F579" s="69">
        <v>25175</v>
      </c>
      <c r="G579" s="69">
        <v>20201216</v>
      </c>
      <c r="H579" s="69">
        <v>0</v>
      </c>
      <c r="I579" s="70">
        <v>8179476208</v>
      </c>
      <c r="J579" s="69">
        <v>1070</v>
      </c>
      <c r="K579" s="69" t="s">
        <v>27105</v>
      </c>
    </row>
    <row r="580" spans="1:11" ht="14.4">
      <c r="A580" s="69">
        <v>1557469</v>
      </c>
      <c r="B580" s="69">
        <v>2</v>
      </c>
      <c r="C580" s="69" t="s">
        <v>26844</v>
      </c>
      <c r="D580" s="69">
        <v>4</v>
      </c>
      <c r="E580" s="69" t="s">
        <v>26947</v>
      </c>
      <c r="F580" s="69">
        <v>25262</v>
      </c>
      <c r="G580" s="69">
        <v>20150516</v>
      </c>
      <c r="H580" s="69">
        <v>0</v>
      </c>
      <c r="I580" s="70">
        <v>16068100771</v>
      </c>
      <c r="J580" s="69">
        <v>4910</v>
      </c>
      <c r="K580" s="69" t="s">
        <v>27106</v>
      </c>
    </row>
    <row r="581" spans="1:11" ht="14.4">
      <c r="A581" s="69">
        <v>1019581</v>
      </c>
      <c r="B581" s="69">
        <v>2</v>
      </c>
      <c r="C581" s="69" t="s">
        <v>26844</v>
      </c>
      <c r="D581" s="69">
        <v>4</v>
      </c>
      <c r="E581" s="69" t="s">
        <v>26947</v>
      </c>
      <c r="F581" s="69">
        <v>25413</v>
      </c>
      <c r="G581" s="69">
        <v>19930304</v>
      </c>
      <c r="H581" s="69">
        <v>0</v>
      </c>
      <c r="I581" s="70">
        <v>32906797496</v>
      </c>
      <c r="J581" s="69">
        <v>4780</v>
      </c>
      <c r="K581" s="69" t="s">
        <v>2669</v>
      </c>
    </row>
    <row r="582" spans="1:11" ht="14.4">
      <c r="A582" s="69">
        <v>1589588</v>
      </c>
      <c r="B582" s="69">
        <v>2</v>
      </c>
      <c r="C582" s="69" t="s">
        <v>26844</v>
      </c>
      <c r="D582" s="69">
        <v>4</v>
      </c>
      <c r="E582" s="69" t="s">
        <v>26947</v>
      </c>
      <c r="F582" s="69">
        <v>25443</v>
      </c>
      <c r="G582" s="69">
        <v>20190201</v>
      </c>
      <c r="H582" s="69">
        <v>0</v>
      </c>
      <c r="I582" s="70">
        <v>39129314991</v>
      </c>
      <c r="J582" s="69">
        <v>1070</v>
      </c>
      <c r="K582" s="69" t="s">
        <v>27107</v>
      </c>
    </row>
    <row r="583" spans="1:11" ht="14.4">
      <c r="A583" s="69">
        <v>1706091</v>
      </c>
      <c r="B583" s="69">
        <v>2</v>
      </c>
      <c r="C583" s="69" t="s">
        <v>26844</v>
      </c>
      <c r="D583" s="69">
        <v>4</v>
      </c>
      <c r="E583" s="69" t="s">
        <v>26947</v>
      </c>
      <c r="F583" s="69">
        <v>25678</v>
      </c>
      <c r="G583" s="69">
        <v>20190216</v>
      </c>
      <c r="H583" s="69">
        <v>0</v>
      </c>
      <c r="I583" s="70">
        <v>96109538023</v>
      </c>
      <c r="J583" s="69">
        <v>1070</v>
      </c>
      <c r="K583" s="69" t="s">
        <v>27108</v>
      </c>
    </row>
    <row r="584" spans="1:11" ht="14.4">
      <c r="A584" s="69">
        <v>1354116</v>
      </c>
      <c r="B584" s="69">
        <v>2</v>
      </c>
      <c r="C584" s="69" t="s">
        <v>26844</v>
      </c>
      <c r="D584" s="69">
        <v>4</v>
      </c>
      <c r="E584" s="69" t="s">
        <v>26947</v>
      </c>
      <c r="F584" s="69">
        <v>25759</v>
      </c>
      <c r="G584" s="69">
        <v>20100322</v>
      </c>
      <c r="H584" s="69">
        <v>0</v>
      </c>
      <c r="I584" s="70">
        <v>15078511514</v>
      </c>
      <c r="J584" s="69">
        <v>4940</v>
      </c>
      <c r="K584" s="69" t="s">
        <v>2785</v>
      </c>
    </row>
    <row r="585" spans="1:11" ht="14.4">
      <c r="A585" s="69">
        <v>774455</v>
      </c>
      <c r="B585" s="69">
        <v>2</v>
      </c>
      <c r="C585" s="69" t="s">
        <v>26844</v>
      </c>
      <c r="D585" s="69">
        <v>4</v>
      </c>
      <c r="E585" s="69" t="s">
        <v>26947</v>
      </c>
      <c r="F585" s="69">
        <v>25806</v>
      </c>
      <c r="G585" s="69">
        <v>19840507</v>
      </c>
      <c r="H585" s="69">
        <v>0</v>
      </c>
      <c r="I585" s="70">
        <v>16836312351</v>
      </c>
      <c r="J585" s="69">
        <v>4795</v>
      </c>
      <c r="K585" s="69" t="s">
        <v>3985</v>
      </c>
    </row>
    <row r="586" spans="1:11" ht="14.4">
      <c r="A586" s="69">
        <v>1519740</v>
      </c>
      <c r="B586" s="69">
        <v>2</v>
      </c>
      <c r="C586" s="69" t="s">
        <v>26844</v>
      </c>
      <c r="D586" s="69">
        <v>4</v>
      </c>
      <c r="E586" s="69" t="s">
        <v>26947</v>
      </c>
      <c r="F586" s="69">
        <v>25825</v>
      </c>
      <c r="G586" s="69">
        <v>20160916</v>
      </c>
      <c r="H586" s="69">
        <v>0</v>
      </c>
      <c r="I586" s="70">
        <v>45139002047</v>
      </c>
      <c r="J586" s="69">
        <v>1040</v>
      </c>
      <c r="K586" s="69" t="s">
        <v>4096</v>
      </c>
    </row>
    <row r="587" spans="1:11" ht="14.4">
      <c r="A587" s="69">
        <v>2052218</v>
      </c>
      <c r="B587" s="69">
        <v>2</v>
      </c>
      <c r="C587" s="69" t="s">
        <v>26844</v>
      </c>
      <c r="D587" s="69">
        <v>4</v>
      </c>
      <c r="E587" s="69" t="s">
        <v>26947</v>
      </c>
      <c r="F587" s="69">
        <v>25941</v>
      </c>
      <c r="G587" s="69">
        <v>20211101</v>
      </c>
      <c r="H587" s="69">
        <v>0</v>
      </c>
      <c r="I587" s="70">
        <v>92139867466</v>
      </c>
      <c r="J587" s="69">
        <v>1025</v>
      </c>
      <c r="K587" s="69" t="s">
        <v>27109</v>
      </c>
    </row>
    <row r="588" spans="1:11" ht="14.4">
      <c r="A588" s="69">
        <v>1521146</v>
      </c>
      <c r="B588" s="69">
        <v>2</v>
      </c>
      <c r="C588" s="69" t="s">
        <v>26844</v>
      </c>
      <c r="D588" s="69">
        <v>4</v>
      </c>
      <c r="E588" s="69" t="s">
        <v>26947</v>
      </c>
      <c r="F588" s="69">
        <v>25969</v>
      </c>
      <c r="G588" s="69">
        <v>20140902</v>
      </c>
      <c r="H588" s="69">
        <v>0</v>
      </c>
      <c r="I588" s="70">
        <v>32978179896</v>
      </c>
      <c r="J588" s="69">
        <v>4624</v>
      </c>
      <c r="K588" s="69" t="s">
        <v>27110</v>
      </c>
    </row>
    <row r="589" spans="1:11" ht="14.4">
      <c r="A589" s="69">
        <v>1298241</v>
      </c>
      <c r="B589" s="69">
        <v>2</v>
      </c>
      <c r="C589" s="69" t="s">
        <v>26844</v>
      </c>
      <c r="D589" s="69">
        <v>4</v>
      </c>
      <c r="E589" s="69" t="s">
        <v>26947</v>
      </c>
      <c r="F589" s="69">
        <v>26011</v>
      </c>
      <c r="G589" s="69">
        <v>20100601</v>
      </c>
      <c r="H589" s="69">
        <v>0</v>
      </c>
      <c r="I589" s="70">
        <v>1078401450</v>
      </c>
      <c r="J589" s="69">
        <v>1070</v>
      </c>
      <c r="K589" s="69" t="s">
        <v>3956</v>
      </c>
    </row>
    <row r="590" spans="1:11" ht="14.4">
      <c r="A590" s="69">
        <v>1444130</v>
      </c>
      <c r="B590" s="69">
        <v>2</v>
      </c>
      <c r="C590" s="69" t="s">
        <v>26844</v>
      </c>
      <c r="D590" s="69">
        <v>4</v>
      </c>
      <c r="E590" s="69" t="s">
        <v>26947</v>
      </c>
      <c r="F590" s="69">
        <v>26258</v>
      </c>
      <c r="G590" s="69">
        <v>20161201</v>
      </c>
      <c r="H590" s="69">
        <v>0</v>
      </c>
      <c r="I590" s="70">
        <v>92139011685</v>
      </c>
      <c r="J590" s="69">
        <v>1080</v>
      </c>
      <c r="K590" s="69" t="s">
        <v>27111</v>
      </c>
    </row>
    <row r="591" spans="1:11" ht="14.4">
      <c r="A591" s="69">
        <v>1331075</v>
      </c>
      <c r="B591" s="69">
        <v>2</v>
      </c>
      <c r="C591" s="69" t="s">
        <v>26844</v>
      </c>
      <c r="D591" s="69">
        <v>4</v>
      </c>
      <c r="E591" s="69" t="s">
        <v>26947</v>
      </c>
      <c r="F591" s="69">
        <v>26286</v>
      </c>
      <c r="G591" s="69">
        <v>20081014</v>
      </c>
      <c r="H591" s="69">
        <v>0</v>
      </c>
      <c r="I591" s="70">
        <v>39937007068</v>
      </c>
      <c r="J591" s="69">
        <v>4220</v>
      </c>
      <c r="K591" s="69" t="s">
        <v>27112</v>
      </c>
    </row>
    <row r="592" spans="1:11" ht="14.4">
      <c r="A592" s="69">
        <v>775611</v>
      </c>
      <c r="B592" s="69">
        <v>2</v>
      </c>
      <c r="C592" s="69" t="s">
        <v>26844</v>
      </c>
      <c r="D592" s="69">
        <v>4</v>
      </c>
      <c r="E592" s="69" t="s">
        <v>26947</v>
      </c>
      <c r="F592" s="69">
        <v>26400</v>
      </c>
      <c r="G592" s="69">
        <v>19850912</v>
      </c>
      <c r="H592" s="69">
        <v>0</v>
      </c>
      <c r="I592" s="70">
        <v>10836329267</v>
      </c>
      <c r="J592" s="69">
        <v>4920</v>
      </c>
      <c r="K592" s="69" t="s">
        <v>2503</v>
      </c>
    </row>
    <row r="593" spans="1:11" ht="14.4">
      <c r="A593" s="69">
        <v>2052234</v>
      </c>
      <c r="B593" s="69">
        <v>2</v>
      </c>
      <c r="C593" s="69" t="s">
        <v>26844</v>
      </c>
      <c r="D593" s="69">
        <v>4</v>
      </c>
      <c r="E593" s="69" t="s">
        <v>26947</v>
      </c>
      <c r="F593" s="69">
        <v>26452</v>
      </c>
      <c r="G593" s="69">
        <v>20211101</v>
      </c>
      <c r="H593" s="69">
        <v>0</v>
      </c>
      <c r="I593" s="70">
        <v>46159459083</v>
      </c>
      <c r="J593" s="69">
        <v>1045</v>
      </c>
      <c r="K593" s="69" t="s">
        <v>27113</v>
      </c>
    </row>
    <row r="594" spans="1:11" ht="14.4">
      <c r="A594" s="69">
        <v>1064380</v>
      </c>
      <c r="B594" s="69">
        <v>2</v>
      </c>
      <c r="C594" s="69" t="s">
        <v>26844</v>
      </c>
      <c r="D594" s="69">
        <v>4</v>
      </c>
      <c r="E594" s="69" t="s">
        <v>26947</v>
      </c>
      <c r="F594" s="69">
        <v>26496</v>
      </c>
      <c r="G594" s="69">
        <v>20110601</v>
      </c>
      <c r="H594" s="69">
        <v>0</v>
      </c>
      <c r="I594" s="70">
        <v>20906930795</v>
      </c>
      <c r="J594" s="69">
        <v>4430</v>
      </c>
      <c r="K594" s="69" t="s">
        <v>343</v>
      </c>
    </row>
    <row r="595" spans="1:11" ht="14.4">
      <c r="A595" s="69">
        <v>1627164</v>
      </c>
      <c r="B595" s="69">
        <v>2</v>
      </c>
      <c r="C595" s="69" t="s">
        <v>26844</v>
      </c>
      <c r="D595" s="69">
        <v>4</v>
      </c>
      <c r="E595" s="69" t="s">
        <v>26947</v>
      </c>
      <c r="F595" s="69">
        <v>26730</v>
      </c>
      <c r="G595" s="69">
        <v>20190301</v>
      </c>
      <c r="H595" s="69">
        <v>0</v>
      </c>
      <c r="I595" s="70">
        <v>42109508954</v>
      </c>
      <c r="J595" s="69">
        <v>4416</v>
      </c>
      <c r="K595" s="69" t="s">
        <v>5196</v>
      </c>
    </row>
    <row r="596" spans="1:11" ht="14.4">
      <c r="A596" s="69">
        <v>1432876</v>
      </c>
      <c r="B596" s="69">
        <v>2</v>
      </c>
      <c r="C596" s="69" t="s">
        <v>26844</v>
      </c>
      <c r="D596" s="69">
        <v>4</v>
      </c>
      <c r="E596" s="69" t="s">
        <v>26947</v>
      </c>
      <c r="F596" s="69">
        <v>26926</v>
      </c>
      <c r="G596" s="69">
        <v>20131216</v>
      </c>
      <c r="H596" s="69">
        <v>0</v>
      </c>
      <c r="I596" s="70">
        <v>1058710904</v>
      </c>
      <c r="J596" s="69">
        <v>1035</v>
      </c>
      <c r="K596" s="69" t="s">
        <v>5817</v>
      </c>
    </row>
    <row r="597" spans="1:11" ht="14.4">
      <c r="A597" s="69">
        <v>1538939</v>
      </c>
      <c r="B597" s="69">
        <v>2</v>
      </c>
      <c r="C597" s="69" t="s">
        <v>26844</v>
      </c>
      <c r="D597" s="69">
        <v>4</v>
      </c>
      <c r="E597" s="69" t="s">
        <v>26947</v>
      </c>
      <c r="F597" s="69">
        <v>26978</v>
      </c>
      <c r="G597" s="69">
        <v>20150105</v>
      </c>
      <c r="H597" s="69">
        <v>0</v>
      </c>
      <c r="I597" s="70">
        <v>21947565798</v>
      </c>
      <c r="J597" s="69">
        <v>4600</v>
      </c>
      <c r="K597" s="69" t="s">
        <v>1967</v>
      </c>
    </row>
    <row r="598" spans="1:11" ht="14.4">
      <c r="A598" s="69">
        <v>1012641</v>
      </c>
      <c r="B598" s="69">
        <v>2</v>
      </c>
      <c r="C598" s="69" t="s">
        <v>26844</v>
      </c>
      <c r="D598" s="69">
        <v>4</v>
      </c>
      <c r="E598" s="69" t="s">
        <v>26947</v>
      </c>
      <c r="F598" s="69">
        <v>27283</v>
      </c>
      <c r="G598" s="69">
        <v>20000608</v>
      </c>
      <c r="H598" s="69">
        <v>0</v>
      </c>
      <c r="I598" s="70">
        <v>16876536786</v>
      </c>
      <c r="J598" s="69">
        <v>4715</v>
      </c>
      <c r="K598" s="69" t="s">
        <v>1361</v>
      </c>
    </row>
    <row r="599" spans="1:11" ht="14.4">
      <c r="A599" s="69">
        <v>1415983</v>
      </c>
      <c r="B599" s="69">
        <v>2</v>
      </c>
      <c r="C599" s="69" t="s">
        <v>26844</v>
      </c>
      <c r="D599" s="69">
        <v>4</v>
      </c>
      <c r="E599" s="69" t="s">
        <v>26947</v>
      </c>
      <c r="F599" s="69">
        <v>27409</v>
      </c>
      <c r="G599" s="69">
        <v>20140101</v>
      </c>
      <c r="H599" s="69">
        <v>0</v>
      </c>
      <c r="I599" s="70">
        <v>39028308219</v>
      </c>
      <c r="J599" s="69">
        <v>1080</v>
      </c>
      <c r="K599" s="69" t="s">
        <v>2490</v>
      </c>
    </row>
    <row r="600" spans="1:11" ht="14.4">
      <c r="A600" s="69">
        <v>1319095</v>
      </c>
      <c r="B600" s="69">
        <v>2</v>
      </c>
      <c r="C600" s="69" t="s">
        <v>26844</v>
      </c>
      <c r="D600" s="69">
        <v>4</v>
      </c>
      <c r="E600" s="69" t="s">
        <v>26947</v>
      </c>
      <c r="F600" s="69">
        <v>27477</v>
      </c>
      <c r="G600" s="69">
        <v>20120601</v>
      </c>
      <c r="H600" s="69">
        <v>0</v>
      </c>
      <c r="I600" s="70">
        <v>16098504885</v>
      </c>
      <c r="J600" s="69">
        <v>4920</v>
      </c>
      <c r="K600" s="69" t="s">
        <v>5396</v>
      </c>
    </row>
    <row r="601" spans="1:11" ht="14.4">
      <c r="A601" s="69">
        <v>1034112</v>
      </c>
      <c r="B601" s="69">
        <v>2</v>
      </c>
      <c r="C601" s="69" t="s">
        <v>26844</v>
      </c>
      <c r="D601" s="69">
        <v>4</v>
      </c>
      <c r="E601" s="69" t="s">
        <v>26947</v>
      </c>
      <c r="F601" s="69">
        <v>27625</v>
      </c>
      <c r="G601" s="69">
        <v>19980216</v>
      </c>
      <c r="H601" s="69">
        <v>0</v>
      </c>
      <c r="I601" s="70">
        <v>30907244674</v>
      </c>
      <c r="J601" s="69">
        <v>5454</v>
      </c>
      <c r="K601" s="69" t="s">
        <v>27114</v>
      </c>
    </row>
    <row r="602" spans="1:11" ht="14.4">
      <c r="A602" s="69">
        <v>2054295</v>
      </c>
      <c r="B602" s="69">
        <v>2</v>
      </c>
      <c r="C602" s="69" t="s">
        <v>26844</v>
      </c>
      <c r="D602" s="69">
        <v>4</v>
      </c>
      <c r="E602" s="69" t="s">
        <v>26947</v>
      </c>
      <c r="F602" s="69">
        <v>27680</v>
      </c>
      <c r="G602" s="69">
        <v>20211116</v>
      </c>
      <c r="H602" s="69">
        <v>0</v>
      </c>
      <c r="I602" s="70">
        <v>16149100113</v>
      </c>
      <c r="J602" s="69">
        <v>1050</v>
      </c>
      <c r="K602" s="69" t="s">
        <v>27115</v>
      </c>
    </row>
    <row r="603" spans="1:11" ht="14.4">
      <c r="A603" s="69">
        <v>2054843</v>
      </c>
      <c r="B603" s="69">
        <v>2</v>
      </c>
      <c r="C603" s="69" t="s">
        <v>26844</v>
      </c>
      <c r="D603" s="69">
        <v>4</v>
      </c>
      <c r="E603" s="69" t="s">
        <v>26947</v>
      </c>
      <c r="F603" s="69">
        <v>27757</v>
      </c>
      <c r="G603" s="69">
        <v>20211116</v>
      </c>
      <c r="H603" s="69">
        <v>0</v>
      </c>
      <c r="I603" s="70">
        <v>3209647829</v>
      </c>
      <c r="J603" s="69">
        <v>1040</v>
      </c>
      <c r="K603" s="69" t="s">
        <v>27116</v>
      </c>
    </row>
    <row r="604" spans="1:11" ht="14.4">
      <c r="A604" s="69">
        <v>1599462</v>
      </c>
      <c r="B604" s="69">
        <v>2</v>
      </c>
      <c r="C604" s="69" t="s">
        <v>26844</v>
      </c>
      <c r="D604" s="69">
        <v>4</v>
      </c>
      <c r="E604" s="69" t="s">
        <v>26947</v>
      </c>
      <c r="F604" s="69">
        <v>27980</v>
      </c>
      <c r="G604" s="69">
        <v>20160316</v>
      </c>
      <c r="H604" s="69">
        <v>0</v>
      </c>
      <c r="I604" s="70">
        <v>68937313937</v>
      </c>
      <c r="J604" s="69">
        <v>1080</v>
      </c>
      <c r="K604" s="69" t="s">
        <v>2891</v>
      </c>
    </row>
    <row r="605" spans="1:11" ht="14.4">
      <c r="A605" s="69">
        <v>1717789</v>
      </c>
      <c r="B605" s="69">
        <v>2</v>
      </c>
      <c r="C605" s="69" t="s">
        <v>26844</v>
      </c>
      <c r="D605" s="69">
        <v>4</v>
      </c>
      <c r="E605" s="69" t="s">
        <v>26947</v>
      </c>
      <c r="F605" s="69">
        <v>28095</v>
      </c>
      <c r="G605" s="69">
        <v>20180901</v>
      </c>
      <c r="H605" s="69">
        <v>0</v>
      </c>
      <c r="I605" s="70">
        <v>32119141490</v>
      </c>
      <c r="J605" s="69">
        <v>4780</v>
      </c>
      <c r="K605" s="69" t="s">
        <v>5122</v>
      </c>
    </row>
    <row r="606" spans="1:11" ht="14.4">
      <c r="A606" s="69">
        <v>1113505</v>
      </c>
      <c r="B606" s="69">
        <v>2</v>
      </c>
      <c r="C606" s="69" t="s">
        <v>26844</v>
      </c>
      <c r="D606" s="69">
        <v>4</v>
      </c>
      <c r="E606" s="69" t="s">
        <v>26947</v>
      </c>
      <c r="F606" s="69">
        <v>28103</v>
      </c>
      <c r="G606" s="69">
        <v>20050823</v>
      </c>
      <c r="H606" s="69">
        <v>0</v>
      </c>
      <c r="I606" s="70">
        <v>18877213134</v>
      </c>
      <c r="J606" s="69">
        <v>1060</v>
      </c>
      <c r="K606" s="69" t="s">
        <v>4948</v>
      </c>
    </row>
    <row r="607" spans="1:11" ht="14.4">
      <c r="A607" s="69">
        <v>1424988</v>
      </c>
      <c r="B607" s="69">
        <v>2</v>
      </c>
      <c r="C607" s="69" t="s">
        <v>26844</v>
      </c>
      <c r="D607" s="69">
        <v>4</v>
      </c>
      <c r="E607" s="69" t="s">
        <v>26947</v>
      </c>
      <c r="F607" s="69">
        <v>28266</v>
      </c>
      <c r="G607" s="69">
        <v>20150105</v>
      </c>
      <c r="H607" s="69">
        <v>0</v>
      </c>
      <c r="I607" s="70">
        <v>13967404578</v>
      </c>
      <c r="J607" s="69">
        <v>4424</v>
      </c>
      <c r="K607" s="69" t="s">
        <v>3328</v>
      </c>
    </row>
    <row r="608" spans="1:11" ht="14.4">
      <c r="A608" s="69">
        <v>1349897</v>
      </c>
      <c r="B608" s="69">
        <v>2</v>
      </c>
      <c r="C608" s="69" t="s">
        <v>26844</v>
      </c>
      <c r="D608" s="69">
        <v>4</v>
      </c>
      <c r="E608" s="69" t="s">
        <v>26947</v>
      </c>
      <c r="F608" s="69">
        <v>28354</v>
      </c>
      <c r="G608" s="69">
        <v>20190121</v>
      </c>
      <c r="H608" s="69">
        <v>0</v>
      </c>
      <c r="I608" s="70">
        <v>84967316849</v>
      </c>
      <c r="J608" s="69">
        <v>4125</v>
      </c>
      <c r="K608" s="69" t="s">
        <v>734</v>
      </c>
    </row>
    <row r="609" spans="1:11" ht="14.4">
      <c r="A609" s="69">
        <v>1571057</v>
      </c>
      <c r="B609" s="69">
        <v>2</v>
      </c>
      <c r="C609" s="69" t="s">
        <v>26844</v>
      </c>
      <c r="D609" s="69">
        <v>4</v>
      </c>
      <c r="E609" s="69" t="s">
        <v>26947</v>
      </c>
      <c r="F609" s="69">
        <v>28478</v>
      </c>
      <c r="G609" s="69">
        <v>20180616</v>
      </c>
      <c r="H609" s="69">
        <v>0</v>
      </c>
      <c r="I609" s="70">
        <v>1119226973</v>
      </c>
      <c r="J609" s="69">
        <v>4940</v>
      </c>
      <c r="K609" s="69" t="s">
        <v>5479</v>
      </c>
    </row>
    <row r="610" spans="1:11" ht="14.4">
      <c r="A610" s="69">
        <v>1871243</v>
      </c>
      <c r="B610" s="69">
        <v>2</v>
      </c>
      <c r="C610" s="69" t="s">
        <v>26844</v>
      </c>
      <c r="D610" s="69">
        <v>4</v>
      </c>
      <c r="E610" s="69" t="s">
        <v>26947</v>
      </c>
      <c r="F610" s="69">
        <v>28517</v>
      </c>
      <c r="G610" s="69">
        <v>20051116</v>
      </c>
      <c r="H610" s="69">
        <v>0</v>
      </c>
      <c r="I610" s="70">
        <v>16977409578</v>
      </c>
      <c r="J610" s="69">
        <v>5454</v>
      </c>
      <c r="K610" s="69" t="s">
        <v>27117</v>
      </c>
    </row>
    <row r="611" spans="1:11" ht="14.4">
      <c r="A611" s="69">
        <v>1525556</v>
      </c>
      <c r="B611" s="69">
        <v>2</v>
      </c>
      <c r="C611" s="69" t="s">
        <v>26844</v>
      </c>
      <c r="D611" s="69">
        <v>4</v>
      </c>
      <c r="E611" s="69" t="s">
        <v>26947</v>
      </c>
      <c r="F611" s="69">
        <v>28567</v>
      </c>
      <c r="G611" s="69">
        <v>20141101</v>
      </c>
      <c r="H611" s="69">
        <v>0</v>
      </c>
      <c r="I611" s="70">
        <v>60977575582</v>
      </c>
      <c r="J611" s="69">
        <v>4737</v>
      </c>
      <c r="K611" s="69" t="s">
        <v>27118</v>
      </c>
    </row>
    <row r="612" spans="1:11" ht="14.4">
      <c r="A612" s="69">
        <v>1540474</v>
      </c>
      <c r="B612" s="69">
        <v>2</v>
      </c>
      <c r="C612" s="69" t="s">
        <v>26844</v>
      </c>
      <c r="D612" s="69">
        <v>4</v>
      </c>
      <c r="E612" s="69" t="s">
        <v>26947</v>
      </c>
      <c r="F612" s="69">
        <v>28568</v>
      </c>
      <c r="G612" s="69">
        <v>20150116</v>
      </c>
      <c r="H612" s="69">
        <v>0</v>
      </c>
      <c r="I612" s="70">
        <v>32129321546</v>
      </c>
      <c r="J612" s="69">
        <v>4795</v>
      </c>
      <c r="K612" s="69" t="s">
        <v>6176</v>
      </c>
    </row>
    <row r="613" spans="1:11" ht="14.4">
      <c r="A613" s="69">
        <v>1363111</v>
      </c>
      <c r="B613" s="69">
        <v>2</v>
      </c>
      <c r="C613" s="69" t="s">
        <v>26844</v>
      </c>
      <c r="D613" s="69">
        <v>4</v>
      </c>
      <c r="E613" s="69" t="s">
        <v>26947</v>
      </c>
      <c r="F613" s="69">
        <v>28702</v>
      </c>
      <c r="G613" s="69">
        <v>20180716</v>
      </c>
      <c r="H613" s="69">
        <v>0</v>
      </c>
      <c r="I613" s="70">
        <v>30028435136</v>
      </c>
      <c r="J613" s="69">
        <v>4671</v>
      </c>
      <c r="K613" s="69" t="s">
        <v>27119</v>
      </c>
    </row>
    <row r="614" spans="1:11" ht="14.4">
      <c r="A614" s="69">
        <v>1373367</v>
      </c>
      <c r="B614" s="69">
        <v>2</v>
      </c>
      <c r="C614" s="69" t="s">
        <v>26844</v>
      </c>
      <c r="D614" s="69">
        <v>4</v>
      </c>
      <c r="E614" s="69" t="s">
        <v>26947</v>
      </c>
      <c r="F614" s="69">
        <v>28739</v>
      </c>
      <c r="G614" s="69">
        <v>20151201</v>
      </c>
      <c r="H614" s="69">
        <v>0</v>
      </c>
      <c r="I614" s="70">
        <v>16118924980</v>
      </c>
      <c r="J614" s="69">
        <v>4430</v>
      </c>
      <c r="K614" s="69" t="s">
        <v>27120</v>
      </c>
    </row>
    <row r="615" spans="1:11" ht="14.4">
      <c r="A615" s="69">
        <v>1589567</v>
      </c>
      <c r="B615" s="69">
        <v>2</v>
      </c>
      <c r="C615" s="69" t="s">
        <v>26844</v>
      </c>
      <c r="D615" s="69">
        <v>4</v>
      </c>
      <c r="E615" s="69" t="s">
        <v>26947</v>
      </c>
      <c r="F615" s="69">
        <v>29025</v>
      </c>
      <c r="G615" s="69">
        <v>20161116</v>
      </c>
      <c r="H615" s="69">
        <v>0</v>
      </c>
      <c r="I615" s="70">
        <v>42119326066</v>
      </c>
      <c r="J615" s="69">
        <v>4260</v>
      </c>
      <c r="K615" s="69" t="s">
        <v>27121</v>
      </c>
    </row>
    <row r="616" spans="1:11" ht="14.4">
      <c r="A616" s="69">
        <v>1871244</v>
      </c>
      <c r="B616" s="69">
        <v>2</v>
      </c>
      <c r="C616" s="69" t="s">
        <v>26844</v>
      </c>
      <c r="D616" s="69">
        <v>4</v>
      </c>
      <c r="E616" s="69" t="s">
        <v>26947</v>
      </c>
      <c r="F616" s="69">
        <v>29026</v>
      </c>
      <c r="G616" s="69">
        <v>20210716</v>
      </c>
      <c r="H616" s="69">
        <v>0</v>
      </c>
      <c r="I616" s="70">
        <v>45119166853</v>
      </c>
      <c r="J616" s="69">
        <v>4421</v>
      </c>
      <c r="K616" s="69" t="s">
        <v>27122</v>
      </c>
    </row>
    <row r="617" spans="1:11" ht="14.4">
      <c r="A617" s="69">
        <v>1871245</v>
      </c>
      <c r="B617" s="69">
        <v>2</v>
      </c>
      <c r="C617" s="69" t="s">
        <v>26844</v>
      </c>
      <c r="D617" s="69">
        <v>4</v>
      </c>
      <c r="E617" s="69" t="s">
        <v>26947</v>
      </c>
      <c r="F617" s="69">
        <v>29119</v>
      </c>
      <c r="G617" s="69">
        <v>20210716</v>
      </c>
      <c r="H617" s="69">
        <v>0</v>
      </c>
      <c r="I617" s="70">
        <v>39129008650</v>
      </c>
      <c r="J617" s="69">
        <v>4419</v>
      </c>
      <c r="K617" s="69" t="s">
        <v>27123</v>
      </c>
    </row>
    <row r="618" spans="1:11" ht="14.4">
      <c r="A618" s="69">
        <v>1716981</v>
      </c>
      <c r="B618" s="69">
        <v>2</v>
      </c>
      <c r="C618" s="69" t="s">
        <v>26844</v>
      </c>
      <c r="D618" s="69">
        <v>4</v>
      </c>
      <c r="E618" s="69" t="s">
        <v>26947</v>
      </c>
      <c r="F618" s="69">
        <v>29145</v>
      </c>
      <c r="G618" s="69">
        <v>20180916</v>
      </c>
      <c r="H618" s="69">
        <v>0</v>
      </c>
      <c r="I618" s="70">
        <v>10159143220</v>
      </c>
      <c r="J618" s="69">
        <v>1040</v>
      </c>
      <c r="K618" s="69" t="s">
        <v>4813</v>
      </c>
    </row>
    <row r="619" spans="1:11" ht="14.4">
      <c r="A619" s="69">
        <v>1380969</v>
      </c>
      <c r="B619" s="69">
        <v>2</v>
      </c>
      <c r="C619" s="69" t="s">
        <v>26844</v>
      </c>
      <c r="D619" s="69">
        <v>4</v>
      </c>
      <c r="E619" s="69" t="s">
        <v>26947</v>
      </c>
      <c r="F619" s="69">
        <v>29246</v>
      </c>
      <c r="G619" s="69">
        <v>20140116</v>
      </c>
      <c r="H619" s="69">
        <v>0</v>
      </c>
      <c r="I619" s="70">
        <v>39038305643</v>
      </c>
      <c r="J619" s="69">
        <v>4270</v>
      </c>
      <c r="K619" s="69" t="s">
        <v>5964</v>
      </c>
    </row>
    <row r="620" spans="1:11" ht="14.4">
      <c r="A620" s="69">
        <v>1517386</v>
      </c>
      <c r="B620" s="69">
        <v>2</v>
      </c>
      <c r="C620" s="69" t="s">
        <v>26844</v>
      </c>
      <c r="D620" s="69">
        <v>4</v>
      </c>
      <c r="E620" s="69" t="s">
        <v>26947</v>
      </c>
      <c r="F620" s="69">
        <v>29248</v>
      </c>
      <c r="G620" s="69">
        <v>20140716</v>
      </c>
      <c r="H620" s="69">
        <v>0</v>
      </c>
      <c r="I620" s="70">
        <v>11137300577</v>
      </c>
      <c r="J620" s="69">
        <v>4414</v>
      </c>
      <c r="K620" s="69" t="s">
        <v>3821</v>
      </c>
    </row>
    <row r="621" spans="1:11" ht="14.4">
      <c r="A621" s="69">
        <v>1416086</v>
      </c>
      <c r="B621" s="69">
        <v>2</v>
      </c>
      <c r="C621" s="69" t="s">
        <v>26844</v>
      </c>
      <c r="D621" s="69">
        <v>4</v>
      </c>
      <c r="E621" s="69" t="s">
        <v>26947</v>
      </c>
      <c r="F621" s="69">
        <v>29291</v>
      </c>
      <c r="G621" s="69">
        <v>20170201</v>
      </c>
      <c r="H621" s="69">
        <v>0</v>
      </c>
      <c r="I621" s="70">
        <v>11078613350</v>
      </c>
      <c r="J621" s="69">
        <v>1070</v>
      </c>
      <c r="K621" s="69" t="s">
        <v>1623</v>
      </c>
    </row>
    <row r="622" spans="1:11" ht="14.4">
      <c r="A622" s="69">
        <v>1124104</v>
      </c>
      <c r="B622" s="69">
        <v>2</v>
      </c>
      <c r="C622" s="69" t="s">
        <v>26844</v>
      </c>
      <c r="D622" s="69">
        <v>4</v>
      </c>
      <c r="E622" s="69" t="s">
        <v>26947</v>
      </c>
      <c r="F622" s="69">
        <v>29317</v>
      </c>
      <c r="G622" s="69">
        <v>19991213</v>
      </c>
      <c r="H622" s="69">
        <v>0</v>
      </c>
      <c r="I622" s="70">
        <v>32987213322</v>
      </c>
      <c r="J622" s="69">
        <v>4731</v>
      </c>
      <c r="K622" s="69" t="s">
        <v>448</v>
      </c>
    </row>
    <row r="623" spans="1:11" ht="14.4">
      <c r="A623" s="69">
        <v>1381419</v>
      </c>
      <c r="B623" s="69">
        <v>2</v>
      </c>
      <c r="C623" s="69" t="s">
        <v>26844</v>
      </c>
      <c r="D623" s="69">
        <v>4</v>
      </c>
      <c r="E623" s="69" t="s">
        <v>26947</v>
      </c>
      <c r="F623" s="69">
        <v>29319</v>
      </c>
      <c r="G623" s="69">
        <v>20151216</v>
      </c>
      <c r="H623" s="69">
        <v>0</v>
      </c>
      <c r="I623" s="70">
        <v>32118806069</v>
      </c>
      <c r="J623" s="69">
        <v>4724</v>
      </c>
      <c r="K623" s="69" t="s">
        <v>3603</v>
      </c>
    </row>
    <row r="624" spans="1:11" ht="14.4">
      <c r="A624" s="69">
        <v>1442046</v>
      </c>
      <c r="B624" s="69">
        <v>2</v>
      </c>
      <c r="C624" s="69" t="s">
        <v>26844</v>
      </c>
      <c r="D624" s="69">
        <v>4</v>
      </c>
      <c r="E624" s="69" t="s">
        <v>26947</v>
      </c>
      <c r="F624" s="69">
        <v>29378</v>
      </c>
      <c r="G624" s="69">
        <v>20201216</v>
      </c>
      <c r="H624" s="69">
        <v>0</v>
      </c>
      <c r="I624" s="70">
        <v>30078103774</v>
      </c>
      <c r="J624" s="69">
        <v>4413</v>
      </c>
      <c r="K624" s="69" t="s">
        <v>3246</v>
      </c>
    </row>
    <row r="625" spans="1:11" ht="14.4">
      <c r="A625" s="69">
        <v>1391696</v>
      </c>
      <c r="B625" s="69">
        <v>2</v>
      </c>
      <c r="C625" s="69" t="s">
        <v>26844</v>
      </c>
      <c r="D625" s="69">
        <v>4</v>
      </c>
      <c r="E625" s="69" t="s">
        <v>26947</v>
      </c>
      <c r="F625" s="69">
        <v>29498</v>
      </c>
      <c r="G625" s="69">
        <v>20130501</v>
      </c>
      <c r="H625" s="69">
        <v>0</v>
      </c>
      <c r="I625" s="70">
        <v>39118607538</v>
      </c>
      <c r="J625" s="69">
        <v>1080</v>
      </c>
      <c r="K625" s="69" t="s">
        <v>5820</v>
      </c>
    </row>
    <row r="626" spans="1:11" ht="14.4">
      <c r="A626" s="69">
        <v>1354631</v>
      </c>
      <c r="B626" s="69">
        <v>2</v>
      </c>
      <c r="C626" s="69" t="s">
        <v>26844</v>
      </c>
      <c r="D626" s="69">
        <v>4</v>
      </c>
      <c r="E626" s="69" t="s">
        <v>26947</v>
      </c>
      <c r="F626" s="69">
        <v>29547</v>
      </c>
      <c r="G626" s="69">
        <v>20141006</v>
      </c>
      <c r="H626" s="69">
        <v>0</v>
      </c>
      <c r="I626" s="70">
        <v>32098406153</v>
      </c>
      <c r="J626" s="69">
        <v>4726</v>
      </c>
      <c r="K626" s="69" t="s">
        <v>5264</v>
      </c>
    </row>
    <row r="627" spans="1:11" ht="14.4">
      <c r="A627" s="69">
        <v>1369681</v>
      </c>
      <c r="B627" s="69">
        <v>2</v>
      </c>
      <c r="C627" s="69" t="s">
        <v>26844</v>
      </c>
      <c r="D627" s="69">
        <v>4</v>
      </c>
      <c r="E627" s="69" t="s">
        <v>26947</v>
      </c>
      <c r="F627" s="69">
        <v>29570</v>
      </c>
      <c r="G627" s="69">
        <v>20161116</v>
      </c>
      <c r="H627" s="69">
        <v>0</v>
      </c>
      <c r="I627" s="70">
        <v>16108718749</v>
      </c>
      <c r="J627" s="69">
        <v>4731</v>
      </c>
      <c r="K627" s="69" t="s">
        <v>27124</v>
      </c>
    </row>
    <row r="628" spans="1:11" ht="14.4">
      <c r="A628" s="69">
        <v>1429256</v>
      </c>
      <c r="B628" s="69">
        <v>2</v>
      </c>
      <c r="C628" s="69" t="s">
        <v>26844</v>
      </c>
      <c r="D628" s="69">
        <v>4</v>
      </c>
      <c r="E628" s="69" t="s">
        <v>26947</v>
      </c>
      <c r="F628" s="69">
        <v>29571</v>
      </c>
      <c r="G628" s="69">
        <v>20130114</v>
      </c>
      <c r="H628" s="69">
        <v>0</v>
      </c>
      <c r="I628" s="70">
        <v>60957878998</v>
      </c>
      <c r="J628" s="69">
        <v>4780</v>
      </c>
      <c r="K628" s="69" t="s">
        <v>4318</v>
      </c>
    </row>
    <row r="629" spans="1:11" ht="14.4">
      <c r="A629" s="69">
        <v>1675884</v>
      </c>
      <c r="B629" s="69">
        <v>2</v>
      </c>
      <c r="C629" s="69" t="s">
        <v>26844</v>
      </c>
      <c r="D629" s="69">
        <v>4</v>
      </c>
      <c r="E629" s="69" t="s">
        <v>26947</v>
      </c>
      <c r="F629" s="69">
        <v>29572</v>
      </c>
      <c r="G629" s="69">
        <v>20171101</v>
      </c>
      <c r="H629" s="69">
        <v>0</v>
      </c>
      <c r="I629" s="70">
        <v>16028623623</v>
      </c>
      <c r="J629" s="69">
        <v>4250</v>
      </c>
      <c r="K629" s="69" t="s">
        <v>27125</v>
      </c>
    </row>
    <row r="630" spans="1:11" ht="14.4">
      <c r="A630" s="69">
        <v>1708314</v>
      </c>
      <c r="B630" s="69">
        <v>2</v>
      </c>
      <c r="C630" s="69" t="s">
        <v>26844</v>
      </c>
      <c r="D630" s="69">
        <v>4</v>
      </c>
      <c r="E630" s="69" t="s">
        <v>26947</v>
      </c>
      <c r="F630" s="69">
        <v>29635</v>
      </c>
      <c r="G630" s="69">
        <v>20200301</v>
      </c>
      <c r="H630" s="69">
        <v>0</v>
      </c>
      <c r="I630" s="70">
        <v>5189355596</v>
      </c>
      <c r="J630" s="69">
        <v>4427</v>
      </c>
      <c r="K630" s="69" t="s">
        <v>27126</v>
      </c>
    </row>
    <row r="631" spans="1:11" ht="14.4">
      <c r="A631" s="69">
        <v>1539133</v>
      </c>
      <c r="B631" s="69">
        <v>2</v>
      </c>
      <c r="C631" s="69" t="s">
        <v>26844</v>
      </c>
      <c r="D631" s="69">
        <v>4</v>
      </c>
      <c r="E631" s="69" t="s">
        <v>26947</v>
      </c>
      <c r="F631" s="69">
        <v>29728</v>
      </c>
      <c r="G631" s="69">
        <v>20180816</v>
      </c>
      <c r="H631" s="69">
        <v>0</v>
      </c>
      <c r="I631" s="70">
        <v>28977500322</v>
      </c>
      <c r="J631" s="69">
        <v>4430</v>
      </c>
      <c r="K631" s="69" t="s">
        <v>2776</v>
      </c>
    </row>
    <row r="632" spans="1:11" ht="14.4">
      <c r="A632" s="69">
        <v>1719019</v>
      </c>
      <c r="B632" s="69">
        <v>2</v>
      </c>
      <c r="C632" s="69" t="s">
        <v>26844</v>
      </c>
      <c r="D632" s="69">
        <v>4</v>
      </c>
      <c r="E632" s="69" t="s">
        <v>26947</v>
      </c>
      <c r="F632" s="69">
        <v>29941</v>
      </c>
      <c r="G632" s="69">
        <v>20180916</v>
      </c>
      <c r="H632" s="69">
        <v>0</v>
      </c>
      <c r="I632" s="70">
        <v>64169375090</v>
      </c>
      <c r="J632" s="69">
        <v>4780</v>
      </c>
      <c r="K632" s="69" t="s">
        <v>27127</v>
      </c>
    </row>
    <row r="633" spans="1:11" ht="14.4">
      <c r="A633" s="69">
        <v>1462089</v>
      </c>
      <c r="B633" s="69">
        <v>2</v>
      </c>
      <c r="C633" s="69" t="s">
        <v>26844</v>
      </c>
      <c r="D633" s="69">
        <v>4</v>
      </c>
      <c r="E633" s="69" t="s">
        <v>26947</v>
      </c>
      <c r="F633" s="69">
        <v>29966</v>
      </c>
      <c r="G633" s="69">
        <v>20210716</v>
      </c>
      <c r="H633" s="69">
        <v>0</v>
      </c>
      <c r="I633" s="70">
        <v>92138703407</v>
      </c>
      <c r="J633" s="69">
        <v>4422</v>
      </c>
      <c r="K633" s="69" t="s">
        <v>27128</v>
      </c>
    </row>
    <row r="634" spans="1:11" ht="14.4">
      <c r="A634" s="69">
        <v>2048565</v>
      </c>
      <c r="B634" s="69">
        <v>2</v>
      </c>
      <c r="C634" s="69" t="s">
        <v>26844</v>
      </c>
      <c r="D634" s="69">
        <v>4</v>
      </c>
      <c r="E634" s="69" t="s">
        <v>26947</v>
      </c>
      <c r="F634" s="69">
        <v>30224</v>
      </c>
      <c r="G634" s="69">
        <v>20211016</v>
      </c>
      <c r="H634" s="69">
        <v>0</v>
      </c>
      <c r="I634" s="70">
        <v>13109230964</v>
      </c>
      <c r="J634" s="69">
        <v>4270</v>
      </c>
      <c r="K634" s="69" t="s">
        <v>27129</v>
      </c>
    </row>
    <row r="635" spans="1:11" ht="14.4">
      <c r="A635" s="69">
        <v>1619047</v>
      </c>
      <c r="B635" s="69">
        <v>2</v>
      </c>
      <c r="C635" s="69" t="s">
        <v>26844</v>
      </c>
      <c r="D635" s="69">
        <v>4</v>
      </c>
      <c r="E635" s="69" t="s">
        <v>26947</v>
      </c>
      <c r="F635" s="69">
        <v>30266</v>
      </c>
      <c r="G635" s="69">
        <v>20180806</v>
      </c>
      <c r="H635" s="69">
        <v>0</v>
      </c>
      <c r="I635" s="70">
        <v>2179564790</v>
      </c>
      <c r="J635" s="69">
        <v>4732</v>
      </c>
      <c r="K635" s="69" t="s">
        <v>27130</v>
      </c>
    </row>
    <row r="636" spans="1:11" ht="14.4">
      <c r="A636" s="69">
        <v>1527298</v>
      </c>
      <c r="B636" s="69">
        <v>2</v>
      </c>
      <c r="C636" s="69" t="s">
        <v>26844</v>
      </c>
      <c r="D636" s="69">
        <v>4</v>
      </c>
      <c r="E636" s="69" t="s">
        <v>26947</v>
      </c>
      <c r="F636" s="69">
        <v>30384</v>
      </c>
      <c r="G636" s="69">
        <v>20190201</v>
      </c>
      <c r="H636" s="69">
        <v>0</v>
      </c>
      <c r="I636" s="70">
        <v>92078200737</v>
      </c>
      <c r="J636" s="69">
        <v>4123</v>
      </c>
      <c r="K636" s="69" t="s">
        <v>27131</v>
      </c>
    </row>
    <row r="637" spans="1:11" ht="14.4">
      <c r="A637" s="69">
        <v>1084824</v>
      </c>
      <c r="B637" s="69">
        <v>2</v>
      </c>
      <c r="C637" s="69" t="s">
        <v>26844</v>
      </c>
      <c r="D637" s="69">
        <v>4</v>
      </c>
      <c r="E637" s="69" t="s">
        <v>26947</v>
      </c>
      <c r="F637" s="69">
        <v>30607</v>
      </c>
      <c r="G637" s="69">
        <v>19990301</v>
      </c>
      <c r="H637" s="69">
        <v>0</v>
      </c>
      <c r="I637" s="70">
        <v>7997501437</v>
      </c>
      <c r="J637" s="69">
        <v>4414</v>
      </c>
      <c r="K637" s="69" t="s">
        <v>4558</v>
      </c>
    </row>
    <row r="638" spans="1:11" ht="14.4">
      <c r="A638" s="69">
        <v>1321965</v>
      </c>
      <c r="B638" s="69">
        <v>2</v>
      </c>
      <c r="C638" s="69" t="s">
        <v>26844</v>
      </c>
      <c r="D638" s="69">
        <v>4</v>
      </c>
      <c r="E638" s="69" t="s">
        <v>26947</v>
      </c>
      <c r="F638" s="69">
        <v>30667</v>
      </c>
      <c r="G638" s="69">
        <v>20140101</v>
      </c>
      <c r="H638" s="69">
        <v>0</v>
      </c>
      <c r="I638" s="70">
        <v>37088201241</v>
      </c>
      <c r="J638" s="69">
        <v>4230</v>
      </c>
      <c r="K638" s="69" t="s">
        <v>4209</v>
      </c>
    </row>
    <row r="639" spans="1:11" ht="14.4">
      <c r="A639" s="69">
        <v>1558628</v>
      </c>
      <c r="B639" s="69">
        <v>2</v>
      </c>
      <c r="C639" s="69" t="s">
        <v>26844</v>
      </c>
      <c r="D639" s="69">
        <v>4</v>
      </c>
      <c r="E639" s="69" t="s">
        <v>26947</v>
      </c>
      <c r="F639" s="69">
        <v>30709</v>
      </c>
      <c r="G639" s="69">
        <v>20150516</v>
      </c>
      <c r="H639" s="69">
        <v>0</v>
      </c>
      <c r="I639" s="70">
        <v>63806402523</v>
      </c>
      <c r="J639" s="69">
        <v>4150</v>
      </c>
      <c r="K639" s="69" t="s">
        <v>27132</v>
      </c>
    </row>
    <row r="640" spans="1:11" ht="14.4">
      <c r="A640" s="69">
        <v>1623549</v>
      </c>
      <c r="B640" s="69">
        <v>2</v>
      </c>
      <c r="C640" s="69" t="s">
        <v>26844</v>
      </c>
      <c r="D640" s="69">
        <v>4</v>
      </c>
      <c r="E640" s="69" t="s">
        <v>26947</v>
      </c>
      <c r="F640" s="69">
        <v>30733</v>
      </c>
      <c r="G640" s="69">
        <v>20160901</v>
      </c>
      <c r="H640" s="69">
        <v>0</v>
      </c>
      <c r="I640" s="70">
        <v>90078808780</v>
      </c>
      <c r="J640" s="69">
        <v>4560</v>
      </c>
      <c r="K640" s="69" t="s">
        <v>4215</v>
      </c>
    </row>
    <row r="641" spans="1:11" ht="14.4">
      <c r="A641" s="69">
        <v>1398653</v>
      </c>
      <c r="B641" s="69">
        <v>2</v>
      </c>
      <c r="C641" s="69" t="s">
        <v>26844</v>
      </c>
      <c r="D641" s="69">
        <v>4</v>
      </c>
      <c r="E641" s="69" t="s">
        <v>26947</v>
      </c>
      <c r="F641" s="69">
        <v>30737</v>
      </c>
      <c r="G641" s="69">
        <v>20191201</v>
      </c>
      <c r="H641" s="69">
        <v>0</v>
      </c>
      <c r="I641" s="70">
        <v>32109414170</v>
      </c>
      <c r="J641" s="69">
        <v>4780</v>
      </c>
      <c r="K641" s="69" t="s">
        <v>27133</v>
      </c>
    </row>
    <row r="642" spans="1:11" ht="14.4">
      <c r="A642" s="69">
        <v>1331101</v>
      </c>
      <c r="B642" s="69">
        <v>2</v>
      </c>
      <c r="C642" s="69" t="s">
        <v>26844</v>
      </c>
      <c r="D642" s="69">
        <v>4</v>
      </c>
      <c r="E642" s="69" t="s">
        <v>26947</v>
      </c>
      <c r="F642" s="69">
        <v>30943</v>
      </c>
      <c r="G642" s="69">
        <v>20101001</v>
      </c>
      <c r="H642" s="69">
        <v>0</v>
      </c>
      <c r="I642" s="70">
        <v>68978225693</v>
      </c>
      <c r="J642" s="69">
        <v>4250</v>
      </c>
      <c r="K642" s="69" t="s">
        <v>4555</v>
      </c>
    </row>
    <row r="643" spans="1:11" ht="14.4">
      <c r="A643" s="69">
        <v>1811577</v>
      </c>
      <c r="B643" s="69">
        <v>2</v>
      </c>
      <c r="C643" s="69" t="s">
        <v>26844</v>
      </c>
      <c r="D643" s="69">
        <v>4</v>
      </c>
      <c r="E643" s="69" t="s">
        <v>26947</v>
      </c>
      <c r="F643" s="69">
        <v>30966</v>
      </c>
      <c r="G643" s="69">
        <v>20200916</v>
      </c>
      <c r="H643" s="69">
        <v>0</v>
      </c>
      <c r="I643" s="70">
        <v>1857000895</v>
      </c>
      <c r="J643" s="69">
        <v>1060</v>
      </c>
      <c r="K643" s="69" t="s">
        <v>27134</v>
      </c>
    </row>
    <row r="644" spans="1:11" ht="14.4">
      <c r="A644" s="69">
        <v>1441463</v>
      </c>
      <c r="B644" s="69">
        <v>2</v>
      </c>
      <c r="C644" s="69" t="s">
        <v>26844</v>
      </c>
      <c r="D644" s="69">
        <v>4</v>
      </c>
      <c r="E644" s="69" t="s">
        <v>26947</v>
      </c>
      <c r="F644" s="69">
        <v>31094</v>
      </c>
      <c r="G644" s="69">
        <v>20130601</v>
      </c>
      <c r="H644" s="69">
        <v>0</v>
      </c>
      <c r="I644" s="70">
        <v>30137900509</v>
      </c>
      <c r="J644" s="69">
        <v>4530</v>
      </c>
      <c r="K644" s="69" t="s">
        <v>27135</v>
      </c>
    </row>
    <row r="645" spans="1:11" ht="14.4">
      <c r="A645" s="69">
        <v>1540565</v>
      </c>
      <c r="B645" s="69">
        <v>2</v>
      </c>
      <c r="C645" s="69" t="s">
        <v>26844</v>
      </c>
      <c r="D645" s="69">
        <v>4</v>
      </c>
      <c r="E645" s="69" t="s">
        <v>26947</v>
      </c>
      <c r="F645" s="69">
        <v>31121</v>
      </c>
      <c r="G645" s="69">
        <v>20180601</v>
      </c>
      <c r="H645" s="69">
        <v>0</v>
      </c>
      <c r="I645" s="70">
        <v>2169243637</v>
      </c>
      <c r="J645" s="69">
        <v>1045</v>
      </c>
      <c r="K645" s="69" t="s">
        <v>27136</v>
      </c>
    </row>
    <row r="646" spans="1:11" ht="14.4">
      <c r="A646" s="69">
        <v>1392353</v>
      </c>
      <c r="B646" s="69">
        <v>2</v>
      </c>
      <c r="C646" s="69" t="s">
        <v>26844</v>
      </c>
      <c r="D646" s="69">
        <v>4</v>
      </c>
      <c r="E646" s="69" t="s">
        <v>26947</v>
      </c>
      <c r="F646" s="69">
        <v>31129</v>
      </c>
      <c r="G646" s="69">
        <v>20160801</v>
      </c>
      <c r="H646" s="69">
        <v>0</v>
      </c>
      <c r="I646" s="70">
        <v>16108521838</v>
      </c>
      <c r="J646" s="69">
        <v>4734</v>
      </c>
      <c r="K646" s="69" t="s">
        <v>1026</v>
      </c>
    </row>
    <row r="647" spans="1:11" ht="14.4">
      <c r="A647" s="69">
        <v>1464293</v>
      </c>
      <c r="B647" s="69">
        <v>2</v>
      </c>
      <c r="C647" s="69" t="s">
        <v>26844</v>
      </c>
      <c r="D647" s="69">
        <v>4</v>
      </c>
      <c r="E647" s="69" t="s">
        <v>26947</v>
      </c>
      <c r="F647" s="69">
        <v>31180</v>
      </c>
      <c r="G647" s="69">
        <v>20160816</v>
      </c>
      <c r="H647" s="69">
        <v>0</v>
      </c>
      <c r="I647" s="70">
        <v>96109234854</v>
      </c>
      <c r="J647" s="69">
        <v>4272</v>
      </c>
      <c r="K647" s="69" t="s">
        <v>27137</v>
      </c>
    </row>
    <row r="648" spans="1:11" ht="14.4">
      <c r="A648" s="69">
        <v>1114384</v>
      </c>
      <c r="B648" s="69">
        <v>2</v>
      </c>
      <c r="C648" s="69" t="s">
        <v>26844</v>
      </c>
      <c r="D648" s="69">
        <v>4</v>
      </c>
      <c r="E648" s="69" t="s">
        <v>26947</v>
      </c>
      <c r="F648" s="69">
        <v>31184</v>
      </c>
      <c r="G648" s="69">
        <v>19991018</v>
      </c>
      <c r="H648" s="69">
        <v>0</v>
      </c>
      <c r="I648" s="70">
        <v>37916814074</v>
      </c>
      <c r="J648" s="69">
        <v>4940</v>
      </c>
      <c r="K648" s="69" t="s">
        <v>2779</v>
      </c>
    </row>
    <row r="649" spans="1:11" ht="14.4">
      <c r="A649" s="69">
        <v>1351111</v>
      </c>
      <c r="B649" s="69">
        <v>2</v>
      </c>
      <c r="C649" s="69" t="s">
        <v>26844</v>
      </c>
      <c r="D649" s="69">
        <v>4</v>
      </c>
      <c r="E649" s="69" t="s">
        <v>26947</v>
      </c>
      <c r="F649" s="69">
        <v>31208</v>
      </c>
      <c r="G649" s="69">
        <v>20131118</v>
      </c>
      <c r="H649" s="69">
        <v>0</v>
      </c>
      <c r="I649" s="70">
        <v>32058406573</v>
      </c>
      <c r="J649" s="69">
        <v>4503</v>
      </c>
      <c r="K649" s="69" t="s">
        <v>3186</v>
      </c>
    </row>
    <row r="650" spans="1:11" ht="14.4">
      <c r="A650" s="69">
        <v>1588551</v>
      </c>
      <c r="B650" s="69">
        <v>2</v>
      </c>
      <c r="C650" s="69" t="s">
        <v>26844</v>
      </c>
      <c r="D650" s="69">
        <v>4</v>
      </c>
      <c r="E650" s="69" t="s">
        <v>26947</v>
      </c>
      <c r="F650" s="69">
        <v>31370</v>
      </c>
      <c r="G650" s="69">
        <v>20161101</v>
      </c>
      <c r="H650" s="69">
        <v>0</v>
      </c>
      <c r="I650" s="70">
        <v>16118504055</v>
      </c>
      <c r="J650" s="69">
        <v>4671</v>
      </c>
      <c r="K650" s="69" t="s">
        <v>27138</v>
      </c>
    </row>
    <row r="651" spans="1:11" ht="14.4">
      <c r="A651" s="69">
        <v>1579772</v>
      </c>
      <c r="B651" s="69">
        <v>2</v>
      </c>
      <c r="C651" s="69" t="s">
        <v>26844</v>
      </c>
      <c r="D651" s="69">
        <v>4</v>
      </c>
      <c r="E651" s="69" t="s">
        <v>26947</v>
      </c>
      <c r="F651" s="69">
        <v>31429</v>
      </c>
      <c r="G651" s="69">
        <v>20210201</v>
      </c>
      <c r="H651" s="69">
        <v>0</v>
      </c>
      <c r="I651" s="70">
        <v>3169312018</v>
      </c>
      <c r="J651" s="69">
        <v>4726</v>
      </c>
      <c r="K651" s="69" t="s">
        <v>4240</v>
      </c>
    </row>
    <row r="652" spans="1:11" ht="14.4">
      <c r="A652" s="69">
        <v>1589779</v>
      </c>
      <c r="B652" s="69">
        <v>2</v>
      </c>
      <c r="C652" s="69" t="s">
        <v>26844</v>
      </c>
      <c r="D652" s="69">
        <v>4</v>
      </c>
      <c r="E652" s="69" t="s">
        <v>26947</v>
      </c>
      <c r="F652" s="69">
        <v>31477</v>
      </c>
      <c r="G652" s="69">
        <v>20170516</v>
      </c>
      <c r="H652" s="69">
        <v>0</v>
      </c>
      <c r="I652" s="70">
        <v>18958003057</v>
      </c>
      <c r="J652" s="69">
        <v>4630</v>
      </c>
      <c r="K652" s="69" t="s">
        <v>27139</v>
      </c>
    </row>
    <row r="653" spans="1:11" ht="14.4">
      <c r="A653" s="69">
        <v>1417097</v>
      </c>
      <c r="B653" s="69">
        <v>2</v>
      </c>
      <c r="C653" s="69" t="s">
        <v>26844</v>
      </c>
      <c r="D653" s="69">
        <v>4</v>
      </c>
      <c r="E653" s="69" t="s">
        <v>26947</v>
      </c>
      <c r="F653" s="69">
        <v>31584</v>
      </c>
      <c r="G653" s="69">
        <v>20140416</v>
      </c>
      <c r="H653" s="69">
        <v>0</v>
      </c>
      <c r="I653" s="70">
        <v>42897235463</v>
      </c>
      <c r="J653" s="69">
        <v>4440</v>
      </c>
      <c r="K653" s="69" t="s">
        <v>3944</v>
      </c>
    </row>
    <row r="654" spans="1:11" ht="14.4">
      <c r="A654" s="69">
        <v>1592221</v>
      </c>
      <c r="B654" s="69">
        <v>2</v>
      </c>
      <c r="C654" s="69" t="s">
        <v>26844</v>
      </c>
      <c r="D654" s="69">
        <v>4</v>
      </c>
      <c r="E654" s="69" t="s">
        <v>26947</v>
      </c>
      <c r="F654" s="69">
        <v>31765</v>
      </c>
      <c r="G654" s="69">
        <v>20160216</v>
      </c>
      <c r="H654" s="69">
        <v>0</v>
      </c>
      <c r="I654" s="70">
        <v>16118928981</v>
      </c>
      <c r="J654" s="69">
        <v>4910</v>
      </c>
      <c r="K654" s="69" t="s">
        <v>1074</v>
      </c>
    </row>
    <row r="655" spans="1:11" ht="14.4">
      <c r="A655" s="69">
        <v>1730741</v>
      </c>
      <c r="B655" s="69">
        <v>2</v>
      </c>
      <c r="C655" s="69" t="s">
        <v>26844</v>
      </c>
      <c r="D655" s="69">
        <v>4</v>
      </c>
      <c r="E655" s="69" t="s">
        <v>26947</v>
      </c>
      <c r="F655" s="69">
        <v>31780</v>
      </c>
      <c r="G655" s="69">
        <v>20190116</v>
      </c>
      <c r="H655" s="69">
        <v>0</v>
      </c>
      <c r="I655" s="70">
        <v>9038022621</v>
      </c>
      <c r="J655" s="69">
        <v>4735</v>
      </c>
      <c r="K655" s="69" t="s">
        <v>2036</v>
      </c>
    </row>
    <row r="656" spans="1:11" ht="14.4">
      <c r="A656" s="69">
        <v>1517479</v>
      </c>
      <c r="B656" s="69">
        <v>2</v>
      </c>
      <c r="C656" s="69" t="s">
        <v>26844</v>
      </c>
      <c r="D656" s="69">
        <v>4</v>
      </c>
      <c r="E656" s="69" t="s">
        <v>26947</v>
      </c>
      <c r="F656" s="69">
        <v>31844</v>
      </c>
      <c r="G656" s="69">
        <v>20140716</v>
      </c>
      <c r="H656" s="69">
        <v>0</v>
      </c>
      <c r="I656" s="70">
        <v>32118703472</v>
      </c>
      <c r="J656" s="69">
        <v>4940</v>
      </c>
      <c r="K656" s="69" t="s">
        <v>4497</v>
      </c>
    </row>
    <row r="657" spans="1:11" ht="14.4">
      <c r="A657" s="69">
        <v>1730967</v>
      </c>
      <c r="B657" s="69">
        <v>2</v>
      </c>
      <c r="C657" s="69" t="s">
        <v>26844</v>
      </c>
      <c r="D657" s="69">
        <v>4</v>
      </c>
      <c r="E657" s="69" t="s">
        <v>26947</v>
      </c>
      <c r="F657" s="69">
        <v>31884</v>
      </c>
      <c r="G657" s="69">
        <v>20191216</v>
      </c>
      <c r="H657" s="69">
        <v>0</v>
      </c>
      <c r="I657" s="70">
        <v>16149610129</v>
      </c>
      <c r="J657" s="69">
        <v>1060</v>
      </c>
      <c r="K657" s="69" t="s">
        <v>1276</v>
      </c>
    </row>
    <row r="658" spans="1:11" ht="14.4">
      <c r="A658" s="69">
        <v>1363686</v>
      </c>
      <c r="B658" s="69">
        <v>2</v>
      </c>
      <c r="C658" s="69" t="s">
        <v>26844</v>
      </c>
      <c r="D658" s="69">
        <v>4</v>
      </c>
      <c r="E658" s="69" t="s">
        <v>26947</v>
      </c>
      <c r="F658" s="69">
        <v>32017</v>
      </c>
      <c r="G658" s="69">
        <v>20140901</v>
      </c>
      <c r="H658" s="69">
        <v>0</v>
      </c>
      <c r="I658" s="70">
        <v>39058721802</v>
      </c>
      <c r="J658" s="69">
        <v>4410</v>
      </c>
      <c r="K658" s="69" t="s">
        <v>5186</v>
      </c>
    </row>
    <row r="659" spans="1:11" ht="14.4">
      <c r="A659" s="69">
        <v>1010246</v>
      </c>
      <c r="B659" s="69">
        <v>2</v>
      </c>
      <c r="C659" s="69" t="s">
        <v>26844</v>
      </c>
      <c r="D659" s="69">
        <v>4</v>
      </c>
      <c r="E659" s="69" t="s">
        <v>26947</v>
      </c>
      <c r="F659" s="69">
        <v>32248</v>
      </c>
      <c r="G659" s="69">
        <v>20120301</v>
      </c>
      <c r="H659" s="69">
        <v>0</v>
      </c>
      <c r="I659" s="70">
        <v>32825820825</v>
      </c>
      <c r="J659" s="69">
        <v>4725</v>
      </c>
      <c r="K659" s="69" t="s">
        <v>5585</v>
      </c>
    </row>
    <row r="660" spans="1:11" ht="14.4">
      <c r="A660" s="69">
        <v>1871246</v>
      </c>
      <c r="B660" s="69">
        <v>2</v>
      </c>
      <c r="C660" s="69" t="s">
        <v>26844</v>
      </c>
      <c r="D660" s="69">
        <v>4</v>
      </c>
      <c r="E660" s="69" t="s">
        <v>26947</v>
      </c>
      <c r="F660" s="69">
        <v>32344</v>
      </c>
      <c r="G660" s="69">
        <v>20210716</v>
      </c>
      <c r="H660" s="69">
        <v>0</v>
      </c>
      <c r="I660" s="70">
        <v>45068627574</v>
      </c>
      <c r="J660" s="69">
        <v>4430</v>
      </c>
      <c r="K660" s="69" t="s">
        <v>27140</v>
      </c>
    </row>
    <row r="661" spans="1:11" ht="14.4">
      <c r="A661" s="69">
        <v>1010219</v>
      </c>
      <c r="B661" s="69">
        <v>2</v>
      </c>
      <c r="C661" s="69" t="s">
        <v>26844</v>
      </c>
      <c r="D661" s="69">
        <v>4</v>
      </c>
      <c r="E661" s="69" t="s">
        <v>26947</v>
      </c>
      <c r="F661" s="69">
        <v>32398</v>
      </c>
      <c r="G661" s="69">
        <v>20160916</v>
      </c>
      <c r="H661" s="69">
        <v>0</v>
      </c>
      <c r="I661" s="70">
        <v>68927429214</v>
      </c>
      <c r="J661" s="69">
        <v>4715</v>
      </c>
      <c r="K661" s="69" t="s">
        <v>5897</v>
      </c>
    </row>
    <row r="662" spans="1:11" ht="14.4">
      <c r="A662" s="69">
        <v>2057493</v>
      </c>
      <c r="B662" s="69">
        <v>2</v>
      </c>
      <c r="C662" s="69" t="s">
        <v>26844</v>
      </c>
      <c r="D662" s="69">
        <v>4</v>
      </c>
      <c r="E662" s="69" t="s">
        <v>26947</v>
      </c>
      <c r="F662" s="69">
        <v>32466</v>
      </c>
      <c r="G662" s="69">
        <v>20211201</v>
      </c>
      <c r="H662" s="69">
        <v>0</v>
      </c>
      <c r="I662" s="70">
        <v>20119348595</v>
      </c>
      <c r="J662" s="69">
        <v>4240</v>
      </c>
      <c r="K662" s="69" t="s">
        <v>27141</v>
      </c>
    </row>
    <row r="663" spans="1:11" ht="14.4">
      <c r="A663" s="69">
        <v>1662384</v>
      </c>
      <c r="B663" s="69">
        <v>2</v>
      </c>
      <c r="C663" s="69" t="s">
        <v>26844</v>
      </c>
      <c r="D663" s="69">
        <v>4</v>
      </c>
      <c r="E663" s="69" t="s">
        <v>26947</v>
      </c>
      <c r="F663" s="69">
        <v>32520</v>
      </c>
      <c r="G663" s="69">
        <v>20210301</v>
      </c>
      <c r="H663" s="69">
        <v>0</v>
      </c>
      <c r="I663" s="70">
        <v>25149670934</v>
      </c>
      <c r="J663" s="69">
        <v>4910</v>
      </c>
      <c r="K663" s="69" t="s">
        <v>5108</v>
      </c>
    </row>
    <row r="664" spans="1:11" ht="14.4">
      <c r="A664" s="69">
        <v>1732153</v>
      </c>
      <c r="B664" s="69">
        <v>2</v>
      </c>
      <c r="C664" s="69" t="s">
        <v>26844</v>
      </c>
      <c r="D664" s="69">
        <v>4</v>
      </c>
      <c r="E664" s="69" t="s">
        <v>26947</v>
      </c>
      <c r="F664" s="69">
        <v>32521</v>
      </c>
      <c r="G664" s="69">
        <v>20190201</v>
      </c>
      <c r="H664" s="69">
        <v>0</v>
      </c>
      <c r="I664" s="70">
        <v>19148806912</v>
      </c>
      <c r="J664" s="69">
        <v>4274</v>
      </c>
      <c r="K664" s="69" t="s">
        <v>27142</v>
      </c>
    </row>
    <row r="665" spans="1:11" ht="14.4">
      <c r="A665" s="69">
        <v>1375401</v>
      </c>
      <c r="B665" s="69">
        <v>2</v>
      </c>
      <c r="C665" s="69" t="s">
        <v>26844</v>
      </c>
      <c r="D665" s="69">
        <v>4</v>
      </c>
      <c r="E665" s="69" t="s">
        <v>26947</v>
      </c>
      <c r="F665" s="69">
        <v>32681</v>
      </c>
      <c r="G665" s="69">
        <v>20130708</v>
      </c>
      <c r="H665" s="69">
        <v>0</v>
      </c>
      <c r="I665" s="70">
        <v>16108964608</v>
      </c>
      <c r="J665" s="69">
        <v>4737</v>
      </c>
      <c r="K665" s="69" t="s">
        <v>2469</v>
      </c>
    </row>
    <row r="666" spans="1:11" ht="14.4">
      <c r="A666" s="69">
        <v>1761213</v>
      </c>
      <c r="B666" s="69">
        <v>2</v>
      </c>
      <c r="C666" s="69" t="s">
        <v>26844</v>
      </c>
      <c r="D666" s="69">
        <v>4</v>
      </c>
      <c r="E666" s="69" t="s">
        <v>26947</v>
      </c>
      <c r="F666" s="69">
        <v>32782</v>
      </c>
      <c r="G666" s="69">
        <v>20191201</v>
      </c>
      <c r="H666" s="69">
        <v>0</v>
      </c>
      <c r="I666" s="70">
        <v>26148709970</v>
      </c>
      <c r="J666" s="69">
        <v>4780</v>
      </c>
      <c r="K666" s="69" t="s">
        <v>2406</v>
      </c>
    </row>
    <row r="667" spans="1:11" ht="14.4">
      <c r="A667" s="69">
        <v>1683037</v>
      </c>
      <c r="B667" s="69">
        <v>2</v>
      </c>
      <c r="C667" s="69" t="s">
        <v>26844</v>
      </c>
      <c r="D667" s="69">
        <v>4</v>
      </c>
      <c r="E667" s="69" t="s">
        <v>26947</v>
      </c>
      <c r="F667" s="69">
        <v>32785</v>
      </c>
      <c r="G667" s="69">
        <v>20190616</v>
      </c>
      <c r="H667" s="69">
        <v>0</v>
      </c>
      <c r="I667" s="70">
        <v>5199560961</v>
      </c>
      <c r="J667" s="69">
        <v>4422</v>
      </c>
      <c r="K667" s="69" t="s">
        <v>27143</v>
      </c>
    </row>
    <row r="668" spans="1:11" ht="14.4">
      <c r="A668" s="69">
        <v>1367339</v>
      </c>
      <c r="B668" s="69">
        <v>2</v>
      </c>
      <c r="C668" s="69" t="s">
        <v>26844</v>
      </c>
      <c r="D668" s="69">
        <v>4</v>
      </c>
      <c r="E668" s="69" t="s">
        <v>26947</v>
      </c>
      <c r="F668" s="69">
        <v>32810</v>
      </c>
      <c r="G668" s="69">
        <v>20130416</v>
      </c>
      <c r="H668" s="69">
        <v>0</v>
      </c>
      <c r="I668" s="70">
        <v>1917440990</v>
      </c>
      <c r="J668" s="69">
        <v>4622</v>
      </c>
      <c r="K668" s="69" t="s">
        <v>1197</v>
      </c>
    </row>
    <row r="669" spans="1:11" ht="14.4">
      <c r="A669" s="69">
        <v>1411296</v>
      </c>
      <c r="B669" s="69">
        <v>2</v>
      </c>
      <c r="C669" s="69" t="s">
        <v>26844</v>
      </c>
      <c r="D669" s="69">
        <v>4</v>
      </c>
      <c r="E669" s="69" t="s">
        <v>26947</v>
      </c>
      <c r="F669" s="69">
        <v>32811</v>
      </c>
      <c r="G669" s="69">
        <v>20130916</v>
      </c>
      <c r="H669" s="69">
        <v>0</v>
      </c>
      <c r="I669" s="70">
        <v>11128809321</v>
      </c>
      <c r="J669" s="69">
        <v>4280</v>
      </c>
      <c r="K669" s="69" t="s">
        <v>3206</v>
      </c>
    </row>
    <row r="670" spans="1:11" ht="14.4">
      <c r="A670" s="69">
        <v>1376144</v>
      </c>
      <c r="B670" s="69">
        <v>2</v>
      </c>
      <c r="C670" s="69" t="s">
        <v>26844</v>
      </c>
      <c r="D670" s="69">
        <v>4</v>
      </c>
      <c r="E670" s="69" t="s">
        <v>26947</v>
      </c>
      <c r="F670" s="69">
        <v>33071</v>
      </c>
      <c r="G670" s="69">
        <v>20140116</v>
      </c>
      <c r="H670" s="69">
        <v>0</v>
      </c>
      <c r="I670" s="70">
        <v>1098508656</v>
      </c>
      <c r="J670" s="69">
        <v>1025</v>
      </c>
      <c r="K670" s="69" t="s">
        <v>1684</v>
      </c>
    </row>
    <row r="671" spans="1:11" ht="14.4">
      <c r="A671" s="69">
        <v>1726857</v>
      </c>
      <c r="B671" s="69">
        <v>2</v>
      </c>
      <c r="C671" s="69" t="s">
        <v>26844</v>
      </c>
      <c r="D671" s="69">
        <v>4</v>
      </c>
      <c r="E671" s="69" t="s">
        <v>26947</v>
      </c>
      <c r="F671" s="69">
        <v>33243</v>
      </c>
      <c r="G671" s="69">
        <v>20181116</v>
      </c>
      <c r="H671" s="69">
        <v>0</v>
      </c>
      <c r="I671" s="70">
        <v>92048440918</v>
      </c>
      <c r="J671" s="69">
        <v>4430</v>
      </c>
      <c r="K671" s="69" t="s">
        <v>4825</v>
      </c>
    </row>
    <row r="672" spans="1:11" ht="14.4">
      <c r="A672" s="69">
        <v>1198737</v>
      </c>
      <c r="B672" s="69">
        <v>2</v>
      </c>
      <c r="C672" s="69" t="s">
        <v>26844</v>
      </c>
      <c r="D672" s="69">
        <v>4</v>
      </c>
      <c r="E672" s="69" t="s">
        <v>26947</v>
      </c>
      <c r="F672" s="69">
        <v>33385</v>
      </c>
      <c r="G672" s="69">
        <v>20110601</v>
      </c>
      <c r="H672" s="69">
        <v>0</v>
      </c>
      <c r="I672" s="70">
        <v>92988044597</v>
      </c>
      <c r="J672" s="69">
        <v>4423</v>
      </c>
      <c r="K672" s="69" t="s">
        <v>2829</v>
      </c>
    </row>
    <row r="673" spans="1:11" ht="14.4">
      <c r="A673" s="69">
        <v>919443</v>
      </c>
      <c r="B673" s="69">
        <v>2</v>
      </c>
      <c r="C673" s="69" t="s">
        <v>26844</v>
      </c>
      <c r="D673" s="69">
        <v>4</v>
      </c>
      <c r="E673" s="69" t="s">
        <v>26947</v>
      </c>
      <c r="F673" s="69">
        <v>33412</v>
      </c>
      <c r="G673" s="69">
        <v>19930202</v>
      </c>
      <c r="H673" s="69">
        <v>0</v>
      </c>
      <c r="I673" s="70">
        <v>75856728144</v>
      </c>
      <c r="J673" s="69">
        <v>4424</v>
      </c>
      <c r="K673" s="69" t="s">
        <v>3618</v>
      </c>
    </row>
    <row r="674" spans="1:11" ht="14.4">
      <c r="A674" s="69">
        <v>970205</v>
      </c>
      <c r="B674" s="69">
        <v>2</v>
      </c>
      <c r="C674" s="69" t="s">
        <v>26844</v>
      </c>
      <c r="D674" s="69">
        <v>4</v>
      </c>
      <c r="E674" s="69" t="s">
        <v>26947</v>
      </c>
      <c r="F674" s="69">
        <v>33623</v>
      </c>
      <c r="G674" s="69">
        <v>19960715</v>
      </c>
      <c r="H674" s="69">
        <v>0</v>
      </c>
      <c r="I674" s="70">
        <v>92936907929</v>
      </c>
      <c r="J674" s="69">
        <v>4441</v>
      </c>
      <c r="K674" s="69" t="s">
        <v>689</v>
      </c>
    </row>
    <row r="675" spans="1:11" ht="14.4">
      <c r="A675" s="69">
        <v>2057733</v>
      </c>
      <c r="B675" s="69">
        <v>2</v>
      </c>
      <c r="C675" s="69" t="s">
        <v>26844</v>
      </c>
      <c r="D675" s="69">
        <v>4</v>
      </c>
      <c r="E675" s="69" t="s">
        <v>26947</v>
      </c>
      <c r="F675" s="69">
        <v>33725</v>
      </c>
      <c r="G675" s="69">
        <v>20211216</v>
      </c>
      <c r="H675" s="69">
        <v>0</v>
      </c>
      <c r="I675" s="70">
        <v>47099111248</v>
      </c>
      <c r="J675" s="69">
        <v>4270</v>
      </c>
      <c r="K675" s="69" t="s">
        <v>27144</v>
      </c>
    </row>
    <row r="676" spans="1:11" ht="14.4">
      <c r="A676" s="69">
        <v>1187087</v>
      </c>
      <c r="B676" s="69">
        <v>2</v>
      </c>
      <c r="C676" s="69" t="s">
        <v>26844</v>
      </c>
      <c r="D676" s="69">
        <v>4</v>
      </c>
      <c r="E676" s="69" t="s">
        <v>26947</v>
      </c>
      <c r="F676" s="69">
        <v>33739</v>
      </c>
      <c r="G676" s="69">
        <v>20120301</v>
      </c>
      <c r="H676" s="69">
        <v>0</v>
      </c>
      <c r="I676" s="70">
        <v>92886403119</v>
      </c>
      <c r="J676" s="69">
        <v>4721</v>
      </c>
      <c r="K676" s="69" t="s">
        <v>2346</v>
      </c>
    </row>
    <row r="677" spans="1:11" ht="14.4">
      <c r="A677" s="69">
        <v>1353207</v>
      </c>
      <c r="B677" s="69">
        <v>2</v>
      </c>
      <c r="C677" s="69" t="s">
        <v>26844</v>
      </c>
      <c r="D677" s="69">
        <v>4</v>
      </c>
      <c r="E677" s="69" t="s">
        <v>26947</v>
      </c>
      <c r="F677" s="69">
        <v>33743</v>
      </c>
      <c r="G677" s="69">
        <v>20161101</v>
      </c>
      <c r="H677" s="69">
        <v>0</v>
      </c>
      <c r="I677" s="70">
        <v>20068311792</v>
      </c>
      <c r="J677" s="69">
        <v>4715</v>
      </c>
      <c r="K677" s="69" t="s">
        <v>1364</v>
      </c>
    </row>
    <row r="678" spans="1:11" ht="14.4">
      <c r="A678" s="69">
        <v>1878380</v>
      </c>
      <c r="B678" s="69">
        <v>2</v>
      </c>
      <c r="C678" s="69" t="s">
        <v>26844</v>
      </c>
      <c r="D678" s="69">
        <v>4</v>
      </c>
      <c r="E678" s="69" t="s">
        <v>26947</v>
      </c>
      <c r="F678" s="69">
        <v>33758</v>
      </c>
      <c r="G678" s="69">
        <v>20051003</v>
      </c>
      <c r="H678" s="69">
        <v>0</v>
      </c>
      <c r="I678" s="70">
        <v>42987804558</v>
      </c>
      <c r="J678" s="69">
        <v>4422</v>
      </c>
      <c r="K678" s="69" t="s">
        <v>27145</v>
      </c>
    </row>
    <row r="679" spans="1:11" ht="14.4">
      <c r="A679" s="69">
        <v>1056282</v>
      </c>
      <c r="B679" s="69">
        <v>2</v>
      </c>
      <c r="C679" s="69" t="s">
        <v>26844</v>
      </c>
      <c r="D679" s="69">
        <v>4</v>
      </c>
      <c r="E679" s="69" t="s">
        <v>26947</v>
      </c>
      <c r="F679" s="69">
        <v>33778</v>
      </c>
      <c r="G679" s="69">
        <v>19960522</v>
      </c>
      <c r="H679" s="69">
        <v>0</v>
      </c>
      <c r="I679" s="70">
        <v>7906927426</v>
      </c>
      <c r="J679" s="69">
        <v>4661</v>
      </c>
      <c r="K679" s="69" t="s">
        <v>2198</v>
      </c>
    </row>
    <row r="680" spans="1:11" ht="14.4">
      <c r="A680" s="69">
        <v>1556090</v>
      </c>
      <c r="B680" s="69">
        <v>2</v>
      </c>
      <c r="C680" s="69" t="s">
        <v>26844</v>
      </c>
      <c r="D680" s="69">
        <v>4</v>
      </c>
      <c r="E680" s="69" t="s">
        <v>26947</v>
      </c>
      <c r="F680" s="69">
        <v>33805</v>
      </c>
      <c r="G680" s="69">
        <v>20170716</v>
      </c>
      <c r="H680" s="69">
        <v>0</v>
      </c>
      <c r="I680" s="70">
        <v>45118925986</v>
      </c>
      <c r="J680" s="69">
        <v>1080</v>
      </c>
      <c r="K680" s="69" t="s">
        <v>27146</v>
      </c>
    </row>
    <row r="681" spans="1:11" ht="14.4">
      <c r="A681" s="69">
        <v>1751297</v>
      </c>
      <c r="B681" s="69">
        <v>2</v>
      </c>
      <c r="C681" s="69" t="s">
        <v>26844</v>
      </c>
      <c r="D681" s="69">
        <v>4</v>
      </c>
      <c r="E681" s="69" t="s">
        <v>26947</v>
      </c>
      <c r="F681" s="69">
        <v>33827</v>
      </c>
      <c r="G681" s="69">
        <v>20200816</v>
      </c>
      <c r="H681" s="69">
        <v>0</v>
      </c>
      <c r="I681" s="70">
        <v>5209611440</v>
      </c>
      <c r="J681" s="69">
        <v>1035</v>
      </c>
      <c r="K681" s="69" t="s">
        <v>27147</v>
      </c>
    </row>
    <row r="682" spans="1:11" ht="14.4">
      <c r="A682" s="69">
        <v>1685403</v>
      </c>
      <c r="B682" s="69">
        <v>2</v>
      </c>
      <c r="C682" s="69" t="s">
        <v>26844</v>
      </c>
      <c r="D682" s="69">
        <v>4</v>
      </c>
      <c r="E682" s="69" t="s">
        <v>26947</v>
      </c>
      <c r="F682" s="69">
        <v>33838</v>
      </c>
      <c r="G682" s="69">
        <v>20180116</v>
      </c>
      <c r="H682" s="69">
        <v>0</v>
      </c>
      <c r="I682" s="70">
        <v>45128802407</v>
      </c>
      <c r="J682" s="69">
        <v>4230</v>
      </c>
      <c r="K682" s="69" t="s">
        <v>1095</v>
      </c>
    </row>
    <row r="683" spans="1:11" ht="14.4">
      <c r="A683" s="69">
        <v>1692183</v>
      </c>
      <c r="B683" s="69">
        <v>2</v>
      </c>
      <c r="C683" s="69" t="s">
        <v>26844</v>
      </c>
      <c r="D683" s="69">
        <v>4</v>
      </c>
      <c r="E683" s="69" t="s">
        <v>26947</v>
      </c>
      <c r="F683" s="69">
        <v>33840</v>
      </c>
      <c r="G683" s="69">
        <v>20180216</v>
      </c>
      <c r="H683" s="69">
        <v>0</v>
      </c>
      <c r="I683" s="70">
        <v>90028111319</v>
      </c>
      <c r="J683" s="69">
        <v>4220</v>
      </c>
      <c r="K683" s="69" t="s">
        <v>6212</v>
      </c>
    </row>
    <row r="684" spans="1:11" ht="14.4">
      <c r="A684" s="69">
        <v>1664579</v>
      </c>
      <c r="B684" s="69">
        <v>2</v>
      </c>
      <c r="C684" s="69" t="s">
        <v>26844</v>
      </c>
      <c r="D684" s="69">
        <v>4</v>
      </c>
      <c r="E684" s="69" t="s">
        <v>26947</v>
      </c>
      <c r="F684" s="69">
        <v>33862</v>
      </c>
      <c r="G684" s="69">
        <v>20211016</v>
      </c>
      <c r="H684" s="69">
        <v>0</v>
      </c>
      <c r="I684" s="70">
        <v>92149603257</v>
      </c>
      <c r="J684" s="69">
        <v>4220</v>
      </c>
      <c r="K684" s="69" t="s">
        <v>27148</v>
      </c>
    </row>
    <row r="685" spans="1:11" ht="14.4">
      <c r="A685" s="69">
        <v>2055867</v>
      </c>
      <c r="B685" s="69">
        <v>2</v>
      </c>
      <c r="C685" s="69" t="s">
        <v>26844</v>
      </c>
      <c r="D685" s="69">
        <v>4</v>
      </c>
      <c r="E685" s="69" t="s">
        <v>26947</v>
      </c>
      <c r="F685" s="69">
        <v>33899</v>
      </c>
      <c r="G685" s="69">
        <v>20211201</v>
      </c>
      <c r="H685" s="69">
        <v>0</v>
      </c>
      <c r="I685" s="70">
        <v>5159085447</v>
      </c>
      <c r="J685" s="69">
        <v>1035</v>
      </c>
      <c r="K685" s="69" t="s">
        <v>27149</v>
      </c>
    </row>
    <row r="686" spans="1:11" ht="14.4">
      <c r="A686" s="69">
        <v>787073</v>
      </c>
      <c r="B686" s="69">
        <v>2</v>
      </c>
      <c r="C686" s="69" t="s">
        <v>26844</v>
      </c>
      <c r="D686" s="69">
        <v>4</v>
      </c>
      <c r="E686" s="69" t="s">
        <v>26947</v>
      </c>
      <c r="F686" s="69">
        <v>34008</v>
      </c>
      <c r="G686" s="69">
        <v>19840412</v>
      </c>
      <c r="H686" s="69">
        <v>0</v>
      </c>
      <c r="I686" s="70">
        <v>6845702007</v>
      </c>
      <c r="J686" s="69">
        <v>4715</v>
      </c>
      <c r="K686" s="69" t="s">
        <v>5075</v>
      </c>
    </row>
    <row r="687" spans="1:11" ht="14.4">
      <c r="A687" s="69">
        <v>1707476</v>
      </c>
      <c r="B687" s="69">
        <v>2</v>
      </c>
      <c r="C687" s="69" t="s">
        <v>26844</v>
      </c>
      <c r="D687" s="69">
        <v>4</v>
      </c>
      <c r="E687" s="69" t="s">
        <v>26947</v>
      </c>
      <c r="F687" s="69">
        <v>34011</v>
      </c>
      <c r="G687" s="69">
        <v>20200101</v>
      </c>
      <c r="H687" s="69">
        <v>0</v>
      </c>
      <c r="I687" s="70">
        <v>8199617401</v>
      </c>
      <c r="J687" s="69">
        <v>4240</v>
      </c>
      <c r="K687" s="69" t="s">
        <v>27150</v>
      </c>
    </row>
    <row r="688" spans="1:11" ht="14.4">
      <c r="A688" s="69">
        <v>1713802</v>
      </c>
      <c r="B688" s="69">
        <v>2</v>
      </c>
      <c r="C688" s="69" t="s">
        <v>26844</v>
      </c>
      <c r="D688" s="69">
        <v>4</v>
      </c>
      <c r="E688" s="69" t="s">
        <v>26947</v>
      </c>
      <c r="F688" s="69">
        <v>34013</v>
      </c>
      <c r="G688" s="69">
        <v>20200316</v>
      </c>
      <c r="H688" s="69">
        <v>0</v>
      </c>
      <c r="I688" s="70">
        <v>32128601880</v>
      </c>
      <c r="J688" s="69">
        <v>4780</v>
      </c>
      <c r="K688" s="69" t="s">
        <v>27151</v>
      </c>
    </row>
    <row r="689" spans="1:11" ht="14.4">
      <c r="A689" s="69">
        <v>1809409</v>
      </c>
      <c r="B689" s="69">
        <v>2</v>
      </c>
      <c r="C689" s="69" t="s">
        <v>26844</v>
      </c>
      <c r="D689" s="69">
        <v>4</v>
      </c>
      <c r="E689" s="69" t="s">
        <v>26947</v>
      </c>
      <c r="F689" s="69">
        <v>34052</v>
      </c>
      <c r="G689" s="69">
        <v>20200901</v>
      </c>
      <c r="H689" s="69">
        <v>0</v>
      </c>
      <c r="I689" s="70">
        <v>11118404083</v>
      </c>
      <c r="J689" s="69">
        <v>1045</v>
      </c>
      <c r="K689" s="69" t="s">
        <v>27152</v>
      </c>
    </row>
    <row r="690" spans="1:11" ht="14.4">
      <c r="A690" s="69">
        <v>2052217</v>
      </c>
      <c r="B690" s="69">
        <v>2</v>
      </c>
      <c r="C690" s="69" t="s">
        <v>26844</v>
      </c>
      <c r="D690" s="69">
        <v>4</v>
      </c>
      <c r="E690" s="69" t="s">
        <v>26947</v>
      </c>
      <c r="F690" s="69">
        <v>34053</v>
      </c>
      <c r="G690" s="69">
        <v>20211101</v>
      </c>
      <c r="H690" s="69">
        <v>0</v>
      </c>
      <c r="I690" s="70">
        <v>46169927590</v>
      </c>
      <c r="J690" s="69">
        <v>1035</v>
      </c>
      <c r="K690" s="69" t="s">
        <v>27153</v>
      </c>
    </row>
    <row r="691" spans="1:11" ht="14.4">
      <c r="A691" s="69">
        <v>1354286</v>
      </c>
      <c r="B691" s="69">
        <v>2</v>
      </c>
      <c r="C691" s="69" t="s">
        <v>26844</v>
      </c>
      <c r="D691" s="69">
        <v>4</v>
      </c>
      <c r="E691" s="69" t="s">
        <v>26947</v>
      </c>
      <c r="F691" s="69">
        <v>34265</v>
      </c>
      <c r="G691" s="69">
        <v>20130304</v>
      </c>
      <c r="H691" s="69">
        <v>0</v>
      </c>
      <c r="I691" s="70">
        <v>16088802935</v>
      </c>
      <c r="J691" s="69">
        <v>4750</v>
      </c>
      <c r="K691" s="69" t="s">
        <v>5380</v>
      </c>
    </row>
    <row r="692" spans="1:11" ht="14.4">
      <c r="A692" s="69">
        <v>1635961</v>
      </c>
      <c r="B692" s="69">
        <v>2</v>
      </c>
      <c r="C692" s="69" t="s">
        <v>26844</v>
      </c>
      <c r="D692" s="69">
        <v>4</v>
      </c>
      <c r="E692" s="69" t="s">
        <v>26947</v>
      </c>
      <c r="F692" s="69">
        <v>34283</v>
      </c>
      <c r="G692" s="69">
        <v>20170101</v>
      </c>
      <c r="H692" s="69">
        <v>0</v>
      </c>
      <c r="I692" s="70">
        <v>37078406263</v>
      </c>
      <c r="J692" s="69">
        <v>4276</v>
      </c>
      <c r="K692" s="69" t="s">
        <v>5140</v>
      </c>
    </row>
    <row r="693" spans="1:11" ht="14.4">
      <c r="A693" s="69">
        <v>1727820</v>
      </c>
      <c r="B693" s="69">
        <v>2</v>
      </c>
      <c r="C693" s="69" t="s">
        <v>26844</v>
      </c>
      <c r="D693" s="69">
        <v>4</v>
      </c>
      <c r="E693" s="69" t="s">
        <v>26947</v>
      </c>
      <c r="F693" s="69">
        <v>34306</v>
      </c>
      <c r="G693" s="69">
        <v>20181201</v>
      </c>
      <c r="H693" s="69">
        <v>0</v>
      </c>
      <c r="I693" s="70">
        <v>2189349828</v>
      </c>
      <c r="J693" s="69">
        <v>4731</v>
      </c>
      <c r="K693" s="69" t="s">
        <v>27154</v>
      </c>
    </row>
    <row r="694" spans="1:11" ht="14.4">
      <c r="A694" s="69">
        <v>1466535</v>
      </c>
      <c r="B694" s="69">
        <v>2</v>
      </c>
      <c r="C694" s="69" t="s">
        <v>26844</v>
      </c>
      <c r="D694" s="69">
        <v>4</v>
      </c>
      <c r="E694" s="69" t="s">
        <v>26947</v>
      </c>
      <c r="F694" s="69">
        <v>34515</v>
      </c>
      <c r="G694" s="69">
        <v>20150616</v>
      </c>
      <c r="H694" s="69">
        <v>0</v>
      </c>
      <c r="I694" s="70">
        <v>20099122267</v>
      </c>
      <c r="J694" s="69">
        <v>4412</v>
      </c>
      <c r="K694" s="69" t="s">
        <v>27155</v>
      </c>
    </row>
    <row r="695" spans="1:11" ht="14.4">
      <c r="A695" s="69">
        <v>1387851</v>
      </c>
      <c r="B695" s="69">
        <v>2</v>
      </c>
      <c r="C695" s="69" t="s">
        <v>26844</v>
      </c>
      <c r="D695" s="69">
        <v>4</v>
      </c>
      <c r="E695" s="69" t="s">
        <v>26947</v>
      </c>
      <c r="F695" s="69">
        <v>34551</v>
      </c>
      <c r="G695" s="69">
        <v>20110608</v>
      </c>
      <c r="H695" s="69">
        <v>0</v>
      </c>
      <c r="I695" s="70">
        <v>12058422986</v>
      </c>
      <c r="J695" s="69">
        <v>4940</v>
      </c>
      <c r="K695" s="69" t="s">
        <v>4988</v>
      </c>
    </row>
    <row r="696" spans="1:11" ht="14.4">
      <c r="A696" s="69">
        <v>1594308</v>
      </c>
      <c r="B696" s="69">
        <v>2</v>
      </c>
      <c r="C696" s="69" t="s">
        <v>26844</v>
      </c>
      <c r="D696" s="69">
        <v>4</v>
      </c>
      <c r="E696" s="69" t="s">
        <v>26947</v>
      </c>
      <c r="F696" s="69">
        <v>34561</v>
      </c>
      <c r="G696" s="69">
        <v>20190501</v>
      </c>
      <c r="H696" s="69">
        <v>0</v>
      </c>
      <c r="I696" s="70">
        <v>30028521000</v>
      </c>
      <c r="J696" s="69">
        <v>4910</v>
      </c>
      <c r="K696" s="69" t="s">
        <v>27156</v>
      </c>
    </row>
    <row r="697" spans="1:11" ht="14.4">
      <c r="A697" s="69">
        <v>1693961</v>
      </c>
      <c r="B697" s="69">
        <v>2</v>
      </c>
      <c r="C697" s="69" t="s">
        <v>26844</v>
      </c>
      <c r="D697" s="69">
        <v>4</v>
      </c>
      <c r="E697" s="69" t="s">
        <v>26947</v>
      </c>
      <c r="F697" s="69">
        <v>34659</v>
      </c>
      <c r="G697" s="69">
        <v>20180301</v>
      </c>
      <c r="H697" s="69">
        <v>0</v>
      </c>
      <c r="I697" s="70">
        <v>96068422060</v>
      </c>
      <c r="J697" s="69">
        <v>4680</v>
      </c>
      <c r="K697" s="69" t="s">
        <v>3462</v>
      </c>
    </row>
    <row r="698" spans="1:11" ht="14.4">
      <c r="A698" s="69">
        <v>1038588</v>
      </c>
      <c r="B698" s="69">
        <v>2</v>
      </c>
      <c r="C698" s="69" t="s">
        <v>26844</v>
      </c>
      <c r="D698" s="69">
        <v>4</v>
      </c>
      <c r="E698" s="69" t="s">
        <v>26947</v>
      </c>
      <c r="F698" s="69">
        <v>34665</v>
      </c>
      <c r="G698" s="69">
        <v>20080501</v>
      </c>
      <c r="H698" s="69">
        <v>0</v>
      </c>
      <c r="I698" s="70">
        <v>20907341588</v>
      </c>
      <c r="J698" s="69">
        <v>4210</v>
      </c>
      <c r="K698" s="69" t="s">
        <v>1830</v>
      </c>
    </row>
    <row r="699" spans="1:11" ht="14.4">
      <c r="A699" s="69">
        <v>1446253</v>
      </c>
      <c r="B699" s="69">
        <v>2</v>
      </c>
      <c r="C699" s="69" t="s">
        <v>26844</v>
      </c>
      <c r="D699" s="69">
        <v>4</v>
      </c>
      <c r="E699" s="69" t="s">
        <v>26947</v>
      </c>
      <c r="F699" s="69">
        <v>34681</v>
      </c>
      <c r="G699" s="69">
        <v>20170701</v>
      </c>
      <c r="H699" s="69">
        <v>0</v>
      </c>
      <c r="I699" s="70">
        <v>17149131181</v>
      </c>
      <c r="J699" s="69">
        <v>1070</v>
      </c>
      <c r="K699" s="69" t="s">
        <v>1647</v>
      </c>
    </row>
    <row r="700" spans="1:11" ht="14.4">
      <c r="A700" s="69">
        <v>2052230</v>
      </c>
      <c r="B700" s="69">
        <v>2</v>
      </c>
      <c r="C700" s="69" t="s">
        <v>26844</v>
      </c>
      <c r="D700" s="69">
        <v>4</v>
      </c>
      <c r="E700" s="69" t="s">
        <v>26947</v>
      </c>
      <c r="F700" s="69">
        <v>34688</v>
      </c>
      <c r="G700" s="69">
        <v>20211101</v>
      </c>
      <c r="H700" s="69">
        <v>0</v>
      </c>
      <c r="I700" s="70">
        <v>14048803978</v>
      </c>
      <c r="J700" s="69">
        <v>4270</v>
      </c>
      <c r="K700" s="69" t="s">
        <v>27157</v>
      </c>
    </row>
    <row r="701" spans="1:11" ht="14.4">
      <c r="A701" s="69">
        <v>1410491</v>
      </c>
      <c r="B701" s="69">
        <v>2</v>
      </c>
      <c r="C701" s="69" t="s">
        <v>26844</v>
      </c>
      <c r="D701" s="69">
        <v>4</v>
      </c>
      <c r="E701" s="69" t="s">
        <v>26947</v>
      </c>
      <c r="F701" s="69">
        <v>34759</v>
      </c>
      <c r="G701" s="69">
        <v>20120517</v>
      </c>
      <c r="H701" s="69">
        <v>0</v>
      </c>
      <c r="I701" s="70">
        <v>16078200330</v>
      </c>
      <c r="J701" s="69">
        <v>4560</v>
      </c>
      <c r="K701" s="69" t="s">
        <v>3371</v>
      </c>
    </row>
    <row r="702" spans="1:11" ht="14.4">
      <c r="A702" s="69">
        <v>1370931</v>
      </c>
      <c r="B702" s="69">
        <v>2</v>
      </c>
      <c r="C702" s="69" t="s">
        <v>26844</v>
      </c>
      <c r="D702" s="69">
        <v>4</v>
      </c>
      <c r="E702" s="69" t="s">
        <v>26947</v>
      </c>
      <c r="F702" s="69">
        <v>34789</v>
      </c>
      <c r="G702" s="69">
        <v>20100927</v>
      </c>
      <c r="H702" s="69">
        <v>0</v>
      </c>
      <c r="I702" s="70">
        <v>45007810414</v>
      </c>
      <c r="J702" s="69">
        <v>4430</v>
      </c>
      <c r="K702" s="69" t="s">
        <v>4263</v>
      </c>
    </row>
    <row r="703" spans="1:11" ht="14.4">
      <c r="A703" s="69">
        <v>1285977</v>
      </c>
      <c r="B703" s="69">
        <v>2</v>
      </c>
      <c r="C703" s="69" t="s">
        <v>26844</v>
      </c>
      <c r="D703" s="69">
        <v>4</v>
      </c>
      <c r="E703" s="69" t="s">
        <v>26947</v>
      </c>
      <c r="F703" s="69">
        <v>34846</v>
      </c>
      <c r="G703" s="69">
        <v>20110316</v>
      </c>
      <c r="H703" s="69">
        <v>0</v>
      </c>
      <c r="I703" s="70">
        <v>90068414482</v>
      </c>
      <c r="J703" s="69">
        <v>1040</v>
      </c>
      <c r="K703" s="69" t="s">
        <v>4483</v>
      </c>
    </row>
    <row r="704" spans="1:11" ht="14.4">
      <c r="A704" s="69">
        <v>2059230</v>
      </c>
      <c r="B704" s="69">
        <v>2</v>
      </c>
      <c r="C704" s="69" t="s">
        <v>26844</v>
      </c>
      <c r="D704" s="69">
        <v>4</v>
      </c>
      <c r="E704" s="69" t="s">
        <v>26947</v>
      </c>
      <c r="F704" s="69">
        <v>34898</v>
      </c>
      <c r="G704" s="69">
        <v>20211216</v>
      </c>
      <c r="H704" s="69">
        <v>0</v>
      </c>
      <c r="I704" s="70">
        <v>43089254403</v>
      </c>
      <c r="J704" s="69">
        <v>1070</v>
      </c>
      <c r="K704" s="69" t="s">
        <v>27158</v>
      </c>
    </row>
    <row r="705" spans="1:11" ht="14.4">
      <c r="A705" s="69">
        <v>1234502</v>
      </c>
      <c r="B705" s="69">
        <v>2</v>
      </c>
      <c r="C705" s="69" t="s">
        <v>26844</v>
      </c>
      <c r="D705" s="69">
        <v>4</v>
      </c>
      <c r="E705" s="69" t="s">
        <v>26947</v>
      </c>
      <c r="F705" s="69">
        <v>34906</v>
      </c>
      <c r="G705" s="69">
        <v>20060116</v>
      </c>
      <c r="H705" s="69">
        <v>0</v>
      </c>
      <c r="I705" s="70">
        <v>39927800050</v>
      </c>
      <c r="J705" s="69">
        <v>4410</v>
      </c>
      <c r="K705" s="69" t="s">
        <v>3231</v>
      </c>
    </row>
    <row r="706" spans="1:11" ht="14.4">
      <c r="A706" s="69">
        <v>1300409</v>
      </c>
      <c r="B706" s="69">
        <v>2</v>
      </c>
      <c r="C706" s="69" t="s">
        <v>26844</v>
      </c>
      <c r="D706" s="69">
        <v>4</v>
      </c>
      <c r="E706" s="69" t="s">
        <v>26947</v>
      </c>
      <c r="F706" s="69">
        <v>35105</v>
      </c>
      <c r="G706" s="69">
        <v>20081017</v>
      </c>
      <c r="H706" s="69">
        <v>0</v>
      </c>
      <c r="I706" s="70">
        <v>39058308410</v>
      </c>
      <c r="J706" s="69">
        <v>1035</v>
      </c>
      <c r="K706" s="69" t="s">
        <v>5803</v>
      </c>
    </row>
    <row r="707" spans="1:11" ht="14.4">
      <c r="A707" s="69">
        <v>1120887</v>
      </c>
      <c r="B707" s="69">
        <v>2</v>
      </c>
      <c r="C707" s="69" t="s">
        <v>26844</v>
      </c>
      <c r="D707" s="69">
        <v>4</v>
      </c>
      <c r="E707" s="69" t="s">
        <v>26947</v>
      </c>
      <c r="F707" s="69">
        <v>35120</v>
      </c>
      <c r="G707" s="69">
        <v>19991201</v>
      </c>
      <c r="H707" s="69">
        <v>0</v>
      </c>
      <c r="I707" s="70">
        <v>76987501046</v>
      </c>
      <c r="J707" s="69">
        <v>4920</v>
      </c>
      <c r="K707" s="69" t="s">
        <v>1626</v>
      </c>
    </row>
    <row r="708" spans="1:11" ht="14.4">
      <c r="A708" s="69">
        <v>1583358</v>
      </c>
      <c r="B708" s="69">
        <v>2</v>
      </c>
      <c r="C708" s="69" t="s">
        <v>26844</v>
      </c>
      <c r="D708" s="69">
        <v>4</v>
      </c>
      <c r="E708" s="69" t="s">
        <v>26947</v>
      </c>
      <c r="F708" s="69">
        <v>35141</v>
      </c>
      <c r="G708" s="69">
        <v>20160716</v>
      </c>
      <c r="H708" s="69">
        <v>0</v>
      </c>
      <c r="I708" s="70">
        <v>14128806750</v>
      </c>
      <c r="J708" s="69">
        <v>1035</v>
      </c>
      <c r="K708" s="69" t="s">
        <v>3028</v>
      </c>
    </row>
    <row r="709" spans="1:11" ht="14.4">
      <c r="A709" s="69">
        <v>1681779</v>
      </c>
      <c r="B709" s="69">
        <v>2</v>
      </c>
      <c r="C709" s="69" t="s">
        <v>26844</v>
      </c>
      <c r="D709" s="69">
        <v>4</v>
      </c>
      <c r="E709" s="69" t="s">
        <v>26947</v>
      </c>
      <c r="F709" s="69">
        <v>35206</v>
      </c>
      <c r="G709" s="69">
        <v>20180701</v>
      </c>
      <c r="H709" s="69">
        <v>0</v>
      </c>
      <c r="I709" s="70">
        <v>2179440058</v>
      </c>
      <c r="J709" s="69">
        <v>1045</v>
      </c>
      <c r="K709" s="69" t="s">
        <v>3938</v>
      </c>
    </row>
    <row r="710" spans="1:11" ht="14.4">
      <c r="A710" s="69">
        <v>1392258</v>
      </c>
      <c r="B710" s="69">
        <v>2</v>
      </c>
      <c r="C710" s="69" t="s">
        <v>26844</v>
      </c>
      <c r="D710" s="69">
        <v>4</v>
      </c>
      <c r="E710" s="69" t="s">
        <v>26947</v>
      </c>
      <c r="F710" s="69">
        <v>35231</v>
      </c>
      <c r="G710" s="69">
        <v>20120417</v>
      </c>
      <c r="H710" s="69">
        <v>0</v>
      </c>
      <c r="I710" s="70">
        <v>32058415897</v>
      </c>
      <c r="J710" s="69">
        <v>4940</v>
      </c>
      <c r="K710" s="69" t="s">
        <v>3331</v>
      </c>
    </row>
    <row r="711" spans="1:11" ht="14.4">
      <c r="A711" s="69">
        <v>1183351</v>
      </c>
      <c r="B711" s="69">
        <v>2</v>
      </c>
      <c r="C711" s="69" t="s">
        <v>26844</v>
      </c>
      <c r="D711" s="69">
        <v>4</v>
      </c>
      <c r="E711" s="69" t="s">
        <v>26947</v>
      </c>
      <c r="F711" s="69">
        <v>35290</v>
      </c>
      <c r="G711" s="69">
        <v>20190816</v>
      </c>
      <c r="H711" s="69">
        <v>0</v>
      </c>
      <c r="I711" s="70">
        <v>32987503250</v>
      </c>
      <c r="J711" s="69">
        <v>4150</v>
      </c>
      <c r="K711" s="69" t="s">
        <v>27159</v>
      </c>
    </row>
    <row r="712" spans="1:11" ht="14.4">
      <c r="A712" s="69">
        <v>1312843</v>
      </c>
      <c r="B712" s="69">
        <v>2</v>
      </c>
      <c r="C712" s="69" t="s">
        <v>26844</v>
      </c>
      <c r="D712" s="69">
        <v>4</v>
      </c>
      <c r="E712" s="69" t="s">
        <v>26947</v>
      </c>
      <c r="F712" s="69">
        <v>35525</v>
      </c>
      <c r="G712" s="69">
        <v>20100601</v>
      </c>
      <c r="H712" s="69">
        <v>0</v>
      </c>
      <c r="I712" s="70">
        <v>7078300998</v>
      </c>
      <c r="J712" s="69">
        <v>1015</v>
      </c>
      <c r="K712" s="69" t="s">
        <v>1206</v>
      </c>
    </row>
    <row r="713" spans="1:11" ht="14.4">
      <c r="A713" s="69">
        <v>1755091</v>
      </c>
      <c r="B713" s="69">
        <v>2</v>
      </c>
      <c r="C713" s="69" t="s">
        <v>26844</v>
      </c>
      <c r="D713" s="69">
        <v>4</v>
      </c>
      <c r="E713" s="69" t="s">
        <v>26947</v>
      </c>
      <c r="F713" s="69">
        <v>35540</v>
      </c>
      <c r="G713" s="69">
        <v>20190816</v>
      </c>
      <c r="H713" s="69">
        <v>0</v>
      </c>
      <c r="I713" s="70">
        <v>16109016119</v>
      </c>
      <c r="J713" s="69">
        <v>4734</v>
      </c>
      <c r="K713" s="69" t="s">
        <v>27160</v>
      </c>
    </row>
    <row r="714" spans="1:11" ht="14.4">
      <c r="A714" s="69">
        <v>774228</v>
      </c>
      <c r="B714" s="69">
        <v>2</v>
      </c>
      <c r="C714" s="69" t="s">
        <v>26844</v>
      </c>
      <c r="D714" s="69">
        <v>4</v>
      </c>
      <c r="E714" s="69" t="s">
        <v>26947</v>
      </c>
      <c r="F714" s="69">
        <v>35634</v>
      </c>
      <c r="G714" s="69">
        <v>19861006</v>
      </c>
      <c r="H714" s="69">
        <v>0</v>
      </c>
      <c r="I714" s="70">
        <v>6805917413</v>
      </c>
      <c r="J714" s="69">
        <v>1035</v>
      </c>
      <c r="K714" s="69" t="s">
        <v>1252</v>
      </c>
    </row>
    <row r="715" spans="1:11" ht="14.4">
      <c r="A715" s="69">
        <v>1576690</v>
      </c>
      <c r="B715" s="69">
        <v>2</v>
      </c>
      <c r="C715" s="69" t="s">
        <v>26844</v>
      </c>
      <c r="D715" s="69">
        <v>4</v>
      </c>
      <c r="E715" s="69" t="s">
        <v>26947</v>
      </c>
      <c r="F715" s="69">
        <v>35741</v>
      </c>
      <c r="G715" s="69">
        <v>20170816</v>
      </c>
      <c r="H715" s="69">
        <v>0</v>
      </c>
      <c r="I715" s="70">
        <v>19159150671</v>
      </c>
      <c r="J715" s="69">
        <v>1030</v>
      </c>
      <c r="K715" s="69" t="s">
        <v>5253</v>
      </c>
    </row>
    <row r="716" spans="1:11" ht="14.4">
      <c r="A716" s="69">
        <v>1142601</v>
      </c>
      <c r="B716" s="69">
        <v>2</v>
      </c>
      <c r="C716" s="69" t="s">
        <v>26844</v>
      </c>
      <c r="D716" s="69">
        <v>4</v>
      </c>
      <c r="E716" s="69" t="s">
        <v>26947</v>
      </c>
      <c r="F716" s="69">
        <v>35804</v>
      </c>
      <c r="G716" s="69">
        <v>20000626</v>
      </c>
      <c r="H716" s="69">
        <v>0</v>
      </c>
      <c r="I716" s="70">
        <v>45937008048</v>
      </c>
      <c r="J716" s="69">
        <v>1060</v>
      </c>
      <c r="K716" s="69" t="s">
        <v>4732</v>
      </c>
    </row>
    <row r="717" spans="1:11" ht="14.4">
      <c r="A717" s="69">
        <v>1629010</v>
      </c>
      <c r="B717" s="69">
        <v>2</v>
      </c>
      <c r="C717" s="69" t="s">
        <v>26844</v>
      </c>
      <c r="D717" s="69">
        <v>4</v>
      </c>
      <c r="E717" s="69" t="s">
        <v>26947</v>
      </c>
      <c r="F717" s="69">
        <v>35889</v>
      </c>
      <c r="G717" s="69">
        <v>20180701</v>
      </c>
      <c r="H717" s="69">
        <v>0</v>
      </c>
      <c r="I717" s="70">
        <v>16108417276</v>
      </c>
      <c r="J717" s="69">
        <v>4940</v>
      </c>
      <c r="K717" s="69" t="s">
        <v>5597</v>
      </c>
    </row>
    <row r="718" spans="1:11" ht="14.4">
      <c r="A718" s="69">
        <v>1057438</v>
      </c>
      <c r="B718" s="69">
        <v>2</v>
      </c>
      <c r="C718" s="69" t="s">
        <v>26844</v>
      </c>
      <c r="D718" s="69">
        <v>4</v>
      </c>
      <c r="E718" s="69" t="s">
        <v>26947</v>
      </c>
      <c r="F718" s="69">
        <v>35912</v>
      </c>
      <c r="G718" s="69">
        <v>20160816</v>
      </c>
      <c r="H718" s="69">
        <v>0</v>
      </c>
      <c r="I718" s="70">
        <v>16926806031</v>
      </c>
      <c r="J718" s="69">
        <v>4715</v>
      </c>
      <c r="K718" s="69" t="s">
        <v>27161</v>
      </c>
    </row>
    <row r="719" spans="1:11" ht="14.4">
      <c r="A719" s="69">
        <v>1028661</v>
      </c>
      <c r="B719" s="69">
        <v>2</v>
      </c>
      <c r="C719" s="69" t="s">
        <v>26844</v>
      </c>
      <c r="D719" s="69">
        <v>4</v>
      </c>
      <c r="E719" s="69" t="s">
        <v>26947</v>
      </c>
      <c r="F719" s="69">
        <v>36150</v>
      </c>
      <c r="G719" s="69">
        <v>19980128</v>
      </c>
      <c r="H719" s="69">
        <v>0</v>
      </c>
      <c r="I719" s="70">
        <v>1785962869</v>
      </c>
      <c r="J719" s="69">
        <v>4220</v>
      </c>
      <c r="K719" s="69" t="s">
        <v>27162</v>
      </c>
    </row>
    <row r="720" spans="1:11" ht="14.4">
      <c r="A720" s="69">
        <v>2052246</v>
      </c>
      <c r="B720" s="69">
        <v>2</v>
      </c>
      <c r="C720" s="69" t="s">
        <v>26844</v>
      </c>
      <c r="D720" s="69">
        <v>4</v>
      </c>
      <c r="E720" s="69" t="s">
        <v>26947</v>
      </c>
      <c r="F720" s="69">
        <v>36316</v>
      </c>
      <c r="G720" s="69">
        <v>20211101</v>
      </c>
      <c r="H720" s="69">
        <v>0</v>
      </c>
      <c r="I720" s="70">
        <v>2219751597</v>
      </c>
      <c r="J720" s="69">
        <v>4270</v>
      </c>
      <c r="K720" s="69" t="s">
        <v>27163</v>
      </c>
    </row>
    <row r="721" spans="1:11" ht="14.4">
      <c r="A721" s="69">
        <v>1013774</v>
      </c>
      <c r="B721" s="69">
        <v>2</v>
      </c>
      <c r="C721" s="69" t="s">
        <v>26844</v>
      </c>
      <c r="D721" s="69">
        <v>4</v>
      </c>
      <c r="E721" s="69" t="s">
        <v>26947</v>
      </c>
      <c r="F721" s="69">
        <v>36366</v>
      </c>
      <c r="G721" s="69">
        <v>19960520</v>
      </c>
      <c r="H721" s="69">
        <v>0</v>
      </c>
      <c r="I721" s="70">
        <v>16946800204</v>
      </c>
      <c r="J721" s="69">
        <v>4737</v>
      </c>
      <c r="K721" s="69" t="s">
        <v>5707</v>
      </c>
    </row>
    <row r="722" spans="1:11" ht="14.4">
      <c r="A722" s="69">
        <v>1587509</v>
      </c>
      <c r="B722" s="69">
        <v>2</v>
      </c>
      <c r="C722" s="69" t="s">
        <v>26844</v>
      </c>
      <c r="D722" s="69">
        <v>4</v>
      </c>
      <c r="E722" s="69" t="s">
        <v>26947</v>
      </c>
      <c r="F722" s="69">
        <v>36470</v>
      </c>
      <c r="G722" s="69">
        <v>20160101</v>
      </c>
      <c r="H722" s="69">
        <v>0</v>
      </c>
      <c r="I722" s="70">
        <v>51068511123</v>
      </c>
      <c r="J722" s="69">
        <v>4940</v>
      </c>
      <c r="K722" s="69" t="s">
        <v>722</v>
      </c>
    </row>
    <row r="723" spans="1:11" ht="14.4">
      <c r="A723" s="69">
        <v>1085127</v>
      </c>
      <c r="B723" s="69">
        <v>2</v>
      </c>
      <c r="C723" s="69" t="s">
        <v>26844</v>
      </c>
      <c r="D723" s="69">
        <v>4</v>
      </c>
      <c r="E723" s="69" t="s">
        <v>26947</v>
      </c>
      <c r="F723" s="69">
        <v>36496</v>
      </c>
      <c r="G723" s="69">
        <v>19990301</v>
      </c>
      <c r="H723" s="69">
        <v>0</v>
      </c>
      <c r="I723" s="70">
        <v>90917341290</v>
      </c>
      <c r="J723" s="69">
        <v>4441</v>
      </c>
      <c r="K723" s="69" t="s">
        <v>27164</v>
      </c>
    </row>
    <row r="724" spans="1:11" ht="14.4">
      <c r="A724" s="69">
        <v>1661311</v>
      </c>
      <c r="B724" s="69">
        <v>2</v>
      </c>
      <c r="C724" s="69" t="s">
        <v>26844</v>
      </c>
      <c r="D724" s="69">
        <v>4</v>
      </c>
      <c r="E724" s="69" t="s">
        <v>26947</v>
      </c>
      <c r="F724" s="69">
        <v>36506</v>
      </c>
      <c r="G724" s="69">
        <v>20180616</v>
      </c>
      <c r="H724" s="69">
        <v>0</v>
      </c>
      <c r="I724" s="70">
        <v>8189520102</v>
      </c>
      <c r="J724" s="69">
        <v>4215</v>
      </c>
      <c r="K724" s="69" t="s">
        <v>27165</v>
      </c>
    </row>
    <row r="725" spans="1:11" ht="14.4">
      <c r="A725" s="69">
        <v>1871248</v>
      </c>
      <c r="B725" s="69">
        <v>2</v>
      </c>
      <c r="C725" s="69" t="s">
        <v>26844</v>
      </c>
      <c r="D725" s="69">
        <v>4</v>
      </c>
      <c r="E725" s="69" t="s">
        <v>26947</v>
      </c>
      <c r="F725" s="69">
        <v>36652</v>
      </c>
      <c r="G725" s="69">
        <v>20051116</v>
      </c>
      <c r="H725" s="69">
        <v>0</v>
      </c>
      <c r="I725" s="70">
        <v>20897116115</v>
      </c>
      <c r="J725" s="69">
        <v>4940</v>
      </c>
      <c r="K725" s="69" t="s">
        <v>27166</v>
      </c>
    </row>
    <row r="726" spans="1:11" ht="14.4">
      <c r="A726" s="69">
        <v>1248933</v>
      </c>
      <c r="B726" s="69">
        <v>2</v>
      </c>
      <c r="C726" s="69" t="s">
        <v>26844</v>
      </c>
      <c r="D726" s="69">
        <v>4</v>
      </c>
      <c r="E726" s="69" t="s">
        <v>26947</v>
      </c>
      <c r="F726" s="69">
        <v>36836</v>
      </c>
      <c r="G726" s="69">
        <v>20050418</v>
      </c>
      <c r="H726" s="69">
        <v>0</v>
      </c>
      <c r="I726" s="70">
        <v>32058103709</v>
      </c>
      <c r="J726" s="69">
        <v>4780</v>
      </c>
      <c r="K726" s="69" t="s">
        <v>4123</v>
      </c>
    </row>
    <row r="727" spans="1:11" ht="14.4">
      <c r="A727" s="69">
        <v>1254975</v>
      </c>
      <c r="B727" s="69">
        <v>2</v>
      </c>
      <c r="C727" s="69" t="s">
        <v>26844</v>
      </c>
      <c r="D727" s="69">
        <v>4</v>
      </c>
      <c r="E727" s="69" t="s">
        <v>26947</v>
      </c>
      <c r="F727" s="69">
        <v>36955</v>
      </c>
      <c r="G727" s="69">
        <v>20050704</v>
      </c>
      <c r="H727" s="69">
        <v>0</v>
      </c>
      <c r="I727" s="70">
        <v>30058105351</v>
      </c>
      <c r="J727" s="69">
        <v>4670</v>
      </c>
      <c r="K727" s="69" t="s">
        <v>27167</v>
      </c>
    </row>
    <row r="728" spans="1:11" ht="14.4">
      <c r="A728" s="69">
        <v>1415972</v>
      </c>
      <c r="B728" s="69">
        <v>2</v>
      </c>
      <c r="C728" s="69" t="s">
        <v>26844</v>
      </c>
      <c r="D728" s="69">
        <v>4</v>
      </c>
      <c r="E728" s="69" t="s">
        <v>26947</v>
      </c>
      <c r="F728" s="69">
        <v>36965</v>
      </c>
      <c r="G728" s="69">
        <v>20140116</v>
      </c>
      <c r="H728" s="69">
        <v>0</v>
      </c>
      <c r="I728" s="70">
        <v>30098305953</v>
      </c>
      <c r="J728" s="69">
        <v>4270</v>
      </c>
      <c r="K728" s="69" t="s">
        <v>5171</v>
      </c>
    </row>
    <row r="729" spans="1:11" ht="14.4">
      <c r="A729" s="69">
        <v>1576764</v>
      </c>
      <c r="B729" s="69">
        <v>2</v>
      </c>
      <c r="C729" s="69" t="s">
        <v>26844</v>
      </c>
      <c r="D729" s="69">
        <v>4</v>
      </c>
      <c r="E729" s="69" t="s">
        <v>26947</v>
      </c>
      <c r="F729" s="69">
        <v>37090</v>
      </c>
      <c r="G729" s="69">
        <v>20160716</v>
      </c>
      <c r="H729" s="69">
        <v>0</v>
      </c>
      <c r="I729" s="70">
        <v>25169440713</v>
      </c>
      <c r="J729" s="69">
        <v>1025</v>
      </c>
      <c r="K729" s="69" t="s">
        <v>6006</v>
      </c>
    </row>
    <row r="730" spans="1:11" ht="14.4">
      <c r="A730" s="69">
        <v>1325528</v>
      </c>
      <c r="B730" s="69">
        <v>2</v>
      </c>
      <c r="C730" s="69" t="s">
        <v>26844</v>
      </c>
      <c r="D730" s="69">
        <v>4</v>
      </c>
      <c r="E730" s="69" t="s">
        <v>26947</v>
      </c>
      <c r="F730" s="69">
        <v>37235</v>
      </c>
      <c r="G730" s="69">
        <v>20140901</v>
      </c>
      <c r="H730" s="69">
        <v>0</v>
      </c>
      <c r="I730" s="70">
        <v>37058800626</v>
      </c>
      <c r="J730" s="69">
        <v>4673</v>
      </c>
      <c r="K730" s="69" t="s">
        <v>5180</v>
      </c>
    </row>
    <row r="731" spans="1:11" ht="14.4">
      <c r="A731" s="69">
        <v>1415261</v>
      </c>
      <c r="B731" s="69">
        <v>2</v>
      </c>
      <c r="C731" s="69" t="s">
        <v>26844</v>
      </c>
      <c r="D731" s="69">
        <v>4</v>
      </c>
      <c r="E731" s="69" t="s">
        <v>26947</v>
      </c>
      <c r="F731" s="69">
        <v>37316</v>
      </c>
      <c r="G731" s="69">
        <v>20120709</v>
      </c>
      <c r="H731" s="69">
        <v>0</v>
      </c>
      <c r="I731" s="70">
        <v>32947429224</v>
      </c>
      <c r="J731" s="69">
        <v>4780</v>
      </c>
      <c r="K731" s="69" t="s">
        <v>3412</v>
      </c>
    </row>
    <row r="732" spans="1:11" ht="14.4">
      <c r="A732" s="69">
        <v>1408759</v>
      </c>
      <c r="B732" s="69">
        <v>2</v>
      </c>
      <c r="C732" s="69" t="s">
        <v>26844</v>
      </c>
      <c r="D732" s="69">
        <v>4</v>
      </c>
      <c r="E732" s="69" t="s">
        <v>26947</v>
      </c>
      <c r="F732" s="69">
        <v>37341</v>
      </c>
      <c r="G732" s="69">
        <v>20151201</v>
      </c>
      <c r="H732" s="69">
        <v>0</v>
      </c>
      <c r="I732" s="70">
        <v>90138906079</v>
      </c>
      <c r="J732" s="69">
        <v>4940</v>
      </c>
      <c r="K732" s="69" t="s">
        <v>1669</v>
      </c>
    </row>
    <row r="733" spans="1:11" ht="14.4">
      <c r="A733" s="69">
        <v>1708269</v>
      </c>
      <c r="B733" s="69">
        <v>2</v>
      </c>
      <c r="C733" s="69" t="s">
        <v>26844</v>
      </c>
      <c r="D733" s="69">
        <v>4</v>
      </c>
      <c r="E733" s="69" t="s">
        <v>26947</v>
      </c>
      <c r="F733" s="69">
        <v>37343</v>
      </c>
      <c r="G733" s="69">
        <v>20190116</v>
      </c>
      <c r="H733" s="69">
        <v>0</v>
      </c>
      <c r="I733" s="70">
        <v>16109507125</v>
      </c>
      <c r="J733" s="69">
        <v>1035</v>
      </c>
      <c r="K733" s="69" t="s">
        <v>27168</v>
      </c>
    </row>
    <row r="734" spans="1:11" ht="14.4">
      <c r="A734" s="69">
        <v>1727047</v>
      </c>
      <c r="B734" s="69">
        <v>2</v>
      </c>
      <c r="C734" s="69" t="s">
        <v>26844</v>
      </c>
      <c r="D734" s="69">
        <v>4</v>
      </c>
      <c r="E734" s="69" t="s">
        <v>26947</v>
      </c>
      <c r="F734" s="69">
        <v>37387</v>
      </c>
      <c r="G734" s="69">
        <v>20181116</v>
      </c>
      <c r="H734" s="69">
        <v>0</v>
      </c>
      <c r="I734" s="70">
        <v>37017806623</v>
      </c>
      <c r="J734" s="69">
        <v>4130</v>
      </c>
      <c r="K734" s="69" t="s">
        <v>27169</v>
      </c>
    </row>
    <row r="735" spans="1:11" ht="14.4">
      <c r="A735" s="69">
        <v>1871148</v>
      </c>
      <c r="B735" s="69">
        <v>2</v>
      </c>
      <c r="C735" s="69" t="s">
        <v>26844</v>
      </c>
      <c r="D735" s="69">
        <v>4</v>
      </c>
      <c r="E735" s="69" t="s">
        <v>26947</v>
      </c>
      <c r="F735" s="69">
        <v>37480</v>
      </c>
      <c r="G735" s="69">
        <v>20210716</v>
      </c>
      <c r="H735" s="69">
        <v>0</v>
      </c>
      <c r="I735" s="70">
        <v>92128809370</v>
      </c>
      <c r="J735" s="69">
        <v>5454</v>
      </c>
      <c r="K735" s="69" t="s">
        <v>5675</v>
      </c>
    </row>
    <row r="736" spans="1:11" ht="14.4">
      <c r="A736" s="69">
        <v>1044884</v>
      </c>
      <c r="B736" s="69">
        <v>2</v>
      </c>
      <c r="C736" s="69" t="s">
        <v>26844</v>
      </c>
      <c r="D736" s="69">
        <v>4</v>
      </c>
      <c r="E736" s="69" t="s">
        <v>26947</v>
      </c>
      <c r="F736" s="69">
        <v>37563</v>
      </c>
      <c r="G736" s="69">
        <v>19980519</v>
      </c>
      <c r="H736" s="69">
        <v>0</v>
      </c>
      <c r="I736" s="70">
        <v>11937022694</v>
      </c>
      <c r="J736" s="69">
        <v>4630</v>
      </c>
      <c r="K736" s="69" t="s">
        <v>2788</v>
      </c>
    </row>
    <row r="737" spans="1:11" ht="14.4">
      <c r="A737" s="69">
        <v>1703994</v>
      </c>
      <c r="B737" s="69">
        <v>2</v>
      </c>
      <c r="C737" s="69" t="s">
        <v>26844</v>
      </c>
      <c r="D737" s="69">
        <v>4</v>
      </c>
      <c r="E737" s="69" t="s">
        <v>26947</v>
      </c>
      <c r="F737" s="69">
        <v>37568</v>
      </c>
      <c r="G737" s="69">
        <v>20180601</v>
      </c>
      <c r="H737" s="69">
        <v>0</v>
      </c>
      <c r="I737" s="70">
        <v>13118938490</v>
      </c>
      <c r="J737" s="69">
        <v>4220</v>
      </c>
      <c r="K737" s="69" t="s">
        <v>2241</v>
      </c>
    </row>
    <row r="738" spans="1:11" ht="14.4">
      <c r="A738" s="69">
        <v>1714408</v>
      </c>
      <c r="B738" s="69">
        <v>2</v>
      </c>
      <c r="C738" s="69" t="s">
        <v>26844</v>
      </c>
      <c r="D738" s="69">
        <v>4</v>
      </c>
      <c r="E738" s="69" t="s">
        <v>26947</v>
      </c>
      <c r="F738" s="69">
        <v>37614</v>
      </c>
      <c r="G738" s="69">
        <v>20190616</v>
      </c>
      <c r="H738" s="69">
        <v>0</v>
      </c>
      <c r="I738" s="70">
        <v>37109407140</v>
      </c>
      <c r="J738" s="69">
        <v>4123</v>
      </c>
      <c r="K738" s="69" t="s">
        <v>27170</v>
      </c>
    </row>
    <row r="739" spans="1:11" ht="14.4">
      <c r="A739" s="69">
        <v>1858237</v>
      </c>
      <c r="B739" s="69">
        <v>2</v>
      </c>
      <c r="C739" s="69" t="s">
        <v>26844</v>
      </c>
      <c r="D739" s="69">
        <v>4</v>
      </c>
      <c r="E739" s="69" t="s">
        <v>26947</v>
      </c>
      <c r="F739" s="69">
        <v>38052</v>
      </c>
      <c r="G739" s="69">
        <v>20210316</v>
      </c>
      <c r="H739" s="69">
        <v>0</v>
      </c>
      <c r="I739" s="70">
        <v>28977409268</v>
      </c>
      <c r="J739" s="69">
        <v>4424</v>
      </c>
      <c r="K739" s="69" t="s">
        <v>27171</v>
      </c>
    </row>
    <row r="740" spans="1:11" ht="14.4">
      <c r="A740" s="69">
        <v>1394839</v>
      </c>
      <c r="B740" s="69">
        <v>2</v>
      </c>
      <c r="C740" s="69" t="s">
        <v>26844</v>
      </c>
      <c r="D740" s="69">
        <v>4</v>
      </c>
      <c r="E740" s="69" t="s">
        <v>26947</v>
      </c>
      <c r="F740" s="69">
        <v>38089</v>
      </c>
      <c r="G740" s="69">
        <v>20110926</v>
      </c>
      <c r="H740" s="69">
        <v>0</v>
      </c>
      <c r="I740" s="70">
        <v>32088500874</v>
      </c>
      <c r="J740" s="69">
        <v>4503</v>
      </c>
      <c r="K740" s="69" t="s">
        <v>2003</v>
      </c>
    </row>
    <row r="741" spans="1:11" ht="14.4">
      <c r="A741" s="69">
        <v>1660593</v>
      </c>
      <c r="B741" s="69">
        <v>2</v>
      </c>
      <c r="C741" s="69" t="s">
        <v>26844</v>
      </c>
      <c r="D741" s="69">
        <v>4</v>
      </c>
      <c r="E741" s="69" t="s">
        <v>26947</v>
      </c>
      <c r="F741" s="69">
        <v>38110</v>
      </c>
      <c r="G741" s="69">
        <v>20170716</v>
      </c>
      <c r="H741" s="69">
        <v>0</v>
      </c>
      <c r="I741" s="70">
        <v>13927602006</v>
      </c>
      <c r="J741" s="69">
        <v>4735</v>
      </c>
      <c r="K741" s="69" t="s">
        <v>682</v>
      </c>
    </row>
    <row r="742" spans="1:11" ht="14.4">
      <c r="A742" s="69">
        <v>1571382</v>
      </c>
      <c r="B742" s="69">
        <v>2</v>
      </c>
      <c r="C742" s="69" t="s">
        <v>26844</v>
      </c>
      <c r="D742" s="69">
        <v>4</v>
      </c>
      <c r="E742" s="69" t="s">
        <v>26947</v>
      </c>
      <c r="F742" s="69">
        <v>38209</v>
      </c>
      <c r="G742" s="69">
        <v>20171201</v>
      </c>
      <c r="H742" s="69">
        <v>0</v>
      </c>
      <c r="I742" s="70">
        <v>11119317185</v>
      </c>
      <c r="J742" s="69">
        <v>4276</v>
      </c>
      <c r="K742" s="69" t="s">
        <v>27172</v>
      </c>
    </row>
    <row r="743" spans="1:11" ht="14.4">
      <c r="A743" s="69">
        <v>1568821</v>
      </c>
      <c r="B743" s="69">
        <v>2</v>
      </c>
      <c r="C743" s="69" t="s">
        <v>26844</v>
      </c>
      <c r="D743" s="69">
        <v>4</v>
      </c>
      <c r="E743" s="69" t="s">
        <v>26947</v>
      </c>
      <c r="F743" s="69">
        <v>38230</v>
      </c>
      <c r="G743" s="69">
        <v>20150701</v>
      </c>
      <c r="H743" s="69">
        <v>0</v>
      </c>
      <c r="I743" s="70">
        <v>11068303400</v>
      </c>
      <c r="J743" s="69">
        <v>4413</v>
      </c>
      <c r="K743" s="69" t="s">
        <v>1767</v>
      </c>
    </row>
    <row r="744" spans="1:11" ht="14.4">
      <c r="A744" s="69">
        <v>1724857</v>
      </c>
      <c r="B744" s="69">
        <v>2</v>
      </c>
      <c r="C744" s="69" t="s">
        <v>26844</v>
      </c>
      <c r="D744" s="69">
        <v>4</v>
      </c>
      <c r="E744" s="69" t="s">
        <v>26947</v>
      </c>
      <c r="F744" s="69">
        <v>38238</v>
      </c>
      <c r="G744" s="69">
        <v>20181101</v>
      </c>
      <c r="H744" s="69">
        <v>0</v>
      </c>
      <c r="I744" s="70">
        <v>16028011902</v>
      </c>
      <c r="J744" s="69">
        <v>4940</v>
      </c>
      <c r="K744" s="69" t="s">
        <v>4543</v>
      </c>
    </row>
    <row r="745" spans="1:11" ht="14.4">
      <c r="A745" s="69">
        <v>1587662</v>
      </c>
      <c r="B745" s="69">
        <v>2</v>
      </c>
      <c r="C745" s="69" t="s">
        <v>26844</v>
      </c>
      <c r="D745" s="69">
        <v>4</v>
      </c>
      <c r="E745" s="69" t="s">
        <v>26947</v>
      </c>
      <c r="F745" s="69">
        <v>38344</v>
      </c>
      <c r="G745" s="69">
        <v>20170301</v>
      </c>
      <c r="H745" s="69">
        <v>0</v>
      </c>
      <c r="I745" s="70">
        <v>90058716698</v>
      </c>
      <c r="J745" s="69">
        <v>4205</v>
      </c>
      <c r="K745" s="69" t="s">
        <v>27173</v>
      </c>
    </row>
    <row r="746" spans="1:11" ht="14.4">
      <c r="A746" s="69">
        <v>1325787</v>
      </c>
      <c r="B746" s="69">
        <v>2</v>
      </c>
      <c r="C746" s="69" t="s">
        <v>26844</v>
      </c>
      <c r="D746" s="69">
        <v>4</v>
      </c>
      <c r="E746" s="69" t="s">
        <v>26947</v>
      </c>
      <c r="F746" s="69">
        <v>38399</v>
      </c>
      <c r="G746" s="69">
        <v>20140901</v>
      </c>
      <c r="H746" s="69">
        <v>0</v>
      </c>
      <c r="I746" s="70">
        <v>96068316908</v>
      </c>
      <c r="J746" s="69">
        <v>4440</v>
      </c>
      <c r="K746" s="69" t="s">
        <v>1975</v>
      </c>
    </row>
    <row r="747" spans="1:11" ht="14.4">
      <c r="A747" s="69">
        <v>1185367</v>
      </c>
      <c r="B747" s="69">
        <v>2</v>
      </c>
      <c r="C747" s="69" t="s">
        <v>26844</v>
      </c>
      <c r="D747" s="69">
        <v>4</v>
      </c>
      <c r="E747" s="69" t="s">
        <v>26947</v>
      </c>
      <c r="F747" s="69">
        <v>38418</v>
      </c>
      <c r="G747" s="69">
        <v>20101101</v>
      </c>
      <c r="H747" s="69">
        <v>0</v>
      </c>
      <c r="I747" s="70">
        <v>7907132455</v>
      </c>
      <c r="J747" s="69">
        <v>4715</v>
      </c>
      <c r="K747" s="69" t="s">
        <v>4152</v>
      </c>
    </row>
    <row r="748" spans="1:11" ht="14.4">
      <c r="A748" s="69">
        <v>2046980</v>
      </c>
      <c r="B748" s="69">
        <v>2</v>
      </c>
      <c r="C748" s="69" t="s">
        <v>26844</v>
      </c>
      <c r="D748" s="69">
        <v>4</v>
      </c>
      <c r="E748" s="69" t="s">
        <v>26947</v>
      </c>
      <c r="F748" s="69">
        <v>38471</v>
      </c>
      <c r="G748" s="69">
        <v>20211001</v>
      </c>
      <c r="H748" s="69">
        <v>0</v>
      </c>
      <c r="I748" s="70">
        <v>17189484177</v>
      </c>
      <c r="J748" s="69">
        <v>4270</v>
      </c>
      <c r="K748" s="69" t="s">
        <v>27174</v>
      </c>
    </row>
    <row r="749" spans="1:11" ht="14.4">
      <c r="A749" s="69">
        <v>1391433</v>
      </c>
      <c r="B749" s="69">
        <v>2</v>
      </c>
      <c r="C749" s="69" t="s">
        <v>26844</v>
      </c>
      <c r="D749" s="69">
        <v>4</v>
      </c>
      <c r="E749" s="69" t="s">
        <v>26947</v>
      </c>
      <c r="F749" s="69">
        <v>38562</v>
      </c>
      <c r="G749" s="69">
        <v>20110801</v>
      </c>
      <c r="H749" s="69">
        <v>0</v>
      </c>
      <c r="I749" s="70">
        <v>94058322234</v>
      </c>
      <c r="J749" s="69">
        <v>4910</v>
      </c>
      <c r="K749" s="69" t="s">
        <v>27175</v>
      </c>
    </row>
    <row r="750" spans="1:11" ht="14.4">
      <c r="A750" s="69">
        <v>1589739</v>
      </c>
      <c r="B750" s="69">
        <v>2</v>
      </c>
      <c r="C750" s="69" t="s">
        <v>26844</v>
      </c>
      <c r="D750" s="69">
        <v>4</v>
      </c>
      <c r="E750" s="69" t="s">
        <v>26947</v>
      </c>
      <c r="F750" s="69">
        <v>38572</v>
      </c>
      <c r="G750" s="69">
        <v>20181001</v>
      </c>
      <c r="H750" s="69">
        <v>0</v>
      </c>
      <c r="I750" s="70">
        <v>68169422091</v>
      </c>
      <c r="J750" s="69">
        <v>4123</v>
      </c>
      <c r="K750" s="69" t="s">
        <v>1731</v>
      </c>
    </row>
    <row r="751" spans="1:11" ht="14.4">
      <c r="A751" s="69">
        <v>1243520</v>
      </c>
      <c r="B751" s="69">
        <v>2</v>
      </c>
      <c r="C751" s="69" t="s">
        <v>26844</v>
      </c>
      <c r="D751" s="69">
        <v>4</v>
      </c>
      <c r="E751" s="69" t="s">
        <v>26947</v>
      </c>
      <c r="F751" s="69">
        <v>38720</v>
      </c>
      <c r="G751" s="69">
        <v>20060201</v>
      </c>
      <c r="H751" s="69">
        <v>0</v>
      </c>
      <c r="I751" s="70">
        <v>11937313374</v>
      </c>
      <c r="J751" s="69">
        <v>4611</v>
      </c>
      <c r="K751" s="69" t="s">
        <v>2500</v>
      </c>
    </row>
    <row r="752" spans="1:11" ht="14.4">
      <c r="A752" s="69">
        <v>1336934</v>
      </c>
      <c r="B752" s="69">
        <v>2</v>
      </c>
      <c r="C752" s="69" t="s">
        <v>26844</v>
      </c>
      <c r="D752" s="69">
        <v>4</v>
      </c>
      <c r="E752" s="69" t="s">
        <v>26947</v>
      </c>
      <c r="F752" s="69">
        <v>38754</v>
      </c>
      <c r="G752" s="69">
        <v>20090309</v>
      </c>
      <c r="H752" s="69">
        <v>0</v>
      </c>
      <c r="I752" s="70">
        <v>92018360468</v>
      </c>
      <c r="J752" s="69">
        <v>4205</v>
      </c>
      <c r="K752" s="69" t="s">
        <v>27176</v>
      </c>
    </row>
    <row r="753" spans="1:11" ht="14.4">
      <c r="A753" s="69">
        <v>1396064</v>
      </c>
      <c r="B753" s="69">
        <v>2</v>
      </c>
      <c r="C753" s="69" t="s">
        <v>26844</v>
      </c>
      <c r="D753" s="69">
        <v>4</v>
      </c>
      <c r="E753" s="69" t="s">
        <v>26947</v>
      </c>
      <c r="F753" s="69">
        <v>38816</v>
      </c>
      <c r="G753" s="69">
        <v>20111016</v>
      </c>
      <c r="H753" s="69">
        <v>0</v>
      </c>
      <c r="I753" s="70">
        <v>32866375580</v>
      </c>
      <c r="J753" s="69">
        <v>4735</v>
      </c>
      <c r="K753" s="69" t="s">
        <v>4111</v>
      </c>
    </row>
    <row r="754" spans="1:11" ht="14.4">
      <c r="A754" s="69">
        <v>1506748</v>
      </c>
      <c r="B754" s="69">
        <v>2</v>
      </c>
      <c r="C754" s="69" t="s">
        <v>26844</v>
      </c>
      <c r="D754" s="69">
        <v>4</v>
      </c>
      <c r="E754" s="69" t="s">
        <v>26947</v>
      </c>
      <c r="F754" s="69">
        <v>38820</v>
      </c>
      <c r="G754" s="69">
        <v>20180801</v>
      </c>
      <c r="H754" s="69">
        <v>0</v>
      </c>
      <c r="I754" s="70">
        <v>16119132039</v>
      </c>
      <c r="J754" s="69">
        <v>1080</v>
      </c>
      <c r="K754" s="69" t="s">
        <v>3969</v>
      </c>
    </row>
    <row r="755" spans="1:11" ht="14.4">
      <c r="A755" s="69">
        <v>2048566</v>
      </c>
      <c r="B755" s="69">
        <v>2</v>
      </c>
      <c r="C755" s="69" t="s">
        <v>26844</v>
      </c>
      <c r="D755" s="69">
        <v>4</v>
      </c>
      <c r="E755" s="69" t="s">
        <v>26947</v>
      </c>
      <c r="F755" s="69">
        <v>38826</v>
      </c>
      <c r="G755" s="69">
        <v>20211016</v>
      </c>
      <c r="H755" s="69">
        <v>0</v>
      </c>
      <c r="I755" s="70">
        <v>90099403967</v>
      </c>
      <c r="J755" s="69">
        <v>4270</v>
      </c>
      <c r="K755" s="69" t="s">
        <v>27177</v>
      </c>
    </row>
    <row r="756" spans="1:11" ht="14.4">
      <c r="A756" s="69">
        <v>1585386</v>
      </c>
      <c r="B756" s="69">
        <v>2</v>
      </c>
      <c r="C756" s="69" t="s">
        <v>26844</v>
      </c>
      <c r="D756" s="69">
        <v>4</v>
      </c>
      <c r="E756" s="69" t="s">
        <v>26947</v>
      </c>
      <c r="F756" s="69">
        <v>38875</v>
      </c>
      <c r="G756" s="69">
        <v>20151201</v>
      </c>
      <c r="H756" s="69">
        <v>0</v>
      </c>
      <c r="I756" s="70">
        <v>32008335534</v>
      </c>
      <c r="J756" s="69">
        <v>4721</v>
      </c>
      <c r="K756" s="69" t="s">
        <v>220</v>
      </c>
    </row>
    <row r="757" spans="1:11" ht="14.4">
      <c r="A757" s="69">
        <v>1230847</v>
      </c>
      <c r="B757" s="69">
        <v>2</v>
      </c>
      <c r="C757" s="69" t="s">
        <v>26844</v>
      </c>
      <c r="D757" s="69">
        <v>4</v>
      </c>
      <c r="E757" s="69" t="s">
        <v>26947</v>
      </c>
      <c r="F757" s="69">
        <v>38932</v>
      </c>
      <c r="G757" s="69">
        <v>20111101</v>
      </c>
      <c r="H757" s="69">
        <v>0</v>
      </c>
      <c r="I757" s="70">
        <v>68927544558</v>
      </c>
      <c r="J757" s="69">
        <v>4630</v>
      </c>
      <c r="K757" s="69" t="s">
        <v>578</v>
      </c>
    </row>
    <row r="758" spans="1:11" ht="14.4">
      <c r="A758" s="69">
        <v>1421327</v>
      </c>
      <c r="B758" s="69">
        <v>2</v>
      </c>
      <c r="C758" s="69" t="s">
        <v>26844</v>
      </c>
      <c r="D758" s="69">
        <v>4</v>
      </c>
      <c r="E758" s="69" t="s">
        <v>26947</v>
      </c>
      <c r="F758" s="69">
        <v>38971</v>
      </c>
      <c r="G758" s="69">
        <v>20140224</v>
      </c>
      <c r="H758" s="69">
        <v>0</v>
      </c>
      <c r="I758" s="70">
        <v>16058626447</v>
      </c>
      <c r="J758" s="69">
        <v>4940</v>
      </c>
      <c r="K758" s="69" t="s">
        <v>1077</v>
      </c>
    </row>
    <row r="759" spans="1:11" ht="14.4">
      <c r="A759" s="69">
        <v>1728856</v>
      </c>
      <c r="B759" s="69">
        <v>2</v>
      </c>
      <c r="C759" s="69" t="s">
        <v>26844</v>
      </c>
      <c r="D759" s="69">
        <v>4</v>
      </c>
      <c r="E759" s="69" t="s">
        <v>26947</v>
      </c>
      <c r="F759" s="69">
        <v>39140</v>
      </c>
      <c r="G759" s="69">
        <v>20181201</v>
      </c>
      <c r="H759" s="69">
        <v>0</v>
      </c>
      <c r="I759" s="70">
        <v>16068325832</v>
      </c>
      <c r="J759" s="69">
        <v>4680</v>
      </c>
      <c r="K759" s="69" t="s">
        <v>5165</v>
      </c>
    </row>
    <row r="760" spans="1:11" ht="14.4">
      <c r="A760" s="69">
        <v>1365962</v>
      </c>
      <c r="B760" s="69">
        <v>2</v>
      </c>
      <c r="C760" s="69" t="s">
        <v>26844</v>
      </c>
      <c r="D760" s="69">
        <v>4</v>
      </c>
      <c r="E760" s="69" t="s">
        <v>26947</v>
      </c>
      <c r="F760" s="69">
        <v>39251</v>
      </c>
      <c r="G760" s="69">
        <v>20110316</v>
      </c>
      <c r="H760" s="69">
        <v>0</v>
      </c>
      <c r="I760" s="70">
        <v>92997406092</v>
      </c>
      <c r="J760" s="69">
        <v>4940</v>
      </c>
      <c r="K760" s="69" t="s">
        <v>5809</v>
      </c>
    </row>
    <row r="761" spans="1:11" ht="14.4">
      <c r="A761" s="69">
        <v>1318033</v>
      </c>
      <c r="B761" s="69">
        <v>2</v>
      </c>
      <c r="C761" s="69" t="s">
        <v>26844</v>
      </c>
      <c r="D761" s="69">
        <v>4</v>
      </c>
      <c r="E761" s="69" t="s">
        <v>26947</v>
      </c>
      <c r="F761" s="69">
        <v>39332</v>
      </c>
      <c r="G761" s="69">
        <v>20080414</v>
      </c>
      <c r="H761" s="69">
        <v>0</v>
      </c>
      <c r="I761" s="70">
        <v>32957195756</v>
      </c>
      <c r="J761" s="69">
        <v>4126</v>
      </c>
      <c r="K761" s="69" t="s">
        <v>2303</v>
      </c>
    </row>
    <row r="762" spans="1:11" ht="14.4">
      <c r="A762" s="69">
        <v>1252356</v>
      </c>
      <c r="B762" s="69">
        <v>2</v>
      </c>
      <c r="C762" s="69" t="s">
        <v>26844</v>
      </c>
      <c r="D762" s="69">
        <v>4</v>
      </c>
      <c r="E762" s="69" t="s">
        <v>26947</v>
      </c>
      <c r="F762" s="69">
        <v>39398</v>
      </c>
      <c r="G762" s="69">
        <v>20150501</v>
      </c>
      <c r="H762" s="69">
        <v>0</v>
      </c>
      <c r="I762" s="70">
        <v>32038551043</v>
      </c>
      <c r="J762" s="69">
        <v>4732</v>
      </c>
      <c r="K762" s="69" t="s">
        <v>2493</v>
      </c>
    </row>
    <row r="763" spans="1:11" ht="14.4">
      <c r="A763" s="69">
        <v>1051421</v>
      </c>
      <c r="B763" s="69">
        <v>2</v>
      </c>
      <c r="C763" s="69" t="s">
        <v>26844</v>
      </c>
      <c r="D763" s="69">
        <v>4</v>
      </c>
      <c r="E763" s="69" t="s">
        <v>26947</v>
      </c>
      <c r="F763" s="69">
        <v>39451</v>
      </c>
      <c r="G763" s="69">
        <v>20001101</v>
      </c>
      <c r="H763" s="69">
        <v>0</v>
      </c>
      <c r="I763" s="70">
        <v>16937517999</v>
      </c>
      <c r="J763" s="69">
        <v>4661</v>
      </c>
      <c r="K763" s="69" t="s">
        <v>27178</v>
      </c>
    </row>
    <row r="764" spans="1:11" ht="14.4">
      <c r="A764" s="69">
        <v>1392375</v>
      </c>
      <c r="B764" s="69">
        <v>2</v>
      </c>
      <c r="C764" s="69" t="s">
        <v>26844</v>
      </c>
      <c r="D764" s="69">
        <v>4</v>
      </c>
      <c r="E764" s="69" t="s">
        <v>26947</v>
      </c>
      <c r="F764" s="69">
        <v>39509</v>
      </c>
      <c r="G764" s="69">
        <v>20130601</v>
      </c>
      <c r="H764" s="69">
        <v>0</v>
      </c>
      <c r="I764" s="70">
        <v>16118722392</v>
      </c>
      <c r="J764" s="69">
        <v>1070</v>
      </c>
      <c r="K764" s="69" t="s">
        <v>4139</v>
      </c>
    </row>
    <row r="765" spans="1:11" ht="14.4">
      <c r="A765" s="69">
        <v>1225090</v>
      </c>
      <c r="B765" s="69">
        <v>2</v>
      </c>
      <c r="C765" s="69" t="s">
        <v>26844</v>
      </c>
      <c r="D765" s="69">
        <v>4</v>
      </c>
      <c r="E765" s="69" t="s">
        <v>26947</v>
      </c>
      <c r="F765" s="69">
        <v>39640</v>
      </c>
      <c r="G765" s="69">
        <v>20030317</v>
      </c>
      <c r="H765" s="69">
        <v>0</v>
      </c>
      <c r="I765" s="70">
        <v>68907428780</v>
      </c>
      <c r="J765" s="69">
        <v>4230</v>
      </c>
      <c r="K765" s="69" t="s">
        <v>27179</v>
      </c>
    </row>
    <row r="766" spans="1:11" ht="14.4">
      <c r="A766" s="69">
        <v>1167026</v>
      </c>
      <c r="B766" s="69">
        <v>2</v>
      </c>
      <c r="C766" s="69" t="s">
        <v>26844</v>
      </c>
      <c r="D766" s="69">
        <v>4</v>
      </c>
      <c r="E766" s="69" t="s">
        <v>26947</v>
      </c>
      <c r="F766" s="69">
        <v>39721</v>
      </c>
      <c r="G766" s="69">
        <v>20020828</v>
      </c>
      <c r="H766" s="69">
        <v>0</v>
      </c>
      <c r="I766" s="70">
        <v>6775813717</v>
      </c>
      <c r="J766" s="69">
        <v>4733</v>
      </c>
      <c r="K766" s="69" t="s">
        <v>1722</v>
      </c>
    </row>
    <row r="767" spans="1:11" ht="14.4">
      <c r="A767" s="69">
        <v>787181</v>
      </c>
      <c r="B767" s="69">
        <v>2</v>
      </c>
      <c r="C767" s="69" t="s">
        <v>26844</v>
      </c>
      <c r="D767" s="69">
        <v>4</v>
      </c>
      <c r="E767" s="69" t="s">
        <v>26947</v>
      </c>
      <c r="F767" s="69">
        <v>39762</v>
      </c>
      <c r="G767" s="69">
        <v>19840123</v>
      </c>
      <c r="H767" s="69">
        <v>0</v>
      </c>
      <c r="I767" s="70">
        <v>6846201082</v>
      </c>
      <c r="J767" s="69">
        <v>4715</v>
      </c>
      <c r="K767" s="69" t="s">
        <v>3197</v>
      </c>
    </row>
    <row r="768" spans="1:11" ht="14.4">
      <c r="A768" s="69">
        <v>2049425</v>
      </c>
      <c r="B768" s="69">
        <v>2</v>
      </c>
      <c r="C768" s="69" t="s">
        <v>26844</v>
      </c>
      <c r="D768" s="69">
        <v>4</v>
      </c>
      <c r="E768" s="69" t="s">
        <v>26947</v>
      </c>
      <c r="F768" s="69">
        <v>39822</v>
      </c>
      <c r="G768" s="69">
        <v>20211016</v>
      </c>
      <c r="H768" s="69">
        <v>0</v>
      </c>
      <c r="I768" s="70">
        <v>5189195943</v>
      </c>
      <c r="J768" s="69">
        <v>1060</v>
      </c>
      <c r="K768" s="69" t="s">
        <v>27180</v>
      </c>
    </row>
    <row r="769" spans="1:11" ht="14.4">
      <c r="A769" s="69">
        <v>1728827</v>
      </c>
      <c r="B769" s="69">
        <v>2</v>
      </c>
      <c r="C769" s="69" t="s">
        <v>26844</v>
      </c>
      <c r="D769" s="69">
        <v>4</v>
      </c>
      <c r="E769" s="69" t="s">
        <v>26947</v>
      </c>
      <c r="F769" s="69">
        <v>39845</v>
      </c>
      <c r="G769" s="69">
        <v>20181201</v>
      </c>
      <c r="H769" s="69">
        <v>0</v>
      </c>
      <c r="I769" s="70">
        <v>19159418433</v>
      </c>
      <c r="J769" s="69">
        <v>4731</v>
      </c>
      <c r="K769" s="69" t="s">
        <v>27181</v>
      </c>
    </row>
    <row r="770" spans="1:11" ht="14.4">
      <c r="A770" s="69">
        <v>1417142</v>
      </c>
      <c r="B770" s="69">
        <v>2</v>
      </c>
      <c r="C770" s="69" t="s">
        <v>26844</v>
      </c>
      <c r="D770" s="69">
        <v>4</v>
      </c>
      <c r="E770" s="69" t="s">
        <v>26947</v>
      </c>
      <c r="F770" s="69">
        <v>39997</v>
      </c>
      <c r="G770" s="69">
        <v>20160901</v>
      </c>
      <c r="H770" s="69">
        <v>0</v>
      </c>
      <c r="I770" s="70">
        <v>45008500378</v>
      </c>
      <c r="J770" s="69">
        <v>4220</v>
      </c>
      <c r="K770" s="69" t="s">
        <v>27182</v>
      </c>
    </row>
    <row r="771" spans="1:11" ht="14.4">
      <c r="A771" s="69">
        <v>1692095</v>
      </c>
      <c r="B771" s="69">
        <v>2</v>
      </c>
      <c r="C771" s="69" t="s">
        <v>26844</v>
      </c>
      <c r="D771" s="69">
        <v>4</v>
      </c>
      <c r="E771" s="69" t="s">
        <v>26947</v>
      </c>
      <c r="F771" s="69">
        <v>40026</v>
      </c>
      <c r="G771" s="69">
        <v>20191101</v>
      </c>
      <c r="H771" s="69">
        <v>0</v>
      </c>
      <c r="I771" s="70">
        <v>68978250493</v>
      </c>
      <c r="J771" s="69">
        <v>4732</v>
      </c>
      <c r="K771" s="69" t="s">
        <v>400</v>
      </c>
    </row>
    <row r="772" spans="1:11" ht="14.4">
      <c r="A772" s="69">
        <v>1295391</v>
      </c>
      <c r="B772" s="69">
        <v>2</v>
      </c>
      <c r="C772" s="69" t="s">
        <v>26844</v>
      </c>
      <c r="D772" s="69">
        <v>4</v>
      </c>
      <c r="E772" s="69" t="s">
        <v>26947</v>
      </c>
      <c r="F772" s="69">
        <v>40094</v>
      </c>
      <c r="G772" s="69">
        <v>20080501</v>
      </c>
      <c r="H772" s="69">
        <v>0</v>
      </c>
      <c r="I772" s="70">
        <v>30078001838</v>
      </c>
      <c r="J772" s="69">
        <v>4290</v>
      </c>
      <c r="K772" s="69" t="s">
        <v>3827</v>
      </c>
    </row>
    <row r="773" spans="1:11" ht="14.4">
      <c r="A773" s="69">
        <v>1457785</v>
      </c>
      <c r="B773" s="69">
        <v>2</v>
      </c>
      <c r="C773" s="69" t="s">
        <v>26844</v>
      </c>
      <c r="D773" s="69">
        <v>4</v>
      </c>
      <c r="E773" s="69" t="s">
        <v>26947</v>
      </c>
      <c r="F773" s="69">
        <v>40346</v>
      </c>
      <c r="G773" s="69">
        <v>20150816</v>
      </c>
      <c r="H773" s="69">
        <v>0</v>
      </c>
      <c r="I773" s="70">
        <v>16098703966</v>
      </c>
      <c r="J773" s="69">
        <v>4732</v>
      </c>
      <c r="K773" s="69" t="s">
        <v>27183</v>
      </c>
    </row>
    <row r="774" spans="1:11" ht="14.4">
      <c r="A774" s="69">
        <v>1125115</v>
      </c>
      <c r="B774" s="69">
        <v>2</v>
      </c>
      <c r="C774" s="69" t="s">
        <v>26844</v>
      </c>
      <c r="D774" s="69">
        <v>4</v>
      </c>
      <c r="E774" s="69" t="s">
        <v>26947</v>
      </c>
      <c r="F774" s="69">
        <v>40367</v>
      </c>
      <c r="G774" s="69">
        <v>20000110</v>
      </c>
      <c r="H774" s="69">
        <v>0</v>
      </c>
      <c r="I774" s="70">
        <v>30916916114</v>
      </c>
      <c r="J774" s="69">
        <v>4440</v>
      </c>
      <c r="K774" s="69" t="s">
        <v>2837</v>
      </c>
    </row>
    <row r="775" spans="1:11" ht="14.4">
      <c r="A775" s="69">
        <v>1278989</v>
      </c>
      <c r="B775" s="69">
        <v>2</v>
      </c>
      <c r="C775" s="69" t="s">
        <v>26844</v>
      </c>
      <c r="D775" s="69">
        <v>4</v>
      </c>
      <c r="E775" s="69" t="s">
        <v>26947</v>
      </c>
      <c r="F775" s="69">
        <v>40687</v>
      </c>
      <c r="G775" s="69">
        <v>20110715</v>
      </c>
      <c r="H775" s="69">
        <v>0</v>
      </c>
      <c r="I775" s="70">
        <v>30068104402</v>
      </c>
      <c r="J775" s="69">
        <v>4940</v>
      </c>
      <c r="K775" s="69" t="s">
        <v>27184</v>
      </c>
    </row>
    <row r="776" spans="1:11" ht="14.4">
      <c r="A776" s="69">
        <v>1338711</v>
      </c>
      <c r="B776" s="69">
        <v>2</v>
      </c>
      <c r="C776" s="69" t="s">
        <v>26844</v>
      </c>
      <c r="D776" s="69">
        <v>4</v>
      </c>
      <c r="E776" s="69" t="s">
        <v>26947</v>
      </c>
      <c r="F776" s="69">
        <v>40728</v>
      </c>
      <c r="G776" s="69">
        <v>20140623</v>
      </c>
      <c r="H776" s="69">
        <v>0</v>
      </c>
      <c r="I776" s="70">
        <v>16098819820</v>
      </c>
      <c r="J776" s="69">
        <v>4731</v>
      </c>
      <c r="K776" s="69" t="s">
        <v>2227</v>
      </c>
    </row>
    <row r="777" spans="1:11" ht="14.4">
      <c r="A777" s="69">
        <v>1710494</v>
      </c>
      <c r="B777" s="69">
        <v>2</v>
      </c>
      <c r="C777" s="69" t="s">
        <v>26844</v>
      </c>
      <c r="D777" s="69">
        <v>4</v>
      </c>
      <c r="E777" s="69" t="s">
        <v>26947</v>
      </c>
      <c r="F777" s="69">
        <v>41037</v>
      </c>
      <c r="G777" s="69">
        <v>20191116</v>
      </c>
      <c r="H777" s="69">
        <v>0</v>
      </c>
      <c r="I777" s="70">
        <v>8199598544</v>
      </c>
      <c r="J777" s="69">
        <v>1080</v>
      </c>
      <c r="K777" s="69" t="s">
        <v>27185</v>
      </c>
    </row>
    <row r="778" spans="1:11" ht="14.4">
      <c r="A778" s="69">
        <v>1336600</v>
      </c>
      <c r="B778" s="69">
        <v>2</v>
      </c>
      <c r="C778" s="69" t="s">
        <v>26844</v>
      </c>
      <c r="D778" s="69">
        <v>4</v>
      </c>
      <c r="E778" s="69" t="s">
        <v>26947</v>
      </c>
      <c r="F778" s="69">
        <v>41124</v>
      </c>
      <c r="G778" s="69">
        <v>20090302</v>
      </c>
      <c r="H778" s="69">
        <v>0</v>
      </c>
      <c r="I778" s="70">
        <v>15978007936</v>
      </c>
      <c r="J778" s="69">
        <v>4220</v>
      </c>
      <c r="K778" s="69" t="s">
        <v>1355</v>
      </c>
    </row>
    <row r="779" spans="1:11" ht="14.4">
      <c r="A779" s="69">
        <v>1644890</v>
      </c>
      <c r="B779" s="69">
        <v>2</v>
      </c>
      <c r="C779" s="69" t="s">
        <v>26844</v>
      </c>
      <c r="D779" s="69">
        <v>4</v>
      </c>
      <c r="E779" s="69" t="s">
        <v>26947</v>
      </c>
      <c r="F779" s="69">
        <v>41247</v>
      </c>
      <c r="G779" s="69">
        <v>20210301</v>
      </c>
      <c r="H779" s="69">
        <v>0</v>
      </c>
      <c r="I779" s="70">
        <v>8159361230</v>
      </c>
      <c r="J779" s="69">
        <v>4427</v>
      </c>
      <c r="K779" s="69" t="s">
        <v>5975</v>
      </c>
    </row>
    <row r="780" spans="1:11" ht="14.4">
      <c r="A780" s="69">
        <v>1383025</v>
      </c>
      <c r="B780" s="69">
        <v>2</v>
      </c>
      <c r="C780" s="69" t="s">
        <v>26844</v>
      </c>
      <c r="D780" s="69">
        <v>4</v>
      </c>
      <c r="E780" s="69" t="s">
        <v>26947</v>
      </c>
      <c r="F780" s="69">
        <v>41288</v>
      </c>
      <c r="G780" s="69">
        <v>20120816</v>
      </c>
      <c r="H780" s="69">
        <v>0</v>
      </c>
      <c r="I780" s="70">
        <v>11088307043</v>
      </c>
      <c r="J780" s="69">
        <v>4424</v>
      </c>
      <c r="K780" s="69" t="s">
        <v>4822</v>
      </c>
    </row>
    <row r="781" spans="1:11" ht="14.4">
      <c r="A781" s="69">
        <v>1393354</v>
      </c>
      <c r="B781" s="69">
        <v>2</v>
      </c>
      <c r="C781" s="69" t="s">
        <v>26844</v>
      </c>
      <c r="D781" s="69">
        <v>4</v>
      </c>
      <c r="E781" s="69" t="s">
        <v>26947</v>
      </c>
      <c r="F781" s="69">
        <v>41313</v>
      </c>
      <c r="G781" s="69">
        <v>20131216</v>
      </c>
      <c r="H781" s="69">
        <v>0</v>
      </c>
      <c r="I781" s="70">
        <v>92098406686</v>
      </c>
      <c r="J781" s="69">
        <v>1070</v>
      </c>
      <c r="K781" s="69" t="s">
        <v>27186</v>
      </c>
    </row>
    <row r="782" spans="1:11" ht="14.4">
      <c r="A782" s="69">
        <v>1232870</v>
      </c>
      <c r="B782" s="69">
        <v>2</v>
      </c>
      <c r="C782" s="69" t="s">
        <v>26844</v>
      </c>
      <c r="D782" s="69">
        <v>4</v>
      </c>
      <c r="E782" s="69" t="s">
        <v>26947</v>
      </c>
      <c r="F782" s="69">
        <v>41481</v>
      </c>
      <c r="G782" s="69">
        <v>20080416</v>
      </c>
      <c r="H782" s="69">
        <v>0</v>
      </c>
      <c r="I782" s="70">
        <v>39047902034</v>
      </c>
      <c r="J782" s="69">
        <v>4260</v>
      </c>
      <c r="K782" s="69" t="s">
        <v>996</v>
      </c>
    </row>
    <row r="783" spans="1:11" ht="14.4">
      <c r="A783" s="69">
        <v>1552105</v>
      </c>
      <c r="B783" s="69">
        <v>2</v>
      </c>
      <c r="C783" s="69" t="s">
        <v>26844</v>
      </c>
      <c r="D783" s="69">
        <v>4</v>
      </c>
      <c r="E783" s="69" t="s">
        <v>26947</v>
      </c>
      <c r="F783" s="69">
        <v>41504</v>
      </c>
      <c r="G783" s="69">
        <v>20161016</v>
      </c>
      <c r="H783" s="69">
        <v>0</v>
      </c>
      <c r="I783" s="70">
        <v>92978107719</v>
      </c>
      <c r="J783" s="69">
        <v>4731</v>
      </c>
      <c r="K783" s="69" t="s">
        <v>4145</v>
      </c>
    </row>
    <row r="784" spans="1:11" ht="14.4">
      <c r="A784" s="69">
        <v>977061</v>
      </c>
      <c r="B784" s="69">
        <v>2</v>
      </c>
      <c r="C784" s="69" t="s">
        <v>26844</v>
      </c>
      <c r="D784" s="69">
        <v>4</v>
      </c>
      <c r="E784" s="69" t="s">
        <v>26947</v>
      </c>
      <c r="F784" s="69">
        <v>41548</v>
      </c>
      <c r="G784" s="69">
        <v>19961001</v>
      </c>
      <c r="H784" s="69">
        <v>0</v>
      </c>
      <c r="I784" s="70">
        <v>37936905332</v>
      </c>
      <c r="J784" s="69">
        <v>5454</v>
      </c>
      <c r="K784" s="69" t="s">
        <v>1261</v>
      </c>
    </row>
    <row r="785" spans="1:11" ht="14.4">
      <c r="A785" s="69">
        <v>1643788</v>
      </c>
      <c r="B785" s="69">
        <v>2</v>
      </c>
      <c r="C785" s="69" t="s">
        <v>26844</v>
      </c>
      <c r="D785" s="69">
        <v>4</v>
      </c>
      <c r="E785" s="69" t="s">
        <v>26947</v>
      </c>
      <c r="F785" s="69">
        <v>41593</v>
      </c>
      <c r="G785" s="69">
        <v>20170316</v>
      </c>
      <c r="H785" s="69">
        <v>0</v>
      </c>
      <c r="I785" s="70">
        <v>18169487834</v>
      </c>
      <c r="J785" s="69">
        <v>4220</v>
      </c>
      <c r="K785" s="69" t="s">
        <v>27187</v>
      </c>
    </row>
    <row r="786" spans="1:11" ht="14.4">
      <c r="A786" s="69">
        <v>1144851</v>
      </c>
      <c r="B786" s="69">
        <v>2</v>
      </c>
      <c r="C786" s="69" t="s">
        <v>26844</v>
      </c>
      <c r="D786" s="69">
        <v>4</v>
      </c>
      <c r="E786" s="69" t="s">
        <v>26947</v>
      </c>
      <c r="F786" s="69">
        <v>41893</v>
      </c>
      <c r="G786" s="69">
        <v>20000807</v>
      </c>
      <c r="H786" s="69">
        <v>0</v>
      </c>
      <c r="I786" s="70">
        <v>45917391919</v>
      </c>
      <c r="J786" s="69">
        <v>4424</v>
      </c>
      <c r="K786" s="69" t="s">
        <v>1948</v>
      </c>
    </row>
    <row r="787" spans="1:11" ht="14.4">
      <c r="A787" s="69">
        <v>1019133</v>
      </c>
      <c r="B787" s="69">
        <v>2</v>
      </c>
      <c r="C787" s="69" t="s">
        <v>26844</v>
      </c>
      <c r="D787" s="69">
        <v>4</v>
      </c>
      <c r="E787" s="69" t="s">
        <v>26947</v>
      </c>
      <c r="F787" s="69">
        <v>42191</v>
      </c>
      <c r="G787" s="69">
        <v>20101001</v>
      </c>
      <c r="H787" s="69">
        <v>0</v>
      </c>
      <c r="I787" s="70">
        <v>45957612851</v>
      </c>
      <c r="J787" s="69">
        <v>4440</v>
      </c>
      <c r="K787" s="69" t="s">
        <v>3450</v>
      </c>
    </row>
    <row r="788" spans="1:11" ht="14.4">
      <c r="A788" s="69">
        <v>2046981</v>
      </c>
      <c r="B788" s="69">
        <v>2</v>
      </c>
      <c r="C788" s="69" t="s">
        <v>26844</v>
      </c>
      <c r="D788" s="69">
        <v>4</v>
      </c>
      <c r="E788" s="69" t="s">
        <v>26947</v>
      </c>
      <c r="F788" s="69">
        <v>42257</v>
      </c>
      <c r="G788" s="69">
        <v>20211001</v>
      </c>
      <c r="H788" s="69">
        <v>0</v>
      </c>
      <c r="I788" s="70">
        <v>92936820205</v>
      </c>
      <c r="J788" s="69">
        <v>1035</v>
      </c>
      <c r="K788" s="69" t="s">
        <v>27188</v>
      </c>
    </row>
    <row r="789" spans="1:11" ht="14.4">
      <c r="A789" s="69">
        <v>1731463</v>
      </c>
      <c r="B789" s="69">
        <v>2</v>
      </c>
      <c r="C789" s="69" t="s">
        <v>26844</v>
      </c>
      <c r="D789" s="69">
        <v>4</v>
      </c>
      <c r="E789" s="69" t="s">
        <v>26947</v>
      </c>
      <c r="F789" s="69">
        <v>42595</v>
      </c>
      <c r="G789" s="69">
        <v>20190116</v>
      </c>
      <c r="H789" s="69">
        <v>0</v>
      </c>
      <c r="I789" s="70">
        <v>20128900469</v>
      </c>
      <c r="J789" s="69">
        <v>4940</v>
      </c>
      <c r="K789" s="69" t="s">
        <v>5814</v>
      </c>
    </row>
    <row r="790" spans="1:11" ht="14.4">
      <c r="A790" s="69">
        <v>1730062</v>
      </c>
      <c r="B790" s="69">
        <v>2</v>
      </c>
      <c r="C790" s="69" t="s">
        <v>26844</v>
      </c>
      <c r="D790" s="69">
        <v>4</v>
      </c>
      <c r="E790" s="69" t="s">
        <v>26947</v>
      </c>
      <c r="F790" s="69">
        <v>42633</v>
      </c>
      <c r="G790" s="69">
        <v>20190716</v>
      </c>
      <c r="H790" s="69">
        <v>0</v>
      </c>
      <c r="I790" s="70">
        <v>16139111302</v>
      </c>
      <c r="J790" s="69">
        <v>4734</v>
      </c>
      <c r="K790" s="69" t="s">
        <v>27189</v>
      </c>
    </row>
    <row r="791" spans="1:11" ht="14.4">
      <c r="A791" s="69">
        <v>1784427</v>
      </c>
      <c r="B791" s="69">
        <v>2</v>
      </c>
      <c r="C791" s="69" t="s">
        <v>26844</v>
      </c>
      <c r="D791" s="69">
        <v>4</v>
      </c>
      <c r="E791" s="69" t="s">
        <v>26947</v>
      </c>
      <c r="F791" s="69">
        <v>42678</v>
      </c>
      <c r="G791" s="69">
        <v>20200316</v>
      </c>
      <c r="H791" s="69">
        <v>0</v>
      </c>
      <c r="I791" s="70">
        <v>16108608437</v>
      </c>
      <c r="J791" s="69">
        <v>1070</v>
      </c>
      <c r="K791" s="69" t="s">
        <v>3166</v>
      </c>
    </row>
    <row r="792" spans="1:11" ht="14.4">
      <c r="A792" s="69">
        <v>1018496</v>
      </c>
      <c r="B792" s="69">
        <v>2</v>
      </c>
      <c r="C792" s="69" t="s">
        <v>26844</v>
      </c>
      <c r="D792" s="69">
        <v>4</v>
      </c>
      <c r="E792" s="69" t="s">
        <v>26947</v>
      </c>
      <c r="F792" s="69">
        <v>42757</v>
      </c>
      <c r="G792" s="69">
        <v>19970527</v>
      </c>
      <c r="H792" s="69">
        <v>0</v>
      </c>
      <c r="I792" s="70">
        <v>90927013731</v>
      </c>
      <c r="J792" s="69">
        <v>4715</v>
      </c>
      <c r="K792" s="69" t="s">
        <v>2195</v>
      </c>
    </row>
    <row r="793" spans="1:11" ht="14.4">
      <c r="A793" s="69">
        <v>1519751</v>
      </c>
      <c r="B793" s="69">
        <v>2</v>
      </c>
      <c r="C793" s="69" t="s">
        <v>26844</v>
      </c>
      <c r="D793" s="69">
        <v>4</v>
      </c>
      <c r="E793" s="69" t="s">
        <v>26947</v>
      </c>
      <c r="F793" s="69">
        <v>42955</v>
      </c>
      <c r="G793" s="69">
        <v>20161101</v>
      </c>
      <c r="H793" s="69">
        <v>0</v>
      </c>
      <c r="I793" s="70">
        <v>90109256611</v>
      </c>
      <c r="J793" s="69">
        <v>1035</v>
      </c>
      <c r="K793" s="69" t="s">
        <v>5618</v>
      </c>
    </row>
    <row r="794" spans="1:11" ht="14.4">
      <c r="A794" s="69">
        <v>1280020</v>
      </c>
      <c r="B794" s="69">
        <v>2</v>
      </c>
      <c r="C794" s="69" t="s">
        <v>26844</v>
      </c>
      <c r="D794" s="69">
        <v>4</v>
      </c>
      <c r="E794" s="69" t="s">
        <v>26947</v>
      </c>
      <c r="F794" s="69">
        <v>42974</v>
      </c>
      <c r="G794" s="69">
        <v>20110216</v>
      </c>
      <c r="H794" s="69">
        <v>0</v>
      </c>
      <c r="I794" s="70">
        <v>37068003104</v>
      </c>
      <c r="J794" s="69">
        <v>1065</v>
      </c>
      <c r="K794" s="69" t="s">
        <v>397</v>
      </c>
    </row>
    <row r="795" spans="1:11" ht="14.4">
      <c r="A795" s="69">
        <v>1592140</v>
      </c>
      <c r="B795" s="69">
        <v>2</v>
      </c>
      <c r="C795" s="69" t="s">
        <v>26844</v>
      </c>
      <c r="D795" s="69">
        <v>4</v>
      </c>
      <c r="E795" s="69" t="s">
        <v>26947</v>
      </c>
      <c r="F795" s="69">
        <v>43501</v>
      </c>
      <c r="G795" s="69">
        <v>20160216</v>
      </c>
      <c r="H795" s="69">
        <v>0</v>
      </c>
      <c r="I795" s="70">
        <v>20139005092</v>
      </c>
      <c r="J795" s="69">
        <v>4220</v>
      </c>
      <c r="K795" s="69" t="s">
        <v>5235</v>
      </c>
    </row>
    <row r="796" spans="1:11" ht="14.4">
      <c r="A796" s="69">
        <v>1376191</v>
      </c>
      <c r="B796" s="69">
        <v>2</v>
      </c>
      <c r="C796" s="69" t="s">
        <v>26844</v>
      </c>
      <c r="D796" s="69">
        <v>4</v>
      </c>
      <c r="E796" s="69" t="s">
        <v>26947</v>
      </c>
      <c r="F796" s="69">
        <v>43520</v>
      </c>
      <c r="G796" s="69">
        <v>20110110</v>
      </c>
      <c r="H796" s="69">
        <v>0</v>
      </c>
      <c r="I796" s="70">
        <v>14038320124</v>
      </c>
      <c r="J796" s="69">
        <v>4940</v>
      </c>
      <c r="K796" s="69" t="s">
        <v>975</v>
      </c>
    </row>
    <row r="797" spans="1:11" ht="14.4">
      <c r="A797" s="69">
        <v>1553646</v>
      </c>
      <c r="B797" s="69">
        <v>2</v>
      </c>
      <c r="C797" s="69" t="s">
        <v>26844</v>
      </c>
      <c r="D797" s="69">
        <v>4</v>
      </c>
      <c r="E797" s="69" t="s">
        <v>26947</v>
      </c>
      <c r="F797" s="69">
        <v>43565</v>
      </c>
      <c r="G797" s="69">
        <v>20161116</v>
      </c>
      <c r="H797" s="69">
        <v>0</v>
      </c>
      <c r="I797" s="70">
        <v>82119205639</v>
      </c>
      <c r="J797" s="69">
        <v>4731</v>
      </c>
      <c r="K797" s="69" t="s">
        <v>27190</v>
      </c>
    </row>
    <row r="798" spans="1:11" ht="14.4">
      <c r="A798" s="69">
        <v>1720534</v>
      </c>
      <c r="B798" s="69">
        <v>2</v>
      </c>
      <c r="C798" s="69" t="s">
        <v>26844</v>
      </c>
      <c r="D798" s="69">
        <v>4</v>
      </c>
      <c r="E798" s="69" t="s">
        <v>26947</v>
      </c>
      <c r="F798" s="69">
        <v>43587</v>
      </c>
      <c r="G798" s="69">
        <v>20180909</v>
      </c>
      <c r="H798" s="69">
        <v>0</v>
      </c>
      <c r="I798" s="70">
        <v>18149095509</v>
      </c>
      <c r="J798" s="69">
        <v>4735</v>
      </c>
      <c r="K798" s="69" t="s">
        <v>27191</v>
      </c>
    </row>
    <row r="799" spans="1:11" ht="14.4">
      <c r="A799" s="69">
        <v>1317685</v>
      </c>
      <c r="B799" s="69">
        <v>2</v>
      </c>
      <c r="C799" s="69" t="s">
        <v>26844</v>
      </c>
      <c r="D799" s="69">
        <v>4</v>
      </c>
      <c r="E799" s="69" t="s">
        <v>26947</v>
      </c>
      <c r="F799" s="69">
        <v>43623</v>
      </c>
      <c r="G799" s="69">
        <v>20080401</v>
      </c>
      <c r="H799" s="69">
        <v>0</v>
      </c>
      <c r="I799" s="70">
        <v>32058103964</v>
      </c>
      <c r="J799" s="69">
        <v>4733</v>
      </c>
      <c r="K799" s="69" t="s">
        <v>4363</v>
      </c>
    </row>
    <row r="800" spans="1:11" ht="14.4">
      <c r="A800" s="69">
        <v>1369154</v>
      </c>
      <c r="B800" s="69">
        <v>2</v>
      </c>
      <c r="C800" s="69" t="s">
        <v>26844</v>
      </c>
      <c r="D800" s="69">
        <v>4</v>
      </c>
      <c r="E800" s="69" t="s">
        <v>26947</v>
      </c>
      <c r="F800" s="69">
        <v>43663</v>
      </c>
      <c r="G800" s="69">
        <v>20140201</v>
      </c>
      <c r="H800" s="69">
        <v>0</v>
      </c>
      <c r="I800" s="70">
        <v>92128803233</v>
      </c>
      <c r="J800" s="69">
        <v>4200</v>
      </c>
      <c r="K800" s="69" t="s">
        <v>1725</v>
      </c>
    </row>
    <row r="801" spans="1:11" ht="14.4">
      <c r="A801" s="69">
        <v>1355203</v>
      </c>
      <c r="B801" s="69">
        <v>2</v>
      </c>
      <c r="C801" s="69" t="s">
        <v>26844</v>
      </c>
      <c r="D801" s="69">
        <v>4</v>
      </c>
      <c r="E801" s="69" t="s">
        <v>26947</v>
      </c>
      <c r="F801" s="69">
        <v>43723</v>
      </c>
      <c r="G801" s="69">
        <v>20130531</v>
      </c>
      <c r="H801" s="69">
        <v>0</v>
      </c>
      <c r="I801" s="70">
        <v>32108501811</v>
      </c>
      <c r="J801" s="69">
        <v>4732</v>
      </c>
      <c r="K801" s="69" t="s">
        <v>1434</v>
      </c>
    </row>
    <row r="802" spans="1:11" ht="14.4">
      <c r="A802" s="69">
        <v>774276</v>
      </c>
      <c r="B802" s="69">
        <v>2</v>
      </c>
      <c r="C802" s="69" t="s">
        <v>26844</v>
      </c>
      <c r="D802" s="69">
        <v>4</v>
      </c>
      <c r="E802" s="69" t="s">
        <v>26947</v>
      </c>
      <c r="F802" s="69">
        <v>43794</v>
      </c>
      <c r="G802" s="69">
        <v>19900906</v>
      </c>
      <c r="H802" s="69">
        <v>0</v>
      </c>
      <c r="I802" s="70">
        <v>6866411512</v>
      </c>
      <c r="J802" s="69">
        <v>4424</v>
      </c>
      <c r="K802" s="69" t="s">
        <v>3216</v>
      </c>
    </row>
    <row r="803" spans="1:11" ht="14.4">
      <c r="A803" s="69">
        <v>1436944</v>
      </c>
      <c r="B803" s="69">
        <v>2</v>
      </c>
      <c r="C803" s="69" t="s">
        <v>26844</v>
      </c>
      <c r="D803" s="69">
        <v>4</v>
      </c>
      <c r="E803" s="69" t="s">
        <v>26947</v>
      </c>
      <c r="F803" s="69">
        <v>43799</v>
      </c>
      <c r="G803" s="69">
        <v>20131116</v>
      </c>
      <c r="H803" s="69">
        <v>0</v>
      </c>
      <c r="I803" s="70">
        <v>39098607045</v>
      </c>
      <c r="J803" s="69">
        <v>4284</v>
      </c>
      <c r="K803" s="69" t="s">
        <v>1641</v>
      </c>
    </row>
    <row r="804" spans="1:11" ht="14.4">
      <c r="A804" s="69">
        <v>1320641</v>
      </c>
      <c r="B804" s="69">
        <v>2</v>
      </c>
      <c r="C804" s="69" t="s">
        <v>26844</v>
      </c>
      <c r="D804" s="69">
        <v>4</v>
      </c>
      <c r="E804" s="69" t="s">
        <v>26947</v>
      </c>
      <c r="F804" s="69">
        <v>43847</v>
      </c>
      <c r="G804" s="69">
        <v>20080512</v>
      </c>
      <c r="H804" s="69">
        <v>0</v>
      </c>
      <c r="I804" s="70">
        <v>92998145533</v>
      </c>
      <c r="J804" s="69">
        <v>4230</v>
      </c>
      <c r="K804" s="69" t="s">
        <v>27192</v>
      </c>
    </row>
    <row r="805" spans="1:11" ht="14.4">
      <c r="A805" s="69">
        <v>1618540</v>
      </c>
      <c r="B805" s="69">
        <v>2</v>
      </c>
      <c r="C805" s="69" t="s">
        <v>26844</v>
      </c>
      <c r="D805" s="69">
        <v>4</v>
      </c>
      <c r="E805" s="69" t="s">
        <v>26947</v>
      </c>
      <c r="F805" s="69">
        <v>43930</v>
      </c>
      <c r="G805" s="69">
        <v>20180816</v>
      </c>
      <c r="H805" s="69">
        <v>0</v>
      </c>
      <c r="I805" s="70">
        <v>3179355411</v>
      </c>
      <c r="J805" s="69">
        <v>1040</v>
      </c>
      <c r="K805" s="69" t="s">
        <v>27193</v>
      </c>
    </row>
    <row r="806" spans="1:11" ht="14.4">
      <c r="A806" s="69">
        <v>1209031</v>
      </c>
      <c r="B806" s="69">
        <v>2</v>
      </c>
      <c r="C806" s="69" t="s">
        <v>26844</v>
      </c>
      <c r="D806" s="69">
        <v>4</v>
      </c>
      <c r="E806" s="69" t="s">
        <v>26947</v>
      </c>
      <c r="F806" s="69">
        <v>44098</v>
      </c>
      <c r="G806" s="69">
        <v>20121016</v>
      </c>
      <c r="H806" s="69">
        <v>0</v>
      </c>
      <c r="I806" s="70">
        <v>39917611129</v>
      </c>
      <c r="J806" s="69">
        <v>4631</v>
      </c>
      <c r="K806" s="69" t="s">
        <v>27194</v>
      </c>
    </row>
    <row r="807" spans="1:11" ht="14.4">
      <c r="A807" s="69">
        <v>1492164</v>
      </c>
      <c r="B807" s="69">
        <v>2</v>
      </c>
      <c r="C807" s="69" t="s">
        <v>26844</v>
      </c>
      <c r="D807" s="69">
        <v>4</v>
      </c>
      <c r="E807" s="69" t="s">
        <v>26947</v>
      </c>
      <c r="F807" s="69">
        <v>44315</v>
      </c>
      <c r="G807" s="69">
        <v>20140602</v>
      </c>
      <c r="H807" s="69">
        <v>0</v>
      </c>
      <c r="I807" s="70">
        <v>43048218192</v>
      </c>
      <c r="J807" s="69">
        <v>4721</v>
      </c>
      <c r="K807" s="69" t="s">
        <v>27195</v>
      </c>
    </row>
    <row r="808" spans="1:11" ht="14.4">
      <c r="A808" s="69">
        <v>1034064</v>
      </c>
      <c r="B808" s="69">
        <v>2</v>
      </c>
      <c r="C808" s="69" t="s">
        <v>26844</v>
      </c>
      <c r="D808" s="69">
        <v>4</v>
      </c>
      <c r="E808" s="69" t="s">
        <v>26947</v>
      </c>
      <c r="F808" s="69">
        <v>44437</v>
      </c>
      <c r="G808" s="69">
        <v>20080301</v>
      </c>
      <c r="H808" s="69">
        <v>0</v>
      </c>
      <c r="I808" s="70">
        <v>7967202867</v>
      </c>
      <c r="J808" s="69">
        <v>4940</v>
      </c>
      <c r="K808" s="69" t="s">
        <v>1644</v>
      </c>
    </row>
    <row r="809" spans="1:11" ht="14.4">
      <c r="A809" s="69">
        <v>2054996</v>
      </c>
      <c r="B809" s="69">
        <v>2</v>
      </c>
      <c r="C809" s="69" t="s">
        <v>26844</v>
      </c>
      <c r="D809" s="69">
        <v>4</v>
      </c>
      <c r="E809" s="69" t="s">
        <v>26947</v>
      </c>
      <c r="F809" s="69">
        <v>44445</v>
      </c>
      <c r="G809" s="69">
        <v>20211116</v>
      </c>
      <c r="H809" s="69">
        <v>0</v>
      </c>
      <c r="I809" s="70">
        <v>96109549194</v>
      </c>
      <c r="J809" s="69">
        <v>1040</v>
      </c>
      <c r="K809" s="69" t="s">
        <v>27196</v>
      </c>
    </row>
    <row r="810" spans="1:11" ht="14.4">
      <c r="A810" s="69">
        <v>1641349</v>
      </c>
      <c r="B810" s="69">
        <v>2</v>
      </c>
      <c r="C810" s="69" t="s">
        <v>26844</v>
      </c>
      <c r="D810" s="69">
        <v>4</v>
      </c>
      <c r="E810" s="69" t="s">
        <v>26947</v>
      </c>
      <c r="F810" s="69">
        <v>44590</v>
      </c>
      <c r="G810" s="69">
        <v>20170216</v>
      </c>
      <c r="H810" s="69">
        <v>0</v>
      </c>
      <c r="I810" s="70">
        <v>92078522502</v>
      </c>
      <c r="J810" s="69">
        <v>6700</v>
      </c>
      <c r="K810" s="69" t="s">
        <v>1531</v>
      </c>
    </row>
    <row r="811" spans="1:11" ht="14.4">
      <c r="A811" s="69">
        <v>1591911</v>
      </c>
      <c r="B811" s="69">
        <v>2</v>
      </c>
      <c r="C811" s="69" t="s">
        <v>26844</v>
      </c>
      <c r="D811" s="69">
        <v>4</v>
      </c>
      <c r="E811" s="69" t="s">
        <v>26947</v>
      </c>
      <c r="F811" s="69">
        <v>44600</v>
      </c>
      <c r="G811" s="69">
        <v>20161201</v>
      </c>
      <c r="H811" s="69">
        <v>0</v>
      </c>
      <c r="I811" s="70">
        <v>13139208576</v>
      </c>
      <c r="J811" s="69">
        <v>4630</v>
      </c>
      <c r="K811" s="69" t="s">
        <v>5459</v>
      </c>
    </row>
    <row r="812" spans="1:11" ht="14.4">
      <c r="A812" s="69">
        <v>1448451</v>
      </c>
      <c r="B812" s="69">
        <v>2</v>
      </c>
      <c r="C812" s="69" t="s">
        <v>26844</v>
      </c>
      <c r="D812" s="69">
        <v>4</v>
      </c>
      <c r="E812" s="69" t="s">
        <v>26947</v>
      </c>
      <c r="F812" s="69">
        <v>44702</v>
      </c>
      <c r="G812" s="69">
        <v>20131201</v>
      </c>
      <c r="H812" s="69">
        <v>0</v>
      </c>
      <c r="I812" s="70">
        <v>37078710870</v>
      </c>
      <c r="J812" s="69">
        <v>1025</v>
      </c>
      <c r="K812" s="69" t="s">
        <v>4274</v>
      </c>
    </row>
    <row r="813" spans="1:11" ht="14.4">
      <c r="A813" s="69">
        <v>2052223</v>
      </c>
      <c r="B813" s="69">
        <v>2</v>
      </c>
      <c r="C813" s="69" t="s">
        <v>26844</v>
      </c>
      <c r="D813" s="69">
        <v>4</v>
      </c>
      <c r="E813" s="69" t="s">
        <v>26947</v>
      </c>
      <c r="F813" s="69">
        <v>44938</v>
      </c>
      <c r="G813" s="69">
        <v>20211201</v>
      </c>
      <c r="H813" s="69">
        <v>0</v>
      </c>
      <c r="I813" s="70">
        <v>3219398827</v>
      </c>
      <c r="J813" s="69">
        <v>4210</v>
      </c>
      <c r="K813" s="69" t="s">
        <v>27197</v>
      </c>
    </row>
    <row r="814" spans="1:11" ht="14.4">
      <c r="A814" s="69">
        <v>2047407</v>
      </c>
      <c r="B814" s="69">
        <v>2</v>
      </c>
      <c r="C814" s="69" t="s">
        <v>26844</v>
      </c>
      <c r="D814" s="69">
        <v>4</v>
      </c>
      <c r="E814" s="69" t="s">
        <v>26947</v>
      </c>
      <c r="F814" s="69">
        <v>44996</v>
      </c>
      <c r="G814" s="69">
        <v>20211001</v>
      </c>
      <c r="H814" s="69">
        <v>0</v>
      </c>
      <c r="I814" s="70">
        <v>5209525210</v>
      </c>
      <c r="J814" s="69">
        <v>1040</v>
      </c>
      <c r="K814" s="69" t="s">
        <v>27198</v>
      </c>
    </row>
    <row r="815" spans="1:11" ht="14.4">
      <c r="A815" s="69">
        <v>1317568</v>
      </c>
      <c r="B815" s="69">
        <v>2</v>
      </c>
      <c r="C815" s="69" t="s">
        <v>26844</v>
      </c>
      <c r="D815" s="69">
        <v>4</v>
      </c>
      <c r="E815" s="69" t="s">
        <v>26947</v>
      </c>
      <c r="F815" s="69">
        <v>45097</v>
      </c>
      <c r="G815" s="69">
        <v>20080401</v>
      </c>
      <c r="H815" s="69">
        <v>0</v>
      </c>
      <c r="I815" s="70">
        <v>32796129511</v>
      </c>
      <c r="J815" s="69">
        <v>4733</v>
      </c>
      <c r="K815" s="69" t="s">
        <v>3900</v>
      </c>
    </row>
    <row r="816" spans="1:11" ht="14.4">
      <c r="A816" s="69">
        <v>1337305</v>
      </c>
      <c r="B816" s="69">
        <v>2</v>
      </c>
      <c r="C816" s="69" t="s">
        <v>26844</v>
      </c>
      <c r="D816" s="69">
        <v>4</v>
      </c>
      <c r="E816" s="69" t="s">
        <v>26947</v>
      </c>
      <c r="F816" s="69">
        <v>45242</v>
      </c>
      <c r="G816" s="69">
        <v>20090317</v>
      </c>
      <c r="H816" s="69">
        <v>0</v>
      </c>
      <c r="I816" s="70">
        <v>39998011736</v>
      </c>
      <c r="J816" s="69">
        <v>4220</v>
      </c>
      <c r="K816" s="69" t="s">
        <v>27199</v>
      </c>
    </row>
    <row r="817" spans="1:11" ht="14.4">
      <c r="A817" s="69">
        <v>1662376</v>
      </c>
      <c r="B817" s="69">
        <v>2</v>
      </c>
      <c r="C817" s="69" t="s">
        <v>26844</v>
      </c>
      <c r="D817" s="69">
        <v>4</v>
      </c>
      <c r="E817" s="69" t="s">
        <v>26947</v>
      </c>
      <c r="F817" s="69">
        <v>45267</v>
      </c>
      <c r="G817" s="69">
        <v>20180516</v>
      </c>
      <c r="H817" s="69">
        <v>0</v>
      </c>
      <c r="I817" s="70">
        <v>33169511616</v>
      </c>
      <c r="J817" s="69">
        <v>4276</v>
      </c>
      <c r="K817" s="69" t="s">
        <v>27200</v>
      </c>
    </row>
    <row r="818" spans="1:11" ht="14.4">
      <c r="A818" s="69">
        <v>1631733</v>
      </c>
      <c r="B818" s="69">
        <v>2</v>
      </c>
      <c r="C818" s="69" t="s">
        <v>26844</v>
      </c>
      <c r="D818" s="69">
        <v>4</v>
      </c>
      <c r="E818" s="69" t="s">
        <v>26947</v>
      </c>
      <c r="F818" s="69">
        <v>45374</v>
      </c>
      <c r="G818" s="69">
        <v>20201216</v>
      </c>
      <c r="H818" s="69">
        <v>0</v>
      </c>
      <c r="I818" s="70">
        <v>39109212504</v>
      </c>
      <c r="J818" s="69">
        <v>1070</v>
      </c>
      <c r="K818" s="69" t="s">
        <v>27201</v>
      </c>
    </row>
    <row r="819" spans="1:11" ht="14.4">
      <c r="A819" s="69">
        <v>1407753</v>
      </c>
      <c r="B819" s="69">
        <v>2</v>
      </c>
      <c r="C819" s="69" t="s">
        <v>26844</v>
      </c>
      <c r="D819" s="69">
        <v>4</v>
      </c>
      <c r="E819" s="69" t="s">
        <v>26947</v>
      </c>
      <c r="F819" s="69">
        <v>45379</v>
      </c>
      <c r="G819" s="69">
        <v>20120402</v>
      </c>
      <c r="H819" s="69">
        <v>0</v>
      </c>
      <c r="I819" s="70">
        <v>32806033802</v>
      </c>
      <c r="J819" s="69">
        <v>4732</v>
      </c>
      <c r="K819" s="69" t="s">
        <v>27202</v>
      </c>
    </row>
    <row r="820" spans="1:11" ht="14.4">
      <c r="A820" s="69">
        <v>2054844</v>
      </c>
      <c r="B820" s="69">
        <v>2</v>
      </c>
      <c r="C820" s="69" t="s">
        <v>26844</v>
      </c>
      <c r="D820" s="69">
        <v>4</v>
      </c>
      <c r="E820" s="69" t="s">
        <v>26947</v>
      </c>
      <c r="F820" s="69">
        <v>45464</v>
      </c>
      <c r="G820" s="69">
        <v>20211116</v>
      </c>
      <c r="H820" s="69">
        <v>0</v>
      </c>
      <c r="I820" s="70">
        <v>28139002738</v>
      </c>
      <c r="J820" s="69">
        <v>1025</v>
      </c>
      <c r="K820" s="69" t="s">
        <v>27203</v>
      </c>
    </row>
    <row r="821" spans="1:11" ht="14.4">
      <c r="A821" s="69">
        <v>1405748</v>
      </c>
      <c r="B821" s="69">
        <v>2</v>
      </c>
      <c r="C821" s="69" t="s">
        <v>26844</v>
      </c>
      <c r="D821" s="69">
        <v>4</v>
      </c>
      <c r="E821" s="69" t="s">
        <v>26947</v>
      </c>
      <c r="F821" s="69">
        <v>45536</v>
      </c>
      <c r="G821" s="69">
        <v>20120316</v>
      </c>
      <c r="H821" s="69">
        <v>0</v>
      </c>
      <c r="I821" s="70">
        <v>45977524755</v>
      </c>
      <c r="J821" s="69">
        <v>4630</v>
      </c>
      <c r="K821" s="69" t="s">
        <v>3523</v>
      </c>
    </row>
    <row r="822" spans="1:11" ht="14.4">
      <c r="A822" s="69">
        <v>1278698</v>
      </c>
      <c r="B822" s="69">
        <v>2</v>
      </c>
      <c r="C822" s="69" t="s">
        <v>26844</v>
      </c>
      <c r="D822" s="69">
        <v>4</v>
      </c>
      <c r="E822" s="69" t="s">
        <v>26947</v>
      </c>
      <c r="F822" s="69">
        <v>45653</v>
      </c>
      <c r="G822" s="69">
        <v>20080416</v>
      </c>
      <c r="H822" s="69">
        <v>0</v>
      </c>
      <c r="I822" s="70">
        <v>39048009912</v>
      </c>
      <c r="J822" s="69">
        <v>1060</v>
      </c>
      <c r="K822" s="69" t="s">
        <v>2794</v>
      </c>
    </row>
    <row r="823" spans="1:11" ht="14.4">
      <c r="A823" s="69">
        <v>1401936</v>
      </c>
      <c r="B823" s="69">
        <v>2</v>
      </c>
      <c r="C823" s="69" t="s">
        <v>26844</v>
      </c>
      <c r="D823" s="69">
        <v>4</v>
      </c>
      <c r="E823" s="69" t="s">
        <v>26947</v>
      </c>
      <c r="F823" s="69">
        <v>45660</v>
      </c>
      <c r="G823" s="69">
        <v>20161201</v>
      </c>
      <c r="H823" s="69">
        <v>0</v>
      </c>
      <c r="I823" s="70">
        <v>90129018710</v>
      </c>
      <c r="J823" s="69">
        <v>1080</v>
      </c>
      <c r="K823" s="69" t="s">
        <v>4396</v>
      </c>
    </row>
    <row r="824" spans="1:11" ht="14.4">
      <c r="A824" s="69">
        <v>1730477</v>
      </c>
      <c r="B824" s="69">
        <v>2</v>
      </c>
      <c r="C824" s="69" t="s">
        <v>26844</v>
      </c>
      <c r="D824" s="69">
        <v>4</v>
      </c>
      <c r="E824" s="69" t="s">
        <v>26947</v>
      </c>
      <c r="F824" s="69">
        <v>45704</v>
      </c>
      <c r="G824" s="69">
        <v>20190116</v>
      </c>
      <c r="H824" s="69">
        <v>0</v>
      </c>
      <c r="I824" s="70">
        <v>45099114055</v>
      </c>
      <c r="J824" s="69">
        <v>1070</v>
      </c>
      <c r="K824" s="69" t="s">
        <v>315</v>
      </c>
    </row>
    <row r="825" spans="1:11" ht="14.4">
      <c r="A825" s="69">
        <v>1329214</v>
      </c>
      <c r="B825" s="69">
        <v>2</v>
      </c>
      <c r="C825" s="69" t="s">
        <v>26844</v>
      </c>
      <c r="D825" s="69">
        <v>4</v>
      </c>
      <c r="E825" s="69" t="s">
        <v>26947</v>
      </c>
      <c r="F825" s="69">
        <v>46224</v>
      </c>
      <c r="G825" s="69">
        <v>20110216</v>
      </c>
      <c r="H825" s="69">
        <v>0</v>
      </c>
      <c r="I825" s="70">
        <v>68958102169</v>
      </c>
      <c r="J825" s="69">
        <v>1065</v>
      </c>
      <c r="K825" s="69" t="s">
        <v>5832</v>
      </c>
    </row>
    <row r="826" spans="1:11" ht="14.4">
      <c r="A826" s="69">
        <v>912213</v>
      </c>
      <c r="B826" s="69">
        <v>2</v>
      </c>
      <c r="C826" s="69" t="s">
        <v>26844</v>
      </c>
      <c r="D826" s="69">
        <v>4</v>
      </c>
      <c r="E826" s="69" t="s">
        <v>26947</v>
      </c>
      <c r="F826" s="69">
        <v>46281</v>
      </c>
      <c r="G826" s="69">
        <v>19920624</v>
      </c>
      <c r="H826" s="69">
        <v>0</v>
      </c>
      <c r="I826" s="70">
        <v>13896207605</v>
      </c>
      <c r="J826" s="69">
        <v>4750</v>
      </c>
      <c r="K826" s="69" t="s">
        <v>3572</v>
      </c>
    </row>
    <row r="827" spans="1:11" ht="14.4">
      <c r="A827" s="69">
        <v>1522525</v>
      </c>
      <c r="B827" s="69">
        <v>2</v>
      </c>
      <c r="C827" s="69" t="s">
        <v>26844</v>
      </c>
      <c r="D827" s="69">
        <v>4</v>
      </c>
      <c r="E827" s="69" t="s">
        <v>26947</v>
      </c>
      <c r="F827" s="69">
        <v>46343</v>
      </c>
      <c r="G827" s="69">
        <v>20170516</v>
      </c>
      <c r="H827" s="69">
        <v>0</v>
      </c>
      <c r="I827" s="70">
        <v>94109195514</v>
      </c>
      <c r="J827" s="69">
        <v>4240</v>
      </c>
      <c r="K827" s="69" t="s">
        <v>27204</v>
      </c>
    </row>
    <row r="828" spans="1:11" ht="14.4">
      <c r="A828" s="69">
        <v>1333896</v>
      </c>
      <c r="B828" s="69">
        <v>2</v>
      </c>
      <c r="C828" s="69" t="s">
        <v>26844</v>
      </c>
      <c r="D828" s="69">
        <v>4</v>
      </c>
      <c r="E828" s="69" t="s">
        <v>26947</v>
      </c>
      <c r="F828" s="69">
        <v>46344</v>
      </c>
      <c r="G828" s="69">
        <v>20081117</v>
      </c>
      <c r="H828" s="69">
        <v>0</v>
      </c>
      <c r="I828" s="70">
        <v>6816444886</v>
      </c>
      <c r="J828" s="69">
        <v>4230</v>
      </c>
      <c r="K828" s="69" t="s">
        <v>27205</v>
      </c>
    </row>
    <row r="829" spans="1:11" ht="14.4">
      <c r="A829" s="69">
        <v>1327221</v>
      </c>
      <c r="B829" s="69">
        <v>2</v>
      </c>
      <c r="C829" s="69" t="s">
        <v>26844</v>
      </c>
      <c r="D829" s="69">
        <v>4</v>
      </c>
      <c r="E829" s="69" t="s">
        <v>26947</v>
      </c>
      <c r="F829" s="69">
        <v>46359</v>
      </c>
      <c r="G829" s="69">
        <v>20120301</v>
      </c>
      <c r="H829" s="69">
        <v>0</v>
      </c>
      <c r="I829" s="70">
        <v>60947883256</v>
      </c>
      <c r="J829" s="69">
        <v>4721</v>
      </c>
      <c r="K829" s="69" t="s">
        <v>4321</v>
      </c>
    </row>
    <row r="830" spans="1:11" ht="14.4">
      <c r="A830" s="69">
        <v>1164335</v>
      </c>
      <c r="B830" s="69">
        <v>2</v>
      </c>
      <c r="C830" s="69" t="s">
        <v>26844</v>
      </c>
      <c r="D830" s="69">
        <v>4</v>
      </c>
      <c r="E830" s="69" t="s">
        <v>26947</v>
      </c>
      <c r="F830" s="69">
        <v>46435</v>
      </c>
      <c r="G830" s="69">
        <v>20080216</v>
      </c>
      <c r="H830" s="69">
        <v>0</v>
      </c>
      <c r="I830" s="70">
        <v>28917002967</v>
      </c>
      <c r="J830" s="69">
        <v>4736</v>
      </c>
      <c r="K830" s="69" t="s">
        <v>2853</v>
      </c>
    </row>
    <row r="831" spans="1:11" ht="14.4">
      <c r="A831" s="69">
        <v>1757913</v>
      </c>
      <c r="B831" s="69">
        <v>2</v>
      </c>
      <c r="C831" s="69" t="s">
        <v>26844</v>
      </c>
      <c r="D831" s="69">
        <v>4</v>
      </c>
      <c r="E831" s="69" t="s">
        <v>26947</v>
      </c>
      <c r="F831" s="69">
        <v>46444</v>
      </c>
      <c r="G831" s="69">
        <v>20191001</v>
      </c>
      <c r="H831" s="69">
        <v>0</v>
      </c>
      <c r="I831" s="70">
        <v>20098901471</v>
      </c>
      <c r="J831" s="69">
        <v>4421</v>
      </c>
      <c r="K831" s="69" t="s">
        <v>27206</v>
      </c>
    </row>
    <row r="832" spans="1:11" ht="14.4">
      <c r="A832" s="69">
        <v>1586330</v>
      </c>
      <c r="B832" s="69">
        <v>2</v>
      </c>
      <c r="C832" s="69" t="s">
        <v>26844</v>
      </c>
      <c r="D832" s="69">
        <v>4</v>
      </c>
      <c r="E832" s="69" t="s">
        <v>26947</v>
      </c>
      <c r="F832" s="69">
        <v>46456</v>
      </c>
      <c r="G832" s="69">
        <v>20160801</v>
      </c>
      <c r="H832" s="69">
        <v>0</v>
      </c>
      <c r="I832" s="70">
        <v>16078753791</v>
      </c>
      <c r="J832" s="69">
        <v>4723</v>
      </c>
      <c r="K832" s="69" t="s">
        <v>3526</v>
      </c>
    </row>
    <row r="833" spans="1:11" ht="14.4">
      <c r="A833" s="69">
        <v>1455530</v>
      </c>
      <c r="B833" s="69">
        <v>2</v>
      </c>
      <c r="C833" s="69" t="s">
        <v>26844</v>
      </c>
      <c r="D833" s="69">
        <v>4</v>
      </c>
      <c r="E833" s="69" t="s">
        <v>26947</v>
      </c>
      <c r="F833" s="69">
        <v>46594</v>
      </c>
      <c r="G833" s="69">
        <v>20131101</v>
      </c>
      <c r="H833" s="69">
        <v>0</v>
      </c>
      <c r="I833" s="70">
        <v>11058302172</v>
      </c>
      <c r="J833" s="69">
        <v>4530</v>
      </c>
      <c r="K833" s="69" t="s">
        <v>5795</v>
      </c>
    </row>
    <row r="834" spans="1:11" ht="14.4">
      <c r="A834" s="69">
        <v>2047405</v>
      </c>
      <c r="B834" s="69">
        <v>2</v>
      </c>
      <c r="C834" s="69" t="s">
        <v>26844</v>
      </c>
      <c r="D834" s="69">
        <v>4</v>
      </c>
      <c r="E834" s="69" t="s">
        <v>26947</v>
      </c>
      <c r="F834" s="69">
        <v>46599</v>
      </c>
      <c r="G834" s="69">
        <v>20211001</v>
      </c>
      <c r="H834" s="69">
        <v>0</v>
      </c>
      <c r="I834" s="70">
        <v>20139720997</v>
      </c>
      <c r="J834" s="69">
        <v>1030</v>
      </c>
      <c r="K834" s="69" t="s">
        <v>27207</v>
      </c>
    </row>
    <row r="835" spans="1:11" ht="14.4">
      <c r="A835" s="69">
        <v>1715069</v>
      </c>
      <c r="B835" s="69">
        <v>2</v>
      </c>
      <c r="C835" s="69" t="s">
        <v>26844</v>
      </c>
      <c r="D835" s="69">
        <v>4</v>
      </c>
      <c r="E835" s="69" t="s">
        <v>26947</v>
      </c>
      <c r="F835" s="69">
        <v>46642</v>
      </c>
      <c r="G835" s="69">
        <v>20180813</v>
      </c>
      <c r="H835" s="69">
        <v>0</v>
      </c>
      <c r="I835" s="70">
        <v>11058613743</v>
      </c>
      <c r="J835" s="69">
        <v>4715</v>
      </c>
      <c r="K835" s="69" t="s">
        <v>27208</v>
      </c>
    </row>
    <row r="836" spans="1:11" ht="14.4">
      <c r="A836" s="69">
        <v>1344030</v>
      </c>
      <c r="B836" s="69">
        <v>2</v>
      </c>
      <c r="C836" s="69" t="s">
        <v>26844</v>
      </c>
      <c r="D836" s="69">
        <v>4</v>
      </c>
      <c r="E836" s="69" t="s">
        <v>26947</v>
      </c>
      <c r="F836" s="69">
        <v>46658</v>
      </c>
      <c r="G836" s="69">
        <v>20100112</v>
      </c>
      <c r="H836" s="69">
        <v>0</v>
      </c>
      <c r="I836" s="70">
        <v>16038616146</v>
      </c>
      <c r="J836" s="69">
        <v>4734</v>
      </c>
      <c r="K836" s="69" t="s">
        <v>2098</v>
      </c>
    </row>
    <row r="837" spans="1:11" ht="14.4">
      <c r="A837" s="69">
        <v>1751542</v>
      </c>
      <c r="B837" s="69">
        <v>2</v>
      </c>
      <c r="C837" s="69" t="s">
        <v>26844</v>
      </c>
      <c r="D837" s="69">
        <v>4</v>
      </c>
      <c r="E837" s="69" t="s">
        <v>26947</v>
      </c>
      <c r="F837" s="69">
        <v>46784</v>
      </c>
      <c r="G837" s="69">
        <v>20190801</v>
      </c>
      <c r="H837" s="69">
        <v>0</v>
      </c>
      <c r="I837" s="70">
        <v>51108711055</v>
      </c>
      <c r="J837" s="69">
        <v>4780</v>
      </c>
      <c r="K837" s="69" t="s">
        <v>662</v>
      </c>
    </row>
    <row r="838" spans="1:11" ht="14.4">
      <c r="A838" s="69">
        <v>1028344</v>
      </c>
      <c r="B838" s="69">
        <v>2</v>
      </c>
      <c r="C838" s="69" t="s">
        <v>26844</v>
      </c>
      <c r="D838" s="69">
        <v>4</v>
      </c>
      <c r="E838" s="69" t="s">
        <v>26947</v>
      </c>
      <c r="F838" s="69">
        <v>46791</v>
      </c>
      <c r="G838" s="69">
        <v>20030217</v>
      </c>
      <c r="H838" s="69">
        <v>0</v>
      </c>
      <c r="I838" s="70">
        <v>1685028845</v>
      </c>
      <c r="J838" s="69">
        <v>4683</v>
      </c>
      <c r="K838" s="69" t="s">
        <v>5829</v>
      </c>
    </row>
    <row r="839" spans="1:11" ht="14.4">
      <c r="A839" s="69">
        <v>1730959</v>
      </c>
      <c r="B839" s="69">
        <v>2</v>
      </c>
      <c r="C839" s="69" t="s">
        <v>26844</v>
      </c>
      <c r="D839" s="69">
        <v>4</v>
      </c>
      <c r="E839" s="69" t="s">
        <v>26947</v>
      </c>
      <c r="F839" s="69">
        <v>46793</v>
      </c>
      <c r="G839" s="69">
        <v>20191101</v>
      </c>
      <c r="H839" s="69">
        <v>0</v>
      </c>
      <c r="I839" s="70">
        <v>3199353115</v>
      </c>
      <c r="J839" s="69">
        <v>4270</v>
      </c>
      <c r="K839" s="69" t="s">
        <v>3679</v>
      </c>
    </row>
    <row r="840" spans="1:11" ht="14.4">
      <c r="A840" s="69">
        <v>1027548</v>
      </c>
      <c r="B840" s="69">
        <v>2</v>
      </c>
      <c r="C840" s="69" t="s">
        <v>26844</v>
      </c>
      <c r="D840" s="69">
        <v>4</v>
      </c>
      <c r="E840" s="69" t="s">
        <v>26947</v>
      </c>
      <c r="F840" s="69">
        <v>46802</v>
      </c>
      <c r="G840" s="69">
        <v>19940704</v>
      </c>
      <c r="H840" s="69">
        <v>0</v>
      </c>
      <c r="I840" s="70">
        <v>16946801905</v>
      </c>
      <c r="J840" s="69">
        <v>4732</v>
      </c>
      <c r="K840" s="69" t="s">
        <v>2292</v>
      </c>
    </row>
    <row r="841" spans="1:11" ht="14.4">
      <c r="A841" s="69">
        <v>1016739</v>
      </c>
      <c r="B841" s="69">
        <v>2</v>
      </c>
      <c r="C841" s="69" t="s">
        <v>26844</v>
      </c>
      <c r="D841" s="69">
        <v>4</v>
      </c>
      <c r="E841" s="69" t="s">
        <v>26947</v>
      </c>
      <c r="F841" s="69">
        <v>47043</v>
      </c>
      <c r="G841" s="69">
        <v>19970716</v>
      </c>
      <c r="H841" s="69">
        <v>0</v>
      </c>
      <c r="I841" s="70">
        <v>18917201644</v>
      </c>
      <c r="J841" s="69">
        <v>4611</v>
      </c>
      <c r="K841" s="69" t="s">
        <v>27209</v>
      </c>
    </row>
    <row r="842" spans="1:11" ht="14.4">
      <c r="A842" s="69">
        <v>1346623</v>
      </c>
      <c r="B842" s="69">
        <v>2</v>
      </c>
      <c r="C842" s="69" t="s">
        <v>26844</v>
      </c>
      <c r="D842" s="69">
        <v>4</v>
      </c>
      <c r="E842" s="69" t="s">
        <v>26947</v>
      </c>
      <c r="F842" s="69">
        <v>47365</v>
      </c>
      <c r="G842" s="69">
        <v>20140901</v>
      </c>
      <c r="H842" s="69">
        <v>0</v>
      </c>
      <c r="I842" s="70">
        <v>16078729726</v>
      </c>
      <c r="J842" s="69">
        <v>4440</v>
      </c>
      <c r="K842" s="69" t="s">
        <v>3049</v>
      </c>
    </row>
    <row r="843" spans="1:11" ht="14.4">
      <c r="A843" s="69">
        <v>1556243</v>
      </c>
      <c r="B843" s="69">
        <v>2</v>
      </c>
      <c r="C843" s="69" t="s">
        <v>26844</v>
      </c>
      <c r="D843" s="69">
        <v>4</v>
      </c>
      <c r="E843" s="69" t="s">
        <v>26947</v>
      </c>
      <c r="F843" s="69">
        <v>47371</v>
      </c>
      <c r="G843" s="69">
        <v>20150501</v>
      </c>
      <c r="H843" s="69">
        <v>0</v>
      </c>
      <c r="I843" s="70">
        <v>53966914029</v>
      </c>
      <c r="J843" s="69">
        <v>1035</v>
      </c>
      <c r="K843" s="69" t="s">
        <v>27210</v>
      </c>
    </row>
    <row r="844" spans="1:11" ht="14.4">
      <c r="A844" s="69">
        <v>1416053</v>
      </c>
      <c r="B844" s="69">
        <v>2</v>
      </c>
      <c r="C844" s="69" t="s">
        <v>26844</v>
      </c>
      <c r="D844" s="69">
        <v>4</v>
      </c>
      <c r="E844" s="69" t="s">
        <v>26947</v>
      </c>
      <c r="F844" s="69">
        <v>47396</v>
      </c>
      <c r="G844" s="69">
        <v>20150201</v>
      </c>
      <c r="H844" s="69">
        <v>0</v>
      </c>
      <c r="I844" s="70">
        <v>94068202376</v>
      </c>
      <c r="J844" s="69">
        <v>1070</v>
      </c>
      <c r="K844" s="69" t="s">
        <v>4549</v>
      </c>
    </row>
    <row r="845" spans="1:11" ht="14.4">
      <c r="A845" s="69">
        <v>1378325</v>
      </c>
      <c r="B845" s="69">
        <v>2</v>
      </c>
      <c r="C845" s="69" t="s">
        <v>26844</v>
      </c>
      <c r="D845" s="69">
        <v>4</v>
      </c>
      <c r="E845" s="69" t="s">
        <v>26947</v>
      </c>
      <c r="F845" s="69">
        <v>47498</v>
      </c>
      <c r="G845" s="69">
        <v>20141101</v>
      </c>
      <c r="H845" s="69">
        <v>0</v>
      </c>
      <c r="I845" s="70">
        <v>30128902472</v>
      </c>
      <c r="J845" s="69">
        <v>4673</v>
      </c>
      <c r="K845" s="69" t="s">
        <v>4581</v>
      </c>
    </row>
    <row r="846" spans="1:11" ht="14.4">
      <c r="A846" s="69">
        <v>1021427</v>
      </c>
      <c r="B846" s="69">
        <v>2</v>
      </c>
      <c r="C846" s="69" t="s">
        <v>26844</v>
      </c>
      <c r="D846" s="69">
        <v>4</v>
      </c>
      <c r="E846" s="69" t="s">
        <v>26947</v>
      </c>
      <c r="F846" s="69">
        <v>47518</v>
      </c>
      <c r="G846" s="69">
        <v>19970415</v>
      </c>
      <c r="H846" s="69">
        <v>0</v>
      </c>
      <c r="I846" s="70">
        <v>68927202488</v>
      </c>
      <c r="J846" s="69">
        <v>4611</v>
      </c>
      <c r="K846" s="69" t="s">
        <v>2696</v>
      </c>
    </row>
    <row r="847" spans="1:11" ht="14.4">
      <c r="A847" s="69">
        <v>1426872</v>
      </c>
      <c r="B847" s="69">
        <v>2</v>
      </c>
      <c r="C847" s="69" t="s">
        <v>26844</v>
      </c>
      <c r="D847" s="69">
        <v>4</v>
      </c>
      <c r="E847" s="69" t="s">
        <v>26947</v>
      </c>
      <c r="F847" s="69">
        <v>47708</v>
      </c>
      <c r="G847" s="69">
        <v>20130107</v>
      </c>
      <c r="H847" s="69">
        <v>0</v>
      </c>
      <c r="I847" s="70">
        <v>2175757190</v>
      </c>
      <c r="J847" s="69">
        <v>1020</v>
      </c>
      <c r="K847" s="69" t="s">
        <v>3475</v>
      </c>
    </row>
    <row r="848" spans="1:11" ht="14.4">
      <c r="A848" s="69">
        <v>1637547</v>
      </c>
      <c r="B848" s="69">
        <v>2</v>
      </c>
      <c r="C848" s="69" t="s">
        <v>26844</v>
      </c>
      <c r="D848" s="69">
        <v>4</v>
      </c>
      <c r="E848" s="69" t="s">
        <v>26947</v>
      </c>
      <c r="F848" s="69">
        <v>47711</v>
      </c>
      <c r="G848" s="69">
        <v>20200116</v>
      </c>
      <c r="H848" s="69">
        <v>0</v>
      </c>
      <c r="I848" s="70">
        <v>35169519911</v>
      </c>
      <c r="J848" s="69">
        <v>4780</v>
      </c>
      <c r="K848" s="69" t="s">
        <v>27211</v>
      </c>
    </row>
    <row r="849" spans="1:11" ht="14.4">
      <c r="A849" s="69">
        <v>903404</v>
      </c>
      <c r="B849" s="69">
        <v>2</v>
      </c>
      <c r="C849" s="69" t="s">
        <v>26844</v>
      </c>
      <c r="D849" s="69">
        <v>4</v>
      </c>
      <c r="E849" s="69" t="s">
        <v>26947</v>
      </c>
      <c r="F849" s="69">
        <v>47718</v>
      </c>
      <c r="G849" s="69">
        <v>19890223</v>
      </c>
      <c r="H849" s="69">
        <v>0</v>
      </c>
      <c r="I849" s="70">
        <v>11856715369</v>
      </c>
      <c r="J849" s="69">
        <v>4999</v>
      </c>
      <c r="K849" s="69" t="s">
        <v>319</v>
      </c>
    </row>
    <row r="850" spans="1:11" ht="14.4">
      <c r="A850" s="69">
        <v>1566311</v>
      </c>
      <c r="B850" s="69">
        <v>2</v>
      </c>
      <c r="C850" s="69" t="s">
        <v>26844</v>
      </c>
      <c r="D850" s="69">
        <v>4</v>
      </c>
      <c r="E850" s="69" t="s">
        <v>26947</v>
      </c>
      <c r="F850" s="69">
        <v>47781</v>
      </c>
      <c r="G850" s="69">
        <v>20160801</v>
      </c>
      <c r="H850" s="69">
        <v>0</v>
      </c>
      <c r="I850" s="70">
        <v>37128801117</v>
      </c>
      <c r="J850" s="69">
        <v>1045</v>
      </c>
      <c r="K850" s="69" t="s">
        <v>27212</v>
      </c>
    </row>
    <row r="851" spans="1:11" ht="14.4">
      <c r="A851" s="69">
        <v>1808230</v>
      </c>
      <c r="B851" s="69">
        <v>2</v>
      </c>
      <c r="C851" s="69" t="s">
        <v>26844</v>
      </c>
      <c r="D851" s="69">
        <v>4</v>
      </c>
      <c r="E851" s="69" t="s">
        <v>26947</v>
      </c>
      <c r="F851" s="69">
        <v>47872</v>
      </c>
      <c r="G851" s="69">
        <v>20200816</v>
      </c>
      <c r="H851" s="69">
        <v>0</v>
      </c>
      <c r="I851" s="70">
        <v>92977636700</v>
      </c>
      <c r="J851" s="69">
        <v>4150</v>
      </c>
      <c r="K851" s="69" t="s">
        <v>1273</v>
      </c>
    </row>
    <row r="852" spans="1:11" ht="14.4">
      <c r="A852" s="69">
        <v>787089</v>
      </c>
      <c r="B852" s="69">
        <v>2</v>
      </c>
      <c r="C852" s="69" t="s">
        <v>26844</v>
      </c>
      <c r="D852" s="69">
        <v>4</v>
      </c>
      <c r="E852" s="69" t="s">
        <v>26947</v>
      </c>
      <c r="F852" s="69">
        <v>47910</v>
      </c>
      <c r="G852" s="69">
        <v>20131101</v>
      </c>
      <c r="H852" s="69">
        <v>0</v>
      </c>
      <c r="I852" s="70">
        <v>88846609258</v>
      </c>
      <c r="J852" s="69">
        <v>4735</v>
      </c>
      <c r="K852" s="69" t="s">
        <v>27213</v>
      </c>
    </row>
    <row r="853" spans="1:11" ht="14.4">
      <c r="A853" s="69">
        <v>1453249</v>
      </c>
      <c r="B853" s="69">
        <v>2</v>
      </c>
      <c r="C853" s="69" t="s">
        <v>26844</v>
      </c>
      <c r="D853" s="69">
        <v>4</v>
      </c>
      <c r="E853" s="69" t="s">
        <v>26947</v>
      </c>
      <c r="F853" s="69">
        <v>48136</v>
      </c>
      <c r="G853" s="69">
        <v>20131001</v>
      </c>
      <c r="H853" s="69">
        <v>0</v>
      </c>
      <c r="I853" s="70">
        <v>16057805398</v>
      </c>
      <c r="J853" s="69">
        <v>4622</v>
      </c>
      <c r="K853" s="69" t="s">
        <v>27214</v>
      </c>
    </row>
    <row r="854" spans="1:11" ht="14.4">
      <c r="A854" s="69">
        <v>1451433</v>
      </c>
      <c r="B854" s="69">
        <v>2</v>
      </c>
      <c r="C854" s="69" t="s">
        <v>26844</v>
      </c>
      <c r="D854" s="69">
        <v>4</v>
      </c>
      <c r="E854" s="69" t="s">
        <v>26947</v>
      </c>
      <c r="F854" s="69">
        <v>48452</v>
      </c>
      <c r="G854" s="69">
        <v>20140101</v>
      </c>
      <c r="H854" s="69">
        <v>0</v>
      </c>
      <c r="I854" s="70">
        <v>20139007213</v>
      </c>
      <c r="J854" s="69">
        <v>4240</v>
      </c>
      <c r="K854" s="69" t="s">
        <v>4160</v>
      </c>
    </row>
    <row r="855" spans="1:11" ht="14.4">
      <c r="A855" s="69">
        <v>1198456</v>
      </c>
      <c r="B855" s="69">
        <v>2</v>
      </c>
      <c r="C855" s="69" t="s">
        <v>26844</v>
      </c>
      <c r="D855" s="69">
        <v>4</v>
      </c>
      <c r="E855" s="69" t="s">
        <v>26947</v>
      </c>
      <c r="F855" s="69">
        <v>48512</v>
      </c>
      <c r="G855" s="69">
        <v>20161001</v>
      </c>
      <c r="H855" s="69">
        <v>0</v>
      </c>
      <c r="I855" s="70">
        <v>39957608761</v>
      </c>
      <c r="J855" s="69">
        <v>4940</v>
      </c>
      <c r="K855" s="69" t="s">
        <v>27215</v>
      </c>
    </row>
    <row r="856" spans="1:11" ht="14.4">
      <c r="A856" s="69">
        <v>1030882</v>
      </c>
      <c r="B856" s="69">
        <v>2</v>
      </c>
      <c r="C856" s="69" t="s">
        <v>26844</v>
      </c>
      <c r="D856" s="69">
        <v>4</v>
      </c>
      <c r="E856" s="69" t="s">
        <v>26947</v>
      </c>
      <c r="F856" s="69">
        <v>48513</v>
      </c>
      <c r="G856" s="69">
        <v>19980203</v>
      </c>
      <c r="H856" s="69">
        <v>0</v>
      </c>
      <c r="I856" s="70">
        <v>42977104522</v>
      </c>
      <c r="J856" s="69">
        <v>4421</v>
      </c>
      <c r="K856" s="69" t="s">
        <v>3213</v>
      </c>
    </row>
    <row r="857" spans="1:11" ht="14.4">
      <c r="A857" s="69">
        <v>1324262</v>
      </c>
      <c r="B857" s="69">
        <v>2</v>
      </c>
      <c r="C857" s="69" t="s">
        <v>26844</v>
      </c>
      <c r="D857" s="69">
        <v>4</v>
      </c>
      <c r="E857" s="69" t="s">
        <v>26947</v>
      </c>
      <c r="F857" s="69">
        <v>48514</v>
      </c>
      <c r="G857" s="69">
        <v>20110901</v>
      </c>
      <c r="H857" s="69">
        <v>0</v>
      </c>
      <c r="I857" s="70">
        <v>30038416670</v>
      </c>
      <c r="J857" s="69">
        <v>4416</v>
      </c>
      <c r="K857" s="69" t="s">
        <v>5923</v>
      </c>
    </row>
    <row r="858" spans="1:11" ht="14.4">
      <c r="A858" s="69">
        <v>1401264</v>
      </c>
      <c r="B858" s="69">
        <v>2</v>
      </c>
      <c r="C858" s="69" t="s">
        <v>26844</v>
      </c>
      <c r="D858" s="69">
        <v>4</v>
      </c>
      <c r="E858" s="69" t="s">
        <v>26947</v>
      </c>
      <c r="F858" s="69">
        <v>48682</v>
      </c>
      <c r="G858" s="69">
        <v>20120201</v>
      </c>
      <c r="H858" s="69">
        <v>0</v>
      </c>
      <c r="I858" s="70">
        <v>60968175707</v>
      </c>
      <c r="J858" s="69">
        <v>6700</v>
      </c>
      <c r="K858" s="69" t="s">
        <v>6122</v>
      </c>
    </row>
    <row r="859" spans="1:11" ht="14.4">
      <c r="A859" s="69">
        <v>1309903</v>
      </c>
      <c r="B859" s="69">
        <v>2</v>
      </c>
      <c r="C859" s="69" t="s">
        <v>26844</v>
      </c>
      <c r="D859" s="69">
        <v>4</v>
      </c>
      <c r="E859" s="69" t="s">
        <v>26947</v>
      </c>
      <c r="F859" s="69">
        <v>48716</v>
      </c>
      <c r="G859" s="69">
        <v>20131216</v>
      </c>
      <c r="H859" s="69">
        <v>0</v>
      </c>
      <c r="I859" s="70">
        <v>11028321294</v>
      </c>
      <c r="J859" s="69">
        <v>1080</v>
      </c>
      <c r="K859" s="69" t="s">
        <v>3456</v>
      </c>
    </row>
    <row r="860" spans="1:11" ht="14.4">
      <c r="A860" s="69">
        <v>1357694</v>
      </c>
      <c r="B860" s="69">
        <v>2</v>
      </c>
      <c r="C860" s="69" t="s">
        <v>26844</v>
      </c>
      <c r="D860" s="69">
        <v>4</v>
      </c>
      <c r="E860" s="69" t="s">
        <v>26947</v>
      </c>
      <c r="F860" s="69">
        <v>48717</v>
      </c>
      <c r="G860" s="69">
        <v>20110316</v>
      </c>
      <c r="H860" s="69">
        <v>0</v>
      </c>
      <c r="I860" s="70">
        <v>20936900735</v>
      </c>
      <c r="J860" s="69">
        <v>4940</v>
      </c>
      <c r="K860" s="69" t="s">
        <v>4520</v>
      </c>
    </row>
    <row r="861" spans="1:11" ht="14.4">
      <c r="A861" s="69">
        <v>1436945</v>
      </c>
      <c r="B861" s="69">
        <v>2</v>
      </c>
      <c r="C861" s="69" t="s">
        <v>26844</v>
      </c>
      <c r="D861" s="69">
        <v>4</v>
      </c>
      <c r="E861" s="69" t="s">
        <v>26947</v>
      </c>
      <c r="F861" s="69">
        <v>48719</v>
      </c>
      <c r="G861" s="69">
        <v>20131216</v>
      </c>
      <c r="H861" s="69">
        <v>0</v>
      </c>
      <c r="I861" s="70">
        <v>45038612698</v>
      </c>
      <c r="J861" s="69">
        <v>1085</v>
      </c>
      <c r="K861" s="69" t="s">
        <v>27216</v>
      </c>
    </row>
    <row r="862" spans="1:11" ht="14.4">
      <c r="A862" s="69">
        <v>1418307</v>
      </c>
      <c r="B862" s="69">
        <v>2</v>
      </c>
      <c r="C862" s="69" t="s">
        <v>26844</v>
      </c>
      <c r="D862" s="69">
        <v>4</v>
      </c>
      <c r="E862" s="69" t="s">
        <v>26947</v>
      </c>
      <c r="F862" s="69">
        <v>48939</v>
      </c>
      <c r="G862" s="69">
        <v>20140101</v>
      </c>
      <c r="H862" s="69">
        <v>0</v>
      </c>
      <c r="I862" s="70">
        <v>45139018266</v>
      </c>
      <c r="J862" s="69">
        <v>4286</v>
      </c>
      <c r="K862" s="69" t="s">
        <v>2209</v>
      </c>
    </row>
    <row r="863" spans="1:11" ht="14.4">
      <c r="A863" s="69">
        <v>1745225</v>
      </c>
      <c r="B863" s="69">
        <v>2</v>
      </c>
      <c r="C863" s="69" t="s">
        <v>26844</v>
      </c>
      <c r="D863" s="69">
        <v>4</v>
      </c>
      <c r="E863" s="69" t="s">
        <v>26947</v>
      </c>
      <c r="F863" s="69">
        <v>49112</v>
      </c>
      <c r="G863" s="69">
        <v>20190601</v>
      </c>
      <c r="H863" s="69">
        <v>0</v>
      </c>
      <c r="I863" s="70">
        <v>16088305566</v>
      </c>
      <c r="J863" s="69">
        <v>4940</v>
      </c>
      <c r="K863" s="69" t="s">
        <v>5913</v>
      </c>
    </row>
    <row r="864" spans="1:11" ht="14.4">
      <c r="A864" s="69">
        <v>1661714</v>
      </c>
      <c r="B864" s="69">
        <v>2</v>
      </c>
      <c r="C864" s="69" t="s">
        <v>26844</v>
      </c>
      <c r="D864" s="69">
        <v>4</v>
      </c>
      <c r="E864" s="69" t="s">
        <v>26947</v>
      </c>
      <c r="F864" s="69">
        <v>49224</v>
      </c>
      <c r="G864" s="69">
        <v>20170701</v>
      </c>
      <c r="H864" s="69">
        <v>0</v>
      </c>
      <c r="I864" s="70">
        <v>16108733755</v>
      </c>
      <c r="J864" s="69">
        <v>4731</v>
      </c>
      <c r="K864" s="69" t="s">
        <v>27217</v>
      </c>
    </row>
    <row r="865" spans="1:11" ht="14.4">
      <c r="A865" s="69">
        <v>1614057</v>
      </c>
      <c r="B865" s="69">
        <v>2</v>
      </c>
      <c r="C865" s="69" t="s">
        <v>26844</v>
      </c>
      <c r="D865" s="69">
        <v>4</v>
      </c>
      <c r="E865" s="69" t="s">
        <v>26947</v>
      </c>
      <c r="F865" s="69">
        <v>49339</v>
      </c>
      <c r="G865" s="69">
        <v>20160616</v>
      </c>
      <c r="H865" s="69">
        <v>0</v>
      </c>
      <c r="I865" s="70">
        <v>68917401769</v>
      </c>
      <c r="J865" s="69">
        <v>4230</v>
      </c>
      <c r="K865" s="69" t="s">
        <v>27218</v>
      </c>
    </row>
    <row r="866" spans="1:11" ht="14.4">
      <c r="A866" s="69">
        <v>1149424</v>
      </c>
      <c r="B866" s="69">
        <v>2</v>
      </c>
      <c r="C866" s="69" t="s">
        <v>26844</v>
      </c>
      <c r="D866" s="69">
        <v>4</v>
      </c>
      <c r="E866" s="69" t="s">
        <v>26947</v>
      </c>
      <c r="F866" s="69">
        <v>49387</v>
      </c>
      <c r="G866" s="69">
        <v>20001016</v>
      </c>
      <c r="H866" s="69">
        <v>0</v>
      </c>
      <c r="I866" s="70">
        <v>32957176889</v>
      </c>
      <c r="J866" s="69">
        <v>4732</v>
      </c>
      <c r="K866" s="69" t="s">
        <v>3395</v>
      </c>
    </row>
    <row r="867" spans="1:11" ht="14.4">
      <c r="A867" s="69">
        <v>1358065</v>
      </c>
      <c r="B867" s="69">
        <v>2</v>
      </c>
      <c r="C867" s="69" t="s">
        <v>26844</v>
      </c>
      <c r="D867" s="69">
        <v>4</v>
      </c>
      <c r="E867" s="69" t="s">
        <v>26947</v>
      </c>
      <c r="F867" s="69">
        <v>49637</v>
      </c>
      <c r="G867" s="69">
        <v>20140401</v>
      </c>
      <c r="H867" s="69">
        <v>0</v>
      </c>
      <c r="I867" s="70">
        <v>16068711684</v>
      </c>
      <c r="J867" s="69">
        <v>4731</v>
      </c>
      <c r="K867" s="69" t="s">
        <v>2894</v>
      </c>
    </row>
    <row r="868" spans="1:11" ht="14.4">
      <c r="A868" s="69">
        <v>2059225</v>
      </c>
      <c r="B868" s="69">
        <v>2</v>
      </c>
      <c r="C868" s="69" t="s">
        <v>26844</v>
      </c>
      <c r="D868" s="69">
        <v>4</v>
      </c>
      <c r="E868" s="69" t="s">
        <v>26947</v>
      </c>
      <c r="F868" s="69">
        <v>49966</v>
      </c>
      <c r="G868" s="69">
        <v>20211216</v>
      </c>
      <c r="H868" s="69">
        <v>0</v>
      </c>
      <c r="I868" s="70">
        <v>38169442142</v>
      </c>
      <c r="J868" s="69">
        <v>1060</v>
      </c>
      <c r="K868" s="69" t="s">
        <v>27219</v>
      </c>
    </row>
    <row r="869" spans="1:11" ht="14.4">
      <c r="A869" s="69">
        <v>1403804</v>
      </c>
      <c r="B869" s="69">
        <v>2</v>
      </c>
      <c r="C869" s="69" t="s">
        <v>26844</v>
      </c>
      <c r="D869" s="69">
        <v>4</v>
      </c>
      <c r="E869" s="69" t="s">
        <v>26947</v>
      </c>
      <c r="F869" s="69">
        <v>50047</v>
      </c>
      <c r="G869" s="69">
        <v>20140901</v>
      </c>
      <c r="H869" s="69">
        <v>0</v>
      </c>
      <c r="I869" s="70">
        <v>39109108884</v>
      </c>
      <c r="J869" s="69">
        <v>4661</v>
      </c>
      <c r="K869" s="69" t="s">
        <v>3067</v>
      </c>
    </row>
    <row r="870" spans="1:11" ht="14.4">
      <c r="A870" s="69">
        <v>1627939</v>
      </c>
      <c r="B870" s="69">
        <v>2</v>
      </c>
      <c r="C870" s="69" t="s">
        <v>26844</v>
      </c>
      <c r="D870" s="69">
        <v>4</v>
      </c>
      <c r="E870" s="69" t="s">
        <v>26947</v>
      </c>
      <c r="F870" s="69">
        <v>50049</v>
      </c>
      <c r="G870" s="69">
        <v>20161016</v>
      </c>
      <c r="H870" s="69">
        <v>0</v>
      </c>
      <c r="I870" s="70">
        <v>39128900626</v>
      </c>
      <c r="J870" s="69">
        <v>1025</v>
      </c>
      <c r="K870" s="69" t="s">
        <v>27220</v>
      </c>
    </row>
    <row r="871" spans="1:11" ht="14.4">
      <c r="A871" s="69">
        <v>1432145</v>
      </c>
      <c r="B871" s="69">
        <v>2</v>
      </c>
      <c r="C871" s="69" t="s">
        <v>26844</v>
      </c>
      <c r="D871" s="69">
        <v>4</v>
      </c>
      <c r="E871" s="69" t="s">
        <v>26947</v>
      </c>
      <c r="F871" s="69">
        <v>50070</v>
      </c>
      <c r="G871" s="69">
        <v>20161216</v>
      </c>
      <c r="H871" s="69">
        <v>0</v>
      </c>
      <c r="I871" s="70">
        <v>20088200058</v>
      </c>
      <c r="J871" s="69">
        <v>4731</v>
      </c>
      <c r="K871" s="69" t="s">
        <v>2543</v>
      </c>
    </row>
    <row r="872" spans="1:11" ht="14.4">
      <c r="A872" s="69">
        <v>862932</v>
      </c>
      <c r="B872" s="69">
        <v>2</v>
      </c>
      <c r="C872" s="69" t="s">
        <v>26844</v>
      </c>
      <c r="D872" s="69">
        <v>4</v>
      </c>
      <c r="E872" s="69" t="s">
        <v>26947</v>
      </c>
      <c r="F872" s="69">
        <v>50190</v>
      </c>
      <c r="G872" s="69">
        <v>19901004</v>
      </c>
      <c r="H872" s="69">
        <v>0</v>
      </c>
      <c r="I872" s="70">
        <v>16906811746</v>
      </c>
      <c r="J872" s="69">
        <v>4241</v>
      </c>
      <c r="K872" s="69" t="s">
        <v>3578</v>
      </c>
    </row>
    <row r="873" spans="1:11" ht="14.4">
      <c r="A873" s="69">
        <v>1580572</v>
      </c>
      <c r="B873" s="69">
        <v>2</v>
      </c>
      <c r="C873" s="69" t="s">
        <v>26844</v>
      </c>
      <c r="D873" s="69">
        <v>4</v>
      </c>
      <c r="E873" s="69" t="s">
        <v>26947</v>
      </c>
      <c r="F873" s="69">
        <v>50206</v>
      </c>
      <c r="G873" s="69">
        <v>20160301</v>
      </c>
      <c r="H873" s="69">
        <v>0</v>
      </c>
      <c r="I873" s="70">
        <v>90048402987</v>
      </c>
      <c r="J873" s="69">
        <v>4940</v>
      </c>
      <c r="K873" s="69" t="s">
        <v>5168</v>
      </c>
    </row>
    <row r="874" spans="1:11" ht="14.4">
      <c r="A874" s="69">
        <v>1100524</v>
      </c>
      <c r="B874" s="69">
        <v>2</v>
      </c>
      <c r="C874" s="69" t="s">
        <v>26844</v>
      </c>
      <c r="D874" s="69">
        <v>4</v>
      </c>
      <c r="E874" s="69" t="s">
        <v>26947</v>
      </c>
      <c r="F874" s="69">
        <v>50210</v>
      </c>
      <c r="G874" s="69">
        <v>20080516</v>
      </c>
      <c r="H874" s="69">
        <v>0</v>
      </c>
      <c r="I874" s="70">
        <v>11967508901</v>
      </c>
      <c r="J874" s="69">
        <v>4673</v>
      </c>
      <c r="K874" s="69" t="s">
        <v>5800</v>
      </c>
    </row>
    <row r="875" spans="1:11" ht="14.4">
      <c r="A875" s="69">
        <v>1746114</v>
      </c>
      <c r="B875" s="69">
        <v>2</v>
      </c>
      <c r="C875" s="69" t="s">
        <v>26844</v>
      </c>
      <c r="D875" s="69">
        <v>4</v>
      </c>
      <c r="E875" s="69" t="s">
        <v>26947</v>
      </c>
      <c r="F875" s="69">
        <v>50219</v>
      </c>
      <c r="G875" s="69">
        <v>20210516</v>
      </c>
      <c r="H875" s="69">
        <v>0</v>
      </c>
      <c r="I875" s="70">
        <v>25159612560</v>
      </c>
      <c r="J875" s="69">
        <v>4673</v>
      </c>
      <c r="K875" s="69" t="s">
        <v>27221</v>
      </c>
    </row>
    <row r="876" spans="1:11" ht="14.4">
      <c r="A876" s="69">
        <v>1808442</v>
      </c>
      <c r="B876" s="69">
        <v>2</v>
      </c>
      <c r="C876" s="69" t="s">
        <v>26844</v>
      </c>
      <c r="D876" s="69">
        <v>4</v>
      </c>
      <c r="E876" s="69" t="s">
        <v>26947</v>
      </c>
      <c r="F876" s="69">
        <v>50221</v>
      </c>
      <c r="G876" s="69">
        <v>20200816</v>
      </c>
      <c r="H876" s="69">
        <v>0</v>
      </c>
      <c r="I876" s="70">
        <v>5209618098</v>
      </c>
      <c r="J876" s="69">
        <v>1035</v>
      </c>
      <c r="K876" s="69" t="s">
        <v>27222</v>
      </c>
    </row>
    <row r="877" spans="1:11" ht="14.4">
      <c r="A877" s="69">
        <v>1288270</v>
      </c>
      <c r="B877" s="69">
        <v>2</v>
      </c>
      <c r="C877" s="69" t="s">
        <v>26844</v>
      </c>
      <c r="D877" s="69">
        <v>4</v>
      </c>
      <c r="E877" s="69" t="s">
        <v>26947</v>
      </c>
      <c r="F877" s="69">
        <v>50272</v>
      </c>
      <c r="G877" s="69">
        <v>20080416</v>
      </c>
      <c r="H877" s="69">
        <v>0</v>
      </c>
      <c r="I877" s="70">
        <v>45068113351</v>
      </c>
      <c r="J877" s="69">
        <v>1080</v>
      </c>
      <c r="K877" s="69" t="s">
        <v>2174</v>
      </c>
    </row>
    <row r="878" spans="1:11" ht="14.4">
      <c r="A878" s="69">
        <v>1720104</v>
      </c>
      <c r="B878" s="69">
        <v>2</v>
      </c>
      <c r="C878" s="69" t="s">
        <v>26844</v>
      </c>
      <c r="D878" s="69">
        <v>4</v>
      </c>
      <c r="E878" s="69" t="s">
        <v>26947</v>
      </c>
      <c r="F878" s="69">
        <v>50323</v>
      </c>
      <c r="G878" s="69">
        <v>20181101</v>
      </c>
      <c r="H878" s="69">
        <v>0</v>
      </c>
      <c r="I878" s="70">
        <v>32139130515</v>
      </c>
      <c r="J878" s="69">
        <v>4940</v>
      </c>
      <c r="K878" s="69" t="s">
        <v>4324</v>
      </c>
    </row>
    <row r="879" spans="1:11" ht="14.4">
      <c r="A879" s="69">
        <v>1608025</v>
      </c>
      <c r="B879" s="69">
        <v>2</v>
      </c>
      <c r="C879" s="69" t="s">
        <v>26844</v>
      </c>
      <c r="D879" s="69">
        <v>4</v>
      </c>
      <c r="E879" s="69" t="s">
        <v>26947</v>
      </c>
      <c r="F879" s="69">
        <v>50371</v>
      </c>
      <c r="G879" s="69">
        <v>20181201</v>
      </c>
      <c r="H879" s="69">
        <v>0</v>
      </c>
      <c r="I879" s="70">
        <v>8169100321</v>
      </c>
      <c r="J879" s="69">
        <v>1025</v>
      </c>
      <c r="K879" s="69" t="s">
        <v>27223</v>
      </c>
    </row>
    <row r="880" spans="1:11" ht="14.4">
      <c r="A880" s="69">
        <v>1700282</v>
      </c>
      <c r="B880" s="69">
        <v>2</v>
      </c>
      <c r="C880" s="69" t="s">
        <v>26844</v>
      </c>
      <c r="D880" s="69">
        <v>4</v>
      </c>
      <c r="E880" s="69" t="s">
        <v>26947</v>
      </c>
      <c r="F880" s="69">
        <v>50446</v>
      </c>
      <c r="G880" s="69">
        <v>20190616</v>
      </c>
      <c r="H880" s="69">
        <v>0</v>
      </c>
      <c r="I880" s="70">
        <v>32129028190</v>
      </c>
      <c r="J880" s="69">
        <v>4726</v>
      </c>
      <c r="K880" s="69" t="s">
        <v>3351</v>
      </c>
    </row>
    <row r="881" spans="1:11" ht="14.4">
      <c r="A881" s="69">
        <v>1383086</v>
      </c>
      <c r="B881" s="69">
        <v>2</v>
      </c>
      <c r="C881" s="69" t="s">
        <v>26844</v>
      </c>
      <c r="D881" s="69">
        <v>4</v>
      </c>
      <c r="E881" s="69" t="s">
        <v>26947</v>
      </c>
      <c r="F881" s="69">
        <v>50581</v>
      </c>
      <c r="G881" s="69">
        <v>20111116</v>
      </c>
      <c r="H881" s="69">
        <v>0</v>
      </c>
      <c r="I881" s="70">
        <v>96088206535</v>
      </c>
      <c r="J881" s="69">
        <v>4230</v>
      </c>
      <c r="K881" s="69" t="s">
        <v>27224</v>
      </c>
    </row>
    <row r="882" spans="1:11" ht="14.4">
      <c r="A882" s="69">
        <v>1302448</v>
      </c>
      <c r="B882" s="69">
        <v>2</v>
      </c>
      <c r="C882" s="69" t="s">
        <v>26844</v>
      </c>
      <c r="D882" s="69">
        <v>4</v>
      </c>
      <c r="E882" s="69" t="s">
        <v>26947</v>
      </c>
      <c r="F882" s="69">
        <v>50587</v>
      </c>
      <c r="G882" s="69">
        <v>20160101</v>
      </c>
      <c r="H882" s="69">
        <v>0</v>
      </c>
      <c r="I882" s="70">
        <v>37078305770</v>
      </c>
      <c r="J882" s="69">
        <v>4940</v>
      </c>
      <c r="K882" s="69" t="s">
        <v>2259</v>
      </c>
    </row>
    <row r="883" spans="1:11" ht="14.4">
      <c r="A883" s="69">
        <v>1629011</v>
      </c>
      <c r="B883" s="69">
        <v>2</v>
      </c>
      <c r="C883" s="69" t="s">
        <v>26844</v>
      </c>
      <c r="D883" s="69">
        <v>4</v>
      </c>
      <c r="E883" s="69" t="s">
        <v>26947</v>
      </c>
      <c r="F883" s="69">
        <v>50672</v>
      </c>
      <c r="G883" s="69">
        <v>20200901</v>
      </c>
      <c r="H883" s="69">
        <v>0</v>
      </c>
      <c r="I883" s="70">
        <v>7119307366</v>
      </c>
      <c r="J883" s="69">
        <v>1035</v>
      </c>
      <c r="K883" s="69" t="s">
        <v>27225</v>
      </c>
    </row>
    <row r="884" spans="1:11" ht="14.4">
      <c r="A884" s="69">
        <v>1329449</v>
      </c>
      <c r="B884" s="69">
        <v>2</v>
      </c>
      <c r="C884" s="69" t="s">
        <v>26844</v>
      </c>
      <c r="D884" s="69">
        <v>4</v>
      </c>
      <c r="E884" s="69" t="s">
        <v>26947</v>
      </c>
      <c r="F884" s="69">
        <v>50696</v>
      </c>
      <c r="G884" s="69">
        <v>20130601</v>
      </c>
      <c r="H884" s="69">
        <v>0</v>
      </c>
      <c r="I884" s="70">
        <v>32098608857</v>
      </c>
      <c r="J884" s="69">
        <v>4940</v>
      </c>
      <c r="K884" s="69" t="s">
        <v>558</v>
      </c>
    </row>
    <row r="885" spans="1:11" ht="14.4">
      <c r="A885" s="69">
        <v>1729140</v>
      </c>
      <c r="B885" s="69">
        <v>2</v>
      </c>
      <c r="C885" s="69" t="s">
        <v>26844</v>
      </c>
      <c r="D885" s="69">
        <v>4</v>
      </c>
      <c r="E885" s="69" t="s">
        <v>26947</v>
      </c>
      <c r="F885" s="69">
        <v>50701</v>
      </c>
      <c r="G885" s="69">
        <v>20190101</v>
      </c>
      <c r="H885" s="69">
        <v>0</v>
      </c>
      <c r="I885" s="70">
        <v>16139026591</v>
      </c>
      <c r="J885" s="69">
        <v>1070</v>
      </c>
      <c r="K885" s="69" t="s">
        <v>6072</v>
      </c>
    </row>
    <row r="886" spans="1:11" ht="14.4">
      <c r="A886" s="69">
        <v>1386297</v>
      </c>
      <c r="B886" s="69">
        <v>2</v>
      </c>
      <c r="C886" s="69" t="s">
        <v>26844</v>
      </c>
      <c r="D886" s="69">
        <v>4</v>
      </c>
      <c r="E886" s="69" t="s">
        <v>26947</v>
      </c>
      <c r="F886" s="69">
        <v>50757</v>
      </c>
      <c r="G886" s="69">
        <v>20120916</v>
      </c>
      <c r="H886" s="69">
        <v>0</v>
      </c>
      <c r="I886" s="70">
        <v>16118937305</v>
      </c>
      <c r="J886" s="69">
        <v>1040</v>
      </c>
      <c r="K886" s="69" t="s">
        <v>3929</v>
      </c>
    </row>
    <row r="887" spans="1:11" ht="14.4">
      <c r="A887" s="69">
        <v>1443055</v>
      </c>
      <c r="B887" s="69">
        <v>2</v>
      </c>
      <c r="C887" s="69" t="s">
        <v>26844</v>
      </c>
      <c r="D887" s="69">
        <v>4</v>
      </c>
      <c r="E887" s="69" t="s">
        <v>26947</v>
      </c>
      <c r="F887" s="69">
        <v>50935</v>
      </c>
      <c r="G887" s="69">
        <v>20151216</v>
      </c>
      <c r="H887" s="69">
        <v>0</v>
      </c>
      <c r="I887" s="70">
        <v>92118801288</v>
      </c>
      <c r="J887" s="69">
        <v>4940</v>
      </c>
      <c r="K887" s="69" t="s">
        <v>27226</v>
      </c>
    </row>
    <row r="888" spans="1:11" ht="14.4">
      <c r="A888" s="69">
        <v>1579619</v>
      </c>
      <c r="B888" s="69">
        <v>2</v>
      </c>
      <c r="C888" s="69" t="s">
        <v>26844</v>
      </c>
      <c r="D888" s="69">
        <v>4</v>
      </c>
      <c r="E888" s="69" t="s">
        <v>26947</v>
      </c>
      <c r="F888" s="69">
        <v>50995</v>
      </c>
      <c r="G888" s="69">
        <v>20211216</v>
      </c>
      <c r="H888" s="69">
        <v>0</v>
      </c>
      <c r="I888" s="70">
        <v>48108620757</v>
      </c>
      <c r="J888" s="69">
        <v>4240</v>
      </c>
      <c r="K888" s="69" t="s">
        <v>27227</v>
      </c>
    </row>
    <row r="889" spans="1:11" ht="14.4">
      <c r="A889" s="69">
        <v>1731074</v>
      </c>
      <c r="B889" s="69">
        <v>2</v>
      </c>
      <c r="C889" s="69" t="s">
        <v>26844</v>
      </c>
      <c r="D889" s="69">
        <v>4</v>
      </c>
      <c r="E889" s="69" t="s">
        <v>26947</v>
      </c>
      <c r="F889" s="69">
        <v>51058</v>
      </c>
      <c r="G889" s="69">
        <v>20191216</v>
      </c>
      <c r="H889" s="69">
        <v>0</v>
      </c>
      <c r="I889" s="70">
        <v>17199795422</v>
      </c>
      <c r="J889" s="69">
        <v>1035</v>
      </c>
      <c r="K889" s="69" t="s">
        <v>27228</v>
      </c>
    </row>
    <row r="890" spans="1:11" ht="14.4">
      <c r="A890" s="69">
        <v>1604534</v>
      </c>
      <c r="B890" s="69">
        <v>2</v>
      </c>
      <c r="C890" s="69" t="s">
        <v>26844</v>
      </c>
      <c r="D890" s="69">
        <v>4</v>
      </c>
      <c r="E890" s="69" t="s">
        <v>26947</v>
      </c>
      <c r="F890" s="69">
        <v>51110</v>
      </c>
      <c r="G890" s="69">
        <v>20200301</v>
      </c>
      <c r="H890" s="69">
        <v>0</v>
      </c>
      <c r="I890" s="70">
        <v>3159423130</v>
      </c>
      <c r="J890" s="69">
        <v>4732</v>
      </c>
      <c r="K890" s="69" t="s">
        <v>2355</v>
      </c>
    </row>
    <row r="891" spans="1:11" ht="14.4">
      <c r="A891" s="69">
        <v>1057249</v>
      </c>
      <c r="B891" s="69">
        <v>2</v>
      </c>
      <c r="C891" s="69" t="s">
        <v>26844</v>
      </c>
      <c r="D891" s="69">
        <v>4</v>
      </c>
      <c r="E891" s="69" t="s">
        <v>26947</v>
      </c>
      <c r="F891" s="69">
        <v>51134</v>
      </c>
      <c r="G891" s="69">
        <v>20021116</v>
      </c>
      <c r="H891" s="69">
        <v>0</v>
      </c>
      <c r="I891" s="70">
        <v>92977536975</v>
      </c>
      <c r="J891" s="69">
        <v>4611</v>
      </c>
      <c r="K891" s="69" t="s">
        <v>2238</v>
      </c>
    </row>
    <row r="892" spans="1:11" ht="14.4">
      <c r="A892" s="69">
        <v>1728170</v>
      </c>
      <c r="B892" s="69">
        <v>2</v>
      </c>
      <c r="C892" s="69" t="s">
        <v>26844</v>
      </c>
      <c r="D892" s="69">
        <v>4</v>
      </c>
      <c r="E892" s="69" t="s">
        <v>26947</v>
      </c>
      <c r="F892" s="69">
        <v>51248</v>
      </c>
      <c r="G892" s="69">
        <v>20181201</v>
      </c>
      <c r="H892" s="69">
        <v>0</v>
      </c>
      <c r="I892" s="70">
        <v>90129019866</v>
      </c>
      <c r="J892" s="69">
        <v>4220</v>
      </c>
      <c r="K892" s="69" t="s">
        <v>1246</v>
      </c>
    </row>
    <row r="893" spans="1:11" ht="14.4">
      <c r="A893" s="69">
        <v>2053779</v>
      </c>
      <c r="B893" s="69">
        <v>2</v>
      </c>
      <c r="C893" s="69" t="s">
        <v>26844</v>
      </c>
      <c r="D893" s="69">
        <v>4</v>
      </c>
      <c r="E893" s="69" t="s">
        <v>26947</v>
      </c>
      <c r="F893" s="69">
        <v>51249</v>
      </c>
      <c r="G893" s="69">
        <v>20211116</v>
      </c>
      <c r="H893" s="69">
        <v>0</v>
      </c>
      <c r="I893" s="70">
        <v>33139011895</v>
      </c>
      <c r="J893" s="69">
        <v>1045</v>
      </c>
      <c r="K893" s="69" t="s">
        <v>27229</v>
      </c>
    </row>
    <row r="894" spans="1:11" ht="14.4">
      <c r="A894" s="69">
        <v>1432757</v>
      </c>
      <c r="B894" s="69">
        <v>2</v>
      </c>
      <c r="C894" s="69" t="s">
        <v>26844</v>
      </c>
      <c r="D894" s="69">
        <v>4</v>
      </c>
      <c r="E894" s="69" t="s">
        <v>26947</v>
      </c>
      <c r="F894" s="69">
        <v>51259</v>
      </c>
      <c r="G894" s="69">
        <v>20171016</v>
      </c>
      <c r="H894" s="69">
        <v>0</v>
      </c>
      <c r="I894" s="70">
        <v>16088505793</v>
      </c>
      <c r="J894" s="69">
        <v>4240</v>
      </c>
      <c r="K894" s="69" t="s">
        <v>5978</v>
      </c>
    </row>
    <row r="895" spans="1:11" ht="14.4">
      <c r="A895" s="69">
        <v>774569</v>
      </c>
      <c r="B895" s="69">
        <v>2</v>
      </c>
      <c r="C895" s="69" t="s">
        <v>26844</v>
      </c>
      <c r="D895" s="69">
        <v>4</v>
      </c>
      <c r="E895" s="69" t="s">
        <v>26947</v>
      </c>
      <c r="F895" s="69">
        <v>51282</v>
      </c>
      <c r="G895" s="69">
        <v>19850701</v>
      </c>
      <c r="H895" s="69">
        <v>0</v>
      </c>
      <c r="I895" s="70">
        <v>88816231869</v>
      </c>
      <c r="J895" s="69">
        <v>5454</v>
      </c>
      <c r="K895" s="69" t="s">
        <v>5969</v>
      </c>
    </row>
    <row r="896" spans="1:11" ht="14.4">
      <c r="A896" s="69">
        <v>1450811</v>
      </c>
      <c r="B896" s="69">
        <v>2</v>
      </c>
      <c r="C896" s="69" t="s">
        <v>26844</v>
      </c>
      <c r="D896" s="69">
        <v>4</v>
      </c>
      <c r="E896" s="69" t="s">
        <v>26947</v>
      </c>
      <c r="F896" s="69">
        <v>51307</v>
      </c>
      <c r="G896" s="69">
        <v>20150801</v>
      </c>
      <c r="H896" s="69">
        <v>0</v>
      </c>
      <c r="I896" s="70">
        <v>27148908521</v>
      </c>
      <c r="J896" s="69">
        <v>1035</v>
      </c>
      <c r="K896" s="69" t="s">
        <v>5920</v>
      </c>
    </row>
    <row r="897" spans="1:11" ht="14.4">
      <c r="A897" s="69">
        <v>1618832</v>
      </c>
      <c r="B897" s="69">
        <v>2</v>
      </c>
      <c r="C897" s="69" t="s">
        <v>26844</v>
      </c>
      <c r="D897" s="69">
        <v>4</v>
      </c>
      <c r="E897" s="69" t="s">
        <v>26947</v>
      </c>
      <c r="F897" s="69">
        <v>51592</v>
      </c>
      <c r="G897" s="69">
        <v>20161201</v>
      </c>
      <c r="H897" s="69">
        <v>0</v>
      </c>
      <c r="I897" s="70">
        <v>27169307462</v>
      </c>
      <c r="J897" s="69">
        <v>1060</v>
      </c>
      <c r="K897" s="69" t="s">
        <v>27230</v>
      </c>
    </row>
    <row r="898" spans="1:11" ht="14.4">
      <c r="A898" s="69">
        <v>1732208</v>
      </c>
      <c r="B898" s="69">
        <v>2</v>
      </c>
      <c r="C898" s="69" t="s">
        <v>26844</v>
      </c>
      <c r="D898" s="69">
        <v>4</v>
      </c>
      <c r="E898" s="69" t="s">
        <v>26947</v>
      </c>
      <c r="F898" s="69">
        <v>51856</v>
      </c>
      <c r="G898" s="69">
        <v>20190116</v>
      </c>
      <c r="H898" s="69">
        <v>0</v>
      </c>
      <c r="I898" s="70">
        <v>32139610508</v>
      </c>
      <c r="J898" s="69">
        <v>4624</v>
      </c>
      <c r="K898" s="69" t="s">
        <v>1297</v>
      </c>
    </row>
    <row r="899" spans="1:11" ht="14.4">
      <c r="A899" s="69">
        <v>1033882</v>
      </c>
      <c r="B899" s="69">
        <v>2</v>
      </c>
      <c r="C899" s="69" t="s">
        <v>26844</v>
      </c>
      <c r="D899" s="69">
        <v>4</v>
      </c>
      <c r="E899" s="69" t="s">
        <v>26947</v>
      </c>
      <c r="F899" s="69">
        <v>51891</v>
      </c>
      <c r="G899" s="69">
        <v>19951113</v>
      </c>
      <c r="H899" s="69">
        <v>0</v>
      </c>
      <c r="I899" s="70">
        <v>60947380519</v>
      </c>
      <c r="J899" s="69">
        <v>4795</v>
      </c>
      <c r="K899" s="69" t="s">
        <v>2557</v>
      </c>
    </row>
    <row r="900" spans="1:11" ht="14.4">
      <c r="A900" s="69">
        <v>919736</v>
      </c>
      <c r="B900" s="69">
        <v>2</v>
      </c>
      <c r="C900" s="69" t="s">
        <v>26844</v>
      </c>
      <c r="D900" s="69">
        <v>4</v>
      </c>
      <c r="E900" s="69" t="s">
        <v>26947</v>
      </c>
      <c r="F900" s="69">
        <v>51907</v>
      </c>
      <c r="G900" s="69">
        <v>19930628</v>
      </c>
      <c r="H900" s="69">
        <v>0</v>
      </c>
      <c r="I900" s="70">
        <v>11917027572</v>
      </c>
      <c r="J900" s="69">
        <v>4671</v>
      </c>
      <c r="K900" s="69" t="s">
        <v>584</v>
      </c>
    </row>
    <row r="901" spans="1:11" ht="14.4">
      <c r="A901" s="69">
        <v>2052248</v>
      </c>
      <c r="B901" s="69">
        <v>2</v>
      </c>
      <c r="C901" s="69" t="s">
        <v>26844</v>
      </c>
      <c r="D901" s="69">
        <v>4</v>
      </c>
      <c r="E901" s="69" t="s">
        <v>26947</v>
      </c>
      <c r="F901" s="69">
        <v>52035</v>
      </c>
      <c r="G901" s="69">
        <v>20211101</v>
      </c>
      <c r="H901" s="69">
        <v>0</v>
      </c>
      <c r="I901" s="70">
        <v>5219685491</v>
      </c>
      <c r="J901" s="69">
        <v>1040</v>
      </c>
      <c r="K901" s="69" t="s">
        <v>27231</v>
      </c>
    </row>
    <row r="902" spans="1:11" ht="14.4">
      <c r="A902" s="69">
        <v>1442320</v>
      </c>
      <c r="B902" s="69">
        <v>2</v>
      </c>
      <c r="C902" s="69" t="s">
        <v>26844</v>
      </c>
      <c r="D902" s="69">
        <v>4</v>
      </c>
      <c r="E902" s="69" t="s">
        <v>26947</v>
      </c>
      <c r="F902" s="69">
        <v>52047</v>
      </c>
      <c r="G902" s="69">
        <v>20191022</v>
      </c>
      <c r="H902" s="69">
        <v>0</v>
      </c>
      <c r="I902" s="70">
        <v>3148919313</v>
      </c>
      <c r="J902" s="69">
        <v>4441</v>
      </c>
      <c r="K902" s="69" t="s">
        <v>27232</v>
      </c>
    </row>
    <row r="903" spans="1:11" ht="14.4">
      <c r="A903" s="69">
        <v>1415244</v>
      </c>
      <c r="B903" s="69">
        <v>2</v>
      </c>
      <c r="C903" s="69" t="s">
        <v>26844</v>
      </c>
      <c r="D903" s="69">
        <v>4</v>
      </c>
      <c r="E903" s="69" t="s">
        <v>26947</v>
      </c>
      <c r="F903" s="69">
        <v>52112</v>
      </c>
      <c r="G903" s="69">
        <v>20150406</v>
      </c>
      <c r="H903" s="69">
        <v>0</v>
      </c>
      <c r="I903" s="70">
        <v>30876806990</v>
      </c>
      <c r="J903" s="69">
        <v>4795</v>
      </c>
      <c r="K903" s="69" t="s">
        <v>27233</v>
      </c>
    </row>
    <row r="904" spans="1:11" ht="14.4">
      <c r="A904" s="69">
        <v>1396651</v>
      </c>
      <c r="B904" s="69">
        <v>2</v>
      </c>
      <c r="C904" s="69" t="s">
        <v>26844</v>
      </c>
      <c r="D904" s="69">
        <v>4</v>
      </c>
      <c r="E904" s="69" t="s">
        <v>26947</v>
      </c>
      <c r="F904" s="69">
        <v>52124</v>
      </c>
      <c r="G904" s="69">
        <v>20111028</v>
      </c>
      <c r="H904" s="69">
        <v>0</v>
      </c>
      <c r="I904" s="70">
        <v>11977939864</v>
      </c>
      <c r="J904" s="69">
        <v>4230</v>
      </c>
      <c r="K904" s="69" t="s">
        <v>27234</v>
      </c>
    </row>
    <row r="905" spans="1:11" ht="14.4">
      <c r="A905" s="69">
        <v>1571221</v>
      </c>
      <c r="B905" s="69">
        <v>2</v>
      </c>
      <c r="C905" s="69" t="s">
        <v>26844</v>
      </c>
      <c r="D905" s="69">
        <v>4</v>
      </c>
      <c r="E905" s="69" t="s">
        <v>26947</v>
      </c>
      <c r="F905" s="69">
        <v>52195</v>
      </c>
      <c r="G905" s="69">
        <v>20180301</v>
      </c>
      <c r="H905" s="69">
        <v>0</v>
      </c>
      <c r="I905" s="70">
        <v>38159240050</v>
      </c>
      <c r="J905" s="69">
        <v>4674</v>
      </c>
      <c r="K905" s="69" t="s">
        <v>5678</v>
      </c>
    </row>
    <row r="906" spans="1:11" ht="14.4">
      <c r="A906" s="69">
        <v>1038235</v>
      </c>
      <c r="B906" s="69">
        <v>2</v>
      </c>
      <c r="C906" s="69" t="s">
        <v>26844</v>
      </c>
      <c r="D906" s="69">
        <v>4</v>
      </c>
      <c r="E906" s="69" t="s">
        <v>26947</v>
      </c>
      <c r="F906" s="69">
        <v>52242</v>
      </c>
      <c r="G906" s="69">
        <v>19931025</v>
      </c>
      <c r="H906" s="69">
        <v>0</v>
      </c>
      <c r="I906" s="70">
        <v>32856842797</v>
      </c>
      <c r="J906" s="69">
        <v>4721</v>
      </c>
      <c r="K906" s="69" t="s">
        <v>4678</v>
      </c>
    </row>
    <row r="907" spans="1:11" ht="14.4">
      <c r="A907" s="69">
        <v>1324616</v>
      </c>
      <c r="B907" s="69">
        <v>2</v>
      </c>
      <c r="C907" s="69" t="s">
        <v>26844</v>
      </c>
      <c r="D907" s="69">
        <v>4</v>
      </c>
      <c r="E907" s="69" t="s">
        <v>26947</v>
      </c>
      <c r="F907" s="69">
        <v>52285</v>
      </c>
      <c r="G907" s="69">
        <v>20100601</v>
      </c>
      <c r="H907" s="69">
        <v>0</v>
      </c>
      <c r="I907" s="70">
        <v>96047905110</v>
      </c>
      <c r="J907" s="69">
        <v>4270</v>
      </c>
      <c r="K907" s="69" t="s">
        <v>4180</v>
      </c>
    </row>
    <row r="908" spans="1:11" ht="14.4">
      <c r="A908" s="69">
        <v>1347143</v>
      </c>
      <c r="B908" s="69">
        <v>2</v>
      </c>
      <c r="C908" s="69" t="s">
        <v>26844</v>
      </c>
      <c r="D908" s="69">
        <v>4</v>
      </c>
      <c r="E908" s="69" t="s">
        <v>26947</v>
      </c>
      <c r="F908" s="69">
        <v>52287</v>
      </c>
      <c r="G908" s="69">
        <v>20110104</v>
      </c>
      <c r="H908" s="69">
        <v>0</v>
      </c>
      <c r="I908" s="70">
        <v>37108806821</v>
      </c>
      <c r="J908" s="69">
        <v>4732</v>
      </c>
      <c r="K908" s="69" t="s">
        <v>422</v>
      </c>
    </row>
    <row r="909" spans="1:11" ht="14.4">
      <c r="A909" s="69">
        <v>1852063</v>
      </c>
      <c r="B909" s="69">
        <v>2</v>
      </c>
      <c r="C909" s="69" t="s">
        <v>26844</v>
      </c>
      <c r="D909" s="69">
        <v>4</v>
      </c>
      <c r="E909" s="69" t="s">
        <v>26947</v>
      </c>
      <c r="F909" s="69">
        <v>52293</v>
      </c>
      <c r="G909" s="69">
        <v>20210201</v>
      </c>
      <c r="H909" s="69">
        <v>0</v>
      </c>
      <c r="I909" s="70">
        <v>32078953729</v>
      </c>
      <c r="J909" s="69">
        <v>4726</v>
      </c>
      <c r="K909" s="69" t="s">
        <v>4796</v>
      </c>
    </row>
    <row r="910" spans="1:11" ht="14.4">
      <c r="A910" s="69">
        <v>1520253</v>
      </c>
      <c r="B910" s="69">
        <v>2</v>
      </c>
      <c r="C910" s="69" t="s">
        <v>26844</v>
      </c>
      <c r="D910" s="69">
        <v>4</v>
      </c>
      <c r="E910" s="69" t="s">
        <v>26947</v>
      </c>
      <c r="F910" s="69">
        <v>52397</v>
      </c>
      <c r="G910" s="69">
        <v>20140901</v>
      </c>
      <c r="H910" s="69">
        <v>0</v>
      </c>
      <c r="I910" s="70">
        <v>37936806431</v>
      </c>
      <c r="J910" s="69">
        <v>4500</v>
      </c>
      <c r="K910" s="69" t="s">
        <v>4087</v>
      </c>
    </row>
    <row r="911" spans="1:11" ht="14.4">
      <c r="A911" s="69">
        <v>1696080</v>
      </c>
      <c r="B911" s="69">
        <v>2</v>
      </c>
      <c r="C911" s="69" t="s">
        <v>26844</v>
      </c>
      <c r="D911" s="69">
        <v>4</v>
      </c>
      <c r="E911" s="69" t="s">
        <v>26947</v>
      </c>
      <c r="F911" s="69">
        <v>52505</v>
      </c>
      <c r="G911" s="69">
        <v>20180316</v>
      </c>
      <c r="H911" s="69">
        <v>0</v>
      </c>
      <c r="I911" s="70">
        <v>16108511284</v>
      </c>
      <c r="J911" s="69">
        <v>4795</v>
      </c>
      <c r="K911" s="69" t="s">
        <v>27235</v>
      </c>
    </row>
    <row r="912" spans="1:11" ht="14.4">
      <c r="A912" s="69">
        <v>1428440</v>
      </c>
      <c r="B912" s="69">
        <v>2</v>
      </c>
      <c r="C912" s="69" t="s">
        <v>26844</v>
      </c>
      <c r="D912" s="69">
        <v>4</v>
      </c>
      <c r="E912" s="69" t="s">
        <v>26947</v>
      </c>
      <c r="F912" s="69">
        <v>52605</v>
      </c>
      <c r="G912" s="69">
        <v>20140101</v>
      </c>
      <c r="H912" s="69">
        <v>0</v>
      </c>
      <c r="I912" s="70">
        <v>30128700454</v>
      </c>
      <c r="J912" s="69">
        <v>4274</v>
      </c>
      <c r="K912" s="69" t="s">
        <v>2512</v>
      </c>
    </row>
    <row r="913" spans="1:11" ht="14.4">
      <c r="A913" s="69">
        <v>1714069</v>
      </c>
      <c r="B913" s="69">
        <v>2</v>
      </c>
      <c r="C913" s="69" t="s">
        <v>26844</v>
      </c>
      <c r="D913" s="69">
        <v>4</v>
      </c>
      <c r="E913" s="69" t="s">
        <v>26947</v>
      </c>
      <c r="F913" s="69">
        <v>52977</v>
      </c>
      <c r="G913" s="69">
        <v>20180816</v>
      </c>
      <c r="H913" s="69">
        <v>0</v>
      </c>
      <c r="I913" s="70">
        <v>18957916325</v>
      </c>
      <c r="J913" s="69">
        <v>4736</v>
      </c>
      <c r="K913" s="69" t="s">
        <v>27236</v>
      </c>
    </row>
    <row r="914" spans="1:11" ht="14.4">
      <c r="A914" s="69">
        <v>1659344</v>
      </c>
      <c r="B914" s="69">
        <v>2</v>
      </c>
      <c r="C914" s="69" t="s">
        <v>26844</v>
      </c>
      <c r="D914" s="69">
        <v>4</v>
      </c>
      <c r="E914" s="69" t="s">
        <v>26947</v>
      </c>
      <c r="F914" s="69">
        <v>53081</v>
      </c>
      <c r="G914" s="69">
        <v>20170616</v>
      </c>
      <c r="H914" s="69">
        <v>0</v>
      </c>
      <c r="I914" s="70">
        <v>18927701252</v>
      </c>
      <c r="J914" s="69">
        <v>4205</v>
      </c>
      <c r="K914" s="69" t="s">
        <v>4837</v>
      </c>
    </row>
    <row r="915" spans="1:11" ht="14.4">
      <c r="A915" s="69">
        <v>1476379</v>
      </c>
      <c r="B915" s="69">
        <v>2</v>
      </c>
      <c r="C915" s="69" t="s">
        <v>26844</v>
      </c>
      <c r="D915" s="69">
        <v>4</v>
      </c>
      <c r="E915" s="69" t="s">
        <v>26947</v>
      </c>
      <c r="F915" s="69">
        <v>53093</v>
      </c>
      <c r="G915" s="69">
        <v>20141216</v>
      </c>
      <c r="H915" s="69">
        <v>0</v>
      </c>
      <c r="I915" s="70">
        <v>37088205259</v>
      </c>
      <c r="J915" s="69">
        <v>4430</v>
      </c>
      <c r="K915" s="69" t="s">
        <v>5003</v>
      </c>
    </row>
    <row r="916" spans="1:11" ht="14.4">
      <c r="A916" s="69">
        <v>1584745</v>
      </c>
      <c r="B916" s="69">
        <v>2</v>
      </c>
      <c r="C916" s="69" t="s">
        <v>26844</v>
      </c>
      <c r="D916" s="69">
        <v>4</v>
      </c>
      <c r="E916" s="69" t="s">
        <v>26947</v>
      </c>
      <c r="F916" s="69">
        <v>53190</v>
      </c>
      <c r="G916" s="69">
        <v>20151116</v>
      </c>
      <c r="H916" s="69">
        <v>0</v>
      </c>
      <c r="I916" s="70">
        <v>92068826095</v>
      </c>
      <c r="J916" s="69">
        <v>1035</v>
      </c>
      <c r="K916" s="69" t="s">
        <v>564</v>
      </c>
    </row>
    <row r="917" spans="1:11" ht="14.4">
      <c r="A917" s="69">
        <v>1381425</v>
      </c>
      <c r="B917" s="69">
        <v>2</v>
      </c>
      <c r="C917" s="69" t="s">
        <v>26844</v>
      </c>
      <c r="D917" s="69">
        <v>4</v>
      </c>
      <c r="E917" s="69" t="s">
        <v>26947</v>
      </c>
      <c r="F917" s="69">
        <v>53227</v>
      </c>
      <c r="G917" s="69">
        <v>20120416</v>
      </c>
      <c r="H917" s="69">
        <v>0</v>
      </c>
      <c r="I917" s="70">
        <v>68958050657</v>
      </c>
      <c r="J917" s="69">
        <v>4419</v>
      </c>
      <c r="K917" s="69" t="s">
        <v>1071</v>
      </c>
    </row>
    <row r="918" spans="1:11" ht="14.4">
      <c r="A918" s="69">
        <v>1544373</v>
      </c>
      <c r="B918" s="69">
        <v>2</v>
      </c>
      <c r="C918" s="69" t="s">
        <v>26844</v>
      </c>
      <c r="D918" s="69">
        <v>4</v>
      </c>
      <c r="E918" s="69" t="s">
        <v>26947</v>
      </c>
      <c r="F918" s="69">
        <v>53339</v>
      </c>
      <c r="G918" s="69">
        <v>20180115</v>
      </c>
      <c r="H918" s="69">
        <v>0</v>
      </c>
      <c r="I918" s="70">
        <v>16129229551</v>
      </c>
      <c r="J918" s="69">
        <v>4750</v>
      </c>
      <c r="K918" s="69" t="s">
        <v>591</v>
      </c>
    </row>
    <row r="919" spans="1:11" ht="14.4">
      <c r="A919" s="69">
        <v>1674369</v>
      </c>
      <c r="B919" s="69">
        <v>2</v>
      </c>
      <c r="C919" s="69" t="s">
        <v>26844</v>
      </c>
      <c r="D919" s="69">
        <v>4</v>
      </c>
      <c r="E919" s="69" t="s">
        <v>26947</v>
      </c>
      <c r="F919" s="69">
        <v>53373</v>
      </c>
      <c r="G919" s="69">
        <v>20171016</v>
      </c>
      <c r="H919" s="69">
        <v>0</v>
      </c>
      <c r="I919" s="70">
        <v>94118718512</v>
      </c>
      <c r="J919" s="69">
        <v>4940</v>
      </c>
      <c r="K919" s="69" t="s">
        <v>1203</v>
      </c>
    </row>
    <row r="920" spans="1:11" ht="14.4">
      <c r="A920" s="69">
        <v>1605890</v>
      </c>
      <c r="B920" s="69">
        <v>2</v>
      </c>
      <c r="C920" s="69" t="s">
        <v>26844</v>
      </c>
      <c r="D920" s="69">
        <v>4</v>
      </c>
      <c r="E920" s="69" t="s">
        <v>26947</v>
      </c>
      <c r="F920" s="69">
        <v>53473</v>
      </c>
      <c r="G920" s="69">
        <v>20160501</v>
      </c>
      <c r="H920" s="69">
        <v>0</v>
      </c>
      <c r="I920" s="70">
        <v>43957942303</v>
      </c>
      <c r="J920" s="69">
        <v>4733</v>
      </c>
      <c r="K920" s="69" t="s">
        <v>27237</v>
      </c>
    </row>
    <row r="921" spans="1:11" ht="14.4">
      <c r="A921" s="69">
        <v>1395959</v>
      </c>
      <c r="B921" s="69">
        <v>2</v>
      </c>
      <c r="C921" s="69" t="s">
        <v>26844</v>
      </c>
      <c r="D921" s="69">
        <v>4</v>
      </c>
      <c r="E921" s="69" t="s">
        <v>26947</v>
      </c>
      <c r="F921" s="69">
        <v>53482</v>
      </c>
      <c r="G921" s="69">
        <v>20111017</v>
      </c>
      <c r="H921" s="69">
        <v>0</v>
      </c>
      <c r="I921" s="70">
        <v>22987403148</v>
      </c>
      <c r="J921" s="69">
        <v>4940</v>
      </c>
      <c r="K921" s="69" t="s">
        <v>3220</v>
      </c>
    </row>
    <row r="922" spans="1:11" ht="14.4">
      <c r="A922" s="69">
        <v>1878381</v>
      </c>
      <c r="B922" s="69">
        <v>2</v>
      </c>
      <c r="C922" s="69" t="s">
        <v>26844</v>
      </c>
      <c r="D922" s="69">
        <v>4</v>
      </c>
      <c r="E922" s="69" t="s">
        <v>26947</v>
      </c>
      <c r="F922" s="69">
        <v>53682</v>
      </c>
      <c r="G922" s="69">
        <v>20080627</v>
      </c>
      <c r="H922" s="69">
        <v>0</v>
      </c>
      <c r="I922" s="70">
        <v>42836505752</v>
      </c>
      <c r="J922" s="69">
        <v>4424</v>
      </c>
      <c r="K922" s="69" t="s">
        <v>27238</v>
      </c>
    </row>
    <row r="923" spans="1:11" ht="14.4">
      <c r="A923" s="69">
        <v>1419081</v>
      </c>
      <c r="B923" s="69">
        <v>2</v>
      </c>
      <c r="C923" s="69" t="s">
        <v>26844</v>
      </c>
      <c r="D923" s="69">
        <v>4</v>
      </c>
      <c r="E923" s="69" t="s">
        <v>26947</v>
      </c>
      <c r="F923" s="69">
        <v>53843</v>
      </c>
      <c r="G923" s="69">
        <v>20151201</v>
      </c>
      <c r="H923" s="69">
        <v>0</v>
      </c>
      <c r="I923" s="70">
        <v>16007804681</v>
      </c>
      <c r="J923" s="69">
        <v>4611</v>
      </c>
      <c r="K923" s="69" t="s">
        <v>5987</v>
      </c>
    </row>
    <row r="924" spans="1:11" ht="14.4">
      <c r="A924" s="69">
        <v>787600</v>
      </c>
      <c r="B924" s="69">
        <v>2</v>
      </c>
      <c r="C924" s="69" t="s">
        <v>26844</v>
      </c>
      <c r="D924" s="69">
        <v>4</v>
      </c>
      <c r="E924" s="69" t="s">
        <v>26947</v>
      </c>
      <c r="F924" s="69">
        <v>54000</v>
      </c>
      <c r="G924" s="69">
        <v>19780703</v>
      </c>
      <c r="H924" s="69">
        <v>0</v>
      </c>
      <c r="I924" s="70">
        <v>1745851475</v>
      </c>
      <c r="J924" s="69">
        <v>4600</v>
      </c>
      <c r="K924" s="69" t="s">
        <v>27239</v>
      </c>
    </row>
    <row r="925" spans="1:11" ht="14.4">
      <c r="A925" s="69">
        <v>1414515</v>
      </c>
      <c r="B925" s="69">
        <v>2</v>
      </c>
      <c r="C925" s="69" t="s">
        <v>26844</v>
      </c>
      <c r="D925" s="69">
        <v>4</v>
      </c>
      <c r="E925" s="69" t="s">
        <v>26947</v>
      </c>
      <c r="F925" s="69">
        <v>54041</v>
      </c>
      <c r="G925" s="69">
        <v>20140116</v>
      </c>
      <c r="H925" s="69">
        <v>0</v>
      </c>
      <c r="I925" s="70">
        <v>37108909260</v>
      </c>
      <c r="J925" s="69">
        <v>4240</v>
      </c>
      <c r="K925" s="69" t="s">
        <v>27240</v>
      </c>
    </row>
    <row r="926" spans="1:11" ht="14.4">
      <c r="A926" s="69">
        <v>1589606</v>
      </c>
      <c r="B926" s="69">
        <v>2</v>
      </c>
      <c r="C926" s="69" t="s">
        <v>26844</v>
      </c>
      <c r="D926" s="69">
        <v>4</v>
      </c>
      <c r="E926" s="69" t="s">
        <v>26947</v>
      </c>
      <c r="F926" s="69">
        <v>54045</v>
      </c>
      <c r="G926" s="69">
        <v>20170616</v>
      </c>
      <c r="H926" s="69">
        <v>0</v>
      </c>
      <c r="I926" s="70">
        <v>30958800242</v>
      </c>
      <c r="J926" s="69">
        <v>4735</v>
      </c>
      <c r="K926" s="69" t="s">
        <v>27241</v>
      </c>
    </row>
    <row r="927" spans="1:11" ht="14.4">
      <c r="A927" s="69">
        <v>1286323</v>
      </c>
      <c r="B927" s="69">
        <v>2</v>
      </c>
      <c r="C927" s="69" t="s">
        <v>26844</v>
      </c>
      <c r="D927" s="69">
        <v>4</v>
      </c>
      <c r="E927" s="69" t="s">
        <v>26947</v>
      </c>
      <c r="F927" s="69">
        <v>54071</v>
      </c>
      <c r="G927" s="69">
        <v>20080416</v>
      </c>
      <c r="H927" s="69">
        <v>0</v>
      </c>
      <c r="I927" s="70">
        <v>90068108415</v>
      </c>
      <c r="J927" s="69">
        <v>4276</v>
      </c>
      <c r="K927" s="69" t="s">
        <v>3472</v>
      </c>
    </row>
    <row r="928" spans="1:11" ht="14.4">
      <c r="A928" s="69">
        <v>1354674</v>
      </c>
      <c r="B928" s="69">
        <v>2</v>
      </c>
      <c r="C928" s="69" t="s">
        <v>26844</v>
      </c>
      <c r="D928" s="69">
        <v>4</v>
      </c>
      <c r="E928" s="69" t="s">
        <v>26947</v>
      </c>
      <c r="F928" s="69">
        <v>54091</v>
      </c>
      <c r="G928" s="69">
        <v>20150501</v>
      </c>
      <c r="H928" s="69">
        <v>0</v>
      </c>
      <c r="I928" s="70">
        <v>16108602448</v>
      </c>
      <c r="J928" s="69">
        <v>1035</v>
      </c>
      <c r="K928" s="69" t="s">
        <v>6060</v>
      </c>
    </row>
    <row r="929" spans="1:11" ht="14.4">
      <c r="A929" s="69">
        <v>1403571</v>
      </c>
      <c r="B929" s="69">
        <v>2</v>
      </c>
      <c r="C929" s="69" t="s">
        <v>26844</v>
      </c>
      <c r="D929" s="69">
        <v>4</v>
      </c>
      <c r="E929" s="69" t="s">
        <v>26947</v>
      </c>
      <c r="F929" s="69">
        <v>54097</v>
      </c>
      <c r="G929" s="69">
        <v>20140901</v>
      </c>
      <c r="H929" s="69">
        <v>0</v>
      </c>
      <c r="I929" s="70">
        <v>90119120641</v>
      </c>
      <c r="J929" s="69">
        <v>4441</v>
      </c>
      <c r="K929" s="69" t="s">
        <v>5910</v>
      </c>
    </row>
    <row r="930" spans="1:11" ht="14.4">
      <c r="A930" s="69">
        <v>1105550</v>
      </c>
      <c r="B930" s="69">
        <v>2</v>
      </c>
      <c r="C930" s="69" t="s">
        <v>26844</v>
      </c>
      <c r="D930" s="69">
        <v>4</v>
      </c>
      <c r="E930" s="69" t="s">
        <v>26947</v>
      </c>
      <c r="F930" s="69">
        <v>54152</v>
      </c>
      <c r="G930" s="69">
        <v>19990805</v>
      </c>
      <c r="H930" s="69">
        <v>0</v>
      </c>
      <c r="I930" s="70">
        <v>16926716750</v>
      </c>
      <c r="J930" s="69">
        <v>4240</v>
      </c>
      <c r="K930" s="69" t="s">
        <v>3953</v>
      </c>
    </row>
    <row r="931" spans="1:11" ht="14.4">
      <c r="A931" s="69">
        <v>1336362</v>
      </c>
      <c r="B931" s="69">
        <v>2</v>
      </c>
      <c r="C931" s="69" t="s">
        <v>26844</v>
      </c>
      <c r="D931" s="69">
        <v>4</v>
      </c>
      <c r="E931" s="69" t="s">
        <v>26947</v>
      </c>
      <c r="F931" s="69">
        <v>54161</v>
      </c>
      <c r="G931" s="69">
        <v>20140901</v>
      </c>
      <c r="H931" s="69">
        <v>0</v>
      </c>
      <c r="I931" s="70">
        <v>39967617398</v>
      </c>
      <c r="J931" s="69">
        <v>4430</v>
      </c>
      <c r="K931" s="69" t="s">
        <v>27242</v>
      </c>
    </row>
    <row r="932" spans="1:11" ht="14.4">
      <c r="A932" s="69">
        <v>1298387</v>
      </c>
      <c r="B932" s="69">
        <v>2</v>
      </c>
      <c r="C932" s="69" t="s">
        <v>26844</v>
      </c>
      <c r="D932" s="69">
        <v>4</v>
      </c>
      <c r="E932" s="69" t="s">
        <v>26947</v>
      </c>
      <c r="F932" s="69">
        <v>54193</v>
      </c>
      <c r="G932" s="69">
        <v>20091209</v>
      </c>
      <c r="H932" s="69">
        <v>0</v>
      </c>
      <c r="I932" s="70">
        <v>68978265582</v>
      </c>
      <c r="J932" s="69">
        <v>4220</v>
      </c>
      <c r="K932" s="69" t="s">
        <v>27243</v>
      </c>
    </row>
    <row r="933" spans="1:11" ht="14.4">
      <c r="A933" s="69">
        <v>988338</v>
      </c>
      <c r="B933" s="69">
        <v>2</v>
      </c>
      <c r="C933" s="69" t="s">
        <v>26844</v>
      </c>
      <c r="D933" s="69">
        <v>4</v>
      </c>
      <c r="E933" s="69" t="s">
        <v>26947</v>
      </c>
      <c r="F933" s="69">
        <v>54270</v>
      </c>
      <c r="G933" s="69">
        <v>19830919</v>
      </c>
      <c r="H933" s="69">
        <v>0</v>
      </c>
      <c r="I933" s="70">
        <v>32836483258</v>
      </c>
      <c r="J933" s="69">
        <v>4780</v>
      </c>
      <c r="K933" s="69" t="s">
        <v>4469</v>
      </c>
    </row>
    <row r="934" spans="1:11" ht="14.4">
      <c r="A934" s="69">
        <v>1420111</v>
      </c>
      <c r="B934" s="69">
        <v>2</v>
      </c>
      <c r="C934" s="69" t="s">
        <v>26844</v>
      </c>
      <c r="D934" s="69">
        <v>4</v>
      </c>
      <c r="E934" s="69" t="s">
        <v>26947</v>
      </c>
      <c r="F934" s="69">
        <v>54334</v>
      </c>
      <c r="G934" s="69">
        <v>20171216</v>
      </c>
      <c r="H934" s="69">
        <v>0</v>
      </c>
      <c r="I934" s="70">
        <v>1129011977</v>
      </c>
      <c r="J934" s="69">
        <v>4732</v>
      </c>
      <c r="K934" s="69" t="s">
        <v>2315</v>
      </c>
    </row>
    <row r="935" spans="1:11" ht="14.4">
      <c r="A935" s="69">
        <v>1314592</v>
      </c>
      <c r="B935" s="69">
        <v>2</v>
      </c>
      <c r="C935" s="69" t="s">
        <v>26844</v>
      </c>
      <c r="D935" s="69">
        <v>4</v>
      </c>
      <c r="E935" s="69" t="s">
        <v>26947</v>
      </c>
      <c r="F935" s="69">
        <v>54469</v>
      </c>
      <c r="G935" s="69">
        <v>20100601</v>
      </c>
      <c r="H935" s="69">
        <v>0</v>
      </c>
      <c r="I935" s="70">
        <v>1088303753</v>
      </c>
      <c r="J935" s="69">
        <v>4205</v>
      </c>
      <c r="K935" s="69" t="s">
        <v>2832</v>
      </c>
    </row>
    <row r="936" spans="1:11" ht="14.4">
      <c r="A936" s="69">
        <v>1349153</v>
      </c>
      <c r="B936" s="69">
        <v>2</v>
      </c>
      <c r="C936" s="69" t="s">
        <v>26844</v>
      </c>
      <c r="D936" s="69">
        <v>4</v>
      </c>
      <c r="E936" s="69" t="s">
        <v>26947</v>
      </c>
      <c r="F936" s="69">
        <v>54501</v>
      </c>
      <c r="G936" s="69">
        <v>20110701</v>
      </c>
      <c r="H936" s="69">
        <v>0</v>
      </c>
      <c r="I936" s="70">
        <v>30078302517</v>
      </c>
      <c r="J936" s="69">
        <v>4284</v>
      </c>
      <c r="K936" s="69" t="s">
        <v>3234</v>
      </c>
    </row>
    <row r="937" spans="1:11" ht="14.4">
      <c r="A937" s="69">
        <v>1783156</v>
      </c>
      <c r="B937" s="69">
        <v>2</v>
      </c>
      <c r="C937" s="69" t="s">
        <v>26844</v>
      </c>
      <c r="D937" s="69">
        <v>4</v>
      </c>
      <c r="E937" s="69" t="s">
        <v>26947</v>
      </c>
      <c r="F937" s="69">
        <v>54530</v>
      </c>
      <c r="G937" s="69">
        <v>20200201</v>
      </c>
      <c r="H937" s="69">
        <v>0</v>
      </c>
      <c r="I937" s="70">
        <v>39119259164</v>
      </c>
      <c r="J937" s="69">
        <v>4240</v>
      </c>
      <c r="K937" s="69" t="s">
        <v>27244</v>
      </c>
    </row>
    <row r="938" spans="1:11" ht="14.4">
      <c r="A938" s="69">
        <v>1759482</v>
      </c>
      <c r="B938" s="69">
        <v>2</v>
      </c>
      <c r="C938" s="69" t="s">
        <v>26844</v>
      </c>
      <c r="D938" s="69">
        <v>4</v>
      </c>
      <c r="E938" s="69" t="s">
        <v>26947</v>
      </c>
      <c r="F938" s="69">
        <v>54627</v>
      </c>
      <c r="G938" s="69">
        <v>20191201</v>
      </c>
      <c r="H938" s="69">
        <v>0</v>
      </c>
      <c r="I938" s="70">
        <v>26148951374</v>
      </c>
      <c r="J938" s="69">
        <v>4780</v>
      </c>
      <c r="K938" s="69" t="s">
        <v>27245</v>
      </c>
    </row>
    <row r="939" spans="1:11" ht="14.4">
      <c r="A939" s="69">
        <v>1372385</v>
      </c>
      <c r="B939" s="69">
        <v>2</v>
      </c>
      <c r="C939" s="69" t="s">
        <v>26844</v>
      </c>
      <c r="D939" s="69">
        <v>4</v>
      </c>
      <c r="E939" s="69" t="s">
        <v>26947</v>
      </c>
      <c r="F939" s="69">
        <v>54697</v>
      </c>
      <c r="G939" s="69">
        <v>20120907</v>
      </c>
      <c r="H939" s="69">
        <v>0</v>
      </c>
      <c r="I939" s="70">
        <v>92017704914</v>
      </c>
      <c r="J939" s="69">
        <v>4631</v>
      </c>
      <c r="K939" s="69" t="s">
        <v>27246</v>
      </c>
    </row>
    <row r="940" spans="1:11" ht="14.4">
      <c r="A940" s="69">
        <v>1365212</v>
      </c>
      <c r="B940" s="69">
        <v>2</v>
      </c>
      <c r="C940" s="69" t="s">
        <v>26844</v>
      </c>
      <c r="D940" s="69">
        <v>4</v>
      </c>
      <c r="E940" s="69" t="s">
        <v>26947</v>
      </c>
      <c r="F940" s="69">
        <v>54866</v>
      </c>
      <c r="G940" s="69">
        <v>20121126</v>
      </c>
      <c r="H940" s="69">
        <v>0</v>
      </c>
      <c r="I940" s="70">
        <v>32108609226</v>
      </c>
      <c r="J940" s="69">
        <v>4780</v>
      </c>
      <c r="K940" s="69" t="s">
        <v>1445</v>
      </c>
    </row>
    <row r="941" spans="1:11" ht="14.4">
      <c r="A941" s="69">
        <v>774285</v>
      </c>
      <c r="B941" s="69">
        <v>2</v>
      </c>
      <c r="C941" s="69" t="s">
        <v>26844</v>
      </c>
      <c r="D941" s="69">
        <v>4</v>
      </c>
      <c r="E941" s="69" t="s">
        <v>26947</v>
      </c>
      <c r="F941" s="69">
        <v>55020</v>
      </c>
      <c r="G941" s="69">
        <v>19890327</v>
      </c>
      <c r="H941" s="69">
        <v>0</v>
      </c>
      <c r="I941" s="70">
        <v>7896502908</v>
      </c>
      <c r="J941" s="69">
        <v>4230</v>
      </c>
      <c r="K941" s="69" t="s">
        <v>2797</v>
      </c>
    </row>
    <row r="942" spans="1:11" ht="14.4">
      <c r="A942" s="69">
        <v>1462455</v>
      </c>
      <c r="B942" s="69">
        <v>2</v>
      </c>
      <c r="C942" s="69" t="s">
        <v>26844</v>
      </c>
      <c r="D942" s="69">
        <v>4</v>
      </c>
      <c r="E942" s="69" t="s">
        <v>26947</v>
      </c>
      <c r="F942" s="69">
        <v>55022</v>
      </c>
      <c r="G942" s="69">
        <v>20140216</v>
      </c>
      <c r="H942" s="69">
        <v>0</v>
      </c>
      <c r="I942" s="70">
        <v>11028008404</v>
      </c>
      <c r="J942" s="69">
        <v>4380</v>
      </c>
      <c r="K942" s="69" t="s">
        <v>4341</v>
      </c>
    </row>
    <row r="943" spans="1:11" ht="14.4">
      <c r="A943" s="69">
        <v>1662915</v>
      </c>
      <c r="B943" s="69">
        <v>2</v>
      </c>
      <c r="C943" s="69" t="s">
        <v>26844</v>
      </c>
      <c r="D943" s="69">
        <v>4</v>
      </c>
      <c r="E943" s="69" t="s">
        <v>26947</v>
      </c>
      <c r="F943" s="69">
        <v>55239</v>
      </c>
      <c r="G943" s="69">
        <v>20190601</v>
      </c>
      <c r="H943" s="69">
        <v>0</v>
      </c>
      <c r="I943" s="70">
        <v>8148887634</v>
      </c>
      <c r="J943" s="69">
        <v>4920</v>
      </c>
      <c r="K943" s="69" t="s">
        <v>27247</v>
      </c>
    </row>
    <row r="944" spans="1:11" ht="14.4">
      <c r="A944" s="69">
        <v>2052226</v>
      </c>
      <c r="B944" s="69">
        <v>2</v>
      </c>
      <c r="C944" s="69" t="s">
        <v>26844</v>
      </c>
      <c r="D944" s="69">
        <v>4</v>
      </c>
      <c r="E944" s="69" t="s">
        <v>26947</v>
      </c>
      <c r="F944" s="69">
        <v>55265</v>
      </c>
      <c r="G944" s="69">
        <v>20211101</v>
      </c>
      <c r="H944" s="69">
        <v>0</v>
      </c>
      <c r="I944" s="70">
        <v>59149629111</v>
      </c>
      <c r="J944" s="69">
        <v>4270</v>
      </c>
      <c r="K944" s="69" t="s">
        <v>27248</v>
      </c>
    </row>
    <row r="945" spans="1:11" ht="14.4">
      <c r="A945" s="69">
        <v>1665358</v>
      </c>
      <c r="B945" s="69">
        <v>2</v>
      </c>
      <c r="C945" s="69" t="s">
        <v>26844</v>
      </c>
      <c r="D945" s="69">
        <v>4</v>
      </c>
      <c r="E945" s="69" t="s">
        <v>26947</v>
      </c>
      <c r="F945" s="69">
        <v>55342</v>
      </c>
      <c r="G945" s="69">
        <v>20170816</v>
      </c>
      <c r="H945" s="69">
        <v>0</v>
      </c>
      <c r="I945" s="70">
        <v>43119258044</v>
      </c>
      <c r="J945" s="69">
        <v>4999</v>
      </c>
      <c r="K945" s="69" t="s">
        <v>895</v>
      </c>
    </row>
    <row r="946" spans="1:11" ht="14.4">
      <c r="A946" s="69">
        <v>1400283</v>
      </c>
      <c r="B946" s="69">
        <v>2</v>
      </c>
      <c r="C946" s="69" t="s">
        <v>26844</v>
      </c>
      <c r="D946" s="69">
        <v>4</v>
      </c>
      <c r="E946" s="69" t="s">
        <v>26947</v>
      </c>
      <c r="F946" s="69">
        <v>55396</v>
      </c>
      <c r="G946" s="69">
        <v>20130601</v>
      </c>
      <c r="H946" s="69">
        <v>0</v>
      </c>
      <c r="I946" s="70">
        <v>45128700171</v>
      </c>
      <c r="J946" s="69">
        <v>1080</v>
      </c>
      <c r="K946" s="69" t="s">
        <v>2506</v>
      </c>
    </row>
    <row r="947" spans="1:11" ht="14.4">
      <c r="A947" s="69">
        <v>1581223</v>
      </c>
      <c r="B947" s="69">
        <v>2</v>
      </c>
      <c r="C947" s="69" t="s">
        <v>26844</v>
      </c>
      <c r="D947" s="69">
        <v>4</v>
      </c>
      <c r="E947" s="69" t="s">
        <v>26947</v>
      </c>
      <c r="F947" s="69">
        <v>55403</v>
      </c>
      <c r="G947" s="69">
        <v>20151016</v>
      </c>
      <c r="H947" s="69">
        <v>0</v>
      </c>
      <c r="I947" s="70">
        <v>14078402030</v>
      </c>
      <c r="J947" s="69">
        <v>4910</v>
      </c>
      <c r="K947" s="69" t="s">
        <v>1692</v>
      </c>
    </row>
    <row r="948" spans="1:11" ht="14.4">
      <c r="A948" s="69">
        <v>787225</v>
      </c>
      <c r="B948" s="69">
        <v>2</v>
      </c>
      <c r="C948" s="69" t="s">
        <v>26844</v>
      </c>
      <c r="D948" s="69">
        <v>4</v>
      </c>
      <c r="E948" s="69" t="s">
        <v>26947</v>
      </c>
      <c r="F948" s="69">
        <v>55488</v>
      </c>
      <c r="G948" s="69">
        <v>19890612</v>
      </c>
      <c r="H948" s="69">
        <v>0</v>
      </c>
      <c r="I948" s="70">
        <v>6816208075</v>
      </c>
      <c r="J948" s="69">
        <v>4715</v>
      </c>
      <c r="K948" s="69" t="s">
        <v>2810</v>
      </c>
    </row>
    <row r="949" spans="1:11" ht="14.4">
      <c r="A949" s="69">
        <v>1570230</v>
      </c>
      <c r="B949" s="69">
        <v>2</v>
      </c>
      <c r="C949" s="69" t="s">
        <v>26844</v>
      </c>
      <c r="D949" s="69">
        <v>4</v>
      </c>
      <c r="E949" s="69" t="s">
        <v>26947</v>
      </c>
      <c r="F949" s="69">
        <v>55547</v>
      </c>
      <c r="G949" s="69">
        <v>20150716</v>
      </c>
      <c r="H949" s="69">
        <v>0</v>
      </c>
      <c r="I949" s="70">
        <v>32088500288</v>
      </c>
      <c r="J949" s="69">
        <v>4721</v>
      </c>
      <c r="K949" s="69" t="s">
        <v>142</v>
      </c>
    </row>
    <row r="950" spans="1:11" ht="14.4">
      <c r="A950" s="69">
        <v>1247559</v>
      </c>
      <c r="B950" s="69">
        <v>2</v>
      </c>
      <c r="C950" s="69" t="s">
        <v>26844</v>
      </c>
      <c r="D950" s="69">
        <v>4</v>
      </c>
      <c r="E950" s="69" t="s">
        <v>26947</v>
      </c>
      <c r="F950" s="69">
        <v>55559</v>
      </c>
      <c r="G950" s="69">
        <v>20131101</v>
      </c>
      <c r="H950" s="69">
        <v>0</v>
      </c>
      <c r="I950" s="70">
        <v>32068302267</v>
      </c>
      <c r="J950" s="69">
        <v>4721</v>
      </c>
      <c r="K950" s="69" t="s">
        <v>4237</v>
      </c>
    </row>
    <row r="951" spans="1:11" ht="14.4">
      <c r="A951" s="69">
        <v>2046982</v>
      </c>
      <c r="B951" s="69">
        <v>2</v>
      </c>
      <c r="C951" s="69" t="s">
        <v>26844</v>
      </c>
      <c r="D951" s="69">
        <v>4</v>
      </c>
      <c r="E951" s="69" t="s">
        <v>26947</v>
      </c>
      <c r="F951" s="69">
        <v>55566</v>
      </c>
      <c r="G951" s="69">
        <v>20211001</v>
      </c>
      <c r="H951" s="69">
        <v>0</v>
      </c>
      <c r="I951" s="70">
        <v>88169781791</v>
      </c>
      <c r="J951" s="69">
        <v>1060</v>
      </c>
      <c r="K951" s="69" t="s">
        <v>27249</v>
      </c>
    </row>
    <row r="952" spans="1:11" ht="14.4">
      <c r="A952" s="69">
        <v>1723977</v>
      </c>
      <c r="B952" s="69">
        <v>2</v>
      </c>
      <c r="C952" s="69" t="s">
        <v>26844</v>
      </c>
      <c r="D952" s="69">
        <v>4</v>
      </c>
      <c r="E952" s="69" t="s">
        <v>26947</v>
      </c>
      <c r="F952" s="69">
        <v>55856</v>
      </c>
      <c r="G952" s="69">
        <v>20181101</v>
      </c>
      <c r="H952" s="69">
        <v>0</v>
      </c>
      <c r="I952" s="70">
        <v>16108823457</v>
      </c>
      <c r="J952" s="69">
        <v>1070</v>
      </c>
      <c r="K952" s="69" t="s">
        <v>6057</v>
      </c>
    </row>
    <row r="953" spans="1:11" ht="14.4">
      <c r="A953" s="69">
        <v>1571224</v>
      </c>
      <c r="B953" s="69">
        <v>2</v>
      </c>
      <c r="C953" s="69" t="s">
        <v>26844</v>
      </c>
      <c r="D953" s="69">
        <v>4</v>
      </c>
      <c r="E953" s="69" t="s">
        <v>26947</v>
      </c>
      <c r="F953" s="69">
        <v>55948</v>
      </c>
      <c r="G953" s="69">
        <v>20160716</v>
      </c>
      <c r="H953" s="69">
        <v>0</v>
      </c>
      <c r="I953" s="70">
        <v>46119216078</v>
      </c>
      <c r="J953" s="69">
        <v>1060</v>
      </c>
      <c r="K953" s="69" t="s">
        <v>27250</v>
      </c>
    </row>
    <row r="954" spans="1:11" ht="14.4">
      <c r="A954" s="69">
        <v>2057492</v>
      </c>
      <c r="B954" s="69">
        <v>2</v>
      </c>
      <c r="C954" s="69" t="s">
        <v>26844</v>
      </c>
      <c r="D954" s="69">
        <v>4</v>
      </c>
      <c r="E954" s="69" t="s">
        <v>26947</v>
      </c>
      <c r="F954" s="69">
        <v>55949</v>
      </c>
      <c r="G954" s="69">
        <v>20211201</v>
      </c>
      <c r="H954" s="69">
        <v>0</v>
      </c>
      <c r="I954" s="70">
        <v>16967103033</v>
      </c>
      <c r="J954" s="69">
        <v>1080</v>
      </c>
      <c r="K954" s="69" t="s">
        <v>27251</v>
      </c>
    </row>
    <row r="955" spans="1:11" ht="14.4">
      <c r="A955" s="69">
        <v>1407151</v>
      </c>
      <c r="B955" s="69">
        <v>2</v>
      </c>
      <c r="C955" s="69" t="s">
        <v>26844</v>
      </c>
      <c r="D955" s="69">
        <v>4</v>
      </c>
      <c r="E955" s="69" t="s">
        <v>26947</v>
      </c>
      <c r="F955" s="69">
        <v>56768</v>
      </c>
      <c r="G955" s="69">
        <v>20120409</v>
      </c>
      <c r="H955" s="69">
        <v>0</v>
      </c>
      <c r="I955" s="70">
        <v>64816448050</v>
      </c>
      <c r="J955" s="69">
        <v>4620</v>
      </c>
      <c r="K955" s="69" t="s">
        <v>27252</v>
      </c>
    </row>
    <row r="956" spans="1:11" ht="14.4">
      <c r="A956" s="69">
        <v>1539346</v>
      </c>
      <c r="B956" s="69">
        <v>2</v>
      </c>
      <c r="C956" s="69" t="s">
        <v>26844</v>
      </c>
      <c r="D956" s="69">
        <v>4</v>
      </c>
      <c r="E956" s="69" t="s">
        <v>26947</v>
      </c>
      <c r="F956" s="69">
        <v>56802</v>
      </c>
      <c r="G956" s="69">
        <v>20150105</v>
      </c>
      <c r="H956" s="69">
        <v>0</v>
      </c>
      <c r="I956" s="70">
        <v>45936910418</v>
      </c>
      <c r="J956" s="69">
        <v>1080</v>
      </c>
      <c r="K956" s="69" t="s">
        <v>27253</v>
      </c>
    </row>
    <row r="957" spans="1:11" ht="14.4">
      <c r="A957" s="69">
        <v>975859</v>
      </c>
      <c r="B957" s="69">
        <v>2</v>
      </c>
      <c r="C957" s="69" t="s">
        <v>26844</v>
      </c>
      <c r="D957" s="69">
        <v>4</v>
      </c>
      <c r="E957" s="69" t="s">
        <v>26947</v>
      </c>
      <c r="F957" s="69">
        <v>56817</v>
      </c>
      <c r="G957" s="69">
        <v>19920324</v>
      </c>
      <c r="H957" s="69">
        <v>0</v>
      </c>
      <c r="I957" s="70">
        <v>16926401809</v>
      </c>
      <c r="J957" s="69">
        <v>4781</v>
      </c>
      <c r="K957" s="69" t="s">
        <v>4312</v>
      </c>
    </row>
    <row r="958" spans="1:11" ht="14.4">
      <c r="A958" s="69">
        <v>1728371</v>
      </c>
      <c r="B958" s="69">
        <v>2</v>
      </c>
      <c r="C958" s="69" t="s">
        <v>26844</v>
      </c>
      <c r="D958" s="69">
        <v>4</v>
      </c>
      <c r="E958" s="69" t="s">
        <v>26947</v>
      </c>
      <c r="F958" s="69">
        <v>56828</v>
      </c>
      <c r="G958" s="69">
        <v>20190101</v>
      </c>
      <c r="H958" s="69">
        <v>0</v>
      </c>
      <c r="I958" s="70">
        <v>65978122342</v>
      </c>
      <c r="J958" s="69">
        <v>1070</v>
      </c>
      <c r="K958" s="69" t="s">
        <v>4940</v>
      </c>
    </row>
    <row r="959" spans="1:11" ht="14.4">
      <c r="A959" s="69">
        <v>1871259</v>
      </c>
      <c r="B959" s="69">
        <v>2</v>
      </c>
      <c r="C959" s="69" t="s">
        <v>26844</v>
      </c>
      <c r="D959" s="69">
        <v>4</v>
      </c>
      <c r="E959" s="69" t="s">
        <v>26947</v>
      </c>
      <c r="F959" s="69">
        <v>56837</v>
      </c>
      <c r="G959" s="69">
        <v>20210716</v>
      </c>
      <c r="H959" s="69">
        <v>0</v>
      </c>
      <c r="I959" s="70">
        <v>37048205605</v>
      </c>
      <c r="J959" s="69">
        <v>4661</v>
      </c>
      <c r="K959" s="69" t="s">
        <v>27254</v>
      </c>
    </row>
    <row r="960" spans="1:11" ht="14.4">
      <c r="A960" s="69">
        <v>2047408</v>
      </c>
      <c r="B960" s="69">
        <v>2</v>
      </c>
      <c r="C960" s="69" t="s">
        <v>26844</v>
      </c>
      <c r="D960" s="69">
        <v>4</v>
      </c>
      <c r="E960" s="69" t="s">
        <v>26947</v>
      </c>
      <c r="F960" s="69">
        <v>56895</v>
      </c>
      <c r="G960" s="69">
        <v>20211001</v>
      </c>
      <c r="H960" s="69">
        <v>0</v>
      </c>
      <c r="I960" s="70">
        <v>53129426879</v>
      </c>
      <c r="J960" s="69">
        <v>1060</v>
      </c>
      <c r="K960" s="69" t="s">
        <v>27255</v>
      </c>
    </row>
    <row r="961" spans="1:11" ht="14.4">
      <c r="A961" s="69">
        <v>1348716</v>
      </c>
      <c r="B961" s="69">
        <v>2</v>
      </c>
      <c r="C961" s="69" t="s">
        <v>26844</v>
      </c>
      <c r="D961" s="69">
        <v>4</v>
      </c>
      <c r="E961" s="69" t="s">
        <v>26947</v>
      </c>
      <c r="F961" s="69">
        <v>56948</v>
      </c>
      <c r="G961" s="69">
        <v>20120409</v>
      </c>
      <c r="H961" s="69">
        <v>0</v>
      </c>
      <c r="I961" s="70">
        <v>60998231603</v>
      </c>
      <c r="J961" s="69">
        <v>4795</v>
      </c>
      <c r="K961" s="69" t="s">
        <v>1110</v>
      </c>
    </row>
    <row r="962" spans="1:11" ht="14.4">
      <c r="A962" s="69">
        <v>991970</v>
      </c>
      <c r="B962" s="69">
        <v>2</v>
      </c>
      <c r="C962" s="69" t="s">
        <v>26844</v>
      </c>
      <c r="D962" s="69">
        <v>4</v>
      </c>
      <c r="E962" s="69" t="s">
        <v>26947</v>
      </c>
      <c r="F962" s="69">
        <v>57090</v>
      </c>
      <c r="G962" s="69">
        <v>19900813</v>
      </c>
      <c r="H962" s="69">
        <v>0</v>
      </c>
      <c r="I962" s="70">
        <v>16906606898</v>
      </c>
      <c r="J962" s="69">
        <v>4560</v>
      </c>
      <c r="K962" s="69" t="s">
        <v>3993</v>
      </c>
    </row>
    <row r="963" spans="1:11" ht="14.4">
      <c r="A963" s="69">
        <v>1467048</v>
      </c>
      <c r="B963" s="69">
        <v>2</v>
      </c>
      <c r="C963" s="69" t="s">
        <v>26844</v>
      </c>
      <c r="D963" s="69">
        <v>4</v>
      </c>
      <c r="E963" s="69" t="s">
        <v>26947</v>
      </c>
      <c r="F963" s="69">
        <v>57160</v>
      </c>
      <c r="G963" s="69">
        <v>20140416</v>
      </c>
      <c r="H963" s="69">
        <v>0</v>
      </c>
      <c r="I963" s="70">
        <v>1088604911</v>
      </c>
      <c r="J963" s="69">
        <v>1045</v>
      </c>
      <c r="K963" s="69" t="s">
        <v>27256</v>
      </c>
    </row>
    <row r="964" spans="1:11" ht="14.4">
      <c r="A964" s="69">
        <v>2057734</v>
      </c>
      <c r="B964" s="69">
        <v>2</v>
      </c>
      <c r="C964" s="69" t="s">
        <v>26844</v>
      </c>
      <c r="D964" s="69">
        <v>4</v>
      </c>
      <c r="E964" s="69" t="s">
        <v>26947</v>
      </c>
      <c r="F964" s="69">
        <v>57195</v>
      </c>
      <c r="G964" s="69">
        <v>20211216</v>
      </c>
      <c r="H964" s="69">
        <v>0</v>
      </c>
      <c r="I964" s="70">
        <v>20068600277</v>
      </c>
      <c r="J964" s="69">
        <v>1060</v>
      </c>
      <c r="K964" s="69" t="s">
        <v>27257</v>
      </c>
    </row>
    <row r="965" spans="1:11" ht="14.4">
      <c r="A965" s="69">
        <v>1452441</v>
      </c>
      <c r="B965" s="69">
        <v>2</v>
      </c>
      <c r="C965" s="69" t="s">
        <v>26844</v>
      </c>
      <c r="D965" s="69">
        <v>4</v>
      </c>
      <c r="E965" s="69" t="s">
        <v>26947</v>
      </c>
      <c r="F965" s="69">
        <v>57221</v>
      </c>
      <c r="G965" s="69">
        <v>20130916</v>
      </c>
      <c r="H965" s="69">
        <v>0</v>
      </c>
      <c r="I965" s="70">
        <v>49927600079</v>
      </c>
      <c r="J965" s="69">
        <v>4940</v>
      </c>
      <c r="K965" s="69" t="s">
        <v>27258</v>
      </c>
    </row>
    <row r="966" spans="1:11" ht="14.4">
      <c r="A966" s="69">
        <v>1439089</v>
      </c>
      <c r="B966" s="69">
        <v>2</v>
      </c>
      <c r="C966" s="69" t="s">
        <v>26844</v>
      </c>
      <c r="D966" s="69">
        <v>4</v>
      </c>
      <c r="E966" s="69" t="s">
        <v>26947</v>
      </c>
      <c r="F966" s="69">
        <v>57278</v>
      </c>
      <c r="G966" s="69">
        <v>20130501</v>
      </c>
      <c r="H966" s="69">
        <v>0</v>
      </c>
      <c r="I966" s="70">
        <v>32078520072</v>
      </c>
      <c r="J966" s="69">
        <v>4940</v>
      </c>
      <c r="K966" s="69" t="s">
        <v>27259</v>
      </c>
    </row>
    <row r="967" spans="1:11" ht="14.4">
      <c r="A967" s="69">
        <v>1353690</v>
      </c>
      <c r="B967" s="69">
        <v>2</v>
      </c>
      <c r="C967" s="69" t="s">
        <v>26844</v>
      </c>
      <c r="D967" s="69">
        <v>4</v>
      </c>
      <c r="E967" s="69" t="s">
        <v>26947</v>
      </c>
      <c r="F967" s="69">
        <v>57336</v>
      </c>
      <c r="G967" s="69">
        <v>20191116</v>
      </c>
      <c r="H967" s="69">
        <v>0</v>
      </c>
      <c r="I967" s="70">
        <v>16078429376</v>
      </c>
      <c r="J967" s="69">
        <v>4734</v>
      </c>
      <c r="K967" s="69" t="s">
        <v>3499</v>
      </c>
    </row>
    <row r="968" spans="1:11" ht="14.4">
      <c r="A968" s="69">
        <v>1544465</v>
      </c>
      <c r="B968" s="69">
        <v>2</v>
      </c>
      <c r="C968" s="69" t="s">
        <v>26844</v>
      </c>
      <c r="D968" s="69">
        <v>4</v>
      </c>
      <c r="E968" s="69" t="s">
        <v>26947</v>
      </c>
      <c r="F968" s="69">
        <v>57347</v>
      </c>
      <c r="G968" s="69">
        <v>20160801</v>
      </c>
      <c r="H968" s="69">
        <v>0</v>
      </c>
      <c r="I968" s="70">
        <v>15896615232</v>
      </c>
      <c r="J968" s="69">
        <v>1060</v>
      </c>
      <c r="K968" s="69" t="s">
        <v>4008</v>
      </c>
    </row>
    <row r="969" spans="1:11" ht="14.4">
      <c r="A969" s="69">
        <v>1660174</v>
      </c>
      <c r="B969" s="69">
        <v>2</v>
      </c>
      <c r="C969" s="69" t="s">
        <v>26844</v>
      </c>
      <c r="D969" s="69">
        <v>4</v>
      </c>
      <c r="E969" s="69" t="s">
        <v>26947</v>
      </c>
      <c r="F969" s="69">
        <v>57368</v>
      </c>
      <c r="G969" s="69">
        <v>20190116</v>
      </c>
      <c r="H969" s="69">
        <v>0</v>
      </c>
      <c r="I969" s="70">
        <v>90088614525</v>
      </c>
      <c r="J969" s="69">
        <v>4414</v>
      </c>
      <c r="K969" s="69" t="s">
        <v>5193</v>
      </c>
    </row>
    <row r="970" spans="1:11" ht="14.4">
      <c r="A970" s="69">
        <v>1808526</v>
      </c>
      <c r="B970" s="69">
        <v>2</v>
      </c>
      <c r="C970" s="69" t="s">
        <v>26844</v>
      </c>
      <c r="D970" s="69">
        <v>4</v>
      </c>
      <c r="E970" s="69" t="s">
        <v>26947</v>
      </c>
      <c r="F970" s="69">
        <v>57419</v>
      </c>
      <c r="G970" s="69">
        <v>20200816</v>
      </c>
      <c r="H970" s="69">
        <v>0</v>
      </c>
      <c r="I970" s="70">
        <v>5169188694</v>
      </c>
      <c r="J970" s="69">
        <v>1060</v>
      </c>
      <c r="K970" s="69" t="s">
        <v>27260</v>
      </c>
    </row>
    <row r="971" spans="1:11" ht="14.4">
      <c r="A971" s="69">
        <v>1837820</v>
      </c>
      <c r="B971" s="69">
        <v>2</v>
      </c>
      <c r="C971" s="69" t="s">
        <v>26844</v>
      </c>
      <c r="D971" s="69">
        <v>4</v>
      </c>
      <c r="E971" s="69" t="s">
        <v>26947</v>
      </c>
      <c r="F971" s="69">
        <v>57420</v>
      </c>
      <c r="G971" s="69">
        <v>20201016</v>
      </c>
      <c r="H971" s="69">
        <v>0</v>
      </c>
      <c r="I971" s="70">
        <v>94129487024</v>
      </c>
      <c r="J971" s="69">
        <v>4427</v>
      </c>
      <c r="K971" s="69" t="s">
        <v>27261</v>
      </c>
    </row>
    <row r="972" spans="1:11" ht="14.4">
      <c r="A972" s="69">
        <v>1127137</v>
      </c>
      <c r="B972" s="69">
        <v>2</v>
      </c>
      <c r="C972" s="69" t="s">
        <v>26844</v>
      </c>
      <c r="D972" s="69">
        <v>4</v>
      </c>
      <c r="E972" s="69" t="s">
        <v>26947</v>
      </c>
      <c r="F972" s="69">
        <v>57531</v>
      </c>
      <c r="G972" s="69">
        <v>19951101</v>
      </c>
      <c r="H972" s="69">
        <v>0</v>
      </c>
      <c r="I972" s="70">
        <v>94887301029</v>
      </c>
      <c r="J972" s="69">
        <v>4624</v>
      </c>
      <c r="K972" s="69" t="s">
        <v>4857</v>
      </c>
    </row>
    <row r="973" spans="1:11" ht="14.4">
      <c r="A973" s="69">
        <v>1016522</v>
      </c>
      <c r="B973" s="69">
        <v>2</v>
      </c>
      <c r="C973" s="69" t="s">
        <v>26844</v>
      </c>
      <c r="D973" s="69">
        <v>4</v>
      </c>
      <c r="E973" s="69" t="s">
        <v>26947</v>
      </c>
      <c r="F973" s="69">
        <v>57570</v>
      </c>
      <c r="G973" s="69">
        <v>19850603</v>
      </c>
      <c r="H973" s="69">
        <v>0</v>
      </c>
      <c r="I973" s="70">
        <v>6856105496</v>
      </c>
      <c r="J973" s="69">
        <v>4737</v>
      </c>
      <c r="K973" s="69" t="s">
        <v>1237</v>
      </c>
    </row>
    <row r="974" spans="1:11" ht="14.4">
      <c r="A974" s="69">
        <v>1220289</v>
      </c>
      <c r="B974" s="69">
        <v>2</v>
      </c>
      <c r="C974" s="69" t="s">
        <v>26844</v>
      </c>
      <c r="D974" s="69">
        <v>4</v>
      </c>
      <c r="E974" s="69" t="s">
        <v>26947</v>
      </c>
      <c r="F974" s="69">
        <v>57576</v>
      </c>
      <c r="G974" s="69">
        <v>20191216</v>
      </c>
      <c r="H974" s="69">
        <v>0</v>
      </c>
      <c r="I974" s="70">
        <v>11977943718</v>
      </c>
      <c r="J974" s="69">
        <v>4722</v>
      </c>
      <c r="K974" s="69" t="s">
        <v>1008</v>
      </c>
    </row>
    <row r="975" spans="1:11" ht="14.4">
      <c r="A975" s="69">
        <v>1578130</v>
      </c>
      <c r="B975" s="69">
        <v>2</v>
      </c>
      <c r="C975" s="69" t="s">
        <v>26844</v>
      </c>
      <c r="D975" s="69">
        <v>4</v>
      </c>
      <c r="E975" s="69" t="s">
        <v>26947</v>
      </c>
      <c r="F975" s="69">
        <v>57578</v>
      </c>
      <c r="G975" s="69">
        <v>20150916</v>
      </c>
      <c r="H975" s="69">
        <v>0</v>
      </c>
      <c r="I975" s="70">
        <v>32068526287</v>
      </c>
      <c r="J975" s="69">
        <v>4624</v>
      </c>
      <c r="K975" s="69" t="s">
        <v>2611</v>
      </c>
    </row>
    <row r="976" spans="1:11" ht="14.4">
      <c r="A976" s="69">
        <v>1871260</v>
      </c>
      <c r="B976" s="69">
        <v>2</v>
      </c>
      <c r="C976" s="69" t="s">
        <v>26844</v>
      </c>
      <c r="D976" s="69">
        <v>4</v>
      </c>
      <c r="E976" s="69" t="s">
        <v>26947</v>
      </c>
      <c r="F976" s="69">
        <v>57579</v>
      </c>
      <c r="G976" s="69">
        <v>20140305</v>
      </c>
      <c r="H976" s="69">
        <v>0</v>
      </c>
      <c r="I976" s="70">
        <v>96099139949</v>
      </c>
      <c r="J976" s="69">
        <v>4673</v>
      </c>
      <c r="K976" s="69" t="s">
        <v>27262</v>
      </c>
    </row>
    <row r="977" spans="1:11" ht="14.4">
      <c r="A977" s="69">
        <v>1106947</v>
      </c>
      <c r="B977" s="69">
        <v>2</v>
      </c>
      <c r="C977" s="69" t="s">
        <v>26844</v>
      </c>
      <c r="D977" s="69">
        <v>4</v>
      </c>
      <c r="E977" s="69" t="s">
        <v>26947</v>
      </c>
      <c r="F977" s="69">
        <v>57772</v>
      </c>
      <c r="G977" s="69">
        <v>19990817</v>
      </c>
      <c r="H977" s="69">
        <v>0</v>
      </c>
      <c r="I977" s="70">
        <v>16977511258</v>
      </c>
      <c r="J977" s="69">
        <v>1080</v>
      </c>
      <c r="K977" s="69" t="s">
        <v>27263</v>
      </c>
    </row>
    <row r="978" spans="1:11" ht="14.4">
      <c r="A978" s="69">
        <v>1852396</v>
      </c>
      <c r="B978" s="69">
        <v>2</v>
      </c>
      <c r="C978" s="69" t="s">
        <v>26844</v>
      </c>
      <c r="D978" s="69">
        <v>4</v>
      </c>
      <c r="E978" s="69" t="s">
        <v>26947</v>
      </c>
      <c r="F978" s="69">
        <v>57899</v>
      </c>
      <c r="G978" s="69">
        <v>20211216</v>
      </c>
      <c r="H978" s="69">
        <v>0</v>
      </c>
      <c r="I978" s="70">
        <v>9139748587</v>
      </c>
      <c r="J978" s="69">
        <v>1070</v>
      </c>
      <c r="K978" s="69" t="s">
        <v>27264</v>
      </c>
    </row>
    <row r="979" spans="1:11" ht="14.4">
      <c r="A979" s="69">
        <v>1522516</v>
      </c>
      <c r="B979" s="69">
        <v>2</v>
      </c>
      <c r="C979" s="69" t="s">
        <v>26844</v>
      </c>
      <c r="D979" s="69">
        <v>4</v>
      </c>
      <c r="E979" s="69" t="s">
        <v>26947</v>
      </c>
      <c r="F979" s="69">
        <v>57933</v>
      </c>
      <c r="G979" s="69">
        <v>20160301</v>
      </c>
      <c r="H979" s="69">
        <v>0</v>
      </c>
      <c r="I979" s="70">
        <v>17159156094</v>
      </c>
      <c r="J979" s="69">
        <v>4276</v>
      </c>
      <c r="K979" s="69" t="s">
        <v>5904</v>
      </c>
    </row>
    <row r="980" spans="1:11" ht="14.4">
      <c r="A980" s="69">
        <v>2052241</v>
      </c>
      <c r="B980" s="69">
        <v>2</v>
      </c>
      <c r="C980" s="69" t="s">
        <v>26844</v>
      </c>
      <c r="D980" s="69">
        <v>4</v>
      </c>
      <c r="E980" s="69" t="s">
        <v>26947</v>
      </c>
      <c r="F980" s="69">
        <v>57954</v>
      </c>
      <c r="G980" s="69">
        <v>20211101</v>
      </c>
      <c r="H980" s="69">
        <v>0</v>
      </c>
      <c r="I980" s="70">
        <v>8219807677</v>
      </c>
      <c r="J980" s="69">
        <v>4270</v>
      </c>
      <c r="K980" s="69" t="s">
        <v>27265</v>
      </c>
    </row>
    <row r="981" spans="1:11" ht="14.4">
      <c r="A981" s="69">
        <v>1272833</v>
      </c>
      <c r="B981" s="69">
        <v>2</v>
      </c>
      <c r="C981" s="69" t="s">
        <v>26844</v>
      </c>
      <c r="D981" s="69">
        <v>4</v>
      </c>
      <c r="E981" s="69" t="s">
        <v>26947</v>
      </c>
      <c r="F981" s="69">
        <v>57962</v>
      </c>
      <c r="G981" s="69">
        <v>20080501</v>
      </c>
      <c r="H981" s="69">
        <v>0</v>
      </c>
      <c r="I981" s="70">
        <v>37068201633</v>
      </c>
      <c r="J981" s="69">
        <v>4412</v>
      </c>
      <c r="K981" s="69" t="s">
        <v>2212</v>
      </c>
    </row>
    <row r="982" spans="1:11" ht="14.4">
      <c r="A982" s="69">
        <v>1777290</v>
      </c>
      <c r="B982" s="69">
        <v>2</v>
      </c>
      <c r="C982" s="69" t="s">
        <v>26844</v>
      </c>
      <c r="D982" s="69">
        <v>4</v>
      </c>
      <c r="E982" s="69" t="s">
        <v>26947</v>
      </c>
      <c r="F982" s="69">
        <v>58061</v>
      </c>
      <c r="G982" s="69">
        <v>20210216</v>
      </c>
      <c r="H982" s="69">
        <v>0</v>
      </c>
      <c r="I982" s="70">
        <v>26149195302</v>
      </c>
      <c r="J982" s="69">
        <v>4910</v>
      </c>
      <c r="K982" s="69" t="s">
        <v>27266</v>
      </c>
    </row>
    <row r="983" spans="1:11" ht="14.4">
      <c r="A983" s="69">
        <v>1409111</v>
      </c>
      <c r="B983" s="69">
        <v>2</v>
      </c>
      <c r="C983" s="69" t="s">
        <v>26844</v>
      </c>
      <c r="D983" s="69">
        <v>4</v>
      </c>
      <c r="E983" s="69" t="s">
        <v>26947</v>
      </c>
      <c r="F983" s="69">
        <v>58190</v>
      </c>
      <c r="G983" s="69">
        <v>20140901</v>
      </c>
      <c r="H983" s="69">
        <v>0</v>
      </c>
      <c r="I983" s="70">
        <v>45038615550</v>
      </c>
      <c r="J983" s="69">
        <v>4611</v>
      </c>
      <c r="K983" s="69" t="s">
        <v>2183</v>
      </c>
    </row>
    <row r="984" spans="1:11" ht="14.4">
      <c r="A984" s="69">
        <v>1591081</v>
      </c>
      <c r="B984" s="69">
        <v>2</v>
      </c>
      <c r="C984" s="69" t="s">
        <v>26844</v>
      </c>
      <c r="D984" s="69">
        <v>4</v>
      </c>
      <c r="E984" s="69" t="s">
        <v>26947</v>
      </c>
      <c r="F984" s="69">
        <v>58201</v>
      </c>
      <c r="G984" s="69">
        <v>20201216</v>
      </c>
      <c r="H984" s="69">
        <v>0</v>
      </c>
      <c r="I984" s="70">
        <v>62169256187</v>
      </c>
      <c r="J984" s="69">
        <v>4421</v>
      </c>
      <c r="K984" s="69" t="s">
        <v>4437</v>
      </c>
    </row>
    <row r="985" spans="1:11" ht="14.4">
      <c r="A985" s="69">
        <v>1870573</v>
      </c>
      <c r="B985" s="69">
        <v>2</v>
      </c>
      <c r="C985" s="69" t="s">
        <v>26844</v>
      </c>
      <c r="D985" s="69">
        <v>4</v>
      </c>
      <c r="E985" s="69" t="s">
        <v>26947</v>
      </c>
      <c r="F985" s="69">
        <v>58245</v>
      </c>
      <c r="G985" s="69">
        <v>20210716</v>
      </c>
      <c r="H985" s="69">
        <v>0</v>
      </c>
      <c r="I985" s="70">
        <v>45119508302</v>
      </c>
      <c r="J985" s="69">
        <v>4910</v>
      </c>
      <c r="K985" s="69" t="s">
        <v>27267</v>
      </c>
    </row>
    <row r="986" spans="1:11" ht="14.4">
      <c r="A986" s="69">
        <v>1285693</v>
      </c>
      <c r="B986" s="69">
        <v>2</v>
      </c>
      <c r="C986" s="69" t="s">
        <v>26844</v>
      </c>
      <c r="D986" s="69">
        <v>4</v>
      </c>
      <c r="E986" s="69" t="s">
        <v>26947</v>
      </c>
      <c r="F986" s="69">
        <v>58274</v>
      </c>
      <c r="G986" s="69">
        <v>20061018</v>
      </c>
      <c r="H986" s="69">
        <v>0</v>
      </c>
      <c r="I986" s="70">
        <v>15947370688</v>
      </c>
      <c r="J986" s="69">
        <v>4940</v>
      </c>
      <c r="K986" s="69" t="s">
        <v>3237</v>
      </c>
    </row>
    <row r="987" spans="1:11" ht="14.4">
      <c r="A987" s="69">
        <v>1083351</v>
      </c>
      <c r="B987" s="69">
        <v>2</v>
      </c>
      <c r="C987" s="69" t="s">
        <v>26844</v>
      </c>
      <c r="D987" s="69">
        <v>4</v>
      </c>
      <c r="E987" s="69" t="s">
        <v>26947</v>
      </c>
      <c r="F987" s="69">
        <v>58435</v>
      </c>
      <c r="G987" s="69">
        <v>19990216</v>
      </c>
      <c r="H987" s="69">
        <v>0</v>
      </c>
      <c r="I987" s="70">
        <v>16967306743</v>
      </c>
      <c r="J987" s="69">
        <v>4778</v>
      </c>
      <c r="K987" s="69" t="s">
        <v>5357</v>
      </c>
    </row>
    <row r="988" spans="1:11" ht="14.4">
      <c r="A988" s="69">
        <v>1871261</v>
      </c>
      <c r="B988" s="69">
        <v>2</v>
      </c>
      <c r="C988" s="69" t="s">
        <v>26844</v>
      </c>
      <c r="D988" s="69">
        <v>4</v>
      </c>
      <c r="E988" s="69" t="s">
        <v>26947</v>
      </c>
      <c r="F988" s="69">
        <v>58717</v>
      </c>
      <c r="G988" s="69">
        <v>20210716</v>
      </c>
      <c r="H988" s="69">
        <v>0</v>
      </c>
      <c r="I988" s="70">
        <v>92128909790</v>
      </c>
      <c r="J988" s="69">
        <v>4419</v>
      </c>
      <c r="K988" s="69" t="s">
        <v>27268</v>
      </c>
    </row>
    <row r="989" spans="1:11" ht="14.4">
      <c r="A989" s="69">
        <v>1643298</v>
      </c>
      <c r="B989" s="69">
        <v>2</v>
      </c>
      <c r="C989" s="69" t="s">
        <v>26844</v>
      </c>
      <c r="D989" s="69">
        <v>4</v>
      </c>
      <c r="E989" s="69" t="s">
        <v>26947</v>
      </c>
      <c r="F989" s="69">
        <v>58745</v>
      </c>
      <c r="G989" s="69">
        <v>20170301</v>
      </c>
      <c r="H989" s="69">
        <v>0</v>
      </c>
      <c r="I989" s="70">
        <v>11997803710</v>
      </c>
      <c r="J989" s="69">
        <v>4230</v>
      </c>
      <c r="K989" s="69" t="s">
        <v>27269</v>
      </c>
    </row>
    <row r="990" spans="1:11" ht="14.4">
      <c r="A990" s="69">
        <v>1587809</v>
      </c>
      <c r="B990" s="69">
        <v>2</v>
      </c>
      <c r="C990" s="69" t="s">
        <v>26844</v>
      </c>
      <c r="D990" s="69">
        <v>4</v>
      </c>
      <c r="E990" s="69" t="s">
        <v>26947</v>
      </c>
      <c r="F990" s="69">
        <v>58902</v>
      </c>
      <c r="G990" s="69">
        <v>20170101</v>
      </c>
      <c r="H990" s="69">
        <v>0</v>
      </c>
      <c r="I990" s="70">
        <v>20118202132</v>
      </c>
      <c r="J990" s="69">
        <v>4205</v>
      </c>
      <c r="K990" s="69" t="s">
        <v>6119</v>
      </c>
    </row>
    <row r="991" spans="1:11" ht="14.4">
      <c r="A991" s="69">
        <v>1878382</v>
      </c>
      <c r="B991" s="69">
        <v>2</v>
      </c>
      <c r="C991" s="69" t="s">
        <v>26844</v>
      </c>
      <c r="D991" s="69">
        <v>4</v>
      </c>
      <c r="E991" s="69" t="s">
        <v>26947</v>
      </c>
      <c r="F991" s="69">
        <v>58903</v>
      </c>
      <c r="G991" s="69">
        <v>20201201</v>
      </c>
      <c r="H991" s="69">
        <v>0</v>
      </c>
      <c r="I991" s="70">
        <v>45098511947</v>
      </c>
      <c r="J991" s="69">
        <v>4441</v>
      </c>
      <c r="K991" s="69" t="s">
        <v>27270</v>
      </c>
    </row>
    <row r="992" spans="1:11" ht="14.4">
      <c r="A992" s="69">
        <v>1624982</v>
      </c>
      <c r="B992" s="69">
        <v>2</v>
      </c>
      <c r="C992" s="69" t="s">
        <v>26844</v>
      </c>
      <c r="D992" s="69">
        <v>4</v>
      </c>
      <c r="E992" s="69" t="s">
        <v>26947</v>
      </c>
      <c r="F992" s="69">
        <v>59147</v>
      </c>
      <c r="G992" s="69">
        <v>20160916</v>
      </c>
      <c r="H992" s="69">
        <v>0</v>
      </c>
      <c r="I992" s="70">
        <v>19169239332</v>
      </c>
      <c r="J992" s="69">
        <v>4210</v>
      </c>
      <c r="K992" s="69" t="s">
        <v>27271</v>
      </c>
    </row>
    <row r="993" spans="1:11" ht="14.4">
      <c r="A993" s="69">
        <v>1886535</v>
      </c>
      <c r="B993" s="69">
        <v>2</v>
      </c>
      <c r="C993" s="69" t="s">
        <v>26844</v>
      </c>
      <c r="D993" s="69">
        <v>4</v>
      </c>
      <c r="E993" s="69" t="s">
        <v>26947</v>
      </c>
      <c r="F993" s="69">
        <v>59179</v>
      </c>
      <c r="G993" s="69">
        <v>20210716</v>
      </c>
      <c r="H993" s="69">
        <v>0</v>
      </c>
      <c r="I993" s="70">
        <v>8148945317</v>
      </c>
      <c r="J993" s="69">
        <v>4427</v>
      </c>
      <c r="K993" s="69" t="s">
        <v>27272</v>
      </c>
    </row>
    <row r="994" spans="1:11" ht="14.4">
      <c r="A994" s="69">
        <v>1327437</v>
      </c>
      <c r="B994" s="69">
        <v>2</v>
      </c>
      <c r="C994" s="69" t="s">
        <v>26844</v>
      </c>
      <c r="D994" s="69">
        <v>4</v>
      </c>
      <c r="E994" s="69" t="s">
        <v>26947</v>
      </c>
      <c r="F994" s="69">
        <v>59299</v>
      </c>
      <c r="G994" s="69">
        <v>20131101</v>
      </c>
      <c r="H994" s="69">
        <v>0</v>
      </c>
      <c r="I994" s="70">
        <v>92077904891</v>
      </c>
      <c r="J994" s="69">
        <v>4671</v>
      </c>
      <c r="K994" s="69" t="s">
        <v>3086</v>
      </c>
    </row>
    <row r="995" spans="1:11" ht="14.4">
      <c r="A995" s="69">
        <v>1672807</v>
      </c>
      <c r="B995" s="69">
        <v>2</v>
      </c>
      <c r="C995" s="69" t="s">
        <v>26844</v>
      </c>
      <c r="D995" s="69">
        <v>4</v>
      </c>
      <c r="E995" s="69" t="s">
        <v>26947</v>
      </c>
      <c r="F995" s="69">
        <v>59396</v>
      </c>
      <c r="G995" s="69">
        <v>20171001</v>
      </c>
      <c r="H995" s="69">
        <v>0</v>
      </c>
      <c r="I995" s="70">
        <v>17159063670</v>
      </c>
      <c r="J995" s="69">
        <v>4230</v>
      </c>
      <c r="K995" s="69" t="s">
        <v>27273</v>
      </c>
    </row>
    <row r="996" spans="1:11" ht="14.4">
      <c r="A996" s="69">
        <v>1408761</v>
      </c>
      <c r="B996" s="69">
        <v>2</v>
      </c>
      <c r="C996" s="69" t="s">
        <v>26844</v>
      </c>
      <c r="D996" s="69">
        <v>4</v>
      </c>
      <c r="E996" s="69" t="s">
        <v>26947</v>
      </c>
      <c r="F996" s="69">
        <v>59404</v>
      </c>
      <c r="G996" s="69">
        <v>20120501</v>
      </c>
      <c r="H996" s="69">
        <v>0</v>
      </c>
      <c r="I996" s="70">
        <v>28078608255</v>
      </c>
      <c r="J996" s="69">
        <v>4715</v>
      </c>
      <c r="K996" s="69" t="s">
        <v>4819</v>
      </c>
    </row>
    <row r="997" spans="1:11" ht="14.4">
      <c r="A997" s="69">
        <v>1731958</v>
      </c>
      <c r="B997" s="69">
        <v>2</v>
      </c>
      <c r="C997" s="69" t="s">
        <v>26844</v>
      </c>
      <c r="D997" s="69">
        <v>4</v>
      </c>
      <c r="E997" s="69" t="s">
        <v>26947</v>
      </c>
      <c r="F997" s="69">
        <v>59653</v>
      </c>
      <c r="G997" s="69">
        <v>20190116</v>
      </c>
      <c r="H997" s="69">
        <v>0</v>
      </c>
      <c r="I997" s="70">
        <v>56149556906</v>
      </c>
      <c r="J997" s="69">
        <v>1040</v>
      </c>
      <c r="K997" s="69" t="s">
        <v>27274</v>
      </c>
    </row>
    <row r="998" spans="1:11" ht="14.4">
      <c r="A998" s="69">
        <v>1255353</v>
      </c>
      <c r="B998" s="69">
        <v>2</v>
      </c>
      <c r="C998" s="69" t="s">
        <v>26844</v>
      </c>
      <c r="D998" s="69">
        <v>4</v>
      </c>
      <c r="E998" s="69" t="s">
        <v>26947</v>
      </c>
      <c r="F998" s="69">
        <v>59896</v>
      </c>
      <c r="G998" s="69">
        <v>20050711</v>
      </c>
      <c r="H998" s="69">
        <v>0</v>
      </c>
      <c r="I998" s="70">
        <v>37027907981</v>
      </c>
      <c r="J998" s="69">
        <v>4441</v>
      </c>
      <c r="K998" s="69" t="s">
        <v>27275</v>
      </c>
    </row>
    <row r="999" spans="1:11" ht="14.4">
      <c r="A999" s="69">
        <v>1631887</v>
      </c>
      <c r="B999" s="69">
        <v>2</v>
      </c>
      <c r="C999" s="69" t="s">
        <v>26844</v>
      </c>
      <c r="D999" s="69">
        <v>4</v>
      </c>
      <c r="E999" s="69" t="s">
        <v>26947</v>
      </c>
      <c r="F999" s="69">
        <v>60025</v>
      </c>
      <c r="G999" s="69">
        <v>20161116</v>
      </c>
      <c r="H999" s="69">
        <v>0</v>
      </c>
      <c r="I999" s="70">
        <v>90109254137</v>
      </c>
      <c r="J999" s="69">
        <v>4230</v>
      </c>
      <c r="K999" s="69" t="s">
        <v>27276</v>
      </c>
    </row>
    <row r="1000" spans="1:11" ht="14.4">
      <c r="A1000" s="69">
        <v>2048567</v>
      </c>
      <c r="B1000" s="69">
        <v>2</v>
      </c>
      <c r="C1000" s="69" t="s">
        <v>26844</v>
      </c>
      <c r="D1000" s="69">
        <v>4</v>
      </c>
      <c r="E1000" s="69" t="s">
        <v>26947</v>
      </c>
      <c r="F1000" s="69">
        <v>60234</v>
      </c>
      <c r="G1000" s="69">
        <v>20211016</v>
      </c>
      <c r="H1000" s="69">
        <v>0</v>
      </c>
      <c r="I1000" s="70">
        <v>14118802892</v>
      </c>
      <c r="J1000" s="69">
        <v>1070</v>
      </c>
      <c r="K1000" s="69" t="s">
        <v>27277</v>
      </c>
    </row>
    <row r="1001" spans="1:11" ht="14.4">
      <c r="A1001" s="69">
        <v>1767543</v>
      </c>
      <c r="B1001" s="69">
        <v>2</v>
      </c>
      <c r="C1001" s="69" t="s">
        <v>26844</v>
      </c>
      <c r="D1001" s="69">
        <v>4</v>
      </c>
      <c r="E1001" s="69" t="s">
        <v>26947</v>
      </c>
      <c r="F1001" s="69">
        <v>60327</v>
      </c>
      <c r="G1001" s="69">
        <v>20191201</v>
      </c>
      <c r="H1001" s="69">
        <v>0</v>
      </c>
      <c r="I1001" s="70">
        <v>92139003229</v>
      </c>
      <c r="J1001" s="69">
        <v>4910</v>
      </c>
      <c r="K1001" s="69" t="s">
        <v>3138</v>
      </c>
    </row>
    <row r="1002" spans="1:11" ht="14.4">
      <c r="A1002" s="69">
        <v>1810839</v>
      </c>
      <c r="B1002" s="69">
        <v>2</v>
      </c>
      <c r="C1002" s="69" t="s">
        <v>26844</v>
      </c>
      <c r="D1002" s="69">
        <v>4</v>
      </c>
      <c r="E1002" s="69" t="s">
        <v>26947</v>
      </c>
      <c r="F1002" s="69">
        <v>60346</v>
      </c>
      <c r="G1002" s="69">
        <v>20200916</v>
      </c>
      <c r="H1002" s="69">
        <v>0</v>
      </c>
      <c r="I1002" s="70">
        <v>68907235532</v>
      </c>
      <c r="J1002" s="69">
        <v>1035</v>
      </c>
      <c r="K1002" s="69" t="s">
        <v>27278</v>
      </c>
    </row>
    <row r="1003" spans="1:11" ht="14.4">
      <c r="A1003" s="69">
        <v>1749522</v>
      </c>
      <c r="B1003" s="69">
        <v>2</v>
      </c>
      <c r="C1003" s="69" t="s">
        <v>26844</v>
      </c>
      <c r="D1003" s="69">
        <v>4</v>
      </c>
      <c r="E1003" s="69" t="s">
        <v>26947</v>
      </c>
      <c r="F1003" s="69">
        <v>60461</v>
      </c>
      <c r="G1003" s="69">
        <v>20190701</v>
      </c>
      <c r="H1003" s="69">
        <v>0</v>
      </c>
      <c r="I1003" s="70">
        <v>15048626582</v>
      </c>
      <c r="J1003" s="69">
        <v>4624</v>
      </c>
      <c r="K1003" s="69" t="s">
        <v>3664</v>
      </c>
    </row>
    <row r="1004" spans="1:11" ht="14.4">
      <c r="A1004" s="69">
        <v>1633371</v>
      </c>
      <c r="B1004" s="69">
        <v>2</v>
      </c>
      <c r="C1004" s="69" t="s">
        <v>26844</v>
      </c>
      <c r="D1004" s="69">
        <v>4</v>
      </c>
      <c r="E1004" s="69" t="s">
        <v>26947</v>
      </c>
      <c r="F1004" s="69">
        <v>60469</v>
      </c>
      <c r="G1004" s="69">
        <v>20171016</v>
      </c>
      <c r="H1004" s="69">
        <v>0</v>
      </c>
      <c r="I1004" s="70">
        <v>32118812604</v>
      </c>
      <c r="J1004" s="69">
        <v>4780</v>
      </c>
      <c r="K1004" s="69" t="s">
        <v>27279</v>
      </c>
    </row>
    <row r="1005" spans="1:11" ht="14.4">
      <c r="A1005" s="69">
        <v>1387039</v>
      </c>
      <c r="B1005" s="69">
        <v>2</v>
      </c>
      <c r="C1005" s="69" t="s">
        <v>26844</v>
      </c>
      <c r="D1005" s="69">
        <v>4</v>
      </c>
      <c r="E1005" s="69" t="s">
        <v>26947</v>
      </c>
      <c r="F1005" s="69">
        <v>60997</v>
      </c>
      <c r="G1005" s="69">
        <v>20131101</v>
      </c>
      <c r="H1005" s="69">
        <v>0</v>
      </c>
      <c r="I1005" s="70">
        <v>32108615397</v>
      </c>
      <c r="J1005" s="69">
        <v>4726</v>
      </c>
      <c r="K1005" s="69" t="s">
        <v>4032</v>
      </c>
    </row>
    <row r="1006" spans="1:11" ht="14.4">
      <c r="A1006" s="69">
        <v>1644902</v>
      </c>
      <c r="B1006" s="69">
        <v>2</v>
      </c>
      <c r="C1006" s="69" t="s">
        <v>26844</v>
      </c>
      <c r="D1006" s="69">
        <v>4</v>
      </c>
      <c r="E1006" s="69" t="s">
        <v>26947</v>
      </c>
      <c r="F1006" s="69">
        <v>61004</v>
      </c>
      <c r="G1006" s="69">
        <v>20170316</v>
      </c>
      <c r="H1006" s="69">
        <v>0</v>
      </c>
      <c r="I1006" s="70">
        <v>2179100769</v>
      </c>
      <c r="J1006" s="69">
        <v>4795</v>
      </c>
      <c r="K1006" s="69" t="s">
        <v>27280</v>
      </c>
    </row>
    <row r="1007" spans="1:11" ht="14.4">
      <c r="A1007" s="69">
        <v>1749087</v>
      </c>
      <c r="B1007" s="69">
        <v>2</v>
      </c>
      <c r="C1007" s="69" t="s">
        <v>26844</v>
      </c>
      <c r="D1007" s="69">
        <v>4</v>
      </c>
      <c r="E1007" s="69" t="s">
        <v>26947</v>
      </c>
      <c r="F1007" s="69">
        <v>61047</v>
      </c>
      <c r="G1007" s="69">
        <v>20200301</v>
      </c>
      <c r="H1007" s="69">
        <v>0</v>
      </c>
      <c r="I1007" s="70">
        <v>32098808952</v>
      </c>
      <c r="J1007" s="69">
        <v>4721</v>
      </c>
      <c r="K1007" s="69" t="s">
        <v>1605</v>
      </c>
    </row>
    <row r="1008" spans="1:11" ht="14.4">
      <c r="A1008" s="69">
        <v>1361592</v>
      </c>
      <c r="B1008" s="69">
        <v>2</v>
      </c>
      <c r="C1008" s="69" t="s">
        <v>26844</v>
      </c>
      <c r="D1008" s="69">
        <v>4</v>
      </c>
      <c r="E1008" s="69" t="s">
        <v>26947</v>
      </c>
      <c r="F1008" s="69">
        <v>61369</v>
      </c>
      <c r="G1008" s="69">
        <v>20130601</v>
      </c>
      <c r="H1008" s="69">
        <v>0</v>
      </c>
      <c r="I1008" s="70">
        <v>6805906424</v>
      </c>
      <c r="J1008" s="69">
        <v>4940</v>
      </c>
      <c r="K1008" s="69" t="s">
        <v>27281</v>
      </c>
    </row>
    <row r="1009" spans="1:11" ht="14.4">
      <c r="A1009" s="69">
        <v>2057563</v>
      </c>
      <c r="B1009" s="69">
        <v>2</v>
      </c>
      <c r="C1009" s="69" t="s">
        <v>26844</v>
      </c>
      <c r="D1009" s="69">
        <v>4</v>
      </c>
      <c r="E1009" s="69" t="s">
        <v>26947</v>
      </c>
      <c r="F1009" s="69">
        <v>61382</v>
      </c>
      <c r="G1009" s="69">
        <v>20211201</v>
      </c>
      <c r="H1009" s="69">
        <v>0</v>
      </c>
      <c r="I1009" s="70">
        <v>3219758699</v>
      </c>
      <c r="J1009" s="69">
        <v>4270</v>
      </c>
      <c r="K1009" s="69" t="s">
        <v>27282</v>
      </c>
    </row>
    <row r="1010" spans="1:11" ht="14.4">
      <c r="A1010" s="69">
        <v>1423644</v>
      </c>
      <c r="B1010" s="69">
        <v>2</v>
      </c>
      <c r="C1010" s="69" t="s">
        <v>26844</v>
      </c>
      <c r="D1010" s="69">
        <v>4</v>
      </c>
      <c r="E1010" s="69" t="s">
        <v>26947</v>
      </c>
      <c r="F1010" s="69">
        <v>61420</v>
      </c>
      <c r="G1010" s="69">
        <v>20150504</v>
      </c>
      <c r="H1010" s="69">
        <v>0</v>
      </c>
      <c r="I1010" s="70">
        <v>32128805374</v>
      </c>
      <c r="J1010" s="69">
        <v>4750</v>
      </c>
      <c r="K1010" s="69" t="s">
        <v>27283</v>
      </c>
    </row>
    <row r="1011" spans="1:11" ht="14.4">
      <c r="A1011" s="69">
        <v>1659481</v>
      </c>
      <c r="B1011" s="69">
        <v>2</v>
      </c>
      <c r="C1011" s="69" t="s">
        <v>26844</v>
      </c>
      <c r="D1011" s="69">
        <v>4</v>
      </c>
      <c r="E1011" s="69" t="s">
        <v>26947</v>
      </c>
      <c r="F1011" s="69">
        <v>61451</v>
      </c>
      <c r="G1011" s="69">
        <v>20170626</v>
      </c>
      <c r="H1011" s="69">
        <v>0</v>
      </c>
      <c r="I1011" s="70">
        <v>61129102564</v>
      </c>
      <c r="J1011" s="69">
        <v>731</v>
      </c>
      <c r="K1011" s="69" t="s">
        <v>27284</v>
      </c>
    </row>
    <row r="1012" spans="1:11" ht="14.4">
      <c r="A1012" s="69">
        <v>1732437</v>
      </c>
      <c r="B1012" s="69">
        <v>2</v>
      </c>
      <c r="C1012" s="69" t="s">
        <v>26844</v>
      </c>
      <c r="D1012" s="69">
        <v>4</v>
      </c>
      <c r="E1012" s="69" t="s">
        <v>26947</v>
      </c>
      <c r="F1012" s="69">
        <v>61563</v>
      </c>
      <c r="G1012" s="69">
        <v>20190116</v>
      </c>
      <c r="H1012" s="69">
        <v>0</v>
      </c>
      <c r="I1012" s="70">
        <v>75169675388</v>
      </c>
      <c r="J1012" s="69">
        <v>4230</v>
      </c>
      <c r="K1012" s="69" t="s">
        <v>27285</v>
      </c>
    </row>
    <row r="1013" spans="1:11" ht="14.4">
      <c r="A1013" s="69">
        <v>787871</v>
      </c>
      <c r="B1013" s="69">
        <v>2</v>
      </c>
      <c r="C1013" s="69" t="s">
        <v>26844</v>
      </c>
      <c r="D1013" s="69">
        <v>4</v>
      </c>
      <c r="E1013" s="69" t="s">
        <v>26947</v>
      </c>
      <c r="F1013" s="69">
        <v>61578</v>
      </c>
      <c r="G1013" s="69">
        <v>20071201</v>
      </c>
      <c r="H1013" s="69">
        <v>0</v>
      </c>
      <c r="I1013" s="70">
        <v>63866701327</v>
      </c>
      <c r="J1013" s="69">
        <v>4670</v>
      </c>
      <c r="K1013" s="69" t="s">
        <v>3837</v>
      </c>
    </row>
    <row r="1014" spans="1:11" ht="14.4">
      <c r="A1014" s="69">
        <v>1437680</v>
      </c>
      <c r="B1014" s="69">
        <v>2</v>
      </c>
      <c r="C1014" s="69" t="s">
        <v>26844</v>
      </c>
      <c r="D1014" s="69">
        <v>4</v>
      </c>
      <c r="E1014" s="69" t="s">
        <v>26947</v>
      </c>
      <c r="F1014" s="69">
        <v>61748</v>
      </c>
      <c r="G1014" s="69">
        <v>20150201</v>
      </c>
      <c r="H1014" s="69">
        <v>0</v>
      </c>
      <c r="I1014" s="70">
        <v>92138910887</v>
      </c>
      <c r="J1014" s="69">
        <v>4272</v>
      </c>
      <c r="K1014" s="69" t="s">
        <v>4078</v>
      </c>
    </row>
    <row r="1015" spans="1:11" ht="14.4">
      <c r="A1015" s="69">
        <v>1388653</v>
      </c>
      <c r="B1015" s="69">
        <v>2</v>
      </c>
      <c r="C1015" s="69" t="s">
        <v>26844</v>
      </c>
      <c r="D1015" s="69">
        <v>4</v>
      </c>
      <c r="E1015" s="69" t="s">
        <v>26947</v>
      </c>
      <c r="F1015" s="69">
        <v>61761</v>
      </c>
      <c r="G1015" s="69">
        <v>20130201</v>
      </c>
      <c r="H1015" s="69">
        <v>0</v>
      </c>
      <c r="I1015" s="70">
        <v>11977929881</v>
      </c>
      <c r="J1015" s="69">
        <v>1120</v>
      </c>
      <c r="K1015" s="69" t="s">
        <v>5311</v>
      </c>
    </row>
    <row r="1016" spans="1:11" ht="14.4">
      <c r="A1016" s="69">
        <v>1394079</v>
      </c>
      <c r="B1016" s="69">
        <v>2</v>
      </c>
      <c r="C1016" s="69" t="s">
        <v>26844</v>
      </c>
      <c r="D1016" s="69">
        <v>4</v>
      </c>
      <c r="E1016" s="69" t="s">
        <v>26947</v>
      </c>
      <c r="F1016" s="69">
        <v>61942</v>
      </c>
      <c r="G1016" s="69">
        <v>20110926</v>
      </c>
      <c r="H1016" s="69">
        <v>0</v>
      </c>
      <c r="I1016" s="70">
        <v>4997887379</v>
      </c>
      <c r="J1016" s="69">
        <v>4910</v>
      </c>
      <c r="K1016" s="69" t="s">
        <v>475</v>
      </c>
    </row>
    <row r="1017" spans="1:11" ht="14.4">
      <c r="A1017" s="69">
        <v>1319363</v>
      </c>
      <c r="B1017" s="69">
        <v>2</v>
      </c>
      <c r="C1017" s="69" t="s">
        <v>26844</v>
      </c>
      <c r="D1017" s="69">
        <v>4</v>
      </c>
      <c r="E1017" s="69" t="s">
        <v>26947</v>
      </c>
      <c r="F1017" s="69">
        <v>61953</v>
      </c>
      <c r="G1017" s="69">
        <v>20080505</v>
      </c>
      <c r="H1017" s="69">
        <v>0</v>
      </c>
      <c r="I1017" s="70">
        <v>11947205578</v>
      </c>
      <c r="J1017" s="69">
        <v>4530</v>
      </c>
      <c r="K1017" s="69" t="s">
        <v>4480</v>
      </c>
    </row>
    <row r="1018" spans="1:11" ht="14.4">
      <c r="A1018" s="69">
        <v>1353433</v>
      </c>
      <c r="B1018" s="69">
        <v>2</v>
      </c>
      <c r="C1018" s="69" t="s">
        <v>26844</v>
      </c>
      <c r="D1018" s="69">
        <v>4</v>
      </c>
      <c r="E1018" s="69" t="s">
        <v>26947</v>
      </c>
      <c r="F1018" s="69">
        <v>61966</v>
      </c>
      <c r="G1018" s="69">
        <v>20100118</v>
      </c>
      <c r="H1018" s="69">
        <v>0</v>
      </c>
      <c r="I1018" s="70">
        <v>16936803861</v>
      </c>
      <c r="J1018" s="69">
        <v>4940</v>
      </c>
      <c r="K1018" s="69" t="s">
        <v>3682</v>
      </c>
    </row>
    <row r="1019" spans="1:11" ht="14.4">
      <c r="A1019" s="69">
        <v>1618561</v>
      </c>
      <c r="B1019" s="69">
        <v>2</v>
      </c>
      <c r="C1019" s="69" t="s">
        <v>26844</v>
      </c>
      <c r="D1019" s="69">
        <v>4</v>
      </c>
      <c r="E1019" s="69" t="s">
        <v>26947</v>
      </c>
      <c r="F1019" s="69">
        <v>61996</v>
      </c>
      <c r="G1019" s="69">
        <v>20180916</v>
      </c>
      <c r="H1019" s="69">
        <v>0</v>
      </c>
      <c r="I1019" s="70">
        <v>39119331328</v>
      </c>
      <c r="J1019" s="69">
        <v>4240</v>
      </c>
      <c r="K1019" s="69" t="s">
        <v>27286</v>
      </c>
    </row>
    <row r="1020" spans="1:11" ht="14.4">
      <c r="A1020" s="69">
        <v>1196309</v>
      </c>
      <c r="B1020" s="69">
        <v>2</v>
      </c>
      <c r="C1020" s="69" t="s">
        <v>26844</v>
      </c>
      <c r="D1020" s="69">
        <v>4</v>
      </c>
      <c r="E1020" s="69" t="s">
        <v>26947</v>
      </c>
      <c r="F1020" s="69">
        <v>62133</v>
      </c>
      <c r="G1020" s="69">
        <v>20030106</v>
      </c>
      <c r="H1020" s="69">
        <v>0</v>
      </c>
      <c r="I1020" s="70">
        <v>33897180320</v>
      </c>
      <c r="J1020" s="69">
        <v>4750</v>
      </c>
      <c r="K1020" s="69" t="s">
        <v>847</v>
      </c>
    </row>
    <row r="1021" spans="1:11" ht="14.4">
      <c r="A1021" s="69">
        <v>881016</v>
      </c>
      <c r="B1021" s="69">
        <v>2</v>
      </c>
      <c r="C1021" s="69" t="s">
        <v>26844</v>
      </c>
      <c r="D1021" s="69">
        <v>4</v>
      </c>
      <c r="E1021" s="69" t="s">
        <v>26947</v>
      </c>
      <c r="F1021" s="69">
        <v>62178</v>
      </c>
      <c r="G1021" s="69">
        <v>19940705</v>
      </c>
      <c r="H1021" s="69">
        <v>0</v>
      </c>
      <c r="I1021" s="70">
        <v>11946806483</v>
      </c>
      <c r="J1021" s="69">
        <v>4274</v>
      </c>
      <c r="K1021" s="69" t="s">
        <v>3203</v>
      </c>
    </row>
    <row r="1022" spans="1:11" ht="14.4">
      <c r="A1022" s="69">
        <v>1568842</v>
      </c>
      <c r="B1022" s="69">
        <v>2</v>
      </c>
      <c r="C1022" s="69" t="s">
        <v>26844</v>
      </c>
      <c r="D1022" s="69">
        <v>4</v>
      </c>
      <c r="E1022" s="69" t="s">
        <v>26947</v>
      </c>
      <c r="F1022" s="69">
        <v>62590</v>
      </c>
      <c r="G1022" s="69">
        <v>20211101</v>
      </c>
      <c r="H1022" s="69">
        <v>0</v>
      </c>
      <c r="I1022" s="70">
        <v>17159139132</v>
      </c>
      <c r="J1022" s="69">
        <v>4240</v>
      </c>
      <c r="K1022" s="69" t="s">
        <v>27287</v>
      </c>
    </row>
    <row r="1023" spans="1:11" ht="14.4">
      <c r="A1023" s="69">
        <v>1394122</v>
      </c>
      <c r="B1023" s="69">
        <v>2</v>
      </c>
      <c r="C1023" s="69" t="s">
        <v>26844</v>
      </c>
      <c r="D1023" s="69">
        <v>4</v>
      </c>
      <c r="E1023" s="69" t="s">
        <v>26947</v>
      </c>
      <c r="F1023" s="69">
        <v>62629</v>
      </c>
      <c r="G1023" s="69">
        <v>20111201</v>
      </c>
      <c r="H1023" s="69">
        <v>0</v>
      </c>
      <c r="I1023" s="70">
        <v>37088402021</v>
      </c>
      <c r="J1023" s="69">
        <v>1080</v>
      </c>
      <c r="K1023" s="69" t="s">
        <v>2186</v>
      </c>
    </row>
    <row r="1024" spans="1:11" ht="14.4">
      <c r="A1024" s="69">
        <v>1608024</v>
      </c>
      <c r="B1024" s="69">
        <v>2</v>
      </c>
      <c r="C1024" s="69" t="s">
        <v>26844</v>
      </c>
      <c r="D1024" s="69">
        <v>4</v>
      </c>
      <c r="E1024" s="69" t="s">
        <v>26947</v>
      </c>
      <c r="F1024" s="69">
        <v>62689</v>
      </c>
      <c r="G1024" s="69">
        <v>20170501</v>
      </c>
      <c r="H1024" s="69">
        <v>0</v>
      </c>
      <c r="I1024" s="70">
        <v>3159087356</v>
      </c>
      <c r="J1024" s="69">
        <v>4910</v>
      </c>
      <c r="K1024" s="69" t="s">
        <v>5066</v>
      </c>
    </row>
    <row r="1025" spans="1:11" ht="14.4">
      <c r="A1025" s="69">
        <v>1444990</v>
      </c>
      <c r="B1025" s="69">
        <v>2</v>
      </c>
      <c r="C1025" s="69" t="s">
        <v>26844</v>
      </c>
      <c r="D1025" s="69">
        <v>4</v>
      </c>
      <c r="E1025" s="69" t="s">
        <v>26947</v>
      </c>
      <c r="F1025" s="69">
        <v>62714</v>
      </c>
      <c r="G1025" s="69">
        <v>20161201</v>
      </c>
      <c r="H1025" s="69">
        <v>0</v>
      </c>
      <c r="I1025" s="70">
        <v>45118709844</v>
      </c>
      <c r="J1025" s="69">
        <v>1035</v>
      </c>
      <c r="K1025" s="69" t="s">
        <v>2487</v>
      </c>
    </row>
    <row r="1026" spans="1:11" ht="14.4">
      <c r="A1026" s="69">
        <v>995994</v>
      </c>
      <c r="B1026" s="69">
        <v>2</v>
      </c>
      <c r="C1026" s="69" t="s">
        <v>26844</v>
      </c>
      <c r="D1026" s="69">
        <v>4</v>
      </c>
      <c r="E1026" s="69" t="s">
        <v>26947</v>
      </c>
      <c r="F1026" s="69">
        <v>62790</v>
      </c>
      <c r="G1026" s="69">
        <v>19850520</v>
      </c>
      <c r="H1026" s="69">
        <v>0</v>
      </c>
      <c r="I1026" s="70">
        <v>42816265856</v>
      </c>
      <c r="J1026" s="69">
        <v>4100</v>
      </c>
      <c r="K1026" s="69" t="s">
        <v>4266</v>
      </c>
    </row>
    <row r="1027" spans="1:11" ht="14.4">
      <c r="A1027" s="69">
        <v>1448421</v>
      </c>
      <c r="B1027" s="69">
        <v>2</v>
      </c>
      <c r="C1027" s="69" t="s">
        <v>26844</v>
      </c>
      <c r="D1027" s="69">
        <v>4</v>
      </c>
      <c r="E1027" s="69" t="s">
        <v>26947</v>
      </c>
      <c r="F1027" s="69">
        <v>62801</v>
      </c>
      <c r="G1027" s="69">
        <v>20140201</v>
      </c>
      <c r="H1027" s="69">
        <v>0</v>
      </c>
      <c r="I1027" s="70">
        <v>37108300809</v>
      </c>
      <c r="J1027" s="69">
        <v>4220</v>
      </c>
      <c r="K1027" s="69" t="s">
        <v>768</v>
      </c>
    </row>
    <row r="1028" spans="1:11" ht="14.4">
      <c r="A1028" s="69">
        <v>1398445</v>
      </c>
      <c r="B1028" s="69">
        <v>2</v>
      </c>
      <c r="C1028" s="69" t="s">
        <v>26844</v>
      </c>
      <c r="D1028" s="69">
        <v>4</v>
      </c>
      <c r="E1028" s="69" t="s">
        <v>26947</v>
      </c>
      <c r="F1028" s="69">
        <v>62829</v>
      </c>
      <c r="G1028" s="69">
        <v>20140116</v>
      </c>
      <c r="H1028" s="69">
        <v>0</v>
      </c>
      <c r="I1028" s="70">
        <v>45118707699</v>
      </c>
      <c r="J1028" s="69">
        <v>4220</v>
      </c>
      <c r="K1028" s="69" t="s">
        <v>777</v>
      </c>
    </row>
    <row r="1029" spans="1:11" ht="14.4">
      <c r="A1029" s="69">
        <v>1878383</v>
      </c>
      <c r="B1029" s="69">
        <v>2</v>
      </c>
      <c r="C1029" s="69" t="s">
        <v>26844</v>
      </c>
      <c r="D1029" s="69">
        <v>4</v>
      </c>
      <c r="E1029" s="69" t="s">
        <v>26947</v>
      </c>
      <c r="F1029" s="69">
        <v>63000</v>
      </c>
      <c r="G1029" s="69">
        <v>20180618</v>
      </c>
      <c r="H1029" s="69">
        <v>0</v>
      </c>
      <c r="I1029" s="70">
        <v>1038307284</v>
      </c>
      <c r="J1029" s="69">
        <v>4419</v>
      </c>
      <c r="K1029" s="69" t="s">
        <v>27288</v>
      </c>
    </row>
    <row r="1030" spans="1:11" ht="14.4">
      <c r="A1030" s="69">
        <v>2059224</v>
      </c>
      <c r="B1030" s="69">
        <v>2</v>
      </c>
      <c r="C1030" s="69" t="s">
        <v>26844</v>
      </c>
      <c r="D1030" s="69">
        <v>4</v>
      </c>
      <c r="E1030" s="69" t="s">
        <v>26947</v>
      </c>
      <c r="F1030" s="69">
        <v>63005</v>
      </c>
      <c r="G1030" s="69">
        <v>20211216</v>
      </c>
      <c r="H1030" s="69">
        <v>0</v>
      </c>
      <c r="I1030" s="70">
        <v>90109517715</v>
      </c>
      <c r="J1030" s="69">
        <v>4280</v>
      </c>
      <c r="K1030" s="69" t="s">
        <v>27289</v>
      </c>
    </row>
    <row r="1031" spans="1:11" ht="14.4">
      <c r="A1031" s="69">
        <v>1079867</v>
      </c>
      <c r="B1031" s="69">
        <v>2</v>
      </c>
      <c r="C1031" s="69" t="s">
        <v>26844</v>
      </c>
      <c r="D1031" s="69">
        <v>4</v>
      </c>
      <c r="E1031" s="69" t="s">
        <v>26947</v>
      </c>
      <c r="F1031" s="69">
        <v>63019</v>
      </c>
      <c r="G1031" s="69">
        <v>19990125</v>
      </c>
      <c r="H1031" s="69">
        <v>0</v>
      </c>
      <c r="I1031" s="70">
        <v>96947429963</v>
      </c>
      <c r="J1031" s="69">
        <v>4940</v>
      </c>
      <c r="K1031" s="69" t="s">
        <v>694</v>
      </c>
    </row>
    <row r="1032" spans="1:11" ht="14.4">
      <c r="A1032" s="69">
        <v>1148419</v>
      </c>
      <c r="B1032" s="69">
        <v>2</v>
      </c>
      <c r="C1032" s="69" t="s">
        <v>26844</v>
      </c>
      <c r="D1032" s="69">
        <v>4</v>
      </c>
      <c r="E1032" s="69" t="s">
        <v>26947</v>
      </c>
      <c r="F1032" s="69">
        <v>63073</v>
      </c>
      <c r="G1032" s="69">
        <v>20001002</v>
      </c>
      <c r="H1032" s="69">
        <v>0</v>
      </c>
      <c r="I1032" s="70">
        <v>15896516778</v>
      </c>
      <c r="J1032" s="69">
        <v>4426</v>
      </c>
      <c r="K1032" s="69" t="s">
        <v>2180</v>
      </c>
    </row>
    <row r="1033" spans="1:11" ht="14.4">
      <c r="A1033" s="69">
        <v>787230</v>
      </c>
      <c r="B1033" s="69">
        <v>2</v>
      </c>
      <c r="C1033" s="69" t="s">
        <v>26844</v>
      </c>
      <c r="D1033" s="69">
        <v>4</v>
      </c>
      <c r="E1033" s="69" t="s">
        <v>26947</v>
      </c>
      <c r="F1033" s="69">
        <v>63351</v>
      </c>
      <c r="G1033" s="69">
        <v>19910701</v>
      </c>
      <c r="H1033" s="69">
        <v>0</v>
      </c>
      <c r="I1033" s="70">
        <v>39876400449</v>
      </c>
      <c r="J1033" s="69">
        <v>4715</v>
      </c>
      <c r="K1033" s="69" t="s">
        <v>4546</v>
      </c>
    </row>
    <row r="1034" spans="1:11" ht="14.4">
      <c r="A1034" s="69">
        <v>1152372</v>
      </c>
      <c r="B1034" s="69">
        <v>2</v>
      </c>
      <c r="C1034" s="69" t="s">
        <v>26844</v>
      </c>
      <c r="D1034" s="69">
        <v>4</v>
      </c>
      <c r="E1034" s="69" t="s">
        <v>26947</v>
      </c>
      <c r="F1034" s="69">
        <v>63352</v>
      </c>
      <c r="G1034" s="69">
        <v>20051216</v>
      </c>
      <c r="H1034" s="69">
        <v>0</v>
      </c>
      <c r="I1034" s="70">
        <v>60977875404</v>
      </c>
      <c r="J1034" s="69">
        <v>4920</v>
      </c>
      <c r="K1034" s="69" t="s">
        <v>4346</v>
      </c>
    </row>
    <row r="1035" spans="1:11" ht="14.4">
      <c r="A1035" s="69">
        <v>1415873</v>
      </c>
      <c r="B1035" s="69">
        <v>2</v>
      </c>
      <c r="C1035" s="69" t="s">
        <v>26844</v>
      </c>
      <c r="D1035" s="69">
        <v>4</v>
      </c>
      <c r="E1035" s="69" t="s">
        <v>26947</v>
      </c>
      <c r="F1035" s="69">
        <v>63379</v>
      </c>
      <c r="G1035" s="69">
        <v>20120716</v>
      </c>
      <c r="H1035" s="69">
        <v>0</v>
      </c>
      <c r="I1035" s="70">
        <v>37017908775</v>
      </c>
      <c r="J1035" s="69">
        <v>4150</v>
      </c>
      <c r="K1035" s="69" t="s">
        <v>2244</v>
      </c>
    </row>
    <row r="1036" spans="1:11" ht="14.4">
      <c r="A1036" s="69">
        <v>1402118</v>
      </c>
      <c r="B1036" s="69">
        <v>2</v>
      </c>
      <c r="C1036" s="69" t="s">
        <v>26844</v>
      </c>
      <c r="D1036" s="69">
        <v>4</v>
      </c>
      <c r="E1036" s="69" t="s">
        <v>26947</v>
      </c>
      <c r="F1036" s="69">
        <v>63387</v>
      </c>
      <c r="G1036" s="69">
        <v>20120213</v>
      </c>
      <c r="H1036" s="69">
        <v>0</v>
      </c>
      <c r="I1036" s="70">
        <v>43008230989</v>
      </c>
      <c r="J1036" s="69">
        <v>1080</v>
      </c>
      <c r="K1036" s="69" t="s">
        <v>3070</v>
      </c>
    </row>
    <row r="1037" spans="1:11" ht="14.4">
      <c r="A1037" s="69">
        <v>1446761</v>
      </c>
      <c r="B1037" s="69">
        <v>2</v>
      </c>
      <c r="C1037" s="69" t="s">
        <v>26844</v>
      </c>
      <c r="D1037" s="69">
        <v>4</v>
      </c>
      <c r="E1037" s="69" t="s">
        <v>26947</v>
      </c>
      <c r="F1037" s="69">
        <v>63479</v>
      </c>
      <c r="G1037" s="69">
        <v>20170918</v>
      </c>
      <c r="H1037" s="69">
        <v>0</v>
      </c>
      <c r="I1037" s="70">
        <v>32139223310</v>
      </c>
      <c r="J1037" s="69">
        <v>4732</v>
      </c>
      <c r="K1037" s="69" t="s">
        <v>27290</v>
      </c>
    </row>
    <row r="1038" spans="1:11" ht="14.4">
      <c r="A1038" s="69">
        <v>1685318</v>
      </c>
      <c r="B1038" s="69">
        <v>2</v>
      </c>
      <c r="C1038" s="69" t="s">
        <v>26844</v>
      </c>
      <c r="D1038" s="69">
        <v>4</v>
      </c>
      <c r="E1038" s="69" t="s">
        <v>26947</v>
      </c>
      <c r="F1038" s="69">
        <v>63494</v>
      </c>
      <c r="G1038" s="69">
        <v>20181101</v>
      </c>
      <c r="H1038" s="69">
        <v>0</v>
      </c>
      <c r="I1038" s="70">
        <v>3149541454</v>
      </c>
      <c r="J1038" s="69">
        <v>4732</v>
      </c>
      <c r="K1038" s="69" t="s">
        <v>27291</v>
      </c>
    </row>
    <row r="1039" spans="1:11" ht="14.4">
      <c r="A1039" s="69">
        <v>1669219</v>
      </c>
      <c r="B1039" s="69">
        <v>2</v>
      </c>
      <c r="C1039" s="69" t="s">
        <v>26844</v>
      </c>
      <c r="D1039" s="69">
        <v>4</v>
      </c>
      <c r="E1039" s="69" t="s">
        <v>26947</v>
      </c>
      <c r="F1039" s="69">
        <v>63523</v>
      </c>
      <c r="G1039" s="69">
        <v>20190503</v>
      </c>
      <c r="H1039" s="69">
        <v>0</v>
      </c>
      <c r="I1039" s="70">
        <v>98119311755</v>
      </c>
      <c r="J1039" s="69">
        <v>4630</v>
      </c>
      <c r="K1039" s="69" t="s">
        <v>4741</v>
      </c>
    </row>
    <row r="1040" spans="1:11" ht="14.4">
      <c r="A1040" s="69">
        <v>1742478</v>
      </c>
      <c r="B1040" s="69">
        <v>2</v>
      </c>
      <c r="C1040" s="69" t="s">
        <v>26844</v>
      </c>
      <c r="D1040" s="69">
        <v>4</v>
      </c>
      <c r="E1040" s="69" t="s">
        <v>26947</v>
      </c>
      <c r="F1040" s="69">
        <v>63568</v>
      </c>
      <c r="G1040" s="69">
        <v>20190501</v>
      </c>
      <c r="H1040" s="69">
        <v>0</v>
      </c>
      <c r="I1040" s="70">
        <v>14118908632</v>
      </c>
      <c r="J1040" s="69">
        <v>4631</v>
      </c>
      <c r="K1040" s="69" t="s">
        <v>2952</v>
      </c>
    </row>
    <row r="1041" spans="1:11" ht="14.4">
      <c r="A1041" s="69">
        <v>1336131</v>
      </c>
      <c r="B1041" s="69">
        <v>2</v>
      </c>
      <c r="C1041" s="69" t="s">
        <v>26844</v>
      </c>
      <c r="D1041" s="69">
        <v>4</v>
      </c>
      <c r="E1041" s="69" t="s">
        <v>26947</v>
      </c>
      <c r="F1041" s="69">
        <v>63602</v>
      </c>
      <c r="G1041" s="69">
        <v>20111001</v>
      </c>
      <c r="H1041" s="69">
        <v>0</v>
      </c>
      <c r="I1041" s="70">
        <v>39917064873</v>
      </c>
      <c r="J1041" s="69">
        <v>4733</v>
      </c>
      <c r="K1041" s="69" t="s">
        <v>5491</v>
      </c>
    </row>
    <row r="1042" spans="1:11" ht="14.4">
      <c r="A1042" s="69">
        <v>1512798</v>
      </c>
      <c r="B1042" s="69">
        <v>2</v>
      </c>
      <c r="C1042" s="69" t="s">
        <v>26844</v>
      </c>
      <c r="D1042" s="69">
        <v>4</v>
      </c>
      <c r="E1042" s="69" t="s">
        <v>26947</v>
      </c>
      <c r="F1042" s="69">
        <v>63644</v>
      </c>
      <c r="G1042" s="69">
        <v>20170501</v>
      </c>
      <c r="H1042" s="69">
        <v>0</v>
      </c>
      <c r="I1042" s="70">
        <v>2159146980</v>
      </c>
      <c r="J1042" s="69">
        <v>4270</v>
      </c>
      <c r="K1042" s="69" t="s">
        <v>27292</v>
      </c>
    </row>
    <row r="1043" spans="1:11" ht="14.4">
      <c r="A1043" s="69">
        <v>1669009</v>
      </c>
      <c r="B1043" s="69">
        <v>2</v>
      </c>
      <c r="C1043" s="69" t="s">
        <v>26844</v>
      </c>
      <c r="D1043" s="69">
        <v>4</v>
      </c>
      <c r="E1043" s="69" t="s">
        <v>26947</v>
      </c>
      <c r="F1043" s="69">
        <v>64065</v>
      </c>
      <c r="G1043" s="69">
        <v>20170901</v>
      </c>
      <c r="H1043" s="69">
        <v>0</v>
      </c>
      <c r="I1043" s="70">
        <v>30047705691</v>
      </c>
      <c r="J1043" s="69">
        <v>4110</v>
      </c>
      <c r="K1043" s="69" t="s">
        <v>27293</v>
      </c>
    </row>
    <row r="1044" spans="1:11" ht="14.4">
      <c r="A1044" s="69">
        <v>2059227</v>
      </c>
      <c r="B1044" s="69">
        <v>2</v>
      </c>
      <c r="C1044" s="69" t="s">
        <v>26844</v>
      </c>
      <c r="D1044" s="69">
        <v>4</v>
      </c>
      <c r="E1044" s="69" t="s">
        <v>26947</v>
      </c>
      <c r="F1044" s="69">
        <v>64096</v>
      </c>
      <c r="G1044" s="69">
        <v>20211216</v>
      </c>
      <c r="H1044" s="69">
        <v>0</v>
      </c>
      <c r="I1044" s="70">
        <v>5219824066</v>
      </c>
      <c r="J1044" s="69">
        <v>4210</v>
      </c>
      <c r="K1044" s="69" t="s">
        <v>27294</v>
      </c>
    </row>
    <row r="1045" spans="1:11" ht="14.4">
      <c r="A1045" s="69">
        <v>1569307</v>
      </c>
      <c r="B1045" s="69">
        <v>2</v>
      </c>
      <c r="C1045" s="69" t="s">
        <v>26844</v>
      </c>
      <c r="D1045" s="69">
        <v>4</v>
      </c>
      <c r="E1045" s="69" t="s">
        <v>26947</v>
      </c>
      <c r="F1045" s="69">
        <v>64123</v>
      </c>
      <c r="G1045" s="69">
        <v>20150716</v>
      </c>
      <c r="H1045" s="69">
        <v>0</v>
      </c>
      <c r="I1045" s="70">
        <v>32048414745</v>
      </c>
      <c r="J1045" s="69">
        <v>4732</v>
      </c>
      <c r="K1045" s="69" t="s">
        <v>307</v>
      </c>
    </row>
    <row r="1046" spans="1:11" ht="14.4">
      <c r="A1046" s="69">
        <v>1323664</v>
      </c>
      <c r="B1046" s="69">
        <v>2</v>
      </c>
      <c r="C1046" s="69" t="s">
        <v>26844</v>
      </c>
      <c r="D1046" s="69">
        <v>4</v>
      </c>
      <c r="E1046" s="69" t="s">
        <v>26947</v>
      </c>
      <c r="F1046" s="69">
        <v>64229</v>
      </c>
      <c r="G1046" s="69">
        <v>20100804</v>
      </c>
      <c r="H1046" s="69">
        <v>0</v>
      </c>
      <c r="I1046" s="70">
        <v>92058407922</v>
      </c>
      <c r="J1046" s="69">
        <v>4940</v>
      </c>
      <c r="K1046" s="69" t="s">
        <v>27295</v>
      </c>
    </row>
    <row r="1047" spans="1:11" ht="14.4">
      <c r="A1047" s="69">
        <v>1415527</v>
      </c>
      <c r="B1047" s="69">
        <v>2</v>
      </c>
      <c r="C1047" s="69" t="s">
        <v>26844</v>
      </c>
      <c r="D1047" s="69">
        <v>4</v>
      </c>
      <c r="E1047" s="69" t="s">
        <v>26947</v>
      </c>
      <c r="F1047" s="69">
        <v>64240</v>
      </c>
      <c r="G1047" s="69">
        <v>20151201</v>
      </c>
      <c r="H1047" s="69">
        <v>0</v>
      </c>
      <c r="I1047" s="70">
        <v>53129018593</v>
      </c>
      <c r="J1047" s="69">
        <v>4731</v>
      </c>
      <c r="K1047" s="69" t="s">
        <v>429</v>
      </c>
    </row>
    <row r="1048" spans="1:11" ht="14.4">
      <c r="A1048" s="69">
        <v>1611764</v>
      </c>
      <c r="B1048" s="69">
        <v>2</v>
      </c>
      <c r="C1048" s="69" t="s">
        <v>26844</v>
      </c>
      <c r="D1048" s="69">
        <v>4</v>
      </c>
      <c r="E1048" s="69" t="s">
        <v>26947</v>
      </c>
      <c r="F1048" s="69">
        <v>64252</v>
      </c>
      <c r="G1048" s="69">
        <v>20170601</v>
      </c>
      <c r="H1048" s="69">
        <v>0</v>
      </c>
      <c r="I1048" s="70">
        <v>16078403181</v>
      </c>
      <c r="J1048" s="69">
        <v>4241</v>
      </c>
      <c r="K1048" s="69" t="s">
        <v>27296</v>
      </c>
    </row>
    <row r="1049" spans="1:11" ht="14.4">
      <c r="A1049" s="69">
        <v>1762039</v>
      </c>
      <c r="B1049" s="69">
        <v>2</v>
      </c>
      <c r="C1049" s="69" t="s">
        <v>26844</v>
      </c>
      <c r="D1049" s="69">
        <v>4</v>
      </c>
      <c r="E1049" s="69" t="s">
        <v>26947</v>
      </c>
      <c r="F1049" s="69">
        <v>64446</v>
      </c>
      <c r="G1049" s="69">
        <v>20191101</v>
      </c>
      <c r="H1049" s="69">
        <v>0</v>
      </c>
      <c r="I1049" s="70">
        <v>18109103178</v>
      </c>
      <c r="J1049" s="69">
        <v>4661</v>
      </c>
      <c r="K1049" s="69" t="s">
        <v>1056</v>
      </c>
    </row>
    <row r="1050" spans="1:11" ht="14.4">
      <c r="A1050" s="69">
        <v>1230808</v>
      </c>
      <c r="B1050" s="69">
        <v>2</v>
      </c>
      <c r="C1050" s="69" t="s">
        <v>26844</v>
      </c>
      <c r="D1050" s="69">
        <v>4</v>
      </c>
      <c r="E1050" s="69" t="s">
        <v>26947</v>
      </c>
      <c r="F1050" s="69">
        <v>64505</v>
      </c>
      <c r="G1050" s="69">
        <v>20070901</v>
      </c>
      <c r="H1050" s="69">
        <v>0</v>
      </c>
      <c r="I1050" s="70">
        <v>83017902798</v>
      </c>
      <c r="J1050" s="69">
        <v>4715</v>
      </c>
      <c r="K1050" s="69" t="s">
        <v>27297</v>
      </c>
    </row>
    <row r="1051" spans="1:11" ht="14.4">
      <c r="A1051" s="69">
        <v>1382911</v>
      </c>
      <c r="B1051" s="69">
        <v>2</v>
      </c>
      <c r="C1051" s="69" t="s">
        <v>26844</v>
      </c>
      <c r="D1051" s="69">
        <v>4</v>
      </c>
      <c r="E1051" s="69" t="s">
        <v>26947</v>
      </c>
      <c r="F1051" s="69">
        <v>64509</v>
      </c>
      <c r="G1051" s="69">
        <v>20160416</v>
      </c>
      <c r="H1051" s="69">
        <v>0</v>
      </c>
      <c r="I1051" s="70">
        <v>11998119058</v>
      </c>
      <c r="J1051" s="69">
        <v>4270</v>
      </c>
      <c r="K1051" s="69" t="s">
        <v>5287</v>
      </c>
    </row>
    <row r="1052" spans="1:11" ht="14.4">
      <c r="A1052" s="69">
        <v>1453779</v>
      </c>
      <c r="B1052" s="69">
        <v>2</v>
      </c>
      <c r="C1052" s="69" t="s">
        <v>26844</v>
      </c>
      <c r="D1052" s="69">
        <v>4</v>
      </c>
      <c r="E1052" s="69" t="s">
        <v>26947</v>
      </c>
      <c r="F1052" s="69">
        <v>64564</v>
      </c>
      <c r="G1052" s="69">
        <v>20190516</v>
      </c>
      <c r="H1052" s="69">
        <v>0</v>
      </c>
      <c r="I1052" s="70">
        <v>30138905978</v>
      </c>
      <c r="J1052" s="69">
        <v>4421</v>
      </c>
      <c r="K1052" s="69" t="s">
        <v>5615</v>
      </c>
    </row>
    <row r="1053" spans="1:11" ht="14.4">
      <c r="A1053" s="69">
        <v>1389992</v>
      </c>
      <c r="B1053" s="69">
        <v>2</v>
      </c>
      <c r="C1053" s="69" t="s">
        <v>26844</v>
      </c>
      <c r="D1053" s="69">
        <v>4</v>
      </c>
      <c r="E1053" s="69" t="s">
        <v>26947</v>
      </c>
      <c r="F1053" s="69">
        <v>64577</v>
      </c>
      <c r="G1053" s="69">
        <v>20131201</v>
      </c>
      <c r="H1053" s="69">
        <v>0</v>
      </c>
      <c r="I1053" s="70">
        <v>39058713650</v>
      </c>
      <c r="J1053" s="69">
        <v>4286</v>
      </c>
      <c r="K1053" s="69" t="s">
        <v>3581</v>
      </c>
    </row>
    <row r="1054" spans="1:11" ht="14.4">
      <c r="A1054" s="69">
        <v>1878384</v>
      </c>
      <c r="B1054" s="69">
        <v>2</v>
      </c>
      <c r="C1054" s="69" t="s">
        <v>26844</v>
      </c>
      <c r="D1054" s="69">
        <v>4</v>
      </c>
      <c r="E1054" s="69" t="s">
        <v>26947</v>
      </c>
      <c r="F1054" s="69">
        <v>64592</v>
      </c>
      <c r="G1054" s="69">
        <v>20190729</v>
      </c>
      <c r="H1054" s="69">
        <v>0</v>
      </c>
      <c r="I1054" s="70">
        <v>43987540069</v>
      </c>
      <c r="J1054" s="69">
        <v>4424</v>
      </c>
      <c r="K1054" s="69" t="s">
        <v>27298</v>
      </c>
    </row>
    <row r="1055" spans="1:11" ht="14.4">
      <c r="A1055" s="69">
        <v>1418261</v>
      </c>
      <c r="B1055" s="69">
        <v>2</v>
      </c>
      <c r="C1055" s="69" t="s">
        <v>26844</v>
      </c>
      <c r="D1055" s="69">
        <v>4</v>
      </c>
      <c r="E1055" s="69" t="s">
        <v>26947</v>
      </c>
      <c r="F1055" s="69">
        <v>64702</v>
      </c>
      <c r="G1055" s="69">
        <v>20131216</v>
      </c>
      <c r="H1055" s="69">
        <v>0</v>
      </c>
      <c r="I1055" s="70">
        <v>7896507386</v>
      </c>
      <c r="J1055" s="69">
        <v>1080</v>
      </c>
      <c r="K1055" s="69" t="s">
        <v>2880</v>
      </c>
    </row>
    <row r="1056" spans="1:11" ht="14.4">
      <c r="A1056" s="69">
        <v>1420110</v>
      </c>
      <c r="B1056" s="69">
        <v>2</v>
      </c>
      <c r="C1056" s="69" t="s">
        <v>26844</v>
      </c>
      <c r="D1056" s="69">
        <v>4</v>
      </c>
      <c r="E1056" s="69" t="s">
        <v>26947</v>
      </c>
      <c r="F1056" s="69">
        <v>64774</v>
      </c>
      <c r="G1056" s="69">
        <v>20150101</v>
      </c>
      <c r="H1056" s="69">
        <v>0</v>
      </c>
      <c r="I1056" s="70">
        <v>16108813300</v>
      </c>
      <c r="J1056" s="69">
        <v>4667</v>
      </c>
      <c r="K1056" s="69" t="s">
        <v>774</v>
      </c>
    </row>
    <row r="1057" spans="1:11" ht="14.4">
      <c r="A1057" s="69">
        <v>1367324</v>
      </c>
      <c r="B1057" s="69">
        <v>2</v>
      </c>
      <c r="C1057" s="69" t="s">
        <v>26844</v>
      </c>
      <c r="D1057" s="69">
        <v>4</v>
      </c>
      <c r="E1057" s="69" t="s">
        <v>26947</v>
      </c>
      <c r="F1057" s="69">
        <v>64775</v>
      </c>
      <c r="G1057" s="69">
        <v>20150416</v>
      </c>
      <c r="H1057" s="69">
        <v>0</v>
      </c>
      <c r="I1057" s="70">
        <v>16108853363</v>
      </c>
      <c r="J1057" s="69">
        <v>4910</v>
      </c>
      <c r="K1057" s="69" t="s">
        <v>27299</v>
      </c>
    </row>
    <row r="1058" spans="1:11" ht="14.4">
      <c r="A1058" s="69">
        <v>1571033</v>
      </c>
      <c r="B1058" s="69">
        <v>2</v>
      </c>
      <c r="C1058" s="69" t="s">
        <v>26844</v>
      </c>
      <c r="D1058" s="69">
        <v>4</v>
      </c>
      <c r="E1058" s="69" t="s">
        <v>26947</v>
      </c>
      <c r="F1058" s="69">
        <v>64779</v>
      </c>
      <c r="G1058" s="69">
        <v>20180601</v>
      </c>
      <c r="H1058" s="69">
        <v>0</v>
      </c>
      <c r="I1058" s="70">
        <v>16108507688</v>
      </c>
      <c r="J1058" s="69">
        <v>4440</v>
      </c>
      <c r="K1058" s="69" t="s">
        <v>27300</v>
      </c>
    </row>
    <row r="1059" spans="1:11" ht="14.4">
      <c r="A1059" s="69">
        <v>1443407</v>
      </c>
      <c r="B1059" s="69">
        <v>2</v>
      </c>
      <c r="C1059" s="69" t="s">
        <v>26844</v>
      </c>
      <c r="D1059" s="69">
        <v>4</v>
      </c>
      <c r="E1059" s="69" t="s">
        <v>26947</v>
      </c>
      <c r="F1059" s="69">
        <v>64809</v>
      </c>
      <c r="G1059" s="69">
        <v>20140116</v>
      </c>
      <c r="H1059" s="69">
        <v>0</v>
      </c>
      <c r="I1059" s="70">
        <v>16138705518</v>
      </c>
      <c r="J1059" s="69">
        <v>4240</v>
      </c>
      <c r="K1059" s="69" t="s">
        <v>1086</v>
      </c>
    </row>
    <row r="1060" spans="1:11" ht="14.4">
      <c r="A1060" s="69">
        <v>1302116</v>
      </c>
      <c r="B1060" s="69">
        <v>2</v>
      </c>
      <c r="C1060" s="69" t="s">
        <v>26844</v>
      </c>
      <c r="D1060" s="69">
        <v>4</v>
      </c>
      <c r="E1060" s="69" t="s">
        <v>26947</v>
      </c>
      <c r="F1060" s="69">
        <v>64929</v>
      </c>
      <c r="G1060" s="69">
        <v>20100601</v>
      </c>
      <c r="H1060" s="69">
        <v>0</v>
      </c>
      <c r="I1060" s="70">
        <v>16998016881</v>
      </c>
      <c r="J1060" s="69">
        <v>4241</v>
      </c>
      <c r="K1060" s="69" t="s">
        <v>4412</v>
      </c>
    </row>
    <row r="1061" spans="1:11" ht="14.4">
      <c r="A1061" s="69">
        <v>1317308</v>
      </c>
      <c r="B1061" s="69">
        <v>2</v>
      </c>
      <c r="C1061" s="69" t="s">
        <v>26844</v>
      </c>
      <c r="D1061" s="69">
        <v>4</v>
      </c>
      <c r="E1061" s="69" t="s">
        <v>26947</v>
      </c>
      <c r="F1061" s="69">
        <v>65177</v>
      </c>
      <c r="G1061" s="69">
        <v>20100601</v>
      </c>
      <c r="H1061" s="69">
        <v>0</v>
      </c>
      <c r="I1061" s="70">
        <v>92088617649</v>
      </c>
      <c r="J1061" s="69">
        <v>1050</v>
      </c>
      <c r="K1061" s="69" t="s">
        <v>771</v>
      </c>
    </row>
    <row r="1062" spans="1:11" ht="14.4">
      <c r="A1062" s="69">
        <v>1617170</v>
      </c>
      <c r="B1062" s="69">
        <v>2</v>
      </c>
      <c r="C1062" s="69" t="s">
        <v>26844</v>
      </c>
      <c r="D1062" s="69">
        <v>4</v>
      </c>
      <c r="E1062" s="69" t="s">
        <v>26947</v>
      </c>
      <c r="F1062" s="69">
        <v>65196</v>
      </c>
      <c r="G1062" s="69">
        <v>20160701</v>
      </c>
      <c r="H1062" s="69">
        <v>0</v>
      </c>
      <c r="I1062" s="70">
        <v>11038407976</v>
      </c>
      <c r="J1062" s="69">
        <v>4230</v>
      </c>
      <c r="K1062" s="69" t="s">
        <v>27301</v>
      </c>
    </row>
    <row r="1063" spans="1:11" ht="14.4">
      <c r="A1063" s="69">
        <v>934318</v>
      </c>
      <c r="B1063" s="69">
        <v>2</v>
      </c>
      <c r="C1063" s="69" t="s">
        <v>26844</v>
      </c>
      <c r="D1063" s="69">
        <v>4</v>
      </c>
      <c r="E1063" s="69" t="s">
        <v>26947</v>
      </c>
      <c r="F1063" s="69">
        <v>65338</v>
      </c>
      <c r="G1063" s="69">
        <v>19940202</v>
      </c>
      <c r="H1063" s="69">
        <v>0</v>
      </c>
      <c r="I1063" s="70">
        <v>37896600170</v>
      </c>
      <c r="J1063" s="69">
        <v>4735</v>
      </c>
      <c r="K1063" s="69" t="s">
        <v>4638</v>
      </c>
    </row>
    <row r="1064" spans="1:11" ht="14.4">
      <c r="A1064" s="69">
        <v>1485011</v>
      </c>
      <c r="B1064" s="69">
        <v>2</v>
      </c>
      <c r="C1064" s="69" t="s">
        <v>26844</v>
      </c>
      <c r="D1064" s="69">
        <v>4</v>
      </c>
      <c r="E1064" s="69" t="s">
        <v>26947</v>
      </c>
      <c r="F1064" s="69">
        <v>65342</v>
      </c>
      <c r="G1064" s="69">
        <v>20140516</v>
      </c>
      <c r="H1064" s="69">
        <v>0</v>
      </c>
      <c r="I1064" s="70">
        <v>16088403783</v>
      </c>
      <c r="J1064" s="69">
        <v>4731</v>
      </c>
      <c r="K1064" s="69" t="s">
        <v>3520</v>
      </c>
    </row>
    <row r="1065" spans="1:11" ht="14.4">
      <c r="A1065" s="69">
        <v>1457247</v>
      </c>
      <c r="B1065" s="69">
        <v>2</v>
      </c>
      <c r="C1065" s="69" t="s">
        <v>26844</v>
      </c>
      <c r="D1065" s="69">
        <v>4</v>
      </c>
      <c r="E1065" s="69" t="s">
        <v>26947</v>
      </c>
      <c r="F1065" s="69">
        <v>65466</v>
      </c>
      <c r="G1065" s="69">
        <v>20131116</v>
      </c>
      <c r="H1065" s="69">
        <v>0</v>
      </c>
      <c r="I1065" s="70">
        <v>28139008081</v>
      </c>
      <c r="J1065" s="69">
        <v>4282</v>
      </c>
      <c r="K1065" s="69" t="s">
        <v>3947</v>
      </c>
    </row>
    <row r="1066" spans="1:11" ht="14.4">
      <c r="A1066" s="69">
        <v>1871263</v>
      </c>
      <c r="B1066" s="69">
        <v>2</v>
      </c>
      <c r="C1066" s="69" t="s">
        <v>26844</v>
      </c>
      <c r="D1066" s="69">
        <v>4</v>
      </c>
      <c r="E1066" s="69" t="s">
        <v>26947</v>
      </c>
      <c r="F1066" s="69">
        <v>65530</v>
      </c>
      <c r="G1066" s="69">
        <v>20131106</v>
      </c>
      <c r="H1066" s="69">
        <v>0</v>
      </c>
      <c r="I1066" s="70">
        <v>7068505309</v>
      </c>
      <c r="J1066" s="69">
        <v>4622</v>
      </c>
      <c r="K1066" s="69" t="s">
        <v>27302</v>
      </c>
    </row>
    <row r="1067" spans="1:11" ht="14.4">
      <c r="A1067" s="69">
        <v>1522582</v>
      </c>
      <c r="B1067" s="69">
        <v>2</v>
      </c>
      <c r="C1067" s="69" t="s">
        <v>26844</v>
      </c>
      <c r="D1067" s="69">
        <v>4</v>
      </c>
      <c r="E1067" s="69" t="s">
        <v>26947</v>
      </c>
      <c r="F1067" s="69">
        <v>65727</v>
      </c>
      <c r="G1067" s="69">
        <v>20160701</v>
      </c>
      <c r="H1067" s="69">
        <v>0</v>
      </c>
      <c r="I1067" s="70">
        <v>18159108168</v>
      </c>
      <c r="J1067" s="69">
        <v>4276</v>
      </c>
      <c r="K1067" s="69" t="s">
        <v>3935</v>
      </c>
    </row>
    <row r="1068" spans="1:11" ht="14.4">
      <c r="A1068" s="69">
        <v>1365983</v>
      </c>
      <c r="B1068" s="69">
        <v>2</v>
      </c>
      <c r="C1068" s="69" t="s">
        <v>26844</v>
      </c>
      <c r="D1068" s="69">
        <v>4</v>
      </c>
      <c r="E1068" s="69" t="s">
        <v>26947</v>
      </c>
      <c r="F1068" s="69">
        <v>65736</v>
      </c>
      <c r="G1068" s="69">
        <v>20111116</v>
      </c>
      <c r="H1068" s="69">
        <v>0</v>
      </c>
      <c r="I1068" s="70">
        <v>92078527386</v>
      </c>
      <c r="J1068" s="69">
        <v>1080</v>
      </c>
      <c r="K1068" s="69" t="s">
        <v>3031</v>
      </c>
    </row>
    <row r="1069" spans="1:11" ht="14.4">
      <c r="A1069" s="69">
        <v>1324928</v>
      </c>
      <c r="B1069" s="69">
        <v>2</v>
      </c>
      <c r="C1069" s="69" t="s">
        <v>26844</v>
      </c>
      <c r="D1069" s="69">
        <v>4</v>
      </c>
      <c r="E1069" s="69" t="s">
        <v>26947</v>
      </c>
      <c r="F1069" s="69">
        <v>65776</v>
      </c>
      <c r="G1069" s="69">
        <v>20100601</v>
      </c>
      <c r="H1069" s="69">
        <v>0</v>
      </c>
      <c r="I1069" s="70">
        <v>18967505837</v>
      </c>
      <c r="J1069" s="69">
        <v>1035</v>
      </c>
      <c r="K1069" s="69" t="s">
        <v>2877</v>
      </c>
    </row>
    <row r="1070" spans="1:11" ht="14.4">
      <c r="A1070" s="69">
        <v>1231116</v>
      </c>
      <c r="B1070" s="69">
        <v>2</v>
      </c>
      <c r="C1070" s="69" t="s">
        <v>26844</v>
      </c>
      <c r="D1070" s="69">
        <v>4</v>
      </c>
      <c r="E1070" s="69" t="s">
        <v>26947</v>
      </c>
      <c r="F1070" s="69">
        <v>65978</v>
      </c>
      <c r="G1070" s="69">
        <v>20111016</v>
      </c>
      <c r="H1070" s="69">
        <v>0</v>
      </c>
      <c r="I1070" s="70">
        <v>68957904326</v>
      </c>
      <c r="J1070" s="69">
        <v>4715</v>
      </c>
      <c r="K1070" s="69" t="s">
        <v>2233</v>
      </c>
    </row>
    <row r="1071" spans="1:11" ht="14.4">
      <c r="A1071" s="69">
        <v>1759369</v>
      </c>
      <c r="B1071" s="69">
        <v>2</v>
      </c>
      <c r="C1071" s="69" t="s">
        <v>26844</v>
      </c>
      <c r="D1071" s="69">
        <v>4</v>
      </c>
      <c r="E1071" s="69" t="s">
        <v>26947</v>
      </c>
      <c r="F1071" s="69">
        <v>66003</v>
      </c>
      <c r="G1071" s="69">
        <v>20191007</v>
      </c>
      <c r="H1071" s="69">
        <v>0</v>
      </c>
      <c r="I1071" s="70">
        <v>43987502960</v>
      </c>
      <c r="J1071" s="69">
        <v>4120</v>
      </c>
      <c r="K1071" s="69" t="s">
        <v>1113</v>
      </c>
    </row>
    <row r="1072" spans="1:11" ht="14.4">
      <c r="A1072" s="69">
        <v>1381453</v>
      </c>
      <c r="B1072" s="69">
        <v>2</v>
      </c>
      <c r="C1072" s="69" t="s">
        <v>26844</v>
      </c>
      <c r="D1072" s="69">
        <v>4</v>
      </c>
      <c r="E1072" s="69" t="s">
        <v>26947</v>
      </c>
      <c r="F1072" s="69">
        <v>66075</v>
      </c>
      <c r="G1072" s="69">
        <v>20131021</v>
      </c>
      <c r="H1072" s="69">
        <v>0</v>
      </c>
      <c r="I1072" s="70">
        <v>16118807805</v>
      </c>
      <c r="J1072" s="69">
        <v>4795</v>
      </c>
      <c r="K1072" s="69" t="s">
        <v>27303</v>
      </c>
    </row>
    <row r="1073" spans="1:11" ht="14.4">
      <c r="A1073" s="69">
        <v>1554779</v>
      </c>
      <c r="B1073" s="69">
        <v>2</v>
      </c>
      <c r="C1073" s="69" t="s">
        <v>26844</v>
      </c>
      <c r="D1073" s="69">
        <v>4</v>
      </c>
      <c r="E1073" s="69" t="s">
        <v>26947</v>
      </c>
      <c r="F1073" s="69">
        <v>66201</v>
      </c>
      <c r="G1073" s="69">
        <v>20190201</v>
      </c>
      <c r="H1073" s="69">
        <v>0</v>
      </c>
      <c r="I1073" s="70">
        <v>45099222346</v>
      </c>
      <c r="J1073" s="69">
        <v>4220</v>
      </c>
      <c r="K1073" s="69" t="s">
        <v>27304</v>
      </c>
    </row>
    <row r="1074" spans="1:11" ht="14.4">
      <c r="A1074" s="69">
        <v>1359280</v>
      </c>
      <c r="B1074" s="69">
        <v>2</v>
      </c>
      <c r="C1074" s="69" t="s">
        <v>26844</v>
      </c>
      <c r="D1074" s="69">
        <v>4</v>
      </c>
      <c r="E1074" s="69" t="s">
        <v>26947</v>
      </c>
      <c r="F1074" s="69">
        <v>66238</v>
      </c>
      <c r="G1074" s="69">
        <v>20131016</v>
      </c>
      <c r="H1074" s="69">
        <v>0</v>
      </c>
      <c r="I1074" s="70">
        <v>45068201933</v>
      </c>
      <c r="J1074" s="69">
        <v>4122</v>
      </c>
      <c r="K1074" s="69" t="s">
        <v>27305</v>
      </c>
    </row>
    <row r="1075" spans="1:11" ht="14.4">
      <c r="A1075" s="69">
        <v>1573239</v>
      </c>
      <c r="B1075" s="69">
        <v>2</v>
      </c>
      <c r="C1075" s="69" t="s">
        <v>26844</v>
      </c>
      <c r="D1075" s="69">
        <v>4</v>
      </c>
      <c r="E1075" s="69" t="s">
        <v>26947</v>
      </c>
      <c r="F1075" s="69">
        <v>66247</v>
      </c>
      <c r="G1075" s="69">
        <v>20181116</v>
      </c>
      <c r="H1075" s="69">
        <v>0</v>
      </c>
      <c r="I1075" s="70">
        <v>96099113696</v>
      </c>
      <c r="J1075" s="69">
        <v>4270</v>
      </c>
      <c r="K1075" s="69" t="s">
        <v>27306</v>
      </c>
    </row>
    <row r="1076" spans="1:11" ht="14.4">
      <c r="A1076" s="69">
        <v>1747806</v>
      </c>
      <c r="B1076" s="69">
        <v>2</v>
      </c>
      <c r="C1076" s="69" t="s">
        <v>26844</v>
      </c>
      <c r="D1076" s="69">
        <v>4</v>
      </c>
      <c r="E1076" s="69" t="s">
        <v>26947</v>
      </c>
      <c r="F1076" s="69">
        <v>66399</v>
      </c>
      <c r="G1076" s="69">
        <v>20190616</v>
      </c>
      <c r="H1076" s="69">
        <v>0</v>
      </c>
      <c r="I1076" s="70">
        <v>45128700858</v>
      </c>
      <c r="J1076" s="69">
        <v>6700</v>
      </c>
      <c r="K1076" s="69" t="s">
        <v>588</v>
      </c>
    </row>
    <row r="1077" spans="1:11" ht="14.4">
      <c r="A1077" s="69">
        <v>1393353</v>
      </c>
      <c r="B1077" s="69">
        <v>2</v>
      </c>
      <c r="C1077" s="69" t="s">
        <v>26844</v>
      </c>
      <c r="D1077" s="69">
        <v>4</v>
      </c>
      <c r="E1077" s="69" t="s">
        <v>26947</v>
      </c>
      <c r="F1077" s="69">
        <v>66495</v>
      </c>
      <c r="G1077" s="69">
        <v>20131216</v>
      </c>
      <c r="H1077" s="69">
        <v>0</v>
      </c>
      <c r="I1077" s="70">
        <v>16138803594</v>
      </c>
      <c r="J1077" s="69">
        <v>1070</v>
      </c>
      <c r="K1077" s="69" t="s">
        <v>27307</v>
      </c>
    </row>
    <row r="1078" spans="1:11" ht="14.4">
      <c r="A1078" s="69">
        <v>1618833</v>
      </c>
      <c r="B1078" s="69">
        <v>2</v>
      </c>
      <c r="C1078" s="69" t="s">
        <v>26844</v>
      </c>
      <c r="D1078" s="69">
        <v>4</v>
      </c>
      <c r="E1078" s="69" t="s">
        <v>26947</v>
      </c>
      <c r="F1078" s="69">
        <v>66552</v>
      </c>
      <c r="G1078" s="69">
        <v>20171001</v>
      </c>
      <c r="H1078" s="69">
        <v>0</v>
      </c>
      <c r="I1078" s="70">
        <v>2179423369</v>
      </c>
      <c r="J1078" s="69">
        <v>4440</v>
      </c>
      <c r="K1078" s="69" t="s">
        <v>743</v>
      </c>
    </row>
    <row r="1079" spans="1:11" ht="14.4">
      <c r="A1079" s="69">
        <v>774571</v>
      </c>
      <c r="B1079" s="69">
        <v>2</v>
      </c>
      <c r="C1079" s="69" t="s">
        <v>26844</v>
      </c>
      <c r="D1079" s="69">
        <v>4</v>
      </c>
      <c r="E1079" s="69" t="s">
        <v>26947</v>
      </c>
      <c r="F1079" s="69">
        <v>66780</v>
      </c>
      <c r="G1079" s="69">
        <v>19881121</v>
      </c>
      <c r="H1079" s="69">
        <v>0</v>
      </c>
      <c r="I1079" s="70">
        <v>88826429545</v>
      </c>
      <c r="J1079" s="69">
        <v>4430</v>
      </c>
      <c r="K1079" s="69" t="s">
        <v>752</v>
      </c>
    </row>
    <row r="1080" spans="1:11" ht="14.4">
      <c r="A1080" s="69">
        <v>1424993</v>
      </c>
      <c r="B1080" s="69">
        <v>2</v>
      </c>
      <c r="C1080" s="69" t="s">
        <v>26844</v>
      </c>
      <c r="D1080" s="69">
        <v>4</v>
      </c>
      <c r="E1080" s="69" t="s">
        <v>26947</v>
      </c>
      <c r="F1080" s="69">
        <v>66783</v>
      </c>
      <c r="G1080" s="69">
        <v>20140901</v>
      </c>
      <c r="H1080" s="69">
        <v>0</v>
      </c>
      <c r="I1080" s="70">
        <v>7108804795</v>
      </c>
      <c r="J1080" s="69">
        <v>4122</v>
      </c>
      <c r="K1080" s="69" t="s">
        <v>5992</v>
      </c>
    </row>
    <row r="1081" spans="1:11" ht="14.4">
      <c r="A1081" s="69">
        <v>1365206</v>
      </c>
      <c r="B1081" s="69">
        <v>2</v>
      </c>
      <c r="C1081" s="69" t="s">
        <v>26844</v>
      </c>
      <c r="D1081" s="69">
        <v>4</v>
      </c>
      <c r="E1081" s="69" t="s">
        <v>26947</v>
      </c>
      <c r="F1081" s="69">
        <v>66831</v>
      </c>
      <c r="G1081" s="69">
        <v>20121016</v>
      </c>
      <c r="H1081" s="69">
        <v>0</v>
      </c>
      <c r="I1081" s="70">
        <v>7068403083</v>
      </c>
      <c r="J1081" s="69">
        <v>1060</v>
      </c>
      <c r="K1081" s="69" t="s">
        <v>4409</v>
      </c>
    </row>
    <row r="1082" spans="1:11" ht="14.4">
      <c r="A1082" s="69">
        <v>1379254</v>
      </c>
      <c r="B1082" s="69">
        <v>2</v>
      </c>
      <c r="C1082" s="69" t="s">
        <v>26844</v>
      </c>
      <c r="D1082" s="69">
        <v>4</v>
      </c>
      <c r="E1082" s="69" t="s">
        <v>26947</v>
      </c>
      <c r="F1082" s="69">
        <v>66856</v>
      </c>
      <c r="G1082" s="69">
        <v>20110214</v>
      </c>
      <c r="H1082" s="69">
        <v>0</v>
      </c>
      <c r="I1082" s="70">
        <v>41008350955</v>
      </c>
      <c r="J1082" s="69">
        <v>4999</v>
      </c>
      <c r="K1082" s="69" t="s">
        <v>575</v>
      </c>
    </row>
    <row r="1083" spans="1:11" ht="14.4">
      <c r="A1083" s="69">
        <v>892735</v>
      </c>
      <c r="B1083" s="69">
        <v>2</v>
      </c>
      <c r="C1083" s="69" t="s">
        <v>26844</v>
      </c>
      <c r="D1083" s="69">
        <v>4</v>
      </c>
      <c r="E1083" s="69" t="s">
        <v>26947</v>
      </c>
      <c r="F1083" s="69">
        <v>66876</v>
      </c>
      <c r="G1083" s="69">
        <v>19830214</v>
      </c>
      <c r="H1083" s="69">
        <v>0</v>
      </c>
      <c r="I1083" s="70">
        <v>16815909326</v>
      </c>
      <c r="J1083" s="69">
        <v>4731</v>
      </c>
      <c r="K1083" s="69" t="s">
        <v>4552</v>
      </c>
    </row>
    <row r="1084" spans="1:11" ht="14.4">
      <c r="A1084" s="69">
        <v>1329200</v>
      </c>
      <c r="B1084" s="69">
        <v>2</v>
      </c>
      <c r="C1084" s="69" t="s">
        <v>26844</v>
      </c>
      <c r="D1084" s="69">
        <v>4</v>
      </c>
      <c r="E1084" s="69" t="s">
        <v>26947</v>
      </c>
      <c r="F1084" s="69">
        <v>66877</v>
      </c>
      <c r="G1084" s="69">
        <v>20160201</v>
      </c>
      <c r="H1084" s="69">
        <v>0</v>
      </c>
      <c r="I1084" s="70">
        <v>68937422704</v>
      </c>
      <c r="J1084" s="69">
        <v>1080</v>
      </c>
      <c r="K1084" s="69" t="s">
        <v>1764</v>
      </c>
    </row>
    <row r="1085" spans="1:11" ht="14.4">
      <c r="A1085" s="69">
        <v>2056731</v>
      </c>
      <c r="B1085" s="69">
        <v>2</v>
      </c>
      <c r="C1085" s="69" t="s">
        <v>26844</v>
      </c>
      <c r="D1085" s="69">
        <v>4</v>
      </c>
      <c r="E1085" s="69" t="s">
        <v>26947</v>
      </c>
      <c r="F1085" s="69">
        <v>67015</v>
      </c>
      <c r="G1085" s="69">
        <v>20211216</v>
      </c>
      <c r="H1085" s="69">
        <v>0</v>
      </c>
      <c r="I1085" s="70">
        <v>2189310416</v>
      </c>
      <c r="J1085" s="69">
        <v>1045</v>
      </c>
      <c r="K1085" s="69" t="s">
        <v>27308</v>
      </c>
    </row>
    <row r="1086" spans="1:11" ht="14.4">
      <c r="A1086" s="69">
        <v>1441441</v>
      </c>
      <c r="B1086" s="69">
        <v>2</v>
      </c>
      <c r="C1086" s="69" t="s">
        <v>26844</v>
      </c>
      <c r="D1086" s="69">
        <v>4</v>
      </c>
      <c r="E1086" s="69" t="s">
        <v>26947</v>
      </c>
      <c r="F1086" s="69">
        <v>67022</v>
      </c>
      <c r="G1086" s="69">
        <v>20140501</v>
      </c>
      <c r="H1086" s="69">
        <v>0</v>
      </c>
      <c r="I1086" s="70">
        <v>27149033543</v>
      </c>
      <c r="J1086" s="69">
        <v>4220</v>
      </c>
      <c r="K1086" s="69" t="s">
        <v>6157</v>
      </c>
    </row>
    <row r="1087" spans="1:11" ht="14.4">
      <c r="A1087" s="69">
        <v>1331041</v>
      </c>
      <c r="B1087" s="69">
        <v>2</v>
      </c>
      <c r="C1087" s="69" t="s">
        <v>26844</v>
      </c>
      <c r="D1087" s="69">
        <v>4</v>
      </c>
      <c r="E1087" s="69" t="s">
        <v>26947</v>
      </c>
      <c r="F1087" s="69">
        <v>67041</v>
      </c>
      <c r="G1087" s="69">
        <v>20110316</v>
      </c>
      <c r="H1087" s="69">
        <v>0</v>
      </c>
      <c r="I1087" s="70">
        <v>92907327248</v>
      </c>
      <c r="J1087" s="69">
        <v>4660</v>
      </c>
      <c r="K1087" s="69" t="s">
        <v>27309</v>
      </c>
    </row>
    <row r="1088" spans="1:11" ht="14.4">
      <c r="A1088" s="69">
        <v>1589666</v>
      </c>
      <c r="B1088" s="69">
        <v>2</v>
      </c>
      <c r="C1088" s="69" t="s">
        <v>26844</v>
      </c>
      <c r="D1088" s="69">
        <v>4</v>
      </c>
      <c r="E1088" s="69" t="s">
        <v>26947</v>
      </c>
      <c r="F1088" s="69">
        <v>67354</v>
      </c>
      <c r="G1088" s="69">
        <v>20170901</v>
      </c>
      <c r="H1088" s="69">
        <v>0</v>
      </c>
      <c r="I1088" s="70">
        <v>38169406311</v>
      </c>
      <c r="J1088" s="69">
        <v>4440</v>
      </c>
      <c r="K1088" s="69" t="s">
        <v>5654</v>
      </c>
    </row>
    <row r="1089" spans="1:11" ht="14.4">
      <c r="A1089" s="69">
        <v>1871264</v>
      </c>
      <c r="B1089" s="69">
        <v>2</v>
      </c>
      <c r="C1089" s="69" t="s">
        <v>26844</v>
      </c>
      <c r="D1089" s="69">
        <v>4</v>
      </c>
      <c r="E1089" s="69" t="s">
        <v>26947</v>
      </c>
      <c r="F1089" s="69">
        <v>67376</v>
      </c>
      <c r="G1089" s="69">
        <v>20210716</v>
      </c>
      <c r="H1089" s="69">
        <v>0</v>
      </c>
      <c r="I1089" s="70">
        <v>45109142559</v>
      </c>
      <c r="J1089" s="69">
        <v>4430</v>
      </c>
      <c r="K1089" s="69" t="s">
        <v>27310</v>
      </c>
    </row>
    <row r="1090" spans="1:11" ht="14.4">
      <c r="A1090" s="69">
        <v>1206508</v>
      </c>
      <c r="B1090" s="69">
        <v>2</v>
      </c>
      <c r="C1090" s="69" t="s">
        <v>26844</v>
      </c>
      <c r="D1090" s="69">
        <v>4</v>
      </c>
      <c r="E1090" s="69" t="s">
        <v>26947</v>
      </c>
      <c r="F1090" s="69">
        <v>67396</v>
      </c>
      <c r="G1090" s="69">
        <v>20080501</v>
      </c>
      <c r="H1090" s="69">
        <v>0</v>
      </c>
      <c r="I1090" s="70">
        <v>90027705897</v>
      </c>
      <c r="J1090" s="69">
        <v>4205</v>
      </c>
      <c r="K1090" s="69" t="s">
        <v>1092</v>
      </c>
    </row>
    <row r="1091" spans="1:11" ht="14.4">
      <c r="A1091" s="69">
        <v>1071090</v>
      </c>
      <c r="B1091" s="69">
        <v>2</v>
      </c>
      <c r="C1091" s="69" t="s">
        <v>26844</v>
      </c>
      <c r="D1091" s="69">
        <v>4</v>
      </c>
      <c r="E1091" s="69" t="s">
        <v>26947</v>
      </c>
      <c r="F1091" s="69">
        <v>67523</v>
      </c>
      <c r="G1091" s="69">
        <v>19981001</v>
      </c>
      <c r="H1091" s="69">
        <v>0</v>
      </c>
      <c r="I1091" s="70">
        <v>39927351427</v>
      </c>
      <c r="J1091" s="69">
        <v>4241</v>
      </c>
      <c r="K1091" s="69" t="s">
        <v>567</v>
      </c>
    </row>
    <row r="1092" spans="1:11" ht="14.4">
      <c r="A1092" s="69">
        <v>1649659</v>
      </c>
      <c r="B1092" s="69">
        <v>2</v>
      </c>
      <c r="C1092" s="69" t="s">
        <v>26844</v>
      </c>
      <c r="D1092" s="69">
        <v>4</v>
      </c>
      <c r="E1092" s="69" t="s">
        <v>26947</v>
      </c>
      <c r="F1092" s="69">
        <v>67565</v>
      </c>
      <c r="G1092" s="69">
        <v>20170401</v>
      </c>
      <c r="H1092" s="69">
        <v>0</v>
      </c>
      <c r="I1092" s="70">
        <v>16118810593</v>
      </c>
      <c r="J1092" s="69">
        <v>4734</v>
      </c>
      <c r="K1092" s="69" t="s">
        <v>27311</v>
      </c>
    </row>
    <row r="1093" spans="1:11" ht="14.4">
      <c r="A1093" s="69">
        <v>1381675</v>
      </c>
      <c r="B1093" s="69">
        <v>2</v>
      </c>
      <c r="C1093" s="69" t="s">
        <v>26844</v>
      </c>
      <c r="D1093" s="69">
        <v>4</v>
      </c>
      <c r="E1093" s="69" t="s">
        <v>26947</v>
      </c>
      <c r="F1093" s="69">
        <v>67570</v>
      </c>
      <c r="G1093" s="69">
        <v>20170716</v>
      </c>
      <c r="H1093" s="69">
        <v>0</v>
      </c>
      <c r="I1093" s="70">
        <v>39018019677</v>
      </c>
      <c r="J1093" s="69">
        <v>4220</v>
      </c>
      <c r="K1093" s="69" t="s">
        <v>27312</v>
      </c>
    </row>
    <row r="1094" spans="1:11" ht="14.4">
      <c r="A1094" s="69">
        <v>1783488</v>
      </c>
      <c r="B1094" s="69">
        <v>2</v>
      </c>
      <c r="C1094" s="69" t="s">
        <v>26844</v>
      </c>
      <c r="D1094" s="69">
        <v>4</v>
      </c>
      <c r="E1094" s="69" t="s">
        <v>26947</v>
      </c>
      <c r="F1094" s="69">
        <v>67601</v>
      </c>
      <c r="G1094" s="69">
        <v>20200216</v>
      </c>
      <c r="H1094" s="69">
        <v>0</v>
      </c>
      <c r="I1094" s="70">
        <v>42078502095</v>
      </c>
      <c r="J1094" s="69">
        <v>1050</v>
      </c>
      <c r="K1094" s="69" t="s">
        <v>27313</v>
      </c>
    </row>
    <row r="1095" spans="1:11" ht="14.4">
      <c r="A1095" s="69">
        <v>1317476</v>
      </c>
      <c r="B1095" s="69">
        <v>2</v>
      </c>
      <c r="C1095" s="69" t="s">
        <v>26844</v>
      </c>
      <c r="D1095" s="69">
        <v>4</v>
      </c>
      <c r="E1095" s="69" t="s">
        <v>26947</v>
      </c>
      <c r="F1095" s="69">
        <v>67645</v>
      </c>
      <c r="G1095" s="69">
        <v>20140901</v>
      </c>
      <c r="H1095" s="69">
        <v>0</v>
      </c>
      <c r="I1095" s="70">
        <v>92098401356</v>
      </c>
      <c r="J1095" s="69">
        <v>4419</v>
      </c>
      <c r="K1095" s="69" t="s">
        <v>27314</v>
      </c>
    </row>
    <row r="1096" spans="1:11" ht="14.4">
      <c r="A1096" s="69">
        <v>1706909</v>
      </c>
      <c r="B1096" s="69">
        <v>2</v>
      </c>
      <c r="C1096" s="69" t="s">
        <v>26844</v>
      </c>
      <c r="D1096" s="69">
        <v>4</v>
      </c>
      <c r="E1096" s="69" t="s">
        <v>26947</v>
      </c>
      <c r="F1096" s="69">
        <v>67662</v>
      </c>
      <c r="G1096" s="69">
        <v>20180616</v>
      </c>
      <c r="H1096" s="69">
        <v>0</v>
      </c>
      <c r="I1096" s="70">
        <v>16078851173</v>
      </c>
      <c r="J1096" s="69">
        <v>4530</v>
      </c>
      <c r="K1096" s="69" t="s">
        <v>3061</v>
      </c>
    </row>
    <row r="1097" spans="1:11" ht="14.4">
      <c r="A1097" s="69">
        <v>975239</v>
      </c>
      <c r="B1097" s="69">
        <v>2</v>
      </c>
      <c r="C1097" s="69" t="s">
        <v>26844</v>
      </c>
      <c r="D1097" s="69">
        <v>4</v>
      </c>
      <c r="E1097" s="69" t="s">
        <v>26947</v>
      </c>
      <c r="F1097" s="69">
        <v>67668</v>
      </c>
      <c r="G1097" s="69">
        <v>19960502</v>
      </c>
      <c r="H1097" s="69">
        <v>0</v>
      </c>
      <c r="I1097" s="70">
        <v>7886716526</v>
      </c>
      <c r="J1097" s="69">
        <v>4416</v>
      </c>
      <c r="K1097" s="69" t="s">
        <v>478</v>
      </c>
    </row>
    <row r="1098" spans="1:11" ht="14.4">
      <c r="A1098" s="69">
        <v>1302967</v>
      </c>
      <c r="B1098" s="69">
        <v>2</v>
      </c>
      <c r="C1098" s="69" t="s">
        <v>26844</v>
      </c>
      <c r="D1098" s="69">
        <v>4</v>
      </c>
      <c r="E1098" s="69" t="s">
        <v>26947</v>
      </c>
      <c r="F1098" s="69">
        <v>67669</v>
      </c>
      <c r="G1098" s="69">
        <v>20100601</v>
      </c>
      <c r="H1098" s="69">
        <v>0</v>
      </c>
      <c r="I1098" s="70">
        <v>1078405949</v>
      </c>
      <c r="J1098" s="69">
        <v>4260</v>
      </c>
      <c r="K1098" s="69" t="s">
        <v>27315</v>
      </c>
    </row>
    <row r="1099" spans="1:11" ht="14.4">
      <c r="A1099" s="69">
        <v>1519731</v>
      </c>
      <c r="B1099" s="69">
        <v>2</v>
      </c>
      <c r="C1099" s="69" t="s">
        <v>26844</v>
      </c>
      <c r="D1099" s="69">
        <v>4</v>
      </c>
      <c r="E1099" s="69" t="s">
        <v>26947</v>
      </c>
      <c r="F1099" s="69">
        <v>67837</v>
      </c>
      <c r="G1099" s="69">
        <v>20140901</v>
      </c>
      <c r="H1099" s="69">
        <v>0</v>
      </c>
      <c r="I1099" s="70">
        <v>68978259163</v>
      </c>
      <c r="J1099" s="69">
        <v>4122</v>
      </c>
      <c r="K1099" s="69" t="s">
        <v>27316</v>
      </c>
    </row>
    <row r="1100" spans="1:11" ht="14.4">
      <c r="A1100" s="69">
        <v>1878385</v>
      </c>
      <c r="B1100" s="69">
        <v>2</v>
      </c>
      <c r="C1100" s="69" t="s">
        <v>26844</v>
      </c>
      <c r="D1100" s="69">
        <v>4</v>
      </c>
      <c r="E1100" s="69" t="s">
        <v>26947</v>
      </c>
      <c r="F1100" s="69">
        <v>67844</v>
      </c>
      <c r="G1100" s="69">
        <v>20070716</v>
      </c>
      <c r="H1100" s="69">
        <v>0</v>
      </c>
      <c r="I1100" s="70">
        <v>45916917029</v>
      </c>
      <c r="J1100" s="69">
        <v>4430</v>
      </c>
      <c r="K1100" s="69" t="s">
        <v>27317</v>
      </c>
    </row>
    <row r="1101" spans="1:11" ht="14.4">
      <c r="A1101" s="69">
        <v>1705243</v>
      </c>
      <c r="B1101" s="69">
        <v>2</v>
      </c>
      <c r="C1101" s="69" t="s">
        <v>26844</v>
      </c>
      <c r="D1101" s="69">
        <v>4</v>
      </c>
      <c r="E1101" s="69" t="s">
        <v>26947</v>
      </c>
      <c r="F1101" s="69">
        <v>67882</v>
      </c>
      <c r="G1101" s="69">
        <v>20180601</v>
      </c>
      <c r="H1101" s="69">
        <v>0</v>
      </c>
      <c r="I1101" s="70">
        <v>28137800745</v>
      </c>
      <c r="J1101" s="69">
        <v>4910</v>
      </c>
      <c r="K1101" s="69" t="s">
        <v>2807</v>
      </c>
    </row>
    <row r="1102" spans="1:11" ht="14.4">
      <c r="A1102" s="69">
        <v>1692210</v>
      </c>
      <c r="B1102" s="69">
        <v>2</v>
      </c>
      <c r="C1102" s="69" t="s">
        <v>26844</v>
      </c>
      <c r="D1102" s="69">
        <v>4</v>
      </c>
      <c r="E1102" s="69" t="s">
        <v>26947</v>
      </c>
      <c r="F1102" s="69">
        <v>67908</v>
      </c>
      <c r="G1102" s="69">
        <v>20200201</v>
      </c>
      <c r="H1102" s="69">
        <v>0</v>
      </c>
      <c r="I1102" s="70">
        <v>8179325421</v>
      </c>
      <c r="J1102" s="69">
        <v>4410</v>
      </c>
      <c r="K1102" s="69" t="s">
        <v>27318</v>
      </c>
    </row>
    <row r="1103" spans="1:11" ht="14.4">
      <c r="A1103" s="69">
        <v>1681766</v>
      </c>
      <c r="B1103" s="69">
        <v>2</v>
      </c>
      <c r="C1103" s="69" t="s">
        <v>26844</v>
      </c>
      <c r="D1103" s="69">
        <v>4</v>
      </c>
      <c r="E1103" s="69" t="s">
        <v>26947</v>
      </c>
      <c r="F1103" s="69">
        <v>67952</v>
      </c>
      <c r="G1103" s="69">
        <v>20211001</v>
      </c>
      <c r="H1103" s="69">
        <v>0</v>
      </c>
      <c r="I1103" s="70">
        <v>40169633951</v>
      </c>
      <c r="J1103" s="69">
        <v>4220</v>
      </c>
      <c r="K1103" s="69" t="s">
        <v>27319</v>
      </c>
    </row>
    <row r="1104" spans="1:11" ht="14.4">
      <c r="A1104" s="69">
        <v>1404717</v>
      </c>
      <c r="B1104" s="69">
        <v>2</v>
      </c>
      <c r="C1104" s="69" t="s">
        <v>26844</v>
      </c>
      <c r="D1104" s="69">
        <v>4</v>
      </c>
      <c r="E1104" s="69" t="s">
        <v>26947</v>
      </c>
      <c r="F1104" s="69">
        <v>68142</v>
      </c>
      <c r="G1104" s="69">
        <v>20140901</v>
      </c>
      <c r="H1104" s="69">
        <v>0</v>
      </c>
      <c r="I1104" s="70">
        <v>30139001009</v>
      </c>
      <c r="J1104" s="69">
        <v>4440</v>
      </c>
      <c r="K1104" s="69" t="s">
        <v>3034</v>
      </c>
    </row>
    <row r="1105" spans="1:11" ht="14.4">
      <c r="A1105" s="69">
        <v>1371234</v>
      </c>
      <c r="B1105" s="69">
        <v>2</v>
      </c>
      <c r="C1105" s="69" t="s">
        <v>26844</v>
      </c>
      <c r="D1105" s="69">
        <v>4</v>
      </c>
      <c r="E1105" s="69" t="s">
        <v>26947</v>
      </c>
      <c r="F1105" s="69">
        <v>68299</v>
      </c>
      <c r="G1105" s="69">
        <v>20130520</v>
      </c>
      <c r="H1105" s="69">
        <v>0</v>
      </c>
      <c r="I1105" s="70">
        <v>32108720163</v>
      </c>
      <c r="J1105" s="69">
        <v>4795</v>
      </c>
      <c r="K1105" s="69" t="s">
        <v>616</v>
      </c>
    </row>
    <row r="1106" spans="1:11" ht="14.4">
      <c r="A1106" s="69">
        <v>1727500</v>
      </c>
      <c r="B1106" s="69">
        <v>2</v>
      </c>
      <c r="C1106" s="69" t="s">
        <v>26844</v>
      </c>
      <c r="D1106" s="69">
        <v>4</v>
      </c>
      <c r="E1106" s="69" t="s">
        <v>26947</v>
      </c>
      <c r="F1106" s="69">
        <v>68305</v>
      </c>
      <c r="G1106" s="69">
        <v>20181201</v>
      </c>
      <c r="H1106" s="69">
        <v>0</v>
      </c>
      <c r="I1106" s="70">
        <v>14048666474</v>
      </c>
      <c r="J1106" s="69">
        <v>1070</v>
      </c>
      <c r="K1106" s="69" t="s">
        <v>4404</v>
      </c>
    </row>
    <row r="1107" spans="1:11" ht="14.4">
      <c r="A1107" s="69">
        <v>1409743</v>
      </c>
      <c r="B1107" s="69">
        <v>2</v>
      </c>
      <c r="C1107" s="69" t="s">
        <v>26844</v>
      </c>
      <c r="D1107" s="69">
        <v>4</v>
      </c>
      <c r="E1107" s="69" t="s">
        <v>26947</v>
      </c>
      <c r="F1107" s="69">
        <v>68307</v>
      </c>
      <c r="G1107" s="69">
        <v>20180716</v>
      </c>
      <c r="H1107" s="69">
        <v>0</v>
      </c>
      <c r="I1107" s="70">
        <v>39957906363</v>
      </c>
      <c r="J1107" s="69">
        <v>4426</v>
      </c>
      <c r="K1107" s="69" t="s">
        <v>27320</v>
      </c>
    </row>
    <row r="1108" spans="1:11" ht="14.4">
      <c r="A1108" s="69">
        <v>1008715</v>
      </c>
      <c r="B1108" s="69">
        <v>2</v>
      </c>
      <c r="C1108" s="69" t="s">
        <v>26844</v>
      </c>
      <c r="D1108" s="69">
        <v>4</v>
      </c>
      <c r="E1108" s="69" t="s">
        <v>26947</v>
      </c>
      <c r="F1108" s="69">
        <v>68368</v>
      </c>
      <c r="G1108" s="69">
        <v>20030116</v>
      </c>
      <c r="H1108" s="69">
        <v>0</v>
      </c>
      <c r="I1108" s="70">
        <v>45007702876</v>
      </c>
      <c r="J1108" s="69">
        <v>4673</v>
      </c>
      <c r="K1108" s="69" t="s">
        <v>4596</v>
      </c>
    </row>
    <row r="1109" spans="1:11" ht="14.4">
      <c r="A1109" s="69">
        <v>1589623</v>
      </c>
      <c r="B1109" s="69">
        <v>2</v>
      </c>
      <c r="C1109" s="69" t="s">
        <v>26844</v>
      </c>
      <c r="D1109" s="69">
        <v>4</v>
      </c>
      <c r="E1109" s="69" t="s">
        <v>26947</v>
      </c>
      <c r="F1109" s="69">
        <v>68541</v>
      </c>
      <c r="G1109" s="69">
        <v>20190201</v>
      </c>
      <c r="H1109" s="69">
        <v>0</v>
      </c>
      <c r="I1109" s="70">
        <v>16129458424</v>
      </c>
      <c r="J1109" s="69">
        <v>4675</v>
      </c>
      <c r="K1109" s="69" t="s">
        <v>2435</v>
      </c>
    </row>
    <row r="1110" spans="1:11" ht="14.4">
      <c r="A1110" s="69">
        <v>1871266</v>
      </c>
      <c r="B1110" s="69">
        <v>2</v>
      </c>
      <c r="C1110" s="69" t="s">
        <v>26844</v>
      </c>
      <c r="D1110" s="69">
        <v>4</v>
      </c>
      <c r="E1110" s="69" t="s">
        <v>26947</v>
      </c>
      <c r="F1110" s="69">
        <v>68551</v>
      </c>
      <c r="G1110" s="69">
        <v>20210716</v>
      </c>
      <c r="H1110" s="69">
        <v>0</v>
      </c>
      <c r="I1110" s="70">
        <v>39937768388</v>
      </c>
      <c r="J1110" s="69">
        <v>4423</v>
      </c>
      <c r="K1110" s="69" t="s">
        <v>27321</v>
      </c>
    </row>
    <row r="1111" spans="1:11" ht="14.4">
      <c r="A1111" s="69">
        <v>1320696</v>
      </c>
      <c r="B1111" s="69">
        <v>2</v>
      </c>
      <c r="C1111" s="69" t="s">
        <v>26844</v>
      </c>
      <c r="D1111" s="69">
        <v>4</v>
      </c>
      <c r="E1111" s="69" t="s">
        <v>26947</v>
      </c>
      <c r="F1111" s="69">
        <v>68658</v>
      </c>
      <c r="G1111" s="69">
        <v>20100601</v>
      </c>
      <c r="H1111" s="69">
        <v>0</v>
      </c>
      <c r="I1111" s="70">
        <v>92078300396</v>
      </c>
      <c r="J1111" s="69">
        <v>4240</v>
      </c>
      <c r="K1111" s="69" t="s">
        <v>1194</v>
      </c>
    </row>
    <row r="1112" spans="1:11" ht="14.4">
      <c r="A1112" s="69">
        <v>1446703</v>
      </c>
      <c r="B1112" s="69">
        <v>2</v>
      </c>
      <c r="C1112" s="69" t="s">
        <v>26844</v>
      </c>
      <c r="D1112" s="69">
        <v>4</v>
      </c>
      <c r="E1112" s="69" t="s">
        <v>26947</v>
      </c>
      <c r="F1112" s="69">
        <v>68817</v>
      </c>
      <c r="G1112" s="69">
        <v>20181101</v>
      </c>
      <c r="H1112" s="69">
        <v>0</v>
      </c>
      <c r="I1112" s="70">
        <v>45118701676</v>
      </c>
      <c r="J1112" s="69">
        <v>4715</v>
      </c>
      <c r="K1112" s="69" t="s">
        <v>4249</v>
      </c>
    </row>
    <row r="1113" spans="1:11" ht="14.4">
      <c r="A1113" s="69">
        <v>2053777</v>
      </c>
      <c r="B1113" s="69">
        <v>2</v>
      </c>
      <c r="C1113" s="69" t="s">
        <v>26844</v>
      </c>
      <c r="D1113" s="69">
        <v>4</v>
      </c>
      <c r="E1113" s="69" t="s">
        <v>26947</v>
      </c>
      <c r="F1113" s="69">
        <v>68836</v>
      </c>
      <c r="G1113" s="69">
        <v>20211116</v>
      </c>
      <c r="H1113" s="69">
        <v>0</v>
      </c>
      <c r="I1113" s="70">
        <v>16129346371</v>
      </c>
      <c r="J1113" s="69">
        <v>1035</v>
      </c>
      <c r="K1113" s="69" t="s">
        <v>27322</v>
      </c>
    </row>
    <row r="1114" spans="1:11" ht="14.4">
      <c r="A1114" s="69">
        <v>1454979</v>
      </c>
      <c r="B1114" s="69">
        <v>2</v>
      </c>
      <c r="C1114" s="69" t="s">
        <v>26844</v>
      </c>
      <c r="D1114" s="69">
        <v>4</v>
      </c>
      <c r="E1114" s="69" t="s">
        <v>26947</v>
      </c>
      <c r="F1114" s="69">
        <v>68967</v>
      </c>
      <c r="G1114" s="69">
        <v>20170916</v>
      </c>
      <c r="H1114" s="69">
        <v>0</v>
      </c>
      <c r="I1114" s="70">
        <v>90098603674</v>
      </c>
      <c r="J1114" s="69">
        <v>4200</v>
      </c>
      <c r="K1114" s="69" t="s">
        <v>6000</v>
      </c>
    </row>
    <row r="1115" spans="1:11" ht="14.4">
      <c r="A1115" s="69">
        <v>1285194</v>
      </c>
      <c r="B1115" s="69">
        <v>2</v>
      </c>
      <c r="C1115" s="69" t="s">
        <v>26844</v>
      </c>
      <c r="D1115" s="69">
        <v>4</v>
      </c>
      <c r="E1115" s="69" t="s">
        <v>26947</v>
      </c>
      <c r="F1115" s="69">
        <v>69014</v>
      </c>
      <c r="G1115" s="69">
        <v>20120102</v>
      </c>
      <c r="H1115" s="69">
        <v>0</v>
      </c>
      <c r="I1115" s="70">
        <v>37028005108</v>
      </c>
      <c r="J1115" s="69">
        <v>4910</v>
      </c>
      <c r="K1115" s="69" t="s">
        <v>27323</v>
      </c>
    </row>
    <row r="1116" spans="1:11" ht="14.4">
      <c r="A1116" s="69">
        <v>1713689</v>
      </c>
      <c r="B1116" s="69">
        <v>2</v>
      </c>
      <c r="C1116" s="69" t="s">
        <v>26844</v>
      </c>
      <c r="D1116" s="69">
        <v>4</v>
      </c>
      <c r="E1116" s="69" t="s">
        <v>26947</v>
      </c>
      <c r="F1116" s="69">
        <v>69117</v>
      </c>
      <c r="G1116" s="69">
        <v>20180801</v>
      </c>
      <c r="H1116" s="69">
        <v>0</v>
      </c>
      <c r="I1116" s="70">
        <v>45008252061</v>
      </c>
      <c r="J1116" s="69">
        <v>4230</v>
      </c>
      <c r="K1116" s="69" t="s">
        <v>27324</v>
      </c>
    </row>
    <row r="1117" spans="1:11" ht="14.4">
      <c r="A1117" s="69">
        <v>1406132</v>
      </c>
      <c r="B1117" s="69">
        <v>2</v>
      </c>
      <c r="C1117" s="69" t="s">
        <v>26844</v>
      </c>
      <c r="D1117" s="69">
        <v>4</v>
      </c>
      <c r="E1117" s="69" t="s">
        <v>26947</v>
      </c>
      <c r="F1117" s="69">
        <v>69289</v>
      </c>
      <c r="G1117" s="69">
        <v>20131101</v>
      </c>
      <c r="H1117" s="69">
        <v>0</v>
      </c>
      <c r="I1117" s="70">
        <v>32098616850</v>
      </c>
      <c r="J1117" s="69">
        <v>4726</v>
      </c>
      <c r="K1117" s="69" t="s">
        <v>451</v>
      </c>
    </row>
    <row r="1118" spans="1:11" ht="14.4">
      <c r="A1118" s="69">
        <v>1699042</v>
      </c>
      <c r="B1118" s="69">
        <v>2</v>
      </c>
      <c r="C1118" s="69" t="s">
        <v>26844</v>
      </c>
      <c r="D1118" s="69">
        <v>4</v>
      </c>
      <c r="E1118" s="69" t="s">
        <v>26947</v>
      </c>
      <c r="F1118" s="69">
        <v>69583</v>
      </c>
      <c r="G1118" s="69">
        <v>20180416</v>
      </c>
      <c r="H1118" s="69">
        <v>0</v>
      </c>
      <c r="I1118" s="70">
        <v>7876207056</v>
      </c>
      <c r="J1118" s="69">
        <v>1015</v>
      </c>
      <c r="K1118" s="69" t="s">
        <v>1672</v>
      </c>
    </row>
    <row r="1119" spans="1:11" ht="14.4">
      <c r="A1119" s="69">
        <v>1011122</v>
      </c>
      <c r="B1119" s="69">
        <v>2</v>
      </c>
      <c r="C1119" s="69" t="s">
        <v>26844</v>
      </c>
      <c r="D1119" s="69">
        <v>4</v>
      </c>
      <c r="E1119" s="69" t="s">
        <v>26947</v>
      </c>
      <c r="F1119" s="69">
        <v>69609</v>
      </c>
      <c r="G1119" s="69">
        <v>19920511</v>
      </c>
      <c r="H1119" s="69">
        <v>0</v>
      </c>
      <c r="I1119" s="70">
        <v>6826504711</v>
      </c>
      <c r="J1119" s="69">
        <v>4736</v>
      </c>
      <c r="K1119" s="69" t="s">
        <v>1014</v>
      </c>
    </row>
    <row r="1120" spans="1:11" ht="14.4">
      <c r="A1120" s="69">
        <v>1391437</v>
      </c>
      <c r="B1120" s="69">
        <v>2</v>
      </c>
      <c r="C1120" s="69" t="s">
        <v>26844</v>
      </c>
      <c r="D1120" s="69">
        <v>4</v>
      </c>
      <c r="E1120" s="69" t="s">
        <v>26947</v>
      </c>
      <c r="F1120" s="69">
        <v>69670</v>
      </c>
      <c r="G1120" s="69">
        <v>20151116</v>
      </c>
      <c r="H1120" s="69">
        <v>0</v>
      </c>
      <c r="I1120" s="70">
        <v>37058801921</v>
      </c>
      <c r="J1120" s="69">
        <v>4440</v>
      </c>
      <c r="K1120" s="69" t="s">
        <v>552</v>
      </c>
    </row>
    <row r="1121" spans="1:11" ht="14.4">
      <c r="A1121" s="69">
        <v>2059232</v>
      </c>
      <c r="B1121" s="69">
        <v>2</v>
      </c>
      <c r="C1121" s="69" t="s">
        <v>26844</v>
      </c>
      <c r="D1121" s="69">
        <v>4</v>
      </c>
      <c r="E1121" s="69" t="s">
        <v>26947</v>
      </c>
      <c r="F1121" s="69">
        <v>69672</v>
      </c>
      <c r="G1121" s="69">
        <v>20211216</v>
      </c>
      <c r="H1121" s="69">
        <v>0</v>
      </c>
      <c r="I1121" s="70">
        <v>11967100162</v>
      </c>
      <c r="J1121" s="69">
        <v>1025</v>
      </c>
      <c r="K1121" s="69" t="s">
        <v>27325</v>
      </c>
    </row>
    <row r="1122" spans="1:11" ht="14.4">
      <c r="A1122" s="69">
        <v>1394792</v>
      </c>
      <c r="B1122" s="69">
        <v>2</v>
      </c>
      <c r="C1122" s="69" t="s">
        <v>26844</v>
      </c>
      <c r="D1122" s="69">
        <v>4</v>
      </c>
      <c r="E1122" s="69" t="s">
        <v>26947</v>
      </c>
      <c r="F1122" s="69">
        <v>69800</v>
      </c>
      <c r="G1122" s="69">
        <v>20140701</v>
      </c>
      <c r="H1122" s="69">
        <v>0</v>
      </c>
      <c r="I1122" s="70">
        <v>16118709688</v>
      </c>
      <c r="J1122" s="69">
        <v>4734</v>
      </c>
      <c r="K1122" s="69" t="s">
        <v>2201</v>
      </c>
    </row>
    <row r="1123" spans="1:11" ht="14.4">
      <c r="A1123" s="69">
        <v>1763650</v>
      </c>
      <c r="B1123" s="69">
        <v>2</v>
      </c>
      <c r="C1123" s="69" t="s">
        <v>26844</v>
      </c>
      <c r="D1123" s="69">
        <v>4</v>
      </c>
      <c r="E1123" s="69" t="s">
        <v>26947</v>
      </c>
      <c r="F1123" s="69">
        <v>69812</v>
      </c>
      <c r="G1123" s="69">
        <v>20191116</v>
      </c>
      <c r="H1123" s="69">
        <v>0</v>
      </c>
      <c r="I1123" s="70">
        <v>3167827983</v>
      </c>
      <c r="J1123" s="69">
        <v>5454</v>
      </c>
      <c r="K1123" s="69" t="s">
        <v>5456</v>
      </c>
    </row>
    <row r="1124" spans="1:11" ht="14.4">
      <c r="A1124" s="69">
        <v>1845484</v>
      </c>
      <c r="B1124" s="69">
        <v>2</v>
      </c>
      <c r="C1124" s="69" t="s">
        <v>26844</v>
      </c>
      <c r="D1124" s="69">
        <v>4</v>
      </c>
      <c r="E1124" s="69" t="s">
        <v>26947</v>
      </c>
      <c r="F1124" s="69">
        <v>69815</v>
      </c>
      <c r="G1124" s="69">
        <v>20201216</v>
      </c>
      <c r="H1124" s="69">
        <v>0</v>
      </c>
      <c r="I1124" s="70">
        <v>62169152253</v>
      </c>
      <c r="J1124" s="69">
        <v>4910</v>
      </c>
      <c r="K1124" s="69" t="s">
        <v>4729</v>
      </c>
    </row>
    <row r="1125" spans="1:11" ht="14.4">
      <c r="A1125" s="69">
        <v>1618826</v>
      </c>
      <c r="B1125" s="69">
        <v>2</v>
      </c>
      <c r="C1125" s="69" t="s">
        <v>26844</v>
      </c>
      <c r="D1125" s="69">
        <v>4</v>
      </c>
      <c r="E1125" s="69" t="s">
        <v>26947</v>
      </c>
      <c r="F1125" s="69">
        <v>69816</v>
      </c>
      <c r="G1125" s="69">
        <v>20170501</v>
      </c>
      <c r="H1125" s="69">
        <v>0</v>
      </c>
      <c r="I1125" s="70">
        <v>90129449675</v>
      </c>
      <c r="J1125" s="69">
        <v>4276</v>
      </c>
      <c r="K1125" s="69" t="s">
        <v>27326</v>
      </c>
    </row>
    <row r="1126" spans="1:11" ht="14.4">
      <c r="A1126" s="69">
        <v>1407528</v>
      </c>
      <c r="B1126" s="69">
        <v>2</v>
      </c>
      <c r="C1126" s="69" t="s">
        <v>26844</v>
      </c>
      <c r="D1126" s="69">
        <v>4</v>
      </c>
      <c r="E1126" s="69" t="s">
        <v>26947</v>
      </c>
      <c r="F1126" s="69">
        <v>69985</v>
      </c>
      <c r="G1126" s="69">
        <v>20131016</v>
      </c>
      <c r="H1126" s="69">
        <v>0</v>
      </c>
      <c r="I1126" s="70">
        <v>13078300848</v>
      </c>
      <c r="J1126" s="69">
        <v>4440</v>
      </c>
      <c r="K1126" s="69" t="s">
        <v>4021</v>
      </c>
    </row>
    <row r="1127" spans="1:11" ht="14.4">
      <c r="A1127" s="69">
        <v>1636919</v>
      </c>
      <c r="B1127" s="69">
        <v>2</v>
      </c>
      <c r="C1127" s="69" t="s">
        <v>26844</v>
      </c>
      <c r="D1127" s="69">
        <v>4</v>
      </c>
      <c r="E1127" s="69" t="s">
        <v>26947</v>
      </c>
      <c r="F1127" s="69">
        <v>70288</v>
      </c>
      <c r="G1127" s="69">
        <v>20170601</v>
      </c>
      <c r="H1127" s="69">
        <v>0</v>
      </c>
      <c r="I1127" s="70">
        <v>8179424844</v>
      </c>
      <c r="J1127" s="69">
        <v>1035</v>
      </c>
      <c r="K1127" s="69" t="s">
        <v>27327</v>
      </c>
    </row>
    <row r="1128" spans="1:11" ht="14.4">
      <c r="A1128" s="69">
        <v>1720099</v>
      </c>
      <c r="B1128" s="69">
        <v>2</v>
      </c>
      <c r="C1128" s="69" t="s">
        <v>26844</v>
      </c>
      <c r="D1128" s="69">
        <v>4</v>
      </c>
      <c r="E1128" s="69" t="s">
        <v>26947</v>
      </c>
      <c r="F1128" s="69">
        <v>70289</v>
      </c>
      <c r="G1128" s="69">
        <v>20181001</v>
      </c>
      <c r="H1128" s="69">
        <v>0</v>
      </c>
      <c r="I1128" s="70">
        <v>2179475427</v>
      </c>
      <c r="J1128" s="69">
        <v>1080</v>
      </c>
      <c r="K1128" s="69" t="s">
        <v>1209</v>
      </c>
    </row>
    <row r="1129" spans="1:11" ht="14.4">
      <c r="A1129" s="69">
        <v>1320663</v>
      </c>
      <c r="B1129" s="69">
        <v>2</v>
      </c>
      <c r="C1129" s="69" t="s">
        <v>26844</v>
      </c>
      <c r="D1129" s="69">
        <v>4</v>
      </c>
      <c r="E1129" s="69" t="s">
        <v>26947</v>
      </c>
      <c r="F1129" s="69">
        <v>70298</v>
      </c>
      <c r="G1129" s="69">
        <v>20080512</v>
      </c>
      <c r="H1129" s="69">
        <v>0</v>
      </c>
      <c r="I1129" s="70">
        <v>20907411563</v>
      </c>
      <c r="J1129" s="69">
        <v>4205</v>
      </c>
      <c r="K1129" s="69" t="s">
        <v>27328</v>
      </c>
    </row>
    <row r="1130" spans="1:11" ht="14.4">
      <c r="A1130" s="69">
        <v>1519779</v>
      </c>
      <c r="B1130" s="69">
        <v>2</v>
      </c>
      <c r="C1130" s="69" t="s">
        <v>26844</v>
      </c>
      <c r="D1130" s="69">
        <v>4</v>
      </c>
      <c r="E1130" s="69" t="s">
        <v>26947</v>
      </c>
      <c r="F1130" s="69">
        <v>70456</v>
      </c>
      <c r="G1130" s="69">
        <v>20160816</v>
      </c>
      <c r="H1130" s="69">
        <v>0</v>
      </c>
      <c r="I1130" s="70">
        <v>90109217811</v>
      </c>
      <c r="J1130" s="69">
        <v>4230</v>
      </c>
      <c r="K1130" s="69" t="s">
        <v>179</v>
      </c>
    </row>
    <row r="1131" spans="1:11" ht="14.4">
      <c r="A1131" s="69">
        <v>1654965</v>
      </c>
      <c r="B1131" s="69">
        <v>2</v>
      </c>
      <c r="C1131" s="69" t="s">
        <v>26844</v>
      </c>
      <c r="D1131" s="69">
        <v>4</v>
      </c>
      <c r="E1131" s="69" t="s">
        <v>26947</v>
      </c>
      <c r="F1131" s="69">
        <v>70460</v>
      </c>
      <c r="G1131" s="69">
        <v>20180216</v>
      </c>
      <c r="H1131" s="69">
        <v>0</v>
      </c>
      <c r="I1131" s="70">
        <v>94089112554</v>
      </c>
      <c r="J1131" s="69">
        <v>4910</v>
      </c>
      <c r="K1131" s="69" t="s">
        <v>5143</v>
      </c>
    </row>
    <row r="1132" spans="1:11" ht="14.4">
      <c r="A1132" s="69">
        <v>1328717</v>
      </c>
      <c r="B1132" s="69">
        <v>2</v>
      </c>
      <c r="C1132" s="69" t="s">
        <v>26844</v>
      </c>
      <c r="D1132" s="69">
        <v>4</v>
      </c>
      <c r="E1132" s="69" t="s">
        <v>26947</v>
      </c>
      <c r="F1132" s="69">
        <v>70599</v>
      </c>
      <c r="G1132" s="69">
        <v>20100901</v>
      </c>
      <c r="H1132" s="69">
        <v>0</v>
      </c>
      <c r="I1132" s="70">
        <v>45088520825</v>
      </c>
      <c r="J1132" s="69">
        <v>1030</v>
      </c>
      <c r="K1132" s="69" t="s">
        <v>27329</v>
      </c>
    </row>
    <row r="1133" spans="1:11" ht="14.4">
      <c r="A1133" s="69">
        <v>1661074</v>
      </c>
      <c r="B1133" s="69">
        <v>2</v>
      </c>
      <c r="C1133" s="69" t="s">
        <v>26844</v>
      </c>
      <c r="D1133" s="69">
        <v>4</v>
      </c>
      <c r="E1133" s="69" t="s">
        <v>26947</v>
      </c>
      <c r="F1133" s="69">
        <v>70613</v>
      </c>
      <c r="G1133" s="69">
        <v>20211001</v>
      </c>
      <c r="H1133" s="69">
        <v>0</v>
      </c>
      <c r="I1133" s="70">
        <v>2179528746</v>
      </c>
      <c r="J1133" s="69">
        <v>1060</v>
      </c>
      <c r="K1133" s="69" t="s">
        <v>27330</v>
      </c>
    </row>
    <row r="1134" spans="1:11" ht="14.4">
      <c r="A1134" s="69">
        <v>1589611</v>
      </c>
      <c r="B1134" s="69">
        <v>2</v>
      </c>
      <c r="C1134" s="69" t="s">
        <v>26844</v>
      </c>
      <c r="D1134" s="69">
        <v>4</v>
      </c>
      <c r="E1134" s="69" t="s">
        <v>26947</v>
      </c>
      <c r="F1134" s="69">
        <v>70700</v>
      </c>
      <c r="G1134" s="69">
        <v>20161201</v>
      </c>
      <c r="H1134" s="69">
        <v>0</v>
      </c>
      <c r="I1134" s="70">
        <v>42099209795</v>
      </c>
      <c r="J1134" s="69">
        <v>1080</v>
      </c>
      <c r="K1134" s="69" t="s">
        <v>27331</v>
      </c>
    </row>
    <row r="1135" spans="1:11" ht="14.4">
      <c r="A1135" s="69">
        <v>1056139</v>
      </c>
      <c r="B1135" s="69">
        <v>2</v>
      </c>
      <c r="C1135" s="69" t="s">
        <v>26844</v>
      </c>
      <c r="D1135" s="69">
        <v>4</v>
      </c>
      <c r="E1135" s="69" t="s">
        <v>26947</v>
      </c>
      <c r="F1135" s="69">
        <v>70822</v>
      </c>
      <c r="G1135" s="69">
        <v>19970428</v>
      </c>
      <c r="H1135" s="69">
        <v>0</v>
      </c>
      <c r="I1135" s="70">
        <v>68896602270</v>
      </c>
      <c r="J1135" s="69">
        <v>4733</v>
      </c>
      <c r="K1135" s="69" t="s">
        <v>27332</v>
      </c>
    </row>
    <row r="1136" spans="1:11" ht="14.4">
      <c r="A1136" s="69">
        <v>1686663</v>
      </c>
      <c r="B1136" s="69">
        <v>2</v>
      </c>
      <c r="C1136" s="69" t="s">
        <v>26844</v>
      </c>
      <c r="D1136" s="69">
        <v>4</v>
      </c>
      <c r="E1136" s="69" t="s">
        <v>26947</v>
      </c>
      <c r="F1136" s="69">
        <v>70844</v>
      </c>
      <c r="G1136" s="69">
        <v>20190601</v>
      </c>
      <c r="H1136" s="69">
        <v>0</v>
      </c>
      <c r="I1136" s="70">
        <v>99999601180</v>
      </c>
      <c r="J1136" s="69">
        <v>4910</v>
      </c>
      <c r="K1136" s="69" t="s">
        <v>27333</v>
      </c>
    </row>
    <row r="1137" spans="1:11" ht="14.4">
      <c r="A1137" s="69">
        <v>2059229</v>
      </c>
      <c r="B1137" s="69">
        <v>2</v>
      </c>
      <c r="C1137" s="69" t="s">
        <v>26844</v>
      </c>
      <c r="D1137" s="69">
        <v>4</v>
      </c>
      <c r="E1137" s="69" t="s">
        <v>26947</v>
      </c>
      <c r="F1137" s="69">
        <v>71014</v>
      </c>
      <c r="G1137" s="69">
        <v>20211216</v>
      </c>
      <c r="H1137" s="69">
        <v>0</v>
      </c>
      <c r="I1137" s="70">
        <v>9139125844</v>
      </c>
      <c r="J1137" s="69">
        <v>1070</v>
      </c>
      <c r="K1137" s="69" t="s">
        <v>27334</v>
      </c>
    </row>
    <row r="1138" spans="1:11" ht="14.4">
      <c r="A1138" s="69">
        <v>1107041</v>
      </c>
      <c r="B1138" s="69">
        <v>2</v>
      </c>
      <c r="C1138" s="69" t="s">
        <v>26844</v>
      </c>
      <c r="D1138" s="69">
        <v>4</v>
      </c>
      <c r="E1138" s="69" t="s">
        <v>26947</v>
      </c>
      <c r="F1138" s="69">
        <v>71017</v>
      </c>
      <c r="G1138" s="69">
        <v>19990816</v>
      </c>
      <c r="H1138" s="69">
        <v>0</v>
      </c>
      <c r="I1138" s="70">
        <v>90927440371</v>
      </c>
      <c r="J1138" s="69">
        <v>4410</v>
      </c>
      <c r="K1138" s="69" t="s">
        <v>1065</v>
      </c>
    </row>
    <row r="1139" spans="1:11" ht="14.4">
      <c r="A1139" s="69">
        <v>1191066</v>
      </c>
      <c r="B1139" s="69">
        <v>2</v>
      </c>
      <c r="C1139" s="69" t="s">
        <v>26844</v>
      </c>
      <c r="D1139" s="69">
        <v>4</v>
      </c>
      <c r="E1139" s="69" t="s">
        <v>26947</v>
      </c>
      <c r="F1139" s="69">
        <v>71042</v>
      </c>
      <c r="G1139" s="69">
        <v>20120701</v>
      </c>
      <c r="H1139" s="69">
        <v>0</v>
      </c>
      <c r="I1139" s="70">
        <v>32987729616</v>
      </c>
      <c r="J1139" s="69">
        <v>4150</v>
      </c>
      <c r="K1139" s="69" t="s">
        <v>27335</v>
      </c>
    </row>
    <row r="1140" spans="1:11" ht="14.4">
      <c r="A1140" s="69">
        <v>1325720</v>
      </c>
      <c r="B1140" s="69">
        <v>2</v>
      </c>
      <c r="C1140" s="69" t="s">
        <v>26844</v>
      </c>
      <c r="D1140" s="69">
        <v>4</v>
      </c>
      <c r="E1140" s="69" t="s">
        <v>26947</v>
      </c>
      <c r="F1140" s="69">
        <v>71080</v>
      </c>
      <c r="G1140" s="69">
        <v>20110501</v>
      </c>
      <c r="H1140" s="69">
        <v>0</v>
      </c>
      <c r="I1140" s="70">
        <v>72088512107</v>
      </c>
      <c r="J1140" s="69">
        <v>1065</v>
      </c>
      <c r="K1140" s="69" t="s">
        <v>4587</v>
      </c>
    </row>
    <row r="1141" spans="1:11" ht="14.4">
      <c r="A1141" s="69">
        <v>1377428</v>
      </c>
      <c r="B1141" s="69">
        <v>2</v>
      </c>
      <c r="C1141" s="69" t="s">
        <v>26844</v>
      </c>
      <c r="D1141" s="69">
        <v>4</v>
      </c>
      <c r="E1141" s="69" t="s">
        <v>26947</v>
      </c>
      <c r="F1141" s="69">
        <v>71145</v>
      </c>
      <c r="G1141" s="69">
        <v>20130601</v>
      </c>
      <c r="H1141" s="69">
        <v>0</v>
      </c>
      <c r="I1141" s="70">
        <v>7108701165</v>
      </c>
      <c r="J1141" s="69">
        <v>1060</v>
      </c>
      <c r="K1141" s="69" t="s">
        <v>2262</v>
      </c>
    </row>
    <row r="1142" spans="1:11" ht="14.4">
      <c r="A1142" s="69">
        <v>1291200</v>
      </c>
      <c r="B1142" s="69">
        <v>2</v>
      </c>
      <c r="C1142" s="69" t="s">
        <v>26844</v>
      </c>
      <c r="D1142" s="69">
        <v>4</v>
      </c>
      <c r="E1142" s="69" t="s">
        <v>26947</v>
      </c>
      <c r="F1142" s="69">
        <v>71184</v>
      </c>
      <c r="G1142" s="69">
        <v>20120801</v>
      </c>
      <c r="H1142" s="69">
        <v>0</v>
      </c>
      <c r="I1142" s="70">
        <v>40977847991</v>
      </c>
      <c r="J1142" s="69">
        <v>4715</v>
      </c>
      <c r="K1142" s="69" t="s">
        <v>3484</v>
      </c>
    </row>
    <row r="1143" spans="1:11" ht="14.4">
      <c r="A1143" s="69">
        <v>1089390</v>
      </c>
      <c r="B1143" s="69">
        <v>2</v>
      </c>
      <c r="C1143" s="69" t="s">
        <v>26844</v>
      </c>
      <c r="D1143" s="69">
        <v>4</v>
      </c>
      <c r="E1143" s="69" t="s">
        <v>26947</v>
      </c>
      <c r="F1143" s="69">
        <v>71324</v>
      </c>
      <c r="G1143" s="69">
        <v>19990406</v>
      </c>
      <c r="H1143" s="69">
        <v>0</v>
      </c>
      <c r="I1143" s="70">
        <v>16987413743</v>
      </c>
      <c r="J1143" s="69">
        <v>4740</v>
      </c>
      <c r="K1143" s="69" t="s">
        <v>3996</v>
      </c>
    </row>
    <row r="1144" spans="1:11" ht="14.4">
      <c r="A1144" s="69">
        <v>1587100</v>
      </c>
      <c r="B1144" s="69">
        <v>2</v>
      </c>
      <c r="C1144" s="69" t="s">
        <v>26844</v>
      </c>
      <c r="D1144" s="69">
        <v>4</v>
      </c>
      <c r="E1144" s="69" t="s">
        <v>26947</v>
      </c>
      <c r="F1144" s="69">
        <v>71353</v>
      </c>
      <c r="G1144" s="69">
        <v>20190501</v>
      </c>
      <c r="H1144" s="69">
        <v>0</v>
      </c>
      <c r="I1144" s="70">
        <v>16078926116</v>
      </c>
      <c r="J1144" s="69">
        <v>4422</v>
      </c>
      <c r="K1144" s="69" t="s">
        <v>5494</v>
      </c>
    </row>
    <row r="1145" spans="1:11" ht="14.4">
      <c r="A1145" s="69">
        <v>1351617</v>
      </c>
      <c r="B1145" s="69">
        <v>2</v>
      </c>
      <c r="C1145" s="69" t="s">
        <v>26844</v>
      </c>
      <c r="D1145" s="69">
        <v>4</v>
      </c>
      <c r="E1145" s="69" t="s">
        <v>26947</v>
      </c>
      <c r="F1145" s="69">
        <v>71365</v>
      </c>
      <c r="G1145" s="69">
        <v>20091203</v>
      </c>
      <c r="H1145" s="69">
        <v>0</v>
      </c>
      <c r="I1145" s="70">
        <v>18977810730</v>
      </c>
      <c r="J1145" s="69">
        <v>4241</v>
      </c>
      <c r="K1145" s="69" t="s">
        <v>1574</v>
      </c>
    </row>
    <row r="1146" spans="1:11" ht="14.4">
      <c r="A1146" s="69">
        <v>1330774</v>
      </c>
      <c r="B1146" s="69">
        <v>2</v>
      </c>
      <c r="C1146" s="69" t="s">
        <v>26844</v>
      </c>
      <c r="D1146" s="69">
        <v>4</v>
      </c>
      <c r="E1146" s="69" t="s">
        <v>26947</v>
      </c>
      <c r="F1146" s="69">
        <v>71404</v>
      </c>
      <c r="G1146" s="69">
        <v>20110216</v>
      </c>
      <c r="H1146" s="69">
        <v>0</v>
      </c>
      <c r="I1146" s="70">
        <v>16088412610</v>
      </c>
      <c r="J1146" s="69">
        <v>1060</v>
      </c>
      <c r="K1146" s="69" t="s">
        <v>4212</v>
      </c>
    </row>
    <row r="1147" spans="1:11" ht="14.4">
      <c r="A1147" s="69">
        <v>1313680</v>
      </c>
      <c r="B1147" s="69">
        <v>2</v>
      </c>
      <c r="C1147" s="69" t="s">
        <v>26844</v>
      </c>
      <c r="D1147" s="69">
        <v>4</v>
      </c>
      <c r="E1147" s="69" t="s">
        <v>26947</v>
      </c>
      <c r="F1147" s="69">
        <v>71555</v>
      </c>
      <c r="G1147" s="69">
        <v>20100426</v>
      </c>
      <c r="H1147" s="69">
        <v>0</v>
      </c>
      <c r="I1147" s="70">
        <v>53048310006</v>
      </c>
      <c r="J1147" s="69">
        <v>1070</v>
      </c>
      <c r="K1147" s="69" t="s">
        <v>406</v>
      </c>
    </row>
    <row r="1148" spans="1:11" ht="14.4">
      <c r="A1148" s="69">
        <v>1353486</v>
      </c>
      <c r="B1148" s="69">
        <v>2</v>
      </c>
      <c r="C1148" s="69" t="s">
        <v>26844</v>
      </c>
      <c r="D1148" s="69">
        <v>4</v>
      </c>
      <c r="E1148" s="69" t="s">
        <v>26947</v>
      </c>
      <c r="F1148" s="69">
        <v>71619</v>
      </c>
      <c r="G1148" s="69">
        <v>20110322</v>
      </c>
      <c r="H1148" s="69">
        <v>0</v>
      </c>
      <c r="I1148" s="70">
        <v>16977303821</v>
      </c>
      <c r="J1148" s="69">
        <v>4260</v>
      </c>
      <c r="K1148" s="69" t="s">
        <v>3005</v>
      </c>
    </row>
    <row r="1149" spans="1:11" ht="14.4">
      <c r="A1149" s="69">
        <v>988329</v>
      </c>
      <c r="B1149" s="69">
        <v>2</v>
      </c>
      <c r="C1149" s="69" t="s">
        <v>26844</v>
      </c>
      <c r="D1149" s="69">
        <v>4</v>
      </c>
      <c r="E1149" s="69" t="s">
        <v>26947</v>
      </c>
      <c r="F1149" s="69">
        <v>71649</v>
      </c>
      <c r="G1149" s="69">
        <v>19961104</v>
      </c>
      <c r="H1149" s="69">
        <v>0</v>
      </c>
      <c r="I1149" s="70">
        <v>11947615537</v>
      </c>
      <c r="J1149" s="69">
        <v>4410</v>
      </c>
      <c r="K1149" s="69" t="s">
        <v>27336</v>
      </c>
    </row>
    <row r="1150" spans="1:11" ht="14.4">
      <c r="A1150" s="69">
        <v>1865267</v>
      </c>
      <c r="B1150" s="69">
        <v>2</v>
      </c>
      <c r="C1150" s="69" t="s">
        <v>26844</v>
      </c>
      <c r="D1150" s="69">
        <v>4</v>
      </c>
      <c r="E1150" s="69" t="s">
        <v>26947</v>
      </c>
      <c r="F1150" s="69">
        <v>71720</v>
      </c>
      <c r="G1150" s="69">
        <v>20211001</v>
      </c>
      <c r="H1150" s="69">
        <v>0</v>
      </c>
      <c r="I1150" s="70">
        <v>9997612545</v>
      </c>
      <c r="J1150" s="69">
        <v>1120</v>
      </c>
      <c r="K1150" s="69" t="s">
        <v>27337</v>
      </c>
    </row>
    <row r="1151" spans="1:11" ht="14.4">
      <c r="A1151" s="69">
        <v>2056732</v>
      </c>
      <c r="B1151" s="69">
        <v>2</v>
      </c>
      <c r="C1151" s="69" t="s">
        <v>26844</v>
      </c>
      <c r="D1151" s="69">
        <v>4</v>
      </c>
      <c r="E1151" s="69" t="s">
        <v>26947</v>
      </c>
      <c r="F1151" s="69">
        <v>71735</v>
      </c>
      <c r="G1151" s="69">
        <v>20211216</v>
      </c>
      <c r="H1151" s="69">
        <v>0</v>
      </c>
      <c r="I1151" s="70">
        <v>13119616137</v>
      </c>
      <c r="J1151" s="69">
        <v>1060</v>
      </c>
      <c r="K1151" s="69" t="s">
        <v>27338</v>
      </c>
    </row>
    <row r="1152" spans="1:11" ht="14.4">
      <c r="A1152" s="69">
        <v>2049958</v>
      </c>
      <c r="B1152" s="69">
        <v>2</v>
      </c>
      <c r="C1152" s="69" t="s">
        <v>26844</v>
      </c>
      <c r="D1152" s="69">
        <v>4</v>
      </c>
      <c r="E1152" s="69" t="s">
        <v>26947</v>
      </c>
      <c r="F1152" s="69">
        <v>71798</v>
      </c>
      <c r="G1152" s="69">
        <v>20211016</v>
      </c>
      <c r="H1152" s="69">
        <v>0</v>
      </c>
      <c r="I1152" s="70">
        <v>94099118591</v>
      </c>
      <c r="J1152" s="69">
        <v>1070</v>
      </c>
      <c r="K1152" s="69" t="s">
        <v>27339</v>
      </c>
    </row>
    <row r="1153" spans="1:11" ht="14.4">
      <c r="A1153" s="69">
        <v>1318002</v>
      </c>
      <c r="B1153" s="69">
        <v>2</v>
      </c>
      <c r="C1153" s="69" t="s">
        <v>26844</v>
      </c>
      <c r="D1153" s="69">
        <v>4</v>
      </c>
      <c r="E1153" s="69" t="s">
        <v>26947</v>
      </c>
      <c r="F1153" s="69">
        <v>71863</v>
      </c>
      <c r="G1153" s="69">
        <v>20150416</v>
      </c>
      <c r="H1153" s="69">
        <v>0</v>
      </c>
      <c r="I1153" s="70">
        <v>90018113598</v>
      </c>
      <c r="J1153" s="69">
        <v>4715</v>
      </c>
      <c r="K1153" s="69" t="s">
        <v>5250</v>
      </c>
    </row>
    <row r="1154" spans="1:11" ht="14.4">
      <c r="A1154" s="69">
        <v>2054294</v>
      </c>
      <c r="B1154" s="69">
        <v>2</v>
      </c>
      <c r="C1154" s="69" t="s">
        <v>26844</v>
      </c>
      <c r="D1154" s="69">
        <v>4</v>
      </c>
      <c r="E1154" s="69" t="s">
        <v>26947</v>
      </c>
      <c r="F1154" s="69">
        <v>71881</v>
      </c>
      <c r="G1154" s="69">
        <v>20211116</v>
      </c>
      <c r="H1154" s="69">
        <v>0</v>
      </c>
      <c r="I1154" s="70">
        <v>84139114148</v>
      </c>
      <c r="J1154" s="69">
        <v>1070</v>
      </c>
      <c r="K1154" s="69" t="s">
        <v>27340</v>
      </c>
    </row>
    <row r="1155" spans="1:11" ht="14.4">
      <c r="A1155" s="69">
        <v>1222930</v>
      </c>
      <c r="B1155" s="69">
        <v>2</v>
      </c>
      <c r="C1155" s="69" t="s">
        <v>26844</v>
      </c>
      <c r="D1155" s="69">
        <v>4</v>
      </c>
      <c r="E1155" s="69" t="s">
        <v>26947</v>
      </c>
      <c r="F1155" s="69">
        <v>72223</v>
      </c>
      <c r="G1155" s="69">
        <v>20080415</v>
      </c>
      <c r="H1155" s="69">
        <v>0</v>
      </c>
      <c r="I1155" s="70">
        <v>30977732681</v>
      </c>
      <c r="J1155" s="69">
        <v>4123</v>
      </c>
      <c r="K1155" s="69" t="s">
        <v>27341</v>
      </c>
    </row>
    <row r="1156" spans="1:11" ht="14.4">
      <c r="A1156" s="69">
        <v>878261</v>
      </c>
      <c r="B1156" s="69">
        <v>2</v>
      </c>
      <c r="C1156" s="69" t="s">
        <v>26844</v>
      </c>
      <c r="D1156" s="69">
        <v>4</v>
      </c>
      <c r="E1156" s="69" t="s">
        <v>26947</v>
      </c>
      <c r="F1156" s="69">
        <v>72439</v>
      </c>
      <c r="G1156" s="69">
        <v>19940523</v>
      </c>
      <c r="H1156" s="69">
        <v>0</v>
      </c>
      <c r="I1156" s="70">
        <v>37876915697</v>
      </c>
      <c r="J1156" s="69">
        <v>4440</v>
      </c>
      <c r="K1156" s="69" t="s">
        <v>6014</v>
      </c>
    </row>
    <row r="1157" spans="1:11" ht="14.4">
      <c r="A1157" s="69">
        <v>1871267</v>
      </c>
      <c r="B1157" s="69">
        <v>2</v>
      </c>
      <c r="C1157" s="69" t="s">
        <v>26844</v>
      </c>
      <c r="D1157" s="69">
        <v>4</v>
      </c>
      <c r="E1157" s="69" t="s">
        <v>26947</v>
      </c>
      <c r="F1157" s="69">
        <v>72449</v>
      </c>
      <c r="G1157" s="69">
        <v>20210716</v>
      </c>
      <c r="H1157" s="69">
        <v>0</v>
      </c>
      <c r="I1157" s="70">
        <v>96058707660</v>
      </c>
      <c r="J1157" s="69">
        <v>4671</v>
      </c>
      <c r="K1157" s="69" t="s">
        <v>27342</v>
      </c>
    </row>
    <row r="1158" spans="1:11" ht="14.4">
      <c r="A1158" s="69">
        <v>1056297</v>
      </c>
      <c r="B1158" s="69">
        <v>2</v>
      </c>
      <c r="C1158" s="69" t="s">
        <v>26844</v>
      </c>
      <c r="D1158" s="69">
        <v>4</v>
      </c>
      <c r="E1158" s="69" t="s">
        <v>26947</v>
      </c>
      <c r="F1158" s="69">
        <v>72507</v>
      </c>
      <c r="G1158" s="69">
        <v>19950717</v>
      </c>
      <c r="H1158" s="69">
        <v>0</v>
      </c>
      <c r="I1158" s="70">
        <v>1886615747</v>
      </c>
      <c r="J1158" s="69">
        <v>4795</v>
      </c>
      <c r="K1158" s="69" t="s">
        <v>2477</v>
      </c>
    </row>
    <row r="1159" spans="1:11" ht="14.4">
      <c r="A1159" s="69">
        <v>1568840</v>
      </c>
      <c r="B1159" s="69">
        <v>2</v>
      </c>
      <c r="C1159" s="69" t="s">
        <v>26844</v>
      </c>
      <c r="D1159" s="69">
        <v>4</v>
      </c>
      <c r="E1159" s="69" t="s">
        <v>26947</v>
      </c>
      <c r="F1159" s="69">
        <v>72586</v>
      </c>
      <c r="G1159" s="69">
        <v>20150701</v>
      </c>
      <c r="H1159" s="69">
        <v>0</v>
      </c>
      <c r="I1159" s="70">
        <v>28017805764</v>
      </c>
      <c r="J1159" s="69">
        <v>4500</v>
      </c>
      <c r="K1159" s="69" t="s">
        <v>27343</v>
      </c>
    </row>
    <row r="1160" spans="1:11" ht="14.4">
      <c r="A1160" s="69">
        <v>2049962</v>
      </c>
      <c r="B1160" s="69">
        <v>2</v>
      </c>
      <c r="C1160" s="69" t="s">
        <v>26844</v>
      </c>
      <c r="D1160" s="69">
        <v>4</v>
      </c>
      <c r="E1160" s="69" t="s">
        <v>26947</v>
      </c>
      <c r="F1160" s="69">
        <v>72883</v>
      </c>
      <c r="G1160" s="69">
        <v>20211016</v>
      </c>
      <c r="H1160" s="69">
        <v>0</v>
      </c>
      <c r="I1160" s="70">
        <v>94128921239</v>
      </c>
      <c r="J1160" s="69">
        <v>4280</v>
      </c>
      <c r="K1160" s="69" t="s">
        <v>27344</v>
      </c>
    </row>
    <row r="1161" spans="1:11" ht="14.4">
      <c r="A1161" s="69">
        <v>2049981</v>
      </c>
      <c r="B1161" s="69">
        <v>2</v>
      </c>
      <c r="C1161" s="69" t="s">
        <v>26844</v>
      </c>
      <c r="D1161" s="69">
        <v>4</v>
      </c>
      <c r="E1161" s="69" t="s">
        <v>26947</v>
      </c>
      <c r="F1161" s="69">
        <v>73060</v>
      </c>
      <c r="G1161" s="69">
        <v>20211016</v>
      </c>
      <c r="H1161" s="69">
        <v>0</v>
      </c>
      <c r="I1161" s="70">
        <v>45099428372</v>
      </c>
      <c r="J1161" s="69">
        <v>1035</v>
      </c>
      <c r="K1161" s="69" t="s">
        <v>27345</v>
      </c>
    </row>
    <row r="1162" spans="1:11" ht="14.4">
      <c r="A1162" s="69">
        <v>774544</v>
      </c>
      <c r="B1162" s="69">
        <v>2</v>
      </c>
      <c r="C1162" s="69" t="s">
        <v>26844</v>
      </c>
      <c r="D1162" s="69">
        <v>4</v>
      </c>
      <c r="E1162" s="69" t="s">
        <v>26947</v>
      </c>
      <c r="F1162" s="69">
        <v>73062</v>
      </c>
      <c r="G1162" s="69">
        <v>19870316</v>
      </c>
      <c r="H1162" s="69">
        <v>0</v>
      </c>
      <c r="I1162" s="70">
        <v>63806113369</v>
      </c>
      <c r="J1162" s="69">
        <v>4737</v>
      </c>
      <c r="K1162" s="69" t="s">
        <v>27346</v>
      </c>
    </row>
    <row r="1163" spans="1:11" ht="14.4">
      <c r="A1163" s="69">
        <v>1577444</v>
      </c>
      <c r="B1163" s="69">
        <v>2</v>
      </c>
      <c r="C1163" s="69" t="s">
        <v>26844</v>
      </c>
      <c r="D1163" s="69">
        <v>4</v>
      </c>
      <c r="E1163" s="69" t="s">
        <v>26947</v>
      </c>
      <c r="F1163" s="69">
        <v>73088</v>
      </c>
      <c r="G1163" s="69">
        <v>20180101</v>
      </c>
      <c r="H1163" s="69">
        <v>0</v>
      </c>
      <c r="I1163" s="70">
        <v>35149151751</v>
      </c>
      <c r="J1163" s="69">
        <v>4732</v>
      </c>
      <c r="K1163" s="69" t="s">
        <v>2715</v>
      </c>
    </row>
    <row r="1164" spans="1:11" ht="14.4">
      <c r="A1164" s="69">
        <v>1589592</v>
      </c>
      <c r="B1164" s="69">
        <v>2</v>
      </c>
      <c r="C1164" s="69" t="s">
        <v>26844</v>
      </c>
      <c r="D1164" s="69">
        <v>4</v>
      </c>
      <c r="E1164" s="69" t="s">
        <v>26947</v>
      </c>
      <c r="F1164" s="69">
        <v>73179</v>
      </c>
      <c r="G1164" s="69">
        <v>20160116</v>
      </c>
      <c r="H1164" s="69">
        <v>0</v>
      </c>
      <c r="I1164" s="70">
        <v>32078404723</v>
      </c>
      <c r="J1164" s="69">
        <v>4795</v>
      </c>
      <c r="K1164" s="69" t="s">
        <v>5776</v>
      </c>
    </row>
    <row r="1165" spans="1:11" ht="14.4">
      <c r="A1165" s="69">
        <v>1606082</v>
      </c>
      <c r="B1165" s="69">
        <v>2</v>
      </c>
      <c r="C1165" s="69" t="s">
        <v>26844</v>
      </c>
      <c r="D1165" s="69">
        <v>4</v>
      </c>
      <c r="E1165" s="69" t="s">
        <v>26947</v>
      </c>
      <c r="F1165" s="69">
        <v>73221</v>
      </c>
      <c r="G1165" s="69">
        <v>20160501</v>
      </c>
      <c r="H1165" s="69">
        <v>0</v>
      </c>
      <c r="I1165" s="70">
        <v>94119008004</v>
      </c>
      <c r="J1165" s="69">
        <v>4230</v>
      </c>
      <c r="K1165" s="69" t="s">
        <v>27347</v>
      </c>
    </row>
    <row r="1166" spans="1:11" ht="14.4">
      <c r="A1166" s="69">
        <v>1453250</v>
      </c>
      <c r="B1166" s="69">
        <v>2</v>
      </c>
      <c r="C1166" s="69" t="s">
        <v>26844</v>
      </c>
      <c r="D1166" s="69">
        <v>4</v>
      </c>
      <c r="E1166" s="69" t="s">
        <v>26947</v>
      </c>
      <c r="F1166" s="69">
        <v>73502</v>
      </c>
      <c r="G1166" s="69">
        <v>20131001</v>
      </c>
      <c r="H1166" s="69">
        <v>0</v>
      </c>
      <c r="I1166" s="70">
        <v>28017701187</v>
      </c>
      <c r="J1166" s="69">
        <v>4630</v>
      </c>
      <c r="K1166" s="69" t="s">
        <v>4605</v>
      </c>
    </row>
    <row r="1167" spans="1:11" ht="14.4">
      <c r="A1167" s="69">
        <v>1679873</v>
      </c>
      <c r="B1167" s="69">
        <v>2</v>
      </c>
      <c r="C1167" s="69" t="s">
        <v>26844</v>
      </c>
      <c r="D1167" s="69">
        <v>4</v>
      </c>
      <c r="E1167" s="69" t="s">
        <v>26947</v>
      </c>
      <c r="F1167" s="69">
        <v>73517</v>
      </c>
      <c r="G1167" s="69">
        <v>20171116</v>
      </c>
      <c r="H1167" s="69">
        <v>0</v>
      </c>
      <c r="I1167" s="70">
        <v>39947837330</v>
      </c>
      <c r="J1167" s="69">
        <v>4210</v>
      </c>
      <c r="K1167" s="69" t="s">
        <v>27348</v>
      </c>
    </row>
    <row r="1168" spans="1:11" ht="14.4">
      <c r="A1168" s="69">
        <v>1269048</v>
      </c>
      <c r="B1168" s="69">
        <v>2</v>
      </c>
      <c r="C1168" s="69" t="s">
        <v>26844</v>
      </c>
      <c r="D1168" s="69">
        <v>4</v>
      </c>
      <c r="E1168" s="69" t="s">
        <v>26947</v>
      </c>
      <c r="F1168" s="69">
        <v>73567</v>
      </c>
      <c r="G1168" s="69">
        <v>20100426</v>
      </c>
      <c r="H1168" s="69">
        <v>0</v>
      </c>
      <c r="I1168" s="70">
        <v>39978114401</v>
      </c>
      <c r="J1168" s="69">
        <v>1080</v>
      </c>
      <c r="K1168" s="69" t="s">
        <v>5174</v>
      </c>
    </row>
    <row r="1169" spans="1:11" ht="14.4">
      <c r="A1169" s="69">
        <v>1319393</v>
      </c>
      <c r="B1169" s="69">
        <v>2</v>
      </c>
      <c r="C1169" s="69" t="s">
        <v>26844</v>
      </c>
      <c r="D1169" s="69">
        <v>4</v>
      </c>
      <c r="E1169" s="69" t="s">
        <v>26947</v>
      </c>
      <c r="F1169" s="69">
        <v>73603</v>
      </c>
      <c r="G1169" s="69">
        <v>20110216</v>
      </c>
      <c r="H1169" s="69">
        <v>0</v>
      </c>
      <c r="I1169" s="70">
        <v>15088202294</v>
      </c>
      <c r="J1169" s="69">
        <v>1045</v>
      </c>
      <c r="K1169" s="69" t="s">
        <v>3932</v>
      </c>
    </row>
    <row r="1170" spans="1:11" ht="14.4">
      <c r="A1170" s="69">
        <v>1391448</v>
      </c>
      <c r="B1170" s="69">
        <v>2</v>
      </c>
      <c r="C1170" s="69" t="s">
        <v>26844</v>
      </c>
      <c r="D1170" s="69">
        <v>4</v>
      </c>
      <c r="E1170" s="69" t="s">
        <v>26947</v>
      </c>
      <c r="F1170" s="69">
        <v>73605</v>
      </c>
      <c r="G1170" s="69">
        <v>20130301</v>
      </c>
      <c r="H1170" s="69">
        <v>0</v>
      </c>
      <c r="I1170" s="70">
        <v>37078606417</v>
      </c>
      <c r="J1170" s="69">
        <v>4210</v>
      </c>
      <c r="K1170" s="69" t="s">
        <v>1083</v>
      </c>
    </row>
    <row r="1171" spans="1:11" ht="14.4">
      <c r="A1171" s="69">
        <v>1016740</v>
      </c>
      <c r="B1171" s="69">
        <v>2</v>
      </c>
      <c r="C1171" s="69" t="s">
        <v>26844</v>
      </c>
      <c r="D1171" s="69">
        <v>4</v>
      </c>
      <c r="E1171" s="69" t="s">
        <v>26947</v>
      </c>
      <c r="F1171" s="69">
        <v>73716</v>
      </c>
      <c r="G1171" s="69">
        <v>19970418</v>
      </c>
      <c r="H1171" s="69">
        <v>0</v>
      </c>
      <c r="I1171" s="70">
        <v>18937300467</v>
      </c>
      <c r="J1171" s="69">
        <v>4611</v>
      </c>
      <c r="K1171" s="69" t="s">
        <v>27349</v>
      </c>
    </row>
    <row r="1172" spans="1:11" ht="14.4">
      <c r="A1172" s="69">
        <v>1435549</v>
      </c>
      <c r="B1172" s="69">
        <v>2</v>
      </c>
      <c r="C1172" s="69" t="s">
        <v>26844</v>
      </c>
      <c r="D1172" s="69">
        <v>4</v>
      </c>
      <c r="E1172" s="69" t="s">
        <v>26947</v>
      </c>
      <c r="F1172" s="69">
        <v>73889</v>
      </c>
      <c r="G1172" s="69">
        <v>20140816</v>
      </c>
      <c r="H1172" s="69">
        <v>0</v>
      </c>
      <c r="I1172" s="70">
        <v>96118305752</v>
      </c>
      <c r="J1172" s="69">
        <v>4270</v>
      </c>
      <c r="K1172" s="69" t="s">
        <v>728</v>
      </c>
    </row>
    <row r="1173" spans="1:11" ht="14.4">
      <c r="A1173" s="69">
        <v>1642377</v>
      </c>
      <c r="B1173" s="69">
        <v>2</v>
      </c>
      <c r="C1173" s="69" t="s">
        <v>26844</v>
      </c>
      <c r="D1173" s="69">
        <v>4</v>
      </c>
      <c r="E1173" s="69" t="s">
        <v>26947</v>
      </c>
      <c r="F1173" s="69">
        <v>73961</v>
      </c>
      <c r="G1173" s="69">
        <v>20170301</v>
      </c>
      <c r="H1173" s="69">
        <v>0</v>
      </c>
      <c r="I1173" s="70">
        <v>8148958872</v>
      </c>
      <c r="J1173" s="69">
        <v>4200</v>
      </c>
      <c r="K1173" s="69" t="s">
        <v>27350</v>
      </c>
    </row>
    <row r="1174" spans="1:11" ht="14.4">
      <c r="A1174" s="69">
        <v>1353073</v>
      </c>
      <c r="B1174" s="69">
        <v>2</v>
      </c>
      <c r="C1174" s="69" t="s">
        <v>26844</v>
      </c>
      <c r="D1174" s="69">
        <v>4</v>
      </c>
      <c r="E1174" s="69" t="s">
        <v>26947</v>
      </c>
      <c r="F1174" s="69">
        <v>74044</v>
      </c>
      <c r="G1174" s="69">
        <v>20131101</v>
      </c>
      <c r="H1174" s="69">
        <v>0</v>
      </c>
      <c r="I1174" s="70">
        <v>16088915968</v>
      </c>
      <c r="J1174" s="69">
        <v>4723</v>
      </c>
      <c r="K1174" s="69" t="s">
        <v>3075</v>
      </c>
    </row>
    <row r="1175" spans="1:11" ht="14.4">
      <c r="A1175" s="69">
        <v>907594</v>
      </c>
      <c r="B1175" s="69">
        <v>2</v>
      </c>
      <c r="C1175" s="69" t="s">
        <v>26844</v>
      </c>
      <c r="D1175" s="69">
        <v>4</v>
      </c>
      <c r="E1175" s="69" t="s">
        <v>26947</v>
      </c>
      <c r="F1175" s="69">
        <v>74055</v>
      </c>
      <c r="G1175" s="69">
        <v>19920528</v>
      </c>
      <c r="H1175" s="69">
        <v>0</v>
      </c>
      <c r="I1175" s="70">
        <v>16917385151</v>
      </c>
      <c r="J1175" s="69">
        <v>4700</v>
      </c>
      <c r="K1175" s="69" t="s">
        <v>27351</v>
      </c>
    </row>
    <row r="1176" spans="1:11" ht="14.4">
      <c r="A1176" s="69">
        <v>1705715</v>
      </c>
      <c r="B1176" s="69">
        <v>2</v>
      </c>
      <c r="C1176" s="69" t="s">
        <v>26844</v>
      </c>
      <c r="D1176" s="69">
        <v>4</v>
      </c>
      <c r="E1176" s="69" t="s">
        <v>26947</v>
      </c>
      <c r="F1176" s="69">
        <v>74446</v>
      </c>
      <c r="G1176" s="69">
        <v>20180601</v>
      </c>
      <c r="H1176" s="69">
        <v>0</v>
      </c>
      <c r="I1176" s="70">
        <v>11078706287</v>
      </c>
      <c r="J1176" s="69">
        <v>4230</v>
      </c>
      <c r="K1176" s="69" t="s">
        <v>27352</v>
      </c>
    </row>
    <row r="1177" spans="1:11" ht="14.4">
      <c r="A1177" s="69">
        <v>1365641</v>
      </c>
      <c r="B1177" s="69">
        <v>2</v>
      </c>
      <c r="C1177" s="69" t="s">
        <v>26844</v>
      </c>
      <c r="D1177" s="69">
        <v>4</v>
      </c>
      <c r="E1177" s="69" t="s">
        <v>26947</v>
      </c>
      <c r="F1177" s="69">
        <v>74471</v>
      </c>
      <c r="G1177" s="69">
        <v>20111021</v>
      </c>
      <c r="H1177" s="69">
        <v>0</v>
      </c>
      <c r="I1177" s="70">
        <v>16078110752</v>
      </c>
      <c r="J1177" s="69">
        <v>4736</v>
      </c>
      <c r="K1177" s="69" t="s">
        <v>27353</v>
      </c>
    </row>
    <row r="1178" spans="1:11" ht="14.4">
      <c r="A1178" s="69">
        <v>1301907</v>
      </c>
      <c r="B1178" s="69">
        <v>2</v>
      </c>
      <c r="C1178" s="69" t="s">
        <v>26844</v>
      </c>
      <c r="D1178" s="69">
        <v>4</v>
      </c>
      <c r="E1178" s="69" t="s">
        <v>26947</v>
      </c>
      <c r="F1178" s="69">
        <v>74567</v>
      </c>
      <c r="G1178" s="69">
        <v>20140501</v>
      </c>
      <c r="H1178" s="69">
        <v>0</v>
      </c>
      <c r="I1178" s="70">
        <v>45088311753</v>
      </c>
      <c r="J1178" s="69">
        <v>4611</v>
      </c>
      <c r="K1178" s="69" t="s">
        <v>5284</v>
      </c>
    </row>
    <row r="1179" spans="1:11" ht="14.4">
      <c r="A1179" s="69">
        <v>1750775</v>
      </c>
      <c r="B1179" s="69">
        <v>2</v>
      </c>
      <c r="C1179" s="69" t="s">
        <v>26844</v>
      </c>
      <c r="D1179" s="69">
        <v>4</v>
      </c>
      <c r="E1179" s="69" t="s">
        <v>26947</v>
      </c>
      <c r="F1179" s="69">
        <v>74593</v>
      </c>
      <c r="G1179" s="69">
        <v>20211101</v>
      </c>
      <c r="H1179" s="69">
        <v>0</v>
      </c>
      <c r="I1179" s="70">
        <v>39129728216</v>
      </c>
      <c r="J1179" s="69">
        <v>4220</v>
      </c>
      <c r="K1179" s="69" t="s">
        <v>27354</v>
      </c>
    </row>
    <row r="1180" spans="1:11" ht="14.4">
      <c r="A1180" s="69">
        <v>1459635</v>
      </c>
      <c r="B1180" s="69">
        <v>2</v>
      </c>
      <c r="C1180" s="69" t="s">
        <v>26844</v>
      </c>
      <c r="D1180" s="69">
        <v>4</v>
      </c>
      <c r="E1180" s="69" t="s">
        <v>26947</v>
      </c>
      <c r="F1180" s="69">
        <v>74787</v>
      </c>
      <c r="G1180" s="69">
        <v>20190701</v>
      </c>
      <c r="H1180" s="69">
        <v>0</v>
      </c>
      <c r="I1180" s="70">
        <v>32129139005</v>
      </c>
      <c r="J1180" s="69">
        <v>4721</v>
      </c>
      <c r="K1180" s="69" t="s">
        <v>898</v>
      </c>
    </row>
    <row r="1181" spans="1:11" ht="14.4">
      <c r="A1181" s="69">
        <v>1335625</v>
      </c>
      <c r="B1181" s="69">
        <v>2</v>
      </c>
      <c r="C1181" s="69" t="s">
        <v>26844</v>
      </c>
      <c r="D1181" s="69">
        <v>4</v>
      </c>
      <c r="E1181" s="69" t="s">
        <v>26947</v>
      </c>
      <c r="F1181" s="69">
        <v>74864</v>
      </c>
      <c r="G1181" s="69">
        <v>20130830</v>
      </c>
      <c r="H1181" s="69">
        <v>0</v>
      </c>
      <c r="I1181" s="70">
        <v>43987757598</v>
      </c>
      <c r="J1181" s="69">
        <v>4550</v>
      </c>
      <c r="K1181" s="69" t="s">
        <v>462</v>
      </c>
    </row>
    <row r="1182" spans="1:11" ht="14.4">
      <c r="A1182" s="69">
        <v>1639038</v>
      </c>
      <c r="B1182" s="69">
        <v>2</v>
      </c>
      <c r="C1182" s="69" t="s">
        <v>26844</v>
      </c>
      <c r="D1182" s="69">
        <v>4</v>
      </c>
      <c r="E1182" s="69" t="s">
        <v>26947</v>
      </c>
      <c r="F1182" s="69">
        <v>74921</v>
      </c>
      <c r="G1182" s="69">
        <v>20211101</v>
      </c>
      <c r="H1182" s="69">
        <v>0</v>
      </c>
      <c r="I1182" s="70">
        <v>10189415788</v>
      </c>
      <c r="J1182" s="69">
        <v>4240</v>
      </c>
      <c r="K1182" s="69" t="s">
        <v>27355</v>
      </c>
    </row>
    <row r="1183" spans="1:11" ht="14.4">
      <c r="A1183" s="69">
        <v>1677469</v>
      </c>
      <c r="B1183" s="69">
        <v>2</v>
      </c>
      <c r="C1183" s="69" t="s">
        <v>26844</v>
      </c>
      <c r="D1183" s="69">
        <v>4</v>
      </c>
      <c r="E1183" s="69" t="s">
        <v>26947</v>
      </c>
      <c r="F1183" s="69">
        <v>74990</v>
      </c>
      <c r="G1183" s="69">
        <v>20181105</v>
      </c>
      <c r="H1183" s="69">
        <v>0</v>
      </c>
      <c r="I1183" s="70">
        <v>16109177275</v>
      </c>
      <c r="J1183" s="69">
        <v>4795</v>
      </c>
      <c r="K1183" s="69" t="s">
        <v>27356</v>
      </c>
    </row>
    <row r="1184" spans="1:11" ht="14.4">
      <c r="A1184" s="69">
        <v>2055869</v>
      </c>
      <c r="B1184" s="69">
        <v>2</v>
      </c>
      <c r="C1184" s="69" t="s">
        <v>26844</v>
      </c>
      <c r="D1184" s="69">
        <v>4</v>
      </c>
      <c r="E1184" s="69" t="s">
        <v>26947</v>
      </c>
      <c r="F1184" s="69">
        <v>75013</v>
      </c>
      <c r="G1184" s="69">
        <v>20211201</v>
      </c>
      <c r="H1184" s="69">
        <v>0</v>
      </c>
      <c r="I1184" s="70">
        <v>19179515366</v>
      </c>
      <c r="J1184" s="69">
        <v>1045</v>
      </c>
      <c r="K1184" s="69" t="s">
        <v>27357</v>
      </c>
    </row>
    <row r="1185" spans="1:11" ht="14.4">
      <c r="A1185" s="69">
        <v>1153610</v>
      </c>
      <c r="B1185" s="69">
        <v>2</v>
      </c>
      <c r="C1185" s="69" t="s">
        <v>26844</v>
      </c>
      <c r="D1185" s="69">
        <v>4</v>
      </c>
      <c r="E1185" s="69" t="s">
        <v>26947</v>
      </c>
      <c r="F1185" s="69">
        <v>75037</v>
      </c>
      <c r="G1185" s="69">
        <v>20001201</v>
      </c>
      <c r="H1185" s="69">
        <v>0</v>
      </c>
      <c r="I1185" s="70">
        <v>1947622468</v>
      </c>
      <c r="J1185" s="69">
        <v>4624</v>
      </c>
      <c r="K1185" s="69" t="s">
        <v>27358</v>
      </c>
    </row>
    <row r="1186" spans="1:11" ht="14.4">
      <c r="A1186" s="69">
        <v>1400969</v>
      </c>
      <c r="B1186" s="69">
        <v>2</v>
      </c>
      <c r="C1186" s="69" t="s">
        <v>26844</v>
      </c>
      <c r="D1186" s="69">
        <v>4</v>
      </c>
      <c r="E1186" s="69" t="s">
        <v>26947</v>
      </c>
      <c r="F1186" s="69">
        <v>75082</v>
      </c>
      <c r="G1186" s="69">
        <v>20140116</v>
      </c>
      <c r="H1186" s="69">
        <v>0</v>
      </c>
      <c r="I1186" s="70">
        <v>92128800858</v>
      </c>
      <c r="J1186" s="69">
        <v>4220</v>
      </c>
      <c r="K1186" s="69" t="s">
        <v>27359</v>
      </c>
    </row>
    <row r="1187" spans="1:11" ht="14.4">
      <c r="A1187" s="69">
        <v>1481627</v>
      </c>
      <c r="B1187" s="69">
        <v>2</v>
      </c>
      <c r="C1187" s="69" t="s">
        <v>26844</v>
      </c>
      <c r="D1187" s="69">
        <v>4</v>
      </c>
      <c r="E1187" s="69" t="s">
        <v>26947</v>
      </c>
      <c r="F1187" s="69">
        <v>75096</v>
      </c>
      <c r="G1187" s="69">
        <v>20141201</v>
      </c>
      <c r="H1187" s="69">
        <v>0</v>
      </c>
      <c r="I1187" s="70">
        <v>16098942226</v>
      </c>
      <c r="J1187" s="69">
        <v>4940</v>
      </c>
      <c r="K1187" s="69" t="s">
        <v>4432</v>
      </c>
    </row>
    <row r="1188" spans="1:11" ht="14.4">
      <c r="A1188" s="69">
        <v>1662493</v>
      </c>
      <c r="B1188" s="69">
        <v>2</v>
      </c>
      <c r="C1188" s="69" t="s">
        <v>26844</v>
      </c>
      <c r="D1188" s="69">
        <v>4</v>
      </c>
      <c r="E1188" s="69" t="s">
        <v>26947</v>
      </c>
      <c r="F1188" s="69">
        <v>75416</v>
      </c>
      <c r="G1188" s="69">
        <v>20171016</v>
      </c>
      <c r="H1188" s="69">
        <v>0</v>
      </c>
      <c r="I1188" s="70">
        <v>10179571178</v>
      </c>
      <c r="J1188" s="69">
        <v>1045</v>
      </c>
      <c r="K1188" s="69" t="s">
        <v>27360</v>
      </c>
    </row>
    <row r="1189" spans="1:11" ht="14.4">
      <c r="A1189" s="69">
        <v>1286214</v>
      </c>
      <c r="B1189" s="69">
        <v>2</v>
      </c>
      <c r="C1189" s="69" t="s">
        <v>26844</v>
      </c>
      <c r="D1189" s="69">
        <v>4</v>
      </c>
      <c r="E1189" s="69" t="s">
        <v>26947</v>
      </c>
      <c r="F1189" s="69">
        <v>75428</v>
      </c>
      <c r="G1189" s="69">
        <v>20070201</v>
      </c>
      <c r="H1189" s="69">
        <v>0</v>
      </c>
      <c r="I1189" s="70">
        <v>39967618271</v>
      </c>
      <c r="J1189" s="69">
        <v>4795</v>
      </c>
      <c r="K1189" s="69" t="s">
        <v>4777</v>
      </c>
    </row>
    <row r="1190" spans="1:11" ht="14.4">
      <c r="A1190" s="69">
        <v>1446958</v>
      </c>
      <c r="B1190" s="69">
        <v>2</v>
      </c>
      <c r="C1190" s="69" t="s">
        <v>26844</v>
      </c>
      <c r="D1190" s="69">
        <v>4</v>
      </c>
      <c r="E1190" s="69" t="s">
        <v>26947</v>
      </c>
      <c r="F1190" s="69">
        <v>75513</v>
      </c>
      <c r="G1190" s="69">
        <v>20130723</v>
      </c>
      <c r="H1190" s="69">
        <v>0</v>
      </c>
      <c r="I1190" s="70">
        <v>16108920949</v>
      </c>
      <c r="J1190" s="69">
        <v>4731</v>
      </c>
      <c r="K1190" s="69" t="s">
        <v>1044</v>
      </c>
    </row>
    <row r="1191" spans="1:11" ht="14.4">
      <c r="A1191" s="69">
        <v>1401409</v>
      </c>
      <c r="B1191" s="69">
        <v>2</v>
      </c>
      <c r="C1191" s="69" t="s">
        <v>26844</v>
      </c>
      <c r="D1191" s="69">
        <v>4</v>
      </c>
      <c r="E1191" s="69" t="s">
        <v>26947</v>
      </c>
      <c r="F1191" s="69">
        <v>75626</v>
      </c>
      <c r="G1191" s="69">
        <v>20140901</v>
      </c>
      <c r="H1191" s="69">
        <v>0</v>
      </c>
      <c r="I1191" s="70">
        <v>1119001988</v>
      </c>
      <c r="J1191" s="69">
        <v>4419</v>
      </c>
      <c r="K1191" s="69" t="s">
        <v>27361</v>
      </c>
    </row>
    <row r="1192" spans="1:11" ht="14.4">
      <c r="A1192" s="69">
        <v>1551985</v>
      </c>
      <c r="B1192" s="69">
        <v>2</v>
      </c>
      <c r="C1192" s="69" t="s">
        <v>26844</v>
      </c>
      <c r="D1192" s="69">
        <v>4</v>
      </c>
      <c r="E1192" s="69" t="s">
        <v>26947</v>
      </c>
      <c r="F1192" s="69">
        <v>75717</v>
      </c>
      <c r="G1192" s="69">
        <v>20150316</v>
      </c>
      <c r="H1192" s="69">
        <v>0</v>
      </c>
      <c r="I1192" s="70">
        <v>30058310381</v>
      </c>
      <c r="J1192" s="69">
        <v>4640</v>
      </c>
      <c r="K1192" s="69" t="s">
        <v>5672</v>
      </c>
    </row>
    <row r="1193" spans="1:11" ht="14.4">
      <c r="A1193" s="69">
        <v>1571045</v>
      </c>
      <c r="B1193" s="69">
        <v>2</v>
      </c>
      <c r="C1193" s="69" t="s">
        <v>26844</v>
      </c>
      <c r="D1193" s="69">
        <v>4</v>
      </c>
      <c r="E1193" s="69" t="s">
        <v>26947</v>
      </c>
      <c r="F1193" s="69">
        <v>75837</v>
      </c>
      <c r="G1193" s="69">
        <v>20170701</v>
      </c>
      <c r="H1193" s="69">
        <v>0</v>
      </c>
      <c r="I1193" s="70">
        <v>38159379262</v>
      </c>
      <c r="J1193" s="69">
        <v>1080</v>
      </c>
      <c r="K1193" s="69" t="s">
        <v>27362</v>
      </c>
    </row>
    <row r="1194" spans="1:11" ht="14.4">
      <c r="A1194" s="69">
        <v>1028527</v>
      </c>
      <c r="B1194" s="69">
        <v>2</v>
      </c>
      <c r="C1194" s="69" t="s">
        <v>26844</v>
      </c>
      <c r="D1194" s="69">
        <v>4</v>
      </c>
      <c r="E1194" s="69" t="s">
        <v>26947</v>
      </c>
      <c r="F1194" s="69">
        <v>75881</v>
      </c>
      <c r="G1194" s="69">
        <v>19961104</v>
      </c>
      <c r="H1194" s="69">
        <v>0</v>
      </c>
      <c r="I1194" s="70">
        <v>92876619393</v>
      </c>
      <c r="J1194" s="69">
        <v>4680</v>
      </c>
      <c r="K1194" s="69" t="s">
        <v>3941</v>
      </c>
    </row>
    <row r="1195" spans="1:11" ht="14.4">
      <c r="A1195" s="69">
        <v>1661345</v>
      </c>
      <c r="B1195" s="69">
        <v>2</v>
      </c>
      <c r="C1195" s="69" t="s">
        <v>26844</v>
      </c>
      <c r="D1195" s="69">
        <v>4</v>
      </c>
      <c r="E1195" s="69" t="s">
        <v>26947</v>
      </c>
      <c r="F1195" s="69">
        <v>75898</v>
      </c>
      <c r="G1195" s="69">
        <v>20170701</v>
      </c>
      <c r="H1195" s="69">
        <v>0</v>
      </c>
      <c r="I1195" s="70">
        <v>92108709012</v>
      </c>
      <c r="J1195" s="69">
        <v>4940</v>
      </c>
      <c r="K1195" s="69" t="s">
        <v>27363</v>
      </c>
    </row>
    <row r="1196" spans="1:11" ht="14.4">
      <c r="A1196" s="69">
        <v>1687254</v>
      </c>
      <c r="B1196" s="69">
        <v>2</v>
      </c>
      <c r="C1196" s="69" t="s">
        <v>26844</v>
      </c>
      <c r="D1196" s="69">
        <v>4</v>
      </c>
      <c r="E1196" s="69" t="s">
        <v>26947</v>
      </c>
      <c r="F1196" s="69">
        <v>75902</v>
      </c>
      <c r="G1196" s="69">
        <v>20180116</v>
      </c>
      <c r="H1196" s="69">
        <v>0</v>
      </c>
      <c r="I1196" s="70">
        <v>32098600607</v>
      </c>
      <c r="J1196" s="69">
        <v>4735</v>
      </c>
      <c r="K1196" s="69" t="s">
        <v>1555</v>
      </c>
    </row>
    <row r="1197" spans="1:11" ht="14.4">
      <c r="A1197" s="69">
        <v>1456280</v>
      </c>
      <c r="B1197" s="69">
        <v>2</v>
      </c>
      <c r="C1197" s="69" t="s">
        <v>26844</v>
      </c>
      <c r="D1197" s="69">
        <v>4</v>
      </c>
      <c r="E1197" s="69" t="s">
        <v>26947</v>
      </c>
      <c r="F1197" s="69">
        <v>75928</v>
      </c>
      <c r="G1197" s="69">
        <v>20150601</v>
      </c>
      <c r="H1197" s="69">
        <v>0</v>
      </c>
      <c r="I1197" s="70">
        <v>11967825370</v>
      </c>
      <c r="J1197" s="69">
        <v>1080</v>
      </c>
      <c r="K1197" s="69" t="s">
        <v>4593</v>
      </c>
    </row>
    <row r="1198" spans="1:11" ht="14.4">
      <c r="A1198" s="69">
        <v>1747092</v>
      </c>
      <c r="B1198" s="69">
        <v>2</v>
      </c>
      <c r="C1198" s="69" t="s">
        <v>26844</v>
      </c>
      <c r="D1198" s="69">
        <v>4</v>
      </c>
      <c r="E1198" s="69" t="s">
        <v>26947</v>
      </c>
      <c r="F1198" s="69">
        <v>75947</v>
      </c>
      <c r="G1198" s="69">
        <v>20190601</v>
      </c>
      <c r="H1198" s="69">
        <v>0</v>
      </c>
      <c r="I1198" s="70">
        <v>32068934713</v>
      </c>
      <c r="J1198" s="69">
        <v>4624</v>
      </c>
      <c r="K1198" s="69" t="s">
        <v>2614</v>
      </c>
    </row>
    <row r="1199" spans="1:11" ht="14.4">
      <c r="A1199" s="69">
        <v>909596</v>
      </c>
      <c r="B1199" s="69">
        <v>2</v>
      </c>
      <c r="C1199" s="69" t="s">
        <v>26844</v>
      </c>
      <c r="D1199" s="69">
        <v>4</v>
      </c>
      <c r="E1199" s="69" t="s">
        <v>26947</v>
      </c>
      <c r="F1199" s="69">
        <v>76008</v>
      </c>
      <c r="G1199" s="69">
        <v>19931104</v>
      </c>
      <c r="H1199" s="69">
        <v>0</v>
      </c>
      <c r="I1199" s="70">
        <v>16927009395</v>
      </c>
      <c r="J1199" s="69">
        <v>4700</v>
      </c>
      <c r="K1199" s="69" t="s">
        <v>4035</v>
      </c>
    </row>
    <row r="1200" spans="1:11" ht="14.4">
      <c r="A1200" s="69">
        <v>1146398</v>
      </c>
      <c r="B1200" s="69">
        <v>2</v>
      </c>
      <c r="C1200" s="69" t="s">
        <v>26844</v>
      </c>
      <c r="D1200" s="69">
        <v>4</v>
      </c>
      <c r="E1200" s="69" t="s">
        <v>26947</v>
      </c>
      <c r="F1200" s="69">
        <v>76027</v>
      </c>
      <c r="G1200" s="69">
        <v>20030201</v>
      </c>
      <c r="H1200" s="69">
        <v>0</v>
      </c>
      <c r="I1200" s="70">
        <v>18937509257</v>
      </c>
      <c r="J1200" s="69">
        <v>4624</v>
      </c>
      <c r="K1200" s="69" t="s">
        <v>4477</v>
      </c>
    </row>
    <row r="1201" spans="1:11" ht="14.4">
      <c r="A1201" s="69">
        <v>1675324</v>
      </c>
      <c r="B1201" s="69">
        <v>2</v>
      </c>
      <c r="C1201" s="69" t="s">
        <v>26844</v>
      </c>
      <c r="D1201" s="69">
        <v>4</v>
      </c>
      <c r="E1201" s="69" t="s">
        <v>26947</v>
      </c>
      <c r="F1201" s="69">
        <v>76050</v>
      </c>
      <c r="G1201" s="69">
        <v>20200101</v>
      </c>
      <c r="H1201" s="69">
        <v>0</v>
      </c>
      <c r="I1201" s="70">
        <v>1099002899</v>
      </c>
      <c r="J1201" s="69">
        <v>4424</v>
      </c>
      <c r="K1201" s="69" t="s">
        <v>27364</v>
      </c>
    </row>
    <row r="1202" spans="1:11" ht="14.4">
      <c r="A1202" s="69">
        <v>1637083</v>
      </c>
      <c r="B1202" s="69">
        <v>2</v>
      </c>
      <c r="C1202" s="69" t="s">
        <v>26844</v>
      </c>
      <c r="D1202" s="69">
        <v>4</v>
      </c>
      <c r="E1202" s="69" t="s">
        <v>26947</v>
      </c>
      <c r="F1202" s="69">
        <v>76202</v>
      </c>
      <c r="G1202" s="69">
        <v>20211201</v>
      </c>
      <c r="H1202" s="69">
        <v>0</v>
      </c>
      <c r="I1202" s="70">
        <v>90109152539</v>
      </c>
      <c r="J1202" s="69">
        <v>1080</v>
      </c>
      <c r="K1202" s="69" t="s">
        <v>27365</v>
      </c>
    </row>
    <row r="1203" spans="1:11" ht="14.4">
      <c r="A1203" s="69">
        <v>1070264</v>
      </c>
      <c r="B1203" s="69">
        <v>2</v>
      </c>
      <c r="C1203" s="69" t="s">
        <v>26844</v>
      </c>
      <c r="D1203" s="69">
        <v>4</v>
      </c>
      <c r="E1203" s="69" t="s">
        <v>26947</v>
      </c>
      <c r="F1203" s="69">
        <v>76409</v>
      </c>
      <c r="G1203" s="69">
        <v>20010703</v>
      </c>
      <c r="H1203" s="69">
        <v>0</v>
      </c>
      <c r="I1203" s="70">
        <v>34977270098</v>
      </c>
      <c r="J1203" s="69">
        <v>4732</v>
      </c>
      <c r="K1203" s="69" t="s">
        <v>2862</v>
      </c>
    </row>
    <row r="1204" spans="1:11" ht="14.4">
      <c r="A1204" s="69">
        <v>1365923</v>
      </c>
      <c r="B1204" s="69">
        <v>2</v>
      </c>
      <c r="C1204" s="69" t="s">
        <v>26844</v>
      </c>
      <c r="D1204" s="69">
        <v>4</v>
      </c>
      <c r="E1204" s="69" t="s">
        <v>26947</v>
      </c>
      <c r="F1204" s="69">
        <v>76410</v>
      </c>
      <c r="G1204" s="69">
        <v>20140101</v>
      </c>
      <c r="H1204" s="69">
        <v>0</v>
      </c>
      <c r="I1204" s="70">
        <v>30098810200</v>
      </c>
      <c r="J1204" s="69">
        <v>4220</v>
      </c>
      <c r="K1204" s="69" t="s">
        <v>27366</v>
      </c>
    </row>
    <row r="1205" spans="1:11" ht="14.4">
      <c r="A1205" s="69">
        <v>1522523</v>
      </c>
      <c r="B1205" s="69">
        <v>2</v>
      </c>
      <c r="C1205" s="69" t="s">
        <v>26844</v>
      </c>
      <c r="D1205" s="69">
        <v>4</v>
      </c>
      <c r="E1205" s="69" t="s">
        <v>26947</v>
      </c>
      <c r="F1205" s="69">
        <v>76420</v>
      </c>
      <c r="G1205" s="69">
        <v>20190201</v>
      </c>
      <c r="H1205" s="69">
        <v>0</v>
      </c>
      <c r="I1205" s="70">
        <v>38159306182</v>
      </c>
      <c r="J1205" s="69">
        <v>1070</v>
      </c>
      <c r="K1205" s="69" t="s">
        <v>27367</v>
      </c>
    </row>
    <row r="1206" spans="1:11" ht="14.4">
      <c r="A1206" s="69">
        <v>1870743</v>
      </c>
      <c r="B1206" s="69">
        <v>2</v>
      </c>
      <c r="C1206" s="69" t="s">
        <v>26844</v>
      </c>
      <c r="D1206" s="69">
        <v>4</v>
      </c>
      <c r="E1206" s="69" t="s">
        <v>26947</v>
      </c>
      <c r="F1206" s="69">
        <v>76487</v>
      </c>
      <c r="G1206" s="69">
        <v>20210701</v>
      </c>
      <c r="H1206" s="69">
        <v>0</v>
      </c>
      <c r="I1206" s="70">
        <v>20108402197</v>
      </c>
      <c r="J1206" s="69">
        <v>4910</v>
      </c>
      <c r="K1206" s="69" t="s">
        <v>6009</v>
      </c>
    </row>
    <row r="1207" spans="1:11" ht="14.4">
      <c r="A1207" s="69">
        <v>1016724</v>
      </c>
      <c r="B1207" s="69">
        <v>2</v>
      </c>
      <c r="C1207" s="69" t="s">
        <v>26844</v>
      </c>
      <c r="D1207" s="69">
        <v>4</v>
      </c>
      <c r="E1207" s="69" t="s">
        <v>26947</v>
      </c>
      <c r="F1207" s="69">
        <v>76707</v>
      </c>
      <c r="G1207" s="69">
        <v>19940215</v>
      </c>
      <c r="H1207" s="69">
        <v>0</v>
      </c>
      <c r="I1207" s="70">
        <v>43866305816</v>
      </c>
      <c r="J1207" s="69">
        <v>4735</v>
      </c>
      <c r="K1207" s="69" t="s">
        <v>4801</v>
      </c>
    </row>
    <row r="1208" spans="1:11" ht="14.4">
      <c r="A1208" s="69">
        <v>1540297</v>
      </c>
      <c r="B1208" s="69">
        <v>2</v>
      </c>
      <c r="C1208" s="69" t="s">
        <v>26844</v>
      </c>
      <c r="D1208" s="69">
        <v>4</v>
      </c>
      <c r="E1208" s="69" t="s">
        <v>26947</v>
      </c>
      <c r="F1208" s="69">
        <v>76841</v>
      </c>
      <c r="G1208" s="69">
        <v>20170101</v>
      </c>
      <c r="H1208" s="69">
        <v>0</v>
      </c>
      <c r="I1208" s="70">
        <v>9068992776</v>
      </c>
      <c r="J1208" s="69">
        <v>4430</v>
      </c>
      <c r="K1208" s="69" t="s">
        <v>27368</v>
      </c>
    </row>
    <row r="1209" spans="1:11" ht="14.4">
      <c r="A1209" s="69">
        <v>1618547</v>
      </c>
      <c r="B1209" s="69">
        <v>2</v>
      </c>
      <c r="C1209" s="69" t="s">
        <v>26844</v>
      </c>
      <c r="D1209" s="69">
        <v>4</v>
      </c>
      <c r="E1209" s="69" t="s">
        <v>26947</v>
      </c>
      <c r="F1209" s="69">
        <v>76857</v>
      </c>
      <c r="G1209" s="69">
        <v>20181116</v>
      </c>
      <c r="H1209" s="69">
        <v>0</v>
      </c>
      <c r="I1209" s="70">
        <v>45109409214</v>
      </c>
      <c r="J1209" s="69">
        <v>4673</v>
      </c>
      <c r="K1209" s="69" t="s">
        <v>5072</v>
      </c>
    </row>
    <row r="1210" spans="1:11" ht="14.4">
      <c r="A1210" s="69">
        <v>1290231</v>
      </c>
      <c r="B1210" s="69">
        <v>2</v>
      </c>
      <c r="C1210" s="69" t="s">
        <v>26844</v>
      </c>
      <c r="D1210" s="69">
        <v>4</v>
      </c>
      <c r="E1210" s="69" t="s">
        <v>26947</v>
      </c>
      <c r="F1210" s="69">
        <v>76877</v>
      </c>
      <c r="G1210" s="69">
        <v>20080501</v>
      </c>
      <c r="H1210" s="69">
        <v>0</v>
      </c>
      <c r="I1210" s="70">
        <v>92947108301</v>
      </c>
      <c r="J1210" s="69">
        <v>4220</v>
      </c>
      <c r="K1210" s="69" t="s">
        <v>3964</v>
      </c>
    </row>
    <row r="1211" spans="1:11" ht="14.4">
      <c r="A1211" s="69">
        <v>1665112</v>
      </c>
      <c r="B1211" s="69">
        <v>2</v>
      </c>
      <c r="C1211" s="69" t="s">
        <v>26844</v>
      </c>
      <c r="D1211" s="69">
        <v>4</v>
      </c>
      <c r="E1211" s="69" t="s">
        <v>26947</v>
      </c>
      <c r="F1211" s="69">
        <v>76891</v>
      </c>
      <c r="G1211" s="69">
        <v>20170801</v>
      </c>
      <c r="H1211" s="69">
        <v>0</v>
      </c>
      <c r="I1211" s="70">
        <v>92078853857</v>
      </c>
      <c r="J1211" s="69">
        <v>4200</v>
      </c>
      <c r="K1211" s="69" t="s">
        <v>5149</v>
      </c>
    </row>
    <row r="1212" spans="1:11" ht="14.4">
      <c r="A1212" s="69">
        <v>1451420</v>
      </c>
      <c r="B1212" s="69">
        <v>2</v>
      </c>
      <c r="C1212" s="69" t="s">
        <v>26844</v>
      </c>
      <c r="D1212" s="69">
        <v>4</v>
      </c>
      <c r="E1212" s="69" t="s">
        <v>26947</v>
      </c>
      <c r="F1212" s="69">
        <v>76947</v>
      </c>
      <c r="G1212" s="69">
        <v>20170201</v>
      </c>
      <c r="H1212" s="69">
        <v>0</v>
      </c>
      <c r="I1212" s="70">
        <v>10149179417</v>
      </c>
      <c r="J1212" s="69">
        <v>4410</v>
      </c>
      <c r="K1212" s="69" t="s">
        <v>3685</v>
      </c>
    </row>
    <row r="1213" spans="1:11" ht="14.4">
      <c r="A1213" s="69">
        <v>1620799</v>
      </c>
      <c r="B1213" s="69">
        <v>2</v>
      </c>
      <c r="C1213" s="69" t="s">
        <v>26844</v>
      </c>
      <c r="D1213" s="69">
        <v>4</v>
      </c>
      <c r="E1213" s="69" t="s">
        <v>26947</v>
      </c>
      <c r="F1213" s="69">
        <v>77024</v>
      </c>
      <c r="G1213" s="69">
        <v>20180101</v>
      </c>
      <c r="H1213" s="69">
        <v>0</v>
      </c>
      <c r="I1213" s="70">
        <v>44149100164</v>
      </c>
      <c r="J1213" s="69">
        <v>1060</v>
      </c>
      <c r="K1213" s="69" t="s">
        <v>27369</v>
      </c>
    </row>
    <row r="1214" spans="1:11" ht="14.4">
      <c r="A1214" s="69">
        <v>1396987</v>
      </c>
      <c r="B1214" s="69">
        <v>2</v>
      </c>
      <c r="C1214" s="69" t="s">
        <v>26844</v>
      </c>
      <c r="D1214" s="69">
        <v>4</v>
      </c>
      <c r="E1214" s="69" t="s">
        <v>26947</v>
      </c>
      <c r="F1214" s="69">
        <v>77073</v>
      </c>
      <c r="G1214" s="69">
        <v>20171001</v>
      </c>
      <c r="H1214" s="69">
        <v>0</v>
      </c>
      <c r="I1214" s="70">
        <v>32128908152</v>
      </c>
      <c r="J1214" s="69">
        <v>4780</v>
      </c>
      <c r="K1214" s="69" t="s">
        <v>3889</v>
      </c>
    </row>
    <row r="1215" spans="1:11" ht="14.4">
      <c r="A1215" s="69">
        <v>1322156</v>
      </c>
      <c r="B1215" s="69">
        <v>2</v>
      </c>
      <c r="C1215" s="69" t="s">
        <v>26844</v>
      </c>
      <c r="D1215" s="69">
        <v>4</v>
      </c>
      <c r="E1215" s="69" t="s">
        <v>26947</v>
      </c>
      <c r="F1215" s="69">
        <v>77212</v>
      </c>
      <c r="G1215" s="69">
        <v>20100601</v>
      </c>
      <c r="H1215" s="69">
        <v>0</v>
      </c>
      <c r="I1215" s="70">
        <v>20088605462</v>
      </c>
      <c r="J1215" s="69">
        <v>4240</v>
      </c>
      <c r="K1215" s="69" t="s">
        <v>27370</v>
      </c>
    </row>
    <row r="1216" spans="1:11" ht="14.4">
      <c r="A1216" s="69">
        <v>1675881</v>
      </c>
      <c r="B1216" s="69">
        <v>2</v>
      </c>
      <c r="C1216" s="69" t="s">
        <v>26844</v>
      </c>
      <c r="D1216" s="69">
        <v>4</v>
      </c>
      <c r="E1216" s="69" t="s">
        <v>26947</v>
      </c>
      <c r="F1216" s="69">
        <v>77269</v>
      </c>
      <c r="G1216" s="69">
        <v>20171101</v>
      </c>
      <c r="H1216" s="69">
        <v>0</v>
      </c>
      <c r="I1216" s="70">
        <v>62968063545</v>
      </c>
      <c r="J1216" s="69">
        <v>4940</v>
      </c>
      <c r="K1216" s="69" t="s">
        <v>3950</v>
      </c>
    </row>
    <row r="1217" spans="1:11" ht="14.4">
      <c r="A1217" s="69">
        <v>1712088</v>
      </c>
      <c r="B1217" s="69">
        <v>2</v>
      </c>
      <c r="C1217" s="69" t="s">
        <v>26844</v>
      </c>
      <c r="D1217" s="69">
        <v>4</v>
      </c>
      <c r="E1217" s="69" t="s">
        <v>26947</v>
      </c>
      <c r="F1217" s="69">
        <v>77407</v>
      </c>
      <c r="G1217" s="69">
        <v>20190801</v>
      </c>
      <c r="H1217" s="69">
        <v>0</v>
      </c>
      <c r="I1217" s="70">
        <v>8199649693</v>
      </c>
      <c r="J1217" s="69">
        <v>4795</v>
      </c>
      <c r="K1217" s="69" t="s">
        <v>27371</v>
      </c>
    </row>
    <row r="1218" spans="1:11" ht="14.4">
      <c r="A1218" s="69">
        <v>1586580</v>
      </c>
      <c r="B1218" s="69">
        <v>2</v>
      </c>
      <c r="C1218" s="69" t="s">
        <v>26844</v>
      </c>
      <c r="D1218" s="69">
        <v>4</v>
      </c>
      <c r="E1218" s="69" t="s">
        <v>26947</v>
      </c>
      <c r="F1218" s="69">
        <v>77511</v>
      </c>
      <c r="G1218" s="69">
        <v>20170801</v>
      </c>
      <c r="H1218" s="69">
        <v>0</v>
      </c>
      <c r="I1218" s="70">
        <v>7907249473</v>
      </c>
      <c r="J1218" s="69">
        <v>4205</v>
      </c>
      <c r="K1218" s="69" t="s">
        <v>6150</v>
      </c>
    </row>
    <row r="1219" spans="1:11" ht="14.4">
      <c r="A1219" s="69">
        <v>1858825</v>
      </c>
      <c r="B1219" s="69">
        <v>2</v>
      </c>
      <c r="C1219" s="69" t="s">
        <v>26844</v>
      </c>
      <c r="D1219" s="69">
        <v>4</v>
      </c>
      <c r="E1219" s="69" t="s">
        <v>26947</v>
      </c>
      <c r="F1219" s="69">
        <v>77513</v>
      </c>
      <c r="G1219" s="69">
        <v>20211001</v>
      </c>
      <c r="H1219" s="69">
        <v>0</v>
      </c>
      <c r="I1219" s="70">
        <v>47008248552</v>
      </c>
      <c r="J1219" s="69">
        <v>1120</v>
      </c>
      <c r="K1219" s="69" t="s">
        <v>27372</v>
      </c>
    </row>
    <row r="1220" spans="1:11" ht="14.4">
      <c r="A1220" s="69">
        <v>2059231</v>
      </c>
      <c r="B1220" s="69">
        <v>2</v>
      </c>
      <c r="C1220" s="69" t="s">
        <v>26844</v>
      </c>
      <c r="D1220" s="69">
        <v>4</v>
      </c>
      <c r="E1220" s="69" t="s">
        <v>26947</v>
      </c>
      <c r="F1220" s="69">
        <v>77514</v>
      </c>
      <c r="G1220" s="69">
        <v>20211216</v>
      </c>
      <c r="H1220" s="69">
        <v>0</v>
      </c>
      <c r="I1220" s="70">
        <v>18179416815</v>
      </c>
      <c r="J1220" s="69">
        <v>4240</v>
      </c>
      <c r="K1220" s="69" t="s">
        <v>27373</v>
      </c>
    </row>
    <row r="1221" spans="1:11" ht="14.4">
      <c r="A1221" s="69">
        <v>1621002</v>
      </c>
      <c r="B1221" s="69">
        <v>2</v>
      </c>
      <c r="C1221" s="69" t="s">
        <v>26844</v>
      </c>
      <c r="D1221" s="69">
        <v>4</v>
      </c>
      <c r="E1221" s="69" t="s">
        <v>26947</v>
      </c>
      <c r="F1221" s="69">
        <v>77636</v>
      </c>
      <c r="G1221" s="69">
        <v>20170701</v>
      </c>
      <c r="H1221" s="69">
        <v>0</v>
      </c>
      <c r="I1221" s="70">
        <v>19169331568</v>
      </c>
      <c r="J1221" s="69">
        <v>4732</v>
      </c>
      <c r="K1221" s="69" t="s">
        <v>27374</v>
      </c>
    </row>
    <row r="1222" spans="1:11" ht="14.4">
      <c r="A1222" s="69">
        <v>1399469</v>
      </c>
      <c r="B1222" s="69">
        <v>2</v>
      </c>
      <c r="C1222" s="69" t="s">
        <v>26844</v>
      </c>
      <c r="D1222" s="69">
        <v>4</v>
      </c>
      <c r="E1222" s="69" t="s">
        <v>26947</v>
      </c>
      <c r="F1222" s="69">
        <v>77650</v>
      </c>
      <c r="G1222" s="69">
        <v>20140901</v>
      </c>
      <c r="H1222" s="69">
        <v>0</v>
      </c>
      <c r="I1222" s="70">
        <v>28977408914</v>
      </c>
      <c r="J1222" s="69">
        <v>5454</v>
      </c>
      <c r="K1222" s="69" t="s">
        <v>792</v>
      </c>
    </row>
    <row r="1223" spans="1:11" ht="14.4">
      <c r="A1223" s="69">
        <v>1286753</v>
      </c>
      <c r="B1223" s="69">
        <v>2</v>
      </c>
      <c r="C1223" s="69" t="s">
        <v>26844</v>
      </c>
      <c r="D1223" s="69">
        <v>4</v>
      </c>
      <c r="E1223" s="69" t="s">
        <v>26947</v>
      </c>
      <c r="F1223" s="69">
        <v>77683</v>
      </c>
      <c r="G1223" s="69">
        <v>20110701</v>
      </c>
      <c r="H1223" s="69">
        <v>0</v>
      </c>
      <c r="I1223" s="70">
        <v>1988209191</v>
      </c>
      <c r="J1223" s="69">
        <v>5454</v>
      </c>
      <c r="K1223" s="69" t="s">
        <v>5621</v>
      </c>
    </row>
    <row r="1224" spans="1:11" ht="14.4">
      <c r="A1224" s="69">
        <v>1423618</v>
      </c>
      <c r="B1224" s="69">
        <v>2</v>
      </c>
      <c r="C1224" s="69" t="s">
        <v>26844</v>
      </c>
      <c r="D1224" s="69">
        <v>4</v>
      </c>
      <c r="E1224" s="69" t="s">
        <v>26947</v>
      </c>
      <c r="F1224" s="69">
        <v>77785</v>
      </c>
      <c r="G1224" s="69">
        <v>20160616</v>
      </c>
      <c r="H1224" s="69">
        <v>0</v>
      </c>
      <c r="I1224" s="70">
        <v>32068521130</v>
      </c>
      <c r="J1224" s="69">
        <v>4410</v>
      </c>
      <c r="K1224" s="69" t="s">
        <v>3845</v>
      </c>
    </row>
    <row r="1225" spans="1:11" ht="14.4">
      <c r="A1225" s="69">
        <v>1417518</v>
      </c>
      <c r="B1225" s="69">
        <v>2</v>
      </c>
      <c r="C1225" s="69" t="s">
        <v>26844</v>
      </c>
      <c r="D1225" s="69">
        <v>4</v>
      </c>
      <c r="E1225" s="69" t="s">
        <v>26947</v>
      </c>
      <c r="F1225" s="69">
        <v>77807</v>
      </c>
      <c r="G1225" s="69">
        <v>20160916</v>
      </c>
      <c r="H1225" s="69">
        <v>0</v>
      </c>
      <c r="I1225" s="70">
        <v>16128930704</v>
      </c>
      <c r="J1225" s="69">
        <v>1050</v>
      </c>
      <c r="K1225" s="69" t="s">
        <v>2218</v>
      </c>
    </row>
    <row r="1226" spans="1:11" ht="14.4">
      <c r="A1226" s="69">
        <v>1436946</v>
      </c>
      <c r="B1226" s="69">
        <v>2</v>
      </c>
      <c r="C1226" s="69" t="s">
        <v>26844</v>
      </c>
      <c r="D1226" s="69">
        <v>4</v>
      </c>
      <c r="E1226" s="69" t="s">
        <v>26947</v>
      </c>
      <c r="F1226" s="69">
        <v>77875</v>
      </c>
      <c r="G1226" s="69">
        <v>20150916</v>
      </c>
      <c r="H1226" s="69">
        <v>0</v>
      </c>
      <c r="I1226" s="70">
        <v>16139008235</v>
      </c>
      <c r="J1226" s="69">
        <v>4220</v>
      </c>
      <c r="K1226" s="69" t="s">
        <v>27375</v>
      </c>
    </row>
    <row r="1227" spans="1:11" ht="14.4">
      <c r="A1227" s="69">
        <v>1339099</v>
      </c>
      <c r="B1227" s="69">
        <v>2</v>
      </c>
      <c r="C1227" s="69" t="s">
        <v>26844</v>
      </c>
      <c r="D1227" s="69">
        <v>4</v>
      </c>
      <c r="E1227" s="69" t="s">
        <v>26947</v>
      </c>
      <c r="F1227" s="69">
        <v>77893</v>
      </c>
      <c r="G1227" s="69">
        <v>20111018</v>
      </c>
      <c r="H1227" s="69">
        <v>0</v>
      </c>
      <c r="I1227" s="70">
        <v>32098604203</v>
      </c>
      <c r="J1227" s="69">
        <v>4940</v>
      </c>
      <c r="K1227" s="69" t="s">
        <v>4389</v>
      </c>
    </row>
    <row r="1228" spans="1:11" ht="14.4">
      <c r="A1228" s="69">
        <v>1683041</v>
      </c>
      <c r="B1228" s="69">
        <v>2</v>
      </c>
      <c r="C1228" s="69" t="s">
        <v>26844</v>
      </c>
      <c r="D1228" s="69">
        <v>4</v>
      </c>
      <c r="E1228" s="69" t="s">
        <v>26947</v>
      </c>
      <c r="F1228" s="69">
        <v>77947</v>
      </c>
      <c r="G1228" s="69">
        <v>20191116</v>
      </c>
      <c r="H1228" s="69">
        <v>0</v>
      </c>
      <c r="I1228" s="70">
        <v>5199526053</v>
      </c>
      <c r="J1228" s="69">
        <v>4240</v>
      </c>
      <c r="K1228" s="69" t="s">
        <v>1870</v>
      </c>
    </row>
    <row r="1229" spans="1:11" ht="14.4">
      <c r="A1229" s="69">
        <v>1376153</v>
      </c>
      <c r="B1229" s="69">
        <v>2</v>
      </c>
      <c r="C1229" s="69" t="s">
        <v>26844</v>
      </c>
      <c r="D1229" s="69">
        <v>4</v>
      </c>
      <c r="E1229" s="69" t="s">
        <v>26947</v>
      </c>
      <c r="F1229" s="69">
        <v>77977</v>
      </c>
      <c r="G1229" s="69">
        <v>20140901</v>
      </c>
      <c r="H1229" s="69">
        <v>0</v>
      </c>
      <c r="I1229" s="70">
        <v>1128902549</v>
      </c>
      <c r="J1229" s="69">
        <v>4410</v>
      </c>
      <c r="K1229" s="69" t="s">
        <v>1267</v>
      </c>
    </row>
    <row r="1230" spans="1:11" ht="14.4">
      <c r="A1230" s="69">
        <v>2053778</v>
      </c>
      <c r="B1230" s="69">
        <v>2</v>
      </c>
      <c r="C1230" s="69" t="s">
        <v>26844</v>
      </c>
      <c r="D1230" s="69">
        <v>4</v>
      </c>
      <c r="E1230" s="69" t="s">
        <v>26947</v>
      </c>
      <c r="F1230" s="69">
        <v>77997</v>
      </c>
      <c r="G1230" s="69">
        <v>20211116</v>
      </c>
      <c r="H1230" s="69">
        <v>0</v>
      </c>
      <c r="I1230" s="70">
        <v>48139806672</v>
      </c>
      <c r="J1230" s="69">
        <v>4200</v>
      </c>
      <c r="K1230" s="69" t="s">
        <v>27376</v>
      </c>
    </row>
    <row r="1231" spans="1:11" ht="14.4">
      <c r="A1231" s="69">
        <v>1136641</v>
      </c>
      <c r="B1231" s="69">
        <v>2</v>
      </c>
      <c r="C1231" s="69" t="s">
        <v>26844</v>
      </c>
      <c r="D1231" s="69">
        <v>4</v>
      </c>
      <c r="E1231" s="69" t="s">
        <v>26947</v>
      </c>
      <c r="F1231" s="69">
        <v>78095</v>
      </c>
      <c r="G1231" s="69">
        <v>20130304</v>
      </c>
      <c r="H1231" s="69">
        <v>0</v>
      </c>
      <c r="I1231" s="70">
        <v>37976905317</v>
      </c>
      <c r="J1231" s="69">
        <v>4715</v>
      </c>
      <c r="K1231" s="69" t="s">
        <v>4960</v>
      </c>
    </row>
    <row r="1232" spans="1:11" ht="14.4">
      <c r="A1232" s="69">
        <v>1871270</v>
      </c>
      <c r="B1232" s="69">
        <v>2</v>
      </c>
      <c r="C1232" s="69" t="s">
        <v>26844</v>
      </c>
      <c r="D1232" s="69">
        <v>4</v>
      </c>
      <c r="E1232" s="69" t="s">
        <v>26947</v>
      </c>
      <c r="F1232" s="69">
        <v>78112</v>
      </c>
      <c r="G1232" s="69">
        <v>20210716</v>
      </c>
      <c r="H1232" s="69">
        <v>0</v>
      </c>
      <c r="I1232" s="70">
        <v>45138903609</v>
      </c>
      <c r="J1232" s="69">
        <v>4440</v>
      </c>
      <c r="K1232" s="69" t="s">
        <v>27377</v>
      </c>
    </row>
    <row r="1233" spans="1:11" ht="14.4">
      <c r="A1233" s="69">
        <v>1370133</v>
      </c>
      <c r="B1233" s="69">
        <v>2</v>
      </c>
      <c r="C1233" s="69" t="s">
        <v>26844</v>
      </c>
      <c r="D1233" s="69">
        <v>4</v>
      </c>
      <c r="E1233" s="69" t="s">
        <v>26947</v>
      </c>
      <c r="F1233" s="69">
        <v>78209</v>
      </c>
      <c r="G1233" s="69">
        <v>20130601</v>
      </c>
      <c r="H1233" s="69">
        <v>0</v>
      </c>
      <c r="I1233" s="70">
        <v>92108508703</v>
      </c>
      <c r="J1233" s="69">
        <v>4241</v>
      </c>
      <c r="K1233" s="69" t="s">
        <v>2289</v>
      </c>
    </row>
    <row r="1234" spans="1:11" ht="14.4">
      <c r="A1234" s="69">
        <v>1620684</v>
      </c>
      <c r="B1234" s="69">
        <v>2</v>
      </c>
      <c r="C1234" s="69" t="s">
        <v>26844</v>
      </c>
      <c r="D1234" s="69">
        <v>4</v>
      </c>
      <c r="E1234" s="69" t="s">
        <v>26947</v>
      </c>
      <c r="F1234" s="69">
        <v>78290</v>
      </c>
      <c r="G1234" s="69">
        <v>20160816</v>
      </c>
      <c r="H1234" s="69">
        <v>0</v>
      </c>
      <c r="I1234" s="70">
        <v>32088621902</v>
      </c>
      <c r="J1234" s="69">
        <v>4725</v>
      </c>
      <c r="K1234" s="69" t="s">
        <v>5881</v>
      </c>
    </row>
    <row r="1235" spans="1:11" ht="14.4">
      <c r="A1235" s="69">
        <v>1878387</v>
      </c>
      <c r="B1235" s="69">
        <v>2</v>
      </c>
      <c r="C1235" s="69" t="s">
        <v>26844</v>
      </c>
      <c r="D1235" s="69">
        <v>4</v>
      </c>
      <c r="E1235" s="69" t="s">
        <v>26947</v>
      </c>
      <c r="F1235" s="69">
        <v>78295</v>
      </c>
      <c r="G1235" s="69">
        <v>20180201</v>
      </c>
      <c r="H1235" s="69">
        <v>0</v>
      </c>
      <c r="I1235" s="70">
        <v>30017902500</v>
      </c>
      <c r="J1235" s="69">
        <v>4419</v>
      </c>
      <c r="K1235" s="69" t="s">
        <v>27378</v>
      </c>
    </row>
    <row r="1236" spans="1:11" ht="14.4">
      <c r="A1236" s="69">
        <v>1623892</v>
      </c>
      <c r="B1236" s="69">
        <v>2</v>
      </c>
      <c r="C1236" s="69" t="s">
        <v>26844</v>
      </c>
      <c r="D1236" s="69">
        <v>4</v>
      </c>
      <c r="E1236" s="69" t="s">
        <v>26947</v>
      </c>
      <c r="F1236" s="69">
        <v>78400</v>
      </c>
      <c r="G1236" s="69">
        <v>20170116</v>
      </c>
      <c r="H1236" s="69">
        <v>0</v>
      </c>
      <c r="I1236" s="70">
        <v>32138904423</v>
      </c>
      <c r="J1236" s="69">
        <v>4721</v>
      </c>
      <c r="K1236" s="69" t="s">
        <v>832</v>
      </c>
    </row>
    <row r="1237" spans="1:11" ht="14.4">
      <c r="A1237" s="69">
        <v>2045333</v>
      </c>
      <c r="B1237" s="69">
        <v>2</v>
      </c>
      <c r="C1237" s="69" t="s">
        <v>26844</v>
      </c>
      <c r="D1237" s="69">
        <v>4</v>
      </c>
      <c r="E1237" s="69" t="s">
        <v>26947</v>
      </c>
      <c r="F1237" s="69">
        <v>78452</v>
      </c>
      <c r="G1237" s="69">
        <v>20211001</v>
      </c>
      <c r="H1237" s="69">
        <v>0</v>
      </c>
      <c r="I1237" s="70">
        <v>39099411827</v>
      </c>
      <c r="J1237" s="69">
        <v>1040</v>
      </c>
      <c r="K1237" s="69" t="s">
        <v>27379</v>
      </c>
    </row>
    <row r="1238" spans="1:11" ht="14.4">
      <c r="A1238" s="69">
        <v>1081528</v>
      </c>
      <c r="B1238" s="69">
        <v>2</v>
      </c>
      <c r="C1238" s="69" t="s">
        <v>26844</v>
      </c>
      <c r="D1238" s="69">
        <v>4</v>
      </c>
      <c r="E1238" s="69" t="s">
        <v>26947</v>
      </c>
      <c r="F1238" s="69">
        <v>78484</v>
      </c>
      <c r="G1238" s="69">
        <v>19990201</v>
      </c>
      <c r="H1238" s="69">
        <v>0</v>
      </c>
      <c r="I1238" s="70">
        <v>65836607500</v>
      </c>
      <c r="J1238" s="69">
        <v>4731</v>
      </c>
      <c r="K1238" s="69" t="s">
        <v>27380</v>
      </c>
    </row>
    <row r="1239" spans="1:11" ht="14.4">
      <c r="A1239" s="69">
        <v>1065481</v>
      </c>
      <c r="B1239" s="69">
        <v>2</v>
      </c>
      <c r="C1239" s="69" t="s">
        <v>26844</v>
      </c>
      <c r="D1239" s="69">
        <v>4</v>
      </c>
      <c r="E1239" s="69" t="s">
        <v>26947</v>
      </c>
      <c r="F1239" s="69">
        <v>78492</v>
      </c>
      <c r="G1239" s="69">
        <v>20210716</v>
      </c>
      <c r="H1239" s="69">
        <v>0</v>
      </c>
      <c r="I1239" s="70">
        <v>42886882762</v>
      </c>
      <c r="J1239" s="69">
        <v>4421</v>
      </c>
      <c r="K1239" s="69" t="s">
        <v>27381</v>
      </c>
    </row>
    <row r="1240" spans="1:11" ht="14.4">
      <c r="A1240" s="69">
        <v>1059312</v>
      </c>
      <c r="B1240" s="69">
        <v>2</v>
      </c>
      <c r="C1240" s="69" t="s">
        <v>26844</v>
      </c>
      <c r="D1240" s="69">
        <v>4</v>
      </c>
      <c r="E1240" s="69" t="s">
        <v>26947</v>
      </c>
      <c r="F1240" s="69">
        <v>78556</v>
      </c>
      <c r="G1240" s="69">
        <v>19980908</v>
      </c>
      <c r="H1240" s="69">
        <v>0</v>
      </c>
      <c r="I1240" s="70">
        <v>7987305369</v>
      </c>
      <c r="J1240" s="69">
        <v>4672</v>
      </c>
      <c r="K1240" s="69" t="s">
        <v>3200</v>
      </c>
    </row>
    <row r="1241" spans="1:11" ht="14.4">
      <c r="A1241" s="69">
        <v>1517582</v>
      </c>
      <c r="B1241" s="69">
        <v>2</v>
      </c>
      <c r="C1241" s="69" t="s">
        <v>26844</v>
      </c>
      <c r="D1241" s="69">
        <v>4</v>
      </c>
      <c r="E1241" s="69" t="s">
        <v>26947</v>
      </c>
      <c r="F1241" s="69">
        <v>78674</v>
      </c>
      <c r="G1241" s="69">
        <v>20160101</v>
      </c>
      <c r="H1241" s="69">
        <v>0</v>
      </c>
      <c r="I1241" s="70">
        <v>18877118093</v>
      </c>
      <c r="J1241" s="69">
        <v>1060</v>
      </c>
      <c r="K1241" s="69" t="s">
        <v>2265</v>
      </c>
    </row>
    <row r="1242" spans="1:11" ht="14.4">
      <c r="A1242" s="69">
        <v>1404486</v>
      </c>
      <c r="B1242" s="69">
        <v>2</v>
      </c>
      <c r="C1242" s="69" t="s">
        <v>26844</v>
      </c>
      <c r="D1242" s="69">
        <v>4</v>
      </c>
      <c r="E1242" s="69" t="s">
        <v>26947</v>
      </c>
      <c r="F1242" s="69">
        <v>78870</v>
      </c>
      <c r="G1242" s="69">
        <v>20140601</v>
      </c>
      <c r="H1242" s="69">
        <v>0</v>
      </c>
      <c r="I1242" s="70">
        <v>11108806990</v>
      </c>
      <c r="J1242" s="69">
        <v>4550</v>
      </c>
      <c r="K1242" s="69" t="s">
        <v>27382</v>
      </c>
    </row>
    <row r="1243" spans="1:11" ht="14.4">
      <c r="A1243" s="69">
        <v>774142</v>
      </c>
      <c r="B1243" s="69">
        <v>2</v>
      </c>
      <c r="C1243" s="69" t="s">
        <v>26844</v>
      </c>
      <c r="D1243" s="69">
        <v>4</v>
      </c>
      <c r="E1243" s="69" t="s">
        <v>26947</v>
      </c>
      <c r="F1243" s="69">
        <v>78888</v>
      </c>
      <c r="G1243" s="69">
        <v>19810831</v>
      </c>
      <c r="H1243" s="69">
        <v>0</v>
      </c>
      <c r="I1243" s="70">
        <v>1796070488</v>
      </c>
      <c r="J1243" s="69">
        <v>4920</v>
      </c>
      <c r="K1243" s="69" t="s">
        <v>2850</v>
      </c>
    </row>
    <row r="1244" spans="1:11" ht="14.4">
      <c r="A1244" s="69">
        <v>1686190</v>
      </c>
      <c r="B1244" s="69">
        <v>2</v>
      </c>
      <c r="C1244" s="69" t="s">
        <v>26844</v>
      </c>
      <c r="D1244" s="69">
        <v>4</v>
      </c>
      <c r="E1244" s="69" t="s">
        <v>26947</v>
      </c>
      <c r="F1244" s="69">
        <v>78889</v>
      </c>
      <c r="G1244" s="69">
        <v>20191001</v>
      </c>
      <c r="H1244" s="69">
        <v>0</v>
      </c>
      <c r="I1244" s="70">
        <v>63169420310</v>
      </c>
      <c r="J1244" s="69">
        <v>4737</v>
      </c>
      <c r="K1244" s="69" t="s">
        <v>27383</v>
      </c>
    </row>
    <row r="1245" spans="1:11" ht="14.4">
      <c r="A1245" s="69">
        <v>1729380</v>
      </c>
      <c r="B1245" s="69">
        <v>2</v>
      </c>
      <c r="C1245" s="69" t="s">
        <v>26844</v>
      </c>
      <c r="D1245" s="69">
        <v>4</v>
      </c>
      <c r="E1245" s="69" t="s">
        <v>26947</v>
      </c>
      <c r="F1245" s="69">
        <v>78962</v>
      </c>
      <c r="G1245" s="69">
        <v>20181216</v>
      </c>
      <c r="H1245" s="69">
        <v>0</v>
      </c>
      <c r="I1245" s="70">
        <v>32108813174</v>
      </c>
      <c r="J1245" s="69">
        <v>4631</v>
      </c>
      <c r="K1245" s="69" t="s">
        <v>27384</v>
      </c>
    </row>
    <row r="1246" spans="1:11" ht="14.4">
      <c r="A1246" s="69">
        <v>1416038</v>
      </c>
      <c r="B1246" s="69">
        <v>2</v>
      </c>
      <c r="C1246" s="69" t="s">
        <v>26844</v>
      </c>
      <c r="D1246" s="69">
        <v>4</v>
      </c>
      <c r="E1246" s="69" t="s">
        <v>26947</v>
      </c>
      <c r="F1246" s="69">
        <v>79184</v>
      </c>
      <c r="G1246" s="69">
        <v>20150301</v>
      </c>
      <c r="H1246" s="69">
        <v>0</v>
      </c>
      <c r="I1246" s="70">
        <v>94098931093</v>
      </c>
      <c r="J1246" s="69">
        <v>4200</v>
      </c>
      <c r="K1246" s="69" t="s">
        <v>4735</v>
      </c>
    </row>
    <row r="1247" spans="1:11" ht="14.4">
      <c r="A1247" s="69">
        <v>1808447</v>
      </c>
      <c r="B1247" s="69">
        <v>2</v>
      </c>
      <c r="C1247" s="69" t="s">
        <v>26844</v>
      </c>
      <c r="D1247" s="69">
        <v>4</v>
      </c>
      <c r="E1247" s="69" t="s">
        <v>26947</v>
      </c>
      <c r="F1247" s="69">
        <v>79204</v>
      </c>
      <c r="G1247" s="69">
        <v>20211101</v>
      </c>
      <c r="H1247" s="69">
        <v>0</v>
      </c>
      <c r="I1247" s="70">
        <v>72169832218</v>
      </c>
      <c r="J1247" s="69">
        <v>4210</v>
      </c>
      <c r="K1247" s="69" t="s">
        <v>27385</v>
      </c>
    </row>
    <row r="1248" spans="1:11" ht="14.4">
      <c r="A1248" s="69">
        <v>923525</v>
      </c>
      <c r="B1248" s="69">
        <v>2</v>
      </c>
      <c r="C1248" s="69" t="s">
        <v>26844</v>
      </c>
      <c r="D1248" s="69">
        <v>4</v>
      </c>
      <c r="E1248" s="69" t="s">
        <v>26947</v>
      </c>
      <c r="F1248" s="69">
        <v>79228</v>
      </c>
      <c r="G1248" s="69">
        <v>19941201</v>
      </c>
      <c r="H1248" s="69">
        <v>0</v>
      </c>
      <c r="I1248" s="70">
        <v>32947196658</v>
      </c>
      <c r="J1248" s="69">
        <v>4503</v>
      </c>
      <c r="K1248" s="69" t="s">
        <v>2588</v>
      </c>
    </row>
    <row r="1249" spans="1:11" ht="14.4">
      <c r="A1249" s="69">
        <v>1393875</v>
      </c>
      <c r="B1249" s="69">
        <v>2</v>
      </c>
      <c r="C1249" s="69" t="s">
        <v>26844</v>
      </c>
      <c r="D1249" s="69">
        <v>4</v>
      </c>
      <c r="E1249" s="69" t="s">
        <v>26947</v>
      </c>
      <c r="F1249" s="69">
        <v>79340</v>
      </c>
      <c r="G1249" s="69">
        <v>20131001</v>
      </c>
      <c r="H1249" s="69">
        <v>0</v>
      </c>
      <c r="I1249" s="70">
        <v>37128903400</v>
      </c>
      <c r="J1249" s="69">
        <v>4631</v>
      </c>
      <c r="K1249" s="69" t="s">
        <v>4427</v>
      </c>
    </row>
    <row r="1250" spans="1:11" ht="14.4">
      <c r="A1250" s="69">
        <v>1558693</v>
      </c>
      <c r="B1250" s="69">
        <v>2</v>
      </c>
      <c r="C1250" s="69" t="s">
        <v>26844</v>
      </c>
      <c r="D1250" s="69">
        <v>4</v>
      </c>
      <c r="E1250" s="69" t="s">
        <v>26947</v>
      </c>
      <c r="F1250" s="69">
        <v>79477</v>
      </c>
      <c r="G1250" s="69">
        <v>20170301</v>
      </c>
      <c r="H1250" s="69">
        <v>0</v>
      </c>
      <c r="I1250" s="70">
        <v>83099025831</v>
      </c>
      <c r="J1250" s="69">
        <v>1070</v>
      </c>
      <c r="K1250" s="69" t="s">
        <v>27386</v>
      </c>
    </row>
    <row r="1251" spans="1:11" ht="14.4">
      <c r="A1251" s="69">
        <v>1572185</v>
      </c>
      <c r="B1251" s="69">
        <v>2</v>
      </c>
      <c r="C1251" s="69" t="s">
        <v>26844</v>
      </c>
      <c r="D1251" s="69">
        <v>4</v>
      </c>
      <c r="E1251" s="69" t="s">
        <v>26947</v>
      </c>
      <c r="F1251" s="69">
        <v>79572</v>
      </c>
      <c r="G1251" s="69">
        <v>20150801</v>
      </c>
      <c r="H1251" s="69">
        <v>0</v>
      </c>
      <c r="I1251" s="70">
        <v>19148895253</v>
      </c>
      <c r="J1251" s="69">
        <v>4270</v>
      </c>
      <c r="K1251" s="69" t="s">
        <v>27387</v>
      </c>
    </row>
    <row r="1252" spans="1:11" ht="14.4">
      <c r="A1252" s="69">
        <v>1320677</v>
      </c>
      <c r="B1252" s="69">
        <v>2</v>
      </c>
      <c r="C1252" s="69" t="s">
        <v>26844</v>
      </c>
      <c r="D1252" s="69">
        <v>4</v>
      </c>
      <c r="E1252" s="69" t="s">
        <v>26947</v>
      </c>
      <c r="F1252" s="69">
        <v>79699</v>
      </c>
      <c r="G1252" s="69">
        <v>20100601</v>
      </c>
      <c r="H1252" s="69">
        <v>0</v>
      </c>
      <c r="I1252" s="70">
        <v>13858201539</v>
      </c>
      <c r="J1252" s="69">
        <v>4270</v>
      </c>
      <c r="K1252" s="69" t="s">
        <v>2997</v>
      </c>
    </row>
    <row r="1253" spans="1:11" ht="14.4">
      <c r="A1253" s="69">
        <v>1735647</v>
      </c>
      <c r="B1253" s="69">
        <v>2</v>
      </c>
      <c r="C1253" s="69" t="s">
        <v>26844</v>
      </c>
      <c r="D1253" s="69">
        <v>4</v>
      </c>
      <c r="E1253" s="69" t="s">
        <v>26947</v>
      </c>
      <c r="F1253" s="69">
        <v>79856</v>
      </c>
      <c r="G1253" s="69">
        <v>20190216</v>
      </c>
      <c r="H1253" s="69">
        <v>0</v>
      </c>
      <c r="I1253" s="70">
        <v>2169471964</v>
      </c>
      <c r="J1253" s="69">
        <v>4240</v>
      </c>
      <c r="K1253" s="69" t="s">
        <v>2845</v>
      </c>
    </row>
    <row r="1254" spans="1:11" ht="14.4">
      <c r="A1254" s="69">
        <v>1237840</v>
      </c>
      <c r="B1254" s="69">
        <v>2</v>
      </c>
      <c r="C1254" s="69" t="s">
        <v>26844</v>
      </c>
      <c r="D1254" s="69">
        <v>4</v>
      </c>
      <c r="E1254" s="69" t="s">
        <v>26947</v>
      </c>
      <c r="F1254" s="69">
        <v>79880</v>
      </c>
      <c r="G1254" s="69">
        <v>20071201</v>
      </c>
      <c r="H1254" s="69">
        <v>0</v>
      </c>
      <c r="I1254" s="70">
        <v>94907031309</v>
      </c>
      <c r="J1254" s="69">
        <v>4736</v>
      </c>
      <c r="K1254" s="69" t="s">
        <v>5692</v>
      </c>
    </row>
    <row r="1255" spans="1:11" ht="14.4">
      <c r="A1255" s="69">
        <v>879731</v>
      </c>
      <c r="B1255" s="69">
        <v>2</v>
      </c>
      <c r="C1255" s="69" t="s">
        <v>26844</v>
      </c>
      <c r="D1255" s="69">
        <v>4</v>
      </c>
      <c r="E1255" s="69" t="s">
        <v>26947</v>
      </c>
      <c r="F1255" s="69">
        <v>80022</v>
      </c>
      <c r="G1255" s="69">
        <v>19871005</v>
      </c>
      <c r="H1255" s="69">
        <v>0</v>
      </c>
      <c r="I1255" s="70">
        <v>7876412631</v>
      </c>
      <c r="J1255" s="69">
        <v>4780</v>
      </c>
      <c r="K1255" s="69" t="s">
        <v>862</v>
      </c>
    </row>
    <row r="1256" spans="1:11" ht="14.4">
      <c r="A1256" s="69">
        <v>1085246</v>
      </c>
      <c r="B1256" s="69">
        <v>2</v>
      </c>
      <c r="C1256" s="69" t="s">
        <v>26844</v>
      </c>
      <c r="D1256" s="69">
        <v>4</v>
      </c>
      <c r="E1256" s="69" t="s">
        <v>26947</v>
      </c>
      <c r="F1256" s="69">
        <v>80046</v>
      </c>
      <c r="G1256" s="69">
        <v>19990701</v>
      </c>
      <c r="H1256" s="69">
        <v>0</v>
      </c>
      <c r="I1256" s="70">
        <v>90987405215</v>
      </c>
      <c r="J1256" s="69">
        <v>4422</v>
      </c>
      <c r="K1256" s="69" t="s">
        <v>4163</v>
      </c>
    </row>
    <row r="1257" spans="1:11" ht="14.4">
      <c r="A1257" s="69">
        <v>942897</v>
      </c>
      <c r="B1257" s="69">
        <v>2</v>
      </c>
      <c r="C1257" s="69" t="s">
        <v>26844</v>
      </c>
      <c r="D1257" s="69">
        <v>4</v>
      </c>
      <c r="E1257" s="69" t="s">
        <v>26947</v>
      </c>
      <c r="F1257" s="69">
        <v>80358</v>
      </c>
      <c r="G1257" s="69">
        <v>19900813</v>
      </c>
      <c r="H1257" s="69">
        <v>0</v>
      </c>
      <c r="I1257" s="70">
        <v>16906707332</v>
      </c>
      <c r="J1257" s="69">
        <v>4732</v>
      </c>
      <c r="K1257" s="69" t="s">
        <v>3115</v>
      </c>
    </row>
    <row r="1258" spans="1:11" ht="14.4">
      <c r="A1258" s="69">
        <v>1328700</v>
      </c>
      <c r="B1258" s="69">
        <v>2</v>
      </c>
      <c r="C1258" s="69" t="s">
        <v>26844</v>
      </c>
      <c r="D1258" s="69">
        <v>4</v>
      </c>
      <c r="E1258" s="69" t="s">
        <v>26947</v>
      </c>
      <c r="F1258" s="69">
        <v>80377</v>
      </c>
      <c r="G1258" s="69">
        <v>20100601</v>
      </c>
      <c r="H1258" s="69">
        <v>0</v>
      </c>
      <c r="I1258" s="70">
        <v>24008531485</v>
      </c>
      <c r="J1258" s="69">
        <v>1020</v>
      </c>
      <c r="K1258" s="69" t="s">
        <v>27388</v>
      </c>
    </row>
    <row r="1259" spans="1:11" ht="14.4">
      <c r="A1259" s="69">
        <v>1672805</v>
      </c>
      <c r="B1259" s="69">
        <v>2</v>
      </c>
      <c r="C1259" s="69" t="s">
        <v>26844</v>
      </c>
      <c r="D1259" s="69">
        <v>4</v>
      </c>
      <c r="E1259" s="69" t="s">
        <v>26947</v>
      </c>
      <c r="F1259" s="69">
        <v>80379</v>
      </c>
      <c r="G1259" s="69">
        <v>20180901</v>
      </c>
      <c r="H1259" s="69">
        <v>0</v>
      </c>
      <c r="I1259" s="70">
        <v>30149100643</v>
      </c>
      <c r="J1259" s="69">
        <v>4940</v>
      </c>
      <c r="K1259" s="69" t="s">
        <v>1255</v>
      </c>
    </row>
    <row r="1260" spans="1:11" ht="14.4">
      <c r="A1260" s="69">
        <v>1602083</v>
      </c>
      <c r="B1260" s="69">
        <v>2</v>
      </c>
      <c r="C1260" s="69" t="s">
        <v>26844</v>
      </c>
      <c r="D1260" s="69">
        <v>4</v>
      </c>
      <c r="E1260" s="69" t="s">
        <v>26947</v>
      </c>
      <c r="F1260" s="69">
        <v>80509</v>
      </c>
      <c r="G1260" s="69">
        <v>20160416</v>
      </c>
      <c r="H1260" s="69">
        <v>0</v>
      </c>
      <c r="I1260" s="70">
        <v>16108600053</v>
      </c>
      <c r="J1260" s="69">
        <v>1035</v>
      </c>
      <c r="K1260" s="69" t="s">
        <v>4707</v>
      </c>
    </row>
    <row r="1261" spans="1:11" ht="14.4">
      <c r="A1261" s="69">
        <v>1871272</v>
      </c>
      <c r="B1261" s="69">
        <v>2</v>
      </c>
      <c r="C1261" s="69" t="s">
        <v>26844</v>
      </c>
      <c r="D1261" s="69">
        <v>4</v>
      </c>
      <c r="E1261" s="69" t="s">
        <v>26947</v>
      </c>
      <c r="F1261" s="69">
        <v>80619</v>
      </c>
      <c r="G1261" s="69">
        <v>20210716</v>
      </c>
      <c r="H1261" s="69">
        <v>0</v>
      </c>
      <c r="I1261" s="70">
        <v>2199206927</v>
      </c>
      <c r="J1261" s="69">
        <v>4410</v>
      </c>
      <c r="K1261" s="69" t="s">
        <v>27389</v>
      </c>
    </row>
    <row r="1262" spans="1:11" ht="14.4">
      <c r="A1262" s="69">
        <v>1357730</v>
      </c>
      <c r="B1262" s="69">
        <v>2</v>
      </c>
      <c r="C1262" s="69" t="s">
        <v>26844</v>
      </c>
      <c r="D1262" s="69">
        <v>4</v>
      </c>
      <c r="E1262" s="69" t="s">
        <v>26947</v>
      </c>
      <c r="F1262" s="69">
        <v>80647</v>
      </c>
      <c r="G1262" s="69">
        <v>20160316</v>
      </c>
      <c r="H1262" s="69">
        <v>0</v>
      </c>
      <c r="I1262" s="70">
        <v>2168446306</v>
      </c>
      <c r="J1262" s="69">
        <v>1080</v>
      </c>
      <c r="K1262" s="69" t="s">
        <v>2521</v>
      </c>
    </row>
    <row r="1263" spans="1:11" ht="14.4">
      <c r="A1263" s="69">
        <v>1380299</v>
      </c>
      <c r="B1263" s="69">
        <v>2</v>
      </c>
      <c r="C1263" s="69" t="s">
        <v>26844</v>
      </c>
      <c r="D1263" s="69">
        <v>4</v>
      </c>
      <c r="E1263" s="69" t="s">
        <v>26947</v>
      </c>
      <c r="F1263" s="69">
        <v>80666</v>
      </c>
      <c r="G1263" s="69">
        <v>20121015</v>
      </c>
      <c r="H1263" s="69">
        <v>0</v>
      </c>
      <c r="I1263" s="70">
        <v>16118804166</v>
      </c>
      <c r="J1263" s="69">
        <v>4795</v>
      </c>
      <c r="K1263" s="69" t="s">
        <v>3092</v>
      </c>
    </row>
    <row r="1264" spans="1:11" ht="14.4">
      <c r="A1264" s="69">
        <v>1681767</v>
      </c>
      <c r="B1264" s="69">
        <v>2</v>
      </c>
      <c r="C1264" s="69" t="s">
        <v>26844</v>
      </c>
      <c r="D1264" s="69">
        <v>4</v>
      </c>
      <c r="E1264" s="69" t="s">
        <v>26947</v>
      </c>
      <c r="F1264" s="69">
        <v>80715</v>
      </c>
      <c r="G1264" s="69">
        <v>20190116</v>
      </c>
      <c r="H1264" s="69">
        <v>0</v>
      </c>
      <c r="I1264" s="70">
        <v>18189593066</v>
      </c>
      <c r="J1264" s="69">
        <v>4220</v>
      </c>
      <c r="K1264" s="69" t="s">
        <v>27390</v>
      </c>
    </row>
    <row r="1265" spans="1:11" ht="14.4">
      <c r="A1265" s="69">
        <v>1278553</v>
      </c>
      <c r="B1265" s="69">
        <v>2</v>
      </c>
      <c r="C1265" s="69" t="s">
        <v>26844</v>
      </c>
      <c r="D1265" s="69">
        <v>4</v>
      </c>
      <c r="E1265" s="69" t="s">
        <v>26947</v>
      </c>
      <c r="F1265" s="69">
        <v>80797</v>
      </c>
      <c r="G1265" s="69">
        <v>20080416</v>
      </c>
      <c r="H1265" s="69">
        <v>0</v>
      </c>
      <c r="I1265" s="70">
        <v>7038107657</v>
      </c>
      <c r="J1265" s="69">
        <v>4282</v>
      </c>
      <c r="K1265" s="69" t="s">
        <v>27391</v>
      </c>
    </row>
    <row r="1266" spans="1:11" ht="14.4">
      <c r="A1266" s="69">
        <v>1383413</v>
      </c>
      <c r="B1266" s="69">
        <v>2</v>
      </c>
      <c r="C1266" s="69" t="s">
        <v>26844</v>
      </c>
      <c r="D1266" s="69">
        <v>4</v>
      </c>
      <c r="E1266" s="69" t="s">
        <v>26947</v>
      </c>
      <c r="F1266" s="69">
        <v>80843</v>
      </c>
      <c r="G1266" s="69">
        <v>20210801</v>
      </c>
      <c r="H1266" s="69">
        <v>0</v>
      </c>
      <c r="I1266" s="70">
        <v>32108906135</v>
      </c>
      <c r="J1266" s="69">
        <v>4725</v>
      </c>
      <c r="K1266" s="69" t="s">
        <v>2092</v>
      </c>
    </row>
    <row r="1267" spans="1:11" ht="14.4">
      <c r="A1267" s="69">
        <v>2053772</v>
      </c>
      <c r="B1267" s="69">
        <v>2</v>
      </c>
      <c r="C1267" s="69" t="s">
        <v>26844</v>
      </c>
      <c r="D1267" s="69">
        <v>4</v>
      </c>
      <c r="E1267" s="69" t="s">
        <v>26947</v>
      </c>
      <c r="F1267" s="69">
        <v>80931</v>
      </c>
      <c r="G1267" s="69">
        <v>20211116</v>
      </c>
      <c r="H1267" s="69">
        <v>0</v>
      </c>
      <c r="I1267" s="70">
        <v>92139518184</v>
      </c>
      <c r="J1267" s="69">
        <v>4210</v>
      </c>
      <c r="K1267" s="69" t="s">
        <v>27392</v>
      </c>
    </row>
    <row r="1268" spans="1:11" ht="14.4">
      <c r="A1268" s="69">
        <v>2054842</v>
      </c>
      <c r="B1268" s="69">
        <v>2</v>
      </c>
      <c r="C1268" s="69" t="s">
        <v>26844</v>
      </c>
      <c r="D1268" s="69">
        <v>4</v>
      </c>
      <c r="E1268" s="69" t="s">
        <v>26947</v>
      </c>
      <c r="F1268" s="69">
        <v>80990</v>
      </c>
      <c r="G1268" s="69">
        <v>20211116</v>
      </c>
      <c r="H1268" s="69">
        <v>0</v>
      </c>
      <c r="I1268" s="70">
        <v>42099306559</v>
      </c>
      <c r="J1268" s="69">
        <v>1040</v>
      </c>
      <c r="K1268" s="69" t="s">
        <v>27393</v>
      </c>
    </row>
    <row r="1269" spans="1:11" ht="14.4">
      <c r="A1269" s="69">
        <v>1194393</v>
      </c>
      <c r="B1269" s="69">
        <v>2</v>
      </c>
      <c r="C1269" s="69" t="s">
        <v>26844</v>
      </c>
      <c r="D1269" s="69">
        <v>4</v>
      </c>
      <c r="E1269" s="69" t="s">
        <v>26947</v>
      </c>
      <c r="F1269" s="69">
        <v>81073</v>
      </c>
      <c r="G1269" s="69">
        <v>20021202</v>
      </c>
      <c r="H1269" s="69">
        <v>0</v>
      </c>
      <c r="I1269" s="70">
        <v>48027613529</v>
      </c>
      <c r="J1269" s="69">
        <v>5454</v>
      </c>
      <c r="K1269" s="69" t="s">
        <v>740</v>
      </c>
    </row>
    <row r="1270" spans="1:11" ht="14.4">
      <c r="A1270" s="69">
        <v>1244034</v>
      </c>
      <c r="B1270" s="69">
        <v>2</v>
      </c>
      <c r="C1270" s="69" t="s">
        <v>26844</v>
      </c>
      <c r="D1270" s="69">
        <v>4</v>
      </c>
      <c r="E1270" s="69" t="s">
        <v>26947</v>
      </c>
      <c r="F1270" s="69">
        <v>81091</v>
      </c>
      <c r="G1270" s="69">
        <v>20091130</v>
      </c>
      <c r="H1270" s="69">
        <v>0</v>
      </c>
      <c r="I1270" s="70">
        <v>32978126251</v>
      </c>
      <c r="J1270" s="69">
        <v>4726</v>
      </c>
      <c r="K1270" s="69" t="s">
        <v>4075</v>
      </c>
    </row>
    <row r="1271" spans="1:11" ht="14.4">
      <c r="A1271" s="69">
        <v>1574223</v>
      </c>
      <c r="B1271" s="69">
        <v>2</v>
      </c>
      <c r="C1271" s="69" t="s">
        <v>26844</v>
      </c>
      <c r="D1271" s="69">
        <v>4</v>
      </c>
      <c r="E1271" s="69" t="s">
        <v>26947</v>
      </c>
      <c r="F1271" s="69">
        <v>81209</v>
      </c>
      <c r="G1271" s="69">
        <v>20181001</v>
      </c>
      <c r="H1271" s="69">
        <v>0</v>
      </c>
      <c r="I1271" s="70">
        <v>92089075979</v>
      </c>
      <c r="J1271" s="69">
        <v>4940</v>
      </c>
      <c r="K1271" s="69" t="s">
        <v>27394</v>
      </c>
    </row>
    <row r="1272" spans="1:11" ht="14.4">
      <c r="A1272" s="69">
        <v>1620761</v>
      </c>
      <c r="B1272" s="69">
        <v>2</v>
      </c>
      <c r="C1272" s="69" t="s">
        <v>26844</v>
      </c>
      <c r="D1272" s="69">
        <v>4</v>
      </c>
      <c r="E1272" s="69" t="s">
        <v>26947</v>
      </c>
      <c r="F1272" s="69">
        <v>81210</v>
      </c>
      <c r="G1272" s="69">
        <v>20190116</v>
      </c>
      <c r="H1272" s="69">
        <v>0</v>
      </c>
      <c r="I1272" s="70">
        <v>39987512538</v>
      </c>
      <c r="J1272" s="69">
        <v>4250</v>
      </c>
      <c r="K1272" s="69" t="s">
        <v>27395</v>
      </c>
    </row>
    <row r="1273" spans="1:11" ht="14.4">
      <c r="A1273" s="69">
        <v>1404043</v>
      </c>
      <c r="B1273" s="69">
        <v>2</v>
      </c>
      <c r="C1273" s="69" t="s">
        <v>26844</v>
      </c>
      <c r="D1273" s="69">
        <v>4</v>
      </c>
      <c r="E1273" s="69" t="s">
        <v>26947</v>
      </c>
      <c r="F1273" s="69">
        <v>81227</v>
      </c>
      <c r="G1273" s="69">
        <v>20150716</v>
      </c>
      <c r="H1273" s="69">
        <v>0</v>
      </c>
      <c r="I1273" s="70">
        <v>45139002880</v>
      </c>
      <c r="J1273" s="69">
        <v>4910</v>
      </c>
      <c r="K1273" s="69" t="s">
        <v>27396</v>
      </c>
    </row>
    <row r="1274" spans="1:11" ht="14.4">
      <c r="A1274" s="69">
        <v>1871273</v>
      </c>
      <c r="B1274" s="69">
        <v>2</v>
      </c>
      <c r="C1274" s="69" t="s">
        <v>26844</v>
      </c>
      <c r="D1274" s="69">
        <v>4</v>
      </c>
      <c r="E1274" s="69" t="s">
        <v>26947</v>
      </c>
      <c r="F1274" s="69">
        <v>81238</v>
      </c>
      <c r="G1274" s="69">
        <v>20210716</v>
      </c>
      <c r="H1274" s="69">
        <v>0</v>
      </c>
      <c r="I1274" s="70">
        <v>2158652178</v>
      </c>
      <c r="J1274" s="69">
        <v>4410</v>
      </c>
      <c r="K1274" s="69" t="s">
        <v>27397</v>
      </c>
    </row>
    <row r="1275" spans="1:11" ht="14.4">
      <c r="A1275" s="69">
        <v>1731060</v>
      </c>
      <c r="B1275" s="69">
        <v>2</v>
      </c>
      <c r="C1275" s="69" t="s">
        <v>26844</v>
      </c>
      <c r="D1275" s="69">
        <v>4</v>
      </c>
      <c r="E1275" s="69" t="s">
        <v>26947</v>
      </c>
      <c r="F1275" s="69">
        <v>81274</v>
      </c>
      <c r="G1275" s="69">
        <v>20200916</v>
      </c>
      <c r="H1275" s="69">
        <v>0</v>
      </c>
      <c r="I1275" s="70">
        <v>10189625782</v>
      </c>
      <c r="J1275" s="69">
        <v>1035</v>
      </c>
      <c r="K1275" s="69" t="s">
        <v>27398</v>
      </c>
    </row>
    <row r="1276" spans="1:11" ht="14.4">
      <c r="A1276" s="69">
        <v>1239449</v>
      </c>
      <c r="B1276" s="69">
        <v>2</v>
      </c>
      <c r="C1276" s="69" t="s">
        <v>26844</v>
      </c>
      <c r="D1276" s="69">
        <v>4</v>
      </c>
      <c r="E1276" s="69" t="s">
        <v>26947</v>
      </c>
      <c r="F1276" s="69">
        <v>81277</v>
      </c>
      <c r="G1276" s="69">
        <v>20051216</v>
      </c>
      <c r="H1276" s="69">
        <v>0</v>
      </c>
      <c r="I1276" s="70">
        <v>45038010596</v>
      </c>
      <c r="J1276" s="69">
        <v>4750</v>
      </c>
      <c r="K1276" s="69" t="s">
        <v>1396</v>
      </c>
    </row>
    <row r="1277" spans="1:11" ht="14.4">
      <c r="A1277" s="69">
        <v>1050606</v>
      </c>
      <c r="B1277" s="69">
        <v>2</v>
      </c>
      <c r="C1277" s="69" t="s">
        <v>26844</v>
      </c>
      <c r="D1277" s="69">
        <v>4</v>
      </c>
      <c r="E1277" s="69" t="s">
        <v>26947</v>
      </c>
      <c r="F1277" s="69">
        <v>81312</v>
      </c>
      <c r="G1277" s="69">
        <v>19980701</v>
      </c>
      <c r="H1277" s="69">
        <v>0</v>
      </c>
      <c r="I1277" s="70">
        <v>39897138689</v>
      </c>
      <c r="J1277" s="69">
        <v>1060</v>
      </c>
      <c r="K1277" s="69" t="s">
        <v>2247</v>
      </c>
    </row>
    <row r="1278" spans="1:11" ht="14.4">
      <c r="A1278" s="69">
        <v>1468640</v>
      </c>
      <c r="B1278" s="69">
        <v>2</v>
      </c>
      <c r="C1278" s="69" t="s">
        <v>26844</v>
      </c>
      <c r="D1278" s="69">
        <v>4</v>
      </c>
      <c r="E1278" s="69" t="s">
        <v>26947</v>
      </c>
      <c r="F1278" s="69">
        <v>81329</v>
      </c>
      <c r="G1278" s="69">
        <v>20160901</v>
      </c>
      <c r="H1278" s="69">
        <v>0</v>
      </c>
      <c r="I1278" s="70">
        <v>3159157654</v>
      </c>
      <c r="J1278" s="69">
        <v>1080</v>
      </c>
      <c r="K1278" s="69" t="s">
        <v>27399</v>
      </c>
    </row>
    <row r="1279" spans="1:11" ht="14.4">
      <c r="A1279" s="69">
        <v>1304736</v>
      </c>
      <c r="B1279" s="69">
        <v>2</v>
      </c>
      <c r="C1279" s="69" t="s">
        <v>26844</v>
      </c>
      <c r="D1279" s="69">
        <v>4</v>
      </c>
      <c r="E1279" s="69" t="s">
        <v>26947</v>
      </c>
      <c r="F1279" s="69">
        <v>81330</v>
      </c>
      <c r="G1279" s="69">
        <v>20161001</v>
      </c>
      <c r="H1279" s="69">
        <v>0</v>
      </c>
      <c r="I1279" s="70">
        <v>45068212245</v>
      </c>
      <c r="J1279" s="69">
        <v>4410</v>
      </c>
      <c r="K1279" s="69" t="s">
        <v>5891</v>
      </c>
    </row>
    <row r="1280" spans="1:11" ht="14.4">
      <c r="A1280" s="69">
        <v>1009933</v>
      </c>
      <c r="B1280" s="69">
        <v>2</v>
      </c>
      <c r="C1280" s="69" t="s">
        <v>26844</v>
      </c>
      <c r="D1280" s="69">
        <v>4</v>
      </c>
      <c r="E1280" s="69" t="s">
        <v>26947</v>
      </c>
      <c r="F1280" s="69">
        <v>81555</v>
      </c>
      <c r="G1280" s="69">
        <v>19970107</v>
      </c>
      <c r="H1280" s="69">
        <v>0</v>
      </c>
      <c r="I1280" s="70">
        <v>16907100776</v>
      </c>
      <c r="J1280" s="69">
        <v>4731</v>
      </c>
      <c r="K1280" s="69" t="s">
        <v>3374</v>
      </c>
    </row>
    <row r="1281" spans="1:11" ht="14.4">
      <c r="A1281" s="69">
        <v>1353481</v>
      </c>
      <c r="B1281" s="69">
        <v>2</v>
      </c>
      <c r="C1281" s="69" t="s">
        <v>26844</v>
      </c>
      <c r="D1281" s="69">
        <v>4</v>
      </c>
      <c r="E1281" s="69" t="s">
        <v>26947</v>
      </c>
      <c r="F1281" s="69">
        <v>81568</v>
      </c>
      <c r="G1281" s="69">
        <v>20101201</v>
      </c>
      <c r="H1281" s="69">
        <v>0</v>
      </c>
      <c r="I1281" s="70">
        <v>4068351628</v>
      </c>
      <c r="J1281" s="69">
        <v>4940</v>
      </c>
      <c r="K1281" s="69" t="s">
        <v>3240</v>
      </c>
    </row>
    <row r="1282" spans="1:11" ht="14.4">
      <c r="A1282" s="69">
        <v>1638707</v>
      </c>
      <c r="B1282" s="69">
        <v>2</v>
      </c>
      <c r="C1282" s="69" t="s">
        <v>26844</v>
      </c>
      <c r="D1282" s="69">
        <v>4</v>
      </c>
      <c r="E1282" s="69" t="s">
        <v>26947</v>
      </c>
      <c r="F1282" s="69">
        <v>81668</v>
      </c>
      <c r="G1282" s="69">
        <v>20181101</v>
      </c>
      <c r="H1282" s="69">
        <v>0</v>
      </c>
      <c r="I1282" s="70">
        <v>32089132339</v>
      </c>
      <c r="J1282" s="69">
        <v>4721</v>
      </c>
      <c r="K1282" s="69" t="s">
        <v>2039</v>
      </c>
    </row>
    <row r="1283" spans="1:11" ht="14.4">
      <c r="A1283" s="69">
        <v>1348172</v>
      </c>
      <c r="B1283" s="69">
        <v>2</v>
      </c>
      <c r="C1283" s="69" t="s">
        <v>26844</v>
      </c>
      <c r="D1283" s="69">
        <v>4</v>
      </c>
      <c r="E1283" s="69" t="s">
        <v>26947</v>
      </c>
      <c r="F1283" s="69">
        <v>81706</v>
      </c>
      <c r="G1283" s="69">
        <v>20120701</v>
      </c>
      <c r="H1283" s="69">
        <v>0</v>
      </c>
      <c r="I1283" s="70">
        <v>90068416990</v>
      </c>
      <c r="J1283" s="69">
        <v>4220</v>
      </c>
      <c r="K1283" s="69" t="s">
        <v>4759</v>
      </c>
    </row>
    <row r="1284" spans="1:11" ht="14.4">
      <c r="A1284" s="69">
        <v>1751446</v>
      </c>
      <c r="B1284" s="69">
        <v>2</v>
      </c>
      <c r="C1284" s="69" t="s">
        <v>26844</v>
      </c>
      <c r="D1284" s="69">
        <v>4</v>
      </c>
      <c r="E1284" s="69" t="s">
        <v>26947</v>
      </c>
      <c r="F1284" s="69">
        <v>81755</v>
      </c>
      <c r="G1284" s="69">
        <v>20190716</v>
      </c>
      <c r="H1284" s="69">
        <v>0</v>
      </c>
      <c r="I1284" s="70">
        <v>45987803272</v>
      </c>
      <c r="J1284" s="69">
        <v>4910</v>
      </c>
      <c r="K1284" s="69" t="s">
        <v>27400</v>
      </c>
    </row>
    <row r="1285" spans="1:11" ht="14.4">
      <c r="A1285" s="69">
        <v>1669775</v>
      </c>
      <c r="B1285" s="69">
        <v>2</v>
      </c>
      <c r="C1285" s="69" t="s">
        <v>26844</v>
      </c>
      <c r="D1285" s="69">
        <v>4</v>
      </c>
      <c r="E1285" s="69" t="s">
        <v>26947</v>
      </c>
      <c r="F1285" s="69">
        <v>81811</v>
      </c>
      <c r="G1285" s="69">
        <v>20190216</v>
      </c>
      <c r="H1285" s="69">
        <v>0</v>
      </c>
      <c r="I1285" s="70">
        <v>32098704201</v>
      </c>
      <c r="J1285" s="69">
        <v>4735</v>
      </c>
      <c r="K1285" s="69" t="s">
        <v>27401</v>
      </c>
    </row>
    <row r="1286" spans="1:11" ht="14.4">
      <c r="A1286" s="69">
        <v>1110607</v>
      </c>
      <c r="B1286" s="69">
        <v>2</v>
      </c>
      <c r="C1286" s="69" t="s">
        <v>26844</v>
      </c>
      <c r="D1286" s="69">
        <v>4</v>
      </c>
      <c r="E1286" s="69" t="s">
        <v>26947</v>
      </c>
      <c r="F1286" s="69">
        <v>81986</v>
      </c>
      <c r="G1286" s="69">
        <v>20081201</v>
      </c>
      <c r="H1286" s="69">
        <v>0</v>
      </c>
      <c r="I1286" s="70">
        <v>28977308056</v>
      </c>
      <c r="J1286" s="69">
        <v>4940</v>
      </c>
      <c r="K1286" s="69" t="s">
        <v>27402</v>
      </c>
    </row>
    <row r="1287" spans="1:11" ht="14.4">
      <c r="A1287" s="69">
        <v>1617556</v>
      </c>
      <c r="B1287" s="69">
        <v>2</v>
      </c>
      <c r="C1287" s="69" t="s">
        <v>26844</v>
      </c>
      <c r="D1287" s="69">
        <v>4</v>
      </c>
      <c r="E1287" s="69" t="s">
        <v>26947</v>
      </c>
      <c r="F1287" s="69">
        <v>81989</v>
      </c>
      <c r="G1287" s="69">
        <v>20211116</v>
      </c>
      <c r="H1287" s="69">
        <v>0</v>
      </c>
      <c r="I1287" s="70">
        <v>16078944457</v>
      </c>
      <c r="J1287" s="69">
        <v>4200</v>
      </c>
      <c r="K1287" s="69" t="s">
        <v>27403</v>
      </c>
    </row>
    <row r="1288" spans="1:11" ht="14.4">
      <c r="A1288" s="69">
        <v>1354424</v>
      </c>
      <c r="B1288" s="69">
        <v>2</v>
      </c>
      <c r="C1288" s="69" t="s">
        <v>26844</v>
      </c>
      <c r="D1288" s="69">
        <v>4</v>
      </c>
      <c r="E1288" s="69" t="s">
        <v>26947</v>
      </c>
      <c r="F1288" s="69">
        <v>82268</v>
      </c>
      <c r="G1288" s="69">
        <v>20100208</v>
      </c>
      <c r="H1288" s="69">
        <v>0</v>
      </c>
      <c r="I1288" s="70">
        <v>32078402214</v>
      </c>
      <c r="J1288" s="69">
        <v>4780</v>
      </c>
      <c r="K1288" s="69" t="s">
        <v>2759</v>
      </c>
    </row>
    <row r="1289" spans="1:11" ht="14.4">
      <c r="A1289" s="69">
        <v>1238871</v>
      </c>
      <c r="B1289" s="69">
        <v>2</v>
      </c>
      <c r="C1289" s="69" t="s">
        <v>26844</v>
      </c>
      <c r="D1289" s="69">
        <v>4</v>
      </c>
      <c r="E1289" s="69" t="s">
        <v>26947</v>
      </c>
      <c r="F1289" s="69">
        <v>82354</v>
      </c>
      <c r="G1289" s="69">
        <v>20060101</v>
      </c>
      <c r="H1289" s="69">
        <v>0</v>
      </c>
      <c r="I1289" s="70">
        <v>11967626836</v>
      </c>
      <c r="J1289" s="69">
        <v>4683</v>
      </c>
      <c r="K1289" s="69" t="s">
        <v>27404</v>
      </c>
    </row>
    <row r="1290" spans="1:11" ht="14.4">
      <c r="A1290" s="69">
        <v>1706925</v>
      </c>
      <c r="B1290" s="69">
        <v>2</v>
      </c>
      <c r="C1290" s="69" t="s">
        <v>26844</v>
      </c>
      <c r="D1290" s="69">
        <v>4</v>
      </c>
      <c r="E1290" s="69" t="s">
        <v>26947</v>
      </c>
      <c r="F1290" s="69">
        <v>82789</v>
      </c>
      <c r="G1290" s="69">
        <v>20201101</v>
      </c>
      <c r="H1290" s="69">
        <v>0</v>
      </c>
      <c r="I1290" s="70">
        <v>96119035481</v>
      </c>
      <c r="J1290" s="69">
        <v>4726</v>
      </c>
      <c r="K1290" s="69" t="s">
        <v>3806</v>
      </c>
    </row>
    <row r="1291" spans="1:11" ht="14.4">
      <c r="A1291" s="69">
        <v>1344036</v>
      </c>
      <c r="B1291" s="69">
        <v>2</v>
      </c>
      <c r="C1291" s="69" t="s">
        <v>26844</v>
      </c>
      <c r="D1291" s="69">
        <v>4</v>
      </c>
      <c r="E1291" s="69" t="s">
        <v>26947</v>
      </c>
      <c r="F1291" s="69">
        <v>82813</v>
      </c>
      <c r="G1291" s="69">
        <v>20131216</v>
      </c>
      <c r="H1291" s="69">
        <v>0</v>
      </c>
      <c r="I1291" s="70">
        <v>16138804337</v>
      </c>
      <c r="J1291" s="69">
        <v>1025</v>
      </c>
      <c r="K1291" s="69" t="s">
        <v>4421</v>
      </c>
    </row>
    <row r="1292" spans="1:11" ht="14.4">
      <c r="A1292" s="69">
        <v>1612909</v>
      </c>
      <c r="B1292" s="69">
        <v>2</v>
      </c>
      <c r="C1292" s="69" t="s">
        <v>26844</v>
      </c>
      <c r="D1292" s="69">
        <v>4</v>
      </c>
      <c r="E1292" s="69" t="s">
        <v>26947</v>
      </c>
      <c r="F1292" s="69">
        <v>82837</v>
      </c>
      <c r="G1292" s="69">
        <v>20160601</v>
      </c>
      <c r="H1292" s="69">
        <v>0</v>
      </c>
      <c r="I1292" s="70">
        <v>39118902475</v>
      </c>
      <c r="J1292" s="69">
        <v>4675</v>
      </c>
      <c r="K1292" s="69" t="s">
        <v>3078</v>
      </c>
    </row>
    <row r="1293" spans="1:11" ht="14.4">
      <c r="A1293" s="69">
        <v>1404070</v>
      </c>
      <c r="B1293" s="69">
        <v>2</v>
      </c>
      <c r="C1293" s="69" t="s">
        <v>26844</v>
      </c>
      <c r="D1293" s="69">
        <v>4</v>
      </c>
      <c r="E1293" s="69" t="s">
        <v>26947</v>
      </c>
      <c r="F1293" s="69">
        <v>82915</v>
      </c>
      <c r="G1293" s="69">
        <v>20120308</v>
      </c>
      <c r="H1293" s="69">
        <v>0</v>
      </c>
      <c r="I1293" s="70">
        <v>68978193826</v>
      </c>
      <c r="J1293" s="69">
        <v>4735</v>
      </c>
      <c r="K1293" s="69" t="s">
        <v>1782</v>
      </c>
    </row>
    <row r="1294" spans="1:11" ht="14.4">
      <c r="A1294" s="69">
        <v>2052242</v>
      </c>
      <c r="B1294" s="69">
        <v>2</v>
      </c>
      <c r="C1294" s="69" t="s">
        <v>26844</v>
      </c>
      <c r="D1294" s="69">
        <v>4</v>
      </c>
      <c r="E1294" s="69" t="s">
        <v>26947</v>
      </c>
      <c r="F1294" s="69">
        <v>82948</v>
      </c>
      <c r="G1294" s="69">
        <v>20211101</v>
      </c>
      <c r="H1294" s="69">
        <v>0</v>
      </c>
      <c r="I1294" s="70">
        <v>27159253593</v>
      </c>
      <c r="J1294" s="69">
        <v>4270</v>
      </c>
      <c r="K1294" s="69" t="s">
        <v>27405</v>
      </c>
    </row>
    <row r="1295" spans="1:11" ht="14.4">
      <c r="A1295" s="69">
        <v>1385672</v>
      </c>
      <c r="B1295" s="69">
        <v>2</v>
      </c>
      <c r="C1295" s="69" t="s">
        <v>26844</v>
      </c>
      <c r="D1295" s="69">
        <v>4</v>
      </c>
      <c r="E1295" s="69" t="s">
        <v>26947</v>
      </c>
      <c r="F1295" s="69">
        <v>82981</v>
      </c>
      <c r="G1295" s="69">
        <v>20130601</v>
      </c>
      <c r="H1295" s="69">
        <v>0</v>
      </c>
      <c r="I1295" s="70">
        <v>90028514843</v>
      </c>
      <c r="J1295" s="69">
        <v>1030</v>
      </c>
      <c r="K1295" s="69" t="s">
        <v>27406</v>
      </c>
    </row>
    <row r="1296" spans="1:11" ht="14.4">
      <c r="A1296" s="69">
        <v>1574414</v>
      </c>
      <c r="B1296" s="69">
        <v>2</v>
      </c>
      <c r="C1296" s="69" t="s">
        <v>26844</v>
      </c>
      <c r="D1296" s="69">
        <v>4</v>
      </c>
      <c r="E1296" s="69" t="s">
        <v>26947</v>
      </c>
      <c r="F1296" s="69">
        <v>83060</v>
      </c>
      <c r="G1296" s="69">
        <v>20170403</v>
      </c>
      <c r="H1296" s="69">
        <v>0</v>
      </c>
      <c r="I1296" s="70">
        <v>5169411252</v>
      </c>
      <c r="J1296" s="69">
        <v>4732</v>
      </c>
      <c r="K1296" s="69" t="s">
        <v>27407</v>
      </c>
    </row>
    <row r="1297" spans="1:11" ht="14.4">
      <c r="A1297" s="69">
        <v>1735699</v>
      </c>
      <c r="B1297" s="69">
        <v>2</v>
      </c>
      <c r="C1297" s="69" t="s">
        <v>26844</v>
      </c>
      <c r="D1297" s="69">
        <v>4</v>
      </c>
      <c r="E1297" s="69" t="s">
        <v>26947</v>
      </c>
      <c r="F1297" s="69">
        <v>83066</v>
      </c>
      <c r="G1297" s="69">
        <v>20190216</v>
      </c>
      <c r="H1297" s="69">
        <v>0</v>
      </c>
      <c r="I1297" s="70">
        <v>1129417042</v>
      </c>
      <c r="J1297" s="69">
        <v>1035</v>
      </c>
      <c r="K1297" s="69" t="s">
        <v>27408</v>
      </c>
    </row>
    <row r="1298" spans="1:11" ht="14.4">
      <c r="A1298" s="69">
        <v>1207658</v>
      </c>
      <c r="B1298" s="69">
        <v>2</v>
      </c>
      <c r="C1298" s="69" t="s">
        <v>26844</v>
      </c>
      <c r="D1298" s="69">
        <v>4</v>
      </c>
      <c r="E1298" s="69" t="s">
        <v>26947</v>
      </c>
      <c r="F1298" s="69">
        <v>83108</v>
      </c>
      <c r="G1298" s="69">
        <v>20140201</v>
      </c>
      <c r="H1298" s="69">
        <v>0</v>
      </c>
      <c r="I1298" s="70">
        <v>1897172548</v>
      </c>
      <c r="J1298" s="69">
        <v>4205</v>
      </c>
      <c r="K1298" s="69" t="s">
        <v>27409</v>
      </c>
    </row>
    <row r="1299" spans="1:11" ht="14.4">
      <c r="A1299" s="69">
        <v>1878389</v>
      </c>
      <c r="B1299" s="69">
        <v>2</v>
      </c>
      <c r="C1299" s="69" t="s">
        <v>26844</v>
      </c>
      <c r="D1299" s="69">
        <v>4</v>
      </c>
      <c r="E1299" s="69" t="s">
        <v>26947</v>
      </c>
      <c r="F1299" s="69">
        <v>83145</v>
      </c>
      <c r="G1299" s="69">
        <v>20111001</v>
      </c>
      <c r="H1299" s="69">
        <v>0</v>
      </c>
      <c r="I1299" s="70">
        <v>39968081388</v>
      </c>
      <c r="J1299" s="69">
        <v>4440</v>
      </c>
      <c r="K1299" s="69" t="s">
        <v>27410</v>
      </c>
    </row>
    <row r="1300" spans="1:11" ht="14.4">
      <c r="A1300" s="69">
        <v>1443406</v>
      </c>
      <c r="B1300" s="69">
        <v>2</v>
      </c>
      <c r="C1300" s="69" t="s">
        <v>26844</v>
      </c>
      <c r="D1300" s="69">
        <v>4</v>
      </c>
      <c r="E1300" s="69" t="s">
        <v>26947</v>
      </c>
      <c r="F1300" s="69">
        <v>83175</v>
      </c>
      <c r="G1300" s="69">
        <v>20140101</v>
      </c>
      <c r="H1300" s="69">
        <v>0</v>
      </c>
      <c r="I1300" s="70">
        <v>94138910412</v>
      </c>
      <c r="J1300" s="69">
        <v>1030</v>
      </c>
      <c r="K1300" s="69" t="s">
        <v>27411</v>
      </c>
    </row>
    <row r="1301" spans="1:11" ht="14.4">
      <c r="A1301" s="69">
        <v>1266397</v>
      </c>
      <c r="B1301" s="69">
        <v>2</v>
      </c>
      <c r="C1301" s="69" t="s">
        <v>26844</v>
      </c>
      <c r="D1301" s="69">
        <v>4</v>
      </c>
      <c r="E1301" s="69" t="s">
        <v>26947</v>
      </c>
      <c r="F1301" s="69">
        <v>83503</v>
      </c>
      <c r="G1301" s="69">
        <v>20121101</v>
      </c>
      <c r="H1301" s="69">
        <v>0</v>
      </c>
      <c r="I1301" s="70">
        <v>32047908218</v>
      </c>
      <c r="J1301" s="69">
        <v>4150</v>
      </c>
      <c r="K1301" s="69" t="s">
        <v>4721</v>
      </c>
    </row>
    <row r="1302" spans="1:11" ht="14.4">
      <c r="A1302" s="69">
        <v>1358431</v>
      </c>
      <c r="B1302" s="69">
        <v>2</v>
      </c>
      <c r="C1302" s="69" t="s">
        <v>26844</v>
      </c>
      <c r="D1302" s="69">
        <v>4</v>
      </c>
      <c r="E1302" s="69" t="s">
        <v>26947</v>
      </c>
      <c r="F1302" s="69">
        <v>83547</v>
      </c>
      <c r="G1302" s="69">
        <v>20130916</v>
      </c>
      <c r="H1302" s="69">
        <v>0</v>
      </c>
      <c r="I1302" s="70">
        <v>37118703505</v>
      </c>
      <c r="J1302" s="69">
        <v>4640</v>
      </c>
      <c r="K1302" s="69" t="s">
        <v>1068</v>
      </c>
    </row>
    <row r="1303" spans="1:11" ht="14.4">
      <c r="A1303" s="69">
        <v>1715783</v>
      </c>
      <c r="B1303" s="69">
        <v>2</v>
      </c>
      <c r="C1303" s="69" t="s">
        <v>26844</v>
      </c>
      <c r="D1303" s="69">
        <v>4</v>
      </c>
      <c r="E1303" s="69" t="s">
        <v>26947</v>
      </c>
      <c r="F1303" s="69">
        <v>83565</v>
      </c>
      <c r="G1303" s="69">
        <v>20190601</v>
      </c>
      <c r="H1303" s="69">
        <v>0</v>
      </c>
      <c r="I1303" s="70">
        <v>32008257092</v>
      </c>
      <c r="J1303" s="69">
        <v>4940</v>
      </c>
      <c r="K1303" s="69" t="s">
        <v>4974</v>
      </c>
    </row>
    <row r="1304" spans="1:11" ht="14.4">
      <c r="A1304" s="69">
        <v>1464579</v>
      </c>
      <c r="B1304" s="69">
        <v>2</v>
      </c>
      <c r="C1304" s="69" t="s">
        <v>26844</v>
      </c>
      <c r="D1304" s="69">
        <v>4</v>
      </c>
      <c r="E1304" s="69" t="s">
        <v>26947</v>
      </c>
      <c r="F1304" s="69">
        <v>83662</v>
      </c>
      <c r="G1304" s="69">
        <v>20160516</v>
      </c>
      <c r="H1304" s="69">
        <v>0</v>
      </c>
      <c r="I1304" s="70">
        <v>16007914449</v>
      </c>
      <c r="J1304" s="69">
        <v>4423</v>
      </c>
      <c r="K1304" s="69" t="s">
        <v>4332</v>
      </c>
    </row>
    <row r="1305" spans="1:11" ht="14.4">
      <c r="A1305" s="69">
        <v>1321015</v>
      </c>
      <c r="B1305" s="69">
        <v>2</v>
      </c>
      <c r="C1305" s="69" t="s">
        <v>26844</v>
      </c>
      <c r="D1305" s="69">
        <v>4</v>
      </c>
      <c r="E1305" s="69" t="s">
        <v>26947</v>
      </c>
      <c r="F1305" s="69">
        <v>83770</v>
      </c>
      <c r="G1305" s="69">
        <v>20110216</v>
      </c>
      <c r="H1305" s="69">
        <v>0</v>
      </c>
      <c r="I1305" s="70">
        <v>37088504248</v>
      </c>
      <c r="J1305" s="69">
        <v>1070</v>
      </c>
      <c r="K1305" s="69" t="s">
        <v>6020</v>
      </c>
    </row>
    <row r="1306" spans="1:11" ht="14.4">
      <c r="A1306" s="69">
        <v>1316615</v>
      </c>
      <c r="B1306" s="69">
        <v>2</v>
      </c>
      <c r="C1306" s="69" t="s">
        <v>26844</v>
      </c>
      <c r="D1306" s="69">
        <v>4</v>
      </c>
      <c r="E1306" s="69" t="s">
        <v>26947</v>
      </c>
      <c r="F1306" s="69">
        <v>83845</v>
      </c>
      <c r="G1306" s="69">
        <v>20091001</v>
      </c>
      <c r="H1306" s="69">
        <v>0</v>
      </c>
      <c r="I1306" s="70">
        <v>1997300163</v>
      </c>
      <c r="J1306" s="69">
        <v>4940</v>
      </c>
      <c r="K1306" s="69" t="s">
        <v>6196</v>
      </c>
    </row>
    <row r="1307" spans="1:11" ht="14.4">
      <c r="A1307" s="69">
        <v>1353484</v>
      </c>
      <c r="B1307" s="69">
        <v>2</v>
      </c>
      <c r="C1307" s="69" t="s">
        <v>26844</v>
      </c>
      <c r="D1307" s="69">
        <v>4</v>
      </c>
      <c r="E1307" s="69" t="s">
        <v>26947</v>
      </c>
      <c r="F1307" s="69">
        <v>83876</v>
      </c>
      <c r="G1307" s="69">
        <v>20110316</v>
      </c>
      <c r="H1307" s="69">
        <v>0</v>
      </c>
      <c r="I1307" s="70">
        <v>45067700299</v>
      </c>
      <c r="J1307" s="69">
        <v>4940</v>
      </c>
      <c r="K1307" s="69" t="s">
        <v>27412</v>
      </c>
    </row>
    <row r="1308" spans="1:11" ht="14.4">
      <c r="A1308" s="69">
        <v>1871275</v>
      </c>
      <c r="B1308" s="69">
        <v>2</v>
      </c>
      <c r="C1308" s="69" t="s">
        <v>26844</v>
      </c>
      <c r="D1308" s="69">
        <v>4</v>
      </c>
      <c r="E1308" s="69" t="s">
        <v>26947</v>
      </c>
      <c r="F1308" s="69">
        <v>84041</v>
      </c>
      <c r="G1308" s="69">
        <v>20210716</v>
      </c>
      <c r="H1308" s="69">
        <v>0</v>
      </c>
      <c r="I1308" s="70">
        <v>3198883732</v>
      </c>
      <c r="J1308" s="69">
        <v>4440</v>
      </c>
      <c r="K1308" s="69" t="s">
        <v>27413</v>
      </c>
    </row>
    <row r="1309" spans="1:11" ht="14.4">
      <c r="A1309" s="69">
        <v>1329388</v>
      </c>
      <c r="B1309" s="69">
        <v>2</v>
      </c>
      <c r="C1309" s="69" t="s">
        <v>26844</v>
      </c>
      <c r="D1309" s="69">
        <v>4</v>
      </c>
      <c r="E1309" s="69" t="s">
        <v>26947</v>
      </c>
      <c r="F1309" s="69">
        <v>84120</v>
      </c>
      <c r="G1309" s="69">
        <v>20110216</v>
      </c>
      <c r="H1309" s="69">
        <v>0</v>
      </c>
      <c r="I1309" s="70">
        <v>30028431986</v>
      </c>
      <c r="J1309" s="69">
        <v>1040</v>
      </c>
      <c r="K1309" s="69" t="s">
        <v>725</v>
      </c>
    </row>
    <row r="1310" spans="1:11" ht="14.4">
      <c r="A1310" s="69">
        <v>1035526</v>
      </c>
      <c r="B1310" s="69">
        <v>2</v>
      </c>
      <c r="C1310" s="69" t="s">
        <v>26844</v>
      </c>
      <c r="D1310" s="69">
        <v>4</v>
      </c>
      <c r="E1310" s="69" t="s">
        <v>26947</v>
      </c>
      <c r="F1310" s="69">
        <v>84156</v>
      </c>
      <c r="G1310" s="69">
        <v>19940418</v>
      </c>
      <c r="H1310" s="69">
        <v>0</v>
      </c>
      <c r="I1310" s="70">
        <v>43906770490</v>
      </c>
      <c r="J1310" s="69">
        <v>4735</v>
      </c>
      <c r="K1310" s="69" t="s">
        <v>4927</v>
      </c>
    </row>
    <row r="1311" spans="1:11" ht="14.4">
      <c r="A1311" s="69">
        <v>1446243</v>
      </c>
      <c r="B1311" s="69">
        <v>2</v>
      </c>
      <c r="C1311" s="69" t="s">
        <v>26844</v>
      </c>
      <c r="D1311" s="69">
        <v>4</v>
      </c>
      <c r="E1311" s="69" t="s">
        <v>26947</v>
      </c>
      <c r="F1311" s="69">
        <v>84164</v>
      </c>
      <c r="G1311" s="69">
        <v>20151101</v>
      </c>
      <c r="H1311" s="69">
        <v>0</v>
      </c>
      <c r="I1311" s="70">
        <v>8149159942</v>
      </c>
      <c r="J1311" s="69">
        <v>1070</v>
      </c>
      <c r="K1311" s="69" t="s">
        <v>303</v>
      </c>
    </row>
    <row r="1312" spans="1:11" ht="14.4">
      <c r="A1312" s="69">
        <v>1720724</v>
      </c>
      <c r="B1312" s="69">
        <v>2</v>
      </c>
      <c r="C1312" s="69" t="s">
        <v>26844</v>
      </c>
      <c r="D1312" s="69">
        <v>4</v>
      </c>
      <c r="E1312" s="69" t="s">
        <v>26947</v>
      </c>
      <c r="F1312" s="69">
        <v>84198</v>
      </c>
      <c r="G1312" s="69">
        <v>20181001</v>
      </c>
      <c r="H1312" s="69">
        <v>0</v>
      </c>
      <c r="I1312" s="70">
        <v>19169229630</v>
      </c>
      <c r="J1312" s="69">
        <v>4780</v>
      </c>
      <c r="K1312" s="69" t="s">
        <v>5878</v>
      </c>
    </row>
    <row r="1313" spans="1:11" ht="14.4">
      <c r="A1313" s="69">
        <v>1584903</v>
      </c>
      <c r="B1313" s="69">
        <v>2</v>
      </c>
      <c r="C1313" s="69" t="s">
        <v>26844</v>
      </c>
      <c r="D1313" s="69">
        <v>4</v>
      </c>
      <c r="E1313" s="69" t="s">
        <v>26947</v>
      </c>
      <c r="F1313" s="69">
        <v>84238</v>
      </c>
      <c r="G1313" s="69">
        <v>20160701</v>
      </c>
      <c r="H1313" s="69">
        <v>0</v>
      </c>
      <c r="I1313" s="70">
        <v>16118617543</v>
      </c>
      <c r="J1313" s="69">
        <v>4723</v>
      </c>
      <c r="K1313" s="69" t="s">
        <v>5423</v>
      </c>
    </row>
    <row r="1314" spans="1:11" ht="14.4">
      <c r="A1314" s="69">
        <v>1633024</v>
      </c>
      <c r="B1314" s="69">
        <v>2</v>
      </c>
      <c r="C1314" s="69" t="s">
        <v>26844</v>
      </c>
      <c r="D1314" s="69">
        <v>4</v>
      </c>
      <c r="E1314" s="69" t="s">
        <v>26947</v>
      </c>
      <c r="F1314" s="69">
        <v>84417</v>
      </c>
      <c r="G1314" s="69">
        <v>20170901</v>
      </c>
      <c r="H1314" s="69">
        <v>0</v>
      </c>
      <c r="I1314" s="70">
        <v>12058548350</v>
      </c>
      <c r="J1314" s="69">
        <v>4210</v>
      </c>
      <c r="K1314" s="69" t="s">
        <v>1258</v>
      </c>
    </row>
    <row r="1315" spans="1:11" ht="14.4">
      <c r="A1315" s="69">
        <v>1313646</v>
      </c>
      <c r="B1315" s="69">
        <v>2</v>
      </c>
      <c r="C1315" s="69" t="s">
        <v>26844</v>
      </c>
      <c r="D1315" s="69">
        <v>4</v>
      </c>
      <c r="E1315" s="69" t="s">
        <v>26947</v>
      </c>
      <c r="F1315" s="69">
        <v>84535</v>
      </c>
      <c r="G1315" s="69">
        <v>20110216</v>
      </c>
      <c r="H1315" s="69">
        <v>0</v>
      </c>
      <c r="I1315" s="70">
        <v>1078507496</v>
      </c>
      <c r="J1315" s="69">
        <v>4210</v>
      </c>
      <c r="K1315" s="69" t="s">
        <v>1663</v>
      </c>
    </row>
    <row r="1316" spans="1:11" ht="14.4">
      <c r="A1316" s="69">
        <v>1021112</v>
      </c>
      <c r="B1316" s="69">
        <v>2</v>
      </c>
      <c r="C1316" s="69" t="s">
        <v>26844</v>
      </c>
      <c r="D1316" s="69">
        <v>4</v>
      </c>
      <c r="E1316" s="69" t="s">
        <v>26947</v>
      </c>
      <c r="F1316" s="69">
        <v>84717</v>
      </c>
      <c r="G1316" s="69">
        <v>19920521</v>
      </c>
      <c r="H1316" s="69">
        <v>0</v>
      </c>
      <c r="I1316" s="70">
        <v>42816223939</v>
      </c>
      <c r="J1316" s="69">
        <v>4732</v>
      </c>
      <c r="K1316" s="69" t="s">
        <v>3854</v>
      </c>
    </row>
    <row r="1317" spans="1:11" ht="14.4">
      <c r="A1317" s="69">
        <v>774277</v>
      </c>
      <c r="B1317" s="69">
        <v>2</v>
      </c>
      <c r="C1317" s="69" t="s">
        <v>26844</v>
      </c>
      <c r="D1317" s="69">
        <v>4</v>
      </c>
      <c r="E1317" s="69" t="s">
        <v>26947</v>
      </c>
      <c r="F1317" s="69">
        <v>84948</v>
      </c>
      <c r="G1317" s="69">
        <v>19850325</v>
      </c>
      <c r="H1317" s="69">
        <v>0</v>
      </c>
      <c r="I1317" s="70">
        <v>7826203007</v>
      </c>
      <c r="J1317" s="69">
        <v>4715</v>
      </c>
      <c r="K1317" s="69" t="s">
        <v>1219</v>
      </c>
    </row>
    <row r="1318" spans="1:11" ht="14.4">
      <c r="A1318" s="69">
        <v>1626884</v>
      </c>
      <c r="B1318" s="69">
        <v>2</v>
      </c>
      <c r="C1318" s="69" t="s">
        <v>26844</v>
      </c>
      <c r="D1318" s="69">
        <v>4</v>
      </c>
      <c r="E1318" s="69" t="s">
        <v>26947</v>
      </c>
      <c r="F1318" s="69">
        <v>85332</v>
      </c>
      <c r="G1318" s="69">
        <v>20180201</v>
      </c>
      <c r="H1318" s="69">
        <v>0</v>
      </c>
      <c r="I1318" s="70">
        <v>20078825161</v>
      </c>
      <c r="J1318" s="69">
        <v>4410</v>
      </c>
      <c r="K1318" s="69" t="s">
        <v>3046</v>
      </c>
    </row>
    <row r="1319" spans="1:11" ht="14.4">
      <c r="A1319" s="69">
        <v>1424375</v>
      </c>
      <c r="B1319" s="69">
        <v>2</v>
      </c>
      <c r="C1319" s="69" t="s">
        <v>26844</v>
      </c>
      <c r="D1319" s="69">
        <v>4</v>
      </c>
      <c r="E1319" s="69" t="s">
        <v>26947</v>
      </c>
      <c r="F1319" s="69">
        <v>85409</v>
      </c>
      <c r="G1319" s="69">
        <v>20121101</v>
      </c>
      <c r="H1319" s="69">
        <v>0</v>
      </c>
      <c r="I1319" s="70">
        <v>16846801443</v>
      </c>
      <c r="J1319" s="69">
        <v>4750</v>
      </c>
      <c r="K1319" s="69" t="s">
        <v>4120</v>
      </c>
    </row>
    <row r="1320" spans="1:11" ht="14.4">
      <c r="A1320" s="69">
        <v>1410355</v>
      </c>
      <c r="B1320" s="69">
        <v>2</v>
      </c>
      <c r="C1320" s="69" t="s">
        <v>26844</v>
      </c>
      <c r="D1320" s="69">
        <v>4</v>
      </c>
      <c r="E1320" s="69" t="s">
        <v>26947</v>
      </c>
      <c r="F1320" s="69">
        <v>85508</v>
      </c>
      <c r="G1320" s="69">
        <v>20170213</v>
      </c>
      <c r="H1320" s="69">
        <v>0</v>
      </c>
      <c r="I1320" s="70">
        <v>32108911671</v>
      </c>
      <c r="J1320" s="69">
        <v>4750</v>
      </c>
      <c r="K1320" s="69" t="s">
        <v>2169</v>
      </c>
    </row>
    <row r="1321" spans="1:11" ht="14.4">
      <c r="A1321" s="69">
        <v>1452106</v>
      </c>
      <c r="B1321" s="69">
        <v>2</v>
      </c>
      <c r="C1321" s="69" t="s">
        <v>26844</v>
      </c>
      <c r="D1321" s="69">
        <v>4</v>
      </c>
      <c r="E1321" s="69" t="s">
        <v>26947</v>
      </c>
      <c r="F1321" s="69">
        <v>85656</v>
      </c>
      <c r="G1321" s="69">
        <v>20130910</v>
      </c>
      <c r="H1321" s="69">
        <v>0</v>
      </c>
      <c r="I1321" s="70">
        <v>90886507954</v>
      </c>
      <c r="J1321" s="69">
        <v>4715</v>
      </c>
      <c r="K1321" s="69" t="s">
        <v>27414</v>
      </c>
    </row>
    <row r="1322" spans="1:11" ht="14.4">
      <c r="A1322" s="69">
        <v>1706613</v>
      </c>
      <c r="B1322" s="69">
        <v>2</v>
      </c>
      <c r="C1322" s="69" t="s">
        <v>26844</v>
      </c>
      <c r="D1322" s="69">
        <v>4</v>
      </c>
      <c r="E1322" s="69" t="s">
        <v>26947</v>
      </c>
      <c r="F1322" s="69">
        <v>85797</v>
      </c>
      <c r="G1322" s="69">
        <v>20200116</v>
      </c>
      <c r="H1322" s="69">
        <v>0</v>
      </c>
      <c r="I1322" s="70">
        <v>92129453632</v>
      </c>
      <c r="J1322" s="69">
        <v>1035</v>
      </c>
      <c r="K1322" s="69" t="s">
        <v>27415</v>
      </c>
    </row>
    <row r="1323" spans="1:11" ht="14.4">
      <c r="A1323" s="69">
        <v>1255902</v>
      </c>
      <c r="B1323" s="69">
        <v>2</v>
      </c>
      <c r="C1323" s="69" t="s">
        <v>26844</v>
      </c>
      <c r="D1323" s="69">
        <v>4</v>
      </c>
      <c r="E1323" s="69" t="s">
        <v>26947</v>
      </c>
      <c r="F1323" s="69">
        <v>86161</v>
      </c>
      <c r="G1323" s="69">
        <v>20101201</v>
      </c>
      <c r="H1323" s="69">
        <v>0</v>
      </c>
      <c r="I1323" s="70">
        <v>16048200667</v>
      </c>
      <c r="J1323" s="69">
        <v>4440</v>
      </c>
      <c r="K1323" s="69" t="s">
        <v>3453</v>
      </c>
    </row>
    <row r="1324" spans="1:11" ht="14.4">
      <c r="A1324" s="69">
        <v>1557545</v>
      </c>
      <c r="B1324" s="69">
        <v>2</v>
      </c>
      <c r="C1324" s="69" t="s">
        <v>26844</v>
      </c>
      <c r="D1324" s="69">
        <v>4</v>
      </c>
      <c r="E1324" s="69" t="s">
        <v>26947</v>
      </c>
      <c r="F1324" s="69">
        <v>86195</v>
      </c>
      <c r="G1324" s="69">
        <v>20160101</v>
      </c>
      <c r="H1324" s="69">
        <v>0</v>
      </c>
      <c r="I1324" s="70">
        <v>37967313513</v>
      </c>
      <c r="J1324" s="69">
        <v>4940</v>
      </c>
      <c r="K1324" s="69" t="s">
        <v>27416</v>
      </c>
    </row>
    <row r="1325" spans="1:11" ht="14.4">
      <c r="A1325" s="69">
        <v>940963</v>
      </c>
      <c r="B1325" s="69">
        <v>2</v>
      </c>
      <c r="C1325" s="69" t="s">
        <v>26844</v>
      </c>
      <c r="D1325" s="69">
        <v>4</v>
      </c>
      <c r="E1325" s="69" t="s">
        <v>26947</v>
      </c>
      <c r="F1325" s="69">
        <v>86286</v>
      </c>
      <c r="G1325" s="69">
        <v>19920113</v>
      </c>
      <c r="H1325" s="69">
        <v>0</v>
      </c>
      <c r="I1325" s="70">
        <v>7896510315</v>
      </c>
      <c r="J1325" s="69">
        <v>4732</v>
      </c>
      <c r="K1325" s="69" t="s">
        <v>1882</v>
      </c>
    </row>
    <row r="1326" spans="1:11" ht="14.4">
      <c r="A1326" s="69">
        <v>1724473</v>
      </c>
      <c r="B1326" s="69">
        <v>2</v>
      </c>
      <c r="C1326" s="69" t="s">
        <v>26844</v>
      </c>
      <c r="D1326" s="69">
        <v>4</v>
      </c>
      <c r="E1326" s="69" t="s">
        <v>26947</v>
      </c>
      <c r="F1326" s="69">
        <v>86476</v>
      </c>
      <c r="G1326" s="69">
        <v>20191201</v>
      </c>
      <c r="H1326" s="69">
        <v>0</v>
      </c>
      <c r="I1326" s="70">
        <v>42108802747</v>
      </c>
      <c r="J1326" s="69">
        <v>4410</v>
      </c>
      <c r="K1326" s="69" t="s">
        <v>27417</v>
      </c>
    </row>
    <row r="1327" spans="1:11" ht="14.4">
      <c r="A1327" s="69">
        <v>1730088</v>
      </c>
      <c r="B1327" s="69">
        <v>2</v>
      </c>
      <c r="C1327" s="69" t="s">
        <v>26844</v>
      </c>
      <c r="D1327" s="69">
        <v>4</v>
      </c>
      <c r="E1327" s="69" t="s">
        <v>26947</v>
      </c>
      <c r="F1327" s="69">
        <v>86523</v>
      </c>
      <c r="G1327" s="69">
        <v>20181216</v>
      </c>
      <c r="H1327" s="69">
        <v>0</v>
      </c>
      <c r="I1327" s="70">
        <v>20109230100</v>
      </c>
      <c r="J1327" s="69">
        <v>1070</v>
      </c>
      <c r="K1327" s="69" t="s">
        <v>27418</v>
      </c>
    </row>
    <row r="1328" spans="1:11" ht="14.4">
      <c r="A1328" s="69">
        <v>1394820</v>
      </c>
      <c r="B1328" s="69">
        <v>2</v>
      </c>
      <c r="C1328" s="69" t="s">
        <v>26844</v>
      </c>
      <c r="D1328" s="69">
        <v>4</v>
      </c>
      <c r="E1328" s="69" t="s">
        <v>26947</v>
      </c>
      <c r="F1328" s="69">
        <v>86632</v>
      </c>
      <c r="G1328" s="69">
        <v>20150323</v>
      </c>
      <c r="H1328" s="69">
        <v>0</v>
      </c>
      <c r="I1328" s="70">
        <v>32128915801</v>
      </c>
      <c r="J1328" s="69">
        <v>4940</v>
      </c>
      <c r="K1328" s="69" t="s">
        <v>3886</v>
      </c>
    </row>
    <row r="1329" spans="1:11" ht="14.4">
      <c r="A1329" s="69">
        <v>1344141</v>
      </c>
      <c r="B1329" s="69">
        <v>2</v>
      </c>
      <c r="C1329" s="69" t="s">
        <v>26844</v>
      </c>
      <c r="D1329" s="69">
        <v>4</v>
      </c>
      <c r="E1329" s="69" t="s">
        <v>26947</v>
      </c>
      <c r="F1329" s="69">
        <v>86798</v>
      </c>
      <c r="G1329" s="69">
        <v>20100920</v>
      </c>
      <c r="H1329" s="69">
        <v>0</v>
      </c>
      <c r="I1329" s="70">
        <v>18947935385</v>
      </c>
      <c r="J1329" s="69">
        <v>4130</v>
      </c>
      <c r="K1329" s="69" t="s">
        <v>4002</v>
      </c>
    </row>
    <row r="1330" spans="1:11" ht="14.4">
      <c r="A1330" s="69">
        <v>1265376</v>
      </c>
      <c r="B1330" s="69">
        <v>2</v>
      </c>
      <c r="C1330" s="69" t="s">
        <v>26844</v>
      </c>
      <c r="D1330" s="69">
        <v>4</v>
      </c>
      <c r="E1330" s="69" t="s">
        <v>26947</v>
      </c>
      <c r="F1330" s="69">
        <v>86859</v>
      </c>
      <c r="G1330" s="69">
        <v>20080201</v>
      </c>
      <c r="H1330" s="69">
        <v>0</v>
      </c>
      <c r="I1330" s="70">
        <v>90058208100</v>
      </c>
      <c r="J1330" s="69">
        <v>4440</v>
      </c>
      <c r="K1330" s="69" t="s">
        <v>581</v>
      </c>
    </row>
    <row r="1331" spans="1:11" ht="14.4">
      <c r="A1331" s="69">
        <v>1420281</v>
      </c>
      <c r="B1331" s="69">
        <v>2</v>
      </c>
      <c r="C1331" s="69" t="s">
        <v>26844</v>
      </c>
      <c r="D1331" s="69">
        <v>4</v>
      </c>
      <c r="E1331" s="69" t="s">
        <v>26947</v>
      </c>
      <c r="F1331" s="69">
        <v>86865</v>
      </c>
      <c r="G1331" s="69">
        <v>20140416</v>
      </c>
      <c r="H1331" s="69">
        <v>0</v>
      </c>
      <c r="I1331" s="70">
        <v>45068000327</v>
      </c>
      <c r="J1331" s="69">
        <v>4940</v>
      </c>
      <c r="K1331" s="69" t="s">
        <v>4753</v>
      </c>
    </row>
    <row r="1332" spans="1:11" ht="14.4">
      <c r="A1332" s="69">
        <v>1423981</v>
      </c>
      <c r="B1332" s="69">
        <v>2</v>
      </c>
      <c r="C1332" s="69" t="s">
        <v>26844</v>
      </c>
      <c r="D1332" s="69">
        <v>4</v>
      </c>
      <c r="E1332" s="69" t="s">
        <v>26947</v>
      </c>
      <c r="F1332" s="69">
        <v>86866</v>
      </c>
      <c r="G1332" s="69">
        <v>20140901</v>
      </c>
      <c r="H1332" s="69">
        <v>0</v>
      </c>
      <c r="I1332" s="70">
        <v>30028334834</v>
      </c>
      <c r="J1332" s="69">
        <v>4610</v>
      </c>
      <c r="K1332" s="69" t="s">
        <v>4279</v>
      </c>
    </row>
    <row r="1333" spans="1:11" ht="14.4">
      <c r="A1333" s="69">
        <v>1753152</v>
      </c>
      <c r="B1333" s="69">
        <v>2</v>
      </c>
      <c r="C1333" s="69" t="s">
        <v>26844</v>
      </c>
      <c r="D1333" s="69">
        <v>4</v>
      </c>
      <c r="E1333" s="69" t="s">
        <v>26947</v>
      </c>
      <c r="F1333" s="69">
        <v>86886</v>
      </c>
      <c r="G1333" s="69">
        <v>20190801</v>
      </c>
      <c r="H1333" s="69">
        <v>0</v>
      </c>
      <c r="I1333" s="70">
        <v>16108600954</v>
      </c>
      <c r="J1333" s="69">
        <v>4910</v>
      </c>
      <c r="K1333" s="69" t="s">
        <v>27419</v>
      </c>
    </row>
    <row r="1334" spans="1:11" ht="14.4">
      <c r="A1334" s="69">
        <v>1398693</v>
      </c>
      <c r="B1334" s="69">
        <v>2</v>
      </c>
      <c r="C1334" s="69" t="s">
        <v>26844</v>
      </c>
      <c r="D1334" s="69">
        <v>4</v>
      </c>
      <c r="E1334" s="69" t="s">
        <v>26947</v>
      </c>
      <c r="F1334" s="69">
        <v>86917</v>
      </c>
      <c r="G1334" s="69">
        <v>20140901</v>
      </c>
      <c r="H1334" s="69">
        <v>0</v>
      </c>
      <c r="I1334" s="70">
        <v>65078531624</v>
      </c>
      <c r="J1334" s="69">
        <v>4380</v>
      </c>
      <c r="K1334" s="69" t="s">
        <v>1770</v>
      </c>
    </row>
    <row r="1335" spans="1:11" ht="14.4">
      <c r="A1335" s="69">
        <v>943421</v>
      </c>
      <c r="B1335" s="69">
        <v>2</v>
      </c>
      <c r="C1335" s="69" t="s">
        <v>26844</v>
      </c>
      <c r="D1335" s="69">
        <v>4</v>
      </c>
      <c r="E1335" s="69" t="s">
        <v>26947</v>
      </c>
      <c r="F1335" s="69">
        <v>86986</v>
      </c>
      <c r="G1335" s="69">
        <v>19950731</v>
      </c>
      <c r="H1335" s="69">
        <v>0</v>
      </c>
      <c r="I1335" s="70">
        <v>11957006684</v>
      </c>
      <c r="J1335" s="69">
        <v>4440</v>
      </c>
      <c r="K1335" s="69" t="s">
        <v>1358</v>
      </c>
    </row>
    <row r="1336" spans="1:11" ht="14.4">
      <c r="A1336" s="69">
        <v>1092215</v>
      </c>
      <c r="B1336" s="69">
        <v>2</v>
      </c>
      <c r="C1336" s="69" t="s">
        <v>26844</v>
      </c>
      <c r="D1336" s="69">
        <v>4</v>
      </c>
      <c r="E1336" s="69" t="s">
        <v>26947</v>
      </c>
      <c r="F1336" s="69">
        <v>86987</v>
      </c>
      <c r="G1336" s="69">
        <v>20000501</v>
      </c>
      <c r="H1336" s="69">
        <v>0</v>
      </c>
      <c r="I1336" s="70">
        <v>11977402368</v>
      </c>
      <c r="J1336" s="69">
        <v>4661</v>
      </c>
      <c r="K1336" s="69" t="s">
        <v>1638</v>
      </c>
    </row>
    <row r="1337" spans="1:11" ht="14.4">
      <c r="A1337" s="69">
        <v>1326300</v>
      </c>
      <c r="B1337" s="69">
        <v>2</v>
      </c>
      <c r="C1337" s="69" t="s">
        <v>26844</v>
      </c>
      <c r="D1337" s="69">
        <v>4</v>
      </c>
      <c r="E1337" s="69" t="s">
        <v>26947</v>
      </c>
      <c r="F1337" s="69">
        <v>87028</v>
      </c>
      <c r="G1337" s="69">
        <v>20100601</v>
      </c>
      <c r="H1337" s="69">
        <v>0</v>
      </c>
      <c r="I1337" s="70">
        <v>48068426724</v>
      </c>
      <c r="J1337" s="69">
        <v>1080</v>
      </c>
      <c r="K1337" s="69" t="s">
        <v>5681</v>
      </c>
    </row>
    <row r="1338" spans="1:11" ht="14.4">
      <c r="A1338" s="69">
        <v>1571393</v>
      </c>
      <c r="B1338" s="69">
        <v>2</v>
      </c>
      <c r="C1338" s="69" t="s">
        <v>26844</v>
      </c>
      <c r="D1338" s="69">
        <v>4</v>
      </c>
      <c r="E1338" s="69" t="s">
        <v>26947</v>
      </c>
      <c r="F1338" s="69">
        <v>87040</v>
      </c>
      <c r="G1338" s="69">
        <v>20160916</v>
      </c>
      <c r="H1338" s="69">
        <v>0</v>
      </c>
      <c r="I1338" s="70">
        <v>17169237397</v>
      </c>
      <c r="J1338" s="69">
        <v>4276</v>
      </c>
      <c r="K1338" s="69" t="s">
        <v>27420</v>
      </c>
    </row>
    <row r="1339" spans="1:11" ht="14.4">
      <c r="A1339" s="69">
        <v>1589577</v>
      </c>
      <c r="B1339" s="69">
        <v>2</v>
      </c>
      <c r="C1339" s="69" t="s">
        <v>26844</v>
      </c>
      <c r="D1339" s="69">
        <v>4</v>
      </c>
      <c r="E1339" s="69" t="s">
        <v>26947</v>
      </c>
      <c r="F1339" s="69">
        <v>87099</v>
      </c>
      <c r="G1339" s="69">
        <v>20210116</v>
      </c>
      <c r="H1339" s="69">
        <v>0</v>
      </c>
      <c r="I1339" s="70">
        <v>39119334777</v>
      </c>
      <c r="J1339" s="69">
        <v>4940</v>
      </c>
      <c r="K1339" s="69" t="s">
        <v>5183</v>
      </c>
    </row>
    <row r="1340" spans="1:11" ht="14.4">
      <c r="A1340" s="69">
        <v>1451319</v>
      </c>
      <c r="B1340" s="69">
        <v>2</v>
      </c>
      <c r="C1340" s="69" t="s">
        <v>26844</v>
      </c>
      <c r="D1340" s="69">
        <v>4</v>
      </c>
      <c r="E1340" s="69" t="s">
        <v>26947</v>
      </c>
      <c r="F1340" s="69">
        <v>87190</v>
      </c>
      <c r="G1340" s="69">
        <v>20130901</v>
      </c>
      <c r="H1340" s="69">
        <v>0</v>
      </c>
      <c r="I1340" s="70">
        <v>52866809040</v>
      </c>
      <c r="J1340" s="69">
        <v>4150</v>
      </c>
      <c r="K1340" s="69" t="s">
        <v>310</v>
      </c>
    </row>
    <row r="1341" spans="1:11" ht="14.4">
      <c r="A1341" s="69">
        <v>774086</v>
      </c>
      <c r="B1341" s="69">
        <v>2</v>
      </c>
      <c r="C1341" s="69" t="s">
        <v>26844</v>
      </c>
      <c r="D1341" s="69">
        <v>4</v>
      </c>
      <c r="E1341" s="69" t="s">
        <v>26947</v>
      </c>
      <c r="F1341" s="69">
        <v>87246</v>
      </c>
      <c r="G1341" s="69">
        <v>19800609</v>
      </c>
      <c r="H1341" s="69">
        <v>0</v>
      </c>
      <c r="I1341" s="70">
        <v>1735758987</v>
      </c>
      <c r="J1341" s="69">
        <v>4440</v>
      </c>
      <c r="K1341" s="69" t="s">
        <v>1660</v>
      </c>
    </row>
    <row r="1342" spans="1:11" ht="14.4">
      <c r="A1342" s="69">
        <v>1292558</v>
      </c>
      <c r="B1342" s="69">
        <v>2</v>
      </c>
      <c r="C1342" s="69" t="s">
        <v>26844</v>
      </c>
      <c r="D1342" s="69">
        <v>4</v>
      </c>
      <c r="E1342" s="69" t="s">
        <v>26947</v>
      </c>
      <c r="F1342" s="69">
        <v>87247</v>
      </c>
      <c r="G1342" s="69">
        <v>20100111</v>
      </c>
      <c r="H1342" s="69">
        <v>0</v>
      </c>
      <c r="I1342" s="70">
        <v>11018102274</v>
      </c>
      <c r="J1342" s="69">
        <v>4440</v>
      </c>
      <c r="K1342" s="69" t="s">
        <v>4895</v>
      </c>
    </row>
    <row r="1343" spans="1:11" ht="14.4">
      <c r="A1343" s="69">
        <v>1313313</v>
      </c>
      <c r="B1343" s="69">
        <v>2</v>
      </c>
      <c r="C1343" s="69" t="s">
        <v>26844</v>
      </c>
      <c r="D1343" s="69">
        <v>4</v>
      </c>
      <c r="E1343" s="69" t="s">
        <v>26947</v>
      </c>
      <c r="F1343" s="69">
        <v>87390</v>
      </c>
      <c r="G1343" s="69">
        <v>20080128</v>
      </c>
      <c r="H1343" s="69">
        <v>0</v>
      </c>
      <c r="I1343" s="70">
        <v>1988302046</v>
      </c>
      <c r="J1343" s="69">
        <v>4205</v>
      </c>
      <c r="K1343" s="69" t="s">
        <v>27421</v>
      </c>
    </row>
    <row r="1344" spans="1:11" ht="14.4">
      <c r="A1344" s="69">
        <v>1690578</v>
      </c>
      <c r="B1344" s="69">
        <v>2</v>
      </c>
      <c r="C1344" s="69" t="s">
        <v>26844</v>
      </c>
      <c r="D1344" s="69">
        <v>4</v>
      </c>
      <c r="E1344" s="69" t="s">
        <v>26947</v>
      </c>
      <c r="F1344" s="69">
        <v>87617</v>
      </c>
      <c r="G1344" s="69">
        <v>20181216</v>
      </c>
      <c r="H1344" s="69">
        <v>0</v>
      </c>
      <c r="I1344" s="70">
        <v>45018129960</v>
      </c>
      <c r="J1344" s="69">
        <v>4530</v>
      </c>
      <c r="K1344" s="69" t="s">
        <v>27422</v>
      </c>
    </row>
    <row r="1345" spans="1:11" ht="14.4">
      <c r="A1345" s="69">
        <v>1036112</v>
      </c>
      <c r="B1345" s="69">
        <v>2</v>
      </c>
      <c r="C1345" s="69" t="s">
        <v>26844</v>
      </c>
      <c r="D1345" s="69">
        <v>4</v>
      </c>
      <c r="E1345" s="69" t="s">
        <v>26947</v>
      </c>
      <c r="F1345" s="69">
        <v>87618</v>
      </c>
      <c r="G1345" s="69">
        <v>19980302</v>
      </c>
      <c r="H1345" s="69">
        <v>0</v>
      </c>
      <c r="I1345" s="70">
        <v>11927024395</v>
      </c>
      <c r="J1345" s="69">
        <v>4630</v>
      </c>
      <c r="K1345" s="69" t="s">
        <v>465</v>
      </c>
    </row>
    <row r="1346" spans="1:11" ht="14.4">
      <c r="A1346" s="69">
        <v>1681771</v>
      </c>
      <c r="B1346" s="69">
        <v>2</v>
      </c>
      <c r="C1346" s="69" t="s">
        <v>26844</v>
      </c>
      <c r="D1346" s="69">
        <v>4</v>
      </c>
      <c r="E1346" s="69" t="s">
        <v>26947</v>
      </c>
      <c r="F1346" s="69">
        <v>87641</v>
      </c>
      <c r="G1346" s="69">
        <v>20190116</v>
      </c>
      <c r="H1346" s="69">
        <v>0</v>
      </c>
      <c r="I1346" s="70">
        <v>26159580047</v>
      </c>
      <c r="J1346" s="69">
        <v>1025</v>
      </c>
      <c r="K1346" s="69" t="s">
        <v>27423</v>
      </c>
    </row>
    <row r="1347" spans="1:11" ht="14.4">
      <c r="A1347" s="69">
        <v>1859846</v>
      </c>
      <c r="B1347" s="69">
        <v>2</v>
      </c>
      <c r="C1347" s="69" t="s">
        <v>26844</v>
      </c>
      <c r="D1347" s="69">
        <v>4</v>
      </c>
      <c r="E1347" s="69" t="s">
        <v>26947</v>
      </c>
      <c r="F1347" s="69">
        <v>87805</v>
      </c>
      <c r="G1347" s="69">
        <v>20210401</v>
      </c>
      <c r="H1347" s="69">
        <v>0</v>
      </c>
      <c r="I1347" s="70">
        <v>45048604610</v>
      </c>
      <c r="J1347" s="69">
        <v>4123</v>
      </c>
      <c r="K1347" s="69" t="s">
        <v>5470</v>
      </c>
    </row>
    <row r="1348" spans="1:11" ht="14.4">
      <c r="A1348" s="69">
        <v>1326448</v>
      </c>
      <c r="B1348" s="69">
        <v>2</v>
      </c>
      <c r="C1348" s="69" t="s">
        <v>26844</v>
      </c>
      <c r="D1348" s="69">
        <v>4</v>
      </c>
      <c r="E1348" s="69" t="s">
        <v>26947</v>
      </c>
      <c r="F1348" s="69">
        <v>87898</v>
      </c>
      <c r="G1348" s="69">
        <v>20120522</v>
      </c>
      <c r="H1348" s="69">
        <v>0</v>
      </c>
      <c r="I1348" s="70">
        <v>16098624675</v>
      </c>
      <c r="J1348" s="69">
        <v>4734</v>
      </c>
      <c r="K1348" s="69" t="s">
        <v>5006</v>
      </c>
    </row>
    <row r="1349" spans="1:11" ht="14.4">
      <c r="A1349" s="69">
        <v>1612243</v>
      </c>
      <c r="B1349" s="69">
        <v>2</v>
      </c>
      <c r="C1349" s="69" t="s">
        <v>26844</v>
      </c>
      <c r="D1349" s="69">
        <v>4</v>
      </c>
      <c r="E1349" s="69" t="s">
        <v>26947</v>
      </c>
      <c r="F1349" s="69">
        <v>88100</v>
      </c>
      <c r="G1349" s="69">
        <v>20171101</v>
      </c>
      <c r="H1349" s="69">
        <v>0</v>
      </c>
      <c r="I1349" s="70">
        <v>16128703168</v>
      </c>
      <c r="J1349" s="69">
        <v>4715</v>
      </c>
      <c r="K1349" s="69" t="s">
        <v>2991</v>
      </c>
    </row>
    <row r="1350" spans="1:11" ht="14.4">
      <c r="A1350" s="69">
        <v>1464394</v>
      </c>
      <c r="B1350" s="69">
        <v>2</v>
      </c>
      <c r="C1350" s="69" t="s">
        <v>26844</v>
      </c>
      <c r="D1350" s="69">
        <v>4</v>
      </c>
      <c r="E1350" s="69" t="s">
        <v>26947</v>
      </c>
      <c r="F1350" s="69">
        <v>88166</v>
      </c>
      <c r="G1350" s="69">
        <v>20160216</v>
      </c>
      <c r="H1350" s="69">
        <v>0</v>
      </c>
      <c r="I1350" s="70">
        <v>39118815909</v>
      </c>
      <c r="J1350" s="69">
        <v>4412</v>
      </c>
      <c r="K1350" s="69" t="s">
        <v>27424</v>
      </c>
    </row>
    <row r="1351" spans="1:11" ht="14.4">
      <c r="A1351" s="69">
        <v>1665743</v>
      </c>
      <c r="B1351" s="69">
        <v>2</v>
      </c>
      <c r="C1351" s="69" t="s">
        <v>26844</v>
      </c>
      <c r="D1351" s="69">
        <v>4</v>
      </c>
      <c r="E1351" s="69" t="s">
        <v>26947</v>
      </c>
      <c r="F1351" s="69">
        <v>88221</v>
      </c>
      <c r="G1351" s="69">
        <v>20170801</v>
      </c>
      <c r="H1351" s="69">
        <v>0</v>
      </c>
      <c r="I1351" s="70">
        <v>32038400985</v>
      </c>
      <c r="J1351" s="69">
        <v>4734</v>
      </c>
      <c r="K1351" s="69" t="s">
        <v>27425</v>
      </c>
    </row>
    <row r="1352" spans="1:11" ht="14.4">
      <c r="A1352" s="69">
        <v>1323221</v>
      </c>
      <c r="B1352" s="69">
        <v>2</v>
      </c>
      <c r="C1352" s="69" t="s">
        <v>26844</v>
      </c>
      <c r="D1352" s="69">
        <v>4</v>
      </c>
      <c r="E1352" s="69" t="s">
        <v>26947</v>
      </c>
      <c r="F1352" s="69">
        <v>88252</v>
      </c>
      <c r="G1352" s="69">
        <v>20100601</v>
      </c>
      <c r="H1352" s="69">
        <v>0</v>
      </c>
      <c r="I1352" s="70">
        <v>92088409138</v>
      </c>
      <c r="J1352" s="69">
        <v>1070</v>
      </c>
      <c r="K1352" s="69" t="s">
        <v>5997</v>
      </c>
    </row>
    <row r="1353" spans="1:11" ht="14.4">
      <c r="A1353" s="69">
        <v>1668233</v>
      </c>
      <c r="B1353" s="69">
        <v>2</v>
      </c>
      <c r="C1353" s="69" t="s">
        <v>26844</v>
      </c>
      <c r="D1353" s="69">
        <v>4</v>
      </c>
      <c r="E1353" s="69" t="s">
        <v>26947</v>
      </c>
      <c r="F1353" s="69">
        <v>88322</v>
      </c>
      <c r="G1353" s="69">
        <v>20170901</v>
      </c>
      <c r="H1353" s="69">
        <v>0</v>
      </c>
      <c r="I1353" s="70">
        <v>11917133099</v>
      </c>
      <c r="J1353" s="69">
        <v>4380</v>
      </c>
      <c r="K1353" s="69" t="s">
        <v>5661</v>
      </c>
    </row>
    <row r="1354" spans="1:11" ht="14.4">
      <c r="A1354" s="69">
        <v>1198036</v>
      </c>
      <c r="B1354" s="69">
        <v>2</v>
      </c>
      <c r="C1354" s="69" t="s">
        <v>26844</v>
      </c>
      <c r="D1354" s="69">
        <v>4</v>
      </c>
      <c r="E1354" s="69" t="s">
        <v>26947</v>
      </c>
      <c r="F1354" s="69">
        <v>88342</v>
      </c>
      <c r="G1354" s="69">
        <v>20060203</v>
      </c>
      <c r="H1354" s="69">
        <v>0</v>
      </c>
      <c r="I1354" s="70">
        <v>32987618405</v>
      </c>
      <c r="J1354" s="69">
        <v>4150</v>
      </c>
      <c r="K1354" s="69" t="s">
        <v>331</v>
      </c>
    </row>
    <row r="1355" spans="1:11" ht="14.4">
      <c r="A1355" s="69">
        <v>1316009</v>
      </c>
      <c r="B1355" s="69">
        <v>2</v>
      </c>
      <c r="C1355" s="69" t="s">
        <v>26844</v>
      </c>
      <c r="D1355" s="69">
        <v>4</v>
      </c>
      <c r="E1355" s="69" t="s">
        <v>26947</v>
      </c>
      <c r="F1355" s="69">
        <v>88609</v>
      </c>
      <c r="G1355" s="69">
        <v>20101216</v>
      </c>
      <c r="H1355" s="69">
        <v>0</v>
      </c>
      <c r="I1355" s="70">
        <v>90018506726</v>
      </c>
      <c r="J1355" s="69">
        <v>4414</v>
      </c>
      <c r="K1355" s="69" t="s">
        <v>1352</v>
      </c>
    </row>
    <row r="1356" spans="1:11" ht="14.4">
      <c r="A1356" s="69">
        <v>1400970</v>
      </c>
      <c r="B1356" s="69">
        <v>2</v>
      </c>
      <c r="C1356" s="69" t="s">
        <v>26844</v>
      </c>
      <c r="D1356" s="69">
        <v>4</v>
      </c>
      <c r="E1356" s="69" t="s">
        <v>26947</v>
      </c>
      <c r="F1356" s="69">
        <v>88733</v>
      </c>
      <c r="G1356" s="69">
        <v>20120118</v>
      </c>
      <c r="H1356" s="69">
        <v>0</v>
      </c>
      <c r="I1356" s="70">
        <v>39068203296</v>
      </c>
      <c r="J1356" s="69">
        <v>1080</v>
      </c>
      <c r="K1356" s="69" t="s">
        <v>4828</v>
      </c>
    </row>
    <row r="1357" spans="1:11" ht="14.4">
      <c r="A1357" s="69">
        <v>1313363</v>
      </c>
      <c r="B1357" s="69">
        <v>2</v>
      </c>
      <c r="C1357" s="69" t="s">
        <v>26844</v>
      </c>
      <c r="D1357" s="69">
        <v>4</v>
      </c>
      <c r="E1357" s="69" t="s">
        <v>26947</v>
      </c>
      <c r="F1357" s="69">
        <v>88867</v>
      </c>
      <c r="G1357" s="69">
        <v>20091130</v>
      </c>
      <c r="H1357" s="69">
        <v>0</v>
      </c>
      <c r="I1357" s="70">
        <v>32078619569</v>
      </c>
      <c r="J1357" s="69">
        <v>4503</v>
      </c>
      <c r="K1357" s="69" t="s">
        <v>27426</v>
      </c>
    </row>
    <row r="1358" spans="1:11" ht="14.4">
      <c r="A1358" s="69">
        <v>1679852</v>
      </c>
      <c r="B1358" s="69">
        <v>2</v>
      </c>
      <c r="C1358" s="69" t="s">
        <v>26844</v>
      </c>
      <c r="D1358" s="69">
        <v>4</v>
      </c>
      <c r="E1358" s="69" t="s">
        <v>26947</v>
      </c>
      <c r="F1358" s="69">
        <v>88940</v>
      </c>
      <c r="G1358" s="69">
        <v>20171116</v>
      </c>
      <c r="H1358" s="69">
        <v>0</v>
      </c>
      <c r="I1358" s="70">
        <v>20058500545</v>
      </c>
      <c r="J1358" s="69">
        <v>4220</v>
      </c>
      <c r="K1358" s="69" t="s">
        <v>1264</v>
      </c>
    </row>
    <row r="1359" spans="1:11" ht="14.4">
      <c r="A1359" s="69">
        <v>1681770</v>
      </c>
      <c r="B1359" s="69">
        <v>2</v>
      </c>
      <c r="C1359" s="69" t="s">
        <v>26844</v>
      </c>
      <c r="D1359" s="69">
        <v>4</v>
      </c>
      <c r="E1359" s="69" t="s">
        <v>26947</v>
      </c>
      <c r="F1359" s="69">
        <v>88959</v>
      </c>
      <c r="G1359" s="69">
        <v>20190216</v>
      </c>
      <c r="H1359" s="69">
        <v>0</v>
      </c>
      <c r="I1359" s="70">
        <v>45119270267</v>
      </c>
      <c r="J1359" s="69">
        <v>1035</v>
      </c>
      <c r="K1359" s="69" t="s">
        <v>495</v>
      </c>
    </row>
    <row r="1360" spans="1:11" ht="14.4">
      <c r="A1360" s="69">
        <v>1054232</v>
      </c>
      <c r="B1360" s="69">
        <v>2</v>
      </c>
      <c r="C1360" s="69" t="s">
        <v>26844</v>
      </c>
      <c r="D1360" s="69">
        <v>4</v>
      </c>
      <c r="E1360" s="69" t="s">
        <v>26947</v>
      </c>
      <c r="F1360" s="69">
        <v>89184</v>
      </c>
      <c r="G1360" s="69">
        <v>19980723</v>
      </c>
      <c r="H1360" s="69">
        <v>0</v>
      </c>
      <c r="I1360" s="70">
        <v>68907227984</v>
      </c>
      <c r="J1360" s="69">
        <v>4200</v>
      </c>
      <c r="K1360" s="69" t="s">
        <v>5069</v>
      </c>
    </row>
    <row r="1361" spans="1:11" ht="14.4">
      <c r="A1361" s="69">
        <v>981929</v>
      </c>
      <c r="B1361" s="69">
        <v>2</v>
      </c>
      <c r="C1361" s="69" t="s">
        <v>26844</v>
      </c>
      <c r="D1361" s="69">
        <v>4</v>
      </c>
      <c r="E1361" s="69" t="s">
        <v>26947</v>
      </c>
      <c r="F1361" s="69">
        <v>89463</v>
      </c>
      <c r="G1361" s="69">
        <v>19920601</v>
      </c>
      <c r="H1361" s="69">
        <v>0</v>
      </c>
      <c r="I1361" s="70">
        <v>7927007497</v>
      </c>
      <c r="J1361" s="69">
        <v>4675</v>
      </c>
      <c r="K1361" s="69" t="s">
        <v>2253</v>
      </c>
    </row>
    <row r="1362" spans="1:11" ht="14.4">
      <c r="A1362" s="69">
        <v>1568195</v>
      </c>
      <c r="B1362" s="69">
        <v>2</v>
      </c>
      <c r="C1362" s="69" t="s">
        <v>26844</v>
      </c>
      <c r="D1362" s="69">
        <v>4</v>
      </c>
      <c r="E1362" s="69" t="s">
        <v>26947</v>
      </c>
      <c r="F1362" s="69">
        <v>89540</v>
      </c>
      <c r="G1362" s="69">
        <v>20211001</v>
      </c>
      <c r="H1362" s="69">
        <v>0</v>
      </c>
      <c r="I1362" s="70">
        <v>11098600635</v>
      </c>
      <c r="J1362" s="69">
        <v>1120</v>
      </c>
      <c r="K1362" s="69" t="s">
        <v>27427</v>
      </c>
    </row>
    <row r="1363" spans="1:11" ht="14.4">
      <c r="A1363" s="69">
        <v>1429594</v>
      </c>
      <c r="B1363" s="69">
        <v>2</v>
      </c>
      <c r="C1363" s="69" t="s">
        <v>26844</v>
      </c>
      <c r="D1363" s="69">
        <v>4</v>
      </c>
      <c r="E1363" s="69" t="s">
        <v>26947</v>
      </c>
      <c r="F1363" s="69">
        <v>89557</v>
      </c>
      <c r="G1363" s="69">
        <v>20131216</v>
      </c>
      <c r="H1363" s="69">
        <v>0</v>
      </c>
      <c r="I1363" s="70">
        <v>90108500654</v>
      </c>
      <c r="J1363" s="69">
        <v>1035</v>
      </c>
      <c r="K1363" s="69" t="s">
        <v>1681</v>
      </c>
    </row>
    <row r="1364" spans="1:11" ht="14.4">
      <c r="A1364" s="69">
        <v>1624265</v>
      </c>
      <c r="B1364" s="69">
        <v>2</v>
      </c>
      <c r="C1364" s="69" t="s">
        <v>26844</v>
      </c>
      <c r="D1364" s="69">
        <v>4</v>
      </c>
      <c r="E1364" s="69" t="s">
        <v>26947</v>
      </c>
      <c r="F1364" s="69">
        <v>89580</v>
      </c>
      <c r="G1364" s="69">
        <v>20160901</v>
      </c>
      <c r="H1364" s="69">
        <v>0</v>
      </c>
      <c r="I1364" s="70">
        <v>32069014119</v>
      </c>
      <c r="J1364" s="69">
        <v>4624</v>
      </c>
      <c r="K1364" s="69" t="s">
        <v>27428</v>
      </c>
    </row>
    <row r="1365" spans="1:11" ht="14.4">
      <c r="A1365" s="69">
        <v>1038589</v>
      </c>
      <c r="B1365" s="69">
        <v>2</v>
      </c>
      <c r="C1365" s="69" t="s">
        <v>26844</v>
      </c>
      <c r="D1365" s="69">
        <v>4</v>
      </c>
      <c r="E1365" s="69" t="s">
        <v>26947</v>
      </c>
      <c r="F1365" s="69">
        <v>89764</v>
      </c>
      <c r="G1365" s="69">
        <v>19980223</v>
      </c>
      <c r="H1365" s="69">
        <v>0</v>
      </c>
      <c r="I1365" s="70">
        <v>30917024249</v>
      </c>
      <c r="J1365" s="69">
        <v>4260</v>
      </c>
      <c r="K1365" s="69" t="s">
        <v>2189</v>
      </c>
    </row>
    <row r="1366" spans="1:11" ht="14.4">
      <c r="A1366" s="69">
        <v>1264516</v>
      </c>
      <c r="B1366" s="69">
        <v>2</v>
      </c>
      <c r="C1366" s="69" t="s">
        <v>26844</v>
      </c>
      <c r="D1366" s="69">
        <v>4</v>
      </c>
      <c r="E1366" s="69" t="s">
        <v>26947</v>
      </c>
      <c r="F1366" s="69">
        <v>89819</v>
      </c>
      <c r="G1366" s="69">
        <v>20051219</v>
      </c>
      <c r="H1366" s="69">
        <v>0</v>
      </c>
      <c r="I1366" s="70">
        <v>32907280740</v>
      </c>
      <c r="J1366" s="69">
        <v>4940</v>
      </c>
      <c r="K1366" s="69" t="s">
        <v>2326</v>
      </c>
    </row>
    <row r="1367" spans="1:11" ht="14.4">
      <c r="A1367" s="69">
        <v>1719017</v>
      </c>
      <c r="B1367" s="69">
        <v>2</v>
      </c>
      <c r="C1367" s="69" t="s">
        <v>26844</v>
      </c>
      <c r="D1367" s="69">
        <v>4</v>
      </c>
      <c r="E1367" s="69" t="s">
        <v>26947</v>
      </c>
      <c r="F1367" s="69">
        <v>89859</v>
      </c>
      <c r="G1367" s="69">
        <v>20180916</v>
      </c>
      <c r="H1367" s="69">
        <v>0</v>
      </c>
      <c r="I1367" s="70">
        <v>3169220062</v>
      </c>
      <c r="J1367" s="69">
        <v>4780</v>
      </c>
      <c r="K1367" s="69" t="s">
        <v>27429</v>
      </c>
    </row>
    <row r="1368" spans="1:11" ht="14.4">
      <c r="A1368" s="69">
        <v>1334901</v>
      </c>
      <c r="B1368" s="69">
        <v>2</v>
      </c>
      <c r="C1368" s="69" t="s">
        <v>26844</v>
      </c>
      <c r="D1368" s="69">
        <v>4</v>
      </c>
      <c r="E1368" s="69" t="s">
        <v>26947</v>
      </c>
      <c r="F1368" s="69">
        <v>89865</v>
      </c>
      <c r="G1368" s="69">
        <v>20090121</v>
      </c>
      <c r="H1368" s="69">
        <v>0</v>
      </c>
      <c r="I1368" s="70">
        <v>30018230638</v>
      </c>
      <c r="J1368" s="69">
        <v>4205</v>
      </c>
      <c r="K1368" s="69" t="s">
        <v>27430</v>
      </c>
    </row>
    <row r="1369" spans="1:11" ht="14.4">
      <c r="A1369" s="69">
        <v>2058820</v>
      </c>
      <c r="B1369" s="69">
        <v>2</v>
      </c>
      <c r="C1369" s="69" t="s">
        <v>26844</v>
      </c>
      <c r="D1369" s="69">
        <v>4</v>
      </c>
      <c r="E1369" s="69" t="s">
        <v>26947</v>
      </c>
      <c r="F1369" s="69">
        <v>89873</v>
      </c>
      <c r="G1369" s="69">
        <v>20211216</v>
      </c>
      <c r="H1369" s="69">
        <v>0</v>
      </c>
      <c r="I1369" s="70">
        <v>16129748543</v>
      </c>
      <c r="J1369" s="69">
        <v>1040</v>
      </c>
      <c r="K1369" s="69" t="s">
        <v>27431</v>
      </c>
    </row>
    <row r="1370" spans="1:11" ht="14.4">
      <c r="A1370" s="69">
        <v>1411677</v>
      </c>
      <c r="B1370" s="69">
        <v>2</v>
      </c>
      <c r="C1370" s="69" t="s">
        <v>26844</v>
      </c>
      <c r="D1370" s="69">
        <v>4</v>
      </c>
      <c r="E1370" s="69" t="s">
        <v>26947</v>
      </c>
      <c r="F1370" s="69">
        <v>90027</v>
      </c>
      <c r="G1370" s="69">
        <v>20120601</v>
      </c>
      <c r="H1370" s="69">
        <v>0</v>
      </c>
      <c r="I1370" s="70">
        <v>42048001491</v>
      </c>
      <c r="J1370" s="69">
        <v>4440</v>
      </c>
      <c r="K1370" s="69" t="s">
        <v>27432</v>
      </c>
    </row>
    <row r="1371" spans="1:11" ht="14.4">
      <c r="A1371" s="69">
        <v>1662498</v>
      </c>
      <c r="B1371" s="69">
        <v>2</v>
      </c>
      <c r="C1371" s="69" t="s">
        <v>26844</v>
      </c>
      <c r="D1371" s="69">
        <v>4</v>
      </c>
      <c r="E1371" s="69" t="s">
        <v>26947</v>
      </c>
      <c r="F1371" s="69">
        <v>90060</v>
      </c>
      <c r="G1371" s="69">
        <v>20170716</v>
      </c>
      <c r="H1371" s="69">
        <v>0</v>
      </c>
      <c r="I1371" s="70">
        <v>37108202369</v>
      </c>
      <c r="J1371" s="69">
        <v>4530</v>
      </c>
      <c r="K1371" s="69" t="s">
        <v>4093</v>
      </c>
    </row>
    <row r="1372" spans="1:11" ht="14.4">
      <c r="A1372" s="69">
        <v>1417130</v>
      </c>
      <c r="B1372" s="69">
        <v>2</v>
      </c>
      <c r="C1372" s="69" t="s">
        <v>26844</v>
      </c>
      <c r="D1372" s="69">
        <v>4</v>
      </c>
      <c r="E1372" s="69" t="s">
        <v>26947</v>
      </c>
      <c r="F1372" s="69">
        <v>90200</v>
      </c>
      <c r="G1372" s="69">
        <v>20131101</v>
      </c>
      <c r="H1372" s="69">
        <v>0</v>
      </c>
      <c r="I1372" s="70">
        <v>60008326500</v>
      </c>
      <c r="J1372" s="69">
        <v>4724</v>
      </c>
      <c r="K1372" s="69" t="s">
        <v>4045</v>
      </c>
    </row>
    <row r="1373" spans="1:11" ht="14.4">
      <c r="A1373" s="69">
        <v>1556036</v>
      </c>
      <c r="B1373" s="69">
        <v>2</v>
      </c>
      <c r="C1373" s="69" t="s">
        <v>26844</v>
      </c>
      <c r="D1373" s="69">
        <v>4</v>
      </c>
      <c r="E1373" s="69" t="s">
        <v>26947</v>
      </c>
      <c r="F1373" s="69">
        <v>90318</v>
      </c>
      <c r="G1373" s="69">
        <v>20171001</v>
      </c>
      <c r="H1373" s="69">
        <v>0</v>
      </c>
      <c r="I1373" s="70">
        <v>13128816850</v>
      </c>
      <c r="J1373" s="69">
        <v>4210</v>
      </c>
      <c r="K1373" s="69" t="s">
        <v>1926</v>
      </c>
    </row>
    <row r="1374" spans="1:11" ht="14.4">
      <c r="A1374" s="69">
        <v>1433191</v>
      </c>
      <c r="B1374" s="69">
        <v>2</v>
      </c>
      <c r="C1374" s="69" t="s">
        <v>26844</v>
      </c>
      <c r="D1374" s="69">
        <v>4</v>
      </c>
      <c r="E1374" s="69" t="s">
        <v>26947</v>
      </c>
      <c r="F1374" s="69">
        <v>90502</v>
      </c>
      <c r="G1374" s="69">
        <v>20160701</v>
      </c>
      <c r="H1374" s="69">
        <v>0</v>
      </c>
      <c r="I1374" s="70">
        <v>32139028073</v>
      </c>
      <c r="J1374" s="69">
        <v>4721</v>
      </c>
      <c r="K1374" s="69" t="s">
        <v>27433</v>
      </c>
    </row>
    <row r="1375" spans="1:11" ht="14.4">
      <c r="A1375" s="69">
        <v>1571035</v>
      </c>
      <c r="B1375" s="69">
        <v>2</v>
      </c>
      <c r="C1375" s="69" t="s">
        <v>26844</v>
      </c>
      <c r="D1375" s="69">
        <v>4</v>
      </c>
      <c r="E1375" s="69" t="s">
        <v>26947</v>
      </c>
      <c r="F1375" s="69">
        <v>90571</v>
      </c>
      <c r="G1375" s="69">
        <v>20180701</v>
      </c>
      <c r="H1375" s="69">
        <v>0</v>
      </c>
      <c r="I1375" s="70">
        <v>90089106158</v>
      </c>
      <c r="J1375" s="69">
        <v>4940</v>
      </c>
      <c r="K1375" s="69" t="s">
        <v>1080</v>
      </c>
    </row>
    <row r="1376" spans="1:11" ht="14.4">
      <c r="A1376" s="69">
        <v>1314585</v>
      </c>
      <c r="B1376" s="69">
        <v>2</v>
      </c>
      <c r="C1376" s="69" t="s">
        <v>26844</v>
      </c>
      <c r="D1376" s="69">
        <v>4</v>
      </c>
      <c r="E1376" s="69" t="s">
        <v>26947</v>
      </c>
      <c r="F1376" s="69">
        <v>90591</v>
      </c>
      <c r="G1376" s="69">
        <v>20140116</v>
      </c>
      <c r="H1376" s="69">
        <v>0</v>
      </c>
      <c r="I1376" s="70">
        <v>39977323417</v>
      </c>
      <c r="J1376" s="69">
        <v>4205</v>
      </c>
      <c r="K1376" s="69" t="s">
        <v>2230</v>
      </c>
    </row>
    <row r="1377" spans="1:11" ht="14.4">
      <c r="A1377" s="69">
        <v>1618554</v>
      </c>
      <c r="B1377" s="69">
        <v>2</v>
      </c>
      <c r="C1377" s="69" t="s">
        <v>26844</v>
      </c>
      <c r="D1377" s="69">
        <v>4</v>
      </c>
      <c r="E1377" s="69" t="s">
        <v>26947</v>
      </c>
      <c r="F1377" s="69">
        <v>90594</v>
      </c>
      <c r="G1377" s="69">
        <v>20190216</v>
      </c>
      <c r="H1377" s="69">
        <v>0</v>
      </c>
      <c r="I1377" s="70">
        <v>96129455463</v>
      </c>
      <c r="J1377" s="69">
        <v>4940</v>
      </c>
      <c r="K1377" s="69" t="s">
        <v>27434</v>
      </c>
    </row>
    <row r="1378" spans="1:11" ht="14.4">
      <c r="A1378" s="69">
        <v>1326707</v>
      </c>
      <c r="B1378" s="69">
        <v>2</v>
      </c>
      <c r="C1378" s="69" t="s">
        <v>26844</v>
      </c>
      <c r="D1378" s="69">
        <v>4</v>
      </c>
      <c r="E1378" s="69" t="s">
        <v>26947</v>
      </c>
      <c r="F1378" s="69">
        <v>90617</v>
      </c>
      <c r="G1378" s="69">
        <v>20110216</v>
      </c>
      <c r="H1378" s="69">
        <v>0</v>
      </c>
      <c r="I1378" s="70">
        <v>45088514141</v>
      </c>
      <c r="J1378" s="69">
        <v>1020</v>
      </c>
      <c r="K1378" s="69" t="s">
        <v>1687</v>
      </c>
    </row>
    <row r="1379" spans="1:11" ht="14.4">
      <c r="A1379" s="69">
        <v>1327887</v>
      </c>
      <c r="B1379" s="69">
        <v>2</v>
      </c>
      <c r="C1379" s="69" t="s">
        <v>26844</v>
      </c>
      <c r="D1379" s="69">
        <v>4</v>
      </c>
      <c r="E1379" s="69" t="s">
        <v>26947</v>
      </c>
      <c r="F1379" s="69">
        <v>90619</v>
      </c>
      <c r="G1379" s="69">
        <v>20131101</v>
      </c>
      <c r="H1379" s="69">
        <v>0</v>
      </c>
      <c r="I1379" s="70">
        <v>32098602082</v>
      </c>
      <c r="J1379" s="69">
        <v>4725</v>
      </c>
      <c r="K1379" s="69" t="s">
        <v>2653</v>
      </c>
    </row>
    <row r="1380" spans="1:11" ht="14.4">
      <c r="A1380" s="69">
        <v>1293866</v>
      </c>
      <c r="B1380" s="69">
        <v>2</v>
      </c>
      <c r="C1380" s="69" t="s">
        <v>26844</v>
      </c>
      <c r="D1380" s="69">
        <v>4</v>
      </c>
      <c r="E1380" s="69" t="s">
        <v>26947</v>
      </c>
      <c r="F1380" s="69">
        <v>90634</v>
      </c>
      <c r="G1380" s="69">
        <v>20101101</v>
      </c>
      <c r="H1380" s="69">
        <v>0</v>
      </c>
      <c r="I1380" s="70">
        <v>11057502004</v>
      </c>
      <c r="J1380" s="69">
        <v>4123</v>
      </c>
      <c r="K1380" s="69" t="s">
        <v>3584</v>
      </c>
    </row>
    <row r="1381" spans="1:11" ht="14.4">
      <c r="A1381" s="69">
        <v>1324556</v>
      </c>
      <c r="B1381" s="69">
        <v>2</v>
      </c>
      <c r="C1381" s="69" t="s">
        <v>26844</v>
      </c>
      <c r="D1381" s="69">
        <v>4</v>
      </c>
      <c r="E1381" s="69" t="s">
        <v>26947</v>
      </c>
      <c r="F1381" s="69">
        <v>90637</v>
      </c>
      <c r="G1381" s="69">
        <v>20110116</v>
      </c>
      <c r="H1381" s="69">
        <v>0</v>
      </c>
      <c r="I1381" s="70">
        <v>28078506574</v>
      </c>
      <c r="J1381" s="69">
        <v>4240</v>
      </c>
      <c r="K1381" s="69" t="s">
        <v>4090</v>
      </c>
    </row>
    <row r="1382" spans="1:11" ht="14.4">
      <c r="A1382" s="69">
        <v>1590509</v>
      </c>
      <c r="B1382" s="69">
        <v>2</v>
      </c>
      <c r="C1382" s="69" t="s">
        <v>26844</v>
      </c>
      <c r="D1382" s="69">
        <v>4</v>
      </c>
      <c r="E1382" s="69" t="s">
        <v>26947</v>
      </c>
      <c r="F1382" s="69">
        <v>90667</v>
      </c>
      <c r="G1382" s="69">
        <v>20191101</v>
      </c>
      <c r="H1382" s="69">
        <v>0</v>
      </c>
      <c r="I1382" s="70">
        <v>1169660022</v>
      </c>
      <c r="J1382" s="69">
        <v>4731</v>
      </c>
      <c r="K1382" s="69" t="s">
        <v>27435</v>
      </c>
    </row>
    <row r="1383" spans="1:11" ht="14.4">
      <c r="A1383" s="69">
        <v>1378331</v>
      </c>
      <c r="B1383" s="69">
        <v>2</v>
      </c>
      <c r="C1383" s="69" t="s">
        <v>26844</v>
      </c>
      <c r="D1383" s="69">
        <v>4</v>
      </c>
      <c r="E1383" s="69" t="s">
        <v>26947</v>
      </c>
      <c r="F1383" s="69">
        <v>91035</v>
      </c>
      <c r="G1383" s="69">
        <v>20130601</v>
      </c>
      <c r="H1383" s="69">
        <v>0</v>
      </c>
      <c r="I1383" s="70">
        <v>39968017804</v>
      </c>
      <c r="J1383" s="69">
        <v>1045</v>
      </c>
      <c r="K1383" s="69" t="s">
        <v>1249</v>
      </c>
    </row>
    <row r="1384" spans="1:11" ht="14.4">
      <c r="A1384" s="69">
        <v>1713941</v>
      </c>
      <c r="B1384" s="69">
        <v>2</v>
      </c>
      <c r="C1384" s="69" t="s">
        <v>26844</v>
      </c>
      <c r="D1384" s="69">
        <v>4</v>
      </c>
      <c r="E1384" s="69" t="s">
        <v>26947</v>
      </c>
      <c r="F1384" s="69">
        <v>91084</v>
      </c>
      <c r="G1384" s="69">
        <v>20180801</v>
      </c>
      <c r="H1384" s="69">
        <v>0</v>
      </c>
      <c r="I1384" s="70">
        <v>19159137835</v>
      </c>
      <c r="J1384" s="69">
        <v>1050</v>
      </c>
      <c r="K1384" s="69" t="s">
        <v>2874</v>
      </c>
    </row>
    <row r="1385" spans="1:11" ht="14.4">
      <c r="A1385" s="69">
        <v>1369622</v>
      </c>
      <c r="B1385" s="69">
        <v>2</v>
      </c>
      <c r="C1385" s="69" t="s">
        <v>26844</v>
      </c>
      <c r="D1385" s="69">
        <v>4</v>
      </c>
      <c r="E1385" s="69" t="s">
        <v>26947</v>
      </c>
      <c r="F1385" s="69">
        <v>91087</v>
      </c>
      <c r="G1385" s="69">
        <v>20121210</v>
      </c>
      <c r="H1385" s="69">
        <v>0</v>
      </c>
      <c r="I1385" s="70">
        <v>6805700082</v>
      </c>
      <c r="J1385" s="69">
        <v>1035</v>
      </c>
      <c r="K1385" s="69" t="s">
        <v>27436</v>
      </c>
    </row>
    <row r="1386" spans="1:11" ht="14.4">
      <c r="A1386" s="69">
        <v>1780151</v>
      </c>
      <c r="B1386" s="69">
        <v>2</v>
      </c>
      <c r="C1386" s="69" t="s">
        <v>26844</v>
      </c>
      <c r="D1386" s="69">
        <v>4</v>
      </c>
      <c r="E1386" s="69" t="s">
        <v>26947</v>
      </c>
      <c r="F1386" s="69">
        <v>91096</v>
      </c>
      <c r="G1386" s="69">
        <v>20211116</v>
      </c>
      <c r="H1386" s="69">
        <v>0</v>
      </c>
      <c r="I1386" s="70">
        <v>45119682818</v>
      </c>
      <c r="J1386" s="69">
        <v>4270</v>
      </c>
      <c r="K1386" s="69" t="s">
        <v>27437</v>
      </c>
    </row>
    <row r="1387" spans="1:11" ht="14.4">
      <c r="A1387" s="69">
        <v>1386595</v>
      </c>
      <c r="B1387" s="69">
        <v>2</v>
      </c>
      <c r="C1387" s="69" t="s">
        <v>26844</v>
      </c>
      <c r="D1387" s="69">
        <v>4</v>
      </c>
      <c r="E1387" s="69" t="s">
        <v>26947</v>
      </c>
      <c r="F1387" s="69">
        <v>91172</v>
      </c>
      <c r="G1387" s="69">
        <v>20140901</v>
      </c>
      <c r="H1387" s="69">
        <v>0</v>
      </c>
      <c r="I1387" s="70">
        <v>42038308468</v>
      </c>
      <c r="J1387" s="69">
        <v>4410</v>
      </c>
      <c r="K1387" s="69" t="s">
        <v>4738</v>
      </c>
    </row>
    <row r="1388" spans="1:11" ht="14.4">
      <c r="A1388" s="69">
        <v>1723979</v>
      </c>
      <c r="B1388" s="69">
        <v>2</v>
      </c>
      <c r="C1388" s="69" t="s">
        <v>26844</v>
      </c>
      <c r="D1388" s="69">
        <v>4</v>
      </c>
      <c r="E1388" s="69" t="s">
        <v>26947</v>
      </c>
      <c r="F1388" s="69">
        <v>91482</v>
      </c>
      <c r="G1388" s="69">
        <v>20181101</v>
      </c>
      <c r="H1388" s="69">
        <v>0</v>
      </c>
      <c r="I1388" s="70">
        <v>16118831169</v>
      </c>
      <c r="J1388" s="69">
        <v>1070</v>
      </c>
      <c r="K1388" s="69" t="s">
        <v>27438</v>
      </c>
    </row>
    <row r="1389" spans="1:11" ht="14.4">
      <c r="A1389" s="69">
        <v>2056281</v>
      </c>
      <c r="B1389" s="69">
        <v>2</v>
      </c>
      <c r="C1389" s="69" t="s">
        <v>26844</v>
      </c>
      <c r="D1389" s="69">
        <v>4</v>
      </c>
      <c r="E1389" s="69" t="s">
        <v>26947</v>
      </c>
      <c r="F1389" s="69">
        <v>91508</v>
      </c>
      <c r="G1389" s="69">
        <v>20211201</v>
      </c>
      <c r="H1389" s="69">
        <v>0</v>
      </c>
      <c r="I1389" s="70">
        <v>30068620282</v>
      </c>
      <c r="J1389" s="69">
        <v>1035</v>
      </c>
      <c r="K1389" s="69" t="s">
        <v>27439</v>
      </c>
    </row>
    <row r="1390" spans="1:11" ht="14.4">
      <c r="A1390" s="69">
        <v>1353988</v>
      </c>
      <c r="B1390" s="69">
        <v>2</v>
      </c>
      <c r="C1390" s="69" t="s">
        <v>26844</v>
      </c>
      <c r="D1390" s="69">
        <v>4</v>
      </c>
      <c r="E1390" s="69" t="s">
        <v>26947</v>
      </c>
      <c r="F1390" s="69">
        <v>91989</v>
      </c>
      <c r="G1390" s="69">
        <v>20171216</v>
      </c>
      <c r="H1390" s="69">
        <v>0</v>
      </c>
      <c r="I1390" s="70">
        <v>84937900201</v>
      </c>
      <c r="J1390" s="69">
        <v>4940</v>
      </c>
      <c r="K1390" s="69" t="s">
        <v>719</v>
      </c>
    </row>
    <row r="1391" spans="1:11" ht="14.4">
      <c r="A1391" s="69">
        <v>1421009</v>
      </c>
      <c r="B1391" s="69">
        <v>2</v>
      </c>
      <c r="C1391" s="69" t="s">
        <v>26844</v>
      </c>
      <c r="D1391" s="69">
        <v>4</v>
      </c>
      <c r="E1391" s="69" t="s">
        <v>26947</v>
      </c>
      <c r="F1391" s="69">
        <v>91992</v>
      </c>
      <c r="G1391" s="69">
        <v>20141201</v>
      </c>
      <c r="H1391" s="69">
        <v>0</v>
      </c>
      <c r="I1391" s="70">
        <v>39139003790</v>
      </c>
      <c r="J1391" s="69">
        <v>1025</v>
      </c>
      <c r="K1391" s="69" t="s">
        <v>27440</v>
      </c>
    </row>
    <row r="1392" spans="1:11" ht="14.4">
      <c r="A1392" s="69">
        <v>1446417</v>
      </c>
      <c r="B1392" s="69">
        <v>2</v>
      </c>
      <c r="C1392" s="69" t="s">
        <v>26844</v>
      </c>
      <c r="D1392" s="69">
        <v>4</v>
      </c>
      <c r="E1392" s="69" t="s">
        <v>26947</v>
      </c>
      <c r="F1392" s="69">
        <v>92097</v>
      </c>
      <c r="G1392" s="69">
        <v>20151201</v>
      </c>
      <c r="H1392" s="69">
        <v>0</v>
      </c>
      <c r="I1392" s="70">
        <v>16109065173</v>
      </c>
      <c r="J1392" s="69">
        <v>4910</v>
      </c>
      <c r="K1392" s="69" t="s">
        <v>5041</v>
      </c>
    </row>
    <row r="1393" spans="1:11" ht="14.4">
      <c r="A1393" s="69">
        <v>1759117</v>
      </c>
      <c r="B1393" s="69">
        <v>2</v>
      </c>
      <c r="C1393" s="69" t="s">
        <v>26844</v>
      </c>
      <c r="D1393" s="69">
        <v>4</v>
      </c>
      <c r="E1393" s="69" t="s">
        <v>26947</v>
      </c>
      <c r="F1393" s="69">
        <v>92198</v>
      </c>
      <c r="G1393" s="69">
        <v>20191001</v>
      </c>
      <c r="H1393" s="69">
        <v>0</v>
      </c>
      <c r="I1393" s="70">
        <v>16079005720</v>
      </c>
      <c r="J1393" s="69">
        <v>4427</v>
      </c>
      <c r="K1393" s="69" t="s">
        <v>27441</v>
      </c>
    </row>
    <row r="1394" spans="1:11" ht="14.4">
      <c r="A1394" s="69">
        <v>2049959</v>
      </c>
      <c r="B1394" s="69">
        <v>2</v>
      </c>
      <c r="C1394" s="69" t="s">
        <v>26844</v>
      </c>
      <c r="D1394" s="69">
        <v>4</v>
      </c>
      <c r="E1394" s="69" t="s">
        <v>26947</v>
      </c>
      <c r="F1394" s="69">
        <v>92748</v>
      </c>
      <c r="G1394" s="69">
        <v>20211016</v>
      </c>
      <c r="H1394" s="69">
        <v>0</v>
      </c>
      <c r="I1394" s="70">
        <v>67069006483</v>
      </c>
      <c r="J1394" s="69">
        <v>1040</v>
      </c>
      <c r="K1394" s="69" t="s">
        <v>27442</v>
      </c>
    </row>
    <row r="1395" spans="1:11" ht="14.4">
      <c r="A1395" s="69">
        <v>1197062</v>
      </c>
      <c r="B1395" s="69">
        <v>2</v>
      </c>
      <c r="C1395" s="69" t="s">
        <v>26844</v>
      </c>
      <c r="D1395" s="69">
        <v>4</v>
      </c>
      <c r="E1395" s="69" t="s">
        <v>26947</v>
      </c>
      <c r="F1395" s="69">
        <v>93013</v>
      </c>
      <c r="G1395" s="69">
        <v>20211001</v>
      </c>
      <c r="H1395" s="69">
        <v>0</v>
      </c>
      <c r="I1395" s="70">
        <v>9296751405</v>
      </c>
      <c r="J1395" s="69">
        <v>4220</v>
      </c>
      <c r="K1395" s="69" t="s">
        <v>27443</v>
      </c>
    </row>
    <row r="1396" spans="1:11" ht="14.4">
      <c r="A1396" s="69">
        <v>1091946</v>
      </c>
      <c r="B1396" s="69">
        <v>2</v>
      </c>
      <c r="C1396" s="69" t="s">
        <v>26844</v>
      </c>
      <c r="D1396" s="69">
        <v>4</v>
      </c>
      <c r="E1396" s="69" t="s">
        <v>26947</v>
      </c>
      <c r="F1396" s="69">
        <v>93167</v>
      </c>
      <c r="G1396" s="69">
        <v>19990426</v>
      </c>
      <c r="H1396" s="69">
        <v>0</v>
      </c>
      <c r="I1396" s="70">
        <v>6856645251</v>
      </c>
      <c r="J1396" s="69">
        <v>1060</v>
      </c>
      <c r="K1396" s="69" t="s">
        <v>4099</v>
      </c>
    </row>
    <row r="1397" spans="1:11" ht="14.4">
      <c r="A1397" s="69">
        <v>2045330</v>
      </c>
      <c r="B1397" s="69">
        <v>2</v>
      </c>
      <c r="C1397" s="69" t="s">
        <v>26844</v>
      </c>
      <c r="D1397" s="69">
        <v>4</v>
      </c>
      <c r="E1397" s="69" t="s">
        <v>26947</v>
      </c>
      <c r="F1397" s="69">
        <v>93184</v>
      </c>
      <c r="G1397" s="69">
        <v>20211001</v>
      </c>
      <c r="H1397" s="69">
        <v>0</v>
      </c>
      <c r="I1397" s="70">
        <v>42099414890</v>
      </c>
      <c r="J1397" s="69">
        <v>1060</v>
      </c>
      <c r="K1397" s="69" t="s">
        <v>27444</v>
      </c>
    </row>
    <row r="1398" spans="1:11" ht="14.4">
      <c r="A1398" s="69">
        <v>1370916</v>
      </c>
      <c r="B1398" s="69">
        <v>2</v>
      </c>
      <c r="C1398" s="69" t="s">
        <v>26844</v>
      </c>
      <c r="D1398" s="69">
        <v>4</v>
      </c>
      <c r="E1398" s="69" t="s">
        <v>26947</v>
      </c>
      <c r="F1398" s="69">
        <v>93234</v>
      </c>
      <c r="G1398" s="69">
        <v>20181210</v>
      </c>
      <c r="H1398" s="69">
        <v>0</v>
      </c>
      <c r="I1398" s="70">
        <v>16098820794</v>
      </c>
      <c r="J1398" s="69">
        <v>4731</v>
      </c>
      <c r="K1398" s="69" t="s">
        <v>4443</v>
      </c>
    </row>
    <row r="1399" spans="1:11" ht="14.4">
      <c r="A1399" s="69">
        <v>1811578</v>
      </c>
      <c r="B1399" s="69">
        <v>2</v>
      </c>
      <c r="C1399" s="69" t="s">
        <v>26844</v>
      </c>
      <c r="D1399" s="69">
        <v>4</v>
      </c>
      <c r="E1399" s="69" t="s">
        <v>26947</v>
      </c>
      <c r="F1399" s="69">
        <v>93551</v>
      </c>
      <c r="G1399" s="69">
        <v>20200916</v>
      </c>
      <c r="H1399" s="69">
        <v>0</v>
      </c>
      <c r="I1399" s="70">
        <v>19149039067</v>
      </c>
      <c r="J1399" s="69">
        <v>1060</v>
      </c>
      <c r="K1399" s="69" t="s">
        <v>27445</v>
      </c>
    </row>
    <row r="1400" spans="1:11" ht="14.4">
      <c r="A1400" s="69">
        <v>1218360</v>
      </c>
      <c r="B1400" s="69">
        <v>2</v>
      </c>
      <c r="C1400" s="69" t="s">
        <v>26844</v>
      </c>
      <c r="D1400" s="69">
        <v>4</v>
      </c>
      <c r="E1400" s="69" t="s">
        <v>26947</v>
      </c>
      <c r="F1400" s="69">
        <v>93599</v>
      </c>
      <c r="G1400" s="69">
        <v>20140201</v>
      </c>
      <c r="H1400" s="69">
        <v>0</v>
      </c>
      <c r="I1400" s="70">
        <v>30017405587</v>
      </c>
      <c r="J1400" s="69">
        <v>4205</v>
      </c>
      <c r="K1400" s="69" t="s">
        <v>6182</v>
      </c>
    </row>
    <row r="1401" spans="1:11" ht="14.4">
      <c r="A1401" s="69">
        <v>1406021</v>
      </c>
      <c r="B1401" s="69">
        <v>2</v>
      </c>
      <c r="C1401" s="69" t="s">
        <v>26844</v>
      </c>
      <c r="D1401" s="69">
        <v>4</v>
      </c>
      <c r="E1401" s="69" t="s">
        <v>26947</v>
      </c>
      <c r="F1401" s="69">
        <v>93704</v>
      </c>
      <c r="G1401" s="69">
        <v>20130624</v>
      </c>
      <c r="H1401" s="69">
        <v>0</v>
      </c>
      <c r="I1401" s="70">
        <v>43128910908</v>
      </c>
      <c r="J1401" s="69">
        <v>1030</v>
      </c>
      <c r="K1401" s="69" t="s">
        <v>27446</v>
      </c>
    </row>
    <row r="1402" spans="1:11" ht="14.4">
      <c r="A1402" s="69">
        <v>1397184</v>
      </c>
      <c r="B1402" s="69">
        <v>2</v>
      </c>
      <c r="C1402" s="69" t="s">
        <v>26844</v>
      </c>
      <c r="D1402" s="69">
        <v>4</v>
      </c>
      <c r="E1402" s="69" t="s">
        <v>26947</v>
      </c>
      <c r="F1402" s="69">
        <v>93749</v>
      </c>
      <c r="G1402" s="69">
        <v>20111107</v>
      </c>
      <c r="H1402" s="69">
        <v>0</v>
      </c>
      <c r="I1402" s="70">
        <v>43028244960</v>
      </c>
      <c r="J1402" s="69">
        <v>4735</v>
      </c>
      <c r="K1402" s="69" t="s">
        <v>5221</v>
      </c>
    </row>
    <row r="1403" spans="1:11" ht="14.4">
      <c r="A1403" s="69">
        <v>1359145</v>
      </c>
      <c r="B1403" s="69">
        <v>2</v>
      </c>
      <c r="C1403" s="69" t="s">
        <v>26844</v>
      </c>
      <c r="D1403" s="69">
        <v>4</v>
      </c>
      <c r="E1403" s="69" t="s">
        <v>26947</v>
      </c>
      <c r="F1403" s="69">
        <v>93787</v>
      </c>
      <c r="G1403" s="69">
        <v>20100503</v>
      </c>
      <c r="H1403" s="69">
        <v>0</v>
      </c>
      <c r="I1403" s="70">
        <v>32088400620</v>
      </c>
      <c r="J1403" s="69">
        <v>5450</v>
      </c>
      <c r="K1403" s="69" t="s">
        <v>4524</v>
      </c>
    </row>
    <row r="1404" spans="1:11" ht="14.4">
      <c r="A1404" s="69">
        <v>1436999</v>
      </c>
      <c r="B1404" s="69">
        <v>2</v>
      </c>
      <c r="C1404" s="69" t="s">
        <v>26844</v>
      </c>
      <c r="D1404" s="69">
        <v>4</v>
      </c>
      <c r="E1404" s="69" t="s">
        <v>26947</v>
      </c>
      <c r="F1404" s="69">
        <v>94080</v>
      </c>
      <c r="G1404" s="69">
        <v>20130409</v>
      </c>
      <c r="H1404" s="69">
        <v>0</v>
      </c>
      <c r="I1404" s="70">
        <v>88816223163</v>
      </c>
      <c r="J1404" s="69">
        <v>4150</v>
      </c>
      <c r="K1404" s="69" t="s">
        <v>1309</v>
      </c>
    </row>
    <row r="1405" spans="1:11" ht="14.4">
      <c r="A1405" s="69">
        <v>1430248</v>
      </c>
      <c r="B1405" s="69">
        <v>2</v>
      </c>
      <c r="C1405" s="69" t="s">
        <v>26844</v>
      </c>
      <c r="D1405" s="69">
        <v>4</v>
      </c>
      <c r="E1405" s="69" t="s">
        <v>26947</v>
      </c>
      <c r="F1405" s="69">
        <v>94101</v>
      </c>
      <c r="G1405" s="69">
        <v>20180901</v>
      </c>
      <c r="H1405" s="69">
        <v>0</v>
      </c>
      <c r="I1405" s="70">
        <v>18149023998</v>
      </c>
      <c r="J1405" s="69">
        <v>4780</v>
      </c>
      <c r="K1405" s="69" t="s">
        <v>27447</v>
      </c>
    </row>
    <row r="1406" spans="1:11" ht="14.4">
      <c r="A1406" s="69">
        <v>1016591</v>
      </c>
      <c r="B1406" s="69">
        <v>2</v>
      </c>
      <c r="C1406" s="69" t="s">
        <v>26844</v>
      </c>
      <c r="D1406" s="69">
        <v>4</v>
      </c>
      <c r="E1406" s="69" t="s">
        <v>26947</v>
      </c>
      <c r="F1406" s="69">
        <v>94170</v>
      </c>
      <c r="G1406" s="69">
        <v>19890511</v>
      </c>
      <c r="H1406" s="69">
        <v>0</v>
      </c>
      <c r="I1406" s="70">
        <v>16896806367</v>
      </c>
      <c r="J1406" s="69">
        <v>4780</v>
      </c>
      <c r="K1406" s="69" t="s">
        <v>257</v>
      </c>
    </row>
    <row r="1407" spans="1:11" ht="14.4">
      <c r="A1407" s="69">
        <v>1396652</v>
      </c>
      <c r="B1407" s="69">
        <v>2</v>
      </c>
      <c r="C1407" s="69" t="s">
        <v>26844</v>
      </c>
      <c r="D1407" s="69">
        <v>4</v>
      </c>
      <c r="E1407" s="69" t="s">
        <v>26947</v>
      </c>
      <c r="F1407" s="69">
        <v>94316</v>
      </c>
      <c r="G1407" s="69">
        <v>20111103</v>
      </c>
      <c r="H1407" s="69">
        <v>0</v>
      </c>
      <c r="I1407" s="70">
        <v>68906909707</v>
      </c>
      <c r="J1407" s="69">
        <v>1060</v>
      </c>
      <c r="K1407" s="69" t="s">
        <v>27448</v>
      </c>
    </row>
    <row r="1408" spans="1:11" ht="14.4">
      <c r="A1408" s="69">
        <v>1039526</v>
      </c>
      <c r="B1408" s="69">
        <v>2</v>
      </c>
      <c r="C1408" s="69" t="s">
        <v>26844</v>
      </c>
      <c r="D1408" s="69">
        <v>4</v>
      </c>
      <c r="E1408" s="69" t="s">
        <v>26947</v>
      </c>
      <c r="F1408" s="69">
        <v>94404</v>
      </c>
      <c r="G1408" s="69">
        <v>19980406</v>
      </c>
      <c r="H1408" s="69">
        <v>0</v>
      </c>
      <c r="I1408" s="70">
        <v>7947301805</v>
      </c>
      <c r="J1408" s="69">
        <v>4240</v>
      </c>
      <c r="K1408" s="69" t="s">
        <v>1666</v>
      </c>
    </row>
    <row r="1409" spans="1:11" ht="14.4">
      <c r="A1409" s="69">
        <v>1637085</v>
      </c>
      <c r="B1409" s="69">
        <v>2</v>
      </c>
      <c r="C1409" s="69" t="s">
        <v>26844</v>
      </c>
      <c r="D1409" s="69">
        <v>4</v>
      </c>
      <c r="E1409" s="69" t="s">
        <v>26947</v>
      </c>
      <c r="F1409" s="69">
        <v>94429</v>
      </c>
      <c r="G1409" s="69">
        <v>20170801</v>
      </c>
      <c r="H1409" s="69">
        <v>0</v>
      </c>
      <c r="I1409" s="70">
        <v>8179384493</v>
      </c>
      <c r="J1409" s="69">
        <v>1080</v>
      </c>
      <c r="K1409" s="69" t="s">
        <v>27449</v>
      </c>
    </row>
    <row r="1410" spans="1:11" ht="14.4">
      <c r="A1410" s="69">
        <v>999681</v>
      </c>
      <c r="B1410" s="69">
        <v>2</v>
      </c>
      <c r="C1410" s="69" t="s">
        <v>26844</v>
      </c>
      <c r="D1410" s="69">
        <v>4</v>
      </c>
      <c r="E1410" s="69" t="s">
        <v>26947</v>
      </c>
      <c r="F1410" s="69">
        <v>94491</v>
      </c>
      <c r="G1410" s="69">
        <v>19920115</v>
      </c>
      <c r="H1410" s="69">
        <v>0</v>
      </c>
      <c r="I1410" s="70">
        <v>30907001405</v>
      </c>
      <c r="J1410" s="69">
        <v>4675</v>
      </c>
      <c r="K1410" s="69" t="s">
        <v>2224</v>
      </c>
    </row>
    <row r="1411" spans="1:11" ht="14.4">
      <c r="A1411" s="69">
        <v>881613</v>
      </c>
      <c r="B1411" s="69">
        <v>2</v>
      </c>
      <c r="C1411" s="69" t="s">
        <v>26844</v>
      </c>
      <c r="D1411" s="69">
        <v>4</v>
      </c>
      <c r="E1411" s="69" t="s">
        <v>26947</v>
      </c>
      <c r="F1411" s="69">
        <v>94554</v>
      </c>
      <c r="G1411" s="69">
        <v>19940725</v>
      </c>
      <c r="H1411" s="69">
        <v>0</v>
      </c>
      <c r="I1411" s="70">
        <v>39886716594</v>
      </c>
      <c r="J1411" s="69">
        <v>4715</v>
      </c>
      <c r="K1411" s="69" t="s">
        <v>737</v>
      </c>
    </row>
    <row r="1412" spans="1:11" ht="14.4">
      <c r="A1412" s="69">
        <v>1011125</v>
      </c>
      <c r="B1412" s="69">
        <v>2</v>
      </c>
      <c r="C1412" s="69" t="s">
        <v>26844</v>
      </c>
      <c r="D1412" s="69">
        <v>4</v>
      </c>
      <c r="E1412" s="69" t="s">
        <v>26947</v>
      </c>
      <c r="F1412" s="69">
        <v>94599</v>
      </c>
      <c r="G1412" s="69">
        <v>19920601</v>
      </c>
      <c r="H1412" s="69">
        <v>0</v>
      </c>
      <c r="I1412" s="70">
        <v>7926805065</v>
      </c>
      <c r="J1412" s="69">
        <v>4731</v>
      </c>
      <c r="K1412" s="69" t="s">
        <v>27450</v>
      </c>
    </row>
    <row r="1413" spans="1:11" ht="14.4">
      <c r="A1413" s="69">
        <v>1346735</v>
      </c>
      <c r="B1413" s="69">
        <v>2</v>
      </c>
      <c r="C1413" s="69" t="s">
        <v>26844</v>
      </c>
      <c r="D1413" s="69">
        <v>4</v>
      </c>
      <c r="E1413" s="69" t="s">
        <v>26947</v>
      </c>
      <c r="F1413" s="69">
        <v>94605</v>
      </c>
      <c r="G1413" s="69">
        <v>20100101</v>
      </c>
      <c r="H1413" s="69">
        <v>0</v>
      </c>
      <c r="I1413" s="70">
        <v>16098717743</v>
      </c>
      <c r="J1413" s="69">
        <v>4920</v>
      </c>
      <c r="K1413" s="69" t="s">
        <v>27451</v>
      </c>
    </row>
    <row r="1414" spans="1:11" ht="14.4">
      <c r="A1414" s="69">
        <v>1206511</v>
      </c>
      <c r="B1414" s="69">
        <v>2</v>
      </c>
      <c r="C1414" s="69" t="s">
        <v>26844</v>
      </c>
      <c r="D1414" s="69">
        <v>4</v>
      </c>
      <c r="E1414" s="69" t="s">
        <v>26947</v>
      </c>
      <c r="F1414" s="69">
        <v>94609</v>
      </c>
      <c r="G1414" s="69">
        <v>20140116</v>
      </c>
      <c r="H1414" s="69">
        <v>0</v>
      </c>
      <c r="I1414" s="70">
        <v>39997916919</v>
      </c>
      <c r="J1414" s="69">
        <v>4205</v>
      </c>
      <c r="K1414" s="69" t="s">
        <v>4584</v>
      </c>
    </row>
    <row r="1415" spans="1:11" ht="14.4">
      <c r="A1415" s="69">
        <v>2052247</v>
      </c>
      <c r="B1415" s="69">
        <v>2</v>
      </c>
      <c r="C1415" s="69" t="s">
        <v>26844</v>
      </c>
      <c r="D1415" s="69">
        <v>4</v>
      </c>
      <c r="E1415" s="69" t="s">
        <v>26947</v>
      </c>
      <c r="F1415" s="69">
        <v>94671</v>
      </c>
      <c r="G1415" s="69">
        <v>20211101</v>
      </c>
      <c r="H1415" s="69">
        <v>0</v>
      </c>
      <c r="I1415" s="70">
        <v>45119626732</v>
      </c>
      <c r="J1415" s="69">
        <v>1035</v>
      </c>
      <c r="K1415" s="69" t="s">
        <v>27452</v>
      </c>
    </row>
    <row r="1416" spans="1:11" ht="14.4">
      <c r="A1416" s="69">
        <v>1729269</v>
      </c>
      <c r="B1416" s="69">
        <v>2</v>
      </c>
      <c r="C1416" s="69" t="s">
        <v>26844</v>
      </c>
      <c r="D1416" s="69">
        <v>4</v>
      </c>
      <c r="E1416" s="69" t="s">
        <v>26947</v>
      </c>
      <c r="F1416" s="69">
        <v>94946</v>
      </c>
      <c r="G1416" s="69">
        <v>20190116</v>
      </c>
      <c r="H1416" s="69">
        <v>0</v>
      </c>
      <c r="I1416" s="70">
        <v>43987621125</v>
      </c>
      <c r="J1416" s="69">
        <v>4940</v>
      </c>
      <c r="K1416" s="69" t="s">
        <v>27453</v>
      </c>
    </row>
    <row r="1417" spans="1:11" ht="14.4">
      <c r="A1417" s="69">
        <v>1618376</v>
      </c>
      <c r="B1417" s="69">
        <v>2</v>
      </c>
      <c r="C1417" s="69" t="s">
        <v>26844</v>
      </c>
      <c r="D1417" s="69">
        <v>4</v>
      </c>
      <c r="E1417" s="69" t="s">
        <v>26947</v>
      </c>
      <c r="F1417" s="69">
        <v>94948</v>
      </c>
      <c r="G1417" s="69">
        <v>20160716</v>
      </c>
      <c r="H1417" s="69">
        <v>0</v>
      </c>
      <c r="I1417" s="70">
        <v>10169109278</v>
      </c>
      <c r="J1417" s="69">
        <v>1080</v>
      </c>
      <c r="K1417" s="69" t="s">
        <v>27454</v>
      </c>
    </row>
    <row r="1418" spans="1:11" ht="14.4">
      <c r="A1418" s="69">
        <v>1416992</v>
      </c>
      <c r="B1418" s="69">
        <v>2</v>
      </c>
      <c r="C1418" s="69" t="s">
        <v>26844</v>
      </c>
      <c r="D1418" s="69">
        <v>4</v>
      </c>
      <c r="E1418" s="69" t="s">
        <v>26947</v>
      </c>
      <c r="F1418" s="69">
        <v>95067</v>
      </c>
      <c r="G1418" s="69">
        <v>20120801</v>
      </c>
      <c r="H1418" s="69">
        <v>0</v>
      </c>
      <c r="I1418" s="70">
        <v>28048103502</v>
      </c>
      <c r="J1418" s="69">
        <v>4610</v>
      </c>
      <c r="K1418" s="69" t="s">
        <v>4590</v>
      </c>
    </row>
    <row r="1419" spans="1:11" ht="14.4">
      <c r="A1419" s="69">
        <v>1327769</v>
      </c>
      <c r="B1419" s="69">
        <v>2</v>
      </c>
      <c r="C1419" s="69" t="s">
        <v>26844</v>
      </c>
      <c r="D1419" s="69">
        <v>4</v>
      </c>
      <c r="E1419" s="69" t="s">
        <v>26947</v>
      </c>
      <c r="F1419" s="69">
        <v>95312</v>
      </c>
      <c r="G1419" s="69">
        <v>20140901</v>
      </c>
      <c r="H1419" s="69">
        <v>0</v>
      </c>
      <c r="I1419" s="70">
        <v>92028342910</v>
      </c>
      <c r="J1419" s="69">
        <v>4421</v>
      </c>
      <c r="K1419" s="69" t="s">
        <v>27455</v>
      </c>
    </row>
    <row r="1420" spans="1:11" ht="14.4">
      <c r="A1420" s="69">
        <v>1618436</v>
      </c>
      <c r="B1420" s="69">
        <v>2</v>
      </c>
      <c r="C1420" s="69" t="s">
        <v>26844</v>
      </c>
      <c r="D1420" s="69">
        <v>4</v>
      </c>
      <c r="E1420" s="69" t="s">
        <v>26947</v>
      </c>
      <c r="F1420" s="69">
        <v>95323</v>
      </c>
      <c r="G1420" s="69">
        <v>20160716</v>
      </c>
      <c r="H1420" s="69">
        <v>0</v>
      </c>
      <c r="I1420" s="70">
        <v>90139007208</v>
      </c>
      <c r="J1420" s="69">
        <v>4425</v>
      </c>
      <c r="K1420" s="69" t="s">
        <v>5050</v>
      </c>
    </row>
    <row r="1421" spans="1:11" ht="14.4">
      <c r="A1421" s="69">
        <v>1021591</v>
      </c>
      <c r="B1421" s="69">
        <v>2</v>
      </c>
      <c r="C1421" s="69" t="s">
        <v>26844</v>
      </c>
      <c r="D1421" s="69">
        <v>4</v>
      </c>
      <c r="E1421" s="69" t="s">
        <v>26947</v>
      </c>
      <c r="F1421" s="69">
        <v>95533</v>
      </c>
      <c r="G1421" s="69">
        <v>20100811</v>
      </c>
      <c r="H1421" s="69">
        <v>0</v>
      </c>
      <c r="I1421" s="70">
        <v>68927660891</v>
      </c>
      <c r="J1421" s="69">
        <v>4715</v>
      </c>
      <c r="K1421" s="69" t="s">
        <v>3058</v>
      </c>
    </row>
    <row r="1422" spans="1:11" ht="14.4">
      <c r="A1422" s="69">
        <v>1574434</v>
      </c>
      <c r="B1422" s="69">
        <v>2</v>
      </c>
      <c r="C1422" s="69" t="s">
        <v>26844</v>
      </c>
      <c r="D1422" s="69">
        <v>4</v>
      </c>
      <c r="E1422" s="69" t="s">
        <v>26947</v>
      </c>
      <c r="F1422" s="69">
        <v>95606</v>
      </c>
      <c r="G1422" s="69">
        <v>20181001</v>
      </c>
      <c r="H1422" s="69">
        <v>0</v>
      </c>
      <c r="I1422" s="70">
        <v>15078921226</v>
      </c>
      <c r="J1422" s="69">
        <v>4123</v>
      </c>
      <c r="K1422" s="69" t="s">
        <v>5894</v>
      </c>
    </row>
    <row r="1423" spans="1:11" ht="14.4">
      <c r="A1423" s="69">
        <v>1320818</v>
      </c>
      <c r="B1423" s="69">
        <v>2</v>
      </c>
      <c r="C1423" s="69" t="s">
        <v>26844</v>
      </c>
      <c r="D1423" s="69">
        <v>4</v>
      </c>
      <c r="E1423" s="69" t="s">
        <v>26947</v>
      </c>
      <c r="F1423" s="69">
        <v>95695</v>
      </c>
      <c r="G1423" s="69">
        <v>20090301</v>
      </c>
      <c r="H1423" s="69">
        <v>0</v>
      </c>
      <c r="I1423" s="70">
        <v>7058511127</v>
      </c>
      <c r="J1423" s="69">
        <v>4732</v>
      </c>
      <c r="K1423" s="69" t="s">
        <v>3881</v>
      </c>
    </row>
    <row r="1424" spans="1:11" ht="14.4">
      <c r="A1424" s="69">
        <v>1858824</v>
      </c>
      <c r="B1424" s="69">
        <v>2</v>
      </c>
      <c r="C1424" s="69" t="s">
        <v>26844</v>
      </c>
      <c r="D1424" s="69">
        <v>4</v>
      </c>
      <c r="E1424" s="69" t="s">
        <v>26947</v>
      </c>
      <c r="F1424" s="69">
        <v>95789</v>
      </c>
      <c r="G1424" s="69">
        <v>20211001</v>
      </c>
      <c r="H1424" s="69">
        <v>0</v>
      </c>
      <c r="I1424" s="70">
        <v>92129455074</v>
      </c>
      <c r="J1424" s="69">
        <v>1120</v>
      </c>
      <c r="K1424" s="69" t="s">
        <v>27456</v>
      </c>
    </row>
    <row r="1425" spans="1:11" ht="14.4">
      <c r="A1425" s="69">
        <v>1388794</v>
      </c>
      <c r="B1425" s="69">
        <v>2</v>
      </c>
      <c r="C1425" s="69" t="s">
        <v>26844</v>
      </c>
      <c r="D1425" s="69">
        <v>4</v>
      </c>
      <c r="E1425" s="69" t="s">
        <v>26947</v>
      </c>
      <c r="F1425" s="69">
        <v>95907</v>
      </c>
      <c r="G1425" s="69">
        <v>20140416</v>
      </c>
      <c r="H1425" s="69">
        <v>0</v>
      </c>
      <c r="I1425" s="70">
        <v>45058904330</v>
      </c>
      <c r="J1425" s="69">
        <v>4440</v>
      </c>
      <c r="K1425" s="69" t="s">
        <v>4998</v>
      </c>
    </row>
    <row r="1426" spans="1:11" ht="14.4">
      <c r="A1426" s="69">
        <v>1367350</v>
      </c>
      <c r="B1426" s="69">
        <v>2</v>
      </c>
      <c r="C1426" s="69" t="s">
        <v>26844</v>
      </c>
      <c r="D1426" s="69">
        <v>4</v>
      </c>
      <c r="E1426" s="69" t="s">
        <v>26947</v>
      </c>
      <c r="F1426" s="69">
        <v>95960</v>
      </c>
      <c r="G1426" s="69">
        <v>20130901</v>
      </c>
      <c r="H1426" s="69">
        <v>0</v>
      </c>
      <c r="I1426" s="70">
        <v>16088604661</v>
      </c>
      <c r="J1426" s="69">
        <v>4280</v>
      </c>
      <c r="K1426" s="69" t="s">
        <v>27457</v>
      </c>
    </row>
    <row r="1427" spans="1:11" ht="14.4">
      <c r="A1427" s="69">
        <v>1653061</v>
      </c>
      <c r="B1427" s="69">
        <v>2</v>
      </c>
      <c r="C1427" s="69" t="s">
        <v>26844</v>
      </c>
      <c r="D1427" s="69">
        <v>4</v>
      </c>
      <c r="E1427" s="69" t="s">
        <v>26947</v>
      </c>
      <c r="F1427" s="69">
        <v>96081</v>
      </c>
      <c r="G1427" s="69">
        <v>20190216</v>
      </c>
      <c r="H1427" s="69">
        <v>0</v>
      </c>
      <c r="I1427" s="70">
        <v>10149288879</v>
      </c>
      <c r="J1427" s="69">
        <v>4795</v>
      </c>
      <c r="K1427" s="69" t="s">
        <v>5731</v>
      </c>
    </row>
    <row r="1428" spans="1:11" ht="14.4">
      <c r="A1428" s="69">
        <v>1808445</v>
      </c>
      <c r="B1428" s="69">
        <v>2</v>
      </c>
      <c r="C1428" s="69" t="s">
        <v>26844</v>
      </c>
      <c r="D1428" s="69">
        <v>4</v>
      </c>
      <c r="E1428" s="69" t="s">
        <v>26947</v>
      </c>
      <c r="F1428" s="69">
        <v>96105</v>
      </c>
      <c r="G1428" s="69">
        <v>20211216</v>
      </c>
      <c r="H1428" s="69">
        <v>0</v>
      </c>
      <c r="I1428" s="70">
        <v>8219985895</v>
      </c>
      <c r="J1428" s="69">
        <v>1070</v>
      </c>
      <c r="K1428" s="69" t="s">
        <v>27458</v>
      </c>
    </row>
    <row r="1429" spans="1:11" ht="14.4">
      <c r="A1429" s="69">
        <v>1731959</v>
      </c>
      <c r="B1429" s="69">
        <v>2</v>
      </c>
      <c r="C1429" s="69" t="s">
        <v>26844</v>
      </c>
      <c r="D1429" s="69">
        <v>4</v>
      </c>
      <c r="E1429" s="69" t="s">
        <v>26947</v>
      </c>
      <c r="F1429" s="69">
        <v>96140</v>
      </c>
      <c r="G1429" s="69">
        <v>20210201</v>
      </c>
      <c r="H1429" s="69">
        <v>0</v>
      </c>
      <c r="I1429" s="70">
        <v>39109114239</v>
      </c>
      <c r="J1429" s="69">
        <v>4940</v>
      </c>
      <c r="K1429" s="69" t="s">
        <v>27459</v>
      </c>
    </row>
    <row r="1430" spans="1:11" ht="14.4">
      <c r="A1430" s="69">
        <v>2046984</v>
      </c>
      <c r="B1430" s="69">
        <v>2</v>
      </c>
      <c r="C1430" s="69" t="s">
        <v>26844</v>
      </c>
      <c r="D1430" s="69">
        <v>4</v>
      </c>
      <c r="E1430" s="69" t="s">
        <v>26947</v>
      </c>
      <c r="F1430" s="69">
        <v>96267</v>
      </c>
      <c r="G1430" s="69">
        <v>20211001</v>
      </c>
      <c r="H1430" s="69">
        <v>0</v>
      </c>
      <c r="I1430" s="70">
        <v>59149661965</v>
      </c>
      <c r="J1430" s="69">
        <v>1070</v>
      </c>
      <c r="K1430" s="69" t="s">
        <v>27460</v>
      </c>
    </row>
    <row r="1431" spans="1:11" ht="14.4">
      <c r="A1431" s="69">
        <v>1750772</v>
      </c>
      <c r="B1431" s="69">
        <v>2</v>
      </c>
      <c r="C1431" s="69" t="s">
        <v>26844</v>
      </c>
      <c r="D1431" s="69">
        <v>4</v>
      </c>
      <c r="E1431" s="69" t="s">
        <v>26947</v>
      </c>
      <c r="F1431" s="69">
        <v>96375</v>
      </c>
      <c r="G1431" s="69">
        <v>20191216</v>
      </c>
      <c r="H1431" s="69">
        <v>0</v>
      </c>
      <c r="I1431" s="70">
        <v>8189715264</v>
      </c>
      <c r="J1431" s="69">
        <v>4240</v>
      </c>
      <c r="K1431" s="69" t="s">
        <v>27461</v>
      </c>
    </row>
    <row r="1432" spans="1:11" ht="14.4">
      <c r="A1432" s="69">
        <v>2046985</v>
      </c>
      <c r="B1432" s="69">
        <v>2</v>
      </c>
      <c r="C1432" s="69" t="s">
        <v>26844</v>
      </c>
      <c r="D1432" s="69">
        <v>4</v>
      </c>
      <c r="E1432" s="69" t="s">
        <v>26947</v>
      </c>
      <c r="F1432" s="69">
        <v>96504</v>
      </c>
      <c r="G1432" s="69">
        <v>20211001</v>
      </c>
      <c r="H1432" s="69">
        <v>0</v>
      </c>
      <c r="I1432" s="70">
        <v>20119019469</v>
      </c>
      <c r="J1432" s="69">
        <v>1040</v>
      </c>
      <c r="K1432" s="69" t="s">
        <v>27462</v>
      </c>
    </row>
    <row r="1433" spans="1:11" ht="14.4">
      <c r="A1433" s="69">
        <v>1440456</v>
      </c>
      <c r="B1433" s="69">
        <v>2</v>
      </c>
      <c r="C1433" s="69" t="s">
        <v>26844</v>
      </c>
      <c r="D1433" s="69">
        <v>4</v>
      </c>
      <c r="E1433" s="69" t="s">
        <v>26947</v>
      </c>
      <c r="F1433" s="69">
        <v>96842</v>
      </c>
      <c r="G1433" s="69">
        <v>20140101</v>
      </c>
      <c r="H1433" s="69">
        <v>0</v>
      </c>
      <c r="I1433" s="70">
        <v>92078319156</v>
      </c>
      <c r="J1433" s="69">
        <v>1035</v>
      </c>
      <c r="K1433" s="69" t="s">
        <v>27463</v>
      </c>
    </row>
    <row r="1434" spans="1:11" ht="14.4">
      <c r="A1434" s="69">
        <v>1377854</v>
      </c>
      <c r="B1434" s="69">
        <v>2</v>
      </c>
      <c r="C1434" s="69" t="s">
        <v>26844</v>
      </c>
      <c r="D1434" s="69">
        <v>4</v>
      </c>
      <c r="E1434" s="69" t="s">
        <v>26947</v>
      </c>
      <c r="F1434" s="69">
        <v>96923</v>
      </c>
      <c r="G1434" s="69">
        <v>20180401</v>
      </c>
      <c r="H1434" s="69">
        <v>0</v>
      </c>
      <c r="I1434" s="70">
        <v>30068823209</v>
      </c>
      <c r="J1434" s="69">
        <v>4778</v>
      </c>
      <c r="K1434" s="69" t="s">
        <v>27464</v>
      </c>
    </row>
    <row r="1435" spans="1:11" ht="14.4">
      <c r="A1435" s="69">
        <v>1592506</v>
      </c>
      <c r="B1435" s="69">
        <v>2</v>
      </c>
      <c r="C1435" s="69" t="s">
        <v>26844</v>
      </c>
      <c r="D1435" s="69">
        <v>4</v>
      </c>
      <c r="E1435" s="69" t="s">
        <v>26947</v>
      </c>
      <c r="F1435" s="69">
        <v>96935</v>
      </c>
      <c r="G1435" s="69">
        <v>20160816</v>
      </c>
      <c r="H1435" s="69">
        <v>0</v>
      </c>
      <c r="I1435" s="70">
        <v>2168969448</v>
      </c>
      <c r="J1435" s="69">
        <v>1035</v>
      </c>
      <c r="K1435" s="69" t="s">
        <v>27465</v>
      </c>
    </row>
    <row r="1436" spans="1:11" ht="14.4">
      <c r="A1436" s="69">
        <v>1418058</v>
      </c>
      <c r="B1436" s="69">
        <v>2</v>
      </c>
      <c r="C1436" s="69" t="s">
        <v>26844</v>
      </c>
      <c r="D1436" s="69">
        <v>4</v>
      </c>
      <c r="E1436" s="69" t="s">
        <v>26947</v>
      </c>
      <c r="F1436" s="69">
        <v>96952</v>
      </c>
      <c r="G1436" s="69">
        <v>20121008</v>
      </c>
      <c r="H1436" s="69">
        <v>0</v>
      </c>
      <c r="I1436" s="70">
        <v>37997614120</v>
      </c>
      <c r="J1436" s="69">
        <v>4671</v>
      </c>
      <c r="K1436" s="69" t="s">
        <v>2816</v>
      </c>
    </row>
    <row r="1437" spans="1:11" ht="14.4">
      <c r="A1437" s="69">
        <v>1808517</v>
      </c>
      <c r="B1437" s="69">
        <v>2</v>
      </c>
      <c r="C1437" s="69" t="s">
        <v>26844</v>
      </c>
      <c r="D1437" s="69">
        <v>4</v>
      </c>
      <c r="E1437" s="69" t="s">
        <v>26947</v>
      </c>
      <c r="F1437" s="69">
        <v>96993</v>
      </c>
      <c r="G1437" s="69">
        <v>20211016</v>
      </c>
      <c r="H1437" s="69">
        <v>0</v>
      </c>
      <c r="I1437" s="70">
        <v>8219801399</v>
      </c>
      <c r="J1437" s="69">
        <v>4270</v>
      </c>
      <c r="K1437" s="69" t="s">
        <v>27466</v>
      </c>
    </row>
    <row r="1438" spans="1:11" ht="14.4">
      <c r="A1438" s="69">
        <v>1665111</v>
      </c>
      <c r="B1438" s="69">
        <v>2</v>
      </c>
      <c r="C1438" s="69" t="s">
        <v>26844</v>
      </c>
      <c r="D1438" s="69">
        <v>4</v>
      </c>
      <c r="E1438" s="69" t="s">
        <v>26947</v>
      </c>
      <c r="F1438" s="69">
        <v>97227</v>
      </c>
      <c r="G1438" s="69">
        <v>20201016</v>
      </c>
      <c r="H1438" s="69">
        <v>0</v>
      </c>
      <c r="I1438" s="70">
        <v>3169110891</v>
      </c>
      <c r="J1438" s="69">
        <v>4940</v>
      </c>
      <c r="K1438" s="69" t="s">
        <v>27467</v>
      </c>
    </row>
    <row r="1439" spans="1:11" ht="14.4">
      <c r="A1439" s="69">
        <v>1094971</v>
      </c>
      <c r="B1439" s="69">
        <v>2</v>
      </c>
      <c r="C1439" s="69" t="s">
        <v>26844</v>
      </c>
      <c r="D1439" s="69">
        <v>4</v>
      </c>
      <c r="E1439" s="69" t="s">
        <v>26947</v>
      </c>
      <c r="F1439" s="69">
        <v>97261</v>
      </c>
      <c r="G1439" s="69">
        <v>20010316</v>
      </c>
      <c r="H1439" s="69">
        <v>0</v>
      </c>
      <c r="I1439" s="70">
        <v>37997503844</v>
      </c>
      <c r="J1439" s="69">
        <v>4416</v>
      </c>
      <c r="K1439" s="69" t="s">
        <v>5244</v>
      </c>
    </row>
    <row r="1440" spans="1:11" ht="14.4">
      <c r="A1440" s="69">
        <v>1560342</v>
      </c>
      <c r="B1440" s="69">
        <v>2</v>
      </c>
      <c r="C1440" s="69" t="s">
        <v>26844</v>
      </c>
      <c r="D1440" s="69">
        <v>4</v>
      </c>
      <c r="E1440" s="69" t="s">
        <v>26947</v>
      </c>
      <c r="F1440" s="69">
        <v>97313</v>
      </c>
      <c r="G1440" s="69">
        <v>20160301</v>
      </c>
      <c r="H1440" s="69">
        <v>0</v>
      </c>
      <c r="I1440" s="70">
        <v>37138701109</v>
      </c>
      <c r="J1440" s="69">
        <v>1025</v>
      </c>
      <c r="K1440" s="69" t="s">
        <v>27468</v>
      </c>
    </row>
    <row r="1441" spans="1:11" ht="14.4">
      <c r="A1441" s="69">
        <v>1835279</v>
      </c>
      <c r="B1441" s="69">
        <v>2</v>
      </c>
      <c r="C1441" s="69" t="s">
        <v>26844</v>
      </c>
      <c r="D1441" s="69">
        <v>4</v>
      </c>
      <c r="E1441" s="69" t="s">
        <v>26947</v>
      </c>
      <c r="F1441" s="69">
        <v>97372</v>
      </c>
      <c r="G1441" s="69">
        <v>20201001</v>
      </c>
      <c r="H1441" s="69">
        <v>0</v>
      </c>
      <c r="I1441" s="70">
        <v>17169673674</v>
      </c>
      <c r="J1441" s="69">
        <v>1065</v>
      </c>
      <c r="K1441" s="69" t="s">
        <v>27469</v>
      </c>
    </row>
    <row r="1442" spans="1:11" ht="14.4">
      <c r="A1442" s="69">
        <v>774143</v>
      </c>
      <c r="B1442" s="69">
        <v>2</v>
      </c>
      <c r="C1442" s="69" t="s">
        <v>26844</v>
      </c>
      <c r="D1442" s="69">
        <v>4</v>
      </c>
      <c r="E1442" s="69" t="s">
        <v>26947</v>
      </c>
      <c r="F1442" s="69">
        <v>97524</v>
      </c>
      <c r="G1442" s="69">
        <v>19850218</v>
      </c>
      <c r="H1442" s="69">
        <v>0</v>
      </c>
      <c r="I1442" s="70">
        <v>1806032361</v>
      </c>
      <c r="J1442" s="69">
        <v>4200</v>
      </c>
      <c r="K1442" s="69" t="s">
        <v>5600</v>
      </c>
    </row>
    <row r="1443" spans="1:11" ht="14.4">
      <c r="A1443" s="69">
        <v>1784240</v>
      </c>
      <c r="B1443" s="69">
        <v>2</v>
      </c>
      <c r="C1443" s="69" t="s">
        <v>26844</v>
      </c>
      <c r="D1443" s="69">
        <v>4</v>
      </c>
      <c r="E1443" s="69" t="s">
        <v>26947</v>
      </c>
      <c r="F1443" s="69">
        <v>97540</v>
      </c>
      <c r="G1443" s="69">
        <v>20200216</v>
      </c>
      <c r="H1443" s="69">
        <v>0</v>
      </c>
      <c r="I1443" s="70">
        <v>2209665344</v>
      </c>
      <c r="J1443" s="69">
        <v>1060</v>
      </c>
      <c r="K1443" s="69" t="s">
        <v>27470</v>
      </c>
    </row>
    <row r="1444" spans="1:11" ht="14.4">
      <c r="A1444" s="69">
        <v>1589627</v>
      </c>
      <c r="B1444" s="69">
        <v>2</v>
      </c>
      <c r="C1444" s="69" t="s">
        <v>26844</v>
      </c>
      <c r="D1444" s="69">
        <v>4</v>
      </c>
      <c r="E1444" s="69" t="s">
        <v>26947</v>
      </c>
      <c r="F1444" s="69">
        <v>97757</v>
      </c>
      <c r="G1444" s="69">
        <v>20160201</v>
      </c>
      <c r="H1444" s="69">
        <v>0</v>
      </c>
      <c r="I1444" s="70">
        <v>68977708418</v>
      </c>
      <c r="J1444" s="69">
        <v>4284</v>
      </c>
      <c r="K1444" s="69" t="s">
        <v>1089</v>
      </c>
    </row>
    <row r="1445" spans="1:11" ht="14.4">
      <c r="A1445" s="69">
        <v>1738494</v>
      </c>
      <c r="B1445" s="69">
        <v>2</v>
      </c>
      <c r="C1445" s="69" t="s">
        <v>26844</v>
      </c>
      <c r="D1445" s="69">
        <v>4</v>
      </c>
      <c r="E1445" s="69" t="s">
        <v>26947</v>
      </c>
      <c r="F1445" s="69">
        <v>97768</v>
      </c>
      <c r="G1445" s="69">
        <v>20190316</v>
      </c>
      <c r="H1445" s="69">
        <v>0</v>
      </c>
      <c r="I1445" s="70">
        <v>8148973962</v>
      </c>
      <c r="J1445" s="69">
        <v>4427</v>
      </c>
      <c r="K1445" s="69" t="s">
        <v>27471</v>
      </c>
    </row>
    <row r="1446" spans="1:11" ht="14.4">
      <c r="A1446" s="69">
        <v>1727250</v>
      </c>
      <c r="B1446" s="69">
        <v>2</v>
      </c>
      <c r="C1446" s="69" t="s">
        <v>26844</v>
      </c>
      <c r="D1446" s="69">
        <v>4</v>
      </c>
      <c r="E1446" s="69" t="s">
        <v>26947</v>
      </c>
      <c r="F1446" s="69">
        <v>97866</v>
      </c>
      <c r="G1446" s="69">
        <v>20181201</v>
      </c>
      <c r="H1446" s="69">
        <v>0</v>
      </c>
      <c r="I1446" s="70">
        <v>9118718346</v>
      </c>
      <c r="J1446" s="69">
        <v>1070</v>
      </c>
      <c r="K1446" s="69" t="s">
        <v>4338</v>
      </c>
    </row>
    <row r="1447" spans="1:11" ht="14.4">
      <c r="A1447" s="69">
        <v>1845491</v>
      </c>
      <c r="B1447" s="69">
        <v>2</v>
      </c>
      <c r="C1447" s="69" t="s">
        <v>26844</v>
      </c>
      <c r="D1447" s="69">
        <v>4</v>
      </c>
      <c r="E1447" s="69" t="s">
        <v>26947</v>
      </c>
      <c r="F1447" s="69">
        <v>97867</v>
      </c>
      <c r="G1447" s="69">
        <v>20201216</v>
      </c>
      <c r="H1447" s="69">
        <v>0</v>
      </c>
      <c r="I1447" s="70">
        <v>96109562015</v>
      </c>
      <c r="J1447" s="69">
        <v>1070</v>
      </c>
      <c r="K1447" s="69" t="s">
        <v>27472</v>
      </c>
    </row>
    <row r="1448" spans="1:11" ht="14.4">
      <c r="A1448" s="69">
        <v>1441694</v>
      </c>
      <c r="B1448" s="69">
        <v>2</v>
      </c>
      <c r="C1448" s="69" t="s">
        <v>26844</v>
      </c>
      <c r="D1448" s="69">
        <v>4</v>
      </c>
      <c r="E1448" s="69" t="s">
        <v>26947</v>
      </c>
      <c r="F1448" s="69">
        <v>97904</v>
      </c>
      <c r="G1448" s="69">
        <v>20140901</v>
      </c>
      <c r="H1448" s="69">
        <v>0</v>
      </c>
      <c r="I1448" s="70">
        <v>4118741133</v>
      </c>
      <c r="J1448" s="69">
        <v>4440</v>
      </c>
      <c r="K1448" s="69" t="s">
        <v>6023</v>
      </c>
    </row>
    <row r="1449" spans="1:11" ht="14.4">
      <c r="A1449" s="69">
        <v>1762727</v>
      </c>
      <c r="B1449" s="69">
        <v>2</v>
      </c>
      <c r="C1449" s="69" t="s">
        <v>26844</v>
      </c>
      <c r="D1449" s="69">
        <v>4</v>
      </c>
      <c r="E1449" s="69" t="s">
        <v>26947</v>
      </c>
      <c r="F1449" s="69">
        <v>97947</v>
      </c>
      <c r="G1449" s="69">
        <v>20191101</v>
      </c>
      <c r="H1449" s="69">
        <v>0</v>
      </c>
      <c r="I1449" s="70">
        <v>9119514520</v>
      </c>
      <c r="J1449" s="69">
        <v>4780</v>
      </c>
      <c r="K1449" s="69" t="s">
        <v>5734</v>
      </c>
    </row>
    <row r="1450" spans="1:11" ht="14.4">
      <c r="A1450" s="69">
        <v>1307385</v>
      </c>
      <c r="B1450" s="69">
        <v>2</v>
      </c>
      <c r="C1450" s="69" t="s">
        <v>26844</v>
      </c>
      <c r="D1450" s="69">
        <v>4</v>
      </c>
      <c r="E1450" s="69" t="s">
        <v>26947</v>
      </c>
      <c r="F1450" s="69">
        <v>97957</v>
      </c>
      <c r="G1450" s="69">
        <v>20130301</v>
      </c>
      <c r="H1450" s="69">
        <v>0</v>
      </c>
      <c r="I1450" s="70">
        <v>1634689879</v>
      </c>
      <c r="J1450" s="69">
        <v>4940</v>
      </c>
      <c r="K1450" s="69" t="s">
        <v>5096</v>
      </c>
    </row>
    <row r="1451" spans="1:11" ht="14.4">
      <c r="A1451" s="69">
        <v>1452455</v>
      </c>
      <c r="B1451" s="69">
        <v>2</v>
      </c>
      <c r="C1451" s="69" t="s">
        <v>26844</v>
      </c>
      <c r="D1451" s="69">
        <v>4</v>
      </c>
      <c r="E1451" s="69" t="s">
        <v>26947</v>
      </c>
      <c r="F1451" s="69">
        <v>97958</v>
      </c>
      <c r="G1451" s="69">
        <v>20141216</v>
      </c>
      <c r="H1451" s="69">
        <v>0</v>
      </c>
      <c r="I1451" s="70">
        <v>48118706083</v>
      </c>
      <c r="J1451" s="69">
        <v>1035</v>
      </c>
      <c r="K1451" s="69" t="s">
        <v>4608</v>
      </c>
    </row>
    <row r="1452" spans="1:11" ht="14.4">
      <c r="A1452" s="69">
        <v>1681785</v>
      </c>
      <c r="B1452" s="69">
        <v>2</v>
      </c>
      <c r="C1452" s="69" t="s">
        <v>26844</v>
      </c>
      <c r="D1452" s="69">
        <v>4</v>
      </c>
      <c r="E1452" s="69" t="s">
        <v>26947</v>
      </c>
      <c r="F1452" s="69">
        <v>97965</v>
      </c>
      <c r="G1452" s="69">
        <v>20190116</v>
      </c>
      <c r="H1452" s="69">
        <v>0</v>
      </c>
      <c r="I1452" s="70">
        <v>45109409388</v>
      </c>
      <c r="J1452" s="69">
        <v>4210</v>
      </c>
      <c r="K1452" s="69" t="s">
        <v>27473</v>
      </c>
    </row>
    <row r="1453" spans="1:11" ht="14.4">
      <c r="A1453" s="69">
        <v>851008</v>
      </c>
      <c r="B1453" s="69">
        <v>2</v>
      </c>
      <c r="C1453" s="69" t="s">
        <v>26844</v>
      </c>
      <c r="D1453" s="69">
        <v>4</v>
      </c>
      <c r="E1453" s="69" t="s">
        <v>26947</v>
      </c>
      <c r="F1453" s="69">
        <v>98004</v>
      </c>
      <c r="G1453" s="69">
        <v>19890125</v>
      </c>
      <c r="H1453" s="69">
        <v>0</v>
      </c>
      <c r="I1453" s="70">
        <v>20876614015</v>
      </c>
      <c r="J1453" s="69">
        <v>4920</v>
      </c>
      <c r="K1453" s="69" t="s">
        <v>1188</v>
      </c>
    </row>
    <row r="1454" spans="1:11" ht="14.4">
      <c r="A1454" s="69">
        <v>1809644</v>
      </c>
      <c r="B1454" s="69">
        <v>2</v>
      </c>
      <c r="C1454" s="69" t="s">
        <v>26844</v>
      </c>
      <c r="D1454" s="69">
        <v>4</v>
      </c>
      <c r="E1454" s="69" t="s">
        <v>26947</v>
      </c>
      <c r="F1454" s="69">
        <v>98005</v>
      </c>
      <c r="G1454" s="69">
        <v>20211216</v>
      </c>
      <c r="H1454" s="69">
        <v>0</v>
      </c>
      <c r="I1454" s="70">
        <v>16139836171</v>
      </c>
      <c r="J1454" s="69">
        <v>4280</v>
      </c>
      <c r="K1454" s="69" t="s">
        <v>27474</v>
      </c>
    </row>
    <row r="1455" spans="1:11" ht="14.4">
      <c r="A1455" s="69">
        <v>1407404</v>
      </c>
      <c r="B1455" s="69">
        <v>2</v>
      </c>
      <c r="C1455" s="69" t="s">
        <v>26844</v>
      </c>
      <c r="D1455" s="69">
        <v>4</v>
      </c>
      <c r="E1455" s="69" t="s">
        <v>26947</v>
      </c>
      <c r="F1455" s="69">
        <v>98083</v>
      </c>
      <c r="G1455" s="69">
        <v>20131216</v>
      </c>
      <c r="H1455" s="69">
        <v>0</v>
      </c>
      <c r="I1455" s="70">
        <v>90138902599</v>
      </c>
      <c r="J1455" s="69">
        <v>1035</v>
      </c>
      <c r="K1455" s="69" t="s">
        <v>3037</v>
      </c>
    </row>
    <row r="1456" spans="1:11" ht="14.4">
      <c r="A1456" s="69">
        <v>1395925</v>
      </c>
      <c r="B1456" s="69">
        <v>2</v>
      </c>
      <c r="C1456" s="69" t="s">
        <v>26844</v>
      </c>
      <c r="D1456" s="69">
        <v>4</v>
      </c>
      <c r="E1456" s="69" t="s">
        <v>26947</v>
      </c>
      <c r="F1456" s="69">
        <v>98183</v>
      </c>
      <c r="G1456" s="69">
        <v>20130114</v>
      </c>
      <c r="H1456" s="69">
        <v>0</v>
      </c>
      <c r="I1456" s="70">
        <v>15108712207</v>
      </c>
      <c r="J1456" s="69">
        <v>4795</v>
      </c>
      <c r="K1456" s="69" t="s">
        <v>27475</v>
      </c>
    </row>
    <row r="1457" spans="1:11" ht="14.4">
      <c r="A1457" s="69">
        <v>1649475</v>
      </c>
      <c r="B1457" s="69">
        <v>2</v>
      </c>
      <c r="C1457" s="69" t="s">
        <v>26844</v>
      </c>
      <c r="D1457" s="69">
        <v>4</v>
      </c>
      <c r="E1457" s="69" t="s">
        <v>26947</v>
      </c>
      <c r="F1457" s="69">
        <v>98214</v>
      </c>
      <c r="G1457" s="69">
        <v>20170401</v>
      </c>
      <c r="H1457" s="69">
        <v>0</v>
      </c>
      <c r="I1457" s="70">
        <v>16998016196</v>
      </c>
      <c r="J1457" s="69">
        <v>4731</v>
      </c>
      <c r="K1457" s="69" t="s">
        <v>5099</v>
      </c>
    </row>
    <row r="1458" spans="1:11" ht="14.4">
      <c r="A1458" s="69">
        <v>1388457</v>
      </c>
      <c r="B1458" s="69">
        <v>2</v>
      </c>
      <c r="C1458" s="69" t="s">
        <v>26844</v>
      </c>
      <c r="D1458" s="69">
        <v>4</v>
      </c>
      <c r="E1458" s="69" t="s">
        <v>26947</v>
      </c>
      <c r="F1458" s="69">
        <v>98264</v>
      </c>
      <c r="G1458" s="69">
        <v>20121001</v>
      </c>
      <c r="H1458" s="69">
        <v>0</v>
      </c>
      <c r="I1458" s="70">
        <v>16119022073</v>
      </c>
      <c r="J1458" s="69">
        <v>4795</v>
      </c>
      <c r="K1458" s="69" t="s">
        <v>4231</v>
      </c>
    </row>
    <row r="1459" spans="1:11" ht="14.4">
      <c r="A1459" s="69">
        <v>1379739</v>
      </c>
      <c r="B1459" s="69">
        <v>2</v>
      </c>
      <c r="C1459" s="69" t="s">
        <v>26844</v>
      </c>
      <c r="D1459" s="69">
        <v>4</v>
      </c>
      <c r="E1459" s="69" t="s">
        <v>26947</v>
      </c>
      <c r="F1459" s="69">
        <v>98444</v>
      </c>
      <c r="G1459" s="69">
        <v>20110218</v>
      </c>
      <c r="H1459" s="69">
        <v>0</v>
      </c>
      <c r="I1459" s="70">
        <v>32078422030</v>
      </c>
      <c r="J1459" s="69">
        <v>4780</v>
      </c>
      <c r="K1459" s="69" t="s">
        <v>1839</v>
      </c>
    </row>
    <row r="1460" spans="1:11" ht="14.4">
      <c r="A1460" s="69">
        <v>1622809</v>
      </c>
      <c r="B1460" s="69">
        <v>2</v>
      </c>
      <c r="C1460" s="69" t="s">
        <v>26844</v>
      </c>
      <c r="D1460" s="69">
        <v>4</v>
      </c>
      <c r="E1460" s="69" t="s">
        <v>26947</v>
      </c>
      <c r="F1460" s="69">
        <v>98588</v>
      </c>
      <c r="G1460" s="69">
        <v>20171001</v>
      </c>
      <c r="H1460" s="69">
        <v>0</v>
      </c>
      <c r="I1460" s="70">
        <v>15916829243</v>
      </c>
      <c r="J1460" s="69">
        <v>1060</v>
      </c>
      <c r="K1460" s="69" t="s">
        <v>6146</v>
      </c>
    </row>
    <row r="1461" spans="1:11" ht="14.4">
      <c r="A1461" s="69">
        <v>1409028</v>
      </c>
      <c r="B1461" s="69">
        <v>2</v>
      </c>
      <c r="C1461" s="69" t="s">
        <v>26844</v>
      </c>
      <c r="D1461" s="69">
        <v>4</v>
      </c>
      <c r="E1461" s="69" t="s">
        <v>26947</v>
      </c>
      <c r="F1461" s="69">
        <v>98623</v>
      </c>
      <c r="G1461" s="69">
        <v>20150301</v>
      </c>
      <c r="H1461" s="69">
        <v>0</v>
      </c>
      <c r="I1461" s="70">
        <v>16128809627</v>
      </c>
      <c r="J1461" s="69">
        <v>4210</v>
      </c>
      <c r="K1461" s="69" t="s">
        <v>27476</v>
      </c>
    </row>
    <row r="1462" spans="1:11" ht="14.4">
      <c r="A1462" s="69">
        <v>1690504</v>
      </c>
      <c r="B1462" s="69">
        <v>2</v>
      </c>
      <c r="C1462" s="69" t="s">
        <v>26844</v>
      </c>
      <c r="D1462" s="69">
        <v>4</v>
      </c>
      <c r="E1462" s="69" t="s">
        <v>26947</v>
      </c>
      <c r="F1462" s="69">
        <v>98629</v>
      </c>
      <c r="G1462" s="69">
        <v>20180201</v>
      </c>
      <c r="H1462" s="69">
        <v>0</v>
      </c>
      <c r="I1462" s="70">
        <v>19159054089</v>
      </c>
      <c r="J1462" s="69">
        <v>4215</v>
      </c>
      <c r="K1462" s="69" t="s">
        <v>27477</v>
      </c>
    </row>
    <row r="1463" spans="1:11" ht="14.4">
      <c r="A1463" s="69">
        <v>1656222</v>
      </c>
      <c r="B1463" s="69">
        <v>2</v>
      </c>
      <c r="C1463" s="69" t="s">
        <v>26844</v>
      </c>
      <c r="D1463" s="69">
        <v>6</v>
      </c>
      <c r="E1463" s="69" t="s">
        <v>27478</v>
      </c>
      <c r="F1463" s="69">
        <v>337</v>
      </c>
      <c r="G1463" s="69">
        <v>20200106</v>
      </c>
      <c r="H1463" s="69">
        <v>0</v>
      </c>
      <c r="I1463" s="70">
        <v>31037802597</v>
      </c>
      <c r="J1463" s="69">
        <v>720</v>
      </c>
      <c r="K1463" s="69" t="s">
        <v>27479</v>
      </c>
    </row>
    <row r="1464" spans="1:11" ht="14.4">
      <c r="A1464" s="69">
        <v>1391980</v>
      </c>
      <c r="B1464" s="69">
        <v>2</v>
      </c>
      <c r="C1464" s="69" t="s">
        <v>26844</v>
      </c>
      <c r="D1464" s="69">
        <v>6</v>
      </c>
      <c r="E1464" s="69" t="s">
        <v>27478</v>
      </c>
      <c r="F1464" s="69">
        <v>1233</v>
      </c>
      <c r="G1464" s="69">
        <v>20130603</v>
      </c>
      <c r="H1464" s="69">
        <v>0</v>
      </c>
      <c r="I1464" s="70">
        <v>16118724299</v>
      </c>
      <c r="J1464" s="69">
        <v>902</v>
      </c>
      <c r="K1464" s="69" t="s">
        <v>5936</v>
      </c>
    </row>
    <row r="1465" spans="1:11" ht="14.4">
      <c r="A1465" s="69">
        <v>1456390</v>
      </c>
      <c r="B1465" s="69">
        <v>2</v>
      </c>
      <c r="C1465" s="69" t="s">
        <v>26844</v>
      </c>
      <c r="D1465" s="69">
        <v>6</v>
      </c>
      <c r="E1465" s="69" t="s">
        <v>27478</v>
      </c>
      <c r="F1465" s="69">
        <v>2389</v>
      </c>
      <c r="G1465" s="69">
        <v>20200302</v>
      </c>
      <c r="H1465" s="69">
        <v>0</v>
      </c>
      <c r="I1465" s="70">
        <v>32139231552</v>
      </c>
      <c r="J1465" s="69">
        <v>904</v>
      </c>
      <c r="K1465" s="69" t="s">
        <v>27480</v>
      </c>
    </row>
    <row r="1466" spans="1:11" ht="14.4">
      <c r="A1466" s="69">
        <v>1349402</v>
      </c>
      <c r="B1466" s="69">
        <v>2</v>
      </c>
      <c r="C1466" s="69" t="s">
        <v>26844</v>
      </c>
      <c r="D1466" s="69">
        <v>6</v>
      </c>
      <c r="E1466" s="69" t="s">
        <v>27478</v>
      </c>
      <c r="F1466" s="69">
        <v>2618</v>
      </c>
      <c r="G1466" s="69">
        <v>20150816</v>
      </c>
      <c r="H1466" s="69">
        <v>0</v>
      </c>
      <c r="I1466" s="70">
        <v>32058778104</v>
      </c>
      <c r="J1466" s="69">
        <v>5046</v>
      </c>
      <c r="K1466" s="69" t="s">
        <v>4392</v>
      </c>
    </row>
    <row r="1467" spans="1:11" ht="14.4">
      <c r="A1467" s="69">
        <v>1747768</v>
      </c>
      <c r="B1467" s="69">
        <v>2</v>
      </c>
      <c r="C1467" s="69" t="s">
        <v>26844</v>
      </c>
      <c r="D1467" s="69">
        <v>6</v>
      </c>
      <c r="E1467" s="69" t="s">
        <v>27478</v>
      </c>
      <c r="F1467" s="69">
        <v>2944</v>
      </c>
      <c r="G1467" s="69">
        <v>20190616</v>
      </c>
      <c r="H1467" s="69">
        <v>0</v>
      </c>
      <c r="I1467" s="70">
        <v>43108823295</v>
      </c>
      <c r="J1467" s="69">
        <v>720</v>
      </c>
      <c r="K1467" s="69" t="s">
        <v>27481</v>
      </c>
    </row>
    <row r="1468" spans="1:11" ht="14.4">
      <c r="A1468" s="69">
        <v>1400608</v>
      </c>
      <c r="B1468" s="69">
        <v>2</v>
      </c>
      <c r="C1468" s="69" t="s">
        <v>26844</v>
      </c>
      <c r="D1468" s="69">
        <v>6</v>
      </c>
      <c r="E1468" s="69" t="s">
        <v>27478</v>
      </c>
      <c r="F1468" s="69">
        <v>3099</v>
      </c>
      <c r="G1468" s="69">
        <v>20120924</v>
      </c>
      <c r="H1468" s="69">
        <v>0</v>
      </c>
      <c r="I1468" s="70">
        <v>32068845976</v>
      </c>
      <c r="J1468" s="69">
        <v>904</v>
      </c>
      <c r="K1468" s="69" t="s">
        <v>4665</v>
      </c>
    </row>
    <row r="1469" spans="1:11" ht="14.4">
      <c r="A1469" s="69">
        <v>1432118</v>
      </c>
      <c r="B1469" s="69">
        <v>2</v>
      </c>
      <c r="C1469" s="69" t="s">
        <v>26844</v>
      </c>
      <c r="D1469" s="69">
        <v>6</v>
      </c>
      <c r="E1469" s="69" t="s">
        <v>27478</v>
      </c>
      <c r="F1469" s="69">
        <v>3244</v>
      </c>
      <c r="G1469" s="69">
        <v>20130211</v>
      </c>
      <c r="H1469" s="69">
        <v>0</v>
      </c>
      <c r="I1469" s="70">
        <v>32028600206</v>
      </c>
      <c r="J1469" s="69" t="s">
        <v>27482</v>
      </c>
      <c r="K1469" s="69" t="s">
        <v>130</v>
      </c>
    </row>
    <row r="1470" spans="1:11" ht="14.4">
      <c r="A1470" s="69">
        <v>1428720</v>
      </c>
      <c r="B1470" s="69">
        <v>2</v>
      </c>
      <c r="C1470" s="69" t="s">
        <v>26844</v>
      </c>
      <c r="D1470" s="69">
        <v>6</v>
      </c>
      <c r="E1470" s="69" t="s">
        <v>27478</v>
      </c>
      <c r="F1470" s="69">
        <v>3448</v>
      </c>
      <c r="G1470" s="69">
        <v>20160404</v>
      </c>
      <c r="H1470" s="69">
        <v>0</v>
      </c>
      <c r="I1470" s="70">
        <v>32058618680</v>
      </c>
      <c r="J1470" s="69">
        <v>902</v>
      </c>
      <c r="K1470" s="69" t="s">
        <v>1851</v>
      </c>
    </row>
    <row r="1471" spans="1:11" ht="14.4">
      <c r="A1471" s="69">
        <v>1444991</v>
      </c>
      <c r="B1471" s="69">
        <v>2</v>
      </c>
      <c r="C1471" s="69" t="s">
        <v>26844</v>
      </c>
      <c r="D1471" s="69">
        <v>6</v>
      </c>
      <c r="E1471" s="69" t="s">
        <v>27478</v>
      </c>
      <c r="F1471" s="69">
        <v>4455</v>
      </c>
      <c r="G1471" s="69">
        <v>20130701</v>
      </c>
      <c r="H1471" s="69">
        <v>0</v>
      </c>
      <c r="I1471" s="70">
        <v>32008253877</v>
      </c>
      <c r="J1471" s="69">
        <v>902</v>
      </c>
      <c r="K1471" s="69" t="s">
        <v>859</v>
      </c>
    </row>
    <row r="1472" spans="1:11" ht="14.4">
      <c r="A1472" s="69">
        <v>1178168</v>
      </c>
      <c r="B1472" s="69">
        <v>2</v>
      </c>
      <c r="C1472" s="69" t="s">
        <v>26844</v>
      </c>
      <c r="D1472" s="69">
        <v>6</v>
      </c>
      <c r="E1472" s="69" t="s">
        <v>27478</v>
      </c>
      <c r="F1472" s="69">
        <v>5193</v>
      </c>
      <c r="G1472" s="69">
        <v>20041004</v>
      </c>
      <c r="H1472" s="69">
        <v>0</v>
      </c>
      <c r="I1472" s="70">
        <v>32997708162</v>
      </c>
      <c r="J1472" s="69">
        <v>720</v>
      </c>
      <c r="K1472" s="69" t="s">
        <v>3812</v>
      </c>
    </row>
    <row r="1473" spans="1:11" ht="14.4">
      <c r="A1473" s="69">
        <v>1453842</v>
      </c>
      <c r="B1473" s="69">
        <v>2</v>
      </c>
      <c r="C1473" s="69" t="s">
        <v>26844</v>
      </c>
      <c r="D1473" s="69">
        <v>6</v>
      </c>
      <c r="E1473" s="69" t="s">
        <v>27478</v>
      </c>
      <c r="F1473" s="69">
        <v>5554</v>
      </c>
      <c r="G1473" s="69">
        <v>20131007</v>
      </c>
      <c r="H1473" s="69">
        <v>0</v>
      </c>
      <c r="I1473" s="70">
        <v>43058218769</v>
      </c>
      <c r="J1473" s="69">
        <v>906</v>
      </c>
      <c r="K1473" s="69" t="s">
        <v>4298</v>
      </c>
    </row>
    <row r="1474" spans="1:11" ht="14.4">
      <c r="A1474" s="69">
        <v>1292575</v>
      </c>
      <c r="B1474" s="69">
        <v>2</v>
      </c>
      <c r="C1474" s="69" t="s">
        <v>26844</v>
      </c>
      <c r="D1474" s="69">
        <v>6</v>
      </c>
      <c r="E1474" s="69" t="s">
        <v>27478</v>
      </c>
      <c r="F1474" s="69">
        <v>7159</v>
      </c>
      <c r="G1474" s="69">
        <v>20151005</v>
      </c>
      <c r="H1474" s="69">
        <v>0</v>
      </c>
      <c r="I1474" s="70">
        <v>32018377591</v>
      </c>
      <c r="J1474" s="69">
        <v>5046</v>
      </c>
      <c r="K1474" s="69" t="s">
        <v>4890</v>
      </c>
    </row>
    <row r="1475" spans="1:11" ht="14.4">
      <c r="A1475" s="69">
        <v>1865266</v>
      </c>
      <c r="B1475" s="69">
        <v>2</v>
      </c>
      <c r="C1475" s="69" t="s">
        <v>26844</v>
      </c>
      <c r="D1475" s="69">
        <v>6</v>
      </c>
      <c r="E1475" s="69" t="s">
        <v>27478</v>
      </c>
      <c r="F1475" s="69">
        <v>7300</v>
      </c>
      <c r="G1475" s="69">
        <v>20210516</v>
      </c>
      <c r="H1475" s="69">
        <v>0</v>
      </c>
      <c r="I1475" s="70">
        <v>94098516092</v>
      </c>
      <c r="J1475" s="69">
        <v>902</v>
      </c>
      <c r="K1475" s="69" t="s">
        <v>27483</v>
      </c>
    </row>
    <row r="1476" spans="1:11" ht="14.4">
      <c r="A1476" s="69">
        <v>1538603</v>
      </c>
      <c r="B1476" s="69">
        <v>2</v>
      </c>
      <c r="C1476" s="69" t="s">
        <v>26844</v>
      </c>
      <c r="D1476" s="69">
        <v>6</v>
      </c>
      <c r="E1476" s="69" t="s">
        <v>27478</v>
      </c>
      <c r="F1476" s="69">
        <v>7763</v>
      </c>
      <c r="G1476" s="69">
        <v>20150105</v>
      </c>
      <c r="H1476" s="69">
        <v>0</v>
      </c>
      <c r="I1476" s="70">
        <v>32108720841</v>
      </c>
      <c r="J1476" s="69">
        <v>700</v>
      </c>
      <c r="K1476" s="69" t="s">
        <v>4306</v>
      </c>
    </row>
    <row r="1477" spans="1:11" ht="14.4">
      <c r="A1477" s="69">
        <v>1749974</v>
      </c>
      <c r="B1477" s="69">
        <v>2</v>
      </c>
      <c r="C1477" s="69" t="s">
        <v>26844</v>
      </c>
      <c r="D1477" s="69">
        <v>6</v>
      </c>
      <c r="E1477" s="69" t="s">
        <v>27478</v>
      </c>
      <c r="F1477" s="69">
        <v>7810</v>
      </c>
      <c r="G1477" s="69">
        <v>20190716</v>
      </c>
      <c r="H1477" s="69">
        <v>0</v>
      </c>
      <c r="I1477" s="70">
        <v>47089129291</v>
      </c>
      <c r="J1477" s="69">
        <v>720</v>
      </c>
      <c r="K1477" s="69" t="s">
        <v>27484</v>
      </c>
    </row>
    <row r="1478" spans="1:11" ht="14.4">
      <c r="A1478" s="69">
        <v>1291119</v>
      </c>
      <c r="B1478" s="69">
        <v>2</v>
      </c>
      <c r="C1478" s="69" t="s">
        <v>26844</v>
      </c>
      <c r="D1478" s="69">
        <v>6</v>
      </c>
      <c r="E1478" s="69" t="s">
        <v>27478</v>
      </c>
      <c r="F1478" s="69">
        <v>8820</v>
      </c>
      <c r="G1478" s="69">
        <v>20120901</v>
      </c>
      <c r="H1478" s="69">
        <v>0</v>
      </c>
      <c r="I1478" s="70">
        <v>32028480476</v>
      </c>
      <c r="J1478" s="69">
        <v>904</v>
      </c>
      <c r="K1478" s="69" t="s">
        <v>2340</v>
      </c>
    </row>
    <row r="1479" spans="1:11" ht="14.4">
      <c r="A1479" s="69">
        <v>1525143</v>
      </c>
      <c r="B1479" s="69">
        <v>2</v>
      </c>
      <c r="C1479" s="69" t="s">
        <v>26844</v>
      </c>
      <c r="D1479" s="69">
        <v>6</v>
      </c>
      <c r="E1479" s="69" t="s">
        <v>27478</v>
      </c>
      <c r="F1479" s="69">
        <v>9009</v>
      </c>
      <c r="G1479" s="69">
        <v>20211115</v>
      </c>
      <c r="H1479" s="69">
        <v>0</v>
      </c>
      <c r="I1479" s="70">
        <v>32109023401</v>
      </c>
      <c r="J1479" s="69">
        <v>906</v>
      </c>
      <c r="K1479" s="69" t="s">
        <v>27485</v>
      </c>
    </row>
    <row r="1480" spans="1:11" ht="14.4">
      <c r="A1480" s="69">
        <v>1540878</v>
      </c>
      <c r="B1480" s="69">
        <v>2</v>
      </c>
      <c r="C1480" s="69" t="s">
        <v>26844</v>
      </c>
      <c r="D1480" s="69">
        <v>6</v>
      </c>
      <c r="E1480" s="69" t="s">
        <v>27478</v>
      </c>
      <c r="F1480" s="69">
        <v>9491</v>
      </c>
      <c r="G1480" s="69">
        <v>20180916</v>
      </c>
      <c r="H1480" s="69">
        <v>0</v>
      </c>
      <c r="I1480" s="70">
        <v>64169588387</v>
      </c>
      <c r="J1480" s="69">
        <v>5046</v>
      </c>
      <c r="K1480" s="69" t="s">
        <v>27486</v>
      </c>
    </row>
    <row r="1481" spans="1:11" ht="14.4">
      <c r="A1481" s="69">
        <v>1400091</v>
      </c>
      <c r="B1481" s="69">
        <v>2</v>
      </c>
      <c r="C1481" s="69" t="s">
        <v>26844</v>
      </c>
      <c r="D1481" s="69">
        <v>6</v>
      </c>
      <c r="E1481" s="69" t="s">
        <v>27478</v>
      </c>
      <c r="F1481" s="69">
        <v>11113</v>
      </c>
      <c r="G1481" s="69">
        <v>20190930</v>
      </c>
      <c r="H1481" s="69">
        <v>0</v>
      </c>
      <c r="I1481" s="70">
        <v>32118825036</v>
      </c>
      <c r="J1481" s="69">
        <v>720</v>
      </c>
      <c r="K1481" s="69" t="s">
        <v>27487</v>
      </c>
    </row>
    <row r="1482" spans="1:11" ht="14.4">
      <c r="A1482" s="69">
        <v>1785188</v>
      </c>
      <c r="B1482" s="69">
        <v>2</v>
      </c>
      <c r="C1482" s="69" t="s">
        <v>26844</v>
      </c>
      <c r="D1482" s="69">
        <v>6</v>
      </c>
      <c r="E1482" s="69" t="s">
        <v>27478</v>
      </c>
      <c r="F1482" s="69">
        <v>11169</v>
      </c>
      <c r="G1482" s="69">
        <v>20200301</v>
      </c>
      <c r="H1482" s="69">
        <v>0</v>
      </c>
      <c r="I1482" s="70">
        <v>16139328880</v>
      </c>
      <c r="J1482" s="69">
        <v>904</v>
      </c>
      <c r="K1482" s="69" t="s">
        <v>2700</v>
      </c>
    </row>
    <row r="1483" spans="1:11" ht="14.4">
      <c r="A1483" s="69">
        <v>1737824</v>
      </c>
      <c r="B1483" s="69">
        <v>2</v>
      </c>
      <c r="C1483" s="69" t="s">
        <v>26844</v>
      </c>
      <c r="D1483" s="69">
        <v>6</v>
      </c>
      <c r="E1483" s="69" t="s">
        <v>27478</v>
      </c>
      <c r="F1483" s="69">
        <v>11441</v>
      </c>
      <c r="G1483" s="69">
        <v>20211115</v>
      </c>
      <c r="H1483" s="69">
        <v>0</v>
      </c>
      <c r="I1483" s="70">
        <v>64169469307</v>
      </c>
      <c r="J1483" s="69">
        <v>906</v>
      </c>
      <c r="K1483" s="69" t="s">
        <v>27488</v>
      </c>
    </row>
    <row r="1484" spans="1:11" ht="14.4">
      <c r="A1484" s="69">
        <v>1784159</v>
      </c>
      <c r="B1484" s="69">
        <v>2</v>
      </c>
      <c r="C1484" s="69" t="s">
        <v>26844</v>
      </c>
      <c r="D1484" s="69">
        <v>6</v>
      </c>
      <c r="E1484" s="69" t="s">
        <v>27478</v>
      </c>
      <c r="F1484" s="69">
        <v>11948</v>
      </c>
      <c r="G1484" s="69">
        <v>20200301</v>
      </c>
      <c r="H1484" s="69">
        <v>0</v>
      </c>
      <c r="I1484" s="70">
        <v>18179484912</v>
      </c>
      <c r="J1484" s="69">
        <v>720</v>
      </c>
      <c r="K1484" s="69" t="s">
        <v>27489</v>
      </c>
    </row>
    <row r="1485" spans="1:11" ht="14.4">
      <c r="A1485" s="69">
        <v>1423796</v>
      </c>
      <c r="B1485" s="69">
        <v>2</v>
      </c>
      <c r="C1485" s="69" t="s">
        <v>26844</v>
      </c>
      <c r="D1485" s="69">
        <v>6</v>
      </c>
      <c r="E1485" s="69" t="s">
        <v>27478</v>
      </c>
      <c r="F1485" s="69">
        <v>12350</v>
      </c>
      <c r="G1485" s="69">
        <v>20121022</v>
      </c>
      <c r="H1485" s="69">
        <v>0</v>
      </c>
      <c r="I1485" s="70">
        <v>32068505174</v>
      </c>
      <c r="J1485" s="69">
        <v>904</v>
      </c>
      <c r="K1485" s="69" t="s">
        <v>2297</v>
      </c>
    </row>
    <row r="1486" spans="1:11" ht="14.4">
      <c r="A1486" s="69">
        <v>1416441</v>
      </c>
      <c r="B1486" s="69">
        <v>2</v>
      </c>
      <c r="C1486" s="69" t="s">
        <v>26844</v>
      </c>
      <c r="D1486" s="69">
        <v>6</v>
      </c>
      <c r="E1486" s="69" t="s">
        <v>27478</v>
      </c>
      <c r="F1486" s="69">
        <v>12409</v>
      </c>
      <c r="G1486" s="69">
        <v>20201005</v>
      </c>
      <c r="H1486" s="69">
        <v>0</v>
      </c>
      <c r="I1486" s="70">
        <v>32089076502</v>
      </c>
      <c r="J1486" s="69">
        <v>720</v>
      </c>
      <c r="K1486" s="69" t="s">
        <v>27490</v>
      </c>
    </row>
    <row r="1487" spans="1:11" ht="14.4">
      <c r="A1487" s="69">
        <v>1444065</v>
      </c>
      <c r="B1487" s="69">
        <v>2</v>
      </c>
      <c r="C1487" s="69" t="s">
        <v>26844</v>
      </c>
      <c r="D1487" s="69">
        <v>6</v>
      </c>
      <c r="E1487" s="69" t="s">
        <v>27478</v>
      </c>
      <c r="F1487" s="69">
        <v>12886</v>
      </c>
      <c r="G1487" s="69">
        <v>20130624</v>
      </c>
      <c r="H1487" s="69">
        <v>0</v>
      </c>
      <c r="I1487" s="70">
        <v>32118602427</v>
      </c>
      <c r="J1487" s="69">
        <v>6700</v>
      </c>
      <c r="K1487" s="69" t="s">
        <v>27491</v>
      </c>
    </row>
    <row r="1488" spans="1:11" ht="14.4">
      <c r="A1488" s="69">
        <v>1518760</v>
      </c>
      <c r="B1488" s="69">
        <v>2</v>
      </c>
      <c r="C1488" s="69" t="s">
        <v>26844</v>
      </c>
      <c r="D1488" s="69">
        <v>6</v>
      </c>
      <c r="E1488" s="69" t="s">
        <v>27478</v>
      </c>
      <c r="F1488" s="69">
        <v>12888</v>
      </c>
      <c r="G1488" s="69">
        <v>20170227</v>
      </c>
      <c r="H1488" s="69">
        <v>0</v>
      </c>
      <c r="I1488" s="70">
        <v>2159261508</v>
      </c>
      <c r="J1488" s="69">
        <v>904</v>
      </c>
      <c r="K1488" s="69" t="s">
        <v>4301</v>
      </c>
    </row>
    <row r="1489" spans="1:11" ht="14.4">
      <c r="A1489" s="69">
        <v>1854569</v>
      </c>
      <c r="B1489" s="69">
        <v>2</v>
      </c>
      <c r="C1489" s="69" t="s">
        <v>26844</v>
      </c>
      <c r="D1489" s="69">
        <v>6</v>
      </c>
      <c r="E1489" s="69" t="s">
        <v>27478</v>
      </c>
      <c r="F1489" s="69">
        <v>12921</v>
      </c>
      <c r="G1489" s="69">
        <v>20210216</v>
      </c>
      <c r="H1489" s="69">
        <v>0</v>
      </c>
      <c r="I1489" s="70">
        <v>2159346986</v>
      </c>
      <c r="J1489" s="69">
        <v>902</v>
      </c>
      <c r="K1489" s="69" t="s">
        <v>6088</v>
      </c>
    </row>
    <row r="1490" spans="1:11" ht="14.4">
      <c r="A1490" s="69">
        <v>1853709</v>
      </c>
      <c r="B1490" s="69">
        <v>2</v>
      </c>
      <c r="C1490" s="69" t="s">
        <v>26844</v>
      </c>
      <c r="D1490" s="69">
        <v>6</v>
      </c>
      <c r="E1490" s="69" t="s">
        <v>27478</v>
      </c>
      <c r="F1490" s="69">
        <v>14671</v>
      </c>
      <c r="G1490" s="69">
        <v>20210216</v>
      </c>
      <c r="H1490" s="69">
        <v>0</v>
      </c>
      <c r="I1490" s="70">
        <v>23149401335</v>
      </c>
      <c r="J1490" s="69">
        <v>904</v>
      </c>
      <c r="K1490" s="69" t="s">
        <v>27492</v>
      </c>
    </row>
    <row r="1491" spans="1:11" ht="14.4">
      <c r="A1491" s="69">
        <v>1607304</v>
      </c>
      <c r="B1491" s="69">
        <v>2</v>
      </c>
      <c r="C1491" s="69" t="s">
        <v>26844</v>
      </c>
      <c r="D1491" s="69">
        <v>6</v>
      </c>
      <c r="E1491" s="69" t="s">
        <v>27478</v>
      </c>
      <c r="F1491" s="69">
        <v>14768</v>
      </c>
      <c r="G1491" s="69">
        <v>20190916</v>
      </c>
      <c r="H1491" s="69">
        <v>0</v>
      </c>
      <c r="I1491" s="70">
        <v>32129260777</v>
      </c>
      <c r="J1491" s="69">
        <v>6700</v>
      </c>
      <c r="K1491" s="69" t="s">
        <v>27493</v>
      </c>
    </row>
    <row r="1492" spans="1:11" ht="14.4">
      <c r="A1492" s="69">
        <v>1430023</v>
      </c>
      <c r="B1492" s="69">
        <v>2</v>
      </c>
      <c r="C1492" s="69" t="s">
        <v>26844</v>
      </c>
      <c r="D1492" s="69">
        <v>6</v>
      </c>
      <c r="E1492" s="69" t="s">
        <v>27478</v>
      </c>
      <c r="F1492" s="69">
        <v>15207</v>
      </c>
      <c r="G1492" s="69">
        <v>20200210</v>
      </c>
      <c r="H1492" s="69">
        <v>0</v>
      </c>
      <c r="I1492" s="70">
        <v>32089013786</v>
      </c>
      <c r="J1492" s="69">
        <v>5046</v>
      </c>
      <c r="K1492" s="69" t="s">
        <v>27494</v>
      </c>
    </row>
    <row r="1493" spans="1:11" ht="14.4">
      <c r="A1493" s="69">
        <v>1700112</v>
      </c>
      <c r="B1493" s="69">
        <v>2</v>
      </c>
      <c r="C1493" s="69" t="s">
        <v>26844</v>
      </c>
      <c r="D1493" s="69">
        <v>6</v>
      </c>
      <c r="E1493" s="69" t="s">
        <v>27478</v>
      </c>
      <c r="F1493" s="69">
        <v>15367</v>
      </c>
      <c r="G1493" s="69">
        <v>20200106</v>
      </c>
      <c r="H1493" s="69">
        <v>0</v>
      </c>
      <c r="I1493" s="70">
        <v>64169479587</v>
      </c>
      <c r="J1493" s="69">
        <v>5046</v>
      </c>
      <c r="K1493" s="69" t="s">
        <v>27495</v>
      </c>
    </row>
    <row r="1494" spans="1:11" ht="14.4">
      <c r="A1494" s="69">
        <v>1292673</v>
      </c>
      <c r="B1494" s="69">
        <v>2</v>
      </c>
      <c r="C1494" s="69" t="s">
        <v>26844</v>
      </c>
      <c r="D1494" s="69">
        <v>6</v>
      </c>
      <c r="E1494" s="69" t="s">
        <v>27478</v>
      </c>
      <c r="F1494" s="69">
        <v>16071</v>
      </c>
      <c r="G1494" s="69">
        <v>20170501</v>
      </c>
      <c r="H1494" s="69">
        <v>0</v>
      </c>
      <c r="I1494" s="70">
        <v>32028415472</v>
      </c>
      <c r="J1494" s="69">
        <v>720</v>
      </c>
      <c r="K1494" s="69" t="s">
        <v>27496</v>
      </c>
    </row>
    <row r="1495" spans="1:11" ht="14.4">
      <c r="A1495" s="69">
        <v>1400340</v>
      </c>
      <c r="B1495" s="69">
        <v>2</v>
      </c>
      <c r="C1495" s="69" t="s">
        <v>26844</v>
      </c>
      <c r="D1495" s="69">
        <v>6</v>
      </c>
      <c r="E1495" s="69" t="s">
        <v>27478</v>
      </c>
      <c r="F1495" s="69">
        <v>17450</v>
      </c>
      <c r="G1495" s="69">
        <v>20160314</v>
      </c>
      <c r="H1495" s="69">
        <v>0</v>
      </c>
      <c r="I1495" s="70">
        <v>32078812503</v>
      </c>
      <c r="J1495" s="69">
        <v>906</v>
      </c>
      <c r="K1495" s="69" t="s">
        <v>4501</v>
      </c>
    </row>
    <row r="1496" spans="1:11" ht="14.4">
      <c r="A1496" s="69">
        <v>1354545</v>
      </c>
      <c r="B1496" s="69">
        <v>2</v>
      </c>
      <c r="C1496" s="69" t="s">
        <v>26844</v>
      </c>
      <c r="D1496" s="69">
        <v>6</v>
      </c>
      <c r="E1496" s="69" t="s">
        <v>27478</v>
      </c>
      <c r="F1496" s="69">
        <v>18491</v>
      </c>
      <c r="G1496" s="69">
        <v>20100208</v>
      </c>
      <c r="H1496" s="69">
        <v>0</v>
      </c>
      <c r="I1496" s="70">
        <v>32078518290</v>
      </c>
      <c r="J1496" s="69">
        <v>5046</v>
      </c>
      <c r="K1496" s="69" t="s">
        <v>1911</v>
      </c>
    </row>
    <row r="1497" spans="1:11" ht="14.4">
      <c r="A1497" s="69">
        <v>1430029</v>
      </c>
      <c r="B1497" s="69">
        <v>2</v>
      </c>
      <c r="C1497" s="69" t="s">
        <v>26844</v>
      </c>
      <c r="D1497" s="69">
        <v>6</v>
      </c>
      <c r="E1497" s="69" t="s">
        <v>27478</v>
      </c>
      <c r="F1497" s="69">
        <v>19972</v>
      </c>
      <c r="G1497" s="69">
        <v>20211004</v>
      </c>
      <c r="H1497" s="69">
        <v>0</v>
      </c>
      <c r="I1497" s="70">
        <v>32129409580</v>
      </c>
      <c r="J1497" s="69">
        <v>720</v>
      </c>
      <c r="K1497" s="69" t="s">
        <v>27497</v>
      </c>
    </row>
    <row r="1498" spans="1:11" ht="14.4">
      <c r="A1498" s="69">
        <v>1951012</v>
      </c>
      <c r="B1498" s="69">
        <v>2</v>
      </c>
      <c r="C1498" s="69" t="s">
        <v>26844</v>
      </c>
      <c r="D1498" s="69">
        <v>6</v>
      </c>
      <c r="E1498" s="69" t="s">
        <v>27478</v>
      </c>
      <c r="F1498" s="69">
        <v>20171</v>
      </c>
      <c r="G1498" s="69">
        <v>20210801</v>
      </c>
      <c r="H1498" s="69">
        <v>0</v>
      </c>
      <c r="I1498" s="70">
        <v>32078602755</v>
      </c>
      <c r="J1498" s="69">
        <v>902</v>
      </c>
      <c r="K1498" s="69" t="s">
        <v>5843</v>
      </c>
    </row>
    <row r="1499" spans="1:11" ht="14.4">
      <c r="A1499" s="69">
        <v>1545455</v>
      </c>
      <c r="B1499" s="69">
        <v>2</v>
      </c>
      <c r="C1499" s="69" t="s">
        <v>26844</v>
      </c>
      <c r="D1499" s="69">
        <v>6</v>
      </c>
      <c r="E1499" s="69" t="s">
        <v>27478</v>
      </c>
      <c r="F1499" s="69">
        <v>20199</v>
      </c>
      <c r="G1499" s="69">
        <v>20170130</v>
      </c>
      <c r="H1499" s="69">
        <v>0</v>
      </c>
      <c r="I1499" s="70">
        <v>60978181745</v>
      </c>
      <c r="J1499" s="69">
        <v>110</v>
      </c>
      <c r="K1499" s="69" t="s">
        <v>6092</v>
      </c>
    </row>
    <row r="1500" spans="1:11" ht="14.4">
      <c r="A1500" s="69">
        <v>1864363</v>
      </c>
      <c r="B1500" s="69">
        <v>2</v>
      </c>
      <c r="C1500" s="69" t="s">
        <v>26844</v>
      </c>
      <c r="D1500" s="69">
        <v>6</v>
      </c>
      <c r="E1500" s="69" t="s">
        <v>27478</v>
      </c>
      <c r="F1500" s="69">
        <v>20212</v>
      </c>
      <c r="G1500" s="69">
        <v>20210516</v>
      </c>
      <c r="H1500" s="69">
        <v>0</v>
      </c>
      <c r="I1500" s="70">
        <v>32129346964</v>
      </c>
      <c r="J1500" s="69">
        <v>902</v>
      </c>
      <c r="K1500" s="69" t="s">
        <v>235</v>
      </c>
    </row>
    <row r="1501" spans="1:11" ht="14.4">
      <c r="A1501" s="69">
        <v>2039066</v>
      </c>
      <c r="B1501" s="69">
        <v>2</v>
      </c>
      <c r="C1501" s="69" t="s">
        <v>26844</v>
      </c>
      <c r="D1501" s="69">
        <v>6</v>
      </c>
      <c r="E1501" s="69" t="s">
        <v>27478</v>
      </c>
      <c r="F1501" s="69">
        <v>20960</v>
      </c>
      <c r="G1501" s="69">
        <v>20210916</v>
      </c>
      <c r="H1501" s="69">
        <v>0</v>
      </c>
      <c r="I1501" s="70">
        <v>57159512359</v>
      </c>
      <c r="J1501" s="69">
        <v>902</v>
      </c>
      <c r="K1501" s="69" t="s">
        <v>27498</v>
      </c>
    </row>
    <row r="1502" spans="1:11" ht="14.4">
      <c r="A1502" s="69">
        <v>2055221</v>
      </c>
      <c r="B1502" s="69">
        <v>2</v>
      </c>
      <c r="C1502" s="69" t="s">
        <v>26844</v>
      </c>
      <c r="D1502" s="69">
        <v>6</v>
      </c>
      <c r="E1502" s="69" t="s">
        <v>27478</v>
      </c>
      <c r="F1502" s="69">
        <v>20964</v>
      </c>
      <c r="G1502" s="69">
        <v>20211116</v>
      </c>
      <c r="H1502" s="69">
        <v>0</v>
      </c>
      <c r="I1502" s="70">
        <v>32118917916</v>
      </c>
      <c r="J1502" s="69">
        <v>906</v>
      </c>
      <c r="K1502" s="69" t="s">
        <v>27499</v>
      </c>
    </row>
    <row r="1503" spans="1:11" ht="14.4">
      <c r="A1503" s="69">
        <v>1351240</v>
      </c>
      <c r="B1503" s="69">
        <v>2</v>
      </c>
      <c r="C1503" s="69" t="s">
        <v>26844</v>
      </c>
      <c r="D1503" s="69">
        <v>6</v>
      </c>
      <c r="E1503" s="69" t="s">
        <v>27478</v>
      </c>
      <c r="F1503" s="69">
        <v>21134</v>
      </c>
      <c r="G1503" s="69">
        <v>20120716</v>
      </c>
      <c r="H1503" s="69">
        <v>0</v>
      </c>
      <c r="I1503" s="70">
        <v>32088415578</v>
      </c>
      <c r="J1503" s="69">
        <v>906</v>
      </c>
      <c r="K1503" s="69" t="s">
        <v>2009</v>
      </c>
    </row>
    <row r="1504" spans="1:11" ht="14.4">
      <c r="A1504" s="69">
        <v>1786914</v>
      </c>
      <c r="B1504" s="69">
        <v>2</v>
      </c>
      <c r="C1504" s="69" t="s">
        <v>26844</v>
      </c>
      <c r="D1504" s="69">
        <v>6</v>
      </c>
      <c r="E1504" s="69" t="s">
        <v>27478</v>
      </c>
      <c r="F1504" s="69">
        <v>21151</v>
      </c>
      <c r="G1504" s="69">
        <v>20200316</v>
      </c>
      <c r="H1504" s="69">
        <v>0</v>
      </c>
      <c r="I1504" s="70">
        <v>32109249717</v>
      </c>
      <c r="J1504" s="69">
        <v>906</v>
      </c>
      <c r="K1504" s="69" t="s">
        <v>3348</v>
      </c>
    </row>
    <row r="1505" spans="1:11" ht="14.4">
      <c r="A1505" s="69">
        <v>1323662</v>
      </c>
      <c r="B1505" s="69">
        <v>2</v>
      </c>
      <c r="C1505" s="69" t="s">
        <v>26844</v>
      </c>
      <c r="D1505" s="69">
        <v>6</v>
      </c>
      <c r="E1505" s="69" t="s">
        <v>27478</v>
      </c>
      <c r="F1505" s="69">
        <v>21565</v>
      </c>
      <c r="G1505" s="69">
        <v>20161001</v>
      </c>
      <c r="H1505" s="69">
        <v>0</v>
      </c>
      <c r="I1505" s="70">
        <v>13048412467</v>
      </c>
      <c r="J1505" s="69">
        <v>5046</v>
      </c>
      <c r="K1505" s="69" t="s">
        <v>1983</v>
      </c>
    </row>
    <row r="1506" spans="1:11" ht="14.4">
      <c r="A1506" s="69">
        <v>1574246</v>
      </c>
      <c r="B1506" s="69">
        <v>2</v>
      </c>
      <c r="C1506" s="69" t="s">
        <v>26844</v>
      </c>
      <c r="D1506" s="69">
        <v>6</v>
      </c>
      <c r="E1506" s="69" t="s">
        <v>27478</v>
      </c>
      <c r="F1506" s="69">
        <v>23491</v>
      </c>
      <c r="G1506" s="69">
        <v>20180216</v>
      </c>
      <c r="H1506" s="69">
        <v>0</v>
      </c>
      <c r="I1506" s="70">
        <v>43118510692</v>
      </c>
      <c r="J1506" s="69">
        <v>600</v>
      </c>
      <c r="K1506" s="69" t="s">
        <v>2052</v>
      </c>
    </row>
    <row r="1507" spans="1:11" ht="14.4">
      <c r="A1507" s="69">
        <v>1401675</v>
      </c>
      <c r="B1507" s="69">
        <v>2</v>
      </c>
      <c r="C1507" s="69" t="s">
        <v>26844</v>
      </c>
      <c r="D1507" s="69">
        <v>6</v>
      </c>
      <c r="E1507" s="69" t="s">
        <v>27478</v>
      </c>
      <c r="F1507" s="69">
        <v>23709</v>
      </c>
      <c r="G1507" s="69">
        <v>20210301</v>
      </c>
      <c r="H1507" s="69">
        <v>0</v>
      </c>
      <c r="I1507" s="70">
        <v>32109050511</v>
      </c>
      <c r="J1507" s="69">
        <v>720</v>
      </c>
      <c r="K1507" s="69" t="s">
        <v>27500</v>
      </c>
    </row>
    <row r="1508" spans="1:11" ht="14.4">
      <c r="A1508" s="69">
        <v>1744075</v>
      </c>
      <c r="B1508" s="69">
        <v>2</v>
      </c>
      <c r="C1508" s="69" t="s">
        <v>26844</v>
      </c>
      <c r="D1508" s="69">
        <v>6</v>
      </c>
      <c r="E1508" s="69" t="s">
        <v>27478</v>
      </c>
      <c r="F1508" s="69">
        <v>23868</v>
      </c>
      <c r="G1508" s="69">
        <v>20190601</v>
      </c>
      <c r="H1508" s="69">
        <v>0</v>
      </c>
      <c r="I1508" s="70">
        <v>32128820043</v>
      </c>
      <c r="J1508" s="69">
        <v>5046</v>
      </c>
      <c r="K1508" s="69" t="s">
        <v>27501</v>
      </c>
    </row>
    <row r="1509" spans="1:11" ht="14.4">
      <c r="A1509" s="69">
        <v>1409498</v>
      </c>
      <c r="B1509" s="69">
        <v>2</v>
      </c>
      <c r="C1509" s="69" t="s">
        <v>26844</v>
      </c>
      <c r="D1509" s="69">
        <v>6</v>
      </c>
      <c r="E1509" s="69" t="s">
        <v>27478</v>
      </c>
      <c r="F1509" s="69">
        <v>24917</v>
      </c>
      <c r="G1509" s="69">
        <v>20180122</v>
      </c>
      <c r="H1509" s="69">
        <v>0</v>
      </c>
      <c r="I1509" s="70">
        <v>32129370345</v>
      </c>
      <c r="J1509" s="69">
        <v>904</v>
      </c>
      <c r="K1509" s="69" t="s">
        <v>4038</v>
      </c>
    </row>
    <row r="1510" spans="1:11" ht="14.4">
      <c r="A1510" s="69">
        <v>1612948</v>
      </c>
      <c r="B1510" s="69">
        <v>2</v>
      </c>
      <c r="C1510" s="69" t="s">
        <v>26844</v>
      </c>
      <c r="D1510" s="69">
        <v>6</v>
      </c>
      <c r="E1510" s="69" t="s">
        <v>27478</v>
      </c>
      <c r="F1510" s="69">
        <v>26773</v>
      </c>
      <c r="G1510" s="69">
        <v>20160608</v>
      </c>
      <c r="H1510" s="69">
        <v>0</v>
      </c>
      <c r="I1510" s="70">
        <v>51118902801</v>
      </c>
      <c r="J1510" s="69">
        <v>904</v>
      </c>
      <c r="K1510" s="69" t="s">
        <v>2658</v>
      </c>
    </row>
    <row r="1511" spans="1:11" ht="14.4">
      <c r="A1511" s="69">
        <v>1730455</v>
      </c>
      <c r="B1511" s="69">
        <v>2</v>
      </c>
      <c r="C1511" s="69" t="s">
        <v>26844</v>
      </c>
      <c r="D1511" s="69">
        <v>6</v>
      </c>
      <c r="E1511" s="69" t="s">
        <v>27478</v>
      </c>
      <c r="F1511" s="69">
        <v>26965</v>
      </c>
      <c r="G1511" s="69">
        <v>20210405</v>
      </c>
      <c r="H1511" s="69">
        <v>0</v>
      </c>
      <c r="I1511" s="70">
        <v>17189323755</v>
      </c>
      <c r="J1511" s="69">
        <v>720</v>
      </c>
      <c r="K1511" s="69" t="s">
        <v>27502</v>
      </c>
    </row>
    <row r="1512" spans="1:11" ht="14.4">
      <c r="A1512" s="69">
        <v>1453619</v>
      </c>
      <c r="B1512" s="69">
        <v>2</v>
      </c>
      <c r="C1512" s="69" t="s">
        <v>26844</v>
      </c>
      <c r="D1512" s="69">
        <v>6</v>
      </c>
      <c r="E1512" s="69" t="s">
        <v>27478</v>
      </c>
      <c r="F1512" s="69">
        <v>27051</v>
      </c>
      <c r="G1512" s="69">
        <v>20151207</v>
      </c>
      <c r="H1512" s="69">
        <v>0</v>
      </c>
      <c r="I1512" s="70">
        <v>32119039611</v>
      </c>
      <c r="J1512" s="69">
        <v>904</v>
      </c>
      <c r="K1512" s="69" t="s">
        <v>3851</v>
      </c>
    </row>
    <row r="1513" spans="1:11" ht="14.4">
      <c r="A1513" s="69">
        <v>1785187</v>
      </c>
      <c r="B1513" s="69">
        <v>2</v>
      </c>
      <c r="C1513" s="69" t="s">
        <v>26844</v>
      </c>
      <c r="D1513" s="69">
        <v>6</v>
      </c>
      <c r="E1513" s="69" t="s">
        <v>27478</v>
      </c>
      <c r="F1513" s="69">
        <v>28246</v>
      </c>
      <c r="G1513" s="69">
        <v>20200301</v>
      </c>
      <c r="H1513" s="69">
        <v>0</v>
      </c>
      <c r="I1513" s="70">
        <v>41069003972</v>
      </c>
      <c r="J1513" s="69">
        <v>904</v>
      </c>
      <c r="K1513" s="69" t="s">
        <v>27503</v>
      </c>
    </row>
    <row r="1514" spans="1:11" ht="14.4">
      <c r="A1514" s="69">
        <v>1382128</v>
      </c>
      <c r="B1514" s="69">
        <v>2</v>
      </c>
      <c r="C1514" s="69" t="s">
        <v>26844</v>
      </c>
      <c r="D1514" s="69">
        <v>6</v>
      </c>
      <c r="E1514" s="69" t="s">
        <v>27478</v>
      </c>
      <c r="F1514" s="69">
        <v>28477</v>
      </c>
      <c r="G1514" s="69">
        <v>20110328</v>
      </c>
      <c r="H1514" s="69">
        <v>0</v>
      </c>
      <c r="I1514" s="70">
        <v>32118704967</v>
      </c>
      <c r="J1514" s="69">
        <v>5046</v>
      </c>
      <c r="K1514" s="69" t="s">
        <v>6168</v>
      </c>
    </row>
    <row r="1515" spans="1:11" ht="14.4">
      <c r="A1515" s="69">
        <v>1360147</v>
      </c>
      <c r="B1515" s="69">
        <v>2</v>
      </c>
      <c r="C1515" s="69" t="s">
        <v>26844</v>
      </c>
      <c r="D1515" s="69">
        <v>6</v>
      </c>
      <c r="E1515" s="69" t="s">
        <v>27478</v>
      </c>
      <c r="F1515" s="69">
        <v>28696</v>
      </c>
      <c r="G1515" s="69">
        <v>20100517</v>
      </c>
      <c r="H1515" s="69">
        <v>0</v>
      </c>
      <c r="I1515" s="70">
        <v>60927497895</v>
      </c>
      <c r="J1515" s="69" t="s">
        <v>27504</v>
      </c>
      <c r="K1515" s="69" t="s">
        <v>27505</v>
      </c>
    </row>
    <row r="1516" spans="1:11" ht="14.4">
      <c r="A1516" s="69">
        <v>2056729</v>
      </c>
      <c r="B1516" s="69">
        <v>2</v>
      </c>
      <c r="C1516" s="69" t="s">
        <v>26844</v>
      </c>
      <c r="D1516" s="69">
        <v>6</v>
      </c>
      <c r="E1516" s="69" t="s">
        <v>27478</v>
      </c>
      <c r="F1516" s="69">
        <v>29176</v>
      </c>
      <c r="G1516" s="69">
        <v>20211201</v>
      </c>
      <c r="H1516" s="69">
        <v>0</v>
      </c>
      <c r="I1516" s="70">
        <v>24169404993</v>
      </c>
      <c r="J1516" s="69">
        <v>902</v>
      </c>
      <c r="K1516" s="69" t="s">
        <v>27506</v>
      </c>
    </row>
    <row r="1517" spans="1:11" ht="14.4">
      <c r="A1517" s="69">
        <v>1711979</v>
      </c>
      <c r="B1517" s="69">
        <v>2</v>
      </c>
      <c r="C1517" s="69" t="s">
        <v>26844</v>
      </c>
      <c r="D1517" s="69">
        <v>6</v>
      </c>
      <c r="E1517" s="69" t="s">
        <v>27478</v>
      </c>
      <c r="F1517" s="69">
        <v>29425</v>
      </c>
      <c r="G1517" s="69">
        <v>20210316</v>
      </c>
      <c r="H1517" s="69">
        <v>0</v>
      </c>
      <c r="I1517" s="70">
        <v>2199638038</v>
      </c>
      <c r="J1517" s="69">
        <v>720</v>
      </c>
      <c r="K1517" s="69" t="s">
        <v>27507</v>
      </c>
    </row>
    <row r="1518" spans="1:11" ht="14.4">
      <c r="A1518" s="69">
        <v>1396507</v>
      </c>
      <c r="B1518" s="69">
        <v>2</v>
      </c>
      <c r="C1518" s="69" t="s">
        <v>26844</v>
      </c>
      <c r="D1518" s="69">
        <v>6</v>
      </c>
      <c r="E1518" s="69" t="s">
        <v>27478</v>
      </c>
      <c r="F1518" s="69">
        <v>29710</v>
      </c>
      <c r="G1518" s="69">
        <v>20111031</v>
      </c>
      <c r="H1518" s="69">
        <v>0</v>
      </c>
      <c r="I1518" s="70">
        <v>32078828491</v>
      </c>
      <c r="J1518" s="69">
        <v>5046</v>
      </c>
      <c r="K1518" s="69" t="s">
        <v>5603</v>
      </c>
    </row>
    <row r="1519" spans="1:11" ht="14.4">
      <c r="A1519" s="69">
        <v>1141595</v>
      </c>
      <c r="B1519" s="69">
        <v>2</v>
      </c>
      <c r="C1519" s="69" t="s">
        <v>26844</v>
      </c>
      <c r="D1519" s="69">
        <v>6</v>
      </c>
      <c r="E1519" s="69" t="s">
        <v>27478</v>
      </c>
      <c r="F1519" s="69">
        <v>29738</v>
      </c>
      <c r="G1519" s="69">
        <v>20000606</v>
      </c>
      <c r="H1519" s="69">
        <v>0</v>
      </c>
      <c r="I1519" s="70">
        <v>32947877877</v>
      </c>
      <c r="J1519" s="69">
        <v>5046</v>
      </c>
      <c r="K1519" s="69" t="s">
        <v>3021</v>
      </c>
    </row>
    <row r="1520" spans="1:11" ht="14.4">
      <c r="A1520" s="69">
        <v>1671690</v>
      </c>
      <c r="B1520" s="69">
        <v>2</v>
      </c>
      <c r="C1520" s="69" t="s">
        <v>26844</v>
      </c>
      <c r="D1520" s="69">
        <v>6</v>
      </c>
      <c r="E1520" s="69" t="s">
        <v>27478</v>
      </c>
      <c r="F1520" s="69">
        <v>30669</v>
      </c>
      <c r="G1520" s="69">
        <v>20171001</v>
      </c>
      <c r="H1520" s="69">
        <v>0</v>
      </c>
      <c r="I1520" s="70">
        <v>32997417293</v>
      </c>
      <c r="J1520" s="69">
        <v>5046</v>
      </c>
      <c r="K1520" s="69" t="s">
        <v>4309</v>
      </c>
    </row>
    <row r="1521" spans="1:11" ht="14.4">
      <c r="A1521" s="69">
        <v>1406013</v>
      </c>
      <c r="B1521" s="69">
        <v>2</v>
      </c>
      <c r="C1521" s="69" t="s">
        <v>26844</v>
      </c>
      <c r="D1521" s="69">
        <v>6</v>
      </c>
      <c r="E1521" s="69" t="s">
        <v>27478</v>
      </c>
      <c r="F1521" s="69">
        <v>31365</v>
      </c>
      <c r="G1521" s="69">
        <v>20160418</v>
      </c>
      <c r="H1521" s="69">
        <v>0</v>
      </c>
      <c r="I1521" s="70">
        <v>32008373634</v>
      </c>
      <c r="J1521" s="69">
        <v>902</v>
      </c>
      <c r="K1521" s="69" t="s">
        <v>27508</v>
      </c>
    </row>
    <row r="1522" spans="1:11" ht="14.4">
      <c r="A1522" s="69">
        <v>1785974</v>
      </c>
      <c r="B1522" s="69">
        <v>2</v>
      </c>
      <c r="C1522" s="69" t="s">
        <v>26844</v>
      </c>
      <c r="D1522" s="69">
        <v>6</v>
      </c>
      <c r="E1522" s="69" t="s">
        <v>27478</v>
      </c>
      <c r="F1522" s="69">
        <v>31373</v>
      </c>
      <c r="G1522" s="69">
        <v>20200316</v>
      </c>
      <c r="H1522" s="69">
        <v>0</v>
      </c>
      <c r="I1522" s="70">
        <v>10179371850</v>
      </c>
      <c r="J1522" s="69">
        <v>720</v>
      </c>
      <c r="K1522" s="69" t="s">
        <v>27509</v>
      </c>
    </row>
    <row r="1523" spans="1:11" ht="14.4">
      <c r="A1523" s="69">
        <v>959687</v>
      </c>
      <c r="B1523" s="69">
        <v>2</v>
      </c>
      <c r="C1523" s="69" t="s">
        <v>26844</v>
      </c>
      <c r="D1523" s="69">
        <v>6</v>
      </c>
      <c r="E1523" s="69" t="s">
        <v>27478</v>
      </c>
      <c r="F1523" s="69">
        <v>32149</v>
      </c>
      <c r="G1523" s="69">
        <v>19960322</v>
      </c>
      <c r="H1523" s="69">
        <v>0</v>
      </c>
      <c r="I1523" s="70">
        <v>60927278543</v>
      </c>
      <c r="J1523" s="69" t="s">
        <v>27510</v>
      </c>
      <c r="K1523" s="69" t="s">
        <v>27511</v>
      </c>
    </row>
    <row r="1524" spans="1:11" ht="14.4">
      <c r="A1524" s="69">
        <v>1008935</v>
      </c>
      <c r="B1524" s="69">
        <v>2</v>
      </c>
      <c r="C1524" s="69" t="s">
        <v>26844</v>
      </c>
      <c r="D1524" s="69">
        <v>6</v>
      </c>
      <c r="E1524" s="69" t="s">
        <v>27478</v>
      </c>
      <c r="F1524" s="69">
        <v>32286</v>
      </c>
      <c r="G1524" s="69">
        <v>19850902</v>
      </c>
      <c r="H1524" s="69">
        <v>0</v>
      </c>
      <c r="I1524" s="70">
        <v>32856479673</v>
      </c>
      <c r="J1524" s="69">
        <v>700</v>
      </c>
      <c r="K1524" s="69" t="s">
        <v>282</v>
      </c>
    </row>
    <row r="1525" spans="1:11" ht="14.4">
      <c r="A1525" s="69">
        <v>1351112</v>
      </c>
      <c r="B1525" s="69">
        <v>2</v>
      </c>
      <c r="C1525" s="69" t="s">
        <v>26844</v>
      </c>
      <c r="D1525" s="69">
        <v>6</v>
      </c>
      <c r="E1525" s="69" t="s">
        <v>27478</v>
      </c>
      <c r="F1525" s="69">
        <v>32305</v>
      </c>
      <c r="G1525" s="69">
        <v>20150316</v>
      </c>
      <c r="H1525" s="69">
        <v>0</v>
      </c>
      <c r="I1525" s="70">
        <v>60937879231</v>
      </c>
      <c r="J1525" s="69">
        <v>5046</v>
      </c>
      <c r="K1525" s="69" t="s">
        <v>5361</v>
      </c>
    </row>
    <row r="1526" spans="1:11" ht="14.4">
      <c r="A1526" s="69">
        <v>1808972</v>
      </c>
      <c r="B1526" s="69">
        <v>2</v>
      </c>
      <c r="C1526" s="69" t="s">
        <v>26844</v>
      </c>
      <c r="D1526" s="69">
        <v>6</v>
      </c>
      <c r="E1526" s="69" t="s">
        <v>27478</v>
      </c>
      <c r="F1526" s="69">
        <v>32426</v>
      </c>
      <c r="G1526" s="69">
        <v>20200820</v>
      </c>
      <c r="H1526" s="69">
        <v>0</v>
      </c>
      <c r="I1526" s="70">
        <v>32118700932</v>
      </c>
      <c r="J1526" s="69">
        <v>902</v>
      </c>
      <c r="K1526" s="69" t="s">
        <v>2012</v>
      </c>
    </row>
    <row r="1527" spans="1:11" ht="14.4">
      <c r="A1527" s="69">
        <v>1709560</v>
      </c>
      <c r="B1527" s="69">
        <v>2</v>
      </c>
      <c r="C1527" s="69" t="s">
        <v>26844</v>
      </c>
      <c r="D1527" s="69">
        <v>6</v>
      </c>
      <c r="E1527" s="69" t="s">
        <v>27478</v>
      </c>
      <c r="F1527" s="69">
        <v>32820</v>
      </c>
      <c r="G1527" s="69">
        <v>20200316</v>
      </c>
      <c r="H1527" s="69">
        <v>0</v>
      </c>
      <c r="I1527" s="70">
        <v>8189550901</v>
      </c>
      <c r="J1527" s="69">
        <v>906</v>
      </c>
      <c r="K1527" s="69" t="s">
        <v>27512</v>
      </c>
    </row>
    <row r="1528" spans="1:11" ht="14.4">
      <c r="A1528" s="69">
        <v>1423588</v>
      </c>
      <c r="B1528" s="69">
        <v>2</v>
      </c>
      <c r="C1528" s="69" t="s">
        <v>26844</v>
      </c>
      <c r="D1528" s="69">
        <v>6</v>
      </c>
      <c r="E1528" s="69" t="s">
        <v>27478</v>
      </c>
      <c r="F1528" s="69">
        <v>33335</v>
      </c>
      <c r="G1528" s="69">
        <v>20121017</v>
      </c>
      <c r="H1528" s="69">
        <v>0</v>
      </c>
      <c r="I1528" s="70">
        <v>32038217306</v>
      </c>
      <c r="J1528" s="69">
        <v>5046</v>
      </c>
      <c r="K1528" s="69" t="s">
        <v>4901</v>
      </c>
    </row>
    <row r="1529" spans="1:11" ht="14.4">
      <c r="A1529" s="69">
        <v>1756547</v>
      </c>
      <c r="B1529" s="69">
        <v>2</v>
      </c>
      <c r="C1529" s="69" t="s">
        <v>26844</v>
      </c>
      <c r="D1529" s="69">
        <v>6</v>
      </c>
      <c r="E1529" s="69" t="s">
        <v>27478</v>
      </c>
      <c r="F1529" s="69">
        <v>33718</v>
      </c>
      <c r="G1529" s="69">
        <v>20190901</v>
      </c>
      <c r="H1529" s="69">
        <v>0</v>
      </c>
      <c r="I1529" s="70">
        <v>32128903294</v>
      </c>
      <c r="J1529" s="69">
        <v>700</v>
      </c>
      <c r="K1529" s="69" t="s">
        <v>27513</v>
      </c>
    </row>
    <row r="1530" spans="1:11" ht="14.4">
      <c r="A1530" s="69">
        <v>1007687</v>
      </c>
      <c r="B1530" s="69">
        <v>2</v>
      </c>
      <c r="C1530" s="69" t="s">
        <v>26844</v>
      </c>
      <c r="D1530" s="69">
        <v>6</v>
      </c>
      <c r="E1530" s="69" t="s">
        <v>27478</v>
      </c>
      <c r="F1530" s="69">
        <v>34035</v>
      </c>
      <c r="G1530" s="69">
        <v>19951018</v>
      </c>
      <c r="H1530" s="69">
        <v>0</v>
      </c>
      <c r="I1530" s="70">
        <v>32957095659</v>
      </c>
      <c r="J1530" s="69">
        <v>5046</v>
      </c>
      <c r="K1530" s="69" t="s">
        <v>3797</v>
      </c>
    </row>
    <row r="1531" spans="1:11" ht="14.4">
      <c r="A1531" s="69">
        <v>1778168</v>
      </c>
      <c r="B1531" s="69">
        <v>2</v>
      </c>
      <c r="C1531" s="69" t="s">
        <v>26844</v>
      </c>
      <c r="D1531" s="69">
        <v>6</v>
      </c>
      <c r="E1531" s="69" t="s">
        <v>27478</v>
      </c>
      <c r="F1531" s="69">
        <v>34978</v>
      </c>
      <c r="G1531" s="69">
        <v>20200101</v>
      </c>
      <c r="H1531" s="69">
        <v>0</v>
      </c>
      <c r="I1531" s="70">
        <v>16997927658</v>
      </c>
      <c r="J1531" s="69">
        <v>902</v>
      </c>
      <c r="K1531" s="69" t="s">
        <v>1888</v>
      </c>
    </row>
    <row r="1532" spans="1:11" ht="14.4">
      <c r="A1532" s="69">
        <v>1605236</v>
      </c>
      <c r="B1532" s="69">
        <v>2</v>
      </c>
      <c r="C1532" s="69" t="s">
        <v>26844</v>
      </c>
      <c r="D1532" s="69">
        <v>6</v>
      </c>
      <c r="E1532" s="69" t="s">
        <v>27478</v>
      </c>
      <c r="F1532" s="69">
        <v>35935</v>
      </c>
      <c r="G1532" s="69">
        <v>20190603</v>
      </c>
      <c r="H1532" s="69">
        <v>0</v>
      </c>
      <c r="I1532" s="70">
        <v>32089044385</v>
      </c>
      <c r="J1532" s="69">
        <v>720</v>
      </c>
      <c r="K1532" s="69" t="s">
        <v>27514</v>
      </c>
    </row>
    <row r="1533" spans="1:11" ht="14.4">
      <c r="A1533" s="69">
        <v>1742243</v>
      </c>
      <c r="B1533" s="69">
        <v>2</v>
      </c>
      <c r="C1533" s="69" t="s">
        <v>26844</v>
      </c>
      <c r="D1533" s="69">
        <v>6</v>
      </c>
      <c r="E1533" s="69" t="s">
        <v>27478</v>
      </c>
      <c r="F1533" s="69">
        <v>36152</v>
      </c>
      <c r="G1533" s="69">
        <v>20190516</v>
      </c>
      <c r="H1533" s="69">
        <v>0</v>
      </c>
      <c r="I1533" s="70">
        <v>32088701217</v>
      </c>
      <c r="J1533" s="69">
        <v>902</v>
      </c>
      <c r="K1533" s="69" t="s">
        <v>4977</v>
      </c>
    </row>
    <row r="1534" spans="1:11" ht="14.4">
      <c r="A1534" s="69">
        <v>1428975</v>
      </c>
      <c r="B1534" s="69">
        <v>2</v>
      </c>
      <c r="C1534" s="69" t="s">
        <v>26844</v>
      </c>
      <c r="D1534" s="69">
        <v>6</v>
      </c>
      <c r="E1534" s="69" t="s">
        <v>27478</v>
      </c>
      <c r="F1534" s="69">
        <v>38035</v>
      </c>
      <c r="G1534" s="69">
        <v>20151001</v>
      </c>
      <c r="H1534" s="69">
        <v>0</v>
      </c>
      <c r="I1534" s="70">
        <v>32089010410</v>
      </c>
      <c r="J1534" s="69">
        <v>700</v>
      </c>
      <c r="K1534" s="69" t="s">
        <v>1773</v>
      </c>
    </row>
    <row r="1535" spans="1:11" ht="14.4">
      <c r="A1535" s="69">
        <v>1747508</v>
      </c>
      <c r="B1535" s="69">
        <v>2</v>
      </c>
      <c r="C1535" s="69" t="s">
        <v>26844</v>
      </c>
      <c r="D1535" s="69">
        <v>6</v>
      </c>
      <c r="E1535" s="69" t="s">
        <v>27478</v>
      </c>
      <c r="F1535" s="69">
        <v>38077</v>
      </c>
      <c r="G1535" s="69">
        <v>20190616</v>
      </c>
      <c r="H1535" s="69">
        <v>0</v>
      </c>
      <c r="I1535" s="70">
        <v>33068205559</v>
      </c>
      <c r="J1535" s="69">
        <v>904</v>
      </c>
      <c r="K1535" s="69" t="s">
        <v>27515</v>
      </c>
    </row>
    <row r="1536" spans="1:11" ht="14.4">
      <c r="A1536" s="69">
        <v>1352508</v>
      </c>
      <c r="B1536" s="69">
        <v>2</v>
      </c>
      <c r="C1536" s="69" t="s">
        <v>26844</v>
      </c>
      <c r="D1536" s="69">
        <v>6</v>
      </c>
      <c r="E1536" s="69" t="s">
        <v>27478</v>
      </c>
      <c r="F1536" s="69">
        <v>39392</v>
      </c>
      <c r="G1536" s="69">
        <v>20100104</v>
      </c>
      <c r="H1536" s="69">
        <v>0</v>
      </c>
      <c r="I1536" s="70">
        <v>32088623536</v>
      </c>
      <c r="J1536" s="69">
        <v>906</v>
      </c>
      <c r="K1536" s="69" t="s">
        <v>192</v>
      </c>
    </row>
    <row r="1537" spans="1:11" ht="14.4">
      <c r="A1537" s="69">
        <v>1540317</v>
      </c>
      <c r="B1537" s="69">
        <v>2</v>
      </c>
      <c r="C1537" s="69" t="s">
        <v>26844</v>
      </c>
      <c r="D1537" s="69">
        <v>6</v>
      </c>
      <c r="E1537" s="69" t="s">
        <v>27478</v>
      </c>
      <c r="F1537" s="69">
        <v>40245</v>
      </c>
      <c r="G1537" s="69">
        <v>20180702</v>
      </c>
      <c r="H1537" s="69">
        <v>0</v>
      </c>
      <c r="I1537" s="70">
        <v>2169092588</v>
      </c>
      <c r="J1537" s="69" t="s">
        <v>27516</v>
      </c>
      <c r="K1537" s="69" t="s">
        <v>2370</v>
      </c>
    </row>
    <row r="1538" spans="1:11" ht="14.4">
      <c r="A1538" s="69">
        <v>1612190</v>
      </c>
      <c r="B1538" s="69">
        <v>2</v>
      </c>
      <c r="C1538" s="69" t="s">
        <v>26844</v>
      </c>
      <c r="D1538" s="69">
        <v>6</v>
      </c>
      <c r="E1538" s="69" t="s">
        <v>27478</v>
      </c>
      <c r="F1538" s="69">
        <v>40316</v>
      </c>
      <c r="G1538" s="69">
        <v>20160601</v>
      </c>
      <c r="H1538" s="69">
        <v>0</v>
      </c>
      <c r="I1538" s="70">
        <v>60957577830</v>
      </c>
      <c r="J1538" s="69">
        <v>5046</v>
      </c>
      <c r="K1538" s="69" t="s">
        <v>4685</v>
      </c>
    </row>
    <row r="1539" spans="1:11" ht="14.4">
      <c r="A1539" s="69">
        <v>1108927</v>
      </c>
      <c r="B1539" s="69">
        <v>2</v>
      </c>
      <c r="C1539" s="69" t="s">
        <v>26844</v>
      </c>
      <c r="D1539" s="69">
        <v>6</v>
      </c>
      <c r="E1539" s="69" t="s">
        <v>27478</v>
      </c>
      <c r="F1539" s="69">
        <v>42577</v>
      </c>
      <c r="G1539" s="69">
        <v>19990901</v>
      </c>
      <c r="H1539" s="69">
        <v>0</v>
      </c>
      <c r="I1539" s="70">
        <v>31987400822</v>
      </c>
      <c r="J1539" s="69">
        <v>700</v>
      </c>
      <c r="K1539" s="69" t="s">
        <v>4327</v>
      </c>
    </row>
    <row r="1540" spans="1:11" ht="14.4">
      <c r="A1540" s="69">
        <v>1690819</v>
      </c>
      <c r="B1540" s="69">
        <v>2</v>
      </c>
      <c r="C1540" s="69" t="s">
        <v>26844</v>
      </c>
      <c r="D1540" s="69">
        <v>6</v>
      </c>
      <c r="E1540" s="69" t="s">
        <v>27478</v>
      </c>
      <c r="F1540" s="69">
        <v>42904</v>
      </c>
      <c r="G1540" s="69">
        <v>20191007</v>
      </c>
      <c r="H1540" s="69">
        <v>0</v>
      </c>
      <c r="I1540" s="70">
        <v>25169360002</v>
      </c>
      <c r="J1540" s="69">
        <v>5046</v>
      </c>
      <c r="K1540" s="69" t="s">
        <v>27517</v>
      </c>
    </row>
    <row r="1541" spans="1:11" ht="14.4">
      <c r="A1541" s="69">
        <v>1399672</v>
      </c>
      <c r="B1541" s="69">
        <v>2</v>
      </c>
      <c r="C1541" s="69" t="s">
        <v>26844</v>
      </c>
      <c r="D1541" s="69">
        <v>6</v>
      </c>
      <c r="E1541" s="69" t="s">
        <v>27478</v>
      </c>
      <c r="F1541" s="69">
        <v>43351</v>
      </c>
      <c r="G1541" s="69">
        <v>20120910</v>
      </c>
      <c r="H1541" s="69">
        <v>0</v>
      </c>
      <c r="I1541" s="70">
        <v>32118825325</v>
      </c>
      <c r="J1541" s="69" t="s">
        <v>27510</v>
      </c>
      <c r="K1541" s="69" t="s">
        <v>4662</v>
      </c>
    </row>
    <row r="1542" spans="1:11" ht="14.4">
      <c r="A1542" s="69">
        <v>1619824</v>
      </c>
      <c r="B1542" s="69">
        <v>2</v>
      </c>
      <c r="C1542" s="69" t="s">
        <v>26844</v>
      </c>
      <c r="D1542" s="69">
        <v>6</v>
      </c>
      <c r="E1542" s="69" t="s">
        <v>27478</v>
      </c>
      <c r="F1542" s="69">
        <v>43731</v>
      </c>
      <c r="G1542" s="69">
        <v>20160801</v>
      </c>
      <c r="H1542" s="69">
        <v>0</v>
      </c>
      <c r="I1542" s="70">
        <v>32987903435</v>
      </c>
      <c r="J1542" s="69">
        <v>5046</v>
      </c>
      <c r="K1542" s="69" t="s">
        <v>5369</v>
      </c>
    </row>
    <row r="1543" spans="1:11" ht="14.4">
      <c r="A1543" s="69">
        <v>1540563</v>
      </c>
      <c r="B1543" s="69">
        <v>2</v>
      </c>
      <c r="C1543" s="69" t="s">
        <v>26844</v>
      </c>
      <c r="D1543" s="69">
        <v>6</v>
      </c>
      <c r="E1543" s="69" t="s">
        <v>27478</v>
      </c>
      <c r="F1543" s="69">
        <v>45141</v>
      </c>
      <c r="G1543" s="69">
        <v>20171101</v>
      </c>
      <c r="H1543" s="69">
        <v>0</v>
      </c>
      <c r="I1543" s="70">
        <v>32959272512</v>
      </c>
      <c r="J1543" s="69">
        <v>720</v>
      </c>
      <c r="K1543" s="69" t="s">
        <v>27518</v>
      </c>
    </row>
    <row r="1544" spans="1:11" ht="14.4">
      <c r="A1544" s="69">
        <v>1429382</v>
      </c>
      <c r="B1544" s="69">
        <v>2</v>
      </c>
      <c r="C1544" s="69" t="s">
        <v>26844</v>
      </c>
      <c r="D1544" s="69">
        <v>6</v>
      </c>
      <c r="E1544" s="69" t="s">
        <v>27478</v>
      </c>
      <c r="F1544" s="69">
        <v>45763</v>
      </c>
      <c r="G1544" s="69">
        <v>20151130</v>
      </c>
      <c r="H1544" s="69">
        <v>0</v>
      </c>
      <c r="I1544" s="70">
        <v>32068527269</v>
      </c>
      <c r="J1544" s="69">
        <v>700</v>
      </c>
      <c r="K1544" s="69" t="s">
        <v>27519</v>
      </c>
    </row>
    <row r="1545" spans="1:11" ht="14.4">
      <c r="A1545" s="69">
        <v>1446755</v>
      </c>
      <c r="B1545" s="69">
        <v>2</v>
      </c>
      <c r="C1545" s="69" t="s">
        <v>26844</v>
      </c>
      <c r="D1545" s="69">
        <v>6</v>
      </c>
      <c r="E1545" s="69" t="s">
        <v>27478</v>
      </c>
      <c r="F1545" s="69">
        <v>46113</v>
      </c>
      <c r="G1545" s="69">
        <v>20190701</v>
      </c>
      <c r="H1545" s="69">
        <v>0</v>
      </c>
      <c r="I1545" s="70">
        <v>32139458072</v>
      </c>
      <c r="J1545" s="69">
        <v>904</v>
      </c>
      <c r="K1545" s="69" t="s">
        <v>3897</v>
      </c>
    </row>
    <row r="1546" spans="1:11" ht="14.4">
      <c r="A1546" s="69">
        <v>1381064</v>
      </c>
      <c r="B1546" s="69">
        <v>2</v>
      </c>
      <c r="C1546" s="69" t="s">
        <v>26844</v>
      </c>
      <c r="D1546" s="69">
        <v>6</v>
      </c>
      <c r="E1546" s="69" t="s">
        <v>27478</v>
      </c>
      <c r="F1546" s="69">
        <v>46834</v>
      </c>
      <c r="G1546" s="69">
        <v>20111213</v>
      </c>
      <c r="H1546" s="69">
        <v>0</v>
      </c>
      <c r="I1546" s="70">
        <v>32088932002</v>
      </c>
      <c r="J1546" s="69">
        <v>750</v>
      </c>
      <c r="K1546" s="69" t="s">
        <v>1809</v>
      </c>
    </row>
    <row r="1547" spans="1:11" ht="14.4">
      <c r="A1547" s="69">
        <v>2057080</v>
      </c>
      <c r="B1547" s="69">
        <v>2</v>
      </c>
      <c r="C1547" s="69" t="s">
        <v>26844</v>
      </c>
      <c r="D1547" s="69">
        <v>6</v>
      </c>
      <c r="E1547" s="69" t="s">
        <v>27478</v>
      </c>
      <c r="F1547" s="69">
        <v>46973</v>
      </c>
      <c r="G1547" s="69">
        <v>20211201</v>
      </c>
      <c r="H1547" s="69">
        <v>0</v>
      </c>
      <c r="I1547" s="70">
        <v>32109365117</v>
      </c>
      <c r="J1547" s="69">
        <v>720</v>
      </c>
      <c r="K1547" s="69" t="s">
        <v>27520</v>
      </c>
    </row>
    <row r="1548" spans="1:11" ht="14.4">
      <c r="A1548" s="69">
        <v>1327885</v>
      </c>
      <c r="B1548" s="69">
        <v>2</v>
      </c>
      <c r="C1548" s="69" t="s">
        <v>26844</v>
      </c>
      <c r="D1548" s="69">
        <v>6</v>
      </c>
      <c r="E1548" s="69" t="s">
        <v>27478</v>
      </c>
      <c r="F1548" s="69">
        <v>47228</v>
      </c>
      <c r="G1548" s="69">
        <v>20100927</v>
      </c>
      <c r="H1548" s="69">
        <v>0</v>
      </c>
      <c r="I1548" s="70">
        <v>32058204317</v>
      </c>
      <c r="J1548" s="69">
        <v>902</v>
      </c>
      <c r="K1548" s="69" t="s">
        <v>2762</v>
      </c>
    </row>
    <row r="1549" spans="1:11" ht="14.4">
      <c r="A1549" s="69">
        <v>1702224</v>
      </c>
      <c r="B1549" s="69">
        <v>2</v>
      </c>
      <c r="C1549" s="69" t="s">
        <v>26844</v>
      </c>
      <c r="D1549" s="69">
        <v>6</v>
      </c>
      <c r="E1549" s="69" t="s">
        <v>27478</v>
      </c>
      <c r="F1549" s="69">
        <v>47296</v>
      </c>
      <c r="G1549" s="69">
        <v>20180516</v>
      </c>
      <c r="H1549" s="69">
        <v>0</v>
      </c>
      <c r="I1549" s="70">
        <v>32997825917</v>
      </c>
      <c r="J1549" s="69">
        <v>904</v>
      </c>
      <c r="K1549" s="69" t="s">
        <v>5128</v>
      </c>
    </row>
    <row r="1550" spans="1:11" ht="14.4">
      <c r="A1550" s="69">
        <v>1345684</v>
      </c>
      <c r="B1550" s="69">
        <v>2</v>
      </c>
      <c r="C1550" s="69" t="s">
        <v>26844</v>
      </c>
      <c r="D1550" s="69">
        <v>6</v>
      </c>
      <c r="E1550" s="69" t="s">
        <v>27478</v>
      </c>
      <c r="F1550" s="69">
        <v>47970</v>
      </c>
      <c r="G1550" s="69">
        <v>20100809</v>
      </c>
      <c r="H1550" s="69">
        <v>0</v>
      </c>
      <c r="I1550" s="70">
        <v>32058612931</v>
      </c>
      <c r="J1550" s="69">
        <v>904</v>
      </c>
      <c r="K1550" s="69" t="s">
        <v>2591</v>
      </c>
    </row>
    <row r="1551" spans="1:11" ht="14.4">
      <c r="A1551" s="69">
        <v>1597667</v>
      </c>
      <c r="B1551" s="69">
        <v>2</v>
      </c>
      <c r="C1551" s="69" t="s">
        <v>26844</v>
      </c>
      <c r="D1551" s="69">
        <v>6</v>
      </c>
      <c r="E1551" s="69" t="s">
        <v>27478</v>
      </c>
      <c r="F1551" s="69">
        <v>48006</v>
      </c>
      <c r="G1551" s="69">
        <v>20211115</v>
      </c>
      <c r="H1551" s="69">
        <v>0</v>
      </c>
      <c r="I1551" s="70">
        <v>8169568485</v>
      </c>
      <c r="J1551" s="69">
        <v>906</v>
      </c>
      <c r="K1551" s="69" t="s">
        <v>1321</v>
      </c>
    </row>
    <row r="1552" spans="1:11" ht="14.4">
      <c r="A1552" s="69">
        <v>1650313</v>
      </c>
      <c r="B1552" s="69">
        <v>2</v>
      </c>
      <c r="C1552" s="69" t="s">
        <v>26844</v>
      </c>
      <c r="D1552" s="69">
        <v>6</v>
      </c>
      <c r="E1552" s="69" t="s">
        <v>27478</v>
      </c>
      <c r="F1552" s="69">
        <v>48375</v>
      </c>
      <c r="G1552" s="69">
        <v>20170401</v>
      </c>
      <c r="H1552" s="69">
        <v>0</v>
      </c>
      <c r="I1552" s="70">
        <v>92907296484</v>
      </c>
      <c r="J1552" s="69">
        <v>906</v>
      </c>
      <c r="K1552" s="69" t="s">
        <v>5953</v>
      </c>
    </row>
    <row r="1553" spans="1:11" ht="14.4">
      <c r="A1553" s="69">
        <v>2032148</v>
      </c>
      <c r="B1553" s="69">
        <v>2</v>
      </c>
      <c r="C1553" s="69" t="s">
        <v>26844</v>
      </c>
      <c r="D1553" s="69">
        <v>6</v>
      </c>
      <c r="E1553" s="69" t="s">
        <v>27478</v>
      </c>
      <c r="F1553" s="69">
        <v>48401</v>
      </c>
      <c r="G1553" s="69">
        <v>20210901</v>
      </c>
      <c r="H1553" s="69">
        <v>0</v>
      </c>
      <c r="I1553" s="70">
        <v>26149046539</v>
      </c>
      <c r="J1553" s="69">
        <v>6700</v>
      </c>
      <c r="K1553" s="69" t="s">
        <v>27521</v>
      </c>
    </row>
    <row r="1554" spans="1:11" ht="14.4">
      <c r="A1554" s="69">
        <v>1649514</v>
      </c>
      <c r="B1554" s="69">
        <v>2</v>
      </c>
      <c r="C1554" s="69" t="s">
        <v>26844</v>
      </c>
      <c r="D1554" s="69">
        <v>6</v>
      </c>
      <c r="E1554" s="69" t="s">
        <v>27478</v>
      </c>
      <c r="F1554" s="69">
        <v>48568</v>
      </c>
      <c r="G1554" s="69">
        <v>20170401</v>
      </c>
      <c r="H1554" s="69">
        <v>0</v>
      </c>
      <c r="I1554" s="70">
        <v>60967979331</v>
      </c>
      <c r="J1554" s="69">
        <v>904</v>
      </c>
      <c r="K1554" s="69" t="s">
        <v>5377</v>
      </c>
    </row>
    <row r="1555" spans="1:11" ht="14.4">
      <c r="A1555" s="69">
        <v>1748537</v>
      </c>
      <c r="B1555" s="69">
        <v>2</v>
      </c>
      <c r="C1555" s="69" t="s">
        <v>26844</v>
      </c>
      <c r="D1555" s="69">
        <v>6</v>
      </c>
      <c r="E1555" s="69" t="s">
        <v>27478</v>
      </c>
      <c r="F1555" s="69">
        <v>50218</v>
      </c>
      <c r="G1555" s="69">
        <v>20190701</v>
      </c>
      <c r="H1555" s="69">
        <v>0</v>
      </c>
      <c r="I1555" s="70">
        <v>32128403683</v>
      </c>
      <c r="J1555" s="69">
        <v>720</v>
      </c>
      <c r="K1555" s="69" t="s">
        <v>27522</v>
      </c>
    </row>
    <row r="1556" spans="1:11" ht="14.4">
      <c r="A1556" s="69">
        <v>1869077</v>
      </c>
      <c r="B1556" s="69">
        <v>2</v>
      </c>
      <c r="C1556" s="69" t="s">
        <v>26844</v>
      </c>
      <c r="D1556" s="69">
        <v>6</v>
      </c>
      <c r="E1556" s="69" t="s">
        <v>27478</v>
      </c>
      <c r="F1556" s="69">
        <v>50372</v>
      </c>
      <c r="G1556" s="69">
        <v>20210701</v>
      </c>
      <c r="H1556" s="69">
        <v>0</v>
      </c>
      <c r="I1556" s="70">
        <v>10149195371</v>
      </c>
      <c r="J1556" s="69">
        <v>902</v>
      </c>
      <c r="K1556" s="69" t="s">
        <v>27523</v>
      </c>
    </row>
    <row r="1557" spans="1:11" ht="14.4">
      <c r="A1557" s="69">
        <v>1618930</v>
      </c>
      <c r="B1557" s="69">
        <v>2</v>
      </c>
      <c r="C1557" s="69" t="s">
        <v>26844</v>
      </c>
      <c r="D1557" s="69">
        <v>6</v>
      </c>
      <c r="E1557" s="69" t="s">
        <v>27478</v>
      </c>
      <c r="F1557" s="69">
        <v>50554</v>
      </c>
      <c r="G1557" s="69">
        <v>20190930</v>
      </c>
      <c r="H1557" s="69">
        <v>0</v>
      </c>
      <c r="I1557" s="70">
        <v>69169422719</v>
      </c>
      <c r="J1557" s="69">
        <v>110</v>
      </c>
      <c r="K1557" s="69" t="s">
        <v>5157</v>
      </c>
    </row>
    <row r="1558" spans="1:11" ht="14.4">
      <c r="A1558" s="69">
        <v>1858247</v>
      </c>
      <c r="B1558" s="69">
        <v>2</v>
      </c>
      <c r="C1558" s="69" t="s">
        <v>26844</v>
      </c>
      <c r="D1558" s="69">
        <v>6</v>
      </c>
      <c r="E1558" s="69" t="s">
        <v>27478</v>
      </c>
      <c r="F1558" s="69">
        <v>50765</v>
      </c>
      <c r="G1558" s="69">
        <v>20210316</v>
      </c>
      <c r="H1558" s="69">
        <v>0</v>
      </c>
      <c r="I1558" s="70">
        <v>32078948554</v>
      </c>
      <c r="J1558" s="69">
        <v>902</v>
      </c>
      <c r="K1558" s="69" t="s">
        <v>211</v>
      </c>
    </row>
    <row r="1559" spans="1:11" ht="14.4">
      <c r="A1559" s="69">
        <v>1756372</v>
      </c>
      <c r="B1559" s="69">
        <v>2</v>
      </c>
      <c r="C1559" s="69" t="s">
        <v>26844</v>
      </c>
      <c r="D1559" s="69">
        <v>6</v>
      </c>
      <c r="E1559" s="69" t="s">
        <v>27478</v>
      </c>
      <c r="F1559" s="69">
        <v>51239</v>
      </c>
      <c r="G1559" s="69">
        <v>20190901</v>
      </c>
      <c r="H1559" s="69">
        <v>0</v>
      </c>
      <c r="I1559" s="70">
        <v>8158832009</v>
      </c>
      <c r="J1559" s="69">
        <v>720</v>
      </c>
      <c r="K1559" s="69" t="s">
        <v>27524</v>
      </c>
    </row>
    <row r="1560" spans="1:11" ht="14.4">
      <c r="A1560" s="69">
        <v>1436432</v>
      </c>
      <c r="B1560" s="69">
        <v>2</v>
      </c>
      <c r="C1560" s="69" t="s">
        <v>26844</v>
      </c>
      <c r="D1560" s="69">
        <v>6</v>
      </c>
      <c r="E1560" s="69" t="s">
        <v>27478</v>
      </c>
      <c r="F1560" s="69">
        <v>51476</v>
      </c>
      <c r="G1560" s="69">
        <v>20130401</v>
      </c>
      <c r="H1560" s="69">
        <v>0</v>
      </c>
      <c r="I1560" s="70">
        <v>32068736175</v>
      </c>
      <c r="J1560" s="69">
        <v>906</v>
      </c>
      <c r="K1560" s="69" t="s">
        <v>195</v>
      </c>
    </row>
    <row r="1561" spans="1:11" ht="14.4">
      <c r="A1561" s="69">
        <v>1691559</v>
      </c>
      <c r="B1561" s="69">
        <v>2</v>
      </c>
      <c r="C1561" s="69" t="s">
        <v>26844</v>
      </c>
      <c r="D1561" s="69">
        <v>6</v>
      </c>
      <c r="E1561" s="69" t="s">
        <v>27478</v>
      </c>
      <c r="F1561" s="69">
        <v>51979</v>
      </c>
      <c r="G1561" s="69">
        <v>20190429</v>
      </c>
      <c r="H1561" s="69">
        <v>0</v>
      </c>
      <c r="I1561" s="70">
        <v>32119247982</v>
      </c>
      <c r="J1561" s="69">
        <v>5046</v>
      </c>
      <c r="K1561" s="69" t="s">
        <v>4377</v>
      </c>
    </row>
    <row r="1562" spans="1:11" ht="14.4">
      <c r="A1562" s="69">
        <v>1423795</v>
      </c>
      <c r="B1562" s="69">
        <v>2</v>
      </c>
      <c r="C1562" s="69" t="s">
        <v>26844</v>
      </c>
      <c r="D1562" s="69">
        <v>6</v>
      </c>
      <c r="E1562" s="69" t="s">
        <v>27478</v>
      </c>
      <c r="F1562" s="69">
        <v>52483</v>
      </c>
      <c r="G1562" s="69">
        <v>20121022</v>
      </c>
      <c r="H1562" s="69">
        <v>0</v>
      </c>
      <c r="I1562" s="70">
        <v>32018378037</v>
      </c>
      <c r="J1562" s="69">
        <v>110</v>
      </c>
      <c r="K1562" s="69" t="s">
        <v>3606</v>
      </c>
    </row>
    <row r="1563" spans="1:11" ht="14.4">
      <c r="A1563" s="69">
        <v>1521444</v>
      </c>
      <c r="B1563" s="69">
        <v>2</v>
      </c>
      <c r="C1563" s="69" t="s">
        <v>26844</v>
      </c>
      <c r="D1563" s="69">
        <v>6</v>
      </c>
      <c r="E1563" s="69" t="s">
        <v>27478</v>
      </c>
      <c r="F1563" s="69">
        <v>52904</v>
      </c>
      <c r="G1563" s="69">
        <v>20200316</v>
      </c>
      <c r="H1563" s="69">
        <v>0</v>
      </c>
      <c r="I1563" s="70">
        <v>32139581832</v>
      </c>
      <c r="J1563" s="69">
        <v>906</v>
      </c>
      <c r="K1563" s="69" t="s">
        <v>1938</v>
      </c>
    </row>
    <row r="1564" spans="1:11" ht="14.4">
      <c r="A1564" s="69">
        <v>1435128</v>
      </c>
      <c r="B1564" s="69">
        <v>2</v>
      </c>
      <c r="C1564" s="69" t="s">
        <v>26844</v>
      </c>
      <c r="D1564" s="69">
        <v>6</v>
      </c>
      <c r="E1564" s="69" t="s">
        <v>27478</v>
      </c>
      <c r="F1564" s="69">
        <v>53498</v>
      </c>
      <c r="G1564" s="69">
        <v>20160926</v>
      </c>
      <c r="H1564" s="69">
        <v>0</v>
      </c>
      <c r="I1564" s="70">
        <v>32139106697</v>
      </c>
      <c r="J1564" s="69">
        <v>902</v>
      </c>
      <c r="K1564" s="69" t="s">
        <v>2042</v>
      </c>
    </row>
    <row r="1565" spans="1:11" ht="14.4">
      <c r="A1565" s="69">
        <v>1409507</v>
      </c>
      <c r="B1565" s="69">
        <v>2</v>
      </c>
      <c r="C1565" s="69" t="s">
        <v>26844</v>
      </c>
      <c r="D1565" s="69">
        <v>6</v>
      </c>
      <c r="E1565" s="69" t="s">
        <v>27478</v>
      </c>
      <c r="F1565" s="69">
        <v>53699</v>
      </c>
      <c r="G1565" s="69">
        <v>20181210</v>
      </c>
      <c r="H1565" s="69">
        <v>0</v>
      </c>
      <c r="I1565" s="70">
        <v>32129221381</v>
      </c>
      <c r="J1565" s="69">
        <v>730</v>
      </c>
      <c r="K1565" s="69" t="s">
        <v>27525</v>
      </c>
    </row>
    <row r="1566" spans="1:11" ht="14.4">
      <c r="A1566" s="69">
        <v>1423117</v>
      </c>
      <c r="B1566" s="69">
        <v>2</v>
      </c>
      <c r="C1566" s="69" t="s">
        <v>26844</v>
      </c>
      <c r="D1566" s="69">
        <v>6</v>
      </c>
      <c r="E1566" s="69" t="s">
        <v>27478</v>
      </c>
      <c r="F1566" s="69">
        <v>54389</v>
      </c>
      <c r="G1566" s="69">
        <v>20190916</v>
      </c>
      <c r="H1566" s="69">
        <v>0</v>
      </c>
      <c r="I1566" s="70">
        <v>32129251651</v>
      </c>
      <c r="J1566" s="69">
        <v>720</v>
      </c>
      <c r="K1566" s="69" t="s">
        <v>27526</v>
      </c>
    </row>
    <row r="1567" spans="1:11" ht="14.4">
      <c r="A1567" s="69">
        <v>1232273</v>
      </c>
      <c r="B1567" s="69">
        <v>2</v>
      </c>
      <c r="C1567" s="69" t="s">
        <v>26844</v>
      </c>
      <c r="D1567" s="69">
        <v>6</v>
      </c>
      <c r="E1567" s="69" t="s">
        <v>27478</v>
      </c>
      <c r="F1567" s="69">
        <v>55049</v>
      </c>
      <c r="G1567" s="69">
        <v>20200113</v>
      </c>
      <c r="H1567" s="69">
        <v>0</v>
      </c>
      <c r="I1567" s="70">
        <v>76018100362</v>
      </c>
      <c r="J1567" s="69">
        <v>902</v>
      </c>
      <c r="K1567" s="69" t="s">
        <v>1419</v>
      </c>
    </row>
    <row r="1568" spans="1:11" ht="14.4">
      <c r="A1568" s="69">
        <v>1655268</v>
      </c>
      <c r="B1568" s="69">
        <v>2</v>
      </c>
      <c r="C1568" s="69" t="s">
        <v>26844</v>
      </c>
      <c r="D1568" s="69">
        <v>6</v>
      </c>
      <c r="E1568" s="69" t="s">
        <v>27478</v>
      </c>
      <c r="F1568" s="69">
        <v>55174</v>
      </c>
      <c r="G1568" s="69">
        <v>20170516</v>
      </c>
      <c r="H1568" s="69">
        <v>0</v>
      </c>
      <c r="I1568" s="70">
        <v>60967878053</v>
      </c>
      <c r="J1568" s="69">
        <v>902</v>
      </c>
      <c r="K1568" s="69" t="s">
        <v>5053</v>
      </c>
    </row>
    <row r="1569" spans="1:11" ht="14.4">
      <c r="A1569" s="69">
        <v>1691560</v>
      </c>
      <c r="B1569" s="69">
        <v>2</v>
      </c>
      <c r="C1569" s="69" t="s">
        <v>26844</v>
      </c>
      <c r="D1569" s="69">
        <v>6</v>
      </c>
      <c r="E1569" s="69" t="s">
        <v>27478</v>
      </c>
      <c r="F1569" s="69">
        <v>55399</v>
      </c>
      <c r="G1569" s="69">
        <v>20200316</v>
      </c>
      <c r="H1569" s="69">
        <v>0</v>
      </c>
      <c r="I1569" s="70">
        <v>32119428509</v>
      </c>
      <c r="J1569" s="69">
        <v>906</v>
      </c>
      <c r="K1569" s="69" t="s">
        <v>27527</v>
      </c>
    </row>
    <row r="1570" spans="1:11" ht="14.4">
      <c r="A1570" s="69">
        <v>2055223</v>
      </c>
      <c r="B1570" s="69">
        <v>2</v>
      </c>
      <c r="C1570" s="69" t="s">
        <v>26844</v>
      </c>
      <c r="D1570" s="69">
        <v>6</v>
      </c>
      <c r="E1570" s="69" t="s">
        <v>27478</v>
      </c>
      <c r="F1570" s="69">
        <v>55651</v>
      </c>
      <c r="G1570" s="69">
        <v>20211116</v>
      </c>
      <c r="H1570" s="69">
        <v>0</v>
      </c>
      <c r="I1570" s="70">
        <v>11007817338</v>
      </c>
      <c r="J1570" s="69">
        <v>902</v>
      </c>
      <c r="K1570" s="69" t="s">
        <v>27528</v>
      </c>
    </row>
    <row r="1571" spans="1:11" ht="14.4">
      <c r="A1571" s="69">
        <v>1409523</v>
      </c>
      <c r="B1571" s="69">
        <v>2</v>
      </c>
      <c r="C1571" s="69" t="s">
        <v>26844</v>
      </c>
      <c r="D1571" s="69">
        <v>6</v>
      </c>
      <c r="E1571" s="69" t="s">
        <v>27478</v>
      </c>
      <c r="F1571" s="69">
        <v>55852</v>
      </c>
      <c r="G1571" s="69">
        <v>20190916</v>
      </c>
      <c r="H1571" s="69">
        <v>0</v>
      </c>
      <c r="I1571" s="70">
        <v>32998034857</v>
      </c>
      <c r="J1571" s="69">
        <v>906</v>
      </c>
      <c r="K1571" s="69" t="s">
        <v>27529</v>
      </c>
    </row>
    <row r="1572" spans="1:11" ht="14.4">
      <c r="A1572" s="69">
        <v>1443438</v>
      </c>
      <c r="B1572" s="69">
        <v>2</v>
      </c>
      <c r="C1572" s="69" t="s">
        <v>26844</v>
      </c>
      <c r="D1572" s="69">
        <v>6</v>
      </c>
      <c r="E1572" s="69" t="s">
        <v>27478</v>
      </c>
      <c r="F1572" s="69">
        <v>56925</v>
      </c>
      <c r="G1572" s="69">
        <v>20210830</v>
      </c>
      <c r="H1572" s="69">
        <v>0</v>
      </c>
      <c r="I1572" s="70">
        <v>32129480938</v>
      </c>
      <c r="J1572" s="69">
        <v>904</v>
      </c>
      <c r="K1572" s="69" t="s">
        <v>1902</v>
      </c>
    </row>
    <row r="1573" spans="1:11" ht="14.4">
      <c r="A1573" s="69">
        <v>1762378</v>
      </c>
      <c r="B1573" s="69">
        <v>2</v>
      </c>
      <c r="C1573" s="69" t="s">
        <v>26844</v>
      </c>
      <c r="D1573" s="69">
        <v>6</v>
      </c>
      <c r="E1573" s="69" t="s">
        <v>27478</v>
      </c>
      <c r="F1573" s="69">
        <v>57413</v>
      </c>
      <c r="G1573" s="69">
        <v>20191111</v>
      </c>
      <c r="H1573" s="69">
        <v>0</v>
      </c>
      <c r="I1573" s="70">
        <v>32099000104</v>
      </c>
      <c r="J1573" s="69">
        <v>110</v>
      </c>
      <c r="K1573" s="69" t="s">
        <v>5945</v>
      </c>
    </row>
    <row r="1574" spans="1:11" ht="14.4">
      <c r="A1574" s="69">
        <v>1591392</v>
      </c>
      <c r="B1574" s="69">
        <v>2</v>
      </c>
      <c r="C1574" s="69" t="s">
        <v>26844</v>
      </c>
      <c r="D1574" s="69">
        <v>6</v>
      </c>
      <c r="E1574" s="69" t="s">
        <v>27478</v>
      </c>
      <c r="F1574" s="69">
        <v>57991</v>
      </c>
      <c r="G1574" s="69">
        <v>20181210</v>
      </c>
      <c r="H1574" s="69">
        <v>0</v>
      </c>
      <c r="I1574" s="70">
        <v>60119303075</v>
      </c>
      <c r="J1574" s="69">
        <v>902</v>
      </c>
      <c r="K1574" s="69" t="s">
        <v>3434</v>
      </c>
    </row>
    <row r="1575" spans="1:11" ht="14.4">
      <c r="A1575" s="69">
        <v>1044298</v>
      </c>
      <c r="B1575" s="69">
        <v>2</v>
      </c>
      <c r="C1575" s="69" t="s">
        <v>26844</v>
      </c>
      <c r="D1575" s="69">
        <v>6</v>
      </c>
      <c r="E1575" s="69" t="s">
        <v>27478</v>
      </c>
      <c r="F1575" s="69">
        <v>60127</v>
      </c>
      <c r="G1575" s="69">
        <v>19970519</v>
      </c>
      <c r="H1575" s="69">
        <v>0</v>
      </c>
      <c r="I1575" s="70">
        <v>20896601901</v>
      </c>
      <c r="J1575" s="69">
        <v>904</v>
      </c>
      <c r="K1575" s="69" t="s">
        <v>1713</v>
      </c>
    </row>
    <row r="1576" spans="1:11" ht="14.4">
      <c r="A1576" s="69">
        <v>1737823</v>
      </c>
      <c r="B1576" s="69">
        <v>2</v>
      </c>
      <c r="C1576" s="69" t="s">
        <v>26844</v>
      </c>
      <c r="D1576" s="69">
        <v>6</v>
      </c>
      <c r="E1576" s="69" t="s">
        <v>27478</v>
      </c>
      <c r="F1576" s="69">
        <v>60203</v>
      </c>
      <c r="G1576" s="69">
        <v>20211115</v>
      </c>
      <c r="H1576" s="69">
        <v>0</v>
      </c>
      <c r="I1576" s="70">
        <v>32119412594</v>
      </c>
      <c r="J1576" s="69">
        <v>906</v>
      </c>
      <c r="K1576" s="69" t="s">
        <v>27530</v>
      </c>
    </row>
    <row r="1577" spans="1:11" ht="14.4">
      <c r="A1577" s="69">
        <v>1590152</v>
      </c>
      <c r="B1577" s="69">
        <v>2</v>
      </c>
      <c r="C1577" s="69" t="s">
        <v>26844</v>
      </c>
      <c r="D1577" s="69">
        <v>6</v>
      </c>
      <c r="E1577" s="69" t="s">
        <v>27478</v>
      </c>
      <c r="F1577" s="69">
        <v>60274</v>
      </c>
      <c r="G1577" s="69">
        <v>20181210</v>
      </c>
      <c r="H1577" s="69">
        <v>0</v>
      </c>
      <c r="I1577" s="70">
        <v>32089204989</v>
      </c>
      <c r="J1577" s="69">
        <v>906</v>
      </c>
      <c r="K1577" s="69" t="s">
        <v>27531</v>
      </c>
    </row>
    <row r="1578" spans="1:11" ht="14.4">
      <c r="A1578" s="69">
        <v>1584735</v>
      </c>
      <c r="B1578" s="69">
        <v>2</v>
      </c>
      <c r="C1578" s="69" t="s">
        <v>26844</v>
      </c>
      <c r="D1578" s="69">
        <v>6</v>
      </c>
      <c r="E1578" s="69" t="s">
        <v>27478</v>
      </c>
      <c r="F1578" s="69">
        <v>61898</v>
      </c>
      <c r="G1578" s="69">
        <v>20151123</v>
      </c>
      <c r="H1578" s="69">
        <v>0</v>
      </c>
      <c r="I1578" s="70">
        <v>14047911525</v>
      </c>
      <c r="J1578" s="69">
        <v>6700</v>
      </c>
      <c r="K1578" s="69" t="s">
        <v>498</v>
      </c>
    </row>
    <row r="1579" spans="1:11" ht="14.4">
      <c r="A1579" s="69">
        <v>1570886</v>
      </c>
      <c r="B1579" s="69">
        <v>2</v>
      </c>
      <c r="C1579" s="69" t="s">
        <v>26844</v>
      </c>
      <c r="D1579" s="69">
        <v>6</v>
      </c>
      <c r="E1579" s="69" t="s">
        <v>27478</v>
      </c>
      <c r="F1579" s="69">
        <v>62831</v>
      </c>
      <c r="G1579" s="69">
        <v>20160118</v>
      </c>
      <c r="H1579" s="69">
        <v>0</v>
      </c>
      <c r="I1579" s="70">
        <v>43998021307</v>
      </c>
      <c r="J1579" s="69">
        <v>720</v>
      </c>
      <c r="K1579" s="69" t="s">
        <v>27532</v>
      </c>
    </row>
    <row r="1580" spans="1:11" ht="14.4">
      <c r="A1580" s="69">
        <v>1634218</v>
      </c>
      <c r="B1580" s="69">
        <v>2</v>
      </c>
      <c r="C1580" s="69" t="s">
        <v>26844</v>
      </c>
      <c r="D1580" s="69">
        <v>6</v>
      </c>
      <c r="E1580" s="69" t="s">
        <v>27478</v>
      </c>
      <c r="F1580" s="69">
        <v>63883</v>
      </c>
      <c r="G1580" s="69">
        <v>20181210</v>
      </c>
      <c r="H1580" s="69">
        <v>0</v>
      </c>
      <c r="I1580" s="70">
        <v>16109504668</v>
      </c>
      <c r="J1580" s="69">
        <v>904</v>
      </c>
      <c r="K1580" s="69" t="s">
        <v>4650</v>
      </c>
    </row>
    <row r="1581" spans="1:11" ht="14.4">
      <c r="A1581" s="69">
        <v>1607396</v>
      </c>
      <c r="B1581" s="69">
        <v>2</v>
      </c>
      <c r="C1581" s="69" t="s">
        <v>26844</v>
      </c>
      <c r="D1581" s="69">
        <v>6</v>
      </c>
      <c r="E1581" s="69" t="s">
        <v>27478</v>
      </c>
      <c r="F1581" s="69">
        <v>63981</v>
      </c>
      <c r="G1581" s="69">
        <v>20160516</v>
      </c>
      <c r="H1581" s="69">
        <v>0</v>
      </c>
      <c r="I1581" s="70">
        <v>32998314788</v>
      </c>
      <c r="J1581" s="69">
        <v>902</v>
      </c>
      <c r="K1581" s="69" t="s">
        <v>1885</v>
      </c>
    </row>
    <row r="1582" spans="1:11" ht="14.4">
      <c r="A1582" s="69">
        <v>1360979</v>
      </c>
      <c r="B1582" s="69">
        <v>2</v>
      </c>
      <c r="C1582" s="69" t="s">
        <v>26844</v>
      </c>
      <c r="D1582" s="69">
        <v>6</v>
      </c>
      <c r="E1582" s="69" t="s">
        <v>27478</v>
      </c>
      <c r="F1582" s="69">
        <v>64183</v>
      </c>
      <c r="G1582" s="69">
        <v>20101011</v>
      </c>
      <c r="H1582" s="69">
        <v>0</v>
      </c>
      <c r="I1582" s="70">
        <v>32098814810</v>
      </c>
      <c r="J1582" s="69" t="s">
        <v>27510</v>
      </c>
      <c r="K1582" s="69" t="s">
        <v>2300</v>
      </c>
    </row>
    <row r="1583" spans="1:11" ht="14.4">
      <c r="A1583" s="69">
        <v>1731222</v>
      </c>
      <c r="B1583" s="69">
        <v>2</v>
      </c>
      <c r="C1583" s="69" t="s">
        <v>26844</v>
      </c>
      <c r="D1583" s="69">
        <v>6</v>
      </c>
      <c r="E1583" s="69" t="s">
        <v>27478</v>
      </c>
      <c r="F1583" s="69">
        <v>64300</v>
      </c>
      <c r="G1583" s="69">
        <v>20211115</v>
      </c>
      <c r="H1583" s="69">
        <v>0</v>
      </c>
      <c r="I1583" s="70">
        <v>26159595953</v>
      </c>
      <c r="J1583" s="69">
        <v>906</v>
      </c>
      <c r="K1583" s="69" t="s">
        <v>27533</v>
      </c>
    </row>
    <row r="1584" spans="1:11" ht="14.4">
      <c r="A1584" s="69">
        <v>1288087</v>
      </c>
      <c r="B1584" s="69">
        <v>2</v>
      </c>
      <c r="C1584" s="69" t="s">
        <v>26844</v>
      </c>
      <c r="D1584" s="69">
        <v>6</v>
      </c>
      <c r="E1584" s="69" t="s">
        <v>27478</v>
      </c>
      <c r="F1584" s="69">
        <v>64617</v>
      </c>
      <c r="G1584" s="69">
        <v>20130801</v>
      </c>
      <c r="H1584" s="69">
        <v>0</v>
      </c>
      <c r="I1584" s="70">
        <v>32078519520</v>
      </c>
      <c r="J1584" s="69">
        <v>5046</v>
      </c>
      <c r="K1584" s="69" t="s">
        <v>27534</v>
      </c>
    </row>
    <row r="1585" spans="1:11" ht="14.4">
      <c r="A1585" s="69">
        <v>1349674</v>
      </c>
      <c r="B1585" s="69">
        <v>2</v>
      </c>
      <c r="C1585" s="69" t="s">
        <v>26844</v>
      </c>
      <c r="D1585" s="69">
        <v>6</v>
      </c>
      <c r="E1585" s="69" t="s">
        <v>27478</v>
      </c>
      <c r="F1585" s="69">
        <v>66768</v>
      </c>
      <c r="G1585" s="69">
        <v>20170716</v>
      </c>
      <c r="H1585" s="69">
        <v>0</v>
      </c>
      <c r="I1585" s="70">
        <v>32068871212</v>
      </c>
      <c r="J1585" s="69">
        <v>902</v>
      </c>
      <c r="K1585" s="69" t="s">
        <v>1818</v>
      </c>
    </row>
    <row r="1586" spans="1:11" ht="14.4">
      <c r="A1586" s="69">
        <v>1605024</v>
      </c>
      <c r="B1586" s="69">
        <v>2</v>
      </c>
      <c r="C1586" s="69" t="s">
        <v>26844</v>
      </c>
      <c r="D1586" s="69">
        <v>6</v>
      </c>
      <c r="E1586" s="69" t="s">
        <v>27478</v>
      </c>
      <c r="F1586" s="69">
        <v>66866</v>
      </c>
      <c r="G1586" s="69">
        <v>20160425</v>
      </c>
      <c r="H1586" s="69">
        <v>0</v>
      </c>
      <c r="I1586" s="70">
        <v>41118701618</v>
      </c>
      <c r="J1586" s="69">
        <v>720</v>
      </c>
      <c r="K1586" s="69" t="s">
        <v>6082</v>
      </c>
    </row>
    <row r="1587" spans="1:11" ht="14.4">
      <c r="A1587" s="69">
        <v>1786951</v>
      </c>
      <c r="B1587" s="69">
        <v>2</v>
      </c>
      <c r="C1587" s="69" t="s">
        <v>26844</v>
      </c>
      <c r="D1587" s="69">
        <v>6</v>
      </c>
      <c r="E1587" s="69" t="s">
        <v>27478</v>
      </c>
      <c r="F1587" s="69">
        <v>66912</v>
      </c>
      <c r="G1587" s="69">
        <v>20200316</v>
      </c>
      <c r="H1587" s="69">
        <v>0</v>
      </c>
      <c r="I1587" s="70">
        <v>32038011238</v>
      </c>
      <c r="J1587" s="69">
        <v>906</v>
      </c>
      <c r="K1587" s="69" t="s">
        <v>1873</v>
      </c>
    </row>
    <row r="1588" spans="1:11" ht="14.4">
      <c r="A1588" s="69">
        <v>1421817</v>
      </c>
      <c r="B1588" s="69">
        <v>2</v>
      </c>
      <c r="C1588" s="69" t="s">
        <v>26844</v>
      </c>
      <c r="D1588" s="69">
        <v>6</v>
      </c>
      <c r="E1588" s="69" t="s">
        <v>27478</v>
      </c>
      <c r="F1588" s="69">
        <v>66932</v>
      </c>
      <c r="G1588" s="69">
        <v>20121001</v>
      </c>
      <c r="H1588" s="69">
        <v>0</v>
      </c>
      <c r="I1588" s="70">
        <v>60937579542</v>
      </c>
      <c r="J1588" s="69">
        <v>902</v>
      </c>
      <c r="K1588" s="69" t="s">
        <v>4295</v>
      </c>
    </row>
    <row r="1589" spans="1:11" ht="14.4">
      <c r="A1589" s="69">
        <v>1583050</v>
      </c>
      <c r="B1589" s="69">
        <v>2</v>
      </c>
      <c r="C1589" s="69" t="s">
        <v>26844</v>
      </c>
      <c r="D1589" s="69">
        <v>6</v>
      </c>
      <c r="E1589" s="69" t="s">
        <v>27478</v>
      </c>
      <c r="F1589" s="69">
        <v>67589</v>
      </c>
      <c r="G1589" s="69">
        <v>20151101</v>
      </c>
      <c r="H1589" s="69">
        <v>0</v>
      </c>
      <c r="I1589" s="70">
        <v>31917421864</v>
      </c>
      <c r="J1589" s="69">
        <v>5046</v>
      </c>
      <c r="K1589" s="69" t="s">
        <v>454</v>
      </c>
    </row>
    <row r="1590" spans="1:11" ht="14.4">
      <c r="A1590" s="69">
        <v>1149789</v>
      </c>
      <c r="B1590" s="69">
        <v>2</v>
      </c>
      <c r="C1590" s="69" t="s">
        <v>26844</v>
      </c>
      <c r="D1590" s="69">
        <v>6</v>
      </c>
      <c r="E1590" s="69" t="s">
        <v>27478</v>
      </c>
      <c r="F1590" s="69">
        <v>68144</v>
      </c>
      <c r="G1590" s="69">
        <v>20150216</v>
      </c>
      <c r="H1590" s="69">
        <v>0</v>
      </c>
      <c r="I1590" s="70">
        <v>32917079801</v>
      </c>
      <c r="J1590" s="69">
        <v>5046</v>
      </c>
      <c r="K1590" s="69" t="s">
        <v>27535</v>
      </c>
    </row>
    <row r="1591" spans="1:11" ht="14.4">
      <c r="A1591" s="69">
        <v>1426004</v>
      </c>
      <c r="B1591" s="69">
        <v>2</v>
      </c>
      <c r="C1591" s="69" t="s">
        <v>26844</v>
      </c>
      <c r="D1591" s="69">
        <v>6</v>
      </c>
      <c r="E1591" s="69" t="s">
        <v>27478</v>
      </c>
      <c r="F1591" s="69">
        <v>68341</v>
      </c>
      <c r="G1591" s="69">
        <v>20121116</v>
      </c>
      <c r="H1591" s="69">
        <v>0</v>
      </c>
      <c r="I1591" s="70">
        <v>24048017982</v>
      </c>
      <c r="J1591" s="69">
        <v>700</v>
      </c>
      <c r="K1591" s="69" t="s">
        <v>4806</v>
      </c>
    </row>
    <row r="1592" spans="1:11" ht="14.4">
      <c r="A1592" s="69">
        <v>1298357</v>
      </c>
      <c r="B1592" s="69">
        <v>2</v>
      </c>
      <c r="C1592" s="69" t="s">
        <v>26844</v>
      </c>
      <c r="D1592" s="69">
        <v>6</v>
      </c>
      <c r="E1592" s="69" t="s">
        <v>27478</v>
      </c>
      <c r="F1592" s="69">
        <v>68654</v>
      </c>
      <c r="G1592" s="69">
        <v>20090323</v>
      </c>
      <c r="H1592" s="69">
        <v>0</v>
      </c>
      <c r="I1592" s="70">
        <v>92078409940</v>
      </c>
      <c r="J1592" s="69">
        <v>5046</v>
      </c>
      <c r="K1592" s="69" t="s">
        <v>918</v>
      </c>
    </row>
    <row r="1593" spans="1:11" ht="14.4">
      <c r="A1593" s="69">
        <v>1615974</v>
      </c>
      <c r="B1593" s="69">
        <v>2</v>
      </c>
      <c r="C1593" s="69" t="s">
        <v>26844</v>
      </c>
      <c r="D1593" s="69">
        <v>6</v>
      </c>
      <c r="E1593" s="69" t="s">
        <v>27478</v>
      </c>
      <c r="F1593" s="69">
        <v>70253</v>
      </c>
      <c r="G1593" s="69">
        <v>20170904</v>
      </c>
      <c r="H1593" s="69">
        <v>0</v>
      </c>
      <c r="I1593" s="70">
        <v>32109137748</v>
      </c>
      <c r="J1593" s="69">
        <v>720</v>
      </c>
      <c r="K1593" s="69" t="s">
        <v>27536</v>
      </c>
    </row>
    <row r="1594" spans="1:11" ht="14.4">
      <c r="A1594" s="69">
        <v>1606441</v>
      </c>
      <c r="B1594" s="69">
        <v>2</v>
      </c>
      <c r="C1594" s="69" t="s">
        <v>26844</v>
      </c>
      <c r="D1594" s="69">
        <v>6</v>
      </c>
      <c r="E1594" s="69" t="s">
        <v>27478</v>
      </c>
      <c r="F1594" s="69">
        <v>70578</v>
      </c>
      <c r="G1594" s="69">
        <v>20180827</v>
      </c>
      <c r="H1594" s="69">
        <v>0</v>
      </c>
      <c r="I1594" s="70">
        <v>10149332800</v>
      </c>
      <c r="J1594" s="69">
        <v>902</v>
      </c>
      <c r="K1594" s="69" t="s">
        <v>27537</v>
      </c>
    </row>
    <row r="1595" spans="1:11" ht="14.4">
      <c r="A1595" s="69">
        <v>1662515</v>
      </c>
      <c r="B1595" s="69">
        <v>2</v>
      </c>
      <c r="C1595" s="69" t="s">
        <v>26844</v>
      </c>
      <c r="D1595" s="69">
        <v>6</v>
      </c>
      <c r="E1595" s="69" t="s">
        <v>27478</v>
      </c>
      <c r="F1595" s="69">
        <v>71729</v>
      </c>
      <c r="G1595" s="69">
        <v>20170716</v>
      </c>
      <c r="H1595" s="69">
        <v>0</v>
      </c>
      <c r="I1595" s="70">
        <v>48028900594</v>
      </c>
      <c r="J1595" s="69">
        <v>5046</v>
      </c>
      <c r="K1595" s="69" t="s">
        <v>27538</v>
      </c>
    </row>
    <row r="1596" spans="1:11" ht="14.4">
      <c r="A1596" s="69">
        <v>1420832</v>
      </c>
      <c r="B1596" s="69">
        <v>2</v>
      </c>
      <c r="C1596" s="69" t="s">
        <v>26844</v>
      </c>
      <c r="D1596" s="69">
        <v>6</v>
      </c>
      <c r="E1596" s="69" t="s">
        <v>27478</v>
      </c>
      <c r="F1596" s="69">
        <v>72445</v>
      </c>
      <c r="G1596" s="69">
        <v>20180514</v>
      </c>
      <c r="H1596" s="69">
        <v>0</v>
      </c>
      <c r="I1596" s="70">
        <v>60119307738</v>
      </c>
      <c r="J1596" s="69">
        <v>730</v>
      </c>
      <c r="K1596" s="69" t="s">
        <v>27539</v>
      </c>
    </row>
    <row r="1597" spans="1:11" ht="14.4">
      <c r="A1597" s="69">
        <v>1540319</v>
      </c>
      <c r="B1597" s="69">
        <v>2</v>
      </c>
      <c r="C1597" s="69" t="s">
        <v>26844</v>
      </c>
      <c r="D1597" s="69">
        <v>6</v>
      </c>
      <c r="E1597" s="69" t="s">
        <v>27478</v>
      </c>
      <c r="F1597" s="69">
        <v>72664</v>
      </c>
      <c r="G1597" s="69">
        <v>20200803</v>
      </c>
      <c r="H1597" s="69">
        <v>0</v>
      </c>
      <c r="I1597" s="70">
        <v>32139236890</v>
      </c>
      <c r="J1597" s="69">
        <v>730</v>
      </c>
      <c r="K1597" s="69" t="s">
        <v>27540</v>
      </c>
    </row>
    <row r="1598" spans="1:11" ht="14.4">
      <c r="A1598" s="69">
        <v>1784167</v>
      </c>
      <c r="B1598" s="69">
        <v>2</v>
      </c>
      <c r="C1598" s="69" t="s">
        <v>26844</v>
      </c>
      <c r="D1598" s="69">
        <v>6</v>
      </c>
      <c r="E1598" s="69" t="s">
        <v>27478</v>
      </c>
      <c r="F1598" s="69">
        <v>72739</v>
      </c>
      <c r="G1598" s="69">
        <v>20200216</v>
      </c>
      <c r="H1598" s="69">
        <v>0</v>
      </c>
      <c r="I1598" s="70">
        <v>32108925895</v>
      </c>
      <c r="J1598" s="69">
        <v>110</v>
      </c>
      <c r="K1598" s="69" t="s">
        <v>2576</v>
      </c>
    </row>
    <row r="1599" spans="1:11" ht="14.4">
      <c r="A1599" s="69">
        <v>1392765</v>
      </c>
      <c r="B1599" s="69">
        <v>2</v>
      </c>
      <c r="C1599" s="69" t="s">
        <v>26844</v>
      </c>
      <c r="D1599" s="69">
        <v>6</v>
      </c>
      <c r="E1599" s="69" t="s">
        <v>27478</v>
      </c>
      <c r="F1599" s="69">
        <v>72803</v>
      </c>
      <c r="G1599" s="69">
        <v>20120924</v>
      </c>
      <c r="H1599" s="69">
        <v>0</v>
      </c>
      <c r="I1599" s="70">
        <v>32088935716</v>
      </c>
      <c r="J1599" s="69">
        <v>904</v>
      </c>
      <c r="K1599" s="69" t="s">
        <v>27541</v>
      </c>
    </row>
    <row r="1600" spans="1:11" ht="14.4">
      <c r="A1600" s="69">
        <v>1783568</v>
      </c>
      <c r="B1600" s="69">
        <v>2</v>
      </c>
      <c r="C1600" s="69" t="s">
        <v>26844</v>
      </c>
      <c r="D1600" s="69">
        <v>6</v>
      </c>
      <c r="E1600" s="69" t="s">
        <v>27478</v>
      </c>
      <c r="F1600" s="69">
        <v>73277</v>
      </c>
      <c r="G1600" s="69">
        <v>20200216</v>
      </c>
      <c r="H1600" s="69">
        <v>0</v>
      </c>
      <c r="I1600" s="70">
        <v>16018017836</v>
      </c>
      <c r="J1600" s="69">
        <v>720</v>
      </c>
      <c r="K1600" s="69" t="s">
        <v>3415</v>
      </c>
    </row>
    <row r="1601" spans="1:11" ht="14.4">
      <c r="A1601" s="69">
        <v>1458784</v>
      </c>
      <c r="B1601" s="69">
        <v>2</v>
      </c>
      <c r="C1601" s="69" t="s">
        <v>26844</v>
      </c>
      <c r="D1601" s="69">
        <v>6</v>
      </c>
      <c r="E1601" s="69" t="s">
        <v>27478</v>
      </c>
      <c r="F1601" s="69">
        <v>73606</v>
      </c>
      <c r="G1601" s="69">
        <v>20131216</v>
      </c>
      <c r="H1601" s="69">
        <v>0</v>
      </c>
      <c r="I1601" s="70">
        <v>32897075522</v>
      </c>
      <c r="J1601" s="69">
        <v>5046</v>
      </c>
      <c r="K1601" s="69" t="s">
        <v>619</v>
      </c>
    </row>
    <row r="1602" spans="1:11" ht="14.4">
      <c r="A1602" s="69">
        <v>1402596</v>
      </c>
      <c r="B1602" s="69">
        <v>2</v>
      </c>
      <c r="C1602" s="69" t="s">
        <v>26844</v>
      </c>
      <c r="D1602" s="69">
        <v>6</v>
      </c>
      <c r="E1602" s="69" t="s">
        <v>27478</v>
      </c>
      <c r="F1602" s="69">
        <v>74968</v>
      </c>
      <c r="G1602" s="69">
        <v>20120206</v>
      </c>
      <c r="H1602" s="69">
        <v>0</v>
      </c>
      <c r="I1602" s="70">
        <v>32078407254</v>
      </c>
      <c r="J1602" s="69">
        <v>750</v>
      </c>
      <c r="K1602" s="69" t="s">
        <v>5737</v>
      </c>
    </row>
    <row r="1603" spans="1:11" ht="14.4">
      <c r="A1603" s="69">
        <v>1346632</v>
      </c>
      <c r="B1603" s="69">
        <v>2</v>
      </c>
      <c r="C1603" s="69" t="s">
        <v>26844</v>
      </c>
      <c r="D1603" s="69">
        <v>6</v>
      </c>
      <c r="E1603" s="69" t="s">
        <v>27478</v>
      </c>
      <c r="F1603" s="69">
        <v>75251</v>
      </c>
      <c r="G1603" s="69">
        <v>20100125</v>
      </c>
      <c r="H1603" s="69">
        <v>0</v>
      </c>
      <c r="I1603" s="70">
        <v>32098405817</v>
      </c>
      <c r="J1603" s="69">
        <v>5046</v>
      </c>
      <c r="K1603" s="69" t="s">
        <v>27542</v>
      </c>
    </row>
    <row r="1604" spans="1:11" ht="14.4">
      <c r="A1604" s="69">
        <v>1115353</v>
      </c>
      <c r="B1604" s="69">
        <v>2</v>
      </c>
      <c r="C1604" s="69" t="s">
        <v>26844</v>
      </c>
      <c r="D1604" s="69">
        <v>6</v>
      </c>
      <c r="E1604" s="69" t="s">
        <v>27478</v>
      </c>
      <c r="F1604" s="69">
        <v>75505</v>
      </c>
      <c r="G1604" s="69">
        <v>19991018</v>
      </c>
      <c r="H1604" s="69">
        <v>0</v>
      </c>
      <c r="I1604" s="70">
        <v>32897328368</v>
      </c>
      <c r="J1604" s="69">
        <v>906</v>
      </c>
      <c r="K1604" s="69" t="s">
        <v>160</v>
      </c>
    </row>
    <row r="1605" spans="1:11" ht="14.4">
      <c r="A1605" s="69">
        <v>1371716</v>
      </c>
      <c r="B1605" s="69">
        <v>2</v>
      </c>
      <c r="C1605" s="69" t="s">
        <v>26844</v>
      </c>
      <c r="D1605" s="69">
        <v>6</v>
      </c>
      <c r="E1605" s="69" t="s">
        <v>27478</v>
      </c>
      <c r="F1605" s="69">
        <v>75663</v>
      </c>
      <c r="G1605" s="69">
        <v>20110404</v>
      </c>
      <c r="H1605" s="69">
        <v>0</v>
      </c>
      <c r="I1605" s="70">
        <v>32118807174</v>
      </c>
      <c r="J1605" s="69">
        <v>700</v>
      </c>
      <c r="K1605" s="69" t="s">
        <v>2079</v>
      </c>
    </row>
    <row r="1606" spans="1:11" ht="14.4">
      <c r="A1606" s="69">
        <v>1067455</v>
      </c>
      <c r="B1606" s="69">
        <v>2</v>
      </c>
      <c r="C1606" s="69" t="s">
        <v>26844</v>
      </c>
      <c r="D1606" s="69">
        <v>6</v>
      </c>
      <c r="E1606" s="69" t="s">
        <v>27478</v>
      </c>
      <c r="F1606" s="69">
        <v>75874</v>
      </c>
      <c r="G1606" s="69">
        <v>20001113</v>
      </c>
      <c r="H1606" s="69">
        <v>0</v>
      </c>
      <c r="I1606" s="70">
        <v>32887083460</v>
      </c>
      <c r="J1606" s="69">
        <v>5046</v>
      </c>
      <c r="K1606" s="69" t="s">
        <v>844</v>
      </c>
    </row>
    <row r="1607" spans="1:11" ht="14.4">
      <c r="A1607" s="69">
        <v>1664114</v>
      </c>
      <c r="B1607" s="69">
        <v>2</v>
      </c>
      <c r="C1607" s="69" t="s">
        <v>26844</v>
      </c>
      <c r="D1607" s="69">
        <v>6</v>
      </c>
      <c r="E1607" s="69" t="s">
        <v>27478</v>
      </c>
      <c r="F1607" s="69">
        <v>76243</v>
      </c>
      <c r="G1607" s="69">
        <v>20210405</v>
      </c>
      <c r="H1607" s="69">
        <v>0</v>
      </c>
      <c r="I1607" s="70">
        <v>27159591638</v>
      </c>
      <c r="J1607" s="69">
        <v>700</v>
      </c>
      <c r="K1607" s="69" t="s">
        <v>27543</v>
      </c>
    </row>
    <row r="1608" spans="1:11" ht="14.4">
      <c r="A1608" s="69">
        <v>1436760</v>
      </c>
      <c r="B1608" s="69">
        <v>2</v>
      </c>
      <c r="C1608" s="69" t="s">
        <v>26844</v>
      </c>
      <c r="D1608" s="69">
        <v>6</v>
      </c>
      <c r="E1608" s="69" t="s">
        <v>27478</v>
      </c>
      <c r="F1608" s="69">
        <v>77551</v>
      </c>
      <c r="G1608" s="69">
        <v>20190506</v>
      </c>
      <c r="H1608" s="69">
        <v>0</v>
      </c>
      <c r="I1608" s="70">
        <v>32907279320</v>
      </c>
      <c r="J1608" s="69">
        <v>5046</v>
      </c>
      <c r="K1608" s="69" t="s">
        <v>27544</v>
      </c>
    </row>
    <row r="1609" spans="1:11" ht="14.4">
      <c r="A1609" s="69">
        <v>1574327</v>
      </c>
      <c r="B1609" s="69">
        <v>2</v>
      </c>
      <c r="C1609" s="69" t="s">
        <v>26844</v>
      </c>
      <c r="D1609" s="69">
        <v>6</v>
      </c>
      <c r="E1609" s="69" t="s">
        <v>27478</v>
      </c>
      <c r="F1609" s="69">
        <v>77857</v>
      </c>
      <c r="G1609" s="69">
        <v>20181008</v>
      </c>
      <c r="H1609" s="69">
        <v>0</v>
      </c>
      <c r="I1609" s="70">
        <v>63169075825</v>
      </c>
      <c r="J1609" s="69">
        <v>5046</v>
      </c>
      <c r="K1609" s="69" t="s">
        <v>27545</v>
      </c>
    </row>
    <row r="1610" spans="1:11" ht="14.4">
      <c r="A1610" s="69">
        <v>1255397</v>
      </c>
      <c r="B1610" s="69">
        <v>2</v>
      </c>
      <c r="C1610" s="69" t="s">
        <v>26844</v>
      </c>
      <c r="D1610" s="69">
        <v>6</v>
      </c>
      <c r="E1610" s="69" t="s">
        <v>27478</v>
      </c>
      <c r="F1610" s="69">
        <v>78529</v>
      </c>
      <c r="G1610" s="69">
        <v>20050711</v>
      </c>
      <c r="H1610" s="69">
        <v>0</v>
      </c>
      <c r="I1610" s="70">
        <v>16017707072</v>
      </c>
      <c r="J1610" s="69">
        <v>700</v>
      </c>
      <c r="K1610" s="69" t="s">
        <v>383</v>
      </c>
    </row>
    <row r="1611" spans="1:11" ht="14.4">
      <c r="A1611" s="69">
        <v>1097017</v>
      </c>
      <c r="B1611" s="69">
        <v>2</v>
      </c>
      <c r="C1611" s="69" t="s">
        <v>26844</v>
      </c>
      <c r="D1611" s="69">
        <v>6</v>
      </c>
      <c r="E1611" s="69" t="s">
        <v>27478</v>
      </c>
      <c r="F1611" s="69">
        <v>78709</v>
      </c>
      <c r="G1611" s="69">
        <v>20000601</v>
      </c>
      <c r="H1611" s="69">
        <v>0</v>
      </c>
      <c r="I1611" s="70">
        <v>18917302376</v>
      </c>
      <c r="J1611" s="69">
        <v>600</v>
      </c>
      <c r="K1611" s="69" t="s">
        <v>4834</v>
      </c>
    </row>
    <row r="1612" spans="1:11" ht="14.4">
      <c r="A1612" s="69">
        <v>1857204</v>
      </c>
      <c r="B1612" s="69">
        <v>2</v>
      </c>
      <c r="C1612" s="69" t="s">
        <v>26844</v>
      </c>
      <c r="D1612" s="69">
        <v>6</v>
      </c>
      <c r="E1612" s="69" t="s">
        <v>27478</v>
      </c>
      <c r="F1612" s="69">
        <v>79122</v>
      </c>
      <c r="G1612" s="69">
        <v>20210316</v>
      </c>
      <c r="H1612" s="69">
        <v>0</v>
      </c>
      <c r="I1612" s="70">
        <v>65119410358</v>
      </c>
      <c r="J1612" s="69">
        <v>720</v>
      </c>
      <c r="K1612" s="69" t="s">
        <v>27546</v>
      </c>
    </row>
    <row r="1613" spans="1:11" ht="14.4">
      <c r="A1613" s="69">
        <v>1645850</v>
      </c>
      <c r="B1613" s="69">
        <v>2</v>
      </c>
      <c r="C1613" s="69" t="s">
        <v>26844</v>
      </c>
      <c r="D1613" s="69">
        <v>6</v>
      </c>
      <c r="E1613" s="69" t="s">
        <v>27478</v>
      </c>
      <c r="F1613" s="69">
        <v>79854</v>
      </c>
      <c r="G1613" s="69">
        <v>20170401</v>
      </c>
      <c r="H1613" s="69">
        <v>0</v>
      </c>
      <c r="I1613" s="70">
        <v>43028567758</v>
      </c>
      <c r="J1613" s="69">
        <v>904</v>
      </c>
      <c r="K1613" s="69" t="s">
        <v>27547</v>
      </c>
    </row>
    <row r="1614" spans="1:11" ht="14.4">
      <c r="A1614" s="69">
        <v>1596938</v>
      </c>
      <c r="B1614" s="69">
        <v>2</v>
      </c>
      <c r="C1614" s="69" t="s">
        <v>26844</v>
      </c>
      <c r="D1614" s="69">
        <v>6</v>
      </c>
      <c r="E1614" s="69" t="s">
        <v>27478</v>
      </c>
      <c r="F1614" s="69">
        <v>80269</v>
      </c>
      <c r="G1614" s="69">
        <v>20200803</v>
      </c>
      <c r="H1614" s="69">
        <v>0</v>
      </c>
      <c r="I1614" s="70">
        <v>18169350438</v>
      </c>
      <c r="J1614" s="69">
        <v>904</v>
      </c>
      <c r="K1614" s="69" t="s">
        <v>3296</v>
      </c>
    </row>
    <row r="1615" spans="1:11" ht="14.4">
      <c r="A1615" s="69">
        <v>1395266</v>
      </c>
      <c r="B1615" s="69">
        <v>2</v>
      </c>
      <c r="C1615" s="69" t="s">
        <v>26844</v>
      </c>
      <c r="D1615" s="69">
        <v>6</v>
      </c>
      <c r="E1615" s="69" t="s">
        <v>27478</v>
      </c>
      <c r="F1615" s="69">
        <v>80317</v>
      </c>
      <c r="G1615" s="69">
        <v>20120601</v>
      </c>
      <c r="H1615" s="69">
        <v>0</v>
      </c>
      <c r="I1615" s="70">
        <v>32957677027</v>
      </c>
      <c r="J1615" s="69">
        <v>5046</v>
      </c>
      <c r="K1615" s="69" t="s">
        <v>1408</v>
      </c>
    </row>
    <row r="1616" spans="1:11" ht="14.4">
      <c r="A1616" s="69">
        <v>1517929</v>
      </c>
      <c r="B1616" s="69">
        <v>2</v>
      </c>
      <c r="C1616" s="69" t="s">
        <v>26844</v>
      </c>
      <c r="D1616" s="69">
        <v>6</v>
      </c>
      <c r="E1616" s="69" t="s">
        <v>27478</v>
      </c>
      <c r="F1616" s="69">
        <v>80645</v>
      </c>
      <c r="G1616" s="69">
        <v>20210802</v>
      </c>
      <c r="H1616" s="69">
        <v>0</v>
      </c>
      <c r="I1616" s="70">
        <v>10159231355</v>
      </c>
      <c r="J1616" s="69">
        <v>720</v>
      </c>
      <c r="K1616" s="69" t="s">
        <v>27548</v>
      </c>
    </row>
    <row r="1617" spans="1:11" ht="14.4">
      <c r="A1617" s="69">
        <v>1426807</v>
      </c>
      <c r="B1617" s="69">
        <v>2</v>
      </c>
      <c r="C1617" s="69" t="s">
        <v>26844</v>
      </c>
      <c r="D1617" s="69">
        <v>6</v>
      </c>
      <c r="E1617" s="69" t="s">
        <v>27478</v>
      </c>
      <c r="F1617" s="69">
        <v>81266</v>
      </c>
      <c r="G1617" s="69">
        <v>20200701</v>
      </c>
      <c r="H1617" s="69">
        <v>0</v>
      </c>
      <c r="I1617" s="70">
        <v>32139026846</v>
      </c>
      <c r="J1617" s="69">
        <v>902</v>
      </c>
      <c r="K1617" s="69" t="s">
        <v>27549</v>
      </c>
    </row>
    <row r="1618" spans="1:11" ht="14.4">
      <c r="A1618" s="69">
        <v>1539151</v>
      </c>
      <c r="B1618" s="69">
        <v>2</v>
      </c>
      <c r="C1618" s="69" t="s">
        <v>26844</v>
      </c>
      <c r="D1618" s="69">
        <v>6</v>
      </c>
      <c r="E1618" s="69" t="s">
        <v>27478</v>
      </c>
      <c r="F1618" s="69">
        <v>81832</v>
      </c>
      <c r="G1618" s="69">
        <v>20150105</v>
      </c>
      <c r="H1618" s="69">
        <v>0</v>
      </c>
      <c r="I1618" s="70">
        <v>24957100332</v>
      </c>
      <c r="J1618" s="69">
        <v>904</v>
      </c>
      <c r="K1618" s="69" t="s">
        <v>1905</v>
      </c>
    </row>
    <row r="1619" spans="1:11" ht="14.4">
      <c r="A1619" s="69">
        <v>1592598</v>
      </c>
      <c r="B1619" s="69">
        <v>2</v>
      </c>
      <c r="C1619" s="69" t="s">
        <v>26844</v>
      </c>
      <c r="D1619" s="69">
        <v>6</v>
      </c>
      <c r="E1619" s="69" t="s">
        <v>27478</v>
      </c>
      <c r="F1619" s="69">
        <v>81836</v>
      </c>
      <c r="G1619" s="69">
        <v>20190204</v>
      </c>
      <c r="H1619" s="69">
        <v>0</v>
      </c>
      <c r="I1619" s="70">
        <v>16099122026</v>
      </c>
      <c r="J1619" s="69">
        <v>750</v>
      </c>
      <c r="K1619" s="69" t="s">
        <v>4887</v>
      </c>
    </row>
    <row r="1620" spans="1:11" ht="14.4">
      <c r="A1620" s="69">
        <v>975721</v>
      </c>
      <c r="B1620" s="69">
        <v>2</v>
      </c>
      <c r="C1620" s="69" t="s">
        <v>26844</v>
      </c>
      <c r="D1620" s="69">
        <v>6</v>
      </c>
      <c r="E1620" s="69" t="s">
        <v>27478</v>
      </c>
      <c r="F1620" s="69">
        <v>82266</v>
      </c>
      <c r="G1620" s="69">
        <v>19890109</v>
      </c>
      <c r="H1620" s="69">
        <v>0</v>
      </c>
      <c r="I1620" s="70">
        <v>16896500234</v>
      </c>
      <c r="J1620" s="69">
        <v>700</v>
      </c>
      <c r="K1620" s="69" t="s">
        <v>1416</v>
      </c>
    </row>
    <row r="1621" spans="1:11" ht="14.4">
      <c r="A1621" s="69">
        <v>927891</v>
      </c>
      <c r="B1621" s="69">
        <v>2</v>
      </c>
      <c r="C1621" s="69" t="s">
        <v>26844</v>
      </c>
      <c r="D1621" s="69">
        <v>6</v>
      </c>
      <c r="E1621" s="69" t="s">
        <v>27478</v>
      </c>
      <c r="F1621" s="69">
        <v>83250</v>
      </c>
      <c r="G1621" s="69">
        <v>19850204</v>
      </c>
      <c r="H1621" s="69">
        <v>0</v>
      </c>
      <c r="I1621" s="70">
        <v>32836482862</v>
      </c>
      <c r="J1621" s="69">
        <v>5046</v>
      </c>
      <c r="K1621" s="69" t="s">
        <v>3228</v>
      </c>
    </row>
    <row r="1622" spans="1:11" ht="14.4">
      <c r="A1622" s="69">
        <v>1056303</v>
      </c>
      <c r="B1622" s="69">
        <v>2</v>
      </c>
      <c r="C1622" s="69" t="s">
        <v>26844</v>
      </c>
      <c r="D1622" s="69">
        <v>6</v>
      </c>
      <c r="E1622" s="69" t="s">
        <v>27478</v>
      </c>
      <c r="F1622" s="69">
        <v>84273</v>
      </c>
      <c r="G1622" s="69">
        <v>19980901</v>
      </c>
      <c r="H1622" s="69">
        <v>0</v>
      </c>
      <c r="I1622" s="70">
        <v>32806428697</v>
      </c>
      <c r="J1622" s="69">
        <v>600</v>
      </c>
      <c r="K1622" s="69" t="s">
        <v>2349</v>
      </c>
    </row>
    <row r="1623" spans="1:11" ht="14.4">
      <c r="A1623" s="69">
        <v>1667483</v>
      </c>
      <c r="B1623" s="69">
        <v>2</v>
      </c>
      <c r="C1623" s="69" t="s">
        <v>26844</v>
      </c>
      <c r="D1623" s="69">
        <v>6</v>
      </c>
      <c r="E1623" s="69" t="s">
        <v>27478</v>
      </c>
      <c r="F1623" s="69">
        <v>84401</v>
      </c>
      <c r="G1623" s="69">
        <v>20181101</v>
      </c>
      <c r="H1623" s="69">
        <v>0</v>
      </c>
      <c r="I1623" s="70">
        <v>35149174092</v>
      </c>
      <c r="J1623" s="69">
        <v>904</v>
      </c>
      <c r="K1623" s="69" t="s">
        <v>27550</v>
      </c>
    </row>
    <row r="1624" spans="1:11" ht="14.4">
      <c r="A1624" s="69">
        <v>1603067</v>
      </c>
      <c r="B1624" s="69">
        <v>2</v>
      </c>
      <c r="C1624" s="69" t="s">
        <v>26844</v>
      </c>
      <c r="D1624" s="69">
        <v>6</v>
      </c>
      <c r="E1624" s="69" t="s">
        <v>27478</v>
      </c>
      <c r="F1624" s="69">
        <v>85061</v>
      </c>
      <c r="G1624" s="69">
        <v>20160416</v>
      </c>
      <c r="H1624" s="69">
        <v>0</v>
      </c>
      <c r="I1624" s="70">
        <v>32997703445</v>
      </c>
      <c r="J1624" s="69">
        <v>906</v>
      </c>
      <c r="K1624" s="69" t="s">
        <v>2286</v>
      </c>
    </row>
    <row r="1625" spans="1:11" ht="14.4">
      <c r="A1625" s="69">
        <v>1354920</v>
      </c>
      <c r="B1625" s="69">
        <v>2</v>
      </c>
      <c r="C1625" s="69" t="s">
        <v>26844</v>
      </c>
      <c r="D1625" s="69">
        <v>6</v>
      </c>
      <c r="E1625" s="69" t="s">
        <v>27478</v>
      </c>
      <c r="F1625" s="69">
        <v>85376</v>
      </c>
      <c r="G1625" s="69">
        <v>20130225</v>
      </c>
      <c r="H1625" s="69">
        <v>0</v>
      </c>
      <c r="I1625" s="70">
        <v>16078406341</v>
      </c>
      <c r="J1625" s="69">
        <v>750</v>
      </c>
      <c r="K1625" s="69" t="s">
        <v>4368</v>
      </c>
    </row>
    <row r="1626" spans="1:11" ht="14.4">
      <c r="A1626" s="69">
        <v>1101913</v>
      </c>
      <c r="B1626" s="69">
        <v>2</v>
      </c>
      <c r="C1626" s="69" t="s">
        <v>26844</v>
      </c>
      <c r="D1626" s="69">
        <v>6</v>
      </c>
      <c r="E1626" s="69" t="s">
        <v>27478</v>
      </c>
      <c r="F1626" s="69">
        <v>85591</v>
      </c>
      <c r="G1626" s="69">
        <v>19991013</v>
      </c>
      <c r="H1626" s="69">
        <v>0</v>
      </c>
      <c r="I1626" s="70">
        <v>68957701243</v>
      </c>
      <c r="J1626" s="69">
        <v>906</v>
      </c>
      <c r="K1626" s="69" t="s">
        <v>4668</v>
      </c>
    </row>
    <row r="1627" spans="1:11" ht="14.4">
      <c r="A1627" s="69">
        <v>1664117</v>
      </c>
      <c r="B1627" s="69">
        <v>2</v>
      </c>
      <c r="C1627" s="69" t="s">
        <v>26844</v>
      </c>
      <c r="D1627" s="69">
        <v>6</v>
      </c>
      <c r="E1627" s="69" t="s">
        <v>27478</v>
      </c>
      <c r="F1627" s="69">
        <v>85735</v>
      </c>
      <c r="G1627" s="69">
        <v>20180701</v>
      </c>
      <c r="H1627" s="69">
        <v>0</v>
      </c>
      <c r="I1627" s="70">
        <v>11169546402</v>
      </c>
      <c r="J1627" s="69">
        <v>5046</v>
      </c>
      <c r="K1627" s="69" t="s">
        <v>27551</v>
      </c>
    </row>
    <row r="1628" spans="1:11" ht="14.4">
      <c r="A1628" s="69">
        <v>1403572</v>
      </c>
      <c r="B1628" s="69">
        <v>2</v>
      </c>
      <c r="C1628" s="69" t="s">
        <v>26844</v>
      </c>
      <c r="D1628" s="69">
        <v>6</v>
      </c>
      <c r="E1628" s="69" t="s">
        <v>27478</v>
      </c>
      <c r="F1628" s="69">
        <v>85861</v>
      </c>
      <c r="G1628" s="69">
        <v>20120220</v>
      </c>
      <c r="H1628" s="69">
        <v>0</v>
      </c>
      <c r="I1628" s="70">
        <v>60947882654</v>
      </c>
      <c r="J1628" s="69">
        <v>902</v>
      </c>
      <c r="K1628" s="69" t="s">
        <v>5742</v>
      </c>
    </row>
    <row r="1629" spans="1:11" ht="14.4">
      <c r="A1629" s="69">
        <v>1617664</v>
      </c>
      <c r="B1629" s="69">
        <v>2</v>
      </c>
      <c r="C1629" s="69" t="s">
        <v>26844</v>
      </c>
      <c r="D1629" s="69">
        <v>6</v>
      </c>
      <c r="E1629" s="69" t="s">
        <v>27478</v>
      </c>
      <c r="F1629" s="69">
        <v>86606</v>
      </c>
      <c r="G1629" s="69">
        <v>20160711</v>
      </c>
      <c r="H1629" s="69">
        <v>0</v>
      </c>
      <c r="I1629" s="70">
        <v>60068802523</v>
      </c>
      <c r="J1629" s="69">
        <v>902</v>
      </c>
      <c r="K1629" s="69" t="s">
        <v>5781</v>
      </c>
    </row>
    <row r="1630" spans="1:11" ht="14.4">
      <c r="A1630" s="69">
        <v>1352022</v>
      </c>
      <c r="B1630" s="69">
        <v>2</v>
      </c>
      <c r="C1630" s="69" t="s">
        <v>26844</v>
      </c>
      <c r="D1630" s="69">
        <v>6</v>
      </c>
      <c r="E1630" s="69" t="s">
        <v>27478</v>
      </c>
      <c r="F1630" s="69">
        <v>87001</v>
      </c>
      <c r="G1630" s="69">
        <v>20170316</v>
      </c>
      <c r="H1630" s="69">
        <v>0</v>
      </c>
      <c r="I1630" s="70">
        <v>60947978296</v>
      </c>
      <c r="J1630" s="69">
        <v>720</v>
      </c>
      <c r="K1630" s="69" t="s">
        <v>27552</v>
      </c>
    </row>
    <row r="1631" spans="1:11" ht="14.4">
      <c r="A1631" s="69">
        <v>1605877</v>
      </c>
      <c r="B1631" s="69">
        <v>2</v>
      </c>
      <c r="C1631" s="69" t="s">
        <v>26844</v>
      </c>
      <c r="D1631" s="69">
        <v>6</v>
      </c>
      <c r="E1631" s="69" t="s">
        <v>27478</v>
      </c>
      <c r="F1631" s="69">
        <v>87034</v>
      </c>
      <c r="G1631" s="69">
        <v>20160501</v>
      </c>
      <c r="H1631" s="69">
        <v>0</v>
      </c>
      <c r="I1631" s="70">
        <v>21978176630</v>
      </c>
      <c r="J1631" s="69">
        <v>904</v>
      </c>
      <c r="K1631" s="69" t="s">
        <v>3340</v>
      </c>
    </row>
    <row r="1632" spans="1:11" ht="14.4">
      <c r="A1632" s="69">
        <v>1415133</v>
      </c>
      <c r="B1632" s="69">
        <v>2</v>
      </c>
      <c r="C1632" s="69" t="s">
        <v>26844</v>
      </c>
      <c r="D1632" s="69">
        <v>6</v>
      </c>
      <c r="E1632" s="69" t="s">
        <v>27478</v>
      </c>
      <c r="F1632" s="69">
        <v>87205</v>
      </c>
      <c r="G1632" s="69">
        <v>20120701</v>
      </c>
      <c r="H1632" s="69">
        <v>0</v>
      </c>
      <c r="I1632" s="70">
        <v>32947683028</v>
      </c>
      <c r="J1632" s="69">
        <v>902</v>
      </c>
      <c r="K1632" s="69" t="s">
        <v>3794</v>
      </c>
    </row>
    <row r="1633" spans="1:11" ht="14.4">
      <c r="A1633" s="69">
        <v>1399341</v>
      </c>
      <c r="B1633" s="69">
        <v>2</v>
      </c>
      <c r="C1633" s="69" t="s">
        <v>26844</v>
      </c>
      <c r="D1633" s="69">
        <v>6</v>
      </c>
      <c r="E1633" s="69" t="s">
        <v>27478</v>
      </c>
      <c r="F1633" s="69">
        <v>87206</v>
      </c>
      <c r="G1633" s="69">
        <v>20120716</v>
      </c>
      <c r="H1633" s="69">
        <v>0</v>
      </c>
      <c r="I1633" s="70">
        <v>32128917005</v>
      </c>
      <c r="J1633" s="69">
        <v>720</v>
      </c>
      <c r="K1633" s="69" t="s">
        <v>5784</v>
      </c>
    </row>
    <row r="1634" spans="1:11" ht="14.4">
      <c r="A1634" s="69">
        <v>1763186</v>
      </c>
      <c r="B1634" s="69">
        <v>2</v>
      </c>
      <c r="C1634" s="69" t="s">
        <v>26844</v>
      </c>
      <c r="D1634" s="69">
        <v>6</v>
      </c>
      <c r="E1634" s="69" t="s">
        <v>27478</v>
      </c>
      <c r="F1634" s="69">
        <v>87629</v>
      </c>
      <c r="G1634" s="69">
        <v>20191201</v>
      </c>
      <c r="H1634" s="69">
        <v>0</v>
      </c>
      <c r="I1634" s="70">
        <v>32947535210</v>
      </c>
      <c r="J1634" s="69">
        <v>110</v>
      </c>
      <c r="K1634" s="69" t="s">
        <v>1107</v>
      </c>
    </row>
    <row r="1635" spans="1:11" ht="14.4">
      <c r="A1635" s="69">
        <v>1749151</v>
      </c>
      <c r="B1635" s="69">
        <v>2</v>
      </c>
      <c r="C1635" s="69" t="s">
        <v>26844</v>
      </c>
      <c r="D1635" s="69">
        <v>6</v>
      </c>
      <c r="E1635" s="69" t="s">
        <v>27478</v>
      </c>
      <c r="F1635" s="69">
        <v>88688</v>
      </c>
      <c r="G1635" s="69">
        <v>20190701</v>
      </c>
      <c r="H1635" s="69">
        <v>0</v>
      </c>
      <c r="I1635" s="70">
        <v>27148924775</v>
      </c>
      <c r="J1635" s="69">
        <v>720</v>
      </c>
      <c r="K1635" s="69" t="s">
        <v>27553</v>
      </c>
    </row>
    <row r="1636" spans="1:11" ht="14.4">
      <c r="A1636" s="69">
        <v>1351503</v>
      </c>
      <c r="B1636" s="69">
        <v>2</v>
      </c>
      <c r="C1636" s="69" t="s">
        <v>26844</v>
      </c>
      <c r="D1636" s="69">
        <v>6</v>
      </c>
      <c r="E1636" s="69" t="s">
        <v>27478</v>
      </c>
      <c r="F1636" s="69">
        <v>89600</v>
      </c>
      <c r="G1636" s="69">
        <v>20091130</v>
      </c>
      <c r="H1636" s="69">
        <v>0</v>
      </c>
      <c r="I1636" s="70">
        <v>60958077541</v>
      </c>
      <c r="J1636" s="69">
        <v>906</v>
      </c>
      <c r="K1636" s="69" t="s">
        <v>3418</v>
      </c>
    </row>
    <row r="1637" spans="1:11" ht="14.4">
      <c r="A1637" s="69">
        <v>1441346</v>
      </c>
      <c r="B1637" s="69">
        <v>2</v>
      </c>
      <c r="C1637" s="69" t="s">
        <v>26844</v>
      </c>
      <c r="D1637" s="69">
        <v>6</v>
      </c>
      <c r="E1637" s="69" t="s">
        <v>27478</v>
      </c>
      <c r="F1637" s="69">
        <v>90494</v>
      </c>
      <c r="G1637" s="69">
        <v>20150803</v>
      </c>
      <c r="H1637" s="69">
        <v>0</v>
      </c>
      <c r="I1637" s="70">
        <v>32099111273</v>
      </c>
      <c r="J1637" s="69">
        <v>720</v>
      </c>
      <c r="K1637" s="69" t="s">
        <v>269</v>
      </c>
    </row>
    <row r="1638" spans="1:11" ht="14.4">
      <c r="A1638" s="69">
        <v>1417089</v>
      </c>
      <c r="B1638" s="69">
        <v>2</v>
      </c>
      <c r="C1638" s="69" t="s">
        <v>26844</v>
      </c>
      <c r="D1638" s="69">
        <v>6</v>
      </c>
      <c r="E1638" s="69" t="s">
        <v>27478</v>
      </c>
      <c r="F1638" s="69">
        <v>90618</v>
      </c>
      <c r="G1638" s="69">
        <v>20120801</v>
      </c>
      <c r="H1638" s="69">
        <v>0</v>
      </c>
      <c r="I1638" s="70">
        <v>92926610103</v>
      </c>
      <c r="J1638" s="69">
        <v>720</v>
      </c>
      <c r="K1638" s="69" t="s">
        <v>4504</v>
      </c>
    </row>
    <row r="1639" spans="1:11" ht="14.4">
      <c r="A1639" s="69">
        <v>1392231</v>
      </c>
      <c r="B1639" s="69">
        <v>2</v>
      </c>
      <c r="C1639" s="69" t="s">
        <v>26844</v>
      </c>
      <c r="D1639" s="69">
        <v>6</v>
      </c>
      <c r="E1639" s="69" t="s">
        <v>27478</v>
      </c>
      <c r="F1639" s="69">
        <v>90635</v>
      </c>
      <c r="G1639" s="69">
        <v>20111121</v>
      </c>
      <c r="H1639" s="69">
        <v>0</v>
      </c>
      <c r="I1639" s="70">
        <v>32118926859</v>
      </c>
      <c r="J1639" s="69">
        <v>906</v>
      </c>
      <c r="K1639" s="69" t="s">
        <v>1879</v>
      </c>
    </row>
    <row r="1640" spans="1:11" ht="14.4">
      <c r="A1640" s="69">
        <v>1389220</v>
      </c>
      <c r="B1640" s="69">
        <v>2</v>
      </c>
      <c r="C1640" s="69" t="s">
        <v>26844</v>
      </c>
      <c r="D1640" s="69">
        <v>6</v>
      </c>
      <c r="E1640" s="69" t="s">
        <v>27478</v>
      </c>
      <c r="F1640" s="69">
        <v>90968</v>
      </c>
      <c r="G1640" s="69">
        <v>20180416</v>
      </c>
      <c r="H1640" s="69">
        <v>0</v>
      </c>
      <c r="I1640" s="70">
        <v>32018445448</v>
      </c>
      <c r="J1640" s="69">
        <v>904</v>
      </c>
      <c r="K1640" s="69" t="s">
        <v>27554</v>
      </c>
    </row>
    <row r="1641" spans="1:11" ht="14.4">
      <c r="A1641" s="69">
        <v>1405105</v>
      </c>
      <c r="B1641" s="69">
        <v>2</v>
      </c>
      <c r="C1641" s="69" t="s">
        <v>26844</v>
      </c>
      <c r="D1641" s="69">
        <v>6</v>
      </c>
      <c r="E1641" s="69" t="s">
        <v>27478</v>
      </c>
      <c r="F1641" s="69">
        <v>91359</v>
      </c>
      <c r="G1641" s="69">
        <v>20211115</v>
      </c>
      <c r="H1641" s="69">
        <v>0</v>
      </c>
      <c r="I1641" s="70">
        <v>32967777007</v>
      </c>
      <c r="J1641" s="69">
        <v>906</v>
      </c>
      <c r="K1641" s="69" t="s">
        <v>27555</v>
      </c>
    </row>
    <row r="1642" spans="1:11" ht="14.4">
      <c r="A1642" s="69">
        <v>1263330</v>
      </c>
      <c r="B1642" s="69">
        <v>2</v>
      </c>
      <c r="C1642" s="69" t="s">
        <v>26844</v>
      </c>
      <c r="D1642" s="69">
        <v>6</v>
      </c>
      <c r="E1642" s="69" t="s">
        <v>27478</v>
      </c>
      <c r="F1642" s="69">
        <v>91801</v>
      </c>
      <c r="G1642" s="69">
        <v>20051110</v>
      </c>
      <c r="H1642" s="69">
        <v>0</v>
      </c>
      <c r="I1642" s="70">
        <v>16037703358</v>
      </c>
      <c r="J1642" s="69">
        <v>720</v>
      </c>
      <c r="K1642" s="69" t="s">
        <v>1116</v>
      </c>
    </row>
    <row r="1643" spans="1:11" ht="14.4">
      <c r="A1643" s="69">
        <v>1396935</v>
      </c>
      <c r="B1643" s="69">
        <v>2</v>
      </c>
      <c r="C1643" s="69" t="s">
        <v>26844</v>
      </c>
      <c r="D1643" s="69">
        <v>6</v>
      </c>
      <c r="E1643" s="69" t="s">
        <v>27478</v>
      </c>
      <c r="F1643" s="69">
        <v>92509</v>
      </c>
      <c r="G1643" s="69">
        <v>20120116</v>
      </c>
      <c r="H1643" s="69">
        <v>0</v>
      </c>
      <c r="I1643" s="70">
        <v>32128800789</v>
      </c>
      <c r="J1643" s="69">
        <v>110</v>
      </c>
      <c r="K1643" s="69" t="s">
        <v>1923</v>
      </c>
    </row>
    <row r="1644" spans="1:11" ht="14.4">
      <c r="A1644" s="69">
        <v>1541913</v>
      </c>
      <c r="B1644" s="69">
        <v>2</v>
      </c>
      <c r="C1644" s="69" t="s">
        <v>26844</v>
      </c>
      <c r="D1644" s="69">
        <v>6</v>
      </c>
      <c r="E1644" s="69" t="s">
        <v>27478</v>
      </c>
      <c r="F1644" s="69">
        <v>93253</v>
      </c>
      <c r="G1644" s="69">
        <v>20170904</v>
      </c>
      <c r="H1644" s="69">
        <v>0</v>
      </c>
      <c r="I1644" s="70">
        <v>32089220969</v>
      </c>
      <c r="J1644" s="69">
        <v>904</v>
      </c>
      <c r="K1644" s="69" t="s">
        <v>1125</v>
      </c>
    </row>
    <row r="1645" spans="1:11" ht="14.4">
      <c r="A1645" s="69">
        <v>1428976</v>
      </c>
      <c r="B1645" s="69">
        <v>2</v>
      </c>
      <c r="C1645" s="69" t="s">
        <v>26844</v>
      </c>
      <c r="D1645" s="69">
        <v>6</v>
      </c>
      <c r="E1645" s="69" t="s">
        <v>27478</v>
      </c>
      <c r="F1645" s="69">
        <v>93379</v>
      </c>
      <c r="G1645" s="69">
        <v>20150416</v>
      </c>
      <c r="H1645" s="69">
        <v>0</v>
      </c>
      <c r="I1645" s="70">
        <v>32109050487</v>
      </c>
      <c r="J1645" s="69">
        <v>5046</v>
      </c>
      <c r="K1645" s="69" t="s">
        <v>5606</v>
      </c>
    </row>
    <row r="1646" spans="1:11" ht="14.4">
      <c r="A1646" s="69">
        <v>2057491</v>
      </c>
      <c r="B1646" s="69">
        <v>2</v>
      </c>
      <c r="C1646" s="69" t="s">
        <v>26844</v>
      </c>
      <c r="D1646" s="69">
        <v>6</v>
      </c>
      <c r="E1646" s="69" t="s">
        <v>27478</v>
      </c>
      <c r="F1646" s="69">
        <v>93554</v>
      </c>
      <c r="G1646" s="69">
        <v>20211201</v>
      </c>
      <c r="H1646" s="69">
        <v>0</v>
      </c>
      <c r="I1646" s="70">
        <v>32078729939</v>
      </c>
      <c r="J1646" s="69">
        <v>902</v>
      </c>
      <c r="K1646" s="69" t="s">
        <v>27556</v>
      </c>
    </row>
    <row r="1647" spans="1:11" ht="14.4">
      <c r="A1647" s="69">
        <v>1394452</v>
      </c>
      <c r="B1647" s="69">
        <v>2</v>
      </c>
      <c r="C1647" s="69" t="s">
        <v>26844</v>
      </c>
      <c r="D1647" s="69">
        <v>6</v>
      </c>
      <c r="E1647" s="69" t="s">
        <v>27478</v>
      </c>
      <c r="F1647" s="69">
        <v>95455</v>
      </c>
      <c r="G1647" s="69">
        <v>20110926</v>
      </c>
      <c r="H1647" s="69">
        <v>0</v>
      </c>
      <c r="I1647" s="70">
        <v>92998064338</v>
      </c>
      <c r="J1647" s="69">
        <v>700</v>
      </c>
      <c r="K1647" s="69" t="s">
        <v>2672</v>
      </c>
    </row>
    <row r="1648" spans="1:11" ht="14.4">
      <c r="A1648" s="69">
        <v>1748507</v>
      </c>
      <c r="B1648" s="69">
        <v>2</v>
      </c>
      <c r="C1648" s="69" t="s">
        <v>26844</v>
      </c>
      <c r="D1648" s="69">
        <v>6</v>
      </c>
      <c r="E1648" s="69" t="s">
        <v>27478</v>
      </c>
      <c r="F1648" s="69">
        <v>95470</v>
      </c>
      <c r="G1648" s="69">
        <v>20190701</v>
      </c>
      <c r="H1648" s="69">
        <v>0</v>
      </c>
      <c r="I1648" s="70">
        <v>32058924179</v>
      </c>
      <c r="J1648" s="69">
        <v>720</v>
      </c>
      <c r="K1648" s="69" t="s">
        <v>924</v>
      </c>
    </row>
    <row r="1649" spans="1:11" ht="14.4">
      <c r="A1649" s="69">
        <v>1391418</v>
      </c>
      <c r="B1649" s="69">
        <v>2</v>
      </c>
      <c r="C1649" s="69" t="s">
        <v>26844</v>
      </c>
      <c r="D1649" s="69">
        <v>6</v>
      </c>
      <c r="E1649" s="69" t="s">
        <v>27478</v>
      </c>
      <c r="F1649" s="69">
        <v>95663</v>
      </c>
      <c r="G1649" s="69">
        <v>20130416</v>
      </c>
      <c r="H1649" s="69">
        <v>0</v>
      </c>
      <c r="I1649" s="70">
        <v>32118815490</v>
      </c>
      <c r="J1649" s="69" t="s">
        <v>27510</v>
      </c>
      <c r="K1649" s="69" t="s">
        <v>380</v>
      </c>
    </row>
    <row r="1650" spans="1:11" ht="14.4">
      <c r="A1650" s="69">
        <v>1435256</v>
      </c>
      <c r="B1650" s="69">
        <v>2</v>
      </c>
      <c r="C1650" s="69" t="s">
        <v>26844</v>
      </c>
      <c r="D1650" s="69">
        <v>7</v>
      </c>
      <c r="E1650" s="69" t="s">
        <v>26845</v>
      </c>
      <c r="F1650" s="69">
        <v>5068</v>
      </c>
      <c r="G1650" s="69">
        <v>20150427</v>
      </c>
      <c r="H1650" s="69">
        <v>0</v>
      </c>
      <c r="I1650" s="70">
        <v>92028448568</v>
      </c>
      <c r="J1650" s="69">
        <v>240</v>
      </c>
      <c r="K1650" s="69" t="s">
        <v>1698</v>
      </c>
    </row>
    <row r="1651" spans="1:11" ht="14.4">
      <c r="A1651" s="69">
        <v>1571639</v>
      </c>
      <c r="B1651" s="69">
        <v>2</v>
      </c>
      <c r="C1651" s="69" t="s">
        <v>26844</v>
      </c>
      <c r="D1651" s="69">
        <v>7</v>
      </c>
      <c r="E1651" s="69" t="s">
        <v>26845</v>
      </c>
      <c r="F1651" s="69">
        <v>15595</v>
      </c>
      <c r="G1651" s="69">
        <v>20170227</v>
      </c>
      <c r="H1651" s="69">
        <v>0</v>
      </c>
      <c r="I1651" s="70">
        <v>16139217596</v>
      </c>
      <c r="J1651" s="69">
        <v>230</v>
      </c>
      <c r="K1651" s="69" t="s">
        <v>4440</v>
      </c>
    </row>
    <row r="1652" spans="1:11" ht="14.4">
      <c r="A1652" s="69">
        <v>1033653</v>
      </c>
      <c r="B1652" s="69">
        <v>2</v>
      </c>
      <c r="C1652" s="69" t="s">
        <v>26844</v>
      </c>
      <c r="D1652" s="69">
        <v>7</v>
      </c>
      <c r="E1652" s="69" t="s">
        <v>26845</v>
      </c>
      <c r="F1652" s="69">
        <v>23323</v>
      </c>
      <c r="G1652" s="69">
        <v>19940204</v>
      </c>
      <c r="H1652" s="69">
        <v>0</v>
      </c>
      <c r="I1652" s="70">
        <v>17796110181</v>
      </c>
      <c r="J1652" s="69">
        <v>240</v>
      </c>
      <c r="K1652" s="69" t="s">
        <v>2444</v>
      </c>
    </row>
    <row r="1653" spans="1:11" ht="14.4">
      <c r="A1653" s="69">
        <v>1047640</v>
      </c>
      <c r="B1653" s="69">
        <v>2</v>
      </c>
      <c r="C1653" s="69" t="s">
        <v>26844</v>
      </c>
      <c r="D1653" s="69">
        <v>7</v>
      </c>
      <c r="E1653" s="69" t="s">
        <v>26845</v>
      </c>
      <c r="F1653" s="69">
        <v>24768</v>
      </c>
      <c r="G1653" s="69">
        <v>19890116</v>
      </c>
      <c r="H1653" s="69">
        <v>0</v>
      </c>
      <c r="I1653" s="70">
        <v>16856115973</v>
      </c>
      <c r="J1653" s="69">
        <v>240</v>
      </c>
      <c r="K1653" s="69" t="s">
        <v>5241</v>
      </c>
    </row>
    <row r="1654" spans="1:11" ht="14.4">
      <c r="A1654" s="69">
        <v>1589771</v>
      </c>
      <c r="B1654" s="69">
        <v>2</v>
      </c>
      <c r="C1654" s="69" t="s">
        <v>26844</v>
      </c>
      <c r="D1654" s="69">
        <v>7</v>
      </c>
      <c r="E1654" s="69" t="s">
        <v>26845</v>
      </c>
      <c r="F1654" s="69">
        <v>28112</v>
      </c>
      <c r="G1654" s="69">
        <v>20160116</v>
      </c>
      <c r="H1654" s="69">
        <v>0</v>
      </c>
      <c r="I1654" s="70">
        <v>24866437528</v>
      </c>
      <c r="J1654" s="69">
        <v>230</v>
      </c>
      <c r="K1654" s="69" t="s">
        <v>2426</v>
      </c>
    </row>
    <row r="1655" spans="1:11" ht="14.4">
      <c r="A1655" s="69">
        <v>1358698</v>
      </c>
      <c r="B1655" s="69">
        <v>2</v>
      </c>
      <c r="C1655" s="69" t="s">
        <v>26844</v>
      </c>
      <c r="D1655" s="69">
        <v>7</v>
      </c>
      <c r="E1655" s="69" t="s">
        <v>26845</v>
      </c>
      <c r="F1655" s="69">
        <v>30471</v>
      </c>
      <c r="G1655" s="69">
        <v>20171127</v>
      </c>
      <c r="H1655" s="69">
        <v>0</v>
      </c>
      <c r="I1655" s="70">
        <v>16099026946</v>
      </c>
      <c r="J1655" s="69">
        <v>270</v>
      </c>
      <c r="K1655" s="69" t="s">
        <v>1941</v>
      </c>
    </row>
    <row r="1656" spans="1:11" ht="14.4">
      <c r="A1656" s="69">
        <v>948478</v>
      </c>
      <c r="B1656" s="69">
        <v>2</v>
      </c>
      <c r="C1656" s="69" t="s">
        <v>26844</v>
      </c>
      <c r="D1656" s="69">
        <v>7</v>
      </c>
      <c r="E1656" s="69" t="s">
        <v>26845</v>
      </c>
      <c r="F1656" s="69">
        <v>30516</v>
      </c>
      <c r="G1656" s="69">
        <v>19860303</v>
      </c>
      <c r="H1656" s="69">
        <v>0</v>
      </c>
      <c r="I1656" s="70">
        <v>30826302652</v>
      </c>
      <c r="J1656" s="69">
        <v>240</v>
      </c>
      <c r="K1656" s="69" t="s">
        <v>4785</v>
      </c>
    </row>
    <row r="1657" spans="1:11" ht="14.4">
      <c r="A1657" s="69">
        <v>1061937</v>
      </c>
      <c r="B1657" s="69">
        <v>2</v>
      </c>
      <c r="C1657" s="69" t="s">
        <v>26844</v>
      </c>
      <c r="D1657" s="69">
        <v>7</v>
      </c>
      <c r="E1657" s="69" t="s">
        <v>26845</v>
      </c>
      <c r="F1657" s="69">
        <v>32391</v>
      </c>
      <c r="G1657" s="69">
        <v>20170918</v>
      </c>
      <c r="H1657" s="69">
        <v>0</v>
      </c>
      <c r="I1657" s="70">
        <v>16887102503</v>
      </c>
      <c r="J1657" s="69">
        <v>270</v>
      </c>
      <c r="K1657" s="69" t="s">
        <v>999</v>
      </c>
    </row>
    <row r="1658" spans="1:11" ht="14.4">
      <c r="A1658" s="69">
        <v>1569299</v>
      </c>
      <c r="B1658" s="69">
        <v>2</v>
      </c>
      <c r="C1658" s="69" t="s">
        <v>26844</v>
      </c>
      <c r="D1658" s="69">
        <v>7</v>
      </c>
      <c r="E1658" s="69" t="s">
        <v>26845</v>
      </c>
      <c r="F1658" s="69">
        <v>32597</v>
      </c>
      <c r="G1658" s="69">
        <v>20160116</v>
      </c>
      <c r="H1658" s="69">
        <v>0</v>
      </c>
      <c r="I1658" s="70">
        <v>53038619119</v>
      </c>
      <c r="J1658" s="69">
        <v>690</v>
      </c>
      <c r="K1658" s="69" t="s">
        <v>5704</v>
      </c>
    </row>
    <row r="1659" spans="1:11" ht="14.4">
      <c r="A1659" s="69">
        <v>1361570</v>
      </c>
      <c r="B1659" s="69">
        <v>2</v>
      </c>
      <c r="C1659" s="69" t="s">
        <v>26844</v>
      </c>
      <c r="D1659" s="69">
        <v>7</v>
      </c>
      <c r="E1659" s="69" t="s">
        <v>26845</v>
      </c>
      <c r="F1659" s="69">
        <v>42918</v>
      </c>
      <c r="G1659" s="69">
        <v>20100531</v>
      </c>
      <c r="H1659" s="69">
        <v>0</v>
      </c>
      <c r="I1659" s="70">
        <v>1058309475</v>
      </c>
      <c r="J1659" s="69">
        <v>240</v>
      </c>
      <c r="K1659" s="69" t="s">
        <v>2859</v>
      </c>
    </row>
    <row r="1660" spans="1:11" ht="14.4">
      <c r="A1660" s="69">
        <v>1062273</v>
      </c>
      <c r="B1660" s="69">
        <v>2</v>
      </c>
      <c r="C1660" s="69" t="s">
        <v>26844</v>
      </c>
      <c r="D1660" s="69">
        <v>7</v>
      </c>
      <c r="E1660" s="69" t="s">
        <v>26845</v>
      </c>
      <c r="F1660" s="69">
        <v>43224</v>
      </c>
      <c r="G1660" s="69">
        <v>20161128</v>
      </c>
      <c r="H1660" s="69">
        <v>0</v>
      </c>
      <c r="I1660" s="70">
        <v>16917381093</v>
      </c>
      <c r="J1660" s="69">
        <v>270</v>
      </c>
      <c r="K1660" s="69" t="s">
        <v>4845</v>
      </c>
    </row>
    <row r="1661" spans="1:11" ht="14.4">
      <c r="A1661" s="69">
        <v>1381964</v>
      </c>
      <c r="B1661" s="69">
        <v>2</v>
      </c>
      <c r="C1661" s="69" t="s">
        <v>26844</v>
      </c>
      <c r="D1661" s="69">
        <v>7</v>
      </c>
      <c r="E1661" s="69" t="s">
        <v>26845</v>
      </c>
      <c r="F1661" s="69">
        <v>45015</v>
      </c>
      <c r="G1661" s="69">
        <v>20141201</v>
      </c>
      <c r="H1661" s="69">
        <v>0</v>
      </c>
      <c r="I1661" s="70">
        <v>16008267326</v>
      </c>
      <c r="J1661" s="69">
        <v>270</v>
      </c>
      <c r="K1661" s="69" t="s">
        <v>5247</v>
      </c>
    </row>
    <row r="1662" spans="1:11" ht="14.4">
      <c r="A1662" s="69">
        <v>1146053</v>
      </c>
      <c r="B1662" s="69">
        <v>2</v>
      </c>
      <c r="C1662" s="69" t="s">
        <v>26844</v>
      </c>
      <c r="D1662" s="69">
        <v>7</v>
      </c>
      <c r="E1662" s="69" t="s">
        <v>26845</v>
      </c>
      <c r="F1662" s="69">
        <v>45841</v>
      </c>
      <c r="G1662" s="69">
        <v>20000829</v>
      </c>
      <c r="H1662" s="69">
        <v>0</v>
      </c>
      <c r="I1662" s="70">
        <v>18937201582</v>
      </c>
      <c r="J1662" s="69">
        <v>270</v>
      </c>
      <c r="K1662" s="69" t="s">
        <v>27557</v>
      </c>
    </row>
    <row r="1663" spans="1:11" ht="14.4">
      <c r="A1663" s="69">
        <v>909590</v>
      </c>
      <c r="B1663" s="69">
        <v>2</v>
      </c>
      <c r="C1663" s="69" t="s">
        <v>26844</v>
      </c>
      <c r="D1663" s="69">
        <v>7</v>
      </c>
      <c r="E1663" s="69" t="s">
        <v>26845</v>
      </c>
      <c r="F1663" s="69">
        <v>48126</v>
      </c>
      <c r="G1663" s="69">
        <v>19930201</v>
      </c>
      <c r="H1663" s="69">
        <v>0</v>
      </c>
      <c r="I1663" s="70">
        <v>88826214103</v>
      </c>
      <c r="J1663" s="69">
        <v>200</v>
      </c>
      <c r="K1663" s="69" t="s">
        <v>1381</v>
      </c>
    </row>
    <row r="1664" spans="1:11" ht="14.4">
      <c r="A1664" s="69">
        <v>1630800</v>
      </c>
      <c r="B1664" s="69">
        <v>2</v>
      </c>
      <c r="C1664" s="69" t="s">
        <v>26844</v>
      </c>
      <c r="D1664" s="69">
        <v>7</v>
      </c>
      <c r="E1664" s="69" t="s">
        <v>26845</v>
      </c>
      <c r="F1664" s="69">
        <v>51370</v>
      </c>
      <c r="G1664" s="69">
        <v>20161116</v>
      </c>
      <c r="H1664" s="69">
        <v>0</v>
      </c>
      <c r="I1664" s="70">
        <v>41118917263</v>
      </c>
      <c r="J1664" s="69">
        <v>270</v>
      </c>
      <c r="K1664" s="69" t="s">
        <v>4105</v>
      </c>
    </row>
    <row r="1665" spans="1:11" ht="14.4">
      <c r="A1665" s="69">
        <v>1439183</v>
      </c>
      <c r="B1665" s="69">
        <v>2</v>
      </c>
      <c r="C1665" s="69" t="s">
        <v>26844</v>
      </c>
      <c r="D1665" s="69">
        <v>7</v>
      </c>
      <c r="E1665" s="69" t="s">
        <v>26845</v>
      </c>
      <c r="F1665" s="69">
        <v>53028</v>
      </c>
      <c r="G1665" s="69">
        <v>20191118</v>
      </c>
      <c r="H1665" s="69">
        <v>0</v>
      </c>
      <c r="I1665" s="70">
        <v>16109009213</v>
      </c>
      <c r="J1665" s="69">
        <v>230</v>
      </c>
      <c r="K1665" s="69" t="s">
        <v>27558</v>
      </c>
    </row>
    <row r="1666" spans="1:11" ht="14.4">
      <c r="A1666" s="69">
        <v>1589796</v>
      </c>
      <c r="B1666" s="69">
        <v>2</v>
      </c>
      <c r="C1666" s="69" t="s">
        <v>26844</v>
      </c>
      <c r="D1666" s="69">
        <v>7</v>
      </c>
      <c r="E1666" s="69" t="s">
        <v>26845</v>
      </c>
      <c r="F1666" s="69">
        <v>53645</v>
      </c>
      <c r="G1666" s="69">
        <v>20181210</v>
      </c>
      <c r="H1666" s="69">
        <v>0</v>
      </c>
      <c r="I1666" s="70">
        <v>1169426598</v>
      </c>
      <c r="J1666" s="69">
        <v>230</v>
      </c>
      <c r="K1666" s="69" t="s">
        <v>4102</v>
      </c>
    </row>
    <row r="1667" spans="1:11" ht="14.4">
      <c r="A1667" s="69">
        <v>1430913</v>
      </c>
      <c r="B1667" s="69">
        <v>2</v>
      </c>
      <c r="C1667" s="69" t="s">
        <v>26844</v>
      </c>
      <c r="D1667" s="69">
        <v>7</v>
      </c>
      <c r="E1667" s="69" t="s">
        <v>26845</v>
      </c>
      <c r="F1667" s="69">
        <v>59872</v>
      </c>
      <c r="G1667" s="69">
        <v>20151201</v>
      </c>
      <c r="H1667" s="69">
        <v>0</v>
      </c>
      <c r="I1667" s="70">
        <v>16128916372</v>
      </c>
      <c r="J1667" s="69">
        <v>690</v>
      </c>
      <c r="K1667" s="69" t="s">
        <v>5635</v>
      </c>
    </row>
    <row r="1668" spans="1:11" ht="14.4">
      <c r="A1668" s="69">
        <v>1328703</v>
      </c>
      <c r="B1668" s="69">
        <v>2</v>
      </c>
      <c r="C1668" s="69" t="s">
        <v>26844</v>
      </c>
      <c r="D1668" s="69">
        <v>7</v>
      </c>
      <c r="E1668" s="69" t="s">
        <v>26845</v>
      </c>
      <c r="F1668" s="69">
        <v>64421</v>
      </c>
      <c r="G1668" s="69">
        <v>20120917</v>
      </c>
      <c r="H1668" s="69">
        <v>0</v>
      </c>
      <c r="I1668" s="70">
        <v>16088720632</v>
      </c>
      <c r="J1668" s="69">
        <v>240</v>
      </c>
      <c r="K1668" s="69" t="s">
        <v>5414</v>
      </c>
    </row>
    <row r="1669" spans="1:11" ht="14.4">
      <c r="A1669" s="69">
        <v>1381907</v>
      </c>
      <c r="B1669" s="69">
        <v>2</v>
      </c>
      <c r="C1669" s="69" t="s">
        <v>26844</v>
      </c>
      <c r="D1669" s="69">
        <v>7</v>
      </c>
      <c r="E1669" s="69" t="s">
        <v>26845</v>
      </c>
      <c r="F1669" s="69">
        <v>77331</v>
      </c>
      <c r="G1669" s="69">
        <v>20140406</v>
      </c>
      <c r="H1669" s="69">
        <v>0</v>
      </c>
      <c r="I1669" s="70">
        <v>16118604764</v>
      </c>
      <c r="J1669" s="69">
        <v>230</v>
      </c>
      <c r="K1669" s="69" t="s">
        <v>5399</v>
      </c>
    </row>
    <row r="1670" spans="1:11" ht="14.4">
      <c r="A1670" s="69">
        <v>974865</v>
      </c>
      <c r="B1670" s="69">
        <v>2</v>
      </c>
      <c r="C1670" s="69" t="s">
        <v>26844</v>
      </c>
      <c r="D1670" s="69">
        <v>7</v>
      </c>
      <c r="E1670" s="69" t="s">
        <v>26845</v>
      </c>
      <c r="F1670" s="69">
        <v>80706</v>
      </c>
      <c r="G1670" s="69">
        <v>19840626</v>
      </c>
      <c r="H1670" s="69">
        <v>0</v>
      </c>
      <c r="I1670" s="70">
        <v>16846409049</v>
      </c>
      <c r="J1670" s="69">
        <v>200</v>
      </c>
      <c r="K1670" s="69" t="s">
        <v>600</v>
      </c>
    </row>
    <row r="1671" spans="1:11" ht="14.4">
      <c r="A1671" s="69">
        <v>1368450</v>
      </c>
      <c r="B1671" s="69">
        <v>2</v>
      </c>
      <c r="C1671" s="69" t="s">
        <v>26844</v>
      </c>
      <c r="D1671" s="69">
        <v>7</v>
      </c>
      <c r="E1671" s="69" t="s">
        <v>26845</v>
      </c>
      <c r="F1671" s="69">
        <v>82579</v>
      </c>
      <c r="G1671" s="69">
        <v>20140324</v>
      </c>
      <c r="H1671" s="69">
        <v>0</v>
      </c>
      <c r="I1671" s="70">
        <v>16088515875</v>
      </c>
      <c r="J1671" s="69">
        <v>230</v>
      </c>
      <c r="K1671" s="69" t="s">
        <v>27559</v>
      </c>
    </row>
    <row r="1672" spans="1:11" ht="14.4">
      <c r="A1672" s="69">
        <v>1461109</v>
      </c>
      <c r="B1672" s="69">
        <v>2</v>
      </c>
      <c r="C1672" s="69" t="s">
        <v>26844</v>
      </c>
      <c r="D1672" s="69">
        <v>7</v>
      </c>
      <c r="E1672" s="69" t="s">
        <v>26845</v>
      </c>
      <c r="F1672" s="69">
        <v>93103</v>
      </c>
      <c r="G1672" s="69">
        <v>20161114</v>
      </c>
      <c r="H1672" s="69">
        <v>0</v>
      </c>
      <c r="I1672" s="70">
        <v>16129112807</v>
      </c>
      <c r="J1672" s="69">
        <v>200</v>
      </c>
      <c r="K1672" s="69" t="s">
        <v>27560</v>
      </c>
    </row>
    <row r="1673" spans="1:11" ht="14.4">
      <c r="A1673" s="69">
        <v>1540785</v>
      </c>
      <c r="B1673" s="69">
        <v>2</v>
      </c>
      <c r="C1673" s="69" t="s">
        <v>26844</v>
      </c>
      <c r="D1673" s="69">
        <v>7</v>
      </c>
      <c r="E1673" s="69" t="s">
        <v>26845</v>
      </c>
      <c r="F1673" s="69">
        <v>97832</v>
      </c>
      <c r="G1673" s="69">
        <v>20170313</v>
      </c>
      <c r="H1673" s="69">
        <v>0</v>
      </c>
      <c r="I1673" s="70">
        <v>2169307663</v>
      </c>
      <c r="J1673" s="69">
        <v>250</v>
      </c>
      <c r="K1673" s="69" t="s">
        <v>2458</v>
      </c>
    </row>
    <row r="1674" spans="1:11" ht="14.4">
      <c r="A1674" s="69">
        <v>1624185</v>
      </c>
      <c r="B1674" s="69">
        <v>2</v>
      </c>
      <c r="C1674" s="69" t="s">
        <v>26844</v>
      </c>
      <c r="D1674" s="69">
        <v>8</v>
      </c>
      <c r="E1674" s="69" t="s">
        <v>27561</v>
      </c>
      <c r="F1674" s="69">
        <v>137</v>
      </c>
      <c r="G1674" s="69">
        <v>20160916</v>
      </c>
      <c r="H1674" s="69">
        <v>0</v>
      </c>
      <c r="I1674" s="70">
        <v>32058215750</v>
      </c>
      <c r="J1674" s="69">
        <v>8500</v>
      </c>
      <c r="K1674" s="69" t="s">
        <v>2749</v>
      </c>
    </row>
    <row r="1675" spans="1:11" ht="14.4">
      <c r="A1675" s="69">
        <v>1700077</v>
      </c>
      <c r="B1675" s="69">
        <v>2</v>
      </c>
      <c r="C1675" s="69" t="s">
        <v>26844</v>
      </c>
      <c r="D1675" s="69">
        <v>8</v>
      </c>
      <c r="E1675" s="69" t="s">
        <v>27561</v>
      </c>
      <c r="F1675" s="69">
        <v>706</v>
      </c>
      <c r="G1675" s="69">
        <v>20180501</v>
      </c>
      <c r="H1675" s="69">
        <v>0</v>
      </c>
      <c r="I1675" s="70">
        <v>16058738663</v>
      </c>
      <c r="J1675" s="69">
        <v>8500</v>
      </c>
      <c r="K1675" s="69" t="s">
        <v>4533</v>
      </c>
    </row>
    <row r="1676" spans="1:11" ht="14.4">
      <c r="A1676" s="69">
        <v>1151147</v>
      </c>
      <c r="B1676" s="69">
        <v>2</v>
      </c>
      <c r="C1676" s="69" t="s">
        <v>26844</v>
      </c>
      <c r="D1676" s="69">
        <v>8</v>
      </c>
      <c r="E1676" s="69" t="s">
        <v>27561</v>
      </c>
      <c r="F1676" s="69">
        <v>997</v>
      </c>
      <c r="G1676" s="69">
        <v>20001113</v>
      </c>
      <c r="H1676" s="69">
        <v>0</v>
      </c>
      <c r="I1676" s="70">
        <v>32997817021</v>
      </c>
      <c r="J1676" s="69">
        <v>8500</v>
      </c>
      <c r="K1676" s="69" t="s">
        <v>6179</v>
      </c>
    </row>
    <row r="1677" spans="1:11" ht="14.4">
      <c r="A1677" s="69">
        <v>1459718</v>
      </c>
      <c r="B1677" s="69">
        <v>2</v>
      </c>
      <c r="C1677" s="69" t="s">
        <v>26844</v>
      </c>
      <c r="D1677" s="69">
        <v>8</v>
      </c>
      <c r="E1677" s="69" t="s">
        <v>27561</v>
      </c>
      <c r="F1677" s="69">
        <v>1135</v>
      </c>
      <c r="G1677" s="69">
        <v>20140106</v>
      </c>
      <c r="H1677" s="69">
        <v>0</v>
      </c>
      <c r="I1677" s="70">
        <v>33917548654</v>
      </c>
      <c r="J1677" s="69">
        <v>5046</v>
      </c>
      <c r="K1677" s="69" t="s">
        <v>27562</v>
      </c>
    </row>
    <row r="1678" spans="1:11" ht="14.4">
      <c r="A1678" s="69">
        <v>1524701</v>
      </c>
      <c r="B1678" s="69">
        <v>2</v>
      </c>
      <c r="C1678" s="69" t="s">
        <v>26844</v>
      </c>
      <c r="D1678" s="69">
        <v>8</v>
      </c>
      <c r="E1678" s="69" t="s">
        <v>27561</v>
      </c>
      <c r="F1678" s="69">
        <v>2360</v>
      </c>
      <c r="G1678" s="69">
        <v>20170116</v>
      </c>
      <c r="H1678" s="69">
        <v>0</v>
      </c>
      <c r="I1678" s="70">
        <v>32079040054</v>
      </c>
      <c r="J1678" s="69">
        <v>8620</v>
      </c>
      <c r="K1678" s="69" t="s">
        <v>4383</v>
      </c>
    </row>
    <row r="1679" spans="1:11" ht="14.4">
      <c r="A1679" s="69">
        <v>1153476</v>
      </c>
      <c r="B1679" s="69">
        <v>2</v>
      </c>
      <c r="C1679" s="69" t="s">
        <v>26844</v>
      </c>
      <c r="D1679" s="69">
        <v>8</v>
      </c>
      <c r="E1679" s="69" t="s">
        <v>27561</v>
      </c>
      <c r="F1679" s="69">
        <v>2678</v>
      </c>
      <c r="G1679" s="69">
        <v>20190617</v>
      </c>
      <c r="H1679" s="69">
        <v>0</v>
      </c>
      <c r="I1679" s="70">
        <v>32977999591</v>
      </c>
      <c r="J1679" s="69">
        <v>8730</v>
      </c>
      <c r="K1679" s="69" t="s">
        <v>27563</v>
      </c>
    </row>
    <row r="1680" spans="1:11" ht="14.4">
      <c r="A1680" s="69">
        <v>1729145</v>
      </c>
      <c r="B1680" s="69">
        <v>2</v>
      </c>
      <c r="C1680" s="69" t="s">
        <v>26844</v>
      </c>
      <c r="D1680" s="69">
        <v>8</v>
      </c>
      <c r="E1680" s="69" t="s">
        <v>27561</v>
      </c>
      <c r="F1680" s="69">
        <v>3958</v>
      </c>
      <c r="G1680" s="69">
        <v>20190516</v>
      </c>
      <c r="H1680" s="69">
        <v>0</v>
      </c>
      <c r="I1680" s="70">
        <v>32129033711</v>
      </c>
      <c r="J1680" s="69">
        <v>8620</v>
      </c>
      <c r="K1680" s="69" t="s">
        <v>27564</v>
      </c>
    </row>
    <row r="1681" spans="1:11" ht="14.4">
      <c r="A1681" s="69">
        <v>1289996</v>
      </c>
      <c r="B1681" s="69">
        <v>2</v>
      </c>
      <c r="C1681" s="69" t="s">
        <v>26844</v>
      </c>
      <c r="D1681" s="69">
        <v>8</v>
      </c>
      <c r="E1681" s="69" t="s">
        <v>27561</v>
      </c>
      <c r="F1681" s="69">
        <v>5213</v>
      </c>
      <c r="G1681" s="69">
        <v>20100208</v>
      </c>
      <c r="H1681" s="69">
        <v>0</v>
      </c>
      <c r="I1681" s="70">
        <v>32018516925</v>
      </c>
      <c r="J1681" s="69">
        <v>8730</v>
      </c>
      <c r="K1681" s="69" t="s">
        <v>5745</v>
      </c>
    </row>
    <row r="1682" spans="1:11" ht="14.4">
      <c r="A1682" s="69">
        <v>1743944</v>
      </c>
      <c r="B1682" s="69">
        <v>2</v>
      </c>
      <c r="C1682" s="69" t="s">
        <v>26844</v>
      </c>
      <c r="D1682" s="69">
        <v>8</v>
      </c>
      <c r="E1682" s="69" t="s">
        <v>27561</v>
      </c>
      <c r="F1682" s="69">
        <v>5577</v>
      </c>
      <c r="G1682" s="69">
        <v>20190516</v>
      </c>
      <c r="H1682" s="69">
        <v>0</v>
      </c>
      <c r="I1682" s="70">
        <v>32018505795</v>
      </c>
      <c r="J1682" s="69">
        <v>8500</v>
      </c>
      <c r="K1682" s="69" t="s">
        <v>5790</v>
      </c>
    </row>
    <row r="1683" spans="1:11" ht="14.4">
      <c r="A1683" s="69">
        <v>1660376</v>
      </c>
      <c r="B1683" s="69">
        <v>2</v>
      </c>
      <c r="C1683" s="69" t="s">
        <v>26844</v>
      </c>
      <c r="D1683" s="69">
        <v>8</v>
      </c>
      <c r="E1683" s="69" t="s">
        <v>27561</v>
      </c>
      <c r="F1683" s="69">
        <v>6368</v>
      </c>
      <c r="G1683" s="69">
        <v>20170701</v>
      </c>
      <c r="H1683" s="69">
        <v>0</v>
      </c>
      <c r="I1683" s="70">
        <v>43088503560</v>
      </c>
      <c r="J1683" s="69">
        <v>8500</v>
      </c>
      <c r="K1683" s="69" t="s">
        <v>27565</v>
      </c>
    </row>
    <row r="1684" spans="1:11" ht="14.4">
      <c r="A1684" s="69">
        <v>2048802</v>
      </c>
      <c r="B1684" s="69">
        <v>2</v>
      </c>
      <c r="C1684" s="69" t="s">
        <v>26844</v>
      </c>
      <c r="D1684" s="69">
        <v>8</v>
      </c>
      <c r="E1684" s="69" t="s">
        <v>27561</v>
      </c>
      <c r="F1684" s="69">
        <v>6979</v>
      </c>
      <c r="G1684" s="69">
        <v>20211016</v>
      </c>
      <c r="H1684" s="69">
        <v>0</v>
      </c>
      <c r="I1684" s="70">
        <v>12128930612</v>
      </c>
      <c r="J1684" s="69">
        <v>6700</v>
      </c>
      <c r="K1684" s="69" t="s">
        <v>27566</v>
      </c>
    </row>
    <row r="1685" spans="1:11" ht="14.4">
      <c r="A1685" s="69">
        <v>1619049</v>
      </c>
      <c r="B1685" s="69">
        <v>2</v>
      </c>
      <c r="C1685" s="69" t="s">
        <v>26844</v>
      </c>
      <c r="D1685" s="69">
        <v>8</v>
      </c>
      <c r="E1685" s="69" t="s">
        <v>27561</v>
      </c>
      <c r="F1685" s="69">
        <v>7781</v>
      </c>
      <c r="G1685" s="69">
        <v>20170717</v>
      </c>
      <c r="H1685" s="69">
        <v>0</v>
      </c>
      <c r="I1685" s="70">
        <v>64169427933</v>
      </c>
      <c r="J1685" s="69">
        <v>8620</v>
      </c>
      <c r="K1685" s="69" t="s">
        <v>238</v>
      </c>
    </row>
    <row r="1686" spans="1:11" ht="14.4">
      <c r="A1686" s="69">
        <v>1361026</v>
      </c>
      <c r="B1686" s="69">
        <v>2</v>
      </c>
      <c r="C1686" s="69" t="s">
        <v>26844</v>
      </c>
      <c r="D1686" s="69">
        <v>8</v>
      </c>
      <c r="E1686" s="69" t="s">
        <v>27561</v>
      </c>
      <c r="F1686" s="69">
        <v>9694</v>
      </c>
      <c r="G1686" s="69">
        <v>20100622</v>
      </c>
      <c r="H1686" s="69">
        <v>0</v>
      </c>
      <c r="I1686" s="70">
        <v>32018442155</v>
      </c>
      <c r="J1686" s="69">
        <v>8500</v>
      </c>
      <c r="K1686" s="69" t="s">
        <v>27567</v>
      </c>
    </row>
    <row r="1687" spans="1:11" ht="14.4">
      <c r="A1687" s="69">
        <v>1037417</v>
      </c>
      <c r="B1687" s="69">
        <v>2</v>
      </c>
      <c r="C1687" s="69" t="s">
        <v>26844</v>
      </c>
      <c r="D1687" s="69">
        <v>8</v>
      </c>
      <c r="E1687" s="69" t="s">
        <v>27561</v>
      </c>
      <c r="F1687" s="69">
        <v>10290</v>
      </c>
      <c r="G1687" s="69">
        <v>19980210</v>
      </c>
      <c r="H1687" s="69">
        <v>0</v>
      </c>
      <c r="I1687" s="70">
        <v>60947377838</v>
      </c>
      <c r="J1687" s="69">
        <v>5046</v>
      </c>
      <c r="K1687" s="69" t="s">
        <v>3914</v>
      </c>
    </row>
    <row r="1688" spans="1:11" ht="14.4">
      <c r="A1688" s="69">
        <v>1151149</v>
      </c>
      <c r="B1688" s="69">
        <v>2</v>
      </c>
      <c r="C1688" s="69" t="s">
        <v>26844</v>
      </c>
      <c r="D1688" s="69">
        <v>8</v>
      </c>
      <c r="E1688" s="69" t="s">
        <v>27561</v>
      </c>
      <c r="F1688" s="69">
        <v>10881</v>
      </c>
      <c r="G1688" s="69">
        <v>20001113</v>
      </c>
      <c r="H1688" s="69">
        <v>0</v>
      </c>
      <c r="I1688" s="70">
        <v>32816615366</v>
      </c>
      <c r="J1688" s="69">
        <v>5046</v>
      </c>
      <c r="K1688" s="69" t="s">
        <v>4194</v>
      </c>
    </row>
    <row r="1689" spans="1:11" ht="14.4">
      <c r="A1689" s="69">
        <v>1226626</v>
      </c>
      <c r="B1689" s="69">
        <v>2</v>
      </c>
      <c r="C1689" s="69" t="s">
        <v>26844</v>
      </c>
      <c r="D1689" s="69">
        <v>8</v>
      </c>
      <c r="E1689" s="69" t="s">
        <v>27561</v>
      </c>
      <c r="F1689" s="69">
        <v>11111</v>
      </c>
      <c r="G1689" s="69">
        <v>20050201</v>
      </c>
      <c r="H1689" s="69">
        <v>0</v>
      </c>
      <c r="I1689" s="70">
        <v>32968097199</v>
      </c>
      <c r="J1689" s="69">
        <v>8600</v>
      </c>
      <c r="K1689" s="69" t="s">
        <v>6154</v>
      </c>
    </row>
    <row r="1690" spans="1:11" ht="14.4">
      <c r="A1690" s="69">
        <v>1651898</v>
      </c>
      <c r="B1690" s="69">
        <v>2</v>
      </c>
      <c r="C1690" s="69" t="s">
        <v>26844</v>
      </c>
      <c r="D1690" s="69">
        <v>8</v>
      </c>
      <c r="E1690" s="69" t="s">
        <v>27561</v>
      </c>
      <c r="F1690" s="69">
        <v>11932</v>
      </c>
      <c r="G1690" s="69">
        <v>20170424</v>
      </c>
      <c r="H1690" s="69">
        <v>0</v>
      </c>
      <c r="I1690" s="70">
        <v>32128802173</v>
      </c>
      <c r="J1690" s="69">
        <v>8500</v>
      </c>
      <c r="K1690" s="69" t="s">
        <v>27568</v>
      </c>
    </row>
    <row r="1691" spans="1:11" ht="14.4">
      <c r="A1691" s="69">
        <v>1420984</v>
      </c>
      <c r="B1691" s="69">
        <v>2</v>
      </c>
      <c r="C1691" s="69" t="s">
        <v>26844</v>
      </c>
      <c r="D1691" s="69">
        <v>8</v>
      </c>
      <c r="E1691" s="69" t="s">
        <v>27561</v>
      </c>
      <c r="F1691" s="69">
        <v>12082</v>
      </c>
      <c r="G1691" s="69">
        <v>20120919</v>
      </c>
      <c r="H1691" s="69">
        <v>0</v>
      </c>
      <c r="I1691" s="70">
        <v>32068933293</v>
      </c>
      <c r="J1691" s="69">
        <v>8620</v>
      </c>
      <c r="K1691" s="69" t="s">
        <v>5867</v>
      </c>
    </row>
    <row r="1692" spans="1:11" ht="14.4">
      <c r="A1692" s="69">
        <v>1651438</v>
      </c>
      <c r="B1692" s="69">
        <v>2</v>
      </c>
      <c r="C1692" s="69" t="s">
        <v>26844</v>
      </c>
      <c r="D1692" s="69">
        <v>8</v>
      </c>
      <c r="E1692" s="69" t="s">
        <v>27561</v>
      </c>
      <c r="F1692" s="69">
        <v>12897</v>
      </c>
      <c r="G1692" s="69">
        <v>20170416</v>
      </c>
      <c r="H1692" s="69">
        <v>0</v>
      </c>
      <c r="I1692" s="70">
        <v>32069014051</v>
      </c>
      <c r="J1692" s="69">
        <v>8500</v>
      </c>
      <c r="K1692" s="69" t="s">
        <v>6085</v>
      </c>
    </row>
    <row r="1693" spans="1:11" ht="14.4">
      <c r="A1693" s="69">
        <v>1025249</v>
      </c>
      <c r="B1693" s="69">
        <v>2</v>
      </c>
      <c r="C1693" s="69" t="s">
        <v>26844</v>
      </c>
      <c r="D1693" s="69">
        <v>8</v>
      </c>
      <c r="E1693" s="69" t="s">
        <v>27561</v>
      </c>
      <c r="F1693" s="69">
        <v>14721</v>
      </c>
      <c r="G1693" s="69">
        <v>19960902</v>
      </c>
      <c r="H1693" s="69">
        <v>0</v>
      </c>
      <c r="I1693" s="70">
        <v>43886725902</v>
      </c>
      <c r="J1693" s="69">
        <v>8000</v>
      </c>
      <c r="K1693" s="69" t="s">
        <v>2554</v>
      </c>
    </row>
    <row r="1694" spans="1:11" ht="14.4">
      <c r="A1694" s="69">
        <v>1066954</v>
      </c>
      <c r="B1694" s="69">
        <v>2</v>
      </c>
      <c r="C1694" s="69" t="s">
        <v>26844</v>
      </c>
      <c r="D1694" s="69">
        <v>8</v>
      </c>
      <c r="E1694" s="69" t="s">
        <v>27561</v>
      </c>
      <c r="F1694" s="69">
        <v>14856</v>
      </c>
      <c r="G1694" s="69">
        <v>20131118</v>
      </c>
      <c r="H1694" s="69">
        <v>0</v>
      </c>
      <c r="I1694" s="70">
        <v>32866575791</v>
      </c>
      <c r="J1694" s="69">
        <v>8000</v>
      </c>
      <c r="K1694" s="69" t="s">
        <v>415</v>
      </c>
    </row>
    <row r="1695" spans="1:11" ht="14.4">
      <c r="A1695" s="69">
        <v>1365291</v>
      </c>
      <c r="B1695" s="69">
        <v>2</v>
      </c>
      <c r="C1695" s="69" t="s">
        <v>26844</v>
      </c>
      <c r="D1695" s="69">
        <v>8</v>
      </c>
      <c r="E1695" s="69" t="s">
        <v>27561</v>
      </c>
      <c r="F1695" s="69">
        <v>14875</v>
      </c>
      <c r="G1695" s="69">
        <v>20191104</v>
      </c>
      <c r="H1695" s="69">
        <v>0</v>
      </c>
      <c r="I1695" s="70">
        <v>32099143862</v>
      </c>
      <c r="J1695" s="69">
        <v>8500</v>
      </c>
      <c r="K1695" s="69" t="s">
        <v>1119</v>
      </c>
    </row>
    <row r="1696" spans="1:11" ht="14.4">
      <c r="A1696" s="69">
        <v>1450807</v>
      </c>
      <c r="B1696" s="69">
        <v>2</v>
      </c>
      <c r="C1696" s="69" t="s">
        <v>26844</v>
      </c>
      <c r="D1696" s="69">
        <v>8</v>
      </c>
      <c r="E1696" s="69" t="s">
        <v>27561</v>
      </c>
      <c r="F1696" s="69">
        <v>14886</v>
      </c>
      <c r="G1696" s="69">
        <v>20131209</v>
      </c>
      <c r="H1696" s="69">
        <v>0</v>
      </c>
      <c r="I1696" s="70">
        <v>32139027166</v>
      </c>
      <c r="J1696" s="69">
        <v>8500</v>
      </c>
      <c r="K1696" s="69" t="s">
        <v>27569</v>
      </c>
    </row>
    <row r="1697" spans="1:11" ht="14.4">
      <c r="A1697" s="69">
        <v>1854592</v>
      </c>
      <c r="B1697" s="69">
        <v>2</v>
      </c>
      <c r="C1697" s="69" t="s">
        <v>26844</v>
      </c>
      <c r="D1697" s="69">
        <v>8</v>
      </c>
      <c r="E1697" s="69" t="s">
        <v>27561</v>
      </c>
      <c r="F1697" s="69">
        <v>15433</v>
      </c>
      <c r="G1697" s="69">
        <v>20210216</v>
      </c>
      <c r="H1697" s="69">
        <v>0</v>
      </c>
      <c r="I1697" s="70">
        <v>43098410541</v>
      </c>
      <c r="J1697" s="69">
        <v>8110</v>
      </c>
      <c r="K1697" s="69" t="s">
        <v>176</v>
      </c>
    </row>
    <row r="1698" spans="1:11" ht="14.4">
      <c r="A1698" s="69">
        <v>1459583</v>
      </c>
      <c r="B1698" s="69">
        <v>2</v>
      </c>
      <c r="C1698" s="69" t="s">
        <v>26844</v>
      </c>
      <c r="D1698" s="69">
        <v>8</v>
      </c>
      <c r="E1698" s="69" t="s">
        <v>27561</v>
      </c>
      <c r="F1698" s="69">
        <v>15575</v>
      </c>
      <c r="G1698" s="69">
        <v>20140102</v>
      </c>
      <c r="H1698" s="69">
        <v>0</v>
      </c>
      <c r="I1698" s="70">
        <v>33088415758</v>
      </c>
      <c r="J1698" s="69">
        <v>8500</v>
      </c>
      <c r="K1698" s="69" t="s">
        <v>1930</v>
      </c>
    </row>
    <row r="1699" spans="1:11" ht="14.4">
      <c r="A1699" s="69">
        <v>1373212</v>
      </c>
      <c r="B1699" s="69">
        <v>2</v>
      </c>
      <c r="C1699" s="69" t="s">
        <v>26844</v>
      </c>
      <c r="D1699" s="69">
        <v>8</v>
      </c>
      <c r="E1699" s="69" t="s">
        <v>27561</v>
      </c>
      <c r="F1699" s="69">
        <v>15644</v>
      </c>
      <c r="G1699" s="69">
        <v>20170605</v>
      </c>
      <c r="H1699" s="69">
        <v>0</v>
      </c>
      <c r="I1699" s="70">
        <v>32068912156</v>
      </c>
      <c r="J1699" s="69">
        <v>8500</v>
      </c>
      <c r="K1699" s="69" t="s">
        <v>27570</v>
      </c>
    </row>
    <row r="1700" spans="1:11" ht="14.4">
      <c r="A1700" s="69">
        <v>2048787</v>
      </c>
      <c r="B1700" s="69">
        <v>2</v>
      </c>
      <c r="C1700" s="69" t="s">
        <v>26844</v>
      </c>
      <c r="D1700" s="69">
        <v>8</v>
      </c>
      <c r="E1700" s="69" t="s">
        <v>27561</v>
      </c>
      <c r="F1700" s="69">
        <v>15703</v>
      </c>
      <c r="G1700" s="69">
        <v>20211016</v>
      </c>
      <c r="H1700" s="69">
        <v>0</v>
      </c>
      <c r="I1700" s="70">
        <v>32139550142</v>
      </c>
      <c r="J1700" s="69">
        <v>8620</v>
      </c>
      <c r="K1700" s="69" t="s">
        <v>27571</v>
      </c>
    </row>
    <row r="1701" spans="1:11" ht="14.4">
      <c r="A1701" s="69">
        <v>1441371</v>
      </c>
      <c r="B1701" s="69">
        <v>2</v>
      </c>
      <c r="C1701" s="69" t="s">
        <v>26844</v>
      </c>
      <c r="D1701" s="69">
        <v>8</v>
      </c>
      <c r="E1701" s="69" t="s">
        <v>27561</v>
      </c>
      <c r="F1701" s="69">
        <v>16718</v>
      </c>
      <c r="G1701" s="69">
        <v>20160815</v>
      </c>
      <c r="H1701" s="69">
        <v>0</v>
      </c>
      <c r="I1701" s="70">
        <v>14017814816</v>
      </c>
      <c r="J1701" s="69">
        <v>8500</v>
      </c>
      <c r="K1701" s="69" t="s">
        <v>1815</v>
      </c>
    </row>
    <row r="1702" spans="1:11" ht="14.4">
      <c r="A1702" s="69">
        <v>1443608</v>
      </c>
      <c r="B1702" s="69">
        <v>2</v>
      </c>
      <c r="C1702" s="69" t="s">
        <v>26844</v>
      </c>
      <c r="D1702" s="69">
        <v>8</v>
      </c>
      <c r="E1702" s="69" t="s">
        <v>27561</v>
      </c>
      <c r="F1702" s="69">
        <v>17453</v>
      </c>
      <c r="G1702" s="69">
        <v>20130617</v>
      </c>
      <c r="H1702" s="69">
        <v>0</v>
      </c>
      <c r="I1702" s="70">
        <v>32775904827</v>
      </c>
      <c r="J1702" s="69">
        <v>8638</v>
      </c>
      <c r="K1702" s="69" t="s">
        <v>244</v>
      </c>
    </row>
    <row r="1703" spans="1:11" ht="14.4">
      <c r="A1703" s="69">
        <v>1437436</v>
      </c>
      <c r="B1703" s="69">
        <v>2</v>
      </c>
      <c r="C1703" s="69" t="s">
        <v>26844</v>
      </c>
      <c r="D1703" s="69">
        <v>8</v>
      </c>
      <c r="E1703" s="69" t="s">
        <v>27561</v>
      </c>
      <c r="F1703" s="69">
        <v>17742</v>
      </c>
      <c r="G1703" s="69">
        <v>20130416</v>
      </c>
      <c r="H1703" s="69">
        <v>0</v>
      </c>
      <c r="I1703" s="70">
        <v>60998108694</v>
      </c>
      <c r="J1703" s="69">
        <v>8620</v>
      </c>
      <c r="K1703" s="69" t="s">
        <v>27572</v>
      </c>
    </row>
    <row r="1704" spans="1:11" ht="14.4">
      <c r="A1704" s="69">
        <v>1740707</v>
      </c>
      <c r="B1704" s="69">
        <v>2</v>
      </c>
      <c r="C1704" s="69" t="s">
        <v>26844</v>
      </c>
      <c r="D1704" s="69">
        <v>8</v>
      </c>
      <c r="E1704" s="69" t="s">
        <v>27561</v>
      </c>
      <c r="F1704" s="69">
        <v>18399</v>
      </c>
      <c r="G1704" s="69">
        <v>20190416</v>
      </c>
      <c r="H1704" s="69">
        <v>0</v>
      </c>
      <c r="I1704" s="70">
        <v>18159358532</v>
      </c>
      <c r="J1704" s="69">
        <v>8500</v>
      </c>
      <c r="K1704" s="69" t="s">
        <v>27573</v>
      </c>
    </row>
    <row r="1705" spans="1:11" ht="14.4">
      <c r="A1705" s="69">
        <v>1459589</v>
      </c>
      <c r="B1705" s="69">
        <v>2</v>
      </c>
      <c r="C1705" s="69" t="s">
        <v>26844</v>
      </c>
      <c r="D1705" s="69">
        <v>8</v>
      </c>
      <c r="E1705" s="69" t="s">
        <v>27561</v>
      </c>
      <c r="F1705" s="69">
        <v>18498</v>
      </c>
      <c r="G1705" s="69">
        <v>20140102</v>
      </c>
      <c r="H1705" s="69">
        <v>0</v>
      </c>
      <c r="I1705" s="70">
        <v>32068401382</v>
      </c>
      <c r="J1705" s="69">
        <v>8000</v>
      </c>
      <c r="K1705" s="69" t="s">
        <v>3638</v>
      </c>
    </row>
    <row r="1706" spans="1:11" ht="14.4">
      <c r="A1706" s="69">
        <v>1708274</v>
      </c>
      <c r="B1706" s="69">
        <v>2</v>
      </c>
      <c r="C1706" s="69" t="s">
        <v>26844</v>
      </c>
      <c r="D1706" s="69">
        <v>8</v>
      </c>
      <c r="E1706" s="69" t="s">
        <v>27561</v>
      </c>
      <c r="F1706" s="69">
        <v>18513</v>
      </c>
      <c r="G1706" s="69">
        <v>20190107</v>
      </c>
      <c r="H1706" s="69">
        <v>0</v>
      </c>
      <c r="I1706" s="70">
        <v>32139332921</v>
      </c>
      <c r="J1706" s="69">
        <v>8632</v>
      </c>
      <c r="K1706" s="69" t="s">
        <v>27574</v>
      </c>
    </row>
    <row r="1707" spans="1:11" ht="14.4">
      <c r="A1707" s="69">
        <v>1712079</v>
      </c>
      <c r="B1707" s="69">
        <v>2</v>
      </c>
      <c r="C1707" s="69" t="s">
        <v>26844</v>
      </c>
      <c r="D1707" s="69">
        <v>8</v>
      </c>
      <c r="E1707" s="69" t="s">
        <v>27561</v>
      </c>
      <c r="F1707" s="69">
        <v>18574</v>
      </c>
      <c r="G1707" s="69">
        <v>20200316</v>
      </c>
      <c r="H1707" s="69">
        <v>0</v>
      </c>
      <c r="I1707" s="70">
        <v>63169639562</v>
      </c>
      <c r="J1707" s="69">
        <v>8620</v>
      </c>
      <c r="K1707" s="69" t="s">
        <v>27575</v>
      </c>
    </row>
    <row r="1708" spans="1:11" ht="14.4">
      <c r="A1708" s="69">
        <v>1319364</v>
      </c>
      <c r="B1708" s="69">
        <v>2</v>
      </c>
      <c r="C1708" s="69" t="s">
        <v>26844</v>
      </c>
      <c r="D1708" s="69">
        <v>8</v>
      </c>
      <c r="E1708" s="69" t="s">
        <v>27561</v>
      </c>
      <c r="F1708" s="69">
        <v>20234</v>
      </c>
      <c r="G1708" s="69">
        <v>20100401</v>
      </c>
      <c r="H1708" s="69">
        <v>0</v>
      </c>
      <c r="I1708" s="70">
        <v>32078422493</v>
      </c>
      <c r="J1708" s="69">
        <v>8600</v>
      </c>
      <c r="K1708" s="69" t="s">
        <v>1413</v>
      </c>
    </row>
    <row r="1709" spans="1:11" ht="14.4">
      <c r="A1709" s="69">
        <v>1732252</v>
      </c>
      <c r="B1709" s="69">
        <v>2</v>
      </c>
      <c r="C1709" s="69" t="s">
        <v>26844</v>
      </c>
      <c r="D1709" s="69">
        <v>8</v>
      </c>
      <c r="E1709" s="69" t="s">
        <v>27561</v>
      </c>
      <c r="F1709" s="69">
        <v>20536</v>
      </c>
      <c r="G1709" s="69">
        <v>20210830</v>
      </c>
      <c r="H1709" s="69">
        <v>0</v>
      </c>
      <c r="I1709" s="70">
        <v>50149618329</v>
      </c>
      <c r="J1709" s="69">
        <v>8620</v>
      </c>
      <c r="K1709" s="69" t="s">
        <v>3325</v>
      </c>
    </row>
    <row r="1710" spans="1:11" ht="14.4">
      <c r="A1710" s="69">
        <v>1435003</v>
      </c>
      <c r="B1710" s="69">
        <v>2</v>
      </c>
      <c r="C1710" s="69" t="s">
        <v>26844</v>
      </c>
      <c r="D1710" s="69">
        <v>8</v>
      </c>
      <c r="E1710" s="69" t="s">
        <v>27561</v>
      </c>
      <c r="F1710" s="69">
        <v>21026</v>
      </c>
      <c r="G1710" s="69">
        <v>20130319</v>
      </c>
      <c r="H1710" s="69">
        <v>0</v>
      </c>
      <c r="I1710" s="70">
        <v>32078880799</v>
      </c>
      <c r="J1710" s="69">
        <v>8650</v>
      </c>
      <c r="K1710" s="69" t="s">
        <v>5568</v>
      </c>
    </row>
    <row r="1711" spans="1:11" ht="14.4">
      <c r="A1711" s="69">
        <v>1458179</v>
      </c>
      <c r="B1711" s="69">
        <v>2</v>
      </c>
      <c r="C1711" s="69" t="s">
        <v>26844</v>
      </c>
      <c r="D1711" s="69">
        <v>8</v>
      </c>
      <c r="E1711" s="69" t="s">
        <v>27561</v>
      </c>
      <c r="F1711" s="69">
        <v>21581</v>
      </c>
      <c r="G1711" s="69">
        <v>20131202</v>
      </c>
      <c r="H1711" s="69">
        <v>0</v>
      </c>
      <c r="I1711" s="70">
        <v>32018229321</v>
      </c>
      <c r="J1711" s="69">
        <v>8500</v>
      </c>
      <c r="K1711" s="69" t="s">
        <v>5199</v>
      </c>
    </row>
    <row r="1712" spans="1:11" ht="14.4">
      <c r="A1712" s="69">
        <v>1655697</v>
      </c>
      <c r="B1712" s="69">
        <v>2</v>
      </c>
      <c r="C1712" s="69" t="s">
        <v>26844</v>
      </c>
      <c r="D1712" s="69">
        <v>8</v>
      </c>
      <c r="E1712" s="69" t="s">
        <v>27561</v>
      </c>
      <c r="F1712" s="69">
        <v>22776</v>
      </c>
      <c r="G1712" s="69">
        <v>20170522</v>
      </c>
      <c r="H1712" s="69">
        <v>0</v>
      </c>
      <c r="I1712" s="70">
        <v>48129039292</v>
      </c>
      <c r="J1712" s="69">
        <v>8620</v>
      </c>
      <c r="K1712" s="69" t="s">
        <v>27576</v>
      </c>
    </row>
    <row r="1713" spans="1:11" ht="14.4">
      <c r="A1713" s="69">
        <v>1443925</v>
      </c>
      <c r="B1713" s="69">
        <v>2</v>
      </c>
      <c r="C1713" s="69" t="s">
        <v>26844</v>
      </c>
      <c r="D1713" s="69">
        <v>8</v>
      </c>
      <c r="E1713" s="69" t="s">
        <v>27561</v>
      </c>
      <c r="F1713" s="69">
        <v>23311</v>
      </c>
      <c r="G1713" s="69">
        <v>20190616</v>
      </c>
      <c r="H1713" s="69">
        <v>0</v>
      </c>
      <c r="I1713" s="70">
        <v>32098911517</v>
      </c>
      <c r="J1713" s="69">
        <v>8620</v>
      </c>
      <c r="K1713" s="69" t="s">
        <v>27577</v>
      </c>
    </row>
    <row r="1714" spans="1:11" ht="14.4">
      <c r="A1714" s="69">
        <v>1626981</v>
      </c>
      <c r="B1714" s="69">
        <v>2</v>
      </c>
      <c r="C1714" s="69" t="s">
        <v>26844</v>
      </c>
      <c r="D1714" s="69">
        <v>8</v>
      </c>
      <c r="E1714" s="69" t="s">
        <v>27561</v>
      </c>
      <c r="F1714" s="69">
        <v>23773</v>
      </c>
      <c r="G1714" s="69">
        <v>20161001</v>
      </c>
      <c r="H1714" s="69">
        <v>0</v>
      </c>
      <c r="I1714" s="70">
        <v>9078517340</v>
      </c>
      <c r="J1714" s="69">
        <v>8500</v>
      </c>
      <c r="K1714" s="69" t="s">
        <v>27578</v>
      </c>
    </row>
    <row r="1715" spans="1:11" ht="14.4">
      <c r="A1715" s="69">
        <v>1067020</v>
      </c>
      <c r="B1715" s="69">
        <v>2</v>
      </c>
      <c r="C1715" s="69" t="s">
        <v>26844</v>
      </c>
      <c r="D1715" s="69">
        <v>8</v>
      </c>
      <c r="E1715" s="69" t="s">
        <v>27561</v>
      </c>
      <c r="F1715" s="69">
        <v>23884</v>
      </c>
      <c r="G1715" s="69">
        <v>20080908</v>
      </c>
      <c r="H1715" s="69">
        <v>0</v>
      </c>
      <c r="I1715" s="70">
        <v>32917597224</v>
      </c>
      <c r="J1715" s="69">
        <v>8500</v>
      </c>
      <c r="K1715" s="69" t="s">
        <v>2048</v>
      </c>
    </row>
    <row r="1716" spans="1:11" ht="14.4">
      <c r="A1716" s="69">
        <v>1618485</v>
      </c>
      <c r="B1716" s="69">
        <v>2</v>
      </c>
      <c r="C1716" s="69" t="s">
        <v>26844</v>
      </c>
      <c r="D1716" s="69">
        <v>8</v>
      </c>
      <c r="E1716" s="69" t="s">
        <v>27561</v>
      </c>
      <c r="F1716" s="69">
        <v>24236</v>
      </c>
      <c r="G1716" s="69">
        <v>20160716</v>
      </c>
      <c r="H1716" s="69">
        <v>0</v>
      </c>
      <c r="I1716" s="70">
        <v>32048506854</v>
      </c>
      <c r="J1716" s="69">
        <v>8500</v>
      </c>
      <c r="K1716" s="69" t="s">
        <v>3624</v>
      </c>
    </row>
    <row r="1717" spans="1:11" ht="14.4">
      <c r="A1717" s="69">
        <v>1067023</v>
      </c>
      <c r="B1717" s="69">
        <v>2</v>
      </c>
      <c r="C1717" s="69" t="s">
        <v>26844</v>
      </c>
      <c r="D1717" s="69">
        <v>8</v>
      </c>
      <c r="E1717" s="69" t="s">
        <v>27561</v>
      </c>
      <c r="F1717" s="69">
        <v>24447</v>
      </c>
      <c r="G1717" s="69">
        <v>20031216</v>
      </c>
      <c r="H1717" s="69">
        <v>0</v>
      </c>
      <c r="I1717" s="70">
        <v>32937598053</v>
      </c>
      <c r="J1717" s="69">
        <v>5046</v>
      </c>
      <c r="K1717" s="69" t="s">
        <v>4788</v>
      </c>
    </row>
    <row r="1718" spans="1:11" ht="14.4">
      <c r="A1718" s="69">
        <v>1754757</v>
      </c>
      <c r="B1718" s="69">
        <v>2</v>
      </c>
      <c r="C1718" s="69" t="s">
        <v>26844</v>
      </c>
      <c r="D1718" s="69">
        <v>8</v>
      </c>
      <c r="E1718" s="69" t="s">
        <v>27561</v>
      </c>
      <c r="F1718" s="69">
        <v>24740</v>
      </c>
      <c r="G1718" s="69">
        <v>20191216</v>
      </c>
      <c r="H1718" s="69">
        <v>0</v>
      </c>
      <c r="I1718" s="70">
        <v>24048622211</v>
      </c>
      <c r="J1718" s="69">
        <v>8110</v>
      </c>
      <c r="K1718" s="69" t="s">
        <v>27579</v>
      </c>
    </row>
    <row r="1719" spans="1:11" ht="14.4">
      <c r="A1719" s="69">
        <v>1591801</v>
      </c>
      <c r="B1719" s="69">
        <v>2</v>
      </c>
      <c r="C1719" s="69" t="s">
        <v>26844</v>
      </c>
      <c r="D1719" s="69">
        <v>8</v>
      </c>
      <c r="E1719" s="69" t="s">
        <v>27561</v>
      </c>
      <c r="F1719" s="69">
        <v>25040</v>
      </c>
      <c r="G1719" s="69">
        <v>20170130</v>
      </c>
      <c r="H1719" s="69">
        <v>0</v>
      </c>
      <c r="I1719" s="70">
        <v>32138910461</v>
      </c>
      <c r="J1719" s="69">
        <v>8600</v>
      </c>
      <c r="K1719" s="69" t="s">
        <v>561</v>
      </c>
    </row>
    <row r="1720" spans="1:11" ht="14.4">
      <c r="A1720" s="69">
        <v>1593188</v>
      </c>
      <c r="B1720" s="69">
        <v>2</v>
      </c>
      <c r="C1720" s="69" t="s">
        <v>26844</v>
      </c>
      <c r="D1720" s="69">
        <v>8</v>
      </c>
      <c r="E1720" s="69" t="s">
        <v>27561</v>
      </c>
      <c r="F1720" s="69">
        <v>25183</v>
      </c>
      <c r="G1720" s="69">
        <v>20180430</v>
      </c>
      <c r="H1720" s="69">
        <v>0</v>
      </c>
      <c r="I1720" s="70">
        <v>32078419119</v>
      </c>
      <c r="J1720" s="69">
        <v>8500</v>
      </c>
      <c r="K1720" s="69" t="s">
        <v>27580</v>
      </c>
    </row>
    <row r="1721" spans="1:11" ht="14.4">
      <c r="A1721" s="69">
        <v>1426377</v>
      </c>
      <c r="B1721" s="69">
        <v>2</v>
      </c>
      <c r="C1721" s="69" t="s">
        <v>26844</v>
      </c>
      <c r="D1721" s="69">
        <v>8</v>
      </c>
      <c r="E1721" s="69" t="s">
        <v>27561</v>
      </c>
      <c r="F1721" s="69">
        <v>25291</v>
      </c>
      <c r="G1721" s="69">
        <v>20121126</v>
      </c>
      <c r="H1721" s="69">
        <v>0</v>
      </c>
      <c r="I1721" s="70">
        <v>60957376464</v>
      </c>
      <c r="J1721" s="69">
        <v>8500</v>
      </c>
      <c r="K1721" s="69" t="s">
        <v>2006</v>
      </c>
    </row>
    <row r="1722" spans="1:11" ht="14.4">
      <c r="A1722" s="69">
        <v>1427079</v>
      </c>
      <c r="B1722" s="69">
        <v>2</v>
      </c>
      <c r="C1722" s="69" t="s">
        <v>26844</v>
      </c>
      <c r="D1722" s="69">
        <v>8</v>
      </c>
      <c r="E1722" s="69" t="s">
        <v>27561</v>
      </c>
      <c r="F1722" s="69">
        <v>26003</v>
      </c>
      <c r="G1722" s="69">
        <v>20140331</v>
      </c>
      <c r="H1722" s="69">
        <v>0</v>
      </c>
      <c r="I1722" s="70">
        <v>32108926976</v>
      </c>
      <c r="J1722" s="69">
        <v>8110</v>
      </c>
      <c r="K1722" s="69" t="s">
        <v>4530</v>
      </c>
    </row>
    <row r="1723" spans="1:11" ht="14.4">
      <c r="A1723" s="69">
        <v>1580978</v>
      </c>
      <c r="B1723" s="69">
        <v>2</v>
      </c>
      <c r="C1723" s="69" t="s">
        <v>26844</v>
      </c>
      <c r="D1723" s="69">
        <v>8</v>
      </c>
      <c r="E1723" s="69" t="s">
        <v>27561</v>
      </c>
      <c r="F1723" s="69">
        <v>26449</v>
      </c>
      <c r="G1723" s="69">
        <v>20151016</v>
      </c>
      <c r="H1723" s="69">
        <v>0</v>
      </c>
      <c r="I1723" s="70">
        <v>32118805046</v>
      </c>
      <c r="J1723" s="69">
        <v>8620</v>
      </c>
      <c r="K1723" s="69" t="s">
        <v>27581</v>
      </c>
    </row>
    <row r="1724" spans="1:11" ht="14.4">
      <c r="A1724" s="69">
        <v>1151479</v>
      </c>
      <c r="B1724" s="69">
        <v>2</v>
      </c>
      <c r="C1724" s="69" t="s">
        <v>26844</v>
      </c>
      <c r="D1724" s="69">
        <v>8</v>
      </c>
      <c r="E1724" s="69" t="s">
        <v>27561</v>
      </c>
      <c r="F1724" s="69">
        <v>26575</v>
      </c>
      <c r="G1724" s="69">
        <v>20170501</v>
      </c>
      <c r="H1724" s="69">
        <v>0</v>
      </c>
      <c r="I1724" s="70">
        <v>32927761307</v>
      </c>
      <c r="J1724" s="69">
        <v>8000</v>
      </c>
      <c r="K1724" s="69" t="s">
        <v>154</v>
      </c>
    </row>
    <row r="1725" spans="1:11" ht="14.4">
      <c r="A1725" s="69">
        <v>1586860</v>
      </c>
      <c r="B1725" s="69">
        <v>2</v>
      </c>
      <c r="C1725" s="69" t="s">
        <v>26844</v>
      </c>
      <c r="D1725" s="69">
        <v>8</v>
      </c>
      <c r="E1725" s="69" t="s">
        <v>27561</v>
      </c>
      <c r="F1725" s="69">
        <v>27056</v>
      </c>
      <c r="G1725" s="69">
        <v>20180516</v>
      </c>
      <c r="H1725" s="69">
        <v>0</v>
      </c>
      <c r="I1725" s="70">
        <v>32128710749</v>
      </c>
      <c r="J1725" s="69">
        <v>8620</v>
      </c>
      <c r="K1725" s="69" t="s">
        <v>27582</v>
      </c>
    </row>
    <row r="1726" spans="1:11" ht="14.4">
      <c r="A1726" s="69">
        <v>1398733</v>
      </c>
      <c r="B1726" s="69">
        <v>2</v>
      </c>
      <c r="C1726" s="69" t="s">
        <v>26844</v>
      </c>
      <c r="D1726" s="69">
        <v>8</v>
      </c>
      <c r="E1726" s="69" t="s">
        <v>27561</v>
      </c>
      <c r="F1726" s="69">
        <v>27231</v>
      </c>
      <c r="G1726" s="69">
        <v>20180416</v>
      </c>
      <c r="H1726" s="69">
        <v>0</v>
      </c>
      <c r="I1726" s="70">
        <v>32128923607</v>
      </c>
      <c r="J1726" s="69">
        <v>8500</v>
      </c>
      <c r="K1726" s="69" t="s">
        <v>1716</v>
      </c>
    </row>
    <row r="1727" spans="1:11" ht="14.4">
      <c r="A1727" s="69">
        <v>1447066</v>
      </c>
      <c r="B1727" s="69">
        <v>2</v>
      </c>
      <c r="C1727" s="69" t="s">
        <v>26844</v>
      </c>
      <c r="D1727" s="69">
        <v>8</v>
      </c>
      <c r="E1727" s="69" t="s">
        <v>27561</v>
      </c>
      <c r="F1727" s="69">
        <v>27241</v>
      </c>
      <c r="G1727" s="69">
        <v>20190616</v>
      </c>
      <c r="H1727" s="69">
        <v>0</v>
      </c>
      <c r="I1727" s="70">
        <v>32007919668</v>
      </c>
      <c r="J1727" s="69">
        <v>8620</v>
      </c>
      <c r="K1727" s="69" t="s">
        <v>27583</v>
      </c>
    </row>
    <row r="1728" spans="1:11" ht="14.4">
      <c r="A1728" s="69">
        <v>1590166</v>
      </c>
      <c r="B1728" s="69">
        <v>2</v>
      </c>
      <c r="C1728" s="69" t="s">
        <v>26844</v>
      </c>
      <c r="D1728" s="69">
        <v>8</v>
      </c>
      <c r="E1728" s="69" t="s">
        <v>27561</v>
      </c>
      <c r="F1728" s="69">
        <v>27383</v>
      </c>
      <c r="G1728" s="69">
        <v>20190520</v>
      </c>
      <c r="H1728" s="69">
        <v>0</v>
      </c>
      <c r="I1728" s="70">
        <v>32079032804</v>
      </c>
      <c r="J1728" s="69">
        <v>6700</v>
      </c>
      <c r="K1728" s="69" t="s">
        <v>5297</v>
      </c>
    </row>
    <row r="1729" spans="1:11" ht="14.4">
      <c r="A1729" s="69">
        <v>1025300</v>
      </c>
      <c r="B1729" s="69">
        <v>2</v>
      </c>
      <c r="C1729" s="69" t="s">
        <v>26844</v>
      </c>
      <c r="D1729" s="69">
        <v>8</v>
      </c>
      <c r="E1729" s="69" t="s">
        <v>27561</v>
      </c>
      <c r="F1729" s="69">
        <v>28272</v>
      </c>
      <c r="G1729" s="69">
        <v>19921123</v>
      </c>
      <c r="H1729" s="69">
        <v>0</v>
      </c>
      <c r="I1729" s="70">
        <v>24846712446</v>
      </c>
      <c r="J1729" s="69">
        <v>8000</v>
      </c>
      <c r="K1729" s="69" t="s">
        <v>1549</v>
      </c>
    </row>
    <row r="1730" spans="1:11" ht="14.4">
      <c r="A1730" s="69">
        <v>1396915</v>
      </c>
      <c r="B1730" s="69">
        <v>2</v>
      </c>
      <c r="C1730" s="69" t="s">
        <v>26844</v>
      </c>
      <c r="D1730" s="69">
        <v>8</v>
      </c>
      <c r="E1730" s="69" t="s">
        <v>27561</v>
      </c>
      <c r="F1730" s="69">
        <v>28897</v>
      </c>
      <c r="G1730" s="69">
        <v>20111101</v>
      </c>
      <c r="H1730" s="69">
        <v>0</v>
      </c>
      <c r="I1730" s="70">
        <v>32088404945</v>
      </c>
      <c r="J1730" s="69">
        <v>5046</v>
      </c>
      <c r="K1730" s="69" t="s">
        <v>4371</v>
      </c>
    </row>
    <row r="1731" spans="1:11" ht="14.4">
      <c r="A1731" s="69">
        <v>1380339</v>
      </c>
      <c r="B1731" s="69">
        <v>2</v>
      </c>
      <c r="C1731" s="69" t="s">
        <v>26844</v>
      </c>
      <c r="D1731" s="69">
        <v>8</v>
      </c>
      <c r="E1731" s="69" t="s">
        <v>27561</v>
      </c>
      <c r="F1731" s="69">
        <v>29234</v>
      </c>
      <c r="G1731" s="69">
        <v>20110307</v>
      </c>
      <c r="H1731" s="69">
        <v>0</v>
      </c>
      <c r="I1731" s="70">
        <v>47988139375</v>
      </c>
      <c r="J1731" s="69">
        <v>8500</v>
      </c>
      <c r="K1731" s="69" t="s">
        <v>2073</v>
      </c>
    </row>
    <row r="1732" spans="1:11" ht="14.4">
      <c r="A1732" s="69">
        <v>1437441</v>
      </c>
      <c r="B1732" s="69">
        <v>2</v>
      </c>
      <c r="C1732" s="69" t="s">
        <v>26844</v>
      </c>
      <c r="D1732" s="69">
        <v>8</v>
      </c>
      <c r="E1732" s="69" t="s">
        <v>27561</v>
      </c>
      <c r="F1732" s="69">
        <v>29371</v>
      </c>
      <c r="G1732" s="69">
        <v>20130416</v>
      </c>
      <c r="H1732" s="69">
        <v>0</v>
      </c>
      <c r="I1732" s="70">
        <v>16037903966</v>
      </c>
      <c r="J1732" s="69">
        <v>8000</v>
      </c>
      <c r="K1732" s="69" t="s">
        <v>5631</v>
      </c>
    </row>
    <row r="1733" spans="1:11" ht="14.4">
      <c r="A1733" s="69">
        <v>1719654</v>
      </c>
      <c r="B1733" s="69">
        <v>2</v>
      </c>
      <c r="C1733" s="69" t="s">
        <v>26844</v>
      </c>
      <c r="D1733" s="69">
        <v>8</v>
      </c>
      <c r="E1733" s="69" t="s">
        <v>27561</v>
      </c>
      <c r="F1733" s="69">
        <v>29765</v>
      </c>
      <c r="G1733" s="69">
        <v>20181001</v>
      </c>
      <c r="H1733" s="69">
        <v>0</v>
      </c>
      <c r="I1733" s="70">
        <v>33118501379</v>
      </c>
      <c r="J1733" s="69">
        <v>8000</v>
      </c>
      <c r="K1733" s="69" t="s">
        <v>4644</v>
      </c>
    </row>
    <row r="1734" spans="1:11" ht="14.4">
      <c r="A1734" s="69">
        <v>1651684</v>
      </c>
      <c r="B1734" s="69">
        <v>2</v>
      </c>
      <c r="C1734" s="69" t="s">
        <v>26844</v>
      </c>
      <c r="D1734" s="69">
        <v>8</v>
      </c>
      <c r="E1734" s="69" t="s">
        <v>27561</v>
      </c>
      <c r="F1734" s="69">
        <v>29767</v>
      </c>
      <c r="G1734" s="69">
        <v>20170424</v>
      </c>
      <c r="H1734" s="69">
        <v>0</v>
      </c>
      <c r="I1734" s="70">
        <v>32968082902</v>
      </c>
      <c r="J1734" s="69">
        <v>8500</v>
      </c>
      <c r="K1734" s="69" t="s">
        <v>5374</v>
      </c>
    </row>
    <row r="1735" spans="1:11" ht="14.4">
      <c r="A1735" s="69">
        <v>1736564</v>
      </c>
      <c r="B1735" s="69">
        <v>2</v>
      </c>
      <c r="C1735" s="69" t="s">
        <v>26844</v>
      </c>
      <c r="D1735" s="69">
        <v>8</v>
      </c>
      <c r="E1735" s="69" t="s">
        <v>27561</v>
      </c>
      <c r="F1735" s="69">
        <v>29932</v>
      </c>
      <c r="G1735" s="69">
        <v>20190501</v>
      </c>
      <c r="H1735" s="69">
        <v>0</v>
      </c>
      <c r="I1735" s="70">
        <v>32139130903</v>
      </c>
      <c r="J1735" s="69">
        <v>8630</v>
      </c>
      <c r="K1735" s="69" t="s">
        <v>27584</v>
      </c>
    </row>
    <row r="1736" spans="1:11" ht="14.4">
      <c r="A1736" s="69">
        <v>1381901</v>
      </c>
      <c r="B1736" s="69">
        <v>2</v>
      </c>
      <c r="C1736" s="69" t="s">
        <v>26844</v>
      </c>
      <c r="D1736" s="69">
        <v>8</v>
      </c>
      <c r="E1736" s="69" t="s">
        <v>27561</v>
      </c>
      <c r="F1736" s="69">
        <v>31563</v>
      </c>
      <c r="G1736" s="69">
        <v>20110322</v>
      </c>
      <c r="H1736" s="69">
        <v>0</v>
      </c>
      <c r="I1736" s="70">
        <v>32068315723</v>
      </c>
      <c r="J1736" s="69">
        <v>8650</v>
      </c>
      <c r="K1736" s="69" t="s">
        <v>4921</v>
      </c>
    </row>
    <row r="1737" spans="1:11" ht="14.4">
      <c r="A1737" s="69">
        <v>1422899</v>
      </c>
      <c r="B1737" s="69">
        <v>2</v>
      </c>
      <c r="C1737" s="69" t="s">
        <v>26844</v>
      </c>
      <c r="D1737" s="69">
        <v>8</v>
      </c>
      <c r="E1737" s="69" t="s">
        <v>27561</v>
      </c>
      <c r="F1737" s="69">
        <v>31582</v>
      </c>
      <c r="G1737" s="69">
        <v>20130603</v>
      </c>
      <c r="H1737" s="69">
        <v>0</v>
      </c>
      <c r="I1737" s="70">
        <v>16058628823</v>
      </c>
      <c r="J1737" s="69">
        <v>8620</v>
      </c>
      <c r="K1737" s="69" t="s">
        <v>27585</v>
      </c>
    </row>
    <row r="1738" spans="1:11" ht="14.4">
      <c r="A1738" s="69">
        <v>1351859</v>
      </c>
      <c r="B1738" s="69">
        <v>2</v>
      </c>
      <c r="C1738" s="69" t="s">
        <v>26844</v>
      </c>
      <c r="D1738" s="69">
        <v>8</v>
      </c>
      <c r="E1738" s="69" t="s">
        <v>27561</v>
      </c>
      <c r="F1738" s="69">
        <v>33316</v>
      </c>
      <c r="G1738" s="69">
        <v>20131118</v>
      </c>
      <c r="H1738" s="69">
        <v>0</v>
      </c>
      <c r="I1738" s="70">
        <v>32088206456</v>
      </c>
      <c r="J1738" s="69">
        <v>8730</v>
      </c>
      <c r="K1738" s="69" t="s">
        <v>27586</v>
      </c>
    </row>
    <row r="1739" spans="1:11" ht="14.4">
      <c r="A1739" s="69">
        <v>1582618</v>
      </c>
      <c r="B1739" s="69">
        <v>2</v>
      </c>
      <c r="C1739" s="69" t="s">
        <v>26844</v>
      </c>
      <c r="D1739" s="69">
        <v>8</v>
      </c>
      <c r="E1739" s="69" t="s">
        <v>27561</v>
      </c>
      <c r="F1739" s="69">
        <v>33445</v>
      </c>
      <c r="G1739" s="69">
        <v>20151101</v>
      </c>
      <c r="H1739" s="69">
        <v>0</v>
      </c>
      <c r="I1739" s="70">
        <v>32887188624</v>
      </c>
      <c r="J1739" s="69">
        <v>8500</v>
      </c>
      <c r="K1739" s="69" t="s">
        <v>3429</v>
      </c>
    </row>
    <row r="1740" spans="1:11" ht="14.4">
      <c r="A1740" s="69">
        <v>1619133</v>
      </c>
      <c r="B1740" s="69">
        <v>2</v>
      </c>
      <c r="C1740" s="69" t="s">
        <v>26844</v>
      </c>
      <c r="D1740" s="69">
        <v>8</v>
      </c>
      <c r="E1740" s="69" t="s">
        <v>27561</v>
      </c>
      <c r="F1740" s="69">
        <v>33472</v>
      </c>
      <c r="G1740" s="69">
        <v>20180205</v>
      </c>
      <c r="H1740" s="69">
        <v>0</v>
      </c>
      <c r="I1740" s="70">
        <v>46159482457</v>
      </c>
      <c r="J1740" s="69">
        <v>8500</v>
      </c>
      <c r="K1740" s="69" t="s">
        <v>27587</v>
      </c>
    </row>
    <row r="1741" spans="1:11" ht="14.4">
      <c r="A1741" s="69">
        <v>1232676</v>
      </c>
      <c r="B1741" s="69">
        <v>2</v>
      </c>
      <c r="C1741" s="69" t="s">
        <v>26844</v>
      </c>
      <c r="D1741" s="69">
        <v>8</v>
      </c>
      <c r="E1741" s="69" t="s">
        <v>27561</v>
      </c>
      <c r="F1741" s="69">
        <v>34843</v>
      </c>
      <c r="G1741" s="69">
        <v>20040930</v>
      </c>
      <c r="H1741" s="69">
        <v>0</v>
      </c>
      <c r="I1741" s="70">
        <v>53967811315</v>
      </c>
      <c r="J1741" s="69">
        <v>8620</v>
      </c>
      <c r="K1741" s="69" t="s">
        <v>2773</v>
      </c>
    </row>
    <row r="1742" spans="1:11" ht="14.4">
      <c r="A1742" s="69">
        <v>1651306</v>
      </c>
      <c r="B1742" s="69">
        <v>2</v>
      </c>
      <c r="C1742" s="69" t="s">
        <v>26844</v>
      </c>
      <c r="D1742" s="69">
        <v>8</v>
      </c>
      <c r="E1742" s="69" t="s">
        <v>27561</v>
      </c>
      <c r="F1742" s="69">
        <v>34852</v>
      </c>
      <c r="G1742" s="69">
        <v>20170416</v>
      </c>
      <c r="H1742" s="69">
        <v>0</v>
      </c>
      <c r="I1742" s="70">
        <v>33998103254</v>
      </c>
      <c r="J1742" s="69">
        <v>8500</v>
      </c>
      <c r="K1742" s="69" t="s">
        <v>27588</v>
      </c>
    </row>
    <row r="1743" spans="1:11" ht="14.4">
      <c r="A1743" s="69">
        <v>1045783</v>
      </c>
      <c r="B1743" s="69">
        <v>2</v>
      </c>
      <c r="C1743" s="69" t="s">
        <v>26844</v>
      </c>
      <c r="D1743" s="69">
        <v>8</v>
      </c>
      <c r="E1743" s="69" t="s">
        <v>27561</v>
      </c>
      <c r="F1743" s="69">
        <v>35137</v>
      </c>
      <c r="G1743" s="69">
        <v>19980223</v>
      </c>
      <c r="H1743" s="69">
        <v>0</v>
      </c>
      <c r="I1743" s="70">
        <v>32987605642</v>
      </c>
      <c r="J1743" s="69">
        <v>5046</v>
      </c>
      <c r="K1743" s="69" t="s">
        <v>5594</v>
      </c>
    </row>
    <row r="1744" spans="1:11" ht="14.4">
      <c r="A1744" s="69">
        <v>1446561</v>
      </c>
      <c r="B1744" s="69">
        <v>2</v>
      </c>
      <c r="C1744" s="69" t="s">
        <v>26844</v>
      </c>
      <c r="D1744" s="69">
        <v>8</v>
      </c>
      <c r="E1744" s="69" t="s">
        <v>27561</v>
      </c>
      <c r="F1744" s="69">
        <v>35254</v>
      </c>
      <c r="G1744" s="69">
        <v>20191118</v>
      </c>
      <c r="H1744" s="69">
        <v>0</v>
      </c>
      <c r="I1744" s="70">
        <v>32128918896</v>
      </c>
      <c r="J1744" s="69">
        <v>8730</v>
      </c>
      <c r="K1744" s="69" t="s">
        <v>27589</v>
      </c>
    </row>
    <row r="1745" spans="1:11" ht="14.4">
      <c r="A1745" s="69">
        <v>976066</v>
      </c>
      <c r="B1745" s="69">
        <v>2</v>
      </c>
      <c r="C1745" s="69" t="s">
        <v>26844</v>
      </c>
      <c r="D1745" s="69">
        <v>8</v>
      </c>
      <c r="E1745" s="69" t="s">
        <v>27561</v>
      </c>
      <c r="F1745" s="69">
        <v>35829</v>
      </c>
      <c r="G1745" s="69">
        <v>19910219</v>
      </c>
      <c r="H1745" s="69">
        <v>0</v>
      </c>
      <c r="I1745" s="70">
        <v>32866782322</v>
      </c>
      <c r="J1745" s="69">
        <v>8600</v>
      </c>
      <c r="K1745" s="69" t="s">
        <v>27590</v>
      </c>
    </row>
    <row r="1746" spans="1:11" ht="14.4">
      <c r="A1746" s="69">
        <v>1700567</v>
      </c>
      <c r="B1746" s="69">
        <v>2</v>
      </c>
      <c r="C1746" s="69" t="s">
        <v>26844</v>
      </c>
      <c r="D1746" s="69">
        <v>8</v>
      </c>
      <c r="E1746" s="69" t="s">
        <v>27561</v>
      </c>
      <c r="F1746" s="69">
        <v>36519</v>
      </c>
      <c r="G1746" s="69">
        <v>20180501</v>
      </c>
      <c r="H1746" s="69">
        <v>0</v>
      </c>
      <c r="I1746" s="70">
        <v>60927275689</v>
      </c>
      <c r="J1746" s="69">
        <v>8500</v>
      </c>
      <c r="K1746" s="69" t="s">
        <v>1185</v>
      </c>
    </row>
    <row r="1747" spans="1:11" ht="14.4">
      <c r="A1747" s="69">
        <v>1590081</v>
      </c>
      <c r="B1747" s="69">
        <v>2</v>
      </c>
      <c r="C1747" s="69" t="s">
        <v>26844</v>
      </c>
      <c r="D1747" s="69">
        <v>8</v>
      </c>
      <c r="E1747" s="69" t="s">
        <v>27561</v>
      </c>
      <c r="F1747" s="69">
        <v>37016</v>
      </c>
      <c r="G1747" s="69">
        <v>20180917</v>
      </c>
      <c r="H1747" s="69">
        <v>0</v>
      </c>
      <c r="I1747" s="70">
        <v>32129438233</v>
      </c>
      <c r="J1747" s="69">
        <v>8730</v>
      </c>
      <c r="K1747" s="69" t="s">
        <v>27591</v>
      </c>
    </row>
    <row r="1748" spans="1:11" ht="14.4">
      <c r="A1748" s="69">
        <v>1632588</v>
      </c>
      <c r="B1748" s="69">
        <v>2</v>
      </c>
      <c r="C1748" s="69" t="s">
        <v>26844</v>
      </c>
      <c r="D1748" s="69">
        <v>8</v>
      </c>
      <c r="E1748" s="69" t="s">
        <v>27561</v>
      </c>
      <c r="F1748" s="69">
        <v>37519</v>
      </c>
      <c r="G1748" s="69">
        <v>20161216</v>
      </c>
      <c r="H1748" s="69">
        <v>0</v>
      </c>
      <c r="I1748" s="70">
        <v>33118408088</v>
      </c>
      <c r="J1748" s="69">
        <v>8500</v>
      </c>
      <c r="K1748" s="69" t="s">
        <v>1234</v>
      </c>
    </row>
    <row r="1749" spans="1:11" ht="14.4">
      <c r="A1749" s="69">
        <v>1457608</v>
      </c>
      <c r="B1749" s="69">
        <v>2</v>
      </c>
      <c r="C1749" s="69" t="s">
        <v>26844</v>
      </c>
      <c r="D1749" s="69">
        <v>8</v>
      </c>
      <c r="E1749" s="69" t="s">
        <v>27561</v>
      </c>
      <c r="F1749" s="69">
        <v>37556</v>
      </c>
      <c r="G1749" s="69">
        <v>20131119</v>
      </c>
      <c r="H1749" s="69">
        <v>0</v>
      </c>
      <c r="I1749" s="70">
        <v>33947737053</v>
      </c>
      <c r="J1749" s="69">
        <v>8500</v>
      </c>
      <c r="K1749" s="69" t="s">
        <v>3337</v>
      </c>
    </row>
    <row r="1750" spans="1:11" ht="14.4">
      <c r="A1750" s="69">
        <v>1574459</v>
      </c>
      <c r="B1750" s="69">
        <v>2</v>
      </c>
      <c r="C1750" s="69" t="s">
        <v>26844</v>
      </c>
      <c r="D1750" s="69">
        <v>8</v>
      </c>
      <c r="E1750" s="69" t="s">
        <v>27561</v>
      </c>
      <c r="F1750" s="69">
        <v>37627</v>
      </c>
      <c r="G1750" s="69">
        <v>20150901</v>
      </c>
      <c r="H1750" s="69">
        <v>0</v>
      </c>
      <c r="I1750" s="70">
        <v>32118900847</v>
      </c>
      <c r="J1750" s="69">
        <v>8500</v>
      </c>
      <c r="K1750" s="69" t="s">
        <v>5759</v>
      </c>
    </row>
    <row r="1751" spans="1:11" ht="14.4">
      <c r="A1751" s="69">
        <v>2040446</v>
      </c>
      <c r="B1751" s="69">
        <v>2</v>
      </c>
      <c r="C1751" s="69" t="s">
        <v>26844</v>
      </c>
      <c r="D1751" s="69">
        <v>8</v>
      </c>
      <c r="E1751" s="69" t="s">
        <v>27561</v>
      </c>
      <c r="F1751" s="69">
        <v>38054</v>
      </c>
      <c r="G1751" s="69">
        <v>20210916</v>
      </c>
      <c r="H1751" s="69">
        <v>0</v>
      </c>
      <c r="I1751" s="70">
        <v>32038001452</v>
      </c>
      <c r="J1751" s="69">
        <v>6700</v>
      </c>
      <c r="K1751" s="69" t="s">
        <v>27592</v>
      </c>
    </row>
    <row r="1752" spans="1:11" ht="14.4">
      <c r="A1752" s="69">
        <v>1541697</v>
      </c>
      <c r="B1752" s="69">
        <v>2</v>
      </c>
      <c r="C1752" s="69" t="s">
        <v>26844</v>
      </c>
      <c r="D1752" s="69">
        <v>8</v>
      </c>
      <c r="E1752" s="69" t="s">
        <v>27561</v>
      </c>
      <c r="F1752" s="69">
        <v>38320</v>
      </c>
      <c r="G1752" s="69">
        <v>20170703</v>
      </c>
      <c r="H1752" s="69">
        <v>0</v>
      </c>
      <c r="I1752" s="70">
        <v>32109024649</v>
      </c>
      <c r="J1752" s="69">
        <v>8000</v>
      </c>
      <c r="K1752" s="69" t="s">
        <v>817</v>
      </c>
    </row>
    <row r="1753" spans="1:11" ht="14.4">
      <c r="A1753" s="69">
        <v>1672047</v>
      </c>
      <c r="B1753" s="69">
        <v>2</v>
      </c>
      <c r="C1753" s="69" t="s">
        <v>26844</v>
      </c>
      <c r="D1753" s="69">
        <v>8</v>
      </c>
      <c r="E1753" s="69" t="s">
        <v>27561</v>
      </c>
      <c r="F1753" s="69">
        <v>38453</v>
      </c>
      <c r="G1753" s="69">
        <v>20171001</v>
      </c>
      <c r="H1753" s="69">
        <v>0</v>
      </c>
      <c r="I1753" s="70">
        <v>32098300059</v>
      </c>
      <c r="J1753" s="69">
        <v>8500</v>
      </c>
      <c r="K1753" s="69" t="s">
        <v>27593</v>
      </c>
    </row>
    <row r="1754" spans="1:11" ht="14.4">
      <c r="A1754" s="69">
        <v>1413555</v>
      </c>
      <c r="B1754" s="69">
        <v>2</v>
      </c>
      <c r="C1754" s="69" t="s">
        <v>26844</v>
      </c>
      <c r="D1754" s="69">
        <v>8</v>
      </c>
      <c r="E1754" s="69" t="s">
        <v>27561</v>
      </c>
      <c r="F1754" s="69">
        <v>39393</v>
      </c>
      <c r="G1754" s="69">
        <v>20130314</v>
      </c>
      <c r="H1754" s="69">
        <v>0</v>
      </c>
      <c r="I1754" s="70">
        <v>32139106838</v>
      </c>
      <c r="J1754" s="69">
        <v>8650</v>
      </c>
      <c r="K1754" s="69" t="s">
        <v>27594</v>
      </c>
    </row>
    <row r="1755" spans="1:11" ht="14.4">
      <c r="A1755" s="69">
        <v>1389982</v>
      </c>
      <c r="B1755" s="69">
        <v>2</v>
      </c>
      <c r="C1755" s="69" t="s">
        <v>26844</v>
      </c>
      <c r="D1755" s="69">
        <v>8</v>
      </c>
      <c r="E1755" s="69" t="s">
        <v>27561</v>
      </c>
      <c r="F1755" s="69">
        <v>39399</v>
      </c>
      <c r="G1755" s="69">
        <v>20110713</v>
      </c>
      <c r="H1755" s="69">
        <v>0</v>
      </c>
      <c r="I1755" s="70">
        <v>32088510485</v>
      </c>
      <c r="J1755" s="69">
        <v>8620</v>
      </c>
      <c r="K1755" s="69" t="s">
        <v>418</v>
      </c>
    </row>
    <row r="1756" spans="1:11" ht="14.4">
      <c r="A1756" s="69">
        <v>1146484</v>
      </c>
      <c r="B1756" s="69">
        <v>2</v>
      </c>
      <c r="C1756" s="69" t="s">
        <v>26844</v>
      </c>
      <c r="D1756" s="69">
        <v>8</v>
      </c>
      <c r="E1756" s="69" t="s">
        <v>27561</v>
      </c>
      <c r="F1756" s="69">
        <v>39781</v>
      </c>
      <c r="G1756" s="69">
        <v>20130102</v>
      </c>
      <c r="H1756" s="69">
        <v>0</v>
      </c>
      <c r="I1756" s="70">
        <v>32956925815</v>
      </c>
      <c r="J1756" s="69">
        <v>8500</v>
      </c>
      <c r="K1756" s="69" t="s">
        <v>1467</v>
      </c>
    </row>
    <row r="1757" spans="1:11" ht="14.4">
      <c r="A1757" s="69">
        <v>1403955</v>
      </c>
      <c r="B1757" s="69">
        <v>2</v>
      </c>
      <c r="C1757" s="69" t="s">
        <v>26844</v>
      </c>
      <c r="D1757" s="69">
        <v>8</v>
      </c>
      <c r="E1757" s="69" t="s">
        <v>27561</v>
      </c>
      <c r="F1757" s="69">
        <v>39969</v>
      </c>
      <c r="G1757" s="69">
        <v>20170716</v>
      </c>
      <c r="H1757" s="69">
        <v>0</v>
      </c>
      <c r="I1757" s="70">
        <v>32078616177</v>
      </c>
      <c r="J1757" s="69">
        <v>8620</v>
      </c>
      <c r="K1757" s="69" t="s">
        <v>27595</v>
      </c>
    </row>
    <row r="1758" spans="1:11" ht="14.4">
      <c r="A1758" s="69">
        <v>2045361</v>
      </c>
      <c r="B1758" s="69">
        <v>2</v>
      </c>
      <c r="C1758" s="69" t="s">
        <v>26844</v>
      </c>
      <c r="D1758" s="69">
        <v>8</v>
      </c>
      <c r="E1758" s="69" t="s">
        <v>27561</v>
      </c>
      <c r="F1758" s="69">
        <v>41346</v>
      </c>
      <c r="G1758" s="69">
        <v>20211001</v>
      </c>
      <c r="H1758" s="69">
        <v>0</v>
      </c>
      <c r="I1758" s="70">
        <v>32078631333</v>
      </c>
      <c r="J1758" s="69">
        <v>8620</v>
      </c>
      <c r="K1758" s="69" t="s">
        <v>27596</v>
      </c>
    </row>
    <row r="1759" spans="1:11" ht="14.4">
      <c r="A1759" s="69">
        <v>1396934</v>
      </c>
      <c r="B1759" s="69">
        <v>2</v>
      </c>
      <c r="C1759" s="69" t="s">
        <v>26844</v>
      </c>
      <c r="D1759" s="69">
        <v>8</v>
      </c>
      <c r="E1759" s="69" t="s">
        <v>27561</v>
      </c>
      <c r="F1759" s="69">
        <v>41687</v>
      </c>
      <c r="G1759" s="69">
        <v>20171016</v>
      </c>
      <c r="H1759" s="69">
        <v>0</v>
      </c>
      <c r="I1759" s="70">
        <v>32078842831</v>
      </c>
      <c r="J1759" s="69">
        <v>5046</v>
      </c>
      <c r="K1759" s="69" t="s">
        <v>27597</v>
      </c>
    </row>
    <row r="1760" spans="1:11" ht="14.4">
      <c r="A1760" s="69">
        <v>1349667</v>
      </c>
      <c r="B1760" s="69">
        <v>2</v>
      </c>
      <c r="C1760" s="69" t="s">
        <v>26844</v>
      </c>
      <c r="D1760" s="69">
        <v>8</v>
      </c>
      <c r="E1760" s="69" t="s">
        <v>27561</v>
      </c>
      <c r="F1760" s="69">
        <v>43334</v>
      </c>
      <c r="G1760" s="69">
        <v>20170605</v>
      </c>
      <c r="H1760" s="69">
        <v>0</v>
      </c>
      <c r="I1760" s="70">
        <v>32028428137</v>
      </c>
      <c r="J1760" s="69">
        <v>8500</v>
      </c>
      <c r="K1760" s="69" t="s">
        <v>2361</v>
      </c>
    </row>
    <row r="1761" spans="1:11" ht="14.4">
      <c r="A1761" s="69">
        <v>1437993</v>
      </c>
      <c r="B1761" s="69">
        <v>2</v>
      </c>
      <c r="C1761" s="69" t="s">
        <v>26844</v>
      </c>
      <c r="D1761" s="69">
        <v>8</v>
      </c>
      <c r="E1761" s="69" t="s">
        <v>27561</v>
      </c>
      <c r="F1761" s="69">
        <v>43352</v>
      </c>
      <c r="G1761" s="69">
        <v>20130422</v>
      </c>
      <c r="H1761" s="69">
        <v>0</v>
      </c>
      <c r="I1761" s="70">
        <v>32018445364</v>
      </c>
      <c r="J1761" s="69">
        <v>5046</v>
      </c>
      <c r="K1761" s="69" t="s">
        <v>27598</v>
      </c>
    </row>
    <row r="1762" spans="1:11" ht="14.4">
      <c r="A1762" s="69">
        <v>1373329</v>
      </c>
      <c r="B1762" s="69">
        <v>2</v>
      </c>
      <c r="C1762" s="69" t="s">
        <v>26844</v>
      </c>
      <c r="D1762" s="69">
        <v>8</v>
      </c>
      <c r="E1762" s="69" t="s">
        <v>27561</v>
      </c>
      <c r="F1762" s="69">
        <v>43577</v>
      </c>
      <c r="G1762" s="69">
        <v>20170703</v>
      </c>
      <c r="H1762" s="69">
        <v>0</v>
      </c>
      <c r="I1762" s="70">
        <v>32119316597</v>
      </c>
      <c r="J1762" s="69">
        <v>8631</v>
      </c>
      <c r="K1762" s="69" t="s">
        <v>135</v>
      </c>
    </row>
    <row r="1763" spans="1:11" ht="14.4">
      <c r="A1763" s="69">
        <v>1067189</v>
      </c>
      <c r="B1763" s="69">
        <v>2</v>
      </c>
      <c r="C1763" s="69" t="s">
        <v>26844</v>
      </c>
      <c r="D1763" s="69">
        <v>8</v>
      </c>
      <c r="E1763" s="69" t="s">
        <v>27561</v>
      </c>
      <c r="F1763" s="69">
        <v>44190</v>
      </c>
      <c r="G1763" s="69">
        <v>20131118</v>
      </c>
      <c r="H1763" s="69">
        <v>0</v>
      </c>
      <c r="I1763" s="70">
        <v>32846579731</v>
      </c>
      <c r="J1763" s="69">
        <v>8730</v>
      </c>
      <c r="K1763" s="69" t="s">
        <v>27599</v>
      </c>
    </row>
    <row r="1764" spans="1:11" ht="14.4">
      <c r="A1764" s="69">
        <v>1442900</v>
      </c>
      <c r="B1764" s="69">
        <v>2</v>
      </c>
      <c r="C1764" s="69" t="s">
        <v>26844</v>
      </c>
      <c r="D1764" s="69">
        <v>8</v>
      </c>
      <c r="E1764" s="69" t="s">
        <v>27561</v>
      </c>
      <c r="F1764" s="69">
        <v>44419</v>
      </c>
      <c r="G1764" s="69">
        <v>20140120</v>
      </c>
      <c r="H1764" s="69">
        <v>0</v>
      </c>
      <c r="I1764" s="70">
        <v>9079157898</v>
      </c>
      <c r="J1764" s="69">
        <v>8000</v>
      </c>
      <c r="K1764" s="69" t="s">
        <v>27600</v>
      </c>
    </row>
    <row r="1765" spans="1:11" ht="14.4">
      <c r="A1765" s="69">
        <v>1393440</v>
      </c>
      <c r="B1765" s="69">
        <v>2</v>
      </c>
      <c r="C1765" s="69" t="s">
        <v>26844</v>
      </c>
      <c r="D1765" s="69">
        <v>8</v>
      </c>
      <c r="E1765" s="69" t="s">
        <v>27561</v>
      </c>
      <c r="F1765" s="69">
        <v>45071</v>
      </c>
      <c r="G1765" s="69">
        <v>20120220</v>
      </c>
      <c r="H1765" s="69">
        <v>0</v>
      </c>
      <c r="I1765" s="70">
        <v>32128904706</v>
      </c>
      <c r="J1765" s="69">
        <v>8631</v>
      </c>
      <c r="K1765" s="69" t="s">
        <v>4918</v>
      </c>
    </row>
    <row r="1766" spans="1:11" ht="14.4">
      <c r="A1766" s="69">
        <v>1669716</v>
      </c>
      <c r="B1766" s="69">
        <v>2</v>
      </c>
      <c r="C1766" s="69" t="s">
        <v>26844</v>
      </c>
      <c r="D1766" s="69">
        <v>8</v>
      </c>
      <c r="E1766" s="69" t="s">
        <v>27561</v>
      </c>
      <c r="F1766" s="69">
        <v>45679</v>
      </c>
      <c r="G1766" s="69">
        <v>20170916</v>
      </c>
      <c r="H1766" s="69">
        <v>0</v>
      </c>
      <c r="I1766" s="70">
        <v>48028475159</v>
      </c>
      <c r="J1766" s="69">
        <v>8500</v>
      </c>
      <c r="K1766" s="69" t="s">
        <v>27601</v>
      </c>
    </row>
    <row r="1767" spans="1:11" ht="14.4">
      <c r="A1767" s="69">
        <v>1455895</v>
      </c>
      <c r="B1767" s="69">
        <v>2</v>
      </c>
      <c r="C1767" s="69" t="s">
        <v>26844</v>
      </c>
      <c r="D1767" s="69">
        <v>8</v>
      </c>
      <c r="E1767" s="69" t="s">
        <v>27561</v>
      </c>
      <c r="F1767" s="69">
        <v>46114</v>
      </c>
      <c r="G1767" s="69">
        <v>20190429</v>
      </c>
      <c r="H1767" s="69">
        <v>0</v>
      </c>
      <c r="I1767" s="70">
        <v>32139583671</v>
      </c>
      <c r="J1767" s="69">
        <v>8500</v>
      </c>
      <c r="K1767" s="69" t="s">
        <v>27602</v>
      </c>
    </row>
    <row r="1768" spans="1:11" ht="14.4">
      <c r="A1768" s="69">
        <v>1732248</v>
      </c>
      <c r="B1768" s="69">
        <v>2</v>
      </c>
      <c r="C1768" s="69" t="s">
        <v>26844</v>
      </c>
      <c r="D1768" s="69">
        <v>8</v>
      </c>
      <c r="E1768" s="69" t="s">
        <v>27561</v>
      </c>
      <c r="F1768" s="69">
        <v>46598</v>
      </c>
      <c r="G1768" s="69">
        <v>20210802</v>
      </c>
      <c r="H1768" s="69">
        <v>0</v>
      </c>
      <c r="I1768" s="70">
        <v>14129222759</v>
      </c>
      <c r="J1768" s="69">
        <v>8620</v>
      </c>
      <c r="K1768" s="69" t="s">
        <v>3319</v>
      </c>
    </row>
    <row r="1769" spans="1:11" ht="14.4">
      <c r="A1769" s="69">
        <v>1163702</v>
      </c>
      <c r="B1769" s="69">
        <v>2</v>
      </c>
      <c r="C1769" s="69" t="s">
        <v>26844</v>
      </c>
      <c r="D1769" s="69">
        <v>8</v>
      </c>
      <c r="E1769" s="69" t="s">
        <v>27561</v>
      </c>
      <c r="F1769" s="69">
        <v>46861</v>
      </c>
      <c r="G1769" s="69">
        <v>20131118</v>
      </c>
      <c r="H1769" s="69">
        <v>0</v>
      </c>
      <c r="I1769" s="70">
        <v>60977576531</v>
      </c>
      <c r="J1769" s="69">
        <v>8533</v>
      </c>
      <c r="K1769" s="69" t="s">
        <v>927</v>
      </c>
    </row>
    <row r="1770" spans="1:11" ht="14.4">
      <c r="A1770" s="69">
        <v>1712059</v>
      </c>
      <c r="B1770" s="69">
        <v>2</v>
      </c>
      <c r="C1770" s="69" t="s">
        <v>26844</v>
      </c>
      <c r="D1770" s="69">
        <v>8</v>
      </c>
      <c r="E1770" s="69" t="s">
        <v>27561</v>
      </c>
      <c r="F1770" s="69">
        <v>47509</v>
      </c>
      <c r="G1770" s="69">
        <v>20211011</v>
      </c>
      <c r="H1770" s="69">
        <v>0</v>
      </c>
      <c r="I1770" s="70">
        <v>35159745203</v>
      </c>
      <c r="J1770" s="69">
        <v>8650</v>
      </c>
      <c r="K1770" s="69" t="s">
        <v>27603</v>
      </c>
    </row>
    <row r="1771" spans="1:11" ht="14.4">
      <c r="A1771" s="69">
        <v>1059974</v>
      </c>
      <c r="B1771" s="69">
        <v>2</v>
      </c>
      <c r="C1771" s="69" t="s">
        <v>26844</v>
      </c>
      <c r="D1771" s="69">
        <v>8</v>
      </c>
      <c r="E1771" s="69" t="s">
        <v>27561</v>
      </c>
      <c r="F1771" s="69">
        <v>48015</v>
      </c>
      <c r="G1771" s="69">
        <v>20001113</v>
      </c>
      <c r="H1771" s="69">
        <v>0</v>
      </c>
      <c r="I1771" s="70">
        <v>32947698976</v>
      </c>
      <c r="J1771" s="69">
        <v>5046</v>
      </c>
      <c r="K1771" s="69" t="s">
        <v>27604</v>
      </c>
    </row>
    <row r="1772" spans="1:11" ht="14.4">
      <c r="A1772" s="69">
        <v>1245820</v>
      </c>
      <c r="B1772" s="69">
        <v>2</v>
      </c>
      <c r="C1772" s="69" t="s">
        <v>26844</v>
      </c>
      <c r="D1772" s="69">
        <v>8</v>
      </c>
      <c r="E1772" s="69" t="s">
        <v>27561</v>
      </c>
      <c r="F1772" s="69">
        <v>48032</v>
      </c>
      <c r="G1772" s="69">
        <v>20120901</v>
      </c>
      <c r="H1772" s="69">
        <v>0</v>
      </c>
      <c r="I1772" s="70">
        <v>32058001754</v>
      </c>
      <c r="J1772" s="69">
        <v>8500</v>
      </c>
      <c r="K1772" s="69" t="s">
        <v>3362</v>
      </c>
    </row>
    <row r="1773" spans="1:11" ht="14.4">
      <c r="A1773" s="69">
        <v>1420981</v>
      </c>
      <c r="B1773" s="69">
        <v>2</v>
      </c>
      <c r="C1773" s="69" t="s">
        <v>26844</v>
      </c>
      <c r="D1773" s="69">
        <v>8</v>
      </c>
      <c r="E1773" s="69" t="s">
        <v>27561</v>
      </c>
      <c r="F1773" s="69">
        <v>48040</v>
      </c>
      <c r="G1773" s="69">
        <v>20120919</v>
      </c>
      <c r="H1773" s="69">
        <v>0</v>
      </c>
      <c r="I1773" s="70">
        <v>32118810202</v>
      </c>
      <c r="J1773" s="69">
        <v>8500</v>
      </c>
      <c r="K1773" s="69" t="s">
        <v>27605</v>
      </c>
    </row>
    <row r="1774" spans="1:11" ht="14.4">
      <c r="A1774" s="69">
        <v>1590340</v>
      </c>
      <c r="B1774" s="69">
        <v>2</v>
      </c>
      <c r="C1774" s="69" t="s">
        <v>26844</v>
      </c>
      <c r="D1774" s="69">
        <v>8</v>
      </c>
      <c r="E1774" s="69" t="s">
        <v>27561</v>
      </c>
      <c r="F1774" s="69">
        <v>48269</v>
      </c>
      <c r="G1774" s="69">
        <v>20190601</v>
      </c>
      <c r="H1774" s="69">
        <v>0</v>
      </c>
      <c r="I1774" s="70">
        <v>16068803333</v>
      </c>
      <c r="J1774" s="69">
        <v>8620</v>
      </c>
      <c r="K1774" s="69" t="s">
        <v>27606</v>
      </c>
    </row>
    <row r="1775" spans="1:11" ht="14.4">
      <c r="A1775" s="69">
        <v>1593827</v>
      </c>
      <c r="B1775" s="69">
        <v>2</v>
      </c>
      <c r="C1775" s="69" t="s">
        <v>26844</v>
      </c>
      <c r="D1775" s="69">
        <v>8</v>
      </c>
      <c r="E1775" s="69" t="s">
        <v>27561</v>
      </c>
      <c r="F1775" s="69">
        <v>49101</v>
      </c>
      <c r="G1775" s="69">
        <v>20160301</v>
      </c>
      <c r="H1775" s="69">
        <v>0</v>
      </c>
      <c r="I1775" s="70">
        <v>32088820306</v>
      </c>
      <c r="J1775" s="69">
        <v>8500</v>
      </c>
      <c r="K1775" s="69" t="s">
        <v>5442</v>
      </c>
    </row>
    <row r="1776" spans="1:11" ht="14.4">
      <c r="A1776" s="69">
        <v>1434402</v>
      </c>
      <c r="B1776" s="69">
        <v>2</v>
      </c>
      <c r="C1776" s="69" t="s">
        <v>26844</v>
      </c>
      <c r="D1776" s="69">
        <v>8</v>
      </c>
      <c r="E1776" s="69" t="s">
        <v>27561</v>
      </c>
      <c r="F1776" s="69">
        <v>49628</v>
      </c>
      <c r="G1776" s="69">
        <v>20130311</v>
      </c>
      <c r="H1776" s="69">
        <v>0</v>
      </c>
      <c r="I1776" s="70">
        <v>32078526137</v>
      </c>
      <c r="J1776" s="69">
        <v>5046</v>
      </c>
      <c r="K1776" s="69" t="s">
        <v>1824</v>
      </c>
    </row>
    <row r="1777" spans="1:11" ht="14.4">
      <c r="A1777" s="69">
        <v>1190091</v>
      </c>
      <c r="B1777" s="69">
        <v>2</v>
      </c>
      <c r="C1777" s="69" t="s">
        <v>26844</v>
      </c>
      <c r="D1777" s="69">
        <v>8</v>
      </c>
      <c r="E1777" s="69" t="s">
        <v>27561</v>
      </c>
      <c r="F1777" s="69">
        <v>50384</v>
      </c>
      <c r="G1777" s="69">
        <v>20180716</v>
      </c>
      <c r="H1777" s="69">
        <v>0</v>
      </c>
      <c r="I1777" s="70">
        <v>32927296148</v>
      </c>
      <c r="J1777" s="69">
        <v>8500</v>
      </c>
      <c r="K1777" s="69" t="s">
        <v>27607</v>
      </c>
    </row>
    <row r="1778" spans="1:11" ht="14.4">
      <c r="A1778" s="69">
        <v>1587492</v>
      </c>
      <c r="B1778" s="69">
        <v>2</v>
      </c>
      <c r="C1778" s="69" t="s">
        <v>26844</v>
      </c>
      <c r="D1778" s="69">
        <v>8</v>
      </c>
      <c r="E1778" s="69" t="s">
        <v>27561</v>
      </c>
      <c r="F1778" s="69">
        <v>51162</v>
      </c>
      <c r="G1778" s="69">
        <v>20180528</v>
      </c>
      <c r="H1778" s="69">
        <v>0</v>
      </c>
      <c r="I1778" s="70">
        <v>32088921518</v>
      </c>
      <c r="J1778" s="69">
        <v>8500</v>
      </c>
      <c r="K1778" s="69" t="s">
        <v>27608</v>
      </c>
    </row>
    <row r="1779" spans="1:11" ht="14.4">
      <c r="A1779" s="69">
        <v>1025268</v>
      </c>
      <c r="B1779" s="69">
        <v>2</v>
      </c>
      <c r="C1779" s="69" t="s">
        <v>26844</v>
      </c>
      <c r="D1779" s="69">
        <v>8</v>
      </c>
      <c r="E1779" s="69" t="s">
        <v>27561</v>
      </c>
      <c r="F1779" s="69">
        <v>55104</v>
      </c>
      <c r="G1779" s="69">
        <v>19810601</v>
      </c>
      <c r="H1779" s="69">
        <v>0</v>
      </c>
      <c r="I1779" s="70">
        <v>32816291051</v>
      </c>
      <c r="J1779" s="69">
        <v>8536</v>
      </c>
      <c r="K1779" s="69" t="s">
        <v>27609</v>
      </c>
    </row>
    <row r="1780" spans="1:11" ht="14.4">
      <c r="A1780" s="69">
        <v>1067291</v>
      </c>
      <c r="B1780" s="69">
        <v>2</v>
      </c>
      <c r="C1780" s="69" t="s">
        <v>26844</v>
      </c>
      <c r="D1780" s="69">
        <v>8</v>
      </c>
      <c r="E1780" s="69" t="s">
        <v>27561</v>
      </c>
      <c r="F1780" s="69">
        <v>55479</v>
      </c>
      <c r="G1780" s="69">
        <v>20131118</v>
      </c>
      <c r="H1780" s="69">
        <v>0</v>
      </c>
      <c r="I1780" s="70">
        <v>32907579406</v>
      </c>
      <c r="J1780" s="69">
        <v>8500</v>
      </c>
      <c r="K1780" s="69" t="s">
        <v>1558</v>
      </c>
    </row>
    <row r="1781" spans="1:11" ht="14.4">
      <c r="A1781" s="69">
        <v>1150552</v>
      </c>
      <c r="B1781" s="69">
        <v>2</v>
      </c>
      <c r="C1781" s="69" t="s">
        <v>26844</v>
      </c>
      <c r="D1781" s="69">
        <v>8</v>
      </c>
      <c r="E1781" s="69" t="s">
        <v>27561</v>
      </c>
      <c r="F1781" s="69">
        <v>55748</v>
      </c>
      <c r="G1781" s="69">
        <v>20001023</v>
      </c>
      <c r="H1781" s="69">
        <v>0</v>
      </c>
      <c r="I1781" s="70">
        <v>92907437146</v>
      </c>
      <c r="J1781" s="69">
        <v>8000</v>
      </c>
      <c r="K1781" s="69" t="s">
        <v>27610</v>
      </c>
    </row>
    <row r="1782" spans="1:11" ht="14.4">
      <c r="A1782" s="69">
        <v>1426078</v>
      </c>
      <c r="B1782" s="69">
        <v>2</v>
      </c>
      <c r="C1782" s="69" t="s">
        <v>26844</v>
      </c>
      <c r="D1782" s="69">
        <v>8</v>
      </c>
      <c r="E1782" s="69" t="s">
        <v>27561</v>
      </c>
      <c r="F1782" s="69">
        <v>56729</v>
      </c>
      <c r="G1782" s="69">
        <v>20160815</v>
      </c>
      <c r="H1782" s="69">
        <v>0</v>
      </c>
      <c r="I1782" s="70">
        <v>32089218898</v>
      </c>
      <c r="J1782" s="69">
        <v>8500</v>
      </c>
      <c r="K1782" s="69" t="s">
        <v>27611</v>
      </c>
    </row>
    <row r="1783" spans="1:11" ht="14.4">
      <c r="A1783" s="69">
        <v>1335268</v>
      </c>
      <c r="B1783" s="69">
        <v>2</v>
      </c>
      <c r="C1783" s="69" t="s">
        <v>26844</v>
      </c>
      <c r="D1783" s="69">
        <v>8</v>
      </c>
      <c r="E1783" s="69" t="s">
        <v>27561</v>
      </c>
      <c r="F1783" s="69">
        <v>56820</v>
      </c>
      <c r="G1783" s="69">
        <v>20160125</v>
      </c>
      <c r="H1783" s="69">
        <v>0</v>
      </c>
      <c r="I1783" s="70">
        <v>32078503979</v>
      </c>
      <c r="J1783" s="69">
        <v>8110</v>
      </c>
      <c r="K1783" s="69" t="s">
        <v>829</v>
      </c>
    </row>
    <row r="1784" spans="1:11" ht="14.4">
      <c r="A1784" s="69">
        <v>1571689</v>
      </c>
      <c r="B1784" s="69">
        <v>2</v>
      </c>
      <c r="C1784" s="69" t="s">
        <v>26844</v>
      </c>
      <c r="D1784" s="69">
        <v>8</v>
      </c>
      <c r="E1784" s="69" t="s">
        <v>27561</v>
      </c>
      <c r="F1784" s="69">
        <v>56973</v>
      </c>
      <c r="G1784" s="69">
        <v>20180916</v>
      </c>
      <c r="H1784" s="69">
        <v>0</v>
      </c>
      <c r="I1784" s="70">
        <v>69169471229</v>
      </c>
      <c r="J1784" s="69">
        <v>8620</v>
      </c>
      <c r="K1784" s="69" t="s">
        <v>27612</v>
      </c>
    </row>
    <row r="1785" spans="1:11" ht="14.4">
      <c r="A1785" s="69">
        <v>1025269</v>
      </c>
      <c r="B1785" s="69">
        <v>2</v>
      </c>
      <c r="C1785" s="69" t="s">
        <v>26844</v>
      </c>
      <c r="D1785" s="69">
        <v>8</v>
      </c>
      <c r="E1785" s="69" t="s">
        <v>27561</v>
      </c>
      <c r="F1785" s="69">
        <v>57126</v>
      </c>
      <c r="G1785" s="69">
        <v>19890522</v>
      </c>
      <c r="H1785" s="69">
        <v>0</v>
      </c>
      <c r="I1785" s="70">
        <v>32866541397</v>
      </c>
      <c r="J1785" s="69">
        <v>8500</v>
      </c>
      <c r="K1785" s="69" t="s">
        <v>1454</v>
      </c>
    </row>
    <row r="1786" spans="1:11" ht="14.4">
      <c r="A1786" s="69">
        <v>1674319</v>
      </c>
      <c r="B1786" s="69">
        <v>2</v>
      </c>
      <c r="C1786" s="69" t="s">
        <v>26844</v>
      </c>
      <c r="D1786" s="69">
        <v>8</v>
      </c>
      <c r="E1786" s="69" t="s">
        <v>27561</v>
      </c>
      <c r="F1786" s="69">
        <v>57227</v>
      </c>
      <c r="G1786" s="69">
        <v>20171016</v>
      </c>
      <c r="H1786" s="69">
        <v>0</v>
      </c>
      <c r="I1786" s="70">
        <v>31998228410</v>
      </c>
      <c r="J1786" s="69">
        <v>8500</v>
      </c>
      <c r="K1786" s="69" t="s">
        <v>674</v>
      </c>
    </row>
    <row r="1787" spans="1:11" ht="14.4">
      <c r="A1787" s="69">
        <v>1611584</v>
      </c>
      <c r="B1787" s="69">
        <v>2</v>
      </c>
      <c r="C1787" s="69" t="s">
        <v>26844</v>
      </c>
      <c r="D1787" s="69">
        <v>8</v>
      </c>
      <c r="E1787" s="69" t="s">
        <v>27561</v>
      </c>
      <c r="F1787" s="69">
        <v>58080</v>
      </c>
      <c r="G1787" s="69">
        <v>20190325</v>
      </c>
      <c r="H1787" s="69">
        <v>0</v>
      </c>
      <c r="I1787" s="70">
        <v>32078704684</v>
      </c>
      <c r="J1787" s="69">
        <v>8620</v>
      </c>
      <c r="K1787" s="69" t="s">
        <v>6136</v>
      </c>
    </row>
    <row r="1788" spans="1:11" ht="14.4">
      <c r="A1788" s="69">
        <v>1727327</v>
      </c>
      <c r="B1788" s="69">
        <v>2</v>
      </c>
      <c r="C1788" s="69" t="s">
        <v>26844</v>
      </c>
      <c r="D1788" s="69">
        <v>8</v>
      </c>
      <c r="E1788" s="69" t="s">
        <v>27561</v>
      </c>
      <c r="F1788" s="69">
        <v>58081</v>
      </c>
      <c r="G1788" s="69">
        <v>20181201</v>
      </c>
      <c r="H1788" s="69">
        <v>0</v>
      </c>
      <c r="I1788" s="70">
        <v>5159208593</v>
      </c>
      <c r="J1788" s="69">
        <v>8500</v>
      </c>
      <c r="K1788" s="69" t="s">
        <v>1917</v>
      </c>
    </row>
    <row r="1789" spans="1:11" ht="14.4">
      <c r="A1789" s="69">
        <v>1414527</v>
      </c>
      <c r="B1789" s="69">
        <v>2</v>
      </c>
      <c r="C1789" s="69" t="s">
        <v>26844</v>
      </c>
      <c r="D1789" s="69">
        <v>8</v>
      </c>
      <c r="E1789" s="69" t="s">
        <v>27561</v>
      </c>
      <c r="F1789" s="69">
        <v>61475</v>
      </c>
      <c r="G1789" s="69">
        <v>20170410</v>
      </c>
      <c r="H1789" s="69">
        <v>0</v>
      </c>
      <c r="I1789" s="70">
        <v>32119031378</v>
      </c>
      <c r="J1789" s="69">
        <v>5046</v>
      </c>
      <c r="K1789" s="69" t="s">
        <v>3561</v>
      </c>
    </row>
    <row r="1790" spans="1:11" ht="14.4">
      <c r="A1790" s="69">
        <v>1067338</v>
      </c>
      <c r="B1790" s="69">
        <v>2</v>
      </c>
      <c r="C1790" s="69" t="s">
        <v>26844</v>
      </c>
      <c r="D1790" s="69">
        <v>8</v>
      </c>
      <c r="E1790" s="69" t="s">
        <v>27561</v>
      </c>
      <c r="F1790" s="69">
        <v>61641</v>
      </c>
      <c r="G1790" s="69">
        <v>20160229</v>
      </c>
      <c r="H1790" s="69">
        <v>0</v>
      </c>
      <c r="I1790" s="70">
        <v>32927385537</v>
      </c>
      <c r="J1790" s="69">
        <v>8620</v>
      </c>
      <c r="K1790" s="69" t="s">
        <v>27613</v>
      </c>
    </row>
    <row r="1791" spans="1:11" ht="14.4">
      <c r="A1791" s="69">
        <v>1375996</v>
      </c>
      <c r="B1791" s="69">
        <v>2</v>
      </c>
      <c r="C1791" s="69" t="s">
        <v>26844</v>
      </c>
      <c r="D1791" s="69">
        <v>8</v>
      </c>
      <c r="E1791" s="69" t="s">
        <v>27561</v>
      </c>
      <c r="F1791" s="69">
        <v>61642</v>
      </c>
      <c r="G1791" s="69">
        <v>20170306</v>
      </c>
      <c r="H1791" s="69">
        <v>0</v>
      </c>
      <c r="I1791" s="70">
        <v>32098919676</v>
      </c>
      <c r="J1791" s="69">
        <v>5046</v>
      </c>
      <c r="K1791" s="69" t="s">
        <v>27614</v>
      </c>
    </row>
    <row r="1792" spans="1:11" ht="14.4">
      <c r="A1792" s="69">
        <v>1356924</v>
      </c>
      <c r="B1792" s="69">
        <v>2</v>
      </c>
      <c r="C1792" s="69" t="s">
        <v>26844</v>
      </c>
      <c r="D1792" s="69">
        <v>8</v>
      </c>
      <c r="E1792" s="69" t="s">
        <v>27561</v>
      </c>
      <c r="F1792" s="69">
        <v>61939</v>
      </c>
      <c r="G1792" s="69">
        <v>20170201</v>
      </c>
      <c r="H1792" s="69">
        <v>0</v>
      </c>
      <c r="I1792" s="70">
        <v>16108702784</v>
      </c>
      <c r="J1792" s="69">
        <v>5046</v>
      </c>
      <c r="K1792" s="69" t="s">
        <v>4910</v>
      </c>
    </row>
    <row r="1793" spans="1:11" ht="14.4">
      <c r="A1793" s="69">
        <v>1351897</v>
      </c>
      <c r="B1793" s="69">
        <v>2</v>
      </c>
      <c r="C1793" s="69" t="s">
        <v>26844</v>
      </c>
      <c r="D1793" s="69">
        <v>8</v>
      </c>
      <c r="E1793" s="69" t="s">
        <v>27561</v>
      </c>
      <c r="F1793" s="69">
        <v>62251</v>
      </c>
      <c r="G1793" s="69">
        <v>20100111</v>
      </c>
      <c r="H1793" s="69">
        <v>0</v>
      </c>
      <c r="I1793" s="70">
        <v>16098623180</v>
      </c>
      <c r="J1793" s="69">
        <v>8620</v>
      </c>
      <c r="K1793" s="69" t="s">
        <v>27615</v>
      </c>
    </row>
    <row r="1794" spans="1:11" ht="14.4">
      <c r="A1794" s="69">
        <v>1451448</v>
      </c>
      <c r="B1794" s="69">
        <v>2</v>
      </c>
      <c r="C1794" s="69" t="s">
        <v>26844</v>
      </c>
      <c r="D1794" s="69">
        <v>8</v>
      </c>
      <c r="E1794" s="69" t="s">
        <v>27561</v>
      </c>
      <c r="F1794" s="69">
        <v>62796</v>
      </c>
      <c r="G1794" s="69">
        <v>20180416</v>
      </c>
      <c r="H1794" s="69">
        <v>0</v>
      </c>
      <c r="I1794" s="70">
        <v>32109360530</v>
      </c>
      <c r="J1794" s="69">
        <v>8638</v>
      </c>
      <c r="K1794" s="69" t="s">
        <v>27616</v>
      </c>
    </row>
    <row r="1795" spans="1:11" ht="14.4">
      <c r="A1795" s="69">
        <v>1451449</v>
      </c>
      <c r="B1795" s="69">
        <v>2</v>
      </c>
      <c r="C1795" s="69" t="s">
        <v>26844</v>
      </c>
      <c r="D1795" s="69">
        <v>8</v>
      </c>
      <c r="E1795" s="69" t="s">
        <v>27561</v>
      </c>
      <c r="F1795" s="69">
        <v>62797</v>
      </c>
      <c r="G1795" s="69">
        <v>20190107</v>
      </c>
      <c r="H1795" s="69">
        <v>0</v>
      </c>
      <c r="I1795" s="70">
        <v>32109200835</v>
      </c>
      <c r="J1795" s="69">
        <v>8500</v>
      </c>
      <c r="K1795" s="69" t="s">
        <v>5430</v>
      </c>
    </row>
    <row r="1796" spans="1:11" ht="14.4">
      <c r="A1796" s="69">
        <v>1458261</v>
      </c>
      <c r="B1796" s="69">
        <v>2</v>
      </c>
      <c r="C1796" s="69" t="s">
        <v>26844</v>
      </c>
      <c r="D1796" s="69">
        <v>8</v>
      </c>
      <c r="E1796" s="69" t="s">
        <v>27561</v>
      </c>
      <c r="F1796" s="69">
        <v>62800</v>
      </c>
      <c r="G1796" s="69">
        <v>20131202</v>
      </c>
      <c r="H1796" s="69">
        <v>0</v>
      </c>
      <c r="I1796" s="70">
        <v>32977708877</v>
      </c>
      <c r="J1796" s="69">
        <v>8500</v>
      </c>
      <c r="K1796" s="69" t="s">
        <v>3587</v>
      </c>
    </row>
    <row r="1797" spans="1:11" ht="14.4">
      <c r="A1797" s="69">
        <v>1353363</v>
      </c>
      <c r="B1797" s="69">
        <v>2</v>
      </c>
      <c r="C1797" s="69" t="s">
        <v>26844</v>
      </c>
      <c r="D1797" s="69">
        <v>8</v>
      </c>
      <c r="E1797" s="69" t="s">
        <v>27561</v>
      </c>
      <c r="F1797" s="69">
        <v>62825</v>
      </c>
      <c r="G1797" s="69">
        <v>20100201</v>
      </c>
      <c r="H1797" s="69">
        <v>0</v>
      </c>
      <c r="I1797" s="70">
        <v>32067901382</v>
      </c>
      <c r="J1797" s="69">
        <v>5046</v>
      </c>
      <c r="K1797" s="69" t="s">
        <v>1437</v>
      </c>
    </row>
    <row r="1798" spans="1:11" ht="14.4">
      <c r="A1798" s="69">
        <v>1430673</v>
      </c>
      <c r="B1798" s="69">
        <v>2</v>
      </c>
      <c r="C1798" s="69" t="s">
        <v>26844</v>
      </c>
      <c r="D1798" s="69">
        <v>8</v>
      </c>
      <c r="E1798" s="69" t="s">
        <v>27561</v>
      </c>
      <c r="F1798" s="69">
        <v>62871</v>
      </c>
      <c r="G1798" s="69">
        <v>20130128</v>
      </c>
      <c r="H1798" s="69">
        <v>0</v>
      </c>
      <c r="I1798" s="70">
        <v>32119022625</v>
      </c>
      <c r="J1798" s="69">
        <v>8500</v>
      </c>
      <c r="K1798" s="69" t="s">
        <v>27617</v>
      </c>
    </row>
    <row r="1799" spans="1:11" ht="14.4">
      <c r="A1799" s="69">
        <v>1043110</v>
      </c>
      <c r="B1799" s="69">
        <v>2</v>
      </c>
      <c r="C1799" s="69" t="s">
        <v>26844</v>
      </c>
      <c r="D1799" s="69">
        <v>8</v>
      </c>
      <c r="E1799" s="69" t="s">
        <v>27561</v>
      </c>
      <c r="F1799" s="69">
        <v>64192</v>
      </c>
      <c r="G1799" s="69">
        <v>19980427</v>
      </c>
      <c r="H1799" s="69">
        <v>0</v>
      </c>
      <c r="I1799" s="70">
        <v>32856794006</v>
      </c>
      <c r="J1799" s="69">
        <v>8632</v>
      </c>
      <c r="K1799" s="69" t="s">
        <v>1611</v>
      </c>
    </row>
    <row r="1800" spans="1:11" ht="14.4">
      <c r="A1800" s="69">
        <v>1028368</v>
      </c>
      <c r="B1800" s="69">
        <v>2</v>
      </c>
      <c r="C1800" s="69" t="s">
        <v>26844</v>
      </c>
      <c r="D1800" s="69">
        <v>8</v>
      </c>
      <c r="E1800" s="69" t="s">
        <v>27561</v>
      </c>
      <c r="F1800" s="69">
        <v>64601</v>
      </c>
      <c r="G1800" s="69">
        <v>19980105</v>
      </c>
      <c r="H1800" s="69">
        <v>0</v>
      </c>
      <c r="I1800" s="70">
        <v>32967376198</v>
      </c>
      <c r="J1800" s="69">
        <v>8500</v>
      </c>
      <c r="K1800" s="69" t="s">
        <v>548</v>
      </c>
    </row>
    <row r="1801" spans="1:11" ht="14.4">
      <c r="A1801" s="69">
        <v>1632593</v>
      </c>
      <c r="B1801" s="69">
        <v>2</v>
      </c>
      <c r="C1801" s="69" t="s">
        <v>26844</v>
      </c>
      <c r="D1801" s="69">
        <v>8</v>
      </c>
      <c r="E1801" s="69" t="s">
        <v>27561</v>
      </c>
      <c r="F1801" s="69">
        <v>64778</v>
      </c>
      <c r="G1801" s="69">
        <v>20161201</v>
      </c>
      <c r="H1801" s="69">
        <v>0</v>
      </c>
      <c r="I1801" s="70">
        <v>33048667076</v>
      </c>
      <c r="J1801" s="69">
        <v>8500</v>
      </c>
      <c r="K1801" s="69" t="s">
        <v>4374</v>
      </c>
    </row>
    <row r="1802" spans="1:11" ht="14.4">
      <c r="A1802" s="69">
        <v>1718061</v>
      </c>
      <c r="B1802" s="69">
        <v>2</v>
      </c>
      <c r="C1802" s="69" t="s">
        <v>26844</v>
      </c>
      <c r="D1802" s="69">
        <v>8</v>
      </c>
      <c r="E1802" s="69" t="s">
        <v>27561</v>
      </c>
      <c r="F1802" s="69">
        <v>66085</v>
      </c>
      <c r="G1802" s="69">
        <v>20180916</v>
      </c>
      <c r="H1802" s="69">
        <v>0</v>
      </c>
      <c r="I1802" s="70">
        <v>32088604676</v>
      </c>
      <c r="J1802" s="69">
        <v>8620</v>
      </c>
      <c r="K1802" s="69" t="s">
        <v>27618</v>
      </c>
    </row>
    <row r="1803" spans="1:11" ht="14.4">
      <c r="A1803" s="69">
        <v>1150376</v>
      </c>
      <c r="B1803" s="69">
        <v>2</v>
      </c>
      <c r="C1803" s="69" t="s">
        <v>26844</v>
      </c>
      <c r="D1803" s="69">
        <v>8</v>
      </c>
      <c r="E1803" s="69" t="s">
        <v>27561</v>
      </c>
      <c r="F1803" s="69">
        <v>66850</v>
      </c>
      <c r="G1803" s="69">
        <v>20180430</v>
      </c>
      <c r="H1803" s="69">
        <v>0</v>
      </c>
      <c r="I1803" s="70">
        <v>32977876823</v>
      </c>
      <c r="J1803" s="69">
        <v>8620</v>
      </c>
      <c r="K1803" s="69" t="s">
        <v>2804</v>
      </c>
    </row>
    <row r="1804" spans="1:11" ht="14.4">
      <c r="A1804" s="69">
        <v>1732182</v>
      </c>
      <c r="B1804" s="69">
        <v>2</v>
      </c>
      <c r="C1804" s="69" t="s">
        <v>26844</v>
      </c>
      <c r="D1804" s="69">
        <v>8</v>
      </c>
      <c r="E1804" s="69" t="s">
        <v>27561</v>
      </c>
      <c r="F1804" s="69">
        <v>66937</v>
      </c>
      <c r="G1804" s="69">
        <v>20200301</v>
      </c>
      <c r="H1804" s="69">
        <v>0</v>
      </c>
      <c r="I1804" s="70">
        <v>50169740755</v>
      </c>
      <c r="J1804" s="69">
        <v>8110</v>
      </c>
      <c r="K1804" s="69" t="s">
        <v>2621</v>
      </c>
    </row>
    <row r="1805" spans="1:11" ht="14.4">
      <c r="A1805" s="69">
        <v>1836333</v>
      </c>
      <c r="B1805" s="69">
        <v>2</v>
      </c>
      <c r="C1805" s="69" t="s">
        <v>26844</v>
      </c>
      <c r="D1805" s="69">
        <v>8</v>
      </c>
      <c r="E1805" s="69" t="s">
        <v>27561</v>
      </c>
      <c r="F1805" s="69">
        <v>67375</v>
      </c>
      <c r="G1805" s="69">
        <v>20201005</v>
      </c>
      <c r="H1805" s="69">
        <v>0</v>
      </c>
      <c r="I1805" s="70">
        <v>32068897068</v>
      </c>
      <c r="J1805" s="69">
        <v>8620</v>
      </c>
      <c r="K1805" s="69" t="s">
        <v>27619</v>
      </c>
    </row>
    <row r="1806" spans="1:11" ht="14.4">
      <c r="A1806" s="69">
        <v>1222184</v>
      </c>
      <c r="B1806" s="69">
        <v>2</v>
      </c>
      <c r="C1806" s="69" t="s">
        <v>26844</v>
      </c>
      <c r="D1806" s="69">
        <v>8</v>
      </c>
      <c r="E1806" s="69" t="s">
        <v>27561</v>
      </c>
      <c r="F1806" s="69">
        <v>68102</v>
      </c>
      <c r="G1806" s="69">
        <v>20161016</v>
      </c>
      <c r="H1806" s="69">
        <v>0</v>
      </c>
      <c r="I1806" s="70">
        <v>32048518909</v>
      </c>
      <c r="J1806" s="69">
        <v>8730</v>
      </c>
      <c r="K1806" s="69" t="s">
        <v>27620</v>
      </c>
    </row>
    <row r="1807" spans="1:11" ht="14.4">
      <c r="A1807" s="69">
        <v>1374683</v>
      </c>
      <c r="B1807" s="69">
        <v>2</v>
      </c>
      <c r="C1807" s="69" t="s">
        <v>26844</v>
      </c>
      <c r="D1807" s="69">
        <v>8</v>
      </c>
      <c r="E1807" s="69" t="s">
        <v>27561</v>
      </c>
      <c r="F1807" s="69">
        <v>68547</v>
      </c>
      <c r="G1807" s="69">
        <v>20161114</v>
      </c>
      <c r="H1807" s="69">
        <v>0</v>
      </c>
      <c r="I1807" s="70">
        <v>32098816088</v>
      </c>
      <c r="J1807" s="69">
        <v>8631</v>
      </c>
      <c r="K1807" s="69" t="s">
        <v>3354</v>
      </c>
    </row>
    <row r="1808" spans="1:11" ht="14.4">
      <c r="A1808" s="69">
        <v>1582743</v>
      </c>
      <c r="B1808" s="69">
        <v>2</v>
      </c>
      <c r="C1808" s="69" t="s">
        <v>26844</v>
      </c>
      <c r="D1808" s="69">
        <v>8</v>
      </c>
      <c r="E1808" s="69" t="s">
        <v>27561</v>
      </c>
      <c r="F1808" s="69">
        <v>68584</v>
      </c>
      <c r="G1808" s="69">
        <v>20190107</v>
      </c>
      <c r="H1808" s="69">
        <v>0</v>
      </c>
      <c r="I1808" s="70">
        <v>8158742935</v>
      </c>
      <c r="J1808" s="69">
        <v>8630</v>
      </c>
      <c r="K1808" s="69" t="s">
        <v>27621</v>
      </c>
    </row>
    <row r="1809" spans="1:11" ht="14.4">
      <c r="A1809" s="69">
        <v>1304007</v>
      </c>
      <c r="B1809" s="69">
        <v>2</v>
      </c>
      <c r="C1809" s="69" t="s">
        <v>26844</v>
      </c>
      <c r="D1809" s="69">
        <v>8</v>
      </c>
      <c r="E1809" s="69" t="s">
        <v>27561</v>
      </c>
      <c r="F1809" s="69">
        <v>68653</v>
      </c>
      <c r="G1809" s="69">
        <v>20100804</v>
      </c>
      <c r="H1809" s="69">
        <v>0</v>
      </c>
      <c r="I1809" s="70">
        <v>13977801276</v>
      </c>
      <c r="J1809" s="69">
        <v>8620</v>
      </c>
      <c r="K1809" s="69" t="s">
        <v>1896</v>
      </c>
    </row>
    <row r="1810" spans="1:11" ht="14.4">
      <c r="A1810" s="69">
        <v>1425893</v>
      </c>
      <c r="B1810" s="69">
        <v>2</v>
      </c>
      <c r="C1810" s="69" t="s">
        <v>26844</v>
      </c>
      <c r="D1810" s="69">
        <v>8</v>
      </c>
      <c r="E1810" s="69" t="s">
        <v>27561</v>
      </c>
      <c r="F1810" s="69">
        <v>70257</v>
      </c>
      <c r="G1810" s="69">
        <v>20121119</v>
      </c>
      <c r="H1810" s="69">
        <v>0</v>
      </c>
      <c r="I1810" s="70">
        <v>32078401737</v>
      </c>
      <c r="J1810" s="69">
        <v>8500</v>
      </c>
      <c r="K1810" s="69" t="s">
        <v>2095</v>
      </c>
    </row>
    <row r="1811" spans="1:11" ht="14.4">
      <c r="A1811" s="69">
        <v>1718809</v>
      </c>
      <c r="B1811" s="69">
        <v>2</v>
      </c>
      <c r="C1811" s="69" t="s">
        <v>26844</v>
      </c>
      <c r="D1811" s="69">
        <v>8</v>
      </c>
      <c r="E1811" s="69" t="s">
        <v>27561</v>
      </c>
      <c r="F1811" s="69">
        <v>70277</v>
      </c>
      <c r="G1811" s="69">
        <v>20180916</v>
      </c>
      <c r="H1811" s="69">
        <v>0</v>
      </c>
      <c r="I1811" s="70">
        <v>32058518690</v>
      </c>
      <c r="J1811" s="69">
        <v>8730</v>
      </c>
      <c r="K1811" s="69" t="s">
        <v>3309</v>
      </c>
    </row>
    <row r="1812" spans="1:11" ht="14.4">
      <c r="A1812" s="69">
        <v>1328160</v>
      </c>
      <c r="B1812" s="69">
        <v>2</v>
      </c>
      <c r="C1812" s="69" t="s">
        <v>26844</v>
      </c>
      <c r="D1812" s="69">
        <v>8</v>
      </c>
      <c r="E1812" s="69" t="s">
        <v>27561</v>
      </c>
      <c r="F1812" s="69">
        <v>70693</v>
      </c>
      <c r="G1812" s="69">
        <v>20151216</v>
      </c>
      <c r="H1812" s="69">
        <v>0</v>
      </c>
      <c r="I1812" s="70">
        <v>32068742991</v>
      </c>
      <c r="J1812" s="69">
        <v>8500</v>
      </c>
      <c r="K1812" s="69" t="s">
        <v>27622</v>
      </c>
    </row>
    <row r="1813" spans="1:11" ht="14.4">
      <c r="A1813" s="69">
        <v>1571695</v>
      </c>
      <c r="B1813" s="69">
        <v>2</v>
      </c>
      <c r="C1813" s="69" t="s">
        <v>26844</v>
      </c>
      <c r="D1813" s="69">
        <v>8</v>
      </c>
      <c r="E1813" s="69" t="s">
        <v>27561</v>
      </c>
      <c r="F1813" s="69">
        <v>70843</v>
      </c>
      <c r="G1813" s="69">
        <v>20190816</v>
      </c>
      <c r="H1813" s="69">
        <v>0</v>
      </c>
      <c r="I1813" s="70">
        <v>32129448711</v>
      </c>
      <c r="J1813" s="69">
        <v>8730</v>
      </c>
      <c r="K1813" s="69" t="s">
        <v>27623</v>
      </c>
    </row>
    <row r="1814" spans="1:11" ht="14.4">
      <c r="A1814" s="69">
        <v>1663732</v>
      </c>
      <c r="B1814" s="69">
        <v>2</v>
      </c>
      <c r="C1814" s="69" t="s">
        <v>26844</v>
      </c>
      <c r="D1814" s="69">
        <v>8</v>
      </c>
      <c r="E1814" s="69" t="s">
        <v>27561</v>
      </c>
      <c r="F1814" s="69">
        <v>70988</v>
      </c>
      <c r="G1814" s="69">
        <v>20180827</v>
      </c>
      <c r="H1814" s="69">
        <v>0</v>
      </c>
      <c r="I1814" s="70">
        <v>49169681563</v>
      </c>
      <c r="J1814" s="69">
        <v>8620</v>
      </c>
      <c r="K1814" s="69" t="s">
        <v>27624</v>
      </c>
    </row>
    <row r="1815" spans="1:11" ht="14.4">
      <c r="A1815" s="69">
        <v>1631021</v>
      </c>
      <c r="B1815" s="69">
        <v>2</v>
      </c>
      <c r="C1815" s="69" t="s">
        <v>26844</v>
      </c>
      <c r="D1815" s="69">
        <v>8</v>
      </c>
      <c r="E1815" s="69" t="s">
        <v>27561</v>
      </c>
      <c r="F1815" s="69">
        <v>71717</v>
      </c>
      <c r="G1815" s="69">
        <v>20161201</v>
      </c>
      <c r="H1815" s="69">
        <v>0</v>
      </c>
      <c r="I1815" s="70">
        <v>1987916044</v>
      </c>
      <c r="J1815" s="69">
        <v>8500</v>
      </c>
      <c r="K1815" s="69" t="s">
        <v>27625</v>
      </c>
    </row>
    <row r="1816" spans="1:11" ht="14.4">
      <c r="A1816" s="69">
        <v>1361668</v>
      </c>
      <c r="B1816" s="69">
        <v>2</v>
      </c>
      <c r="C1816" s="69" t="s">
        <v>26844</v>
      </c>
      <c r="D1816" s="69">
        <v>8</v>
      </c>
      <c r="E1816" s="69" t="s">
        <v>27561</v>
      </c>
      <c r="F1816" s="69">
        <v>72500</v>
      </c>
      <c r="G1816" s="69">
        <v>20100601</v>
      </c>
      <c r="H1816" s="69">
        <v>0</v>
      </c>
      <c r="I1816" s="70">
        <v>32906696268</v>
      </c>
      <c r="J1816" s="69">
        <v>8730</v>
      </c>
      <c r="K1816" s="69" t="s">
        <v>5436</v>
      </c>
    </row>
    <row r="1817" spans="1:11" ht="14.4">
      <c r="A1817" s="69">
        <v>1654958</v>
      </c>
      <c r="B1817" s="69">
        <v>2</v>
      </c>
      <c r="C1817" s="69" t="s">
        <v>26844</v>
      </c>
      <c r="D1817" s="69">
        <v>8</v>
      </c>
      <c r="E1817" s="69" t="s">
        <v>27561</v>
      </c>
      <c r="F1817" s="69">
        <v>73085</v>
      </c>
      <c r="G1817" s="69">
        <v>20170516</v>
      </c>
      <c r="H1817" s="69">
        <v>0</v>
      </c>
      <c r="I1817" s="70">
        <v>32088520831</v>
      </c>
      <c r="J1817" s="69">
        <v>8500</v>
      </c>
      <c r="K1817" s="69" t="s">
        <v>223</v>
      </c>
    </row>
    <row r="1818" spans="1:11" ht="14.4">
      <c r="A1818" s="69">
        <v>1163700</v>
      </c>
      <c r="B1818" s="69">
        <v>2</v>
      </c>
      <c r="C1818" s="69" t="s">
        <v>26844</v>
      </c>
      <c r="D1818" s="69">
        <v>8</v>
      </c>
      <c r="E1818" s="69" t="s">
        <v>27561</v>
      </c>
      <c r="F1818" s="69">
        <v>73413</v>
      </c>
      <c r="G1818" s="69">
        <v>20010813</v>
      </c>
      <c r="H1818" s="69">
        <v>0</v>
      </c>
      <c r="I1818" s="70">
        <v>32887376815</v>
      </c>
      <c r="J1818" s="69">
        <v>5046</v>
      </c>
      <c r="K1818" s="69" t="s">
        <v>27626</v>
      </c>
    </row>
    <row r="1819" spans="1:11" ht="14.4">
      <c r="A1819" s="69">
        <v>1452628</v>
      </c>
      <c r="B1819" s="69">
        <v>2</v>
      </c>
      <c r="C1819" s="69" t="s">
        <v>26844</v>
      </c>
      <c r="D1819" s="69">
        <v>8</v>
      </c>
      <c r="E1819" s="69" t="s">
        <v>27561</v>
      </c>
      <c r="F1819" s="69">
        <v>73888</v>
      </c>
      <c r="G1819" s="69">
        <v>20130923</v>
      </c>
      <c r="H1819" s="69">
        <v>0</v>
      </c>
      <c r="I1819" s="70">
        <v>32007920831</v>
      </c>
      <c r="J1819" s="69">
        <v>5046</v>
      </c>
      <c r="K1819" s="69" t="s">
        <v>1848</v>
      </c>
    </row>
    <row r="1820" spans="1:11" ht="14.4">
      <c r="A1820" s="69">
        <v>1067448</v>
      </c>
      <c r="B1820" s="69">
        <v>2</v>
      </c>
      <c r="C1820" s="69" t="s">
        <v>26844</v>
      </c>
      <c r="D1820" s="69">
        <v>8</v>
      </c>
      <c r="E1820" s="69" t="s">
        <v>27561</v>
      </c>
      <c r="F1820" s="69">
        <v>74566</v>
      </c>
      <c r="G1820" s="69">
        <v>19941003</v>
      </c>
      <c r="H1820" s="69">
        <v>0</v>
      </c>
      <c r="I1820" s="70">
        <v>60947696112</v>
      </c>
      <c r="J1820" s="69">
        <v>8650</v>
      </c>
      <c r="K1820" s="69" t="s">
        <v>1876</v>
      </c>
    </row>
    <row r="1821" spans="1:11" ht="14.4">
      <c r="A1821" s="69">
        <v>1228564</v>
      </c>
      <c r="B1821" s="69">
        <v>2</v>
      </c>
      <c r="C1821" s="69" t="s">
        <v>26844</v>
      </c>
      <c r="D1821" s="69">
        <v>8</v>
      </c>
      <c r="E1821" s="69" t="s">
        <v>27561</v>
      </c>
      <c r="F1821" s="69">
        <v>75284</v>
      </c>
      <c r="G1821" s="69">
        <v>20040726</v>
      </c>
      <c r="H1821" s="69">
        <v>0</v>
      </c>
      <c r="I1821" s="70">
        <v>60988016527</v>
      </c>
      <c r="J1821" s="69">
        <v>8500</v>
      </c>
      <c r="K1821" s="69" t="s">
        <v>4360</v>
      </c>
    </row>
    <row r="1822" spans="1:11" ht="14.4">
      <c r="A1822" s="69">
        <v>1352512</v>
      </c>
      <c r="B1822" s="69">
        <v>2</v>
      </c>
      <c r="C1822" s="69" t="s">
        <v>26844</v>
      </c>
      <c r="D1822" s="69">
        <v>8</v>
      </c>
      <c r="E1822" s="69" t="s">
        <v>27561</v>
      </c>
      <c r="F1822" s="69">
        <v>75345</v>
      </c>
      <c r="G1822" s="69">
        <v>20100104</v>
      </c>
      <c r="H1822" s="69">
        <v>0</v>
      </c>
      <c r="I1822" s="70">
        <v>32058602833</v>
      </c>
      <c r="J1822" s="69">
        <v>5046</v>
      </c>
      <c r="K1822" s="69" t="s">
        <v>5033</v>
      </c>
    </row>
    <row r="1823" spans="1:11" ht="14.4">
      <c r="A1823" s="69">
        <v>1291398</v>
      </c>
      <c r="B1823" s="69">
        <v>2</v>
      </c>
      <c r="C1823" s="69" t="s">
        <v>26844</v>
      </c>
      <c r="D1823" s="69">
        <v>8</v>
      </c>
      <c r="E1823" s="69" t="s">
        <v>27561</v>
      </c>
      <c r="F1823" s="69">
        <v>75398</v>
      </c>
      <c r="G1823" s="69">
        <v>20160216</v>
      </c>
      <c r="H1823" s="69">
        <v>0</v>
      </c>
      <c r="I1823" s="70">
        <v>32028432618</v>
      </c>
      <c r="J1823" s="69">
        <v>5046</v>
      </c>
      <c r="K1823" s="69" t="s">
        <v>1856</v>
      </c>
    </row>
    <row r="1824" spans="1:11" ht="14.4">
      <c r="A1824" s="69">
        <v>1328161</v>
      </c>
      <c r="B1824" s="69">
        <v>2</v>
      </c>
      <c r="C1824" s="69" t="s">
        <v>26844</v>
      </c>
      <c r="D1824" s="69">
        <v>8</v>
      </c>
      <c r="E1824" s="69" t="s">
        <v>27561</v>
      </c>
      <c r="F1824" s="69">
        <v>75625</v>
      </c>
      <c r="G1824" s="69">
        <v>20080908</v>
      </c>
      <c r="H1824" s="69">
        <v>0</v>
      </c>
      <c r="I1824" s="70">
        <v>32078875419</v>
      </c>
      <c r="J1824" s="69">
        <v>5046</v>
      </c>
      <c r="K1824" s="69" t="s">
        <v>27627</v>
      </c>
    </row>
    <row r="1825" spans="1:11" ht="14.4">
      <c r="A1825" s="69">
        <v>1585827</v>
      </c>
      <c r="B1825" s="69">
        <v>2</v>
      </c>
      <c r="C1825" s="69" t="s">
        <v>26844</v>
      </c>
      <c r="D1825" s="69">
        <v>8</v>
      </c>
      <c r="E1825" s="69" t="s">
        <v>27561</v>
      </c>
      <c r="F1825" s="69">
        <v>75704</v>
      </c>
      <c r="G1825" s="69">
        <v>20161031</v>
      </c>
      <c r="H1825" s="69">
        <v>0</v>
      </c>
      <c r="I1825" s="70">
        <v>32139323458</v>
      </c>
      <c r="J1825" s="69">
        <v>8500</v>
      </c>
      <c r="K1825" s="69" t="s">
        <v>189</v>
      </c>
    </row>
    <row r="1826" spans="1:11" ht="14.4">
      <c r="A1826" s="69">
        <v>1069095</v>
      </c>
      <c r="B1826" s="69">
        <v>2</v>
      </c>
      <c r="C1826" s="69" t="s">
        <v>26844</v>
      </c>
      <c r="D1826" s="69">
        <v>8</v>
      </c>
      <c r="E1826" s="69" t="s">
        <v>27561</v>
      </c>
      <c r="F1826" s="69">
        <v>76484</v>
      </c>
      <c r="G1826" s="69">
        <v>20131118</v>
      </c>
      <c r="H1826" s="69">
        <v>0</v>
      </c>
      <c r="I1826" s="70">
        <v>32947979038</v>
      </c>
      <c r="J1826" s="69">
        <v>8500</v>
      </c>
      <c r="K1826" s="69" t="s">
        <v>27628</v>
      </c>
    </row>
    <row r="1827" spans="1:11" ht="14.4">
      <c r="A1827" s="69">
        <v>1749802</v>
      </c>
      <c r="B1827" s="69">
        <v>2</v>
      </c>
      <c r="C1827" s="69" t="s">
        <v>26844</v>
      </c>
      <c r="D1827" s="69">
        <v>8</v>
      </c>
      <c r="E1827" s="69" t="s">
        <v>27561</v>
      </c>
      <c r="F1827" s="69">
        <v>76862</v>
      </c>
      <c r="G1827" s="69">
        <v>20190716</v>
      </c>
      <c r="H1827" s="69">
        <v>0</v>
      </c>
      <c r="I1827" s="70">
        <v>32138912129</v>
      </c>
      <c r="J1827" s="69">
        <v>8620</v>
      </c>
      <c r="K1827" s="69" t="s">
        <v>27629</v>
      </c>
    </row>
    <row r="1828" spans="1:11" ht="14.4">
      <c r="A1828" s="69">
        <v>1391898</v>
      </c>
      <c r="B1828" s="69">
        <v>2</v>
      </c>
      <c r="C1828" s="69" t="s">
        <v>26844</v>
      </c>
      <c r="D1828" s="69">
        <v>8</v>
      </c>
      <c r="E1828" s="69" t="s">
        <v>27561</v>
      </c>
      <c r="F1828" s="69">
        <v>77021</v>
      </c>
      <c r="G1828" s="69">
        <v>20170116</v>
      </c>
      <c r="H1828" s="69">
        <v>0</v>
      </c>
      <c r="I1828" s="70">
        <v>32089060944</v>
      </c>
      <c r="J1828" s="69">
        <v>8000</v>
      </c>
      <c r="K1828" s="69" t="s">
        <v>27630</v>
      </c>
    </row>
    <row r="1829" spans="1:11" ht="14.4">
      <c r="A1829" s="69">
        <v>995022</v>
      </c>
      <c r="B1829" s="69">
        <v>2</v>
      </c>
      <c r="C1829" s="69" t="s">
        <v>26844</v>
      </c>
      <c r="D1829" s="69">
        <v>8</v>
      </c>
      <c r="E1829" s="69" t="s">
        <v>27561</v>
      </c>
      <c r="F1829" s="69">
        <v>77100</v>
      </c>
      <c r="G1829" s="69">
        <v>19970203</v>
      </c>
      <c r="H1829" s="69">
        <v>0</v>
      </c>
      <c r="I1829" s="70">
        <v>32897377381</v>
      </c>
      <c r="J1829" s="69">
        <v>5046</v>
      </c>
      <c r="K1829" s="69" t="s">
        <v>5267</v>
      </c>
    </row>
    <row r="1830" spans="1:11" ht="14.4">
      <c r="A1830" s="69">
        <v>1605382</v>
      </c>
      <c r="B1830" s="69">
        <v>2</v>
      </c>
      <c r="C1830" s="69" t="s">
        <v>26844</v>
      </c>
      <c r="D1830" s="69">
        <v>8</v>
      </c>
      <c r="E1830" s="69" t="s">
        <v>27561</v>
      </c>
      <c r="F1830" s="69">
        <v>77333</v>
      </c>
      <c r="G1830" s="69">
        <v>20160501</v>
      </c>
      <c r="H1830" s="69">
        <v>0</v>
      </c>
      <c r="I1830" s="70">
        <v>33118809723</v>
      </c>
      <c r="J1830" s="69">
        <v>8500</v>
      </c>
      <c r="K1830" s="69" t="s">
        <v>5078</v>
      </c>
    </row>
    <row r="1831" spans="1:11" ht="14.4">
      <c r="A1831" s="69">
        <v>1244591</v>
      </c>
      <c r="B1831" s="69">
        <v>2</v>
      </c>
      <c r="C1831" s="69" t="s">
        <v>26844</v>
      </c>
      <c r="D1831" s="69">
        <v>8</v>
      </c>
      <c r="E1831" s="69" t="s">
        <v>27561</v>
      </c>
      <c r="F1831" s="69">
        <v>77964</v>
      </c>
      <c r="G1831" s="69">
        <v>20050215</v>
      </c>
      <c r="H1831" s="69">
        <v>0</v>
      </c>
      <c r="I1831" s="70">
        <v>32018232416</v>
      </c>
      <c r="J1831" s="69">
        <v>8500</v>
      </c>
      <c r="K1831" s="69" t="s">
        <v>1589</v>
      </c>
    </row>
    <row r="1832" spans="1:11" ht="14.4">
      <c r="A1832" s="69">
        <v>1685280</v>
      </c>
      <c r="B1832" s="69">
        <v>2</v>
      </c>
      <c r="C1832" s="69" t="s">
        <v>26844</v>
      </c>
      <c r="D1832" s="69">
        <v>8</v>
      </c>
      <c r="E1832" s="69" t="s">
        <v>27561</v>
      </c>
      <c r="F1832" s="69">
        <v>78510</v>
      </c>
      <c r="G1832" s="69">
        <v>20210802</v>
      </c>
      <c r="H1832" s="69">
        <v>0</v>
      </c>
      <c r="I1832" s="70">
        <v>88169690810</v>
      </c>
      <c r="J1832" s="69">
        <v>8620</v>
      </c>
      <c r="K1832" s="69" t="s">
        <v>27631</v>
      </c>
    </row>
    <row r="1833" spans="1:11" ht="14.4">
      <c r="A1833" s="69">
        <v>1025276</v>
      </c>
      <c r="B1833" s="69">
        <v>2</v>
      </c>
      <c r="C1833" s="69" t="s">
        <v>26844</v>
      </c>
      <c r="D1833" s="69">
        <v>8</v>
      </c>
      <c r="E1833" s="69" t="s">
        <v>27561</v>
      </c>
      <c r="F1833" s="69">
        <v>78690</v>
      </c>
      <c r="G1833" s="69">
        <v>19881108</v>
      </c>
      <c r="H1833" s="69">
        <v>0</v>
      </c>
      <c r="I1833" s="70">
        <v>32886579484</v>
      </c>
      <c r="J1833" s="69">
        <v>5046</v>
      </c>
      <c r="K1833" s="69" t="s">
        <v>1176</v>
      </c>
    </row>
    <row r="1834" spans="1:11" ht="14.4">
      <c r="A1834" s="69">
        <v>1300948</v>
      </c>
      <c r="B1834" s="69">
        <v>2</v>
      </c>
      <c r="C1834" s="69" t="s">
        <v>26844</v>
      </c>
      <c r="D1834" s="69">
        <v>8</v>
      </c>
      <c r="E1834" s="69" t="s">
        <v>27561</v>
      </c>
      <c r="F1834" s="69">
        <v>79988</v>
      </c>
      <c r="G1834" s="69">
        <v>20100118</v>
      </c>
      <c r="H1834" s="69">
        <v>0</v>
      </c>
      <c r="I1834" s="70">
        <v>32088503977</v>
      </c>
      <c r="J1834" s="69">
        <v>8110</v>
      </c>
      <c r="K1834" s="69" t="s">
        <v>3860</v>
      </c>
    </row>
    <row r="1835" spans="1:11" ht="14.4">
      <c r="A1835" s="69">
        <v>1301644</v>
      </c>
      <c r="B1835" s="69">
        <v>2</v>
      </c>
      <c r="C1835" s="69" t="s">
        <v>26844</v>
      </c>
      <c r="D1835" s="69">
        <v>8</v>
      </c>
      <c r="E1835" s="69" t="s">
        <v>27561</v>
      </c>
      <c r="F1835" s="69">
        <v>80964</v>
      </c>
      <c r="G1835" s="69">
        <v>20160815</v>
      </c>
      <c r="H1835" s="69">
        <v>0</v>
      </c>
      <c r="I1835" s="70">
        <v>32058519615</v>
      </c>
      <c r="J1835" s="69">
        <v>8650</v>
      </c>
      <c r="K1835" s="69" t="s">
        <v>27632</v>
      </c>
    </row>
    <row r="1836" spans="1:11" ht="14.4">
      <c r="A1836" s="69">
        <v>1591269</v>
      </c>
      <c r="B1836" s="69">
        <v>2</v>
      </c>
      <c r="C1836" s="69" t="s">
        <v>26844</v>
      </c>
      <c r="D1836" s="69">
        <v>8</v>
      </c>
      <c r="E1836" s="69" t="s">
        <v>27561</v>
      </c>
      <c r="F1836" s="69">
        <v>80989</v>
      </c>
      <c r="G1836" s="69">
        <v>20190204</v>
      </c>
      <c r="H1836" s="69">
        <v>0</v>
      </c>
      <c r="I1836" s="70">
        <v>16058722618</v>
      </c>
      <c r="J1836" s="69">
        <v>8110</v>
      </c>
      <c r="K1836" s="69" t="s">
        <v>27633</v>
      </c>
    </row>
    <row r="1837" spans="1:11" ht="14.4">
      <c r="A1837" s="69">
        <v>1699284</v>
      </c>
      <c r="B1837" s="69">
        <v>2</v>
      </c>
      <c r="C1837" s="69" t="s">
        <v>26844</v>
      </c>
      <c r="D1837" s="69">
        <v>8</v>
      </c>
      <c r="E1837" s="69" t="s">
        <v>27561</v>
      </c>
      <c r="F1837" s="69">
        <v>81027</v>
      </c>
      <c r="G1837" s="69">
        <v>20180416</v>
      </c>
      <c r="H1837" s="69">
        <v>0</v>
      </c>
      <c r="I1837" s="70">
        <v>32068841645</v>
      </c>
      <c r="J1837" s="69">
        <v>8500</v>
      </c>
      <c r="K1837" s="69" t="s">
        <v>1821</v>
      </c>
    </row>
    <row r="1838" spans="1:11" ht="14.4">
      <c r="A1838" s="69">
        <v>1330415</v>
      </c>
      <c r="B1838" s="69">
        <v>2</v>
      </c>
      <c r="C1838" s="69" t="s">
        <v>26844</v>
      </c>
      <c r="D1838" s="69">
        <v>8</v>
      </c>
      <c r="E1838" s="69" t="s">
        <v>27561</v>
      </c>
      <c r="F1838" s="69">
        <v>82903</v>
      </c>
      <c r="G1838" s="69">
        <v>20131113</v>
      </c>
      <c r="H1838" s="69">
        <v>0</v>
      </c>
      <c r="I1838" s="70">
        <v>32078628446</v>
      </c>
      <c r="J1838" s="69">
        <v>8500</v>
      </c>
      <c r="K1838" s="69" t="s">
        <v>1562</v>
      </c>
    </row>
    <row r="1839" spans="1:11" ht="14.4">
      <c r="A1839" s="69">
        <v>1444998</v>
      </c>
      <c r="B1839" s="69">
        <v>2</v>
      </c>
      <c r="C1839" s="69" t="s">
        <v>26844</v>
      </c>
      <c r="D1839" s="69">
        <v>8</v>
      </c>
      <c r="E1839" s="69" t="s">
        <v>27561</v>
      </c>
      <c r="F1839" s="69">
        <v>84771</v>
      </c>
      <c r="G1839" s="69">
        <v>20130701</v>
      </c>
      <c r="H1839" s="69">
        <v>0</v>
      </c>
      <c r="I1839" s="70">
        <v>32108913503</v>
      </c>
      <c r="J1839" s="69">
        <v>8631</v>
      </c>
      <c r="K1839" s="69" t="s">
        <v>27634</v>
      </c>
    </row>
    <row r="1840" spans="1:11" ht="14.4">
      <c r="A1840" s="69">
        <v>1619045</v>
      </c>
      <c r="B1840" s="69">
        <v>2</v>
      </c>
      <c r="C1840" s="69" t="s">
        <v>26844</v>
      </c>
      <c r="D1840" s="69">
        <v>8</v>
      </c>
      <c r="E1840" s="69" t="s">
        <v>27561</v>
      </c>
      <c r="F1840" s="69">
        <v>84777</v>
      </c>
      <c r="G1840" s="69">
        <v>20190107</v>
      </c>
      <c r="H1840" s="69">
        <v>0</v>
      </c>
      <c r="I1840" s="70">
        <v>32119277138</v>
      </c>
      <c r="J1840" s="69">
        <v>8650</v>
      </c>
      <c r="K1840" s="69" t="s">
        <v>1534</v>
      </c>
    </row>
    <row r="1841" spans="1:11" ht="14.4">
      <c r="A1841" s="69">
        <v>1054528</v>
      </c>
      <c r="B1841" s="69">
        <v>2</v>
      </c>
      <c r="C1841" s="69" t="s">
        <v>26844</v>
      </c>
      <c r="D1841" s="69">
        <v>8</v>
      </c>
      <c r="E1841" s="69" t="s">
        <v>27561</v>
      </c>
      <c r="F1841" s="69">
        <v>85025</v>
      </c>
      <c r="G1841" s="69">
        <v>19980928</v>
      </c>
      <c r="H1841" s="69">
        <v>0</v>
      </c>
      <c r="I1841" s="70">
        <v>32876996912</v>
      </c>
      <c r="J1841" s="69">
        <v>8500</v>
      </c>
      <c r="K1841" s="69" t="s">
        <v>5544</v>
      </c>
    </row>
    <row r="1842" spans="1:11" ht="14.4">
      <c r="A1842" s="69">
        <v>1392640</v>
      </c>
      <c r="B1842" s="69">
        <v>2</v>
      </c>
      <c r="C1842" s="69" t="s">
        <v>26844</v>
      </c>
      <c r="D1842" s="69">
        <v>8</v>
      </c>
      <c r="E1842" s="69" t="s">
        <v>27561</v>
      </c>
      <c r="F1842" s="69">
        <v>85165</v>
      </c>
      <c r="G1842" s="69">
        <v>20120109</v>
      </c>
      <c r="H1842" s="69">
        <v>0</v>
      </c>
      <c r="I1842" s="70">
        <v>32118825549</v>
      </c>
      <c r="J1842" s="69">
        <v>8500</v>
      </c>
      <c r="K1842" s="69" t="s">
        <v>2116</v>
      </c>
    </row>
    <row r="1843" spans="1:11" ht="14.4">
      <c r="A1843" s="69">
        <v>1414673</v>
      </c>
      <c r="B1843" s="69">
        <v>2</v>
      </c>
      <c r="C1843" s="69" t="s">
        <v>26844</v>
      </c>
      <c r="D1843" s="69">
        <v>8</v>
      </c>
      <c r="E1843" s="69" t="s">
        <v>27561</v>
      </c>
      <c r="F1843" s="69">
        <v>85178</v>
      </c>
      <c r="G1843" s="69">
        <v>20160926</v>
      </c>
      <c r="H1843" s="69">
        <v>0</v>
      </c>
      <c r="I1843" s="70">
        <v>32099024153</v>
      </c>
      <c r="J1843" s="69">
        <v>5046</v>
      </c>
      <c r="K1843" s="69" t="s">
        <v>27635</v>
      </c>
    </row>
    <row r="1844" spans="1:11" ht="14.4">
      <c r="A1844" s="69">
        <v>1369149</v>
      </c>
      <c r="B1844" s="69">
        <v>2</v>
      </c>
      <c r="C1844" s="69" t="s">
        <v>26844</v>
      </c>
      <c r="D1844" s="69">
        <v>8</v>
      </c>
      <c r="E1844" s="69" t="s">
        <v>27561</v>
      </c>
      <c r="F1844" s="69">
        <v>85787</v>
      </c>
      <c r="G1844" s="69">
        <v>20100906</v>
      </c>
      <c r="H1844" s="69">
        <v>0</v>
      </c>
      <c r="I1844" s="70">
        <v>43977607233</v>
      </c>
      <c r="J1844" s="69">
        <v>8620</v>
      </c>
      <c r="K1844" s="69" t="s">
        <v>5578</v>
      </c>
    </row>
    <row r="1845" spans="1:11" ht="14.4">
      <c r="A1845" s="69">
        <v>1400726</v>
      </c>
      <c r="B1845" s="69">
        <v>2</v>
      </c>
      <c r="C1845" s="69" t="s">
        <v>26844</v>
      </c>
      <c r="D1845" s="69">
        <v>8</v>
      </c>
      <c r="E1845" s="69" t="s">
        <v>27561</v>
      </c>
      <c r="F1845" s="69">
        <v>86223</v>
      </c>
      <c r="G1845" s="69">
        <v>20190701</v>
      </c>
      <c r="H1845" s="69">
        <v>0</v>
      </c>
      <c r="I1845" s="70">
        <v>32078918474</v>
      </c>
      <c r="J1845" s="69">
        <v>8650</v>
      </c>
      <c r="K1845" s="69" t="s">
        <v>27636</v>
      </c>
    </row>
    <row r="1846" spans="1:11" ht="14.4">
      <c r="A1846" s="69">
        <v>1698330</v>
      </c>
      <c r="B1846" s="69">
        <v>2</v>
      </c>
      <c r="C1846" s="69" t="s">
        <v>26844</v>
      </c>
      <c r="D1846" s="69">
        <v>8</v>
      </c>
      <c r="E1846" s="69" t="s">
        <v>27561</v>
      </c>
      <c r="F1846" s="69">
        <v>87698</v>
      </c>
      <c r="G1846" s="69">
        <v>20180416</v>
      </c>
      <c r="H1846" s="69">
        <v>0</v>
      </c>
      <c r="I1846" s="70">
        <v>51068503427</v>
      </c>
      <c r="J1846" s="69">
        <v>8500</v>
      </c>
      <c r="K1846" s="69" t="s">
        <v>2630</v>
      </c>
    </row>
    <row r="1847" spans="1:11" ht="14.4">
      <c r="A1847" s="69">
        <v>1363422</v>
      </c>
      <c r="B1847" s="69">
        <v>2</v>
      </c>
      <c r="C1847" s="69" t="s">
        <v>26844</v>
      </c>
      <c r="D1847" s="69">
        <v>8</v>
      </c>
      <c r="E1847" s="69" t="s">
        <v>27561</v>
      </c>
      <c r="F1847" s="69">
        <v>88050</v>
      </c>
      <c r="G1847" s="69">
        <v>20101115</v>
      </c>
      <c r="H1847" s="69">
        <v>0</v>
      </c>
      <c r="I1847" s="70">
        <v>32078838367</v>
      </c>
      <c r="J1847" s="69">
        <v>8500</v>
      </c>
      <c r="K1847" s="69" t="s">
        <v>1859</v>
      </c>
    </row>
    <row r="1848" spans="1:11" ht="14.4">
      <c r="A1848" s="69">
        <v>1393010</v>
      </c>
      <c r="B1848" s="69">
        <v>2</v>
      </c>
      <c r="C1848" s="69" t="s">
        <v>26844</v>
      </c>
      <c r="D1848" s="69">
        <v>8</v>
      </c>
      <c r="E1848" s="69" t="s">
        <v>27561</v>
      </c>
      <c r="F1848" s="69">
        <v>88204</v>
      </c>
      <c r="G1848" s="69">
        <v>20170605</v>
      </c>
      <c r="H1848" s="69">
        <v>0</v>
      </c>
      <c r="I1848" s="70">
        <v>32109044118</v>
      </c>
      <c r="J1848" s="69">
        <v>8500</v>
      </c>
      <c r="K1848" s="69" t="s">
        <v>4671</v>
      </c>
    </row>
    <row r="1849" spans="1:11" ht="14.4">
      <c r="A1849" s="69">
        <v>1148549</v>
      </c>
      <c r="B1849" s="69">
        <v>2</v>
      </c>
      <c r="C1849" s="69" t="s">
        <v>26844</v>
      </c>
      <c r="D1849" s="69">
        <v>8</v>
      </c>
      <c r="E1849" s="69" t="s">
        <v>27561</v>
      </c>
      <c r="F1849" s="69">
        <v>89234</v>
      </c>
      <c r="G1849" s="69">
        <v>20181001</v>
      </c>
      <c r="H1849" s="69">
        <v>0</v>
      </c>
      <c r="I1849" s="70">
        <v>60978275414</v>
      </c>
      <c r="J1849" s="69">
        <v>8632</v>
      </c>
      <c r="K1849" s="69" t="s">
        <v>27637</v>
      </c>
    </row>
    <row r="1850" spans="1:11" ht="14.4">
      <c r="A1850" s="69">
        <v>1454606</v>
      </c>
      <c r="B1850" s="69">
        <v>2</v>
      </c>
      <c r="C1850" s="69" t="s">
        <v>26844</v>
      </c>
      <c r="D1850" s="69">
        <v>8</v>
      </c>
      <c r="E1850" s="69" t="s">
        <v>27561</v>
      </c>
      <c r="F1850" s="69">
        <v>89253</v>
      </c>
      <c r="G1850" s="69">
        <v>20190107</v>
      </c>
      <c r="H1850" s="69">
        <v>0</v>
      </c>
      <c r="I1850" s="70">
        <v>32129242841</v>
      </c>
      <c r="J1850" s="69">
        <v>8632</v>
      </c>
      <c r="K1850" s="69" t="s">
        <v>27638</v>
      </c>
    </row>
    <row r="1851" spans="1:11" ht="14.4">
      <c r="A1851" s="69">
        <v>1255815</v>
      </c>
      <c r="B1851" s="69">
        <v>2</v>
      </c>
      <c r="C1851" s="69" t="s">
        <v>26844</v>
      </c>
      <c r="D1851" s="69">
        <v>8</v>
      </c>
      <c r="E1851" s="69" t="s">
        <v>27561</v>
      </c>
      <c r="F1851" s="69">
        <v>89528</v>
      </c>
      <c r="G1851" s="69">
        <v>20050713</v>
      </c>
      <c r="H1851" s="69">
        <v>0</v>
      </c>
      <c r="I1851" s="70">
        <v>32028300252</v>
      </c>
      <c r="J1851" s="69">
        <v>8500</v>
      </c>
      <c r="K1851" s="69" t="s">
        <v>1707</v>
      </c>
    </row>
    <row r="1852" spans="1:11" ht="14.4">
      <c r="A1852" s="69">
        <v>1182792</v>
      </c>
      <c r="B1852" s="69">
        <v>2</v>
      </c>
      <c r="C1852" s="69" t="s">
        <v>26844</v>
      </c>
      <c r="D1852" s="69">
        <v>8</v>
      </c>
      <c r="E1852" s="69" t="s">
        <v>27561</v>
      </c>
      <c r="F1852" s="69">
        <v>89954</v>
      </c>
      <c r="G1852" s="69">
        <v>20020603</v>
      </c>
      <c r="H1852" s="69">
        <v>0</v>
      </c>
      <c r="I1852" s="70">
        <v>60977976244</v>
      </c>
      <c r="J1852" s="69">
        <v>8500</v>
      </c>
      <c r="K1852" s="69" t="s">
        <v>27639</v>
      </c>
    </row>
    <row r="1853" spans="1:11" ht="14.4">
      <c r="A1853" s="69">
        <v>1399255</v>
      </c>
      <c r="B1853" s="69">
        <v>2</v>
      </c>
      <c r="C1853" s="69" t="s">
        <v>26844</v>
      </c>
      <c r="D1853" s="69">
        <v>8</v>
      </c>
      <c r="E1853" s="69" t="s">
        <v>27561</v>
      </c>
      <c r="F1853" s="69">
        <v>90019</v>
      </c>
      <c r="G1853" s="69">
        <v>20120528</v>
      </c>
      <c r="H1853" s="69">
        <v>0</v>
      </c>
      <c r="I1853" s="70">
        <v>32128912212</v>
      </c>
      <c r="J1853" s="69">
        <v>8500</v>
      </c>
      <c r="K1853" s="69" t="s">
        <v>2045</v>
      </c>
    </row>
    <row r="1854" spans="1:11" ht="14.4">
      <c r="A1854" s="69">
        <v>1704004</v>
      </c>
      <c r="B1854" s="69">
        <v>2</v>
      </c>
      <c r="C1854" s="69" t="s">
        <v>26844</v>
      </c>
      <c r="D1854" s="69">
        <v>8</v>
      </c>
      <c r="E1854" s="69" t="s">
        <v>27561</v>
      </c>
      <c r="F1854" s="69">
        <v>90119</v>
      </c>
      <c r="G1854" s="69">
        <v>20180521</v>
      </c>
      <c r="H1854" s="69">
        <v>0</v>
      </c>
      <c r="I1854" s="70">
        <v>33048428362</v>
      </c>
      <c r="J1854" s="69">
        <v>8500</v>
      </c>
      <c r="K1854" s="69" t="s">
        <v>27640</v>
      </c>
    </row>
    <row r="1855" spans="1:11" ht="14.4">
      <c r="A1855" s="69">
        <v>1587018</v>
      </c>
      <c r="B1855" s="69">
        <v>2</v>
      </c>
      <c r="C1855" s="69" t="s">
        <v>26844</v>
      </c>
      <c r="D1855" s="69">
        <v>8</v>
      </c>
      <c r="E1855" s="69" t="s">
        <v>27561</v>
      </c>
      <c r="F1855" s="69">
        <v>90299</v>
      </c>
      <c r="G1855" s="69">
        <v>20151216</v>
      </c>
      <c r="H1855" s="69">
        <v>0</v>
      </c>
      <c r="I1855" s="70">
        <v>32907504537</v>
      </c>
      <c r="J1855" s="69">
        <v>5046</v>
      </c>
      <c r="K1855" s="69" t="s">
        <v>4924</v>
      </c>
    </row>
    <row r="1856" spans="1:11" ht="14.4">
      <c r="A1856" s="69">
        <v>1067597</v>
      </c>
      <c r="B1856" s="69">
        <v>2</v>
      </c>
      <c r="C1856" s="69" t="s">
        <v>26844</v>
      </c>
      <c r="D1856" s="69">
        <v>8</v>
      </c>
      <c r="E1856" s="69" t="s">
        <v>27561</v>
      </c>
      <c r="F1856" s="69">
        <v>92612</v>
      </c>
      <c r="G1856" s="69">
        <v>20001113</v>
      </c>
      <c r="H1856" s="69">
        <v>0</v>
      </c>
      <c r="I1856" s="70">
        <v>32896998336</v>
      </c>
      <c r="J1856" s="69">
        <v>8500</v>
      </c>
      <c r="K1856" s="69" t="s">
        <v>27641</v>
      </c>
    </row>
    <row r="1857" spans="1:11" ht="14.4">
      <c r="A1857" s="69">
        <v>1424103</v>
      </c>
      <c r="B1857" s="69">
        <v>2</v>
      </c>
      <c r="C1857" s="69" t="s">
        <v>26844</v>
      </c>
      <c r="D1857" s="69">
        <v>8</v>
      </c>
      <c r="E1857" s="69" t="s">
        <v>27561</v>
      </c>
      <c r="F1857" s="69">
        <v>93250</v>
      </c>
      <c r="G1857" s="69">
        <v>20200217</v>
      </c>
      <c r="H1857" s="69">
        <v>0</v>
      </c>
      <c r="I1857" s="70">
        <v>60968179568</v>
      </c>
      <c r="J1857" s="69">
        <v>6700</v>
      </c>
      <c r="K1857" s="69" t="s">
        <v>27642</v>
      </c>
    </row>
    <row r="1858" spans="1:11" ht="14.4">
      <c r="A1858" s="69">
        <v>1698759</v>
      </c>
      <c r="B1858" s="69">
        <v>2</v>
      </c>
      <c r="C1858" s="69" t="s">
        <v>26844</v>
      </c>
      <c r="D1858" s="69">
        <v>8</v>
      </c>
      <c r="E1858" s="69" t="s">
        <v>27561</v>
      </c>
      <c r="F1858" s="69">
        <v>93589</v>
      </c>
      <c r="G1858" s="69">
        <v>20180416</v>
      </c>
      <c r="H1858" s="69">
        <v>0</v>
      </c>
      <c r="I1858" s="70">
        <v>32047906584</v>
      </c>
      <c r="J1858" s="69">
        <v>8000</v>
      </c>
      <c r="K1858" s="69" t="s">
        <v>2627</v>
      </c>
    </row>
    <row r="1859" spans="1:11" ht="14.4">
      <c r="A1859" s="69">
        <v>1758204</v>
      </c>
      <c r="B1859" s="69">
        <v>2</v>
      </c>
      <c r="C1859" s="69" t="s">
        <v>26844</v>
      </c>
      <c r="D1859" s="69">
        <v>8</v>
      </c>
      <c r="E1859" s="69" t="s">
        <v>27561</v>
      </c>
      <c r="F1859" s="69">
        <v>93764</v>
      </c>
      <c r="G1859" s="69">
        <v>20191001</v>
      </c>
      <c r="H1859" s="69">
        <v>0</v>
      </c>
      <c r="I1859" s="70">
        <v>61129111987</v>
      </c>
      <c r="J1859" s="69">
        <v>8000</v>
      </c>
      <c r="K1859" s="69" t="s">
        <v>538</v>
      </c>
    </row>
    <row r="1860" spans="1:11" ht="14.4">
      <c r="A1860" s="69">
        <v>1429933</v>
      </c>
      <c r="B1860" s="69">
        <v>2</v>
      </c>
      <c r="C1860" s="69" t="s">
        <v>26844</v>
      </c>
      <c r="D1860" s="69">
        <v>8</v>
      </c>
      <c r="E1860" s="69" t="s">
        <v>27561</v>
      </c>
      <c r="F1860" s="69">
        <v>94466</v>
      </c>
      <c r="G1860" s="69">
        <v>20130121</v>
      </c>
      <c r="H1860" s="69">
        <v>0</v>
      </c>
      <c r="I1860" s="70">
        <v>51078505073</v>
      </c>
      <c r="J1860" s="69">
        <v>8500</v>
      </c>
      <c r="K1860" s="69" t="s">
        <v>5638</v>
      </c>
    </row>
    <row r="1861" spans="1:11" ht="14.4">
      <c r="A1861" s="69">
        <v>1458494</v>
      </c>
      <c r="B1861" s="69">
        <v>2</v>
      </c>
      <c r="C1861" s="69" t="s">
        <v>26844</v>
      </c>
      <c r="D1861" s="69">
        <v>8</v>
      </c>
      <c r="E1861" s="69" t="s">
        <v>27561</v>
      </c>
      <c r="F1861" s="69">
        <v>95252</v>
      </c>
      <c r="G1861" s="69">
        <v>20131209</v>
      </c>
      <c r="H1861" s="69">
        <v>0</v>
      </c>
      <c r="I1861" s="70">
        <v>32079104827</v>
      </c>
      <c r="J1861" s="69">
        <v>8632</v>
      </c>
      <c r="K1861" s="69" t="s">
        <v>27643</v>
      </c>
    </row>
    <row r="1862" spans="1:11" ht="14.4">
      <c r="A1862" s="69">
        <v>1653526</v>
      </c>
      <c r="B1862" s="69">
        <v>2</v>
      </c>
      <c r="C1862" s="69" t="s">
        <v>26844</v>
      </c>
      <c r="D1862" s="69">
        <v>8</v>
      </c>
      <c r="E1862" s="69" t="s">
        <v>27561</v>
      </c>
      <c r="F1862" s="69">
        <v>96851</v>
      </c>
      <c r="G1862" s="69">
        <v>20170501</v>
      </c>
      <c r="H1862" s="69">
        <v>0</v>
      </c>
      <c r="I1862" s="70">
        <v>3967492038</v>
      </c>
      <c r="J1862" s="69">
        <v>8500</v>
      </c>
      <c r="K1862" s="69" t="s">
        <v>5612</v>
      </c>
    </row>
    <row r="1863" spans="1:11" ht="14.4">
      <c r="A1863" s="69">
        <v>1732247</v>
      </c>
      <c r="B1863" s="69">
        <v>2</v>
      </c>
      <c r="C1863" s="69" t="s">
        <v>26844</v>
      </c>
      <c r="D1863" s="69">
        <v>8</v>
      </c>
      <c r="E1863" s="69" t="s">
        <v>27561</v>
      </c>
      <c r="F1863" s="69">
        <v>96863</v>
      </c>
      <c r="G1863" s="69">
        <v>20190701</v>
      </c>
      <c r="H1863" s="69">
        <v>0</v>
      </c>
      <c r="I1863" s="70">
        <v>32119462581</v>
      </c>
      <c r="J1863" s="69">
        <v>8730</v>
      </c>
      <c r="K1863" s="69" t="s">
        <v>27644</v>
      </c>
    </row>
    <row r="1864" spans="1:11" ht="14.4">
      <c r="A1864" s="69">
        <v>1216995</v>
      </c>
      <c r="B1864" s="69">
        <v>2</v>
      </c>
      <c r="C1864" s="69" t="s">
        <v>26844</v>
      </c>
      <c r="D1864" s="69">
        <v>8</v>
      </c>
      <c r="E1864" s="69" t="s">
        <v>27561</v>
      </c>
      <c r="F1864" s="69">
        <v>97305</v>
      </c>
      <c r="G1864" s="69">
        <v>20040301</v>
      </c>
      <c r="H1864" s="69">
        <v>0</v>
      </c>
      <c r="I1864" s="70">
        <v>32038013770</v>
      </c>
      <c r="J1864" s="69">
        <v>8500</v>
      </c>
      <c r="K1864" s="69" t="s">
        <v>5718</v>
      </c>
    </row>
    <row r="1865" spans="1:11" ht="14.4">
      <c r="A1865" s="69">
        <v>1358013</v>
      </c>
      <c r="B1865" s="69">
        <v>2</v>
      </c>
      <c r="C1865" s="69" t="s">
        <v>26844</v>
      </c>
      <c r="D1865" s="69">
        <v>8</v>
      </c>
      <c r="E1865" s="69" t="s">
        <v>27561</v>
      </c>
      <c r="F1865" s="69">
        <v>97310</v>
      </c>
      <c r="G1865" s="69">
        <v>20100412</v>
      </c>
      <c r="H1865" s="69">
        <v>0</v>
      </c>
      <c r="I1865" s="70">
        <v>32088416170</v>
      </c>
      <c r="J1865" s="69">
        <v>8632</v>
      </c>
      <c r="K1865" s="69" t="s">
        <v>27645</v>
      </c>
    </row>
    <row r="1866" spans="1:11" ht="14.4">
      <c r="A1866" s="69">
        <v>1740335</v>
      </c>
      <c r="B1866" s="69">
        <v>2</v>
      </c>
      <c r="C1866" s="69" t="s">
        <v>26844</v>
      </c>
      <c r="D1866" s="69">
        <v>8</v>
      </c>
      <c r="E1866" s="69" t="s">
        <v>27561</v>
      </c>
      <c r="F1866" s="69">
        <v>97534</v>
      </c>
      <c r="G1866" s="69">
        <v>20190401</v>
      </c>
      <c r="H1866" s="69">
        <v>0</v>
      </c>
      <c r="I1866" s="70">
        <v>32038001643</v>
      </c>
      <c r="J1866" s="69">
        <v>8500</v>
      </c>
      <c r="K1866" s="69" t="s">
        <v>4527</v>
      </c>
    </row>
    <row r="1867" spans="1:11" ht="14.4">
      <c r="A1867" s="69">
        <v>1488089</v>
      </c>
      <c r="B1867" s="69">
        <v>2</v>
      </c>
      <c r="C1867" s="69" t="s">
        <v>26844</v>
      </c>
      <c r="D1867" s="69">
        <v>8</v>
      </c>
      <c r="E1867" s="69" t="s">
        <v>27561</v>
      </c>
      <c r="F1867" s="69">
        <v>98351</v>
      </c>
      <c r="G1867" s="69">
        <v>20170116</v>
      </c>
      <c r="H1867" s="69">
        <v>0</v>
      </c>
      <c r="I1867" s="70">
        <v>60967877618</v>
      </c>
      <c r="J1867" s="69">
        <v>8000</v>
      </c>
      <c r="K1867" s="69" t="s">
        <v>2140</v>
      </c>
    </row>
    <row r="1868" spans="1:11" ht="14.4">
      <c r="A1868" s="69">
        <v>1019972</v>
      </c>
      <c r="B1868" s="69">
        <v>2</v>
      </c>
      <c r="C1868" s="69" t="s">
        <v>26844</v>
      </c>
      <c r="D1868" s="69">
        <v>11</v>
      </c>
      <c r="E1868" s="69" t="s">
        <v>27646</v>
      </c>
      <c r="F1868" s="69">
        <v>72</v>
      </c>
      <c r="G1868" s="69">
        <v>19940124</v>
      </c>
      <c r="H1868" s="69">
        <v>0</v>
      </c>
      <c r="I1868" s="70">
        <v>89856428407</v>
      </c>
      <c r="J1868" s="69" t="s">
        <v>27482</v>
      </c>
      <c r="K1868" s="69" t="s">
        <v>5273</v>
      </c>
    </row>
    <row r="1869" spans="1:11" ht="14.4">
      <c r="A1869" s="69">
        <v>1717067</v>
      </c>
      <c r="B1869" s="69">
        <v>2</v>
      </c>
      <c r="C1869" s="69" t="s">
        <v>26844</v>
      </c>
      <c r="D1869" s="69">
        <v>11</v>
      </c>
      <c r="E1869" s="69" t="s">
        <v>27646</v>
      </c>
      <c r="F1869" s="69">
        <v>174</v>
      </c>
      <c r="G1869" s="69">
        <v>20180916</v>
      </c>
      <c r="H1869" s="69">
        <v>0</v>
      </c>
      <c r="I1869" s="70">
        <v>32068624843</v>
      </c>
      <c r="J1869" s="69" t="s">
        <v>27647</v>
      </c>
      <c r="K1869" s="69" t="s">
        <v>148</v>
      </c>
    </row>
    <row r="1870" spans="1:11" ht="14.4">
      <c r="A1870" s="69">
        <v>1726022</v>
      </c>
      <c r="B1870" s="69">
        <v>2</v>
      </c>
      <c r="C1870" s="69" t="s">
        <v>26844</v>
      </c>
      <c r="D1870" s="69">
        <v>11</v>
      </c>
      <c r="E1870" s="69" t="s">
        <v>27646</v>
      </c>
      <c r="F1870" s="69">
        <v>1005</v>
      </c>
      <c r="G1870" s="69">
        <v>20181112</v>
      </c>
      <c r="H1870" s="69">
        <v>0</v>
      </c>
      <c r="I1870" s="70">
        <v>32068321994</v>
      </c>
      <c r="J1870" s="69" t="s">
        <v>27647</v>
      </c>
      <c r="K1870" s="69" t="s">
        <v>5849</v>
      </c>
    </row>
    <row r="1871" spans="1:11" ht="14.4">
      <c r="A1871" s="69">
        <v>1365383</v>
      </c>
      <c r="B1871" s="69">
        <v>2</v>
      </c>
      <c r="C1871" s="69" t="s">
        <v>26844</v>
      </c>
      <c r="D1871" s="69">
        <v>11</v>
      </c>
      <c r="E1871" s="69" t="s">
        <v>27646</v>
      </c>
      <c r="F1871" s="69">
        <v>1685</v>
      </c>
      <c r="G1871" s="69">
        <v>20170612</v>
      </c>
      <c r="H1871" s="69">
        <v>0</v>
      </c>
      <c r="I1871" s="70">
        <v>16099026656</v>
      </c>
      <c r="J1871" s="69" t="s">
        <v>27648</v>
      </c>
      <c r="K1871" s="69" t="s">
        <v>1592</v>
      </c>
    </row>
    <row r="1872" spans="1:11" ht="14.4">
      <c r="A1872" s="69">
        <v>1258408</v>
      </c>
      <c r="B1872" s="69">
        <v>2</v>
      </c>
      <c r="C1872" s="69" t="s">
        <v>26844</v>
      </c>
      <c r="D1872" s="69">
        <v>11</v>
      </c>
      <c r="E1872" s="69" t="s">
        <v>27646</v>
      </c>
      <c r="F1872" s="69">
        <v>2558</v>
      </c>
      <c r="G1872" s="69">
        <v>20050901</v>
      </c>
      <c r="H1872" s="69">
        <v>0</v>
      </c>
      <c r="I1872" s="70">
        <v>32987603308</v>
      </c>
      <c r="J1872" s="69" t="s">
        <v>27482</v>
      </c>
      <c r="K1872" s="69" t="s">
        <v>555</v>
      </c>
    </row>
    <row r="1873" spans="1:11" ht="14.4">
      <c r="A1873" s="69">
        <v>1717071</v>
      </c>
      <c r="B1873" s="69">
        <v>2</v>
      </c>
      <c r="C1873" s="69" t="s">
        <v>26844</v>
      </c>
      <c r="D1873" s="69">
        <v>11</v>
      </c>
      <c r="E1873" s="69" t="s">
        <v>27646</v>
      </c>
      <c r="F1873" s="69">
        <v>2803</v>
      </c>
      <c r="G1873" s="69">
        <v>20180901</v>
      </c>
      <c r="H1873" s="69">
        <v>0</v>
      </c>
      <c r="I1873" s="70">
        <v>32078402131</v>
      </c>
      <c r="J1873" s="69" t="s">
        <v>27649</v>
      </c>
      <c r="K1873" s="69" t="s">
        <v>4060</v>
      </c>
    </row>
    <row r="1874" spans="1:11" ht="14.4">
      <c r="A1874" s="69">
        <v>1778914</v>
      </c>
      <c r="B1874" s="69">
        <v>2</v>
      </c>
      <c r="C1874" s="69" t="s">
        <v>26844</v>
      </c>
      <c r="D1874" s="69">
        <v>11</v>
      </c>
      <c r="E1874" s="69" t="s">
        <v>27646</v>
      </c>
      <c r="F1874" s="69">
        <v>2862</v>
      </c>
      <c r="G1874" s="69">
        <v>20200101</v>
      </c>
      <c r="H1874" s="69">
        <v>0</v>
      </c>
      <c r="I1874" s="70">
        <v>32088709533</v>
      </c>
      <c r="J1874" s="69" t="s">
        <v>27510</v>
      </c>
      <c r="K1874" s="69" t="s">
        <v>2647</v>
      </c>
    </row>
    <row r="1875" spans="1:11" ht="14.4">
      <c r="A1875" s="69">
        <v>1154422</v>
      </c>
      <c r="B1875" s="69">
        <v>2</v>
      </c>
      <c r="C1875" s="69" t="s">
        <v>26844</v>
      </c>
      <c r="D1875" s="69">
        <v>11</v>
      </c>
      <c r="E1875" s="69" t="s">
        <v>27646</v>
      </c>
      <c r="F1875" s="69">
        <v>3088</v>
      </c>
      <c r="G1875" s="69">
        <v>20100607</v>
      </c>
      <c r="H1875" s="69">
        <v>0</v>
      </c>
      <c r="I1875" s="70">
        <v>60967880323</v>
      </c>
      <c r="J1875" s="69" t="s">
        <v>27647</v>
      </c>
      <c r="K1875" s="69" t="s">
        <v>1779</v>
      </c>
    </row>
    <row r="1876" spans="1:11" ht="14.4">
      <c r="A1876" s="69">
        <v>1264519</v>
      </c>
      <c r="B1876" s="69">
        <v>2</v>
      </c>
      <c r="C1876" s="69" t="s">
        <v>26844</v>
      </c>
      <c r="D1876" s="69">
        <v>11</v>
      </c>
      <c r="E1876" s="69" t="s">
        <v>27646</v>
      </c>
      <c r="F1876" s="69">
        <v>3326</v>
      </c>
      <c r="G1876" s="69">
        <v>20051216</v>
      </c>
      <c r="H1876" s="69">
        <v>0</v>
      </c>
      <c r="I1876" s="70">
        <v>32037706465</v>
      </c>
      <c r="J1876" s="69">
        <v>5046</v>
      </c>
      <c r="K1876" s="69" t="s">
        <v>6199</v>
      </c>
    </row>
    <row r="1877" spans="1:11" ht="14.4">
      <c r="A1877" s="69">
        <v>1738131</v>
      </c>
      <c r="B1877" s="69">
        <v>2</v>
      </c>
      <c r="C1877" s="69" t="s">
        <v>26844</v>
      </c>
      <c r="D1877" s="69">
        <v>11</v>
      </c>
      <c r="E1877" s="69" t="s">
        <v>27646</v>
      </c>
      <c r="F1877" s="69">
        <v>3343</v>
      </c>
      <c r="G1877" s="69">
        <v>20190316</v>
      </c>
      <c r="H1877" s="69">
        <v>0</v>
      </c>
      <c r="I1877" s="70">
        <v>32068854283</v>
      </c>
      <c r="J1877" s="69" t="s">
        <v>27510</v>
      </c>
      <c r="K1877" s="69" t="s">
        <v>27650</v>
      </c>
    </row>
    <row r="1878" spans="1:11" ht="14.4">
      <c r="A1878" s="69">
        <v>1868288</v>
      </c>
      <c r="B1878" s="69">
        <v>2</v>
      </c>
      <c r="C1878" s="69" t="s">
        <v>26844</v>
      </c>
      <c r="D1878" s="69">
        <v>11</v>
      </c>
      <c r="E1878" s="69" t="s">
        <v>27646</v>
      </c>
      <c r="F1878" s="69">
        <v>3354</v>
      </c>
      <c r="G1878" s="69">
        <v>20210616</v>
      </c>
      <c r="H1878" s="69">
        <v>0</v>
      </c>
      <c r="I1878" s="70">
        <v>16068818992</v>
      </c>
      <c r="J1878" s="69" t="s">
        <v>27651</v>
      </c>
      <c r="K1878" s="69" t="s">
        <v>5846</v>
      </c>
    </row>
    <row r="1879" spans="1:11" ht="14.4">
      <c r="A1879" s="69">
        <v>1419948</v>
      </c>
      <c r="B1879" s="69">
        <v>2</v>
      </c>
      <c r="C1879" s="69" t="s">
        <v>26844</v>
      </c>
      <c r="D1879" s="69">
        <v>11</v>
      </c>
      <c r="E1879" s="69" t="s">
        <v>27646</v>
      </c>
      <c r="F1879" s="69">
        <v>3835</v>
      </c>
      <c r="G1879" s="69">
        <v>20151123</v>
      </c>
      <c r="H1879" s="69">
        <v>0</v>
      </c>
      <c r="I1879" s="70">
        <v>32078821744</v>
      </c>
      <c r="J1879" s="69" t="s">
        <v>27647</v>
      </c>
      <c r="K1879" s="69" t="s">
        <v>27652</v>
      </c>
    </row>
    <row r="1880" spans="1:11" ht="14.4">
      <c r="A1880" s="69">
        <v>1395275</v>
      </c>
      <c r="B1880" s="69">
        <v>2</v>
      </c>
      <c r="C1880" s="69" t="s">
        <v>26844</v>
      </c>
      <c r="D1880" s="69">
        <v>11</v>
      </c>
      <c r="E1880" s="69" t="s">
        <v>27646</v>
      </c>
      <c r="F1880" s="69">
        <v>3921</v>
      </c>
      <c r="G1880" s="69">
        <v>20171101</v>
      </c>
      <c r="H1880" s="69">
        <v>0</v>
      </c>
      <c r="I1880" s="70">
        <v>32129010933</v>
      </c>
      <c r="J1880" s="69">
        <v>5046</v>
      </c>
      <c r="K1880" s="69" t="s">
        <v>27653</v>
      </c>
    </row>
    <row r="1881" spans="1:11" ht="14.4">
      <c r="A1881" s="69">
        <v>1360976</v>
      </c>
      <c r="B1881" s="69">
        <v>2</v>
      </c>
      <c r="C1881" s="69" t="s">
        <v>26844</v>
      </c>
      <c r="D1881" s="69">
        <v>11</v>
      </c>
      <c r="E1881" s="69" t="s">
        <v>27646</v>
      </c>
      <c r="F1881" s="69">
        <v>4732</v>
      </c>
      <c r="G1881" s="69">
        <v>20101206</v>
      </c>
      <c r="H1881" s="69">
        <v>0</v>
      </c>
      <c r="I1881" s="70">
        <v>32088822922</v>
      </c>
      <c r="J1881" s="69">
        <v>5046</v>
      </c>
      <c r="K1881" s="69" t="s">
        <v>5160</v>
      </c>
    </row>
    <row r="1882" spans="1:11" ht="14.4">
      <c r="A1882" s="69">
        <v>1753318</v>
      </c>
      <c r="B1882" s="69">
        <v>2</v>
      </c>
      <c r="C1882" s="69" t="s">
        <v>26844</v>
      </c>
      <c r="D1882" s="69">
        <v>11</v>
      </c>
      <c r="E1882" s="69" t="s">
        <v>27646</v>
      </c>
      <c r="F1882" s="69">
        <v>4976</v>
      </c>
      <c r="G1882" s="69">
        <v>20190812</v>
      </c>
      <c r="H1882" s="69">
        <v>0</v>
      </c>
      <c r="I1882" s="70">
        <v>32068907511</v>
      </c>
      <c r="J1882" s="69" t="s">
        <v>27510</v>
      </c>
      <c r="K1882" s="69" t="s">
        <v>27654</v>
      </c>
    </row>
    <row r="1883" spans="1:11" ht="14.4">
      <c r="A1883" s="69">
        <v>1374276</v>
      </c>
      <c r="B1883" s="69">
        <v>2</v>
      </c>
      <c r="C1883" s="69" t="s">
        <v>26844</v>
      </c>
      <c r="D1883" s="69">
        <v>11</v>
      </c>
      <c r="E1883" s="69" t="s">
        <v>27646</v>
      </c>
      <c r="F1883" s="69">
        <v>5179</v>
      </c>
      <c r="G1883" s="69">
        <v>20161128</v>
      </c>
      <c r="H1883" s="69">
        <v>0</v>
      </c>
      <c r="I1883" s="70">
        <v>16018511432</v>
      </c>
      <c r="J1883" s="69" t="s">
        <v>27510</v>
      </c>
      <c r="K1883" s="69" t="s">
        <v>27655</v>
      </c>
    </row>
    <row r="1884" spans="1:11" ht="14.4">
      <c r="A1884" s="69">
        <v>1668500</v>
      </c>
      <c r="B1884" s="69">
        <v>2</v>
      </c>
      <c r="C1884" s="69" t="s">
        <v>26844</v>
      </c>
      <c r="D1884" s="69">
        <v>11</v>
      </c>
      <c r="E1884" s="69" t="s">
        <v>27646</v>
      </c>
      <c r="F1884" s="69">
        <v>5297</v>
      </c>
      <c r="G1884" s="69">
        <v>20180702</v>
      </c>
      <c r="H1884" s="69">
        <v>0</v>
      </c>
      <c r="I1884" s="70">
        <v>5169124418</v>
      </c>
      <c r="J1884" s="69" t="s">
        <v>27651</v>
      </c>
      <c r="K1884" s="69" t="s">
        <v>27656</v>
      </c>
    </row>
    <row r="1885" spans="1:11" ht="14.4">
      <c r="A1885" s="69">
        <v>1346217</v>
      </c>
      <c r="B1885" s="69">
        <v>2</v>
      </c>
      <c r="C1885" s="69" t="s">
        <v>26844</v>
      </c>
      <c r="D1885" s="69">
        <v>11</v>
      </c>
      <c r="E1885" s="69" t="s">
        <v>27646</v>
      </c>
      <c r="F1885" s="69">
        <v>5462</v>
      </c>
      <c r="G1885" s="69">
        <v>20100115</v>
      </c>
      <c r="H1885" s="69">
        <v>0</v>
      </c>
      <c r="I1885" s="70">
        <v>16088828138</v>
      </c>
      <c r="J1885" s="69" t="s">
        <v>27657</v>
      </c>
      <c r="K1885" s="69" t="s">
        <v>2718</v>
      </c>
    </row>
    <row r="1886" spans="1:11" ht="14.4">
      <c r="A1886" s="69">
        <v>1024914</v>
      </c>
      <c r="B1886" s="69">
        <v>2</v>
      </c>
      <c r="C1886" s="69" t="s">
        <v>26844</v>
      </c>
      <c r="D1886" s="69">
        <v>11</v>
      </c>
      <c r="E1886" s="69" t="s">
        <v>27646</v>
      </c>
      <c r="F1886" s="69">
        <v>5566</v>
      </c>
      <c r="G1886" s="69">
        <v>19960819</v>
      </c>
      <c r="H1886" s="69">
        <v>0</v>
      </c>
      <c r="I1886" s="70">
        <v>32907097052</v>
      </c>
      <c r="J1886" s="69" t="s">
        <v>27658</v>
      </c>
      <c r="K1886" s="69" t="s">
        <v>4881</v>
      </c>
    </row>
    <row r="1887" spans="1:11" ht="14.4">
      <c r="A1887" s="69">
        <v>1754438</v>
      </c>
      <c r="B1887" s="69">
        <v>2</v>
      </c>
      <c r="C1887" s="69" t="s">
        <v>26844</v>
      </c>
      <c r="D1887" s="69">
        <v>11</v>
      </c>
      <c r="E1887" s="69" t="s">
        <v>27646</v>
      </c>
      <c r="F1887" s="69">
        <v>5710</v>
      </c>
      <c r="G1887" s="69">
        <v>20190816</v>
      </c>
      <c r="H1887" s="69">
        <v>0</v>
      </c>
      <c r="I1887" s="70">
        <v>32915976198</v>
      </c>
      <c r="J1887" s="69" t="s">
        <v>27648</v>
      </c>
      <c r="K1887" s="69" t="s">
        <v>2352</v>
      </c>
    </row>
    <row r="1888" spans="1:11" ht="14.4">
      <c r="A1888" s="69">
        <v>1688803</v>
      </c>
      <c r="B1888" s="69">
        <v>2</v>
      </c>
      <c r="C1888" s="69" t="s">
        <v>26844</v>
      </c>
      <c r="D1888" s="69">
        <v>11</v>
      </c>
      <c r="E1888" s="69" t="s">
        <v>27646</v>
      </c>
      <c r="F1888" s="69">
        <v>6010</v>
      </c>
      <c r="G1888" s="69">
        <v>20180201</v>
      </c>
      <c r="H1888" s="69">
        <v>0</v>
      </c>
      <c r="I1888" s="70">
        <v>25149279462</v>
      </c>
      <c r="J1888" s="69" t="s">
        <v>27649</v>
      </c>
      <c r="K1888" s="69" t="s">
        <v>27659</v>
      </c>
    </row>
    <row r="1889" spans="1:11" ht="14.4">
      <c r="A1889" s="69">
        <v>1696364</v>
      </c>
      <c r="B1889" s="69">
        <v>2</v>
      </c>
      <c r="C1889" s="69" t="s">
        <v>26844</v>
      </c>
      <c r="D1889" s="69">
        <v>11</v>
      </c>
      <c r="E1889" s="69" t="s">
        <v>27646</v>
      </c>
      <c r="F1889" s="69">
        <v>6394</v>
      </c>
      <c r="G1889" s="69">
        <v>20210920</v>
      </c>
      <c r="H1889" s="69">
        <v>0</v>
      </c>
      <c r="I1889" s="70">
        <v>3189441540</v>
      </c>
      <c r="J1889" s="69" t="s">
        <v>27660</v>
      </c>
      <c r="K1889" s="69" t="s">
        <v>27661</v>
      </c>
    </row>
    <row r="1890" spans="1:11" ht="14.4">
      <c r="A1890" s="69">
        <v>1229384</v>
      </c>
      <c r="B1890" s="69">
        <v>2</v>
      </c>
      <c r="C1890" s="69" t="s">
        <v>26844</v>
      </c>
      <c r="D1890" s="69">
        <v>11</v>
      </c>
      <c r="E1890" s="69" t="s">
        <v>27646</v>
      </c>
      <c r="F1890" s="69">
        <v>6697</v>
      </c>
      <c r="G1890" s="69">
        <v>20040809</v>
      </c>
      <c r="H1890" s="69">
        <v>0</v>
      </c>
      <c r="I1890" s="70">
        <v>9987309995</v>
      </c>
      <c r="J1890" s="69" t="s">
        <v>27662</v>
      </c>
      <c r="K1890" s="69" t="s">
        <v>2603</v>
      </c>
    </row>
    <row r="1891" spans="1:11" ht="14.4">
      <c r="A1891" s="69">
        <v>1396991</v>
      </c>
      <c r="B1891" s="69">
        <v>2</v>
      </c>
      <c r="C1891" s="69" t="s">
        <v>26844</v>
      </c>
      <c r="D1891" s="69">
        <v>11</v>
      </c>
      <c r="E1891" s="69" t="s">
        <v>27646</v>
      </c>
      <c r="F1891" s="69">
        <v>7201</v>
      </c>
      <c r="G1891" s="69">
        <v>20111101</v>
      </c>
      <c r="H1891" s="69">
        <v>0</v>
      </c>
      <c r="I1891" s="70">
        <v>43068216407</v>
      </c>
      <c r="J1891" s="69" t="s">
        <v>27647</v>
      </c>
      <c r="K1891" s="69" t="s">
        <v>217</v>
      </c>
    </row>
    <row r="1892" spans="1:11" ht="14.4">
      <c r="A1892" s="69">
        <v>1854515</v>
      </c>
      <c r="B1892" s="69">
        <v>2</v>
      </c>
      <c r="C1892" s="69" t="s">
        <v>26844</v>
      </c>
      <c r="D1892" s="69">
        <v>11</v>
      </c>
      <c r="E1892" s="69" t="s">
        <v>27646</v>
      </c>
      <c r="F1892" s="69">
        <v>7272</v>
      </c>
      <c r="G1892" s="69">
        <v>20210216</v>
      </c>
      <c r="H1892" s="69">
        <v>0</v>
      </c>
      <c r="I1892" s="70">
        <v>12138935205</v>
      </c>
      <c r="J1892" s="69" t="s">
        <v>27482</v>
      </c>
      <c r="K1892" s="69" t="s">
        <v>27663</v>
      </c>
    </row>
    <row r="1893" spans="1:11" ht="14.4">
      <c r="A1893" s="69">
        <v>1614307</v>
      </c>
      <c r="B1893" s="69">
        <v>2</v>
      </c>
      <c r="C1893" s="69" t="s">
        <v>26844</v>
      </c>
      <c r="D1893" s="69">
        <v>11</v>
      </c>
      <c r="E1893" s="69" t="s">
        <v>27646</v>
      </c>
      <c r="F1893" s="69">
        <v>8057</v>
      </c>
      <c r="G1893" s="69">
        <v>20160616</v>
      </c>
      <c r="H1893" s="69">
        <v>0</v>
      </c>
      <c r="I1893" s="70">
        <v>34058609834</v>
      </c>
      <c r="J1893" s="69" t="s">
        <v>27504</v>
      </c>
      <c r="K1893" s="69" t="s">
        <v>27664</v>
      </c>
    </row>
    <row r="1894" spans="1:11" ht="14.4">
      <c r="A1894" s="69">
        <v>1232475</v>
      </c>
      <c r="B1894" s="69">
        <v>2</v>
      </c>
      <c r="C1894" s="69" t="s">
        <v>26844</v>
      </c>
      <c r="D1894" s="69">
        <v>11</v>
      </c>
      <c r="E1894" s="69" t="s">
        <v>27646</v>
      </c>
      <c r="F1894" s="69">
        <v>8230</v>
      </c>
      <c r="G1894" s="69">
        <v>20040928</v>
      </c>
      <c r="H1894" s="69">
        <v>0</v>
      </c>
      <c r="I1894" s="70">
        <v>90957207153</v>
      </c>
      <c r="J1894" s="69" t="s">
        <v>27504</v>
      </c>
      <c r="K1894" s="69" t="s">
        <v>2101</v>
      </c>
    </row>
    <row r="1895" spans="1:11" ht="14.4">
      <c r="A1895" s="69">
        <v>1086831</v>
      </c>
      <c r="B1895" s="69">
        <v>2</v>
      </c>
      <c r="C1895" s="69" t="s">
        <v>26844</v>
      </c>
      <c r="D1895" s="69">
        <v>11</v>
      </c>
      <c r="E1895" s="69" t="s">
        <v>27646</v>
      </c>
      <c r="F1895" s="69">
        <v>8710</v>
      </c>
      <c r="G1895" s="69">
        <v>19990310</v>
      </c>
      <c r="H1895" s="69">
        <v>0</v>
      </c>
      <c r="I1895" s="70">
        <v>32887179169</v>
      </c>
      <c r="J1895" s="69" t="s">
        <v>27510</v>
      </c>
      <c r="K1895" s="69" t="s">
        <v>5216</v>
      </c>
    </row>
    <row r="1896" spans="1:11" ht="14.4">
      <c r="A1896" s="69">
        <v>1564354</v>
      </c>
      <c r="B1896" s="69">
        <v>2</v>
      </c>
      <c r="C1896" s="69" t="s">
        <v>26844</v>
      </c>
      <c r="D1896" s="69">
        <v>11</v>
      </c>
      <c r="E1896" s="69" t="s">
        <v>27646</v>
      </c>
      <c r="F1896" s="69">
        <v>9014</v>
      </c>
      <c r="G1896" s="69">
        <v>20190701</v>
      </c>
      <c r="H1896" s="69">
        <v>0</v>
      </c>
      <c r="I1896" s="70">
        <v>32078975268</v>
      </c>
      <c r="J1896" s="69" t="s">
        <v>27665</v>
      </c>
      <c r="K1896" s="69" t="s">
        <v>27666</v>
      </c>
    </row>
    <row r="1897" spans="1:11" ht="14.4">
      <c r="A1897" s="69">
        <v>1711646</v>
      </c>
      <c r="B1897" s="69">
        <v>2</v>
      </c>
      <c r="C1897" s="69" t="s">
        <v>26844</v>
      </c>
      <c r="D1897" s="69">
        <v>11</v>
      </c>
      <c r="E1897" s="69" t="s">
        <v>27646</v>
      </c>
      <c r="F1897" s="69">
        <v>9037</v>
      </c>
      <c r="G1897" s="69">
        <v>20180716</v>
      </c>
      <c r="H1897" s="69">
        <v>0</v>
      </c>
      <c r="I1897" s="70">
        <v>32129231174</v>
      </c>
      <c r="J1897" s="69" t="s">
        <v>27510</v>
      </c>
      <c r="K1897" s="69" t="s">
        <v>1934</v>
      </c>
    </row>
    <row r="1898" spans="1:11" ht="14.4">
      <c r="A1898" s="69">
        <v>1748505</v>
      </c>
      <c r="B1898" s="69">
        <v>2</v>
      </c>
      <c r="C1898" s="69" t="s">
        <v>26844</v>
      </c>
      <c r="D1898" s="69">
        <v>11</v>
      </c>
      <c r="E1898" s="69" t="s">
        <v>27646</v>
      </c>
      <c r="F1898" s="69">
        <v>9955</v>
      </c>
      <c r="G1898" s="69">
        <v>20190701</v>
      </c>
      <c r="H1898" s="69">
        <v>0</v>
      </c>
      <c r="I1898" s="70">
        <v>44149245449</v>
      </c>
      <c r="J1898" s="69" t="s">
        <v>27648</v>
      </c>
      <c r="K1898" s="69" t="s">
        <v>2113</v>
      </c>
    </row>
    <row r="1899" spans="1:11" ht="14.4">
      <c r="A1899" s="69">
        <v>1709623</v>
      </c>
      <c r="B1899" s="69">
        <v>2</v>
      </c>
      <c r="C1899" s="69" t="s">
        <v>26844</v>
      </c>
      <c r="D1899" s="69">
        <v>11</v>
      </c>
      <c r="E1899" s="69" t="s">
        <v>27646</v>
      </c>
      <c r="F1899" s="69">
        <v>10438</v>
      </c>
      <c r="G1899" s="69">
        <v>20180701</v>
      </c>
      <c r="H1899" s="69">
        <v>0</v>
      </c>
      <c r="I1899" s="70">
        <v>12008225752</v>
      </c>
      <c r="J1899" s="69" t="s">
        <v>27510</v>
      </c>
      <c r="K1899" s="69" t="s">
        <v>27667</v>
      </c>
    </row>
    <row r="1900" spans="1:11" ht="14.4">
      <c r="A1900" s="69">
        <v>1081792</v>
      </c>
      <c r="B1900" s="69">
        <v>2</v>
      </c>
      <c r="C1900" s="69" t="s">
        <v>26844</v>
      </c>
      <c r="D1900" s="69">
        <v>11</v>
      </c>
      <c r="E1900" s="69" t="s">
        <v>27646</v>
      </c>
      <c r="F1900" s="69">
        <v>10657</v>
      </c>
      <c r="G1900" s="69">
        <v>19990201</v>
      </c>
      <c r="H1900" s="69">
        <v>0</v>
      </c>
      <c r="I1900" s="70">
        <v>20927306298</v>
      </c>
      <c r="J1900" s="69">
        <v>5046</v>
      </c>
      <c r="K1900" s="69" t="s">
        <v>260</v>
      </c>
    </row>
    <row r="1901" spans="1:11" ht="14.4">
      <c r="A1901" s="69">
        <v>1348523</v>
      </c>
      <c r="B1901" s="69">
        <v>2</v>
      </c>
      <c r="C1901" s="69" t="s">
        <v>26844</v>
      </c>
      <c r="D1901" s="69">
        <v>11</v>
      </c>
      <c r="E1901" s="69" t="s">
        <v>27646</v>
      </c>
      <c r="F1901" s="69">
        <v>11069</v>
      </c>
      <c r="G1901" s="69">
        <v>20101201</v>
      </c>
      <c r="H1901" s="69">
        <v>0</v>
      </c>
      <c r="I1901" s="70">
        <v>32028002015</v>
      </c>
      <c r="J1901" s="69" t="s">
        <v>27510</v>
      </c>
      <c r="K1901" s="69" t="s">
        <v>2281</v>
      </c>
    </row>
    <row r="1902" spans="1:11" ht="14.4">
      <c r="A1902" s="69">
        <v>956120</v>
      </c>
      <c r="B1902" s="69">
        <v>2</v>
      </c>
      <c r="C1902" s="69" t="s">
        <v>26844</v>
      </c>
      <c r="D1902" s="69">
        <v>11</v>
      </c>
      <c r="E1902" s="69" t="s">
        <v>27646</v>
      </c>
      <c r="F1902" s="69">
        <v>11292</v>
      </c>
      <c r="G1902" s="69">
        <v>19920928</v>
      </c>
      <c r="H1902" s="69">
        <v>0</v>
      </c>
      <c r="I1902" s="70">
        <v>55906703180</v>
      </c>
      <c r="J1902" s="69" t="s">
        <v>27657</v>
      </c>
      <c r="K1902" s="69" t="s">
        <v>3444</v>
      </c>
    </row>
    <row r="1903" spans="1:11" ht="14.4">
      <c r="A1903" s="69">
        <v>1710350</v>
      </c>
      <c r="B1903" s="69">
        <v>2</v>
      </c>
      <c r="C1903" s="69" t="s">
        <v>26844</v>
      </c>
      <c r="D1903" s="69">
        <v>11</v>
      </c>
      <c r="E1903" s="69" t="s">
        <v>27646</v>
      </c>
      <c r="F1903" s="69">
        <v>12072</v>
      </c>
      <c r="G1903" s="69">
        <v>20180415</v>
      </c>
      <c r="H1903" s="69">
        <v>0</v>
      </c>
      <c r="I1903" s="70">
        <v>23169469287</v>
      </c>
      <c r="J1903" s="69" t="s">
        <v>27665</v>
      </c>
      <c r="K1903" s="69" t="s">
        <v>6142</v>
      </c>
    </row>
    <row r="1904" spans="1:11" ht="14.4">
      <c r="A1904" s="69">
        <v>1353361</v>
      </c>
      <c r="B1904" s="69">
        <v>2</v>
      </c>
      <c r="C1904" s="69" t="s">
        <v>26844</v>
      </c>
      <c r="D1904" s="69">
        <v>11</v>
      </c>
      <c r="E1904" s="69" t="s">
        <v>27646</v>
      </c>
      <c r="F1904" s="69">
        <v>12091</v>
      </c>
      <c r="G1904" s="69">
        <v>20100607</v>
      </c>
      <c r="H1904" s="69">
        <v>0</v>
      </c>
      <c r="I1904" s="70">
        <v>3967263710</v>
      </c>
      <c r="J1904" s="69" t="s">
        <v>27647</v>
      </c>
      <c r="K1904" s="69" t="s">
        <v>4965</v>
      </c>
    </row>
    <row r="1905" spans="1:11" ht="14.4">
      <c r="A1905" s="69">
        <v>1730943</v>
      </c>
      <c r="B1905" s="69">
        <v>2</v>
      </c>
      <c r="C1905" s="69" t="s">
        <v>26844</v>
      </c>
      <c r="D1905" s="69">
        <v>11</v>
      </c>
      <c r="E1905" s="69" t="s">
        <v>27646</v>
      </c>
      <c r="F1905" s="69">
        <v>12375</v>
      </c>
      <c r="G1905" s="69">
        <v>20210719</v>
      </c>
      <c r="H1905" s="69">
        <v>0</v>
      </c>
      <c r="I1905" s="70">
        <v>51159719254</v>
      </c>
      <c r="J1905" s="69" t="s">
        <v>27665</v>
      </c>
      <c r="K1905" s="69" t="s">
        <v>27668</v>
      </c>
    </row>
    <row r="1906" spans="1:11" ht="14.4">
      <c r="A1906" s="69">
        <v>1677474</v>
      </c>
      <c r="B1906" s="69">
        <v>2</v>
      </c>
      <c r="C1906" s="69" t="s">
        <v>26844</v>
      </c>
      <c r="D1906" s="69">
        <v>11</v>
      </c>
      <c r="E1906" s="69" t="s">
        <v>27646</v>
      </c>
      <c r="F1906" s="69">
        <v>12590</v>
      </c>
      <c r="G1906" s="69">
        <v>20181203</v>
      </c>
      <c r="H1906" s="69">
        <v>0</v>
      </c>
      <c r="I1906" s="70">
        <v>18149502462</v>
      </c>
      <c r="J1906" s="69">
        <v>600</v>
      </c>
      <c r="K1906" s="69" t="s">
        <v>1891</v>
      </c>
    </row>
    <row r="1907" spans="1:11" ht="14.4">
      <c r="A1907" s="69">
        <v>1748504</v>
      </c>
      <c r="B1907" s="69">
        <v>2</v>
      </c>
      <c r="C1907" s="69" t="s">
        <v>26844</v>
      </c>
      <c r="D1907" s="69">
        <v>11</v>
      </c>
      <c r="E1907" s="69" t="s">
        <v>27646</v>
      </c>
      <c r="F1907" s="69">
        <v>12824</v>
      </c>
      <c r="G1907" s="69">
        <v>20190701</v>
      </c>
      <c r="H1907" s="69">
        <v>0</v>
      </c>
      <c r="I1907" s="70">
        <v>3159146590</v>
      </c>
      <c r="J1907" s="69" t="s">
        <v>27648</v>
      </c>
      <c r="K1907" s="69" t="s">
        <v>27669</v>
      </c>
    </row>
    <row r="1908" spans="1:11" ht="14.4">
      <c r="A1908" s="69">
        <v>1728120</v>
      </c>
      <c r="B1908" s="69">
        <v>2</v>
      </c>
      <c r="C1908" s="69" t="s">
        <v>26844</v>
      </c>
      <c r="D1908" s="69">
        <v>11</v>
      </c>
      <c r="E1908" s="69" t="s">
        <v>27646</v>
      </c>
      <c r="F1908" s="69">
        <v>12914</v>
      </c>
      <c r="G1908" s="69">
        <v>20181201</v>
      </c>
      <c r="H1908" s="69">
        <v>0</v>
      </c>
      <c r="I1908" s="70">
        <v>32129227289</v>
      </c>
      <c r="J1908" s="69" t="s">
        <v>27649</v>
      </c>
      <c r="K1908" s="69" t="s">
        <v>3702</v>
      </c>
    </row>
    <row r="1909" spans="1:11" ht="14.4">
      <c r="A1909" s="69">
        <v>1304847</v>
      </c>
      <c r="B1909" s="69">
        <v>2</v>
      </c>
      <c r="C1909" s="69" t="s">
        <v>26844</v>
      </c>
      <c r="D1909" s="69">
        <v>11</v>
      </c>
      <c r="E1909" s="69" t="s">
        <v>27646</v>
      </c>
      <c r="F1909" s="69">
        <v>13058</v>
      </c>
      <c r="G1909" s="69">
        <v>20211122</v>
      </c>
      <c r="H1909" s="69">
        <v>0</v>
      </c>
      <c r="I1909" s="70">
        <v>32988263714</v>
      </c>
      <c r="J1909" s="69" t="s">
        <v>27504</v>
      </c>
      <c r="K1909" s="69" t="s">
        <v>27670</v>
      </c>
    </row>
    <row r="1910" spans="1:11" ht="14.4">
      <c r="A1910" s="69">
        <v>1067849</v>
      </c>
      <c r="B1910" s="69">
        <v>2</v>
      </c>
      <c r="C1910" s="69" t="s">
        <v>26844</v>
      </c>
      <c r="D1910" s="69">
        <v>11</v>
      </c>
      <c r="E1910" s="69" t="s">
        <v>27646</v>
      </c>
      <c r="F1910" s="69">
        <v>13342</v>
      </c>
      <c r="G1910" s="69">
        <v>20190617</v>
      </c>
      <c r="H1910" s="69">
        <v>0</v>
      </c>
      <c r="I1910" s="70">
        <v>32927582521</v>
      </c>
      <c r="J1910" s="69" t="s">
        <v>27662</v>
      </c>
      <c r="K1910" s="69" t="s">
        <v>27671</v>
      </c>
    </row>
    <row r="1911" spans="1:11" ht="14.4">
      <c r="A1911" s="69">
        <v>1232264</v>
      </c>
      <c r="B1911" s="69">
        <v>2</v>
      </c>
      <c r="C1911" s="69" t="s">
        <v>26844</v>
      </c>
      <c r="D1911" s="69">
        <v>11</v>
      </c>
      <c r="E1911" s="69" t="s">
        <v>27646</v>
      </c>
      <c r="F1911" s="69">
        <v>13361</v>
      </c>
      <c r="G1911" s="69">
        <v>20211101</v>
      </c>
      <c r="H1911" s="69">
        <v>0</v>
      </c>
      <c r="I1911" s="70">
        <v>32048664950</v>
      </c>
      <c r="J1911" s="69" t="s">
        <v>27647</v>
      </c>
      <c r="K1911" s="69" t="s">
        <v>27672</v>
      </c>
    </row>
    <row r="1912" spans="1:11" ht="14.4">
      <c r="A1912" s="69">
        <v>1590072</v>
      </c>
      <c r="B1912" s="69">
        <v>2</v>
      </c>
      <c r="C1912" s="69" t="s">
        <v>26844</v>
      </c>
      <c r="D1912" s="69">
        <v>11</v>
      </c>
      <c r="E1912" s="69" t="s">
        <v>27646</v>
      </c>
      <c r="F1912" s="69">
        <v>13394</v>
      </c>
      <c r="G1912" s="69">
        <v>20191014</v>
      </c>
      <c r="H1912" s="69">
        <v>0</v>
      </c>
      <c r="I1912" s="70">
        <v>32099049002</v>
      </c>
      <c r="J1912" s="69" t="s">
        <v>27482</v>
      </c>
      <c r="K1912" s="69" t="s">
        <v>27673</v>
      </c>
    </row>
    <row r="1913" spans="1:11" ht="14.4">
      <c r="A1913" s="69">
        <v>1708477</v>
      </c>
      <c r="B1913" s="69">
        <v>2</v>
      </c>
      <c r="C1913" s="69" t="s">
        <v>26844</v>
      </c>
      <c r="D1913" s="69">
        <v>11</v>
      </c>
      <c r="E1913" s="69" t="s">
        <v>27646</v>
      </c>
      <c r="F1913" s="69">
        <v>13729</v>
      </c>
      <c r="G1913" s="69">
        <v>20210920</v>
      </c>
      <c r="H1913" s="69">
        <v>0</v>
      </c>
      <c r="I1913" s="70">
        <v>32098925525</v>
      </c>
      <c r="J1913" s="69" t="s">
        <v>27504</v>
      </c>
      <c r="K1913" s="69" t="s">
        <v>27674</v>
      </c>
    </row>
    <row r="1914" spans="1:11" ht="14.4">
      <c r="A1914" s="69">
        <v>1451715</v>
      </c>
      <c r="B1914" s="69">
        <v>2</v>
      </c>
      <c r="C1914" s="69" t="s">
        <v>26844</v>
      </c>
      <c r="D1914" s="69">
        <v>11</v>
      </c>
      <c r="E1914" s="69" t="s">
        <v>27646</v>
      </c>
      <c r="F1914" s="69">
        <v>13788</v>
      </c>
      <c r="G1914" s="69">
        <v>20160905</v>
      </c>
      <c r="H1914" s="69">
        <v>0</v>
      </c>
      <c r="I1914" s="70">
        <v>32139123916</v>
      </c>
      <c r="J1914" s="69" t="s">
        <v>27510</v>
      </c>
      <c r="K1914" s="69" t="s">
        <v>5565</v>
      </c>
    </row>
    <row r="1915" spans="1:11" ht="14.4">
      <c r="A1915" s="69">
        <v>1352514</v>
      </c>
      <c r="B1915" s="69">
        <v>2</v>
      </c>
      <c r="C1915" s="69" t="s">
        <v>26844</v>
      </c>
      <c r="D1915" s="69">
        <v>11</v>
      </c>
      <c r="E1915" s="69" t="s">
        <v>27646</v>
      </c>
      <c r="F1915" s="69">
        <v>13878</v>
      </c>
      <c r="G1915" s="69">
        <v>20100104</v>
      </c>
      <c r="H1915" s="69">
        <v>0</v>
      </c>
      <c r="I1915" s="70">
        <v>32068316317</v>
      </c>
      <c r="J1915" s="69" t="s">
        <v>27504</v>
      </c>
      <c r="K1915" s="69" t="s">
        <v>27675</v>
      </c>
    </row>
    <row r="1916" spans="1:11" ht="14.4">
      <c r="A1916" s="69">
        <v>1584899</v>
      </c>
      <c r="B1916" s="69">
        <v>2</v>
      </c>
      <c r="C1916" s="69" t="s">
        <v>26844</v>
      </c>
      <c r="D1916" s="69">
        <v>11</v>
      </c>
      <c r="E1916" s="69" t="s">
        <v>27646</v>
      </c>
      <c r="F1916" s="69">
        <v>14008</v>
      </c>
      <c r="G1916" s="69">
        <v>20151116</v>
      </c>
      <c r="H1916" s="69">
        <v>0</v>
      </c>
      <c r="I1916" s="70">
        <v>32068204471</v>
      </c>
      <c r="J1916" s="69" t="s">
        <v>27658</v>
      </c>
      <c r="K1916" s="69" t="s">
        <v>27676</v>
      </c>
    </row>
    <row r="1917" spans="1:11" ht="14.4">
      <c r="A1917" s="69">
        <v>1719388</v>
      </c>
      <c r="B1917" s="69">
        <v>2</v>
      </c>
      <c r="C1917" s="69" t="s">
        <v>26844</v>
      </c>
      <c r="D1917" s="69">
        <v>11</v>
      </c>
      <c r="E1917" s="69" t="s">
        <v>27646</v>
      </c>
      <c r="F1917" s="69">
        <v>14410</v>
      </c>
      <c r="G1917" s="69">
        <v>20181001</v>
      </c>
      <c r="H1917" s="69">
        <v>0</v>
      </c>
      <c r="I1917" s="70">
        <v>32089010824</v>
      </c>
      <c r="J1917" s="69" t="s">
        <v>27647</v>
      </c>
      <c r="K1917" s="69" t="s">
        <v>3917</v>
      </c>
    </row>
    <row r="1918" spans="1:11" ht="14.4">
      <c r="A1918" s="69">
        <v>1429639</v>
      </c>
      <c r="B1918" s="69">
        <v>2</v>
      </c>
      <c r="C1918" s="69" t="s">
        <v>26844</v>
      </c>
      <c r="D1918" s="69">
        <v>11</v>
      </c>
      <c r="E1918" s="69" t="s">
        <v>27646</v>
      </c>
      <c r="F1918" s="69">
        <v>14726</v>
      </c>
      <c r="G1918" s="69">
        <v>20130516</v>
      </c>
      <c r="H1918" s="69">
        <v>0</v>
      </c>
      <c r="I1918" s="70">
        <v>32078623249</v>
      </c>
      <c r="J1918" s="69">
        <v>5046</v>
      </c>
      <c r="K1918" s="69" t="s">
        <v>272</v>
      </c>
    </row>
    <row r="1919" spans="1:11" ht="14.4">
      <c r="A1919" s="69">
        <v>1429434</v>
      </c>
      <c r="B1919" s="69">
        <v>2</v>
      </c>
      <c r="C1919" s="69" t="s">
        <v>26844</v>
      </c>
      <c r="D1919" s="69">
        <v>11</v>
      </c>
      <c r="E1919" s="69" t="s">
        <v>27646</v>
      </c>
      <c r="F1919" s="69">
        <v>14767</v>
      </c>
      <c r="G1919" s="69">
        <v>20170403</v>
      </c>
      <c r="H1919" s="69">
        <v>0</v>
      </c>
      <c r="I1919" s="70">
        <v>3149148946</v>
      </c>
      <c r="J1919" s="69" t="s">
        <v>27648</v>
      </c>
      <c r="K1919" s="69" t="s">
        <v>27677</v>
      </c>
    </row>
    <row r="1920" spans="1:11" ht="14.4">
      <c r="A1920" s="69">
        <v>1400039</v>
      </c>
      <c r="B1920" s="69">
        <v>2</v>
      </c>
      <c r="C1920" s="69" t="s">
        <v>26844</v>
      </c>
      <c r="D1920" s="69">
        <v>11</v>
      </c>
      <c r="E1920" s="69" t="s">
        <v>27646</v>
      </c>
      <c r="F1920" s="69">
        <v>15346</v>
      </c>
      <c r="G1920" s="69">
        <v>20200106</v>
      </c>
      <c r="H1920" s="69">
        <v>0</v>
      </c>
      <c r="I1920" s="70">
        <v>32018370414</v>
      </c>
      <c r="J1920" s="69">
        <v>5046</v>
      </c>
      <c r="K1920" s="69" t="s">
        <v>27678</v>
      </c>
    </row>
    <row r="1921" spans="1:11" ht="14.4">
      <c r="A1921" s="69">
        <v>1741454</v>
      </c>
      <c r="B1921" s="69">
        <v>2</v>
      </c>
      <c r="C1921" s="69" t="s">
        <v>26844</v>
      </c>
      <c r="D1921" s="69">
        <v>11</v>
      </c>
      <c r="E1921" s="69" t="s">
        <v>27646</v>
      </c>
      <c r="F1921" s="69">
        <v>15442</v>
      </c>
      <c r="G1921" s="69">
        <v>20190501</v>
      </c>
      <c r="H1921" s="69">
        <v>0</v>
      </c>
      <c r="I1921" s="70">
        <v>42109216954</v>
      </c>
      <c r="J1921" s="69" t="s">
        <v>27679</v>
      </c>
      <c r="K1921" s="69" t="s">
        <v>27680</v>
      </c>
    </row>
    <row r="1922" spans="1:11" ht="14.4">
      <c r="A1922" s="69">
        <v>1663654</v>
      </c>
      <c r="B1922" s="69">
        <v>2</v>
      </c>
      <c r="C1922" s="69" t="s">
        <v>26844</v>
      </c>
      <c r="D1922" s="69">
        <v>11</v>
      </c>
      <c r="E1922" s="69" t="s">
        <v>27646</v>
      </c>
      <c r="F1922" s="69">
        <v>15668</v>
      </c>
      <c r="G1922" s="69">
        <v>20180917</v>
      </c>
      <c r="H1922" s="69">
        <v>0</v>
      </c>
      <c r="I1922" s="70">
        <v>32109280316</v>
      </c>
      <c r="J1922" s="69" t="s">
        <v>27660</v>
      </c>
      <c r="K1922" s="69" t="s">
        <v>27681</v>
      </c>
    </row>
    <row r="1923" spans="1:11" ht="14.4">
      <c r="A1923" s="69">
        <v>1414895</v>
      </c>
      <c r="B1923" s="69">
        <v>2</v>
      </c>
      <c r="C1923" s="69" t="s">
        <v>26844</v>
      </c>
      <c r="D1923" s="69">
        <v>11</v>
      </c>
      <c r="E1923" s="69" t="s">
        <v>27646</v>
      </c>
      <c r="F1923" s="69">
        <v>16035</v>
      </c>
      <c r="G1923" s="69">
        <v>20151012</v>
      </c>
      <c r="H1923" s="69">
        <v>0</v>
      </c>
      <c r="I1923" s="70">
        <v>32098911871</v>
      </c>
      <c r="J1923" s="69" t="s">
        <v>27482</v>
      </c>
      <c r="K1923" s="69" t="s">
        <v>27682</v>
      </c>
    </row>
    <row r="1924" spans="1:11" ht="14.4">
      <c r="A1924" s="69">
        <v>1344026</v>
      </c>
      <c r="B1924" s="69">
        <v>2</v>
      </c>
      <c r="C1924" s="69" t="s">
        <v>26844</v>
      </c>
      <c r="D1924" s="69">
        <v>11</v>
      </c>
      <c r="E1924" s="69" t="s">
        <v>27646</v>
      </c>
      <c r="F1924" s="69">
        <v>16317</v>
      </c>
      <c r="G1924" s="69">
        <v>20101206</v>
      </c>
      <c r="H1924" s="69">
        <v>0</v>
      </c>
      <c r="I1924" s="70">
        <v>16108706090</v>
      </c>
      <c r="J1924" s="69" t="s">
        <v>27648</v>
      </c>
      <c r="K1924" s="69" t="s">
        <v>3848</v>
      </c>
    </row>
    <row r="1925" spans="1:11" ht="14.4">
      <c r="A1925" s="69">
        <v>1682631</v>
      </c>
      <c r="B1925" s="69">
        <v>2</v>
      </c>
      <c r="C1925" s="69" t="s">
        <v>26844</v>
      </c>
      <c r="D1925" s="69">
        <v>11</v>
      </c>
      <c r="E1925" s="69" t="s">
        <v>27646</v>
      </c>
      <c r="F1925" s="69">
        <v>16576</v>
      </c>
      <c r="G1925" s="69">
        <v>20210901</v>
      </c>
      <c r="H1925" s="69">
        <v>0</v>
      </c>
      <c r="I1925" s="70">
        <v>16129022733</v>
      </c>
      <c r="J1925" s="69" t="s">
        <v>27648</v>
      </c>
      <c r="K1925" s="69" t="s">
        <v>27683</v>
      </c>
    </row>
    <row r="1926" spans="1:11" ht="14.4">
      <c r="A1926" s="69">
        <v>1748516</v>
      </c>
      <c r="B1926" s="69">
        <v>2</v>
      </c>
      <c r="C1926" s="69" t="s">
        <v>26844</v>
      </c>
      <c r="D1926" s="69">
        <v>11</v>
      </c>
      <c r="E1926" s="69" t="s">
        <v>27646</v>
      </c>
      <c r="F1926" s="69">
        <v>17157</v>
      </c>
      <c r="G1926" s="69">
        <v>20190701</v>
      </c>
      <c r="H1926" s="69">
        <v>0</v>
      </c>
      <c r="I1926" s="70">
        <v>24058102575</v>
      </c>
      <c r="J1926" s="69" t="s">
        <v>27648</v>
      </c>
      <c r="K1926" s="69" t="s">
        <v>27684</v>
      </c>
    </row>
    <row r="1927" spans="1:11" ht="14.4">
      <c r="A1927" s="69">
        <v>1672794</v>
      </c>
      <c r="B1927" s="69">
        <v>2</v>
      </c>
      <c r="C1927" s="69" t="s">
        <v>26844</v>
      </c>
      <c r="D1927" s="69">
        <v>11</v>
      </c>
      <c r="E1927" s="69" t="s">
        <v>27646</v>
      </c>
      <c r="F1927" s="69">
        <v>17482</v>
      </c>
      <c r="G1927" s="69">
        <v>20210719</v>
      </c>
      <c r="H1927" s="69">
        <v>0</v>
      </c>
      <c r="I1927" s="70">
        <v>18149647614</v>
      </c>
      <c r="J1927" s="69" t="s">
        <v>27504</v>
      </c>
      <c r="K1927" s="69" t="s">
        <v>27685</v>
      </c>
    </row>
    <row r="1928" spans="1:11" ht="14.4">
      <c r="A1928" s="69">
        <v>1597671</v>
      </c>
      <c r="B1928" s="69">
        <v>2</v>
      </c>
      <c r="C1928" s="69" t="s">
        <v>26844</v>
      </c>
      <c r="D1928" s="69">
        <v>11</v>
      </c>
      <c r="E1928" s="69" t="s">
        <v>27646</v>
      </c>
      <c r="F1928" s="69">
        <v>17798</v>
      </c>
      <c r="G1928" s="69">
        <v>20170807</v>
      </c>
      <c r="H1928" s="69">
        <v>0</v>
      </c>
      <c r="I1928" s="70">
        <v>66169549038</v>
      </c>
      <c r="J1928" s="69" t="s">
        <v>27658</v>
      </c>
      <c r="K1928" s="69" t="s">
        <v>27686</v>
      </c>
    </row>
    <row r="1929" spans="1:11" ht="14.4">
      <c r="A1929" s="69">
        <v>1732251</v>
      </c>
      <c r="B1929" s="69">
        <v>2</v>
      </c>
      <c r="C1929" s="69" t="s">
        <v>26844</v>
      </c>
      <c r="D1929" s="69">
        <v>11</v>
      </c>
      <c r="E1929" s="69" t="s">
        <v>27646</v>
      </c>
      <c r="F1929" s="69">
        <v>17849</v>
      </c>
      <c r="G1929" s="69">
        <v>20211122</v>
      </c>
      <c r="H1929" s="69">
        <v>0</v>
      </c>
      <c r="I1929" s="70">
        <v>66169549889</v>
      </c>
      <c r="J1929" s="69" t="s">
        <v>27504</v>
      </c>
      <c r="K1929" s="69" t="s">
        <v>27687</v>
      </c>
    </row>
    <row r="1930" spans="1:11" ht="14.4">
      <c r="A1930" s="69">
        <v>1216131</v>
      </c>
      <c r="B1930" s="69">
        <v>2</v>
      </c>
      <c r="C1930" s="69" t="s">
        <v>26844</v>
      </c>
      <c r="D1930" s="69">
        <v>11</v>
      </c>
      <c r="E1930" s="69" t="s">
        <v>27646</v>
      </c>
      <c r="F1930" s="69">
        <v>18100</v>
      </c>
      <c r="G1930" s="69">
        <v>20031222</v>
      </c>
      <c r="H1930" s="69">
        <v>0</v>
      </c>
      <c r="I1930" s="70">
        <v>92037804959</v>
      </c>
      <c r="J1930" s="69" t="s">
        <v>27504</v>
      </c>
      <c r="K1930" s="69" t="s">
        <v>4108</v>
      </c>
    </row>
    <row r="1931" spans="1:11" ht="14.4">
      <c r="A1931" s="69">
        <v>1697140</v>
      </c>
      <c r="B1931" s="69">
        <v>2</v>
      </c>
      <c r="C1931" s="69" t="s">
        <v>26844</v>
      </c>
      <c r="D1931" s="69">
        <v>11</v>
      </c>
      <c r="E1931" s="69" t="s">
        <v>27646</v>
      </c>
      <c r="F1931" s="69">
        <v>18302</v>
      </c>
      <c r="G1931" s="69">
        <v>20180401</v>
      </c>
      <c r="H1931" s="69">
        <v>0</v>
      </c>
      <c r="I1931" s="70">
        <v>32038416049</v>
      </c>
      <c r="J1931" s="69" t="s">
        <v>27647</v>
      </c>
      <c r="K1931" s="69" t="s">
        <v>1827</v>
      </c>
    </row>
    <row r="1932" spans="1:11" ht="14.4">
      <c r="A1932" s="69">
        <v>1351833</v>
      </c>
      <c r="B1932" s="69">
        <v>2</v>
      </c>
      <c r="C1932" s="69" t="s">
        <v>26844</v>
      </c>
      <c r="D1932" s="69">
        <v>11</v>
      </c>
      <c r="E1932" s="69" t="s">
        <v>27646</v>
      </c>
      <c r="F1932" s="69">
        <v>18449</v>
      </c>
      <c r="G1932" s="69">
        <v>20091210</v>
      </c>
      <c r="H1932" s="69">
        <v>0</v>
      </c>
      <c r="I1932" s="70">
        <v>32058636708</v>
      </c>
      <c r="J1932" s="69" t="s">
        <v>27510</v>
      </c>
      <c r="K1932" s="69" t="s">
        <v>2067</v>
      </c>
    </row>
    <row r="1933" spans="1:11" ht="14.4">
      <c r="A1933" s="69">
        <v>1868404</v>
      </c>
      <c r="B1933" s="69">
        <v>2</v>
      </c>
      <c r="C1933" s="69" t="s">
        <v>26844</v>
      </c>
      <c r="D1933" s="69">
        <v>11</v>
      </c>
      <c r="E1933" s="69" t="s">
        <v>27646</v>
      </c>
      <c r="F1933" s="69">
        <v>18746</v>
      </c>
      <c r="G1933" s="69">
        <v>20210616</v>
      </c>
      <c r="H1933" s="69">
        <v>0</v>
      </c>
      <c r="I1933" s="70">
        <v>16068854583</v>
      </c>
      <c r="J1933" s="69" t="s">
        <v>27482</v>
      </c>
      <c r="K1933" s="69" t="s">
        <v>5553</v>
      </c>
    </row>
    <row r="1934" spans="1:11" ht="14.4">
      <c r="A1934" s="69">
        <v>1417553</v>
      </c>
      <c r="B1934" s="69">
        <v>2</v>
      </c>
      <c r="C1934" s="69" t="s">
        <v>26844</v>
      </c>
      <c r="D1934" s="69">
        <v>11</v>
      </c>
      <c r="E1934" s="69" t="s">
        <v>27646</v>
      </c>
      <c r="F1934" s="69">
        <v>19226</v>
      </c>
      <c r="G1934" s="69">
        <v>20130408</v>
      </c>
      <c r="H1934" s="69">
        <v>0</v>
      </c>
      <c r="I1934" s="70">
        <v>32988105733</v>
      </c>
      <c r="J1934" s="69" t="s">
        <v>27510</v>
      </c>
      <c r="K1934" s="69" t="s">
        <v>27688</v>
      </c>
    </row>
    <row r="1935" spans="1:11" ht="14.4">
      <c r="A1935" s="69">
        <v>1754452</v>
      </c>
      <c r="B1935" s="69">
        <v>2</v>
      </c>
      <c r="C1935" s="69" t="s">
        <v>26844</v>
      </c>
      <c r="D1935" s="69">
        <v>11</v>
      </c>
      <c r="E1935" s="69" t="s">
        <v>27646</v>
      </c>
      <c r="F1935" s="69">
        <v>19369</v>
      </c>
      <c r="G1935" s="69">
        <v>20190816</v>
      </c>
      <c r="H1935" s="69">
        <v>0</v>
      </c>
      <c r="I1935" s="70">
        <v>32089026986</v>
      </c>
      <c r="J1935" s="69" t="s">
        <v>27648</v>
      </c>
      <c r="K1935" s="69" t="s">
        <v>27689</v>
      </c>
    </row>
    <row r="1936" spans="1:11" ht="14.4">
      <c r="A1936" s="69">
        <v>1747482</v>
      </c>
      <c r="B1936" s="69">
        <v>2</v>
      </c>
      <c r="C1936" s="69" t="s">
        <v>26844</v>
      </c>
      <c r="D1936" s="69">
        <v>11</v>
      </c>
      <c r="E1936" s="69" t="s">
        <v>27646</v>
      </c>
      <c r="F1936" s="69">
        <v>20494</v>
      </c>
      <c r="G1936" s="69">
        <v>20190616</v>
      </c>
      <c r="H1936" s="69">
        <v>0</v>
      </c>
      <c r="I1936" s="70">
        <v>17148989076</v>
      </c>
      <c r="J1936" s="69" t="s">
        <v>27504</v>
      </c>
      <c r="K1936" s="69" t="s">
        <v>27690</v>
      </c>
    </row>
    <row r="1937" spans="1:11" ht="14.4">
      <c r="A1937" s="69">
        <v>1639044</v>
      </c>
      <c r="B1937" s="69">
        <v>2</v>
      </c>
      <c r="C1937" s="69" t="s">
        <v>26844</v>
      </c>
      <c r="D1937" s="69">
        <v>11</v>
      </c>
      <c r="E1937" s="69" t="s">
        <v>27646</v>
      </c>
      <c r="F1937" s="69">
        <v>20576</v>
      </c>
      <c r="G1937" s="69">
        <v>20200217</v>
      </c>
      <c r="H1937" s="69">
        <v>0</v>
      </c>
      <c r="I1937" s="70">
        <v>16119416689</v>
      </c>
      <c r="J1937" s="69" t="s">
        <v>27482</v>
      </c>
      <c r="K1937" s="69" t="s">
        <v>2937</v>
      </c>
    </row>
    <row r="1938" spans="1:11" ht="14.4">
      <c r="A1938" s="69">
        <v>1352532</v>
      </c>
      <c r="B1938" s="69">
        <v>2</v>
      </c>
      <c r="C1938" s="69" t="s">
        <v>26844</v>
      </c>
      <c r="D1938" s="69">
        <v>11</v>
      </c>
      <c r="E1938" s="69" t="s">
        <v>27646</v>
      </c>
      <c r="F1938" s="69">
        <v>20788</v>
      </c>
      <c r="G1938" s="69">
        <v>20100104</v>
      </c>
      <c r="H1938" s="69">
        <v>0</v>
      </c>
      <c r="I1938" s="70">
        <v>32088602217</v>
      </c>
      <c r="J1938" s="69" t="s">
        <v>27657</v>
      </c>
      <c r="K1938" s="69" t="s">
        <v>27691</v>
      </c>
    </row>
    <row r="1939" spans="1:11" ht="14.4">
      <c r="A1939" s="69">
        <v>1429630</v>
      </c>
      <c r="B1939" s="69">
        <v>2</v>
      </c>
      <c r="C1939" s="69" t="s">
        <v>26844</v>
      </c>
      <c r="D1939" s="69">
        <v>11</v>
      </c>
      <c r="E1939" s="69" t="s">
        <v>27646</v>
      </c>
      <c r="F1939" s="69">
        <v>20816</v>
      </c>
      <c r="G1939" s="69">
        <v>20150116</v>
      </c>
      <c r="H1939" s="69">
        <v>0</v>
      </c>
      <c r="I1939" s="70">
        <v>32078808204</v>
      </c>
      <c r="J1939" s="69">
        <v>5046</v>
      </c>
      <c r="K1939" s="69" t="s">
        <v>27692</v>
      </c>
    </row>
    <row r="1940" spans="1:11" ht="14.4">
      <c r="A1940" s="69">
        <v>1650557</v>
      </c>
      <c r="B1940" s="69">
        <v>2</v>
      </c>
      <c r="C1940" s="69" t="s">
        <v>26844</v>
      </c>
      <c r="D1940" s="69">
        <v>11</v>
      </c>
      <c r="E1940" s="69" t="s">
        <v>27646</v>
      </c>
      <c r="F1940" s="69">
        <v>20822</v>
      </c>
      <c r="G1940" s="69">
        <v>20170401</v>
      </c>
      <c r="H1940" s="69">
        <v>0</v>
      </c>
      <c r="I1940" s="70">
        <v>32108605968</v>
      </c>
      <c r="J1940" s="69" t="s">
        <v>27649</v>
      </c>
      <c r="K1940" s="69" t="s">
        <v>27693</v>
      </c>
    </row>
    <row r="1941" spans="1:11" ht="14.4">
      <c r="A1941" s="69">
        <v>1388687</v>
      </c>
      <c r="B1941" s="69">
        <v>2</v>
      </c>
      <c r="C1941" s="69" t="s">
        <v>26844</v>
      </c>
      <c r="D1941" s="69">
        <v>11</v>
      </c>
      <c r="E1941" s="69" t="s">
        <v>27646</v>
      </c>
      <c r="F1941" s="69">
        <v>20835</v>
      </c>
      <c r="G1941" s="69">
        <v>20110620</v>
      </c>
      <c r="H1941" s="69">
        <v>0</v>
      </c>
      <c r="I1941" s="70">
        <v>32108304422</v>
      </c>
      <c r="J1941" s="69" t="s">
        <v>27657</v>
      </c>
      <c r="K1941" s="69" t="s">
        <v>1470</v>
      </c>
    </row>
    <row r="1942" spans="1:11" ht="14.4">
      <c r="A1942" s="69">
        <v>1336283</v>
      </c>
      <c r="B1942" s="69">
        <v>2</v>
      </c>
      <c r="C1942" s="69" t="s">
        <v>26844</v>
      </c>
      <c r="D1942" s="69">
        <v>11</v>
      </c>
      <c r="E1942" s="69" t="s">
        <v>27646</v>
      </c>
      <c r="F1942" s="69">
        <v>20896</v>
      </c>
      <c r="G1942" s="69">
        <v>20091116</v>
      </c>
      <c r="H1942" s="69">
        <v>0</v>
      </c>
      <c r="I1942" s="70">
        <v>32098602827</v>
      </c>
      <c r="J1942" s="69">
        <v>5046</v>
      </c>
      <c r="K1942" s="69" t="s">
        <v>4635</v>
      </c>
    </row>
    <row r="1943" spans="1:11" ht="14.4">
      <c r="A1943" s="69">
        <v>1540314</v>
      </c>
      <c r="B1943" s="69">
        <v>2</v>
      </c>
      <c r="C1943" s="69" t="s">
        <v>26844</v>
      </c>
      <c r="D1943" s="69">
        <v>11</v>
      </c>
      <c r="E1943" s="69" t="s">
        <v>27646</v>
      </c>
      <c r="F1943" s="69">
        <v>21071</v>
      </c>
      <c r="G1943" s="69">
        <v>20171002</v>
      </c>
      <c r="H1943" s="69">
        <v>0</v>
      </c>
      <c r="I1943" s="70">
        <v>32109104805</v>
      </c>
      <c r="J1943" s="69" t="s">
        <v>27504</v>
      </c>
      <c r="K1943" s="69" t="s">
        <v>145</v>
      </c>
    </row>
    <row r="1944" spans="1:11" ht="14.4">
      <c r="A1944" s="69">
        <v>1617062</v>
      </c>
      <c r="B1944" s="69">
        <v>2</v>
      </c>
      <c r="C1944" s="69" t="s">
        <v>26844</v>
      </c>
      <c r="D1944" s="69">
        <v>11</v>
      </c>
      <c r="E1944" s="69" t="s">
        <v>27646</v>
      </c>
      <c r="F1944" s="69">
        <v>21389</v>
      </c>
      <c r="G1944" s="69">
        <v>20210801</v>
      </c>
      <c r="H1944" s="69">
        <v>0</v>
      </c>
      <c r="I1944" s="70">
        <v>32078967034</v>
      </c>
      <c r="J1944" s="69" t="s">
        <v>27510</v>
      </c>
      <c r="K1944" s="69" t="s">
        <v>27694</v>
      </c>
    </row>
    <row r="1945" spans="1:11" ht="14.4">
      <c r="A1945" s="69">
        <v>1357321</v>
      </c>
      <c r="B1945" s="69">
        <v>2</v>
      </c>
      <c r="C1945" s="69" t="s">
        <v>26844</v>
      </c>
      <c r="D1945" s="69">
        <v>11</v>
      </c>
      <c r="E1945" s="69" t="s">
        <v>27646</v>
      </c>
      <c r="F1945" s="69">
        <v>21688</v>
      </c>
      <c r="G1945" s="69">
        <v>20100401</v>
      </c>
      <c r="H1945" s="69">
        <v>0</v>
      </c>
      <c r="I1945" s="70">
        <v>16068603444</v>
      </c>
      <c r="J1945" s="69" t="s">
        <v>27695</v>
      </c>
      <c r="K1945" s="69" t="s">
        <v>4509</v>
      </c>
    </row>
    <row r="1946" spans="1:11" ht="14.4">
      <c r="A1946" s="69">
        <v>1379771</v>
      </c>
      <c r="B1946" s="69">
        <v>2</v>
      </c>
      <c r="C1946" s="69" t="s">
        <v>26844</v>
      </c>
      <c r="D1946" s="69">
        <v>11</v>
      </c>
      <c r="E1946" s="69" t="s">
        <v>27646</v>
      </c>
      <c r="F1946" s="69">
        <v>21709</v>
      </c>
      <c r="G1946" s="69">
        <v>20110221</v>
      </c>
      <c r="H1946" s="69">
        <v>0</v>
      </c>
      <c r="I1946" s="70">
        <v>32078526590</v>
      </c>
      <c r="J1946" s="69" t="s">
        <v>27510</v>
      </c>
      <c r="K1946" s="69" t="s">
        <v>27696</v>
      </c>
    </row>
    <row r="1947" spans="1:11" ht="14.4">
      <c r="A1947" s="69">
        <v>1700062</v>
      </c>
      <c r="B1947" s="69">
        <v>2</v>
      </c>
      <c r="C1947" s="69" t="s">
        <v>26844</v>
      </c>
      <c r="D1947" s="69">
        <v>11</v>
      </c>
      <c r="E1947" s="69" t="s">
        <v>27646</v>
      </c>
      <c r="F1947" s="69">
        <v>22334</v>
      </c>
      <c r="G1947" s="69">
        <v>20210920</v>
      </c>
      <c r="H1947" s="69">
        <v>0</v>
      </c>
      <c r="I1947" s="70">
        <v>33109313933</v>
      </c>
      <c r="J1947" s="69" t="s">
        <v>27504</v>
      </c>
      <c r="K1947" s="69" t="s">
        <v>27697</v>
      </c>
    </row>
    <row r="1948" spans="1:11" ht="14.4">
      <c r="A1948" s="69">
        <v>1394864</v>
      </c>
      <c r="B1948" s="69">
        <v>2</v>
      </c>
      <c r="C1948" s="69" t="s">
        <v>26844</v>
      </c>
      <c r="D1948" s="69">
        <v>11</v>
      </c>
      <c r="E1948" s="69" t="s">
        <v>27646</v>
      </c>
      <c r="F1948" s="69">
        <v>22537</v>
      </c>
      <c r="G1948" s="69">
        <v>20110928</v>
      </c>
      <c r="H1948" s="69">
        <v>0</v>
      </c>
      <c r="I1948" s="70">
        <v>16068535950</v>
      </c>
      <c r="J1948" s="69" t="s">
        <v>27657</v>
      </c>
      <c r="K1948" s="69" t="s">
        <v>1565</v>
      </c>
    </row>
    <row r="1949" spans="1:11" ht="14.4">
      <c r="A1949" s="69">
        <v>1754647</v>
      </c>
      <c r="B1949" s="69">
        <v>2</v>
      </c>
      <c r="C1949" s="69" t="s">
        <v>26844</v>
      </c>
      <c r="D1949" s="69">
        <v>11</v>
      </c>
      <c r="E1949" s="69" t="s">
        <v>27646</v>
      </c>
      <c r="F1949" s="69">
        <v>23316</v>
      </c>
      <c r="G1949" s="69">
        <v>20210716</v>
      </c>
      <c r="H1949" s="69">
        <v>0</v>
      </c>
      <c r="I1949" s="70">
        <v>64169347842</v>
      </c>
      <c r="J1949" s="69" t="s">
        <v>27510</v>
      </c>
      <c r="K1949" s="69" t="s">
        <v>27698</v>
      </c>
    </row>
    <row r="1950" spans="1:11" ht="14.4">
      <c r="A1950" s="69">
        <v>1353210</v>
      </c>
      <c r="B1950" s="69">
        <v>2</v>
      </c>
      <c r="C1950" s="69" t="s">
        <v>26844</v>
      </c>
      <c r="D1950" s="69">
        <v>11</v>
      </c>
      <c r="E1950" s="69" t="s">
        <v>27646</v>
      </c>
      <c r="F1950" s="69">
        <v>23405</v>
      </c>
      <c r="G1950" s="69">
        <v>20150323</v>
      </c>
      <c r="H1950" s="69">
        <v>0</v>
      </c>
      <c r="I1950" s="70">
        <v>16058604782</v>
      </c>
      <c r="J1950" s="69" t="s">
        <v>27699</v>
      </c>
      <c r="K1950" s="69" t="s">
        <v>5259</v>
      </c>
    </row>
    <row r="1951" spans="1:11" ht="14.4">
      <c r="A1951" s="69">
        <v>1727528</v>
      </c>
      <c r="B1951" s="69">
        <v>2</v>
      </c>
      <c r="C1951" s="69" t="s">
        <v>26844</v>
      </c>
      <c r="D1951" s="69">
        <v>11</v>
      </c>
      <c r="E1951" s="69" t="s">
        <v>27646</v>
      </c>
      <c r="F1951" s="69">
        <v>23534</v>
      </c>
      <c r="G1951" s="69">
        <v>20190801</v>
      </c>
      <c r="H1951" s="69">
        <v>0</v>
      </c>
      <c r="I1951" s="70">
        <v>32129244151</v>
      </c>
      <c r="J1951" s="69" t="s">
        <v>27648</v>
      </c>
      <c r="K1951" s="69" t="s">
        <v>27700</v>
      </c>
    </row>
    <row r="1952" spans="1:11" ht="14.4">
      <c r="A1952" s="69">
        <v>1264518</v>
      </c>
      <c r="B1952" s="69">
        <v>2</v>
      </c>
      <c r="C1952" s="69" t="s">
        <v>26844</v>
      </c>
      <c r="D1952" s="69">
        <v>11</v>
      </c>
      <c r="E1952" s="69" t="s">
        <v>27646</v>
      </c>
      <c r="F1952" s="69">
        <v>23861</v>
      </c>
      <c r="G1952" s="69">
        <v>20051216</v>
      </c>
      <c r="H1952" s="69">
        <v>0</v>
      </c>
      <c r="I1952" s="70">
        <v>32058005375</v>
      </c>
      <c r="J1952" s="69" t="s">
        <v>27504</v>
      </c>
      <c r="K1952" s="69" t="s">
        <v>2765</v>
      </c>
    </row>
    <row r="1953" spans="1:11" ht="14.4">
      <c r="A1953" s="69">
        <v>1373288</v>
      </c>
      <c r="B1953" s="69">
        <v>2</v>
      </c>
      <c r="C1953" s="69" t="s">
        <v>26844</v>
      </c>
      <c r="D1953" s="69">
        <v>11</v>
      </c>
      <c r="E1953" s="69" t="s">
        <v>27646</v>
      </c>
      <c r="F1953" s="69">
        <v>24693</v>
      </c>
      <c r="G1953" s="69">
        <v>20110517</v>
      </c>
      <c r="H1953" s="69">
        <v>0</v>
      </c>
      <c r="I1953" s="70">
        <v>32028434267</v>
      </c>
      <c r="J1953" s="69" t="s">
        <v>27695</v>
      </c>
      <c r="K1953" s="69" t="s">
        <v>3920</v>
      </c>
    </row>
    <row r="1954" spans="1:11" ht="14.4">
      <c r="A1954" s="69">
        <v>1028328</v>
      </c>
      <c r="B1954" s="69">
        <v>2</v>
      </c>
      <c r="C1954" s="69" t="s">
        <v>26844</v>
      </c>
      <c r="D1954" s="69">
        <v>11</v>
      </c>
      <c r="E1954" s="69" t="s">
        <v>27646</v>
      </c>
      <c r="F1954" s="69">
        <v>24738</v>
      </c>
      <c r="G1954" s="69">
        <v>19951011</v>
      </c>
      <c r="H1954" s="69">
        <v>0</v>
      </c>
      <c r="I1954" s="70">
        <v>64806137630</v>
      </c>
      <c r="J1954" s="69" t="s">
        <v>27482</v>
      </c>
      <c r="K1954" s="69" t="s">
        <v>2378</v>
      </c>
    </row>
    <row r="1955" spans="1:11" ht="14.4">
      <c r="A1955" s="69">
        <v>1415869</v>
      </c>
      <c r="B1955" s="69">
        <v>2</v>
      </c>
      <c r="C1955" s="69" t="s">
        <v>26844</v>
      </c>
      <c r="D1955" s="69">
        <v>11</v>
      </c>
      <c r="E1955" s="69" t="s">
        <v>27646</v>
      </c>
      <c r="F1955" s="69">
        <v>25342</v>
      </c>
      <c r="G1955" s="69">
        <v>20120716</v>
      </c>
      <c r="H1955" s="69">
        <v>0</v>
      </c>
      <c r="I1955" s="70">
        <v>43937203909</v>
      </c>
      <c r="J1955" s="69" t="s">
        <v>27648</v>
      </c>
      <c r="K1955" s="69" t="s">
        <v>3392</v>
      </c>
    </row>
    <row r="1956" spans="1:11" ht="14.4">
      <c r="A1956" s="69">
        <v>1399962</v>
      </c>
      <c r="B1956" s="69">
        <v>2</v>
      </c>
      <c r="C1956" s="69" t="s">
        <v>26844</v>
      </c>
      <c r="D1956" s="69">
        <v>11</v>
      </c>
      <c r="E1956" s="69" t="s">
        <v>27646</v>
      </c>
      <c r="F1956" s="69">
        <v>26401</v>
      </c>
      <c r="G1956" s="69">
        <v>20120102</v>
      </c>
      <c r="H1956" s="69">
        <v>0</v>
      </c>
      <c r="I1956" s="70">
        <v>43018314872</v>
      </c>
      <c r="J1956" s="69" t="s">
        <v>27699</v>
      </c>
      <c r="K1956" s="69" t="s">
        <v>5647</v>
      </c>
    </row>
    <row r="1957" spans="1:11" ht="14.4">
      <c r="A1957" s="69">
        <v>1418848</v>
      </c>
      <c r="B1957" s="69">
        <v>2</v>
      </c>
      <c r="C1957" s="69" t="s">
        <v>26844</v>
      </c>
      <c r="D1957" s="69">
        <v>11</v>
      </c>
      <c r="E1957" s="69" t="s">
        <v>27646</v>
      </c>
      <c r="F1957" s="69">
        <v>26408</v>
      </c>
      <c r="G1957" s="69">
        <v>20140609</v>
      </c>
      <c r="H1957" s="69">
        <v>0</v>
      </c>
      <c r="I1957" s="70">
        <v>32129023027</v>
      </c>
      <c r="J1957" s="69" t="s">
        <v>27510</v>
      </c>
      <c r="K1957" s="69" t="s">
        <v>3018</v>
      </c>
    </row>
    <row r="1958" spans="1:11" ht="14.4">
      <c r="A1958" s="69">
        <v>1377778</v>
      </c>
      <c r="B1958" s="69">
        <v>2</v>
      </c>
      <c r="C1958" s="69" t="s">
        <v>26844</v>
      </c>
      <c r="D1958" s="69">
        <v>11</v>
      </c>
      <c r="E1958" s="69" t="s">
        <v>27646</v>
      </c>
      <c r="F1958" s="69">
        <v>27343</v>
      </c>
      <c r="G1958" s="69">
        <v>20110627</v>
      </c>
      <c r="H1958" s="69">
        <v>0</v>
      </c>
      <c r="I1958" s="70">
        <v>32118914137</v>
      </c>
      <c r="J1958" s="69" t="s">
        <v>27647</v>
      </c>
      <c r="K1958" s="69" t="s">
        <v>27701</v>
      </c>
    </row>
    <row r="1959" spans="1:11" ht="14.4">
      <c r="A1959" s="69">
        <v>1423624</v>
      </c>
      <c r="B1959" s="69">
        <v>2</v>
      </c>
      <c r="C1959" s="69" t="s">
        <v>26844</v>
      </c>
      <c r="D1959" s="69">
        <v>11</v>
      </c>
      <c r="E1959" s="69" t="s">
        <v>27646</v>
      </c>
      <c r="F1959" s="69">
        <v>27478</v>
      </c>
      <c r="G1959" s="69">
        <v>20150720</v>
      </c>
      <c r="H1959" s="69">
        <v>0</v>
      </c>
      <c r="I1959" s="70">
        <v>32018524697</v>
      </c>
      <c r="J1959" s="69" t="s">
        <v>27504</v>
      </c>
      <c r="K1959" s="69" t="s">
        <v>27702</v>
      </c>
    </row>
    <row r="1960" spans="1:11" ht="14.4">
      <c r="A1960" s="69">
        <v>1056272</v>
      </c>
      <c r="B1960" s="69">
        <v>2</v>
      </c>
      <c r="C1960" s="69" t="s">
        <v>26844</v>
      </c>
      <c r="D1960" s="69">
        <v>11</v>
      </c>
      <c r="E1960" s="69" t="s">
        <v>27646</v>
      </c>
      <c r="F1960" s="69">
        <v>27482</v>
      </c>
      <c r="G1960" s="69">
        <v>19980720</v>
      </c>
      <c r="H1960" s="69">
        <v>0</v>
      </c>
      <c r="I1960" s="70">
        <v>32987516070</v>
      </c>
      <c r="J1960" s="69" t="s">
        <v>27504</v>
      </c>
      <c r="K1960" s="69" t="s">
        <v>266</v>
      </c>
    </row>
    <row r="1961" spans="1:11" ht="14.4">
      <c r="A1961" s="69">
        <v>1747285</v>
      </c>
      <c r="B1961" s="69">
        <v>2</v>
      </c>
      <c r="C1961" s="69" t="s">
        <v>26844</v>
      </c>
      <c r="D1961" s="69">
        <v>11</v>
      </c>
      <c r="E1961" s="69" t="s">
        <v>27646</v>
      </c>
      <c r="F1961" s="69">
        <v>27503</v>
      </c>
      <c r="G1961" s="69">
        <v>20190616</v>
      </c>
      <c r="H1961" s="69">
        <v>0</v>
      </c>
      <c r="I1961" s="70">
        <v>32028210055</v>
      </c>
      <c r="J1961" s="69" t="s">
        <v>27651</v>
      </c>
      <c r="K1961" s="69" t="s">
        <v>157</v>
      </c>
    </row>
    <row r="1962" spans="1:11" ht="14.4">
      <c r="A1962" s="69">
        <v>1056280</v>
      </c>
      <c r="B1962" s="69">
        <v>2</v>
      </c>
      <c r="C1962" s="69" t="s">
        <v>26844</v>
      </c>
      <c r="D1962" s="69">
        <v>11</v>
      </c>
      <c r="E1962" s="69" t="s">
        <v>27646</v>
      </c>
      <c r="F1962" s="69">
        <v>27873</v>
      </c>
      <c r="G1962" s="69">
        <v>19951023</v>
      </c>
      <c r="H1962" s="69">
        <v>0</v>
      </c>
      <c r="I1962" s="70">
        <v>32917277611</v>
      </c>
      <c r="J1962" s="69">
        <v>5046</v>
      </c>
      <c r="K1962" s="69" t="s">
        <v>27703</v>
      </c>
    </row>
    <row r="1963" spans="1:11" ht="14.4">
      <c r="A1963" s="69">
        <v>1748509</v>
      </c>
      <c r="B1963" s="69">
        <v>2</v>
      </c>
      <c r="C1963" s="69" t="s">
        <v>26844</v>
      </c>
      <c r="D1963" s="69">
        <v>11</v>
      </c>
      <c r="E1963" s="69" t="s">
        <v>27646</v>
      </c>
      <c r="F1963" s="69">
        <v>28054</v>
      </c>
      <c r="G1963" s="69">
        <v>20190701</v>
      </c>
      <c r="H1963" s="69">
        <v>0</v>
      </c>
      <c r="I1963" s="70">
        <v>32119392309</v>
      </c>
      <c r="J1963" s="69" t="s">
        <v>27648</v>
      </c>
      <c r="K1963" s="69" t="s">
        <v>27704</v>
      </c>
    </row>
    <row r="1964" spans="1:11" ht="14.4">
      <c r="A1964" s="69">
        <v>1429238</v>
      </c>
      <c r="B1964" s="69">
        <v>2</v>
      </c>
      <c r="C1964" s="69" t="s">
        <v>26844</v>
      </c>
      <c r="D1964" s="69">
        <v>11</v>
      </c>
      <c r="E1964" s="69" t="s">
        <v>27646</v>
      </c>
      <c r="F1964" s="69">
        <v>28131</v>
      </c>
      <c r="G1964" s="69">
        <v>20210802</v>
      </c>
      <c r="H1964" s="69">
        <v>0</v>
      </c>
      <c r="I1964" s="70">
        <v>32118924748</v>
      </c>
      <c r="J1964" s="69" t="s">
        <v>27660</v>
      </c>
      <c r="K1964" s="69" t="s">
        <v>27705</v>
      </c>
    </row>
    <row r="1965" spans="1:11" ht="14.4">
      <c r="A1965" s="69">
        <v>1239709</v>
      </c>
      <c r="B1965" s="69">
        <v>2</v>
      </c>
      <c r="C1965" s="69" t="s">
        <v>26844</v>
      </c>
      <c r="D1965" s="69">
        <v>11</v>
      </c>
      <c r="E1965" s="69" t="s">
        <v>27646</v>
      </c>
      <c r="F1965" s="69">
        <v>28457</v>
      </c>
      <c r="G1965" s="69">
        <v>20041201</v>
      </c>
      <c r="H1965" s="69">
        <v>0</v>
      </c>
      <c r="I1965" s="70">
        <v>43027929033</v>
      </c>
      <c r="J1965" s="69" t="s">
        <v>27651</v>
      </c>
      <c r="K1965" s="69" t="s">
        <v>5439</v>
      </c>
    </row>
    <row r="1966" spans="1:11" ht="14.4">
      <c r="A1966" s="69">
        <v>1144502</v>
      </c>
      <c r="B1966" s="69">
        <v>2</v>
      </c>
      <c r="C1966" s="69" t="s">
        <v>26844</v>
      </c>
      <c r="D1966" s="69">
        <v>11</v>
      </c>
      <c r="E1966" s="69" t="s">
        <v>27646</v>
      </c>
      <c r="F1966" s="69">
        <v>28626</v>
      </c>
      <c r="G1966" s="69">
        <v>20090713</v>
      </c>
      <c r="H1966" s="69">
        <v>0</v>
      </c>
      <c r="I1966" s="70">
        <v>45007609030</v>
      </c>
      <c r="J1966" s="69">
        <v>5046</v>
      </c>
      <c r="K1966" s="69" t="s">
        <v>1719</v>
      </c>
    </row>
    <row r="1967" spans="1:11" ht="14.4">
      <c r="A1967" s="69">
        <v>1291940</v>
      </c>
      <c r="B1967" s="69">
        <v>2</v>
      </c>
      <c r="C1967" s="69" t="s">
        <v>26844</v>
      </c>
      <c r="D1967" s="69">
        <v>11</v>
      </c>
      <c r="E1967" s="69" t="s">
        <v>27646</v>
      </c>
      <c r="F1967" s="69">
        <v>28641</v>
      </c>
      <c r="G1967" s="69">
        <v>20090713</v>
      </c>
      <c r="H1967" s="69">
        <v>0</v>
      </c>
      <c r="I1967" s="70">
        <v>32058411375</v>
      </c>
      <c r="J1967" s="69">
        <v>5046</v>
      </c>
      <c r="K1967" s="69" t="s">
        <v>541</v>
      </c>
    </row>
    <row r="1968" spans="1:11" ht="14.4">
      <c r="A1968" s="69">
        <v>1400540</v>
      </c>
      <c r="B1968" s="69">
        <v>2</v>
      </c>
      <c r="C1968" s="69" t="s">
        <v>26844</v>
      </c>
      <c r="D1968" s="69">
        <v>11</v>
      </c>
      <c r="E1968" s="69" t="s">
        <v>27646</v>
      </c>
      <c r="F1968" s="69">
        <v>29229</v>
      </c>
      <c r="G1968" s="69">
        <v>20120903</v>
      </c>
      <c r="H1968" s="69">
        <v>0</v>
      </c>
      <c r="I1968" s="70">
        <v>32088933000</v>
      </c>
      <c r="J1968" s="69" t="s">
        <v>27665</v>
      </c>
      <c r="K1968" s="69" t="s">
        <v>27706</v>
      </c>
    </row>
    <row r="1969" spans="1:11" ht="14.4">
      <c r="A1969" s="69">
        <v>1058302</v>
      </c>
      <c r="B1969" s="69">
        <v>2</v>
      </c>
      <c r="C1969" s="69" t="s">
        <v>26844</v>
      </c>
      <c r="D1969" s="69">
        <v>11</v>
      </c>
      <c r="E1969" s="69" t="s">
        <v>27646</v>
      </c>
      <c r="F1969" s="69">
        <v>29732</v>
      </c>
      <c r="G1969" s="69">
        <v>19980603</v>
      </c>
      <c r="H1969" s="69">
        <v>0</v>
      </c>
      <c r="I1969" s="70">
        <v>18977403049</v>
      </c>
      <c r="J1969" s="69" t="s">
        <v>27648</v>
      </c>
      <c r="K1969" s="69" t="s">
        <v>3365</v>
      </c>
    </row>
    <row r="1970" spans="1:11" ht="14.4">
      <c r="A1970" s="69">
        <v>1719818</v>
      </c>
      <c r="B1970" s="69">
        <v>2</v>
      </c>
      <c r="C1970" s="69" t="s">
        <v>26844</v>
      </c>
      <c r="D1970" s="69">
        <v>11</v>
      </c>
      <c r="E1970" s="69" t="s">
        <v>27646</v>
      </c>
      <c r="F1970" s="69">
        <v>29768</v>
      </c>
      <c r="G1970" s="69">
        <v>20181001</v>
      </c>
      <c r="H1970" s="69">
        <v>0</v>
      </c>
      <c r="I1970" s="70">
        <v>32078929950</v>
      </c>
      <c r="J1970" s="69" t="s">
        <v>27647</v>
      </c>
      <c r="K1970" s="69" t="s">
        <v>291</v>
      </c>
    </row>
    <row r="1971" spans="1:11" ht="14.4">
      <c r="A1971" s="69">
        <v>1758879</v>
      </c>
      <c r="B1971" s="69">
        <v>2</v>
      </c>
      <c r="C1971" s="69" t="s">
        <v>26844</v>
      </c>
      <c r="D1971" s="69">
        <v>11</v>
      </c>
      <c r="E1971" s="69" t="s">
        <v>27646</v>
      </c>
      <c r="F1971" s="69">
        <v>29774</v>
      </c>
      <c r="G1971" s="69">
        <v>20191001</v>
      </c>
      <c r="H1971" s="69">
        <v>0</v>
      </c>
      <c r="I1971" s="70">
        <v>19159316769</v>
      </c>
      <c r="J1971" s="69" t="s">
        <v>27510</v>
      </c>
      <c r="K1971" s="69" t="s">
        <v>27707</v>
      </c>
    </row>
    <row r="1972" spans="1:11" ht="14.4">
      <c r="A1972" s="69">
        <v>1540668</v>
      </c>
      <c r="B1972" s="69">
        <v>2</v>
      </c>
      <c r="C1972" s="69" t="s">
        <v>26844</v>
      </c>
      <c r="D1972" s="69">
        <v>11</v>
      </c>
      <c r="E1972" s="69" t="s">
        <v>27646</v>
      </c>
      <c r="F1972" s="69">
        <v>29913</v>
      </c>
      <c r="G1972" s="69">
        <v>20190729</v>
      </c>
      <c r="H1972" s="69">
        <v>0</v>
      </c>
      <c r="I1972" s="70">
        <v>32119278540</v>
      </c>
      <c r="J1972" s="69" t="s">
        <v>27482</v>
      </c>
      <c r="K1972" s="69" t="s">
        <v>27708</v>
      </c>
    </row>
    <row r="1973" spans="1:11" ht="14.4">
      <c r="A1973" s="69">
        <v>1068195</v>
      </c>
      <c r="B1973" s="69">
        <v>2</v>
      </c>
      <c r="C1973" s="69" t="s">
        <v>26844</v>
      </c>
      <c r="D1973" s="69">
        <v>11</v>
      </c>
      <c r="E1973" s="69" t="s">
        <v>27646</v>
      </c>
      <c r="F1973" s="69">
        <v>30364</v>
      </c>
      <c r="G1973" s="69">
        <v>20170424</v>
      </c>
      <c r="H1973" s="69">
        <v>0</v>
      </c>
      <c r="I1973" s="70">
        <v>32897478783</v>
      </c>
      <c r="J1973" s="69" t="s">
        <v>27482</v>
      </c>
      <c r="K1973" s="69" t="s">
        <v>27709</v>
      </c>
    </row>
    <row r="1974" spans="1:11" ht="14.4">
      <c r="A1974" s="69">
        <v>1692634</v>
      </c>
      <c r="B1974" s="69">
        <v>2</v>
      </c>
      <c r="C1974" s="69" t="s">
        <v>26844</v>
      </c>
      <c r="D1974" s="69">
        <v>11</v>
      </c>
      <c r="E1974" s="69" t="s">
        <v>27646</v>
      </c>
      <c r="F1974" s="69">
        <v>31037</v>
      </c>
      <c r="G1974" s="69">
        <v>20190930</v>
      </c>
      <c r="H1974" s="69">
        <v>0</v>
      </c>
      <c r="I1974" s="70">
        <v>19169267275</v>
      </c>
      <c r="J1974" s="69" t="s">
        <v>27699</v>
      </c>
      <c r="K1974" s="69" t="s">
        <v>5855</v>
      </c>
    </row>
    <row r="1975" spans="1:11" ht="14.4">
      <c r="A1975" s="69">
        <v>1067089</v>
      </c>
      <c r="B1975" s="69">
        <v>2</v>
      </c>
      <c r="C1975" s="69" t="s">
        <v>26844</v>
      </c>
      <c r="D1975" s="69">
        <v>11</v>
      </c>
      <c r="E1975" s="69" t="s">
        <v>27646</v>
      </c>
      <c r="F1975" s="69">
        <v>31090</v>
      </c>
      <c r="G1975" s="69">
        <v>20181001</v>
      </c>
      <c r="H1975" s="69">
        <v>0</v>
      </c>
      <c r="I1975" s="70">
        <v>32968076466</v>
      </c>
      <c r="J1975" s="69" t="s">
        <v>27504</v>
      </c>
      <c r="K1975" s="69" t="s">
        <v>27710</v>
      </c>
    </row>
    <row r="1976" spans="1:11" ht="14.4">
      <c r="A1976" s="69">
        <v>1621866</v>
      </c>
      <c r="B1976" s="69">
        <v>2</v>
      </c>
      <c r="C1976" s="69" t="s">
        <v>26844</v>
      </c>
      <c r="D1976" s="69">
        <v>11</v>
      </c>
      <c r="E1976" s="69" t="s">
        <v>27646</v>
      </c>
      <c r="F1976" s="69">
        <v>31250</v>
      </c>
      <c r="G1976" s="69">
        <v>20171002</v>
      </c>
      <c r="H1976" s="69">
        <v>0</v>
      </c>
      <c r="I1976" s="70">
        <v>32079041649</v>
      </c>
      <c r="J1976" s="69" t="s">
        <v>27660</v>
      </c>
      <c r="K1976" s="69" t="s">
        <v>27711</v>
      </c>
    </row>
    <row r="1977" spans="1:11" ht="14.4">
      <c r="A1977" s="69">
        <v>1886595</v>
      </c>
      <c r="B1977" s="69">
        <v>2</v>
      </c>
      <c r="C1977" s="69" t="s">
        <v>26844</v>
      </c>
      <c r="D1977" s="69">
        <v>11</v>
      </c>
      <c r="E1977" s="69" t="s">
        <v>27646</v>
      </c>
      <c r="F1977" s="69">
        <v>31545</v>
      </c>
      <c r="G1977" s="69">
        <v>20210716</v>
      </c>
      <c r="H1977" s="69">
        <v>0</v>
      </c>
      <c r="I1977" s="70">
        <v>15128711213</v>
      </c>
      <c r="J1977" s="69" t="s">
        <v>27648</v>
      </c>
      <c r="K1977" s="69" t="s">
        <v>27712</v>
      </c>
    </row>
    <row r="1978" spans="1:11" ht="14.4">
      <c r="A1978" s="69">
        <v>1166311</v>
      </c>
      <c r="B1978" s="69">
        <v>2</v>
      </c>
      <c r="C1978" s="69" t="s">
        <v>26844</v>
      </c>
      <c r="D1978" s="69">
        <v>11</v>
      </c>
      <c r="E1978" s="69" t="s">
        <v>27646</v>
      </c>
      <c r="F1978" s="69">
        <v>31598</v>
      </c>
      <c r="G1978" s="69">
        <v>20041201</v>
      </c>
      <c r="H1978" s="69">
        <v>0</v>
      </c>
      <c r="I1978" s="70">
        <v>16997614702</v>
      </c>
      <c r="J1978" s="69" t="s">
        <v>27648</v>
      </c>
      <c r="K1978" s="69" t="s">
        <v>2733</v>
      </c>
    </row>
    <row r="1979" spans="1:11" ht="14.4">
      <c r="A1979" s="69">
        <v>1043689</v>
      </c>
      <c r="B1979" s="69">
        <v>2</v>
      </c>
      <c r="C1979" s="69" t="s">
        <v>26844</v>
      </c>
      <c r="D1979" s="69">
        <v>11</v>
      </c>
      <c r="E1979" s="69" t="s">
        <v>27646</v>
      </c>
      <c r="F1979" s="69">
        <v>32064</v>
      </c>
      <c r="G1979" s="69">
        <v>19850925</v>
      </c>
      <c r="H1979" s="69">
        <v>0</v>
      </c>
      <c r="I1979" s="70">
        <v>16856715012</v>
      </c>
      <c r="J1979" s="69" t="s">
        <v>27647</v>
      </c>
      <c r="K1979" s="69" t="s">
        <v>27713</v>
      </c>
    </row>
    <row r="1980" spans="1:11" ht="14.4">
      <c r="A1980" s="69">
        <v>1164289</v>
      </c>
      <c r="B1980" s="69">
        <v>2</v>
      </c>
      <c r="C1980" s="69" t="s">
        <v>26844</v>
      </c>
      <c r="D1980" s="69">
        <v>11</v>
      </c>
      <c r="E1980" s="69" t="s">
        <v>27646</v>
      </c>
      <c r="F1980" s="69">
        <v>32455</v>
      </c>
      <c r="G1980" s="69">
        <v>20150518</v>
      </c>
      <c r="H1980" s="69">
        <v>0</v>
      </c>
      <c r="I1980" s="70">
        <v>32017913537</v>
      </c>
      <c r="J1980" s="69" t="s">
        <v>27647</v>
      </c>
      <c r="K1980" s="69" t="s">
        <v>2329</v>
      </c>
    </row>
    <row r="1981" spans="1:11" ht="14.4">
      <c r="A1981" s="69">
        <v>1416528</v>
      </c>
      <c r="B1981" s="69">
        <v>2</v>
      </c>
      <c r="C1981" s="69" t="s">
        <v>26844</v>
      </c>
      <c r="D1981" s="69">
        <v>11</v>
      </c>
      <c r="E1981" s="69" t="s">
        <v>27646</v>
      </c>
      <c r="F1981" s="69">
        <v>32672</v>
      </c>
      <c r="G1981" s="69">
        <v>20150716</v>
      </c>
      <c r="H1981" s="69">
        <v>0</v>
      </c>
      <c r="I1981" s="70">
        <v>32058622609</v>
      </c>
      <c r="J1981" s="69" t="s">
        <v>27510</v>
      </c>
      <c r="K1981" s="69" t="s">
        <v>1140</v>
      </c>
    </row>
    <row r="1982" spans="1:11" ht="14.4">
      <c r="A1982" s="69">
        <v>1573215</v>
      </c>
      <c r="B1982" s="69">
        <v>2</v>
      </c>
      <c r="C1982" s="69" t="s">
        <v>26844</v>
      </c>
      <c r="D1982" s="69">
        <v>11</v>
      </c>
      <c r="E1982" s="69" t="s">
        <v>27646</v>
      </c>
      <c r="F1982" s="69">
        <v>32776</v>
      </c>
      <c r="G1982" s="69">
        <v>20200101</v>
      </c>
      <c r="H1982" s="69">
        <v>0</v>
      </c>
      <c r="I1982" s="70">
        <v>64169380397</v>
      </c>
      <c r="J1982" s="69" t="s">
        <v>27504</v>
      </c>
      <c r="K1982" s="69" t="s">
        <v>27714</v>
      </c>
    </row>
    <row r="1983" spans="1:11" ht="14.4">
      <c r="A1983" s="69">
        <v>1358035</v>
      </c>
      <c r="B1983" s="69">
        <v>2</v>
      </c>
      <c r="C1983" s="69" t="s">
        <v>26844</v>
      </c>
      <c r="D1983" s="69">
        <v>11</v>
      </c>
      <c r="E1983" s="69" t="s">
        <v>27646</v>
      </c>
      <c r="F1983" s="69">
        <v>33319</v>
      </c>
      <c r="G1983" s="69">
        <v>20111128</v>
      </c>
      <c r="H1983" s="69">
        <v>0</v>
      </c>
      <c r="I1983" s="70">
        <v>32108801864</v>
      </c>
      <c r="J1983" s="69" t="s">
        <v>27649</v>
      </c>
      <c r="K1983" s="69" t="s">
        <v>27715</v>
      </c>
    </row>
    <row r="1984" spans="1:11" ht="14.4">
      <c r="A1984" s="69">
        <v>1725536</v>
      </c>
      <c r="B1984" s="69">
        <v>2</v>
      </c>
      <c r="C1984" s="69" t="s">
        <v>26844</v>
      </c>
      <c r="D1984" s="69">
        <v>11</v>
      </c>
      <c r="E1984" s="69" t="s">
        <v>27646</v>
      </c>
      <c r="F1984" s="69">
        <v>33670</v>
      </c>
      <c r="G1984" s="69">
        <v>20190816</v>
      </c>
      <c r="H1984" s="69">
        <v>0</v>
      </c>
      <c r="I1984" s="70">
        <v>18159462342</v>
      </c>
      <c r="J1984" s="69" t="s">
        <v>27648</v>
      </c>
      <c r="K1984" s="69" t="s">
        <v>27716</v>
      </c>
    </row>
    <row r="1985" spans="1:11" ht="14.4">
      <c r="A1985" s="69">
        <v>1465821</v>
      </c>
      <c r="B1985" s="69">
        <v>2</v>
      </c>
      <c r="C1985" s="69" t="s">
        <v>26844</v>
      </c>
      <c r="D1985" s="69">
        <v>11</v>
      </c>
      <c r="E1985" s="69" t="s">
        <v>27646</v>
      </c>
      <c r="F1985" s="69">
        <v>33803</v>
      </c>
      <c r="G1985" s="69">
        <v>20170605</v>
      </c>
      <c r="H1985" s="69">
        <v>0</v>
      </c>
      <c r="I1985" s="70">
        <v>17159210776</v>
      </c>
      <c r="J1985" s="69" t="s">
        <v>27649</v>
      </c>
      <c r="K1985" s="69" t="s">
        <v>5270</v>
      </c>
    </row>
    <row r="1986" spans="1:11" ht="14.4">
      <c r="A1986" s="69">
        <v>1597760</v>
      </c>
      <c r="B1986" s="69">
        <v>2</v>
      </c>
      <c r="C1986" s="69" t="s">
        <v>26844</v>
      </c>
      <c r="D1986" s="69">
        <v>11</v>
      </c>
      <c r="E1986" s="69" t="s">
        <v>27646</v>
      </c>
      <c r="F1986" s="69">
        <v>34876</v>
      </c>
      <c r="G1986" s="69">
        <v>20191209</v>
      </c>
      <c r="H1986" s="69">
        <v>0</v>
      </c>
      <c r="I1986" s="70">
        <v>60139504793</v>
      </c>
      <c r="J1986" s="69" t="s">
        <v>27482</v>
      </c>
      <c r="K1986" s="69" t="s">
        <v>27717</v>
      </c>
    </row>
    <row r="1987" spans="1:11" ht="14.4">
      <c r="A1987" s="69">
        <v>1351506</v>
      </c>
      <c r="B1987" s="69">
        <v>2</v>
      </c>
      <c r="C1987" s="69" t="s">
        <v>26844</v>
      </c>
      <c r="D1987" s="69">
        <v>11</v>
      </c>
      <c r="E1987" s="69" t="s">
        <v>27646</v>
      </c>
      <c r="F1987" s="69">
        <v>34963</v>
      </c>
      <c r="G1987" s="69">
        <v>20161101</v>
      </c>
      <c r="H1987" s="69">
        <v>0</v>
      </c>
      <c r="I1987" s="70">
        <v>32028334541</v>
      </c>
      <c r="J1987" s="69" t="s">
        <v>27651</v>
      </c>
      <c r="K1987" s="69" t="s">
        <v>5609</v>
      </c>
    </row>
    <row r="1988" spans="1:11" ht="14.4">
      <c r="A1988" s="69">
        <v>1430888</v>
      </c>
      <c r="B1988" s="69">
        <v>2</v>
      </c>
      <c r="C1988" s="69" t="s">
        <v>26844</v>
      </c>
      <c r="D1988" s="69">
        <v>11</v>
      </c>
      <c r="E1988" s="69" t="s">
        <v>27646</v>
      </c>
      <c r="F1988" s="69">
        <v>36025</v>
      </c>
      <c r="G1988" s="69">
        <v>20140915</v>
      </c>
      <c r="H1988" s="69">
        <v>0</v>
      </c>
      <c r="I1988" s="70">
        <v>16139016550</v>
      </c>
      <c r="J1988" s="69" t="s">
        <v>27648</v>
      </c>
      <c r="K1988" s="69" t="s">
        <v>377</v>
      </c>
    </row>
    <row r="1989" spans="1:11" ht="14.4">
      <c r="A1989" s="69">
        <v>1662378</v>
      </c>
      <c r="B1989" s="69">
        <v>2</v>
      </c>
      <c r="C1989" s="69" t="s">
        <v>26844</v>
      </c>
      <c r="D1989" s="69">
        <v>11</v>
      </c>
      <c r="E1989" s="69" t="s">
        <v>27646</v>
      </c>
      <c r="F1989" s="69">
        <v>38045</v>
      </c>
      <c r="G1989" s="69">
        <v>20190316</v>
      </c>
      <c r="H1989" s="69">
        <v>0</v>
      </c>
      <c r="I1989" s="70">
        <v>69169509341</v>
      </c>
      <c r="J1989" s="69" t="s">
        <v>27510</v>
      </c>
      <c r="K1989" s="69" t="s">
        <v>27718</v>
      </c>
    </row>
    <row r="1990" spans="1:11" ht="14.4">
      <c r="A1990" s="69">
        <v>1045776</v>
      </c>
      <c r="B1990" s="69">
        <v>2</v>
      </c>
      <c r="C1990" s="69" t="s">
        <v>26844</v>
      </c>
      <c r="D1990" s="69">
        <v>11</v>
      </c>
      <c r="E1990" s="69" t="s">
        <v>27646</v>
      </c>
      <c r="F1990" s="69">
        <v>38217</v>
      </c>
      <c r="G1990" s="69">
        <v>19941019</v>
      </c>
      <c r="H1990" s="69">
        <v>0</v>
      </c>
      <c r="I1990" s="70">
        <v>12836627534</v>
      </c>
      <c r="J1990" s="69" t="s">
        <v>27657</v>
      </c>
      <c r="K1990" s="69" t="s">
        <v>4354</v>
      </c>
    </row>
    <row r="1991" spans="1:11" ht="14.4">
      <c r="A1991" s="69">
        <v>1597440</v>
      </c>
      <c r="B1991" s="69">
        <v>2</v>
      </c>
      <c r="C1991" s="69" t="s">
        <v>26844</v>
      </c>
      <c r="D1991" s="69">
        <v>11</v>
      </c>
      <c r="E1991" s="69" t="s">
        <v>27646</v>
      </c>
      <c r="F1991" s="69">
        <v>38342</v>
      </c>
      <c r="G1991" s="69">
        <v>20191202</v>
      </c>
      <c r="H1991" s="69">
        <v>0</v>
      </c>
      <c r="I1991" s="70">
        <v>3169021353</v>
      </c>
      <c r="J1991" s="69">
        <v>5046</v>
      </c>
      <c r="K1991" s="69" t="s">
        <v>27719</v>
      </c>
    </row>
    <row r="1992" spans="1:11" ht="14.4">
      <c r="A1992" s="69">
        <v>1319918</v>
      </c>
      <c r="B1992" s="69">
        <v>2</v>
      </c>
      <c r="C1992" s="69" t="s">
        <v>26844</v>
      </c>
      <c r="D1992" s="69">
        <v>11</v>
      </c>
      <c r="E1992" s="69" t="s">
        <v>27646</v>
      </c>
      <c r="F1992" s="69">
        <v>38437</v>
      </c>
      <c r="G1992" s="69">
        <v>20100125</v>
      </c>
      <c r="H1992" s="69">
        <v>0</v>
      </c>
      <c r="I1992" s="70">
        <v>32088301158</v>
      </c>
      <c r="J1992" s="69" t="s">
        <v>27504</v>
      </c>
      <c r="K1992" s="69" t="s">
        <v>27720</v>
      </c>
    </row>
    <row r="1993" spans="1:11" ht="14.4">
      <c r="A1993" s="69">
        <v>1069778</v>
      </c>
      <c r="B1993" s="69">
        <v>2</v>
      </c>
      <c r="C1993" s="69" t="s">
        <v>26844</v>
      </c>
      <c r="D1993" s="69">
        <v>11</v>
      </c>
      <c r="E1993" s="69" t="s">
        <v>27646</v>
      </c>
      <c r="F1993" s="69">
        <v>38502</v>
      </c>
      <c r="G1993" s="69">
        <v>20180702</v>
      </c>
      <c r="H1993" s="69">
        <v>0</v>
      </c>
      <c r="I1993" s="70">
        <v>60977986722</v>
      </c>
      <c r="J1993" s="69" t="s">
        <v>27510</v>
      </c>
      <c r="K1993" s="69" t="s">
        <v>27721</v>
      </c>
    </row>
    <row r="1994" spans="1:11" ht="14.4">
      <c r="A1994" s="69">
        <v>1662790</v>
      </c>
      <c r="B1994" s="69">
        <v>2</v>
      </c>
      <c r="C1994" s="69" t="s">
        <v>26844</v>
      </c>
      <c r="D1994" s="69">
        <v>11</v>
      </c>
      <c r="E1994" s="69" t="s">
        <v>27646</v>
      </c>
      <c r="F1994" s="69">
        <v>38539</v>
      </c>
      <c r="G1994" s="69">
        <v>20200106</v>
      </c>
      <c r="H1994" s="69">
        <v>0</v>
      </c>
      <c r="I1994" s="70">
        <v>73169646632</v>
      </c>
      <c r="J1994" s="69">
        <v>5046</v>
      </c>
      <c r="K1994" s="69" t="s">
        <v>27722</v>
      </c>
    </row>
    <row r="1995" spans="1:11" ht="14.4">
      <c r="A1995" s="69">
        <v>911206</v>
      </c>
      <c r="B1995" s="69">
        <v>2</v>
      </c>
      <c r="C1995" s="69" t="s">
        <v>26844</v>
      </c>
      <c r="D1995" s="69">
        <v>11</v>
      </c>
      <c r="E1995" s="69" t="s">
        <v>27646</v>
      </c>
      <c r="F1995" s="69">
        <v>38634</v>
      </c>
      <c r="G1995" s="69">
        <v>19940701</v>
      </c>
      <c r="H1995" s="69">
        <v>0</v>
      </c>
      <c r="I1995" s="70">
        <v>32947076983</v>
      </c>
      <c r="J1995" s="69" t="s">
        <v>27651</v>
      </c>
      <c r="K1995" s="69" t="s">
        <v>2323</v>
      </c>
    </row>
    <row r="1996" spans="1:11" ht="14.4">
      <c r="A1996" s="69">
        <v>1244804</v>
      </c>
      <c r="B1996" s="69">
        <v>2</v>
      </c>
      <c r="C1996" s="69" t="s">
        <v>26844</v>
      </c>
      <c r="D1996" s="69">
        <v>11</v>
      </c>
      <c r="E1996" s="69" t="s">
        <v>27646</v>
      </c>
      <c r="F1996" s="69">
        <v>38751</v>
      </c>
      <c r="G1996" s="69">
        <v>20210719</v>
      </c>
      <c r="H1996" s="69">
        <v>0</v>
      </c>
      <c r="I1996" s="70">
        <v>60968083042</v>
      </c>
      <c r="J1996" s="69" t="s">
        <v>27510</v>
      </c>
      <c r="K1996" s="69" t="s">
        <v>1173</v>
      </c>
    </row>
    <row r="1997" spans="1:11" ht="14.4">
      <c r="A1997" s="69">
        <v>1663652</v>
      </c>
      <c r="B1997" s="69">
        <v>2</v>
      </c>
      <c r="C1997" s="69" t="s">
        <v>26844</v>
      </c>
      <c r="D1997" s="69">
        <v>11</v>
      </c>
      <c r="E1997" s="69" t="s">
        <v>27646</v>
      </c>
      <c r="F1997" s="69">
        <v>39017</v>
      </c>
      <c r="G1997" s="69">
        <v>20181203</v>
      </c>
      <c r="H1997" s="69">
        <v>0</v>
      </c>
      <c r="I1997" s="70">
        <v>3179420280</v>
      </c>
      <c r="J1997" s="69" t="s">
        <v>27660</v>
      </c>
      <c r="K1997" s="69" t="s">
        <v>27723</v>
      </c>
    </row>
    <row r="1998" spans="1:11" ht="14.4">
      <c r="A1998" s="69">
        <v>1845489</v>
      </c>
      <c r="B1998" s="69">
        <v>2</v>
      </c>
      <c r="C1998" s="69" t="s">
        <v>26844</v>
      </c>
      <c r="D1998" s="69">
        <v>11</v>
      </c>
      <c r="E1998" s="69" t="s">
        <v>27646</v>
      </c>
      <c r="F1998" s="69">
        <v>39947</v>
      </c>
      <c r="G1998" s="69">
        <v>20201216</v>
      </c>
      <c r="H1998" s="69">
        <v>0</v>
      </c>
      <c r="I1998" s="70">
        <v>33089019922</v>
      </c>
      <c r="J1998" s="69" t="s">
        <v>27724</v>
      </c>
      <c r="K1998" s="69" t="s">
        <v>27725</v>
      </c>
    </row>
    <row r="1999" spans="1:11" ht="14.4">
      <c r="A1999" s="69">
        <v>1517873</v>
      </c>
      <c r="B1999" s="69">
        <v>2</v>
      </c>
      <c r="C1999" s="69" t="s">
        <v>26844</v>
      </c>
      <c r="D1999" s="69">
        <v>11</v>
      </c>
      <c r="E1999" s="69" t="s">
        <v>27646</v>
      </c>
      <c r="F1999" s="69">
        <v>39975</v>
      </c>
      <c r="G1999" s="69">
        <v>20211122</v>
      </c>
      <c r="H1999" s="69">
        <v>0</v>
      </c>
      <c r="I1999" s="70">
        <v>32089125648</v>
      </c>
      <c r="J1999" s="69" t="s">
        <v>27504</v>
      </c>
      <c r="K1999" s="69" t="s">
        <v>27726</v>
      </c>
    </row>
    <row r="2000" spans="1:11" ht="14.4">
      <c r="A2000" s="69">
        <v>1747502</v>
      </c>
      <c r="B2000" s="69">
        <v>2</v>
      </c>
      <c r="C2000" s="69" t="s">
        <v>26844</v>
      </c>
      <c r="D2000" s="69">
        <v>11</v>
      </c>
      <c r="E2000" s="69" t="s">
        <v>27646</v>
      </c>
      <c r="F2000" s="69">
        <v>41006</v>
      </c>
      <c r="G2000" s="69">
        <v>20190616</v>
      </c>
      <c r="H2000" s="69">
        <v>0</v>
      </c>
      <c r="I2000" s="70">
        <v>32099032149</v>
      </c>
      <c r="J2000" s="69" t="s">
        <v>27510</v>
      </c>
      <c r="K2000" s="69" t="s">
        <v>27727</v>
      </c>
    </row>
    <row r="2001" spans="1:11" ht="14.4">
      <c r="A2001" s="69">
        <v>1754442</v>
      </c>
      <c r="B2001" s="69">
        <v>2</v>
      </c>
      <c r="C2001" s="69" t="s">
        <v>26844</v>
      </c>
      <c r="D2001" s="69">
        <v>11</v>
      </c>
      <c r="E2001" s="69" t="s">
        <v>27646</v>
      </c>
      <c r="F2001" s="69">
        <v>41165</v>
      </c>
      <c r="G2001" s="69">
        <v>20190816</v>
      </c>
      <c r="H2001" s="69">
        <v>0</v>
      </c>
      <c r="I2001" s="70">
        <v>9119101450</v>
      </c>
      <c r="J2001" s="69" t="s">
        <v>27648</v>
      </c>
      <c r="K2001" s="69" t="s">
        <v>27728</v>
      </c>
    </row>
    <row r="2002" spans="1:11" ht="14.4">
      <c r="A2002" s="69">
        <v>1738370</v>
      </c>
      <c r="B2002" s="69">
        <v>2</v>
      </c>
      <c r="C2002" s="69" t="s">
        <v>26844</v>
      </c>
      <c r="D2002" s="69">
        <v>11</v>
      </c>
      <c r="E2002" s="69" t="s">
        <v>27646</v>
      </c>
      <c r="F2002" s="69">
        <v>41439</v>
      </c>
      <c r="G2002" s="69">
        <v>20190316</v>
      </c>
      <c r="H2002" s="69">
        <v>0</v>
      </c>
      <c r="I2002" s="70">
        <v>31099128519</v>
      </c>
      <c r="J2002" s="69" t="s">
        <v>27510</v>
      </c>
      <c r="K2002" s="69" t="s">
        <v>27729</v>
      </c>
    </row>
    <row r="2003" spans="1:11" ht="14.4">
      <c r="A2003" s="69">
        <v>1671835</v>
      </c>
      <c r="B2003" s="69">
        <v>2</v>
      </c>
      <c r="C2003" s="69" t="s">
        <v>26844</v>
      </c>
      <c r="D2003" s="69">
        <v>11</v>
      </c>
      <c r="E2003" s="69" t="s">
        <v>27646</v>
      </c>
      <c r="F2003" s="69">
        <v>42580</v>
      </c>
      <c r="G2003" s="69">
        <v>20171001</v>
      </c>
      <c r="H2003" s="69">
        <v>0</v>
      </c>
      <c r="I2003" s="70">
        <v>32129125848</v>
      </c>
      <c r="J2003" s="69" t="s">
        <v>27699</v>
      </c>
      <c r="K2003" s="69" t="s">
        <v>4872</v>
      </c>
    </row>
    <row r="2004" spans="1:11" ht="14.4">
      <c r="A2004" s="69">
        <v>1452635</v>
      </c>
      <c r="B2004" s="69">
        <v>2</v>
      </c>
      <c r="C2004" s="69" t="s">
        <v>26844</v>
      </c>
      <c r="D2004" s="69">
        <v>11</v>
      </c>
      <c r="E2004" s="69" t="s">
        <v>27646</v>
      </c>
      <c r="F2004" s="69">
        <v>42889</v>
      </c>
      <c r="G2004" s="69">
        <v>20130925</v>
      </c>
      <c r="H2004" s="69">
        <v>0</v>
      </c>
      <c r="I2004" s="70">
        <v>32088414555</v>
      </c>
      <c r="J2004" s="69" t="s">
        <v>27730</v>
      </c>
      <c r="K2004" s="69" t="s">
        <v>5721</v>
      </c>
    </row>
    <row r="2005" spans="1:11" ht="14.4">
      <c r="A2005" s="69">
        <v>1567631</v>
      </c>
      <c r="B2005" s="69">
        <v>2</v>
      </c>
      <c r="C2005" s="69" t="s">
        <v>26844</v>
      </c>
      <c r="D2005" s="69">
        <v>11</v>
      </c>
      <c r="E2005" s="69" t="s">
        <v>27646</v>
      </c>
      <c r="F2005" s="69">
        <v>42903</v>
      </c>
      <c r="G2005" s="69">
        <v>20171030</v>
      </c>
      <c r="H2005" s="69">
        <v>0</v>
      </c>
      <c r="I2005" s="70">
        <v>19149092926</v>
      </c>
      <c r="J2005" s="69" t="s">
        <v>27651</v>
      </c>
      <c r="K2005" s="69" t="s">
        <v>139</v>
      </c>
    </row>
    <row r="2006" spans="1:11" ht="14.4">
      <c r="A2006" s="69">
        <v>1732471</v>
      </c>
      <c r="B2006" s="69">
        <v>2</v>
      </c>
      <c r="C2006" s="69" t="s">
        <v>26844</v>
      </c>
      <c r="D2006" s="69">
        <v>11</v>
      </c>
      <c r="E2006" s="69" t="s">
        <v>27646</v>
      </c>
      <c r="F2006" s="69">
        <v>43035</v>
      </c>
      <c r="G2006" s="69">
        <v>20210916</v>
      </c>
      <c r="H2006" s="69">
        <v>0</v>
      </c>
      <c r="I2006" s="70">
        <v>17189316627</v>
      </c>
      <c r="J2006" s="69" t="s">
        <v>27510</v>
      </c>
      <c r="K2006" s="69" t="s">
        <v>27731</v>
      </c>
    </row>
    <row r="2007" spans="1:11" ht="14.4">
      <c r="A2007" s="69">
        <v>1720021</v>
      </c>
      <c r="B2007" s="69">
        <v>2</v>
      </c>
      <c r="C2007" s="69" t="s">
        <v>26844</v>
      </c>
      <c r="D2007" s="69">
        <v>11</v>
      </c>
      <c r="E2007" s="69" t="s">
        <v>27646</v>
      </c>
      <c r="F2007" s="69">
        <v>43258</v>
      </c>
      <c r="G2007" s="69">
        <v>20181001</v>
      </c>
      <c r="H2007" s="69">
        <v>0</v>
      </c>
      <c r="I2007" s="70">
        <v>32078861153</v>
      </c>
      <c r="J2007" s="69" t="s">
        <v>27504</v>
      </c>
      <c r="K2007" s="69" t="s">
        <v>27732</v>
      </c>
    </row>
    <row r="2008" spans="1:11" ht="14.4">
      <c r="A2008" s="69">
        <v>2056527</v>
      </c>
      <c r="B2008" s="69">
        <v>2</v>
      </c>
      <c r="C2008" s="69" t="s">
        <v>26844</v>
      </c>
      <c r="D2008" s="69">
        <v>11</v>
      </c>
      <c r="E2008" s="69" t="s">
        <v>27646</v>
      </c>
      <c r="F2008" s="69">
        <v>43602</v>
      </c>
      <c r="G2008" s="69">
        <v>20211201</v>
      </c>
      <c r="H2008" s="69">
        <v>0</v>
      </c>
      <c r="I2008" s="70">
        <v>32098407680</v>
      </c>
      <c r="J2008" s="69" t="s">
        <v>27510</v>
      </c>
      <c r="K2008" s="69" t="s">
        <v>27733</v>
      </c>
    </row>
    <row r="2009" spans="1:11" ht="14.4">
      <c r="A2009" s="69">
        <v>1682492</v>
      </c>
      <c r="B2009" s="69">
        <v>2</v>
      </c>
      <c r="C2009" s="69" t="s">
        <v>26844</v>
      </c>
      <c r="D2009" s="69">
        <v>11</v>
      </c>
      <c r="E2009" s="69" t="s">
        <v>27646</v>
      </c>
      <c r="F2009" s="69">
        <v>43659</v>
      </c>
      <c r="G2009" s="69">
        <v>20210920</v>
      </c>
      <c r="H2009" s="69">
        <v>0</v>
      </c>
      <c r="I2009" s="70">
        <v>32129307370</v>
      </c>
      <c r="J2009" s="69" t="s">
        <v>27649</v>
      </c>
      <c r="K2009" s="69" t="s">
        <v>27734</v>
      </c>
    </row>
    <row r="2010" spans="1:11" ht="14.4">
      <c r="A2010" s="69">
        <v>1070225</v>
      </c>
      <c r="B2010" s="69">
        <v>2</v>
      </c>
      <c r="C2010" s="69" t="s">
        <v>26844</v>
      </c>
      <c r="D2010" s="69">
        <v>11</v>
      </c>
      <c r="E2010" s="69" t="s">
        <v>27646</v>
      </c>
      <c r="F2010" s="69">
        <v>45915</v>
      </c>
      <c r="G2010" s="69">
        <v>19981001</v>
      </c>
      <c r="H2010" s="69">
        <v>0</v>
      </c>
      <c r="I2010" s="70">
        <v>32907080660</v>
      </c>
      <c r="J2010" s="69" t="s">
        <v>27504</v>
      </c>
      <c r="K2010" s="69" t="s">
        <v>4904</v>
      </c>
    </row>
    <row r="2011" spans="1:11" ht="14.4">
      <c r="A2011" s="69">
        <v>1751024</v>
      </c>
      <c r="B2011" s="69">
        <v>2</v>
      </c>
      <c r="C2011" s="69" t="s">
        <v>26844</v>
      </c>
      <c r="D2011" s="69">
        <v>11</v>
      </c>
      <c r="E2011" s="69" t="s">
        <v>27646</v>
      </c>
      <c r="F2011" s="69">
        <v>47329</v>
      </c>
      <c r="G2011" s="69">
        <v>20210614</v>
      </c>
      <c r="H2011" s="69">
        <v>0</v>
      </c>
      <c r="I2011" s="70">
        <v>2189508852</v>
      </c>
      <c r="J2011" s="69" t="s">
        <v>27699</v>
      </c>
      <c r="K2011" s="69" t="s">
        <v>27735</v>
      </c>
    </row>
    <row r="2012" spans="1:11" ht="14.4">
      <c r="A2012" s="69">
        <v>1239707</v>
      </c>
      <c r="B2012" s="69">
        <v>2</v>
      </c>
      <c r="C2012" s="69" t="s">
        <v>26844</v>
      </c>
      <c r="D2012" s="69">
        <v>11</v>
      </c>
      <c r="E2012" s="69" t="s">
        <v>27646</v>
      </c>
      <c r="F2012" s="69">
        <v>47468</v>
      </c>
      <c r="G2012" s="69">
        <v>20041201</v>
      </c>
      <c r="H2012" s="69">
        <v>0</v>
      </c>
      <c r="I2012" s="70">
        <v>32988057645</v>
      </c>
      <c r="J2012" s="69" t="s">
        <v>27651</v>
      </c>
      <c r="K2012" s="69" t="s">
        <v>646</v>
      </c>
    </row>
    <row r="2013" spans="1:11" ht="14.4">
      <c r="A2013" s="69">
        <v>1007659</v>
      </c>
      <c r="B2013" s="69">
        <v>2</v>
      </c>
      <c r="C2013" s="69" t="s">
        <v>26844</v>
      </c>
      <c r="D2013" s="69">
        <v>11</v>
      </c>
      <c r="E2013" s="69" t="s">
        <v>27646</v>
      </c>
      <c r="F2013" s="69">
        <v>47746</v>
      </c>
      <c r="G2013" s="69">
        <v>19951023</v>
      </c>
      <c r="H2013" s="69">
        <v>0</v>
      </c>
      <c r="I2013" s="70">
        <v>32937380460</v>
      </c>
      <c r="J2013" s="69" t="s">
        <v>27657</v>
      </c>
      <c r="K2013" s="69" t="s">
        <v>1586</v>
      </c>
    </row>
    <row r="2014" spans="1:11" ht="14.4">
      <c r="A2014" s="69">
        <v>1058634</v>
      </c>
      <c r="B2014" s="69">
        <v>2</v>
      </c>
      <c r="C2014" s="69" t="s">
        <v>26844</v>
      </c>
      <c r="D2014" s="69">
        <v>11</v>
      </c>
      <c r="E2014" s="69" t="s">
        <v>27646</v>
      </c>
      <c r="F2014" s="69">
        <v>48077</v>
      </c>
      <c r="G2014" s="69">
        <v>19980629</v>
      </c>
      <c r="H2014" s="69">
        <v>0</v>
      </c>
      <c r="I2014" s="70">
        <v>16966905081</v>
      </c>
      <c r="J2014" s="69" t="s">
        <v>27648</v>
      </c>
      <c r="K2014" s="69" t="s">
        <v>3380</v>
      </c>
    </row>
    <row r="2015" spans="1:11" ht="14.4">
      <c r="A2015" s="69">
        <v>927890</v>
      </c>
      <c r="B2015" s="69">
        <v>2</v>
      </c>
      <c r="C2015" s="69" t="s">
        <v>26844</v>
      </c>
      <c r="D2015" s="69">
        <v>11</v>
      </c>
      <c r="E2015" s="69" t="s">
        <v>27646</v>
      </c>
      <c r="F2015" s="69">
        <v>48096</v>
      </c>
      <c r="G2015" s="69">
        <v>19890117</v>
      </c>
      <c r="H2015" s="69">
        <v>0</v>
      </c>
      <c r="I2015" s="70">
        <v>32816465192</v>
      </c>
      <c r="J2015" s="69" t="s">
        <v>27724</v>
      </c>
      <c r="K2015" s="69" t="s">
        <v>3312</v>
      </c>
    </row>
    <row r="2016" spans="1:11" ht="14.4">
      <c r="A2016" s="69">
        <v>1433696</v>
      </c>
      <c r="B2016" s="69">
        <v>2</v>
      </c>
      <c r="C2016" s="69" t="s">
        <v>26844</v>
      </c>
      <c r="D2016" s="69">
        <v>11</v>
      </c>
      <c r="E2016" s="69" t="s">
        <v>27646</v>
      </c>
      <c r="F2016" s="69">
        <v>48358</v>
      </c>
      <c r="G2016" s="69">
        <v>20130924</v>
      </c>
      <c r="H2016" s="69">
        <v>0</v>
      </c>
      <c r="I2016" s="70">
        <v>32089034782</v>
      </c>
      <c r="J2016" s="69" t="s">
        <v>27510</v>
      </c>
      <c r="K2016" s="69" t="s">
        <v>4380</v>
      </c>
    </row>
    <row r="2017" spans="1:11" ht="14.4">
      <c r="A2017" s="69">
        <v>1670882</v>
      </c>
      <c r="B2017" s="69">
        <v>2</v>
      </c>
      <c r="C2017" s="69" t="s">
        <v>26844</v>
      </c>
      <c r="D2017" s="69">
        <v>11</v>
      </c>
      <c r="E2017" s="69" t="s">
        <v>27646</v>
      </c>
      <c r="F2017" s="69">
        <v>48370</v>
      </c>
      <c r="G2017" s="69">
        <v>20170916</v>
      </c>
      <c r="H2017" s="69">
        <v>0</v>
      </c>
      <c r="I2017" s="70">
        <v>43017822669</v>
      </c>
      <c r="J2017" s="69" t="s">
        <v>27699</v>
      </c>
      <c r="K2017" s="69" t="s">
        <v>27736</v>
      </c>
    </row>
    <row r="2018" spans="1:11" ht="14.4">
      <c r="A2018" s="69">
        <v>1719132</v>
      </c>
      <c r="B2018" s="69">
        <v>2</v>
      </c>
      <c r="C2018" s="69" t="s">
        <v>26844</v>
      </c>
      <c r="D2018" s="69">
        <v>11</v>
      </c>
      <c r="E2018" s="69" t="s">
        <v>27646</v>
      </c>
      <c r="F2018" s="69">
        <v>48377</v>
      </c>
      <c r="G2018" s="69">
        <v>20190617</v>
      </c>
      <c r="H2018" s="69">
        <v>0</v>
      </c>
      <c r="I2018" s="70">
        <v>18179537610</v>
      </c>
      <c r="J2018" s="69" t="s">
        <v>27648</v>
      </c>
      <c r="K2018" s="69" t="s">
        <v>27737</v>
      </c>
    </row>
    <row r="2019" spans="1:11" ht="14.4">
      <c r="A2019" s="69">
        <v>1340828</v>
      </c>
      <c r="B2019" s="69">
        <v>2</v>
      </c>
      <c r="C2019" s="69" t="s">
        <v>26844</v>
      </c>
      <c r="D2019" s="69">
        <v>11</v>
      </c>
      <c r="E2019" s="69" t="s">
        <v>27646</v>
      </c>
      <c r="F2019" s="69">
        <v>48715</v>
      </c>
      <c r="G2019" s="69">
        <v>20091116</v>
      </c>
      <c r="H2019" s="69">
        <v>0</v>
      </c>
      <c r="I2019" s="70">
        <v>32098503504</v>
      </c>
      <c r="J2019" s="69" t="s">
        <v>27482</v>
      </c>
      <c r="K2019" s="69" t="s">
        <v>2089</v>
      </c>
    </row>
    <row r="2020" spans="1:11" ht="14.4">
      <c r="A2020" s="69">
        <v>1661177</v>
      </c>
      <c r="B2020" s="69">
        <v>2</v>
      </c>
      <c r="C2020" s="69" t="s">
        <v>26844</v>
      </c>
      <c r="D2020" s="69">
        <v>11</v>
      </c>
      <c r="E2020" s="69" t="s">
        <v>27646</v>
      </c>
      <c r="F2020" s="69">
        <v>48751</v>
      </c>
      <c r="G2020" s="69">
        <v>20190616</v>
      </c>
      <c r="H2020" s="69">
        <v>0</v>
      </c>
      <c r="I2020" s="70">
        <v>35169471428</v>
      </c>
      <c r="J2020" s="69" t="s">
        <v>27510</v>
      </c>
      <c r="K2020" s="69" t="s">
        <v>27738</v>
      </c>
    </row>
    <row r="2021" spans="1:11" ht="14.4">
      <c r="A2021" s="69">
        <v>1068520</v>
      </c>
      <c r="B2021" s="69">
        <v>2</v>
      </c>
      <c r="C2021" s="69" t="s">
        <v>26844</v>
      </c>
      <c r="D2021" s="69">
        <v>11</v>
      </c>
      <c r="E2021" s="69" t="s">
        <v>27646</v>
      </c>
      <c r="F2021" s="69">
        <v>48971</v>
      </c>
      <c r="G2021" s="69">
        <v>20120430</v>
      </c>
      <c r="H2021" s="69">
        <v>0</v>
      </c>
      <c r="I2021" s="70">
        <v>32907478997</v>
      </c>
      <c r="J2021" s="69" t="s">
        <v>27648</v>
      </c>
      <c r="K2021" s="69" t="s">
        <v>27739</v>
      </c>
    </row>
    <row r="2022" spans="1:11" ht="14.4">
      <c r="A2022" s="69">
        <v>1749964</v>
      </c>
      <c r="B2022" s="69">
        <v>2</v>
      </c>
      <c r="C2022" s="69" t="s">
        <v>26844</v>
      </c>
      <c r="D2022" s="69">
        <v>11</v>
      </c>
      <c r="E2022" s="69" t="s">
        <v>27646</v>
      </c>
      <c r="F2022" s="69">
        <v>49551</v>
      </c>
      <c r="G2022" s="69">
        <v>20190716</v>
      </c>
      <c r="H2022" s="69">
        <v>0</v>
      </c>
      <c r="I2022" s="70">
        <v>32128301655</v>
      </c>
      <c r="J2022" s="69" t="s">
        <v>27648</v>
      </c>
      <c r="K2022" s="69" t="s">
        <v>907</v>
      </c>
    </row>
    <row r="2023" spans="1:11" ht="14.4">
      <c r="A2023" s="69">
        <v>1432171</v>
      </c>
      <c r="B2023" s="69">
        <v>2</v>
      </c>
      <c r="C2023" s="69" t="s">
        <v>26844</v>
      </c>
      <c r="D2023" s="69">
        <v>11</v>
      </c>
      <c r="E2023" s="69" t="s">
        <v>27646</v>
      </c>
      <c r="F2023" s="69">
        <v>49636</v>
      </c>
      <c r="G2023" s="69">
        <v>20130211</v>
      </c>
      <c r="H2023" s="69">
        <v>0</v>
      </c>
      <c r="I2023" s="70">
        <v>32138902286</v>
      </c>
      <c r="J2023" s="69">
        <v>904</v>
      </c>
      <c r="K2023" s="69" t="s">
        <v>2579</v>
      </c>
    </row>
    <row r="2024" spans="1:11" ht="14.4">
      <c r="A2024" s="69">
        <v>1196980</v>
      </c>
      <c r="B2024" s="69">
        <v>2</v>
      </c>
      <c r="C2024" s="69" t="s">
        <v>26844</v>
      </c>
      <c r="D2024" s="69">
        <v>11</v>
      </c>
      <c r="E2024" s="69" t="s">
        <v>27646</v>
      </c>
      <c r="F2024" s="69">
        <v>50585</v>
      </c>
      <c r="G2024" s="69">
        <v>20190729</v>
      </c>
      <c r="H2024" s="69">
        <v>0</v>
      </c>
      <c r="I2024" s="70">
        <v>32988234707</v>
      </c>
      <c r="J2024" s="69" t="s">
        <v>27658</v>
      </c>
      <c r="K2024" s="69" t="s">
        <v>3615</v>
      </c>
    </row>
    <row r="2025" spans="1:11" ht="14.4">
      <c r="A2025" s="69">
        <v>1582855</v>
      </c>
      <c r="B2025" s="69">
        <v>2</v>
      </c>
      <c r="C2025" s="69" t="s">
        <v>26844</v>
      </c>
      <c r="D2025" s="69">
        <v>11</v>
      </c>
      <c r="E2025" s="69" t="s">
        <v>27646</v>
      </c>
      <c r="F2025" s="69">
        <v>50604</v>
      </c>
      <c r="G2025" s="69">
        <v>20151101</v>
      </c>
      <c r="H2025" s="69">
        <v>0</v>
      </c>
      <c r="I2025" s="70">
        <v>32139018116</v>
      </c>
      <c r="J2025" s="69" t="s">
        <v>27504</v>
      </c>
      <c r="K2025" s="69" t="s">
        <v>4653</v>
      </c>
    </row>
    <row r="2026" spans="1:11" ht="14.4">
      <c r="A2026" s="69">
        <v>1571698</v>
      </c>
      <c r="B2026" s="69">
        <v>2</v>
      </c>
      <c r="C2026" s="69" t="s">
        <v>26844</v>
      </c>
      <c r="D2026" s="69">
        <v>11</v>
      </c>
      <c r="E2026" s="69" t="s">
        <v>27646</v>
      </c>
      <c r="F2026" s="69">
        <v>50791</v>
      </c>
      <c r="G2026" s="69">
        <v>20190501</v>
      </c>
      <c r="H2026" s="69">
        <v>0</v>
      </c>
      <c r="I2026" s="70">
        <v>32098912671</v>
      </c>
      <c r="J2026" s="69" t="s">
        <v>27647</v>
      </c>
      <c r="K2026" s="69" t="s">
        <v>27740</v>
      </c>
    </row>
    <row r="2027" spans="1:11" ht="14.4">
      <c r="A2027" s="69">
        <v>1353580</v>
      </c>
      <c r="B2027" s="69">
        <v>2</v>
      </c>
      <c r="C2027" s="69" t="s">
        <v>26844</v>
      </c>
      <c r="D2027" s="69">
        <v>11</v>
      </c>
      <c r="E2027" s="69" t="s">
        <v>27646</v>
      </c>
      <c r="F2027" s="69">
        <v>51150</v>
      </c>
      <c r="G2027" s="69">
        <v>20100125</v>
      </c>
      <c r="H2027" s="69">
        <v>0</v>
      </c>
      <c r="I2027" s="70">
        <v>60988013748</v>
      </c>
      <c r="J2027" s="69" t="s">
        <v>27647</v>
      </c>
      <c r="K2027" s="69" t="s">
        <v>27741</v>
      </c>
    </row>
    <row r="2028" spans="1:11" ht="14.4">
      <c r="A2028" s="69">
        <v>1210104</v>
      </c>
      <c r="B2028" s="69">
        <v>2</v>
      </c>
      <c r="C2028" s="69" t="s">
        <v>26844</v>
      </c>
      <c r="D2028" s="69">
        <v>11</v>
      </c>
      <c r="E2028" s="69" t="s">
        <v>27646</v>
      </c>
      <c r="F2028" s="69">
        <v>51838</v>
      </c>
      <c r="G2028" s="69">
        <v>20100816</v>
      </c>
      <c r="H2028" s="69">
        <v>0</v>
      </c>
      <c r="I2028" s="70">
        <v>60968076855</v>
      </c>
      <c r="J2028" s="69">
        <v>5046</v>
      </c>
      <c r="K2028" s="69" t="s">
        <v>279</v>
      </c>
    </row>
    <row r="2029" spans="1:11" ht="14.4">
      <c r="A2029" s="69">
        <v>1725552</v>
      </c>
      <c r="B2029" s="69">
        <v>2</v>
      </c>
      <c r="C2029" s="69" t="s">
        <v>26844</v>
      </c>
      <c r="D2029" s="69">
        <v>11</v>
      </c>
      <c r="E2029" s="69" t="s">
        <v>27646</v>
      </c>
      <c r="F2029" s="69">
        <v>52013</v>
      </c>
      <c r="G2029" s="69">
        <v>20190812</v>
      </c>
      <c r="H2029" s="69">
        <v>0</v>
      </c>
      <c r="I2029" s="70">
        <v>7169385874</v>
      </c>
      <c r="J2029" s="69" t="s">
        <v>27648</v>
      </c>
      <c r="K2029" s="69" t="s">
        <v>27742</v>
      </c>
    </row>
    <row r="2030" spans="1:11" ht="14.4">
      <c r="A2030" s="69">
        <v>1664073</v>
      </c>
      <c r="B2030" s="69">
        <v>2</v>
      </c>
      <c r="C2030" s="69" t="s">
        <v>26844</v>
      </c>
      <c r="D2030" s="69">
        <v>11</v>
      </c>
      <c r="E2030" s="69" t="s">
        <v>27646</v>
      </c>
      <c r="F2030" s="69">
        <v>52500</v>
      </c>
      <c r="G2030" s="69">
        <v>20190101</v>
      </c>
      <c r="H2030" s="69">
        <v>0</v>
      </c>
      <c r="I2030" s="70">
        <v>32048801545</v>
      </c>
      <c r="J2030" s="69" t="s">
        <v>27504</v>
      </c>
      <c r="K2030" s="69" t="s">
        <v>1336</v>
      </c>
    </row>
    <row r="2031" spans="1:11" ht="14.4">
      <c r="A2031" s="69">
        <v>1720084</v>
      </c>
      <c r="B2031" s="69">
        <v>2</v>
      </c>
      <c r="C2031" s="69" t="s">
        <v>26844</v>
      </c>
      <c r="D2031" s="69">
        <v>11</v>
      </c>
      <c r="E2031" s="69" t="s">
        <v>27646</v>
      </c>
      <c r="F2031" s="69">
        <v>52562</v>
      </c>
      <c r="G2031" s="69">
        <v>20181001</v>
      </c>
      <c r="H2031" s="69">
        <v>0</v>
      </c>
      <c r="I2031" s="70">
        <v>31008426574</v>
      </c>
      <c r="J2031" s="69" t="s">
        <v>27504</v>
      </c>
      <c r="K2031" s="69" t="s">
        <v>27743</v>
      </c>
    </row>
    <row r="2032" spans="1:11" ht="14.4">
      <c r="A2032" s="69">
        <v>1406089</v>
      </c>
      <c r="B2032" s="69">
        <v>2</v>
      </c>
      <c r="C2032" s="69" t="s">
        <v>26844</v>
      </c>
      <c r="D2032" s="69">
        <v>11</v>
      </c>
      <c r="E2032" s="69" t="s">
        <v>27646</v>
      </c>
      <c r="F2032" s="69">
        <v>52577</v>
      </c>
      <c r="G2032" s="69">
        <v>20160229</v>
      </c>
      <c r="H2032" s="69">
        <v>0</v>
      </c>
      <c r="I2032" s="70">
        <v>32129142926</v>
      </c>
      <c r="J2032" s="69" t="s">
        <v>27510</v>
      </c>
      <c r="K2032" s="69" t="s">
        <v>27744</v>
      </c>
    </row>
    <row r="2033" spans="1:11" ht="14.4">
      <c r="A2033" s="69">
        <v>1568757</v>
      </c>
      <c r="B2033" s="69">
        <v>2</v>
      </c>
      <c r="C2033" s="69" t="s">
        <v>26844</v>
      </c>
      <c r="D2033" s="69">
        <v>11</v>
      </c>
      <c r="E2033" s="69" t="s">
        <v>27646</v>
      </c>
      <c r="F2033" s="69">
        <v>52815</v>
      </c>
      <c r="G2033" s="69">
        <v>20170116</v>
      </c>
      <c r="H2033" s="69">
        <v>0</v>
      </c>
      <c r="I2033" s="70">
        <v>32118603029</v>
      </c>
      <c r="J2033" s="69" t="s">
        <v>27510</v>
      </c>
      <c r="K2033" s="69" t="s">
        <v>27745</v>
      </c>
    </row>
    <row r="2034" spans="1:11" ht="14.4">
      <c r="A2034" s="69">
        <v>1754448</v>
      </c>
      <c r="B2034" s="69">
        <v>2</v>
      </c>
      <c r="C2034" s="69" t="s">
        <v>26844</v>
      </c>
      <c r="D2034" s="69">
        <v>11</v>
      </c>
      <c r="E2034" s="69" t="s">
        <v>27646</v>
      </c>
      <c r="F2034" s="69">
        <v>52876</v>
      </c>
      <c r="G2034" s="69">
        <v>20190816</v>
      </c>
      <c r="H2034" s="69">
        <v>0</v>
      </c>
      <c r="I2034" s="70">
        <v>32078877811</v>
      </c>
      <c r="J2034" s="69" t="s">
        <v>27648</v>
      </c>
      <c r="K2034" s="69" t="s">
        <v>27746</v>
      </c>
    </row>
    <row r="2035" spans="1:11" ht="14.4">
      <c r="A2035" s="69">
        <v>1733950</v>
      </c>
      <c r="B2035" s="69">
        <v>2</v>
      </c>
      <c r="C2035" s="69" t="s">
        <v>26844</v>
      </c>
      <c r="D2035" s="69">
        <v>11</v>
      </c>
      <c r="E2035" s="69" t="s">
        <v>27646</v>
      </c>
      <c r="F2035" s="69">
        <v>52924</v>
      </c>
      <c r="G2035" s="69">
        <v>20200224</v>
      </c>
      <c r="H2035" s="69">
        <v>0</v>
      </c>
      <c r="I2035" s="70">
        <v>6139413089</v>
      </c>
      <c r="J2035" s="69" t="s">
        <v>27658</v>
      </c>
      <c r="K2035" s="69" t="s">
        <v>27747</v>
      </c>
    </row>
    <row r="2036" spans="1:11" ht="14.4">
      <c r="A2036" s="69">
        <v>1637480</v>
      </c>
      <c r="B2036" s="69">
        <v>2</v>
      </c>
      <c r="C2036" s="69" t="s">
        <v>26844</v>
      </c>
      <c r="D2036" s="69">
        <v>11</v>
      </c>
      <c r="E2036" s="69" t="s">
        <v>27646</v>
      </c>
      <c r="F2036" s="69">
        <v>53034</v>
      </c>
      <c r="G2036" s="69">
        <v>20180917</v>
      </c>
      <c r="H2036" s="69">
        <v>0</v>
      </c>
      <c r="I2036" s="70">
        <v>32129367671</v>
      </c>
      <c r="J2036" s="69" t="s">
        <v>27660</v>
      </c>
      <c r="K2036" s="69" t="s">
        <v>27748</v>
      </c>
    </row>
    <row r="2037" spans="1:11" ht="14.4">
      <c r="A2037" s="69">
        <v>1780338</v>
      </c>
      <c r="B2037" s="69">
        <v>2</v>
      </c>
      <c r="C2037" s="69" t="s">
        <v>26844</v>
      </c>
      <c r="D2037" s="69">
        <v>11</v>
      </c>
      <c r="E2037" s="69" t="s">
        <v>27646</v>
      </c>
      <c r="F2037" s="69">
        <v>53683</v>
      </c>
      <c r="G2037" s="69">
        <v>20211001</v>
      </c>
      <c r="H2037" s="69">
        <v>0</v>
      </c>
      <c r="I2037" s="70">
        <v>25159783007</v>
      </c>
      <c r="J2037" s="69" t="s">
        <v>27482</v>
      </c>
      <c r="K2037" s="69" t="s">
        <v>27749</v>
      </c>
    </row>
    <row r="2038" spans="1:11" ht="14.4">
      <c r="A2038" s="69">
        <v>1352507</v>
      </c>
      <c r="B2038" s="69">
        <v>2</v>
      </c>
      <c r="C2038" s="69" t="s">
        <v>26844</v>
      </c>
      <c r="D2038" s="69">
        <v>11</v>
      </c>
      <c r="E2038" s="69" t="s">
        <v>27646</v>
      </c>
      <c r="F2038" s="69">
        <v>53879</v>
      </c>
      <c r="G2038" s="69">
        <v>20100104</v>
      </c>
      <c r="H2038" s="69">
        <v>0</v>
      </c>
      <c r="I2038" s="70">
        <v>32098616983</v>
      </c>
      <c r="J2038" s="69" t="s">
        <v>27657</v>
      </c>
      <c r="K2038" s="69" t="s">
        <v>3592</v>
      </c>
    </row>
    <row r="2039" spans="1:11" ht="14.4">
      <c r="A2039" s="69">
        <v>1574023</v>
      </c>
      <c r="B2039" s="69">
        <v>2</v>
      </c>
      <c r="C2039" s="69" t="s">
        <v>26844</v>
      </c>
      <c r="D2039" s="69">
        <v>11</v>
      </c>
      <c r="E2039" s="69" t="s">
        <v>27646</v>
      </c>
      <c r="F2039" s="69">
        <v>53906</v>
      </c>
      <c r="G2039" s="69">
        <v>20150816</v>
      </c>
      <c r="H2039" s="69">
        <v>0</v>
      </c>
      <c r="I2039" s="70">
        <v>16018426037</v>
      </c>
      <c r="J2039" s="69" t="s">
        <v>27647</v>
      </c>
      <c r="K2039" s="69" t="s">
        <v>2725</v>
      </c>
    </row>
    <row r="2040" spans="1:11" ht="14.4">
      <c r="A2040" s="69">
        <v>1706710</v>
      </c>
      <c r="B2040" s="69">
        <v>2</v>
      </c>
      <c r="C2040" s="69" t="s">
        <v>26844</v>
      </c>
      <c r="D2040" s="69">
        <v>11</v>
      </c>
      <c r="E2040" s="69" t="s">
        <v>27646</v>
      </c>
      <c r="F2040" s="69">
        <v>54338</v>
      </c>
      <c r="G2040" s="69">
        <v>20190701</v>
      </c>
      <c r="H2040" s="69">
        <v>0</v>
      </c>
      <c r="I2040" s="70">
        <v>17149476313</v>
      </c>
      <c r="J2040" s="69" t="s">
        <v>27724</v>
      </c>
      <c r="K2040" s="69" t="s">
        <v>27750</v>
      </c>
    </row>
    <row r="2041" spans="1:11" ht="14.4">
      <c r="A2041" s="69">
        <v>1261150</v>
      </c>
      <c r="B2041" s="69">
        <v>2</v>
      </c>
      <c r="C2041" s="69" t="s">
        <v>26844</v>
      </c>
      <c r="D2041" s="69">
        <v>11</v>
      </c>
      <c r="E2041" s="69" t="s">
        <v>27646</v>
      </c>
      <c r="F2041" s="69">
        <v>55195</v>
      </c>
      <c r="G2041" s="69">
        <v>20081219</v>
      </c>
      <c r="H2041" s="69">
        <v>0</v>
      </c>
      <c r="I2041" s="70">
        <v>68978278320</v>
      </c>
      <c r="J2041" s="69">
        <v>6700</v>
      </c>
      <c r="K2041" s="69" t="s">
        <v>3345</v>
      </c>
    </row>
    <row r="2042" spans="1:11" ht="14.4">
      <c r="A2042" s="69">
        <v>1618974</v>
      </c>
      <c r="B2042" s="69">
        <v>2</v>
      </c>
      <c r="C2042" s="69" t="s">
        <v>26844</v>
      </c>
      <c r="D2042" s="69">
        <v>11</v>
      </c>
      <c r="E2042" s="69" t="s">
        <v>27646</v>
      </c>
      <c r="F2042" s="69">
        <v>55217</v>
      </c>
      <c r="G2042" s="69">
        <v>20181216</v>
      </c>
      <c r="H2042" s="69">
        <v>0</v>
      </c>
      <c r="I2042" s="70">
        <v>27159509119</v>
      </c>
      <c r="J2042" s="69">
        <v>5046</v>
      </c>
      <c r="K2042" s="69" t="s">
        <v>27751</v>
      </c>
    </row>
    <row r="2043" spans="1:11" ht="14.4">
      <c r="A2043" s="69">
        <v>1399984</v>
      </c>
      <c r="B2043" s="69">
        <v>2</v>
      </c>
      <c r="C2043" s="69" t="s">
        <v>26844</v>
      </c>
      <c r="D2043" s="69">
        <v>11</v>
      </c>
      <c r="E2043" s="69" t="s">
        <v>27646</v>
      </c>
      <c r="F2043" s="69">
        <v>55892</v>
      </c>
      <c r="G2043" s="69">
        <v>20191116</v>
      </c>
      <c r="H2043" s="69">
        <v>0</v>
      </c>
      <c r="I2043" s="70">
        <v>32977614521</v>
      </c>
      <c r="J2043" s="69">
        <v>5046</v>
      </c>
      <c r="K2043" s="69" t="s">
        <v>27752</v>
      </c>
    </row>
    <row r="2044" spans="1:11" ht="14.4">
      <c r="A2044" s="69">
        <v>1424134</v>
      </c>
      <c r="B2044" s="69">
        <v>2</v>
      </c>
      <c r="C2044" s="69" t="s">
        <v>26844</v>
      </c>
      <c r="D2044" s="69">
        <v>11</v>
      </c>
      <c r="E2044" s="69" t="s">
        <v>27646</v>
      </c>
      <c r="F2044" s="69">
        <v>56673</v>
      </c>
      <c r="G2044" s="69">
        <v>20181001</v>
      </c>
      <c r="H2044" s="69">
        <v>0</v>
      </c>
      <c r="I2044" s="70">
        <v>32129377977</v>
      </c>
      <c r="J2044" s="69" t="s">
        <v>27649</v>
      </c>
      <c r="K2044" s="69" t="s">
        <v>232</v>
      </c>
    </row>
    <row r="2045" spans="1:11" ht="14.4">
      <c r="A2045" s="69">
        <v>1712261</v>
      </c>
      <c r="B2045" s="69">
        <v>2</v>
      </c>
      <c r="C2045" s="69" t="s">
        <v>26844</v>
      </c>
      <c r="D2045" s="69">
        <v>11</v>
      </c>
      <c r="E2045" s="69" t="s">
        <v>27646</v>
      </c>
      <c r="F2045" s="69">
        <v>56680</v>
      </c>
      <c r="G2045" s="69">
        <v>20191016</v>
      </c>
      <c r="H2045" s="69">
        <v>0</v>
      </c>
      <c r="I2045" s="70">
        <v>32088806180</v>
      </c>
      <c r="J2045" s="69" t="s">
        <v>27510</v>
      </c>
      <c r="K2045" s="69" t="s">
        <v>2358</v>
      </c>
    </row>
    <row r="2046" spans="1:11" ht="14.4">
      <c r="A2046" s="69">
        <v>1676858</v>
      </c>
      <c r="B2046" s="69">
        <v>2</v>
      </c>
      <c r="C2046" s="69" t="s">
        <v>26844</v>
      </c>
      <c r="D2046" s="69">
        <v>11</v>
      </c>
      <c r="E2046" s="69" t="s">
        <v>27646</v>
      </c>
      <c r="F2046" s="69">
        <v>56687</v>
      </c>
      <c r="G2046" s="69">
        <v>20171101</v>
      </c>
      <c r="H2046" s="69">
        <v>0</v>
      </c>
      <c r="I2046" s="70">
        <v>51128906834</v>
      </c>
      <c r="J2046" s="69">
        <v>5046</v>
      </c>
      <c r="K2046" s="69" t="s">
        <v>1552</v>
      </c>
    </row>
    <row r="2047" spans="1:11" ht="14.4">
      <c r="A2047" s="69">
        <v>1067299</v>
      </c>
      <c r="B2047" s="69">
        <v>2</v>
      </c>
      <c r="C2047" s="69" t="s">
        <v>26844</v>
      </c>
      <c r="D2047" s="69">
        <v>11</v>
      </c>
      <c r="E2047" s="69" t="s">
        <v>27646</v>
      </c>
      <c r="F2047" s="69">
        <v>56955</v>
      </c>
      <c r="G2047" s="69">
        <v>20140217</v>
      </c>
      <c r="H2047" s="69">
        <v>0</v>
      </c>
      <c r="I2047" s="70">
        <v>60917386405</v>
      </c>
      <c r="J2047" s="69">
        <v>6700</v>
      </c>
      <c r="K2047" s="69" t="s">
        <v>2571</v>
      </c>
    </row>
    <row r="2048" spans="1:11" ht="14.4">
      <c r="A2048" s="69">
        <v>1037989</v>
      </c>
      <c r="B2048" s="69">
        <v>2</v>
      </c>
      <c r="C2048" s="69" t="s">
        <v>26844</v>
      </c>
      <c r="D2048" s="69">
        <v>11</v>
      </c>
      <c r="E2048" s="69" t="s">
        <v>27646</v>
      </c>
      <c r="F2048" s="69">
        <v>57051</v>
      </c>
      <c r="G2048" s="69">
        <v>19990405</v>
      </c>
      <c r="H2048" s="69">
        <v>0</v>
      </c>
      <c r="I2048" s="70">
        <v>32987204206</v>
      </c>
      <c r="J2048" s="69">
        <v>5046</v>
      </c>
      <c r="K2048" s="69" t="s">
        <v>27753</v>
      </c>
    </row>
    <row r="2049" spans="1:11" ht="14.4">
      <c r="A2049" s="69">
        <v>1747771</v>
      </c>
      <c r="B2049" s="69">
        <v>2</v>
      </c>
      <c r="C2049" s="69" t="s">
        <v>26844</v>
      </c>
      <c r="D2049" s="69">
        <v>11</v>
      </c>
      <c r="E2049" s="69" t="s">
        <v>27646</v>
      </c>
      <c r="F2049" s="69">
        <v>57372</v>
      </c>
      <c r="G2049" s="69">
        <v>20190616</v>
      </c>
      <c r="H2049" s="69">
        <v>0</v>
      </c>
      <c r="I2049" s="70">
        <v>32038217421</v>
      </c>
      <c r="J2049" s="69" t="s">
        <v>27648</v>
      </c>
      <c r="K2049" s="69" t="s">
        <v>27754</v>
      </c>
    </row>
    <row r="2050" spans="1:11" ht="14.4">
      <c r="A2050" s="69">
        <v>1351496</v>
      </c>
      <c r="B2050" s="69">
        <v>2</v>
      </c>
      <c r="C2050" s="69" t="s">
        <v>26844</v>
      </c>
      <c r="D2050" s="69">
        <v>11</v>
      </c>
      <c r="E2050" s="69" t="s">
        <v>27646</v>
      </c>
      <c r="F2050" s="69">
        <v>59586</v>
      </c>
      <c r="G2050" s="69">
        <v>20100712</v>
      </c>
      <c r="H2050" s="69">
        <v>0</v>
      </c>
      <c r="I2050" s="70">
        <v>32028481862</v>
      </c>
      <c r="J2050" s="69" t="s">
        <v>27647</v>
      </c>
      <c r="K2050" s="69" t="s">
        <v>27755</v>
      </c>
    </row>
    <row r="2051" spans="1:11" ht="14.4">
      <c r="A2051" s="69">
        <v>1145642</v>
      </c>
      <c r="B2051" s="69">
        <v>2</v>
      </c>
      <c r="C2051" s="69" t="s">
        <v>26844</v>
      </c>
      <c r="D2051" s="69">
        <v>11</v>
      </c>
      <c r="E2051" s="69" t="s">
        <v>27646</v>
      </c>
      <c r="F2051" s="69">
        <v>59748</v>
      </c>
      <c r="G2051" s="69">
        <v>20000821</v>
      </c>
      <c r="H2051" s="69">
        <v>0</v>
      </c>
      <c r="I2051" s="70">
        <v>32997600484</v>
      </c>
      <c r="J2051" s="69" t="s">
        <v>27756</v>
      </c>
      <c r="K2051" s="69" t="s">
        <v>27757</v>
      </c>
    </row>
    <row r="2052" spans="1:11" ht="14.4">
      <c r="A2052" s="69">
        <v>1728999</v>
      </c>
      <c r="B2052" s="69">
        <v>2</v>
      </c>
      <c r="C2052" s="69" t="s">
        <v>26844</v>
      </c>
      <c r="D2052" s="69">
        <v>11</v>
      </c>
      <c r="E2052" s="69" t="s">
        <v>27646</v>
      </c>
      <c r="F2052" s="69">
        <v>60194</v>
      </c>
      <c r="G2052" s="69">
        <v>20181201</v>
      </c>
      <c r="H2052" s="69">
        <v>0</v>
      </c>
      <c r="I2052" s="70">
        <v>24907055255</v>
      </c>
      <c r="J2052" s="69" t="s">
        <v>27724</v>
      </c>
      <c r="K2052" s="69" t="s">
        <v>4884</v>
      </c>
    </row>
    <row r="2053" spans="1:11" ht="14.4">
      <c r="A2053" s="69">
        <v>1719129</v>
      </c>
      <c r="B2053" s="69">
        <v>2</v>
      </c>
      <c r="C2053" s="69" t="s">
        <v>26844</v>
      </c>
      <c r="D2053" s="69">
        <v>11</v>
      </c>
      <c r="E2053" s="69" t="s">
        <v>27646</v>
      </c>
      <c r="F2053" s="69">
        <v>60536</v>
      </c>
      <c r="G2053" s="69">
        <v>20210719</v>
      </c>
      <c r="H2053" s="69">
        <v>0</v>
      </c>
      <c r="I2053" s="70">
        <v>27169561415</v>
      </c>
      <c r="J2053" s="69" t="s">
        <v>27648</v>
      </c>
      <c r="K2053" s="69" t="s">
        <v>27758</v>
      </c>
    </row>
    <row r="2054" spans="1:11" ht="14.4">
      <c r="A2054" s="69">
        <v>1669088</v>
      </c>
      <c r="B2054" s="69">
        <v>2</v>
      </c>
      <c r="C2054" s="69" t="s">
        <v>26844</v>
      </c>
      <c r="D2054" s="69">
        <v>11</v>
      </c>
      <c r="E2054" s="69" t="s">
        <v>27646</v>
      </c>
      <c r="F2054" s="69">
        <v>60601</v>
      </c>
      <c r="G2054" s="69">
        <v>20170901</v>
      </c>
      <c r="H2054" s="69">
        <v>0</v>
      </c>
      <c r="I2054" s="70">
        <v>9008265564</v>
      </c>
      <c r="J2054" s="69" t="s">
        <v>27724</v>
      </c>
      <c r="K2054" s="69" t="s">
        <v>214</v>
      </c>
    </row>
    <row r="2055" spans="1:11" ht="14.4">
      <c r="A2055" s="69">
        <v>1357772</v>
      </c>
      <c r="B2055" s="69">
        <v>2</v>
      </c>
      <c r="C2055" s="69" t="s">
        <v>26844</v>
      </c>
      <c r="D2055" s="69">
        <v>11</v>
      </c>
      <c r="E2055" s="69" t="s">
        <v>27646</v>
      </c>
      <c r="F2055" s="69">
        <v>60971</v>
      </c>
      <c r="G2055" s="69">
        <v>20100412</v>
      </c>
      <c r="H2055" s="69">
        <v>0</v>
      </c>
      <c r="I2055" s="70">
        <v>65048106168</v>
      </c>
      <c r="J2055" s="69">
        <v>6700</v>
      </c>
      <c r="K2055" s="69" t="s">
        <v>2856</v>
      </c>
    </row>
    <row r="2056" spans="1:11" ht="14.4">
      <c r="A2056" s="69">
        <v>1637460</v>
      </c>
      <c r="B2056" s="69">
        <v>2</v>
      </c>
      <c r="C2056" s="69" t="s">
        <v>26844</v>
      </c>
      <c r="D2056" s="69">
        <v>11</v>
      </c>
      <c r="E2056" s="69" t="s">
        <v>27646</v>
      </c>
      <c r="F2056" s="69">
        <v>61120</v>
      </c>
      <c r="G2056" s="69">
        <v>20181001</v>
      </c>
      <c r="H2056" s="69">
        <v>0</v>
      </c>
      <c r="I2056" s="70">
        <v>73169342174</v>
      </c>
      <c r="J2056" s="69" t="s">
        <v>27482</v>
      </c>
      <c r="K2056" s="69" t="s">
        <v>5641</v>
      </c>
    </row>
    <row r="2057" spans="1:11" ht="14.4">
      <c r="A2057" s="69">
        <v>1406094</v>
      </c>
      <c r="B2057" s="69">
        <v>2</v>
      </c>
      <c r="C2057" s="69" t="s">
        <v>26844</v>
      </c>
      <c r="D2057" s="69">
        <v>11</v>
      </c>
      <c r="E2057" s="69" t="s">
        <v>27646</v>
      </c>
      <c r="F2057" s="69">
        <v>61505</v>
      </c>
      <c r="G2057" s="69">
        <v>20190107</v>
      </c>
      <c r="H2057" s="69">
        <v>0</v>
      </c>
      <c r="I2057" s="70">
        <v>43078860442</v>
      </c>
      <c r="J2057" s="69" t="s">
        <v>27699</v>
      </c>
      <c r="K2057" s="69" t="s">
        <v>27759</v>
      </c>
    </row>
    <row r="2058" spans="1:11" ht="14.4">
      <c r="A2058" s="69">
        <v>1673345</v>
      </c>
      <c r="B2058" s="69">
        <v>2</v>
      </c>
      <c r="C2058" s="69" t="s">
        <v>26844</v>
      </c>
      <c r="D2058" s="69">
        <v>11</v>
      </c>
      <c r="E2058" s="69" t="s">
        <v>27646</v>
      </c>
      <c r="F2058" s="69">
        <v>61535</v>
      </c>
      <c r="G2058" s="69">
        <v>20181101</v>
      </c>
      <c r="H2058" s="69">
        <v>0</v>
      </c>
      <c r="I2058" s="70">
        <v>32109181670</v>
      </c>
      <c r="J2058" s="69" t="s">
        <v>27504</v>
      </c>
      <c r="K2058" s="69" t="s">
        <v>27760</v>
      </c>
    </row>
    <row r="2059" spans="1:11" ht="14.4">
      <c r="A2059" s="69">
        <v>1147538</v>
      </c>
      <c r="B2059" s="69">
        <v>2</v>
      </c>
      <c r="C2059" s="69" t="s">
        <v>26844</v>
      </c>
      <c r="D2059" s="69">
        <v>11</v>
      </c>
      <c r="E2059" s="69" t="s">
        <v>27646</v>
      </c>
      <c r="F2059" s="69">
        <v>61765</v>
      </c>
      <c r="G2059" s="69">
        <v>20190816</v>
      </c>
      <c r="H2059" s="69">
        <v>0</v>
      </c>
      <c r="I2059" s="70">
        <v>32998254232</v>
      </c>
      <c r="J2059" s="69" t="s">
        <v>27510</v>
      </c>
      <c r="K2059" s="69" t="s">
        <v>27761</v>
      </c>
    </row>
    <row r="2060" spans="1:11" ht="14.4">
      <c r="A2060" s="69">
        <v>1573311</v>
      </c>
      <c r="B2060" s="69">
        <v>2</v>
      </c>
      <c r="C2060" s="69" t="s">
        <v>26844</v>
      </c>
      <c r="D2060" s="69">
        <v>11</v>
      </c>
      <c r="E2060" s="69" t="s">
        <v>27646</v>
      </c>
      <c r="F2060" s="69">
        <v>61831</v>
      </c>
      <c r="G2060" s="69">
        <v>20161017</v>
      </c>
      <c r="H2060" s="69">
        <v>0</v>
      </c>
      <c r="I2060" s="70">
        <v>25149119692</v>
      </c>
      <c r="J2060" s="69" t="s">
        <v>27699</v>
      </c>
      <c r="K2060" s="69" t="s">
        <v>5753</v>
      </c>
    </row>
    <row r="2061" spans="1:11" ht="14.4">
      <c r="A2061" s="69">
        <v>1654587</v>
      </c>
      <c r="B2061" s="69">
        <v>2</v>
      </c>
      <c r="C2061" s="69" t="s">
        <v>26844</v>
      </c>
      <c r="D2061" s="69">
        <v>11</v>
      </c>
      <c r="E2061" s="69" t="s">
        <v>27646</v>
      </c>
      <c r="F2061" s="69">
        <v>61986</v>
      </c>
      <c r="G2061" s="69">
        <v>20180402</v>
      </c>
      <c r="H2061" s="69">
        <v>0</v>
      </c>
      <c r="I2061" s="70">
        <v>45008201126</v>
      </c>
      <c r="J2061" s="69">
        <v>6700</v>
      </c>
      <c r="K2061" s="69" t="s">
        <v>1373</v>
      </c>
    </row>
    <row r="2062" spans="1:11" ht="14.4">
      <c r="A2062" s="69">
        <v>1658084</v>
      </c>
      <c r="B2062" s="69">
        <v>2</v>
      </c>
      <c r="C2062" s="69" t="s">
        <v>26844</v>
      </c>
      <c r="D2062" s="69">
        <v>11</v>
      </c>
      <c r="E2062" s="69" t="s">
        <v>27646</v>
      </c>
      <c r="F2062" s="69">
        <v>62187</v>
      </c>
      <c r="G2062" s="69">
        <v>20180416</v>
      </c>
      <c r="H2062" s="69">
        <v>0</v>
      </c>
      <c r="I2062" s="70">
        <v>43008000747</v>
      </c>
      <c r="J2062" s="69" t="s">
        <v>27649</v>
      </c>
      <c r="K2062" s="69" t="s">
        <v>1431</v>
      </c>
    </row>
    <row r="2063" spans="1:11" ht="14.4">
      <c r="A2063" s="69">
        <v>1709626</v>
      </c>
      <c r="B2063" s="69">
        <v>2</v>
      </c>
      <c r="C2063" s="69" t="s">
        <v>26844</v>
      </c>
      <c r="D2063" s="69">
        <v>11</v>
      </c>
      <c r="E2063" s="69" t="s">
        <v>27646</v>
      </c>
      <c r="F2063" s="69">
        <v>62220</v>
      </c>
      <c r="G2063" s="69">
        <v>20180701</v>
      </c>
      <c r="H2063" s="69">
        <v>0</v>
      </c>
      <c r="I2063" s="70">
        <v>60078902206</v>
      </c>
      <c r="J2063" s="69" t="s">
        <v>27510</v>
      </c>
      <c r="K2063" s="69" t="s">
        <v>27762</v>
      </c>
    </row>
    <row r="2064" spans="1:11" ht="14.4">
      <c r="A2064" s="69">
        <v>1024909</v>
      </c>
      <c r="B2064" s="69">
        <v>2</v>
      </c>
      <c r="C2064" s="69" t="s">
        <v>26844</v>
      </c>
      <c r="D2064" s="69">
        <v>11</v>
      </c>
      <c r="E2064" s="69" t="s">
        <v>27646</v>
      </c>
      <c r="F2064" s="69">
        <v>62847</v>
      </c>
      <c r="G2064" s="69">
        <v>19941220</v>
      </c>
      <c r="H2064" s="69">
        <v>0</v>
      </c>
      <c r="I2064" s="70">
        <v>32917120415</v>
      </c>
      <c r="J2064" s="69">
        <v>5046</v>
      </c>
      <c r="K2064" s="69" t="s">
        <v>2703</v>
      </c>
    </row>
    <row r="2065" spans="1:11" ht="14.4">
      <c r="A2065" s="69">
        <v>1451714</v>
      </c>
      <c r="B2065" s="69">
        <v>2</v>
      </c>
      <c r="C2065" s="69" t="s">
        <v>26844</v>
      </c>
      <c r="D2065" s="69">
        <v>11</v>
      </c>
      <c r="E2065" s="69" t="s">
        <v>27646</v>
      </c>
      <c r="F2065" s="69">
        <v>63409</v>
      </c>
      <c r="G2065" s="69">
        <v>20190617</v>
      </c>
      <c r="H2065" s="69">
        <v>0</v>
      </c>
      <c r="I2065" s="70">
        <v>32138810976</v>
      </c>
      <c r="J2065" s="69" t="s">
        <v>27504</v>
      </c>
      <c r="K2065" s="69" t="s">
        <v>27763</v>
      </c>
    </row>
    <row r="2066" spans="1:11" ht="14.4">
      <c r="A2066" s="69">
        <v>1068821</v>
      </c>
      <c r="B2066" s="69">
        <v>2</v>
      </c>
      <c r="C2066" s="69" t="s">
        <v>26844</v>
      </c>
      <c r="D2066" s="69">
        <v>11</v>
      </c>
      <c r="E2066" s="69" t="s">
        <v>27646</v>
      </c>
      <c r="F2066" s="69">
        <v>63462</v>
      </c>
      <c r="G2066" s="69">
        <v>20120507</v>
      </c>
      <c r="H2066" s="69">
        <v>0</v>
      </c>
      <c r="I2066" s="70">
        <v>32937677642</v>
      </c>
      <c r="J2066" s="69" t="s">
        <v>27510</v>
      </c>
      <c r="K2066" s="69" t="s">
        <v>2312</v>
      </c>
    </row>
    <row r="2067" spans="1:11" ht="14.4">
      <c r="A2067" s="69">
        <v>1016705</v>
      </c>
      <c r="B2067" s="69">
        <v>2</v>
      </c>
      <c r="C2067" s="69" t="s">
        <v>26844</v>
      </c>
      <c r="D2067" s="69">
        <v>11</v>
      </c>
      <c r="E2067" s="69" t="s">
        <v>27646</v>
      </c>
      <c r="F2067" s="69">
        <v>63702</v>
      </c>
      <c r="G2067" s="69">
        <v>19940511</v>
      </c>
      <c r="H2067" s="69">
        <v>0</v>
      </c>
      <c r="I2067" s="70">
        <v>32866175543</v>
      </c>
      <c r="J2067" s="69">
        <v>5046</v>
      </c>
      <c r="K2067" s="69" t="s">
        <v>1122</v>
      </c>
    </row>
    <row r="2068" spans="1:11" ht="14.4">
      <c r="A2068" s="69">
        <v>1068833</v>
      </c>
      <c r="B2068" s="69">
        <v>2</v>
      </c>
      <c r="C2068" s="69" t="s">
        <v>26844</v>
      </c>
      <c r="D2068" s="69">
        <v>11</v>
      </c>
      <c r="E2068" s="69" t="s">
        <v>27646</v>
      </c>
      <c r="F2068" s="69">
        <v>63713</v>
      </c>
      <c r="G2068" s="69">
        <v>20181203</v>
      </c>
      <c r="H2068" s="69">
        <v>0</v>
      </c>
      <c r="I2068" s="70">
        <v>32897575182</v>
      </c>
      <c r="J2068" s="69" t="s">
        <v>27647</v>
      </c>
      <c r="K2068" s="69" t="s">
        <v>27764</v>
      </c>
    </row>
    <row r="2069" spans="1:11" ht="14.4">
      <c r="A2069" s="69">
        <v>1031235</v>
      </c>
      <c r="B2069" s="69">
        <v>2</v>
      </c>
      <c r="C2069" s="69" t="s">
        <v>26844</v>
      </c>
      <c r="D2069" s="69">
        <v>11</v>
      </c>
      <c r="E2069" s="69" t="s">
        <v>27646</v>
      </c>
      <c r="F2069" s="69">
        <v>64005</v>
      </c>
      <c r="G2069" s="69">
        <v>19950703</v>
      </c>
      <c r="H2069" s="69">
        <v>0</v>
      </c>
      <c r="I2069" s="70">
        <v>30916716472</v>
      </c>
      <c r="J2069" s="69" t="s">
        <v>27504</v>
      </c>
      <c r="K2069" s="69" t="s">
        <v>27765</v>
      </c>
    </row>
    <row r="2070" spans="1:11" ht="14.4">
      <c r="A2070" s="69">
        <v>1411714</v>
      </c>
      <c r="B2070" s="69">
        <v>2</v>
      </c>
      <c r="C2070" s="69" t="s">
        <v>26844</v>
      </c>
      <c r="D2070" s="69">
        <v>11</v>
      </c>
      <c r="E2070" s="69" t="s">
        <v>27646</v>
      </c>
      <c r="F2070" s="69">
        <v>64349</v>
      </c>
      <c r="G2070" s="69">
        <v>20180604</v>
      </c>
      <c r="H2070" s="69">
        <v>0</v>
      </c>
      <c r="I2070" s="70">
        <v>32129245091</v>
      </c>
      <c r="J2070" s="69" t="s">
        <v>27482</v>
      </c>
      <c r="K2070" s="69" t="s">
        <v>27766</v>
      </c>
    </row>
    <row r="2071" spans="1:11" ht="14.4">
      <c r="A2071" s="69">
        <v>1852060</v>
      </c>
      <c r="B2071" s="69">
        <v>2</v>
      </c>
      <c r="C2071" s="69" t="s">
        <v>26844</v>
      </c>
      <c r="D2071" s="69">
        <v>11</v>
      </c>
      <c r="E2071" s="69" t="s">
        <v>27646</v>
      </c>
      <c r="F2071" s="69">
        <v>64456</v>
      </c>
      <c r="G2071" s="69">
        <v>20210201</v>
      </c>
      <c r="H2071" s="69">
        <v>0</v>
      </c>
      <c r="I2071" s="70">
        <v>94068108953</v>
      </c>
      <c r="J2071" s="69" t="s">
        <v>27647</v>
      </c>
      <c r="K2071" s="69" t="s">
        <v>27767</v>
      </c>
    </row>
    <row r="2072" spans="1:11" ht="14.4">
      <c r="A2072" s="69">
        <v>1737320</v>
      </c>
      <c r="B2072" s="69">
        <v>2</v>
      </c>
      <c r="C2072" s="69" t="s">
        <v>26844</v>
      </c>
      <c r="D2072" s="69">
        <v>11</v>
      </c>
      <c r="E2072" s="69" t="s">
        <v>27646</v>
      </c>
      <c r="F2072" s="69">
        <v>64459</v>
      </c>
      <c r="G2072" s="69">
        <v>20190812</v>
      </c>
      <c r="H2072" s="69">
        <v>0</v>
      </c>
      <c r="I2072" s="70">
        <v>24129037602</v>
      </c>
      <c r="J2072" s="69" t="s">
        <v>27648</v>
      </c>
      <c r="K2072" s="69" t="s">
        <v>27768</v>
      </c>
    </row>
    <row r="2073" spans="1:11" ht="14.4">
      <c r="A2073" s="69">
        <v>1440308</v>
      </c>
      <c r="B2073" s="69">
        <v>2</v>
      </c>
      <c r="C2073" s="69" t="s">
        <v>26844</v>
      </c>
      <c r="D2073" s="69">
        <v>11</v>
      </c>
      <c r="E2073" s="69" t="s">
        <v>27646</v>
      </c>
      <c r="F2073" s="69">
        <v>65465</v>
      </c>
      <c r="G2073" s="69">
        <v>20130916</v>
      </c>
      <c r="H2073" s="69">
        <v>0</v>
      </c>
      <c r="I2073" s="70">
        <v>32139229556</v>
      </c>
      <c r="J2073" s="69" t="s">
        <v>27648</v>
      </c>
      <c r="K2073" s="69" t="s">
        <v>27769</v>
      </c>
    </row>
    <row r="2074" spans="1:11" ht="14.4">
      <c r="A2074" s="69">
        <v>1190015</v>
      </c>
      <c r="B2074" s="69">
        <v>2</v>
      </c>
      <c r="C2074" s="69" t="s">
        <v>26844</v>
      </c>
      <c r="D2074" s="69">
        <v>11</v>
      </c>
      <c r="E2074" s="69" t="s">
        <v>27646</v>
      </c>
      <c r="F2074" s="69">
        <v>65879</v>
      </c>
      <c r="G2074" s="69">
        <v>20020913</v>
      </c>
      <c r="H2074" s="69">
        <v>0</v>
      </c>
      <c r="I2074" s="70">
        <v>32917299599</v>
      </c>
      <c r="J2074" s="69" t="s">
        <v>27657</v>
      </c>
      <c r="K2074" s="69" t="s">
        <v>27770</v>
      </c>
    </row>
    <row r="2075" spans="1:11" ht="14.4">
      <c r="A2075" s="69">
        <v>1365708</v>
      </c>
      <c r="B2075" s="69">
        <v>2</v>
      </c>
      <c r="C2075" s="69" t="s">
        <v>26844</v>
      </c>
      <c r="D2075" s="69">
        <v>11</v>
      </c>
      <c r="E2075" s="69" t="s">
        <v>27646</v>
      </c>
      <c r="F2075" s="69">
        <v>66073</v>
      </c>
      <c r="G2075" s="69">
        <v>20101025</v>
      </c>
      <c r="H2075" s="69">
        <v>0</v>
      </c>
      <c r="I2075" s="70">
        <v>32028534769</v>
      </c>
      <c r="J2075" s="69" t="s">
        <v>27657</v>
      </c>
      <c r="K2075" s="69" t="s">
        <v>2770</v>
      </c>
    </row>
    <row r="2076" spans="1:11" ht="14.4">
      <c r="A2076" s="69">
        <v>1144019</v>
      </c>
      <c r="B2076" s="69">
        <v>2</v>
      </c>
      <c r="C2076" s="69" t="s">
        <v>26844</v>
      </c>
      <c r="D2076" s="69">
        <v>11</v>
      </c>
      <c r="E2076" s="69" t="s">
        <v>27646</v>
      </c>
      <c r="F2076" s="69">
        <v>67329</v>
      </c>
      <c r="G2076" s="69">
        <v>20110214</v>
      </c>
      <c r="H2076" s="69">
        <v>0</v>
      </c>
      <c r="I2076" s="70">
        <v>43977957430</v>
      </c>
      <c r="J2076" s="69" t="s">
        <v>27482</v>
      </c>
      <c r="K2076" s="69" t="s">
        <v>3409</v>
      </c>
    </row>
    <row r="2077" spans="1:11" ht="14.4">
      <c r="A2077" s="69">
        <v>1378565</v>
      </c>
      <c r="B2077" s="69">
        <v>2</v>
      </c>
      <c r="C2077" s="69" t="s">
        <v>26844</v>
      </c>
      <c r="D2077" s="69">
        <v>11</v>
      </c>
      <c r="E2077" s="69" t="s">
        <v>27646</v>
      </c>
      <c r="F2077" s="69">
        <v>67543</v>
      </c>
      <c r="G2077" s="69">
        <v>20160613</v>
      </c>
      <c r="H2077" s="69">
        <v>0</v>
      </c>
      <c r="I2077" s="70">
        <v>32128916205</v>
      </c>
      <c r="J2077" s="69" t="s">
        <v>27482</v>
      </c>
      <c r="K2077" s="69" t="s">
        <v>27771</v>
      </c>
    </row>
    <row r="2078" spans="1:11" ht="14.4">
      <c r="A2078" s="69">
        <v>1649662</v>
      </c>
      <c r="B2078" s="69">
        <v>2</v>
      </c>
      <c r="C2078" s="69" t="s">
        <v>26844</v>
      </c>
      <c r="D2078" s="69">
        <v>11</v>
      </c>
      <c r="E2078" s="69" t="s">
        <v>27646</v>
      </c>
      <c r="F2078" s="69">
        <v>67591</v>
      </c>
      <c r="G2078" s="69">
        <v>20170401</v>
      </c>
      <c r="H2078" s="69">
        <v>0</v>
      </c>
      <c r="I2078" s="70">
        <v>43028345452</v>
      </c>
      <c r="J2078" s="69" t="s">
        <v>27510</v>
      </c>
      <c r="K2078" s="69" t="s">
        <v>6032</v>
      </c>
    </row>
    <row r="2079" spans="1:11" ht="14.4">
      <c r="A2079" s="69">
        <v>1369188</v>
      </c>
      <c r="B2079" s="69">
        <v>2</v>
      </c>
      <c r="C2079" s="69" t="s">
        <v>26844</v>
      </c>
      <c r="D2079" s="69">
        <v>11</v>
      </c>
      <c r="E2079" s="69" t="s">
        <v>27646</v>
      </c>
      <c r="F2079" s="69">
        <v>67802</v>
      </c>
      <c r="G2079" s="69">
        <v>20110221</v>
      </c>
      <c r="H2079" s="69">
        <v>0</v>
      </c>
      <c r="I2079" s="70">
        <v>32118501512</v>
      </c>
      <c r="J2079" s="69" t="s">
        <v>27647</v>
      </c>
      <c r="K2079" s="69" t="s">
        <v>27772</v>
      </c>
    </row>
    <row r="2080" spans="1:11" ht="14.4">
      <c r="A2080" s="69">
        <v>1380136</v>
      </c>
      <c r="B2080" s="69">
        <v>2</v>
      </c>
      <c r="C2080" s="69" t="s">
        <v>26844</v>
      </c>
      <c r="D2080" s="69">
        <v>11</v>
      </c>
      <c r="E2080" s="69" t="s">
        <v>27646</v>
      </c>
      <c r="F2080" s="69">
        <v>67803</v>
      </c>
      <c r="G2080" s="69">
        <v>20160516</v>
      </c>
      <c r="H2080" s="69">
        <v>0</v>
      </c>
      <c r="I2080" s="70">
        <v>32118703266</v>
      </c>
      <c r="J2080" s="69" t="s">
        <v>27510</v>
      </c>
      <c r="K2080" s="69" t="s">
        <v>2364</v>
      </c>
    </row>
    <row r="2081" spans="1:11" ht="14.4">
      <c r="A2081" s="69">
        <v>1200631</v>
      </c>
      <c r="B2081" s="69">
        <v>2</v>
      </c>
      <c r="C2081" s="69" t="s">
        <v>26844</v>
      </c>
      <c r="D2081" s="69">
        <v>11</v>
      </c>
      <c r="E2081" s="69" t="s">
        <v>27646</v>
      </c>
      <c r="F2081" s="69">
        <v>67855</v>
      </c>
      <c r="G2081" s="69">
        <v>20150615</v>
      </c>
      <c r="H2081" s="69">
        <v>0</v>
      </c>
      <c r="I2081" s="70">
        <v>32988190362</v>
      </c>
      <c r="J2081" s="69" t="s">
        <v>27648</v>
      </c>
      <c r="K2081" s="69" t="s">
        <v>275</v>
      </c>
    </row>
    <row r="2082" spans="1:11" ht="14.4">
      <c r="A2082" s="69">
        <v>1644093</v>
      </c>
      <c r="B2082" s="69">
        <v>2</v>
      </c>
      <c r="C2082" s="69" t="s">
        <v>26844</v>
      </c>
      <c r="D2082" s="69">
        <v>11</v>
      </c>
      <c r="E2082" s="69" t="s">
        <v>27646</v>
      </c>
      <c r="F2082" s="69">
        <v>68003</v>
      </c>
      <c r="G2082" s="69">
        <v>20170316</v>
      </c>
      <c r="H2082" s="69">
        <v>0</v>
      </c>
      <c r="I2082" s="70">
        <v>15128903158</v>
      </c>
      <c r="J2082" s="69" t="s">
        <v>27504</v>
      </c>
      <c r="K2082" s="69" t="s">
        <v>27773</v>
      </c>
    </row>
    <row r="2083" spans="1:11" ht="14.4">
      <c r="A2083" s="69">
        <v>1697904</v>
      </c>
      <c r="B2083" s="69">
        <v>2</v>
      </c>
      <c r="C2083" s="69" t="s">
        <v>26844</v>
      </c>
      <c r="D2083" s="69">
        <v>11</v>
      </c>
      <c r="E2083" s="69" t="s">
        <v>27646</v>
      </c>
      <c r="F2083" s="69">
        <v>68208</v>
      </c>
      <c r="G2083" s="69">
        <v>20181201</v>
      </c>
      <c r="H2083" s="69">
        <v>0</v>
      </c>
      <c r="I2083" s="70">
        <v>32139126588</v>
      </c>
      <c r="J2083" s="69" t="s">
        <v>27504</v>
      </c>
      <c r="K2083" s="69" t="s">
        <v>27774</v>
      </c>
    </row>
    <row r="2084" spans="1:11" ht="14.4">
      <c r="A2084" s="69">
        <v>1751936</v>
      </c>
      <c r="B2084" s="69">
        <v>2</v>
      </c>
      <c r="C2084" s="69" t="s">
        <v>26844</v>
      </c>
      <c r="D2084" s="69">
        <v>11</v>
      </c>
      <c r="E2084" s="69" t="s">
        <v>27646</v>
      </c>
      <c r="F2084" s="69">
        <v>68306</v>
      </c>
      <c r="G2084" s="69">
        <v>20190801</v>
      </c>
      <c r="H2084" s="69">
        <v>0</v>
      </c>
      <c r="I2084" s="70">
        <v>8159006025</v>
      </c>
      <c r="J2084" s="69" t="s">
        <v>27648</v>
      </c>
      <c r="K2084" s="69" t="s">
        <v>1440</v>
      </c>
    </row>
    <row r="2085" spans="1:11" ht="14.4">
      <c r="A2085" s="69">
        <v>1142643</v>
      </c>
      <c r="B2085" s="69">
        <v>2</v>
      </c>
      <c r="C2085" s="69" t="s">
        <v>26844</v>
      </c>
      <c r="D2085" s="69">
        <v>11</v>
      </c>
      <c r="E2085" s="69" t="s">
        <v>27646</v>
      </c>
      <c r="F2085" s="69">
        <v>68467</v>
      </c>
      <c r="G2085" s="69">
        <v>20000620</v>
      </c>
      <c r="H2085" s="69">
        <v>0</v>
      </c>
      <c r="I2085" s="70">
        <v>68907122789</v>
      </c>
      <c r="J2085" s="69" t="s">
        <v>27649</v>
      </c>
      <c r="K2085" s="69" t="s">
        <v>27775</v>
      </c>
    </row>
    <row r="2086" spans="1:11" ht="14.4">
      <c r="A2086" s="69">
        <v>1623509</v>
      </c>
      <c r="B2086" s="69">
        <v>2</v>
      </c>
      <c r="C2086" s="69" t="s">
        <v>26844</v>
      </c>
      <c r="D2086" s="69">
        <v>11</v>
      </c>
      <c r="E2086" s="69" t="s">
        <v>27646</v>
      </c>
      <c r="F2086" s="69">
        <v>68540</v>
      </c>
      <c r="G2086" s="69">
        <v>20180901</v>
      </c>
      <c r="H2086" s="69">
        <v>0</v>
      </c>
      <c r="I2086" s="70">
        <v>62169384542</v>
      </c>
      <c r="J2086" s="69" t="s">
        <v>27679</v>
      </c>
      <c r="K2086" s="69" t="s">
        <v>27776</v>
      </c>
    </row>
    <row r="2087" spans="1:11" ht="14.4">
      <c r="A2087" s="69">
        <v>1754204</v>
      </c>
      <c r="B2087" s="69">
        <v>2</v>
      </c>
      <c r="C2087" s="69" t="s">
        <v>26844</v>
      </c>
      <c r="D2087" s="69">
        <v>11</v>
      </c>
      <c r="E2087" s="69" t="s">
        <v>27646</v>
      </c>
      <c r="F2087" s="69">
        <v>70280</v>
      </c>
      <c r="G2087" s="69">
        <v>20190816</v>
      </c>
      <c r="H2087" s="69">
        <v>0</v>
      </c>
      <c r="I2087" s="70">
        <v>19159075241</v>
      </c>
      <c r="J2087" s="69" t="s">
        <v>27510</v>
      </c>
      <c r="K2087" s="69" t="s">
        <v>27777</v>
      </c>
    </row>
    <row r="2088" spans="1:11" ht="14.4">
      <c r="A2088" s="69">
        <v>1753457</v>
      </c>
      <c r="B2088" s="69">
        <v>2</v>
      </c>
      <c r="C2088" s="69" t="s">
        <v>26844</v>
      </c>
      <c r="D2088" s="69">
        <v>11</v>
      </c>
      <c r="E2088" s="69" t="s">
        <v>27646</v>
      </c>
      <c r="F2088" s="69">
        <v>70513</v>
      </c>
      <c r="G2088" s="69">
        <v>20190812</v>
      </c>
      <c r="H2088" s="69">
        <v>0</v>
      </c>
      <c r="I2088" s="70">
        <v>16119013965</v>
      </c>
      <c r="J2088" s="69" t="s">
        <v>27648</v>
      </c>
      <c r="K2088" s="69" t="s">
        <v>5939</v>
      </c>
    </row>
    <row r="2089" spans="1:11" ht="14.4">
      <c r="A2089" s="69">
        <v>1067403</v>
      </c>
      <c r="B2089" s="69">
        <v>2</v>
      </c>
      <c r="C2089" s="69" t="s">
        <v>26844</v>
      </c>
      <c r="D2089" s="69">
        <v>11</v>
      </c>
      <c r="E2089" s="69" t="s">
        <v>27646</v>
      </c>
      <c r="F2089" s="69">
        <v>70560</v>
      </c>
      <c r="G2089" s="69">
        <v>20001113</v>
      </c>
      <c r="H2089" s="69">
        <v>0</v>
      </c>
      <c r="I2089" s="70">
        <v>32886897589</v>
      </c>
      <c r="J2089" s="69">
        <v>5046</v>
      </c>
      <c r="K2089" s="69" t="s">
        <v>3567</v>
      </c>
    </row>
    <row r="2090" spans="1:11" ht="14.4">
      <c r="A2090" s="69">
        <v>1361667</v>
      </c>
      <c r="B2090" s="69">
        <v>2</v>
      </c>
      <c r="C2090" s="69" t="s">
        <v>26844</v>
      </c>
      <c r="D2090" s="69">
        <v>11</v>
      </c>
      <c r="E2090" s="69" t="s">
        <v>27646</v>
      </c>
      <c r="F2090" s="69">
        <v>71760</v>
      </c>
      <c r="G2090" s="69">
        <v>20100601</v>
      </c>
      <c r="H2090" s="69">
        <v>0</v>
      </c>
      <c r="I2090" s="70">
        <v>60937478984</v>
      </c>
      <c r="J2090" s="69" t="s">
        <v>27482</v>
      </c>
      <c r="K2090" s="69" t="s">
        <v>4791</v>
      </c>
    </row>
    <row r="2091" spans="1:11" ht="14.4">
      <c r="A2091" s="69">
        <v>1231097</v>
      </c>
      <c r="B2091" s="69">
        <v>2</v>
      </c>
      <c r="C2091" s="69" t="s">
        <v>26844</v>
      </c>
      <c r="D2091" s="69">
        <v>11</v>
      </c>
      <c r="E2091" s="69" t="s">
        <v>27646</v>
      </c>
      <c r="F2091" s="69">
        <v>71953</v>
      </c>
      <c r="G2091" s="69">
        <v>20171204</v>
      </c>
      <c r="H2091" s="69">
        <v>0</v>
      </c>
      <c r="I2091" s="70">
        <v>32988165539</v>
      </c>
      <c r="J2091" s="69">
        <v>5046</v>
      </c>
      <c r="K2091" s="69" t="s">
        <v>838</v>
      </c>
    </row>
    <row r="2092" spans="1:11" ht="14.4">
      <c r="A2092" s="69">
        <v>1693503</v>
      </c>
      <c r="B2092" s="69">
        <v>2</v>
      </c>
      <c r="C2092" s="69" t="s">
        <v>26844</v>
      </c>
      <c r="D2092" s="69">
        <v>11</v>
      </c>
      <c r="E2092" s="69" t="s">
        <v>27646</v>
      </c>
      <c r="F2092" s="69">
        <v>72207</v>
      </c>
      <c r="G2092" s="69">
        <v>20191216</v>
      </c>
      <c r="H2092" s="69">
        <v>0</v>
      </c>
      <c r="I2092" s="70">
        <v>19169104478</v>
      </c>
      <c r="J2092" s="69" t="s">
        <v>27665</v>
      </c>
      <c r="K2092" s="69" t="s">
        <v>27778</v>
      </c>
    </row>
    <row r="2093" spans="1:11" ht="14.4">
      <c r="A2093" s="69">
        <v>1420831</v>
      </c>
      <c r="B2093" s="69">
        <v>2</v>
      </c>
      <c r="C2093" s="69" t="s">
        <v>26844</v>
      </c>
      <c r="D2093" s="69">
        <v>11</v>
      </c>
      <c r="E2093" s="69" t="s">
        <v>27646</v>
      </c>
      <c r="F2093" s="69">
        <v>72575</v>
      </c>
      <c r="G2093" s="69">
        <v>20190816</v>
      </c>
      <c r="H2093" s="69">
        <v>0</v>
      </c>
      <c r="I2093" s="70">
        <v>32058749618</v>
      </c>
      <c r="J2093" s="69" t="s">
        <v>27648</v>
      </c>
      <c r="K2093" s="69" t="s">
        <v>2132</v>
      </c>
    </row>
    <row r="2094" spans="1:11" ht="14.4">
      <c r="A2094" s="69">
        <v>1024124</v>
      </c>
      <c r="B2094" s="69">
        <v>2</v>
      </c>
      <c r="C2094" s="69" t="s">
        <v>26844</v>
      </c>
      <c r="D2094" s="69">
        <v>11</v>
      </c>
      <c r="E2094" s="69" t="s">
        <v>27646</v>
      </c>
      <c r="F2094" s="69">
        <v>72675</v>
      </c>
      <c r="G2094" s="69">
        <v>19960410</v>
      </c>
      <c r="H2094" s="69">
        <v>0</v>
      </c>
      <c r="I2094" s="70">
        <v>32967195267</v>
      </c>
      <c r="J2094" s="69" t="s">
        <v>27647</v>
      </c>
      <c r="K2094" s="69" t="s">
        <v>5227</v>
      </c>
    </row>
    <row r="2095" spans="1:11" ht="14.4">
      <c r="A2095" s="69">
        <v>1753281</v>
      </c>
      <c r="B2095" s="69">
        <v>2</v>
      </c>
      <c r="C2095" s="69" t="s">
        <v>26844</v>
      </c>
      <c r="D2095" s="69">
        <v>11</v>
      </c>
      <c r="E2095" s="69" t="s">
        <v>27646</v>
      </c>
      <c r="F2095" s="69">
        <v>72976</v>
      </c>
      <c r="G2095" s="69">
        <v>20190801</v>
      </c>
      <c r="H2095" s="69">
        <v>0</v>
      </c>
      <c r="I2095" s="70">
        <v>47028401421</v>
      </c>
      <c r="J2095" s="69" t="s">
        <v>27504</v>
      </c>
      <c r="K2095" s="69" t="s">
        <v>5550</v>
      </c>
    </row>
    <row r="2096" spans="1:11" ht="14.4">
      <c r="A2096" s="69">
        <v>1709578</v>
      </c>
      <c r="B2096" s="69">
        <v>2</v>
      </c>
      <c r="C2096" s="69" t="s">
        <v>26844</v>
      </c>
      <c r="D2096" s="69">
        <v>11</v>
      </c>
      <c r="E2096" s="69" t="s">
        <v>27646</v>
      </c>
      <c r="F2096" s="69">
        <v>73215</v>
      </c>
      <c r="G2096" s="69">
        <v>20190812</v>
      </c>
      <c r="H2096" s="69">
        <v>0</v>
      </c>
      <c r="I2096" s="70">
        <v>32139114618</v>
      </c>
      <c r="J2096" s="69" t="s">
        <v>27648</v>
      </c>
      <c r="K2096" s="69" t="s">
        <v>27779</v>
      </c>
    </row>
    <row r="2097" spans="1:11" ht="14.4">
      <c r="A2097" s="69">
        <v>1380028</v>
      </c>
      <c r="B2097" s="69">
        <v>2</v>
      </c>
      <c r="C2097" s="69" t="s">
        <v>26844</v>
      </c>
      <c r="D2097" s="69">
        <v>11</v>
      </c>
      <c r="E2097" s="69" t="s">
        <v>27646</v>
      </c>
      <c r="F2097" s="69">
        <v>73256</v>
      </c>
      <c r="G2097" s="69">
        <v>20110221</v>
      </c>
      <c r="H2097" s="69">
        <v>0</v>
      </c>
      <c r="I2097" s="70">
        <v>32068725756</v>
      </c>
      <c r="J2097" s="69" t="s">
        <v>27504</v>
      </c>
      <c r="K2097" s="69" t="s">
        <v>27780</v>
      </c>
    </row>
    <row r="2098" spans="1:11" ht="14.4">
      <c r="A2098" s="69">
        <v>1663734</v>
      </c>
      <c r="B2098" s="69">
        <v>2</v>
      </c>
      <c r="C2098" s="69" t="s">
        <v>26844</v>
      </c>
      <c r="D2098" s="69">
        <v>11</v>
      </c>
      <c r="E2098" s="69" t="s">
        <v>27646</v>
      </c>
      <c r="F2098" s="69">
        <v>73868</v>
      </c>
      <c r="G2098" s="69">
        <v>20191209</v>
      </c>
      <c r="H2098" s="69">
        <v>0</v>
      </c>
      <c r="I2098" s="70">
        <v>73169490114</v>
      </c>
      <c r="J2098" s="69" t="s">
        <v>27649</v>
      </c>
      <c r="K2098" s="69" t="s">
        <v>6046</v>
      </c>
    </row>
    <row r="2099" spans="1:11" ht="14.4">
      <c r="A2099" s="69">
        <v>1035656</v>
      </c>
      <c r="B2099" s="69">
        <v>2</v>
      </c>
      <c r="C2099" s="69" t="s">
        <v>26844</v>
      </c>
      <c r="D2099" s="69">
        <v>11</v>
      </c>
      <c r="E2099" s="69" t="s">
        <v>27646</v>
      </c>
      <c r="F2099" s="69">
        <v>74571</v>
      </c>
      <c r="G2099" s="69">
        <v>19910617</v>
      </c>
      <c r="H2099" s="69">
        <v>0</v>
      </c>
      <c r="I2099" s="70">
        <v>76846400372</v>
      </c>
      <c r="J2099" s="69" t="s">
        <v>27649</v>
      </c>
      <c r="K2099" s="69" t="s">
        <v>2661</v>
      </c>
    </row>
    <row r="2100" spans="1:11" ht="14.4">
      <c r="A2100" s="69">
        <v>1644332</v>
      </c>
      <c r="B2100" s="69">
        <v>2</v>
      </c>
      <c r="C2100" s="69" t="s">
        <v>26844</v>
      </c>
      <c r="D2100" s="69">
        <v>11</v>
      </c>
      <c r="E2100" s="69" t="s">
        <v>27646</v>
      </c>
      <c r="F2100" s="69">
        <v>74591</v>
      </c>
      <c r="G2100" s="69">
        <v>20170401</v>
      </c>
      <c r="H2100" s="69">
        <v>0</v>
      </c>
      <c r="I2100" s="70">
        <v>51139012143</v>
      </c>
      <c r="J2100" s="69" t="s">
        <v>27648</v>
      </c>
      <c r="K2100" s="69" t="s">
        <v>27781</v>
      </c>
    </row>
    <row r="2101" spans="1:11" ht="14.4">
      <c r="A2101" s="69">
        <v>1458157</v>
      </c>
      <c r="B2101" s="69">
        <v>2</v>
      </c>
      <c r="C2101" s="69" t="s">
        <v>26844</v>
      </c>
      <c r="D2101" s="69">
        <v>11</v>
      </c>
      <c r="E2101" s="69" t="s">
        <v>27646</v>
      </c>
      <c r="F2101" s="69">
        <v>74652</v>
      </c>
      <c r="G2101" s="69">
        <v>20160905</v>
      </c>
      <c r="H2101" s="69">
        <v>0</v>
      </c>
      <c r="I2101" s="70">
        <v>31058814331</v>
      </c>
      <c r="J2101" s="69" t="s">
        <v>27510</v>
      </c>
      <c r="K2101" s="69" t="s">
        <v>5366</v>
      </c>
    </row>
    <row r="2102" spans="1:11" ht="14.4">
      <c r="A2102" s="69">
        <v>1692631</v>
      </c>
      <c r="B2102" s="69">
        <v>2</v>
      </c>
      <c r="C2102" s="69" t="s">
        <v>26844</v>
      </c>
      <c r="D2102" s="69">
        <v>11</v>
      </c>
      <c r="E2102" s="69" t="s">
        <v>27646</v>
      </c>
      <c r="F2102" s="69">
        <v>75052</v>
      </c>
      <c r="G2102" s="69">
        <v>20210920</v>
      </c>
      <c r="H2102" s="69">
        <v>0</v>
      </c>
      <c r="I2102" s="70">
        <v>25149305309</v>
      </c>
      <c r="J2102" s="69" t="s">
        <v>27647</v>
      </c>
      <c r="K2102" s="69" t="s">
        <v>27782</v>
      </c>
    </row>
    <row r="2103" spans="1:11" ht="14.4">
      <c r="A2103" s="69">
        <v>1069068</v>
      </c>
      <c r="B2103" s="69">
        <v>2</v>
      </c>
      <c r="C2103" s="69" t="s">
        <v>26844</v>
      </c>
      <c r="D2103" s="69">
        <v>11</v>
      </c>
      <c r="E2103" s="69" t="s">
        <v>27646</v>
      </c>
      <c r="F2103" s="69">
        <v>75067</v>
      </c>
      <c r="G2103" s="69">
        <v>20091123</v>
      </c>
      <c r="H2103" s="69">
        <v>0</v>
      </c>
      <c r="I2103" s="70">
        <v>32957798724</v>
      </c>
      <c r="J2103" s="69" t="s">
        <v>27504</v>
      </c>
      <c r="K2103" s="69" t="s">
        <v>27783</v>
      </c>
    </row>
    <row r="2104" spans="1:11" ht="14.4">
      <c r="A2104" s="69">
        <v>1069073</v>
      </c>
      <c r="B2104" s="69">
        <v>2</v>
      </c>
      <c r="C2104" s="69" t="s">
        <v>26844</v>
      </c>
      <c r="D2104" s="69">
        <v>11</v>
      </c>
      <c r="E2104" s="69" t="s">
        <v>27646</v>
      </c>
      <c r="F2104" s="69">
        <v>75234</v>
      </c>
      <c r="G2104" s="69">
        <v>20210614</v>
      </c>
      <c r="H2104" s="69">
        <v>0</v>
      </c>
      <c r="I2104" s="70">
        <v>32917489612</v>
      </c>
      <c r="J2104" s="69" t="s">
        <v>27504</v>
      </c>
      <c r="K2104" s="69" t="s">
        <v>27784</v>
      </c>
    </row>
    <row r="2105" spans="1:11" ht="14.4">
      <c r="A2105" s="69">
        <v>1035664</v>
      </c>
      <c r="B2105" s="69">
        <v>2</v>
      </c>
      <c r="C2105" s="69" t="s">
        <v>26844</v>
      </c>
      <c r="D2105" s="69">
        <v>11</v>
      </c>
      <c r="E2105" s="69" t="s">
        <v>27646</v>
      </c>
      <c r="F2105" s="69">
        <v>75355</v>
      </c>
      <c r="G2105" s="69">
        <v>19971013</v>
      </c>
      <c r="H2105" s="69">
        <v>0</v>
      </c>
      <c r="I2105" s="70">
        <v>31947015959</v>
      </c>
      <c r="J2105" s="69" t="s">
        <v>27504</v>
      </c>
      <c r="K2105" s="69" t="s">
        <v>4315</v>
      </c>
    </row>
    <row r="2106" spans="1:11" ht="14.4">
      <c r="A2106" s="69">
        <v>1618969</v>
      </c>
      <c r="B2106" s="69">
        <v>2</v>
      </c>
      <c r="C2106" s="69" t="s">
        <v>26844</v>
      </c>
      <c r="D2106" s="69">
        <v>11</v>
      </c>
      <c r="E2106" s="69" t="s">
        <v>27646</v>
      </c>
      <c r="F2106" s="69">
        <v>75368</v>
      </c>
      <c r="G2106" s="69">
        <v>20180401</v>
      </c>
      <c r="H2106" s="69">
        <v>0</v>
      </c>
      <c r="I2106" s="70">
        <v>18169300557</v>
      </c>
      <c r="J2106" s="69" t="s">
        <v>27504</v>
      </c>
      <c r="K2106" s="69" t="s">
        <v>904</v>
      </c>
    </row>
    <row r="2107" spans="1:11" ht="14.4">
      <c r="A2107" s="69">
        <v>1329350</v>
      </c>
      <c r="B2107" s="69">
        <v>2</v>
      </c>
      <c r="C2107" s="69" t="s">
        <v>26844</v>
      </c>
      <c r="D2107" s="69">
        <v>11</v>
      </c>
      <c r="E2107" s="69" t="s">
        <v>27646</v>
      </c>
      <c r="F2107" s="69">
        <v>75652</v>
      </c>
      <c r="G2107" s="69">
        <v>20091116</v>
      </c>
      <c r="H2107" s="69">
        <v>0</v>
      </c>
      <c r="I2107" s="70">
        <v>32058518203</v>
      </c>
      <c r="J2107" s="69" t="s">
        <v>27504</v>
      </c>
      <c r="K2107" s="69" t="s">
        <v>2650</v>
      </c>
    </row>
    <row r="2108" spans="1:11" ht="14.4">
      <c r="A2108" s="69">
        <v>1763427</v>
      </c>
      <c r="B2108" s="69">
        <v>2</v>
      </c>
      <c r="C2108" s="69" t="s">
        <v>26844</v>
      </c>
      <c r="D2108" s="69">
        <v>11</v>
      </c>
      <c r="E2108" s="69" t="s">
        <v>27646</v>
      </c>
      <c r="F2108" s="69">
        <v>75676</v>
      </c>
      <c r="G2108" s="69">
        <v>20191116</v>
      </c>
      <c r="H2108" s="69">
        <v>0</v>
      </c>
      <c r="I2108" s="70">
        <v>92098929034</v>
      </c>
      <c r="J2108" s="69" t="s">
        <v>27658</v>
      </c>
      <c r="K2108" s="69" t="s">
        <v>1583</v>
      </c>
    </row>
    <row r="2109" spans="1:11" ht="14.4">
      <c r="A2109" s="69">
        <v>1634142</v>
      </c>
      <c r="B2109" s="69">
        <v>2</v>
      </c>
      <c r="C2109" s="69" t="s">
        <v>26844</v>
      </c>
      <c r="D2109" s="69">
        <v>11</v>
      </c>
      <c r="E2109" s="69" t="s">
        <v>27646</v>
      </c>
      <c r="F2109" s="69">
        <v>75896</v>
      </c>
      <c r="G2109" s="69">
        <v>20190617</v>
      </c>
      <c r="H2109" s="69">
        <v>0</v>
      </c>
      <c r="I2109" s="70">
        <v>32139000056</v>
      </c>
      <c r="J2109" s="69" t="s">
        <v>27648</v>
      </c>
      <c r="K2109" s="69" t="s">
        <v>27785</v>
      </c>
    </row>
    <row r="2110" spans="1:11" ht="14.4">
      <c r="A2110" s="69">
        <v>1069097</v>
      </c>
      <c r="B2110" s="69">
        <v>2</v>
      </c>
      <c r="C2110" s="69" t="s">
        <v>26844</v>
      </c>
      <c r="D2110" s="69">
        <v>11</v>
      </c>
      <c r="E2110" s="69" t="s">
        <v>27646</v>
      </c>
      <c r="F2110" s="69">
        <v>76570</v>
      </c>
      <c r="G2110" s="69">
        <v>20110920</v>
      </c>
      <c r="H2110" s="69">
        <v>0</v>
      </c>
      <c r="I2110" s="70">
        <v>32897088848</v>
      </c>
      <c r="J2110" s="69" t="s">
        <v>27504</v>
      </c>
      <c r="K2110" s="69" t="s">
        <v>3908</v>
      </c>
    </row>
    <row r="2111" spans="1:11" ht="14.4">
      <c r="A2111" s="69">
        <v>1737957</v>
      </c>
      <c r="B2111" s="69">
        <v>2</v>
      </c>
      <c r="C2111" s="69" t="s">
        <v>26844</v>
      </c>
      <c r="D2111" s="69">
        <v>11</v>
      </c>
      <c r="E2111" s="69" t="s">
        <v>27646</v>
      </c>
      <c r="F2111" s="69">
        <v>76725</v>
      </c>
      <c r="G2111" s="69">
        <v>20190716</v>
      </c>
      <c r="H2111" s="69">
        <v>0</v>
      </c>
      <c r="I2111" s="70">
        <v>32129358852</v>
      </c>
      <c r="J2111" s="69" t="s">
        <v>27504</v>
      </c>
      <c r="K2111" s="69" t="s">
        <v>27786</v>
      </c>
    </row>
    <row r="2112" spans="1:11" ht="14.4">
      <c r="A2112" s="69">
        <v>1714180</v>
      </c>
      <c r="B2112" s="69">
        <v>2</v>
      </c>
      <c r="C2112" s="69" t="s">
        <v>26844</v>
      </c>
      <c r="D2112" s="69">
        <v>11</v>
      </c>
      <c r="E2112" s="69" t="s">
        <v>27646</v>
      </c>
      <c r="F2112" s="69">
        <v>76766</v>
      </c>
      <c r="G2112" s="69">
        <v>20190801</v>
      </c>
      <c r="H2112" s="69">
        <v>0</v>
      </c>
      <c r="I2112" s="70">
        <v>32128605733</v>
      </c>
      <c r="J2112" s="69">
        <v>5046</v>
      </c>
      <c r="K2112" s="69" t="s">
        <v>4072</v>
      </c>
    </row>
    <row r="2113" spans="1:11" ht="14.4">
      <c r="A2113" s="69">
        <v>923526</v>
      </c>
      <c r="B2113" s="69">
        <v>2</v>
      </c>
      <c r="C2113" s="69" t="s">
        <v>26844</v>
      </c>
      <c r="D2113" s="69">
        <v>11</v>
      </c>
      <c r="E2113" s="69" t="s">
        <v>27646</v>
      </c>
      <c r="F2113" s="69">
        <v>76914</v>
      </c>
      <c r="G2113" s="69">
        <v>19930308</v>
      </c>
      <c r="H2113" s="69">
        <v>0</v>
      </c>
      <c r="I2113" s="70">
        <v>43927022848</v>
      </c>
      <c r="J2113" s="69" t="s">
        <v>27660</v>
      </c>
      <c r="K2113" s="69" t="s">
        <v>2568</v>
      </c>
    </row>
    <row r="2114" spans="1:11" ht="14.4">
      <c r="A2114" s="69">
        <v>1426215</v>
      </c>
      <c r="B2114" s="69">
        <v>2</v>
      </c>
      <c r="C2114" s="69" t="s">
        <v>26844</v>
      </c>
      <c r="D2114" s="69">
        <v>11</v>
      </c>
      <c r="E2114" s="69" t="s">
        <v>27646</v>
      </c>
      <c r="F2114" s="69">
        <v>77435</v>
      </c>
      <c r="G2114" s="69">
        <v>20121121</v>
      </c>
      <c r="H2114" s="69">
        <v>0</v>
      </c>
      <c r="I2114" s="70">
        <v>32078501775</v>
      </c>
      <c r="J2114" s="69" t="s">
        <v>27647</v>
      </c>
      <c r="K2114" s="69" t="s">
        <v>27787</v>
      </c>
    </row>
    <row r="2115" spans="1:11" ht="14.4">
      <c r="A2115" s="69">
        <v>1652118</v>
      </c>
      <c r="B2115" s="69">
        <v>2</v>
      </c>
      <c r="C2115" s="69" t="s">
        <v>26844</v>
      </c>
      <c r="D2115" s="69">
        <v>11</v>
      </c>
      <c r="E2115" s="69" t="s">
        <v>27646</v>
      </c>
      <c r="F2115" s="69">
        <v>77846</v>
      </c>
      <c r="G2115" s="69">
        <v>20170424</v>
      </c>
      <c r="H2115" s="69">
        <v>0</v>
      </c>
      <c r="I2115" s="70">
        <v>32068813230</v>
      </c>
      <c r="J2115" s="69" t="s">
        <v>27647</v>
      </c>
      <c r="K2115" s="69" t="s">
        <v>4691</v>
      </c>
    </row>
    <row r="2116" spans="1:11" ht="14.4">
      <c r="A2116" s="69">
        <v>1344139</v>
      </c>
      <c r="B2116" s="69">
        <v>2</v>
      </c>
      <c r="C2116" s="69" t="s">
        <v>26844</v>
      </c>
      <c r="D2116" s="69">
        <v>11</v>
      </c>
      <c r="E2116" s="69" t="s">
        <v>27646</v>
      </c>
      <c r="F2116" s="69">
        <v>78039</v>
      </c>
      <c r="G2116" s="69">
        <v>20100104</v>
      </c>
      <c r="H2116" s="69">
        <v>0</v>
      </c>
      <c r="I2116" s="70">
        <v>32048558665</v>
      </c>
      <c r="J2116" s="69">
        <v>5046</v>
      </c>
      <c r="K2116" s="69" t="s">
        <v>4968</v>
      </c>
    </row>
    <row r="2117" spans="1:11" ht="14.4">
      <c r="A2117" s="69">
        <v>1733952</v>
      </c>
      <c r="B2117" s="69">
        <v>2</v>
      </c>
      <c r="C2117" s="69" t="s">
        <v>26844</v>
      </c>
      <c r="D2117" s="69">
        <v>11</v>
      </c>
      <c r="E2117" s="69" t="s">
        <v>27646</v>
      </c>
      <c r="F2117" s="69">
        <v>78134</v>
      </c>
      <c r="G2117" s="69">
        <v>20210920</v>
      </c>
      <c r="H2117" s="69">
        <v>0</v>
      </c>
      <c r="I2117" s="70">
        <v>32109428261</v>
      </c>
      <c r="J2117" s="69" t="s">
        <v>27699</v>
      </c>
      <c r="K2117" s="69" t="s">
        <v>613</v>
      </c>
    </row>
    <row r="2118" spans="1:11" ht="14.4">
      <c r="A2118" s="69">
        <v>1637471</v>
      </c>
      <c r="B2118" s="69">
        <v>2</v>
      </c>
      <c r="C2118" s="69" t="s">
        <v>26844</v>
      </c>
      <c r="D2118" s="69">
        <v>11</v>
      </c>
      <c r="E2118" s="69" t="s">
        <v>27646</v>
      </c>
      <c r="F2118" s="69">
        <v>78190</v>
      </c>
      <c r="G2118" s="69">
        <v>20210322</v>
      </c>
      <c r="H2118" s="69">
        <v>0</v>
      </c>
      <c r="I2118" s="70">
        <v>31119428188</v>
      </c>
      <c r="J2118" s="69" t="s">
        <v>27647</v>
      </c>
      <c r="K2118" s="69" t="s">
        <v>2058</v>
      </c>
    </row>
    <row r="2119" spans="1:11" ht="14.4">
      <c r="A2119" s="69">
        <v>1719131</v>
      </c>
      <c r="B2119" s="69">
        <v>2</v>
      </c>
      <c r="C2119" s="69" t="s">
        <v>26844</v>
      </c>
      <c r="D2119" s="69">
        <v>11</v>
      </c>
      <c r="E2119" s="69" t="s">
        <v>27646</v>
      </c>
      <c r="F2119" s="69">
        <v>78191</v>
      </c>
      <c r="G2119" s="69">
        <v>20190805</v>
      </c>
      <c r="H2119" s="69">
        <v>0</v>
      </c>
      <c r="I2119" s="70">
        <v>11169536742</v>
      </c>
      <c r="J2119" s="69" t="s">
        <v>27510</v>
      </c>
      <c r="K2119" s="69" t="s">
        <v>27788</v>
      </c>
    </row>
    <row r="2120" spans="1:11" ht="14.4">
      <c r="A2120" s="69">
        <v>1642515</v>
      </c>
      <c r="B2120" s="69">
        <v>2</v>
      </c>
      <c r="C2120" s="69" t="s">
        <v>26844</v>
      </c>
      <c r="D2120" s="69">
        <v>11</v>
      </c>
      <c r="E2120" s="69" t="s">
        <v>27646</v>
      </c>
      <c r="F2120" s="69">
        <v>78229</v>
      </c>
      <c r="G2120" s="69">
        <v>20191209</v>
      </c>
      <c r="H2120" s="69">
        <v>0</v>
      </c>
      <c r="I2120" s="70">
        <v>69159692834</v>
      </c>
      <c r="J2120" s="69" t="s">
        <v>27647</v>
      </c>
      <c r="K2120" s="69" t="s">
        <v>27789</v>
      </c>
    </row>
    <row r="2121" spans="1:11" ht="14.4">
      <c r="A2121" s="69">
        <v>1702544</v>
      </c>
      <c r="B2121" s="69">
        <v>2</v>
      </c>
      <c r="C2121" s="69" t="s">
        <v>26844</v>
      </c>
      <c r="D2121" s="69">
        <v>11</v>
      </c>
      <c r="E2121" s="69" t="s">
        <v>27646</v>
      </c>
      <c r="F2121" s="69">
        <v>78248</v>
      </c>
      <c r="G2121" s="69">
        <v>20201005</v>
      </c>
      <c r="H2121" s="69">
        <v>0</v>
      </c>
      <c r="I2121" s="70">
        <v>27169547265</v>
      </c>
      <c r="J2121" s="69" t="s">
        <v>27510</v>
      </c>
      <c r="K2121" s="69" t="s">
        <v>27790</v>
      </c>
    </row>
    <row r="2122" spans="1:11" ht="14.4">
      <c r="A2122" s="69">
        <v>1732250</v>
      </c>
      <c r="B2122" s="69">
        <v>2</v>
      </c>
      <c r="C2122" s="69" t="s">
        <v>26844</v>
      </c>
      <c r="D2122" s="69">
        <v>11</v>
      </c>
      <c r="E2122" s="69" t="s">
        <v>27646</v>
      </c>
      <c r="F2122" s="69">
        <v>78294</v>
      </c>
      <c r="G2122" s="69">
        <v>20210614</v>
      </c>
      <c r="H2122" s="69">
        <v>0</v>
      </c>
      <c r="I2122" s="70">
        <v>25169447601</v>
      </c>
      <c r="J2122" s="69" t="s">
        <v>27504</v>
      </c>
      <c r="K2122" s="69" t="s">
        <v>27791</v>
      </c>
    </row>
    <row r="2123" spans="1:11" ht="14.4">
      <c r="A2123" s="69">
        <v>1136903</v>
      </c>
      <c r="B2123" s="69">
        <v>2</v>
      </c>
      <c r="C2123" s="69" t="s">
        <v>26844</v>
      </c>
      <c r="D2123" s="69">
        <v>11</v>
      </c>
      <c r="E2123" s="69" t="s">
        <v>27646</v>
      </c>
      <c r="F2123" s="69">
        <v>78486</v>
      </c>
      <c r="G2123" s="69">
        <v>20000410</v>
      </c>
      <c r="H2123" s="69">
        <v>0</v>
      </c>
      <c r="I2123" s="70">
        <v>14957112106</v>
      </c>
      <c r="J2123" s="69" t="s">
        <v>27658</v>
      </c>
      <c r="K2123" s="69" t="s">
        <v>4878</v>
      </c>
    </row>
    <row r="2124" spans="1:11" ht="14.4">
      <c r="A2124" s="69">
        <v>1452654</v>
      </c>
      <c r="B2124" s="69">
        <v>2</v>
      </c>
      <c r="C2124" s="69" t="s">
        <v>26844</v>
      </c>
      <c r="D2124" s="69">
        <v>11</v>
      </c>
      <c r="E2124" s="69" t="s">
        <v>27646</v>
      </c>
      <c r="F2124" s="69">
        <v>79850</v>
      </c>
      <c r="G2124" s="69">
        <v>20130917</v>
      </c>
      <c r="H2124" s="69">
        <v>0</v>
      </c>
      <c r="I2124" s="70">
        <v>32068201428</v>
      </c>
      <c r="J2124" s="69" t="s">
        <v>27724</v>
      </c>
      <c r="K2124" s="69" t="s">
        <v>1986</v>
      </c>
    </row>
    <row r="2125" spans="1:11" ht="14.4">
      <c r="A2125" s="69">
        <v>1660217</v>
      </c>
      <c r="B2125" s="69">
        <v>2</v>
      </c>
      <c r="C2125" s="69" t="s">
        <v>26844</v>
      </c>
      <c r="D2125" s="69">
        <v>11</v>
      </c>
      <c r="E2125" s="69" t="s">
        <v>27646</v>
      </c>
      <c r="F2125" s="69">
        <v>80078</v>
      </c>
      <c r="G2125" s="69">
        <v>20190301</v>
      </c>
      <c r="H2125" s="69">
        <v>0</v>
      </c>
      <c r="I2125" s="70">
        <v>18169118124</v>
      </c>
      <c r="J2125" s="69">
        <v>5046</v>
      </c>
      <c r="K2125" s="69" t="s">
        <v>4694</v>
      </c>
    </row>
    <row r="2126" spans="1:11" ht="14.4">
      <c r="A2126" s="69">
        <v>1129931</v>
      </c>
      <c r="B2126" s="69">
        <v>2</v>
      </c>
      <c r="C2126" s="69" t="s">
        <v>26844</v>
      </c>
      <c r="D2126" s="69">
        <v>11</v>
      </c>
      <c r="E2126" s="69" t="s">
        <v>27646</v>
      </c>
      <c r="F2126" s="69">
        <v>80899</v>
      </c>
      <c r="G2126" s="69">
        <v>20000216</v>
      </c>
      <c r="H2126" s="69">
        <v>0</v>
      </c>
      <c r="I2126" s="70">
        <v>32977779159</v>
      </c>
      <c r="J2126" s="69" t="s">
        <v>27665</v>
      </c>
      <c r="K2126" s="69" t="s">
        <v>2712</v>
      </c>
    </row>
    <row r="2127" spans="1:11" ht="14.4">
      <c r="A2127" s="69">
        <v>1345084</v>
      </c>
      <c r="B2127" s="69">
        <v>2</v>
      </c>
      <c r="C2127" s="69" t="s">
        <v>26844</v>
      </c>
      <c r="D2127" s="69">
        <v>11</v>
      </c>
      <c r="E2127" s="69" t="s">
        <v>27646</v>
      </c>
      <c r="F2127" s="69">
        <v>80905</v>
      </c>
      <c r="G2127" s="69">
        <v>20091116</v>
      </c>
      <c r="H2127" s="69">
        <v>0</v>
      </c>
      <c r="I2127" s="70">
        <v>32098712980</v>
      </c>
      <c r="J2127" s="69" t="s">
        <v>27647</v>
      </c>
      <c r="K2127" s="69" t="s">
        <v>5765</v>
      </c>
    </row>
    <row r="2128" spans="1:11" ht="14.4">
      <c r="A2128" s="69">
        <v>1320762</v>
      </c>
      <c r="B2128" s="69">
        <v>2</v>
      </c>
      <c r="C2128" s="69" t="s">
        <v>26844</v>
      </c>
      <c r="D2128" s="69">
        <v>11</v>
      </c>
      <c r="E2128" s="69" t="s">
        <v>27646</v>
      </c>
      <c r="F2128" s="69">
        <v>81020</v>
      </c>
      <c r="G2128" s="69">
        <v>20091116</v>
      </c>
      <c r="H2128" s="69">
        <v>0</v>
      </c>
      <c r="I2128" s="70">
        <v>60957981727</v>
      </c>
      <c r="J2128" s="69" t="s">
        <v>27657</v>
      </c>
      <c r="K2128" s="69" t="s">
        <v>27792</v>
      </c>
    </row>
    <row r="2129" spans="1:11" ht="14.4">
      <c r="A2129" s="69">
        <v>1461102</v>
      </c>
      <c r="B2129" s="69">
        <v>2</v>
      </c>
      <c r="C2129" s="69" t="s">
        <v>26844</v>
      </c>
      <c r="D2129" s="69">
        <v>11</v>
      </c>
      <c r="E2129" s="69" t="s">
        <v>27646</v>
      </c>
      <c r="F2129" s="69">
        <v>81328</v>
      </c>
      <c r="G2129" s="69">
        <v>20140127</v>
      </c>
      <c r="H2129" s="69">
        <v>0</v>
      </c>
      <c r="I2129" s="70">
        <v>32978184615</v>
      </c>
      <c r="J2129" s="69" t="s">
        <v>27657</v>
      </c>
      <c r="K2129" s="69" t="s">
        <v>27793</v>
      </c>
    </row>
    <row r="2130" spans="1:11" ht="14.4">
      <c r="A2130" s="69">
        <v>1069212</v>
      </c>
      <c r="B2130" s="69">
        <v>2</v>
      </c>
      <c r="C2130" s="69" t="s">
        <v>26844</v>
      </c>
      <c r="D2130" s="69">
        <v>11</v>
      </c>
      <c r="E2130" s="69" t="s">
        <v>27646</v>
      </c>
      <c r="F2130" s="69">
        <v>81385</v>
      </c>
      <c r="G2130" s="69">
        <v>20091123</v>
      </c>
      <c r="H2130" s="69">
        <v>0</v>
      </c>
      <c r="I2130" s="70">
        <v>32967795173</v>
      </c>
      <c r="J2130" s="69">
        <v>5046</v>
      </c>
      <c r="K2130" s="69" t="s">
        <v>27794</v>
      </c>
    </row>
    <row r="2131" spans="1:11" ht="14.4">
      <c r="A2131" s="69">
        <v>1415290</v>
      </c>
      <c r="B2131" s="69">
        <v>2</v>
      </c>
      <c r="C2131" s="69" t="s">
        <v>26844</v>
      </c>
      <c r="D2131" s="69">
        <v>11</v>
      </c>
      <c r="E2131" s="69" t="s">
        <v>27646</v>
      </c>
      <c r="F2131" s="69">
        <v>81476</v>
      </c>
      <c r="G2131" s="69">
        <v>20150706</v>
      </c>
      <c r="H2131" s="69">
        <v>0</v>
      </c>
      <c r="I2131" s="70">
        <v>32128707075</v>
      </c>
      <c r="J2131" s="69" t="s">
        <v>27510</v>
      </c>
      <c r="K2131" s="69" t="s">
        <v>27795</v>
      </c>
    </row>
    <row r="2132" spans="1:11" ht="14.4">
      <c r="A2132" s="69">
        <v>1540734</v>
      </c>
      <c r="B2132" s="69">
        <v>2</v>
      </c>
      <c r="C2132" s="69" t="s">
        <v>26844</v>
      </c>
      <c r="D2132" s="69">
        <v>11</v>
      </c>
      <c r="E2132" s="69" t="s">
        <v>27646</v>
      </c>
      <c r="F2132" s="69">
        <v>81534</v>
      </c>
      <c r="G2132" s="69">
        <v>20191028</v>
      </c>
      <c r="H2132" s="69">
        <v>0</v>
      </c>
      <c r="I2132" s="70">
        <v>17169231614</v>
      </c>
      <c r="J2132" s="69" t="s">
        <v>27510</v>
      </c>
      <c r="K2132" s="69" t="s">
        <v>27796</v>
      </c>
    </row>
    <row r="2133" spans="1:11" ht="14.4">
      <c r="A2133" s="69">
        <v>1729676</v>
      </c>
      <c r="B2133" s="69">
        <v>2</v>
      </c>
      <c r="C2133" s="69" t="s">
        <v>26844</v>
      </c>
      <c r="D2133" s="69">
        <v>11</v>
      </c>
      <c r="E2133" s="69" t="s">
        <v>27646</v>
      </c>
      <c r="F2133" s="69">
        <v>81680</v>
      </c>
      <c r="G2133" s="69">
        <v>20190617</v>
      </c>
      <c r="H2133" s="69">
        <v>0</v>
      </c>
      <c r="I2133" s="70">
        <v>75089038493</v>
      </c>
      <c r="J2133" s="69" t="s">
        <v>27648</v>
      </c>
      <c r="K2133" s="69" t="s">
        <v>27797</v>
      </c>
    </row>
    <row r="2134" spans="1:11" ht="14.4">
      <c r="A2134" s="69">
        <v>1754108</v>
      </c>
      <c r="B2134" s="69">
        <v>2</v>
      </c>
      <c r="C2134" s="69" t="s">
        <v>26844</v>
      </c>
      <c r="D2134" s="69">
        <v>11</v>
      </c>
      <c r="E2134" s="69" t="s">
        <v>27646</v>
      </c>
      <c r="F2134" s="69">
        <v>81767</v>
      </c>
      <c r="G2134" s="69">
        <v>20190812</v>
      </c>
      <c r="H2134" s="69">
        <v>0</v>
      </c>
      <c r="I2134" s="70">
        <v>5169493615</v>
      </c>
      <c r="J2134" s="69" t="s">
        <v>27648</v>
      </c>
      <c r="K2134" s="69" t="s">
        <v>544</v>
      </c>
    </row>
    <row r="2135" spans="1:11" ht="14.4">
      <c r="A2135" s="69">
        <v>1672590</v>
      </c>
      <c r="B2135" s="69">
        <v>2</v>
      </c>
      <c r="C2135" s="69" t="s">
        <v>26844</v>
      </c>
      <c r="D2135" s="69">
        <v>11</v>
      </c>
      <c r="E2135" s="69" t="s">
        <v>27646</v>
      </c>
      <c r="F2135" s="69">
        <v>82287</v>
      </c>
      <c r="G2135" s="69">
        <v>20171201</v>
      </c>
      <c r="H2135" s="69">
        <v>0</v>
      </c>
      <c r="I2135" s="70">
        <v>33998173034</v>
      </c>
      <c r="J2135" s="69" t="s">
        <v>27510</v>
      </c>
      <c r="K2135" s="69" t="s">
        <v>27798</v>
      </c>
    </row>
    <row r="2136" spans="1:11" ht="14.4">
      <c r="A2136" s="69">
        <v>1697905</v>
      </c>
      <c r="B2136" s="69">
        <v>2</v>
      </c>
      <c r="C2136" s="69" t="s">
        <v>26844</v>
      </c>
      <c r="D2136" s="69">
        <v>11</v>
      </c>
      <c r="E2136" s="69" t="s">
        <v>27646</v>
      </c>
      <c r="F2136" s="69">
        <v>82631</v>
      </c>
      <c r="G2136" s="69">
        <v>20181101</v>
      </c>
      <c r="H2136" s="69">
        <v>0</v>
      </c>
      <c r="I2136" s="70">
        <v>32139450376</v>
      </c>
      <c r="J2136" s="69" t="s">
        <v>27504</v>
      </c>
      <c r="K2136" s="69" t="s">
        <v>2824</v>
      </c>
    </row>
    <row r="2137" spans="1:11" ht="14.4">
      <c r="A2137" s="69">
        <v>1637478</v>
      </c>
      <c r="B2137" s="69">
        <v>2</v>
      </c>
      <c r="C2137" s="69" t="s">
        <v>26844</v>
      </c>
      <c r="D2137" s="69">
        <v>11</v>
      </c>
      <c r="E2137" s="69" t="s">
        <v>27646</v>
      </c>
      <c r="F2137" s="69">
        <v>83151</v>
      </c>
      <c r="G2137" s="69">
        <v>20180903</v>
      </c>
      <c r="H2137" s="69">
        <v>0</v>
      </c>
      <c r="I2137" s="70">
        <v>35169569403</v>
      </c>
      <c r="J2137" s="69" t="s">
        <v>27504</v>
      </c>
      <c r="K2137" s="69" t="s">
        <v>27799</v>
      </c>
    </row>
    <row r="2138" spans="1:11" ht="14.4">
      <c r="A2138" s="69">
        <v>1412386</v>
      </c>
      <c r="B2138" s="69">
        <v>2</v>
      </c>
      <c r="C2138" s="69" t="s">
        <v>26844</v>
      </c>
      <c r="D2138" s="69">
        <v>11</v>
      </c>
      <c r="E2138" s="69" t="s">
        <v>27646</v>
      </c>
      <c r="F2138" s="69">
        <v>83174</v>
      </c>
      <c r="G2138" s="69">
        <v>20150504</v>
      </c>
      <c r="H2138" s="69">
        <v>0</v>
      </c>
      <c r="I2138" s="70">
        <v>32129026467</v>
      </c>
      <c r="J2138" s="69" t="s">
        <v>27504</v>
      </c>
      <c r="K2138" s="69" t="s">
        <v>5861</v>
      </c>
    </row>
    <row r="2139" spans="1:11" ht="14.4">
      <c r="A2139" s="69">
        <v>1460817</v>
      </c>
      <c r="B2139" s="69">
        <v>2</v>
      </c>
      <c r="C2139" s="69" t="s">
        <v>26844</v>
      </c>
      <c r="D2139" s="69">
        <v>11</v>
      </c>
      <c r="E2139" s="69" t="s">
        <v>27646</v>
      </c>
      <c r="F2139" s="69">
        <v>85358</v>
      </c>
      <c r="G2139" s="69">
        <v>20160516</v>
      </c>
      <c r="H2139" s="69">
        <v>0</v>
      </c>
      <c r="I2139" s="70">
        <v>32089100088</v>
      </c>
      <c r="J2139" s="69" t="s">
        <v>27724</v>
      </c>
      <c r="K2139" s="69" t="s">
        <v>5852</v>
      </c>
    </row>
    <row r="2140" spans="1:11" ht="14.4">
      <c r="A2140" s="69">
        <v>1568444</v>
      </c>
      <c r="B2140" s="69">
        <v>2</v>
      </c>
      <c r="C2140" s="69" t="s">
        <v>26844</v>
      </c>
      <c r="D2140" s="69">
        <v>11</v>
      </c>
      <c r="E2140" s="69" t="s">
        <v>27646</v>
      </c>
      <c r="F2140" s="69">
        <v>85426</v>
      </c>
      <c r="G2140" s="69">
        <v>20210920</v>
      </c>
      <c r="H2140" s="69">
        <v>0</v>
      </c>
      <c r="I2140" s="70">
        <v>32078614743</v>
      </c>
      <c r="J2140" s="69" t="s">
        <v>27699</v>
      </c>
      <c r="K2140" s="69" t="s">
        <v>2385</v>
      </c>
    </row>
    <row r="2141" spans="1:11" ht="14.4">
      <c r="A2141" s="69">
        <v>1711146</v>
      </c>
      <c r="B2141" s="69">
        <v>2</v>
      </c>
      <c r="C2141" s="69" t="s">
        <v>26844</v>
      </c>
      <c r="D2141" s="69">
        <v>11</v>
      </c>
      <c r="E2141" s="69" t="s">
        <v>27646</v>
      </c>
      <c r="F2141" s="69">
        <v>85471</v>
      </c>
      <c r="G2141" s="69">
        <v>20180716</v>
      </c>
      <c r="H2141" s="69">
        <v>0</v>
      </c>
      <c r="I2141" s="70">
        <v>32048684487</v>
      </c>
      <c r="J2141" s="69" t="s">
        <v>27504</v>
      </c>
      <c r="K2141" s="69" t="s">
        <v>27800</v>
      </c>
    </row>
    <row r="2142" spans="1:11" ht="14.4">
      <c r="A2142" s="69">
        <v>1720533</v>
      </c>
      <c r="B2142" s="69">
        <v>2</v>
      </c>
      <c r="C2142" s="69" t="s">
        <v>26844</v>
      </c>
      <c r="D2142" s="69">
        <v>11</v>
      </c>
      <c r="E2142" s="69" t="s">
        <v>27646</v>
      </c>
      <c r="F2142" s="69">
        <v>85727</v>
      </c>
      <c r="G2142" s="69">
        <v>20190617</v>
      </c>
      <c r="H2142" s="69">
        <v>0</v>
      </c>
      <c r="I2142" s="70">
        <v>32119240532</v>
      </c>
      <c r="J2142" s="69" t="s">
        <v>27510</v>
      </c>
      <c r="K2142" s="69" t="s">
        <v>27801</v>
      </c>
    </row>
    <row r="2143" spans="1:11" ht="14.4">
      <c r="A2143" s="69">
        <v>1363129</v>
      </c>
      <c r="B2143" s="69">
        <v>2</v>
      </c>
      <c r="C2143" s="69" t="s">
        <v>26844</v>
      </c>
      <c r="D2143" s="69">
        <v>11</v>
      </c>
      <c r="E2143" s="69" t="s">
        <v>27646</v>
      </c>
      <c r="F2143" s="69">
        <v>85902</v>
      </c>
      <c r="G2143" s="69">
        <v>20170816</v>
      </c>
      <c r="H2143" s="69">
        <v>0</v>
      </c>
      <c r="I2143" s="70">
        <v>32038548577</v>
      </c>
      <c r="J2143" s="69" t="s">
        <v>27649</v>
      </c>
      <c r="K2143" s="69" t="s">
        <v>27802</v>
      </c>
    </row>
    <row r="2144" spans="1:11" ht="14.4">
      <c r="A2144" s="69">
        <v>1050429</v>
      </c>
      <c r="B2144" s="69">
        <v>2</v>
      </c>
      <c r="C2144" s="69" t="s">
        <v>26844</v>
      </c>
      <c r="D2144" s="69">
        <v>11</v>
      </c>
      <c r="E2144" s="69" t="s">
        <v>27646</v>
      </c>
      <c r="F2144" s="69">
        <v>85906</v>
      </c>
      <c r="G2144" s="69">
        <v>19980803</v>
      </c>
      <c r="H2144" s="69">
        <v>0</v>
      </c>
      <c r="I2144" s="70">
        <v>32956976214</v>
      </c>
      <c r="J2144" s="69" t="s">
        <v>27803</v>
      </c>
      <c r="K2144" s="69" t="s">
        <v>27804</v>
      </c>
    </row>
    <row r="2145" spans="1:11" ht="14.4">
      <c r="A2145" s="69">
        <v>1165725</v>
      </c>
      <c r="B2145" s="69">
        <v>2</v>
      </c>
      <c r="C2145" s="69" t="s">
        <v>26844</v>
      </c>
      <c r="D2145" s="69">
        <v>11</v>
      </c>
      <c r="E2145" s="69" t="s">
        <v>27646</v>
      </c>
      <c r="F2145" s="69">
        <v>85908</v>
      </c>
      <c r="G2145" s="69">
        <v>20150907</v>
      </c>
      <c r="H2145" s="69">
        <v>0</v>
      </c>
      <c r="I2145" s="70">
        <v>32998380391</v>
      </c>
      <c r="J2145" s="69">
        <v>5046</v>
      </c>
      <c r="K2145" s="69" t="s">
        <v>2819</v>
      </c>
    </row>
    <row r="2146" spans="1:11" ht="14.4">
      <c r="A2146" s="69">
        <v>1606435</v>
      </c>
      <c r="B2146" s="69">
        <v>2</v>
      </c>
      <c r="C2146" s="69" t="s">
        <v>26844</v>
      </c>
      <c r="D2146" s="69">
        <v>11</v>
      </c>
      <c r="E2146" s="69" t="s">
        <v>27646</v>
      </c>
      <c r="F2146" s="69">
        <v>86252</v>
      </c>
      <c r="G2146" s="69">
        <v>20191021</v>
      </c>
      <c r="H2146" s="69">
        <v>0</v>
      </c>
      <c r="I2146" s="70">
        <v>65099121603</v>
      </c>
      <c r="J2146" s="69">
        <v>904</v>
      </c>
      <c r="K2146" s="69" t="s">
        <v>27805</v>
      </c>
    </row>
    <row r="2147" spans="1:11" ht="14.4">
      <c r="A2147" s="69">
        <v>1750036</v>
      </c>
      <c r="B2147" s="69">
        <v>2</v>
      </c>
      <c r="C2147" s="69" t="s">
        <v>26844</v>
      </c>
      <c r="D2147" s="69">
        <v>11</v>
      </c>
      <c r="E2147" s="69" t="s">
        <v>27646</v>
      </c>
      <c r="F2147" s="69">
        <v>86885</v>
      </c>
      <c r="G2147" s="69">
        <v>20190716</v>
      </c>
      <c r="H2147" s="69">
        <v>0</v>
      </c>
      <c r="I2147" s="70">
        <v>32149100375</v>
      </c>
      <c r="J2147" s="69" t="s">
        <v>27648</v>
      </c>
      <c r="K2147" s="69" t="s">
        <v>3612</v>
      </c>
    </row>
    <row r="2148" spans="1:11" ht="14.4">
      <c r="A2148" s="69">
        <v>1154713</v>
      </c>
      <c r="B2148" s="69">
        <v>2</v>
      </c>
      <c r="C2148" s="69" t="s">
        <v>26844</v>
      </c>
      <c r="D2148" s="69">
        <v>11</v>
      </c>
      <c r="E2148" s="69" t="s">
        <v>27646</v>
      </c>
      <c r="F2148" s="69">
        <v>87349</v>
      </c>
      <c r="G2148" s="69">
        <v>20091130</v>
      </c>
      <c r="H2148" s="69">
        <v>0</v>
      </c>
      <c r="I2148" s="70">
        <v>32967830897</v>
      </c>
      <c r="J2148" s="69" t="s">
        <v>27647</v>
      </c>
      <c r="K2148" s="69" t="s">
        <v>1812</v>
      </c>
    </row>
    <row r="2149" spans="1:11" ht="14.4">
      <c r="A2149" s="69">
        <v>1712310</v>
      </c>
      <c r="B2149" s="69">
        <v>2</v>
      </c>
      <c r="C2149" s="69" t="s">
        <v>26844</v>
      </c>
      <c r="D2149" s="69">
        <v>11</v>
      </c>
      <c r="E2149" s="69" t="s">
        <v>27646</v>
      </c>
      <c r="F2149" s="69">
        <v>88001</v>
      </c>
      <c r="G2149" s="69">
        <v>20211011</v>
      </c>
      <c r="H2149" s="69">
        <v>0</v>
      </c>
      <c r="I2149" s="70">
        <v>31129569062</v>
      </c>
      <c r="J2149" s="69" t="s">
        <v>27660</v>
      </c>
      <c r="K2149" s="69" t="s">
        <v>27806</v>
      </c>
    </row>
    <row r="2150" spans="1:11" ht="14.4">
      <c r="A2150" s="69">
        <v>1412389</v>
      </c>
      <c r="B2150" s="69">
        <v>2</v>
      </c>
      <c r="C2150" s="69" t="s">
        <v>26844</v>
      </c>
      <c r="D2150" s="69">
        <v>11</v>
      </c>
      <c r="E2150" s="69" t="s">
        <v>27646</v>
      </c>
      <c r="F2150" s="69">
        <v>88003</v>
      </c>
      <c r="G2150" s="69">
        <v>20120607</v>
      </c>
      <c r="H2150" s="69">
        <v>0</v>
      </c>
      <c r="I2150" s="70">
        <v>32047602175</v>
      </c>
      <c r="J2150" s="69">
        <v>5046</v>
      </c>
      <c r="K2150" s="69" t="s">
        <v>3389</v>
      </c>
    </row>
    <row r="2151" spans="1:11" ht="14.4">
      <c r="A2151" s="69">
        <v>1444407</v>
      </c>
      <c r="B2151" s="69">
        <v>2</v>
      </c>
      <c r="C2151" s="69" t="s">
        <v>26844</v>
      </c>
      <c r="D2151" s="69">
        <v>11</v>
      </c>
      <c r="E2151" s="69" t="s">
        <v>27646</v>
      </c>
      <c r="F2151" s="69">
        <v>88192</v>
      </c>
      <c r="G2151" s="69">
        <v>20151216</v>
      </c>
      <c r="H2151" s="69">
        <v>0</v>
      </c>
      <c r="I2151" s="70">
        <v>32109134539</v>
      </c>
      <c r="J2151" s="69">
        <v>5046</v>
      </c>
      <c r="K2151" s="69" t="s">
        <v>186</v>
      </c>
    </row>
    <row r="2152" spans="1:11" ht="14.4">
      <c r="A2152" s="69">
        <v>1587207</v>
      </c>
      <c r="B2152" s="69">
        <v>2</v>
      </c>
      <c r="C2152" s="69" t="s">
        <v>26844</v>
      </c>
      <c r="D2152" s="69">
        <v>11</v>
      </c>
      <c r="E2152" s="69" t="s">
        <v>27646</v>
      </c>
      <c r="F2152" s="69">
        <v>88211</v>
      </c>
      <c r="G2152" s="69">
        <v>20151216</v>
      </c>
      <c r="H2152" s="69">
        <v>0</v>
      </c>
      <c r="I2152" s="70">
        <v>60978089450</v>
      </c>
      <c r="J2152" s="69" t="s">
        <v>27647</v>
      </c>
      <c r="K2152" s="69" t="s">
        <v>126</v>
      </c>
    </row>
    <row r="2153" spans="1:11" ht="14.4">
      <c r="A2153" s="69">
        <v>1232023</v>
      </c>
      <c r="B2153" s="69">
        <v>2</v>
      </c>
      <c r="C2153" s="69" t="s">
        <v>26844</v>
      </c>
      <c r="D2153" s="69">
        <v>11</v>
      </c>
      <c r="E2153" s="69" t="s">
        <v>27646</v>
      </c>
      <c r="F2153" s="69">
        <v>89162</v>
      </c>
      <c r="G2153" s="69">
        <v>20040920</v>
      </c>
      <c r="H2153" s="69">
        <v>0</v>
      </c>
      <c r="I2153" s="70">
        <v>32048009131</v>
      </c>
      <c r="J2153" s="69">
        <v>720</v>
      </c>
      <c r="K2153" s="69" t="s">
        <v>1459</v>
      </c>
    </row>
    <row r="2154" spans="1:11" ht="14.4">
      <c r="A2154" s="69">
        <v>1432842</v>
      </c>
      <c r="B2154" s="69">
        <v>2</v>
      </c>
      <c r="C2154" s="69" t="s">
        <v>26844</v>
      </c>
      <c r="D2154" s="69">
        <v>11</v>
      </c>
      <c r="E2154" s="69" t="s">
        <v>27646</v>
      </c>
      <c r="F2154" s="69">
        <v>89567</v>
      </c>
      <c r="G2154" s="69">
        <v>20130218</v>
      </c>
      <c r="H2154" s="69">
        <v>0</v>
      </c>
      <c r="I2154" s="70">
        <v>32138902716</v>
      </c>
      <c r="J2154" s="69" t="s">
        <v>27482</v>
      </c>
      <c r="K2154" s="69" t="s">
        <v>263</v>
      </c>
    </row>
    <row r="2155" spans="1:11" ht="14.4">
      <c r="A2155" s="69">
        <v>1894841</v>
      </c>
      <c r="B2155" s="69">
        <v>2</v>
      </c>
      <c r="C2155" s="69" t="s">
        <v>26844</v>
      </c>
      <c r="D2155" s="69">
        <v>11</v>
      </c>
      <c r="E2155" s="69" t="s">
        <v>27646</v>
      </c>
      <c r="F2155" s="69">
        <v>90248</v>
      </c>
      <c r="G2155" s="69">
        <v>20210716</v>
      </c>
      <c r="H2155" s="69">
        <v>0</v>
      </c>
      <c r="I2155" s="70">
        <v>32139217999</v>
      </c>
      <c r="J2155" s="69" t="s">
        <v>27648</v>
      </c>
      <c r="K2155" s="69" t="s">
        <v>27807</v>
      </c>
    </row>
    <row r="2156" spans="1:11" ht="14.4">
      <c r="A2156" s="69">
        <v>1718555</v>
      </c>
      <c r="B2156" s="69">
        <v>2</v>
      </c>
      <c r="C2156" s="69" t="s">
        <v>26844</v>
      </c>
      <c r="D2156" s="69">
        <v>11</v>
      </c>
      <c r="E2156" s="69" t="s">
        <v>27646</v>
      </c>
      <c r="F2156" s="69">
        <v>90326</v>
      </c>
      <c r="G2156" s="69">
        <v>20180916</v>
      </c>
      <c r="H2156" s="69">
        <v>0</v>
      </c>
      <c r="I2156" s="70">
        <v>43988272811</v>
      </c>
      <c r="J2156" s="69" t="s">
        <v>27699</v>
      </c>
      <c r="K2156" s="69" t="s">
        <v>3894</v>
      </c>
    </row>
    <row r="2157" spans="1:11" ht="14.4">
      <c r="A2157" s="69">
        <v>1574080</v>
      </c>
      <c r="B2157" s="69">
        <v>2</v>
      </c>
      <c r="C2157" s="69" t="s">
        <v>26844</v>
      </c>
      <c r="D2157" s="69">
        <v>11</v>
      </c>
      <c r="E2157" s="69" t="s">
        <v>27646</v>
      </c>
      <c r="F2157" s="69">
        <v>90525</v>
      </c>
      <c r="G2157" s="69">
        <v>20150810</v>
      </c>
      <c r="H2157" s="69">
        <v>0</v>
      </c>
      <c r="I2157" s="70">
        <v>32088724532</v>
      </c>
      <c r="J2157" s="69" t="s">
        <v>27516</v>
      </c>
      <c r="K2157" s="69" t="s">
        <v>2055</v>
      </c>
    </row>
    <row r="2158" spans="1:11" ht="14.4">
      <c r="A2158" s="69">
        <v>1673492</v>
      </c>
      <c r="B2158" s="69">
        <v>2</v>
      </c>
      <c r="C2158" s="69" t="s">
        <v>26844</v>
      </c>
      <c r="D2158" s="69">
        <v>11</v>
      </c>
      <c r="E2158" s="69" t="s">
        <v>27646</v>
      </c>
      <c r="F2158" s="69">
        <v>91039</v>
      </c>
      <c r="G2158" s="69">
        <v>20171016</v>
      </c>
      <c r="H2158" s="69">
        <v>0</v>
      </c>
      <c r="I2158" s="70">
        <v>32078958793</v>
      </c>
      <c r="J2158" s="69" t="s">
        <v>27724</v>
      </c>
      <c r="K2158" s="69" t="s">
        <v>27808</v>
      </c>
    </row>
    <row r="2159" spans="1:11" ht="14.4">
      <c r="A2159" s="69">
        <v>1241536</v>
      </c>
      <c r="B2159" s="69">
        <v>2</v>
      </c>
      <c r="C2159" s="69" t="s">
        <v>26844</v>
      </c>
      <c r="D2159" s="69">
        <v>11</v>
      </c>
      <c r="E2159" s="69" t="s">
        <v>27646</v>
      </c>
      <c r="F2159" s="69">
        <v>91297</v>
      </c>
      <c r="G2159" s="69">
        <v>20041214</v>
      </c>
      <c r="H2159" s="69">
        <v>0</v>
      </c>
      <c r="I2159" s="70">
        <v>49946952121</v>
      </c>
      <c r="J2159" s="69" t="s">
        <v>27679</v>
      </c>
      <c r="K2159" s="69" t="s">
        <v>27809</v>
      </c>
    </row>
    <row r="2160" spans="1:11" ht="14.4">
      <c r="A2160" s="69">
        <v>1394469</v>
      </c>
      <c r="B2160" s="69">
        <v>2</v>
      </c>
      <c r="C2160" s="69" t="s">
        <v>26844</v>
      </c>
      <c r="D2160" s="69">
        <v>11</v>
      </c>
      <c r="E2160" s="69" t="s">
        <v>27646</v>
      </c>
      <c r="F2160" s="69">
        <v>91337</v>
      </c>
      <c r="G2160" s="69">
        <v>20150518</v>
      </c>
      <c r="H2160" s="69">
        <v>0</v>
      </c>
      <c r="I2160" s="70">
        <v>32068806408</v>
      </c>
      <c r="J2160" s="69" t="s">
        <v>27647</v>
      </c>
      <c r="K2160" s="69" t="s">
        <v>27810</v>
      </c>
    </row>
    <row r="2161" spans="1:11" ht="14.4">
      <c r="A2161" s="69">
        <v>954746</v>
      </c>
      <c r="B2161" s="69">
        <v>2</v>
      </c>
      <c r="C2161" s="69" t="s">
        <v>26844</v>
      </c>
      <c r="D2161" s="69">
        <v>11</v>
      </c>
      <c r="E2161" s="69" t="s">
        <v>27646</v>
      </c>
      <c r="F2161" s="69">
        <v>91422</v>
      </c>
      <c r="G2161" s="69">
        <v>19850610</v>
      </c>
      <c r="H2161" s="69">
        <v>0</v>
      </c>
      <c r="I2161" s="70">
        <v>32846679275</v>
      </c>
      <c r="J2161" s="69" t="s">
        <v>27695</v>
      </c>
      <c r="K2161" s="69" t="s">
        <v>853</v>
      </c>
    </row>
    <row r="2162" spans="1:11" ht="14.4">
      <c r="A2162" s="69">
        <v>1777939</v>
      </c>
      <c r="B2162" s="69">
        <v>2</v>
      </c>
      <c r="C2162" s="69" t="s">
        <v>26844</v>
      </c>
      <c r="D2162" s="69">
        <v>11</v>
      </c>
      <c r="E2162" s="69" t="s">
        <v>27646</v>
      </c>
      <c r="F2162" s="69">
        <v>91445</v>
      </c>
      <c r="G2162" s="69">
        <v>20191216</v>
      </c>
      <c r="H2162" s="69">
        <v>0</v>
      </c>
      <c r="I2162" s="70">
        <v>32997940542</v>
      </c>
      <c r="J2162" s="69" t="s">
        <v>27510</v>
      </c>
      <c r="K2162" s="69" t="s">
        <v>27811</v>
      </c>
    </row>
    <row r="2163" spans="1:11" ht="14.4">
      <c r="A2163" s="69">
        <v>1388777</v>
      </c>
      <c r="B2163" s="69">
        <v>2</v>
      </c>
      <c r="C2163" s="69" t="s">
        <v>26844</v>
      </c>
      <c r="D2163" s="69">
        <v>11</v>
      </c>
      <c r="E2163" s="69" t="s">
        <v>27646</v>
      </c>
      <c r="F2163" s="69">
        <v>91760</v>
      </c>
      <c r="G2163" s="69">
        <v>20190812</v>
      </c>
      <c r="H2163" s="69">
        <v>0</v>
      </c>
      <c r="I2163" s="70">
        <v>16118202403</v>
      </c>
      <c r="J2163" s="69" t="s">
        <v>27648</v>
      </c>
      <c r="K2163" s="69" t="s">
        <v>27812</v>
      </c>
    </row>
    <row r="2164" spans="1:11" ht="14.4">
      <c r="A2164" s="69">
        <v>1461406</v>
      </c>
      <c r="B2164" s="69">
        <v>2</v>
      </c>
      <c r="C2164" s="69" t="s">
        <v>26844</v>
      </c>
      <c r="D2164" s="69">
        <v>11</v>
      </c>
      <c r="E2164" s="69" t="s">
        <v>27646</v>
      </c>
      <c r="F2164" s="69">
        <v>91894</v>
      </c>
      <c r="G2164" s="69">
        <v>20140127</v>
      </c>
      <c r="H2164" s="69">
        <v>0</v>
      </c>
      <c r="I2164" s="70">
        <v>32109131543</v>
      </c>
      <c r="J2164" s="69" t="s">
        <v>27510</v>
      </c>
      <c r="K2164" s="69" t="s">
        <v>27813</v>
      </c>
    </row>
    <row r="2165" spans="1:11" ht="14.4">
      <c r="A2165" s="69">
        <v>1363348</v>
      </c>
      <c r="B2165" s="69">
        <v>2</v>
      </c>
      <c r="C2165" s="69" t="s">
        <v>26844</v>
      </c>
      <c r="D2165" s="69">
        <v>11</v>
      </c>
      <c r="E2165" s="69" t="s">
        <v>27646</v>
      </c>
      <c r="F2165" s="69">
        <v>92366</v>
      </c>
      <c r="G2165" s="69">
        <v>20110314</v>
      </c>
      <c r="H2165" s="69">
        <v>0</v>
      </c>
      <c r="I2165" s="70">
        <v>32118602773</v>
      </c>
      <c r="J2165" s="69" t="s">
        <v>27660</v>
      </c>
      <c r="K2165" s="69" t="s">
        <v>386</v>
      </c>
    </row>
    <row r="2166" spans="1:11" ht="14.4">
      <c r="A2166" s="69">
        <v>1593374</v>
      </c>
      <c r="B2166" s="69">
        <v>2</v>
      </c>
      <c r="C2166" s="69" t="s">
        <v>26844</v>
      </c>
      <c r="D2166" s="69">
        <v>11</v>
      </c>
      <c r="E2166" s="69" t="s">
        <v>27646</v>
      </c>
      <c r="F2166" s="69">
        <v>92650</v>
      </c>
      <c r="G2166" s="69">
        <v>20160301</v>
      </c>
      <c r="H2166" s="69">
        <v>0</v>
      </c>
      <c r="I2166" s="70">
        <v>32098614020</v>
      </c>
      <c r="J2166" s="69" t="s">
        <v>27648</v>
      </c>
      <c r="K2166" s="69" t="s">
        <v>5748</v>
      </c>
    </row>
    <row r="2167" spans="1:11" ht="14.4">
      <c r="A2167" s="69">
        <v>1632583</v>
      </c>
      <c r="B2167" s="69">
        <v>2</v>
      </c>
      <c r="C2167" s="69" t="s">
        <v>26844</v>
      </c>
      <c r="D2167" s="69">
        <v>11</v>
      </c>
      <c r="E2167" s="69" t="s">
        <v>27646</v>
      </c>
      <c r="F2167" s="69">
        <v>92745</v>
      </c>
      <c r="G2167" s="69">
        <v>20161201</v>
      </c>
      <c r="H2167" s="69">
        <v>0</v>
      </c>
      <c r="I2167" s="70">
        <v>33058658841</v>
      </c>
      <c r="J2167" s="69" t="s">
        <v>27510</v>
      </c>
      <c r="K2167" s="69" t="s">
        <v>2135</v>
      </c>
    </row>
    <row r="2168" spans="1:11" ht="14.4">
      <c r="A2168" s="69">
        <v>873179</v>
      </c>
      <c r="B2168" s="69">
        <v>2</v>
      </c>
      <c r="C2168" s="69" t="s">
        <v>26844</v>
      </c>
      <c r="D2168" s="69">
        <v>11</v>
      </c>
      <c r="E2168" s="69" t="s">
        <v>27646</v>
      </c>
      <c r="F2168" s="69">
        <v>92958</v>
      </c>
      <c r="G2168" s="69">
        <v>19860909</v>
      </c>
      <c r="H2168" s="69">
        <v>0</v>
      </c>
      <c r="I2168" s="70">
        <v>16826416584</v>
      </c>
      <c r="J2168" s="69" t="s">
        <v>27648</v>
      </c>
      <c r="K2168" s="69" t="s">
        <v>2466</v>
      </c>
    </row>
    <row r="2169" spans="1:11" ht="14.4">
      <c r="A2169" s="69">
        <v>1517505</v>
      </c>
      <c r="B2169" s="69">
        <v>2</v>
      </c>
      <c r="C2169" s="69" t="s">
        <v>26844</v>
      </c>
      <c r="D2169" s="69">
        <v>11</v>
      </c>
      <c r="E2169" s="69" t="s">
        <v>27646</v>
      </c>
      <c r="F2169" s="69">
        <v>93264</v>
      </c>
      <c r="G2169" s="69">
        <v>20191116</v>
      </c>
      <c r="H2169" s="69">
        <v>0</v>
      </c>
      <c r="I2169" s="70">
        <v>32139131083</v>
      </c>
      <c r="J2169" s="69">
        <v>5046</v>
      </c>
      <c r="K2169" s="69" t="s">
        <v>27814</v>
      </c>
    </row>
    <row r="2170" spans="1:11" ht="14.4">
      <c r="A2170" s="69">
        <v>1420593</v>
      </c>
      <c r="B2170" s="69">
        <v>2</v>
      </c>
      <c r="C2170" s="69" t="s">
        <v>26844</v>
      </c>
      <c r="D2170" s="69">
        <v>11</v>
      </c>
      <c r="E2170" s="69" t="s">
        <v>27646</v>
      </c>
      <c r="F2170" s="69">
        <v>93289</v>
      </c>
      <c r="G2170" s="69">
        <v>20151116</v>
      </c>
      <c r="H2170" s="69">
        <v>0</v>
      </c>
      <c r="I2170" s="70">
        <v>32119131376</v>
      </c>
      <c r="J2170" s="69" t="s">
        <v>27647</v>
      </c>
      <c r="K2170" s="69" t="s">
        <v>4114</v>
      </c>
    </row>
    <row r="2171" spans="1:11" ht="14.4">
      <c r="A2171" s="69">
        <v>1420530</v>
      </c>
      <c r="B2171" s="69">
        <v>2</v>
      </c>
      <c r="C2171" s="69" t="s">
        <v>26844</v>
      </c>
      <c r="D2171" s="69">
        <v>11</v>
      </c>
      <c r="E2171" s="69" t="s">
        <v>27646</v>
      </c>
      <c r="F2171" s="69">
        <v>93452</v>
      </c>
      <c r="G2171" s="69">
        <v>20120917</v>
      </c>
      <c r="H2171" s="69">
        <v>0</v>
      </c>
      <c r="I2171" s="70">
        <v>32088400372</v>
      </c>
      <c r="J2171" s="69" t="s">
        <v>27504</v>
      </c>
      <c r="K2171" s="69" t="s">
        <v>27815</v>
      </c>
    </row>
    <row r="2172" spans="1:11" ht="14.4">
      <c r="A2172" s="69">
        <v>1069468</v>
      </c>
      <c r="B2172" s="69">
        <v>2</v>
      </c>
      <c r="C2172" s="69" t="s">
        <v>26844</v>
      </c>
      <c r="D2172" s="69">
        <v>11</v>
      </c>
      <c r="E2172" s="69" t="s">
        <v>27646</v>
      </c>
      <c r="F2172" s="69">
        <v>93523</v>
      </c>
      <c r="G2172" s="69">
        <v>19991018</v>
      </c>
      <c r="H2172" s="69">
        <v>0</v>
      </c>
      <c r="I2172" s="70">
        <v>32907398419</v>
      </c>
      <c r="J2172" s="69" t="s">
        <v>27510</v>
      </c>
      <c r="K2172" s="69" t="s">
        <v>2343</v>
      </c>
    </row>
    <row r="2173" spans="1:11" ht="14.4">
      <c r="A2173" s="69">
        <v>1741539</v>
      </c>
      <c r="B2173" s="69">
        <v>2</v>
      </c>
      <c r="C2173" s="69" t="s">
        <v>26844</v>
      </c>
      <c r="D2173" s="69">
        <v>11</v>
      </c>
      <c r="E2173" s="69" t="s">
        <v>27646</v>
      </c>
      <c r="F2173" s="69">
        <v>94331</v>
      </c>
      <c r="G2173" s="69">
        <v>20190501</v>
      </c>
      <c r="H2173" s="69">
        <v>0</v>
      </c>
      <c r="I2173" s="70">
        <v>32088924561</v>
      </c>
      <c r="J2173" s="69" t="s">
        <v>27510</v>
      </c>
      <c r="K2173" s="69" t="s">
        <v>27816</v>
      </c>
    </row>
    <row r="2174" spans="1:11" ht="14.4">
      <c r="A2174" s="69">
        <v>1719120</v>
      </c>
      <c r="B2174" s="69">
        <v>2</v>
      </c>
      <c r="C2174" s="69" t="s">
        <v>26844</v>
      </c>
      <c r="D2174" s="69">
        <v>11</v>
      </c>
      <c r="E2174" s="69" t="s">
        <v>27646</v>
      </c>
      <c r="F2174" s="69">
        <v>94913</v>
      </c>
      <c r="G2174" s="69">
        <v>20190318</v>
      </c>
      <c r="H2174" s="69">
        <v>0</v>
      </c>
      <c r="I2174" s="70">
        <v>11169357800</v>
      </c>
      <c r="J2174" s="69" t="s">
        <v>27510</v>
      </c>
      <c r="K2174" s="69" t="s">
        <v>2403</v>
      </c>
    </row>
    <row r="2175" spans="1:11" ht="14.4">
      <c r="A2175" s="69">
        <v>1160915</v>
      </c>
      <c r="B2175" s="69">
        <v>2</v>
      </c>
      <c r="C2175" s="69" t="s">
        <v>26844</v>
      </c>
      <c r="D2175" s="69">
        <v>11</v>
      </c>
      <c r="E2175" s="69" t="s">
        <v>27646</v>
      </c>
      <c r="F2175" s="69">
        <v>95306</v>
      </c>
      <c r="G2175" s="69">
        <v>20210719</v>
      </c>
      <c r="H2175" s="69">
        <v>0</v>
      </c>
      <c r="I2175" s="70">
        <v>32987709642</v>
      </c>
      <c r="J2175" s="69" t="s">
        <v>27504</v>
      </c>
      <c r="K2175" s="69" t="s">
        <v>27817</v>
      </c>
    </row>
    <row r="2176" spans="1:11" ht="14.4">
      <c r="A2176" s="69">
        <v>1360980</v>
      </c>
      <c r="B2176" s="69">
        <v>2</v>
      </c>
      <c r="C2176" s="69" t="s">
        <v>26844</v>
      </c>
      <c r="D2176" s="69">
        <v>11</v>
      </c>
      <c r="E2176" s="69" t="s">
        <v>27646</v>
      </c>
      <c r="F2176" s="69">
        <v>95786</v>
      </c>
      <c r="G2176" s="69">
        <v>20150720</v>
      </c>
      <c r="H2176" s="69">
        <v>0</v>
      </c>
      <c r="I2176" s="70">
        <v>32078740779</v>
      </c>
      <c r="J2176" s="69" t="s">
        <v>27647</v>
      </c>
      <c r="K2176" s="69" t="s">
        <v>27818</v>
      </c>
    </row>
    <row r="2177" spans="1:11" ht="14.4">
      <c r="A2177" s="69">
        <v>1747540</v>
      </c>
      <c r="B2177" s="69">
        <v>2</v>
      </c>
      <c r="C2177" s="69" t="s">
        <v>26844</v>
      </c>
      <c r="D2177" s="69">
        <v>11</v>
      </c>
      <c r="E2177" s="69" t="s">
        <v>27646</v>
      </c>
      <c r="F2177" s="69">
        <v>96861</v>
      </c>
      <c r="G2177" s="69">
        <v>20190616</v>
      </c>
      <c r="H2177" s="69">
        <v>0</v>
      </c>
      <c r="I2177" s="70">
        <v>32078880195</v>
      </c>
      <c r="J2177" s="69">
        <v>6700</v>
      </c>
      <c r="K2177" s="69" t="s">
        <v>27819</v>
      </c>
    </row>
    <row r="2178" spans="1:11" ht="14.4">
      <c r="A2178" s="69">
        <v>1786347</v>
      </c>
      <c r="B2178" s="69">
        <v>2</v>
      </c>
      <c r="C2178" s="69" t="s">
        <v>26844</v>
      </c>
      <c r="D2178" s="69">
        <v>11</v>
      </c>
      <c r="E2178" s="69" t="s">
        <v>27646</v>
      </c>
      <c r="F2178" s="69">
        <v>96864</v>
      </c>
      <c r="G2178" s="69">
        <v>20211122</v>
      </c>
      <c r="H2178" s="69">
        <v>0</v>
      </c>
      <c r="I2178" s="70">
        <v>18149338404</v>
      </c>
      <c r="J2178" s="69" t="s">
        <v>27504</v>
      </c>
      <c r="K2178" s="69" t="s">
        <v>27820</v>
      </c>
    </row>
    <row r="2179" spans="1:11" ht="14.4">
      <c r="A2179" s="69">
        <v>1658958</v>
      </c>
      <c r="B2179" s="69">
        <v>2</v>
      </c>
      <c r="C2179" s="69" t="s">
        <v>26844</v>
      </c>
      <c r="D2179" s="69">
        <v>11</v>
      </c>
      <c r="E2179" s="69" t="s">
        <v>27646</v>
      </c>
      <c r="F2179" s="69">
        <v>96943</v>
      </c>
      <c r="G2179" s="69">
        <v>20171116</v>
      </c>
      <c r="H2179" s="69">
        <v>0</v>
      </c>
      <c r="I2179" s="70">
        <v>65119270471</v>
      </c>
      <c r="J2179" s="69" t="s">
        <v>27510</v>
      </c>
      <c r="K2179" s="69" t="s">
        <v>27821</v>
      </c>
    </row>
    <row r="2180" spans="1:11" ht="14.4">
      <c r="A2180" s="69">
        <v>2049973</v>
      </c>
      <c r="B2180" s="69">
        <v>2</v>
      </c>
      <c r="C2180" s="69" t="s">
        <v>26844</v>
      </c>
      <c r="D2180" s="69">
        <v>11</v>
      </c>
      <c r="E2180" s="69" t="s">
        <v>27646</v>
      </c>
      <c r="F2180" s="69">
        <v>96946</v>
      </c>
      <c r="G2180" s="69">
        <v>20211016</v>
      </c>
      <c r="H2180" s="69">
        <v>0</v>
      </c>
      <c r="I2180" s="70">
        <v>32998386846</v>
      </c>
      <c r="J2180" s="69" t="s">
        <v>27510</v>
      </c>
      <c r="K2180" s="69" t="s">
        <v>27822</v>
      </c>
    </row>
    <row r="2181" spans="1:11" ht="14.4">
      <c r="A2181" s="69">
        <v>1051697</v>
      </c>
      <c r="B2181" s="69">
        <v>2</v>
      </c>
      <c r="C2181" s="69" t="s">
        <v>26844</v>
      </c>
      <c r="D2181" s="69">
        <v>11</v>
      </c>
      <c r="E2181" s="69" t="s">
        <v>27646</v>
      </c>
      <c r="F2181" s="69">
        <v>97551</v>
      </c>
      <c r="G2181" s="69">
        <v>19970609</v>
      </c>
      <c r="H2181" s="69">
        <v>0</v>
      </c>
      <c r="I2181" s="70">
        <v>25897164155</v>
      </c>
      <c r="J2181" s="69" t="s">
        <v>27648</v>
      </c>
      <c r="K2181" s="69" t="s">
        <v>254</v>
      </c>
    </row>
    <row r="2182" spans="1:11" ht="14.4">
      <c r="A2182" s="69">
        <v>1620940</v>
      </c>
      <c r="B2182" s="69">
        <v>2</v>
      </c>
      <c r="C2182" s="69" t="s">
        <v>26844</v>
      </c>
      <c r="D2182" s="69">
        <v>11</v>
      </c>
      <c r="E2182" s="69" t="s">
        <v>27646</v>
      </c>
      <c r="F2182" s="69">
        <v>97673</v>
      </c>
      <c r="G2182" s="69">
        <v>20181001</v>
      </c>
      <c r="H2182" s="69">
        <v>0</v>
      </c>
      <c r="I2182" s="70">
        <v>8159463473</v>
      </c>
      <c r="J2182" s="69" t="s">
        <v>27649</v>
      </c>
      <c r="K2182" s="69" t="s">
        <v>4453</v>
      </c>
    </row>
    <row r="2183" spans="1:11" ht="14.4">
      <c r="A2183" s="69">
        <v>1542310</v>
      </c>
      <c r="B2183" s="69">
        <v>2</v>
      </c>
      <c r="C2183" s="69" t="s">
        <v>26844</v>
      </c>
      <c r="D2183" s="69">
        <v>11</v>
      </c>
      <c r="E2183" s="69" t="s">
        <v>27646</v>
      </c>
      <c r="F2183" s="69">
        <v>97692</v>
      </c>
      <c r="G2183" s="69">
        <v>20151123</v>
      </c>
      <c r="H2183" s="69">
        <v>0</v>
      </c>
      <c r="I2183" s="70">
        <v>46159431801</v>
      </c>
      <c r="J2183" s="69" t="s">
        <v>27482</v>
      </c>
      <c r="K2183" s="69" t="s">
        <v>5125</v>
      </c>
    </row>
    <row r="2184" spans="1:11" ht="14.4">
      <c r="A2184" s="69">
        <v>1254879</v>
      </c>
      <c r="B2184" s="69">
        <v>2</v>
      </c>
      <c r="C2184" s="69" t="s">
        <v>26844</v>
      </c>
      <c r="D2184" s="69">
        <v>12</v>
      </c>
      <c r="E2184" s="69" t="s">
        <v>26947</v>
      </c>
      <c r="F2184" s="69">
        <v>17399</v>
      </c>
      <c r="G2184" s="69">
        <v>20130101</v>
      </c>
      <c r="H2184" s="69">
        <v>0</v>
      </c>
      <c r="I2184" s="70">
        <v>18917610372</v>
      </c>
      <c r="J2184" s="69">
        <v>5450</v>
      </c>
      <c r="K2184" s="69" t="s">
        <v>27823</v>
      </c>
    </row>
    <row r="2185" spans="1:11" ht="14.4">
      <c r="A2185" s="69">
        <v>1519734</v>
      </c>
      <c r="B2185" s="69">
        <v>2</v>
      </c>
      <c r="C2185" s="69" t="s">
        <v>26844</v>
      </c>
      <c r="D2185" s="69">
        <v>12</v>
      </c>
      <c r="E2185" s="69" t="s">
        <v>26947</v>
      </c>
      <c r="F2185" s="69">
        <v>24953</v>
      </c>
      <c r="G2185" s="69">
        <v>20140816</v>
      </c>
      <c r="H2185" s="69">
        <v>0</v>
      </c>
      <c r="I2185" s="70">
        <v>16048532689</v>
      </c>
      <c r="J2185" s="69">
        <v>5450</v>
      </c>
      <c r="K2185" s="69" t="s">
        <v>2813</v>
      </c>
    </row>
    <row r="2186" spans="1:11" ht="14.4">
      <c r="A2186" s="69">
        <v>1871252</v>
      </c>
      <c r="B2186" s="69">
        <v>2</v>
      </c>
      <c r="C2186" s="69" t="s">
        <v>26844</v>
      </c>
      <c r="D2186" s="69">
        <v>12</v>
      </c>
      <c r="E2186" s="69" t="s">
        <v>26947</v>
      </c>
      <c r="F2186" s="69">
        <v>39986</v>
      </c>
      <c r="G2186" s="69">
        <v>20070108</v>
      </c>
      <c r="H2186" s="69">
        <v>0</v>
      </c>
      <c r="I2186" s="70">
        <v>16936501317</v>
      </c>
      <c r="J2186" s="69">
        <v>5450</v>
      </c>
      <c r="K2186" s="69" t="s">
        <v>27824</v>
      </c>
    </row>
    <row r="2187" spans="1:11" ht="14.4">
      <c r="A2187" s="69">
        <v>1069607</v>
      </c>
      <c r="B2187" s="69">
        <v>2</v>
      </c>
      <c r="C2187" s="69" t="s">
        <v>26844</v>
      </c>
      <c r="D2187" s="69">
        <v>12</v>
      </c>
      <c r="E2187" s="69" t="s">
        <v>26947</v>
      </c>
      <c r="F2187" s="69">
        <v>70383</v>
      </c>
      <c r="G2187" s="69">
        <v>20151005</v>
      </c>
      <c r="H2187" s="69">
        <v>0</v>
      </c>
      <c r="I2187" s="70">
        <v>15917404970</v>
      </c>
      <c r="J2187" s="69">
        <v>5450</v>
      </c>
      <c r="K2187" s="69" t="s">
        <v>27825</v>
      </c>
    </row>
    <row r="2188" spans="1:11" ht="14.4">
      <c r="A2188" s="69">
        <v>1871268</v>
      </c>
      <c r="B2188" s="69">
        <v>2</v>
      </c>
      <c r="C2188" s="69" t="s">
        <v>26844</v>
      </c>
      <c r="D2188" s="69">
        <v>12</v>
      </c>
      <c r="E2188" s="69" t="s">
        <v>26947</v>
      </c>
      <c r="F2188" s="69">
        <v>72209</v>
      </c>
      <c r="G2188" s="69">
        <v>20110706</v>
      </c>
      <c r="H2188" s="69">
        <v>0</v>
      </c>
      <c r="I2188" s="70">
        <v>94987703736</v>
      </c>
      <c r="J2188" s="69">
        <v>5450</v>
      </c>
      <c r="K2188" s="69" t="s">
        <v>27826</v>
      </c>
    </row>
    <row r="2189" spans="1:11" ht="14.4">
      <c r="A2189" s="69">
        <v>1871279</v>
      </c>
      <c r="B2189" s="69">
        <v>2</v>
      </c>
      <c r="C2189" s="69" t="s">
        <v>26844</v>
      </c>
      <c r="D2189" s="69">
        <v>12</v>
      </c>
      <c r="E2189" s="69" t="s">
        <v>26947</v>
      </c>
      <c r="F2189" s="69">
        <v>93552</v>
      </c>
      <c r="G2189" s="69">
        <v>20051201</v>
      </c>
      <c r="H2189" s="69">
        <v>0</v>
      </c>
      <c r="I2189" s="70">
        <v>16038304578</v>
      </c>
      <c r="J2189" s="69">
        <v>5450</v>
      </c>
      <c r="K2189" s="69" t="s">
        <v>27827</v>
      </c>
    </row>
    <row r="2190" spans="1:11" ht="14.4">
      <c r="A2190" s="69">
        <v>1398712</v>
      </c>
      <c r="B2190" s="69">
        <v>2</v>
      </c>
      <c r="C2190" s="69" t="s">
        <v>26844</v>
      </c>
      <c r="D2190" s="69">
        <v>13</v>
      </c>
      <c r="E2190" s="69" t="s">
        <v>27828</v>
      </c>
      <c r="F2190" s="69">
        <v>5287</v>
      </c>
      <c r="G2190" s="69">
        <v>20190501</v>
      </c>
      <c r="H2190" s="69">
        <v>0</v>
      </c>
      <c r="I2190" s="70">
        <v>32129033364</v>
      </c>
      <c r="J2190" s="69" t="s">
        <v>27829</v>
      </c>
      <c r="K2190" s="69" t="s">
        <v>27830</v>
      </c>
    </row>
    <row r="2191" spans="1:11" ht="14.4">
      <c r="A2191" s="69">
        <v>1445286</v>
      </c>
      <c r="B2191" s="69">
        <v>2</v>
      </c>
      <c r="C2191" s="69" t="s">
        <v>26844</v>
      </c>
      <c r="D2191" s="69">
        <v>13</v>
      </c>
      <c r="E2191" s="69" t="s">
        <v>27828</v>
      </c>
      <c r="F2191" s="69">
        <v>13474</v>
      </c>
      <c r="G2191" s="69">
        <v>20150928</v>
      </c>
      <c r="H2191" s="69">
        <v>0</v>
      </c>
      <c r="I2191" s="70">
        <v>32119127663</v>
      </c>
      <c r="J2191" s="69" t="s">
        <v>27831</v>
      </c>
      <c r="K2191" s="69" t="s">
        <v>6039</v>
      </c>
    </row>
    <row r="2192" spans="1:11" ht="14.4">
      <c r="A2192" s="69">
        <v>1337387</v>
      </c>
      <c r="B2192" s="69">
        <v>2</v>
      </c>
      <c r="C2192" s="69" t="s">
        <v>26844</v>
      </c>
      <c r="D2192" s="69">
        <v>13</v>
      </c>
      <c r="E2192" s="69" t="s">
        <v>27828</v>
      </c>
      <c r="F2192" s="69">
        <v>13954</v>
      </c>
      <c r="G2192" s="69">
        <v>20091202</v>
      </c>
      <c r="H2192" s="69">
        <v>0</v>
      </c>
      <c r="I2192" s="70">
        <v>32038612381</v>
      </c>
      <c r="J2192" s="69" t="s">
        <v>27516</v>
      </c>
      <c r="K2192" s="69" t="s">
        <v>3621</v>
      </c>
    </row>
    <row r="2193" spans="1:11" ht="14.4">
      <c r="A2193" s="69">
        <v>1370390</v>
      </c>
      <c r="B2193" s="69">
        <v>2</v>
      </c>
      <c r="C2193" s="69" t="s">
        <v>26844</v>
      </c>
      <c r="D2193" s="69">
        <v>13</v>
      </c>
      <c r="E2193" s="69" t="s">
        <v>27828</v>
      </c>
      <c r="F2193" s="69">
        <v>18393</v>
      </c>
      <c r="G2193" s="69">
        <v>20110718</v>
      </c>
      <c r="H2193" s="69">
        <v>0</v>
      </c>
      <c r="I2193" s="70">
        <v>32118811796</v>
      </c>
      <c r="J2193" s="69" t="s">
        <v>27832</v>
      </c>
      <c r="K2193" s="69" t="s">
        <v>5119</v>
      </c>
    </row>
    <row r="2194" spans="1:11" ht="14.4">
      <c r="A2194" s="69">
        <v>1540933</v>
      </c>
      <c r="B2194" s="69">
        <v>2</v>
      </c>
      <c r="C2194" s="69" t="s">
        <v>26844</v>
      </c>
      <c r="D2194" s="69">
        <v>13</v>
      </c>
      <c r="E2194" s="69" t="s">
        <v>27828</v>
      </c>
      <c r="F2194" s="69">
        <v>19990</v>
      </c>
      <c r="G2194" s="69">
        <v>20171127</v>
      </c>
      <c r="H2194" s="69">
        <v>0</v>
      </c>
      <c r="I2194" s="70">
        <v>16109147468</v>
      </c>
      <c r="J2194" s="69" t="s">
        <v>27832</v>
      </c>
      <c r="K2194" s="69" t="s">
        <v>2429</v>
      </c>
    </row>
    <row r="2195" spans="1:11" ht="14.4">
      <c r="A2195" s="69">
        <v>1351239</v>
      </c>
      <c r="B2195" s="69">
        <v>2</v>
      </c>
      <c r="C2195" s="69" t="s">
        <v>26844</v>
      </c>
      <c r="D2195" s="69">
        <v>13</v>
      </c>
      <c r="E2195" s="69" t="s">
        <v>27828</v>
      </c>
      <c r="F2195" s="69">
        <v>35647</v>
      </c>
      <c r="G2195" s="69">
        <v>20091123</v>
      </c>
      <c r="H2195" s="69">
        <v>0</v>
      </c>
      <c r="I2195" s="70">
        <v>32058518526</v>
      </c>
      <c r="J2195" s="69" t="s">
        <v>27829</v>
      </c>
      <c r="K2195" s="69" t="s">
        <v>850</v>
      </c>
    </row>
    <row r="2196" spans="1:11" ht="14.4">
      <c r="A2196" s="69">
        <v>1078634</v>
      </c>
      <c r="B2196" s="69">
        <v>2</v>
      </c>
      <c r="C2196" s="69" t="s">
        <v>26844</v>
      </c>
      <c r="D2196" s="69">
        <v>13</v>
      </c>
      <c r="E2196" s="69" t="s">
        <v>27828</v>
      </c>
      <c r="F2196" s="69">
        <v>39130</v>
      </c>
      <c r="G2196" s="69">
        <v>20180129</v>
      </c>
      <c r="H2196" s="69">
        <v>0</v>
      </c>
      <c r="I2196" s="70">
        <v>32977797367</v>
      </c>
      <c r="J2196" s="69" t="s">
        <v>27829</v>
      </c>
      <c r="K2196" s="69" t="s">
        <v>4656</v>
      </c>
    </row>
    <row r="2197" spans="1:11" ht="14.4">
      <c r="A2197" s="69">
        <v>1538033</v>
      </c>
      <c r="B2197" s="69">
        <v>2</v>
      </c>
      <c r="C2197" s="69" t="s">
        <v>26844</v>
      </c>
      <c r="D2197" s="69">
        <v>13</v>
      </c>
      <c r="E2197" s="69" t="s">
        <v>27828</v>
      </c>
      <c r="F2197" s="69">
        <v>43317</v>
      </c>
      <c r="G2197" s="69">
        <v>20141216</v>
      </c>
      <c r="H2197" s="69">
        <v>0</v>
      </c>
      <c r="I2197" s="70">
        <v>32007828323</v>
      </c>
      <c r="J2197" s="69" t="s">
        <v>27829</v>
      </c>
      <c r="K2197" s="69" t="s">
        <v>27833</v>
      </c>
    </row>
    <row r="2198" spans="1:11" ht="14.4">
      <c r="A2198" s="69">
        <v>1069805</v>
      </c>
      <c r="B2198" s="69">
        <v>2</v>
      </c>
      <c r="C2198" s="69" t="s">
        <v>26844</v>
      </c>
      <c r="D2198" s="69">
        <v>13</v>
      </c>
      <c r="E2198" s="69" t="s">
        <v>27828</v>
      </c>
      <c r="F2198" s="69">
        <v>45195</v>
      </c>
      <c r="G2198" s="69">
        <v>20151012</v>
      </c>
      <c r="H2198" s="69">
        <v>0</v>
      </c>
      <c r="I2198" s="70">
        <v>60917678181</v>
      </c>
      <c r="J2198" s="69" t="s">
        <v>27834</v>
      </c>
      <c r="K2198" s="69" t="s">
        <v>805</v>
      </c>
    </row>
    <row r="2199" spans="1:11" ht="14.4">
      <c r="A2199" s="69">
        <v>1415257</v>
      </c>
      <c r="B2199" s="69">
        <v>2</v>
      </c>
      <c r="C2199" s="69" t="s">
        <v>26844</v>
      </c>
      <c r="D2199" s="69">
        <v>13</v>
      </c>
      <c r="E2199" s="69" t="s">
        <v>27828</v>
      </c>
      <c r="F2199" s="69">
        <v>48332</v>
      </c>
      <c r="G2199" s="69">
        <v>20120716</v>
      </c>
      <c r="H2199" s="69">
        <v>0</v>
      </c>
      <c r="I2199" s="70">
        <v>43057908543</v>
      </c>
      <c r="J2199" s="69" t="s">
        <v>27835</v>
      </c>
      <c r="K2199" s="69" t="s">
        <v>2624</v>
      </c>
    </row>
    <row r="2200" spans="1:11" ht="14.4">
      <c r="A2200" s="69">
        <v>1423986</v>
      </c>
      <c r="B2200" s="69">
        <v>2</v>
      </c>
      <c r="C2200" s="69" t="s">
        <v>26844</v>
      </c>
      <c r="D2200" s="69">
        <v>13</v>
      </c>
      <c r="E2200" s="69" t="s">
        <v>27828</v>
      </c>
      <c r="F2200" s="69">
        <v>53765</v>
      </c>
      <c r="G2200" s="69">
        <v>20170904</v>
      </c>
      <c r="H2200" s="69">
        <v>0</v>
      </c>
      <c r="I2200" s="70">
        <v>32068641946</v>
      </c>
      <c r="J2200" s="69" t="s">
        <v>27836</v>
      </c>
      <c r="K2200" s="69" t="s">
        <v>4349</v>
      </c>
    </row>
    <row r="2201" spans="1:11" ht="14.4">
      <c r="A2201" s="69">
        <v>1711651</v>
      </c>
      <c r="B2201" s="69">
        <v>2</v>
      </c>
      <c r="C2201" s="69" t="s">
        <v>26844</v>
      </c>
      <c r="D2201" s="69">
        <v>13</v>
      </c>
      <c r="E2201" s="69" t="s">
        <v>27828</v>
      </c>
      <c r="F2201" s="69">
        <v>57445</v>
      </c>
      <c r="G2201" s="69">
        <v>20180716</v>
      </c>
      <c r="H2201" s="69">
        <v>0</v>
      </c>
      <c r="I2201" s="70">
        <v>32139217395</v>
      </c>
      <c r="J2201" s="69" t="s">
        <v>27829</v>
      </c>
      <c r="K2201" s="69" t="s">
        <v>2367</v>
      </c>
    </row>
    <row r="2202" spans="1:11" ht="14.4">
      <c r="A2202" s="69">
        <v>1141468</v>
      </c>
      <c r="B2202" s="69">
        <v>2</v>
      </c>
      <c r="C2202" s="69" t="s">
        <v>26844</v>
      </c>
      <c r="D2202" s="69">
        <v>13</v>
      </c>
      <c r="E2202" s="69" t="s">
        <v>27828</v>
      </c>
      <c r="F2202" s="69">
        <v>57961</v>
      </c>
      <c r="G2202" s="69">
        <v>20000606</v>
      </c>
      <c r="H2202" s="69">
        <v>0</v>
      </c>
      <c r="I2202" s="70">
        <v>32917278114</v>
      </c>
      <c r="J2202" s="69" t="s">
        <v>27834</v>
      </c>
      <c r="K2202" s="69" t="s">
        <v>27837</v>
      </c>
    </row>
    <row r="2203" spans="1:11" ht="14.4">
      <c r="A2203" s="69">
        <v>1361770</v>
      </c>
      <c r="B2203" s="69">
        <v>2</v>
      </c>
      <c r="C2203" s="69" t="s">
        <v>26844</v>
      </c>
      <c r="D2203" s="69">
        <v>13</v>
      </c>
      <c r="E2203" s="69" t="s">
        <v>27828</v>
      </c>
      <c r="F2203" s="69">
        <v>60262</v>
      </c>
      <c r="G2203" s="69">
        <v>20101216</v>
      </c>
      <c r="H2203" s="69">
        <v>0</v>
      </c>
      <c r="I2203" s="70">
        <v>32108824734</v>
      </c>
      <c r="J2203" s="69" t="s">
        <v>27834</v>
      </c>
      <c r="K2203" s="69" t="s">
        <v>27838</v>
      </c>
    </row>
    <row r="2204" spans="1:11" ht="14.4">
      <c r="A2204" s="69">
        <v>1292577</v>
      </c>
      <c r="B2204" s="69">
        <v>2</v>
      </c>
      <c r="C2204" s="69" t="s">
        <v>26844</v>
      </c>
      <c r="D2204" s="69">
        <v>13</v>
      </c>
      <c r="E2204" s="69" t="s">
        <v>27828</v>
      </c>
      <c r="F2204" s="69">
        <v>61148</v>
      </c>
      <c r="G2204" s="69">
        <v>20150518</v>
      </c>
      <c r="H2204" s="69">
        <v>0</v>
      </c>
      <c r="I2204" s="70">
        <v>32078707364</v>
      </c>
      <c r="J2204" s="69" t="s">
        <v>27835</v>
      </c>
      <c r="K2204" s="69" t="s">
        <v>27839</v>
      </c>
    </row>
    <row r="2205" spans="1:11" ht="14.4">
      <c r="A2205" s="69">
        <v>1356704</v>
      </c>
      <c r="B2205" s="69">
        <v>2</v>
      </c>
      <c r="C2205" s="69" t="s">
        <v>26844</v>
      </c>
      <c r="D2205" s="69">
        <v>13</v>
      </c>
      <c r="E2205" s="69" t="s">
        <v>27828</v>
      </c>
      <c r="F2205" s="69">
        <v>61247</v>
      </c>
      <c r="G2205" s="69">
        <v>20110416</v>
      </c>
      <c r="H2205" s="69">
        <v>0</v>
      </c>
      <c r="I2205" s="70">
        <v>32947798784</v>
      </c>
      <c r="J2205" s="69" t="s">
        <v>27835</v>
      </c>
      <c r="K2205" s="69" t="s">
        <v>3873</v>
      </c>
    </row>
    <row r="2206" spans="1:11" ht="14.4">
      <c r="A2206" s="69">
        <v>1020236</v>
      </c>
      <c r="B2206" s="69">
        <v>2</v>
      </c>
      <c r="C2206" s="69" t="s">
        <v>26844</v>
      </c>
      <c r="D2206" s="69">
        <v>13</v>
      </c>
      <c r="E2206" s="69" t="s">
        <v>27828</v>
      </c>
      <c r="F2206" s="69">
        <v>62094</v>
      </c>
      <c r="G2206" s="69">
        <v>19860224</v>
      </c>
      <c r="H2206" s="69">
        <v>0</v>
      </c>
      <c r="I2206" s="70">
        <v>6856403552</v>
      </c>
      <c r="J2206" s="69" t="s">
        <v>27831</v>
      </c>
      <c r="K2206" s="69" t="s">
        <v>2565</v>
      </c>
    </row>
    <row r="2207" spans="1:11" ht="14.4">
      <c r="A2207" s="69">
        <v>1143355</v>
      </c>
      <c r="B2207" s="69">
        <v>2</v>
      </c>
      <c r="C2207" s="69" t="s">
        <v>26844</v>
      </c>
      <c r="D2207" s="69">
        <v>13</v>
      </c>
      <c r="E2207" s="69" t="s">
        <v>27828</v>
      </c>
      <c r="F2207" s="69">
        <v>63401</v>
      </c>
      <c r="G2207" s="69">
        <v>20000703</v>
      </c>
      <c r="H2207" s="69">
        <v>0</v>
      </c>
      <c r="I2207" s="70">
        <v>16887017180</v>
      </c>
      <c r="J2207" s="69" t="s">
        <v>27829</v>
      </c>
      <c r="K2207" s="69" t="s">
        <v>288</v>
      </c>
    </row>
    <row r="2208" spans="1:11" ht="14.4">
      <c r="A2208" s="69">
        <v>1335340</v>
      </c>
      <c r="B2208" s="69">
        <v>2</v>
      </c>
      <c r="C2208" s="69" t="s">
        <v>26844</v>
      </c>
      <c r="D2208" s="69">
        <v>13</v>
      </c>
      <c r="E2208" s="69" t="s">
        <v>27828</v>
      </c>
      <c r="F2208" s="69">
        <v>64254</v>
      </c>
      <c r="G2208" s="69">
        <v>20160606</v>
      </c>
      <c r="H2208" s="69">
        <v>0</v>
      </c>
      <c r="I2208" s="70">
        <v>32098802120</v>
      </c>
      <c r="J2208" s="69" t="s">
        <v>27832</v>
      </c>
      <c r="K2208" s="69" t="s">
        <v>5875</v>
      </c>
    </row>
    <row r="2209" spans="1:11" ht="14.4">
      <c r="A2209" s="69">
        <v>1413210</v>
      </c>
      <c r="B2209" s="69">
        <v>2</v>
      </c>
      <c r="C2209" s="69" t="s">
        <v>26844</v>
      </c>
      <c r="D2209" s="69">
        <v>13</v>
      </c>
      <c r="E2209" s="69" t="s">
        <v>27828</v>
      </c>
      <c r="F2209" s="69">
        <v>67853</v>
      </c>
      <c r="G2209" s="69">
        <v>20120612</v>
      </c>
      <c r="H2209" s="69">
        <v>0</v>
      </c>
      <c r="I2209" s="70">
        <v>16078111115</v>
      </c>
      <c r="J2209" s="69" t="s">
        <v>27510</v>
      </c>
      <c r="K2209" s="69" t="s">
        <v>3177</v>
      </c>
    </row>
    <row r="2210" spans="1:11" ht="14.4">
      <c r="A2210" s="69">
        <v>1185121</v>
      </c>
      <c r="B2210" s="69">
        <v>2</v>
      </c>
      <c r="C2210" s="69" t="s">
        <v>26844</v>
      </c>
      <c r="D2210" s="69">
        <v>13</v>
      </c>
      <c r="E2210" s="69" t="s">
        <v>27828</v>
      </c>
      <c r="F2210" s="69">
        <v>72796</v>
      </c>
      <c r="G2210" s="69">
        <v>20190715</v>
      </c>
      <c r="H2210" s="69">
        <v>0</v>
      </c>
      <c r="I2210" s="70">
        <v>32967576003</v>
      </c>
      <c r="J2210" s="69" t="s">
        <v>27832</v>
      </c>
      <c r="K2210" s="69" t="s">
        <v>4126</v>
      </c>
    </row>
    <row r="2211" spans="1:11" ht="14.4">
      <c r="A2211" s="69">
        <v>968385</v>
      </c>
      <c r="B2211" s="69">
        <v>2</v>
      </c>
      <c r="C2211" s="69" t="s">
        <v>26844</v>
      </c>
      <c r="D2211" s="69">
        <v>13</v>
      </c>
      <c r="E2211" s="69" t="s">
        <v>27828</v>
      </c>
      <c r="F2211" s="69">
        <v>73250</v>
      </c>
      <c r="G2211" s="69">
        <v>19951106</v>
      </c>
      <c r="H2211" s="69">
        <v>0</v>
      </c>
      <c r="I2211" s="70">
        <v>43946805959</v>
      </c>
      <c r="J2211" s="69" t="s">
        <v>27835</v>
      </c>
      <c r="K2211" s="69" t="s">
        <v>27840</v>
      </c>
    </row>
    <row r="2212" spans="1:11" ht="14.4">
      <c r="A2212" s="69">
        <v>1252359</v>
      </c>
      <c r="B2212" s="69">
        <v>2</v>
      </c>
      <c r="C2212" s="69" t="s">
        <v>26844</v>
      </c>
      <c r="D2212" s="69">
        <v>13</v>
      </c>
      <c r="E2212" s="69" t="s">
        <v>27828</v>
      </c>
      <c r="F2212" s="69">
        <v>73311</v>
      </c>
      <c r="G2212" s="69">
        <v>20180716</v>
      </c>
      <c r="H2212" s="69">
        <v>0</v>
      </c>
      <c r="I2212" s="70">
        <v>32028348343</v>
      </c>
      <c r="J2212" s="69" t="s">
        <v>27835</v>
      </c>
      <c r="K2212" s="69" t="s">
        <v>27841</v>
      </c>
    </row>
    <row r="2213" spans="1:11" ht="14.4">
      <c r="A2213" s="69">
        <v>1036777</v>
      </c>
      <c r="B2213" s="69">
        <v>2</v>
      </c>
      <c r="C2213" s="69" t="s">
        <v>26844</v>
      </c>
      <c r="D2213" s="69">
        <v>13</v>
      </c>
      <c r="E2213" s="69" t="s">
        <v>27828</v>
      </c>
      <c r="F2213" s="69">
        <v>76790</v>
      </c>
      <c r="G2213" s="69">
        <v>20100601</v>
      </c>
      <c r="H2213" s="69">
        <v>0</v>
      </c>
      <c r="I2213" s="70">
        <v>32987212605</v>
      </c>
      <c r="J2213" s="69" t="s">
        <v>27834</v>
      </c>
      <c r="K2213" s="69" t="s">
        <v>4971</v>
      </c>
    </row>
    <row r="2214" spans="1:11" ht="14.4">
      <c r="A2214" s="69">
        <v>1538993</v>
      </c>
      <c r="B2214" s="69">
        <v>2</v>
      </c>
      <c r="C2214" s="69" t="s">
        <v>26844</v>
      </c>
      <c r="D2214" s="69">
        <v>13</v>
      </c>
      <c r="E2214" s="69" t="s">
        <v>27828</v>
      </c>
      <c r="F2214" s="69">
        <v>77052</v>
      </c>
      <c r="G2214" s="69">
        <v>20150105</v>
      </c>
      <c r="H2214" s="69">
        <v>0</v>
      </c>
      <c r="I2214" s="70">
        <v>60978278590</v>
      </c>
      <c r="J2214" s="69" t="s">
        <v>27834</v>
      </c>
      <c r="K2214" s="69" t="s">
        <v>4875</v>
      </c>
    </row>
    <row r="2215" spans="1:11" ht="14.4">
      <c r="A2215" s="69">
        <v>1024913</v>
      </c>
      <c r="B2215" s="69">
        <v>2</v>
      </c>
      <c r="C2215" s="69" t="s">
        <v>26844</v>
      </c>
      <c r="D2215" s="69">
        <v>13</v>
      </c>
      <c r="E2215" s="69" t="s">
        <v>27828</v>
      </c>
      <c r="F2215" s="69">
        <v>81840</v>
      </c>
      <c r="G2215" s="69">
        <v>19961017</v>
      </c>
      <c r="H2215" s="69">
        <v>0</v>
      </c>
      <c r="I2215" s="70">
        <v>3876992144</v>
      </c>
      <c r="J2215" s="69" t="s">
        <v>27834</v>
      </c>
      <c r="K2215" s="69" t="s">
        <v>5787</v>
      </c>
    </row>
    <row r="2216" spans="1:11" ht="14.4">
      <c r="A2216" s="69">
        <v>1016368</v>
      </c>
      <c r="B2216" s="69">
        <v>2</v>
      </c>
      <c r="C2216" s="69" t="s">
        <v>26844</v>
      </c>
      <c r="D2216" s="69">
        <v>13</v>
      </c>
      <c r="E2216" s="69" t="s">
        <v>27828</v>
      </c>
      <c r="F2216" s="69">
        <v>84632</v>
      </c>
      <c r="G2216" s="69">
        <v>19950821</v>
      </c>
      <c r="H2216" s="69">
        <v>0</v>
      </c>
      <c r="I2216" s="70">
        <v>32957295713</v>
      </c>
      <c r="J2216" s="69" t="s">
        <v>27510</v>
      </c>
      <c r="K2216" s="69" t="s">
        <v>1620</v>
      </c>
    </row>
    <row r="2217" spans="1:11" ht="14.4">
      <c r="A2217" s="69">
        <v>1139971</v>
      </c>
      <c r="B2217" s="69">
        <v>2</v>
      </c>
      <c r="C2217" s="69" t="s">
        <v>26844</v>
      </c>
      <c r="D2217" s="69">
        <v>13</v>
      </c>
      <c r="E2217" s="69" t="s">
        <v>27828</v>
      </c>
      <c r="F2217" s="69">
        <v>86797</v>
      </c>
      <c r="G2217" s="69">
        <v>20161205</v>
      </c>
      <c r="H2217" s="69">
        <v>0</v>
      </c>
      <c r="I2217" s="70">
        <v>60978084709</v>
      </c>
      <c r="J2217" s="69" t="s">
        <v>27834</v>
      </c>
      <c r="K2217" s="69" t="s">
        <v>5224</v>
      </c>
    </row>
    <row r="2218" spans="1:11" ht="14.4">
      <c r="A2218" s="69">
        <v>1380014</v>
      </c>
      <c r="B2218" s="69">
        <v>2</v>
      </c>
      <c r="C2218" s="69" t="s">
        <v>26844</v>
      </c>
      <c r="D2218" s="69">
        <v>13</v>
      </c>
      <c r="E2218" s="69" t="s">
        <v>27828</v>
      </c>
      <c r="F2218" s="69">
        <v>89246</v>
      </c>
      <c r="G2218" s="69">
        <v>20110221</v>
      </c>
      <c r="H2218" s="69">
        <v>0</v>
      </c>
      <c r="I2218" s="70">
        <v>32078747352</v>
      </c>
      <c r="J2218" s="69" t="s">
        <v>27835</v>
      </c>
      <c r="K2218" s="69" t="s">
        <v>889</v>
      </c>
    </row>
    <row r="2219" spans="1:11" ht="14.4">
      <c r="A2219" s="69">
        <v>1692630</v>
      </c>
      <c r="B2219" s="69">
        <v>2</v>
      </c>
      <c r="C2219" s="69" t="s">
        <v>26844</v>
      </c>
      <c r="D2219" s="69">
        <v>13</v>
      </c>
      <c r="E2219" s="69" t="s">
        <v>27828</v>
      </c>
      <c r="F2219" s="69">
        <v>93794</v>
      </c>
      <c r="G2219" s="69">
        <v>20190617</v>
      </c>
      <c r="H2219" s="69">
        <v>0</v>
      </c>
      <c r="I2219" s="70">
        <v>26149185865</v>
      </c>
      <c r="J2219" s="69" t="s">
        <v>27836</v>
      </c>
      <c r="K2219" s="69" t="s">
        <v>247</v>
      </c>
    </row>
    <row r="2220" spans="1:11" ht="14.4">
      <c r="A2220" s="69">
        <v>1702276</v>
      </c>
      <c r="B2220" s="69">
        <v>2</v>
      </c>
      <c r="C2220" s="69" t="s">
        <v>26844</v>
      </c>
      <c r="D2220" s="69">
        <v>14</v>
      </c>
      <c r="E2220" s="69" t="s">
        <v>27842</v>
      </c>
      <c r="F2220" s="69">
        <v>252</v>
      </c>
      <c r="G2220" s="69">
        <v>20191104</v>
      </c>
      <c r="H2220" s="69">
        <v>0</v>
      </c>
      <c r="I2220" s="70">
        <v>63169208350</v>
      </c>
      <c r="J2220" s="69">
        <v>8731</v>
      </c>
      <c r="K2220" s="69" t="s">
        <v>27843</v>
      </c>
    </row>
    <row r="2221" spans="1:11" ht="14.4">
      <c r="A2221" s="69">
        <v>1755652</v>
      </c>
      <c r="B2221" s="69">
        <v>2</v>
      </c>
      <c r="C2221" s="69" t="s">
        <v>26844</v>
      </c>
      <c r="D2221" s="69">
        <v>14</v>
      </c>
      <c r="E2221" s="69" t="s">
        <v>27842</v>
      </c>
      <c r="F2221" s="69">
        <v>2225</v>
      </c>
      <c r="G2221" s="69">
        <v>20190901</v>
      </c>
      <c r="H2221" s="69">
        <v>0</v>
      </c>
      <c r="I2221" s="70">
        <v>31129014846</v>
      </c>
      <c r="J2221" s="69">
        <v>8515</v>
      </c>
      <c r="K2221" s="69" t="s">
        <v>1428</v>
      </c>
    </row>
    <row r="2222" spans="1:11" ht="14.4">
      <c r="A2222" s="69">
        <v>1725800</v>
      </c>
      <c r="B2222" s="69">
        <v>2</v>
      </c>
      <c r="C2222" s="69" t="s">
        <v>26844</v>
      </c>
      <c r="D2222" s="69">
        <v>14</v>
      </c>
      <c r="E2222" s="69" t="s">
        <v>27842</v>
      </c>
      <c r="F2222" s="69">
        <v>2578</v>
      </c>
      <c r="G2222" s="69">
        <v>20181116</v>
      </c>
      <c r="H2222" s="69">
        <v>0</v>
      </c>
      <c r="I2222" s="70">
        <v>32088413706</v>
      </c>
      <c r="J2222" s="69">
        <v>8738</v>
      </c>
      <c r="K2222" s="69" t="s">
        <v>4386</v>
      </c>
    </row>
    <row r="2223" spans="1:11" ht="14.4">
      <c r="A2223" s="69">
        <v>1320337</v>
      </c>
      <c r="B2223" s="69">
        <v>2</v>
      </c>
      <c r="C2223" s="69" t="s">
        <v>26844</v>
      </c>
      <c r="D2223" s="69">
        <v>14</v>
      </c>
      <c r="E2223" s="69" t="s">
        <v>27842</v>
      </c>
      <c r="F2223" s="69">
        <v>3150</v>
      </c>
      <c r="G2223" s="69">
        <v>20080516</v>
      </c>
      <c r="H2223" s="69">
        <v>0</v>
      </c>
      <c r="I2223" s="70">
        <v>68977929568</v>
      </c>
      <c r="J2223" s="69">
        <v>8514</v>
      </c>
      <c r="K2223" s="69" t="s">
        <v>4066</v>
      </c>
    </row>
    <row r="2224" spans="1:11" ht="14.4">
      <c r="A2224" s="69">
        <v>1188190</v>
      </c>
      <c r="B2224" s="69">
        <v>2</v>
      </c>
      <c r="C2224" s="69" t="s">
        <v>26844</v>
      </c>
      <c r="D2224" s="69">
        <v>14</v>
      </c>
      <c r="E2224" s="69" t="s">
        <v>27842</v>
      </c>
      <c r="F2224" s="69">
        <v>3190</v>
      </c>
      <c r="G2224" s="69">
        <v>20030510</v>
      </c>
      <c r="H2224" s="69">
        <v>0</v>
      </c>
      <c r="I2224" s="70">
        <v>90027705277</v>
      </c>
      <c r="J2224" s="69">
        <v>8750</v>
      </c>
      <c r="K2224" s="69" t="s">
        <v>4915</v>
      </c>
    </row>
    <row r="2225" spans="1:11" ht="14.4">
      <c r="A2225" s="69">
        <v>1168215</v>
      </c>
      <c r="B2225" s="69">
        <v>2</v>
      </c>
      <c r="C2225" s="69" t="s">
        <v>26844</v>
      </c>
      <c r="D2225" s="69">
        <v>14</v>
      </c>
      <c r="E2225" s="69" t="s">
        <v>27842</v>
      </c>
      <c r="F2225" s="69">
        <v>3782</v>
      </c>
      <c r="G2225" s="69">
        <v>20021009</v>
      </c>
      <c r="H2225" s="69">
        <v>0</v>
      </c>
      <c r="I2225" s="70">
        <v>3977731490</v>
      </c>
      <c r="J2225" s="69">
        <v>8538</v>
      </c>
      <c r="K2225" s="69" t="s">
        <v>3633</v>
      </c>
    </row>
    <row r="2226" spans="1:11" ht="14.4">
      <c r="A2226" s="69">
        <v>1437114</v>
      </c>
      <c r="B2226" s="69">
        <v>2</v>
      </c>
      <c r="C2226" s="69" t="s">
        <v>26844</v>
      </c>
      <c r="D2226" s="69">
        <v>14</v>
      </c>
      <c r="E2226" s="69" t="s">
        <v>27842</v>
      </c>
      <c r="F2226" s="69">
        <v>5012</v>
      </c>
      <c r="G2226" s="69">
        <v>20130410</v>
      </c>
      <c r="H2226" s="69">
        <v>0</v>
      </c>
      <c r="I2226" s="70">
        <v>9028105782</v>
      </c>
      <c r="J2226" s="69">
        <v>8512</v>
      </c>
      <c r="K2226" s="69" t="s">
        <v>27844</v>
      </c>
    </row>
    <row r="2227" spans="1:11" ht="14.4">
      <c r="A2227" s="69">
        <v>1573495</v>
      </c>
      <c r="B2227" s="69">
        <v>2</v>
      </c>
      <c r="C2227" s="69" t="s">
        <v>26844</v>
      </c>
      <c r="D2227" s="69">
        <v>14</v>
      </c>
      <c r="E2227" s="69" t="s">
        <v>27842</v>
      </c>
      <c r="F2227" s="69">
        <v>5155</v>
      </c>
      <c r="G2227" s="69">
        <v>20181210</v>
      </c>
      <c r="H2227" s="69">
        <v>0</v>
      </c>
      <c r="I2227" s="70">
        <v>32088807527</v>
      </c>
      <c r="J2227" s="69">
        <v>8731</v>
      </c>
      <c r="K2227" s="69" t="s">
        <v>27845</v>
      </c>
    </row>
    <row r="2228" spans="1:11" ht="14.4">
      <c r="A2228" s="69">
        <v>1321285</v>
      </c>
      <c r="B2228" s="69">
        <v>2</v>
      </c>
      <c r="C2228" s="69" t="s">
        <v>26844</v>
      </c>
      <c r="D2228" s="69">
        <v>14</v>
      </c>
      <c r="E2228" s="69" t="s">
        <v>27842</v>
      </c>
      <c r="F2228" s="69">
        <v>5553</v>
      </c>
      <c r="G2228" s="69">
        <v>20090511</v>
      </c>
      <c r="H2228" s="69">
        <v>0</v>
      </c>
      <c r="I2228" s="70">
        <v>32078516591</v>
      </c>
      <c r="J2228" s="69">
        <v>8512</v>
      </c>
      <c r="K2228" s="69" t="s">
        <v>163</v>
      </c>
    </row>
    <row r="2229" spans="1:11" ht="14.4">
      <c r="A2229" s="69">
        <v>1065893</v>
      </c>
      <c r="B2229" s="69">
        <v>2</v>
      </c>
      <c r="C2229" s="69" t="s">
        <v>26844</v>
      </c>
      <c r="D2229" s="69">
        <v>14</v>
      </c>
      <c r="E2229" s="69" t="s">
        <v>27842</v>
      </c>
      <c r="F2229" s="69">
        <v>6333</v>
      </c>
      <c r="G2229" s="69">
        <v>19931025</v>
      </c>
      <c r="H2229" s="69">
        <v>0</v>
      </c>
      <c r="I2229" s="70">
        <v>16937408892</v>
      </c>
      <c r="J2229" s="69">
        <v>8700</v>
      </c>
      <c r="K2229" s="69" t="s">
        <v>1546</v>
      </c>
    </row>
    <row r="2230" spans="1:11" ht="14.4">
      <c r="A2230" s="69">
        <v>1757188</v>
      </c>
      <c r="B2230" s="69">
        <v>2</v>
      </c>
      <c r="C2230" s="69" t="s">
        <v>26844</v>
      </c>
      <c r="D2230" s="69">
        <v>14</v>
      </c>
      <c r="E2230" s="69" t="s">
        <v>27842</v>
      </c>
      <c r="F2230" s="69">
        <v>10194</v>
      </c>
      <c r="G2230" s="69">
        <v>20190916</v>
      </c>
      <c r="H2230" s="69">
        <v>0</v>
      </c>
      <c r="I2230" s="70">
        <v>32108508154</v>
      </c>
      <c r="J2230" s="69">
        <v>8731</v>
      </c>
      <c r="K2230" s="69" t="s">
        <v>27846</v>
      </c>
    </row>
    <row r="2231" spans="1:11" ht="14.4">
      <c r="A2231" s="69">
        <v>1351289</v>
      </c>
      <c r="B2231" s="69">
        <v>2</v>
      </c>
      <c r="C2231" s="69" t="s">
        <v>26844</v>
      </c>
      <c r="D2231" s="69">
        <v>14</v>
      </c>
      <c r="E2231" s="69" t="s">
        <v>27842</v>
      </c>
      <c r="F2231" s="69">
        <v>10231</v>
      </c>
      <c r="G2231" s="69">
        <v>20100111</v>
      </c>
      <c r="H2231" s="69">
        <v>0</v>
      </c>
      <c r="I2231" s="70">
        <v>32078515130</v>
      </c>
      <c r="J2231" s="69">
        <v>5046</v>
      </c>
      <c r="K2231" s="69" t="s">
        <v>3863</v>
      </c>
    </row>
    <row r="2232" spans="1:11" ht="14.4">
      <c r="A2232" s="69">
        <v>1637544</v>
      </c>
      <c r="B2232" s="69">
        <v>2</v>
      </c>
      <c r="C2232" s="69" t="s">
        <v>26844</v>
      </c>
      <c r="D2232" s="69">
        <v>14</v>
      </c>
      <c r="E2232" s="69" t="s">
        <v>27842</v>
      </c>
      <c r="F2232" s="69">
        <v>12899</v>
      </c>
      <c r="G2232" s="69">
        <v>20180827</v>
      </c>
      <c r="H2232" s="69">
        <v>0</v>
      </c>
      <c r="I2232" s="70">
        <v>54159544805</v>
      </c>
      <c r="J2232" s="69">
        <v>8512</v>
      </c>
      <c r="K2232" s="69" t="s">
        <v>27847</v>
      </c>
    </row>
    <row r="2233" spans="1:11" ht="14.4">
      <c r="A2233" s="69">
        <v>1639425</v>
      </c>
      <c r="B2233" s="69">
        <v>2</v>
      </c>
      <c r="C2233" s="69" t="s">
        <v>26844</v>
      </c>
      <c r="D2233" s="69">
        <v>14</v>
      </c>
      <c r="E2233" s="69" t="s">
        <v>27842</v>
      </c>
      <c r="F2233" s="69">
        <v>13414</v>
      </c>
      <c r="G2233" s="69">
        <v>20201101</v>
      </c>
      <c r="H2233" s="69">
        <v>0</v>
      </c>
      <c r="I2233" s="70">
        <v>44159741774</v>
      </c>
      <c r="J2233" s="69">
        <v>8700</v>
      </c>
      <c r="K2233" s="69" t="s">
        <v>27848</v>
      </c>
    </row>
    <row r="2234" spans="1:11" ht="14.4">
      <c r="A2234" s="69">
        <v>1657432</v>
      </c>
      <c r="B2234" s="69">
        <v>2</v>
      </c>
      <c r="C2234" s="69" t="s">
        <v>26844</v>
      </c>
      <c r="D2234" s="69">
        <v>14</v>
      </c>
      <c r="E2234" s="69" t="s">
        <v>27842</v>
      </c>
      <c r="F2234" s="69">
        <v>14399</v>
      </c>
      <c r="G2234" s="69">
        <v>20181015</v>
      </c>
      <c r="H2234" s="69">
        <v>0</v>
      </c>
      <c r="I2234" s="70">
        <v>23129128163</v>
      </c>
      <c r="J2234" s="69">
        <v>8731</v>
      </c>
      <c r="K2234" s="69" t="s">
        <v>27849</v>
      </c>
    </row>
    <row r="2235" spans="1:11" ht="14.4">
      <c r="A2235" s="69">
        <v>1188448</v>
      </c>
      <c r="B2235" s="69">
        <v>2</v>
      </c>
      <c r="C2235" s="69" t="s">
        <v>26844</v>
      </c>
      <c r="D2235" s="69">
        <v>14</v>
      </c>
      <c r="E2235" s="69" t="s">
        <v>27842</v>
      </c>
      <c r="F2235" s="69">
        <v>15128</v>
      </c>
      <c r="G2235" s="69">
        <v>20021201</v>
      </c>
      <c r="H2235" s="69">
        <v>0</v>
      </c>
      <c r="I2235" s="70">
        <v>43007617574</v>
      </c>
      <c r="J2235" s="69">
        <v>8512</v>
      </c>
      <c r="K2235" s="69" t="s">
        <v>4647</v>
      </c>
    </row>
    <row r="2236" spans="1:11" ht="14.4">
      <c r="A2236" s="69">
        <v>1757363</v>
      </c>
      <c r="B2236" s="69">
        <v>2</v>
      </c>
      <c r="C2236" s="69" t="s">
        <v>26844</v>
      </c>
      <c r="D2236" s="69">
        <v>14</v>
      </c>
      <c r="E2236" s="69" t="s">
        <v>27842</v>
      </c>
      <c r="F2236" s="69">
        <v>15404</v>
      </c>
      <c r="G2236" s="69">
        <v>20190916</v>
      </c>
      <c r="H2236" s="69">
        <v>0</v>
      </c>
      <c r="I2236" s="70">
        <v>32139109139</v>
      </c>
      <c r="J2236" s="69">
        <v>8512</v>
      </c>
      <c r="K2236" s="69" t="s">
        <v>27850</v>
      </c>
    </row>
    <row r="2237" spans="1:11" ht="14.4">
      <c r="A2237" s="69">
        <v>1833768</v>
      </c>
      <c r="B2237" s="69">
        <v>2</v>
      </c>
      <c r="C2237" s="69" t="s">
        <v>26844</v>
      </c>
      <c r="D2237" s="69">
        <v>14</v>
      </c>
      <c r="E2237" s="69" t="s">
        <v>27842</v>
      </c>
      <c r="F2237" s="69">
        <v>15424</v>
      </c>
      <c r="G2237" s="69">
        <v>20210719</v>
      </c>
      <c r="H2237" s="69">
        <v>0</v>
      </c>
      <c r="I2237" s="70">
        <v>66169536811</v>
      </c>
      <c r="J2237" s="69">
        <v>8600</v>
      </c>
      <c r="K2237" s="69" t="s">
        <v>5562</v>
      </c>
    </row>
    <row r="2238" spans="1:11" ht="14.4">
      <c r="A2238" s="69">
        <v>1412933</v>
      </c>
      <c r="B2238" s="69">
        <v>2</v>
      </c>
      <c r="C2238" s="69" t="s">
        <v>26844</v>
      </c>
      <c r="D2238" s="69">
        <v>14</v>
      </c>
      <c r="E2238" s="69" t="s">
        <v>27842</v>
      </c>
      <c r="F2238" s="69">
        <v>18322</v>
      </c>
      <c r="G2238" s="69">
        <v>20180514</v>
      </c>
      <c r="H2238" s="69">
        <v>0</v>
      </c>
      <c r="I2238" s="70">
        <v>32108606636</v>
      </c>
      <c r="J2238" s="69">
        <v>5046</v>
      </c>
      <c r="K2238" s="69" t="s">
        <v>27851</v>
      </c>
    </row>
    <row r="2239" spans="1:11" ht="14.4">
      <c r="A2239" s="69">
        <v>1581704</v>
      </c>
      <c r="B2239" s="69">
        <v>2</v>
      </c>
      <c r="C2239" s="69" t="s">
        <v>26844</v>
      </c>
      <c r="D2239" s="69">
        <v>14</v>
      </c>
      <c r="E2239" s="69" t="s">
        <v>27842</v>
      </c>
      <c r="F2239" s="69">
        <v>18631</v>
      </c>
      <c r="G2239" s="69">
        <v>20151103</v>
      </c>
      <c r="H2239" s="69">
        <v>0</v>
      </c>
      <c r="I2239" s="70">
        <v>32098405601</v>
      </c>
      <c r="J2239" s="69">
        <v>8514</v>
      </c>
      <c r="K2239" s="69" t="s">
        <v>697</v>
      </c>
    </row>
    <row r="2240" spans="1:11" ht="14.4">
      <c r="A2240" s="69">
        <v>1429685</v>
      </c>
      <c r="B2240" s="69">
        <v>2</v>
      </c>
      <c r="C2240" s="69" t="s">
        <v>26844</v>
      </c>
      <c r="D2240" s="69">
        <v>14</v>
      </c>
      <c r="E2240" s="69" t="s">
        <v>27842</v>
      </c>
      <c r="F2240" s="69">
        <v>19364</v>
      </c>
      <c r="G2240" s="69">
        <v>20130121</v>
      </c>
      <c r="H2240" s="69">
        <v>0</v>
      </c>
      <c r="I2240" s="70">
        <v>32128910695</v>
      </c>
      <c r="J2240" s="69">
        <v>8515</v>
      </c>
      <c r="K2240" s="69" t="s">
        <v>5864</v>
      </c>
    </row>
    <row r="2241" spans="1:11" ht="14.4">
      <c r="A2241" s="69">
        <v>1777963</v>
      </c>
      <c r="B2241" s="69">
        <v>2</v>
      </c>
      <c r="C2241" s="69" t="s">
        <v>26844</v>
      </c>
      <c r="D2241" s="69">
        <v>14</v>
      </c>
      <c r="E2241" s="69" t="s">
        <v>27842</v>
      </c>
      <c r="F2241" s="69">
        <v>20150</v>
      </c>
      <c r="G2241" s="69">
        <v>20191216</v>
      </c>
      <c r="H2241" s="69">
        <v>0</v>
      </c>
      <c r="I2241" s="70">
        <v>32967779896</v>
      </c>
      <c r="J2241" s="69">
        <v>8512</v>
      </c>
      <c r="K2241" s="69" t="s">
        <v>27852</v>
      </c>
    </row>
    <row r="2242" spans="1:11" ht="14.4">
      <c r="A2242" s="69">
        <v>1679821</v>
      </c>
      <c r="B2242" s="69">
        <v>2</v>
      </c>
      <c r="C2242" s="69" t="s">
        <v>26844</v>
      </c>
      <c r="D2242" s="69">
        <v>14</v>
      </c>
      <c r="E2242" s="69" t="s">
        <v>27842</v>
      </c>
      <c r="F2242" s="69">
        <v>20209</v>
      </c>
      <c r="G2242" s="69">
        <v>20171116</v>
      </c>
      <c r="H2242" s="69">
        <v>0</v>
      </c>
      <c r="I2242" s="70">
        <v>32078921007</v>
      </c>
      <c r="J2242" s="69">
        <v>8515</v>
      </c>
      <c r="K2242" s="69" t="s">
        <v>2400</v>
      </c>
    </row>
    <row r="2243" spans="1:11" ht="14.4">
      <c r="A2243" s="69">
        <v>1379676</v>
      </c>
      <c r="B2243" s="69">
        <v>2</v>
      </c>
      <c r="C2243" s="69" t="s">
        <v>26844</v>
      </c>
      <c r="D2243" s="69">
        <v>14</v>
      </c>
      <c r="E2243" s="69" t="s">
        <v>27842</v>
      </c>
      <c r="F2243" s="69">
        <v>20596</v>
      </c>
      <c r="G2243" s="69">
        <v>20110216</v>
      </c>
      <c r="H2243" s="69">
        <v>0</v>
      </c>
      <c r="I2243" s="70">
        <v>32098710141</v>
      </c>
      <c r="J2243" s="69">
        <v>8512</v>
      </c>
      <c r="K2243" s="69" t="s">
        <v>1899</v>
      </c>
    </row>
    <row r="2244" spans="1:11" ht="14.4">
      <c r="A2244" s="69">
        <v>1379205</v>
      </c>
      <c r="B2244" s="69">
        <v>2</v>
      </c>
      <c r="C2244" s="69" t="s">
        <v>26844</v>
      </c>
      <c r="D2244" s="69">
        <v>14</v>
      </c>
      <c r="E2244" s="69" t="s">
        <v>27842</v>
      </c>
      <c r="F2244" s="69">
        <v>20693</v>
      </c>
      <c r="G2244" s="69">
        <v>20110208</v>
      </c>
      <c r="H2244" s="69">
        <v>0</v>
      </c>
      <c r="I2244" s="70">
        <v>32967997217</v>
      </c>
      <c r="J2244" s="69">
        <v>8514</v>
      </c>
      <c r="K2244" s="69" t="s">
        <v>4869</v>
      </c>
    </row>
    <row r="2245" spans="1:11" ht="14.4">
      <c r="A2245" s="69">
        <v>1745776</v>
      </c>
      <c r="B2245" s="69">
        <v>2</v>
      </c>
      <c r="C2245" s="69" t="s">
        <v>26844</v>
      </c>
      <c r="D2245" s="69">
        <v>14</v>
      </c>
      <c r="E2245" s="69" t="s">
        <v>27842</v>
      </c>
      <c r="F2245" s="69">
        <v>20929</v>
      </c>
      <c r="G2245" s="69">
        <v>20210816</v>
      </c>
      <c r="H2245" s="69">
        <v>0</v>
      </c>
      <c r="I2245" s="70">
        <v>25149551969</v>
      </c>
      <c r="J2245" s="69">
        <v>6700</v>
      </c>
      <c r="K2245" s="69" t="s">
        <v>5858</v>
      </c>
    </row>
    <row r="2246" spans="1:11" ht="14.4">
      <c r="A2246" s="69">
        <v>1446772</v>
      </c>
      <c r="B2246" s="69">
        <v>2</v>
      </c>
      <c r="C2246" s="69" t="s">
        <v>26844</v>
      </c>
      <c r="D2246" s="69">
        <v>14</v>
      </c>
      <c r="E2246" s="69" t="s">
        <v>27842</v>
      </c>
      <c r="F2246" s="69">
        <v>21009</v>
      </c>
      <c r="G2246" s="69">
        <v>20130722</v>
      </c>
      <c r="H2246" s="69">
        <v>0</v>
      </c>
      <c r="I2246" s="70">
        <v>32138901940</v>
      </c>
      <c r="J2246" s="69">
        <v>8515</v>
      </c>
      <c r="K2246" s="69" t="s">
        <v>3903</v>
      </c>
    </row>
    <row r="2247" spans="1:11" ht="14.4">
      <c r="A2247" s="69">
        <v>1383439</v>
      </c>
      <c r="B2247" s="69">
        <v>2</v>
      </c>
      <c r="C2247" s="69" t="s">
        <v>26844</v>
      </c>
      <c r="D2247" s="69">
        <v>14</v>
      </c>
      <c r="E2247" s="69" t="s">
        <v>27842</v>
      </c>
      <c r="F2247" s="69">
        <v>21232</v>
      </c>
      <c r="G2247" s="69">
        <v>20110418</v>
      </c>
      <c r="H2247" s="69">
        <v>0</v>
      </c>
      <c r="I2247" s="70">
        <v>32977526725</v>
      </c>
      <c r="J2247" s="69">
        <v>8515</v>
      </c>
      <c r="K2247" s="69" t="s">
        <v>3857</v>
      </c>
    </row>
    <row r="2248" spans="1:11" ht="14.4">
      <c r="A2248" s="69">
        <v>1364774</v>
      </c>
      <c r="B2248" s="69">
        <v>2</v>
      </c>
      <c r="C2248" s="69" t="s">
        <v>26844</v>
      </c>
      <c r="D2248" s="69">
        <v>14</v>
      </c>
      <c r="E2248" s="69" t="s">
        <v>27842</v>
      </c>
      <c r="F2248" s="69">
        <v>23296</v>
      </c>
      <c r="G2248" s="69">
        <v>20180716</v>
      </c>
      <c r="H2248" s="69">
        <v>0</v>
      </c>
      <c r="I2248" s="70">
        <v>32109141492</v>
      </c>
      <c r="J2248" s="69">
        <v>8720</v>
      </c>
      <c r="K2248" s="69" t="s">
        <v>27853</v>
      </c>
    </row>
    <row r="2249" spans="1:11" ht="14.4">
      <c r="A2249" s="69">
        <v>1353867</v>
      </c>
      <c r="B2249" s="69">
        <v>2</v>
      </c>
      <c r="C2249" s="69" t="s">
        <v>26844</v>
      </c>
      <c r="D2249" s="69">
        <v>14</v>
      </c>
      <c r="E2249" s="69" t="s">
        <v>27842</v>
      </c>
      <c r="F2249" s="69">
        <v>24208</v>
      </c>
      <c r="G2249" s="69">
        <v>20100419</v>
      </c>
      <c r="H2249" s="69">
        <v>0</v>
      </c>
      <c r="I2249" s="70">
        <v>32038553932</v>
      </c>
      <c r="J2249" s="69">
        <v>8538</v>
      </c>
      <c r="K2249" s="69" t="s">
        <v>1978</v>
      </c>
    </row>
    <row r="2250" spans="1:11" ht="14.4">
      <c r="A2250" s="69">
        <v>1540664</v>
      </c>
      <c r="B2250" s="69">
        <v>2</v>
      </c>
      <c r="C2250" s="69" t="s">
        <v>26844</v>
      </c>
      <c r="D2250" s="69">
        <v>14</v>
      </c>
      <c r="E2250" s="69" t="s">
        <v>27842</v>
      </c>
      <c r="F2250" s="69">
        <v>25425</v>
      </c>
      <c r="G2250" s="69">
        <v>20150116</v>
      </c>
      <c r="H2250" s="69">
        <v>0</v>
      </c>
      <c r="I2250" s="70">
        <v>49149328822</v>
      </c>
      <c r="J2250" s="69">
        <v>8538</v>
      </c>
      <c r="K2250" s="69" t="s">
        <v>5573</v>
      </c>
    </row>
    <row r="2251" spans="1:11" ht="14.4">
      <c r="A2251" s="69">
        <v>1679724</v>
      </c>
      <c r="B2251" s="69">
        <v>2</v>
      </c>
      <c r="C2251" s="69" t="s">
        <v>26844</v>
      </c>
      <c r="D2251" s="69">
        <v>14</v>
      </c>
      <c r="E2251" s="69" t="s">
        <v>27842</v>
      </c>
      <c r="F2251" s="69">
        <v>26747</v>
      </c>
      <c r="G2251" s="69">
        <v>20190527</v>
      </c>
      <c r="H2251" s="69">
        <v>0</v>
      </c>
      <c r="I2251" s="70">
        <v>32069010349</v>
      </c>
      <c r="J2251" s="69">
        <v>8700</v>
      </c>
      <c r="K2251" s="69" t="s">
        <v>27854</v>
      </c>
    </row>
    <row r="2252" spans="1:11" ht="14.4">
      <c r="A2252" s="69">
        <v>1393011</v>
      </c>
      <c r="B2252" s="69">
        <v>2</v>
      </c>
      <c r="C2252" s="69" t="s">
        <v>26844</v>
      </c>
      <c r="D2252" s="69">
        <v>14</v>
      </c>
      <c r="E2252" s="69" t="s">
        <v>27842</v>
      </c>
      <c r="F2252" s="69">
        <v>28586</v>
      </c>
      <c r="G2252" s="69">
        <v>20171106</v>
      </c>
      <c r="H2252" s="69">
        <v>0</v>
      </c>
      <c r="I2252" s="70">
        <v>32088822740</v>
      </c>
      <c r="J2252" s="69">
        <v>8720</v>
      </c>
      <c r="K2252" s="69" t="s">
        <v>27855</v>
      </c>
    </row>
    <row r="2253" spans="1:11" ht="14.4">
      <c r="A2253" s="69">
        <v>1260904</v>
      </c>
      <c r="B2253" s="69">
        <v>2</v>
      </c>
      <c r="C2253" s="69" t="s">
        <v>26844</v>
      </c>
      <c r="D2253" s="69">
        <v>14</v>
      </c>
      <c r="E2253" s="69" t="s">
        <v>27842</v>
      </c>
      <c r="F2253" s="69">
        <v>28874</v>
      </c>
      <c r="G2253" s="69">
        <v>20091130</v>
      </c>
      <c r="H2253" s="69">
        <v>0</v>
      </c>
      <c r="I2253" s="70">
        <v>32058424188</v>
      </c>
      <c r="J2253" s="69">
        <v>5046</v>
      </c>
      <c r="K2253" s="69" t="s">
        <v>425</v>
      </c>
    </row>
    <row r="2254" spans="1:11" ht="14.4">
      <c r="A2254" s="69">
        <v>1618640</v>
      </c>
      <c r="B2254" s="69">
        <v>2</v>
      </c>
      <c r="C2254" s="69" t="s">
        <v>26844</v>
      </c>
      <c r="D2254" s="69">
        <v>14</v>
      </c>
      <c r="E2254" s="69" t="s">
        <v>27842</v>
      </c>
      <c r="F2254" s="69">
        <v>29287</v>
      </c>
      <c r="G2254" s="69">
        <v>20160716</v>
      </c>
      <c r="H2254" s="69">
        <v>0</v>
      </c>
      <c r="I2254" s="70">
        <v>32018230162</v>
      </c>
      <c r="J2254" s="69">
        <v>8512</v>
      </c>
      <c r="K2254" s="69" t="s">
        <v>4626</v>
      </c>
    </row>
    <row r="2255" spans="1:11" ht="14.4">
      <c r="A2255" s="69">
        <v>1467004</v>
      </c>
      <c r="B2255" s="69">
        <v>2</v>
      </c>
      <c r="C2255" s="69" t="s">
        <v>26844</v>
      </c>
      <c r="D2255" s="69">
        <v>14</v>
      </c>
      <c r="E2255" s="69" t="s">
        <v>27842</v>
      </c>
      <c r="F2255" s="69">
        <v>29502</v>
      </c>
      <c r="G2255" s="69">
        <v>20140416</v>
      </c>
      <c r="H2255" s="69">
        <v>0</v>
      </c>
      <c r="I2255" s="70">
        <v>31058834388</v>
      </c>
      <c r="J2255" s="69">
        <v>5046</v>
      </c>
      <c r="K2255" s="69" t="s">
        <v>285</v>
      </c>
    </row>
    <row r="2256" spans="1:11" ht="14.4">
      <c r="A2256" s="69">
        <v>1377446</v>
      </c>
      <c r="B2256" s="69">
        <v>2</v>
      </c>
      <c r="C2256" s="69" t="s">
        <v>26844</v>
      </c>
      <c r="D2256" s="69">
        <v>14</v>
      </c>
      <c r="E2256" s="69" t="s">
        <v>27842</v>
      </c>
      <c r="F2256" s="69">
        <v>29540</v>
      </c>
      <c r="G2256" s="69">
        <v>20170403</v>
      </c>
      <c r="H2256" s="69">
        <v>0</v>
      </c>
      <c r="I2256" s="70">
        <v>32119000365</v>
      </c>
      <c r="J2256" s="69">
        <v>5046</v>
      </c>
      <c r="K2256" s="69" t="s">
        <v>27856</v>
      </c>
    </row>
    <row r="2257" spans="1:11" ht="14.4">
      <c r="A2257" s="69">
        <v>1383438</v>
      </c>
      <c r="B2257" s="69">
        <v>2</v>
      </c>
      <c r="C2257" s="69" t="s">
        <v>26844</v>
      </c>
      <c r="D2257" s="69">
        <v>14</v>
      </c>
      <c r="E2257" s="69" t="s">
        <v>27842</v>
      </c>
      <c r="F2257" s="69">
        <v>30272</v>
      </c>
      <c r="G2257" s="69">
        <v>20110418</v>
      </c>
      <c r="H2257" s="69">
        <v>0</v>
      </c>
      <c r="I2257" s="70">
        <v>32018020019</v>
      </c>
      <c r="J2257" s="69">
        <v>5046</v>
      </c>
      <c r="K2257" s="69" t="s">
        <v>5628</v>
      </c>
    </row>
    <row r="2258" spans="1:11" ht="14.4">
      <c r="A2258" s="69">
        <v>1216129</v>
      </c>
      <c r="B2258" s="69">
        <v>2</v>
      </c>
      <c r="C2258" s="69" t="s">
        <v>26844</v>
      </c>
      <c r="D2258" s="69">
        <v>14</v>
      </c>
      <c r="E2258" s="69" t="s">
        <v>27842</v>
      </c>
      <c r="F2258" s="69">
        <v>30372</v>
      </c>
      <c r="G2258" s="69">
        <v>20031222</v>
      </c>
      <c r="H2258" s="69">
        <v>0</v>
      </c>
      <c r="I2258" s="70">
        <v>32018125255</v>
      </c>
      <c r="J2258" s="69">
        <v>8700</v>
      </c>
      <c r="K2258" s="69" t="s">
        <v>27857</v>
      </c>
    </row>
    <row r="2259" spans="1:11" ht="14.4">
      <c r="A2259" s="69">
        <v>1446941</v>
      </c>
      <c r="B2259" s="69">
        <v>2</v>
      </c>
      <c r="C2259" s="69" t="s">
        <v>26844</v>
      </c>
      <c r="D2259" s="69">
        <v>14</v>
      </c>
      <c r="E2259" s="69" t="s">
        <v>27842</v>
      </c>
      <c r="F2259" s="69">
        <v>31409</v>
      </c>
      <c r="G2259" s="69">
        <v>20130722</v>
      </c>
      <c r="H2259" s="69">
        <v>0</v>
      </c>
      <c r="I2259" s="70">
        <v>43058306937</v>
      </c>
      <c r="J2259" s="69">
        <v>8538</v>
      </c>
      <c r="K2259" s="69" t="s">
        <v>5762</v>
      </c>
    </row>
    <row r="2260" spans="1:11" ht="14.4">
      <c r="A2260" s="69">
        <v>1730944</v>
      </c>
      <c r="B2260" s="69">
        <v>2</v>
      </c>
      <c r="C2260" s="69" t="s">
        <v>26844</v>
      </c>
      <c r="D2260" s="69">
        <v>14</v>
      </c>
      <c r="E2260" s="69" t="s">
        <v>27842</v>
      </c>
      <c r="F2260" s="69">
        <v>32186</v>
      </c>
      <c r="G2260" s="69">
        <v>20210713</v>
      </c>
      <c r="H2260" s="69">
        <v>0</v>
      </c>
      <c r="I2260" s="70">
        <v>27149783675</v>
      </c>
      <c r="J2260" s="69">
        <v>8600</v>
      </c>
      <c r="K2260" s="69" t="s">
        <v>27858</v>
      </c>
    </row>
    <row r="2261" spans="1:11" ht="14.4">
      <c r="A2261" s="69">
        <v>1222750</v>
      </c>
      <c r="B2261" s="69">
        <v>2</v>
      </c>
      <c r="C2261" s="69" t="s">
        <v>26844</v>
      </c>
      <c r="D2261" s="69">
        <v>14</v>
      </c>
      <c r="E2261" s="69" t="s">
        <v>27842</v>
      </c>
      <c r="F2261" s="69">
        <v>32621</v>
      </c>
      <c r="G2261" s="69">
        <v>20110516</v>
      </c>
      <c r="H2261" s="69">
        <v>0</v>
      </c>
      <c r="I2261" s="70">
        <v>60947886242</v>
      </c>
      <c r="J2261" s="69">
        <v>8512</v>
      </c>
      <c r="K2261" s="69" t="s">
        <v>3301</v>
      </c>
    </row>
    <row r="2262" spans="1:11" ht="14.4">
      <c r="A2262" s="69">
        <v>1678142</v>
      </c>
      <c r="B2262" s="69">
        <v>2</v>
      </c>
      <c r="C2262" s="69" t="s">
        <v>26844</v>
      </c>
      <c r="D2262" s="69">
        <v>14</v>
      </c>
      <c r="E2262" s="69" t="s">
        <v>27842</v>
      </c>
      <c r="F2262" s="69">
        <v>33509</v>
      </c>
      <c r="G2262" s="69">
        <v>20171116</v>
      </c>
      <c r="H2262" s="69">
        <v>0</v>
      </c>
      <c r="I2262" s="70">
        <v>32008273545</v>
      </c>
      <c r="J2262" s="69">
        <v>8515</v>
      </c>
      <c r="K2262" s="69" t="s">
        <v>5756</v>
      </c>
    </row>
    <row r="2263" spans="1:11" ht="14.4">
      <c r="A2263" s="69">
        <v>1679935</v>
      </c>
      <c r="B2263" s="69">
        <v>2</v>
      </c>
      <c r="C2263" s="69" t="s">
        <v>26844</v>
      </c>
      <c r="D2263" s="69">
        <v>14</v>
      </c>
      <c r="E2263" s="69" t="s">
        <v>27842</v>
      </c>
      <c r="F2263" s="69">
        <v>33516</v>
      </c>
      <c r="G2263" s="69">
        <v>20171116</v>
      </c>
      <c r="H2263" s="69">
        <v>0</v>
      </c>
      <c r="I2263" s="70">
        <v>60947779033</v>
      </c>
      <c r="J2263" s="69">
        <v>8731</v>
      </c>
      <c r="K2263" s="69" t="s">
        <v>910</v>
      </c>
    </row>
    <row r="2264" spans="1:11" ht="14.4">
      <c r="A2264" s="69">
        <v>1417506</v>
      </c>
      <c r="B2264" s="69">
        <v>2</v>
      </c>
      <c r="C2264" s="69" t="s">
        <v>26844</v>
      </c>
      <c r="D2264" s="69">
        <v>14</v>
      </c>
      <c r="E2264" s="69" t="s">
        <v>27842</v>
      </c>
      <c r="F2264" s="69">
        <v>33706</v>
      </c>
      <c r="G2264" s="69">
        <v>20120730</v>
      </c>
      <c r="H2264" s="69">
        <v>0</v>
      </c>
      <c r="I2264" s="70">
        <v>32907276177</v>
      </c>
      <c r="J2264" s="69">
        <v>5046</v>
      </c>
      <c r="K2264" s="69" t="s">
        <v>27859</v>
      </c>
    </row>
    <row r="2265" spans="1:11" ht="14.4">
      <c r="A2265" s="69">
        <v>1352623</v>
      </c>
      <c r="B2265" s="69">
        <v>2</v>
      </c>
      <c r="C2265" s="69" t="s">
        <v>26844</v>
      </c>
      <c r="D2265" s="69">
        <v>14</v>
      </c>
      <c r="E2265" s="69" t="s">
        <v>27842</v>
      </c>
      <c r="F2265" s="69">
        <v>33961</v>
      </c>
      <c r="G2265" s="69">
        <v>20110208</v>
      </c>
      <c r="H2265" s="69">
        <v>0</v>
      </c>
      <c r="I2265" s="70">
        <v>32088820934</v>
      </c>
      <c r="J2265" s="69">
        <v>8750</v>
      </c>
      <c r="K2265" s="69" t="s">
        <v>4629</v>
      </c>
    </row>
    <row r="2266" spans="1:11" ht="14.4">
      <c r="A2266" s="69">
        <v>1424382</v>
      </c>
      <c r="B2266" s="69">
        <v>2</v>
      </c>
      <c r="C2266" s="69" t="s">
        <v>26844</v>
      </c>
      <c r="D2266" s="69">
        <v>14</v>
      </c>
      <c r="E2266" s="69" t="s">
        <v>27842</v>
      </c>
      <c r="F2266" s="69">
        <v>35106</v>
      </c>
      <c r="G2266" s="69">
        <v>20121101</v>
      </c>
      <c r="H2266" s="69">
        <v>0</v>
      </c>
      <c r="I2266" s="70">
        <v>32997808046</v>
      </c>
      <c r="J2266" s="69">
        <v>8514</v>
      </c>
      <c r="K2266" s="69" t="s">
        <v>1845</v>
      </c>
    </row>
    <row r="2267" spans="1:11" ht="14.4">
      <c r="A2267" s="69">
        <v>1354421</v>
      </c>
      <c r="B2267" s="69">
        <v>2</v>
      </c>
      <c r="C2267" s="69" t="s">
        <v>26844</v>
      </c>
      <c r="D2267" s="69">
        <v>14</v>
      </c>
      <c r="E2267" s="69" t="s">
        <v>27842</v>
      </c>
      <c r="F2267" s="69">
        <v>35827</v>
      </c>
      <c r="G2267" s="69">
        <v>20100208</v>
      </c>
      <c r="H2267" s="69">
        <v>0</v>
      </c>
      <c r="I2267" s="70">
        <v>32048319365</v>
      </c>
      <c r="J2267" s="69">
        <v>8515</v>
      </c>
      <c r="K2267" s="69" t="s">
        <v>27860</v>
      </c>
    </row>
    <row r="2268" spans="1:11" ht="14.4">
      <c r="A2268" s="69">
        <v>1380340</v>
      </c>
      <c r="B2268" s="69">
        <v>2</v>
      </c>
      <c r="C2268" s="69" t="s">
        <v>26844</v>
      </c>
      <c r="D2268" s="69">
        <v>14</v>
      </c>
      <c r="E2268" s="69" t="s">
        <v>27842</v>
      </c>
      <c r="F2268" s="69">
        <v>36049</v>
      </c>
      <c r="G2268" s="69">
        <v>20110302</v>
      </c>
      <c r="H2268" s="69">
        <v>0</v>
      </c>
      <c r="I2268" s="70">
        <v>60937678864</v>
      </c>
      <c r="J2268" s="69">
        <v>8700</v>
      </c>
      <c r="K2268" s="69" t="s">
        <v>2709</v>
      </c>
    </row>
    <row r="2269" spans="1:11" ht="14.4">
      <c r="A2269" s="69">
        <v>1412002</v>
      </c>
      <c r="B2269" s="69">
        <v>2</v>
      </c>
      <c r="C2269" s="69" t="s">
        <v>26844</v>
      </c>
      <c r="D2269" s="69">
        <v>14</v>
      </c>
      <c r="E2269" s="69" t="s">
        <v>27842</v>
      </c>
      <c r="F2269" s="69">
        <v>36759</v>
      </c>
      <c r="G2269" s="69">
        <v>20140210</v>
      </c>
      <c r="H2269" s="69">
        <v>0</v>
      </c>
      <c r="I2269" s="70">
        <v>19149103442</v>
      </c>
      <c r="J2269" s="69">
        <v>8720</v>
      </c>
      <c r="K2269" s="69" t="s">
        <v>4117</v>
      </c>
    </row>
    <row r="2270" spans="1:11" ht="14.4">
      <c r="A2270" s="69">
        <v>1354423</v>
      </c>
      <c r="B2270" s="69">
        <v>2</v>
      </c>
      <c r="C2270" s="69" t="s">
        <v>26844</v>
      </c>
      <c r="D2270" s="69">
        <v>14</v>
      </c>
      <c r="E2270" s="69" t="s">
        <v>27842</v>
      </c>
      <c r="F2270" s="69">
        <v>38065</v>
      </c>
      <c r="G2270" s="69">
        <v>20100208</v>
      </c>
      <c r="H2270" s="69">
        <v>0</v>
      </c>
      <c r="I2270" s="70">
        <v>32028314832</v>
      </c>
      <c r="J2270" s="69">
        <v>8738</v>
      </c>
      <c r="K2270" s="69" t="s">
        <v>3386</v>
      </c>
    </row>
    <row r="2271" spans="1:11" ht="14.4">
      <c r="A2271" s="69">
        <v>1373211</v>
      </c>
      <c r="B2271" s="69">
        <v>2</v>
      </c>
      <c r="C2271" s="69" t="s">
        <v>26844</v>
      </c>
      <c r="D2271" s="69">
        <v>14</v>
      </c>
      <c r="E2271" s="69" t="s">
        <v>27842</v>
      </c>
      <c r="F2271" s="69">
        <v>38066</v>
      </c>
      <c r="G2271" s="69">
        <v>20101108</v>
      </c>
      <c r="H2271" s="69">
        <v>0</v>
      </c>
      <c r="I2271" s="70">
        <v>32088412898</v>
      </c>
      <c r="J2271" s="69">
        <v>8738</v>
      </c>
      <c r="K2271" s="69" t="s">
        <v>27861</v>
      </c>
    </row>
    <row r="2272" spans="1:11" ht="14.4">
      <c r="A2272" s="69">
        <v>1146485</v>
      </c>
      <c r="B2272" s="69">
        <v>2</v>
      </c>
      <c r="C2272" s="69" t="s">
        <v>26844</v>
      </c>
      <c r="D2272" s="69">
        <v>14</v>
      </c>
      <c r="E2272" s="69" t="s">
        <v>27842</v>
      </c>
      <c r="F2272" s="69">
        <v>38416</v>
      </c>
      <c r="G2272" s="69">
        <v>20000904</v>
      </c>
      <c r="H2272" s="69">
        <v>0</v>
      </c>
      <c r="I2272" s="70">
        <v>32816049087</v>
      </c>
      <c r="J2272" s="69">
        <v>8731</v>
      </c>
      <c r="K2272" s="69" t="s">
        <v>2064</v>
      </c>
    </row>
    <row r="2273" spans="1:11" ht="14.4">
      <c r="A2273" s="69">
        <v>1379670</v>
      </c>
      <c r="B2273" s="69">
        <v>2</v>
      </c>
      <c r="C2273" s="69" t="s">
        <v>26844</v>
      </c>
      <c r="D2273" s="69">
        <v>14</v>
      </c>
      <c r="E2273" s="69" t="s">
        <v>27842</v>
      </c>
      <c r="F2273" s="69">
        <v>38420</v>
      </c>
      <c r="G2273" s="69">
        <v>20110216</v>
      </c>
      <c r="H2273" s="69">
        <v>0</v>
      </c>
      <c r="I2273" s="70">
        <v>32068305658</v>
      </c>
      <c r="J2273" s="69">
        <v>8514</v>
      </c>
      <c r="K2273" s="69" t="s">
        <v>3426</v>
      </c>
    </row>
    <row r="2274" spans="1:11" ht="14.4">
      <c r="A2274" s="69">
        <v>1351495</v>
      </c>
      <c r="B2274" s="69">
        <v>2</v>
      </c>
      <c r="C2274" s="69" t="s">
        <v>26844</v>
      </c>
      <c r="D2274" s="69">
        <v>14</v>
      </c>
      <c r="E2274" s="69" t="s">
        <v>27842</v>
      </c>
      <c r="F2274" s="69">
        <v>40727</v>
      </c>
      <c r="G2274" s="69">
        <v>20140616</v>
      </c>
      <c r="H2274" s="69">
        <v>0</v>
      </c>
      <c r="I2274" s="70">
        <v>32088403525</v>
      </c>
      <c r="J2274" s="69">
        <v>8524</v>
      </c>
      <c r="K2274" s="69" t="s">
        <v>2318</v>
      </c>
    </row>
    <row r="2275" spans="1:11" ht="14.4">
      <c r="A2275" s="69">
        <v>1385294</v>
      </c>
      <c r="B2275" s="69">
        <v>2</v>
      </c>
      <c r="C2275" s="69" t="s">
        <v>26844</v>
      </c>
      <c r="D2275" s="69">
        <v>14</v>
      </c>
      <c r="E2275" s="69" t="s">
        <v>27842</v>
      </c>
      <c r="F2275" s="69">
        <v>42121</v>
      </c>
      <c r="G2275" s="69">
        <v>20110509</v>
      </c>
      <c r="H2275" s="69">
        <v>0</v>
      </c>
      <c r="I2275" s="70">
        <v>32028229774</v>
      </c>
      <c r="J2275" s="69">
        <v>8538</v>
      </c>
      <c r="K2275" s="69" t="s">
        <v>1617</v>
      </c>
    </row>
    <row r="2276" spans="1:11" ht="14.4">
      <c r="A2276" s="69">
        <v>1416041</v>
      </c>
      <c r="B2276" s="69">
        <v>2</v>
      </c>
      <c r="C2276" s="69" t="s">
        <v>26844</v>
      </c>
      <c r="D2276" s="69">
        <v>14</v>
      </c>
      <c r="E2276" s="69" t="s">
        <v>27842</v>
      </c>
      <c r="F2276" s="69">
        <v>42517</v>
      </c>
      <c r="G2276" s="69">
        <v>20120716</v>
      </c>
      <c r="H2276" s="69">
        <v>0</v>
      </c>
      <c r="I2276" s="70">
        <v>12007731206</v>
      </c>
      <c r="J2276" s="69">
        <v>8514</v>
      </c>
      <c r="K2276" s="69" t="s">
        <v>6026</v>
      </c>
    </row>
    <row r="2277" spans="1:11" ht="14.4">
      <c r="A2277" s="69">
        <v>1704831</v>
      </c>
      <c r="B2277" s="69">
        <v>2</v>
      </c>
      <c r="C2277" s="69" t="s">
        <v>26844</v>
      </c>
      <c r="D2277" s="69">
        <v>14</v>
      </c>
      <c r="E2277" s="69" t="s">
        <v>27842</v>
      </c>
      <c r="F2277" s="69">
        <v>43526</v>
      </c>
      <c r="G2277" s="69">
        <v>20210719</v>
      </c>
      <c r="H2277" s="69">
        <v>0</v>
      </c>
      <c r="I2277" s="70">
        <v>32109051113</v>
      </c>
      <c r="J2277" s="69">
        <v>8110</v>
      </c>
      <c r="K2277" s="69" t="s">
        <v>27862</v>
      </c>
    </row>
    <row r="2278" spans="1:11" ht="14.4">
      <c r="A2278" s="69">
        <v>1058829</v>
      </c>
      <c r="B2278" s="69">
        <v>2</v>
      </c>
      <c r="C2278" s="69" t="s">
        <v>26844</v>
      </c>
      <c r="D2278" s="69">
        <v>14</v>
      </c>
      <c r="E2278" s="69" t="s">
        <v>27842</v>
      </c>
      <c r="F2278" s="69">
        <v>43572</v>
      </c>
      <c r="G2278" s="69">
        <v>19980917</v>
      </c>
      <c r="H2278" s="69">
        <v>0</v>
      </c>
      <c r="I2278" s="70">
        <v>16977406228</v>
      </c>
      <c r="J2278" s="69">
        <v>5046</v>
      </c>
      <c r="K2278" s="69" t="s">
        <v>4512</v>
      </c>
    </row>
    <row r="2279" spans="1:11" ht="14.4">
      <c r="A2279" s="69">
        <v>1328152</v>
      </c>
      <c r="B2279" s="69">
        <v>2</v>
      </c>
      <c r="C2279" s="69" t="s">
        <v>26844</v>
      </c>
      <c r="D2279" s="69">
        <v>14</v>
      </c>
      <c r="E2279" s="69" t="s">
        <v>27842</v>
      </c>
      <c r="F2279" s="69">
        <v>43652</v>
      </c>
      <c r="G2279" s="69">
        <v>20111215</v>
      </c>
      <c r="H2279" s="69">
        <v>0</v>
      </c>
      <c r="I2279" s="70">
        <v>32088716975</v>
      </c>
      <c r="J2279" s="69">
        <v>8524</v>
      </c>
      <c r="K2279" s="69" t="s">
        <v>5294</v>
      </c>
    </row>
    <row r="2280" spans="1:11" ht="14.4">
      <c r="A2280" s="69">
        <v>1381390</v>
      </c>
      <c r="B2280" s="69">
        <v>2</v>
      </c>
      <c r="C2280" s="69" t="s">
        <v>26844</v>
      </c>
      <c r="D2280" s="69">
        <v>14</v>
      </c>
      <c r="E2280" s="69" t="s">
        <v>27842</v>
      </c>
      <c r="F2280" s="69">
        <v>47423</v>
      </c>
      <c r="G2280" s="69">
        <v>20130128</v>
      </c>
      <c r="H2280" s="69">
        <v>0</v>
      </c>
      <c r="I2280" s="70">
        <v>16118907431</v>
      </c>
      <c r="J2280" s="69">
        <v>8720</v>
      </c>
      <c r="K2280" s="69" t="s">
        <v>802</v>
      </c>
    </row>
    <row r="2281" spans="1:11" ht="14.4">
      <c r="A2281" s="69">
        <v>1686004</v>
      </c>
      <c r="B2281" s="69">
        <v>2</v>
      </c>
      <c r="C2281" s="69" t="s">
        <v>26844</v>
      </c>
      <c r="D2281" s="69">
        <v>14</v>
      </c>
      <c r="E2281" s="69" t="s">
        <v>27842</v>
      </c>
      <c r="F2281" s="69">
        <v>47506</v>
      </c>
      <c r="G2281" s="69">
        <v>20180116</v>
      </c>
      <c r="H2281" s="69">
        <v>0</v>
      </c>
      <c r="I2281" s="70">
        <v>32008148689</v>
      </c>
      <c r="J2281" s="69">
        <v>8538</v>
      </c>
      <c r="K2281" s="69" t="s">
        <v>841</v>
      </c>
    </row>
    <row r="2282" spans="1:11" ht="14.4">
      <c r="A2282" s="69">
        <v>1416034</v>
      </c>
      <c r="B2282" s="69">
        <v>2</v>
      </c>
      <c r="C2282" s="69" t="s">
        <v>26844</v>
      </c>
      <c r="D2282" s="69">
        <v>14</v>
      </c>
      <c r="E2282" s="69" t="s">
        <v>27842</v>
      </c>
      <c r="F2282" s="69">
        <v>47665</v>
      </c>
      <c r="G2282" s="69">
        <v>20120716</v>
      </c>
      <c r="H2282" s="69">
        <v>0</v>
      </c>
      <c r="I2282" s="70">
        <v>32957762175</v>
      </c>
      <c r="J2282" s="69">
        <v>8514</v>
      </c>
      <c r="K2282" s="69" t="s">
        <v>2061</v>
      </c>
    </row>
    <row r="2283" spans="1:11" ht="14.4">
      <c r="A2283" s="69">
        <v>1067222</v>
      </c>
      <c r="B2283" s="69">
        <v>2</v>
      </c>
      <c r="C2283" s="69" t="s">
        <v>26844</v>
      </c>
      <c r="D2283" s="69">
        <v>14</v>
      </c>
      <c r="E2283" s="69" t="s">
        <v>27842</v>
      </c>
      <c r="F2283" s="69">
        <v>48099</v>
      </c>
      <c r="G2283" s="69">
        <v>20110323</v>
      </c>
      <c r="H2283" s="69">
        <v>0</v>
      </c>
      <c r="I2283" s="70">
        <v>60927495154</v>
      </c>
      <c r="J2283" s="69">
        <v>5046</v>
      </c>
      <c r="K2283" s="69" t="s">
        <v>5644</v>
      </c>
    </row>
    <row r="2284" spans="1:11" ht="14.4">
      <c r="A2284" s="69">
        <v>1571778</v>
      </c>
      <c r="B2284" s="69">
        <v>2</v>
      </c>
      <c r="C2284" s="69" t="s">
        <v>26844</v>
      </c>
      <c r="D2284" s="69">
        <v>14</v>
      </c>
      <c r="E2284" s="69" t="s">
        <v>27842</v>
      </c>
      <c r="F2284" s="69">
        <v>48415</v>
      </c>
      <c r="G2284" s="69">
        <v>20170417</v>
      </c>
      <c r="H2284" s="69">
        <v>0</v>
      </c>
      <c r="I2284" s="70">
        <v>64169265341</v>
      </c>
      <c r="J2284" s="69">
        <v>8732</v>
      </c>
      <c r="K2284" s="69" t="s">
        <v>5591</v>
      </c>
    </row>
    <row r="2285" spans="1:11" ht="14.4">
      <c r="A2285" s="69">
        <v>1067235</v>
      </c>
      <c r="B2285" s="69">
        <v>2</v>
      </c>
      <c r="C2285" s="69" t="s">
        <v>26844</v>
      </c>
      <c r="D2285" s="69">
        <v>14</v>
      </c>
      <c r="E2285" s="69" t="s">
        <v>27842</v>
      </c>
      <c r="F2285" s="69">
        <v>48970</v>
      </c>
      <c r="G2285" s="69">
        <v>19931026</v>
      </c>
      <c r="H2285" s="69">
        <v>0</v>
      </c>
      <c r="I2285" s="70">
        <v>32897289271</v>
      </c>
      <c r="J2285" s="69">
        <v>8738</v>
      </c>
      <c r="K2285" s="69" t="s">
        <v>27863</v>
      </c>
    </row>
    <row r="2286" spans="1:11" ht="14.4">
      <c r="A2286" s="69">
        <v>1853724</v>
      </c>
      <c r="B2286" s="69">
        <v>2</v>
      </c>
      <c r="C2286" s="69" t="s">
        <v>26844</v>
      </c>
      <c r="D2286" s="69">
        <v>14</v>
      </c>
      <c r="E2286" s="69" t="s">
        <v>27842</v>
      </c>
      <c r="F2286" s="69">
        <v>49171</v>
      </c>
      <c r="G2286" s="69">
        <v>20210222</v>
      </c>
      <c r="H2286" s="69">
        <v>0</v>
      </c>
      <c r="I2286" s="70">
        <v>13098507380</v>
      </c>
      <c r="J2286" s="69">
        <v>8110</v>
      </c>
      <c r="K2286" s="69" t="s">
        <v>5308</v>
      </c>
    </row>
    <row r="2287" spans="1:11" ht="14.4">
      <c r="A2287" s="69">
        <v>1538463</v>
      </c>
      <c r="B2287" s="69">
        <v>2</v>
      </c>
      <c r="C2287" s="69" t="s">
        <v>26844</v>
      </c>
      <c r="D2287" s="69">
        <v>14</v>
      </c>
      <c r="E2287" s="69" t="s">
        <v>27842</v>
      </c>
      <c r="F2287" s="69">
        <v>49456</v>
      </c>
      <c r="G2287" s="69">
        <v>20170916</v>
      </c>
      <c r="H2287" s="69">
        <v>0</v>
      </c>
      <c r="I2287" s="70">
        <v>32088500833</v>
      </c>
      <c r="J2287" s="69">
        <v>8514</v>
      </c>
      <c r="K2287" s="69" t="s">
        <v>665</v>
      </c>
    </row>
    <row r="2288" spans="1:11" ht="14.4">
      <c r="A2288" s="69">
        <v>1204662</v>
      </c>
      <c r="B2288" s="69">
        <v>2</v>
      </c>
      <c r="C2288" s="69" t="s">
        <v>26844</v>
      </c>
      <c r="D2288" s="69">
        <v>14</v>
      </c>
      <c r="E2288" s="69" t="s">
        <v>27842</v>
      </c>
      <c r="F2288" s="69">
        <v>50308</v>
      </c>
      <c r="G2288" s="69">
        <v>20030512</v>
      </c>
      <c r="H2288" s="69">
        <v>0</v>
      </c>
      <c r="I2288" s="70">
        <v>18967816655</v>
      </c>
      <c r="J2288" s="69">
        <v>8700</v>
      </c>
      <c r="K2288" s="69" t="s">
        <v>643</v>
      </c>
    </row>
    <row r="2289" spans="1:11" ht="14.4">
      <c r="A2289" s="69">
        <v>1415262</v>
      </c>
      <c r="B2289" s="69">
        <v>2</v>
      </c>
      <c r="C2289" s="69" t="s">
        <v>26844</v>
      </c>
      <c r="D2289" s="69">
        <v>14</v>
      </c>
      <c r="E2289" s="69" t="s">
        <v>27842</v>
      </c>
      <c r="F2289" s="69">
        <v>51152</v>
      </c>
      <c r="G2289" s="69">
        <v>20120709</v>
      </c>
      <c r="H2289" s="69">
        <v>0</v>
      </c>
      <c r="I2289" s="70">
        <v>32048008349</v>
      </c>
      <c r="J2289" s="69">
        <v>8515</v>
      </c>
      <c r="K2289" s="69" t="s">
        <v>5433</v>
      </c>
    </row>
    <row r="2290" spans="1:11" ht="14.4">
      <c r="A2290" s="69">
        <v>1204642</v>
      </c>
      <c r="B2290" s="69">
        <v>2</v>
      </c>
      <c r="C2290" s="69" t="s">
        <v>26844</v>
      </c>
      <c r="D2290" s="69">
        <v>14</v>
      </c>
      <c r="E2290" s="69" t="s">
        <v>27842</v>
      </c>
      <c r="F2290" s="69">
        <v>52486</v>
      </c>
      <c r="G2290" s="69">
        <v>20170814</v>
      </c>
      <c r="H2290" s="69">
        <v>0</v>
      </c>
      <c r="I2290" s="70">
        <v>32998247152</v>
      </c>
      <c r="J2290" s="69">
        <v>8512</v>
      </c>
      <c r="K2290" s="69" t="s">
        <v>1608</v>
      </c>
    </row>
    <row r="2291" spans="1:11" ht="14.4">
      <c r="A2291" s="69">
        <v>1336135</v>
      </c>
      <c r="B2291" s="69">
        <v>2</v>
      </c>
      <c r="C2291" s="69" t="s">
        <v>26844</v>
      </c>
      <c r="D2291" s="69">
        <v>14</v>
      </c>
      <c r="E2291" s="69" t="s">
        <v>27842</v>
      </c>
      <c r="F2291" s="69">
        <v>53389</v>
      </c>
      <c r="G2291" s="69">
        <v>20151116</v>
      </c>
      <c r="H2291" s="69">
        <v>0</v>
      </c>
      <c r="I2291" s="70">
        <v>32088410207</v>
      </c>
      <c r="J2291" s="69">
        <v>8738</v>
      </c>
      <c r="K2291" s="69" t="s">
        <v>27864</v>
      </c>
    </row>
    <row r="2292" spans="1:11" ht="14.4">
      <c r="A2292" s="69">
        <v>1352535</v>
      </c>
      <c r="B2292" s="69">
        <v>2</v>
      </c>
      <c r="C2292" s="69" t="s">
        <v>26844</v>
      </c>
      <c r="D2292" s="69">
        <v>14</v>
      </c>
      <c r="E2292" s="69" t="s">
        <v>27842</v>
      </c>
      <c r="F2292" s="69">
        <v>53776</v>
      </c>
      <c r="G2292" s="69">
        <v>20100111</v>
      </c>
      <c r="H2292" s="69">
        <v>0</v>
      </c>
      <c r="I2292" s="70">
        <v>32098616561</v>
      </c>
      <c r="J2292" s="69">
        <v>8600</v>
      </c>
      <c r="K2292" s="69" t="s">
        <v>2337</v>
      </c>
    </row>
    <row r="2293" spans="1:11" ht="14.4">
      <c r="A2293" s="69">
        <v>1407152</v>
      </c>
      <c r="B2293" s="69">
        <v>2</v>
      </c>
      <c r="C2293" s="69" t="s">
        <v>26844</v>
      </c>
      <c r="D2293" s="69">
        <v>14</v>
      </c>
      <c r="E2293" s="69" t="s">
        <v>27842</v>
      </c>
      <c r="F2293" s="69">
        <v>54196</v>
      </c>
      <c r="G2293" s="69">
        <v>20120409</v>
      </c>
      <c r="H2293" s="69">
        <v>0</v>
      </c>
      <c r="I2293" s="70">
        <v>32058306914</v>
      </c>
      <c r="J2293" s="69">
        <v>8515</v>
      </c>
      <c r="K2293" s="69" t="s">
        <v>3293</v>
      </c>
    </row>
    <row r="2294" spans="1:11" ht="14.4">
      <c r="A2294" s="69">
        <v>1005912</v>
      </c>
      <c r="B2294" s="69">
        <v>2</v>
      </c>
      <c r="C2294" s="69" t="s">
        <v>26844</v>
      </c>
      <c r="D2294" s="69">
        <v>14</v>
      </c>
      <c r="E2294" s="69" t="s">
        <v>27842</v>
      </c>
      <c r="F2294" s="69">
        <v>54936</v>
      </c>
      <c r="G2294" s="69">
        <v>19850218</v>
      </c>
      <c r="H2294" s="69">
        <v>0</v>
      </c>
      <c r="I2294" s="70">
        <v>32826366232</v>
      </c>
      <c r="J2294" s="69">
        <v>8732</v>
      </c>
      <c r="K2294" s="69" t="s">
        <v>1473</v>
      </c>
    </row>
    <row r="2295" spans="1:11" ht="14.4">
      <c r="A2295" s="69">
        <v>1398235</v>
      </c>
      <c r="B2295" s="69">
        <v>2</v>
      </c>
      <c r="C2295" s="69" t="s">
        <v>26844</v>
      </c>
      <c r="D2295" s="69">
        <v>14</v>
      </c>
      <c r="E2295" s="69" t="s">
        <v>27842</v>
      </c>
      <c r="F2295" s="69">
        <v>55013</v>
      </c>
      <c r="G2295" s="69">
        <v>20120326</v>
      </c>
      <c r="H2295" s="69">
        <v>0</v>
      </c>
      <c r="I2295" s="70">
        <v>32078835645</v>
      </c>
      <c r="J2295" s="69">
        <v>8514</v>
      </c>
      <c r="K2295" s="69" t="s">
        <v>5728</v>
      </c>
    </row>
    <row r="2296" spans="1:11" ht="14.4">
      <c r="A2296" s="69">
        <v>1584859</v>
      </c>
      <c r="B2296" s="69">
        <v>2</v>
      </c>
      <c r="C2296" s="69" t="s">
        <v>26844</v>
      </c>
      <c r="D2296" s="69">
        <v>14</v>
      </c>
      <c r="E2296" s="69" t="s">
        <v>27842</v>
      </c>
      <c r="F2296" s="69">
        <v>55274</v>
      </c>
      <c r="G2296" s="69">
        <v>20151116</v>
      </c>
      <c r="H2296" s="69">
        <v>0</v>
      </c>
      <c r="I2296" s="70">
        <v>14068317883</v>
      </c>
      <c r="J2296" s="69">
        <v>8512</v>
      </c>
      <c r="K2296" s="69" t="s">
        <v>3630</v>
      </c>
    </row>
    <row r="2297" spans="1:11" ht="14.4">
      <c r="A2297" s="69">
        <v>1382587</v>
      </c>
      <c r="B2297" s="69">
        <v>2</v>
      </c>
      <c r="C2297" s="69" t="s">
        <v>26844</v>
      </c>
      <c r="D2297" s="69">
        <v>14</v>
      </c>
      <c r="E2297" s="69" t="s">
        <v>27842</v>
      </c>
      <c r="F2297" s="69">
        <v>55674</v>
      </c>
      <c r="G2297" s="69">
        <v>20161205</v>
      </c>
      <c r="H2297" s="69">
        <v>0</v>
      </c>
      <c r="I2297" s="70">
        <v>32068526519</v>
      </c>
      <c r="J2297" s="69">
        <v>6700</v>
      </c>
      <c r="K2297" s="69" t="s">
        <v>3809</v>
      </c>
    </row>
    <row r="2298" spans="1:11" ht="14.4">
      <c r="A2298" s="69">
        <v>1374985</v>
      </c>
      <c r="B2298" s="69">
        <v>2</v>
      </c>
      <c r="C2298" s="69" t="s">
        <v>26844</v>
      </c>
      <c r="D2298" s="69">
        <v>14</v>
      </c>
      <c r="E2298" s="69" t="s">
        <v>27842</v>
      </c>
      <c r="F2298" s="69">
        <v>56867</v>
      </c>
      <c r="G2298" s="69">
        <v>20101216</v>
      </c>
      <c r="H2298" s="69">
        <v>0</v>
      </c>
      <c r="I2298" s="70">
        <v>32088300754</v>
      </c>
      <c r="J2298" s="69">
        <v>8538</v>
      </c>
      <c r="K2298" s="69" t="s">
        <v>4688</v>
      </c>
    </row>
    <row r="2299" spans="1:11" ht="14.4">
      <c r="A2299" s="69">
        <v>1353854</v>
      </c>
      <c r="B2299" s="69">
        <v>2</v>
      </c>
      <c r="C2299" s="69" t="s">
        <v>26844</v>
      </c>
      <c r="D2299" s="69">
        <v>14</v>
      </c>
      <c r="E2299" s="69" t="s">
        <v>27842</v>
      </c>
      <c r="F2299" s="69">
        <v>56951</v>
      </c>
      <c r="G2299" s="69">
        <v>20110228</v>
      </c>
      <c r="H2299" s="69">
        <v>0</v>
      </c>
      <c r="I2299" s="70">
        <v>32088727741</v>
      </c>
      <c r="J2299" s="69">
        <v>8700</v>
      </c>
      <c r="K2299" s="69" t="s">
        <v>1971</v>
      </c>
    </row>
    <row r="2300" spans="1:11" ht="14.4">
      <c r="A2300" s="69">
        <v>1631714</v>
      </c>
      <c r="B2300" s="69">
        <v>2</v>
      </c>
      <c r="C2300" s="69" t="s">
        <v>26844</v>
      </c>
      <c r="D2300" s="69">
        <v>14</v>
      </c>
      <c r="E2300" s="69" t="s">
        <v>27842</v>
      </c>
      <c r="F2300" s="69">
        <v>57556</v>
      </c>
      <c r="G2300" s="69">
        <v>20161116</v>
      </c>
      <c r="H2300" s="69">
        <v>0</v>
      </c>
      <c r="I2300" s="70">
        <v>60998218568</v>
      </c>
      <c r="J2300" s="69">
        <v>5046</v>
      </c>
      <c r="K2300" s="69" t="s">
        <v>5547</v>
      </c>
    </row>
    <row r="2301" spans="1:11" ht="14.4">
      <c r="A2301" s="69">
        <v>1711624</v>
      </c>
      <c r="B2301" s="69">
        <v>2</v>
      </c>
      <c r="C2301" s="69" t="s">
        <v>26844</v>
      </c>
      <c r="D2301" s="69">
        <v>14</v>
      </c>
      <c r="E2301" s="69" t="s">
        <v>27842</v>
      </c>
      <c r="F2301" s="69">
        <v>57927</v>
      </c>
      <c r="G2301" s="69">
        <v>20191201</v>
      </c>
      <c r="H2301" s="69">
        <v>0</v>
      </c>
      <c r="I2301" s="70">
        <v>16149616803</v>
      </c>
      <c r="J2301" s="69">
        <v>8720</v>
      </c>
      <c r="K2301" s="69" t="s">
        <v>27865</v>
      </c>
    </row>
    <row r="2302" spans="1:11" ht="14.4">
      <c r="A2302" s="69">
        <v>1467181</v>
      </c>
      <c r="B2302" s="69">
        <v>2</v>
      </c>
      <c r="C2302" s="69" t="s">
        <v>26844</v>
      </c>
      <c r="D2302" s="69">
        <v>14</v>
      </c>
      <c r="E2302" s="69" t="s">
        <v>27842</v>
      </c>
      <c r="F2302" s="69">
        <v>57990</v>
      </c>
      <c r="G2302" s="69">
        <v>20170828</v>
      </c>
      <c r="H2302" s="69">
        <v>0</v>
      </c>
      <c r="I2302" s="70">
        <v>32139113602</v>
      </c>
      <c r="J2302" s="69">
        <v>8732</v>
      </c>
      <c r="K2302" s="69" t="s">
        <v>1791</v>
      </c>
    </row>
    <row r="2303" spans="1:11" ht="14.4">
      <c r="A2303" s="69">
        <v>1724971</v>
      </c>
      <c r="B2303" s="69">
        <v>2</v>
      </c>
      <c r="C2303" s="69" t="s">
        <v>26844</v>
      </c>
      <c r="D2303" s="69">
        <v>14</v>
      </c>
      <c r="E2303" s="69" t="s">
        <v>27842</v>
      </c>
      <c r="F2303" s="69">
        <v>58048</v>
      </c>
      <c r="G2303" s="69">
        <v>20181101</v>
      </c>
      <c r="H2303" s="69">
        <v>0</v>
      </c>
      <c r="I2303" s="70">
        <v>60958081550</v>
      </c>
      <c r="J2303" s="69">
        <v>8700</v>
      </c>
      <c r="K2303" s="69" t="s">
        <v>4335</v>
      </c>
    </row>
    <row r="2304" spans="1:11" ht="14.4">
      <c r="A2304" s="69">
        <v>1729641</v>
      </c>
      <c r="B2304" s="69">
        <v>2</v>
      </c>
      <c r="C2304" s="69" t="s">
        <v>26844</v>
      </c>
      <c r="D2304" s="69">
        <v>14</v>
      </c>
      <c r="E2304" s="69" t="s">
        <v>27842</v>
      </c>
      <c r="F2304" s="69">
        <v>59387</v>
      </c>
      <c r="G2304" s="69">
        <v>20181216</v>
      </c>
      <c r="H2304" s="69">
        <v>0</v>
      </c>
      <c r="I2304" s="70">
        <v>32008032586</v>
      </c>
      <c r="J2304" s="69">
        <v>8720</v>
      </c>
      <c r="K2304" s="69" t="s">
        <v>27866</v>
      </c>
    </row>
    <row r="2305" spans="1:11" ht="14.4">
      <c r="A2305" s="69">
        <v>1396579</v>
      </c>
      <c r="B2305" s="69">
        <v>2</v>
      </c>
      <c r="C2305" s="69" t="s">
        <v>26844</v>
      </c>
      <c r="D2305" s="69">
        <v>14</v>
      </c>
      <c r="E2305" s="69" t="s">
        <v>27842</v>
      </c>
      <c r="F2305" s="69">
        <v>60098</v>
      </c>
      <c r="G2305" s="69">
        <v>20140113</v>
      </c>
      <c r="H2305" s="69">
        <v>0</v>
      </c>
      <c r="I2305" s="70">
        <v>21098710417</v>
      </c>
      <c r="J2305" s="69">
        <v>8738</v>
      </c>
      <c r="K2305" s="69" t="s">
        <v>27867</v>
      </c>
    </row>
    <row r="2306" spans="1:11" ht="14.4">
      <c r="A2306" s="69">
        <v>1618954</v>
      </c>
      <c r="B2306" s="69">
        <v>2</v>
      </c>
      <c r="C2306" s="69" t="s">
        <v>26844</v>
      </c>
      <c r="D2306" s="69">
        <v>14</v>
      </c>
      <c r="E2306" s="69" t="s">
        <v>27842</v>
      </c>
      <c r="F2306" s="69">
        <v>60200</v>
      </c>
      <c r="G2306" s="69">
        <v>20181210</v>
      </c>
      <c r="H2306" s="69">
        <v>0</v>
      </c>
      <c r="I2306" s="70">
        <v>32129519487</v>
      </c>
      <c r="J2306" s="69">
        <v>8750</v>
      </c>
      <c r="K2306" s="69" t="s">
        <v>27868</v>
      </c>
    </row>
    <row r="2307" spans="1:11" ht="14.4">
      <c r="A2307" s="69">
        <v>1067323</v>
      </c>
      <c r="B2307" s="69">
        <v>2</v>
      </c>
      <c r="C2307" s="69" t="s">
        <v>26844</v>
      </c>
      <c r="D2307" s="69">
        <v>14</v>
      </c>
      <c r="E2307" s="69" t="s">
        <v>27842</v>
      </c>
      <c r="F2307" s="69">
        <v>60549</v>
      </c>
      <c r="G2307" s="69">
        <v>20100217</v>
      </c>
      <c r="H2307" s="69">
        <v>0</v>
      </c>
      <c r="I2307" s="70">
        <v>32957797460</v>
      </c>
      <c r="J2307" s="69">
        <v>8700</v>
      </c>
      <c r="K2307" s="69" t="s">
        <v>1908</v>
      </c>
    </row>
    <row r="2308" spans="1:11" ht="14.4">
      <c r="A2308" s="69">
        <v>1641760</v>
      </c>
      <c r="B2308" s="69">
        <v>2</v>
      </c>
      <c r="C2308" s="69" t="s">
        <v>26844</v>
      </c>
      <c r="D2308" s="69">
        <v>14</v>
      </c>
      <c r="E2308" s="69" t="s">
        <v>27842</v>
      </c>
      <c r="F2308" s="69">
        <v>62219</v>
      </c>
      <c r="G2308" s="69">
        <v>20181210</v>
      </c>
      <c r="H2308" s="69">
        <v>0</v>
      </c>
      <c r="I2308" s="70">
        <v>60969675028</v>
      </c>
      <c r="J2308" s="69">
        <v>8732</v>
      </c>
      <c r="K2308" s="69" t="s">
        <v>27869</v>
      </c>
    </row>
    <row r="2309" spans="1:11" ht="14.4">
      <c r="A2309" s="69">
        <v>1398461</v>
      </c>
      <c r="B2309" s="69">
        <v>2</v>
      </c>
      <c r="C2309" s="69" t="s">
        <v>26844</v>
      </c>
      <c r="D2309" s="69">
        <v>14</v>
      </c>
      <c r="E2309" s="69" t="s">
        <v>27842</v>
      </c>
      <c r="F2309" s="69">
        <v>63803</v>
      </c>
      <c r="G2309" s="69">
        <v>20120130</v>
      </c>
      <c r="H2309" s="69">
        <v>0</v>
      </c>
      <c r="I2309" s="70">
        <v>32129002559</v>
      </c>
      <c r="J2309" s="69">
        <v>5046</v>
      </c>
      <c r="K2309" s="69" t="s">
        <v>5305</v>
      </c>
    </row>
    <row r="2310" spans="1:11" ht="14.4">
      <c r="A2310" s="69">
        <v>1393216</v>
      </c>
      <c r="B2310" s="69">
        <v>2</v>
      </c>
      <c r="C2310" s="69" t="s">
        <v>26844</v>
      </c>
      <c r="D2310" s="69">
        <v>14</v>
      </c>
      <c r="E2310" s="69" t="s">
        <v>27842</v>
      </c>
      <c r="F2310" s="69">
        <v>63979</v>
      </c>
      <c r="G2310" s="69">
        <v>20160523</v>
      </c>
      <c r="H2310" s="69">
        <v>0</v>
      </c>
      <c r="I2310" s="70">
        <v>32139207081</v>
      </c>
      <c r="J2310" s="69">
        <v>8700</v>
      </c>
      <c r="K2310" s="69" t="s">
        <v>5948</v>
      </c>
    </row>
    <row r="2311" spans="1:11" ht="14.4">
      <c r="A2311" s="69">
        <v>1655055</v>
      </c>
      <c r="B2311" s="69">
        <v>2</v>
      </c>
      <c r="C2311" s="69" t="s">
        <v>26844</v>
      </c>
      <c r="D2311" s="69">
        <v>14</v>
      </c>
      <c r="E2311" s="69" t="s">
        <v>27842</v>
      </c>
      <c r="F2311" s="69">
        <v>64095</v>
      </c>
      <c r="G2311" s="69">
        <v>20170516</v>
      </c>
      <c r="H2311" s="69">
        <v>0</v>
      </c>
      <c r="I2311" s="70">
        <v>32138600336</v>
      </c>
      <c r="J2311" s="69">
        <v>8731</v>
      </c>
      <c r="K2311" s="69" t="s">
        <v>27870</v>
      </c>
    </row>
    <row r="2312" spans="1:11" ht="14.4">
      <c r="A2312" s="69">
        <v>1067357</v>
      </c>
      <c r="B2312" s="69">
        <v>2</v>
      </c>
      <c r="C2312" s="69" t="s">
        <v>26844</v>
      </c>
      <c r="D2312" s="69">
        <v>14</v>
      </c>
      <c r="E2312" s="69" t="s">
        <v>27842</v>
      </c>
      <c r="F2312" s="69">
        <v>64271</v>
      </c>
      <c r="G2312" s="69">
        <v>20100216</v>
      </c>
      <c r="H2312" s="69">
        <v>0</v>
      </c>
      <c r="I2312" s="70">
        <v>32947895713</v>
      </c>
      <c r="J2312" s="69">
        <v>8514</v>
      </c>
      <c r="K2312" s="69" t="s">
        <v>1451</v>
      </c>
    </row>
    <row r="2313" spans="1:11" ht="14.4">
      <c r="A2313" s="69">
        <v>1382707</v>
      </c>
      <c r="B2313" s="69">
        <v>2</v>
      </c>
      <c r="C2313" s="69" t="s">
        <v>26844</v>
      </c>
      <c r="D2313" s="69">
        <v>14</v>
      </c>
      <c r="E2313" s="69" t="s">
        <v>27842</v>
      </c>
      <c r="F2313" s="69">
        <v>64773</v>
      </c>
      <c r="G2313" s="69">
        <v>20110401</v>
      </c>
      <c r="H2313" s="69">
        <v>0</v>
      </c>
      <c r="I2313" s="70">
        <v>16078317480</v>
      </c>
      <c r="J2313" s="69">
        <v>5046</v>
      </c>
      <c r="K2313" s="69" t="s">
        <v>3800</v>
      </c>
    </row>
    <row r="2314" spans="1:11" ht="14.4">
      <c r="A2314" s="69">
        <v>1639426</v>
      </c>
      <c r="B2314" s="69">
        <v>2</v>
      </c>
      <c r="C2314" s="69" t="s">
        <v>26844</v>
      </c>
      <c r="D2314" s="69">
        <v>14</v>
      </c>
      <c r="E2314" s="69" t="s">
        <v>27842</v>
      </c>
      <c r="F2314" s="69">
        <v>65714</v>
      </c>
      <c r="G2314" s="69">
        <v>20181210</v>
      </c>
      <c r="H2314" s="69">
        <v>0</v>
      </c>
      <c r="I2314" s="70">
        <v>38149555450</v>
      </c>
      <c r="J2314" s="69">
        <v>8732</v>
      </c>
      <c r="K2314" s="69" t="s">
        <v>27871</v>
      </c>
    </row>
    <row r="2315" spans="1:11" ht="14.4">
      <c r="A2315" s="69">
        <v>1073492</v>
      </c>
      <c r="B2315" s="69">
        <v>2</v>
      </c>
      <c r="C2315" s="69" t="s">
        <v>26844</v>
      </c>
      <c r="D2315" s="69">
        <v>14</v>
      </c>
      <c r="E2315" s="69" t="s">
        <v>27842</v>
      </c>
      <c r="F2315" s="69">
        <v>67562</v>
      </c>
      <c r="G2315" s="69">
        <v>19991101</v>
      </c>
      <c r="H2315" s="69">
        <v>0</v>
      </c>
      <c r="I2315" s="70">
        <v>39957522335</v>
      </c>
      <c r="J2315" s="69">
        <v>8600</v>
      </c>
      <c r="K2315" s="69" t="s">
        <v>27872</v>
      </c>
    </row>
    <row r="2316" spans="1:11" ht="14.4">
      <c r="A2316" s="69">
        <v>1731241</v>
      </c>
      <c r="B2316" s="69">
        <v>2</v>
      </c>
      <c r="C2316" s="69" t="s">
        <v>26844</v>
      </c>
      <c r="D2316" s="69">
        <v>14</v>
      </c>
      <c r="E2316" s="69" t="s">
        <v>27842</v>
      </c>
      <c r="F2316" s="69">
        <v>69533</v>
      </c>
      <c r="G2316" s="69">
        <v>20210920</v>
      </c>
      <c r="H2316" s="69">
        <v>0</v>
      </c>
      <c r="I2316" s="70">
        <v>85149589690</v>
      </c>
      <c r="J2316" s="69">
        <v>8720</v>
      </c>
      <c r="K2316" s="69" t="s">
        <v>27873</v>
      </c>
    </row>
    <row r="2317" spans="1:11" ht="14.4">
      <c r="A2317" s="69">
        <v>1364646</v>
      </c>
      <c r="B2317" s="69">
        <v>2</v>
      </c>
      <c r="C2317" s="69" t="s">
        <v>26844</v>
      </c>
      <c r="D2317" s="69">
        <v>14</v>
      </c>
      <c r="E2317" s="69" t="s">
        <v>27842</v>
      </c>
      <c r="F2317" s="69">
        <v>70235</v>
      </c>
      <c r="G2317" s="69">
        <v>20151001</v>
      </c>
      <c r="H2317" s="69">
        <v>0</v>
      </c>
      <c r="I2317" s="70">
        <v>32078503755</v>
      </c>
      <c r="J2317" s="69">
        <v>8538</v>
      </c>
      <c r="K2317" s="69" t="s">
        <v>671</v>
      </c>
    </row>
    <row r="2318" spans="1:11" ht="14.4">
      <c r="A2318" s="69">
        <v>1436535</v>
      </c>
      <c r="B2318" s="69">
        <v>2</v>
      </c>
      <c r="C2318" s="69" t="s">
        <v>26844</v>
      </c>
      <c r="D2318" s="69">
        <v>14</v>
      </c>
      <c r="E2318" s="69" t="s">
        <v>27842</v>
      </c>
      <c r="F2318" s="69">
        <v>71651</v>
      </c>
      <c r="G2318" s="69">
        <v>20161114</v>
      </c>
      <c r="H2318" s="69">
        <v>0</v>
      </c>
      <c r="I2318" s="70">
        <v>32139028354</v>
      </c>
      <c r="J2318" s="69">
        <v>5046</v>
      </c>
      <c r="K2318" s="69" t="s">
        <v>5768</v>
      </c>
    </row>
    <row r="2319" spans="1:11" ht="14.4">
      <c r="A2319" s="69">
        <v>1389700</v>
      </c>
      <c r="B2319" s="69">
        <v>2</v>
      </c>
      <c r="C2319" s="69" t="s">
        <v>26844</v>
      </c>
      <c r="D2319" s="69">
        <v>14</v>
      </c>
      <c r="E2319" s="69" t="s">
        <v>27842</v>
      </c>
      <c r="F2319" s="69">
        <v>71977</v>
      </c>
      <c r="G2319" s="69">
        <v>20110919</v>
      </c>
      <c r="H2319" s="69">
        <v>0</v>
      </c>
      <c r="I2319" s="70">
        <v>32118914681</v>
      </c>
      <c r="J2319" s="69">
        <v>8538</v>
      </c>
      <c r="K2319" s="69" t="s">
        <v>4659</v>
      </c>
    </row>
    <row r="2320" spans="1:11" ht="14.4">
      <c r="A2320" s="69">
        <v>1748568</v>
      </c>
      <c r="B2320" s="69">
        <v>2</v>
      </c>
      <c r="C2320" s="69" t="s">
        <v>26844</v>
      </c>
      <c r="D2320" s="69">
        <v>14</v>
      </c>
      <c r="E2320" s="69" t="s">
        <v>27842</v>
      </c>
      <c r="F2320" s="69">
        <v>72129</v>
      </c>
      <c r="G2320" s="69">
        <v>20190701</v>
      </c>
      <c r="H2320" s="69">
        <v>0</v>
      </c>
      <c r="I2320" s="70">
        <v>76028400109</v>
      </c>
      <c r="J2320" s="69">
        <v>8538</v>
      </c>
      <c r="K2320" s="69" t="s">
        <v>27874</v>
      </c>
    </row>
    <row r="2321" spans="1:11" ht="14.4">
      <c r="A2321" s="69">
        <v>1341161</v>
      </c>
      <c r="B2321" s="69">
        <v>2</v>
      </c>
      <c r="C2321" s="69" t="s">
        <v>26844</v>
      </c>
      <c r="D2321" s="69">
        <v>14</v>
      </c>
      <c r="E2321" s="69" t="s">
        <v>27842</v>
      </c>
      <c r="F2321" s="69">
        <v>72574</v>
      </c>
      <c r="G2321" s="69">
        <v>20120910</v>
      </c>
      <c r="H2321" s="69">
        <v>0</v>
      </c>
      <c r="I2321" s="70">
        <v>32078964395</v>
      </c>
      <c r="J2321" s="69">
        <v>8720</v>
      </c>
      <c r="K2321" s="69" t="s">
        <v>27875</v>
      </c>
    </row>
    <row r="2322" spans="1:11" ht="14.4">
      <c r="A2322" s="69">
        <v>1354959</v>
      </c>
      <c r="B2322" s="69">
        <v>2</v>
      </c>
      <c r="C2322" s="69" t="s">
        <v>26844</v>
      </c>
      <c r="D2322" s="69">
        <v>14</v>
      </c>
      <c r="E2322" s="69" t="s">
        <v>27842</v>
      </c>
      <c r="F2322" s="69">
        <v>73004</v>
      </c>
      <c r="G2322" s="69">
        <v>20100222</v>
      </c>
      <c r="H2322" s="69">
        <v>0</v>
      </c>
      <c r="I2322" s="70">
        <v>32998061538</v>
      </c>
      <c r="J2322" s="69">
        <v>8738</v>
      </c>
      <c r="K2322" s="69" t="s">
        <v>5559</v>
      </c>
    </row>
    <row r="2323" spans="1:11" ht="14.4">
      <c r="A2323" s="69">
        <v>1606436</v>
      </c>
      <c r="B2323" s="69">
        <v>2</v>
      </c>
      <c r="C2323" s="69" t="s">
        <v>26844</v>
      </c>
      <c r="D2323" s="69">
        <v>14</v>
      </c>
      <c r="E2323" s="69" t="s">
        <v>27842</v>
      </c>
      <c r="F2323" s="69">
        <v>73075</v>
      </c>
      <c r="G2323" s="69">
        <v>20190408</v>
      </c>
      <c r="H2323" s="69">
        <v>0</v>
      </c>
      <c r="I2323" s="70">
        <v>66169252500</v>
      </c>
      <c r="J2323" s="69">
        <v>6700</v>
      </c>
      <c r="K2323" s="69" t="s">
        <v>4129</v>
      </c>
    </row>
    <row r="2324" spans="1:11" ht="14.4">
      <c r="A2324" s="69">
        <v>1372042</v>
      </c>
      <c r="B2324" s="69">
        <v>2</v>
      </c>
      <c r="C2324" s="69" t="s">
        <v>26844</v>
      </c>
      <c r="D2324" s="69">
        <v>14</v>
      </c>
      <c r="E2324" s="69" t="s">
        <v>27842</v>
      </c>
      <c r="F2324" s="69">
        <v>73155</v>
      </c>
      <c r="G2324" s="69">
        <v>20150401</v>
      </c>
      <c r="H2324" s="69">
        <v>0</v>
      </c>
      <c r="I2324" s="70">
        <v>32118810707</v>
      </c>
      <c r="J2324" s="69">
        <v>8720</v>
      </c>
      <c r="K2324" s="69" t="s">
        <v>27876</v>
      </c>
    </row>
    <row r="2325" spans="1:11" ht="14.4">
      <c r="A2325" s="69">
        <v>1708280</v>
      </c>
      <c r="B2325" s="69">
        <v>2</v>
      </c>
      <c r="C2325" s="69" t="s">
        <v>26844</v>
      </c>
      <c r="D2325" s="69">
        <v>14</v>
      </c>
      <c r="E2325" s="69" t="s">
        <v>27842</v>
      </c>
      <c r="F2325" s="69">
        <v>73983</v>
      </c>
      <c r="G2325" s="69">
        <v>20181016</v>
      </c>
      <c r="H2325" s="69">
        <v>0</v>
      </c>
      <c r="I2325" s="70">
        <v>73169491633</v>
      </c>
      <c r="J2325" s="69">
        <v>8720</v>
      </c>
      <c r="K2325" s="69" t="s">
        <v>27877</v>
      </c>
    </row>
    <row r="2326" spans="1:11" ht="14.4">
      <c r="A2326" s="69">
        <v>1373602</v>
      </c>
      <c r="B2326" s="69">
        <v>2</v>
      </c>
      <c r="C2326" s="69" t="s">
        <v>26844</v>
      </c>
      <c r="D2326" s="69">
        <v>14</v>
      </c>
      <c r="E2326" s="69" t="s">
        <v>27842</v>
      </c>
      <c r="F2326" s="69">
        <v>75191</v>
      </c>
      <c r="G2326" s="69">
        <v>20160606</v>
      </c>
      <c r="H2326" s="69">
        <v>0</v>
      </c>
      <c r="I2326" s="70">
        <v>32108405831</v>
      </c>
      <c r="J2326" s="69">
        <v>5046</v>
      </c>
      <c r="K2326" s="69" t="s">
        <v>1704</v>
      </c>
    </row>
    <row r="2327" spans="1:11" ht="14.4">
      <c r="A2327" s="69">
        <v>1413671</v>
      </c>
      <c r="B2327" s="69">
        <v>2</v>
      </c>
      <c r="C2327" s="69" t="s">
        <v>26844</v>
      </c>
      <c r="D2327" s="69">
        <v>14</v>
      </c>
      <c r="E2327" s="69" t="s">
        <v>27842</v>
      </c>
      <c r="F2327" s="69">
        <v>75221</v>
      </c>
      <c r="G2327" s="69">
        <v>20190616</v>
      </c>
      <c r="H2327" s="69">
        <v>0</v>
      </c>
      <c r="I2327" s="70">
        <v>37119112490</v>
      </c>
      <c r="J2327" s="69">
        <v>8538</v>
      </c>
      <c r="K2327" s="69" t="s">
        <v>27878</v>
      </c>
    </row>
    <row r="2328" spans="1:11" ht="14.4">
      <c r="A2328" s="69">
        <v>1352257</v>
      </c>
      <c r="B2328" s="69">
        <v>2</v>
      </c>
      <c r="C2328" s="69" t="s">
        <v>26844</v>
      </c>
      <c r="D2328" s="69">
        <v>14</v>
      </c>
      <c r="E2328" s="69" t="s">
        <v>27842</v>
      </c>
      <c r="F2328" s="69">
        <v>75238</v>
      </c>
      <c r="G2328" s="69">
        <v>20110411</v>
      </c>
      <c r="H2328" s="69">
        <v>0</v>
      </c>
      <c r="I2328" s="70">
        <v>32068406951</v>
      </c>
      <c r="J2328" s="69">
        <v>8720</v>
      </c>
      <c r="K2328" s="69" t="s">
        <v>4515</v>
      </c>
    </row>
    <row r="2329" spans="1:11" ht="14.4">
      <c r="A2329" s="69">
        <v>2032962</v>
      </c>
      <c r="B2329" s="69">
        <v>2</v>
      </c>
      <c r="C2329" s="69" t="s">
        <v>26844</v>
      </c>
      <c r="D2329" s="69">
        <v>14</v>
      </c>
      <c r="E2329" s="69" t="s">
        <v>27842</v>
      </c>
      <c r="F2329" s="69">
        <v>76864</v>
      </c>
      <c r="G2329" s="69">
        <v>20210823</v>
      </c>
      <c r="H2329" s="69">
        <v>0</v>
      </c>
      <c r="I2329" s="70">
        <v>75169531243</v>
      </c>
      <c r="J2329" s="69">
        <v>8720</v>
      </c>
      <c r="K2329" s="69" t="s">
        <v>27879</v>
      </c>
    </row>
    <row r="2330" spans="1:11" ht="14.4">
      <c r="A2330" s="69">
        <v>1330407</v>
      </c>
      <c r="B2330" s="69">
        <v>2</v>
      </c>
      <c r="C2330" s="69" t="s">
        <v>26844</v>
      </c>
      <c r="D2330" s="69">
        <v>14</v>
      </c>
      <c r="E2330" s="69" t="s">
        <v>27842</v>
      </c>
      <c r="F2330" s="69">
        <v>77242</v>
      </c>
      <c r="G2330" s="69">
        <v>20161107</v>
      </c>
      <c r="H2330" s="69">
        <v>0</v>
      </c>
      <c r="I2330" s="70">
        <v>32088953404</v>
      </c>
      <c r="J2330" s="69">
        <v>5046</v>
      </c>
      <c r="K2330" s="69" t="s">
        <v>3691</v>
      </c>
    </row>
    <row r="2331" spans="1:11" ht="14.4">
      <c r="A2331" s="69">
        <v>1371994</v>
      </c>
      <c r="B2331" s="69">
        <v>2</v>
      </c>
      <c r="C2331" s="69" t="s">
        <v>26844</v>
      </c>
      <c r="D2331" s="69">
        <v>14</v>
      </c>
      <c r="E2331" s="69" t="s">
        <v>27842</v>
      </c>
      <c r="F2331" s="69">
        <v>77295</v>
      </c>
      <c r="G2331" s="69">
        <v>20101018</v>
      </c>
      <c r="H2331" s="69">
        <v>0</v>
      </c>
      <c r="I2331" s="70">
        <v>25988227804</v>
      </c>
      <c r="J2331" s="69">
        <v>8538</v>
      </c>
      <c r="K2331" s="69" t="s">
        <v>2706</v>
      </c>
    </row>
    <row r="2332" spans="1:11" ht="14.4">
      <c r="A2332" s="69">
        <v>929924</v>
      </c>
      <c r="B2332" s="69">
        <v>2</v>
      </c>
      <c r="C2332" s="69" t="s">
        <v>26844</v>
      </c>
      <c r="D2332" s="69">
        <v>14</v>
      </c>
      <c r="E2332" s="69" t="s">
        <v>27842</v>
      </c>
      <c r="F2332" s="69">
        <v>77496</v>
      </c>
      <c r="G2332" s="69">
        <v>19900813</v>
      </c>
      <c r="H2332" s="69">
        <v>0</v>
      </c>
      <c r="I2332" s="70">
        <v>16906707340</v>
      </c>
      <c r="J2332" s="69">
        <v>5046</v>
      </c>
      <c r="K2332" s="69" t="s">
        <v>251</v>
      </c>
    </row>
    <row r="2333" spans="1:11" ht="14.4">
      <c r="A2333" s="69">
        <v>1696661</v>
      </c>
      <c r="B2333" s="69">
        <v>2</v>
      </c>
      <c r="C2333" s="69" t="s">
        <v>26844</v>
      </c>
      <c r="D2333" s="69">
        <v>14</v>
      </c>
      <c r="E2333" s="69" t="s">
        <v>27842</v>
      </c>
      <c r="F2333" s="69">
        <v>77679</v>
      </c>
      <c r="G2333" s="69">
        <v>20180401</v>
      </c>
      <c r="H2333" s="69">
        <v>0</v>
      </c>
      <c r="I2333" s="70">
        <v>32109139421</v>
      </c>
      <c r="J2333" s="69">
        <v>8515</v>
      </c>
      <c r="K2333" s="69" t="s">
        <v>4641</v>
      </c>
    </row>
    <row r="2334" spans="1:11" ht="14.4">
      <c r="A2334" s="69">
        <v>1067483</v>
      </c>
      <c r="B2334" s="69">
        <v>2</v>
      </c>
      <c r="C2334" s="69" t="s">
        <v>26844</v>
      </c>
      <c r="D2334" s="69">
        <v>14</v>
      </c>
      <c r="E2334" s="69" t="s">
        <v>27842</v>
      </c>
      <c r="F2334" s="69">
        <v>77878</v>
      </c>
      <c r="G2334" s="69">
        <v>20100712</v>
      </c>
      <c r="H2334" s="69">
        <v>0</v>
      </c>
      <c r="I2334" s="70">
        <v>32927461700</v>
      </c>
      <c r="J2334" s="69">
        <v>8538</v>
      </c>
      <c r="K2334" s="69" t="s">
        <v>3866</v>
      </c>
    </row>
    <row r="2335" spans="1:11" ht="14.4">
      <c r="A2335" s="69">
        <v>1428792</v>
      </c>
      <c r="B2335" s="69">
        <v>2</v>
      </c>
      <c r="C2335" s="69" t="s">
        <v>26844</v>
      </c>
      <c r="D2335" s="69">
        <v>14</v>
      </c>
      <c r="E2335" s="69" t="s">
        <v>27842</v>
      </c>
      <c r="F2335" s="69">
        <v>78284</v>
      </c>
      <c r="G2335" s="69">
        <v>20190617</v>
      </c>
      <c r="H2335" s="69">
        <v>0</v>
      </c>
      <c r="I2335" s="70">
        <v>32128928788</v>
      </c>
      <c r="J2335" s="69">
        <v>5046</v>
      </c>
      <c r="K2335" s="69" t="s">
        <v>27880</v>
      </c>
    </row>
    <row r="2336" spans="1:11" ht="14.4">
      <c r="A2336" s="69">
        <v>1786941</v>
      </c>
      <c r="B2336" s="69">
        <v>2</v>
      </c>
      <c r="C2336" s="69" t="s">
        <v>26844</v>
      </c>
      <c r="D2336" s="69">
        <v>14</v>
      </c>
      <c r="E2336" s="69" t="s">
        <v>27842</v>
      </c>
      <c r="F2336" s="69">
        <v>78363</v>
      </c>
      <c r="G2336" s="69">
        <v>20200316</v>
      </c>
      <c r="H2336" s="69">
        <v>0</v>
      </c>
      <c r="I2336" s="70">
        <v>32108401848</v>
      </c>
      <c r="J2336" s="69">
        <v>8515</v>
      </c>
      <c r="K2336" s="69" t="s">
        <v>1710</v>
      </c>
    </row>
    <row r="2337" spans="1:11" ht="14.4">
      <c r="A2337" s="69">
        <v>1166906</v>
      </c>
      <c r="B2337" s="69">
        <v>2</v>
      </c>
      <c r="C2337" s="69" t="s">
        <v>26844</v>
      </c>
      <c r="D2337" s="69">
        <v>14</v>
      </c>
      <c r="E2337" s="69" t="s">
        <v>27842</v>
      </c>
      <c r="F2337" s="69">
        <v>79183</v>
      </c>
      <c r="G2337" s="69">
        <v>20010925</v>
      </c>
      <c r="H2337" s="69">
        <v>0</v>
      </c>
      <c r="I2337" s="70">
        <v>32886676207</v>
      </c>
      <c r="J2337" s="69">
        <v>8720</v>
      </c>
      <c r="K2337" s="69" t="s">
        <v>2146</v>
      </c>
    </row>
    <row r="2338" spans="1:11" ht="14.4">
      <c r="A2338" s="69">
        <v>1428794</v>
      </c>
      <c r="B2338" s="69">
        <v>2</v>
      </c>
      <c r="C2338" s="69" t="s">
        <v>26844</v>
      </c>
      <c r="D2338" s="69">
        <v>14</v>
      </c>
      <c r="E2338" s="69" t="s">
        <v>27842</v>
      </c>
      <c r="F2338" s="69">
        <v>81584</v>
      </c>
      <c r="G2338" s="69">
        <v>20180521</v>
      </c>
      <c r="H2338" s="69">
        <v>0</v>
      </c>
      <c r="I2338" s="70">
        <v>32028351495</v>
      </c>
      <c r="J2338" s="69">
        <v>8720</v>
      </c>
      <c r="K2338" s="69" t="s">
        <v>27881</v>
      </c>
    </row>
    <row r="2339" spans="1:11" ht="14.4">
      <c r="A2339" s="69">
        <v>1380335</v>
      </c>
      <c r="B2339" s="69">
        <v>2</v>
      </c>
      <c r="C2339" s="69" t="s">
        <v>26844</v>
      </c>
      <c r="D2339" s="69">
        <v>14</v>
      </c>
      <c r="E2339" s="69" t="s">
        <v>27842</v>
      </c>
      <c r="F2339" s="69">
        <v>82555</v>
      </c>
      <c r="G2339" s="69">
        <v>20110301</v>
      </c>
      <c r="H2339" s="69">
        <v>0</v>
      </c>
      <c r="I2339" s="70">
        <v>32947535913</v>
      </c>
      <c r="J2339" s="69">
        <v>8700</v>
      </c>
      <c r="K2339" s="69" t="s">
        <v>4898</v>
      </c>
    </row>
    <row r="2340" spans="1:11" ht="14.4">
      <c r="A2340" s="69">
        <v>1355671</v>
      </c>
      <c r="B2340" s="69">
        <v>2</v>
      </c>
      <c r="C2340" s="69" t="s">
        <v>26844</v>
      </c>
      <c r="D2340" s="69">
        <v>14</v>
      </c>
      <c r="E2340" s="69" t="s">
        <v>27842</v>
      </c>
      <c r="F2340" s="69">
        <v>83397</v>
      </c>
      <c r="G2340" s="69">
        <v>20100301</v>
      </c>
      <c r="H2340" s="69">
        <v>0</v>
      </c>
      <c r="I2340" s="70">
        <v>43886611938</v>
      </c>
      <c r="J2340" s="69">
        <v>8738</v>
      </c>
      <c r="K2340" s="69" t="s">
        <v>4724</v>
      </c>
    </row>
    <row r="2341" spans="1:11" ht="14.4">
      <c r="A2341" s="69">
        <v>1755666</v>
      </c>
      <c r="B2341" s="69">
        <v>2</v>
      </c>
      <c r="C2341" s="69" t="s">
        <v>26844</v>
      </c>
      <c r="D2341" s="69">
        <v>14</v>
      </c>
      <c r="E2341" s="69" t="s">
        <v>27842</v>
      </c>
      <c r="F2341" s="69">
        <v>84307</v>
      </c>
      <c r="G2341" s="69">
        <v>20190901</v>
      </c>
      <c r="H2341" s="69">
        <v>0</v>
      </c>
      <c r="I2341" s="70">
        <v>32058668396</v>
      </c>
      <c r="J2341" s="69">
        <v>8512</v>
      </c>
      <c r="K2341" s="69" t="s">
        <v>2334</v>
      </c>
    </row>
    <row r="2342" spans="1:11" ht="14.4">
      <c r="A2342" s="69">
        <v>1067540</v>
      </c>
      <c r="B2342" s="69">
        <v>2</v>
      </c>
      <c r="C2342" s="69" t="s">
        <v>26844</v>
      </c>
      <c r="D2342" s="69">
        <v>14</v>
      </c>
      <c r="E2342" s="69" t="s">
        <v>27842</v>
      </c>
      <c r="F2342" s="69">
        <v>85879</v>
      </c>
      <c r="G2342" s="69">
        <v>20101216</v>
      </c>
      <c r="H2342" s="69">
        <v>0</v>
      </c>
      <c r="I2342" s="70">
        <v>32907385564</v>
      </c>
      <c r="J2342" s="69">
        <v>8538</v>
      </c>
      <c r="K2342" s="69" t="s">
        <v>4456</v>
      </c>
    </row>
    <row r="2343" spans="1:11" ht="14.4">
      <c r="A2343" s="69">
        <v>1677721</v>
      </c>
      <c r="B2343" s="69">
        <v>2</v>
      </c>
      <c r="C2343" s="69" t="s">
        <v>26844</v>
      </c>
      <c r="D2343" s="69">
        <v>14</v>
      </c>
      <c r="E2343" s="69" t="s">
        <v>27842</v>
      </c>
      <c r="F2343" s="69">
        <v>86414</v>
      </c>
      <c r="G2343" s="69">
        <v>20210322</v>
      </c>
      <c r="H2343" s="69">
        <v>0</v>
      </c>
      <c r="I2343" s="70">
        <v>74169468134</v>
      </c>
      <c r="J2343" s="69">
        <v>6700</v>
      </c>
      <c r="K2343" s="69" t="s">
        <v>27882</v>
      </c>
    </row>
    <row r="2344" spans="1:11" ht="14.4">
      <c r="A2344" s="69">
        <v>1383219</v>
      </c>
      <c r="B2344" s="69">
        <v>2</v>
      </c>
      <c r="C2344" s="69" t="s">
        <v>26844</v>
      </c>
      <c r="D2344" s="69">
        <v>14</v>
      </c>
      <c r="E2344" s="69" t="s">
        <v>27842</v>
      </c>
      <c r="F2344" s="69">
        <v>87632</v>
      </c>
      <c r="G2344" s="69">
        <v>20110411</v>
      </c>
      <c r="H2344" s="69">
        <v>0</v>
      </c>
      <c r="I2344" s="70">
        <v>32018250350</v>
      </c>
      <c r="J2344" s="69">
        <v>8700</v>
      </c>
      <c r="K2344" s="69" t="s">
        <v>27883</v>
      </c>
    </row>
    <row r="2345" spans="1:11" ht="14.4">
      <c r="A2345" s="69">
        <v>1150526</v>
      </c>
      <c r="B2345" s="69">
        <v>2</v>
      </c>
      <c r="C2345" s="69" t="s">
        <v>26844</v>
      </c>
      <c r="D2345" s="69">
        <v>14</v>
      </c>
      <c r="E2345" s="69" t="s">
        <v>27842</v>
      </c>
      <c r="F2345" s="69">
        <v>87874</v>
      </c>
      <c r="G2345" s="69">
        <v>20001030</v>
      </c>
      <c r="H2345" s="69">
        <v>0</v>
      </c>
      <c r="I2345" s="70">
        <v>60937579435</v>
      </c>
      <c r="J2345" s="69">
        <v>8700</v>
      </c>
      <c r="K2345" s="69" t="s">
        <v>322</v>
      </c>
    </row>
    <row r="2346" spans="1:11" ht="14.4">
      <c r="A2346" s="69">
        <v>1067562</v>
      </c>
      <c r="B2346" s="69">
        <v>2</v>
      </c>
      <c r="C2346" s="69" t="s">
        <v>26844</v>
      </c>
      <c r="D2346" s="69">
        <v>14</v>
      </c>
      <c r="E2346" s="69" t="s">
        <v>27842</v>
      </c>
      <c r="F2346" s="69">
        <v>88763</v>
      </c>
      <c r="G2346" s="69">
        <v>20190701</v>
      </c>
      <c r="H2346" s="69">
        <v>0</v>
      </c>
      <c r="I2346" s="70">
        <v>32977999559</v>
      </c>
      <c r="J2346" s="69">
        <v>8515</v>
      </c>
      <c r="K2346" s="69" t="s">
        <v>27884</v>
      </c>
    </row>
    <row r="2347" spans="1:11" ht="14.4">
      <c r="A2347" s="69">
        <v>1014169</v>
      </c>
      <c r="B2347" s="69">
        <v>2</v>
      </c>
      <c r="C2347" s="69" t="s">
        <v>26844</v>
      </c>
      <c r="D2347" s="69">
        <v>14</v>
      </c>
      <c r="E2347" s="69" t="s">
        <v>27842</v>
      </c>
      <c r="F2347" s="69">
        <v>89418</v>
      </c>
      <c r="G2347" s="69">
        <v>19970410</v>
      </c>
      <c r="H2347" s="69">
        <v>0</v>
      </c>
      <c r="I2347" s="70">
        <v>32917078001</v>
      </c>
      <c r="J2347" s="69">
        <v>8720</v>
      </c>
      <c r="K2347" s="69" t="s">
        <v>5870</v>
      </c>
    </row>
    <row r="2348" spans="1:11" ht="14.4">
      <c r="A2348" s="69">
        <v>1763072</v>
      </c>
      <c r="B2348" s="69">
        <v>2</v>
      </c>
      <c r="C2348" s="69" t="s">
        <v>26844</v>
      </c>
      <c r="D2348" s="69">
        <v>14</v>
      </c>
      <c r="E2348" s="69" t="s">
        <v>27842</v>
      </c>
      <c r="F2348" s="69">
        <v>89814</v>
      </c>
      <c r="G2348" s="69">
        <v>20191116</v>
      </c>
      <c r="H2348" s="69">
        <v>0</v>
      </c>
      <c r="I2348" s="70">
        <v>32018525504</v>
      </c>
      <c r="J2348" s="69">
        <v>8720</v>
      </c>
      <c r="K2348" s="69" t="s">
        <v>27885</v>
      </c>
    </row>
    <row r="2349" spans="1:11" ht="14.4">
      <c r="A2349" s="69">
        <v>1145627</v>
      </c>
      <c r="B2349" s="69">
        <v>2</v>
      </c>
      <c r="C2349" s="69" t="s">
        <v>26844</v>
      </c>
      <c r="D2349" s="69">
        <v>14</v>
      </c>
      <c r="E2349" s="69" t="s">
        <v>27842</v>
      </c>
      <c r="F2349" s="69">
        <v>89875</v>
      </c>
      <c r="G2349" s="69">
        <v>20000828</v>
      </c>
      <c r="H2349" s="69">
        <v>0</v>
      </c>
      <c r="I2349" s="70">
        <v>54906963241</v>
      </c>
      <c r="J2349" s="69">
        <v>6700</v>
      </c>
      <c r="K2349" s="69" t="s">
        <v>2582</v>
      </c>
    </row>
    <row r="2350" spans="1:11" ht="14.4">
      <c r="A2350" s="69">
        <v>1431411</v>
      </c>
      <c r="B2350" s="69">
        <v>2</v>
      </c>
      <c r="C2350" s="69" t="s">
        <v>26844</v>
      </c>
      <c r="D2350" s="69">
        <v>14</v>
      </c>
      <c r="E2350" s="69" t="s">
        <v>27842</v>
      </c>
      <c r="F2350" s="69">
        <v>90316</v>
      </c>
      <c r="G2350" s="69">
        <v>20130218</v>
      </c>
      <c r="H2350" s="69">
        <v>0</v>
      </c>
      <c r="I2350" s="70">
        <v>60947687582</v>
      </c>
      <c r="J2350" s="69">
        <v>8538</v>
      </c>
      <c r="K2350" s="69" t="s">
        <v>5556</v>
      </c>
    </row>
    <row r="2351" spans="1:11" ht="14.4">
      <c r="A2351" s="69">
        <v>1693455</v>
      </c>
      <c r="B2351" s="69">
        <v>2</v>
      </c>
      <c r="C2351" s="69" t="s">
        <v>26844</v>
      </c>
      <c r="D2351" s="69">
        <v>14</v>
      </c>
      <c r="E2351" s="69" t="s">
        <v>27842</v>
      </c>
      <c r="F2351" s="69">
        <v>90539</v>
      </c>
      <c r="G2351" s="69">
        <v>20190701</v>
      </c>
      <c r="H2351" s="69">
        <v>0</v>
      </c>
      <c r="I2351" s="70">
        <v>32129225994</v>
      </c>
      <c r="J2351" s="69">
        <v>8720</v>
      </c>
      <c r="K2351" s="69" t="s">
        <v>27886</v>
      </c>
    </row>
    <row r="2352" spans="1:11" ht="14.4">
      <c r="A2352" s="69">
        <v>1337386</v>
      </c>
      <c r="B2352" s="69">
        <v>2</v>
      </c>
      <c r="C2352" s="69" t="s">
        <v>26844</v>
      </c>
      <c r="D2352" s="69">
        <v>14</v>
      </c>
      <c r="E2352" s="69" t="s">
        <v>27842</v>
      </c>
      <c r="F2352" s="69">
        <v>91288</v>
      </c>
      <c r="G2352" s="69">
        <v>20091026</v>
      </c>
      <c r="H2352" s="69">
        <v>0</v>
      </c>
      <c r="I2352" s="70">
        <v>32088958577</v>
      </c>
      <c r="J2352" s="69">
        <v>8110</v>
      </c>
      <c r="K2352" s="69" t="s">
        <v>1464</v>
      </c>
    </row>
    <row r="2353" spans="1:11" ht="14.4">
      <c r="A2353" s="69">
        <v>1232283</v>
      </c>
      <c r="B2353" s="69">
        <v>2</v>
      </c>
      <c r="C2353" s="69" t="s">
        <v>26844</v>
      </c>
      <c r="D2353" s="69">
        <v>14</v>
      </c>
      <c r="E2353" s="69" t="s">
        <v>27842</v>
      </c>
      <c r="F2353" s="69">
        <v>92132</v>
      </c>
      <c r="G2353" s="69">
        <v>20091130</v>
      </c>
      <c r="H2353" s="69">
        <v>0</v>
      </c>
      <c r="I2353" s="70">
        <v>32037803940</v>
      </c>
      <c r="J2353" s="69">
        <v>8731</v>
      </c>
      <c r="K2353" s="69" t="s">
        <v>27887</v>
      </c>
    </row>
    <row r="2354" spans="1:11" ht="14.4">
      <c r="A2354" s="69">
        <v>1393773</v>
      </c>
      <c r="B2354" s="69">
        <v>2</v>
      </c>
      <c r="C2354" s="69" t="s">
        <v>26844</v>
      </c>
      <c r="D2354" s="69">
        <v>14</v>
      </c>
      <c r="E2354" s="69" t="s">
        <v>27842</v>
      </c>
      <c r="F2354" s="69">
        <v>93249</v>
      </c>
      <c r="G2354" s="69">
        <v>20160816</v>
      </c>
      <c r="H2354" s="69">
        <v>0</v>
      </c>
      <c r="I2354" s="70">
        <v>32048651411</v>
      </c>
      <c r="J2354" s="69">
        <v>5046</v>
      </c>
      <c r="K2354" s="69" t="s">
        <v>4697</v>
      </c>
    </row>
    <row r="2355" spans="1:11" ht="14.4">
      <c r="A2355" s="69">
        <v>941681</v>
      </c>
      <c r="B2355" s="69">
        <v>2</v>
      </c>
      <c r="C2355" s="69" t="s">
        <v>26844</v>
      </c>
      <c r="D2355" s="69">
        <v>14</v>
      </c>
      <c r="E2355" s="69" t="s">
        <v>27842</v>
      </c>
      <c r="F2355" s="69">
        <v>93540</v>
      </c>
      <c r="G2355" s="69">
        <v>19870428</v>
      </c>
      <c r="H2355" s="69">
        <v>0</v>
      </c>
      <c r="I2355" s="70">
        <v>32806129527</v>
      </c>
      <c r="J2355" s="69">
        <v>8730</v>
      </c>
      <c r="K2355" s="69" t="s">
        <v>173</v>
      </c>
    </row>
    <row r="2356" spans="1:11" ht="14.4">
      <c r="A2356" s="69">
        <v>1659373</v>
      </c>
      <c r="B2356" s="69">
        <v>2</v>
      </c>
      <c r="C2356" s="69" t="s">
        <v>26844</v>
      </c>
      <c r="D2356" s="69">
        <v>14</v>
      </c>
      <c r="E2356" s="69" t="s">
        <v>27842</v>
      </c>
      <c r="F2356" s="69">
        <v>96942</v>
      </c>
      <c r="G2356" s="69">
        <v>20170616</v>
      </c>
      <c r="H2356" s="69">
        <v>0</v>
      </c>
      <c r="I2356" s="70">
        <v>32048626033</v>
      </c>
      <c r="J2356" s="69">
        <v>8515</v>
      </c>
      <c r="K2356" s="69" t="s">
        <v>5302</v>
      </c>
    </row>
    <row r="2357" spans="1:11" ht="14.4">
      <c r="A2357" s="69">
        <v>1352513</v>
      </c>
      <c r="B2357" s="69">
        <v>2</v>
      </c>
      <c r="C2357" s="69" t="s">
        <v>26844</v>
      </c>
      <c r="D2357" s="69">
        <v>14</v>
      </c>
      <c r="E2357" s="69" t="s">
        <v>27842</v>
      </c>
      <c r="F2357" s="69">
        <v>96950</v>
      </c>
      <c r="G2357" s="69">
        <v>20100104</v>
      </c>
      <c r="H2357" s="69">
        <v>0</v>
      </c>
      <c r="I2357" s="70">
        <v>60008328282</v>
      </c>
      <c r="J2357" s="69">
        <v>8720</v>
      </c>
      <c r="K2357" s="69" t="s">
        <v>5085</v>
      </c>
    </row>
    <row r="2358" spans="1:11" ht="14.4">
      <c r="A2358" s="69">
        <v>1639424</v>
      </c>
      <c r="B2358" s="69">
        <v>2</v>
      </c>
      <c r="C2358" s="69" t="s">
        <v>26844</v>
      </c>
      <c r="D2358" s="69">
        <v>14</v>
      </c>
      <c r="E2358" s="69" t="s">
        <v>27842</v>
      </c>
      <c r="F2358" s="69">
        <v>97695</v>
      </c>
      <c r="G2358" s="69">
        <v>20180924</v>
      </c>
      <c r="H2358" s="69">
        <v>0</v>
      </c>
      <c r="I2358" s="70">
        <v>73169336291</v>
      </c>
      <c r="J2358" s="69">
        <v>8514</v>
      </c>
      <c r="K2358" s="69" t="s">
        <v>27888</v>
      </c>
    </row>
    <row r="2359" spans="1:11" ht="14.4">
      <c r="A2359" s="69">
        <v>1424185</v>
      </c>
      <c r="B2359" s="69">
        <v>1</v>
      </c>
      <c r="C2359" s="69" t="s">
        <v>26854</v>
      </c>
      <c r="D2359" s="69">
        <v>1</v>
      </c>
      <c r="E2359" s="69" t="s">
        <v>26845</v>
      </c>
      <c r="F2359" s="69">
        <v>14</v>
      </c>
      <c r="G2359" s="69">
        <v>20121029</v>
      </c>
      <c r="H2359" s="69">
        <v>0</v>
      </c>
      <c r="I2359" s="70">
        <v>16109039574</v>
      </c>
      <c r="J2359" s="69">
        <v>1417</v>
      </c>
      <c r="K2359" s="69" t="s">
        <v>27889</v>
      </c>
    </row>
    <row r="2360" spans="1:11" ht="14.4">
      <c r="A2360" s="69">
        <v>1587623</v>
      </c>
      <c r="B2360" s="69">
        <v>1</v>
      </c>
      <c r="C2360" s="69" t="s">
        <v>26854</v>
      </c>
      <c r="D2360" s="69">
        <v>1</v>
      </c>
      <c r="E2360" s="69" t="s">
        <v>26845</v>
      </c>
      <c r="F2360" s="69">
        <v>15</v>
      </c>
      <c r="G2360" s="69">
        <v>20160111</v>
      </c>
      <c r="H2360" s="69">
        <v>0</v>
      </c>
      <c r="I2360" s="70">
        <v>16058826872</v>
      </c>
      <c r="J2360" s="69">
        <v>1251</v>
      </c>
      <c r="K2360" s="69" t="s">
        <v>27890</v>
      </c>
    </row>
    <row r="2361" spans="1:11" ht="14.4">
      <c r="A2361" s="69">
        <v>1383253</v>
      </c>
      <c r="B2361" s="69">
        <v>1</v>
      </c>
      <c r="C2361" s="69" t="s">
        <v>26854</v>
      </c>
      <c r="D2361" s="69">
        <v>1</v>
      </c>
      <c r="E2361" s="69" t="s">
        <v>26845</v>
      </c>
      <c r="F2361" s="69">
        <v>696</v>
      </c>
      <c r="G2361" s="69">
        <v>20110418</v>
      </c>
      <c r="H2361" s="69">
        <v>0</v>
      </c>
      <c r="I2361" s="70">
        <v>16119314579</v>
      </c>
      <c r="J2361" s="69">
        <v>1451</v>
      </c>
      <c r="K2361" s="69" t="s">
        <v>27891</v>
      </c>
    </row>
    <row r="2362" spans="1:11" ht="14.4">
      <c r="A2362" s="69">
        <v>1461681</v>
      </c>
      <c r="B2362" s="69">
        <v>1</v>
      </c>
      <c r="C2362" s="69" t="s">
        <v>26854</v>
      </c>
      <c r="D2362" s="69">
        <v>1</v>
      </c>
      <c r="E2362" s="69" t="s">
        <v>26845</v>
      </c>
      <c r="F2362" s="69">
        <v>697</v>
      </c>
      <c r="G2362" s="69">
        <v>20140204</v>
      </c>
      <c r="H2362" s="69">
        <v>0</v>
      </c>
      <c r="I2362" s="70">
        <v>19149426645</v>
      </c>
      <c r="J2362" s="69">
        <v>1421</v>
      </c>
      <c r="K2362" s="69" t="s">
        <v>27892</v>
      </c>
    </row>
    <row r="2363" spans="1:11" ht="14.4">
      <c r="A2363" s="69">
        <v>1297891</v>
      </c>
      <c r="B2363" s="69">
        <v>1</v>
      </c>
      <c r="C2363" s="69" t="s">
        <v>26854</v>
      </c>
      <c r="D2363" s="69">
        <v>1</v>
      </c>
      <c r="E2363" s="69" t="s">
        <v>26845</v>
      </c>
      <c r="F2363" s="69">
        <v>797</v>
      </c>
      <c r="G2363" s="69">
        <v>20070521</v>
      </c>
      <c r="H2363" s="69">
        <v>0</v>
      </c>
      <c r="I2363" s="70">
        <v>16068429725</v>
      </c>
      <c r="J2363" s="69">
        <v>1261</v>
      </c>
      <c r="K2363" s="69" t="s">
        <v>27893</v>
      </c>
    </row>
    <row r="2364" spans="1:11" ht="14.4">
      <c r="A2364" s="69">
        <v>1371021</v>
      </c>
      <c r="B2364" s="69">
        <v>1</v>
      </c>
      <c r="C2364" s="69" t="s">
        <v>26854</v>
      </c>
      <c r="D2364" s="69">
        <v>1</v>
      </c>
      <c r="E2364" s="69" t="s">
        <v>26845</v>
      </c>
      <c r="F2364" s="69">
        <v>798</v>
      </c>
      <c r="G2364" s="69">
        <v>20101003</v>
      </c>
      <c r="H2364" s="69">
        <v>0</v>
      </c>
      <c r="I2364" s="70">
        <v>16077806533</v>
      </c>
      <c r="J2364" s="69">
        <v>1261</v>
      </c>
      <c r="K2364" s="69" t="s">
        <v>27894</v>
      </c>
    </row>
    <row r="2365" spans="1:11" ht="14.4">
      <c r="A2365" s="69">
        <v>1636084</v>
      </c>
      <c r="B2365" s="69">
        <v>1</v>
      </c>
      <c r="C2365" s="69" t="s">
        <v>26854</v>
      </c>
      <c r="D2365" s="69">
        <v>1</v>
      </c>
      <c r="E2365" s="69" t="s">
        <v>26845</v>
      </c>
      <c r="F2365" s="69">
        <v>806</v>
      </c>
      <c r="G2365" s="69">
        <v>20170109</v>
      </c>
      <c r="H2365" s="69">
        <v>0</v>
      </c>
      <c r="I2365" s="70">
        <v>16078970312</v>
      </c>
      <c r="J2365" s="69">
        <v>1417</v>
      </c>
      <c r="K2365" s="69" t="s">
        <v>27895</v>
      </c>
    </row>
    <row r="2366" spans="1:11" ht="14.4">
      <c r="A2366" s="69">
        <v>1654613</v>
      </c>
      <c r="B2366" s="69">
        <v>1</v>
      </c>
      <c r="C2366" s="69" t="s">
        <v>26854</v>
      </c>
      <c r="D2366" s="69">
        <v>1</v>
      </c>
      <c r="E2366" s="69" t="s">
        <v>26845</v>
      </c>
      <c r="F2366" s="69">
        <v>904</v>
      </c>
      <c r="G2366" s="69">
        <v>20170508</v>
      </c>
      <c r="H2366" s="69">
        <v>0</v>
      </c>
      <c r="I2366" s="70">
        <v>16988013351</v>
      </c>
      <c r="J2366" s="69">
        <v>1416</v>
      </c>
      <c r="K2366" s="69" t="s">
        <v>27896</v>
      </c>
    </row>
    <row r="2367" spans="1:11" ht="14.4">
      <c r="A2367" s="69">
        <v>1382205</v>
      </c>
      <c r="B2367" s="69">
        <v>1</v>
      </c>
      <c r="C2367" s="69" t="s">
        <v>26854</v>
      </c>
      <c r="D2367" s="69">
        <v>1</v>
      </c>
      <c r="E2367" s="69" t="s">
        <v>26845</v>
      </c>
      <c r="F2367" s="69">
        <v>930</v>
      </c>
      <c r="G2367" s="69">
        <v>20110328</v>
      </c>
      <c r="H2367" s="69">
        <v>0</v>
      </c>
      <c r="I2367" s="70">
        <v>16058766375</v>
      </c>
      <c r="J2367" s="69">
        <v>1362</v>
      </c>
      <c r="K2367" s="69" t="s">
        <v>27897</v>
      </c>
    </row>
    <row r="2368" spans="1:11" ht="14.4">
      <c r="A2368" s="69">
        <v>1060978</v>
      </c>
      <c r="B2368" s="69">
        <v>1</v>
      </c>
      <c r="C2368" s="69" t="s">
        <v>26854</v>
      </c>
      <c r="D2368" s="69">
        <v>1</v>
      </c>
      <c r="E2368" s="69" t="s">
        <v>26845</v>
      </c>
      <c r="F2368" s="69">
        <v>936</v>
      </c>
      <c r="G2368" s="69">
        <v>19840702</v>
      </c>
      <c r="H2368" s="69">
        <v>0</v>
      </c>
      <c r="I2368" s="70">
        <v>16836416285</v>
      </c>
      <c r="J2368" s="69">
        <v>1801</v>
      </c>
      <c r="K2368" s="69" t="s">
        <v>27898</v>
      </c>
    </row>
    <row r="2369" spans="1:11" ht="14.4">
      <c r="A2369" s="69">
        <v>1644124</v>
      </c>
      <c r="B2369" s="69">
        <v>1</v>
      </c>
      <c r="C2369" s="69" t="s">
        <v>26854</v>
      </c>
      <c r="D2369" s="69">
        <v>1</v>
      </c>
      <c r="E2369" s="69" t="s">
        <v>26845</v>
      </c>
      <c r="F2369" s="69">
        <v>968</v>
      </c>
      <c r="G2369" s="69">
        <v>20170313</v>
      </c>
      <c r="H2369" s="69">
        <v>0</v>
      </c>
      <c r="I2369" s="70">
        <v>16007910439</v>
      </c>
      <c r="J2369" s="69">
        <v>1309</v>
      </c>
      <c r="K2369" s="69" t="s">
        <v>27899</v>
      </c>
    </row>
    <row r="2370" spans="1:11" ht="14.4">
      <c r="A2370" s="69">
        <v>1640342</v>
      </c>
      <c r="B2370" s="69">
        <v>1</v>
      </c>
      <c r="C2370" s="69" t="s">
        <v>26854</v>
      </c>
      <c r="D2370" s="69">
        <v>1</v>
      </c>
      <c r="E2370" s="69" t="s">
        <v>26845</v>
      </c>
      <c r="F2370" s="69">
        <v>1076</v>
      </c>
      <c r="G2370" s="69">
        <v>20170220</v>
      </c>
      <c r="H2370" s="69">
        <v>0</v>
      </c>
      <c r="I2370" s="70">
        <v>16109127205</v>
      </c>
      <c r="J2370" s="69">
        <v>1200</v>
      </c>
      <c r="K2370" s="69" t="s">
        <v>27900</v>
      </c>
    </row>
    <row r="2371" spans="1:11" ht="14.4">
      <c r="A2371" s="69">
        <v>1324487</v>
      </c>
      <c r="B2371" s="69">
        <v>1</v>
      </c>
      <c r="C2371" s="69" t="s">
        <v>26854</v>
      </c>
      <c r="D2371" s="69">
        <v>1</v>
      </c>
      <c r="E2371" s="69" t="s">
        <v>26845</v>
      </c>
      <c r="F2371" s="69">
        <v>1125</v>
      </c>
      <c r="G2371" s="69">
        <v>20080704</v>
      </c>
      <c r="H2371" s="69">
        <v>0</v>
      </c>
      <c r="I2371" s="70">
        <v>16048304030</v>
      </c>
      <c r="J2371" s="69">
        <v>1416</v>
      </c>
      <c r="K2371" s="69" t="s">
        <v>27901</v>
      </c>
    </row>
    <row r="2372" spans="1:11" ht="14.4">
      <c r="A2372" s="69">
        <v>1692934</v>
      </c>
      <c r="B2372" s="69">
        <v>1</v>
      </c>
      <c r="C2372" s="69" t="s">
        <v>26854</v>
      </c>
      <c r="D2372" s="69">
        <v>1</v>
      </c>
      <c r="E2372" s="69" t="s">
        <v>26845</v>
      </c>
      <c r="F2372" s="69">
        <v>1252</v>
      </c>
      <c r="G2372" s="69">
        <v>20180226</v>
      </c>
      <c r="H2372" s="69">
        <v>0</v>
      </c>
      <c r="I2372" s="70">
        <v>1169579172</v>
      </c>
      <c r="J2372" s="69">
        <v>1261</v>
      </c>
      <c r="K2372" s="69" t="s">
        <v>27902</v>
      </c>
    </row>
    <row r="2373" spans="1:11" ht="14.4">
      <c r="A2373" s="69">
        <v>1645727</v>
      </c>
      <c r="B2373" s="69">
        <v>1</v>
      </c>
      <c r="C2373" s="69" t="s">
        <v>26854</v>
      </c>
      <c r="D2373" s="69">
        <v>1</v>
      </c>
      <c r="E2373" s="69" t="s">
        <v>26845</v>
      </c>
      <c r="F2373" s="69">
        <v>1309</v>
      </c>
      <c r="G2373" s="69">
        <v>20170327</v>
      </c>
      <c r="H2373" s="69">
        <v>0</v>
      </c>
      <c r="I2373" s="70">
        <v>16089072801</v>
      </c>
      <c r="J2373" s="69">
        <v>1421</v>
      </c>
      <c r="K2373" s="69" t="s">
        <v>27903</v>
      </c>
    </row>
    <row r="2374" spans="1:11" ht="14.4">
      <c r="A2374" s="69">
        <v>1060985</v>
      </c>
      <c r="B2374" s="69">
        <v>1</v>
      </c>
      <c r="C2374" s="69" t="s">
        <v>26854</v>
      </c>
      <c r="D2374" s="69">
        <v>1</v>
      </c>
      <c r="E2374" s="69" t="s">
        <v>26845</v>
      </c>
      <c r="F2374" s="69">
        <v>1314</v>
      </c>
      <c r="G2374" s="69">
        <v>19940818</v>
      </c>
      <c r="H2374" s="69">
        <v>0</v>
      </c>
      <c r="I2374" s="70">
        <v>16947516015</v>
      </c>
      <c r="J2374" s="69">
        <v>1417</v>
      </c>
      <c r="K2374" s="69" t="s">
        <v>27904</v>
      </c>
    </row>
    <row r="2375" spans="1:11" ht="14.4">
      <c r="A2375" s="69">
        <v>1372644</v>
      </c>
      <c r="B2375" s="69">
        <v>1</v>
      </c>
      <c r="C2375" s="69" t="s">
        <v>26854</v>
      </c>
      <c r="D2375" s="69">
        <v>1</v>
      </c>
      <c r="E2375" s="69" t="s">
        <v>26845</v>
      </c>
      <c r="F2375" s="69">
        <v>1328</v>
      </c>
      <c r="G2375" s="69">
        <v>20101101</v>
      </c>
      <c r="H2375" s="69">
        <v>0</v>
      </c>
      <c r="I2375" s="70">
        <v>16108931573</v>
      </c>
      <c r="J2375" s="69">
        <v>1521</v>
      </c>
      <c r="K2375" s="69" t="s">
        <v>27905</v>
      </c>
    </row>
    <row r="2376" spans="1:11" ht="14.4">
      <c r="A2376" s="69">
        <v>1643349</v>
      </c>
      <c r="B2376" s="69">
        <v>1</v>
      </c>
      <c r="C2376" s="69" t="s">
        <v>26854</v>
      </c>
      <c r="D2376" s="69">
        <v>1</v>
      </c>
      <c r="E2376" s="69" t="s">
        <v>26845</v>
      </c>
      <c r="F2376" s="69">
        <v>1384</v>
      </c>
      <c r="G2376" s="69">
        <v>20170313</v>
      </c>
      <c r="H2376" s="69">
        <v>0</v>
      </c>
      <c r="I2376" s="70">
        <v>4169626324</v>
      </c>
      <c r="J2376" s="69">
        <v>1421</v>
      </c>
      <c r="K2376" s="69" t="s">
        <v>27906</v>
      </c>
    </row>
    <row r="2377" spans="1:11" ht="14.4">
      <c r="A2377" s="69">
        <v>1593669</v>
      </c>
      <c r="B2377" s="69">
        <v>1</v>
      </c>
      <c r="C2377" s="69" t="s">
        <v>26854</v>
      </c>
      <c r="D2377" s="69">
        <v>1</v>
      </c>
      <c r="E2377" s="69" t="s">
        <v>26845</v>
      </c>
      <c r="F2377" s="69">
        <v>1431</v>
      </c>
      <c r="G2377" s="69">
        <v>20160229</v>
      </c>
      <c r="H2377" s="69">
        <v>0</v>
      </c>
      <c r="I2377" s="70">
        <v>16018126728</v>
      </c>
      <c r="J2377" s="69">
        <v>1431</v>
      </c>
      <c r="K2377" s="69" t="s">
        <v>27907</v>
      </c>
    </row>
    <row r="2378" spans="1:11" ht="14.4">
      <c r="A2378" s="69">
        <v>1060990</v>
      </c>
      <c r="B2378" s="69">
        <v>1</v>
      </c>
      <c r="C2378" s="69" t="s">
        <v>26854</v>
      </c>
      <c r="D2378" s="69">
        <v>1</v>
      </c>
      <c r="E2378" s="69" t="s">
        <v>26845</v>
      </c>
      <c r="F2378" s="69">
        <v>1584</v>
      </c>
      <c r="G2378" s="69">
        <v>19900822</v>
      </c>
      <c r="H2378" s="69">
        <v>0</v>
      </c>
      <c r="I2378" s="70">
        <v>16907222000</v>
      </c>
      <c r="J2378" s="69">
        <v>1417</v>
      </c>
      <c r="K2378" s="69" t="s">
        <v>27908</v>
      </c>
    </row>
    <row r="2379" spans="1:11" ht="14.4">
      <c r="A2379" s="69">
        <v>1060992</v>
      </c>
      <c r="B2379" s="69">
        <v>1</v>
      </c>
      <c r="C2379" s="69" t="s">
        <v>26854</v>
      </c>
      <c r="D2379" s="69">
        <v>1</v>
      </c>
      <c r="E2379" s="69" t="s">
        <v>26845</v>
      </c>
      <c r="F2379" s="69">
        <v>1620</v>
      </c>
      <c r="G2379" s="69">
        <v>19900926</v>
      </c>
      <c r="H2379" s="69">
        <v>0</v>
      </c>
      <c r="I2379" s="70">
        <v>16856709882</v>
      </c>
      <c r="J2379" s="69">
        <v>1309</v>
      </c>
      <c r="K2379" s="69" t="s">
        <v>27909</v>
      </c>
    </row>
    <row r="2380" spans="1:11" ht="14.4">
      <c r="A2380" s="69">
        <v>1641059</v>
      </c>
      <c r="B2380" s="69">
        <v>1</v>
      </c>
      <c r="C2380" s="69" t="s">
        <v>26854</v>
      </c>
      <c r="D2380" s="69">
        <v>1</v>
      </c>
      <c r="E2380" s="69" t="s">
        <v>26845</v>
      </c>
      <c r="F2380" s="69">
        <v>1667</v>
      </c>
      <c r="G2380" s="69">
        <v>20170227</v>
      </c>
      <c r="H2380" s="69">
        <v>0</v>
      </c>
      <c r="I2380" s="70">
        <v>16038521734</v>
      </c>
      <c r="J2380" s="69">
        <v>1251</v>
      </c>
      <c r="K2380" s="69" t="s">
        <v>27910</v>
      </c>
    </row>
    <row r="2381" spans="1:11" ht="14.4">
      <c r="A2381" s="69">
        <v>1636830</v>
      </c>
      <c r="B2381" s="69">
        <v>1</v>
      </c>
      <c r="C2381" s="69" t="s">
        <v>26854</v>
      </c>
      <c r="D2381" s="69">
        <v>1</v>
      </c>
      <c r="E2381" s="69" t="s">
        <v>26845</v>
      </c>
      <c r="F2381" s="69">
        <v>1670</v>
      </c>
      <c r="G2381" s="69">
        <v>20180129</v>
      </c>
      <c r="H2381" s="69">
        <v>0</v>
      </c>
      <c r="I2381" s="70">
        <v>62169461548</v>
      </c>
      <c r="J2381" s="69">
        <v>1416</v>
      </c>
      <c r="K2381" s="69" t="s">
        <v>27911</v>
      </c>
    </row>
    <row r="2382" spans="1:11" ht="14.4">
      <c r="A2382" s="69">
        <v>1060994</v>
      </c>
      <c r="B2382" s="69">
        <v>1</v>
      </c>
      <c r="C2382" s="69" t="s">
        <v>26854</v>
      </c>
      <c r="D2382" s="69">
        <v>1</v>
      </c>
      <c r="E2382" s="69" t="s">
        <v>26845</v>
      </c>
      <c r="F2382" s="69">
        <v>1680</v>
      </c>
      <c r="G2382" s="69">
        <v>19880419</v>
      </c>
      <c r="H2382" s="69">
        <v>0</v>
      </c>
      <c r="I2382" s="70">
        <v>16886906896</v>
      </c>
      <c r="J2382" s="69">
        <v>1416</v>
      </c>
      <c r="K2382" s="69" t="s">
        <v>27912</v>
      </c>
    </row>
    <row r="2383" spans="1:11" ht="14.4">
      <c r="A2383" s="69">
        <v>1588036</v>
      </c>
      <c r="B2383" s="69">
        <v>1</v>
      </c>
      <c r="C2383" s="69" t="s">
        <v>26854</v>
      </c>
      <c r="D2383" s="69">
        <v>1</v>
      </c>
      <c r="E2383" s="69" t="s">
        <v>26845</v>
      </c>
      <c r="F2383" s="69">
        <v>1688</v>
      </c>
      <c r="G2383" s="69">
        <v>20160111</v>
      </c>
      <c r="H2383" s="69">
        <v>0</v>
      </c>
      <c r="I2383" s="70">
        <v>16038500456</v>
      </c>
      <c r="J2383" s="69">
        <v>1451</v>
      </c>
      <c r="K2383" s="69" t="s">
        <v>27913</v>
      </c>
    </row>
    <row r="2384" spans="1:11" ht="14.4">
      <c r="A2384" s="69">
        <v>1060995</v>
      </c>
      <c r="B2384" s="69">
        <v>1</v>
      </c>
      <c r="C2384" s="69" t="s">
        <v>26854</v>
      </c>
      <c r="D2384" s="69">
        <v>1</v>
      </c>
      <c r="E2384" s="69" t="s">
        <v>26845</v>
      </c>
      <c r="F2384" s="69">
        <v>1698</v>
      </c>
      <c r="G2384" s="69">
        <v>19881013</v>
      </c>
      <c r="H2384" s="69">
        <v>0</v>
      </c>
      <c r="I2384" s="70">
        <v>16856512518</v>
      </c>
      <c r="J2384" s="69">
        <v>1416</v>
      </c>
      <c r="K2384" s="69" t="s">
        <v>27914</v>
      </c>
    </row>
    <row r="2385" spans="1:11" ht="14.4">
      <c r="A2385" s="69">
        <v>1590658</v>
      </c>
      <c r="B2385" s="69">
        <v>1</v>
      </c>
      <c r="C2385" s="69" t="s">
        <v>26854</v>
      </c>
      <c r="D2385" s="69">
        <v>1</v>
      </c>
      <c r="E2385" s="69" t="s">
        <v>26845</v>
      </c>
      <c r="F2385" s="69">
        <v>1706</v>
      </c>
      <c r="G2385" s="69">
        <v>20160208</v>
      </c>
      <c r="H2385" s="69">
        <v>0</v>
      </c>
      <c r="I2385" s="70">
        <v>16927505822</v>
      </c>
      <c r="J2385" s="69">
        <v>1416</v>
      </c>
      <c r="K2385" s="69" t="s">
        <v>27915</v>
      </c>
    </row>
    <row r="2386" spans="1:11" ht="14.4">
      <c r="A2386" s="69">
        <v>1060996</v>
      </c>
      <c r="B2386" s="69">
        <v>1</v>
      </c>
      <c r="C2386" s="69" t="s">
        <v>26854</v>
      </c>
      <c r="D2386" s="69">
        <v>1</v>
      </c>
      <c r="E2386" s="69" t="s">
        <v>26845</v>
      </c>
      <c r="F2386" s="69">
        <v>1710</v>
      </c>
      <c r="G2386" s="69">
        <v>19860113</v>
      </c>
      <c r="H2386" s="69">
        <v>0</v>
      </c>
      <c r="I2386" s="70">
        <v>16836410247</v>
      </c>
      <c r="J2386" s="69">
        <v>1417</v>
      </c>
      <c r="K2386" s="69" t="s">
        <v>27916</v>
      </c>
    </row>
    <row r="2387" spans="1:11" ht="14.4">
      <c r="A2387" s="69">
        <v>1061002</v>
      </c>
      <c r="B2387" s="69">
        <v>1</v>
      </c>
      <c r="C2387" s="69" t="s">
        <v>26854</v>
      </c>
      <c r="D2387" s="69">
        <v>1</v>
      </c>
      <c r="E2387" s="69" t="s">
        <v>26845</v>
      </c>
      <c r="F2387" s="69">
        <v>1818</v>
      </c>
      <c r="G2387" s="69">
        <v>19890306</v>
      </c>
      <c r="H2387" s="69">
        <v>0</v>
      </c>
      <c r="I2387" s="70">
        <v>16866801158</v>
      </c>
      <c r="J2387" s="69">
        <v>1417</v>
      </c>
      <c r="K2387" s="69" t="s">
        <v>27917</v>
      </c>
    </row>
    <row r="2388" spans="1:11" ht="14.4">
      <c r="A2388" s="69">
        <v>1305863</v>
      </c>
      <c r="B2388" s="69">
        <v>1</v>
      </c>
      <c r="C2388" s="69" t="s">
        <v>26854</v>
      </c>
      <c r="D2388" s="69">
        <v>1</v>
      </c>
      <c r="E2388" s="69" t="s">
        <v>26845</v>
      </c>
      <c r="F2388" s="69">
        <v>1819</v>
      </c>
      <c r="G2388" s="69">
        <v>20070924</v>
      </c>
      <c r="H2388" s="69">
        <v>0</v>
      </c>
      <c r="I2388" s="70">
        <v>16077803977</v>
      </c>
      <c r="J2388" s="69">
        <v>1417</v>
      </c>
      <c r="K2388" s="69" t="s">
        <v>27918</v>
      </c>
    </row>
    <row r="2389" spans="1:11" ht="14.4">
      <c r="A2389" s="69">
        <v>1355660</v>
      </c>
      <c r="B2389" s="69">
        <v>1</v>
      </c>
      <c r="C2389" s="69" t="s">
        <v>26854</v>
      </c>
      <c r="D2389" s="69">
        <v>1</v>
      </c>
      <c r="E2389" s="69" t="s">
        <v>26845</v>
      </c>
      <c r="F2389" s="69">
        <v>1838</v>
      </c>
      <c r="G2389" s="69">
        <v>20100301</v>
      </c>
      <c r="H2389" s="69">
        <v>0</v>
      </c>
      <c r="I2389" s="70">
        <v>16856605197</v>
      </c>
      <c r="J2389" s="69">
        <v>1294</v>
      </c>
      <c r="K2389" s="69" t="s">
        <v>27919</v>
      </c>
    </row>
    <row r="2390" spans="1:11" ht="14.4">
      <c r="A2390" s="69">
        <v>1633169</v>
      </c>
      <c r="B2390" s="69">
        <v>1</v>
      </c>
      <c r="C2390" s="69" t="s">
        <v>26854</v>
      </c>
      <c r="D2390" s="69">
        <v>1</v>
      </c>
      <c r="E2390" s="69" t="s">
        <v>26845</v>
      </c>
      <c r="F2390" s="69">
        <v>1840</v>
      </c>
      <c r="G2390" s="69">
        <v>20161205</v>
      </c>
      <c r="H2390" s="69">
        <v>0</v>
      </c>
      <c r="I2390" s="70">
        <v>16068725841</v>
      </c>
      <c r="J2390" s="69">
        <v>1416</v>
      </c>
      <c r="K2390" s="69" t="s">
        <v>27920</v>
      </c>
    </row>
    <row r="2391" spans="1:11" ht="14.4">
      <c r="A2391" s="69">
        <v>1635703</v>
      </c>
      <c r="B2391" s="69">
        <v>1</v>
      </c>
      <c r="C2391" s="69" t="s">
        <v>26854</v>
      </c>
      <c r="D2391" s="69">
        <v>1</v>
      </c>
      <c r="E2391" s="69" t="s">
        <v>26845</v>
      </c>
      <c r="F2391" s="69">
        <v>1841</v>
      </c>
      <c r="G2391" s="69">
        <v>20170109</v>
      </c>
      <c r="H2391" s="69">
        <v>0</v>
      </c>
      <c r="I2391" s="70">
        <v>16139462895</v>
      </c>
      <c r="J2391" s="69">
        <v>1416</v>
      </c>
      <c r="K2391" s="69" t="s">
        <v>27921</v>
      </c>
    </row>
    <row r="2392" spans="1:11" ht="14.4">
      <c r="A2392" s="69">
        <v>1186247</v>
      </c>
      <c r="B2392" s="69">
        <v>1</v>
      </c>
      <c r="C2392" s="69" t="s">
        <v>26854</v>
      </c>
      <c r="D2392" s="69">
        <v>1</v>
      </c>
      <c r="E2392" s="69" t="s">
        <v>26845</v>
      </c>
      <c r="F2392" s="69">
        <v>1855</v>
      </c>
      <c r="G2392" s="69">
        <v>20020718</v>
      </c>
      <c r="H2392" s="69">
        <v>0</v>
      </c>
      <c r="I2392" s="70">
        <v>16907201327</v>
      </c>
      <c r="J2392" s="69">
        <v>1521</v>
      </c>
      <c r="K2392" s="69" t="s">
        <v>27922</v>
      </c>
    </row>
    <row r="2393" spans="1:11" ht="14.4">
      <c r="A2393" s="69">
        <v>1355486</v>
      </c>
      <c r="B2393" s="69">
        <v>1</v>
      </c>
      <c r="C2393" s="69" t="s">
        <v>26854</v>
      </c>
      <c r="D2393" s="69">
        <v>1</v>
      </c>
      <c r="E2393" s="69" t="s">
        <v>26845</v>
      </c>
      <c r="F2393" s="69">
        <v>1867</v>
      </c>
      <c r="G2393" s="69">
        <v>20100103</v>
      </c>
      <c r="H2393" s="69">
        <v>0</v>
      </c>
      <c r="I2393" s="70">
        <v>16058650520</v>
      </c>
      <c r="J2393" s="69">
        <v>1417</v>
      </c>
      <c r="K2393" s="69" t="s">
        <v>27923</v>
      </c>
    </row>
    <row r="2394" spans="1:11" ht="14.4">
      <c r="A2394" s="69">
        <v>1696873</v>
      </c>
      <c r="B2394" s="69">
        <v>1</v>
      </c>
      <c r="C2394" s="69" t="s">
        <v>26854</v>
      </c>
      <c r="D2394" s="69">
        <v>1</v>
      </c>
      <c r="E2394" s="69" t="s">
        <v>26845</v>
      </c>
      <c r="F2394" s="69">
        <v>1870</v>
      </c>
      <c r="G2394" s="69">
        <v>20180402</v>
      </c>
      <c r="H2394" s="69">
        <v>0</v>
      </c>
      <c r="I2394" s="70">
        <v>16038300907</v>
      </c>
      <c r="J2394" s="69">
        <v>1521</v>
      </c>
      <c r="K2394" s="69" t="s">
        <v>27924</v>
      </c>
    </row>
    <row r="2395" spans="1:11" ht="14.4">
      <c r="A2395" s="69">
        <v>1140637</v>
      </c>
      <c r="B2395" s="69">
        <v>1</v>
      </c>
      <c r="C2395" s="69" t="s">
        <v>26854</v>
      </c>
      <c r="D2395" s="69">
        <v>1</v>
      </c>
      <c r="E2395" s="69" t="s">
        <v>26845</v>
      </c>
      <c r="F2395" s="69">
        <v>1891</v>
      </c>
      <c r="G2395" s="69">
        <v>20000529</v>
      </c>
      <c r="H2395" s="69">
        <v>0</v>
      </c>
      <c r="I2395" s="70">
        <v>16977915103</v>
      </c>
      <c r="J2395" s="69">
        <v>1320</v>
      </c>
      <c r="K2395" s="69" t="s">
        <v>27925</v>
      </c>
    </row>
    <row r="2396" spans="1:11" ht="14.4">
      <c r="A2396" s="69">
        <v>1306024</v>
      </c>
      <c r="B2396" s="69">
        <v>1</v>
      </c>
      <c r="C2396" s="69" t="s">
        <v>26854</v>
      </c>
      <c r="D2396" s="69">
        <v>1</v>
      </c>
      <c r="E2396" s="69" t="s">
        <v>26845</v>
      </c>
      <c r="F2396" s="69">
        <v>1892</v>
      </c>
      <c r="G2396" s="69">
        <v>20070924</v>
      </c>
      <c r="H2396" s="69">
        <v>0</v>
      </c>
      <c r="I2396" s="70">
        <v>16078742992</v>
      </c>
      <c r="J2396" s="69">
        <v>1416</v>
      </c>
      <c r="K2396" s="69" t="s">
        <v>27926</v>
      </c>
    </row>
    <row r="2397" spans="1:11" ht="14.4">
      <c r="A2397" s="69">
        <v>1654588</v>
      </c>
      <c r="B2397" s="69">
        <v>1</v>
      </c>
      <c r="C2397" s="69" t="s">
        <v>26854</v>
      </c>
      <c r="D2397" s="69">
        <v>1</v>
      </c>
      <c r="E2397" s="69" t="s">
        <v>26845</v>
      </c>
      <c r="F2397" s="69">
        <v>1897</v>
      </c>
      <c r="G2397" s="69">
        <v>20170508</v>
      </c>
      <c r="H2397" s="69">
        <v>0</v>
      </c>
      <c r="I2397" s="70">
        <v>16068934229</v>
      </c>
      <c r="J2397" s="69">
        <v>1421</v>
      </c>
      <c r="K2397" s="69" t="s">
        <v>27927</v>
      </c>
    </row>
    <row r="2398" spans="1:11" ht="14.4">
      <c r="A2398" s="69">
        <v>1061007</v>
      </c>
      <c r="B2398" s="69">
        <v>1</v>
      </c>
      <c r="C2398" s="69" t="s">
        <v>26854</v>
      </c>
      <c r="D2398" s="69">
        <v>1</v>
      </c>
      <c r="E2398" s="69" t="s">
        <v>26845</v>
      </c>
      <c r="F2398" s="69">
        <v>1920</v>
      </c>
      <c r="G2398" s="69">
        <v>19880408</v>
      </c>
      <c r="H2398" s="69">
        <v>0</v>
      </c>
      <c r="I2398" s="70">
        <v>16886201421</v>
      </c>
      <c r="J2398" s="69">
        <v>1416</v>
      </c>
      <c r="K2398" s="69" t="s">
        <v>27928</v>
      </c>
    </row>
    <row r="2399" spans="1:11" ht="14.4">
      <c r="A2399" s="69">
        <v>1061008</v>
      </c>
      <c r="B2399" s="69">
        <v>1</v>
      </c>
      <c r="C2399" s="69" t="s">
        <v>26854</v>
      </c>
      <c r="D2399" s="69">
        <v>1</v>
      </c>
      <c r="E2399" s="69" t="s">
        <v>26845</v>
      </c>
      <c r="F2399" s="69">
        <v>1932</v>
      </c>
      <c r="G2399" s="69">
        <v>19880325</v>
      </c>
      <c r="H2399" s="69">
        <v>0</v>
      </c>
      <c r="I2399" s="70">
        <v>16876404001</v>
      </c>
      <c r="J2399" s="69">
        <v>1417</v>
      </c>
      <c r="K2399" s="69" t="s">
        <v>27929</v>
      </c>
    </row>
    <row r="2400" spans="1:11" ht="14.4">
      <c r="A2400" s="69">
        <v>1305888</v>
      </c>
      <c r="B2400" s="69">
        <v>1</v>
      </c>
      <c r="C2400" s="69" t="s">
        <v>26854</v>
      </c>
      <c r="D2400" s="69">
        <v>1</v>
      </c>
      <c r="E2400" s="69" t="s">
        <v>26845</v>
      </c>
      <c r="F2400" s="69">
        <v>1957</v>
      </c>
      <c r="G2400" s="69">
        <v>20070924</v>
      </c>
      <c r="H2400" s="69">
        <v>0</v>
      </c>
      <c r="I2400" s="70">
        <v>16058415999</v>
      </c>
      <c r="J2400" s="69">
        <v>1461</v>
      </c>
      <c r="K2400" s="69" t="s">
        <v>27930</v>
      </c>
    </row>
    <row r="2401" spans="1:11" ht="14.4">
      <c r="A2401" s="69">
        <v>1587657</v>
      </c>
      <c r="B2401" s="69">
        <v>1</v>
      </c>
      <c r="C2401" s="69" t="s">
        <v>26854</v>
      </c>
      <c r="D2401" s="69">
        <v>1</v>
      </c>
      <c r="E2401" s="69" t="s">
        <v>26845</v>
      </c>
      <c r="F2401" s="69">
        <v>1958</v>
      </c>
      <c r="G2401" s="69">
        <v>20160111</v>
      </c>
      <c r="H2401" s="69">
        <v>0</v>
      </c>
      <c r="I2401" s="70">
        <v>16068510508</v>
      </c>
      <c r="J2401" s="69">
        <v>1309</v>
      </c>
      <c r="K2401" s="69" t="s">
        <v>27931</v>
      </c>
    </row>
    <row r="2402" spans="1:11" ht="14.4">
      <c r="A2402" s="69">
        <v>1061010</v>
      </c>
      <c r="B2402" s="69">
        <v>1</v>
      </c>
      <c r="C2402" s="69" t="s">
        <v>26854</v>
      </c>
      <c r="D2402" s="69">
        <v>1</v>
      </c>
      <c r="E2402" s="69" t="s">
        <v>26845</v>
      </c>
      <c r="F2402" s="69">
        <v>1962</v>
      </c>
      <c r="G2402" s="69">
        <v>19980119</v>
      </c>
      <c r="H2402" s="69">
        <v>0</v>
      </c>
      <c r="I2402" s="70">
        <v>16917504942</v>
      </c>
      <c r="J2402" s="69">
        <v>1361</v>
      </c>
      <c r="K2402" s="69" t="s">
        <v>27932</v>
      </c>
    </row>
    <row r="2403" spans="1:11" ht="14.4">
      <c r="A2403" s="69">
        <v>1298030</v>
      </c>
      <c r="B2403" s="69">
        <v>1</v>
      </c>
      <c r="C2403" s="69" t="s">
        <v>26854</v>
      </c>
      <c r="D2403" s="69">
        <v>1</v>
      </c>
      <c r="E2403" s="69" t="s">
        <v>26845</v>
      </c>
      <c r="F2403" s="69">
        <v>1963</v>
      </c>
      <c r="G2403" s="69">
        <v>20070522</v>
      </c>
      <c r="H2403" s="69">
        <v>0</v>
      </c>
      <c r="I2403" s="70">
        <v>18967912389</v>
      </c>
      <c r="J2403" s="69">
        <v>1521</v>
      </c>
      <c r="K2403" s="69" t="s">
        <v>27933</v>
      </c>
    </row>
    <row r="2404" spans="1:11" ht="14.4">
      <c r="A2404" s="69">
        <v>1115717</v>
      </c>
      <c r="B2404" s="69">
        <v>1</v>
      </c>
      <c r="C2404" s="69" t="s">
        <v>26854</v>
      </c>
      <c r="D2404" s="69">
        <v>1</v>
      </c>
      <c r="E2404" s="69" t="s">
        <v>26845</v>
      </c>
      <c r="F2404" s="69">
        <v>1969</v>
      </c>
      <c r="G2404" s="69">
        <v>19991025</v>
      </c>
      <c r="H2404" s="69">
        <v>0</v>
      </c>
      <c r="I2404" s="70">
        <v>18968016545</v>
      </c>
      <c r="J2404" s="69">
        <v>1309</v>
      </c>
      <c r="K2404" s="69" t="s">
        <v>27934</v>
      </c>
    </row>
    <row r="2405" spans="1:11" ht="14.4">
      <c r="A2405" s="69">
        <v>1135133</v>
      </c>
      <c r="B2405" s="69">
        <v>1</v>
      </c>
      <c r="C2405" s="69" t="s">
        <v>26854</v>
      </c>
      <c r="D2405" s="69">
        <v>1</v>
      </c>
      <c r="E2405" s="69" t="s">
        <v>26845</v>
      </c>
      <c r="F2405" s="69">
        <v>1971</v>
      </c>
      <c r="G2405" s="69">
        <v>20160111</v>
      </c>
      <c r="H2405" s="69">
        <v>0</v>
      </c>
      <c r="I2405" s="70">
        <v>18967912363</v>
      </c>
      <c r="J2405" s="69">
        <v>1320</v>
      </c>
      <c r="K2405" s="69" t="s">
        <v>27935</v>
      </c>
    </row>
    <row r="2406" spans="1:11" ht="14.4">
      <c r="A2406" s="69">
        <v>1328100</v>
      </c>
      <c r="B2406" s="69">
        <v>1</v>
      </c>
      <c r="C2406" s="69" t="s">
        <v>26854</v>
      </c>
      <c r="D2406" s="69">
        <v>1</v>
      </c>
      <c r="E2406" s="69" t="s">
        <v>26845</v>
      </c>
      <c r="F2406" s="69">
        <v>1972</v>
      </c>
      <c r="G2406" s="69">
        <v>20080908</v>
      </c>
      <c r="H2406" s="69">
        <v>0</v>
      </c>
      <c r="I2406" s="70">
        <v>16088729096</v>
      </c>
      <c r="J2406" s="69">
        <v>1417</v>
      </c>
      <c r="K2406" s="69" t="s">
        <v>27936</v>
      </c>
    </row>
    <row r="2407" spans="1:11" ht="14.4">
      <c r="A2407" s="69">
        <v>1587282</v>
      </c>
      <c r="B2407" s="69">
        <v>1</v>
      </c>
      <c r="C2407" s="69" t="s">
        <v>26854</v>
      </c>
      <c r="D2407" s="69">
        <v>1</v>
      </c>
      <c r="E2407" s="69" t="s">
        <v>26845</v>
      </c>
      <c r="F2407" s="69">
        <v>1973</v>
      </c>
      <c r="G2407" s="69">
        <v>20151214</v>
      </c>
      <c r="H2407" s="69">
        <v>0</v>
      </c>
      <c r="I2407" s="70">
        <v>16129413809</v>
      </c>
      <c r="J2407" s="69">
        <v>1521</v>
      </c>
      <c r="K2407" s="69" t="s">
        <v>27937</v>
      </c>
    </row>
    <row r="2408" spans="1:11" ht="14.4">
      <c r="A2408" s="69">
        <v>1061011</v>
      </c>
      <c r="B2408" s="69">
        <v>1</v>
      </c>
      <c r="C2408" s="69" t="s">
        <v>26854</v>
      </c>
      <c r="D2408" s="69">
        <v>1</v>
      </c>
      <c r="E2408" s="69" t="s">
        <v>26845</v>
      </c>
      <c r="F2408" s="69">
        <v>1974</v>
      </c>
      <c r="G2408" s="69">
        <v>19900625</v>
      </c>
      <c r="H2408" s="69">
        <v>0</v>
      </c>
      <c r="I2408" s="70">
        <v>16907115428</v>
      </c>
      <c r="J2408" s="69">
        <v>1417</v>
      </c>
      <c r="K2408" s="69" t="s">
        <v>27938</v>
      </c>
    </row>
    <row r="2409" spans="1:11" ht="14.4">
      <c r="A2409" s="69">
        <v>1580949</v>
      </c>
      <c r="B2409" s="69">
        <v>1</v>
      </c>
      <c r="C2409" s="69" t="s">
        <v>26854</v>
      </c>
      <c r="D2409" s="69">
        <v>1</v>
      </c>
      <c r="E2409" s="69" t="s">
        <v>26845</v>
      </c>
      <c r="F2409" s="69">
        <v>1981</v>
      </c>
      <c r="G2409" s="69">
        <v>20151013</v>
      </c>
      <c r="H2409" s="69">
        <v>0</v>
      </c>
      <c r="I2409" s="70">
        <v>16108823994</v>
      </c>
      <c r="J2409" s="69">
        <v>1361</v>
      </c>
      <c r="K2409" s="69" t="s">
        <v>27939</v>
      </c>
    </row>
    <row r="2410" spans="1:11" ht="14.4">
      <c r="A2410" s="69">
        <v>1642367</v>
      </c>
      <c r="B2410" s="69">
        <v>1</v>
      </c>
      <c r="C2410" s="69" t="s">
        <v>26854</v>
      </c>
      <c r="D2410" s="69">
        <v>1</v>
      </c>
      <c r="E2410" s="69" t="s">
        <v>26845</v>
      </c>
      <c r="F2410" s="69">
        <v>1988</v>
      </c>
      <c r="G2410" s="69">
        <v>20170306</v>
      </c>
      <c r="H2410" s="69">
        <v>0</v>
      </c>
      <c r="I2410" s="70">
        <v>16129326969</v>
      </c>
      <c r="J2410" s="69">
        <v>1320</v>
      </c>
      <c r="K2410" s="69" t="s">
        <v>27940</v>
      </c>
    </row>
    <row r="2411" spans="1:11" ht="14.4">
      <c r="A2411" s="69">
        <v>1061013</v>
      </c>
      <c r="B2411" s="69">
        <v>1</v>
      </c>
      <c r="C2411" s="69" t="s">
        <v>26854</v>
      </c>
      <c r="D2411" s="69">
        <v>1</v>
      </c>
      <c r="E2411" s="69" t="s">
        <v>26845</v>
      </c>
      <c r="F2411" s="69">
        <v>2046</v>
      </c>
      <c r="G2411" s="69">
        <v>19850826</v>
      </c>
      <c r="H2411" s="69">
        <v>0</v>
      </c>
      <c r="I2411" s="70">
        <v>16856202805</v>
      </c>
      <c r="J2411" s="69">
        <v>1421</v>
      </c>
      <c r="K2411" s="69" t="s">
        <v>27941</v>
      </c>
    </row>
    <row r="2412" spans="1:11" ht="14.4">
      <c r="A2412" s="69">
        <v>1601440</v>
      </c>
      <c r="B2412" s="69">
        <v>1</v>
      </c>
      <c r="C2412" s="69" t="s">
        <v>26854</v>
      </c>
      <c r="D2412" s="69">
        <v>1</v>
      </c>
      <c r="E2412" s="69" t="s">
        <v>26845</v>
      </c>
      <c r="F2412" s="69">
        <v>2050</v>
      </c>
      <c r="G2412" s="69">
        <v>20160404</v>
      </c>
      <c r="H2412" s="69">
        <v>0</v>
      </c>
      <c r="I2412" s="70">
        <v>8169379925</v>
      </c>
      <c r="J2412" s="69">
        <v>1294</v>
      </c>
      <c r="K2412" s="69" t="s">
        <v>27942</v>
      </c>
    </row>
    <row r="2413" spans="1:11" ht="14.4">
      <c r="A2413" s="69">
        <v>1699678</v>
      </c>
      <c r="B2413" s="69">
        <v>1</v>
      </c>
      <c r="C2413" s="69" t="s">
        <v>26854</v>
      </c>
      <c r="D2413" s="69">
        <v>1</v>
      </c>
      <c r="E2413" s="69" t="s">
        <v>26845</v>
      </c>
      <c r="F2413" s="69">
        <v>2057</v>
      </c>
      <c r="G2413" s="69">
        <v>20180423</v>
      </c>
      <c r="H2413" s="69">
        <v>0</v>
      </c>
      <c r="I2413" s="70">
        <v>90129427200</v>
      </c>
      <c r="J2413" s="69">
        <v>1521</v>
      </c>
      <c r="K2413" s="69" t="s">
        <v>27943</v>
      </c>
    </row>
    <row r="2414" spans="1:11" ht="14.4">
      <c r="A2414" s="69">
        <v>1061016</v>
      </c>
      <c r="B2414" s="69">
        <v>1</v>
      </c>
      <c r="C2414" s="69" t="s">
        <v>26854</v>
      </c>
      <c r="D2414" s="69">
        <v>1</v>
      </c>
      <c r="E2414" s="69" t="s">
        <v>26845</v>
      </c>
      <c r="F2414" s="69">
        <v>2124</v>
      </c>
      <c r="G2414" s="69">
        <v>19851111</v>
      </c>
      <c r="H2414" s="69">
        <v>0</v>
      </c>
      <c r="I2414" s="70">
        <v>16856506635</v>
      </c>
      <c r="J2414" s="69">
        <v>1417</v>
      </c>
      <c r="K2414" s="69" t="s">
        <v>27944</v>
      </c>
    </row>
    <row r="2415" spans="1:11" ht="14.4">
      <c r="A2415" s="69">
        <v>1665492</v>
      </c>
      <c r="B2415" s="69">
        <v>1</v>
      </c>
      <c r="C2415" s="69" t="s">
        <v>26854</v>
      </c>
      <c r="D2415" s="69">
        <v>1</v>
      </c>
      <c r="E2415" s="69" t="s">
        <v>26845</v>
      </c>
      <c r="F2415" s="69">
        <v>2133</v>
      </c>
      <c r="G2415" s="69">
        <v>20170731</v>
      </c>
      <c r="H2415" s="69">
        <v>0</v>
      </c>
      <c r="I2415" s="70">
        <v>16068406079</v>
      </c>
      <c r="J2415" s="69">
        <v>1261</v>
      </c>
      <c r="K2415" s="69" t="s">
        <v>27945</v>
      </c>
    </row>
    <row r="2416" spans="1:11" ht="14.4">
      <c r="A2416" s="69">
        <v>1480805</v>
      </c>
      <c r="B2416" s="69">
        <v>1</v>
      </c>
      <c r="C2416" s="69" t="s">
        <v>26854</v>
      </c>
      <c r="D2416" s="69">
        <v>1</v>
      </c>
      <c r="E2416" s="69" t="s">
        <v>26845</v>
      </c>
      <c r="F2416" s="69">
        <v>2176</v>
      </c>
      <c r="G2416" s="69">
        <v>20140512</v>
      </c>
      <c r="H2416" s="69">
        <v>0</v>
      </c>
      <c r="I2416" s="70">
        <v>16139481622</v>
      </c>
      <c r="J2416" s="69">
        <v>1320</v>
      </c>
      <c r="K2416" s="69" t="s">
        <v>27946</v>
      </c>
    </row>
    <row r="2417" spans="1:11" ht="14.4">
      <c r="A2417" s="69">
        <v>1641828</v>
      </c>
      <c r="B2417" s="69">
        <v>1</v>
      </c>
      <c r="C2417" s="69" t="s">
        <v>26854</v>
      </c>
      <c r="D2417" s="69">
        <v>1</v>
      </c>
      <c r="E2417" s="69" t="s">
        <v>26845</v>
      </c>
      <c r="F2417" s="69">
        <v>2215</v>
      </c>
      <c r="G2417" s="69">
        <v>20170220</v>
      </c>
      <c r="H2417" s="69">
        <v>0</v>
      </c>
      <c r="I2417" s="70">
        <v>1169222062</v>
      </c>
      <c r="J2417" s="69">
        <v>1261</v>
      </c>
      <c r="K2417" s="69" t="s">
        <v>27947</v>
      </c>
    </row>
    <row r="2418" spans="1:11" ht="14.4">
      <c r="A2418" s="69">
        <v>1635709</v>
      </c>
      <c r="B2418" s="69">
        <v>1</v>
      </c>
      <c r="C2418" s="69" t="s">
        <v>26854</v>
      </c>
      <c r="D2418" s="69">
        <v>1</v>
      </c>
      <c r="E2418" s="69" t="s">
        <v>26845</v>
      </c>
      <c r="F2418" s="69">
        <v>2236</v>
      </c>
      <c r="G2418" s="69">
        <v>20170116</v>
      </c>
      <c r="H2418" s="69">
        <v>0</v>
      </c>
      <c r="I2418" s="70">
        <v>27149530753</v>
      </c>
      <c r="J2418" s="69">
        <v>1320</v>
      </c>
      <c r="K2418" s="69" t="s">
        <v>27948</v>
      </c>
    </row>
    <row r="2419" spans="1:11" ht="14.4">
      <c r="A2419" s="69">
        <v>1061018</v>
      </c>
      <c r="B2419" s="69">
        <v>1</v>
      </c>
      <c r="C2419" s="69" t="s">
        <v>26854</v>
      </c>
      <c r="D2419" s="69">
        <v>1</v>
      </c>
      <c r="E2419" s="69" t="s">
        <v>26845</v>
      </c>
      <c r="F2419" s="69">
        <v>2262</v>
      </c>
      <c r="G2419" s="69">
        <v>19880419</v>
      </c>
      <c r="H2419" s="69">
        <v>0</v>
      </c>
      <c r="I2419" s="70">
        <v>16886704341</v>
      </c>
      <c r="J2419" s="69">
        <v>1416</v>
      </c>
      <c r="K2419" s="69" t="s">
        <v>27949</v>
      </c>
    </row>
    <row r="2420" spans="1:11" ht="14.4">
      <c r="A2420" s="69">
        <v>1061019</v>
      </c>
      <c r="B2420" s="69">
        <v>1</v>
      </c>
      <c r="C2420" s="69" t="s">
        <v>26854</v>
      </c>
      <c r="D2420" s="69">
        <v>1</v>
      </c>
      <c r="E2420" s="69" t="s">
        <v>26845</v>
      </c>
      <c r="F2420" s="69">
        <v>2292</v>
      </c>
      <c r="G2420" s="69">
        <v>19850128</v>
      </c>
      <c r="H2420" s="69">
        <v>0</v>
      </c>
      <c r="I2420" s="70">
        <v>16846405955</v>
      </c>
      <c r="J2420" s="69">
        <v>1261</v>
      </c>
      <c r="K2420" s="69" t="s">
        <v>27950</v>
      </c>
    </row>
    <row r="2421" spans="1:11" ht="14.4">
      <c r="A2421" s="69">
        <v>1353390</v>
      </c>
      <c r="B2421" s="69">
        <v>1</v>
      </c>
      <c r="C2421" s="69" t="s">
        <v>26854</v>
      </c>
      <c r="D2421" s="69">
        <v>1</v>
      </c>
      <c r="E2421" s="69" t="s">
        <v>26845</v>
      </c>
      <c r="F2421" s="69">
        <v>2293</v>
      </c>
      <c r="G2421" s="69">
        <v>20100118</v>
      </c>
      <c r="H2421" s="69">
        <v>0</v>
      </c>
      <c r="I2421" s="70">
        <v>16078611049</v>
      </c>
      <c r="J2421" s="69">
        <v>1251</v>
      </c>
      <c r="K2421" s="69" t="s">
        <v>27951</v>
      </c>
    </row>
    <row r="2422" spans="1:11" ht="14.4">
      <c r="A2422" s="69">
        <v>1186249</v>
      </c>
      <c r="B2422" s="69">
        <v>1</v>
      </c>
      <c r="C2422" s="69" t="s">
        <v>26854</v>
      </c>
      <c r="D2422" s="69">
        <v>1</v>
      </c>
      <c r="E2422" s="69" t="s">
        <v>26845</v>
      </c>
      <c r="F2422" s="69">
        <v>2305</v>
      </c>
      <c r="G2422" s="69">
        <v>20020718</v>
      </c>
      <c r="H2422" s="69">
        <v>0</v>
      </c>
      <c r="I2422" s="70">
        <v>16977814728</v>
      </c>
      <c r="J2422" s="69">
        <v>1416</v>
      </c>
      <c r="K2422" s="69" t="s">
        <v>27952</v>
      </c>
    </row>
    <row r="2423" spans="1:11" ht="14.4">
      <c r="A2423" s="69">
        <v>1319640</v>
      </c>
      <c r="B2423" s="69">
        <v>1</v>
      </c>
      <c r="C2423" s="69" t="s">
        <v>26854</v>
      </c>
      <c r="D2423" s="69">
        <v>1</v>
      </c>
      <c r="E2423" s="69" t="s">
        <v>26845</v>
      </c>
      <c r="F2423" s="69">
        <v>2306</v>
      </c>
      <c r="G2423" s="69">
        <v>20080512</v>
      </c>
      <c r="H2423" s="69">
        <v>0</v>
      </c>
      <c r="I2423" s="70">
        <v>16947705741</v>
      </c>
      <c r="J2423" s="69">
        <v>1417</v>
      </c>
      <c r="K2423" s="69" t="s">
        <v>27953</v>
      </c>
    </row>
    <row r="2424" spans="1:11" ht="14.4">
      <c r="A2424" s="69">
        <v>1641453</v>
      </c>
      <c r="B2424" s="69">
        <v>1</v>
      </c>
      <c r="C2424" s="69" t="s">
        <v>26854</v>
      </c>
      <c r="D2424" s="69">
        <v>1</v>
      </c>
      <c r="E2424" s="69" t="s">
        <v>26845</v>
      </c>
      <c r="F2424" s="69">
        <v>2309</v>
      </c>
      <c r="G2424" s="69">
        <v>20170227</v>
      </c>
      <c r="H2424" s="69">
        <v>0</v>
      </c>
      <c r="I2424" s="70">
        <v>16119218747</v>
      </c>
      <c r="J2424" s="69">
        <v>1309</v>
      </c>
      <c r="K2424" s="69" t="s">
        <v>27954</v>
      </c>
    </row>
    <row r="2425" spans="1:11" ht="14.4">
      <c r="A2425" s="69">
        <v>1375293</v>
      </c>
      <c r="B2425" s="69">
        <v>1</v>
      </c>
      <c r="C2425" s="69" t="s">
        <v>26854</v>
      </c>
      <c r="D2425" s="69">
        <v>1</v>
      </c>
      <c r="E2425" s="69" t="s">
        <v>26845</v>
      </c>
      <c r="F2425" s="69">
        <v>2331</v>
      </c>
      <c r="G2425" s="69">
        <v>20101213</v>
      </c>
      <c r="H2425" s="69">
        <v>0</v>
      </c>
      <c r="I2425" s="70">
        <v>16927231718</v>
      </c>
      <c r="J2425" s="69">
        <v>1261</v>
      </c>
      <c r="K2425" s="69" t="s">
        <v>27955</v>
      </c>
    </row>
    <row r="2426" spans="1:11" ht="14.4">
      <c r="A2426" s="69">
        <v>1061022</v>
      </c>
      <c r="B2426" s="69">
        <v>1</v>
      </c>
      <c r="C2426" s="69" t="s">
        <v>26854</v>
      </c>
      <c r="D2426" s="69">
        <v>1</v>
      </c>
      <c r="E2426" s="69" t="s">
        <v>26845</v>
      </c>
      <c r="F2426" s="69">
        <v>2451</v>
      </c>
      <c r="G2426" s="69">
        <v>19910614</v>
      </c>
      <c r="H2426" s="69">
        <v>0</v>
      </c>
      <c r="I2426" s="70">
        <v>16826608172</v>
      </c>
      <c r="J2426" s="69">
        <v>1416</v>
      </c>
      <c r="K2426" s="69" t="s">
        <v>27956</v>
      </c>
    </row>
    <row r="2427" spans="1:11" ht="14.4">
      <c r="A2427" s="69">
        <v>1636522</v>
      </c>
      <c r="B2427" s="69">
        <v>1</v>
      </c>
      <c r="C2427" s="69" t="s">
        <v>26854</v>
      </c>
      <c r="D2427" s="69">
        <v>1</v>
      </c>
      <c r="E2427" s="69" t="s">
        <v>26845</v>
      </c>
      <c r="F2427" s="69">
        <v>2459</v>
      </c>
      <c r="G2427" s="69">
        <v>20170116</v>
      </c>
      <c r="H2427" s="69">
        <v>0</v>
      </c>
      <c r="I2427" s="70">
        <v>16139337253</v>
      </c>
      <c r="J2427" s="69">
        <v>1461</v>
      </c>
      <c r="K2427" s="69" t="s">
        <v>27957</v>
      </c>
    </row>
    <row r="2428" spans="1:11" ht="14.4">
      <c r="A2428" s="69">
        <v>1654179</v>
      </c>
      <c r="B2428" s="69">
        <v>1</v>
      </c>
      <c r="C2428" s="69" t="s">
        <v>26854</v>
      </c>
      <c r="D2428" s="69">
        <v>1</v>
      </c>
      <c r="E2428" s="69" t="s">
        <v>26845</v>
      </c>
      <c r="F2428" s="69">
        <v>2500</v>
      </c>
      <c r="G2428" s="69">
        <v>20170508</v>
      </c>
      <c r="H2428" s="69">
        <v>0</v>
      </c>
      <c r="I2428" s="70">
        <v>16089111773</v>
      </c>
      <c r="J2428" s="69">
        <v>1320</v>
      </c>
      <c r="K2428" s="69" t="s">
        <v>27958</v>
      </c>
    </row>
    <row r="2429" spans="1:11" ht="14.4">
      <c r="A2429" s="69">
        <v>1186314</v>
      </c>
      <c r="B2429" s="69">
        <v>1</v>
      </c>
      <c r="C2429" s="69" t="s">
        <v>26854</v>
      </c>
      <c r="D2429" s="69">
        <v>1</v>
      </c>
      <c r="E2429" s="69" t="s">
        <v>26845</v>
      </c>
      <c r="F2429" s="69">
        <v>2537</v>
      </c>
      <c r="G2429" s="69">
        <v>20020719</v>
      </c>
      <c r="H2429" s="69">
        <v>0</v>
      </c>
      <c r="I2429" s="70">
        <v>16937446090</v>
      </c>
      <c r="J2429" s="69">
        <v>1421</v>
      </c>
      <c r="K2429" s="69" t="s">
        <v>27959</v>
      </c>
    </row>
    <row r="2430" spans="1:11" ht="14.4">
      <c r="A2430" s="69">
        <v>1644030</v>
      </c>
      <c r="B2430" s="69">
        <v>1</v>
      </c>
      <c r="C2430" s="69" t="s">
        <v>26854</v>
      </c>
      <c r="D2430" s="69">
        <v>1</v>
      </c>
      <c r="E2430" s="69" t="s">
        <v>26845</v>
      </c>
      <c r="F2430" s="69">
        <v>2546</v>
      </c>
      <c r="G2430" s="69">
        <v>20170313</v>
      </c>
      <c r="H2430" s="69">
        <v>0</v>
      </c>
      <c r="I2430" s="70">
        <v>50149583887</v>
      </c>
      <c r="J2430" s="69">
        <v>1320</v>
      </c>
      <c r="K2430" s="69" t="s">
        <v>27960</v>
      </c>
    </row>
    <row r="2431" spans="1:11" ht="14.4">
      <c r="A2431" s="69">
        <v>1409352</v>
      </c>
      <c r="B2431" s="69">
        <v>1</v>
      </c>
      <c r="C2431" s="69" t="s">
        <v>26854</v>
      </c>
      <c r="D2431" s="69">
        <v>1</v>
      </c>
      <c r="E2431" s="69" t="s">
        <v>26845</v>
      </c>
      <c r="F2431" s="69">
        <v>2560</v>
      </c>
      <c r="G2431" s="69">
        <v>20120507</v>
      </c>
      <c r="H2431" s="69">
        <v>0</v>
      </c>
      <c r="I2431" s="70">
        <v>16978011639</v>
      </c>
      <c r="J2431" s="69">
        <v>1451</v>
      </c>
      <c r="K2431" s="69" t="s">
        <v>27961</v>
      </c>
    </row>
    <row r="2432" spans="1:11" ht="14.4">
      <c r="A2432" s="69">
        <v>1591188</v>
      </c>
      <c r="B2432" s="69">
        <v>1</v>
      </c>
      <c r="C2432" s="69" t="s">
        <v>26854</v>
      </c>
      <c r="D2432" s="69">
        <v>1</v>
      </c>
      <c r="E2432" s="69" t="s">
        <v>26845</v>
      </c>
      <c r="F2432" s="69">
        <v>2651</v>
      </c>
      <c r="G2432" s="69">
        <v>20160215</v>
      </c>
      <c r="H2432" s="69">
        <v>0</v>
      </c>
      <c r="I2432" s="70">
        <v>16008256956</v>
      </c>
      <c r="J2432" s="69">
        <v>1417</v>
      </c>
      <c r="K2432" s="69" t="s">
        <v>27962</v>
      </c>
    </row>
    <row r="2433" spans="1:11" ht="14.4">
      <c r="A2433" s="69">
        <v>1061030</v>
      </c>
      <c r="B2433" s="69">
        <v>1</v>
      </c>
      <c r="C2433" s="69" t="s">
        <v>26854</v>
      </c>
      <c r="D2433" s="69">
        <v>1</v>
      </c>
      <c r="E2433" s="69" t="s">
        <v>26845</v>
      </c>
      <c r="F2433" s="69">
        <v>2760</v>
      </c>
      <c r="G2433" s="69">
        <v>19860204</v>
      </c>
      <c r="H2433" s="69">
        <v>0</v>
      </c>
      <c r="I2433" s="70">
        <v>16866603356</v>
      </c>
      <c r="J2433" s="69">
        <v>1416</v>
      </c>
      <c r="K2433" s="69" t="s">
        <v>27963</v>
      </c>
    </row>
    <row r="2434" spans="1:11" ht="14.4">
      <c r="A2434" s="69">
        <v>1061031</v>
      </c>
      <c r="B2434" s="69">
        <v>1</v>
      </c>
      <c r="C2434" s="69" t="s">
        <v>26854</v>
      </c>
      <c r="D2434" s="69">
        <v>1</v>
      </c>
      <c r="E2434" s="69" t="s">
        <v>26845</v>
      </c>
      <c r="F2434" s="69">
        <v>2772</v>
      </c>
      <c r="G2434" s="69">
        <v>19860305</v>
      </c>
      <c r="H2434" s="69">
        <v>0</v>
      </c>
      <c r="I2434" s="70">
        <v>16836227302</v>
      </c>
      <c r="J2434" s="69">
        <v>1251</v>
      </c>
      <c r="K2434" s="69" t="s">
        <v>27964</v>
      </c>
    </row>
    <row r="2435" spans="1:11" ht="14.4">
      <c r="A2435" s="69">
        <v>1061032</v>
      </c>
      <c r="B2435" s="69">
        <v>1</v>
      </c>
      <c r="C2435" s="69" t="s">
        <v>26854</v>
      </c>
      <c r="D2435" s="69">
        <v>1</v>
      </c>
      <c r="E2435" s="69" t="s">
        <v>26845</v>
      </c>
      <c r="F2435" s="69">
        <v>2778</v>
      </c>
      <c r="G2435" s="69">
        <v>19900612</v>
      </c>
      <c r="H2435" s="69">
        <v>0</v>
      </c>
      <c r="I2435" s="70">
        <v>16907114579</v>
      </c>
      <c r="J2435" s="69">
        <v>1421</v>
      </c>
      <c r="K2435" s="69" t="s">
        <v>27965</v>
      </c>
    </row>
    <row r="2436" spans="1:11" ht="14.4">
      <c r="A2436" s="69">
        <v>1061033</v>
      </c>
      <c r="B2436" s="69">
        <v>1</v>
      </c>
      <c r="C2436" s="69" t="s">
        <v>26854</v>
      </c>
      <c r="D2436" s="69">
        <v>1</v>
      </c>
      <c r="E2436" s="69" t="s">
        <v>26845</v>
      </c>
      <c r="F2436" s="69">
        <v>2781</v>
      </c>
      <c r="G2436" s="69">
        <v>19910130</v>
      </c>
      <c r="H2436" s="69">
        <v>0</v>
      </c>
      <c r="I2436" s="70">
        <v>6866903914</v>
      </c>
      <c r="J2436" s="69">
        <v>1417</v>
      </c>
      <c r="K2436" s="69" t="s">
        <v>27966</v>
      </c>
    </row>
    <row r="2437" spans="1:11" ht="14.4">
      <c r="A2437" s="69">
        <v>1115256</v>
      </c>
      <c r="B2437" s="69">
        <v>1</v>
      </c>
      <c r="C2437" s="69" t="s">
        <v>26854</v>
      </c>
      <c r="D2437" s="69">
        <v>1</v>
      </c>
      <c r="E2437" s="69" t="s">
        <v>26845</v>
      </c>
      <c r="F2437" s="69">
        <v>2782</v>
      </c>
      <c r="G2437" s="69">
        <v>19991020</v>
      </c>
      <c r="H2437" s="69">
        <v>0</v>
      </c>
      <c r="I2437" s="70">
        <v>16917507374</v>
      </c>
      <c r="J2437" s="69">
        <v>1417</v>
      </c>
      <c r="K2437" s="69" t="s">
        <v>27967</v>
      </c>
    </row>
    <row r="2438" spans="1:11" ht="14.4">
      <c r="A2438" s="69">
        <v>1592019</v>
      </c>
      <c r="B2438" s="69">
        <v>1</v>
      </c>
      <c r="C2438" s="69" t="s">
        <v>26854</v>
      </c>
      <c r="D2438" s="69">
        <v>1</v>
      </c>
      <c r="E2438" s="69" t="s">
        <v>26845</v>
      </c>
      <c r="F2438" s="69">
        <v>2800</v>
      </c>
      <c r="G2438" s="69">
        <v>20160222</v>
      </c>
      <c r="H2438" s="69">
        <v>0</v>
      </c>
      <c r="I2438" s="70">
        <v>16139573907</v>
      </c>
      <c r="J2438" s="69">
        <v>1417</v>
      </c>
      <c r="K2438" s="69" t="s">
        <v>27968</v>
      </c>
    </row>
    <row r="2439" spans="1:11" ht="14.4">
      <c r="A2439" s="69">
        <v>1061036</v>
      </c>
      <c r="B2439" s="69">
        <v>1</v>
      </c>
      <c r="C2439" s="69" t="s">
        <v>26854</v>
      </c>
      <c r="D2439" s="69">
        <v>1</v>
      </c>
      <c r="E2439" s="69" t="s">
        <v>26845</v>
      </c>
      <c r="F2439" s="69">
        <v>2839</v>
      </c>
      <c r="G2439" s="69">
        <v>19910812</v>
      </c>
      <c r="H2439" s="69">
        <v>0</v>
      </c>
      <c r="I2439" s="70">
        <v>16916919281</v>
      </c>
      <c r="J2439" s="69">
        <v>1417</v>
      </c>
      <c r="K2439" s="69" t="s">
        <v>27969</v>
      </c>
    </row>
    <row r="2440" spans="1:11" ht="14.4">
      <c r="A2440" s="69">
        <v>1061038</v>
      </c>
      <c r="B2440" s="69">
        <v>1</v>
      </c>
      <c r="C2440" s="69" t="s">
        <v>26854</v>
      </c>
      <c r="D2440" s="69">
        <v>1</v>
      </c>
      <c r="E2440" s="69" t="s">
        <v>26845</v>
      </c>
      <c r="F2440" s="69">
        <v>2946</v>
      </c>
      <c r="G2440" s="69">
        <v>19880418</v>
      </c>
      <c r="H2440" s="69">
        <v>0</v>
      </c>
      <c r="I2440" s="70">
        <v>16886603394</v>
      </c>
      <c r="J2440" s="69">
        <v>1352</v>
      </c>
      <c r="K2440" s="69" t="s">
        <v>27970</v>
      </c>
    </row>
    <row r="2441" spans="1:11" ht="14.4">
      <c r="A2441" s="69">
        <v>1372235</v>
      </c>
      <c r="B2441" s="69">
        <v>1</v>
      </c>
      <c r="C2441" s="69" t="s">
        <v>26854</v>
      </c>
      <c r="D2441" s="69">
        <v>1</v>
      </c>
      <c r="E2441" s="69" t="s">
        <v>26845</v>
      </c>
      <c r="F2441" s="69">
        <v>2954</v>
      </c>
      <c r="G2441" s="69">
        <v>20101022</v>
      </c>
      <c r="H2441" s="69">
        <v>0</v>
      </c>
      <c r="I2441" s="70">
        <v>16109084653</v>
      </c>
      <c r="J2441" s="69">
        <v>1417</v>
      </c>
      <c r="K2441" s="69" t="s">
        <v>27971</v>
      </c>
    </row>
    <row r="2442" spans="1:11" ht="14.4">
      <c r="A2442" s="69">
        <v>1651118</v>
      </c>
      <c r="B2442" s="69">
        <v>1</v>
      </c>
      <c r="C2442" s="69" t="s">
        <v>26854</v>
      </c>
      <c r="D2442" s="69">
        <v>1</v>
      </c>
      <c r="E2442" s="69" t="s">
        <v>26845</v>
      </c>
      <c r="F2442" s="69">
        <v>2963</v>
      </c>
      <c r="G2442" s="69">
        <v>20170410</v>
      </c>
      <c r="H2442" s="69">
        <v>0</v>
      </c>
      <c r="I2442" s="70">
        <v>68169896369</v>
      </c>
      <c r="J2442" s="69">
        <v>1416</v>
      </c>
      <c r="K2442" s="69" t="s">
        <v>27972</v>
      </c>
    </row>
    <row r="2443" spans="1:11" ht="14.4">
      <c r="A2443" s="69">
        <v>1184447</v>
      </c>
      <c r="B2443" s="69">
        <v>1</v>
      </c>
      <c r="C2443" s="69" t="s">
        <v>26854</v>
      </c>
      <c r="D2443" s="69">
        <v>1</v>
      </c>
      <c r="E2443" s="69" t="s">
        <v>26845</v>
      </c>
      <c r="F2443" s="69">
        <v>3095</v>
      </c>
      <c r="G2443" s="69">
        <v>20020621</v>
      </c>
      <c r="H2443" s="69">
        <v>0</v>
      </c>
      <c r="I2443" s="70">
        <v>16987710288</v>
      </c>
      <c r="J2443" s="69">
        <v>1200</v>
      </c>
      <c r="K2443" s="69" t="s">
        <v>27973</v>
      </c>
    </row>
    <row r="2444" spans="1:11" ht="14.4">
      <c r="A2444" s="69">
        <v>1384323</v>
      </c>
      <c r="B2444" s="69">
        <v>1</v>
      </c>
      <c r="C2444" s="69" t="s">
        <v>26854</v>
      </c>
      <c r="D2444" s="69">
        <v>1</v>
      </c>
      <c r="E2444" s="69" t="s">
        <v>26845</v>
      </c>
      <c r="F2444" s="69">
        <v>3179</v>
      </c>
      <c r="G2444" s="69">
        <v>20110502</v>
      </c>
      <c r="H2444" s="69">
        <v>0</v>
      </c>
      <c r="I2444" s="70">
        <v>16118202593</v>
      </c>
      <c r="J2444" s="69">
        <v>1417</v>
      </c>
      <c r="K2444" s="69" t="s">
        <v>27974</v>
      </c>
    </row>
    <row r="2445" spans="1:11" ht="14.4">
      <c r="A2445" s="69">
        <v>1634293</v>
      </c>
      <c r="B2445" s="69">
        <v>1</v>
      </c>
      <c r="C2445" s="69" t="s">
        <v>26854</v>
      </c>
      <c r="D2445" s="69">
        <v>1</v>
      </c>
      <c r="E2445" s="69" t="s">
        <v>26845</v>
      </c>
      <c r="F2445" s="69">
        <v>3253</v>
      </c>
      <c r="G2445" s="69">
        <v>20161213</v>
      </c>
      <c r="H2445" s="69">
        <v>0</v>
      </c>
      <c r="I2445" s="70">
        <v>62149639445</v>
      </c>
      <c r="J2445" s="69">
        <v>1200</v>
      </c>
      <c r="K2445" s="69" t="s">
        <v>27975</v>
      </c>
    </row>
    <row r="2446" spans="1:11" ht="14.4">
      <c r="A2446" s="69">
        <v>1635640</v>
      </c>
      <c r="B2446" s="69">
        <v>1</v>
      </c>
      <c r="C2446" s="69" t="s">
        <v>26854</v>
      </c>
      <c r="D2446" s="69">
        <v>1</v>
      </c>
      <c r="E2446" s="69" t="s">
        <v>26845</v>
      </c>
      <c r="F2446" s="69">
        <v>3331</v>
      </c>
      <c r="G2446" s="69">
        <v>20170109</v>
      </c>
      <c r="H2446" s="69">
        <v>0</v>
      </c>
      <c r="I2446" s="70">
        <v>16129368573</v>
      </c>
      <c r="J2446" s="69">
        <v>1417</v>
      </c>
      <c r="K2446" s="69" t="s">
        <v>27976</v>
      </c>
    </row>
    <row r="2447" spans="1:11" ht="14.4">
      <c r="A2447" s="69">
        <v>1651432</v>
      </c>
      <c r="B2447" s="69">
        <v>1</v>
      </c>
      <c r="C2447" s="69" t="s">
        <v>26854</v>
      </c>
      <c r="D2447" s="69">
        <v>1</v>
      </c>
      <c r="E2447" s="69" t="s">
        <v>26845</v>
      </c>
      <c r="F2447" s="69">
        <v>3349</v>
      </c>
      <c r="G2447" s="69">
        <v>20170417</v>
      </c>
      <c r="H2447" s="69">
        <v>0</v>
      </c>
      <c r="I2447" s="70">
        <v>63169475033</v>
      </c>
      <c r="J2447" s="69">
        <v>1521</v>
      </c>
      <c r="K2447" s="69" t="s">
        <v>27977</v>
      </c>
    </row>
    <row r="2448" spans="1:11" ht="14.4">
      <c r="A2448" s="69">
        <v>1061045</v>
      </c>
      <c r="B2448" s="69">
        <v>1</v>
      </c>
      <c r="C2448" s="69" t="s">
        <v>26854</v>
      </c>
      <c r="D2448" s="69">
        <v>1</v>
      </c>
      <c r="E2448" s="69" t="s">
        <v>26845</v>
      </c>
      <c r="F2448" s="69">
        <v>3384</v>
      </c>
      <c r="G2448" s="69">
        <v>19860107</v>
      </c>
      <c r="H2448" s="69">
        <v>0</v>
      </c>
      <c r="I2448" s="70">
        <v>6816214545</v>
      </c>
      <c r="J2448" s="69">
        <v>1417</v>
      </c>
      <c r="K2448" s="69" t="s">
        <v>27978</v>
      </c>
    </row>
    <row r="2449" spans="1:11" ht="14.4">
      <c r="A2449" s="69">
        <v>1585713</v>
      </c>
      <c r="B2449" s="69">
        <v>1</v>
      </c>
      <c r="C2449" s="69" t="s">
        <v>26854</v>
      </c>
      <c r="D2449" s="69">
        <v>1</v>
      </c>
      <c r="E2449" s="69" t="s">
        <v>26845</v>
      </c>
      <c r="F2449" s="69">
        <v>3425</v>
      </c>
      <c r="G2449" s="69">
        <v>20151123</v>
      </c>
      <c r="H2449" s="69">
        <v>0</v>
      </c>
      <c r="I2449" s="70">
        <v>18159521618</v>
      </c>
      <c r="J2449" s="69">
        <v>1451</v>
      </c>
      <c r="K2449" s="69" t="s">
        <v>27979</v>
      </c>
    </row>
    <row r="2450" spans="1:11" ht="14.4">
      <c r="A2450" s="69">
        <v>1645559</v>
      </c>
      <c r="B2450" s="69">
        <v>1</v>
      </c>
      <c r="C2450" s="69" t="s">
        <v>26854</v>
      </c>
      <c r="D2450" s="69">
        <v>1</v>
      </c>
      <c r="E2450" s="69" t="s">
        <v>26845</v>
      </c>
      <c r="F2450" s="69">
        <v>3461</v>
      </c>
      <c r="G2450" s="69">
        <v>20170327</v>
      </c>
      <c r="H2450" s="69">
        <v>0</v>
      </c>
      <c r="I2450" s="70">
        <v>16109219374</v>
      </c>
      <c r="J2450" s="69">
        <v>1416</v>
      </c>
      <c r="K2450" s="69" t="s">
        <v>27980</v>
      </c>
    </row>
    <row r="2451" spans="1:11" ht="14.4">
      <c r="A2451" s="69">
        <v>1078984</v>
      </c>
      <c r="B2451" s="69">
        <v>1</v>
      </c>
      <c r="C2451" s="69" t="s">
        <v>26854</v>
      </c>
      <c r="D2451" s="69">
        <v>1</v>
      </c>
      <c r="E2451" s="69" t="s">
        <v>26845</v>
      </c>
      <c r="F2451" s="69">
        <v>3501</v>
      </c>
      <c r="G2451" s="69">
        <v>19990512</v>
      </c>
      <c r="H2451" s="69">
        <v>0</v>
      </c>
      <c r="I2451" s="70">
        <v>76947401469</v>
      </c>
      <c r="J2451" s="69">
        <v>1200</v>
      </c>
      <c r="K2451" s="69" t="s">
        <v>27981</v>
      </c>
    </row>
    <row r="2452" spans="1:11" ht="14.4">
      <c r="A2452" s="69">
        <v>1694965</v>
      </c>
      <c r="B2452" s="69">
        <v>1</v>
      </c>
      <c r="C2452" s="69" t="s">
        <v>26854</v>
      </c>
      <c r="D2452" s="69">
        <v>1</v>
      </c>
      <c r="E2452" s="69" t="s">
        <v>26845</v>
      </c>
      <c r="F2452" s="69">
        <v>3609</v>
      </c>
      <c r="G2452" s="69">
        <v>20180312</v>
      </c>
      <c r="H2452" s="69">
        <v>0</v>
      </c>
      <c r="I2452" s="70">
        <v>58149685024</v>
      </c>
      <c r="J2452" s="69">
        <v>1521</v>
      </c>
      <c r="K2452" s="69" t="s">
        <v>27982</v>
      </c>
    </row>
    <row r="2453" spans="1:11" ht="14.4">
      <c r="A2453" s="69">
        <v>1185930</v>
      </c>
      <c r="B2453" s="69">
        <v>1</v>
      </c>
      <c r="C2453" s="69" t="s">
        <v>26854</v>
      </c>
      <c r="D2453" s="69">
        <v>1</v>
      </c>
      <c r="E2453" s="69" t="s">
        <v>26845</v>
      </c>
      <c r="F2453" s="69">
        <v>3727</v>
      </c>
      <c r="G2453" s="69">
        <v>20020715</v>
      </c>
      <c r="H2453" s="69">
        <v>0</v>
      </c>
      <c r="I2453" s="70">
        <v>16947401754</v>
      </c>
      <c r="J2453" s="69">
        <v>1416</v>
      </c>
      <c r="K2453" s="69" t="s">
        <v>27983</v>
      </c>
    </row>
    <row r="2454" spans="1:11" ht="14.4">
      <c r="A2454" s="69">
        <v>1061052</v>
      </c>
      <c r="B2454" s="69">
        <v>1</v>
      </c>
      <c r="C2454" s="69" t="s">
        <v>26854</v>
      </c>
      <c r="D2454" s="69">
        <v>1</v>
      </c>
      <c r="E2454" s="69" t="s">
        <v>26845</v>
      </c>
      <c r="F2454" s="69">
        <v>3738</v>
      </c>
      <c r="G2454" s="69">
        <v>19870223</v>
      </c>
      <c r="H2454" s="69">
        <v>0</v>
      </c>
      <c r="I2454" s="70">
        <v>16816111542</v>
      </c>
      <c r="J2454" s="69">
        <v>1320</v>
      </c>
      <c r="K2454" s="69" t="s">
        <v>27984</v>
      </c>
    </row>
    <row r="2455" spans="1:11" ht="14.4">
      <c r="A2455" s="69">
        <v>1301826</v>
      </c>
      <c r="B2455" s="69">
        <v>1</v>
      </c>
      <c r="C2455" s="69" t="s">
        <v>26854</v>
      </c>
      <c r="D2455" s="69">
        <v>1</v>
      </c>
      <c r="E2455" s="69" t="s">
        <v>26845</v>
      </c>
      <c r="F2455" s="69">
        <v>3830</v>
      </c>
      <c r="G2455" s="69">
        <v>20070730</v>
      </c>
      <c r="H2455" s="69">
        <v>0</v>
      </c>
      <c r="I2455" s="70">
        <v>16068505045</v>
      </c>
      <c r="J2455" s="69">
        <v>1416</v>
      </c>
      <c r="K2455" s="69" t="s">
        <v>27985</v>
      </c>
    </row>
    <row r="2456" spans="1:11" ht="14.4">
      <c r="A2456" s="69">
        <v>1589757</v>
      </c>
      <c r="B2456" s="69">
        <v>1</v>
      </c>
      <c r="C2456" s="69" t="s">
        <v>26854</v>
      </c>
      <c r="D2456" s="69">
        <v>1</v>
      </c>
      <c r="E2456" s="69" t="s">
        <v>26845</v>
      </c>
      <c r="F2456" s="69">
        <v>3847</v>
      </c>
      <c r="G2456" s="69">
        <v>20170731</v>
      </c>
      <c r="H2456" s="69">
        <v>0</v>
      </c>
      <c r="I2456" s="70">
        <v>62169043171</v>
      </c>
      <c r="J2456" s="69">
        <v>1421</v>
      </c>
      <c r="K2456" s="69" t="s">
        <v>27986</v>
      </c>
    </row>
    <row r="2457" spans="1:11" ht="14.4">
      <c r="A2457" s="69">
        <v>1697024</v>
      </c>
      <c r="B2457" s="69">
        <v>1</v>
      </c>
      <c r="C2457" s="69" t="s">
        <v>26854</v>
      </c>
      <c r="D2457" s="69">
        <v>1</v>
      </c>
      <c r="E2457" s="69" t="s">
        <v>26845</v>
      </c>
      <c r="F2457" s="69">
        <v>3866</v>
      </c>
      <c r="G2457" s="69">
        <v>20180402</v>
      </c>
      <c r="H2457" s="69">
        <v>0</v>
      </c>
      <c r="I2457" s="70">
        <v>16069020242</v>
      </c>
      <c r="J2457" s="69">
        <v>1521</v>
      </c>
      <c r="K2457" s="69" t="s">
        <v>27987</v>
      </c>
    </row>
    <row r="2458" spans="1:11" ht="14.4">
      <c r="A2458" s="69">
        <v>1184448</v>
      </c>
      <c r="B2458" s="69">
        <v>1</v>
      </c>
      <c r="C2458" s="69" t="s">
        <v>26854</v>
      </c>
      <c r="D2458" s="69">
        <v>1</v>
      </c>
      <c r="E2458" s="69" t="s">
        <v>26845</v>
      </c>
      <c r="F2458" s="69">
        <v>3973</v>
      </c>
      <c r="G2458" s="69">
        <v>20020621</v>
      </c>
      <c r="H2458" s="69">
        <v>0</v>
      </c>
      <c r="I2458" s="70">
        <v>92967932077</v>
      </c>
      <c r="J2458" s="69">
        <v>1200</v>
      </c>
      <c r="K2458" s="69" t="s">
        <v>27988</v>
      </c>
    </row>
    <row r="2459" spans="1:11" ht="14.4">
      <c r="A2459" s="69">
        <v>1061056</v>
      </c>
      <c r="B2459" s="69">
        <v>1</v>
      </c>
      <c r="C2459" s="69" t="s">
        <v>26854</v>
      </c>
      <c r="D2459" s="69">
        <v>1</v>
      </c>
      <c r="E2459" s="69" t="s">
        <v>26845</v>
      </c>
      <c r="F2459" s="69">
        <v>4026</v>
      </c>
      <c r="G2459" s="69">
        <v>19840525</v>
      </c>
      <c r="H2459" s="69">
        <v>0</v>
      </c>
      <c r="I2459" s="70">
        <v>16846204093</v>
      </c>
      <c r="J2459" s="69">
        <v>1416</v>
      </c>
      <c r="K2459" s="69" t="s">
        <v>27989</v>
      </c>
    </row>
    <row r="2460" spans="1:11" ht="14.4">
      <c r="A2460" s="69">
        <v>1061061</v>
      </c>
      <c r="B2460" s="69">
        <v>1</v>
      </c>
      <c r="C2460" s="69" t="s">
        <v>26854</v>
      </c>
      <c r="D2460" s="69">
        <v>1</v>
      </c>
      <c r="E2460" s="69" t="s">
        <v>26845</v>
      </c>
      <c r="F2460" s="69">
        <v>4140</v>
      </c>
      <c r="G2460" s="69">
        <v>19840627</v>
      </c>
      <c r="H2460" s="69">
        <v>0</v>
      </c>
      <c r="I2460" s="70">
        <v>16846409122</v>
      </c>
      <c r="J2460" s="69">
        <v>1416</v>
      </c>
      <c r="K2460" s="69" t="s">
        <v>27990</v>
      </c>
    </row>
    <row r="2461" spans="1:11" ht="14.4">
      <c r="A2461" s="69">
        <v>1061065</v>
      </c>
      <c r="B2461" s="69">
        <v>1</v>
      </c>
      <c r="C2461" s="69" t="s">
        <v>26854</v>
      </c>
      <c r="D2461" s="69">
        <v>1</v>
      </c>
      <c r="E2461" s="69" t="s">
        <v>26845</v>
      </c>
      <c r="F2461" s="69">
        <v>4228</v>
      </c>
      <c r="G2461" s="69">
        <v>19960102</v>
      </c>
      <c r="H2461" s="69">
        <v>0</v>
      </c>
      <c r="I2461" s="70">
        <v>16957714393</v>
      </c>
      <c r="J2461" s="69">
        <v>1416</v>
      </c>
      <c r="K2461" s="69" t="s">
        <v>27991</v>
      </c>
    </row>
    <row r="2462" spans="1:11" ht="14.4">
      <c r="A2462" s="69">
        <v>1061067</v>
      </c>
      <c r="B2462" s="69">
        <v>1</v>
      </c>
      <c r="C2462" s="69" t="s">
        <v>26854</v>
      </c>
      <c r="D2462" s="69">
        <v>1</v>
      </c>
      <c r="E2462" s="69" t="s">
        <v>26845</v>
      </c>
      <c r="F2462" s="69">
        <v>4272</v>
      </c>
      <c r="G2462" s="69">
        <v>19881109</v>
      </c>
      <c r="H2462" s="69">
        <v>0</v>
      </c>
      <c r="I2462" s="70">
        <v>16887016653</v>
      </c>
      <c r="J2462" s="69">
        <v>1417</v>
      </c>
      <c r="K2462" s="69" t="s">
        <v>27992</v>
      </c>
    </row>
    <row r="2463" spans="1:11" ht="14.4">
      <c r="A2463" s="69">
        <v>1061070</v>
      </c>
      <c r="B2463" s="69">
        <v>1</v>
      </c>
      <c r="C2463" s="69" t="s">
        <v>26854</v>
      </c>
      <c r="D2463" s="69">
        <v>1</v>
      </c>
      <c r="E2463" s="69" t="s">
        <v>26845</v>
      </c>
      <c r="F2463" s="69">
        <v>4302</v>
      </c>
      <c r="G2463" s="69">
        <v>19851104</v>
      </c>
      <c r="H2463" s="69">
        <v>0</v>
      </c>
      <c r="I2463" s="70">
        <v>16826449585</v>
      </c>
      <c r="J2463" s="69">
        <v>1421</v>
      </c>
      <c r="K2463" s="69" t="s">
        <v>27993</v>
      </c>
    </row>
    <row r="2464" spans="1:11" ht="14.4">
      <c r="A2464" s="69">
        <v>1305699</v>
      </c>
      <c r="B2464" s="69">
        <v>1</v>
      </c>
      <c r="C2464" s="69" t="s">
        <v>26854</v>
      </c>
      <c r="D2464" s="69">
        <v>1</v>
      </c>
      <c r="E2464" s="69" t="s">
        <v>26845</v>
      </c>
      <c r="F2464" s="69">
        <v>4413</v>
      </c>
      <c r="G2464" s="69">
        <v>20070924</v>
      </c>
      <c r="H2464" s="69">
        <v>0</v>
      </c>
      <c r="I2464" s="70">
        <v>12028204191</v>
      </c>
      <c r="J2464" s="69">
        <v>1417</v>
      </c>
      <c r="K2464" s="69" t="s">
        <v>27994</v>
      </c>
    </row>
    <row r="2465" spans="1:11" ht="14.4">
      <c r="A2465" s="69">
        <v>1061076</v>
      </c>
      <c r="B2465" s="69">
        <v>1</v>
      </c>
      <c r="C2465" s="69" t="s">
        <v>26854</v>
      </c>
      <c r="D2465" s="69">
        <v>1</v>
      </c>
      <c r="E2465" s="69" t="s">
        <v>26845</v>
      </c>
      <c r="F2465" s="69">
        <v>4442</v>
      </c>
      <c r="G2465" s="69">
        <v>19910910</v>
      </c>
      <c r="H2465" s="69">
        <v>0</v>
      </c>
      <c r="I2465" s="70">
        <v>16866504927</v>
      </c>
      <c r="J2465" s="69">
        <v>1421</v>
      </c>
      <c r="K2465" s="69" t="s">
        <v>27995</v>
      </c>
    </row>
    <row r="2466" spans="1:11" ht="14.4">
      <c r="A2466" s="69">
        <v>1106978</v>
      </c>
      <c r="B2466" s="69">
        <v>1</v>
      </c>
      <c r="C2466" s="69" t="s">
        <v>26854</v>
      </c>
      <c r="D2466" s="69">
        <v>1</v>
      </c>
      <c r="E2466" s="69" t="s">
        <v>26845</v>
      </c>
      <c r="F2466" s="69">
        <v>4456</v>
      </c>
      <c r="G2466" s="69">
        <v>20140616</v>
      </c>
      <c r="H2466" s="69">
        <v>0</v>
      </c>
      <c r="I2466" s="70">
        <v>18957602966</v>
      </c>
      <c r="J2466" s="69">
        <v>1521</v>
      </c>
      <c r="K2466" s="69" t="s">
        <v>27996</v>
      </c>
    </row>
    <row r="2467" spans="1:11" ht="14.4">
      <c r="A2467" s="69">
        <v>1370364</v>
      </c>
      <c r="B2467" s="69">
        <v>1</v>
      </c>
      <c r="C2467" s="69" t="s">
        <v>26854</v>
      </c>
      <c r="D2467" s="69">
        <v>1</v>
      </c>
      <c r="E2467" s="69" t="s">
        <v>26845</v>
      </c>
      <c r="F2467" s="69">
        <v>4532</v>
      </c>
      <c r="G2467" s="69">
        <v>20100922</v>
      </c>
      <c r="H2467" s="69">
        <v>0</v>
      </c>
      <c r="I2467" s="70">
        <v>16048525790</v>
      </c>
      <c r="J2467" s="69">
        <v>1521</v>
      </c>
      <c r="K2467" s="69" t="s">
        <v>27997</v>
      </c>
    </row>
    <row r="2468" spans="1:11" ht="14.4">
      <c r="A2468" s="69">
        <v>1501233</v>
      </c>
      <c r="B2468" s="69">
        <v>1</v>
      </c>
      <c r="C2468" s="69" t="s">
        <v>26854</v>
      </c>
      <c r="D2468" s="69">
        <v>1</v>
      </c>
      <c r="E2468" s="69" t="s">
        <v>26845</v>
      </c>
      <c r="F2468" s="69">
        <v>4534</v>
      </c>
      <c r="G2468" s="69">
        <v>20140616</v>
      </c>
      <c r="H2468" s="69">
        <v>0</v>
      </c>
      <c r="I2468" s="70">
        <v>16119281604</v>
      </c>
      <c r="J2468" s="69">
        <v>1421</v>
      </c>
      <c r="K2468" s="69" t="s">
        <v>27998</v>
      </c>
    </row>
    <row r="2469" spans="1:11" ht="14.4">
      <c r="A2469" s="69">
        <v>1061079</v>
      </c>
      <c r="B2469" s="69">
        <v>1</v>
      </c>
      <c r="C2469" s="69" t="s">
        <v>26854</v>
      </c>
      <c r="D2469" s="69">
        <v>1</v>
      </c>
      <c r="E2469" s="69" t="s">
        <v>26845</v>
      </c>
      <c r="F2469" s="69">
        <v>4554</v>
      </c>
      <c r="G2469" s="69">
        <v>19900503</v>
      </c>
      <c r="H2469" s="69">
        <v>0</v>
      </c>
      <c r="I2469" s="70">
        <v>16897102980</v>
      </c>
      <c r="J2469" s="69">
        <v>1421</v>
      </c>
      <c r="K2469" s="69" t="s">
        <v>27999</v>
      </c>
    </row>
    <row r="2470" spans="1:11" ht="14.4">
      <c r="A2470" s="69">
        <v>1502331</v>
      </c>
      <c r="B2470" s="69">
        <v>1</v>
      </c>
      <c r="C2470" s="69" t="s">
        <v>26854</v>
      </c>
      <c r="D2470" s="69">
        <v>1</v>
      </c>
      <c r="E2470" s="69" t="s">
        <v>26845</v>
      </c>
      <c r="F2470" s="69">
        <v>4580</v>
      </c>
      <c r="G2470" s="69">
        <v>20140616</v>
      </c>
      <c r="H2470" s="69">
        <v>0</v>
      </c>
      <c r="I2470" s="70">
        <v>16099143139</v>
      </c>
      <c r="J2470" s="69">
        <v>1451</v>
      </c>
      <c r="K2470" s="69" t="s">
        <v>28000</v>
      </c>
    </row>
    <row r="2471" spans="1:11" ht="14.4">
      <c r="A2471" s="69">
        <v>1061080</v>
      </c>
      <c r="B2471" s="69">
        <v>1</v>
      </c>
      <c r="C2471" s="69" t="s">
        <v>26854</v>
      </c>
      <c r="D2471" s="69">
        <v>1</v>
      </c>
      <c r="E2471" s="69" t="s">
        <v>26845</v>
      </c>
      <c r="F2471" s="69">
        <v>4602</v>
      </c>
      <c r="G2471" s="69">
        <v>19900524</v>
      </c>
      <c r="H2471" s="69">
        <v>0</v>
      </c>
      <c r="I2471" s="70">
        <v>16906907833</v>
      </c>
      <c r="J2471" s="69">
        <v>1431</v>
      </c>
      <c r="K2471" s="69" t="s">
        <v>28001</v>
      </c>
    </row>
    <row r="2472" spans="1:11" ht="14.4">
      <c r="A2472" s="69">
        <v>1115231</v>
      </c>
      <c r="B2472" s="69">
        <v>1</v>
      </c>
      <c r="C2472" s="69" t="s">
        <v>26854</v>
      </c>
      <c r="D2472" s="69">
        <v>1</v>
      </c>
      <c r="E2472" s="69" t="s">
        <v>26845</v>
      </c>
      <c r="F2472" s="69">
        <v>4609</v>
      </c>
      <c r="G2472" s="69">
        <v>19991020</v>
      </c>
      <c r="H2472" s="69">
        <v>0</v>
      </c>
      <c r="I2472" s="70">
        <v>16937560502</v>
      </c>
      <c r="J2472" s="69">
        <v>1416</v>
      </c>
      <c r="K2472" s="69" t="s">
        <v>28002</v>
      </c>
    </row>
    <row r="2473" spans="1:11" ht="14.4">
      <c r="A2473" s="69">
        <v>1619696</v>
      </c>
      <c r="B2473" s="69">
        <v>1</v>
      </c>
      <c r="C2473" s="69" t="s">
        <v>26854</v>
      </c>
      <c r="D2473" s="69">
        <v>1</v>
      </c>
      <c r="E2473" s="69" t="s">
        <v>26845</v>
      </c>
      <c r="F2473" s="69">
        <v>4610</v>
      </c>
      <c r="G2473" s="69">
        <v>20160801</v>
      </c>
      <c r="H2473" s="69">
        <v>0</v>
      </c>
      <c r="I2473" s="70">
        <v>16058722733</v>
      </c>
      <c r="J2473" s="69">
        <v>1417</v>
      </c>
      <c r="K2473" s="69" t="s">
        <v>28003</v>
      </c>
    </row>
    <row r="2474" spans="1:11" ht="14.4">
      <c r="A2474" s="69">
        <v>1061083</v>
      </c>
      <c r="B2474" s="69">
        <v>1</v>
      </c>
      <c r="C2474" s="69" t="s">
        <v>26854</v>
      </c>
      <c r="D2474" s="69">
        <v>1</v>
      </c>
      <c r="E2474" s="69" t="s">
        <v>26845</v>
      </c>
      <c r="F2474" s="69">
        <v>4656</v>
      </c>
      <c r="G2474" s="69">
        <v>19950919</v>
      </c>
      <c r="H2474" s="69">
        <v>0</v>
      </c>
      <c r="I2474" s="70">
        <v>11826515055</v>
      </c>
      <c r="J2474" s="69">
        <v>1320</v>
      </c>
      <c r="K2474" s="69" t="s">
        <v>28004</v>
      </c>
    </row>
    <row r="2475" spans="1:11" ht="14.4">
      <c r="A2475" s="69">
        <v>1061084</v>
      </c>
      <c r="B2475" s="69">
        <v>1</v>
      </c>
      <c r="C2475" s="69" t="s">
        <v>26854</v>
      </c>
      <c r="D2475" s="69">
        <v>1</v>
      </c>
      <c r="E2475" s="69" t="s">
        <v>26845</v>
      </c>
      <c r="F2475" s="69">
        <v>4668</v>
      </c>
      <c r="G2475" s="69">
        <v>19851104</v>
      </c>
      <c r="H2475" s="69">
        <v>0</v>
      </c>
      <c r="I2475" s="70">
        <v>16806202848</v>
      </c>
      <c r="J2475" s="69">
        <v>1261</v>
      </c>
      <c r="K2475" s="69" t="s">
        <v>28005</v>
      </c>
    </row>
    <row r="2476" spans="1:11" ht="14.4">
      <c r="A2476" s="69">
        <v>2066018</v>
      </c>
      <c r="B2476" s="69">
        <v>1</v>
      </c>
      <c r="C2476" s="69" t="s">
        <v>26854</v>
      </c>
      <c r="D2476" s="69">
        <v>1</v>
      </c>
      <c r="E2476" s="69" t="s">
        <v>26845</v>
      </c>
      <c r="F2476" s="69">
        <v>4689</v>
      </c>
      <c r="G2476" s="69">
        <v>20220110</v>
      </c>
      <c r="H2476" s="69">
        <v>0</v>
      </c>
      <c r="I2476" s="70">
        <v>16058763828</v>
      </c>
      <c r="J2476" s="69">
        <v>1421</v>
      </c>
      <c r="K2476" s="69" t="s">
        <v>28006</v>
      </c>
    </row>
    <row r="2477" spans="1:11" ht="14.4">
      <c r="A2477" s="69">
        <v>1378682</v>
      </c>
      <c r="B2477" s="69">
        <v>1</v>
      </c>
      <c r="C2477" s="69" t="s">
        <v>26854</v>
      </c>
      <c r="D2477" s="69">
        <v>1</v>
      </c>
      <c r="E2477" s="69" t="s">
        <v>26845</v>
      </c>
      <c r="F2477" s="69">
        <v>4773</v>
      </c>
      <c r="G2477" s="69">
        <v>20110131</v>
      </c>
      <c r="H2477" s="69">
        <v>0</v>
      </c>
      <c r="I2477" s="70">
        <v>16987827009</v>
      </c>
      <c r="J2477" s="69">
        <v>1521</v>
      </c>
      <c r="K2477" s="69" t="s">
        <v>28007</v>
      </c>
    </row>
    <row r="2478" spans="1:11" ht="14.4">
      <c r="A2478" s="69">
        <v>1585758</v>
      </c>
      <c r="B2478" s="69">
        <v>1</v>
      </c>
      <c r="C2478" s="69" t="s">
        <v>26854</v>
      </c>
      <c r="D2478" s="69">
        <v>1</v>
      </c>
      <c r="E2478" s="69" t="s">
        <v>26845</v>
      </c>
      <c r="F2478" s="69">
        <v>4775</v>
      </c>
      <c r="G2478" s="69">
        <v>20151130</v>
      </c>
      <c r="H2478" s="69">
        <v>0</v>
      </c>
      <c r="I2478" s="70">
        <v>16139449595</v>
      </c>
      <c r="J2478" s="69">
        <v>1421</v>
      </c>
      <c r="K2478" s="69" t="s">
        <v>28008</v>
      </c>
    </row>
    <row r="2479" spans="1:11" ht="14.4">
      <c r="A2479" s="69">
        <v>1593180</v>
      </c>
      <c r="B2479" s="69">
        <v>1</v>
      </c>
      <c r="C2479" s="69" t="s">
        <v>26854</v>
      </c>
      <c r="D2479" s="69">
        <v>1</v>
      </c>
      <c r="E2479" s="69" t="s">
        <v>26845</v>
      </c>
      <c r="F2479" s="69">
        <v>4779</v>
      </c>
      <c r="G2479" s="69">
        <v>20160229</v>
      </c>
      <c r="H2479" s="69">
        <v>0</v>
      </c>
      <c r="I2479" s="70">
        <v>5169523635</v>
      </c>
      <c r="J2479" s="69">
        <v>1461</v>
      </c>
      <c r="K2479" s="69" t="s">
        <v>28009</v>
      </c>
    </row>
    <row r="2480" spans="1:11" ht="14.4">
      <c r="A2480" s="69">
        <v>1586713</v>
      </c>
      <c r="B2480" s="69">
        <v>1</v>
      </c>
      <c r="C2480" s="69" t="s">
        <v>26854</v>
      </c>
      <c r="D2480" s="69">
        <v>1</v>
      </c>
      <c r="E2480" s="69" t="s">
        <v>26845</v>
      </c>
      <c r="F2480" s="69">
        <v>4817</v>
      </c>
      <c r="G2480" s="69">
        <v>20151207</v>
      </c>
      <c r="H2480" s="69">
        <v>0</v>
      </c>
      <c r="I2480" s="70">
        <v>16139576124</v>
      </c>
      <c r="J2480" s="69">
        <v>1417</v>
      </c>
      <c r="K2480" s="69" t="s">
        <v>28010</v>
      </c>
    </row>
    <row r="2481" spans="1:11" ht="14.4">
      <c r="A2481" s="69">
        <v>1369873</v>
      </c>
      <c r="B2481" s="69">
        <v>1</v>
      </c>
      <c r="C2481" s="69" t="s">
        <v>26854</v>
      </c>
      <c r="D2481" s="69">
        <v>1</v>
      </c>
      <c r="E2481" s="69" t="s">
        <v>26845</v>
      </c>
      <c r="F2481" s="69">
        <v>4906</v>
      </c>
      <c r="G2481" s="69">
        <v>20100920</v>
      </c>
      <c r="H2481" s="69">
        <v>0</v>
      </c>
      <c r="I2481" s="70">
        <v>16078852908</v>
      </c>
      <c r="J2481" s="69">
        <v>2294</v>
      </c>
      <c r="K2481" s="69" t="s">
        <v>28011</v>
      </c>
    </row>
    <row r="2482" spans="1:11" ht="14.4">
      <c r="A2482" s="69">
        <v>1372035</v>
      </c>
      <c r="B2482" s="69">
        <v>1</v>
      </c>
      <c r="C2482" s="69" t="s">
        <v>26854</v>
      </c>
      <c r="D2482" s="69">
        <v>1</v>
      </c>
      <c r="E2482" s="69" t="s">
        <v>26845</v>
      </c>
      <c r="F2482" s="69">
        <v>4971</v>
      </c>
      <c r="G2482" s="69">
        <v>20101020</v>
      </c>
      <c r="H2482" s="69">
        <v>0</v>
      </c>
      <c r="I2482" s="70">
        <v>16109084836</v>
      </c>
      <c r="J2482" s="69">
        <v>1521</v>
      </c>
      <c r="K2482" s="69" t="s">
        <v>28012</v>
      </c>
    </row>
    <row r="2483" spans="1:11" ht="14.4">
      <c r="A2483" s="69">
        <v>1694960</v>
      </c>
      <c r="B2483" s="69">
        <v>1</v>
      </c>
      <c r="C2483" s="69" t="s">
        <v>26854</v>
      </c>
      <c r="D2483" s="69">
        <v>1</v>
      </c>
      <c r="E2483" s="69" t="s">
        <v>26845</v>
      </c>
      <c r="F2483" s="69">
        <v>5016</v>
      </c>
      <c r="G2483" s="69">
        <v>20180312</v>
      </c>
      <c r="H2483" s="69">
        <v>0</v>
      </c>
      <c r="I2483" s="70">
        <v>16119455034</v>
      </c>
      <c r="J2483" s="69">
        <v>1421</v>
      </c>
      <c r="K2483" s="69" t="s">
        <v>28013</v>
      </c>
    </row>
    <row r="2484" spans="1:11" ht="14.4">
      <c r="A2484" s="69">
        <v>1061089</v>
      </c>
      <c r="B2484" s="69">
        <v>1</v>
      </c>
      <c r="C2484" s="69" t="s">
        <v>26854</v>
      </c>
      <c r="D2484" s="69">
        <v>1</v>
      </c>
      <c r="E2484" s="69" t="s">
        <v>26845</v>
      </c>
      <c r="F2484" s="69">
        <v>5088</v>
      </c>
      <c r="G2484" s="69">
        <v>19880415</v>
      </c>
      <c r="H2484" s="69">
        <v>0</v>
      </c>
      <c r="I2484" s="70">
        <v>16836535241</v>
      </c>
      <c r="J2484" s="69">
        <v>1416</v>
      </c>
      <c r="K2484" s="69" t="s">
        <v>28014</v>
      </c>
    </row>
    <row r="2485" spans="1:11" ht="14.4">
      <c r="A2485" s="69">
        <v>1078691</v>
      </c>
      <c r="B2485" s="69">
        <v>1</v>
      </c>
      <c r="C2485" s="69" t="s">
        <v>26854</v>
      </c>
      <c r="D2485" s="69">
        <v>1</v>
      </c>
      <c r="E2485" s="69" t="s">
        <v>26845</v>
      </c>
      <c r="F2485" s="69">
        <v>5103</v>
      </c>
      <c r="G2485" s="69">
        <v>20070924</v>
      </c>
      <c r="H2485" s="69">
        <v>0</v>
      </c>
      <c r="I2485" s="70">
        <v>16957308279</v>
      </c>
      <c r="J2485" s="69">
        <v>1417</v>
      </c>
      <c r="K2485" s="69" t="s">
        <v>28015</v>
      </c>
    </row>
    <row r="2486" spans="1:11" ht="14.4">
      <c r="A2486" s="69">
        <v>1356678</v>
      </c>
      <c r="B2486" s="69">
        <v>1</v>
      </c>
      <c r="C2486" s="69" t="s">
        <v>26854</v>
      </c>
      <c r="D2486" s="69">
        <v>1</v>
      </c>
      <c r="E2486" s="69" t="s">
        <v>26845</v>
      </c>
      <c r="F2486" s="69">
        <v>5104</v>
      </c>
      <c r="G2486" s="69">
        <v>20100318</v>
      </c>
      <c r="H2486" s="69">
        <v>0</v>
      </c>
      <c r="I2486" s="70">
        <v>16048317990</v>
      </c>
      <c r="J2486" s="69">
        <v>1320</v>
      </c>
      <c r="K2486" s="69" t="s">
        <v>28016</v>
      </c>
    </row>
    <row r="2487" spans="1:11" ht="14.4">
      <c r="A2487" s="69">
        <v>1061090</v>
      </c>
      <c r="B2487" s="69">
        <v>1</v>
      </c>
      <c r="C2487" s="69" t="s">
        <v>26854</v>
      </c>
      <c r="D2487" s="69">
        <v>1</v>
      </c>
      <c r="E2487" s="69" t="s">
        <v>26845</v>
      </c>
      <c r="F2487" s="69">
        <v>5112</v>
      </c>
      <c r="G2487" s="69">
        <v>19870604</v>
      </c>
      <c r="H2487" s="69">
        <v>0</v>
      </c>
      <c r="I2487" s="70">
        <v>16846601033</v>
      </c>
      <c r="J2487" s="69">
        <v>1451</v>
      </c>
      <c r="K2487" s="69" t="s">
        <v>28017</v>
      </c>
    </row>
    <row r="2488" spans="1:11" ht="14.4">
      <c r="A2488" s="69">
        <v>1143200</v>
      </c>
      <c r="B2488" s="69">
        <v>1</v>
      </c>
      <c r="C2488" s="69" t="s">
        <v>26854</v>
      </c>
      <c r="D2488" s="69">
        <v>1</v>
      </c>
      <c r="E2488" s="69" t="s">
        <v>26845</v>
      </c>
      <c r="F2488" s="69">
        <v>5113</v>
      </c>
      <c r="G2488" s="69">
        <v>20000629</v>
      </c>
      <c r="H2488" s="69">
        <v>0</v>
      </c>
      <c r="I2488" s="70">
        <v>18957726518</v>
      </c>
      <c r="J2488" s="69">
        <v>1362</v>
      </c>
      <c r="K2488" s="69" t="s">
        <v>28018</v>
      </c>
    </row>
    <row r="2489" spans="1:11" ht="14.4">
      <c r="A2489" s="69">
        <v>1653394</v>
      </c>
      <c r="B2489" s="69">
        <v>1</v>
      </c>
      <c r="C2489" s="69" t="s">
        <v>26854</v>
      </c>
      <c r="D2489" s="69">
        <v>1</v>
      </c>
      <c r="E2489" s="69" t="s">
        <v>26845</v>
      </c>
      <c r="F2489" s="69">
        <v>5207</v>
      </c>
      <c r="G2489" s="69">
        <v>20180312</v>
      </c>
      <c r="H2489" s="69">
        <v>0</v>
      </c>
      <c r="I2489" s="70">
        <v>16169722010</v>
      </c>
      <c r="J2489" s="69">
        <v>1261</v>
      </c>
      <c r="K2489" s="69" t="s">
        <v>28019</v>
      </c>
    </row>
    <row r="2490" spans="1:11" ht="14.4">
      <c r="A2490" s="69">
        <v>1370036</v>
      </c>
      <c r="B2490" s="69">
        <v>1</v>
      </c>
      <c r="C2490" s="69" t="s">
        <v>26854</v>
      </c>
      <c r="D2490" s="69">
        <v>1</v>
      </c>
      <c r="E2490" s="69" t="s">
        <v>26845</v>
      </c>
      <c r="F2490" s="69">
        <v>5281</v>
      </c>
      <c r="G2490" s="69">
        <v>20100920</v>
      </c>
      <c r="H2490" s="69">
        <v>0</v>
      </c>
      <c r="I2490" s="70">
        <v>18957917612</v>
      </c>
      <c r="J2490" s="69">
        <v>1362</v>
      </c>
      <c r="K2490" s="69" t="s">
        <v>28020</v>
      </c>
    </row>
    <row r="2491" spans="1:11" ht="14.4">
      <c r="A2491" s="69">
        <v>1140010</v>
      </c>
      <c r="B2491" s="69">
        <v>1</v>
      </c>
      <c r="C2491" s="69" t="s">
        <v>26854</v>
      </c>
      <c r="D2491" s="69">
        <v>1</v>
      </c>
      <c r="E2491" s="69" t="s">
        <v>26845</v>
      </c>
      <c r="F2491" s="69">
        <v>5380</v>
      </c>
      <c r="G2491" s="69">
        <v>20000522</v>
      </c>
      <c r="H2491" s="69">
        <v>0</v>
      </c>
      <c r="I2491" s="70">
        <v>16998136168</v>
      </c>
      <c r="J2491" s="69">
        <v>1309</v>
      </c>
      <c r="K2491" s="69" t="s">
        <v>28021</v>
      </c>
    </row>
    <row r="2492" spans="1:11" ht="14.4">
      <c r="A2492" s="69">
        <v>1596905</v>
      </c>
      <c r="B2492" s="69">
        <v>1</v>
      </c>
      <c r="C2492" s="69" t="s">
        <v>26854</v>
      </c>
      <c r="D2492" s="69">
        <v>1</v>
      </c>
      <c r="E2492" s="69" t="s">
        <v>26845</v>
      </c>
      <c r="F2492" s="69">
        <v>5384</v>
      </c>
      <c r="G2492" s="69">
        <v>20160307</v>
      </c>
      <c r="H2492" s="69">
        <v>0</v>
      </c>
      <c r="I2492" s="70">
        <v>16109027231</v>
      </c>
      <c r="J2492" s="69">
        <v>1417</v>
      </c>
      <c r="K2492" s="69" t="s">
        <v>28022</v>
      </c>
    </row>
    <row r="2493" spans="1:11" ht="14.4">
      <c r="A2493" s="69">
        <v>1353380</v>
      </c>
      <c r="B2493" s="69">
        <v>1</v>
      </c>
      <c r="C2493" s="69" t="s">
        <v>26854</v>
      </c>
      <c r="D2493" s="69">
        <v>1</v>
      </c>
      <c r="E2493" s="69" t="s">
        <v>26845</v>
      </c>
      <c r="F2493" s="69">
        <v>5444</v>
      </c>
      <c r="G2493" s="69">
        <v>20100118</v>
      </c>
      <c r="H2493" s="69">
        <v>0</v>
      </c>
      <c r="I2493" s="70">
        <v>16048646687</v>
      </c>
      <c r="J2493" s="69">
        <v>2294</v>
      </c>
      <c r="K2493" s="69" t="s">
        <v>28023</v>
      </c>
    </row>
    <row r="2494" spans="1:11" ht="14.4">
      <c r="A2494" s="69">
        <v>1640347</v>
      </c>
      <c r="B2494" s="69">
        <v>1</v>
      </c>
      <c r="C2494" s="69" t="s">
        <v>26854</v>
      </c>
      <c r="D2494" s="69">
        <v>1</v>
      </c>
      <c r="E2494" s="69" t="s">
        <v>26845</v>
      </c>
      <c r="F2494" s="69">
        <v>5451</v>
      </c>
      <c r="G2494" s="69">
        <v>20170220</v>
      </c>
      <c r="H2494" s="69">
        <v>0</v>
      </c>
      <c r="I2494" s="70">
        <v>2179340589</v>
      </c>
      <c r="J2494" s="69">
        <v>1416</v>
      </c>
      <c r="K2494" s="69" t="s">
        <v>28024</v>
      </c>
    </row>
    <row r="2495" spans="1:11" ht="14.4">
      <c r="A2495" s="69">
        <v>1645063</v>
      </c>
      <c r="B2495" s="69">
        <v>1</v>
      </c>
      <c r="C2495" s="69" t="s">
        <v>26854</v>
      </c>
      <c r="D2495" s="69">
        <v>1</v>
      </c>
      <c r="E2495" s="69" t="s">
        <v>26845</v>
      </c>
      <c r="F2495" s="69">
        <v>5473</v>
      </c>
      <c r="G2495" s="69">
        <v>20170321</v>
      </c>
      <c r="H2495" s="69">
        <v>0</v>
      </c>
      <c r="I2495" s="70">
        <v>16129390403</v>
      </c>
      <c r="J2495" s="69">
        <v>1451</v>
      </c>
      <c r="K2495" s="69" t="s">
        <v>28025</v>
      </c>
    </row>
    <row r="2496" spans="1:11" ht="14.4">
      <c r="A2496" s="69">
        <v>1601810</v>
      </c>
      <c r="B2496" s="69">
        <v>1</v>
      </c>
      <c r="C2496" s="69" t="s">
        <v>26854</v>
      </c>
      <c r="D2496" s="69">
        <v>1</v>
      </c>
      <c r="E2496" s="69" t="s">
        <v>26845</v>
      </c>
      <c r="F2496" s="69">
        <v>5507</v>
      </c>
      <c r="G2496" s="69">
        <v>20160418</v>
      </c>
      <c r="H2496" s="69">
        <v>0</v>
      </c>
      <c r="I2496" s="70">
        <v>16907214171</v>
      </c>
      <c r="J2496" s="69">
        <v>1417</v>
      </c>
      <c r="K2496" s="69" t="s">
        <v>28026</v>
      </c>
    </row>
    <row r="2497" spans="1:11" ht="14.4">
      <c r="A2497" s="69">
        <v>1592084</v>
      </c>
      <c r="B2497" s="69">
        <v>1</v>
      </c>
      <c r="C2497" s="69" t="s">
        <v>26854</v>
      </c>
      <c r="D2497" s="69">
        <v>1</v>
      </c>
      <c r="E2497" s="69" t="s">
        <v>26845</v>
      </c>
      <c r="F2497" s="69">
        <v>5734</v>
      </c>
      <c r="G2497" s="69">
        <v>20160222</v>
      </c>
      <c r="H2497" s="69">
        <v>0</v>
      </c>
      <c r="I2497" s="70">
        <v>66159745141</v>
      </c>
      <c r="J2497" s="69">
        <v>1417</v>
      </c>
      <c r="K2497" s="69" t="s">
        <v>28027</v>
      </c>
    </row>
    <row r="2498" spans="1:11" ht="14.4">
      <c r="A2498" s="69">
        <v>1601283</v>
      </c>
      <c r="B2498" s="69">
        <v>1</v>
      </c>
      <c r="C2498" s="69" t="s">
        <v>26854</v>
      </c>
      <c r="D2498" s="69">
        <v>1</v>
      </c>
      <c r="E2498" s="69" t="s">
        <v>26845</v>
      </c>
      <c r="F2498" s="69">
        <v>5735</v>
      </c>
      <c r="G2498" s="69">
        <v>20160404</v>
      </c>
      <c r="H2498" s="69">
        <v>0</v>
      </c>
      <c r="I2498" s="70">
        <v>16128803331</v>
      </c>
      <c r="J2498" s="69">
        <v>1521</v>
      </c>
      <c r="K2498" s="69" t="s">
        <v>28028</v>
      </c>
    </row>
    <row r="2499" spans="1:11" ht="14.4">
      <c r="A2499" s="69">
        <v>1061104</v>
      </c>
      <c r="B2499" s="69">
        <v>1</v>
      </c>
      <c r="C2499" s="69" t="s">
        <v>26854</v>
      </c>
      <c r="D2499" s="69">
        <v>1</v>
      </c>
      <c r="E2499" s="69" t="s">
        <v>26845</v>
      </c>
      <c r="F2499" s="69">
        <v>5736</v>
      </c>
      <c r="G2499" s="69">
        <v>19860106</v>
      </c>
      <c r="H2499" s="69">
        <v>0</v>
      </c>
      <c r="I2499" s="70">
        <v>16846721278</v>
      </c>
      <c r="J2499" s="69">
        <v>1416</v>
      </c>
      <c r="K2499" s="69" t="s">
        <v>28029</v>
      </c>
    </row>
    <row r="2500" spans="1:11" ht="14.4">
      <c r="A2500" s="69">
        <v>1635029</v>
      </c>
      <c r="B2500" s="69">
        <v>1</v>
      </c>
      <c r="C2500" s="69" t="s">
        <v>26854</v>
      </c>
      <c r="D2500" s="69">
        <v>1</v>
      </c>
      <c r="E2500" s="69" t="s">
        <v>26845</v>
      </c>
      <c r="F2500" s="69">
        <v>5826</v>
      </c>
      <c r="G2500" s="69">
        <v>20170103</v>
      </c>
      <c r="H2500" s="69">
        <v>0</v>
      </c>
      <c r="I2500" s="70">
        <v>46169572537</v>
      </c>
      <c r="J2500" s="69">
        <v>1417</v>
      </c>
      <c r="K2500" s="69" t="s">
        <v>28030</v>
      </c>
    </row>
    <row r="2501" spans="1:11" ht="14.4">
      <c r="A2501" s="69">
        <v>1061108</v>
      </c>
      <c r="B2501" s="69">
        <v>1</v>
      </c>
      <c r="C2501" s="69" t="s">
        <v>26854</v>
      </c>
      <c r="D2501" s="69">
        <v>1</v>
      </c>
      <c r="E2501" s="69" t="s">
        <v>26845</v>
      </c>
      <c r="F2501" s="69">
        <v>5878</v>
      </c>
      <c r="G2501" s="69">
        <v>19951016</v>
      </c>
      <c r="H2501" s="69">
        <v>0</v>
      </c>
      <c r="I2501" s="70">
        <v>16957714401</v>
      </c>
      <c r="J2501" s="69">
        <v>1416</v>
      </c>
      <c r="K2501" s="69" t="s">
        <v>28031</v>
      </c>
    </row>
    <row r="2502" spans="1:11" ht="14.4">
      <c r="A2502" s="69">
        <v>1605436</v>
      </c>
      <c r="B2502" s="69">
        <v>1</v>
      </c>
      <c r="C2502" s="69" t="s">
        <v>26854</v>
      </c>
      <c r="D2502" s="69">
        <v>1</v>
      </c>
      <c r="E2502" s="69" t="s">
        <v>26845</v>
      </c>
      <c r="F2502" s="69">
        <v>5888</v>
      </c>
      <c r="G2502" s="69">
        <v>20170403</v>
      </c>
      <c r="H2502" s="69">
        <v>0</v>
      </c>
      <c r="I2502" s="70">
        <v>16078703150</v>
      </c>
      <c r="J2502" s="69">
        <v>1416</v>
      </c>
      <c r="K2502" s="69" t="s">
        <v>28032</v>
      </c>
    </row>
    <row r="2503" spans="1:11" ht="14.4">
      <c r="A2503" s="69">
        <v>1061111</v>
      </c>
      <c r="B2503" s="69">
        <v>1</v>
      </c>
      <c r="C2503" s="69" t="s">
        <v>26854</v>
      </c>
      <c r="D2503" s="69">
        <v>1</v>
      </c>
      <c r="E2503" s="69" t="s">
        <v>26845</v>
      </c>
      <c r="F2503" s="69">
        <v>5910</v>
      </c>
      <c r="G2503" s="69">
        <v>19900606</v>
      </c>
      <c r="H2503" s="69">
        <v>0</v>
      </c>
      <c r="I2503" s="70">
        <v>16856710260</v>
      </c>
      <c r="J2503" s="69">
        <v>1309</v>
      </c>
      <c r="K2503" s="69" t="s">
        <v>28033</v>
      </c>
    </row>
    <row r="2504" spans="1:11" ht="14.4">
      <c r="A2504" s="69">
        <v>1633160</v>
      </c>
      <c r="B2504" s="69">
        <v>1</v>
      </c>
      <c r="C2504" s="69" t="s">
        <v>26854</v>
      </c>
      <c r="D2504" s="69">
        <v>1</v>
      </c>
      <c r="E2504" s="69" t="s">
        <v>26845</v>
      </c>
      <c r="F2504" s="69">
        <v>5944</v>
      </c>
      <c r="G2504" s="69">
        <v>20161205</v>
      </c>
      <c r="H2504" s="69">
        <v>0</v>
      </c>
      <c r="I2504" s="70">
        <v>16987904295</v>
      </c>
      <c r="J2504" s="69">
        <v>1417</v>
      </c>
      <c r="K2504" s="69" t="s">
        <v>28034</v>
      </c>
    </row>
    <row r="2505" spans="1:11" ht="14.4">
      <c r="A2505" s="69">
        <v>1118780</v>
      </c>
      <c r="B2505" s="69">
        <v>1</v>
      </c>
      <c r="C2505" s="69" t="s">
        <v>26854</v>
      </c>
      <c r="D2505" s="69">
        <v>1</v>
      </c>
      <c r="E2505" s="69" t="s">
        <v>26845</v>
      </c>
      <c r="F2505" s="69">
        <v>6049</v>
      </c>
      <c r="G2505" s="69">
        <v>19991115</v>
      </c>
      <c r="H2505" s="69">
        <v>0</v>
      </c>
      <c r="I2505" s="70">
        <v>16927327086</v>
      </c>
      <c r="J2505" s="69">
        <v>1421</v>
      </c>
      <c r="K2505" s="69" t="s">
        <v>28035</v>
      </c>
    </row>
    <row r="2506" spans="1:11" ht="14.4">
      <c r="A2506" s="69">
        <v>1061115</v>
      </c>
      <c r="B2506" s="69">
        <v>1</v>
      </c>
      <c r="C2506" s="69" t="s">
        <v>26854</v>
      </c>
      <c r="D2506" s="69">
        <v>1</v>
      </c>
      <c r="E2506" s="69" t="s">
        <v>26845</v>
      </c>
      <c r="F2506" s="69">
        <v>6078</v>
      </c>
      <c r="G2506" s="69">
        <v>19900827</v>
      </c>
      <c r="H2506" s="69">
        <v>0</v>
      </c>
      <c r="I2506" s="70">
        <v>76146600671</v>
      </c>
      <c r="J2506" s="69">
        <v>1200</v>
      </c>
      <c r="K2506" s="69" t="s">
        <v>28036</v>
      </c>
    </row>
    <row r="2507" spans="1:11" ht="14.4">
      <c r="A2507" s="69">
        <v>1061116</v>
      </c>
      <c r="B2507" s="69">
        <v>1</v>
      </c>
      <c r="C2507" s="69" t="s">
        <v>26854</v>
      </c>
      <c r="D2507" s="69">
        <v>1</v>
      </c>
      <c r="E2507" s="69" t="s">
        <v>26845</v>
      </c>
      <c r="F2507" s="69">
        <v>6096</v>
      </c>
      <c r="G2507" s="69">
        <v>19920826</v>
      </c>
      <c r="H2507" s="69">
        <v>0</v>
      </c>
      <c r="I2507" s="70">
        <v>16897045049</v>
      </c>
      <c r="J2507" s="69">
        <v>1320</v>
      </c>
      <c r="K2507" s="69" t="s">
        <v>28037</v>
      </c>
    </row>
    <row r="2508" spans="1:11" ht="14.4">
      <c r="A2508" s="69">
        <v>1061117</v>
      </c>
      <c r="B2508" s="69">
        <v>1</v>
      </c>
      <c r="C2508" s="69" t="s">
        <v>26854</v>
      </c>
      <c r="D2508" s="69">
        <v>1</v>
      </c>
      <c r="E2508" s="69" t="s">
        <v>26845</v>
      </c>
      <c r="F2508" s="69">
        <v>6102</v>
      </c>
      <c r="G2508" s="69">
        <v>19881014</v>
      </c>
      <c r="H2508" s="69">
        <v>0</v>
      </c>
      <c r="I2508" s="70">
        <v>16886946025</v>
      </c>
      <c r="J2508" s="69">
        <v>1309</v>
      </c>
      <c r="K2508" s="69" t="s">
        <v>28038</v>
      </c>
    </row>
    <row r="2509" spans="1:11" ht="14.4">
      <c r="A2509" s="69">
        <v>1589040</v>
      </c>
      <c r="B2509" s="69">
        <v>1</v>
      </c>
      <c r="C2509" s="69" t="s">
        <v>26854</v>
      </c>
      <c r="D2509" s="69">
        <v>1</v>
      </c>
      <c r="E2509" s="69" t="s">
        <v>26845</v>
      </c>
      <c r="F2509" s="69">
        <v>6140</v>
      </c>
      <c r="G2509" s="69">
        <v>20160118</v>
      </c>
      <c r="H2509" s="69">
        <v>0</v>
      </c>
      <c r="I2509" s="70">
        <v>16129468936</v>
      </c>
      <c r="J2509" s="69">
        <v>1320</v>
      </c>
      <c r="K2509" s="69" t="s">
        <v>28039</v>
      </c>
    </row>
    <row r="2510" spans="1:11" ht="14.4">
      <c r="A2510" s="69">
        <v>1061118</v>
      </c>
      <c r="B2510" s="69">
        <v>1</v>
      </c>
      <c r="C2510" s="69" t="s">
        <v>26854</v>
      </c>
      <c r="D2510" s="69">
        <v>1</v>
      </c>
      <c r="E2510" s="69" t="s">
        <v>26845</v>
      </c>
      <c r="F2510" s="69">
        <v>6156</v>
      </c>
      <c r="G2510" s="69">
        <v>19850826</v>
      </c>
      <c r="H2510" s="69">
        <v>0</v>
      </c>
      <c r="I2510" s="70">
        <v>16816417881</v>
      </c>
      <c r="J2510" s="69">
        <v>1421</v>
      </c>
      <c r="K2510" s="69" t="s">
        <v>28040</v>
      </c>
    </row>
    <row r="2511" spans="1:11" ht="14.4">
      <c r="A2511" s="69">
        <v>1061122</v>
      </c>
      <c r="B2511" s="69">
        <v>1</v>
      </c>
      <c r="C2511" s="69" t="s">
        <v>26854</v>
      </c>
      <c r="D2511" s="69">
        <v>1</v>
      </c>
      <c r="E2511" s="69" t="s">
        <v>26845</v>
      </c>
      <c r="F2511" s="69">
        <v>6213</v>
      </c>
      <c r="G2511" s="69">
        <v>19920518</v>
      </c>
      <c r="H2511" s="69">
        <v>0</v>
      </c>
      <c r="I2511" s="70">
        <v>16896601982</v>
      </c>
      <c r="J2511" s="69">
        <v>1461</v>
      </c>
      <c r="K2511" s="69" t="s">
        <v>28041</v>
      </c>
    </row>
    <row r="2512" spans="1:11" ht="14.4">
      <c r="A2512" s="69">
        <v>1623102</v>
      </c>
      <c r="B2512" s="69">
        <v>1</v>
      </c>
      <c r="C2512" s="69" t="s">
        <v>26854</v>
      </c>
      <c r="D2512" s="69">
        <v>1</v>
      </c>
      <c r="E2512" s="69" t="s">
        <v>26845</v>
      </c>
      <c r="F2512" s="69">
        <v>6219</v>
      </c>
      <c r="G2512" s="69">
        <v>20160829</v>
      </c>
      <c r="H2512" s="69">
        <v>0</v>
      </c>
      <c r="I2512" s="70">
        <v>16078801921</v>
      </c>
      <c r="J2512" s="69">
        <v>1416</v>
      </c>
      <c r="K2512" s="69" t="s">
        <v>28042</v>
      </c>
    </row>
    <row r="2513" spans="1:11" ht="14.4">
      <c r="A2513" s="69">
        <v>1694937</v>
      </c>
      <c r="B2513" s="69">
        <v>1</v>
      </c>
      <c r="C2513" s="69" t="s">
        <v>26854</v>
      </c>
      <c r="D2513" s="69">
        <v>1</v>
      </c>
      <c r="E2513" s="69" t="s">
        <v>26845</v>
      </c>
      <c r="F2513" s="69">
        <v>6220</v>
      </c>
      <c r="G2513" s="69">
        <v>20180312</v>
      </c>
      <c r="H2513" s="69">
        <v>0</v>
      </c>
      <c r="I2513" s="70">
        <v>16109129250</v>
      </c>
      <c r="J2513" s="69">
        <v>1461</v>
      </c>
      <c r="K2513" s="69" t="s">
        <v>28043</v>
      </c>
    </row>
    <row r="2514" spans="1:11" ht="14.4">
      <c r="A2514" s="69">
        <v>1061124</v>
      </c>
      <c r="B2514" s="69">
        <v>1</v>
      </c>
      <c r="C2514" s="69" t="s">
        <v>26854</v>
      </c>
      <c r="D2514" s="69">
        <v>1</v>
      </c>
      <c r="E2514" s="69" t="s">
        <v>26845</v>
      </c>
      <c r="F2514" s="69">
        <v>6243</v>
      </c>
      <c r="G2514" s="69">
        <v>19950918</v>
      </c>
      <c r="H2514" s="69">
        <v>0</v>
      </c>
      <c r="I2514" s="70">
        <v>16897118374</v>
      </c>
      <c r="J2514" s="69">
        <v>1309</v>
      </c>
      <c r="K2514" s="69" t="s">
        <v>28044</v>
      </c>
    </row>
    <row r="2515" spans="1:11" ht="14.4">
      <c r="A2515" s="69">
        <v>1588788</v>
      </c>
      <c r="B2515" s="69">
        <v>1</v>
      </c>
      <c r="C2515" s="69" t="s">
        <v>26854</v>
      </c>
      <c r="D2515" s="69">
        <v>1</v>
      </c>
      <c r="E2515" s="69" t="s">
        <v>26845</v>
      </c>
      <c r="F2515" s="69">
        <v>6296</v>
      </c>
      <c r="G2515" s="69">
        <v>20160118</v>
      </c>
      <c r="H2515" s="69">
        <v>0</v>
      </c>
      <c r="I2515" s="70">
        <v>16078900376</v>
      </c>
      <c r="J2515" s="69">
        <v>1320</v>
      </c>
      <c r="K2515" s="69" t="s">
        <v>28045</v>
      </c>
    </row>
    <row r="2516" spans="1:11" ht="14.4">
      <c r="A2516" s="69">
        <v>1061126</v>
      </c>
      <c r="B2516" s="69">
        <v>1</v>
      </c>
      <c r="C2516" s="69" t="s">
        <v>26854</v>
      </c>
      <c r="D2516" s="69">
        <v>1</v>
      </c>
      <c r="E2516" s="69" t="s">
        <v>26845</v>
      </c>
      <c r="F2516" s="69">
        <v>6309</v>
      </c>
      <c r="G2516" s="69">
        <v>19930222</v>
      </c>
      <c r="H2516" s="69">
        <v>0</v>
      </c>
      <c r="I2516" s="70">
        <v>16856714015</v>
      </c>
      <c r="J2516" s="69">
        <v>1309</v>
      </c>
      <c r="K2516" s="69" t="s">
        <v>28046</v>
      </c>
    </row>
    <row r="2517" spans="1:11" ht="14.4">
      <c r="A2517" s="69">
        <v>1061127</v>
      </c>
      <c r="B2517" s="69">
        <v>1</v>
      </c>
      <c r="C2517" s="69" t="s">
        <v>26854</v>
      </c>
      <c r="D2517" s="69">
        <v>1</v>
      </c>
      <c r="E2517" s="69" t="s">
        <v>26845</v>
      </c>
      <c r="F2517" s="69">
        <v>6348</v>
      </c>
      <c r="G2517" s="69">
        <v>19840227</v>
      </c>
      <c r="H2517" s="69">
        <v>0</v>
      </c>
      <c r="I2517" s="70">
        <v>16846402259</v>
      </c>
      <c r="J2517" s="69">
        <v>1421</v>
      </c>
      <c r="K2517" s="69" t="s">
        <v>28047</v>
      </c>
    </row>
    <row r="2518" spans="1:11" ht="14.4">
      <c r="A2518" s="69">
        <v>1367279</v>
      </c>
      <c r="B2518" s="69">
        <v>1</v>
      </c>
      <c r="C2518" s="69" t="s">
        <v>26854</v>
      </c>
      <c r="D2518" s="69">
        <v>1</v>
      </c>
      <c r="E2518" s="69" t="s">
        <v>26845</v>
      </c>
      <c r="F2518" s="69">
        <v>6392</v>
      </c>
      <c r="G2518" s="69">
        <v>20100810</v>
      </c>
      <c r="H2518" s="69">
        <v>0</v>
      </c>
      <c r="I2518" s="70">
        <v>16109239729</v>
      </c>
      <c r="J2518" s="69">
        <v>1261</v>
      </c>
      <c r="K2518" s="69" t="s">
        <v>28048</v>
      </c>
    </row>
    <row r="2519" spans="1:11" ht="14.4">
      <c r="A2519" s="69">
        <v>1061128</v>
      </c>
      <c r="B2519" s="69">
        <v>1</v>
      </c>
      <c r="C2519" s="69" t="s">
        <v>26854</v>
      </c>
      <c r="D2519" s="69">
        <v>1</v>
      </c>
      <c r="E2519" s="69" t="s">
        <v>26845</v>
      </c>
      <c r="F2519" s="69">
        <v>6396</v>
      </c>
      <c r="G2519" s="69">
        <v>19840312</v>
      </c>
      <c r="H2519" s="69">
        <v>0</v>
      </c>
      <c r="I2519" s="70">
        <v>16806221764</v>
      </c>
      <c r="J2519" s="69">
        <v>1417</v>
      </c>
      <c r="K2519" s="69" t="s">
        <v>28049</v>
      </c>
    </row>
    <row r="2520" spans="1:11" ht="14.4">
      <c r="A2520" s="69">
        <v>1645867</v>
      </c>
      <c r="B2520" s="69">
        <v>1</v>
      </c>
      <c r="C2520" s="69" t="s">
        <v>26854</v>
      </c>
      <c r="D2520" s="69">
        <v>1</v>
      </c>
      <c r="E2520" s="69" t="s">
        <v>26845</v>
      </c>
      <c r="F2520" s="69">
        <v>6423</v>
      </c>
      <c r="G2520" s="69">
        <v>20170327</v>
      </c>
      <c r="H2520" s="69">
        <v>0</v>
      </c>
      <c r="I2520" s="70">
        <v>2178123358</v>
      </c>
      <c r="J2520" s="69">
        <v>1421</v>
      </c>
      <c r="K2520" s="69" t="s">
        <v>28050</v>
      </c>
    </row>
    <row r="2521" spans="1:11" ht="14.4">
      <c r="A2521" s="69">
        <v>1345712</v>
      </c>
      <c r="B2521" s="69">
        <v>1</v>
      </c>
      <c r="C2521" s="69" t="s">
        <v>26854</v>
      </c>
      <c r="D2521" s="69">
        <v>1</v>
      </c>
      <c r="E2521" s="69" t="s">
        <v>26845</v>
      </c>
      <c r="F2521" s="69">
        <v>6458</v>
      </c>
      <c r="G2521" s="69">
        <v>20090907</v>
      </c>
      <c r="H2521" s="69">
        <v>0</v>
      </c>
      <c r="I2521" s="70">
        <v>16007704014</v>
      </c>
      <c r="J2521" s="69">
        <v>1521</v>
      </c>
      <c r="K2521" s="69" t="s">
        <v>28051</v>
      </c>
    </row>
    <row r="2522" spans="1:11" ht="14.4">
      <c r="A2522" s="69">
        <v>1061133</v>
      </c>
      <c r="B2522" s="69">
        <v>1</v>
      </c>
      <c r="C2522" s="69" t="s">
        <v>26854</v>
      </c>
      <c r="D2522" s="69">
        <v>1</v>
      </c>
      <c r="E2522" s="69" t="s">
        <v>26845</v>
      </c>
      <c r="F2522" s="69">
        <v>6538</v>
      </c>
      <c r="G2522" s="69">
        <v>19920302</v>
      </c>
      <c r="H2522" s="69">
        <v>0</v>
      </c>
      <c r="I2522" s="70">
        <v>16806205403</v>
      </c>
      <c r="J2522" s="69">
        <v>1417</v>
      </c>
      <c r="K2522" s="69" t="s">
        <v>28052</v>
      </c>
    </row>
    <row r="2523" spans="1:11" ht="14.4">
      <c r="A2523" s="69">
        <v>1061135</v>
      </c>
      <c r="B2523" s="69">
        <v>1</v>
      </c>
      <c r="C2523" s="69" t="s">
        <v>26854</v>
      </c>
      <c r="D2523" s="69">
        <v>1</v>
      </c>
      <c r="E2523" s="69" t="s">
        <v>26845</v>
      </c>
      <c r="F2523" s="69">
        <v>6553</v>
      </c>
      <c r="G2523" s="69">
        <v>19930830</v>
      </c>
      <c r="H2523" s="69">
        <v>0</v>
      </c>
      <c r="I2523" s="70">
        <v>16927435897</v>
      </c>
      <c r="J2523" s="69">
        <v>1416</v>
      </c>
      <c r="K2523" s="69" t="s">
        <v>28053</v>
      </c>
    </row>
    <row r="2524" spans="1:11" ht="14.4">
      <c r="A2524" s="69">
        <v>1631241</v>
      </c>
      <c r="B2524" s="69">
        <v>1</v>
      </c>
      <c r="C2524" s="69" t="s">
        <v>26854</v>
      </c>
      <c r="D2524" s="69">
        <v>1</v>
      </c>
      <c r="E2524" s="69" t="s">
        <v>26845</v>
      </c>
      <c r="F2524" s="69">
        <v>6561</v>
      </c>
      <c r="G2524" s="69">
        <v>20161114</v>
      </c>
      <c r="H2524" s="69">
        <v>0</v>
      </c>
      <c r="I2524" s="70">
        <v>16129311326</v>
      </c>
      <c r="J2524" s="69">
        <v>1521</v>
      </c>
      <c r="K2524" s="69" t="s">
        <v>28054</v>
      </c>
    </row>
    <row r="2525" spans="1:11" ht="14.4">
      <c r="A2525" s="69">
        <v>1185934</v>
      </c>
      <c r="B2525" s="69">
        <v>1</v>
      </c>
      <c r="C2525" s="69" t="s">
        <v>26854</v>
      </c>
      <c r="D2525" s="69">
        <v>1</v>
      </c>
      <c r="E2525" s="69" t="s">
        <v>26845</v>
      </c>
      <c r="F2525" s="69">
        <v>6600</v>
      </c>
      <c r="G2525" s="69">
        <v>20020711</v>
      </c>
      <c r="H2525" s="69">
        <v>0</v>
      </c>
      <c r="I2525" s="70">
        <v>16998236737</v>
      </c>
      <c r="J2525" s="69">
        <v>1421</v>
      </c>
      <c r="K2525" s="69" t="s">
        <v>3659</v>
      </c>
    </row>
    <row r="2526" spans="1:11" ht="14.4">
      <c r="A2526" s="69">
        <v>1585577</v>
      </c>
      <c r="B2526" s="69">
        <v>1</v>
      </c>
      <c r="C2526" s="69" t="s">
        <v>26854</v>
      </c>
      <c r="D2526" s="69">
        <v>1</v>
      </c>
      <c r="E2526" s="69" t="s">
        <v>26845</v>
      </c>
      <c r="F2526" s="69">
        <v>6652</v>
      </c>
      <c r="G2526" s="69">
        <v>20151123</v>
      </c>
      <c r="H2526" s="69">
        <v>0</v>
      </c>
      <c r="I2526" s="70">
        <v>3147975712</v>
      </c>
      <c r="J2526" s="69">
        <v>1261</v>
      </c>
      <c r="K2526" s="69" t="s">
        <v>28055</v>
      </c>
    </row>
    <row r="2527" spans="1:11" ht="14.4">
      <c r="A2527" s="69">
        <v>1650559</v>
      </c>
      <c r="B2527" s="69">
        <v>1</v>
      </c>
      <c r="C2527" s="69" t="s">
        <v>26854</v>
      </c>
      <c r="D2527" s="69">
        <v>1</v>
      </c>
      <c r="E2527" s="69" t="s">
        <v>26845</v>
      </c>
      <c r="F2527" s="69">
        <v>6787</v>
      </c>
      <c r="G2527" s="69">
        <v>20170410</v>
      </c>
      <c r="H2527" s="69">
        <v>0</v>
      </c>
      <c r="I2527" s="70">
        <v>35159278049</v>
      </c>
      <c r="J2527" s="69">
        <v>1320</v>
      </c>
      <c r="K2527" s="69" t="s">
        <v>28056</v>
      </c>
    </row>
    <row r="2528" spans="1:11" ht="14.4">
      <c r="A2528" s="69">
        <v>1061146</v>
      </c>
      <c r="B2528" s="69">
        <v>1</v>
      </c>
      <c r="C2528" s="69" t="s">
        <v>26854</v>
      </c>
      <c r="D2528" s="69">
        <v>1</v>
      </c>
      <c r="E2528" s="69" t="s">
        <v>26845</v>
      </c>
      <c r="F2528" s="69">
        <v>6804</v>
      </c>
      <c r="G2528" s="69">
        <v>19880405</v>
      </c>
      <c r="H2528" s="69">
        <v>0</v>
      </c>
      <c r="I2528" s="70">
        <v>16887003313</v>
      </c>
      <c r="J2528" s="69">
        <v>1451</v>
      </c>
      <c r="K2528" s="69" t="s">
        <v>2921</v>
      </c>
    </row>
    <row r="2529" spans="1:11" ht="14.4">
      <c r="A2529" s="69">
        <v>1354043</v>
      </c>
      <c r="B2529" s="69">
        <v>1</v>
      </c>
      <c r="C2529" s="69" t="s">
        <v>26854</v>
      </c>
      <c r="D2529" s="69">
        <v>1</v>
      </c>
      <c r="E2529" s="69" t="s">
        <v>26845</v>
      </c>
      <c r="F2529" s="69">
        <v>6805</v>
      </c>
      <c r="G2529" s="69">
        <v>20100201</v>
      </c>
      <c r="H2529" s="69">
        <v>0</v>
      </c>
      <c r="I2529" s="70">
        <v>16058663663</v>
      </c>
      <c r="J2529" s="69">
        <v>1261</v>
      </c>
      <c r="K2529" s="69" t="s">
        <v>28057</v>
      </c>
    </row>
    <row r="2530" spans="1:11" ht="14.4">
      <c r="A2530" s="69">
        <v>1619350</v>
      </c>
      <c r="B2530" s="69">
        <v>1</v>
      </c>
      <c r="C2530" s="69" t="s">
        <v>26854</v>
      </c>
      <c r="D2530" s="69">
        <v>1</v>
      </c>
      <c r="E2530" s="69" t="s">
        <v>26845</v>
      </c>
      <c r="F2530" s="69">
        <v>6885</v>
      </c>
      <c r="G2530" s="69">
        <v>20171204</v>
      </c>
      <c r="H2530" s="69">
        <v>0</v>
      </c>
      <c r="I2530" s="70">
        <v>10179172795</v>
      </c>
      <c r="J2530" s="69">
        <v>1416</v>
      </c>
      <c r="K2530" s="69" t="s">
        <v>3106</v>
      </c>
    </row>
    <row r="2531" spans="1:11" ht="14.4">
      <c r="A2531" s="69">
        <v>1633545</v>
      </c>
      <c r="B2531" s="69">
        <v>1</v>
      </c>
      <c r="C2531" s="69" t="s">
        <v>26854</v>
      </c>
      <c r="D2531" s="69">
        <v>1</v>
      </c>
      <c r="E2531" s="69" t="s">
        <v>26845</v>
      </c>
      <c r="F2531" s="69">
        <v>6934</v>
      </c>
      <c r="G2531" s="69">
        <v>20161205</v>
      </c>
      <c r="H2531" s="69">
        <v>0</v>
      </c>
      <c r="I2531" s="70">
        <v>2159657291</v>
      </c>
      <c r="J2531" s="69">
        <v>1320</v>
      </c>
      <c r="K2531" s="69" t="s">
        <v>28058</v>
      </c>
    </row>
    <row r="2532" spans="1:11" ht="14.4">
      <c r="A2532" s="69">
        <v>1061154</v>
      </c>
      <c r="B2532" s="69">
        <v>1</v>
      </c>
      <c r="C2532" s="69" t="s">
        <v>26854</v>
      </c>
      <c r="D2532" s="69">
        <v>1</v>
      </c>
      <c r="E2532" s="69" t="s">
        <v>26845</v>
      </c>
      <c r="F2532" s="69">
        <v>7113</v>
      </c>
      <c r="G2532" s="69">
        <v>19940207</v>
      </c>
      <c r="H2532" s="69">
        <v>0</v>
      </c>
      <c r="I2532" s="70">
        <v>18876703002</v>
      </c>
      <c r="J2532" s="69">
        <v>1752</v>
      </c>
      <c r="K2532" s="69" t="s">
        <v>28059</v>
      </c>
    </row>
    <row r="2533" spans="1:11" ht="14.4">
      <c r="A2533" s="69">
        <v>1061155</v>
      </c>
      <c r="B2533" s="69">
        <v>1</v>
      </c>
      <c r="C2533" s="69" t="s">
        <v>26854</v>
      </c>
      <c r="D2533" s="69">
        <v>1</v>
      </c>
      <c r="E2533" s="69" t="s">
        <v>26845</v>
      </c>
      <c r="F2533" s="69">
        <v>7164</v>
      </c>
      <c r="G2533" s="69">
        <v>19900903</v>
      </c>
      <c r="H2533" s="69">
        <v>0</v>
      </c>
      <c r="I2533" s="70">
        <v>16907015180</v>
      </c>
      <c r="J2533" s="69">
        <v>1200</v>
      </c>
      <c r="K2533" s="69" t="s">
        <v>28060</v>
      </c>
    </row>
    <row r="2534" spans="1:11" ht="14.4">
      <c r="A2534" s="69">
        <v>1305921</v>
      </c>
      <c r="B2534" s="69">
        <v>1</v>
      </c>
      <c r="C2534" s="69" t="s">
        <v>26854</v>
      </c>
      <c r="D2534" s="69">
        <v>1</v>
      </c>
      <c r="E2534" s="69" t="s">
        <v>26845</v>
      </c>
      <c r="F2534" s="69">
        <v>7165</v>
      </c>
      <c r="G2534" s="69">
        <v>20070924</v>
      </c>
      <c r="H2534" s="69">
        <v>0</v>
      </c>
      <c r="I2534" s="70">
        <v>65806418946</v>
      </c>
      <c r="J2534" s="69">
        <v>1521</v>
      </c>
      <c r="K2534" s="69" t="s">
        <v>28061</v>
      </c>
    </row>
    <row r="2535" spans="1:11" ht="14.4">
      <c r="A2535" s="69">
        <v>1061157</v>
      </c>
      <c r="B2535" s="69">
        <v>1</v>
      </c>
      <c r="C2535" s="69" t="s">
        <v>26854</v>
      </c>
      <c r="D2535" s="69">
        <v>1</v>
      </c>
      <c r="E2535" s="69" t="s">
        <v>26845</v>
      </c>
      <c r="F2535" s="69">
        <v>7224</v>
      </c>
      <c r="G2535" s="69">
        <v>19900807</v>
      </c>
      <c r="H2535" s="69">
        <v>0</v>
      </c>
      <c r="I2535" s="70">
        <v>16887202527</v>
      </c>
      <c r="J2535" s="69">
        <v>1361</v>
      </c>
      <c r="K2535" s="69" t="s">
        <v>28062</v>
      </c>
    </row>
    <row r="2536" spans="1:11" ht="14.4">
      <c r="A2536" s="69">
        <v>1635495</v>
      </c>
      <c r="B2536" s="69">
        <v>1</v>
      </c>
      <c r="C2536" s="69" t="s">
        <v>26854</v>
      </c>
      <c r="D2536" s="69">
        <v>1</v>
      </c>
      <c r="E2536" s="69" t="s">
        <v>26845</v>
      </c>
      <c r="F2536" s="69">
        <v>7256</v>
      </c>
      <c r="G2536" s="69">
        <v>20170103</v>
      </c>
      <c r="H2536" s="69">
        <v>0</v>
      </c>
      <c r="I2536" s="70">
        <v>85169813665</v>
      </c>
      <c r="J2536" s="69">
        <v>1451</v>
      </c>
      <c r="K2536" s="69" t="s">
        <v>28063</v>
      </c>
    </row>
    <row r="2537" spans="1:11" ht="14.4">
      <c r="A2537" s="69">
        <v>1682245</v>
      </c>
      <c r="B2537" s="69">
        <v>1</v>
      </c>
      <c r="C2537" s="69" t="s">
        <v>26854</v>
      </c>
      <c r="D2537" s="69">
        <v>1</v>
      </c>
      <c r="E2537" s="69" t="s">
        <v>26845</v>
      </c>
      <c r="F2537" s="69">
        <v>7259</v>
      </c>
      <c r="G2537" s="69">
        <v>20171204</v>
      </c>
      <c r="H2537" s="69">
        <v>0</v>
      </c>
      <c r="I2537" s="70">
        <v>16119135693</v>
      </c>
      <c r="J2537" s="69">
        <v>1461</v>
      </c>
      <c r="K2537" s="69" t="s">
        <v>28064</v>
      </c>
    </row>
    <row r="2538" spans="1:11" ht="14.4">
      <c r="A2538" s="69">
        <v>1587980</v>
      </c>
      <c r="B2538" s="69">
        <v>1</v>
      </c>
      <c r="C2538" s="69" t="s">
        <v>26854</v>
      </c>
      <c r="D2538" s="69">
        <v>1</v>
      </c>
      <c r="E2538" s="69" t="s">
        <v>26845</v>
      </c>
      <c r="F2538" s="69">
        <v>7291</v>
      </c>
      <c r="G2538" s="69">
        <v>20160111</v>
      </c>
      <c r="H2538" s="69">
        <v>0</v>
      </c>
      <c r="I2538" s="70">
        <v>16108900743</v>
      </c>
      <c r="J2538" s="69">
        <v>1294</v>
      </c>
      <c r="K2538" s="69" t="s">
        <v>28065</v>
      </c>
    </row>
    <row r="2539" spans="1:11" ht="14.4">
      <c r="A2539" s="69">
        <v>1597453</v>
      </c>
      <c r="B2539" s="69">
        <v>1</v>
      </c>
      <c r="C2539" s="69" t="s">
        <v>26854</v>
      </c>
      <c r="D2539" s="69">
        <v>1</v>
      </c>
      <c r="E2539" s="69" t="s">
        <v>26845</v>
      </c>
      <c r="F2539" s="69">
        <v>7430</v>
      </c>
      <c r="G2539" s="69">
        <v>20160307</v>
      </c>
      <c r="H2539" s="69">
        <v>0</v>
      </c>
      <c r="I2539" s="70">
        <v>16129109803</v>
      </c>
      <c r="J2539" s="69">
        <v>1320</v>
      </c>
      <c r="K2539" s="69" t="s">
        <v>28066</v>
      </c>
    </row>
    <row r="2540" spans="1:11" ht="14.4">
      <c r="A2540" s="69">
        <v>1061162</v>
      </c>
      <c r="B2540" s="69">
        <v>1</v>
      </c>
      <c r="C2540" s="69" t="s">
        <v>26854</v>
      </c>
      <c r="D2540" s="69">
        <v>1</v>
      </c>
      <c r="E2540" s="69" t="s">
        <v>26845</v>
      </c>
      <c r="F2540" s="69">
        <v>7464</v>
      </c>
      <c r="G2540" s="69">
        <v>19900611</v>
      </c>
      <c r="H2540" s="69">
        <v>0</v>
      </c>
      <c r="I2540" s="70">
        <v>16897130924</v>
      </c>
      <c r="J2540" s="69">
        <v>1416</v>
      </c>
      <c r="K2540" s="69" t="s">
        <v>1017</v>
      </c>
    </row>
    <row r="2541" spans="1:11" ht="14.4">
      <c r="A2541" s="69">
        <v>1061163</v>
      </c>
      <c r="B2541" s="69">
        <v>1</v>
      </c>
      <c r="C2541" s="69" t="s">
        <v>26854</v>
      </c>
      <c r="D2541" s="69">
        <v>1</v>
      </c>
      <c r="E2541" s="69" t="s">
        <v>26845</v>
      </c>
      <c r="F2541" s="69">
        <v>7470</v>
      </c>
      <c r="G2541" s="69">
        <v>19900607</v>
      </c>
      <c r="H2541" s="69">
        <v>0</v>
      </c>
      <c r="I2541" s="70">
        <v>89846507195</v>
      </c>
      <c r="J2541" s="69">
        <v>1421</v>
      </c>
      <c r="K2541" s="69" t="s">
        <v>28067</v>
      </c>
    </row>
    <row r="2542" spans="1:11" ht="14.4">
      <c r="A2542" s="69">
        <v>1324079</v>
      </c>
      <c r="B2542" s="69">
        <v>1</v>
      </c>
      <c r="C2542" s="69" t="s">
        <v>26854</v>
      </c>
      <c r="D2542" s="69">
        <v>1</v>
      </c>
      <c r="E2542" s="69" t="s">
        <v>26845</v>
      </c>
      <c r="F2542" s="69">
        <v>7541</v>
      </c>
      <c r="G2542" s="69">
        <v>20140616</v>
      </c>
      <c r="H2542" s="69">
        <v>0</v>
      </c>
      <c r="I2542" s="70">
        <v>16008003234</v>
      </c>
      <c r="J2542" s="69">
        <v>1521</v>
      </c>
      <c r="K2542" s="69" t="s">
        <v>28068</v>
      </c>
    </row>
    <row r="2543" spans="1:11" ht="14.4">
      <c r="A2543" s="69">
        <v>1657442</v>
      </c>
      <c r="B2543" s="69">
        <v>1</v>
      </c>
      <c r="C2543" s="69" t="s">
        <v>26854</v>
      </c>
      <c r="D2543" s="69">
        <v>1</v>
      </c>
      <c r="E2543" s="69" t="s">
        <v>26845</v>
      </c>
      <c r="F2543" s="69">
        <v>7664</v>
      </c>
      <c r="G2543" s="69">
        <v>20170605</v>
      </c>
      <c r="H2543" s="69">
        <v>0</v>
      </c>
      <c r="I2543" s="70">
        <v>1169302260</v>
      </c>
      <c r="J2543" s="69">
        <v>2294</v>
      </c>
      <c r="K2543" s="69" t="s">
        <v>28069</v>
      </c>
    </row>
    <row r="2544" spans="1:11" ht="14.4">
      <c r="A2544" s="69">
        <v>1372863</v>
      </c>
      <c r="B2544" s="69">
        <v>1</v>
      </c>
      <c r="C2544" s="69" t="s">
        <v>26854</v>
      </c>
      <c r="D2544" s="69">
        <v>1</v>
      </c>
      <c r="E2544" s="69" t="s">
        <v>26845</v>
      </c>
      <c r="F2544" s="69">
        <v>7690</v>
      </c>
      <c r="G2544" s="69">
        <v>20101108</v>
      </c>
      <c r="H2544" s="69">
        <v>0</v>
      </c>
      <c r="I2544" s="70">
        <v>16008100931</v>
      </c>
      <c r="J2544" s="69">
        <v>1451</v>
      </c>
      <c r="K2544" s="69" t="s">
        <v>28070</v>
      </c>
    </row>
    <row r="2545" spans="1:11" ht="14.4">
      <c r="A2545" s="69">
        <v>1353244</v>
      </c>
      <c r="B2545" s="69">
        <v>1</v>
      </c>
      <c r="C2545" s="69" t="s">
        <v>26854</v>
      </c>
      <c r="D2545" s="69">
        <v>1</v>
      </c>
      <c r="E2545" s="69" t="s">
        <v>26845</v>
      </c>
      <c r="F2545" s="69">
        <v>7700</v>
      </c>
      <c r="G2545" s="69">
        <v>20100118</v>
      </c>
      <c r="H2545" s="69">
        <v>0</v>
      </c>
      <c r="I2545" s="70">
        <v>16038558272</v>
      </c>
      <c r="J2545" s="69">
        <v>1361</v>
      </c>
      <c r="K2545" s="69" t="s">
        <v>28071</v>
      </c>
    </row>
    <row r="2546" spans="1:11" ht="14.4">
      <c r="A2546" s="69">
        <v>1590615</v>
      </c>
      <c r="B2546" s="69">
        <v>1</v>
      </c>
      <c r="C2546" s="69" t="s">
        <v>26854</v>
      </c>
      <c r="D2546" s="69">
        <v>1</v>
      </c>
      <c r="E2546" s="69" t="s">
        <v>26845</v>
      </c>
      <c r="F2546" s="69">
        <v>7704</v>
      </c>
      <c r="G2546" s="69">
        <v>20160208</v>
      </c>
      <c r="H2546" s="69">
        <v>0</v>
      </c>
      <c r="I2546" s="70">
        <v>16139463810</v>
      </c>
      <c r="J2546" s="69">
        <v>1251</v>
      </c>
      <c r="K2546" s="69" t="s">
        <v>28072</v>
      </c>
    </row>
    <row r="2547" spans="1:11" ht="14.4">
      <c r="A2547" s="69">
        <v>1061167</v>
      </c>
      <c r="B2547" s="69">
        <v>1</v>
      </c>
      <c r="C2547" s="69" t="s">
        <v>26854</v>
      </c>
      <c r="D2547" s="69">
        <v>1</v>
      </c>
      <c r="E2547" s="69" t="s">
        <v>26845</v>
      </c>
      <c r="F2547" s="69">
        <v>7716</v>
      </c>
      <c r="G2547" s="69">
        <v>19880404</v>
      </c>
      <c r="H2547" s="69">
        <v>0</v>
      </c>
      <c r="I2547" s="70">
        <v>88836523055</v>
      </c>
      <c r="J2547" s="69">
        <v>1417</v>
      </c>
      <c r="K2547" s="69" t="s">
        <v>28073</v>
      </c>
    </row>
    <row r="2548" spans="1:11" ht="14.4">
      <c r="A2548" s="69">
        <v>1656436</v>
      </c>
      <c r="B2548" s="69">
        <v>1</v>
      </c>
      <c r="C2548" s="69" t="s">
        <v>26854</v>
      </c>
      <c r="D2548" s="69">
        <v>1</v>
      </c>
      <c r="E2548" s="69" t="s">
        <v>26845</v>
      </c>
      <c r="F2548" s="69">
        <v>7782</v>
      </c>
      <c r="G2548" s="69">
        <v>20170529</v>
      </c>
      <c r="H2548" s="69">
        <v>0</v>
      </c>
      <c r="I2548" s="70">
        <v>19169340387</v>
      </c>
      <c r="J2548" s="69">
        <v>1417</v>
      </c>
      <c r="K2548" s="69" t="s">
        <v>28074</v>
      </c>
    </row>
    <row r="2549" spans="1:11" ht="14.4">
      <c r="A2549" s="69">
        <v>1634184</v>
      </c>
      <c r="B2549" s="69">
        <v>1</v>
      </c>
      <c r="C2549" s="69" t="s">
        <v>26854</v>
      </c>
      <c r="D2549" s="69">
        <v>1</v>
      </c>
      <c r="E2549" s="69" t="s">
        <v>26845</v>
      </c>
      <c r="F2549" s="69">
        <v>7809</v>
      </c>
      <c r="G2549" s="69">
        <v>20161213</v>
      </c>
      <c r="H2549" s="69">
        <v>0</v>
      </c>
      <c r="I2549" s="70">
        <v>16068753744</v>
      </c>
      <c r="J2549" s="69">
        <v>1200</v>
      </c>
      <c r="K2549" s="69" t="s">
        <v>28075</v>
      </c>
    </row>
    <row r="2550" spans="1:11" ht="14.4">
      <c r="A2550" s="69">
        <v>1061168</v>
      </c>
      <c r="B2550" s="69">
        <v>1</v>
      </c>
      <c r="C2550" s="69" t="s">
        <v>26854</v>
      </c>
      <c r="D2550" s="69">
        <v>1</v>
      </c>
      <c r="E2550" s="69" t="s">
        <v>26845</v>
      </c>
      <c r="F2550" s="69">
        <v>7905</v>
      </c>
      <c r="G2550" s="69">
        <v>19951108</v>
      </c>
      <c r="H2550" s="69">
        <v>0</v>
      </c>
      <c r="I2550" s="70">
        <v>16917301018</v>
      </c>
      <c r="J2550" s="69">
        <v>1320</v>
      </c>
      <c r="K2550" s="69" t="s">
        <v>28076</v>
      </c>
    </row>
    <row r="2551" spans="1:11" ht="14.4">
      <c r="A2551" s="69">
        <v>1061170</v>
      </c>
      <c r="B2551" s="69">
        <v>1</v>
      </c>
      <c r="C2551" s="69" t="s">
        <v>26854</v>
      </c>
      <c r="D2551" s="69">
        <v>1</v>
      </c>
      <c r="E2551" s="69" t="s">
        <v>26845</v>
      </c>
      <c r="F2551" s="69">
        <v>8112</v>
      </c>
      <c r="G2551" s="69">
        <v>19960605</v>
      </c>
      <c r="H2551" s="69">
        <v>0</v>
      </c>
      <c r="I2551" s="70">
        <v>16947606055</v>
      </c>
      <c r="J2551" s="69">
        <v>1451</v>
      </c>
      <c r="K2551" s="69" t="s">
        <v>28077</v>
      </c>
    </row>
    <row r="2552" spans="1:11" ht="14.4">
      <c r="A2552" s="69">
        <v>1371027</v>
      </c>
      <c r="B2552" s="69">
        <v>1</v>
      </c>
      <c r="C2552" s="69" t="s">
        <v>26854</v>
      </c>
      <c r="D2552" s="69">
        <v>1</v>
      </c>
      <c r="E2552" s="69" t="s">
        <v>26845</v>
      </c>
      <c r="F2552" s="69">
        <v>8116</v>
      </c>
      <c r="G2552" s="69">
        <v>20101003</v>
      </c>
      <c r="H2552" s="69">
        <v>0</v>
      </c>
      <c r="I2552" s="70">
        <v>16089046763</v>
      </c>
      <c r="J2552" s="69">
        <v>1261</v>
      </c>
      <c r="K2552" s="69" t="s">
        <v>28078</v>
      </c>
    </row>
    <row r="2553" spans="1:11" ht="14.4">
      <c r="A2553" s="69">
        <v>1061172</v>
      </c>
      <c r="B2553" s="69">
        <v>1</v>
      </c>
      <c r="C2553" s="69" t="s">
        <v>26854</v>
      </c>
      <c r="D2553" s="69">
        <v>1</v>
      </c>
      <c r="E2553" s="69" t="s">
        <v>26845</v>
      </c>
      <c r="F2553" s="69">
        <v>8166</v>
      </c>
      <c r="G2553" s="69">
        <v>19881017</v>
      </c>
      <c r="H2553" s="69">
        <v>0</v>
      </c>
      <c r="I2553" s="70">
        <v>16886813787</v>
      </c>
      <c r="J2553" s="69">
        <v>1431</v>
      </c>
      <c r="K2553" s="69" t="s">
        <v>28079</v>
      </c>
    </row>
    <row r="2554" spans="1:11" ht="14.4">
      <c r="A2554" s="69">
        <v>1697158</v>
      </c>
      <c r="B2554" s="69">
        <v>1</v>
      </c>
      <c r="C2554" s="69" t="s">
        <v>26854</v>
      </c>
      <c r="D2554" s="69">
        <v>1</v>
      </c>
      <c r="E2554" s="69" t="s">
        <v>26845</v>
      </c>
      <c r="F2554" s="69">
        <v>8177</v>
      </c>
      <c r="G2554" s="69">
        <v>20180402</v>
      </c>
      <c r="H2554" s="69">
        <v>0</v>
      </c>
      <c r="I2554" s="70">
        <v>16108709763</v>
      </c>
      <c r="J2554" s="69">
        <v>1521</v>
      </c>
      <c r="K2554" s="69" t="s">
        <v>28080</v>
      </c>
    </row>
    <row r="2555" spans="1:11" ht="14.4">
      <c r="A2555" s="69">
        <v>1061174</v>
      </c>
      <c r="B2555" s="69">
        <v>1</v>
      </c>
      <c r="C2555" s="69" t="s">
        <v>26854</v>
      </c>
      <c r="D2555" s="69">
        <v>1</v>
      </c>
      <c r="E2555" s="69" t="s">
        <v>26845</v>
      </c>
      <c r="F2555" s="69">
        <v>8190</v>
      </c>
      <c r="G2555" s="69">
        <v>19900619</v>
      </c>
      <c r="H2555" s="69">
        <v>0</v>
      </c>
      <c r="I2555" s="70">
        <v>16897020547</v>
      </c>
      <c r="J2555" s="69">
        <v>1521</v>
      </c>
      <c r="K2555" s="69" t="s">
        <v>28081</v>
      </c>
    </row>
    <row r="2556" spans="1:11" ht="14.4">
      <c r="A2556" s="69">
        <v>1061176</v>
      </c>
      <c r="B2556" s="69">
        <v>1</v>
      </c>
      <c r="C2556" s="69" t="s">
        <v>26854</v>
      </c>
      <c r="D2556" s="69">
        <v>1</v>
      </c>
      <c r="E2556" s="69" t="s">
        <v>26845</v>
      </c>
      <c r="F2556" s="69">
        <v>8254</v>
      </c>
      <c r="G2556" s="69">
        <v>19931021</v>
      </c>
      <c r="H2556" s="69">
        <v>0</v>
      </c>
      <c r="I2556" s="70">
        <v>18907200846</v>
      </c>
      <c r="J2556" s="69">
        <v>1251</v>
      </c>
      <c r="K2556" s="69" t="s">
        <v>28082</v>
      </c>
    </row>
    <row r="2557" spans="1:11" ht="14.4">
      <c r="A2557" s="69">
        <v>1613211</v>
      </c>
      <c r="B2557" s="69">
        <v>1</v>
      </c>
      <c r="C2557" s="69" t="s">
        <v>26854</v>
      </c>
      <c r="D2557" s="69">
        <v>1</v>
      </c>
      <c r="E2557" s="69" t="s">
        <v>26845</v>
      </c>
      <c r="F2557" s="69">
        <v>8260</v>
      </c>
      <c r="G2557" s="69">
        <v>20160606</v>
      </c>
      <c r="H2557" s="69">
        <v>0</v>
      </c>
      <c r="I2557" s="70">
        <v>3149468468</v>
      </c>
      <c r="J2557" s="69">
        <v>1521</v>
      </c>
      <c r="K2557" s="69" t="s">
        <v>28083</v>
      </c>
    </row>
    <row r="2558" spans="1:11" ht="14.4">
      <c r="A2558" s="69">
        <v>1061178</v>
      </c>
      <c r="B2558" s="69">
        <v>1</v>
      </c>
      <c r="C2558" s="69" t="s">
        <v>26854</v>
      </c>
      <c r="D2558" s="69">
        <v>1</v>
      </c>
      <c r="E2558" s="69" t="s">
        <v>26845</v>
      </c>
      <c r="F2558" s="69">
        <v>8277</v>
      </c>
      <c r="G2558" s="69">
        <v>19920612</v>
      </c>
      <c r="H2558" s="69">
        <v>0</v>
      </c>
      <c r="I2558" s="70">
        <v>94907106366</v>
      </c>
      <c r="J2558" s="69">
        <v>1261</v>
      </c>
      <c r="K2558" s="69" t="s">
        <v>28084</v>
      </c>
    </row>
    <row r="2559" spans="1:11" ht="14.4">
      <c r="A2559" s="69">
        <v>1392907</v>
      </c>
      <c r="B2559" s="69">
        <v>1</v>
      </c>
      <c r="C2559" s="69" t="s">
        <v>26854</v>
      </c>
      <c r="D2559" s="69">
        <v>1</v>
      </c>
      <c r="E2559" s="69" t="s">
        <v>26845</v>
      </c>
      <c r="F2559" s="69">
        <v>8306</v>
      </c>
      <c r="G2559" s="69">
        <v>20110829</v>
      </c>
      <c r="H2559" s="69">
        <v>0</v>
      </c>
      <c r="I2559" s="70">
        <v>16078922727</v>
      </c>
      <c r="J2559" s="69">
        <v>1417</v>
      </c>
      <c r="K2559" s="69" t="s">
        <v>28085</v>
      </c>
    </row>
    <row r="2560" spans="1:11" ht="14.4">
      <c r="A2560" s="69">
        <v>1502283</v>
      </c>
      <c r="B2560" s="69">
        <v>1</v>
      </c>
      <c r="C2560" s="69" t="s">
        <v>26854</v>
      </c>
      <c r="D2560" s="69">
        <v>1</v>
      </c>
      <c r="E2560" s="69" t="s">
        <v>26845</v>
      </c>
      <c r="F2560" s="69">
        <v>8311</v>
      </c>
      <c r="G2560" s="69">
        <v>20140616</v>
      </c>
      <c r="H2560" s="69">
        <v>0</v>
      </c>
      <c r="I2560" s="70">
        <v>16139513036</v>
      </c>
      <c r="J2560" s="69">
        <v>1416</v>
      </c>
      <c r="K2560" s="69" t="s">
        <v>28086</v>
      </c>
    </row>
    <row r="2561" spans="1:11" ht="14.4">
      <c r="A2561" s="69">
        <v>1633995</v>
      </c>
      <c r="B2561" s="69">
        <v>1</v>
      </c>
      <c r="C2561" s="69" t="s">
        <v>26854</v>
      </c>
      <c r="D2561" s="69">
        <v>1</v>
      </c>
      <c r="E2561" s="69" t="s">
        <v>26845</v>
      </c>
      <c r="F2561" s="69">
        <v>8374</v>
      </c>
      <c r="G2561" s="69">
        <v>20161213</v>
      </c>
      <c r="H2561" s="69">
        <v>0</v>
      </c>
      <c r="I2561" s="70">
        <v>16088732314</v>
      </c>
      <c r="J2561" s="69">
        <v>1200</v>
      </c>
      <c r="K2561" s="69" t="s">
        <v>28087</v>
      </c>
    </row>
    <row r="2562" spans="1:11" ht="14.4">
      <c r="A2562" s="69">
        <v>1061180</v>
      </c>
      <c r="B2562" s="69">
        <v>1</v>
      </c>
      <c r="C2562" s="69" t="s">
        <v>26854</v>
      </c>
      <c r="D2562" s="69">
        <v>1</v>
      </c>
      <c r="E2562" s="69" t="s">
        <v>26845</v>
      </c>
      <c r="F2562" s="69">
        <v>8391</v>
      </c>
      <c r="G2562" s="69">
        <v>19910710</v>
      </c>
      <c r="H2562" s="69">
        <v>0</v>
      </c>
      <c r="I2562" s="70">
        <v>16816509067</v>
      </c>
      <c r="J2562" s="69">
        <v>1417</v>
      </c>
      <c r="K2562" s="69" t="s">
        <v>28088</v>
      </c>
    </row>
    <row r="2563" spans="1:11" ht="14.4">
      <c r="A2563" s="69">
        <v>1061182</v>
      </c>
      <c r="B2563" s="69">
        <v>1</v>
      </c>
      <c r="C2563" s="69" t="s">
        <v>26854</v>
      </c>
      <c r="D2563" s="69">
        <v>1</v>
      </c>
      <c r="E2563" s="69" t="s">
        <v>26845</v>
      </c>
      <c r="F2563" s="69">
        <v>8404</v>
      </c>
      <c r="G2563" s="69">
        <v>19940210</v>
      </c>
      <c r="H2563" s="69">
        <v>0</v>
      </c>
      <c r="I2563" s="70">
        <v>16927349478</v>
      </c>
      <c r="J2563" s="69">
        <v>1421</v>
      </c>
      <c r="K2563" s="69" t="s">
        <v>28089</v>
      </c>
    </row>
    <row r="2564" spans="1:11" ht="14.4">
      <c r="A2564" s="69">
        <v>1061183</v>
      </c>
      <c r="B2564" s="69">
        <v>1</v>
      </c>
      <c r="C2564" s="69" t="s">
        <v>26854</v>
      </c>
      <c r="D2564" s="69">
        <v>1</v>
      </c>
      <c r="E2564" s="69" t="s">
        <v>26845</v>
      </c>
      <c r="F2564" s="69">
        <v>8413</v>
      </c>
      <c r="G2564" s="69">
        <v>19951020</v>
      </c>
      <c r="H2564" s="69">
        <v>0</v>
      </c>
      <c r="I2564" s="70">
        <v>18937600478</v>
      </c>
      <c r="J2564" s="69">
        <v>1461</v>
      </c>
      <c r="K2564" s="69" t="s">
        <v>28090</v>
      </c>
    </row>
    <row r="2565" spans="1:11" ht="14.4">
      <c r="A2565" s="69">
        <v>1640172</v>
      </c>
      <c r="B2565" s="69">
        <v>1</v>
      </c>
      <c r="C2565" s="69" t="s">
        <v>26854</v>
      </c>
      <c r="D2565" s="69">
        <v>1</v>
      </c>
      <c r="E2565" s="69" t="s">
        <v>26845</v>
      </c>
      <c r="F2565" s="69">
        <v>8426</v>
      </c>
      <c r="G2565" s="69">
        <v>20170220</v>
      </c>
      <c r="H2565" s="69">
        <v>0</v>
      </c>
      <c r="I2565" s="70">
        <v>27149521414</v>
      </c>
      <c r="J2565" s="69">
        <v>1417</v>
      </c>
      <c r="K2565" s="69" t="s">
        <v>28091</v>
      </c>
    </row>
    <row r="2566" spans="1:11" ht="14.4">
      <c r="A2566" s="69">
        <v>1061186</v>
      </c>
      <c r="B2566" s="69">
        <v>1</v>
      </c>
      <c r="C2566" s="69" t="s">
        <v>26854</v>
      </c>
      <c r="D2566" s="69">
        <v>1</v>
      </c>
      <c r="E2566" s="69" t="s">
        <v>26845</v>
      </c>
      <c r="F2566" s="69">
        <v>8448</v>
      </c>
      <c r="G2566" s="69">
        <v>19900514</v>
      </c>
      <c r="H2566" s="69">
        <v>0</v>
      </c>
      <c r="I2566" s="70">
        <v>16906907130</v>
      </c>
      <c r="J2566" s="69">
        <v>1416</v>
      </c>
      <c r="K2566" s="69" t="s">
        <v>28092</v>
      </c>
    </row>
    <row r="2567" spans="1:11" ht="14.4">
      <c r="A2567" s="69">
        <v>1591178</v>
      </c>
      <c r="B2567" s="69">
        <v>1</v>
      </c>
      <c r="C2567" s="69" t="s">
        <v>26854</v>
      </c>
      <c r="D2567" s="69">
        <v>1</v>
      </c>
      <c r="E2567" s="69" t="s">
        <v>26845</v>
      </c>
      <c r="F2567" s="69">
        <v>8461</v>
      </c>
      <c r="G2567" s="69">
        <v>20160215</v>
      </c>
      <c r="H2567" s="69">
        <v>0</v>
      </c>
      <c r="I2567" s="70">
        <v>16038636631</v>
      </c>
      <c r="J2567" s="69">
        <v>1416</v>
      </c>
      <c r="K2567" s="69" t="s">
        <v>28093</v>
      </c>
    </row>
    <row r="2568" spans="1:11" ht="14.4">
      <c r="A2568" s="69">
        <v>1641038</v>
      </c>
      <c r="B2568" s="69">
        <v>1</v>
      </c>
      <c r="C2568" s="69" t="s">
        <v>26854</v>
      </c>
      <c r="D2568" s="69">
        <v>1</v>
      </c>
      <c r="E2568" s="69" t="s">
        <v>26845</v>
      </c>
      <c r="F2568" s="69">
        <v>8462</v>
      </c>
      <c r="G2568" s="69">
        <v>20170227</v>
      </c>
      <c r="H2568" s="69">
        <v>0</v>
      </c>
      <c r="I2568" s="70">
        <v>16058724481</v>
      </c>
      <c r="J2568" s="69">
        <v>1521</v>
      </c>
      <c r="K2568" s="69" t="s">
        <v>28094</v>
      </c>
    </row>
    <row r="2569" spans="1:11" ht="14.4">
      <c r="A2569" s="69">
        <v>1061189</v>
      </c>
      <c r="B2569" s="69">
        <v>1</v>
      </c>
      <c r="C2569" s="69" t="s">
        <v>26854</v>
      </c>
      <c r="D2569" s="69">
        <v>1</v>
      </c>
      <c r="E2569" s="69" t="s">
        <v>26845</v>
      </c>
      <c r="F2569" s="69">
        <v>8499</v>
      </c>
      <c r="G2569" s="69">
        <v>19911008</v>
      </c>
      <c r="H2569" s="69">
        <v>0</v>
      </c>
      <c r="I2569" s="70">
        <v>16877007431</v>
      </c>
      <c r="J2569" s="69">
        <v>1416</v>
      </c>
      <c r="K2569" s="69" t="s">
        <v>28095</v>
      </c>
    </row>
    <row r="2570" spans="1:11" ht="14.4">
      <c r="A2570" s="69">
        <v>1588044</v>
      </c>
      <c r="B2570" s="69">
        <v>1</v>
      </c>
      <c r="C2570" s="69" t="s">
        <v>26854</v>
      </c>
      <c r="D2570" s="69">
        <v>1</v>
      </c>
      <c r="E2570" s="69" t="s">
        <v>26845</v>
      </c>
      <c r="F2570" s="69">
        <v>8527</v>
      </c>
      <c r="G2570" s="69">
        <v>20160111</v>
      </c>
      <c r="H2570" s="69">
        <v>0</v>
      </c>
      <c r="I2570" s="70">
        <v>16048729319</v>
      </c>
      <c r="J2570" s="69">
        <v>1251</v>
      </c>
      <c r="K2570" s="69" t="s">
        <v>28096</v>
      </c>
    </row>
    <row r="2571" spans="1:11" ht="14.4">
      <c r="A2571" s="69">
        <v>1597497</v>
      </c>
      <c r="B2571" s="69">
        <v>1</v>
      </c>
      <c r="C2571" s="69" t="s">
        <v>26854</v>
      </c>
      <c r="D2571" s="69">
        <v>1</v>
      </c>
      <c r="E2571" s="69" t="s">
        <v>26845</v>
      </c>
      <c r="F2571" s="69">
        <v>8546</v>
      </c>
      <c r="G2571" s="69">
        <v>20160314</v>
      </c>
      <c r="H2571" s="69">
        <v>0</v>
      </c>
      <c r="I2571" s="70">
        <v>16108835931</v>
      </c>
      <c r="J2571" s="69">
        <v>1320</v>
      </c>
      <c r="K2571" s="69" t="s">
        <v>28097</v>
      </c>
    </row>
    <row r="2572" spans="1:11" ht="14.4">
      <c r="A2572" s="69">
        <v>1634171</v>
      </c>
      <c r="B2572" s="69">
        <v>1</v>
      </c>
      <c r="C2572" s="69" t="s">
        <v>26854</v>
      </c>
      <c r="D2572" s="69">
        <v>1</v>
      </c>
      <c r="E2572" s="69" t="s">
        <v>26845</v>
      </c>
      <c r="F2572" s="69">
        <v>8547</v>
      </c>
      <c r="G2572" s="69">
        <v>20161213</v>
      </c>
      <c r="H2572" s="69">
        <v>0</v>
      </c>
      <c r="I2572" s="70">
        <v>16119324214</v>
      </c>
      <c r="J2572" s="69">
        <v>1421</v>
      </c>
      <c r="K2572" s="69" t="s">
        <v>28098</v>
      </c>
    </row>
    <row r="2573" spans="1:11" ht="14.4">
      <c r="A2573" s="69">
        <v>1635929</v>
      </c>
      <c r="B2573" s="69">
        <v>1</v>
      </c>
      <c r="C2573" s="69" t="s">
        <v>26854</v>
      </c>
      <c r="D2573" s="69">
        <v>1</v>
      </c>
      <c r="E2573" s="69" t="s">
        <v>26845</v>
      </c>
      <c r="F2573" s="69">
        <v>8548</v>
      </c>
      <c r="G2573" s="69">
        <v>20170109</v>
      </c>
      <c r="H2573" s="69">
        <v>0</v>
      </c>
      <c r="I2573" s="70">
        <v>16119032957</v>
      </c>
      <c r="J2573" s="69">
        <v>1417</v>
      </c>
      <c r="K2573" s="69" t="s">
        <v>28099</v>
      </c>
    </row>
    <row r="2574" spans="1:11" ht="14.4">
      <c r="A2574" s="69">
        <v>1061192</v>
      </c>
      <c r="B2574" s="69">
        <v>1</v>
      </c>
      <c r="C2574" s="69" t="s">
        <v>26854</v>
      </c>
      <c r="D2574" s="69">
        <v>1</v>
      </c>
      <c r="E2574" s="69" t="s">
        <v>26845</v>
      </c>
      <c r="F2574" s="69">
        <v>8587</v>
      </c>
      <c r="G2574" s="69">
        <v>19951016</v>
      </c>
      <c r="H2574" s="69">
        <v>0</v>
      </c>
      <c r="I2574" s="70">
        <v>16957004589</v>
      </c>
      <c r="J2574" s="69">
        <v>1200</v>
      </c>
      <c r="K2574" s="69" t="s">
        <v>28100</v>
      </c>
    </row>
    <row r="2575" spans="1:11" ht="14.4">
      <c r="A2575" s="69">
        <v>1061193</v>
      </c>
      <c r="B2575" s="69">
        <v>1</v>
      </c>
      <c r="C2575" s="69" t="s">
        <v>26854</v>
      </c>
      <c r="D2575" s="69">
        <v>1</v>
      </c>
      <c r="E2575" s="69" t="s">
        <v>26845</v>
      </c>
      <c r="F2575" s="69">
        <v>8595</v>
      </c>
      <c r="G2575" s="69">
        <v>19911016</v>
      </c>
      <c r="H2575" s="69">
        <v>0</v>
      </c>
      <c r="I2575" s="70">
        <v>16866408798</v>
      </c>
      <c r="J2575" s="69">
        <v>1421</v>
      </c>
      <c r="K2575" s="69" t="s">
        <v>28101</v>
      </c>
    </row>
    <row r="2576" spans="1:11" ht="14.4">
      <c r="A2576" s="69">
        <v>1419342</v>
      </c>
      <c r="B2576" s="69">
        <v>1</v>
      </c>
      <c r="C2576" s="69" t="s">
        <v>26854</v>
      </c>
      <c r="D2576" s="69">
        <v>1</v>
      </c>
      <c r="E2576" s="69" t="s">
        <v>26845</v>
      </c>
      <c r="F2576" s="69">
        <v>8597</v>
      </c>
      <c r="G2576" s="69">
        <v>20120910</v>
      </c>
      <c r="H2576" s="69">
        <v>0</v>
      </c>
      <c r="I2576" s="70">
        <v>16058764958</v>
      </c>
      <c r="J2576" s="69">
        <v>1451</v>
      </c>
      <c r="K2576" s="69" t="s">
        <v>28102</v>
      </c>
    </row>
    <row r="2577" spans="1:11" ht="14.4">
      <c r="A2577" s="69">
        <v>1633166</v>
      </c>
      <c r="B2577" s="69">
        <v>1</v>
      </c>
      <c r="C2577" s="69" t="s">
        <v>26854</v>
      </c>
      <c r="D2577" s="69">
        <v>1</v>
      </c>
      <c r="E2577" s="69" t="s">
        <v>26845</v>
      </c>
      <c r="F2577" s="69">
        <v>8641</v>
      </c>
      <c r="G2577" s="69">
        <v>20161205</v>
      </c>
      <c r="H2577" s="69">
        <v>0</v>
      </c>
      <c r="I2577" s="70">
        <v>16119251458</v>
      </c>
      <c r="J2577" s="69">
        <v>1417</v>
      </c>
      <c r="K2577" s="69" t="s">
        <v>28103</v>
      </c>
    </row>
    <row r="2578" spans="1:11" ht="14.4">
      <c r="A2578" s="69">
        <v>1142807</v>
      </c>
      <c r="B2578" s="69">
        <v>1</v>
      </c>
      <c r="C2578" s="69" t="s">
        <v>26854</v>
      </c>
      <c r="D2578" s="69">
        <v>1</v>
      </c>
      <c r="E2578" s="69" t="s">
        <v>26845</v>
      </c>
      <c r="F2578" s="69">
        <v>8830</v>
      </c>
      <c r="G2578" s="69">
        <v>20000626</v>
      </c>
      <c r="H2578" s="69">
        <v>0</v>
      </c>
      <c r="I2578" s="70">
        <v>18917507370</v>
      </c>
      <c r="J2578" s="69">
        <v>1451</v>
      </c>
      <c r="K2578" s="69" t="s">
        <v>1002</v>
      </c>
    </row>
    <row r="2579" spans="1:11" ht="14.4">
      <c r="A2579" s="69">
        <v>1376389</v>
      </c>
      <c r="B2579" s="69">
        <v>1</v>
      </c>
      <c r="C2579" s="69" t="s">
        <v>26854</v>
      </c>
      <c r="D2579" s="69">
        <v>1</v>
      </c>
      <c r="E2579" s="69" t="s">
        <v>26845</v>
      </c>
      <c r="F2579" s="69">
        <v>9044</v>
      </c>
      <c r="G2579" s="69">
        <v>20110110</v>
      </c>
      <c r="H2579" s="69">
        <v>0</v>
      </c>
      <c r="I2579" s="70">
        <v>16068752613</v>
      </c>
      <c r="J2579" s="69">
        <v>1521</v>
      </c>
      <c r="K2579" s="69" t="s">
        <v>28104</v>
      </c>
    </row>
    <row r="2580" spans="1:11" ht="14.4">
      <c r="A2580" s="69">
        <v>1642391</v>
      </c>
      <c r="B2580" s="69">
        <v>1</v>
      </c>
      <c r="C2580" s="69" t="s">
        <v>26854</v>
      </c>
      <c r="D2580" s="69">
        <v>1</v>
      </c>
      <c r="E2580" s="69" t="s">
        <v>26845</v>
      </c>
      <c r="F2580" s="69">
        <v>9103</v>
      </c>
      <c r="G2580" s="69">
        <v>20170306</v>
      </c>
      <c r="H2580" s="69">
        <v>0</v>
      </c>
      <c r="I2580" s="70">
        <v>6169887434</v>
      </c>
      <c r="J2580" s="69">
        <v>1309</v>
      </c>
      <c r="K2580" s="69" t="s">
        <v>28105</v>
      </c>
    </row>
    <row r="2581" spans="1:11" ht="14.4">
      <c r="A2581" s="69">
        <v>1700085</v>
      </c>
      <c r="B2581" s="69">
        <v>1</v>
      </c>
      <c r="C2581" s="69" t="s">
        <v>26854</v>
      </c>
      <c r="D2581" s="69">
        <v>1</v>
      </c>
      <c r="E2581" s="69" t="s">
        <v>26845</v>
      </c>
      <c r="F2581" s="69">
        <v>9104</v>
      </c>
      <c r="G2581" s="69">
        <v>20180423</v>
      </c>
      <c r="H2581" s="69">
        <v>0</v>
      </c>
      <c r="I2581" s="70">
        <v>38169675758</v>
      </c>
      <c r="J2581" s="69">
        <v>1521</v>
      </c>
      <c r="K2581" s="69" t="s">
        <v>28106</v>
      </c>
    </row>
    <row r="2582" spans="1:11" ht="14.4">
      <c r="A2582" s="69">
        <v>1061209</v>
      </c>
      <c r="B2582" s="69">
        <v>1</v>
      </c>
      <c r="C2582" s="69" t="s">
        <v>26854</v>
      </c>
      <c r="D2582" s="69">
        <v>1</v>
      </c>
      <c r="E2582" s="69" t="s">
        <v>26845</v>
      </c>
      <c r="F2582" s="69">
        <v>9114</v>
      </c>
      <c r="G2582" s="69">
        <v>19871216</v>
      </c>
      <c r="H2582" s="69">
        <v>0</v>
      </c>
      <c r="I2582" s="70">
        <v>16816204875</v>
      </c>
      <c r="J2582" s="69">
        <v>1521</v>
      </c>
      <c r="K2582" s="69" t="s">
        <v>28107</v>
      </c>
    </row>
    <row r="2583" spans="1:11" ht="14.4">
      <c r="A2583" s="69">
        <v>1355434</v>
      </c>
      <c r="B2583" s="69">
        <v>1</v>
      </c>
      <c r="C2583" s="69" t="s">
        <v>26854</v>
      </c>
      <c r="D2583" s="69">
        <v>1</v>
      </c>
      <c r="E2583" s="69" t="s">
        <v>26845</v>
      </c>
      <c r="F2583" s="69">
        <v>9146</v>
      </c>
      <c r="G2583" s="69">
        <v>20100301</v>
      </c>
      <c r="H2583" s="69">
        <v>0</v>
      </c>
      <c r="I2583" s="70">
        <v>16058646411</v>
      </c>
      <c r="J2583" s="69">
        <v>1417</v>
      </c>
      <c r="K2583" s="69" t="s">
        <v>28108</v>
      </c>
    </row>
    <row r="2584" spans="1:11" ht="14.4">
      <c r="A2584" s="69">
        <v>1588037</v>
      </c>
      <c r="B2584" s="69">
        <v>1</v>
      </c>
      <c r="C2584" s="69" t="s">
        <v>26854</v>
      </c>
      <c r="D2584" s="69">
        <v>1</v>
      </c>
      <c r="E2584" s="69" t="s">
        <v>26845</v>
      </c>
      <c r="F2584" s="69">
        <v>9148</v>
      </c>
      <c r="G2584" s="69">
        <v>20160111</v>
      </c>
      <c r="H2584" s="69">
        <v>0</v>
      </c>
      <c r="I2584" s="70">
        <v>16099106037</v>
      </c>
      <c r="J2584" s="69">
        <v>1294</v>
      </c>
      <c r="K2584" s="69" t="s">
        <v>28109</v>
      </c>
    </row>
    <row r="2585" spans="1:11" ht="14.4">
      <c r="A2585" s="69">
        <v>1061214</v>
      </c>
      <c r="B2585" s="69">
        <v>1</v>
      </c>
      <c r="C2585" s="69" t="s">
        <v>26854</v>
      </c>
      <c r="D2585" s="69">
        <v>1</v>
      </c>
      <c r="E2585" s="69" t="s">
        <v>26845</v>
      </c>
      <c r="F2585" s="69">
        <v>9228</v>
      </c>
      <c r="G2585" s="69">
        <v>19910828</v>
      </c>
      <c r="H2585" s="69">
        <v>0</v>
      </c>
      <c r="I2585" s="70">
        <v>16916701903</v>
      </c>
      <c r="J2585" s="69">
        <v>1261</v>
      </c>
      <c r="K2585" s="69" t="s">
        <v>28110</v>
      </c>
    </row>
    <row r="2586" spans="1:11" ht="14.4">
      <c r="A2586" s="69">
        <v>1378090</v>
      </c>
      <c r="B2586" s="69">
        <v>1</v>
      </c>
      <c r="C2586" s="69" t="s">
        <v>26854</v>
      </c>
      <c r="D2586" s="69">
        <v>1</v>
      </c>
      <c r="E2586" s="69" t="s">
        <v>26845</v>
      </c>
      <c r="F2586" s="69">
        <v>9345</v>
      </c>
      <c r="G2586" s="69">
        <v>20110124</v>
      </c>
      <c r="H2586" s="69">
        <v>0</v>
      </c>
      <c r="I2586" s="70">
        <v>16098900463</v>
      </c>
      <c r="J2586" s="69">
        <v>1416</v>
      </c>
      <c r="K2586" s="69" t="s">
        <v>28111</v>
      </c>
    </row>
    <row r="2587" spans="1:11" ht="14.4">
      <c r="A2587" s="69">
        <v>1392570</v>
      </c>
      <c r="B2587" s="69">
        <v>1</v>
      </c>
      <c r="C2587" s="69" t="s">
        <v>26854</v>
      </c>
      <c r="D2587" s="69">
        <v>1</v>
      </c>
      <c r="E2587" s="69" t="s">
        <v>26845</v>
      </c>
      <c r="F2587" s="69">
        <v>9365</v>
      </c>
      <c r="G2587" s="69">
        <v>20110822</v>
      </c>
      <c r="H2587" s="69">
        <v>0</v>
      </c>
      <c r="I2587" s="70">
        <v>16947702037</v>
      </c>
      <c r="J2587" s="69">
        <v>1801</v>
      </c>
      <c r="K2587" s="69" t="s">
        <v>28112</v>
      </c>
    </row>
    <row r="2588" spans="1:11" ht="14.4">
      <c r="A2588" s="69">
        <v>1061220</v>
      </c>
      <c r="B2588" s="69">
        <v>1</v>
      </c>
      <c r="C2588" s="69" t="s">
        <v>26854</v>
      </c>
      <c r="D2588" s="69">
        <v>1</v>
      </c>
      <c r="E2588" s="69" t="s">
        <v>26845</v>
      </c>
      <c r="F2588" s="69">
        <v>9372</v>
      </c>
      <c r="G2588" s="69">
        <v>19930211</v>
      </c>
      <c r="H2588" s="69">
        <v>0</v>
      </c>
      <c r="I2588" s="70">
        <v>16846714372</v>
      </c>
      <c r="J2588" s="69">
        <v>1417</v>
      </c>
      <c r="K2588" s="69" t="s">
        <v>28113</v>
      </c>
    </row>
    <row r="2589" spans="1:11" ht="14.4">
      <c r="A2589" s="69">
        <v>1659072</v>
      </c>
      <c r="B2589" s="69">
        <v>1</v>
      </c>
      <c r="C2589" s="69" t="s">
        <v>26854</v>
      </c>
      <c r="D2589" s="69">
        <v>1</v>
      </c>
      <c r="E2589" s="69" t="s">
        <v>26845</v>
      </c>
      <c r="F2589" s="69">
        <v>9378</v>
      </c>
      <c r="G2589" s="69">
        <v>20170612</v>
      </c>
      <c r="H2589" s="69">
        <v>0</v>
      </c>
      <c r="I2589" s="70">
        <v>16109535100</v>
      </c>
      <c r="J2589" s="69">
        <v>1421</v>
      </c>
      <c r="K2589" s="69" t="s">
        <v>28114</v>
      </c>
    </row>
    <row r="2590" spans="1:11" ht="14.4">
      <c r="A2590" s="69">
        <v>1588081</v>
      </c>
      <c r="B2590" s="69">
        <v>1</v>
      </c>
      <c r="C2590" s="69" t="s">
        <v>26854</v>
      </c>
      <c r="D2590" s="69">
        <v>1</v>
      </c>
      <c r="E2590" s="69" t="s">
        <v>26845</v>
      </c>
      <c r="F2590" s="69">
        <v>9455</v>
      </c>
      <c r="G2590" s="69">
        <v>20160118</v>
      </c>
      <c r="H2590" s="69">
        <v>0</v>
      </c>
      <c r="I2590" s="70">
        <v>16098902675</v>
      </c>
      <c r="J2590" s="69">
        <v>1521</v>
      </c>
      <c r="K2590" s="69" t="s">
        <v>28115</v>
      </c>
    </row>
    <row r="2591" spans="1:11" ht="14.4">
      <c r="A2591" s="69">
        <v>1696879</v>
      </c>
      <c r="B2591" s="69">
        <v>1</v>
      </c>
      <c r="C2591" s="69" t="s">
        <v>26854</v>
      </c>
      <c r="D2591" s="69">
        <v>1</v>
      </c>
      <c r="E2591" s="69" t="s">
        <v>26845</v>
      </c>
      <c r="F2591" s="69">
        <v>9473</v>
      </c>
      <c r="G2591" s="69">
        <v>20180402</v>
      </c>
      <c r="H2591" s="69">
        <v>0</v>
      </c>
      <c r="I2591" s="70">
        <v>61169855071</v>
      </c>
      <c r="J2591" s="69">
        <v>1521</v>
      </c>
      <c r="K2591" s="69" t="s">
        <v>28116</v>
      </c>
    </row>
    <row r="2592" spans="1:11" ht="14.4">
      <c r="A2592" s="69">
        <v>1353386</v>
      </c>
      <c r="B2592" s="69">
        <v>1</v>
      </c>
      <c r="C2592" s="69" t="s">
        <v>26854</v>
      </c>
      <c r="D2592" s="69">
        <v>1</v>
      </c>
      <c r="E2592" s="69" t="s">
        <v>26845</v>
      </c>
      <c r="F2592" s="69">
        <v>9565</v>
      </c>
      <c r="G2592" s="69">
        <v>20100118</v>
      </c>
      <c r="H2592" s="69">
        <v>0</v>
      </c>
      <c r="I2592" s="70">
        <v>16078718497</v>
      </c>
      <c r="J2592" s="69">
        <v>1261</v>
      </c>
      <c r="K2592" s="69" t="s">
        <v>2909</v>
      </c>
    </row>
    <row r="2593" spans="1:11" ht="14.4">
      <c r="A2593" s="69">
        <v>1326326</v>
      </c>
      <c r="B2593" s="69">
        <v>1</v>
      </c>
      <c r="C2593" s="69" t="s">
        <v>26854</v>
      </c>
      <c r="D2593" s="69">
        <v>1</v>
      </c>
      <c r="E2593" s="69" t="s">
        <v>26845</v>
      </c>
      <c r="F2593" s="69">
        <v>9590</v>
      </c>
      <c r="G2593" s="69">
        <v>20080804</v>
      </c>
      <c r="H2593" s="69">
        <v>0</v>
      </c>
      <c r="I2593" s="70">
        <v>16078925043</v>
      </c>
      <c r="J2593" s="69">
        <v>1451</v>
      </c>
      <c r="K2593" s="69" t="s">
        <v>28117</v>
      </c>
    </row>
    <row r="2594" spans="1:11" ht="14.4">
      <c r="A2594" s="69">
        <v>1061225</v>
      </c>
      <c r="B2594" s="69">
        <v>1</v>
      </c>
      <c r="C2594" s="69" t="s">
        <v>26854</v>
      </c>
      <c r="D2594" s="69">
        <v>1</v>
      </c>
      <c r="E2594" s="69" t="s">
        <v>26845</v>
      </c>
      <c r="F2594" s="69">
        <v>9603</v>
      </c>
      <c r="G2594" s="69">
        <v>19920302</v>
      </c>
      <c r="H2594" s="69">
        <v>0</v>
      </c>
      <c r="I2594" s="70">
        <v>16897220113</v>
      </c>
      <c r="J2594" s="69">
        <v>1521</v>
      </c>
      <c r="K2594" s="69" t="s">
        <v>28118</v>
      </c>
    </row>
    <row r="2595" spans="1:11" ht="14.4">
      <c r="A2595" s="69">
        <v>1355339</v>
      </c>
      <c r="B2595" s="69">
        <v>1</v>
      </c>
      <c r="C2595" s="69" t="s">
        <v>26854</v>
      </c>
      <c r="D2595" s="69">
        <v>1</v>
      </c>
      <c r="E2595" s="69" t="s">
        <v>26845</v>
      </c>
      <c r="F2595" s="69">
        <v>9604</v>
      </c>
      <c r="G2595" s="69">
        <v>20100301</v>
      </c>
      <c r="H2595" s="69">
        <v>0</v>
      </c>
      <c r="I2595" s="70">
        <v>16108402310</v>
      </c>
      <c r="J2595" s="69">
        <v>1416</v>
      </c>
      <c r="K2595" s="69" t="s">
        <v>28119</v>
      </c>
    </row>
    <row r="2596" spans="1:11" ht="14.4">
      <c r="A2596" s="69">
        <v>1307190</v>
      </c>
      <c r="B2596" s="69">
        <v>1</v>
      </c>
      <c r="C2596" s="69" t="s">
        <v>26854</v>
      </c>
      <c r="D2596" s="69">
        <v>1</v>
      </c>
      <c r="E2596" s="69" t="s">
        <v>26845</v>
      </c>
      <c r="F2596" s="69">
        <v>9609</v>
      </c>
      <c r="G2596" s="69">
        <v>20071008</v>
      </c>
      <c r="H2596" s="69">
        <v>0</v>
      </c>
      <c r="I2596" s="70">
        <v>16977909445</v>
      </c>
      <c r="J2596" s="69">
        <v>1431</v>
      </c>
      <c r="K2596" s="69" t="s">
        <v>28120</v>
      </c>
    </row>
    <row r="2597" spans="1:11" ht="14.4">
      <c r="A2597" s="69">
        <v>1620707</v>
      </c>
      <c r="B2597" s="69">
        <v>1</v>
      </c>
      <c r="C2597" s="69" t="s">
        <v>26854</v>
      </c>
      <c r="D2597" s="69">
        <v>1</v>
      </c>
      <c r="E2597" s="69" t="s">
        <v>26845</v>
      </c>
      <c r="F2597" s="69">
        <v>9662</v>
      </c>
      <c r="G2597" s="69">
        <v>20191125</v>
      </c>
      <c r="H2597" s="69">
        <v>0</v>
      </c>
      <c r="I2597" s="70">
        <v>62169239951</v>
      </c>
      <c r="J2597" s="69">
        <v>1416</v>
      </c>
      <c r="K2597" s="69" t="s">
        <v>28121</v>
      </c>
    </row>
    <row r="2598" spans="1:11" ht="14.4">
      <c r="A2598" s="69">
        <v>1307116</v>
      </c>
      <c r="B2598" s="69">
        <v>1</v>
      </c>
      <c r="C2598" s="69" t="s">
        <v>26854</v>
      </c>
      <c r="D2598" s="69">
        <v>1</v>
      </c>
      <c r="E2598" s="69" t="s">
        <v>26845</v>
      </c>
      <c r="F2598" s="69">
        <v>9817</v>
      </c>
      <c r="G2598" s="69">
        <v>20071008</v>
      </c>
      <c r="H2598" s="69">
        <v>0</v>
      </c>
      <c r="I2598" s="70">
        <v>16947706749</v>
      </c>
      <c r="J2598" s="69">
        <v>1417</v>
      </c>
      <c r="K2598" s="69" t="s">
        <v>28122</v>
      </c>
    </row>
    <row r="2599" spans="1:11" ht="14.4">
      <c r="A2599" s="69">
        <v>1699030</v>
      </c>
      <c r="B2599" s="69">
        <v>1</v>
      </c>
      <c r="C2599" s="69" t="s">
        <v>26854</v>
      </c>
      <c r="D2599" s="69">
        <v>1</v>
      </c>
      <c r="E2599" s="69" t="s">
        <v>26845</v>
      </c>
      <c r="F2599" s="69">
        <v>9857</v>
      </c>
      <c r="G2599" s="69">
        <v>20180416</v>
      </c>
      <c r="H2599" s="69">
        <v>0</v>
      </c>
      <c r="I2599" s="70">
        <v>16068609284</v>
      </c>
      <c r="J2599" s="69">
        <v>1521</v>
      </c>
      <c r="K2599" s="69" t="s">
        <v>28123</v>
      </c>
    </row>
    <row r="2600" spans="1:11" ht="14.4">
      <c r="A2600" s="69">
        <v>1061236</v>
      </c>
      <c r="B2600" s="69">
        <v>1</v>
      </c>
      <c r="C2600" s="69" t="s">
        <v>26854</v>
      </c>
      <c r="D2600" s="69">
        <v>1</v>
      </c>
      <c r="E2600" s="69" t="s">
        <v>26845</v>
      </c>
      <c r="F2600" s="69">
        <v>9858</v>
      </c>
      <c r="G2600" s="69">
        <v>19860106</v>
      </c>
      <c r="H2600" s="69">
        <v>0</v>
      </c>
      <c r="I2600" s="70">
        <v>16856705161</v>
      </c>
      <c r="J2600" s="69">
        <v>1320</v>
      </c>
      <c r="K2600" s="69" t="s">
        <v>28124</v>
      </c>
    </row>
    <row r="2601" spans="1:11" ht="14.4">
      <c r="A2601" s="69">
        <v>1691178</v>
      </c>
      <c r="B2601" s="69">
        <v>1</v>
      </c>
      <c r="C2601" s="69" t="s">
        <v>26854</v>
      </c>
      <c r="D2601" s="69">
        <v>1</v>
      </c>
      <c r="E2601" s="69" t="s">
        <v>26845</v>
      </c>
      <c r="F2601" s="69">
        <v>9882</v>
      </c>
      <c r="G2601" s="69">
        <v>20180217</v>
      </c>
      <c r="H2601" s="69">
        <v>0</v>
      </c>
      <c r="I2601" s="70">
        <v>16008353761</v>
      </c>
      <c r="J2601" s="69">
        <v>1417</v>
      </c>
      <c r="K2601" s="69" t="s">
        <v>28125</v>
      </c>
    </row>
    <row r="2602" spans="1:11" ht="14.4">
      <c r="A2602" s="69">
        <v>1305875</v>
      </c>
      <c r="B2602" s="69">
        <v>1</v>
      </c>
      <c r="C2602" s="69" t="s">
        <v>26854</v>
      </c>
      <c r="D2602" s="69">
        <v>1</v>
      </c>
      <c r="E2602" s="69" t="s">
        <v>26845</v>
      </c>
      <c r="F2602" s="69">
        <v>9931</v>
      </c>
      <c r="G2602" s="69">
        <v>20070924</v>
      </c>
      <c r="H2602" s="69">
        <v>0</v>
      </c>
      <c r="I2602" s="70">
        <v>16078424161</v>
      </c>
      <c r="J2602" s="69">
        <v>1416</v>
      </c>
      <c r="K2602" s="69" t="s">
        <v>28126</v>
      </c>
    </row>
    <row r="2603" spans="1:11" ht="14.4">
      <c r="A2603" s="69">
        <v>1619344</v>
      </c>
      <c r="B2603" s="69">
        <v>1</v>
      </c>
      <c r="C2603" s="69" t="s">
        <v>26854</v>
      </c>
      <c r="D2603" s="69">
        <v>1</v>
      </c>
      <c r="E2603" s="69" t="s">
        <v>26845</v>
      </c>
      <c r="F2603" s="69">
        <v>10270</v>
      </c>
      <c r="G2603" s="69">
        <v>20170529</v>
      </c>
      <c r="H2603" s="69">
        <v>0</v>
      </c>
      <c r="I2603" s="70">
        <v>16109321295</v>
      </c>
      <c r="J2603" s="69">
        <v>1416</v>
      </c>
      <c r="K2603" s="69" t="s">
        <v>2940</v>
      </c>
    </row>
    <row r="2604" spans="1:11" ht="14.4">
      <c r="A2604" s="69">
        <v>1061244</v>
      </c>
      <c r="B2604" s="69">
        <v>1</v>
      </c>
      <c r="C2604" s="69" t="s">
        <v>26854</v>
      </c>
      <c r="D2604" s="69">
        <v>1</v>
      </c>
      <c r="E2604" s="69" t="s">
        <v>26845</v>
      </c>
      <c r="F2604" s="69">
        <v>10275</v>
      </c>
      <c r="G2604" s="69">
        <v>19910613</v>
      </c>
      <c r="H2604" s="69">
        <v>0</v>
      </c>
      <c r="I2604" s="70">
        <v>16917315299</v>
      </c>
      <c r="J2604" s="69">
        <v>1416</v>
      </c>
      <c r="K2604" s="69" t="s">
        <v>28127</v>
      </c>
    </row>
    <row r="2605" spans="1:11" ht="14.4">
      <c r="A2605" s="69">
        <v>1593334</v>
      </c>
      <c r="B2605" s="69">
        <v>1</v>
      </c>
      <c r="C2605" s="69" t="s">
        <v>26854</v>
      </c>
      <c r="D2605" s="69">
        <v>1</v>
      </c>
      <c r="E2605" s="69" t="s">
        <v>26845</v>
      </c>
      <c r="F2605" s="69">
        <v>10298</v>
      </c>
      <c r="G2605" s="69">
        <v>20160229</v>
      </c>
      <c r="H2605" s="69">
        <v>0</v>
      </c>
      <c r="I2605" s="70">
        <v>16089004119</v>
      </c>
      <c r="J2605" s="69">
        <v>1451</v>
      </c>
      <c r="K2605" s="69" t="s">
        <v>28128</v>
      </c>
    </row>
    <row r="2606" spans="1:11" ht="14.4">
      <c r="A2606" s="69">
        <v>1601622</v>
      </c>
      <c r="B2606" s="69">
        <v>1</v>
      </c>
      <c r="C2606" s="69" t="s">
        <v>26854</v>
      </c>
      <c r="D2606" s="69">
        <v>1</v>
      </c>
      <c r="E2606" s="69" t="s">
        <v>26845</v>
      </c>
      <c r="F2606" s="69">
        <v>10299</v>
      </c>
      <c r="G2606" s="69">
        <v>20160404</v>
      </c>
      <c r="H2606" s="69">
        <v>0</v>
      </c>
      <c r="I2606" s="70">
        <v>18978148148</v>
      </c>
      <c r="J2606" s="69">
        <v>1521</v>
      </c>
      <c r="K2606" s="69" t="s">
        <v>28129</v>
      </c>
    </row>
    <row r="2607" spans="1:11" ht="14.4">
      <c r="A2607" s="69">
        <v>1430973</v>
      </c>
      <c r="B2607" s="69">
        <v>1</v>
      </c>
      <c r="C2607" s="69" t="s">
        <v>26854</v>
      </c>
      <c r="D2607" s="69">
        <v>1</v>
      </c>
      <c r="E2607" s="69" t="s">
        <v>26845</v>
      </c>
      <c r="F2607" s="69">
        <v>10307</v>
      </c>
      <c r="G2607" s="69">
        <v>20150317</v>
      </c>
      <c r="H2607" s="69">
        <v>0</v>
      </c>
      <c r="I2607" s="70">
        <v>16108741360</v>
      </c>
      <c r="J2607" s="69">
        <v>1416</v>
      </c>
      <c r="K2607" s="69" t="s">
        <v>28130</v>
      </c>
    </row>
    <row r="2608" spans="1:11" ht="14.4">
      <c r="A2608" s="69">
        <v>1061245</v>
      </c>
      <c r="B2608" s="69">
        <v>1</v>
      </c>
      <c r="C2608" s="69" t="s">
        <v>26854</v>
      </c>
      <c r="D2608" s="69">
        <v>1</v>
      </c>
      <c r="E2608" s="69" t="s">
        <v>26845</v>
      </c>
      <c r="F2608" s="69">
        <v>10416</v>
      </c>
      <c r="G2608" s="69">
        <v>19870310</v>
      </c>
      <c r="H2608" s="69">
        <v>0</v>
      </c>
      <c r="I2608" s="70">
        <v>16876902533</v>
      </c>
      <c r="J2608" s="69">
        <v>1417</v>
      </c>
      <c r="K2608" s="69" t="s">
        <v>28131</v>
      </c>
    </row>
    <row r="2609" spans="1:11" ht="14.4">
      <c r="A2609" s="69">
        <v>1650599</v>
      </c>
      <c r="B2609" s="69">
        <v>1</v>
      </c>
      <c r="C2609" s="69" t="s">
        <v>26854</v>
      </c>
      <c r="D2609" s="69">
        <v>1</v>
      </c>
      <c r="E2609" s="69" t="s">
        <v>26845</v>
      </c>
      <c r="F2609" s="69">
        <v>10419</v>
      </c>
      <c r="G2609" s="69">
        <v>20170410</v>
      </c>
      <c r="H2609" s="69">
        <v>0</v>
      </c>
      <c r="I2609" s="70">
        <v>16109118170</v>
      </c>
      <c r="J2609" s="69">
        <v>1521</v>
      </c>
      <c r="K2609" s="69" t="s">
        <v>28132</v>
      </c>
    </row>
    <row r="2610" spans="1:11" ht="14.4">
      <c r="A2610" s="69">
        <v>1353740</v>
      </c>
      <c r="B2610" s="69">
        <v>1</v>
      </c>
      <c r="C2610" s="69" t="s">
        <v>26854</v>
      </c>
      <c r="D2610" s="69">
        <v>1</v>
      </c>
      <c r="E2610" s="69" t="s">
        <v>26845</v>
      </c>
      <c r="F2610" s="69">
        <v>10434</v>
      </c>
      <c r="G2610" s="69">
        <v>20100125</v>
      </c>
      <c r="H2610" s="69">
        <v>0</v>
      </c>
      <c r="I2610" s="70">
        <v>16098935774</v>
      </c>
      <c r="J2610" s="69">
        <v>1261</v>
      </c>
      <c r="K2610" s="69" t="s">
        <v>28133</v>
      </c>
    </row>
    <row r="2611" spans="1:11" ht="14.4">
      <c r="A2611" s="69">
        <v>1376106</v>
      </c>
      <c r="B2611" s="69">
        <v>1</v>
      </c>
      <c r="C2611" s="69" t="s">
        <v>26854</v>
      </c>
      <c r="D2611" s="69">
        <v>1</v>
      </c>
      <c r="E2611" s="69" t="s">
        <v>26845</v>
      </c>
      <c r="F2611" s="69">
        <v>10437</v>
      </c>
      <c r="G2611" s="69">
        <v>20110103</v>
      </c>
      <c r="H2611" s="69">
        <v>0</v>
      </c>
      <c r="I2611" s="70">
        <v>16987803612</v>
      </c>
      <c r="J2611" s="69">
        <v>1320</v>
      </c>
      <c r="K2611" s="69" t="s">
        <v>28134</v>
      </c>
    </row>
    <row r="2612" spans="1:11" ht="14.4">
      <c r="A2612" s="69">
        <v>1061250</v>
      </c>
      <c r="B2612" s="69">
        <v>1</v>
      </c>
      <c r="C2612" s="69" t="s">
        <v>26854</v>
      </c>
      <c r="D2612" s="69">
        <v>1</v>
      </c>
      <c r="E2612" s="69" t="s">
        <v>26845</v>
      </c>
      <c r="F2612" s="69">
        <v>10542</v>
      </c>
      <c r="G2612" s="69">
        <v>19850507</v>
      </c>
      <c r="H2612" s="69">
        <v>0</v>
      </c>
      <c r="I2612" s="70">
        <v>17826437315</v>
      </c>
      <c r="J2612" s="69">
        <v>1521</v>
      </c>
      <c r="K2612" s="69" t="s">
        <v>28135</v>
      </c>
    </row>
    <row r="2613" spans="1:11" ht="14.4">
      <c r="A2613" s="69">
        <v>1061253</v>
      </c>
      <c r="B2613" s="69">
        <v>1</v>
      </c>
      <c r="C2613" s="69" t="s">
        <v>26854</v>
      </c>
      <c r="D2613" s="69">
        <v>1</v>
      </c>
      <c r="E2613" s="69" t="s">
        <v>26845</v>
      </c>
      <c r="F2613" s="69">
        <v>10569</v>
      </c>
      <c r="G2613" s="69">
        <v>19920304</v>
      </c>
      <c r="H2613" s="69">
        <v>0</v>
      </c>
      <c r="I2613" s="70">
        <v>16926701349</v>
      </c>
      <c r="J2613" s="69">
        <v>1417</v>
      </c>
      <c r="K2613" s="69" t="s">
        <v>28136</v>
      </c>
    </row>
    <row r="2614" spans="1:11" ht="14.4">
      <c r="A2614" s="69">
        <v>1601293</v>
      </c>
      <c r="B2614" s="69">
        <v>1</v>
      </c>
      <c r="C2614" s="69" t="s">
        <v>26854</v>
      </c>
      <c r="D2614" s="69">
        <v>1</v>
      </c>
      <c r="E2614" s="69" t="s">
        <v>26845</v>
      </c>
      <c r="F2614" s="69">
        <v>10829</v>
      </c>
      <c r="G2614" s="69">
        <v>20160404</v>
      </c>
      <c r="H2614" s="69">
        <v>0</v>
      </c>
      <c r="I2614" s="70">
        <v>16068729306</v>
      </c>
      <c r="J2614" s="69">
        <v>1521</v>
      </c>
      <c r="K2614" s="69" t="s">
        <v>28137</v>
      </c>
    </row>
    <row r="2615" spans="1:11" ht="14.4">
      <c r="A2615" s="69">
        <v>1355548</v>
      </c>
      <c r="B2615" s="69">
        <v>1</v>
      </c>
      <c r="C2615" s="69" t="s">
        <v>26854</v>
      </c>
      <c r="D2615" s="69">
        <v>1</v>
      </c>
      <c r="E2615" s="69" t="s">
        <v>26845</v>
      </c>
      <c r="F2615" s="69">
        <v>10904</v>
      </c>
      <c r="G2615" s="69">
        <v>20100301</v>
      </c>
      <c r="H2615" s="69">
        <v>0</v>
      </c>
      <c r="I2615" s="70">
        <v>16068735030</v>
      </c>
      <c r="J2615" s="69">
        <v>1416</v>
      </c>
      <c r="K2615" s="69" t="s">
        <v>28138</v>
      </c>
    </row>
    <row r="2616" spans="1:11" ht="14.4">
      <c r="A2616" s="69">
        <v>1061261</v>
      </c>
      <c r="B2616" s="69">
        <v>1</v>
      </c>
      <c r="C2616" s="69" t="s">
        <v>26854</v>
      </c>
      <c r="D2616" s="69">
        <v>1</v>
      </c>
      <c r="E2616" s="69" t="s">
        <v>26845</v>
      </c>
      <c r="F2616" s="69">
        <v>10944</v>
      </c>
      <c r="G2616" s="69">
        <v>19841011</v>
      </c>
      <c r="H2616" s="69">
        <v>0</v>
      </c>
      <c r="I2616" s="70">
        <v>16816222315</v>
      </c>
      <c r="J2616" s="69">
        <v>1461</v>
      </c>
      <c r="K2616" s="69" t="s">
        <v>28139</v>
      </c>
    </row>
    <row r="2617" spans="1:11" ht="14.4">
      <c r="A2617" s="69">
        <v>1061262</v>
      </c>
      <c r="B2617" s="69">
        <v>1</v>
      </c>
      <c r="C2617" s="69" t="s">
        <v>26854</v>
      </c>
      <c r="D2617" s="69">
        <v>1</v>
      </c>
      <c r="E2617" s="69" t="s">
        <v>26845</v>
      </c>
      <c r="F2617" s="69">
        <v>10974</v>
      </c>
      <c r="G2617" s="69">
        <v>19851105</v>
      </c>
      <c r="H2617" s="69">
        <v>0</v>
      </c>
      <c r="I2617" s="70">
        <v>19796290534</v>
      </c>
      <c r="J2617" s="69">
        <v>1200</v>
      </c>
      <c r="K2617" s="69" t="s">
        <v>28140</v>
      </c>
    </row>
    <row r="2618" spans="1:11" ht="14.4">
      <c r="A2618" s="69">
        <v>1061263</v>
      </c>
      <c r="B2618" s="69">
        <v>1</v>
      </c>
      <c r="C2618" s="69" t="s">
        <v>26854</v>
      </c>
      <c r="D2618" s="69">
        <v>1</v>
      </c>
      <c r="E2618" s="69" t="s">
        <v>26845</v>
      </c>
      <c r="F2618" s="69">
        <v>10986</v>
      </c>
      <c r="G2618" s="69">
        <v>19860203</v>
      </c>
      <c r="H2618" s="69">
        <v>0</v>
      </c>
      <c r="I2618" s="70">
        <v>16826511418</v>
      </c>
      <c r="J2618" s="69">
        <v>1294</v>
      </c>
      <c r="K2618" s="69" t="s">
        <v>28141</v>
      </c>
    </row>
    <row r="2619" spans="1:11" ht="14.4">
      <c r="A2619" s="69">
        <v>1593333</v>
      </c>
      <c r="B2619" s="69">
        <v>1</v>
      </c>
      <c r="C2619" s="69" t="s">
        <v>26854</v>
      </c>
      <c r="D2619" s="69">
        <v>1</v>
      </c>
      <c r="E2619" s="69" t="s">
        <v>26845</v>
      </c>
      <c r="F2619" s="69">
        <v>11012</v>
      </c>
      <c r="G2619" s="69">
        <v>20160229</v>
      </c>
      <c r="H2619" s="69">
        <v>0</v>
      </c>
      <c r="I2619" s="70">
        <v>16078964695</v>
      </c>
      <c r="J2619" s="69">
        <v>1416</v>
      </c>
      <c r="K2619" s="69" t="s">
        <v>28142</v>
      </c>
    </row>
    <row r="2620" spans="1:11" ht="14.4">
      <c r="A2620" s="69">
        <v>1061264</v>
      </c>
      <c r="B2620" s="69">
        <v>1</v>
      </c>
      <c r="C2620" s="69" t="s">
        <v>26854</v>
      </c>
      <c r="D2620" s="69">
        <v>1</v>
      </c>
      <c r="E2620" s="69" t="s">
        <v>26845</v>
      </c>
      <c r="F2620" s="69">
        <v>11022</v>
      </c>
      <c r="G2620" s="69">
        <v>19880404</v>
      </c>
      <c r="H2620" s="69">
        <v>0</v>
      </c>
      <c r="I2620" s="70">
        <v>16856704792</v>
      </c>
      <c r="J2620" s="69">
        <v>1309</v>
      </c>
      <c r="K2620" s="69" t="s">
        <v>28143</v>
      </c>
    </row>
    <row r="2621" spans="1:11" ht="14.4">
      <c r="A2621" s="69">
        <v>1583445</v>
      </c>
      <c r="B2621" s="69">
        <v>1</v>
      </c>
      <c r="C2621" s="69" t="s">
        <v>26854</v>
      </c>
      <c r="D2621" s="69">
        <v>1</v>
      </c>
      <c r="E2621" s="69" t="s">
        <v>26845</v>
      </c>
      <c r="F2621" s="69">
        <v>11096</v>
      </c>
      <c r="G2621" s="69">
        <v>20151103</v>
      </c>
      <c r="H2621" s="69">
        <v>0</v>
      </c>
      <c r="I2621" s="70">
        <v>16018326708</v>
      </c>
      <c r="J2621" s="69">
        <v>1261</v>
      </c>
      <c r="K2621" s="69" t="s">
        <v>28144</v>
      </c>
    </row>
    <row r="2622" spans="1:11" ht="14.4">
      <c r="A2622" s="69">
        <v>1061268</v>
      </c>
      <c r="B2622" s="69">
        <v>1</v>
      </c>
      <c r="C2622" s="69" t="s">
        <v>26854</v>
      </c>
      <c r="D2622" s="69">
        <v>1</v>
      </c>
      <c r="E2622" s="69" t="s">
        <v>26845</v>
      </c>
      <c r="F2622" s="69">
        <v>11142</v>
      </c>
      <c r="G2622" s="69">
        <v>19900924</v>
      </c>
      <c r="H2622" s="69">
        <v>0</v>
      </c>
      <c r="I2622" s="70">
        <v>16907125583</v>
      </c>
      <c r="J2622" s="69">
        <v>1417</v>
      </c>
      <c r="K2622" s="69" t="s">
        <v>28145</v>
      </c>
    </row>
    <row r="2623" spans="1:11" ht="14.4">
      <c r="A2623" s="69">
        <v>1355444</v>
      </c>
      <c r="B2623" s="69">
        <v>1</v>
      </c>
      <c r="C2623" s="69" t="s">
        <v>26854</v>
      </c>
      <c r="D2623" s="69">
        <v>1</v>
      </c>
      <c r="E2623" s="69" t="s">
        <v>26845</v>
      </c>
      <c r="F2623" s="69">
        <v>11204</v>
      </c>
      <c r="G2623" s="69">
        <v>20100301</v>
      </c>
      <c r="H2623" s="69">
        <v>0</v>
      </c>
      <c r="I2623" s="70">
        <v>16068630553</v>
      </c>
      <c r="J2623" s="69">
        <v>1417</v>
      </c>
      <c r="K2623" s="69" t="s">
        <v>28146</v>
      </c>
    </row>
    <row r="2624" spans="1:11" ht="14.4">
      <c r="A2624" s="69">
        <v>1061270</v>
      </c>
      <c r="B2624" s="69">
        <v>1</v>
      </c>
      <c r="C2624" s="69" t="s">
        <v>26854</v>
      </c>
      <c r="D2624" s="69">
        <v>1</v>
      </c>
      <c r="E2624" s="69" t="s">
        <v>26845</v>
      </c>
      <c r="F2624" s="69">
        <v>11214</v>
      </c>
      <c r="G2624" s="69">
        <v>19890208</v>
      </c>
      <c r="H2624" s="69">
        <v>0</v>
      </c>
      <c r="I2624" s="70">
        <v>16876726072</v>
      </c>
      <c r="J2624" s="69">
        <v>1421</v>
      </c>
      <c r="K2624" s="69" t="s">
        <v>28147</v>
      </c>
    </row>
    <row r="2625" spans="1:11" ht="14.4">
      <c r="A2625" s="69">
        <v>1365217</v>
      </c>
      <c r="B2625" s="69">
        <v>1</v>
      </c>
      <c r="C2625" s="69" t="s">
        <v>26854</v>
      </c>
      <c r="D2625" s="69">
        <v>1</v>
      </c>
      <c r="E2625" s="69" t="s">
        <v>26845</v>
      </c>
      <c r="F2625" s="69">
        <v>11215</v>
      </c>
      <c r="G2625" s="69">
        <v>20100712</v>
      </c>
      <c r="H2625" s="69">
        <v>0</v>
      </c>
      <c r="I2625" s="70">
        <v>16088829755</v>
      </c>
      <c r="J2625" s="69">
        <v>1320</v>
      </c>
      <c r="K2625" s="69" t="s">
        <v>28148</v>
      </c>
    </row>
    <row r="2626" spans="1:11" ht="14.4">
      <c r="A2626" s="69">
        <v>1624859</v>
      </c>
      <c r="B2626" s="69">
        <v>1</v>
      </c>
      <c r="C2626" s="69" t="s">
        <v>26854</v>
      </c>
      <c r="D2626" s="69">
        <v>1</v>
      </c>
      <c r="E2626" s="69" t="s">
        <v>26845</v>
      </c>
      <c r="F2626" s="69">
        <v>11218</v>
      </c>
      <c r="G2626" s="69">
        <v>20160920</v>
      </c>
      <c r="H2626" s="69">
        <v>0</v>
      </c>
      <c r="I2626" s="70">
        <v>16098932110</v>
      </c>
      <c r="J2626" s="69">
        <v>1417</v>
      </c>
      <c r="K2626" s="69" t="s">
        <v>28149</v>
      </c>
    </row>
    <row r="2627" spans="1:11" ht="14.4">
      <c r="A2627" s="69">
        <v>1638409</v>
      </c>
      <c r="B2627" s="69">
        <v>1</v>
      </c>
      <c r="C2627" s="69" t="s">
        <v>26854</v>
      </c>
      <c r="D2627" s="69">
        <v>1</v>
      </c>
      <c r="E2627" s="69" t="s">
        <v>26845</v>
      </c>
      <c r="F2627" s="69">
        <v>11220</v>
      </c>
      <c r="G2627" s="69">
        <v>20170207</v>
      </c>
      <c r="H2627" s="69">
        <v>0</v>
      </c>
      <c r="I2627" s="70">
        <v>16119285571</v>
      </c>
      <c r="J2627" s="69">
        <v>1421</v>
      </c>
      <c r="K2627" s="69" t="s">
        <v>28150</v>
      </c>
    </row>
    <row r="2628" spans="1:11" ht="14.4">
      <c r="A2628" s="69">
        <v>1614067</v>
      </c>
      <c r="B2628" s="69">
        <v>1</v>
      </c>
      <c r="C2628" s="69" t="s">
        <v>26854</v>
      </c>
      <c r="D2628" s="69">
        <v>1</v>
      </c>
      <c r="E2628" s="69" t="s">
        <v>26845</v>
      </c>
      <c r="F2628" s="69">
        <v>11270</v>
      </c>
      <c r="G2628" s="69">
        <v>20160704</v>
      </c>
      <c r="H2628" s="69">
        <v>0</v>
      </c>
      <c r="I2628" s="70">
        <v>16038539918</v>
      </c>
      <c r="J2628" s="69">
        <v>1801</v>
      </c>
      <c r="K2628" s="69" t="s">
        <v>28151</v>
      </c>
    </row>
    <row r="2629" spans="1:11" ht="14.4">
      <c r="A2629" s="69">
        <v>1651473</v>
      </c>
      <c r="B2629" s="69">
        <v>1</v>
      </c>
      <c r="C2629" s="69" t="s">
        <v>26854</v>
      </c>
      <c r="D2629" s="69">
        <v>1</v>
      </c>
      <c r="E2629" s="69" t="s">
        <v>26845</v>
      </c>
      <c r="F2629" s="69">
        <v>11271</v>
      </c>
      <c r="G2629" s="69">
        <v>20170417</v>
      </c>
      <c r="H2629" s="69">
        <v>0</v>
      </c>
      <c r="I2629" s="70">
        <v>8179772390</v>
      </c>
      <c r="J2629" s="69">
        <v>1351</v>
      </c>
      <c r="K2629" s="69" t="s">
        <v>28152</v>
      </c>
    </row>
    <row r="2630" spans="1:11" ht="14.4">
      <c r="A2630" s="69">
        <v>1384973</v>
      </c>
      <c r="B2630" s="69">
        <v>1</v>
      </c>
      <c r="C2630" s="69" t="s">
        <v>26854</v>
      </c>
      <c r="D2630" s="69">
        <v>1</v>
      </c>
      <c r="E2630" s="69" t="s">
        <v>26845</v>
      </c>
      <c r="F2630" s="69">
        <v>11368</v>
      </c>
      <c r="G2630" s="69">
        <v>20110509</v>
      </c>
      <c r="H2630" s="69">
        <v>0</v>
      </c>
      <c r="I2630" s="70">
        <v>16058906955</v>
      </c>
      <c r="J2630" s="69">
        <v>1451</v>
      </c>
      <c r="K2630" s="69" t="s">
        <v>28153</v>
      </c>
    </row>
    <row r="2631" spans="1:11" ht="14.4">
      <c r="A2631" s="69">
        <v>1061278</v>
      </c>
      <c r="B2631" s="69">
        <v>1</v>
      </c>
      <c r="C2631" s="69" t="s">
        <v>26854</v>
      </c>
      <c r="D2631" s="69">
        <v>1</v>
      </c>
      <c r="E2631" s="69" t="s">
        <v>26845</v>
      </c>
      <c r="F2631" s="69">
        <v>11448</v>
      </c>
      <c r="G2631" s="69">
        <v>19850603</v>
      </c>
      <c r="H2631" s="69">
        <v>0</v>
      </c>
      <c r="I2631" s="70">
        <v>16796203533</v>
      </c>
      <c r="J2631" s="69">
        <v>1521</v>
      </c>
      <c r="K2631" s="69" t="s">
        <v>28154</v>
      </c>
    </row>
    <row r="2632" spans="1:11" ht="14.4">
      <c r="A2632" s="69">
        <v>1061279</v>
      </c>
      <c r="B2632" s="69">
        <v>1</v>
      </c>
      <c r="C2632" s="69" t="s">
        <v>26854</v>
      </c>
      <c r="D2632" s="69">
        <v>1</v>
      </c>
      <c r="E2632" s="69" t="s">
        <v>26845</v>
      </c>
      <c r="F2632" s="69">
        <v>11460</v>
      </c>
      <c r="G2632" s="69">
        <v>19840310</v>
      </c>
      <c r="H2632" s="69">
        <v>0</v>
      </c>
      <c r="I2632" s="70">
        <v>16846504468</v>
      </c>
      <c r="J2632" s="69">
        <v>1417</v>
      </c>
      <c r="K2632" s="69" t="s">
        <v>28155</v>
      </c>
    </row>
    <row r="2633" spans="1:11" ht="14.4">
      <c r="A2633" s="69">
        <v>1061281</v>
      </c>
      <c r="B2633" s="69">
        <v>1</v>
      </c>
      <c r="C2633" s="69" t="s">
        <v>26854</v>
      </c>
      <c r="D2633" s="69">
        <v>1</v>
      </c>
      <c r="E2633" s="69" t="s">
        <v>26845</v>
      </c>
      <c r="F2633" s="69">
        <v>11508</v>
      </c>
      <c r="G2633" s="69">
        <v>19880317</v>
      </c>
      <c r="H2633" s="69">
        <v>0</v>
      </c>
      <c r="I2633" s="70">
        <v>16886301486</v>
      </c>
      <c r="J2633" s="69">
        <v>1417</v>
      </c>
      <c r="K2633" s="69" t="s">
        <v>28156</v>
      </c>
    </row>
    <row r="2634" spans="1:11" ht="14.4">
      <c r="A2634" s="69">
        <v>1591746</v>
      </c>
      <c r="B2634" s="69">
        <v>1</v>
      </c>
      <c r="C2634" s="69" t="s">
        <v>26854</v>
      </c>
      <c r="D2634" s="69">
        <v>1</v>
      </c>
      <c r="E2634" s="69" t="s">
        <v>26845</v>
      </c>
      <c r="F2634" s="69">
        <v>11587</v>
      </c>
      <c r="G2634" s="69">
        <v>20160215</v>
      </c>
      <c r="H2634" s="69">
        <v>0</v>
      </c>
      <c r="I2634" s="70">
        <v>35149524403</v>
      </c>
      <c r="J2634" s="69">
        <v>1521</v>
      </c>
      <c r="K2634" s="69" t="s">
        <v>28157</v>
      </c>
    </row>
    <row r="2635" spans="1:11" ht="14.4">
      <c r="A2635" s="69">
        <v>1061286</v>
      </c>
      <c r="B2635" s="69">
        <v>1</v>
      </c>
      <c r="C2635" s="69" t="s">
        <v>26854</v>
      </c>
      <c r="D2635" s="69">
        <v>1</v>
      </c>
      <c r="E2635" s="69" t="s">
        <v>26845</v>
      </c>
      <c r="F2635" s="69">
        <v>11598</v>
      </c>
      <c r="G2635" s="69">
        <v>19890210</v>
      </c>
      <c r="H2635" s="69">
        <v>0</v>
      </c>
      <c r="I2635" s="70">
        <v>19846508018</v>
      </c>
      <c r="J2635" s="69">
        <v>1417</v>
      </c>
      <c r="K2635" s="69" t="s">
        <v>28158</v>
      </c>
    </row>
    <row r="2636" spans="1:11" ht="14.4">
      <c r="A2636" s="69">
        <v>1305467</v>
      </c>
      <c r="B2636" s="69">
        <v>1</v>
      </c>
      <c r="C2636" s="69" t="s">
        <v>26854</v>
      </c>
      <c r="D2636" s="69">
        <v>1</v>
      </c>
      <c r="E2636" s="69" t="s">
        <v>26845</v>
      </c>
      <c r="F2636" s="69">
        <v>11602</v>
      </c>
      <c r="G2636" s="69">
        <v>20070924</v>
      </c>
      <c r="H2636" s="69">
        <v>0</v>
      </c>
      <c r="I2636" s="70">
        <v>19846803203</v>
      </c>
      <c r="J2636" s="69">
        <v>1521</v>
      </c>
      <c r="K2636" s="69" t="s">
        <v>28159</v>
      </c>
    </row>
    <row r="2637" spans="1:11" ht="14.4">
      <c r="A2637" s="69">
        <v>1328294</v>
      </c>
      <c r="B2637" s="69">
        <v>1</v>
      </c>
      <c r="C2637" s="69" t="s">
        <v>26854</v>
      </c>
      <c r="D2637" s="69">
        <v>1</v>
      </c>
      <c r="E2637" s="69" t="s">
        <v>26845</v>
      </c>
      <c r="F2637" s="69">
        <v>11603</v>
      </c>
      <c r="G2637" s="69">
        <v>20080908</v>
      </c>
      <c r="H2637" s="69">
        <v>0</v>
      </c>
      <c r="I2637" s="70">
        <v>18937600247</v>
      </c>
      <c r="J2637" s="69">
        <v>1451</v>
      </c>
      <c r="K2637" s="69" t="s">
        <v>28160</v>
      </c>
    </row>
    <row r="2638" spans="1:11" ht="14.4">
      <c r="A2638" s="69">
        <v>1061288</v>
      </c>
      <c r="B2638" s="69">
        <v>1</v>
      </c>
      <c r="C2638" s="69" t="s">
        <v>26854</v>
      </c>
      <c r="D2638" s="69">
        <v>1</v>
      </c>
      <c r="E2638" s="69" t="s">
        <v>26845</v>
      </c>
      <c r="F2638" s="69">
        <v>11604</v>
      </c>
      <c r="G2638" s="69">
        <v>19900921</v>
      </c>
      <c r="H2638" s="69">
        <v>0</v>
      </c>
      <c r="I2638" s="70">
        <v>18877209884</v>
      </c>
      <c r="J2638" s="69">
        <v>1417</v>
      </c>
      <c r="K2638" s="69" t="s">
        <v>28161</v>
      </c>
    </row>
    <row r="2639" spans="1:11" ht="14.4">
      <c r="A2639" s="69">
        <v>1131882</v>
      </c>
      <c r="B2639" s="69">
        <v>1</v>
      </c>
      <c r="C2639" s="69" t="s">
        <v>26854</v>
      </c>
      <c r="D2639" s="69">
        <v>1</v>
      </c>
      <c r="E2639" s="69" t="s">
        <v>26845</v>
      </c>
      <c r="F2639" s="69">
        <v>11612</v>
      </c>
      <c r="G2639" s="69">
        <v>20000306</v>
      </c>
      <c r="H2639" s="69">
        <v>0</v>
      </c>
      <c r="I2639" s="70">
        <v>16876932027</v>
      </c>
      <c r="J2639" s="69">
        <v>1521</v>
      </c>
      <c r="K2639" s="69" t="s">
        <v>28162</v>
      </c>
    </row>
    <row r="2640" spans="1:11" ht="14.4">
      <c r="A2640" s="69">
        <v>1061290</v>
      </c>
      <c r="B2640" s="69">
        <v>1</v>
      </c>
      <c r="C2640" s="69" t="s">
        <v>26854</v>
      </c>
      <c r="D2640" s="69">
        <v>1</v>
      </c>
      <c r="E2640" s="69" t="s">
        <v>26845</v>
      </c>
      <c r="F2640" s="69">
        <v>11616</v>
      </c>
      <c r="G2640" s="69">
        <v>19900521</v>
      </c>
      <c r="H2640" s="69">
        <v>0</v>
      </c>
      <c r="I2640" s="70">
        <v>16876817707</v>
      </c>
      <c r="J2640" s="69">
        <v>1416</v>
      </c>
      <c r="K2640" s="69" t="s">
        <v>28163</v>
      </c>
    </row>
    <row r="2641" spans="1:11" ht="14.4">
      <c r="A2641" s="69">
        <v>1638698</v>
      </c>
      <c r="B2641" s="69">
        <v>1</v>
      </c>
      <c r="C2641" s="69" t="s">
        <v>26854</v>
      </c>
      <c r="D2641" s="69">
        <v>1</v>
      </c>
      <c r="E2641" s="69" t="s">
        <v>26845</v>
      </c>
      <c r="F2641" s="69">
        <v>11635</v>
      </c>
      <c r="G2641" s="69">
        <v>20170207</v>
      </c>
      <c r="H2641" s="69">
        <v>0</v>
      </c>
      <c r="I2641" s="70">
        <v>26159126510</v>
      </c>
      <c r="J2641" s="69">
        <v>1451</v>
      </c>
      <c r="K2641" s="69" t="s">
        <v>28164</v>
      </c>
    </row>
    <row r="2642" spans="1:11" ht="14.4">
      <c r="A2642" s="69">
        <v>1597241</v>
      </c>
      <c r="B2642" s="69">
        <v>1</v>
      </c>
      <c r="C2642" s="69" t="s">
        <v>26854</v>
      </c>
      <c r="D2642" s="69">
        <v>1</v>
      </c>
      <c r="E2642" s="69" t="s">
        <v>26845</v>
      </c>
      <c r="F2642" s="69">
        <v>11692</v>
      </c>
      <c r="G2642" s="69">
        <v>20160307</v>
      </c>
      <c r="H2642" s="69">
        <v>0</v>
      </c>
      <c r="I2642" s="70">
        <v>7089003375</v>
      </c>
      <c r="J2642" s="69">
        <v>1261</v>
      </c>
      <c r="K2642" s="69" t="s">
        <v>28165</v>
      </c>
    </row>
    <row r="2643" spans="1:11" ht="14.4">
      <c r="A2643" s="69">
        <v>1061294</v>
      </c>
      <c r="B2643" s="69">
        <v>1</v>
      </c>
      <c r="C2643" s="69" t="s">
        <v>26854</v>
      </c>
      <c r="D2643" s="69">
        <v>1</v>
      </c>
      <c r="E2643" s="69" t="s">
        <v>26845</v>
      </c>
      <c r="F2643" s="69">
        <v>11736</v>
      </c>
      <c r="G2643" s="69">
        <v>19890219</v>
      </c>
      <c r="H2643" s="69">
        <v>0</v>
      </c>
      <c r="I2643" s="70">
        <v>16896902364</v>
      </c>
      <c r="J2643" s="69">
        <v>1417</v>
      </c>
      <c r="K2643" s="69" t="s">
        <v>28166</v>
      </c>
    </row>
    <row r="2644" spans="1:11" ht="14.4">
      <c r="A2644" s="69">
        <v>1061303</v>
      </c>
      <c r="B2644" s="69">
        <v>1</v>
      </c>
      <c r="C2644" s="69" t="s">
        <v>26854</v>
      </c>
      <c r="D2644" s="69">
        <v>1</v>
      </c>
      <c r="E2644" s="69" t="s">
        <v>26845</v>
      </c>
      <c r="F2644" s="69">
        <v>11874</v>
      </c>
      <c r="G2644" s="69">
        <v>19900528</v>
      </c>
      <c r="H2644" s="69">
        <v>0</v>
      </c>
      <c r="I2644" s="70">
        <v>16897186355</v>
      </c>
      <c r="J2644" s="69">
        <v>1416</v>
      </c>
      <c r="K2644" s="69" t="s">
        <v>28167</v>
      </c>
    </row>
    <row r="2645" spans="1:11" ht="14.4">
      <c r="A2645" s="69">
        <v>1383500</v>
      </c>
      <c r="B2645" s="69">
        <v>1</v>
      </c>
      <c r="C2645" s="69" t="s">
        <v>26854</v>
      </c>
      <c r="D2645" s="69">
        <v>1</v>
      </c>
      <c r="E2645" s="69" t="s">
        <v>26845</v>
      </c>
      <c r="F2645" s="69">
        <v>11914</v>
      </c>
      <c r="G2645" s="69">
        <v>20110425</v>
      </c>
      <c r="H2645" s="69">
        <v>0</v>
      </c>
      <c r="I2645" s="70">
        <v>16099045268</v>
      </c>
      <c r="J2645" s="69">
        <v>1431</v>
      </c>
      <c r="K2645" s="69" t="s">
        <v>28168</v>
      </c>
    </row>
    <row r="2646" spans="1:11" ht="14.4">
      <c r="A2646" s="69">
        <v>1597067</v>
      </c>
      <c r="B2646" s="69">
        <v>1</v>
      </c>
      <c r="C2646" s="69" t="s">
        <v>26854</v>
      </c>
      <c r="D2646" s="69">
        <v>1</v>
      </c>
      <c r="E2646" s="69" t="s">
        <v>26845</v>
      </c>
      <c r="F2646" s="69">
        <v>12037</v>
      </c>
      <c r="G2646" s="69">
        <v>20160307</v>
      </c>
      <c r="H2646" s="69">
        <v>0</v>
      </c>
      <c r="I2646" s="70">
        <v>68957510214</v>
      </c>
      <c r="J2646" s="69">
        <v>1261</v>
      </c>
      <c r="K2646" s="69" t="s">
        <v>28169</v>
      </c>
    </row>
    <row r="2647" spans="1:11" ht="14.4">
      <c r="A2647" s="69">
        <v>1684922</v>
      </c>
      <c r="B2647" s="69">
        <v>1</v>
      </c>
      <c r="C2647" s="69" t="s">
        <v>26854</v>
      </c>
      <c r="D2647" s="69">
        <v>1</v>
      </c>
      <c r="E2647" s="69" t="s">
        <v>26845</v>
      </c>
      <c r="F2647" s="69">
        <v>12047</v>
      </c>
      <c r="G2647" s="69">
        <v>20181119</v>
      </c>
      <c r="H2647" s="69">
        <v>0</v>
      </c>
      <c r="I2647" s="70">
        <v>45109402102</v>
      </c>
      <c r="J2647" s="69">
        <v>1261</v>
      </c>
      <c r="K2647" s="69" t="s">
        <v>28170</v>
      </c>
    </row>
    <row r="2648" spans="1:11" ht="14.4">
      <c r="A2648" s="69">
        <v>1644932</v>
      </c>
      <c r="B2648" s="69">
        <v>1</v>
      </c>
      <c r="C2648" s="69" t="s">
        <v>26854</v>
      </c>
      <c r="D2648" s="69">
        <v>1</v>
      </c>
      <c r="E2648" s="69" t="s">
        <v>26845</v>
      </c>
      <c r="F2648" s="69">
        <v>12104</v>
      </c>
      <c r="G2648" s="69">
        <v>20170321</v>
      </c>
      <c r="H2648" s="69">
        <v>0</v>
      </c>
      <c r="I2648" s="70">
        <v>16139200881</v>
      </c>
      <c r="J2648" s="69">
        <v>1521</v>
      </c>
      <c r="K2648" s="69" t="s">
        <v>28171</v>
      </c>
    </row>
    <row r="2649" spans="1:11" ht="14.4">
      <c r="A2649" s="69">
        <v>1061311</v>
      </c>
      <c r="B2649" s="69">
        <v>1</v>
      </c>
      <c r="C2649" s="69" t="s">
        <v>26854</v>
      </c>
      <c r="D2649" s="69">
        <v>1</v>
      </c>
      <c r="E2649" s="69" t="s">
        <v>26845</v>
      </c>
      <c r="F2649" s="69">
        <v>12168</v>
      </c>
      <c r="G2649" s="69">
        <v>19880316</v>
      </c>
      <c r="H2649" s="69">
        <v>0</v>
      </c>
      <c r="I2649" s="70">
        <v>16806223323</v>
      </c>
      <c r="J2649" s="69">
        <v>1309</v>
      </c>
      <c r="K2649" s="69" t="s">
        <v>28172</v>
      </c>
    </row>
    <row r="2650" spans="1:11" ht="14.4">
      <c r="A2650" s="69">
        <v>1306854</v>
      </c>
      <c r="B2650" s="69">
        <v>1</v>
      </c>
      <c r="C2650" s="69" t="s">
        <v>26854</v>
      </c>
      <c r="D2650" s="69">
        <v>1</v>
      </c>
      <c r="E2650" s="69" t="s">
        <v>26845</v>
      </c>
      <c r="F2650" s="69">
        <v>12169</v>
      </c>
      <c r="G2650" s="69">
        <v>20071001</v>
      </c>
      <c r="H2650" s="69">
        <v>0</v>
      </c>
      <c r="I2650" s="70">
        <v>16007601954</v>
      </c>
      <c r="J2650" s="69">
        <v>1521</v>
      </c>
      <c r="K2650" s="69" t="s">
        <v>28173</v>
      </c>
    </row>
    <row r="2651" spans="1:11" ht="14.4">
      <c r="A2651" s="69">
        <v>1384324</v>
      </c>
      <c r="B2651" s="69">
        <v>1</v>
      </c>
      <c r="C2651" s="69" t="s">
        <v>26854</v>
      </c>
      <c r="D2651" s="69">
        <v>1</v>
      </c>
      <c r="E2651" s="69" t="s">
        <v>26845</v>
      </c>
      <c r="F2651" s="69">
        <v>12170</v>
      </c>
      <c r="G2651" s="69">
        <v>20110502</v>
      </c>
      <c r="H2651" s="69">
        <v>0</v>
      </c>
      <c r="I2651" s="70">
        <v>16077402341</v>
      </c>
      <c r="J2651" s="69">
        <v>1416</v>
      </c>
      <c r="K2651" s="69" t="s">
        <v>28174</v>
      </c>
    </row>
    <row r="2652" spans="1:11" ht="14.4">
      <c r="A2652" s="69">
        <v>1650462</v>
      </c>
      <c r="B2652" s="69">
        <v>1</v>
      </c>
      <c r="C2652" s="69" t="s">
        <v>26854</v>
      </c>
      <c r="D2652" s="69">
        <v>1</v>
      </c>
      <c r="E2652" s="69" t="s">
        <v>26845</v>
      </c>
      <c r="F2652" s="69">
        <v>12194</v>
      </c>
      <c r="G2652" s="69">
        <v>20170410</v>
      </c>
      <c r="H2652" s="69">
        <v>0</v>
      </c>
      <c r="I2652" s="70">
        <v>16108906021</v>
      </c>
      <c r="J2652" s="69">
        <v>1416</v>
      </c>
      <c r="K2652" s="69" t="s">
        <v>28175</v>
      </c>
    </row>
    <row r="2653" spans="1:11" ht="14.4">
      <c r="A2653" s="69">
        <v>1061312</v>
      </c>
      <c r="B2653" s="69">
        <v>1</v>
      </c>
      <c r="C2653" s="69" t="s">
        <v>26854</v>
      </c>
      <c r="D2653" s="69">
        <v>1</v>
      </c>
      <c r="E2653" s="69" t="s">
        <v>26845</v>
      </c>
      <c r="F2653" s="69">
        <v>12198</v>
      </c>
      <c r="G2653" s="69">
        <v>19880419</v>
      </c>
      <c r="H2653" s="69">
        <v>0</v>
      </c>
      <c r="I2653" s="70">
        <v>43816264253</v>
      </c>
      <c r="J2653" s="69">
        <v>1417</v>
      </c>
      <c r="K2653" s="69" t="s">
        <v>28176</v>
      </c>
    </row>
    <row r="2654" spans="1:11" ht="14.4">
      <c r="A2654" s="69">
        <v>1596953</v>
      </c>
      <c r="B2654" s="69">
        <v>1</v>
      </c>
      <c r="C2654" s="69" t="s">
        <v>26854</v>
      </c>
      <c r="D2654" s="69">
        <v>1</v>
      </c>
      <c r="E2654" s="69" t="s">
        <v>26845</v>
      </c>
      <c r="F2654" s="69">
        <v>12201</v>
      </c>
      <c r="G2654" s="69">
        <v>20160307</v>
      </c>
      <c r="H2654" s="69">
        <v>0</v>
      </c>
      <c r="I2654" s="70">
        <v>16068757315</v>
      </c>
      <c r="J2654" s="69">
        <v>1417</v>
      </c>
      <c r="K2654" s="69" t="s">
        <v>28177</v>
      </c>
    </row>
    <row r="2655" spans="1:11" ht="14.4">
      <c r="A2655" s="69">
        <v>1587568</v>
      </c>
      <c r="B2655" s="69">
        <v>1</v>
      </c>
      <c r="C2655" s="69" t="s">
        <v>26854</v>
      </c>
      <c r="D2655" s="69">
        <v>1</v>
      </c>
      <c r="E2655" s="69" t="s">
        <v>26845</v>
      </c>
      <c r="F2655" s="69">
        <v>12223</v>
      </c>
      <c r="G2655" s="69">
        <v>20151214</v>
      </c>
      <c r="H2655" s="69">
        <v>0</v>
      </c>
      <c r="I2655" s="70">
        <v>18968115180</v>
      </c>
      <c r="J2655" s="69">
        <v>1294</v>
      </c>
      <c r="K2655" s="69" t="s">
        <v>28178</v>
      </c>
    </row>
    <row r="2656" spans="1:11" ht="14.4">
      <c r="A2656" s="69">
        <v>1377329</v>
      </c>
      <c r="B2656" s="69">
        <v>1</v>
      </c>
      <c r="C2656" s="69" t="s">
        <v>26854</v>
      </c>
      <c r="D2656" s="69">
        <v>1</v>
      </c>
      <c r="E2656" s="69" t="s">
        <v>26845</v>
      </c>
      <c r="F2656" s="69">
        <v>12242</v>
      </c>
      <c r="G2656" s="69">
        <v>20110117</v>
      </c>
      <c r="H2656" s="69">
        <v>0</v>
      </c>
      <c r="I2656" s="70">
        <v>16856815515</v>
      </c>
      <c r="J2656" s="69">
        <v>1521</v>
      </c>
      <c r="K2656" s="69" t="s">
        <v>28179</v>
      </c>
    </row>
    <row r="2657" spans="1:11" ht="14.4">
      <c r="A2657" s="69">
        <v>1601438</v>
      </c>
      <c r="B2657" s="69">
        <v>1</v>
      </c>
      <c r="C2657" s="69" t="s">
        <v>26854</v>
      </c>
      <c r="D2657" s="69">
        <v>1</v>
      </c>
      <c r="E2657" s="69" t="s">
        <v>26845</v>
      </c>
      <c r="F2657" s="69">
        <v>12289</v>
      </c>
      <c r="G2657" s="69">
        <v>20160404</v>
      </c>
      <c r="H2657" s="69">
        <v>0</v>
      </c>
      <c r="I2657" s="70">
        <v>16048622647</v>
      </c>
      <c r="J2657" s="69">
        <v>1461</v>
      </c>
      <c r="K2657" s="69" t="s">
        <v>28180</v>
      </c>
    </row>
    <row r="2658" spans="1:11" ht="14.4">
      <c r="A2658" s="69">
        <v>1061322</v>
      </c>
      <c r="B2658" s="69">
        <v>1</v>
      </c>
      <c r="C2658" s="69" t="s">
        <v>26854</v>
      </c>
      <c r="D2658" s="69">
        <v>1</v>
      </c>
      <c r="E2658" s="69" t="s">
        <v>26845</v>
      </c>
      <c r="F2658" s="69">
        <v>12426</v>
      </c>
      <c r="G2658" s="69">
        <v>19881110</v>
      </c>
      <c r="H2658" s="69">
        <v>0</v>
      </c>
      <c r="I2658" s="70">
        <v>16886967344</v>
      </c>
      <c r="J2658" s="69">
        <v>1417</v>
      </c>
      <c r="K2658" s="69" t="s">
        <v>28181</v>
      </c>
    </row>
    <row r="2659" spans="1:11" ht="14.4">
      <c r="A2659" s="69">
        <v>1684912</v>
      </c>
      <c r="B2659" s="69">
        <v>1</v>
      </c>
      <c r="C2659" s="69" t="s">
        <v>26854</v>
      </c>
      <c r="D2659" s="69">
        <v>1</v>
      </c>
      <c r="E2659" s="69" t="s">
        <v>26845</v>
      </c>
      <c r="F2659" s="69">
        <v>12605</v>
      </c>
      <c r="G2659" s="69">
        <v>20181119</v>
      </c>
      <c r="H2659" s="69">
        <v>0</v>
      </c>
      <c r="I2659" s="70">
        <v>16139594507</v>
      </c>
      <c r="J2659" s="69">
        <v>1416</v>
      </c>
      <c r="K2659" s="69" t="s">
        <v>28182</v>
      </c>
    </row>
    <row r="2660" spans="1:11" ht="14.4">
      <c r="A2660" s="69">
        <v>1651285</v>
      </c>
      <c r="B2660" s="69">
        <v>1</v>
      </c>
      <c r="C2660" s="69" t="s">
        <v>26854</v>
      </c>
      <c r="D2660" s="69">
        <v>1</v>
      </c>
      <c r="E2660" s="69" t="s">
        <v>26845</v>
      </c>
      <c r="F2660" s="69">
        <v>12678</v>
      </c>
      <c r="G2660" s="69">
        <v>20170410</v>
      </c>
      <c r="H2660" s="69">
        <v>0</v>
      </c>
      <c r="I2660" s="70">
        <v>1169688528</v>
      </c>
      <c r="J2660" s="69">
        <v>1320</v>
      </c>
      <c r="K2660" s="69" t="s">
        <v>28183</v>
      </c>
    </row>
    <row r="2661" spans="1:11" ht="14.4">
      <c r="A2661" s="69">
        <v>1692742</v>
      </c>
      <c r="B2661" s="69">
        <v>1</v>
      </c>
      <c r="C2661" s="69" t="s">
        <v>26854</v>
      </c>
      <c r="D2661" s="69">
        <v>1</v>
      </c>
      <c r="E2661" s="69" t="s">
        <v>26845</v>
      </c>
      <c r="F2661" s="69">
        <v>12679</v>
      </c>
      <c r="G2661" s="69">
        <v>20180226</v>
      </c>
      <c r="H2661" s="69">
        <v>0</v>
      </c>
      <c r="I2661" s="70">
        <v>16119510598</v>
      </c>
      <c r="J2661" s="69">
        <v>1421</v>
      </c>
      <c r="K2661" s="69" t="s">
        <v>28184</v>
      </c>
    </row>
    <row r="2662" spans="1:11" ht="14.4">
      <c r="A2662" s="69">
        <v>1302755</v>
      </c>
      <c r="B2662" s="69">
        <v>1</v>
      </c>
      <c r="C2662" s="69" t="s">
        <v>26854</v>
      </c>
      <c r="D2662" s="69">
        <v>1</v>
      </c>
      <c r="E2662" s="69" t="s">
        <v>26845</v>
      </c>
      <c r="F2662" s="69">
        <v>12706</v>
      </c>
      <c r="G2662" s="69">
        <v>20070806</v>
      </c>
      <c r="H2662" s="69">
        <v>0</v>
      </c>
      <c r="I2662" s="70">
        <v>16078938434</v>
      </c>
      <c r="J2662" s="69">
        <v>1461</v>
      </c>
      <c r="K2662" s="69" t="s">
        <v>28185</v>
      </c>
    </row>
    <row r="2663" spans="1:11" ht="14.4">
      <c r="A2663" s="69">
        <v>1716147</v>
      </c>
      <c r="B2663" s="69">
        <v>1</v>
      </c>
      <c r="C2663" s="69" t="s">
        <v>26854</v>
      </c>
      <c r="D2663" s="69">
        <v>1</v>
      </c>
      <c r="E2663" s="69" t="s">
        <v>26845</v>
      </c>
      <c r="F2663" s="69">
        <v>12712</v>
      </c>
      <c r="G2663" s="69">
        <v>20180820</v>
      </c>
      <c r="H2663" s="69">
        <v>0</v>
      </c>
      <c r="I2663" s="70">
        <v>35169432065</v>
      </c>
      <c r="J2663" s="69">
        <v>1421</v>
      </c>
      <c r="K2663" s="69" t="s">
        <v>28186</v>
      </c>
    </row>
    <row r="2664" spans="1:11" ht="14.4">
      <c r="A2664" s="69">
        <v>1061329</v>
      </c>
      <c r="B2664" s="69">
        <v>1</v>
      </c>
      <c r="C2664" s="69" t="s">
        <v>26854</v>
      </c>
      <c r="D2664" s="69">
        <v>1</v>
      </c>
      <c r="E2664" s="69" t="s">
        <v>26845</v>
      </c>
      <c r="F2664" s="69">
        <v>12750</v>
      </c>
      <c r="G2664" s="69">
        <v>19870223</v>
      </c>
      <c r="H2664" s="69">
        <v>0</v>
      </c>
      <c r="I2664" s="70">
        <v>16826300366</v>
      </c>
      <c r="J2664" s="69">
        <v>1521</v>
      </c>
      <c r="K2664" s="69" t="s">
        <v>28187</v>
      </c>
    </row>
    <row r="2665" spans="1:11" ht="14.4">
      <c r="A2665" s="69">
        <v>1641016</v>
      </c>
      <c r="B2665" s="69">
        <v>1</v>
      </c>
      <c r="C2665" s="69" t="s">
        <v>26854</v>
      </c>
      <c r="D2665" s="69">
        <v>1</v>
      </c>
      <c r="E2665" s="69" t="s">
        <v>26845</v>
      </c>
      <c r="F2665" s="69">
        <v>12788</v>
      </c>
      <c r="G2665" s="69">
        <v>20170227</v>
      </c>
      <c r="H2665" s="69">
        <v>0</v>
      </c>
      <c r="I2665" s="70">
        <v>6169760789</v>
      </c>
      <c r="J2665" s="69">
        <v>1417</v>
      </c>
      <c r="K2665" s="69" t="s">
        <v>28188</v>
      </c>
    </row>
    <row r="2666" spans="1:11" ht="14.4">
      <c r="A2666" s="69">
        <v>1392905</v>
      </c>
      <c r="B2666" s="69">
        <v>1</v>
      </c>
      <c r="C2666" s="69" t="s">
        <v>26854</v>
      </c>
      <c r="D2666" s="69">
        <v>1</v>
      </c>
      <c r="E2666" s="69" t="s">
        <v>26845</v>
      </c>
      <c r="F2666" s="69">
        <v>12877</v>
      </c>
      <c r="G2666" s="69">
        <v>20110829</v>
      </c>
      <c r="H2666" s="69">
        <v>0</v>
      </c>
      <c r="I2666" s="70">
        <v>16078733009</v>
      </c>
      <c r="J2666" s="69">
        <v>1421</v>
      </c>
      <c r="K2666" s="69" t="s">
        <v>28189</v>
      </c>
    </row>
    <row r="2667" spans="1:11" ht="14.4">
      <c r="A2667" s="69">
        <v>1693924</v>
      </c>
      <c r="B2667" s="69">
        <v>1</v>
      </c>
      <c r="C2667" s="69" t="s">
        <v>26854</v>
      </c>
      <c r="D2667" s="69">
        <v>1</v>
      </c>
      <c r="E2667" s="69" t="s">
        <v>26845</v>
      </c>
      <c r="F2667" s="69">
        <v>12904</v>
      </c>
      <c r="G2667" s="69">
        <v>20180305</v>
      </c>
      <c r="H2667" s="69">
        <v>0</v>
      </c>
      <c r="I2667" s="70">
        <v>16119209639</v>
      </c>
      <c r="J2667" s="69">
        <v>1421</v>
      </c>
      <c r="K2667" s="69" t="s">
        <v>28190</v>
      </c>
    </row>
    <row r="2668" spans="1:11" ht="14.4">
      <c r="A2668" s="69">
        <v>1061333</v>
      </c>
      <c r="B2668" s="69">
        <v>1</v>
      </c>
      <c r="C2668" s="69" t="s">
        <v>26854</v>
      </c>
      <c r="D2668" s="69">
        <v>1</v>
      </c>
      <c r="E2668" s="69" t="s">
        <v>26845</v>
      </c>
      <c r="F2668" s="69">
        <v>12918</v>
      </c>
      <c r="G2668" s="69">
        <v>19860717</v>
      </c>
      <c r="H2668" s="69">
        <v>0</v>
      </c>
      <c r="I2668" s="70">
        <v>1836702785</v>
      </c>
      <c r="J2668" s="69">
        <v>1417</v>
      </c>
      <c r="K2668" s="69" t="s">
        <v>28191</v>
      </c>
    </row>
    <row r="2669" spans="1:11" ht="14.4">
      <c r="A2669" s="69">
        <v>1061337</v>
      </c>
      <c r="B2669" s="69">
        <v>1</v>
      </c>
      <c r="C2669" s="69" t="s">
        <v>26854</v>
      </c>
      <c r="D2669" s="69">
        <v>1</v>
      </c>
      <c r="E2669" s="69" t="s">
        <v>26845</v>
      </c>
      <c r="F2669" s="69">
        <v>13153</v>
      </c>
      <c r="G2669" s="69">
        <v>19931109</v>
      </c>
      <c r="H2669" s="69">
        <v>0</v>
      </c>
      <c r="I2669" s="70">
        <v>16937424485</v>
      </c>
      <c r="J2669" s="69">
        <v>1309</v>
      </c>
      <c r="K2669" s="69" t="s">
        <v>28192</v>
      </c>
    </row>
    <row r="2670" spans="1:11" ht="14.4">
      <c r="A2670" s="69">
        <v>1061338</v>
      </c>
      <c r="B2670" s="69">
        <v>1</v>
      </c>
      <c r="C2670" s="69" t="s">
        <v>26854</v>
      </c>
      <c r="D2670" s="69">
        <v>1</v>
      </c>
      <c r="E2670" s="69" t="s">
        <v>26845</v>
      </c>
      <c r="F2670" s="69">
        <v>13154</v>
      </c>
      <c r="G2670" s="69">
        <v>19920527</v>
      </c>
      <c r="H2670" s="69">
        <v>0</v>
      </c>
      <c r="I2670" s="70">
        <v>16927313888</v>
      </c>
      <c r="J2670" s="69">
        <v>1309</v>
      </c>
      <c r="K2670" s="69" t="s">
        <v>28193</v>
      </c>
    </row>
    <row r="2671" spans="1:11" ht="14.4">
      <c r="A2671" s="69">
        <v>1383137</v>
      </c>
      <c r="B2671" s="69">
        <v>1</v>
      </c>
      <c r="C2671" s="69" t="s">
        <v>26854</v>
      </c>
      <c r="D2671" s="69">
        <v>1</v>
      </c>
      <c r="E2671" s="69" t="s">
        <v>26845</v>
      </c>
      <c r="F2671" s="69">
        <v>13155</v>
      </c>
      <c r="G2671" s="69">
        <v>20110411</v>
      </c>
      <c r="H2671" s="69">
        <v>0</v>
      </c>
      <c r="I2671" s="70">
        <v>11967629368</v>
      </c>
      <c r="J2671" s="69">
        <v>1451</v>
      </c>
      <c r="K2671" s="69" t="s">
        <v>28194</v>
      </c>
    </row>
    <row r="2672" spans="1:11" ht="14.4">
      <c r="A2672" s="69">
        <v>1136146</v>
      </c>
      <c r="B2672" s="69">
        <v>1</v>
      </c>
      <c r="C2672" s="69" t="s">
        <v>26854</v>
      </c>
      <c r="D2672" s="69">
        <v>1</v>
      </c>
      <c r="E2672" s="69" t="s">
        <v>26845</v>
      </c>
      <c r="F2672" s="69">
        <v>13228</v>
      </c>
      <c r="G2672" s="69">
        <v>20000411</v>
      </c>
      <c r="H2672" s="69">
        <v>0</v>
      </c>
      <c r="I2672" s="70">
        <v>18958031710</v>
      </c>
      <c r="J2672" s="69">
        <v>1417</v>
      </c>
      <c r="K2672" s="69" t="s">
        <v>28195</v>
      </c>
    </row>
    <row r="2673" spans="1:11" ht="14.4">
      <c r="A2673" s="69">
        <v>1648929</v>
      </c>
      <c r="B2673" s="69">
        <v>1</v>
      </c>
      <c r="C2673" s="69" t="s">
        <v>26854</v>
      </c>
      <c r="D2673" s="69">
        <v>1</v>
      </c>
      <c r="E2673" s="69" t="s">
        <v>26845</v>
      </c>
      <c r="F2673" s="69">
        <v>13283</v>
      </c>
      <c r="G2673" s="69">
        <v>20170327</v>
      </c>
      <c r="H2673" s="69">
        <v>0</v>
      </c>
      <c r="I2673" s="70">
        <v>10159584167</v>
      </c>
      <c r="J2673" s="69">
        <v>1521</v>
      </c>
      <c r="K2673" s="69" t="s">
        <v>28196</v>
      </c>
    </row>
    <row r="2674" spans="1:11" ht="14.4">
      <c r="A2674" s="69">
        <v>1638413</v>
      </c>
      <c r="B2674" s="69">
        <v>1</v>
      </c>
      <c r="C2674" s="69" t="s">
        <v>26854</v>
      </c>
      <c r="D2674" s="69">
        <v>1</v>
      </c>
      <c r="E2674" s="69" t="s">
        <v>26845</v>
      </c>
      <c r="F2674" s="69">
        <v>13543</v>
      </c>
      <c r="G2674" s="69">
        <v>20170207</v>
      </c>
      <c r="H2674" s="69">
        <v>0</v>
      </c>
      <c r="I2674" s="70">
        <v>26159224265</v>
      </c>
      <c r="J2674" s="69">
        <v>1451</v>
      </c>
      <c r="K2674" s="69" t="s">
        <v>28197</v>
      </c>
    </row>
    <row r="2675" spans="1:11" ht="14.4">
      <c r="A2675" s="69">
        <v>1601318</v>
      </c>
      <c r="B2675" s="69">
        <v>1</v>
      </c>
      <c r="C2675" s="69" t="s">
        <v>26854</v>
      </c>
      <c r="D2675" s="69">
        <v>1</v>
      </c>
      <c r="E2675" s="69" t="s">
        <v>26845</v>
      </c>
      <c r="F2675" s="69">
        <v>13624</v>
      </c>
      <c r="G2675" s="69">
        <v>20160404</v>
      </c>
      <c r="H2675" s="69">
        <v>0</v>
      </c>
      <c r="I2675" s="70">
        <v>18968012775</v>
      </c>
      <c r="J2675" s="69">
        <v>1521</v>
      </c>
      <c r="K2675" s="69" t="s">
        <v>28198</v>
      </c>
    </row>
    <row r="2676" spans="1:11" ht="14.4">
      <c r="A2676" s="69">
        <v>1061350</v>
      </c>
      <c r="B2676" s="69">
        <v>1</v>
      </c>
      <c r="C2676" s="69" t="s">
        <v>26854</v>
      </c>
      <c r="D2676" s="69">
        <v>1</v>
      </c>
      <c r="E2676" s="69" t="s">
        <v>26845</v>
      </c>
      <c r="F2676" s="69">
        <v>13698</v>
      </c>
      <c r="G2676" s="69">
        <v>19860217</v>
      </c>
      <c r="H2676" s="69">
        <v>0</v>
      </c>
      <c r="I2676" s="70">
        <v>16846451231</v>
      </c>
      <c r="J2676" s="69">
        <v>1417</v>
      </c>
      <c r="K2676" s="69" t="s">
        <v>28199</v>
      </c>
    </row>
    <row r="2677" spans="1:11" ht="14.4">
      <c r="A2677" s="69">
        <v>1654412</v>
      </c>
      <c r="B2677" s="69">
        <v>1</v>
      </c>
      <c r="C2677" s="69" t="s">
        <v>26854</v>
      </c>
      <c r="D2677" s="69">
        <v>1</v>
      </c>
      <c r="E2677" s="69" t="s">
        <v>26845</v>
      </c>
      <c r="F2677" s="69">
        <v>13728</v>
      </c>
      <c r="G2677" s="69">
        <v>20170508</v>
      </c>
      <c r="H2677" s="69">
        <v>0</v>
      </c>
      <c r="I2677" s="70">
        <v>18139887337</v>
      </c>
      <c r="J2677" s="69">
        <v>1421</v>
      </c>
      <c r="K2677" s="69" t="s">
        <v>28200</v>
      </c>
    </row>
    <row r="2678" spans="1:11" ht="14.4">
      <c r="A2678" s="69">
        <v>1061353</v>
      </c>
      <c r="B2678" s="69">
        <v>1</v>
      </c>
      <c r="C2678" s="69" t="s">
        <v>26854</v>
      </c>
      <c r="D2678" s="69">
        <v>1</v>
      </c>
      <c r="E2678" s="69" t="s">
        <v>26845</v>
      </c>
      <c r="F2678" s="69">
        <v>13734</v>
      </c>
      <c r="G2678" s="69">
        <v>19860106</v>
      </c>
      <c r="H2678" s="69">
        <v>0</v>
      </c>
      <c r="I2678" s="70">
        <v>16866700129</v>
      </c>
      <c r="J2678" s="69">
        <v>1417</v>
      </c>
      <c r="K2678" s="69" t="s">
        <v>28201</v>
      </c>
    </row>
    <row r="2679" spans="1:11" ht="14.4">
      <c r="A2679" s="69">
        <v>1061355</v>
      </c>
      <c r="B2679" s="69">
        <v>1</v>
      </c>
      <c r="C2679" s="69" t="s">
        <v>26854</v>
      </c>
      <c r="D2679" s="69">
        <v>1</v>
      </c>
      <c r="E2679" s="69" t="s">
        <v>26845</v>
      </c>
      <c r="F2679" s="69">
        <v>13785</v>
      </c>
      <c r="G2679" s="69">
        <v>19931020</v>
      </c>
      <c r="H2679" s="69">
        <v>0</v>
      </c>
      <c r="I2679" s="70">
        <v>18907509238</v>
      </c>
      <c r="J2679" s="69">
        <v>1361</v>
      </c>
      <c r="K2679" s="69" t="s">
        <v>28202</v>
      </c>
    </row>
    <row r="2680" spans="1:11" ht="14.4">
      <c r="A2680" s="69">
        <v>1061356</v>
      </c>
      <c r="B2680" s="69">
        <v>1</v>
      </c>
      <c r="C2680" s="69" t="s">
        <v>26854</v>
      </c>
      <c r="D2680" s="69">
        <v>1</v>
      </c>
      <c r="E2680" s="69" t="s">
        <v>26845</v>
      </c>
      <c r="F2680" s="69">
        <v>13812</v>
      </c>
      <c r="G2680" s="69">
        <v>19871210</v>
      </c>
      <c r="H2680" s="69">
        <v>0</v>
      </c>
      <c r="I2680" s="70">
        <v>16876611837</v>
      </c>
      <c r="J2680" s="69">
        <v>1416</v>
      </c>
      <c r="K2680" s="69" t="s">
        <v>28203</v>
      </c>
    </row>
    <row r="2681" spans="1:11" ht="14.4">
      <c r="A2681" s="69">
        <v>1061357</v>
      </c>
      <c r="B2681" s="69">
        <v>1</v>
      </c>
      <c r="C2681" s="69" t="s">
        <v>26854</v>
      </c>
      <c r="D2681" s="69">
        <v>1</v>
      </c>
      <c r="E2681" s="69" t="s">
        <v>26845</v>
      </c>
      <c r="F2681" s="69">
        <v>13818</v>
      </c>
      <c r="G2681" s="69">
        <v>19900613</v>
      </c>
      <c r="H2681" s="69">
        <v>0</v>
      </c>
      <c r="I2681" s="70">
        <v>16906605015</v>
      </c>
      <c r="J2681" s="69">
        <v>1417</v>
      </c>
      <c r="K2681" s="69" t="s">
        <v>28204</v>
      </c>
    </row>
    <row r="2682" spans="1:11" ht="14.4">
      <c r="A2682" s="69">
        <v>1061358</v>
      </c>
      <c r="B2682" s="69">
        <v>1</v>
      </c>
      <c r="C2682" s="69" t="s">
        <v>26854</v>
      </c>
      <c r="D2682" s="69">
        <v>1</v>
      </c>
      <c r="E2682" s="69" t="s">
        <v>26845</v>
      </c>
      <c r="F2682" s="69">
        <v>13824</v>
      </c>
      <c r="G2682" s="69">
        <v>19840520</v>
      </c>
      <c r="H2682" s="69">
        <v>0</v>
      </c>
      <c r="I2682" s="70">
        <v>16806225054</v>
      </c>
      <c r="J2682" s="69">
        <v>1416</v>
      </c>
      <c r="K2682" s="69" t="s">
        <v>28205</v>
      </c>
    </row>
    <row r="2683" spans="1:11" ht="14.4">
      <c r="A2683" s="69">
        <v>1061360</v>
      </c>
      <c r="B2683" s="69">
        <v>1</v>
      </c>
      <c r="C2683" s="69" t="s">
        <v>26854</v>
      </c>
      <c r="D2683" s="69">
        <v>1</v>
      </c>
      <c r="E2683" s="69" t="s">
        <v>26845</v>
      </c>
      <c r="F2683" s="69">
        <v>13839</v>
      </c>
      <c r="G2683" s="69">
        <v>19920312</v>
      </c>
      <c r="H2683" s="69">
        <v>0</v>
      </c>
      <c r="I2683" s="70">
        <v>11876808590</v>
      </c>
      <c r="J2683" s="69">
        <v>1309</v>
      </c>
      <c r="K2683" s="69" t="s">
        <v>28206</v>
      </c>
    </row>
    <row r="2684" spans="1:11" ht="14.4">
      <c r="A2684" s="69">
        <v>1354035</v>
      </c>
      <c r="B2684" s="69">
        <v>1</v>
      </c>
      <c r="C2684" s="69" t="s">
        <v>26854</v>
      </c>
      <c r="D2684" s="69">
        <v>1</v>
      </c>
      <c r="E2684" s="69" t="s">
        <v>26845</v>
      </c>
      <c r="F2684" s="69">
        <v>13879</v>
      </c>
      <c r="G2684" s="69">
        <v>20100201</v>
      </c>
      <c r="H2684" s="69">
        <v>0</v>
      </c>
      <c r="I2684" s="70">
        <v>16098709625</v>
      </c>
      <c r="J2684" s="69">
        <v>1261</v>
      </c>
      <c r="K2684" s="69" t="s">
        <v>28207</v>
      </c>
    </row>
    <row r="2685" spans="1:11" ht="14.4">
      <c r="A2685" s="69">
        <v>1061365</v>
      </c>
      <c r="B2685" s="69">
        <v>1</v>
      </c>
      <c r="C2685" s="69" t="s">
        <v>26854</v>
      </c>
      <c r="D2685" s="69">
        <v>1</v>
      </c>
      <c r="E2685" s="69" t="s">
        <v>26845</v>
      </c>
      <c r="F2685" s="69">
        <v>13981</v>
      </c>
      <c r="G2685" s="69">
        <v>19960112</v>
      </c>
      <c r="H2685" s="69">
        <v>0</v>
      </c>
      <c r="I2685" s="70">
        <v>16876602307</v>
      </c>
      <c r="J2685" s="69">
        <v>1421</v>
      </c>
      <c r="K2685" s="69" t="s">
        <v>28208</v>
      </c>
    </row>
    <row r="2686" spans="1:11" ht="14.4">
      <c r="A2686" s="69">
        <v>1506887</v>
      </c>
      <c r="B2686" s="69">
        <v>1</v>
      </c>
      <c r="C2686" s="69" t="s">
        <v>26854</v>
      </c>
      <c r="D2686" s="69">
        <v>1</v>
      </c>
      <c r="E2686" s="69" t="s">
        <v>26845</v>
      </c>
      <c r="F2686" s="69">
        <v>13998</v>
      </c>
      <c r="G2686" s="69">
        <v>20140623</v>
      </c>
      <c r="H2686" s="69">
        <v>0</v>
      </c>
      <c r="I2686" s="70">
        <v>16058617628</v>
      </c>
      <c r="J2686" s="69">
        <v>1261</v>
      </c>
      <c r="K2686" s="69" t="s">
        <v>28209</v>
      </c>
    </row>
    <row r="2687" spans="1:11" ht="14.4">
      <c r="A2687" s="69">
        <v>1130989</v>
      </c>
      <c r="B2687" s="69">
        <v>1</v>
      </c>
      <c r="C2687" s="69" t="s">
        <v>26854</v>
      </c>
      <c r="D2687" s="69">
        <v>1</v>
      </c>
      <c r="E2687" s="69" t="s">
        <v>26845</v>
      </c>
      <c r="F2687" s="69">
        <v>14077</v>
      </c>
      <c r="G2687" s="69">
        <v>20000228</v>
      </c>
      <c r="H2687" s="69">
        <v>0</v>
      </c>
      <c r="I2687" s="70">
        <v>16957007665</v>
      </c>
      <c r="J2687" s="69">
        <v>1417</v>
      </c>
      <c r="K2687" s="69" t="s">
        <v>28210</v>
      </c>
    </row>
    <row r="2688" spans="1:11" ht="14.4">
      <c r="A2688" s="69">
        <v>1695656</v>
      </c>
      <c r="B2688" s="69">
        <v>1</v>
      </c>
      <c r="C2688" s="69" t="s">
        <v>26854</v>
      </c>
      <c r="D2688" s="69">
        <v>1</v>
      </c>
      <c r="E2688" s="69" t="s">
        <v>26845</v>
      </c>
      <c r="F2688" s="69">
        <v>14112</v>
      </c>
      <c r="G2688" s="69">
        <v>20180320</v>
      </c>
      <c r="H2688" s="69">
        <v>0</v>
      </c>
      <c r="I2688" s="70">
        <v>16108819992</v>
      </c>
      <c r="J2688" s="69">
        <v>1417</v>
      </c>
      <c r="K2688" s="69" t="s">
        <v>28211</v>
      </c>
    </row>
    <row r="2689" spans="1:11" ht="14.4">
      <c r="A2689" s="69">
        <v>1660597</v>
      </c>
      <c r="B2689" s="69">
        <v>1</v>
      </c>
      <c r="C2689" s="69" t="s">
        <v>26854</v>
      </c>
      <c r="D2689" s="69">
        <v>1</v>
      </c>
      <c r="E2689" s="69" t="s">
        <v>26845</v>
      </c>
      <c r="F2689" s="69">
        <v>14125</v>
      </c>
      <c r="G2689" s="69">
        <v>20170626</v>
      </c>
      <c r="H2689" s="69">
        <v>0</v>
      </c>
      <c r="I2689" s="70">
        <v>62159710839</v>
      </c>
      <c r="J2689" s="69">
        <v>1421</v>
      </c>
      <c r="K2689" s="69" t="s">
        <v>28212</v>
      </c>
    </row>
    <row r="2690" spans="1:11" ht="14.4">
      <c r="A2690" s="69">
        <v>1306699</v>
      </c>
      <c r="B2690" s="69">
        <v>1</v>
      </c>
      <c r="C2690" s="69" t="s">
        <v>26854</v>
      </c>
      <c r="D2690" s="69">
        <v>1</v>
      </c>
      <c r="E2690" s="69" t="s">
        <v>26845</v>
      </c>
      <c r="F2690" s="69">
        <v>14149</v>
      </c>
      <c r="G2690" s="69">
        <v>20071001</v>
      </c>
      <c r="H2690" s="69">
        <v>0</v>
      </c>
      <c r="I2690" s="70">
        <v>16058606597</v>
      </c>
      <c r="J2690" s="69">
        <v>1200</v>
      </c>
      <c r="K2690" s="69" t="s">
        <v>28213</v>
      </c>
    </row>
    <row r="2691" spans="1:11" ht="14.4">
      <c r="A2691" s="69">
        <v>1305918</v>
      </c>
      <c r="B2691" s="69">
        <v>1</v>
      </c>
      <c r="C2691" s="69" t="s">
        <v>26854</v>
      </c>
      <c r="D2691" s="69">
        <v>1</v>
      </c>
      <c r="E2691" s="69" t="s">
        <v>26845</v>
      </c>
      <c r="F2691" s="69">
        <v>14171</v>
      </c>
      <c r="G2691" s="69">
        <v>20070924</v>
      </c>
      <c r="H2691" s="69">
        <v>0</v>
      </c>
      <c r="I2691" s="70">
        <v>7008207826</v>
      </c>
      <c r="J2691" s="69">
        <v>1431</v>
      </c>
      <c r="K2691" s="69" t="s">
        <v>28214</v>
      </c>
    </row>
    <row r="2692" spans="1:11" ht="14.4">
      <c r="A2692" s="69">
        <v>1589118</v>
      </c>
      <c r="B2692" s="69">
        <v>1</v>
      </c>
      <c r="C2692" s="69" t="s">
        <v>26854</v>
      </c>
      <c r="D2692" s="69">
        <v>1</v>
      </c>
      <c r="E2692" s="69" t="s">
        <v>26845</v>
      </c>
      <c r="F2692" s="69">
        <v>14264</v>
      </c>
      <c r="G2692" s="69">
        <v>20160118</v>
      </c>
      <c r="H2692" s="69">
        <v>0</v>
      </c>
      <c r="I2692" s="70">
        <v>16088838103</v>
      </c>
      <c r="J2692" s="69">
        <v>1416</v>
      </c>
      <c r="K2692" s="69" t="s">
        <v>28215</v>
      </c>
    </row>
    <row r="2693" spans="1:11" ht="14.4">
      <c r="A2693" s="69">
        <v>1061372</v>
      </c>
      <c r="B2693" s="69">
        <v>1</v>
      </c>
      <c r="C2693" s="69" t="s">
        <v>26854</v>
      </c>
      <c r="D2693" s="69">
        <v>1</v>
      </c>
      <c r="E2693" s="69" t="s">
        <v>26845</v>
      </c>
      <c r="F2693" s="69">
        <v>14268</v>
      </c>
      <c r="G2693" s="69">
        <v>19870309</v>
      </c>
      <c r="H2693" s="69">
        <v>0</v>
      </c>
      <c r="I2693" s="70">
        <v>16876803368</v>
      </c>
      <c r="J2693" s="69">
        <v>1421</v>
      </c>
      <c r="K2693" s="69" t="s">
        <v>28216</v>
      </c>
    </row>
    <row r="2694" spans="1:11" ht="14.4">
      <c r="A2694" s="69">
        <v>1634222</v>
      </c>
      <c r="B2694" s="69">
        <v>1</v>
      </c>
      <c r="C2694" s="69" t="s">
        <v>26854</v>
      </c>
      <c r="D2694" s="69">
        <v>1</v>
      </c>
      <c r="E2694" s="69" t="s">
        <v>26845</v>
      </c>
      <c r="F2694" s="69">
        <v>14288</v>
      </c>
      <c r="G2694" s="69">
        <v>20161213</v>
      </c>
      <c r="H2694" s="69">
        <v>0</v>
      </c>
      <c r="I2694" s="70">
        <v>16169406275</v>
      </c>
      <c r="J2694" s="69">
        <v>1362</v>
      </c>
      <c r="K2694" s="69" t="s">
        <v>28217</v>
      </c>
    </row>
    <row r="2695" spans="1:11" ht="14.4">
      <c r="A2695" s="69">
        <v>1643862</v>
      </c>
      <c r="B2695" s="69">
        <v>1</v>
      </c>
      <c r="C2695" s="69" t="s">
        <v>26854</v>
      </c>
      <c r="D2695" s="69">
        <v>1</v>
      </c>
      <c r="E2695" s="69" t="s">
        <v>26845</v>
      </c>
      <c r="F2695" s="69">
        <v>14290</v>
      </c>
      <c r="G2695" s="69">
        <v>20170313</v>
      </c>
      <c r="H2695" s="69">
        <v>0</v>
      </c>
      <c r="I2695" s="70">
        <v>18937614248</v>
      </c>
      <c r="J2695" s="69">
        <v>1421</v>
      </c>
      <c r="K2695" s="69" t="s">
        <v>28218</v>
      </c>
    </row>
    <row r="2696" spans="1:11" ht="14.4">
      <c r="A2696" s="69">
        <v>1061374</v>
      </c>
      <c r="B2696" s="69">
        <v>1</v>
      </c>
      <c r="C2696" s="69" t="s">
        <v>26854</v>
      </c>
      <c r="D2696" s="69">
        <v>1</v>
      </c>
      <c r="E2696" s="69" t="s">
        <v>26845</v>
      </c>
      <c r="F2696" s="69">
        <v>14304</v>
      </c>
      <c r="G2696" s="69">
        <v>19850826</v>
      </c>
      <c r="H2696" s="69">
        <v>0</v>
      </c>
      <c r="I2696" s="70">
        <v>19826318198</v>
      </c>
      <c r="J2696" s="69">
        <v>1320</v>
      </c>
      <c r="K2696" s="69" t="s">
        <v>28219</v>
      </c>
    </row>
    <row r="2697" spans="1:11" ht="14.4">
      <c r="A2697" s="69">
        <v>1061376</v>
      </c>
      <c r="B2697" s="69">
        <v>1</v>
      </c>
      <c r="C2697" s="69" t="s">
        <v>26854</v>
      </c>
      <c r="D2697" s="69">
        <v>1</v>
      </c>
      <c r="E2697" s="69" t="s">
        <v>26845</v>
      </c>
      <c r="F2697" s="69">
        <v>14322</v>
      </c>
      <c r="G2697" s="69">
        <v>19900521</v>
      </c>
      <c r="H2697" s="69">
        <v>0</v>
      </c>
      <c r="I2697" s="70">
        <v>16907171744</v>
      </c>
      <c r="J2697" s="69">
        <v>1200</v>
      </c>
      <c r="K2697" s="69" t="s">
        <v>28220</v>
      </c>
    </row>
    <row r="2698" spans="1:11" ht="14.4">
      <c r="A2698" s="69">
        <v>1115260</v>
      </c>
      <c r="B2698" s="69">
        <v>1</v>
      </c>
      <c r="C2698" s="69" t="s">
        <v>26854</v>
      </c>
      <c r="D2698" s="69">
        <v>1</v>
      </c>
      <c r="E2698" s="69" t="s">
        <v>26845</v>
      </c>
      <c r="F2698" s="69">
        <v>14338</v>
      </c>
      <c r="G2698" s="69">
        <v>19991020</v>
      </c>
      <c r="H2698" s="69">
        <v>0</v>
      </c>
      <c r="I2698" s="70">
        <v>16998146696</v>
      </c>
      <c r="J2698" s="69">
        <v>1416</v>
      </c>
      <c r="K2698" s="69" t="s">
        <v>28221</v>
      </c>
    </row>
    <row r="2699" spans="1:11" ht="14.4">
      <c r="A2699" s="69">
        <v>1419344</v>
      </c>
      <c r="B2699" s="69">
        <v>1</v>
      </c>
      <c r="C2699" s="69" t="s">
        <v>26854</v>
      </c>
      <c r="D2699" s="69">
        <v>1</v>
      </c>
      <c r="E2699" s="69" t="s">
        <v>26845</v>
      </c>
      <c r="F2699" s="69">
        <v>14339</v>
      </c>
      <c r="G2699" s="69">
        <v>20120910</v>
      </c>
      <c r="H2699" s="69">
        <v>0</v>
      </c>
      <c r="I2699" s="70">
        <v>16038210825</v>
      </c>
      <c r="J2699" s="69">
        <v>1421</v>
      </c>
      <c r="K2699" s="69" t="s">
        <v>28222</v>
      </c>
    </row>
    <row r="2700" spans="1:11" ht="14.4">
      <c r="A2700" s="69">
        <v>1422962</v>
      </c>
      <c r="B2700" s="69">
        <v>1</v>
      </c>
      <c r="C2700" s="69" t="s">
        <v>26854</v>
      </c>
      <c r="D2700" s="69">
        <v>1</v>
      </c>
      <c r="E2700" s="69" t="s">
        <v>26845</v>
      </c>
      <c r="F2700" s="69">
        <v>14340</v>
      </c>
      <c r="G2700" s="69">
        <v>20130812</v>
      </c>
      <c r="H2700" s="69">
        <v>0</v>
      </c>
      <c r="I2700" s="70">
        <v>16119331615</v>
      </c>
      <c r="J2700" s="69">
        <v>1451</v>
      </c>
      <c r="K2700" s="69" t="s">
        <v>28223</v>
      </c>
    </row>
    <row r="2701" spans="1:11" ht="14.4">
      <c r="A2701" s="69">
        <v>1061378</v>
      </c>
      <c r="B2701" s="69">
        <v>1</v>
      </c>
      <c r="C2701" s="69" t="s">
        <v>26854</v>
      </c>
      <c r="D2701" s="69">
        <v>1</v>
      </c>
      <c r="E2701" s="69" t="s">
        <v>26845</v>
      </c>
      <c r="F2701" s="69">
        <v>14358</v>
      </c>
      <c r="G2701" s="69">
        <v>19890607</v>
      </c>
      <c r="H2701" s="69">
        <v>0</v>
      </c>
      <c r="I2701" s="70">
        <v>16826608883</v>
      </c>
      <c r="J2701" s="69">
        <v>1801</v>
      </c>
      <c r="K2701" s="69" t="s">
        <v>28224</v>
      </c>
    </row>
    <row r="2702" spans="1:11" ht="14.4">
      <c r="A2702" s="69">
        <v>1061379</v>
      </c>
      <c r="B2702" s="69">
        <v>1</v>
      </c>
      <c r="C2702" s="69" t="s">
        <v>26854</v>
      </c>
      <c r="D2702" s="69">
        <v>1</v>
      </c>
      <c r="E2702" s="69" t="s">
        <v>26845</v>
      </c>
      <c r="F2702" s="69">
        <v>14364</v>
      </c>
      <c r="G2702" s="69">
        <v>19850514</v>
      </c>
      <c r="H2702" s="69">
        <v>0</v>
      </c>
      <c r="I2702" s="70">
        <v>16796216121</v>
      </c>
      <c r="J2702" s="69">
        <v>1451</v>
      </c>
      <c r="K2702" s="69" t="s">
        <v>28225</v>
      </c>
    </row>
    <row r="2703" spans="1:11" ht="14.4">
      <c r="A2703" s="69">
        <v>1692965</v>
      </c>
      <c r="B2703" s="69">
        <v>1</v>
      </c>
      <c r="C2703" s="69" t="s">
        <v>26854</v>
      </c>
      <c r="D2703" s="69">
        <v>1</v>
      </c>
      <c r="E2703" s="69" t="s">
        <v>26845</v>
      </c>
      <c r="F2703" s="69">
        <v>14400</v>
      </c>
      <c r="G2703" s="69">
        <v>20180226</v>
      </c>
      <c r="H2703" s="69">
        <v>0</v>
      </c>
      <c r="I2703" s="70">
        <v>8149516778</v>
      </c>
      <c r="J2703" s="69">
        <v>1417</v>
      </c>
      <c r="K2703" s="69" t="s">
        <v>28226</v>
      </c>
    </row>
    <row r="2704" spans="1:11" ht="14.4">
      <c r="A2704" s="69">
        <v>1061382</v>
      </c>
      <c r="B2704" s="69">
        <v>1</v>
      </c>
      <c r="C2704" s="69" t="s">
        <v>26854</v>
      </c>
      <c r="D2704" s="69">
        <v>1</v>
      </c>
      <c r="E2704" s="69" t="s">
        <v>26845</v>
      </c>
      <c r="F2704" s="69">
        <v>14403</v>
      </c>
      <c r="G2704" s="69">
        <v>19950925</v>
      </c>
      <c r="H2704" s="69">
        <v>0</v>
      </c>
      <c r="I2704" s="70">
        <v>16917229706</v>
      </c>
      <c r="J2704" s="69">
        <v>1417</v>
      </c>
      <c r="K2704" s="69" t="s">
        <v>28227</v>
      </c>
    </row>
    <row r="2705" spans="1:11" ht="14.4">
      <c r="A2705" s="69">
        <v>1061383</v>
      </c>
      <c r="B2705" s="69">
        <v>1</v>
      </c>
      <c r="C2705" s="69" t="s">
        <v>26854</v>
      </c>
      <c r="D2705" s="69">
        <v>1</v>
      </c>
      <c r="E2705" s="69" t="s">
        <v>26845</v>
      </c>
      <c r="F2705" s="69">
        <v>14404</v>
      </c>
      <c r="G2705" s="69">
        <v>19950927</v>
      </c>
      <c r="H2705" s="69">
        <v>0</v>
      </c>
      <c r="I2705" s="70">
        <v>16897009078</v>
      </c>
      <c r="J2705" s="69">
        <v>1417</v>
      </c>
      <c r="K2705" s="69" t="s">
        <v>28228</v>
      </c>
    </row>
    <row r="2706" spans="1:11" ht="14.4">
      <c r="A2706" s="69">
        <v>1061387</v>
      </c>
      <c r="B2706" s="69">
        <v>1</v>
      </c>
      <c r="C2706" s="69" t="s">
        <v>26854</v>
      </c>
      <c r="D2706" s="69">
        <v>1</v>
      </c>
      <c r="E2706" s="69" t="s">
        <v>26845</v>
      </c>
      <c r="F2706" s="69">
        <v>14466</v>
      </c>
      <c r="G2706" s="69">
        <v>19901012</v>
      </c>
      <c r="H2706" s="69">
        <v>0</v>
      </c>
      <c r="I2706" s="70">
        <v>16907295287</v>
      </c>
      <c r="J2706" s="69">
        <v>1417</v>
      </c>
      <c r="K2706" s="69" t="s">
        <v>28229</v>
      </c>
    </row>
    <row r="2707" spans="1:11" ht="14.4">
      <c r="A2707" s="69">
        <v>1305896</v>
      </c>
      <c r="B2707" s="69">
        <v>1</v>
      </c>
      <c r="C2707" s="69" t="s">
        <v>26854</v>
      </c>
      <c r="D2707" s="69">
        <v>1</v>
      </c>
      <c r="E2707" s="69" t="s">
        <v>26845</v>
      </c>
      <c r="F2707" s="69">
        <v>14492</v>
      </c>
      <c r="G2707" s="69">
        <v>20070924</v>
      </c>
      <c r="H2707" s="69">
        <v>0</v>
      </c>
      <c r="I2707" s="70">
        <v>18967708407</v>
      </c>
      <c r="J2707" s="69">
        <v>1417</v>
      </c>
      <c r="K2707" s="69" t="s">
        <v>28230</v>
      </c>
    </row>
    <row r="2708" spans="1:11" ht="14.4">
      <c r="A2708" s="69">
        <v>1061388</v>
      </c>
      <c r="B2708" s="69">
        <v>1</v>
      </c>
      <c r="C2708" s="69" t="s">
        <v>26854</v>
      </c>
      <c r="D2708" s="69">
        <v>1</v>
      </c>
      <c r="E2708" s="69" t="s">
        <v>26845</v>
      </c>
      <c r="F2708" s="69">
        <v>14496</v>
      </c>
      <c r="G2708" s="69">
        <v>19880422</v>
      </c>
      <c r="H2708" s="69">
        <v>0</v>
      </c>
      <c r="I2708" s="70">
        <v>16836517181</v>
      </c>
      <c r="J2708" s="69">
        <v>1417</v>
      </c>
      <c r="K2708" s="69" t="s">
        <v>28231</v>
      </c>
    </row>
    <row r="2709" spans="1:11" ht="14.4">
      <c r="A2709" s="69">
        <v>1375921</v>
      </c>
      <c r="B2709" s="69">
        <v>1</v>
      </c>
      <c r="C2709" s="69" t="s">
        <v>26854</v>
      </c>
      <c r="D2709" s="69">
        <v>1</v>
      </c>
      <c r="E2709" s="69" t="s">
        <v>26845</v>
      </c>
      <c r="F2709" s="69">
        <v>14565</v>
      </c>
      <c r="G2709" s="69">
        <v>20110103</v>
      </c>
      <c r="H2709" s="69">
        <v>0</v>
      </c>
      <c r="I2709" s="70">
        <v>16088703729</v>
      </c>
      <c r="J2709" s="69">
        <v>1416</v>
      </c>
      <c r="K2709" s="69" t="s">
        <v>28232</v>
      </c>
    </row>
    <row r="2710" spans="1:11" ht="14.4">
      <c r="A2710" s="69">
        <v>1654616</v>
      </c>
      <c r="B2710" s="69">
        <v>1</v>
      </c>
      <c r="C2710" s="69" t="s">
        <v>26854</v>
      </c>
      <c r="D2710" s="69">
        <v>1</v>
      </c>
      <c r="E2710" s="69" t="s">
        <v>26845</v>
      </c>
      <c r="F2710" s="69">
        <v>14574</v>
      </c>
      <c r="G2710" s="69">
        <v>20170508</v>
      </c>
      <c r="H2710" s="69">
        <v>0</v>
      </c>
      <c r="I2710" s="70">
        <v>16088846882</v>
      </c>
      <c r="J2710" s="69">
        <v>1261</v>
      </c>
      <c r="K2710" s="69" t="s">
        <v>28233</v>
      </c>
    </row>
    <row r="2711" spans="1:11" ht="14.4">
      <c r="A2711" s="69">
        <v>1061391</v>
      </c>
      <c r="B2711" s="69">
        <v>1</v>
      </c>
      <c r="C2711" s="69" t="s">
        <v>26854</v>
      </c>
      <c r="D2711" s="69">
        <v>1</v>
      </c>
      <c r="E2711" s="69" t="s">
        <v>26845</v>
      </c>
      <c r="F2711" s="69">
        <v>14583</v>
      </c>
      <c r="G2711" s="69">
        <v>19910121</v>
      </c>
      <c r="H2711" s="69">
        <v>0</v>
      </c>
      <c r="I2711" s="70">
        <v>16886707864</v>
      </c>
      <c r="J2711" s="69">
        <v>1421</v>
      </c>
      <c r="K2711" s="69" t="s">
        <v>28234</v>
      </c>
    </row>
    <row r="2712" spans="1:11" ht="14.4">
      <c r="A2712" s="69">
        <v>1651273</v>
      </c>
      <c r="B2712" s="69">
        <v>1</v>
      </c>
      <c r="C2712" s="69" t="s">
        <v>26854</v>
      </c>
      <c r="D2712" s="69">
        <v>1</v>
      </c>
      <c r="E2712" s="69" t="s">
        <v>26845</v>
      </c>
      <c r="F2712" s="69">
        <v>14617</v>
      </c>
      <c r="G2712" s="69">
        <v>20170410</v>
      </c>
      <c r="H2712" s="69">
        <v>0</v>
      </c>
      <c r="I2712" s="70">
        <v>3159824451</v>
      </c>
      <c r="J2712" s="69">
        <v>1416</v>
      </c>
      <c r="K2712" s="69" t="s">
        <v>28235</v>
      </c>
    </row>
    <row r="2713" spans="1:11" ht="14.4">
      <c r="A2713" s="69">
        <v>1659068</v>
      </c>
      <c r="B2713" s="69">
        <v>1</v>
      </c>
      <c r="C2713" s="69" t="s">
        <v>26854</v>
      </c>
      <c r="D2713" s="69">
        <v>1</v>
      </c>
      <c r="E2713" s="69" t="s">
        <v>26845</v>
      </c>
      <c r="F2713" s="69">
        <v>14618</v>
      </c>
      <c r="G2713" s="69">
        <v>20170612</v>
      </c>
      <c r="H2713" s="69">
        <v>0</v>
      </c>
      <c r="I2713" s="70">
        <v>63169241641</v>
      </c>
      <c r="J2713" s="69">
        <v>1451</v>
      </c>
      <c r="K2713" s="69" t="s">
        <v>28236</v>
      </c>
    </row>
    <row r="2714" spans="1:11" ht="14.4">
      <c r="A2714" s="69">
        <v>1061393</v>
      </c>
      <c r="B2714" s="69">
        <v>1</v>
      </c>
      <c r="C2714" s="69" t="s">
        <v>26854</v>
      </c>
      <c r="D2714" s="69">
        <v>1</v>
      </c>
      <c r="E2714" s="69" t="s">
        <v>26845</v>
      </c>
      <c r="F2714" s="69">
        <v>14634</v>
      </c>
      <c r="G2714" s="69">
        <v>19890111</v>
      </c>
      <c r="H2714" s="69">
        <v>0</v>
      </c>
      <c r="I2714" s="70">
        <v>16866727478</v>
      </c>
      <c r="J2714" s="69">
        <v>1416</v>
      </c>
      <c r="K2714" s="69" t="s">
        <v>28237</v>
      </c>
    </row>
    <row r="2715" spans="1:11" ht="14.4">
      <c r="A2715" s="69">
        <v>1061396</v>
      </c>
      <c r="B2715" s="69">
        <v>1</v>
      </c>
      <c r="C2715" s="69" t="s">
        <v>26854</v>
      </c>
      <c r="D2715" s="69">
        <v>1</v>
      </c>
      <c r="E2715" s="69" t="s">
        <v>26845</v>
      </c>
      <c r="F2715" s="69">
        <v>14688</v>
      </c>
      <c r="G2715" s="69">
        <v>19880419</v>
      </c>
      <c r="H2715" s="69">
        <v>0</v>
      </c>
      <c r="I2715" s="70">
        <v>16836615613</v>
      </c>
      <c r="J2715" s="69">
        <v>1416</v>
      </c>
      <c r="K2715" s="69" t="s">
        <v>28238</v>
      </c>
    </row>
    <row r="2716" spans="1:11" ht="14.4">
      <c r="A2716" s="69">
        <v>1061400</v>
      </c>
      <c r="B2716" s="69">
        <v>1</v>
      </c>
      <c r="C2716" s="69" t="s">
        <v>26854</v>
      </c>
      <c r="D2716" s="69">
        <v>1</v>
      </c>
      <c r="E2716" s="69" t="s">
        <v>26845</v>
      </c>
      <c r="F2716" s="69">
        <v>14832</v>
      </c>
      <c r="G2716" s="69">
        <v>19940204</v>
      </c>
      <c r="H2716" s="69">
        <v>0</v>
      </c>
      <c r="I2716" s="70">
        <v>16866704204</v>
      </c>
      <c r="J2716" s="69">
        <v>1200</v>
      </c>
      <c r="K2716" s="69" t="s">
        <v>28239</v>
      </c>
    </row>
    <row r="2717" spans="1:11" ht="14.4">
      <c r="A2717" s="69">
        <v>1061401</v>
      </c>
      <c r="B2717" s="69">
        <v>1</v>
      </c>
      <c r="C2717" s="69" t="s">
        <v>26854</v>
      </c>
      <c r="D2717" s="69">
        <v>1</v>
      </c>
      <c r="E2717" s="69" t="s">
        <v>26845</v>
      </c>
      <c r="F2717" s="69">
        <v>14928</v>
      </c>
      <c r="G2717" s="69">
        <v>19881010</v>
      </c>
      <c r="H2717" s="69">
        <v>0</v>
      </c>
      <c r="I2717" s="70">
        <v>64866807528</v>
      </c>
      <c r="J2717" s="69">
        <v>1421</v>
      </c>
      <c r="K2717" s="69" t="s">
        <v>28240</v>
      </c>
    </row>
    <row r="2718" spans="1:11" ht="14.4">
      <c r="A2718" s="69">
        <v>1644342</v>
      </c>
      <c r="B2718" s="69">
        <v>1</v>
      </c>
      <c r="C2718" s="69" t="s">
        <v>26854</v>
      </c>
      <c r="D2718" s="69">
        <v>1</v>
      </c>
      <c r="E2718" s="69" t="s">
        <v>26845</v>
      </c>
      <c r="F2718" s="69">
        <v>15031</v>
      </c>
      <c r="G2718" s="69">
        <v>20170321</v>
      </c>
      <c r="H2718" s="69">
        <v>0</v>
      </c>
      <c r="I2718" s="70">
        <v>16139100354</v>
      </c>
      <c r="J2718" s="69">
        <v>1417</v>
      </c>
      <c r="K2718" s="69" t="s">
        <v>28241</v>
      </c>
    </row>
    <row r="2719" spans="1:11" ht="14.4">
      <c r="A2719" s="69">
        <v>1392847</v>
      </c>
      <c r="B2719" s="69">
        <v>1</v>
      </c>
      <c r="C2719" s="69" t="s">
        <v>26854</v>
      </c>
      <c r="D2719" s="69">
        <v>1</v>
      </c>
      <c r="E2719" s="69" t="s">
        <v>26845</v>
      </c>
      <c r="F2719" s="69">
        <v>15173</v>
      </c>
      <c r="G2719" s="69">
        <v>20110829</v>
      </c>
      <c r="H2719" s="69">
        <v>0</v>
      </c>
      <c r="I2719" s="70">
        <v>16068718655</v>
      </c>
      <c r="J2719" s="69">
        <v>1421</v>
      </c>
      <c r="K2719" s="69" t="s">
        <v>28242</v>
      </c>
    </row>
    <row r="2720" spans="1:11" ht="14.4">
      <c r="A2720" s="69">
        <v>1390898</v>
      </c>
      <c r="B2720" s="69">
        <v>1</v>
      </c>
      <c r="C2720" s="69" t="s">
        <v>26854</v>
      </c>
      <c r="D2720" s="69">
        <v>1</v>
      </c>
      <c r="E2720" s="69" t="s">
        <v>26845</v>
      </c>
      <c r="F2720" s="69">
        <v>15240</v>
      </c>
      <c r="G2720" s="69">
        <v>20110725</v>
      </c>
      <c r="H2720" s="69">
        <v>0</v>
      </c>
      <c r="I2720" s="70">
        <v>16119027825</v>
      </c>
      <c r="J2720" s="69">
        <v>1417</v>
      </c>
      <c r="K2720" s="69" t="s">
        <v>28243</v>
      </c>
    </row>
    <row r="2721" spans="1:11" ht="14.4">
      <c r="A2721" s="69">
        <v>1061411</v>
      </c>
      <c r="B2721" s="69">
        <v>1</v>
      </c>
      <c r="C2721" s="69" t="s">
        <v>26854</v>
      </c>
      <c r="D2721" s="69">
        <v>1</v>
      </c>
      <c r="E2721" s="69" t="s">
        <v>26845</v>
      </c>
      <c r="F2721" s="69">
        <v>15260</v>
      </c>
      <c r="G2721" s="69">
        <v>19951002</v>
      </c>
      <c r="H2721" s="69">
        <v>0</v>
      </c>
      <c r="I2721" s="70">
        <v>18917500466</v>
      </c>
      <c r="J2721" s="69">
        <v>1320</v>
      </c>
      <c r="K2721" s="69" t="s">
        <v>28244</v>
      </c>
    </row>
    <row r="2722" spans="1:11" ht="14.4">
      <c r="A2722" s="69">
        <v>1305384</v>
      </c>
      <c r="B2722" s="69">
        <v>1</v>
      </c>
      <c r="C2722" s="69" t="s">
        <v>26854</v>
      </c>
      <c r="D2722" s="69">
        <v>1</v>
      </c>
      <c r="E2722" s="69" t="s">
        <v>26845</v>
      </c>
      <c r="F2722" s="69">
        <v>15265</v>
      </c>
      <c r="G2722" s="69">
        <v>20070924</v>
      </c>
      <c r="H2722" s="69">
        <v>0</v>
      </c>
      <c r="I2722" s="70">
        <v>16048627158</v>
      </c>
      <c r="J2722" s="69">
        <v>1521</v>
      </c>
      <c r="K2722" s="69" t="s">
        <v>28245</v>
      </c>
    </row>
    <row r="2723" spans="1:11" ht="14.4">
      <c r="A2723" s="69">
        <v>1061413</v>
      </c>
      <c r="B2723" s="69">
        <v>1</v>
      </c>
      <c r="C2723" s="69" t="s">
        <v>26854</v>
      </c>
      <c r="D2723" s="69">
        <v>1</v>
      </c>
      <c r="E2723" s="69" t="s">
        <v>26845</v>
      </c>
      <c r="F2723" s="69">
        <v>15276</v>
      </c>
      <c r="G2723" s="69">
        <v>19880404</v>
      </c>
      <c r="H2723" s="69">
        <v>0</v>
      </c>
      <c r="I2723" s="70">
        <v>64826523231</v>
      </c>
      <c r="J2723" s="69">
        <v>1417</v>
      </c>
      <c r="K2723" s="69" t="s">
        <v>28246</v>
      </c>
    </row>
    <row r="2724" spans="1:11" ht="14.4">
      <c r="A2724" s="69">
        <v>1061416</v>
      </c>
      <c r="B2724" s="69">
        <v>1</v>
      </c>
      <c r="C2724" s="69" t="s">
        <v>26854</v>
      </c>
      <c r="D2724" s="69">
        <v>1</v>
      </c>
      <c r="E2724" s="69" t="s">
        <v>26845</v>
      </c>
      <c r="F2724" s="69">
        <v>15294</v>
      </c>
      <c r="G2724" s="69">
        <v>19850719</v>
      </c>
      <c r="H2724" s="69">
        <v>0</v>
      </c>
      <c r="I2724" s="70">
        <v>16856609033</v>
      </c>
      <c r="J2724" s="69">
        <v>1361</v>
      </c>
      <c r="K2724" s="69" t="s">
        <v>28247</v>
      </c>
    </row>
    <row r="2725" spans="1:11" ht="14.4">
      <c r="A2725" s="69">
        <v>1061418</v>
      </c>
      <c r="B2725" s="69">
        <v>1</v>
      </c>
      <c r="C2725" s="69" t="s">
        <v>26854</v>
      </c>
      <c r="D2725" s="69">
        <v>1</v>
      </c>
      <c r="E2725" s="69" t="s">
        <v>26845</v>
      </c>
      <c r="F2725" s="69">
        <v>15324</v>
      </c>
      <c r="G2725" s="69">
        <v>19960221</v>
      </c>
      <c r="H2725" s="69">
        <v>0</v>
      </c>
      <c r="I2725" s="70">
        <v>16866905512</v>
      </c>
      <c r="J2725" s="69">
        <v>1200</v>
      </c>
      <c r="K2725" s="69" t="s">
        <v>28248</v>
      </c>
    </row>
    <row r="2726" spans="1:11" ht="14.4">
      <c r="A2726" s="69">
        <v>1652265</v>
      </c>
      <c r="B2726" s="69">
        <v>1</v>
      </c>
      <c r="C2726" s="69" t="s">
        <v>26854</v>
      </c>
      <c r="D2726" s="69">
        <v>1</v>
      </c>
      <c r="E2726" s="69" t="s">
        <v>26845</v>
      </c>
      <c r="F2726" s="69">
        <v>15330</v>
      </c>
      <c r="G2726" s="69">
        <v>20170424</v>
      </c>
      <c r="H2726" s="69">
        <v>0</v>
      </c>
      <c r="I2726" s="70">
        <v>35149337004</v>
      </c>
      <c r="J2726" s="69">
        <v>1801</v>
      </c>
      <c r="K2726" s="69" t="s">
        <v>28249</v>
      </c>
    </row>
    <row r="2727" spans="1:11" ht="14.4">
      <c r="A2727" s="69">
        <v>1407583</v>
      </c>
      <c r="B2727" s="69">
        <v>1</v>
      </c>
      <c r="C2727" s="69" t="s">
        <v>26854</v>
      </c>
      <c r="D2727" s="69">
        <v>1</v>
      </c>
      <c r="E2727" s="69" t="s">
        <v>26845</v>
      </c>
      <c r="F2727" s="69">
        <v>15344</v>
      </c>
      <c r="G2727" s="69">
        <v>20171121</v>
      </c>
      <c r="H2727" s="69">
        <v>0</v>
      </c>
      <c r="I2727" s="70">
        <v>16119012546</v>
      </c>
      <c r="J2727" s="69">
        <v>1421</v>
      </c>
      <c r="K2727" s="69" t="s">
        <v>28250</v>
      </c>
    </row>
    <row r="2728" spans="1:11" ht="14.4">
      <c r="A2728" s="69">
        <v>1694284</v>
      </c>
      <c r="B2728" s="69">
        <v>1</v>
      </c>
      <c r="C2728" s="69" t="s">
        <v>26854</v>
      </c>
      <c r="D2728" s="69">
        <v>1</v>
      </c>
      <c r="E2728" s="69" t="s">
        <v>26845</v>
      </c>
      <c r="F2728" s="69">
        <v>15445</v>
      </c>
      <c r="G2728" s="69">
        <v>20180305</v>
      </c>
      <c r="H2728" s="69">
        <v>0</v>
      </c>
      <c r="I2728" s="70">
        <v>7169813321</v>
      </c>
      <c r="J2728" s="69">
        <v>1461</v>
      </c>
      <c r="K2728" s="69" t="s">
        <v>28251</v>
      </c>
    </row>
    <row r="2729" spans="1:11" ht="14.4">
      <c r="A2729" s="69">
        <v>1693382</v>
      </c>
      <c r="B2729" s="69">
        <v>1</v>
      </c>
      <c r="C2729" s="69" t="s">
        <v>26854</v>
      </c>
      <c r="D2729" s="69">
        <v>1</v>
      </c>
      <c r="E2729" s="69" t="s">
        <v>26845</v>
      </c>
      <c r="F2729" s="69">
        <v>15503</v>
      </c>
      <c r="G2729" s="69">
        <v>20180226</v>
      </c>
      <c r="H2729" s="69">
        <v>0</v>
      </c>
      <c r="I2729" s="70">
        <v>16099160596</v>
      </c>
      <c r="J2729" s="69">
        <v>1261</v>
      </c>
      <c r="K2729" s="69" t="s">
        <v>28252</v>
      </c>
    </row>
    <row r="2730" spans="1:11" ht="14.4">
      <c r="A2730" s="69">
        <v>1553940</v>
      </c>
      <c r="B2730" s="69">
        <v>1</v>
      </c>
      <c r="C2730" s="69" t="s">
        <v>26854</v>
      </c>
      <c r="D2730" s="69">
        <v>1</v>
      </c>
      <c r="E2730" s="69" t="s">
        <v>26845</v>
      </c>
      <c r="F2730" s="69">
        <v>15523</v>
      </c>
      <c r="G2730" s="69">
        <v>20150406</v>
      </c>
      <c r="H2730" s="69">
        <v>0</v>
      </c>
      <c r="I2730" s="70">
        <v>54149651066</v>
      </c>
      <c r="J2730" s="69">
        <v>1200</v>
      </c>
      <c r="K2730" s="69" t="s">
        <v>28253</v>
      </c>
    </row>
    <row r="2731" spans="1:11" ht="14.4">
      <c r="A2731" s="69">
        <v>1061421</v>
      </c>
      <c r="B2731" s="69">
        <v>1</v>
      </c>
      <c r="C2731" s="69" t="s">
        <v>26854</v>
      </c>
      <c r="D2731" s="69">
        <v>1</v>
      </c>
      <c r="E2731" s="69" t="s">
        <v>26845</v>
      </c>
      <c r="F2731" s="69">
        <v>15648</v>
      </c>
      <c r="G2731" s="69">
        <v>19890410</v>
      </c>
      <c r="H2731" s="69">
        <v>0</v>
      </c>
      <c r="I2731" s="70">
        <v>16866814375</v>
      </c>
      <c r="J2731" s="69">
        <v>1200</v>
      </c>
      <c r="K2731" s="69" t="s">
        <v>28254</v>
      </c>
    </row>
    <row r="2732" spans="1:11" ht="14.4">
      <c r="A2732" s="69">
        <v>1392903</v>
      </c>
      <c r="B2732" s="69">
        <v>1</v>
      </c>
      <c r="C2732" s="69" t="s">
        <v>26854</v>
      </c>
      <c r="D2732" s="69">
        <v>1</v>
      </c>
      <c r="E2732" s="69" t="s">
        <v>26845</v>
      </c>
      <c r="F2732" s="69">
        <v>15739</v>
      </c>
      <c r="G2732" s="69">
        <v>20110829</v>
      </c>
      <c r="H2732" s="69">
        <v>0</v>
      </c>
      <c r="I2732" s="70">
        <v>16088845322</v>
      </c>
      <c r="J2732" s="69">
        <v>1417</v>
      </c>
      <c r="K2732" s="69" t="s">
        <v>28255</v>
      </c>
    </row>
    <row r="2733" spans="1:11" ht="14.4">
      <c r="A2733" s="69">
        <v>1061422</v>
      </c>
      <c r="B2733" s="69">
        <v>1</v>
      </c>
      <c r="C2733" s="69" t="s">
        <v>26854</v>
      </c>
      <c r="D2733" s="69">
        <v>1</v>
      </c>
      <c r="E2733" s="69" t="s">
        <v>26845</v>
      </c>
      <c r="F2733" s="69">
        <v>15744</v>
      </c>
      <c r="G2733" s="69">
        <v>19880602</v>
      </c>
      <c r="H2733" s="69">
        <v>0</v>
      </c>
      <c r="I2733" s="70">
        <v>16876807971</v>
      </c>
      <c r="J2733" s="69">
        <v>1521</v>
      </c>
      <c r="K2733" s="69" t="s">
        <v>28256</v>
      </c>
    </row>
    <row r="2734" spans="1:11" ht="14.4">
      <c r="A2734" s="69">
        <v>1061424</v>
      </c>
      <c r="B2734" s="69">
        <v>1</v>
      </c>
      <c r="C2734" s="69" t="s">
        <v>26854</v>
      </c>
      <c r="D2734" s="69">
        <v>1</v>
      </c>
      <c r="E2734" s="69" t="s">
        <v>26845</v>
      </c>
      <c r="F2734" s="69">
        <v>15822</v>
      </c>
      <c r="G2734" s="69">
        <v>19890216</v>
      </c>
      <c r="H2734" s="69">
        <v>0</v>
      </c>
      <c r="I2734" s="70">
        <v>16896500887</v>
      </c>
      <c r="J2734" s="69">
        <v>1416</v>
      </c>
      <c r="K2734" s="69" t="s">
        <v>28257</v>
      </c>
    </row>
    <row r="2735" spans="1:11" ht="14.4">
      <c r="A2735" s="69">
        <v>1376391</v>
      </c>
      <c r="B2735" s="69">
        <v>1</v>
      </c>
      <c r="C2735" s="69" t="s">
        <v>26854</v>
      </c>
      <c r="D2735" s="69">
        <v>1</v>
      </c>
      <c r="E2735" s="69" t="s">
        <v>26845</v>
      </c>
      <c r="F2735" s="69">
        <v>15826</v>
      </c>
      <c r="G2735" s="69">
        <v>20110110</v>
      </c>
      <c r="H2735" s="69">
        <v>0</v>
      </c>
      <c r="I2735" s="70">
        <v>16109236550</v>
      </c>
      <c r="J2735" s="69">
        <v>1416</v>
      </c>
      <c r="K2735" s="69" t="s">
        <v>28258</v>
      </c>
    </row>
    <row r="2736" spans="1:11" ht="14.4">
      <c r="A2736" s="69">
        <v>1668912</v>
      </c>
      <c r="B2736" s="69">
        <v>1</v>
      </c>
      <c r="C2736" s="69" t="s">
        <v>26854</v>
      </c>
      <c r="D2736" s="69">
        <v>1</v>
      </c>
      <c r="E2736" s="69" t="s">
        <v>26845</v>
      </c>
      <c r="F2736" s="69">
        <v>15880</v>
      </c>
      <c r="G2736" s="69">
        <v>20170904</v>
      </c>
      <c r="H2736" s="69">
        <v>0</v>
      </c>
      <c r="I2736" s="70">
        <v>32977595829</v>
      </c>
      <c r="J2736" s="69">
        <v>1511</v>
      </c>
      <c r="K2736" s="69" t="s">
        <v>28259</v>
      </c>
    </row>
    <row r="2737" spans="1:11" ht="14.4">
      <c r="A2737" s="69">
        <v>1061425</v>
      </c>
      <c r="B2737" s="69">
        <v>1</v>
      </c>
      <c r="C2737" s="69" t="s">
        <v>26854</v>
      </c>
      <c r="D2737" s="69">
        <v>1</v>
      </c>
      <c r="E2737" s="69" t="s">
        <v>26845</v>
      </c>
      <c r="F2737" s="69">
        <v>15887</v>
      </c>
      <c r="G2737" s="69">
        <v>19910805</v>
      </c>
      <c r="H2737" s="69">
        <v>0</v>
      </c>
      <c r="I2737" s="70">
        <v>16916705896</v>
      </c>
      <c r="J2737" s="69">
        <v>1200</v>
      </c>
      <c r="K2737" s="69" t="s">
        <v>28260</v>
      </c>
    </row>
    <row r="2738" spans="1:11" ht="14.4">
      <c r="A2738" s="69">
        <v>1061427</v>
      </c>
      <c r="B2738" s="69">
        <v>1</v>
      </c>
      <c r="C2738" s="69" t="s">
        <v>26854</v>
      </c>
      <c r="D2738" s="69">
        <v>1</v>
      </c>
      <c r="E2738" s="69" t="s">
        <v>26845</v>
      </c>
      <c r="F2738" s="69">
        <v>15948</v>
      </c>
      <c r="G2738" s="69">
        <v>19851105</v>
      </c>
      <c r="H2738" s="69">
        <v>0</v>
      </c>
      <c r="I2738" s="70">
        <v>16856205592</v>
      </c>
      <c r="J2738" s="69">
        <v>1461</v>
      </c>
      <c r="K2738" s="69" t="s">
        <v>3496</v>
      </c>
    </row>
    <row r="2739" spans="1:11" ht="14.4">
      <c r="A2739" s="69">
        <v>1061428</v>
      </c>
      <c r="B2739" s="69">
        <v>1</v>
      </c>
      <c r="C2739" s="69" t="s">
        <v>26854</v>
      </c>
      <c r="D2739" s="69">
        <v>1</v>
      </c>
      <c r="E2739" s="69" t="s">
        <v>26845</v>
      </c>
      <c r="F2739" s="69">
        <v>15960</v>
      </c>
      <c r="G2739" s="69">
        <v>19900625</v>
      </c>
      <c r="H2739" s="69">
        <v>0</v>
      </c>
      <c r="I2739" s="70">
        <v>16896825128</v>
      </c>
      <c r="J2739" s="69">
        <v>1309</v>
      </c>
      <c r="K2739" s="69" t="s">
        <v>28261</v>
      </c>
    </row>
    <row r="2740" spans="1:11" ht="14.4">
      <c r="A2740" s="69">
        <v>1355298</v>
      </c>
      <c r="B2740" s="69">
        <v>1</v>
      </c>
      <c r="C2740" s="69" t="s">
        <v>26854</v>
      </c>
      <c r="D2740" s="69">
        <v>1</v>
      </c>
      <c r="E2740" s="69" t="s">
        <v>26845</v>
      </c>
      <c r="F2740" s="69">
        <v>16031</v>
      </c>
      <c r="G2740" s="69">
        <v>20100225</v>
      </c>
      <c r="H2740" s="69">
        <v>0</v>
      </c>
      <c r="I2740" s="70">
        <v>16038709099</v>
      </c>
      <c r="J2740" s="69">
        <v>1320</v>
      </c>
      <c r="K2740" s="69" t="s">
        <v>28262</v>
      </c>
    </row>
    <row r="2741" spans="1:11" ht="14.4">
      <c r="A2741" s="69">
        <v>1061431</v>
      </c>
      <c r="B2741" s="69">
        <v>1</v>
      </c>
      <c r="C2741" s="69" t="s">
        <v>26854</v>
      </c>
      <c r="D2741" s="69">
        <v>1</v>
      </c>
      <c r="E2741" s="69" t="s">
        <v>26845</v>
      </c>
      <c r="F2741" s="69">
        <v>16110</v>
      </c>
      <c r="G2741" s="69">
        <v>19890111</v>
      </c>
      <c r="H2741" s="69">
        <v>0</v>
      </c>
      <c r="I2741" s="70">
        <v>16877020376</v>
      </c>
      <c r="J2741" s="69">
        <v>1309</v>
      </c>
      <c r="K2741" s="69" t="s">
        <v>28263</v>
      </c>
    </row>
    <row r="2742" spans="1:11" ht="14.4">
      <c r="A2742" s="69">
        <v>1131889</v>
      </c>
      <c r="B2742" s="69">
        <v>1</v>
      </c>
      <c r="C2742" s="69" t="s">
        <v>26854</v>
      </c>
      <c r="D2742" s="69">
        <v>1</v>
      </c>
      <c r="E2742" s="69" t="s">
        <v>26845</v>
      </c>
      <c r="F2742" s="69">
        <v>16111</v>
      </c>
      <c r="G2742" s="69">
        <v>20000703</v>
      </c>
      <c r="H2742" s="69">
        <v>0</v>
      </c>
      <c r="I2742" s="70">
        <v>16007803840</v>
      </c>
      <c r="J2742" s="69">
        <v>1309</v>
      </c>
      <c r="K2742" s="69" t="s">
        <v>28264</v>
      </c>
    </row>
    <row r="2743" spans="1:11" ht="14.4">
      <c r="A2743" s="69">
        <v>1061432</v>
      </c>
      <c r="B2743" s="69">
        <v>1</v>
      </c>
      <c r="C2743" s="69" t="s">
        <v>26854</v>
      </c>
      <c r="D2743" s="69">
        <v>1</v>
      </c>
      <c r="E2743" s="69" t="s">
        <v>26845</v>
      </c>
      <c r="F2743" s="69">
        <v>16194</v>
      </c>
      <c r="G2743" s="69">
        <v>19900906</v>
      </c>
      <c r="H2743" s="69">
        <v>0</v>
      </c>
      <c r="I2743" s="70">
        <v>16866600097</v>
      </c>
      <c r="J2743" s="69">
        <v>1417</v>
      </c>
      <c r="K2743" s="69" t="s">
        <v>28265</v>
      </c>
    </row>
    <row r="2744" spans="1:11" ht="14.4">
      <c r="A2744" s="69">
        <v>1061437</v>
      </c>
      <c r="B2744" s="69">
        <v>1</v>
      </c>
      <c r="C2744" s="69" t="s">
        <v>26854</v>
      </c>
      <c r="D2744" s="69">
        <v>1</v>
      </c>
      <c r="E2744" s="69" t="s">
        <v>26845</v>
      </c>
      <c r="F2744" s="69">
        <v>16278</v>
      </c>
      <c r="G2744" s="69">
        <v>19890112</v>
      </c>
      <c r="H2744" s="69">
        <v>0</v>
      </c>
      <c r="I2744" s="70">
        <v>16816503938</v>
      </c>
      <c r="J2744" s="69">
        <v>1417</v>
      </c>
      <c r="K2744" s="69" t="s">
        <v>28266</v>
      </c>
    </row>
    <row r="2745" spans="1:11" ht="14.4">
      <c r="A2745" s="69">
        <v>1376055</v>
      </c>
      <c r="B2745" s="69">
        <v>1</v>
      </c>
      <c r="C2745" s="69" t="s">
        <v>26854</v>
      </c>
      <c r="D2745" s="69">
        <v>1</v>
      </c>
      <c r="E2745" s="69" t="s">
        <v>26845</v>
      </c>
      <c r="F2745" s="69">
        <v>16309</v>
      </c>
      <c r="G2745" s="69">
        <v>20110103</v>
      </c>
      <c r="H2745" s="69">
        <v>0</v>
      </c>
      <c r="I2745" s="70">
        <v>16038414203</v>
      </c>
      <c r="J2745" s="69">
        <v>1417</v>
      </c>
      <c r="K2745" s="69" t="s">
        <v>28267</v>
      </c>
    </row>
    <row r="2746" spans="1:11" ht="14.4">
      <c r="A2746" s="69">
        <v>1061440</v>
      </c>
      <c r="B2746" s="69">
        <v>1</v>
      </c>
      <c r="C2746" s="69" t="s">
        <v>26854</v>
      </c>
      <c r="D2746" s="69">
        <v>1</v>
      </c>
      <c r="E2746" s="69" t="s">
        <v>26845</v>
      </c>
      <c r="F2746" s="69">
        <v>16362</v>
      </c>
      <c r="G2746" s="69">
        <v>19900607</v>
      </c>
      <c r="H2746" s="69">
        <v>0</v>
      </c>
      <c r="I2746" s="70">
        <v>16907114322</v>
      </c>
      <c r="J2746" s="69">
        <v>1320</v>
      </c>
      <c r="K2746" s="69" t="s">
        <v>28268</v>
      </c>
    </row>
    <row r="2747" spans="1:11" ht="14.4">
      <c r="A2747" s="69">
        <v>1061442</v>
      </c>
      <c r="B2747" s="69">
        <v>1</v>
      </c>
      <c r="C2747" s="69" t="s">
        <v>26854</v>
      </c>
      <c r="D2747" s="69">
        <v>1</v>
      </c>
      <c r="E2747" s="69" t="s">
        <v>26845</v>
      </c>
      <c r="F2747" s="69">
        <v>16464</v>
      </c>
      <c r="G2747" s="69">
        <v>19880421</v>
      </c>
      <c r="H2747" s="69">
        <v>0</v>
      </c>
      <c r="I2747" s="70">
        <v>16876806734</v>
      </c>
      <c r="J2747" s="69">
        <v>1416</v>
      </c>
      <c r="K2747" s="69" t="s">
        <v>28269</v>
      </c>
    </row>
    <row r="2748" spans="1:11" ht="14.4">
      <c r="A2748" s="69">
        <v>1654815</v>
      </c>
      <c r="B2748" s="69">
        <v>1</v>
      </c>
      <c r="C2748" s="69" t="s">
        <v>26854</v>
      </c>
      <c r="D2748" s="69">
        <v>1</v>
      </c>
      <c r="E2748" s="69" t="s">
        <v>26845</v>
      </c>
      <c r="F2748" s="69">
        <v>16467</v>
      </c>
      <c r="G2748" s="69">
        <v>20170515</v>
      </c>
      <c r="H2748" s="69">
        <v>0</v>
      </c>
      <c r="I2748" s="70">
        <v>16169601198</v>
      </c>
      <c r="J2748" s="69">
        <v>1451</v>
      </c>
      <c r="K2748" s="69" t="s">
        <v>28270</v>
      </c>
    </row>
    <row r="2749" spans="1:11" ht="14.4">
      <c r="A2749" s="69">
        <v>1180597</v>
      </c>
      <c r="B2749" s="69">
        <v>1</v>
      </c>
      <c r="C2749" s="69" t="s">
        <v>26854</v>
      </c>
      <c r="D2749" s="69">
        <v>1</v>
      </c>
      <c r="E2749" s="69" t="s">
        <v>26845</v>
      </c>
      <c r="F2749" s="69">
        <v>16517</v>
      </c>
      <c r="G2749" s="69">
        <v>20020513</v>
      </c>
      <c r="H2749" s="69">
        <v>0</v>
      </c>
      <c r="I2749" s="70">
        <v>16008311868</v>
      </c>
      <c r="J2749" s="69">
        <v>1309</v>
      </c>
      <c r="K2749" s="69" t="s">
        <v>28271</v>
      </c>
    </row>
    <row r="2750" spans="1:11" ht="14.4">
      <c r="A2750" s="69">
        <v>1065984</v>
      </c>
      <c r="B2750" s="69">
        <v>1</v>
      </c>
      <c r="C2750" s="69" t="s">
        <v>26854</v>
      </c>
      <c r="D2750" s="69">
        <v>1</v>
      </c>
      <c r="E2750" s="69" t="s">
        <v>26845</v>
      </c>
      <c r="F2750" s="69">
        <v>16528</v>
      </c>
      <c r="G2750" s="69">
        <v>19971006</v>
      </c>
      <c r="H2750" s="69">
        <v>0</v>
      </c>
      <c r="I2750" s="70">
        <v>16876702842</v>
      </c>
      <c r="J2750" s="69">
        <v>1320</v>
      </c>
      <c r="K2750" s="69" t="s">
        <v>28272</v>
      </c>
    </row>
    <row r="2751" spans="1:11" ht="14.4">
      <c r="A2751" s="69">
        <v>1061445</v>
      </c>
      <c r="B2751" s="69">
        <v>1</v>
      </c>
      <c r="C2751" s="69" t="s">
        <v>26854</v>
      </c>
      <c r="D2751" s="69">
        <v>1</v>
      </c>
      <c r="E2751" s="69" t="s">
        <v>26845</v>
      </c>
      <c r="F2751" s="69">
        <v>16572</v>
      </c>
      <c r="G2751" s="69">
        <v>19870223</v>
      </c>
      <c r="H2751" s="69">
        <v>0</v>
      </c>
      <c r="I2751" s="70">
        <v>16876501442</v>
      </c>
      <c r="J2751" s="69">
        <v>1417</v>
      </c>
      <c r="K2751" s="69" t="s">
        <v>28273</v>
      </c>
    </row>
    <row r="2752" spans="1:11" ht="14.4">
      <c r="A2752" s="69">
        <v>1061447</v>
      </c>
      <c r="B2752" s="69">
        <v>1</v>
      </c>
      <c r="C2752" s="69" t="s">
        <v>26854</v>
      </c>
      <c r="D2752" s="69">
        <v>1</v>
      </c>
      <c r="E2752" s="69" t="s">
        <v>26845</v>
      </c>
      <c r="F2752" s="69">
        <v>16593</v>
      </c>
      <c r="G2752" s="69">
        <v>19960610</v>
      </c>
      <c r="H2752" s="69">
        <v>0</v>
      </c>
      <c r="I2752" s="70">
        <v>16846703250</v>
      </c>
      <c r="J2752" s="69">
        <v>1421</v>
      </c>
      <c r="K2752" s="69" t="s">
        <v>28274</v>
      </c>
    </row>
    <row r="2753" spans="1:11" ht="14.4">
      <c r="A2753" s="69">
        <v>1306873</v>
      </c>
      <c r="B2753" s="69">
        <v>1</v>
      </c>
      <c r="C2753" s="69" t="s">
        <v>26854</v>
      </c>
      <c r="D2753" s="69">
        <v>1</v>
      </c>
      <c r="E2753" s="69" t="s">
        <v>26845</v>
      </c>
      <c r="F2753" s="69">
        <v>16594</v>
      </c>
      <c r="G2753" s="69">
        <v>20071001</v>
      </c>
      <c r="H2753" s="69">
        <v>0</v>
      </c>
      <c r="I2753" s="70">
        <v>16018240057</v>
      </c>
      <c r="J2753" s="69">
        <v>1521</v>
      </c>
      <c r="K2753" s="69" t="s">
        <v>28275</v>
      </c>
    </row>
    <row r="2754" spans="1:11" ht="14.4">
      <c r="A2754" s="69">
        <v>1306765</v>
      </c>
      <c r="B2754" s="69">
        <v>1</v>
      </c>
      <c r="C2754" s="69" t="s">
        <v>26854</v>
      </c>
      <c r="D2754" s="69">
        <v>1</v>
      </c>
      <c r="E2754" s="69" t="s">
        <v>26845</v>
      </c>
      <c r="F2754" s="69">
        <v>16682</v>
      </c>
      <c r="G2754" s="69">
        <v>20071001</v>
      </c>
      <c r="H2754" s="69">
        <v>0</v>
      </c>
      <c r="I2754" s="70">
        <v>16947605396</v>
      </c>
      <c r="J2754" s="69">
        <v>1421</v>
      </c>
      <c r="K2754" s="69" t="s">
        <v>28276</v>
      </c>
    </row>
    <row r="2755" spans="1:11" ht="14.4">
      <c r="A2755" s="69">
        <v>1654181</v>
      </c>
      <c r="B2755" s="69">
        <v>1</v>
      </c>
      <c r="C2755" s="69" t="s">
        <v>26854</v>
      </c>
      <c r="D2755" s="69">
        <v>1</v>
      </c>
      <c r="E2755" s="69" t="s">
        <v>26845</v>
      </c>
      <c r="F2755" s="69">
        <v>16683</v>
      </c>
      <c r="G2755" s="69">
        <v>20170508</v>
      </c>
      <c r="H2755" s="69">
        <v>0</v>
      </c>
      <c r="I2755" s="70">
        <v>16139466482</v>
      </c>
      <c r="J2755" s="69">
        <v>1421</v>
      </c>
      <c r="K2755" s="69" t="s">
        <v>28277</v>
      </c>
    </row>
    <row r="2756" spans="1:11" ht="14.4">
      <c r="A2756" s="69">
        <v>1061453</v>
      </c>
      <c r="B2756" s="69">
        <v>1</v>
      </c>
      <c r="C2756" s="69" t="s">
        <v>26854</v>
      </c>
      <c r="D2756" s="69">
        <v>1</v>
      </c>
      <c r="E2756" s="69" t="s">
        <v>26845</v>
      </c>
      <c r="F2756" s="69">
        <v>16704</v>
      </c>
      <c r="G2756" s="69">
        <v>19951127</v>
      </c>
      <c r="H2756" s="69">
        <v>0</v>
      </c>
      <c r="I2756" s="70">
        <v>16937609861</v>
      </c>
      <c r="J2756" s="69">
        <v>1461</v>
      </c>
      <c r="K2756" s="69" t="s">
        <v>28278</v>
      </c>
    </row>
    <row r="2757" spans="1:11" ht="14.4">
      <c r="A2757" s="69">
        <v>1381369</v>
      </c>
      <c r="B2757" s="69">
        <v>1</v>
      </c>
      <c r="C2757" s="69" t="s">
        <v>26854</v>
      </c>
      <c r="D2757" s="69">
        <v>1</v>
      </c>
      <c r="E2757" s="69" t="s">
        <v>26845</v>
      </c>
      <c r="F2757" s="69">
        <v>16705</v>
      </c>
      <c r="G2757" s="69">
        <v>20110314</v>
      </c>
      <c r="H2757" s="69">
        <v>0</v>
      </c>
      <c r="I2757" s="70">
        <v>16088961244</v>
      </c>
      <c r="J2757" s="69">
        <v>1309</v>
      </c>
      <c r="K2757" s="69" t="s">
        <v>28279</v>
      </c>
    </row>
    <row r="2758" spans="1:11" ht="14.4">
      <c r="A2758" s="69">
        <v>1506884</v>
      </c>
      <c r="B2758" s="69">
        <v>1</v>
      </c>
      <c r="C2758" s="69" t="s">
        <v>26854</v>
      </c>
      <c r="D2758" s="69">
        <v>1</v>
      </c>
      <c r="E2758" s="69" t="s">
        <v>26845</v>
      </c>
      <c r="F2758" s="69">
        <v>16706</v>
      </c>
      <c r="G2758" s="69">
        <v>20140623</v>
      </c>
      <c r="H2758" s="69">
        <v>0</v>
      </c>
      <c r="I2758" s="70">
        <v>16098403559</v>
      </c>
      <c r="J2758" s="69">
        <v>1417</v>
      </c>
      <c r="K2758" s="69" t="s">
        <v>28280</v>
      </c>
    </row>
    <row r="2759" spans="1:11" ht="14.4">
      <c r="A2759" s="69">
        <v>1384972</v>
      </c>
      <c r="B2759" s="69">
        <v>1</v>
      </c>
      <c r="C2759" s="69" t="s">
        <v>26854</v>
      </c>
      <c r="D2759" s="69">
        <v>1</v>
      </c>
      <c r="E2759" s="69" t="s">
        <v>26845</v>
      </c>
      <c r="F2759" s="69">
        <v>16717</v>
      </c>
      <c r="G2759" s="69">
        <v>20110509</v>
      </c>
      <c r="H2759" s="69">
        <v>0</v>
      </c>
      <c r="I2759" s="70">
        <v>16937507933</v>
      </c>
      <c r="J2759" s="69">
        <v>1521</v>
      </c>
      <c r="K2759" s="69" t="s">
        <v>28281</v>
      </c>
    </row>
    <row r="2760" spans="1:11" ht="14.4">
      <c r="A2760" s="69">
        <v>1636075</v>
      </c>
      <c r="B2760" s="69">
        <v>1</v>
      </c>
      <c r="C2760" s="69" t="s">
        <v>26854</v>
      </c>
      <c r="D2760" s="69">
        <v>1</v>
      </c>
      <c r="E2760" s="69" t="s">
        <v>26845</v>
      </c>
      <c r="F2760" s="69">
        <v>16719</v>
      </c>
      <c r="G2760" s="69">
        <v>20170109</v>
      </c>
      <c r="H2760" s="69">
        <v>0</v>
      </c>
      <c r="I2760" s="70">
        <v>16078822455</v>
      </c>
      <c r="J2760" s="69">
        <v>1417</v>
      </c>
      <c r="K2760" s="69" t="s">
        <v>28282</v>
      </c>
    </row>
    <row r="2761" spans="1:11" ht="14.4">
      <c r="A2761" s="69">
        <v>1061455</v>
      </c>
      <c r="B2761" s="69">
        <v>1</v>
      </c>
      <c r="C2761" s="69" t="s">
        <v>26854</v>
      </c>
      <c r="D2761" s="69">
        <v>1</v>
      </c>
      <c r="E2761" s="69" t="s">
        <v>26845</v>
      </c>
      <c r="F2761" s="69">
        <v>16746</v>
      </c>
      <c r="G2761" s="69">
        <v>19920319</v>
      </c>
      <c r="H2761" s="69">
        <v>0</v>
      </c>
      <c r="I2761" s="70">
        <v>16856722828</v>
      </c>
      <c r="J2761" s="69">
        <v>1451</v>
      </c>
      <c r="K2761" s="69" t="s">
        <v>28283</v>
      </c>
    </row>
    <row r="2762" spans="1:11" ht="14.4">
      <c r="A2762" s="69">
        <v>1353788</v>
      </c>
      <c r="B2762" s="69">
        <v>1</v>
      </c>
      <c r="C2762" s="69" t="s">
        <v>26854</v>
      </c>
      <c r="D2762" s="69">
        <v>1</v>
      </c>
      <c r="E2762" s="69" t="s">
        <v>26845</v>
      </c>
      <c r="F2762" s="69">
        <v>16747</v>
      </c>
      <c r="G2762" s="69">
        <v>20100125</v>
      </c>
      <c r="H2762" s="69">
        <v>0</v>
      </c>
      <c r="I2762" s="70">
        <v>16108900164</v>
      </c>
      <c r="J2762" s="69">
        <v>1421</v>
      </c>
      <c r="K2762" s="69" t="s">
        <v>28284</v>
      </c>
    </row>
    <row r="2763" spans="1:11" ht="14.4">
      <c r="A2763" s="69">
        <v>1650171</v>
      </c>
      <c r="B2763" s="69">
        <v>1</v>
      </c>
      <c r="C2763" s="69" t="s">
        <v>26854</v>
      </c>
      <c r="D2763" s="69">
        <v>1</v>
      </c>
      <c r="E2763" s="69" t="s">
        <v>26845</v>
      </c>
      <c r="F2763" s="69">
        <v>16755</v>
      </c>
      <c r="G2763" s="69">
        <v>20170403</v>
      </c>
      <c r="H2763" s="69">
        <v>0</v>
      </c>
      <c r="I2763" s="70">
        <v>16058533650</v>
      </c>
      <c r="J2763" s="69">
        <v>1251</v>
      </c>
      <c r="K2763" s="69" t="s">
        <v>28285</v>
      </c>
    </row>
    <row r="2764" spans="1:11" ht="14.4">
      <c r="A2764" s="69">
        <v>1061457</v>
      </c>
      <c r="B2764" s="69">
        <v>1</v>
      </c>
      <c r="C2764" s="69" t="s">
        <v>26854</v>
      </c>
      <c r="D2764" s="69">
        <v>1</v>
      </c>
      <c r="E2764" s="69" t="s">
        <v>26845</v>
      </c>
      <c r="F2764" s="69">
        <v>16776</v>
      </c>
      <c r="G2764" s="69">
        <v>19900813</v>
      </c>
      <c r="H2764" s="69">
        <v>0</v>
      </c>
      <c r="I2764" s="70">
        <v>18877002289</v>
      </c>
      <c r="J2764" s="69">
        <v>1421</v>
      </c>
      <c r="K2764" s="69" t="s">
        <v>28286</v>
      </c>
    </row>
    <row r="2765" spans="1:11" ht="14.4">
      <c r="A2765" s="69">
        <v>1180602</v>
      </c>
      <c r="B2765" s="69">
        <v>1</v>
      </c>
      <c r="C2765" s="69" t="s">
        <v>26854</v>
      </c>
      <c r="D2765" s="69">
        <v>1</v>
      </c>
      <c r="E2765" s="69" t="s">
        <v>26845</v>
      </c>
      <c r="F2765" s="69">
        <v>16801</v>
      </c>
      <c r="G2765" s="69">
        <v>20020513</v>
      </c>
      <c r="H2765" s="69">
        <v>0</v>
      </c>
      <c r="I2765" s="70">
        <v>18877110462</v>
      </c>
      <c r="J2765" s="69">
        <v>1361</v>
      </c>
      <c r="K2765" s="69" t="s">
        <v>28287</v>
      </c>
    </row>
    <row r="2766" spans="1:11" ht="14.4">
      <c r="A2766" s="69">
        <v>1590694</v>
      </c>
      <c r="B2766" s="69">
        <v>1</v>
      </c>
      <c r="C2766" s="69" t="s">
        <v>26854</v>
      </c>
      <c r="D2766" s="69">
        <v>1</v>
      </c>
      <c r="E2766" s="69" t="s">
        <v>26845</v>
      </c>
      <c r="F2766" s="69">
        <v>16803</v>
      </c>
      <c r="G2766" s="69">
        <v>20160208</v>
      </c>
      <c r="H2766" s="69">
        <v>0</v>
      </c>
      <c r="I2766" s="70">
        <v>16078706641</v>
      </c>
      <c r="J2766" s="69">
        <v>1417</v>
      </c>
      <c r="K2766" s="69" t="s">
        <v>28288</v>
      </c>
    </row>
    <row r="2767" spans="1:11" ht="14.4">
      <c r="A2767" s="69">
        <v>1061458</v>
      </c>
      <c r="B2767" s="69">
        <v>1</v>
      </c>
      <c r="C2767" s="69" t="s">
        <v>26854</v>
      </c>
      <c r="D2767" s="69">
        <v>1</v>
      </c>
      <c r="E2767" s="69" t="s">
        <v>26845</v>
      </c>
      <c r="F2767" s="69">
        <v>16818</v>
      </c>
      <c r="G2767" s="69">
        <v>19900824</v>
      </c>
      <c r="H2767" s="69">
        <v>0</v>
      </c>
      <c r="I2767" s="70">
        <v>16906816570</v>
      </c>
      <c r="J2767" s="69">
        <v>1451</v>
      </c>
      <c r="K2767" s="69" t="s">
        <v>28289</v>
      </c>
    </row>
    <row r="2768" spans="1:11" ht="14.4">
      <c r="A2768" s="69">
        <v>1370588</v>
      </c>
      <c r="B2768" s="69">
        <v>1</v>
      </c>
      <c r="C2768" s="69" t="s">
        <v>26854</v>
      </c>
      <c r="D2768" s="69">
        <v>1</v>
      </c>
      <c r="E2768" s="69" t="s">
        <v>26845</v>
      </c>
      <c r="F2768" s="69">
        <v>16957</v>
      </c>
      <c r="G2768" s="69">
        <v>20100927</v>
      </c>
      <c r="H2768" s="69">
        <v>0</v>
      </c>
      <c r="I2768" s="70">
        <v>18968012650</v>
      </c>
      <c r="J2768" s="69">
        <v>1521</v>
      </c>
      <c r="K2768" s="69" t="s">
        <v>28290</v>
      </c>
    </row>
    <row r="2769" spans="1:11" ht="14.4">
      <c r="A2769" s="69">
        <v>1389176</v>
      </c>
      <c r="B2769" s="69">
        <v>1</v>
      </c>
      <c r="C2769" s="69" t="s">
        <v>26854</v>
      </c>
      <c r="D2769" s="69">
        <v>1</v>
      </c>
      <c r="E2769" s="69" t="s">
        <v>26845</v>
      </c>
      <c r="F2769" s="69">
        <v>16959</v>
      </c>
      <c r="G2769" s="69">
        <v>20110627</v>
      </c>
      <c r="H2769" s="69">
        <v>0</v>
      </c>
      <c r="I2769" s="70">
        <v>16068921929</v>
      </c>
      <c r="J2769" s="69">
        <v>1421</v>
      </c>
      <c r="K2769" s="69" t="s">
        <v>28291</v>
      </c>
    </row>
    <row r="2770" spans="1:11" ht="14.4">
      <c r="A2770" s="69">
        <v>1061460</v>
      </c>
      <c r="B2770" s="69">
        <v>1</v>
      </c>
      <c r="C2770" s="69" t="s">
        <v>26854</v>
      </c>
      <c r="D2770" s="69">
        <v>1</v>
      </c>
      <c r="E2770" s="69" t="s">
        <v>26845</v>
      </c>
      <c r="F2770" s="69">
        <v>16961</v>
      </c>
      <c r="G2770" s="69">
        <v>19910703</v>
      </c>
      <c r="H2770" s="69">
        <v>0</v>
      </c>
      <c r="I2770" s="70">
        <v>16917113132</v>
      </c>
      <c r="J2770" s="69">
        <v>1451</v>
      </c>
      <c r="K2770" s="69" t="s">
        <v>28292</v>
      </c>
    </row>
    <row r="2771" spans="1:11" ht="14.4">
      <c r="A2771" s="69">
        <v>1061461</v>
      </c>
      <c r="B2771" s="69">
        <v>1</v>
      </c>
      <c r="C2771" s="69" t="s">
        <v>26854</v>
      </c>
      <c r="D2771" s="69">
        <v>1</v>
      </c>
      <c r="E2771" s="69" t="s">
        <v>26845</v>
      </c>
      <c r="F2771" s="69">
        <v>16964</v>
      </c>
      <c r="G2771" s="69">
        <v>19920302</v>
      </c>
      <c r="H2771" s="69">
        <v>0</v>
      </c>
      <c r="I2771" s="70">
        <v>16927306577</v>
      </c>
      <c r="J2771" s="69">
        <v>1416</v>
      </c>
      <c r="K2771" s="69" t="s">
        <v>28293</v>
      </c>
    </row>
    <row r="2772" spans="1:11" ht="14.4">
      <c r="A2772" s="69">
        <v>1587569</v>
      </c>
      <c r="B2772" s="69">
        <v>1</v>
      </c>
      <c r="C2772" s="69" t="s">
        <v>26854</v>
      </c>
      <c r="D2772" s="69">
        <v>1</v>
      </c>
      <c r="E2772" s="69" t="s">
        <v>26845</v>
      </c>
      <c r="F2772" s="69">
        <v>16965</v>
      </c>
      <c r="G2772" s="69">
        <v>20151214</v>
      </c>
      <c r="H2772" s="69">
        <v>0</v>
      </c>
      <c r="I2772" s="70">
        <v>16987838410</v>
      </c>
      <c r="J2772" s="69">
        <v>1417</v>
      </c>
      <c r="K2772" s="69" t="s">
        <v>28294</v>
      </c>
    </row>
    <row r="2773" spans="1:11" ht="14.4">
      <c r="A2773" s="69">
        <v>1590662</v>
      </c>
      <c r="B2773" s="69">
        <v>1</v>
      </c>
      <c r="C2773" s="69" t="s">
        <v>26854</v>
      </c>
      <c r="D2773" s="69">
        <v>1</v>
      </c>
      <c r="E2773" s="69" t="s">
        <v>26845</v>
      </c>
      <c r="F2773" s="69">
        <v>16967</v>
      </c>
      <c r="G2773" s="69">
        <v>20160208</v>
      </c>
      <c r="H2773" s="69">
        <v>0</v>
      </c>
      <c r="I2773" s="70">
        <v>18947713485</v>
      </c>
      <c r="J2773" s="69">
        <v>1294</v>
      </c>
      <c r="K2773" s="69" t="s">
        <v>28295</v>
      </c>
    </row>
    <row r="2774" spans="1:11" ht="14.4">
      <c r="A2774" s="69">
        <v>1634279</v>
      </c>
      <c r="B2774" s="69">
        <v>1</v>
      </c>
      <c r="C2774" s="69" t="s">
        <v>26854</v>
      </c>
      <c r="D2774" s="69">
        <v>1</v>
      </c>
      <c r="E2774" s="69" t="s">
        <v>26845</v>
      </c>
      <c r="F2774" s="69">
        <v>16970</v>
      </c>
      <c r="G2774" s="69">
        <v>20161213</v>
      </c>
      <c r="H2774" s="69">
        <v>0</v>
      </c>
      <c r="I2774" s="70">
        <v>16099101020</v>
      </c>
      <c r="J2774" s="69">
        <v>1200</v>
      </c>
      <c r="K2774" s="69" t="s">
        <v>28296</v>
      </c>
    </row>
    <row r="2775" spans="1:11" ht="14.4">
      <c r="A2775" s="69">
        <v>1386683</v>
      </c>
      <c r="B2775" s="69">
        <v>1</v>
      </c>
      <c r="C2775" s="69" t="s">
        <v>26854</v>
      </c>
      <c r="D2775" s="69">
        <v>1</v>
      </c>
      <c r="E2775" s="69" t="s">
        <v>26845</v>
      </c>
      <c r="F2775" s="69">
        <v>16988</v>
      </c>
      <c r="G2775" s="69">
        <v>20110530</v>
      </c>
      <c r="H2775" s="69">
        <v>0</v>
      </c>
      <c r="I2775" s="70">
        <v>16068616081</v>
      </c>
      <c r="J2775" s="69">
        <v>1309</v>
      </c>
      <c r="K2775" s="69" t="s">
        <v>28297</v>
      </c>
    </row>
    <row r="2776" spans="1:11" ht="14.4">
      <c r="A2776" s="69">
        <v>1501220</v>
      </c>
      <c r="B2776" s="69">
        <v>1</v>
      </c>
      <c r="C2776" s="69" t="s">
        <v>26854</v>
      </c>
      <c r="D2776" s="69">
        <v>1</v>
      </c>
      <c r="E2776" s="69" t="s">
        <v>26845</v>
      </c>
      <c r="F2776" s="69">
        <v>17018</v>
      </c>
      <c r="G2776" s="69">
        <v>20140616</v>
      </c>
      <c r="H2776" s="69">
        <v>0</v>
      </c>
      <c r="I2776" s="70">
        <v>18947935096</v>
      </c>
      <c r="J2776" s="69">
        <v>1352</v>
      </c>
      <c r="K2776" s="69" t="s">
        <v>28298</v>
      </c>
    </row>
    <row r="2777" spans="1:11" ht="14.4">
      <c r="A2777" s="69">
        <v>1061462</v>
      </c>
      <c r="B2777" s="69">
        <v>1</v>
      </c>
      <c r="C2777" s="69" t="s">
        <v>26854</v>
      </c>
      <c r="D2777" s="69">
        <v>1</v>
      </c>
      <c r="E2777" s="69" t="s">
        <v>26845</v>
      </c>
      <c r="F2777" s="69">
        <v>17046</v>
      </c>
      <c r="G2777" s="69">
        <v>19890410</v>
      </c>
      <c r="H2777" s="69">
        <v>0</v>
      </c>
      <c r="I2777" s="70">
        <v>16876914447</v>
      </c>
      <c r="J2777" s="69">
        <v>1200</v>
      </c>
      <c r="K2777" s="69" t="s">
        <v>28299</v>
      </c>
    </row>
    <row r="2778" spans="1:11" ht="14.4">
      <c r="A2778" s="69">
        <v>1061463</v>
      </c>
      <c r="B2778" s="69">
        <v>1</v>
      </c>
      <c r="C2778" s="69" t="s">
        <v>26854</v>
      </c>
      <c r="D2778" s="69">
        <v>1</v>
      </c>
      <c r="E2778" s="69" t="s">
        <v>26845</v>
      </c>
      <c r="F2778" s="69">
        <v>17076</v>
      </c>
      <c r="G2778" s="69">
        <v>19881010</v>
      </c>
      <c r="H2778" s="69">
        <v>0</v>
      </c>
      <c r="I2778" s="70">
        <v>16876710639</v>
      </c>
      <c r="J2778" s="69">
        <v>1261</v>
      </c>
      <c r="K2778" s="69" t="s">
        <v>28300</v>
      </c>
    </row>
    <row r="2779" spans="1:11" ht="14.4">
      <c r="A2779" s="69">
        <v>1114729</v>
      </c>
      <c r="B2779" s="69">
        <v>1</v>
      </c>
      <c r="C2779" s="69" t="s">
        <v>26854</v>
      </c>
      <c r="D2779" s="69">
        <v>1</v>
      </c>
      <c r="E2779" s="69" t="s">
        <v>26845</v>
      </c>
      <c r="F2779" s="69">
        <v>17114</v>
      </c>
      <c r="G2779" s="69">
        <v>19991018</v>
      </c>
      <c r="H2779" s="69">
        <v>0</v>
      </c>
      <c r="I2779" s="70">
        <v>16907320382</v>
      </c>
      <c r="J2779" s="69">
        <v>1421</v>
      </c>
      <c r="K2779" s="69" t="s">
        <v>28301</v>
      </c>
    </row>
    <row r="2780" spans="1:11" ht="14.4">
      <c r="A2780" s="69">
        <v>1061464</v>
      </c>
      <c r="B2780" s="69">
        <v>1</v>
      </c>
      <c r="C2780" s="69" t="s">
        <v>26854</v>
      </c>
      <c r="D2780" s="69">
        <v>1</v>
      </c>
      <c r="E2780" s="69" t="s">
        <v>26845</v>
      </c>
      <c r="F2780" s="69">
        <v>17115</v>
      </c>
      <c r="G2780" s="69">
        <v>19940228</v>
      </c>
      <c r="H2780" s="69">
        <v>0</v>
      </c>
      <c r="I2780" s="70">
        <v>16917604098</v>
      </c>
      <c r="J2780" s="69">
        <v>1416</v>
      </c>
      <c r="K2780" s="69" t="s">
        <v>28302</v>
      </c>
    </row>
    <row r="2781" spans="1:11" ht="14.4">
      <c r="A2781" s="69">
        <v>1061465</v>
      </c>
      <c r="B2781" s="69">
        <v>1</v>
      </c>
      <c r="C2781" s="69" t="s">
        <v>26854</v>
      </c>
      <c r="D2781" s="69">
        <v>1</v>
      </c>
      <c r="E2781" s="69" t="s">
        <v>26845</v>
      </c>
      <c r="F2781" s="69">
        <v>17118</v>
      </c>
      <c r="G2781" s="69">
        <v>19910614</v>
      </c>
      <c r="H2781" s="69">
        <v>0</v>
      </c>
      <c r="I2781" s="70">
        <v>18877015620</v>
      </c>
      <c r="J2781" s="69">
        <v>1416</v>
      </c>
      <c r="K2781" s="69" t="s">
        <v>28303</v>
      </c>
    </row>
    <row r="2782" spans="1:11" ht="14.4">
      <c r="A2782" s="69">
        <v>1355346</v>
      </c>
      <c r="B2782" s="69">
        <v>1</v>
      </c>
      <c r="C2782" s="69" t="s">
        <v>26854</v>
      </c>
      <c r="D2782" s="69">
        <v>1</v>
      </c>
      <c r="E2782" s="69" t="s">
        <v>26845</v>
      </c>
      <c r="F2782" s="69">
        <v>17186</v>
      </c>
      <c r="G2782" s="69">
        <v>20100301</v>
      </c>
      <c r="H2782" s="69">
        <v>0</v>
      </c>
      <c r="I2782" s="70">
        <v>18978150227</v>
      </c>
      <c r="J2782" s="69">
        <v>1416</v>
      </c>
      <c r="K2782" s="69" t="s">
        <v>28304</v>
      </c>
    </row>
    <row r="2783" spans="1:11" ht="14.4">
      <c r="A2783" s="69">
        <v>1061472</v>
      </c>
      <c r="B2783" s="69">
        <v>1</v>
      </c>
      <c r="C2783" s="69" t="s">
        <v>26854</v>
      </c>
      <c r="D2783" s="69">
        <v>1</v>
      </c>
      <c r="E2783" s="69" t="s">
        <v>26845</v>
      </c>
      <c r="F2783" s="69">
        <v>17214</v>
      </c>
      <c r="G2783" s="69">
        <v>19851104</v>
      </c>
      <c r="H2783" s="69">
        <v>0</v>
      </c>
      <c r="I2783" s="70">
        <v>16816440818</v>
      </c>
      <c r="J2783" s="69">
        <v>1461</v>
      </c>
      <c r="K2783" s="69" t="s">
        <v>28305</v>
      </c>
    </row>
    <row r="2784" spans="1:11" ht="14.4">
      <c r="A2784" s="69">
        <v>1061475</v>
      </c>
      <c r="B2784" s="69">
        <v>1</v>
      </c>
      <c r="C2784" s="69" t="s">
        <v>26854</v>
      </c>
      <c r="D2784" s="69">
        <v>1</v>
      </c>
      <c r="E2784" s="69" t="s">
        <v>26845</v>
      </c>
      <c r="F2784" s="69">
        <v>17238</v>
      </c>
      <c r="G2784" s="69">
        <v>19900927</v>
      </c>
      <c r="H2784" s="69">
        <v>0</v>
      </c>
      <c r="I2784" s="70">
        <v>18877210338</v>
      </c>
      <c r="J2784" s="69">
        <v>1421</v>
      </c>
      <c r="K2784" s="69" t="s">
        <v>28306</v>
      </c>
    </row>
    <row r="2785" spans="1:11" ht="14.4">
      <c r="A2785" s="69">
        <v>1061477</v>
      </c>
      <c r="B2785" s="69">
        <v>1</v>
      </c>
      <c r="C2785" s="69" t="s">
        <v>26854</v>
      </c>
      <c r="D2785" s="69">
        <v>1</v>
      </c>
      <c r="E2785" s="69" t="s">
        <v>26845</v>
      </c>
      <c r="F2785" s="69">
        <v>17274</v>
      </c>
      <c r="G2785" s="69">
        <v>19890111</v>
      </c>
      <c r="H2785" s="69">
        <v>0</v>
      </c>
      <c r="I2785" s="70">
        <v>92876829661</v>
      </c>
      <c r="J2785" s="69">
        <v>1200</v>
      </c>
      <c r="K2785" s="69" t="s">
        <v>28307</v>
      </c>
    </row>
    <row r="2786" spans="1:11" ht="14.4">
      <c r="A2786" s="69">
        <v>1633776</v>
      </c>
      <c r="B2786" s="69">
        <v>1</v>
      </c>
      <c r="C2786" s="69" t="s">
        <v>26854</v>
      </c>
      <c r="D2786" s="69">
        <v>1</v>
      </c>
      <c r="E2786" s="69" t="s">
        <v>26845</v>
      </c>
      <c r="F2786" s="69">
        <v>17286</v>
      </c>
      <c r="G2786" s="69">
        <v>20161213</v>
      </c>
      <c r="H2786" s="69">
        <v>0</v>
      </c>
      <c r="I2786" s="70">
        <v>16129250136</v>
      </c>
      <c r="J2786" s="69">
        <v>1200</v>
      </c>
      <c r="K2786" s="69" t="s">
        <v>28308</v>
      </c>
    </row>
    <row r="2787" spans="1:11" ht="14.4">
      <c r="A2787" s="69">
        <v>1357898</v>
      </c>
      <c r="B2787" s="69">
        <v>1</v>
      </c>
      <c r="C2787" s="69" t="s">
        <v>26854</v>
      </c>
      <c r="D2787" s="69">
        <v>1</v>
      </c>
      <c r="E2787" s="69" t="s">
        <v>26845</v>
      </c>
      <c r="F2787" s="69">
        <v>17388</v>
      </c>
      <c r="G2787" s="69">
        <v>20100412</v>
      </c>
      <c r="H2787" s="69">
        <v>0</v>
      </c>
      <c r="I2787" s="70">
        <v>16977723747</v>
      </c>
      <c r="J2787" s="69">
        <v>1416</v>
      </c>
      <c r="K2787" s="69" t="s">
        <v>28309</v>
      </c>
    </row>
    <row r="2788" spans="1:11" ht="14.4">
      <c r="A2788" s="69">
        <v>1061480</v>
      </c>
      <c r="B2788" s="69">
        <v>1</v>
      </c>
      <c r="C2788" s="69" t="s">
        <v>26854</v>
      </c>
      <c r="D2788" s="69">
        <v>1</v>
      </c>
      <c r="E2788" s="69" t="s">
        <v>26845</v>
      </c>
      <c r="F2788" s="69">
        <v>17400</v>
      </c>
      <c r="G2788" s="69">
        <v>19850415</v>
      </c>
      <c r="H2788" s="69">
        <v>0</v>
      </c>
      <c r="I2788" s="70">
        <v>16856504416</v>
      </c>
      <c r="J2788" s="69">
        <v>1521</v>
      </c>
      <c r="K2788" s="69" t="s">
        <v>28310</v>
      </c>
    </row>
    <row r="2789" spans="1:11" ht="14.4">
      <c r="A2789" s="69">
        <v>1388171</v>
      </c>
      <c r="B2789" s="69">
        <v>1</v>
      </c>
      <c r="C2789" s="69" t="s">
        <v>26854</v>
      </c>
      <c r="D2789" s="69">
        <v>1</v>
      </c>
      <c r="E2789" s="69" t="s">
        <v>26845</v>
      </c>
      <c r="F2789" s="69">
        <v>17528</v>
      </c>
      <c r="G2789" s="69">
        <v>20110613</v>
      </c>
      <c r="H2789" s="69">
        <v>0</v>
      </c>
      <c r="I2789" s="70">
        <v>16028309702</v>
      </c>
      <c r="J2789" s="69">
        <v>1421</v>
      </c>
      <c r="K2789" s="69" t="s">
        <v>28311</v>
      </c>
    </row>
    <row r="2790" spans="1:11" ht="14.4">
      <c r="A2790" s="69">
        <v>1074406</v>
      </c>
      <c r="B2790" s="69">
        <v>1</v>
      </c>
      <c r="C2790" s="69" t="s">
        <v>26854</v>
      </c>
      <c r="D2790" s="69">
        <v>1</v>
      </c>
      <c r="E2790" s="69" t="s">
        <v>26845</v>
      </c>
      <c r="F2790" s="69">
        <v>17538</v>
      </c>
      <c r="G2790" s="69">
        <v>19900903</v>
      </c>
      <c r="H2790" s="69">
        <v>0</v>
      </c>
      <c r="I2790" s="70">
        <v>16887045603</v>
      </c>
      <c r="J2790" s="69">
        <v>1309</v>
      </c>
      <c r="K2790" s="69" t="s">
        <v>28312</v>
      </c>
    </row>
    <row r="2791" spans="1:11" ht="14.4">
      <c r="A2791" s="69">
        <v>1590513</v>
      </c>
      <c r="B2791" s="69">
        <v>1</v>
      </c>
      <c r="C2791" s="69" t="s">
        <v>26854</v>
      </c>
      <c r="D2791" s="69">
        <v>1</v>
      </c>
      <c r="E2791" s="69" t="s">
        <v>26845</v>
      </c>
      <c r="F2791" s="69">
        <v>17599</v>
      </c>
      <c r="G2791" s="69">
        <v>20160208</v>
      </c>
      <c r="H2791" s="69">
        <v>0</v>
      </c>
      <c r="I2791" s="70">
        <v>35159375258</v>
      </c>
      <c r="J2791" s="69">
        <v>1416</v>
      </c>
      <c r="K2791" s="69" t="s">
        <v>28313</v>
      </c>
    </row>
    <row r="2792" spans="1:11" ht="14.4">
      <c r="A2792" s="69">
        <v>1590753</v>
      </c>
      <c r="B2792" s="69">
        <v>1</v>
      </c>
      <c r="C2792" s="69" t="s">
        <v>26854</v>
      </c>
      <c r="D2792" s="69">
        <v>1</v>
      </c>
      <c r="E2792" s="69" t="s">
        <v>26845</v>
      </c>
      <c r="F2792" s="69">
        <v>17600</v>
      </c>
      <c r="G2792" s="69">
        <v>20160208</v>
      </c>
      <c r="H2792" s="69">
        <v>0</v>
      </c>
      <c r="I2792" s="70">
        <v>16048319749</v>
      </c>
      <c r="J2792" s="69">
        <v>1521</v>
      </c>
      <c r="K2792" s="69" t="s">
        <v>28314</v>
      </c>
    </row>
    <row r="2793" spans="1:11" ht="14.4">
      <c r="A2793" s="69">
        <v>1133843</v>
      </c>
      <c r="B2793" s="69">
        <v>1</v>
      </c>
      <c r="C2793" s="69" t="s">
        <v>26854</v>
      </c>
      <c r="D2793" s="69">
        <v>1</v>
      </c>
      <c r="E2793" s="69" t="s">
        <v>26845</v>
      </c>
      <c r="F2793" s="69">
        <v>17629</v>
      </c>
      <c r="G2793" s="69">
        <v>20000322</v>
      </c>
      <c r="H2793" s="69">
        <v>0</v>
      </c>
      <c r="I2793" s="70">
        <v>18957605621</v>
      </c>
      <c r="J2793" s="69">
        <v>2294</v>
      </c>
      <c r="K2793" s="69" t="s">
        <v>28315</v>
      </c>
    </row>
    <row r="2794" spans="1:11" ht="14.4">
      <c r="A2794" s="69">
        <v>1384229</v>
      </c>
      <c r="B2794" s="69">
        <v>1</v>
      </c>
      <c r="C2794" s="69" t="s">
        <v>26854</v>
      </c>
      <c r="D2794" s="69">
        <v>1</v>
      </c>
      <c r="E2794" s="69" t="s">
        <v>26845</v>
      </c>
      <c r="F2794" s="69">
        <v>17632</v>
      </c>
      <c r="G2794" s="69">
        <v>20110425</v>
      </c>
      <c r="H2794" s="69">
        <v>0</v>
      </c>
      <c r="I2794" s="70">
        <v>16109151320</v>
      </c>
      <c r="J2794" s="69">
        <v>1417</v>
      </c>
      <c r="K2794" s="69" t="s">
        <v>28316</v>
      </c>
    </row>
    <row r="2795" spans="1:11" ht="14.4">
      <c r="A2795" s="69">
        <v>1601313</v>
      </c>
      <c r="B2795" s="69">
        <v>1</v>
      </c>
      <c r="C2795" s="69" t="s">
        <v>26854</v>
      </c>
      <c r="D2795" s="69">
        <v>1</v>
      </c>
      <c r="E2795" s="69" t="s">
        <v>26845</v>
      </c>
      <c r="F2795" s="69">
        <v>17681</v>
      </c>
      <c r="G2795" s="69">
        <v>20160404</v>
      </c>
      <c r="H2795" s="69">
        <v>0</v>
      </c>
      <c r="I2795" s="70">
        <v>54159611612</v>
      </c>
      <c r="J2795" s="69">
        <v>1521</v>
      </c>
      <c r="K2795" s="69" t="s">
        <v>28317</v>
      </c>
    </row>
    <row r="2796" spans="1:11" ht="14.4">
      <c r="A2796" s="69">
        <v>1635051</v>
      </c>
      <c r="B2796" s="69">
        <v>1</v>
      </c>
      <c r="C2796" s="69" t="s">
        <v>26854</v>
      </c>
      <c r="D2796" s="69">
        <v>1</v>
      </c>
      <c r="E2796" s="69" t="s">
        <v>26845</v>
      </c>
      <c r="F2796" s="69">
        <v>17682</v>
      </c>
      <c r="G2796" s="69">
        <v>20170103</v>
      </c>
      <c r="H2796" s="69">
        <v>0</v>
      </c>
      <c r="I2796" s="70">
        <v>64159879036</v>
      </c>
      <c r="J2796" s="69">
        <v>1417</v>
      </c>
      <c r="K2796" s="69" t="s">
        <v>28318</v>
      </c>
    </row>
    <row r="2797" spans="1:11" ht="14.4">
      <c r="A2797" s="69">
        <v>1636014</v>
      </c>
      <c r="B2797" s="69">
        <v>1</v>
      </c>
      <c r="C2797" s="69" t="s">
        <v>26854</v>
      </c>
      <c r="D2797" s="69">
        <v>1</v>
      </c>
      <c r="E2797" s="69" t="s">
        <v>26845</v>
      </c>
      <c r="F2797" s="69">
        <v>17683</v>
      </c>
      <c r="G2797" s="69">
        <v>20170109</v>
      </c>
      <c r="H2797" s="69">
        <v>0</v>
      </c>
      <c r="I2797" s="70">
        <v>16119208318</v>
      </c>
      <c r="J2797" s="69">
        <v>1417</v>
      </c>
      <c r="K2797" s="69" t="s">
        <v>28319</v>
      </c>
    </row>
    <row r="2798" spans="1:11" ht="14.4">
      <c r="A2798" s="69">
        <v>1696922</v>
      </c>
      <c r="B2798" s="69">
        <v>1</v>
      </c>
      <c r="C2798" s="69" t="s">
        <v>26854</v>
      </c>
      <c r="D2798" s="69">
        <v>1</v>
      </c>
      <c r="E2798" s="69" t="s">
        <v>26845</v>
      </c>
      <c r="F2798" s="69">
        <v>17691</v>
      </c>
      <c r="G2798" s="69">
        <v>20180402</v>
      </c>
      <c r="H2798" s="69">
        <v>0</v>
      </c>
      <c r="I2798" s="70">
        <v>16099117018</v>
      </c>
      <c r="J2798" s="69">
        <v>1521</v>
      </c>
      <c r="K2798" s="69" t="s">
        <v>28320</v>
      </c>
    </row>
    <row r="2799" spans="1:11" ht="14.4">
      <c r="A2799" s="69">
        <v>1061484</v>
      </c>
      <c r="B2799" s="69">
        <v>1</v>
      </c>
      <c r="C2799" s="69" t="s">
        <v>26854</v>
      </c>
      <c r="D2799" s="69">
        <v>1</v>
      </c>
      <c r="E2799" s="69" t="s">
        <v>26845</v>
      </c>
      <c r="F2799" s="69">
        <v>17790</v>
      </c>
      <c r="G2799" s="69">
        <v>19860303</v>
      </c>
      <c r="H2799" s="69">
        <v>0</v>
      </c>
      <c r="I2799" s="70">
        <v>16826307650</v>
      </c>
      <c r="J2799" s="69">
        <v>1200</v>
      </c>
      <c r="K2799" s="69" t="s">
        <v>28321</v>
      </c>
    </row>
    <row r="2800" spans="1:11" ht="14.4">
      <c r="A2800" s="69">
        <v>1114690</v>
      </c>
      <c r="B2800" s="69">
        <v>1</v>
      </c>
      <c r="C2800" s="69" t="s">
        <v>26854</v>
      </c>
      <c r="D2800" s="69">
        <v>1</v>
      </c>
      <c r="E2800" s="69" t="s">
        <v>26845</v>
      </c>
      <c r="F2800" s="69">
        <v>17803</v>
      </c>
      <c r="G2800" s="69">
        <v>19991015</v>
      </c>
      <c r="H2800" s="69">
        <v>0</v>
      </c>
      <c r="I2800" s="70">
        <v>16988033607</v>
      </c>
      <c r="J2800" s="69">
        <v>1417</v>
      </c>
      <c r="K2800" s="69" t="s">
        <v>28322</v>
      </c>
    </row>
    <row r="2801" spans="1:11" ht="14.4">
      <c r="A2801" s="69">
        <v>1078502</v>
      </c>
      <c r="B2801" s="69">
        <v>1</v>
      </c>
      <c r="C2801" s="69" t="s">
        <v>26854</v>
      </c>
      <c r="D2801" s="69">
        <v>1</v>
      </c>
      <c r="E2801" s="69" t="s">
        <v>26845</v>
      </c>
      <c r="F2801" s="69">
        <v>17817</v>
      </c>
      <c r="G2801" s="69">
        <v>19910911</v>
      </c>
      <c r="H2801" s="69">
        <v>0</v>
      </c>
      <c r="I2801" s="70">
        <v>16856703190</v>
      </c>
      <c r="J2801" s="69">
        <v>1417</v>
      </c>
      <c r="K2801" s="69" t="s">
        <v>28323</v>
      </c>
    </row>
    <row r="2802" spans="1:11" ht="14.4">
      <c r="A2802" s="69">
        <v>1179588</v>
      </c>
      <c r="B2802" s="69">
        <v>1</v>
      </c>
      <c r="C2802" s="69" t="s">
        <v>26854</v>
      </c>
      <c r="D2802" s="69">
        <v>1</v>
      </c>
      <c r="E2802" s="69" t="s">
        <v>26845</v>
      </c>
      <c r="F2802" s="69">
        <v>17818</v>
      </c>
      <c r="G2802" s="69">
        <v>20020506</v>
      </c>
      <c r="H2802" s="69">
        <v>0</v>
      </c>
      <c r="I2802" s="70">
        <v>16947618803</v>
      </c>
      <c r="J2802" s="69">
        <v>1461</v>
      </c>
      <c r="K2802" s="69" t="s">
        <v>28324</v>
      </c>
    </row>
    <row r="2803" spans="1:11" ht="14.4">
      <c r="A2803" s="69">
        <v>1696322</v>
      </c>
      <c r="B2803" s="69">
        <v>1</v>
      </c>
      <c r="C2803" s="69" t="s">
        <v>26854</v>
      </c>
      <c r="D2803" s="69">
        <v>1</v>
      </c>
      <c r="E2803" s="69" t="s">
        <v>26845</v>
      </c>
      <c r="F2803" s="69">
        <v>17824</v>
      </c>
      <c r="G2803" s="69">
        <v>20180320</v>
      </c>
      <c r="H2803" s="69">
        <v>0</v>
      </c>
      <c r="I2803" s="70">
        <v>90169903532</v>
      </c>
      <c r="J2803" s="69">
        <v>1261</v>
      </c>
      <c r="K2803" s="69" t="s">
        <v>28325</v>
      </c>
    </row>
    <row r="2804" spans="1:11" ht="14.4">
      <c r="A2804" s="69">
        <v>1696344</v>
      </c>
      <c r="B2804" s="69">
        <v>1</v>
      </c>
      <c r="C2804" s="69" t="s">
        <v>26854</v>
      </c>
      <c r="D2804" s="69">
        <v>1</v>
      </c>
      <c r="E2804" s="69" t="s">
        <v>26845</v>
      </c>
      <c r="F2804" s="69">
        <v>17825</v>
      </c>
      <c r="G2804" s="69">
        <v>20180320</v>
      </c>
      <c r="H2804" s="69">
        <v>0</v>
      </c>
      <c r="I2804" s="70">
        <v>9987827996</v>
      </c>
      <c r="J2804" s="69">
        <v>1320</v>
      </c>
      <c r="K2804" s="69" t="s">
        <v>28326</v>
      </c>
    </row>
    <row r="2805" spans="1:11" ht="14.4">
      <c r="A2805" s="69">
        <v>1185942</v>
      </c>
      <c r="B2805" s="69">
        <v>1</v>
      </c>
      <c r="C2805" s="69" t="s">
        <v>26854</v>
      </c>
      <c r="D2805" s="69">
        <v>1</v>
      </c>
      <c r="E2805" s="69" t="s">
        <v>26845</v>
      </c>
      <c r="F2805" s="69">
        <v>17827</v>
      </c>
      <c r="G2805" s="69">
        <v>20020715</v>
      </c>
      <c r="H2805" s="69">
        <v>0</v>
      </c>
      <c r="I2805" s="70">
        <v>18958053326</v>
      </c>
      <c r="J2805" s="69">
        <v>1521</v>
      </c>
      <c r="K2805" s="69" t="s">
        <v>28327</v>
      </c>
    </row>
    <row r="2806" spans="1:11" ht="14.4">
      <c r="A2806" s="69">
        <v>1734296</v>
      </c>
      <c r="B2806" s="69">
        <v>1</v>
      </c>
      <c r="C2806" s="69" t="s">
        <v>26854</v>
      </c>
      <c r="D2806" s="69">
        <v>1</v>
      </c>
      <c r="E2806" s="69" t="s">
        <v>26845</v>
      </c>
      <c r="F2806" s="69">
        <v>17851</v>
      </c>
      <c r="G2806" s="69">
        <v>20190218</v>
      </c>
      <c r="H2806" s="69">
        <v>0</v>
      </c>
      <c r="I2806" s="70">
        <v>19149566523</v>
      </c>
      <c r="J2806" s="69">
        <v>1362</v>
      </c>
      <c r="K2806" s="69" t="s">
        <v>28328</v>
      </c>
    </row>
    <row r="2807" spans="1:11" ht="14.4">
      <c r="A2807" s="69">
        <v>1061491</v>
      </c>
      <c r="B2807" s="69">
        <v>1</v>
      </c>
      <c r="C2807" s="69" t="s">
        <v>26854</v>
      </c>
      <c r="D2807" s="69">
        <v>1</v>
      </c>
      <c r="E2807" s="69" t="s">
        <v>26845</v>
      </c>
      <c r="F2807" s="69">
        <v>17862</v>
      </c>
      <c r="G2807" s="69">
        <v>19870608</v>
      </c>
      <c r="H2807" s="69">
        <v>0</v>
      </c>
      <c r="I2807" s="70">
        <v>16876906476</v>
      </c>
      <c r="J2807" s="69">
        <v>1309</v>
      </c>
      <c r="K2807" s="69" t="s">
        <v>28329</v>
      </c>
    </row>
    <row r="2808" spans="1:11" ht="14.4">
      <c r="A2808" s="69">
        <v>1644451</v>
      </c>
      <c r="B2808" s="69">
        <v>1</v>
      </c>
      <c r="C2808" s="69" t="s">
        <v>26854</v>
      </c>
      <c r="D2808" s="69">
        <v>1</v>
      </c>
      <c r="E2808" s="69" t="s">
        <v>26845</v>
      </c>
      <c r="F2808" s="69">
        <v>17864</v>
      </c>
      <c r="G2808" s="69">
        <v>20170321</v>
      </c>
      <c r="H2808" s="69">
        <v>0</v>
      </c>
      <c r="I2808" s="70">
        <v>16089112656</v>
      </c>
      <c r="J2808" s="69">
        <v>1416</v>
      </c>
      <c r="K2808" s="69" t="s">
        <v>28330</v>
      </c>
    </row>
    <row r="2809" spans="1:11" ht="14.4">
      <c r="A2809" s="69">
        <v>1138727</v>
      </c>
      <c r="B2809" s="69">
        <v>1</v>
      </c>
      <c r="C2809" s="69" t="s">
        <v>26854</v>
      </c>
      <c r="D2809" s="69">
        <v>1</v>
      </c>
      <c r="E2809" s="69" t="s">
        <v>26845</v>
      </c>
      <c r="F2809" s="69">
        <v>17875</v>
      </c>
      <c r="G2809" s="69">
        <v>20000508</v>
      </c>
      <c r="H2809" s="69">
        <v>0</v>
      </c>
      <c r="I2809" s="70">
        <v>16977869870</v>
      </c>
      <c r="J2809" s="69">
        <v>1320</v>
      </c>
      <c r="K2809" s="69" t="s">
        <v>28331</v>
      </c>
    </row>
    <row r="2810" spans="1:11" ht="14.4">
      <c r="A2810" s="69">
        <v>1061494</v>
      </c>
      <c r="B2810" s="69">
        <v>1</v>
      </c>
      <c r="C2810" s="69" t="s">
        <v>26854</v>
      </c>
      <c r="D2810" s="69">
        <v>1</v>
      </c>
      <c r="E2810" s="69" t="s">
        <v>26845</v>
      </c>
      <c r="F2810" s="69">
        <v>17892</v>
      </c>
      <c r="G2810" s="69">
        <v>19881014</v>
      </c>
      <c r="H2810" s="69">
        <v>0</v>
      </c>
      <c r="I2810" s="70">
        <v>16887045066</v>
      </c>
      <c r="J2810" s="69">
        <v>1309</v>
      </c>
      <c r="K2810" s="69" t="s">
        <v>28332</v>
      </c>
    </row>
    <row r="2811" spans="1:11" ht="14.4">
      <c r="A2811" s="69">
        <v>1061495</v>
      </c>
      <c r="B2811" s="69">
        <v>1</v>
      </c>
      <c r="C2811" s="69" t="s">
        <v>26854</v>
      </c>
      <c r="D2811" s="69">
        <v>1</v>
      </c>
      <c r="E2811" s="69" t="s">
        <v>26845</v>
      </c>
      <c r="F2811" s="69">
        <v>17898</v>
      </c>
      <c r="G2811" s="69">
        <v>19900924</v>
      </c>
      <c r="H2811" s="69">
        <v>0</v>
      </c>
      <c r="I2811" s="70">
        <v>16907018259</v>
      </c>
      <c r="J2811" s="69">
        <v>1309</v>
      </c>
      <c r="K2811" s="69" t="s">
        <v>28333</v>
      </c>
    </row>
    <row r="2812" spans="1:11" ht="14.4">
      <c r="A2812" s="69">
        <v>1638230</v>
      </c>
      <c r="B2812" s="69">
        <v>1</v>
      </c>
      <c r="C2812" s="69" t="s">
        <v>26854</v>
      </c>
      <c r="D2812" s="69">
        <v>1</v>
      </c>
      <c r="E2812" s="69" t="s">
        <v>26845</v>
      </c>
      <c r="F2812" s="69">
        <v>17935</v>
      </c>
      <c r="G2812" s="69">
        <v>20170123</v>
      </c>
      <c r="H2812" s="69">
        <v>0</v>
      </c>
      <c r="I2812" s="70">
        <v>16129440513</v>
      </c>
      <c r="J2812" s="69">
        <v>1200</v>
      </c>
      <c r="K2812" s="69" t="s">
        <v>28334</v>
      </c>
    </row>
    <row r="2813" spans="1:11" ht="14.4">
      <c r="A2813" s="69">
        <v>1639742</v>
      </c>
      <c r="B2813" s="69">
        <v>1</v>
      </c>
      <c r="C2813" s="69" t="s">
        <v>26854</v>
      </c>
      <c r="D2813" s="69">
        <v>1</v>
      </c>
      <c r="E2813" s="69" t="s">
        <v>26845</v>
      </c>
      <c r="F2813" s="69">
        <v>17936</v>
      </c>
      <c r="G2813" s="69">
        <v>20170207</v>
      </c>
      <c r="H2813" s="69">
        <v>0</v>
      </c>
      <c r="I2813" s="70">
        <v>16089137463</v>
      </c>
      <c r="J2813" s="69">
        <v>1251</v>
      </c>
      <c r="K2813" s="69" t="s">
        <v>28335</v>
      </c>
    </row>
    <row r="2814" spans="1:11" ht="14.4">
      <c r="A2814" s="69">
        <v>1061497</v>
      </c>
      <c r="B2814" s="69">
        <v>1</v>
      </c>
      <c r="C2814" s="69" t="s">
        <v>26854</v>
      </c>
      <c r="D2814" s="69">
        <v>1</v>
      </c>
      <c r="E2814" s="69" t="s">
        <v>26845</v>
      </c>
      <c r="F2814" s="69">
        <v>17946</v>
      </c>
      <c r="G2814" s="69">
        <v>19860106</v>
      </c>
      <c r="H2814" s="69">
        <v>0</v>
      </c>
      <c r="I2814" s="70">
        <v>16856716341</v>
      </c>
      <c r="J2814" s="69">
        <v>1416</v>
      </c>
      <c r="K2814" s="69" t="s">
        <v>28336</v>
      </c>
    </row>
    <row r="2815" spans="1:11" ht="14.4">
      <c r="A2815" s="69">
        <v>1386590</v>
      </c>
      <c r="B2815" s="69">
        <v>1</v>
      </c>
      <c r="C2815" s="69" t="s">
        <v>26854</v>
      </c>
      <c r="D2815" s="69">
        <v>1</v>
      </c>
      <c r="E2815" s="69" t="s">
        <v>26845</v>
      </c>
      <c r="F2815" s="69">
        <v>17984</v>
      </c>
      <c r="G2815" s="69">
        <v>20110530</v>
      </c>
      <c r="H2815" s="69">
        <v>0</v>
      </c>
      <c r="I2815" s="70">
        <v>16927317210</v>
      </c>
      <c r="J2815" s="69">
        <v>1417</v>
      </c>
      <c r="K2815" s="69" t="s">
        <v>28337</v>
      </c>
    </row>
    <row r="2816" spans="1:11" ht="14.4">
      <c r="A2816" s="69">
        <v>1648969</v>
      </c>
      <c r="B2816" s="69">
        <v>1</v>
      </c>
      <c r="C2816" s="69" t="s">
        <v>26854</v>
      </c>
      <c r="D2816" s="69">
        <v>1</v>
      </c>
      <c r="E2816" s="69" t="s">
        <v>26845</v>
      </c>
      <c r="F2816" s="69">
        <v>17985</v>
      </c>
      <c r="G2816" s="69">
        <v>20170327</v>
      </c>
      <c r="H2816" s="69">
        <v>0</v>
      </c>
      <c r="I2816" s="70">
        <v>16139113613</v>
      </c>
      <c r="J2816" s="69">
        <v>1417</v>
      </c>
      <c r="K2816" s="69" t="s">
        <v>28338</v>
      </c>
    </row>
    <row r="2817" spans="1:11" ht="14.4">
      <c r="A2817" s="69">
        <v>1650304</v>
      </c>
      <c r="B2817" s="69">
        <v>1</v>
      </c>
      <c r="C2817" s="69" t="s">
        <v>26854</v>
      </c>
      <c r="D2817" s="69">
        <v>1</v>
      </c>
      <c r="E2817" s="69" t="s">
        <v>26845</v>
      </c>
      <c r="F2817" s="69">
        <v>18003</v>
      </c>
      <c r="G2817" s="69">
        <v>20170403</v>
      </c>
      <c r="H2817" s="69">
        <v>0</v>
      </c>
      <c r="I2817" s="70">
        <v>18947708055</v>
      </c>
      <c r="J2817" s="69">
        <v>1521</v>
      </c>
      <c r="K2817" s="69" t="s">
        <v>28339</v>
      </c>
    </row>
    <row r="2818" spans="1:11" ht="14.4">
      <c r="A2818" s="69">
        <v>1350196</v>
      </c>
      <c r="B2818" s="69">
        <v>1</v>
      </c>
      <c r="C2818" s="69" t="s">
        <v>26854</v>
      </c>
      <c r="D2818" s="69">
        <v>1</v>
      </c>
      <c r="E2818" s="69" t="s">
        <v>26845</v>
      </c>
      <c r="F2818" s="69">
        <v>18067</v>
      </c>
      <c r="G2818" s="69">
        <v>20091112</v>
      </c>
      <c r="H2818" s="69">
        <v>0</v>
      </c>
      <c r="I2818" s="70">
        <v>32917486543</v>
      </c>
      <c r="J2818" s="69">
        <v>1200</v>
      </c>
      <c r="K2818" s="69" t="s">
        <v>28340</v>
      </c>
    </row>
    <row r="2819" spans="1:11" ht="14.4">
      <c r="A2819" s="69">
        <v>1061499</v>
      </c>
      <c r="B2819" s="69">
        <v>1</v>
      </c>
      <c r="C2819" s="69" t="s">
        <v>26854</v>
      </c>
      <c r="D2819" s="69">
        <v>1</v>
      </c>
      <c r="E2819" s="69" t="s">
        <v>26845</v>
      </c>
      <c r="F2819" s="69">
        <v>18088</v>
      </c>
      <c r="G2819" s="69">
        <v>19910614</v>
      </c>
      <c r="H2819" s="69">
        <v>0</v>
      </c>
      <c r="I2819" s="70">
        <v>18887300723</v>
      </c>
      <c r="J2819" s="69">
        <v>1416</v>
      </c>
      <c r="K2819" s="69" t="s">
        <v>28341</v>
      </c>
    </row>
    <row r="2820" spans="1:11" ht="14.4">
      <c r="A2820" s="69">
        <v>1061500</v>
      </c>
      <c r="B2820" s="69">
        <v>1</v>
      </c>
      <c r="C2820" s="69" t="s">
        <v>26854</v>
      </c>
      <c r="D2820" s="69">
        <v>1</v>
      </c>
      <c r="E2820" s="69" t="s">
        <v>26845</v>
      </c>
      <c r="F2820" s="69">
        <v>18090</v>
      </c>
      <c r="G2820" s="69">
        <v>19901017</v>
      </c>
      <c r="H2820" s="69">
        <v>0</v>
      </c>
      <c r="I2820" s="70">
        <v>42877017246</v>
      </c>
      <c r="J2820" s="69">
        <v>1416</v>
      </c>
      <c r="K2820" s="69" t="s">
        <v>28342</v>
      </c>
    </row>
    <row r="2821" spans="1:11" ht="14.4">
      <c r="A2821" s="69">
        <v>1061501</v>
      </c>
      <c r="B2821" s="69">
        <v>1</v>
      </c>
      <c r="C2821" s="69" t="s">
        <v>26854</v>
      </c>
      <c r="D2821" s="69">
        <v>1</v>
      </c>
      <c r="E2821" s="69" t="s">
        <v>26845</v>
      </c>
      <c r="F2821" s="69">
        <v>18099</v>
      </c>
      <c r="G2821" s="69">
        <v>19960607</v>
      </c>
      <c r="H2821" s="69">
        <v>0</v>
      </c>
      <c r="I2821" s="70">
        <v>18927609703</v>
      </c>
      <c r="J2821" s="69">
        <v>1417</v>
      </c>
      <c r="K2821" s="69" t="s">
        <v>28343</v>
      </c>
    </row>
    <row r="2822" spans="1:11" ht="14.4">
      <c r="A2822" s="69">
        <v>1640421</v>
      </c>
      <c r="B2822" s="69">
        <v>1</v>
      </c>
      <c r="C2822" s="69" t="s">
        <v>26854</v>
      </c>
      <c r="D2822" s="69">
        <v>1</v>
      </c>
      <c r="E2822" s="69" t="s">
        <v>26845</v>
      </c>
      <c r="F2822" s="69">
        <v>18104</v>
      </c>
      <c r="G2822" s="69">
        <v>20170220</v>
      </c>
      <c r="H2822" s="69">
        <v>0</v>
      </c>
      <c r="I2822" s="70">
        <v>16119034110</v>
      </c>
      <c r="J2822" s="69">
        <v>1309</v>
      </c>
      <c r="K2822" s="69" t="s">
        <v>28344</v>
      </c>
    </row>
    <row r="2823" spans="1:11" ht="14.4">
      <c r="A2823" s="69">
        <v>1650316</v>
      </c>
      <c r="B2823" s="69">
        <v>1</v>
      </c>
      <c r="C2823" s="69" t="s">
        <v>26854</v>
      </c>
      <c r="D2823" s="69">
        <v>1</v>
      </c>
      <c r="E2823" s="69" t="s">
        <v>26845</v>
      </c>
      <c r="F2823" s="69">
        <v>18128</v>
      </c>
      <c r="G2823" s="69">
        <v>20170403</v>
      </c>
      <c r="H2823" s="69">
        <v>0</v>
      </c>
      <c r="I2823" s="70">
        <v>16058538881</v>
      </c>
      <c r="J2823" s="69">
        <v>1521</v>
      </c>
      <c r="K2823" s="69" t="s">
        <v>28345</v>
      </c>
    </row>
    <row r="2824" spans="1:11" ht="14.4">
      <c r="A2824" s="69">
        <v>1356567</v>
      </c>
      <c r="B2824" s="69">
        <v>1</v>
      </c>
      <c r="C2824" s="69" t="s">
        <v>26854</v>
      </c>
      <c r="D2824" s="69">
        <v>1</v>
      </c>
      <c r="E2824" s="69" t="s">
        <v>26845</v>
      </c>
      <c r="F2824" s="69">
        <v>18133</v>
      </c>
      <c r="G2824" s="69">
        <v>20100315</v>
      </c>
      <c r="H2824" s="69">
        <v>0</v>
      </c>
      <c r="I2824" s="70">
        <v>16998151316</v>
      </c>
      <c r="J2824" s="69">
        <v>1361</v>
      </c>
      <c r="K2824" s="69" t="s">
        <v>28346</v>
      </c>
    </row>
    <row r="2825" spans="1:11" ht="14.4">
      <c r="A2825" s="69">
        <v>1696601</v>
      </c>
      <c r="B2825" s="69">
        <v>1</v>
      </c>
      <c r="C2825" s="69" t="s">
        <v>26854</v>
      </c>
      <c r="D2825" s="69">
        <v>1</v>
      </c>
      <c r="E2825" s="69" t="s">
        <v>26845</v>
      </c>
      <c r="F2825" s="69">
        <v>18175</v>
      </c>
      <c r="G2825" s="69">
        <v>20180402</v>
      </c>
      <c r="H2825" s="69">
        <v>0</v>
      </c>
      <c r="I2825" s="70">
        <v>3189571726</v>
      </c>
      <c r="J2825" s="69">
        <v>1521</v>
      </c>
      <c r="K2825" s="69" t="s">
        <v>28347</v>
      </c>
    </row>
    <row r="2826" spans="1:11" ht="14.4">
      <c r="A2826" s="69">
        <v>1061504</v>
      </c>
      <c r="B2826" s="69">
        <v>1</v>
      </c>
      <c r="C2826" s="69" t="s">
        <v>26854</v>
      </c>
      <c r="D2826" s="69">
        <v>1</v>
      </c>
      <c r="E2826" s="69" t="s">
        <v>26845</v>
      </c>
      <c r="F2826" s="69">
        <v>18186</v>
      </c>
      <c r="G2826" s="69">
        <v>19851112</v>
      </c>
      <c r="H2826" s="69">
        <v>0</v>
      </c>
      <c r="I2826" s="70">
        <v>16806404162</v>
      </c>
      <c r="J2826" s="69">
        <v>1261</v>
      </c>
      <c r="K2826" s="69" t="s">
        <v>28348</v>
      </c>
    </row>
    <row r="2827" spans="1:11" ht="14.4">
      <c r="A2827" s="69">
        <v>1712077</v>
      </c>
      <c r="B2827" s="69">
        <v>1</v>
      </c>
      <c r="C2827" s="69" t="s">
        <v>26854</v>
      </c>
      <c r="D2827" s="69">
        <v>1</v>
      </c>
      <c r="E2827" s="69" t="s">
        <v>26845</v>
      </c>
      <c r="F2827" s="69">
        <v>18238</v>
      </c>
      <c r="G2827" s="69">
        <v>20200217</v>
      </c>
      <c r="H2827" s="69">
        <v>0</v>
      </c>
      <c r="I2827" s="70">
        <v>16139562934</v>
      </c>
      <c r="J2827" s="69">
        <v>1294</v>
      </c>
      <c r="K2827" s="69" t="s">
        <v>28349</v>
      </c>
    </row>
    <row r="2828" spans="1:11" ht="14.4">
      <c r="A2828" s="69">
        <v>1061511</v>
      </c>
      <c r="B2828" s="69">
        <v>1</v>
      </c>
      <c r="C2828" s="69" t="s">
        <v>26854</v>
      </c>
      <c r="D2828" s="69">
        <v>1</v>
      </c>
      <c r="E2828" s="69" t="s">
        <v>26845</v>
      </c>
      <c r="F2828" s="69">
        <v>18375</v>
      </c>
      <c r="G2828" s="69">
        <v>19910819</v>
      </c>
      <c r="H2828" s="69">
        <v>0</v>
      </c>
      <c r="I2828" s="70">
        <v>16877020764</v>
      </c>
      <c r="J2828" s="69">
        <v>1261</v>
      </c>
      <c r="K2828" s="69" t="s">
        <v>28350</v>
      </c>
    </row>
    <row r="2829" spans="1:11" ht="14.4">
      <c r="A2829" s="69">
        <v>1074414</v>
      </c>
      <c r="B2829" s="69">
        <v>1</v>
      </c>
      <c r="C2829" s="69" t="s">
        <v>26854</v>
      </c>
      <c r="D2829" s="69">
        <v>1</v>
      </c>
      <c r="E2829" s="69" t="s">
        <v>26845</v>
      </c>
      <c r="F2829" s="69">
        <v>18466</v>
      </c>
      <c r="G2829" s="69">
        <v>19931105</v>
      </c>
      <c r="H2829" s="69">
        <v>0</v>
      </c>
      <c r="I2829" s="70">
        <v>16937214415</v>
      </c>
      <c r="J2829" s="69">
        <v>2294</v>
      </c>
      <c r="K2829" s="69" t="s">
        <v>28351</v>
      </c>
    </row>
    <row r="2830" spans="1:11" ht="14.4">
      <c r="A2830" s="69">
        <v>1644123</v>
      </c>
      <c r="B2830" s="69">
        <v>1</v>
      </c>
      <c r="C2830" s="69" t="s">
        <v>26854</v>
      </c>
      <c r="D2830" s="69">
        <v>1</v>
      </c>
      <c r="E2830" s="69" t="s">
        <v>26845</v>
      </c>
      <c r="F2830" s="69">
        <v>18506</v>
      </c>
      <c r="G2830" s="69">
        <v>20170313</v>
      </c>
      <c r="H2830" s="69">
        <v>0</v>
      </c>
      <c r="I2830" s="70">
        <v>7169816415</v>
      </c>
      <c r="J2830" s="69">
        <v>1521</v>
      </c>
      <c r="K2830" s="69" t="s">
        <v>28352</v>
      </c>
    </row>
    <row r="2831" spans="1:11" ht="14.4">
      <c r="A2831" s="69">
        <v>1061517</v>
      </c>
      <c r="B2831" s="69">
        <v>1</v>
      </c>
      <c r="C2831" s="69" t="s">
        <v>26854</v>
      </c>
      <c r="D2831" s="69">
        <v>1</v>
      </c>
      <c r="E2831" s="69" t="s">
        <v>26845</v>
      </c>
      <c r="F2831" s="69">
        <v>18526</v>
      </c>
      <c r="G2831" s="69">
        <v>19940905</v>
      </c>
      <c r="H2831" s="69">
        <v>0</v>
      </c>
      <c r="I2831" s="70">
        <v>16937502314</v>
      </c>
      <c r="J2831" s="69">
        <v>1417</v>
      </c>
      <c r="K2831" s="69" t="s">
        <v>28353</v>
      </c>
    </row>
    <row r="2832" spans="1:11" ht="14.4">
      <c r="A2832" s="69">
        <v>1587546</v>
      </c>
      <c r="B2832" s="69">
        <v>1</v>
      </c>
      <c r="C2832" s="69" t="s">
        <v>26854</v>
      </c>
      <c r="D2832" s="69">
        <v>1</v>
      </c>
      <c r="E2832" s="69" t="s">
        <v>26845</v>
      </c>
      <c r="F2832" s="69">
        <v>18548</v>
      </c>
      <c r="G2832" s="69">
        <v>20151214</v>
      </c>
      <c r="H2832" s="69">
        <v>0</v>
      </c>
      <c r="I2832" s="70">
        <v>16108833514</v>
      </c>
      <c r="J2832" s="69">
        <v>1521</v>
      </c>
      <c r="K2832" s="69" t="s">
        <v>28354</v>
      </c>
    </row>
    <row r="2833" spans="1:11" ht="14.4">
      <c r="A2833" s="69">
        <v>1588561</v>
      </c>
      <c r="B2833" s="69">
        <v>1</v>
      </c>
      <c r="C2833" s="69" t="s">
        <v>26854</v>
      </c>
      <c r="D2833" s="69">
        <v>1</v>
      </c>
      <c r="E2833" s="69" t="s">
        <v>26845</v>
      </c>
      <c r="F2833" s="69">
        <v>18549</v>
      </c>
      <c r="G2833" s="69">
        <v>20160111</v>
      </c>
      <c r="H2833" s="69">
        <v>0</v>
      </c>
      <c r="I2833" s="70">
        <v>16957204643</v>
      </c>
      <c r="J2833" s="69">
        <v>1261</v>
      </c>
      <c r="K2833" s="69" t="s">
        <v>28355</v>
      </c>
    </row>
    <row r="2834" spans="1:11" ht="14.4">
      <c r="A2834" s="69">
        <v>1591226</v>
      </c>
      <c r="B2834" s="69">
        <v>1</v>
      </c>
      <c r="C2834" s="69" t="s">
        <v>26854</v>
      </c>
      <c r="D2834" s="69">
        <v>1</v>
      </c>
      <c r="E2834" s="69" t="s">
        <v>26845</v>
      </c>
      <c r="F2834" s="69">
        <v>18550</v>
      </c>
      <c r="G2834" s="69">
        <v>20160215</v>
      </c>
      <c r="H2834" s="69">
        <v>0</v>
      </c>
      <c r="I2834" s="70">
        <v>64159683602</v>
      </c>
      <c r="J2834" s="69">
        <v>1417</v>
      </c>
      <c r="K2834" s="69" t="s">
        <v>28356</v>
      </c>
    </row>
    <row r="2835" spans="1:11" ht="14.4">
      <c r="A2835" s="69">
        <v>1688169</v>
      </c>
      <c r="B2835" s="69">
        <v>1</v>
      </c>
      <c r="C2835" s="69" t="s">
        <v>26854</v>
      </c>
      <c r="D2835" s="69">
        <v>1</v>
      </c>
      <c r="E2835" s="69" t="s">
        <v>26845</v>
      </c>
      <c r="F2835" s="69">
        <v>18553</v>
      </c>
      <c r="G2835" s="69">
        <v>20180122</v>
      </c>
      <c r="H2835" s="69">
        <v>0</v>
      </c>
      <c r="I2835" s="70">
        <v>7169818015</v>
      </c>
      <c r="J2835" s="69">
        <v>1417</v>
      </c>
      <c r="K2835" s="69" t="s">
        <v>28357</v>
      </c>
    </row>
    <row r="2836" spans="1:11" ht="14.4">
      <c r="A2836" s="69">
        <v>1061519</v>
      </c>
      <c r="B2836" s="69">
        <v>1</v>
      </c>
      <c r="C2836" s="69" t="s">
        <v>26854</v>
      </c>
      <c r="D2836" s="69">
        <v>1</v>
      </c>
      <c r="E2836" s="69" t="s">
        <v>26845</v>
      </c>
      <c r="F2836" s="69">
        <v>18570</v>
      </c>
      <c r="G2836" s="69">
        <v>19850305</v>
      </c>
      <c r="H2836" s="69">
        <v>0</v>
      </c>
      <c r="I2836" s="70">
        <v>16846342091</v>
      </c>
      <c r="J2836" s="69">
        <v>1417</v>
      </c>
      <c r="K2836" s="69" t="s">
        <v>28358</v>
      </c>
    </row>
    <row r="2837" spans="1:11" ht="14.4">
      <c r="A2837" s="69">
        <v>1654729</v>
      </c>
      <c r="B2837" s="69">
        <v>1</v>
      </c>
      <c r="C2837" s="69" t="s">
        <v>26854</v>
      </c>
      <c r="D2837" s="69">
        <v>1</v>
      </c>
      <c r="E2837" s="69" t="s">
        <v>26845</v>
      </c>
      <c r="F2837" s="69">
        <v>18634</v>
      </c>
      <c r="G2837" s="69">
        <v>20170508</v>
      </c>
      <c r="H2837" s="69">
        <v>0</v>
      </c>
      <c r="I2837" s="70">
        <v>16099225340</v>
      </c>
      <c r="J2837" s="69">
        <v>1294</v>
      </c>
      <c r="K2837" s="69" t="s">
        <v>28359</v>
      </c>
    </row>
    <row r="2838" spans="1:11" ht="14.4">
      <c r="A2838" s="69">
        <v>1696839</v>
      </c>
      <c r="B2838" s="69">
        <v>1</v>
      </c>
      <c r="C2838" s="69" t="s">
        <v>26854</v>
      </c>
      <c r="D2838" s="69">
        <v>1</v>
      </c>
      <c r="E2838" s="69" t="s">
        <v>26845</v>
      </c>
      <c r="F2838" s="69">
        <v>18650</v>
      </c>
      <c r="G2838" s="69">
        <v>20180402</v>
      </c>
      <c r="H2838" s="69">
        <v>0</v>
      </c>
      <c r="I2838" s="70">
        <v>90169904852</v>
      </c>
      <c r="J2838" s="69">
        <v>1521</v>
      </c>
      <c r="K2838" s="69" t="s">
        <v>28360</v>
      </c>
    </row>
    <row r="2839" spans="1:11" ht="14.4">
      <c r="A2839" s="69">
        <v>1061521</v>
      </c>
      <c r="B2839" s="69">
        <v>1</v>
      </c>
      <c r="C2839" s="69" t="s">
        <v>26854</v>
      </c>
      <c r="D2839" s="69">
        <v>1</v>
      </c>
      <c r="E2839" s="69" t="s">
        <v>26845</v>
      </c>
      <c r="F2839" s="69">
        <v>18654</v>
      </c>
      <c r="G2839" s="69">
        <v>19900920</v>
      </c>
      <c r="H2839" s="69">
        <v>0</v>
      </c>
      <c r="I2839" s="70">
        <v>16897130957</v>
      </c>
      <c r="J2839" s="69">
        <v>1416</v>
      </c>
      <c r="K2839" s="69" t="s">
        <v>28361</v>
      </c>
    </row>
    <row r="2840" spans="1:11" ht="14.4">
      <c r="A2840" s="69">
        <v>1061523</v>
      </c>
      <c r="B2840" s="69">
        <v>1</v>
      </c>
      <c r="C2840" s="69" t="s">
        <v>26854</v>
      </c>
      <c r="D2840" s="69">
        <v>1</v>
      </c>
      <c r="E2840" s="69" t="s">
        <v>26845</v>
      </c>
      <c r="F2840" s="69">
        <v>18663</v>
      </c>
      <c r="G2840" s="69">
        <v>19910814</v>
      </c>
      <c r="H2840" s="69">
        <v>0</v>
      </c>
      <c r="I2840" s="70">
        <v>16917223279</v>
      </c>
      <c r="J2840" s="69">
        <v>1521</v>
      </c>
      <c r="K2840" s="69" t="s">
        <v>28362</v>
      </c>
    </row>
    <row r="2841" spans="1:11" ht="14.4">
      <c r="A2841" s="69">
        <v>1061529</v>
      </c>
      <c r="B2841" s="69">
        <v>1</v>
      </c>
      <c r="C2841" s="69" t="s">
        <v>26854</v>
      </c>
      <c r="D2841" s="69">
        <v>1</v>
      </c>
      <c r="E2841" s="69" t="s">
        <v>26845</v>
      </c>
      <c r="F2841" s="69">
        <v>18714</v>
      </c>
      <c r="G2841" s="69">
        <v>19860113</v>
      </c>
      <c r="H2841" s="69">
        <v>0</v>
      </c>
      <c r="I2841" s="70">
        <v>16846401624</v>
      </c>
      <c r="J2841" s="69">
        <v>1320</v>
      </c>
      <c r="K2841" s="69" t="s">
        <v>28363</v>
      </c>
    </row>
    <row r="2842" spans="1:11" ht="14.4">
      <c r="A2842" s="69">
        <v>1061530</v>
      </c>
      <c r="B2842" s="69">
        <v>1</v>
      </c>
      <c r="C2842" s="69" t="s">
        <v>26854</v>
      </c>
      <c r="D2842" s="69">
        <v>1</v>
      </c>
      <c r="E2842" s="69" t="s">
        <v>26845</v>
      </c>
      <c r="F2842" s="69">
        <v>18717</v>
      </c>
      <c r="G2842" s="69">
        <v>19910701</v>
      </c>
      <c r="H2842" s="69">
        <v>0</v>
      </c>
      <c r="I2842" s="70">
        <v>16917218741</v>
      </c>
      <c r="J2842" s="69">
        <v>1431</v>
      </c>
      <c r="K2842" s="69" t="s">
        <v>28364</v>
      </c>
    </row>
    <row r="2843" spans="1:11" ht="14.4">
      <c r="A2843" s="69">
        <v>1634252</v>
      </c>
      <c r="B2843" s="69">
        <v>1</v>
      </c>
      <c r="C2843" s="69" t="s">
        <v>26854</v>
      </c>
      <c r="D2843" s="69">
        <v>1</v>
      </c>
      <c r="E2843" s="69" t="s">
        <v>26845</v>
      </c>
      <c r="F2843" s="69">
        <v>18758</v>
      </c>
      <c r="G2843" s="69">
        <v>20161213</v>
      </c>
      <c r="H2843" s="69">
        <v>0</v>
      </c>
      <c r="I2843" s="70">
        <v>16028442990</v>
      </c>
      <c r="J2843" s="69">
        <v>1200</v>
      </c>
      <c r="K2843" s="69" t="s">
        <v>28365</v>
      </c>
    </row>
    <row r="2844" spans="1:11" ht="14.4">
      <c r="A2844" s="69">
        <v>1386478</v>
      </c>
      <c r="B2844" s="69">
        <v>1</v>
      </c>
      <c r="C2844" s="69" t="s">
        <v>26854</v>
      </c>
      <c r="D2844" s="69">
        <v>1</v>
      </c>
      <c r="E2844" s="69" t="s">
        <v>26845</v>
      </c>
      <c r="F2844" s="69">
        <v>18799</v>
      </c>
      <c r="G2844" s="69">
        <v>20110523</v>
      </c>
      <c r="H2844" s="69">
        <v>0</v>
      </c>
      <c r="I2844" s="70">
        <v>16089045443</v>
      </c>
      <c r="J2844" s="69">
        <v>1451</v>
      </c>
      <c r="K2844" s="69" t="s">
        <v>28366</v>
      </c>
    </row>
    <row r="2845" spans="1:11" ht="14.4">
      <c r="A2845" s="69">
        <v>1574822</v>
      </c>
      <c r="B2845" s="69">
        <v>1</v>
      </c>
      <c r="C2845" s="69" t="s">
        <v>26854</v>
      </c>
      <c r="D2845" s="69">
        <v>1</v>
      </c>
      <c r="E2845" s="69" t="s">
        <v>26845</v>
      </c>
      <c r="F2845" s="69">
        <v>18800</v>
      </c>
      <c r="G2845" s="69">
        <v>20150824</v>
      </c>
      <c r="H2845" s="69">
        <v>0</v>
      </c>
      <c r="I2845" s="70">
        <v>16018108874</v>
      </c>
      <c r="J2845" s="69">
        <v>1521</v>
      </c>
      <c r="K2845" s="69" t="s">
        <v>28367</v>
      </c>
    </row>
    <row r="2846" spans="1:11" ht="14.4">
      <c r="A2846" s="69">
        <v>1640245</v>
      </c>
      <c r="B2846" s="69">
        <v>1</v>
      </c>
      <c r="C2846" s="69" t="s">
        <v>26854</v>
      </c>
      <c r="D2846" s="69">
        <v>1</v>
      </c>
      <c r="E2846" s="69" t="s">
        <v>26845</v>
      </c>
      <c r="F2846" s="69">
        <v>18805</v>
      </c>
      <c r="G2846" s="69">
        <v>20170220</v>
      </c>
      <c r="H2846" s="69">
        <v>0</v>
      </c>
      <c r="I2846" s="70">
        <v>16119414452</v>
      </c>
      <c r="J2846" s="69">
        <v>1416</v>
      </c>
      <c r="K2846" s="69" t="s">
        <v>28368</v>
      </c>
    </row>
    <row r="2847" spans="1:11" ht="14.4">
      <c r="A2847" s="69">
        <v>1645677</v>
      </c>
      <c r="B2847" s="69">
        <v>1</v>
      </c>
      <c r="C2847" s="69" t="s">
        <v>26854</v>
      </c>
      <c r="D2847" s="69">
        <v>1</v>
      </c>
      <c r="E2847" s="69" t="s">
        <v>26845</v>
      </c>
      <c r="F2847" s="69">
        <v>18841</v>
      </c>
      <c r="G2847" s="69">
        <v>20170327</v>
      </c>
      <c r="H2847" s="69">
        <v>0</v>
      </c>
      <c r="I2847" s="70">
        <v>49169628259</v>
      </c>
      <c r="J2847" s="69">
        <v>1417</v>
      </c>
      <c r="K2847" s="69" t="s">
        <v>28369</v>
      </c>
    </row>
    <row r="2848" spans="1:11" ht="14.4">
      <c r="A2848" s="69">
        <v>1061533</v>
      </c>
      <c r="B2848" s="69">
        <v>1</v>
      </c>
      <c r="C2848" s="69" t="s">
        <v>26854</v>
      </c>
      <c r="D2848" s="69">
        <v>1</v>
      </c>
      <c r="E2848" s="69" t="s">
        <v>26845</v>
      </c>
      <c r="F2848" s="69">
        <v>18885</v>
      </c>
      <c r="G2848" s="69">
        <v>19911018</v>
      </c>
      <c r="H2848" s="69">
        <v>0</v>
      </c>
      <c r="I2848" s="70">
        <v>16896779044</v>
      </c>
      <c r="J2848" s="69">
        <v>1320</v>
      </c>
      <c r="K2848" s="69" t="s">
        <v>28370</v>
      </c>
    </row>
    <row r="2849" spans="1:11" ht="14.4">
      <c r="A2849" s="69">
        <v>1061535</v>
      </c>
      <c r="B2849" s="69">
        <v>1</v>
      </c>
      <c r="C2849" s="69" t="s">
        <v>26854</v>
      </c>
      <c r="D2849" s="69">
        <v>1</v>
      </c>
      <c r="E2849" s="69" t="s">
        <v>26845</v>
      </c>
      <c r="F2849" s="69">
        <v>18954</v>
      </c>
      <c r="G2849" s="69">
        <v>19900813</v>
      </c>
      <c r="H2849" s="69">
        <v>0</v>
      </c>
      <c r="I2849" s="70">
        <v>16856634676</v>
      </c>
      <c r="J2849" s="69">
        <v>1309</v>
      </c>
      <c r="K2849" s="69" t="s">
        <v>28371</v>
      </c>
    </row>
    <row r="2850" spans="1:11" ht="14.4">
      <c r="A2850" s="69">
        <v>1061537</v>
      </c>
      <c r="B2850" s="69">
        <v>1</v>
      </c>
      <c r="C2850" s="69" t="s">
        <v>26854</v>
      </c>
      <c r="D2850" s="69">
        <v>1</v>
      </c>
      <c r="E2850" s="69" t="s">
        <v>26845</v>
      </c>
      <c r="F2850" s="69">
        <v>19008</v>
      </c>
      <c r="G2850" s="69">
        <v>19850521</v>
      </c>
      <c r="H2850" s="69">
        <v>0</v>
      </c>
      <c r="I2850" s="70">
        <v>16836611216</v>
      </c>
      <c r="J2850" s="69">
        <v>1417</v>
      </c>
      <c r="K2850" s="69" t="s">
        <v>28372</v>
      </c>
    </row>
    <row r="2851" spans="1:11" ht="14.4">
      <c r="A2851" s="69">
        <v>1061538</v>
      </c>
      <c r="B2851" s="69">
        <v>1</v>
      </c>
      <c r="C2851" s="69" t="s">
        <v>26854</v>
      </c>
      <c r="D2851" s="69">
        <v>1</v>
      </c>
      <c r="E2851" s="69" t="s">
        <v>26845</v>
      </c>
      <c r="F2851" s="69">
        <v>19110</v>
      </c>
      <c r="G2851" s="69">
        <v>19901017</v>
      </c>
      <c r="H2851" s="69">
        <v>0</v>
      </c>
      <c r="I2851" s="70">
        <v>16856430307</v>
      </c>
      <c r="J2851" s="69">
        <v>1200</v>
      </c>
      <c r="K2851" s="69" t="s">
        <v>3052</v>
      </c>
    </row>
    <row r="2852" spans="1:11" ht="14.4">
      <c r="A2852" s="69">
        <v>1555949</v>
      </c>
      <c r="B2852" s="69">
        <v>1</v>
      </c>
      <c r="C2852" s="69" t="s">
        <v>26854</v>
      </c>
      <c r="D2852" s="69">
        <v>1</v>
      </c>
      <c r="E2852" s="69" t="s">
        <v>26845</v>
      </c>
      <c r="F2852" s="69">
        <v>19129</v>
      </c>
      <c r="G2852" s="69">
        <v>20170227</v>
      </c>
      <c r="H2852" s="69">
        <v>0</v>
      </c>
      <c r="I2852" s="70">
        <v>16048528752</v>
      </c>
      <c r="J2852" s="69">
        <v>1521</v>
      </c>
      <c r="K2852" s="69" t="s">
        <v>28373</v>
      </c>
    </row>
    <row r="2853" spans="1:11" ht="14.4">
      <c r="A2853" s="69">
        <v>1654216</v>
      </c>
      <c r="B2853" s="69">
        <v>1</v>
      </c>
      <c r="C2853" s="69" t="s">
        <v>26854</v>
      </c>
      <c r="D2853" s="69">
        <v>1</v>
      </c>
      <c r="E2853" s="69" t="s">
        <v>26845</v>
      </c>
      <c r="F2853" s="69">
        <v>19180</v>
      </c>
      <c r="G2853" s="69">
        <v>20170508</v>
      </c>
      <c r="H2853" s="69">
        <v>0</v>
      </c>
      <c r="I2853" s="70">
        <v>16078815541</v>
      </c>
      <c r="J2853" s="69">
        <v>1200</v>
      </c>
      <c r="K2853" s="69" t="s">
        <v>28374</v>
      </c>
    </row>
    <row r="2854" spans="1:11" ht="14.4">
      <c r="A2854" s="69">
        <v>1356816</v>
      </c>
      <c r="B2854" s="69">
        <v>1</v>
      </c>
      <c r="C2854" s="69" t="s">
        <v>26854</v>
      </c>
      <c r="D2854" s="69">
        <v>1</v>
      </c>
      <c r="E2854" s="69" t="s">
        <v>26845</v>
      </c>
      <c r="F2854" s="69">
        <v>19225</v>
      </c>
      <c r="G2854" s="69">
        <v>20100322</v>
      </c>
      <c r="H2854" s="69">
        <v>0</v>
      </c>
      <c r="I2854" s="70">
        <v>16089055376</v>
      </c>
      <c r="J2854" s="69">
        <v>1320</v>
      </c>
      <c r="K2854" s="69" t="s">
        <v>28375</v>
      </c>
    </row>
    <row r="2855" spans="1:11" ht="14.4">
      <c r="A2855" s="69">
        <v>1061541</v>
      </c>
      <c r="B2855" s="69">
        <v>1</v>
      </c>
      <c r="C2855" s="69" t="s">
        <v>26854</v>
      </c>
      <c r="D2855" s="69">
        <v>1</v>
      </c>
      <c r="E2855" s="69" t="s">
        <v>26845</v>
      </c>
      <c r="F2855" s="69">
        <v>19231</v>
      </c>
      <c r="G2855" s="69">
        <v>19930301</v>
      </c>
      <c r="H2855" s="69">
        <v>0</v>
      </c>
      <c r="I2855" s="70">
        <v>7896705824</v>
      </c>
      <c r="J2855" s="69">
        <v>1417</v>
      </c>
      <c r="K2855" s="69" t="s">
        <v>28376</v>
      </c>
    </row>
    <row r="2856" spans="1:11" ht="14.4">
      <c r="A2856" s="69">
        <v>1061542</v>
      </c>
      <c r="B2856" s="69">
        <v>1</v>
      </c>
      <c r="C2856" s="69" t="s">
        <v>26854</v>
      </c>
      <c r="D2856" s="69">
        <v>1</v>
      </c>
      <c r="E2856" s="69" t="s">
        <v>26845</v>
      </c>
      <c r="F2856" s="69">
        <v>19248</v>
      </c>
      <c r="G2856" s="69">
        <v>19900813</v>
      </c>
      <c r="H2856" s="69">
        <v>0</v>
      </c>
      <c r="I2856" s="70">
        <v>16816504217</v>
      </c>
      <c r="J2856" s="69">
        <v>1421</v>
      </c>
      <c r="K2856" s="69" t="s">
        <v>28377</v>
      </c>
    </row>
    <row r="2857" spans="1:11" ht="14.4">
      <c r="A2857" s="69">
        <v>1670494</v>
      </c>
      <c r="B2857" s="69">
        <v>1</v>
      </c>
      <c r="C2857" s="69" t="s">
        <v>26854</v>
      </c>
      <c r="D2857" s="69">
        <v>1</v>
      </c>
      <c r="E2857" s="69" t="s">
        <v>26845</v>
      </c>
      <c r="F2857" s="69">
        <v>19294</v>
      </c>
      <c r="G2857" s="69">
        <v>20170911</v>
      </c>
      <c r="H2857" s="69">
        <v>0</v>
      </c>
      <c r="I2857" s="70">
        <v>4169627215</v>
      </c>
      <c r="J2857" s="69">
        <v>1261</v>
      </c>
      <c r="K2857" s="69" t="s">
        <v>28378</v>
      </c>
    </row>
    <row r="2858" spans="1:11" ht="14.4">
      <c r="A2858" s="69">
        <v>1583511</v>
      </c>
      <c r="B2858" s="69">
        <v>1</v>
      </c>
      <c r="C2858" s="69" t="s">
        <v>26854</v>
      </c>
      <c r="D2858" s="69">
        <v>1</v>
      </c>
      <c r="E2858" s="69" t="s">
        <v>26845</v>
      </c>
      <c r="F2858" s="69">
        <v>19377</v>
      </c>
      <c r="G2858" s="69">
        <v>20151103</v>
      </c>
      <c r="H2858" s="69">
        <v>0</v>
      </c>
      <c r="I2858" s="70">
        <v>16138913286</v>
      </c>
      <c r="J2858" s="69">
        <v>1261</v>
      </c>
      <c r="K2858" s="69" t="s">
        <v>28379</v>
      </c>
    </row>
    <row r="2859" spans="1:11" ht="14.4">
      <c r="A2859" s="69">
        <v>1376449</v>
      </c>
      <c r="B2859" s="69">
        <v>1</v>
      </c>
      <c r="C2859" s="69" t="s">
        <v>26854</v>
      </c>
      <c r="D2859" s="69">
        <v>1</v>
      </c>
      <c r="E2859" s="69" t="s">
        <v>26845</v>
      </c>
      <c r="F2859" s="69">
        <v>19421</v>
      </c>
      <c r="G2859" s="69">
        <v>20110110</v>
      </c>
      <c r="H2859" s="69">
        <v>0</v>
      </c>
      <c r="I2859" s="70">
        <v>18947500247</v>
      </c>
      <c r="J2859" s="69">
        <v>1320</v>
      </c>
      <c r="K2859" s="69" t="s">
        <v>28380</v>
      </c>
    </row>
    <row r="2860" spans="1:11" ht="14.4">
      <c r="A2860" s="69">
        <v>1061547</v>
      </c>
      <c r="B2860" s="69">
        <v>1</v>
      </c>
      <c r="C2860" s="69" t="s">
        <v>26854</v>
      </c>
      <c r="D2860" s="69">
        <v>1</v>
      </c>
      <c r="E2860" s="69" t="s">
        <v>26845</v>
      </c>
      <c r="F2860" s="69">
        <v>19437</v>
      </c>
      <c r="G2860" s="69">
        <v>19910703</v>
      </c>
      <c r="H2860" s="69">
        <v>0</v>
      </c>
      <c r="I2860" s="70">
        <v>16907008821</v>
      </c>
      <c r="J2860" s="69">
        <v>1421</v>
      </c>
      <c r="K2860" s="69" t="s">
        <v>28381</v>
      </c>
    </row>
    <row r="2861" spans="1:11" ht="14.4">
      <c r="A2861" s="69">
        <v>1590519</v>
      </c>
      <c r="B2861" s="69">
        <v>1</v>
      </c>
      <c r="C2861" s="69" t="s">
        <v>26854</v>
      </c>
      <c r="D2861" s="69">
        <v>1</v>
      </c>
      <c r="E2861" s="69" t="s">
        <v>26845</v>
      </c>
      <c r="F2861" s="69">
        <v>19469</v>
      </c>
      <c r="G2861" s="69">
        <v>20190723</v>
      </c>
      <c r="H2861" s="69">
        <v>0</v>
      </c>
      <c r="I2861" s="70">
        <v>44149565960</v>
      </c>
      <c r="J2861" s="69">
        <v>1416</v>
      </c>
      <c r="K2861" s="69" t="s">
        <v>28382</v>
      </c>
    </row>
    <row r="2862" spans="1:11" ht="14.4">
      <c r="A2862" s="69">
        <v>1370590</v>
      </c>
      <c r="B2862" s="69">
        <v>1</v>
      </c>
      <c r="C2862" s="69" t="s">
        <v>26854</v>
      </c>
      <c r="D2862" s="69">
        <v>1</v>
      </c>
      <c r="E2862" s="69" t="s">
        <v>26845</v>
      </c>
      <c r="F2862" s="69">
        <v>19533</v>
      </c>
      <c r="G2862" s="69">
        <v>20100927</v>
      </c>
      <c r="H2862" s="69">
        <v>0</v>
      </c>
      <c r="I2862" s="70">
        <v>16998026633</v>
      </c>
      <c r="J2862" s="69">
        <v>1521</v>
      </c>
      <c r="K2862" s="69" t="s">
        <v>28383</v>
      </c>
    </row>
    <row r="2863" spans="1:11" ht="14.4">
      <c r="A2863" s="69">
        <v>1634276</v>
      </c>
      <c r="B2863" s="69">
        <v>1</v>
      </c>
      <c r="C2863" s="69" t="s">
        <v>26854</v>
      </c>
      <c r="D2863" s="69">
        <v>1</v>
      </c>
      <c r="E2863" s="69" t="s">
        <v>26845</v>
      </c>
      <c r="F2863" s="69">
        <v>19535</v>
      </c>
      <c r="G2863" s="69">
        <v>20161213</v>
      </c>
      <c r="H2863" s="69">
        <v>0</v>
      </c>
      <c r="I2863" s="70">
        <v>10149596552</v>
      </c>
      <c r="J2863" s="69">
        <v>1200</v>
      </c>
      <c r="K2863" s="69" t="s">
        <v>28384</v>
      </c>
    </row>
    <row r="2864" spans="1:11" ht="14.4">
      <c r="A2864" s="69">
        <v>1644879</v>
      </c>
      <c r="B2864" s="69">
        <v>1</v>
      </c>
      <c r="C2864" s="69" t="s">
        <v>26854</v>
      </c>
      <c r="D2864" s="69">
        <v>1</v>
      </c>
      <c r="E2864" s="69" t="s">
        <v>26845</v>
      </c>
      <c r="F2864" s="69">
        <v>19538</v>
      </c>
      <c r="G2864" s="69">
        <v>20170321</v>
      </c>
      <c r="H2864" s="69">
        <v>0</v>
      </c>
      <c r="I2864" s="70">
        <v>16048631374</v>
      </c>
      <c r="J2864" s="69">
        <v>1417</v>
      </c>
      <c r="K2864" s="69" t="s">
        <v>28385</v>
      </c>
    </row>
    <row r="2865" spans="1:11" ht="14.4">
      <c r="A2865" s="69">
        <v>1664595</v>
      </c>
      <c r="B2865" s="69">
        <v>1</v>
      </c>
      <c r="C2865" s="69" t="s">
        <v>26854</v>
      </c>
      <c r="D2865" s="69">
        <v>1</v>
      </c>
      <c r="E2865" s="69" t="s">
        <v>26845</v>
      </c>
      <c r="F2865" s="69">
        <v>19540</v>
      </c>
      <c r="G2865" s="69">
        <v>20170724</v>
      </c>
      <c r="H2865" s="69">
        <v>0</v>
      </c>
      <c r="I2865" s="70">
        <v>16038440620</v>
      </c>
      <c r="J2865" s="69">
        <v>1416</v>
      </c>
      <c r="K2865" s="69" t="s">
        <v>28386</v>
      </c>
    </row>
    <row r="2866" spans="1:11" ht="14.4">
      <c r="A2866" s="69">
        <v>1061549</v>
      </c>
      <c r="B2866" s="69">
        <v>1</v>
      </c>
      <c r="C2866" s="69" t="s">
        <v>26854</v>
      </c>
      <c r="D2866" s="69">
        <v>1</v>
      </c>
      <c r="E2866" s="69" t="s">
        <v>26845</v>
      </c>
      <c r="F2866" s="69">
        <v>19542</v>
      </c>
      <c r="G2866" s="69">
        <v>19840910</v>
      </c>
      <c r="H2866" s="69">
        <v>0</v>
      </c>
      <c r="I2866" s="70">
        <v>16846515373</v>
      </c>
      <c r="J2866" s="69">
        <v>1261</v>
      </c>
      <c r="K2866" s="69" t="s">
        <v>2985</v>
      </c>
    </row>
    <row r="2867" spans="1:11" ht="14.4">
      <c r="A2867" s="69">
        <v>1061550</v>
      </c>
      <c r="B2867" s="69">
        <v>1</v>
      </c>
      <c r="C2867" s="69" t="s">
        <v>26854</v>
      </c>
      <c r="D2867" s="69">
        <v>1</v>
      </c>
      <c r="E2867" s="69" t="s">
        <v>26845</v>
      </c>
      <c r="F2867" s="69">
        <v>19558</v>
      </c>
      <c r="G2867" s="69">
        <v>19881110</v>
      </c>
      <c r="H2867" s="69">
        <v>0</v>
      </c>
      <c r="I2867" s="70">
        <v>16846706634</v>
      </c>
      <c r="J2867" s="69">
        <v>1421</v>
      </c>
      <c r="K2867" s="69" t="s">
        <v>28387</v>
      </c>
    </row>
    <row r="2868" spans="1:11" ht="14.4">
      <c r="A2868" s="69">
        <v>1642506</v>
      </c>
      <c r="B2868" s="69">
        <v>1</v>
      </c>
      <c r="C2868" s="69" t="s">
        <v>26854</v>
      </c>
      <c r="D2868" s="69">
        <v>1</v>
      </c>
      <c r="E2868" s="69" t="s">
        <v>26845</v>
      </c>
      <c r="F2868" s="69">
        <v>19561</v>
      </c>
      <c r="G2868" s="69">
        <v>20170227</v>
      </c>
      <c r="H2868" s="69">
        <v>0</v>
      </c>
      <c r="I2868" s="70">
        <v>16139403725</v>
      </c>
      <c r="J2868" s="69">
        <v>1261</v>
      </c>
      <c r="K2868" s="69" t="s">
        <v>28388</v>
      </c>
    </row>
    <row r="2869" spans="1:11" ht="14.4">
      <c r="A2869" s="69">
        <v>1374268</v>
      </c>
      <c r="B2869" s="69">
        <v>1</v>
      </c>
      <c r="C2869" s="69" t="s">
        <v>26854</v>
      </c>
      <c r="D2869" s="69">
        <v>1</v>
      </c>
      <c r="E2869" s="69" t="s">
        <v>26845</v>
      </c>
      <c r="F2869" s="69">
        <v>19573</v>
      </c>
      <c r="G2869" s="69">
        <v>20101129</v>
      </c>
      <c r="H2869" s="69">
        <v>0</v>
      </c>
      <c r="I2869" s="70">
        <v>16058748183</v>
      </c>
      <c r="J2869" s="69">
        <v>1417</v>
      </c>
      <c r="K2869" s="69" t="s">
        <v>28389</v>
      </c>
    </row>
    <row r="2870" spans="1:11" ht="14.4">
      <c r="A2870" s="69">
        <v>1652764</v>
      </c>
      <c r="B2870" s="69">
        <v>1</v>
      </c>
      <c r="C2870" s="69" t="s">
        <v>26854</v>
      </c>
      <c r="D2870" s="69">
        <v>1</v>
      </c>
      <c r="E2870" s="69" t="s">
        <v>26845</v>
      </c>
      <c r="F2870" s="69">
        <v>19583</v>
      </c>
      <c r="G2870" s="69">
        <v>20170424</v>
      </c>
      <c r="H2870" s="69">
        <v>0</v>
      </c>
      <c r="I2870" s="70">
        <v>8159597395</v>
      </c>
      <c r="J2870" s="69">
        <v>1421</v>
      </c>
      <c r="K2870" s="69" t="s">
        <v>28390</v>
      </c>
    </row>
    <row r="2871" spans="1:11" ht="14.4">
      <c r="A2871" s="69">
        <v>1385394</v>
      </c>
      <c r="B2871" s="69">
        <v>1</v>
      </c>
      <c r="C2871" s="69" t="s">
        <v>26854</v>
      </c>
      <c r="D2871" s="69">
        <v>1</v>
      </c>
      <c r="E2871" s="69" t="s">
        <v>26845</v>
      </c>
      <c r="F2871" s="69">
        <v>19636</v>
      </c>
      <c r="G2871" s="69">
        <v>20110516</v>
      </c>
      <c r="H2871" s="69">
        <v>0</v>
      </c>
      <c r="I2871" s="70">
        <v>16109331005</v>
      </c>
      <c r="J2871" s="69">
        <v>1451</v>
      </c>
      <c r="K2871" s="69" t="s">
        <v>28391</v>
      </c>
    </row>
    <row r="2872" spans="1:11" ht="14.4">
      <c r="A2872" s="69">
        <v>1127074</v>
      </c>
      <c r="B2872" s="69">
        <v>1</v>
      </c>
      <c r="C2872" s="69" t="s">
        <v>26854</v>
      </c>
      <c r="D2872" s="69">
        <v>1</v>
      </c>
      <c r="E2872" s="69" t="s">
        <v>26845</v>
      </c>
      <c r="F2872" s="69">
        <v>19712</v>
      </c>
      <c r="G2872" s="69">
        <v>20000124</v>
      </c>
      <c r="H2872" s="69">
        <v>0</v>
      </c>
      <c r="I2872" s="70">
        <v>16987906001</v>
      </c>
      <c r="J2872" s="69">
        <v>1511</v>
      </c>
      <c r="K2872" s="69" t="s">
        <v>1740</v>
      </c>
    </row>
    <row r="2873" spans="1:11" ht="14.4">
      <c r="A2873" s="69">
        <v>1366787</v>
      </c>
      <c r="B2873" s="69">
        <v>1</v>
      </c>
      <c r="C2873" s="69" t="s">
        <v>26854</v>
      </c>
      <c r="D2873" s="69">
        <v>1</v>
      </c>
      <c r="E2873" s="69" t="s">
        <v>26845</v>
      </c>
      <c r="F2873" s="69">
        <v>19717</v>
      </c>
      <c r="G2873" s="69">
        <v>20100809</v>
      </c>
      <c r="H2873" s="69">
        <v>0</v>
      </c>
      <c r="I2873" s="70">
        <v>16028321715</v>
      </c>
      <c r="J2873" s="69">
        <v>1320</v>
      </c>
      <c r="K2873" s="69" t="s">
        <v>28392</v>
      </c>
    </row>
    <row r="2874" spans="1:11" ht="14.4">
      <c r="A2874" s="69">
        <v>1061553</v>
      </c>
      <c r="B2874" s="69">
        <v>1</v>
      </c>
      <c r="C2874" s="69" t="s">
        <v>26854</v>
      </c>
      <c r="D2874" s="69">
        <v>1</v>
      </c>
      <c r="E2874" s="69" t="s">
        <v>26845</v>
      </c>
      <c r="F2874" s="69">
        <v>19728</v>
      </c>
      <c r="G2874" s="69">
        <v>19900705</v>
      </c>
      <c r="H2874" s="69">
        <v>0</v>
      </c>
      <c r="I2874" s="70">
        <v>16907216077</v>
      </c>
      <c r="J2874" s="69">
        <v>1416</v>
      </c>
      <c r="K2874" s="69" t="s">
        <v>28393</v>
      </c>
    </row>
    <row r="2875" spans="1:11" ht="14.4">
      <c r="A2875" s="69">
        <v>1369312</v>
      </c>
      <c r="B2875" s="69">
        <v>1</v>
      </c>
      <c r="C2875" s="69" t="s">
        <v>26854</v>
      </c>
      <c r="D2875" s="69">
        <v>1</v>
      </c>
      <c r="E2875" s="69" t="s">
        <v>26845</v>
      </c>
      <c r="F2875" s="69">
        <v>19809</v>
      </c>
      <c r="G2875" s="69">
        <v>20100920</v>
      </c>
      <c r="H2875" s="69">
        <v>0</v>
      </c>
      <c r="I2875" s="70">
        <v>16109160842</v>
      </c>
      <c r="J2875" s="69">
        <v>1320</v>
      </c>
      <c r="K2875" s="69" t="s">
        <v>28394</v>
      </c>
    </row>
    <row r="2876" spans="1:11" ht="14.4">
      <c r="A2876" s="69">
        <v>1375031</v>
      </c>
      <c r="B2876" s="69">
        <v>1</v>
      </c>
      <c r="C2876" s="69" t="s">
        <v>26854</v>
      </c>
      <c r="D2876" s="69">
        <v>1</v>
      </c>
      <c r="E2876" s="69" t="s">
        <v>26845</v>
      </c>
      <c r="F2876" s="69">
        <v>19945</v>
      </c>
      <c r="G2876" s="69">
        <v>20101210</v>
      </c>
      <c r="H2876" s="69">
        <v>0</v>
      </c>
      <c r="I2876" s="70">
        <v>16897121824</v>
      </c>
      <c r="J2876" s="69">
        <v>1200</v>
      </c>
      <c r="K2876" s="69" t="s">
        <v>28395</v>
      </c>
    </row>
    <row r="2877" spans="1:11" ht="14.4">
      <c r="A2877" s="69">
        <v>1369781</v>
      </c>
      <c r="B2877" s="69">
        <v>1</v>
      </c>
      <c r="C2877" s="69" t="s">
        <v>26854</v>
      </c>
      <c r="D2877" s="69">
        <v>1</v>
      </c>
      <c r="E2877" s="69" t="s">
        <v>26845</v>
      </c>
      <c r="F2877" s="69">
        <v>19969</v>
      </c>
      <c r="G2877" s="69">
        <v>20100920</v>
      </c>
      <c r="H2877" s="69">
        <v>0</v>
      </c>
      <c r="I2877" s="70">
        <v>16058720562</v>
      </c>
      <c r="J2877" s="69">
        <v>1294</v>
      </c>
      <c r="K2877" s="69" t="s">
        <v>28396</v>
      </c>
    </row>
    <row r="2878" spans="1:11" ht="14.4">
      <c r="A2878" s="69">
        <v>1061560</v>
      </c>
      <c r="B2878" s="69">
        <v>1</v>
      </c>
      <c r="C2878" s="69" t="s">
        <v>26854</v>
      </c>
      <c r="D2878" s="69">
        <v>1</v>
      </c>
      <c r="E2878" s="69" t="s">
        <v>26845</v>
      </c>
      <c r="F2878" s="69">
        <v>19998</v>
      </c>
      <c r="G2878" s="69">
        <v>19900604</v>
      </c>
      <c r="H2878" s="69">
        <v>0</v>
      </c>
      <c r="I2878" s="70">
        <v>16826503506</v>
      </c>
      <c r="J2878" s="69">
        <v>1416</v>
      </c>
      <c r="K2878" s="69" t="s">
        <v>28397</v>
      </c>
    </row>
    <row r="2879" spans="1:11" ht="14.4">
      <c r="A2879" s="69">
        <v>1642069</v>
      </c>
      <c r="B2879" s="69">
        <v>1</v>
      </c>
      <c r="C2879" s="69" t="s">
        <v>26854</v>
      </c>
      <c r="D2879" s="69">
        <v>1</v>
      </c>
      <c r="E2879" s="69" t="s">
        <v>26845</v>
      </c>
      <c r="F2879" s="69">
        <v>20009</v>
      </c>
      <c r="G2879" s="69">
        <v>20170306</v>
      </c>
      <c r="H2879" s="69">
        <v>0</v>
      </c>
      <c r="I2879" s="70">
        <v>53119511565</v>
      </c>
      <c r="J2879" s="69">
        <v>1421</v>
      </c>
      <c r="K2879" s="69" t="s">
        <v>28398</v>
      </c>
    </row>
    <row r="2880" spans="1:11" ht="14.4">
      <c r="A2880" s="69">
        <v>1061561</v>
      </c>
      <c r="B2880" s="69">
        <v>1</v>
      </c>
      <c r="C2880" s="69" t="s">
        <v>26854</v>
      </c>
      <c r="D2880" s="69">
        <v>1</v>
      </c>
      <c r="E2880" s="69" t="s">
        <v>26845</v>
      </c>
      <c r="F2880" s="69">
        <v>20022</v>
      </c>
      <c r="G2880" s="69">
        <v>19860505</v>
      </c>
      <c r="H2880" s="69">
        <v>0</v>
      </c>
      <c r="I2880" s="70">
        <v>16816508804</v>
      </c>
      <c r="J2880" s="69">
        <v>1320</v>
      </c>
      <c r="K2880" s="69" t="s">
        <v>28399</v>
      </c>
    </row>
    <row r="2881" spans="1:11" ht="14.4">
      <c r="A2881" s="69">
        <v>1061565</v>
      </c>
      <c r="B2881" s="69">
        <v>1</v>
      </c>
      <c r="C2881" s="69" t="s">
        <v>26854</v>
      </c>
      <c r="D2881" s="69">
        <v>1</v>
      </c>
      <c r="E2881" s="69" t="s">
        <v>26845</v>
      </c>
      <c r="F2881" s="69">
        <v>20250</v>
      </c>
      <c r="G2881" s="69">
        <v>19881017</v>
      </c>
      <c r="H2881" s="69">
        <v>0</v>
      </c>
      <c r="I2881" s="70">
        <v>16866907492</v>
      </c>
      <c r="J2881" s="69">
        <v>1417</v>
      </c>
      <c r="K2881" s="69" t="s">
        <v>28400</v>
      </c>
    </row>
    <row r="2882" spans="1:11" ht="14.4">
      <c r="A2882" s="69">
        <v>1356677</v>
      </c>
      <c r="B2882" s="69">
        <v>1</v>
      </c>
      <c r="C2882" s="69" t="s">
        <v>26854</v>
      </c>
      <c r="D2882" s="69">
        <v>1</v>
      </c>
      <c r="E2882" s="69" t="s">
        <v>26845</v>
      </c>
      <c r="F2882" s="69">
        <v>20254</v>
      </c>
      <c r="G2882" s="69">
        <v>20100323</v>
      </c>
      <c r="H2882" s="69">
        <v>0</v>
      </c>
      <c r="I2882" s="70">
        <v>16108503398</v>
      </c>
      <c r="J2882" s="69">
        <v>1421</v>
      </c>
      <c r="K2882" s="69" t="s">
        <v>28401</v>
      </c>
    </row>
    <row r="2883" spans="1:11" ht="14.4">
      <c r="A2883" s="69">
        <v>1061566</v>
      </c>
      <c r="B2883" s="69">
        <v>1</v>
      </c>
      <c r="C2883" s="69" t="s">
        <v>26854</v>
      </c>
      <c r="D2883" s="69">
        <v>1</v>
      </c>
      <c r="E2883" s="69" t="s">
        <v>26845</v>
      </c>
      <c r="F2883" s="69">
        <v>20298</v>
      </c>
      <c r="G2883" s="69">
        <v>19880407</v>
      </c>
      <c r="H2883" s="69">
        <v>0</v>
      </c>
      <c r="I2883" s="70">
        <v>16866711308</v>
      </c>
      <c r="J2883" s="69">
        <v>1309</v>
      </c>
      <c r="K2883" s="69" t="s">
        <v>28402</v>
      </c>
    </row>
    <row r="2884" spans="1:11" ht="14.4">
      <c r="A2884" s="69">
        <v>1635646</v>
      </c>
      <c r="B2884" s="69">
        <v>1</v>
      </c>
      <c r="C2884" s="69" t="s">
        <v>26854</v>
      </c>
      <c r="D2884" s="69">
        <v>1</v>
      </c>
      <c r="E2884" s="69" t="s">
        <v>26845</v>
      </c>
      <c r="F2884" s="69">
        <v>20341</v>
      </c>
      <c r="G2884" s="69">
        <v>20170109</v>
      </c>
      <c r="H2884" s="69">
        <v>0</v>
      </c>
      <c r="I2884" s="70">
        <v>16139400739</v>
      </c>
      <c r="J2884" s="69">
        <v>1417</v>
      </c>
      <c r="K2884" s="69" t="s">
        <v>28403</v>
      </c>
    </row>
    <row r="2885" spans="1:11" ht="14.4">
      <c r="A2885" s="69">
        <v>1641541</v>
      </c>
      <c r="B2885" s="69">
        <v>1</v>
      </c>
      <c r="C2885" s="69" t="s">
        <v>26854</v>
      </c>
      <c r="D2885" s="69">
        <v>1</v>
      </c>
      <c r="E2885" s="69" t="s">
        <v>26845</v>
      </c>
      <c r="F2885" s="69">
        <v>20342</v>
      </c>
      <c r="G2885" s="69">
        <v>20170227</v>
      </c>
      <c r="H2885" s="69">
        <v>0</v>
      </c>
      <c r="I2885" s="70">
        <v>16149402238</v>
      </c>
      <c r="J2885" s="69">
        <v>1451</v>
      </c>
      <c r="K2885" s="69" t="s">
        <v>28404</v>
      </c>
    </row>
    <row r="2886" spans="1:11" ht="14.4">
      <c r="A2886" s="69">
        <v>1357878</v>
      </c>
      <c r="B2886" s="69">
        <v>1</v>
      </c>
      <c r="C2886" s="69" t="s">
        <v>26854</v>
      </c>
      <c r="D2886" s="69">
        <v>1</v>
      </c>
      <c r="E2886" s="69" t="s">
        <v>26845</v>
      </c>
      <c r="F2886" s="69">
        <v>20369</v>
      </c>
      <c r="G2886" s="69">
        <v>20100412</v>
      </c>
      <c r="H2886" s="69">
        <v>0</v>
      </c>
      <c r="I2886" s="70">
        <v>16108707783</v>
      </c>
      <c r="J2886" s="69">
        <v>1416</v>
      </c>
      <c r="K2886" s="69" t="s">
        <v>28405</v>
      </c>
    </row>
    <row r="2887" spans="1:11" ht="14.4">
      <c r="A2887" s="69">
        <v>1591265</v>
      </c>
      <c r="B2887" s="69">
        <v>1</v>
      </c>
      <c r="C2887" s="69" t="s">
        <v>26854</v>
      </c>
      <c r="D2887" s="69">
        <v>1</v>
      </c>
      <c r="E2887" s="69" t="s">
        <v>26845</v>
      </c>
      <c r="F2887" s="69">
        <v>20371</v>
      </c>
      <c r="G2887" s="69">
        <v>20160215</v>
      </c>
      <c r="H2887" s="69">
        <v>0</v>
      </c>
      <c r="I2887" s="70">
        <v>16109024469</v>
      </c>
      <c r="J2887" s="69">
        <v>1417</v>
      </c>
      <c r="K2887" s="69" t="s">
        <v>28406</v>
      </c>
    </row>
    <row r="2888" spans="1:11" ht="14.4">
      <c r="A2888" s="69">
        <v>1635025</v>
      </c>
      <c r="B2888" s="69">
        <v>1</v>
      </c>
      <c r="C2888" s="69" t="s">
        <v>26854</v>
      </c>
      <c r="D2888" s="69">
        <v>1</v>
      </c>
      <c r="E2888" s="69" t="s">
        <v>26845</v>
      </c>
      <c r="F2888" s="69">
        <v>20373</v>
      </c>
      <c r="G2888" s="69">
        <v>20170103</v>
      </c>
      <c r="H2888" s="69">
        <v>0</v>
      </c>
      <c r="I2888" s="70">
        <v>74159799621</v>
      </c>
      <c r="J2888" s="69">
        <v>1521</v>
      </c>
      <c r="K2888" s="69" t="s">
        <v>28407</v>
      </c>
    </row>
    <row r="2889" spans="1:11" ht="14.4">
      <c r="A2889" s="69">
        <v>1650351</v>
      </c>
      <c r="B2889" s="69">
        <v>1</v>
      </c>
      <c r="C2889" s="69" t="s">
        <v>26854</v>
      </c>
      <c r="D2889" s="69">
        <v>1</v>
      </c>
      <c r="E2889" s="69" t="s">
        <v>26845</v>
      </c>
      <c r="F2889" s="69">
        <v>20375</v>
      </c>
      <c r="G2889" s="69">
        <v>20170403</v>
      </c>
      <c r="H2889" s="69">
        <v>0</v>
      </c>
      <c r="I2889" s="70">
        <v>1169421920</v>
      </c>
      <c r="J2889" s="69">
        <v>1801</v>
      </c>
      <c r="K2889" s="69" t="s">
        <v>28408</v>
      </c>
    </row>
    <row r="2890" spans="1:11" ht="14.4">
      <c r="A2890" s="69">
        <v>1371186</v>
      </c>
      <c r="B2890" s="69">
        <v>1</v>
      </c>
      <c r="C2890" s="69" t="s">
        <v>26854</v>
      </c>
      <c r="D2890" s="69">
        <v>1</v>
      </c>
      <c r="E2890" s="69" t="s">
        <v>26845</v>
      </c>
      <c r="F2890" s="69">
        <v>20407</v>
      </c>
      <c r="G2890" s="69">
        <v>20101005</v>
      </c>
      <c r="H2890" s="69">
        <v>0</v>
      </c>
      <c r="I2890" s="70">
        <v>16109258687</v>
      </c>
      <c r="J2890" s="69">
        <v>1294</v>
      </c>
      <c r="K2890" s="69" t="s">
        <v>28409</v>
      </c>
    </row>
    <row r="2891" spans="1:11" ht="14.4">
      <c r="A2891" s="69">
        <v>1650346</v>
      </c>
      <c r="B2891" s="69">
        <v>1</v>
      </c>
      <c r="C2891" s="69" t="s">
        <v>26854</v>
      </c>
      <c r="D2891" s="69">
        <v>1</v>
      </c>
      <c r="E2891" s="69" t="s">
        <v>26845</v>
      </c>
      <c r="F2891" s="69">
        <v>20408</v>
      </c>
      <c r="G2891" s="69">
        <v>20170403</v>
      </c>
      <c r="H2891" s="69">
        <v>0</v>
      </c>
      <c r="I2891" s="70">
        <v>86169723532</v>
      </c>
      <c r="J2891" s="69">
        <v>1801</v>
      </c>
      <c r="K2891" s="69" t="s">
        <v>28410</v>
      </c>
    </row>
    <row r="2892" spans="1:11" ht="14.4">
      <c r="A2892" s="69">
        <v>1061573</v>
      </c>
      <c r="B2892" s="69">
        <v>1</v>
      </c>
      <c r="C2892" s="69" t="s">
        <v>26854</v>
      </c>
      <c r="D2892" s="69">
        <v>1</v>
      </c>
      <c r="E2892" s="69" t="s">
        <v>26845</v>
      </c>
      <c r="F2892" s="69">
        <v>20454</v>
      </c>
      <c r="G2892" s="69">
        <v>19881010</v>
      </c>
      <c r="H2892" s="69">
        <v>0</v>
      </c>
      <c r="I2892" s="70">
        <v>16886811450</v>
      </c>
      <c r="J2892" s="69">
        <v>1261</v>
      </c>
      <c r="K2892" s="69" t="s">
        <v>28411</v>
      </c>
    </row>
    <row r="2893" spans="1:11" ht="14.4">
      <c r="A2893" s="69">
        <v>1061574</v>
      </c>
      <c r="B2893" s="69">
        <v>1</v>
      </c>
      <c r="C2893" s="69" t="s">
        <v>26854</v>
      </c>
      <c r="D2893" s="69">
        <v>1</v>
      </c>
      <c r="E2893" s="69" t="s">
        <v>26845</v>
      </c>
      <c r="F2893" s="69">
        <v>20472</v>
      </c>
      <c r="G2893" s="69">
        <v>19890306</v>
      </c>
      <c r="H2893" s="69">
        <v>0</v>
      </c>
      <c r="I2893" s="70">
        <v>89826328901</v>
      </c>
      <c r="J2893" s="69">
        <v>1261</v>
      </c>
      <c r="K2893" s="69" t="s">
        <v>28412</v>
      </c>
    </row>
    <row r="2894" spans="1:11" ht="14.4">
      <c r="A2894" s="69">
        <v>1597511</v>
      </c>
      <c r="B2894" s="69">
        <v>1</v>
      </c>
      <c r="C2894" s="69" t="s">
        <v>26854</v>
      </c>
      <c r="D2894" s="69">
        <v>1</v>
      </c>
      <c r="E2894" s="69" t="s">
        <v>26845</v>
      </c>
      <c r="F2894" s="69">
        <v>20482</v>
      </c>
      <c r="G2894" s="69">
        <v>20160314</v>
      </c>
      <c r="H2894" s="69">
        <v>0</v>
      </c>
      <c r="I2894" s="70">
        <v>18109108870</v>
      </c>
      <c r="J2894" s="69">
        <v>1451</v>
      </c>
      <c r="K2894" s="69" t="s">
        <v>28413</v>
      </c>
    </row>
    <row r="2895" spans="1:11" ht="14.4">
      <c r="A2895" s="69">
        <v>1697104</v>
      </c>
      <c r="B2895" s="69">
        <v>1</v>
      </c>
      <c r="C2895" s="69" t="s">
        <v>26854</v>
      </c>
      <c r="D2895" s="69">
        <v>1</v>
      </c>
      <c r="E2895" s="69" t="s">
        <v>26845</v>
      </c>
      <c r="F2895" s="69">
        <v>20492</v>
      </c>
      <c r="G2895" s="69">
        <v>20180402</v>
      </c>
      <c r="H2895" s="69">
        <v>0</v>
      </c>
      <c r="I2895" s="70">
        <v>16048636175</v>
      </c>
      <c r="J2895" s="69">
        <v>1521</v>
      </c>
      <c r="K2895" s="69" t="s">
        <v>28414</v>
      </c>
    </row>
    <row r="2896" spans="1:11" ht="14.4">
      <c r="A2896" s="69">
        <v>1306872</v>
      </c>
      <c r="B2896" s="69">
        <v>1</v>
      </c>
      <c r="C2896" s="69" t="s">
        <v>26854</v>
      </c>
      <c r="D2896" s="69">
        <v>1</v>
      </c>
      <c r="E2896" s="69" t="s">
        <v>26845</v>
      </c>
      <c r="F2896" s="69">
        <v>20514</v>
      </c>
      <c r="G2896" s="69">
        <v>20071001</v>
      </c>
      <c r="H2896" s="69">
        <v>0</v>
      </c>
      <c r="I2896" s="70">
        <v>10846544327</v>
      </c>
      <c r="J2896" s="69">
        <v>1521</v>
      </c>
      <c r="K2896" s="69" t="s">
        <v>28415</v>
      </c>
    </row>
    <row r="2897" spans="1:11" ht="14.4">
      <c r="A2897" s="69">
        <v>1061578</v>
      </c>
      <c r="B2897" s="69">
        <v>1</v>
      </c>
      <c r="C2897" s="69" t="s">
        <v>26854</v>
      </c>
      <c r="D2897" s="69">
        <v>1</v>
      </c>
      <c r="E2897" s="69" t="s">
        <v>26845</v>
      </c>
      <c r="F2897" s="69">
        <v>20568</v>
      </c>
      <c r="G2897" s="69">
        <v>19871217</v>
      </c>
      <c r="H2897" s="69">
        <v>0</v>
      </c>
      <c r="I2897" s="70">
        <v>16876820008</v>
      </c>
      <c r="J2897" s="69">
        <v>1416</v>
      </c>
      <c r="K2897" s="69" t="s">
        <v>28416</v>
      </c>
    </row>
    <row r="2898" spans="1:11" ht="14.4">
      <c r="A2898" s="69">
        <v>1357907</v>
      </c>
      <c r="B2898" s="69">
        <v>1</v>
      </c>
      <c r="C2898" s="69" t="s">
        <v>26854</v>
      </c>
      <c r="D2898" s="69">
        <v>1</v>
      </c>
      <c r="E2898" s="69" t="s">
        <v>26845</v>
      </c>
      <c r="F2898" s="69">
        <v>20573</v>
      </c>
      <c r="G2898" s="69">
        <v>20100412</v>
      </c>
      <c r="H2898" s="69">
        <v>0</v>
      </c>
      <c r="I2898" s="70">
        <v>16038533937</v>
      </c>
      <c r="J2898" s="69">
        <v>1320</v>
      </c>
      <c r="K2898" s="69" t="s">
        <v>28417</v>
      </c>
    </row>
    <row r="2899" spans="1:11" ht="14.4">
      <c r="A2899" s="69">
        <v>1061579</v>
      </c>
      <c r="B2899" s="69">
        <v>1</v>
      </c>
      <c r="C2899" s="69" t="s">
        <v>26854</v>
      </c>
      <c r="D2899" s="69">
        <v>1</v>
      </c>
      <c r="E2899" s="69" t="s">
        <v>26845</v>
      </c>
      <c r="F2899" s="69">
        <v>20592</v>
      </c>
      <c r="G2899" s="69">
        <v>19920302</v>
      </c>
      <c r="H2899" s="69">
        <v>0</v>
      </c>
      <c r="I2899" s="70">
        <v>16927204822</v>
      </c>
      <c r="J2899" s="69">
        <v>1417</v>
      </c>
      <c r="K2899" s="69" t="s">
        <v>28418</v>
      </c>
    </row>
    <row r="2900" spans="1:11" ht="14.4">
      <c r="A2900" s="69">
        <v>1061580</v>
      </c>
      <c r="B2900" s="69">
        <v>1</v>
      </c>
      <c r="C2900" s="69" t="s">
        <v>26854</v>
      </c>
      <c r="D2900" s="69">
        <v>1</v>
      </c>
      <c r="E2900" s="69" t="s">
        <v>26845</v>
      </c>
      <c r="F2900" s="69">
        <v>20610</v>
      </c>
      <c r="G2900" s="69">
        <v>19880325</v>
      </c>
      <c r="H2900" s="69">
        <v>0</v>
      </c>
      <c r="I2900" s="70">
        <v>16886602834</v>
      </c>
      <c r="J2900" s="69">
        <v>1200</v>
      </c>
      <c r="K2900" s="69" t="s">
        <v>28419</v>
      </c>
    </row>
    <row r="2901" spans="1:11" ht="14.4">
      <c r="A2901" s="69">
        <v>1386885</v>
      </c>
      <c r="B2901" s="69">
        <v>1</v>
      </c>
      <c r="C2901" s="69" t="s">
        <v>26854</v>
      </c>
      <c r="D2901" s="69">
        <v>1</v>
      </c>
      <c r="E2901" s="69" t="s">
        <v>26845</v>
      </c>
      <c r="F2901" s="69">
        <v>20614</v>
      </c>
      <c r="G2901" s="69">
        <v>20110530</v>
      </c>
      <c r="H2901" s="69">
        <v>0</v>
      </c>
      <c r="I2901" s="70">
        <v>18887212118</v>
      </c>
      <c r="J2901" s="69">
        <v>1521</v>
      </c>
      <c r="K2901" s="69" t="s">
        <v>28420</v>
      </c>
    </row>
    <row r="2902" spans="1:11" ht="14.4">
      <c r="A2902" s="69">
        <v>1318159</v>
      </c>
      <c r="B2902" s="69">
        <v>1</v>
      </c>
      <c r="C2902" s="69" t="s">
        <v>26854</v>
      </c>
      <c r="D2902" s="69">
        <v>1</v>
      </c>
      <c r="E2902" s="69" t="s">
        <v>26845</v>
      </c>
      <c r="F2902" s="69">
        <v>20641</v>
      </c>
      <c r="G2902" s="69">
        <v>20080421</v>
      </c>
      <c r="H2902" s="69">
        <v>0</v>
      </c>
      <c r="I2902" s="70">
        <v>7926809190</v>
      </c>
      <c r="J2902" s="69">
        <v>1416</v>
      </c>
      <c r="K2902" s="69" t="s">
        <v>28421</v>
      </c>
    </row>
    <row r="2903" spans="1:11" ht="14.4">
      <c r="A2903" s="69">
        <v>1374713</v>
      </c>
      <c r="B2903" s="69">
        <v>1</v>
      </c>
      <c r="C2903" s="69" t="s">
        <v>26854</v>
      </c>
      <c r="D2903" s="69">
        <v>1</v>
      </c>
      <c r="E2903" s="69" t="s">
        <v>26845</v>
      </c>
      <c r="F2903" s="69">
        <v>20645</v>
      </c>
      <c r="G2903" s="69">
        <v>20101206</v>
      </c>
      <c r="H2903" s="69">
        <v>0</v>
      </c>
      <c r="I2903" s="70">
        <v>16068734611</v>
      </c>
      <c r="J2903" s="69">
        <v>1521</v>
      </c>
      <c r="K2903" s="69" t="s">
        <v>28422</v>
      </c>
    </row>
    <row r="2904" spans="1:11" ht="14.4">
      <c r="A2904" s="69">
        <v>1392900</v>
      </c>
      <c r="B2904" s="69">
        <v>1</v>
      </c>
      <c r="C2904" s="69" t="s">
        <v>26854</v>
      </c>
      <c r="D2904" s="69">
        <v>1</v>
      </c>
      <c r="E2904" s="69" t="s">
        <v>26845</v>
      </c>
      <c r="F2904" s="69">
        <v>20647</v>
      </c>
      <c r="G2904" s="69">
        <v>20110829</v>
      </c>
      <c r="H2904" s="69">
        <v>0</v>
      </c>
      <c r="I2904" s="70">
        <v>16068846449</v>
      </c>
      <c r="J2904" s="69">
        <v>2294</v>
      </c>
      <c r="K2904" s="69" t="s">
        <v>28423</v>
      </c>
    </row>
    <row r="2905" spans="1:11" ht="14.4">
      <c r="A2905" s="69">
        <v>1389693</v>
      </c>
      <c r="B2905" s="69">
        <v>1</v>
      </c>
      <c r="C2905" s="69" t="s">
        <v>26854</v>
      </c>
      <c r="D2905" s="69">
        <v>1</v>
      </c>
      <c r="E2905" s="69" t="s">
        <v>26845</v>
      </c>
      <c r="F2905" s="69">
        <v>20667</v>
      </c>
      <c r="G2905" s="69">
        <v>20110711</v>
      </c>
      <c r="H2905" s="69">
        <v>0</v>
      </c>
      <c r="I2905" s="70">
        <v>16119133094</v>
      </c>
      <c r="J2905" s="69">
        <v>1451</v>
      </c>
      <c r="K2905" s="69" t="s">
        <v>28424</v>
      </c>
    </row>
    <row r="2906" spans="1:11" ht="14.4">
      <c r="A2906" s="69">
        <v>1635662</v>
      </c>
      <c r="B2906" s="69">
        <v>1</v>
      </c>
      <c r="C2906" s="69" t="s">
        <v>26854</v>
      </c>
      <c r="D2906" s="69">
        <v>1</v>
      </c>
      <c r="E2906" s="69" t="s">
        <v>26845</v>
      </c>
      <c r="F2906" s="69">
        <v>20682</v>
      </c>
      <c r="G2906" s="69">
        <v>20170103</v>
      </c>
      <c r="H2906" s="69">
        <v>0</v>
      </c>
      <c r="I2906" s="70">
        <v>2159761598</v>
      </c>
      <c r="J2906" s="69">
        <v>1416</v>
      </c>
      <c r="K2906" s="69" t="s">
        <v>28425</v>
      </c>
    </row>
    <row r="2907" spans="1:11" ht="14.4">
      <c r="A2907" s="69">
        <v>1636899</v>
      </c>
      <c r="B2907" s="69">
        <v>1</v>
      </c>
      <c r="C2907" s="69" t="s">
        <v>26854</v>
      </c>
      <c r="D2907" s="69">
        <v>1</v>
      </c>
      <c r="E2907" s="69" t="s">
        <v>26845</v>
      </c>
      <c r="F2907" s="69">
        <v>20683</v>
      </c>
      <c r="G2907" s="69">
        <v>20170123</v>
      </c>
      <c r="H2907" s="69">
        <v>0</v>
      </c>
      <c r="I2907" s="70">
        <v>16139613786</v>
      </c>
      <c r="J2907" s="69">
        <v>1251</v>
      </c>
      <c r="K2907" s="69" t="s">
        <v>28426</v>
      </c>
    </row>
    <row r="2908" spans="1:11" ht="14.4">
      <c r="A2908" s="69">
        <v>1684528</v>
      </c>
      <c r="B2908" s="69">
        <v>1</v>
      </c>
      <c r="C2908" s="69" t="s">
        <v>26854</v>
      </c>
      <c r="D2908" s="69">
        <v>1</v>
      </c>
      <c r="E2908" s="69" t="s">
        <v>26845</v>
      </c>
      <c r="F2908" s="69">
        <v>20721</v>
      </c>
      <c r="G2908" s="69">
        <v>20180103</v>
      </c>
      <c r="H2908" s="69">
        <v>0</v>
      </c>
      <c r="I2908" s="70">
        <v>65139531811</v>
      </c>
      <c r="J2908" s="69">
        <v>1461</v>
      </c>
      <c r="K2908" s="69" t="s">
        <v>28427</v>
      </c>
    </row>
    <row r="2909" spans="1:11" ht="14.4">
      <c r="A2909" s="69">
        <v>1635930</v>
      </c>
      <c r="B2909" s="69">
        <v>1</v>
      </c>
      <c r="C2909" s="69" t="s">
        <v>26854</v>
      </c>
      <c r="D2909" s="69">
        <v>1</v>
      </c>
      <c r="E2909" s="69" t="s">
        <v>26845</v>
      </c>
      <c r="F2909" s="69">
        <v>20724</v>
      </c>
      <c r="G2909" s="69">
        <v>20170116</v>
      </c>
      <c r="H2909" s="69">
        <v>0</v>
      </c>
      <c r="I2909" s="70">
        <v>16109130837</v>
      </c>
      <c r="J2909" s="69">
        <v>1200</v>
      </c>
      <c r="K2909" s="69" t="s">
        <v>28428</v>
      </c>
    </row>
    <row r="2910" spans="1:11" ht="14.4">
      <c r="A2910" s="69">
        <v>1305922</v>
      </c>
      <c r="B2910" s="69">
        <v>1</v>
      </c>
      <c r="C2910" s="69" t="s">
        <v>26854</v>
      </c>
      <c r="D2910" s="69">
        <v>1</v>
      </c>
      <c r="E2910" s="69" t="s">
        <v>26845</v>
      </c>
      <c r="F2910" s="69">
        <v>20754</v>
      </c>
      <c r="G2910" s="69">
        <v>20070924</v>
      </c>
      <c r="H2910" s="69">
        <v>0</v>
      </c>
      <c r="I2910" s="70">
        <v>16078958150</v>
      </c>
      <c r="J2910" s="69">
        <v>1416</v>
      </c>
      <c r="K2910" s="69" t="s">
        <v>28429</v>
      </c>
    </row>
    <row r="2911" spans="1:11" ht="14.4">
      <c r="A2911" s="69">
        <v>1587547</v>
      </c>
      <c r="B2911" s="69">
        <v>1</v>
      </c>
      <c r="C2911" s="69" t="s">
        <v>26854</v>
      </c>
      <c r="D2911" s="69">
        <v>1</v>
      </c>
      <c r="E2911" s="69" t="s">
        <v>26845</v>
      </c>
      <c r="F2911" s="69">
        <v>20755</v>
      </c>
      <c r="G2911" s="69">
        <v>20151214</v>
      </c>
      <c r="H2911" s="69">
        <v>0</v>
      </c>
      <c r="I2911" s="70">
        <v>38159387166</v>
      </c>
      <c r="J2911" s="69">
        <v>1417</v>
      </c>
      <c r="K2911" s="69" t="s">
        <v>28430</v>
      </c>
    </row>
    <row r="2912" spans="1:11" ht="14.4">
      <c r="A2912" s="69">
        <v>2066021</v>
      </c>
      <c r="B2912" s="69">
        <v>1</v>
      </c>
      <c r="C2912" s="69" t="s">
        <v>26854</v>
      </c>
      <c r="D2912" s="69">
        <v>1</v>
      </c>
      <c r="E2912" s="69" t="s">
        <v>26845</v>
      </c>
      <c r="F2912" s="69">
        <v>20965</v>
      </c>
      <c r="G2912" s="69">
        <v>20220110</v>
      </c>
      <c r="H2912" s="69">
        <v>0</v>
      </c>
      <c r="I2912" s="70">
        <v>16008303295</v>
      </c>
      <c r="J2912" s="69">
        <v>1421</v>
      </c>
      <c r="K2912" s="69" t="s">
        <v>28431</v>
      </c>
    </row>
    <row r="2913" spans="1:11" ht="14.4">
      <c r="A2913" s="69">
        <v>1660819</v>
      </c>
      <c r="B2913" s="69">
        <v>1</v>
      </c>
      <c r="C2913" s="69" t="s">
        <v>26854</v>
      </c>
      <c r="D2913" s="69">
        <v>1</v>
      </c>
      <c r="E2913" s="69" t="s">
        <v>26845</v>
      </c>
      <c r="F2913" s="69">
        <v>21027</v>
      </c>
      <c r="G2913" s="69">
        <v>20170703</v>
      </c>
      <c r="H2913" s="69">
        <v>0</v>
      </c>
      <c r="I2913" s="70">
        <v>16119003636</v>
      </c>
      <c r="J2913" s="69">
        <v>1521</v>
      </c>
      <c r="K2913" s="69" t="s">
        <v>28432</v>
      </c>
    </row>
    <row r="2914" spans="1:11" ht="14.4">
      <c r="A2914" s="69">
        <v>1061591</v>
      </c>
      <c r="B2914" s="69">
        <v>1</v>
      </c>
      <c r="C2914" s="69" t="s">
        <v>26854</v>
      </c>
      <c r="D2914" s="69">
        <v>1</v>
      </c>
      <c r="E2914" s="69" t="s">
        <v>26845</v>
      </c>
      <c r="F2914" s="69">
        <v>21036</v>
      </c>
      <c r="G2914" s="69">
        <v>19850619</v>
      </c>
      <c r="H2914" s="69">
        <v>0</v>
      </c>
      <c r="I2914" s="70">
        <v>16816220319</v>
      </c>
      <c r="J2914" s="69">
        <v>1521</v>
      </c>
      <c r="K2914" s="69" t="s">
        <v>28433</v>
      </c>
    </row>
    <row r="2915" spans="1:11" ht="14.4">
      <c r="A2915" s="69">
        <v>1131897</v>
      </c>
      <c r="B2915" s="69">
        <v>1</v>
      </c>
      <c r="C2915" s="69" t="s">
        <v>26854</v>
      </c>
      <c r="D2915" s="69">
        <v>1</v>
      </c>
      <c r="E2915" s="69" t="s">
        <v>26845</v>
      </c>
      <c r="F2915" s="69">
        <v>21050</v>
      </c>
      <c r="G2915" s="69">
        <v>20000306</v>
      </c>
      <c r="H2915" s="69">
        <v>0</v>
      </c>
      <c r="I2915" s="70">
        <v>16927504221</v>
      </c>
      <c r="J2915" s="69">
        <v>1320</v>
      </c>
      <c r="K2915" s="69" t="s">
        <v>28434</v>
      </c>
    </row>
    <row r="2916" spans="1:11" ht="14.4">
      <c r="A2916" s="69">
        <v>1061597</v>
      </c>
      <c r="B2916" s="69">
        <v>1</v>
      </c>
      <c r="C2916" s="69" t="s">
        <v>26854</v>
      </c>
      <c r="D2916" s="69">
        <v>1</v>
      </c>
      <c r="E2916" s="69" t="s">
        <v>26845</v>
      </c>
      <c r="F2916" s="69">
        <v>21204</v>
      </c>
      <c r="G2916" s="69">
        <v>19860119</v>
      </c>
      <c r="H2916" s="69">
        <v>0</v>
      </c>
      <c r="I2916" s="70">
        <v>65846423450</v>
      </c>
      <c r="J2916" s="69">
        <v>1521</v>
      </c>
      <c r="K2916" s="69" t="s">
        <v>28435</v>
      </c>
    </row>
    <row r="2917" spans="1:11" ht="14.4">
      <c r="A2917" s="69">
        <v>1061600</v>
      </c>
      <c r="B2917" s="69">
        <v>1</v>
      </c>
      <c r="C2917" s="69" t="s">
        <v>26854</v>
      </c>
      <c r="D2917" s="69">
        <v>1</v>
      </c>
      <c r="E2917" s="69" t="s">
        <v>26845</v>
      </c>
      <c r="F2917" s="69">
        <v>21372</v>
      </c>
      <c r="G2917" s="69">
        <v>19940810</v>
      </c>
      <c r="H2917" s="69">
        <v>0</v>
      </c>
      <c r="I2917" s="70">
        <v>18887202861</v>
      </c>
      <c r="J2917" s="69">
        <v>1251</v>
      </c>
      <c r="K2917" s="69" t="s">
        <v>28436</v>
      </c>
    </row>
    <row r="2918" spans="1:11" ht="14.4">
      <c r="A2918" s="69">
        <v>1355478</v>
      </c>
      <c r="B2918" s="69">
        <v>1</v>
      </c>
      <c r="C2918" s="69" t="s">
        <v>26854</v>
      </c>
      <c r="D2918" s="69">
        <v>1</v>
      </c>
      <c r="E2918" s="69" t="s">
        <v>26845</v>
      </c>
      <c r="F2918" s="69">
        <v>21380</v>
      </c>
      <c r="G2918" s="69">
        <v>20100223</v>
      </c>
      <c r="H2918" s="69">
        <v>0</v>
      </c>
      <c r="I2918" s="70">
        <v>16876937695</v>
      </c>
      <c r="J2918" s="69">
        <v>1320</v>
      </c>
      <c r="K2918" s="69" t="s">
        <v>28437</v>
      </c>
    </row>
    <row r="2919" spans="1:11" ht="14.4">
      <c r="A2919" s="69">
        <v>1061601</v>
      </c>
      <c r="B2919" s="69">
        <v>1</v>
      </c>
      <c r="C2919" s="69" t="s">
        <v>26854</v>
      </c>
      <c r="D2919" s="69">
        <v>1</v>
      </c>
      <c r="E2919" s="69" t="s">
        <v>26845</v>
      </c>
      <c r="F2919" s="69">
        <v>21426</v>
      </c>
      <c r="G2919" s="69">
        <v>19860203</v>
      </c>
      <c r="H2919" s="69">
        <v>0</v>
      </c>
      <c r="I2919" s="70">
        <v>16866602739</v>
      </c>
      <c r="J2919" s="69">
        <v>1521</v>
      </c>
      <c r="K2919" s="69" t="s">
        <v>28438</v>
      </c>
    </row>
    <row r="2920" spans="1:11" ht="14.4">
      <c r="A2920" s="69">
        <v>1061604</v>
      </c>
      <c r="B2920" s="69">
        <v>1</v>
      </c>
      <c r="C2920" s="69" t="s">
        <v>26854</v>
      </c>
      <c r="D2920" s="69">
        <v>1</v>
      </c>
      <c r="E2920" s="69" t="s">
        <v>26845</v>
      </c>
      <c r="F2920" s="69">
        <v>21504</v>
      </c>
      <c r="G2920" s="69">
        <v>19900831</v>
      </c>
      <c r="H2920" s="69">
        <v>0</v>
      </c>
      <c r="I2920" s="70">
        <v>16826406825</v>
      </c>
      <c r="J2920" s="69">
        <v>1431</v>
      </c>
      <c r="K2920" s="69" t="s">
        <v>28439</v>
      </c>
    </row>
    <row r="2921" spans="1:11" ht="14.4">
      <c r="A2921" s="69">
        <v>1375937</v>
      </c>
      <c r="B2921" s="69">
        <v>1</v>
      </c>
      <c r="C2921" s="69" t="s">
        <v>26854</v>
      </c>
      <c r="D2921" s="69">
        <v>1</v>
      </c>
      <c r="E2921" s="69" t="s">
        <v>26845</v>
      </c>
      <c r="F2921" s="69">
        <v>21653</v>
      </c>
      <c r="G2921" s="69">
        <v>20110103</v>
      </c>
      <c r="H2921" s="69">
        <v>0</v>
      </c>
      <c r="I2921" s="70">
        <v>16048111294</v>
      </c>
      <c r="J2921" s="69">
        <v>1461</v>
      </c>
      <c r="K2921" s="69" t="s">
        <v>28440</v>
      </c>
    </row>
    <row r="2922" spans="1:11" ht="14.4">
      <c r="A2922" s="69">
        <v>1114658</v>
      </c>
      <c r="B2922" s="69">
        <v>1</v>
      </c>
      <c r="C2922" s="69" t="s">
        <v>26854</v>
      </c>
      <c r="D2922" s="69">
        <v>1</v>
      </c>
      <c r="E2922" s="69" t="s">
        <v>26845</v>
      </c>
      <c r="F2922" s="69">
        <v>21685</v>
      </c>
      <c r="G2922" s="69">
        <v>19991018</v>
      </c>
      <c r="H2922" s="69">
        <v>0</v>
      </c>
      <c r="I2922" s="70">
        <v>16947700072</v>
      </c>
      <c r="J2922" s="69">
        <v>1511</v>
      </c>
      <c r="K2922" s="69" t="s">
        <v>28441</v>
      </c>
    </row>
    <row r="2923" spans="1:11" ht="14.4">
      <c r="A2923" s="69">
        <v>1284949</v>
      </c>
      <c r="B2923" s="69">
        <v>1</v>
      </c>
      <c r="C2923" s="69" t="s">
        <v>26854</v>
      </c>
      <c r="D2923" s="69">
        <v>1</v>
      </c>
      <c r="E2923" s="69" t="s">
        <v>26845</v>
      </c>
      <c r="F2923" s="69">
        <v>21687</v>
      </c>
      <c r="G2923" s="69">
        <v>20060927</v>
      </c>
      <c r="H2923" s="69">
        <v>0</v>
      </c>
      <c r="I2923" s="70">
        <v>16968004040</v>
      </c>
      <c r="J2923" s="69">
        <v>1451</v>
      </c>
      <c r="K2923" s="69" t="s">
        <v>28442</v>
      </c>
    </row>
    <row r="2924" spans="1:11" ht="14.4">
      <c r="A2924" s="69">
        <v>1130107</v>
      </c>
      <c r="B2924" s="69">
        <v>1</v>
      </c>
      <c r="C2924" s="69" t="s">
        <v>26854</v>
      </c>
      <c r="D2924" s="69">
        <v>1</v>
      </c>
      <c r="E2924" s="69" t="s">
        <v>26845</v>
      </c>
      <c r="F2924" s="69">
        <v>21691</v>
      </c>
      <c r="G2924" s="69">
        <v>20000217</v>
      </c>
      <c r="H2924" s="69">
        <v>0</v>
      </c>
      <c r="I2924" s="70">
        <v>16896902174</v>
      </c>
      <c r="J2924" s="69">
        <v>1521</v>
      </c>
      <c r="K2924" s="69" t="s">
        <v>28443</v>
      </c>
    </row>
    <row r="2925" spans="1:11" ht="14.4">
      <c r="A2925" s="69">
        <v>1066032</v>
      </c>
      <c r="B2925" s="69">
        <v>1</v>
      </c>
      <c r="C2925" s="69" t="s">
        <v>26854</v>
      </c>
      <c r="D2925" s="69">
        <v>1</v>
      </c>
      <c r="E2925" s="69" t="s">
        <v>26845</v>
      </c>
      <c r="F2925" s="69">
        <v>21759</v>
      </c>
      <c r="G2925" s="69">
        <v>20020711</v>
      </c>
      <c r="H2925" s="69">
        <v>0</v>
      </c>
      <c r="I2925" s="70">
        <v>18947700870</v>
      </c>
      <c r="J2925" s="69">
        <v>1200</v>
      </c>
      <c r="K2925" s="69" t="s">
        <v>28444</v>
      </c>
    </row>
    <row r="2926" spans="1:11" ht="14.4">
      <c r="A2926" s="69">
        <v>1061612</v>
      </c>
      <c r="B2926" s="69">
        <v>1</v>
      </c>
      <c r="C2926" s="69" t="s">
        <v>26854</v>
      </c>
      <c r="D2926" s="69">
        <v>1</v>
      </c>
      <c r="E2926" s="69" t="s">
        <v>26845</v>
      </c>
      <c r="F2926" s="69">
        <v>21762</v>
      </c>
      <c r="G2926" s="69">
        <v>19890313</v>
      </c>
      <c r="H2926" s="69">
        <v>0</v>
      </c>
      <c r="I2926" s="70">
        <v>16866405026</v>
      </c>
      <c r="J2926" s="69">
        <v>1521</v>
      </c>
      <c r="K2926" s="69" t="s">
        <v>28445</v>
      </c>
    </row>
    <row r="2927" spans="1:11" ht="14.4">
      <c r="A2927" s="69">
        <v>1185947</v>
      </c>
      <c r="B2927" s="69">
        <v>1</v>
      </c>
      <c r="C2927" s="69" t="s">
        <v>26854</v>
      </c>
      <c r="D2927" s="69">
        <v>1</v>
      </c>
      <c r="E2927" s="69" t="s">
        <v>26845</v>
      </c>
      <c r="F2927" s="69">
        <v>21770</v>
      </c>
      <c r="G2927" s="69">
        <v>20020715</v>
      </c>
      <c r="H2927" s="69">
        <v>0</v>
      </c>
      <c r="I2927" s="70">
        <v>16018307369</v>
      </c>
      <c r="J2927" s="69">
        <v>1309</v>
      </c>
      <c r="K2927" s="69" t="s">
        <v>28446</v>
      </c>
    </row>
    <row r="2928" spans="1:11" ht="14.4">
      <c r="A2928" s="69">
        <v>1372780</v>
      </c>
      <c r="B2928" s="69">
        <v>1</v>
      </c>
      <c r="C2928" s="69" t="s">
        <v>26854</v>
      </c>
      <c r="D2928" s="69">
        <v>1</v>
      </c>
      <c r="E2928" s="69" t="s">
        <v>26845</v>
      </c>
      <c r="F2928" s="69">
        <v>21771</v>
      </c>
      <c r="G2928" s="69">
        <v>20101101</v>
      </c>
      <c r="H2928" s="69">
        <v>0</v>
      </c>
      <c r="I2928" s="70">
        <v>16058535051</v>
      </c>
      <c r="J2928" s="69">
        <v>1521</v>
      </c>
      <c r="K2928" s="69" t="s">
        <v>28447</v>
      </c>
    </row>
    <row r="2929" spans="1:11" ht="14.4">
      <c r="A2929" s="69">
        <v>1061616</v>
      </c>
      <c r="B2929" s="69">
        <v>1</v>
      </c>
      <c r="C2929" s="69" t="s">
        <v>26854</v>
      </c>
      <c r="D2929" s="69">
        <v>1</v>
      </c>
      <c r="E2929" s="69" t="s">
        <v>26845</v>
      </c>
      <c r="F2929" s="69">
        <v>21876</v>
      </c>
      <c r="G2929" s="69">
        <v>19850102</v>
      </c>
      <c r="H2929" s="69">
        <v>0</v>
      </c>
      <c r="I2929" s="70">
        <v>16846630651</v>
      </c>
      <c r="J2929" s="69">
        <v>1361</v>
      </c>
      <c r="K2929" s="69" t="s">
        <v>28448</v>
      </c>
    </row>
    <row r="2930" spans="1:11" ht="14.4">
      <c r="A2930" s="69">
        <v>1601495</v>
      </c>
      <c r="B2930" s="69">
        <v>1</v>
      </c>
      <c r="C2930" s="69" t="s">
        <v>26854</v>
      </c>
      <c r="D2930" s="69">
        <v>1</v>
      </c>
      <c r="E2930" s="69" t="s">
        <v>26845</v>
      </c>
      <c r="F2930" s="69">
        <v>21878</v>
      </c>
      <c r="G2930" s="69">
        <v>20160404</v>
      </c>
      <c r="H2930" s="69">
        <v>0</v>
      </c>
      <c r="I2930" s="70">
        <v>16078850373</v>
      </c>
      <c r="J2930" s="69">
        <v>1421</v>
      </c>
      <c r="K2930" s="69" t="s">
        <v>28449</v>
      </c>
    </row>
    <row r="2931" spans="1:11" ht="14.4">
      <c r="A2931" s="69">
        <v>1392136</v>
      </c>
      <c r="B2931" s="69">
        <v>1</v>
      </c>
      <c r="C2931" s="69" t="s">
        <v>26854</v>
      </c>
      <c r="D2931" s="69">
        <v>1</v>
      </c>
      <c r="E2931" s="69" t="s">
        <v>26845</v>
      </c>
      <c r="F2931" s="69">
        <v>21921</v>
      </c>
      <c r="G2931" s="69">
        <v>20110815</v>
      </c>
      <c r="H2931" s="69">
        <v>0</v>
      </c>
      <c r="I2931" s="70">
        <v>16008015220</v>
      </c>
      <c r="J2931" s="69">
        <v>1521</v>
      </c>
      <c r="K2931" s="69" t="s">
        <v>28450</v>
      </c>
    </row>
    <row r="2932" spans="1:11" ht="14.4">
      <c r="A2932" s="69">
        <v>1066037</v>
      </c>
      <c r="B2932" s="69">
        <v>1</v>
      </c>
      <c r="C2932" s="69" t="s">
        <v>26854</v>
      </c>
      <c r="D2932" s="69">
        <v>1</v>
      </c>
      <c r="E2932" s="69" t="s">
        <v>26845</v>
      </c>
      <c r="F2932" s="69">
        <v>21928</v>
      </c>
      <c r="G2932" s="69">
        <v>20100118</v>
      </c>
      <c r="H2932" s="69">
        <v>0</v>
      </c>
      <c r="I2932" s="70">
        <v>16967907433</v>
      </c>
      <c r="J2932" s="69">
        <v>1511</v>
      </c>
      <c r="K2932" s="69" t="s">
        <v>28451</v>
      </c>
    </row>
    <row r="2933" spans="1:11" ht="14.4">
      <c r="A2933" s="69">
        <v>1061620</v>
      </c>
      <c r="B2933" s="69">
        <v>1</v>
      </c>
      <c r="C2933" s="69" t="s">
        <v>26854</v>
      </c>
      <c r="D2933" s="69">
        <v>1</v>
      </c>
      <c r="E2933" s="69" t="s">
        <v>26845</v>
      </c>
      <c r="F2933" s="69">
        <v>21979</v>
      </c>
      <c r="G2933" s="69">
        <v>19920413</v>
      </c>
      <c r="H2933" s="69">
        <v>0</v>
      </c>
      <c r="I2933" s="70">
        <v>16927310587</v>
      </c>
      <c r="J2933" s="69">
        <v>1200</v>
      </c>
      <c r="K2933" s="69" t="s">
        <v>28452</v>
      </c>
    </row>
    <row r="2934" spans="1:11" ht="14.4">
      <c r="A2934" s="69">
        <v>1633242</v>
      </c>
      <c r="B2934" s="69">
        <v>1</v>
      </c>
      <c r="C2934" s="69" t="s">
        <v>26854</v>
      </c>
      <c r="D2934" s="69">
        <v>1</v>
      </c>
      <c r="E2934" s="69" t="s">
        <v>26845</v>
      </c>
      <c r="F2934" s="69">
        <v>22060</v>
      </c>
      <c r="G2934" s="69">
        <v>20161205</v>
      </c>
      <c r="H2934" s="69">
        <v>0</v>
      </c>
      <c r="I2934" s="70">
        <v>27159379141</v>
      </c>
      <c r="J2934" s="69">
        <v>1261</v>
      </c>
      <c r="K2934" s="69" t="s">
        <v>28453</v>
      </c>
    </row>
    <row r="2935" spans="1:11" ht="14.4">
      <c r="A2935" s="69">
        <v>1691894</v>
      </c>
      <c r="B2935" s="69">
        <v>1</v>
      </c>
      <c r="C2935" s="69" t="s">
        <v>26854</v>
      </c>
      <c r="D2935" s="69">
        <v>1</v>
      </c>
      <c r="E2935" s="69" t="s">
        <v>26845</v>
      </c>
      <c r="F2935" s="69">
        <v>22065</v>
      </c>
      <c r="G2935" s="69">
        <v>20180217</v>
      </c>
      <c r="H2935" s="69">
        <v>0</v>
      </c>
      <c r="I2935" s="70">
        <v>27149757281</v>
      </c>
      <c r="J2935" s="69">
        <v>1309</v>
      </c>
      <c r="K2935" s="69" t="s">
        <v>28454</v>
      </c>
    </row>
    <row r="2936" spans="1:11" ht="14.4">
      <c r="A2936" s="69">
        <v>1694640</v>
      </c>
      <c r="B2936" s="69">
        <v>1</v>
      </c>
      <c r="C2936" s="69" t="s">
        <v>26854</v>
      </c>
      <c r="D2936" s="69">
        <v>1</v>
      </c>
      <c r="E2936" s="69" t="s">
        <v>26845</v>
      </c>
      <c r="F2936" s="69">
        <v>22066</v>
      </c>
      <c r="G2936" s="69">
        <v>20180312</v>
      </c>
      <c r="H2936" s="69">
        <v>0</v>
      </c>
      <c r="I2936" s="70">
        <v>16099026136</v>
      </c>
      <c r="J2936" s="69">
        <v>1451</v>
      </c>
      <c r="K2936" s="69" t="s">
        <v>28455</v>
      </c>
    </row>
    <row r="2937" spans="1:11" ht="14.4">
      <c r="A2937" s="69">
        <v>1596943</v>
      </c>
      <c r="B2937" s="69">
        <v>1</v>
      </c>
      <c r="C2937" s="69" t="s">
        <v>26854</v>
      </c>
      <c r="D2937" s="69">
        <v>1</v>
      </c>
      <c r="E2937" s="69" t="s">
        <v>26845</v>
      </c>
      <c r="F2937" s="69">
        <v>22082</v>
      </c>
      <c r="G2937" s="69">
        <v>20160307</v>
      </c>
      <c r="H2937" s="69">
        <v>0</v>
      </c>
      <c r="I2937" s="70">
        <v>16109157830</v>
      </c>
      <c r="J2937" s="69">
        <v>1320</v>
      </c>
      <c r="K2937" s="69" t="s">
        <v>28456</v>
      </c>
    </row>
    <row r="2938" spans="1:11" ht="14.4">
      <c r="A2938" s="69">
        <v>1306868</v>
      </c>
      <c r="B2938" s="69">
        <v>1</v>
      </c>
      <c r="C2938" s="69" t="s">
        <v>26854</v>
      </c>
      <c r="D2938" s="69">
        <v>1</v>
      </c>
      <c r="E2938" s="69" t="s">
        <v>26845</v>
      </c>
      <c r="F2938" s="69">
        <v>22119</v>
      </c>
      <c r="G2938" s="69">
        <v>20151123</v>
      </c>
      <c r="H2938" s="69">
        <v>0</v>
      </c>
      <c r="I2938" s="70">
        <v>16866703453</v>
      </c>
      <c r="J2938" s="69">
        <v>1521</v>
      </c>
      <c r="K2938" s="69" t="s">
        <v>28457</v>
      </c>
    </row>
    <row r="2939" spans="1:11" ht="14.4">
      <c r="A2939" s="69">
        <v>1061628</v>
      </c>
      <c r="B2939" s="69">
        <v>1</v>
      </c>
      <c r="C2939" s="69" t="s">
        <v>26854</v>
      </c>
      <c r="D2939" s="69">
        <v>1</v>
      </c>
      <c r="E2939" s="69" t="s">
        <v>26845</v>
      </c>
      <c r="F2939" s="69">
        <v>22165</v>
      </c>
      <c r="G2939" s="69">
        <v>19930301</v>
      </c>
      <c r="H2939" s="69">
        <v>0</v>
      </c>
      <c r="I2939" s="70">
        <v>16927476750</v>
      </c>
      <c r="J2939" s="69">
        <v>1521</v>
      </c>
      <c r="K2939" s="69" t="s">
        <v>28458</v>
      </c>
    </row>
    <row r="2940" spans="1:11" ht="14.4">
      <c r="A2940" s="69">
        <v>1466097</v>
      </c>
      <c r="B2940" s="69">
        <v>1</v>
      </c>
      <c r="C2940" s="69" t="s">
        <v>26854</v>
      </c>
      <c r="D2940" s="69">
        <v>1</v>
      </c>
      <c r="E2940" s="69" t="s">
        <v>26845</v>
      </c>
      <c r="F2940" s="69">
        <v>22167</v>
      </c>
      <c r="G2940" s="69">
        <v>20140331</v>
      </c>
      <c r="H2940" s="69">
        <v>0</v>
      </c>
      <c r="I2940" s="70">
        <v>16129370678</v>
      </c>
      <c r="J2940" s="69">
        <v>1361</v>
      </c>
      <c r="K2940" s="69" t="s">
        <v>28459</v>
      </c>
    </row>
    <row r="2941" spans="1:11" ht="14.4">
      <c r="A2941" s="69">
        <v>1306848</v>
      </c>
      <c r="B2941" s="69">
        <v>1</v>
      </c>
      <c r="C2941" s="69" t="s">
        <v>26854</v>
      </c>
      <c r="D2941" s="69">
        <v>1</v>
      </c>
      <c r="E2941" s="69" t="s">
        <v>26845</v>
      </c>
      <c r="F2941" s="69">
        <v>22208</v>
      </c>
      <c r="G2941" s="69">
        <v>20071001</v>
      </c>
      <c r="H2941" s="69">
        <v>0</v>
      </c>
      <c r="I2941" s="70">
        <v>16038432502</v>
      </c>
      <c r="J2941" s="69">
        <v>1416</v>
      </c>
      <c r="K2941" s="69" t="s">
        <v>28460</v>
      </c>
    </row>
    <row r="2942" spans="1:11" ht="14.4">
      <c r="A2942" s="69">
        <v>1061630</v>
      </c>
      <c r="B2942" s="69">
        <v>1</v>
      </c>
      <c r="C2942" s="69" t="s">
        <v>26854</v>
      </c>
      <c r="D2942" s="69">
        <v>1</v>
      </c>
      <c r="E2942" s="69" t="s">
        <v>26845</v>
      </c>
      <c r="F2942" s="69">
        <v>22218</v>
      </c>
      <c r="G2942" s="69">
        <v>19900611</v>
      </c>
      <c r="H2942" s="69">
        <v>0</v>
      </c>
      <c r="I2942" s="70">
        <v>16907114538</v>
      </c>
      <c r="J2942" s="69">
        <v>1417</v>
      </c>
      <c r="K2942" s="69" t="s">
        <v>28461</v>
      </c>
    </row>
    <row r="2943" spans="1:11" ht="14.4">
      <c r="A2943" s="69">
        <v>1061633</v>
      </c>
      <c r="B2943" s="69">
        <v>1</v>
      </c>
      <c r="C2943" s="69" t="s">
        <v>26854</v>
      </c>
      <c r="D2943" s="69">
        <v>1</v>
      </c>
      <c r="E2943" s="69" t="s">
        <v>26845</v>
      </c>
      <c r="F2943" s="69">
        <v>22273</v>
      </c>
      <c r="G2943" s="69">
        <v>19960610</v>
      </c>
      <c r="H2943" s="69">
        <v>0</v>
      </c>
      <c r="I2943" s="70">
        <v>18897300044</v>
      </c>
      <c r="J2943" s="69">
        <v>1521</v>
      </c>
      <c r="K2943" s="69" t="s">
        <v>28462</v>
      </c>
    </row>
    <row r="2944" spans="1:11" ht="14.4">
      <c r="A2944" s="69">
        <v>1645560</v>
      </c>
      <c r="B2944" s="69">
        <v>1</v>
      </c>
      <c r="C2944" s="69" t="s">
        <v>26854</v>
      </c>
      <c r="D2944" s="69">
        <v>1</v>
      </c>
      <c r="E2944" s="69" t="s">
        <v>26845</v>
      </c>
      <c r="F2944" s="69">
        <v>22349</v>
      </c>
      <c r="G2944" s="69">
        <v>20170327</v>
      </c>
      <c r="H2944" s="69">
        <v>0</v>
      </c>
      <c r="I2944" s="70">
        <v>18968111221</v>
      </c>
      <c r="J2944" s="69">
        <v>1416</v>
      </c>
      <c r="K2944" s="69" t="s">
        <v>28463</v>
      </c>
    </row>
    <row r="2945" spans="1:11" ht="14.4">
      <c r="A2945" s="69">
        <v>1601726</v>
      </c>
      <c r="B2945" s="69">
        <v>1</v>
      </c>
      <c r="C2945" s="69" t="s">
        <v>26854</v>
      </c>
      <c r="D2945" s="69">
        <v>1</v>
      </c>
      <c r="E2945" s="69" t="s">
        <v>26845</v>
      </c>
      <c r="F2945" s="69">
        <v>22352</v>
      </c>
      <c r="G2945" s="69">
        <v>20160411</v>
      </c>
      <c r="H2945" s="69">
        <v>0</v>
      </c>
      <c r="I2945" s="70">
        <v>16018438537</v>
      </c>
      <c r="J2945" s="69">
        <v>1417</v>
      </c>
      <c r="K2945" s="69" t="s">
        <v>28464</v>
      </c>
    </row>
    <row r="2946" spans="1:11" ht="14.4">
      <c r="A2946" s="69">
        <v>1372851</v>
      </c>
      <c r="B2946" s="69">
        <v>1</v>
      </c>
      <c r="C2946" s="69" t="s">
        <v>26854</v>
      </c>
      <c r="D2946" s="69">
        <v>1</v>
      </c>
      <c r="E2946" s="69" t="s">
        <v>26845</v>
      </c>
      <c r="F2946" s="69">
        <v>22396</v>
      </c>
      <c r="G2946" s="69">
        <v>20101101</v>
      </c>
      <c r="H2946" s="69">
        <v>0</v>
      </c>
      <c r="I2946" s="70">
        <v>16846811087</v>
      </c>
      <c r="J2946" s="69">
        <v>1421</v>
      </c>
      <c r="K2946" s="69" t="s">
        <v>28465</v>
      </c>
    </row>
    <row r="2947" spans="1:11" ht="14.4">
      <c r="A2947" s="69">
        <v>1780636</v>
      </c>
      <c r="B2947" s="69">
        <v>1</v>
      </c>
      <c r="C2947" s="69" t="s">
        <v>26854</v>
      </c>
      <c r="D2947" s="69">
        <v>1</v>
      </c>
      <c r="E2947" s="69" t="s">
        <v>26845</v>
      </c>
      <c r="F2947" s="69">
        <v>22402</v>
      </c>
      <c r="G2947" s="69">
        <v>20220110</v>
      </c>
      <c r="H2947" s="69">
        <v>0</v>
      </c>
      <c r="I2947" s="70">
        <v>1169307418</v>
      </c>
      <c r="J2947" s="69">
        <v>1421</v>
      </c>
      <c r="K2947" s="69" t="s">
        <v>28466</v>
      </c>
    </row>
    <row r="2948" spans="1:11" ht="14.4">
      <c r="A2948" s="69">
        <v>1306351</v>
      </c>
      <c r="B2948" s="69">
        <v>1</v>
      </c>
      <c r="C2948" s="69" t="s">
        <v>26854</v>
      </c>
      <c r="D2948" s="69">
        <v>1</v>
      </c>
      <c r="E2948" s="69" t="s">
        <v>26845</v>
      </c>
      <c r="F2948" s="69">
        <v>22407</v>
      </c>
      <c r="G2948" s="69">
        <v>20070924</v>
      </c>
      <c r="H2948" s="69">
        <v>0</v>
      </c>
      <c r="I2948" s="70">
        <v>16048423582</v>
      </c>
      <c r="J2948" s="69">
        <v>1521</v>
      </c>
      <c r="K2948" s="69" t="s">
        <v>28467</v>
      </c>
    </row>
    <row r="2949" spans="1:11" ht="14.4">
      <c r="A2949" s="69">
        <v>1061639</v>
      </c>
      <c r="B2949" s="69">
        <v>1</v>
      </c>
      <c r="C2949" s="69" t="s">
        <v>26854</v>
      </c>
      <c r="D2949" s="69">
        <v>1</v>
      </c>
      <c r="E2949" s="69" t="s">
        <v>26845</v>
      </c>
      <c r="F2949" s="69">
        <v>22437</v>
      </c>
      <c r="G2949" s="69">
        <v>19940214</v>
      </c>
      <c r="H2949" s="69">
        <v>0</v>
      </c>
      <c r="I2949" s="70">
        <v>16947503302</v>
      </c>
      <c r="J2949" s="69">
        <v>1417</v>
      </c>
      <c r="K2949" s="69" t="s">
        <v>28468</v>
      </c>
    </row>
    <row r="2950" spans="1:11" ht="14.4">
      <c r="A2950" s="69">
        <v>1326279</v>
      </c>
      <c r="B2950" s="69">
        <v>1</v>
      </c>
      <c r="C2950" s="69" t="s">
        <v>26854</v>
      </c>
      <c r="D2950" s="69">
        <v>1</v>
      </c>
      <c r="E2950" s="69" t="s">
        <v>26845</v>
      </c>
      <c r="F2950" s="69">
        <v>22558</v>
      </c>
      <c r="G2950" s="69">
        <v>20080804</v>
      </c>
      <c r="H2950" s="69">
        <v>0</v>
      </c>
      <c r="I2950" s="70">
        <v>16078736663</v>
      </c>
      <c r="J2950" s="69">
        <v>1417</v>
      </c>
      <c r="K2950" s="69" t="s">
        <v>28469</v>
      </c>
    </row>
    <row r="2951" spans="1:11" ht="14.4">
      <c r="A2951" s="69">
        <v>1061644</v>
      </c>
      <c r="B2951" s="69">
        <v>1</v>
      </c>
      <c r="C2951" s="69" t="s">
        <v>26854</v>
      </c>
      <c r="D2951" s="69">
        <v>1</v>
      </c>
      <c r="E2951" s="69" t="s">
        <v>26845</v>
      </c>
      <c r="F2951" s="69">
        <v>22617</v>
      </c>
      <c r="G2951" s="69">
        <v>19960116</v>
      </c>
      <c r="H2951" s="69">
        <v>0</v>
      </c>
      <c r="I2951" s="70">
        <v>16967500444</v>
      </c>
      <c r="J2951" s="69">
        <v>1417</v>
      </c>
      <c r="K2951" s="69" t="s">
        <v>28470</v>
      </c>
    </row>
    <row r="2952" spans="1:11" ht="14.4">
      <c r="A2952" s="69">
        <v>1586745</v>
      </c>
      <c r="B2952" s="69">
        <v>1</v>
      </c>
      <c r="C2952" s="69" t="s">
        <v>26854</v>
      </c>
      <c r="D2952" s="69">
        <v>1</v>
      </c>
      <c r="E2952" s="69" t="s">
        <v>26845</v>
      </c>
      <c r="F2952" s="69">
        <v>22634</v>
      </c>
      <c r="G2952" s="69">
        <v>20151207</v>
      </c>
      <c r="H2952" s="69">
        <v>0</v>
      </c>
      <c r="I2952" s="70">
        <v>60149586368</v>
      </c>
      <c r="J2952" s="69">
        <v>1421</v>
      </c>
      <c r="K2952" s="69" t="s">
        <v>28471</v>
      </c>
    </row>
    <row r="2953" spans="1:11" ht="14.4">
      <c r="A2953" s="69">
        <v>1129907</v>
      </c>
      <c r="B2953" s="69">
        <v>1</v>
      </c>
      <c r="C2953" s="69" t="s">
        <v>26854</v>
      </c>
      <c r="D2953" s="69">
        <v>1</v>
      </c>
      <c r="E2953" s="69" t="s">
        <v>26845</v>
      </c>
      <c r="F2953" s="69">
        <v>22702</v>
      </c>
      <c r="G2953" s="69">
        <v>20000216</v>
      </c>
      <c r="H2953" s="69">
        <v>0</v>
      </c>
      <c r="I2953" s="70">
        <v>18967905060</v>
      </c>
      <c r="J2953" s="69">
        <v>1309</v>
      </c>
      <c r="K2953" s="69" t="s">
        <v>28472</v>
      </c>
    </row>
    <row r="2954" spans="1:11" ht="14.4">
      <c r="A2954" s="69">
        <v>1651683</v>
      </c>
      <c r="B2954" s="69">
        <v>1</v>
      </c>
      <c r="C2954" s="69" t="s">
        <v>26854</v>
      </c>
      <c r="D2954" s="69">
        <v>1</v>
      </c>
      <c r="E2954" s="69" t="s">
        <v>26845</v>
      </c>
      <c r="F2954" s="69">
        <v>22796</v>
      </c>
      <c r="G2954" s="69">
        <v>20170417</v>
      </c>
      <c r="H2954" s="69">
        <v>0</v>
      </c>
      <c r="I2954" s="70">
        <v>73169738496</v>
      </c>
      <c r="J2954" s="69">
        <v>1752</v>
      </c>
      <c r="K2954" s="69" t="s">
        <v>28473</v>
      </c>
    </row>
    <row r="2955" spans="1:11" ht="14.4">
      <c r="A2955" s="69">
        <v>1366553</v>
      </c>
      <c r="B2955" s="69">
        <v>1</v>
      </c>
      <c r="C2955" s="69" t="s">
        <v>26854</v>
      </c>
      <c r="D2955" s="69">
        <v>1</v>
      </c>
      <c r="E2955" s="69" t="s">
        <v>26845</v>
      </c>
      <c r="F2955" s="69">
        <v>22814</v>
      </c>
      <c r="G2955" s="69">
        <v>20100809</v>
      </c>
      <c r="H2955" s="69">
        <v>0</v>
      </c>
      <c r="I2955" s="70">
        <v>16078745961</v>
      </c>
      <c r="J2955" s="69">
        <v>1261</v>
      </c>
      <c r="K2955" s="69" t="s">
        <v>28474</v>
      </c>
    </row>
    <row r="2956" spans="1:11" ht="14.4">
      <c r="A2956" s="69">
        <v>1657934</v>
      </c>
      <c r="B2956" s="69">
        <v>1</v>
      </c>
      <c r="C2956" s="69" t="s">
        <v>26854</v>
      </c>
      <c r="D2956" s="69">
        <v>1</v>
      </c>
      <c r="E2956" s="69" t="s">
        <v>26845</v>
      </c>
      <c r="F2956" s="69">
        <v>22817</v>
      </c>
      <c r="G2956" s="69">
        <v>20170605</v>
      </c>
      <c r="H2956" s="69">
        <v>0</v>
      </c>
      <c r="I2956" s="70">
        <v>16139431064</v>
      </c>
      <c r="J2956" s="69">
        <v>1320</v>
      </c>
      <c r="K2956" s="69" t="s">
        <v>28475</v>
      </c>
    </row>
    <row r="2957" spans="1:11" ht="14.4">
      <c r="A2957" s="69">
        <v>1643820</v>
      </c>
      <c r="B2957" s="69">
        <v>1</v>
      </c>
      <c r="C2957" s="69" t="s">
        <v>26854</v>
      </c>
      <c r="D2957" s="69">
        <v>1</v>
      </c>
      <c r="E2957" s="69" t="s">
        <v>26845</v>
      </c>
      <c r="F2957" s="69">
        <v>22849</v>
      </c>
      <c r="G2957" s="69">
        <v>20170313</v>
      </c>
      <c r="H2957" s="69">
        <v>0</v>
      </c>
      <c r="I2957" s="70">
        <v>16109158069</v>
      </c>
      <c r="J2957" s="69">
        <v>1361</v>
      </c>
      <c r="K2957" s="69" t="s">
        <v>28476</v>
      </c>
    </row>
    <row r="2958" spans="1:11" ht="14.4">
      <c r="A2958" s="69">
        <v>1645245</v>
      </c>
      <c r="B2958" s="69">
        <v>1</v>
      </c>
      <c r="C2958" s="69" t="s">
        <v>26854</v>
      </c>
      <c r="D2958" s="69">
        <v>1</v>
      </c>
      <c r="E2958" s="69" t="s">
        <v>26845</v>
      </c>
      <c r="F2958" s="69">
        <v>22850</v>
      </c>
      <c r="G2958" s="69">
        <v>20170321</v>
      </c>
      <c r="H2958" s="69">
        <v>0</v>
      </c>
      <c r="I2958" s="70">
        <v>66169418960</v>
      </c>
      <c r="J2958" s="69">
        <v>1417</v>
      </c>
      <c r="K2958" s="69" t="s">
        <v>28477</v>
      </c>
    </row>
    <row r="2959" spans="1:11" ht="14.4">
      <c r="A2959" s="69">
        <v>1061651</v>
      </c>
      <c r="B2959" s="69">
        <v>1</v>
      </c>
      <c r="C2959" s="69" t="s">
        <v>26854</v>
      </c>
      <c r="D2959" s="69">
        <v>1</v>
      </c>
      <c r="E2959" s="69" t="s">
        <v>26845</v>
      </c>
      <c r="F2959" s="69">
        <v>22872</v>
      </c>
      <c r="G2959" s="69">
        <v>19851202</v>
      </c>
      <c r="H2959" s="69">
        <v>0</v>
      </c>
      <c r="I2959" s="70">
        <v>16856705864</v>
      </c>
      <c r="J2959" s="69">
        <v>1320</v>
      </c>
      <c r="K2959" s="69" t="s">
        <v>28478</v>
      </c>
    </row>
    <row r="2960" spans="1:11" ht="14.4">
      <c r="A2960" s="69">
        <v>1386998</v>
      </c>
      <c r="B2960" s="69">
        <v>1</v>
      </c>
      <c r="C2960" s="69" t="s">
        <v>26854</v>
      </c>
      <c r="D2960" s="69">
        <v>1</v>
      </c>
      <c r="E2960" s="69" t="s">
        <v>26845</v>
      </c>
      <c r="F2960" s="69">
        <v>22873</v>
      </c>
      <c r="G2960" s="69">
        <v>20110530</v>
      </c>
      <c r="H2960" s="69">
        <v>0</v>
      </c>
      <c r="I2960" s="70">
        <v>16058635497</v>
      </c>
      <c r="J2960" s="69">
        <v>1521</v>
      </c>
      <c r="K2960" s="69" t="s">
        <v>28479</v>
      </c>
    </row>
    <row r="2961" spans="1:11" ht="14.4">
      <c r="A2961" s="69">
        <v>1277251</v>
      </c>
      <c r="B2961" s="69">
        <v>1</v>
      </c>
      <c r="C2961" s="69" t="s">
        <v>26854</v>
      </c>
      <c r="D2961" s="69">
        <v>1</v>
      </c>
      <c r="E2961" s="69" t="s">
        <v>26845</v>
      </c>
      <c r="F2961" s="69">
        <v>22882</v>
      </c>
      <c r="G2961" s="69">
        <v>20060619</v>
      </c>
      <c r="H2961" s="69">
        <v>0</v>
      </c>
      <c r="I2961" s="70">
        <v>16058745577</v>
      </c>
      <c r="J2961" s="69">
        <v>2294</v>
      </c>
      <c r="K2961" s="69" t="s">
        <v>28480</v>
      </c>
    </row>
    <row r="2962" spans="1:11" ht="14.4">
      <c r="A2962" s="69">
        <v>1389713</v>
      </c>
      <c r="B2962" s="69">
        <v>1</v>
      </c>
      <c r="C2962" s="69" t="s">
        <v>26854</v>
      </c>
      <c r="D2962" s="69">
        <v>1</v>
      </c>
      <c r="E2962" s="69" t="s">
        <v>26845</v>
      </c>
      <c r="F2962" s="69">
        <v>22883</v>
      </c>
      <c r="G2962" s="69">
        <v>20110711</v>
      </c>
      <c r="H2962" s="69">
        <v>0</v>
      </c>
      <c r="I2962" s="70">
        <v>37008016265</v>
      </c>
      <c r="J2962" s="69">
        <v>1309</v>
      </c>
      <c r="K2962" s="69" t="s">
        <v>28481</v>
      </c>
    </row>
    <row r="2963" spans="1:11" ht="14.4">
      <c r="A2963" s="69">
        <v>1699052</v>
      </c>
      <c r="B2963" s="69">
        <v>1</v>
      </c>
      <c r="C2963" s="69" t="s">
        <v>26854</v>
      </c>
      <c r="D2963" s="69">
        <v>1</v>
      </c>
      <c r="E2963" s="69" t="s">
        <v>26845</v>
      </c>
      <c r="F2963" s="69">
        <v>22891</v>
      </c>
      <c r="G2963" s="69">
        <v>20180416</v>
      </c>
      <c r="H2963" s="69">
        <v>0</v>
      </c>
      <c r="I2963" s="70">
        <v>16078805013</v>
      </c>
      <c r="J2963" s="69">
        <v>1417</v>
      </c>
      <c r="K2963" s="69" t="s">
        <v>28482</v>
      </c>
    </row>
    <row r="2964" spans="1:11" ht="14.4">
      <c r="A2964" s="69">
        <v>1664631</v>
      </c>
      <c r="B2964" s="69">
        <v>1</v>
      </c>
      <c r="C2964" s="69" t="s">
        <v>26854</v>
      </c>
      <c r="D2964" s="69">
        <v>1</v>
      </c>
      <c r="E2964" s="69" t="s">
        <v>26845</v>
      </c>
      <c r="F2964" s="69">
        <v>22906</v>
      </c>
      <c r="G2964" s="69">
        <v>20170724</v>
      </c>
      <c r="H2964" s="69">
        <v>0</v>
      </c>
      <c r="I2964" s="70">
        <v>68169693824</v>
      </c>
      <c r="J2964" s="69">
        <v>2294</v>
      </c>
      <c r="K2964" s="69" t="s">
        <v>28483</v>
      </c>
    </row>
    <row r="2965" spans="1:11" ht="14.4">
      <c r="A2965" s="69">
        <v>1061655</v>
      </c>
      <c r="B2965" s="69">
        <v>1</v>
      </c>
      <c r="C2965" s="69" t="s">
        <v>26854</v>
      </c>
      <c r="D2965" s="69">
        <v>1</v>
      </c>
      <c r="E2965" s="69" t="s">
        <v>26845</v>
      </c>
      <c r="F2965" s="69">
        <v>22956</v>
      </c>
      <c r="G2965" s="69">
        <v>19880419</v>
      </c>
      <c r="H2965" s="69">
        <v>0</v>
      </c>
      <c r="I2965" s="70">
        <v>16876401205</v>
      </c>
      <c r="J2965" s="69">
        <v>1416</v>
      </c>
      <c r="K2965" s="69" t="s">
        <v>28484</v>
      </c>
    </row>
    <row r="2966" spans="1:11" ht="14.4">
      <c r="A2966" s="69">
        <v>1654332</v>
      </c>
      <c r="B2966" s="69">
        <v>1</v>
      </c>
      <c r="C2966" s="69" t="s">
        <v>26854</v>
      </c>
      <c r="D2966" s="69">
        <v>1</v>
      </c>
      <c r="E2966" s="69" t="s">
        <v>26845</v>
      </c>
      <c r="F2966" s="69">
        <v>23044</v>
      </c>
      <c r="G2966" s="69">
        <v>20170508</v>
      </c>
      <c r="H2966" s="69">
        <v>0</v>
      </c>
      <c r="I2966" s="70">
        <v>16058400843</v>
      </c>
      <c r="J2966" s="69">
        <v>1416</v>
      </c>
      <c r="K2966" s="69" t="s">
        <v>28485</v>
      </c>
    </row>
    <row r="2967" spans="1:11" ht="14.4">
      <c r="A2967" s="69">
        <v>1392208</v>
      </c>
      <c r="B2967" s="69">
        <v>1</v>
      </c>
      <c r="C2967" s="69" t="s">
        <v>26854</v>
      </c>
      <c r="D2967" s="69">
        <v>1</v>
      </c>
      <c r="E2967" s="69" t="s">
        <v>26845</v>
      </c>
      <c r="F2967" s="69">
        <v>23074</v>
      </c>
      <c r="G2967" s="69">
        <v>20110815</v>
      </c>
      <c r="H2967" s="69">
        <v>0</v>
      </c>
      <c r="I2967" s="70">
        <v>16967713450</v>
      </c>
      <c r="J2967" s="69">
        <v>1417</v>
      </c>
      <c r="K2967" s="69" t="s">
        <v>28486</v>
      </c>
    </row>
    <row r="2968" spans="1:11" ht="14.4">
      <c r="A2968" s="69">
        <v>1640610</v>
      </c>
      <c r="B2968" s="69">
        <v>1</v>
      </c>
      <c r="C2968" s="69" t="s">
        <v>26854</v>
      </c>
      <c r="D2968" s="69">
        <v>1</v>
      </c>
      <c r="E2968" s="69" t="s">
        <v>26845</v>
      </c>
      <c r="F2968" s="69">
        <v>23096</v>
      </c>
      <c r="G2968" s="69">
        <v>20170213</v>
      </c>
      <c r="H2968" s="69">
        <v>0</v>
      </c>
      <c r="I2968" s="70">
        <v>1169862016</v>
      </c>
      <c r="J2968" s="69">
        <v>1461</v>
      </c>
      <c r="K2968" s="69" t="s">
        <v>28487</v>
      </c>
    </row>
    <row r="2969" spans="1:11" ht="14.4">
      <c r="A2969" s="69">
        <v>1660605</v>
      </c>
      <c r="B2969" s="69">
        <v>1</v>
      </c>
      <c r="C2969" s="69" t="s">
        <v>26854</v>
      </c>
      <c r="D2969" s="69">
        <v>1</v>
      </c>
      <c r="E2969" s="69" t="s">
        <v>26845</v>
      </c>
      <c r="F2969" s="69">
        <v>23135</v>
      </c>
      <c r="G2969" s="69">
        <v>20170626</v>
      </c>
      <c r="H2969" s="69">
        <v>0</v>
      </c>
      <c r="I2969" s="70">
        <v>16028322952</v>
      </c>
      <c r="J2969" s="69">
        <v>1421</v>
      </c>
      <c r="K2969" s="69" t="s">
        <v>28488</v>
      </c>
    </row>
    <row r="2970" spans="1:11" ht="14.4">
      <c r="A2970" s="69">
        <v>1061658</v>
      </c>
      <c r="B2970" s="69">
        <v>1</v>
      </c>
      <c r="C2970" s="69" t="s">
        <v>26854</v>
      </c>
      <c r="D2970" s="69">
        <v>1</v>
      </c>
      <c r="E2970" s="69" t="s">
        <v>26845</v>
      </c>
      <c r="F2970" s="69">
        <v>23217</v>
      </c>
      <c r="G2970" s="69">
        <v>19931118</v>
      </c>
      <c r="H2970" s="69">
        <v>0</v>
      </c>
      <c r="I2970" s="70">
        <v>16816433110</v>
      </c>
      <c r="J2970" s="69">
        <v>1200</v>
      </c>
      <c r="K2970" s="69" t="s">
        <v>28489</v>
      </c>
    </row>
    <row r="2971" spans="1:11" ht="14.4">
      <c r="A2971" s="69">
        <v>1635630</v>
      </c>
      <c r="B2971" s="69">
        <v>1</v>
      </c>
      <c r="C2971" s="69" t="s">
        <v>26854</v>
      </c>
      <c r="D2971" s="69">
        <v>1</v>
      </c>
      <c r="E2971" s="69" t="s">
        <v>26845</v>
      </c>
      <c r="F2971" s="69">
        <v>23303</v>
      </c>
      <c r="G2971" s="69">
        <v>20170109</v>
      </c>
      <c r="H2971" s="69">
        <v>0</v>
      </c>
      <c r="I2971" s="70">
        <v>16028416226</v>
      </c>
      <c r="J2971" s="69">
        <v>1416</v>
      </c>
      <c r="K2971" s="69" t="s">
        <v>28490</v>
      </c>
    </row>
    <row r="2972" spans="1:11" ht="14.4">
      <c r="A2972" s="69">
        <v>1298267</v>
      </c>
      <c r="B2972" s="69">
        <v>1</v>
      </c>
      <c r="C2972" s="69" t="s">
        <v>26854</v>
      </c>
      <c r="D2972" s="69">
        <v>1</v>
      </c>
      <c r="E2972" s="69" t="s">
        <v>26845</v>
      </c>
      <c r="F2972" s="69">
        <v>23305</v>
      </c>
      <c r="G2972" s="69">
        <v>20070528</v>
      </c>
      <c r="H2972" s="69">
        <v>0</v>
      </c>
      <c r="I2972" s="70">
        <v>18927300519</v>
      </c>
      <c r="J2972" s="69">
        <v>1421</v>
      </c>
      <c r="K2972" s="69" t="s">
        <v>28491</v>
      </c>
    </row>
    <row r="2973" spans="1:11" ht="14.4">
      <c r="A2973" s="69">
        <v>1652760</v>
      </c>
      <c r="B2973" s="69">
        <v>1</v>
      </c>
      <c r="C2973" s="69" t="s">
        <v>26854</v>
      </c>
      <c r="D2973" s="69">
        <v>1</v>
      </c>
      <c r="E2973" s="69" t="s">
        <v>26845</v>
      </c>
      <c r="F2973" s="69">
        <v>23406</v>
      </c>
      <c r="G2973" s="69">
        <v>20170424</v>
      </c>
      <c r="H2973" s="69">
        <v>0</v>
      </c>
      <c r="I2973" s="70">
        <v>16139122002</v>
      </c>
      <c r="J2973" s="69">
        <v>1451</v>
      </c>
      <c r="K2973" s="69" t="s">
        <v>28492</v>
      </c>
    </row>
    <row r="2974" spans="1:11" ht="14.4">
      <c r="A2974" s="69">
        <v>1061665</v>
      </c>
      <c r="B2974" s="69">
        <v>1</v>
      </c>
      <c r="C2974" s="69" t="s">
        <v>26854</v>
      </c>
      <c r="D2974" s="69">
        <v>1</v>
      </c>
      <c r="E2974" s="69" t="s">
        <v>26845</v>
      </c>
      <c r="F2974" s="69">
        <v>23460</v>
      </c>
      <c r="G2974" s="69">
        <v>19860212</v>
      </c>
      <c r="H2974" s="69">
        <v>0</v>
      </c>
      <c r="I2974" s="70">
        <v>16816425678</v>
      </c>
      <c r="J2974" s="69">
        <v>1421</v>
      </c>
      <c r="K2974" s="69" t="s">
        <v>28493</v>
      </c>
    </row>
    <row r="2975" spans="1:11" ht="14.4">
      <c r="A2975" s="69">
        <v>1654615</v>
      </c>
      <c r="B2975" s="69">
        <v>1</v>
      </c>
      <c r="C2975" s="69" t="s">
        <v>26854</v>
      </c>
      <c r="D2975" s="69">
        <v>1</v>
      </c>
      <c r="E2975" s="69" t="s">
        <v>26845</v>
      </c>
      <c r="F2975" s="69">
        <v>23464</v>
      </c>
      <c r="G2975" s="69">
        <v>20170508</v>
      </c>
      <c r="H2975" s="69">
        <v>0</v>
      </c>
      <c r="I2975" s="70">
        <v>16109311031</v>
      </c>
      <c r="J2975" s="69">
        <v>1416</v>
      </c>
      <c r="K2975" s="69" t="s">
        <v>28494</v>
      </c>
    </row>
    <row r="2976" spans="1:11" ht="14.4">
      <c r="A2976" s="69">
        <v>1694265</v>
      </c>
      <c r="B2976" s="69">
        <v>1</v>
      </c>
      <c r="C2976" s="69" t="s">
        <v>26854</v>
      </c>
      <c r="D2976" s="69">
        <v>1</v>
      </c>
      <c r="E2976" s="69" t="s">
        <v>26845</v>
      </c>
      <c r="F2976" s="69">
        <v>23473</v>
      </c>
      <c r="G2976" s="69">
        <v>20180305</v>
      </c>
      <c r="H2976" s="69">
        <v>0</v>
      </c>
      <c r="I2976" s="70">
        <v>75169829563</v>
      </c>
      <c r="J2976" s="69">
        <v>1362</v>
      </c>
      <c r="K2976" s="69" t="s">
        <v>28495</v>
      </c>
    </row>
    <row r="2977" spans="1:11" ht="14.4">
      <c r="A2977" s="69">
        <v>1376096</v>
      </c>
      <c r="B2977" s="69">
        <v>1</v>
      </c>
      <c r="C2977" s="69" t="s">
        <v>26854</v>
      </c>
      <c r="D2977" s="69">
        <v>1</v>
      </c>
      <c r="E2977" s="69" t="s">
        <v>26845</v>
      </c>
      <c r="F2977" s="69">
        <v>23588</v>
      </c>
      <c r="G2977" s="69">
        <v>20110103</v>
      </c>
      <c r="H2977" s="69">
        <v>0</v>
      </c>
      <c r="I2977" s="70">
        <v>16068855408</v>
      </c>
      <c r="J2977" s="69">
        <v>1416</v>
      </c>
      <c r="K2977" s="69" t="s">
        <v>28496</v>
      </c>
    </row>
    <row r="2978" spans="1:11" ht="14.4">
      <c r="A2978" s="69">
        <v>1649288</v>
      </c>
      <c r="B2978" s="69">
        <v>1</v>
      </c>
      <c r="C2978" s="69" t="s">
        <v>26854</v>
      </c>
      <c r="D2978" s="69">
        <v>1</v>
      </c>
      <c r="E2978" s="69" t="s">
        <v>26845</v>
      </c>
      <c r="F2978" s="69">
        <v>23596</v>
      </c>
      <c r="G2978" s="69">
        <v>20170403</v>
      </c>
      <c r="H2978" s="69">
        <v>0</v>
      </c>
      <c r="I2978" s="70">
        <v>16089028720</v>
      </c>
      <c r="J2978" s="69">
        <v>1521</v>
      </c>
      <c r="K2978" s="69" t="s">
        <v>28497</v>
      </c>
    </row>
    <row r="2979" spans="1:11" ht="14.4">
      <c r="A2979" s="69">
        <v>1351155</v>
      </c>
      <c r="B2979" s="69">
        <v>1</v>
      </c>
      <c r="C2979" s="69" t="s">
        <v>26854</v>
      </c>
      <c r="D2979" s="69">
        <v>1</v>
      </c>
      <c r="E2979" s="69" t="s">
        <v>26845</v>
      </c>
      <c r="F2979" s="69">
        <v>23697</v>
      </c>
      <c r="G2979" s="69">
        <v>20091123</v>
      </c>
      <c r="H2979" s="69">
        <v>0</v>
      </c>
      <c r="I2979" s="70">
        <v>18978241679</v>
      </c>
      <c r="J2979" s="69">
        <v>1417</v>
      </c>
      <c r="K2979" s="69" t="s">
        <v>28498</v>
      </c>
    </row>
    <row r="2980" spans="1:11" ht="14.4">
      <c r="A2980" s="69">
        <v>1061672</v>
      </c>
      <c r="B2980" s="69">
        <v>1</v>
      </c>
      <c r="C2980" s="69" t="s">
        <v>26854</v>
      </c>
      <c r="D2980" s="69">
        <v>1</v>
      </c>
      <c r="E2980" s="69" t="s">
        <v>26845</v>
      </c>
      <c r="F2980" s="69">
        <v>23772</v>
      </c>
      <c r="G2980" s="69">
        <v>19900625</v>
      </c>
      <c r="H2980" s="69">
        <v>0</v>
      </c>
      <c r="I2980" s="70">
        <v>16906804576</v>
      </c>
      <c r="J2980" s="69">
        <v>1417</v>
      </c>
      <c r="K2980" s="69" t="s">
        <v>28499</v>
      </c>
    </row>
    <row r="2981" spans="1:11" ht="14.4">
      <c r="A2981" s="69">
        <v>1649024</v>
      </c>
      <c r="B2981" s="69">
        <v>1</v>
      </c>
      <c r="C2981" s="69" t="s">
        <v>26854</v>
      </c>
      <c r="D2981" s="69">
        <v>1</v>
      </c>
      <c r="E2981" s="69" t="s">
        <v>26845</v>
      </c>
      <c r="F2981" s="69">
        <v>23795</v>
      </c>
      <c r="G2981" s="69">
        <v>20170327</v>
      </c>
      <c r="H2981" s="69">
        <v>0</v>
      </c>
      <c r="I2981" s="70">
        <v>57149564346</v>
      </c>
      <c r="J2981" s="69">
        <v>1521</v>
      </c>
      <c r="K2981" s="69" t="s">
        <v>28500</v>
      </c>
    </row>
    <row r="2982" spans="1:11" ht="14.4">
      <c r="A2982" s="69">
        <v>1061673</v>
      </c>
      <c r="B2982" s="69">
        <v>1</v>
      </c>
      <c r="C2982" s="69" t="s">
        <v>26854</v>
      </c>
      <c r="D2982" s="69">
        <v>1</v>
      </c>
      <c r="E2982" s="69" t="s">
        <v>26845</v>
      </c>
      <c r="F2982" s="69">
        <v>23826</v>
      </c>
      <c r="G2982" s="69">
        <v>19851009</v>
      </c>
      <c r="H2982" s="69">
        <v>0</v>
      </c>
      <c r="I2982" s="70">
        <v>16856836354</v>
      </c>
      <c r="J2982" s="69">
        <v>1431</v>
      </c>
      <c r="K2982" s="69" t="s">
        <v>28501</v>
      </c>
    </row>
    <row r="2983" spans="1:11" ht="14.4">
      <c r="A2983" s="69">
        <v>1061674</v>
      </c>
      <c r="B2983" s="69">
        <v>1</v>
      </c>
      <c r="C2983" s="69" t="s">
        <v>26854</v>
      </c>
      <c r="D2983" s="69">
        <v>1</v>
      </c>
      <c r="E2983" s="69" t="s">
        <v>26845</v>
      </c>
      <c r="F2983" s="69">
        <v>23880</v>
      </c>
      <c r="G2983" s="69">
        <v>19870220</v>
      </c>
      <c r="H2983" s="69">
        <v>0</v>
      </c>
      <c r="I2983" s="70">
        <v>16846653851</v>
      </c>
      <c r="J2983" s="69">
        <v>1421</v>
      </c>
      <c r="K2983" s="69" t="s">
        <v>28502</v>
      </c>
    </row>
    <row r="2984" spans="1:11" ht="14.4">
      <c r="A2984" s="69">
        <v>1645259</v>
      </c>
      <c r="B2984" s="69">
        <v>1</v>
      </c>
      <c r="C2984" s="69" t="s">
        <v>26854</v>
      </c>
      <c r="D2984" s="69">
        <v>1</v>
      </c>
      <c r="E2984" s="69" t="s">
        <v>26845</v>
      </c>
      <c r="F2984" s="69">
        <v>23928</v>
      </c>
      <c r="G2984" s="69">
        <v>20170321</v>
      </c>
      <c r="H2984" s="69">
        <v>0</v>
      </c>
      <c r="I2984" s="70">
        <v>16129117889</v>
      </c>
      <c r="J2984" s="69">
        <v>1309</v>
      </c>
      <c r="K2984" s="69" t="s">
        <v>28503</v>
      </c>
    </row>
    <row r="2985" spans="1:11" ht="14.4">
      <c r="A2985" s="69">
        <v>1654159</v>
      </c>
      <c r="B2985" s="69">
        <v>1</v>
      </c>
      <c r="C2985" s="69" t="s">
        <v>26854</v>
      </c>
      <c r="D2985" s="69">
        <v>1</v>
      </c>
      <c r="E2985" s="69" t="s">
        <v>26845</v>
      </c>
      <c r="F2985" s="69">
        <v>23956</v>
      </c>
      <c r="G2985" s="69">
        <v>20170508</v>
      </c>
      <c r="H2985" s="69">
        <v>0</v>
      </c>
      <c r="I2985" s="70">
        <v>10179728901</v>
      </c>
      <c r="J2985" s="69">
        <v>1200</v>
      </c>
      <c r="K2985" s="69" t="s">
        <v>28504</v>
      </c>
    </row>
    <row r="2986" spans="1:11" ht="14.4">
      <c r="A2986" s="69">
        <v>1305819</v>
      </c>
      <c r="B2986" s="69">
        <v>1</v>
      </c>
      <c r="C2986" s="69" t="s">
        <v>26854</v>
      </c>
      <c r="D2986" s="69">
        <v>1</v>
      </c>
      <c r="E2986" s="69" t="s">
        <v>26845</v>
      </c>
      <c r="F2986" s="69">
        <v>24031</v>
      </c>
      <c r="G2986" s="69">
        <v>20070924</v>
      </c>
      <c r="H2986" s="69">
        <v>0</v>
      </c>
      <c r="I2986" s="70">
        <v>16038314379</v>
      </c>
      <c r="J2986" s="69">
        <v>1521</v>
      </c>
      <c r="K2986" s="69" t="s">
        <v>28505</v>
      </c>
    </row>
    <row r="2987" spans="1:11" ht="14.4">
      <c r="A2987" s="69">
        <v>1061681</v>
      </c>
      <c r="B2987" s="69">
        <v>1</v>
      </c>
      <c r="C2987" s="69" t="s">
        <v>26854</v>
      </c>
      <c r="D2987" s="69">
        <v>1</v>
      </c>
      <c r="E2987" s="69" t="s">
        <v>26845</v>
      </c>
      <c r="F2987" s="69">
        <v>24060</v>
      </c>
      <c r="G2987" s="69">
        <v>19950908</v>
      </c>
      <c r="H2987" s="69">
        <v>0</v>
      </c>
      <c r="I2987" s="70">
        <v>16907313411</v>
      </c>
      <c r="J2987" s="69">
        <v>1361</v>
      </c>
      <c r="K2987" s="69" t="s">
        <v>28506</v>
      </c>
    </row>
    <row r="2988" spans="1:11" ht="14.4">
      <c r="A2988" s="69">
        <v>1307196</v>
      </c>
      <c r="B2988" s="69">
        <v>1</v>
      </c>
      <c r="C2988" s="69" t="s">
        <v>26854</v>
      </c>
      <c r="D2988" s="69">
        <v>1</v>
      </c>
      <c r="E2988" s="69" t="s">
        <v>26845</v>
      </c>
      <c r="F2988" s="69">
        <v>24061</v>
      </c>
      <c r="G2988" s="69">
        <v>20071008</v>
      </c>
      <c r="H2988" s="69">
        <v>0</v>
      </c>
      <c r="I2988" s="70">
        <v>16058737293</v>
      </c>
      <c r="J2988" s="69">
        <v>1752</v>
      </c>
      <c r="K2988" s="69" t="s">
        <v>28507</v>
      </c>
    </row>
    <row r="2989" spans="1:11" ht="14.4">
      <c r="A2989" s="69">
        <v>1355549</v>
      </c>
      <c r="B2989" s="69">
        <v>1</v>
      </c>
      <c r="C2989" s="69" t="s">
        <v>26854</v>
      </c>
      <c r="D2989" s="69">
        <v>1</v>
      </c>
      <c r="E2989" s="69" t="s">
        <v>26845</v>
      </c>
      <c r="F2989" s="69">
        <v>24062</v>
      </c>
      <c r="G2989" s="69">
        <v>20100301</v>
      </c>
      <c r="H2989" s="69">
        <v>0</v>
      </c>
      <c r="I2989" s="70">
        <v>16927234308</v>
      </c>
      <c r="J2989" s="69">
        <v>1416</v>
      </c>
      <c r="K2989" s="69" t="s">
        <v>28508</v>
      </c>
    </row>
    <row r="2990" spans="1:11" ht="14.4">
      <c r="A2990" s="69">
        <v>1371013</v>
      </c>
      <c r="B2990" s="69">
        <v>1</v>
      </c>
      <c r="C2990" s="69" t="s">
        <v>26854</v>
      </c>
      <c r="D2990" s="69">
        <v>1</v>
      </c>
      <c r="E2990" s="69" t="s">
        <v>26845</v>
      </c>
      <c r="F2990" s="69">
        <v>24063</v>
      </c>
      <c r="G2990" s="69">
        <v>20101003</v>
      </c>
      <c r="H2990" s="69">
        <v>0</v>
      </c>
      <c r="I2990" s="70">
        <v>16068636063</v>
      </c>
      <c r="J2990" s="69">
        <v>1261</v>
      </c>
      <c r="K2990" s="69" t="s">
        <v>28509</v>
      </c>
    </row>
    <row r="2991" spans="1:11" ht="14.4">
      <c r="A2991" s="69">
        <v>1650350</v>
      </c>
      <c r="B2991" s="69">
        <v>1</v>
      </c>
      <c r="C2991" s="69" t="s">
        <v>26854</v>
      </c>
      <c r="D2991" s="69">
        <v>1</v>
      </c>
      <c r="E2991" s="69" t="s">
        <v>26845</v>
      </c>
      <c r="F2991" s="69">
        <v>24068</v>
      </c>
      <c r="G2991" s="69">
        <v>20170403</v>
      </c>
      <c r="H2991" s="69">
        <v>0</v>
      </c>
      <c r="I2991" s="70">
        <v>16048405092</v>
      </c>
      <c r="J2991" s="69">
        <v>1417</v>
      </c>
      <c r="K2991" s="69" t="s">
        <v>28510</v>
      </c>
    </row>
    <row r="2992" spans="1:11" ht="14.4">
      <c r="A2992" s="69">
        <v>1061683</v>
      </c>
      <c r="B2992" s="69">
        <v>1</v>
      </c>
      <c r="C2992" s="69" t="s">
        <v>26854</v>
      </c>
      <c r="D2992" s="69">
        <v>1</v>
      </c>
      <c r="E2992" s="69" t="s">
        <v>26845</v>
      </c>
      <c r="F2992" s="69">
        <v>24076</v>
      </c>
      <c r="G2992" s="69">
        <v>19920521</v>
      </c>
      <c r="H2992" s="69">
        <v>0</v>
      </c>
      <c r="I2992" s="70">
        <v>16806212078</v>
      </c>
      <c r="J2992" s="69">
        <v>1416</v>
      </c>
      <c r="K2992" s="69" t="s">
        <v>28511</v>
      </c>
    </row>
    <row r="2993" spans="1:11" ht="14.4">
      <c r="A2993" s="69">
        <v>1735063</v>
      </c>
      <c r="B2993" s="69">
        <v>1</v>
      </c>
      <c r="C2993" s="69" t="s">
        <v>26854</v>
      </c>
      <c r="D2993" s="69">
        <v>1</v>
      </c>
      <c r="E2993" s="69" t="s">
        <v>26845</v>
      </c>
      <c r="F2993" s="69">
        <v>24079</v>
      </c>
      <c r="G2993" s="69">
        <v>20190218</v>
      </c>
      <c r="H2993" s="69">
        <v>0</v>
      </c>
      <c r="I2993" s="70">
        <v>16038440224</v>
      </c>
      <c r="J2993" s="69">
        <v>1421</v>
      </c>
      <c r="K2993" s="69" t="s">
        <v>28512</v>
      </c>
    </row>
    <row r="2994" spans="1:11" ht="14.4">
      <c r="A2994" s="69">
        <v>1061685</v>
      </c>
      <c r="B2994" s="69">
        <v>1</v>
      </c>
      <c r="C2994" s="69" t="s">
        <v>26854</v>
      </c>
      <c r="D2994" s="69">
        <v>1</v>
      </c>
      <c r="E2994" s="69" t="s">
        <v>26845</v>
      </c>
      <c r="F2994" s="69">
        <v>24084</v>
      </c>
      <c r="G2994" s="69">
        <v>19860106</v>
      </c>
      <c r="H2994" s="69">
        <v>0</v>
      </c>
      <c r="I2994" s="70">
        <v>16866400043</v>
      </c>
      <c r="J2994" s="69">
        <v>1421</v>
      </c>
      <c r="K2994" s="69" t="s">
        <v>28513</v>
      </c>
    </row>
    <row r="2995" spans="1:11" ht="14.4">
      <c r="A2995" s="69">
        <v>1369152</v>
      </c>
      <c r="B2995" s="69">
        <v>1</v>
      </c>
      <c r="C2995" s="69" t="s">
        <v>26854</v>
      </c>
      <c r="D2995" s="69">
        <v>1</v>
      </c>
      <c r="E2995" s="69" t="s">
        <v>26845</v>
      </c>
      <c r="F2995" s="69">
        <v>24091</v>
      </c>
      <c r="G2995" s="69">
        <v>20100906</v>
      </c>
      <c r="H2995" s="69">
        <v>0</v>
      </c>
      <c r="I2995" s="70">
        <v>16078814817</v>
      </c>
      <c r="J2995" s="69">
        <v>1320</v>
      </c>
      <c r="K2995" s="69" t="s">
        <v>28514</v>
      </c>
    </row>
    <row r="2996" spans="1:11" ht="14.4">
      <c r="A2996" s="69">
        <v>1061687</v>
      </c>
      <c r="B2996" s="69">
        <v>1</v>
      </c>
      <c r="C2996" s="69" t="s">
        <v>26854</v>
      </c>
      <c r="D2996" s="69">
        <v>1</v>
      </c>
      <c r="E2996" s="69" t="s">
        <v>26845</v>
      </c>
      <c r="F2996" s="69">
        <v>24099</v>
      </c>
      <c r="G2996" s="69">
        <v>19910814</v>
      </c>
      <c r="H2996" s="69">
        <v>0</v>
      </c>
      <c r="I2996" s="70">
        <v>16907261099</v>
      </c>
      <c r="J2996" s="69">
        <v>1261</v>
      </c>
      <c r="K2996" s="69" t="s">
        <v>28515</v>
      </c>
    </row>
    <row r="2997" spans="1:11" ht="14.4">
      <c r="A2997" s="69">
        <v>1061688</v>
      </c>
      <c r="B2997" s="69">
        <v>1</v>
      </c>
      <c r="C2997" s="69" t="s">
        <v>26854</v>
      </c>
      <c r="D2997" s="69">
        <v>1</v>
      </c>
      <c r="E2997" s="69" t="s">
        <v>26845</v>
      </c>
      <c r="F2997" s="69">
        <v>24102</v>
      </c>
      <c r="G2997" s="69">
        <v>19900906</v>
      </c>
      <c r="H2997" s="69">
        <v>0</v>
      </c>
      <c r="I2997" s="70">
        <v>16876810884</v>
      </c>
      <c r="J2997" s="69">
        <v>1417</v>
      </c>
      <c r="K2997" s="69" t="s">
        <v>28516</v>
      </c>
    </row>
    <row r="2998" spans="1:11" ht="14.4">
      <c r="A2998" s="69">
        <v>1061690</v>
      </c>
      <c r="B2998" s="69">
        <v>1</v>
      </c>
      <c r="C2998" s="69" t="s">
        <v>26854</v>
      </c>
      <c r="D2998" s="69">
        <v>1</v>
      </c>
      <c r="E2998" s="69" t="s">
        <v>26845</v>
      </c>
      <c r="F2998" s="69">
        <v>24114</v>
      </c>
      <c r="G2998" s="69">
        <v>19900606</v>
      </c>
      <c r="H2998" s="69">
        <v>0</v>
      </c>
      <c r="I2998" s="70">
        <v>16906413055</v>
      </c>
      <c r="J2998" s="69">
        <v>1451</v>
      </c>
      <c r="K2998" s="69" t="s">
        <v>28517</v>
      </c>
    </row>
    <row r="2999" spans="1:11" ht="14.4">
      <c r="A2999" s="69">
        <v>1690912</v>
      </c>
      <c r="B2999" s="69">
        <v>1</v>
      </c>
      <c r="C2999" s="69" t="s">
        <v>26854</v>
      </c>
      <c r="D2999" s="69">
        <v>1</v>
      </c>
      <c r="E2999" s="69" t="s">
        <v>26845</v>
      </c>
      <c r="F2999" s="69">
        <v>24121</v>
      </c>
      <c r="G2999" s="69">
        <v>20180217</v>
      </c>
      <c r="H2999" s="69">
        <v>0</v>
      </c>
      <c r="I2999" s="70">
        <v>1169967914</v>
      </c>
      <c r="J2999" s="69">
        <v>1251</v>
      </c>
      <c r="K2999" s="69" t="s">
        <v>28518</v>
      </c>
    </row>
    <row r="3000" spans="1:11" ht="14.4">
      <c r="A3000" s="69">
        <v>1575597</v>
      </c>
      <c r="B3000" s="69">
        <v>1</v>
      </c>
      <c r="C3000" s="69" t="s">
        <v>26854</v>
      </c>
      <c r="D3000" s="69">
        <v>1</v>
      </c>
      <c r="E3000" s="69" t="s">
        <v>26845</v>
      </c>
      <c r="F3000" s="69">
        <v>24170</v>
      </c>
      <c r="G3000" s="69">
        <v>20150831</v>
      </c>
      <c r="H3000" s="69">
        <v>0</v>
      </c>
      <c r="I3000" s="70">
        <v>16008262988</v>
      </c>
      <c r="J3000" s="69">
        <v>1521</v>
      </c>
      <c r="K3000" s="69" t="s">
        <v>28519</v>
      </c>
    </row>
    <row r="3001" spans="1:11" ht="14.4">
      <c r="A3001" s="69">
        <v>1690915</v>
      </c>
      <c r="B3001" s="69">
        <v>1</v>
      </c>
      <c r="C3001" s="69" t="s">
        <v>26854</v>
      </c>
      <c r="D3001" s="69">
        <v>1</v>
      </c>
      <c r="E3001" s="69" t="s">
        <v>26845</v>
      </c>
      <c r="F3001" s="69">
        <v>24176</v>
      </c>
      <c r="G3001" s="69">
        <v>20180217</v>
      </c>
      <c r="H3001" s="69">
        <v>0</v>
      </c>
      <c r="I3001" s="70">
        <v>16128711575</v>
      </c>
      <c r="J3001" s="69">
        <v>1416</v>
      </c>
      <c r="K3001" s="69" t="s">
        <v>28520</v>
      </c>
    </row>
    <row r="3002" spans="1:11" ht="14.4">
      <c r="A3002" s="69">
        <v>1061695</v>
      </c>
      <c r="B3002" s="69">
        <v>1</v>
      </c>
      <c r="C3002" s="69" t="s">
        <v>26854</v>
      </c>
      <c r="D3002" s="69">
        <v>1</v>
      </c>
      <c r="E3002" s="69" t="s">
        <v>26845</v>
      </c>
      <c r="F3002" s="69">
        <v>24225</v>
      </c>
      <c r="G3002" s="69">
        <v>19950925</v>
      </c>
      <c r="H3002" s="69">
        <v>0</v>
      </c>
      <c r="I3002" s="70">
        <v>16947415457</v>
      </c>
      <c r="J3002" s="69">
        <v>1309</v>
      </c>
      <c r="K3002" s="69" t="s">
        <v>28521</v>
      </c>
    </row>
    <row r="3003" spans="1:11" ht="14.4">
      <c r="A3003" s="69">
        <v>1179525</v>
      </c>
      <c r="B3003" s="69">
        <v>1</v>
      </c>
      <c r="C3003" s="69" t="s">
        <v>26854</v>
      </c>
      <c r="D3003" s="69">
        <v>1</v>
      </c>
      <c r="E3003" s="69" t="s">
        <v>26845</v>
      </c>
      <c r="F3003" s="69">
        <v>24235</v>
      </c>
      <c r="G3003" s="69">
        <v>20020506</v>
      </c>
      <c r="H3003" s="69">
        <v>0</v>
      </c>
      <c r="I3003" s="70">
        <v>16028212971</v>
      </c>
      <c r="J3003" s="69">
        <v>1261</v>
      </c>
      <c r="K3003" s="69" t="s">
        <v>3650</v>
      </c>
    </row>
    <row r="3004" spans="1:11" ht="14.4">
      <c r="A3004" s="69">
        <v>1635191</v>
      </c>
      <c r="B3004" s="69">
        <v>1</v>
      </c>
      <c r="C3004" s="69" t="s">
        <v>26854</v>
      </c>
      <c r="D3004" s="69">
        <v>1</v>
      </c>
      <c r="E3004" s="69" t="s">
        <v>26845</v>
      </c>
      <c r="F3004" s="69">
        <v>24237</v>
      </c>
      <c r="G3004" s="69">
        <v>20170103</v>
      </c>
      <c r="H3004" s="69">
        <v>0</v>
      </c>
      <c r="I3004" s="70">
        <v>16078726276</v>
      </c>
      <c r="J3004" s="69">
        <v>1261</v>
      </c>
      <c r="K3004" s="69" t="s">
        <v>28522</v>
      </c>
    </row>
    <row r="3005" spans="1:11" ht="14.4">
      <c r="A3005" s="69">
        <v>1501272</v>
      </c>
      <c r="B3005" s="69">
        <v>1</v>
      </c>
      <c r="C3005" s="69" t="s">
        <v>26854</v>
      </c>
      <c r="D3005" s="69">
        <v>1</v>
      </c>
      <c r="E3005" s="69" t="s">
        <v>26845</v>
      </c>
      <c r="F3005" s="69">
        <v>24259</v>
      </c>
      <c r="G3005" s="69">
        <v>20140616</v>
      </c>
      <c r="H3005" s="69">
        <v>0</v>
      </c>
      <c r="I3005" s="70">
        <v>16998405563</v>
      </c>
      <c r="J3005" s="69">
        <v>1521</v>
      </c>
      <c r="K3005" s="69" t="s">
        <v>28523</v>
      </c>
    </row>
    <row r="3006" spans="1:11" ht="14.4">
      <c r="A3006" s="69">
        <v>1061698</v>
      </c>
      <c r="B3006" s="69">
        <v>1</v>
      </c>
      <c r="C3006" s="69" t="s">
        <v>26854</v>
      </c>
      <c r="D3006" s="69">
        <v>1</v>
      </c>
      <c r="E3006" s="69" t="s">
        <v>26845</v>
      </c>
      <c r="F3006" s="69">
        <v>24273</v>
      </c>
      <c r="G3006" s="69">
        <v>19961204</v>
      </c>
      <c r="H3006" s="69">
        <v>0</v>
      </c>
      <c r="I3006" s="70">
        <v>18877104507</v>
      </c>
      <c r="J3006" s="69">
        <v>1521</v>
      </c>
      <c r="K3006" s="69" t="s">
        <v>28524</v>
      </c>
    </row>
    <row r="3007" spans="1:11" ht="14.4">
      <c r="A3007" s="69">
        <v>1376057</v>
      </c>
      <c r="B3007" s="69">
        <v>1</v>
      </c>
      <c r="C3007" s="69" t="s">
        <v>26854</v>
      </c>
      <c r="D3007" s="69">
        <v>1</v>
      </c>
      <c r="E3007" s="69" t="s">
        <v>26845</v>
      </c>
      <c r="F3007" s="69">
        <v>24320</v>
      </c>
      <c r="G3007" s="69">
        <v>20110103</v>
      </c>
      <c r="H3007" s="69">
        <v>0</v>
      </c>
      <c r="I3007" s="70">
        <v>16109246815</v>
      </c>
      <c r="J3007" s="69">
        <v>1416</v>
      </c>
      <c r="K3007" s="69" t="s">
        <v>28525</v>
      </c>
    </row>
    <row r="3008" spans="1:11" ht="14.4">
      <c r="A3008" s="69">
        <v>1061702</v>
      </c>
      <c r="B3008" s="69">
        <v>1</v>
      </c>
      <c r="C3008" s="69" t="s">
        <v>26854</v>
      </c>
      <c r="D3008" s="69">
        <v>1</v>
      </c>
      <c r="E3008" s="69" t="s">
        <v>26845</v>
      </c>
      <c r="F3008" s="69">
        <v>24324</v>
      </c>
      <c r="G3008" s="69">
        <v>19900514</v>
      </c>
      <c r="H3008" s="69">
        <v>0</v>
      </c>
      <c r="I3008" s="70">
        <v>16866816388</v>
      </c>
      <c r="J3008" s="69">
        <v>1421</v>
      </c>
      <c r="K3008" s="69" t="s">
        <v>28526</v>
      </c>
    </row>
    <row r="3009" spans="1:11" ht="14.4">
      <c r="A3009" s="69">
        <v>1408073</v>
      </c>
      <c r="B3009" s="69">
        <v>1</v>
      </c>
      <c r="C3009" s="69" t="s">
        <v>26854</v>
      </c>
      <c r="D3009" s="69">
        <v>1</v>
      </c>
      <c r="E3009" s="69" t="s">
        <v>26845</v>
      </c>
      <c r="F3009" s="69">
        <v>24329</v>
      </c>
      <c r="G3009" s="69">
        <v>20120423</v>
      </c>
      <c r="H3009" s="69">
        <v>0</v>
      </c>
      <c r="I3009" s="70">
        <v>16099007334</v>
      </c>
      <c r="J3009" s="69">
        <v>1521</v>
      </c>
      <c r="K3009" s="69" t="s">
        <v>28527</v>
      </c>
    </row>
    <row r="3010" spans="1:11" ht="14.4">
      <c r="A3010" s="69">
        <v>1501253</v>
      </c>
      <c r="B3010" s="69">
        <v>1</v>
      </c>
      <c r="C3010" s="69" t="s">
        <v>26854</v>
      </c>
      <c r="D3010" s="69">
        <v>1</v>
      </c>
      <c r="E3010" s="69" t="s">
        <v>26845</v>
      </c>
      <c r="F3010" s="69">
        <v>24332</v>
      </c>
      <c r="G3010" s="69">
        <v>20140616</v>
      </c>
      <c r="H3010" s="69">
        <v>0</v>
      </c>
      <c r="I3010" s="70">
        <v>16119141592</v>
      </c>
      <c r="J3010" s="69">
        <v>1421</v>
      </c>
      <c r="K3010" s="69" t="s">
        <v>28528</v>
      </c>
    </row>
    <row r="3011" spans="1:11" ht="14.4">
      <c r="A3011" s="69">
        <v>1074472</v>
      </c>
      <c r="B3011" s="69">
        <v>1</v>
      </c>
      <c r="C3011" s="69" t="s">
        <v>26854</v>
      </c>
      <c r="D3011" s="69">
        <v>1</v>
      </c>
      <c r="E3011" s="69" t="s">
        <v>26845</v>
      </c>
      <c r="F3011" s="69">
        <v>24353</v>
      </c>
      <c r="G3011" s="69">
        <v>19980119</v>
      </c>
      <c r="H3011" s="69">
        <v>0</v>
      </c>
      <c r="I3011" s="70">
        <v>16937635379</v>
      </c>
      <c r="J3011" s="69">
        <v>1361</v>
      </c>
      <c r="K3011" s="69" t="s">
        <v>2906</v>
      </c>
    </row>
    <row r="3012" spans="1:11" ht="14.4">
      <c r="A3012" s="69">
        <v>1659728</v>
      </c>
      <c r="B3012" s="69">
        <v>1</v>
      </c>
      <c r="C3012" s="69" t="s">
        <v>26854</v>
      </c>
      <c r="D3012" s="69">
        <v>1</v>
      </c>
      <c r="E3012" s="69" t="s">
        <v>26845</v>
      </c>
      <c r="F3012" s="69">
        <v>24374</v>
      </c>
      <c r="G3012" s="69">
        <v>20170619</v>
      </c>
      <c r="H3012" s="69">
        <v>0</v>
      </c>
      <c r="I3012" s="70">
        <v>16048525626</v>
      </c>
      <c r="J3012" s="69">
        <v>1417</v>
      </c>
      <c r="K3012" s="69" t="s">
        <v>28529</v>
      </c>
    </row>
    <row r="3013" spans="1:11" ht="14.4">
      <c r="A3013" s="69">
        <v>1602344</v>
      </c>
      <c r="B3013" s="69">
        <v>1</v>
      </c>
      <c r="C3013" s="69" t="s">
        <v>26854</v>
      </c>
      <c r="D3013" s="69">
        <v>1</v>
      </c>
      <c r="E3013" s="69" t="s">
        <v>26845</v>
      </c>
      <c r="F3013" s="69">
        <v>24431</v>
      </c>
      <c r="G3013" s="69">
        <v>20160411</v>
      </c>
      <c r="H3013" s="69">
        <v>0</v>
      </c>
      <c r="I3013" s="70">
        <v>35149193407</v>
      </c>
      <c r="J3013" s="69">
        <v>1417</v>
      </c>
      <c r="K3013" s="69" t="s">
        <v>28530</v>
      </c>
    </row>
    <row r="3014" spans="1:11" ht="14.4">
      <c r="A3014" s="69">
        <v>1061704</v>
      </c>
      <c r="B3014" s="69">
        <v>1</v>
      </c>
      <c r="C3014" s="69" t="s">
        <v>26854</v>
      </c>
      <c r="D3014" s="69">
        <v>1</v>
      </c>
      <c r="E3014" s="69" t="s">
        <v>26845</v>
      </c>
      <c r="F3014" s="69">
        <v>24480</v>
      </c>
      <c r="G3014" s="69">
        <v>19890110</v>
      </c>
      <c r="H3014" s="69">
        <v>0</v>
      </c>
      <c r="I3014" s="70">
        <v>16876932613</v>
      </c>
      <c r="J3014" s="69">
        <v>1417</v>
      </c>
      <c r="K3014" s="69" t="s">
        <v>28531</v>
      </c>
    </row>
    <row r="3015" spans="1:11" ht="14.4">
      <c r="A3015" s="69">
        <v>1061708</v>
      </c>
      <c r="B3015" s="69">
        <v>1</v>
      </c>
      <c r="C3015" s="69" t="s">
        <v>26854</v>
      </c>
      <c r="D3015" s="69">
        <v>1</v>
      </c>
      <c r="E3015" s="69" t="s">
        <v>26845</v>
      </c>
      <c r="F3015" s="69">
        <v>24555</v>
      </c>
      <c r="G3015" s="69">
        <v>19980112</v>
      </c>
      <c r="H3015" s="69">
        <v>0</v>
      </c>
      <c r="I3015" s="70">
        <v>11796278627</v>
      </c>
      <c r="J3015" s="69">
        <v>1521</v>
      </c>
      <c r="K3015" s="69" t="s">
        <v>28532</v>
      </c>
    </row>
    <row r="3016" spans="1:11" ht="14.4">
      <c r="A3016" s="69">
        <v>1699303</v>
      </c>
      <c r="B3016" s="69">
        <v>1</v>
      </c>
      <c r="C3016" s="69" t="s">
        <v>26854</v>
      </c>
      <c r="D3016" s="69">
        <v>1</v>
      </c>
      <c r="E3016" s="69" t="s">
        <v>26845</v>
      </c>
      <c r="F3016" s="69">
        <v>24560</v>
      </c>
      <c r="G3016" s="69">
        <v>20180416</v>
      </c>
      <c r="H3016" s="69">
        <v>0</v>
      </c>
      <c r="I3016" s="70">
        <v>16139486340</v>
      </c>
      <c r="J3016" s="69">
        <v>1521</v>
      </c>
      <c r="K3016" s="69" t="s">
        <v>28533</v>
      </c>
    </row>
    <row r="3017" spans="1:11" ht="14.4">
      <c r="A3017" s="69">
        <v>1061710</v>
      </c>
      <c r="B3017" s="69">
        <v>1</v>
      </c>
      <c r="C3017" s="69" t="s">
        <v>26854</v>
      </c>
      <c r="D3017" s="69">
        <v>1</v>
      </c>
      <c r="E3017" s="69" t="s">
        <v>26845</v>
      </c>
      <c r="F3017" s="69">
        <v>24666</v>
      </c>
      <c r="G3017" s="69">
        <v>19900813</v>
      </c>
      <c r="H3017" s="69">
        <v>0</v>
      </c>
      <c r="I3017" s="70">
        <v>15876101195</v>
      </c>
      <c r="J3017" s="69">
        <v>1417</v>
      </c>
      <c r="K3017" s="69" t="s">
        <v>28534</v>
      </c>
    </row>
    <row r="3018" spans="1:11" ht="14.4">
      <c r="A3018" s="69">
        <v>1376030</v>
      </c>
      <c r="B3018" s="69">
        <v>1</v>
      </c>
      <c r="C3018" s="69" t="s">
        <v>26854</v>
      </c>
      <c r="D3018" s="69">
        <v>1</v>
      </c>
      <c r="E3018" s="69" t="s">
        <v>26845</v>
      </c>
      <c r="F3018" s="69">
        <v>24682</v>
      </c>
      <c r="G3018" s="69">
        <v>20110103</v>
      </c>
      <c r="H3018" s="69">
        <v>0</v>
      </c>
      <c r="I3018" s="70">
        <v>16108404795</v>
      </c>
      <c r="J3018" s="69">
        <v>1417</v>
      </c>
      <c r="K3018" s="69" t="s">
        <v>28535</v>
      </c>
    </row>
    <row r="3019" spans="1:11" ht="14.4">
      <c r="A3019" s="69">
        <v>1132142</v>
      </c>
      <c r="B3019" s="69">
        <v>1</v>
      </c>
      <c r="C3019" s="69" t="s">
        <v>26854</v>
      </c>
      <c r="D3019" s="69">
        <v>1</v>
      </c>
      <c r="E3019" s="69" t="s">
        <v>26845</v>
      </c>
      <c r="F3019" s="69">
        <v>24844</v>
      </c>
      <c r="G3019" s="69">
        <v>20000307</v>
      </c>
      <c r="H3019" s="69">
        <v>0</v>
      </c>
      <c r="I3019" s="70">
        <v>16947820417</v>
      </c>
      <c r="J3019" s="69">
        <v>1320</v>
      </c>
      <c r="K3019" s="69" t="s">
        <v>28536</v>
      </c>
    </row>
    <row r="3020" spans="1:11" ht="14.4">
      <c r="A3020" s="69">
        <v>1061713</v>
      </c>
      <c r="B3020" s="69">
        <v>1</v>
      </c>
      <c r="C3020" s="69" t="s">
        <v>26854</v>
      </c>
      <c r="D3020" s="69">
        <v>1</v>
      </c>
      <c r="E3020" s="69" t="s">
        <v>26845</v>
      </c>
      <c r="F3020" s="69">
        <v>24916</v>
      </c>
      <c r="G3020" s="69">
        <v>19960220</v>
      </c>
      <c r="H3020" s="69">
        <v>0</v>
      </c>
      <c r="I3020" s="70">
        <v>16957526896</v>
      </c>
      <c r="J3020" s="69">
        <v>1261</v>
      </c>
      <c r="K3020" s="69" t="s">
        <v>28537</v>
      </c>
    </row>
    <row r="3021" spans="1:11" ht="14.4">
      <c r="A3021" s="69">
        <v>1695668</v>
      </c>
      <c r="B3021" s="69">
        <v>1</v>
      </c>
      <c r="C3021" s="69" t="s">
        <v>26854</v>
      </c>
      <c r="D3021" s="69">
        <v>1</v>
      </c>
      <c r="E3021" s="69" t="s">
        <v>26845</v>
      </c>
      <c r="F3021" s="69">
        <v>24930</v>
      </c>
      <c r="G3021" s="69">
        <v>20180320</v>
      </c>
      <c r="H3021" s="69">
        <v>0</v>
      </c>
      <c r="I3021" s="70">
        <v>1169970843</v>
      </c>
      <c r="J3021" s="69">
        <v>1451</v>
      </c>
      <c r="K3021" s="69" t="s">
        <v>28538</v>
      </c>
    </row>
    <row r="3022" spans="1:11" ht="14.4">
      <c r="A3022" s="69">
        <v>1597270</v>
      </c>
      <c r="B3022" s="69">
        <v>1</v>
      </c>
      <c r="C3022" s="69" t="s">
        <v>26854</v>
      </c>
      <c r="D3022" s="69">
        <v>1</v>
      </c>
      <c r="E3022" s="69" t="s">
        <v>26845</v>
      </c>
      <c r="F3022" s="69">
        <v>24939</v>
      </c>
      <c r="G3022" s="69">
        <v>20160307</v>
      </c>
      <c r="H3022" s="69">
        <v>0</v>
      </c>
      <c r="I3022" s="70">
        <v>16008223030</v>
      </c>
      <c r="J3022" s="69">
        <v>1320</v>
      </c>
      <c r="K3022" s="69" t="s">
        <v>28539</v>
      </c>
    </row>
    <row r="3023" spans="1:11" ht="14.4">
      <c r="A3023" s="69">
        <v>1695669</v>
      </c>
      <c r="B3023" s="69">
        <v>1</v>
      </c>
      <c r="C3023" s="69" t="s">
        <v>26854</v>
      </c>
      <c r="D3023" s="69">
        <v>1</v>
      </c>
      <c r="E3023" s="69" t="s">
        <v>26845</v>
      </c>
      <c r="F3023" s="69">
        <v>25047</v>
      </c>
      <c r="G3023" s="69">
        <v>20180320</v>
      </c>
      <c r="H3023" s="69">
        <v>0</v>
      </c>
      <c r="I3023" s="70">
        <v>1169579990</v>
      </c>
      <c r="J3023" s="69">
        <v>1461</v>
      </c>
      <c r="K3023" s="69" t="s">
        <v>28540</v>
      </c>
    </row>
    <row r="3024" spans="1:11" ht="14.4">
      <c r="A3024" s="69">
        <v>1061718</v>
      </c>
      <c r="B3024" s="69">
        <v>1</v>
      </c>
      <c r="C3024" s="69" t="s">
        <v>26854</v>
      </c>
      <c r="D3024" s="69">
        <v>1</v>
      </c>
      <c r="E3024" s="69" t="s">
        <v>26845</v>
      </c>
      <c r="F3024" s="69">
        <v>25090</v>
      </c>
      <c r="G3024" s="69">
        <v>19951228</v>
      </c>
      <c r="H3024" s="69">
        <v>0</v>
      </c>
      <c r="I3024" s="70">
        <v>16917379576</v>
      </c>
      <c r="J3024" s="69">
        <v>1417</v>
      </c>
      <c r="K3024" s="69" t="s">
        <v>28541</v>
      </c>
    </row>
    <row r="3025" spans="1:11" ht="14.4">
      <c r="A3025" s="69">
        <v>1061720</v>
      </c>
      <c r="B3025" s="69">
        <v>1</v>
      </c>
      <c r="C3025" s="69" t="s">
        <v>26854</v>
      </c>
      <c r="D3025" s="69">
        <v>1</v>
      </c>
      <c r="E3025" s="69" t="s">
        <v>26845</v>
      </c>
      <c r="F3025" s="69">
        <v>25096</v>
      </c>
      <c r="G3025" s="69">
        <v>19930423</v>
      </c>
      <c r="H3025" s="69">
        <v>0</v>
      </c>
      <c r="I3025" s="70">
        <v>18886901828</v>
      </c>
      <c r="J3025" s="69">
        <v>1361</v>
      </c>
      <c r="K3025" s="69" t="s">
        <v>28542</v>
      </c>
    </row>
    <row r="3026" spans="1:11" ht="14.4">
      <c r="A3026" s="69">
        <v>1305882</v>
      </c>
      <c r="B3026" s="69">
        <v>1</v>
      </c>
      <c r="C3026" s="69" t="s">
        <v>26854</v>
      </c>
      <c r="D3026" s="69">
        <v>1</v>
      </c>
      <c r="E3026" s="69" t="s">
        <v>26845</v>
      </c>
      <c r="F3026" s="69">
        <v>25246</v>
      </c>
      <c r="G3026" s="69">
        <v>20070924</v>
      </c>
      <c r="H3026" s="69">
        <v>0</v>
      </c>
      <c r="I3026" s="70">
        <v>16008021723</v>
      </c>
      <c r="J3026" s="69">
        <v>1461</v>
      </c>
      <c r="K3026" s="69" t="s">
        <v>28543</v>
      </c>
    </row>
    <row r="3027" spans="1:11" ht="14.4">
      <c r="A3027" s="69">
        <v>1645137</v>
      </c>
      <c r="B3027" s="69">
        <v>1</v>
      </c>
      <c r="C3027" s="69" t="s">
        <v>26854</v>
      </c>
      <c r="D3027" s="69">
        <v>1</v>
      </c>
      <c r="E3027" s="69" t="s">
        <v>26845</v>
      </c>
      <c r="F3027" s="69">
        <v>25273</v>
      </c>
      <c r="G3027" s="69">
        <v>20170321</v>
      </c>
      <c r="H3027" s="69">
        <v>0</v>
      </c>
      <c r="I3027" s="70">
        <v>25169713333</v>
      </c>
      <c r="J3027" s="69">
        <v>1309</v>
      </c>
      <c r="K3027" s="69" t="s">
        <v>28544</v>
      </c>
    </row>
    <row r="3028" spans="1:11" ht="14.4">
      <c r="A3028" s="69">
        <v>1601449</v>
      </c>
      <c r="B3028" s="69">
        <v>1</v>
      </c>
      <c r="C3028" s="69" t="s">
        <v>26854</v>
      </c>
      <c r="D3028" s="69">
        <v>1</v>
      </c>
      <c r="E3028" s="69" t="s">
        <v>26845</v>
      </c>
      <c r="F3028" s="69">
        <v>25347</v>
      </c>
      <c r="G3028" s="69">
        <v>20160404</v>
      </c>
      <c r="H3028" s="69">
        <v>0</v>
      </c>
      <c r="I3028" s="70">
        <v>16139119644</v>
      </c>
      <c r="J3028" s="69">
        <v>1294</v>
      </c>
      <c r="K3028" s="69" t="s">
        <v>28545</v>
      </c>
    </row>
    <row r="3029" spans="1:11" ht="14.4">
      <c r="A3029" s="69">
        <v>1636290</v>
      </c>
      <c r="B3029" s="69">
        <v>1</v>
      </c>
      <c r="C3029" s="69" t="s">
        <v>26854</v>
      </c>
      <c r="D3029" s="69">
        <v>1</v>
      </c>
      <c r="E3029" s="69" t="s">
        <v>26845</v>
      </c>
      <c r="F3029" s="69">
        <v>25356</v>
      </c>
      <c r="G3029" s="69">
        <v>20170116</v>
      </c>
      <c r="H3029" s="69">
        <v>0</v>
      </c>
      <c r="I3029" s="70">
        <v>16088506015</v>
      </c>
      <c r="J3029" s="69">
        <v>1416</v>
      </c>
      <c r="K3029" s="69" t="s">
        <v>28546</v>
      </c>
    </row>
    <row r="3030" spans="1:11" ht="14.4">
      <c r="A3030" s="69">
        <v>1376092</v>
      </c>
      <c r="B3030" s="69">
        <v>1</v>
      </c>
      <c r="C3030" s="69" t="s">
        <v>26854</v>
      </c>
      <c r="D3030" s="69">
        <v>1</v>
      </c>
      <c r="E3030" s="69" t="s">
        <v>26845</v>
      </c>
      <c r="F3030" s="69">
        <v>25375</v>
      </c>
      <c r="G3030" s="69">
        <v>20110103</v>
      </c>
      <c r="H3030" s="69">
        <v>0</v>
      </c>
      <c r="I3030" s="70">
        <v>18968021974</v>
      </c>
      <c r="J3030" s="69">
        <v>1417</v>
      </c>
      <c r="K3030" s="69" t="s">
        <v>28547</v>
      </c>
    </row>
    <row r="3031" spans="1:11" ht="14.4">
      <c r="A3031" s="69">
        <v>1623554</v>
      </c>
      <c r="B3031" s="69">
        <v>1</v>
      </c>
      <c r="C3031" s="69" t="s">
        <v>26854</v>
      </c>
      <c r="D3031" s="69">
        <v>1</v>
      </c>
      <c r="E3031" s="69" t="s">
        <v>26845</v>
      </c>
      <c r="F3031" s="69">
        <v>25430</v>
      </c>
      <c r="G3031" s="69">
        <v>20170619</v>
      </c>
      <c r="H3031" s="69">
        <v>0</v>
      </c>
      <c r="I3031" s="70">
        <v>62169361532</v>
      </c>
      <c r="J3031" s="69">
        <v>1294</v>
      </c>
      <c r="K3031" s="69" t="s">
        <v>28548</v>
      </c>
    </row>
    <row r="3032" spans="1:11" ht="14.4">
      <c r="A3032" s="69">
        <v>1355959</v>
      </c>
      <c r="B3032" s="69">
        <v>1</v>
      </c>
      <c r="C3032" s="69" t="s">
        <v>26854</v>
      </c>
      <c r="D3032" s="69">
        <v>1</v>
      </c>
      <c r="E3032" s="69" t="s">
        <v>26845</v>
      </c>
      <c r="F3032" s="69">
        <v>25489</v>
      </c>
      <c r="G3032" s="69">
        <v>20100308</v>
      </c>
      <c r="H3032" s="69">
        <v>0</v>
      </c>
      <c r="I3032" s="70">
        <v>16099048742</v>
      </c>
      <c r="J3032" s="69">
        <v>1309</v>
      </c>
      <c r="K3032" s="69" t="s">
        <v>28549</v>
      </c>
    </row>
    <row r="3033" spans="1:11" ht="14.4">
      <c r="A3033" s="69">
        <v>1585682</v>
      </c>
      <c r="B3033" s="69">
        <v>1</v>
      </c>
      <c r="C3033" s="69" t="s">
        <v>26854</v>
      </c>
      <c r="D3033" s="69">
        <v>1</v>
      </c>
      <c r="E3033" s="69" t="s">
        <v>26845</v>
      </c>
      <c r="F3033" s="69">
        <v>25517</v>
      </c>
      <c r="G3033" s="69">
        <v>20151123</v>
      </c>
      <c r="H3033" s="69">
        <v>0</v>
      </c>
      <c r="I3033" s="70">
        <v>10158833300</v>
      </c>
      <c r="J3033" s="69">
        <v>1421</v>
      </c>
      <c r="K3033" s="69" t="s">
        <v>28550</v>
      </c>
    </row>
    <row r="3034" spans="1:11" ht="14.4">
      <c r="A3034" s="69">
        <v>1386370</v>
      </c>
      <c r="B3034" s="69">
        <v>1</v>
      </c>
      <c r="C3034" s="69" t="s">
        <v>26854</v>
      </c>
      <c r="D3034" s="69">
        <v>1</v>
      </c>
      <c r="E3034" s="69" t="s">
        <v>26845</v>
      </c>
      <c r="F3034" s="69">
        <v>25569</v>
      </c>
      <c r="G3034" s="69">
        <v>20110523</v>
      </c>
      <c r="H3034" s="69">
        <v>0</v>
      </c>
      <c r="I3034" s="70">
        <v>16108916350</v>
      </c>
      <c r="J3034" s="69">
        <v>1451</v>
      </c>
      <c r="K3034" s="69" t="s">
        <v>28551</v>
      </c>
    </row>
    <row r="3035" spans="1:11" ht="14.4">
      <c r="A3035" s="69">
        <v>1061741</v>
      </c>
      <c r="B3035" s="69">
        <v>1</v>
      </c>
      <c r="C3035" s="69" t="s">
        <v>26854</v>
      </c>
      <c r="D3035" s="69">
        <v>1</v>
      </c>
      <c r="E3035" s="69" t="s">
        <v>26845</v>
      </c>
      <c r="F3035" s="69">
        <v>25596</v>
      </c>
      <c r="G3035" s="69">
        <v>19900618</v>
      </c>
      <c r="H3035" s="69">
        <v>0</v>
      </c>
      <c r="I3035" s="70">
        <v>16866709005</v>
      </c>
      <c r="J3035" s="69">
        <v>1417</v>
      </c>
      <c r="K3035" s="69" t="s">
        <v>28552</v>
      </c>
    </row>
    <row r="3036" spans="1:11" ht="14.4">
      <c r="A3036" s="69">
        <v>1355637</v>
      </c>
      <c r="B3036" s="69">
        <v>1</v>
      </c>
      <c r="C3036" s="69" t="s">
        <v>26854</v>
      </c>
      <c r="D3036" s="69">
        <v>1</v>
      </c>
      <c r="E3036" s="69" t="s">
        <v>26845</v>
      </c>
      <c r="F3036" s="69">
        <v>25677</v>
      </c>
      <c r="G3036" s="69">
        <v>20100301</v>
      </c>
      <c r="H3036" s="69">
        <v>0</v>
      </c>
      <c r="I3036" s="70">
        <v>16048517227</v>
      </c>
      <c r="J3036" s="69">
        <v>1421</v>
      </c>
      <c r="K3036" s="69" t="s">
        <v>28553</v>
      </c>
    </row>
    <row r="3037" spans="1:11" ht="14.4">
      <c r="A3037" s="69">
        <v>1061746</v>
      </c>
      <c r="B3037" s="69">
        <v>1</v>
      </c>
      <c r="C3037" s="69" t="s">
        <v>26854</v>
      </c>
      <c r="D3037" s="69">
        <v>1</v>
      </c>
      <c r="E3037" s="69" t="s">
        <v>26845</v>
      </c>
      <c r="F3037" s="69">
        <v>25680</v>
      </c>
      <c r="G3037" s="69">
        <v>19851104</v>
      </c>
      <c r="H3037" s="69">
        <v>0</v>
      </c>
      <c r="I3037" s="70">
        <v>16856205535</v>
      </c>
      <c r="J3037" s="69">
        <v>1294</v>
      </c>
      <c r="K3037" s="69" t="s">
        <v>28554</v>
      </c>
    </row>
    <row r="3038" spans="1:11" ht="14.4">
      <c r="A3038" s="69">
        <v>1650317</v>
      </c>
      <c r="B3038" s="69">
        <v>1</v>
      </c>
      <c r="C3038" s="69" t="s">
        <v>26854</v>
      </c>
      <c r="D3038" s="69">
        <v>1</v>
      </c>
      <c r="E3038" s="69" t="s">
        <v>26845</v>
      </c>
      <c r="F3038" s="69">
        <v>25700</v>
      </c>
      <c r="G3038" s="69">
        <v>20170403</v>
      </c>
      <c r="H3038" s="69">
        <v>0</v>
      </c>
      <c r="I3038" s="70">
        <v>16139232298</v>
      </c>
      <c r="J3038" s="69">
        <v>1416</v>
      </c>
      <c r="K3038" s="69" t="s">
        <v>28555</v>
      </c>
    </row>
    <row r="3039" spans="1:11" ht="14.4">
      <c r="A3039" s="69">
        <v>1617948</v>
      </c>
      <c r="B3039" s="69">
        <v>1</v>
      </c>
      <c r="C3039" s="69" t="s">
        <v>26854</v>
      </c>
      <c r="D3039" s="69">
        <v>1</v>
      </c>
      <c r="E3039" s="69" t="s">
        <v>26845</v>
      </c>
      <c r="F3039" s="69">
        <v>25751</v>
      </c>
      <c r="G3039" s="69">
        <v>20160711</v>
      </c>
      <c r="H3039" s="69">
        <v>0</v>
      </c>
      <c r="I3039" s="70">
        <v>16129602427</v>
      </c>
      <c r="J3039" s="69">
        <v>1417</v>
      </c>
      <c r="K3039" s="69" t="s">
        <v>28556</v>
      </c>
    </row>
    <row r="3040" spans="1:11" ht="14.4">
      <c r="A3040" s="69">
        <v>1637949</v>
      </c>
      <c r="B3040" s="69">
        <v>1</v>
      </c>
      <c r="C3040" s="69" t="s">
        <v>26854</v>
      </c>
      <c r="D3040" s="69">
        <v>1</v>
      </c>
      <c r="E3040" s="69" t="s">
        <v>26845</v>
      </c>
      <c r="F3040" s="69">
        <v>25754</v>
      </c>
      <c r="G3040" s="69">
        <v>20170123</v>
      </c>
      <c r="H3040" s="69">
        <v>0</v>
      </c>
      <c r="I3040" s="70">
        <v>16099142909</v>
      </c>
      <c r="J3040" s="69">
        <v>1320</v>
      </c>
      <c r="K3040" s="69" t="s">
        <v>28557</v>
      </c>
    </row>
    <row r="3041" spans="1:11" ht="14.4">
      <c r="A3041" s="69">
        <v>1061748</v>
      </c>
      <c r="B3041" s="69">
        <v>1</v>
      </c>
      <c r="C3041" s="69" t="s">
        <v>26854</v>
      </c>
      <c r="D3041" s="69">
        <v>1</v>
      </c>
      <c r="E3041" s="69" t="s">
        <v>26845</v>
      </c>
      <c r="F3041" s="69">
        <v>25800</v>
      </c>
      <c r="G3041" s="69">
        <v>19881003</v>
      </c>
      <c r="H3041" s="69">
        <v>0</v>
      </c>
      <c r="I3041" s="70">
        <v>18876805914</v>
      </c>
      <c r="J3041" s="69">
        <v>1416</v>
      </c>
      <c r="K3041" s="69" t="s">
        <v>28558</v>
      </c>
    </row>
    <row r="3042" spans="1:11" ht="14.4">
      <c r="A3042" s="69">
        <v>1656447</v>
      </c>
      <c r="B3042" s="69">
        <v>1</v>
      </c>
      <c r="C3042" s="69" t="s">
        <v>26854</v>
      </c>
      <c r="D3042" s="69">
        <v>1</v>
      </c>
      <c r="E3042" s="69" t="s">
        <v>26845</v>
      </c>
      <c r="F3042" s="69">
        <v>25837</v>
      </c>
      <c r="G3042" s="69">
        <v>20170529</v>
      </c>
      <c r="H3042" s="69">
        <v>0</v>
      </c>
      <c r="I3042" s="70">
        <v>38169613163</v>
      </c>
      <c r="J3042" s="69">
        <v>1261</v>
      </c>
      <c r="K3042" s="69" t="s">
        <v>28559</v>
      </c>
    </row>
    <row r="3043" spans="1:11" ht="14.4">
      <c r="A3043" s="69">
        <v>1371471</v>
      </c>
      <c r="B3043" s="69">
        <v>1</v>
      </c>
      <c r="C3043" s="69" t="s">
        <v>26854</v>
      </c>
      <c r="D3043" s="69">
        <v>1</v>
      </c>
      <c r="E3043" s="69" t="s">
        <v>26845</v>
      </c>
      <c r="F3043" s="69">
        <v>25963</v>
      </c>
      <c r="G3043" s="69">
        <v>20101011</v>
      </c>
      <c r="H3043" s="69">
        <v>0</v>
      </c>
      <c r="I3043" s="70">
        <v>16048611384</v>
      </c>
      <c r="J3043" s="69">
        <v>1521</v>
      </c>
      <c r="K3043" s="69" t="s">
        <v>28560</v>
      </c>
    </row>
    <row r="3044" spans="1:11" ht="14.4">
      <c r="A3044" s="69">
        <v>1652953</v>
      </c>
      <c r="B3044" s="69">
        <v>1</v>
      </c>
      <c r="C3044" s="69" t="s">
        <v>26854</v>
      </c>
      <c r="D3044" s="69">
        <v>1</v>
      </c>
      <c r="E3044" s="69" t="s">
        <v>26845</v>
      </c>
      <c r="F3044" s="69">
        <v>25967</v>
      </c>
      <c r="G3044" s="69">
        <v>20170502</v>
      </c>
      <c r="H3044" s="69">
        <v>0</v>
      </c>
      <c r="I3044" s="70">
        <v>16139706986</v>
      </c>
      <c r="J3044" s="69">
        <v>1261</v>
      </c>
      <c r="K3044" s="69" t="s">
        <v>28561</v>
      </c>
    </row>
    <row r="3045" spans="1:11" ht="14.4">
      <c r="A3045" s="69">
        <v>1127571</v>
      </c>
      <c r="B3045" s="69">
        <v>1</v>
      </c>
      <c r="C3045" s="69" t="s">
        <v>26854</v>
      </c>
      <c r="D3045" s="69">
        <v>1</v>
      </c>
      <c r="E3045" s="69" t="s">
        <v>26845</v>
      </c>
      <c r="F3045" s="69">
        <v>26032</v>
      </c>
      <c r="G3045" s="69">
        <v>20000131</v>
      </c>
      <c r="H3045" s="69">
        <v>0</v>
      </c>
      <c r="I3045" s="70">
        <v>16997806274</v>
      </c>
      <c r="J3045" s="69">
        <v>1421</v>
      </c>
      <c r="K3045" s="69" t="s">
        <v>28562</v>
      </c>
    </row>
    <row r="3046" spans="1:11" ht="14.4">
      <c r="A3046" s="69">
        <v>1649540</v>
      </c>
      <c r="B3046" s="69">
        <v>1</v>
      </c>
      <c r="C3046" s="69" t="s">
        <v>26854</v>
      </c>
      <c r="D3046" s="69">
        <v>1</v>
      </c>
      <c r="E3046" s="69" t="s">
        <v>26845</v>
      </c>
      <c r="F3046" s="69">
        <v>26060</v>
      </c>
      <c r="G3046" s="69">
        <v>20170403</v>
      </c>
      <c r="H3046" s="69">
        <v>0</v>
      </c>
      <c r="I3046" s="70">
        <v>16129002214</v>
      </c>
      <c r="J3046" s="69">
        <v>1416</v>
      </c>
      <c r="K3046" s="69" t="s">
        <v>28563</v>
      </c>
    </row>
    <row r="3047" spans="1:11" ht="14.4">
      <c r="A3047" s="69">
        <v>1694286</v>
      </c>
      <c r="B3047" s="69">
        <v>1</v>
      </c>
      <c r="C3047" s="69" t="s">
        <v>26854</v>
      </c>
      <c r="D3047" s="69">
        <v>1</v>
      </c>
      <c r="E3047" s="69" t="s">
        <v>26845</v>
      </c>
      <c r="F3047" s="69">
        <v>26061</v>
      </c>
      <c r="G3047" s="69">
        <v>20180305</v>
      </c>
      <c r="H3047" s="69">
        <v>0</v>
      </c>
      <c r="I3047" s="70">
        <v>75169840651</v>
      </c>
      <c r="J3047" s="69">
        <v>1421</v>
      </c>
      <c r="K3047" s="69" t="s">
        <v>28564</v>
      </c>
    </row>
    <row r="3048" spans="1:11" ht="14.4">
      <c r="A3048" s="69">
        <v>1061756</v>
      </c>
      <c r="B3048" s="69">
        <v>1</v>
      </c>
      <c r="C3048" s="69" t="s">
        <v>26854</v>
      </c>
      <c r="D3048" s="69">
        <v>1</v>
      </c>
      <c r="E3048" s="69" t="s">
        <v>26845</v>
      </c>
      <c r="F3048" s="69">
        <v>26070</v>
      </c>
      <c r="G3048" s="69">
        <v>19881003</v>
      </c>
      <c r="H3048" s="69">
        <v>0</v>
      </c>
      <c r="I3048" s="70">
        <v>16876914348</v>
      </c>
      <c r="J3048" s="69">
        <v>1416</v>
      </c>
      <c r="K3048" s="69" t="s">
        <v>28565</v>
      </c>
    </row>
    <row r="3049" spans="1:11" ht="14.4">
      <c r="A3049" s="69">
        <v>1654214</v>
      </c>
      <c r="B3049" s="69">
        <v>1</v>
      </c>
      <c r="C3049" s="69" t="s">
        <v>26854</v>
      </c>
      <c r="D3049" s="69">
        <v>1</v>
      </c>
      <c r="E3049" s="69" t="s">
        <v>26845</v>
      </c>
      <c r="F3049" s="69">
        <v>26089</v>
      </c>
      <c r="G3049" s="69">
        <v>20170508</v>
      </c>
      <c r="H3049" s="69">
        <v>0</v>
      </c>
      <c r="I3049" s="70">
        <v>23169840222</v>
      </c>
      <c r="J3049" s="69">
        <v>1421</v>
      </c>
      <c r="K3049" s="69" t="s">
        <v>28566</v>
      </c>
    </row>
    <row r="3050" spans="1:11" ht="14.4">
      <c r="A3050" s="69">
        <v>1382080</v>
      </c>
      <c r="B3050" s="69">
        <v>1</v>
      </c>
      <c r="C3050" s="69" t="s">
        <v>26854</v>
      </c>
      <c r="D3050" s="69">
        <v>1</v>
      </c>
      <c r="E3050" s="69" t="s">
        <v>26845</v>
      </c>
      <c r="F3050" s="69">
        <v>26108</v>
      </c>
      <c r="G3050" s="69">
        <v>20110328</v>
      </c>
      <c r="H3050" s="69">
        <v>0</v>
      </c>
      <c r="I3050" s="70">
        <v>16109205712</v>
      </c>
      <c r="J3050" s="69">
        <v>1417</v>
      </c>
      <c r="K3050" s="69" t="s">
        <v>28567</v>
      </c>
    </row>
    <row r="3051" spans="1:11" ht="14.4">
      <c r="A3051" s="69">
        <v>1424191</v>
      </c>
      <c r="B3051" s="69">
        <v>1</v>
      </c>
      <c r="C3051" s="69" t="s">
        <v>26854</v>
      </c>
      <c r="D3051" s="69">
        <v>1</v>
      </c>
      <c r="E3051" s="69" t="s">
        <v>26845</v>
      </c>
      <c r="F3051" s="69">
        <v>26111</v>
      </c>
      <c r="G3051" s="69">
        <v>20121029</v>
      </c>
      <c r="H3051" s="69">
        <v>0</v>
      </c>
      <c r="I3051" s="70">
        <v>16089072710</v>
      </c>
      <c r="J3051" s="69">
        <v>1416</v>
      </c>
      <c r="K3051" s="69" t="s">
        <v>28568</v>
      </c>
    </row>
    <row r="3052" spans="1:11" ht="14.4">
      <c r="A3052" s="69">
        <v>1619709</v>
      </c>
      <c r="B3052" s="69">
        <v>1</v>
      </c>
      <c r="C3052" s="69" t="s">
        <v>26854</v>
      </c>
      <c r="D3052" s="69">
        <v>1</v>
      </c>
      <c r="E3052" s="69" t="s">
        <v>26845</v>
      </c>
      <c r="F3052" s="69">
        <v>26145</v>
      </c>
      <c r="G3052" s="69">
        <v>20160801</v>
      </c>
      <c r="H3052" s="69">
        <v>0</v>
      </c>
      <c r="I3052" s="70">
        <v>35149153211</v>
      </c>
      <c r="J3052" s="69">
        <v>1416</v>
      </c>
      <c r="K3052" s="69" t="s">
        <v>28569</v>
      </c>
    </row>
    <row r="3053" spans="1:11" ht="14.4">
      <c r="A3053" s="69">
        <v>1391717</v>
      </c>
      <c r="B3053" s="69">
        <v>1</v>
      </c>
      <c r="C3053" s="69" t="s">
        <v>26854</v>
      </c>
      <c r="D3053" s="69">
        <v>1</v>
      </c>
      <c r="E3053" s="69" t="s">
        <v>26845</v>
      </c>
      <c r="F3053" s="69">
        <v>26156</v>
      </c>
      <c r="G3053" s="69">
        <v>20110808</v>
      </c>
      <c r="H3053" s="69">
        <v>0</v>
      </c>
      <c r="I3053" s="70">
        <v>16957711449</v>
      </c>
      <c r="J3053" s="69">
        <v>1416</v>
      </c>
      <c r="K3053" s="69" t="s">
        <v>28570</v>
      </c>
    </row>
    <row r="3054" spans="1:11" ht="14.4">
      <c r="A3054" s="69">
        <v>1061760</v>
      </c>
      <c r="B3054" s="69">
        <v>1</v>
      </c>
      <c r="C3054" s="69" t="s">
        <v>26854</v>
      </c>
      <c r="D3054" s="69">
        <v>1</v>
      </c>
      <c r="E3054" s="69" t="s">
        <v>26845</v>
      </c>
      <c r="F3054" s="69">
        <v>26166</v>
      </c>
      <c r="G3054" s="69">
        <v>19860303</v>
      </c>
      <c r="H3054" s="69">
        <v>0</v>
      </c>
      <c r="I3054" s="70">
        <v>16836517744</v>
      </c>
      <c r="J3054" s="69">
        <v>1421</v>
      </c>
      <c r="K3054" s="69" t="s">
        <v>28571</v>
      </c>
    </row>
    <row r="3055" spans="1:11" ht="14.4">
      <c r="A3055" s="69">
        <v>1556838</v>
      </c>
      <c r="B3055" s="69">
        <v>1</v>
      </c>
      <c r="C3055" s="69" t="s">
        <v>26854</v>
      </c>
      <c r="D3055" s="69">
        <v>1</v>
      </c>
      <c r="E3055" s="69" t="s">
        <v>26845</v>
      </c>
      <c r="F3055" s="69">
        <v>26188</v>
      </c>
      <c r="G3055" s="69">
        <v>20150427</v>
      </c>
      <c r="H3055" s="69">
        <v>0</v>
      </c>
      <c r="I3055" s="70">
        <v>48098922635</v>
      </c>
      <c r="J3055" s="69">
        <v>1251</v>
      </c>
      <c r="K3055" s="69" t="s">
        <v>28572</v>
      </c>
    </row>
    <row r="3056" spans="1:11" ht="14.4">
      <c r="A3056" s="69">
        <v>1061762</v>
      </c>
      <c r="B3056" s="69">
        <v>1</v>
      </c>
      <c r="C3056" s="69" t="s">
        <v>26854</v>
      </c>
      <c r="D3056" s="69">
        <v>1</v>
      </c>
      <c r="E3056" s="69" t="s">
        <v>26845</v>
      </c>
      <c r="F3056" s="69">
        <v>26229</v>
      </c>
      <c r="G3056" s="69">
        <v>19920304</v>
      </c>
      <c r="H3056" s="69">
        <v>0</v>
      </c>
      <c r="I3056" s="70">
        <v>18887305417</v>
      </c>
      <c r="J3056" s="69">
        <v>1417</v>
      </c>
      <c r="K3056" s="69" t="s">
        <v>28573</v>
      </c>
    </row>
    <row r="3057" spans="1:11" ht="14.4">
      <c r="A3057" s="69">
        <v>1114730</v>
      </c>
      <c r="B3057" s="69">
        <v>1</v>
      </c>
      <c r="C3057" s="69" t="s">
        <v>26854</v>
      </c>
      <c r="D3057" s="69">
        <v>1</v>
      </c>
      <c r="E3057" s="69" t="s">
        <v>26845</v>
      </c>
      <c r="F3057" s="69">
        <v>26230</v>
      </c>
      <c r="G3057" s="69">
        <v>19991018</v>
      </c>
      <c r="H3057" s="69">
        <v>0</v>
      </c>
      <c r="I3057" s="70">
        <v>16886805080</v>
      </c>
      <c r="J3057" s="69">
        <v>1416</v>
      </c>
      <c r="K3057" s="69" t="s">
        <v>28574</v>
      </c>
    </row>
    <row r="3058" spans="1:11" ht="14.4">
      <c r="A3058" s="69">
        <v>1597238</v>
      </c>
      <c r="B3058" s="69">
        <v>1</v>
      </c>
      <c r="C3058" s="69" t="s">
        <v>26854</v>
      </c>
      <c r="D3058" s="69">
        <v>1</v>
      </c>
      <c r="E3058" s="69" t="s">
        <v>26845</v>
      </c>
      <c r="F3058" s="69">
        <v>26233</v>
      </c>
      <c r="G3058" s="69">
        <v>20160307</v>
      </c>
      <c r="H3058" s="69">
        <v>0</v>
      </c>
      <c r="I3058" s="70">
        <v>16109166989</v>
      </c>
      <c r="J3058" s="69">
        <v>1320</v>
      </c>
      <c r="K3058" s="69" t="s">
        <v>28575</v>
      </c>
    </row>
    <row r="3059" spans="1:11" ht="14.4">
      <c r="A3059" s="69">
        <v>1129908</v>
      </c>
      <c r="B3059" s="69">
        <v>1</v>
      </c>
      <c r="C3059" s="69" t="s">
        <v>26854</v>
      </c>
      <c r="D3059" s="69">
        <v>1</v>
      </c>
      <c r="E3059" s="69" t="s">
        <v>26845</v>
      </c>
      <c r="F3059" s="69">
        <v>26264</v>
      </c>
      <c r="G3059" s="69">
        <v>20000216</v>
      </c>
      <c r="H3059" s="69">
        <v>0</v>
      </c>
      <c r="I3059" s="70">
        <v>16917407450</v>
      </c>
      <c r="J3059" s="69">
        <v>1521</v>
      </c>
      <c r="K3059" s="69" t="s">
        <v>472</v>
      </c>
    </row>
    <row r="3060" spans="1:11" ht="14.4">
      <c r="A3060" s="69">
        <v>1353680</v>
      </c>
      <c r="B3060" s="69">
        <v>1</v>
      </c>
      <c r="C3060" s="69" t="s">
        <v>26854</v>
      </c>
      <c r="D3060" s="69">
        <v>1</v>
      </c>
      <c r="E3060" s="69" t="s">
        <v>26845</v>
      </c>
      <c r="F3060" s="69">
        <v>26265</v>
      </c>
      <c r="G3060" s="69">
        <v>20100125</v>
      </c>
      <c r="H3060" s="69">
        <v>0</v>
      </c>
      <c r="I3060" s="70">
        <v>18917408074</v>
      </c>
      <c r="J3060" s="69">
        <v>1261</v>
      </c>
      <c r="K3060" s="69" t="s">
        <v>28576</v>
      </c>
    </row>
    <row r="3061" spans="1:11" ht="14.4">
      <c r="A3061" s="69">
        <v>1061765</v>
      </c>
      <c r="B3061" s="69">
        <v>1</v>
      </c>
      <c r="C3061" s="69" t="s">
        <v>26854</v>
      </c>
      <c r="D3061" s="69">
        <v>1</v>
      </c>
      <c r="E3061" s="69" t="s">
        <v>26845</v>
      </c>
      <c r="F3061" s="69">
        <v>26274</v>
      </c>
      <c r="G3061" s="69">
        <v>19851111</v>
      </c>
      <c r="H3061" s="69">
        <v>0</v>
      </c>
      <c r="I3061" s="70">
        <v>16856616483</v>
      </c>
      <c r="J3061" s="69">
        <v>1417</v>
      </c>
      <c r="K3061" s="69" t="s">
        <v>28577</v>
      </c>
    </row>
    <row r="3062" spans="1:11" ht="14.4">
      <c r="A3062" s="69">
        <v>1589768</v>
      </c>
      <c r="B3062" s="69">
        <v>1</v>
      </c>
      <c r="C3062" s="69" t="s">
        <v>26854</v>
      </c>
      <c r="D3062" s="69">
        <v>1</v>
      </c>
      <c r="E3062" s="69" t="s">
        <v>26845</v>
      </c>
      <c r="F3062" s="69">
        <v>26282</v>
      </c>
      <c r="G3062" s="69">
        <v>20171121</v>
      </c>
      <c r="H3062" s="69">
        <v>0</v>
      </c>
      <c r="I3062" s="70">
        <v>16169409014</v>
      </c>
      <c r="J3062" s="69">
        <v>1416</v>
      </c>
      <c r="K3062" s="69" t="s">
        <v>2912</v>
      </c>
    </row>
    <row r="3063" spans="1:11" ht="14.4">
      <c r="A3063" s="69">
        <v>1723102</v>
      </c>
      <c r="B3063" s="69">
        <v>1</v>
      </c>
      <c r="C3063" s="69" t="s">
        <v>26854</v>
      </c>
      <c r="D3063" s="69">
        <v>1</v>
      </c>
      <c r="E3063" s="69" t="s">
        <v>26845</v>
      </c>
      <c r="F3063" s="69">
        <v>26377</v>
      </c>
      <c r="G3063" s="69">
        <v>20181015</v>
      </c>
      <c r="H3063" s="69">
        <v>0</v>
      </c>
      <c r="I3063" s="70">
        <v>72907548563</v>
      </c>
      <c r="J3063" s="69">
        <v>1416</v>
      </c>
      <c r="K3063" s="69" t="s">
        <v>28578</v>
      </c>
    </row>
    <row r="3064" spans="1:11" ht="14.4">
      <c r="A3064" s="69">
        <v>1388038</v>
      </c>
      <c r="B3064" s="69">
        <v>1</v>
      </c>
      <c r="C3064" s="69" t="s">
        <v>26854</v>
      </c>
      <c r="D3064" s="69">
        <v>1</v>
      </c>
      <c r="E3064" s="69" t="s">
        <v>26845</v>
      </c>
      <c r="F3064" s="69">
        <v>26415</v>
      </c>
      <c r="G3064" s="69">
        <v>20110613</v>
      </c>
      <c r="H3064" s="69">
        <v>0</v>
      </c>
      <c r="I3064" s="70">
        <v>18109218075</v>
      </c>
      <c r="J3064" s="69">
        <v>1416</v>
      </c>
      <c r="K3064" s="69" t="s">
        <v>28579</v>
      </c>
    </row>
    <row r="3065" spans="1:11" ht="14.4">
      <c r="A3065" s="69">
        <v>1651640</v>
      </c>
      <c r="B3065" s="69">
        <v>1</v>
      </c>
      <c r="C3065" s="69" t="s">
        <v>26854</v>
      </c>
      <c r="D3065" s="69">
        <v>1</v>
      </c>
      <c r="E3065" s="69" t="s">
        <v>26845</v>
      </c>
      <c r="F3065" s="69">
        <v>26423</v>
      </c>
      <c r="G3065" s="69">
        <v>20170417</v>
      </c>
      <c r="H3065" s="69">
        <v>0</v>
      </c>
      <c r="I3065" s="70">
        <v>16128809817</v>
      </c>
      <c r="J3065" s="69">
        <v>1521</v>
      </c>
      <c r="K3065" s="69" t="s">
        <v>28580</v>
      </c>
    </row>
    <row r="3066" spans="1:11" ht="14.4">
      <c r="A3066" s="69">
        <v>1061769</v>
      </c>
      <c r="B3066" s="69">
        <v>1</v>
      </c>
      <c r="C3066" s="69" t="s">
        <v>26854</v>
      </c>
      <c r="D3066" s="69">
        <v>1</v>
      </c>
      <c r="E3066" s="69" t="s">
        <v>26845</v>
      </c>
      <c r="F3066" s="69">
        <v>26427</v>
      </c>
      <c r="G3066" s="69">
        <v>19930211</v>
      </c>
      <c r="H3066" s="69">
        <v>0</v>
      </c>
      <c r="I3066" s="70">
        <v>16936300538</v>
      </c>
      <c r="J3066" s="69">
        <v>1417</v>
      </c>
      <c r="K3066" s="69" t="s">
        <v>28581</v>
      </c>
    </row>
    <row r="3067" spans="1:11" ht="14.4">
      <c r="A3067" s="69">
        <v>1131899</v>
      </c>
      <c r="B3067" s="69">
        <v>1</v>
      </c>
      <c r="C3067" s="69" t="s">
        <v>26854</v>
      </c>
      <c r="D3067" s="69">
        <v>1</v>
      </c>
      <c r="E3067" s="69" t="s">
        <v>26845</v>
      </c>
      <c r="F3067" s="69">
        <v>26741</v>
      </c>
      <c r="G3067" s="69">
        <v>20000306</v>
      </c>
      <c r="H3067" s="69">
        <v>0</v>
      </c>
      <c r="I3067" s="70">
        <v>16917440147</v>
      </c>
      <c r="J3067" s="69">
        <v>1521</v>
      </c>
      <c r="K3067" s="69" t="s">
        <v>28582</v>
      </c>
    </row>
    <row r="3068" spans="1:11" ht="14.4">
      <c r="A3068" s="69">
        <v>1386304</v>
      </c>
      <c r="B3068" s="69">
        <v>1</v>
      </c>
      <c r="C3068" s="69" t="s">
        <v>26854</v>
      </c>
      <c r="D3068" s="69">
        <v>1</v>
      </c>
      <c r="E3068" s="69" t="s">
        <v>26845</v>
      </c>
      <c r="F3068" s="69">
        <v>26789</v>
      </c>
      <c r="G3068" s="69">
        <v>20110523</v>
      </c>
      <c r="H3068" s="69">
        <v>0</v>
      </c>
      <c r="I3068" s="70">
        <v>16048302000</v>
      </c>
      <c r="J3068" s="69">
        <v>1417</v>
      </c>
      <c r="K3068" s="69" t="s">
        <v>28583</v>
      </c>
    </row>
    <row r="3069" spans="1:11" ht="14.4">
      <c r="A3069" s="69">
        <v>1061774</v>
      </c>
      <c r="B3069" s="69">
        <v>1</v>
      </c>
      <c r="C3069" s="69" t="s">
        <v>26854</v>
      </c>
      <c r="D3069" s="69">
        <v>1</v>
      </c>
      <c r="E3069" s="69" t="s">
        <v>26845</v>
      </c>
      <c r="F3069" s="69">
        <v>26838</v>
      </c>
      <c r="G3069" s="69">
        <v>19880420</v>
      </c>
      <c r="H3069" s="69">
        <v>0</v>
      </c>
      <c r="I3069" s="70">
        <v>16876641222</v>
      </c>
      <c r="J3069" s="69">
        <v>1200</v>
      </c>
      <c r="K3069" s="69" t="s">
        <v>28584</v>
      </c>
    </row>
    <row r="3070" spans="1:11" ht="14.4">
      <c r="A3070" s="69">
        <v>1635302</v>
      </c>
      <c r="B3070" s="69">
        <v>1</v>
      </c>
      <c r="C3070" s="69" t="s">
        <v>26854</v>
      </c>
      <c r="D3070" s="69">
        <v>1</v>
      </c>
      <c r="E3070" s="69" t="s">
        <v>26845</v>
      </c>
      <c r="F3070" s="69">
        <v>26858</v>
      </c>
      <c r="G3070" s="69">
        <v>20170103</v>
      </c>
      <c r="H3070" s="69">
        <v>0</v>
      </c>
      <c r="I3070" s="70">
        <v>25169267413</v>
      </c>
      <c r="J3070" s="69">
        <v>1320</v>
      </c>
      <c r="K3070" s="69" t="s">
        <v>28585</v>
      </c>
    </row>
    <row r="3071" spans="1:11" ht="14.4">
      <c r="A3071" s="69">
        <v>1661906</v>
      </c>
      <c r="B3071" s="69">
        <v>1</v>
      </c>
      <c r="C3071" s="69" t="s">
        <v>26854</v>
      </c>
      <c r="D3071" s="69">
        <v>1</v>
      </c>
      <c r="E3071" s="69" t="s">
        <v>26845</v>
      </c>
      <c r="F3071" s="69">
        <v>26932</v>
      </c>
      <c r="G3071" s="69">
        <v>20170703</v>
      </c>
      <c r="H3071" s="69">
        <v>0</v>
      </c>
      <c r="I3071" s="70">
        <v>16109073581</v>
      </c>
      <c r="J3071" s="69">
        <v>1511</v>
      </c>
      <c r="K3071" s="69" t="s">
        <v>3699</v>
      </c>
    </row>
    <row r="3072" spans="1:11" ht="14.4">
      <c r="A3072" s="69">
        <v>1061780</v>
      </c>
      <c r="B3072" s="69">
        <v>1</v>
      </c>
      <c r="C3072" s="69" t="s">
        <v>26854</v>
      </c>
      <c r="D3072" s="69">
        <v>1</v>
      </c>
      <c r="E3072" s="69" t="s">
        <v>26845</v>
      </c>
      <c r="F3072" s="69">
        <v>26934</v>
      </c>
      <c r="G3072" s="69">
        <v>19880412</v>
      </c>
      <c r="H3072" s="69">
        <v>0</v>
      </c>
      <c r="I3072" s="70">
        <v>16886906417</v>
      </c>
      <c r="J3072" s="69">
        <v>1261</v>
      </c>
      <c r="K3072" s="69" t="s">
        <v>28586</v>
      </c>
    </row>
    <row r="3073" spans="1:11" ht="14.4">
      <c r="A3073" s="69">
        <v>1061782</v>
      </c>
      <c r="B3073" s="69">
        <v>1</v>
      </c>
      <c r="C3073" s="69" t="s">
        <v>26854</v>
      </c>
      <c r="D3073" s="69">
        <v>1</v>
      </c>
      <c r="E3073" s="69" t="s">
        <v>26845</v>
      </c>
      <c r="F3073" s="69">
        <v>26940</v>
      </c>
      <c r="G3073" s="69">
        <v>19980528</v>
      </c>
      <c r="H3073" s="69">
        <v>0</v>
      </c>
      <c r="I3073" s="70">
        <v>16877111191</v>
      </c>
      <c r="J3073" s="69">
        <v>1421</v>
      </c>
      <c r="K3073" s="69" t="s">
        <v>28587</v>
      </c>
    </row>
    <row r="3074" spans="1:11" ht="14.4">
      <c r="A3074" s="69">
        <v>1385695</v>
      </c>
      <c r="B3074" s="69">
        <v>1</v>
      </c>
      <c r="C3074" s="69" t="s">
        <v>26854</v>
      </c>
      <c r="D3074" s="69">
        <v>1</v>
      </c>
      <c r="E3074" s="69" t="s">
        <v>26845</v>
      </c>
      <c r="F3074" s="69">
        <v>26941</v>
      </c>
      <c r="G3074" s="69">
        <v>20110516</v>
      </c>
      <c r="H3074" s="69">
        <v>0</v>
      </c>
      <c r="I3074" s="70">
        <v>16008322972</v>
      </c>
      <c r="J3074" s="69">
        <v>1416</v>
      </c>
      <c r="K3074" s="69" t="s">
        <v>28588</v>
      </c>
    </row>
    <row r="3075" spans="1:11" ht="14.4">
      <c r="A3075" s="69">
        <v>1061788</v>
      </c>
      <c r="B3075" s="69">
        <v>1</v>
      </c>
      <c r="C3075" s="69" t="s">
        <v>26854</v>
      </c>
      <c r="D3075" s="69">
        <v>1</v>
      </c>
      <c r="E3075" s="69" t="s">
        <v>26845</v>
      </c>
      <c r="F3075" s="69">
        <v>27036</v>
      </c>
      <c r="G3075" s="69">
        <v>19860203</v>
      </c>
      <c r="H3075" s="69">
        <v>0</v>
      </c>
      <c r="I3075" s="70">
        <v>16866602713</v>
      </c>
      <c r="J3075" s="69">
        <v>1200</v>
      </c>
      <c r="K3075" s="69" t="s">
        <v>28589</v>
      </c>
    </row>
    <row r="3076" spans="1:11" ht="14.4">
      <c r="A3076" s="69">
        <v>1375294</v>
      </c>
      <c r="B3076" s="69">
        <v>1</v>
      </c>
      <c r="C3076" s="69" t="s">
        <v>26854</v>
      </c>
      <c r="D3076" s="69">
        <v>1</v>
      </c>
      <c r="E3076" s="69" t="s">
        <v>26845</v>
      </c>
      <c r="F3076" s="69">
        <v>27037</v>
      </c>
      <c r="G3076" s="69">
        <v>20101213</v>
      </c>
      <c r="H3076" s="69">
        <v>0</v>
      </c>
      <c r="I3076" s="70">
        <v>18967826019</v>
      </c>
      <c r="J3076" s="69">
        <v>2294</v>
      </c>
      <c r="K3076" s="69" t="s">
        <v>28590</v>
      </c>
    </row>
    <row r="3077" spans="1:11" ht="14.4">
      <c r="A3077" s="69">
        <v>1406987</v>
      </c>
      <c r="B3077" s="69">
        <v>1</v>
      </c>
      <c r="C3077" s="69" t="s">
        <v>26854</v>
      </c>
      <c r="D3077" s="69">
        <v>1</v>
      </c>
      <c r="E3077" s="69" t="s">
        <v>26845</v>
      </c>
      <c r="F3077" s="69">
        <v>27042</v>
      </c>
      <c r="G3077" s="69">
        <v>20120409</v>
      </c>
      <c r="H3077" s="69">
        <v>0</v>
      </c>
      <c r="I3077" s="70">
        <v>16109115168</v>
      </c>
      <c r="J3077" s="69">
        <v>1421</v>
      </c>
      <c r="K3077" s="69" t="s">
        <v>28591</v>
      </c>
    </row>
    <row r="3078" spans="1:11" ht="14.4">
      <c r="A3078" s="69">
        <v>1506868</v>
      </c>
      <c r="B3078" s="69">
        <v>1</v>
      </c>
      <c r="C3078" s="69" t="s">
        <v>26854</v>
      </c>
      <c r="D3078" s="69">
        <v>1</v>
      </c>
      <c r="E3078" s="69" t="s">
        <v>26845</v>
      </c>
      <c r="F3078" s="69">
        <v>27046</v>
      </c>
      <c r="G3078" s="69">
        <v>20151123</v>
      </c>
      <c r="H3078" s="69">
        <v>0</v>
      </c>
      <c r="I3078" s="70">
        <v>16068643473</v>
      </c>
      <c r="J3078" s="69">
        <v>1352</v>
      </c>
      <c r="K3078" s="69" t="s">
        <v>28592</v>
      </c>
    </row>
    <row r="3079" spans="1:11" ht="14.4">
      <c r="A3079" s="69">
        <v>1061789</v>
      </c>
      <c r="B3079" s="69">
        <v>1</v>
      </c>
      <c r="C3079" s="69" t="s">
        <v>26854</v>
      </c>
      <c r="D3079" s="69">
        <v>1</v>
      </c>
      <c r="E3079" s="69" t="s">
        <v>26845</v>
      </c>
      <c r="F3079" s="69">
        <v>27048</v>
      </c>
      <c r="G3079" s="69">
        <v>19940711</v>
      </c>
      <c r="H3079" s="69">
        <v>0</v>
      </c>
      <c r="I3079" s="70">
        <v>16907174615</v>
      </c>
      <c r="J3079" s="69">
        <v>1416</v>
      </c>
      <c r="K3079" s="69" t="s">
        <v>28593</v>
      </c>
    </row>
    <row r="3080" spans="1:11" ht="14.4">
      <c r="A3080" s="69">
        <v>1420627</v>
      </c>
      <c r="B3080" s="69">
        <v>1</v>
      </c>
      <c r="C3080" s="69" t="s">
        <v>26854</v>
      </c>
      <c r="D3080" s="69">
        <v>1</v>
      </c>
      <c r="E3080" s="69" t="s">
        <v>26845</v>
      </c>
      <c r="F3080" s="69">
        <v>27234</v>
      </c>
      <c r="G3080" s="69">
        <v>20120924</v>
      </c>
      <c r="H3080" s="69">
        <v>0</v>
      </c>
      <c r="I3080" s="70">
        <v>16129012452</v>
      </c>
      <c r="J3080" s="69">
        <v>1261</v>
      </c>
      <c r="K3080" s="69" t="s">
        <v>28594</v>
      </c>
    </row>
    <row r="3081" spans="1:11" ht="14.4">
      <c r="A3081" s="69">
        <v>1653373</v>
      </c>
      <c r="B3081" s="69">
        <v>1</v>
      </c>
      <c r="C3081" s="69" t="s">
        <v>26854</v>
      </c>
      <c r="D3081" s="69">
        <v>1</v>
      </c>
      <c r="E3081" s="69" t="s">
        <v>26845</v>
      </c>
      <c r="F3081" s="69">
        <v>27240</v>
      </c>
      <c r="G3081" s="69">
        <v>20170502</v>
      </c>
      <c r="H3081" s="69">
        <v>0</v>
      </c>
      <c r="I3081" s="70">
        <v>16138913146</v>
      </c>
      <c r="J3081" s="69">
        <v>1521</v>
      </c>
      <c r="K3081" s="69" t="s">
        <v>28595</v>
      </c>
    </row>
    <row r="3082" spans="1:11" ht="14.4">
      <c r="A3082" s="69">
        <v>1061794</v>
      </c>
      <c r="B3082" s="69">
        <v>1</v>
      </c>
      <c r="C3082" s="69" t="s">
        <v>26854</v>
      </c>
      <c r="D3082" s="69">
        <v>1</v>
      </c>
      <c r="E3082" s="69" t="s">
        <v>26845</v>
      </c>
      <c r="F3082" s="69">
        <v>27282</v>
      </c>
      <c r="G3082" s="69">
        <v>19850128</v>
      </c>
      <c r="H3082" s="69">
        <v>0</v>
      </c>
      <c r="I3082" s="70">
        <v>16826450831</v>
      </c>
      <c r="J3082" s="69">
        <v>1801</v>
      </c>
      <c r="K3082" s="69" t="s">
        <v>28596</v>
      </c>
    </row>
    <row r="3083" spans="1:11" ht="14.4">
      <c r="A3083" s="69">
        <v>1061796</v>
      </c>
      <c r="B3083" s="69">
        <v>1</v>
      </c>
      <c r="C3083" s="69" t="s">
        <v>26854</v>
      </c>
      <c r="D3083" s="69">
        <v>1</v>
      </c>
      <c r="E3083" s="69" t="s">
        <v>26845</v>
      </c>
      <c r="F3083" s="69">
        <v>27306</v>
      </c>
      <c r="G3083" s="69">
        <v>19890117</v>
      </c>
      <c r="H3083" s="69">
        <v>0</v>
      </c>
      <c r="I3083" s="70">
        <v>16896901101</v>
      </c>
      <c r="J3083" s="69">
        <v>1416</v>
      </c>
      <c r="K3083" s="69" t="s">
        <v>28597</v>
      </c>
    </row>
    <row r="3084" spans="1:11" ht="14.4">
      <c r="A3084" s="69">
        <v>1643516</v>
      </c>
      <c r="B3084" s="69">
        <v>1</v>
      </c>
      <c r="C3084" s="69" t="s">
        <v>26854</v>
      </c>
      <c r="D3084" s="69">
        <v>1</v>
      </c>
      <c r="E3084" s="69" t="s">
        <v>26845</v>
      </c>
      <c r="F3084" s="69">
        <v>27328</v>
      </c>
      <c r="G3084" s="69">
        <v>20170306</v>
      </c>
      <c r="H3084" s="69">
        <v>0</v>
      </c>
      <c r="I3084" s="70">
        <v>16118917661</v>
      </c>
      <c r="J3084" s="69">
        <v>1801</v>
      </c>
      <c r="K3084" s="69" t="s">
        <v>28598</v>
      </c>
    </row>
    <row r="3085" spans="1:11" ht="14.4">
      <c r="A3085" s="69">
        <v>1061799</v>
      </c>
      <c r="B3085" s="69">
        <v>1</v>
      </c>
      <c r="C3085" s="69" t="s">
        <v>26854</v>
      </c>
      <c r="D3085" s="69">
        <v>1</v>
      </c>
      <c r="E3085" s="69" t="s">
        <v>26845</v>
      </c>
      <c r="F3085" s="69">
        <v>27378</v>
      </c>
      <c r="G3085" s="69">
        <v>19830113</v>
      </c>
      <c r="H3085" s="69">
        <v>0</v>
      </c>
      <c r="I3085" s="70">
        <v>16826200491</v>
      </c>
      <c r="J3085" s="69">
        <v>1417</v>
      </c>
      <c r="K3085" s="69" t="s">
        <v>28599</v>
      </c>
    </row>
    <row r="3086" spans="1:11" ht="14.4">
      <c r="A3086" s="69">
        <v>1061802</v>
      </c>
      <c r="B3086" s="69">
        <v>1</v>
      </c>
      <c r="C3086" s="69" t="s">
        <v>26854</v>
      </c>
      <c r="D3086" s="69">
        <v>1</v>
      </c>
      <c r="E3086" s="69" t="s">
        <v>26845</v>
      </c>
      <c r="F3086" s="69">
        <v>27414</v>
      </c>
      <c r="G3086" s="69">
        <v>19851105</v>
      </c>
      <c r="H3086" s="69">
        <v>0</v>
      </c>
      <c r="I3086" s="70">
        <v>16856454570</v>
      </c>
      <c r="J3086" s="69">
        <v>1309</v>
      </c>
      <c r="K3086" s="69" t="s">
        <v>28600</v>
      </c>
    </row>
    <row r="3087" spans="1:11" ht="14.4">
      <c r="A3087" s="69">
        <v>1391657</v>
      </c>
      <c r="B3087" s="69">
        <v>1</v>
      </c>
      <c r="C3087" s="69" t="s">
        <v>26854</v>
      </c>
      <c r="D3087" s="69">
        <v>1</v>
      </c>
      <c r="E3087" s="69" t="s">
        <v>26845</v>
      </c>
      <c r="F3087" s="69">
        <v>27415</v>
      </c>
      <c r="G3087" s="69">
        <v>20110808</v>
      </c>
      <c r="H3087" s="69">
        <v>0</v>
      </c>
      <c r="I3087" s="70">
        <v>16089049387</v>
      </c>
      <c r="J3087" s="69">
        <v>1309</v>
      </c>
      <c r="K3087" s="69" t="s">
        <v>28601</v>
      </c>
    </row>
    <row r="3088" spans="1:11" ht="14.4">
      <c r="A3088" s="69">
        <v>1651428</v>
      </c>
      <c r="B3088" s="69">
        <v>1</v>
      </c>
      <c r="C3088" s="69" t="s">
        <v>26854</v>
      </c>
      <c r="D3088" s="69">
        <v>1</v>
      </c>
      <c r="E3088" s="69" t="s">
        <v>26845</v>
      </c>
      <c r="F3088" s="69">
        <v>27418</v>
      </c>
      <c r="G3088" s="69">
        <v>20170417</v>
      </c>
      <c r="H3088" s="69">
        <v>0</v>
      </c>
      <c r="I3088" s="70">
        <v>16099128478</v>
      </c>
      <c r="J3088" s="69">
        <v>1521</v>
      </c>
      <c r="K3088" s="69" t="s">
        <v>28602</v>
      </c>
    </row>
    <row r="3089" spans="1:11" ht="14.4">
      <c r="A3089" s="69">
        <v>1061803</v>
      </c>
      <c r="B3089" s="69">
        <v>1</v>
      </c>
      <c r="C3089" s="69" t="s">
        <v>26854</v>
      </c>
      <c r="D3089" s="69">
        <v>1</v>
      </c>
      <c r="E3089" s="69" t="s">
        <v>26845</v>
      </c>
      <c r="F3089" s="69">
        <v>27420</v>
      </c>
      <c r="G3089" s="69">
        <v>19910926</v>
      </c>
      <c r="H3089" s="69">
        <v>0</v>
      </c>
      <c r="I3089" s="70">
        <v>16917376648</v>
      </c>
      <c r="J3089" s="69">
        <v>1309</v>
      </c>
      <c r="K3089" s="69" t="s">
        <v>28603</v>
      </c>
    </row>
    <row r="3090" spans="1:11" ht="14.4">
      <c r="A3090" s="69">
        <v>1695762</v>
      </c>
      <c r="B3090" s="69">
        <v>1</v>
      </c>
      <c r="C3090" s="69" t="s">
        <v>26854</v>
      </c>
      <c r="D3090" s="69">
        <v>1</v>
      </c>
      <c r="E3090" s="69" t="s">
        <v>26845</v>
      </c>
      <c r="F3090" s="69">
        <v>27436</v>
      </c>
      <c r="G3090" s="69">
        <v>20180320</v>
      </c>
      <c r="H3090" s="69">
        <v>0</v>
      </c>
      <c r="I3090" s="70">
        <v>16139440297</v>
      </c>
      <c r="J3090" s="69">
        <v>1421</v>
      </c>
      <c r="K3090" s="69" t="s">
        <v>28604</v>
      </c>
    </row>
    <row r="3091" spans="1:11" ht="14.4">
      <c r="A3091" s="69">
        <v>1698612</v>
      </c>
      <c r="B3091" s="69">
        <v>1</v>
      </c>
      <c r="C3091" s="69" t="s">
        <v>26854</v>
      </c>
      <c r="D3091" s="69">
        <v>1</v>
      </c>
      <c r="E3091" s="69" t="s">
        <v>26845</v>
      </c>
      <c r="F3091" s="69">
        <v>27449</v>
      </c>
      <c r="G3091" s="69">
        <v>20180409</v>
      </c>
      <c r="H3091" s="69">
        <v>0</v>
      </c>
      <c r="I3091" s="70">
        <v>16089105957</v>
      </c>
      <c r="J3091" s="69">
        <v>1361</v>
      </c>
      <c r="K3091" s="69" t="s">
        <v>28605</v>
      </c>
    </row>
    <row r="3092" spans="1:11" ht="14.4">
      <c r="A3092" s="69">
        <v>1709429</v>
      </c>
      <c r="B3092" s="69">
        <v>1</v>
      </c>
      <c r="C3092" s="69" t="s">
        <v>26854</v>
      </c>
      <c r="D3092" s="69">
        <v>1</v>
      </c>
      <c r="E3092" s="69" t="s">
        <v>26845</v>
      </c>
      <c r="F3092" s="69">
        <v>27517</v>
      </c>
      <c r="G3092" s="69">
        <v>20191125</v>
      </c>
      <c r="H3092" s="69">
        <v>0</v>
      </c>
      <c r="I3092" s="70">
        <v>92038900244</v>
      </c>
      <c r="J3092" s="69">
        <v>6700</v>
      </c>
      <c r="K3092" s="69" t="s">
        <v>28606</v>
      </c>
    </row>
    <row r="3093" spans="1:11" ht="14.4">
      <c r="A3093" s="69">
        <v>1061812</v>
      </c>
      <c r="B3093" s="69">
        <v>1</v>
      </c>
      <c r="C3093" s="69" t="s">
        <v>26854</v>
      </c>
      <c r="D3093" s="69">
        <v>1</v>
      </c>
      <c r="E3093" s="69" t="s">
        <v>26845</v>
      </c>
      <c r="F3093" s="69">
        <v>27651</v>
      </c>
      <c r="G3093" s="69">
        <v>19940905</v>
      </c>
      <c r="H3093" s="69">
        <v>0</v>
      </c>
      <c r="I3093" s="70">
        <v>16907106948</v>
      </c>
      <c r="J3093" s="69">
        <v>1511</v>
      </c>
      <c r="K3093" s="69" t="s">
        <v>28607</v>
      </c>
    </row>
    <row r="3094" spans="1:11" ht="14.4">
      <c r="A3094" s="69">
        <v>1127076</v>
      </c>
      <c r="B3094" s="69">
        <v>1</v>
      </c>
      <c r="C3094" s="69" t="s">
        <v>26854</v>
      </c>
      <c r="D3094" s="69">
        <v>1</v>
      </c>
      <c r="E3094" s="69" t="s">
        <v>26845</v>
      </c>
      <c r="F3094" s="69">
        <v>27652</v>
      </c>
      <c r="G3094" s="69">
        <v>20000124</v>
      </c>
      <c r="H3094" s="69">
        <v>0</v>
      </c>
      <c r="I3094" s="70">
        <v>18927605396</v>
      </c>
      <c r="J3094" s="69">
        <v>1461</v>
      </c>
      <c r="K3094" s="69" t="s">
        <v>28608</v>
      </c>
    </row>
    <row r="3095" spans="1:11" ht="14.4">
      <c r="A3095" s="69">
        <v>1132864</v>
      </c>
      <c r="B3095" s="69">
        <v>1</v>
      </c>
      <c r="C3095" s="69" t="s">
        <v>26854</v>
      </c>
      <c r="D3095" s="69">
        <v>1</v>
      </c>
      <c r="E3095" s="69" t="s">
        <v>26845</v>
      </c>
      <c r="F3095" s="69">
        <v>27653</v>
      </c>
      <c r="G3095" s="69">
        <v>20000312</v>
      </c>
      <c r="H3095" s="69">
        <v>0</v>
      </c>
      <c r="I3095" s="70">
        <v>16917507713</v>
      </c>
      <c r="J3095" s="69">
        <v>1421</v>
      </c>
      <c r="K3095" s="69" t="s">
        <v>28609</v>
      </c>
    </row>
    <row r="3096" spans="1:11" ht="14.4">
      <c r="A3096" s="69">
        <v>1304843</v>
      </c>
      <c r="B3096" s="69">
        <v>1</v>
      </c>
      <c r="C3096" s="69" t="s">
        <v>26854</v>
      </c>
      <c r="D3096" s="69">
        <v>1</v>
      </c>
      <c r="E3096" s="69" t="s">
        <v>26845</v>
      </c>
      <c r="F3096" s="69">
        <v>27656</v>
      </c>
      <c r="G3096" s="69">
        <v>20070924</v>
      </c>
      <c r="H3096" s="69">
        <v>0</v>
      </c>
      <c r="I3096" s="70">
        <v>16018342051</v>
      </c>
      <c r="J3096" s="69">
        <v>1251</v>
      </c>
      <c r="K3096" s="69" t="s">
        <v>28610</v>
      </c>
    </row>
    <row r="3097" spans="1:11" ht="14.4">
      <c r="A3097" s="69">
        <v>1127580</v>
      </c>
      <c r="B3097" s="69">
        <v>1</v>
      </c>
      <c r="C3097" s="69" t="s">
        <v>26854</v>
      </c>
      <c r="D3097" s="69">
        <v>1</v>
      </c>
      <c r="E3097" s="69" t="s">
        <v>26845</v>
      </c>
      <c r="F3097" s="69">
        <v>27670</v>
      </c>
      <c r="G3097" s="69">
        <v>20000131</v>
      </c>
      <c r="H3097" s="69">
        <v>0</v>
      </c>
      <c r="I3097" s="70">
        <v>16947106338</v>
      </c>
      <c r="J3097" s="69">
        <v>1200</v>
      </c>
      <c r="K3097" s="69" t="s">
        <v>28611</v>
      </c>
    </row>
    <row r="3098" spans="1:11" ht="14.4">
      <c r="A3098" s="69">
        <v>1061813</v>
      </c>
      <c r="B3098" s="69">
        <v>1</v>
      </c>
      <c r="C3098" s="69" t="s">
        <v>26854</v>
      </c>
      <c r="D3098" s="69">
        <v>1</v>
      </c>
      <c r="E3098" s="69" t="s">
        <v>26845</v>
      </c>
      <c r="F3098" s="69">
        <v>27690</v>
      </c>
      <c r="G3098" s="69">
        <v>19890220</v>
      </c>
      <c r="H3098" s="69">
        <v>0</v>
      </c>
      <c r="I3098" s="70">
        <v>16897002396</v>
      </c>
      <c r="J3098" s="69">
        <v>1421</v>
      </c>
      <c r="K3098" s="69" t="s">
        <v>28612</v>
      </c>
    </row>
    <row r="3099" spans="1:11" ht="14.4">
      <c r="A3099" s="69">
        <v>1061814</v>
      </c>
      <c r="B3099" s="69">
        <v>1</v>
      </c>
      <c r="C3099" s="69" t="s">
        <v>26854</v>
      </c>
      <c r="D3099" s="69">
        <v>1</v>
      </c>
      <c r="E3099" s="69" t="s">
        <v>26845</v>
      </c>
      <c r="F3099" s="69">
        <v>27792</v>
      </c>
      <c r="G3099" s="69">
        <v>19881006</v>
      </c>
      <c r="H3099" s="69">
        <v>0</v>
      </c>
      <c r="I3099" s="70">
        <v>16856702960</v>
      </c>
      <c r="J3099" s="69">
        <v>1417</v>
      </c>
      <c r="K3099" s="69" t="s">
        <v>28613</v>
      </c>
    </row>
    <row r="3100" spans="1:11" ht="14.4">
      <c r="A3100" s="69">
        <v>1061815</v>
      </c>
      <c r="B3100" s="69">
        <v>1</v>
      </c>
      <c r="C3100" s="69" t="s">
        <v>26854</v>
      </c>
      <c r="D3100" s="69">
        <v>1</v>
      </c>
      <c r="E3100" s="69" t="s">
        <v>26845</v>
      </c>
      <c r="F3100" s="69">
        <v>27835</v>
      </c>
      <c r="G3100" s="69">
        <v>19951109</v>
      </c>
      <c r="H3100" s="69">
        <v>0</v>
      </c>
      <c r="I3100" s="70">
        <v>16947557076</v>
      </c>
      <c r="J3100" s="69">
        <v>1320</v>
      </c>
      <c r="K3100" s="69" t="s">
        <v>28614</v>
      </c>
    </row>
    <row r="3101" spans="1:11" ht="14.4">
      <c r="A3101" s="69">
        <v>1131901</v>
      </c>
      <c r="B3101" s="69">
        <v>1</v>
      </c>
      <c r="C3101" s="69" t="s">
        <v>26854</v>
      </c>
      <c r="D3101" s="69">
        <v>1</v>
      </c>
      <c r="E3101" s="69" t="s">
        <v>26845</v>
      </c>
      <c r="F3101" s="69">
        <v>27836</v>
      </c>
      <c r="G3101" s="69">
        <v>20000306</v>
      </c>
      <c r="H3101" s="69">
        <v>0</v>
      </c>
      <c r="I3101" s="70">
        <v>39876849207</v>
      </c>
      <c r="J3101" s="69">
        <v>1261</v>
      </c>
      <c r="K3101" s="69" t="s">
        <v>28615</v>
      </c>
    </row>
    <row r="3102" spans="1:11" ht="14.4">
      <c r="A3102" s="69">
        <v>1372816</v>
      </c>
      <c r="B3102" s="69">
        <v>1</v>
      </c>
      <c r="C3102" s="69" t="s">
        <v>26854</v>
      </c>
      <c r="D3102" s="69">
        <v>1</v>
      </c>
      <c r="E3102" s="69" t="s">
        <v>26845</v>
      </c>
      <c r="F3102" s="69">
        <v>28037</v>
      </c>
      <c r="G3102" s="69">
        <v>20101101</v>
      </c>
      <c r="H3102" s="69">
        <v>0</v>
      </c>
      <c r="I3102" s="70">
        <v>16947734741</v>
      </c>
      <c r="J3102" s="69">
        <v>1200</v>
      </c>
      <c r="K3102" s="69" t="s">
        <v>28616</v>
      </c>
    </row>
    <row r="3103" spans="1:11" ht="14.4">
      <c r="A3103" s="69">
        <v>1061821</v>
      </c>
      <c r="B3103" s="69">
        <v>1</v>
      </c>
      <c r="C3103" s="69" t="s">
        <v>26854</v>
      </c>
      <c r="D3103" s="69">
        <v>1</v>
      </c>
      <c r="E3103" s="69" t="s">
        <v>26845</v>
      </c>
      <c r="F3103" s="69">
        <v>28071</v>
      </c>
      <c r="G3103" s="69">
        <v>19951109</v>
      </c>
      <c r="H3103" s="69">
        <v>0</v>
      </c>
      <c r="I3103" s="70">
        <v>16957709625</v>
      </c>
      <c r="J3103" s="69">
        <v>1417</v>
      </c>
      <c r="K3103" s="69" t="s">
        <v>28617</v>
      </c>
    </row>
    <row r="3104" spans="1:11" ht="14.4">
      <c r="A3104" s="69">
        <v>1699050</v>
      </c>
      <c r="B3104" s="69">
        <v>1</v>
      </c>
      <c r="C3104" s="69" t="s">
        <v>26854</v>
      </c>
      <c r="D3104" s="69">
        <v>1</v>
      </c>
      <c r="E3104" s="69" t="s">
        <v>26845</v>
      </c>
      <c r="F3104" s="69">
        <v>28090</v>
      </c>
      <c r="G3104" s="69">
        <v>20180416</v>
      </c>
      <c r="H3104" s="69">
        <v>0</v>
      </c>
      <c r="I3104" s="70">
        <v>1169979943</v>
      </c>
      <c r="J3104" s="69">
        <v>1294</v>
      </c>
      <c r="K3104" s="69" t="s">
        <v>28618</v>
      </c>
    </row>
    <row r="3105" spans="1:11" ht="14.4">
      <c r="A3105" s="69">
        <v>2066017</v>
      </c>
      <c r="B3105" s="69">
        <v>1</v>
      </c>
      <c r="C3105" s="69" t="s">
        <v>26854</v>
      </c>
      <c r="D3105" s="69">
        <v>1</v>
      </c>
      <c r="E3105" s="69" t="s">
        <v>26845</v>
      </c>
      <c r="F3105" s="69">
        <v>28120</v>
      </c>
      <c r="G3105" s="69">
        <v>20220110</v>
      </c>
      <c r="H3105" s="69">
        <v>0</v>
      </c>
      <c r="I3105" s="70">
        <v>16068419296</v>
      </c>
      <c r="J3105" s="69">
        <v>1421</v>
      </c>
      <c r="K3105" s="69" t="s">
        <v>28619</v>
      </c>
    </row>
    <row r="3106" spans="1:11" ht="14.4">
      <c r="A3106" s="69">
        <v>1581893</v>
      </c>
      <c r="B3106" s="69">
        <v>1</v>
      </c>
      <c r="C3106" s="69" t="s">
        <v>26854</v>
      </c>
      <c r="D3106" s="69">
        <v>1</v>
      </c>
      <c r="E3106" s="69" t="s">
        <v>26845</v>
      </c>
      <c r="F3106" s="69">
        <v>28226</v>
      </c>
      <c r="G3106" s="69">
        <v>20151019</v>
      </c>
      <c r="H3106" s="69">
        <v>0</v>
      </c>
      <c r="I3106" s="70">
        <v>16907234518</v>
      </c>
      <c r="J3106" s="69">
        <v>1361</v>
      </c>
      <c r="K3106" s="69" t="s">
        <v>28620</v>
      </c>
    </row>
    <row r="3107" spans="1:11" ht="14.4">
      <c r="A3107" s="69">
        <v>1061825</v>
      </c>
      <c r="B3107" s="69">
        <v>1</v>
      </c>
      <c r="C3107" s="69" t="s">
        <v>26854</v>
      </c>
      <c r="D3107" s="69">
        <v>1</v>
      </c>
      <c r="E3107" s="69" t="s">
        <v>26845</v>
      </c>
      <c r="F3107" s="69">
        <v>28302</v>
      </c>
      <c r="G3107" s="69">
        <v>19900808</v>
      </c>
      <c r="H3107" s="69">
        <v>0</v>
      </c>
      <c r="I3107" s="70">
        <v>16866805100</v>
      </c>
      <c r="J3107" s="69">
        <v>1417</v>
      </c>
      <c r="K3107" s="69" t="s">
        <v>28621</v>
      </c>
    </row>
    <row r="3108" spans="1:11" ht="14.4">
      <c r="A3108" s="69">
        <v>1061826</v>
      </c>
      <c r="B3108" s="69">
        <v>1</v>
      </c>
      <c r="C3108" s="69" t="s">
        <v>26854</v>
      </c>
      <c r="D3108" s="69">
        <v>1</v>
      </c>
      <c r="E3108" s="69" t="s">
        <v>26845</v>
      </c>
      <c r="F3108" s="69">
        <v>28323</v>
      </c>
      <c r="G3108" s="69">
        <v>19950918</v>
      </c>
      <c r="H3108" s="69">
        <v>0</v>
      </c>
      <c r="I3108" s="70">
        <v>16866912864</v>
      </c>
      <c r="J3108" s="69">
        <v>1320</v>
      </c>
      <c r="K3108" s="69" t="s">
        <v>28622</v>
      </c>
    </row>
    <row r="3109" spans="1:11" ht="14.4">
      <c r="A3109" s="69">
        <v>1637217</v>
      </c>
      <c r="B3109" s="69">
        <v>1</v>
      </c>
      <c r="C3109" s="69" t="s">
        <v>26854</v>
      </c>
      <c r="D3109" s="69">
        <v>1</v>
      </c>
      <c r="E3109" s="69" t="s">
        <v>26845</v>
      </c>
      <c r="F3109" s="69">
        <v>28333</v>
      </c>
      <c r="G3109" s="69">
        <v>20170123</v>
      </c>
      <c r="H3109" s="69">
        <v>0</v>
      </c>
      <c r="I3109" s="70">
        <v>16098904457</v>
      </c>
      <c r="J3109" s="69">
        <v>1451</v>
      </c>
      <c r="K3109" s="69" t="s">
        <v>28623</v>
      </c>
    </row>
    <row r="3110" spans="1:11" ht="14.4">
      <c r="A3110" s="69">
        <v>1597460</v>
      </c>
      <c r="B3110" s="69">
        <v>1</v>
      </c>
      <c r="C3110" s="69" t="s">
        <v>26854</v>
      </c>
      <c r="D3110" s="69">
        <v>1</v>
      </c>
      <c r="E3110" s="69" t="s">
        <v>26845</v>
      </c>
      <c r="F3110" s="69">
        <v>28510</v>
      </c>
      <c r="G3110" s="69">
        <v>20160307</v>
      </c>
      <c r="H3110" s="69">
        <v>0</v>
      </c>
      <c r="I3110" s="70">
        <v>16028441810</v>
      </c>
      <c r="J3110" s="69">
        <v>1320</v>
      </c>
      <c r="K3110" s="69" t="s">
        <v>28624</v>
      </c>
    </row>
    <row r="3111" spans="1:11" ht="14.4">
      <c r="A3111" s="69">
        <v>1061834</v>
      </c>
      <c r="B3111" s="69">
        <v>1</v>
      </c>
      <c r="C3111" s="69" t="s">
        <v>26854</v>
      </c>
      <c r="D3111" s="69">
        <v>1</v>
      </c>
      <c r="E3111" s="69" t="s">
        <v>26845</v>
      </c>
      <c r="F3111" s="69">
        <v>28540</v>
      </c>
      <c r="G3111" s="69">
        <v>19930324</v>
      </c>
      <c r="H3111" s="69">
        <v>0</v>
      </c>
      <c r="I3111" s="70">
        <v>16887155428</v>
      </c>
      <c r="J3111" s="69">
        <v>1261</v>
      </c>
      <c r="K3111" s="69" t="s">
        <v>28625</v>
      </c>
    </row>
    <row r="3112" spans="1:11" ht="14.4">
      <c r="A3112" s="69">
        <v>1591459</v>
      </c>
      <c r="B3112" s="69">
        <v>1</v>
      </c>
      <c r="C3112" s="69" t="s">
        <v>26854</v>
      </c>
      <c r="D3112" s="69">
        <v>1</v>
      </c>
      <c r="E3112" s="69" t="s">
        <v>26845</v>
      </c>
      <c r="F3112" s="69">
        <v>28598</v>
      </c>
      <c r="G3112" s="69">
        <v>20160215</v>
      </c>
      <c r="H3112" s="69">
        <v>0</v>
      </c>
      <c r="I3112" s="70">
        <v>16977746631</v>
      </c>
      <c r="J3112" s="69">
        <v>1417</v>
      </c>
      <c r="K3112" s="69" t="s">
        <v>28626</v>
      </c>
    </row>
    <row r="3113" spans="1:11" ht="14.4">
      <c r="A3113" s="69">
        <v>1306764</v>
      </c>
      <c r="B3113" s="69">
        <v>1</v>
      </c>
      <c r="C3113" s="69" t="s">
        <v>26854</v>
      </c>
      <c r="D3113" s="69">
        <v>1</v>
      </c>
      <c r="E3113" s="69" t="s">
        <v>26845</v>
      </c>
      <c r="F3113" s="69">
        <v>28603</v>
      </c>
      <c r="G3113" s="69">
        <v>20071001</v>
      </c>
      <c r="H3113" s="69">
        <v>0</v>
      </c>
      <c r="I3113" s="70">
        <v>18978009449</v>
      </c>
      <c r="J3113" s="69">
        <v>1461</v>
      </c>
      <c r="K3113" s="69" t="s">
        <v>28627</v>
      </c>
    </row>
    <row r="3114" spans="1:11" ht="14.4">
      <c r="A3114" s="69">
        <v>1114660</v>
      </c>
      <c r="B3114" s="69">
        <v>1</v>
      </c>
      <c r="C3114" s="69" t="s">
        <v>26854</v>
      </c>
      <c r="D3114" s="69">
        <v>1</v>
      </c>
      <c r="E3114" s="69" t="s">
        <v>26845</v>
      </c>
      <c r="F3114" s="69">
        <v>28639</v>
      </c>
      <c r="G3114" s="69">
        <v>19991018</v>
      </c>
      <c r="H3114" s="69">
        <v>0</v>
      </c>
      <c r="I3114" s="70">
        <v>16967825106</v>
      </c>
      <c r="J3114" s="69">
        <v>1200</v>
      </c>
      <c r="K3114" s="69" t="s">
        <v>28628</v>
      </c>
    </row>
    <row r="3115" spans="1:11" ht="14.4">
      <c r="A3115" s="69">
        <v>1650412</v>
      </c>
      <c r="B3115" s="69">
        <v>1</v>
      </c>
      <c r="C3115" s="69" t="s">
        <v>26854</v>
      </c>
      <c r="D3115" s="69">
        <v>1</v>
      </c>
      <c r="E3115" s="69" t="s">
        <v>26845</v>
      </c>
      <c r="F3115" s="69">
        <v>28700</v>
      </c>
      <c r="G3115" s="69">
        <v>20170410</v>
      </c>
      <c r="H3115" s="69">
        <v>0</v>
      </c>
      <c r="I3115" s="70">
        <v>16988201857</v>
      </c>
      <c r="J3115" s="69">
        <v>1521</v>
      </c>
      <c r="K3115" s="69" t="s">
        <v>28629</v>
      </c>
    </row>
    <row r="3116" spans="1:11" ht="14.4">
      <c r="A3116" s="69">
        <v>1650945</v>
      </c>
      <c r="B3116" s="69">
        <v>1</v>
      </c>
      <c r="C3116" s="69" t="s">
        <v>26854</v>
      </c>
      <c r="D3116" s="69">
        <v>1</v>
      </c>
      <c r="E3116" s="69" t="s">
        <v>26845</v>
      </c>
      <c r="F3116" s="69">
        <v>28724</v>
      </c>
      <c r="G3116" s="69">
        <v>20170410</v>
      </c>
      <c r="H3116" s="69">
        <v>0</v>
      </c>
      <c r="I3116" s="70">
        <v>16089051599</v>
      </c>
      <c r="J3116" s="69">
        <v>1320</v>
      </c>
      <c r="K3116" s="69" t="s">
        <v>28630</v>
      </c>
    </row>
    <row r="3117" spans="1:11" ht="14.4">
      <c r="A3117" s="69">
        <v>1355551</v>
      </c>
      <c r="B3117" s="69">
        <v>1</v>
      </c>
      <c r="C3117" s="69" t="s">
        <v>26854</v>
      </c>
      <c r="D3117" s="69">
        <v>1</v>
      </c>
      <c r="E3117" s="69" t="s">
        <v>26845</v>
      </c>
      <c r="F3117" s="69">
        <v>28801</v>
      </c>
      <c r="G3117" s="69">
        <v>20100301</v>
      </c>
      <c r="H3117" s="69">
        <v>0</v>
      </c>
      <c r="I3117" s="70">
        <v>16109009734</v>
      </c>
      <c r="J3117" s="69">
        <v>1461</v>
      </c>
      <c r="K3117" s="69" t="s">
        <v>28631</v>
      </c>
    </row>
    <row r="3118" spans="1:11" ht="14.4">
      <c r="A3118" s="69">
        <v>1502293</v>
      </c>
      <c r="B3118" s="69">
        <v>1</v>
      </c>
      <c r="C3118" s="69" t="s">
        <v>26854</v>
      </c>
      <c r="D3118" s="69">
        <v>1</v>
      </c>
      <c r="E3118" s="69" t="s">
        <v>26845</v>
      </c>
      <c r="F3118" s="69">
        <v>28880</v>
      </c>
      <c r="G3118" s="69">
        <v>20140616</v>
      </c>
      <c r="H3118" s="69">
        <v>0</v>
      </c>
      <c r="I3118" s="70">
        <v>16078606932</v>
      </c>
      <c r="J3118" s="69">
        <v>1320</v>
      </c>
      <c r="K3118" s="69" t="s">
        <v>28632</v>
      </c>
    </row>
    <row r="3119" spans="1:11" ht="14.4">
      <c r="A3119" s="69">
        <v>1697029</v>
      </c>
      <c r="B3119" s="69">
        <v>1</v>
      </c>
      <c r="C3119" s="69" t="s">
        <v>26854</v>
      </c>
      <c r="D3119" s="69">
        <v>1</v>
      </c>
      <c r="E3119" s="69" t="s">
        <v>26845</v>
      </c>
      <c r="F3119" s="69">
        <v>28886</v>
      </c>
      <c r="G3119" s="69">
        <v>20180402</v>
      </c>
      <c r="H3119" s="69">
        <v>0</v>
      </c>
      <c r="I3119" s="70">
        <v>16068528989</v>
      </c>
      <c r="J3119" s="69">
        <v>1521</v>
      </c>
      <c r="K3119" s="69" t="s">
        <v>28633</v>
      </c>
    </row>
    <row r="3120" spans="1:11" ht="14.4">
      <c r="A3120" s="69">
        <v>1061843</v>
      </c>
      <c r="B3120" s="69">
        <v>1</v>
      </c>
      <c r="C3120" s="69" t="s">
        <v>26854</v>
      </c>
      <c r="D3120" s="69">
        <v>1</v>
      </c>
      <c r="E3120" s="69" t="s">
        <v>26845</v>
      </c>
      <c r="F3120" s="69">
        <v>28914</v>
      </c>
      <c r="G3120" s="69">
        <v>19851113</v>
      </c>
      <c r="H3120" s="69">
        <v>0</v>
      </c>
      <c r="I3120" s="70">
        <v>16846531875</v>
      </c>
      <c r="J3120" s="69">
        <v>1261</v>
      </c>
      <c r="K3120" s="69" t="s">
        <v>28634</v>
      </c>
    </row>
    <row r="3121" spans="1:11" ht="14.4">
      <c r="A3121" s="69">
        <v>1140011</v>
      </c>
      <c r="B3121" s="69">
        <v>1</v>
      </c>
      <c r="C3121" s="69" t="s">
        <v>26854</v>
      </c>
      <c r="D3121" s="69">
        <v>1</v>
      </c>
      <c r="E3121" s="69" t="s">
        <v>26845</v>
      </c>
      <c r="F3121" s="69">
        <v>28982</v>
      </c>
      <c r="G3121" s="69">
        <v>20000522</v>
      </c>
      <c r="H3121" s="69">
        <v>0</v>
      </c>
      <c r="I3121" s="70">
        <v>16907102210</v>
      </c>
      <c r="J3121" s="69">
        <v>1309</v>
      </c>
      <c r="K3121" s="69" t="s">
        <v>28635</v>
      </c>
    </row>
    <row r="3122" spans="1:11" ht="14.4">
      <c r="A3122" s="69">
        <v>1357902</v>
      </c>
      <c r="B3122" s="69">
        <v>1</v>
      </c>
      <c r="C3122" s="69" t="s">
        <v>26854</v>
      </c>
      <c r="D3122" s="69">
        <v>1</v>
      </c>
      <c r="E3122" s="69" t="s">
        <v>26845</v>
      </c>
      <c r="F3122" s="69">
        <v>29020</v>
      </c>
      <c r="G3122" s="69">
        <v>20100412</v>
      </c>
      <c r="H3122" s="69">
        <v>0</v>
      </c>
      <c r="I3122" s="70">
        <v>16058538022</v>
      </c>
      <c r="J3122" s="69">
        <v>1417</v>
      </c>
      <c r="K3122" s="69" t="s">
        <v>28636</v>
      </c>
    </row>
    <row r="3123" spans="1:11" ht="14.4">
      <c r="A3123" s="69">
        <v>1118786</v>
      </c>
      <c r="B3123" s="69">
        <v>1</v>
      </c>
      <c r="C3123" s="69" t="s">
        <v>26854</v>
      </c>
      <c r="D3123" s="69">
        <v>1</v>
      </c>
      <c r="E3123" s="69" t="s">
        <v>26845</v>
      </c>
      <c r="F3123" s="69">
        <v>29049</v>
      </c>
      <c r="G3123" s="69">
        <v>19991115</v>
      </c>
      <c r="H3123" s="69">
        <v>0</v>
      </c>
      <c r="I3123" s="70">
        <v>16927448346</v>
      </c>
      <c r="J3123" s="69">
        <v>1451</v>
      </c>
      <c r="K3123" s="69" t="s">
        <v>28637</v>
      </c>
    </row>
    <row r="3124" spans="1:11" ht="14.4">
      <c r="A3124" s="69">
        <v>1694355</v>
      </c>
      <c r="B3124" s="69">
        <v>1</v>
      </c>
      <c r="C3124" s="69" t="s">
        <v>26854</v>
      </c>
      <c r="D3124" s="69">
        <v>1</v>
      </c>
      <c r="E3124" s="69" t="s">
        <v>26845</v>
      </c>
      <c r="F3124" s="69">
        <v>29050</v>
      </c>
      <c r="G3124" s="69">
        <v>20180312</v>
      </c>
      <c r="H3124" s="69">
        <v>0</v>
      </c>
      <c r="I3124" s="70">
        <v>12169888521</v>
      </c>
      <c r="J3124" s="69">
        <v>1361</v>
      </c>
      <c r="K3124" s="69" t="s">
        <v>28638</v>
      </c>
    </row>
    <row r="3125" spans="1:11" ht="14.4">
      <c r="A3125" s="69">
        <v>1061848</v>
      </c>
      <c r="B3125" s="69">
        <v>1</v>
      </c>
      <c r="C3125" s="69" t="s">
        <v>26854</v>
      </c>
      <c r="D3125" s="69">
        <v>1</v>
      </c>
      <c r="E3125" s="69" t="s">
        <v>26845</v>
      </c>
      <c r="F3125" s="69">
        <v>29274</v>
      </c>
      <c r="G3125" s="69">
        <v>19860203</v>
      </c>
      <c r="H3125" s="69">
        <v>0</v>
      </c>
      <c r="I3125" s="70">
        <v>16856702671</v>
      </c>
      <c r="J3125" s="69">
        <v>1416</v>
      </c>
      <c r="K3125" s="69" t="s">
        <v>28639</v>
      </c>
    </row>
    <row r="3126" spans="1:11" ht="14.4">
      <c r="A3126" s="69">
        <v>1587284</v>
      </c>
      <c r="B3126" s="69">
        <v>1</v>
      </c>
      <c r="C3126" s="69" t="s">
        <v>26854</v>
      </c>
      <c r="D3126" s="69">
        <v>1</v>
      </c>
      <c r="E3126" s="69" t="s">
        <v>26845</v>
      </c>
      <c r="F3126" s="69">
        <v>29411</v>
      </c>
      <c r="G3126" s="69">
        <v>20151214</v>
      </c>
      <c r="H3126" s="69">
        <v>0</v>
      </c>
      <c r="I3126" s="70">
        <v>38159381243</v>
      </c>
      <c r="J3126" s="69">
        <v>1416</v>
      </c>
      <c r="K3126" s="69" t="s">
        <v>28640</v>
      </c>
    </row>
    <row r="3127" spans="1:11" ht="14.4">
      <c r="A3127" s="69">
        <v>1591986</v>
      </c>
      <c r="B3127" s="69">
        <v>1</v>
      </c>
      <c r="C3127" s="69" t="s">
        <v>26854</v>
      </c>
      <c r="D3127" s="69">
        <v>1</v>
      </c>
      <c r="E3127" s="69" t="s">
        <v>26845</v>
      </c>
      <c r="F3127" s="69">
        <v>29415</v>
      </c>
      <c r="G3127" s="69">
        <v>20160222</v>
      </c>
      <c r="H3127" s="69">
        <v>0</v>
      </c>
      <c r="I3127" s="70">
        <v>16068527122</v>
      </c>
      <c r="J3127" s="69">
        <v>1417</v>
      </c>
      <c r="K3127" s="69" t="s">
        <v>28641</v>
      </c>
    </row>
    <row r="3128" spans="1:11" ht="14.4">
      <c r="A3128" s="69">
        <v>1061850</v>
      </c>
      <c r="B3128" s="69">
        <v>1</v>
      </c>
      <c r="C3128" s="69" t="s">
        <v>26854</v>
      </c>
      <c r="D3128" s="69">
        <v>1</v>
      </c>
      <c r="E3128" s="69" t="s">
        <v>26845</v>
      </c>
      <c r="F3128" s="69">
        <v>29529</v>
      </c>
      <c r="G3128" s="69">
        <v>19920330</v>
      </c>
      <c r="H3128" s="69">
        <v>0</v>
      </c>
      <c r="I3128" s="70">
        <v>16927200358</v>
      </c>
      <c r="J3128" s="69">
        <v>1417</v>
      </c>
      <c r="K3128" s="69" t="s">
        <v>28642</v>
      </c>
    </row>
    <row r="3129" spans="1:11" ht="14.4">
      <c r="A3129" s="69">
        <v>1693436</v>
      </c>
      <c r="B3129" s="69">
        <v>1</v>
      </c>
      <c r="C3129" s="69" t="s">
        <v>26854</v>
      </c>
      <c r="D3129" s="69">
        <v>1</v>
      </c>
      <c r="E3129" s="69" t="s">
        <v>26845</v>
      </c>
      <c r="F3129" s="69">
        <v>29633</v>
      </c>
      <c r="G3129" s="69">
        <v>20180305</v>
      </c>
      <c r="H3129" s="69">
        <v>0</v>
      </c>
      <c r="I3129" s="70">
        <v>16099202356</v>
      </c>
      <c r="J3129" s="69">
        <v>1421</v>
      </c>
      <c r="K3129" s="69" t="s">
        <v>28643</v>
      </c>
    </row>
    <row r="3130" spans="1:11" ht="14.4">
      <c r="A3130" s="69">
        <v>1061852</v>
      </c>
      <c r="B3130" s="69">
        <v>1</v>
      </c>
      <c r="C3130" s="69" t="s">
        <v>26854</v>
      </c>
      <c r="D3130" s="69">
        <v>1</v>
      </c>
      <c r="E3130" s="69" t="s">
        <v>26845</v>
      </c>
      <c r="F3130" s="69">
        <v>29640</v>
      </c>
      <c r="G3130" s="69">
        <v>19900625</v>
      </c>
      <c r="H3130" s="69">
        <v>0</v>
      </c>
      <c r="I3130" s="70">
        <v>16836415428</v>
      </c>
      <c r="J3130" s="69">
        <v>1461</v>
      </c>
      <c r="K3130" s="69" t="s">
        <v>28644</v>
      </c>
    </row>
    <row r="3131" spans="1:11" ht="14.4">
      <c r="A3131" s="69">
        <v>1061853</v>
      </c>
      <c r="B3131" s="69">
        <v>1</v>
      </c>
      <c r="C3131" s="69" t="s">
        <v>26854</v>
      </c>
      <c r="D3131" s="69">
        <v>1</v>
      </c>
      <c r="E3131" s="69" t="s">
        <v>26845</v>
      </c>
      <c r="F3131" s="69">
        <v>29712</v>
      </c>
      <c r="G3131" s="69">
        <v>19850102</v>
      </c>
      <c r="H3131" s="69">
        <v>0</v>
      </c>
      <c r="I3131" s="70">
        <v>16846208565</v>
      </c>
      <c r="J3131" s="69">
        <v>1421</v>
      </c>
      <c r="K3131" s="69" t="s">
        <v>1212</v>
      </c>
    </row>
    <row r="3132" spans="1:11" ht="14.4">
      <c r="A3132" s="69">
        <v>1061855</v>
      </c>
      <c r="B3132" s="69">
        <v>1</v>
      </c>
      <c r="C3132" s="69" t="s">
        <v>26854</v>
      </c>
      <c r="D3132" s="69">
        <v>1</v>
      </c>
      <c r="E3132" s="69" t="s">
        <v>26845</v>
      </c>
      <c r="F3132" s="69">
        <v>29730</v>
      </c>
      <c r="G3132" s="69">
        <v>19930201</v>
      </c>
      <c r="H3132" s="69">
        <v>0</v>
      </c>
      <c r="I3132" s="70">
        <v>18897204873</v>
      </c>
      <c r="J3132" s="69">
        <v>1417</v>
      </c>
      <c r="K3132" s="69" t="s">
        <v>28645</v>
      </c>
    </row>
    <row r="3133" spans="1:11" ht="14.4">
      <c r="A3133" s="69">
        <v>1061856</v>
      </c>
      <c r="B3133" s="69">
        <v>1</v>
      </c>
      <c r="C3133" s="69" t="s">
        <v>26854</v>
      </c>
      <c r="D3133" s="69">
        <v>1</v>
      </c>
      <c r="E3133" s="69" t="s">
        <v>26845</v>
      </c>
      <c r="F3133" s="69">
        <v>29731</v>
      </c>
      <c r="G3133" s="69">
        <v>19940810</v>
      </c>
      <c r="H3133" s="69">
        <v>0</v>
      </c>
      <c r="I3133" s="70">
        <v>18917505648</v>
      </c>
      <c r="J3133" s="69">
        <v>1417</v>
      </c>
      <c r="K3133" s="69" t="s">
        <v>28646</v>
      </c>
    </row>
    <row r="3134" spans="1:11" ht="14.4">
      <c r="A3134" s="69">
        <v>1305842</v>
      </c>
      <c r="B3134" s="69">
        <v>1</v>
      </c>
      <c r="C3134" s="69" t="s">
        <v>26854</v>
      </c>
      <c r="D3134" s="69">
        <v>1</v>
      </c>
      <c r="E3134" s="69" t="s">
        <v>26845</v>
      </c>
      <c r="F3134" s="69">
        <v>29742</v>
      </c>
      <c r="G3134" s="69">
        <v>20100301</v>
      </c>
      <c r="H3134" s="69">
        <v>0</v>
      </c>
      <c r="I3134" s="70">
        <v>16068741897</v>
      </c>
      <c r="J3134" s="69">
        <v>1362</v>
      </c>
      <c r="K3134" s="69" t="s">
        <v>28647</v>
      </c>
    </row>
    <row r="3135" spans="1:11" ht="14.4">
      <c r="A3135" s="69">
        <v>1363684</v>
      </c>
      <c r="B3135" s="69">
        <v>1</v>
      </c>
      <c r="C3135" s="69" t="s">
        <v>26854</v>
      </c>
      <c r="D3135" s="69">
        <v>1</v>
      </c>
      <c r="E3135" s="69" t="s">
        <v>26845</v>
      </c>
      <c r="F3135" s="69">
        <v>29745</v>
      </c>
      <c r="G3135" s="69">
        <v>20110513</v>
      </c>
      <c r="H3135" s="69">
        <v>0</v>
      </c>
      <c r="I3135" s="70">
        <v>16088723024</v>
      </c>
      <c r="J3135" s="69">
        <v>1416</v>
      </c>
      <c r="K3135" s="69" t="s">
        <v>1041</v>
      </c>
    </row>
    <row r="3136" spans="1:11" ht="14.4">
      <c r="A3136" s="69">
        <v>1061859</v>
      </c>
      <c r="B3136" s="69">
        <v>1</v>
      </c>
      <c r="C3136" s="69" t="s">
        <v>26854</v>
      </c>
      <c r="D3136" s="69">
        <v>1</v>
      </c>
      <c r="E3136" s="69" t="s">
        <v>26845</v>
      </c>
      <c r="F3136" s="69">
        <v>29766</v>
      </c>
      <c r="G3136" s="69">
        <v>19880325</v>
      </c>
      <c r="H3136" s="69">
        <v>0</v>
      </c>
      <c r="I3136" s="70">
        <v>16866606532</v>
      </c>
      <c r="J3136" s="69">
        <v>1752</v>
      </c>
      <c r="K3136" s="69" t="s">
        <v>28648</v>
      </c>
    </row>
    <row r="3137" spans="1:11" ht="14.4">
      <c r="A3137" s="69">
        <v>1580576</v>
      </c>
      <c r="B3137" s="69">
        <v>1</v>
      </c>
      <c r="C3137" s="69" t="s">
        <v>26854</v>
      </c>
      <c r="D3137" s="69">
        <v>1</v>
      </c>
      <c r="E3137" s="69" t="s">
        <v>26845</v>
      </c>
      <c r="F3137" s="69">
        <v>29912</v>
      </c>
      <c r="G3137" s="69">
        <v>20151005</v>
      </c>
      <c r="H3137" s="69">
        <v>0</v>
      </c>
      <c r="I3137" s="70">
        <v>16058733441</v>
      </c>
      <c r="J3137" s="69">
        <v>2294</v>
      </c>
      <c r="K3137" s="69" t="s">
        <v>28649</v>
      </c>
    </row>
    <row r="3138" spans="1:11" ht="14.4">
      <c r="A3138" s="69">
        <v>1305871</v>
      </c>
      <c r="B3138" s="69">
        <v>1</v>
      </c>
      <c r="C3138" s="69" t="s">
        <v>26854</v>
      </c>
      <c r="D3138" s="69">
        <v>1</v>
      </c>
      <c r="E3138" s="69" t="s">
        <v>26845</v>
      </c>
      <c r="F3138" s="69">
        <v>30050</v>
      </c>
      <c r="G3138" s="69">
        <v>20070924</v>
      </c>
      <c r="H3138" s="69">
        <v>0</v>
      </c>
      <c r="I3138" s="70">
        <v>16048409797</v>
      </c>
      <c r="J3138" s="69">
        <v>1451</v>
      </c>
      <c r="K3138" s="69" t="s">
        <v>28650</v>
      </c>
    </row>
    <row r="3139" spans="1:11" ht="14.4">
      <c r="A3139" s="69">
        <v>1180559</v>
      </c>
      <c r="B3139" s="69">
        <v>1</v>
      </c>
      <c r="C3139" s="69" t="s">
        <v>26854</v>
      </c>
      <c r="D3139" s="69">
        <v>1</v>
      </c>
      <c r="E3139" s="69" t="s">
        <v>26845</v>
      </c>
      <c r="F3139" s="69">
        <v>30115</v>
      </c>
      <c r="G3139" s="69">
        <v>20020506</v>
      </c>
      <c r="H3139" s="69">
        <v>0</v>
      </c>
      <c r="I3139" s="70">
        <v>18968137226</v>
      </c>
      <c r="J3139" s="69">
        <v>1461</v>
      </c>
      <c r="K3139" s="69" t="s">
        <v>28651</v>
      </c>
    </row>
    <row r="3140" spans="1:11" ht="14.4">
      <c r="A3140" s="69">
        <v>1327781</v>
      </c>
      <c r="B3140" s="69">
        <v>1</v>
      </c>
      <c r="C3140" s="69" t="s">
        <v>26854</v>
      </c>
      <c r="D3140" s="69">
        <v>1</v>
      </c>
      <c r="E3140" s="69" t="s">
        <v>26845</v>
      </c>
      <c r="F3140" s="69">
        <v>30171</v>
      </c>
      <c r="G3140" s="69">
        <v>20080901</v>
      </c>
      <c r="H3140" s="69">
        <v>0</v>
      </c>
      <c r="I3140" s="70">
        <v>16078947112</v>
      </c>
      <c r="J3140" s="69">
        <v>1417</v>
      </c>
      <c r="K3140" s="69" t="s">
        <v>28652</v>
      </c>
    </row>
    <row r="3141" spans="1:11" ht="14.4">
      <c r="A3141" s="69">
        <v>1365379</v>
      </c>
      <c r="B3141" s="69">
        <v>1</v>
      </c>
      <c r="C3141" s="69" t="s">
        <v>26854</v>
      </c>
      <c r="D3141" s="69">
        <v>1</v>
      </c>
      <c r="E3141" s="69" t="s">
        <v>26845</v>
      </c>
      <c r="F3141" s="69">
        <v>30187</v>
      </c>
      <c r="G3141" s="69">
        <v>20100712</v>
      </c>
      <c r="H3141" s="69">
        <v>0</v>
      </c>
      <c r="I3141" s="70">
        <v>16998204784</v>
      </c>
      <c r="J3141" s="69">
        <v>1320</v>
      </c>
      <c r="K3141" s="69" t="s">
        <v>28653</v>
      </c>
    </row>
    <row r="3142" spans="1:11" ht="14.4">
      <c r="A3142" s="69">
        <v>1506885</v>
      </c>
      <c r="B3142" s="69">
        <v>1</v>
      </c>
      <c r="C3142" s="69" t="s">
        <v>26854</v>
      </c>
      <c r="D3142" s="69">
        <v>1</v>
      </c>
      <c r="E3142" s="69" t="s">
        <v>26845</v>
      </c>
      <c r="F3142" s="69">
        <v>30223</v>
      </c>
      <c r="G3142" s="69">
        <v>20140623</v>
      </c>
      <c r="H3142" s="69">
        <v>0</v>
      </c>
      <c r="I3142" s="70">
        <v>16109226874</v>
      </c>
      <c r="J3142" s="69">
        <v>1416</v>
      </c>
      <c r="K3142" s="69" t="s">
        <v>28654</v>
      </c>
    </row>
    <row r="3143" spans="1:11" ht="14.4">
      <c r="A3143" s="69">
        <v>1061876</v>
      </c>
      <c r="B3143" s="69">
        <v>1</v>
      </c>
      <c r="C3143" s="69" t="s">
        <v>26854</v>
      </c>
      <c r="D3143" s="69">
        <v>1</v>
      </c>
      <c r="E3143" s="69" t="s">
        <v>26845</v>
      </c>
      <c r="F3143" s="69">
        <v>30324</v>
      </c>
      <c r="G3143" s="69">
        <v>19880415</v>
      </c>
      <c r="H3143" s="69">
        <v>0</v>
      </c>
      <c r="I3143" s="70">
        <v>16886502372</v>
      </c>
      <c r="J3143" s="69">
        <v>1251</v>
      </c>
      <c r="K3143" s="69" t="s">
        <v>28655</v>
      </c>
    </row>
    <row r="3144" spans="1:11" ht="14.4">
      <c r="A3144" s="69">
        <v>1305723</v>
      </c>
      <c r="B3144" s="69">
        <v>1</v>
      </c>
      <c r="C3144" s="69" t="s">
        <v>26854</v>
      </c>
      <c r="D3144" s="69">
        <v>1</v>
      </c>
      <c r="E3144" s="69" t="s">
        <v>26845</v>
      </c>
      <c r="F3144" s="69">
        <v>30365</v>
      </c>
      <c r="G3144" s="69">
        <v>20070924</v>
      </c>
      <c r="H3144" s="69">
        <v>0</v>
      </c>
      <c r="I3144" s="70">
        <v>16008327864</v>
      </c>
      <c r="J3144" s="69">
        <v>1421</v>
      </c>
      <c r="K3144" s="69" t="s">
        <v>28656</v>
      </c>
    </row>
    <row r="3145" spans="1:11" ht="14.4">
      <c r="A3145" s="69">
        <v>1185959</v>
      </c>
      <c r="B3145" s="69">
        <v>1</v>
      </c>
      <c r="C3145" s="69" t="s">
        <v>26854</v>
      </c>
      <c r="D3145" s="69">
        <v>1</v>
      </c>
      <c r="E3145" s="69" t="s">
        <v>26845</v>
      </c>
      <c r="F3145" s="69">
        <v>30376</v>
      </c>
      <c r="G3145" s="69">
        <v>20020711</v>
      </c>
      <c r="H3145" s="69">
        <v>0</v>
      </c>
      <c r="I3145" s="70">
        <v>76977400928</v>
      </c>
      <c r="J3145" s="69">
        <v>1416</v>
      </c>
      <c r="K3145" s="69" t="s">
        <v>28657</v>
      </c>
    </row>
    <row r="3146" spans="1:11" ht="14.4">
      <c r="A3146" s="69">
        <v>1061880</v>
      </c>
      <c r="B3146" s="69">
        <v>1</v>
      </c>
      <c r="C3146" s="69" t="s">
        <v>26854</v>
      </c>
      <c r="D3146" s="69">
        <v>1</v>
      </c>
      <c r="E3146" s="69" t="s">
        <v>26845</v>
      </c>
      <c r="F3146" s="69">
        <v>30406</v>
      </c>
      <c r="G3146" s="69">
        <v>19950929</v>
      </c>
      <c r="H3146" s="69">
        <v>0</v>
      </c>
      <c r="I3146" s="70">
        <v>16957510262</v>
      </c>
      <c r="J3146" s="69">
        <v>1417</v>
      </c>
      <c r="K3146" s="69" t="s">
        <v>28658</v>
      </c>
    </row>
    <row r="3147" spans="1:11" ht="14.4">
      <c r="A3147" s="69">
        <v>1061883</v>
      </c>
      <c r="B3147" s="69">
        <v>1</v>
      </c>
      <c r="C3147" s="69" t="s">
        <v>26854</v>
      </c>
      <c r="D3147" s="69">
        <v>1</v>
      </c>
      <c r="E3147" s="69" t="s">
        <v>26845</v>
      </c>
      <c r="F3147" s="69">
        <v>30474</v>
      </c>
      <c r="G3147" s="69">
        <v>19881010</v>
      </c>
      <c r="H3147" s="69">
        <v>0</v>
      </c>
      <c r="I3147" s="70">
        <v>18876600042</v>
      </c>
      <c r="J3147" s="69">
        <v>1362</v>
      </c>
      <c r="K3147" s="69" t="s">
        <v>28659</v>
      </c>
    </row>
    <row r="3148" spans="1:11" ht="14.4">
      <c r="A3148" s="69">
        <v>1061884</v>
      </c>
      <c r="B3148" s="69">
        <v>1</v>
      </c>
      <c r="C3148" s="69" t="s">
        <v>26854</v>
      </c>
      <c r="D3148" s="69">
        <v>1</v>
      </c>
      <c r="E3148" s="69" t="s">
        <v>26845</v>
      </c>
      <c r="F3148" s="69">
        <v>30492</v>
      </c>
      <c r="G3148" s="69">
        <v>19881017</v>
      </c>
      <c r="H3148" s="69">
        <v>0</v>
      </c>
      <c r="I3148" s="70">
        <v>16846602312</v>
      </c>
      <c r="J3148" s="69">
        <v>1417</v>
      </c>
      <c r="K3148" s="69" t="s">
        <v>28660</v>
      </c>
    </row>
    <row r="3149" spans="1:11" ht="14.4">
      <c r="A3149" s="69">
        <v>1654161</v>
      </c>
      <c r="B3149" s="69">
        <v>1</v>
      </c>
      <c r="C3149" s="69" t="s">
        <v>26854</v>
      </c>
      <c r="D3149" s="69">
        <v>1</v>
      </c>
      <c r="E3149" s="69" t="s">
        <v>26845</v>
      </c>
      <c r="F3149" s="69">
        <v>30515</v>
      </c>
      <c r="G3149" s="69">
        <v>20170508</v>
      </c>
      <c r="H3149" s="69">
        <v>0</v>
      </c>
      <c r="I3149" s="70">
        <v>1169718648</v>
      </c>
      <c r="J3149" s="69">
        <v>1362</v>
      </c>
      <c r="K3149" s="69" t="s">
        <v>28661</v>
      </c>
    </row>
    <row r="3150" spans="1:11" ht="14.4">
      <c r="A3150" s="69">
        <v>1305719</v>
      </c>
      <c r="B3150" s="69">
        <v>1</v>
      </c>
      <c r="C3150" s="69" t="s">
        <v>26854</v>
      </c>
      <c r="D3150" s="69">
        <v>1</v>
      </c>
      <c r="E3150" s="69" t="s">
        <v>26845</v>
      </c>
      <c r="F3150" s="69">
        <v>30609</v>
      </c>
      <c r="G3150" s="69">
        <v>20070924</v>
      </c>
      <c r="H3150" s="69">
        <v>0</v>
      </c>
      <c r="I3150" s="70">
        <v>16078308588</v>
      </c>
      <c r="J3150" s="69">
        <v>1416</v>
      </c>
      <c r="K3150" s="69" t="s">
        <v>28662</v>
      </c>
    </row>
    <row r="3151" spans="1:11" ht="14.4">
      <c r="A3151" s="69">
        <v>1061890</v>
      </c>
      <c r="B3151" s="69">
        <v>1</v>
      </c>
      <c r="C3151" s="69" t="s">
        <v>26854</v>
      </c>
      <c r="D3151" s="69">
        <v>1</v>
      </c>
      <c r="E3151" s="69" t="s">
        <v>26845</v>
      </c>
      <c r="F3151" s="69">
        <v>30822</v>
      </c>
      <c r="G3151" s="69">
        <v>19850305</v>
      </c>
      <c r="H3151" s="69">
        <v>0</v>
      </c>
      <c r="I3151" s="70">
        <v>16816406694</v>
      </c>
      <c r="J3151" s="69">
        <v>1416</v>
      </c>
      <c r="K3151" s="69" t="s">
        <v>28663</v>
      </c>
    </row>
    <row r="3152" spans="1:11" ht="14.4">
      <c r="A3152" s="69">
        <v>1133849</v>
      </c>
      <c r="B3152" s="69">
        <v>1</v>
      </c>
      <c r="C3152" s="69" t="s">
        <v>26854</v>
      </c>
      <c r="D3152" s="69">
        <v>1</v>
      </c>
      <c r="E3152" s="69" t="s">
        <v>26845</v>
      </c>
      <c r="F3152" s="69">
        <v>30876</v>
      </c>
      <c r="G3152" s="69">
        <v>20000322</v>
      </c>
      <c r="H3152" s="69">
        <v>0</v>
      </c>
      <c r="I3152" s="70">
        <v>16947729899</v>
      </c>
      <c r="J3152" s="69">
        <v>1309</v>
      </c>
      <c r="K3152" s="69" t="s">
        <v>28664</v>
      </c>
    </row>
    <row r="3153" spans="1:11" ht="14.4">
      <c r="A3153" s="69">
        <v>1445537</v>
      </c>
      <c r="B3153" s="69">
        <v>1</v>
      </c>
      <c r="C3153" s="69" t="s">
        <v>26854</v>
      </c>
      <c r="D3153" s="69">
        <v>1</v>
      </c>
      <c r="E3153" s="69" t="s">
        <v>26845</v>
      </c>
      <c r="F3153" s="69">
        <v>30883</v>
      </c>
      <c r="G3153" s="69">
        <v>20140616</v>
      </c>
      <c r="H3153" s="69">
        <v>0</v>
      </c>
      <c r="I3153" s="70">
        <v>16997511775</v>
      </c>
      <c r="J3153" s="69">
        <v>1521</v>
      </c>
      <c r="K3153" s="69" t="s">
        <v>28665</v>
      </c>
    </row>
    <row r="3154" spans="1:11" ht="14.4">
      <c r="A3154" s="69">
        <v>1370952</v>
      </c>
      <c r="B3154" s="69">
        <v>1</v>
      </c>
      <c r="C3154" s="69" t="s">
        <v>26854</v>
      </c>
      <c r="D3154" s="69">
        <v>1</v>
      </c>
      <c r="E3154" s="69" t="s">
        <v>26845</v>
      </c>
      <c r="F3154" s="69">
        <v>30913</v>
      </c>
      <c r="G3154" s="69">
        <v>20100930</v>
      </c>
      <c r="H3154" s="69">
        <v>0</v>
      </c>
      <c r="I3154" s="70">
        <v>16108824810</v>
      </c>
      <c r="J3154" s="69">
        <v>2294</v>
      </c>
      <c r="K3154" s="69" t="s">
        <v>28666</v>
      </c>
    </row>
    <row r="3155" spans="1:11" ht="14.4">
      <c r="A3155" s="69">
        <v>1061892</v>
      </c>
      <c r="B3155" s="69">
        <v>1</v>
      </c>
      <c r="C3155" s="69" t="s">
        <v>26854</v>
      </c>
      <c r="D3155" s="69">
        <v>1</v>
      </c>
      <c r="E3155" s="69" t="s">
        <v>26845</v>
      </c>
      <c r="F3155" s="69">
        <v>30936</v>
      </c>
      <c r="G3155" s="69">
        <v>19900725</v>
      </c>
      <c r="H3155" s="69">
        <v>0</v>
      </c>
      <c r="I3155" s="70">
        <v>4846652313</v>
      </c>
      <c r="J3155" s="69">
        <v>1309</v>
      </c>
      <c r="K3155" s="69" t="s">
        <v>28667</v>
      </c>
    </row>
    <row r="3156" spans="1:11" ht="14.4">
      <c r="A3156" s="69">
        <v>1061894</v>
      </c>
      <c r="B3156" s="69">
        <v>1</v>
      </c>
      <c r="C3156" s="69" t="s">
        <v>26854</v>
      </c>
      <c r="D3156" s="69">
        <v>1</v>
      </c>
      <c r="E3156" s="69" t="s">
        <v>26845</v>
      </c>
      <c r="F3156" s="69">
        <v>30984</v>
      </c>
      <c r="G3156" s="69">
        <v>19900823</v>
      </c>
      <c r="H3156" s="69">
        <v>0</v>
      </c>
      <c r="I3156" s="70">
        <v>16907110114</v>
      </c>
      <c r="J3156" s="69">
        <v>1421</v>
      </c>
      <c r="K3156" s="69" t="s">
        <v>28668</v>
      </c>
    </row>
    <row r="3157" spans="1:11" ht="14.4">
      <c r="A3157" s="69">
        <v>1061895</v>
      </c>
      <c r="B3157" s="69">
        <v>1</v>
      </c>
      <c r="C3157" s="69" t="s">
        <v>26854</v>
      </c>
      <c r="D3157" s="69">
        <v>1</v>
      </c>
      <c r="E3157" s="69" t="s">
        <v>26845</v>
      </c>
      <c r="F3157" s="69">
        <v>30993</v>
      </c>
      <c r="G3157" s="69">
        <v>19940209</v>
      </c>
      <c r="H3157" s="69">
        <v>0</v>
      </c>
      <c r="I3157" s="70">
        <v>16907101576</v>
      </c>
      <c r="J3157" s="69">
        <v>1320</v>
      </c>
      <c r="K3157" s="69" t="s">
        <v>28669</v>
      </c>
    </row>
    <row r="3158" spans="1:11" ht="14.4">
      <c r="A3158" s="69">
        <v>1737765</v>
      </c>
      <c r="B3158" s="69">
        <v>1</v>
      </c>
      <c r="C3158" s="69" t="s">
        <v>26854</v>
      </c>
      <c r="D3158" s="69">
        <v>1</v>
      </c>
      <c r="E3158" s="69" t="s">
        <v>26845</v>
      </c>
      <c r="F3158" s="69">
        <v>31070</v>
      </c>
      <c r="G3158" s="69">
        <v>20190304</v>
      </c>
      <c r="H3158" s="69">
        <v>0</v>
      </c>
      <c r="I3158" s="70">
        <v>42169663194</v>
      </c>
      <c r="J3158" s="69">
        <v>1511</v>
      </c>
      <c r="K3158" s="69" t="s">
        <v>789</v>
      </c>
    </row>
    <row r="3159" spans="1:11" ht="14.4">
      <c r="A3159" s="69">
        <v>1061897</v>
      </c>
      <c r="B3159" s="69">
        <v>1</v>
      </c>
      <c r="C3159" s="69" t="s">
        <v>26854</v>
      </c>
      <c r="D3159" s="69">
        <v>1</v>
      </c>
      <c r="E3159" s="69" t="s">
        <v>26845</v>
      </c>
      <c r="F3159" s="69">
        <v>31116</v>
      </c>
      <c r="G3159" s="69">
        <v>19880420</v>
      </c>
      <c r="H3159" s="69">
        <v>0</v>
      </c>
      <c r="I3159" s="70">
        <v>16866900257</v>
      </c>
      <c r="J3159" s="69">
        <v>1421</v>
      </c>
      <c r="K3159" s="69" t="s">
        <v>28670</v>
      </c>
    </row>
    <row r="3160" spans="1:11" ht="14.4">
      <c r="A3160" s="69">
        <v>1061898</v>
      </c>
      <c r="B3160" s="69">
        <v>1</v>
      </c>
      <c r="C3160" s="69" t="s">
        <v>26854</v>
      </c>
      <c r="D3160" s="69">
        <v>1</v>
      </c>
      <c r="E3160" s="69" t="s">
        <v>26845</v>
      </c>
      <c r="F3160" s="69">
        <v>31146</v>
      </c>
      <c r="G3160" s="69">
        <v>19900906</v>
      </c>
      <c r="H3160" s="69">
        <v>0</v>
      </c>
      <c r="I3160" s="70">
        <v>16897122228</v>
      </c>
      <c r="J3160" s="69">
        <v>1451</v>
      </c>
      <c r="K3160" s="69" t="s">
        <v>28671</v>
      </c>
    </row>
    <row r="3161" spans="1:11" ht="14.4">
      <c r="A3161" s="69">
        <v>1061899</v>
      </c>
      <c r="B3161" s="69">
        <v>1</v>
      </c>
      <c r="C3161" s="69" t="s">
        <v>26854</v>
      </c>
      <c r="D3161" s="69">
        <v>1</v>
      </c>
      <c r="E3161" s="69" t="s">
        <v>26845</v>
      </c>
      <c r="F3161" s="69">
        <v>31201</v>
      </c>
      <c r="G3161" s="69">
        <v>19910701</v>
      </c>
      <c r="H3161" s="69">
        <v>0</v>
      </c>
      <c r="I3161" s="70">
        <v>16907114447</v>
      </c>
      <c r="J3161" s="69">
        <v>1416</v>
      </c>
      <c r="K3161" s="69" t="s">
        <v>28672</v>
      </c>
    </row>
    <row r="3162" spans="1:11" ht="14.4">
      <c r="A3162" s="69">
        <v>1061900</v>
      </c>
      <c r="B3162" s="69">
        <v>1</v>
      </c>
      <c r="C3162" s="69" t="s">
        <v>26854</v>
      </c>
      <c r="D3162" s="69">
        <v>1</v>
      </c>
      <c r="E3162" s="69" t="s">
        <v>26845</v>
      </c>
      <c r="F3162" s="69">
        <v>31212</v>
      </c>
      <c r="G3162" s="69">
        <v>19880620</v>
      </c>
      <c r="H3162" s="69">
        <v>0</v>
      </c>
      <c r="I3162" s="70">
        <v>16886930565</v>
      </c>
      <c r="J3162" s="69">
        <v>1261</v>
      </c>
      <c r="K3162" s="69" t="s">
        <v>28673</v>
      </c>
    </row>
    <row r="3163" spans="1:11" ht="14.4">
      <c r="A3163" s="69">
        <v>1698751</v>
      </c>
      <c r="B3163" s="69">
        <v>1</v>
      </c>
      <c r="C3163" s="69" t="s">
        <v>26854</v>
      </c>
      <c r="D3163" s="69">
        <v>1</v>
      </c>
      <c r="E3163" s="69" t="s">
        <v>26845</v>
      </c>
      <c r="F3163" s="69">
        <v>31286</v>
      </c>
      <c r="G3163" s="69">
        <v>20180416</v>
      </c>
      <c r="H3163" s="69">
        <v>0</v>
      </c>
      <c r="I3163" s="70">
        <v>16119291827</v>
      </c>
      <c r="J3163" s="69">
        <v>1521</v>
      </c>
      <c r="K3163" s="69" t="s">
        <v>28674</v>
      </c>
    </row>
    <row r="3164" spans="1:11" ht="14.4">
      <c r="A3164" s="69">
        <v>1643671</v>
      </c>
      <c r="B3164" s="69">
        <v>1</v>
      </c>
      <c r="C3164" s="69" t="s">
        <v>26854</v>
      </c>
      <c r="D3164" s="69">
        <v>1</v>
      </c>
      <c r="E3164" s="69" t="s">
        <v>26845</v>
      </c>
      <c r="F3164" s="69">
        <v>31414</v>
      </c>
      <c r="G3164" s="69">
        <v>20170306</v>
      </c>
      <c r="H3164" s="69">
        <v>0</v>
      </c>
      <c r="I3164" s="70">
        <v>50169846297</v>
      </c>
      <c r="J3164" s="69">
        <v>1362</v>
      </c>
      <c r="K3164" s="69" t="s">
        <v>28675</v>
      </c>
    </row>
    <row r="3165" spans="1:11" ht="14.4">
      <c r="A3165" s="69">
        <v>1383820</v>
      </c>
      <c r="B3165" s="69">
        <v>1</v>
      </c>
      <c r="C3165" s="69" t="s">
        <v>26854</v>
      </c>
      <c r="D3165" s="69">
        <v>1</v>
      </c>
      <c r="E3165" s="69" t="s">
        <v>26845</v>
      </c>
      <c r="F3165" s="69">
        <v>31449</v>
      </c>
      <c r="G3165" s="69">
        <v>20110425</v>
      </c>
      <c r="H3165" s="69">
        <v>0</v>
      </c>
      <c r="I3165" s="70">
        <v>16119120778</v>
      </c>
      <c r="J3165" s="69">
        <v>1417</v>
      </c>
      <c r="K3165" s="69" t="s">
        <v>28676</v>
      </c>
    </row>
    <row r="3166" spans="1:11" ht="14.4">
      <c r="A3166" s="69">
        <v>1668812</v>
      </c>
      <c r="B3166" s="69">
        <v>1</v>
      </c>
      <c r="C3166" s="69" t="s">
        <v>26854</v>
      </c>
      <c r="D3166" s="69">
        <v>1</v>
      </c>
      <c r="E3166" s="69" t="s">
        <v>26845</v>
      </c>
      <c r="F3166" s="69">
        <v>31455</v>
      </c>
      <c r="G3166" s="69">
        <v>20170904</v>
      </c>
      <c r="H3166" s="69">
        <v>0</v>
      </c>
      <c r="I3166" s="70">
        <v>1169310594</v>
      </c>
      <c r="J3166" s="69">
        <v>1261</v>
      </c>
      <c r="K3166" s="69" t="s">
        <v>28677</v>
      </c>
    </row>
    <row r="3167" spans="1:11" ht="14.4">
      <c r="A3167" s="69">
        <v>1061905</v>
      </c>
      <c r="B3167" s="69">
        <v>1</v>
      </c>
      <c r="C3167" s="69" t="s">
        <v>26854</v>
      </c>
      <c r="D3167" s="69">
        <v>1</v>
      </c>
      <c r="E3167" s="69" t="s">
        <v>26845</v>
      </c>
      <c r="F3167" s="69">
        <v>31464</v>
      </c>
      <c r="G3167" s="69">
        <v>19890525</v>
      </c>
      <c r="H3167" s="69">
        <v>0</v>
      </c>
      <c r="I3167" s="70">
        <v>6856814394</v>
      </c>
      <c r="J3167" s="69">
        <v>1511</v>
      </c>
      <c r="K3167" s="69" t="s">
        <v>28678</v>
      </c>
    </row>
    <row r="3168" spans="1:11" ht="14.4">
      <c r="A3168" s="69">
        <v>1372290</v>
      </c>
      <c r="B3168" s="69">
        <v>1</v>
      </c>
      <c r="C3168" s="69" t="s">
        <v>26854</v>
      </c>
      <c r="D3168" s="69">
        <v>1</v>
      </c>
      <c r="E3168" s="69" t="s">
        <v>26845</v>
      </c>
      <c r="F3168" s="69">
        <v>31470</v>
      </c>
      <c r="G3168" s="69">
        <v>20101022</v>
      </c>
      <c r="H3168" s="69">
        <v>0</v>
      </c>
      <c r="I3168" s="70">
        <v>16109296612</v>
      </c>
      <c r="J3168" s="69">
        <v>1361</v>
      </c>
      <c r="K3168" s="69" t="s">
        <v>28679</v>
      </c>
    </row>
    <row r="3169" spans="1:11" ht="14.4">
      <c r="A3169" s="69">
        <v>1597348</v>
      </c>
      <c r="B3169" s="69">
        <v>1</v>
      </c>
      <c r="C3169" s="69" t="s">
        <v>26854</v>
      </c>
      <c r="D3169" s="69">
        <v>1</v>
      </c>
      <c r="E3169" s="69" t="s">
        <v>26845</v>
      </c>
      <c r="F3169" s="69">
        <v>31536</v>
      </c>
      <c r="G3169" s="69">
        <v>20160307</v>
      </c>
      <c r="H3169" s="69">
        <v>0</v>
      </c>
      <c r="I3169" s="70">
        <v>5158740125</v>
      </c>
      <c r="J3169" s="69">
        <v>1320</v>
      </c>
      <c r="K3169" s="69" t="s">
        <v>28680</v>
      </c>
    </row>
    <row r="3170" spans="1:11" ht="14.4">
      <c r="A3170" s="69">
        <v>1589863</v>
      </c>
      <c r="B3170" s="69">
        <v>1</v>
      </c>
      <c r="C3170" s="69" t="s">
        <v>26854</v>
      </c>
      <c r="D3170" s="69">
        <v>1</v>
      </c>
      <c r="E3170" s="69" t="s">
        <v>26845</v>
      </c>
      <c r="F3170" s="69">
        <v>31588</v>
      </c>
      <c r="G3170" s="69">
        <v>20160125</v>
      </c>
      <c r="H3170" s="69">
        <v>0</v>
      </c>
      <c r="I3170" s="70">
        <v>16109243234</v>
      </c>
      <c r="J3170" s="69">
        <v>1416</v>
      </c>
      <c r="K3170" s="69" t="s">
        <v>28681</v>
      </c>
    </row>
    <row r="3171" spans="1:11" ht="14.4">
      <c r="A3171" s="69">
        <v>1592394</v>
      </c>
      <c r="B3171" s="69">
        <v>1</v>
      </c>
      <c r="C3171" s="69" t="s">
        <v>26854</v>
      </c>
      <c r="D3171" s="69">
        <v>1</v>
      </c>
      <c r="E3171" s="69" t="s">
        <v>26845</v>
      </c>
      <c r="F3171" s="69">
        <v>31600</v>
      </c>
      <c r="G3171" s="69">
        <v>20160222</v>
      </c>
      <c r="H3171" s="69">
        <v>0</v>
      </c>
      <c r="I3171" s="70">
        <v>16078613334</v>
      </c>
      <c r="J3171" s="69">
        <v>1521</v>
      </c>
      <c r="K3171" s="69" t="s">
        <v>28682</v>
      </c>
    </row>
    <row r="3172" spans="1:11" ht="14.4">
      <c r="A3172" s="69">
        <v>1649227</v>
      </c>
      <c r="B3172" s="69">
        <v>1</v>
      </c>
      <c r="C3172" s="69" t="s">
        <v>26854</v>
      </c>
      <c r="D3172" s="69">
        <v>1</v>
      </c>
      <c r="E3172" s="69" t="s">
        <v>26845</v>
      </c>
      <c r="F3172" s="69">
        <v>31643</v>
      </c>
      <c r="G3172" s="69">
        <v>20170327</v>
      </c>
      <c r="H3172" s="69">
        <v>0</v>
      </c>
      <c r="I3172" s="70">
        <v>16118608476</v>
      </c>
      <c r="J3172" s="69">
        <v>1416</v>
      </c>
      <c r="K3172" s="69" t="s">
        <v>28683</v>
      </c>
    </row>
    <row r="3173" spans="1:11" ht="14.4">
      <c r="A3173" s="69">
        <v>1641177</v>
      </c>
      <c r="B3173" s="69">
        <v>1</v>
      </c>
      <c r="C3173" s="69" t="s">
        <v>26854</v>
      </c>
      <c r="D3173" s="69">
        <v>1</v>
      </c>
      <c r="E3173" s="69" t="s">
        <v>26845</v>
      </c>
      <c r="F3173" s="69">
        <v>31664</v>
      </c>
      <c r="G3173" s="69">
        <v>20170227</v>
      </c>
      <c r="H3173" s="69">
        <v>0</v>
      </c>
      <c r="I3173" s="70">
        <v>19149448441</v>
      </c>
      <c r="J3173" s="69">
        <v>1320</v>
      </c>
      <c r="K3173" s="69" t="s">
        <v>28684</v>
      </c>
    </row>
    <row r="3174" spans="1:11" ht="14.4">
      <c r="A3174" s="69">
        <v>1618169</v>
      </c>
      <c r="B3174" s="69">
        <v>1</v>
      </c>
      <c r="C3174" s="69" t="s">
        <v>26854</v>
      </c>
      <c r="D3174" s="69">
        <v>1</v>
      </c>
      <c r="E3174" s="69" t="s">
        <v>26845</v>
      </c>
      <c r="F3174" s="69">
        <v>31813</v>
      </c>
      <c r="G3174" s="69">
        <v>20160718</v>
      </c>
      <c r="H3174" s="69">
        <v>0</v>
      </c>
      <c r="I3174" s="70">
        <v>18169823186</v>
      </c>
      <c r="J3174" s="69">
        <v>1361</v>
      </c>
      <c r="K3174" s="69" t="s">
        <v>28685</v>
      </c>
    </row>
    <row r="3175" spans="1:11" ht="14.4">
      <c r="A3175" s="69">
        <v>1115535</v>
      </c>
      <c r="B3175" s="69">
        <v>1</v>
      </c>
      <c r="C3175" s="69" t="s">
        <v>26854</v>
      </c>
      <c r="D3175" s="69">
        <v>1</v>
      </c>
      <c r="E3175" s="69" t="s">
        <v>26845</v>
      </c>
      <c r="F3175" s="69">
        <v>31835</v>
      </c>
      <c r="G3175" s="69">
        <v>19991022</v>
      </c>
      <c r="H3175" s="69">
        <v>0</v>
      </c>
      <c r="I3175" s="70">
        <v>16897000598</v>
      </c>
      <c r="J3175" s="69">
        <v>1309</v>
      </c>
      <c r="K3175" s="69" t="s">
        <v>28686</v>
      </c>
    </row>
    <row r="3176" spans="1:11" ht="14.4">
      <c r="A3176" s="69">
        <v>1061919</v>
      </c>
      <c r="B3176" s="69">
        <v>1</v>
      </c>
      <c r="C3176" s="69" t="s">
        <v>26854</v>
      </c>
      <c r="D3176" s="69">
        <v>1</v>
      </c>
      <c r="E3176" s="69" t="s">
        <v>26845</v>
      </c>
      <c r="F3176" s="69">
        <v>31836</v>
      </c>
      <c r="G3176" s="69">
        <v>19880314</v>
      </c>
      <c r="H3176" s="69">
        <v>0</v>
      </c>
      <c r="I3176" s="70">
        <v>16836625091</v>
      </c>
      <c r="J3176" s="69">
        <v>1417</v>
      </c>
      <c r="K3176" s="69" t="s">
        <v>28687</v>
      </c>
    </row>
    <row r="3177" spans="1:11" ht="14.4">
      <c r="A3177" s="69">
        <v>1370997</v>
      </c>
      <c r="B3177" s="69">
        <v>1</v>
      </c>
      <c r="C3177" s="69" t="s">
        <v>26854</v>
      </c>
      <c r="D3177" s="69">
        <v>1</v>
      </c>
      <c r="E3177" s="69" t="s">
        <v>26845</v>
      </c>
      <c r="F3177" s="69">
        <v>31840</v>
      </c>
      <c r="G3177" s="69">
        <v>20101004</v>
      </c>
      <c r="H3177" s="69">
        <v>0</v>
      </c>
      <c r="I3177" s="70">
        <v>16108610789</v>
      </c>
      <c r="J3177" s="69">
        <v>1416</v>
      </c>
      <c r="K3177" s="69" t="s">
        <v>28688</v>
      </c>
    </row>
    <row r="3178" spans="1:11" ht="14.4">
      <c r="A3178" s="69">
        <v>1061920</v>
      </c>
      <c r="B3178" s="69">
        <v>1</v>
      </c>
      <c r="C3178" s="69" t="s">
        <v>26854</v>
      </c>
      <c r="D3178" s="69">
        <v>1</v>
      </c>
      <c r="E3178" s="69" t="s">
        <v>26845</v>
      </c>
      <c r="F3178" s="69">
        <v>31848</v>
      </c>
      <c r="G3178" s="69">
        <v>19880404</v>
      </c>
      <c r="H3178" s="69">
        <v>0</v>
      </c>
      <c r="I3178" s="70">
        <v>18876400013</v>
      </c>
      <c r="J3178" s="69">
        <v>1461</v>
      </c>
      <c r="K3178" s="69" t="s">
        <v>28689</v>
      </c>
    </row>
    <row r="3179" spans="1:11" ht="14.4">
      <c r="A3179" s="69">
        <v>1138729</v>
      </c>
      <c r="B3179" s="69">
        <v>1</v>
      </c>
      <c r="C3179" s="69" t="s">
        <v>26854</v>
      </c>
      <c r="D3179" s="69">
        <v>1</v>
      </c>
      <c r="E3179" s="69" t="s">
        <v>26845</v>
      </c>
      <c r="F3179" s="69">
        <v>31853</v>
      </c>
      <c r="G3179" s="69">
        <v>20000508</v>
      </c>
      <c r="H3179" s="69">
        <v>0</v>
      </c>
      <c r="I3179" s="70">
        <v>16906607151</v>
      </c>
      <c r="J3179" s="69">
        <v>1521</v>
      </c>
      <c r="K3179" s="69" t="s">
        <v>28690</v>
      </c>
    </row>
    <row r="3180" spans="1:11" ht="14.4">
      <c r="A3180" s="69">
        <v>1645946</v>
      </c>
      <c r="B3180" s="69">
        <v>1</v>
      </c>
      <c r="C3180" s="69" t="s">
        <v>26854</v>
      </c>
      <c r="D3180" s="69">
        <v>1</v>
      </c>
      <c r="E3180" s="69" t="s">
        <v>26845</v>
      </c>
      <c r="F3180" s="69">
        <v>31864</v>
      </c>
      <c r="G3180" s="69">
        <v>20170403</v>
      </c>
      <c r="H3180" s="69">
        <v>0</v>
      </c>
      <c r="I3180" s="70">
        <v>16138705104</v>
      </c>
      <c r="J3180" s="69">
        <v>1521</v>
      </c>
      <c r="K3180" s="69" t="s">
        <v>28691</v>
      </c>
    </row>
    <row r="3181" spans="1:11" ht="14.4">
      <c r="A3181" s="69">
        <v>1114732</v>
      </c>
      <c r="B3181" s="69">
        <v>1</v>
      </c>
      <c r="C3181" s="69" t="s">
        <v>26854</v>
      </c>
      <c r="D3181" s="69">
        <v>1</v>
      </c>
      <c r="E3181" s="69" t="s">
        <v>26845</v>
      </c>
      <c r="F3181" s="69">
        <v>31870</v>
      </c>
      <c r="G3181" s="69">
        <v>19991018</v>
      </c>
      <c r="H3181" s="69">
        <v>0</v>
      </c>
      <c r="I3181" s="70">
        <v>16917473262</v>
      </c>
      <c r="J3181" s="69">
        <v>1421</v>
      </c>
      <c r="K3181" s="69" t="s">
        <v>28692</v>
      </c>
    </row>
    <row r="3182" spans="1:11" ht="14.4">
      <c r="A3182" s="69">
        <v>1061923</v>
      </c>
      <c r="B3182" s="69">
        <v>1</v>
      </c>
      <c r="C3182" s="69" t="s">
        <v>26854</v>
      </c>
      <c r="D3182" s="69">
        <v>1</v>
      </c>
      <c r="E3182" s="69" t="s">
        <v>26845</v>
      </c>
      <c r="F3182" s="69">
        <v>31872</v>
      </c>
      <c r="G3182" s="69">
        <v>19900807</v>
      </c>
      <c r="H3182" s="69">
        <v>0</v>
      </c>
      <c r="I3182" s="70">
        <v>16816347641</v>
      </c>
      <c r="J3182" s="69">
        <v>1417</v>
      </c>
      <c r="K3182" s="69" t="s">
        <v>28693</v>
      </c>
    </row>
    <row r="3183" spans="1:11" ht="14.4">
      <c r="A3183" s="69">
        <v>1658592</v>
      </c>
      <c r="B3183" s="69">
        <v>1</v>
      </c>
      <c r="C3183" s="69" t="s">
        <v>26854</v>
      </c>
      <c r="D3183" s="69">
        <v>1</v>
      </c>
      <c r="E3183" s="69" t="s">
        <v>26845</v>
      </c>
      <c r="F3183" s="69">
        <v>31873</v>
      </c>
      <c r="G3183" s="69">
        <v>20170612</v>
      </c>
      <c r="H3183" s="69">
        <v>0</v>
      </c>
      <c r="I3183" s="70">
        <v>16008252468</v>
      </c>
      <c r="J3183" s="69">
        <v>1417</v>
      </c>
      <c r="K3183" s="69" t="s">
        <v>28694</v>
      </c>
    </row>
    <row r="3184" spans="1:11" ht="14.4">
      <c r="A3184" s="69">
        <v>1639686</v>
      </c>
      <c r="B3184" s="69">
        <v>1</v>
      </c>
      <c r="C3184" s="69" t="s">
        <v>26854</v>
      </c>
      <c r="D3184" s="69">
        <v>1</v>
      </c>
      <c r="E3184" s="69" t="s">
        <v>26845</v>
      </c>
      <c r="F3184" s="69">
        <v>32018</v>
      </c>
      <c r="G3184" s="69">
        <v>20170220</v>
      </c>
      <c r="H3184" s="69">
        <v>0</v>
      </c>
      <c r="I3184" s="70">
        <v>86169842449</v>
      </c>
      <c r="J3184" s="69">
        <v>1417</v>
      </c>
      <c r="K3184" s="69" t="s">
        <v>28695</v>
      </c>
    </row>
    <row r="3185" spans="1:11" ht="14.4">
      <c r="A3185" s="69">
        <v>1061928</v>
      </c>
      <c r="B3185" s="69">
        <v>1</v>
      </c>
      <c r="C3185" s="69" t="s">
        <v>26854</v>
      </c>
      <c r="D3185" s="69">
        <v>1</v>
      </c>
      <c r="E3185" s="69" t="s">
        <v>26845</v>
      </c>
      <c r="F3185" s="69">
        <v>32052</v>
      </c>
      <c r="G3185" s="69">
        <v>19890306</v>
      </c>
      <c r="H3185" s="69">
        <v>0</v>
      </c>
      <c r="I3185" s="70">
        <v>16887018865</v>
      </c>
      <c r="J3185" s="69">
        <v>1417</v>
      </c>
      <c r="K3185" s="69" t="s">
        <v>28696</v>
      </c>
    </row>
    <row r="3186" spans="1:11" ht="14.4">
      <c r="A3186" s="69">
        <v>1061930</v>
      </c>
      <c r="B3186" s="69">
        <v>1</v>
      </c>
      <c r="C3186" s="69" t="s">
        <v>26854</v>
      </c>
      <c r="D3186" s="69">
        <v>1</v>
      </c>
      <c r="E3186" s="69" t="s">
        <v>26845</v>
      </c>
      <c r="F3186" s="69">
        <v>32100</v>
      </c>
      <c r="G3186" s="69">
        <v>19850826</v>
      </c>
      <c r="H3186" s="69">
        <v>0</v>
      </c>
      <c r="I3186" s="70">
        <v>16856203449</v>
      </c>
      <c r="J3186" s="69">
        <v>1361</v>
      </c>
      <c r="K3186" s="69" t="s">
        <v>28697</v>
      </c>
    </row>
    <row r="3187" spans="1:11" ht="14.4">
      <c r="A3187" s="69">
        <v>1061931</v>
      </c>
      <c r="B3187" s="69">
        <v>1</v>
      </c>
      <c r="C3187" s="69" t="s">
        <v>26854</v>
      </c>
      <c r="D3187" s="69">
        <v>1</v>
      </c>
      <c r="E3187" s="69" t="s">
        <v>26845</v>
      </c>
      <c r="F3187" s="69">
        <v>32166</v>
      </c>
      <c r="G3187" s="69">
        <v>19890116</v>
      </c>
      <c r="H3187" s="69">
        <v>0</v>
      </c>
      <c r="I3187" s="70">
        <v>16897100646</v>
      </c>
      <c r="J3187" s="69">
        <v>1417</v>
      </c>
      <c r="K3187" s="69" t="s">
        <v>28698</v>
      </c>
    </row>
    <row r="3188" spans="1:11" ht="14.4">
      <c r="A3188" s="69">
        <v>1132014</v>
      </c>
      <c r="B3188" s="69">
        <v>1</v>
      </c>
      <c r="C3188" s="69" t="s">
        <v>26854</v>
      </c>
      <c r="D3188" s="69">
        <v>1</v>
      </c>
      <c r="E3188" s="69" t="s">
        <v>26845</v>
      </c>
      <c r="F3188" s="69">
        <v>32194</v>
      </c>
      <c r="G3188" s="69">
        <v>20000306</v>
      </c>
      <c r="H3188" s="69">
        <v>0</v>
      </c>
      <c r="I3188" s="70">
        <v>18947930493</v>
      </c>
      <c r="J3188" s="69">
        <v>1521</v>
      </c>
      <c r="K3188" s="69" t="s">
        <v>28699</v>
      </c>
    </row>
    <row r="3189" spans="1:11" ht="14.4">
      <c r="A3189" s="69">
        <v>1636738</v>
      </c>
      <c r="B3189" s="69">
        <v>1</v>
      </c>
      <c r="C3189" s="69" t="s">
        <v>26854</v>
      </c>
      <c r="D3189" s="69">
        <v>1</v>
      </c>
      <c r="E3189" s="69" t="s">
        <v>26845</v>
      </c>
      <c r="F3189" s="69">
        <v>32200</v>
      </c>
      <c r="G3189" s="69">
        <v>20170207</v>
      </c>
      <c r="H3189" s="69">
        <v>0</v>
      </c>
      <c r="I3189" s="70">
        <v>16018425658</v>
      </c>
      <c r="J3189" s="69">
        <v>1309</v>
      </c>
      <c r="K3189" s="69" t="s">
        <v>28700</v>
      </c>
    </row>
    <row r="3190" spans="1:11" ht="14.4">
      <c r="A3190" s="69">
        <v>1644146</v>
      </c>
      <c r="B3190" s="69">
        <v>1</v>
      </c>
      <c r="C3190" s="69" t="s">
        <v>26854</v>
      </c>
      <c r="D3190" s="69">
        <v>1</v>
      </c>
      <c r="E3190" s="69" t="s">
        <v>26845</v>
      </c>
      <c r="F3190" s="69">
        <v>32317</v>
      </c>
      <c r="G3190" s="69">
        <v>20170313</v>
      </c>
      <c r="H3190" s="69">
        <v>0</v>
      </c>
      <c r="I3190" s="70">
        <v>41078942640</v>
      </c>
      <c r="J3190" s="69">
        <v>1421</v>
      </c>
      <c r="K3190" s="69" t="s">
        <v>28701</v>
      </c>
    </row>
    <row r="3191" spans="1:11" ht="14.4">
      <c r="A3191" s="69">
        <v>1643963</v>
      </c>
      <c r="B3191" s="69">
        <v>1</v>
      </c>
      <c r="C3191" s="69" t="s">
        <v>26854</v>
      </c>
      <c r="D3191" s="69">
        <v>1</v>
      </c>
      <c r="E3191" s="69" t="s">
        <v>26845</v>
      </c>
      <c r="F3191" s="69">
        <v>32324</v>
      </c>
      <c r="G3191" s="69">
        <v>20170313</v>
      </c>
      <c r="H3191" s="69">
        <v>0</v>
      </c>
      <c r="I3191" s="70">
        <v>13129418326</v>
      </c>
      <c r="J3191" s="69">
        <v>1417</v>
      </c>
      <c r="K3191" s="69" t="s">
        <v>28702</v>
      </c>
    </row>
    <row r="3192" spans="1:11" ht="14.4">
      <c r="A3192" s="69">
        <v>1115537</v>
      </c>
      <c r="B3192" s="69">
        <v>1</v>
      </c>
      <c r="C3192" s="69" t="s">
        <v>26854</v>
      </c>
      <c r="D3192" s="69">
        <v>1</v>
      </c>
      <c r="E3192" s="69" t="s">
        <v>26845</v>
      </c>
      <c r="F3192" s="69">
        <v>32362</v>
      </c>
      <c r="G3192" s="69">
        <v>19991022</v>
      </c>
      <c r="H3192" s="69">
        <v>0</v>
      </c>
      <c r="I3192" s="70">
        <v>16917383735</v>
      </c>
      <c r="J3192" s="69">
        <v>1521</v>
      </c>
      <c r="K3192" s="69" t="s">
        <v>28703</v>
      </c>
    </row>
    <row r="3193" spans="1:11" ht="14.4">
      <c r="A3193" s="69">
        <v>1392003</v>
      </c>
      <c r="B3193" s="69">
        <v>1</v>
      </c>
      <c r="C3193" s="69" t="s">
        <v>26854</v>
      </c>
      <c r="D3193" s="69">
        <v>1</v>
      </c>
      <c r="E3193" s="69" t="s">
        <v>26845</v>
      </c>
      <c r="F3193" s="69">
        <v>32366</v>
      </c>
      <c r="G3193" s="69">
        <v>20110815</v>
      </c>
      <c r="H3193" s="69">
        <v>0</v>
      </c>
      <c r="I3193" s="70">
        <v>16967204781</v>
      </c>
      <c r="J3193" s="69">
        <v>1521</v>
      </c>
      <c r="K3193" s="69" t="s">
        <v>28704</v>
      </c>
    </row>
    <row r="3194" spans="1:11" ht="14.4">
      <c r="A3194" s="69">
        <v>1061936</v>
      </c>
      <c r="B3194" s="69">
        <v>1</v>
      </c>
      <c r="C3194" s="69" t="s">
        <v>26854</v>
      </c>
      <c r="D3194" s="69">
        <v>1</v>
      </c>
      <c r="E3194" s="69" t="s">
        <v>26845</v>
      </c>
      <c r="F3194" s="69">
        <v>32382</v>
      </c>
      <c r="G3194" s="69">
        <v>19900625</v>
      </c>
      <c r="H3194" s="69">
        <v>0</v>
      </c>
      <c r="I3194" s="70">
        <v>16876820297</v>
      </c>
      <c r="J3194" s="69">
        <v>1521</v>
      </c>
      <c r="K3194" s="69" t="s">
        <v>28705</v>
      </c>
    </row>
    <row r="3195" spans="1:11" ht="14.4">
      <c r="A3195" s="69">
        <v>1501280</v>
      </c>
      <c r="B3195" s="69">
        <v>1</v>
      </c>
      <c r="C3195" s="69" t="s">
        <v>26854</v>
      </c>
      <c r="D3195" s="69">
        <v>1</v>
      </c>
      <c r="E3195" s="69" t="s">
        <v>26845</v>
      </c>
      <c r="F3195" s="69">
        <v>32384</v>
      </c>
      <c r="G3195" s="69">
        <v>20140616</v>
      </c>
      <c r="H3195" s="69">
        <v>0</v>
      </c>
      <c r="I3195" s="70">
        <v>38149525040</v>
      </c>
      <c r="J3195" s="69">
        <v>1521</v>
      </c>
      <c r="K3195" s="69" t="s">
        <v>28706</v>
      </c>
    </row>
    <row r="3196" spans="1:11" ht="14.4">
      <c r="A3196" s="69">
        <v>1585697</v>
      </c>
      <c r="B3196" s="69">
        <v>1</v>
      </c>
      <c r="C3196" s="69" t="s">
        <v>26854</v>
      </c>
      <c r="D3196" s="69">
        <v>1</v>
      </c>
      <c r="E3196" s="69" t="s">
        <v>26845</v>
      </c>
      <c r="F3196" s="69">
        <v>32388</v>
      </c>
      <c r="G3196" s="69">
        <v>20151123</v>
      </c>
      <c r="H3196" s="69">
        <v>0</v>
      </c>
      <c r="I3196" s="70">
        <v>16068753017</v>
      </c>
      <c r="J3196" s="69">
        <v>1451</v>
      </c>
      <c r="K3196" s="69" t="s">
        <v>28707</v>
      </c>
    </row>
    <row r="3197" spans="1:11" ht="14.4">
      <c r="A3197" s="69">
        <v>1277493</v>
      </c>
      <c r="B3197" s="69">
        <v>1</v>
      </c>
      <c r="C3197" s="69" t="s">
        <v>26854</v>
      </c>
      <c r="D3197" s="69">
        <v>1</v>
      </c>
      <c r="E3197" s="69" t="s">
        <v>26845</v>
      </c>
      <c r="F3197" s="69">
        <v>32452</v>
      </c>
      <c r="G3197" s="69">
        <v>20060620</v>
      </c>
      <c r="H3197" s="69">
        <v>0</v>
      </c>
      <c r="I3197" s="70">
        <v>16068626049</v>
      </c>
      <c r="J3197" s="69">
        <v>1261</v>
      </c>
      <c r="K3197" s="69" t="s">
        <v>28708</v>
      </c>
    </row>
    <row r="3198" spans="1:11" ht="14.4">
      <c r="A3198" s="69">
        <v>1601607</v>
      </c>
      <c r="B3198" s="69">
        <v>1</v>
      </c>
      <c r="C3198" s="69" t="s">
        <v>26854</v>
      </c>
      <c r="D3198" s="69">
        <v>1</v>
      </c>
      <c r="E3198" s="69" t="s">
        <v>26845</v>
      </c>
      <c r="F3198" s="69">
        <v>32541</v>
      </c>
      <c r="G3198" s="69">
        <v>20160404</v>
      </c>
      <c r="H3198" s="69">
        <v>0</v>
      </c>
      <c r="I3198" s="70">
        <v>16139417279</v>
      </c>
      <c r="J3198" s="69">
        <v>1261</v>
      </c>
      <c r="K3198" s="69" t="s">
        <v>28709</v>
      </c>
    </row>
    <row r="3199" spans="1:11" ht="14.4">
      <c r="A3199" s="69">
        <v>1384167</v>
      </c>
      <c r="B3199" s="69">
        <v>1</v>
      </c>
      <c r="C3199" s="69" t="s">
        <v>26854</v>
      </c>
      <c r="D3199" s="69">
        <v>1</v>
      </c>
      <c r="E3199" s="69" t="s">
        <v>26845</v>
      </c>
      <c r="F3199" s="69">
        <v>32549</v>
      </c>
      <c r="G3199" s="69">
        <v>20110425</v>
      </c>
      <c r="H3199" s="69">
        <v>0</v>
      </c>
      <c r="I3199" s="70">
        <v>16109233458</v>
      </c>
      <c r="J3199" s="69">
        <v>1417</v>
      </c>
      <c r="K3199" s="69" t="s">
        <v>28710</v>
      </c>
    </row>
    <row r="3200" spans="1:11" ht="14.4">
      <c r="A3200" s="69">
        <v>1061940</v>
      </c>
      <c r="B3200" s="69">
        <v>1</v>
      </c>
      <c r="C3200" s="69" t="s">
        <v>26854</v>
      </c>
      <c r="D3200" s="69">
        <v>1</v>
      </c>
      <c r="E3200" s="69" t="s">
        <v>26845</v>
      </c>
      <c r="F3200" s="69">
        <v>32556</v>
      </c>
      <c r="G3200" s="69">
        <v>19870202</v>
      </c>
      <c r="H3200" s="69">
        <v>0</v>
      </c>
      <c r="I3200" s="70">
        <v>16876801495</v>
      </c>
      <c r="J3200" s="69">
        <v>1417</v>
      </c>
      <c r="K3200" s="69" t="s">
        <v>28711</v>
      </c>
    </row>
    <row r="3201" spans="1:11" ht="14.4">
      <c r="A3201" s="69">
        <v>1061942</v>
      </c>
      <c r="B3201" s="69">
        <v>1</v>
      </c>
      <c r="C3201" s="69" t="s">
        <v>26854</v>
      </c>
      <c r="D3201" s="69">
        <v>1</v>
      </c>
      <c r="E3201" s="69" t="s">
        <v>26845</v>
      </c>
      <c r="F3201" s="69">
        <v>32586</v>
      </c>
      <c r="G3201" s="69">
        <v>19840502</v>
      </c>
      <c r="H3201" s="69">
        <v>0</v>
      </c>
      <c r="I3201" s="70">
        <v>16846203327</v>
      </c>
      <c r="J3201" s="69">
        <v>1416</v>
      </c>
      <c r="K3201" s="69" t="s">
        <v>28712</v>
      </c>
    </row>
    <row r="3202" spans="1:11" ht="14.4">
      <c r="A3202" s="69">
        <v>1388634</v>
      </c>
      <c r="B3202" s="69">
        <v>1</v>
      </c>
      <c r="C3202" s="69" t="s">
        <v>26854</v>
      </c>
      <c r="D3202" s="69">
        <v>1</v>
      </c>
      <c r="E3202" s="69" t="s">
        <v>26845</v>
      </c>
      <c r="F3202" s="69">
        <v>32695</v>
      </c>
      <c r="G3202" s="69">
        <v>20110620</v>
      </c>
      <c r="H3202" s="69">
        <v>0</v>
      </c>
      <c r="I3202" s="70">
        <v>16038105033</v>
      </c>
      <c r="J3202" s="69">
        <v>1417</v>
      </c>
      <c r="K3202" s="69" t="s">
        <v>28713</v>
      </c>
    </row>
    <row r="3203" spans="1:11" ht="14.4">
      <c r="A3203" s="69">
        <v>1588293</v>
      </c>
      <c r="B3203" s="69">
        <v>1</v>
      </c>
      <c r="C3203" s="69" t="s">
        <v>26854</v>
      </c>
      <c r="D3203" s="69">
        <v>1</v>
      </c>
      <c r="E3203" s="69" t="s">
        <v>26845</v>
      </c>
      <c r="F3203" s="69">
        <v>32697</v>
      </c>
      <c r="G3203" s="69">
        <v>20160118</v>
      </c>
      <c r="H3203" s="69">
        <v>0</v>
      </c>
      <c r="I3203" s="70">
        <v>16058528635</v>
      </c>
      <c r="J3203" s="69">
        <v>1416</v>
      </c>
      <c r="K3203" s="69" t="s">
        <v>28714</v>
      </c>
    </row>
    <row r="3204" spans="1:11" ht="14.4">
      <c r="A3204" s="69">
        <v>1649255</v>
      </c>
      <c r="B3204" s="69">
        <v>1</v>
      </c>
      <c r="C3204" s="69" t="s">
        <v>26854</v>
      </c>
      <c r="D3204" s="69">
        <v>1</v>
      </c>
      <c r="E3204" s="69" t="s">
        <v>26845</v>
      </c>
      <c r="F3204" s="69">
        <v>32731</v>
      </c>
      <c r="G3204" s="69">
        <v>20170327</v>
      </c>
      <c r="H3204" s="69">
        <v>0</v>
      </c>
      <c r="I3204" s="70">
        <v>16088957648</v>
      </c>
      <c r="J3204" s="69">
        <v>1309</v>
      </c>
      <c r="K3204" s="69" t="s">
        <v>28715</v>
      </c>
    </row>
    <row r="3205" spans="1:11" ht="14.4">
      <c r="A3205" s="69">
        <v>1061950</v>
      </c>
      <c r="B3205" s="69">
        <v>1</v>
      </c>
      <c r="C3205" s="69" t="s">
        <v>26854</v>
      </c>
      <c r="D3205" s="69">
        <v>1</v>
      </c>
      <c r="E3205" s="69" t="s">
        <v>26845</v>
      </c>
      <c r="F3205" s="69">
        <v>32868</v>
      </c>
      <c r="G3205" s="69">
        <v>19880313</v>
      </c>
      <c r="H3205" s="69">
        <v>0</v>
      </c>
      <c r="I3205" s="70">
        <v>16886705975</v>
      </c>
      <c r="J3205" s="69">
        <v>1417</v>
      </c>
      <c r="K3205" s="69" t="s">
        <v>28716</v>
      </c>
    </row>
    <row r="3206" spans="1:11" ht="14.4">
      <c r="A3206" s="69">
        <v>1325607</v>
      </c>
      <c r="B3206" s="69">
        <v>1</v>
      </c>
      <c r="C3206" s="69" t="s">
        <v>26854</v>
      </c>
      <c r="D3206" s="69">
        <v>1</v>
      </c>
      <c r="E3206" s="69" t="s">
        <v>26845</v>
      </c>
      <c r="F3206" s="69">
        <v>32869</v>
      </c>
      <c r="G3206" s="69">
        <v>20080728</v>
      </c>
      <c r="H3206" s="69">
        <v>0</v>
      </c>
      <c r="I3206" s="70">
        <v>16088833559</v>
      </c>
      <c r="J3206" s="69">
        <v>1416</v>
      </c>
      <c r="K3206" s="69" t="s">
        <v>28717</v>
      </c>
    </row>
    <row r="3207" spans="1:11" ht="14.4">
      <c r="A3207" s="69">
        <v>1637896</v>
      </c>
      <c r="B3207" s="69">
        <v>1</v>
      </c>
      <c r="C3207" s="69" t="s">
        <v>26854</v>
      </c>
      <c r="D3207" s="69">
        <v>1</v>
      </c>
      <c r="E3207" s="69" t="s">
        <v>26845</v>
      </c>
      <c r="F3207" s="69">
        <v>32893</v>
      </c>
      <c r="G3207" s="69">
        <v>20170207</v>
      </c>
      <c r="H3207" s="69">
        <v>0</v>
      </c>
      <c r="I3207" s="70">
        <v>16058533627</v>
      </c>
      <c r="J3207" s="69">
        <v>1451</v>
      </c>
      <c r="K3207" s="69" t="s">
        <v>28718</v>
      </c>
    </row>
    <row r="3208" spans="1:11" ht="14.4">
      <c r="A3208" s="69">
        <v>1061952</v>
      </c>
      <c r="B3208" s="69">
        <v>1</v>
      </c>
      <c r="C3208" s="69" t="s">
        <v>26854</v>
      </c>
      <c r="D3208" s="69">
        <v>1</v>
      </c>
      <c r="E3208" s="69" t="s">
        <v>26845</v>
      </c>
      <c r="F3208" s="69">
        <v>32913</v>
      </c>
      <c r="G3208" s="69">
        <v>19970403</v>
      </c>
      <c r="H3208" s="69">
        <v>0</v>
      </c>
      <c r="I3208" s="70">
        <v>16977807185</v>
      </c>
      <c r="J3208" s="69">
        <v>1521</v>
      </c>
      <c r="K3208" s="69" t="s">
        <v>28719</v>
      </c>
    </row>
    <row r="3209" spans="1:11" ht="14.4">
      <c r="A3209" s="69">
        <v>1696315</v>
      </c>
      <c r="B3209" s="69">
        <v>1</v>
      </c>
      <c r="C3209" s="69" t="s">
        <v>26854</v>
      </c>
      <c r="D3209" s="69">
        <v>1</v>
      </c>
      <c r="E3209" s="69" t="s">
        <v>26845</v>
      </c>
      <c r="F3209" s="69">
        <v>32917</v>
      </c>
      <c r="G3209" s="69">
        <v>20180416</v>
      </c>
      <c r="H3209" s="69">
        <v>0</v>
      </c>
      <c r="I3209" s="70">
        <v>16069000889</v>
      </c>
      <c r="J3209" s="69">
        <v>1521</v>
      </c>
      <c r="K3209" s="69" t="s">
        <v>28720</v>
      </c>
    </row>
    <row r="3210" spans="1:11" ht="14.4">
      <c r="A3210" s="69">
        <v>1356031</v>
      </c>
      <c r="B3210" s="69">
        <v>1</v>
      </c>
      <c r="C3210" s="69" t="s">
        <v>26854</v>
      </c>
      <c r="D3210" s="69">
        <v>1</v>
      </c>
      <c r="E3210" s="69" t="s">
        <v>26845</v>
      </c>
      <c r="F3210" s="69">
        <v>32937</v>
      </c>
      <c r="G3210" s="69">
        <v>20100308</v>
      </c>
      <c r="H3210" s="69">
        <v>0</v>
      </c>
      <c r="I3210" s="70">
        <v>16977602792</v>
      </c>
      <c r="J3210" s="69">
        <v>1309</v>
      </c>
      <c r="K3210" s="69" t="s">
        <v>28721</v>
      </c>
    </row>
    <row r="3211" spans="1:11" ht="14.4">
      <c r="A3211" s="69">
        <v>1061953</v>
      </c>
      <c r="B3211" s="69">
        <v>1</v>
      </c>
      <c r="C3211" s="69" t="s">
        <v>26854</v>
      </c>
      <c r="D3211" s="69">
        <v>1</v>
      </c>
      <c r="E3211" s="69" t="s">
        <v>26845</v>
      </c>
      <c r="F3211" s="69">
        <v>32946</v>
      </c>
      <c r="G3211" s="69">
        <v>19860203</v>
      </c>
      <c r="H3211" s="69">
        <v>0</v>
      </c>
      <c r="I3211" s="70">
        <v>19786216598</v>
      </c>
      <c r="J3211" s="69">
        <v>1416</v>
      </c>
      <c r="K3211" s="69" t="s">
        <v>3493</v>
      </c>
    </row>
    <row r="3212" spans="1:11" ht="14.4">
      <c r="A3212" s="69">
        <v>1061956</v>
      </c>
      <c r="B3212" s="69">
        <v>1</v>
      </c>
      <c r="C3212" s="69" t="s">
        <v>26854</v>
      </c>
      <c r="D3212" s="69">
        <v>1</v>
      </c>
      <c r="E3212" s="69" t="s">
        <v>26845</v>
      </c>
      <c r="F3212" s="69">
        <v>33036</v>
      </c>
      <c r="G3212" s="69">
        <v>19881006</v>
      </c>
      <c r="H3212" s="69">
        <v>0</v>
      </c>
      <c r="I3212" s="70">
        <v>16876908670</v>
      </c>
      <c r="J3212" s="69">
        <v>1451</v>
      </c>
      <c r="K3212" s="69" t="s">
        <v>28722</v>
      </c>
    </row>
    <row r="3213" spans="1:11" ht="14.4">
      <c r="A3213" s="69">
        <v>1127015</v>
      </c>
      <c r="B3213" s="69">
        <v>1</v>
      </c>
      <c r="C3213" s="69" t="s">
        <v>26854</v>
      </c>
      <c r="D3213" s="69">
        <v>1</v>
      </c>
      <c r="E3213" s="69" t="s">
        <v>26845</v>
      </c>
      <c r="F3213" s="69">
        <v>33172</v>
      </c>
      <c r="G3213" s="69">
        <v>20000124</v>
      </c>
      <c r="H3213" s="69">
        <v>0</v>
      </c>
      <c r="I3213" s="70">
        <v>16886701065</v>
      </c>
      <c r="J3213" s="69">
        <v>1417</v>
      </c>
      <c r="K3213" s="69" t="s">
        <v>28723</v>
      </c>
    </row>
    <row r="3214" spans="1:11" ht="14.4">
      <c r="A3214" s="69">
        <v>1186487</v>
      </c>
      <c r="B3214" s="69">
        <v>1</v>
      </c>
      <c r="C3214" s="69" t="s">
        <v>26854</v>
      </c>
      <c r="D3214" s="69">
        <v>1</v>
      </c>
      <c r="E3214" s="69" t="s">
        <v>26845</v>
      </c>
      <c r="F3214" s="69">
        <v>33178</v>
      </c>
      <c r="G3214" s="69">
        <v>20020719</v>
      </c>
      <c r="H3214" s="69">
        <v>0</v>
      </c>
      <c r="I3214" s="70">
        <v>16998149765</v>
      </c>
      <c r="J3214" s="69">
        <v>1309</v>
      </c>
      <c r="K3214" s="69" t="s">
        <v>28724</v>
      </c>
    </row>
    <row r="3215" spans="1:11" ht="14.4">
      <c r="A3215" s="69">
        <v>1372309</v>
      </c>
      <c r="B3215" s="69">
        <v>1</v>
      </c>
      <c r="C3215" s="69" t="s">
        <v>26854</v>
      </c>
      <c r="D3215" s="69">
        <v>1</v>
      </c>
      <c r="E3215" s="69" t="s">
        <v>26845</v>
      </c>
      <c r="F3215" s="69">
        <v>33181</v>
      </c>
      <c r="G3215" s="69">
        <v>20101025</v>
      </c>
      <c r="H3215" s="69">
        <v>0</v>
      </c>
      <c r="I3215" s="70">
        <v>16089039008</v>
      </c>
      <c r="J3215" s="69">
        <v>1320</v>
      </c>
      <c r="K3215" s="69" t="s">
        <v>28725</v>
      </c>
    </row>
    <row r="3216" spans="1:11" ht="14.4">
      <c r="A3216" s="69">
        <v>1507073</v>
      </c>
      <c r="B3216" s="69">
        <v>1</v>
      </c>
      <c r="C3216" s="69" t="s">
        <v>26854</v>
      </c>
      <c r="D3216" s="69">
        <v>1</v>
      </c>
      <c r="E3216" s="69" t="s">
        <v>26845</v>
      </c>
      <c r="F3216" s="69">
        <v>33185</v>
      </c>
      <c r="G3216" s="69">
        <v>20140623</v>
      </c>
      <c r="H3216" s="69">
        <v>0</v>
      </c>
      <c r="I3216" s="70">
        <v>16038804379</v>
      </c>
      <c r="J3216" s="69">
        <v>1320</v>
      </c>
      <c r="K3216" s="69" t="s">
        <v>28726</v>
      </c>
    </row>
    <row r="3217" spans="1:11" ht="14.4">
      <c r="A3217" s="69">
        <v>1587911</v>
      </c>
      <c r="B3217" s="69">
        <v>1</v>
      </c>
      <c r="C3217" s="69" t="s">
        <v>26854</v>
      </c>
      <c r="D3217" s="69">
        <v>1</v>
      </c>
      <c r="E3217" s="69" t="s">
        <v>26845</v>
      </c>
      <c r="F3217" s="69">
        <v>33186</v>
      </c>
      <c r="G3217" s="69">
        <v>20160111</v>
      </c>
      <c r="H3217" s="69">
        <v>0</v>
      </c>
      <c r="I3217" s="70">
        <v>70159606063</v>
      </c>
      <c r="J3217" s="69">
        <v>1421</v>
      </c>
      <c r="K3217" s="69" t="s">
        <v>28727</v>
      </c>
    </row>
    <row r="3218" spans="1:11" ht="14.4">
      <c r="A3218" s="69">
        <v>1590267</v>
      </c>
      <c r="B3218" s="69">
        <v>1</v>
      </c>
      <c r="C3218" s="69" t="s">
        <v>26854</v>
      </c>
      <c r="D3218" s="69">
        <v>1</v>
      </c>
      <c r="E3218" s="69" t="s">
        <v>26845</v>
      </c>
      <c r="F3218" s="69">
        <v>33187</v>
      </c>
      <c r="G3218" s="69">
        <v>20160208</v>
      </c>
      <c r="H3218" s="69">
        <v>0</v>
      </c>
      <c r="I3218" s="70">
        <v>16098609973</v>
      </c>
      <c r="J3218" s="69">
        <v>1416</v>
      </c>
      <c r="K3218" s="69" t="s">
        <v>28728</v>
      </c>
    </row>
    <row r="3219" spans="1:11" ht="14.4">
      <c r="A3219" s="69">
        <v>1061959</v>
      </c>
      <c r="B3219" s="69">
        <v>1</v>
      </c>
      <c r="C3219" s="69" t="s">
        <v>26854</v>
      </c>
      <c r="D3219" s="69">
        <v>1</v>
      </c>
      <c r="E3219" s="69" t="s">
        <v>26845</v>
      </c>
      <c r="F3219" s="69">
        <v>33312</v>
      </c>
      <c r="G3219" s="69">
        <v>19851104</v>
      </c>
      <c r="H3219" s="69">
        <v>0</v>
      </c>
      <c r="I3219" s="70">
        <v>16856507526</v>
      </c>
      <c r="J3219" s="69">
        <v>1431</v>
      </c>
      <c r="K3219" s="69" t="s">
        <v>28729</v>
      </c>
    </row>
    <row r="3220" spans="1:11" ht="14.4">
      <c r="A3220" s="69">
        <v>1388626</v>
      </c>
      <c r="B3220" s="69">
        <v>1</v>
      </c>
      <c r="C3220" s="69" t="s">
        <v>26854</v>
      </c>
      <c r="D3220" s="69">
        <v>1</v>
      </c>
      <c r="E3220" s="69" t="s">
        <v>26845</v>
      </c>
      <c r="F3220" s="69">
        <v>33323</v>
      </c>
      <c r="G3220" s="69">
        <v>20110620</v>
      </c>
      <c r="H3220" s="69">
        <v>0</v>
      </c>
      <c r="I3220" s="70">
        <v>16108804994</v>
      </c>
      <c r="J3220" s="69">
        <v>1521</v>
      </c>
      <c r="K3220" s="69" t="s">
        <v>28730</v>
      </c>
    </row>
    <row r="3221" spans="1:11" ht="14.4">
      <c r="A3221" s="69">
        <v>1115291</v>
      </c>
      <c r="B3221" s="69">
        <v>1</v>
      </c>
      <c r="C3221" s="69" t="s">
        <v>26854</v>
      </c>
      <c r="D3221" s="69">
        <v>1</v>
      </c>
      <c r="E3221" s="69" t="s">
        <v>26845</v>
      </c>
      <c r="F3221" s="69">
        <v>33337</v>
      </c>
      <c r="G3221" s="69">
        <v>19991020</v>
      </c>
      <c r="H3221" s="69">
        <v>0</v>
      </c>
      <c r="I3221" s="70">
        <v>16997509241</v>
      </c>
      <c r="J3221" s="69">
        <v>1417</v>
      </c>
      <c r="K3221" s="69" t="s">
        <v>1370</v>
      </c>
    </row>
    <row r="3222" spans="1:11" ht="14.4">
      <c r="A3222" s="69">
        <v>1127591</v>
      </c>
      <c r="B3222" s="69">
        <v>1</v>
      </c>
      <c r="C3222" s="69" t="s">
        <v>26854</v>
      </c>
      <c r="D3222" s="69">
        <v>1</v>
      </c>
      <c r="E3222" s="69" t="s">
        <v>26845</v>
      </c>
      <c r="F3222" s="69">
        <v>33355</v>
      </c>
      <c r="G3222" s="69">
        <v>20000131</v>
      </c>
      <c r="H3222" s="69">
        <v>0</v>
      </c>
      <c r="I3222" s="70">
        <v>16927525317</v>
      </c>
      <c r="J3222" s="69">
        <v>1417</v>
      </c>
      <c r="K3222" s="69" t="s">
        <v>28731</v>
      </c>
    </row>
    <row r="3223" spans="1:11" ht="14.4">
      <c r="A3223" s="69">
        <v>1061961</v>
      </c>
      <c r="B3223" s="69">
        <v>1</v>
      </c>
      <c r="C3223" s="69" t="s">
        <v>26854</v>
      </c>
      <c r="D3223" s="69">
        <v>1</v>
      </c>
      <c r="E3223" s="69" t="s">
        <v>26845</v>
      </c>
      <c r="F3223" s="69">
        <v>33384</v>
      </c>
      <c r="G3223" s="69">
        <v>19850212</v>
      </c>
      <c r="H3223" s="69">
        <v>0</v>
      </c>
      <c r="I3223" s="70">
        <v>16856410721</v>
      </c>
      <c r="J3223" s="69">
        <v>1461</v>
      </c>
      <c r="K3223" s="69" t="s">
        <v>28732</v>
      </c>
    </row>
    <row r="3224" spans="1:11" ht="14.4">
      <c r="A3224" s="69">
        <v>1061962</v>
      </c>
      <c r="B3224" s="69">
        <v>1</v>
      </c>
      <c r="C3224" s="69" t="s">
        <v>26854</v>
      </c>
      <c r="D3224" s="69">
        <v>1</v>
      </c>
      <c r="E3224" s="69" t="s">
        <v>26845</v>
      </c>
      <c r="F3224" s="69">
        <v>33440</v>
      </c>
      <c r="G3224" s="69">
        <v>19951017</v>
      </c>
      <c r="H3224" s="69">
        <v>0</v>
      </c>
      <c r="I3224" s="70">
        <v>16897180762</v>
      </c>
      <c r="J3224" s="69">
        <v>1361</v>
      </c>
      <c r="K3224" s="69" t="s">
        <v>28733</v>
      </c>
    </row>
    <row r="3225" spans="1:11" ht="14.4">
      <c r="A3225" s="69">
        <v>1061963</v>
      </c>
      <c r="B3225" s="69">
        <v>1</v>
      </c>
      <c r="C3225" s="69" t="s">
        <v>26854</v>
      </c>
      <c r="D3225" s="69">
        <v>1</v>
      </c>
      <c r="E3225" s="69" t="s">
        <v>26845</v>
      </c>
      <c r="F3225" s="69">
        <v>33441</v>
      </c>
      <c r="G3225" s="69">
        <v>19960111</v>
      </c>
      <c r="H3225" s="69">
        <v>0</v>
      </c>
      <c r="I3225" s="70">
        <v>16887107478</v>
      </c>
      <c r="J3225" s="69">
        <v>1521</v>
      </c>
      <c r="K3225" s="69" t="s">
        <v>28734</v>
      </c>
    </row>
    <row r="3226" spans="1:11" ht="14.4">
      <c r="A3226" s="69">
        <v>1061964</v>
      </c>
      <c r="B3226" s="69">
        <v>1</v>
      </c>
      <c r="C3226" s="69" t="s">
        <v>26854</v>
      </c>
      <c r="D3226" s="69">
        <v>1</v>
      </c>
      <c r="E3226" s="69" t="s">
        <v>26845</v>
      </c>
      <c r="F3226" s="69">
        <v>33442</v>
      </c>
      <c r="G3226" s="69">
        <v>19940228</v>
      </c>
      <c r="H3226" s="69">
        <v>0</v>
      </c>
      <c r="I3226" s="70">
        <v>16907019810</v>
      </c>
      <c r="J3226" s="69">
        <v>1521</v>
      </c>
      <c r="K3226" s="69" t="s">
        <v>28735</v>
      </c>
    </row>
    <row r="3227" spans="1:11" ht="14.4">
      <c r="A3227" s="69">
        <v>1524228</v>
      </c>
      <c r="B3227" s="69">
        <v>1</v>
      </c>
      <c r="C3227" s="69" t="s">
        <v>26854</v>
      </c>
      <c r="D3227" s="69">
        <v>1</v>
      </c>
      <c r="E3227" s="69" t="s">
        <v>26845</v>
      </c>
      <c r="F3227" s="69">
        <v>33443</v>
      </c>
      <c r="G3227" s="69">
        <v>20160118</v>
      </c>
      <c r="H3227" s="69">
        <v>0</v>
      </c>
      <c r="I3227" s="70">
        <v>16139545814</v>
      </c>
      <c r="J3227" s="69">
        <v>1417</v>
      </c>
      <c r="K3227" s="69" t="s">
        <v>28736</v>
      </c>
    </row>
    <row r="3228" spans="1:11" ht="14.4">
      <c r="A3228" s="69">
        <v>1183793</v>
      </c>
      <c r="B3228" s="69">
        <v>1</v>
      </c>
      <c r="C3228" s="69" t="s">
        <v>26854</v>
      </c>
      <c r="D3228" s="69">
        <v>1</v>
      </c>
      <c r="E3228" s="69" t="s">
        <v>26845</v>
      </c>
      <c r="F3228" s="69">
        <v>33448</v>
      </c>
      <c r="G3228" s="69">
        <v>20020617</v>
      </c>
      <c r="H3228" s="69">
        <v>0</v>
      </c>
      <c r="I3228" s="70">
        <v>16028217186</v>
      </c>
      <c r="J3228" s="69">
        <v>1521</v>
      </c>
      <c r="K3228" s="69" t="s">
        <v>28737</v>
      </c>
    </row>
    <row r="3229" spans="1:11" ht="14.4">
      <c r="A3229" s="69">
        <v>1636297</v>
      </c>
      <c r="B3229" s="69">
        <v>1</v>
      </c>
      <c r="C3229" s="69" t="s">
        <v>26854</v>
      </c>
      <c r="D3229" s="69">
        <v>1</v>
      </c>
      <c r="E3229" s="69" t="s">
        <v>26845</v>
      </c>
      <c r="F3229" s="69">
        <v>33466</v>
      </c>
      <c r="G3229" s="69">
        <v>20170116</v>
      </c>
      <c r="H3229" s="69">
        <v>0</v>
      </c>
      <c r="I3229" s="70">
        <v>16139583849</v>
      </c>
      <c r="J3229" s="69">
        <v>1294</v>
      </c>
      <c r="K3229" s="69" t="s">
        <v>28738</v>
      </c>
    </row>
    <row r="3230" spans="1:11" ht="14.4">
      <c r="A3230" s="69">
        <v>1643469</v>
      </c>
      <c r="B3230" s="69">
        <v>1</v>
      </c>
      <c r="C3230" s="69" t="s">
        <v>26854</v>
      </c>
      <c r="D3230" s="69">
        <v>1</v>
      </c>
      <c r="E3230" s="69" t="s">
        <v>26845</v>
      </c>
      <c r="F3230" s="69">
        <v>33477</v>
      </c>
      <c r="G3230" s="69">
        <v>20170313</v>
      </c>
      <c r="H3230" s="69">
        <v>0</v>
      </c>
      <c r="I3230" s="70">
        <v>16109420162</v>
      </c>
      <c r="J3230" s="69">
        <v>1309</v>
      </c>
      <c r="K3230" s="69" t="s">
        <v>28739</v>
      </c>
    </row>
    <row r="3231" spans="1:11" ht="14.4">
      <c r="A3231" s="69">
        <v>1654563</v>
      </c>
      <c r="B3231" s="69">
        <v>1</v>
      </c>
      <c r="C3231" s="69" t="s">
        <v>26854</v>
      </c>
      <c r="D3231" s="69">
        <v>1</v>
      </c>
      <c r="E3231" s="69" t="s">
        <v>26845</v>
      </c>
      <c r="F3231" s="69">
        <v>33485</v>
      </c>
      <c r="G3231" s="69">
        <v>20170508</v>
      </c>
      <c r="H3231" s="69">
        <v>0</v>
      </c>
      <c r="I3231" s="70">
        <v>16048407007</v>
      </c>
      <c r="J3231" s="69">
        <v>1261</v>
      </c>
      <c r="K3231" s="69" t="s">
        <v>28740</v>
      </c>
    </row>
    <row r="3232" spans="1:11" ht="14.4">
      <c r="A3232" s="69">
        <v>1658965</v>
      </c>
      <c r="B3232" s="69">
        <v>1</v>
      </c>
      <c r="C3232" s="69" t="s">
        <v>26854</v>
      </c>
      <c r="D3232" s="69">
        <v>1</v>
      </c>
      <c r="E3232" s="69" t="s">
        <v>26845</v>
      </c>
      <c r="F3232" s="69">
        <v>33486</v>
      </c>
      <c r="G3232" s="69">
        <v>20170612</v>
      </c>
      <c r="H3232" s="69">
        <v>0</v>
      </c>
      <c r="I3232" s="70">
        <v>25149745512</v>
      </c>
      <c r="J3232" s="69">
        <v>1421</v>
      </c>
      <c r="K3232" s="69" t="s">
        <v>28741</v>
      </c>
    </row>
    <row r="3233" spans="1:11" ht="14.4">
      <c r="A3233" s="69">
        <v>1371028</v>
      </c>
      <c r="B3233" s="69">
        <v>1</v>
      </c>
      <c r="C3233" s="69" t="s">
        <v>26854</v>
      </c>
      <c r="D3233" s="69">
        <v>1</v>
      </c>
      <c r="E3233" s="69" t="s">
        <v>26845</v>
      </c>
      <c r="F3233" s="69">
        <v>33501</v>
      </c>
      <c r="G3233" s="69">
        <v>20101004</v>
      </c>
      <c r="H3233" s="69">
        <v>0</v>
      </c>
      <c r="I3233" s="70">
        <v>16108105673</v>
      </c>
      <c r="J3233" s="69">
        <v>1521</v>
      </c>
      <c r="K3233" s="69" t="s">
        <v>28742</v>
      </c>
    </row>
    <row r="3234" spans="1:11" ht="14.4">
      <c r="A3234" s="69">
        <v>1654598</v>
      </c>
      <c r="B3234" s="69">
        <v>1</v>
      </c>
      <c r="C3234" s="69" t="s">
        <v>26854</v>
      </c>
      <c r="D3234" s="69">
        <v>1</v>
      </c>
      <c r="E3234" s="69" t="s">
        <v>26845</v>
      </c>
      <c r="F3234" s="69">
        <v>33504</v>
      </c>
      <c r="G3234" s="69">
        <v>20170508</v>
      </c>
      <c r="H3234" s="69">
        <v>0</v>
      </c>
      <c r="I3234" s="70">
        <v>49169890552</v>
      </c>
      <c r="J3234" s="69">
        <v>1251</v>
      </c>
      <c r="K3234" s="69" t="s">
        <v>28743</v>
      </c>
    </row>
    <row r="3235" spans="1:11" ht="14.4">
      <c r="A3235" s="69">
        <v>1061966</v>
      </c>
      <c r="B3235" s="69">
        <v>1</v>
      </c>
      <c r="C3235" s="69" t="s">
        <v>26854</v>
      </c>
      <c r="D3235" s="69">
        <v>1</v>
      </c>
      <c r="E3235" s="69" t="s">
        <v>26845</v>
      </c>
      <c r="F3235" s="69">
        <v>33510</v>
      </c>
      <c r="G3235" s="69">
        <v>19881020</v>
      </c>
      <c r="H3235" s="69">
        <v>0</v>
      </c>
      <c r="I3235" s="70">
        <v>16886916689</v>
      </c>
      <c r="J3235" s="69">
        <v>1461</v>
      </c>
      <c r="K3235" s="69" t="s">
        <v>28744</v>
      </c>
    </row>
    <row r="3236" spans="1:11" ht="14.4">
      <c r="A3236" s="69">
        <v>1692020</v>
      </c>
      <c r="B3236" s="69">
        <v>1</v>
      </c>
      <c r="C3236" s="69" t="s">
        <v>26854</v>
      </c>
      <c r="D3236" s="69">
        <v>1</v>
      </c>
      <c r="E3236" s="69" t="s">
        <v>26845</v>
      </c>
      <c r="F3236" s="69">
        <v>33522</v>
      </c>
      <c r="G3236" s="69">
        <v>20180217</v>
      </c>
      <c r="H3236" s="69">
        <v>0</v>
      </c>
      <c r="I3236" s="70">
        <v>16129631012</v>
      </c>
      <c r="J3236" s="69">
        <v>1320</v>
      </c>
      <c r="K3236" s="69" t="s">
        <v>28745</v>
      </c>
    </row>
    <row r="3237" spans="1:11" ht="14.4">
      <c r="A3237" s="69">
        <v>1061970</v>
      </c>
      <c r="B3237" s="69">
        <v>1</v>
      </c>
      <c r="C3237" s="69" t="s">
        <v>26854</v>
      </c>
      <c r="D3237" s="69">
        <v>1</v>
      </c>
      <c r="E3237" s="69" t="s">
        <v>26845</v>
      </c>
      <c r="F3237" s="69">
        <v>33648</v>
      </c>
      <c r="G3237" s="69">
        <v>19910805</v>
      </c>
      <c r="H3237" s="69">
        <v>0</v>
      </c>
      <c r="I3237" s="70">
        <v>16906977968</v>
      </c>
      <c r="J3237" s="69">
        <v>1352</v>
      </c>
      <c r="K3237" s="69" t="s">
        <v>28746</v>
      </c>
    </row>
    <row r="3238" spans="1:11" ht="14.4">
      <c r="A3238" s="69">
        <v>1639325</v>
      </c>
      <c r="B3238" s="69">
        <v>1</v>
      </c>
      <c r="C3238" s="69" t="s">
        <v>26854</v>
      </c>
      <c r="D3238" s="69">
        <v>1</v>
      </c>
      <c r="E3238" s="69" t="s">
        <v>26845</v>
      </c>
      <c r="F3238" s="69">
        <v>33649</v>
      </c>
      <c r="G3238" s="69">
        <v>20170619</v>
      </c>
      <c r="H3238" s="69">
        <v>0</v>
      </c>
      <c r="I3238" s="70">
        <v>19149308819</v>
      </c>
      <c r="J3238" s="69">
        <v>1416</v>
      </c>
      <c r="K3238" s="69" t="s">
        <v>28747</v>
      </c>
    </row>
    <row r="3239" spans="1:11" ht="14.4">
      <c r="A3239" s="69">
        <v>1061971</v>
      </c>
      <c r="B3239" s="69">
        <v>1</v>
      </c>
      <c r="C3239" s="69" t="s">
        <v>26854</v>
      </c>
      <c r="D3239" s="69">
        <v>1</v>
      </c>
      <c r="E3239" s="69" t="s">
        <v>26845</v>
      </c>
      <c r="F3239" s="69">
        <v>33684</v>
      </c>
      <c r="G3239" s="69">
        <v>19900911</v>
      </c>
      <c r="H3239" s="69">
        <v>0</v>
      </c>
      <c r="I3239" s="70">
        <v>16907017426</v>
      </c>
      <c r="J3239" s="69">
        <v>1416</v>
      </c>
      <c r="K3239" s="69" t="s">
        <v>28748</v>
      </c>
    </row>
    <row r="3240" spans="1:11" ht="14.4">
      <c r="A3240" s="69">
        <v>1128734</v>
      </c>
      <c r="B3240" s="69">
        <v>1</v>
      </c>
      <c r="C3240" s="69" t="s">
        <v>26854</v>
      </c>
      <c r="D3240" s="69">
        <v>1</v>
      </c>
      <c r="E3240" s="69" t="s">
        <v>26845</v>
      </c>
      <c r="F3240" s="69">
        <v>33703</v>
      </c>
      <c r="G3240" s="69">
        <v>20000207</v>
      </c>
      <c r="H3240" s="69">
        <v>0</v>
      </c>
      <c r="I3240" s="70">
        <v>16997811209</v>
      </c>
      <c r="J3240" s="69">
        <v>1416</v>
      </c>
      <c r="K3240" s="69" t="s">
        <v>28749</v>
      </c>
    </row>
    <row r="3241" spans="1:11" ht="14.4">
      <c r="A3241" s="69">
        <v>1127572</v>
      </c>
      <c r="B3241" s="69">
        <v>1</v>
      </c>
      <c r="C3241" s="69" t="s">
        <v>26854</v>
      </c>
      <c r="D3241" s="69">
        <v>1</v>
      </c>
      <c r="E3241" s="69" t="s">
        <v>26845</v>
      </c>
      <c r="F3241" s="69">
        <v>33733</v>
      </c>
      <c r="G3241" s="69">
        <v>20000131</v>
      </c>
      <c r="H3241" s="69">
        <v>0</v>
      </c>
      <c r="I3241" s="70">
        <v>16007400753</v>
      </c>
      <c r="J3241" s="69">
        <v>1417</v>
      </c>
      <c r="K3241" s="69" t="s">
        <v>28750</v>
      </c>
    </row>
    <row r="3242" spans="1:11" ht="14.4">
      <c r="A3242" s="69">
        <v>1061972</v>
      </c>
      <c r="B3242" s="69">
        <v>1</v>
      </c>
      <c r="C3242" s="69" t="s">
        <v>26854</v>
      </c>
      <c r="D3242" s="69">
        <v>1</v>
      </c>
      <c r="E3242" s="69" t="s">
        <v>26845</v>
      </c>
      <c r="F3242" s="69">
        <v>33816</v>
      </c>
      <c r="G3242" s="69">
        <v>19880322</v>
      </c>
      <c r="H3242" s="69">
        <v>0</v>
      </c>
      <c r="I3242" s="70">
        <v>16887002877</v>
      </c>
      <c r="J3242" s="69">
        <v>1521</v>
      </c>
      <c r="K3242" s="69" t="s">
        <v>28751</v>
      </c>
    </row>
    <row r="3243" spans="1:11" ht="14.4">
      <c r="A3243" s="69">
        <v>1061973</v>
      </c>
      <c r="B3243" s="69">
        <v>1</v>
      </c>
      <c r="C3243" s="69" t="s">
        <v>26854</v>
      </c>
      <c r="D3243" s="69">
        <v>1</v>
      </c>
      <c r="E3243" s="69" t="s">
        <v>26845</v>
      </c>
      <c r="F3243" s="69">
        <v>33823</v>
      </c>
      <c r="G3243" s="69">
        <v>19950807</v>
      </c>
      <c r="H3243" s="69">
        <v>0</v>
      </c>
      <c r="I3243" s="70">
        <v>18876917941</v>
      </c>
      <c r="J3243" s="69">
        <v>1451</v>
      </c>
      <c r="K3243" s="69" t="s">
        <v>28752</v>
      </c>
    </row>
    <row r="3244" spans="1:11" ht="14.4">
      <c r="A3244" s="69">
        <v>1061974</v>
      </c>
      <c r="B3244" s="69">
        <v>1</v>
      </c>
      <c r="C3244" s="69" t="s">
        <v>26854</v>
      </c>
      <c r="D3244" s="69">
        <v>1</v>
      </c>
      <c r="E3244" s="69" t="s">
        <v>26845</v>
      </c>
      <c r="F3244" s="69">
        <v>33852</v>
      </c>
      <c r="G3244" s="69">
        <v>19850902</v>
      </c>
      <c r="H3244" s="69">
        <v>0</v>
      </c>
      <c r="I3244" s="70">
        <v>19816234298</v>
      </c>
      <c r="J3244" s="69">
        <v>1521</v>
      </c>
      <c r="K3244" s="69" t="s">
        <v>28753</v>
      </c>
    </row>
    <row r="3245" spans="1:11" ht="14.4">
      <c r="A3245" s="69">
        <v>1379086</v>
      </c>
      <c r="B3245" s="69">
        <v>1</v>
      </c>
      <c r="C3245" s="69" t="s">
        <v>26854</v>
      </c>
      <c r="D3245" s="69">
        <v>1</v>
      </c>
      <c r="E3245" s="69" t="s">
        <v>26845</v>
      </c>
      <c r="F3245" s="69">
        <v>33866</v>
      </c>
      <c r="G3245" s="69">
        <v>20110208</v>
      </c>
      <c r="H3245" s="69">
        <v>0</v>
      </c>
      <c r="I3245" s="70">
        <v>16099117562</v>
      </c>
      <c r="J3245" s="69">
        <v>1261</v>
      </c>
      <c r="K3245" s="69" t="s">
        <v>28754</v>
      </c>
    </row>
    <row r="3246" spans="1:11" ht="14.4">
      <c r="A3246" s="69">
        <v>1656711</v>
      </c>
      <c r="B3246" s="69">
        <v>1</v>
      </c>
      <c r="C3246" s="69" t="s">
        <v>26854</v>
      </c>
      <c r="D3246" s="69">
        <v>1</v>
      </c>
      <c r="E3246" s="69" t="s">
        <v>26845</v>
      </c>
      <c r="F3246" s="69">
        <v>33966</v>
      </c>
      <c r="G3246" s="69">
        <v>20170529</v>
      </c>
      <c r="H3246" s="69">
        <v>0</v>
      </c>
      <c r="I3246" s="70">
        <v>1169416995</v>
      </c>
      <c r="J3246" s="69">
        <v>1261</v>
      </c>
      <c r="K3246" s="69" t="s">
        <v>28755</v>
      </c>
    </row>
    <row r="3247" spans="1:11" ht="14.4">
      <c r="A3247" s="69">
        <v>1643823</v>
      </c>
      <c r="B3247" s="69">
        <v>1</v>
      </c>
      <c r="C3247" s="69" t="s">
        <v>26854</v>
      </c>
      <c r="D3247" s="69">
        <v>1</v>
      </c>
      <c r="E3247" s="69" t="s">
        <v>26845</v>
      </c>
      <c r="F3247" s="69">
        <v>34018</v>
      </c>
      <c r="G3247" s="69">
        <v>20170321</v>
      </c>
      <c r="H3247" s="69">
        <v>0</v>
      </c>
      <c r="I3247" s="70">
        <v>60149654950</v>
      </c>
      <c r="J3247" s="69">
        <v>1251</v>
      </c>
      <c r="K3247" s="69" t="s">
        <v>28756</v>
      </c>
    </row>
    <row r="3248" spans="1:11" ht="14.4">
      <c r="A3248" s="69">
        <v>1119307</v>
      </c>
      <c r="B3248" s="69">
        <v>1</v>
      </c>
      <c r="C3248" s="69" t="s">
        <v>26854</v>
      </c>
      <c r="D3248" s="69">
        <v>1</v>
      </c>
      <c r="E3248" s="69" t="s">
        <v>26845</v>
      </c>
      <c r="F3248" s="69">
        <v>34029</v>
      </c>
      <c r="G3248" s="69">
        <v>19991122</v>
      </c>
      <c r="H3248" s="69">
        <v>0</v>
      </c>
      <c r="I3248" s="70">
        <v>16907130831</v>
      </c>
      <c r="J3248" s="69">
        <v>1451</v>
      </c>
      <c r="K3248" s="69" t="s">
        <v>28757</v>
      </c>
    </row>
    <row r="3249" spans="1:11" ht="14.4">
      <c r="A3249" s="69">
        <v>1639104</v>
      </c>
      <c r="B3249" s="69">
        <v>1</v>
      </c>
      <c r="C3249" s="69" t="s">
        <v>26854</v>
      </c>
      <c r="D3249" s="69">
        <v>1</v>
      </c>
      <c r="E3249" s="69" t="s">
        <v>26845</v>
      </c>
      <c r="F3249" s="69">
        <v>34039</v>
      </c>
      <c r="G3249" s="69">
        <v>20170130</v>
      </c>
      <c r="H3249" s="69">
        <v>0</v>
      </c>
      <c r="I3249" s="70">
        <v>68149677749</v>
      </c>
      <c r="J3249" s="69">
        <v>2294</v>
      </c>
      <c r="K3249" s="69" t="s">
        <v>28758</v>
      </c>
    </row>
    <row r="3250" spans="1:11" ht="14.4">
      <c r="A3250" s="69">
        <v>1639748</v>
      </c>
      <c r="B3250" s="69">
        <v>1</v>
      </c>
      <c r="C3250" s="69" t="s">
        <v>26854</v>
      </c>
      <c r="D3250" s="69">
        <v>1</v>
      </c>
      <c r="E3250" s="69" t="s">
        <v>26845</v>
      </c>
      <c r="F3250" s="69">
        <v>34040</v>
      </c>
      <c r="G3250" s="69">
        <v>20170207</v>
      </c>
      <c r="H3250" s="69">
        <v>0</v>
      </c>
      <c r="I3250" s="70">
        <v>25149265982</v>
      </c>
      <c r="J3250" s="69">
        <v>1261</v>
      </c>
      <c r="K3250" s="69" t="s">
        <v>28759</v>
      </c>
    </row>
    <row r="3251" spans="1:11" ht="14.4">
      <c r="A3251" s="69">
        <v>1651653</v>
      </c>
      <c r="B3251" s="69">
        <v>1</v>
      </c>
      <c r="C3251" s="69" t="s">
        <v>26854</v>
      </c>
      <c r="D3251" s="69">
        <v>1</v>
      </c>
      <c r="E3251" s="69" t="s">
        <v>26845</v>
      </c>
      <c r="F3251" s="69">
        <v>34041</v>
      </c>
      <c r="G3251" s="69">
        <v>20170417</v>
      </c>
      <c r="H3251" s="69">
        <v>0</v>
      </c>
      <c r="I3251" s="70">
        <v>16048503524</v>
      </c>
      <c r="J3251" s="69">
        <v>1521</v>
      </c>
      <c r="K3251" s="69" t="s">
        <v>28760</v>
      </c>
    </row>
    <row r="3252" spans="1:11" ht="14.4">
      <c r="A3252" s="69">
        <v>1061977</v>
      </c>
      <c r="B3252" s="69">
        <v>1</v>
      </c>
      <c r="C3252" s="69" t="s">
        <v>26854</v>
      </c>
      <c r="D3252" s="69">
        <v>1</v>
      </c>
      <c r="E3252" s="69" t="s">
        <v>26845</v>
      </c>
      <c r="F3252" s="69">
        <v>34050</v>
      </c>
      <c r="G3252" s="69">
        <v>19870310</v>
      </c>
      <c r="H3252" s="69">
        <v>0</v>
      </c>
      <c r="I3252" s="70">
        <v>16876602083</v>
      </c>
      <c r="J3252" s="69">
        <v>1417</v>
      </c>
      <c r="K3252" s="69" t="s">
        <v>28761</v>
      </c>
    </row>
    <row r="3253" spans="1:11" ht="14.4">
      <c r="A3253" s="69">
        <v>1061978</v>
      </c>
      <c r="B3253" s="69">
        <v>1</v>
      </c>
      <c r="C3253" s="69" t="s">
        <v>26854</v>
      </c>
      <c r="D3253" s="69">
        <v>1</v>
      </c>
      <c r="E3253" s="69" t="s">
        <v>26845</v>
      </c>
      <c r="F3253" s="69">
        <v>34062</v>
      </c>
      <c r="G3253" s="69">
        <v>19850902</v>
      </c>
      <c r="H3253" s="69">
        <v>0</v>
      </c>
      <c r="I3253" s="70">
        <v>16856603085</v>
      </c>
      <c r="J3253" s="69">
        <v>1416</v>
      </c>
      <c r="K3253" s="69" t="s">
        <v>28762</v>
      </c>
    </row>
    <row r="3254" spans="1:11" ht="14.4">
      <c r="A3254" s="69">
        <v>1061979</v>
      </c>
      <c r="B3254" s="69">
        <v>1</v>
      </c>
      <c r="C3254" s="69" t="s">
        <v>26854</v>
      </c>
      <c r="D3254" s="69">
        <v>1</v>
      </c>
      <c r="E3254" s="69" t="s">
        <v>26845</v>
      </c>
      <c r="F3254" s="69">
        <v>34068</v>
      </c>
      <c r="G3254" s="69">
        <v>19951211</v>
      </c>
      <c r="H3254" s="69">
        <v>0</v>
      </c>
      <c r="I3254" s="70">
        <v>16887002133</v>
      </c>
      <c r="J3254" s="69">
        <v>1416</v>
      </c>
      <c r="K3254" s="69" t="s">
        <v>28763</v>
      </c>
    </row>
    <row r="3255" spans="1:11" ht="14.4">
      <c r="A3255" s="69">
        <v>1061980</v>
      </c>
      <c r="B3255" s="69">
        <v>1</v>
      </c>
      <c r="C3255" s="69" t="s">
        <v>26854</v>
      </c>
      <c r="D3255" s="69">
        <v>1</v>
      </c>
      <c r="E3255" s="69" t="s">
        <v>26845</v>
      </c>
      <c r="F3255" s="69">
        <v>34086</v>
      </c>
      <c r="G3255" s="69">
        <v>19860203</v>
      </c>
      <c r="H3255" s="69">
        <v>0</v>
      </c>
      <c r="I3255" s="70">
        <v>16866301498</v>
      </c>
      <c r="J3255" s="69">
        <v>1521</v>
      </c>
      <c r="K3255" s="69" t="s">
        <v>28764</v>
      </c>
    </row>
    <row r="3256" spans="1:11" ht="14.4">
      <c r="A3256" s="69">
        <v>1061982</v>
      </c>
      <c r="B3256" s="69">
        <v>1</v>
      </c>
      <c r="C3256" s="69" t="s">
        <v>26854</v>
      </c>
      <c r="D3256" s="69">
        <v>1</v>
      </c>
      <c r="E3256" s="69" t="s">
        <v>26845</v>
      </c>
      <c r="F3256" s="69">
        <v>34224</v>
      </c>
      <c r="G3256" s="69">
        <v>19890308</v>
      </c>
      <c r="H3256" s="69">
        <v>0</v>
      </c>
      <c r="I3256" s="70">
        <v>16876805561</v>
      </c>
      <c r="J3256" s="69">
        <v>1421</v>
      </c>
      <c r="K3256" s="69" t="s">
        <v>28765</v>
      </c>
    </row>
    <row r="3257" spans="1:11" ht="14.4">
      <c r="A3257" s="69">
        <v>1185961</v>
      </c>
      <c r="B3257" s="69">
        <v>1</v>
      </c>
      <c r="C3257" s="69" t="s">
        <v>26854</v>
      </c>
      <c r="D3257" s="69">
        <v>1</v>
      </c>
      <c r="E3257" s="69" t="s">
        <v>26845</v>
      </c>
      <c r="F3257" s="69">
        <v>34263</v>
      </c>
      <c r="G3257" s="69">
        <v>20020715</v>
      </c>
      <c r="H3257" s="69">
        <v>0</v>
      </c>
      <c r="I3257" s="70">
        <v>18947718377</v>
      </c>
      <c r="J3257" s="69">
        <v>1320</v>
      </c>
      <c r="K3257" s="69" t="s">
        <v>28766</v>
      </c>
    </row>
    <row r="3258" spans="1:11" ht="14.4">
      <c r="A3258" s="69">
        <v>1407946</v>
      </c>
      <c r="B3258" s="69">
        <v>1</v>
      </c>
      <c r="C3258" s="69" t="s">
        <v>26854</v>
      </c>
      <c r="D3258" s="69">
        <v>1</v>
      </c>
      <c r="E3258" s="69" t="s">
        <v>26845</v>
      </c>
      <c r="F3258" s="69">
        <v>34268</v>
      </c>
      <c r="G3258" s="69">
        <v>20120423</v>
      </c>
      <c r="H3258" s="69">
        <v>0</v>
      </c>
      <c r="I3258" s="70">
        <v>16109232948</v>
      </c>
      <c r="J3258" s="69">
        <v>1416</v>
      </c>
      <c r="K3258" s="69" t="s">
        <v>28767</v>
      </c>
    </row>
    <row r="3259" spans="1:11" ht="14.4">
      <c r="A3259" s="69">
        <v>1061987</v>
      </c>
      <c r="B3259" s="69">
        <v>1</v>
      </c>
      <c r="C3259" s="69" t="s">
        <v>26854</v>
      </c>
      <c r="D3259" s="69">
        <v>1</v>
      </c>
      <c r="E3259" s="69" t="s">
        <v>26845</v>
      </c>
      <c r="F3259" s="69">
        <v>34416</v>
      </c>
      <c r="G3259" s="69">
        <v>19860129</v>
      </c>
      <c r="H3259" s="69">
        <v>0</v>
      </c>
      <c r="I3259" s="70">
        <v>19806504486</v>
      </c>
      <c r="J3259" s="69">
        <v>1416</v>
      </c>
      <c r="K3259" s="69" t="s">
        <v>28768</v>
      </c>
    </row>
    <row r="3260" spans="1:11" ht="14.4">
      <c r="A3260" s="69">
        <v>1061990</v>
      </c>
      <c r="B3260" s="69">
        <v>1</v>
      </c>
      <c r="C3260" s="69" t="s">
        <v>26854</v>
      </c>
      <c r="D3260" s="69">
        <v>1</v>
      </c>
      <c r="E3260" s="69" t="s">
        <v>26845</v>
      </c>
      <c r="F3260" s="69">
        <v>34473</v>
      </c>
      <c r="G3260" s="69">
        <v>19930416</v>
      </c>
      <c r="H3260" s="69">
        <v>0</v>
      </c>
      <c r="I3260" s="70">
        <v>16887036230</v>
      </c>
      <c r="J3260" s="69">
        <v>1416</v>
      </c>
      <c r="K3260" s="69" t="s">
        <v>2988</v>
      </c>
    </row>
    <row r="3261" spans="1:11" ht="14.4">
      <c r="A3261" s="69">
        <v>1318836</v>
      </c>
      <c r="B3261" s="69">
        <v>1</v>
      </c>
      <c r="C3261" s="69" t="s">
        <v>26854</v>
      </c>
      <c r="D3261" s="69">
        <v>1</v>
      </c>
      <c r="E3261" s="69" t="s">
        <v>26845</v>
      </c>
      <c r="F3261" s="69">
        <v>34480</v>
      </c>
      <c r="G3261" s="69">
        <v>20080428</v>
      </c>
      <c r="H3261" s="69">
        <v>0</v>
      </c>
      <c r="I3261" s="70">
        <v>16917426807</v>
      </c>
      <c r="J3261" s="69">
        <v>1421</v>
      </c>
      <c r="K3261" s="69" t="s">
        <v>28769</v>
      </c>
    </row>
    <row r="3262" spans="1:11" ht="14.4">
      <c r="A3262" s="69">
        <v>1061993</v>
      </c>
      <c r="B3262" s="69">
        <v>1</v>
      </c>
      <c r="C3262" s="69" t="s">
        <v>26854</v>
      </c>
      <c r="D3262" s="69">
        <v>1</v>
      </c>
      <c r="E3262" s="69" t="s">
        <v>26845</v>
      </c>
      <c r="F3262" s="69">
        <v>34506</v>
      </c>
      <c r="G3262" s="69">
        <v>19880405</v>
      </c>
      <c r="H3262" s="69">
        <v>0</v>
      </c>
      <c r="I3262" s="70">
        <v>16877009379</v>
      </c>
      <c r="J3262" s="69">
        <v>1309</v>
      </c>
      <c r="K3262" s="69" t="s">
        <v>28770</v>
      </c>
    </row>
    <row r="3263" spans="1:11" ht="14.4">
      <c r="A3263" s="69">
        <v>1179585</v>
      </c>
      <c r="B3263" s="69">
        <v>1</v>
      </c>
      <c r="C3263" s="69" t="s">
        <v>26854</v>
      </c>
      <c r="D3263" s="69">
        <v>1</v>
      </c>
      <c r="E3263" s="69" t="s">
        <v>26845</v>
      </c>
      <c r="F3263" s="69">
        <v>34511</v>
      </c>
      <c r="G3263" s="69">
        <v>20151103</v>
      </c>
      <c r="H3263" s="69">
        <v>0</v>
      </c>
      <c r="I3263" s="70">
        <v>16997929654</v>
      </c>
      <c r="J3263" s="69">
        <v>1261</v>
      </c>
      <c r="K3263" s="69" t="s">
        <v>28771</v>
      </c>
    </row>
    <row r="3264" spans="1:11" ht="14.4">
      <c r="A3264" s="69">
        <v>1305912</v>
      </c>
      <c r="B3264" s="69">
        <v>1</v>
      </c>
      <c r="C3264" s="69" t="s">
        <v>26854</v>
      </c>
      <c r="D3264" s="69">
        <v>1</v>
      </c>
      <c r="E3264" s="69" t="s">
        <v>26845</v>
      </c>
      <c r="F3264" s="69">
        <v>34512</v>
      </c>
      <c r="G3264" s="69">
        <v>20070924</v>
      </c>
      <c r="H3264" s="69">
        <v>0</v>
      </c>
      <c r="I3264" s="70">
        <v>16998229633</v>
      </c>
      <c r="J3264" s="69">
        <v>1421</v>
      </c>
      <c r="K3264" s="69" t="s">
        <v>28772</v>
      </c>
    </row>
    <row r="3265" spans="1:11" ht="14.4">
      <c r="A3265" s="69">
        <v>1356887</v>
      </c>
      <c r="B3265" s="69">
        <v>1</v>
      </c>
      <c r="C3265" s="69" t="s">
        <v>26854</v>
      </c>
      <c r="D3265" s="69">
        <v>1</v>
      </c>
      <c r="E3265" s="69" t="s">
        <v>26845</v>
      </c>
      <c r="F3265" s="69">
        <v>34522</v>
      </c>
      <c r="G3265" s="69">
        <v>20100322</v>
      </c>
      <c r="H3265" s="69">
        <v>0</v>
      </c>
      <c r="I3265" s="70">
        <v>16109111662</v>
      </c>
      <c r="J3265" s="69">
        <v>1309</v>
      </c>
      <c r="K3265" s="69" t="s">
        <v>28773</v>
      </c>
    </row>
    <row r="3266" spans="1:11" ht="14.4">
      <c r="A3266" s="69">
        <v>1586813</v>
      </c>
      <c r="B3266" s="69">
        <v>1</v>
      </c>
      <c r="C3266" s="69" t="s">
        <v>26854</v>
      </c>
      <c r="D3266" s="69">
        <v>1</v>
      </c>
      <c r="E3266" s="69" t="s">
        <v>26845</v>
      </c>
      <c r="F3266" s="69">
        <v>34534</v>
      </c>
      <c r="G3266" s="69">
        <v>20151207</v>
      </c>
      <c r="H3266" s="69">
        <v>0</v>
      </c>
      <c r="I3266" s="70">
        <v>54159779211</v>
      </c>
      <c r="J3266" s="69">
        <v>1416</v>
      </c>
      <c r="K3266" s="69" t="s">
        <v>28774</v>
      </c>
    </row>
    <row r="3267" spans="1:11" ht="14.4">
      <c r="A3267" s="69">
        <v>1649256</v>
      </c>
      <c r="B3267" s="69">
        <v>1</v>
      </c>
      <c r="C3267" s="69" t="s">
        <v>26854</v>
      </c>
      <c r="D3267" s="69">
        <v>1</v>
      </c>
      <c r="E3267" s="69" t="s">
        <v>26845</v>
      </c>
      <c r="F3267" s="69">
        <v>34536</v>
      </c>
      <c r="G3267" s="69">
        <v>20170403</v>
      </c>
      <c r="H3267" s="69">
        <v>0</v>
      </c>
      <c r="I3267" s="70">
        <v>16068903364</v>
      </c>
      <c r="J3267" s="69">
        <v>1521</v>
      </c>
      <c r="K3267" s="69" t="s">
        <v>28775</v>
      </c>
    </row>
    <row r="3268" spans="1:11" ht="14.4">
      <c r="A3268" s="69">
        <v>1692826</v>
      </c>
      <c r="B3268" s="69">
        <v>1</v>
      </c>
      <c r="C3268" s="69" t="s">
        <v>26854</v>
      </c>
      <c r="D3268" s="69">
        <v>1</v>
      </c>
      <c r="E3268" s="69" t="s">
        <v>26845</v>
      </c>
      <c r="F3268" s="69">
        <v>34542</v>
      </c>
      <c r="G3268" s="69">
        <v>20180226</v>
      </c>
      <c r="H3268" s="69">
        <v>0</v>
      </c>
      <c r="I3268" s="70">
        <v>70159645111</v>
      </c>
      <c r="J3268" s="69">
        <v>1320</v>
      </c>
      <c r="K3268" s="69" t="s">
        <v>28776</v>
      </c>
    </row>
    <row r="3269" spans="1:11" ht="14.4">
      <c r="A3269" s="69">
        <v>1387434</v>
      </c>
      <c r="B3269" s="69">
        <v>1</v>
      </c>
      <c r="C3269" s="69" t="s">
        <v>26854</v>
      </c>
      <c r="D3269" s="69">
        <v>1</v>
      </c>
      <c r="E3269" s="69" t="s">
        <v>26845</v>
      </c>
      <c r="F3269" s="69">
        <v>34568</v>
      </c>
      <c r="G3269" s="69">
        <v>20110606</v>
      </c>
      <c r="H3269" s="69">
        <v>0</v>
      </c>
      <c r="I3269" s="70">
        <v>16119127229</v>
      </c>
      <c r="J3269" s="69">
        <v>1261</v>
      </c>
      <c r="K3269" s="69" t="s">
        <v>28777</v>
      </c>
    </row>
    <row r="3270" spans="1:11" ht="14.4">
      <c r="A3270" s="69">
        <v>1061997</v>
      </c>
      <c r="B3270" s="69">
        <v>1</v>
      </c>
      <c r="C3270" s="69" t="s">
        <v>26854</v>
      </c>
      <c r="D3270" s="69">
        <v>1</v>
      </c>
      <c r="E3270" s="69" t="s">
        <v>26845</v>
      </c>
      <c r="F3270" s="69">
        <v>34575</v>
      </c>
      <c r="G3270" s="69">
        <v>19910812</v>
      </c>
      <c r="H3270" s="69">
        <v>0</v>
      </c>
      <c r="I3270" s="70">
        <v>16806303232</v>
      </c>
      <c r="J3270" s="69">
        <v>1417</v>
      </c>
      <c r="K3270" s="69" t="s">
        <v>28778</v>
      </c>
    </row>
    <row r="3271" spans="1:11" ht="14.4">
      <c r="A3271" s="69">
        <v>1061999</v>
      </c>
      <c r="B3271" s="69">
        <v>1</v>
      </c>
      <c r="C3271" s="69" t="s">
        <v>26854</v>
      </c>
      <c r="D3271" s="69">
        <v>1</v>
      </c>
      <c r="E3271" s="69" t="s">
        <v>26845</v>
      </c>
      <c r="F3271" s="69">
        <v>34584</v>
      </c>
      <c r="G3271" s="69">
        <v>19831206</v>
      </c>
      <c r="H3271" s="69">
        <v>0</v>
      </c>
      <c r="I3271" s="70">
        <v>16836404562</v>
      </c>
      <c r="J3271" s="69">
        <v>1200</v>
      </c>
      <c r="K3271" s="69" t="s">
        <v>28779</v>
      </c>
    </row>
    <row r="3272" spans="1:11" ht="14.4">
      <c r="A3272" s="69">
        <v>1066147</v>
      </c>
      <c r="B3272" s="69">
        <v>1</v>
      </c>
      <c r="C3272" s="69" t="s">
        <v>26854</v>
      </c>
      <c r="D3272" s="69">
        <v>1</v>
      </c>
      <c r="E3272" s="69" t="s">
        <v>26845</v>
      </c>
      <c r="F3272" s="69">
        <v>34644</v>
      </c>
      <c r="G3272" s="69">
        <v>19881026</v>
      </c>
      <c r="H3272" s="69">
        <v>0</v>
      </c>
      <c r="I3272" s="70">
        <v>16886800123</v>
      </c>
      <c r="J3272" s="69">
        <v>1417</v>
      </c>
      <c r="K3272" s="69" t="s">
        <v>28780</v>
      </c>
    </row>
    <row r="3273" spans="1:11" ht="14.4">
      <c r="A3273" s="69">
        <v>1302645</v>
      </c>
      <c r="B3273" s="69">
        <v>1</v>
      </c>
      <c r="C3273" s="69" t="s">
        <v>26854</v>
      </c>
      <c r="D3273" s="69">
        <v>1</v>
      </c>
      <c r="E3273" s="69" t="s">
        <v>26845</v>
      </c>
      <c r="F3273" s="69">
        <v>34646</v>
      </c>
      <c r="G3273" s="69">
        <v>20070730</v>
      </c>
      <c r="H3273" s="69">
        <v>0</v>
      </c>
      <c r="I3273" s="70">
        <v>16038625691</v>
      </c>
      <c r="J3273" s="69">
        <v>1461</v>
      </c>
      <c r="K3273" s="69" t="s">
        <v>28781</v>
      </c>
    </row>
    <row r="3274" spans="1:11" ht="14.4">
      <c r="A3274" s="69">
        <v>1305986</v>
      </c>
      <c r="B3274" s="69">
        <v>1</v>
      </c>
      <c r="C3274" s="69" t="s">
        <v>26854</v>
      </c>
      <c r="D3274" s="69">
        <v>1</v>
      </c>
      <c r="E3274" s="69" t="s">
        <v>26845</v>
      </c>
      <c r="F3274" s="69">
        <v>34669</v>
      </c>
      <c r="G3274" s="69">
        <v>20070924</v>
      </c>
      <c r="H3274" s="69">
        <v>0</v>
      </c>
      <c r="I3274" s="70">
        <v>16078742950</v>
      </c>
      <c r="J3274" s="69">
        <v>1416</v>
      </c>
      <c r="K3274" s="69" t="s">
        <v>28782</v>
      </c>
    </row>
    <row r="3275" spans="1:11" ht="14.4">
      <c r="A3275" s="69">
        <v>1650074</v>
      </c>
      <c r="B3275" s="69">
        <v>1</v>
      </c>
      <c r="C3275" s="69" t="s">
        <v>26854</v>
      </c>
      <c r="D3275" s="69">
        <v>1</v>
      </c>
      <c r="E3275" s="69" t="s">
        <v>26845</v>
      </c>
      <c r="F3275" s="69">
        <v>34678</v>
      </c>
      <c r="G3275" s="69">
        <v>20170403</v>
      </c>
      <c r="H3275" s="69">
        <v>0</v>
      </c>
      <c r="I3275" s="70">
        <v>16099133247</v>
      </c>
      <c r="J3275" s="69">
        <v>1320</v>
      </c>
      <c r="K3275" s="69" t="s">
        <v>28783</v>
      </c>
    </row>
    <row r="3276" spans="1:11" ht="14.4">
      <c r="A3276" s="69">
        <v>1062002</v>
      </c>
      <c r="B3276" s="69">
        <v>1</v>
      </c>
      <c r="C3276" s="69" t="s">
        <v>26854</v>
      </c>
      <c r="D3276" s="69">
        <v>1</v>
      </c>
      <c r="E3276" s="69" t="s">
        <v>26845</v>
      </c>
      <c r="F3276" s="69">
        <v>34686</v>
      </c>
      <c r="G3276" s="69">
        <v>19860106</v>
      </c>
      <c r="H3276" s="69">
        <v>0</v>
      </c>
      <c r="I3276" s="70">
        <v>16866300078</v>
      </c>
      <c r="J3276" s="69">
        <v>1431</v>
      </c>
      <c r="K3276" s="69" t="s">
        <v>28784</v>
      </c>
    </row>
    <row r="3277" spans="1:11" ht="14.4">
      <c r="A3277" s="69">
        <v>1461748</v>
      </c>
      <c r="B3277" s="69">
        <v>1</v>
      </c>
      <c r="C3277" s="69" t="s">
        <v>26854</v>
      </c>
      <c r="D3277" s="69">
        <v>1</v>
      </c>
      <c r="E3277" s="69" t="s">
        <v>26845</v>
      </c>
      <c r="F3277" s="69">
        <v>34711</v>
      </c>
      <c r="G3277" s="69">
        <v>20140204</v>
      </c>
      <c r="H3277" s="69">
        <v>0</v>
      </c>
      <c r="I3277" s="70">
        <v>16129034142</v>
      </c>
      <c r="J3277" s="69">
        <v>1421</v>
      </c>
      <c r="K3277" s="69" t="s">
        <v>28785</v>
      </c>
    </row>
    <row r="3278" spans="1:11" ht="14.4">
      <c r="A3278" s="69">
        <v>1062007</v>
      </c>
      <c r="B3278" s="69">
        <v>1</v>
      </c>
      <c r="C3278" s="69" t="s">
        <v>26854</v>
      </c>
      <c r="D3278" s="69">
        <v>1</v>
      </c>
      <c r="E3278" s="69" t="s">
        <v>26845</v>
      </c>
      <c r="F3278" s="69">
        <v>34732</v>
      </c>
      <c r="G3278" s="69">
        <v>19910814</v>
      </c>
      <c r="H3278" s="69">
        <v>0</v>
      </c>
      <c r="I3278" s="70">
        <v>16907242743</v>
      </c>
      <c r="J3278" s="69">
        <v>1417</v>
      </c>
      <c r="K3278" s="69" t="s">
        <v>28786</v>
      </c>
    </row>
    <row r="3279" spans="1:11" ht="14.4">
      <c r="A3279" s="69">
        <v>1602142</v>
      </c>
      <c r="B3279" s="69">
        <v>1</v>
      </c>
      <c r="C3279" s="69" t="s">
        <v>26854</v>
      </c>
      <c r="D3279" s="69">
        <v>1</v>
      </c>
      <c r="E3279" s="69" t="s">
        <v>26845</v>
      </c>
      <c r="F3279" s="69">
        <v>34743</v>
      </c>
      <c r="G3279" s="69">
        <v>20160411</v>
      </c>
      <c r="H3279" s="69">
        <v>0</v>
      </c>
      <c r="I3279" s="70">
        <v>16118928288</v>
      </c>
      <c r="J3279" s="69">
        <v>1417</v>
      </c>
      <c r="K3279" s="69" t="s">
        <v>28787</v>
      </c>
    </row>
    <row r="3280" spans="1:11" ht="14.4">
      <c r="A3280" s="69">
        <v>1062011</v>
      </c>
      <c r="B3280" s="69">
        <v>1</v>
      </c>
      <c r="C3280" s="69" t="s">
        <v>26854</v>
      </c>
      <c r="D3280" s="69">
        <v>1</v>
      </c>
      <c r="E3280" s="69" t="s">
        <v>26845</v>
      </c>
      <c r="F3280" s="69">
        <v>34770</v>
      </c>
      <c r="G3280" s="69">
        <v>19850128</v>
      </c>
      <c r="H3280" s="69">
        <v>0</v>
      </c>
      <c r="I3280" s="70">
        <v>16846520464</v>
      </c>
      <c r="J3280" s="69">
        <v>1416</v>
      </c>
      <c r="K3280" s="69" t="s">
        <v>28788</v>
      </c>
    </row>
    <row r="3281" spans="1:11" ht="14.4">
      <c r="A3281" s="69">
        <v>1379347</v>
      </c>
      <c r="B3281" s="69">
        <v>1</v>
      </c>
      <c r="C3281" s="69" t="s">
        <v>26854</v>
      </c>
      <c r="D3281" s="69">
        <v>1</v>
      </c>
      <c r="E3281" s="69" t="s">
        <v>26845</v>
      </c>
      <c r="F3281" s="69">
        <v>34798</v>
      </c>
      <c r="G3281" s="69">
        <v>20110214</v>
      </c>
      <c r="H3281" s="69">
        <v>0</v>
      </c>
      <c r="I3281" s="70">
        <v>16119212625</v>
      </c>
      <c r="J3281" s="69">
        <v>2294</v>
      </c>
      <c r="K3281" s="69" t="s">
        <v>28789</v>
      </c>
    </row>
    <row r="3282" spans="1:11" ht="14.4">
      <c r="A3282" s="69">
        <v>1062013</v>
      </c>
      <c r="B3282" s="69">
        <v>1</v>
      </c>
      <c r="C3282" s="69" t="s">
        <v>26854</v>
      </c>
      <c r="D3282" s="69">
        <v>1</v>
      </c>
      <c r="E3282" s="69" t="s">
        <v>26845</v>
      </c>
      <c r="F3282" s="69">
        <v>34800</v>
      </c>
      <c r="G3282" s="69">
        <v>19850902</v>
      </c>
      <c r="H3282" s="69">
        <v>0</v>
      </c>
      <c r="I3282" s="70">
        <v>16856713686</v>
      </c>
      <c r="J3282" s="69">
        <v>1417</v>
      </c>
      <c r="K3282" s="69" t="s">
        <v>28790</v>
      </c>
    </row>
    <row r="3283" spans="1:11" ht="14.4">
      <c r="A3283" s="69">
        <v>1062015</v>
      </c>
      <c r="B3283" s="69">
        <v>1</v>
      </c>
      <c r="C3283" s="69" t="s">
        <v>26854</v>
      </c>
      <c r="D3283" s="69">
        <v>1</v>
      </c>
      <c r="E3283" s="69" t="s">
        <v>26845</v>
      </c>
      <c r="F3283" s="69">
        <v>34818</v>
      </c>
      <c r="G3283" s="69">
        <v>19791011</v>
      </c>
      <c r="H3283" s="69">
        <v>0</v>
      </c>
      <c r="I3283" s="70">
        <v>16796215198</v>
      </c>
      <c r="J3283" s="69">
        <v>1361</v>
      </c>
      <c r="K3283" s="69" t="s">
        <v>28791</v>
      </c>
    </row>
    <row r="3284" spans="1:11" ht="14.4">
      <c r="A3284" s="69">
        <v>1062018</v>
      </c>
      <c r="B3284" s="69">
        <v>1</v>
      </c>
      <c r="C3284" s="69" t="s">
        <v>26854</v>
      </c>
      <c r="D3284" s="69">
        <v>1</v>
      </c>
      <c r="E3284" s="69" t="s">
        <v>26845</v>
      </c>
      <c r="F3284" s="69">
        <v>34845</v>
      </c>
      <c r="G3284" s="69">
        <v>19910816</v>
      </c>
      <c r="H3284" s="69">
        <v>0</v>
      </c>
      <c r="I3284" s="70">
        <v>16826407328</v>
      </c>
      <c r="J3284" s="69">
        <v>2294</v>
      </c>
      <c r="K3284" s="69" t="s">
        <v>28792</v>
      </c>
    </row>
    <row r="3285" spans="1:11" ht="14.4">
      <c r="A3285" s="69">
        <v>1400819</v>
      </c>
      <c r="B3285" s="69">
        <v>1</v>
      </c>
      <c r="C3285" s="69" t="s">
        <v>26854</v>
      </c>
      <c r="D3285" s="69">
        <v>1</v>
      </c>
      <c r="E3285" s="69" t="s">
        <v>26845</v>
      </c>
      <c r="F3285" s="69">
        <v>34849</v>
      </c>
      <c r="G3285" s="69">
        <v>20120116</v>
      </c>
      <c r="H3285" s="69">
        <v>0</v>
      </c>
      <c r="I3285" s="70">
        <v>16129203895</v>
      </c>
      <c r="J3285" s="69">
        <v>1451</v>
      </c>
      <c r="K3285" s="69" t="s">
        <v>28793</v>
      </c>
    </row>
    <row r="3286" spans="1:11" ht="14.4">
      <c r="A3286" s="69">
        <v>1305861</v>
      </c>
      <c r="B3286" s="69">
        <v>1</v>
      </c>
      <c r="C3286" s="69" t="s">
        <v>26854</v>
      </c>
      <c r="D3286" s="69">
        <v>1</v>
      </c>
      <c r="E3286" s="69" t="s">
        <v>26845</v>
      </c>
      <c r="F3286" s="69">
        <v>34866</v>
      </c>
      <c r="G3286" s="69">
        <v>20070924</v>
      </c>
      <c r="H3286" s="69">
        <v>0</v>
      </c>
      <c r="I3286" s="70">
        <v>16048650606</v>
      </c>
      <c r="J3286" s="69">
        <v>2294</v>
      </c>
      <c r="K3286" s="69" t="s">
        <v>28794</v>
      </c>
    </row>
    <row r="3287" spans="1:11" ht="14.4">
      <c r="A3287" s="69">
        <v>1653141</v>
      </c>
      <c r="B3287" s="69">
        <v>1</v>
      </c>
      <c r="C3287" s="69" t="s">
        <v>26854</v>
      </c>
      <c r="D3287" s="69">
        <v>1</v>
      </c>
      <c r="E3287" s="69" t="s">
        <v>26845</v>
      </c>
      <c r="F3287" s="69">
        <v>34919</v>
      </c>
      <c r="G3287" s="69">
        <v>20170502</v>
      </c>
      <c r="H3287" s="69">
        <v>0</v>
      </c>
      <c r="I3287" s="70">
        <v>76179100144</v>
      </c>
      <c r="J3287" s="69">
        <v>1451</v>
      </c>
      <c r="K3287" s="69" t="s">
        <v>28795</v>
      </c>
    </row>
    <row r="3288" spans="1:11" ht="14.4">
      <c r="A3288" s="69">
        <v>1641417</v>
      </c>
      <c r="B3288" s="69">
        <v>1</v>
      </c>
      <c r="C3288" s="69" t="s">
        <v>26854</v>
      </c>
      <c r="D3288" s="69">
        <v>1</v>
      </c>
      <c r="E3288" s="69" t="s">
        <v>26845</v>
      </c>
      <c r="F3288" s="69">
        <v>34927</v>
      </c>
      <c r="G3288" s="69">
        <v>20170227</v>
      </c>
      <c r="H3288" s="69">
        <v>0</v>
      </c>
      <c r="I3288" s="70">
        <v>16169827991</v>
      </c>
      <c r="J3288" s="69">
        <v>1320</v>
      </c>
      <c r="K3288" s="69" t="s">
        <v>28796</v>
      </c>
    </row>
    <row r="3289" spans="1:11" ht="14.4">
      <c r="A3289" s="69">
        <v>1036933</v>
      </c>
      <c r="B3289" s="69">
        <v>1</v>
      </c>
      <c r="C3289" s="69" t="s">
        <v>26854</v>
      </c>
      <c r="D3289" s="69">
        <v>1</v>
      </c>
      <c r="E3289" s="69" t="s">
        <v>26845</v>
      </c>
      <c r="F3289" s="69">
        <v>34932</v>
      </c>
      <c r="G3289" s="69">
        <v>19881109</v>
      </c>
      <c r="H3289" s="69">
        <v>0</v>
      </c>
      <c r="I3289" s="70">
        <v>16886918008</v>
      </c>
      <c r="J3289" s="69">
        <v>1521</v>
      </c>
      <c r="K3289" s="69" t="s">
        <v>28797</v>
      </c>
    </row>
    <row r="3290" spans="1:11" ht="14.4">
      <c r="A3290" s="69">
        <v>1633531</v>
      </c>
      <c r="B3290" s="69">
        <v>1</v>
      </c>
      <c r="C3290" s="69" t="s">
        <v>26854</v>
      </c>
      <c r="D3290" s="69">
        <v>1</v>
      </c>
      <c r="E3290" s="69" t="s">
        <v>26845</v>
      </c>
      <c r="F3290" s="69">
        <v>34968</v>
      </c>
      <c r="G3290" s="69">
        <v>20161205</v>
      </c>
      <c r="H3290" s="69">
        <v>0</v>
      </c>
      <c r="I3290" s="70">
        <v>16129235327</v>
      </c>
      <c r="J3290" s="69">
        <v>1416</v>
      </c>
      <c r="K3290" s="69" t="s">
        <v>28798</v>
      </c>
    </row>
    <row r="3291" spans="1:11" ht="14.4">
      <c r="A3291" s="69">
        <v>1698562</v>
      </c>
      <c r="B3291" s="69">
        <v>1</v>
      </c>
      <c r="C3291" s="69" t="s">
        <v>26854</v>
      </c>
      <c r="D3291" s="69">
        <v>1</v>
      </c>
      <c r="E3291" s="69" t="s">
        <v>26845</v>
      </c>
      <c r="F3291" s="69">
        <v>34974</v>
      </c>
      <c r="G3291" s="69">
        <v>20180409</v>
      </c>
      <c r="H3291" s="69">
        <v>0</v>
      </c>
      <c r="I3291" s="70">
        <v>9169932283</v>
      </c>
      <c r="J3291" s="69">
        <v>1521</v>
      </c>
      <c r="K3291" s="69" t="s">
        <v>28799</v>
      </c>
    </row>
    <row r="3292" spans="1:11" ht="14.4">
      <c r="A3292" s="69">
        <v>1062020</v>
      </c>
      <c r="B3292" s="69">
        <v>1</v>
      </c>
      <c r="C3292" s="69" t="s">
        <v>26854</v>
      </c>
      <c r="D3292" s="69">
        <v>1</v>
      </c>
      <c r="E3292" s="69" t="s">
        <v>26845</v>
      </c>
      <c r="F3292" s="69">
        <v>34983</v>
      </c>
      <c r="G3292" s="69">
        <v>19951214</v>
      </c>
      <c r="H3292" s="69">
        <v>0</v>
      </c>
      <c r="I3292" s="70">
        <v>16937640460</v>
      </c>
      <c r="J3292" s="69">
        <v>1421</v>
      </c>
      <c r="K3292" s="69" t="s">
        <v>28800</v>
      </c>
    </row>
    <row r="3293" spans="1:11" ht="14.4">
      <c r="A3293" s="69">
        <v>1649285</v>
      </c>
      <c r="B3293" s="69">
        <v>1</v>
      </c>
      <c r="C3293" s="69" t="s">
        <v>26854</v>
      </c>
      <c r="D3293" s="69">
        <v>1</v>
      </c>
      <c r="E3293" s="69" t="s">
        <v>26845</v>
      </c>
      <c r="F3293" s="69">
        <v>34994</v>
      </c>
      <c r="G3293" s="69">
        <v>20170403</v>
      </c>
      <c r="H3293" s="69">
        <v>0</v>
      </c>
      <c r="I3293" s="70">
        <v>25149633254</v>
      </c>
      <c r="J3293" s="69">
        <v>1417</v>
      </c>
      <c r="K3293" s="69" t="s">
        <v>28801</v>
      </c>
    </row>
    <row r="3294" spans="1:11" ht="14.4">
      <c r="A3294" s="69">
        <v>1588060</v>
      </c>
      <c r="B3294" s="69">
        <v>1</v>
      </c>
      <c r="C3294" s="69" t="s">
        <v>26854</v>
      </c>
      <c r="D3294" s="69">
        <v>1</v>
      </c>
      <c r="E3294" s="69" t="s">
        <v>26845</v>
      </c>
      <c r="F3294" s="69">
        <v>35090</v>
      </c>
      <c r="G3294" s="69">
        <v>20160111</v>
      </c>
      <c r="H3294" s="69">
        <v>0</v>
      </c>
      <c r="I3294" s="70">
        <v>16927140133</v>
      </c>
      <c r="J3294" s="69">
        <v>1320</v>
      </c>
      <c r="K3294" s="69" t="s">
        <v>28802</v>
      </c>
    </row>
    <row r="3295" spans="1:11" ht="14.4">
      <c r="A3295" s="69">
        <v>1074855</v>
      </c>
      <c r="B3295" s="69">
        <v>1</v>
      </c>
      <c r="C3295" s="69" t="s">
        <v>26854</v>
      </c>
      <c r="D3295" s="69">
        <v>1</v>
      </c>
      <c r="E3295" s="69" t="s">
        <v>26845</v>
      </c>
      <c r="F3295" s="69">
        <v>35109</v>
      </c>
      <c r="G3295" s="69">
        <v>19910710</v>
      </c>
      <c r="H3295" s="69">
        <v>0</v>
      </c>
      <c r="I3295" s="70">
        <v>16896704281</v>
      </c>
      <c r="J3295" s="69">
        <v>1351</v>
      </c>
      <c r="K3295" s="69" t="s">
        <v>28803</v>
      </c>
    </row>
    <row r="3296" spans="1:11" ht="14.4">
      <c r="A3296" s="69">
        <v>1355636</v>
      </c>
      <c r="B3296" s="69">
        <v>1</v>
      </c>
      <c r="C3296" s="69" t="s">
        <v>26854</v>
      </c>
      <c r="D3296" s="69">
        <v>1</v>
      </c>
      <c r="E3296" s="69" t="s">
        <v>26845</v>
      </c>
      <c r="F3296" s="69">
        <v>35112</v>
      </c>
      <c r="G3296" s="69">
        <v>20100301</v>
      </c>
      <c r="H3296" s="69">
        <v>0</v>
      </c>
      <c r="I3296" s="70">
        <v>16927637856</v>
      </c>
      <c r="J3296" s="69">
        <v>1417</v>
      </c>
      <c r="K3296" s="69" t="s">
        <v>28804</v>
      </c>
    </row>
    <row r="3297" spans="1:11" ht="14.4">
      <c r="A3297" s="69">
        <v>1062026</v>
      </c>
      <c r="B3297" s="69">
        <v>1</v>
      </c>
      <c r="C3297" s="69" t="s">
        <v>26854</v>
      </c>
      <c r="D3297" s="69">
        <v>1</v>
      </c>
      <c r="E3297" s="69" t="s">
        <v>26845</v>
      </c>
      <c r="F3297" s="69">
        <v>35118</v>
      </c>
      <c r="G3297" s="69">
        <v>19860203</v>
      </c>
      <c r="H3297" s="69">
        <v>0</v>
      </c>
      <c r="I3297" s="70">
        <v>16866401561</v>
      </c>
      <c r="J3297" s="69">
        <v>1416</v>
      </c>
      <c r="K3297" s="69" t="s">
        <v>28805</v>
      </c>
    </row>
    <row r="3298" spans="1:11" ht="14.4">
      <c r="A3298" s="69">
        <v>1138730</v>
      </c>
      <c r="B3298" s="69">
        <v>1</v>
      </c>
      <c r="C3298" s="69" t="s">
        <v>26854</v>
      </c>
      <c r="D3298" s="69">
        <v>1</v>
      </c>
      <c r="E3298" s="69" t="s">
        <v>26845</v>
      </c>
      <c r="F3298" s="69">
        <v>35128</v>
      </c>
      <c r="G3298" s="69">
        <v>20000508</v>
      </c>
      <c r="H3298" s="69">
        <v>0</v>
      </c>
      <c r="I3298" s="70">
        <v>18907100905</v>
      </c>
      <c r="J3298" s="69">
        <v>1521</v>
      </c>
      <c r="K3298" s="69" t="s">
        <v>28806</v>
      </c>
    </row>
    <row r="3299" spans="1:11" ht="14.4">
      <c r="A3299" s="69">
        <v>1135148</v>
      </c>
      <c r="B3299" s="69">
        <v>1</v>
      </c>
      <c r="C3299" s="69" t="s">
        <v>26854</v>
      </c>
      <c r="D3299" s="69">
        <v>1</v>
      </c>
      <c r="E3299" s="69" t="s">
        <v>26845</v>
      </c>
      <c r="F3299" s="69">
        <v>35143</v>
      </c>
      <c r="G3299" s="69">
        <v>20000330</v>
      </c>
      <c r="H3299" s="69">
        <v>0</v>
      </c>
      <c r="I3299" s="70">
        <v>28886613687</v>
      </c>
      <c r="J3299" s="69">
        <v>1431</v>
      </c>
      <c r="K3299" s="69" t="s">
        <v>28807</v>
      </c>
    </row>
    <row r="3300" spans="1:11" ht="14.4">
      <c r="A3300" s="69">
        <v>1062028</v>
      </c>
      <c r="B3300" s="69">
        <v>1</v>
      </c>
      <c r="C3300" s="69" t="s">
        <v>26854</v>
      </c>
      <c r="D3300" s="69">
        <v>1</v>
      </c>
      <c r="E3300" s="69" t="s">
        <v>26845</v>
      </c>
      <c r="F3300" s="69">
        <v>35196</v>
      </c>
      <c r="G3300" s="69">
        <v>19880616</v>
      </c>
      <c r="H3300" s="69">
        <v>0</v>
      </c>
      <c r="I3300" s="70">
        <v>16836624615</v>
      </c>
      <c r="J3300" s="69">
        <v>1417</v>
      </c>
      <c r="K3300" s="69" t="s">
        <v>28808</v>
      </c>
    </row>
    <row r="3301" spans="1:11" ht="14.4">
      <c r="A3301" s="69">
        <v>1353456</v>
      </c>
      <c r="B3301" s="69">
        <v>1</v>
      </c>
      <c r="C3301" s="69" t="s">
        <v>26854</v>
      </c>
      <c r="D3301" s="69">
        <v>1</v>
      </c>
      <c r="E3301" s="69" t="s">
        <v>26845</v>
      </c>
      <c r="F3301" s="69">
        <v>35199</v>
      </c>
      <c r="G3301" s="69">
        <v>20100125</v>
      </c>
      <c r="H3301" s="69">
        <v>0</v>
      </c>
      <c r="I3301" s="70">
        <v>16099124634</v>
      </c>
      <c r="J3301" s="69">
        <v>1416</v>
      </c>
      <c r="K3301" s="69" t="s">
        <v>28809</v>
      </c>
    </row>
    <row r="3302" spans="1:11" ht="14.4">
      <c r="A3302" s="69">
        <v>1374290</v>
      </c>
      <c r="B3302" s="69">
        <v>1</v>
      </c>
      <c r="C3302" s="69" t="s">
        <v>26854</v>
      </c>
      <c r="D3302" s="69">
        <v>1</v>
      </c>
      <c r="E3302" s="69" t="s">
        <v>26845</v>
      </c>
      <c r="F3302" s="69">
        <v>35200</v>
      </c>
      <c r="G3302" s="69">
        <v>20101129</v>
      </c>
      <c r="H3302" s="69">
        <v>0</v>
      </c>
      <c r="I3302" s="70">
        <v>16109168076</v>
      </c>
      <c r="J3302" s="69">
        <v>1361</v>
      </c>
      <c r="K3302" s="69" t="s">
        <v>28810</v>
      </c>
    </row>
    <row r="3303" spans="1:11" ht="14.4">
      <c r="A3303" s="69">
        <v>1131892</v>
      </c>
      <c r="B3303" s="69">
        <v>1</v>
      </c>
      <c r="C3303" s="69" t="s">
        <v>26854</v>
      </c>
      <c r="D3303" s="69">
        <v>1</v>
      </c>
      <c r="E3303" s="69" t="s">
        <v>26845</v>
      </c>
      <c r="F3303" s="69">
        <v>35210</v>
      </c>
      <c r="G3303" s="69">
        <v>20200224</v>
      </c>
      <c r="H3303" s="69">
        <v>0</v>
      </c>
      <c r="I3303" s="70">
        <v>16977980768</v>
      </c>
      <c r="J3303" s="69">
        <v>1421</v>
      </c>
      <c r="K3303" s="69" t="s">
        <v>28811</v>
      </c>
    </row>
    <row r="3304" spans="1:11" ht="14.4">
      <c r="A3304" s="69">
        <v>1305598</v>
      </c>
      <c r="B3304" s="69">
        <v>1</v>
      </c>
      <c r="C3304" s="69" t="s">
        <v>26854</v>
      </c>
      <c r="D3304" s="69">
        <v>1</v>
      </c>
      <c r="E3304" s="69" t="s">
        <v>26845</v>
      </c>
      <c r="F3304" s="69">
        <v>35230</v>
      </c>
      <c r="G3304" s="69">
        <v>20070924</v>
      </c>
      <c r="H3304" s="69">
        <v>0</v>
      </c>
      <c r="I3304" s="70">
        <v>16038401374</v>
      </c>
      <c r="J3304" s="69">
        <v>1417</v>
      </c>
      <c r="K3304" s="69" t="s">
        <v>28812</v>
      </c>
    </row>
    <row r="3305" spans="1:11" ht="14.4">
      <c r="A3305" s="69">
        <v>1062030</v>
      </c>
      <c r="B3305" s="69">
        <v>1</v>
      </c>
      <c r="C3305" s="69" t="s">
        <v>26854</v>
      </c>
      <c r="D3305" s="69">
        <v>1</v>
      </c>
      <c r="E3305" s="69" t="s">
        <v>26845</v>
      </c>
      <c r="F3305" s="69">
        <v>35236</v>
      </c>
      <c r="G3305" s="69">
        <v>19920318</v>
      </c>
      <c r="H3305" s="69">
        <v>0</v>
      </c>
      <c r="I3305" s="70">
        <v>16886917547</v>
      </c>
      <c r="J3305" s="69">
        <v>1309</v>
      </c>
      <c r="K3305" s="69" t="s">
        <v>28813</v>
      </c>
    </row>
    <row r="3306" spans="1:11" ht="14.4">
      <c r="A3306" s="69">
        <v>1062032</v>
      </c>
      <c r="B3306" s="69">
        <v>1</v>
      </c>
      <c r="C3306" s="69" t="s">
        <v>26854</v>
      </c>
      <c r="D3306" s="69">
        <v>1</v>
      </c>
      <c r="E3306" s="69" t="s">
        <v>26845</v>
      </c>
      <c r="F3306" s="69">
        <v>35245</v>
      </c>
      <c r="G3306" s="69">
        <v>19951002</v>
      </c>
      <c r="H3306" s="69">
        <v>0</v>
      </c>
      <c r="I3306" s="70">
        <v>16856807033</v>
      </c>
      <c r="J3306" s="69">
        <v>1416</v>
      </c>
      <c r="K3306" s="69" t="s">
        <v>28814</v>
      </c>
    </row>
    <row r="3307" spans="1:11" ht="14.4">
      <c r="A3307" s="69">
        <v>1580447</v>
      </c>
      <c r="B3307" s="69">
        <v>1</v>
      </c>
      <c r="C3307" s="69" t="s">
        <v>26854</v>
      </c>
      <c r="D3307" s="69">
        <v>1</v>
      </c>
      <c r="E3307" s="69" t="s">
        <v>26845</v>
      </c>
      <c r="F3307" s="69">
        <v>35258</v>
      </c>
      <c r="G3307" s="69">
        <v>20151005</v>
      </c>
      <c r="H3307" s="69">
        <v>0</v>
      </c>
      <c r="I3307" s="70">
        <v>57159749605</v>
      </c>
      <c r="J3307" s="69">
        <v>1801</v>
      </c>
      <c r="K3307" s="69" t="s">
        <v>28815</v>
      </c>
    </row>
    <row r="3308" spans="1:11" ht="14.4">
      <c r="A3308" s="69">
        <v>1591213</v>
      </c>
      <c r="B3308" s="69">
        <v>1</v>
      </c>
      <c r="C3308" s="69" t="s">
        <v>26854</v>
      </c>
      <c r="D3308" s="69">
        <v>1</v>
      </c>
      <c r="E3308" s="69" t="s">
        <v>26845</v>
      </c>
      <c r="F3308" s="69">
        <v>35260</v>
      </c>
      <c r="G3308" s="69">
        <v>20160215</v>
      </c>
      <c r="H3308" s="69">
        <v>0</v>
      </c>
      <c r="I3308" s="70">
        <v>16028208318</v>
      </c>
      <c r="J3308" s="69">
        <v>1417</v>
      </c>
      <c r="K3308" s="69" t="s">
        <v>28816</v>
      </c>
    </row>
    <row r="3309" spans="1:11" ht="14.4">
      <c r="A3309" s="69">
        <v>1373381</v>
      </c>
      <c r="B3309" s="69">
        <v>1</v>
      </c>
      <c r="C3309" s="69" t="s">
        <v>26854</v>
      </c>
      <c r="D3309" s="69">
        <v>1</v>
      </c>
      <c r="E3309" s="69" t="s">
        <v>26845</v>
      </c>
      <c r="F3309" s="69">
        <v>35267</v>
      </c>
      <c r="G3309" s="69">
        <v>20101111</v>
      </c>
      <c r="H3309" s="69">
        <v>0</v>
      </c>
      <c r="I3309" s="70">
        <v>18978225342</v>
      </c>
      <c r="J3309" s="69">
        <v>1309</v>
      </c>
      <c r="K3309" s="69" t="s">
        <v>28817</v>
      </c>
    </row>
    <row r="3310" spans="1:11" ht="14.4">
      <c r="A3310" s="69">
        <v>1640899</v>
      </c>
      <c r="B3310" s="69">
        <v>1</v>
      </c>
      <c r="C3310" s="69" t="s">
        <v>26854</v>
      </c>
      <c r="D3310" s="69">
        <v>1</v>
      </c>
      <c r="E3310" s="69" t="s">
        <v>26845</v>
      </c>
      <c r="F3310" s="69">
        <v>35269</v>
      </c>
      <c r="G3310" s="69">
        <v>20170213</v>
      </c>
      <c r="H3310" s="69">
        <v>0</v>
      </c>
      <c r="I3310" s="70">
        <v>17149015418</v>
      </c>
      <c r="J3310" s="69">
        <v>1261</v>
      </c>
      <c r="K3310" s="69" t="s">
        <v>28818</v>
      </c>
    </row>
    <row r="3311" spans="1:11" ht="14.4">
      <c r="A3311" s="69">
        <v>1654222</v>
      </c>
      <c r="B3311" s="69">
        <v>1</v>
      </c>
      <c r="C3311" s="69" t="s">
        <v>26854</v>
      </c>
      <c r="D3311" s="69">
        <v>1</v>
      </c>
      <c r="E3311" s="69" t="s">
        <v>26845</v>
      </c>
      <c r="F3311" s="69">
        <v>35384</v>
      </c>
      <c r="G3311" s="69">
        <v>20170508</v>
      </c>
      <c r="H3311" s="69">
        <v>0</v>
      </c>
      <c r="I3311" s="70">
        <v>25149351238</v>
      </c>
      <c r="J3311" s="69">
        <v>1417</v>
      </c>
      <c r="K3311" s="69" t="s">
        <v>28819</v>
      </c>
    </row>
    <row r="3312" spans="1:11" ht="14.4">
      <c r="A3312" s="69">
        <v>1186261</v>
      </c>
      <c r="B3312" s="69">
        <v>1</v>
      </c>
      <c r="C3312" s="69" t="s">
        <v>26854</v>
      </c>
      <c r="D3312" s="69">
        <v>1</v>
      </c>
      <c r="E3312" s="69" t="s">
        <v>26845</v>
      </c>
      <c r="F3312" s="69">
        <v>35395</v>
      </c>
      <c r="G3312" s="69">
        <v>20020718</v>
      </c>
      <c r="H3312" s="69">
        <v>0</v>
      </c>
      <c r="I3312" s="70">
        <v>18947700888</v>
      </c>
      <c r="J3312" s="69">
        <v>1521</v>
      </c>
      <c r="K3312" s="69" t="s">
        <v>28820</v>
      </c>
    </row>
    <row r="3313" spans="1:11" ht="14.4">
      <c r="A3313" s="69">
        <v>1062039</v>
      </c>
      <c r="B3313" s="69">
        <v>1</v>
      </c>
      <c r="C3313" s="69" t="s">
        <v>26854</v>
      </c>
      <c r="D3313" s="69">
        <v>1</v>
      </c>
      <c r="E3313" s="69" t="s">
        <v>26845</v>
      </c>
      <c r="F3313" s="69">
        <v>35460</v>
      </c>
      <c r="G3313" s="69">
        <v>19851104</v>
      </c>
      <c r="H3313" s="69">
        <v>0</v>
      </c>
      <c r="I3313" s="70">
        <v>16856616053</v>
      </c>
      <c r="J3313" s="69">
        <v>1461</v>
      </c>
      <c r="K3313" s="69" t="s">
        <v>28821</v>
      </c>
    </row>
    <row r="3314" spans="1:11" ht="14.4">
      <c r="A3314" s="69">
        <v>1586308</v>
      </c>
      <c r="B3314" s="69">
        <v>1</v>
      </c>
      <c r="C3314" s="69" t="s">
        <v>26854</v>
      </c>
      <c r="D3314" s="69">
        <v>1</v>
      </c>
      <c r="E3314" s="69" t="s">
        <v>26845</v>
      </c>
      <c r="F3314" s="69">
        <v>35512</v>
      </c>
      <c r="G3314" s="69">
        <v>20151130</v>
      </c>
      <c r="H3314" s="69">
        <v>0</v>
      </c>
      <c r="I3314" s="70">
        <v>16099140739</v>
      </c>
      <c r="J3314" s="69">
        <v>1261</v>
      </c>
      <c r="K3314" s="69" t="s">
        <v>28822</v>
      </c>
    </row>
    <row r="3315" spans="1:11" ht="14.4">
      <c r="A3315" s="69">
        <v>1130054</v>
      </c>
      <c r="B3315" s="69">
        <v>1</v>
      </c>
      <c r="C3315" s="69" t="s">
        <v>26854</v>
      </c>
      <c r="D3315" s="69">
        <v>1</v>
      </c>
      <c r="E3315" s="69" t="s">
        <v>26845</v>
      </c>
      <c r="F3315" s="69">
        <v>35527</v>
      </c>
      <c r="G3315" s="69">
        <v>20000217</v>
      </c>
      <c r="H3315" s="69">
        <v>0</v>
      </c>
      <c r="I3315" s="70">
        <v>16927429015</v>
      </c>
      <c r="J3315" s="69">
        <v>1417</v>
      </c>
      <c r="K3315" s="69" t="s">
        <v>28823</v>
      </c>
    </row>
    <row r="3316" spans="1:11" ht="14.4">
      <c r="A3316" s="69">
        <v>1381375</v>
      </c>
      <c r="B3316" s="69">
        <v>1</v>
      </c>
      <c r="C3316" s="69" t="s">
        <v>26854</v>
      </c>
      <c r="D3316" s="69">
        <v>1</v>
      </c>
      <c r="E3316" s="69" t="s">
        <v>26845</v>
      </c>
      <c r="F3316" s="69">
        <v>35528</v>
      </c>
      <c r="G3316" s="69">
        <v>20151109</v>
      </c>
      <c r="H3316" s="69">
        <v>0</v>
      </c>
      <c r="I3316" s="70">
        <v>16058646023</v>
      </c>
      <c r="J3316" s="69">
        <v>1261</v>
      </c>
      <c r="K3316" s="69" t="s">
        <v>28824</v>
      </c>
    </row>
    <row r="3317" spans="1:11" ht="14.4">
      <c r="A3317" s="69">
        <v>1371030</v>
      </c>
      <c r="B3317" s="69">
        <v>1</v>
      </c>
      <c r="C3317" s="69" t="s">
        <v>26854</v>
      </c>
      <c r="D3317" s="69">
        <v>1</v>
      </c>
      <c r="E3317" s="69" t="s">
        <v>26845</v>
      </c>
      <c r="F3317" s="69">
        <v>35572</v>
      </c>
      <c r="G3317" s="69">
        <v>20101003</v>
      </c>
      <c r="H3317" s="69">
        <v>0</v>
      </c>
      <c r="I3317" s="70">
        <v>16068521992</v>
      </c>
      <c r="J3317" s="69">
        <v>1421</v>
      </c>
      <c r="K3317" s="69" t="s">
        <v>28825</v>
      </c>
    </row>
    <row r="3318" spans="1:11" ht="14.4">
      <c r="A3318" s="69">
        <v>1644819</v>
      </c>
      <c r="B3318" s="69">
        <v>1</v>
      </c>
      <c r="C3318" s="69" t="s">
        <v>26854</v>
      </c>
      <c r="D3318" s="69">
        <v>1</v>
      </c>
      <c r="E3318" s="69" t="s">
        <v>26845</v>
      </c>
      <c r="F3318" s="69">
        <v>35636</v>
      </c>
      <c r="G3318" s="69">
        <v>20170321</v>
      </c>
      <c r="H3318" s="69">
        <v>0</v>
      </c>
      <c r="I3318" s="70">
        <v>16099147791</v>
      </c>
      <c r="J3318" s="69">
        <v>1521</v>
      </c>
      <c r="K3318" s="69" t="s">
        <v>28826</v>
      </c>
    </row>
    <row r="3319" spans="1:11" ht="14.4">
      <c r="A3319" s="69">
        <v>1131893</v>
      </c>
      <c r="B3319" s="69">
        <v>1</v>
      </c>
      <c r="C3319" s="69" t="s">
        <v>26854</v>
      </c>
      <c r="D3319" s="69">
        <v>1</v>
      </c>
      <c r="E3319" s="69" t="s">
        <v>26845</v>
      </c>
      <c r="F3319" s="69">
        <v>35673</v>
      </c>
      <c r="G3319" s="69">
        <v>20000306</v>
      </c>
      <c r="H3319" s="69">
        <v>0</v>
      </c>
      <c r="I3319" s="70">
        <v>1988112064</v>
      </c>
      <c r="J3319" s="69">
        <v>1521</v>
      </c>
      <c r="K3319" s="69" t="s">
        <v>605</v>
      </c>
    </row>
    <row r="3320" spans="1:11" ht="14.4">
      <c r="A3320" s="69">
        <v>1375409</v>
      </c>
      <c r="B3320" s="69">
        <v>1</v>
      </c>
      <c r="C3320" s="69" t="s">
        <v>26854</v>
      </c>
      <c r="D3320" s="69">
        <v>1</v>
      </c>
      <c r="E3320" s="69" t="s">
        <v>26845</v>
      </c>
      <c r="F3320" s="69">
        <v>35676</v>
      </c>
      <c r="G3320" s="69">
        <v>20101214</v>
      </c>
      <c r="H3320" s="69">
        <v>0</v>
      </c>
      <c r="I3320" s="70">
        <v>18109119521</v>
      </c>
      <c r="J3320" s="69">
        <v>1261</v>
      </c>
      <c r="K3320" s="69" t="s">
        <v>28827</v>
      </c>
    </row>
    <row r="3321" spans="1:11" ht="14.4">
      <c r="A3321" s="69">
        <v>1587563</v>
      </c>
      <c r="B3321" s="69">
        <v>1</v>
      </c>
      <c r="C3321" s="69" t="s">
        <v>26854</v>
      </c>
      <c r="D3321" s="69">
        <v>1</v>
      </c>
      <c r="E3321" s="69" t="s">
        <v>26845</v>
      </c>
      <c r="F3321" s="69">
        <v>35750</v>
      </c>
      <c r="G3321" s="69">
        <v>20151214</v>
      </c>
      <c r="H3321" s="69">
        <v>0</v>
      </c>
      <c r="I3321" s="70">
        <v>16078944705</v>
      </c>
      <c r="J3321" s="69">
        <v>1521</v>
      </c>
      <c r="K3321" s="69" t="s">
        <v>28828</v>
      </c>
    </row>
    <row r="3322" spans="1:11" ht="14.4">
      <c r="A3322" s="69">
        <v>1062046</v>
      </c>
      <c r="B3322" s="69">
        <v>1</v>
      </c>
      <c r="C3322" s="69" t="s">
        <v>26854</v>
      </c>
      <c r="D3322" s="69">
        <v>1</v>
      </c>
      <c r="E3322" s="69" t="s">
        <v>26845</v>
      </c>
      <c r="F3322" s="69">
        <v>35850</v>
      </c>
      <c r="G3322" s="69">
        <v>19881004</v>
      </c>
      <c r="H3322" s="69">
        <v>0</v>
      </c>
      <c r="I3322" s="70">
        <v>18876800121</v>
      </c>
      <c r="J3322" s="69">
        <v>1261</v>
      </c>
      <c r="K3322" s="69" t="s">
        <v>28829</v>
      </c>
    </row>
    <row r="3323" spans="1:11" ht="14.4">
      <c r="A3323" s="69">
        <v>1601721</v>
      </c>
      <c r="B3323" s="69">
        <v>1</v>
      </c>
      <c r="C3323" s="69" t="s">
        <v>26854</v>
      </c>
      <c r="D3323" s="69">
        <v>1</v>
      </c>
      <c r="E3323" s="69" t="s">
        <v>26845</v>
      </c>
      <c r="F3323" s="69">
        <v>35857</v>
      </c>
      <c r="G3323" s="69">
        <v>20160411</v>
      </c>
      <c r="H3323" s="69">
        <v>0</v>
      </c>
      <c r="I3323" s="70">
        <v>16119254718</v>
      </c>
      <c r="J3323" s="69">
        <v>1416</v>
      </c>
      <c r="K3323" s="69" t="s">
        <v>28830</v>
      </c>
    </row>
    <row r="3324" spans="1:11" ht="14.4">
      <c r="A3324" s="69">
        <v>1062047</v>
      </c>
      <c r="B3324" s="69">
        <v>1</v>
      </c>
      <c r="C3324" s="69" t="s">
        <v>26854</v>
      </c>
      <c r="D3324" s="69">
        <v>1</v>
      </c>
      <c r="E3324" s="69" t="s">
        <v>26845</v>
      </c>
      <c r="F3324" s="69">
        <v>35886</v>
      </c>
      <c r="G3324" s="69">
        <v>19890116</v>
      </c>
      <c r="H3324" s="69">
        <v>0</v>
      </c>
      <c r="I3324" s="70">
        <v>16867005395</v>
      </c>
      <c r="J3324" s="69">
        <v>1416</v>
      </c>
      <c r="K3324" s="69" t="s">
        <v>2915</v>
      </c>
    </row>
    <row r="3325" spans="1:11" ht="14.4">
      <c r="A3325" s="69">
        <v>1589838</v>
      </c>
      <c r="B3325" s="69">
        <v>1</v>
      </c>
      <c r="C3325" s="69" t="s">
        <v>26854</v>
      </c>
      <c r="D3325" s="69">
        <v>1</v>
      </c>
      <c r="E3325" s="69" t="s">
        <v>26845</v>
      </c>
      <c r="F3325" s="69">
        <v>35903</v>
      </c>
      <c r="G3325" s="69">
        <v>20160118</v>
      </c>
      <c r="H3325" s="69">
        <v>0</v>
      </c>
      <c r="I3325" s="70">
        <v>19149561169</v>
      </c>
      <c r="J3325" s="69">
        <v>1431</v>
      </c>
      <c r="K3325" s="69" t="s">
        <v>28831</v>
      </c>
    </row>
    <row r="3326" spans="1:11" ht="14.4">
      <c r="A3326" s="69">
        <v>1369310</v>
      </c>
      <c r="B3326" s="69">
        <v>1</v>
      </c>
      <c r="C3326" s="69" t="s">
        <v>26854</v>
      </c>
      <c r="D3326" s="69">
        <v>1</v>
      </c>
      <c r="E3326" s="69" t="s">
        <v>26845</v>
      </c>
      <c r="F3326" s="69">
        <v>35908</v>
      </c>
      <c r="G3326" s="69">
        <v>20100920</v>
      </c>
      <c r="H3326" s="69">
        <v>0</v>
      </c>
      <c r="I3326" s="70">
        <v>16099151546</v>
      </c>
      <c r="J3326" s="69">
        <v>1352</v>
      </c>
      <c r="K3326" s="69" t="s">
        <v>28832</v>
      </c>
    </row>
    <row r="3327" spans="1:11" ht="14.4">
      <c r="A3327" s="69">
        <v>1554919</v>
      </c>
      <c r="B3327" s="69">
        <v>1</v>
      </c>
      <c r="C3327" s="69" t="s">
        <v>26854</v>
      </c>
      <c r="D3327" s="69">
        <v>1</v>
      </c>
      <c r="E3327" s="69" t="s">
        <v>26845</v>
      </c>
      <c r="F3327" s="69">
        <v>35954</v>
      </c>
      <c r="G3327" s="69">
        <v>20150406</v>
      </c>
      <c r="H3327" s="69">
        <v>0</v>
      </c>
      <c r="I3327" s="70">
        <v>16078841281</v>
      </c>
      <c r="J3327" s="69">
        <v>1261</v>
      </c>
      <c r="K3327" s="69" t="s">
        <v>28833</v>
      </c>
    </row>
    <row r="3328" spans="1:11" ht="14.4">
      <c r="A3328" s="69">
        <v>1062053</v>
      </c>
      <c r="B3328" s="69">
        <v>1</v>
      </c>
      <c r="C3328" s="69" t="s">
        <v>26854</v>
      </c>
      <c r="D3328" s="69">
        <v>1</v>
      </c>
      <c r="E3328" s="69" t="s">
        <v>26845</v>
      </c>
      <c r="F3328" s="69">
        <v>36018</v>
      </c>
      <c r="G3328" s="69">
        <v>19890111</v>
      </c>
      <c r="H3328" s="69">
        <v>0</v>
      </c>
      <c r="I3328" s="70">
        <v>16866641356</v>
      </c>
      <c r="J3328" s="69">
        <v>1417</v>
      </c>
      <c r="K3328" s="69" t="s">
        <v>28834</v>
      </c>
    </row>
    <row r="3329" spans="1:11" ht="14.4">
      <c r="A3329" s="69">
        <v>1696617</v>
      </c>
      <c r="B3329" s="69">
        <v>1</v>
      </c>
      <c r="C3329" s="69" t="s">
        <v>26854</v>
      </c>
      <c r="D3329" s="69">
        <v>1</v>
      </c>
      <c r="E3329" s="69" t="s">
        <v>26845</v>
      </c>
      <c r="F3329" s="69">
        <v>36086</v>
      </c>
      <c r="G3329" s="69">
        <v>20180402</v>
      </c>
      <c r="H3329" s="69">
        <v>0</v>
      </c>
      <c r="I3329" s="70">
        <v>16018433090</v>
      </c>
      <c r="J3329" s="69">
        <v>1521</v>
      </c>
      <c r="K3329" s="69" t="s">
        <v>28835</v>
      </c>
    </row>
    <row r="3330" spans="1:11" ht="14.4">
      <c r="A3330" s="69">
        <v>1306855</v>
      </c>
      <c r="B3330" s="69">
        <v>1</v>
      </c>
      <c r="C3330" s="69" t="s">
        <v>26854</v>
      </c>
      <c r="D3330" s="69">
        <v>1</v>
      </c>
      <c r="E3330" s="69" t="s">
        <v>26845</v>
      </c>
      <c r="F3330" s="69">
        <v>36237</v>
      </c>
      <c r="G3330" s="69">
        <v>20071001</v>
      </c>
      <c r="H3330" s="69">
        <v>0</v>
      </c>
      <c r="I3330" s="70">
        <v>16028513808</v>
      </c>
      <c r="J3330" s="69">
        <v>1417</v>
      </c>
      <c r="K3330" s="69" t="s">
        <v>28836</v>
      </c>
    </row>
    <row r="3331" spans="1:11" ht="14.4">
      <c r="A3331" s="69">
        <v>1601623</v>
      </c>
      <c r="B3331" s="69">
        <v>1</v>
      </c>
      <c r="C3331" s="69" t="s">
        <v>26854</v>
      </c>
      <c r="D3331" s="69">
        <v>1</v>
      </c>
      <c r="E3331" s="69" t="s">
        <v>26845</v>
      </c>
      <c r="F3331" s="69">
        <v>36245</v>
      </c>
      <c r="G3331" s="69">
        <v>20160404</v>
      </c>
      <c r="H3331" s="69">
        <v>0</v>
      </c>
      <c r="I3331" s="70">
        <v>16109247847</v>
      </c>
      <c r="J3331" s="69">
        <v>1261</v>
      </c>
      <c r="K3331" s="69" t="s">
        <v>28837</v>
      </c>
    </row>
    <row r="3332" spans="1:11" ht="14.4">
      <c r="A3332" s="69">
        <v>1062060</v>
      </c>
      <c r="B3332" s="69">
        <v>1</v>
      </c>
      <c r="C3332" s="69" t="s">
        <v>26854</v>
      </c>
      <c r="D3332" s="69">
        <v>1</v>
      </c>
      <c r="E3332" s="69" t="s">
        <v>26845</v>
      </c>
      <c r="F3332" s="69">
        <v>36318</v>
      </c>
      <c r="G3332" s="69">
        <v>19890410</v>
      </c>
      <c r="H3332" s="69">
        <v>0</v>
      </c>
      <c r="I3332" s="70">
        <v>16866703941</v>
      </c>
      <c r="J3332" s="69">
        <v>1417</v>
      </c>
      <c r="K3332" s="69" t="s">
        <v>28838</v>
      </c>
    </row>
    <row r="3333" spans="1:11" ht="14.4">
      <c r="A3333" s="69">
        <v>1633977</v>
      </c>
      <c r="B3333" s="69">
        <v>1</v>
      </c>
      <c r="C3333" s="69" t="s">
        <v>26854</v>
      </c>
      <c r="D3333" s="69">
        <v>1</v>
      </c>
      <c r="E3333" s="69" t="s">
        <v>26845</v>
      </c>
      <c r="F3333" s="69">
        <v>36369</v>
      </c>
      <c r="G3333" s="69">
        <v>20161213</v>
      </c>
      <c r="H3333" s="69">
        <v>0</v>
      </c>
      <c r="I3333" s="70">
        <v>16119119812</v>
      </c>
      <c r="J3333" s="69">
        <v>1521</v>
      </c>
      <c r="K3333" s="69" t="s">
        <v>28839</v>
      </c>
    </row>
    <row r="3334" spans="1:11" ht="14.4">
      <c r="A3334" s="69">
        <v>1062063</v>
      </c>
      <c r="B3334" s="69">
        <v>1</v>
      </c>
      <c r="C3334" s="69" t="s">
        <v>26854</v>
      </c>
      <c r="D3334" s="69">
        <v>1</v>
      </c>
      <c r="E3334" s="69" t="s">
        <v>26845</v>
      </c>
      <c r="F3334" s="69">
        <v>36402</v>
      </c>
      <c r="G3334" s="69">
        <v>19830726</v>
      </c>
      <c r="H3334" s="69">
        <v>0</v>
      </c>
      <c r="I3334" s="70">
        <v>16836307922</v>
      </c>
      <c r="J3334" s="69">
        <v>1417</v>
      </c>
      <c r="K3334" s="69" t="s">
        <v>28840</v>
      </c>
    </row>
    <row r="3335" spans="1:11" ht="14.4">
      <c r="A3335" s="69">
        <v>1062064</v>
      </c>
      <c r="B3335" s="69">
        <v>1</v>
      </c>
      <c r="C3335" s="69" t="s">
        <v>26854</v>
      </c>
      <c r="D3335" s="69">
        <v>1</v>
      </c>
      <c r="E3335" s="69" t="s">
        <v>26845</v>
      </c>
      <c r="F3335" s="69">
        <v>36426</v>
      </c>
      <c r="G3335" s="69">
        <v>19881003</v>
      </c>
      <c r="H3335" s="69">
        <v>0</v>
      </c>
      <c r="I3335" s="70">
        <v>16897010027</v>
      </c>
      <c r="J3335" s="69">
        <v>1416</v>
      </c>
      <c r="K3335" s="69" t="s">
        <v>28841</v>
      </c>
    </row>
    <row r="3336" spans="1:11" ht="14.4">
      <c r="A3336" s="69">
        <v>1135205</v>
      </c>
      <c r="B3336" s="69">
        <v>1</v>
      </c>
      <c r="C3336" s="69" t="s">
        <v>26854</v>
      </c>
      <c r="D3336" s="69">
        <v>1</v>
      </c>
      <c r="E3336" s="69" t="s">
        <v>26845</v>
      </c>
      <c r="F3336" s="69">
        <v>36487</v>
      </c>
      <c r="G3336" s="69">
        <v>20000330</v>
      </c>
      <c r="H3336" s="69">
        <v>0</v>
      </c>
      <c r="I3336" s="70">
        <v>16977915681</v>
      </c>
      <c r="J3336" s="69">
        <v>1320</v>
      </c>
      <c r="K3336" s="69" t="s">
        <v>28842</v>
      </c>
    </row>
    <row r="3337" spans="1:11" ht="14.4">
      <c r="A3337" s="69">
        <v>1062069</v>
      </c>
      <c r="B3337" s="69">
        <v>1</v>
      </c>
      <c r="C3337" s="69" t="s">
        <v>26854</v>
      </c>
      <c r="D3337" s="69">
        <v>1</v>
      </c>
      <c r="E3337" s="69" t="s">
        <v>26845</v>
      </c>
      <c r="F3337" s="69">
        <v>36570</v>
      </c>
      <c r="G3337" s="69">
        <v>19860303</v>
      </c>
      <c r="H3337" s="69">
        <v>0</v>
      </c>
      <c r="I3337" s="70">
        <v>16866402411</v>
      </c>
      <c r="J3337" s="69">
        <v>1801</v>
      </c>
      <c r="K3337" s="69" t="s">
        <v>28843</v>
      </c>
    </row>
    <row r="3338" spans="1:11" ht="14.4">
      <c r="A3338" s="69">
        <v>1186262</v>
      </c>
      <c r="B3338" s="69">
        <v>1</v>
      </c>
      <c r="C3338" s="69" t="s">
        <v>26854</v>
      </c>
      <c r="D3338" s="69">
        <v>1</v>
      </c>
      <c r="E3338" s="69" t="s">
        <v>26845</v>
      </c>
      <c r="F3338" s="69">
        <v>36601</v>
      </c>
      <c r="G3338" s="69">
        <v>20020718</v>
      </c>
      <c r="H3338" s="69">
        <v>0</v>
      </c>
      <c r="I3338" s="70">
        <v>16027202601</v>
      </c>
      <c r="J3338" s="69">
        <v>1451</v>
      </c>
      <c r="K3338" s="69" t="s">
        <v>28844</v>
      </c>
    </row>
    <row r="3339" spans="1:11" ht="14.4">
      <c r="A3339" s="69">
        <v>1062070</v>
      </c>
      <c r="B3339" s="69">
        <v>1</v>
      </c>
      <c r="C3339" s="69" t="s">
        <v>26854</v>
      </c>
      <c r="D3339" s="69">
        <v>1</v>
      </c>
      <c r="E3339" s="69" t="s">
        <v>26845</v>
      </c>
      <c r="F3339" s="69">
        <v>36624</v>
      </c>
      <c r="G3339" s="69">
        <v>19870326</v>
      </c>
      <c r="H3339" s="69">
        <v>0</v>
      </c>
      <c r="I3339" s="70">
        <v>16806125262</v>
      </c>
      <c r="J3339" s="69">
        <v>1361</v>
      </c>
      <c r="K3339" s="69" t="s">
        <v>28845</v>
      </c>
    </row>
    <row r="3340" spans="1:11" ht="14.4">
      <c r="A3340" s="69">
        <v>1372713</v>
      </c>
      <c r="B3340" s="69">
        <v>1</v>
      </c>
      <c r="C3340" s="69" t="s">
        <v>26854</v>
      </c>
      <c r="D3340" s="69">
        <v>1</v>
      </c>
      <c r="E3340" s="69" t="s">
        <v>26845</v>
      </c>
      <c r="F3340" s="69">
        <v>36626</v>
      </c>
      <c r="G3340" s="69">
        <v>20101101</v>
      </c>
      <c r="H3340" s="69">
        <v>0</v>
      </c>
      <c r="I3340" s="70">
        <v>20097901670</v>
      </c>
      <c r="J3340" s="69">
        <v>1521</v>
      </c>
      <c r="K3340" s="69" t="s">
        <v>28846</v>
      </c>
    </row>
    <row r="3341" spans="1:11" ht="14.4">
      <c r="A3341" s="69">
        <v>1062074</v>
      </c>
      <c r="B3341" s="69">
        <v>1</v>
      </c>
      <c r="C3341" s="69" t="s">
        <v>26854</v>
      </c>
      <c r="D3341" s="69">
        <v>1</v>
      </c>
      <c r="E3341" s="69" t="s">
        <v>26845</v>
      </c>
      <c r="F3341" s="69">
        <v>36841</v>
      </c>
      <c r="G3341" s="69">
        <v>19940607</v>
      </c>
      <c r="H3341" s="69">
        <v>0</v>
      </c>
      <c r="I3341" s="70">
        <v>16937526511</v>
      </c>
      <c r="J3341" s="69">
        <v>1251</v>
      </c>
      <c r="K3341" s="69" t="s">
        <v>28847</v>
      </c>
    </row>
    <row r="3342" spans="1:11" ht="14.4">
      <c r="A3342" s="69">
        <v>1062078</v>
      </c>
      <c r="B3342" s="69">
        <v>1</v>
      </c>
      <c r="C3342" s="69" t="s">
        <v>26854</v>
      </c>
      <c r="D3342" s="69">
        <v>1</v>
      </c>
      <c r="E3342" s="69" t="s">
        <v>26845</v>
      </c>
      <c r="F3342" s="69">
        <v>36894</v>
      </c>
      <c r="G3342" s="69">
        <v>19850902</v>
      </c>
      <c r="H3342" s="69">
        <v>0</v>
      </c>
      <c r="I3342" s="70">
        <v>16816414292</v>
      </c>
      <c r="J3342" s="69">
        <v>1416</v>
      </c>
      <c r="K3342" s="69" t="s">
        <v>28848</v>
      </c>
    </row>
    <row r="3343" spans="1:11" ht="14.4">
      <c r="A3343" s="69">
        <v>1062079</v>
      </c>
      <c r="B3343" s="69">
        <v>1</v>
      </c>
      <c r="C3343" s="69" t="s">
        <v>26854</v>
      </c>
      <c r="D3343" s="69">
        <v>1</v>
      </c>
      <c r="E3343" s="69" t="s">
        <v>26845</v>
      </c>
      <c r="F3343" s="69">
        <v>36900</v>
      </c>
      <c r="G3343" s="69">
        <v>19940905</v>
      </c>
      <c r="H3343" s="69">
        <v>0</v>
      </c>
      <c r="I3343" s="70">
        <v>16907123687</v>
      </c>
      <c r="J3343" s="69">
        <v>1417</v>
      </c>
      <c r="K3343" s="69" t="s">
        <v>28849</v>
      </c>
    </row>
    <row r="3344" spans="1:11" ht="14.4">
      <c r="A3344" s="69">
        <v>1305778</v>
      </c>
      <c r="B3344" s="69">
        <v>1</v>
      </c>
      <c r="C3344" s="69" t="s">
        <v>26854</v>
      </c>
      <c r="D3344" s="69">
        <v>1</v>
      </c>
      <c r="E3344" s="69" t="s">
        <v>26845</v>
      </c>
      <c r="F3344" s="69">
        <v>36995</v>
      </c>
      <c r="G3344" s="69">
        <v>20070110</v>
      </c>
      <c r="H3344" s="69">
        <v>0</v>
      </c>
      <c r="I3344" s="70">
        <v>16007903434</v>
      </c>
      <c r="J3344" s="69">
        <v>1521</v>
      </c>
      <c r="K3344" s="69" t="s">
        <v>28850</v>
      </c>
    </row>
    <row r="3345" spans="1:11" ht="14.4">
      <c r="A3345" s="69">
        <v>1635407</v>
      </c>
      <c r="B3345" s="69">
        <v>1</v>
      </c>
      <c r="C3345" s="69" t="s">
        <v>26854</v>
      </c>
      <c r="D3345" s="69">
        <v>1</v>
      </c>
      <c r="E3345" s="69" t="s">
        <v>26845</v>
      </c>
      <c r="F3345" s="69">
        <v>36997</v>
      </c>
      <c r="G3345" s="69">
        <v>20190722</v>
      </c>
      <c r="H3345" s="69">
        <v>0</v>
      </c>
      <c r="I3345" s="70">
        <v>16129492092</v>
      </c>
      <c r="J3345" s="69">
        <v>1421</v>
      </c>
      <c r="K3345" s="69" t="s">
        <v>28851</v>
      </c>
    </row>
    <row r="3346" spans="1:11" ht="14.4">
      <c r="A3346" s="69">
        <v>1062083</v>
      </c>
      <c r="B3346" s="69">
        <v>1</v>
      </c>
      <c r="C3346" s="69" t="s">
        <v>26854</v>
      </c>
      <c r="D3346" s="69">
        <v>1</v>
      </c>
      <c r="E3346" s="69" t="s">
        <v>26845</v>
      </c>
      <c r="F3346" s="69">
        <v>37020</v>
      </c>
      <c r="G3346" s="69">
        <v>19970310</v>
      </c>
      <c r="H3346" s="69">
        <v>0</v>
      </c>
      <c r="I3346" s="70">
        <v>16896301260</v>
      </c>
      <c r="J3346" s="69">
        <v>1294</v>
      </c>
      <c r="K3346" s="69" t="s">
        <v>28852</v>
      </c>
    </row>
    <row r="3347" spans="1:11" ht="14.4">
      <c r="A3347" s="69">
        <v>1589794</v>
      </c>
      <c r="B3347" s="69">
        <v>1</v>
      </c>
      <c r="C3347" s="69" t="s">
        <v>26854</v>
      </c>
      <c r="D3347" s="69">
        <v>1</v>
      </c>
      <c r="E3347" s="69" t="s">
        <v>26845</v>
      </c>
      <c r="F3347" s="69">
        <v>37040</v>
      </c>
      <c r="G3347" s="69">
        <v>20160125</v>
      </c>
      <c r="H3347" s="69">
        <v>0</v>
      </c>
      <c r="I3347" s="70">
        <v>16109101465</v>
      </c>
      <c r="J3347" s="69">
        <v>1461</v>
      </c>
      <c r="K3347" s="69" t="s">
        <v>28853</v>
      </c>
    </row>
    <row r="3348" spans="1:11" ht="14.4">
      <c r="A3348" s="69">
        <v>1634250</v>
      </c>
      <c r="B3348" s="69">
        <v>1</v>
      </c>
      <c r="C3348" s="69" t="s">
        <v>26854</v>
      </c>
      <c r="D3348" s="69">
        <v>1</v>
      </c>
      <c r="E3348" s="69" t="s">
        <v>26845</v>
      </c>
      <c r="F3348" s="69">
        <v>37041</v>
      </c>
      <c r="G3348" s="69">
        <v>20161213</v>
      </c>
      <c r="H3348" s="69">
        <v>0</v>
      </c>
      <c r="I3348" s="70">
        <v>7169895732</v>
      </c>
      <c r="J3348" s="69">
        <v>1461</v>
      </c>
      <c r="K3348" s="69" t="s">
        <v>28854</v>
      </c>
    </row>
    <row r="3349" spans="1:11" ht="14.4">
      <c r="A3349" s="69">
        <v>1062085</v>
      </c>
      <c r="B3349" s="69">
        <v>1</v>
      </c>
      <c r="C3349" s="69" t="s">
        <v>26854</v>
      </c>
      <c r="D3349" s="69">
        <v>1</v>
      </c>
      <c r="E3349" s="69" t="s">
        <v>26845</v>
      </c>
      <c r="F3349" s="69">
        <v>37080</v>
      </c>
      <c r="G3349" s="69">
        <v>19851104</v>
      </c>
      <c r="H3349" s="69">
        <v>0</v>
      </c>
      <c r="I3349" s="70">
        <v>1806329023</v>
      </c>
      <c r="J3349" s="69">
        <v>1309</v>
      </c>
      <c r="K3349" s="69" t="s">
        <v>28855</v>
      </c>
    </row>
    <row r="3350" spans="1:11" ht="14.4">
      <c r="A3350" s="69">
        <v>1062087</v>
      </c>
      <c r="B3350" s="69">
        <v>1</v>
      </c>
      <c r="C3350" s="69" t="s">
        <v>26854</v>
      </c>
      <c r="D3350" s="69">
        <v>1</v>
      </c>
      <c r="E3350" s="69" t="s">
        <v>26845</v>
      </c>
      <c r="F3350" s="69">
        <v>37098</v>
      </c>
      <c r="G3350" s="69">
        <v>19851111</v>
      </c>
      <c r="H3350" s="69">
        <v>0</v>
      </c>
      <c r="I3350" s="70">
        <v>16846615835</v>
      </c>
      <c r="J3350" s="69">
        <v>1309</v>
      </c>
      <c r="K3350" s="69" t="s">
        <v>28856</v>
      </c>
    </row>
    <row r="3351" spans="1:11" ht="14.4">
      <c r="A3351" s="69">
        <v>1588112</v>
      </c>
      <c r="B3351" s="69">
        <v>1</v>
      </c>
      <c r="C3351" s="69" t="s">
        <v>26854</v>
      </c>
      <c r="D3351" s="69">
        <v>1</v>
      </c>
      <c r="E3351" s="69" t="s">
        <v>26845</v>
      </c>
      <c r="F3351" s="69">
        <v>37221</v>
      </c>
      <c r="G3351" s="69">
        <v>20160111</v>
      </c>
      <c r="H3351" s="69">
        <v>0</v>
      </c>
      <c r="I3351" s="70">
        <v>16128602832</v>
      </c>
      <c r="J3351" s="69">
        <v>1451</v>
      </c>
      <c r="K3351" s="69" t="s">
        <v>28857</v>
      </c>
    </row>
    <row r="3352" spans="1:11" ht="14.4">
      <c r="A3352" s="69">
        <v>1372320</v>
      </c>
      <c r="B3352" s="69">
        <v>1</v>
      </c>
      <c r="C3352" s="69" t="s">
        <v>26854</v>
      </c>
      <c r="D3352" s="69">
        <v>1</v>
      </c>
      <c r="E3352" s="69" t="s">
        <v>26845</v>
      </c>
      <c r="F3352" s="69">
        <v>37261</v>
      </c>
      <c r="G3352" s="69">
        <v>20101025</v>
      </c>
      <c r="H3352" s="69">
        <v>0</v>
      </c>
      <c r="I3352" s="70">
        <v>16099159770</v>
      </c>
      <c r="J3352" s="69">
        <v>1451</v>
      </c>
      <c r="K3352" s="69" t="s">
        <v>28858</v>
      </c>
    </row>
    <row r="3353" spans="1:11" ht="14.4">
      <c r="A3353" s="69">
        <v>1384958</v>
      </c>
      <c r="B3353" s="69">
        <v>1</v>
      </c>
      <c r="C3353" s="69" t="s">
        <v>26854</v>
      </c>
      <c r="D3353" s="69">
        <v>1</v>
      </c>
      <c r="E3353" s="69" t="s">
        <v>26845</v>
      </c>
      <c r="F3353" s="69">
        <v>37262</v>
      </c>
      <c r="G3353" s="69">
        <v>20110509</v>
      </c>
      <c r="H3353" s="69">
        <v>0</v>
      </c>
      <c r="I3353" s="70">
        <v>16028300115</v>
      </c>
      <c r="J3353" s="69">
        <v>1451</v>
      </c>
      <c r="K3353" s="69" t="s">
        <v>28859</v>
      </c>
    </row>
    <row r="3354" spans="1:11" ht="14.4">
      <c r="A3354" s="69">
        <v>1062095</v>
      </c>
      <c r="B3354" s="69">
        <v>1</v>
      </c>
      <c r="C3354" s="69" t="s">
        <v>26854</v>
      </c>
      <c r="D3354" s="69">
        <v>1</v>
      </c>
      <c r="E3354" s="69" t="s">
        <v>26845</v>
      </c>
      <c r="F3354" s="69">
        <v>37314</v>
      </c>
      <c r="G3354" s="69">
        <v>19881014</v>
      </c>
      <c r="H3354" s="69">
        <v>0</v>
      </c>
      <c r="I3354" s="70">
        <v>16796105183</v>
      </c>
      <c r="J3354" s="69">
        <v>1200</v>
      </c>
      <c r="K3354" s="69" t="s">
        <v>28860</v>
      </c>
    </row>
    <row r="3355" spans="1:11" ht="14.4">
      <c r="A3355" s="69">
        <v>1306858</v>
      </c>
      <c r="B3355" s="69">
        <v>1</v>
      </c>
      <c r="C3355" s="69" t="s">
        <v>26854</v>
      </c>
      <c r="D3355" s="69">
        <v>1</v>
      </c>
      <c r="E3355" s="69" t="s">
        <v>26845</v>
      </c>
      <c r="F3355" s="69">
        <v>37363</v>
      </c>
      <c r="G3355" s="69">
        <v>20071001</v>
      </c>
      <c r="H3355" s="69">
        <v>0</v>
      </c>
      <c r="I3355" s="70">
        <v>16068528385</v>
      </c>
      <c r="J3355" s="69">
        <v>1416</v>
      </c>
      <c r="K3355" s="69" t="s">
        <v>28861</v>
      </c>
    </row>
    <row r="3356" spans="1:11" ht="14.4">
      <c r="A3356" s="69">
        <v>1115539</v>
      </c>
      <c r="B3356" s="69">
        <v>1</v>
      </c>
      <c r="C3356" s="69" t="s">
        <v>26854</v>
      </c>
      <c r="D3356" s="69">
        <v>1</v>
      </c>
      <c r="E3356" s="69" t="s">
        <v>26845</v>
      </c>
      <c r="F3356" s="69">
        <v>37373</v>
      </c>
      <c r="G3356" s="69">
        <v>19991022</v>
      </c>
      <c r="H3356" s="69">
        <v>0</v>
      </c>
      <c r="I3356" s="70">
        <v>18877208035</v>
      </c>
      <c r="J3356" s="69">
        <v>1362</v>
      </c>
      <c r="K3356" s="69" t="s">
        <v>28862</v>
      </c>
    </row>
    <row r="3357" spans="1:11" ht="14.4">
      <c r="A3357" s="69">
        <v>1138734</v>
      </c>
      <c r="B3357" s="69">
        <v>1</v>
      </c>
      <c r="C3357" s="69" t="s">
        <v>26854</v>
      </c>
      <c r="D3357" s="69">
        <v>1</v>
      </c>
      <c r="E3357" s="69" t="s">
        <v>26845</v>
      </c>
      <c r="F3357" s="69">
        <v>37374</v>
      </c>
      <c r="G3357" s="69">
        <v>20000508</v>
      </c>
      <c r="H3357" s="69">
        <v>0</v>
      </c>
      <c r="I3357" s="70">
        <v>16937805766</v>
      </c>
      <c r="J3357" s="69">
        <v>1309</v>
      </c>
      <c r="K3357" s="69" t="s">
        <v>3531</v>
      </c>
    </row>
    <row r="3358" spans="1:11" ht="14.4">
      <c r="A3358" s="69">
        <v>1648923</v>
      </c>
      <c r="B3358" s="69">
        <v>1</v>
      </c>
      <c r="C3358" s="69" t="s">
        <v>26854</v>
      </c>
      <c r="D3358" s="69">
        <v>1</v>
      </c>
      <c r="E3358" s="69" t="s">
        <v>26845</v>
      </c>
      <c r="F3358" s="69">
        <v>37408</v>
      </c>
      <c r="G3358" s="69">
        <v>20170327</v>
      </c>
      <c r="H3358" s="69">
        <v>0</v>
      </c>
      <c r="I3358" s="70">
        <v>16977604541</v>
      </c>
      <c r="J3358" s="69">
        <v>1521</v>
      </c>
      <c r="K3358" s="69" t="s">
        <v>28863</v>
      </c>
    </row>
    <row r="3359" spans="1:11" ht="14.4">
      <c r="A3359" s="69">
        <v>1062098</v>
      </c>
      <c r="B3359" s="69">
        <v>1</v>
      </c>
      <c r="C3359" s="69" t="s">
        <v>26854</v>
      </c>
      <c r="D3359" s="69">
        <v>1</v>
      </c>
      <c r="E3359" s="69" t="s">
        <v>26845</v>
      </c>
      <c r="F3359" s="69">
        <v>37416</v>
      </c>
      <c r="G3359" s="69">
        <v>19881012</v>
      </c>
      <c r="H3359" s="69">
        <v>0</v>
      </c>
      <c r="I3359" s="70">
        <v>16886709803</v>
      </c>
      <c r="J3359" s="69">
        <v>1511</v>
      </c>
      <c r="K3359" s="69" t="s">
        <v>28864</v>
      </c>
    </row>
    <row r="3360" spans="1:11" ht="14.4">
      <c r="A3360" s="69">
        <v>1307291</v>
      </c>
      <c r="B3360" s="69">
        <v>1</v>
      </c>
      <c r="C3360" s="69" t="s">
        <v>26854</v>
      </c>
      <c r="D3360" s="69">
        <v>1</v>
      </c>
      <c r="E3360" s="69" t="s">
        <v>26845</v>
      </c>
      <c r="F3360" s="69">
        <v>37461</v>
      </c>
      <c r="G3360" s="69">
        <v>20071008</v>
      </c>
      <c r="H3360" s="69">
        <v>0</v>
      </c>
      <c r="I3360" s="70">
        <v>16078403611</v>
      </c>
      <c r="J3360" s="69">
        <v>1521</v>
      </c>
      <c r="K3360" s="69" t="s">
        <v>28865</v>
      </c>
    </row>
    <row r="3361" spans="1:11" ht="14.4">
      <c r="A3361" s="69">
        <v>1369330</v>
      </c>
      <c r="B3361" s="69">
        <v>1</v>
      </c>
      <c r="C3361" s="69" t="s">
        <v>26854</v>
      </c>
      <c r="D3361" s="69">
        <v>1</v>
      </c>
      <c r="E3361" s="69" t="s">
        <v>26845</v>
      </c>
      <c r="F3361" s="69">
        <v>37464</v>
      </c>
      <c r="G3361" s="69">
        <v>20100909</v>
      </c>
      <c r="H3361" s="69">
        <v>0</v>
      </c>
      <c r="I3361" s="70">
        <v>16109150280</v>
      </c>
      <c r="J3361" s="69">
        <v>1521</v>
      </c>
      <c r="K3361" s="69" t="s">
        <v>28866</v>
      </c>
    </row>
    <row r="3362" spans="1:11" ht="14.4">
      <c r="A3362" s="69">
        <v>1651456</v>
      </c>
      <c r="B3362" s="69">
        <v>1</v>
      </c>
      <c r="C3362" s="69" t="s">
        <v>26854</v>
      </c>
      <c r="D3362" s="69">
        <v>1</v>
      </c>
      <c r="E3362" s="69" t="s">
        <v>26845</v>
      </c>
      <c r="F3362" s="69">
        <v>37687</v>
      </c>
      <c r="G3362" s="69">
        <v>20170417</v>
      </c>
      <c r="H3362" s="69">
        <v>0</v>
      </c>
      <c r="I3362" s="70">
        <v>3159823222</v>
      </c>
      <c r="J3362" s="69">
        <v>1416</v>
      </c>
      <c r="K3362" s="69" t="s">
        <v>28867</v>
      </c>
    </row>
    <row r="3363" spans="1:11" ht="14.4">
      <c r="A3363" s="69">
        <v>1062103</v>
      </c>
      <c r="B3363" s="69">
        <v>1</v>
      </c>
      <c r="C3363" s="69" t="s">
        <v>26854</v>
      </c>
      <c r="D3363" s="69">
        <v>1</v>
      </c>
      <c r="E3363" s="69" t="s">
        <v>26845</v>
      </c>
      <c r="F3363" s="69">
        <v>37704</v>
      </c>
      <c r="G3363" s="69">
        <v>19900920</v>
      </c>
      <c r="H3363" s="69">
        <v>0</v>
      </c>
      <c r="I3363" s="70">
        <v>16907123356</v>
      </c>
      <c r="J3363" s="69">
        <v>1417</v>
      </c>
      <c r="K3363" s="69" t="s">
        <v>28868</v>
      </c>
    </row>
    <row r="3364" spans="1:11" ht="14.4">
      <c r="A3364" s="69">
        <v>1095700</v>
      </c>
      <c r="B3364" s="69">
        <v>1</v>
      </c>
      <c r="C3364" s="69" t="s">
        <v>26854</v>
      </c>
      <c r="D3364" s="69">
        <v>1</v>
      </c>
      <c r="E3364" s="69" t="s">
        <v>26845</v>
      </c>
      <c r="F3364" s="69">
        <v>37723</v>
      </c>
      <c r="G3364" s="69">
        <v>19990518</v>
      </c>
      <c r="H3364" s="69">
        <v>0</v>
      </c>
      <c r="I3364" s="70">
        <v>18947946788</v>
      </c>
      <c r="J3364" s="69">
        <v>1752</v>
      </c>
      <c r="K3364" s="69" t="s">
        <v>28869</v>
      </c>
    </row>
    <row r="3365" spans="1:11" ht="14.4">
      <c r="A3365" s="69">
        <v>1062106</v>
      </c>
      <c r="B3365" s="69">
        <v>1</v>
      </c>
      <c r="C3365" s="69" t="s">
        <v>26854</v>
      </c>
      <c r="D3365" s="69">
        <v>1</v>
      </c>
      <c r="E3365" s="69" t="s">
        <v>26845</v>
      </c>
      <c r="F3365" s="69">
        <v>37728</v>
      </c>
      <c r="G3365" s="69">
        <v>19860302</v>
      </c>
      <c r="H3365" s="69">
        <v>0</v>
      </c>
      <c r="I3365" s="70">
        <v>16826203875</v>
      </c>
      <c r="J3365" s="69">
        <v>1417</v>
      </c>
      <c r="K3365" s="69" t="s">
        <v>28870</v>
      </c>
    </row>
    <row r="3366" spans="1:11" ht="14.4">
      <c r="A3366" s="69">
        <v>1591806</v>
      </c>
      <c r="B3366" s="69">
        <v>1</v>
      </c>
      <c r="C3366" s="69" t="s">
        <v>26854</v>
      </c>
      <c r="D3366" s="69">
        <v>1</v>
      </c>
      <c r="E3366" s="69" t="s">
        <v>26845</v>
      </c>
      <c r="F3366" s="69">
        <v>37747</v>
      </c>
      <c r="G3366" s="69">
        <v>20160215</v>
      </c>
      <c r="H3366" s="69">
        <v>0</v>
      </c>
      <c r="I3366" s="70">
        <v>2169518582</v>
      </c>
      <c r="J3366" s="69">
        <v>1417</v>
      </c>
      <c r="K3366" s="69" t="s">
        <v>28871</v>
      </c>
    </row>
    <row r="3367" spans="1:11" ht="14.4">
      <c r="A3367" s="69">
        <v>1658736</v>
      </c>
      <c r="B3367" s="69">
        <v>1</v>
      </c>
      <c r="C3367" s="69" t="s">
        <v>26854</v>
      </c>
      <c r="D3367" s="69">
        <v>1</v>
      </c>
      <c r="E3367" s="69" t="s">
        <v>26845</v>
      </c>
      <c r="F3367" s="69">
        <v>37748</v>
      </c>
      <c r="G3367" s="69">
        <v>20170612</v>
      </c>
      <c r="H3367" s="69">
        <v>0</v>
      </c>
      <c r="I3367" s="70">
        <v>16109005971</v>
      </c>
      <c r="J3367" s="69">
        <v>1421</v>
      </c>
      <c r="K3367" s="69" t="s">
        <v>28872</v>
      </c>
    </row>
    <row r="3368" spans="1:11" ht="14.4">
      <c r="A3368" s="69">
        <v>1663643</v>
      </c>
      <c r="B3368" s="69">
        <v>1</v>
      </c>
      <c r="C3368" s="69" t="s">
        <v>26854</v>
      </c>
      <c r="D3368" s="69">
        <v>1</v>
      </c>
      <c r="E3368" s="69" t="s">
        <v>26845</v>
      </c>
      <c r="F3368" s="69">
        <v>37751</v>
      </c>
      <c r="G3368" s="69">
        <v>20181105</v>
      </c>
      <c r="H3368" s="69">
        <v>0</v>
      </c>
      <c r="I3368" s="70">
        <v>16129232720</v>
      </c>
      <c r="J3368" s="69">
        <v>1521</v>
      </c>
      <c r="K3368" s="69" t="s">
        <v>28873</v>
      </c>
    </row>
    <row r="3369" spans="1:11" ht="14.4">
      <c r="A3369" s="69">
        <v>1651646</v>
      </c>
      <c r="B3369" s="69">
        <v>1</v>
      </c>
      <c r="C3369" s="69" t="s">
        <v>26854</v>
      </c>
      <c r="D3369" s="69">
        <v>1</v>
      </c>
      <c r="E3369" s="69" t="s">
        <v>26845</v>
      </c>
      <c r="F3369" s="69">
        <v>37758</v>
      </c>
      <c r="G3369" s="69">
        <v>20170417</v>
      </c>
      <c r="H3369" s="69">
        <v>0</v>
      </c>
      <c r="I3369" s="70">
        <v>18978133942</v>
      </c>
      <c r="J3369" s="69">
        <v>1521</v>
      </c>
      <c r="K3369" s="69" t="s">
        <v>28874</v>
      </c>
    </row>
    <row r="3370" spans="1:11" ht="14.4">
      <c r="A3370" s="69">
        <v>1555286</v>
      </c>
      <c r="B3370" s="69">
        <v>1</v>
      </c>
      <c r="C3370" s="69" t="s">
        <v>26854</v>
      </c>
      <c r="D3370" s="69">
        <v>1</v>
      </c>
      <c r="E3370" s="69" t="s">
        <v>26845</v>
      </c>
      <c r="F3370" s="69">
        <v>37833</v>
      </c>
      <c r="G3370" s="69">
        <v>20150831</v>
      </c>
      <c r="H3370" s="69">
        <v>0</v>
      </c>
      <c r="I3370" s="70">
        <v>16008204766</v>
      </c>
      <c r="J3370" s="69">
        <v>1417</v>
      </c>
      <c r="K3370" s="69" t="s">
        <v>28875</v>
      </c>
    </row>
    <row r="3371" spans="1:11" ht="14.4">
      <c r="A3371" s="69">
        <v>1696363</v>
      </c>
      <c r="B3371" s="69">
        <v>1</v>
      </c>
      <c r="C3371" s="69" t="s">
        <v>26854</v>
      </c>
      <c r="D3371" s="69">
        <v>1</v>
      </c>
      <c r="E3371" s="69" t="s">
        <v>26845</v>
      </c>
      <c r="F3371" s="69">
        <v>37838</v>
      </c>
      <c r="G3371" s="69">
        <v>20180320</v>
      </c>
      <c r="H3371" s="69">
        <v>0</v>
      </c>
      <c r="I3371" s="70">
        <v>1169418389</v>
      </c>
      <c r="J3371" s="69">
        <v>1261</v>
      </c>
      <c r="K3371" s="69" t="s">
        <v>28876</v>
      </c>
    </row>
    <row r="3372" spans="1:11" ht="14.4">
      <c r="A3372" s="69">
        <v>1419461</v>
      </c>
      <c r="B3372" s="69">
        <v>1</v>
      </c>
      <c r="C3372" s="69" t="s">
        <v>26854</v>
      </c>
      <c r="D3372" s="69">
        <v>1</v>
      </c>
      <c r="E3372" s="69" t="s">
        <v>26845</v>
      </c>
      <c r="F3372" s="69">
        <v>37843</v>
      </c>
      <c r="G3372" s="69">
        <v>20120910</v>
      </c>
      <c r="H3372" s="69">
        <v>0</v>
      </c>
      <c r="I3372" s="70">
        <v>16109093357</v>
      </c>
      <c r="J3372" s="69">
        <v>1261</v>
      </c>
      <c r="K3372" s="69" t="s">
        <v>28877</v>
      </c>
    </row>
    <row r="3373" spans="1:11" ht="14.4">
      <c r="A3373" s="69">
        <v>1649251</v>
      </c>
      <c r="B3373" s="69">
        <v>1</v>
      </c>
      <c r="C3373" s="69" t="s">
        <v>26854</v>
      </c>
      <c r="D3373" s="69">
        <v>1</v>
      </c>
      <c r="E3373" s="69" t="s">
        <v>26845</v>
      </c>
      <c r="F3373" s="69">
        <v>37845</v>
      </c>
      <c r="G3373" s="69">
        <v>20170403</v>
      </c>
      <c r="H3373" s="69">
        <v>0</v>
      </c>
      <c r="I3373" s="70">
        <v>3179510916</v>
      </c>
      <c r="J3373" s="69">
        <v>1416</v>
      </c>
      <c r="K3373" s="69" t="s">
        <v>28878</v>
      </c>
    </row>
    <row r="3374" spans="1:11" ht="14.4">
      <c r="A3374" s="69">
        <v>1062107</v>
      </c>
      <c r="B3374" s="69">
        <v>1</v>
      </c>
      <c r="C3374" s="69" t="s">
        <v>26854</v>
      </c>
      <c r="D3374" s="69">
        <v>1</v>
      </c>
      <c r="E3374" s="69" t="s">
        <v>26845</v>
      </c>
      <c r="F3374" s="69">
        <v>37866</v>
      </c>
      <c r="G3374" s="69">
        <v>19950807</v>
      </c>
      <c r="H3374" s="69">
        <v>0</v>
      </c>
      <c r="I3374" s="70">
        <v>18937404350</v>
      </c>
      <c r="J3374" s="69">
        <v>1511</v>
      </c>
      <c r="K3374" s="69" t="s">
        <v>2692</v>
      </c>
    </row>
    <row r="3375" spans="1:11" ht="14.4">
      <c r="A3375" s="69">
        <v>1114348</v>
      </c>
      <c r="B3375" s="69">
        <v>1</v>
      </c>
      <c r="C3375" s="69" t="s">
        <v>26854</v>
      </c>
      <c r="D3375" s="69">
        <v>1</v>
      </c>
      <c r="E3375" s="69" t="s">
        <v>26845</v>
      </c>
      <c r="F3375" s="69">
        <v>37867</v>
      </c>
      <c r="G3375" s="69">
        <v>19991018</v>
      </c>
      <c r="H3375" s="69">
        <v>0</v>
      </c>
      <c r="I3375" s="70">
        <v>16997511528</v>
      </c>
      <c r="J3375" s="69">
        <v>1200</v>
      </c>
      <c r="K3375" s="69" t="s">
        <v>28879</v>
      </c>
    </row>
    <row r="3376" spans="1:11" ht="14.4">
      <c r="A3376" s="69">
        <v>1062108</v>
      </c>
      <c r="B3376" s="69">
        <v>1</v>
      </c>
      <c r="C3376" s="69" t="s">
        <v>26854</v>
      </c>
      <c r="D3376" s="69">
        <v>1</v>
      </c>
      <c r="E3376" s="69" t="s">
        <v>26845</v>
      </c>
      <c r="F3376" s="69">
        <v>37872</v>
      </c>
      <c r="G3376" s="69">
        <v>19951113</v>
      </c>
      <c r="H3376" s="69">
        <v>0</v>
      </c>
      <c r="I3376" s="70">
        <v>16957621408</v>
      </c>
      <c r="J3376" s="69">
        <v>1416</v>
      </c>
      <c r="K3376" s="69" t="s">
        <v>28880</v>
      </c>
    </row>
    <row r="3377" spans="1:11" ht="14.4">
      <c r="A3377" s="69">
        <v>1654648</v>
      </c>
      <c r="B3377" s="69">
        <v>1</v>
      </c>
      <c r="C3377" s="69" t="s">
        <v>26854</v>
      </c>
      <c r="D3377" s="69">
        <v>1</v>
      </c>
      <c r="E3377" s="69" t="s">
        <v>26845</v>
      </c>
      <c r="F3377" s="69">
        <v>37894</v>
      </c>
      <c r="G3377" s="69">
        <v>20170508</v>
      </c>
      <c r="H3377" s="69">
        <v>0</v>
      </c>
      <c r="I3377" s="70">
        <v>16139515460</v>
      </c>
      <c r="J3377" s="69">
        <v>1421</v>
      </c>
      <c r="K3377" s="69" t="s">
        <v>28881</v>
      </c>
    </row>
    <row r="3378" spans="1:11" ht="14.4">
      <c r="A3378" s="69">
        <v>1062109</v>
      </c>
      <c r="B3378" s="69">
        <v>1</v>
      </c>
      <c r="C3378" s="69" t="s">
        <v>26854</v>
      </c>
      <c r="D3378" s="69">
        <v>1</v>
      </c>
      <c r="E3378" s="69" t="s">
        <v>26845</v>
      </c>
      <c r="F3378" s="69">
        <v>37953</v>
      </c>
      <c r="G3378" s="69">
        <v>19911030</v>
      </c>
      <c r="H3378" s="69">
        <v>0</v>
      </c>
      <c r="I3378" s="70">
        <v>16917231090</v>
      </c>
      <c r="J3378" s="69">
        <v>1416</v>
      </c>
      <c r="K3378" s="69" t="s">
        <v>28882</v>
      </c>
    </row>
    <row r="3379" spans="1:11" ht="14.4">
      <c r="A3379" s="69">
        <v>1506947</v>
      </c>
      <c r="B3379" s="69">
        <v>1</v>
      </c>
      <c r="C3379" s="69" t="s">
        <v>26854</v>
      </c>
      <c r="D3379" s="69">
        <v>1</v>
      </c>
      <c r="E3379" s="69" t="s">
        <v>26845</v>
      </c>
      <c r="F3379" s="69">
        <v>37954</v>
      </c>
      <c r="G3379" s="69">
        <v>20140623</v>
      </c>
      <c r="H3379" s="69">
        <v>0</v>
      </c>
      <c r="I3379" s="70">
        <v>66149566862</v>
      </c>
      <c r="J3379" s="69">
        <v>1417</v>
      </c>
      <c r="K3379" s="69" t="s">
        <v>28883</v>
      </c>
    </row>
    <row r="3380" spans="1:11" ht="14.4">
      <c r="A3380" s="69">
        <v>1582478</v>
      </c>
      <c r="B3380" s="69">
        <v>1</v>
      </c>
      <c r="C3380" s="69" t="s">
        <v>26854</v>
      </c>
      <c r="D3380" s="69">
        <v>1</v>
      </c>
      <c r="E3380" s="69" t="s">
        <v>26845</v>
      </c>
      <c r="F3380" s="69">
        <v>37955</v>
      </c>
      <c r="G3380" s="69">
        <v>20151026</v>
      </c>
      <c r="H3380" s="69">
        <v>0</v>
      </c>
      <c r="I3380" s="70">
        <v>18957900352</v>
      </c>
      <c r="J3380" s="69">
        <v>1362</v>
      </c>
      <c r="K3380" s="69" t="s">
        <v>28884</v>
      </c>
    </row>
    <row r="3381" spans="1:11" ht="14.4">
      <c r="A3381" s="69">
        <v>1734484</v>
      </c>
      <c r="B3381" s="69">
        <v>1</v>
      </c>
      <c r="C3381" s="69" t="s">
        <v>26854</v>
      </c>
      <c r="D3381" s="69">
        <v>1</v>
      </c>
      <c r="E3381" s="69" t="s">
        <v>26845</v>
      </c>
      <c r="F3381" s="69">
        <v>37960</v>
      </c>
      <c r="G3381" s="69">
        <v>20190218</v>
      </c>
      <c r="H3381" s="69">
        <v>0</v>
      </c>
      <c r="I3381" s="70">
        <v>6169762215</v>
      </c>
      <c r="J3381" s="69">
        <v>1421</v>
      </c>
      <c r="K3381" s="69" t="s">
        <v>28885</v>
      </c>
    </row>
    <row r="3382" spans="1:11" ht="14.4">
      <c r="A3382" s="69">
        <v>1062111</v>
      </c>
      <c r="B3382" s="69">
        <v>1</v>
      </c>
      <c r="C3382" s="69" t="s">
        <v>26854</v>
      </c>
      <c r="D3382" s="69">
        <v>1</v>
      </c>
      <c r="E3382" s="69" t="s">
        <v>26845</v>
      </c>
      <c r="F3382" s="69">
        <v>37974</v>
      </c>
      <c r="G3382" s="69">
        <v>19900625</v>
      </c>
      <c r="H3382" s="69">
        <v>0</v>
      </c>
      <c r="I3382" s="70">
        <v>16896900418</v>
      </c>
      <c r="J3382" s="69">
        <v>1416</v>
      </c>
      <c r="K3382" s="69" t="s">
        <v>28886</v>
      </c>
    </row>
    <row r="3383" spans="1:11" ht="14.4">
      <c r="A3383" s="69">
        <v>1062112</v>
      </c>
      <c r="B3383" s="69">
        <v>1</v>
      </c>
      <c r="C3383" s="69" t="s">
        <v>26854</v>
      </c>
      <c r="D3383" s="69">
        <v>1</v>
      </c>
      <c r="E3383" s="69" t="s">
        <v>26845</v>
      </c>
      <c r="F3383" s="69">
        <v>37980</v>
      </c>
      <c r="G3383" s="69">
        <v>19840305</v>
      </c>
      <c r="H3383" s="69">
        <v>0</v>
      </c>
      <c r="I3383" s="70">
        <v>16826301992</v>
      </c>
      <c r="J3383" s="69">
        <v>1416</v>
      </c>
      <c r="K3383" s="69" t="s">
        <v>28887</v>
      </c>
    </row>
    <row r="3384" spans="1:11" ht="14.4">
      <c r="A3384" s="69">
        <v>1693397</v>
      </c>
      <c r="B3384" s="69">
        <v>1</v>
      </c>
      <c r="C3384" s="69" t="s">
        <v>26854</v>
      </c>
      <c r="D3384" s="69">
        <v>1</v>
      </c>
      <c r="E3384" s="69" t="s">
        <v>26845</v>
      </c>
      <c r="F3384" s="69">
        <v>38039</v>
      </c>
      <c r="G3384" s="69">
        <v>20180226</v>
      </c>
      <c r="H3384" s="69">
        <v>0</v>
      </c>
      <c r="I3384" s="70">
        <v>16129475907</v>
      </c>
      <c r="J3384" s="69">
        <v>1521</v>
      </c>
      <c r="K3384" s="69" t="s">
        <v>28888</v>
      </c>
    </row>
    <row r="3385" spans="1:11" ht="14.4">
      <c r="A3385" s="69">
        <v>1062114</v>
      </c>
      <c r="B3385" s="69">
        <v>1</v>
      </c>
      <c r="C3385" s="69" t="s">
        <v>26854</v>
      </c>
      <c r="D3385" s="69">
        <v>1</v>
      </c>
      <c r="E3385" s="69" t="s">
        <v>26845</v>
      </c>
      <c r="F3385" s="69">
        <v>38130</v>
      </c>
      <c r="G3385" s="69">
        <v>19851104</v>
      </c>
      <c r="H3385" s="69">
        <v>0</v>
      </c>
      <c r="I3385" s="70">
        <v>16856409822</v>
      </c>
      <c r="J3385" s="69">
        <v>1801</v>
      </c>
      <c r="K3385" s="69" t="s">
        <v>28889</v>
      </c>
    </row>
    <row r="3386" spans="1:11" ht="14.4">
      <c r="A3386" s="69">
        <v>1062115</v>
      </c>
      <c r="B3386" s="69">
        <v>1</v>
      </c>
      <c r="C3386" s="69" t="s">
        <v>26854</v>
      </c>
      <c r="D3386" s="69">
        <v>1</v>
      </c>
      <c r="E3386" s="69" t="s">
        <v>26845</v>
      </c>
      <c r="F3386" s="69">
        <v>38178</v>
      </c>
      <c r="G3386" s="69">
        <v>19880418</v>
      </c>
      <c r="H3386" s="69">
        <v>0</v>
      </c>
      <c r="I3386" s="70">
        <v>16826447019</v>
      </c>
      <c r="J3386" s="69">
        <v>1431</v>
      </c>
      <c r="K3386" s="69" t="s">
        <v>28890</v>
      </c>
    </row>
    <row r="3387" spans="1:11" ht="14.4">
      <c r="A3387" s="69">
        <v>1642486</v>
      </c>
      <c r="B3387" s="69">
        <v>1</v>
      </c>
      <c r="C3387" s="69" t="s">
        <v>26854</v>
      </c>
      <c r="D3387" s="69">
        <v>1</v>
      </c>
      <c r="E3387" s="69" t="s">
        <v>26845</v>
      </c>
      <c r="F3387" s="69">
        <v>38204</v>
      </c>
      <c r="G3387" s="69">
        <v>20170306</v>
      </c>
      <c r="H3387" s="69">
        <v>0</v>
      </c>
      <c r="I3387" s="70">
        <v>5179909923</v>
      </c>
      <c r="J3387" s="69">
        <v>1320</v>
      </c>
      <c r="K3387" s="69" t="s">
        <v>28891</v>
      </c>
    </row>
    <row r="3388" spans="1:11" ht="14.4">
      <c r="A3388" s="69">
        <v>1062117</v>
      </c>
      <c r="B3388" s="69">
        <v>1</v>
      </c>
      <c r="C3388" s="69" t="s">
        <v>26854</v>
      </c>
      <c r="D3388" s="69">
        <v>1</v>
      </c>
      <c r="E3388" s="69" t="s">
        <v>26845</v>
      </c>
      <c r="F3388" s="69">
        <v>38280</v>
      </c>
      <c r="G3388" s="69">
        <v>19930201</v>
      </c>
      <c r="H3388" s="69">
        <v>0</v>
      </c>
      <c r="I3388" s="70">
        <v>33786223876</v>
      </c>
      <c r="J3388" s="69">
        <v>1417</v>
      </c>
      <c r="K3388" s="69" t="s">
        <v>28892</v>
      </c>
    </row>
    <row r="3389" spans="1:11" ht="14.4">
      <c r="A3389" s="69">
        <v>1376645</v>
      </c>
      <c r="B3389" s="69">
        <v>1</v>
      </c>
      <c r="C3389" s="69" t="s">
        <v>26854</v>
      </c>
      <c r="D3389" s="69">
        <v>1</v>
      </c>
      <c r="E3389" s="69" t="s">
        <v>26845</v>
      </c>
      <c r="F3389" s="69">
        <v>38561</v>
      </c>
      <c r="G3389" s="69">
        <v>20110110</v>
      </c>
      <c r="H3389" s="69">
        <v>0</v>
      </c>
      <c r="I3389" s="70">
        <v>18109216947</v>
      </c>
      <c r="J3389" s="69">
        <v>1320</v>
      </c>
      <c r="K3389" s="69" t="s">
        <v>28893</v>
      </c>
    </row>
    <row r="3390" spans="1:11" ht="14.4">
      <c r="A3390" s="69">
        <v>1694786</v>
      </c>
      <c r="B3390" s="69">
        <v>1</v>
      </c>
      <c r="C3390" s="69" t="s">
        <v>26854</v>
      </c>
      <c r="D3390" s="69">
        <v>1</v>
      </c>
      <c r="E3390" s="69" t="s">
        <v>26845</v>
      </c>
      <c r="F3390" s="69">
        <v>38627</v>
      </c>
      <c r="G3390" s="69">
        <v>20180312</v>
      </c>
      <c r="H3390" s="69">
        <v>0</v>
      </c>
      <c r="I3390" s="70">
        <v>16098929827</v>
      </c>
      <c r="J3390" s="69">
        <v>1451</v>
      </c>
      <c r="K3390" s="69" t="s">
        <v>28894</v>
      </c>
    </row>
    <row r="3391" spans="1:11" ht="14.4">
      <c r="A3391" s="69">
        <v>1366189</v>
      </c>
      <c r="B3391" s="69">
        <v>1</v>
      </c>
      <c r="C3391" s="69" t="s">
        <v>26854</v>
      </c>
      <c r="D3391" s="69">
        <v>1</v>
      </c>
      <c r="E3391" s="69" t="s">
        <v>26845</v>
      </c>
      <c r="F3391" s="69">
        <v>38645</v>
      </c>
      <c r="G3391" s="69">
        <v>20100809</v>
      </c>
      <c r="H3391" s="69">
        <v>0</v>
      </c>
      <c r="I3391" s="70">
        <v>16038202228</v>
      </c>
      <c r="J3391" s="69">
        <v>1421</v>
      </c>
      <c r="K3391" s="69" t="s">
        <v>28895</v>
      </c>
    </row>
    <row r="3392" spans="1:11" ht="14.4">
      <c r="A3392" s="69">
        <v>1493143</v>
      </c>
      <c r="B3392" s="69">
        <v>1</v>
      </c>
      <c r="C3392" s="69" t="s">
        <v>26854</v>
      </c>
      <c r="D3392" s="69">
        <v>1</v>
      </c>
      <c r="E3392" s="69" t="s">
        <v>26845</v>
      </c>
      <c r="F3392" s="69">
        <v>38655</v>
      </c>
      <c r="G3392" s="69">
        <v>20140602</v>
      </c>
      <c r="H3392" s="69">
        <v>0</v>
      </c>
      <c r="I3392" s="70">
        <v>16098807494</v>
      </c>
      <c r="J3392" s="69">
        <v>1461</v>
      </c>
      <c r="K3392" s="69" t="s">
        <v>28896</v>
      </c>
    </row>
    <row r="3393" spans="1:11" ht="14.4">
      <c r="A3393" s="69">
        <v>1062123</v>
      </c>
      <c r="B3393" s="69">
        <v>1</v>
      </c>
      <c r="C3393" s="69" t="s">
        <v>26854</v>
      </c>
      <c r="D3393" s="69">
        <v>1</v>
      </c>
      <c r="E3393" s="69" t="s">
        <v>26845</v>
      </c>
      <c r="F3393" s="69">
        <v>38658</v>
      </c>
      <c r="G3393" s="69">
        <v>19900514</v>
      </c>
      <c r="H3393" s="69">
        <v>0</v>
      </c>
      <c r="I3393" s="70">
        <v>16907111880</v>
      </c>
      <c r="J3393" s="69">
        <v>1309</v>
      </c>
      <c r="K3393" s="69" t="s">
        <v>28897</v>
      </c>
    </row>
    <row r="3394" spans="1:11" ht="14.4">
      <c r="A3394" s="69">
        <v>1306375</v>
      </c>
      <c r="B3394" s="69">
        <v>1</v>
      </c>
      <c r="C3394" s="69" t="s">
        <v>26854</v>
      </c>
      <c r="D3394" s="69">
        <v>1</v>
      </c>
      <c r="E3394" s="69" t="s">
        <v>26845</v>
      </c>
      <c r="F3394" s="69">
        <v>38671</v>
      </c>
      <c r="G3394" s="69">
        <v>20070924</v>
      </c>
      <c r="H3394" s="69">
        <v>0</v>
      </c>
      <c r="I3394" s="70">
        <v>16078862675</v>
      </c>
      <c r="J3394" s="69">
        <v>1521</v>
      </c>
      <c r="K3394" s="69" t="s">
        <v>28898</v>
      </c>
    </row>
    <row r="3395" spans="1:11" ht="14.4">
      <c r="A3395" s="69">
        <v>1062124</v>
      </c>
      <c r="B3395" s="69">
        <v>1</v>
      </c>
      <c r="C3395" s="69" t="s">
        <v>26854</v>
      </c>
      <c r="D3395" s="69">
        <v>1</v>
      </c>
      <c r="E3395" s="69" t="s">
        <v>26845</v>
      </c>
      <c r="F3395" s="69">
        <v>38688</v>
      </c>
      <c r="G3395" s="69">
        <v>19880420</v>
      </c>
      <c r="H3395" s="69">
        <v>0</v>
      </c>
      <c r="I3395" s="70">
        <v>45876805016</v>
      </c>
      <c r="J3395" s="69">
        <v>1416</v>
      </c>
      <c r="K3395" s="69" t="s">
        <v>28899</v>
      </c>
    </row>
    <row r="3396" spans="1:11" ht="14.4">
      <c r="A3396" s="69">
        <v>1611242</v>
      </c>
      <c r="B3396" s="69">
        <v>1</v>
      </c>
      <c r="C3396" s="69" t="s">
        <v>26854</v>
      </c>
      <c r="D3396" s="69">
        <v>1</v>
      </c>
      <c r="E3396" s="69" t="s">
        <v>26845</v>
      </c>
      <c r="F3396" s="69">
        <v>38792</v>
      </c>
      <c r="G3396" s="69">
        <v>20160523</v>
      </c>
      <c r="H3396" s="69">
        <v>0</v>
      </c>
      <c r="I3396" s="70">
        <v>16129104168</v>
      </c>
      <c r="J3396" s="69">
        <v>1416</v>
      </c>
      <c r="K3396" s="69" t="s">
        <v>28900</v>
      </c>
    </row>
    <row r="3397" spans="1:11" ht="14.4">
      <c r="A3397" s="69">
        <v>1306371</v>
      </c>
      <c r="B3397" s="69">
        <v>1</v>
      </c>
      <c r="C3397" s="69" t="s">
        <v>26854</v>
      </c>
      <c r="D3397" s="69">
        <v>1</v>
      </c>
      <c r="E3397" s="69" t="s">
        <v>26845</v>
      </c>
      <c r="F3397" s="69">
        <v>38812</v>
      </c>
      <c r="G3397" s="69">
        <v>20070924</v>
      </c>
      <c r="H3397" s="69">
        <v>0</v>
      </c>
      <c r="I3397" s="70">
        <v>16887032478</v>
      </c>
      <c r="J3397" s="69">
        <v>1521</v>
      </c>
      <c r="K3397" s="69" t="s">
        <v>28901</v>
      </c>
    </row>
    <row r="3398" spans="1:11" ht="14.4">
      <c r="A3398" s="69">
        <v>1641464</v>
      </c>
      <c r="B3398" s="69">
        <v>1</v>
      </c>
      <c r="C3398" s="69" t="s">
        <v>26854</v>
      </c>
      <c r="D3398" s="69">
        <v>1</v>
      </c>
      <c r="E3398" s="69" t="s">
        <v>26845</v>
      </c>
      <c r="F3398" s="69">
        <v>38852</v>
      </c>
      <c r="G3398" s="69">
        <v>20170227</v>
      </c>
      <c r="H3398" s="69">
        <v>0</v>
      </c>
      <c r="I3398" s="70">
        <v>16069022347</v>
      </c>
      <c r="J3398" s="69">
        <v>1320</v>
      </c>
      <c r="K3398" s="69" t="s">
        <v>28902</v>
      </c>
    </row>
    <row r="3399" spans="1:11" ht="14.4">
      <c r="A3399" s="69">
        <v>1383136</v>
      </c>
      <c r="B3399" s="69">
        <v>1</v>
      </c>
      <c r="C3399" s="69" t="s">
        <v>26854</v>
      </c>
      <c r="D3399" s="69">
        <v>1</v>
      </c>
      <c r="E3399" s="69" t="s">
        <v>26845</v>
      </c>
      <c r="F3399" s="69">
        <v>38931</v>
      </c>
      <c r="G3399" s="69">
        <v>20110411</v>
      </c>
      <c r="H3399" s="69">
        <v>0</v>
      </c>
      <c r="I3399" s="70">
        <v>16109004834</v>
      </c>
      <c r="J3399" s="69">
        <v>1417</v>
      </c>
      <c r="K3399" s="69" t="s">
        <v>28903</v>
      </c>
    </row>
    <row r="3400" spans="1:11" ht="14.4">
      <c r="A3400" s="69">
        <v>1062137</v>
      </c>
      <c r="B3400" s="69">
        <v>1</v>
      </c>
      <c r="C3400" s="69" t="s">
        <v>26854</v>
      </c>
      <c r="D3400" s="69">
        <v>1</v>
      </c>
      <c r="E3400" s="69" t="s">
        <v>26845</v>
      </c>
      <c r="F3400" s="69">
        <v>39006</v>
      </c>
      <c r="G3400" s="69">
        <v>19840515</v>
      </c>
      <c r="H3400" s="69">
        <v>0</v>
      </c>
      <c r="I3400" s="70">
        <v>16806407256</v>
      </c>
      <c r="J3400" s="69">
        <v>1451</v>
      </c>
      <c r="K3400" s="69" t="s">
        <v>1035</v>
      </c>
    </row>
    <row r="3401" spans="1:11" ht="14.4">
      <c r="A3401" s="69">
        <v>1062140</v>
      </c>
      <c r="B3401" s="69">
        <v>1</v>
      </c>
      <c r="C3401" s="69" t="s">
        <v>26854</v>
      </c>
      <c r="D3401" s="69">
        <v>1</v>
      </c>
      <c r="E3401" s="69" t="s">
        <v>26845</v>
      </c>
      <c r="F3401" s="69">
        <v>39090</v>
      </c>
      <c r="G3401" s="69">
        <v>19881005</v>
      </c>
      <c r="H3401" s="69">
        <v>0</v>
      </c>
      <c r="I3401" s="70">
        <v>16846204671</v>
      </c>
      <c r="J3401" s="69">
        <v>1200</v>
      </c>
      <c r="K3401" s="69" t="s">
        <v>28904</v>
      </c>
    </row>
    <row r="3402" spans="1:11" ht="14.4">
      <c r="A3402" s="69">
        <v>1062141</v>
      </c>
      <c r="B3402" s="69">
        <v>1</v>
      </c>
      <c r="C3402" s="69" t="s">
        <v>26854</v>
      </c>
      <c r="D3402" s="69">
        <v>1</v>
      </c>
      <c r="E3402" s="69" t="s">
        <v>26845</v>
      </c>
      <c r="F3402" s="69">
        <v>39096</v>
      </c>
      <c r="G3402" s="69">
        <v>19900607</v>
      </c>
      <c r="H3402" s="69">
        <v>0</v>
      </c>
      <c r="I3402" s="70">
        <v>16907107144</v>
      </c>
      <c r="J3402" s="69">
        <v>1416</v>
      </c>
      <c r="K3402" s="69" t="s">
        <v>28905</v>
      </c>
    </row>
    <row r="3403" spans="1:11" ht="14.4">
      <c r="A3403" s="69">
        <v>1066202</v>
      </c>
      <c r="B3403" s="69">
        <v>1</v>
      </c>
      <c r="C3403" s="69" t="s">
        <v>26854</v>
      </c>
      <c r="D3403" s="69">
        <v>1</v>
      </c>
      <c r="E3403" s="69" t="s">
        <v>26845</v>
      </c>
      <c r="F3403" s="69">
        <v>39099</v>
      </c>
      <c r="G3403" s="69">
        <v>20020627</v>
      </c>
      <c r="H3403" s="69">
        <v>0</v>
      </c>
      <c r="I3403" s="70">
        <v>18927612368</v>
      </c>
      <c r="J3403" s="69">
        <v>1417</v>
      </c>
      <c r="K3403" s="69" t="s">
        <v>28906</v>
      </c>
    </row>
    <row r="3404" spans="1:11" ht="14.4">
      <c r="A3404" s="69">
        <v>1368435</v>
      </c>
      <c r="B3404" s="69">
        <v>1</v>
      </c>
      <c r="C3404" s="69" t="s">
        <v>26854</v>
      </c>
      <c r="D3404" s="69">
        <v>1</v>
      </c>
      <c r="E3404" s="69" t="s">
        <v>26845</v>
      </c>
      <c r="F3404" s="69">
        <v>39272</v>
      </c>
      <c r="G3404" s="69">
        <v>20100825</v>
      </c>
      <c r="H3404" s="69">
        <v>0</v>
      </c>
      <c r="I3404" s="70">
        <v>18957900360</v>
      </c>
      <c r="J3404" s="69">
        <v>1251</v>
      </c>
      <c r="K3404" s="69" t="s">
        <v>28907</v>
      </c>
    </row>
    <row r="3405" spans="1:11" ht="14.4">
      <c r="A3405" s="69">
        <v>1370972</v>
      </c>
      <c r="B3405" s="69">
        <v>1</v>
      </c>
      <c r="C3405" s="69" t="s">
        <v>26854</v>
      </c>
      <c r="D3405" s="69">
        <v>1</v>
      </c>
      <c r="E3405" s="69" t="s">
        <v>26845</v>
      </c>
      <c r="F3405" s="69">
        <v>39283</v>
      </c>
      <c r="G3405" s="69">
        <v>20101004</v>
      </c>
      <c r="H3405" s="69">
        <v>0</v>
      </c>
      <c r="I3405" s="70">
        <v>16108707643</v>
      </c>
      <c r="J3405" s="69">
        <v>1451</v>
      </c>
      <c r="K3405" s="69" t="s">
        <v>28908</v>
      </c>
    </row>
    <row r="3406" spans="1:11" ht="14.4">
      <c r="A3406" s="69">
        <v>1635300</v>
      </c>
      <c r="B3406" s="69">
        <v>1</v>
      </c>
      <c r="C3406" s="69" t="s">
        <v>26854</v>
      </c>
      <c r="D3406" s="69">
        <v>1</v>
      </c>
      <c r="E3406" s="69" t="s">
        <v>26845</v>
      </c>
      <c r="F3406" s="69">
        <v>39285</v>
      </c>
      <c r="G3406" s="69">
        <v>20170103</v>
      </c>
      <c r="H3406" s="69">
        <v>0</v>
      </c>
      <c r="I3406" s="70">
        <v>75169739325</v>
      </c>
      <c r="J3406" s="69">
        <v>1320</v>
      </c>
      <c r="K3406" s="69" t="s">
        <v>28909</v>
      </c>
    </row>
    <row r="3407" spans="1:11" ht="14.4">
      <c r="A3407" s="69">
        <v>1062146</v>
      </c>
      <c r="B3407" s="69">
        <v>1</v>
      </c>
      <c r="C3407" s="69" t="s">
        <v>26854</v>
      </c>
      <c r="D3407" s="69">
        <v>1</v>
      </c>
      <c r="E3407" s="69" t="s">
        <v>26845</v>
      </c>
      <c r="F3407" s="69">
        <v>39378</v>
      </c>
      <c r="G3407" s="69">
        <v>19840124</v>
      </c>
      <c r="H3407" s="69">
        <v>0</v>
      </c>
      <c r="I3407" s="70">
        <v>16846501415</v>
      </c>
      <c r="J3407" s="69">
        <v>1451</v>
      </c>
      <c r="K3407" s="69" t="s">
        <v>28910</v>
      </c>
    </row>
    <row r="3408" spans="1:11" ht="14.4">
      <c r="A3408" s="69">
        <v>1062148</v>
      </c>
      <c r="B3408" s="69">
        <v>1</v>
      </c>
      <c r="C3408" s="69" t="s">
        <v>26854</v>
      </c>
      <c r="D3408" s="69">
        <v>1</v>
      </c>
      <c r="E3408" s="69" t="s">
        <v>26845</v>
      </c>
      <c r="F3408" s="69">
        <v>39420</v>
      </c>
      <c r="G3408" s="69">
        <v>19950907</v>
      </c>
      <c r="H3408" s="69">
        <v>0</v>
      </c>
      <c r="I3408" s="70">
        <v>16937202287</v>
      </c>
      <c r="J3408" s="69">
        <v>1417</v>
      </c>
      <c r="K3408" s="69" t="s">
        <v>28911</v>
      </c>
    </row>
    <row r="3409" spans="1:11" ht="14.4">
      <c r="A3409" s="69">
        <v>1062149</v>
      </c>
      <c r="B3409" s="69">
        <v>1</v>
      </c>
      <c r="C3409" s="69" t="s">
        <v>26854</v>
      </c>
      <c r="D3409" s="69">
        <v>1</v>
      </c>
      <c r="E3409" s="69" t="s">
        <v>26845</v>
      </c>
      <c r="F3409" s="69">
        <v>39426</v>
      </c>
      <c r="G3409" s="69">
        <v>19860203</v>
      </c>
      <c r="H3409" s="69">
        <v>0</v>
      </c>
      <c r="I3409" s="70">
        <v>16816434571</v>
      </c>
      <c r="J3409" s="69">
        <v>1521</v>
      </c>
      <c r="K3409" s="69" t="s">
        <v>28912</v>
      </c>
    </row>
    <row r="3410" spans="1:11" ht="14.4">
      <c r="A3410" s="69">
        <v>1062150</v>
      </c>
      <c r="B3410" s="69">
        <v>1</v>
      </c>
      <c r="C3410" s="69" t="s">
        <v>26854</v>
      </c>
      <c r="D3410" s="69">
        <v>1</v>
      </c>
      <c r="E3410" s="69" t="s">
        <v>26845</v>
      </c>
      <c r="F3410" s="69">
        <v>39450</v>
      </c>
      <c r="G3410" s="69">
        <v>19881010</v>
      </c>
      <c r="H3410" s="69">
        <v>0</v>
      </c>
      <c r="I3410" s="70">
        <v>16876908597</v>
      </c>
      <c r="J3410" s="69">
        <v>1417</v>
      </c>
      <c r="K3410" s="69" t="s">
        <v>28913</v>
      </c>
    </row>
    <row r="3411" spans="1:11" ht="14.4">
      <c r="A3411" s="69">
        <v>1587654</v>
      </c>
      <c r="B3411" s="69">
        <v>1</v>
      </c>
      <c r="C3411" s="69" t="s">
        <v>26854</v>
      </c>
      <c r="D3411" s="69">
        <v>1</v>
      </c>
      <c r="E3411" s="69" t="s">
        <v>26845</v>
      </c>
      <c r="F3411" s="69">
        <v>39501</v>
      </c>
      <c r="G3411" s="69">
        <v>20160111</v>
      </c>
      <c r="H3411" s="69">
        <v>0</v>
      </c>
      <c r="I3411" s="70">
        <v>27149316088</v>
      </c>
      <c r="J3411" s="69">
        <v>1309</v>
      </c>
      <c r="K3411" s="69" t="s">
        <v>28914</v>
      </c>
    </row>
    <row r="3412" spans="1:11" ht="14.4">
      <c r="A3412" s="69">
        <v>1588156</v>
      </c>
      <c r="B3412" s="69">
        <v>1</v>
      </c>
      <c r="C3412" s="69" t="s">
        <v>26854</v>
      </c>
      <c r="D3412" s="69">
        <v>1</v>
      </c>
      <c r="E3412" s="69" t="s">
        <v>26845</v>
      </c>
      <c r="F3412" s="69">
        <v>39519</v>
      </c>
      <c r="G3412" s="69">
        <v>20160118</v>
      </c>
      <c r="H3412" s="69">
        <v>0</v>
      </c>
      <c r="I3412" s="70">
        <v>16139353425</v>
      </c>
      <c r="J3412" s="69">
        <v>1416</v>
      </c>
      <c r="K3412" s="69" t="s">
        <v>28915</v>
      </c>
    </row>
    <row r="3413" spans="1:11" ht="14.4">
      <c r="A3413" s="69">
        <v>1062154</v>
      </c>
      <c r="B3413" s="69">
        <v>1</v>
      </c>
      <c r="C3413" s="69" t="s">
        <v>26854</v>
      </c>
      <c r="D3413" s="69">
        <v>1</v>
      </c>
      <c r="E3413" s="69" t="s">
        <v>26845</v>
      </c>
      <c r="F3413" s="69">
        <v>39898</v>
      </c>
      <c r="G3413" s="69">
        <v>19930420</v>
      </c>
      <c r="H3413" s="69">
        <v>0</v>
      </c>
      <c r="I3413" s="70">
        <v>16886725924</v>
      </c>
      <c r="J3413" s="69">
        <v>1200</v>
      </c>
      <c r="K3413" s="69" t="s">
        <v>28916</v>
      </c>
    </row>
    <row r="3414" spans="1:11" ht="14.4">
      <c r="A3414" s="69">
        <v>1589786</v>
      </c>
      <c r="B3414" s="69">
        <v>1</v>
      </c>
      <c r="C3414" s="69" t="s">
        <v>26854</v>
      </c>
      <c r="D3414" s="69">
        <v>1</v>
      </c>
      <c r="E3414" s="69" t="s">
        <v>26845</v>
      </c>
      <c r="F3414" s="69">
        <v>39925</v>
      </c>
      <c r="G3414" s="69">
        <v>20170327</v>
      </c>
      <c r="H3414" s="69">
        <v>0</v>
      </c>
      <c r="I3414" s="70">
        <v>1169418959</v>
      </c>
      <c r="J3414" s="69">
        <v>1294</v>
      </c>
      <c r="K3414" s="69" t="s">
        <v>28917</v>
      </c>
    </row>
    <row r="3415" spans="1:11" ht="14.4">
      <c r="A3415" s="69">
        <v>1651706</v>
      </c>
      <c r="B3415" s="69">
        <v>1</v>
      </c>
      <c r="C3415" s="69" t="s">
        <v>26854</v>
      </c>
      <c r="D3415" s="69">
        <v>1</v>
      </c>
      <c r="E3415" s="69" t="s">
        <v>26845</v>
      </c>
      <c r="F3415" s="69">
        <v>39940</v>
      </c>
      <c r="G3415" s="69">
        <v>20170417</v>
      </c>
      <c r="H3415" s="69">
        <v>0</v>
      </c>
      <c r="I3415" s="70">
        <v>16129250789</v>
      </c>
      <c r="J3415" s="69">
        <v>1421</v>
      </c>
      <c r="K3415" s="69" t="s">
        <v>28918</v>
      </c>
    </row>
    <row r="3416" spans="1:11" ht="14.4">
      <c r="A3416" s="69">
        <v>1372865</v>
      </c>
      <c r="B3416" s="69">
        <v>1</v>
      </c>
      <c r="C3416" s="69" t="s">
        <v>26854</v>
      </c>
      <c r="D3416" s="69">
        <v>1</v>
      </c>
      <c r="E3416" s="69" t="s">
        <v>26845</v>
      </c>
      <c r="F3416" s="69">
        <v>39968</v>
      </c>
      <c r="G3416" s="69">
        <v>20101108</v>
      </c>
      <c r="H3416" s="69">
        <v>0</v>
      </c>
      <c r="I3416" s="70">
        <v>18907206181</v>
      </c>
      <c r="J3416" s="69">
        <v>1451</v>
      </c>
      <c r="K3416" s="69" t="s">
        <v>28919</v>
      </c>
    </row>
    <row r="3417" spans="1:11" ht="14.4">
      <c r="A3417" s="69">
        <v>1062157</v>
      </c>
      <c r="B3417" s="69">
        <v>1</v>
      </c>
      <c r="C3417" s="69" t="s">
        <v>26854</v>
      </c>
      <c r="D3417" s="69">
        <v>1</v>
      </c>
      <c r="E3417" s="69" t="s">
        <v>26845</v>
      </c>
      <c r="F3417" s="69">
        <v>40008</v>
      </c>
      <c r="G3417" s="69">
        <v>19880209</v>
      </c>
      <c r="H3417" s="69">
        <v>0</v>
      </c>
      <c r="I3417" s="70">
        <v>16866715341</v>
      </c>
      <c r="J3417" s="69">
        <v>1416</v>
      </c>
      <c r="K3417" s="69" t="s">
        <v>28920</v>
      </c>
    </row>
    <row r="3418" spans="1:11" ht="14.4">
      <c r="A3418" s="69">
        <v>1330535</v>
      </c>
      <c r="B3418" s="69">
        <v>1</v>
      </c>
      <c r="C3418" s="69" t="s">
        <v>26854</v>
      </c>
      <c r="D3418" s="69">
        <v>1</v>
      </c>
      <c r="E3418" s="69" t="s">
        <v>26845</v>
      </c>
      <c r="F3418" s="69">
        <v>40039</v>
      </c>
      <c r="G3418" s="69">
        <v>20081013</v>
      </c>
      <c r="H3418" s="69">
        <v>0</v>
      </c>
      <c r="I3418" s="70">
        <v>18947714533</v>
      </c>
      <c r="J3418" s="69">
        <v>1417</v>
      </c>
      <c r="K3418" s="69" t="s">
        <v>28921</v>
      </c>
    </row>
    <row r="3419" spans="1:11" ht="14.4">
      <c r="A3419" s="69">
        <v>1062158</v>
      </c>
      <c r="B3419" s="69">
        <v>1</v>
      </c>
      <c r="C3419" s="69" t="s">
        <v>26854</v>
      </c>
      <c r="D3419" s="69">
        <v>1</v>
      </c>
      <c r="E3419" s="69" t="s">
        <v>26845</v>
      </c>
      <c r="F3419" s="69">
        <v>40041</v>
      </c>
      <c r="G3419" s="69">
        <v>19970108</v>
      </c>
      <c r="H3419" s="69">
        <v>0</v>
      </c>
      <c r="I3419" s="70">
        <v>16897203903</v>
      </c>
      <c r="J3419" s="69">
        <v>1309</v>
      </c>
      <c r="K3419" s="69" t="s">
        <v>28922</v>
      </c>
    </row>
    <row r="3420" spans="1:11" ht="14.4">
      <c r="A3420" s="69">
        <v>1138737</v>
      </c>
      <c r="B3420" s="69">
        <v>1</v>
      </c>
      <c r="C3420" s="69" t="s">
        <v>26854</v>
      </c>
      <c r="D3420" s="69">
        <v>1</v>
      </c>
      <c r="E3420" s="69" t="s">
        <v>26845</v>
      </c>
      <c r="F3420" s="69">
        <v>40046</v>
      </c>
      <c r="G3420" s="69">
        <v>20000508</v>
      </c>
      <c r="H3420" s="69">
        <v>0</v>
      </c>
      <c r="I3420" s="70">
        <v>16008319440</v>
      </c>
      <c r="J3420" s="69">
        <v>1320</v>
      </c>
      <c r="K3420" s="69" t="s">
        <v>28923</v>
      </c>
    </row>
    <row r="3421" spans="1:11" ht="14.4">
      <c r="A3421" s="69">
        <v>1777395</v>
      </c>
      <c r="B3421" s="69">
        <v>1</v>
      </c>
      <c r="C3421" s="69" t="s">
        <v>26854</v>
      </c>
      <c r="D3421" s="69">
        <v>1</v>
      </c>
      <c r="E3421" s="69" t="s">
        <v>26845</v>
      </c>
      <c r="F3421" s="69">
        <v>40056</v>
      </c>
      <c r="G3421" s="69">
        <v>20191202</v>
      </c>
      <c r="H3421" s="69">
        <v>0</v>
      </c>
      <c r="I3421" s="70">
        <v>26190128533</v>
      </c>
      <c r="J3421" s="69">
        <v>1421</v>
      </c>
      <c r="K3421" s="69" t="s">
        <v>28924</v>
      </c>
    </row>
    <row r="3422" spans="1:11" ht="14.4">
      <c r="A3422" s="69">
        <v>1388169</v>
      </c>
      <c r="B3422" s="69">
        <v>1</v>
      </c>
      <c r="C3422" s="69" t="s">
        <v>26854</v>
      </c>
      <c r="D3422" s="69">
        <v>1</v>
      </c>
      <c r="E3422" s="69" t="s">
        <v>26845</v>
      </c>
      <c r="F3422" s="69">
        <v>40097</v>
      </c>
      <c r="G3422" s="69">
        <v>20110613</v>
      </c>
      <c r="H3422" s="69">
        <v>0</v>
      </c>
      <c r="I3422" s="70">
        <v>16119120067</v>
      </c>
      <c r="J3422" s="69">
        <v>1416</v>
      </c>
      <c r="K3422" s="69" t="s">
        <v>28925</v>
      </c>
    </row>
    <row r="3423" spans="1:11" ht="14.4">
      <c r="A3423" s="69">
        <v>1062159</v>
      </c>
      <c r="B3423" s="69">
        <v>1</v>
      </c>
      <c r="C3423" s="69" t="s">
        <v>26854</v>
      </c>
      <c r="D3423" s="69">
        <v>1</v>
      </c>
      <c r="E3423" s="69" t="s">
        <v>26845</v>
      </c>
      <c r="F3423" s="69">
        <v>40197</v>
      </c>
      <c r="G3423" s="69">
        <v>19931020</v>
      </c>
      <c r="H3423" s="69">
        <v>0</v>
      </c>
      <c r="I3423" s="70">
        <v>16937423396</v>
      </c>
      <c r="J3423" s="69">
        <v>1451</v>
      </c>
      <c r="K3423" s="69" t="s">
        <v>28926</v>
      </c>
    </row>
    <row r="3424" spans="1:11" ht="14.4">
      <c r="A3424" s="69">
        <v>1115298</v>
      </c>
      <c r="B3424" s="69">
        <v>1</v>
      </c>
      <c r="C3424" s="69" t="s">
        <v>26854</v>
      </c>
      <c r="D3424" s="69">
        <v>1</v>
      </c>
      <c r="E3424" s="69" t="s">
        <v>26845</v>
      </c>
      <c r="F3424" s="69">
        <v>40220</v>
      </c>
      <c r="G3424" s="69">
        <v>19991020</v>
      </c>
      <c r="H3424" s="69">
        <v>0</v>
      </c>
      <c r="I3424" s="70">
        <v>16988061343</v>
      </c>
      <c r="J3424" s="69">
        <v>1416</v>
      </c>
      <c r="K3424" s="69" t="s">
        <v>28927</v>
      </c>
    </row>
    <row r="3425" spans="1:11" ht="14.4">
      <c r="A3425" s="69">
        <v>1644036</v>
      </c>
      <c r="B3425" s="69">
        <v>1</v>
      </c>
      <c r="C3425" s="69" t="s">
        <v>26854</v>
      </c>
      <c r="D3425" s="69">
        <v>1</v>
      </c>
      <c r="E3425" s="69" t="s">
        <v>26845</v>
      </c>
      <c r="F3425" s="69">
        <v>40239</v>
      </c>
      <c r="G3425" s="69">
        <v>20170313</v>
      </c>
      <c r="H3425" s="69">
        <v>0</v>
      </c>
      <c r="I3425" s="70">
        <v>27169651513</v>
      </c>
      <c r="J3425" s="69">
        <v>1421</v>
      </c>
      <c r="K3425" s="69" t="s">
        <v>28928</v>
      </c>
    </row>
    <row r="3426" spans="1:11" ht="14.4">
      <c r="A3426" s="69">
        <v>1611245</v>
      </c>
      <c r="B3426" s="69">
        <v>1</v>
      </c>
      <c r="C3426" s="69" t="s">
        <v>26854</v>
      </c>
      <c r="D3426" s="69">
        <v>1</v>
      </c>
      <c r="E3426" s="69" t="s">
        <v>26845</v>
      </c>
      <c r="F3426" s="69">
        <v>40268</v>
      </c>
      <c r="G3426" s="69">
        <v>20160523</v>
      </c>
      <c r="H3426" s="69">
        <v>0</v>
      </c>
      <c r="I3426" s="70">
        <v>2168940191</v>
      </c>
      <c r="J3426" s="69">
        <v>1416</v>
      </c>
      <c r="K3426" s="69" t="s">
        <v>28929</v>
      </c>
    </row>
    <row r="3427" spans="1:11" ht="14.4">
      <c r="A3427" s="69">
        <v>1641612</v>
      </c>
      <c r="B3427" s="69">
        <v>1</v>
      </c>
      <c r="C3427" s="69" t="s">
        <v>26854</v>
      </c>
      <c r="D3427" s="69">
        <v>1</v>
      </c>
      <c r="E3427" s="69" t="s">
        <v>26845</v>
      </c>
      <c r="F3427" s="69">
        <v>40339</v>
      </c>
      <c r="G3427" s="69">
        <v>20170227</v>
      </c>
      <c r="H3427" s="69">
        <v>0</v>
      </c>
      <c r="I3427" s="70">
        <v>16129201162</v>
      </c>
      <c r="J3427" s="69">
        <v>1309</v>
      </c>
      <c r="K3427" s="69" t="s">
        <v>28930</v>
      </c>
    </row>
    <row r="3428" spans="1:11" ht="14.4">
      <c r="A3428" s="69">
        <v>1062163</v>
      </c>
      <c r="B3428" s="69">
        <v>1</v>
      </c>
      <c r="C3428" s="69" t="s">
        <v>26854</v>
      </c>
      <c r="D3428" s="69">
        <v>1</v>
      </c>
      <c r="E3428" s="69" t="s">
        <v>26845</v>
      </c>
      <c r="F3428" s="69">
        <v>40344</v>
      </c>
      <c r="G3428" s="69">
        <v>19880315</v>
      </c>
      <c r="H3428" s="69">
        <v>0</v>
      </c>
      <c r="I3428" s="70">
        <v>16856811670</v>
      </c>
      <c r="J3428" s="69">
        <v>1421</v>
      </c>
      <c r="K3428" s="69" t="s">
        <v>28931</v>
      </c>
    </row>
    <row r="3429" spans="1:11" ht="14.4">
      <c r="A3429" s="69">
        <v>1062165</v>
      </c>
      <c r="B3429" s="69">
        <v>1</v>
      </c>
      <c r="C3429" s="69" t="s">
        <v>26854</v>
      </c>
      <c r="D3429" s="69">
        <v>1</v>
      </c>
      <c r="E3429" s="69" t="s">
        <v>26845</v>
      </c>
      <c r="F3429" s="69">
        <v>40368</v>
      </c>
      <c r="G3429" s="69">
        <v>19900628</v>
      </c>
      <c r="H3429" s="69">
        <v>0</v>
      </c>
      <c r="I3429" s="70">
        <v>16897107757</v>
      </c>
      <c r="J3429" s="69">
        <v>1309</v>
      </c>
      <c r="K3429" s="69" t="s">
        <v>28932</v>
      </c>
    </row>
    <row r="3430" spans="1:11" ht="14.4">
      <c r="A3430" s="69">
        <v>1131894</v>
      </c>
      <c r="B3430" s="69">
        <v>1</v>
      </c>
      <c r="C3430" s="69" t="s">
        <v>26854</v>
      </c>
      <c r="D3430" s="69">
        <v>1</v>
      </c>
      <c r="E3430" s="69" t="s">
        <v>26845</v>
      </c>
      <c r="F3430" s="69">
        <v>40423</v>
      </c>
      <c r="G3430" s="69">
        <v>20000306</v>
      </c>
      <c r="H3430" s="69">
        <v>0</v>
      </c>
      <c r="I3430" s="70">
        <v>16977766373</v>
      </c>
      <c r="J3430" s="69">
        <v>1320</v>
      </c>
      <c r="K3430" s="69" t="s">
        <v>28933</v>
      </c>
    </row>
    <row r="3431" spans="1:11" ht="14.4">
      <c r="A3431" s="69">
        <v>1591923</v>
      </c>
      <c r="B3431" s="69">
        <v>1</v>
      </c>
      <c r="C3431" s="69" t="s">
        <v>26854</v>
      </c>
      <c r="D3431" s="69">
        <v>1</v>
      </c>
      <c r="E3431" s="69" t="s">
        <v>26845</v>
      </c>
      <c r="F3431" s="69">
        <v>40427</v>
      </c>
      <c r="G3431" s="69">
        <v>20160222</v>
      </c>
      <c r="H3431" s="69">
        <v>0</v>
      </c>
      <c r="I3431" s="70">
        <v>25159310181</v>
      </c>
      <c r="J3431" s="69">
        <v>1417</v>
      </c>
      <c r="K3431" s="69" t="s">
        <v>28934</v>
      </c>
    </row>
    <row r="3432" spans="1:11" ht="14.4">
      <c r="A3432" s="69">
        <v>1650326</v>
      </c>
      <c r="B3432" s="69">
        <v>1</v>
      </c>
      <c r="C3432" s="69" t="s">
        <v>26854</v>
      </c>
      <c r="D3432" s="69">
        <v>1</v>
      </c>
      <c r="E3432" s="69" t="s">
        <v>26845</v>
      </c>
      <c r="F3432" s="69">
        <v>40432</v>
      </c>
      <c r="G3432" s="69">
        <v>20170403</v>
      </c>
      <c r="H3432" s="69">
        <v>0</v>
      </c>
      <c r="I3432" s="70">
        <v>16088829441</v>
      </c>
      <c r="J3432" s="69">
        <v>1801</v>
      </c>
      <c r="K3432" s="69" t="s">
        <v>28935</v>
      </c>
    </row>
    <row r="3433" spans="1:11" ht="14.4">
      <c r="A3433" s="69">
        <v>1657263</v>
      </c>
      <c r="B3433" s="69">
        <v>1</v>
      </c>
      <c r="C3433" s="69" t="s">
        <v>26854</v>
      </c>
      <c r="D3433" s="69">
        <v>1</v>
      </c>
      <c r="E3433" s="69" t="s">
        <v>26845</v>
      </c>
      <c r="F3433" s="69">
        <v>40434</v>
      </c>
      <c r="G3433" s="69">
        <v>20170605</v>
      </c>
      <c r="H3433" s="69">
        <v>0</v>
      </c>
      <c r="I3433" s="70">
        <v>16129343378</v>
      </c>
      <c r="J3433" s="69">
        <v>1461</v>
      </c>
      <c r="K3433" s="69" t="s">
        <v>28936</v>
      </c>
    </row>
    <row r="3434" spans="1:11" ht="14.4">
      <c r="A3434" s="69">
        <v>1640411</v>
      </c>
      <c r="B3434" s="69">
        <v>1</v>
      </c>
      <c r="C3434" s="69" t="s">
        <v>26854</v>
      </c>
      <c r="D3434" s="69">
        <v>1</v>
      </c>
      <c r="E3434" s="69" t="s">
        <v>26845</v>
      </c>
      <c r="F3434" s="69">
        <v>40473</v>
      </c>
      <c r="G3434" s="69">
        <v>20170213</v>
      </c>
      <c r="H3434" s="69">
        <v>0</v>
      </c>
      <c r="I3434" s="70">
        <v>16058641172</v>
      </c>
      <c r="J3434" s="69">
        <v>1521</v>
      </c>
      <c r="K3434" s="69" t="s">
        <v>28937</v>
      </c>
    </row>
    <row r="3435" spans="1:11" ht="14.4">
      <c r="A3435" s="69">
        <v>1635778</v>
      </c>
      <c r="B3435" s="69">
        <v>1</v>
      </c>
      <c r="C3435" s="69" t="s">
        <v>26854</v>
      </c>
      <c r="D3435" s="69">
        <v>1</v>
      </c>
      <c r="E3435" s="69" t="s">
        <v>26845</v>
      </c>
      <c r="F3435" s="69">
        <v>40491</v>
      </c>
      <c r="G3435" s="69">
        <v>20170116</v>
      </c>
      <c r="H3435" s="69">
        <v>0</v>
      </c>
      <c r="I3435" s="70">
        <v>57169757689</v>
      </c>
      <c r="J3435" s="69">
        <v>1351</v>
      </c>
      <c r="K3435" s="69" t="s">
        <v>28938</v>
      </c>
    </row>
    <row r="3436" spans="1:11" ht="14.4">
      <c r="A3436" s="69">
        <v>1337737</v>
      </c>
      <c r="B3436" s="69">
        <v>1</v>
      </c>
      <c r="C3436" s="69" t="s">
        <v>26854</v>
      </c>
      <c r="D3436" s="69">
        <v>1</v>
      </c>
      <c r="E3436" s="69" t="s">
        <v>26845</v>
      </c>
      <c r="F3436" s="69">
        <v>40547</v>
      </c>
      <c r="G3436" s="69">
        <v>20090406</v>
      </c>
      <c r="H3436" s="69">
        <v>0</v>
      </c>
      <c r="I3436" s="70">
        <v>16068765847</v>
      </c>
      <c r="J3436" s="69">
        <v>1261</v>
      </c>
      <c r="K3436" s="69" t="s">
        <v>28939</v>
      </c>
    </row>
    <row r="3437" spans="1:11" ht="14.4">
      <c r="A3437" s="69">
        <v>1382890</v>
      </c>
      <c r="B3437" s="69">
        <v>1</v>
      </c>
      <c r="C3437" s="69" t="s">
        <v>26854</v>
      </c>
      <c r="D3437" s="69">
        <v>1</v>
      </c>
      <c r="E3437" s="69" t="s">
        <v>26845</v>
      </c>
      <c r="F3437" s="69">
        <v>40549</v>
      </c>
      <c r="G3437" s="69">
        <v>20110411</v>
      </c>
      <c r="H3437" s="69">
        <v>0</v>
      </c>
      <c r="I3437" s="70">
        <v>16068406624</v>
      </c>
      <c r="J3437" s="69">
        <v>1521</v>
      </c>
      <c r="K3437" s="69" t="s">
        <v>28940</v>
      </c>
    </row>
    <row r="3438" spans="1:11" ht="14.4">
      <c r="A3438" s="69">
        <v>1062172</v>
      </c>
      <c r="B3438" s="69">
        <v>1</v>
      </c>
      <c r="C3438" s="69" t="s">
        <v>26854</v>
      </c>
      <c r="D3438" s="69">
        <v>1</v>
      </c>
      <c r="E3438" s="69" t="s">
        <v>26845</v>
      </c>
      <c r="F3438" s="69">
        <v>40656</v>
      </c>
      <c r="G3438" s="69">
        <v>19940421</v>
      </c>
      <c r="H3438" s="69">
        <v>0</v>
      </c>
      <c r="I3438" s="70">
        <v>16917201465</v>
      </c>
      <c r="J3438" s="69">
        <v>1416</v>
      </c>
      <c r="K3438" s="69" t="s">
        <v>28941</v>
      </c>
    </row>
    <row r="3439" spans="1:11" ht="14.4">
      <c r="A3439" s="69">
        <v>1062173</v>
      </c>
      <c r="B3439" s="69">
        <v>1</v>
      </c>
      <c r="C3439" s="69" t="s">
        <v>26854</v>
      </c>
      <c r="D3439" s="69">
        <v>1</v>
      </c>
      <c r="E3439" s="69" t="s">
        <v>26845</v>
      </c>
      <c r="F3439" s="69">
        <v>40668</v>
      </c>
      <c r="G3439" s="69">
        <v>19880404</v>
      </c>
      <c r="H3439" s="69">
        <v>0</v>
      </c>
      <c r="I3439" s="70">
        <v>16856703075</v>
      </c>
      <c r="J3439" s="69">
        <v>1261</v>
      </c>
      <c r="K3439" s="69" t="s">
        <v>28942</v>
      </c>
    </row>
    <row r="3440" spans="1:11" ht="14.4">
      <c r="A3440" s="69">
        <v>1449314</v>
      </c>
      <c r="B3440" s="69">
        <v>1</v>
      </c>
      <c r="C3440" s="69" t="s">
        <v>26854</v>
      </c>
      <c r="D3440" s="69">
        <v>1</v>
      </c>
      <c r="E3440" s="69" t="s">
        <v>26845</v>
      </c>
      <c r="F3440" s="69">
        <v>40708</v>
      </c>
      <c r="G3440" s="69">
        <v>20130812</v>
      </c>
      <c r="H3440" s="69">
        <v>0</v>
      </c>
      <c r="I3440" s="70">
        <v>16129301525</v>
      </c>
      <c r="J3440" s="69">
        <v>1421</v>
      </c>
      <c r="K3440" s="69" t="s">
        <v>28943</v>
      </c>
    </row>
    <row r="3441" spans="1:11" ht="14.4">
      <c r="A3441" s="69">
        <v>1613419</v>
      </c>
      <c r="B3441" s="69">
        <v>1</v>
      </c>
      <c r="C3441" s="69" t="s">
        <v>26854</v>
      </c>
      <c r="D3441" s="69">
        <v>1</v>
      </c>
      <c r="E3441" s="69" t="s">
        <v>26845</v>
      </c>
      <c r="F3441" s="69">
        <v>40712</v>
      </c>
      <c r="G3441" s="69">
        <v>20160606</v>
      </c>
      <c r="H3441" s="69">
        <v>0</v>
      </c>
      <c r="I3441" s="70">
        <v>16139540146</v>
      </c>
      <c r="J3441" s="69">
        <v>1451</v>
      </c>
      <c r="K3441" s="69" t="s">
        <v>28944</v>
      </c>
    </row>
    <row r="3442" spans="1:11" ht="14.4">
      <c r="A3442" s="69">
        <v>1074861</v>
      </c>
      <c r="B3442" s="69">
        <v>1</v>
      </c>
      <c r="C3442" s="69" t="s">
        <v>26854</v>
      </c>
      <c r="D3442" s="69">
        <v>1</v>
      </c>
      <c r="E3442" s="69" t="s">
        <v>26845</v>
      </c>
      <c r="F3442" s="69">
        <v>40789</v>
      </c>
      <c r="G3442" s="69">
        <v>19920602</v>
      </c>
      <c r="H3442" s="69">
        <v>0</v>
      </c>
      <c r="I3442" s="70">
        <v>16866761246</v>
      </c>
      <c r="J3442" s="69">
        <v>1309</v>
      </c>
      <c r="K3442" s="69" t="s">
        <v>28945</v>
      </c>
    </row>
    <row r="3443" spans="1:11" ht="14.4">
      <c r="A3443" s="69">
        <v>1062180</v>
      </c>
      <c r="B3443" s="69">
        <v>1</v>
      </c>
      <c r="C3443" s="69" t="s">
        <v>26854</v>
      </c>
      <c r="D3443" s="69">
        <v>1</v>
      </c>
      <c r="E3443" s="69" t="s">
        <v>26845</v>
      </c>
      <c r="F3443" s="69">
        <v>40896</v>
      </c>
      <c r="G3443" s="69">
        <v>19900528</v>
      </c>
      <c r="H3443" s="69">
        <v>0</v>
      </c>
      <c r="I3443" s="70">
        <v>16866913698</v>
      </c>
      <c r="J3443" s="69">
        <v>1251</v>
      </c>
      <c r="K3443" s="69" t="s">
        <v>28946</v>
      </c>
    </row>
    <row r="3444" spans="1:11" ht="14.4">
      <c r="A3444" s="69">
        <v>1419357</v>
      </c>
      <c r="B3444" s="69">
        <v>1</v>
      </c>
      <c r="C3444" s="69" t="s">
        <v>26854</v>
      </c>
      <c r="D3444" s="69">
        <v>1</v>
      </c>
      <c r="E3444" s="69" t="s">
        <v>26845</v>
      </c>
      <c r="F3444" s="69">
        <v>40930</v>
      </c>
      <c r="G3444" s="69">
        <v>20200210</v>
      </c>
      <c r="H3444" s="69">
        <v>0</v>
      </c>
      <c r="I3444" s="70">
        <v>90119119825</v>
      </c>
      <c r="J3444" s="69">
        <v>1261</v>
      </c>
      <c r="K3444" s="69" t="s">
        <v>28947</v>
      </c>
    </row>
    <row r="3445" spans="1:11" ht="14.4">
      <c r="A3445" s="69">
        <v>1062187</v>
      </c>
      <c r="B3445" s="69">
        <v>1</v>
      </c>
      <c r="C3445" s="69" t="s">
        <v>26854</v>
      </c>
      <c r="D3445" s="69">
        <v>1</v>
      </c>
      <c r="E3445" s="69" t="s">
        <v>26845</v>
      </c>
      <c r="F3445" s="69">
        <v>41010</v>
      </c>
      <c r="G3445" s="69">
        <v>19870311</v>
      </c>
      <c r="H3445" s="69">
        <v>0</v>
      </c>
      <c r="I3445" s="70">
        <v>16856612425</v>
      </c>
      <c r="J3445" s="69">
        <v>1309</v>
      </c>
      <c r="K3445" s="69" t="s">
        <v>28948</v>
      </c>
    </row>
    <row r="3446" spans="1:11" ht="14.4">
      <c r="A3446" s="69">
        <v>1641465</v>
      </c>
      <c r="B3446" s="69">
        <v>1</v>
      </c>
      <c r="C3446" s="69" t="s">
        <v>26854</v>
      </c>
      <c r="D3446" s="69">
        <v>1</v>
      </c>
      <c r="E3446" s="69" t="s">
        <v>26845</v>
      </c>
      <c r="F3446" s="69">
        <v>41070</v>
      </c>
      <c r="G3446" s="69">
        <v>20170227</v>
      </c>
      <c r="H3446" s="69">
        <v>0</v>
      </c>
      <c r="I3446" s="70">
        <v>2169528557</v>
      </c>
      <c r="J3446" s="69">
        <v>1421</v>
      </c>
      <c r="K3446" s="69" t="s">
        <v>28949</v>
      </c>
    </row>
    <row r="3447" spans="1:11" ht="14.4">
      <c r="A3447" s="69">
        <v>1074862</v>
      </c>
      <c r="B3447" s="69">
        <v>1</v>
      </c>
      <c r="C3447" s="69" t="s">
        <v>26854</v>
      </c>
      <c r="D3447" s="69">
        <v>1</v>
      </c>
      <c r="E3447" s="69" t="s">
        <v>26845</v>
      </c>
      <c r="F3447" s="69">
        <v>41082</v>
      </c>
      <c r="G3447" s="69">
        <v>19980406</v>
      </c>
      <c r="H3447" s="69">
        <v>0</v>
      </c>
      <c r="I3447" s="70">
        <v>16887004394</v>
      </c>
      <c r="J3447" s="69">
        <v>1421</v>
      </c>
      <c r="K3447" s="69" t="s">
        <v>28950</v>
      </c>
    </row>
    <row r="3448" spans="1:11" ht="14.4">
      <c r="A3448" s="69">
        <v>1062190</v>
      </c>
      <c r="B3448" s="69">
        <v>1</v>
      </c>
      <c r="C3448" s="69" t="s">
        <v>26854</v>
      </c>
      <c r="D3448" s="69">
        <v>1</v>
      </c>
      <c r="E3448" s="69" t="s">
        <v>26845</v>
      </c>
      <c r="F3448" s="69">
        <v>41112</v>
      </c>
      <c r="G3448" s="69">
        <v>19860224</v>
      </c>
      <c r="H3448" s="69">
        <v>0</v>
      </c>
      <c r="I3448" s="70">
        <v>16856523531</v>
      </c>
      <c r="J3448" s="69">
        <v>1309</v>
      </c>
      <c r="K3448" s="69" t="s">
        <v>28951</v>
      </c>
    </row>
    <row r="3449" spans="1:11" ht="14.4">
      <c r="A3449" s="69">
        <v>1062191</v>
      </c>
      <c r="B3449" s="69">
        <v>1</v>
      </c>
      <c r="C3449" s="69" t="s">
        <v>26854</v>
      </c>
      <c r="D3449" s="69">
        <v>1</v>
      </c>
      <c r="E3449" s="69" t="s">
        <v>26845</v>
      </c>
      <c r="F3449" s="69">
        <v>41118</v>
      </c>
      <c r="G3449" s="69">
        <v>19881110</v>
      </c>
      <c r="H3449" s="69">
        <v>0</v>
      </c>
      <c r="I3449" s="70">
        <v>16866717347</v>
      </c>
      <c r="J3449" s="69">
        <v>1431</v>
      </c>
      <c r="K3449" s="69" t="s">
        <v>28951</v>
      </c>
    </row>
    <row r="3450" spans="1:11" ht="14.4">
      <c r="A3450" s="69">
        <v>1377345</v>
      </c>
      <c r="B3450" s="69">
        <v>1</v>
      </c>
      <c r="C3450" s="69" t="s">
        <v>26854</v>
      </c>
      <c r="D3450" s="69">
        <v>1</v>
      </c>
      <c r="E3450" s="69" t="s">
        <v>26845</v>
      </c>
      <c r="F3450" s="69">
        <v>41128</v>
      </c>
      <c r="G3450" s="69">
        <v>20110117</v>
      </c>
      <c r="H3450" s="69">
        <v>0</v>
      </c>
      <c r="I3450" s="70">
        <v>16018354841</v>
      </c>
      <c r="J3450" s="69">
        <v>2294</v>
      </c>
      <c r="K3450" s="69" t="s">
        <v>28952</v>
      </c>
    </row>
    <row r="3451" spans="1:11" ht="14.4">
      <c r="A3451" s="69">
        <v>1062193</v>
      </c>
      <c r="B3451" s="69">
        <v>1</v>
      </c>
      <c r="C3451" s="69" t="s">
        <v>26854</v>
      </c>
      <c r="D3451" s="69">
        <v>1</v>
      </c>
      <c r="E3451" s="69" t="s">
        <v>26845</v>
      </c>
      <c r="F3451" s="69">
        <v>41130</v>
      </c>
      <c r="G3451" s="69">
        <v>19860113</v>
      </c>
      <c r="H3451" s="69">
        <v>0</v>
      </c>
      <c r="I3451" s="70">
        <v>16856821901</v>
      </c>
      <c r="J3451" s="69">
        <v>1511</v>
      </c>
      <c r="K3451" s="69" t="s">
        <v>28953</v>
      </c>
    </row>
    <row r="3452" spans="1:11" ht="14.4">
      <c r="A3452" s="69">
        <v>1372022</v>
      </c>
      <c r="B3452" s="69">
        <v>1</v>
      </c>
      <c r="C3452" s="69" t="s">
        <v>26854</v>
      </c>
      <c r="D3452" s="69">
        <v>1</v>
      </c>
      <c r="E3452" s="69" t="s">
        <v>26845</v>
      </c>
      <c r="F3452" s="69">
        <v>41161</v>
      </c>
      <c r="G3452" s="69">
        <v>20101020</v>
      </c>
      <c r="H3452" s="69">
        <v>0</v>
      </c>
      <c r="I3452" s="70">
        <v>16078904568</v>
      </c>
      <c r="J3452" s="69">
        <v>1521</v>
      </c>
      <c r="K3452" s="69" t="s">
        <v>28954</v>
      </c>
    </row>
    <row r="3453" spans="1:11" ht="14.4">
      <c r="A3453" s="69">
        <v>1304842</v>
      </c>
      <c r="B3453" s="69">
        <v>1</v>
      </c>
      <c r="C3453" s="69" t="s">
        <v>26854</v>
      </c>
      <c r="D3453" s="69">
        <v>1</v>
      </c>
      <c r="E3453" s="69" t="s">
        <v>26845</v>
      </c>
      <c r="F3453" s="69">
        <v>41257</v>
      </c>
      <c r="G3453" s="69">
        <v>20070924</v>
      </c>
      <c r="H3453" s="69">
        <v>0</v>
      </c>
      <c r="I3453" s="70">
        <v>16068871413</v>
      </c>
      <c r="J3453" s="69">
        <v>2294</v>
      </c>
      <c r="K3453" s="69" t="s">
        <v>28955</v>
      </c>
    </row>
    <row r="3454" spans="1:11" ht="14.4">
      <c r="A3454" s="69">
        <v>1635869</v>
      </c>
      <c r="B3454" s="69">
        <v>1</v>
      </c>
      <c r="C3454" s="69" t="s">
        <v>26854</v>
      </c>
      <c r="D3454" s="69">
        <v>1</v>
      </c>
      <c r="E3454" s="69" t="s">
        <v>26845</v>
      </c>
      <c r="F3454" s="69">
        <v>41264</v>
      </c>
      <c r="G3454" s="69">
        <v>20170116</v>
      </c>
      <c r="H3454" s="69">
        <v>0</v>
      </c>
      <c r="I3454" s="70">
        <v>16048550749</v>
      </c>
      <c r="J3454" s="69">
        <v>1309</v>
      </c>
      <c r="K3454" s="69" t="s">
        <v>28956</v>
      </c>
    </row>
    <row r="3455" spans="1:11" ht="14.4">
      <c r="A3455" s="69">
        <v>1387528</v>
      </c>
      <c r="B3455" s="69">
        <v>1</v>
      </c>
      <c r="C3455" s="69" t="s">
        <v>26854</v>
      </c>
      <c r="D3455" s="69">
        <v>1</v>
      </c>
      <c r="E3455" s="69" t="s">
        <v>26845</v>
      </c>
      <c r="F3455" s="69">
        <v>41286</v>
      </c>
      <c r="G3455" s="69">
        <v>20110606</v>
      </c>
      <c r="H3455" s="69">
        <v>0</v>
      </c>
      <c r="I3455" s="70">
        <v>16068638317</v>
      </c>
      <c r="J3455" s="69">
        <v>1461</v>
      </c>
      <c r="K3455" s="69" t="s">
        <v>28957</v>
      </c>
    </row>
    <row r="3456" spans="1:11" ht="14.4">
      <c r="A3456" s="69">
        <v>1133852</v>
      </c>
      <c r="B3456" s="69">
        <v>1</v>
      </c>
      <c r="C3456" s="69" t="s">
        <v>26854</v>
      </c>
      <c r="D3456" s="69">
        <v>1</v>
      </c>
      <c r="E3456" s="69" t="s">
        <v>26845</v>
      </c>
      <c r="F3456" s="69">
        <v>41305</v>
      </c>
      <c r="G3456" s="69">
        <v>20000322</v>
      </c>
      <c r="H3456" s="69">
        <v>0</v>
      </c>
      <c r="I3456" s="70">
        <v>76157100710</v>
      </c>
      <c r="J3456" s="69">
        <v>1421</v>
      </c>
      <c r="K3456" s="69" t="s">
        <v>28958</v>
      </c>
    </row>
    <row r="3457" spans="1:11" ht="14.4">
      <c r="A3457" s="69">
        <v>1069580</v>
      </c>
      <c r="B3457" s="69">
        <v>1</v>
      </c>
      <c r="C3457" s="69" t="s">
        <v>26854</v>
      </c>
      <c r="D3457" s="69">
        <v>1</v>
      </c>
      <c r="E3457" s="69" t="s">
        <v>26845</v>
      </c>
      <c r="F3457" s="69">
        <v>41370</v>
      </c>
      <c r="G3457" s="69">
        <v>20000214</v>
      </c>
      <c r="H3457" s="69">
        <v>0</v>
      </c>
      <c r="I3457" s="70">
        <v>6806228877</v>
      </c>
      <c r="J3457" s="69">
        <v>1521</v>
      </c>
      <c r="K3457" s="69" t="s">
        <v>28959</v>
      </c>
    </row>
    <row r="3458" spans="1:11" ht="14.4">
      <c r="A3458" s="69">
        <v>1390159</v>
      </c>
      <c r="B3458" s="69">
        <v>1</v>
      </c>
      <c r="C3458" s="69" t="s">
        <v>26854</v>
      </c>
      <c r="D3458" s="69">
        <v>1</v>
      </c>
      <c r="E3458" s="69" t="s">
        <v>26845</v>
      </c>
      <c r="F3458" s="69">
        <v>41373</v>
      </c>
      <c r="G3458" s="69">
        <v>20110718</v>
      </c>
      <c r="H3458" s="69">
        <v>0</v>
      </c>
      <c r="I3458" s="70">
        <v>16119329585</v>
      </c>
      <c r="J3458" s="69">
        <v>1416</v>
      </c>
      <c r="K3458" s="69" t="s">
        <v>28960</v>
      </c>
    </row>
    <row r="3459" spans="1:11" ht="14.4">
      <c r="A3459" s="69">
        <v>1062204</v>
      </c>
      <c r="B3459" s="69">
        <v>1</v>
      </c>
      <c r="C3459" s="69" t="s">
        <v>26854</v>
      </c>
      <c r="D3459" s="69">
        <v>1</v>
      </c>
      <c r="E3459" s="69" t="s">
        <v>26845</v>
      </c>
      <c r="F3459" s="69">
        <v>41415</v>
      </c>
      <c r="G3459" s="69">
        <v>19910701</v>
      </c>
      <c r="H3459" s="69">
        <v>0</v>
      </c>
      <c r="I3459" s="70">
        <v>16876704681</v>
      </c>
      <c r="J3459" s="69">
        <v>1421</v>
      </c>
      <c r="K3459" s="69" t="s">
        <v>28961</v>
      </c>
    </row>
    <row r="3460" spans="1:11" ht="14.4">
      <c r="A3460" s="69">
        <v>1062207</v>
      </c>
      <c r="B3460" s="69">
        <v>1</v>
      </c>
      <c r="C3460" s="69" t="s">
        <v>26854</v>
      </c>
      <c r="D3460" s="69">
        <v>1</v>
      </c>
      <c r="E3460" s="69" t="s">
        <v>26845</v>
      </c>
      <c r="F3460" s="69">
        <v>41442</v>
      </c>
      <c r="G3460" s="69">
        <v>19880415</v>
      </c>
      <c r="H3460" s="69">
        <v>0</v>
      </c>
      <c r="I3460" s="70">
        <v>16886702949</v>
      </c>
      <c r="J3460" s="69">
        <v>1416</v>
      </c>
      <c r="K3460" s="69" t="s">
        <v>28962</v>
      </c>
    </row>
    <row r="3461" spans="1:11" ht="14.4">
      <c r="A3461" s="69">
        <v>1584273</v>
      </c>
      <c r="B3461" s="69">
        <v>1</v>
      </c>
      <c r="C3461" s="69" t="s">
        <v>26854</v>
      </c>
      <c r="D3461" s="69">
        <v>1</v>
      </c>
      <c r="E3461" s="69" t="s">
        <v>26845</v>
      </c>
      <c r="F3461" s="69">
        <v>41485</v>
      </c>
      <c r="G3461" s="69">
        <v>20151109</v>
      </c>
      <c r="H3461" s="69">
        <v>0</v>
      </c>
      <c r="I3461" s="70">
        <v>16138802117</v>
      </c>
      <c r="J3461" s="69">
        <v>1416</v>
      </c>
      <c r="K3461" s="69" t="s">
        <v>28963</v>
      </c>
    </row>
    <row r="3462" spans="1:11" ht="14.4">
      <c r="A3462" s="69">
        <v>1311561</v>
      </c>
      <c r="B3462" s="69">
        <v>1</v>
      </c>
      <c r="C3462" s="69" t="s">
        <v>26854</v>
      </c>
      <c r="D3462" s="69">
        <v>1</v>
      </c>
      <c r="E3462" s="69" t="s">
        <v>26845</v>
      </c>
      <c r="F3462" s="69">
        <v>41494</v>
      </c>
      <c r="G3462" s="69">
        <v>20080107</v>
      </c>
      <c r="H3462" s="69">
        <v>0</v>
      </c>
      <c r="I3462" s="70">
        <v>16028228340</v>
      </c>
      <c r="J3462" s="69">
        <v>1261</v>
      </c>
      <c r="K3462" s="69" t="s">
        <v>28964</v>
      </c>
    </row>
    <row r="3463" spans="1:11" ht="14.4">
      <c r="A3463" s="69">
        <v>1679381</v>
      </c>
      <c r="B3463" s="69">
        <v>1</v>
      </c>
      <c r="C3463" s="69" t="s">
        <v>26854</v>
      </c>
      <c r="D3463" s="69">
        <v>1</v>
      </c>
      <c r="E3463" s="69" t="s">
        <v>26845</v>
      </c>
      <c r="F3463" s="69">
        <v>41500</v>
      </c>
      <c r="G3463" s="69">
        <v>20171113</v>
      </c>
      <c r="H3463" s="69">
        <v>0</v>
      </c>
      <c r="I3463" s="70">
        <v>16139541599</v>
      </c>
      <c r="J3463" s="69">
        <v>1461</v>
      </c>
      <c r="K3463" s="69" t="s">
        <v>28965</v>
      </c>
    </row>
    <row r="3464" spans="1:11" ht="14.4">
      <c r="A3464" s="69">
        <v>1188838</v>
      </c>
      <c r="B3464" s="69">
        <v>1</v>
      </c>
      <c r="C3464" s="69" t="s">
        <v>26854</v>
      </c>
      <c r="D3464" s="69">
        <v>1</v>
      </c>
      <c r="E3464" s="69" t="s">
        <v>26845</v>
      </c>
      <c r="F3464" s="69">
        <v>41514</v>
      </c>
      <c r="G3464" s="69">
        <v>20020902</v>
      </c>
      <c r="H3464" s="69">
        <v>0</v>
      </c>
      <c r="I3464" s="70">
        <v>16018108288</v>
      </c>
      <c r="J3464" s="69">
        <v>1361</v>
      </c>
      <c r="K3464" s="69" t="s">
        <v>28966</v>
      </c>
    </row>
    <row r="3465" spans="1:11" ht="14.4">
      <c r="A3465" s="69">
        <v>1644804</v>
      </c>
      <c r="B3465" s="69">
        <v>1</v>
      </c>
      <c r="C3465" s="69" t="s">
        <v>26854</v>
      </c>
      <c r="D3465" s="69">
        <v>1</v>
      </c>
      <c r="E3465" s="69" t="s">
        <v>26845</v>
      </c>
      <c r="F3465" s="69">
        <v>41518</v>
      </c>
      <c r="G3465" s="69">
        <v>20170321</v>
      </c>
      <c r="H3465" s="69">
        <v>0</v>
      </c>
      <c r="I3465" s="70">
        <v>18978205823</v>
      </c>
      <c r="J3465" s="69">
        <v>1351</v>
      </c>
      <c r="K3465" s="69" t="s">
        <v>28967</v>
      </c>
    </row>
    <row r="3466" spans="1:11" ht="14.4">
      <c r="A3466" s="69">
        <v>1650180</v>
      </c>
      <c r="B3466" s="69">
        <v>1</v>
      </c>
      <c r="C3466" s="69" t="s">
        <v>26854</v>
      </c>
      <c r="D3466" s="69">
        <v>1</v>
      </c>
      <c r="E3466" s="69" t="s">
        <v>26845</v>
      </c>
      <c r="F3466" s="69">
        <v>41541</v>
      </c>
      <c r="G3466" s="69">
        <v>20170403</v>
      </c>
      <c r="H3466" s="69">
        <v>0</v>
      </c>
      <c r="I3466" s="70">
        <v>76188100655</v>
      </c>
      <c r="J3466" s="69">
        <v>1251</v>
      </c>
      <c r="K3466" s="69" t="s">
        <v>28968</v>
      </c>
    </row>
    <row r="3467" spans="1:11" ht="14.4">
      <c r="A3467" s="69">
        <v>1385974</v>
      </c>
      <c r="B3467" s="69">
        <v>1</v>
      </c>
      <c r="C3467" s="69" t="s">
        <v>26854</v>
      </c>
      <c r="D3467" s="69">
        <v>1</v>
      </c>
      <c r="E3467" s="69" t="s">
        <v>26845</v>
      </c>
      <c r="F3467" s="69">
        <v>41550</v>
      </c>
      <c r="G3467" s="69">
        <v>20110516</v>
      </c>
      <c r="H3467" s="69">
        <v>0</v>
      </c>
      <c r="I3467" s="70">
        <v>16038527848</v>
      </c>
      <c r="J3467" s="69">
        <v>1421</v>
      </c>
      <c r="K3467" s="69" t="s">
        <v>28969</v>
      </c>
    </row>
    <row r="3468" spans="1:11" ht="14.4">
      <c r="A3468" s="69">
        <v>1697434</v>
      </c>
      <c r="B3468" s="69">
        <v>1</v>
      </c>
      <c r="C3468" s="69" t="s">
        <v>26854</v>
      </c>
      <c r="D3468" s="69">
        <v>1</v>
      </c>
      <c r="E3468" s="69" t="s">
        <v>26845</v>
      </c>
      <c r="F3468" s="69">
        <v>41555</v>
      </c>
      <c r="G3468" s="69">
        <v>20180402</v>
      </c>
      <c r="H3468" s="69">
        <v>0</v>
      </c>
      <c r="I3468" s="70">
        <v>16129025280</v>
      </c>
      <c r="J3468" s="69">
        <v>1521</v>
      </c>
      <c r="K3468" s="69" t="s">
        <v>28970</v>
      </c>
    </row>
    <row r="3469" spans="1:11" ht="14.4">
      <c r="A3469" s="69">
        <v>1078661</v>
      </c>
      <c r="B3469" s="69">
        <v>1</v>
      </c>
      <c r="C3469" s="69" t="s">
        <v>26854</v>
      </c>
      <c r="D3469" s="69">
        <v>1</v>
      </c>
      <c r="E3469" s="69" t="s">
        <v>26845</v>
      </c>
      <c r="F3469" s="69">
        <v>41559</v>
      </c>
      <c r="G3469" s="69">
        <v>19940829</v>
      </c>
      <c r="H3469" s="69">
        <v>0</v>
      </c>
      <c r="I3469" s="70">
        <v>16947516775</v>
      </c>
      <c r="J3469" s="69">
        <v>1416</v>
      </c>
      <c r="K3469" s="69" t="s">
        <v>28971</v>
      </c>
    </row>
    <row r="3470" spans="1:11" ht="14.4">
      <c r="A3470" s="69">
        <v>1643821</v>
      </c>
      <c r="B3470" s="69">
        <v>1</v>
      </c>
      <c r="C3470" s="69" t="s">
        <v>26854</v>
      </c>
      <c r="D3470" s="69">
        <v>1</v>
      </c>
      <c r="E3470" s="69" t="s">
        <v>26845</v>
      </c>
      <c r="F3470" s="69">
        <v>41577</v>
      </c>
      <c r="G3470" s="69">
        <v>20170313</v>
      </c>
      <c r="H3470" s="69">
        <v>0</v>
      </c>
      <c r="I3470" s="70">
        <v>16109149647</v>
      </c>
      <c r="J3470" s="69">
        <v>1417</v>
      </c>
      <c r="K3470" s="69" t="s">
        <v>28972</v>
      </c>
    </row>
    <row r="3471" spans="1:11" ht="14.4">
      <c r="A3471" s="69">
        <v>1376398</v>
      </c>
      <c r="B3471" s="69">
        <v>1</v>
      </c>
      <c r="C3471" s="69" t="s">
        <v>26854</v>
      </c>
      <c r="D3471" s="69">
        <v>1</v>
      </c>
      <c r="E3471" s="69" t="s">
        <v>26845</v>
      </c>
      <c r="F3471" s="69">
        <v>41652</v>
      </c>
      <c r="G3471" s="69">
        <v>20110110</v>
      </c>
      <c r="H3471" s="69">
        <v>0</v>
      </c>
      <c r="I3471" s="70">
        <v>16098903491</v>
      </c>
      <c r="J3471" s="69">
        <v>1320</v>
      </c>
      <c r="K3471" s="69" t="s">
        <v>28973</v>
      </c>
    </row>
    <row r="3472" spans="1:11" ht="14.4">
      <c r="A3472" s="69">
        <v>1062214</v>
      </c>
      <c r="B3472" s="69">
        <v>1</v>
      </c>
      <c r="C3472" s="69" t="s">
        <v>26854</v>
      </c>
      <c r="D3472" s="69">
        <v>1</v>
      </c>
      <c r="E3472" s="69" t="s">
        <v>26845</v>
      </c>
      <c r="F3472" s="69">
        <v>41676</v>
      </c>
      <c r="G3472" s="69">
        <v>19850102</v>
      </c>
      <c r="H3472" s="69">
        <v>0</v>
      </c>
      <c r="I3472" s="70">
        <v>16816427229</v>
      </c>
      <c r="J3472" s="69">
        <v>1417</v>
      </c>
      <c r="K3472" s="69" t="s">
        <v>28974</v>
      </c>
    </row>
    <row r="3473" spans="1:11" ht="14.4">
      <c r="A3473" s="69">
        <v>1062215</v>
      </c>
      <c r="B3473" s="69">
        <v>1</v>
      </c>
      <c r="C3473" s="69" t="s">
        <v>26854</v>
      </c>
      <c r="D3473" s="69">
        <v>1</v>
      </c>
      <c r="E3473" s="69" t="s">
        <v>26845</v>
      </c>
      <c r="F3473" s="69">
        <v>41683</v>
      </c>
      <c r="G3473" s="69">
        <v>19960102</v>
      </c>
      <c r="H3473" s="69">
        <v>0</v>
      </c>
      <c r="I3473" s="70">
        <v>16947747586</v>
      </c>
      <c r="J3473" s="69">
        <v>1416</v>
      </c>
      <c r="K3473" s="69" t="s">
        <v>28975</v>
      </c>
    </row>
    <row r="3474" spans="1:11" ht="14.4">
      <c r="A3474" s="69">
        <v>1127605</v>
      </c>
      <c r="B3474" s="69">
        <v>1</v>
      </c>
      <c r="C3474" s="69" t="s">
        <v>26854</v>
      </c>
      <c r="D3474" s="69">
        <v>1</v>
      </c>
      <c r="E3474" s="69" t="s">
        <v>26845</v>
      </c>
      <c r="F3474" s="69">
        <v>41755</v>
      </c>
      <c r="G3474" s="69">
        <v>20000131</v>
      </c>
      <c r="H3474" s="69">
        <v>0</v>
      </c>
      <c r="I3474" s="70">
        <v>16866508365</v>
      </c>
      <c r="J3474" s="69">
        <v>1752</v>
      </c>
      <c r="K3474" s="69" t="s">
        <v>28976</v>
      </c>
    </row>
    <row r="3475" spans="1:11" ht="14.4">
      <c r="A3475" s="69">
        <v>1406938</v>
      </c>
      <c r="B3475" s="69">
        <v>1</v>
      </c>
      <c r="C3475" s="69" t="s">
        <v>26854</v>
      </c>
      <c r="D3475" s="69">
        <v>1</v>
      </c>
      <c r="E3475" s="69" t="s">
        <v>26845</v>
      </c>
      <c r="F3475" s="69">
        <v>41757</v>
      </c>
      <c r="G3475" s="69">
        <v>20120409</v>
      </c>
      <c r="H3475" s="69">
        <v>0</v>
      </c>
      <c r="I3475" s="70">
        <v>16109016101</v>
      </c>
      <c r="J3475" s="69">
        <v>1200</v>
      </c>
      <c r="K3475" s="69" t="s">
        <v>28977</v>
      </c>
    </row>
    <row r="3476" spans="1:11" ht="14.4">
      <c r="A3476" s="69">
        <v>1062218</v>
      </c>
      <c r="B3476" s="69">
        <v>1</v>
      </c>
      <c r="C3476" s="69" t="s">
        <v>26854</v>
      </c>
      <c r="D3476" s="69">
        <v>1</v>
      </c>
      <c r="E3476" s="69" t="s">
        <v>26845</v>
      </c>
      <c r="F3476" s="69">
        <v>41766</v>
      </c>
      <c r="G3476" s="69">
        <v>19870519</v>
      </c>
      <c r="H3476" s="69">
        <v>0</v>
      </c>
      <c r="I3476" s="70">
        <v>16876402997</v>
      </c>
      <c r="J3476" s="69">
        <v>1416</v>
      </c>
      <c r="K3476" s="69" t="s">
        <v>28978</v>
      </c>
    </row>
    <row r="3477" spans="1:11" ht="14.4">
      <c r="A3477" s="69">
        <v>1307288</v>
      </c>
      <c r="B3477" s="69">
        <v>1</v>
      </c>
      <c r="C3477" s="69" t="s">
        <v>26854</v>
      </c>
      <c r="D3477" s="69">
        <v>1</v>
      </c>
      <c r="E3477" s="69" t="s">
        <v>26845</v>
      </c>
      <c r="F3477" s="69">
        <v>41876</v>
      </c>
      <c r="G3477" s="69">
        <v>20071008</v>
      </c>
      <c r="H3477" s="69">
        <v>0</v>
      </c>
      <c r="I3477" s="70">
        <v>16068701909</v>
      </c>
      <c r="J3477" s="69">
        <v>1417</v>
      </c>
      <c r="K3477" s="69" t="s">
        <v>28979</v>
      </c>
    </row>
    <row r="3478" spans="1:11" ht="14.4">
      <c r="A3478" s="69">
        <v>1643479</v>
      </c>
      <c r="B3478" s="69">
        <v>1</v>
      </c>
      <c r="C3478" s="69" t="s">
        <v>26854</v>
      </c>
      <c r="D3478" s="69">
        <v>1</v>
      </c>
      <c r="E3478" s="69" t="s">
        <v>26845</v>
      </c>
      <c r="F3478" s="69">
        <v>41877</v>
      </c>
      <c r="G3478" s="69">
        <v>20170306</v>
      </c>
      <c r="H3478" s="69">
        <v>0</v>
      </c>
      <c r="I3478" s="70">
        <v>56169784321</v>
      </c>
      <c r="J3478" s="69">
        <v>1361</v>
      </c>
      <c r="K3478" s="69" t="s">
        <v>28980</v>
      </c>
    </row>
    <row r="3479" spans="1:11" ht="14.4">
      <c r="A3479" s="69">
        <v>1062222</v>
      </c>
      <c r="B3479" s="69">
        <v>1</v>
      </c>
      <c r="C3479" s="69" t="s">
        <v>26854</v>
      </c>
      <c r="D3479" s="69">
        <v>1</v>
      </c>
      <c r="E3479" s="69" t="s">
        <v>26845</v>
      </c>
      <c r="F3479" s="69">
        <v>41892</v>
      </c>
      <c r="G3479" s="69">
        <v>19880323</v>
      </c>
      <c r="H3479" s="69">
        <v>0</v>
      </c>
      <c r="I3479" s="70">
        <v>16826603827</v>
      </c>
      <c r="J3479" s="69">
        <v>1320</v>
      </c>
      <c r="K3479" s="69" t="s">
        <v>3641</v>
      </c>
    </row>
    <row r="3480" spans="1:11" ht="14.4">
      <c r="A3480" s="69">
        <v>1385969</v>
      </c>
      <c r="B3480" s="69">
        <v>1</v>
      </c>
      <c r="C3480" s="69" t="s">
        <v>26854</v>
      </c>
      <c r="D3480" s="69">
        <v>1</v>
      </c>
      <c r="E3480" s="69" t="s">
        <v>26845</v>
      </c>
      <c r="F3480" s="69">
        <v>41894</v>
      </c>
      <c r="G3480" s="69">
        <v>20110516</v>
      </c>
      <c r="H3480" s="69">
        <v>0</v>
      </c>
      <c r="I3480" s="70">
        <v>16089132829</v>
      </c>
      <c r="J3480" s="69">
        <v>1521</v>
      </c>
      <c r="K3480" s="69" t="s">
        <v>28981</v>
      </c>
    </row>
    <row r="3481" spans="1:11" ht="14.4">
      <c r="A3481" s="69">
        <v>1062225</v>
      </c>
      <c r="B3481" s="69">
        <v>1</v>
      </c>
      <c r="C3481" s="69" t="s">
        <v>26854</v>
      </c>
      <c r="D3481" s="69">
        <v>1</v>
      </c>
      <c r="E3481" s="69" t="s">
        <v>26845</v>
      </c>
      <c r="F3481" s="69">
        <v>41928</v>
      </c>
      <c r="G3481" s="69">
        <v>19880315</v>
      </c>
      <c r="H3481" s="69">
        <v>0</v>
      </c>
      <c r="I3481" s="70">
        <v>16876702255</v>
      </c>
      <c r="J3481" s="69">
        <v>1416</v>
      </c>
      <c r="K3481" s="69" t="s">
        <v>28982</v>
      </c>
    </row>
    <row r="3482" spans="1:11" ht="14.4">
      <c r="A3482" s="69">
        <v>1644513</v>
      </c>
      <c r="B3482" s="69">
        <v>1</v>
      </c>
      <c r="C3482" s="69" t="s">
        <v>26854</v>
      </c>
      <c r="D3482" s="69">
        <v>1</v>
      </c>
      <c r="E3482" s="69" t="s">
        <v>26845</v>
      </c>
      <c r="F3482" s="69">
        <v>41929</v>
      </c>
      <c r="G3482" s="69">
        <v>20170313</v>
      </c>
      <c r="H3482" s="69">
        <v>0</v>
      </c>
      <c r="I3482" s="70">
        <v>45099094869</v>
      </c>
      <c r="J3482" s="69">
        <v>1421</v>
      </c>
      <c r="K3482" s="69" t="s">
        <v>28983</v>
      </c>
    </row>
    <row r="3483" spans="1:11" ht="14.4">
      <c r="A3483" s="69">
        <v>1062227</v>
      </c>
      <c r="B3483" s="69">
        <v>1</v>
      </c>
      <c r="C3483" s="69" t="s">
        <v>26854</v>
      </c>
      <c r="D3483" s="69">
        <v>1</v>
      </c>
      <c r="E3483" s="69" t="s">
        <v>26845</v>
      </c>
      <c r="F3483" s="69">
        <v>41967</v>
      </c>
      <c r="G3483" s="69">
        <v>19951207</v>
      </c>
      <c r="H3483" s="69">
        <v>0</v>
      </c>
      <c r="I3483" s="70">
        <v>16876859220</v>
      </c>
      <c r="J3483" s="69">
        <v>1521</v>
      </c>
      <c r="K3483" s="69" t="s">
        <v>28984</v>
      </c>
    </row>
    <row r="3484" spans="1:11" ht="14.4">
      <c r="A3484" s="69">
        <v>1115541</v>
      </c>
      <c r="B3484" s="69">
        <v>1</v>
      </c>
      <c r="C3484" s="69" t="s">
        <v>26854</v>
      </c>
      <c r="D3484" s="69">
        <v>1</v>
      </c>
      <c r="E3484" s="69" t="s">
        <v>26845</v>
      </c>
      <c r="F3484" s="69">
        <v>41969</v>
      </c>
      <c r="G3484" s="69">
        <v>19991022</v>
      </c>
      <c r="H3484" s="69">
        <v>0</v>
      </c>
      <c r="I3484" s="70">
        <v>16927445441</v>
      </c>
      <c r="J3484" s="69">
        <v>1521</v>
      </c>
      <c r="K3484" s="69" t="s">
        <v>28985</v>
      </c>
    </row>
    <row r="3485" spans="1:11" ht="14.4">
      <c r="A3485" s="69">
        <v>1379723</v>
      </c>
      <c r="B3485" s="69">
        <v>1</v>
      </c>
      <c r="C3485" s="69" t="s">
        <v>26854</v>
      </c>
      <c r="D3485" s="69">
        <v>1</v>
      </c>
      <c r="E3485" s="69" t="s">
        <v>26845</v>
      </c>
      <c r="F3485" s="69">
        <v>41971</v>
      </c>
      <c r="G3485" s="69">
        <v>20110221</v>
      </c>
      <c r="H3485" s="69">
        <v>0</v>
      </c>
      <c r="I3485" s="70">
        <v>16018320495</v>
      </c>
      <c r="J3485" s="69">
        <v>1521</v>
      </c>
      <c r="K3485" s="69" t="s">
        <v>28986</v>
      </c>
    </row>
    <row r="3486" spans="1:11" ht="14.4">
      <c r="A3486" s="69">
        <v>1346207</v>
      </c>
      <c r="B3486" s="69">
        <v>1</v>
      </c>
      <c r="C3486" s="69" t="s">
        <v>26854</v>
      </c>
      <c r="D3486" s="69">
        <v>1</v>
      </c>
      <c r="E3486" s="69" t="s">
        <v>26845</v>
      </c>
      <c r="F3486" s="69">
        <v>41995</v>
      </c>
      <c r="G3486" s="69">
        <v>20090910</v>
      </c>
      <c r="H3486" s="69">
        <v>0</v>
      </c>
      <c r="I3486" s="70">
        <v>53007825010</v>
      </c>
      <c r="J3486" s="69">
        <v>1521</v>
      </c>
      <c r="K3486" s="69" t="s">
        <v>28987</v>
      </c>
    </row>
    <row r="3487" spans="1:11" ht="14.4">
      <c r="A3487" s="69">
        <v>1638898</v>
      </c>
      <c r="B3487" s="69">
        <v>1</v>
      </c>
      <c r="C3487" s="69" t="s">
        <v>26854</v>
      </c>
      <c r="D3487" s="69">
        <v>1</v>
      </c>
      <c r="E3487" s="69" t="s">
        <v>26845</v>
      </c>
      <c r="F3487" s="69">
        <v>42065</v>
      </c>
      <c r="G3487" s="69">
        <v>20170207</v>
      </c>
      <c r="H3487" s="69">
        <v>0</v>
      </c>
      <c r="I3487" s="70">
        <v>16139315630</v>
      </c>
      <c r="J3487" s="69">
        <v>1309</v>
      </c>
      <c r="K3487" s="69" t="s">
        <v>28988</v>
      </c>
    </row>
    <row r="3488" spans="1:11" ht="14.4">
      <c r="A3488" s="69">
        <v>1062228</v>
      </c>
      <c r="B3488" s="69">
        <v>1</v>
      </c>
      <c r="C3488" s="69" t="s">
        <v>26854</v>
      </c>
      <c r="D3488" s="69">
        <v>1</v>
      </c>
      <c r="E3488" s="69" t="s">
        <v>26845</v>
      </c>
      <c r="F3488" s="69">
        <v>42087</v>
      </c>
      <c r="G3488" s="69">
        <v>19940509</v>
      </c>
      <c r="H3488" s="69">
        <v>0</v>
      </c>
      <c r="I3488" s="70">
        <v>16886810205</v>
      </c>
      <c r="J3488" s="69">
        <v>1416</v>
      </c>
      <c r="K3488" s="69" t="s">
        <v>28989</v>
      </c>
    </row>
    <row r="3489" spans="1:11" ht="14.4">
      <c r="A3489" s="69">
        <v>1131908</v>
      </c>
      <c r="B3489" s="69">
        <v>1</v>
      </c>
      <c r="C3489" s="69" t="s">
        <v>26854</v>
      </c>
      <c r="D3489" s="69">
        <v>1</v>
      </c>
      <c r="E3489" s="69" t="s">
        <v>26845</v>
      </c>
      <c r="F3489" s="69">
        <v>42116</v>
      </c>
      <c r="G3489" s="69">
        <v>20000306</v>
      </c>
      <c r="H3489" s="69">
        <v>0</v>
      </c>
      <c r="I3489" s="70">
        <v>18947823425</v>
      </c>
      <c r="J3489" s="69">
        <v>1416</v>
      </c>
      <c r="K3489" s="69" t="s">
        <v>28990</v>
      </c>
    </row>
    <row r="3490" spans="1:11" ht="14.4">
      <c r="A3490" s="69">
        <v>1062230</v>
      </c>
      <c r="B3490" s="69">
        <v>1</v>
      </c>
      <c r="C3490" s="69" t="s">
        <v>26854</v>
      </c>
      <c r="D3490" s="69">
        <v>1</v>
      </c>
      <c r="E3490" s="69" t="s">
        <v>26845</v>
      </c>
      <c r="F3490" s="69">
        <v>42120</v>
      </c>
      <c r="G3490" s="69">
        <v>19840502</v>
      </c>
      <c r="H3490" s="69">
        <v>0</v>
      </c>
      <c r="I3490" s="70">
        <v>19816426852</v>
      </c>
      <c r="J3490" s="69">
        <v>1417</v>
      </c>
      <c r="K3490" s="69" t="s">
        <v>28991</v>
      </c>
    </row>
    <row r="3491" spans="1:11" ht="14.4">
      <c r="A3491" s="69">
        <v>1186300</v>
      </c>
      <c r="B3491" s="69">
        <v>1</v>
      </c>
      <c r="C3491" s="69" t="s">
        <v>26854</v>
      </c>
      <c r="D3491" s="69">
        <v>1</v>
      </c>
      <c r="E3491" s="69" t="s">
        <v>26845</v>
      </c>
      <c r="F3491" s="69">
        <v>42140</v>
      </c>
      <c r="G3491" s="69">
        <v>20020719</v>
      </c>
      <c r="H3491" s="69">
        <v>0</v>
      </c>
      <c r="I3491" s="70">
        <v>16846437784</v>
      </c>
      <c r="J3491" s="69">
        <v>1521</v>
      </c>
      <c r="K3491" s="69" t="s">
        <v>28992</v>
      </c>
    </row>
    <row r="3492" spans="1:11" ht="14.4">
      <c r="A3492" s="69">
        <v>1656379</v>
      </c>
      <c r="B3492" s="69">
        <v>1</v>
      </c>
      <c r="C3492" s="69" t="s">
        <v>26854</v>
      </c>
      <c r="D3492" s="69">
        <v>1</v>
      </c>
      <c r="E3492" s="69" t="s">
        <v>26845</v>
      </c>
      <c r="F3492" s="69">
        <v>42197</v>
      </c>
      <c r="G3492" s="69">
        <v>20170529</v>
      </c>
      <c r="H3492" s="69">
        <v>0</v>
      </c>
      <c r="I3492" s="70">
        <v>16088957473</v>
      </c>
      <c r="J3492" s="69">
        <v>1421</v>
      </c>
      <c r="K3492" s="69" t="s">
        <v>28993</v>
      </c>
    </row>
    <row r="3493" spans="1:11" ht="14.4">
      <c r="A3493" s="69">
        <v>1062232</v>
      </c>
      <c r="B3493" s="69">
        <v>1</v>
      </c>
      <c r="C3493" s="69" t="s">
        <v>26854</v>
      </c>
      <c r="D3493" s="69">
        <v>1</v>
      </c>
      <c r="E3493" s="69" t="s">
        <v>26845</v>
      </c>
      <c r="F3493" s="69">
        <v>42199</v>
      </c>
      <c r="G3493" s="69">
        <v>19970303</v>
      </c>
      <c r="H3493" s="69">
        <v>0</v>
      </c>
      <c r="I3493" s="70">
        <v>16897183006</v>
      </c>
      <c r="J3493" s="69">
        <v>1416</v>
      </c>
      <c r="K3493" s="69" t="s">
        <v>28994</v>
      </c>
    </row>
    <row r="3494" spans="1:11" ht="14.4">
      <c r="A3494" s="69">
        <v>1327779</v>
      </c>
      <c r="B3494" s="69">
        <v>1</v>
      </c>
      <c r="C3494" s="69" t="s">
        <v>26854</v>
      </c>
      <c r="D3494" s="69">
        <v>1</v>
      </c>
      <c r="E3494" s="69" t="s">
        <v>26845</v>
      </c>
      <c r="F3494" s="69">
        <v>42205</v>
      </c>
      <c r="G3494" s="69">
        <v>20080829</v>
      </c>
      <c r="H3494" s="69">
        <v>0</v>
      </c>
      <c r="I3494" s="70">
        <v>16087603987</v>
      </c>
      <c r="J3494" s="69">
        <v>1416</v>
      </c>
      <c r="K3494" s="69" t="s">
        <v>28995</v>
      </c>
    </row>
    <row r="3495" spans="1:11" ht="14.4">
      <c r="A3495" s="69">
        <v>1062242</v>
      </c>
      <c r="B3495" s="69">
        <v>1</v>
      </c>
      <c r="C3495" s="69" t="s">
        <v>26854</v>
      </c>
      <c r="D3495" s="69">
        <v>1</v>
      </c>
      <c r="E3495" s="69" t="s">
        <v>26845</v>
      </c>
      <c r="F3495" s="69">
        <v>42366</v>
      </c>
      <c r="G3495" s="69">
        <v>19940225</v>
      </c>
      <c r="H3495" s="69">
        <v>0</v>
      </c>
      <c r="I3495" s="70">
        <v>16916805779</v>
      </c>
      <c r="J3495" s="69">
        <v>1416</v>
      </c>
      <c r="K3495" s="69" t="s">
        <v>28996</v>
      </c>
    </row>
    <row r="3496" spans="1:11" ht="14.4">
      <c r="A3496" s="69">
        <v>1062243</v>
      </c>
      <c r="B3496" s="69">
        <v>1</v>
      </c>
      <c r="C3496" s="69" t="s">
        <v>26854</v>
      </c>
      <c r="D3496" s="69">
        <v>1</v>
      </c>
      <c r="E3496" s="69" t="s">
        <v>26845</v>
      </c>
      <c r="F3496" s="69">
        <v>42390</v>
      </c>
      <c r="G3496" s="69">
        <v>19880420</v>
      </c>
      <c r="H3496" s="69">
        <v>0</v>
      </c>
      <c r="I3496" s="70">
        <v>16806600231</v>
      </c>
      <c r="J3496" s="69">
        <v>1521</v>
      </c>
      <c r="K3496" s="69" t="s">
        <v>28997</v>
      </c>
    </row>
    <row r="3497" spans="1:11" ht="14.4">
      <c r="A3497" s="69">
        <v>1062244</v>
      </c>
      <c r="B3497" s="69">
        <v>1</v>
      </c>
      <c r="C3497" s="69" t="s">
        <v>26854</v>
      </c>
      <c r="D3497" s="69">
        <v>1</v>
      </c>
      <c r="E3497" s="69" t="s">
        <v>26845</v>
      </c>
      <c r="F3497" s="69">
        <v>42399</v>
      </c>
      <c r="G3497" s="69">
        <v>19910812</v>
      </c>
      <c r="H3497" s="69">
        <v>0</v>
      </c>
      <c r="I3497" s="70">
        <v>42826214902</v>
      </c>
      <c r="J3497" s="69">
        <v>1361</v>
      </c>
      <c r="K3497" s="69" t="s">
        <v>3121</v>
      </c>
    </row>
    <row r="3498" spans="1:11" ht="14.4">
      <c r="A3498" s="69">
        <v>1638697</v>
      </c>
      <c r="B3498" s="69">
        <v>1</v>
      </c>
      <c r="C3498" s="69" t="s">
        <v>26854</v>
      </c>
      <c r="D3498" s="69">
        <v>1</v>
      </c>
      <c r="E3498" s="69" t="s">
        <v>26845</v>
      </c>
      <c r="F3498" s="69">
        <v>42410</v>
      </c>
      <c r="G3498" s="69">
        <v>20170207</v>
      </c>
      <c r="H3498" s="69">
        <v>0</v>
      </c>
      <c r="I3498" s="70">
        <v>16169309552</v>
      </c>
      <c r="J3498" s="69">
        <v>1416</v>
      </c>
      <c r="K3498" s="69" t="s">
        <v>28998</v>
      </c>
    </row>
    <row r="3499" spans="1:11" ht="14.4">
      <c r="A3499" s="69">
        <v>1585687</v>
      </c>
      <c r="B3499" s="69">
        <v>1</v>
      </c>
      <c r="C3499" s="69" t="s">
        <v>26854</v>
      </c>
      <c r="D3499" s="69">
        <v>1</v>
      </c>
      <c r="E3499" s="69" t="s">
        <v>26845</v>
      </c>
      <c r="F3499" s="69">
        <v>42434</v>
      </c>
      <c r="G3499" s="69">
        <v>20151123</v>
      </c>
      <c r="H3499" s="69">
        <v>0</v>
      </c>
      <c r="I3499" s="70">
        <v>18887310268</v>
      </c>
      <c r="J3499" s="69">
        <v>1417</v>
      </c>
      <c r="K3499" s="69" t="s">
        <v>28999</v>
      </c>
    </row>
    <row r="3500" spans="1:11" ht="14.4">
      <c r="A3500" s="69">
        <v>1624964</v>
      </c>
      <c r="B3500" s="69">
        <v>1</v>
      </c>
      <c r="C3500" s="69" t="s">
        <v>26854</v>
      </c>
      <c r="D3500" s="69">
        <v>1</v>
      </c>
      <c r="E3500" s="69" t="s">
        <v>26845</v>
      </c>
      <c r="F3500" s="69">
        <v>42437</v>
      </c>
      <c r="G3500" s="69">
        <v>20160920</v>
      </c>
      <c r="H3500" s="69">
        <v>0</v>
      </c>
      <c r="I3500" s="70">
        <v>16129422560</v>
      </c>
      <c r="J3500" s="69">
        <v>1416</v>
      </c>
      <c r="K3500" s="69" t="s">
        <v>29000</v>
      </c>
    </row>
    <row r="3501" spans="1:11" ht="14.4">
      <c r="A3501" s="69">
        <v>1062246</v>
      </c>
      <c r="B3501" s="69">
        <v>1</v>
      </c>
      <c r="C3501" s="69" t="s">
        <v>26854</v>
      </c>
      <c r="D3501" s="69">
        <v>1</v>
      </c>
      <c r="E3501" s="69" t="s">
        <v>26845</v>
      </c>
      <c r="F3501" s="69">
        <v>42438</v>
      </c>
      <c r="G3501" s="69">
        <v>19900702</v>
      </c>
      <c r="H3501" s="69">
        <v>0</v>
      </c>
      <c r="I3501" s="70">
        <v>16896728124</v>
      </c>
      <c r="J3501" s="69">
        <v>1421</v>
      </c>
      <c r="K3501" s="69" t="s">
        <v>29001</v>
      </c>
    </row>
    <row r="3502" spans="1:11" ht="14.4">
      <c r="A3502" s="69">
        <v>1376376</v>
      </c>
      <c r="B3502" s="69">
        <v>1</v>
      </c>
      <c r="C3502" s="69" t="s">
        <v>26854</v>
      </c>
      <c r="D3502" s="69">
        <v>1</v>
      </c>
      <c r="E3502" s="69" t="s">
        <v>26845</v>
      </c>
      <c r="F3502" s="69">
        <v>42439</v>
      </c>
      <c r="G3502" s="69">
        <v>20110110</v>
      </c>
      <c r="H3502" s="69">
        <v>0</v>
      </c>
      <c r="I3502" s="70">
        <v>16987918733</v>
      </c>
      <c r="J3502" s="69">
        <v>1521</v>
      </c>
      <c r="K3502" s="69" t="s">
        <v>29002</v>
      </c>
    </row>
    <row r="3503" spans="1:11" ht="14.4">
      <c r="A3503" s="69">
        <v>1581832</v>
      </c>
      <c r="B3503" s="69">
        <v>1</v>
      </c>
      <c r="C3503" s="69" t="s">
        <v>26854</v>
      </c>
      <c r="D3503" s="69">
        <v>1</v>
      </c>
      <c r="E3503" s="69" t="s">
        <v>26845</v>
      </c>
      <c r="F3503" s="69">
        <v>42554</v>
      </c>
      <c r="G3503" s="69">
        <v>20151019</v>
      </c>
      <c r="H3503" s="69">
        <v>0</v>
      </c>
      <c r="I3503" s="70">
        <v>64159665187</v>
      </c>
      <c r="J3503" s="69">
        <v>1362</v>
      </c>
      <c r="K3503" s="69" t="s">
        <v>29003</v>
      </c>
    </row>
    <row r="3504" spans="1:11" ht="14.4">
      <c r="A3504" s="69">
        <v>1062248</v>
      </c>
      <c r="B3504" s="69">
        <v>1</v>
      </c>
      <c r="C3504" s="69" t="s">
        <v>26854</v>
      </c>
      <c r="D3504" s="69">
        <v>1</v>
      </c>
      <c r="E3504" s="69" t="s">
        <v>26845</v>
      </c>
      <c r="F3504" s="69">
        <v>42564</v>
      </c>
      <c r="G3504" s="69">
        <v>19890306</v>
      </c>
      <c r="H3504" s="69">
        <v>0</v>
      </c>
      <c r="I3504" s="70">
        <v>16896904527</v>
      </c>
      <c r="J3504" s="69">
        <v>1416</v>
      </c>
      <c r="K3504" s="69" t="s">
        <v>29004</v>
      </c>
    </row>
    <row r="3505" spans="1:11" ht="14.4">
      <c r="A3505" s="69">
        <v>1062249</v>
      </c>
      <c r="B3505" s="69">
        <v>1</v>
      </c>
      <c r="C3505" s="69" t="s">
        <v>26854</v>
      </c>
      <c r="D3505" s="69">
        <v>1</v>
      </c>
      <c r="E3505" s="69" t="s">
        <v>26845</v>
      </c>
      <c r="F3505" s="69">
        <v>42567</v>
      </c>
      <c r="G3505" s="69">
        <v>19920302</v>
      </c>
      <c r="H3505" s="69">
        <v>0</v>
      </c>
      <c r="I3505" s="70">
        <v>16826315398</v>
      </c>
      <c r="J3505" s="69">
        <v>1416</v>
      </c>
      <c r="K3505" s="69" t="s">
        <v>29005</v>
      </c>
    </row>
    <row r="3506" spans="1:11" ht="14.4">
      <c r="A3506" s="69">
        <v>1062250</v>
      </c>
      <c r="B3506" s="69">
        <v>1</v>
      </c>
      <c r="C3506" s="69" t="s">
        <v>26854</v>
      </c>
      <c r="D3506" s="69">
        <v>1</v>
      </c>
      <c r="E3506" s="69" t="s">
        <v>26845</v>
      </c>
      <c r="F3506" s="69">
        <v>42576</v>
      </c>
      <c r="G3506" s="69">
        <v>19881010</v>
      </c>
      <c r="H3506" s="69">
        <v>0</v>
      </c>
      <c r="I3506" s="70">
        <v>16866900273</v>
      </c>
      <c r="J3506" s="69">
        <v>1261</v>
      </c>
      <c r="K3506" s="69" t="s">
        <v>29006</v>
      </c>
    </row>
    <row r="3507" spans="1:11" ht="14.4">
      <c r="A3507" s="69">
        <v>1651643</v>
      </c>
      <c r="B3507" s="69">
        <v>1</v>
      </c>
      <c r="C3507" s="69" t="s">
        <v>26854</v>
      </c>
      <c r="D3507" s="69">
        <v>1</v>
      </c>
      <c r="E3507" s="69" t="s">
        <v>26845</v>
      </c>
      <c r="F3507" s="69">
        <v>42579</v>
      </c>
      <c r="G3507" s="69">
        <v>20170417</v>
      </c>
      <c r="H3507" s="69">
        <v>0</v>
      </c>
      <c r="I3507" s="70">
        <v>64149627503</v>
      </c>
      <c r="J3507" s="69">
        <v>1416</v>
      </c>
      <c r="K3507" s="69" t="s">
        <v>29007</v>
      </c>
    </row>
    <row r="3508" spans="1:11" ht="14.4">
      <c r="A3508" s="69">
        <v>1696316</v>
      </c>
      <c r="B3508" s="69">
        <v>1</v>
      </c>
      <c r="C3508" s="69" t="s">
        <v>26854</v>
      </c>
      <c r="D3508" s="69">
        <v>1</v>
      </c>
      <c r="E3508" s="69" t="s">
        <v>26845</v>
      </c>
      <c r="F3508" s="69">
        <v>42592</v>
      </c>
      <c r="G3508" s="69">
        <v>20180320</v>
      </c>
      <c r="H3508" s="69">
        <v>0</v>
      </c>
      <c r="I3508" s="70">
        <v>65129428184</v>
      </c>
      <c r="J3508" s="69">
        <v>1261</v>
      </c>
      <c r="K3508" s="69" t="s">
        <v>29008</v>
      </c>
    </row>
    <row r="3509" spans="1:11" ht="14.4">
      <c r="A3509" s="69">
        <v>1062251</v>
      </c>
      <c r="B3509" s="69">
        <v>1</v>
      </c>
      <c r="C3509" s="69" t="s">
        <v>26854</v>
      </c>
      <c r="D3509" s="69">
        <v>1</v>
      </c>
      <c r="E3509" s="69" t="s">
        <v>26845</v>
      </c>
      <c r="F3509" s="69">
        <v>42654</v>
      </c>
      <c r="G3509" s="69">
        <v>19880404</v>
      </c>
      <c r="H3509" s="69">
        <v>0</v>
      </c>
      <c r="I3509" s="70">
        <v>18876900244</v>
      </c>
      <c r="J3509" s="69">
        <v>1417</v>
      </c>
      <c r="K3509" s="69" t="s">
        <v>3653</v>
      </c>
    </row>
    <row r="3510" spans="1:11" ht="14.4">
      <c r="A3510" s="69">
        <v>1062255</v>
      </c>
      <c r="B3510" s="69">
        <v>1</v>
      </c>
      <c r="C3510" s="69" t="s">
        <v>26854</v>
      </c>
      <c r="D3510" s="69">
        <v>1</v>
      </c>
      <c r="E3510" s="69" t="s">
        <v>26845</v>
      </c>
      <c r="F3510" s="69">
        <v>42701</v>
      </c>
      <c r="G3510" s="69">
        <v>19940225</v>
      </c>
      <c r="H3510" s="69">
        <v>0</v>
      </c>
      <c r="I3510" s="70">
        <v>16947001091</v>
      </c>
      <c r="J3510" s="69">
        <v>1521</v>
      </c>
      <c r="K3510" s="69" t="s">
        <v>29009</v>
      </c>
    </row>
    <row r="3511" spans="1:11" ht="14.4">
      <c r="A3511" s="69">
        <v>1062256</v>
      </c>
      <c r="B3511" s="69">
        <v>1</v>
      </c>
      <c r="C3511" s="69" t="s">
        <v>26854</v>
      </c>
      <c r="D3511" s="69">
        <v>1</v>
      </c>
      <c r="E3511" s="69" t="s">
        <v>26845</v>
      </c>
      <c r="F3511" s="69">
        <v>42726</v>
      </c>
      <c r="G3511" s="69">
        <v>19900813</v>
      </c>
      <c r="H3511" s="69">
        <v>0</v>
      </c>
      <c r="I3511" s="70">
        <v>16906606781</v>
      </c>
      <c r="J3511" s="69">
        <v>1421</v>
      </c>
      <c r="K3511" s="69" t="s">
        <v>29010</v>
      </c>
    </row>
    <row r="3512" spans="1:11" ht="14.4">
      <c r="A3512" s="69">
        <v>1351248</v>
      </c>
      <c r="B3512" s="69">
        <v>1</v>
      </c>
      <c r="C3512" s="69" t="s">
        <v>26854</v>
      </c>
      <c r="D3512" s="69">
        <v>1</v>
      </c>
      <c r="E3512" s="69" t="s">
        <v>26845</v>
      </c>
      <c r="F3512" s="69">
        <v>42743</v>
      </c>
      <c r="G3512" s="69">
        <v>20091123</v>
      </c>
      <c r="H3512" s="69">
        <v>0</v>
      </c>
      <c r="I3512" s="70">
        <v>16099150084</v>
      </c>
      <c r="J3512" s="69">
        <v>1261</v>
      </c>
      <c r="K3512" s="69" t="s">
        <v>29011</v>
      </c>
    </row>
    <row r="3513" spans="1:11" ht="14.4">
      <c r="A3513" s="69">
        <v>1502282</v>
      </c>
      <c r="B3513" s="69">
        <v>1</v>
      </c>
      <c r="C3513" s="69" t="s">
        <v>26854</v>
      </c>
      <c r="D3513" s="69">
        <v>1</v>
      </c>
      <c r="E3513" s="69" t="s">
        <v>26845</v>
      </c>
      <c r="F3513" s="69">
        <v>42752</v>
      </c>
      <c r="G3513" s="69">
        <v>20140616</v>
      </c>
      <c r="H3513" s="69">
        <v>0</v>
      </c>
      <c r="I3513" s="70">
        <v>18968013344</v>
      </c>
      <c r="J3513" s="69">
        <v>1521</v>
      </c>
      <c r="K3513" s="69" t="s">
        <v>29012</v>
      </c>
    </row>
    <row r="3514" spans="1:11" ht="14.4">
      <c r="A3514" s="69">
        <v>1365141</v>
      </c>
      <c r="B3514" s="69">
        <v>1</v>
      </c>
      <c r="C3514" s="69" t="s">
        <v>26854</v>
      </c>
      <c r="D3514" s="69">
        <v>1</v>
      </c>
      <c r="E3514" s="69" t="s">
        <v>26845</v>
      </c>
      <c r="F3514" s="69">
        <v>42759</v>
      </c>
      <c r="G3514" s="69">
        <v>20100712</v>
      </c>
      <c r="H3514" s="69">
        <v>0</v>
      </c>
      <c r="I3514" s="70">
        <v>16108510294</v>
      </c>
      <c r="J3514" s="69">
        <v>1320</v>
      </c>
      <c r="K3514" s="69" t="s">
        <v>29013</v>
      </c>
    </row>
    <row r="3515" spans="1:11" ht="14.4">
      <c r="A3515" s="69">
        <v>1374284</v>
      </c>
      <c r="B3515" s="69">
        <v>1</v>
      </c>
      <c r="C3515" s="69" t="s">
        <v>26854</v>
      </c>
      <c r="D3515" s="69">
        <v>1</v>
      </c>
      <c r="E3515" s="69" t="s">
        <v>26845</v>
      </c>
      <c r="F3515" s="69">
        <v>42760</v>
      </c>
      <c r="G3515" s="69">
        <v>20101129</v>
      </c>
      <c r="H3515" s="69">
        <v>0</v>
      </c>
      <c r="I3515" s="70">
        <v>16068314547</v>
      </c>
      <c r="J3515" s="69">
        <v>1431</v>
      </c>
      <c r="K3515" s="69" t="s">
        <v>29014</v>
      </c>
    </row>
    <row r="3516" spans="1:11" ht="14.4">
      <c r="A3516" s="69">
        <v>1654507</v>
      </c>
      <c r="B3516" s="69">
        <v>1</v>
      </c>
      <c r="C3516" s="69" t="s">
        <v>26854</v>
      </c>
      <c r="D3516" s="69">
        <v>1</v>
      </c>
      <c r="E3516" s="69" t="s">
        <v>26845</v>
      </c>
      <c r="F3516" s="69">
        <v>42764</v>
      </c>
      <c r="G3516" s="69">
        <v>20170508</v>
      </c>
      <c r="H3516" s="69">
        <v>0</v>
      </c>
      <c r="I3516" s="70">
        <v>16088622770</v>
      </c>
      <c r="J3516" s="69">
        <v>1451</v>
      </c>
      <c r="K3516" s="69" t="s">
        <v>29015</v>
      </c>
    </row>
    <row r="3517" spans="1:11" ht="14.4">
      <c r="A3517" s="69">
        <v>1635416</v>
      </c>
      <c r="B3517" s="69">
        <v>1</v>
      </c>
      <c r="C3517" s="69" t="s">
        <v>26854</v>
      </c>
      <c r="D3517" s="69">
        <v>1</v>
      </c>
      <c r="E3517" s="69" t="s">
        <v>26845</v>
      </c>
      <c r="F3517" s="69">
        <v>42847</v>
      </c>
      <c r="G3517" s="69">
        <v>20170103</v>
      </c>
      <c r="H3517" s="69">
        <v>0</v>
      </c>
      <c r="I3517" s="70">
        <v>16068924253</v>
      </c>
      <c r="J3517" s="69">
        <v>1417</v>
      </c>
      <c r="K3517" s="69" t="s">
        <v>29016</v>
      </c>
    </row>
    <row r="3518" spans="1:11" ht="14.4">
      <c r="A3518" s="69">
        <v>1062260</v>
      </c>
      <c r="B3518" s="69">
        <v>1</v>
      </c>
      <c r="C3518" s="69" t="s">
        <v>26854</v>
      </c>
      <c r="D3518" s="69">
        <v>1</v>
      </c>
      <c r="E3518" s="69" t="s">
        <v>26845</v>
      </c>
      <c r="F3518" s="69">
        <v>42852</v>
      </c>
      <c r="G3518" s="69">
        <v>19900611</v>
      </c>
      <c r="H3518" s="69">
        <v>0</v>
      </c>
      <c r="I3518" s="70">
        <v>16866710821</v>
      </c>
      <c r="J3518" s="69">
        <v>1200</v>
      </c>
      <c r="K3518" s="69" t="s">
        <v>29017</v>
      </c>
    </row>
    <row r="3519" spans="1:11" ht="14.4">
      <c r="A3519" s="69">
        <v>1062261</v>
      </c>
      <c r="B3519" s="69">
        <v>1</v>
      </c>
      <c r="C3519" s="69" t="s">
        <v>26854</v>
      </c>
      <c r="D3519" s="69">
        <v>1</v>
      </c>
      <c r="E3519" s="69" t="s">
        <v>26845</v>
      </c>
      <c r="F3519" s="69">
        <v>42948</v>
      </c>
      <c r="G3519" s="69">
        <v>19881017</v>
      </c>
      <c r="H3519" s="69">
        <v>0</v>
      </c>
      <c r="I3519" s="70">
        <v>16886506217</v>
      </c>
      <c r="J3519" s="69">
        <v>1417</v>
      </c>
      <c r="K3519" s="69" t="s">
        <v>29018</v>
      </c>
    </row>
    <row r="3520" spans="1:11" ht="14.4">
      <c r="A3520" s="69">
        <v>1305895</v>
      </c>
      <c r="B3520" s="69">
        <v>1</v>
      </c>
      <c r="C3520" s="69" t="s">
        <v>26854</v>
      </c>
      <c r="D3520" s="69">
        <v>1</v>
      </c>
      <c r="E3520" s="69" t="s">
        <v>26845</v>
      </c>
      <c r="F3520" s="69">
        <v>42949</v>
      </c>
      <c r="G3520" s="69">
        <v>20070924</v>
      </c>
      <c r="H3520" s="69">
        <v>0</v>
      </c>
      <c r="I3520" s="70">
        <v>16068874250</v>
      </c>
      <c r="J3520" s="69">
        <v>1261</v>
      </c>
      <c r="K3520" s="69" t="s">
        <v>786</v>
      </c>
    </row>
    <row r="3521" spans="1:11" ht="14.4">
      <c r="A3521" s="69">
        <v>1574815</v>
      </c>
      <c r="B3521" s="69">
        <v>1</v>
      </c>
      <c r="C3521" s="69" t="s">
        <v>26854</v>
      </c>
      <c r="D3521" s="69">
        <v>1</v>
      </c>
      <c r="E3521" s="69" t="s">
        <v>26845</v>
      </c>
      <c r="F3521" s="69">
        <v>42953</v>
      </c>
      <c r="G3521" s="69">
        <v>20150824</v>
      </c>
      <c r="H3521" s="69">
        <v>0</v>
      </c>
      <c r="I3521" s="70">
        <v>16998123372</v>
      </c>
      <c r="J3521" s="69">
        <v>1521</v>
      </c>
      <c r="K3521" s="69" t="s">
        <v>29019</v>
      </c>
    </row>
    <row r="3522" spans="1:11" ht="14.4">
      <c r="A3522" s="69">
        <v>1074864</v>
      </c>
      <c r="B3522" s="69">
        <v>1</v>
      </c>
      <c r="C3522" s="69" t="s">
        <v>26854</v>
      </c>
      <c r="D3522" s="69">
        <v>1</v>
      </c>
      <c r="E3522" s="69" t="s">
        <v>26845</v>
      </c>
      <c r="F3522" s="69">
        <v>43026</v>
      </c>
      <c r="G3522" s="69">
        <v>19890117</v>
      </c>
      <c r="H3522" s="69">
        <v>0</v>
      </c>
      <c r="I3522" s="70">
        <v>76896700887</v>
      </c>
      <c r="J3522" s="69">
        <v>1421</v>
      </c>
      <c r="K3522" s="69" t="s">
        <v>3157</v>
      </c>
    </row>
    <row r="3523" spans="1:11" ht="14.4">
      <c r="A3523" s="69">
        <v>1062263</v>
      </c>
      <c r="B3523" s="69">
        <v>1</v>
      </c>
      <c r="C3523" s="69" t="s">
        <v>26854</v>
      </c>
      <c r="D3523" s="69">
        <v>1</v>
      </c>
      <c r="E3523" s="69" t="s">
        <v>26845</v>
      </c>
      <c r="F3523" s="69">
        <v>43032</v>
      </c>
      <c r="G3523" s="69">
        <v>19900924</v>
      </c>
      <c r="H3523" s="69">
        <v>0</v>
      </c>
      <c r="I3523" s="70">
        <v>16907123695</v>
      </c>
      <c r="J3523" s="69">
        <v>1320</v>
      </c>
      <c r="K3523" s="69" t="s">
        <v>29020</v>
      </c>
    </row>
    <row r="3524" spans="1:11" ht="14.4">
      <c r="A3524" s="69">
        <v>1587515</v>
      </c>
      <c r="B3524" s="69">
        <v>1</v>
      </c>
      <c r="C3524" s="69" t="s">
        <v>26854</v>
      </c>
      <c r="D3524" s="69">
        <v>1</v>
      </c>
      <c r="E3524" s="69" t="s">
        <v>26845</v>
      </c>
      <c r="F3524" s="69">
        <v>43040</v>
      </c>
      <c r="G3524" s="69">
        <v>20151214</v>
      </c>
      <c r="H3524" s="69">
        <v>0</v>
      </c>
      <c r="I3524" s="70">
        <v>16099026722</v>
      </c>
      <c r="J3524" s="69">
        <v>1416</v>
      </c>
      <c r="K3524" s="69" t="s">
        <v>29021</v>
      </c>
    </row>
    <row r="3525" spans="1:11" ht="14.4">
      <c r="A3525" s="69">
        <v>1062264</v>
      </c>
      <c r="B3525" s="69">
        <v>1</v>
      </c>
      <c r="C3525" s="69" t="s">
        <v>26854</v>
      </c>
      <c r="D3525" s="69">
        <v>1</v>
      </c>
      <c r="E3525" s="69" t="s">
        <v>26845</v>
      </c>
      <c r="F3525" s="69">
        <v>43056</v>
      </c>
      <c r="G3525" s="69">
        <v>19851202</v>
      </c>
      <c r="H3525" s="69">
        <v>0</v>
      </c>
      <c r="I3525" s="70">
        <v>16856718982</v>
      </c>
      <c r="J3525" s="69">
        <v>1417</v>
      </c>
      <c r="K3525" s="69" t="s">
        <v>29022</v>
      </c>
    </row>
    <row r="3526" spans="1:11" ht="14.4">
      <c r="A3526" s="69">
        <v>1062267</v>
      </c>
      <c r="B3526" s="69">
        <v>1</v>
      </c>
      <c r="C3526" s="69" t="s">
        <v>26854</v>
      </c>
      <c r="D3526" s="69">
        <v>1</v>
      </c>
      <c r="E3526" s="69" t="s">
        <v>26845</v>
      </c>
      <c r="F3526" s="69">
        <v>43086</v>
      </c>
      <c r="G3526" s="69">
        <v>19890406</v>
      </c>
      <c r="H3526" s="69">
        <v>0</v>
      </c>
      <c r="I3526" s="70">
        <v>16896804453</v>
      </c>
      <c r="J3526" s="69">
        <v>1417</v>
      </c>
      <c r="K3526" s="69" t="s">
        <v>29023</v>
      </c>
    </row>
    <row r="3527" spans="1:11" ht="14.4">
      <c r="A3527" s="69">
        <v>1185970</v>
      </c>
      <c r="B3527" s="69">
        <v>1</v>
      </c>
      <c r="C3527" s="69" t="s">
        <v>26854</v>
      </c>
      <c r="D3527" s="69">
        <v>1</v>
      </c>
      <c r="E3527" s="69" t="s">
        <v>26845</v>
      </c>
      <c r="F3527" s="69">
        <v>43172</v>
      </c>
      <c r="G3527" s="69">
        <v>20020711</v>
      </c>
      <c r="H3527" s="69">
        <v>0</v>
      </c>
      <c r="I3527" s="70">
        <v>16008002061</v>
      </c>
      <c r="J3527" s="69">
        <v>1417</v>
      </c>
      <c r="K3527" s="69" t="s">
        <v>29024</v>
      </c>
    </row>
    <row r="3528" spans="1:11" ht="14.4">
      <c r="A3528" s="69">
        <v>1062276</v>
      </c>
      <c r="B3528" s="69">
        <v>1</v>
      </c>
      <c r="C3528" s="69" t="s">
        <v>26854</v>
      </c>
      <c r="D3528" s="69">
        <v>1</v>
      </c>
      <c r="E3528" s="69" t="s">
        <v>26845</v>
      </c>
      <c r="F3528" s="69">
        <v>43287</v>
      </c>
      <c r="G3528" s="69">
        <v>19980202</v>
      </c>
      <c r="H3528" s="69">
        <v>0</v>
      </c>
      <c r="I3528" s="70">
        <v>30896508535</v>
      </c>
      <c r="J3528" s="69">
        <v>1421</v>
      </c>
      <c r="K3528" s="69" t="s">
        <v>29025</v>
      </c>
    </row>
    <row r="3529" spans="1:11" ht="14.4">
      <c r="A3529" s="69">
        <v>1062278</v>
      </c>
      <c r="B3529" s="69">
        <v>1</v>
      </c>
      <c r="C3529" s="69" t="s">
        <v>26854</v>
      </c>
      <c r="D3529" s="69">
        <v>1</v>
      </c>
      <c r="E3529" s="69" t="s">
        <v>26845</v>
      </c>
      <c r="F3529" s="69">
        <v>43302</v>
      </c>
      <c r="G3529" s="69">
        <v>19840611</v>
      </c>
      <c r="H3529" s="69">
        <v>0</v>
      </c>
      <c r="I3529" s="70">
        <v>16846204614</v>
      </c>
      <c r="J3529" s="69">
        <v>1417</v>
      </c>
      <c r="K3529" s="69" t="s">
        <v>3487</v>
      </c>
    </row>
    <row r="3530" spans="1:11" ht="14.4">
      <c r="A3530" s="69">
        <v>1062280</v>
      </c>
      <c r="B3530" s="69">
        <v>1</v>
      </c>
      <c r="C3530" s="69" t="s">
        <v>26854</v>
      </c>
      <c r="D3530" s="69">
        <v>1</v>
      </c>
      <c r="E3530" s="69" t="s">
        <v>26845</v>
      </c>
      <c r="F3530" s="69">
        <v>43366</v>
      </c>
      <c r="G3530" s="69">
        <v>19960610</v>
      </c>
      <c r="H3530" s="69">
        <v>0</v>
      </c>
      <c r="I3530" s="70">
        <v>16926711041</v>
      </c>
      <c r="J3530" s="69">
        <v>1521</v>
      </c>
      <c r="K3530" s="69" t="s">
        <v>29026</v>
      </c>
    </row>
    <row r="3531" spans="1:11" ht="14.4">
      <c r="A3531" s="69">
        <v>1138736</v>
      </c>
      <c r="B3531" s="69">
        <v>1</v>
      </c>
      <c r="C3531" s="69" t="s">
        <v>26854</v>
      </c>
      <c r="D3531" s="69">
        <v>1</v>
      </c>
      <c r="E3531" s="69" t="s">
        <v>26845</v>
      </c>
      <c r="F3531" s="69">
        <v>43461</v>
      </c>
      <c r="G3531" s="69">
        <v>20000508</v>
      </c>
      <c r="H3531" s="69">
        <v>0</v>
      </c>
      <c r="I3531" s="70">
        <v>16917123487</v>
      </c>
      <c r="J3531" s="69">
        <v>1309</v>
      </c>
      <c r="K3531" s="69" t="s">
        <v>29027</v>
      </c>
    </row>
    <row r="3532" spans="1:11" ht="14.4">
      <c r="A3532" s="69">
        <v>1062281</v>
      </c>
      <c r="B3532" s="69">
        <v>1</v>
      </c>
      <c r="C3532" s="69" t="s">
        <v>26854</v>
      </c>
      <c r="D3532" s="69">
        <v>1</v>
      </c>
      <c r="E3532" s="69" t="s">
        <v>26845</v>
      </c>
      <c r="F3532" s="69">
        <v>43596</v>
      </c>
      <c r="G3532" s="69">
        <v>19900813</v>
      </c>
      <c r="H3532" s="69">
        <v>0</v>
      </c>
      <c r="I3532" s="70">
        <v>16876605284</v>
      </c>
      <c r="J3532" s="69">
        <v>1461</v>
      </c>
      <c r="K3532" s="69" t="s">
        <v>29028</v>
      </c>
    </row>
    <row r="3533" spans="1:11" ht="14.4">
      <c r="A3533" s="69">
        <v>1652067</v>
      </c>
      <c r="B3533" s="69">
        <v>1</v>
      </c>
      <c r="C3533" s="69" t="s">
        <v>26854</v>
      </c>
      <c r="D3533" s="69">
        <v>1</v>
      </c>
      <c r="E3533" s="69" t="s">
        <v>26845</v>
      </c>
      <c r="F3533" s="69">
        <v>43667</v>
      </c>
      <c r="G3533" s="69">
        <v>20170424</v>
      </c>
      <c r="H3533" s="69">
        <v>0</v>
      </c>
      <c r="I3533" s="70">
        <v>3158950877</v>
      </c>
      <c r="J3533" s="69">
        <v>1451</v>
      </c>
      <c r="K3533" s="69" t="s">
        <v>29029</v>
      </c>
    </row>
    <row r="3534" spans="1:11" ht="14.4">
      <c r="A3534" s="69">
        <v>1358694</v>
      </c>
      <c r="B3534" s="69">
        <v>1</v>
      </c>
      <c r="C3534" s="69" t="s">
        <v>26854</v>
      </c>
      <c r="D3534" s="69">
        <v>1</v>
      </c>
      <c r="E3534" s="69" t="s">
        <v>26845</v>
      </c>
      <c r="F3534" s="69">
        <v>43809</v>
      </c>
      <c r="G3534" s="69">
        <v>20100426</v>
      </c>
      <c r="H3534" s="69">
        <v>0</v>
      </c>
      <c r="I3534" s="70">
        <v>16068833454</v>
      </c>
      <c r="J3534" s="69">
        <v>1461</v>
      </c>
      <c r="K3534" s="69" t="s">
        <v>29030</v>
      </c>
    </row>
    <row r="3535" spans="1:11" ht="14.4">
      <c r="A3535" s="69">
        <v>1696501</v>
      </c>
      <c r="B3535" s="69">
        <v>1</v>
      </c>
      <c r="C3535" s="69" t="s">
        <v>26854</v>
      </c>
      <c r="D3535" s="69">
        <v>1</v>
      </c>
      <c r="E3535" s="69" t="s">
        <v>26845</v>
      </c>
      <c r="F3535" s="69">
        <v>43877</v>
      </c>
      <c r="G3535" s="69">
        <v>20180402</v>
      </c>
      <c r="H3535" s="69">
        <v>0</v>
      </c>
      <c r="I3535" s="70">
        <v>3189629243</v>
      </c>
      <c r="J3535" s="69">
        <v>1417</v>
      </c>
      <c r="K3535" s="69" t="s">
        <v>29031</v>
      </c>
    </row>
    <row r="3536" spans="1:11" ht="14.4">
      <c r="A3536" s="69">
        <v>1062288</v>
      </c>
      <c r="B3536" s="69">
        <v>1</v>
      </c>
      <c r="C3536" s="69" t="s">
        <v>26854</v>
      </c>
      <c r="D3536" s="69">
        <v>1</v>
      </c>
      <c r="E3536" s="69" t="s">
        <v>26845</v>
      </c>
      <c r="F3536" s="69">
        <v>43884</v>
      </c>
      <c r="G3536" s="69">
        <v>19900702</v>
      </c>
      <c r="H3536" s="69">
        <v>0</v>
      </c>
      <c r="I3536" s="70">
        <v>16897220014</v>
      </c>
      <c r="J3536" s="69">
        <v>1320</v>
      </c>
      <c r="K3536" s="69" t="s">
        <v>29032</v>
      </c>
    </row>
    <row r="3537" spans="1:11" ht="14.4">
      <c r="A3537" s="69">
        <v>1114355</v>
      </c>
      <c r="B3537" s="69">
        <v>1</v>
      </c>
      <c r="C3537" s="69" t="s">
        <v>26854</v>
      </c>
      <c r="D3537" s="69">
        <v>1</v>
      </c>
      <c r="E3537" s="69" t="s">
        <v>26845</v>
      </c>
      <c r="F3537" s="69">
        <v>43885</v>
      </c>
      <c r="G3537" s="69">
        <v>19991014</v>
      </c>
      <c r="H3537" s="69">
        <v>0</v>
      </c>
      <c r="I3537" s="70">
        <v>30987804751</v>
      </c>
      <c r="J3537" s="69">
        <v>1417</v>
      </c>
      <c r="K3537" s="69" t="s">
        <v>29033</v>
      </c>
    </row>
    <row r="3538" spans="1:11" ht="14.4">
      <c r="A3538" s="69">
        <v>1062289</v>
      </c>
      <c r="B3538" s="69">
        <v>1</v>
      </c>
      <c r="C3538" s="69" t="s">
        <v>26854</v>
      </c>
      <c r="D3538" s="69">
        <v>1</v>
      </c>
      <c r="E3538" s="69" t="s">
        <v>26845</v>
      </c>
      <c r="F3538" s="69">
        <v>43896</v>
      </c>
      <c r="G3538" s="69">
        <v>19851111</v>
      </c>
      <c r="H3538" s="69">
        <v>0</v>
      </c>
      <c r="I3538" s="70">
        <v>16816511303</v>
      </c>
      <c r="J3538" s="69">
        <v>2294</v>
      </c>
      <c r="K3538" s="69" t="s">
        <v>6172</v>
      </c>
    </row>
    <row r="3539" spans="1:11" ht="14.4">
      <c r="A3539" s="69">
        <v>1062290</v>
      </c>
      <c r="B3539" s="69">
        <v>1</v>
      </c>
      <c r="C3539" s="69" t="s">
        <v>26854</v>
      </c>
      <c r="D3539" s="69">
        <v>1</v>
      </c>
      <c r="E3539" s="69" t="s">
        <v>26845</v>
      </c>
      <c r="F3539" s="69">
        <v>43902</v>
      </c>
      <c r="G3539" s="69">
        <v>19900521</v>
      </c>
      <c r="H3539" s="69">
        <v>0</v>
      </c>
      <c r="I3539" s="70">
        <v>16846811988</v>
      </c>
      <c r="J3539" s="69">
        <v>1521</v>
      </c>
      <c r="K3539" s="69" t="s">
        <v>29034</v>
      </c>
    </row>
    <row r="3540" spans="1:11" ht="14.4">
      <c r="A3540" s="69">
        <v>1305835</v>
      </c>
      <c r="B3540" s="69">
        <v>1</v>
      </c>
      <c r="C3540" s="69" t="s">
        <v>26854</v>
      </c>
      <c r="D3540" s="69">
        <v>1</v>
      </c>
      <c r="E3540" s="69" t="s">
        <v>26845</v>
      </c>
      <c r="F3540" s="69">
        <v>43904</v>
      </c>
      <c r="G3540" s="69">
        <v>20070924</v>
      </c>
      <c r="H3540" s="69">
        <v>0</v>
      </c>
      <c r="I3540" s="70">
        <v>16988026783</v>
      </c>
      <c r="J3540" s="69">
        <v>1521</v>
      </c>
      <c r="K3540" s="69" t="s">
        <v>29035</v>
      </c>
    </row>
    <row r="3541" spans="1:11" ht="14.4">
      <c r="A3541" s="69">
        <v>1374888</v>
      </c>
      <c r="B3541" s="69">
        <v>1</v>
      </c>
      <c r="C3541" s="69" t="s">
        <v>26854</v>
      </c>
      <c r="D3541" s="69">
        <v>1</v>
      </c>
      <c r="E3541" s="69" t="s">
        <v>26845</v>
      </c>
      <c r="F3541" s="69">
        <v>43910</v>
      </c>
      <c r="G3541" s="69">
        <v>20101208</v>
      </c>
      <c r="H3541" s="69">
        <v>0</v>
      </c>
      <c r="I3541" s="70">
        <v>16108964558</v>
      </c>
      <c r="J3541" s="69">
        <v>1261</v>
      </c>
      <c r="K3541" s="69" t="s">
        <v>29036</v>
      </c>
    </row>
    <row r="3542" spans="1:11" ht="14.4">
      <c r="A3542" s="69">
        <v>1372308</v>
      </c>
      <c r="B3542" s="69">
        <v>1</v>
      </c>
      <c r="C3542" s="69" t="s">
        <v>26854</v>
      </c>
      <c r="D3542" s="69">
        <v>1</v>
      </c>
      <c r="E3542" s="69" t="s">
        <v>26845</v>
      </c>
      <c r="F3542" s="69">
        <v>43915</v>
      </c>
      <c r="G3542" s="69">
        <v>20101025</v>
      </c>
      <c r="H3542" s="69">
        <v>0</v>
      </c>
      <c r="I3542" s="70">
        <v>16058807575</v>
      </c>
      <c r="J3542" s="69">
        <v>1320</v>
      </c>
      <c r="K3542" s="69" t="s">
        <v>29037</v>
      </c>
    </row>
    <row r="3543" spans="1:11" ht="14.4">
      <c r="A3543" s="69">
        <v>1380334</v>
      </c>
      <c r="B3543" s="69">
        <v>1</v>
      </c>
      <c r="C3543" s="69" t="s">
        <v>26854</v>
      </c>
      <c r="D3543" s="69">
        <v>1</v>
      </c>
      <c r="E3543" s="69" t="s">
        <v>26845</v>
      </c>
      <c r="F3543" s="69">
        <v>43923</v>
      </c>
      <c r="G3543" s="69">
        <v>20110228</v>
      </c>
      <c r="H3543" s="69">
        <v>0</v>
      </c>
      <c r="I3543" s="70">
        <v>16118900451</v>
      </c>
      <c r="J3543" s="69">
        <v>1451</v>
      </c>
      <c r="K3543" s="69" t="s">
        <v>29038</v>
      </c>
    </row>
    <row r="3544" spans="1:11" ht="14.4">
      <c r="A3544" s="69">
        <v>1635727</v>
      </c>
      <c r="B3544" s="69">
        <v>1</v>
      </c>
      <c r="C3544" s="69" t="s">
        <v>26854</v>
      </c>
      <c r="D3544" s="69">
        <v>1</v>
      </c>
      <c r="E3544" s="69" t="s">
        <v>26845</v>
      </c>
      <c r="F3544" s="69">
        <v>43946</v>
      </c>
      <c r="G3544" s="69">
        <v>20170109</v>
      </c>
      <c r="H3544" s="69">
        <v>0</v>
      </c>
      <c r="I3544" s="70">
        <v>16038326480</v>
      </c>
      <c r="J3544" s="69">
        <v>1200</v>
      </c>
      <c r="K3544" s="69" t="s">
        <v>29039</v>
      </c>
    </row>
    <row r="3545" spans="1:11" ht="14.4">
      <c r="A3545" s="69">
        <v>1355542</v>
      </c>
      <c r="B3545" s="69">
        <v>1</v>
      </c>
      <c r="C3545" s="69" t="s">
        <v>26854</v>
      </c>
      <c r="D3545" s="69">
        <v>1</v>
      </c>
      <c r="E3545" s="69" t="s">
        <v>26845</v>
      </c>
      <c r="F3545" s="69">
        <v>44003</v>
      </c>
      <c r="G3545" s="69">
        <v>20100301</v>
      </c>
      <c r="H3545" s="69">
        <v>0</v>
      </c>
      <c r="I3545" s="70">
        <v>96877211472</v>
      </c>
      <c r="J3545" s="69">
        <v>1309</v>
      </c>
      <c r="K3545" s="69" t="s">
        <v>29040</v>
      </c>
    </row>
    <row r="3546" spans="1:11" ht="14.4">
      <c r="A3546" s="69">
        <v>1184471</v>
      </c>
      <c r="B3546" s="69">
        <v>1</v>
      </c>
      <c r="C3546" s="69" t="s">
        <v>26854</v>
      </c>
      <c r="D3546" s="69">
        <v>1</v>
      </c>
      <c r="E3546" s="69" t="s">
        <v>26845</v>
      </c>
      <c r="F3546" s="69">
        <v>44005</v>
      </c>
      <c r="G3546" s="69">
        <v>20020621</v>
      </c>
      <c r="H3546" s="69">
        <v>0</v>
      </c>
      <c r="I3546" s="70">
        <v>16947616732</v>
      </c>
      <c r="J3546" s="69">
        <v>1417</v>
      </c>
      <c r="K3546" s="69" t="s">
        <v>29041</v>
      </c>
    </row>
    <row r="3547" spans="1:11" ht="14.4">
      <c r="A3547" s="69">
        <v>1648919</v>
      </c>
      <c r="B3547" s="69">
        <v>1</v>
      </c>
      <c r="C3547" s="69" t="s">
        <v>26854</v>
      </c>
      <c r="D3547" s="69">
        <v>1</v>
      </c>
      <c r="E3547" s="69" t="s">
        <v>26845</v>
      </c>
      <c r="F3547" s="69">
        <v>44009</v>
      </c>
      <c r="G3547" s="69">
        <v>20170327</v>
      </c>
      <c r="H3547" s="69">
        <v>0</v>
      </c>
      <c r="I3547" s="70">
        <v>16109003786</v>
      </c>
      <c r="J3547" s="69">
        <v>1417</v>
      </c>
      <c r="K3547" s="69" t="s">
        <v>29042</v>
      </c>
    </row>
    <row r="3548" spans="1:11" ht="14.4">
      <c r="A3548" s="69">
        <v>1644938</v>
      </c>
      <c r="B3548" s="69">
        <v>1</v>
      </c>
      <c r="C3548" s="69" t="s">
        <v>26854</v>
      </c>
      <c r="D3548" s="69">
        <v>1</v>
      </c>
      <c r="E3548" s="69" t="s">
        <v>26845</v>
      </c>
      <c r="F3548" s="69">
        <v>44051</v>
      </c>
      <c r="G3548" s="69">
        <v>20170321</v>
      </c>
      <c r="H3548" s="69">
        <v>0</v>
      </c>
      <c r="I3548" s="70">
        <v>16128905458</v>
      </c>
      <c r="J3548" s="69">
        <v>1416</v>
      </c>
      <c r="K3548" s="69" t="s">
        <v>29043</v>
      </c>
    </row>
    <row r="3549" spans="1:11" ht="14.4">
      <c r="A3549" s="69">
        <v>1619808</v>
      </c>
      <c r="B3549" s="69">
        <v>1</v>
      </c>
      <c r="C3549" s="69" t="s">
        <v>26854</v>
      </c>
      <c r="D3549" s="69">
        <v>1</v>
      </c>
      <c r="E3549" s="69" t="s">
        <v>26845</v>
      </c>
      <c r="F3549" s="69">
        <v>44066</v>
      </c>
      <c r="G3549" s="69">
        <v>20160801</v>
      </c>
      <c r="H3549" s="69">
        <v>0</v>
      </c>
      <c r="I3549" s="70">
        <v>16139477877</v>
      </c>
      <c r="J3549" s="69">
        <v>1417</v>
      </c>
      <c r="K3549" s="69" t="s">
        <v>29044</v>
      </c>
    </row>
    <row r="3550" spans="1:11" ht="14.4">
      <c r="A3550" s="69">
        <v>1062297</v>
      </c>
      <c r="B3550" s="69">
        <v>1</v>
      </c>
      <c r="C3550" s="69" t="s">
        <v>26854</v>
      </c>
      <c r="D3550" s="69">
        <v>1</v>
      </c>
      <c r="E3550" s="69" t="s">
        <v>26845</v>
      </c>
      <c r="F3550" s="69">
        <v>44070</v>
      </c>
      <c r="G3550" s="69">
        <v>19890227</v>
      </c>
      <c r="H3550" s="69">
        <v>0</v>
      </c>
      <c r="I3550" s="70">
        <v>16856704883</v>
      </c>
      <c r="J3550" s="69">
        <v>1416</v>
      </c>
      <c r="K3550" s="69" t="s">
        <v>29045</v>
      </c>
    </row>
    <row r="3551" spans="1:11" ht="14.4">
      <c r="A3551" s="69">
        <v>1590724</v>
      </c>
      <c r="B3551" s="69">
        <v>1</v>
      </c>
      <c r="C3551" s="69" t="s">
        <v>26854</v>
      </c>
      <c r="D3551" s="69">
        <v>1</v>
      </c>
      <c r="E3551" s="69" t="s">
        <v>26845</v>
      </c>
      <c r="F3551" s="69">
        <v>44261</v>
      </c>
      <c r="G3551" s="69">
        <v>20160208</v>
      </c>
      <c r="H3551" s="69">
        <v>0</v>
      </c>
      <c r="I3551" s="70">
        <v>16058655875</v>
      </c>
      <c r="J3551" s="69">
        <v>1417</v>
      </c>
      <c r="K3551" s="69" t="s">
        <v>29046</v>
      </c>
    </row>
    <row r="3552" spans="1:11" ht="14.4">
      <c r="A3552" s="69">
        <v>1371018</v>
      </c>
      <c r="B3552" s="69">
        <v>1</v>
      </c>
      <c r="C3552" s="69" t="s">
        <v>26854</v>
      </c>
      <c r="D3552" s="69">
        <v>1</v>
      </c>
      <c r="E3552" s="69" t="s">
        <v>26845</v>
      </c>
      <c r="F3552" s="69">
        <v>44276</v>
      </c>
      <c r="G3552" s="69">
        <v>20101003</v>
      </c>
      <c r="H3552" s="69">
        <v>0</v>
      </c>
      <c r="I3552" s="70">
        <v>16109024907</v>
      </c>
      <c r="J3552" s="69">
        <v>1261</v>
      </c>
      <c r="K3552" s="69" t="s">
        <v>29047</v>
      </c>
    </row>
    <row r="3553" spans="1:11" ht="14.4">
      <c r="A3553" s="69">
        <v>1597396</v>
      </c>
      <c r="B3553" s="69">
        <v>1</v>
      </c>
      <c r="C3553" s="69" t="s">
        <v>26854</v>
      </c>
      <c r="D3553" s="69">
        <v>1</v>
      </c>
      <c r="E3553" s="69" t="s">
        <v>26845</v>
      </c>
      <c r="F3553" s="69">
        <v>44357</v>
      </c>
      <c r="G3553" s="69">
        <v>20160307</v>
      </c>
      <c r="H3553" s="69">
        <v>0</v>
      </c>
      <c r="I3553" s="70">
        <v>16129254377</v>
      </c>
      <c r="J3553" s="69">
        <v>1320</v>
      </c>
      <c r="K3553" s="69" t="s">
        <v>29048</v>
      </c>
    </row>
    <row r="3554" spans="1:11" ht="14.4">
      <c r="A3554" s="69">
        <v>1388983</v>
      </c>
      <c r="B3554" s="69">
        <v>1</v>
      </c>
      <c r="C3554" s="69" t="s">
        <v>26854</v>
      </c>
      <c r="D3554" s="69">
        <v>1</v>
      </c>
      <c r="E3554" s="69" t="s">
        <v>26845</v>
      </c>
      <c r="F3554" s="69">
        <v>44389</v>
      </c>
      <c r="G3554" s="69">
        <v>20110627</v>
      </c>
      <c r="H3554" s="69">
        <v>0</v>
      </c>
      <c r="I3554" s="70">
        <v>16018333100</v>
      </c>
      <c r="J3554" s="69">
        <v>1416</v>
      </c>
      <c r="K3554" s="69" t="s">
        <v>29049</v>
      </c>
    </row>
    <row r="3555" spans="1:11" ht="14.4">
      <c r="A3555" s="69">
        <v>1590707</v>
      </c>
      <c r="B3555" s="69">
        <v>1</v>
      </c>
      <c r="C3555" s="69" t="s">
        <v>26854</v>
      </c>
      <c r="D3555" s="69">
        <v>1</v>
      </c>
      <c r="E3555" s="69" t="s">
        <v>26845</v>
      </c>
      <c r="F3555" s="69">
        <v>44390</v>
      </c>
      <c r="G3555" s="69">
        <v>20160208</v>
      </c>
      <c r="H3555" s="69">
        <v>0</v>
      </c>
      <c r="I3555" s="70">
        <v>49149694991</v>
      </c>
      <c r="J3555" s="69">
        <v>1251</v>
      </c>
      <c r="K3555" s="69" t="s">
        <v>29050</v>
      </c>
    </row>
    <row r="3556" spans="1:11" ht="14.4">
      <c r="A3556" s="69">
        <v>1601399</v>
      </c>
      <c r="B3556" s="69">
        <v>1</v>
      </c>
      <c r="C3556" s="69" t="s">
        <v>26854</v>
      </c>
      <c r="D3556" s="69">
        <v>1</v>
      </c>
      <c r="E3556" s="69" t="s">
        <v>26845</v>
      </c>
      <c r="F3556" s="69">
        <v>44391</v>
      </c>
      <c r="G3556" s="69">
        <v>20160404</v>
      </c>
      <c r="H3556" s="69">
        <v>0</v>
      </c>
      <c r="I3556" s="70">
        <v>27169735423</v>
      </c>
      <c r="J3556" s="69">
        <v>1521</v>
      </c>
      <c r="K3556" s="69" t="s">
        <v>29051</v>
      </c>
    </row>
    <row r="3557" spans="1:11" ht="14.4">
      <c r="A3557" s="69">
        <v>1641540</v>
      </c>
      <c r="B3557" s="69">
        <v>1</v>
      </c>
      <c r="C3557" s="69" t="s">
        <v>26854</v>
      </c>
      <c r="D3557" s="69">
        <v>1</v>
      </c>
      <c r="E3557" s="69" t="s">
        <v>26845</v>
      </c>
      <c r="F3557" s="69">
        <v>44392</v>
      </c>
      <c r="G3557" s="69">
        <v>20170227</v>
      </c>
      <c r="H3557" s="69">
        <v>0</v>
      </c>
      <c r="I3557" s="70">
        <v>16169413768</v>
      </c>
      <c r="J3557" s="69">
        <v>1461</v>
      </c>
      <c r="K3557" s="69" t="s">
        <v>29052</v>
      </c>
    </row>
    <row r="3558" spans="1:11" ht="14.4">
      <c r="A3558" s="69">
        <v>1506935</v>
      </c>
      <c r="B3558" s="69">
        <v>1</v>
      </c>
      <c r="C3558" s="69" t="s">
        <v>26854</v>
      </c>
      <c r="D3558" s="69">
        <v>1</v>
      </c>
      <c r="E3558" s="69" t="s">
        <v>26845</v>
      </c>
      <c r="F3558" s="69">
        <v>44397</v>
      </c>
      <c r="G3558" s="69">
        <v>20140623</v>
      </c>
      <c r="H3558" s="69">
        <v>0</v>
      </c>
      <c r="I3558" s="70">
        <v>16138802273</v>
      </c>
      <c r="J3558" s="69">
        <v>1421</v>
      </c>
      <c r="K3558" s="69" t="s">
        <v>29053</v>
      </c>
    </row>
    <row r="3559" spans="1:11" ht="14.4">
      <c r="A3559" s="69">
        <v>1587749</v>
      </c>
      <c r="B3559" s="69">
        <v>1</v>
      </c>
      <c r="C3559" s="69" t="s">
        <v>26854</v>
      </c>
      <c r="D3559" s="69">
        <v>1</v>
      </c>
      <c r="E3559" s="69" t="s">
        <v>26845</v>
      </c>
      <c r="F3559" s="69">
        <v>44398</v>
      </c>
      <c r="G3559" s="69">
        <v>20160111</v>
      </c>
      <c r="H3559" s="69">
        <v>0</v>
      </c>
      <c r="I3559" s="70">
        <v>16988130353</v>
      </c>
      <c r="J3559" s="69">
        <v>1451</v>
      </c>
      <c r="K3559" s="69" t="s">
        <v>29054</v>
      </c>
    </row>
    <row r="3560" spans="1:11" ht="14.4">
      <c r="A3560" s="69">
        <v>1376637</v>
      </c>
      <c r="B3560" s="69">
        <v>1</v>
      </c>
      <c r="C3560" s="69" t="s">
        <v>26854</v>
      </c>
      <c r="D3560" s="69">
        <v>1</v>
      </c>
      <c r="E3560" s="69" t="s">
        <v>26845</v>
      </c>
      <c r="F3560" s="69">
        <v>44438</v>
      </c>
      <c r="G3560" s="69">
        <v>20110110</v>
      </c>
      <c r="H3560" s="69">
        <v>0</v>
      </c>
      <c r="I3560" s="70">
        <v>16997403346</v>
      </c>
      <c r="J3560" s="69">
        <v>1521</v>
      </c>
      <c r="K3560" s="69" t="s">
        <v>29055</v>
      </c>
    </row>
    <row r="3561" spans="1:11" ht="14.4">
      <c r="A3561" s="69">
        <v>1062302</v>
      </c>
      <c r="B3561" s="69">
        <v>1</v>
      </c>
      <c r="C3561" s="69" t="s">
        <v>26854</v>
      </c>
      <c r="D3561" s="69">
        <v>1</v>
      </c>
      <c r="E3561" s="69" t="s">
        <v>26845</v>
      </c>
      <c r="F3561" s="69">
        <v>44463</v>
      </c>
      <c r="G3561" s="69">
        <v>19951228</v>
      </c>
      <c r="H3561" s="69">
        <v>0</v>
      </c>
      <c r="I3561" s="70">
        <v>16937301956</v>
      </c>
      <c r="J3561" s="69">
        <v>1417</v>
      </c>
      <c r="K3561" s="69" t="s">
        <v>29056</v>
      </c>
    </row>
    <row r="3562" spans="1:11" ht="14.4">
      <c r="A3562" s="69">
        <v>1655583</v>
      </c>
      <c r="B3562" s="69">
        <v>1</v>
      </c>
      <c r="C3562" s="69" t="s">
        <v>26854</v>
      </c>
      <c r="D3562" s="69">
        <v>1</v>
      </c>
      <c r="E3562" s="69" t="s">
        <v>26845</v>
      </c>
      <c r="F3562" s="69">
        <v>44464</v>
      </c>
      <c r="G3562" s="69">
        <v>20170529</v>
      </c>
      <c r="H3562" s="69">
        <v>0</v>
      </c>
      <c r="I3562" s="70">
        <v>16129331365</v>
      </c>
      <c r="J3562" s="69">
        <v>1421</v>
      </c>
      <c r="K3562" s="69" t="s">
        <v>29057</v>
      </c>
    </row>
    <row r="3563" spans="1:11" ht="14.4">
      <c r="A3563" s="69">
        <v>1062304</v>
      </c>
      <c r="B3563" s="69">
        <v>1</v>
      </c>
      <c r="C3563" s="69" t="s">
        <v>26854</v>
      </c>
      <c r="D3563" s="69">
        <v>1</v>
      </c>
      <c r="E3563" s="69" t="s">
        <v>26845</v>
      </c>
      <c r="F3563" s="69">
        <v>44508</v>
      </c>
      <c r="G3563" s="69">
        <v>19870223</v>
      </c>
      <c r="H3563" s="69">
        <v>0</v>
      </c>
      <c r="I3563" s="70">
        <v>16846619621</v>
      </c>
      <c r="J3563" s="69">
        <v>1451</v>
      </c>
      <c r="K3563" s="69" t="s">
        <v>29058</v>
      </c>
    </row>
    <row r="3564" spans="1:11" ht="14.4">
      <c r="A3564" s="69">
        <v>1062305</v>
      </c>
      <c r="B3564" s="69">
        <v>1</v>
      </c>
      <c r="C3564" s="69" t="s">
        <v>26854</v>
      </c>
      <c r="D3564" s="69">
        <v>1</v>
      </c>
      <c r="E3564" s="69" t="s">
        <v>26845</v>
      </c>
      <c r="F3564" s="69">
        <v>44511</v>
      </c>
      <c r="G3564" s="69">
        <v>19960111</v>
      </c>
      <c r="H3564" s="69">
        <v>0</v>
      </c>
      <c r="I3564" s="70">
        <v>16866421783</v>
      </c>
      <c r="J3564" s="69">
        <v>1351</v>
      </c>
      <c r="K3564" s="69" t="s">
        <v>29059</v>
      </c>
    </row>
    <row r="3565" spans="1:11" ht="14.4">
      <c r="A3565" s="69">
        <v>1062307</v>
      </c>
      <c r="B3565" s="69">
        <v>1</v>
      </c>
      <c r="C3565" s="69" t="s">
        <v>26854</v>
      </c>
      <c r="D3565" s="69">
        <v>1</v>
      </c>
      <c r="E3565" s="69" t="s">
        <v>26845</v>
      </c>
      <c r="F3565" s="69">
        <v>44520</v>
      </c>
      <c r="G3565" s="69">
        <v>19890123</v>
      </c>
      <c r="H3565" s="69">
        <v>0</v>
      </c>
      <c r="I3565" s="70">
        <v>16876828837</v>
      </c>
      <c r="J3565" s="69">
        <v>1416</v>
      </c>
      <c r="K3565" s="69" t="s">
        <v>29060</v>
      </c>
    </row>
    <row r="3566" spans="1:11" ht="14.4">
      <c r="A3566" s="69">
        <v>1066247</v>
      </c>
      <c r="B3566" s="69">
        <v>1</v>
      </c>
      <c r="C3566" s="69" t="s">
        <v>26854</v>
      </c>
      <c r="D3566" s="69">
        <v>1</v>
      </c>
      <c r="E3566" s="69" t="s">
        <v>26845</v>
      </c>
      <c r="F3566" s="69">
        <v>44586</v>
      </c>
      <c r="G3566" s="69">
        <v>19881003</v>
      </c>
      <c r="H3566" s="69">
        <v>0</v>
      </c>
      <c r="I3566" s="70">
        <v>16886404496</v>
      </c>
      <c r="J3566" s="69">
        <v>1251</v>
      </c>
      <c r="K3566" s="69" t="s">
        <v>29061</v>
      </c>
    </row>
    <row r="3567" spans="1:11" ht="14.4">
      <c r="A3567" s="69">
        <v>1062311</v>
      </c>
      <c r="B3567" s="69">
        <v>1</v>
      </c>
      <c r="C3567" s="69" t="s">
        <v>26854</v>
      </c>
      <c r="D3567" s="69">
        <v>1</v>
      </c>
      <c r="E3567" s="69" t="s">
        <v>26845</v>
      </c>
      <c r="F3567" s="69">
        <v>44748</v>
      </c>
      <c r="G3567" s="69">
        <v>19860107</v>
      </c>
      <c r="H3567" s="69">
        <v>0</v>
      </c>
      <c r="I3567" s="70">
        <v>16866600683</v>
      </c>
      <c r="J3567" s="69">
        <v>1200</v>
      </c>
      <c r="K3567" s="69" t="s">
        <v>29062</v>
      </c>
    </row>
    <row r="3568" spans="1:11" ht="14.4">
      <c r="A3568" s="69">
        <v>1062312</v>
      </c>
      <c r="B3568" s="69">
        <v>1</v>
      </c>
      <c r="C3568" s="69" t="s">
        <v>26854</v>
      </c>
      <c r="D3568" s="69">
        <v>1</v>
      </c>
      <c r="E3568" s="69" t="s">
        <v>26845</v>
      </c>
      <c r="F3568" s="69">
        <v>44751</v>
      </c>
      <c r="G3568" s="69">
        <v>19910903</v>
      </c>
      <c r="H3568" s="69">
        <v>0</v>
      </c>
      <c r="I3568" s="70">
        <v>16886811856</v>
      </c>
      <c r="J3568" s="69">
        <v>1421</v>
      </c>
      <c r="K3568" s="69" t="s">
        <v>29063</v>
      </c>
    </row>
    <row r="3569" spans="1:11" ht="14.4">
      <c r="A3569" s="69">
        <v>1377363</v>
      </c>
      <c r="B3569" s="69">
        <v>1</v>
      </c>
      <c r="C3569" s="69" t="s">
        <v>26854</v>
      </c>
      <c r="D3569" s="69">
        <v>1</v>
      </c>
      <c r="E3569" s="69" t="s">
        <v>26845</v>
      </c>
      <c r="F3569" s="69">
        <v>44774</v>
      </c>
      <c r="G3569" s="69">
        <v>20110117</v>
      </c>
      <c r="H3569" s="69">
        <v>0</v>
      </c>
      <c r="I3569" s="70">
        <v>16098940915</v>
      </c>
      <c r="J3569" s="69">
        <v>1200</v>
      </c>
      <c r="K3569" s="69" t="s">
        <v>29064</v>
      </c>
    </row>
    <row r="3570" spans="1:11" ht="14.4">
      <c r="A3570" s="69">
        <v>1651644</v>
      </c>
      <c r="B3570" s="69">
        <v>1</v>
      </c>
      <c r="C3570" s="69" t="s">
        <v>26854</v>
      </c>
      <c r="D3570" s="69">
        <v>1</v>
      </c>
      <c r="E3570" s="69" t="s">
        <v>26845</v>
      </c>
      <c r="F3570" s="69">
        <v>44779</v>
      </c>
      <c r="G3570" s="69">
        <v>20170417</v>
      </c>
      <c r="H3570" s="69">
        <v>0</v>
      </c>
      <c r="I3570" s="70">
        <v>16068875430</v>
      </c>
      <c r="J3570" s="69">
        <v>1416</v>
      </c>
      <c r="K3570" s="69" t="s">
        <v>29065</v>
      </c>
    </row>
    <row r="3571" spans="1:11" ht="14.4">
      <c r="A3571" s="69">
        <v>1628068</v>
      </c>
      <c r="B3571" s="69">
        <v>1</v>
      </c>
      <c r="C3571" s="69" t="s">
        <v>26854</v>
      </c>
      <c r="D3571" s="69">
        <v>1</v>
      </c>
      <c r="E3571" s="69" t="s">
        <v>26845</v>
      </c>
      <c r="F3571" s="69">
        <v>44905</v>
      </c>
      <c r="G3571" s="69">
        <v>20161010</v>
      </c>
      <c r="H3571" s="69">
        <v>0</v>
      </c>
      <c r="I3571" s="70">
        <v>16927206116</v>
      </c>
      <c r="J3571" s="69">
        <v>1511</v>
      </c>
      <c r="K3571" s="69" t="s">
        <v>29066</v>
      </c>
    </row>
    <row r="3572" spans="1:11" ht="14.4">
      <c r="A3572" s="69">
        <v>1347370</v>
      </c>
      <c r="B3572" s="69">
        <v>1</v>
      </c>
      <c r="C3572" s="69" t="s">
        <v>26854</v>
      </c>
      <c r="D3572" s="69">
        <v>1</v>
      </c>
      <c r="E3572" s="69" t="s">
        <v>26845</v>
      </c>
      <c r="F3572" s="69">
        <v>44933</v>
      </c>
      <c r="G3572" s="69">
        <v>20150504</v>
      </c>
      <c r="H3572" s="69">
        <v>0</v>
      </c>
      <c r="I3572" s="70">
        <v>16068422092</v>
      </c>
      <c r="J3572" s="69">
        <v>1416</v>
      </c>
      <c r="K3572" s="69" t="s">
        <v>29067</v>
      </c>
    </row>
    <row r="3573" spans="1:11" ht="14.4">
      <c r="A3573" s="69">
        <v>1506814</v>
      </c>
      <c r="B3573" s="69">
        <v>1</v>
      </c>
      <c r="C3573" s="69" t="s">
        <v>26854</v>
      </c>
      <c r="D3573" s="69">
        <v>1</v>
      </c>
      <c r="E3573" s="69" t="s">
        <v>26845</v>
      </c>
      <c r="F3573" s="69">
        <v>45016</v>
      </c>
      <c r="G3573" s="69">
        <v>20140623</v>
      </c>
      <c r="H3573" s="69">
        <v>0</v>
      </c>
      <c r="I3573" s="70">
        <v>16108727088</v>
      </c>
      <c r="J3573" s="69">
        <v>1320</v>
      </c>
      <c r="K3573" s="69" t="s">
        <v>29068</v>
      </c>
    </row>
    <row r="3574" spans="1:11" ht="14.4">
      <c r="A3574" s="69">
        <v>1697094</v>
      </c>
      <c r="B3574" s="69">
        <v>1</v>
      </c>
      <c r="C3574" s="69" t="s">
        <v>26854</v>
      </c>
      <c r="D3574" s="69">
        <v>1</v>
      </c>
      <c r="E3574" s="69" t="s">
        <v>26845</v>
      </c>
      <c r="F3574" s="69">
        <v>45020</v>
      </c>
      <c r="G3574" s="69">
        <v>20180402</v>
      </c>
      <c r="H3574" s="69">
        <v>0</v>
      </c>
      <c r="I3574" s="70">
        <v>4169929462</v>
      </c>
      <c r="J3574" s="69">
        <v>1521</v>
      </c>
      <c r="K3574" s="69" t="s">
        <v>29069</v>
      </c>
    </row>
    <row r="3575" spans="1:11" ht="14.4">
      <c r="A3575" s="69">
        <v>1062317</v>
      </c>
      <c r="B3575" s="69">
        <v>1</v>
      </c>
      <c r="C3575" s="69" t="s">
        <v>26854</v>
      </c>
      <c r="D3575" s="69">
        <v>1</v>
      </c>
      <c r="E3575" s="69" t="s">
        <v>26845</v>
      </c>
      <c r="F3575" s="69">
        <v>45046</v>
      </c>
      <c r="G3575" s="69">
        <v>19920206</v>
      </c>
      <c r="H3575" s="69">
        <v>0</v>
      </c>
      <c r="I3575" s="70">
        <v>16907206375</v>
      </c>
      <c r="J3575" s="69">
        <v>1417</v>
      </c>
      <c r="K3575" s="69" t="s">
        <v>29070</v>
      </c>
    </row>
    <row r="3576" spans="1:11" ht="14.4">
      <c r="A3576" s="69">
        <v>1384656</v>
      </c>
      <c r="B3576" s="69">
        <v>1</v>
      </c>
      <c r="C3576" s="69" t="s">
        <v>26854</v>
      </c>
      <c r="D3576" s="69">
        <v>1</v>
      </c>
      <c r="E3576" s="69" t="s">
        <v>26845</v>
      </c>
      <c r="F3576" s="69">
        <v>45070</v>
      </c>
      <c r="G3576" s="69">
        <v>20110502</v>
      </c>
      <c r="H3576" s="69">
        <v>0</v>
      </c>
      <c r="I3576" s="70">
        <v>16108814209</v>
      </c>
      <c r="J3576" s="69">
        <v>1416</v>
      </c>
      <c r="K3576" s="69" t="s">
        <v>29071</v>
      </c>
    </row>
    <row r="3577" spans="1:11" ht="14.4">
      <c r="A3577" s="69">
        <v>1654371</v>
      </c>
      <c r="B3577" s="69">
        <v>1</v>
      </c>
      <c r="C3577" s="69" t="s">
        <v>26854</v>
      </c>
      <c r="D3577" s="69">
        <v>1</v>
      </c>
      <c r="E3577" s="69" t="s">
        <v>26845</v>
      </c>
      <c r="F3577" s="69">
        <v>45086</v>
      </c>
      <c r="G3577" s="69">
        <v>20190722</v>
      </c>
      <c r="H3577" s="69">
        <v>0</v>
      </c>
      <c r="I3577" s="70">
        <v>54159733382</v>
      </c>
      <c r="J3577" s="69">
        <v>1521</v>
      </c>
      <c r="K3577" s="69" t="s">
        <v>29072</v>
      </c>
    </row>
    <row r="3578" spans="1:11" ht="14.4">
      <c r="A3578" s="69">
        <v>1062319</v>
      </c>
      <c r="B3578" s="69">
        <v>1</v>
      </c>
      <c r="C3578" s="69" t="s">
        <v>26854</v>
      </c>
      <c r="D3578" s="69">
        <v>1</v>
      </c>
      <c r="E3578" s="69" t="s">
        <v>26845</v>
      </c>
      <c r="F3578" s="69">
        <v>45090</v>
      </c>
      <c r="G3578" s="69">
        <v>19830308</v>
      </c>
      <c r="H3578" s="69">
        <v>0</v>
      </c>
      <c r="I3578" s="70">
        <v>16836410601</v>
      </c>
      <c r="J3578" s="69">
        <v>1417</v>
      </c>
      <c r="K3578" s="69" t="s">
        <v>29073</v>
      </c>
    </row>
    <row r="3579" spans="1:11" ht="14.4">
      <c r="A3579" s="69">
        <v>1062322</v>
      </c>
      <c r="B3579" s="69">
        <v>1</v>
      </c>
      <c r="C3579" s="69" t="s">
        <v>26854</v>
      </c>
      <c r="D3579" s="69">
        <v>1</v>
      </c>
      <c r="E3579" s="69" t="s">
        <v>26845</v>
      </c>
      <c r="F3579" s="69">
        <v>45174</v>
      </c>
      <c r="G3579" s="69">
        <v>19860304</v>
      </c>
      <c r="H3579" s="69">
        <v>0</v>
      </c>
      <c r="I3579" s="70">
        <v>16856634221</v>
      </c>
      <c r="J3579" s="69">
        <v>1461</v>
      </c>
      <c r="K3579" s="69" t="s">
        <v>29074</v>
      </c>
    </row>
    <row r="3580" spans="1:11" ht="14.4">
      <c r="A3580" s="69">
        <v>1115543</v>
      </c>
      <c r="B3580" s="69">
        <v>1</v>
      </c>
      <c r="C3580" s="69" t="s">
        <v>26854</v>
      </c>
      <c r="D3580" s="69">
        <v>1</v>
      </c>
      <c r="E3580" s="69" t="s">
        <v>26845</v>
      </c>
      <c r="F3580" s="69">
        <v>45235</v>
      </c>
      <c r="G3580" s="69">
        <v>19991022</v>
      </c>
      <c r="H3580" s="69">
        <v>0</v>
      </c>
      <c r="I3580" s="70">
        <v>16997716408</v>
      </c>
      <c r="J3580" s="69">
        <v>1521</v>
      </c>
      <c r="K3580" s="69" t="s">
        <v>29075</v>
      </c>
    </row>
    <row r="3581" spans="1:11" ht="14.4">
      <c r="A3581" s="69">
        <v>1355249</v>
      </c>
      <c r="B3581" s="69">
        <v>1</v>
      </c>
      <c r="C3581" s="69" t="s">
        <v>26854</v>
      </c>
      <c r="D3581" s="69">
        <v>1</v>
      </c>
      <c r="E3581" s="69" t="s">
        <v>26845</v>
      </c>
      <c r="F3581" s="69">
        <v>45248</v>
      </c>
      <c r="G3581" s="69">
        <v>20100222</v>
      </c>
      <c r="H3581" s="69">
        <v>0</v>
      </c>
      <c r="I3581" s="70">
        <v>16957802925</v>
      </c>
      <c r="J3581" s="69">
        <v>1320</v>
      </c>
      <c r="K3581" s="69" t="s">
        <v>29076</v>
      </c>
    </row>
    <row r="3582" spans="1:11" ht="14.4">
      <c r="A3582" s="69">
        <v>1381776</v>
      </c>
      <c r="B3582" s="69">
        <v>1</v>
      </c>
      <c r="C3582" s="69" t="s">
        <v>26854</v>
      </c>
      <c r="D3582" s="69">
        <v>1</v>
      </c>
      <c r="E3582" s="69" t="s">
        <v>26845</v>
      </c>
      <c r="F3582" s="69">
        <v>45249</v>
      </c>
      <c r="G3582" s="69">
        <v>20110322</v>
      </c>
      <c r="H3582" s="69">
        <v>0</v>
      </c>
      <c r="I3582" s="70">
        <v>18978201418</v>
      </c>
      <c r="J3582" s="69">
        <v>1362</v>
      </c>
      <c r="K3582" s="69" t="s">
        <v>29077</v>
      </c>
    </row>
    <row r="3583" spans="1:11" ht="14.4">
      <c r="A3583" s="69">
        <v>1381779</v>
      </c>
      <c r="B3583" s="69">
        <v>1</v>
      </c>
      <c r="C3583" s="69" t="s">
        <v>26854</v>
      </c>
      <c r="D3583" s="69">
        <v>1</v>
      </c>
      <c r="E3583" s="69" t="s">
        <v>26845</v>
      </c>
      <c r="F3583" s="69">
        <v>45250</v>
      </c>
      <c r="G3583" s="69">
        <v>20110322</v>
      </c>
      <c r="H3583" s="69">
        <v>0</v>
      </c>
      <c r="I3583" s="70">
        <v>16048303453</v>
      </c>
      <c r="J3583" s="69">
        <v>1801</v>
      </c>
      <c r="K3583" s="69" t="s">
        <v>29078</v>
      </c>
    </row>
    <row r="3584" spans="1:11" ht="14.4">
      <c r="A3584" s="69">
        <v>1386282</v>
      </c>
      <c r="B3584" s="69">
        <v>1</v>
      </c>
      <c r="C3584" s="69" t="s">
        <v>26854</v>
      </c>
      <c r="D3584" s="69">
        <v>1</v>
      </c>
      <c r="E3584" s="69" t="s">
        <v>26845</v>
      </c>
      <c r="F3584" s="69">
        <v>45252</v>
      </c>
      <c r="G3584" s="69">
        <v>20110523</v>
      </c>
      <c r="H3584" s="69">
        <v>0</v>
      </c>
      <c r="I3584" s="70">
        <v>16927409868</v>
      </c>
      <c r="J3584" s="69">
        <v>1421</v>
      </c>
      <c r="K3584" s="69" t="s">
        <v>29079</v>
      </c>
    </row>
    <row r="3585" spans="1:11" ht="14.4">
      <c r="A3585" s="69">
        <v>1635998</v>
      </c>
      <c r="B3585" s="69">
        <v>1</v>
      </c>
      <c r="C3585" s="69" t="s">
        <v>26854</v>
      </c>
      <c r="D3585" s="69">
        <v>1</v>
      </c>
      <c r="E3585" s="69" t="s">
        <v>26845</v>
      </c>
      <c r="F3585" s="69">
        <v>45256</v>
      </c>
      <c r="G3585" s="69">
        <v>20170116</v>
      </c>
      <c r="H3585" s="69">
        <v>0</v>
      </c>
      <c r="I3585" s="70">
        <v>54159757225</v>
      </c>
      <c r="J3585" s="69">
        <v>1309</v>
      </c>
      <c r="K3585" s="69" t="s">
        <v>29080</v>
      </c>
    </row>
    <row r="3586" spans="1:11" ht="14.4">
      <c r="A3586" s="69">
        <v>1131063</v>
      </c>
      <c r="B3586" s="69">
        <v>1</v>
      </c>
      <c r="C3586" s="69" t="s">
        <v>26854</v>
      </c>
      <c r="D3586" s="69">
        <v>1</v>
      </c>
      <c r="E3586" s="69" t="s">
        <v>26845</v>
      </c>
      <c r="F3586" s="69">
        <v>45307</v>
      </c>
      <c r="G3586" s="69">
        <v>20000128</v>
      </c>
      <c r="H3586" s="69">
        <v>0</v>
      </c>
      <c r="I3586" s="70">
        <v>20946904883</v>
      </c>
      <c r="J3586" s="69">
        <v>1521</v>
      </c>
      <c r="K3586" s="69" t="s">
        <v>29081</v>
      </c>
    </row>
    <row r="3587" spans="1:11" ht="14.4">
      <c r="A3587" s="69">
        <v>1694967</v>
      </c>
      <c r="B3587" s="69">
        <v>1</v>
      </c>
      <c r="C3587" s="69" t="s">
        <v>26854</v>
      </c>
      <c r="D3587" s="69">
        <v>1</v>
      </c>
      <c r="E3587" s="69" t="s">
        <v>26845</v>
      </c>
      <c r="F3587" s="69">
        <v>45316</v>
      </c>
      <c r="G3587" s="69">
        <v>20180312</v>
      </c>
      <c r="H3587" s="69">
        <v>0</v>
      </c>
      <c r="I3587" s="70">
        <v>16119294979</v>
      </c>
      <c r="J3587" s="69">
        <v>1421</v>
      </c>
      <c r="K3587" s="69" t="s">
        <v>29082</v>
      </c>
    </row>
    <row r="3588" spans="1:11" ht="14.4">
      <c r="A3588" s="69">
        <v>1363921</v>
      </c>
      <c r="B3588" s="69">
        <v>1</v>
      </c>
      <c r="C3588" s="69" t="s">
        <v>26854</v>
      </c>
      <c r="D3588" s="69">
        <v>1</v>
      </c>
      <c r="E3588" s="69" t="s">
        <v>26845</v>
      </c>
      <c r="F3588" s="69">
        <v>45359</v>
      </c>
      <c r="G3588" s="69">
        <v>20100621</v>
      </c>
      <c r="H3588" s="69">
        <v>0</v>
      </c>
      <c r="I3588" s="70">
        <v>16109009460</v>
      </c>
      <c r="J3588" s="69">
        <v>1461</v>
      </c>
      <c r="K3588" s="69" t="s">
        <v>3130</v>
      </c>
    </row>
    <row r="3589" spans="1:11" ht="14.4">
      <c r="A3589" s="69">
        <v>1611087</v>
      </c>
      <c r="B3589" s="69">
        <v>1</v>
      </c>
      <c r="C3589" s="69" t="s">
        <v>26854</v>
      </c>
      <c r="D3589" s="69">
        <v>1</v>
      </c>
      <c r="E3589" s="69" t="s">
        <v>26845</v>
      </c>
      <c r="F3589" s="69">
        <v>45363</v>
      </c>
      <c r="G3589" s="69">
        <v>20160523</v>
      </c>
      <c r="H3589" s="69">
        <v>0</v>
      </c>
      <c r="I3589" s="70">
        <v>8149325766</v>
      </c>
      <c r="J3589" s="69">
        <v>1320</v>
      </c>
      <c r="K3589" s="69" t="s">
        <v>29083</v>
      </c>
    </row>
    <row r="3590" spans="1:11" ht="14.4">
      <c r="A3590" s="69">
        <v>1062326</v>
      </c>
      <c r="B3590" s="69">
        <v>1</v>
      </c>
      <c r="C3590" s="69" t="s">
        <v>26854</v>
      </c>
      <c r="D3590" s="69">
        <v>1</v>
      </c>
      <c r="E3590" s="69" t="s">
        <v>26845</v>
      </c>
      <c r="F3590" s="69">
        <v>45376</v>
      </c>
      <c r="G3590" s="69">
        <v>19920403</v>
      </c>
      <c r="H3590" s="69">
        <v>0</v>
      </c>
      <c r="I3590" s="70">
        <v>16917333664</v>
      </c>
      <c r="J3590" s="69">
        <v>1417</v>
      </c>
      <c r="K3590" s="69" t="s">
        <v>29084</v>
      </c>
    </row>
    <row r="3591" spans="1:11" ht="14.4">
      <c r="A3591" s="69">
        <v>1062328</v>
      </c>
      <c r="B3591" s="69">
        <v>1</v>
      </c>
      <c r="C3591" s="69" t="s">
        <v>26854</v>
      </c>
      <c r="D3591" s="69">
        <v>1</v>
      </c>
      <c r="E3591" s="69" t="s">
        <v>26845</v>
      </c>
      <c r="F3591" s="69">
        <v>45405</v>
      </c>
      <c r="G3591" s="69">
        <v>19910829</v>
      </c>
      <c r="H3591" s="69">
        <v>0</v>
      </c>
      <c r="I3591" s="70">
        <v>18877100265</v>
      </c>
      <c r="J3591" s="69">
        <v>1361</v>
      </c>
      <c r="K3591" s="69" t="s">
        <v>29085</v>
      </c>
    </row>
    <row r="3592" spans="1:11" ht="14.4">
      <c r="A3592" s="69">
        <v>1644120</v>
      </c>
      <c r="B3592" s="69">
        <v>1</v>
      </c>
      <c r="C3592" s="69" t="s">
        <v>26854</v>
      </c>
      <c r="D3592" s="69">
        <v>1</v>
      </c>
      <c r="E3592" s="69" t="s">
        <v>26845</v>
      </c>
      <c r="F3592" s="69">
        <v>45412</v>
      </c>
      <c r="G3592" s="69">
        <v>20170313</v>
      </c>
      <c r="H3592" s="69">
        <v>0</v>
      </c>
      <c r="I3592" s="70">
        <v>16129353047</v>
      </c>
      <c r="J3592" s="69">
        <v>1320</v>
      </c>
      <c r="K3592" s="69" t="s">
        <v>29086</v>
      </c>
    </row>
    <row r="3593" spans="1:11" ht="14.4">
      <c r="A3593" s="69">
        <v>1062330</v>
      </c>
      <c r="B3593" s="69">
        <v>1</v>
      </c>
      <c r="C3593" s="69" t="s">
        <v>26854</v>
      </c>
      <c r="D3593" s="69">
        <v>1</v>
      </c>
      <c r="E3593" s="69" t="s">
        <v>26845</v>
      </c>
      <c r="F3593" s="69">
        <v>45528</v>
      </c>
      <c r="G3593" s="69">
        <v>19881006</v>
      </c>
      <c r="H3593" s="69">
        <v>0</v>
      </c>
      <c r="I3593" s="70">
        <v>13876654560</v>
      </c>
      <c r="J3593" s="69">
        <v>1451</v>
      </c>
      <c r="K3593" s="69" t="s">
        <v>29087</v>
      </c>
    </row>
    <row r="3594" spans="1:11" ht="14.4">
      <c r="A3594" s="69">
        <v>1585662</v>
      </c>
      <c r="B3594" s="69">
        <v>1</v>
      </c>
      <c r="C3594" s="69" t="s">
        <v>26854</v>
      </c>
      <c r="D3594" s="69">
        <v>1</v>
      </c>
      <c r="E3594" s="69" t="s">
        <v>26845</v>
      </c>
      <c r="F3594" s="69">
        <v>45529</v>
      </c>
      <c r="G3594" s="69">
        <v>20151123</v>
      </c>
      <c r="H3594" s="69">
        <v>0</v>
      </c>
      <c r="I3594" s="70">
        <v>50159721799</v>
      </c>
      <c r="J3594" s="69">
        <v>1351</v>
      </c>
      <c r="K3594" s="69" t="s">
        <v>29088</v>
      </c>
    </row>
    <row r="3595" spans="1:11" ht="14.4">
      <c r="A3595" s="69">
        <v>1385668</v>
      </c>
      <c r="B3595" s="69">
        <v>1</v>
      </c>
      <c r="C3595" s="69" t="s">
        <v>26854</v>
      </c>
      <c r="D3595" s="69">
        <v>1</v>
      </c>
      <c r="E3595" s="69" t="s">
        <v>26845</v>
      </c>
      <c r="F3595" s="69">
        <v>45535</v>
      </c>
      <c r="G3595" s="69">
        <v>20110516</v>
      </c>
      <c r="H3595" s="69">
        <v>0</v>
      </c>
      <c r="I3595" s="70">
        <v>18109107666</v>
      </c>
      <c r="J3595" s="69">
        <v>1416</v>
      </c>
      <c r="K3595" s="69" t="s">
        <v>29089</v>
      </c>
    </row>
    <row r="3596" spans="1:11" ht="14.4">
      <c r="A3596" s="69">
        <v>1355456</v>
      </c>
      <c r="B3596" s="69">
        <v>1</v>
      </c>
      <c r="C3596" s="69" t="s">
        <v>26854</v>
      </c>
      <c r="D3596" s="69">
        <v>1</v>
      </c>
      <c r="E3596" s="69" t="s">
        <v>26845</v>
      </c>
      <c r="F3596" s="69">
        <v>45608</v>
      </c>
      <c r="G3596" s="69">
        <v>20100301</v>
      </c>
      <c r="H3596" s="69">
        <v>0</v>
      </c>
      <c r="I3596" s="70">
        <v>16099149615</v>
      </c>
      <c r="J3596" s="69">
        <v>1421</v>
      </c>
      <c r="K3596" s="69" t="s">
        <v>29090</v>
      </c>
    </row>
    <row r="3597" spans="1:11" ht="14.4">
      <c r="A3597" s="69">
        <v>1421222</v>
      </c>
      <c r="B3597" s="69">
        <v>1</v>
      </c>
      <c r="C3597" s="69" t="s">
        <v>26854</v>
      </c>
      <c r="D3597" s="69">
        <v>1</v>
      </c>
      <c r="E3597" s="69" t="s">
        <v>26845</v>
      </c>
      <c r="F3597" s="69">
        <v>45609</v>
      </c>
      <c r="G3597" s="69">
        <v>20121001</v>
      </c>
      <c r="H3597" s="69">
        <v>0</v>
      </c>
      <c r="I3597" s="70">
        <v>16128905078</v>
      </c>
      <c r="J3597" s="69">
        <v>1417</v>
      </c>
      <c r="K3597" s="69" t="s">
        <v>29091</v>
      </c>
    </row>
    <row r="3598" spans="1:11" ht="14.4">
      <c r="A3598" s="69">
        <v>1062333</v>
      </c>
      <c r="B3598" s="69">
        <v>1</v>
      </c>
      <c r="C3598" s="69" t="s">
        <v>26854</v>
      </c>
      <c r="D3598" s="69">
        <v>1</v>
      </c>
      <c r="E3598" s="69" t="s">
        <v>26845</v>
      </c>
      <c r="F3598" s="69">
        <v>45651</v>
      </c>
      <c r="G3598" s="69">
        <v>19940826</v>
      </c>
      <c r="H3598" s="69">
        <v>0</v>
      </c>
      <c r="I3598" s="70">
        <v>16917222875</v>
      </c>
      <c r="J3598" s="69">
        <v>1416</v>
      </c>
      <c r="K3598" s="69" t="s">
        <v>29092</v>
      </c>
    </row>
    <row r="3599" spans="1:11" ht="14.4">
      <c r="A3599" s="69">
        <v>1324078</v>
      </c>
      <c r="B3599" s="69">
        <v>1</v>
      </c>
      <c r="C3599" s="69" t="s">
        <v>26854</v>
      </c>
      <c r="D3599" s="69">
        <v>1</v>
      </c>
      <c r="E3599" s="69" t="s">
        <v>26845</v>
      </c>
      <c r="F3599" s="69">
        <v>45661</v>
      </c>
      <c r="G3599" s="69">
        <v>20140616</v>
      </c>
      <c r="H3599" s="69">
        <v>0</v>
      </c>
      <c r="I3599" s="70">
        <v>16007000918</v>
      </c>
      <c r="J3599" s="69">
        <v>1521</v>
      </c>
      <c r="K3599" s="69" t="s">
        <v>29093</v>
      </c>
    </row>
    <row r="3600" spans="1:11" ht="14.4">
      <c r="A3600" s="69">
        <v>1644034</v>
      </c>
      <c r="B3600" s="69">
        <v>1</v>
      </c>
      <c r="C3600" s="69" t="s">
        <v>26854</v>
      </c>
      <c r="D3600" s="69">
        <v>1</v>
      </c>
      <c r="E3600" s="69" t="s">
        <v>26845</v>
      </c>
      <c r="F3600" s="69">
        <v>45676</v>
      </c>
      <c r="G3600" s="69">
        <v>20170313</v>
      </c>
      <c r="H3600" s="69">
        <v>0</v>
      </c>
      <c r="I3600" s="70">
        <v>16119334676</v>
      </c>
      <c r="J3600" s="69">
        <v>1521</v>
      </c>
      <c r="K3600" s="69" t="s">
        <v>29094</v>
      </c>
    </row>
    <row r="3601" spans="1:11" ht="14.4">
      <c r="A3601" s="69">
        <v>1589769</v>
      </c>
      <c r="B3601" s="69">
        <v>1</v>
      </c>
      <c r="C3601" s="69" t="s">
        <v>26854</v>
      </c>
      <c r="D3601" s="69">
        <v>1</v>
      </c>
      <c r="E3601" s="69" t="s">
        <v>26845</v>
      </c>
      <c r="F3601" s="69">
        <v>45677</v>
      </c>
      <c r="G3601" s="69">
        <v>20170529</v>
      </c>
      <c r="H3601" s="69">
        <v>0</v>
      </c>
      <c r="I3601" s="70">
        <v>17169393836</v>
      </c>
      <c r="J3601" s="69">
        <v>1421</v>
      </c>
      <c r="K3601" s="69" t="s">
        <v>3511</v>
      </c>
    </row>
    <row r="3602" spans="1:11" ht="14.4">
      <c r="A3602" s="69">
        <v>1641324</v>
      </c>
      <c r="B3602" s="69">
        <v>1</v>
      </c>
      <c r="C3602" s="69" t="s">
        <v>26854</v>
      </c>
      <c r="D3602" s="69">
        <v>1</v>
      </c>
      <c r="E3602" s="69" t="s">
        <v>26845</v>
      </c>
      <c r="F3602" s="69">
        <v>45678</v>
      </c>
      <c r="G3602" s="69">
        <v>20170626</v>
      </c>
      <c r="H3602" s="69">
        <v>0</v>
      </c>
      <c r="I3602" s="70">
        <v>16108601523</v>
      </c>
      <c r="J3602" s="69">
        <v>1451</v>
      </c>
      <c r="K3602" s="69" t="s">
        <v>29095</v>
      </c>
    </row>
    <row r="3603" spans="1:11" ht="14.4">
      <c r="A3603" s="69">
        <v>1375185</v>
      </c>
      <c r="B3603" s="69">
        <v>1</v>
      </c>
      <c r="C3603" s="69" t="s">
        <v>26854</v>
      </c>
      <c r="D3603" s="69">
        <v>1</v>
      </c>
      <c r="E3603" s="69" t="s">
        <v>26845</v>
      </c>
      <c r="F3603" s="69">
        <v>45837</v>
      </c>
      <c r="G3603" s="69">
        <v>20101213</v>
      </c>
      <c r="H3603" s="69">
        <v>0</v>
      </c>
      <c r="I3603" s="70">
        <v>16968001491</v>
      </c>
      <c r="J3603" s="69">
        <v>1801</v>
      </c>
      <c r="K3603" s="69" t="s">
        <v>29096</v>
      </c>
    </row>
    <row r="3604" spans="1:11" ht="14.4">
      <c r="A3604" s="69">
        <v>1392582</v>
      </c>
      <c r="B3604" s="69">
        <v>1</v>
      </c>
      <c r="C3604" s="69" t="s">
        <v>26854</v>
      </c>
      <c r="D3604" s="69">
        <v>1</v>
      </c>
      <c r="E3604" s="69" t="s">
        <v>26845</v>
      </c>
      <c r="F3604" s="69">
        <v>45880</v>
      </c>
      <c r="G3604" s="69">
        <v>20110822</v>
      </c>
      <c r="H3604" s="69">
        <v>0</v>
      </c>
      <c r="I3604" s="70">
        <v>16018509675</v>
      </c>
      <c r="J3604" s="69">
        <v>1421</v>
      </c>
      <c r="K3604" s="69" t="s">
        <v>29097</v>
      </c>
    </row>
    <row r="3605" spans="1:11" ht="14.4">
      <c r="A3605" s="69">
        <v>1062348</v>
      </c>
      <c r="B3605" s="69">
        <v>1</v>
      </c>
      <c r="C3605" s="69" t="s">
        <v>26854</v>
      </c>
      <c r="D3605" s="69">
        <v>1</v>
      </c>
      <c r="E3605" s="69" t="s">
        <v>26845</v>
      </c>
      <c r="F3605" s="69">
        <v>46014</v>
      </c>
      <c r="G3605" s="69">
        <v>19890110</v>
      </c>
      <c r="H3605" s="69">
        <v>0</v>
      </c>
      <c r="I3605" s="70">
        <v>16866711225</v>
      </c>
      <c r="J3605" s="69">
        <v>1416</v>
      </c>
      <c r="K3605" s="69" t="s">
        <v>29098</v>
      </c>
    </row>
    <row r="3606" spans="1:11" ht="14.4">
      <c r="A3606" s="69">
        <v>1653140</v>
      </c>
      <c r="B3606" s="69">
        <v>1</v>
      </c>
      <c r="C3606" s="69" t="s">
        <v>26854</v>
      </c>
      <c r="D3606" s="69">
        <v>1</v>
      </c>
      <c r="E3606" s="69" t="s">
        <v>26845</v>
      </c>
      <c r="F3606" s="69">
        <v>46060</v>
      </c>
      <c r="G3606" s="69">
        <v>20170502</v>
      </c>
      <c r="H3606" s="69">
        <v>0</v>
      </c>
      <c r="I3606" s="70">
        <v>16038717472</v>
      </c>
      <c r="J3606" s="69">
        <v>1417</v>
      </c>
      <c r="K3606" s="69" t="s">
        <v>29099</v>
      </c>
    </row>
    <row r="3607" spans="1:11" ht="14.4">
      <c r="A3607" s="69">
        <v>1062349</v>
      </c>
      <c r="B3607" s="69">
        <v>1</v>
      </c>
      <c r="C3607" s="69" t="s">
        <v>26854</v>
      </c>
      <c r="D3607" s="69">
        <v>1</v>
      </c>
      <c r="E3607" s="69" t="s">
        <v>26845</v>
      </c>
      <c r="F3607" s="69">
        <v>46062</v>
      </c>
      <c r="G3607" s="69">
        <v>19940208</v>
      </c>
      <c r="H3607" s="69">
        <v>0</v>
      </c>
      <c r="I3607" s="70">
        <v>16947401952</v>
      </c>
      <c r="J3607" s="69">
        <v>1261</v>
      </c>
      <c r="K3607" s="69" t="s">
        <v>29100</v>
      </c>
    </row>
    <row r="3608" spans="1:11" ht="14.4">
      <c r="A3608" s="69">
        <v>1062350</v>
      </c>
      <c r="B3608" s="69">
        <v>1</v>
      </c>
      <c r="C3608" s="69" t="s">
        <v>26854</v>
      </c>
      <c r="D3608" s="69">
        <v>1</v>
      </c>
      <c r="E3608" s="69" t="s">
        <v>26845</v>
      </c>
      <c r="F3608" s="69">
        <v>46074</v>
      </c>
      <c r="G3608" s="69">
        <v>19880316</v>
      </c>
      <c r="H3608" s="69">
        <v>0</v>
      </c>
      <c r="I3608" s="70">
        <v>6856607475</v>
      </c>
      <c r="J3608" s="69">
        <v>1421</v>
      </c>
      <c r="K3608" s="69" t="s">
        <v>29101</v>
      </c>
    </row>
    <row r="3609" spans="1:11" ht="14.4">
      <c r="A3609" s="69">
        <v>1062351</v>
      </c>
      <c r="B3609" s="69">
        <v>1</v>
      </c>
      <c r="C3609" s="69" t="s">
        <v>26854</v>
      </c>
      <c r="D3609" s="69">
        <v>1</v>
      </c>
      <c r="E3609" s="69" t="s">
        <v>26845</v>
      </c>
      <c r="F3609" s="69">
        <v>46092</v>
      </c>
      <c r="G3609" s="69">
        <v>19900612</v>
      </c>
      <c r="H3609" s="69">
        <v>0</v>
      </c>
      <c r="I3609" s="70">
        <v>16897186280</v>
      </c>
      <c r="J3609" s="69">
        <v>1417</v>
      </c>
      <c r="K3609" s="69" t="s">
        <v>29102</v>
      </c>
    </row>
    <row r="3610" spans="1:11" ht="14.4">
      <c r="A3610" s="69">
        <v>1588170</v>
      </c>
      <c r="B3610" s="69">
        <v>1</v>
      </c>
      <c r="C3610" s="69" t="s">
        <v>26854</v>
      </c>
      <c r="D3610" s="69">
        <v>1</v>
      </c>
      <c r="E3610" s="69" t="s">
        <v>26845</v>
      </c>
      <c r="F3610" s="69">
        <v>46102</v>
      </c>
      <c r="G3610" s="69">
        <v>20160118</v>
      </c>
      <c r="H3610" s="69">
        <v>0</v>
      </c>
      <c r="I3610" s="70">
        <v>16098912617</v>
      </c>
      <c r="J3610" s="69">
        <v>1416</v>
      </c>
      <c r="K3610" s="69" t="s">
        <v>29103</v>
      </c>
    </row>
    <row r="3611" spans="1:11" ht="14.4">
      <c r="A3611" s="69">
        <v>1062356</v>
      </c>
      <c r="B3611" s="69">
        <v>1</v>
      </c>
      <c r="C3611" s="69" t="s">
        <v>26854</v>
      </c>
      <c r="D3611" s="69">
        <v>1</v>
      </c>
      <c r="E3611" s="69" t="s">
        <v>26845</v>
      </c>
      <c r="F3611" s="69">
        <v>46140</v>
      </c>
      <c r="G3611" s="69">
        <v>19900628</v>
      </c>
      <c r="H3611" s="69">
        <v>0</v>
      </c>
      <c r="I3611" s="70">
        <v>16906904194</v>
      </c>
      <c r="J3611" s="69">
        <v>1417</v>
      </c>
      <c r="K3611" s="69" t="s">
        <v>29104</v>
      </c>
    </row>
    <row r="3612" spans="1:11" ht="14.4">
      <c r="A3612" s="69">
        <v>1645719</v>
      </c>
      <c r="B3612" s="69">
        <v>1</v>
      </c>
      <c r="C3612" s="69" t="s">
        <v>26854</v>
      </c>
      <c r="D3612" s="69">
        <v>1</v>
      </c>
      <c r="E3612" s="69" t="s">
        <v>26845</v>
      </c>
      <c r="F3612" s="69">
        <v>46142</v>
      </c>
      <c r="G3612" s="69">
        <v>20170327</v>
      </c>
      <c r="H3612" s="69">
        <v>0</v>
      </c>
      <c r="I3612" s="70">
        <v>18159577388</v>
      </c>
      <c r="J3612" s="69">
        <v>1416</v>
      </c>
      <c r="K3612" s="69" t="s">
        <v>29105</v>
      </c>
    </row>
    <row r="3613" spans="1:11" ht="14.4">
      <c r="A3613" s="69">
        <v>1127041</v>
      </c>
      <c r="B3613" s="69">
        <v>1</v>
      </c>
      <c r="C3613" s="69" t="s">
        <v>26854</v>
      </c>
      <c r="D3613" s="69">
        <v>1</v>
      </c>
      <c r="E3613" s="69" t="s">
        <v>26845</v>
      </c>
      <c r="F3613" s="69">
        <v>46214</v>
      </c>
      <c r="G3613" s="69">
        <v>20000124</v>
      </c>
      <c r="H3613" s="69">
        <v>0</v>
      </c>
      <c r="I3613" s="70">
        <v>18947502565</v>
      </c>
      <c r="J3613" s="69">
        <v>1362</v>
      </c>
      <c r="K3613" s="69" t="s">
        <v>29106</v>
      </c>
    </row>
    <row r="3614" spans="1:11" ht="14.4">
      <c r="A3614" s="69">
        <v>1062358</v>
      </c>
      <c r="B3614" s="69">
        <v>1</v>
      </c>
      <c r="C3614" s="69" t="s">
        <v>26854</v>
      </c>
      <c r="D3614" s="69">
        <v>1</v>
      </c>
      <c r="E3614" s="69" t="s">
        <v>26845</v>
      </c>
      <c r="F3614" s="69">
        <v>46227</v>
      </c>
      <c r="G3614" s="69">
        <v>19910618</v>
      </c>
      <c r="H3614" s="69">
        <v>0</v>
      </c>
      <c r="I3614" s="70">
        <v>6826423102</v>
      </c>
      <c r="J3614" s="69">
        <v>1417</v>
      </c>
      <c r="K3614" s="69" t="s">
        <v>29107</v>
      </c>
    </row>
    <row r="3615" spans="1:11" ht="14.4">
      <c r="A3615" s="69">
        <v>1596622</v>
      </c>
      <c r="B3615" s="69">
        <v>1</v>
      </c>
      <c r="C3615" s="69" t="s">
        <v>26854</v>
      </c>
      <c r="D3615" s="69">
        <v>1</v>
      </c>
      <c r="E3615" s="69" t="s">
        <v>26845</v>
      </c>
      <c r="F3615" s="69">
        <v>46235</v>
      </c>
      <c r="G3615" s="69">
        <v>20160229</v>
      </c>
      <c r="H3615" s="69">
        <v>0</v>
      </c>
      <c r="I3615" s="70">
        <v>58149612762</v>
      </c>
      <c r="J3615" s="69">
        <v>1417</v>
      </c>
      <c r="K3615" s="69" t="s">
        <v>29108</v>
      </c>
    </row>
    <row r="3616" spans="1:11" ht="14.4">
      <c r="A3616" s="69">
        <v>1305906</v>
      </c>
      <c r="B3616" s="69">
        <v>1</v>
      </c>
      <c r="C3616" s="69" t="s">
        <v>26854</v>
      </c>
      <c r="D3616" s="69">
        <v>1</v>
      </c>
      <c r="E3616" s="69" t="s">
        <v>26845</v>
      </c>
      <c r="F3616" s="69">
        <v>46303</v>
      </c>
      <c r="G3616" s="69">
        <v>20070924</v>
      </c>
      <c r="H3616" s="69">
        <v>0</v>
      </c>
      <c r="I3616" s="70">
        <v>16078948862</v>
      </c>
      <c r="J3616" s="69">
        <v>1416</v>
      </c>
      <c r="K3616" s="69" t="s">
        <v>29109</v>
      </c>
    </row>
    <row r="3617" spans="1:11" ht="14.4">
      <c r="A3617" s="69">
        <v>1612999</v>
      </c>
      <c r="B3617" s="69">
        <v>1</v>
      </c>
      <c r="C3617" s="69" t="s">
        <v>26854</v>
      </c>
      <c r="D3617" s="69">
        <v>1</v>
      </c>
      <c r="E3617" s="69" t="s">
        <v>26845</v>
      </c>
      <c r="F3617" s="69">
        <v>46316</v>
      </c>
      <c r="G3617" s="69">
        <v>20160606</v>
      </c>
      <c r="H3617" s="69">
        <v>0</v>
      </c>
      <c r="I3617" s="70">
        <v>16139571620</v>
      </c>
      <c r="J3617" s="69">
        <v>1521</v>
      </c>
      <c r="K3617" s="69" t="s">
        <v>29110</v>
      </c>
    </row>
    <row r="3618" spans="1:11" ht="14.4">
      <c r="A3618" s="69">
        <v>1632932</v>
      </c>
      <c r="B3618" s="69">
        <v>1</v>
      </c>
      <c r="C3618" s="69" t="s">
        <v>26854</v>
      </c>
      <c r="D3618" s="69">
        <v>1</v>
      </c>
      <c r="E3618" s="69" t="s">
        <v>26845</v>
      </c>
      <c r="F3618" s="69">
        <v>46317</v>
      </c>
      <c r="G3618" s="69">
        <v>20161205</v>
      </c>
      <c r="H3618" s="69">
        <v>0</v>
      </c>
      <c r="I3618" s="70">
        <v>50159764161</v>
      </c>
      <c r="J3618" s="69">
        <v>1421</v>
      </c>
      <c r="K3618" s="69" t="s">
        <v>29111</v>
      </c>
    </row>
    <row r="3619" spans="1:11" ht="14.4">
      <c r="A3619" s="69">
        <v>1635669</v>
      </c>
      <c r="B3619" s="69">
        <v>1</v>
      </c>
      <c r="C3619" s="69" t="s">
        <v>26854</v>
      </c>
      <c r="D3619" s="69">
        <v>1</v>
      </c>
      <c r="E3619" s="69" t="s">
        <v>26845</v>
      </c>
      <c r="F3619" s="69">
        <v>46318</v>
      </c>
      <c r="G3619" s="69">
        <v>20170109</v>
      </c>
      <c r="H3619" s="69">
        <v>0</v>
      </c>
      <c r="I3619" s="70">
        <v>16109092417</v>
      </c>
      <c r="J3619" s="69">
        <v>1200</v>
      </c>
      <c r="K3619" s="69" t="s">
        <v>29112</v>
      </c>
    </row>
    <row r="3620" spans="1:11" ht="14.4">
      <c r="A3620" s="69">
        <v>1062361</v>
      </c>
      <c r="B3620" s="69">
        <v>1</v>
      </c>
      <c r="C3620" s="69" t="s">
        <v>26854</v>
      </c>
      <c r="D3620" s="69">
        <v>1</v>
      </c>
      <c r="E3620" s="69" t="s">
        <v>26845</v>
      </c>
      <c r="F3620" s="69">
        <v>46332</v>
      </c>
      <c r="G3620" s="69">
        <v>19851111</v>
      </c>
      <c r="H3620" s="69">
        <v>0</v>
      </c>
      <c r="I3620" s="70">
        <v>1856609183</v>
      </c>
      <c r="J3620" s="69">
        <v>1320</v>
      </c>
      <c r="K3620" s="69" t="s">
        <v>29113</v>
      </c>
    </row>
    <row r="3621" spans="1:11" ht="14.4">
      <c r="A3621" s="69">
        <v>1062365</v>
      </c>
      <c r="B3621" s="69">
        <v>1</v>
      </c>
      <c r="C3621" s="69" t="s">
        <v>26854</v>
      </c>
      <c r="D3621" s="69">
        <v>1</v>
      </c>
      <c r="E3621" s="69" t="s">
        <v>26845</v>
      </c>
      <c r="F3621" s="69">
        <v>46374</v>
      </c>
      <c r="G3621" s="69">
        <v>19860304</v>
      </c>
      <c r="H3621" s="69">
        <v>0</v>
      </c>
      <c r="I3621" s="70">
        <v>16816419366</v>
      </c>
      <c r="J3621" s="69">
        <v>1521</v>
      </c>
      <c r="K3621" s="69" t="s">
        <v>29114</v>
      </c>
    </row>
    <row r="3622" spans="1:11" ht="14.4">
      <c r="A3622" s="69">
        <v>1062366</v>
      </c>
      <c r="B3622" s="69">
        <v>1</v>
      </c>
      <c r="C3622" s="69" t="s">
        <v>26854</v>
      </c>
      <c r="D3622" s="69">
        <v>1</v>
      </c>
      <c r="E3622" s="69" t="s">
        <v>26845</v>
      </c>
      <c r="F3622" s="69">
        <v>46380</v>
      </c>
      <c r="G3622" s="69">
        <v>19801020</v>
      </c>
      <c r="H3622" s="69">
        <v>0</v>
      </c>
      <c r="I3622" s="70">
        <v>16796204127</v>
      </c>
      <c r="J3622" s="69">
        <v>1417</v>
      </c>
      <c r="K3622" s="69" t="s">
        <v>29115</v>
      </c>
    </row>
    <row r="3623" spans="1:11" ht="14.4">
      <c r="A3623" s="69">
        <v>1355566</v>
      </c>
      <c r="B3623" s="69">
        <v>1</v>
      </c>
      <c r="C3623" s="69" t="s">
        <v>26854</v>
      </c>
      <c r="D3623" s="69">
        <v>1</v>
      </c>
      <c r="E3623" s="69" t="s">
        <v>26845</v>
      </c>
      <c r="F3623" s="69">
        <v>46409</v>
      </c>
      <c r="G3623" s="69">
        <v>20100301</v>
      </c>
      <c r="H3623" s="69">
        <v>0</v>
      </c>
      <c r="I3623" s="70">
        <v>16078826704</v>
      </c>
      <c r="J3623" s="69">
        <v>1362</v>
      </c>
      <c r="K3623" s="69" t="s">
        <v>29116</v>
      </c>
    </row>
    <row r="3624" spans="1:11" ht="14.4">
      <c r="A3624" s="69">
        <v>1082842</v>
      </c>
      <c r="B3624" s="69">
        <v>1</v>
      </c>
      <c r="C3624" s="69" t="s">
        <v>26854</v>
      </c>
      <c r="D3624" s="69">
        <v>1</v>
      </c>
      <c r="E3624" s="69" t="s">
        <v>26845</v>
      </c>
      <c r="F3624" s="69">
        <v>46489</v>
      </c>
      <c r="G3624" s="69">
        <v>19990209</v>
      </c>
      <c r="H3624" s="69">
        <v>0</v>
      </c>
      <c r="I3624" s="70">
        <v>16917101558</v>
      </c>
      <c r="J3624" s="69">
        <v>1309</v>
      </c>
      <c r="K3624" s="69" t="s">
        <v>29117</v>
      </c>
    </row>
    <row r="3625" spans="1:11" ht="14.4">
      <c r="A3625" s="69">
        <v>1586746</v>
      </c>
      <c r="B3625" s="69">
        <v>1</v>
      </c>
      <c r="C3625" s="69" t="s">
        <v>26854</v>
      </c>
      <c r="D3625" s="69">
        <v>1</v>
      </c>
      <c r="E3625" s="69" t="s">
        <v>26845</v>
      </c>
      <c r="F3625" s="69">
        <v>46505</v>
      </c>
      <c r="G3625" s="69">
        <v>20151207</v>
      </c>
      <c r="H3625" s="69">
        <v>0</v>
      </c>
      <c r="I3625" s="70">
        <v>17159271760</v>
      </c>
      <c r="J3625" s="69">
        <v>1352</v>
      </c>
      <c r="K3625" s="69" t="s">
        <v>29118</v>
      </c>
    </row>
    <row r="3626" spans="1:11" ht="14.4">
      <c r="A3626" s="69">
        <v>1062368</v>
      </c>
      <c r="B3626" s="69">
        <v>1</v>
      </c>
      <c r="C3626" s="69" t="s">
        <v>26854</v>
      </c>
      <c r="D3626" s="69">
        <v>1</v>
      </c>
      <c r="E3626" s="69" t="s">
        <v>26845</v>
      </c>
      <c r="F3626" s="69">
        <v>46530</v>
      </c>
      <c r="G3626" s="69">
        <v>19900607</v>
      </c>
      <c r="H3626" s="69">
        <v>0</v>
      </c>
      <c r="I3626" s="70">
        <v>16896803646</v>
      </c>
      <c r="J3626" s="69">
        <v>1309</v>
      </c>
      <c r="K3626" s="69" t="s">
        <v>29119</v>
      </c>
    </row>
    <row r="3627" spans="1:11" ht="14.4">
      <c r="A3627" s="69">
        <v>1631020</v>
      </c>
      <c r="B3627" s="69">
        <v>1</v>
      </c>
      <c r="C3627" s="69" t="s">
        <v>26854</v>
      </c>
      <c r="D3627" s="69">
        <v>1</v>
      </c>
      <c r="E3627" s="69" t="s">
        <v>26845</v>
      </c>
      <c r="F3627" s="69">
        <v>46535</v>
      </c>
      <c r="G3627" s="69">
        <v>20161114</v>
      </c>
      <c r="H3627" s="69">
        <v>0</v>
      </c>
      <c r="I3627" s="70">
        <v>26169568792</v>
      </c>
      <c r="J3627" s="69">
        <v>1417</v>
      </c>
      <c r="K3627" s="69" t="s">
        <v>29120</v>
      </c>
    </row>
    <row r="3628" spans="1:11" ht="14.4">
      <c r="A3628" s="69">
        <v>1390164</v>
      </c>
      <c r="B3628" s="69">
        <v>1</v>
      </c>
      <c r="C3628" s="69" t="s">
        <v>26854</v>
      </c>
      <c r="D3628" s="69">
        <v>1</v>
      </c>
      <c r="E3628" s="69" t="s">
        <v>26845</v>
      </c>
      <c r="F3628" s="69">
        <v>46568</v>
      </c>
      <c r="G3628" s="69">
        <v>20110718</v>
      </c>
      <c r="H3628" s="69">
        <v>0</v>
      </c>
      <c r="I3628" s="70">
        <v>16018111647</v>
      </c>
      <c r="J3628" s="69">
        <v>1417</v>
      </c>
      <c r="K3628" s="69" t="s">
        <v>29121</v>
      </c>
    </row>
    <row r="3629" spans="1:11" ht="14.4">
      <c r="A3629" s="69">
        <v>1553951</v>
      </c>
      <c r="B3629" s="69">
        <v>1</v>
      </c>
      <c r="C3629" s="69" t="s">
        <v>26854</v>
      </c>
      <c r="D3629" s="69">
        <v>1</v>
      </c>
      <c r="E3629" s="69" t="s">
        <v>26845</v>
      </c>
      <c r="F3629" s="69">
        <v>46569</v>
      </c>
      <c r="G3629" s="69">
        <v>20150406</v>
      </c>
      <c r="H3629" s="69">
        <v>0</v>
      </c>
      <c r="I3629" s="70">
        <v>18947810497</v>
      </c>
      <c r="J3629" s="69">
        <v>1521</v>
      </c>
      <c r="K3629" s="69" t="s">
        <v>29122</v>
      </c>
    </row>
    <row r="3630" spans="1:11" ht="14.4">
      <c r="A3630" s="69">
        <v>1593648</v>
      </c>
      <c r="B3630" s="69">
        <v>1</v>
      </c>
      <c r="C3630" s="69" t="s">
        <v>26854</v>
      </c>
      <c r="D3630" s="69">
        <v>1</v>
      </c>
      <c r="E3630" s="69" t="s">
        <v>26845</v>
      </c>
      <c r="F3630" s="69">
        <v>46660</v>
      </c>
      <c r="G3630" s="69">
        <v>20160229</v>
      </c>
      <c r="H3630" s="69">
        <v>0</v>
      </c>
      <c r="I3630" s="70">
        <v>16109293155</v>
      </c>
      <c r="J3630" s="69">
        <v>1200</v>
      </c>
      <c r="K3630" s="69" t="s">
        <v>29123</v>
      </c>
    </row>
    <row r="3631" spans="1:11" ht="14.4">
      <c r="A3631" s="69">
        <v>1062375</v>
      </c>
      <c r="B3631" s="69">
        <v>1</v>
      </c>
      <c r="C3631" s="69" t="s">
        <v>26854</v>
      </c>
      <c r="D3631" s="69">
        <v>1</v>
      </c>
      <c r="E3631" s="69" t="s">
        <v>26845</v>
      </c>
      <c r="F3631" s="69">
        <v>46710</v>
      </c>
      <c r="G3631" s="69">
        <v>19850902</v>
      </c>
      <c r="H3631" s="69">
        <v>0</v>
      </c>
      <c r="I3631" s="70">
        <v>16856204462</v>
      </c>
      <c r="J3631" s="69">
        <v>1521</v>
      </c>
      <c r="K3631" s="69" t="s">
        <v>29124</v>
      </c>
    </row>
    <row r="3632" spans="1:11" ht="14.4">
      <c r="A3632" s="69">
        <v>1376638</v>
      </c>
      <c r="B3632" s="69">
        <v>1</v>
      </c>
      <c r="C3632" s="69" t="s">
        <v>26854</v>
      </c>
      <c r="D3632" s="69">
        <v>1</v>
      </c>
      <c r="E3632" s="69" t="s">
        <v>26845</v>
      </c>
      <c r="F3632" s="69">
        <v>46863</v>
      </c>
      <c r="G3632" s="69">
        <v>20110110</v>
      </c>
      <c r="H3632" s="69">
        <v>0</v>
      </c>
      <c r="I3632" s="70">
        <v>18978303677</v>
      </c>
      <c r="J3632" s="69">
        <v>1421</v>
      </c>
      <c r="K3632" s="69" t="s">
        <v>29125</v>
      </c>
    </row>
    <row r="3633" spans="1:11" ht="14.4">
      <c r="A3633" s="69">
        <v>1062382</v>
      </c>
      <c r="B3633" s="69">
        <v>1</v>
      </c>
      <c r="C3633" s="69" t="s">
        <v>26854</v>
      </c>
      <c r="D3633" s="69">
        <v>1</v>
      </c>
      <c r="E3633" s="69" t="s">
        <v>26845</v>
      </c>
      <c r="F3633" s="69">
        <v>46929</v>
      </c>
      <c r="G3633" s="69">
        <v>19930303</v>
      </c>
      <c r="H3633" s="69">
        <v>0</v>
      </c>
      <c r="I3633" s="70">
        <v>16907000562</v>
      </c>
      <c r="J3633" s="69">
        <v>1417</v>
      </c>
      <c r="K3633" s="69" t="s">
        <v>29126</v>
      </c>
    </row>
    <row r="3634" spans="1:11" ht="14.4">
      <c r="A3634" s="69">
        <v>1364820</v>
      </c>
      <c r="B3634" s="69">
        <v>1</v>
      </c>
      <c r="C3634" s="69" t="s">
        <v>26854</v>
      </c>
      <c r="D3634" s="69">
        <v>1</v>
      </c>
      <c r="E3634" s="69" t="s">
        <v>26845</v>
      </c>
      <c r="F3634" s="69">
        <v>46930</v>
      </c>
      <c r="G3634" s="69">
        <v>20100712</v>
      </c>
      <c r="H3634" s="69">
        <v>0</v>
      </c>
      <c r="I3634" s="70">
        <v>16078707219</v>
      </c>
      <c r="J3634" s="69">
        <v>1320</v>
      </c>
      <c r="K3634" s="69" t="s">
        <v>29127</v>
      </c>
    </row>
    <row r="3635" spans="1:11" ht="14.4">
      <c r="A3635" s="69">
        <v>1062385</v>
      </c>
      <c r="B3635" s="69">
        <v>1</v>
      </c>
      <c r="C3635" s="69" t="s">
        <v>26854</v>
      </c>
      <c r="D3635" s="69">
        <v>1</v>
      </c>
      <c r="E3635" s="69" t="s">
        <v>26845</v>
      </c>
      <c r="F3635" s="69">
        <v>46950</v>
      </c>
      <c r="G3635" s="69">
        <v>19851111</v>
      </c>
      <c r="H3635" s="69">
        <v>0</v>
      </c>
      <c r="I3635" s="70">
        <v>16856511858</v>
      </c>
      <c r="J3635" s="69">
        <v>1521</v>
      </c>
      <c r="K3635" s="69" t="s">
        <v>29128</v>
      </c>
    </row>
    <row r="3636" spans="1:11" ht="14.4">
      <c r="A3636" s="69">
        <v>1074867</v>
      </c>
      <c r="B3636" s="69">
        <v>1</v>
      </c>
      <c r="C3636" s="69" t="s">
        <v>26854</v>
      </c>
      <c r="D3636" s="69">
        <v>1</v>
      </c>
      <c r="E3636" s="69" t="s">
        <v>26845</v>
      </c>
      <c r="F3636" s="69">
        <v>46974</v>
      </c>
      <c r="G3636" s="69">
        <v>19930201</v>
      </c>
      <c r="H3636" s="69">
        <v>0</v>
      </c>
      <c r="I3636" s="70">
        <v>16907110700</v>
      </c>
      <c r="J3636" s="69">
        <v>1361</v>
      </c>
      <c r="K3636" s="69" t="s">
        <v>29129</v>
      </c>
    </row>
    <row r="3637" spans="1:11" ht="14.4">
      <c r="A3637" s="69">
        <v>1638610</v>
      </c>
      <c r="B3637" s="69">
        <v>1</v>
      </c>
      <c r="C3637" s="69" t="s">
        <v>26854</v>
      </c>
      <c r="D3637" s="69">
        <v>1</v>
      </c>
      <c r="E3637" s="69" t="s">
        <v>26845</v>
      </c>
      <c r="F3637" s="69">
        <v>46980</v>
      </c>
      <c r="G3637" s="69">
        <v>20170207</v>
      </c>
      <c r="H3637" s="69">
        <v>0</v>
      </c>
      <c r="I3637" s="70">
        <v>16129000770</v>
      </c>
      <c r="J3637" s="69">
        <v>1320</v>
      </c>
      <c r="K3637" s="69" t="s">
        <v>29130</v>
      </c>
    </row>
    <row r="3638" spans="1:11" ht="14.4">
      <c r="A3638" s="69">
        <v>1062389</v>
      </c>
      <c r="B3638" s="69">
        <v>1</v>
      </c>
      <c r="C3638" s="69" t="s">
        <v>26854</v>
      </c>
      <c r="D3638" s="69">
        <v>1</v>
      </c>
      <c r="E3638" s="69" t="s">
        <v>26845</v>
      </c>
      <c r="F3638" s="69">
        <v>47115</v>
      </c>
      <c r="G3638" s="69">
        <v>19930301</v>
      </c>
      <c r="H3638" s="69">
        <v>0</v>
      </c>
      <c r="I3638" s="70">
        <v>16917209823</v>
      </c>
      <c r="J3638" s="69">
        <v>1416</v>
      </c>
      <c r="K3638" s="69" t="s">
        <v>29131</v>
      </c>
    </row>
    <row r="3639" spans="1:11" ht="14.4">
      <c r="A3639" s="69">
        <v>1601772</v>
      </c>
      <c r="B3639" s="69">
        <v>1</v>
      </c>
      <c r="C3639" s="69" t="s">
        <v>26854</v>
      </c>
      <c r="D3639" s="69">
        <v>1</v>
      </c>
      <c r="E3639" s="69" t="s">
        <v>26845</v>
      </c>
      <c r="F3639" s="69">
        <v>47132</v>
      </c>
      <c r="G3639" s="69">
        <v>20160411</v>
      </c>
      <c r="H3639" s="69">
        <v>0</v>
      </c>
      <c r="I3639" s="70">
        <v>8149443437</v>
      </c>
      <c r="J3639" s="69">
        <v>1421</v>
      </c>
      <c r="K3639" s="69" t="s">
        <v>29132</v>
      </c>
    </row>
    <row r="3640" spans="1:11" ht="14.4">
      <c r="A3640" s="69">
        <v>1649178</v>
      </c>
      <c r="B3640" s="69">
        <v>1</v>
      </c>
      <c r="C3640" s="69" t="s">
        <v>26854</v>
      </c>
      <c r="D3640" s="69">
        <v>1</v>
      </c>
      <c r="E3640" s="69" t="s">
        <v>26845</v>
      </c>
      <c r="F3640" s="69">
        <v>47144</v>
      </c>
      <c r="G3640" s="69">
        <v>20170327</v>
      </c>
      <c r="H3640" s="69">
        <v>0</v>
      </c>
      <c r="I3640" s="70">
        <v>18967922230</v>
      </c>
      <c r="J3640" s="69">
        <v>1417</v>
      </c>
      <c r="K3640" s="69" t="s">
        <v>29133</v>
      </c>
    </row>
    <row r="3641" spans="1:11" ht="14.4">
      <c r="A3641" s="69">
        <v>1372306</v>
      </c>
      <c r="B3641" s="69">
        <v>1</v>
      </c>
      <c r="C3641" s="69" t="s">
        <v>26854</v>
      </c>
      <c r="D3641" s="69">
        <v>1</v>
      </c>
      <c r="E3641" s="69" t="s">
        <v>26845</v>
      </c>
      <c r="F3641" s="69">
        <v>47180</v>
      </c>
      <c r="G3641" s="69">
        <v>20101022</v>
      </c>
      <c r="H3641" s="69">
        <v>0</v>
      </c>
      <c r="I3641" s="70">
        <v>16088944166</v>
      </c>
      <c r="J3641" s="69">
        <v>1461</v>
      </c>
      <c r="K3641" s="69" t="s">
        <v>29134</v>
      </c>
    </row>
    <row r="3642" spans="1:11" ht="14.4">
      <c r="A3642" s="69">
        <v>1370906</v>
      </c>
      <c r="B3642" s="69">
        <v>1</v>
      </c>
      <c r="C3642" s="69" t="s">
        <v>26854</v>
      </c>
      <c r="D3642" s="69">
        <v>1</v>
      </c>
      <c r="E3642" s="69" t="s">
        <v>26845</v>
      </c>
      <c r="F3642" s="69">
        <v>47198</v>
      </c>
      <c r="G3642" s="69">
        <v>20100930</v>
      </c>
      <c r="H3642" s="69">
        <v>0</v>
      </c>
      <c r="I3642" s="70">
        <v>16108919826</v>
      </c>
      <c r="J3642" s="69">
        <v>1261</v>
      </c>
      <c r="K3642" s="69" t="s">
        <v>29135</v>
      </c>
    </row>
    <row r="3643" spans="1:11" ht="14.4">
      <c r="A3643" s="69">
        <v>1654628</v>
      </c>
      <c r="B3643" s="69">
        <v>1</v>
      </c>
      <c r="C3643" s="69" t="s">
        <v>26854</v>
      </c>
      <c r="D3643" s="69">
        <v>1</v>
      </c>
      <c r="E3643" s="69" t="s">
        <v>26845</v>
      </c>
      <c r="F3643" s="69">
        <v>47201</v>
      </c>
      <c r="G3643" s="69">
        <v>20170508</v>
      </c>
      <c r="H3643" s="69">
        <v>0</v>
      </c>
      <c r="I3643" s="70">
        <v>16048400325</v>
      </c>
      <c r="J3643" s="69">
        <v>1417</v>
      </c>
      <c r="K3643" s="69" t="s">
        <v>29136</v>
      </c>
    </row>
    <row r="3644" spans="1:11" ht="14.4">
      <c r="A3644" s="69">
        <v>1682300</v>
      </c>
      <c r="B3644" s="69">
        <v>1</v>
      </c>
      <c r="C3644" s="69" t="s">
        <v>26854</v>
      </c>
      <c r="D3644" s="69">
        <v>1</v>
      </c>
      <c r="E3644" s="69" t="s">
        <v>26845</v>
      </c>
      <c r="F3644" s="69">
        <v>47233</v>
      </c>
      <c r="G3644" s="69">
        <v>20171204</v>
      </c>
      <c r="H3644" s="69">
        <v>0</v>
      </c>
      <c r="I3644" s="70">
        <v>16947405227</v>
      </c>
      <c r="J3644" s="69">
        <v>1521</v>
      </c>
      <c r="K3644" s="69" t="s">
        <v>29137</v>
      </c>
    </row>
    <row r="3645" spans="1:11" ht="14.4">
      <c r="A3645" s="69">
        <v>1062399</v>
      </c>
      <c r="B3645" s="69">
        <v>1</v>
      </c>
      <c r="C3645" s="69" t="s">
        <v>26854</v>
      </c>
      <c r="D3645" s="69">
        <v>1</v>
      </c>
      <c r="E3645" s="69" t="s">
        <v>26845</v>
      </c>
      <c r="F3645" s="69">
        <v>47421</v>
      </c>
      <c r="G3645" s="69">
        <v>19920302</v>
      </c>
      <c r="H3645" s="69">
        <v>0</v>
      </c>
      <c r="I3645" s="70">
        <v>16877059812</v>
      </c>
      <c r="J3645" s="69">
        <v>1200</v>
      </c>
      <c r="K3645" s="69" t="s">
        <v>29138</v>
      </c>
    </row>
    <row r="3646" spans="1:11" ht="14.4">
      <c r="A3646" s="69">
        <v>1079933</v>
      </c>
      <c r="B3646" s="69">
        <v>1</v>
      </c>
      <c r="C3646" s="69" t="s">
        <v>26854</v>
      </c>
      <c r="D3646" s="69">
        <v>1</v>
      </c>
      <c r="E3646" s="69" t="s">
        <v>26845</v>
      </c>
      <c r="F3646" s="69">
        <v>47422</v>
      </c>
      <c r="G3646" s="69">
        <v>19990118</v>
      </c>
      <c r="H3646" s="69">
        <v>0</v>
      </c>
      <c r="I3646" s="70">
        <v>16956600254</v>
      </c>
      <c r="J3646" s="69">
        <v>1416</v>
      </c>
      <c r="K3646" s="69" t="s">
        <v>29139</v>
      </c>
    </row>
    <row r="3647" spans="1:11" ht="14.4">
      <c r="A3647" s="69">
        <v>1644583</v>
      </c>
      <c r="B3647" s="69">
        <v>1</v>
      </c>
      <c r="C3647" s="69" t="s">
        <v>26854</v>
      </c>
      <c r="D3647" s="69">
        <v>1</v>
      </c>
      <c r="E3647" s="69" t="s">
        <v>26845</v>
      </c>
      <c r="F3647" s="69">
        <v>47429</v>
      </c>
      <c r="G3647" s="69">
        <v>20170313</v>
      </c>
      <c r="H3647" s="69">
        <v>0</v>
      </c>
      <c r="I3647" s="70">
        <v>16098519123</v>
      </c>
      <c r="J3647" s="69">
        <v>1416</v>
      </c>
      <c r="K3647" s="69" t="s">
        <v>3163</v>
      </c>
    </row>
    <row r="3648" spans="1:11" ht="14.4">
      <c r="A3648" s="69">
        <v>1667773</v>
      </c>
      <c r="B3648" s="69">
        <v>1</v>
      </c>
      <c r="C3648" s="69" t="s">
        <v>26854</v>
      </c>
      <c r="D3648" s="69">
        <v>1</v>
      </c>
      <c r="E3648" s="69" t="s">
        <v>26845</v>
      </c>
      <c r="F3648" s="69">
        <v>47432</v>
      </c>
      <c r="G3648" s="69">
        <v>20170821</v>
      </c>
      <c r="H3648" s="69">
        <v>0</v>
      </c>
      <c r="I3648" s="70">
        <v>1119104485</v>
      </c>
      <c r="J3648" s="69">
        <v>1416</v>
      </c>
      <c r="K3648" s="69" t="s">
        <v>29140</v>
      </c>
    </row>
    <row r="3649" spans="1:11" ht="14.4">
      <c r="A3649" s="69">
        <v>1635404</v>
      </c>
      <c r="B3649" s="69">
        <v>1</v>
      </c>
      <c r="C3649" s="69" t="s">
        <v>26854</v>
      </c>
      <c r="D3649" s="69">
        <v>1</v>
      </c>
      <c r="E3649" s="69" t="s">
        <v>26845</v>
      </c>
      <c r="F3649" s="69">
        <v>47521</v>
      </c>
      <c r="G3649" s="69">
        <v>20170103</v>
      </c>
      <c r="H3649" s="69">
        <v>0</v>
      </c>
      <c r="I3649" s="70">
        <v>16018113460</v>
      </c>
      <c r="J3649" s="69">
        <v>1294</v>
      </c>
      <c r="K3649" s="69" t="s">
        <v>29141</v>
      </c>
    </row>
    <row r="3650" spans="1:11" ht="14.4">
      <c r="A3650" s="69">
        <v>1591344</v>
      </c>
      <c r="B3650" s="69">
        <v>1</v>
      </c>
      <c r="C3650" s="69" t="s">
        <v>26854</v>
      </c>
      <c r="D3650" s="69">
        <v>1</v>
      </c>
      <c r="E3650" s="69" t="s">
        <v>26845</v>
      </c>
      <c r="F3650" s="69">
        <v>47556</v>
      </c>
      <c r="G3650" s="69">
        <v>20160215</v>
      </c>
      <c r="H3650" s="69">
        <v>0</v>
      </c>
      <c r="I3650" s="70">
        <v>16028416457</v>
      </c>
      <c r="J3650" s="69">
        <v>1417</v>
      </c>
      <c r="K3650" s="69" t="s">
        <v>29142</v>
      </c>
    </row>
    <row r="3651" spans="1:11" ht="14.4">
      <c r="A3651" s="69">
        <v>1062402</v>
      </c>
      <c r="B3651" s="69">
        <v>1</v>
      </c>
      <c r="C3651" s="69" t="s">
        <v>26854</v>
      </c>
      <c r="D3651" s="69">
        <v>1</v>
      </c>
      <c r="E3651" s="69" t="s">
        <v>26845</v>
      </c>
      <c r="F3651" s="69">
        <v>47646</v>
      </c>
      <c r="G3651" s="69">
        <v>19880414</v>
      </c>
      <c r="H3651" s="69">
        <v>0</v>
      </c>
      <c r="I3651" s="70">
        <v>16876724655</v>
      </c>
      <c r="J3651" s="69">
        <v>1361</v>
      </c>
      <c r="K3651" s="69" t="s">
        <v>29143</v>
      </c>
    </row>
    <row r="3652" spans="1:11" ht="14.4">
      <c r="A3652" s="69">
        <v>1622209</v>
      </c>
      <c r="B3652" s="69">
        <v>1</v>
      </c>
      <c r="C3652" s="69" t="s">
        <v>26854</v>
      </c>
      <c r="D3652" s="69">
        <v>1</v>
      </c>
      <c r="E3652" s="69" t="s">
        <v>26845</v>
      </c>
      <c r="F3652" s="69">
        <v>47663</v>
      </c>
      <c r="G3652" s="69">
        <v>20170424</v>
      </c>
      <c r="H3652" s="69">
        <v>0</v>
      </c>
      <c r="I3652" s="70">
        <v>16068647458</v>
      </c>
      <c r="J3652" s="69">
        <v>1451</v>
      </c>
      <c r="K3652" s="69" t="s">
        <v>29144</v>
      </c>
    </row>
    <row r="3653" spans="1:11" ht="14.4">
      <c r="A3653" s="69">
        <v>1062405</v>
      </c>
      <c r="B3653" s="69">
        <v>1</v>
      </c>
      <c r="C3653" s="69" t="s">
        <v>26854</v>
      </c>
      <c r="D3653" s="69">
        <v>1</v>
      </c>
      <c r="E3653" s="69" t="s">
        <v>26845</v>
      </c>
      <c r="F3653" s="69">
        <v>47751</v>
      </c>
      <c r="G3653" s="69">
        <v>19910701</v>
      </c>
      <c r="H3653" s="69">
        <v>0</v>
      </c>
      <c r="I3653" s="70">
        <v>67836465889</v>
      </c>
      <c r="J3653" s="69">
        <v>1417</v>
      </c>
      <c r="K3653" s="69" t="s">
        <v>29145</v>
      </c>
    </row>
    <row r="3654" spans="1:11" ht="14.4">
      <c r="A3654" s="69">
        <v>1133854</v>
      </c>
      <c r="B3654" s="69">
        <v>1</v>
      </c>
      <c r="C3654" s="69" t="s">
        <v>26854</v>
      </c>
      <c r="D3654" s="69">
        <v>1</v>
      </c>
      <c r="E3654" s="69" t="s">
        <v>26845</v>
      </c>
      <c r="F3654" s="69">
        <v>47829</v>
      </c>
      <c r="G3654" s="69">
        <v>20000322</v>
      </c>
      <c r="H3654" s="69">
        <v>0</v>
      </c>
      <c r="I3654" s="70">
        <v>16977937719</v>
      </c>
      <c r="J3654" s="69">
        <v>1251</v>
      </c>
      <c r="K3654" s="69" t="s">
        <v>29146</v>
      </c>
    </row>
    <row r="3655" spans="1:11" ht="14.4">
      <c r="A3655" s="69">
        <v>1587449</v>
      </c>
      <c r="B3655" s="69">
        <v>1</v>
      </c>
      <c r="C3655" s="69" t="s">
        <v>26854</v>
      </c>
      <c r="D3655" s="69">
        <v>1</v>
      </c>
      <c r="E3655" s="69" t="s">
        <v>26845</v>
      </c>
      <c r="F3655" s="69">
        <v>47911</v>
      </c>
      <c r="G3655" s="69">
        <v>20151214</v>
      </c>
      <c r="H3655" s="69">
        <v>0</v>
      </c>
      <c r="I3655" s="70">
        <v>16048723007</v>
      </c>
      <c r="J3655" s="69">
        <v>1521</v>
      </c>
      <c r="K3655" s="69" t="s">
        <v>29147</v>
      </c>
    </row>
    <row r="3656" spans="1:11" ht="14.4">
      <c r="A3656" s="69">
        <v>1118788</v>
      </c>
      <c r="B3656" s="69">
        <v>1</v>
      </c>
      <c r="C3656" s="69" t="s">
        <v>26854</v>
      </c>
      <c r="D3656" s="69">
        <v>1</v>
      </c>
      <c r="E3656" s="69" t="s">
        <v>26845</v>
      </c>
      <c r="F3656" s="69">
        <v>48072</v>
      </c>
      <c r="G3656" s="69">
        <v>19991115</v>
      </c>
      <c r="H3656" s="69">
        <v>0</v>
      </c>
      <c r="I3656" s="70">
        <v>16927300877</v>
      </c>
      <c r="J3656" s="69">
        <v>1417</v>
      </c>
      <c r="K3656" s="69" t="s">
        <v>29148</v>
      </c>
    </row>
    <row r="3657" spans="1:11" ht="14.4">
      <c r="A3657" s="69">
        <v>1645964</v>
      </c>
      <c r="B3657" s="69">
        <v>1</v>
      </c>
      <c r="C3657" s="69" t="s">
        <v>26854</v>
      </c>
      <c r="D3657" s="69">
        <v>1</v>
      </c>
      <c r="E3657" s="69" t="s">
        <v>26845</v>
      </c>
      <c r="F3657" s="69">
        <v>48112</v>
      </c>
      <c r="G3657" s="69">
        <v>20170327</v>
      </c>
      <c r="H3657" s="69">
        <v>0</v>
      </c>
      <c r="I3657" s="70">
        <v>16109324000</v>
      </c>
      <c r="J3657" s="69">
        <v>1416</v>
      </c>
      <c r="K3657" s="69" t="s">
        <v>29149</v>
      </c>
    </row>
    <row r="3658" spans="1:11" ht="14.4">
      <c r="A3658" s="69">
        <v>1062413</v>
      </c>
      <c r="B3658" s="69">
        <v>1</v>
      </c>
      <c r="C3658" s="69" t="s">
        <v>26854</v>
      </c>
      <c r="D3658" s="69">
        <v>1</v>
      </c>
      <c r="E3658" s="69" t="s">
        <v>26845</v>
      </c>
      <c r="F3658" s="69">
        <v>48156</v>
      </c>
      <c r="G3658" s="69">
        <v>19890410</v>
      </c>
      <c r="H3658" s="69">
        <v>0</v>
      </c>
      <c r="I3658" s="70">
        <v>16897106056</v>
      </c>
      <c r="J3658" s="69">
        <v>1461</v>
      </c>
      <c r="K3658" s="69" t="s">
        <v>29150</v>
      </c>
    </row>
    <row r="3659" spans="1:11" ht="14.4">
      <c r="A3659" s="69">
        <v>1644790</v>
      </c>
      <c r="B3659" s="69">
        <v>1</v>
      </c>
      <c r="C3659" s="69" t="s">
        <v>26854</v>
      </c>
      <c r="D3659" s="69">
        <v>1</v>
      </c>
      <c r="E3659" s="69" t="s">
        <v>26845</v>
      </c>
      <c r="F3659" s="69">
        <v>48266</v>
      </c>
      <c r="G3659" s="69">
        <v>20170321</v>
      </c>
      <c r="H3659" s="69">
        <v>0</v>
      </c>
      <c r="I3659" s="70">
        <v>57159719566</v>
      </c>
      <c r="J3659" s="69">
        <v>1417</v>
      </c>
      <c r="K3659" s="69" t="s">
        <v>29151</v>
      </c>
    </row>
    <row r="3660" spans="1:11" ht="14.4">
      <c r="A3660" s="69">
        <v>1652865</v>
      </c>
      <c r="B3660" s="69">
        <v>1</v>
      </c>
      <c r="C3660" s="69" t="s">
        <v>26854</v>
      </c>
      <c r="D3660" s="69">
        <v>1</v>
      </c>
      <c r="E3660" s="69" t="s">
        <v>26845</v>
      </c>
      <c r="F3660" s="69">
        <v>48267</v>
      </c>
      <c r="G3660" s="69">
        <v>20170502</v>
      </c>
      <c r="H3660" s="69">
        <v>0</v>
      </c>
      <c r="I3660" s="70">
        <v>16038115974</v>
      </c>
      <c r="J3660" s="69">
        <v>1521</v>
      </c>
      <c r="K3660" s="69" t="s">
        <v>29152</v>
      </c>
    </row>
    <row r="3661" spans="1:11" ht="14.4">
      <c r="A3661" s="69">
        <v>1062415</v>
      </c>
      <c r="B3661" s="69">
        <v>1</v>
      </c>
      <c r="C3661" s="69" t="s">
        <v>26854</v>
      </c>
      <c r="D3661" s="69">
        <v>1</v>
      </c>
      <c r="E3661" s="69" t="s">
        <v>26845</v>
      </c>
      <c r="F3661" s="69">
        <v>48276</v>
      </c>
      <c r="G3661" s="69">
        <v>19880322</v>
      </c>
      <c r="H3661" s="69">
        <v>0</v>
      </c>
      <c r="I3661" s="70">
        <v>16856204736</v>
      </c>
      <c r="J3661" s="69">
        <v>1421</v>
      </c>
      <c r="K3661" s="69" t="s">
        <v>29153</v>
      </c>
    </row>
    <row r="3662" spans="1:11" ht="14.4">
      <c r="A3662" s="69">
        <v>1062420</v>
      </c>
      <c r="B3662" s="69">
        <v>1</v>
      </c>
      <c r="C3662" s="69" t="s">
        <v>26854</v>
      </c>
      <c r="D3662" s="69">
        <v>1</v>
      </c>
      <c r="E3662" s="69" t="s">
        <v>26845</v>
      </c>
      <c r="F3662" s="69">
        <v>48450</v>
      </c>
      <c r="G3662" s="69">
        <v>19900906</v>
      </c>
      <c r="H3662" s="69">
        <v>0</v>
      </c>
      <c r="I3662" s="70">
        <v>16907223917</v>
      </c>
      <c r="J3662" s="69">
        <v>1421</v>
      </c>
      <c r="K3662" s="69" t="s">
        <v>29154</v>
      </c>
    </row>
    <row r="3663" spans="1:11" ht="14.4">
      <c r="A3663" s="69">
        <v>1589717</v>
      </c>
      <c r="B3663" s="69">
        <v>1</v>
      </c>
      <c r="C3663" s="69" t="s">
        <v>26854</v>
      </c>
      <c r="D3663" s="69">
        <v>1</v>
      </c>
      <c r="E3663" s="69" t="s">
        <v>26845</v>
      </c>
      <c r="F3663" s="69">
        <v>48567</v>
      </c>
      <c r="G3663" s="69">
        <v>20160125</v>
      </c>
      <c r="H3663" s="69">
        <v>0</v>
      </c>
      <c r="I3663" s="70">
        <v>16978007439</v>
      </c>
      <c r="J3663" s="69">
        <v>1417</v>
      </c>
      <c r="K3663" s="69" t="s">
        <v>29155</v>
      </c>
    </row>
    <row r="3664" spans="1:11" ht="14.4">
      <c r="A3664" s="69">
        <v>1654527</v>
      </c>
      <c r="B3664" s="69">
        <v>1</v>
      </c>
      <c r="C3664" s="69" t="s">
        <v>26854</v>
      </c>
      <c r="D3664" s="69">
        <v>1</v>
      </c>
      <c r="E3664" s="69" t="s">
        <v>26845</v>
      </c>
      <c r="F3664" s="69">
        <v>48635</v>
      </c>
      <c r="G3664" s="69">
        <v>20170508</v>
      </c>
      <c r="H3664" s="69">
        <v>0</v>
      </c>
      <c r="I3664" s="70">
        <v>16129209678</v>
      </c>
      <c r="J3664" s="69">
        <v>1451</v>
      </c>
      <c r="K3664" s="69" t="s">
        <v>29156</v>
      </c>
    </row>
    <row r="3665" spans="1:11" ht="14.4">
      <c r="A3665" s="69">
        <v>1641333</v>
      </c>
      <c r="B3665" s="69">
        <v>1</v>
      </c>
      <c r="C3665" s="69" t="s">
        <v>26854</v>
      </c>
      <c r="D3665" s="69">
        <v>1</v>
      </c>
      <c r="E3665" s="69" t="s">
        <v>26845</v>
      </c>
      <c r="F3665" s="69">
        <v>48639</v>
      </c>
      <c r="G3665" s="69">
        <v>20180129</v>
      </c>
      <c r="H3665" s="69">
        <v>0</v>
      </c>
      <c r="I3665" s="70">
        <v>50159578694</v>
      </c>
      <c r="J3665" s="69">
        <v>1451</v>
      </c>
      <c r="K3665" s="69" t="s">
        <v>29157</v>
      </c>
    </row>
    <row r="3666" spans="1:11" ht="14.4">
      <c r="A3666" s="69">
        <v>1074869</v>
      </c>
      <c r="B3666" s="69">
        <v>1</v>
      </c>
      <c r="C3666" s="69" t="s">
        <v>26854</v>
      </c>
      <c r="D3666" s="69">
        <v>1</v>
      </c>
      <c r="E3666" s="69" t="s">
        <v>26845</v>
      </c>
      <c r="F3666" s="69">
        <v>48687</v>
      </c>
      <c r="G3666" s="69">
        <v>19920311</v>
      </c>
      <c r="H3666" s="69">
        <v>0</v>
      </c>
      <c r="I3666" s="70">
        <v>16877068508</v>
      </c>
      <c r="J3666" s="69">
        <v>1361</v>
      </c>
      <c r="K3666" s="69" t="s">
        <v>29158</v>
      </c>
    </row>
    <row r="3667" spans="1:11" ht="14.4">
      <c r="A3667" s="69">
        <v>1636080</v>
      </c>
      <c r="B3667" s="69">
        <v>1</v>
      </c>
      <c r="C3667" s="69" t="s">
        <v>26854</v>
      </c>
      <c r="D3667" s="69">
        <v>1</v>
      </c>
      <c r="E3667" s="69" t="s">
        <v>26845</v>
      </c>
      <c r="F3667" s="69">
        <v>48729</v>
      </c>
      <c r="G3667" s="69">
        <v>20170109</v>
      </c>
      <c r="H3667" s="69">
        <v>0</v>
      </c>
      <c r="I3667" s="70">
        <v>16089203885</v>
      </c>
      <c r="J3667" s="69">
        <v>1421</v>
      </c>
      <c r="K3667" s="69" t="s">
        <v>29159</v>
      </c>
    </row>
    <row r="3668" spans="1:11" ht="14.4">
      <c r="A3668" s="69">
        <v>1694639</v>
      </c>
      <c r="B3668" s="69">
        <v>1</v>
      </c>
      <c r="C3668" s="69" t="s">
        <v>26854</v>
      </c>
      <c r="D3668" s="69">
        <v>1</v>
      </c>
      <c r="E3668" s="69" t="s">
        <v>26845</v>
      </c>
      <c r="F3668" s="69">
        <v>48749</v>
      </c>
      <c r="G3668" s="69">
        <v>20180312</v>
      </c>
      <c r="H3668" s="69">
        <v>0</v>
      </c>
      <c r="I3668" s="70">
        <v>17149439766</v>
      </c>
      <c r="J3668" s="69">
        <v>1200</v>
      </c>
      <c r="K3668" s="69" t="s">
        <v>29160</v>
      </c>
    </row>
    <row r="3669" spans="1:11" ht="14.4">
      <c r="A3669" s="69">
        <v>1574812</v>
      </c>
      <c r="B3669" s="69">
        <v>1</v>
      </c>
      <c r="C3669" s="69" t="s">
        <v>26854</v>
      </c>
      <c r="D3669" s="69">
        <v>1</v>
      </c>
      <c r="E3669" s="69" t="s">
        <v>26845</v>
      </c>
      <c r="F3669" s="69">
        <v>48759</v>
      </c>
      <c r="G3669" s="69">
        <v>20150824</v>
      </c>
      <c r="H3669" s="69">
        <v>0</v>
      </c>
      <c r="I3669" s="70">
        <v>16028318414</v>
      </c>
      <c r="J3669" s="69">
        <v>1521</v>
      </c>
      <c r="K3669" s="69" t="s">
        <v>29161</v>
      </c>
    </row>
    <row r="3670" spans="1:11" ht="14.4">
      <c r="A3670" s="69">
        <v>1650329</v>
      </c>
      <c r="B3670" s="69">
        <v>1</v>
      </c>
      <c r="C3670" s="69" t="s">
        <v>26854</v>
      </c>
      <c r="D3670" s="69">
        <v>1</v>
      </c>
      <c r="E3670" s="69" t="s">
        <v>26845</v>
      </c>
      <c r="F3670" s="69">
        <v>48761</v>
      </c>
      <c r="G3670" s="69">
        <v>20170403</v>
      </c>
      <c r="H3670" s="69">
        <v>0</v>
      </c>
      <c r="I3670" s="70">
        <v>19159236066</v>
      </c>
      <c r="J3670" s="69">
        <v>1801</v>
      </c>
      <c r="K3670" s="69" t="s">
        <v>29162</v>
      </c>
    </row>
    <row r="3671" spans="1:11" ht="14.4">
      <c r="A3671" s="69">
        <v>1624532</v>
      </c>
      <c r="B3671" s="69">
        <v>1</v>
      </c>
      <c r="C3671" s="69" t="s">
        <v>26854</v>
      </c>
      <c r="D3671" s="69">
        <v>1</v>
      </c>
      <c r="E3671" s="69" t="s">
        <v>26845</v>
      </c>
      <c r="F3671" s="69">
        <v>48777</v>
      </c>
      <c r="G3671" s="69">
        <v>20160920</v>
      </c>
      <c r="H3671" s="69">
        <v>0</v>
      </c>
      <c r="I3671" s="70">
        <v>16028433494</v>
      </c>
      <c r="J3671" s="69">
        <v>1416</v>
      </c>
      <c r="K3671" s="69" t="s">
        <v>29163</v>
      </c>
    </row>
    <row r="3672" spans="1:11" ht="14.4">
      <c r="A3672" s="69">
        <v>1062424</v>
      </c>
      <c r="B3672" s="69">
        <v>1</v>
      </c>
      <c r="C3672" s="69" t="s">
        <v>26854</v>
      </c>
      <c r="D3672" s="69">
        <v>1</v>
      </c>
      <c r="E3672" s="69" t="s">
        <v>26845</v>
      </c>
      <c r="F3672" s="69">
        <v>48798</v>
      </c>
      <c r="G3672" s="69">
        <v>19890410</v>
      </c>
      <c r="H3672" s="69">
        <v>0</v>
      </c>
      <c r="I3672" s="70">
        <v>16896502636</v>
      </c>
      <c r="J3672" s="69">
        <v>1421</v>
      </c>
      <c r="K3672" s="69" t="s">
        <v>3980</v>
      </c>
    </row>
    <row r="3673" spans="1:11" ht="14.4">
      <c r="A3673" s="69">
        <v>1476405</v>
      </c>
      <c r="B3673" s="69">
        <v>1</v>
      </c>
      <c r="C3673" s="69" t="s">
        <v>26854</v>
      </c>
      <c r="D3673" s="69">
        <v>1</v>
      </c>
      <c r="E3673" s="69" t="s">
        <v>26845</v>
      </c>
      <c r="F3673" s="69">
        <v>48861</v>
      </c>
      <c r="G3673" s="69">
        <v>20140428</v>
      </c>
      <c r="H3673" s="69">
        <v>0</v>
      </c>
      <c r="I3673" s="70">
        <v>1008306415</v>
      </c>
      <c r="J3673" s="69">
        <v>1511</v>
      </c>
      <c r="K3673" s="69" t="s">
        <v>511</v>
      </c>
    </row>
    <row r="3674" spans="1:11" ht="14.4">
      <c r="A3674" s="69">
        <v>1597266</v>
      </c>
      <c r="B3674" s="69">
        <v>1</v>
      </c>
      <c r="C3674" s="69" t="s">
        <v>26854</v>
      </c>
      <c r="D3674" s="69">
        <v>1</v>
      </c>
      <c r="E3674" s="69" t="s">
        <v>26845</v>
      </c>
      <c r="F3674" s="69">
        <v>48871</v>
      </c>
      <c r="G3674" s="69">
        <v>20160307</v>
      </c>
      <c r="H3674" s="69">
        <v>0</v>
      </c>
      <c r="I3674" s="70">
        <v>50159766612</v>
      </c>
      <c r="J3674" s="69">
        <v>1320</v>
      </c>
      <c r="K3674" s="69" t="s">
        <v>29164</v>
      </c>
    </row>
    <row r="3675" spans="1:11" ht="14.4">
      <c r="A3675" s="69">
        <v>1066290</v>
      </c>
      <c r="B3675" s="69">
        <v>1</v>
      </c>
      <c r="C3675" s="69" t="s">
        <v>26854</v>
      </c>
      <c r="D3675" s="69">
        <v>1</v>
      </c>
      <c r="E3675" s="69" t="s">
        <v>26845</v>
      </c>
      <c r="F3675" s="69">
        <v>48975</v>
      </c>
      <c r="G3675" s="69">
        <v>19940209</v>
      </c>
      <c r="H3675" s="69">
        <v>0</v>
      </c>
      <c r="I3675" s="70">
        <v>42907223426</v>
      </c>
      <c r="J3675" s="69">
        <v>1451</v>
      </c>
      <c r="K3675" s="69" t="s">
        <v>29165</v>
      </c>
    </row>
    <row r="3676" spans="1:11" ht="14.4">
      <c r="A3676" s="69">
        <v>1650743</v>
      </c>
      <c r="B3676" s="69">
        <v>1</v>
      </c>
      <c r="C3676" s="69" t="s">
        <v>26854</v>
      </c>
      <c r="D3676" s="69">
        <v>1</v>
      </c>
      <c r="E3676" s="69" t="s">
        <v>26845</v>
      </c>
      <c r="F3676" s="69">
        <v>48983</v>
      </c>
      <c r="G3676" s="69">
        <v>20170410</v>
      </c>
      <c r="H3676" s="69">
        <v>0</v>
      </c>
      <c r="I3676" s="70">
        <v>16139433565</v>
      </c>
      <c r="J3676" s="69">
        <v>1320</v>
      </c>
      <c r="K3676" s="69" t="s">
        <v>29166</v>
      </c>
    </row>
    <row r="3677" spans="1:11" ht="14.4">
      <c r="A3677" s="69">
        <v>1062429</v>
      </c>
      <c r="B3677" s="69">
        <v>1</v>
      </c>
      <c r="C3677" s="69" t="s">
        <v>26854</v>
      </c>
      <c r="D3677" s="69">
        <v>1</v>
      </c>
      <c r="E3677" s="69" t="s">
        <v>26845</v>
      </c>
      <c r="F3677" s="69">
        <v>48996</v>
      </c>
      <c r="G3677" s="69">
        <v>19881202</v>
      </c>
      <c r="H3677" s="69">
        <v>0</v>
      </c>
      <c r="I3677" s="70">
        <v>16876801586</v>
      </c>
      <c r="J3677" s="69">
        <v>1416</v>
      </c>
      <c r="K3677" s="69" t="s">
        <v>6132</v>
      </c>
    </row>
    <row r="3678" spans="1:11" ht="14.4">
      <c r="A3678" s="69">
        <v>1062433</v>
      </c>
      <c r="B3678" s="69">
        <v>1</v>
      </c>
      <c r="C3678" s="69" t="s">
        <v>26854</v>
      </c>
      <c r="D3678" s="69">
        <v>1</v>
      </c>
      <c r="E3678" s="69" t="s">
        <v>26845</v>
      </c>
      <c r="F3678" s="69">
        <v>49110</v>
      </c>
      <c r="G3678" s="69">
        <v>19890125</v>
      </c>
      <c r="H3678" s="69">
        <v>0</v>
      </c>
      <c r="I3678" s="70">
        <v>16887108492</v>
      </c>
      <c r="J3678" s="69">
        <v>1521</v>
      </c>
      <c r="K3678" s="69" t="s">
        <v>29167</v>
      </c>
    </row>
    <row r="3679" spans="1:11" ht="14.4">
      <c r="A3679" s="69">
        <v>1062435</v>
      </c>
      <c r="B3679" s="69">
        <v>1</v>
      </c>
      <c r="C3679" s="69" t="s">
        <v>26854</v>
      </c>
      <c r="D3679" s="69">
        <v>1</v>
      </c>
      <c r="E3679" s="69" t="s">
        <v>26845</v>
      </c>
      <c r="F3679" s="69">
        <v>49122</v>
      </c>
      <c r="G3679" s="69">
        <v>19900528</v>
      </c>
      <c r="H3679" s="69">
        <v>0</v>
      </c>
      <c r="I3679" s="70">
        <v>16906907957</v>
      </c>
      <c r="J3679" s="69">
        <v>1511</v>
      </c>
      <c r="K3679" s="69" t="s">
        <v>29168</v>
      </c>
    </row>
    <row r="3680" spans="1:11" ht="14.4">
      <c r="A3680" s="69">
        <v>1062436</v>
      </c>
      <c r="B3680" s="69">
        <v>1</v>
      </c>
      <c r="C3680" s="69" t="s">
        <v>26854</v>
      </c>
      <c r="D3680" s="69">
        <v>1</v>
      </c>
      <c r="E3680" s="69" t="s">
        <v>26845</v>
      </c>
      <c r="F3680" s="69">
        <v>49128</v>
      </c>
      <c r="G3680" s="69">
        <v>19900813</v>
      </c>
      <c r="H3680" s="69">
        <v>0</v>
      </c>
      <c r="I3680" s="70">
        <v>16866801372</v>
      </c>
      <c r="J3680" s="69">
        <v>1521</v>
      </c>
      <c r="K3680" s="69" t="s">
        <v>987</v>
      </c>
    </row>
    <row r="3681" spans="1:11" ht="14.4">
      <c r="A3681" s="69">
        <v>1302685</v>
      </c>
      <c r="B3681" s="69">
        <v>1</v>
      </c>
      <c r="C3681" s="69" t="s">
        <v>26854</v>
      </c>
      <c r="D3681" s="69">
        <v>1</v>
      </c>
      <c r="E3681" s="69" t="s">
        <v>26845</v>
      </c>
      <c r="F3681" s="69">
        <v>49158</v>
      </c>
      <c r="G3681" s="69">
        <v>20070730</v>
      </c>
      <c r="H3681" s="69">
        <v>0</v>
      </c>
      <c r="I3681" s="70">
        <v>16078419112</v>
      </c>
      <c r="J3681" s="69">
        <v>1361</v>
      </c>
      <c r="K3681" s="69" t="s">
        <v>29169</v>
      </c>
    </row>
    <row r="3682" spans="1:11" ht="14.4">
      <c r="A3682" s="69">
        <v>1062438</v>
      </c>
      <c r="B3682" s="69">
        <v>1</v>
      </c>
      <c r="C3682" s="69" t="s">
        <v>26854</v>
      </c>
      <c r="D3682" s="69">
        <v>1</v>
      </c>
      <c r="E3682" s="69" t="s">
        <v>26845</v>
      </c>
      <c r="F3682" s="69">
        <v>49230</v>
      </c>
      <c r="G3682" s="69">
        <v>19880406</v>
      </c>
      <c r="H3682" s="69">
        <v>0</v>
      </c>
      <c r="I3682" s="70">
        <v>16887008080</v>
      </c>
      <c r="J3682" s="69">
        <v>1417</v>
      </c>
      <c r="K3682" s="69" t="s">
        <v>29170</v>
      </c>
    </row>
    <row r="3683" spans="1:11" ht="14.4">
      <c r="A3683" s="69">
        <v>1062439</v>
      </c>
      <c r="B3683" s="69">
        <v>1</v>
      </c>
      <c r="C3683" s="69" t="s">
        <v>26854</v>
      </c>
      <c r="D3683" s="69">
        <v>1</v>
      </c>
      <c r="E3683" s="69" t="s">
        <v>26845</v>
      </c>
      <c r="F3683" s="69">
        <v>49248</v>
      </c>
      <c r="G3683" s="69">
        <v>19900608</v>
      </c>
      <c r="H3683" s="69">
        <v>0</v>
      </c>
      <c r="I3683" s="70">
        <v>16897129439</v>
      </c>
      <c r="J3683" s="69">
        <v>1200</v>
      </c>
      <c r="K3683" s="69" t="s">
        <v>29171</v>
      </c>
    </row>
    <row r="3684" spans="1:11" ht="14.4">
      <c r="A3684" s="69">
        <v>1639689</v>
      </c>
      <c r="B3684" s="69">
        <v>1</v>
      </c>
      <c r="C3684" s="69" t="s">
        <v>26854</v>
      </c>
      <c r="D3684" s="69">
        <v>1</v>
      </c>
      <c r="E3684" s="69" t="s">
        <v>26845</v>
      </c>
      <c r="F3684" s="69">
        <v>49323</v>
      </c>
      <c r="G3684" s="69">
        <v>20170207</v>
      </c>
      <c r="H3684" s="69">
        <v>0</v>
      </c>
      <c r="I3684" s="70">
        <v>16058704764</v>
      </c>
      <c r="J3684" s="69">
        <v>1521</v>
      </c>
      <c r="K3684" s="69" t="s">
        <v>29172</v>
      </c>
    </row>
    <row r="3685" spans="1:11" ht="14.4">
      <c r="A3685" s="69">
        <v>1062444</v>
      </c>
      <c r="B3685" s="69">
        <v>1</v>
      </c>
      <c r="C3685" s="69" t="s">
        <v>26854</v>
      </c>
      <c r="D3685" s="69">
        <v>1</v>
      </c>
      <c r="E3685" s="69" t="s">
        <v>26845</v>
      </c>
      <c r="F3685" s="69">
        <v>49434</v>
      </c>
      <c r="G3685" s="69">
        <v>19900906</v>
      </c>
      <c r="H3685" s="69">
        <v>0</v>
      </c>
      <c r="I3685" s="70">
        <v>16907223909</v>
      </c>
      <c r="J3685" s="69">
        <v>1417</v>
      </c>
      <c r="K3685" s="69" t="s">
        <v>29173</v>
      </c>
    </row>
    <row r="3686" spans="1:11" ht="14.4">
      <c r="A3686" s="69">
        <v>1421259</v>
      </c>
      <c r="B3686" s="69">
        <v>1</v>
      </c>
      <c r="C3686" s="69" t="s">
        <v>26854</v>
      </c>
      <c r="D3686" s="69">
        <v>1</v>
      </c>
      <c r="E3686" s="69" t="s">
        <v>26845</v>
      </c>
      <c r="F3686" s="69">
        <v>49435</v>
      </c>
      <c r="G3686" s="69">
        <v>20121001</v>
      </c>
      <c r="H3686" s="69">
        <v>0</v>
      </c>
      <c r="I3686" s="70">
        <v>16079108904</v>
      </c>
      <c r="J3686" s="69">
        <v>1416</v>
      </c>
      <c r="K3686" s="69" t="s">
        <v>29174</v>
      </c>
    </row>
    <row r="3687" spans="1:11" ht="14.4">
      <c r="A3687" s="69">
        <v>1588562</v>
      </c>
      <c r="B3687" s="69">
        <v>1</v>
      </c>
      <c r="C3687" s="69" t="s">
        <v>26854</v>
      </c>
      <c r="D3687" s="69">
        <v>1</v>
      </c>
      <c r="E3687" s="69" t="s">
        <v>26845</v>
      </c>
      <c r="F3687" s="69">
        <v>49676</v>
      </c>
      <c r="G3687" s="69">
        <v>20160118</v>
      </c>
      <c r="H3687" s="69">
        <v>0</v>
      </c>
      <c r="I3687" s="70">
        <v>16098929769</v>
      </c>
      <c r="J3687" s="69">
        <v>1416</v>
      </c>
      <c r="K3687" s="69" t="s">
        <v>29175</v>
      </c>
    </row>
    <row r="3688" spans="1:11" ht="14.4">
      <c r="A3688" s="69">
        <v>1355547</v>
      </c>
      <c r="B3688" s="69">
        <v>1</v>
      </c>
      <c r="C3688" s="69" t="s">
        <v>26854</v>
      </c>
      <c r="D3688" s="69">
        <v>1</v>
      </c>
      <c r="E3688" s="69" t="s">
        <v>26845</v>
      </c>
      <c r="F3688" s="69">
        <v>49678</v>
      </c>
      <c r="G3688" s="69">
        <v>20100301</v>
      </c>
      <c r="H3688" s="69">
        <v>0</v>
      </c>
      <c r="I3688" s="70">
        <v>16099117554</v>
      </c>
      <c r="J3688" s="69">
        <v>1261</v>
      </c>
      <c r="K3688" s="69" t="s">
        <v>29176</v>
      </c>
    </row>
    <row r="3689" spans="1:11" ht="14.4">
      <c r="A3689" s="69">
        <v>1376438</v>
      </c>
      <c r="B3689" s="69">
        <v>1</v>
      </c>
      <c r="C3689" s="69" t="s">
        <v>26854</v>
      </c>
      <c r="D3689" s="69">
        <v>1</v>
      </c>
      <c r="E3689" s="69" t="s">
        <v>26845</v>
      </c>
      <c r="F3689" s="69">
        <v>49687</v>
      </c>
      <c r="G3689" s="69">
        <v>20110110</v>
      </c>
      <c r="H3689" s="69">
        <v>0</v>
      </c>
      <c r="I3689" s="70">
        <v>16998226605</v>
      </c>
      <c r="J3689" s="69">
        <v>1320</v>
      </c>
      <c r="K3689" s="69" t="s">
        <v>29177</v>
      </c>
    </row>
    <row r="3690" spans="1:11" ht="14.4">
      <c r="A3690" s="69">
        <v>1630116</v>
      </c>
      <c r="B3690" s="69">
        <v>1</v>
      </c>
      <c r="C3690" s="69" t="s">
        <v>26854</v>
      </c>
      <c r="D3690" s="69">
        <v>1</v>
      </c>
      <c r="E3690" s="69" t="s">
        <v>26845</v>
      </c>
      <c r="F3690" s="69">
        <v>49692</v>
      </c>
      <c r="G3690" s="69">
        <v>20161107</v>
      </c>
      <c r="H3690" s="69">
        <v>0</v>
      </c>
      <c r="I3690" s="70">
        <v>54169671275</v>
      </c>
      <c r="J3690" s="69">
        <v>1417</v>
      </c>
      <c r="K3690" s="69" t="s">
        <v>29178</v>
      </c>
    </row>
    <row r="3691" spans="1:11" ht="14.4">
      <c r="A3691" s="69">
        <v>1592219</v>
      </c>
      <c r="B3691" s="69">
        <v>1</v>
      </c>
      <c r="C3691" s="69" t="s">
        <v>26854</v>
      </c>
      <c r="D3691" s="69">
        <v>1</v>
      </c>
      <c r="E3691" s="69" t="s">
        <v>26845</v>
      </c>
      <c r="F3691" s="69">
        <v>49701</v>
      </c>
      <c r="G3691" s="69">
        <v>20160222</v>
      </c>
      <c r="H3691" s="69">
        <v>0</v>
      </c>
      <c r="I3691" s="70">
        <v>16119369631</v>
      </c>
      <c r="J3691" s="69">
        <v>2294</v>
      </c>
      <c r="K3691" s="69" t="s">
        <v>29179</v>
      </c>
    </row>
    <row r="3692" spans="1:11" ht="14.4">
      <c r="A3692" s="69">
        <v>1367000</v>
      </c>
      <c r="B3692" s="69">
        <v>1</v>
      </c>
      <c r="C3692" s="69" t="s">
        <v>26854</v>
      </c>
      <c r="D3692" s="69">
        <v>1</v>
      </c>
      <c r="E3692" s="69" t="s">
        <v>26845</v>
      </c>
      <c r="F3692" s="69">
        <v>49743</v>
      </c>
      <c r="G3692" s="69">
        <v>20100809</v>
      </c>
      <c r="H3692" s="69">
        <v>0</v>
      </c>
      <c r="I3692" s="70">
        <v>16109036950</v>
      </c>
      <c r="J3692" s="69">
        <v>1261</v>
      </c>
      <c r="K3692" s="69" t="s">
        <v>29180</v>
      </c>
    </row>
    <row r="3693" spans="1:11" ht="14.4">
      <c r="A3693" s="69">
        <v>1392006</v>
      </c>
      <c r="B3693" s="69">
        <v>1</v>
      </c>
      <c r="C3693" s="69" t="s">
        <v>26854</v>
      </c>
      <c r="D3693" s="69">
        <v>1</v>
      </c>
      <c r="E3693" s="69" t="s">
        <v>26845</v>
      </c>
      <c r="F3693" s="69">
        <v>49749</v>
      </c>
      <c r="G3693" s="69">
        <v>20110815</v>
      </c>
      <c r="H3693" s="69">
        <v>0</v>
      </c>
      <c r="I3693" s="70">
        <v>16109337556</v>
      </c>
      <c r="J3693" s="69">
        <v>1417</v>
      </c>
      <c r="K3693" s="69" t="s">
        <v>29181</v>
      </c>
    </row>
    <row r="3694" spans="1:11" ht="14.4">
      <c r="A3694" s="69">
        <v>1062457</v>
      </c>
      <c r="B3694" s="69">
        <v>1</v>
      </c>
      <c r="C3694" s="69" t="s">
        <v>26854</v>
      </c>
      <c r="D3694" s="69">
        <v>1</v>
      </c>
      <c r="E3694" s="69" t="s">
        <v>26845</v>
      </c>
      <c r="F3694" s="69">
        <v>49752</v>
      </c>
      <c r="G3694" s="69">
        <v>19900625</v>
      </c>
      <c r="H3694" s="69">
        <v>0</v>
      </c>
      <c r="I3694" s="70">
        <v>16867012672</v>
      </c>
      <c r="J3694" s="69">
        <v>1421</v>
      </c>
      <c r="K3694" s="69" t="s">
        <v>2976</v>
      </c>
    </row>
    <row r="3695" spans="1:11" ht="14.4">
      <c r="A3695" s="69">
        <v>1698114</v>
      </c>
      <c r="B3695" s="69">
        <v>1</v>
      </c>
      <c r="C3695" s="69" t="s">
        <v>26854</v>
      </c>
      <c r="D3695" s="69">
        <v>1</v>
      </c>
      <c r="E3695" s="69" t="s">
        <v>26845</v>
      </c>
      <c r="F3695" s="69">
        <v>49765</v>
      </c>
      <c r="G3695" s="69">
        <v>20180409</v>
      </c>
      <c r="H3695" s="69">
        <v>0</v>
      </c>
      <c r="I3695" s="70">
        <v>3189216082</v>
      </c>
      <c r="J3695" s="69">
        <v>1521</v>
      </c>
      <c r="K3695" s="69" t="s">
        <v>29182</v>
      </c>
    </row>
    <row r="3696" spans="1:11" ht="14.4">
      <c r="A3696" s="69">
        <v>1062460</v>
      </c>
      <c r="B3696" s="69">
        <v>1</v>
      </c>
      <c r="C3696" s="69" t="s">
        <v>26854</v>
      </c>
      <c r="D3696" s="69">
        <v>1</v>
      </c>
      <c r="E3696" s="69" t="s">
        <v>26845</v>
      </c>
      <c r="F3696" s="69">
        <v>49878</v>
      </c>
      <c r="G3696" s="69">
        <v>19850828</v>
      </c>
      <c r="H3696" s="69">
        <v>0</v>
      </c>
      <c r="I3696" s="70">
        <v>16826503357</v>
      </c>
      <c r="J3696" s="69">
        <v>1417</v>
      </c>
      <c r="K3696" s="69" t="s">
        <v>29183</v>
      </c>
    </row>
    <row r="3697" spans="1:11" ht="14.4">
      <c r="A3697" s="69">
        <v>1062461</v>
      </c>
      <c r="B3697" s="69">
        <v>1</v>
      </c>
      <c r="C3697" s="69" t="s">
        <v>26854</v>
      </c>
      <c r="D3697" s="69">
        <v>1</v>
      </c>
      <c r="E3697" s="69" t="s">
        <v>26845</v>
      </c>
      <c r="F3697" s="69">
        <v>49920</v>
      </c>
      <c r="G3697" s="69">
        <v>19960610</v>
      </c>
      <c r="H3697" s="69">
        <v>0</v>
      </c>
      <c r="I3697" s="70">
        <v>16967303310</v>
      </c>
      <c r="J3697" s="69">
        <v>1421</v>
      </c>
      <c r="K3697" s="69" t="s">
        <v>29184</v>
      </c>
    </row>
    <row r="3698" spans="1:11" ht="14.4">
      <c r="A3698" s="69">
        <v>1062462</v>
      </c>
      <c r="B3698" s="69">
        <v>1</v>
      </c>
      <c r="C3698" s="69" t="s">
        <v>26854</v>
      </c>
      <c r="D3698" s="69">
        <v>1</v>
      </c>
      <c r="E3698" s="69" t="s">
        <v>26845</v>
      </c>
      <c r="F3698" s="69">
        <v>49938</v>
      </c>
      <c r="G3698" s="69">
        <v>19860804</v>
      </c>
      <c r="H3698" s="69">
        <v>0</v>
      </c>
      <c r="I3698" s="70">
        <v>42816253563</v>
      </c>
      <c r="J3698" s="69">
        <v>1309</v>
      </c>
      <c r="K3698" s="69" t="s">
        <v>29185</v>
      </c>
    </row>
    <row r="3699" spans="1:11" ht="14.4">
      <c r="A3699" s="69">
        <v>1377120</v>
      </c>
      <c r="B3699" s="69">
        <v>1</v>
      </c>
      <c r="C3699" s="69" t="s">
        <v>26854</v>
      </c>
      <c r="D3699" s="69">
        <v>1</v>
      </c>
      <c r="E3699" s="69" t="s">
        <v>26845</v>
      </c>
      <c r="F3699" s="69">
        <v>50045</v>
      </c>
      <c r="G3699" s="69">
        <v>20110112</v>
      </c>
      <c r="H3699" s="69">
        <v>0</v>
      </c>
      <c r="I3699" s="70">
        <v>16118700570</v>
      </c>
      <c r="J3699" s="69">
        <v>1261</v>
      </c>
      <c r="K3699" s="69" t="s">
        <v>29186</v>
      </c>
    </row>
    <row r="3700" spans="1:11" ht="14.4">
      <c r="A3700" s="69">
        <v>1371427</v>
      </c>
      <c r="B3700" s="69">
        <v>1</v>
      </c>
      <c r="C3700" s="69" t="s">
        <v>26854</v>
      </c>
      <c r="D3700" s="69">
        <v>1</v>
      </c>
      <c r="E3700" s="69" t="s">
        <v>26845</v>
      </c>
      <c r="F3700" s="69">
        <v>50089</v>
      </c>
      <c r="G3700" s="69">
        <v>20101011</v>
      </c>
      <c r="H3700" s="69">
        <v>0</v>
      </c>
      <c r="I3700" s="70">
        <v>16008321867</v>
      </c>
      <c r="J3700" s="69">
        <v>1521</v>
      </c>
      <c r="K3700" s="69" t="s">
        <v>29187</v>
      </c>
    </row>
    <row r="3701" spans="1:11" ht="14.4">
      <c r="A3701" s="69">
        <v>1297426</v>
      </c>
      <c r="B3701" s="69">
        <v>1</v>
      </c>
      <c r="C3701" s="69" t="s">
        <v>26854</v>
      </c>
      <c r="D3701" s="69">
        <v>1</v>
      </c>
      <c r="E3701" s="69" t="s">
        <v>26845</v>
      </c>
      <c r="F3701" s="69">
        <v>50101</v>
      </c>
      <c r="G3701" s="69">
        <v>20070514</v>
      </c>
      <c r="H3701" s="69">
        <v>0</v>
      </c>
      <c r="I3701" s="70">
        <v>16068761333</v>
      </c>
      <c r="J3701" s="69">
        <v>1261</v>
      </c>
      <c r="K3701" s="69" t="s">
        <v>29188</v>
      </c>
    </row>
    <row r="3702" spans="1:11" ht="14.4">
      <c r="A3702" s="69">
        <v>1062470</v>
      </c>
      <c r="B3702" s="69">
        <v>1</v>
      </c>
      <c r="C3702" s="69" t="s">
        <v>26854</v>
      </c>
      <c r="D3702" s="69">
        <v>1</v>
      </c>
      <c r="E3702" s="69" t="s">
        <v>26845</v>
      </c>
      <c r="F3702" s="69">
        <v>50271</v>
      </c>
      <c r="G3702" s="69">
        <v>19910701</v>
      </c>
      <c r="H3702" s="69">
        <v>0</v>
      </c>
      <c r="I3702" s="70">
        <v>90907359666</v>
      </c>
      <c r="J3702" s="69">
        <v>1200</v>
      </c>
      <c r="K3702" s="69" t="s">
        <v>29189</v>
      </c>
    </row>
    <row r="3703" spans="1:11" ht="14.4">
      <c r="A3703" s="69">
        <v>1148993</v>
      </c>
      <c r="B3703" s="69">
        <v>1</v>
      </c>
      <c r="C3703" s="69" t="s">
        <v>26854</v>
      </c>
      <c r="D3703" s="69">
        <v>1</v>
      </c>
      <c r="E3703" s="69" t="s">
        <v>26845</v>
      </c>
      <c r="F3703" s="69">
        <v>50320</v>
      </c>
      <c r="G3703" s="69">
        <v>20171218</v>
      </c>
      <c r="H3703" s="69">
        <v>0</v>
      </c>
      <c r="I3703" s="70">
        <v>60958081121</v>
      </c>
      <c r="J3703" s="69">
        <v>1511</v>
      </c>
      <c r="K3703" s="69" t="s">
        <v>29190</v>
      </c>
    </row>
    <row r="3704" spans="1:11" ht="14.4">
      <c r="A3704" s="69">
        <v>1066304</v>
      </c>
      <c r="B3704" s="69">
        <v>1</v>
      </c>
      <c r="C3704" s="69" t="s">
        <v>26854</v>
      </c>
      <c r="D3704" s="69">
        <v>1</v>
      </c>
      <c r="E3704" s="69" t="s">
        <v>26845</v>
      </c>
      <c r="F3704" s="69">
        <v>50436</v>
      </c>
      <c r="G3704" s="69">
        <v>19931012</v>
      </c>
      <c r="H3704" s="69">
        <v>0</v>
      </c>
      <c r="I3704" s="70">
        <v>16886905773</v>
      </c>
      <c r="J3704" s="69">
        <v>1417</v>
      </c>
      <c r="K3704" s="69" t="s">
        <v>29191</v>
      </c>
    </row>
    <row r="3705" spans="1:11" ht="14.4">
      <c r="A3705" s="69">
        <v>1637989</v>
      </c>
      <c r="B3705" s="69">
        <v>1</v>
      </c>
      <c r="C3705" s="69" t="s">
        <v>26854</v>
      </c>
      <c r="D3705" s="69">
        <v>1</v>
      </c>
      <c r="E3705" s="69" t="s">
        <v>26845</v>
      </c>
      <c r="F3705" s="69">
        <v>50437</v>
      </c>
      <c r="G3705" s="69">
        <v>20170123</v>
      </c>
      <c r="H3705" s="69">
        <v>0</v>
      </c>
      <c r="I3705" s="70">
        <v>17149467940</v>
      </c>
      <c r="J3705" s="69">
        <v>1451</v>
      </c>
      <c r="K3705" s="69" t="s">
        <v>29192</v>
      </c>
    </row>
    <row r="3706" spans="1:11" ht="14.4">
      <c r="A3706" s="69">
        <v>1694377</v>
      </c>
      <c r="B3706" s="69">
        <v>1</v>
      </c>
      <c r="C3706" s="69" t="s">
        <v>26854</v>
      </c>
      <c r="D3706" s="69">
        <v>1</v>
      </c>
      <c r="E3706" s="69" t="s">
        <v>26845</v>
      </c>
      <c r="F3706" s="69">
        <v>50443</v>
      </c>
      <c r="G3706" s="69">
        <v>20180312</v>
      </c>
      <c r="H3706" s="69">
        <v>0</v>
      </c>
      <c r="I3706" s="70">
        <v>16118907464</v>
      </c>
      <c r="J3706" s="69">
        <v>1200</v>
      </c>
      <c r="K3706" s="69" t="s">
        <v>29193</v>
      </c>
    </row>
    <row r="3707" spans="1:11" ht="14.4">
      <c r="A3707" s="69">
        <v>1506874</v>
      </c>
      <c r="B3707" s="69">
        <v>1</v>
      </c>
      <c r="C3707" s="69" t="s">
        <v>26854</v>
      </c>
      <c r="D3707" s="69">
        <v>1</v>
      </c>
      <c r="E3707" s="69" t="s">
        <v>26845</v>
      </c>
      <c r="F3707" s="69">
        <v>50455</v>
      </c>
      <c r="G3707" s="69">
        <v>20140623</v>
      </c>
      <c r="H3707" s="69">
        <v>0</v>
      </c>
      <c r="I3707" s="70">
        <v>16078940315</v>
      </c>
      <c r="J3707" s="69">
        <v>1521</v>
      </c>
      <c r="K3707" s="69" t="s">
        <v>29194</v>
      </c>
    </row>
    <row r="3708" spans="1:11" ht="14.4">
      <c r="A3708" s="69">
        <v>1062474</v>
      </c>
      <c r="B3708" s="69">
        <v>1</v>
      </c>
      <c r="C3708" s="69" t="s">
        <v>26854</v>
      </c>
      <c r="D3708" s="69">
        <v>1</v>
      </c>
      <c r="E3708" s="69" t="s">
        <v>26845</v>
      </c>
      <c r="F3708" s="69">
        <v>50475</v>
      </c>
      <c r="G3708" s="69">
        <v>19930301</v>
      </c>
      <c r="H3708" s="69">
        <v>0</v>
      </c>
      <c r="I3708" s="70">
        <v>16927434569</v>
      </c>
      <c r="J3708" s="69">
        <v>1417</v>
      </c>
      <c r="K3708" s="69" t="s">
        <v>29195</v>
      </c>
    </row>
    <row r="3709" spans="1:11" ht="14.4">
      <c r="A3709" s="69">
        <v>1062475</v>
      </c>
      <c r="B3709" s="69">
        <v>1</v>
      </c>
      <c r="C3709" s="69" t="s">
        <v>26854</v>
      </c>
      <c r="D3709" s="69">
        <v>1</v>
      </c>
      <c r="E3709" s="69" t="s">
        <v>26845</v>
      </c>
      <c r="F3709" s="69">
        <v>50502</v>
      </c>
      <c r="G3709" s="69">
        <v>19870611</v>
      </c>
      <c r="H3709" s="69">
        <v>0</v>
      </c>
      <c r="I3709" s="70">
        <v>16876907409</v>
      </c>
      <c r="J3709" s="69">
        <v>1416</v>
      </c>
      <c r="K3709" s="69" t="s">
        <v>29196</v>
      </c>
    </row>
    <row r="3710" spans="1:11" ht="14.4">
      <c r="A3710" s="69">
        <v>1697030</v>
      </c>
      <c r="B3710" s="69">
        <v>1</v>
      </c>
      <c r="C3710" s="69" t="s">
        <v>26854</v>
      </c>
      <c r="D3710" s="69">
        <v>1</v>
      </c>
      <c r="E3710" s="69" t="s">
        <v>26845</v>
      </c>
      <c r="F3710" s="69">
        <v>50531</v>
      </c>
      <c r="G3710" s="69">
        <v>20180402</v>
      </c>
      <c r="H3710" s="69">
        <v>0</v>
      </c>
      <c r="I3710" s="70">
        <v>16129490815</v>
      </c>
      <c r="J3710" s="69">
        <v>1361</v>
      </c>
      <c r="K3710" s="69" t="s">
        <v>29197</v>
      </c>
    </row>
    <row r="3711" spans="1:11" ht="14.4">
      <c r="A3711" s="69">
        <v>1596624</v>
      </c>
      <c r="B3711" s="69">
        <v>1</v>
      </c>
      <c r="C3711" s="69" t="s">
        <v>26854</v>
      </c>
      <c r="D3711" s="69">
        <v>1</v>
      </c>
      <c r="E3711" s="69" t="s">
        <v>26845</v>
      </c>
      <c r="F3711" s="69">
        <v>50544</v>
      </c>
      <c r="G3711" s="69">
        <v>20170703</v>
      </c>
      <c r="H3711" s="69">
        <v>0</v>
      </c>
      <c r="I3711" s="70">
        <v>62159670389</v>
      </c>
      <c r="J3711" s="69">
        <v>1417</v>
      </c>
      <c r="K3711" s="69" t="s">
        <v>29198</v>
      </c>
    </row>
    <row r="3712" spans="1:11" ht="14.4">
      <c r="A3712" s="69">
        <v>1062478</v>
      </c>
      <c r="B3712" s="69">
        <v>1</v>
      </c>
      <c r="C3712" s="69" t="s">
        <v>26854</v>
      </c>
      <c r="D3712" s="69">
        <v>1</v>
      </c>
      <c r="E3712" s="69" t="s">
        <v>26845</v>
      </c>
      <c r="F3712" s="69">
        <v>50631</v>
      </c>
      <c r="G3712" s="69">
        <v>19951219</v>
      </c>
      <c r="H3712" s="69">
        <v>0</v>
      </c>
      <c r="I3712" s="70">
        <v>16896460074</v>
      </c>
      <c r="J3712" s="69">
        <v>1200</v>
      </c>
      <c r="K3712" s="69" t="s">
        <v>29199</v>
      </c>
    </row>
    <row r="3713" spans="1:11" ht="14.4">
      <c r="A3713" s="69">
        <v>1062485</v>
      </c>
      <c r="B3713" s="69">
        <v>1</v>
      </c>
      <c r="C3713" s="69" t="s">
        <v>26854</v>
      </c>
      <c r="D3713" s="69">
        <v>1</v>
      </c>
      <c r="E3713" s="69" t="s">
        <v>26845</v>
      </c>
      <c r="F3713" s="69">
        <v>50844</v>
      </c>
      <c r="G3713" s="69">
        <v>19851106</v>
      </c>
      <c r="H3713" s="69">
        <v>0</v>
      </c>
      <c r="I3713" s="70">
        <v>16826408425</v>
      </c>
      <c r="J3713" s="69">
        <v>1261</v>
      </c>
      <c r="K3713" s="69" t="s">
        <v>29200</v>
      </c>
    </row>
    <row r="3714" spans="1:11" ht="14.4">
      <c r="A3714" s="69">
        <v>1062488</v>
      </c>
      <c r="B3714" s="69">
        <v>1</v>
      </c>
      <c r="C3714" s="69" t="s">
        <v>26854</v>
      </c>
      <c r="D3714" s="69">
        <v>1</v>
      </c>
      <c r="E3714" s="69" t="s">
        <v>26845</v>
      </c>
      <c r="F3714" s="69">
        <v>50868</v>
      </c>
      <c r="G3714" s="69">
        <v>19890410</v>
      </c>
      <c r="H3714" s="69">
        <v>0</v>
      </c>
      <c r="I3714" s="70">
        <v>16896805401</v>
      </c>
      <c r="J3714" s="69">
        <v>1521</v>
      </c>
      <c r="K3714" s="69" t="s">
        <v>29201</v>
      </c>
    </row>
    <row r="3715" spans="1:11" ht="14.4">
      <c r="A3715" s="69">
        <v>1062490</v>
      </c>
      <c r="B3715" s="69">
        <v>1</v>
      </c>
      <c r="C3715" s="69" t="s">
        <v>26854</v>
      </c>
      <c r="D3715" s="69">
        <v>1</v>
      </c>
      <c r="E3715" s="69" t="s">
        <v>26845</v>
      </c>
      <c r="F3715" s="69">
        <v>50898</v>
      </c>
      <c r="G3715" s="69">
        <v>19850112</v>
      </c>
      <c r="H3715" s="69">
        <v>0</v>
      </c>
      <c r="I3715" s="70">
        <v>16816437921</v>
      </c>
      <c r="J3715" s="69">
        <v>1309</v>
      </c>
      <c r="K3715" s="69" t="s">
        <v>29202</v>
      </c>
    </row>
    <row r="3716" spans="1:11" ht="14.4">
      <c r="A3716" s="69">
        <v>1644825</v>
      </c>
      <c r="B3716" s="69">
        <v>1</v>
      </c>
      <c r="C3716" s="69" t="s">
        <v>26854</v>
      </c>
      <c r="D3716" s="69">
        <v>1</v>
      </c>
      <c r="E3716" s="69" t="s">
        <v>26845</v>
      </c>
      <c r="F3716" s="69">
        <v>51071</v>
      </c>
      <c r="G3716" s="69">
        <v>20170321</v>
      </c>
      <c r="H3716" s="69">
        <v>0</v>
      </c>
      <c r="I3716" s="70">
        <v>16967834793</v>
      </c>
      <c r="J3716" s="69">
        <v>1251</v>
      </c>
      <c r="K3716" s="69" t="s">
        <v>29203</v>
      </c>
    </row>
    <row r="3717" spans="1:11" ht="14.4">
      <c r="A3717" s="69">
        <v>1645278</v>
      </c>
      <c r="B3717" s="69">
        <v>1</v>
      </c>
      <c r="C3717" s="69" t="s">
        <v>26854</v>
      </c>
      <c r="D3717" s="69">
        <v>1</v>
      </c>
      <c r="E3717" s="69" t="s">
        <v>26845</v>
      </c>
      <c r="F3717" s="69">
        <v>51180</v>
      </c>
      <c r="G3717" s="69">
        <v>20170321</v>
      </c>
      <c r="H3717" s="69">
        <v>0</v>
      </c>
      <c r="I3717" s="70">
        <v>16038701039</v>
      </c>
      <c r="J3717" s="69">
        <v>1801</v>
      </c>
      <c r="K3717" s="69" t="s">
        <v>29204</v>
      </c>
    </row>
    <row r="3718" spans="1:11" ht="14.4">
      <c r="A3718" s="69">
        <v>1138823</v>
      </c>
      <c r="B3718" s="69">
        <v>1</v>
      </c>
      <c r="C3718" s="69" t="s">
        <v>26854</v>
      </c>
      <c r="D3718" s="69">
        <v>1</v>
      </c>
      <c r="E3718" s="69" t="s">
        <v>26845</v>
      </c>
      <c r="F3718" s="69">
        <v>51185</v>
      </c>
      <c r="G3718" s="69">
        <v>20000508</v>
      </c>
      <c r="H3718" s="69">
        <v>0</v>
      </c>
      <c r="I3718" s="70">
        <v>16927527024</v>
      </c>
      <c r="J3718" s="69">
        <v>1521</v>
      </c>
      <c r="K3718" s="69" t="s">
        <v>29205</v>
      </c>
    </row>
    <row r="3719" spans="1:11" ht="14.4">
      <c r="A3719" s="69">
        <v>1544609</v>
      </c>
      <c r="B3719" s="69">
        <v>1</v>
      </c>
      <c r="C3719" s="69" t="s">
        <v>26854</v>
      </c>
      <c r="D3719" s="69">
        <v>1</v>
      </c>
      <c r="E3719" s="69" t="s">
        <v>26845</v>
      </c>
      <c r="F3719" s="69">
        <v>51207</v>
      </c>
      <c r="G3719" s="69">
        <v>20150309</v>
      </c>
      <c r="H3719" s="69">
        <v>0</v>
      </c>
      <c r="I3719" s="70">
        <v>8159420598</v>
      </c>
      <c r="J3719" s="69">
        <v>1261</v>
      </c>
      <c r="K3719" s="69" t="s">
        <v>29206</v>
      </c>
    </row>
    <row r="3720" spans="1:11" ht="14.4">
      <c r="A3720" s="69">
        <v>1062497</v>
      </c>
      <c r="B3720" s="69">
        <v>1</v>
      </c>
      <c r="C3720" s="69" t="s">
        <v>26854</v>
      </c>
      <c r="D3720" s="69">
        <v>1</v>
      </c>
      <c r="E3720" s="69" t="s">
        <v>26845</v>
      </c>
      <c r="F3720" s="69">
        <v>51213</v>
      </c>
      <c r="G3720" s="69">
        <v>19951207</v>
      </c>
      <c r="H3720" s="69">
        <v>0</v>
      </c>
      <c r="I3720" s="70">
        <v>16957512672</v>
      </c>
      <c r="J3720" s="69">
        <v>1417</v>
      </c>
      <c r="K3720" s="69" t="s">
        <v>29207</v>
      </c>
    </row>
    <row r="3721" spans="1:11" ht="14.4">
      <c r="A3721" s="69">
        <v>1630952</v>
      </c>
      <c r="B3721" s="69">
        <v>1</v>
      </c>
      <c r="C3721" s="69" t="s">
        <v>26854</v>
      </c>
      <c r="D3721" s="69">
        <v>1</v>
      </c>
      <c r="E3721" s="69" t="s">
        <v>26845</v>
      </c>
      <c r="F3721" s="69">
        <v>51219</v>
      </c>
      <c r="G3721" s="69">
        <v>20161114</v>
      </c>
      <c r="H3721" s="69">
        <v>0</v>
      </c>
      <c r="I3721" s="70">
        <v>2169852999</v>
      </c>
      <c r="J3721" s="69">
        <v>1416</v>
      </c>
      <c r="K3721" s="69" t="s">
        <v>29208</v>
      </c>
    </row>
    <row r="3722" spans="1:11" ht="14.4">
      <c r="A3722" s="69">
        <v>1066312</v>
      </c>
      <c r="B3722" s="69">
        <v>1</v>
      </c>
      <c r="C3722" s="69" t="s">
        <v>26854</v>
      </c>
      <c r="D3722" s="69">
        <v>1</v>
      </c>
      <c r="E3722" s="69" t="s">
        <v>26845</v>
      </c>
      <c r="F3722" s="69">
        <v>51254</v>
      </c>
      <c r="G3722" s="69">
        <v>19970312</v>
      </c>
      <c r="H3722" s="69">
        <v>0</v>
      </c>
      <c r="I3722" s="70">
        <v>16937547822</v>
      </c>
      <c r="J3722" s="69">
        <v>1417</v>
      </c>
      <c r="K3722" s="69" t="s">
        <v>29209</v>
      </c>
    </row>
    <row r="3723" spans="1:11" ht="14.4">
      <c r="A3723" s="69">
        <v>1062499</v>
      </c>
      <c r="B3723" s="69">
        <v>1</v>
      </c>
      <c r="C3723" s="69" t="s">
        <v>26854</v>
      </c>
      <c r="D3723" s="69">
        <v>1</v>
      </c>
      <c r="E3723" s="69" t="s">
        <v>26845</v>
      </c>
      <c r="F3723" s="69">
        <v>51264</v>
      </c>
      <c r="G3723" s="69">
        <v>19850211</v>
      </c>
      <c r="H3723" s="69">
        <v>0</v>
      </c>
      <c r="I3723" s="70">
        <v>16856501784</v>
      </c>
      <c r="J3723" s="69">
        <v>2294</v>
      </c>
      <c r="K3723" s="69" t="s">
        <v>29210</v>
      </c>
    </row>
    <row r="3724" spans="1:11" ht="14.4">
      <c r="A3724" s="69">
        <v>1062502</v>
      </c>
      <c r="B3724" s="69">
        <v>1</v>
      </c>
      <c r="C3724" s="69" t="s">
        <v>26854</v>
      </c>
      <c r="D3724" s="69">
        <v>1</v>
      </c>
      <c r="E3724" s="69" t="s">
        <v>26845</v>
      </c>
      <c r="F3724" s="69">
        <v>51324</v>
      </c>
      <c r="G3724" s="69">
        <v>19880620</v>
      </c>
      <c r="H3724" s="69">
        <v>0</v>
      </c>
      <c r="I3724" s="70">
        <v>16886605126</v>
      </c>
      <c r="J3724" s="69">
        <v>1261</v>
      </c>
      <c r="K3724" s="69" t="s">
        <v>29211</v>
      </c>
    </row>
    <row r="3725" spans="1:11" ht="14.4">
      <c r="A3725" s="69">
        <v>1378940</v>
      </c>
      <c r="B3725" s="69">
        <v>1</v>
      </c>
      <c r="C3725" s="69" t="s">
        <v>26854</v>
      </c>
      <c r="D3725" s="69">
        <v>1</v>
      </c>
      <c r="E3725" s="69" t="s">
        <v>26845</v>
      </c>
      <c r="F3725" s="69">
        <v>51337</v>
      </c>
      <c r="G3725" s="69">
        <v>20110208</v>
      </c>
      <c r="H3725" s="69">
        <v>0</v>
      </c>
      <c r="I3725" s="70">
        <v>18877004285</v>
      </c>
      <c r="J3725" s="69">
        <v>1521</v>
      </c>
      <c r="K3725" s="69" t="s">
        <v>29212</v>
      </c>
    </row>
    <row r="3726" spans="1:11" ht="14.4">
      <c r="A3726" s="69">
        <v>1645651</v>
      </c>
      <c r="B3726" s="69">
        <v>1</v>
      </c>
      <c r="C3726" s="69" t="s">
        <v>26854</v>
      </c>
      <c r="D3726" s="69">
        <v>1</v>
      </c>
      <c r="E3726" s="69" t="s">
        <v>26845</v>
      </c>
      <c r="F3726" s="69">
        <v>51427</v>
      </c>
      <c r="G3726" s="69">
        <v>20170327</v>
      </c>
      <c r="H3726" s="69">
        <v>0</v>
      </c>
      <c r="I3726" s="70">
        <v>16048730572</v>
      </c>
      <c r="J3726" s="69">
        <v>1417</v>
      </c>
      <c r="K3726" s="69" t="s">
        <v>29213</v>
      </c>
    </row>
    <row r="3727" spans="1:11" ht="14.4">
      <c r="A3727" s="69">
        <v>1651280</v>
      </c>
      <c r="B3727" s="69">
        <v>1</v>
      </c>
      <c r="C3727" s="69" t="s">
        <v>26854</v>
      </c>
      <c r="D3727" s="69">
        <v>1</v>
      </c>
      <c r="E3727" s="69" t="s">
        <v>26845</v>
      </c>
      <c r="F3727" s="69">
        <v>51428</v>
      </c>
      <c r="G3727" s="69">
        <v>20170410</v>
      </c>
      <c r="H3727" s="69">
        <v>0</v>
      </c>
      <c r="I3727" s="70">
        <v>16079019689</v>
      </c>
      <c r="J3727" s="69">
        <v>1417</v>
      </c>
      <c r="K3727" s="69" t="s">
        <v>29214</v>
      </c>
    </row>
    <row r="3728" spans="1:11" ht="14.4">
      <c r="A3728" s="69">
        <v>1654087</v>
      </c>
      <c r="B3728" s="69">
        <v>1</v>
      </c>
      <c r="C3728" s="69" t="s">
        <v>26854</v>
      </c>
      <c r="D3728" s="69">
        <v>1</v>
      </c>
      <c r="E3728" s="69" t="s">
        <v>26845</v>
      </c>
      <c r="F3728" s="69">
        <v>51429</v>
      </c>
      <c r="G3728" s="69">
        <v>20170508</v>
      </c>
      <c r="H3728" s="69">
        <v>0</v>
      </c>
      <c r="I3728" s="70">
        <v>16118921044</v>
      </c>
      <c r="J3728" s="69">
        <v>1421</v>
      </c>
      <c r="K3728" s="69" t="s">
        <v>29215</v>
      </c>
    </row>
    <row r="3729" spans="1:11" ht="14.4">
      <c r="A3729" s="69">
        <v>1697251</v>
      </c>
      <c r="B3729" s="69">
        <v>1</v>
      </c>
      <c r="C3729" s="69" t="s">
        <v>26854</v>
      </c>
      <c r="D3729" s="69">
        <v>1</v>
      </c>
      <c r="E3729" s="69" t="s">
        <v>26845</v>
      </c>
      <c r="F3729" s="69">
        <v>51430</v>
      </c>
      <c r="G3729" s="69">
        <v>20180402</v>
      </c>
      <c r="H3729" s="69">
        <v>0</v>
      </c>
      <c r="I3729" s="70">
        <v>16048730580</v>
      </c>
      <c r="J3729" s="69">
        <v>1521</v>
      </c>
      <c r="K3729" s="69" t="s">
        <v>29216</v>
      </c>
    </row>
    <row r="3730" spans="1:11" ht="14.4">
      <c r="A3730" s="69">
        <v>1062507</v>
      </c>
      <c r="B3730" s="69">
        <v>1</v>
      </c>
      <c r="C3730" s="69" t="s">
        <v>26854</v>
      </c>
      <c r="D3730" s="69">
        <v>1</v>
      </c>
      <c r="E3730" s="69" t="s">
        <v>26845</v>
      </c>
      <c r="F3730" s="69">
        <v>51486</v>
      </c>
      <c r="G3730" s="69">
        <v>19881013</v>
      </c>
      <c r="H3730" s="69">
        <v>0</v>
      </c>
      <c r="I3730" s="70">
        <v>16866656230</v>
      </c>
      <c r="J3730" s="69">
        <v>1417</v>
      </c>
      <c r="K3730" s="69" t="s">
        <v>29217</v>
      </c>
    </row>
    <row r="3731" spans="1:11" ht="14.4">
      <c r="A3731" s="69">
        <v>1305718</v>
      </c>
      <c r="B3731" s="69">
        <v>1</v>
      </c>
      <c r="C3731" s="69" t="s">
        <v>26854</v>
      </c>
      <c r="D3731" s="69">
        <v>1</v>
      </c>
      <c r="E3731" s="69" t="s">
        <v>26845</v>
      </c>
      <c r="F3731" s="69">
        <v>51561</v>
      </c>
      <c r="G3731" s="69">
        <v>20070924</v>
      </c>
      <c r="H3731" s="69">
        <v>0</v>
      </c>
      <c r="I3731" s="70">
        <v>18978307587</v>
      </c>
      <c r="J3731" s="69">
        <v>1261</v>
      </c>
      <c r="K3731" s="69" t="s">
        <v>29218</v>
      </c>
    </row>
    <row r="3732" spans="1:11" ht="14.4">
      <c r="A3732" s="69">
        <v>1062513</v>
      </c>
      <c r="B3732" s="69">
        <v>1</v>
      </c>
      <c r="C3732" s="69" t="s">
        <v>26854</v>
      </c>
      <c r="D3732" s="69">
        <v>1</v>
      </c>
      <c r="E3732" s="69" t="s">
        <v>26845</v>
      </c>
      <c r="F3732" s="69">
        <v>51576</v>
      </c>
      <c r="G3732" s="69">
        <v>19881004</v>
      </c>
      <c r="H3732" s="69">
        <v>0</v>
      </c>
      <c r="I3732" s="70">
        <v>16877003240</v>
      </c>
      <c r="J3732" s="69">
        <v>1200</v>
      </c>
      <c r="K3732" s="69" t="s">
        <v>29219</v>
      </c>
    </row>
    <row r="3733" spans="1:11" ht="14.4">
      <c r="A3733" s="69">
        <v>1130162</v>
      </c>
      <c r="B3733" s="69">
        <v>1</v>
      </c>
      <c r="C3733" s="69" t="s">
        <v>26854</v>
      </c>
      <c r="D3733" s="69">
        <v>1</v>
      </c>
      <c r="E3733" s="69" t="s">
        <v>26845</v>
      </c>
      <c r="F3733" s="69">
        <v>51577</v>
      </c>
      <c r="G3733" s="69">
        <v>20000221</v>
      </c>
      <c r="H3733" s="69">
        <v>0</v>
      </c>
      <c r="I3733" s="70">
        <v>16987701881</v>
      </c>
      <c r="J3733" s="69">
        <v>1752</v>
      </c>
      <c r="K3733" s="69" t="s">
        <v>29220</v>
      </c>
    </row>
    <row r="3734" spans="1:11" ht="14.4">
      <c r="A3734" s="69">
        <v>1554658</v>
      </c>
      <c r="B3734" s="69">
        <v>1</v>
      </c>
      <c r="C3734" s="69" t="s">
        <v>26854</v>
      </c>
      <c r="D3734" s="69">
        <v>1</v>
      </c>
      <c r="E3734" s="69" t="s">
        <v>26845</v>
      </c>
      <c r="F3734" s="69">
        <v>51586</v>
      </c>
      <c r="G3734" s="69">
        <v>20150831</v>
      </c>
      <c r="H3734" s="69">
        <v>0</v>
      </c>
      <c r="I3734" s="70">
        <v>8159485815</v>
      </c>
      <c r="J3734" s="69">
        <v>1417</v>
      </c>
      <c r="K3734" s="69" t="s">
        <v>29221</v>
      </c>
    </row>
    <row r="3735" spans="1:11" ht="14.4">
      <c r="A3735" s="69">
        <v>1062514</v>
      </c>
      <c r="B3735" s="69">
        <v>1</v>
      </c>
      <c r="C3735" s="69" t="s">
        <v>26854</v>
      </c>
      <c r="D3735" s="69">
        <v>1</v>
      </c>
      <c r="E3735" s="69" t="s">
        <v>26845</v>
      </c>
      <c r="F3735" s="69">
        <v>51600</v>
      </c>
      <c r="G3735" s="69">
        <v>19871217</v>
      </c>
      <c r="H3735" s="69">
        <v>0</v>
      </c>
      <c r="I3735" s="70">
        <v>16876715117</v>
      </c>
      <c r="J3735" s="69">
        <v>1417</v>
      </c>
      <c r="K3735" s="69" t="s">
        <v>29222</v>
      </c>
    </row>
    <row r="3736" spans="1:11" ht="14.4">
      <c r="A3736" s="69">
        <v>1062515</v>
      </c>
      <c r="B3736" s="69">
        <v>1</v>
      </c>
      <c r="C3736" s="69" t="s">
        <v>26854</v>
      </c>
      <c r="D3736" s="69">
        <v>1</v>
      </c>
      <c r="E3736" s="69" t="s">
        <v>26845</v>
      </c>
      <c r="F3736" s="69">
        <v>51603</v>
      </c>
      <c r="G3736" s="69">
        <v>19940228</v>
      </c>
      <c r="H3736" s="69">
        <v>0</v>
      </c>
      <c r="I3736" s="70">
        <v>16947302572</v>
      </c>
      <c r="J3736" s="69">
        <v>1416</v>
      </c>
      <c r="K3736" s="69" t="s">
        <v>29223</v>
      </c>
    </row>
    <row r="3737" spans="1:11" ht="14.4">
      <c r="A3737" s="69">
        <v>1355627</v>
      </c>
      <c r="B3737" s="69">
        <v>1</v>
      </c>
      <c r="C3737" s="69" t="s">
        <v>26854</v>
      </c>
      <c r="D3737" s="69">
        <v>1</v>
      </c>
      <c r="E3737" s="69" t="s">
        <v>26845</v>
      </c>
      <c r="F3737" s="69">
        <v>51644</v>
      </c>
      <c r="G3737" s="69">
        <v>20100412</v>
      </c>
      <c r="H3737" s="69">
        <v>0</v>
      </c>
      <c r="I3737" s="70">
        <v>16088806233</v>
      </c>
      <c r="J3737" s="69">
        <v>1320</v>
      </c>
      <c r="K3737" s="69" t="s">
        <v>29224</v>
      </c>
    </row>
    <row r="3738" spans="1:11" ht="14.4">
      <c r="A3738" s="69">
        <v>1062519</v>
      </c>
      <c r="B3738" s="69">
        <v>1</v>
      </c>
      <c r="C3738" s="69" t="s">
        <v>26854</v>
      </c>
      <c r="D3738" s="69">
        <v>1</v>
      </c>
      <c r="E3738" s="69" t="s">
        <v>26845</v>
      </c>
      <c r="F3738" s="69">
        <v>51660</v>
      </c>
      <c r="G3738" s="69">
        <v>19960118</v>
      </c>
      <c r="H3738" s="69">
        <v>0</v>
      </c>
      <c r="I3738" s="70">
        <v>16856700410</v>
      </c>
      <c r="J3738" s="69">
        <v>1417</v>
      </c>
      <c r="K3738" s="69" t="s">
        <v>29225</v>
      </c>
    </row>
    <row r="3739" spans="1:11" ht="14.4">
      <c r="A3739" s="69">
        <v>1062522</v>
      </c>
      <c r="B3739" s="69">
        <v>1</v>
      </c>
      <c r="C3739" s="69" t="s">
        <v>26854</v>
      </c>
      <c r="D3739" s="69">
        <v>1</v>
      </c>
      <c r="E3739" s="69" t="s">
        <v>26845</v>
      </c>
      <c r="F3739" s="69">
        <v>51726</v>
      </c>
      <c r="G3739" s="69">
        <v>19850416</v>
      </c>
      <c r="H3739" s="69">
        <v>0</v>
      </c>
      <c r="I3739" s="70">
        <v>16856600404</v>
      </c>
      <c r="J3739" s="69">
        <v>1417</v>
      </c>
      <c r="K3739" s="69" t="s">
        <v>29226</v>
      </c>
    </row>
    <row r="3740" spans="1:11" ht="14.4">
      <c r="A3740" s="69">
        <v>1305857</v>
      </c>
      <c r="B3740" s="69">
        <v>1</v>
      </c>
      <c r="C3740" s="69" t="s">
        <v>26854</v>
      </c>
      <c r="D3740" s="69">
        <v>1</v>
      </c>
      <c r="E3740" s="69" t="s">
        <v>26845</v>
      </c>
      <c r="F3740" s="69">
        <v>51731</v>
      </c>
      <c r="G3740" s="69">
        <v>20070924</v>
      </c>
      <c r="H3740" s="69">
        <v>0</v>
      </c>
      <c r="I3740" s="70">
        <v>16068931860</v>
      </c>
      <c r="J3740" s="69">
        <v>1416</v>
      </c>
      <c r="K3740" s="69" t="s">
        <v>29227</v>
      </c>
    </row>
    <row r="3741" spans="1:11" ht="14.4">
      <c r="A3741" s="69">
        <v>1062523</v>
      </c>
      <c r="B3741" s="69">
        <v>1</v>
      </c>
      <c r="C3741" s="69" t="s">
        <v>26854</v>
      </c>
      <c r="D3741" s="69">
        <v>1</v>
      </c>
      <c r="E3741" s="69" t="s">
        <v>26845</v>
      </c>
      <c r="F3741" s="69">
        <v>51735</v>
      </c>
      <c r="G3741" s="69">
        <v>19970403</v>
      </c>
      <c r="H3741" s="69">
        <v>0</v>
      </c>
      <c r="I3741" s="70">
        <v>16877164547</v>
      </c>
      <c r="J3741" s="69">
        <v>1251</v>
      </c>
      <c r="K3741" s="69" t="s">
        <v>29228</v>
      </c>
    </row>
    <row r="3742" spans="1:11" ht="14.4">
      <c r="A3742" s="69">
        <v>1597027</v>
      </c>
      <c r="B3742" s="69">
        <v>1</v>
      </c>
      <c r="C3742" s="69" t="s">
        <v>26854</v>
      </c>
      <c r="D3742" s="69">
        <v>1</v>
      </c>
      <c r="E3742" s="69" t="s">
        <v>26845</v>
      </c>
      <c r="F3742" s="69">
        <v>51736</v>
      </c>
      <c r="G3742" s="69">
        <v>20160307</v>
      </c>
      <c r="H3742" s="69">
        <v>0</v>
      </c>
      <c r="I3742" s="70">
        <v>18129400935</v>
      </c>
      <c r="J3742" s="69">
        <v>1417</v>
      </c>
      <c r="K3742" s="69" t="s">
        <v>29229</v>
      </c>
    </row>
    <row r="3743" spans="1:11" ht="14.4">
      <c r="A3743" s="69">
        <v>1325371</v>
      </c>
      <c r="B3743" s="69">
        <v>1</v>
      </c>
      <c r="C3743" s="69" t="s">
        <v>26854</v>
      </c>
      <c r="D3743" s="69">
        <v>1</v>
      </c>
      <c r="E3743" s="69" t="s">
        <v>26845</v>
      </c>
      <c r="F3743" s="69">
        <v>51796</v>
      </c>
      <c r="G3743" s="69">
        <v>20080721</v>
      </c>
      <c r="H3743" s="69">
        <v>0</v>
      </c>
      <c r="I3743" s="70">
        <v>16088947367</v>
      </c>
      <c r="J3743" s="69">
        <v>1416</v>
      </c>
      <c r="K3743" s="69" t="s">
        <v>29230</v>
      </c>
    </row>
    <row r="3744" spans="1:11" ht="14.4">
      <c r="A3744" s="69">
        <v>1524670</v>
      </c>
      <c r="B3744" s="69">
        <v>1</v>
      </c>
      <c r="C3744" s="69" t="s">
        <v>26854</v>
      </c>
      <c r="D3744" s="69">
        <v>1</v>
      </c>
      <c r="E3744" s="69" t="s">
        <v>26845</v>
      </c>
      <c r="F3744" s="69">
        <v>51797</v>
      </c>
      <c r="G3744" s="69">
        <v>20150907</v>
      </c>
      <c r="H3744" s="69">
        <v>0</v>
      </c>
      <c r="I3744" s="70">
        <v>16119273528</v>
      </c>
      <c r="J3744" s="69">
        <v>1521</v>
      </c>
      <c r="K3744" s="69" t="s">
        <v>29231</v>
      </c>
    </row>
    <row r="3745" spans="1:11" ht="14.4">
      <c r="A3745" s="69">
        <v>1419485</v>
      </c>
      <c r="B3745" s="69">
        <v>1</v>
      </c>
      <c r="C3745" s="69" t="s">
        <v>26854</v>
      </c>
      <c r="D3745" s="69">
        <v>1</v>
      </c>
      <c r="E3745" s="69" t="s">
        <v>26845</v>
      </c>
      <c r="F3745" s="69">
        <v>51833</v>
      </c>
      <c r="G3745" s="69">
        <v>20160502</v>
      </c>
      <c r="H3745" s="69">
        <v>0</v>
      </c>
      <c r="I3745" s="70">
        <v>16068736723</v>
      </c>
      <c r="J3745" s="69">
        <v>1416</v>
      </c>
      <c r="K3745" s="69" t="s">
        <v>29232</v>
      </c>
    </row>
    <row r="3746" spans="1:11" ht="14.4">
      <c r="A3746" s="69">
        <v>1062530</v>
      </c>
      <c r="B3746" s="69">
        <v>1</v>
      </c>
      <c r="C3746" s="69" t="s">
        <v>26854</v>
      </c>
      <c r="D3746" s="69">
        <v>1</v>
      </c>
      <c r="E3746" s="69" t="s">
        <v>26845</v>
      </c>
      <c r="F3746" s="69">
        <v>52021</v>
      </c>
      <c r="G3746" s="69">
        <v>19910910</v>
      </c>
      <c r="H3746" s="69">
        <v>0</v>
      </c>
      <c r="I3746" s="70">
        <v>16917326932</v>
      </c>
      <c r="J3746" s="69">
        <v>1200</v>
      </c>
      <c r="K3746" s="69" t="s">
        <v>29233</v>
      </c>
    </row>
    <row r="3747" spans="1:11" ht="14.4">
      <c r="A3747" s="69">
        <v>1759783</v>
      </c>
      <c r="B3747" s="69">
        <v>1</v>
      </c>
      <c r="C3747" s="69" t="s">
        <v>26854</v>
      </c>
      <c r="D3747" s="69">
        <v>1</v>
      </c>
      <c r="E3747" s="69" t="s">
        <v>26845</v>
      </c>
      <c r="F3747" s="69">
        <v>52079</v>
      </c>
      <c r="G3747" s="69">
        <v>20191003</v>
      </c>
      <c r="H3747" s="69">
        <v>0</v>
      </c>
      <c r="I3747" s="70">
        <v>59169933930</v>
      </c>
      <c r="J3747" s="69">
        <v>1511</v>
      </c>
      <c r="K3747" s="69" t="s">
        <v>29234</v>
      </c>
    </row>
    <row r="3748" spans="1:11" ht="14.4">
      <c r="A3748" s="69">
        <v>1580948</v>
      </c>
      <c r="B3748" s="69">
        <v>1</v>
      </c>
      <c r="C3748" s="69" t="s">
        <v>26854</v>
      </c>
      <c r="D3748" s="69">
        <v>1</v>
      </c>
      <c r="E3748" s="69" t="s">
        <v>26845</v>
      </c>
      <c r="F3748" s="69">
        <v>52210</v>
      </c>
      <c r="G3748" s="69">
        <v>20151013</v>
      </c>
      <c r="H3748" s="69">
        <v>0</v>
      </c>
      <c r="I3748" s="70">
        <v>16058753209</v>
      </c>
      <c r="J3748" s="69">
        <v>1361</v>
      </c>
      <c r="K3748" s="69" t="s">
        <v>29235</v>
      </c>
    </row>
    <row r="3749" spans="1:11" ht="14.4">
      <c r="A3749" s="69">
        <v>1062533</v>
      </c>
      <c r="B3749" s="69">
        <v>1</v>
      </c>
      <c r="C3749" s="69" t="s">
        <v>26854</v>
      </c>
      <c r="D3749" s="69">
        <v>1</v>
      </c>
      <c r="E3749" s="69" t="s">
        <v>26845</v>
      </c>
      <c r="F3749" s="69">
        <v>52268</v>
      </c>
      <c r="G3749" s="69">
        <v>19930301</v>
      </c>
      <c r="H3749" s="69">
        <v>0</v>
      </c>
      <c r="I3749" s="70">
        <v>18907310520</v>
      </c>
      <c r="J3749" s="69">
        <v>1320</v>
      </c>
      <c r="K3749" s="69" t="s">
        <v>29236</v>
      </c>
    </row>
    <row r="3750" spans="1:11" ht="14.4">
      <c r="A3750" s="69">
        <v>1635417</v>
      </c>
      <c r="B3750" s="69">
        <v>1</v>
      </c>
      <c r="C3750" s="69" t="s">
        <v>26854</v>
      </c>
      <c r="D3750" s="69">
        <v>1</v>
      </c>
      <c r="E3750" s="69" t="s">
        <v>26845</v>
      </c>
      <c r="F3750" s="69">
        <v>52289</v>
      </c>
      <c r="G3750" s="69">
        <v>20170103</v>
      </c>
      <c r="H3750" s="69">
        <v>0</v>
      </c>
      <c r="I3750" s="70">
        <v>6139848359</v>
      </c>
      <c r="J3750" s="69">
        <v>1416</v>
      </c>
      <c r="K3750" s="69" t="s">
        <v>29237</v>
      </c>
    </row>
    <row r="3751" spans="1:11" ht="14.4">
      <c r="A3751" s="69">
        <v>1372307</v>
      </c>
      <c r="B3751" s="69">
        <v>1</v>
      </c>
      <c r="C3751" s="69" t="s">
        <v>26854</v>
      </c>
      <c r="D3751" s="69">
        <v>1</v>
      </c>
      <c r="E3751" s="69" t="s">
        <v>26845</v>
      </c>
      <c r="F3751" s="69">
        <v>52336</v>
      </c>
      <c r="G3751" s="69">
        <v>20101025</v>
      </c>
      <c r="H3751" s="69">
        <v>0</v>
      </c>
      <c r="I3751" s="70">
        <v>18109108664</v>
      </c>
      <c r="J3751" s="69">
        <v>1320</v>
      </c>
      <c r="K3751" s="69" t="s">
        <v>29238</v>
      </c>
    </row>
    <row r="3752" spans="1:11" ht="14.4">
      <c r="A3752" s="69">
        <v>1642488</v>
      </c>
      <c r="B3752" s="69">
        <v>1</v>
      </c>
      <c r="C3752" s="69" t="s">
        <v>26854</v>
      </c>
      <c r="D3752" s="69">
        <v>1</v>
      </c>
      <c r="E3752" s="69" t="s">
        <v>26845</v>
      </c>
      <c r="F3752" s="69">
        <v>52356</v>
      </c>
      <c r="G3752" s="69">
        <v>20170306</v>
      </c>
      <c r="H3752" s="69">
        <v>0</v>
      </c>
      <c r="I3752" s="70">
        <v>16048653444</v>
      </c>
      <c r="J3752" s="69">
        <v>1352</v>
      </c>
      <c r="K3752" s="69" t="s">
        <v>29239</v>
      </c>
    </row>
    <row r="3753" spans="1:11" ht="14.4">
      <c r="A3753" s="69">
        <v>1408814</v>
      </c>
      <c r="B3753" s="69">
        <v>1</v>
      </c>
      <c r="C3753" s="69" t="s">
        <v>26854</v>
      </c>
      <c r="D3753" s="69">
        <v>1</v>
      </c>
      <c r="E3753" s="69" t="s">
        <v>26845</v>
      </c>
      <c r="F3753" s="69">
        <v>52382</v>
      </c>
      <c r="G3753" s="69">
        <v>20120430</v>
      </c>
      <c r="H3753" s="69">
        <v>0</v>
      </c>
      <c r="I3753" s="70">
        <v>16068512397</v>
      </c>
      <c r="J3753" s="69">
        <v>1417</v>
      </c>
      <c r="K3753" s="69" t="s">
        <v>29240</v>
      </c>
    </row>
    <row r="3754" spans="1:11" ht="14.4">
      <c r="A3754" s="69">
        <v>1302648</v>
      </c>
      <c r="B3754" s="69">
        <v>1</v>
      </c>
      <c r="C3754" s="69" t="s">
        <v>26854</v>
      </c>
      <c r="D3754" s="69">
        <v>1</v>
      </c>
      <c r="E3754" s="69" t="s">
        <v>26845</v>
      </c>
      <c r="F3754" s="69">
        <v>52482</v>
      </c>
      <c r="G3754" s="69">
        <v>20070730</v>
      </c>
      <c r="H3754" s="69">
        <v>0</v>
      </c>
      <c r="I3754" s="70">
        <v>18968012940</v>
      </c>
      <c r="J3754" s="69">
        <v>1309</v>
      </c>
      <c r="K3754" s="69" t="s">
        <v>29241</v>
      </c>
    </row>
    <row r="3755" spans="1:11" ht="14.4">
      <c r="A3755" s="69">
        <v>1591225</v>
      </c>
      <c r="B3755" s="69">
        <v>1</v>
      </c>
      <c r="C3755" s="69" t="s">
        <v>26854</v>
      </c>
      <c r="D3755" s="69">
        <v>1</v>
      </c>
      <c r="E3755" s="69" t="s">
        <v>26845</v>
      </c>
      <c r="F3755" s="69">
        <v>52494</v>
      </c>
      <c r="G3755" s="69">
        <v>20160215</v>
      </c>
      <c r="H3755" s="69">
        <v>0</v>
      </c>
      <c r="I3755" s="70">
        <v>2168934095</v>
      </c>
      <c r="J3755" s="69">
        <v>1417</v>
      </c>
      <c r="K3755" s="69" t="s">
        <v>29242</v>
      </c>
    </row>
    <row r="3756" spans="1:11" ht="14.4">
      <c r="A3756" s="69">
        <v>1062540</v>
      </c>
      <c r="B3756" s="69">
        <v>1</v>
      </c>
      <c r="C3756" s="69" t="s">
        <v>26854</v>
      </c>
      <c r="D3756" s="69">
        <v>1</v>
      </c>
      <c r="E3756" s="69" t="s">
        <v>26845</v>
      </c>
      <c r="F3756" s="69">
        <v>52530</v>
      </c>
      <c r="G3756" s="69">
        <v>19890116</v>
      </c>
      <c r="H3756" s="69">
        <v>0</v>
      </c>
      <c r="I3756" s="70">
        <v>16896400294</v>
      </c>
      <c r="J3756" s="69">
        <v>1320</v>
      </c>
      <c r="K3756" s="69" t="s">
        <v>29243</v>
      </c>
    </row>
    <row r="3757" spans="1:11" ht="14.4">
      <c r="A3757" s="69">
        <v>1582461</v>
      </c>
      <c r="B3757" s="69">
        <v>1</v>
      </c>
      <c r="C3757" s="69" t="s">
        <v>26854</v>
      </c>
      <c r="D3757" s="69">
        <v>1</v>
      </c>
      <c r="E3757" s="69" t="s">
        <v>26845</v>
      </c>
      <c r="F3757" s="69">
        <v>52539</v>
      </c>
      <c r="G3757" s="69">
        <v>20151026</v>
      </c>
      <c r="H3757" s="69">
        <v>0</v>
      </c>
      <c r="I3757" s="70">
        <v>3158476683</v>
      </c>
      <c r="J3757" s="69">
        <v>1261</v>
      </c>
      <c r="K3757" s="69" t="s">
        <v>29244</v>
      </c>
    </row>
    <row r="3758" spans="1:11" ht="14.4">
      <c r="A3758" s="69">
        <v>1305696</v>
      </c>
      <c r="B3758" s="69">
        <v>1</v>
      </c>
      <c r="C3758" s="69" t="s">
        <v>26854</v>
      </c>
      <c r="D3758" s="69">
        <v>1</v>
      </c>
      <c r="E3758" s="69" t="s">
        <v>26845</v>
      </c>
      <c r="F3758" s="69">
        <v>52548</v>
      </c>
      <c r="G3758" s="69">
        <v>20070924</v>
      </c>
      <c r="H3758" s="69">
        <v>0</v>
      </c>
      <c r="I3758" s="70">
        <v>16068749916</v>
      </c>
      <c r="J3758" s="69">
        <v>1417</v>
      </c>
      <c r="K3758" s="69" t="s">
        <v>29245</v>
      </c>
    </row>
    <row r="3759" spans="1:11" ht="14.4">
      <c r="A3759" s="69">
        <v>1186348</v>
      </c>
      <c r="B3759" s="69">
        <v>1</v>
      </c>
      <c r="C3759" s="69" t="s">
        <v>26854</v>
      </c>
      <c r="D3759" s="69">
        <v>1</v>
      </c>
      <c r="E3759" s="69" t="s">
        <v>26845</v>
      </c>
      <c r="F3759" s="69">
        <v>52645</v>
      </c>
      <c r="G3759" s="69">
        <v>20020719</v>
      </c>
      <c r="H3759" s="69">
        <v>0</v>
      </c>
      <c r="I3759" s="70">
        <v>16028113559</v>
      </c>
      <c r="J3759" s="69">
        <v>1421</v>
      </c>
      <c r="K3759" s="69" t="s">
        <v>29246</v>
      </c>
    </row>
    <row r="3760" spans="1:11" ht="14.4">
      <c r="A3760" s="69">
        <v>1580820</v>
      </c>
      <c r="B3760" s="69">
        <v>1</v>
      </c>
      <c r="C3760" s="69" t="s">
        <v>26854</v>
      </c>
      <c r="D3760" s="69">
        <v>1</v>
      </c>
      <c r="E3760" s="69" t="s">
        <v>26845</v>
      </c>
      <c r="F3760" s="69">
        <v>52652</v>
      </c>
      <c r="G3760" s="69">
        <v>20151013</v>
      </c>
      <c r="H3760" s="69">
        <v>0</v>
      </c>
      <c r="I3760" s="70">
        <v>16078602865</v>
      </c>
      <c r="J3760" s="69">
        <v>1362</v>
      </c>
      <c r="K3760" s="69" t="s">
        <v>29247</v>
      </c>
    </row>
    <row r="3761" spans="1:11" ht="14.4">
      <c r="A3761" s="69">
        <v>1062544</v>
      </c>
      <c r="B3761" s="69">
        <v>1</v>
      </c>
      <c r="C3761" s="69" t="s">
        <v>26854</v>
      </c>
      <c r="D3761" s="69">
        <v>1</v>
      </c>
      <c r="E3761" s="69" t="s">
        <v>26845</v>
      </c>
      <c r="F3761" s="69">
        <v>52797</v>
      </c>
      <c r="G3761" s="69">
        <v>19910614</v>
      </c>
      <c r="H3761" s="69">
        <v>0</v>
      </c>
      <c r="I3761" s="70">
        <v>16856710484</v>
      </c>
      <c r="J3761" s="69">
        <v>1521</v>
      </c>
      <c r="K3761" s="69" t="s">
        <v>29248</v>
      </c>
    </row>
    <row r="3762" spans="1:11" ht="14.4">
      <c r="A3762" s="69">
        <v>1243257</v>
      </c>
      <c r="B3762" s="69">
        <v>1</v>
      </c>
      <c r="C3762" s="69" t="s">
        <v>26854</v>
      </c>
      <c r="D3762" s="69">
        <v>1</v>
      </c>
      <c r="E3762" s="69" t="s">
        <v>26845</v>
      </c>
      <c r="F3762" s="69">
        <v>52856</v>
      </c>
      <c r="G3762" s="69">
        <v>20050125</v>
      </c>
      <c r="H3762" s="69">
        <v>0</v>
      </c>
      <c r="I3762" s="70">
        <v>16028504310</v>
      </c>
      <c r="J3762" s="69">
        <v>1362</v>
      </c>
      <c r="K3762" s="69" t="s">
        <v>29249</v>
      </c>
    </row>
    <row r="3763" spans="1:11" ht="14.4">
      <c r="A3763" s="69">
        <v>1062547</v>
      </c>
      <c r="B3763" s="69">
        <v>1</v>
      </c>
      <c r="C3763" s="69" t="s">
        <v>26854</v>
      </c>
      <c r="D3763" s="69">
        <v>1</v>
      </c>
      <c r="E3763" s="69" t="s">
        <v>26845</v>
      </c>
      <c r="F3763" s="69">
        <v>52932</v>
      </c>
      <c r="G3763" s="69">
        <v>19890206</v>
      </c>
      <c r="H3763" s="69">
        <v>0</v>
      </c>
      <c r="I3763" s="70">
        <v>16856810235</v>
      </c>
      <c r="J3763" s="69">
        <v>1417</v>
      </c>
      <c r="K3763" s="69" t="s">
        <v>29250</v>
      </c>
    </row>
    <row r="3764" spans="1:11" ht="14.4">
      <c r="A3764" s="69">
        <v>1372714</v>
      </c>
      <c r="B3764" s="69">
        <v>1</v>
      </c>
      <c r="C3764" s="69" t="s">
        <v>26854</v>
      </c>
      <c r="D3764" s="69">
        <v>1</v>
      </c>
      <c r="E3764" s="69" t="s">
        <v>26845</v>
      </c>
      <c r="F3764" s="69">
        <v>52975</v>
      </c>
      <c r="G3764" s="69">
        <v>20101101</v>
      </c>
      <c r="H3764" s="69">
        <v>0</v>
      </c>
      <c r="I3764" s="70">
        <v>16987910292</v>
      </c>
      <c r="J3764" s="69">
        <v>1521</v>
      </c>
      <c r="K3764" s="69" t="s">
        <v>29251</v>
      </c>
    </row>
    <row r="3765" spans="1:11" ht="14.4">
      <c r="A3765" s="69">
        <v>1601448</v>
      </c>
      <c r="B3765" s="69">
        <v>1</v>
      </c>
      <c r="C3765" s="69" t="s">
        <v>26854</v>
      </c>
      <c r="D3765" s="69">
        <v>1</v>
      </c>
      <c r="E3765" s="69" t="s">
        <v>26845</v>
      </c>
      <c r="F3765" s="69">
        <v>53000</v>
      </c>
      <c r="G3765" s="69">
        <v>20160404</v>
      </c>
      <c r="H3765" s="69">
        <v>0</v>
      </c>
      <c r="I3765" s="70">
        <v>16988137796</v>
      </c>
      <c r="J3765" s="69">
        <v>1521</v>
      </c>
      <c r="K3765" s="69" t="s">
        <v>29252</v>
      </c>
    </row>
    <row r="3766" spans="1:11" ht="14.4">
      <c r="A3766" s="69">
        <v>1652906</v>
      </c>
      <c r="B3766" s="69">
        <v>1</v>
      </c>
      <c r="C3766" s="69" t="s">
        <v>26854</v>
      </c>
      <c r="D3766" s="69">
        <v>1</v>
      </c>
      <c r="E3766" s="69" t="s">
        <v>26845</v>
      </c>
      <c r="F3766" s="69">
        <v>53001</v>
      </c>
      <c r="G3766" s="69">
        <v>20170502</v>
      </c>
      <c r="H3766" s="69">
        <v>0</v>
      </c>
      <c r="I3766" s="70">
        <v>16018106597</v>
      </c>
      <c r="J3766" s="69">
        <v>1451</v>
      </c>
      <c r="K3766" s="69" t="s">
        <v>29253</v>
      </c>
    </row>
    <row r="3767" spans="1:11" ht="14.4">
      <c r="A3767" s="69">
        <v>1359606</v>
      </c>
      <c r="B3767" s="69">
        <v>1</v>
      </c>
      <c r="C3767" s="69" t="s">
        <v>26854</v>
      </c>
      <c r="D3767" s="69">
        <v>1</v>
      </c>
      <c r="E3767" s="69" t="s">
        <v>26845</v>
      </c>
      <c r="F3767" s="69">
        <v>53246</v>
      </c>
      <c r="G3767" s="69">
        <v>20100510</v>
      </c>
      <c r="H3767" s="69">
        <v>0</v>
      </c>
      <c r="I3767" s="70">
        <v>16068628979</v>
      </c>
      <c r="J3767" s="69">
        <v>1261</v>
      </c>
      <c r="K3767" s="69" t="s">
        <v>29254</v>
      </c>
    </row>
    <row r="3768" spans="1:11" ht="14.4">
      <c r="A3768" s="69">
        <v>1062560</v>
      </c>
      <c r="B3768" s="69">
        <v>1</v>
      </c>
      <c r="C3768" s="69" t="s">
        <v>26854</v>
      </c>
      <c r="D3768" s="69">
        <v>1</v>
      </c>
      <c r="E3768" s="69" t="s">
        <v>26845</v>
      </c>
      <c r="F3768" s="69">
        <v>53298</v>
      </c>
      <c r="G3768" s="69">
        <v>19880405</v>
      </c>
      <c r="H3768" s="69">
        <v>0</v>
      </c>
      <c r="I3768" s="70">
        <v>16886603089</v>
      </c>
      <c r="J3768" s="69">
        <v>1200</v>
      </c>
      <c r="K3768" s="69" t="s">
        <v>29255</v>
      </c>
    </row>
    <row r="3769" spans="1:11" ht="14.4">
      <c r="A3769" s="69">
        <v>1306368</v>
      </c>
      <c r="B3769" s="69">
        <v>1</v>
      </c>
      <c r="C3769" s="69" t="s">
        <v>26854</v>
      </c>
      <c r="D3769" s="69">
        <v>1</v>
      </c>
      <c r="E3769" s="69" t="s">
        <v>26845</v>
      </c>
      <c r="F3769" s="69">
        <v>53311</v>
      </c>
      <c r="G3769" s="69">
        <v>20070924</v>
      </c>
      <c r="H3769" s="69">
        <v>0</v>
      </c>
      <c r="I3769" s="70">
        <v>16058737194</v>
      </c>
      <c r="J3769" s="69">
        <v>1417</v>
      </c>
      <c r="K3769" s="69" t="s">
        <v>29256</v>
      </c>
    </row>
    <row r="3770" spans="1:11" ht="14.4">
      <c r="A3770" s="69">
        <v>1062563</v>
      </c>
      <c r="B3770" s="69">
        <v>1</v>
      </c>
      <c r="C3770" s="69" t="s">
        <v>26854</v>
      </c>
      <c r="D3770" s="69">
        <v>1</v>
      </c>
      <c r="E3770" s="69" t="s">
        <v>26845</v>
      </c>
      <c r="F3770" s="69">
        <v>53316</v>
      </c>
      <c r="G3770" s="69">
        <v>19880418</v>
      </c>
      <c r="H3770" s="69">
        <v>0</v>
      </c>
      <c r="I3770" s="70">
        <v>16886906839</v>
      </c>
      <c r="J3770" s="69">
        <v>1416</v>
      </c>
      <c r="K3770" s="69" t="s">
        <v>29257</v>
      </c>
    </row>
    <row r="3771" spans="1:11" ht="14.4">
      <c r="A3771" s="69">
        <v>1356814</v>
      </c>
      <c r="B3771" s="69">
        <v>1</v>
      </c>
      <c r="C3771" s="69" t="s">
        <v>26854</v>
      </c>
      <c r="D3771" s="69">
        <v>1</v>
      </c>
      <c r="E3771" s="69" t="s">
        <v>26845</v>
      </c>
      <c r="F3771" s="69">
        <v>53332</v>
      </c>
      <c r="G3771" s="69">
        <v>20100322</v>
      </c>
      <c r="H3771" s="69">
        <v>0</v>
      </c>
      <c r="I3771" s="70">
        <v>76058701046</v>
      </c>
      <c r="J3771" s="69">
        <v>1417</v>
      </c>
      <c r="K3771" s="69" t="s">
        <v>29258</v>
      </c>
    </row>
    <row r="3772" spans="1:11" ht="14.4">
      <c r="A3772" s="69">
        <v>1376031</v>
      </c>
      <c r="B3772" s="69">
        <v>1</v>
      </c>
      <c r="C3772" s="69" t="s">
        <v>26854</v>
      </c>
      <c r="D3772" s="69">
        <v>1</v>
      </c>
      <c r="E3772" s="69" t="s">
        <v>26845</v>
      </c>
      <c r="F3772" s="69">
        <v>53333</v>
      </c>
      <c r="G3772" s="69">
        <v>20110103</v>
      </c>
      <c r="H3772" s="69">
        <v>0</v>
      </c>
      <c r="I3772" s="70">
        <v>16078927908</v>
      </c>
      <c r="J3772" s="69">
        <v>1261</v>
      </c>
      <c r="K3772" s="69" t="s">
        <v>29259</v>
      </c>
    </row>
    <row r="3773" spans="1:11" ht="14.4">
      <c r="A3773" s="69">
        <v>1575038</v>
      </c>
      <c r="B3773" s="69">
        <v>1</v>
      </c>
      <c r="C3773" s="69" t="s">
        <v>26854</v>
      </c>
      <c r="D3773" s="69">
        <v>1</v>
      </c>
      <c r="E3773" s="69" t="s">
        <v>26845</v>
      </c>
      <c r="F3773" s="69">
        <v>53335</v>
      </c>
      <c r="G3773" s="69">
        <v>20150831</v>
      </c>
      <c r="H3773" s="69">
        <v>0</v>
      </c>
      <c r="I3773" s="70">
        <v>16119202550</v>
      </c>
      <c r="J3773" s="69">
        <v>1421</v>
      </c>
      <c r="K3773" s="69" t="s">
        <v>29260</v>
      </c>
    </row>
    <row r="3774" spans="1:11" ht="14.4">
      <c r="A3774" s="69">
        <v>1692835</v>
      </c>
      <c r="B3774" s="69">
        <v>1</v>
      </c>
      <c r="C3774" s="69" t="s">
        <v>26854</v>
      </c>
      <c r="D3774" s="69">
        <v>1</v>
      </c>
      <c r="E3774" s="69" t="s">
        <v>26845</v>
      </c>
      <c r="F3774" s="69">
        <v>53340</v>
      </c>
      <c r="G3774" s="69">
        <v>20180226</v>
      </c>
      <c r="H3774" s="69">
        <v>0</v>
      </c>
      <c r="I3774" s="70">
        <v>16129384083</v>
      </c>
      <c r="J3774" s="69">
        <v>1521</v>
      </c>
      <c r="K3774" s="69" t="s">
        <v>29261</v>
      </c>
    </row>
    <row r="3775" spans="1:11" ht="14.4">
      <c r="A3775" s="69">
        <v>1062566</v>
      </c>
      <c r="B3775" s="69">
        <v>1</v>
      </c>
      <c r="C3775" s="69" t="s">
        <v>26854</v>
      </c>
      <c r="D3775" s="69">
        <v>1</v>
      </c>
      <c r="E3775" s="69" t="s">
        <v>26845</v>
      </c>
      <c r="F3775" s="69">
        <v>53454</v>
      </c>
      <c r="G3775" s="69">
        <v>19870504</v>
      </c>
      <c r="H3775" s="69">
        <v>0</v>
      </c>
      <c r="I3775" s="70">
        <v>16876704384</v>
      </c>
      <c r="J3775" s="69">
        <v>1521</v>
      </c>
      <c r="K3775" s="69" t="s">
        <v>29262</v>
      </c>
    </row>
    <row r="3776" spans="1:11" ht="14.4">
      <c r="A3776" s="69">
        <v>1390365</v>
      </c>
      <c r="B3776" s="69">
        <v>1</v>
      </c>
      <c r="C3776" s="69" t="s">
        <v>26854</v>
      </c>
      <c r="D3776" s="69">
        <v>1</v>
      </c>
      <c r="E3776" s="69" t="s">
        <v>26845</v>
      </c>
      <c r="F3776" s="69">
        <v>53625</v>
      </c>
      <c r="G3776" s="69">
        <v>20110718</v>
      </c>
      <c r="H3776" s="69">
        <v>0</v>
      </c>
      <c r="I3776" s="70">
        <v>76168900462</v>
      </c>
      <c r="J3776" s="69">
        <v>1416</v>
      </c>
      <c r="K3776" s="69" t="s">
        <v>29263</v>
      </c>
    </row>
    <row r="3777" spans="1:11" ht="14.4">
      <c r="A3777" s="69">
        <v>1653125</v>
      </c>
      <c r="B3777" s="69">
        <v>1</v>
      </c>
      <c r="C3777" s="69" t="s">
        <v>26854</v>
      </c>
      <c r="D3777" s="69">
        <v>1</v>
      </c>
      <c r="E3777" s="69" t="s">
        <v>26845</v>
      </c>
      <c r="F3777" s="69">
        <v>53647</v>
      </c>
      <c r="G3777" s="69">
        <v>20170502</v>
      </c>
      <c r="H3777" s="69">
        <v>0</v>
      </c>
      <c r="I3777" s="70">
        <v>19169103926</v>
      </c>
      <c r="J3777" s="69">
        <v>1417</v>
      </c>
      <c r="K3777" s="69" t="s">
        <v>29264</v>
      </c>
    </row>
    <row r="3778" spans="1:11" ht="14.4">
      <c r="A3778" s="69">
        <v>1667761</v>
      </c>
      <c r="B3778" s="69">
        <v>1</v>
      </c>
      <c r="C3778" s="69" t="s">
        <v>26854</v>
      </c>
      <c r="D3778" s="69">
        <v>1</v>
      </c>
      <c r="E3778" s="69" t="s">
        <v>26845</v>
      </c>
      <c r="F3778" s="69">
        <v>53650</v>
      </c>
      <c r="G3778" s="69">
        <v>20170821</v>
      </c>
      <c r="H3778" s="69">
        <v>0</v>
      </c>
      <c r="I3778" s="70">
        <v>67967973727</v>
      </c>
      <c r="J3778" s="69">
        <v>1521</v>
      </c>
      <c r="K3778" s="69" t="s">
        <v>29265</v>
      </c>
    </row>
    <row r="3779" spans="1:11" ht="14.4">
      <c r="A3779" s="69">
        <v>1306370</v>
      </c>
      <c r="B3779" s="69">
        <v>1</v>
      </c>
      <c r="C3779" s="69" t="s">
        <v>26854</v>
      </c>
      <c r="D3779" s="69">
        <v>1</v>
      </c>
      <c r="E3779" s="69" t="s">
        <v>26845</v>
      </c>
      <c r="F3779" s="69">
        <v>53701</v>
      </c>
      <c r="G3779" s="69">
        <v>20070924</v>
      </c>
      <c r="H3779" s="69">
        <v>0</v>
      </c>
      <c r="I3779" s="70">
        <v>16038413577</v>
      </c>
      <c r="J3779" s="69">
        <v>1521</v>
      </c>
      <c r="K3779" s="69" t="s">
        <v>29266</v>
      </c>
    </row>
    <row r="3780" spans="1:11" ht="14.4">
      <c r="A3780" s="69">
        <v>1062578</v>
      </c>
      <c r="B3780" s="69">
        <v>1</v>
      </c>
      <c r="C3780" s="69" t="s">
        <v>26854</v>
      </c>
      <c r="D3780" s="69">
        <v>1</v>
      </c>
      <c r="E3780" s="69" t="s">
        <v>26845</v>
      </c>
      <c r="F3780" s="69">
        <v>53712</v>
      </c>
      <c r="G3780" s="69">
        <v>19940711</v>
      </c>
      <c r="H3780" s="69">
        <v>0</v>
      </c>
      <c r="I3780" s="70">
        <v>16947510109</v>
      </c>
      <c r="J3780" s="69">
        <v>1416</v>
      </c>
      <c r="K3780" s="69" t="s">
        <v>29267</v>
      </c>
    </row>
    <row r="3781" spans="1:11" ht="14.4">
      <c r="A3781" s="69">
        <v>1691239</v>
      </c>
      <c r="B3781" s="69">
        <v>1</v>
      </c>
      <c r="C3781" s="69" t="s">
        <v>26854</v>
      </c>
      <c r="D3781" s="69">
        <v>1</v>
      </c>
      <c r="E3781" s="69" t="s">
        <v>26845</v>
      </c>
      <c r="F3781" s="69">
        <v>53738</v>
      </c>
      <c r="G3781" s="69">
        <v>20180217</v>
      </c>
      <c r="H3781" s="69">
        <v>0</v>
      </c>
      <c r="I3781" s="70">
        <v>26159159024</v>
      </c>
      <c r="J3781" s="69">
        <v>1416</v>
      </c>
      <c r="K3781" s="69" t="s">
        <v>29268</v>
      </c>
    </row>
    <row r="3782" spans="1:11" ht="14.4">
      <c r="A3782" s="69">
        <v>1062580</v>
      </c>
      <c r="B3782" s="69">
        <v>1</v>
      </c>
      <c r="C3782" s="69" t="s">
        <v>26854</v>
      </c>
      <c r="D3782" s="69">
        <v>1</v>
      </c>
      <c r="E3782" s="69" t="s">
        <v>26845</v>
      </c>
      <c r="F3782" s="69">
        <v>53760</v>
      </c>
      <c r="G3782" s="69">
        <v>19880404</v>
      </c>
      <c r="H3782" s="69">
        <v>0</v>
      </c>
      <c r="I3782" s="70">
        <v>16886602925</v>
      </c>
      <c r="J3782" s="69">
        <v>1416</v>
      </c>
      <c r="K3782" s="69" t="s">
        <v>29269</v>
      </c>
    </row>
    <row r="3783" spans="1:11" ht="14.4">
      <c r="A3783" s="69">
        <v>1062581</v>
      </c>
      <c r="B3783" s="69">
        <v>1</v>
      </c>
      <c r="C3783" s="69" t="s">
        <v>26854</v>
      </c>
      <c r="D3783" s="69">
        <v>1</v>
      </c>
      <c r="E3783" s="69" t="s">
        <v>26845</v>
      </c>
      <c r="F3783" s="69">
        <v>53767</v>
      </c>
      <c r="G3783" s="69">
        <v>19940210</v>
      </c>
      <c r="H3783" s="69">
        <v>0</v>
      </c>
      <c r="I3783" s="70">
        <v>16907293167</v>
      </c>
      <c r="J3783" s="69">
        <v>1309</v>
      </c>
      <c r="K3783" s="69" t="s">
        <v>29270</v>
      </c>
    </row>
    <row r="3784" spans="1:11" ht="14.4">
      <c r="A3784" s="69">
        <v>1501261</v>
      </c>
      <c r="B3784" s="69">
        <v>1</v>
      </c>
      <c r="C3784" s="69" t="s">
        <v>26854</v>
      </c>
      <c r="D3784" s="69">
        <v>1</v>
      </c>
      <c r="E3784" s="69" t="s">
        <v>26845</v>
      </c>
      <c r="F3784" s="69">
        <v>53882</v>
      </c>
      <c r="G3784" s="69">
        <v>20140616</v>
      </c>
      <c r="H3784" s="69">
        <v>0</v>
      </c>
      <c r="I3784" s="70">
        <v>16129351876</v>
      </c>
      <c r="J3784" s="69">
        <v>1320</v>
      </c>
      <c r="K3784" s="69" t="s">
        <v>29271</v>
      </c>
    </row>
    <row r="3785" spans="1:11" ht="14.4">
      <c r="A3785" s="69">
        <v>1062587</v>
      </c>
      <c r="B3785" s="69">
        <v>1</v>
      </c>
      <c r="C3785" s="69" t="s">
        <v>26854</v>
      </c>
      <c r="D3785" s="69">
        <v>1</v>
      </c>
      <c r="E3785" s="69" t="s">
        <v>26845</v>
      </c>
      <c r="F3785" s="69">
        <v>54036</v>
      </c>
      <c r="G3785" s="69">
        <v>19900725</v>
      </c>
      <c r="H3785" s="69">
        <v>0</v>
      </c>
      <c r="I3785" s="70">
        <v>72826413857</v>
      </c>
      <c r="J3785" s="69">
        <v>1521</v>
      </c>
      <c r="K3785" s="69" t="s">
        <v>29272</v>
      </c>
    </row>
    <row r="3786" spans="1:11" ht="14.4">
      <c r="A3786" s="69">
        <v>1062588</v>
      </c>
      <c r="B3786" s="69">
        <v>1</v>
      </c>
      <c r="C3786" s="69" t="s">
        <v>26854</v>
      </c>
      <c r="D3786" s="69">
        <v>1</v>
      </c>
      <c r="E3786" s="69" t="s">
        <v>26845</v>
      </c>
      <c r="F3786" s="69">
        <v>54060</v>
      </c>
      <c r="G3786" s="69">
        <v>19900705</v>
      </c>
      <c r="H3786" s="69">
        <v>0</v>
      </c>
      <c r="I3786" s="70">
        <v>16906807694</v>
      </c>
      <c r="J3786" s="69">
        <v>1416</v>
      </c>
      <c r="K3786" s="69" t="s">
        <v>29273</v>
      </c>
    </row>
    <row r="3787" spans="1:11" ht="14.4">
      <c r="A3787" s="69">
        <v>1137368</v>
      </c>
      <c r="B3787" s="69">
        <v>1</v>
      </c>
      <c r="C3787" s="69" t="s">
        <v>26854</v>
      </c>
      <c r="D3787" s="69">
        <v>1</v>
      </c>
      <c r="E3787" s="69" t="s">
        <v>26845</v>
      </c>
      <c r="F3787" s="69">
        <v>54065</v>
      </c>
      <c r="G3787" s="69">
        <v>20000413</v>
      </c>
      <c r="H3787" s="69">
        <v>0</v>
      </c>
      <c r="I3787" s="70">
        <v>18967900806</v>
      </c>
      <c r="J3787" s="69">
        <v>1461</v>
      </c>
      <c r="K3787" s="69" t="s">
        <v>29274</v>
      </c>
    </row>
    <row r="3788" spans="1:11" ht="14.4">
      <c r="A3788" s="69">
        <v>1179547</v>
      </c>
      <c r="B3788" s="69">
        <v>1</v>
      </c>
      <c r="C3788" s="69" t="s">
        <v>26854</v>
      </c>
      <c r="D3788" s="69">
        <v>1</v>
      </c>
      <c r="E3788" s="69" t="s">
        <v>26845</v>
      </c>
      <c r="F3788" s="69">
        <v>54068</v>
      </c>
      <c r="G3788" s="69">
        <v>20020506</v>
      </c>
      <c r="H3788" s="69">
        <v>0</v>
      </c>
      <c r="I3788" s="70">
        <v>18897408417</v>
      </c>
      <c r="J3788" s="69">
        <v>1461</v>
      </c>
      <c r="K3788" s="69" t="s">
        <v>29275</v>
      </c>
    </row>
    <row r="3789" spans="1:11" ht="14.4">
      <c r="A3789" s="69">
        <v>1062589</v>
      </c>
      <c r="B3789" s="69">
        <v>1</v>
      </c>
      <c r="C3789" s="69" t="s">
        <v>26854</v>
      </c>
      <c r="D3789" s="69">
        <v>1</v>
      </c>
      <c r="E3789" s="69" t="s">
        <v>26845</v>
      </c>
      <c r="F3789" s="69">
        <v>54069</v>
      </c>
      <c r="G3789" s="69">
        <v>19930210</v>
      </c>
      <c r="H3789" s="69">
        <v>0</v>
      </c>
      <c r="I3789" s="70">
        <v>16937001259</v>
      </c>
      <c r="J3789" s="69">
        <v>1417</v>
      </c>
      <c r="K3789" s="69" t="s">
        <v>29276</v>
      </c>
    </row>
    <row r="3790" spans="1:11" ht="14.4">
      <c r="A3790" s="69">
        <v>1062591</v>
      </c>
      <c r="B3790" s="69">
        <v>1</v>
      </c>
      <c r="C3790" s="69" t="s">
        <v>26854</v>
      </c>
      <c r="D3790" s="69">
        <v>1</v>
      </c>
      <c r="E3790" s="69" t="s">
        <v>26845</v>
      </c>
      <c r="F3790" s="69">
        <v>54075</v>
      </c>
      <c r="G3790" s="69">
        <v>19920206</v>
      </c>
      <c r="H3790" s="69">
        <v>0</v>
      </c>
      <c r="I3790" s="70">
        <v>16916512193</v>
      </c>
      <c r="J3790" s="69">
        <v>1309</v>
      </c>
      <c r="K3790" s="69" t="s">
        <v>29277</v>
      </c>
    </row>
    <row r="3791" spans="1:11" ht="14.4">
      <c r="A3791" s="69">
        <v>1074878</v>
      </c>
      <c r="B3791" s="69">
        <v>1</v>
      </c>
      <c r="C3791" s="69" t="s">
        <v>26854</v>
      </c>
      <c r="D3791" s="69">
        <v>1</v>
      </c>
      <c r="E3791" s="69" t="s">
        <v>26845</v>
      </c>
      <c r="F3791" s="69">
        <v>54090</v>
      </c>
      <c r="G3791" s="69">
        <v>19880324</v>
      </c>
      <c r="H3791" s="69">
        <v>0</v>
      </c>
      <c r="I3791" s="70">
        <v>16886905294</v>
      </c>
      <c r="J3791" s="69">
        <v>1421</v>
      </c>
      <c r="K3791" s="69" t="s">
        <v>29278</v>
      </c>
    </row>
    <row r="3792" spans="1:11" ht="14.4">
      <c r="A3792" s="69">
        <v>1062592</v>
      </c>
      <c r="B3792" s="69">
        <v>1</v>
      </c>
      <c r="C3792" s="69" t="s">
        <v>26854</v>
      </c>
      <c r="D3792" s="69">
        <v>1</v>
      </c>
      <c r="E3792" s="69" t="s">
        <v>26845</v>
      </c>
      <c r="F3792" s="69">
        <v>54138</v>
      </c>
      <c r="G3792" s="69">
        <v>19880414</v>
      </c>
      <c r="H3792" s="69">
        <v>0</v>
      </c>
      <c r="I3792" s="70">
        <v>16866861426</v>
      </c>
      <c r="J3792" s="69">
        <v>1417</v>
      </c>
      <c r="K3792" s="69" t="s">
        <v>29279</v>
      </c>
    </row>
    <row r="3793" spans="1:11" ht="14.4">
      <c r="A3793" s="69">
        <v>1062596</v>
      </c>
      <c r="B3793" s="69">
        <v>1</v>
      </c>
      <c r="C3793" s="69" t="s">
        <v>26854</v>
      </c>
      <c r="D3793" s="69">
        <v>1</v>
      </c>
      <c r="E3793" s="69" t="s">
        <v>26845</v>
      </c>
      <c r="F3793" s="69">
        <v>54336</v>
      </c>
      <c r="G3793" s="69">
        <v>19870219</v>
      </c>
      <c r="H3793" s="69">
        <v>0</v>
      </c>
      <c r="I3793" s="70">
        <v>16856405689</v>
      </c>
      <c r="J3793" s="69">
        <v>1251</v>
      </c>
      <c r="K3793" s="69" t="s">
        <v>29280</v>
      </c>
    </row>
    <row r="3794" spans="1:11" ht="14.4">
      <c r="A3794" s="69">
        <v>1371171</v>
      </c>
      <c r="B3794" s="69">
        <v>1</v>
      </c>
      <c r="C3794" s="69" t="s">
        <v>26854</v>
      </c>
      <c r="D3794" s="69">
        <v>1</v>
      </c>
      <c r="E3794" s="69" t="s">
        <v>26845</v>
      </c>
      <c r="F3794" s="69">
        <v>54388</v>
      </c>
      <c r="G3794" s="69">
        <v>20101005</v>
      </c>
      <c r="H3794" s="69">
        <v>0</v>
      </c>
      <c r="I3794" s="70">
        <v>16108723889</v>
      </c>
      <c r="J3794" s="69">
        <v>1261</v>
      </c>
      <c r="K3794" s="69" t="s">
        <v>29281</v>
      </c>
    </row>
    <row r="3795" spans="1:11" ht="14.4">
      <c r="A3795" s="69">
        <v>1654590</v>
      </c>
      <c r="B3795" s="69">
        <v>1</v>
      </c>
      <c r="C3795" s="69" t="s">
        <v>26854</v>
      </c>
      <c r="D3795" s="69">
        <v>1</v>
      </c>
      <c r="E3795" s="69" t="s">
        <v>26845</v>
      </c>
      <c r="F3795" s="69">
        <v>54470</v>
      </c>
      <c r="G3795" s="69">
        <v>20170508</v>
      </c>
      <c r="H3795" s="69">
        <v>0</v>
      </c>
      <c r="I3795" s="70">
        <v>18947921252</v>
      </c>
      <c r="J3795" s="69">
        <v>1416</v>
      </c>
      <c r="K3795" s="69" t="s">
        <v>29282</v>
      </c>
    </row>
    <row r="3796" spans="1:11" ht="14.4">
      <c r="A3796" s="69">
        <v>1131056</v>
      </c>
      <c r="B3796" s="69">
        <v>1</v>
      </c>
      <c r="C3796" s="69" t="s">
        <v>26854</v>
      </c>
      <c r="D3796" s="69">
        <v>1</v>
      </c>
      <c r="E3796" s="69" t="s">
        <v>26845</v>
      </c>
      <c r="F3796" s="69">
        <v>54493</v>
      </c>
      <c r="G3796" s="69">
        <v>20000228</v>
      </c>
      <c r="H3796" s="69">
        <v>0</v>
      </c>
      <c r="I3796" s="70">
        <v>18967921828</v>
      </c>
      <c r="J3796" s="69">
        <v>1309</v>
      </c>
      <c r="K3796" s="69" t="s">
        <v>29283</v>
      </c>
    </row>
    <row r="3797" spans="1:11" ht="14.4">
      <c r="A3797" s="69">
        <v>1389878</v>
      </c>
      <c r="B3797" s="69">
        <v>1</v>
      </c>
      <c r="C3797" s="69" t="s">
        <v>26854</v>
      </c>
      <c r="D3797" s="69">
        <v>1</v>
      </c>
      <c r="E3797" s="69" t="s">
        <v>26845</v>
      </c>
      <c r="F3797" s="69">
        <v>54494</v>
      </c>
      <c r="G3797" s="69">
        <v>20110711</v>
      </c>
      <c r="H3797" s="69">
        <v>0</v>
      </c>
      <c r="I3797" s="70">
        <v>16988025819</v>
      </c>
      <c r="J3797" s="69">
        <v>1320</v>
      </c>
      <c r="K3797" s="69" t="s">
        <v>29284</v>
      </c>
    </row>
    <row r="3798" spans="1:11" ht="14.4">
      <c r="A3798" s="69">
        <v>1575531</v>
      </c>
      <c r="B3798" s="69">
        <v>1</v>
      </c>
      <c r="C3798" s="69" t="s">
        <v>26854</v>
      </c>
      <c r="D3798" s="69">
        <v>1</v>
      </c>
      <c r="E3798" s="69" t="s">
        <v>26845</v>
      </c>
      <c r="F3798" s="69">
        <v>54515</v>
      </c>
      <c r="G3798" s="69">
        <v>20150831</v>
      </c>
      <c r="H3798" s="69">
        <v>0</v>
      </c>
      <c r="I3798" s="70">
        <v>16088920752</v>
      </c>
      <c r="J3798" s="69">
        <v>1521</v>
      </c>
      <c r="K3798" s="69" t="s">
        <v>29285</v>
      </c>
    </row>
    <row r="3799" spans="1:11" ht="14.4">
      <c r="A3799" s="69">
        <v>1618768</v>
      </c>
      <c r="B3799" s="69">
        <v>1</v>
      </c>
      <c r="C3799" s="69" t="s">
        <v>26854</v>
      </c>
      <c r="D3799" s="69">
        <v>1</v>
      </c>
      <c r="E3799" s="69" t="s">
        <v>26845</v>
      </c>
      <c r="F3799" s="69">
        <v>54520</v>
      </c>
      <c r="G3799" s="69">
        <v>20160718</v>
      </c>
      <c r="H3799" s="69">
        <v>0</v>
      </c>
      <c r="I3799" s="70">
        <v>16129469736</v>
      </c>
      <c r="J3799" s="69">
        <v>1521</v>
      </c>
      <c r="K3799" s="69" t="s">
        <v>29286</v>
      </c>
    </row>
    <row r="3800" spans="1:11" ht="14.4">
      <c r="A3800" s="69">
        <v>1654373</v>
      </c>
      <c r="B3800" s="69">
        <v>1</v>
      </c>
      <c r="C3800" s="69" t="s">
        <v>26854</v>
      </c>
      <c r="D3800" s="69">
        <v>1</v>
      </c>
      <c r="E3800" s="69" t="s">
        <v>26845</v>
      </c>
      <c r="F3800" s="69">
        <v>54526</v>
      </c>
      <c r="G3800" s="69">
        <v>20170508</v>
      </c>
      <c r="H3800" s="69">
        <v>0</v>
      </c>
      <c r="I3800" s="70">
        <v>16099139343</v>
      </c>
      <c r="J3800" s="69">
        <v>1521</v>
      </c>
      <c r="K3800" s="69" t="s">
        <v>29287</v>
      </c>
    </row>
    <row r="3801" spans="1:11" ht="14.4">
      <c r="A3801" s="69">
        <v>1664797</v>
      </c>
      <c r="B3801" s="69">
        <v>1</v>
      </c>
      <c r="C3801" s="69" t="s">
        <v>26854</v>
      </c>
      <c r="D3801" s="69">
        <v>1</v>
      </c>
      <c r="E3801" s="69" t="s">
        <v>26845</v>
      </c>
      <c r="F3801" s="69">
        <v>54542</v>
      </c>
      <c r="G3801" s="69">
        <v>20170724</v>
      </c>
      <c r="H3801" s="69">
        <v>0</v>
      </c>
      <c r="I3801" s="70">
        <v>2159648134</v>
      </c>
      <c r="J3801" s="69">
        <v>1421</v>
      </c>
      <c r="K3801" s="69" t="s">
        <v>29288</v>
      </c>
    </row>
    <row r="3802" spans="1:11" ht="14.4">
      <c r="A3802" s="69">
        <v>1062603</v>
      </c>
      <c r="B3802" s="69">
        <v>1</v>
      </c>
      <c r="C3802" s="69" t="s">
        <v>26854</v>
      </c>
      <c r="D3802" s="69">
        <v>1</v>
      </c>
      <c r="E3802" s="69" t="s">
        <v>26845</v>
      </c>
      <c r="F3802" s="69">
        <v>54546</v>
      </c>
      <c r="G3802" s="69">
        <v>19860707</v>
      </c>
      <c r="H3802" s="69">
        <v>0</v>
      </c>
      <c r="I3802" s="70">
        <v>16816331967</v>
      </c>
      <c r="J3802" s="69">
        <v>1261</v>
      </c>
      <c r="K3802" s="69" t="s">
        <v>29289</v>
      </c>
    </row>
    <row r="3803" spans="1:11" ht="14.4">
      <c r="A3803" s="69">
        <v>1062605</v>
      </c>
      <c r="B3803" s="69">
        <v>1</v>
      </c>
      <c r="C3803" s="69" t="s">
        <v>26854</v>
      </c>
      <c r="D3803" s="69">
        <v>1</v>
      </c>
      <c r="E3803" s="69" t="s">
        <v>26845</v>
      </c>
      <c r="F3803" s="69">
        <v>54558</v>
      </c>
      <c r="G3803" s="69">
        <v>19880502</v>
      </c>
      <c r="H3803" s="69">
        <v>0</v>
      </c>
      <c r="I3803" s="70">
        <v>16886603899</v>
      </c>
      <c r="J3803" s="69">
        <v>1451</v>
      </c>
      <c r="K3803" s="69" t="s">
        <v>29290</v>
      </c>
    </row>
    <row r="3804" spans="1:11" ht="14.4">
      <c r="A3804" s="69">
        <v>1062608</v>
      </c>
      <c r="B3804" s="69">
        <v>1</v>
      </c>
      <c r="C3804" s="69" t="s">
        <v>26854</v>
      </c>
      <c r="D3804" s="69">
        <v>1</v>
      </c>
      <c r="E3804" s="69" t="s">
        <v>26845</v>
      </c>
      <c r="F3804" s="69">
        <v>54636</v>
      </c>
      <c r="G3804" s="69">
        <v>19810323</v>
      </c>
      <c r="H3804" s="69">
        <v>0</v>
      </c>
      <c r="I3804" s="70">
        <v>16816310599</v>
      </c>
      <c r="J3804" s="69">
        <v>1461</v>
      </c>
      <c r="K3804" s="69" t="s">
        <v>29291</v>
      </c>
    </row>
    <row r="3805" spans="1:11" ht="14.4">
      <c r="A3805" s="69">
        <v>1062611</v>
      </c>
      <c r="B3805" s="69">
        <v>1</v>
      </c>
      <c r="C3805" s="69" t="s">
        <v>26854</v>
      </c>
      <c r="D3805" s="69">
        <v>1</v>
      </c>
      <c r="E3805" s="69" t="s">
        <v>26845</v>
      </c>
      <c r="F3805" s="69">
        <v>54738</v>
      </c>
      <c r="G3805" s="69">
        <v>19881006</v>
      </c>
      <c r="H3805" s="69">
        <v>0</v>
      </c>
      <c r="I3805" s="70">
        <v>16866815125</v>
      </c>
      <c r="J3805" s="69">
        <v>1200</v>
      </c>
      <c r="K3805" s="69" t="s">
        <v>29292</v>
      </c>
    </row>
    <row r="3806" spans="1:11" ht="14.4">
      <c r="A3806" s="69">
        <v>1392578</v>
      </c>
      <c r="B3806" s="69">
        <v>1</v>
      </c>
      <c r="C3806" s="69" t="s">
        <v>26854</v>
      </c>
      <c r="D3806" s="69">
        <v>1</v>
      </c>
      <c r="E3806" s="69" t="s">
        <v>26845</v>
      </c>
      <c r="F3806" s="69">
        <v>54781</v>
      </c>
      <c r="G3806" s="69">
        <v>20110822</v>
      </c>
      <c r="H3806" s="69">
        <v>0</v>
      </c>
      <c r="I3806" s="70">
        <v>16109246302</v>
      </c>
      <c r="J3806" s="69">
        <v>1451</v>
      </c>
      <c r="K3806" s="69" t="s">
        <v>29293</v>
      </c>
    </row>
    <row r="3807" spans="1:11" ht="14.4">
      <c r="A3807" s="69">
        <v>1062612</v>
      </c>
      <c r="B3807" s="69">
        <v>1</v>
      </c>
      <c r="C3807" s="69" t="s">
        <v>26854</v>
      </c>
      <c r="D3807" s="69">
        <v>1</v>
      </c>
      <c r="E3807" s="69" t="s">
        <v>26845</v>
      </c>
      <c r="F3807" s="69">
        <v>54804</v>
      </c>
      <c r="G3807" s="69">
        <v>19900810</v>
      </c>
      <c r="H3807" s="69">
        <v>0</v>
      </c>
      <c r="I3807" s="70">
        <v>16816700120</v>
      </c>
      <c r="J3807" s="69">
        <v>1251</v>
      </c>
      <c r="K3807" s="69" t="s">
        <v>29294</v>
      </c>
    </row>
    <row r="3808" spans="1:11" ht="14.4">
      <c r="A3808" s="69">
        <v>1356681</v>
      </c>
      <c r="B3808" s="69">
        <v>1</v>
      </c>
      <c r="C3808" s="69" t="s">
        <v>26854</v>
      </c>
      <c r="D3808" s="69">
        <v>1</v>
      </c>
      <c r="E3808" s="69" t="s">
        <v>26845</v>
      </c>
      <c r="F3808" s="69">
        <v>54848</v>
      </c>
      <c r="G3808" s="69">
        <v>20100322</v>
      </c>
      <c r="H3808" s="69">
        <v>0</v>
      </c>
      <c r="I3808" s="70">
        <v>16967620242</v>
      </c>
      <c r="J3808" s="69">
        <v>1309</v>
      </c>
      <c r="K3808" s="69" t="s">
        <v>29295</v>
      </c>
    </row>
    <row r="3809" spans="1:11" ht="14.4">
      <c r="A3809" s="69">
        <v>1062614</v>
      </c>
      <c r="B3809" s="69">
        <v>1</v>
      </c>
      <c r="C3809" s="69" t="s">
        <v>26854</v>
      </c>
      <c r="D3809" s="69">
        <v>1</v>
      </c>
      <c r="E3809" s="69" t="s">
        <v>26845</v>
      </c>
      <c r="F3809" s="69">
        <v>54852</v>
      </c>
      <c r="G3809" s="69">
        <v>19890223</v>
      </c>
      <c r="H3809" s="69">
        <v>0</v>
      </c>
      <c r="I3809" s="70">
        <v>16897103046</v>
      </c>
      <c r="J3809" s="69">
        <v>1417</v>
      </c>
      <c r="K3809" s="69" t="s">
        <v>29296</v>
      </c>
    </row>
    <row r="3810" spans="1:11" ht="14.4">
      <c r="A3810" s="69">
        <v>1062618</v>
      </c>
      <c r="B3810" s="69">
        <v>1</v>
      </c>
      <c r="C3810" s="69" t="s">
        <v>26854</v>
      </c>
      <c r="D3810" s="69">
        <v>1</v>
      </c>
      <c r="E3810" s="69" t="s">
        <v>26845</v>
      </c>
      <c r="F3810" s="69">
        <v>54969</v>
      </c>
      <c r="G3810" s="69">
        <v>19951207</v>
      </c>
      <c r="H3810" s="69">
        <v>0</v>
      </c>
      <c r="I3810" s="70">
        <v>16957206952</v>
      </c>
      <c r="J3810" s="69">
        <v>1521</v>
      </c>
      <c r="K3810" s="69" t="s">
        <v>29297</v>
      </c>
    </row>
    <row r="3811" spans="1:11" ht="14.4">
      <c r="A3811" s="69">
        <v>1581836</v>
      </c>
      <c r="B3811" s="69">
        <v>1</v>
      </c>
      <c r="C3811" s="69" t="s">
        <v>26854</v>
      </c>
      <c r="D3811" s="69">
        <v>1</v>
      </c>
      <c r="E3811" s="69" t="s">
        <v>26845</v>
      </c>
      <c r="F3811" s="69">
        <v>55023</v>
      </c>
      <c r="G3811" s="69">
        <v>20151019</v>
      </c>
      <c r="H3811" s="69">
        <v>0</v>
      </c>
      <c r="I3811" s="70">
        <v>58159775343</v>
      </c>
      <c r="J3811" s="69">
        <v>1362</v>
      </c>
      <c r="K3811" s="69" t="s">
        <v>29298</v>
      </c>
    </row>
    <row r="3812" spans="1:11" ht="14.4">
      <c r="A3812" s="69">
        <v>1591298</v>
      </c>
      <c r="B3812" s="69">
        <v>1</v>
      </c>
      <c r="C3812" s="69" t="s">
        <v>26854</v>
      </c>
      <c r="D3812" s="69">
        <v>1</v>
      </c>
      <c r="E3812" s="69" t="s">
        <v>26845</v>
      </c>
      <c r="F3812" s="69">
        <v>55025</v>
      </c>
      <c r="G3812" s="69">
        <v>20170227</v>
      </c>
      <c r="H3812" s="69">
        <v>0</v>
      </c>
      <c r="I3812" s="70">
        <v>62169376670</v>
      </c>
      <c r="J3812" s="69">
        <v>1451</v>
      </c>
      <c r="K3812" s="69" t="s">
        <v>29299</v>
      </c>
    </row>
    <row r="3813" spans="1:11" ht="14.4">
      <c r="A3813" s="69">
        <v>1592268</v>
      </c>
      <c r="B3813" s="69">
        <v>1</v>
      </c>
      <c r="C3813" s="69" t="s">
        <v>26854</v>
      </c>
      <c r="D3813" s="69">
        <v>1</v>
      </c>
      <c r="E3813" s="69" t="s">
        <v>26845</v>
      </c>
      <c r="F3813" s="69">
        <v>55145</v>
      </c>
      <c r="G3813" s="69">
        <v>20160222</v>
      </c>
      <c r="H3813" s="69">
        <v>0</v>
      </c>
      <c r="I3813" s="70">
        <v>2168720130</v>
      </c>
      <c r="J3813" s="69">
        <v>1416</v>
      </c>
      <c r="K3813" s="69" t="s">
        <v>29300</v>
      </c>
    </row>
    <row r="3814" spans="1:11" ht="14.4">
      <c r="A3814" s="69">
        <v>1618771</v>
      </c>
      <c r="B3814" s="69">
        <v>1</v>
      </c>
      <c r="C3814" s="69" t="s">
        <v>26854</v>
      </c>
      <c r="D3814" s="69">
        <v>1</v>
      </c>
      <c r="E3814" s="69" t="s">
        <v>26845</v>
      </c>
      <c r="F3814" s="69">
        <v>55155</v>
      </c>
      <c r="G3814" s="69">
        <v>20160718</v>
      </c>
      <c r="H3814" s="69">
        <v>0</v>
      </c>
      <c r="I3814" s="70">
        <v>16129491979</v>
      </c>
      <c r="J3814" s="69">
        <v>1421</v>
      </c>
      <c r="K3814" s="69" t="s">
        <v>29301</v>
      </c>
    </row>
    <row r="3815" spans="1:11" ht="14.4">
      <c r="A3815" s="69">
        <v>1554822</v>
      </c>
      <c r="B3815" s="69">
        <v>1</v>
      </c>
      <c r="C3815" s="69" t="s">
        <v>26854</v>
      </c>
      <c r="D3815" s="69">
        <v>1</v>
      </c>
      <c r="E3815" s="69" t="s">
        <v>26845</v>
      </c>
      <c r="F3815" s="69">
        <v>55162</v>
      </c>
      <c r="G3815" s="69">
        <v>20150406</v>
      </c>
      <c r="H3815" s="69">
        <v>0</v>
      </c>
      <c r="I3815" s="70">
        <v>16108928868</v>
      </c>
      <c r="J3815" s="69">
        <v>2294</v>
      </c>
      <c r="K3815" s="69" t="s">
        <v>29302</v>
      </c>
    </row>
    <row r="3816" spans="1:11" ht="14.4">
      <c r="A3816" s="69">
        <v>1636716</v>
      </c>
      <c r="B3816" s="69">
        <v>1</v>
      </c>
      <c r="C3816" s="69" t="s">
        <v>26854</v>
      </c>
      <c r="D3816" s="69">
        <v>1</v>
      </c>
      <c r="E3816" s="69" t="s">
        <v>26845</v>
      </c>
      <c r="F3816" s="69">
        <v>55197</v>
      </c>
      <c r="G3816" s="69">
        <v>20170130</v>
      </c>
      <c r="H3816" s="69">
        <v>0</v>
      </c>
      <c r="I3816" s="70">
        <v>16129106908</v>
      </c>
      <c r="J3816" s="69">
        <v>1416</v>
      </c>
      <c r="K3816" s="69" t="s">
        <v>29303</v>
      </c>
    </row>
    <row r="3817" spans="1:11" ht="14.4">
      <c r="A3817" s="69">
        <v>1062624</v>
      </c>
      <c r="B3817" s="69">
        <v>1</v>
      </c>
      <c r="C3817" s="69" t="s">
        <v>26854</v>
      </c>
      <c r="D3817" s="69">
        <v>1</v>
      </c>
      <c r="E3817" s="69" t="s">
        <v>26845</v>
      </c>
      <c r="F3817" s="69">
        <v>55272</v>
      </c>
      <c r="G3817" s="69">
        <v>19860217</v>
      </c>
      <c r="H3817" s="69">
        <v>0</v>
      </c>
      <c r="I3817" s="70">
        <v>16866604255</v>
      </c>
      <c r="J3817" s="69">
        <v>1251</v>
      </c>
      <c r="K3817" s="69" t="s">
        <v>29304</v>
      </c>
    </row>
    <row r="3818" spans="1:11" ht="14.4">
      <c r="A3818" s="69">
        <v>1062625</v>
      </c>
      <c r="B3818" s="69">
        <v>1</v>
      </c>
      <c r="C3818" s="69" t="s">
        <v>26854</v>
      </c>
      <c r="D3818" s="69">
        <v>1</v>
      </c>
      <c r="E3818" s="69" t="s">
        <v>26845</v>
      </c>
      <c r="F3818" s="69">
        <v>55278</v>
      </c>
      <c r="G3818" s="69">
        <v>19881017</v>
      </c>
      <c r="H3818" s="69">
        <v>0</v>
      </c>
      <c r="I3818" s="70">
        <v>10836408152</v>
      </c>
      <c r="J3818" s="69">
        <v>1417</v>
      </c>
      <c r="K3818" s="69" t="s">
        <v>29305</v>
      </c>
    </row>
    <row r="3819" spans="1:11" ht="14.4">
      <c r="A3819" s="69">
        <v>1069588</v>
      </c>
      <c r="B3819" s="69">
        <v>1</v>
      </c>
      <c r="C3819" s="69" t="s">
        <v>26854</v>
      </c>
      <c r="D3819" s="69">
        <v>1</v>
      </c>
      <c r="E3819" s="69" t="s">
        <v>26845</v>
      </c>
      <c r="F3819" s="69">
        <v>55296</v>
      </c>
      <c r="G3819" s="69">
        <v>20000214</v>
      </c>
      <c r="H3819" s="69">
        <v>0</v>
      </c>
      <c r="I3819" s="70">
        <v>10826322520</v>
      </c>
      <c r="J3819" s="69">
        <v>1521</v>
      </c>
      <c r="K3819" s="69" t="s">
        <v>29306</v>
      </c>
    </row>
    <row r="3820" spans="1:11" ht="14.4">
      <c r="A3820" s="69">
        <v>1585919</v>
      </c>
      <c r="B3820" s="69">
        <v>1</v>
      </c>
      <c r="C3820" s="69" t="s">
        <v>26854</v>
      </c>
      <c r="D3820" s="69">
        <v>1</v>
      </c>
      <c r="E3820" s="69" t="s">
        <v>26845</v>
      </c>
      <c r="F3820" s="69">
        <v>55304</v>
      </c>
      <c r="G3820" s="69">
        <v>20170821</v>
      </c>
      <c r="H3820" s="69">
        <v>0</v>
      </c>
      <c r="I3820" s="70">
        <v>16108700234</v>
      </c>
      <c r="J3820" s="69">
        <v>1421</v>
      </c>
      <c r="K3820" s="69" t="s">
        <v>29307</v>
      </c>
    </row>
    <row r="3821" spans="1:11" ht="14.4">
      <c r="A3821" s="69">
        <v>1715444</v>
      </c>
      <c r="B3821" s="69">
        <v>1</v>
      </c>
      <c r="C3821" s="69" t="s">
        <v>26854</v>
      </c>
      <c r="D3821" s="69">
        <v>1</v>
      </c>
      <c r="E3821" s="69" t="s">
        <v>26845</v>
      </c>
      <c r="F3821" s="69">
        <v>55310</v>
      </c>
      <c r="G3821" s="69">
        <v>20180820</v>
      </c>
      <c r="H3821" s="69">
        <v>0</v>
      </c>
      <c r="I3821" s="70">
        <v>3189382231</v>
      </c>
      <c r="J3821" s="69">
        <v>1451</v>
      </c>
      <c r="K3821" s="69" t="s">
        <v>29308</v>
      </c>
    </row>
    <row r="3822" spans="1:11" ht="14.4">
      <c r="A3822" s="69">
        <v>1699152</v>
      </c>
      <c r="B3822" s="69">
        <v>1</v>
      </c>
      <c r="C3822" s="69" t="s">
        <v>26854</v>
      </c>
      <c r="D3822" s="69">
        <v>1</v>
      </c>
      <c r="E3822" s="69" t="s">
        <v>26845</v>
      </c>
      <c r="F3822" s="69">
        <v>55343</v>
      </c>
      <c r="G3822" s="69">
        <v>20180416</v>
      </c>
      <c r="H3822" s="69">
        <v>0</v>
      </c>
      <c r="I3822" s="70">
        <v>16129341810</v>
      </c>
      <c r="J3822" s="69">
        <v>1521</v>
      </c>
      <c r="K3822" s="69" t="s">
        <v>29309</v>
      </c>
    </row>
    <row r="3823" spans="1:11" ht="14.4">
      <c r="A3823" s="69">
        <v>1062629</v>
      </c>
      <c r="B3823" s="69">
        <v>1</v>
      </c>
      <c r="C3823" s="69" t="s">
        <v>26854</v>
      </c>
      <c r="D3823" s="69">
        <v>1</v>
      </c>
      <c r="E3823" s="69" t="s">
        <v>26845</v>
      </c>
      <c r="F3823" s="69">
        <v>55484</v>
      </c>
      <c r="G3823" s="69">
        <v>19960111</v>
      </c>
      <c r="H3823" s="69">
        <v>0</v>
      </c>
      <c r="I3823" s="70">
        <v>16947001257</v>
      </c>
      <c r="J3823" s="69">
        <v>1521</v>
      </c>
      <c r="K3823" s="69" t="s">
        <v>3543</v>
      </c>
    </row>
    <row r="3824" spans="1:11" ht="14.4">
      <c r="A3824" s="69">
        <v>1388364</v>
      </c>
      <c r="B3824" s="69">
        <v>1</v>
      </c>
      <c r="C3824" s="69" t="s">
        <v>26854</v>
      </c>
      <c r="D3824" s="69">
        <v>1</v>
      </c>
      <c r="E3824" s="69" t="s">
        <v>26845</v>
      </c>
      <c r="F3824" s="69">
        <v>55491</v>
      </c>
      <c r="G3824" s="69">
        <v>20110620</v>
      </c>
      <c r="H3824" s="69">
        <v>0</v>
      </c>
      <c r="I3824" s="70">
        <v>16068407614</v>
      </c>
      <c r="J3824" s="69">
        <v>2294</v>
      </c>
      <c r="K3824" s="69" t="s">
        <v>29310</v>
      </c>
    </row>
    <row r="3825" spans="1:11" ht="14.4">
      <c r="A3825" s="69">
        <v>1644826</v>
      </c>
      <c r="B3825" s="69">
        <v>1</v>
      </c>
      <c r="C3825" s="69" t="s">
        <v>26854</v>
      </c>
      <c r="D3825" s="69">
        <v>1</v>
      </c>
      <c r="E3825" s="69" t="s">
        <v>26845</v>
      </c>
      <c r="F3825" s="69">
        <v>55516</v>
      </c>
      <c r="G3825" s="69">
        <v>20170321</v>
      </c>
      <c r="H3825" s="69">
        <v>0</v>
      </c>
      <c r="I3825" s="70">
        <v>16088952888</v>
      </c>
      <c r="J3825" s="69">
        <v>1362</v>
      </c>
      <c r="K3825" s="69" t="s">
        <v>29311</v>
      </c>
    </row>
    <row r="3826" spans="1:11" ht="14.4">
      <c r="A3826" s="69">
        <v>1062630</v>
      </c>
      <c r="B3826" s="69">
        <v>1</v>
      </c>
      <c r="C3826" s="69" t="s">
        <v>26854</v>
      </c>
      <c r="D3826" s="69">
        <v>1</v>
      </c>
      <c r="E3826" s="69" t="s">
        <v>26845</v>
      </c>
      <c r="F3826" s="69">
        <v>55518</v>
      </c>
      <c r="G3826" s="69">
        <v>19860203</v>
      </c>
      <c r="H3826" s="69">
        <v>0</v>
      </c>
      <c r="I3826" s="70">
        <v>16826600773</v>
      </c>
      <c r="J3826" s="69">
        <v>1421</v>
      </c>
      <c r="K3826" s="69" t="s">
        <v>29312</v>
      </c>
    </row>
    <row r="3827" spans="1:11" ht="14.4">
      <c r="A3827" s="69">
        <v>1694263</v>
      </c>
      <c r="B3827" s="69">
        <v>1</v>
      </c>
      <c r="C3827" s="69" t="s">
        <v>26854</v>
      </c>
      <c r="D3827" s="69">
        <v>1</v>
      </c>
      <c r="E3827" s="69" t="s">
        <v>26845</v>
      </c>
      <c r="F3827" s="69">
        <v>55523</v>
      </c>
      <c r="G3827" s="69">
        <v>20180305</v>
      </c>
      <c r="H3827" s="69">
        <v>0</v>
      </c>
      <c r="I3827" s="70">
        <v>7139841972</v>
      </c>
      <c r="J3827" s="69">
        <v>1362</v>
      </c>
      <c r="K3827" s="69" t="s">
        <v>29313</v>
      </c>
    </row>
    <row r="3828" spans="1:11" ht="14.4">
      <c r="A3828" s="69">
        <v>1699160</v>
      </c>
      <c r="B3828" s="69">
        <v>1</v>
      </c>
      <c r="C3828" s="69" t="s">
        <v>26854</v>
      </c>
      <c r="D3828" s="69">
        <v>1</v>
      </c>
      <c r="E3828" s="69" t="s">
        <v>26845</v>
      </c>
      <c r="F3828" s="69">
        <v>55524</v>
      </c>
      <c r="G3828" s="69">
        <v>20180416</v>
      </c>
      <c r="H3828" s="69">
        <v>0</v>
      </c>
      <c r="I3828" s="70">
        <v>18968204497</v>
      </c>
      <c r="J3828" s="69">
        <v>1521</v>
      </c>
      <c r="K3828" s="69" t="s">
        <v>29314</v>
      </c>
    </row>
    <row r="3829" spans="1:11" ht="14.4">
      <c r="A3829" s="69">
        <v>1062631</v>
      </c>
      <c r="B3829" s="69">
        <v>1</v>
      </c>
      <c r="C3829" s="69" t="s">
        <v>26854</v>
      </c>
      <c r="D3829" s="69">
        <v>1</v>
      </c>
      <c r="E3829" s="69" t="s">
        <v>26845</v>
      </c>
      <c r="F3829" s="69">
        <v>55614</v>
      </c>
      <c r="G3829" s="69">
        <v>19851111</v>
      </c>
      <c r="H3829" s="69">
        <v>0</v>
      </c>
      <c r="I3829" s="70">
        <v>16826534071</v>
      </c>
      <c r="J3829" s="69">
        <v>1320</v>
      </c>
      <c r="K3829" s="69" t="s">
        <v>29315</v>
      </c>
    </row>
    <row r="3830" spans="1:11" ht="14.4">
      <c r="A3830" s="69">
        <v>1665887</v>
      </c>
      <c r="B3830" s="69">
        <v>1</v>
      </c>
      <c r="C3830" s="69" t="s">
        <v>26854</v>
      </c>
      <c r="D3830" s="69">
        <v>1</v>
      </c>
      <c r="E3830" s="69" t="s">
        <v>26845</v>
      </c>
      <c r="F3830" s="69">
        <v>55669</v>
      </c>
      <c r="G3830" s="69">
        <v>20170821</v>
      </c>
      <c r="H3830" s="69">
        <v>0</v>
      </c>
      <c r="I3830" s="70">
        <v>32946495325</v>
      </c>
      <c r="J3830" s="69">
        <v>1511</v>
      </c>
      <c r="K3830" s="69" t="s">
        <v>29316</v>
      </c>
    </row>
    <row r="3831" spans="1:11" ht="14.4">
      <c r="A3831" s="69">
        <v>1634143</v>
      </c>
      <c r="B3831" s="69">
        <v>1</v>
      </c>
      <c r="C3831" s="69" t="s">
        <v>26854</v>
      </c>
      <c r="D3831" s="69">
        <v>1</v>
      </c>
      <c r="E3831" s="69" t="s">
        <v>26845</v>
      </c>
      <c r="F3831" s="69">
        <v>55699</v>
      </c>
      <c r="G3831" s="69">
        <v>20161213</v>
      </c>
      <c r="H3831" s="69">
        <v>0</v>
      </c>
      <c r="I3831" s="70">
        <v>16129437246</v>
      </c>
      <c r="J3831" s="69">
        <v>1261</v>
      </c>
      <c r="K3831" s="69" t="s">
        <v>29317</v>
      </c>
    </row>
    <row r="3832" spans="1:11" ht="14.4">
      <c r="A3832" s="69">
        <v>1305889</v>
      </c>
      <c r="B3832" s="69">
        <v>1</v>
      </c>
      <c r="C3832" s="69" t="s">
        <v>26854</v>
      </c>
      <c r="D3832" s="69">
        <v>1</v>
      </c>
      <c r="E3832" s="69" t="s">
        <v>26845</v>
      </c>
      <c r="F3832" s="69">
        <v>55750</v>
      </c>
      <c r="G3832" s="69">
        <v>20070924</v>
      </c>
      <c r="H3832" s="69">
        <v>0</v>
      </c>
      <c r="I3832" s="70">
        <v>16907321125</v>
      </c>
      <c r="J3832" s="69">
        <v>1261</v>
      </c>
      <c r="K3832" s="69" t="s">
        <v>29318</v>
      </c>
    </row>
    <row r="3833" spans="1:11" ht="14.4">
      <c r="A3833" s="69">
        <v>1062634</v>
      </c>
      <c r="B3833" s="69">
        <v>1</v>
      </c>
      <c r="C3833" s="69" t="s">
        <v>26854</v>
      </c>
      <c r="D3833" s="69">
        <v>1</v>
      </c>
      <c r="E3833" s="69" t="s">
        <v>26845</v>
      </c>
      <c r="F3833" s="69">
        <v>55764</v>
      </c>
      <c r="G3833" s="69">
        <v>19900105</v>
      </c>
      <c r="H3833" s="69">
        <v>0</v>
      </c>
      <c r="I3833" s="70">
        <v>16806103202</v>
      </c>
      <c r="J3833" s="69">
        <v>1421</v>
      </c>
      <c r="K3833" s="69" t="s">
        <v>29319</v>
      </c>
    </row>
    <row r="3834" spans="1:11" ht="14.4">
      <c r="A3834" s="69">
        <v>1305700</v>
      </c>
      <c r="B3834" s="69">
        <v>1</v>
      </c>
      <c r="C3834" s="69" t="s">
        <v>26854</v>
      </c>
      <c r="D3834" s="69">
        <v>1</v>
      </c>
      <c r="E3834" s="69" t="s">
        <v>26845</v>
      </c>
      <c r="F3834" s="69">
        <v>55767</v>
      </c>
      <c r="G3834" s="69">
        <v>20070724</v>
      </c>
      <c r="H3834" s="69">
        <v>0</v>
      </c>
      <c r="I3834" s="70">
        <v>18978307223</v>
      </c>
      <c r="J3834" s="69">
        <v>1416</v>
      </c>
      <c r="K3834" s="69" t="s">
        <v>29320</v>
      </c>
    </row>
    <row r="3835" spans="1:11" ht="14.4">
      <c r="A3835" s="69">
        <v>1062635</v>
      </c>
      <c r="B3835" s="69">
        <v>1</v>
      </c>
      <c r="C3835" s="69" t="s">
        <v>26854</v>
      </c>
      <c r="D3835" s="69">
        <v>1</v>
      </c>
      <c r="E3835" s="69" t="s">
        <v>26845</v>
      </c>
      <c r="F3835" s="69">
        <v>55770</v>
      </c>
      <c r="G3835" s="69">
        <v>19880325</v>
      </c>
      <c r="H3835" s="69">
        <v>0</v>
      </c>
      <c r="I3835" s="70">
        <v>16826300648</v>
      </c>
      <c r="J3835" s="69">
        <v>1361</v>
      </c>
      <c r="K3835" s="69" t="s">
        <v>29321</v>
      </c>
    </row>
    <row r="3836" spans="1:11" ht="14.4">
      <c r="A3836" s="69">
        <v>1062636</v>
      </c>
      <c r="B3836" s="69">
        <v>1</v>
      </c>
      <c r="C3836" s="69" t="s">
        <v>26854</v>
      </c>
      <c r="D3836" s="69">
        <v>1</v>
      </c>
      <c r="E3836" s="69" t="s">
        <v>26845</v>
      </c>
      <c r="F3836" s="69">
        <v>55794</v>
      </c>
      <c r="G3836" s="69">
        <v>19860303</v>
      </c>
      <c r="H3836" s="69">
        <v>0</v>
      </c>
      <c r="I3836" s="70">
        <v>1856507551</v>
      </c>
      <c r="J3836" s="69">
        <v>1416</v>
      </c>
      <c r="K3836" s="69" t="s">
        <v>29322</v>
      </c>
    </row>
    <row r="3837" spans="1:11" ht="14.4">
      <c r="A3837" s="69">
        <v>1669915</v>
      </c>
      <c r="B3837" s="69">
        <v>1</v>
      </c>
      <c r="C3837" s="69" t="s">
        <v>26854</v>
      </c>
      <c r="D3837" s="69">
        <v>1</v>
      </c>
      <c r="E3837" s="69" t="s">
        <v>26845</v>
      </c>
      <c r="F3837" s="69">
        <v>55816</v>
      </c>
      <c r="G3837" s="69">
        <v>20170911</v>
      </c>
      <c r="H3837" s="69">
        <v>0</v>
      </c>
      <c r="I3837" s="70">
        <v>1169738588</v>
      </c>
      <c r="J3837" s="69">
        <v>1200</v>
      </c>
      <c r="K3837" s="69" t="s">
        <v>29323</v>
      </c>
    </row>
    <row r="3838" spans="1:11" ht="14.4">
      <c r="A3838" s="69">
        <v>1691177</v>
      </c>
      <c r="B3838" s="69">
        <v>1</v>
      </c>
      <c r="C3838" s="69" t="s">
        <v>26854</v>
      </c>
      <c r="D3838" s="69">
        <v>1</v>
      </c>
      <c r="E3838" s="69" t="s">
        <v>26845</v>
      </c>
      <c r="F3838" s="69">
        <v>55817</v>
      </c>
      <c r="G3838" s="69">
        <v>20180217</v>
      </c>
      <c r="H3838" s="69">
        <v>0</v>
      </c>
      <c r="I3838" s="70">
        <v>16119248025</v>
      </c>
      <c r="J3838" s="69">
        <v>2294</v>
      </c>
      <c r="K3838" s="69" t="s">
        <v>29324</v>
      </c>
    </row>
    <row r="3839" spans="1:11" ht="14.4">
      <c r="A3839" s="69">
        <v>1180582</v>
      </c>
      <c r="B3839" s="69">
        <v>1</v>
      </c>
      <c r="C3839" s="69" t="s">
        <v>26854</v>
      </c>
      <c r="D3839" s="69">
        <v>1</v>
      </c>
      <c r="E3839" s="69" t="s">
        <v>26845</v>
      </c>
      <c r="F3839" s="69">
        <v>55865</v>
      </c>
      <c r="G3839" s="69">
        <v>20020506</v>
      </c>
      <c r="H3839" s="69">
        <v>0</v>
      </c>
      <c r="I3839" s="70">
        <v>16028006118</v>
      </c>
      <c r="J3839" s="69">
        <v>1421</v>
      </c>
      <c r="K3839" s="69" t="s">
        <v>29325</v>
      </c>
    </row>
    <row r="3840" spans="1:11" ht="14.4">
      <c r="A3840" s="69">
        <v>1386573</v>
      </c>
      <c r="B3840" s="69">
        <v>1</v>
      </c>
      <c r="C3840" s="69" t="s">
        <v>26854</v>
      </c>
      <c r="D3840" s="69">
        <v>1</v>
      </c>
      <c r="E3840" s="69" t="s">
        <v>26845</v>
      </c>
      <c r="F3840" s="69">
        <v>55933</v>
      </c>
      <c r="G3840" s="69">
        <v>20110530</v>
      </c>
      <c r="H3840" s="69">
        <v>0</v>
      </c>
      <c r="I3840" s="70">
        <v>16917320836</v>
      </c>
      <c r="J3840" s="69">
        <v>1417</v>
      </c>
      <c r="K3840" s="69" t="s">
        <v>29326</v>
      </c>
    </row>
    <row r="3841" spans="1:11" ht="14.4">
      <c r="A3841" s="69">
        <v>1502288</v>
      </c>
      <c r="B3841" s="69">
        <v>1</v>
      </c>
      <c r="C3841" s="69" t="s">
        <v>26854</v>
      </c>
      <c r="D3841" s="69">
        <v>1</v>
      </c>
      <c r="E3841" s="69" t="s">
        <v>26845</v>
      </c>
      <c r="F3841" s="69">
        <v>55934</v>
      </c>
      <c r="G3841" s="69">
        <v>20140616</v>
      </c>
      <c r="H3841" s="69">
        <v>0</v>
      </c>
      <c r="I3841" s="70">
        <v>16998145680</v>
      </c>
      <c r="J3841" s="69">
        <v>1421</v>
      </c>
      <c r="K3841" s="69" t="s">
        <v>29327</v>
      </c>
    </row>
    <row r="3842" spans="1:11" ht="14.4">
      <c r="A3842" s="69">
        <v>1062639</v>
      </c>
      <c r="B3842" s="69">
        <v>1</v>
      </c>
      <c r="C3842" s="69" t="s">
        <v>26854</v>
      </c>
      <c r="D3842" s="69">
        <v>1</v>
      </c>
      <c r="E3842" s="69" t="s">
        <v>26845</v>
      </c>
      <c r="F3842" s="69">
        <v>55944</v>
      </c>
      <c r="G3842" s="69">
        <v>19880324</v>
      </c>
      <c r="H3842" s="69">
        <v>0</v>
      </c>
      <c r="I3842" s="70">
        <v>16866420611</v>
      </c>
      <c r="J3842" s="69">
        <v>1421</v>
      </c>
      <c r="K3842" s="69" t="s">
        <v>29328</v>
      </c>
    </row>
    <row r="3843" spans="1:11" ht="14.4">
      <c r="A3843" s="69">
        <v>1062642</v>
      </c>
      <c r="B3843" s="69">
        <v>1</v>
      </c>
      <c r="C3843" s="69" t="s">
        <v>26854</v>
      </c>
      <c r="D3843" s="69">
        <v>1</v>
      </c>
      <c r="E3843" s="69" t="s">
        <v>26845</v>
      </c>
      <c r="F3843" s="69">
        <v>55968</v>
      </c>
      <c r="G3843" s="69">
        <v>19880404</v>
      </c>
      <c r="H3843" s="69">
        <v>0</v>
      </c>
      <c r="I3843" s="70">
        <v>16866120260</v>
      </c>
      <c r="J3843" s="69">
        <v>1421</v>
      </c>
      <c r="K3843" s="69" t="s">
        <v>29329</v>
      </c>
    </row>
    <row r="3844" spans="1:11" ht="14.4">
      <c r="A3844" s="69">
        <v>1062643</v>
      </c>
      <c r="B3844" s="69">
        <v>1</v>
      </c>
      <c r="C3844" s="69" t="s">
        <v>26854</v>
      </c>
      <c r="D3844" s="69">
        <v>1</v>
      </c>
      <c r="E3844" s="69" t="s">
        <v>26845</v>
      </c>
      <c r="F3844" s="69">
        <v>56004</v>
      </c>
      <c r="G3844" s="69">
        <v>19881014</v>
      </c>
      <c r="H3844" s="69">
        <v>0</v>
      </c>
      <c r="I3844" s="70">
        <v>16877006334</v>
      </c>
      <c r="J3844" s="69">
        <v>1421</v>
      </c>
      <c r="K3844" s="69" t="s">
        <v>29330</v>
      </c>
    </row>
    <row r="3845" spans="1:11" ht="14.4">
      <c r="A3845" s="69">
        <v>1062645</v>
      </c>
      <c r="B3845" s="69">
        <v>1</v>
      </c>
      <c r="C3845" s="69" t="s">
        <v>26854</v>
      </c>
      <c r="D3845" s="69">
        <v>1</v>
      </c>
      <c r="E3845" s="69" t="s">
        <v>26845</v>
      </c>
      <c r="F3845" s="69">
        <v>56034</v>
      </c>
      <c r="G3845" s="69">
        <v>19900725</v>
      </c>
      <c r="H3845" s="69">
        <v>0</v>
      </c>
      <c r="I3845" s="70">
        <v>16816417287</v>
      </c>
      <c r="J3845" s="69">
        <v>1200</v>
      </c>
      <c r="K3845" s="69" t="s">
        <v>29331</v>
      </c>
    </row>
    <row r="3846" spans="1:11" ht="14.4">
      <c r="A3846" s="69">
        <v>1062647</v>
      </c>
      <c r="B3846" s="69">
        <v>1</v>
      </c>
      <c r="C3846" s="69" t="s">
        <v>26854</v>
      </c>
      <c r="D3846" s="69">
        <v>1</v>
      </c>
      <c r="E3846" s="69" t="s">
        <v>26845</v>
      </c>
      <c r="F3846" s="69">
        <v>56046</v>
      </c>
      <c r="G3846" s="69">
        <v>19881013</v>
      </c>
      <c r="H3846" s="69">
        <v>0</v>
      </c>
      <c r="I3846" s="70">
        <v>16876601366</v>
      </c>
      <c r="J3846" s="69">
        <v>1417</v>
      </c>
      <c r="K3846" s="69" t="s">
        <v>2967</v>
      </c>
    </row>
    <row r="3847" spans="1:11" ht="14.4">
      <c r="A3847" s="69">
        <v>1062648</v>
      </c>
      <c r="B3847" s="69">
        <v>1</v>
      </c>
      <c r="C3847" s="69" t="s">
        <v>26854</v>
      </c>
      <c r="D3847" s="69">
        <v>1</v>
      </c>
      <c r="E3847" s="69" t="s">
        <v>26845</v>
      </c>
      <c r="F3847" s="69">
        <v>56088</v>
      </c>
      <c r="G3847" s="69">
        <v>19860108</v>
      </c>
      <c r="H3847" s="69">
        <v>0</v>
      </c>
      <c r="I3847" s="70">
        <v>16866700707</v>
      </c>
      <c r="J3847" s="69">
        <v>1309</v>
      </c>
      <c r="K3847" s="69" t="s">
        <v>29332</v>
      </c>
    </row>
    <row r="3848" spans="1:11" ht="14.4">
      <c r="A3848" s="69">
        <v>1356683</v>
      </c>
      <c r="B3848" s="69">
        <v>1</v>
      </c>
      <c r="C3848" s="69" t="s">
        <v>26854</v>
      </c>
      <c r="D3848" s="69">
        <v>1</v>
      </c>
      <c r="E3848" s="69" t="s">
        <v>26845</v>
      </c>
      <c r="F3848" s="69">
        <v>56095</v>
      </c>
      <c r="G3848" s="69">
        <v>20100322</v>
      </c>
      <c r="H3848" s="69">
        <v>0</v>
      </c>
      <c r="I3848" s="70">
        <v>16967618691</v>
      </c>
      <c r="J3848" s="69">
        <v>1309</v>
      </c>
      <c r="K3848" s="69" t="s">
        <v>29333</v>
      </c>
    </row>
    <row r="3849" spans="1:11" ht="14.4">
      <c r="A3849" s="69">
        <v>1062651</v>
      </c>
      <c r="B3849" s="69">
        <v>1</v>
      </c>
      <c r="C3849" s="69" t="s">
        <v>26854</v>
      </c>
      <c r="D3849" s="69">
        <v>1</v>
      </c>
      <c r="E3849" s="69" t="s">
        <v>26845</v>
      </c>
      <c r="F3849" s="69">
        <v>56130</v>
      </c>
      <c r="G3849" s="69">
        <v>19870528</v>
      </c>
      <c r="H3849" s="69">
        <v>0</v>
      </c>
      <c r="I3849" s="70">
        <v>16876604626</v>
      </c>
      <c r="J3849" s="69">
        <v>1421</v>
      </c>
      <c r="K3849" s="69" t="s">
        <v>29334</v>
      </c>
    </row>
    <row r="3850" spans="1:11" ht="14.4">
      <c r="A3850" s="69">
        <v>1654621</v>
      </c>
      <c r="B3850" s="69">
        <v>1</v>
      </c>
      <c r="C3850" s="69" t="s">
        <v>26854</v>
      </c>
      <c r="D3850" s="69">
        <v>1</v>
      </c>
      <c r="E3850" s="69" t="s">
        <v>26845</v>
      </c>
      <c r="F3850" s="69">
        <v>56163</v>
      </c>
      <c r="G3850" s="69">
        <v>20170508</v>
      </c>
      <c r="H3850" s="69">
        <v>0</v>
      </c>
      <c r="I3850" s="70">
        <v>16128607591</v>
      </c>
      <c r="J3850" s="69">
        <v>1417</v>
      </c>
      <c r="K3850" s="69" t="s">
        <v>29335</v>
      </c>
    </row>
    <row r="3851" spans="1:11" ht="14.4">
      <c r="A3851" s="69">
        <v>1654821</v>
      </c>
      <c r="B3851" s="69">
        <v>1</v>
      </c>
      <c r="C3851" s="69" t="s">
        <v>26854</v>
      </c>
      <c r="D3851" s="69">
        <v>1</v>
      </c>
      <c r="E3851" s="69" t="s">
        <v>26845</v>
      </c>
      <c r="F3851" s="69">
        <v>56197</v>
      </c>
      <c r="G3851" s="69">
        <v>20170515</v>
      </c>
      <c r="H3851" s="69">
        <v>0</v>
      </c>
      <c r="I3851" s="70">
        <v>16977710934</v>
      </c>
      <c r="J3851" s="69">
        <v>1521</v>
      </c>
      <c r="K3851" s="69" t="s">
        <v>29336</v>
      </c>
    </row>
    <row r="3852" spans="1:11" ht="14.4">
      <c r="A3852" s="69">
        <v>1375940</v>
      </c>
      <c r="B3852" s="69">
        <v>1</v>
      </c>
      <c r="C3852" s="69" t="s">
        <v>26854</v>
      </c>
      <c r="D3852" s="69">
        <v>1</v>
      </c>
      <c r="E3852" s="69" t="s">
        <v>26845</v>
      </c>
      <c r="F3852" s="69">
        <v>56228</v>
      </c>
      <c r="G3852" s="69">
        <v>20110103</v>
      </c>
      <c r="H3852" s="69">
        <v>0</v>
      </c>
      <c r="I3852" s="70">
        <v>16109032496</v>
      </c>
      <c r="J3852" s="69">
        <v>1416</v>
      </c>
      <c r="K3852" s="69" t="s">
        <v>29337</v>
      </c>
    </row>
    <row r="3853" spans="1:11" ht="14.4">
      <c r="A3853" s="69">
        <v>1115306</v>
      </c>
      <c r="B3853" s="69">
        <v>1</v>
      </c>
      <c r="C3853" s="69" t="s">
        <v>26854</v>
      </c>
      <c r="D3853" s="69">
        <v>1</v>
      </c>
      <c r="E3853" s="69" t="s">
        <v>26845</v>
      </c>
      <c r="F3853" s="69">
        <v>56270</v>
      </c>
      <c r="G3853" s="69">
        <v>19991020</v>
      </c>
      <c r="H3853" s="69">
        <v>0</v>
      </c>
      <c r="I3853" s="70">
        <v>16907409995</v>
      </c>
      <c r="J3853" s="69">
        <v>1451</v>
      </c>
      <c r="K3853" s="69" t="s">
        <v>29338</v>
      </c>
    </row>
    <row r="3854" spans="1:11" ht="14.4">
      <c r="A3854" s="69">
        <v>1376573</v>
      </c>
      <c r="B3854" s="69">
        <v>1</v>
      </c>
      <c r="C3854" s="69" t="s">
        <v>26854</v>
      </c>
      <c r="D3854" s="69">
        <v>1</v>
      </c>
      <c r="E3854" s="69" t="s">
        <v>26845</v>
      </c>
      <c r="F3854" s="69">
        <v>56299</v>
      </c>
      <c r="G3854" s="69">
        <v>20110110</v>
      </c>
      <c r="H3854" s="69">
        <v>0</v>
      </c>
      <c r="I3854" s="70">
        <v>16048661561</v>
      </c>
      <c r="J3854" s="69">
        <v>1352</v>
      </c>
      <c r="K3854" s="69" t="s">
        <v>29339</v>
      </c>
    </row>
    <row r="3855" spans="1:11" ht="14.4">
      <c r="A3855" s="69">
        <v>1186006</v>
      </c>
      <c r="B3855" s="69">
        <v>1</v>
      </c>
      <c r="C3855" s="69" t="s">
        <v>26854</v>
      </c>
      <c r="D3855" s="69">
        <v>1</v>
      </c>
      <c r="E3855" s="69" t="s">
        <v>26845</v>
      </c>
      <c r="F3855" s="69">
        <v>56348</v>
      </c>
      <c r="G3855" s="69">
        <v>20020715</v>
      </c>
      <c r="H3855" s="69">
        <v>0</v>
      </c>
      <c r="I3855" s="70">
        <v>28876810863</v>
      </c>
      <c r="J3855" s="69">
        <v>1309</v>
      </c>
      <c r="K3855" s="69" t="s">
        <v>29340</v>
      </c>
    </row>
    <row r="3856" spans="1:11" ht="14.4">
      <c r="A3856" s="69">
        <v>1062657</v>
      </c>
      <c r="B3856" s="69">
        <v>1</v>
      </c>
      <c r="C3856" s="69" t="s">
        <v>26854</v>
      </c>
      <c r="D3856" s="69">
        <v>1</v>
      </c>
      <c r="E3856" s="69" t="s">
        <v>26845</v>
      </c>
      <c r="F3856" s="69">
        <v>56352</v>
      </c>
      <c r="G3856" s="69">
        <v>19881205</v>
      </c>
      <c r="H3856" s="69">
        <v>0</v>
      </c>
      <c r="I3856" s="70">
        <v>16826308823</v>
      </c>
      <c r="J3856" s="69">
        <v>1421</v>
      </c>
      <c r="K3856" s="69" t="s">
        <v>29341</v>
      </c>
    </row>
    <row r="3857" spans="1:11" ht="14.4">
      <c r="A3857" s="69">
        <v>1669013</v>
      </c>
      <c r="B3857" s="69">
        <v>1</v>
      </c>
      <c r="C3857" s="69" t="s">
        <v>26854</v>
      </c>
      <c r="D3857" s="69">
        <v>1</v>
      </c>
      <c r="E3857" s="69" t="s">
        <v>26845</v>
      </c>
      <c r="F3857" s="69">
        <v>56354</v>
      </c>
      <c r="G3857" s="69">
        <v>20170904</v>
      </c>
      <c r="H3857" s="69">
        <v>0</v>
      </c>
      <c r="I3857" s="70">
        <v>16058210192</v>
      </c>
      <c r="J3857" s="69">
        <v>1421</v>
      </c>
      <c r="K3857" s="69" t="s">
        <v>29342</v>
      </c>
    </row>
    <row r="3858" spans="1:11" ht="14.4">
      <c r="A3858" s="69">
        <v>1386472</v>
      </c>
      <c r="B3858" s="69">
        <v>1</v>
      </c>
      <c r="C3858" s="69" t="s">
        <v>26854</v>
      </c>
      <c r="D3858" s="69">
        <v>1</v>
      </c>
      <c r="E3858" s="69" t="s">
        <v>26845</v>
      </c>
      <c r="F3858" s="69">
        <v>56416</v>
      </c>
      <c r="G3858" s="69">
        <v>20110523</v>
      </c>
      <c r="H3858" s="69">
        <v>0</v>
      </c>
      <c r="I3858" s="70">
        <v>16078736317</v>
      </c>
      <c r="J3858" s="69">
        <v>1451</v>
      </c>
      <c r="K3858" s="69" t="s">
        <v>29343</v>
      </c>
    </row>
    <row r="3859" spans="1:11" ht="14.4">
      <c r="A3859" s="69">
        <v>1186007</v>
      </c>
      <c r="B3859" s="69">
        <v>1</v>
      </c>
      <c r="C3859" s="69" t="s">
        <v>26854</v>
      </c>
      <c r="D3859" s="69">
        <v>1</v>
      </c>
      <c r="E3859" s="69" t="s">
        <v>26845</v>
      </c>
      <c r="F3859" s="69">
        <v>56437</v>
      </c>
      <c r="G3859" s="69">
        <v>20020711</v>
      </c>
      <c r="H3859" s="69">
        <v>0</v>
      </c>
      <c r="I3859" s="70">
        <v>16028009120</v>
      </c>
      <c r="J3859" s="69">
        <v>1421</v>
      </c>
      <c r="K3859" s="69" t="s">
        <v>29344</v>
      </c>
    </row>
    <row r="3860" spans="1:11" ht="14.4">
      <c r="A3860" s="69">
        <v>1062664</v>
      </c>
      <c r="B3860" s="69">
        <v>1</v>
      </c>
      <c r="C3860" s="69" t="s">
        <v>26854</v>
      </c>
      <c r="D3860" s="69">
        <v>1</v>
      </c>
      <c r="E3860" s="69" t="s">
        <v>26845</v>
      </c>
      <c r="F3860" s="69">
        <v>56476</v>
      </c>
      <c r="G3860" s="69">
        <v>19920318</v>
      </c>
      <c r="H3860" s="69">
        <v>0</v>
      </c>
      <c r="I3860" s="70">
        <v>16927003216</v>
      </c>
      <c r="J3860" s="69">
        <v>1511</v>
      </c>
      <c r="K3860" s="69" t="s">
        <v>29345</v>
      </c>
    </row>
    <row r="3861" spans="1:11" ht="14.4">
      <c r="A3861" s="69">
        <v>1062666</v>
      </c>
      <c r="B3861" s="69">
        <v>1</v>
      </c>
      <c r="C3861" s="69" t="s">
        <v>26854</v>
      </c>
      <c r="D3861" s="69">
        <v>1</v>
      </c>
      <c r="E3861" s="69" t="s">
        <v>26845</v>
      </c>
      <c r="F3861" s="69">
        <v>56559</v>
      </c>
      <c r="G3861" s="69">
        <v>19910924</v>
      </c>
      <c r="H3861" s="69">
        <v>0</v>
      </c>
      <c r="I3861" s="70">
        <v>16907137299</v>
      </c>
      <c r="J3861" s="69">
        <v>1309</v>
      </c>
      <c r="K3861" s="69" t="s">
        <v>29346</v>
      </c>
    </row>
    <row r="3862" spans="1:11" ht="14.4">
      <c r="A3862" s="69">
        <v>1365088</v>
      </c>
      <c r="B3862" s="69">
        <v>1</v>
      </c>
      <c r="C3862" s="69" t="s">
        <v>26854</v>
      </c>
      <c r="D3862" s="69">
        <v>1</v>
      </c>
      <c r="E3862" s="69" t="s">
        <v>26845</v>
      </c>
      <c r="F3862" s="69">
        <v>56584</v>
      </c>
      <c r="G3862" s="69">
        <v>20100707</v>
      </c>
      <c r="H3862" s="69">
        <v>0</v>
      </c>
      <c r="I3862" s="70">
        <v>16108816196</v>
      </c>
      <c r="J3862" s="69">
        <v>1416</v>
      </c>
      <c r="K3862" s="69" t="s">
        <v>29347</v>
      </c>
    </row>
    <row r="3863" spans="1:11" ht="14.4">
      <c r="A3863" s="69">
        <v>1372657</v>
      </c>
      <c r="B3863" s="69">
        <v>1</v>
      </c>
      <c r="C3863" s="69" t="s">
        <v>26854</v>
      </c>
      <c r="D3863" s="69">
        <v>1</v>
      </c>
      <c r="E3863" s="69" t="s">
        <v>26845</v>
      </c>
      <c r="F3863" s="69">
        <v>56606</v>
      </c>
      <c r="G3863" s="69">
        <v>20101101</v>
      </c>
      <c r="H3863" s="69">
        <v>0</v>
      </c>
      <c r="I3863" s="70">
        <v>16078423726</v>
      </c>
      <c r="J3863" s="69">
        <v>1421</v>
      </c>
      <c r="K3863" s="69" t="s">
        <v>29348</v>
      </c>
    </row>
    <row r="3864" spans="1:11" ht="14.4">
      <c r="A3864" s="69">
        <v>1694343</v>
      </c>
      <c r="B3864" s="69">
        <v>1</v>
      </c>
      <c r="C3864" s="69" t="s">
        <v>26854</v>
      </c>
      <c r="D3864" s="69">
        <v>1</v>
      </c>
      <c r="E3864" s="69" t="s">
        <v>26845</v>
      </c>
      <c r="F3864" s="69">
        <v>56655</v>
      </c>
      <c r="G3864" s="69">
        <v>20180312</v>
      </c>
      <c r="H3864" s="69">
        <v>0</v>
      </c>
      <c r="I3864" s="70">
        <v>26159637946</v>
      </c>
      <c r="J3864" s="69">
        <v>1361</v>
      </c>
      <c r="K3864" s="69" t="s">
        <v>29349</v>
      </c>
    </row>
    <row r="3865" spans="1:11" ht="14.4">
      <c r="A3865" s="69">
        <v>1062671</v>
      </c>
      <c r="B3865" s="69">
        <v>1</v>
      </c>
      <c r="C3865" s="69" t="s">
        <v>26854</v>
      </c>
      <c r="D3865" s="69">
        <v>1</v>
      </c>
      <c r="E3865" s="69" t="s">
        <v>26845</v>
      </c>
      <c r="F3865" s="69">
        <v>56688</v>
      </c>
      <c r="G3865" s="69">
        <v>19900625</v>
      </c>
      <c r="H3865" s="69">
        <v>0</v>
      </c>
      <c r="I3865" s="70">
        <v>16907011650</v>
      </c>
      <c r="J3865" s="69">
        <v>1416</v>
      </c>
      <c r="K3865" s="69" t="s">
        <v>29350</v>
      </c>
    </row>
    <row r="3866" spans="1:11" ht="14.4">
      <c r="A3866" s="69">
        <v>1062673</v>
      </c>
      <c r="B3866" s="69">
        <v>1</v>
      </c>
      <c r="C3866" s="69" t="s">
        <v>26854</v>
      </c>
      <c r="D3866" s="69">
        <v>1</v>
      </c>
      <c r="E3866" s="69" t="s">
        <v>26845</v>
      </c>
      <c r="F3866" s="69">
        <v>56865</v>
      </c>
      <c r="G3866" s="69">
        <v>19910701</v>
      </c>
      <c r="H3866" s="69">
        <v>0</v>
      </c>
      <c r="I3866" s="70">
        <v>16916907963</v>
      </c>
      <c r="J3866" s="69">
        <v>1417</v>
      </c>
      <c r="K3866" s="69" t="s">
        <v>29351</v>
      </c>
    </row>
    <row r="3867" spans="1:11" ht="14.4">
      <c r="A3867" s="69">
        <v>1062674</v>
      </c>
      <c r="B3867" s="69">
        <v>1</v>
      </c>
      <c r="C3867" s="69" t="s">
        <v>26854</v>
      </c>
      <c r="D3867" s="69">
        <v>1</v>
      </c>
      <c r="E3867" s="69" t="s">
        <v>26845</v>
      </c>
      <c r="F3867" s="69">
        <v>56868</v>
      </c>
      <c r="G3867" s="69">
        <v>19890130</v>
      </c>
      <c r="H3867" s="69">
        <v>0</v>
      </c>
      <c r="I3867" s="70">
        <v>16896400591</v>
      </c>
      <c r="J3867" s="69">
        <v>1200</v>
      </c>
      <c r="K3867" s="69" t="s">
        <v>29352</v>
      </c>
    </row>
    <row r="3868" spans="1:11" ht="14.4">
      <c r="A3868" s="69">
        <v>1062675</v>
      </c>
      <c r="B3868" s="69">
        <v>1</v>
      </c>
      <c r="C3868" s="69" t="s">
        <v>26854</v>
      </c>
      <c r="D3868" s="69">
        <v>1</v>
      </c>
      <c r="E3868" s="69" t="s">
        <v>26845</v>
      </c>
      <c r="F3868" s="69">
        <v>56916</v>
      </c>
      <c r="G3868" s="69">
        <v>19861111</v>
      </c>
      <c r="H3868" s="69">
        <v>0</v>
      </c>
      <c r="I3868" s="70">
        <v>16816332817</v>
      </c>
      <c r="J3868" s="69">
        <v>1361</v>
      </c>
      <c r="K3868" s="69" t="s">
        <v>29353</v>
      </c>
    </row>
    <row r="3869" spans="1:11" ht="14.4">
      <c r="A3869" s="69">
        <v>1582732</v>
      </c>
      <c r="B3869" s="69">
        <v>1</v>
      </c>
      <c r="C3869" s="69" t="s">
        <v>26854</v>
      </c>
      <c r="D3869" s="69">
        <v>1</v>
      </c>
      <c r="E3869" s="69" t="s">
        <v>26845</v>
      </c>
      <c r="F3869" s="69">
        <v>56995</v>
      </c>
      <c r="G3869" s="69">
        <v>20151026</v>
      </c>
      <c r="H3869" s="69">
        <v>0</v>
      </c>
      <c r="I3869" s="70">
        <v>59159759329</v>
      </c>
      <c r="J3869" s="69">
        <v>1362</v>
      </c>
      <c r="K3869" s="69" t="s">
        <v>29354</v>
      </c>
    </row>
    <row r="3870" spans="1:11" ht="14.4">
      <c r="A3870" s="69">
        <v>1635868</v>
      </c>
      <c r="B3870" s="69">
        <v>1</v>
      </c>
      <c r="C3870" s="69" t="s">
        <v>26854</v>
      </c>
      <c r="D3870" s="69">
        <v>1</v>
      </c>
      <c r="E3870" s="69" t="s">
        <v>26845</v>
      </c>
      <c r="F3870" s="69">
        <v>57017</v>
      </c>
      <c r="G3870" s="69">
        <v>20170116</v>
      </c>
      <c r="H3870" s="69">
        <v>0</v>
      </c>
      <c r="I3870" s="70">
        <v>16119269450</v>
      </c>
      <c r="J3870" s="69">
        <v>1416</v>
      </c>
      <c r="K3870" s="69" t="s">
        <v>29355</v>
      </c>
    </row>
    <row r="3871" spans="1:11" ht="14.4">
      <c r="A3871" s="69">
        <v>1062679</v>
      </c>
      <c r="B3871" s="69">
        <v>1</v>
      </c>
      <c r="C3871" s="69" t="s">
        <v>26854</v>
      </c>
      <c r="D3871" s="69">
        <v>1</v>
      </c>
      <c r="E3871" s="69" t="s">
        <v>26845</v>
      </c>
      <c r="F3871" s="69">
        <v>57082</v>
      </c>
      <c r="G3871" s="69">
        <v>19940228</v>
      </c>
      <c r="H3871" s="69">
        <v>0</v>
      </c>
      <c r="I3871" s="70">
        <v>16937617880</v>
      </c>
      <c r="J3871" s="69">
        <v>1421</v>
      </c>
      <c r="K3871" s="69" t="s">
        <v>29356</v>
      </c>
    </row>
    <row r="3872" spans="1:11" ht="14.4">
      <c r="A3872" s="69">
        <v>1422874</v>
      </c>
      <c r="B3872" s="69">
        <v>1</v>
      </c>
      <c r="C3872" s="69" t="s">
        <v>26854</v>
      </c>
      <c r="D3872" s="69">
        <v>1</v>
      </c>
      <c r="E3872" s="69" t="s">
        <v>26845</v>
      </c>
      <c r="F3872" s="69">
        <v>57157</v>
      </c>
      <c r="G3872" s="69">
        <v>20121015</v>
      </c>
      <c r="H3872" s="69">
        <v>0</v>
      </c>
      <c r="I3872" s="70">
        <v>16099023232</v>
      </c>
      <c r="J3872" s="69">
        <v>1417</v>
      </c>
      <c r="K3872" s="69" t="s">
        <v>29357</v>
      </c>
    </row>
    <row r="3873" spans="1:11" ht="14.4">
      <c r="A3873" s="69">
        <v>1415746</v>
      </c>
      <c r="B3873" s="69">
        <v>1</v>
      </c>
      <c r="C3873" s="69" t="s">
        <v>26854</v>
      </c>
      <c r="D3873" s="69">
        <v>1</v>
      </c>
      <c r="E3873" s="69" t="s">
        <v>26845</v>
      </c>
      <c r="F3873" s="69">
        <v>57175</v>
      </c>
      <c r="G3873" s="69">
        <v>20120813</v>
      </c>
      <c r="H3873" s="69">
        <v>0</v>
      </c>
      <c r="I3873" s="70">
        <v>18958019574</v>
      </c>
      <c r="J3873" s="69">
        <v>1416</v>
      </c>
      <c r="K3873" s="69" t="s">
        <v>29358</v>
      </c>
    </row>
    <row r="3874" spans="1:11" ht="14.4">
      <c r="A3874" s="69">
        <v>1062684</v>
      </c>
      <c r="B3874" s="69">
        <v>1</v>
      </c>
      <c r="C3874" s="69" t="s">
        <v>26854</v>
      </c>
      <c r="D3874" s="69">
        <v>1</v>
      </c>
      <c r="E3874" s="69" t="s">
        <v>26845</v>
      </c>
      <c r="F3874" s="69">
        <v>57210</v>
      </c>
      <c r="G3874" s="69">
        <v>19960411</v>
      </c>
      <c r="H3874" s="69">
        <v>0</v>
      </c>
      <c r="I3874" s="70">
        <v>16907319111</v>
      </c>
      <c r="J3874" s="69">
        <v>1251</v>
      </c>
      <c r="K3874" s="69" t="s">
        <v>29359</v>
      </c>
    </row>
    <row r="3875" spans="1:11" ht="14.4">
      <c r="A3875" s="69">
        <v>1592022</v>
      </c>
      <c r="B3875" s="69">
        <v>1</v>
      </c>
      <c r="C3875" s="69" t="s">
        <v>26854</v>
      </c>
      <c r="D3875" s="69">
        <v>1</v>
      </c>
      <c r="E3875" s="69" t="s">
        <v>26845</v>
      </c>
      <c r="F3875" s="69">
        <v>57273</v>
      </c>
      <c r="G3875" s="69">
        <v>20160222</v>
      </c>
      <c r="H3875" s="69">
        <v>0</v>
      </c>
      <c r="I3875" s="70">
        <v>16078821176</v>
      </c>
      <c r="J3875" s="69">
        <v>1461</v>
      </c>
      <c r="K3875" s="69" t="s">
        <v>29360</v>
      </c>
    </row>
    <row r="3876" spans="1:11" ht="14.4">
      <c r="A3876" s="69">
        <v>1400987</v>
      </c>
      <c r="B3876" s="69">
        <v>1</v>
      </c>
      <c r="C3876" s="69" t="s">
        <v>26854</v>
      </c>
      <c r="D3876" s="69">
        <v>1</v>
      </c>
      <c r="E3876" s="69" t="s">
        <v>26845</v>
      </c>
      <c r="F3876" s="69">
        <v>57330</v>
      </c>
      <c r="G3876" s="69">
        <v>20120123</v>
      </c>
      <c r="H3876" s="69">
        <v>0</v>
      </c>
      <c r="I3876" s="70">
        <v>16119034227</v>
      </c>
      <c r="J3876" s="69">
        <v>1416</v>
      </c>
      <c r="K3876" s="69" t="s">
        <v>29361</v>
      </c>
    </row>
    <row r="3877" spans="1:11" ht="14.4">
      <c r="A3877" s="69">
        <v>1633576</v>
      </c>
      <c r="B3877" s="69">
        <v>1</v>
      </c>
      <c r="C3877" s="69" t="s">
        <v>26854</v>
      </c>
      <c r="D3877" s="69">
        <v>1</v>
      </c>
      <c r="E3877" s="69" t="s">
        <v>26845</v>
      </c>
      <c r="F3877" s="69">
        <v>57353</v>
      </c>
      <c r="G3877" s="69">
        <v>20161205</v>
      </c>
      <c r="H3877" s="69">
        <v>0</v>
      </c>
      <c r="I3877" s="70">
        <v>1138922222</v>
      </c>
      <c r="J3877" s="69">
        <v>1261</v>
      </c>
      <c r="K3877" s="69" t="s">
        <v>29362</v>
      </c>
    </row>
    <row r="3878" spans="1:11" ht="14.4">
      <c r="A3878" s="69">
        <v>1652935</v>
      </c>
      <c r="B3878" s="69">
        <v>1</v>
      </c>
      <c r="C3878" s="69" t="s">
        <v>26854</v>
      </c>
      <c r="D3878" s="69">
        <v>1</v>
      </c>
      <c r="E3878" s="69" t="s">
        <v>26845</v>
      </c>
      <c r="F3878" s="69">
        <v>57408</v>
      </c>
      <c r="G3878" s="69">
        <v>20170502</v>
      </c>
      <c r="H3878" s="69">
        <v>0</v>
      </c>
      <c r="I3878" s="70">
        <v>1169738018</v>
      </c>
      <c r="J3878" s="69">
        <v>1801</v>
      </c>
      <c r="K3878" s="69" t="s">
        <v>29363</v>
      </c>
    </row>
    <row r="3879" spans="1:11" ht="14.4">
      <c r="A3879" s="69">
        <v>1062690</v>
      </c>
      <c r="B3879" s="69">
        <v>1</v>
      </c>
      <c r="C3879" s="69" t="s">
        <v>26854</v>
      </c>
      <c r="D3879" s="69">
        <v>1</v>
      </c>
      <c r="E3879" s="69" t="s">
        <v>26845</v>
      </c>
      <c r="F3879" s="69">
        <v>57414</v>
      </c>
      <c r="G3879" s="69">
        <v>19881110</v>
      </c>
      <c r="H3879" s="69">
        <v>0</v>
      </c>
      <c r="I3879" s="70">
        <v>16866607621</v>
      </c>
      <c r="J3879" s="69">
        <v>1417</v>
      </c>
      <c r="K3879" s="69" t="s">
        <v>29364</v>
      </c>
    </row>
    <row r="3880" spans="1:11" ht="14.4">
      <c r="A3880" s="69">
        <v>1584022</v>
      </c>
      <c r="B3880" s="69">
        <v>1</v>
      </c>
      <c r="C3880" s="69" t="s">
        <v>26854</v>
      </c>
      <c r="D3880" s="69">
        <v>1</v>
      </c>
      <c r="E3880" s="69" t="s">
        <v>26845</v>
      </c>
      <c r="F3880" s="69">
        <v>57431</v>
      </c>
      <c r="G3880" s="69">
        <v>20151109</v>
      </c>
      <c r="H3880" s="69">
        <v>0</v>
      </c>
      <c r="I3880" s="70">
        <v>16018317574</v>
      </c>
      <c r="J3880" s="69">
        <v>1261</v>
      </c>
      <c r="K3880" s="69" t="s">
        <v>29365</v>
      </c>
    </row>
    <row r="3881" spans="1:11" ht="14.4">
      <c r="A3881" s="69">
        <v>1639314</v>
      </c>
      <c r="B3881" s="69">
        <v>1</v>
      </c>
      <c r="C3881" s="69" t="s">
        <v>26854</v>
      </c>
      <c r="D3881" s="69">
        <v>1</v>
      </c>
      <c r="E3881" s="69" t="s">
        <v>26845</v>
      </c>
      <c r="F3881" s="69">
        <v>57472</v>
      </c>
      <c r="G3881" s="69">
        <v>20180910</v>
      </c>
      <c r="H3881" s="69">
        <v>0</v>
      </c>
      <c r="I3881" s="70">
        <v>62169378684</v>
      </c>
      <c r="J3881" s="69">
        <v>1451</v>
      </c>
      <c r="K3881" s="69" t="s">
        <v>29366</v>
      </c>
    </row>
    <row r="3882" spans="1:11" ht="14.4">
      <c r="A3882" s="69">
        <v>1062693</v>
      </c>
      <c r="B3882" s="69">
        <v>1</v>
      </c>
      <c r="C3882" s="69" t="s">
        <v>26854</v>
      </c>
      <c r="D3882" s="69">
        <v>1</v>
      </c>
      <c r="E3882" s="69" t="s">
        <v>26845</v>
      </c>
      <c r="F3882" s="69">
        <v>57480</v>
      </c>
      <c r="G3882" s="69">
        <v>19980210</v>
      </c>
      <c r="H3882" s="69">
        <v>0</v>
      </c>
      <c r="I3882" s="70">
        <v>18967605496</v>
      </c>
      <c r="J3882" s="69">
        <v>1521</v>
      </c>
      <c r="K3882" s="69" t="s">
        <v>29367</v>
      </c>
    </row>
    <row r="3883" spans="1:11" ht="14.4">
      <c r="A3883" s="69">
        <v>1376035</v>
      </c>
      <c r="B3883" s="69">
        <v>1</v>
      </c>
      <c r="C3883" s="69" t="s">
        <v>26854</v>
      </c>
      <c r="D3883" s="69">
        <v>1</v>
      </c>
      <c r="E3883" s="69" t="s">
        <v>26845</v>
      </c>
      <c r="F3883" s="69">
        <v>57534</v>
      </c>
      <c r="G3883" s="69">
        <v>20110103</v>
      </c>
      <c r="H3883" s="69">
        <v>0</v>
      </c>
      <c r="I3883" s="70">
        <v>16068425558</v>
      </c>
      <c r="J3883" s="69">
        <v>1417</v>
      </c>
      <c r="K3883" s="69" t="s">
        <v>29368</v>
      </c>
    </row>
    <row r="3884" spans="1:11" ht="14.4">
      <c r="A3884" s="69">
        <v>1062696</v>
      </c>
      <c r="B3884" s="69">
        <v>1</v>
      </c>
      <c r="C3884" s="69" t="s">
        <v>26854</v>
      </c>
      <c r="D3884" s="69">
        <v>1</v>
      </c>
      <c r="E3884" s="69" t="s">
        <v>26845</v>
      </c>
      <c r="F3884" s="69">
        <v>57628</v>
      </c>
      <c r="G3884" s="69">
        <v>19940826</v>
      </c>
      <c r="H3884" s="69">
        <v>0</v>
      </c>
      <c r="I3884" s="70">
        <v>16947516668</v>
      </c>
      <c r="J3884" s="69">
        <v>1416</v>
      </c>
      <c r="K3884" s="69" t="s">
        <v>29369</v>
      </c>
    </row>
    <row r="3885" spans="1:11" ht="14.4">
      <c r="A3885" s="69">
        <v>1641786</v>
      </c>
      <c r="B3885" s="69">
        <v>1</v>
      </c>
      <c r="C3885" s="69" t="s">
        <v>26854</v>
      </c>
      <c r="D3885" s="69">
        <v>1</v>
      </c>
      <c r="E3885" s="69" t="s">
        <v>26845</v>
      </c>
      <c r="F3885" s="69">
        <v>57676</v>
      </c>
      <c r="G3885" s="69">
        <v>20170227</v>
      </c>
      <c r="H3885" s="69">
        <v>0</v>
      </c>
      <c r="I3885" s="70">
        <v>1169581475</v>
      </c>
      <c r="J3885" s="69">
        <v>1320</v>
      </c>
      <c r="K3885" s="69" t="s">
        <v>29370</v>
      </c>
    </row>
    <row r="3886" spans="1:11" ht="14.4">
      <c r="A3886" s="69">
        <v>1636882</v>
      </c>
      <c r="B3886" s="69">
        <v>1</v>
      </c>
      <c r="C3886" s="69" t="s">
        <v>26854</v>
      </c>
      <c r="D3886" s="69">
        <v>1</v>
      </c>
      <c r="E3886" s="69" t="s">
        <v>26845</v>
      </c>
      <c r="F3886" s="69">
        <v>57724</v>
      </c>
      <c r="G3886" s="69">
        <v>20170130</v>
      </c>
      <c r="H3886" s="69">
        <v>0</v>
      </c>
      <c r="I3886" s="70">
        <v>11169804116</v>
      </c>
      <c r="J3886" s="69">
        <v>1309</v>
      </c>
      <c r="K3886" s="69" t="s">
        <v>29371</v>
      </c>
    </row>
    <row r="3887" spans="1:11" ht="14.4">
      <c r="A3887" s="69">
        <v>1370074</v>
      </c>
      <c r="B3887" s="69">
        <v>1</v>
      </c>
      <c r="C3887" s="69" t="s">
        <v>26854</v>
      </c>
      <c r="D3887" s="69">
        <v>1</v>
      </c>
      <c r="E3887" s="69" t="s">
        <v>26845</v>
      </c>
      <c r="F3887" s="69">
        <v>57757</v>
      </c>
      <c r="G3887" s="69">
        <v>20100920</v>
      </c>
      <c r="H3887" s="69">
        <v>0</v>
      </c>
      <c r="I3887" s="70">
        <v>16038320285</v>
      </c>
      <c r="J3887" s="69">
        <v>1320</v>
      </c>
      <c r="K3887" s="69" t="s">
        <v>29372</v>
      </c>
    </row>
    <row r="3888" spans="1:11" ht="14.4">
      <c r="A3888" s="69">
        <v>1062703</v>
      </c>
      <c r="B3888" s="69">
        <v>1</v>
      </c>
      <c r="C3888" s="69" t="s">
        <v>26854</v>
      </c>
      <c r="D3888" s="69">
        <v>1</v>
      </c>
      <c r="E3888" s="69" t="s">
        <v>26845</v>
      </c>
      <c r="F3888" s="69">
        <v>57822</v>
      </c>
      <c r="G3888" s="69">
        <v>19881010</v>
      </c>
      <c r="H3888" s="69">
        <v>0</v>
      </c>
      <c r="I3888" s="70">
        <v>16876815354</v>
      </c>
      <c r="J3888" s="69">
        <v>1320</v>
      </c>
      <c r="K3888" s="69" t="s">
        <v>29373</v>
      </c>
    </row>
    <row r="3889" spans="1:11" ht="14.4">
      <c r="A3889" s="69">
        <v>1589950</v>
      </c>
      <c r="B3889" s="69">
        <v>1</v>
      </c>
      <c r="C3889" s="69" t="s">
        <v>26854</v>
      </c>
      <c r="D3889" s="69">
        <v>1</v>
      </c>
      <c r="E3889" s="69" t="s">
        <v>26845</v>
      </c>
      <c r="F3889" s="69">
        <v>57869</v>
      </c>
      <c r="G3889" s="69">
        <v>20160125</v>
      </c>
      <c r="H3889" s="69">
        <v>0</v>
      </c>
      <c r="I3889" s="70">
        <v>16018104733</v>
      </c>
      <c r="J3889" s="69">
        <v>1416</v>
      </c>
      <c r="K3889" s="69" t="s">
        <v>29374</v>
      </c>
    </row>
    <row r="3890" spans="1:11" ht="14.4">
      <c r="A3890" s="69">
        <v>1062704</v>
      </c>
      <c r="B3890" s="69">
        <v>1</v>
      </c>
      <c r="C3890" s="69" t="s">
        <v>26854</v>
      </c>
      <c r="D3890" s="69">
        <v>1</v>
      </c>
      <c r="E3890" s="69" t="s">
        <v>26845</v>
      </c>
      <c r="F3890" s="69">
        <v>57915</v>
      </c>
      <c r="G3890" s="69">
        <v>19920612</v>
      </c>
      <c r="H3890" s="69">
        <v>0</v>
      </c>
      <c r="I3890" s="70">
        <v>16927109310</v>
      </c>
      <c r="J3890" s="69">
        <v>1521</v>
      </c>
      <c r="K3890" s="69" t="s">
        <v>29375</v>
      </c>
    </row>
    <row r="3891" spans="1:11" ht="14.4">
      <c r="A3891" s="69">
        <v>1181620</v>
      </c>
      <c r="B3891" s="69">
        <v>1</v>
      </c>
      <c r="C3891" s="69" t="s">
        <v>26854</v>
      </c>
      <c r="D3891" s="69">
        <v>1</v>
      </c>
      <c r="E3891" s="69" t="s">
        <v>26845</v>
      </c>
      <c r="F3891" s="69">
        <v>57917</v>
      </c>
      <c r="G3891" s="69">
        <v>20020520</v>
      </c>
      <c r="H3891" s="69">
        <v>0</v>
      </c>
      <c r="I3891" s="70">
        <v>18968121956</v>
      </c>
      <c r="J3891" s="69">
        <v>1362</v>
      </c>
      <c r="K3891" s="69" t="s">
        <v>29376</v>
      </c>
    </row>
    <row r="3892" spans="1:11" ht="14.4">
      <c r="A3892" s="69">
        <v>1649654</v>
      </c>
      <c r="B3892" s="69">
        <v>1</v>
      </c>
      <c r="C3892" s="69" t="s">
        <v>26854</v>
      </c>
      <c r="D3892" s="69">
        <v>1</v>
      </c>
      <c r="E3892" s="69" t="s">
        <v>26845</v>
      </c>
      <c r="F3892" s="69">
        <v>57992</v>
      </c>
      <c r="G3892" s="69">
        <v>20170403</v>
      </c>
      <c r="H3892" s="69">
        <v>0</v>
      </c>
      <c r="I3892" s="70">
        <v>16088926478</v>
      </c>
      <c r="J3892" s="69">
        <v>1421</v>
      </c>
      <c r="K3892" s="69" t="s">
        <v>29377</v>
      </c>
    </row>
    <row r="3893" spans="1:11" ht="14.4">
      <c r="A3893" s="69">
        <v>1062709</v>
      </c>
      <c r="B3893" s="69">
        <v>1</v>
      </c>
      <c r="C3893" s="69" t="s">
        <v>26854</v>
      </c>
      <c r="D3893" s="69">
        <v>1</v>
      </c>
      <c r="E3893" s="69" t="s">
        <v>26845</v>
      </c>
      <c r="F3893" s="69">
        <v>58002</v>
      </c>
      <c r="G3893" s="69">
        <v>19900906</v>
      </c>
      <c r="H3893" s="69">
        <v>0</v>
      </c>
      <c r="I3893" s="70">
        <v>16866501691</v>
      </c>
      <c r="J3893" s="69">
        <v>1431</v>
      </c>
      <c r="K3893" s="69" t="s">
        <v>29378</v>
      </c>
    </row>
    <row r="3894" spans="1:11" ht="14.4">
      <c r="A3894" s="69">
        <v>1370763</v>
      </c>
      <c r="B3894" s="69">
        <v>1</v>
      </c>
      <c r="C3894" s="69" t="s">
        <v>26854</v>
      </c>
      <c r="D3894" s="69">
        <v>1</v>
      </c>
      <c r="E3894" s="69" t="s">
        <v>26845</v>
      </c>
      <c r="F3894" s="69">
        <v>58004</v>
      </c>
      <c r="G3894" s="69">
        <v>20101004</v>
      </c>
      <c r="H3894" s="69">
        <v>0</v>
      </c>
      <c r="I3894" s="70">
        <v>16089052415</v>
      </c>
      <c r="J3894" s="69">
        <v>1521</v>
      </c>
      <c r="K3894" s="69" t="s">
        <v>29379</v>
      </c>
    </row>
    <row r="3895" spans="1:11" ht="14.4">
      <c r="A3895" s="69">
        <v>1062711</v>
      </c>
      <c r="B3895" s="69">
        <v>1</v>
      </c>
      <c r="C3895" s="69" t="s">
        <v>26854</v>
      </c>
      <c r="D3895" s="69">
        <v>1</v>
      </c>
      <c r="E3895" s="69" t="s">
        <v>26845</v>
      </c>
      <c r="F3895" s="69">
        <v>58176</v>
      </c>
      <c r="G3895" s="69">
        <v>19880404</v>
      </c>
      <c r="H3895" s="69">
        <v>0</v>
      </c>
      <c r="I3895" s="70">
        <v>16826821668</v>
      </c>
      <c r="J3895" s="69">
        <v>1417</v>
      </c>
      <c r="K3895" s="69" t="s">
        <v>2979</v>
      </c>
    </row>
    <row r="3896" spans="1:11" ht="14.4">
      <c r="A3896" s="69">
        <v>1692114</v>
      </c>
      <c r="B3896" s="69">
        <v>1</v>
      </c>
      <c r="C3896" s="69" t="s">
        <v>26854</v>
      </c>
      <c r="D3896" s="69">
        <v>1</v>
      </c>
      <c r="E3896" s="69" t="s">
        <v>26845</v>
      </c>
      <c r="F3896" s="69">
        <v>58244</v>
      </c>
      <c r="G3896" s="69">
        <v>20180217</v>
      </c>
      <c r="H3896" s="69">
        <v>0</v>
      </c>
      <c r="I3896" s="70">
        <v>16119210330</v>
      </c>
      <c r="J3896" s="69">
        <v>2294</v>
      </c>
      <c r="K3896" s="69" t="s">
        <v>29380</v>
      </c>
    </row>
    <row r="3897" spans="1:11" ht="14.4">
      <c r="A3897" s="69">
        <v>1544347</v>
      </c>
      <c r="B3897" s="69">
        <v>1</v>
      </c>
      <c r="C3897" s="69" t="s">
        <v>26854</v>
      </c>
      <c r="D3897" s="69">
        <v>1</v>
      </c>
      <c r="E3897" s="69" t="s">
        <v>26845</v>
      </c>
      <c r="F3897" s="69">
        <v>58270</v>
      </c>
      <c r="G3897" s="69">
        <v>20150309</v>
      </c>
      <c r="H3897" s="69">
        <v>0</v>
      </c>
      <c r="I3897" s="70">
        <v>8159624157</v>
      </c>
      <c r="J3897" s="69">
        <v>1362</v>
      </c>
      <c r="K3897" s="69" t="s">
        <v>29381</v>
      </c>
    </row>
    <row r="3898" spans="1:11" ht="14.4">
      <c r="A3898" s="69">
        <v>1185057</v>
      </c>
      <c r="B3898" s="69">
        <v>1</v>
      </c>
      <c r="C3898" s="69" t="s">
        <v>26854</v>
      </c>
      <c r="D3898" s="69">
        <v>1</v>
      </c>
      <c r="E3898" s="69" t="s">
        <v>26845</v>
      </c>
      <c r="F3898" s="69">
        <v>58339</v>
      </c>
      <c r="G3898" s="69">
        <v>20020627</v>
      </c>
      <c r="H3898" s="69">
        <v>0</v>
      </c>
      <c r="I3898" s="70">
        <v>16988063794</v>
      </c>
      <c r="J3898" s="69">
        <v>1200</v>
      </c>
      <c r="K3898" s="69" t="s">
        <v>29382</v>
      </c>
    </row>
    <row r="3899" spans="1:11" ht="14.4">
      <c r="A3899" s="69">
        <v>1391395</v>
      </c>
      <c r="B3899" s="69">
        <v>1</v>
      </c>
      <c r="C3899" s="69" t="s">
        <v>26854</v>
      </c>
      <c r="D3899" s="69">
        <v>1</v>
      </c>
      <c r="E3899" s="69" t="s">
        <v>26845</v>
      </c>
      <c r="F3899" s="69">
        <v>58341</v>
      </c>
      <c r="G3899" s="69">
        <v>20110801</v>
      </c>
      <c r="H3899" s="69">
        <v>0</v>
      </c>
      <c r="I3899" s="70">
        <v>16119255236</v>
      </c>
      <c r="J3899" s="69">
        <v>1417</v>
      </c>
      <c r="K3899" s="69" t="s">
        <v>29383</v>
      </c>
    </row>
    <row r="3900" spans="1:11" ht="14.4">
      <c r="A3900" s="69">
        <v>1635726</v>
      </c>
      <c r="B3900" s="69">
        <v>1</v>
      </c>
      <c r="C3900" s="69" t="s">
        <v>26854</v>
      </c>
      <c r="D3900" s="69">
        <v>1</v>
      </c>
      <c r="E3900" s="69" t="s">
        <v>26845</v>
      </c>
      <c r="F3900" s="69">
        <v>58343</v>
      </c>
      <c r="G3900" s="69">
        <v>20170109</v>
      </c>
      <c r="H3900" s="69">
        <v>0</v>
      </c>
      <c r="I3900" s="70">
        <v>16078976103</v>
      </c>
      <c r="J3900" s="69">
        <v>1351</v>
      </c>
      <c r="K3900" s="69" t="s">
        <v>29384</v>
      </c>
    </row>
    <row r="3901" spans="1:11" ht="14.4">
      <c r="A3901" s="69">
        <v>1637953</v>
      </c>
      <c r="B3901" s="69">
        <v>1</v>
      </c>
      <c r="C3901" s="69" t="s">
        <v>26854</v>
      </c>
      <c r="D3901" s="69">
        <v>1</v>
      </c>
      <c r="E3901" s="69" t="s">
        <v>26845</v>
      </c>
      <c r="F3901" s="69">
        <v>58344</v>
      </c>
      <c r="G3901" s="69">
        <v>20170123</v>
      </c>
      <c r="H3901" s="69">
        <v>0</v>
      </c>
      <c r="I3901" s="70">
        <v>16099060721</v>
      </c>
      <c r="J3901" s="69">
        <v>1451</v>
      </c>
      <c r="K3901" s="69" t="s">
        <v>29385</v>
      </c>
    </row>
    <row r="3902" spans="1:11" ht="14.4">
      <c r="A3902" s="69">
        <v>1062718</v>
      </c>
      <c r="B3902" s="69">
        <v>1</v>
      </c>
      <c r="C3902" s="69" t="s">
        <v>26854</v>
      </c>
      <c r="D3902" s="69">
        <v>1</v>
      </c>
      <c r="E3902" s="69" t="s">
        <v>26845</v>
      </c>
      <c r="F3902" s="69">
        <v>58353</v>
      </c>
      <c r="G3902" s="69">
        <v>19920330</v>
      </c>
      <c r="H3902" s="69">
        <v>0</v>
      </c>
      <c r="I3902" s="70">
        <v>16886808175</v>
      </c>
      <c r="J3902" s="69">
        <v>1451</v>
      </c>
      <c r="K3902" s="69" t="s">
        <v>2900</v>
      </c>
    </row>
    <row r="3903" spans="1:11" ht="14.4">
      <c r="A3903" s="69">
        <v>1648920</v>
      </c>
      <c r="B3903" s="69">
        <v>1</v>
      </c>
      <c r="C3903" s="69" t="s">
        <v>26854</v>
      </c>
      <c r="D3903" s="69">
        <v>1</v>
      </c>
      <c r="E3903" s="69" t="s">
        <v>26845</v>
      </c>
      <c r="F3903" s="69">
        <v>58360</v>
      </c>
      <c r="G3903" s="69">
        <v>20170327</v>
      </c>
      <c r="H3903" s="69">
        <v>0</v>
      </c>
      <c r="I3903" s="70">
        <v>16108613239</v>
      </c>
      <c r="J3903" s="69">
        <v>1521</v>
      </c>
      <c r="K3903" s="69" t="s">
        <v>29386</v>
      </c>
    </row>
    <row r="3904" spans="1:11" ht="14.4">
      <c r="A3904" s="69">
        <v>1370953</v>
      </c>
      <c r="B3904" s="69">
        <v>1</v>
      </c>
      <c r="C3904" s="69" t="s">
        <v>26854</v>
      </c>
      <c r="D3904" s="69">
        <v>1</v>
      </c>
      <c r="E3904" s="69" t="s">
        <v>26845</v>
      </c>
      <c r="F3904" s="69">
        <v>58407</v>
      </c>
      <c r="G3904" s="69">
        <v>20100930</v>
      </c>
      <c r="H3904" s="69">
        <v>0</v>
      </c>
      <c r="I3904" s="70">
        <v>16108620135</v>
      </c>
      <c r="J3904" s="69">
        <v>1421</v>
      </c>
      <c r="K3904" s="69" t="s">
        <v>29387</v>
      </c>
    </row>
    <row r="3905" spans="1:11" ht="14.4">
      <c r="A3905" s="69">
        <v>1370072</v>
      </c>
      <c r="B3905" s="69">
        <v>1</v>
      </c>
      <c r="C3905" s="69" t="s">
        <v>26854</v>
      </c>
      <c r="D3905" s="69">
        <v>1</v>
      </c>
      <c r="E3905" s="69" t="s">
        <v>26845</v>
      </c>
      <c r="F3905" s="69">
        <v>58436</v>
      </c>
      <c r="G3905" s="69">
        <v>20100920</v>
      </c>
      <c r="H3905" s="69">
        <v>0</v>
      </c>
      <c r="I3905" s="70">
        <v>16008144954</v>
      </c>
      <c r="J3905" s="69">
        <v>1320</v>
      </c>
      <c r="K3905" s="69" t="s">
        <v>29388</v>
      </c>
    </row>
    <row r="3906" spans="1:11" ht="14.4">
      <c r="A3906" s="69">
        <v>1062720</v>
      </c>
      <c r="B3906" s="69">
        <v>1</v>
      </c>
      <c r="C3906" s="69" t="s">
        <v>26854</v>
      </c>
      <c r="D3906" s="69">
        <v>1</v>
      </c>
      <c r="E3906" s="69" t="s">
        <v>26845</v>
      </c>
      <c r="F3906" s="69">
        <v>58452</v>
      </c>
      <c r="G3906" s="69">
        <v>19900611</v>
      </c>
      <c r="H3906" s="69">
        <v>0</v>
      </c>
      <c r="I3906" s="70">
        <v>16906806605</v>
      </c>
      <c r="J3906" s="69">
        <v>1294</v>
      </c>
      <c r="K3906" s="69" t="s">
        <v>29389</v>
      </c>
    </row>
    <row r="3907" spans="1:11" ht="14.4">
      <c r="A3907" s="69">
        <v>1186468</v>
      </c>
      <c r="B3907" s="69">
        <v>1</v>
      </c>
      <c r="C3907" s="69" t="s">
        <v>26854</v>
      </c>
      <c r="D3907" s="69">
        <v>1</v>
      </c>
      <c r="E3907" s="69" t="s">
        <v>26845</v>
      </c>
      <c r="F3907" s="69">
        <v>58489</v>
      </c>
      <c r="G3907" s="69">
        <v>20020722</v>
      </c>
      <c r="H3907" s="69">
        <v>0</v>
      </c>
      <c r="I3907" s="70">
        <v>16967909199</v>
      </c>
      <c r="J3907" s="69">
        <v>1416</v>
      </c>
      <c r="K3907" s="69" t="s">
        <v>29390</v>
      </c>
    </row>
    <row r="3908" spans="1:11" ht="14.4">
      <c r="A3908" s="69">
        <v>1062723</v>
      </c>
      <c r="B3908" s="69">
        <v>1</v>
      </c>
      <c r="C3908" s="69" t="s">
        <v>26854</v>
      </c>
      <c r="D3908" s="69">
        <v>1</v>
      </c>
      <c r="E3908" s="69" t="s">
        <v>26845</v>
      </c>
      <c r="F3908" s="69">
        <v>58536</v>
      </c>
      <c r="G3908" s="69">
        <v>19890228</v>
      </c>
      <c r="H3908" s="69">
        <v>0</v>
      </c>
      <c r="I3908" s="70">
        <v>16876509411</v>
      </c>
      <c r="J3908" s="69">
        <v>1416</v>
      </c>
      <c r="K3908" s="69" t="s">
        <v>29391</v>
      </c>
    </row>
    <row r="3909" spans="1:11" ht="14.4">
      <c r="A3909" s="69">
        <v>1062724</v>
      </c>
      <c r="B3909" s="69">
        <v>1</v>
      </c>
      <c r="C3909" s="69" t="s">
        <v>26854</v>
      </c>
      <c r="D3909" s="69">
        <v>1</v>
      </c>
      <c r="E3909" s="69" t="s">
        <v>26845</v>
      </c>
      <c r="F3909" s="69">
        <v>58548</v>
      </c>
      <c r="G3909" s="69">
        <v>19850617</v>
      </c>
      <c r="H3909" s="69">
        <v>0</v>
      </c>
      <c r="I3909" s="70">
        <v>16856607649</v>
      </c>
      <c r="J3909" s="69">
        <v>1417</v>
      </c>
      <c r="K3909" s="69" t="s">
        <v>29392</v>
      </c>
    </row>
    <row r="3910" spans="1:11" ht="14.4">
      <c r="A3910" s="69">
        <v>1367449</v>
      </c>
      <c r="B3910" s="69">
        <v>1</v>
      </c>
      <c r="C3910" s="69" t="s">
        <v>26854</v>
      </c>
      <c r="D3910" s="69">
        <v>1</v>
      </c>
      <c r="E3910" s="69" t="s">
        <v>26845</v>
      </c>
      <c r="F3910" s="69">
        <v>58576</v>
      </c>
      <c r="G3910" s="69">
        <v>20100812</v>
      </c>
      <c r="H3910" s="69">
        <v>0</v>
      </c>
      <c r="I3910" s="70">
        <v>16078974405</v>
      </c>
      <c r="J3910" s="69">
        <v>1320</v>
      </c>
      <c r="K3910" s="69" t="s">
        <v>29393</v>
      </c>
    </row>
    <row r="3911" spans="1:11" ht="14.4">
      <c r="A3911" s="69">
        <v>1372143</v>
      </c>
      <c r="B3911" s="69">
        <v>1</v>
      </c>
      <c r="C3911" s="69" t="s">
        <v>26854</v>
      </c>
      <c r="D3911" s="69">
        <v>1</v>
      </c>
      <c r="E3911" s="69" t="s">
        <v>26845</v>
      </c>
      <c r="F3911" s="69">
        <v>58577</v>
      </c>
      <c r="G3911" s="69">
        <v>20101020</v>
      </c>
      <c r="H3911" s="69">
        <v>0</v>
      </c>
      <c r="I3911" s="70">
        <v>16068612437</v>
      </c>
      <c r="J3911" s="69">
        <v>1320</v>
      </c>
      <c r="K3911" s="69" t="s">
        <v>29394</v>
      </c>
    </row>
    <row r="3912" spans="1:11" ht="14.4">
      <c r="A3912" s="69">
        <v>1697539</v>
      </c>
      <c r="B3912" s="69">
        <v>1</v>
      </c>
      <c r="C3912" s="69" t="s">
        <v>26854</v>
      </c>
      <c r="D3912" s="69">
        <v>1</v>
      </c>
      <c r="E3912" s="69" t="s">
        <v>26845</v>
      </c>
      <c r="F3912" s="69">
        <v>58622</v>
      </c>
      <c r="G3912" s="69">
        <v>20180409</v>
      </c>
      <c r="H3912" s="69">
        <v>0</v>
      </c>
      <c r="I3912" s="70">
        <v>16048632695</v>
      </c>
      <c r="J3912" s="69">
        <v>1521</v>
      </c>
      <c r="K3912" s="69" t="s">
        <v>29395</v>
      </c>
    </row>
    <row r="3913" spans="1:11" ht="14.4">
      <c r="A3913" s="69">
        <v>1639000</v>
      </c>
      <c r="B3913" s="69">
        <v>1</v>
      </c>
      <c r="C3913" s="69" t="s">
        <v>26854</v>
      </c>
      <c r="D3913" s="69">
        <v>1</v>
      </c>
      <c r="E3913" s="69" t="s">
        <v>26845</v>
      </c>
      <c r="F3913" s="69">
        <v>58633</v>
      </c>
      <c r="G3913" s="69">
        <v>20170207</v>
      </c>
      <c r="H3913" s="69">
        <v>0</v>
      </c>
      <c r="I3913" s="70">
        <v>16048732149</v>
      </c>
      <c r="J3913" s="69">
        <v>1421</v>
      </c>
      <c r="K3913" s="69" t="s">
        <v>29396</v>
      </c>
    </row>
    <row r="3914" spans="1:11" ht="14.4">
      <c r="A3914" s="69">
        <v>1597345</v>
      </c>
      <c r="B3914" s="69">
        <v>1</v>
      </c>
      <c r="C3914" s="69" t="s">
        <v>26854</v>
      </c>
      <c r="D3914" s="69">
        <v>1</v>
      </c>
      <c r="E3914" s="69" t="s">
        <v>26845</v>
      </c>
      <c r="F3914" s="69">
        <v>58646</v>
      </c>
      <c r="G3914" s="69">
        <v>20160307</v>
      </c>
      <c r="H3914" s="69">
        <v>0</v>
      </c>
      <c r="I3914" s="70">
        <v>16099159275</v>
      </c>
      <c r="J3914" s="69">
        <v>1320</v>
      </c>
      <c r="K3914" s="69" t="s">
        <v>29397</v>
      </c>
    </row>
    <row r="3915" spans="1:11" ht="14.4">
      <c r="A3915" s="69">
        <v>1062732</v>
      </c>
      <c r="B3915" s="69">
        <v>1</v>
      </c>
      <c r="C3915" s="69" t="s">
        <v>26854</v>
      </c>
      <c r="D3915" s="69">
        <v>1</v>
      </c>
      <c r="E3915" s="69" t="s">
        <v>26845</v>
      </c>
      <c r="F3915" s="69">
        <v>58704</v>
      </c>
      <c r="G3915" s="69">
        <v>19851111</v>
      </c>
      <c r="H3915" s="69">
        <v>0</v>
      </c>
      <c r="I3915" s="70">
        <v>16856706573</v>
      </c>
      <c r="J3915" s="69">
        <v>1417</v>
      </c>
      <c r="K3915" s="69" t="s">
        <v>29398</v>
      </c>
    </row>
    <row r="3916" spans="1:11" ht="14.4">
      <c r="A3916" s="69">
        <v>1386372</v>
      </c>
      <c r="B3916" s="69">
        <v>1</v>
      </c>
      <c r="C3916" s="69" t="s">
        <v>26854</v>
      </c>
      <c r="D3916" s="69">
        <v>1</v>
      </c>
      <c r="E3916" s="69" t="s">
        <v>26845</v>
      </c>
      <c r="F3916" s="69">
        <v>58707</v>
      </c>
      <c r="G3916" s="69">
        <v>20110523</v>
      </c>
      <c r="H3916" s="69">
        <v>0</v>
      </c>
      <c r="I3916" s="70">
        <v>18917605653</v>
      </c>
      <c r="J3916" s="69">
        <v>1521</v>
      </c>
      <c r="K3916" s="69" t="s">
        <v>29399</v>
      </c>
    </row>
    <row r="3917" spans="1:11" ht="14.4">
      <c r="A3917" s="69">
        <v>1590678</v>
      </c>
      <c r="B3917" s="69">
        <v>1</v>
      </c>
      <c r="C3917" s="69" t="s">
        <v>26854</v>
      </c>
      <c r="D3917" s="69">
        <v>1</v>
      </c>
      <c r="E3917" s="69" t="s">
        <v>26845</v>
      </c>
      <c r="F3917" s="69">
        <v>58736</v>
      </c>
      <c r="G3917" s="69">
        <v>20160208</v>
      </c>
      <c r="H3917" s="69">
        <v>0</v>
      </c>
      <c r="I3917" s="70">
        <v>16129310237</v>
      </c>
      <c r="J3917" s="69">
        <v>1417</v>
      </c>
      <c r="K3917" s="69" t="s">
        <v>29400</v>
      </c>
    </row>
    <row r="3918" spans="1:11" ht="14.4">
      <c r="A3918" s="69">
        <v>1062736</v>
      </c>
      <c r="B3918" s="69">
        <v>1</v>
      </c>
      <c r="C3918" s="69" t="s">
        <v>26854</v>
      </c>
      <c r="D3918" s="69">
        <v>1</v>
      </c>
      <c r="E3918" s="69" t="s">
        <v>26845</v>
      </c>
      <c r="F3918" s="69">
        <v>58746</v>
      </c>
      <c r="G3918" s="69">
        <v>19920625</v>
      </c>
      <c r="H3918" s="69">
        <v>0</v>
      </c>
      <c r="I3918" s="70">
        <v>16907008714</v>
      </c>
      <c r="J3918" s="69">
        <v>1521</v>
      </c>
      <c r="K3918" s="69" t="s">
        <v>29401</v>
      </c>
    </row>
    <row r="3919" spans="1:11" ht="14.4">
      <c r="A3919" s="69">
        <v>1062737</v>
      </c>
      <c r="B3919" s="69">
        <v>1</v>
      </c>
      <c r="C3919" s="69" t="s">
        <v>26854</v>
      </c>
      <c r="D3919" s="69">
        <v>1</v>
      </c>
      <c r="E3919" s="69" t="s">
        <v>26845</v>
      </c>
      <c r="F3919" s="69">
        <v>58851</v>
      </c>
      <c r="G3919" s="69">
        <v>19860303</v>
      </c>
      <c r="H3919" s="69">
        <v>0</v>
      </c>
      <c r="I3919" s="70">
        <v>16846305601</v>
      </c>
      <c r="J3919" s="69">
        <v>1309</v>
      </c>
      <c r="K3919" s="69" t="s">
        <v>29402</v>
      </c>
    </row>
    <row r="3920" spans="1:11" ht="14.4">
      <c r="A3920" s="69">
        <v>1381132</v>
      </c>
      <c r="B3920" s="69">
        <v>1</v>
      </c>
      <c r="C3920" s="69" t="s">
        <v>26854</v>
      </c>
      <c r="D3920" s="69">
        <v>1</v>
      </c>
      <c r="E3920" s="69" t="s">
        <v>26845</v>
      </c>
      <c r="F3920" s="69">
        <v>58914</v>
      </c>
      <c r="G3920" s="69">
        <v>20110314</v>
      </c>
      <c r="H3920" s="69">
        <v>0</v>
      </c>
      <c r="I3920" s="70">
        <v>16109132098</v>
      </c>
      <c r="J3920" s="69">
        <v>1417</v>
      </c>
      <c r="K3920" s="69" t="s">
        <v>29403</v>
      </c>
    </row>
    <row r="3921" spans="1:11" ht="14.4">
      <c r="A3921" s="69">
        <v>1131916</v>
      </c>
      <c r="B3921" s="69">
        <v>1</v>
      </c>
      <c r="C3921" s="69" t="s">
        <v>26854</v>
      </c>
      <c r="D3921" s="69">
        <v>1</v>
      </c>
      <c r="E3921" s="69" t="s">
        <v>26845</v>
      </c>
      <c r="F3921" s="69">
        <v>58965</v>
      </c>
      <c r="G3921" s="69">
        <v>20000306</v>
      </c>
      <c r="H3921" s="69">
        <v>0</v>
      </c>
      <c r="I3921" s="70">
        <v>18967713787</v>
      </c>
      <c r="J3921" s="69">
        <v>1417</v>
      </c>
      <c r="K3921" s="69" t="s">
        <v>29404</v>
      </c>
    </row>
    <row r="3922" spans="1:11" ht="14.4">
      <c r="A3922" s="69">
        <v>1378680</v>
      </c>
      <c r="B3922" s="69">
        <v>1</v>
      </c>
      <c r="C3922" s="69" t="s">
        <v>26854</v>
      </c>
      <c r="D3922" s="69">
        <v>1</v>
      </c>
      <c r="E3922" s="69" t="s">
        <v>26845</v>
      </c>
      <c r="F3922" s="69">
        <v>58969</v>
      </c>
      <c r="G3922" s="69">
        <v>20110131</v>
      </c>
      <c r="H3922" s="69">
        <v>0</v>
      </c>
      <c r="I3922" s="70">
        <v>16028544969</v>
      </c>
      <c r="J3922" s="69">
        <v>1417</v>
      </c>
      <c r="K3922" s="69" t="s">
        <v>29404</v>
      </c>
    </row>
    <row r="3923" spans="1:11" ht="14.4">
      <c r="A3923" s="69">
        <v>1587482</v>
      </c>
      <c r="B3923" s="69">
        <v>1</v>
      </c>
      <c r="C3923" s="69" t="s">
        <v>26854</v>
      </c>
      <c r="D3923" s="69">
        <v>1</v>
      </c>
      <c r="E3923" s="69" t="s">
        <v>26845</v>
      </c>
      <c r="F3923" s="69">
        <v>58970</v>
      </c>
      <c r="G3923" s="69">
        <v>20151214</v>
      </c>
      <c r="H3923" s="69">
        <v>0</v>
      </c>
      <c r="I3923" s="70">
        <v>16099221760</v>
      </c>
      <c r="J3923" s="69">
        <v>1417</v>
      </c>
      <c r="K3923" s="69" t="s">
        <v>29405</v>
      </c>
    </row>
    <row r="3924" spans="1:11" ht="14.4">
      <c r="A3924" s="69">
        <v>1577175</v>
      </c>
      <c r="B3924" s="69">
        <v>1</v>
      </c>
      <c r="C3924" s="69" t="s">
        <v>26854</v>
      </c>
      <c r="D3924" s="69">
        <v>1</v>
      </c>
      <c r="E3924" s="69" t="s">
        <v>26845</v>
      </c>
      <c r="F3924" s="69">
        <v>58993</v>
      </c>
      <c r="G3924" s="69">
        <v>20150907</v>
      </c>
      <c r="H3924" s="69">
        <v>0</v>
      </c>
      <c r="I3924" s="70">
        <v>16977411822</v>
      </c>
      <c r="J3924" s="69">
        <v>2294</v>
      </c>
      <c r="K3924" s="69" t="s">
        <v>29406</v>
      </c>
    </row>
    <row r="3925" spans="1:11" ht="14.4">
      <c r="A3925" s="69">
        <v>1653355</v>
      </c>
      <c r="B3925" s="69">
        <v>1</v>
      </c>
      <c r="C3925" s="69" t="s">
        <v>26854</v>
      </c>
      <c r="D3925" s="69">
        <v>1</v>
      </c>
      <c r="E3925" s="69" t="s">
        <v>26845</v>
      </c>
      <c r="F3925" s="69">
        <v>59066</v>
      </c>
      <c r="G3925" s="69">
        <v>20170502</v>
      </c>
      <c r="H3925" s="69">
        <v>0</v>
      </c>
      <c r="I3925" s="70">
        <v>35169798689</v>
      </c>
      <c r="J3925" s="69">
        <v>1801</v>
      </c>
      <c r="K3925" s="69" t="s">
        <v>29407</v>
      </c>
    </row>
    <row r="3926" spans="1:11" ht="14.4">
      <c r="A3926" s="69">
        <v>1591227</v>
      </c>
      <c r="B3926" s="69">
        <v>1</v>
      </c>
      <c r="C3926" s="69" t="s">
        <v>26854</v>
      </c>
      <c r="D3926" s="69">
        <v>1</v>
      </c>
      <c r="E3926" s="69" t="s">
        <v>26845</v>
      </c>
      <c r="F3926" s="69">
        <v>59126</v>
      </c>
      <c r="G3926" s="69">
        <v>20160215</v>
      </c>
      <c r="H3926" s="69">
        <v>0</v>
      </c>
      <c r="I3926" s="70">
        <v>46159442840</v>
      </c>
      <c r="J3926" s="69">
        <v>1461</v>
      </c>
      <c r="K3926" s="69" t="s">
        <v>29408</v>
      </c>
    </row>
    <row r="3927" spans="1:11" ht="14.4">
      <c r="A3927" s="69">
        <v>1588842</v>
      </c>
      <c r="B3927" s="69">
        <v>1</v>
      </c>
      <c r="C3927" s="69" t="s">
        <v>26854</v>
      </c>
      <c r="D3927" s="69">
        <v>1</v>
      </c>
      <c r="E3927" s="69" t="s">
        <v>26845</v>
      </c>
      <c r="F3927" s="69">
        <v>59173</v>
      </c>
      <c r="G3927" s="69">
        <v>20160118</v>
      </c>
      <c r="H3927" s="69">
        <v>0</v>
      </c>
      <c r="I3927" s="70">
        <v>16099056190</v>
      </c>
      <c r="J3927" s="69">
        <v>1320</v>
      </c>
      <c r="K3927" s="69" t="s">
        <v>29409</v>
      </c>
    </row>
    <row r="3928" spans="1:11" ht="14.4">
      <c r="A3928" s="69">
        <v>1386754</v>
      </c>
      <c r="B3928" s="69">
        <v>1</v>
      </c>
      <c r="C3928" s="69" t="s">
        <v>26854</v>
      </c>
      <c r="D3928" s="69">
        <v>1</v>
      </c>
      <c r="E3928" s="69" t="s">
        <v>26845</v>
      </c>
      <c r="F3928" s="69">
        <v>59203</v>
      </c>
      <c r="G3928" s="69">
        <v>20110530</v>
      </c>
      <c r="H3928" s="69">
        <v>0</v>
      </c>
      <c r="I3928" s="70">
        <v>16917212934</v>
      </c>
      <c r="J3928" s="69">
        <v>1200</v>
      </c>
      <c r="K3928" s="69" t="s">
        <v>29410</v>
      </c>
    </row>
    <row r="3929" spans="1:11" ht="14.4">
      <c r="A3929" s="69">
        <v>1641761</v>
      </c>
      <c r="B3929" s="69">
        <v>1</v>
      </c>
      <c r="C3929" s="69" t="s">
        <v>26854</v>
      </c>
      <c r="D3929" s="69">
        <v>1</v>
      </c>
      <c r="E3929" s="69" t="s">
        <v>26845</v>
      </c>
      <c r="F3929" s="69">
        <v>59251</v>
      </c>
      <c r="G3929" s="69">
        <v>20170227</v>
      </c>
      <c r="H3929" s="69">
        <v>0</v>
      </c>
      <c r="I3929" s="70">
        <v>16129008013</v>
      </c>
      <c r="J3929" s="69">
        <v>1521</v>
      </c>
      <c r="K3929" s="69" t="s">
        <v>29411</v>
      </c>
    </row>
    <row r="3930" spans="1:11" ht="14.4">
      <c r="A3930" s="69">
        <v>1062745</v>
      </c>
      <c r="B3930" s="69">
        <v>1</v>
      </c>
      <c r="C3930" s="69" t="s">
        <v>26854</v>
      </c>
      <c r="D3930" s="69">
        <v>1</v>
      </c>
      <c r="E3930" s="69" t="s">
        <v>26845</v>
      </c>
      <c r="F3930" s="69">
        <v>59298</v>
      </c>
      <c r="G3930" s="69">
        <v>19810209</v>
      </c>
      <c r="H3930" s="69">
        <v>0</v>
      </c>
      <c r="I3930" s="70">
        <v>16806240129</v>
      </c>
      <c r="J3930" s="69">
        <v>1416</v>
      </c>
      <c r="K3930" s="69" t="s">
        <v>29412</v>
      </c>
    </row>
    <row r="3931" spans="1:11" ht="14.4">
      <c r="A3931" s="69">
        <v>1637776</v>
      </c>
      <c r="B3931" s="69">
        <v>1</v>
      </c>
      <c r="C3931" s="69" t="s">
        <v>26854</v>
      </c>
      <c r="D3931" s="69">
        <v>1</v>
      </c>
      <c r="E3931" s="69" t="s">
        <v>26845</v>
      </c>
      <c r="F3931" s="69">
        <v>59300</v>
      </c>
      <c r="G3931" s="69">
        <v>20170123</v>
      </c>
      <c r="H3931" s="69">
        <v>0</v>
      </c>
      <c r="I3931" s="70">
        <v>16078819246</v>
      </c>
      <c r="J3931" s="69">
        <v>1251</v>
      </c>
      <c r="K3931" s="69" t="s">
        <v>29413</v>
      </c>
    </row>
    <row r="3932" spans="1:11" ht="14.4">
      <c r="A3932" s="69">
        <v>1692748</v>
      </c>
      <c r="B3932" s="69">
        <v>1</v>
      </c>
      <c r="C3932" s="69" t="s">
        <v>26854</v>
      </c>
      <c r="D3932" s="69">
        <v>1</v>
      </c>
      <c r="E3932" s="69" t="s">
        <v>26845</v>
      </c>
      <c r="F3932" s="69">
        <v>59301</v>
      </c>
      <c r="G3932" s="69">
        <v>20180226</v>
      </c>
      <c r="H3932" s="69">
        <v>0</v>
      </c>
      <c r="I3932" s="70">
        <v>16118932579</v>
      </c>
      <c r="J3932" s="69">
        <v>1451</v>
      </c>
      <c r="K3932" s="69" t="s">
        <v>29414</v>
      </c>
    </row>
    <row r="3933" spans="1:11" ht="14.4">
      <c r="A3933" s="69">
        <v>1062748</v>
      </c>
      <c r="B3933" s="69">
        <v>1</v>
      </c>
      <c r="C3933" s="69" t="s">
        <v>26854</v>
      </c>
      <c r="D3933" s="69">
        <v>1</v>
      </c>
      <c r="E3933" s="69" t="s">
        <v>26845</v>
      </c>
      <c r="F3933" s="69">
        <v>59346</v>
      </c>
      <c r="G3933" s="69">
        <v>19890116</v>
      </c>
      <c r="H3933" s="69">
        <v>0</v>
      </c>
      <c r="I3933" s="70">
        <v>6856802381</v>
      </c>
      <c r="J3933" s="69">
        <v>1416</v>
      </c>
      <c r="K3933" s="69" t="s">
        <v>29415</v>
      </c>
    </row>
    <row r="3934" spans="1:11" ht="14.4">
      <c r="A3934" s="69">
        <v>1502324</v>
      </c>
      <c r="B3934" s="69">
        <v>1</v>
      </c>
      <c r="C3934" s="69" t="s">
        <v>26854</v>
      </c>
      <c r="D3934" s="69">
        <v>1</v>
      </c>
      <c r="E3934" s="69" t="s">
        <v>26845</v>
      </c>
      <c r="F3934" s="69">
        <v>59348</v>
      </c>
      <c r="G3934" s="69">
        <v>20151123</v>
      </c>
      <c r="H3934" s="69">
        <v>0</v>
      </c>
      <c r="I3934" s="70">
        <v>8149039136</v>
      </c>
      <c r="J3934" s="69">
        <v>1417</v>
      </c>
      <c r="K3934" s="69" t="s">
        <v>29416</v>
      </c>
    </row>
    <row r="3935" spans="1:11" ht="14.4">
      <c r="A3935" s="69">
        <v>1062749</v>
      </c>
      <c r="B3935" s="69">
        <v>1</v>
      </c>
      <c r="C3935" s="69" t="s">
        <v>26854</v>
      </c>
      <c r="D3935" s="69">
        <v>1</v>
      </c>
      <c r="E3935" s="69" t="s">
        <v>26845</v>
      </c>
      <c r="F3935" s="69">
        <v>59366</v>
      </c>
      <c r="G3935" s="69">
        <v>19920415</v>
      </c>
      <c r="H3935" s="69">
        <v>0</v>
      </c>
      <c r="I3935" s="70">
        <v>16926400967</v>
      </c>
      <c r="J3935" s="69">
        <v>1417</v>
      </c>
      <c r="K3935" s="69" t="s">
        <v>29417</v>
      </c>
    </row>
    <row r="3936" spans="1:11" ht="14.4">
      <c r="A3936" s="69">
        <v>1306109</v>
      </c>
      <c r="B3936" s="69">
        <v>1</v>
      </c>
      <c r="C3936" s="69" t="s">
        <v>26854</v>
      </c>
      <c r="D3936" s="69">
        <v>1</v>
      </c>
      <c r="E3936" s="69" t="s">
        <v>26845</v>
      </c>
      <c r="F3936" s="69">
        <v>59527</v>
      </c>
      <c r="G3936" s="69">
        <v>20070924</v>
      </c>
      <c r="H3936" s="69">
        <v>0</v>
      </c>
      <c r="I3936" s="70">
        <v>16078958770</v>
      </c>
      <c r="J3936" s="69">
        <v>1200</v>
      </c>
      <c r="K3936" s="69" t="s">
        <v>29418</v>
      </c>
    </row>
    <row r="3937" spans="1:11" ht="14.4">
      <c r="A3937" s="69">
        <v>1062756</v>
      </c>
      <c r="B3937" s="69">
        <v>1</v>
      </c>
      <c r="C3937" s="69" t="s">
        <v>26854</v>
      </c>
      <c r="D3937" s="69">
        <v>1</v>
      </c>
      <c r="E3937" s="69" t="s">
        <v>26845</v>
      </c>
      <c r="F3937" s="69">
        <v>59664</v>
      </c>
      <c r="G3937" s="69">
        <v>19850314</v>
      </c>
      <c r="H3937" s="69">
        <v>0</v>
      </c>
      <c r="I3937" s="70">
        <v>16816342758</v>
      </c>
      <c r="J3937" s="69">
        <v>1417</v>
      </c>
      <c r="K3937" s="69" t="s">
        <v>29419</v>
      </c>
    </row>
    <row r="3938" spans="1:11" ht="14.4">
      <c r="A3938" s="69">
        <v>1062759</v>
      </c>
      <c r="B3938" s="69">
        <v>1</v>
      </c>
      <c r="C3938" s="69" t="s">
        <v>26854</v>
      </c>
      <c r="D3938" s="69">
        <v>1</v>
      </c>
      <c r="E3938" s="69" t="s">
        <v>26845</v>
      </c>
      <c r="F3938" s="69">
        <v>59871</v>
      </c>
      <c r="G3938" s="69">
        <v>19980324</v>
      </c>
      <c r="H3938" s="69">
        <v>0</v>
      </c>
      <c r="I3938" s="70">
        <v>16896908718</v>
      </c>
      <c r="J3938" s="69">
        <v>1431</v>
      </c>
      <c r="K3938" s="69" t="s">
        <v>29420</v>
      </c>
    </row>
    <row r="3939" spans="1:11" ht="14.4">
      <c r="A3939" s="69">
        <v>1062761</v>
      </c>
      <c r="B3939" s="69">
        <v>1</v>
      </c>
      <c r="C3939" s="69" t="s">
        <v>26854</v>
      </c>
      <c r="D3939" s="69">
        <v>1</v>
      </c>
      <c r="E3939" s="69" t="s">
        <v>26845</v>
      </c>
      <c r="F3939" s="69">
        <v>59895</v>
      </c>
      <c r="G3939" s="69">
        <v>19980127</v>
      </c>
      <c r="H3939" s="69">
        <v>0</v>
      </c>
      <c r="I3939" s="70">
        <v>16947302564</v>
      </c>
      <c r="J3939" s="69">
        <v>1417</v>
      </c>
      <c r="K3939" s="69" t="s">
        <v>29421</v>
      </c>
    </row>
    <row r="3940" spans="1:11" ht="14.4">
      <c r="A3940" s="69">
        <v>1062764</v>
      </c>
      <c r="B3940" s="69">
        <v>1</v>
      </c>
      <c r="C3940" s="69" t="s">
        <v>26854</v>
      </c>
      <c r="D3940" s="69">
        <v>1</v>
      </c>
      <c r="E3940" s="69" t="s">
        <v>26845</v>
      </c>
      <c r="F3940" s="69">
        <v>59940</v>
      </c>
      <c r="G3940" s="69">
        <v>19930201</v>
      </c>
      <c r="H3940" s="69">
        <v>0</v>
      </c>
      <c r="I3940" s="70">
        <v>16906811886</v>
      </c>
      <c r="J3940" s="69">
        <v>1261</v>
      </c>
      <c r="K3940" s="69" t="s">
        <v>29422</v>
      </c>
    </row>
    <row r="3941" spans="1:11" ht="14.4">
      <c r="A3941" s="69">
        <v>1062765</v>
      </c>
      <c r="B3941" s="69">
        <v>1</v>
      </c>
      <c r="C3941" s="69" t="s">
        <v>26854</v>
      </c>
      <c r="D3941" s="69">
        <v>1</v>
      </c>
      <c r="E3941" s="69" t="s">
        <v>26845</v>
      </c>
      <c r="F3941" s="69">
        <v>59947</v>
      </c>
      <c r="G3941" s="69">
        <v>19930415</v>
      </c>
      <c r="H3941" s="69">
        <v>0</v>
      </c>
      <c r="I3941" s="70">
        <v>16937408801</v>
      </c>
      <c r="J3941" s="69">
        <v>1416</v>
      </c>
      <c r="K3941" s="69" t="s">
        <v>29423</v>
      </c>
    </row>
    <row r="3942" spans="1:11" ht="14.4">
      <c r="A3942" s="69">
        <v>1078671</v>
      </c>
      <c r="B3942" s="69">
        <v>1</v>
      </c>
      <c r="C3942" s="69" t="s">
        <v>26854</v>
      </c>
      <c r="D3942" s="69">
        <v>1</v>
      </c>
      <c r="E3942" s="69" t="s">
        <v>26845</v>
      </c>
      <c r="F3942" s="69">
        <v>59999</v>
      </c>
      <c r="G3942" s="69">
        <v>19960116</v>
      </c>
      <c r="H3942" s="69">
        <v>0</v>
      </c>
      <c r="I3942" s="70">
        <v>16947700775</v>
      </c>
      <c r="J3942" s="69">
        <v>1200</v>
      </c>
      <c r="K3942" s="69" t="s">
        <v>29424</v>
      </c>
    </row>
    <row r="3943" spans="1:11" ht="14.4">
      <c r="A3943" s="69">
        <v>1619360</v>
      </c>
      <c r="B3943" s="69">
        <v>1</v>
      </c>
      <c r="C3943" s="69" t="s">
        <v>26854</v>
      </c>
      <c r="D3943" s="69">
        <v>1</v>
      </c>
      <c r="E3943" s="69" t="s">
        <v>26845</v>
      </c>
      <c r="F3943" s="69">
        <v>60002</v>
      </c>
      <c r="G3943" s="69">
        <v>20160801</v>
      </c>
      <c r="H3943" s="69">
        <v>0</v>
      </c>
      <c r="I3943" s="70">
        <v>16109000287</v>
      </c>
      <c r="J3943" s="69">
        <v>1416</v>
      </c>
      <c r="K3943" s="69" t="s">
        <v>29425</v>
      </c>
    </row>
    <row r="3944" spans="1:11" ht="14.4">
      <c r="A3944" s="69">
        <v>1062768</v>
      </c>
      <c r="B3944" s="69">
        <v>1</v>
      </c>
      <c r="C3944" s="69" t="s">
        <v>26854</v>
      </c>
      <c r="D3944" s="69">
        <v>1</v>
      </c>
      <c r="E3944" s="69" t="s">
        <v>26845</v>
      </c>
      <c r="F3944" s="69">
        <v>60017</v>
      </c>
      <c r="G3944" s="69">
        <v>19910703</v>
      </c>
      <c r="H3944" s="69">
        <v>0</v>
      </c>
      <c r="I3944" s="70">
        <v>16836514105</v>
      </c>
      <c r="J3944" s="69">
        <v>1417</v>
      </c>
      <c r="K3944" s="69" t="s">
        <v>29426</v>
      </c>
    </row>
    <row r="3945" spans="1:11" ht="14.4">
      <c r="A3945" s="69">
        <v>1691229</v>
      </c>
      <c r="B3945" s="69">
        <v>1</v>
      </c>
      <c r="C3945" s="69" t="s">
        <v>26854</v>
      </c>
      <c r="D3945" s="69">
        <v>1</v>
      </c>
      <c r="E3945" s="69" t="s">
        <v>26845</v>
      </c>
      <c r="F3945" s="69">
        <v>60024</v>
      </c>
      <c r="G3945" s="69">
        <v>20180217</v>
      </c>
      <c r="H3945" s="69">
        <v>0</v>
      </c>
      <c r="I3945" s="70">
        <v>16139429837</v>
      </c>
      <c r="J3945" s="69">
        <v>1521</v>
      </c>
      <c r="K3945" s="69" t="s">
        <v>29427</v>
      </c>
    </row>
    <row r="3946" spans="1:11" ht="14.4">
      <c r="A3946" s="69">
        <v>1424189</v>
      </c>
      <c r="B3946" s="69">
        <v>1</v>
      </c>
      <c r="C3946" s="69" t="s">
        <v>26854</v>
      </c>
      <c r="D3946" s="69">
        <v>1</v>
      </c>
      <c r="E3946" s="69" t="s">
        <v>26845</v>
      </c>
      <c r="F3946" s="69">
        <v>60043</v>
      </c>
      <c r="G3946" s="69">
        <v>20130812</v>
      </c>
      <c r="H3946" s="69">
        <v>0</v>
      </c>
      <c r="I3946" s="70">
        <v>16088950445</v>
      </c>
      <c r="J3946" s="69">
        <v>1461</v>
      </c>
      <c r="K3946" s="69" t="s">
        <v>29428</v>
      </c>
    </row>
    <row r="3947" spans="1:11" ht="14.4">
      <c r="A3947" s="69">
        <v>1062774</v>
      </c>
      <c r="B3947" s="69">
        <v>1</v>
      </c>
      <c r="C3947" s="69" t="s">
        <v>26854</v>
      </c>
      <c r="D3947" s="69">
        <v>1</v>
      </c>
      <c r="E3947" s="69" t="s">
        <v>26845</v>
      </c>
      <c r="F3947" s="69">
        <v>60096</v>
      </c>
      <c r="G3947" s="69">
        <v>19870225</v>
      </c>
      <c r="H3947" s="69">
        <v>0</v>
      </c>
      <c r="I3947" s="70">
        <v>16856508318</v>
      </c>
      <c r="J3947" s="69">
        <v>1421</v>
      </c>
      <c r="K3947" s="69" t="s">
        <v>29429</v>
      </c>
    </row>
    <row r="3948" spans="1:11" ht="14.4">
      <c r="A3948" s="69">
        <v>1591173</v>
      </c>
      <c r="B3948" s="69">
        <v>1</v>
      </c>
      <c r="C3948" s="69" t="s">
        <v>26854</v>
      </c>
      <c r="D3948" s="69">
        <v>1</v>
      </c>
      <c r="E3948" s="69" t="s">
        <v>26845</v>
      </c>
      <c r="F3948" s="69">
        <v>60099</v>
      </c>
      <c r="G3948" s="69">
        <v>20160208</v>
      </c>
      <c r="H3948" s="69">
        <v>0</v>
      </c>
      <c r="I3948" s="70">
        <v>2159316237</v>
      </c>
      <c r="J3948" s="69">
        <v>1416</v>
      </c>
      <c r="K3948" s="69" t="s">
        <v>29430</v>
      </c>
    </row>
    <row r="3949" spans="1:11" ht="14.4">
      <c r="A3949" s="69">
        <v>1597468</v>
      </c>
      <c r="B3949" s="69">
        <v>1</v>
      </c>
      <c r="C3949" s="69" t="s">
        <v>26854</v>
      </c>
      <c r="D3949" s="69">
        <v>1</v>
      </c>
      <c r="E3949" s="69" t="s">
        <v>26845</v>
      </c>
      <c r="F3949" s="69">
        <v>60185</v>
      </c>
      <c r="G3949" s="69">
        <v>20170227</v>
      </c>
      <c r="H3949" s="69">
        <v>0</v>
      </c>
      <c r="I3949" s="70">
        <v>16149300424</v>
      </c>
      <c r="J3949" s="69">
        <v>1320</v>
      </c>
      <c r="K3949" s="69" t="s">
        <v>29431</v>
      </c>
    </row>
    <row r="3950" spans="1:11" ht="14.4">
      <c r="A3950" s="69">
        <v>1062775</v>
      </c>
      <c r="B3950" s="69">
        <v>1</v>
      </c>
      <c r="C3950" s="69" t="s">
        <v>26854</v>
      </c>
      <c r="D3950" s="69">
        <v>1</v>
      </c>
      <c r="E3950" s="69" t="s">
        <v>26845</v>
      </c>
      <c r="F3950" s="69">
        <v>60192</v>
      </c>
      <c r="G3950" s="69">
        <v>19850116</v>
      </c>
      <c r="H3950" s="69">
        <v>0</v>
      </c>
      <c r="I3950" s="70">
        <v>16856400359</v>
      </c>
      <c r="J3950" s="69">
        <v>1416</v>
      </c>
      <c r="K3950" s="69" t="s">
        <v>29432</v>
      </c>
    </row>
    <row r="3951" spans="1:11" ht="14.4">
      <c r="A3951" s="69">
        <v>1062777</v>
      </c>
      <c r="B3951" s="69">
        <v>1</v>
      </c>
      <c r="C3951" s="69" t="s">
        <v>26854</v>
      </c>
      <c r="D3951" s="69">
        <v>1</v>
      </c>
      <c r="E3951" s="69" t="s">
        <v>26845</v>
      </c>
      <c r="F3951" s="69">
        <v>60284</v>
      </c>
      <c r="G3951" s="69">
        <v>19971007</v>
      </c>
      <c r="H3951" s="69">
        <v>0</v>
      </c>
      <c r="I3951" s="70">
        <v>16977866223</v>
      </c>
      <c r="J3951" s="69">
        <v>1421</v>
      </c>
      <c r="K3951" s="69" t="s">
        <v>29433</v>
      </c>
    </row>
    <row r="3952" spans="1:11" ht="14.4">
      <c r="A3952" s="69">
        <v>1649142</v>
      </c>
      <c r="B3952" s="69">
        <v>1</v>
      </c>
      <c r="C3952" s="69" t="s">
        <v>26854</v>
      </c>
      <c r="D3952" s="69">
        <v>1</v>
      </c>
      <c r="E3952" s="69" t="s">
        <v>26845</v>
      </c>
      <c r="F3952" s="69">
        <v>60292</v>
      </c>
      <c r="G3952" s="69">
        <v>20170327</v>
      </c>
      <c r="H3952" s="69">
        <v>0</v>
      </c>
      <c r="I3952" s="70">
        <v>16139329946</v>
      </c>
      <c r="J3952" s="69">
        <v>1417</v>
      </c>
      <c r="K3952" s="69" t="s">
        <v>29434</v>
      </c>
    </row>
    <row r="3953" spans="1:11" ht="14.4">
      <c r="A3953" s="69">
        <v>1062779</v>
      </c>
      <c r="B3953" s="69">
        <v>1</v>
      </c>
      <c r="C3953" s="69" t="s">
        <v>26854</v>
      </c>
      <c r="D3953" s="69">
        <v>1</v>
      </c>
      <c r="E3953" s="69" t="s">
        <v>26845</v>
      </c>
      <c r="F3953" s="69">
        <v>60324</v>
      </c>
      <c r="G3953" s="69">
        <v>19900730</v>
      </c>
      <c r="H3953" s="69">
        <v>0</v>
      </c>
      <c r="I3953" s="70">
        <v>16866530252</v>
      </c>
      <c r="J3953" s="69">
        <v>1417</v>
      </c>
      <c r="K3953" s="69" t="s">
        <v>29435</v>
      </c>
    </row>
    <row r="3954" spans="1:11" ht="14.4">
      <c r="A3954" s="69">
        <v>1384282</v>
      </c>
      <c r="B3954" s="69">
        <v>1</v>
      </c>
      <c r="C3954" s="69" t="s">
        <v>26854</v>
      </c>
      <c r="D3954" s="69">
        <v>1</v>
      </c>
      <c r="E3954" s="69" t="s">
        <v>26845</v>
      </c>
      <c r="F3954" s="69">
        <v>60356</v>
      </c>
      <c r="G3954" s="69">
        <v>20110502</v>
      </c>
      <c r="H3954" s="69">
        <v>0</v>
      </c>
      <c r="I3954" s="70">
        <v>18897306579</v>
      </c>
      <c r="J3954" s="69">
        <v>1416</v>
      </c>
      <c r="K3954" s="69" t="s">
        <v>29436</v>
      </c>
    </row>
    <row r="3955" spans="1:11" ht="14.4">
      <c r="A3955" s="69">
        <v>1062781</v>
      </c>
      <c r="B3955" s="69">
        <v>1</v>
      </c>
      <c r="C3955" s="69" t="s">
        <v>26854</v>
      </c>
      <c r="D3955" s="69">
        <v>1</v>
      </c>
      <c r="E3955" s="69" t="s">
        <v>26845</v>
      </c>
      <c r="F3955" s="69">
        <v>60357</v>
      </c>
      <c r="G3955" s="69">
        <v>19940225</v>
      </c>
      <c r="H3955" s="69">
        <v>0</v>
      </c>
      <c r="I3955" s="70">
        <v>16907209544</v>
      </c>
      <c r="J3955" s="69">
        <v>1416</v>
      </c>
      <c r="K3955" s="69" t="s">
        <v>29437</v>
      </c>
    </row>
    <row r="3956" spans="1:11" ht="14.4">
      <c r="A3956" s="69">
        <v>1640231</v>
      </c>
      <c r="B3956" s="69">
        <v>1</v>
      </c>
      <c r="C3956" s="69" t="s">
        <v>26854</v>
      </c>
      <c r="D3956" s="69">
        <v>1</v>
      </c>
      <c r="E3956" s="69" t="s">
        <v>26845</v>
      </c>
      <c r="F3956" s="69">
        <v>60361</v>
      </c>
      <c r="G3956" s="69">
        <v>20170213</v>
      </c>
      <c r="H3956" s="69">
        <v>0</v>
      </c>
      <c r="I3956" s="70">
        <v>16129315970</v>
      </c>
      <c r="J3956" s="69">
        <v>1421</v>
      </c>
      <c r="K3956" s="69" t="s">
        <v>29438</v>
      </c>
    </row>
    <row r="3957" spans="1:11" ht="14.4">
      <c r="A3957" s="69">
        <v>1355619</v>
      </c>
      <c r="B3957" s="69">
        <v>1</v>
      </c>
      <c r="C3957" s="69" t="s">
        <v>26854</v>
      </c>
      <c r="D3957" s="69">
        <v>1</v>
      </c>
      <c r="E3957" s="69" t="s">
        <v>26845</v>
      </c>
      <c r="F3957" s="69">
        <v>60380</v>
      </c>
      <c r="G3957" s="69">
        <v>20100301</v>
      </c>
      <c r="H3957" s="69">
        <v>0</v>
      </c>
      <c r="I3957" s="70">
        <v>96089076945</v>
      </c>
      <c r="J3957" s="69">
        <v>1361</v>
      </c>
      <c r="K3957" s="69" t="s">
        <v>29439</v>
      </c>
    </row>
    <row r="3958" spans="1:11" ht="14.4">
      <c r="A3958" s="69">
        <v>1633077</v>
      </c>
      <c r="B3958" s="69">
        <v>1</v>
      </c>
      <c r="C3958" s="69" t="s">
        <v>26854</v>
      </c>
      <c r="D3958" s="69">
        <v>1</v>
      </c>
      <c r="E3958" s="69" t="s">
        <v>26845</v>
      </c>
      <c r="F3958" s="69">
        <v>60385</v>
      </c>
      <c r="G3958" s="69">
        <v>20161205</v>
      </c>
      <c r="H3958" s="69">
        <v>0</v>
      </c>
      <c r="I3958" s="70">
        <v>16007612795</v>
      </c>
      <c r="J3958" s="69">
        <v>1261</v>
      </c>
      <c r="K3958" s="69" t="s">
        <v>29440</v>
      </c>
    </row>
    <row r="3959" spans="1:11" ht="14.4">
      <c r="A3959" s="69">
        <v>1589655</v>
      </c>
      <c r="B3959" s="69">
        <v>1</v>
      </c>
      <c r="C3959" s="69" t="s">
        <v>26854</v>
      </c>
      <c r="D3959" s="69">
        <v>1</v>
      </c>
      <c r="E3959" s="69" t="s">
        <v>26845</v>
      </c>
      <c r="F3959" s="69">
        <v>60490</v>
      </c>
      <c r="G3959" s="69">
        <v>20160118</v>
      </c>
      <c r="H3959" s="69">
        <v>0</v>
      </c>
      <c r="I3959" s="70">
        <v>2169683915</v>
      </c>
      <c r="J3959" s="69">
        <v>1251</v>
      </c>
      <c r="K3959" s="69" t="s">
        <v>29441</v>
      </c>
    </row>
    <row r="3960" spans="1:11" ht="14.4">
      <c r="A3960" s="69">
        <v>1696365</v>
      </c>
      <c r="B3960" s="69">
        <v>1</v>
      </c>
      <c r="C3960" s="69" t="s">
        <v>26854</v>
      </c>
      <c r="D3960" s="69">
        <v>1</v>
      </c>
      <c r="E3960" s="69" t="s">
        <v>26845</v>
      </c>
      <c r="F3960" s="69">
        <v>60529</v>
      </c>
      <c r="G3960" s="69">
        <v>20180320</v>
      </c>
      <c r="H3960" s="69">
        <v>0</v>
      </c>
      <c r="I3960" s="70">
        <v>2189397009</v>
      </c>
      <c r="J3960" s="69">
        <v>1421</v>
      </c>
      <c r="K3960" s="69" t="s">
        <v>29442</v>
      </c>
    </row>
    <row r="3961" spans="1:11" ht="14.4">
      <c r="A3961" s="69">
        <v>1555360</v>
      </c>
      <c r="B3961" s="69">
        <v>1</v>
      </c>
      <c r="C3961" s="69" t="s">
        <v>26854</v>
      </c>
      <c r="D3961" s="69">
        <v>1</v>
      </c>
      <c r="E3961" s="69" t="s">
        <v>26845</v>
      </c>
      <c r="F3961" s="69">
        <v>60532</v>
      </c>
      <c r="G3961" s="69">
        <v>20150413</v>
      </c>
      <c r="H3961" s="69">
        <v>0</v>
      </c>
      <c r="I3961" s="70">
        <v>18119316851</v>
      </c>
      <c r="J3961" s="69">
        <v>1261</v>
      </c>
      <c r="K3961" s="69" t="s">
        <v>29443</v>
      </c>
    </row>
    <row r="3962" spans="1:11" ht="14.4">
      <c r="A3962" s="69">
        <v>1062789</v>
      </c>
      <c r="B3962" s="69">
        <v>1</v>
      </c>
      <c r="C3962" s="69" t="s">
        <v>26854</v>
      </c>
      <c r="D3962" s="69">
        <v>1</v>
      </c>
      <c r="E3962" s="69" t="s">
        <v>26845</v>
      </c>
      <c r="F3962" s="69">
        <v>60732</v>
      </c>
      <c r="G3962" s="69">
        <v>19810503</v>
      </c>
      <c r="H3962" s="69">
        <v>0</v>
      </c>
      <c r="I3962" s="70">
        <v>16806214314</v>
      </c>
      <c r="J3962" s="69">
        <v>1416</v>
      </c>
      <c r="K3962" s="69" t="s">
        <v>29444</v>
      </c>
    </row>
    <row r="3963" spans="1:11" ht="14.4">
      <c r="A3963" s="69">
        <v>1597131</v>
      </c>
      <c r="B3963" s="69">
        <v>1</v>
      </c>
      <c r="C3963" s="69" t="s">
        <v>26854</v>
      </c>
      <c r="D3963" s="69">
        <v>1</v>
      </c>
      <c r="E3963" s="69" t="s">
        <v>26845</v>
      </c>
      <c r="F3963" s="69">
        <v>60767</v>
      </c>
      <c r="G3963" s="69">
        <v>20160307</v>
      </c>
      <c r="H3963" s="69">
        <v>0</v>
      </c>
      <c r="I3963" s="70">
        <v>2168541593</v>
      </c>
      <c r="J3963" s="69">
        <v>1320</v>
      </c>
      <c r="K3963" s="69" t="s">
        <v>29445</v>
      </c>
    </row>
    <row r="3964" spans="1:11" ht="14.4">
      <c r="A3964" s="69">
        <v>1062791</v>
      </c>
      <c r="B3964" s="69">
        <v>1</v>
      </c>
      <c r="C3964" s="69" t="s">
        <v>26854</v>
      </c>
      <c r="D3964" s="69">
        <v>1</v>
      </c>
      <c r="E3964" s="69" t="s">
        <v>26845</v>
      </c>
      <c r="F3964" s="69">
        <v>60768</v>
      </c>
      <c r="G3964" s="69">
        <v>19810202</v>
      </c>
      <c r="H3964" s="69">
        <v>0</v>
      </c>
      <c r="I3964" s="70">
        <v>16806324063</v>
      </c>
      <c r="J3964" s="69">
        <v>1421</v>
      </c>
      <c r="K3964" s="69" t="s">
        <v>29446</v>
      </c>
    </row>
    <row r="3965" spans="1:11" ht="14.4">
      <c r="A3965" s="69">
        <v>1062792</v>
      </c>
      <c r="B3965" s="69">
        <v>1</v>
      </c>
      <c r="C3965" s="69" t="s">
        <v>26854</v>
      </c>
      <c r="D3965" s="69">
        <v>1</v>
      </c>
      <c r="E3965" s="69" t="s">
        <v>26845</v>
      </c>
      <c r="F3965" s="69">
        <v>60822</v>
      </c>
      <c r="G3965" s="69">
        <v>19860203</v>
      </c>
      <c r="H3965" s="69">
        <v>0</v>
      </c>
      <c r="I3965" s="70">
        <v>16866802289</v>
      </c>
      <c r="J3965" s="69">
        <v>1417</v>
      </c>
      <c r="K3965" s="69" t="s">
        <v>29447</v>
      </c>
    </row>
    <row r="3966" spans="1:11" ht="14.4">
      <c r="A3966" s="69">
        <v>1634224</v>
      </c>
      <c r="B3966" s="69">
        <v>1</v>
      </c>
      <c r="C3966" s="69" t="s">
        <v>26854</v>
      </c>
      <c r="D3966" s="69">
        <v>1</v>
      </c>
      <c r="E3966" s="69" t="s">
        <v>26845</v>
      </c>
      <c r="F3966" s="69">
        <v>60854</v>
      </c>
      <c r="G3966" s="69">
        <v>20161213</v>
      </c>
      <c r="H3966" s="69">
        <v>0</v>
      </c>
      <c r="I3966" s="70">
        <v>1169429899</v>
      </c>
      <c r="J3966" s="69">
        <v>1362</v>
      </c>
      <c r="K3966" s="69" t="s">
        <v>29448</v>
      </c>
    </row>
    <row r="3967" spans="1:11" ht="14.4">
      <c r="A3967" s="69">
        <v>1590611</v>
      </c>
      <c r="B3967" s="69">
        <v>1</v>
      </c>
      <c r="C3967" s="69" t="s">
        <v>26854</v>
      </c>
      <c r="D3967" s="69">
        <v>1</v>
      </c>
      <c r="E3967" s="69" t="s">
        <v>26845</v>
      </c>
      <c r="F3967" s="69">
        <v>60898</v>
      </c>
      <c r="G3967" s="69">
        <v>20160208</v>
      </c>
      <c r="H3967" s="69">
        <v>0</v>
      </c>
      <c r="I3967" s="70">
        <v>16028121156</v>
      </c>
      <c r="J3967" s="69">
        <v>1416</v>
      </c>
      <c r="K3967" s="69" t="s">
        <v>29449</v>
      </c>
    </row>
    <row r="3968" spans="1:11" ht="14.4">
      <c r="A3968" s="69">
        <v>1638703</v>
      </c>
      <c r="B3968" s="69">
        <v>1</v>
      </c>
      <c r="C3968" s="69" t="s">
        <v>26854</v>
      </c>
      <c r="D3968" s="69">
        <v>1</v>
      </c>
      <c r="E3968" s="69" t="s">
        <v>26845</v>
      </c>
      <c r="F3968" s="69">
        <v>60902</v>
      </c>
      <c r="G3968" s="69">
        <v>20170207</v>
      </c>
      <c r="H3968" s="69">
        <v>0</v>
      </c>
      <c r="I3968" s="70">
        <v>56159692757</v>
      </c>
      <c r="J3968" s="69">
        <v>1451</v>
      </c>
      <c r="K3968" s="69" t="s">
        <v>29450</v>
      </c>
    </row>
    <row r="3969" spans="1:11" ht="14.4">
      <c r="A3969" s="69">
        <v>1062795</v>
      </c>
      <c r="B3969" s="69">
        <v>1</v>
      </c>
      <c r="C3969" s="69" t="s">
        <v>26854</v>
      </c>
      <c r="D3969" s="69">
        <v>1</v>
      </c>
      <c r="E3969" s="69" t="s">
        <v>26845</v>
      </c>
      <c r="F3969" s="69">
        <v>60912</v>
      </c>
      <c r="G3969" s="69">
        <v>19900625</v>
      </c>
      <c r="H3969" s="69">
        <v>0</v>
      </c>
      <c r="I3969" s="70">
        <v>16907214650</v>
      </c>
      <c r="J3969" s="69">
        <v>1416</v>
      </c>
      <c r="K3969" s="69" t="s">
        <v>29451</v>
      </c>
    </row>
    <row r="3970" spans="1:11" ht="14.4">
      <c r="A3970" s="69">
        <v>1370367</v>
      </c>
      <c r="B3970" s="69">
        <v>1</v>
      </c>
      <c r="C3970" s="69" t="s">
        <v>26854</v>
      </c>
      <c r="D3970" s="69">
        <v>1</v>
      </c>
      <c r="E3970" s="69" t="s">
        <v>26845</v>
      </c>
      <c r="F3970" s="69">
        <v>60943</v>
      </c>
      <c r="G3970" s="69">
        <v>20100922</v>
      </c>
      <c r="H3970" s="69">
        <v>0</v>
      </c>
      <c r="I3970" s="70">
        <v>64848000309</v>
      </c>
      <c r="J3970" s="69">
        <v>1521</v>
      </c>
      <c r="K3970" s="69" t="s">
        <v>29452</v>
      </c>
    </row>
    <row r="3971" spans="1:11" ht="14.4">
      <c r="A3971" s="69">
        <v>1370368</v>
      </c>
      <c r="B3971" s="69">
        <v>1</v>
      </c>
      <c r="C3971" s="69" t="s">
        <v>26854</v>
      </c>
      <c r="D3971" s="69">
        <v>1</v>
      </c>
      <c r="E3971" s="69" t="s">
        <v>26845</v>
      </c>
      <c r="F3971" s="69">
        <v>60984</v>
      </c>
      <c r="G3971" s="69">
        <v>20100922</v>
      </c>
      <c r="H3971" s="69">
        <v>0</v>
      </c>
      <c r="I3971" s="70">
        <v>18937507632</v>
      </c>
      <c r="J3971" s="69">
        <v>1521</v>
      </c>
      <c r="K3971" s="69" t="s">
        <v>29453</v>
      </c>
    </row>
    <row r="3972" spans="1:11" ht="14.4">
      <c r="A3972" s="69">
        <v>1633509</v>
      </c>
      <c r="B3972" s="69">
        <v>1</v>
      </c>
      <c r="C3972" s="69" t="s">
        <v>26854</v>
      </c>
      <c r="D3972" s="69">
        <v>1</v>
      </c>
      <c r="E3972" s="69" t="s">
        <v>26845</v>
      </c>
      <c r="F3972" s="69">
        <v>60985</v>
      </c>
      <c r="G3972" s="69">
        <v>20161205</v>
      </c>
      <c r="H3972" s="69">
        <v>0</v>
      </c>
      <c r="I3972" s="70">
        <v>46169649152</v>
      </c>
      <c r="J3972" s="69">
        <v>1417</v>
      </c>
      <c r="K3972" s="69" t="s">
        <v>29454</v>
      </c>
    </row>
    <row r="3973" spans="1:11" ht="14.4">
      <c r="A3973" s="69">
        <v>1644906</v>
      </c>
      <c r="B3973" s="69">
        <v>1</v>
      </c>
      <c r="C3973" s="69" t="s">
        <v>26854</v>
      </c>
      <c r="D3973" s="69">
        <v>1</v>
      </c>
      <c r="E3973" s="69" t="s">
        <v>26845</v>
      </c>
      <c r="F3973" s="69">
        <v>61175</v>
      </c>
      <c r="G3973" s="69">
        <v>20170321</v>
      </c>
      <c r="H3973" s="69">
        <v>0</v>
      </c>
      <c r="I3973" s="70">
        <v>35169409741</v>
      </c>
      <c r="J3973" s="69">
        <v>1351</v>
      </c>
      <c r="K3973" s="69" t="s">
        <v>29455</v>
      </c>
    </row>
    <row r="3974" spans="1:11" ht="14.4">
      <c r="A3974" s="69">
        <v>1658035</v>
      </c>
      <c r="B3974" s="69">
        <v>1</v>
      </c>
      <c r="C3974" s="69" t="s">
        <v>26854</v>
      </c>
      <c r="D3974" s="69">
        <v>1</v>
      </c>
      <c r="E3974" s="69" t="s">
        <v>26845</v>
      </c>
      <c r="F3974" s="69">
        <v>61178</v>
      </c>
      <c r="G3974" s="69">
        <v>20170605</v>
      </c>
      <c r="H3974" s="69">
        <v>0</v>
      </c>
      <c r="I3974" s="70">
        <v>90169829117</v>
      </c>
      <c r="J3974" s="69">
        <v>1421</v>
      </c>
      <c r="K3974" s="69" t="s">
        <v>29456</v>
      </c>
    </row>
    <row r="3975" spans="1:11" ht="14.4">
      <c r="A3975" s="69">
        <v>1062801</v>
      </c>
      <c r="B3975" s="69">
        <v>1</v>
      </c>
      <c r="C3975" s="69" t="s">
        <v>26854</v>
      </c>
      <c r="D3975" s="69">
        <v>1</v>
      </c>
      <c r="E3975" s="69" t="s">
        <v>26845</v>
      </c>
      <c r="F3975" s="69">
        <v>61185</v>
      </c>
      <c r="G3975" s="69">
        <v>19910902</v>
      </c>
      <c r="H3975" s="69">
        <v>0</v>
      </c>
      <c r="I3975" s="70">
        <v>16856511452</v>
      </c>
      <c r="J3975" s="69">
        <v>1200</v>
      </c>
      <c r="K3975" s="69" t="s">
        <v>29457</v>
      </c>
    </row>
    <row r="3976" spans="1:11" ht="14.4">
      <c r="A3976" s="69">
        <v>1138742</v>
      </c>
      <c r="B3976" s="69">
        <v>1</v>
      </c>
      <c r="C3976" s="69" t="s">
        <v>26854</v>
      </c>
      <c r="D3976" s="69">
        <v>1</v>
      </c>
      <c r="E3976" s="69" t="s">
        <v>26845</v>
      </c>
      <c r="F3976" s="69">
        <v>61202</v>
      </c>
      <c r="G3976" s="69">
        <v>20000508</v>
      </c>
      <c r="H3976" s="69">
        <v>0</v>
      </c>
      <c r="I3976" s="70">
        <v>16927557146</v>
      </c>
      <c r="J3976" s="69">
        <v>1320</v>
      </c>
      <c r="K3976" s="69" t="s">
        <v>29458</v>
      </c>
    </row>
    <row r="3977" spans="1:11" ht="14.4">
      <c r="A3977" s="69">
        <v>1376049</v>
      </c>
      <c r="B3977" s="69">
        <v>1</v>
      </c>
      <c r="C3977" s="69" t="s">
        <v>26854</v>
      </c>
      <c r="D3977" s="69">
        <v>1</v>
      </c>
      <c r="E3977" s="69" t="s">
        <v>26845</v>
      </c>
      <c r="F3977" s="69">
        <v>61246</v>
      </c>
      <c r="G3977" s="69">
        <v>20110103</v>
      </c>
      <c r="H3977" s="69">
        <v>0</v>
      </c>
      <c r="I3977" s="70">
        <v>16108520533</v>
      </c>
      <c r="J3977" s="69">
        <v>1416</v>
      </c>
      <c r="K3977" s="69" t="s">
        <v>29459</v>
      </c>
    </row>
    <row r="3978" spans="1:11" ht="14.4">
      <c r="A3978" s="69">
        <v>1062803</v>
      </c>
      <c r="B3978" s="69">
        <v>1</v>
      </c>
      <c r="C3978" s="69" t="s">
        <v>26854</v>
      </c>
      <c r="D3978" s="69">
        <v>1</v>
      </c>
      <c r="E3978" s="69" t="s">
        <v>26845</v>
      </c>
      <c r="F3978" s="69">
        <v>61254</v>
      </c>
      <c r="G3978" s="69">
        <v>19860203</v>
      </c>
      <c r="H3978" s="69">
        <v>0</v>
      </c>
      <c r="I3978" s="70">
        <v>16866802065</v>
      </c>
      <c r="J3978" s="69">
        <v>1451</v>
      </c>
      <c r="K3978" s="69" t="s">
        <v>29460</v>
      </c>
    </row>
    <row r="3979" spans="1:11" ht="14.4">
      <c r="A3979" s="69">
        <v>1062804</v>
      </c>
      <c r="B3979" s="69">
        <v>1</v>
      </c>
      <c r="C3979" s="69" t="s">
        <v>26854</v>
      </c>
      <c r="D3979" s="69">
        <v>1</v>
      </c>
      <c r="E3979" s="69" t="s">
        <v>26845</v>
      </c>
      <c r="F3979" s="69">
        <v>61362</v>
      </c>
      <c r="G3979" s="69">
        <v>19890301</v>
      </c>
      <c r="H3979" s="69">
        <v>0</v>
      </c>
      <c r="I3979" s="70">
        <v>16816101741</v>
      </c>
      <c r="J3979" s="69">
        <v>1417</v>
      </c>
      <c r="K3979" s="69" t="s">
        <v>29461</v>
      </c>
    </row>
    <row r="3980" spans="1:11" ht="14.4">
      <c r="A3980" s="69">
        <v>1406992</v>
      </c>
      <c r="B3980" s="69">
        <v>1</v>
      </c>
      <c r="C3980" s="69" t="s">
        <v>26854</v>
      </c>
      <c r="D3980" s="69">
        <v>1</v>
      </c>
      <c r="E3980" s="69" t="s">
        <v>26845</v>
      </c>
      <c r="F3980" s="69">
        <v>61368</v>
      </c>
      <c r="G3980" s="69">
        <v>20120409</v>
      </c>
      <c r="H3980" s="69">
        <v>0</v>
      </c>
      <c r="I3980" s="70">
        <v>16119152086</v>
      </c>
      <c r="J3980" s="69">
        <v>1309</v>
      </c>
      <c r="K3980" s="69" t="s">
        <v>29462</v>
      </c>
    </row>
    <row r="3981" spans="1:11" ht="14.4">
      <c r="A3981" s="69">
        <v>1062806</v>
      </c>
      <c r="B3981" s="69">
        <v>1</v>
      </c>
      <c r="C3981" s="69" t="s">
        <v>26854</v>
      </c>
      <c r="D3981" s="69">
        <v>1</v>
      </c>
      <c r="E3981" s="69" t="s">
        <v>26845</v>
      </c>
      <c r="F3981" s="69">
        <v>61404</v>
      </c>
      <c r="G3981" s="69">
        <v>19860303</v>
      </c>
      <c r="H3981" s="69">
        <v>0</v>
      </c>
      <c r="I3981" s="70">
        <v>16846604417</v>
      </c>
      <c r="J3981" s="69">
        <v>2294</v>
      </c>
      <c r="K3981" s="69" t="s">
        <v>3097</v>
      </c>
    </row>
    <row r="3982" spans="1:11" ht="14.4">
      <c r="A3982" s="69">
        <v>1597304</v>
      </c>
      <c r="B3982" s="69">
        <v>1</v>
      </c>
      <c r="C3982" s="69" t="s">
        <v>26854</v>
      </c>
      <c r="D3982" s="69">
        <v>1</v>
      </c>
      <c r="E3982" s="69" t="s">
        <v>26845</v>
      </c>
      <c r="F3982" s="69">
        <v>61449</v>
      </c>
      <c r="G3982" s="69">
        <v>20160307</v>
      </c>
      <c r="H3982" s="69">
        <v>0</v>
      </c>
      <c r="I3982" s="70">
        <v>54149450618</v>
      </c>
      <c r="J3982" s="69">
        <v>1320</v>
      </c>
      <c r="K3982" s="69" t="s">
        <v>29463</v>
      </c>
    </row>
    <row r="3983" spans="1:11" ht="14.4">
      <c r="A3983" s="69">
        <v>1633539</v>
      </c>
      <c r="B3983" s="69">
        <v>1</v>
      </c>
      <c r="C3983" s="69" t="s">
        <v>26854</v>
      </c>
      <c r="D3983" s="69">
        <v>1</v>
      </c>
      <c r="E3983" s="69" t="s">
        <v>26845</v>
      </c>
      <c r="F3983" s="69">
        <v>61450</v>
      </c>
      <c r="G3983" s="69">
        <v>20161205</v>
      </c>
      <c r="H3983" s="69">
        <v>0</v>
      </c>
      <c r="I3983" s="70">
        <v>16139115642</v>
      </c>
      <c r="J3983" s="69">
        <v>1416</v>
      </c>
      <c r="K3983" s="69" t="s">
        <v>29464</v>
      </c>
    </row>
    <row r="3984" spans="1:11" ht="14.4">
      <c r="A3984" s="69">
        <v>1641650</v>
      </c>
      <c r="B3984" s="69">
        <v>1</v>
      </c>
      <c r="C3984" s="69" t="s">
        <v>26854</v>
      </c>
      <c r="D3984" s="69">
        <v>1</v>
      </c>
      <c r="E3984" s="69" t="s">
        <v>26845</v>
      </c>
      <c r="F3984" s="69">
        <v>61466</v>
      </c>
      <c r="G3984" s="69">
        <v>20170227</v>
      </c>
      <c r="H3984" s="69">
        <v>0</v>
      </c>
      <c r="I3984" s="70">
        <v>16038510612</v>
      </c>
      <c r="J3984" s="69">
        <v>1320</v>
      </c>
      <c r="K3984" s="69" t="s">
        <v>29465</v>
      </c>
    </row>
    <row r="3985" spans="1:11" ht="14.4">
      <c r="A3985" s="69">
        <v>1692830</v>
      </c>
      <c r="B3985" s="69">
        <v>1</v>
      </c>
      <c r="C3985" s="69" t="s">
        <v>26854</v>
      </c>
      <c r="D3985" s="69">
        <v>1</v>
      </c>
      <c r="E3985" s="69" t="s">
        <v>26845</v>
      </c>
      <c r="F3985" s="69">
        <v>61557</v>
      </c>
      <c r="G3985" s="69">
        <v>20180226</v>
      </c>
      <c r="H3985" s="69">
        <v>0</v>
      </c>
      <c r="I3985" s="70">
        <v>16998149583</v>
      </c>
      <c r="J3985" s="69">
        <v>1417</v>
      </c>
      <c r="K3985" s="69" t="s">
        <v>29466</v>
      </c>
    </row>
    <row r="3986" spans="1:11" ht="14.4">
      <c r="A3986" s="69">
        <v>1062816</v>
      </c>
      <c r="B3986" s="69">
        <v>1</v>
      </c>
      <c r="C3986" s="69" t="s">
        <v>26854</v>
      </c>
      <c r="D3986" s="69">
        <v>1</v>
      </c>
      <c r="E3986" s="69" t="s">
        <v>26845</v>
      </c>
      <c r="F3986" s="69">
        <v>61686</v>
      </c>
      <c r="G3986" s="69">
        <v>19900521</v>
      </c>
      <c r="H3986" s="69">
        <v>0</v>
      </c>
      <c r="I3986" s="70">
        <v>16896918980</v>
      </c>
      <c r="J3986" s="69">
        <v>1416</v>
      </c>
      <c r="K3986" s="69" t="s">
        <v>29467</v>
      </c>
    </row>
    <row r="3987" spans="1:11" ht="14.4">
      <c r="A3987" s="69">
        <v>1062818</v>
      </c>
      <c r="B3987" s="69">
        <v>1</v>
      </c>
      <c r="C3987" s="69" t="s">
        <v>26854</v>
      </c>
      <c r="D3987" s="69">
        <v>1</v>
      </c>
      <c r="E3987" s="69" t="s">
        <v>26845</v>
      </c>
      <c r="F3987" s="69">
        <v>61734</v>
      </c>
      <c r="G3987" s="69">
        <v>19890403</v>
      </c>
      <c r="H3987" s="69">
        <v>0</v>
      </c>
      <c r="I3987" s="70">
        <v>16846624480</v>
      </c>
      <c r="J3987" s="69">
        <v>1351</v>
      </c>
      <c r="K3987" s="69" t="s">
        <v>29468</v>
      </c>
    </row>
    <row r="3988" spans="1:11" ht="14.4">
      <c r="A3988" s="69">
        <v>1587558</v>
      </c>
      <c r="B3988" s="69">
        <v>1</v>
      </c>
      <c r="C3988" s="69" t="s">
        <v>26854</v>
      </c>
      <c r="D3988" s="69">
        <v>1</v>
      </c>
      <c r="E3988" s="69" t="s">
        <v>26845</v>
      </c>
      <c r="F3988" s="69">
        <v>61749</v>
      </c>
      <c r="G3988" s="69">
        <v>20151214</v>
      </c>
      <c r="H3988" s="69">
        <v>0</v>
      </c>
      <c r="I3988" s="70">
        <v>16068701453</v>
      </c>
      <c r="J3988" s="69">
        <v>1521</v>
      </c>
      <c r="K3988" s="69" t="s">
        <v>29469</v>
      </c>
    </row>
    <row r="3989" spans="1:11" ht="14.4">
      <c r="A3989" s="69">
        <v>1095698</v>
      </c>
      <c r="B3989" s="69">
        <v>1</v>
      </c>
      <c r="C3989" s="69" t="s">
        <v>26854</v>
      </c>
      <c r="D3989" s="69">
        <v>1</v>
      </c>
      <c r="E3989" s="69" t="s">
        <v>26845</v>
      </c>
      <c r="F3989" s="69">
        <v>61814</v>
      </c>
      <c r="G3989" s="69">
        <v>19991022</v>
      </c>
      <c r="H3989" s="69">
        <v>0</v>
      </c>
      <c r="I3989" s="70">
        <v>16907360032</v>
      </c>
      <c r="J3989" s="69">
        <v>1521</v>
      </c>
      <c r="K3989" s="69" t="s">
        <v>29470</v>
      </c>
    </row>
    <row r="3990" spans="1:11" ht="14.4">
      <c r="A3990" s="69">
        <v>1062821</v>
      </c>
      <c r="B3990" s="69">
        <v>1</v>
      </c>
      <c r="C3990" s="69" t="s">
        <v>26854</v>
      </c>
      <c r="D3990" s="69">
        <v>1</v>
      </c>
      <c r="E3990" s="69" t="s">
        <v>26845</v>
      </c>
      <c r="F3990" s="69">
        <v>61848</v>
      </c>
      <c r="G3990" s="69">
        <v>19900628</v>
      </c>
      <c r="H3990" s="69">
        <v>0</v>
      </c>
      <c r="I3990" s="70">
        <v>16866805886</v>
      </c>
      <c r="J3990" s="69">
        <v>1417</v>
      </c>
      <c r="K3990" s="69" t="s">
        <v>29471</v>
      </c>
    </row>
    <row r="3991" spans="1:11" ht="14.4">
      <c r="A3991" s="69">
        <v>1635675</v>
      </c>
      <c r="B3991" s="69">
        <v>1</v>
      </c>
      <c r="C3991" s="69" t="s">
        <v>26854</v>
      </c>
      <c r="D3991" s="69">
        <v>1</v>
      </c>
      <c r="E3991" s="69" t="s">
        <v>26845</v>
      </c>
      <c r="F3991" s="69">
        <v>61980</v>
      </c>
      <c r="G3991" s="69">
        <v>20170109</v>
      </c>
      <c r="H3991" s="69">
        <v>0</v>
      </c>
      <c r="I3991" s="70">
        <v>26169402034</v>
      </c>
      <c r="J3991" s="69">
        <v>1309</v>
      </c>
      <c r="K3991" s="69" t="s">
        <v>29472</v>
      </c>
    </row>
    <row r="3992" spans="1:11" ht="14.4">
      <c r="A3992" s="69">
        <v>1612820</v>
      </c>
      <c r="B3992" s="69">
        <v>1</v>
      </c>
      <c r="C3992" s="69" t="s">
        <v>26854</v>
      </c>
      <c r="D3992" s="69">
        <v>1</v>
      </c>
      <c r="E3992" s="69" t="s">
        <v>26845</v>
      </c>
      <c r="F3992" s="69">
        <v>62197</v>
      </c>
      <c r="G3992" s="69">
        <v>20160606</v>
      </c>
      <c r="H3992" s="69">
        <v>0</v>
      </c>
      <c r="I3992" s="70">
        <v>16109135059</v>
      </c>
      <c r="J3992" s="69">
        <v>1521</v>
      </c>
      <c r="K3992" s="69" t="s">
        <v>29473</v>
      </c>
    </row>
    <row r="3993" spans="1:11" ht="14.4">
      <c r="A3993" s="69">
        <v>1635678</v>
      </c>
      <c r="B3993" s="69">
        <v>1</v>
      </c>
      <c r="C3993" s="69" t="s">
        <v>26854</v>
      </c>
      <c r="D3993" s="69">
        <v>1</v>
      </c>
      <c r="E3993" s="69" t="s">
        <v>26845</v>
      </c>
      <c r="F3993" s="69">
        <v>62384</v>
      </c>
      <c r="G3993" s="69">
        <v>20170109</v>
      </c>
      <c r="H3993" s="69">
        <v>0</v>
      </c>
      <c r="I3993" s="70">
        <v>16089209999</v>
      </c>
      <c r="J3993" s="69">
        <v>1521</v>
      </c>
      <c r="K3993" s="69" t="s">
        <v>29474</v>
      </c>
    </row>
    <row r="3994" spans="1:11" ht="14.4">
      <c r="A3994" s="69">
        <v>1700079</v>
      </c>
      <c r="B3994" s="69">
        <v>1</v>
      </c>
      <c r="C3994" s="69" t="s">
        <v>26854</v>
      </c>
      <c r="D3994" s="69">
        <v>1</v>
      </c>
      <c r="E3994" s="69" t="s">
        <v>26845</v>
      </c>
      <c r="F3994" s="69">
        <v>62445</v>
      </c>
      <c r="G3994" s="69">
        <v>20180423</v>
      </c>
      <c r="H3994" s="69">
        <v>0</v>
      </c>
      <c r="I3994" s="70">
        <v>49159576815</v>
      </c>
      <c r="J3994" s="69">
        <v>1521</v>
      </c>
      <c r="K3994" s="69" t="s">
        <v>29475</v>
      </c>
    </row>
    <row r="3995" spans="1:11" ht="14.4">
      <c r="A3995" s="69">
        <v>1062829</v>
      </c>
      <c r="B3995" s="69">
        <v>1</v>
      </c>
      <c r="C3995" s="69" t="s">
        <v>26854</v>
      </c>
      <c r="D3995" s="69">
        <v>1</v>
      </c>
      <c r="E3995" s="69" t="s">
        <v>26845</v>
      </c>
      <c r="F3995" s="69">
        <v>62550</v>
      </c>
      <c r="G3995" s="69">
        <v>19911009</v>
      </c>
      <c r="H3995" s="69">
        <v>0</v>
      </c>
      <c r="I3995" s="70">
        <v>16806400038</v>
      </c>
      <c r="J3995" s="69">
        <v>1416</v>
      </c>
      <c r="K3995" s="69" t="s">
        <v>29476</v>
      </c>
    </row>
    <row r="3996" spans="1:11" ht="14.4">
      <c r="A3996" s="69">
        <v>1062831</v>
      </c>
      <c r="B3996" s="69">
        <v>1</v>
      </c>
      <c r="C3996" s="69" t="s">
        <v>26854</v>
      </c>
      <c r="D3996" s="69">
        <v>1</v>
      </c>
      <c r="E3996" s="69" t="s">
        <v>26845</v>
      </c>
      <c r="F3996" s="69">
        <v>62580</v>
      </c>
      <c r="G3996" s="69">
        <v>19880415</v>
      </c>
      <c r="H3996" s="69">
        <v>0</v>
      </c>
      <c r="I3996" s="70">
        <v>16886805403</v>
      </c>
      <c r="J3996" s="69">
        <v>1421</v>
      </c>
      <c r="K3996" s="69" t="s">
        <v>29477</v>
      </c>
    </row>
    <row r="3997" spans="1:11" ht="14.4">
      <c r="A3997" s="69">
        <v>1588162</v>
      </c>
      <c r="B3997" s="69">
        <v>1</v>
      </c>
      <c r="C3997" s="69" t="s">
        <v>26854</v>
      </c>
      <c r="D3997" s="69">
        <v>1</v>
      </c>
      <c r="E3997" s="69" t="s">
        <v>26845</v>
      </c>
      <c r="F3997" s="69">
        <v>62657</v>
      </c>
      <c r="G3997" s="69">
        <v>20160118</v>
      </c>
      <c r="H3997" s="69">
        <v>0</v>
      </c>
      <c r="I3997" s="70">
        <v>8149571799</v>
      </c>
      <c r="J3997" s="69">
        <v>1521</v>
      </c>
      <c r="K3997" s="69" t="s">
        <v>29478</v>
      </c>
    </row>
    <row r="3998" spans="1:11" ht="14.4">
      <c r="A3998" s="69">
        <v>1588294</v>
      </c>
      <c r="B3998" s="69">
        <v>1</v>
      </c>
      <c r="C3998" s="69" t="s">
        <v>26854</v>
      </c>
      <c r="D3998" s="69">
        <v>1</v>
      </c>
      <c r="E3998" s="69" t="s">
        <v>26845</v>
      </c>
      <c r="F3998" s="69">
        <v>62658</v>
      </c>
      <c r="G3998" s="69">
        <v>20160118</v>
      </c>
      <c r="H3998" s="69">
        <v>0</v>
      </c>
      <c r="I3998" s="70">
        <v>50149623436</v>
      </c>
      <c r="J3998" s="69">
        <v>1320</v>
      </c>
      <c r="K3998" s="69" t="s">
        <v>29479</v>
      </c>
    </row>
    <row r="3999" spans="1:11" ht="14.4">
      <c r="A3999" s="69">
        <v>1115550</v>
      </c>
      <c r="B3999" s="69">
        <v>1</v>
      </c>
      <c r="C3999" s="69" t="s">
        <v>26854</v>
      </c>
      <c r="D3999" s="69">
        <v>1</v>
      </c>
      <c r="E3999" s="69" t="s">
        <v>26845</v>
      </c>
      <c r="F3999" s="69">
        <v>62735</v>
      </c>
      <c r="G3999" s="69">
        <v>19991022</v>
      </c>
      <c r="H3999" s="69">
        <v>0</v>
      </c>
      <c r="I3999" s="70">
        <v>18947600450</v>
      </c>
      <c r="J3999" s="69">
        <v>1521</v>
      </c>
      <c r="K3999" s="69" t="s">
        <v>29480</v>
      </c>
    </row>
    <row r="4000" spans="1:11" ht="14.4">
      <c r="A4000" s="69">
        <v>1422979</v>
      </c>
      <c r="B4000" s="69">
        <v>1</v>
      </c>
      <c r="C4000" s="69" t="s">
        <v>26854</v>
      </c>
      <c r="D4000" s="69">
        <v>1</v>
      </c>
      <c r="E4000" s="69" t="s">
        <v>26845</v>
      </c>
      <c r="F4000" s="69">
        <v>62780</v>
      </c>
      <c r="G4000" s="69">
        <v>20121015</v>
      </c>
      <c r="H4000" s="69">
        <v>0</v>
      </c>
      <c r="I4000" s="70">
        <v>16099016335</v>
      </c>
      <c r="J4000" s="69">
        <v>1431</v>
      </c>
      <c r="K4000" s="69" t="s">
        <v>29481</v>
      </c>
    </row>
    <row r="4001" spans="1:11" ht="14.4">
      <c r="A4001" s="69">
        <v>1062842</v>
      </c>
      <c r="B4001" s="69">
        <v>1</v>
      </c>
      <c r="C4001" s="69" t="s">
        <v>26854</v>
      </c>
      <c r="D4001" s="69">
        <v>1</v>
      </c>
      <c r="E4001" s="69" t="s">
        <v>26845</v>
      </c>
      <c r="F4001" s="69">
        <v>63132</v>
      </c>
      <c r="G4001" s="69">
        <v>19860715</v>
      </c>
      <c r="H4001" s="69">
        <v>0</v>
      </c>
      <c r="I4001" s="70">
        <v>16866203942</v>
      </c>
      <c r="J4001" s="69">
        <v>1261</v>
      </c>
      <c r="K4001" s="69" t="s">
        <v>29482</v>
      </c>
    </row>
    <row r="4002" spans="1:11" ht="14.4">
      <c r="A4002" s="69">
        <v>1693922</v>
      </c>
      <c r="B4002" s="69">
        <v>1</v>
      </c>
      <c r="C4002" s="69" t="s">
        <v>26854</v>
      </c>
      <c r="D4002" s="69">
        <v>1</v>
      </c>
      <c r="E4002" s="69" t="s">
        <v>26845</v>
      </c>
      <c r="F4002" s="69">
        <v>63149</v>
      </c>
      <c r="G4002" s="69">
        <v>20180305</v>
      </c>
      <c r="H4002" s="69">
        <v>0</v>
      </c>
      <c r="I4002" s="70">
        <v>13169831776</v>
      </c>
      <c r="J4002" s="69">
        <v>1421</v>
      </c>
      <c r="K4002" s="69" t="s">
        <v>29483</v>
      </c>
    </row>
    <row r="4003" spans="1:11" ht="14.4">
      <c r="A4003" s="69">
        <v>1372791</v>
      </c>
      <c r="B4003" s="69">
        <v>1</v>
      </c>
      <c r="C4003" s="69" t="s">
        <v>26854</v>
      </c>
      <c r="D4003" s="69">
        <v>1</v>
      </c>
      <c r="E4003" s="69" t="s">
        <v>26845</v>
      </c>
      <c r="F4003" s="69">
        <v>63166</v>
      </c>
      <c r="G4003" s="69">
        <v>20101101</v>
      </c>
      <c r="H4003" s="69">
        <v>0</v>
      </c>
      <c r="I4003" s="70">
        <v>16109291316</v>
      </c>
      <c r="J4003" s="69">
        <v>1521</v>
      </c>
      <c r="K4003" s="69" t="s">
        <v>29484</v>
      </c>
    </row>
    <row r="4004" spans="1:11" ht="14.4">
      <c r="A4004" s="69">
        <v>1591805</v>
      </c>
      <c r="B4004" s="69">
        <v>1</v>
      </c>
      <c r="C4004" s="69" t="s">
        <v>26854</v>
      </c>
      <c r="D4004" s="69">
        <v>1</v>
      </c>
      <c r="E4004" s="69" t="s">
        <v>26845</v>
      </c>
      <c r="F4004" s="69">
        <v>63172</v>
      </c>
      <c r="G4004" s="69">
        <v>20160215</v>
      </c>
      <c r="H4004" s="69">
        <v>0</v>
      </c>
      <c r="I4004" s="70">
        <v>16069015721</v>
      </c>
      <c r="J4004" s="69">
        <v>1417</v>
      </c>
      <c r="K4004" s="69" t="s">
        <v>29485</v>
      </c>
    </row>
    <row r="4005" spans="1:11" ht="14.4">
      <c r="A4005" s="69">
        <v>1591924</v>
      </c>
      <c r="B4005" s="69">
        <v>1</v>
      </c>
      <c r="C4005" s="69" t="s">
        <v>26854</v>
      </c>
      <c r="D4005" s="69">
        <v>1</v>
      </c>
      <c r="E4005" s="69" t="s">
        <v>26845</v>
      </c>
      <c r="F4005" s="69">
        <v>63173</v>
      </c>
      <c r="G4005" s="69">
        <v>20160222</v>
      </c>
      <c r="H4005" s="69">
        <v>0</v>
      </c>
      <c r="I4005" s="70">
        <v>16109003919</v>
      </c>
      <c r="J4005" s="69">
        <v>1451</v>
      </c>
      <c r="K4005" s="69" t="s">
        <v>29486</v>
      </c>
    </row>
    <row r="4006" spans="1:11" ht="14.4">
      <c r="A4006" s="69">
        <v>1062846</v>
      </c>
      <c r="B4006" s="69">
        <v>1</v>
      </c>
      <c r="C4006" s="69" t="s">
        <v>26854</v>
      </c>
      <c r="D4006" s="69">
        <v>1</v>
      </c>
      <c r="E4006" s="69" t="s">
        <v>26845</v>
      </c>
      <c r="F4006" s="69">
        <v>63174</v>
      </c>
      <c r="G4006" s="69">
        <v>19880323</v>
      </c>
      <c r="H4006" s="69">
        <v>0</v>
      </c>
      <c r="I4006" s="70">
        <v>16886703343</v>
      </c>
      <c r="J4006" s="69">
        <v>1416</v>
      </c>
      <c r="K4006" s="69" t="s">
        <v>29487</v>
      </c>
    </row>
    <row r="4007" spans="1:11" ht="14.4">
      <c r="A4007" s="69">
        <v>1641709</v>
      </c>
      <c r="B4007" s="69">
        <v>1</v>
      </c>
      <c r="C4007" s="69" t="s">
        <v>26854</v>
      </c>
      <c r="D4007" s="69">
        <v>1</v>
      </c>
      <c r="E4007" s="69" t="s">
        <v>26845</v>
      </c>
      <c r="F4007" s="69">
        <v>63176</v>
      </c>
      <c r="G4007" s="69">
        <v>20170220</v>
      </c>
      <c r="H4007" s="69">
        <v>0</v>
      </c>
      <c r="I4007" s="70">
        <v>4169866219</v>
      </c>
      <c r="J4007" s="69">
        <v>2294</v>
      </c>
      <c r="K4007" s="69" t="s">
        <v>29488</v>
      </c>
    </row>
    <row r="4008" spans="1:11" ht="14.4">
      <c r="A4008" s="69">
        <v>1695085</v>
      </c>
      <c r="B4008" s="69">
        <v>1</v>
      </c>
      <c r="C4008" s="69" t="s">
        <v>26854</v>
      </c>
      <c r="D4008" s="69">
        <v>1</v>
      </c>
      <c r="E4008" s="69" t="s">
        <v>26845</v>
      </c>
      <c r="F4008" s="69">
        <v>63178</v>
      </c>
      <c r="G4008" s="69">
        <v>20180312</v>
      </c>
      <c r="H4008" s="69">
        <v>0</v>
      </c>
      <c r="I4008" s="70">
        <v>16028212492</v>
      </c>
      <c r="J4008" s="69">
        <v>1451</v>
      </c>
      <c r="K4008" s="69" t="s">
        <v>29489</v>
      </c>
    </row>
    <row r="4009" spans="1:11" ht="14.4">
      <c r="A4009" s="69">
        <v>1590514</v>
      </c>
      <c r="B4009" s="69">
        <v>1</v>
      </c>
      <c r="C4009" s="69" t="s">
        <v>26854</v>
      </c>
      <c r="D4009" s="69">
        <v>1</v>
      </c>
      <c r="E4009" s="69" t="s">
        <v>26845</v>
      </c>
      <c r="F4009" s="69">
        <v>63269</v>
      </c>
      <c r="G4009" s="69">
        <v>20160208</v>
      </c>
      <c r="H4009" s="69">
        <v>0</v>
      </c>
      <c r="I4009" s="70">
        <v>16139415505</v>
      </c>
      <c r="J4009" s="69">
        <v>1417</v>
      </c>
      <c r="K4009" s="69" t="s">
        <v>29490</v>
      </c>
    </row>
    <row r="4010" spans="1:11" ht="14.4">
      <c r="A4010" s="69">
        <v>1062851</v>
      </c>
      <c r="B4010" s="69">
        <v>1</v>
      </c>
      <c r="C4010" s="69" t="s">
        <v>26854</v>
      </c>
      <c r="D4010" s="69">
        <v>1</v>
      </c>
      <c r="E4010" s="69" t="s">
        <v>26845</v>
      </c>
      <c r="F4010" s="69">
        <v>63306</v>
      </c>
      <c r="G4010" s="69">
        <v>19850520</v>
      </c>
      <c r="H4010" s="69">
        <v>0</v>
      </c>
      <c r="I4010" s="70">
        <v>16856505678</v>
      </c>
      <c r="J4010" s="69">
        <v>1451</v>
      </c>
      <c r="K4010" s="69" t="s">
        <v>29491</v>
      </c>
    </row>
    <row r="4011" spans="1:11" ht="14.4">
      <c r="A4011" s="69">
        <v>1636237</v>
      </c>
      <c r="B4011" s="69">
        <v>1</v>
      </c>
      <c r="C4011" s="69" t="s">
        <v>26854</v>
      </c>
      <c r="D4011" s="69">
        <v>1</v>
      </c>
      <c r="E4011" s="69" t="s">
        <v>26845</v>
      </c>
      <c r="F4011" s="69">
        <v>63392</v>
      </c>
      <c r="G4011" s="69">
        <v>20170116</v>
      </c>
      <c r="H4011" s="69">
        <v>0</v>
      </c>
      <c r="I4011" s="70">
        <v>14138807749</v>
      </c>
      <c r="J4011" s="69">
        <v>1251</v>
      </c>
      <c r="K4011" s="69" t="s">
        <v>29492</v>
      </c>
    </row>
    <row r="4012" spans="1:11" ht="14.4">
      <c r="A4012" s="69">
        <v>1502277</v>
      </c>
      <c r="B4012" s="69">
        <v>1</v>
      </c>
      <c r="C4012" s="69" t="s">
        <v>26854</v>
      </c>
      <c r="D4012" s="69">
        <v>1</v>
      </c>
      <c r="E4012" s="69" t="s">
        <v>26845</v>
      </c>
      <c r="F4012" s="69">
        <v>63410</v>
      </c>
      <c r="G4012" s="69">
        <v>20140616</v>
      </c>
      <c r="H4012" s="69">
        <v>0</v>
      </c>
      <c r="I4012" s="70">
        <v>18907510244</v>
      </c>
      <c r="J4012" s="69">
        <v>1251</v>
      </c>
      <c r="K4012" s="69" t="s">
        <v>29493</v>
      </c>
    </row>
    <row r="4013" spans="1:11" ht="14.4">
      <c r="A4013" s="69">
        <v>1655717</v>
      </c>
      <c r="B4013" s="69">
        <v>1</v>
      </c>
      <c r="C4013" s="69" t="s">
        <v>26854</v>
      </c>
      <c r="D4013" s="69">
        <v>1</v>
      </c>
      <c r="E4013" s="69" t="s">
        <v>26845</v>
      </c>
      <c r="F4013" s="69">
        <v>63430</v>
      </c>
      <c r="G4013" s="69">
        <v>20170522</v>
      </c>
      <c r="H4013" s="69">
        <v>0</v>
      </c>
      <c r="I4013" s="70">
        <v>16109100608</v>
      </c>
      <c r="J4013" s="69">
        <v>1351</v>
      </c>
      <c r="K4013" s="69" t="s">
        <v>29494</v>
      </c>
    </row>
    <row r="4014" spans="1:11" ht="14.4">
      <c r="A4014" s="69">
        <v>1641634</v>
      </c>
      <c r="B4014" s="69">
        <v>1</v>
      </c>
      <c r="C4014" s="69" t="s">
        <v>26854</v>
      </c>
      <c r="D4014" s="69">
        <v>1</v>
      </c>
      <c r="E4014" s="69" t="s">
        <v>26845</v>
      </c>
      <c r="F4014" s="69">
        <v>63519</v>
      </c>
      <c r="G4014" s="69">
        <v>20170227</v>
      </c>
      <c r="H4014" s="69">
        <v>0</v>
      </c>
      <c r="I4014" s="70">
        <v>16079123317</v>
      </c>
      <c r="J4014" s="69">
        <v>1294</v>
      </c>
      <c r="K4014" s="69" t="s">
        <v>29495</v>
      </c>
    </row>
    <row r="4015" spans="1:11" ht="14.4">
      <c r="A4015" s="69">
        <v>1393445</v>
      </c>
      <c r="B4015" s="69">
        <v>1</v>
      </c>
      <c r="C4015" s="69" t="s">
        <v>26854</v>
      </c>
      <c r="D4015" s="69">
        <v>1</v>
      </c>
      <c r="E4015" s="69" t="s">
        <v>26845</v>
      </c>
      <c r="F4015" s="69">
        <v>63530</v>
      </c>
      <c r="G4015" s="69">
        <v>20170327</v>
      </c>
      <c r="H4015" s="69">
        <v>0</v>
      </c>
      <c r="I4015" s="70">
        <v>16109326237</v>
      </c>
      <c r="J4015" s="69">
        <v>1416</v>
      </c>
      <c r="K4015" s="69" t="s">
        <v>29496</v>
      </c>
    </row>
    <row r="4016" spans="1:11" ht="14.4">
      <c r="A4016" s="69">
        <v>1634253</v>
      </c>
      <c r="B4016" s="69">
        <v>1</v>
      </c>
      <c r="C4016" s="69" t="s">
        <v>26854</v>
      </c>
      <c r="D4016" s="69">
        <v>1</v>
      </c>
      <c r="E4016" s="69" t="s">
        <v>26845</v>
      </c>
      <c r="F4016" s="69">
        <v>63531</v>
      </c>
      <c r="G4016" s="69">
        <v>20161213</v>
      </c>
      <c r="H4016" s="69">
        <v>0</v>
      </c>
      <c r="I4016" s="70">
        <v>16139418707</v>
      </c>
      <c r="J4016" s="69">
        <v>1309</v>
      </c>
      <c r="K4016" s="69" t="s">
        <v>29497</v>
      </c>
    </row>
    <row r="4017" spans="1:11" ht="14.4">
      <c r="A4017" s="69">
        <v>1637259</v>
      </c>
      <c r="B4017" s="69">
        <v>1</v>
      </c>
      <c r="C4017" s="69" t="s">
        <v>26854</v>
      </c>
      <c r="D4017" s="69">
        <v>1</v>
      </c>
      <c r="E4017" s="69" t="s">
        <v>26845</v>
      </c>
      <c r="F4017" s="69">
        <v>63563</v>
      </c>
      <c r="G4017" s="69">
        <v>20170130</v>
      </c>
      <c r="H4017" s="69">
        <v>0</v>
      </c>
      <c r="I4017" s="70">
        <v>16048724476</v>
      </c>
      <c r="J4017" s="69">
        <v>1309</v>
      </c>
      <c r="K4017" s="69" t="s">
        <v>29498</v>
      </c>
    </row>
    <row r="4018" spans="1:11" ht="14.4">
      <c r="A4018" s="69">
        <v>1062855</v>
      </c>
      <c r="B4018" s="69">
        <v>1</v>
      </c>
      <c r="C4018" s="69" t="s">
        <v>26854</v>
      </c>
      <c r="D4018" s="69">
        <v>1</v>
      </c>
      <c r="E4018" s="69" t="s">
        <v>26845</v>
      </c>
      <c r="F4018" s="69">
        <v>63573</v>
      </c>
      <c r="G4018" s="69">
        <v>19971107</v>
      </c>
      <c r="H4018" s="69">
        <v>0</v>
      </c>
      <c r="I4018" s="70">
        <v>16877005690</v>
      </c>
      <c r="J4018" s="69">
        <v>1417</v>
      </c>
      <c r="K4018" s="69" t="s">
        <v>29499</v>
      </c>
    </row>
    <row r="4019" spans="1:11" ht="14.4">
      <c r="A4019" s="69">
        <v>1115312</v>
      </c>
      <c r="B4019" s="69">
        <v>1</v>
      </c>
      <c r="C4019" s="69" t="s">
        <v>26854</v>
      </c>
      <c r="D4019" s="69">
        <v>1</v>
      </c>
      <c r="E4019" s="69" t="s">
        <v>26845</v>
      </c>
      <c r="F4019" s="69">
        <v>63574</v>
      </c>
      <c r="G4019" s="69">
        <v>19991020</v>
      </c>
      <c r="H4019" s="69">
        <v>0</v>
      </c>
      <c r="I4019" s="70">
        <v>16917375624</v>
      </c>
      <c r="J4019" s="69">
        <v>1416</v>
      </c>
      <c r="K4019" s="69" t="s">
        <v>29500</v>
      </c>
    </row>
    <row r="4020" spans="1:11" ht="14.4">
      <c r="A4020" s="69">
        <v>1385972</v>
      </c>
      <c r="B4020" s="69">
        <v>1</v>
      </c>
      <c r="C4020" s="69" t="s">
        <v>26854</v>
      </c>
      <c r="D4020" s="69">
        <v>1</v>
      </c>
      <c r="E4020" s="69" t="s">
        <v>26845</v>
      </c>
      <c r="F4020" s="69">
        <v>63589</v>
      </c>
      <c r="G4020" s="69">
        <v>20110516</v>
      </c>
      <c r="H4020" s="69">
        <v>0</v>
      </c>
      <c r="I4020" s="70">
        <v>16118812516</v>
      </c>
      <c r="J4020" s="69">
        <v>1416</v>
      </c>
      <c r="K4020" s="69" t="s">
        <v>29501</v>
      </c>
    </row>
    <row r="4021" spans="1:11" ht="14.4">
      <c r="A4021" s="69">
        <v>1062859</v>
      </c>
      <c r="B4021" s="69">
        <v>1</v>
      </c>
      <c r="C4021" s="69" t="s">
        <v>26854</v>
      </c>
      <c r="D4021" s="69">
        <v>1</v>
      </c>
      <c r="E4021" s="69" t="s">
        <v>26845</v>
      </c>
      <c r="F4021" s="69">
        <v>63594</v>
      </c>
      <c r="G4021" s="69">
        <v>19890201</v>
      </c>
      <c r="H4021" s="69">
        <v>0</v>
      </c>
      <c r="I4021" s="70">
        <v>16896901408</v>
      </c>
      <c r="J4021" s="69">
        <v>1461</v>
      </c>
      <c r="K4021" s="69" t="s">
        <v>29502</v>
      </c>
    </row>
    <row r="4022" spans="1:11" ht="14.4">
      <c r="A4022" s="69">
        <v>1348697</v>
      </c>
      <c r="B4022" s="69">
        <v>1</v>
      </c>
      <c r="C4022" s="69" t="s">
        <v>26854</v>
      </c>
      <c r="D4022" s="69">
        <v>1</v>
      </c>
      <c r="E4022" s="69" t="s">
        <v>26845</v>
      </c>
      <c r="F4022" s="69">
        <v>63614</v>
      </c>
      <c r="G4022" s="69">
        <v>20091026</v>
      </c>
      <c r="H4022" s="69">
        <v>0</v>
      </c>
      <c r="I4022" s="70">
        <v>16048510974</v>
      </c>
      <c r="J4022" s="69">
        <v>1421</v>
      </c>
      <c r="K4022" s="69" t="s">
        <v>29503</v>
      </c>
    </row>
    <row r="4023" spans="1:11" ht="14.4">
      <c r="A4023" s="69">
        <v>1407951</v>
      </c>
      <c r="B4023" s="69">
        <v>1</v>
      </c>
      <c r="C4023" s="69" t="s">
        <v>26854</v>
      </c>
      <c r="D4023" s="69">
        <v>1</v>
      </c>
      <c r="E4023" s="69" t="s">
        <v>26845</v>
      </c>
      <c r="F4023" s="69">
        <v>63639</v>
      </c>
      <c r="G4023" s="69">
        <v>20120423</v>
      </c>
      <c r="H4023" s="69">
        <v>0</v>
      </c>
      <c r="I4023" s="70">
        <v>16048705764</v>
      </c>
      <c r="J4023" s="69">
        <v>1521</v>
      </c>
      <c r="K4023" s="69" t="s">
        <v>29504</v>
      </c>
    </row>
    <row r="4024" spans="1:11" ht="14.4">
      <c r="A4024" s="69">
        <v>1408075</v>
      </c>
      <c r="B4024" s="69">
        <v>1</v>
      </c>
      <c r="C4024" s="69" t="s">
        <v>26854</v>
      </c>
      <c r="D4024" s="69">
        <v>1</v>
      </c>
      <c r="E4024" s="69" t="s">
        <v>26845</v>
      </c>
      <c r="F4024" s="69">
        <v>63985</v>
      </c>
      <c r="G4024" s="69">
        <v>20120423</v>
      </c>
      <c r="H4024" s="69">
        <v>0</v>
      </c>
      <c r="I4024" s="70">
        <v>16068754601</v>
      </c>
      <c r="J4024" s="69">
        <v>1521</v>
      </c>
      <c r="K4024" s="69" t="s">
        <v>29505</v>
      </c>
    </row>
    <row r="4025" spans="1:11" ht="14.4">
      <c r="A4025" s="69">
        <v>1636908</v>
      </c>
      <c r="B4025" s="69">
        <v>1</v>
      </c>
      <c r="C4025" s="69" t="s">
        <v>26854</v>
      </c>
      <c r="D4025" s="69">
        <v>1</v>
      </c>
      <c r="E4025" s="69" t="s">
        <v>26845</v>
      </c>
      <c r="F4025" s="69">
        <v>63988</v>
      </c>
      <c r="G4025" s="69">
        <v>20170123</v>
      </c>
      <c r="H4025" s="69">
        <v>0</v>
      </c>
      <c r="I4025" s="70">
        <v>2179517095</v>
      </c>
      <c r="J4025" s="69">
        <v>1294</v>
      </c>
      <c r="K4025" s="69" t="s">
        <v>29506</v>
      </c>
    </row>
    <row r="4026" spans="1:11" ht="14.4">
      <c r="A4026" s="69">
        <v>1592020</v>
      </c>
      <c r="B4026" s="69">
        <v>1</v>
      </c>
      <c r="C4026" s="69" t="s">
        <v>26854</v>
      </c>
      <c r="D4026" s="69">
        <v>1</v>
      </c>
      <c r="E4026" s="69" t="s">
        <v>26845</v>
      </c>
      <c r="F4026" s="69">
        <v>64000</v>
      </c>
      <c r="G4026" s="69">
        <v>20160222</v>
      </c>
      <c r="H4026" s="69">
        <v>0</v>
      </c>
      <c r="I4026" s="70">
        <v>16088933136</v>
      </c>
      <c r="J4026" s="69">
        <v>1417</v>
      </c>
      <c r="K4026" s="69" t="s">
        <v>29507</v>
      </c>
    </row>
    <row r="4027" spans="1:11" ht="14.4">
      <c r="A4027" s="69">
        <v>1372715</v>
      </c>
      <c r="B4027" s="69">
        <v>1</v>
      </c>
      <c r="C4027" s="69" t="s">
        <v>26854</v>
      </c>
      <c r="D4027" s="69">
        <v>1</v>
      </c>
      <c r="E4027" s="69" t="s">
        <v>26845</v>
      </c>
      <c r="F4027" s="69">
        <v>64051</v>
      </c>
      <c r="G4027" s="69">
        <v>20101101</v>
      </c>
      <c r="H4027" s="69">
        <v>0</v>
      </c>
      <c r="I4027" s="70">
        <v>16048312181</v>
      </c>
      <c r="J4027" s="69">
        <v>1521</v>
      </c>
      <c r="K4027" s="69" t="s">
        <v>29508</v>
      </c>
    </row>
    <row r="4028" spans="1:11" ht="14.4">
      <c r="A4028" s="69">
        <v>1062865</v>
      </c>
      <c r="B4028" s="69">
        <v>1</v>
      </c>
      <c r="C4028" s="69" t="s">
        <v>26854</v>
      </c>
      <c r="D4028" s="69">
        <v>1</v>
      </c>
      <c r="E4028" s="69" t="s">
        <v>26845</v>
      </c>
      <c r="F4028" s="69">
        <v>64125</v>
      </c>
      <c r="G4028" s="69">
        <v>19910201</v>
      </c>
      <c r="H4028" s="69">
        <v>0</v>
      </c>
      <c r="I4028" s="70">
        <v>18877203705</v>
      </c>
      <c r="J4028" s="69">
        <v>1261</v>
      </c>
      <c r="K4028" s="69" t="s">
        <v>29509</v>
      </c>
    </row>
    <row r="4029" spans="1:11" ht="14.4">
      <c r="A4029" s="69">
        <v>1355978</v>
      </c>
      <c r="B4029" s="69">
        <v>1</v>
      </c>
      <c r="C4029" s="69" t="s">
        <v>26854</v>
      </c>
      <c r="D4029" s="69">
        <v>1</v>
      </c>
      <c r="E4029" s="69" t="s">
        <v>26845</v>
      </c>
      <c r="F4029" s="69">
        <v>64190</v>
      </c>
      <c r="G4029" s="69">
        <v>20100308</v>
      </c>
      <c r="H4029" s="69">
        <v>0</v>
      </c>
      <c r="I4029" s="70">
        <v>16947902314</v>
      </c>
      <c r="J4029" s="69">
        <v>1521</v>
      </c>
      <c r="K4029" s="69" t="s">
        <v>29510</v>
      </c>
    </row>
    <row r="4030" spans="1:11" ht="14.4">
      <c r="A4030" s="69">
        <v>1365063</v>
      </c>
      <c r="B4030" s="69">
        <v>1</v>
      </c>
      <c r="C4030" s="69" t="s">
        <v>26854</v>
      </c>
      <c r="D4030" s="69">
        <v>1</v>
      </c>
      <c r="E4030" s="69" t="s">
        <v>26845</v>
      </c>
      <c r="F4030" s="69">
        <v>64194</v>
      </c>
      <c r="G4030" s="69">
        <v>20100706</v>
      </c>
      <c r="H4030" s="69">
        <v>0</v>
      </c>
      <c r="I4030" s="70">
        <v>16068760368</v>
      </c>
      <c r="J4030" s="69">
        <v>1417</v>
      </c>
      <c r="K4030" s="69" t="s">
        <v>29511</v>
      </c>
    </row>
    <row r="4031" spans="1:11" ht="14.4">
      <c r="A4031" s="69">
        <v>1366403</v>
      </c>
      <c r="B4031" s="69">
        <v>1</v>
      </c>
      <c r="C4031" s="69" t="s">
        <v>26854</v>
      </c>
      <c r="D4031" s="69">
        <v>1</v>
      </c>
      <c r="E4031" s="69" t="s">
        <v>26845</v>
      </c>
      <c r="F4031" s="69">
        <v>64195</v>
      </c>
      <c r="G4031" s="69">
        <v>20100809</v>
      </c>
      <c r="H4031" s="69">
        <v>0</v>
      </c>
      <c r="I4031" s="70">
        <v>16088525197</v>
      </c>
      <c r="J4031" s="69">
        <v>1320</v>
      </c>
      <c r="K4031" s="69" t="s">
        <v>29512</v>
      </c>
    </row>
    <row r="4032" spans="1:11" ht="14.4">
      <c r="A4032" s="69">
        <v>1062868</v>
      </c>
      <c r="B4032" s="69">
        <v>1</v>
      </c>
      <c r="C4032" s="69" t="s">
        <v>26854</v>
      </c>
      <c r="D4032" s="69">
        <v>1</v>
      </c>
      <c r="E4032" s="69" t="s">
        <v>26845</v>
      </c>
      <c r="F4032" s="69">
        <v>64225</v>
      </c>
      <c r="G4032" s="69">
        <v>19940616</v>
      </c>
      <c r="H4032" s="69">
        <v>0</v>
      </c>
      <c r="I4032" s="70">
        <v>30886951372</v>
      </c>
      <c r="J4032" s="69">
        <v>1416</v>
      </c>
      <c r="K4032" s="69" t="s">
        <v>29513</v>
      </c>
    </row>
    <row r="4033" spans="1:11" ht="14.4">
      <c r="A4033" s="69">
        <v>1577561</v>
      </c>
      <c r="B4033" s="69">
        <v>1</v>
      </c>
      <c r="C4033" s="69" t="s">
        <v>26854</v>
      </c>
      <c r="D4033" s="69">
        <v>1</v>
      </c>
      <c r="E4033" s="69" t="s">
        <v>26845</v>
      </c>
      <c r="F4033" s="69">
        <v>64249</v>
      </c>
      <c r="G4033" s="69">
        <v>20150921</v>
      </c>
      <c r="H4033" s="69">
        <v>0</v>
      </c>
      <c r="I4033" s="70">
        <v>16108207180</v>
      </c>
      <c r="J4033" s="69">
        <v>2294</v>
      </c>
      <c r="K4033" s="69" t="s">
        <v>29514</v>
      </c>
    </row>
    <row r="4034" spans="1:11" ht="14.4">
      <c r="A4034" s="69">
        <v>1700511</v>
      </c>
      <c r="B4034" s="69">
        <v>1</v>
      </c>
      <c r="C4034" s="69" t="s">
        <v>26854</v>
      </c>
      <c r="D4034" s="69">
        <v>1</v>
      </c>
      <c r="E4034" s="69" t="s">
        <v>26845</v>
      </c>
      <c r="F4034" s="69">
        <v>64368</v>
      </c>
      <c r="G4034" s="69">
        <v>20180820</v>
      </c>
      <c r="H4034" s="69">
        <v>0</v>
      </c>
      <c r="I4034" s="70">
        <v>16169713480</v>
      </c>
      <c r="J4034" s="69">
        <v>1451</v>
      </c>
      <c r="K4034" s="69" t="s">
        <v>29515</v>
      </c>
    </row>
    <row r="4035" spans="1:11" ht="14.4">
      <c r="A4035" s="69">
        <v>1062872</v>
      </c>
      <c r="B4035" s="69">
        <v>1</v>
      </c>
      <c r="C4035" s="69" t="s">
        <v>26854</v>
      </c>
      <c r="D4035" s="69">
        <v>1</v>
      </c>
      <c r="E4035" s="69" t="s">
        <v>26845</v>
      </c>
      <c r="F4035" s="69">
        <v>64503</v>
      </c>
      <c r="G4035" s="69">
        <v>19940211</v>
      </c>
      <c r="H4035" s="69">
        <v>0</v>
      </c>
      <c r="I4035" s="70">
        <v>16927514352</v>
      </c>
      <c r="J4035" s="69">
        <v>1421</v>
      </c>
      <c r="K4035" s="69" t="s">
        <v>29516</v>
      </c>
    </row>
    <row r="4036" spans="1:11" ht="14.4">
      <c r="A4036" s="69">
        <v>1574825</v>
      </c>
      <c r="B4036" s="69">
        <v>1</v>
      </c>
      <c r="C4036" s="69" t="s">
        <v>26854</v>
      </c>
      <c r="D4036" s="69">
        <v>1</v>
      </c>
      <c r="E4036" s="69" t="s">
        <v>26845</v>
      </c>
      <c r="F4036" s="69">
        <v>64506</v>
      </c>
      <c r="G4036" s="69">
        <v>20150824</v>
      </c>
      <c r="H4036" s="69">
        <v>0</v>
      </c>
      <c r="I4036" s="70">
        <v>16987905102</v>
      </c>
      <c r="J4036" s="69">
        <v>1521</v>
      </c>
      <c r="K4036" s="69" t="s">
        <v>29517</v>
      </c>
    </row>
    <row r="4037" spans="1:11" ht="14.4">
      <c r="A4037" s="69">
        <v>1062874</v>
      </c>
      <c r="B4037" s="69">
        <v>1</v>
      </c>
      <c r="C4037" s="69" t="s">
        <v>26854</v>
      </c>
      <c r="D4037" s="69">
        <v>1</v>
      </c>
      <c r="E4037" s="69" t="s">
        <v>26845</v>
      </c>
      <c r="F4037" s="69">
        <v>64563</v>
      </c>
      <c r="G4037" s="69">
        <v>19920612</v>
      </c>
      <c r="H4037" s="69">
        <v>0</v>
      </c>
      <c r="I4037" s="70">
        <v>16897303109</v>
      </c>
      <c r="J4037" s="69">
        <v>1417</v>
      </c>
      <c r="K4037" s="69" t="s">
        <v>29518</v>
      </c>
    </row>
    <row r="4038" spans="1:11" ht="14.4">
      <c r="A4038" s="69">
        <v>1587428</v>
      </c>
      <c r="B4038" s="69">
        <v>1</v>
      </c>
      <c r="C4038" s="69" t="s">
        <v>26854</v>
      </c>
      <c r="D4038" s="69">
        <v>1</v>
      </c>
      <c r="E4038" s="69" t="s">
        <v>26845</v>
      </c>
      <c r="F4038" s="69">
        <v>64578</v>
      </c>
      <c r="G4038" s="69">
        <v>20151214</v>
      </c>
      <c r="H4038" s="69">
        <v>0</v>
      </c>
      <c r="I4038" s="70">
        <v>16897180747</v>
      </c>
      <c r="J4038" s="69">
        <v>1417</v>
      </c>
      <c r="K4038" s="69" t="s">
        <v>29519</v>
      </c>
    </row>
    <row r="4039" spans="1:11" ht="14.4">
      <c r="A4039" s="69">
        <v>1115313</v>
      </c>
      <c r="B4039" s="69">
        <v>1</v>
      </c>
      <c r="C4039" s="69" t="s">
        <v>26854</v>
      </c>
      <c r="D4039" s="69">
        <v>1</v>
      </c>
      <c r="E4039" s="69" t="s">
        <v>26845</v>
      </c>
      <c r="F4039" s="69">
        <v>64585</v>
      </c>
      <c r="G4039" s="69">
        <v>19991020</v>
      </c>
      <c r="H4039" s="69">
        <v>0</v>
      </c>
      <c r="I4039" s="70">
        <v>16816402099</v>
      </c>
      <c r="J4039" s="69">
        <v>1521</v>
      </c>
      <c r="K4039" s="69" t="s">
        <v>993</v>
      </c>
    </row>
    <row r="4040" spans="1:11" ht="14.4">
      <c r="A4040" s="69">
        <v>1062877</v>
      </c>
      <c r="B4040" s="69">
        <v>1</v>
      </c>
      <c r="C4040" s="69" t="s">
        <v>26854</v>
      </c>
      <c r="D4040" s="69">
        <v>1</v>
      </c>
      <c r="E4040" s="69" t="s">
        <v>26845</v>
      </c>
      <c r="F4040" s="69">
        <v>64602</v>
      </c>
      <c r="G4040" s="69">
        <v>19840502</v>
      </c>
      <c r="H4040" s="69">
        <v>0</v>
      </c>
      <c r="I4040" s="70">
        <v>16846505622</v>
      </c>
      <c r="J4040" s="69">
        <v>1416</v>
      </c>
      <c r="K4040" s="69" t="s">
        <v>29520</v>
      </c>
    </row>
    <row r="4041" spans="1:11" ht="14.4">
      <c r="A4041" s="69">
        <v>1407096</v>
      </c>
      <c r="B4041" s="69">
        <v>1</v>
      </c>
      <c r="C4041" s="69" t="s">
        <v>26854</v>
      </c>
      <c r="D4041" s="69">
        <v>1</v>
      </c>
      <c r="E4041" s="69" t="s">
        <v>26845</v>
      </c>
      <c r="F4041" s="69">
        <v>64607</v>
      </c>
      <c r="G4041" s="69">
        <v>20120409</v>
      </c>
      <c r="H4041" s="69">
        <v>0</v>
      </c>
      <c r="I4041" s="70">
        <v>16048721209</v>
      </c>
      <c r="J4041" s="69">
        <v>1421</v>
      </c>
      <c r="K4041" s="69" t="s">
        <v>29521</v>
      </c>
    </row>
    <row r="4042" spans="1:11" ht="14.4">
      <c r="A4042" s="69">
        <v>1583340</v>
      </c>
      <c r="B4042" s="69">
        <v>1</v>
      </c>
      <c r="C4042" s="69" t="s">
        <v>26854</v>
      </c>
      <c r="D4042" s="69">
        <v>1</v>
      </c>
      <c r="E4042" s="69" t="s">
        <v>26845</v>
      </c>
      <c r="F4042" s="69">
        <v>64609</v>
      </c>
      <c r="G4042" s="69">
        <v>20151103</v>
      </c>
      <c r="H4042" s="69">
        <v>0</v>
      </c>
      <c r="I4042" s="70">
        <v>60159721228</v>
      </c>
      <c r="J4042" s="69">
        <v>1362</v>
      </c>
      <c r="K4042" s="69" t="s">
        <v>29522</v>
      </c>
    </row>
    <row r="4043" spans="1:11" ht="14.4">
      <c r="A4043" s="69">
        <v>1587506</v>
      </c>
      <c r="B4043" s="69">
        <v>1</v>
      </c>
      <c r="C4043" s="69" t="s">
        <v>26854</v>
      </c>
      <c r="D4043" s="69">
        <v>1</v>
      </c>
      <c r="E4043" s="69" t="s">
        <v>26845</v>
      </c>
      <c r="F4043" s="69">
        <v>64610</v>
      </c>
      <c r="G4043" s="69">
        <v>20151214</v>
      </c>
      <c r="H4043" s="69">
        <v>0</v>
      </c>
      <c r="I4043" s="70">
        <v>16078840374</v>
      </c>
      <c r="J4043" s="69">
        <v>1521</v>
      </c>
      <c r="K4043" s="69" t="s">
        <v>29523</v>
      </c>
    </row>
    <row r="4044" spans="1:11" ht="14.4">
      <c r="A4044" s="69">
        <v>1589803</v>
      </c>
      <c r="B4044" s="69">
        <v>1</v>
      </c>
      <c r="C4044" s="69" t="s">
        <v>26854</v>
      </c>
      <c r="D4044" s="69">
        <v>1</v>
      </c>
      <c r="E4044" s="69" t="s">
        <v>26845</v>
      </c>
      <c r="F4044" s="69">
        <v>64611</v>
      </c>
      <c r="G4044" s="69">
        <v>20160208</v>
      </c>
      <c r="H4044" s="69">
        <v>0</v>
      </c>
      <c r="I4044" s="70">
        <v>18927506354</v>
      </c>
      <c r="J4044" s="69">
        <v>1521</v>
      </c>
      <c r="K4044" s="69" t="s">
        <v>29524</v>
      </c>
    </row>
    <row r="4045" spans="1:11" ht="14.4">
      <c r="A4045" s="69">
        <v>1062879</v>
      </c>
      <c r="B4045" s="69">
        <v>1</v>
      </c>
      <c r="C4045" s="69" t="s">
        <v>26854</v>
      </c>
      <c r="D4045" s="69">
        <v>1</v>
      </c>
      <c r="E4045" s="69" t="s">
        <v>26845</v>
      </c>
      <c r="F4045" s="69">
        <v>64677</v>
      </c>
      <c r="G4045" s="69">
        <v>19910812</v>
      </c>
      <c r="H4045" s="69">
        <v>0</v>
      </c>
      <c r="I4045" s="70">
        <v>16917323509</v>
      </c>
      <c r="J4045" s="69">
        <v>1416</v>
      </c>
      <c r="K4045" s="69" t="s">
        <v>29525</v>
      </c>
    </row>
    <row r="4046" spans="1:11" ht="14.4">
      <c r="A4046" s="69">
        <v>1408815</v>
      </c>
      <c r="B4046" s="69">
        <v>1</v>
      </c>
      <c r="C4046" s="69" t="s">
        <v>26854</v>
      </c>
      <c r="D4046" s="69">
        <v>1</v>
      </c>
      <c r="E4046" s="69" t="s">
        <v>26845</v>
      </c>
      <c r="F4046" s="69">
        <v>64723</v>
      </c>
      <c r="G4046" s="69">
        <v>20120430</v>
      </c>
      <c r="H4046" s="69">
        <v>0</v>
      </c>
      <c r="I4046" s="70">
        <v>16068905914</v>
      </c>
      <c r="J4046" s="69">
        <v>1416</v>
      </c>
      <c r="K4046" s="69" t="s">
        <v>29526</v>
      </c>
    </row>
    <row r="4047" spans="1:11" ht="14.4">
      <c r="A4047" s="69">
        <v>1587442</v>
      </c>
      <c r="B4047" s="69">
        <v>1</v>
      </c>
      <c r="C4047" s="69" t="s">
        <v>26854</v>
      </c>
      <c r="D4047" s="69">
        <v>1</v>
      </c>
      <c r="E4047" s="69" t="s">
        <v>26845</v>
      </c>
      <c r="F4047" s="69">
        <v>64725</v>
      </c>
      <c r="G4047" s="69">
        <v>20151214</v>
      </c>
      <c r="H4047" s="69">
        <v>0</v>
      </c>
      <c r="I4047" s="70">
        <v>16088801895</v>
      </c>
      <c r="J4047" s="69">
        <v>1416</v>
      </c>
      <c r="K4047" s="69" t="s">
        <v>29527</v>
      </c>
    </row>
    <row r="4048" spans="1:11" ht="14.4">
      <c r="A4048" s="69">
        <v>1062881</v>
      </c>
      <c r="B4048" s="69">
        <v>1</v>
      </c>
      <c r="C4048" s="69" t="s">
        <v>26854</v>
      </c>
      <c r="D4048" s="69">
        <v>1</v>
      </c>
      <c r="E4048" s="69" t="s">
        <v>26845</v>
      </c>
      <c r="F4048" s="69">
        <v>64740</v>
      </c>
      <c r="G4048" s="69">
        <v>19890306</v>
      </c>
      <c r="H4048" s="69">
        <v>0</v>
      </c>
      <c r="I4048" s="70">
        <v>16816423574</v>
      </c>
      <c r="J4048" s="69">
        <v>1421</v>
      </c>
      <c r="K4048" s="69" t="s">
        <v>29528</v>
      </c>
    </row>
    <row r="4049" spans="1:11" ht="14.4">
      <c r="A4049" s="69">
        <v>1305851</v>
      </c>
      <c r="B4049" s="69">
        <v>1</v>
      </c>
      <c r="C4049" s="69" t="s">
        <v>26854</v>
      </c>
      <c r="D4049" s="69">
        <v>1</v>
      </c>
      <c r="E4049" s="69" t="s">
        <v>26845</v>
      </c>
      <c r="F4049" s="69">
        <v>64741</v>
      </c>
      <c r="G4049" s="69">
        <v>20070924</v>
      </c>
      <c r="H4049" s="69">
        <v>0</v>
      </c>
      <c r="I4049" s="70">
        <v>16078957442</v>
      </c>
      <c r="J4049" s="69">
        <v>1261</v>
      </c>
      <c r="K4049" s="69" t="s">
        <v>29529</v>
      </c>
    </row>
    <row r="4050" spans="1:11" ht="14.4">
      <c r="A4050" s="69">
        <v>1591921</v>
      </c>
      <c r="B4050" s="69">
        <v>1</v>
      </c>
      <c r="C4050" s="69" t="s">
        <v>26854</v>
      </c>
      <c r="D4050" s="69">
        <v>1</v>
      </c>
      <c r="E4050" s="69" t="s">
        <v>26845</v>
      </c>
      <c r="F4050" s="69">
        <v>64776</v>
      </c>
      <c r="G4050" s="69">
        <v>20160222</v>
      </c>
      <c r="H4050" s="69">
        <v>0</v>
      </c>
      <c r="I4050" s="70">
        <v>16109028205</v>
      </c>
      <c r="J4050" s="69">
        <v>1521</v>
      </c>
      <c r="K4050" s="69" t="s">
        <v>29530</v>
      </c>
    </row>
    <row r="4051" spans="1:11" ht="14.4">
      <c r="A4051" s="69">
        <v>1376642</v>
      </c>
      <c r="B4051" s="69">
        <v>1</v>
      </c>
      <c r="C4051" s="69" t="s">
        <v>26854</v>
      </c>
      <c r="D4051" s="69">
        <v>1</v>
      </c>
      <c r="E4051" s="69" t="s">
        <v>26845</v>
      </c>
      <c r="F4051" s="69">
        <v>64855</v>
      </c>
      <c r="G4051" s="69">
        <v>20110110</v>
      </c>
      <c r="H4051" s="69">
        <v>0</v>
      </c>
      <c r="I4051" s="70">
        <v>16058813821</v>
      </c>
      <c r="J4051" s="69">
        <v>1320</v>
      </c>
      <c r="K4051" s="69" t="s">
        <v>29531</v>
      </c>
    </row>
    <row r="4052" spans="1:11" ht="14.4">
      <c r="A4052" s="69">
        <v>1389699</v>
      </c>
      <c r="B4052" s="69">
        <v>1</v>
      </c>
      <c r="C4052" s="69" t="s">
        <v>26854</v>
      </c>
      <c r="D4052" s="69">
        <v>1</v>
      </c>
      <c r="E4052" s="69" t="s">
        <v>26845</v>
      </c>
      <c r="F4052" s="69">
        <v>64856</v>
      </c>
      <c r="G4052" s="69">
        <v>20110711</v>
      </c>
      <c r="H4052" s="69">
        <v>0</v>
      </c>
      <c r="I4052" s="70">
        <v>16119024780</v>
      </c>
      <c r="J4052" s="69">
        <v>1309</v>
      </c>
      <c r="K4052" s="69" t="s">
        <v>29532</v>
      </c>
    </row>
    <row r="4053" spans="1:11" ht="14.4">
      <c r="A4053" s="69">
        <v>1131922</v>
      </c>
      <c r="B4053" s="69">
        <v>1</v>
      </c>
      <c r="C4053" s="69" t="s">
        <v>26854</v>
      </c>
      <c r="D4053" s="69">
        <v>1</v>
      </c>
      <c r="E4053" s="69" t="s">
        <v>26845</v>
      </c>
      <c r="F4053" s="69">
        <v>64945</v>
      </c>
      <c r="G4053" s="69">
        <v>20000306</v>
      </c>
      <c r="H4053" s="69">
        <v>0</v>
      </c>
      <c r="I4053" s="70">
        <v>16886702485</v>
      </c>
      <c r="J4053" s="69">
        <v>1417</v>
      </c>
      <c r="K4053" s="69" t="s">
        <v>29533</v>
      </c>
    </row>
    <row r="4054" spans="1:11" ht="14.4">
      <c r="A4054" s="69">
        <v>1062885</v>
      </c>
      <c r="B4054" s="69">
        <v>1</v>
      </c>
      <c r="C4054" s="69" t="s">
        <v>26854</v>
      </c>
      <c r="D4054" s="69">
        <v>1</v>
      </c>
      <c r="E4054" s="69" t="s">
        <v>26845</v>
      </c>
      <c r="F4054" s="69">
        <v>64986</v>
      </c>
      <c r="G4054" s="69">
        <v>19880415</v>
      </c>
      <c r="H4054" s="69">
        <v>0</v>
      </c>
      <c r="I4054" s="70">
        <v>94876830319</v>
      </c>
      <c r="J4054" s="69">
        <v>1461</v>
      </c>
      <c r="K4054" s="69" t="s">
        <v>29534</v>
      </c>
    </row>
    <row r="4055" spans="1:11" ht="14.4">
      <c r="A4055" s="69">
        <v>1659610</v>
      </c>
      <c r="B4055" s="69">
        <v>1</v>
      </c>
      <c r="C4055" s="69" t="s">
        <v>26854</v>
      </c>
      <c r="D4055" s="69">
        <v>1</v>
      </c>
      <c r="E4055" s="69" t="s">
        <v>26845</v>
      </c>
      <c r="F4055" s="69">
        <v>65042</v>
      </c>
      <c r="G4055" s="69">
        <v>20170619</v>
      </c>
      <c r="H4055" s="69">
        <v>0</v>
      </c>
      <c r="I4055" s="70">
        <v>1169742655</v>
      </c>
      <c r="J4055" s="69">
        <v>1362</v>
      </c>
      <c r="K4055" s="69" t="s">
        <v>29535</v>
      </c>
    </row>
    <row r="4056" spans="1:11" ht="14.4">
      <c r="A4056" s="69">
        <v>1062894</v>
      </c>
      <c r="B4056" s="69">
        <v>1</v>
      </c>
      <c r="C4056" s="69" t="s">
        <v>26854</v>
      </c>
      <c r="D4056" s="69">
        <v>1</v>
      </c>
      <c r="E4056" s="69" t="s">
        <v>26845</v>
      </c>
      <c r="F4056" s="69">
        <v>65355</v>
      </c>
      <c r="G4056" s="69">
        <v>19920826</v>
      </c>
      <c r="H4056" s="69">
        <v>0</v>
      </c>
      <c r="I4056" s="70">
        <v>16887019939</v>
      </c>
      <c r="J4056" s="69">
        <v>1251</v>
      </c>
      <c r="K4056" s="69" t="s">
        <v>29536</v>
      </c>
    </row>
    <row r="4057" spans="1:11" ht="14.4">
      <c r="A4057" s="69">
        <v>1062895</v>
      </c>
      <c r="B4057" s="69">
        <v>1</v>
      </c>
      <c r="C4057" s="69" t="s">
        <v>26854</v>
      </c>
      <c r="D4057" s="69">
        <v>1</v>
      </c>
      <c r="E4057" s="69" t="s">
        <v>26845</v>
      </c>
      <c r="F4057" s="69">
        <v>65412</v>
      </c>
      <c r="G4057" s="69">
        <v>19840117</v>
      </c>
      <c r="H4057" s="69">
        <v>0</v>
      </c>
      <c r="I4057" s="70">
        <v>16846200323</v>
      </c>
      <c r="J4057" s="69">
        <v>1417</v>
      </c>
      <c r="K4057" s="69" t="s">
        <v>29537</v>
      </c>
    </row>
    <row r="4058" spans="1:11" ht="14.4">
      <c r="A4058" s="69">
        <v>1062896</v>
      </c>
      <c r="B4058" s="69">
        <v>1</v>
      </c>
      <c r="C4058" s="69" t="s">
        <v>26854</v>
      </c>
      <c r="D4058" s="69">
        <v>1</v>
      </c>
      <c r="E4058" s="69" t="s">
        <v>26845</v>
      </c>
      <c r="F4058" s="69">
        <v>65418</v>
      </c>
      <c r="G4058" s="69">
        <v>19840316</v>
      </c>
      <c r="H4058" s="69">
        <v>0</v>
      </c>
      <c r="I4058" s="70">
        <v>16846403745</v>
      </c>
      <c r="J4058" s="69">
        <v>1417</v>
      </c>
      <c r="K4058" s="69" t="s">
        <v>29538</v>
      </c>
    </row>
    <row r="4059" spans="1:11" ht="14.4">
      <c r="A4059" s="69">
        <v>1355134</v>
      </c>
      <c r="B4059" s="69">
        <v>1</v>
      </c>
      <c r="C4059" s="69" t="s">
        <v>26854</v>
      </c>
      <c r="D4059" s="69">
        <v>1</v>
      </c>
      <c r="E4059" s="69" t="s">
        <v>26845</v>
      </c>
      <c r="F4059" s="69">
        <v>65461</v>
      </c>
      <c r="G4059" s="69">
        <v>20100222</v>
      </c>
      <c r="H4059" s="69">
        <v>0</v>
      </c>
      <c r="I4059" s="70">
        <v>16108905494</v>
      </c>
      <c r="J4059" s="69">
        <v>1416</v>
      </c>
      <c r="K4059" s="69" t="s">
        <v>29539</v>
      </c>
    </row>
    <row r="4060" spans="1:11" ht="14.4">
      <c r="A4060" s="69">
        <v>1355638</v>
      </c>
      <c r="B4060" s="69">
        <v>1</v>
      </c>
      <c r="C4060" s="69" t="s">
        <v>26854</v>
      </c>
      <c r="D4060" s="69">
        <v>1</v>
      </c>
      <c r="E4060" s="69" t="s">
        <v>26845</v>
      </c>
      <c r="F4060" s="69">
        <v>65462</v>
      </c>
      <c r="G4060" s="69">
        <v>20100103</v>
      </c>
      <c r="H4060" s="69">
        <v>0</v>
      </c>
      <c r="I4060" s="70">
        <v>16089065862</v>
      </c>
      <c r="J4060" s="69">
        <v>1417</v>
      </c>
      <c r="K4060" s="69" t="s">
        <v>29540</v>
      </c>
    </row>
    <row r="4061" spans="1:11" ht="14.4">
      <c r="A4061" s="69">
        <v>1777394</v>
      </c>
      <c r="B4061" s="69">
        <v>1</v>
      </c>
      <c r="C4061" s="69" t="s">
        <v>26854</v>
      </c>
      <c r="D4061" s="69">
        <v>1</v>
      </c>
      <c r="E4061" s="69" t="s">
        <v>26845</v>
      </c>
      <c r="F4061" s="69">
        <v>65474</v>
      </c>
      <c r="G4061" s="69">
        <v>20191202</v>
      </c>
      <c r="H4061" s="69">
        <v>0</v>
      </c>
      <c r="I4061" s="70">
        <v>19159014539</v>
      </c>
      <c r="J4061" s="69">
        <v>1421</v>
      </c>
      <c r="K4061" s="69" t="s">
        <v>29541</v>
      </c>
    </row>
    <row r="4062" spans="1:11" ht="14.4">
      <c r="A4062" s="69">
        <v>1305848</v>
      </c>
      <c r="B4062" s="69">
        <v>1</v>
      </c>
      <c r="C4062" s="69" t="s">
        <v>26854</v>
      </c>
      <c r="D4062" s="69">
        <v>1</v>
      </c>
      <c r="E4062" s="69" t="s">
        <v>26845</v>
      </c>
      <c r="F4062" s="69">
        <v>65476</v>
      </c>
      <c r="G4062" s="69">
        <v>20070924</v>
      </c>
      <c r="H4062" s="69">
        <v>0</v>
      </c>
      <c r="I4062" s="70">
        <v>16078957566</v>
      </c>
      <c r="J4062" s="69">
        <v>1421</v>
      </c>
      <c r="K4062" s="69" t="s">
        <v>29542</v>
      </c>
    </row>
    <row r="4063" spans="1:11" ht="14.4">
      <c r="A4063" s="69">
        <v>1306358</v>
      </c>
      <c r="B4063" s="69">
        <v>1</v>
      </c>
      <c r="C4063" s="69" t="s">
        <v>26854</v>
      </c>
      <c r="D4063" s="69">
        <v>1</v>
      </c>
      <c r="E4063" s="69" t="s">
        <v>26845</v>
      </c>
      <c r="F4063" s="69">
        <v>65477</v>
      </c>
      <c r="G4063" s="69">
        <v>20070924</v>
      </c>
      <c r="H4063" s="69">
        <v>0</v>
      </c>
      <c r="I4063" s="70">
        <v>16048432799</v>
      </c>
      <c r="J4063" s="69">
        <v>1362</v>
      </c>
      <c r="K4063" s="69" t="s">
        <v>29543</v>
      </c>
    </row>
    <row r="4064" spans="1:11" ht="14.4">
      <c r="A4064" s="69">
        <v>1353381</v>
      </c>
      <c r="B4064" s="69">
        <v>1</v>
      </c>
      <c r="C4064" s="69" t="s">
        <v>26854</v>
      </c>
      <c r="D4064" s="69">
        <v>1</v>
      </c>
      <c r="E4064" s="69" t="s">
        <v>26845</v>
      </c>
      <c r="F4064" s="69">
        <v>65479</v>
      </c>
      <c r="G4064" s="69">
        <v>20100118</v>
      </c>
      <c r="H4064" s="69">
        <v>0</v>
      </c>
      <c r="I4064" s="70">
        <v>16977950928</v>
      </c>
      <c r="J4064" s="69">
        <v>2294</v>
      </c>
      <c r="K4064" s="69" t="s">
        <v>29544</v>
      </c>
    </row>
    <row r="4065" spans="1:11" ht="14.4">
      <c r="A4065" s="69">
        <v>1062900</v>
      </c>
      <c r="B4065" s="69">
        <v>1</v>
      </c>
      <c r="C4065" s="69" t="s">
        <v>26854</v>
      </c>
      <c r="D4065" s="69">
        <v>1</v>
      </c>
      <c r="E4065" s="69" t="s">
        <v>26845</v>
      </c>
      <c r="F4065" s="69">
        <v>65484</v>
      </c>
      <c r="G4065" s="69">
        <v>19880412</v>
      </c>
      <c r="H4065" s="69">
        <v>0</v>
      </c>
      <c r="I4065" s="70">
        <v>16856902644</v>
      </c>
      <c r="J4065" s="69">
        <v>1417</v>
      </c>
      <c r="K4065" s="69" t="s">
        <v>29545</v>
      </c>
    </row>
    <row r="4066" spans="1:11" ht="14.4">
      <c r="A4066" s="69">
        <v>1636018</v>
      </c>
      <c r="B4066" s="69">
        <v>1</v>
      </c>
      <c r="C4066" s="69" t="s">
        <v>26854</v>
      </c>
      <c r="D4066" s="69">
        <v>1</v>
      </c>
      <c r="E4066" s="69" t="s">
        <v>26845</v>
      </c>
      <c r="F4066" s="69">
        <v>65527</v>
      </c>
      <c r="G4066" s="69">
        <v>20170116</v>
      </c>
      <c r="H4066" s="69">
        <v>0</v>
      </c>
      <c r="I4066" s="70">
        <v>16078416316</v>
      </c>
      <c r="J4066" s="69">
        <v>1320</v>
      </c>
      <c r="K4066" s="69" t="s">
        <v>29546</v>
      </c>
    </row>
    <row r="4067" spans="1:11" ht="14.4">
      <c r="A4067" s="69">
        <v>1423932</v>
      </c>
      <c r="B4067" s="69">
        <v>1</v>
      </c>
      <c r="C4067" s="69" t="s">
        <v>26854</v>
      </c>
      <c r="D4067" s="69">
        <v>1</v>
      </c>
      <c r="E4067" s="69" t="s">
        <v>26845</v>
      </c>
      <c r="F4067" s="69">
        <v>65536</v>
      </c>
      <c r="G4067" s="69">
        <v>20121029</v>
      </c>
      <c r="H4067" s="69">
        <v>0</v>
      </c>
      <c r="I4067" s="70">
        <v>16089052662</v>
      </c>
      <c r="J4067" s="69">
        <v>1417</v>
      </c>
      <c r="K4067" s="69" t="s">
        <v>29547</v>
      </c>
    </row>
    <row r="4068" spans="1:11" ht="14.4">
      <c r="A4068" s="69">
        <v>1062906</v>
      </c>
      <c r="B4068" s="69">
        <v>1</v>
      </c>
      <c r="C4068" s="69" t="s">
        <v>26854</v>
      </c>
      <c r="D4068" s="69">
        <v>1</v>
      </c>
      <c r="E4068" s="69" t="s">
        <v>26845</v>
      </c>
      <c r="F4068" s="69">
        <v>65616</v>
      </c>
      <c r="G4068" s="69">
        <v>19850212</v>
      </c>
      <c r="H4068" s="69">
        <v>0</v>
      </c>
      <c r="I4068" s="70">
        <v>16816346049</v>
      </c>
      <c r="J4068" s="69">
        <v>1451</v>
      </c>
      <c r="K4068" s="69" t="s">
        <v>29548</v>
      </c>
    </row>
    <row r="4069" spans="1:11" ht="14.4">
      <c r="A4069" s="69">
        <v>1655679</v>
      </c>
      <c r="B4069" s="69">
        <v>1</v>
      </c>
      <c r="C4069" s="69" t="s">
        <v>26854</v>
      </c>
      <c r="D4069" s="69">
        <v>1</v>
      </c>
      <c r="E4069" s="69" t="s">
        <v>26845</v>
      </c>
      <c r="F4069" s="69">
        <v>65634</v>
      </c>
      <c r="G4069" s="69">
        <v>20170522</v>
      </c>
      <c r="H4069" s="69">
        <v>0</v>
      </c>
      <c r="I4069" s="70">
        <v>16977932769</v>
      </c>
      <c r="J4069" s="69">
        <v>1417</v>
      </c>
      <c r="K4069" s="69" t="s">
        <v>29549</v>
      </c>
    </row>
    <row r="4070" spans="1:11" ht="14.4">
      <c r="A4070" s="69">
        <v>1691357</v>
      </c>
      <c r="B4070" s="69">
        <v>1</v>
      </c>
      <c r="C4070" s="69" t="s">
        <v>26854</v>
      </c>
      <c r="D4070" s="69">
        <v>1</v>
      </c>
      <c r="E4070" s="69" t="s">
        <v>26845</v>
      </c>
      <c r="F4070" s="69">
        <v>65638</v>
      </c>
      <c r="G4070" s="69">
        <v>20180217</v>
      </c>
      <c r="H4070" s="69">
        <v>0</v>
      </c>
      <c r="I4070" s="70">
        <v>16129397143</v>
      </c>
      <c r="J4070" s="69">
        <v>1417</v>
      </c>
      <c r="K4070" s="69" t="s">
        <v>29550</v>
      </c>
    </row>
    <row r="4071" spans="1:11" ht="14.4">
      <c r="A4071" s="69">
        <v>1129916</v>
      </c>
      <c r="B4071" s="69">
        <v>1</v>
      </c>
      <c r="C4071" s="69" t="s">
        <v>26854</v>
      </c>
      <c r="D4071" s="69">
        <v>1</v>
      </c>
      <c r="E4071" s="69" t="s">
        <v>26845</v>
      </c>
      <c r="F4071" s="69">
        <v>65647</v>
      </c>
      <c r="G4071" s="69">
        <v>20000216</v>
      </c>
      <c r="H4071" s="69">
        <v>0</v>
      </c>
      <c r="I4071" s="70">
        <v>16008005395</v>
      </c>
      <c r="J4071" s="69">
        <v>1451</v>
      </c>
      <c r="K4071" s="69" t="s">
        <v>29551</v>
      </c>
    </row>
    <row r="4072" spans="1:11" ht="14.4">
      <c r="A4072" s="69">
        <v>1585139</v>
      </c>
      <c r="B4072" s="69">
        <v>1</v>
      </c>
      <c r="C4072" s="69" t="s">
        <v>26854</v>
      </c>
      <c r="D4072" s="69">
        <v>1</v>
      </c>
      <c r="E4072" s="69" t="s">
        <v>26845</v>
      </c>
      <c r="F4072" s="69">
        <v>65684</v>
      </c>
      <c r="G4072" s="69">
        <v>20151123</v>
      </c>
      <c r="H4072" s="69">
        <v>0</v>
      </c>
      <c r="I4072" s="70">
        <v>16917413003</v>
      </c>
      <c r="J4072" s="69">
        <v>1521</v>
      </c>
      <c r="K4072" s="69" t="s">
        <v>29552</v>
      </c>
    </row>
    <row r="4073" spans="1:11" ht="14.4">
      <c r="A4073" s="69">
        <v>1605449</v>
      </c>
      <c r="B4073" s="69">
        <v>1</v>
      </c>
      <c r="C4073" s="69" t="s">
        <v>26854</v>
      </c>
      <c r="D4073" s="69">
        <v>1</v>
      </c>
      <c r="E4073" s="69" t="s">
        <v>26845</v>
      </c>
      <c r="F4073" s="69">
        <v>65713</v>
      </c>
      <c r="G4073" s="69">
        <v>20170213</v>
      </c>
      <c r="H4073" s="69">
        <v>0</v>
      </c>
      <c r="I4073" s="70">
        <v>16048608265</v>
      </c>
      <c r="J4073" s="69">
        <v>1521</v>
      </c>
      <c r="K4073" s="69" t="s">
        <v>29553</v>
      </c>
    </row>
    <row r="4074" spans="1:11" ht="14.4">
      <c r="A4074" s="69">
        <v>1318314</v>
      </c>
      <c r="B4074" s="69">
        <v>1</v>
      </c>
      <c r="C4074" s="69" t="s">
        <v>26854</v>
      </c>
      <c r="D4074" s="69">
        <v>1</v>
      </c>
      <c r="E4074" s="69" t="s">
        <v>26845</v>
      </c>
      <c r="F4074" s="69">
        <v>65726</v>
      </c>
      <c r="G4074" s="69">
        <v>20080421</v>
      </c>
      <c r="H4074" s="69">
        <v>0</v>
      </c>
      <c r="I4074" s="70">
        <v>18957929310</v>
      </c>
      <c r="J4074" s="69">
        <v>1416</v>
      </c>
      <c r="K4074" s="69" t="s">
        <v>29554</v>
      </c>
    </row>
    <row r="4075" spans="1:11" ht="14.4">
      <c r="A4075" s="69">
        <v>1062913</v>
      </c>
      <c r="B4075" s="69">
        <v>1</v>
      </c>
      <c r="C4075" s="69" t="s">
        <v>26854</v>
      </c>
      <c r="D4075" s="69">
        <v>1</v>
      </c>
      <c r="E4075" s="69" t="s">
        <v>26845</v>
      </c>
      <c r="F4075" s="69">
        <v>65820</v>
      </c>
      <c r="G4075" s="69">
        <v>19881003</v>
      </c>
      <c r="H4075" s="69">
        <v>0</v>
      </c>
      <c r="I4075" s="70">
        <v>62856402250</v>
      </c>
      <c r="J4075" s="69">
        <v>1417</v>
      </c>
      <c r="K4075" s="69" t="s">
        <v>29555</v>
      </c>
    </row>
    <row r="4076" spans="1:11" ht="14.4">
      <c r="A4076" s="69">
        <v>1640422</v>
      </c>
      <c r="B4076" s="69">
        <v>1</v>
      </c>
      <c r="C4076" s="69" t="s">
        <v>26854</v>
      </c>
      <c r="D4076" s="69">
        <v>1</v>
      </c>
      <c r="E4076" s="69" t="s">
        <v>26845</v>
      </c>
      <c r="F4076" s="69">
        <v>65883</v>
      </c>
      <c r="G4076" s="69">
        <v>20170220</v>
      </c>
      <c r="H4076" s="69">
        <v>0</v>
      </c>
      <c r="I4076" s="70">
        <v>16089074229</v>
      </c>
      <c r="J4076" s="69">
        <v>1309</v>
      </c>
      <c r="K4076" s="69" t="s">
        <v>29556</v>
      </c>
    </row>
    <row r="4077" spans="1:11" ht="14.4">
      <c r="A4077" s="69">
        <v>1641637</v>
      </c>
      <c r="B4077" s="69">
        <v>1</v>
      </c>
      <c r="C4077" s="69" t="s">
        <v>26854</v>
      </c>
      <c r="D4077" s="69">
        <v>1</v>
      </c>
      <c r="E4077" s="69" t="s">
        <v>26845</v>
      </c>
      <c r="F4077" s="69">
        <v>65884</v>
      </c>
      <c r="G4077" s="69">
        <v>20170227</v>
      </c>
      <c r="H4077" s="69">
        <v>0</v>
      </c>
      <c r="I4077" s="70">
        <v>16068749270</v>
      </c>
      <c r="J4077" s="69">
        <v>1421</v>
      </c>
      <c r="K4077" s="69" t="s">
        <v>29557</v>
      </c>
    </row>
    <row r="4078" spans="1:11" ht="14.4">
      <c r="A4078" s="69">
        <v>1641624</v>
      </c>
      <c r="B4078" s="69">
        <v>1</v>
      </c>
      <c r="C4078" s="69" t="s">
        <v>26854</v>
      </c>
      <c r="D4078" s="69">
        <v>1</v>
      </c>
      <c r="E4078" s="69" t="s">
        <v>26845</v>
      </c>
      <c r="F4078" s="69">
        <v>65903</v>
      </c>
      <c r="G4078" s="69">
        <v>20170227</v>
      </c>
      <c r="H4078" s="69">
        <v>0</v>
      </c>
      <c r="I4078" s="70">
        <v>16109207759</v>
      </c>
      <c r="J4078" s="69">
        <v>1416</v>
      </c>
      <c r="K4078" s="69" t="s">
        <v>29558</v>
      </c>
    </row>
    <row r="4079" spans="1:11" ht="14.4">
      <c r="A4079" s="69">
        <v>1062915</v>
      </c>
      <c r="B4079" s="69">
        <v>1</v>
      </c>
      <c r="C4079" s="69" t="s">
        <v>26854</v>
      </c>
      <c r="D4079" s="69">
        <v>1</v>
      </c>
      <c r="E4079" s="69" t="s">
        <v>26845</v>
      </c>
      <c r="F4079" s="69">
        <v>65934</v>
      </c>
      <c r="G4079" s="69">
        <v>19881003</v>
      </c>
      <c r="H4079" s="69">
        <v>0</v>
      </c>
      <c r="I4079" s="70">
        <v>16886812847</v>
      </c>
      <c r="J4079" s="69">
        <v>1521</v>
      </c>
      <c r="K4079" s="69" t="s">
        <v>29559</v>
      </c>
    </row>
    <row r="4080" spans="1:11" ht="14.4">
      <c r="A4080" s="69">
        <v>1597457</v>
      </c>
      <c r="B4080" s="69">
        <v>1</v>
      </c>
      <c r="C4080" s="69" t="s">
        <v>26854</v>
      </c>
      <c r="D4080" s="69">
        <v>1</v>
      </c>
      <c r="E4080" s="69" t="s">
        <v>26845</v>
      </c>
      <c r="F4080" s="69">
        <v>66083</v>
      </c>
      <c r="G4080" s="69">
        <v>20160307</v>
      </c>
      <c r="H4080" s="69">
        <v>0</v>
      </c>
      <c r="I4080" s="70">
        <v>8159497455</v>
      </c>
      <c r="J4080" s="69">
        <v>1451</v>
      </c>
      <c r="K4080" s="69" t="s">
        <v>29560</v>
      </c>
    </row>
    <row r="4081" spans="1:11" ht="14.4">
      <c r="A4081" s="69">
        <v>1062918</v>
      </c>
      <c r="B4081" s="69">
        <v>1</v>
      </c>
      <c r="C4081" s="69" t="s">
        <v>26854</v>
      </c>
      <c r="D4081" s="69">
        <v>1</v>
      </c>
      <c r="E4081" s="69" t="s">
        <v>26845</v>
      </c>
      <c r="F4081" s="69">
        <v>66102</v>
      </c>
      <c r="G4081" s="69">
        <v>19860106</v>
      </c>
      <c r="H4081" s="69">
        <v>0</v>
      </c>
      <c r="I4081" s="70">
        <v>16846206478</v>
      </c>
      <c r="J4081" s="69">
        <v>1261</v>
      </c>
      <c r="K4081" s="69" t="s">
        <v>29561</v>
      </c>
    </row>
    <row r="4082" spans="1:11" ht="14.4">
      <c r="A4082" s="69">
        <v>1654723</v>
      </c>
      <c r="B4082" s="69">
        <v>1</v>
      </c>
      <c r="C4082" s="69" t="s">
        <v>26854</v>
      </c>
      <c r="D4082" s="69">
        <v>1</v>
      </c>
      <c r="E4082" s="69" t="s">
        <v>26845</v>
      </c>
      <c r="F4082" s="69">
        <v>66134</v>
      </c>
      <c r="G4082" s="69">
        <v>20170508</v>
      </c>
      <c r="H4082" s="69">
        <v>0</v>
      </c>
      <c r="I4082" s="70">
        <v>3179206390</v>
      </c>
      <c r="J4082" s="69">
        <v>1416</v>
      </c>
      <c r="K4082" s="69" t="s">
        <v>29562</v>
      </c>
    </row>
    <row r="4083" spans="1:11" ht="14.4">
      <c r="A4083" s="69">
        <v>1378531</v>
      </c>
      <c r="B4083" s="69">
        <v>1</v>
      </c>
      <c r="C4083" s="69" t="s">
        <v>26854</v>
      </c>
      <c r="D4083" s="69">
        <v>1</v>
      </c>
      <c r="E4083" s="69" t="s">
        <v>26845</v>
      </c>
      <c r="F4083" s="69">
        <v>66189</v>
      </c>
      <c r="G4083" s="69">
        <v>20110131</v>
      </c>
      <c r="H4083" s="69">
        <v>0</v>
      </c>
      <c r="I4083" s="70">
        <v>18109119604</v>
      </c>
      <c r="J4083" s="69">
        <v>1200</v>
      </c>
      <c r="K4083" s="69" t="s">
        <v>29563</v>
      </c>
    </row>
    <row r="4084" spans="1:11" ht="14.4">
      <c r="A4084" s="69">
        <v>1424175</v>
      </c>
      <c r="B4084" s="69">
        <v>1</v>
      </c>
      <c r="C4084" s="69" t="s">
        <v>26854</v>
      </c>
      <c r="D4084" s="69">
        <v>1</v>
      </c>
      <c r="E4084" s="69" t="s">
        <v>26845</v>
      </c>
      <c r="F4084" s="69">
        <v>66190</v>
      </c>
      <c r="G4084" s="69">
        <v>20121029</v>
      </c>
      <c r="H4084" s="69">
        <v>0</v>
      </c>
      <c r="I4084" s="70">
        <v>16129497406</v>
      </c>
      <c r="J4084" s="69">
        <v>1417</v>
      </c>
      <c r="K4084" s="69" t="s">
        <v>29564</v>
      </c>
    </row>
    <row r="4085" spans="1:11" ht="14.4">
      <c r="A4085" s="69">
        <v>1687610</v>
      </c>
      <c r="B4085" s="69">
        <v>1</v>
      </c>
      <c r="C4085" s="69" t="s">
        <v>26854</v>
      </c>
      <c r="D4085" s="69">
        <v>1</v>
      </c>
      <c r="E4085" s="69" t="s">
        <v>26845</v>
      </c>
      <c r="F4085" s="69">
        <v>66197</v>
      </c>
      <c r="G4085" s="69">
        <v>20180122</v>
      </c>
      <c r="H4085" s="69">
        <v>0</v>
      </c>
      <c r="I4085" s="70">
        <v>16068602297</v>
      </c>
      <c r="J4085" s="69">
        <v>1417</v>
      </c>
      <c r="K4085" s="69" t="s">
        <v>29565</v>
      </c>
    </row>
    <row r="4086" spans="1:11" ht="14.4">
      <c r="A4086" s="69">
        <v>1693242</v>
      </c>
      <c r="B4086" s="69">
        <v>1</v>
      </c>
      <c r="C4086" s="69" t="s">
        <v>26854</v>
      </c>
      <c r="D4086" s="69">
        <v>1</v>
      </c>
      <c r="E4086" s="69" t="s">
        <v>26845</v>
      </c>
      <c r="F4086" s="69">
        <v>66198</v>
      </c>
      <c r="G4086" s="69">
        <v>20180226</v>
      </c>
      <c r="H4086" s="69">
        <v>0</v>
      </c>
      <c r="I4086" s="70">
        <v>16977811518</v>
      </c>
      <c r="J4086" s="69">
        <v>1421</v>
      </c>
      <c r="K4086" s="69" t="s">
        <v>29566</v>
      </c>
    </row>
    <row r="4087" spans="1:11" ht="14.4">
      <c r="A4087" s="69">
        <v>1062920</v>
      </c>
      <c r="B4087" s="69">
        <v>1</v>
      </c>
      <c r="C4087" s="69" t="s">
        <v>26854</v>
      </c>
      <c r="D4087" s="69">
        <v>1</v>
      </c>
      <c r="E4087" s="69" t="s">
        <v>26845</v>
      </c>
      <c r="F4087" s="69">
        <v>66225</v>
      </c>
      <c r="G4087" s="69">
        <v>19931021</v>
      </c>
      <c r="H4087" s="69">
        <v>0</v>
      </c>
      <c r="I4087" s="70">
        <v>16917303477</v>
      </c>
      <c r="J4087" s="69">
        <v>1416</v>
      </c>
      <c r="K4087" s="69" t="s">
        <v>29567</v>
      </c>
    </row>
    <row r="4088" spans="1:11" ht="14.4">
      <c r="A4088" s="69">
        <v>1062922</v>
      </c>
      <c r="B4088" s="69">
        <v>1</v>
      </c>
      <c r="C4088" s="69" t="s">
        <v>26854</v>
      </c>
      <c r="D4088" s="69">
        <v>1</v>
      </c>
      <c r="E4088" s="69" t="s">
        <v>26845</v>
      </c>
      <c r="F4088" s="69">
        <v>66258</v>
      </c>
      <c r="G4088" s="69">
        <v>19851021</v>
      </c>
      <c r="H4088" s="69">
        <v>0</v>
      </c>
      <c r="I4088" s="70">
        <v>16856613548</v>
      </c>
      <c r="J4088" s="69">
        <v>1421</v>
      </c>
      <c r="K4088" s="69" t="s">
        <v>29568</v>
      </c>
    </row>
    <row r="4089" spans="1:11" ht="14.4">
      <c r="A4089" s="69">
        <v>1062923</v>
      </c>
      <c r="B4089" s="69">
        <v>1</v>
      </c>
      <c r="C4089" s="69" t="s">
        <v>26854</v>
      </c>
      <c r="D4089" s="69">
        <v>1</v>
      </c>
      <c r="E4089" s="69" t="s">
        <v>26845</v>
      </c>
      <c r="F4089" s="69">
        <v>66282</v>
      </c>
      <c r="G4089" s="69">
        <v>19890206</v>
      </c>
      <c r="H4089" s="69">
        <v>0</v>
      </c>
      <c r="I4089" s="70">
        <v>16877008926</v>
      </c>
      <c r="J4089" s="69">
        <v>1431</v>
      </c>
      <c r="K4089" s="69" t="s">
        <v>29569</v>
      </c>
    </row>
    <row r="4090" spans="1:11" ht="14.4">
      <c r="A4090" s="69">
        <v>1634249</v>
      </c>
      <c r="B4090" s="69">
        <v>1</v>
      </c>
      <c r="C4090" s="69" t="s">
        <v>26854</v>
      </c>
      <c r="D4090" s="69">
        <v>1</v>
      </c>
      <c r="E4090" s="69" t="s">
        <v>26845</v>
      </c>
      <c r="F4090" s="69">
        <v>66320</v>
      </c>
      <c r="G4090" s="69">
        <v>20161213</v>
      </c>
      <c r="H4090" s="69">
        <v>0</v>
      </c>
      <c r="I4090" s="70">
        <v>16109519393</v>
      </c>
      <c r="J4090" s="69">
        <v>1361</v>
      </c>
      <c r="K4090" s="69" t="s">
        <v>29570</v>
      </c>
    </row>
    <row r="4091" spans="1:11" ht="14.4">
      <c r="A4091" s="69">
        <v>1062925</v>
      </c>
      <c r="B4091" s="69">
        <v>1</v>
      </c>
      <c r="C4091" s="69" t="s">
        <v>26854</v>
      </c>
      <c r="D4091" s="69">
        <v>1</v>
      </c>
      <c r="E4091" s="69" t="s">
        <v>26845</v>
      </c>
      <c r="F4091" s="69">
        <v>66366</v>
      </c>
      <c r="G4091" s="69">
        <v>19960116</v>
      </c>
      <c r="H4091" s="69">
        <v>0</v>
      </c>
      <c r="I4091" s="70">
        <v>18927401317</v>
      </c>
      <c r="J4091" s="69">
        <v>1451</v>
      </c>
      <c r="K4091" s="69" t="s">
        <v>29571</v>
      </c>
    </row>
    <row r="4092" spans="1:11" ht="14.4">
      <c r="A4092" s="69">
        <v>1588015</v>
      </c>
      <c r="B4092" s="69">
        <v>1</v>
      </c>
      <c r="C4092" s="69" t="s">
        <v>26854</v>
      </c>
      <c r="D4092" s="69">
        <v>1</v>
      </c>
      <c r="E4092" s="69" t="s">
        <v>26845</v>
      </c>
      <c r="F4092" s="69">
        <v>66478</v>
      </c>
      <c r="G4092" s="69">
        <v>20160111</v>
      </c>
      <c r="H4092" s="69">
        <v>0</v>
      </c>
      <c r="I4092" s="70">
        <v>49159693149</v>
      </c>
      <c r="J4092" s="69">
        <v>1421</v>
      </c>
      <c r="K4092" s="69" t="s">
        <v>29572</v>
      </c>
    </row>
    <row r="4093" spans="1:11" ht="14.4">
      <c r="A4093" s="69">
        <v>1062927</v>
      </c>
      <c r="B4093" s="69">
        <v>1</v>
      </c>
      <c r="C4093" s="69" t="s">
        <v>26854</v>
      </c>
      <c r="D4093" s="69">
        <v>1</v>
      </c>
      <c r="E4093" s="69" t="s">
        <v>26845</v>
      </c>
      <c r="F4093" s="69">
        <v>66496</v>
      </c>
      <c r="G4093" s="69">
        <v>19931021</v>
      </c>
      <c r="H4093" s="69">
        <v>0</v>
      </c>
      <c r="I4093" s="70">
        <v>16927432613</v>
      </c>
      <c r="J4093" s="69">
        <v>1200</v>
      </c>
      <c r="K4093" s="69" t="s">
        <v>29573</v>
      </c>
    </row>
    <row r="4094" spans="1:11" ht="14.4">
      <c r="A4094" s="69">
        <v>1062929</v>
      </c>
      <c r="B4094" s="69">
        <v>1</v>
      </c>
      <c r="C4094" s="69" t="s">
        <v>26854</v>
      </c>
      <c r="D4094" s="69">
        <v>1</v>
      </c>
      <c r="E4094" s="69" t="s">
        <v>26845</v>
      </c>
      <c r="F4094" s="69">
        <v>66546</v>
      </c>
      <c r="G4094" s="69">
        <v>19850212</v>
      </c>
      <c r="H4094" s="69">
        <v>0</v>
      </c>
      <c r="I4094" s="70">
        <v>16856718966</v>
      </c>
      <c r="J4094" s="69">
        <v>1320</v>
      </c>
      <c r="K4094" s="69" t="s">
        <v>29574</v>
      </c>
    </row>
    <row r="4095" spans="1:11" ht="14.4">
      <c r="A4095" s="69">
        <v>1062934</v>
      </c>
      <c r="B4095" s="69">
        <v>1</v>
      </c>
      <c r="C4095" s="69" t="s">
        <v>26854</v>
      </c>
      <c r="D4095" s="69">
        <v>1</v>
      </c>
      <c r="E4095" s="69" t="s">
        <v>26845</v>
      </c>
      <c r="F4095" s="69">
        <v>66825</v>
      </c>
      <c r="G4095" s="69">
        <v>19951113</v>
      </c>
      <c r="H4095" s="69">
        <v>0</v>
      </c>
      <c r="I4095" s="70">
        <v>18917305049</v>
      </c>
      <c r="J4095" s="69">
        <v>1416</v>
      </c>
      <c r="K4095" s="69" t="s">
        <v>29575</v>
      </c>
    </row>
    <row r="4096" spans="1:11" ht="14.4">
      <c r="A4096" s="69">
        <v>1651312</v>
      </c>
      <c r="B4096" s="69">
        <v>1</v>
      </c>
      <c r="C4096" s="69" t="s">
        <v>26854</v>
      </c>
      <c r="D4096" s="69">
        <v>1</v>
      </c>
      <c r="E4096" s="69" t="s">
        <v>26845</v>
      </c>
      <c r="F4096" s="69">
        <v>66869</v>
      </c>
      <c r="G4096" s="69">
        <v>20170417</v>
      </c>
      <c r="H4096" s="69">
        <v>0</v>
      </c>
      <c r="I4096" s="70">
        <v>16139587865</v>
      </c>
      <c r="J4096" s="69">
        <v>1417</v>
      </c>
      <c r="K4096" s="69" t="s">
        <v>29576</v>
      </c>
    </row>
    <row r="4097" spans="1:11" ht="14.4">
      <c r="A4097" s="69">
        <v>1062936</v>
      </c>
      <c r="B4097" s="69">
        <v>1</v>
      </c>
      <c r="C4097" s="69" t="s">
        <v>26854</v>
      </c>
      <c r="D4097" s="69">
        <v>1</v>
      </c>
      <c r="E4097" s="69" t="s">
        <v>26845</v>
      </c>
      <c r="F4097" s="69">
        <v>66870</v>
      </c>
      <c r="G4097" s="69">
        <v>19850511</v>
      </c>
      <c r="H4097" s="69">
        <v>0</v>
      </c>
      <c r="I4097" s="70">
        <v>16856716994</v>
      </c>
      <c r="J4097" s="69">
        <v>1521</v>
      </c>
      <c r="K4097" s="69" t="s">
        <v>29577</v>
      </c>
    </row>
    <row r="4098" spans="1:11" ht="14.4">
      <c r="A4098" s="69">
        <v>1696347</v>
      </c>
      <c r="B4098" s="69">
        <v>1</v>
      </c>
      <c r="C4098" s="69" t="s">
        <v>26854</v>
      </c>
      <c r="D4098" s="69">
        <v>1</v>
      </c>
      <c r="E4098" s="69" t="s">
        <v>26845</v>
      </c>
      <c r="F4098" s="69">
        <v>66895</v>
      </c>
      <c r="G4098" s="69">
        <v>20180320</v>
      </c>
      <c r="H4098" s="69">
        <v>0</v>
      </c>
      <c r="I4098" s="70">
        <v>16079103236</v>
      </c>
      <c r="J4098" s="69">
        <v>1421</v>
      </c>
      <c r="K4098" s="69" t="s">
        <v>29578</v>
      </c>
    </row>
    <row r="4099" spans="1:11" ht="14.4">
      <c r="A4099" s="69">
        <v>1372626</v>
      </c>
      <c r="B4099" s="69">
        <v>1</v>
      </c>
      <c r="C4099" s="69" t="s">
        <v>26854</v>
      </c>
      <c r="D4099" s="69">
        <v>1</v>
      </c>
      <c r="E4099" s="69" t="s">
        <v>26845</v>
      </c>
      <c r="F4099" s="69">
        <v>66931</v>
      </c>
      <c r="G4099" s="69">
        <v>20101101</v>
      </c>
      <c r="H4099" s="69">
        <v>0</v>
      </c>
      <c r="I4099" s="70">
        <v>19846634640</v>
      </c>
      <c r="J4099" s="69">
        <v>1801</v>
      </c>
      <c r="K4099" s="69" t="s">
        <v>29579</v>
      </c>
    </row>
    <row r="4100" spans="1:11" ht="14.4">
      <c r="A4100" s="69">
        <v>1698119</v>
      </c>
      <c r="B4100" s="69">
        <v>1</v>
      </c>
      <c r="C4100" s="69" t="s">
        <v>26854</v>
      </c>
      <c r="D4100" s="69">
        <v>1</v>
      </c>
      <c r="E4100" s="69" t="s">
        <v>26845</v>
      </c>
      <c r="F4100" s="69">
        <v>67075</v>
      </c>
      <c r="G4100" s="69">
        <v>20180409</v>
      </c>
      <c r="H4100" s="69">
        <v>0</v>
      </c>
      <c r="I4100" s="70">
        <v>16089046854</v>
      </c>
      <c r="J4100" s="69">
        <v>1521</v>
      </c>
      <c r="K4100" s="69" t="s">
        <v>29580</v>
      </c>
    </row>
    <row r="4101" spans="1:11" ht="14.4">
      <c r="A4101" s="69">
        <v>1376479</v>
      </c>
      <c r="B4101" s="69">
        <v>1</v>
      </c>
      <c r="C4101" s="69" t="s">
        <v>26854</v>
      </c>
      <c r="D4101" s="69">
        <v>1</v>
      </c>
      <c r="E4101" s="69" t="s">
        <v>26845</v>
      </c>
      <c r="F4101" s="69">
        <v>67118</v>
      </c>
      <c r="G4101" s="69">
        <v>20110110</v>
      </c>
      <c r="H4101" s="69">
        <v>0</v>
      </c>
      <c r="I4101" s="70">
        <v>16109292272</v>
      </c>
      <c r="J4101" s="69">
        <v>1294</v>
      </c>
      <c r="K4101" s="69" t="s">
        <v>29581</v>
      </c>
    </row>
    <row r="4102" spans="1:11" ht="14.4">
      <c r="A4102" s="69">
        <v>1585752</v>
      </c>
      <c r="B4102" s="69">
        <v>1</v>
      </c>
      <c r="C4102" s="69" t="s">
        <v>26854</v>
      </c>
      <c r="D4102" s="69">
        <v>1</v>
      </c>
      <c r="E4102" s="69" t="s">
        <v>26845</v>
      </c>
      <c r="F4102" s="69">
        <v>67119</v>
      </c>
      <c r="G4102" s="69">
        <v>20151123</v>
      </c>
      <c r="H4102" s="69">
        <v>0</v>
      </c>
      <c r="I4102" s="70">
        <v>57149607350</v>
      </c>
      <c r="J4102" s="69">
        <v>1521</v>
      </c>
      <c r="K4102" s="69" t="s">
        <v>29582</v>
      </c>
    </row>
    <row r="4103" spans="1:11" ht="14.4">
      <c r="A4103" s="69">
        <v>1597307</v>
      </c>
      <c r="B4103" s="69">
        <v>1</v>
      </c>
      <c r="C4103" s="69" t="s">
        <v>26854</v>
      </c>
      <c r="D4103" s="69">
        <v>1</v>
      </c>
      <c r="E4103" s="69" t="s">
        <v>26845</v>
      </c>
      <c r="F4103" s="69">
        <v>67121</v>
      </c>
      <c r="G4103" s="69">
        <v>20160307</v>
      </c>
      <c r="H4103" s="69">
        <v>0</v>
      </c>
      <c r="I4103" s="70">
        <v>17159364342</v>
      </c>
      <c r="J4103" s="69">
        <v>1451</v>
      </c>
      <c r="K4103" s="69" t="s">
        <v>29583</v>
      </c>
    </row>
    <row r="4104" spans="1:11" ht="14.4">
      <c r="A4104" s="69">
        <v>1644014</v>
      </c>
      <c r="B4104" s="69">
        <v>1</v>
      </c>
      <c r="C4104" s="69" t="s">
        <v>26854</v>
      </c>
      <c r="D4104" s="69">
        <v>1</v>
      </c>
      <c r="E4104" s="69" t="s">
        <v>26845</v>
      </c>
      <c r="F4104" s="69">
        <v>67126</v>
      </c>
      <c r="G4104" s="69">
        <v>20170313</v>
      </c>
      <c r="H4104" s="69">
        <v>0</v>
      </c>
      <c r="I4104" s="70">
        <v>16099154508</v>
      </c>
      <c r="J4104" s="69">
        <v>1521</v>
      </c>
      <c r="K4104" s="69" t="s">
        <v>29584</v>
      </c>
    </row>
    <row r="4105" spans="1:11" ht="14.4">
      <c r="A4105" s="69">
        <v>2066015</v>
      </c>
      <c r="B4105" s="69">
        <v>1</v>
      </c>
      <c r="C4105" s="69" t="s">
        <v>26854</v>
      </c>
      <c r="D4105" s="69">
        <v>1</v>
      </c>
      <c r="E4105" s="69" t="s">
        <v>26845</v>
      </c>
      <c r="F4105" s="69">
        <v>67137</v>
      </c>
      <c r="G4105" s="69">
        <v>20220110</v>
      </c>
      <c r="H4105" s="69">
        <v>0</v>
      </c>
      <c r="I4105" s="70">
        <v>16129724627</v>
      </c>
      <c r="J4105" s="69">
        <v>1421</v>
      </c>
      <c r="K4105" s="69" t="s">
        <v>29585</v>
      </c>
    </row>
    <row r="4106" spans="1:11" ht="14.4">
      <c r="A4106" s="69">
        <v>1062948</v>
      </c>
      <c r="B4106" s="69">
        <v>1</v>
      </c>
      <c r="C4106" s="69" t="s">
        <v>26854</v>
      </c>
      <c r="D4106" s="69">
        <v>1</v>
      </c>
      <c r="E4106" s="69" t="s">
        <v>26845</v>
      </c>
      <c r="F4106" s="69">
        <v>67146</v>
      </c>
      <c r="G4106" s="69">
        <v>19881012</v>
      </c>
      <c r="H4106" s="69">
        <v>0</v>
      </c>
      <c r="I4106" s="70">
        <v>16886803911</v>
      </c>
      <c r="J4106" s="69">
        <v>1431</v>
      </c>
      <c r="K4106" s="69" t="s">
        <v>29586</v>
      </c>
    </row>
    <row r="4107" spans="1:11" ht="14.4">
      <c r="A4107" s="69">
        <v>1653142</v>
      </c>
      <c r="B4107" s="69">
        <v>1</v>
      </c>
      <c r="C4107" s="69" t="s">
        <v>26854</v>
      </c>
      <c r="D4107" s="69">
        <v>1</v>
      </c>
      <c r="E4107" s="69" t="s">
        <v>26845</v>
      </c>
      <c r="F4107" s="69">
        <v>67172</v>
      </c>
      <c r="G4107" s="69">
        <v>20170502</v>
      </c>
      <c r="H4107" s="69">
        <v>0</v>
      </c>
      <c r="I4107" s="70">
        <v>16089047241</v>
      </c>
      <c r="J4107" s="69">
        <v>1451</v>
      </c>
      <c r="K4107" s="69" t="s">
        <v>29587</v>
      </c>
    </row>
    <row r="4108" spans="1:11" ht="14.4">
      <c r="A4108" s="69">
        <v>1062950</v>
      </c>
      <c r="B4108" s="69">
        <v>1</v>
      </c>
      <c r="C4108" s="69" t="s">
        <v>26854</v>
      </c>
      <c r="D4108" s="69">
        <v>1</v>
      </c>
      <c r="E4108" s="69" t="s">
        <v>26845</v>
      </c>
      <c r="F4108" s="69">
        <v>67182</v>
      </c>
      <c r="G4108" s="69">
        <v>19860930</v>
      </c>
      <c r="H4108" s="69">
        <v>0</v>
      </c>
      <c r="I4108" s="70">
        <v>16856711987</v>
      </c>
      <c r="J4108" s="69">
        <v>1417</v>
      </c>
      <c r="K4108" s="69" t="s">
        <v>29588</v>
      </c>
    </row>
    <row r="4109" spans="1:11" ht="14.4">
      <c r="A4109" s="69">
        <v>1372786</v>
      </c>
      <c r="B4109" s="69">
        <v>1</v>
      </c>
      <c r="C4109" s="69" t="s">
        <v>26854</v>
      </c>
      <c r="D4109" s="69">
        <v>1</v>
      </c>
      <c r="E4109" s="69" t="s">
        <v>26845</v>
      </c>
      <c r="F4109" s="69">
        <v>67183</v>
      </c>
      <c r="G4109" s="69">
        <v>20101101</v>
      </c>
      <c r="H4109" s="69">
        <v>0</v>
      </c>
      <c r="I4109" s="70">
        <v>16998205534</v>
      </c>
      <c r="J4109" s="69">
        <v>1421</v>
      </c>
      <c r="K4109" s="69" t="s">
        <v>29589</v>
      </c>
    </row>
    <row r="4110" spans="1:11" ht="14.4">
      <c r="A4110" s="69">
        <v>1062951</v>
      </c>
      <c r="B4110" s="69">
        <v>1</v>
      </c>
      <c r="C4110" s="69" t="s">
        <v>26854</v>
      </c>
      <c r="D4110" s="69">
        <v>1</v>
      </c>
      <c r="E4110" s="69" t="s">
        <v>26845</v>
      </c>
      <c r="F4110" s="69">
        <v>67198</v>
      </c>
      <c r="G4110" s="69">
        <v>19890410</v>
      </c>
      <c r="H4110" s="69">
        <v>0</v>
      </c>
      <c r="I4110" s="70">
        <v>16887036917</v>
      </c>
      <c r="J4110" s="69">
        <v>1416</v>
      </c>
      <c r="K4110" s="69" t="s">
        <v>29590</v>
      </c>
    </row>
    <row r="4111" spans="1:11" ht="14.4">
      <c r="A4111" s="69">
        <v>1588784</v>
      </c>
      <c r="B4111" s="69">
        <v>1</v>
      </c>
      <c r="C4111" s="69" t="s">
        <v>26854</v>
      </c>
      <c r="D4111" s="69">
        <v>1</v>
      </c>
      <c r="E4111" s="69" t="s">
        <v>26845</v>
      </c>
      <c r="F4111" s="69">
        <v>67219</v>
      </c>
      <c r="G4111" s="69">
        <v>20160118</v>
      </c>
      <c r="H4111" s="69">
        <v>0</v>
      </c>
      <c r="I4111" s="70">
        <v>18927405409</v>
      </c>
      <c r="J4111" s="69">
        <v>1521</v>
      </c>
      <c r="K4111" s="69" t="s">
        <v>29591</v>
      </c>
    </row>
    <row r="4112" spans="1:11" ht="14.4">
      <c r="A4112" s="69">
        <v>1597454</v>
      </c>
      <c r="B4112" s="69">
        <v>1</v>
      </c>
      <c r="C4112" s="69" t="s">
        <v>26854</v>
      </c>
      <c r="D4112" s="69">
        <v>1</v>
      </c>
      <c r="E4112" s="69" t="s">
        <v>26845</v>
      </c>
      <c r="F4112" s="69">
        <v>67243</v>
      </c>
      <c r="G4112" s="69">
        <v>20160307</v>
      </c>
      <c r="H4112" s="69">
        <v>0</v>
      </c>
      <c r="I4112" s="70">
        <v>16128806326</v>
      </c>
      <c r="J4112" s="69">
        <v>1309</v>
      </c>
      <c r="K4112" s="69" t="s">
        <v>29592</v>
      </c>
    </row>
    <row r="4113" spans="1:11" ht="14.4">
      <c r="A4113" s="69">
        <v>1503252</v>
      </c>
      <c r="B4113" s="69">
        <v>1</v>
      </c>
      <c r="C4113" s="69" t="s">
        <v>26854</v>
      </c>
      <c r="D4113" s="69">
        <v>1</v>
      </c>
      <c r="E4113" s="69" t="s">
        <v>26845</v>
      </c>
      <c r="F4113" s="69">
        <v>67272</v>
      </c>
      <c r="G4113" s="69">
        <v>20140616</v>
      </c>
      <c r="H4113" s="69">
        <v>0</v>
      </c>
      <c r="I4113" s="70">
        <v>16038414286</v>
      </c>
      <c r="J4113" s="69">
        <v>1431</v>
      </c>
      <c r="K4113" s="69" t="s">
        <v>29593</v>
      </c>
    </row>
    <row r="4114" spans="1:11" ht="14.4">
      <c r="A4114" s="69">
        <v>1587916</v>
      </c>
      <c r="B4114" s="69">
        <v>1</v>
      </c>
      <c r="C4114" s="69" t="s">
        <v>26854</v>
      </c>
      <c r="D4114" s="69">
        <v>1</v>
      </c>
      <c r="E4114" s="69" t="s">
        <v>26845</v>
      </c>
      <c r="F4114" s="69">
        <v>67274</v>
      </c>
      <c r="G4114" s="69">
        <v>20160111</v>
      </c>
      <c r="H4114" s="69">
        <v>0</v>
      </c>
      <c r="I4114" s="70">
        <v>16089009076</v>
      </c>
      <c r="J4114" s="69">
        <v>1416</v>
      </c>
      <c r="K4114" s="69" t="s">
        <v>29594</v>
      </c>
    </row>
    <row r="4115" spans="1:11" ht="14.4">
      <c r="A4115" s="69">
        <v>1062957</v>
      </c>
      <c r="B4115" s="69">
        <v>1</v>
      </c>
      <c r="C4115" s="69" t="s">
        <v>26854</v>
      </c>
      <c r="D4115" s="69">
        <v>1</v>
      </c>
      <c r="E4115" s="69" t="s">
        <v>26845</v>
      </c>
      <c r="F4115" s="69">
        <v>67470</v>
      </c>
      <c r="G4115" s="69">
        <v>19840206</v>
      </c>
      <c r="H4115" s="69">
        <v>0</v>
      </c>
      <c r="I4115" s="70">
        <v>16846701635</v>
      </c>
      <c r="J4115" s="69">
        <v>1417</v>
      </c>
      <c r="K4115" s="69" t="s">
        <v>29595</v>
      </c>
    </row>
    <row r="4116" spans="1:11" ht="14.4">
      <c r="A4116" s="69">
        <v>1587624</v>
      </c>
      <c r="B4116" s="69">
        <v>1</v>
      </c>
      <c r="C4116" s="69" t="s">
        <v>26854</v>
      </c>
      <c r="D4116" s="69">
        <v>1</v>
      </c>
      <c r="E4116" s="69" t="s">
        <v>26845</v>
      </c>
      <c r="F4116" s="69">
        <v>67473</v>
      </c>
      <c r="G4116" s="69">
        <v>20160111</v>
      </c>
      <c r="H4116" s="69">
        <v>0</v>
      </c>
      <c r="I4116" s="70">
        <v>16129400855</v>
      </c>
      <c r="J4116" s="69">
        <v>1200</v>
      </c>
      <c r="K4116" s="69" t="s">
        <v>29596</v>
      </c>
    </row>
    <row r="4117" spans="1:11" ht="14.4">
      <c r="A4117" s="69">
        <v>1062958</v>
      </c>
      <c r="B4117" s="69">
        <v>1</v>
      </c>
      <c r="C4117" s="69" t="s">
        <v>26854</v>
      </c>
      <c r="D4117" s="69">
        <v>1</v>
      </c>
      <c r="E4117" s="69" t="s">
        <v>26845</v>
      </c>
      <c r="F4117" s="69">
        <v>67482</v>
      </c>
      <c r="G4117" s="69">
        <v>19840903</v>
      </c>
      <c r="H4117" s="69">
        <v>0</v>
      </c>
      <c r="I4117" s="70">
        <v>16856509746</v>
      </c>
      <c r="J4117" s="69">
        <v>1521</v>
      </c>
      <c r="K4117" s="69" t="s">
        <v>29597</v>
      </c>
    </row>
    <row r="4118" spans="1:11" ht="14.4">
      <c r="A4118" s="69">
        <v>1581950</v>
      </c>
      <c r="B4118" s="69">
        <v>1</v>
      </c>
      <c r="C4118" s="69" t="s">
        <v>26854</v>
      </c>
      <c r="D4118" s="69">
        <v>1</v>
      </c>
      <c r="E4118" s="69" t="s">
        <v>26845</v>
      </c>
      <c r="F4118" s="69">
        <v>67501</v>
      </c>
      <c r="G4118" s="69">
        <v>20151019</v>
      </c>
      <c r="H4118" s="69">
        <v>0</v>
      </c>
      <c r="I4118" s="70">
        <v>17149625877</v>
      </c>
      <c r="J4118" s="69">
        <v>1361</v>
      </c>
      <c r="K4118" s="69" t="s">
        <v>29598</v>
      </c>
    </row>
    <row r="4119" spans="1:11" ht="14.4">
      <c r="A4119" s="69">
        <v>1357906</v>
      </c>
      <c r="B4119" s="69">
        <v>1</v>
      </c>
      <c r="C4119" s="69" t="s">
        <v>26854</v>
      </c>
      <c r="D4119" s="69">
        <v>1</v>
      </c>
      <c r="E4119" s="69" t="s">
        <v>26845</v>
      </c>
      <c r="F4119" s="69">
        <v>67510</v>
      </c>
      <c r="G4119" s="69">
        <v>20100412</v>
      </c>
      <c r="H4119" s="69">
        <v>0</v>
      </c>
      <c r="I4119" s="70">
        <v>16058645389</v>
      </c>
      <c r="J4119" s="69">
        <v>1451</v>
      </c>
      <c r="K4119" s="69" t="s">
        <v>29599</v>
      </c>
    </row>
    <row r="4120" spans="1:11" ht="14.4">
      <c r="A4120" s="69">
        <v>1062963</v>
      </c>
      <c r="B4120" s="69">
        <v>1</v>
      </c>
      <c r="C4120" s="69" t="s">
        <v>26854</v>
      </c>
      <c r="D4120" s="69">
        <v>1</v>
      </c>
      <c r="E4120" s="69" t="s">
        <v>26845</v>
      </c>
      <c r="F4120" s="69">
        <v>67734</v>
      </c>
      <c r="G4120" s="69">
        <v>19900507</v>
      </c>
      <c r="H4120" s="69">
        <v>0</v>
      </c>
      <c r="I4120" s="70">
        <v>16907008482</v>
      </c>
      <c r="J4120" s="69">
        <v>1309</v>
      </c>
      <c r="K4120" s="69" t="s">
        <v>29600</v>
      </c>
    </row>
    <row r="4121" spans="1:11" ht="14.4">
      <c r="A4121" s="69">
        <v>1062964</v>
      </c>
      <c r="B4121" s="69">
        <v>1</v>
      </c>
      <c r="C4121" s="69" t="s">
        <v>26854</v>
      </c>
      <c r="D4121" s="69">
        <v>1</v>
      </c>
      <c r="E4121" s="69" t="s">
        <v>26845</v>
      </c>
      <c r="F4121" s="69">
        <v>67740</v>
      </c>
      <c r="G4121" s="69">
        <v>19890223</v>
      </c>
      <c r="H4121" s="69">
        <v>0</v>
      </c>
      <c r="I4121" s="70">
        <v>16897103038</v>
      </c>
      <c r="J4121" s="69">
        <v>1309</v>
      </c>
      <c r="K4121" s="69" t="s">
        <v>3141</v>
      </c>
    </row>
    <row r="4122" spans="1:11" ht="14.4">
      <c r="A4122" s="69">
        <v>1062967</v>
      </c>
      <c r="B4122" s="69">
        <v>1</v>
      </c>
      <c r="C4122" s="69" t="s">
        <v>26854</v>
      </c>
      <c r="D4122" s="69">
        <v>1</v>
      </c>
      <c r="E4122" s="69" t="s">
        <v>26845</v>
      </c>
      <c r="F4122" s="69">
        <v>67782</v>
      </c>
      <c r="G4122" s="69">
        <v>19881003</v>
      </c>
      <c r="H4122" s="69">
        <v>0</v>
      </c>
      <c r="I4122" s="70">
        <v>16886915434</v>
      </c>
      <c r="J4122" s="69">
        <v>1521</v>
      </c>
      <c r="K4122" s="69" t="s">
        <v>29601</v>
      </c>
    </row>
    <row r="4123" spans="1:11" ht="14.4">
      <c r="A4123" s="69">
        <v>1062969</v>
      </c>
      <c r="B4123" s="69">
        <v>1</v>
      </c>
      <c r="C4123" s="69" t="s">
        <v>26854</v>
      </c>
      <c r="D4123" s="69">
        <v>1</v>
      </c>
      <c r="E4123" s="69" t="s">
        <v>26845</v>
      </c>
      <c r="F4123" s="69">
        <v>67809</v>
      </c>
      <c r="G4123" s="69">
        <v>19920505</v>
      </c>
      <c r="H4123" s="69">
        <v>0</v>
      </c>
      <c r="I4123" s="70">
        <v>16826613685</v>
      </c>
      <c r="J4123" s="69">
        <v>1521</v>
      </c>
      <c r="K4123" s="69" t="s">
        <v>29602</v>
      </c>
    </row>
    <row r="4124" spans="1:11" ht="14.4">
      <c r="A4124" s="69">
        <v>1588761</v>
      </c>
      <c r="B4124" s="69">
        <v>1</v>
      </c>
      <c r="C4124" s="69" t="s">
        <v>26854</v>
      </c>
      <c r="D4124" s="69">
        <v>1</v>
      </c>
      <c r="E4124" s="69" t="s">
        <v>26845</v>
      </c>
      <c r="F4124" s="69">
        <v>67863</v>
      </c>
      <c r="G4124" s="69">
        <v>20160118</v>
      </c>
      <c r="H4124" s="69">
        <v>0</v>
      </c>
      <c r="I4124" s="70">
        <v>16109417044</v>
      </c>
      <c r="J4124" s="69">
        <v>1416</v>
      </c>
      <c r="K4124" s="69" t="s">
        <v>29603</v>
      </c>
    </row>
    <row r="4125" spans="1:11" ht="14.4">
      <c r="A4125" s="69">
        <v>1062971</v>
      </c>
      <c r="B4125" s="69">
        <v>1</v>
      </c>
      <c r="C4125" s="69" t="s">
        <v>26854</v>
      </c>
      <c r="D4125" s="69">
        <v>1</v>
      </c>
      <c r="E4125" s="69" t="s">
        <v>26845</v>
      </c>
      <c r="F4125" s="69">
        <v>67866</v>
      </c>
      <c r="G4125" s="69">
        <v>19850311</v>
      </c>
      <c r="H4125" s="69">
        <v>0</v>
      </c>
      <c r="I4125" s="70">
        <v>16846413454</v>
      </c>
      <c r="J4125" s="69">
        <v>1416</v>
      </c>
      <c r="K4125" s="69" t="s">
        <v>29604</v>
      </c>
    </row>
    <row r="4126" spans="1:11" ht="14.4">
      <c r="A4126" s="69">
        <v>1643504</v>
      </c>
      <c r="B4126" s="69">
        <v>1</v>
      </c>
      <c r="C4126" s="69" t="s">
        <v>26854</v>
      </c>
      <c r="D4126" s="69">
        <v>1</v>
      </c>
      <c r="E4126" s="69" t="s">
        <v>26845</v>
      </c>
      <c r="F4126" s="69">
        <v>67871</v>
      </c>
      <c r="G4126" s="69">
        <v>20170306</v>
      </c>
      <c r="H4126" s="69">
        <v>0</v>
      </c>
      <c r="I4126" s="70">
        <v>2179199423</v>
      </c>
      <c r="J4126" s="69">
        <v>1461</v>
      </c>
      <c r="K4126" s="69" t="s">
        <v>29605</v>
      </c>
    </row>
    <row r="4127" spans="1:11" ht="14.4">
      <c r="A4127" s="69">
        <v>1062973</v>
      </c>
      <c r="B4127" s="69">
        <v>1</v>
      </c>
      <c r="C4127" s="69" t="s">
        <v>26854</v>
      </c>
      <c r="D4127" s="69">
        <v>1</v>
      </c>
      <c r="E4127" s="69" t="s">
        <v>26845</v>
      </c>
      <c r="F4127" s="69">
        <v>67938</v>
      </c>
      <c r="G4127" s="69">
        <v>19881011</v>
      </c>
      <c r="H4127" s="69">
        <v>0</v>
      </c>
      <c r="I4127" s="70">
        <v>16876624285</v>
      </c>
      <c r="J4127" s="69">
        <v>1421</v>
      </c>
      <c r="K4127" s="69" t="s">
        <v>29606</v>
      </c>
    </row>
    <row r="4128" spans="1:11" ht="14.4">
      <c r="A4128" s="69">
        <v>1134700</v>
      </c>
      <c r="B4128" s="69">
        <v>1</v>
      </c>
      <c r="C4128" s="69" t="s">
        <v>26854</v>
      </c>
      <c r="D4128" s="69">
        <v>1</v>
      </c>
      <c r="E4128" s="69" t="s">
        <v>26845</v>
      </c>
      <c r="F4128" s="69">
        <v>68019</v>
      </c>
      <c r="G4128" s="69">
        <v>20000322</v>
      </c>
      <c r="H4128" s="69">
        <v>0</v>
      </c>
      <c r="I4128" s="70">
        <v>16007001239</v>
      </c>
      <c r="J4128" s="69">
        <v>1320</v>
      </c>
      <c r="K4128" s="69" t="s">
        <v>29607</v>
      </c>
    </row>
    <row r="4129" spans="1:11" ht="14.4">
      <c r="A4129" s="69">
        <v>1115117</v>
      </c>
      <c r="B4129" s="69">
        <v>1</v>
      </c>
      <c r="C4129" s="69" t="s">
        <v>26854</v>
      </c>
      <c r="D4129" s="69">
        <v>1</v>
      </c>
      <c r="E4129" s="69" t="s">
        <v>26845</v>
      </c>
      <c r="F4129" s="69">
        <v>68073</v>
      </c>
      <c r="G4129" s="69">
        <v>19991020</v>
      </c>
      <c r="H4129" s="69">
        <v>0</v>
      </c>
      <c r="I4129" s="70">
        <v>16967708716</v>
      </c>
      <c r="J4129" s="69">
        <v>1421</v>
      </c>
      <c r="K4129" s="69" t="s">
        <v>29608</v>
      </c>
    </row>
    <row r="4130" spans="1:11" ht="14.4">
      <c r="A4130" s="69">
        <v>1179529</v>
      </c>
      <c r="B4130" s="69">
        <v>1</v>
      </c>
      <c r="C4130" s="69" t="s">
        <v>26854</v>
      </c>
      <c r="D4130" s="69">
        <v>1</v>
      </c>
      <c r="E4130" s="69" t="s">
        <v>26845</v>
      </c>
      <c r="F4130" s="69">
        <v>68092</v>
      </c>
      <c r="G4130" s="69">
        <v>20020506</v>
      </c>
      <c r="H4130" s="69">
        <v>0</v>
      </c>
      <c r="I4130" s="70">
        <v>16027602875</v>
      </c>
      <c r="J4130" s="69">
        <v>1361</v>
      </c>
      <c r="K4130" s="69" t="s">
        <v>29609</v>
      </c>
    </row>
    <row r="4131" spans="1:11" ht="14.4">
      <c r="A4131" s="69">
        <v>1298323</v>
      </c>
      <c r="B4131" s="69">
        <v>1</v>
      </c>
      <c r="C4131" s="69" t="s">
        <v>26854</v>
      </c>
      <c r="D4131" s="69">
        <v>1</v>
      </c>
      <c r="E4131" s="69" t="s">
        <v>26845</v>
      </c>
      <c r="F4131" s="69">
        <v>68113</v>
      </c>
      <c r="G4131" s="69">
        <v>20070528</v>
      </c>
      <c r="H4131" s="69">
        <v>0</v>
      </c>
      <c r="I4131" s="70">
        <v>18957702162</v>
      </c>
      <c r="J4131" s="69">
        <v>1416</v>
      </c>
      <c r="K4131" s="69" t="s">
        <v>29610</v>
      </c>
    </row>
    <row r="4132" spans="1:11" ht="14.4">
      <c r="A4132" s="69">
        <v>1366794</v>
      </c>
      <c r="B4132" s="69">
        <v>1</v>
      </c>
      <c r="C4132" s="69" t="s">
        <v>26854</v>
      </c>
      <c r="D4132" s="69">
        <v>1</v>
      </c>
      <c r="E4132" s="69" t="s">
        <v>26845</v>
      </c>
      <c r="F4132" s="69">
        <v>68121</v>
      </c>
      <c r="G4132" s="69">
        <v>20100809</v>
      </c>
      <c r="H4132" s="69">
        <v>0</v>
      </c>
      <c r="I4132" s="70">
        <v>16109145686</v>
      </c>
      <c r="J4132" s="69">
        <v>1521</v>
      </c>
      <c r="K4132" s="69" t="s">
        <v>29611</v>
      </c>
    </row>
    <row r="4133" spans="1:11" ht="14.4">
      <c r="A4133" s="69">
        <v>1062981</v>
      </c>
      <c r="B4133" s="69">
        <v>1</v>
      </c>
      <c r="C4133" s="69" t="s">
        <v>26854</v>
      </c>
      <c r="D4133" s="69">
        <v>1</v>
      </c>
      <c r="E4133" s="69" t="s">
        <v>26845</v>
      </c>
      <c r="F4133" s="69">
        <v>68136</v>
      </c>
      <c r="G4133" s="69">
        <v>19851111</v>
      </c>
      <c r="H4133" s="69">
        <v>0</v>
      </c>
      <c r="I4133" s="70">
        <v>16826609626</v>
      </c>
      <c r="J4133" s="69">
        <v>1309</v>
      </c>
      <c r="K4133" s="69" t="s">
        <v>29612</v>
      </c>
    </row>
    <row r="4134" spans="1:11" ht="14.4">
      <c r="A4134" s="69">
        <v>1581212</v>
      </c>
      <c r="B4134" s="69">
        <v>1</v>
      </c>
      <c r="C4134" s="69" t="s">
        <v>26854</v>
      </c>
      <c r="D4134" s="69">
        <v>1</v>
      </c>
      <c r="E4134" s="69" t="s">
        <v>26845</v>
      </c>
      <c r="F4134" s="69">
        <v>68153</v>
      </c>
      <c r="G4134" s="69">
        <v>20151013</v>
      </c>
      <c r="H4134" s="69">
        <v>0</v>
      </c>
      <c r="I4134" s="70">
        <v>54159712998</v>
      </c>
      <c r="J4134" s="69">
        <v>1801</v>
      </c>
      <c r="K4134" s="69" t="s">
        <v>29613</v>
      </c>
    </row>
    <row r="4135" spans="1:11" ht="14.4">
      <c r="A4135" s="69">
        <v>1062985</v>
      </c>
      <c r="B4135" s="69">
        <v>1</v>
      </c>
      <c r="C4135" s="69" t="s">
        <v>26854</v>
      </c>
      <c r="D4135" s="69">
        <v>1</v>
      </c>
      <c r="E4135" s="69" t="s">
        <v>26845</v>
      </c>
      <c r="F4135" s="69">
        <v>68190</v>
      </c>
      <c r="G4135" s="69">
        <v>19850110</v>
      </c>
      <c r="H4135" s="69">
        <v>0</v>
      </c>
      <c r="I4135" s="70">
        <v>16856500349</v>
      </c>
      <c r="J4135" s="69">
        <v>1417</v>
      </c>
      <c r="K4135" s="69" t="s">
        <v>29614</v>
      </c>
    </row>
    <row r="4136" spans="1:11" ht="14.4">
      <c r="A4136" s="69">
        <v>1306002</v>
      </c>
      <c r="B4136" s="69">
        <v>1</v>
      </c>
      <c r="C4136" s="69" t="s">
        <v>26854</v>
      </c>
      <c r="D4136" s="69">
        <v>1</v>
      </c>
      <c r="E4136" s="69" t="s">
        <v>26845</v>
      </c>
      <c r="F4136" s="69">
        <v>68235</v>
      </c>
      <c r="G4136" s="69">
        <v>20070924</v>
      </c>
      <c r="H4136" s="69">
        <v>0</v>
      </c>
      <c r="I4136" s="70">
        <v>16078742778</v>
      </c>
      <c r="J4136" s="69">
        <v>1421</v>
      </c>
      <c r="K4136" s="69" t="s">
        <v>29615</v>
      </c>
    </row>
    <row r="4137" spans="1:11" ht="14.4">
      <c r="A4137" s="69">
        <v>1062988</v>
      </c>
      <c r="B4137" s="69">
        <v>1</v>
      </c>
      <c r="C4137" s="69" t="s">
        <v>26854</v>
      </c>
      <c r="D4137" s="69">
        <v>1</v>
      </c>
      <c r="E4137" s="69" t="s">
        <v>26845</v>
      </c>
      <c r="F4137" s="69">
        <v>68238</v>
      </c>
      <c r="G4137" s="69">
        <v>19951017</v>
      </c>
      <c r="H4137" s="69">
        <v>0</v>
      </c>
      <c r="I4137" s="70">
        <v>16886404330</v>
      </c>
      <c r="J4137" s="69">
        <v>1521</v>
      </c>
      <c r="K4137" s="69" t="s">
        <v>29616</v>
      </c>
    </row>
    <row r="4138" spans="1:11" ht="14.4">
      <c r="A4138" s="69">
        <v>1062992</v>
      </c>
      <c r="B4138" s="69">
        <v>1</v>
      </c>
      <c r="C4138" s="69" t="s">
        <v>26854</v>
      </c>
      <c r="D4138" s="69">
        <v>1</v>
      </c>
      <c r="E4138" s="69" t="s">
        <v>26845</v>
      </c>
      <c r="F4138" s="69">
        <v>68257</v>
      </c>
      <c r="G4138" s="69">
        <v>19930222</v>
      </c>
      <c r="H4138" s="69">
        <v>0</v>
      </c>
      <c r="I4138" s="70">
        <v>16937504039</v>
      </c>
      <c r="J4138" s="69">
        <v>1200</v>
      </c>
      <c r="K4138" s="69" t="s">
        <v>29617</v>
      </c>
    </row>
    <row r="4139" spans="1:11" ht="14.4">
      <c r="A4139" s="69">
        <v>1186021</v>
      </c>
      <c r="B4139" s="69">
        <v>1</v>
      </c>
      <c r="C4139" s="69" t="s">
        <v>26854</v>
      </c>
      <c r="D4139" s="69">
        <v>1</v>
      </c>
      <c r="E4139" s="69" t="s">
        <v>26845</v>
      </c>
      <c r="F4139" s="69">
        <v>68260</v>
      </c>
      <c r="G4139" s="69">
        <v>20020715</v>
      </c>
      <c r="H4139" s="69">
        <v>0</v>
      </c>
      <c r="I4139" s="70">
        <v>16008108298</v>
      </c>
      <c r="J4139" s="69">
        <v>1416</v>
      </c>
      <c r="K4139" s="69" t="s">
        <v>29618</v>
      </c>
    </row>
    <row r="4140" spans="1:11" ht="14.4">
      <c r="A4140" s="69">
        <v>1384142</v>
      </c>
      <c r="B4140" s="69">
        <v>1</v>
      </c>
      <c r="C4140" s="69" t="s">
        <v>26854</v>
      </c>
      <c r="D4140" s="69">
        <v>1</v>
      </c>
      <c r="E4140" s="69" t="s">
        <v>26845</v>
      </c>
      <c r="F4140" s="69">
        <v>68295</v>
      </c>
      <c r="G4140" s="69">
        <v>20110425</v>
      </c>
      <c r="H4140" s="69">
        <v>0</v>
      </c>
      <c r="I4140" s="70">
        <v>18109110694</v>
      </c>
      <c r="J4140" s="69">
        <v>1417</v>
      </c>
      <c r="K4140" s="69" t="s">
        <v>29619</v>
      </c>
    </row>
    <row r="4141" spans="1:11" ht="14.4">
      <c r="A4141" s="69">
        <v>1400818</v>
      </c>
      <c r="B4141" s="69">
        <v>1</v>
      </c>
      <c r="C4141" s="69" t="s">
        <v>26854</v>
      </c>
      <c r="D4141" s="69">
        <v>1</v>
      </c>
      <c r="E4141" s="69" t="s">
        <v>26845</v>
      </c>
      <c r="F4141" s="69">
        <v>68296</v>
      </c>
      <c r="G4141" s="69">
        <v>20120116</v>
      </c>
      <c r="H4141" s="69">
        <v>0</v>
      </c>
      <c r="I4141" s="70">
        <v>16947804114</v>
      </c>
      <c r="J4141" s="69">
        <v>1416</v>
      </c>
      <c r="K4141" s="69" t="s">
        <v>29620</v>
      </c>
    </row>
    <row r="4142" spans="1:11" ht="14.4">
      <c r="A4142" s="69">
        <v>1591282</v>
      </c>
      <c r="B4142" s="69">
        <v>1</v>
      </c>
      <c r="C4142" s="69" t="s">
        <v>26854</v>
      </c>
      <c r="D4142" s="69">
        <v>1</v>
      </c>
      <c r="E4142" s="69" t="s">
        <v>26845</v>
      </c>
      <c r="F4142" s="69">
        <v>68301</v>
      </c>
      <c r="G4142" s="69">
        <v>20160215</v>
      </c>
      <c r="H4142" s="69">
        <v>0</v>
      </c>
      <c r="I4142" s="70">
        <v>16138914979</v>
      </c>
      <c r="J4142" s="69">
        <v>1417</v>
      </c>
      <c r="K4142" s="69" t="s">
        <v>29621</v>
      </c>
    </row>
    <row r="4143" spans="1:11" ht="14.4">
      <c r="A4143" s="69">
        <v>1282385</v>
      </c>
      <c r="B4143" s="69">
        <v>1</v>
      </c>
      <c r="C4143" s="69" t="s">
        <v>26854</v>
      </c>
      <c r="D4143" s="69">
        <v>1</v>
      </c>
      <c r="E4143" s="69" t="s">
        <v>26845</v>
      </c>
      <c r="F4143" s="69">
        <v>68365</v>
      </c>
      <c r="G4143" s="69">
        <v>20060828</v>
      </c>
      <c r="H4143" s="69">
        <v>0</v>
      </c>
      <c r="I4143" s="70">
        <v>16856843285</v>
      </c>
      <c r="J4143" s="69">
        <v>1521</v>
      </c>
      <c r="K4143" s="69" t="s">
        <v>29622</v>
      </c>
    </row>
    <row r="4144" spans="1:11" ht="14.4">
      <c r="A4144" s="69">
        <v>1587505</v>
      </c>
      <c r="B4144" s="69">
        <v>1</v>
      </c>
      <c r="C4144" s="69" t="s">
        <v>26854</v>
      </c>
      <c r="D4144" s="69">
        <v>1</v>
      </c>
      <c r="E4144" s="69" t="s">
        <v>26845</v>
      </c>
      <c r="F4144" s="69">
        <v>68538</v>
      </c>
      <c r="G4144" s="69">
        <v>20151214</v>
      </c>
      <c r="H4144" s="69">
        <v>0</v>
      </c>
      <c r="I4144" s="70">
        <v>16058516424</v>
      </c>
      <c r="J4144" s="69">
        <v>1417</v>
      </c>
      <c r="K4144" s="69" t="s">
        <v>29623</v>
      </c>
    </row>
    <row r="4145" spans="1:11" ht="14.4">
      <c r="A4145" s="69">
        <v>1591230</v>
      </c>
      <c r="B4145" s="69">
        <v>1</v>
      </c>
      <c r="C4145" s="69" t="s">
        <v>26854</v>
      </c>
      <c r="D4145" s="69">
        <v>1</v>
      </c>
      <c r="E4145" s="69" t="s">
        <v>26845</v>
      </c>
      <c r="F4145" s="69">
        <v>68548</v>
      </c>
      <c r="G4145" s="69">
        <v>20160215</v>
      </c>
      <c r="H4145" s="69">
        <v>0</v>
      </c>
      <c r="I4145" s="70">
        <v>16987701709</v>
      </c>
      <c r="J4145" s="69">
        <v>1417</v>
      </c>
      <c r="K4145" s="69" t="s">
        <v>29624</v>
      </c>
    </row>
    <row r="4146" spans="1:11" ht="14.4">
      <c r="A4146" s="69">
        <v>2066020</v>
      </c>
      <c r="B4146" s="69">
        <v>1</v>
      </c>
      <c r="C4146" s="69" t="s">
        <v>26854</v>
      </c>
      <c r="D4146" s="69">
        <v>1</v>
      </c>
      <c r="E4146" s="69" t="s">
        <v>26845</v>
      </c>
      <c r="F4146" s="69">
        <v>68570</v>
      </c>
      <c r="G4146" s="69">
        <v>20220110</v>
      </c>
      <c r="H4146" s="69">
        <v>0</v>
      </c>
      <c r="I4146" s="70">
        <v>16068701211</v>
      </c>
      <c r="J4146" s="69">
        <v>1421</v>
      </c>
      <c r="K4146" s="69" t="s">
        <v>29625</v>
      </c>
    </row>
    <row r="4147" spans="1:11" ht="14.4">
      <c r="A4147" s="69">
        <v>1697807</v>
      </c>
      <c r="B4147" s="69">
        <v>1</v>
      </c>
      <c r="C4147" s="69" t="s">
        <v>26854</v>
      </c>
      <c r="D4147" s="69">
        <v>1</v>
      </c>
      <c r="E4147" s="69" t="s">
        <v>26845</v>
      </c>
      <c r="F4147" s="69">
        <v>68585</v>
      </c>
      <c r="G4147" s="69">
        <v>20180409</v>
      </c>
      <c r="H4147" s="69">
        <v>0</v>
      </c>
      <c r="I4147" s="70">
        <v>16109316543</v>
      </c>
      <c r="J4147" s="69">
        <v>1521</v>
      </c>
      <c r="K4147" s="69" t="s">
        <v>29626</v>
      </c>
    </row>
    <row r="4148" spans="1:11" ht="14.4">
      <c r="A4148" s="69">
        <v>1597366</v>
      </c>
      <c r="B4148" s="69">
        <v>1</v>
      </c>
      <c r="C4148" s="69" t="s">
        <v>26854</v>
      </c>
      <c r="D4148" s="69">
        <v>1</v>
      </c>
      <c r="E4148" s="69" t="s">
        <v>26845</v>
      </c>
      <c r="F4148" s="69">
        <v>68619</v>
      </c>
      <c r="G4148" s="69">
        <v>20160307</v>
      </c>
      <c r="H4148" s="69">
        <v>0</v>
      </c>
      <c r="I4148" s="70">
        <v>16129434433</v>
      </c>
      <c r="J4148" s="69">
        <v>1320</v>
      </c>
      <c r="K4148" s="69" t="s">
        <v>29627</v>
      </c>
    </row>
    <row r="4149" spans="1:11" ht="14.4">
      <c r="A4149" s="69">
        <v>1544345</v>
      </c>
      <c r="B4149" s="69">
        <v>1</v>
      </c>
      <c r="C4149" s="69" t="s">
        <v>26854</v>
      </c>
      <c r="D4149" s="69">
        <v>1</v>
      </c>
      <c r="E4149" s="69" t="s">
        <v>26845</v>
      </c>
      <c r="F4149" s="69">
        <v>68782</v>
      </c>
      <c r="G4149" s="69">
        <v>20150309</v>
      </c>
      <c r="H4149" s="69">
        <v>0</v>
      </c>
      <c r="I4149" s="70">
        <v>17159688120</v>
      </c>
      <c r="J4149" s="69">
        <v>1261</v>
      </c>
      <c r="K4149" s="69" t="s">
        <v>29628</v>
      </c>
    </row>
    <row r="4150" spans="1:11" ht="14.4">
      <c r="A4150" s="69">
        <v>1063000</v>
      </c>
      <c r="B4150" s="69">
        <v>1</v>
      </c>
      <c r="C4150" s="69" t="s">
        <v>26854</v>
      </c>
      <c r="D4150" s="69">
        <v>1</v>
      </c>
      <c r="E4150" s="69" t="s">
        <v>26845</v>
      </c>
      <c r="F4150" s="69">
        <v>68814</v>
      </c>
      <c r="G4150" s="69">
        <v>19881109</v>
      </c>
      <c r="H4150" s="69">
        <v>0</v>
      </c>
      <c r="I4150" s="70">
        <v>16886917992</v>
      </c>
      <c r="J4150" s="69">
        <v>1521</v>
      </c>
      <c r="K4150" s="69" t="s">
        <v>29629</v>
      </c>
    </row>
    <row r="4151" spans="1:11" ht="14.4">
      <c r="A4151" s="69">
        <v>1307113</v>
      </c>
      <c r="B4151" s="69">
        <v>1</v>
      </c>
      <c r="C4151" s="69" t="s">
        <v>26854</v>
      </c>
      <c r="D4151" s="69">
        <v>1</v>
      </c>
      <c r="E4151" s="69" t="s">
        <v>26845</v>
      </c>
      <c r="F4151" s="69">
        <v>68833</v>
      </c>
      <c r="G4151" s="69">
        <v>20071008</v>
      </c>
      <c r="H4151" s="69">
        <v>0</v>
      </c>
      <c r="I4151" s="70">
        <v>16927476057</v>
      </c>
      <c r="J4151" s="69">
        <v>1416</v>
      </c>
      <c r="K4151" s="69" t="s">
        <v>29630</v>
      </c>
    </row>
    <row r="4152" spans="1:11" ht="14.4">
      <c r="A4152" s="69">
        <v>1063004</v>
      </c>
      <c r="B4152" s="69">
        <v>1</v>
      </c>
      <c r="C4152" s="69" t="s">
        <v>26854</v>
      </c>
      <c r="D4152" s="69">
        <v>1</v>
      </c>
      <c r="E4152" s="69" t="s">
        <v>26845</v>
      </c>
      <c r="F4152" s="69">
        <v>68850</v>
      </c>
      <c r="G4152" s="69">
        <v>19841012</v>
      </c>
      <c r="H4152" s="69">
        <v>0</v>
      </c>
      <c r="I4152" s="70">
        <v>16846627210</v>
      </c>
      <c r="J4152" s="69">
        <v>1421</v>
      </c>
      <c r="K4152" s="69" t="s">
        <v>29631</v>
      </c>
    </row>
    <row r="4153" spans="1:11" ht="14.4">
      <c r="A4153" s="69">
        <v>1372646</v>
      </c>
      <c r="B4153" s="69">
        <v>1</v>
      </c>
      <c r="C4153" s="69" t="s">
        <v>26854</v>
      </c>
      <c r="D4153" s="69">
        <v>1</v>
      </c>
      <c r="E4153" s="69" t="s">
        <v>26845</v>
      </c>
      <c r="F4153" s="69">
        <v>69479</v>
      </c>
      <c r="G4153" s="69">
        <v>20101101</v>
      </c>
      <c r="H4153" s="69">
        <v>0</v>
      </c>
      <c r="I4153" s="70">
        <v>16078911035</v>
      </c>
      <c r="J4153" s="69">
        <v>1521</v>
      </c>
      <c r="K4153" s="69" t="s">
        <v>29632</v>
      </c>
    </row>
    <row r="4154" spans="1:11" ht="14.4">
      <c r="A4154" s="69">
        <v>1691895</v>
      </c>
      <c r="B4154" s="69">
        <v>1</v>
      </c>
      <c r="C4154" s="69" t="s">
        <v>26854</v>
      </c>
      <c r="D4154" s="69">
        <v>1</v>
      </c>
      <c r="E4154" s="69" t="s">
        <v>26845</v>
      </c>
      <c r="F4154" s="69">
        <v>69527</v>
      </c>
      <c r="G4154" s="69">
        <v>20180217</v>
      </c>
      <c r="H4154" s="69">
        <v>0</v>
      </c>
      <c r="I4154" s="70">
        <v>16119395933</v>
      </c>
      <c r="J4154" s="69">
        <v>1261</v>
      </c>
      <c r="K4154" s="69" t="s">
        <v>29633</v>
      </c>
    </row>
    <row r="4155" spans="1:11" ht="14.4">
      <c r="A4155" s="69">
        <v>1074899</v>
      </c>
      <c r="B4155" s="69">
        <v>1</v>
      </c>
      <c r="C4155" s="69" t="s">
        <v>26854</v>
      </c>
      <c r="D4155" s="69">
        <v>1</v>
      </c>
      <c r="E4155" s="69" t="s">
        <v>26845</v>
      </c>
      <c r="F4155" s="69">
        <v>69559</v>
      </c>
      <c r="G4155" s="69">
        <v>19930415</v>
      </c>
      <c r="H4155" s="69">
        <v>0</v>
      </c>
      <c r="I4155" s="70">
        <v>16907223800</v>
      </c>
      <c r="J4155" s="69">
        <v>1309</v>
      </c>
      <c r="K4155" s="69" t="s">
        <v>29634</v>
      </c>
    </row>
    <row r="4156" spans="1:11" ht="14.4">
      <c r="A4156" s="69">
        <v>1063020</v>
      </c>
      <c r="B4156" s="69">
        <v>1</v>
      </c>
      <c r="C4156" s="69" t="s">
        <v>26854</v>
      </c>
      <c r="D4156" s="69">
        <v>1</v>
      </c>
      <c r="E4156" s="69" t="s">
        <v>26845</v>
      </c>
      <c r="F4156" s="69">
        <v>69678</v>
      </c>
      <c r="G4156" s="69">
        <v>19881003</v>
      </c>
      <c r="H4156" s="69">
        <v>0</v>
      </c>
      <c r="I4156" s="70">
        <v>16886812136</v>
      </c>
      <c r="J4156" s="69">
        <v>1421</v>
      </c>
      <c r="K4156" s="69" t="s">
        <v>29635</v>
      </c>
    </row>
    <row r="4157" spans="1:11" ht="14.4">
      <c r="A4157" s="69">
        <v>1691672</v>
      </c>
      <c r="B4157" s="69">
        <v>1</v>
      </c>
      <c r="C4157" s="69" t="s">
        <v>26854</v>
      </c>
      <c r="D4157" s="69">
        <v>1</v>
      </c>
      <c r="E4157" s="69" t="s">
        <v>26845</v>
      </c>
      <c r="F4157" s="69">
        <v>69809</v>
      </c>
      <c r="G4157" s="69">
        <v>20180217</v>
      </c>
      <c r="H4157" s="69">
        <v>0</v>
      </c>
      <c r="I4157" s="70">
        <v>16129234817</v>
      </c>
      <c r="J4157" s="69">
        <v>1417</v>
      </c>
      <c r="K4157" s="69" t="s">
        <v>29636</v>
      </c>
    </row>
    <row r="4158" spans="1:11" ht="14.4">
      <c r="A4158" s="69">
        <v>1063025</v>
      </c>
      <c r="B4158" s="69">
        <v>1</v>
      </c>
      <c r="C4158" s="69" t="s">
        <v>26854</v>
      </c>
      <c r="D4158" s="69">
        <v>1</v>
      </c>
      <c r="E4158" s="69" t="s">
        <v>26845</v>
      </c>
      <c r="F4158" s="69">
        <v>69822</v>
      </c>
      <c r="G4158" s="69">
        <v>19890109</v>
      </c>
      <c r="H4158" s="69">
        <v>0</v>
      </c>
      <c r="I4158" s="70">
        <v>16896300072</v>
      </c>
      <c r="J4158" s="69">
        <v>1200</v>
      </c>
      <c r="K4158" s="69" t="s">
        <v>29637</v>
      </c>
    </row>
    <row r="4159" spans="1:11" ht="14.4">
      <c r="A4159" s="69">
        <v>1554477</v>
      </c>
      <c r="B4159" s="69">
        <v>1</v>
      </c>
      <c r="C4159" s="69" t="s">
        <v>26854</v>
      </c>
      <c r="D4159" s="69">
        <v>1</v>
      </c>
      <c r="E4159" s="69" t="s">
        <v>26845</v>
      </c>
      <c r="F4159" s="69">
        <v>69831</v>
      </c>
      <c r="G4159" s="69">
        <v>20151103</v>
      </c>
      <c r="H4159" s="69">
        <v>0</v>
      </c>
      <c r="I4159" s="70">
        <v>16068712500</v>
      </c>
      <c r="J4159" s="69">
        <v>1451</v>
      </c>
      <c r="K4159" s="69" t="s">
        <v>29638</v>
      </c>
    </row>
    <row r="4160" spans="1:11" ht="14.4">
      <c r="A4160" s="69">
        <v>1063029</v>
      </c>
      <c r="B4160" s="69">
        <v>1</v>
      </c>
      <c r="C4160" s="69" t="s">
        <v>26854</v>
      </c>
      <c r="D4160" s="69">
        <v>1</v>
      </c>
      <c r="E4160" s="69" t="s">
        <v>26845</v>
      </c>
      <c r="F4160" s="69">
        <v>69858</v>
      </c>
      <c r="G4160" s="69">
        <v>19851202</v>
      </c>
      <c r="H4160" s="69">
        <v>0</v>
      </c>
      <c r="I4160" s="70">
        <v>16856718974</v>
      </c>
      <c r="J4160" s="69">
        <v>1417</v>
      </c>
      <c r="K4160" s="69" t="s">
        <v>29639</v>
      </c>
    </row>
    <row r="4161" spans="1:11" ht="14.4">
      <c r="A4161" s="69">
        <v>1129919</v>
      </c>
      <c r="B4161" s="69">
        <v>1</v>
      </c>
      <c r="C4161" s="69" t="s">
        <v>26854</v>
      </c>
      <c r="D4161" s="69">
        <v>1</v>
      </c>
      <c r="E4161" s="69" t="s">
        <v>26845</v>
      </c>
      <c r="F4161" s="69">
        <v>69954</v>
      </c>
      <c r="G4161" s="69">
        <v>20000216</v>
      </c>
      <c r="H4161" s="69">
        <v>0</v>
      </c>
      <c r="I4161" s="70">
        <v>16007802891</v>
      </c>
      <c r="J4161" s="69">
        <v>1416</v>
      </c>
      <c r="K4161" s="69" t="s">
        <v>29640</v>
      </c>
    </row>
    <row r="4162" spans="1:11" ht="14.4">
      <c r="A4162" s="69">
        <v>1635876</v>
      </c>
      <c r="B4162" s="69">
        <v>1</v>
      </c>
      <c r="C4162" s="69" t="s">
        <v>26854</v>
      </c>
      <c r="D4162" s="69">
        <v>1</v>
      </c>
      <c r="E4162" s="69" t="s">
        <v>26845</v>
      </c>
      <c r="F4162" s="69">
        <v>69955</v>
      </c>
      <c r="G4162" s="69">
        <v>20170116</v>
      </c>
      <c r="H4162" s="69">
        <v>0</v>
      </c>
      <c r="I4162" s="70">
        <v>16139332262</v>
      </c>
      <c r="J4162" s="69">
        <v>1417</v>
      </c>
      <c r="K4162" s="69" t="s">
        <v>29641</v>
      </c>
    </row>
    <row r="4163" spans="1:11" ht="14.4">
      <c r="A4163" s="69">
        <v>1063034</v>
      </c>
      <c r="B4163" s="69">
        <v>1</v>
      </c>
      <c r="C4163" s="69" t="s">
        <v>26854</v>
      </c>
      <c r="D4163" s="69">
        <v>1</v>
      </c>
      <c r="E4163" s="69" t="s">
        <v>26845</v>
      </c>
      <c r="F4163" s="69">
        <v>70008</v>
      </c>
      <c r="G4163" s="69">
        <v>19850910</v>
      </c>
      <c r="H4163" s="69">
        <v>0</v>
      </c>
      <c r="I4163" s="70">
        <v>16856204629</v>
      </c>
      <c r="J4163" s="69">
        <v>1361</v>
      </c>
      <c r="K4163" s="69" t="s">
        <v>29642</v>
      </c>
    </row>
    <row r="4164" spans="1:11" ht="14.4">
      <c r="A4164" s="69">
        <v>1357905</v>
      </c>
      <c r="B4164" s="69">
        <v>1</v>
      </c>
      <c r="C4164" s="69" t="s">
        <v>26854</v>
      </c>
      <c r="D4164" s="69">
        <v>1</v>
      </c>
      <c r="E4164" s="69" t="s">
        <v>26845</v>
      </c>
      <c r="F4164" s="69">
        <v>70015</v>
      </c>
      <c r="G4164" s="69">
        <v>20100412</v>
      </c>
      <c r="H4164" s="69">
        <v>0</v>
      </c>
      <c r="I4164" s="70">
        <v>16967741287</v>
      </c>
      <c r="J4164" s="69">
        <v>1417</v>
      </c>
      <c r="K4164" s="69" t="s">
        <v>29643</v>
      </c>
    </row>
    <row r="4165" spans="1:11" ht="14.4">
      <c r="A4165" s="69">
        <v>1063035</v>
      </c>
      <c r="B4165" s="69">
        <v>1</v>
      </c>
      <c r="C4165" s="69" t="s">
        <v>26854</v>
      </c>
      <c r="D4165" s="69">
        <v>1</v>
      </c>
      <c r="E4165" s="69" t="s">
        <v>26845</v>
      </c>
      <c r="F4165" s="69">
        <v>70021</v>
      </c>
      <c r="G4165" s="69">
        <v>19940203</v>
      </c>
      <c r="H4165" s="69">
        <v>0</v>
      </c>
      <c r="I4165" s="70">
        <v>16906806761</v>
      </c>
      <c r="J4165" s="69">
        <v>1417</v>
      </c>
      <c r="K4165" s="69" t="s">
        <v>29644</v>
      </c>
    </row>
    <row r="4166" spans="1:11" ht="14.4">
      <c r="A4166" s="69">
        <v>1063036</v>
      </c>
      <c r="B4166" s="69">
        <v>1</v>
      </c>
      <c r="C4166" s="69" t="s">
        <v>26854</v>
      </c>
      <c r="D4166" s="69">
        <v>1</v>
      </c>
      <c r="E4166" s="69" t="s">
        <v>26845</v>
      </c>
      <c r="F4166" s="69">
        <v>70023</v>
      </c>
      <c r="G4166" s="69">
        <v>19910812</v>
      </c>
      <c r="H4166" s="69">
        <v>0</v>
      </c>
      <c r="I4166" s="70">
        <v>16916909290</v>
      </c>
      <c r="J4166" s="69">
        <v>1417</v>
      </c>
      <c r="K4166" s="69" t="s">
        <v>29645</v>
      </c>
    </row>
    <row r="4167" spans="1:11" ht="14.4">
      <c r="A4167" s="69">
        <v>1307308</v>
      </c>
      <c r="B4167" s="69">
        <v>1</v>
      </c>
      <c r="C4167" s="69" t="s">
        <v>26854</v>
      </c>
      <c r="D4167" s="69">
        <v>1</v>
      </c>
      <c r="E4167" s="69" t="s">
        <v>26845</v>
      </c>
      <c r="F4167" s="69">
        <v>70052</v>
      </c>
      <c r="G4167" s="69">
        <v>20071018</v>
      </c>
      <c r="H4167" s="69">
        <v>0</v>
      </c>
      <c r="I4167" s="70">
        <v>16836706537</v>
      </c>
      <c r="J4167" s="69">
        <v>2294</v>
      </c>
      <c r="K4167" s="69" t="s">
        <v>29646</v>
      </c>
    </row>
    <row r="4168" spans="1:11" ht="14.4">
      <c r="A4168" s="69">
        <v>1371304</v>
      </c>
      <c r="B4168" s="69">
        <v>1</v>
      </c>
      <c r="C4168" s="69" t="s">
        <v>26854</v>
      </c>
      <c r="D4168" s="69">
        <v>1</v>
      </c>
      <c r="E4168" s="69" t="s">
        <v>26845</v>
      </c>
      <c r="F4168" s="69">
        <v>70053</v>
      </c>
      <c r="G4168" s="69">
        <v>20101008</v>
      </c>
      <c r="H4168" s="69">
        <v>0</v>
      </c>
      <c r="I4168" s="70">
        <v>18109105421</v>
      </c>
      <c r="J4168" s="69">
        <v>1421</v>
      </c>
      <c r="K4168" s="69" t="s">
        <v>29647</v>
      </c>
    </row>
    <row r="4169" spans="1:11" ht="14.4">
      <c r="A4169" s="69">
        <v>1653035</v>
      </c>
      <c r="B4169" s="69">
        <v>1</v>
      </c>
      <c r="C4169" s="69" t="s">
        <v>26854</v>
      </c>
      <c r="D4169" s="69">
        <v>1</v>
      </c>
      <c r="E4169" s="69" t="s">
        <v>26845</v>
      </c>
      <c r="F4169" s="69">
        <v>70058</v>
      </c>
      <c r="G4169" s="69">
        <v>20170502</v>
      </c>
      <c r="H4169" s="69">
        <v>0</v>
      </c>
      <c r="I4169" s="70">
        <v>1169646948</v>
      </c>
      <c r="J4169" s="69">
        <v>1261</v>
      </c>
      <c r="K4169" s="69" t="s">
        <v>29648</v>
      </c>
    </row>
    <row r="4170" spans="1:11" ht="14.4">
      <c r="A4170" s="69">
        <v>1696598</v>
      </c>
      <c r="B4170" s="69">
        <v>1</v>
      </c>
      <c r="C4170" s="69" t="s">
        <v>26854</v>
      </c>
      <c r="D4170" s="69">
        <v>1</v>
      </c>
      <c r="E4170" s="69" t="s">
        <v>26845</v>
      </c>
      <c r="F4170" s="69">
        <v>70060</v>
      </c>
      <c r="G4170" s="69">
        <v>20180402</v>
      </c>
      <c r="H4170" s="69">
        <v>0</v>
      </c>
      <c r="I4170" s="70">
        <v>16058616257</v>
      </c>
      <c r="J4170" s="69">
        <v>1416</v>
      </c>
      <c r="K4170" s="69" t="s">
        <v>29649</v>
      </c>
    </row>
    <row r="4171" spans="1:11" ht="14.4">
      <c r="A4171" s="69">
        <v>1328293</v>
      </c>
      <c r="B4171" s="69">
        <v>1</v>
      </c>
      <c r="C4171" s="69" t="s">
        <v>26854</v>
      </c>
      <c r="D4171" s="69">
        <v>1</v>
      </c>
      <c r="E4171" s="69" t="s">
        <v>26845</v>
      </c>
      <c r="F4171" s="69">
        <v>70121</v>
      </c>
      <c r="G4171" s="69">
        <v>20080908</v>
      </c>
      <c r="H4171" s="69">
        <v>0</v>
      </c>
      <c r="I4171" s="70">
        <v>16089053389</v>
      </c>
      <c r="J4171" s="69">
        <v>2294</v>
      </c>
      <c r="K4171" s="69" t="s">
        <v>29650</v>
      </c>
    </row>
    <row r="4172" spans="1:11" ht="14.4">
      <c r="A4172" s="69">
        <v>1691359</v>
      </c>
      <c r="B4172" s="69">
        <v>1</v>
      </c>
      <c r="C4172" s="69" t="s">
        <v>26854</v>
      </c>
      <c r="D4172" s="69">
        <v>1</v>
      </c>
      <c r="E4172" s="69" t="s">
        <v>26845</v>
      </c>
      <c r="F4172" s="69">
        <v>70147</v>
      </c>
      <c r="G4172" s="69">
        <v>20180217</v>
      </c>
      <c r="H4172" s="69">
        <v>0</v>
      </c>
      <c r="I4172" s="70">
        <v>16079049538</v>
      </c>
      <c r="J4172" s="69">
        <v>1417</v>
      </c>
      <c r="K4172" s="69" t="s">
        <v>29651</v>
      </c>
    </row>
    <row r="4173" spans="1:11" ht="14.4">
      <c r="A4173" s="69">
        <v>1357890</v>
      </c>
      <c r="B4173" s="69">
        <v>1</v>
      </c>
      <c r="C4173" s="69" t="s">
        <v>26854</v>
      </c>
      <c r="D4173" s="69">
        <v>1</v>
      </c>
      <c r="E4173" s="69" t="s">
        <v>26845</v>
      </c>
      <c r="F4173" s="69">
        <v>70232</v>
      </c>
      <c r="G4173" s="69">
        <v>20100412</v>
      </c>
      <c r="H4173" s="69">
        <v>0</v>
      </c>
      <c r="I4173" s="70">
        <v>18978209171</v>
      </c>
      <c r="J4173" s="69">
        <v>1521</v>
      </c>
      <c r="K4173" s="69" t="s">
        <v>29652</v>
      </c>
    </row>
    <row r="4174" spans="1:11" ht="14.4">
      <c r="A4174" s="69">
        <v>1366285</v>
      </c>
      <c r="B4174" s="69">
        <v>1</v>
      </c>
      <c r="C4174" s="69" t="s">
        <v>26854</v>
      </c>
      <c r="D4174" s="69">
        <v>1</v>
      </c>
      <c r="E4174" s="69" t="s">
        <v>26845</v>
      </c>
      <c r="F4174" s="69">
        <v>70236</v>
      </c>
      <c r="G4174" s="69">
        <v>20100809</v>
      </c>
      <c r="H4174" s="69">
        <v>0</v>
      </c>
      <c r="I4174" s="70">
        <v>16109211181</v>
      </c>
      <c r="J4174" s="69">
        <v>1261</v>
      </c>
      <c r="K4174" s="69" t="s">
        <v>29653</v>
      </c>
    </row>
    <row r="4175" spans="1:11" ht="14.4">
      <c r="A4175" s="69">
        <v>1063048</v>
      </c>
      <c r="B4175" s="69">
        <v>1</v>
      </c>
      <c r="C4175" s="69" t="s">
        <v>26854</v>
      </c>
      <c r="D4175" s="69">
        <v>1</v>
      </c>
      <c r="E4175" s="69" t="s">
        <v>26845</v>
      </c>
      <c r="F4175" s="69">
        <v>70326</v>
      </c>
      <c r="G4175" s="69">
        <v>19860203</v>
      </c>
      <c r="H4175" s="69">
        <v>0</v>
      </c>
      <c r="I4175" s="70">
        <v>16816346650</v>
      </c>
      <c r="J4175" s="69">
        <v>1417</v>
      </c>
      <c r="K4175" s="69" t="s">
        <v>29654</v>
      </c>
    </row>
    <row r="4176" spans="1:11" ht="14.4">
      <c r="A4176" s="69">
        <v>1506933</v>
      </c>
      <c r="B4176" s="69">
        <v>1</v>
      </c>
      <c r="C4176" s="69" t="s">
        <v>26854</v>
      </c>
      <c r="D4176" s="69">
        <v>1</v>
      </c>
      <c r="E4176" s="69" t="s">
        <v>26845</v>
      </c>
      <c r="F4176" s="69">
        <v>70369</v>
      </c>
      <c r="G4176" s="69">
        <v>20140623</v>
      </c>
      <c r="H4176" s="69">
        <v>0</v>
      </c>
      <c r="I4176" s="70">
        <v>16139419887</v>
      </c>
      <c r="J4176" s="69">
        <v>1309</v>
      </c>
      <c r="K4176" s="69" t="s">
        <v>29655</v>
      </c>
    </row>
    <row r="4177" spans="1:11" ht="14.4">
      <c r="A4177" s="69">
        <v>1635026</v>
      </c>
      <c r="B4177" s="69">
        <v>1</v>
      </c>
      <c r="C4177" s="69" t="s">
        <v>26854</v>
      </c>
      <c r="D4177" s="69">
        <v>1</v>
      </c>
      <c r="E4177" s="69" t="s">
        <v>26845</v>
      </c>
      <c r="F4177" s="69">
        <v>70371</v>
      </c>
      <c r="G4177" s="69">
        <v>20170103</v>
      </c>
      <c r="H4177" s="69">
        <v>0</v>
      </c>
      <c r="I4177" s="70">
        <v>16139528802</v>
      </c>
      <c r="J4177" s="69">
        <v>1200</v>
      </c>
      <c r="K4177" s="69" t="s">
        <v>29656</v>
      </c>
    </row>
    <row r="4178" spans="1:11" ht="14.4">
      <c r="A4178" s="69">
        <v>1135196</v>
      </c>
      <c r="B4178" s="69">
        <v>1</v>
      </c>
      <c r="C4178" s="69" t="s">
        <v>26854</v>
      </c>
      <c r="D4178" s="69">
        <v>1</v>
      </c>
      <c r="E4178" s="69" t="s">
        <v>26845</v>
      </c>
      <c r="F4178" s="69">
        <v>70407</v>
      </c>
      <c r="G4178" s="69">
        <v>20000330</v>
      </c>
      <c r="H4178" s="69">
        <v>0</v>
      </c>
      <c r="I4178" s="70">
        <v>16947408916</v>
      </c>
      <c r="J4178" s="69">
        <v>1416</v>
      </c>
      <c r="K4178" s="69" t="s">
        <v>29657</v>
      </c>
    </row>
    <row r="4179" spans="1:11" ht="14.4">
      <c r="A4179" s="69">
        <v>1375480</v>
      </c>
      <c r="B4179" s="69">
        <v>1</v>
      </c>
      <c r="C4179" s="69" t="s">
        <v>26854</v>
      </c>
      <c r="D4179" s="69">
        <v>1</v>
      </c>
      <c r="E4179" s="69" t="s">
        <v>26845</v>
      </c>
      <c r="F4179" s="69">
        <v>70411</v>
      </c>
      <c r="G4179" s="69">
        <v>20101215</v>
      </c>
      <c r="H4179" s="69">
        <v>0</v>
      </c>
      <c r="I4179" s="70">
        <v>42998026597</v>
      </c>
      <c r="J4179" s="69">
        <v>1417</v>
      </c>
      <c r="K4179" s="69" t="s">
        <v>29658</v>
      </c>
    </row>
    <row r="4180" spans="1:11" ht="14.4">
      <c r="A4180" s="69">
        <v>1654941</v>
      </c>
      <c r="B4180" s="69">
        <v>1</v>
      </c>
      <c r="C4180" s="69" t="s">
        <v>26854</v>
      </c>
      <c r="D4180" s="69">
        <v>1</v>
      </c>
      <c r="E4180" s="69" t="s">
        <v>26845</v>
      </c>
      <c r="F4180" s="69">
        <v>70419</v>
      </c>
      <c r="G4180" s="69">
        <v>20170515</v>
      </c>
      <c r="H4180" s="69">
        <v>0</v>
      </c>
      <c r="I4180" s="70">
        <v>35159644034</v>
      </c>
      <c r="J4180" s="69">
        <v>1421</v>
      </c>
      <c r="K4180" s="69" t="s">
        <v>29659</v>
      </c>
    </row>
    <row r="4181" spans="1:11" ht="14.4">
      <c r="A4181" s="69">
        <v>1597130</v>
      </c>
      <c r="B4181" s="69">
        <v>1</v>
      </c>
      <c r="C4181" s="69" t="s">
        <v>26854</v>
      </c>
      <c r="D4181" s="69">
        <v>1</v>
      </c>
      <c r="E4181" s="69" t="s">
        <v>26845</v>
      </c>
      <c r="F4181" s="69">
        <v>70490</v>
      </c>
      <c r="G4181" s="69">
        <v>20160307</v>
      </c>
      <c r="H4181" s="69">
        <v>0</v>
      </c>
      <c r="I4181" s="70">
        <v>16099004141</v>
      </c>
      <c r="J4181" s="69">
        <v>1752</v>
      </c>
      <c r="K4181" s="69" t="s">
        <v>29660</v>
      </c>
    </row>
    <row r="4182" spans="1:11" ht="14.4">
      <c r="A4182" s="69">
        <v>1376091</v>
      </c>
      <c r="B4182" s="69">
        <v>1</v>
      </c>
      <c r="C4182" s="69" t="s">
        <v>26854</v>
      </c>
      <c r="D4182" s="69">
        <v>1</v>
      </c>
      <c r="E4182" s="69" t="s">
        <v>26845</v>
      </c>
      <c r="F4182" s="69">
        <v>70503</v>
      </c>
      <c r="G4182" s="69">
        <v>20110103</v>
      </c>
      <c r="H4182" s="69">
        <v>0</v>
      </c>
      <c r="I4182" s="70">
        <v>16937602627</v>
      </c>
      <c r="J4182" s="69">
        <v>1416</v>
      </c>
      <c r="K4182" s="69" t="s">
        <v>29661</v>
      </c>
    </row>
    <row r="4183" spans="1:11" ht="14.4">
      <c r="A4183" s="69">
        <v>1617966</v>
      </c>
      <c r="B4183" s="69">
        <v>1</v>
      </c>
      <c r="C4183" s="69" t="s">
        <v>26854</v>
      </c>
      <c r="D4183" s="69">
        <v>1</v>
      </c>
      <c r="E4183" s="69" t="s">
        <v>26845</v>
      </c>
      <c r="F4183" s="69">
        <v>70531</v>
      </c>
      <c r="G4183" s="69">
        <v>20160711</v>
      </c>
      <c r="H4183" s="69">
        <v>0</v>
      </c>
      <c r="I4183" s="70">
        <v>16028010755</v>
      </c>
      <c r="J4183" s="69">
        <v>1417</v>
      </c>
      <c r="K4183" s="69" t="s">
        <v>29662</v>
      </c>
    </row>
    <row r="4184" spans="1:11" ht="14.4">
      <c r="A4184" s="69">
        <v>1063055</v>
      </c>
      <c r="B4184" s="69">
        <v>1</v>
      </c>
      <c r="C4184" s="69" t="s">
        <v>26854</v>
      </c>
      <c r="D4184" s="69">
        <v>1</v>
      </c>
      <c r="E4184" s="69" t="s">
        <v>26845</v>
      </c>
      <c r="F4184" s="69">
        <v>70617</v>
      </c>
      <c r="G4184" s="69">
        <v>19950929</v>
      </c>
      <c r="H4184" s="69">
        <v>0</v>
      </c>
      <c r="I4184" s="70">
        <v>16876807666</v>
      </c>
      <c r="J4184" s="69">
        <v>1309</v>
      </c>
      <c r="K4184" s="69" t="s">
        <v>29663</v>
      </c>
    </row>
    <row r="4185" spans="1:11" ht="14.4">
      <c r="A4185" s="69">
        <v>1653591</v>
      </c>
      <c r="B4185" s="69">
        <v>1</v>
      </c>
      <c r="C4185" s="69" t="s">
        <v>26854</v>
      </c>
      <c r="D4185" s="69">
        <v>1</v>
      </c>
      <c r="E4185" s="69" t="s">
        <v>26845</v>
      </c>
      <c r="F4185" s="69">
        <v>70622</v>
      </c>
      <c r="G4185" s="69">
        <v>20170502</v>
      </c>
      <c r="H4185" s="69">
        <v>0</v>
      </c>
      <c r="I4185" s="70">
        <v>86169696118</v>
      </c>
      <c r="J4185" s="69">
        <v>1417</v>
      </c>
      <c r="K4185" s="69" t="s">
        <v>29664</v>
      </c>
    </row>
    <row r="4186" spans="1:11" ht="14.4">
      <c r="A4186" s="69">
        <v>1063056</v>
      </c>
      <c r="B4186" s="69">
        <v>1</v>
      </c>
      <c r="C4186" s="69" t="s">
        <v>26854</v>
      </c>
      <c r="D4186" s="69">
        <v>1</v>
      </c>
      <c r="E4186" s="69" t="s">
        <v>26845</v>
      </c>
      <c r="F4186" s="69">
        <v>70638</v>
      </c>
      <c r="G4186" s="69">
        <v>19851112</v>
      </c>
      <c r="H4186" s="69">
        <v>0</v>
      </c>
      <c r="I4186" s="70">
        <v>16816340935</v>
      </c>
      <c r="J4186" s="69">
        <v>1461</v>
      </c>
      <c r="K4186" s="69" t="s">
        <v>29665</v>
      </c>
    </row>
    <row r="4187" spans="1:11" ht="14.4">
      <c r="A4187" s="69">
        <v>1063057</v>
      </c>
      <c r="B4187" s="69">
        <v>1</v>
      </c>
      <c r="C4187" s="69" t="s">
        <v>26854</v>
      </c>
      <c r="D4187" s="69">
        <v>1</v>
      </c>
      <c r="E4187" s="69" t="s">
        <v>26845</v>
      </c>
      <c r="F4187" s="69">
        <v>70644</v>
      </c>
      <c r="G4187" s="69">
        <v>19880606</v>
      </c>
      <c r="H4187" s="69">
        <v>0</v>
      </c>
      <c r="I4187" s="70">
        <v>16806119463</v>
      </c>
      <c r="J4187" s="69">
        <v>1361</v>
      </c>
      <c r="K4187" s="69" t="s">
        <v>29666</v>
      </c>
    </row>
    <row r="4188" spans="1:11" ht="14.4">
      <c r="A4188" s="69">
        <v>1354799</v>
      </c>
      <c r="B4188" s="69">
        <v>1</v>
      </c>
      <c r="C4188" s="69" t="s">
        <v>26854</v>
      </c>
      <c r="D4188" s="69">
        <v>1</v>
      </c>
      <c r="E4188" s="69" t="s">
        <v>26845</v>
      </c>
      <c r="F4188" s="69">
        <v>70694</v>
      </c>
      <c r="G4188" s="69">
        <v>20100211</v>
      </c>
      <c r="H4188" s="69">
        <v>0</v>
      </c>
      <c r="I4188" s="70">
        <v>16907096370</v>
      </c>
      <c r="J4188" s="69">
        <v>1416</v>
      </c>
      <c r="K4188" s="69" t="s">
        <v>3490</v>
      </c>
    </row>
    <row r="4189" spans="1:11" ht="14.4">
      <c r="A4189" s="69">
        <v>1588032</v>
      </c>
      <c r="B4189" s="69">
        <v>1</v>
      </c>
      <c r="C4189" s="69" t="s">
        <v>26854</v>
      </c>
      <c r="D4189" s="69">
        <v>1</v>
      </c>
      <c r="E4189" s="69" t="s">
        <v>26845</v>
      </c>
      <c r="F4189" s="69">
        <v>70697</v>
      </c>
      <c r="G4189" s="69">
        <v>20160111</v>
      </c>
      <c r="H4189" s="69">
        <v>0</v>
      </c>
      <c r="I4189" s="70">
        <v>16139473298</v>
      </c>
      <c r="J4189" s="69">
        <v>1416</v>
      </c>
      <c r="K4189" s="69" t="s">
        <v>29667</v>
      </c>
    </row>
    <row r="4190" spans="1:11" ht="14.4">
      <c r="A4190" s="69">
        <v>1630009</v>
      </c>
      <c r="B4190" s="69">
        <v>1</v>
      </c>
      <c r="C4190" s="69" t="s">
        <v>26854</v>
      </c>
      <c r="D4190" s="69">
        <v>1</v>
      </c>
      <c r="E4190" s="69" t="s">
        <v>26845</v>
      </c>
      <c r="F4190" s="69">
        <v>70698</v>
      </c>
      <c r="G4190" s="69">
        <v>20161107</v>
      </c>
      <c r="H4190" s="69">
        <v>0</v>
      </c>
      <c r="I4190" s="70">
        <v>16977871934</v>
      </c>
      <c r="J4190" s="69">
        <v>1320</v>
      </c>
      <c r="K4190" s="69" t="s">
        <v>29668</v>
      </c>
    </row>
    <row r="4191" spans="1:11" ht="14.4">
      <c r="A4191" s="69">
        <v>1642623</v>
      </c>
      <c r="B4191" s="69">
        <v>1</v>
      </c>
      <c r="C4191" s="69" t="s">
        <v>26854</v>
      </c>
      <c r="D4191" s="69">
        <v>1</v>
      </c>
      <c r="E4191" s="69" t="s">
        <v>26845</v>
      </c>
      <c r="F4191" s="69">
        <v>70958</v>
      </c>
      <c r="G4191" s="69">
        <v>20170227</v>
      </c>
      <c r="H4191" s="69">
        <v>0</v>
      </c>
      <c r="I4191" s="70">
        <v>42088904836</v>
      </c>
      <c r="J4191" s="69">
        <v>1416</v>
      </c>
      <c r="K4191" s="69" t="s">
        <v>29669</v>
      </c>
    </row>
    <row r="4192" spans="1:11" ht="14.4">
      <c r="A4192" s="69">
        <v>1377834</v>
      </c>
      <c r="B4192" s="69">
        <v>1</v>
      </c>
      <c r="C4192" s="69" t="s">
        <v>26854</v>
      </c>
      <c r="D4192" s="69">
        <v>1</v>
      </c>
      <c r="E4192" s="69" t="s">
        <v>26845</v>
      </c>
      <c r="F4192" s="69">
        <v>71019</v>
      </c>
      <c r="G4192" s="69">
        <v>20110124</v>
      </c>
      <c r="H4192" s="69">
        <v>0</v>
      </c>
      <c r="I4192" s="70">
        <v>16118801543</v>
      </c>
      <c r="J4192" s="69">
        <v>1801</v>
      </c>
      <c r="K4192" s="69" t="s">
        <v>29670</v>
      </c>
    </row>
    <row r="4193" spans="1:11" ht="14.4">
      <c r="A4193" s="69">
        <v>1136147</v>
      </c>
      <c r="B4193" s="69">
        <v>1</v>
      </c>
      <c r="C4193" s="69" t="s">
        <v>26854</v>
      </c>
      <c r="D4193" s="69">
        <v>1</v>
      </c>
      <c r="E4193" s="69" t="s">
        <v>26845</v>
      </c>
      <c r="F4193" s="69">
        <v>71026</v>
      </c>
      <c r="G4193" s="69">
        <v>20000410</v>
      </c>
      <c r="H4193" s="69">
        <v>0</v>
      </c>
      <c r="I4193" s="70">
        <v>76947000121</v>
      </c>
      <c r="J4193" s="69">
        <v>1417</v>
      </c>
      <c r="K4193" s="69" t="s">
        <v>29671</v>
      </c>
    </row>
    <row r="4194" spans="1:11" ht="14.4">
      <c r="A4194" s="69">
        <v>1063064</v>
      </c>
      <c r="B4194" s="69">
        <v>1</v>
      </c>
      <c r="C4194" s="69" t="s">
        <v>26854</v>
      </c>
      <c r="D4194" s="69">
        <v>1</v>
      </c>
      <c r="E4194" s="69" t="s">
        <v>26845</v>
      </c>
      <c r="F4194" s="69">
        <v>71046</v>
      </c>
      <c r="G4194" s="69">
        <v>19900921</v>
      </c>
      <c r="H4194" s="69">
        <v>0</v>
      </c>
      <c r="I4194" s="70">
        <v>16907292912</v>
      </c>
      <c r="J4194" s="69">
        <v>1417</v>
      </c>
      <c r="K4194" s="69" t="s">
        <v>29672</v>
      </c>
    </row>
    <row r="4195" spans="1:11" ht="14.4">
      <c r="A4195" s="69">
        <v>1356307</v>
      </c>
      <c r="B4195" s="69">
        <v>1</v>
      </c>
      <c r="C4195" s="69" t="s">
        <v>26854</v>
      </c>
      <c r="D4195" s="69">
        <v>1</v>
      </c>
      <c r="E4195" s="69" t="s">
        <v>26845</v>
      </c>
      <c r="F4195" s="69">
        <v>71079</v>
      </c>
      <c r="G4195" s="69">
        <v>20100305</v>
      </c>
      <c r="H4195" s="69">
        <v>0</v>
      </c>
      <c r="I4195" s="70">
        <v>13018323330</v>
      </c>
      <c r="J4195" s="69">
        <v>1361</v>
      </c>
      <c r="K4195" s="69" t="s">
        <v>29673</v>
      </c>
    </row>
    <row r="4196" spans="1:11" ht="14.4">
      <c r="A4196" s="69">
        <v>1063066</v>
      </c>
      <c r="B4196" s="69">
        <v>1</v>
      </c>
      <c r="C4196" s="69" t="s">
        <v>26854</v>
      </c>
      <c r="D4196" s="69">
        <v>1</v>
      </c>
      <c r="E4196" s="69" t="s">
        <v>26845</v>
      </c>
      <c r="F4196" s="69">
        <v>71142</v>
      </c>
      <c r="G4196" s="69">
        <v>19881003</v>
      </c>
      <c r="H4196" s="69">
        <v>0</v>
      </c>
      <c r="I4196" s="70">
        <v>16826516748</v>
      </c>
      <c r="J4196" s="69">
        <v>1416</v>
      </c>
      <c r="K4196" s="69" t="s">
        <v>29674</v>
      </c>
    </row>
    <row r="4197" spans="1:11" ht="14.4">
      <c r="A4197" s="69">
        <v>1305917</v>
      </c>
      <c r="B4197" s="69">
        <v>1</v>
      </c>
      <c r="C4197" s="69" t="s">
        <v>26854</v>
      </c>
      <c r="D4197" s="69">
        <v>1</v>
      </c>
      <c r="E4197" s="69" t="s">
        <v>26845</v>
      </c>
      <c r="F4197" s="69">
        <v>71143</v>
      </c>
      <c r="G4197" s="69">
        <v>20070924</v>
      </c>
      <c r="H4197" s="69">
        <v>0</v>
      </c>
      <c r="I4197" s="70">
        <v>16957729961</v>
      </c>
      <c r="J4197" s="69">
        <v>1521</v>
      </c>
      <c r="K4197" s="69" t="s">
        <v>29675</v>
      </c>
    </row>
    <row r="4198" spans="1:11" ht="14.4">
      <c r="A4198" s="69">
        <v>1366108</v>
      </c>
      <c r="B4198" s="69">
        <v>1</v>
      </c>
      <c r="C4198" s="69" t="s">
        <v>26854</v>
      </c>
      <c r="D4198" s="69">
        <v>1</v>
      </c>
      <c r="E4198" s="69" t="s">
        <v>26845</v>
      </c>
      <c r="F4198" s="69">
        <v>71144</v>
      </c>
      <c r="G4198" s="69">
        <v>20100726</v>
      </c>
      <c r="H4198" s="69">
        <v>0</v>
      </c>
      <c r="I4198" s="70">
        <v>18947801637</v>
      </c>
      <c r="J4198" s="69">
        <v>1521</v>
      </c>
      <c r="K4198" s="69" t="s">
        <v>29676</v>
      </c>
    </row>
    <row r="4199" spans="1:11" ht="14.4">
      <c r="A4199" s="69">
        <v>1369688</v>
      </c>
      <c r="B4199" s="69">
        <v>1</v>
      </c>
      <c r="C4199" s="69" t="s">
        <v>26854</v>
      </c>
      <c r="D4199" s="69">
        <v>1</v>
      </c>
      <c r="E4199" s="69" t="s">
        <v>26845</v>
      </c>
      <c r="F4199" s="69">
        <v>71149</v>
      </c>
      <c r="G4199" s="69">
        <v>20100920</v>
      </c>
      <c r="H4199" s="69">
        <v>0</v>
      </c>
      <c r="I4199" s="70">
        <v>16048559708</v>
      </c>
      <c r="J4199" s="69">
        <v>1521</v>
      </c>
      <c r="K4199" s="69" t="s">
        <v>29677</v>
      </c>
    </row>
    <row r="4200" spans="1:11" ht="14.4">
      <c r="A4200" s="69">
        <v>1063067</v>
      </c>
      <c r="B4200" s="69">
        <v>1</v>
      </c>
      <c r="C4200" s="69" t="s">
        <v>26854</v>
      </c>
      <c r="D4200" s="69">
        <v>1</v>
      </c>
      <c r="E4200" s="69" t="s">
        <v>26845</v>
      </c>
      <c r="F4200" s="69">
        <v>71166</v>
      </c>
      <c r="G4200" s="69">
        <v>19860303</v>
      </c>
      <c r="H4200" s="69">
        <v>0</v>
      </c>
      <c r="I4200" s="70">
        <v>16846512370</v>
      </c>
      <c r="J4200" s="69">
        <v>1417</v>
      </c>
      <c r="K4200" s="69" t="s">
        <v>29678</v>
      </c>
    </row>
    <row r="4201" spans="1:11" ht="14.4">
      <c r="A4201" s="69">
        <v>1325515</v>
      </c>
      <c r="B4201" s="69">
        <v>1</v>
      </c>
      <c r="C4201" s="69" t="s">
        <v>26854</v>
      </c>
      <c r="D4201" s="69">
        <v>1</v>
      </c>
      <c r="E4201" s="69" t="s">
        <v>26845</v>
      </c>
      <c r="F4201" s="69">
        <v>71169</v>
      </c>
      <c r="G4201" s="69">
        <v>20080728</v>
      </c>
      <c r="H4201" s="69">
        <v>0</v>
      </c>
      <c r="I4201" s="70">
        <v>16058507902</v>
      </c>
      <c r="J4201" s="69">
        <v>1451</v>
      </c>
      <c r="K4201" s="69" t="s">
        <v>29679</v>
      </c>
    </row>
    <row r="4202" spans="1:11" ht="14.4">
      <c r="A4202" s="69">
        <v>1355884</v>
      </c>
      <c r="B4202" s="69">
        <v>1</v>
      </c>
      <c r="C4202" s="69" t="s">
        <v>26854</v>
      </c>
      <c r="D4202" s="69">
        <v>1</v>
      </c>
      <c r="E4202" s="69" t="s">
        <v>26845</v>
      </c>
      <c r="F4202" s="69">
        <v>71171</v>
      </c>
      <c r="G4202" s="69">
        <v>20100308</v>
      </c>
      <c r="H4202" s="69">
        <v>0</v>
      </c>
      <c r="I4202" s="70">
        <v>16099056109</v>
      </c>
      <c r="J4202" s="69">
        <v>1417</v>
      </c>
      <c r="K4202" s="69" t="s">
        <v>29680</v>
      </c>
    </row>
    <row r="4203" spans="1:11" ht="14.4">
      <c r="A4203" s="69">
        <v>1421275</v>
      </c>
      <c r="B4203" s="69">
        <v>1</v>
      </c>
      <c r="C4203" s="69" t="s">
        <v>26854</v>
      </c>
      <c r="D4203" s="69">
        <v>1</v>
      </c>
      <c r="E4203" s="69" t="s">
        <v>26845</v>
      </c>
      <c r="F4203" s="69">
        <v>71201</v>
      </c>
      <c r="G4203" s="69">
        <v>20130812</v>
      </c>
      <c r="H4203" s="69">
        <v>0</v>
      </c>
      <c r="I4203" s="70">
        <v>16129251613</v>
      </c>
      <c r="J4203" s="69">
        <v>1417</v>
      </c>
      <c r="K4203" s="69" t="s">
        <v>29681</v>
      </c>
    </row>
    <row r="4204" spans="1:11" ht="14.4">
      <c r="A4204" s="69">
        <v>1114676</v>
      </c>
      <c r="B4204" s="69">
        <v>1</v>
      </c>
      <c r="C4204" s="69" t="s">
        <v>26854</v>
      </c>
      <c r="D4204" s="69">
        <v>1</v>
      </c>
      <c r="E4204" s="69" t="s">
        <v>26845</v>
      </c>
      <c r="F4204" s="69">
        <v>71275</v>
      </c>
      <c r="G4204" s="69">
        <v>19991018</v>
      </c>
      <c r="H4204" s="69">
        <v>0</v>
      </c>
      <c r="I4204" s="70">
        <v>16877105466</v>
      </c>
      <c r="J4204" s="69">
        <v>1200</v>
      </c>
      <c r="K4204" s="69" t="s">
        <v>29682</v>
      </c>
    </row>
    <row r="4205" spans="1:11" ht="14.4">
      <c r="A4205" s="69">
        <v>1063073</v>
      </c>
      <c r="B4205" s="69">
        <v>1</v>
      </c>
      <c r="C4205" s="69" t="s">
        <v>26854</v>
      </c>
      <c r="D4205" s="69">
        <v>1</v>
      </c>
      <c r="E4205" s="69" t="s">
        <v>26845</v>
      </c>
      <c r="F4205" s="69">
        <v>71286</v>
      </c>
      <c r="G4205" s="69">
        <v>19860203</v>
      </c>
      <c r="H4205" s="69">
        <v>0</v>
      </c>
      <c r="I4205" s="70">
        <v>16866700210</v>
      </c>
      <c r="J4205" s="69">
        <v>1416</v>
      </c>
      <c r="K4205" s="69" t="s">
        <v>29683</v>
      </c>
    </row>
    <row r="4206" spans="1:11" ht="14.4">
      <c r="A4206" s="69">
        <v>1693395</v>
      </c>
      <c r="B4206" s="69">
        <v>1</v>
      </c>
      <c r="C4206" s="69" t="s">
        <v>26854</v>
      </c>
      <c r="D4206" s="69">
        <v>1</v>
      </c>
      <c r="E4206" s="69" t="s">
        <v>26845</v>
      </c>
      <c r="F4206" s="69">
        <v>71318</v>
      </c>
      <c r="G4206" s="69">
        <v>20180305</v>
      </c>
      <c r="H4206" s="69">
        <v>0</v>
      </c>
      <c r="I4206" s="70">
        <v>2189672559</v>
      </c>
      <c r="J4206" s="69">
        <v>1421</v>
      </c>
      <c r="K4206" s="69" t="s">
        <v>29684</v>
      </c>
    </row>
    <row r="4207" spans="1:11" ht="14.4">
      <c r="A4207" s="69">
        <v>1732052</v>
      </c>
      <c r="B4207" s="69">
        <v>1</v>
      </c>
      <c r="C4207" s="69" t="s">
        <v>26854</v>
      </c>
      <c r="D4207" s="69">
        <v>1</v>
      </c>
      <c r="E4207" s="69" t="s">
        <v>26845</v>
      </c>
      <c r="F4207" s="69">
        <v>71354</v>
      </c>
      <c r="G4207" s="69">
        <v>20200302</v>
      </c>
      <c r="H4207" s="69">
        <v>0</v>
      </c>
      <c r="I4207" s="70">
        <v>64169737430</v>
      </c>
      <c r="J4207" s="69">
        <v>1416</v>
      </c>
      <c r="K4207" s="69" t="s">
        <v>29685</v>
      </c>
    </row>
    <row r="4208" spans="1:11" ht="14.4">
      <c r="A4208" s="69">
        <v>1063076</v>
      </c>
      <c r="B4208" s="69">
        <v>1</v>
      </c>
      <c r="C4208" s="69" t="s">
        <v>26854</v>
      </c>
      <c r="D4208" s="69">
        <v>1</v>
      </c>
      <c r="E4208" s="69" t="s">
        <v>26845</v>
      </c>
      <c r="F4208" s="69">
        <v>71370</v>
      </c>
      <c r="G4208" s="69">
        <v>19900824</v>
      </c>
      <c r="H4208" s="69">
        <v>0</v>
      </c>
      <c r="I4208" s="70">
        <v>18887003012</v>
      </c>
      <c r="J4208" s="69">
        <v>1417</v>
      </c>
      <c r="K4208" s="69" t="s">
        <v>3540</v>
      </c>
    </row>
    <row r="4209" spans="1:11" ht="14.4">
      <c r="A4209" s="69">
        <v>1338362</v>
      </c>
      <c r="B4209" s="69">
        <v>1</v>
      </c>
      <c r="C4209" s="69" t="s">
        <v>26854</v>
      </c>
      <c r="D4209" s="69">
        <v>1</v>
      </c>
      <c r="E4209" s="69" t="s">
        <v>26845</v>
      </c>
      <c r="F4209" s="69">
        <v>71415</v>
      </c>
      <c r="G4209" s="69">
        <v>20090420</v>
      </c>
      <c r="H4209" s="69">
        <v>0</v>
      </c>
      <c r="I4209" s="70">
        <v>16048206482</v>
      </c>
      <c r="J4209" s="69">
        <v>1309</v>
      </c>
      <c r="K4209" s="69" t="s">
        <v>29686</v>
      </c>
    </row>
    <row r="4210" spans="1:11" ht="14.4">
      <c r="A4210" s="69">
        <v>1063080</v>
      </c>
      <c r="B4210" s="69">
        <v>1</v>
      </c>
      <c r="C4210" s="69" t="s">
        <v>26854</v>
      </c>
      <c r="D4210" s="69">
        <v>1</v>
      </c>
      <c r="E4210" s="69" t="s">
        <v>26845</v>
      </c>
      <c r="F4210" s="69">
        <v>71424</v>
      </c>
      <c r="G4210" s="69">
        <v>19900921</v>
      </c>
      <c r="H4210" s="69">
        <v>0</v>
      </c>
      <c r="I4210" s="70">
        <v>16906203449</v>
      </c>
      <c r="J4210" s="69">
        <v>1417</v>
      </c>
      <c r="K4210" s="69" t="s">
        <v>29687</v>
      </c>
    </row>
    <row r="4211" spans="1:11" ht="14.4">
      <c r="A4211" s="69">
        <v>1642517</v>
      </c>
      <c r="B4211" s="69">
        <v>1</v>
      </c>
      <c r="C4211" s="69" t="s">
        <v>26854</v>
      </c>
      <c r="D4211" s="69">
        <v>1</v>
      </c>
      <c r="E4211" s="69" t="s">
        <v>26845</v>
      </c>
      <c r="F4211" s="69">
        <v>71434</v>
      </c>
      <c r="G4211" s="69">
        <v>20170227</v>
      </c>
      <c r="H4211" s="69">
        <v>0</v>
      </c>
      <c r="I4211" s="70">
        <v>4169887363</v>
      </c>
      <c r="J4211" s="69">
        <v>1261</v>
      </c>
      <c r="K4211" s="69" t="s">
        <v>29688</v>
      </c>
    </row>
    <row r="4212" spans="1:11" ht="14.4">
      <c r="A4212" s="69">
        <v>1063086</v>
      </c>
      <c r="B4212" s="69">
        <v>1</v>
      </c>
      <c r="C4212" s="69" t="s">
        <v>26854</v>
      </c>
      <c r="D4212" s="69">
        <v>1</v>
      </c>
      <c r="E4212" s="69" t="s">
        <v>26845</v>
      </c>
      <c r="F4212" s="69">
        <v>71545</v>
      </c>
      <c r="G4212" s="69">
        <v>19931118</v>
      </c>
      <c r="H4212" s="69">
        <v>0</v>
      </c>
      <c r="I4212" s="70">
        <v>16907009993</v>
      </c>
      <c r="J4212" s="69">
        <v>1417</v>
      </c>
      <c r="K4212" s="69" t="s">
        <v>29689</v>
      </c>
    </row>
    <row r="4213" spans="1:11" ht="14.4">
      <c r="A4213" s="69">
        <v>1069000</v>
      </c>
      <c r="B4213" s="69">
        <v>1</v>
      </c>
      <c r="C4213" s="69" t="s">
        <v>26854</v>
      </c>
      <c r="D4213" s="69">
        <v>1</v>
      </c>
      <c r="E4213" s="69" t="s">
        <v>26845</v>
      </c>
      <c r="F4213" s="69">
        <v>71559</v>
      </c>
      <c r="G4213" s="69">
        <v>20150420</v>
      </c>
      <c r="H4213" s="69">
        <v>0</v>
      </c>
      <c r="I4213" s="70">
        <v>16897300949</v>
      </c>
      <c r="J4213" s="69">
        <v>1511</v>
      </c>
      <c r="K4213" s="69" t="s">
        <v>731</v>
      </c>
    </row>
    <row r="4214" spans="1:11" ht="14.4">
      <c r="A4214" s="69">
        <v>1063087</v>
      </c>
      <c r="B4214" s="69">
        <v>1</v>
      </c>
      <c r="C4214" s="69" t="s">
        <v>26854</v>
      </c>
      <c r="D4214" s="69">
        <v>1</v>
      </c>
      <c r="E4214" s="69" t="s">
        <v>26845</v>
      </c>
      <c r="F4214" s="69">
        <v>71616</v>
      </c>
      <c r="G4214" s="69">
        <v>19860203</v>
      </c>
      <c r="H4214" s="69">
        <v>0</v>
      </c>
      <c r="I4214" s="70">
        <v>16816300541</v>
      </c>
      <c r="J4214" s="69">
        <v>1416</v>
      </c>
      <c r="K4214" s="69" t="s">
        <v>29690</v>
      </c>
    </row>
    <row r="4215" spans="1:11" ht="14.4">
      <c r="A4215" s="69">
        <v>1375052</v>
      </c>
      <c r="B4215" s="69">
        <v>1</v>
      </c>
      <c r="C4215" s="69" t="s">
        <v>26854</v>
      </c>
      <c r="D4215" s="69">
        <v>1</v>
      </c>
      <c r="E4215" s="69" t="s">
        <v>26845</v>
      </c>
      <c r="F4215" s="69">
        <v>71655</v>
      </c>
      <c r="G4215" s="69">
        <v>20101210</v>
      </c>
      <c r="H4215" s="69">
        <v>0</v>
      </c>
      <c r="I4215" s="70">
        <v>16108853595</v>
      </c>
      <c r="J4215" s="69">
        <v>1451</v>
      </c>
      <c r="K4215" s="69" t="s">
        <v>29691</v>
      </c>
    </row>
    <row r="4216" spans="1:11" ht="14.4">
      <c r="A4216" s="69">
        <v>1634261</v>
      </c>
      <c r="B4216" s="69">
        <v>1</v>
      </c>
      <c r="C4216" s="69" t="s">
        <v>26854</v>
      </c>
      <c r="D4216" s="69">
        <v>1</v>
      </c>
      <c r="E4216" s="69" t="s">
        <v>26845</v>
      </c>
      <c r="F4216" s="69">
        <v>71765</v>
      </c>
      <c r="G4216" s="69">
        <v>20161213</v>
      </c>
      <c r="H4216" s="69">
        <v>0</v>
      </c>
      <c r="I4216" s="70">
        <v>19159712868</v>
      </c>
      <c r="J4216" s="69">
        <v>1320</v>
      </c>
      <c r="K4216" s="69" t="s">
        <v>29692</v>
      </c>
    </row>
    <row r="4217" spans="1:11" ht="14.4">
      <c r="A4217" s="69">
        <v>1597342</v>
      </c>
      <c r="B4217" s="69">
        <v>1</v>
      </c>
      <c r="C4217" s="69" t="s">
        <v>26854</v>
      </c>
      <c r="D4217" s="69">
        <v>1</v>
      </c>
      <c r="E4217" s="69" t="s">
        <v>26845</v>
      </c>
      <c r="F4217" s="69">
        <v>71768</v>
      </c>
      <c r="G4217" s="69">
        <v>20160307</v>
      </c>
      <c r="H4217" s="69">
        <v>0</v>
      </c>
      <c r="I4217" s="70">
        <v>16119013668</v>
      </c>
      <c r="J4217" s="69">
        <v>1261</v>
      </c>
      <c r="K4217" s="69" t="s">
        <v>29693</v>
      </c>
    </row>
    <row r="4218" spans="1:11" ht="14.4">
      <c r="A4218" s="69">
        <v>1353784</v>
      </c>
      <c r="B4218" s="69">
        <v>1</v>
      </c>
      <c r="C4218" s="69" t="s">
        <v>26854</v>
      </c>
      <c r="D4218" s="69">
        <v>1</v>
      </c>
      <c r="E4218" s="69" t="s">
        <v>26845</v>
      </c>
      <c r="F4218" s="69">
        <v>71773</v>
      </c>
      <c r="G4218" s="69">
        <v>20100125</v>
      </c>
      <c r="H4218" s="69">
        <v>0</v>
      </c>
      <c r="I4218" s="70">
        <v>16038633760</v>
      </c>
      <c r="J4218" s="69">
        <v>1251</v>
      </c>
      <c r="K4218" s="69" t="s">
        <v>29694</v>
      </c>
    </row>
    <row r="4219" spans="1:11" ht="14.4">
      <c r="A4219" s="69">
        <v>1687682</v>
      </c>
      <c r="B4219" s="69">
        <v>1</v>
      </c>
      <c r="C4219" s="69" t="s">
        <v>26854</v>
      </c>
      <c r="D4219" s="69">
        <v>1</v>
      </c>
      <c r="E4219" s="69" t="s">
        <v>26845</v>
      </c>
      <c r="F4219" s="69">
        <v>71812</v>
      </c>
      <c r="G4219" s="69">
        <v>20180122</v>
      </c>
      <c r="H4219" s="69">
        <v>0</v>
      </c>
      <c r="I4219" s="70">
        <v>16078722416</v>
      </c>
      <c r="J4219" s="69">
        <v>1417</v>
      </c>
      <c r="K4219" s="69" t="s">
        <v>29695</v>
      </c>
    </row>
    <row r="4220" spans="1:11" ht="14.4">
      <c r="A4220" s="69">
        <v>1544553</v>
      </c>
      <c r="B4220" s="69">
        <v>1</v>
      </c>
      <c r="C4220" s="69" t="s">
        <v>26854</v>
      </c>
      <c r="D4220" s="69">
        <v>1</v>
      </c>
      <c r="E4220" s="69" t="s">
        <v>26845</v>
      </c>
      <c r="F4220" s="69">
        <v>71909</v>
      </c>
      <c r="G4220" s="69">
        <v>20150309</v>
      </c>
      <c r="H4220" s="69">
        <v>0</v>
      </c>
      <c r="I4220" s="70">
        <v>16088806043</v>
      </c>
      <c r="J4220" s="69">
        <v>1362</v>
      </c>
      <c r="K4220" s="69" t="s">
        <v>29696</v>
      </c>
    </row>
    <row r="4221" spans="1:11" ht="14.4">
      <c r="A4221" s="69">
        <v>1063092</v>
      </c>
      <c r="B4221" s="69">
        <v>1</v>
      </c>
      <c r="C4221" s="69" t="s">
        <v>26854</v>
      </c>
      <c r="D4221" s="69">
        <v>1</v>
      </c>
      <c r="E4221" s="69" t="s">
        <v>26845</v>
      </c>
      <c r="F4221" s="69">
        <v>71943</v>
      </c>
      <c r="G4221" s="69">
        <v>19970310</v>
      </c>
      <c r="H4221" s="69">
        <v>0</v>
      </c>
      <c r="I4221" s="70">
        <v>16887013387</v>
      </c>
      <c r="J4221" s="69">
        <v>1417</v>
      </c>
      <c r="K4221" s="69" t="s">
        <v>1728</v>
      </c>
    </row>
    <row r="4222" spans="1:11" ht="14.4">
      <c r="A4222" s="69">
        <v>1377883</v>
      </c>
      <c r="B4222" s="69">
        <v>1</v>
      </c>
      <c r="C4222" s="69" t="s">
        <v>26854</v>
      </c>
      <c r="D4222" s="69">
        <v>1</v>
      </c>
      <c r="E4222" s="69" t="s">
        <v>26845</v>
      </c>
      <c r="F4222" s="69">
        <v>71965</v>
      </c>
      <c r="G4222" s="69">
        <v>20110124</v>
      </c>
      <c r="H4222" s="69">
        <v>0</v>
      </c>
      <c r="I4222" s="70">
        <v>16068757885</v>
      </c>
      <c r="J4222" s="69">
        <v>1261</v>
      </c>
      <c r="K4222" s="69" t="s">
        <v>29697</v>
      </c>
    </row>
    <row r="4223" spans="1:11" ht="14.4">
      <c r="A4223" s="69">
        <v>1063094</v>
      </c>
      <c r="B4223" s="69">
        <v>1</v>
      </c>
      <c r="C4223" s="69" t="s">
        <v>26854</v>
      </c>
      <c r="D4223" s="69">
        <v>1</v>
      </c>
      <c r="E4223" s="69" t="s">
        <v>26845</v>
      </c>
      <c r="F4223" s="69">
        <v>72012</v>
      </c>
      <c r="G4223" s="69">
        <v>19881005</v>
      </c>
      <c r="H4223" s="69">
        <v>0</v>
      </c>
      <c r="I4223" s="70">
        <v>16886404546</v>
      </c>
      <c r="J4223" s="69">
        <v>1451</v>
      </c>
      <c r="K4223" s="69" t="s">
        <v>29698</v>
      </c>
    </row>
    <row r="4224" spans="1:11" ht="14.4">
      <c r="A4224" s="69">
        <v>1302220</v>
      </c>
      <c r="B4224" s="69">
        <v>1</v>
      </c>
      <c r="C4224" s="69" t="s">
        <v>26854</v>
      </c>
      <c r="D4224" s="69">
        <v>1</v>
      </c>
      <c r="E4224" s="69" t="s">
        <v>26845</v>
      </c>
      <c r="F4224" s="69">
        <v>72033</v>
      </c>
      <c r="G4224" s="69">
        <v>20070730</v>
      </c>
      <c r="H4224" s="69">
        <v>0</v>
      </c>
      <c r="I4224" s="70">
        <v>16058741931</v>
      </c>
      <c r="J4224" s="69">
        <v>1451</v>
      </c>
      <c r="K4224" s="69" t="s">
        <v>29699</v>
      </c>
    </row>
    <row r="4225" spans="1:11" ht="14.4">
      <c r="A4225" s="69">
        <v>1692125</v>
      </c>
      <c r="B4225" s="69">
        <v>1</v>
      </c>
      <c r="C4225" s="69" t="s">
        <v>26854</v>
      </c>
      <c r="D4225" s="69">
        <v>1</v>
      </c>
      <c r="E4225" s="69" t="s">
        <v>26845</v>
      </c>
      <c r="F4225" s="69">
        <v>72044</v>
      </c>
      <c r="G4225" s="69">
        <v>20180217</v>
      </c>
      <c r="H4225" s="69">
        <v>0</v>
      </c>
      <c r="I4225" s="70">
        <v>16098411206</v>
      </c>
      <c r="J4225" s="69">
        <v>1417</v>
      </c>
      <c r="K4225" s="69" t="s">
        <v>29700</v>
      </c>
    </row>
    <row r="4226" spans="1:11" ht="14.4">
      <c r="A4226" s="69">
        <v>1063096</v>
      </c>
      <c r="B4226" s="69">
        <v>1</v>
      </c>
      <c r="C4226" s="69" t="s">
        <v>26854</v>
      </c>
      <c r="D4226" s="69">
        <v>1</v>
      </c>
      <c r="E4226" s="69" t="s">
        <v>26845</v>
      </c>
      <c r="F4226" s="69">
        <v>72132</v>
      </c>
      <c r="G4226" s="69">
        <v>19881017</v>
      </c>
      <c r="H4226" s="69">
        <v>0</v>
      </c>
      <c r="I4226" s="70">
        <v>16876735750</v>
      </c>
      <c r="J4226" s="69">
        <v>1309</v>
      </c>
      <c r="K4226" s="69" t="s">
        <v>29701</v>
      </c>
    </row>
    <row r="4227" spans="1:11" ht="14.4">
      <c r="A4227" s="69">
        <v>1351471</v>
      </c>
      <c r="B4227" s="69">
        <v>1</v>
      </c>
      <c r="C4227" s="69" t="s">
        <v>26854</v>
      </c>
      <c r="D4227" s="69">
        <v>1</v>
      </c>
      <c r="E4227" s="69" t="s">
        <v>26845</v>
      </c>
      <c r="F4227" s="69">
        <v>72149</v>
      </c>
      <c r="G4227" s="69">
        <v>20091130</v>
      </c>
      <c r="H4227" s="69">
        <v>0</v>
      </c>
      <c r="I4227" s="70">
        <v>16098823426</v>
      </c>
      <c r="J4227" s="69">
        <v>2294</v>
      </c>
      <c r="K4227" s="69" t="s">
        <v>29702</v>
      </c>
    </row>
    <row r="4228" spans="1:11" ht="14.4">
      <c r="A4228" s="69">
        <v>1589658</v>
      </c>
      <c r="B4228" s="69">
        <v>1</v>
      </c>
      <c r="C4228" s="69" t="s">
        <v>26854</v>
      </c>
      <c r="D4228" s="69">
        <v>1</v>
      </c>
      <c r="E4228" s="69" t="s">
        <v>26845</v>
      </c>
      <c r="F4228" s="69">
        <v>72154</v>
      </c>
      <c r="G4228" s="69">
        <v>20160118</v>
      </c>
      <c r="H4228" s="69">
        <v>0</v>
      </c>
      <c r="I4228" s="70">
        <v>27149285770</v>
      </c>
      <c r="J4228" s="69">
        <v>1294</v>
      </c>
      <c r="K4228" s="69" t="s">
        <v>1047</v>
      </c>
    </row>
    <row r="4229" spans="1:11" ht="14.4">
      <c r="A4229" s="69">
        <v>1698285</v>
      </c>
      <c r="B4229" s="69">
        <v>1</v>
      </c>
      <c r="C4229" s="69" t="s">
        <v>26854</v>
      </c>
      <c r="D4229" s="69">
        <v>1</v>
      </c>
      <c r="E4229" s="69" t="s">
        <v>26845</v>
      </c>
      <c r="F4229" s="69">
        <v>72157</v>
      </c>
      <c r="G4229" s="69">
        <v>20180409</v>
      </c>
      <c r="H4229" s="69">
        <v>0</v>
      </c>
      <c r="I4229" s="70">
        <v>26169761892</v>
      </c>
      <c r="J4229" s="69">
        <v>1521</v>
      </c>
      <c r="K4229" s="69" t="s">
        <v>29703</v>
      </c>
    </row>
    <row r="4230" spans="1:11" ht="14.4">
      <c r="A4230" s="69">
        <v>1372648</v>
      </c>
      <c r="B4230" s="69">
        <v>1</v>
      </c>
      <c r="C4230" s="69" t="s">
        <v>26854</v>
      </c>
      <c r="D4230" s="69">
        <v>1</v>
      </c>
      <c r="E4230" s="69" t="s">
        <v>26845</v>
      </c>
      <c r="F4230" s="69">
        <v>72183</v>
      </c>
      <c r="G4230" s="69">
        <v>20101101</v>
      </c>
      <c r="H4230" s="69">
        <v>0</v>
      </c>
      <c r="I4230" s="70">
        <v>53947822036</v>
      </c>
      <c r="J4230" s="69">
        <v>1521</v>
      </c>
      <c r="K4230" s="69" t="s">
        <v>29704</v>
      </c>
    </row>
    <row r="4231" spans="1:11" ht="14.4">
      <c r="A4231" s="69">
        <v>1354131</v>
      </c>
      <c r="B4231" s="69">
        <v>1</v>
      </c>
      <c r="C4231" s="69" t="s">
        <v>26854</v>
      </c>
      <c r="D4231" s="69">
        <v>1</v>
      </c>
      <c r="E4231" s="69" t="s">
        <v>26845</v>
      </c>
      <c r="F4231" s="69">
        <v>72271</v>
      </c>
      <c r="G4231" s="69">
        <v>20100201</v>
      </c>
      <c r="H4231" s="69">
        <v>0</v>
      </c>
      <c r="I4231" s="70">
        <v>96068211422</v>
      </c>
      <c r="J4231" s="69">
        <v>2294</v>
      </c>
      <c r="K4231" s="69" t="s">
        <v>29705</v>
      </c>
    </row>
    <row r="4232" spans="1:11" ht="14.4">
      <c r="A4232" s="69">
        <v>1556771</v>
      </c>
      <c r="B4232" s="69">
        <v>1</v>
      </c>
      <c r="C4232" s="69" t="s">
        <v>26854</v>
      </c>
      <c r="D4232" s="69">
        <v>1</v>
      </c>
      <c r="E4232" s="69" t="s">
        <v>26845</v>
      </c>
      <c r="F4232" s="69">
        <v>72272</v>
      </c>
      <c r="G4232" s="69">
        <v>20150427</v>
      </c>
      <c r="H4232" s="69">
        <v>0</v>
      </c>
      <c r="I4232" s="70">
        <v>16058718087</v>
      </c>
      <c r="J4232" s="69">
        <v>1521</v>
      </c>
      <c r="K4232" s="69" t="s">
        <v>29706</v>
      </c>
    </row>
    <row r="4233" spans="1:11" ht="14.4">
      <c r="A4233" s="69">
        <v>1667682</v>
      </c>
      <c r="B4233" s="69">
        <v>1</v>
      </c>
      <c r="C4233" s="69" t="s">
        <v>26854</v>
      </c>
      <c r="D4233" s="69">
        <v>1</v>
      </c>
      <c r="E4233" s="69" t="s">
        <v>26845</v>
      </c>
      <c r="F4233" s="69">
        <v>72292</v>
      </c>
      <c r="G4233" s="69">
        <v>20170821</v>
      </c>
      <c r="H4233" s="69">
        <v>0</v>
      </c>
      <c r="I4233" s="70">
        <v>18109109076</v>
      </c>
      <c r="J4233" s="69">
        <v>1461</v>
      </c>
      <c r="K4233" s="69" t="s">
        <v>29707</v>
      </c>
    </row>
    <row r="4234" spans="1:11" ht="14.4">
      <c r="A4234" s="69">
        <v>1277247</v>
      </c>
      <c r="B4234" s="69">
        <v>1</v>
      </c>
      <c r="C4234" s="69" t="s">
        <v>26854</v>
      </c>
      <c r="D4234" s="69">
        <v>1</v>
      </c>
      <c r="E4234" s="69" t="s">
        <v>26845</v>
      </c>
      <c r="F4234" s="69">
        <v>72391</v>
      </c>
      <c r="G4234" s="69">
        <v>20060620</v>
      </c>
      <c r="H4234" s="69">
        <v>0</v>
      </c>
      <c r="I4234" s="70">
        <v>11018102589</v>
      </c>
      <c r="J4234" s="69">
        <v>1451</v>
      </c>
      <c r="K4234" s="69" t="s">
        <v>29708</v>
      </c>
    </row>
    <row r="4235" spans="1:11" ht="14.4">
      <c r="A4235" s="69">
        <v>1597449</v>
      </c>
      <c r="B4235" s="69">
        <v>1</v>
      </c>
      <c r="C4235" s="69" t="s">
        <v>26854</v>
      </c>
      <c r="D4235" s="69">
        <v>1</v>
      </c>
      <c r="E4235" s="69" t="s">
        <v>26845</v>
      </c>
      <c r="F4235" s="69">
        <v>72395</v>
      </c>
      <c r="G4235" s="69">
        <v>20160307</v>
      </c>
      <c r="H4235" s="69">
        <v>0</v>
      </c>
      <c r="I4235" s="70">
        <v>16048728618</v>
      </c>
      <c r="J4235" s="69">
        <v>1309</v>
      </c>
      <c r="K4235" s="69" t="s">
        <v>29709</v>
      </c>
    </row>
    <row r="4236" spans="1:11" ht="14.4">
      <c r="A4236" s="69">
        <v>1602646</v>
      </c>
      <c r="B4236" s="69">
        <v>1</v>
      </c>
      <c r="C4236" s="69" t="s">
        <v>26854</v>
      </c>
      <c r="D4236" s="69">
        <v>1</v>
      </c>
      <c r="E4236" s="69" t="s">
        <v>26845</v>
      </c>
      <c r="F4236" s="69">
        <v>72396</v>
      </c>
      <c r="G4236" s="69">
        <v>20160418</v>
      </c>
      <c r="H4236" s="69">
        <v>0</v>
      </c>
      <c r="I4236" s="70">
        <v>16139527309</v>
      </c>
      <c r="J4236" s="69">
        <v>1461</v>
      </c>
      <c r="K4236" s="69" t="s">
        <v>29710</v>
      </c>
    </row>
    <row r="4237" spans="1:11" ht="14.4">
      <c r="A4237" s="69">
        <v>1634286</v>
      </c>
      <c r="B4237" s="69">
        <v>1</v>
      </c>
      <c r="C4237" s="69" t="s">
        <v>26854</v>
      </c>
      <c r="D4237" s="69">
        <v>1</v>
      </c>
      <c r="E4237" s="69" t="s">
        <v>26845</v>
      </c>
      <c r="F4237" s="69">
        <v>72434</v>
      </c>
      <c r="G4237" s="69">
        <v>20161213</v>
      </c>
      <c r="H4237" s="69">
        <v>0</v>
      </c>
      <c r="I4237" s="70">
        <v>16149803351</v>
      </c>
      <c r="J4237" s="69">
        <v>1309</v>
      </c>
      <c r="K4237" s="69" t="s">
        <v>29711</v>
      </c>
    </row>
    <row r="4238" spans="1:11" ht="14.4">
      <c r="A4238" s="69">
        <v>1063100</v>
      </c>
      <c r="B4238" s="69">
        <v>1</v>
      </c>
      <c r="C4238" s="69" t="s">
        <v>26854</v>
      </c>
      <c r="D4238" s="69">
        <v>1</v>
      </c>
      <c r="E4238" s="69" t="s">
        <v>26845</v>
      </c>
      <c r="F4238" s="69">
        <v>72471</v>
      </c>
      <c r="G4238" s="69">
        <v>19960116</v>
      </c>
      <c r="H4238" s="69">
        <v>0</v>
      </c>
      <c r="I4238" s="70">
        <v>16957324722</v>
      </c>
      <c r="J4238" s="69">
        <v>1451</v>
      </c>
      <c r="K4238" s="69" t="s">
        <v>29712</v>
      </c>
    </row>
    <row r="4239" spans="1:11" ht="14.4">
      <c r="A4239" s="69">
        <v>1063102</v>
      </c>
      <c r="B4239" s="69">
        <v>1</v>
      </c>
      <c r="C4239" s="69" t="s">
        <v>26854</v>
      </c>
      <c r="D4239" s="69">
        <v>1</v>
      </c>
      <c r="E4239" s="69" t="s">
        <v>26845</v>
      </c>
      <c r="F4239" s="69">
        <v>72540</v>
      </c>
      <c r="G4239" s="69">
        <v>19860303</v>
      </c>
      <c r="H4239" s="69">
        <v>0</v>
      </c>
      <c r="I4239" s="70">
        <v>16816227124</v>
      </c>
      <c r="J4239" s="69">
        <v>1461</v>
      </c>
      <c r="K4239" s="69" t="s">
        <v>29713</v>
      </c>
    </row>
    <row r="4240" spans="1:11" ht="14.4">
      <c r="A4240" s="69">
        <v>1367010</v>
      </c>
      <c r="B4240" s="69">
        <v>1</v>
      </c>
      <c r="C4240" s="69" t="s">
        <v>26854</v>
      </c>
      <c r="D4240" s="69">
        <v>1</v>
      </c>
      <c r="E4240" s="69" t="s">
        <v>26845</v>
      </c>
      <c r="F4240" s="69">
        <v>72571</v>
      </c>
      <c r="G4240" s="69">
        <v>20100809</v>
      </c>
      <c r="H4240" s="69">
        <v>0</v>
      </c>
      <c r="I4240" s="70">
        <v>16018438016</v>
      </c>
      <c r="J4240" s="69">
        <v>1320</v>
      </c>
      <c r="K4240" s="69" t="s">
        <v>29714</v>
      </c>
    </row>
    <row r="4241" spans="1:11" ht="14.4">
      <c r="A4241" s="69">
        <v>1063103</v>
      </c>
      <c r="B4241" s="69">
        <v>1</v>
      </c>
      <c r="C4241" s="69" t="s">
        <v>26854</v>
      </c>
      <c r="D4241" s="69">
        <v>1</v>
      </c>
      <c r="E4241" s="69" t="s">
        <v>26845</v>
      </c>
      <c r="F4241" s="69">
        <v>72597</v>
      </c>
      <c r="G4241" s="69">
        <v>19931018</v>
      </c>
      <c r="H4241" s="69">
        <v>0</v>
      </c>
      <c r="I4241" s="70">
        <v>16927646162</v>
      </c>
      <c r="J4241" s="69">
        <v>1309</v>
      </c>
      <c r="K4241" s="69" t="s">
        <v>29715</v>
      </c>
    </row>
    <row r="4242" spans="1:11" ht="14.4">
      <c r="A4242" s="69">
        <v>1063104</v>
      </c>
      <c r="B4242" s="69">
        <v>1</v>
      </c>
      <c r="C4242" s="69" t="s">
        <v>26854</v>
      </c>
      <c r="D4242" s="69">
        <v>1</v>
      </c>
      <c r="E4242" s="69" t="s">
        <v>26845</v>
      </c>
      <c r="F4242" s="69">
        <v>72600</v>
      </c>
      <c r="G4242" s="69">
        <v>19900618</v>
      </c>
      <c r="H4242" s="69">
        <v>0</v>
      </c>
      <c r="I4242" s="70">
        <v>16907313841</v>
      </c>
      <c r="J4242" s="69">
        <v>1200</v>
      </c>
      <c r="K4242" s="69" t="s">
        <v>3656</v>
      </c>
    </row>
    <row r="4243" spans="1:11" ht="14.4">
      <c r="A4243" s="69">
        <v>1424187</v>
      </c>
      <c r="B4243" s="69">
        <v>1</v>
      </c>
      <c r="C4243" s="69" t="s">
        <v>26854</v>
      </c>
      <c r="D4243" s="69">
        <v>1</v>
      </c>
      <c r="E4243" s="69" t="s">
        <v>26845</v>
      </c>
      <c r="F4243" s="69">
        <v>72746</v>
      </c>
      <c r="G4243" s="69">
        <v>20121029</v>
      </c>
      <c r="H4243" s="69">
        <v>0</v>
      </c>
      <c r="I4243" s="70">
        <v>16119225932</v>
      </c>
      <c r="J4243" s="69">
        <v>1362</v>
      </c>
      <c r="K4243" s="69" t="s">
        <v>29716</v>
      </c>
    </row>
    <row r="4244" spans="1:11" ht="14.4">
      <c r="A4244" s="69">
        <v>1063106</v>
      </c>
      <c r="B4244" s="69">
        <v>1</v>
      </c>
      <c r="C4244" s="69" t="s">
        <v>26854</v>
      </c>
      <c r="D4244" s="69">
        <v>1</v>
      </c>
      <c r="E4244" s="69" t="s">
        <v>26845</v>
      </c>
      <c r="F4244" s="69">
        <v>72759</v>
      </c>
      <c r="G4244" s="69">
        <v>19910912</v>
      </c>
      <c r="H4244" s="69">
        <v>0</v>
      </c>
      <c r="I4244" s="70">
        <v>16916910587</v>
      </c>
      <c r="J4244" s="69">
        <v>1521</v>
      </c>
      <c r="K4244" s="69" t="s">
        <v>29717</v>
      </c>
    </row>
    <row r="4245" spans="1:11" ht="14.4">
      <c r="A4245" s="69">
        <v>1652939</v>
      </c>
      <c r="B4245" s="69">
        <v>1</v>
      </c>
      <c r="C4245" s="69" t="s">
        <v>26854</v>
      </c>
      <c r="D4245" s="69">
        <v>1</v>
      </c>
      <c r="E4245" s="69" t="s">
        <v>26845</v>
      </c>
      <c r="F4245" s="69">
        <v>72817</v>
      </c>
      <c r="G4245" s="69">
        <v>20170502</v>
      </c>
      <c r="H4245" s="69">
        <v>0</v>
      </c>
      <c r="I4245" s="70">
        <v>16008230787</v>
      </c>
      <c r="J4245" s="69">
        <v>1451</v>
      </c>
      <c r="K4245" s="69" t="s">
        <v>29718</v>
      </c>
    </row>
    <row r="4246" spans="1:11" ht="14.4">
      <c r="A4246" s="69">
        <v>1591281</v>
      </c>
      <c r="B4246" s="69">
        <v>1</v>
      </c>
      <c r="C4246" s="69" t="s">
        <v>26854</v>
      </c>
      <c r="D4246" s="69">
        <v>1</v>
      </c>
      <c r="E4246" s="69" t="s">
        <v>26845</v>
      </c>
      <c r="F4246" s="69">
        <v>72866</v>
      </c>
      <c r="G4246" s="69">
        <v>20160215</v>
      </c>
      <c r="H4246" s="69">
        <v>0</v>
      </c>
      <c r="I4246" s="70">
        <v>16088815770</v>
      </c>
      <c r="J4246" s="69">
        <v>1417</v>
      </c>
      <c r="K4246" s="69" t="s">
        <v>29719</v>
      </c>
    </row>
    <row r="4247" spans="1:11" ht="14.4">
      <c r="A4247" s="69">
        <v>1082901</v>
      </c>
      <c r="B4247" s="69">
        <v>1</v>
      </c>
      <c r="C4247" s="69" t="s">
        <v>26854</v>
      </c>
      <c r="D4247" s="69">
        <v>1</v>
      </c>
      <c r="E4247" s="69" t="s">
        <v>26845</v>
      </c>
      <c r="F4247" s="69">
        <v>72880</v>
      </c>
      <c r="G4247" s="69">
        <v>19990215</v>
      </c>
      <c r="H4247" s="69">
        <v>0</v>
      </c>
      <c r="I4247" s="70">
        <v>18937819771</v>
      </c>
      <c r="J4247" s="69">
        <v>1261</v>
      </c>
      <c r="K4247" s="69" t="s">
        <v>29720</v>
      </c>
    </row>
    <row r="4248" spans="1:11" ht="14.4">
      <c r="A4248" s="69">
        <v>1063108</v>
      </c>
      <c r="B4248" s="69">
        <v>1</v>
      </c>
      <c r="C4248" s="69" t="s">
        <v>26854</v>
      </c>
      <c r="D4248" s="69">
        <v>1</v>
      </c>
      <c r="E4248" s="69" t="s">
        <v>26845</v>
      </c>
      <c r="F4248" s="69">
        <v>72882</v>
      </c>
      <c r="G4248" s="69">
        <v>19831101</v>
      </c>
      <c r="H4248" s="69">
        <v>0</v>
      </c>
      <c r="I4248" s="70">
        <v>17806221382</v>
      </c>
      <c r="J4248" s="69">
        <v>1200</v>
      </c>
      <c r="K4248" s="69" t="s">
        <v>29721</v>
      </c>
    </row>
    <row r="4249" spans="1:11" ht="14.4">
      <c r="A4249" s="69">
        <v>1305814</v>
      </c>
      <c r="B4249" s="69">
        <v>1</v>
      </c>
      <c r="C4249" s="69" t="s">
        <v>26854</v>
      </c>
      <c r="D4249" s="69">
        <v>1</v>
      </c>
      <c r="E4249" s="69" t="s">
        <v>26845</v>
      </c>
      <c r="F4249" s="69">
        <v>72967</v>
      </c>
      <c r="G4249" s="69">
        <v>20070924</v>
      </c>
      <c r="H4249" s="69">
        <v>0</v>
      </c>
      <c r="I4249" s="70">
        <v>16058520079</v>
      </c>
      <c r="J4249" s="69">
        <v>1421</v>
      </c>
      <c r="K4249" s="69" t="s">
        <v>29722</v>
      </c>
    </row>
    <row r="4250" spans="1:11" ht="14.4">
      <c r="A4250" s="69">
        <v>1063111</v>
      </c>
      <c r="B4250" s="69">
        <v>1</v>
      </c>
      <c r="C4250" s="69" t="s">
        <v>26854</v>
      </c>
      <c r="D4250" s="69">
        <v>1</v>
      </c>
      <c r="E4250" s="69" t="s">
        <v>26845</v>
      </c>
      <c r="F4250" s="69">
        <v>72972</v>
      </c>
      <c r="G4250" s="69">
        <v>19940228</v>
      </c>
      <c r="H4250" s="69">
        <v>0</v>
      </c>
      <c r="I4250" s="70">
        <v>16947302598</v>
      </c>
      <c r="J4250" s="69">
        <v>1416</v>
      </c>
      <c r="K4250" s="69" t="s">
        <v>29723</v>
      </c>
    </row>
    <row r="4251" spans="1:11" ht="14.4">
      <c r="A4251" s="69">
        <v>1651117</v>
      </c>
      <c r="B4251" s="69">
        <v>1</v>
      </c>
      <c r="C4251" s="69" t="s">
        <v>26854</v>
      </c>
      <c r="D4251" s="69">
        <v>1</v>
      </c>
      <c r="E4251" s="69" t="s">
        <v>26845</v>
      </c>
      <c r="F4251" s="69">
        <v>73066</v>
      </c>
      <c r="G4251" s="69">
        <v>20170410</v>
      </c>
      <c r="H4251" s="69">
        <v>0</v>
      </c>
      <c r="I4251" s="70">
        <v>67078201331</v>
      </c>
      <c r="J4251" s="69">
        <v>1801</v>
      </c>
      <c r="K4251" s="69" t="s">
        <v>29724</v>
      </c>
    </row>
    <row r="4252" spans="1:11" ht="14.4">
      <c r="A4252" s="69">
        <v>1063113</v>
      </c>
      <c r="B4252" s="69">
        <v>1</v>
      </c>
      <c r="C4252" s="69" t="s">
        <v>26854</v>
      </c>
      <c r="D4252" s="69">
        <v>1</v>
      </c>
      <c r="E4252" s="69" t="s">
        <v>26845</v>
      </c>
      <c r="F4252" s="69">
        <v>73082</v>
      </c>
      <c r="G4252" s="69">
        <v>19960610</v>
      </c>
      <c r="H4252" s="69">
        <v>0</v>
      </c>
      <c r="I4252" s="70">
        <v>16907199786</v>
      </c>
      <c r="J4252" s="69">
        <v>1521</v>
      </c>
      <c r="K4252" s="69" t="s">
        <v>29725</v>
      </c>
    </row>
    <row r="4253" spans="1:11" ht="14.4">
      <c r="A4253" s="69">
        <v>1063115</v>
      </c>
      <c r="B4253" s="69">
        <v>1</v>
      </c>
      <c r="C4253" s="69" t="s">
        <v>26854</v>
      </c>
      <c r="D4253" s="69">
        <v>1</v>
      </c>
      <c r="E4253" s="69" t="s">
        <v>26845</v>
      </c>
      <c r="F4253" s="69">
        <v>73206</v>
      </c>
      <c r="G4253" s="69">
        <v>19871214</v>
      </c>
      <c r="H4253" s="69">
        <v>0</v>
      </c>
      <c r="I4253" s="70">
        <v>16806234999</v>
      </c>
      <c r="J4253" s="69">
        <v>1451</v>
      </c>
      <c r="K4253" s="69" t="s">
        <v>29726</v>
      </c>
    </row>
    <row r="4254" spans="1:11" ht="14.4">
      <c r="A4254" s="69">
        <v>1345856</v>
      </c>
      <c r="B4254" s="69">
        <v>1</v>
      </c>
      <c r="C4254" s="69" t="s">
        <v>26854</v>
      </c>
      <c r="D4254" s="69">
        <v>1</v>
      </c>
      <c r="E4254" s="69" t="s">
        <v>26845</v>
      </c>
      <c r="F4254" s="69">
        <v>73280</v>
      </c>
      <c r="G4254" s="69">
        <v>20160314</v>
      </c>
      <c r="H4254" s="69">
        <v>0</v>
      </c>
      <c r="I4254" s="70">
        <v>16028314652</v>
      </c>
      <c r="J4254" s="69">
        <v>1521</v>
      </c>
      <c r="K4254" s="69" t="s">
        <v>29727</v>
      </c>
    </row>
    <row r="4255" spans="1:11" ht="14.4">
      <c r="A4255" s="69">
        <v>1650577</v>
      </c>
      <c r="B4255" s="69">
        <v>1</v>
      </c>
      <c r="C4255" s="69" t="s">
        <v>26854</v>
      </c>
      <c r="D4255" s="69">
        <v>1</v>
      </c>
      <c r="E4255" s="69" t="s">
        <v>26845</v>
      </c>
      <c r="F4255" s="69">
        <v>73319</v>
      </c>
      <c r="G4255" s="69">
        <v>20170410</v>
      </c>
      <c r="H4255" s="69">
        <v>0</v>
      </c>
      <c r="I4255" s="70">
        <v>16998500454</v>
      </c>
      <c r="J4255" s="69">
        <v>1417</v>
      </c>
      <c r="K4255" s="69" t="s">
        <v>29728</v>
      </c>
    </row>
    <row r="4256" spans="1:11" ht="14.4">
      <c r="A4256" s="69">
        <v>1063120</v>
      </c>
      <c r="B4256" s="69">
        <v>1</v>
      </c>
      <c r="C4256" s="69" t="s">
        <v>26854</v>
      </c>
      <c r="D4256" s="69">
        <v>1</v>
      </c>
      <c r="E4256" s="69" t="s">
        <v>26845</v>
      </c>
      <c r="F4256" s="69">
        <v>73541</v>
      </c>
      <c r="G4256" s="69">
        <v>19910822</v>
      </c>
      <c r="H4256" s="69">
        <v>0</v>
      </c>
      <c r="I4256" s="70">
        <v>16917324606</v>
      </c>
      <c r="J4256" s="69">
        <v>1416</v>
      </c>
      <c r="K4256" s="69" t="s">
        <v>29729</v>
      </c>
    </row>
    <row r="4257" spans="1:11" ht="14.4">
      <c r="A4257" s="69">
        <v>1644788</v>
      </c>
      <c r="B4257" s="69">
        <v>1</v>
      </c>
      <c r="C4257" s="69" t="s">
        <v>26854</v>
      </c>
      <c r="D4257" s="69">
        <v>1</v>
      </c>
      <c r="E4257" s="69" t="s">
        <v>26845</v>
      </c>
      <c r="F4257" s="69">
        <v>73543</v>
      </c>
      <c r="G4257" s="69">
        <v>20170321</v>
      </c>
      <c r="H4257" s="69">
        <v>0</v>
      </c>
      <c r="I4257" s="70">
        <v>63159629219</v>
      </c>
      <c r="J4257" s="69">
        <v>1451</v>
      </c>
      <c r="K4257" s="69" t="s">
        <v>29730</v>
      </c>
    </row>
    <row r="4258" spans="1:11" ht="14.4">
      <c r="A4258" s="69">
        <v>1694277</v>
      </c>
      <c r="B4258" s="69">
        <v>1</v>
      </c>
      <c r="C4258" s="69" t="s">
        <v>26854</v>
      </c>
      <c r="D4258" s="69">
        <v>1</v>
      </c>
      <c r="E4258" s="69" t="s">
        <v>26845</v>
      </c>
      <c r="F4258" s="69">
        <v>73544</v>
      </c>
      <c r="G4258" s="69">
        <v>20180305</v>
      </c>
      <c r="H4258" s="69">
        <v>0</v>
      </c>
      <c r="I4258" s="70">
        <v>11169847925</v>
      </c>
      <c r="J4258" s="69">
        <v>1362</v>
      </c>
      <c r="K4258" s="69" t="s">
        <v>29731</v>
      </c>
    </row>
    <row r="4259" spans="1:11" ht="14.4">
      <c r="A4259" s="69">
        <v>1372802</v>
      </c>
      <c r="B4259" s="69">
        <v>1</v>
      </c>
      <c r="C4259" s="69" t="s">
        <v>26854</v>
      </c>
      <c r="D4259" s="69">
        <v>1</v>
      </c>
      <c r="E4259" s="69" t="s">
        <v>26845</v>
      </c>
      <c r="F4259" s="69">
        <v>73549</v>
      </c>
      <c r="G4259" s="69">
        <v>20101101</v>
      </c>
      <c r="H4259" s="69">
        <v>0</v>
      </c>
      <c r="I4259" s="70">
        <v>16109142550</v>
      </c>
      <c r="J4259" s="69">
        <v>1461</v>
      </c>
      <c r="K4259" s="69" t="s">
        <v>29732</v>
      </c>
    </row>
    <row r="4260" spans="1:11" ht="14.4">
      <c r="A4260" s="69">
        <v>1582715</v>
      </c>
      <c r="B4260" s="69">
        <v>1</v>
      </c>
      <c r="C4260" s="69" t="s">
        <v>26854</v>
      </c>
      <c r="D4260" s="69">
        <v>1</v>
      </c>
      <c r="E4260" s="69" t="s">
        <v>26845</v>
      </c>
      <c r="F4260" s="69">
        <v>73670</v>
      </c>
      <c r="G4260" s="69">
        <v>20151026</v>
      </c>
      <c r="H4260" s="69">
        <v>0</v>
      </c>
      <c r="I4260" s="70">
        <v>16998150151</v>
      </c>
      <c r="J4260" s="69">
        <v>1261</v>
      </c>
      <c r="K4260" s="69" t="s">
        <v>29733</v>
      </c>
    </row>
    <row r="4261" spans="1:11" ht="14.4">
      <c r="A4261" s="69">
        <v>1063121</v>
      </c>
      <c r="B4261" s="69">
        <v>1</v>
      </c>
      <c r="C4261" s="69" t="s">
        <v>26854</v>
      </c>
      <c r="D4261" s="69">
        <v>1</v>
      </c>
      <c r="E4261" s="69" t="s">
        <v>26845</v>
      </c>
      <c r="F4261" s="69">
        <v>73692</v>
      </c>
      <c r="G4261" s="69">
        <v>19850917</v>
      </c>
      <c r="H4261" s="69">
        <v>0</v>
      </c>
      <c r="I4261" s="70">
        <v>16856614157</v>
      </c>
      <c r="J4261" s="69">
        <v>1417</v>
      </c>
      <c r="K4261" s="69" t="s">
        <v>29734</v>
      </c>
    </row>
    <row r="4262" spans="1:11" ht="14.4">
      <c r="A4262" s="69">
        <v>1671518</v>
      </c>
      <c r="B4262" s="69">
        <v>1</v>
      </c>
      <c r="C4262" s="69" t="s">
        <v>26854</v>
      </c>
      <c r="D4262" s="69">
        <v>1</v>
      </c>
      <c r="E4262" s="69" t="s">
        <v>26845</v>
      </c>
      <c r="F4262" s="69">
        <v>73895</v>
      </c>
      <c r="G4262" s="69">
        <v>20180129</v>
      </c>
      <c r="H4262" s="69">
        <v>0</v>
      </c>
      <c r="I4262" s="70">
        <v>16129328650</v>
      </c>
      <c r="J4262" s="69">
        <v>1451</v>
      </c>
      <c r="K4262" s="69" t="s">
        <v>29735</v>
      </c>
    </row>
    <row r="4263" spans="1:11" ht="14.4">
      <c r="A4263" s="69">
        <v>1635046</v>
      </c>
      <c r="B4263" s="69">
        <v>1</v>
      </c>
      <c r="C4263" s="69" t="s">
        <v>26854</v>
      </c>
      <c r="D4263" s="69">
        <v>1</v>
      </c>
      <c r="E4263" s="69" t="s">
        <v>26845</v>
      </c>
      <c r="F4263" s="69">
        <v>73960</v>
      </c>
      <c r="G4263" s="69">
        <v>20170103</v>
      </c>
      <c r="H4263" s="69">
        <v>0</v>
      </c>
      <c r="I4263" s="70">
        <v>18119311050</v>
      </c>
      <c r="J4263" s="69">
        <v>1417</v>
      </c>
      <c r="K4263" s="69" t="s">
        <v>29736</v>
      </c>
    </row>
    <row r="4264" spans="1:11" ht="14.4">
      <c r="A4264" s="69">
        <v>1588041</v>
      </c>
      <c r="B4264" s="69">
        <v>1</v>
      </c>
      <c r="C4264" s="69" t="s">
        <v>26854</v>
      </c>
      <c r="D4264" s="69">
        <v>1</v>
      </c>
      <c r="E4264" s="69" t="s">
        <v>26845</v>
      </c>
      <c r="F4264" s="69">
        <v>74045</v>
      </c>
      <c r="G4264" s="69">
        <v>20160111</v>
      </c>
      <c r="H4264" s="69">
        <v>0</v>
      </c>
      <c r="I4264" s="70">
        <v>16957911304</v>
      </c>
      <c r="J4264" s="69">
        <v>1417</v>
      </c>
      <c r="K4264" s="69" t="s">
        <v>29737</v>
      </c>
    </row>
    <row r="4265" spans="1:11" ht="14.4">
      <c r="A4265" s="69">
        <v>1063127</v>
      </c>
      <c r="B4265" s="69">
        <v>1</v>
      </c>
      <c r="C4265" s="69" t="s">
        <v>26854</v>
      </c>
      <c r="D4265" s="69">
        <v>1</v>
      </c>
      <c r="E4265" s="69" t="s">
        <v>26845</v>
      </c>
      <c r="F4265" s="69">
        <v>74046</v>
      </c>
      <c r="G4265" s="69">
        <v>19870216</v>
      </c>
      <c r="H4265" s="69">
        <v>0</v>
      </c>
      <c r="I4265" s="70">
        <v>16877001079</v>
      </c>
      <c r="J4265" s="69">
        <v>1309</v>
      </c>
      <c r="K4265" s="69" t="s">
        <v>29738</v>
      </c>
    </row>
    <row r="4266" spans="1:11" ht="14.4">
      <c r="A4266" s="69">
        <v>1617901</v>
      </c>
      <c r="B4266" s="69">
        <v>1</v>
      </c>
      <c r="C4266" s="69" t="s">
        <v>26854</v>
      </c>
      <c r="D4266" s="69">
        <v>1</v>
      </c>
      <c r="E4266" s="69" t="s">
        <v>26845</v>
      </c>
      <c r="F4266" s="69">
        <v>74054</v>
      </c>
      <c r="G4266" s="69">
        <v>20160711</v>
      </c>
      <c r="H4266" s="69">
        <v>0</v>
      </c>
      <c r="I4266" s="70">
        <v>16008139186</v>
      </c>
      <c r="J4266" s="69">
        <v>1416</v>
      </c>
      <c r="K4266" s="69" t="s">
        <v>29739</v>
      </c>
    </row>
    <row r="4267" spans="1:11" ht="14.4">
      <c r="A4267" s="69">
        <v>1376028</v>
      </c>
      <c r="B4267" s="69">
        <v>1</v>
      </c>
      <c r="C4267" s="69" t="s">
        <v>26854</v>
      </c>
      <c r="D4267" s="69">
        <v>1</v>
      </c>
      <c r="E4267" s="69" t="s">
        <v>26845</v>
      </c>
      <c r="F4267" s="69">
        <v>74127</v>
      </c>
      <c r="G4267" s="69">
        <v>20110103</v>
      </c>
      <c r="H4267" s="69">
        <v>0</v>
      </c>
      <c r="I4267" s="70">
        <v>18109218083</v>
      </c>
      <c r="J4267" s="69">
        <v>1417</v>
      </c>
      <c r="K4267" s="69" t="s">
        <v>29740</v>
      </c>
    </row>
    <row r="4268" spans="1:11" ht="14.4">
      <c r="A4268" s="69">
        <v>1696410</v>
      </c>
      <c r="B4268" s="69">
        <v>1</v>
      </c>
      <c r="C4268" s="69" t="s">
        <v>26854</v>
      </c>
      <c r="D4268" s="69">
        <v>1</v>
      </c>
      <c r="E4268" s="69" t="s">
        <v>26845</v>
      </c>
      <c r="F4268" s="69">
        <v>74134</v>
      </c>
      <c r="G4268" s="69">
        <v>20180320</v>
      </c>
      <c r="H4268" s="69">
        <v>0</v>
      </c>
      <c r="I4268" s="70">
        <v>4169893932</v>
      </c>
      <c r="J4268" s="69">
        <v>1261</v>
      </c>
      <c r="K4268" s="69" t="s">
        <v>29741</v>
      </c>
    </row>
    <row r="4269" spans="1:11" ht="14.4">
      <c r="A4269" s="69">
        <v>1580445</v>
      </c>
      <c r="B4269" s="69">
        <v>1</v>
      </c>
      <c r="C4269" s="69" t="s">
        <v>26854</v>
      </c>
      <c r="D4269" s="69">
        <v>1</v>
      </c>
      <c r="E4269" s="69" t="s">
        <v>26845</v>
      </c>
      <c r="F4269" s="69">
        <v>74221</v>
      </c>
      <c r="G4269" s="69">
        <v>20170508</v>
      </c>
      <c r="H4269" s="69">
        <v>0</v>
      </c>
      <c r="I4269" s="70">
        <v>16078747272</v>
      </c>
      <c r="J4269" s="69">
        <v>1421</v>
      </c>
      <c r="K4269" s="69" t="s">
        <v>29742</v>
      </c>
    </row>
    <row r="4270" spans="1:11" ht="14.4">
      <c r="A4270" s="69">
        <v>1383538</v>
      </c>
      <c r="B4270" s="69">
        <v>1</v>
      </c>
      <c r="C4270" s="69" t="s">
        <v>26854</v>
      </c>
      <c r="D4270" s="69">
        <v>1</v>
      </c>
      <c r="E4270" s="69" t="s">
        <v>26845</v>
      </c>
      <c r="F4270" s="69">
        <v>74248</v>
      </c>
      <c r="G4270" s="69">
        <v>20110425</v>
      </c>
      <c r="H4270" s="69">
        <v>0</v>
      </c>
      <c r="I4270" s="70">
        <v>16099001113</v>
      </c>
      <c r="J4270" s="69">
        <v>1417</v>
      </c>
      <c r="K4270" s="69" t="s">
        <v>29743</v>
      </c>
    </row>
    <row r="4271" spans="1:11" ht="14.4">
      <c r="A4271" s="69">
        <v>1063136</v>
      </c>
      <c r="B4271" s="69">
        <v>1</v>
      </c>
      <c r="C4271" s="69" t="s">
        <v>26854</v>
      </c>
      <c r="D4271" s="69">
        <v>1</v>
      </c>
      <c r="E4271" s="69" t="s">
        <v>26845</v>
      </c>
      <c r="F4271" s="69">
        <v>74256</v>
      </c>
      <c r="G4271" s="69">
        <v>19900309</v>
      </c>
      <c r="H4271" s="69">
        <v>0</v>
      </c>
      <c r="I4271" s="70">
        <v>16906303819</v>
      </c>
      <c r="J4271" s="69">
        <v>1417</v>
      </c>
      <c r="K4271" s="69" t="s">
        <v>29744</v>
      </c>
    </row>
    <row r="4272" spans="1:11" ht="14.4">
      <c r="A4272" s="69">
        <v>1063137</v>
      </c>
      <c r="B4272" s="69">
        <v>1</v>
      </c>
      <c r="C4272" s="69" t="s">
        <v>26854</v>
      </c>
      <c r="D4272" s="69">
        <v>1</v>
      </c>
      <c r="E4272" s="69" t="s">
        <v>26845</v>
      </c>
      <c r="F4272" s="69">
        <v>74262</v>
      </c>
      <c r="G4272" s="69">
        <v>19950929</v>
      </c>
      <c r="H4272" s="69">
        <v>0</v>
      </c>
      <c r="I4272" s="70">
        <v>16957713114</v>
      </c>
      <c r="J4272" s="69">
        <v>1421</v>
      </c>
      <c r="K4272" s="69" t="s">
        <v>29745</v>
      </c>
    </row>
    <row r="4273" spans="1:11" ht="14.4">
      <c r="A4273" s="69">
        <v>1380509</v>
      </c>
      <c r="B4273" s="69">
        <v>1</v>
      </c>
      <c r="C4273" s="69" t="s">
        <v>26854</v>
      </c>
      <c r="D4273" s="69">
        <v>1</v>
      </c>
      <c r="E4273" s="69" t="s">
        <v>26845</v>
      </c>
      <c r="F4273" s="69">
        <v>74266</v>
      </c>
      <c r="G4273" s="69">
        <v>20110307</v>
      </c>
      <c r="H4273" s="69">
        <v>0</v>
      </c>
      <c r="I4273" s="70">
        <v>16099202554</v>
      </c>
      <c r="J4273" s="69">
        <v>1451</v>
      </c>
      <c r="K4273" s="69" t="s">
        <v>29746</v>
      </c>
    </row>
    <row r="4274" spans="1:11" ht="14.4">
      <c r="A4274" s="69">
        <v>1642944</v>
      </c>
      <c r="B4274" s="69">
        <v>1</v>
      </c>
      <c r="C4274" s="69" t="s">
        <v>26854</v>
      </c>
      <c r="D4274" s="69">
        <v>1</v>
      </c>
      <c r="E4274" s="69" t="s">
        <v>26845</v>
      </c>
      <c r="F4274" s="69">
        <v>74277</v>
      </c>
      <c r="G4274" s="69">
        <v>20170306</v>
      </c>
      <c r="H4274" s="69">
        <v>0</v>
      </c>
      <c r="I4274" s="70">
        <v>64169740921</v>
      </c>
      <c r="J4274" s="69">
        <v>1361</v>
      </c>
      <c r="K4274" s="69" t="s">
        <v>29747</v>
      </c>
    </row>
    <row r="4275" spans="1:11" ht="14.4">
      <c r="A4275" s="69">
        <v>1115712</v>
      </c>
      <c r="B4275" s="69">
        <v>1</v>
      </c>
      <c r="C4275" s="69" t="s">
        <v>26854</v>
      </c>
      <c r="D4275" s="69">
        <v>1</v>
      </c>
      <c r="E4275" s="69" t="s">
        <v>26845</v>
      </c>
      <c r="F4275" s="69">
        <v>74282</v>
      </c>
      <c r="G4275" s="69">
        <v>19991025</v>
      </c>
      <c r="H4275" s="69">
        <v>0</v>
      </c>
      <c r="I4275" s="70">
        <v>16997307810</v>
      </c>
      <c r="J4275" s="69">
        <v>1309</v>
      </c>
      <c r="K4275" s="69" t="s">
        <v>29748</v>
      </c>
    </row>
    <row r="4276" spans="1:11" ht="14.4">
      <c r="A4276" s="69">
        <v>1063139</v>
      </c>
      <c r="B4276" s="69">
        <v>1</v>
      </c>
      <c r="C4276" s="69" t="s">
        <v>26854</v>
      </c>
      <c r="D4276" s="69">
        <v>1</v>
      </c>
      <c r="E4276" s="69" t="s">
        <v>26845</v>
      </c>
      <c r="F4276" s="69">
        <v>74292</v>
      </c>
      <c r="G4276" s="69">
        <v>19920309</v>
      </c>
      <c r="H4276" s="69">
        <v>0</v>
      </c>
      <c r="I4276" s="70">
        <v>16927104196</v>
      </c>
      <c r="J4276" s="69">
        <v>1417</v>
      </c>
      <c r="K4276" s="69" t="s">
        <v>29749</v>
      </c>
    </row>
    <row r="4277" spans="1:11" ht="14.4">
      <c r="A4277" s="69">
        <v>1655350</v>
      </c>
      <c r="B4277" s="69">
        <v>1</v>
      </c>
      <c r="C4277" s="69" t="s">
        <v>26854</v>
      </c>
      <c r="D4277" s="69">
        <v>1</v>
      </c>
      <c r="E4277" s="69" t="s">
        <v>26845</v>
      </c>
      <c r="F4277" s="69">
        <v>74295</v>
      </c>
      <c r="G4277" s="69">
        <v>20170522</v>
      </c>
      <c r="H4277" s="69">
        <v>0</v>
      </c>
      <c r="I4277" s="70">
        <v>16048206334</v>
      </c>
      <c r="J4277" s="69">
        <v>1309</v>
      </c>
      <c r="K4277" s="69" t="s">
        <v>29750</v>
      </c>
    </row>
    <row r="4278" spans="1:11" ht="14.4">
      <c r="A4278" s="69">
        <v>1063140</v>
      </c>
      <c r="B4278" s="69">
        <v>1</v>
      </c>
      <c r="C4278" s="69" t="s">
        <v>26854</v>
      </c>
      <c r="D4278" s="69">
        <v>1</v>
      </c>
      <c r="E4278" s="69" t="s">
        <v>26845</v>
      </c>
      <c r="F4278" s="69">
        <v>74304</v>
      </c>
      <c r="G4278" s="69">
        <v>19860108</v>
      </c>
      <c r="H4278" s="69">
        <v>0</v>
      </c>
      <c r="I4278" s="70">
        <v>16866200146</v>
      </c>
      <c r="J4278" s="69">
        <v>1417</v>
      </c>
      <c r="K4278" s="69" t="s">
        <v>29751</v>
      </c>
    </row>
    <row r="4279" spans="1:11" ht="14.4">
      <c r="A4279" s="69">
        <v>1699884</v>
      </c>
      <c r="B4279" s="69">
        <v>1</v>
      </c>
      <c r="C4279" s="69" t="s">
        <v>26854</v>
      </c>
      <c r="D4279" s="69">
        <v>1</v>
      </c>
      <c r="E4279" s="69" t="s">
        <v>26845</v>
      </c>
      <c r="F4279" s="69">
        <v>74309</v>
      </c>
      <c r="G4279" s="69">
        <v>20180820</v>
      </c>
      <c r="H4279" s="69">
        <v>0</v>
      </c>
      <c r="I4279" s="70">
        <v>16998209999</v>
      </c>
      <c r="J4279" s="69">
        <v>1451</v>
      </c>
      <c r="K4279" s="69" t="s">
        <v>29752</v>
      </c>
    </row>
    <row r="4280" spans="1:11" ht="14.4">
      <c r="A4280" s="69">
        <v>1063143</v>
      </c>
      <c r="B4280" s="69">
        <v>1</v>
      </c>
      <c r="C4280" s="69" t="s">
        <v>26854</v>
      </c>
      <c r="D4280" s="69">
        <v>1</v>
      </c>
      <c r="E4280" s="69" t="s">
        <v>26845</v>
      </c>
      <c r="F4280" s="69">
        <v>74352</v>
      </c>
      <c r="G4280" s="69">
        <v>19900903</v>
      </c>
      <c r="H4280" s="69">
        <v>0</v>
      </c>
      <c r="I4280" s="70">
        <v>18876912546</v>
      </c>
      <c r="J4280" s="69">
        <v>1417</v>
      </c>
      <c r="K4280" s="69" t="s">
        <v>29753</v>
      </c>
    </row>
    <row r="4281" spans="1:11" ht="14.4">
      <c r="A4281" s="69">
        <v>1063144</v>
      </c>
      <c r="B4281" s="69">
        <v>1</v>
      </c>
      <c r="C4281" s="69" t="s">
        <v>26854</v>
      </c>
      <c r="D4281" s="69">
        <v>1</v>
      </c>
      <c r="E4281" s="69" t="s">
        <v>26845</v>
      </c>
      <c r="F4281" s="69">
        <v>74406</v>
      </c>
      <c r="G4281" s="69">
        <v>19881013</v>
      </c>
      <c r="H4281" s="69">
        <v>0</v>
      </c>
      <c r="I4281" s="70">
        <v>16886709837</v>
      </c>
      <c r="J4281" s="69">
        <v>1416</v>
      </c>
      <c r="K4281" s="69" t="s">
        <v>29754</v>
      </c>
    </row>
    <row r="4282" spans="1:11" ht="14.4">
      <c r="A4282" s="69">
        <v>1063145</v>
      </c>
      <c r="B4282" s="69">
        <v>1</v>
      </c>
      <c r="C4282" s="69" t="s">
        <v>26854</v>
      </c>
      <c r="D4282" s="69">
        <v>1</v>
      </c>
      <c r="E4282" s="69" t="s">
        <v>26845</v>
      </c>
      <c r="F4282" s="69">
        <v>74418</v>
      </c>
      <c r="G4282" s="69">
        <v>19851113</v>
      </c>
      <c r="H4282" s="69">
        <v>0</v>
      </c>
      <c r="I4282" s="70">
        <v>16846619399</v>
      </c>
      <c r="J4282" s="69">
        <v>1200</v>
      </c>
      <c r="K4282" s="69" t="s">
        <v>29755</v>
      </c>
    </row>
    <row r="4283" spans="1:11" ht="14.4">
      <c r="A4283" s="69">
        <v>1074985</v>
      </c>
      <c r="B4283" s="69">
        <v>1</v>
      </c>
      <c r="C4283" s="69" t="s">
        <v>26854</v>
      </c>
      <c r="D4283" s="69">
        <v>1</v>
      </c>
      <c r="E4283" s="69" t="s">
        <v>26845</v>
      </c>
      <c r="F4283" s="69">
        <v>74427</v>
      </c>
      <c r="G4283" s="69">
        <v>19930224</v>
      </c>
      <c r="H4283" s="69">
        <v>0</v>
      </c>
      <c r="I4283" s="70">
        <v>16806210874</v>
      </c>
      <c r="J4283" s="69">
        <v>1309</v>
      </c>
      <c r="K4283" s="69" t="s">
        <v>29756</v>
      </c>
    </row>
    <row r="4284" spans="1:11" ht="14.4">
      <c r="A4284" s="69">
        <v>1063147</v>
      </c>
      <c r="B4284" s="69">
        <v>1</v>
      </c>
      <c r="C4284" s="69" t="s">
        <v>26854</v>
      </c>
      <c r="D4284" s="69">
        <v>1</v>
      </c>
      <c r="E4284" s="69" t="s">
        <v>26845</v>
      </c>
      <c r="F4284" s="69">
        <v>74428</v>
      </c>
      <c r="G4284" s="69">
        <v>19940225</v>
      </c>
      <c r="H4284" s="69">
        <v>0</v>
      </c>
      <c r="I4284" s="70">
        <v>76167200963</v>
      </c>
      <c r="J4284" s="69">
        <v>1200</v>
      </c>
      <c r="K4284" s="69" t="s">
        <v>29757</v>
      </c>
    </row>
    <row r="4285" spans="1:11" ht="14.4">
      <c r="A4285" s="69">
        <v>1378684</v>
      </c>
      <c r="B4285" s="69">
        <v>1</v>
      </c>
      <c r="C4285" s="69" t="s">
        <v>26854</v>
      </c>
      <c r="D4285" s="69">
        <v>1</v>
      </c>
      <c r="E4285" s="69" t="s">
        <v>26845</v>
      </c>
      <c r="F4285" s="69">
        <v>74443</v>
      </c>
      <c r="G4285" s="69">
        <v>20110131</v>
      </c>
      <c r="H4285" s="69">
        <v>0</v>
      </c>
      <c r="I4285" s="70">
        <v>16068402060</v>
      </c>
      <c r="J4285" s="69">
        <v>1417</v>
      </c>
      <c r="K4285" s="69" t="s">
        <v>29758</v>
      </c>
    </row>
    <row r="4286" spans="1:11" ht="14.4">
      <c r="A4286" s="69">
        <v>1636337</v>
      </c>
      <c r="B4286" s="69">
        <v>1</v>
      </c>
      <c r="C4286" s="69" t="s">
        <v>26854</v>
      </c>
      <c r="D4286" s="69">
        <v>1</v>
      </c>
      <c r="E4286" s="69" t="s">
        <v>26845</v>
      </c>
      <c r="F4286" s="69">
        <v>74445</v>
      </c>
      <c r="G4286" s="69">
        <v>20170116</v>
      </c>
      <c r="H4286" s="69">
        <v>0</v>
      </c>
      <c r="I4286" s="70">
        <v>16109134086</v>
      </c>
      <c r="J4286" s="69">
        <v>1416</v>
      </c>
      <c r="K4286" s="69" t="s">
        <v>29759</v>
      </c>
    </row>
    <row r="4287" spans="1:11" ht="14.4">
      <c r="A4287" s="69">
        <v>1063150</v>
      </c>
      <c r="B4287" s="69">
        <v>1</v>
      </c>
      <c r="C4287" s="69" t="s">
        <v>26854</v>
      </c>
      <c r="D4287" s="69">
        <v>1</v>
      </c>
      <c r="E4287" s="69" t="s">
        <v>26845</v>
      </c>
      <c r="F4287" s="69">
        <v>74469</v>
      </c>
      <c r="G4287" s="69">
        <v>19920330</v>
      </c>
      <c r="H4287" s="69">
        <v>0</v>
      </c>
      <c r="I4287" s="70">
        <v>16917430254</v>
      </c>
      <c r="J4287" s="69">
        <v>1200</v>
      </c>
      <c r="K4287" s="69" t="s">
        <v>29760</v>
      </c>
    </row>
    <row r="4288" spans="1:11" ht="14.4">
      <c r="A4288" s="69">
        <v>1063154</v>
      </c>
      <c r="B4288" s="69">
        <v>1</v>
      </c>
      <c r="C4288" s="69" t="s">
        <v>26854</v>
      </c>
      <c r="D4288" s="69">
        <v>1</v>
      </c>
      <c r="E4288" s="69" t="s">
        <v>26845</v>
      </c>
      <c r="F4288" s="69">
        <v>74538</v>
      </c>
      <c r="G4288" s="69">
        <v>19881011</v>
      </c>
      <c r="H4288" s="69">
        <v>0</v>
      </c>
      <c r="I4288" s="70">
        <v>16876735222</v>
      </c>
      <c r="J4288" s="69">
        <v>1416</v>
      </c>
      <c r="K4288" s="69" t="s">
        <v>29761</v>
      </c>
    </row>
    <row r="4289" spans="1:11" ht="14.4">
      <c r="A4289" s="69">
        <v>1063155</v>
      </c>
      <c r="B4289" s="69">
        <v>1</v>
      </c>
      <c r="C4289" s="69" t="s">
        <v>26854</v>
      </c>
      <c r="D4289" s="69">
        <v>1</v>
      </c>
      <c r="E4289" s="69" t="s">
        <v>26845</v>
      </c>
      <c r="F4289" s="69">
        <v>74556</v>
      </c>
      <c r="G4289" s="69">
        <v>19860217</v>
      </c>
      <c r="H4289" s="69">
        <v>0</v>
      </c>
      <c r="I4289" s="70">
        <v>16846600753</v>
      </c>
      <c r="J4289" s="69">
        <v>1416</v>
      </c>
      <c r="K4289" s="69" t="s">
        <v>29762</v>
      </c>
    </row>
    <row r="4290" spans="1:11" ht="14.4">
      <c r="A4290" s="69">
        <v>1063156</v>
      </c>
      <c r="B4290" s="69">
        <v>1</v>
      </c>
      <c r="C4290" s="69" t="s">
        <v>26854</v>
      </c>
      <c r="D4290" s="69">
        <v>1</v>
      </c>
      <c r="E4290" s="69" t="s">
        <v>26845</v>
      </c>
      <c r="F4290" s="69">
        <v>74589</v>
      </c>
      <c r="G4290" s="69">
        <v>19920311</v>
      </c>
      <c r="H4290" s="69">
        <v>0</v>
      </c>
      <c r="I4290" s="70">
        <v>16897117335</v>
      </c>
      <c r="J4290" s="69">
        <v>1417</v>
      </c>
      <c r="K4290" s="69" t="s">
        <v>29763</v>
      </c>
    </row>
    <row r="4291" spans="1:11" ht="14.4">
      <c r="A4291" s="69">
        <v>1556280</v>
      </c>
      <c r="B4291" s="69">
        <v>1</v>
      </c>
      <c r="C4291" s="69" t="s">
        <v>26854</v>
      </c>
      <c r="D4291" s="69">
        <v>1</v>
      </c>
      <c r="E4291" s="69" t="s">
        <v>26845</v>
      </c>
      <c r="F4291" s="69">
        <v>74590</v>
      </c>
      <c r="G4291" s="69">
        <v>20150831</v>
      </c>
      <c r="H4291" s="69">
        <v>0</v>
      </c>
      <c r="I4291" s="70">
        <v>16119386445</v>
      </c>
      <c r="J4291" s="69">
        <v>1417</v>
      </c>
      <c r="K4291" s="69" t="s">
        <v>29764</v>
      </c>
    </row>
    <row r="4292" spans="1:11" ht="14.4">
      <c r="A4292" s="69">
        <v>1587567</v>
      </c>
      <c r="B4292" s="69">
        <v>1</v>
      </c>
      <c r="C4292" s="69" t="s">
        <v>26854</v>
      </c>
      <c r="D4292" s="69">
        <v>1</v>
      </c>
      <c r="E4292" s="69" t="s">
        <v>26845</v>
      </c>
      <c r="F4292" s="69">
        <v>74603</v>
      </c>
      <c r="G4292" s="69">
        <v>20151214</v>
      </c>
      <c r="H4292" s="69">
        <v>0</v>
      </c>
      <c r="I4292" s="70">
        <v>5149302746</v>
      </c>
      <c r="J4292" s="69">
        <v>1417</v>
      </c>
      <c r="K4292" s="69" t="s">
        <v>29765</v>
      </c>
    </row>
    <row r="4293" spans="1:11" ht="14.4">
      <c r="A4293" s="69">
        <v>1063159</v>
      </c>
      <c r="B4293" s="69">
        <v>1</v>
      </c>
      <c r="C4293" s="69" t="s">
        <v>26854</v>
      </c>
      <c r="D4293" s="69">
        <v>1</v>
      </c>
      <c r="E4293" s="69" t="s">
        <v>26845</v>
      </c>
      <c r="F4293" s="69">
        <v>74622</v>
      </c>
      <c r="G4293" s="69">
        <v>19850828</v>
      </c>
      <c r="H4293" s="69">
        <v>0</v>
      </c>
      <c r="I4293" s="70">
        <v>16816505065</v>
      </c>
      <c r="J4293" s="69">
        <v>1521</v>
      </c>
      <c r="K4293" s="69" t="s">
        <v>29766</v>
      </c>
    </row>
    <row r="4294" spans="1:11" ht="14.4">
      <c r="A4294" s="69">
        <v>1386728</v>
      </c>
      <c r="B4294" s="69">
        <v>1</v>
      </c>
      <c r="C4294" s="69" t="s">
        <v>26854</v>
      </c>
      <c r="D4294" s="69">
        <v>1</v>
      </c>
      <c r="E4294" s="69" t="s">
        <v>26845</v>
      </c>
      <c r="F4294" s="69">
        <v>74641</v>
      </c>
      <c r="G4294" s="69">
        <v>20110530</v>
      </c>
      <c r="H4294" s="69">
        <v>0</v>
      </c>
      <c r="I4294" s="70">
        <v>16119233977</v>
      </c>
      <c r="J4294" s="69">
        <v>1416</v>
      </c>
      <c r="K4294" s="69" t="s">
        <v>29767</v>
      </c>
    </row>
    <row r="4295" spans="1:11" ht="14.4">
      <c r="A4295" s="69">
        <v>1186290</v>
      </c>
      <c r="B4295" s="69">
        <v>1</v>
      </c>
      <c r="C4295" s="69" t="s">
        <v>26854</v>
      </c>
      <c r="D4295" s="69">
        <v>1</v>
      </c>
      <c r="E4295" s="69" t="s">
        <v>26845</v>
      </c>
      <c r="F4295" s="69">
        <v>74673</v>
      </c>
      <c r="G4295" s="69">
        <v>20020718</v>
      </c>
      <c r="H4295" s="69">
        <v>0</v>
      </c>
      <c r="I4295" s="70">
        <v>16917386928</v>
      </c>
      <c r="J4295" s="69">
        <v>1521</v>
      </c>
      <c r="K4295" s="69" t="s">
        <v>29768</v>
      </c>
    </row>
    <row r="4296" spans="1:11" ht="14.4">
      <c r="A4296" s="69">
        <v>1389347</v>
      </c>
      <c r="B4296" s="69">
        <v>1</v>
      </c>
      <c r="C4296" s="69" t="s">
        <v>26854</v>
      </c>
      <c r="D4296" s="69">
        <v>1</v>
      </c>
      <c r="E4296" s="69" t="s">
        <v>26845</v>
      </c>
      <c r="F4296" s="69">
        <v>74695</v>
      </c>
      <c r="G4296" s="69">
        <v>20110704</v>
      </c>
      <c r="H4296" s="69">
        <v>0</v>
      </c>
      <c r="I4296" s="70">
        <v>16119245963</v>
      </c>
      <c r="J4296" s="69">
        <v>1416</v>
      </c>
      <c r="K4296" s="69" t="s">
        <v>29769</v>
      </c>
    </row>
    <row r="4297" spans="1:11" ht="14.4">
      <c r="A4297" s="69">
        <v>1580575</v>
      </c>
      <c r="B4297" s="69">
        <v>1</v>
      </c>
      <c r="C4297" s="69" t="s">
        <v>26854</v>
      </c>
      <c r="D4297" s="69">
        <v>1</v>
      </c>
      <c r="E4297" s="69" t="s">
        <v>26845</v>
      </c>
      <c r="F4297" s="69">
        <v>74725</v>
      </c>
      <c r="G4297" s="69">
        <v>20151005</v>
      </c>
      <c r="H4297" s="69">
        <v>0</v>
      </c>
      <c r="I4297" s="70">
        <v>16108812286</v>
      </c>
      <c r="J4297" s="69">
        <v>2294</v>
      </c>
      <c r="K4297" s="69" t="s">
        <v>29770</v>
      </c>
    </row>
    <row r="4298" spans="1:11" ht="14.4">
      <c r="A4298" s="69">
        <v>1669102</v>
      </c>
      <c r="B4298" s="69">
        <v>1</v>
      </c>
      <c r="C4298" s="69" t="s">
        <v>26854</v>
      </c>
      <c r="D4298" s="69">
        <v>1</v>
      </c>
      <c r="E4298" s="69" t="s">
        <v>26845</v>
      </c>
      <c r="F4298" s="69">
        <v>74728</v>
      </c>
      <c r="G4298" s="69">
        <v>20170904</v>
      </c>
      <c r="H4298" s="69">
        <v>0</v>
      </c>
      <c r="I4298" s="70">
        <v>16169636483</v>
      </c>
      <c r="J4298" s="69">
        <v>1421</v>
      </c>
      <c r="K4298" s="69" t="s">
        <v>29771</v>
      </c>
    </row>
    <row r="4299" spans="1:11" ht="14.4">
      <c r="A4299" s="69">
        <v>1694777</v>
      </c>
      <c r="B4299" s="69">
        <v>1</v>
      </c>
      <c r="C4299" s="69" t="s">
        <v>26854</v>
      </c>
      <c r="D4299" s="69">
        <v>1</v>
      </c>
      <c r="E4299" s="69" t="s">
        <v>26845</v>
      </c>
      <c r="F4299" s="69">
        <v>74743</v>
      </c>
      <c r="G4299" s="69">
        <v>20180312</v>
      </c>
      <c r="H4299" s="69">
        <v>0</v>
      </c>
      <c r="I4299" s="70">
        <v>16048656066</v>
      </c>
      <c r="J4299" s="69">
        <v>1417</v>
      </c>
      <c r="K4299" s="69" t="s">
        <v>29772</v>
      </c>
    </row>
    <row r="4300" spans="1:11" ht="14.4">
      <c r="A4300" s="69">
        <v>1390369</v>
      </c>
      <c r="B4300" s="69">
        <v>1</v>
      </c>
      <c r="C4300" s="69" t="s">
        <v>26854</v>
      </c>
      <c r="D4300" s="69">
        <v>1</v>
      </c>
      <c r="E4300" s="69" t="s">
        <v>26845</v>
      </c>
      <c r="F4300" s="69">
        <v>74786</v>
      </c>
      <c r="G4300" s="69">
        <v>20110718</v>
      </c>
      <c r="H4300" s="69">
        <v>0</v>
      </c>
      <c r="I4300" s="70">
        <v>16118919527</v>
      </c>
      <c r="J4300" s="69">
        <v>1294</v>
      </c>
      <c r="K4300" s="69" t="s">
        <v>2982</v>
      </c>
    </row>
    <row r="4301" spans="1:11" ht="14.4">
      <c r="A4301" s="69">
        <v>1375939</v>
      </c>
      <c r="B4301" s="69">
        <v>1</v>
      </c>
      <c r="C4301" s="69" t="s">
        <v>26854</v>
      </c>
      <c r="D4301" s="69">
        <v>1</v>
      </c>
      <c r="E4301" s="69" t="s">
        <v>26845</v>
      </c>
      <c r="F4301" s="69">
        <v>74861</v>
      </c>
      <c r="G4301" s="69">
        <v>20110103</v>
      </c>
      <c r="H4301" s="69">
        <v>0</v>
      </c>
      <c r="I4301" s="70">
        <v>16088204769</v>
      </c>
      <c r="J4301" s="69">
        <v>1521</v>
      </c>
      <c r="K4301" s="69" t="s">
        <v>29773</v>
      </c>
    </row>
    <row r="4302" spans="1:11" ht="14.4">
      <c r="A4302" s="69">
        <v>1063167</v>
      </c>
      <c r="B4302" s="69">
        <v>1</v>
      </c>
      <c r="C4302" s="69" t="s">
        <v>26854</v>
      </c>
      <c r="D4302" s="69">
        <v>1</v>
      </c>
      <c r="E4302" s="69" t="s">
        <v>26845</v>
      </c>
      <c r="F4302" s="69">
        <v>74880</v>
      </c>
      <c r="G4302" s="69">
        <v>19870520</v>
      </c>
      <c r="H4302" s="69">
        <v>0</v>
      </c>
      <c r="I4302" s="70">
        <v>16836305694</v>
      </c>
      <c r="J4302" s="69">
        <v>1521</v>
      </c>
      <c r="K4302" s="69" t="s">
        <v>29774</v>
      </c>
    </row>
    <row r="4303" spans="1:11" ht="14.4">
      <c r="A4303" s="69">
        <v>1063168</v>
      </c>
      <c r="B4303" s="69">
        <v>1</v>
      </c>
      <c r="C4303" s="69" t="s">
        <v>26854</v>
      </c>
      <c r="D4303" s="69">
        <v>1</v>
      </c>
      <c r="E4303" s="69" t="s">
        <v>26845</v>
      </c>
      <c r="F4303" s="69">
        <v>74892</v>
      </c>
      <c r="G4303" s="69">
        <v>19881017</v>
      </c>
      <c r="H4303" s="69">
        <v>0</v>
      </c>
      <c r="I4303" s="70">
        <v>16886303508</v>
      </c>
      <c r="J4303" s="69">
        <v>1451</v>
      </c>
      <c r="K4303" s="69" t="s">
        <v>29775</v>
      </c>
    </row>
    <row r="4304" spans="1:11" ht="14.4">
      <c r="A4304" s="69">
        <v>1653004</v>
      </c>
      <c r="B4304" s="69">
        <v>1</v>
      </c>
      <c r="C4304" s="69" t="s">
        <v>26854</v>
      </c>
      <c r="D4304" s="69">
        <v>1</v>
      </c>
      <c r="E4304" s="69" t="s">
        <v>26845</v>
      </c>
      <c r="F4304" s="69">
        <v>74910</v>
      </c>
      <c r="G4304" s="69">
        <v>20170502</v>
      </c>
      <c r="H4304" s="69">
        <v>0</v>
      </c>
      <c r="I4304" s="70">
        <v>16108902236</v>
      </c>
      <c r="J4304" s="69">
        <v>1421</v>
      </c>
      <c r="K4304" s="69" t="s">
        <v>29776</v>
      </c>
    </row>
    <row r="4305" spans="1:11" ht="14.4">
      <c r="A4305" s="69">
        <v>1063169</v>
      </c>
      <c r="B4305" s="69">
        <v>1</v>
      </c>
      <c r="C4305" s="69" t="s">
        <v>26854</v>
      </c>
      <c r="D4305" s="69">
        <v>1</v>
      </c>
      <c r="E4305" s="69" t="s">
        <v>26845</v>
      </c>
      <c r="F4305" s="69">
        <v>74940</v>
      </c>
      <c r="G4305" s="69">
        <v>19940516</v>
      </c>
      <c r="H4305" s="69">
        <v>0</v>
      </c>
      <c r="I4305" s="70">
        <v>16927625653</v>
      </c>
      <c r="J4305" s="69">
        <v>1320</v>
      </c>
      <c r="K4305" s="69" t="s">
        <v>29777</v>
      </c>
    </row>
    <row r="4306" spans="1:11" ht="14.4">
      <c r="A4306" s="69">
        <v>1634296</v>
      </c>
      <c r="B4306" s="69">
        <v>1</v>
      </c>
      <c r="C4306" s="69" t="s">
        <v>26854</v>
      </c>
      <c r="D4306" s="69">
        <v>1</v>
      </c>
      <c r="E4306" s="69" t="s">
        <v>26845</v>
      </c>
      <c r="F4306" s="69">
        <v>74965</v>
      </c>
      <c r="G4306" s="69">
        <v>20161213</v>
      </c>
      <c r="H4306" s="69">
        <v>0</v>
      </c>
      <c r="I4306" s="70">
        <v>16169527294</v>
      </c>
      <c r="J4306" s="69">
        <v>1361</v>
      </c>
      <c r="K4306" s="69" t="s">
        <v>29778</v>
      </c>
    </row>
    <row r="4307" spans="1:11" ht="14.4">
      <c r="A4307" s="69">
        <v>1063170</v>
      </c>
      <c r="B4307" s="69">
        <v>1</v>
      </c>
      <c r="C4307" s="69" t="s">
        <v>26854</v>
      </c>
      <c r="D4307" s="69">
        <v>1</v>
      </c>
      <c r="E4307" s="69" t="s">
        <v>26845</v>
      </c>
      <c r="F4307" s="69">
        <v>74982</v>
      </c>
      <c r="G4307" s="69">
        <v>19850212</v>
      </c>
      <c r="H4307" s="69">
        <v>0</v>
      </c>
      <c r="I4307" s="70">
        <v>16846403893</v>
      </c>
      <c r="J4307" s="69">
        <v>1200</v>
      </c>
      <c r="K4307" s="69" t="s">
        <v>29779</v>
      </c>
    </row>
    <row r="4308" spans="1:11" ht="14.4">
      <c r="A4308" s="69">
        <v>1114678</v>
      </c>
      <c r="B4308" s="69">
        <v>1</v>
      </c>
      <c r="C4308" s="69" t="s">
        <v>26854</v>
      </c>
      <c r="D4308" s="69">
        <v>1</v>
      </c>
      <c r="E4308" s="69" t="s">
        <v>26845</v>
      </c>
      <c r="F4308" s="69">
        <v>74983</v>
      </c>
      <c r="G4308" s="69">
        <v>19991018</v>
      </c>
      <c r="H4308" s="69">
        <v>0</v>
      </c>
      <c r="I4308" s="70">
        <v>16997307331</v>
      </c>
      <c r="J4308" s="69">
        <v>1309</v>
      </c>
      <c r="K4308" s="69" t="s">
        <v>29780</v>
      </c>
    </row>
    <row r="4309" spans="1:11" ht="14.4">
      <c r="A4309" s="69">
        <v>1063173</v>
      </c>
      <c r="B4309" s="69">
        <v>1</v>
      </c>
      <c r="C4309" s="69" t="s">
        <v>26854</v>
      </c>
      <c r="D4309" s="69">
        <v>1</v>
      </c>
      <c r="E4309" s="69" t="s">
        <v>26845</v>
      </c>
      <c r="F4309" s="69">
        <v>75036</v>
      </c>
      <c r="G4309" s="69">
        <v>19860729</v>
      </c>
      <c r="H4309" s="69">
        <v>0</v>
      </c>
      <c r="I4309" s="70">
        <v>16866713411</v>
      </c>
      <c r="J4309" s="69">
        <v>1320</v>
      </c>
      <c r="K4309" s="69" t="s">
        <v>29781</v>
      </c>
    </row>
    <row r="4310" spans="1:11" ht="14.4">
      <c r="A4310" s="69">
        <v>1408074</v>
      </c>
      <c r="B4310" s="69">
        <v>1</v>
      </c>
      <c r="C4310" s="69" t="s">
        <v>26854</v>
      </c>
      <c r="D4310" s="69">
        <v>1</v>
      </c>
      <c r="E4310" s="69" t="s">
        <v>26845</v>
      </c>
      <c r="F4310" s="69">
        <v>75041</v>
      </c>
      <c r="G4310" s="69">
        <v>20120423</v>
      </c>
      <c r="H4310" s="69">
        <v>0</v>
      </c>
      <c r="I4310" s="70">
        <v>16089137554</v>
      </c>
      <c r="J4310" s="69">
        <v>1521</v>
      </c>
      <c r="K4310" s="69" t="s">
        <v>29782</v>
      </c>
    </row>
    <row r="4311" spans="1:11" ht="14.4">
      <c r="A4311" s="69">
        <v>1589876</v>
      </c>
      <c r="B4311" s="69">
        <v>1</v>
      </c>
      <c r="C4311" s="69" t="s">
        <v>26854</v>
      </c>
      <c r="D4311" s="69">
        <v>1</v>
      </c>
      <c r="E4311" s="69" t="s">
        <v>26845</v>
      </c>
      <c r="F4311" s="69">
        <v>75046</v>
      </c>
      <c r="G4311" s="69">
        <v>20160125</v>
      </c>
      <c r="H4311" s="69">
        <v>0</v>
      </c>
      <c r="I4311" s="70">
        <v>2169403025</v>
      </c>
      <c r="J4311" s="69">
        <v>1417</v>
      </c>
      <c r="K4311" s="69" t="s">
        <v>29783</v>
      </c>
    </row>
    <row r="4312" spans="1:11" ht="14.4">
      <c r="A4312" s="69">
        <v>1063175</v>
      </c>
      <c r="B4312" s="69">
        <v>1</v>
      </c>
      <c r="C4312" s="69" t="s">
        <v>26854</v>
      </c>
      <c r="D4312" s="69">
        <v>1</v>
      </c>
      <c r="E4312" s="69" t="s">
        <v>26845</v>
      </c>
      <c r="F4312" s="69">
        <v>75048</v>
      </c>
      <c r="G4312" s="69">
        <v>19860302</v>
      </c>
      <c r="H4312" s="69">
        <v>0</v>
      </c>
      <c r="I4312" s="70">
        <v>16806406050</v>
      </c>
      <c r="J4312" s="69">
        <v>1417</v>
      </c>
      <c r="K4312" s="69" t="s">
        <v>29784</v>
      </c>
    </row>
    <row r="4313" spans="1:11" ht="14.4">
      <c r="A4313" s="69">
        <v>1400822</v>
      </c>
      <c r="B4313" s="69">
        <v>1</v>
      </c>
      <c r="C4313" s="69" t="s">
        <v>26854</v>
      </c>
      <c r="D4313" s="69">
        <v>1</v>
      </c>
      <c r="E4313" s="69" t="s">
        <v>26845</v>
      </c>
      <c r="F4313" s="69">
        <v>75069</v>
      </c>
      <c r="G4313" s="69">
        <v>20120116</v>
      </c>
      <c r="H4313" s="69">
        <v>0</v>
      </c>
      <c r="I4313" s="70">
        <v>16129001257</v>
      </c>
      <c r="J4313" s="69">
        <v>1451</v>
      </c>
      <c r="K4313" s="69" t="s">
        <v>29785</v>
      </c>
    </row>
    <row r="4314" spans="1:11" ht="14.4">
      <c r="A4314" s="69">
        <v>1638848</v>
      </c>
      <c r="B4314" s="69">
        <v>1</v>
      </c>
      <c r="C4314" s="69" t="s">
        <v>26854</v>
      </c>
      <c r="D4314" s="69">
        <v>1</v>
      </c>
      <c r="E4314" s="69" t="s">
        <v>26845</v>
      </c>
      <c r="F4314" s="69">
        <v>75074</v>
      </c>
      <c r="G4314" s="69">
        <v>20170207</v>
      </c>
      <c r="H4314" s="69">
        <v>0</v>
      </c>
      <c r="I4314" s="70">
        <v>74149549276</v>
      </c>
      <c r="J4314" s="69">
        <v>1417</v>
      </c>
      <c r="K4314" s="69" t="s">
        <v>29786</v>
      </c>
    </row>
    <row r="4315" spans="1:11" ht="14.4">
      <c r="A4315" s="69">
        <v>1658033</v>
      </c>
      <c r="B4315" s="69">
        <v>1</v>
      </c>
      <c r="C4315" s="69" t="s">
        <v>26854</v>
      </c>
      <c r="D4315" s="69">
        <v>1</v>
      </c>
      <c r="E4315" s="69" t="s">
        <v>26845</v>
      </c>
      <c r="F4315" s="69">
        <v>75103</v>
      </c>
      <c r="G4315" s="69">
        <v>20170605</v>
      </c>
      <c r="H4315" s="69">
        <v>0</v>
      </c>
      <c r="I4315" s="70">
        <v>16129432965</v>
      </c>
      <c r="J4315" s="69">
        <v>1320</v>
      </c>
      <c r="K4315" s="69" t="s">
        <v>29787</v>
      </c>
    </row>
    <row r="4316" spans="1:11" ht="14.4">
      <c r="A4316" s="69">
        <v>1063178</v>
      </c>
      <c r="B4316" s="69">
        <v>1</v>
      </c>
      <c r="C4316" s="69" t="s">
        <v>26854</v>
      </c>
      <c r="D4316" s="69">
        <v>1</v>
      </c>
      <c r="E4316" s="69" t="s">
        <v>26845</v>
      </c>
      <c r="F4316" s="69">
        <v>75138</v>
      </c>
      <c r="G4316" s="69">
        <v>19900612</v>
      </c>
      <c r="H4316" s="69">
        <v>0</v>
      </c>
      <c r="I4316" s="70">
        <v>16897130908</v>
      </c>
      <c r="J4316" s="69">
        <v>1416</v>
      </c>
      <c r="K4316" s="69" t="s">
        <v>29788</v>
      </c>
    </row>
    <row r="4317" spans="1:11" ht="14.4">
      <c r="A4317" s="69">
        <v>1597207</v>
      </c>
      <c r="B4317" s="69">
        <v>1</v>
      </c>
      <c r="C4317" s="69" t="s">
        <v>26854</v>
      </c>
      <c r="D4317" s="69">
        <v>1</v>
      </c>
      <c r="E4317" s="69" t="s">
        <v>26845</v>
      </c>
      <c r="F4317" s="69">
        <v>75143</v>
      </c>
      <c r="G4317" s="69">
        <v>20160307</v>
      </c>
      <c r="H4317" s="69">
        <v>0</v>
      </c>
      <c r="I4317" s="70">
        <v>16917315638</v>
      </c>
      <c r="J4317" s="69">
        <v>1320</v>
      </c>
      <c r="K4317" s="69" t="s">
        <v>29789</v>
      </c>
    </row>
    <row r="4318" spans="1:11" ht="14.4">
      <c r="A4318" s="69">
        <v>1306360</v>
      </c>
      <c r="B4318" s="69">
        <v>1</v>
      </c>
      <c r="C4318" s="69" t="s">
        <v>26854</v>
      </c>
      <c r="D4318" s="69">
        <v>1</v>
      </c>
      <c r="E4318" s="69" t="s">
        <v>26845</v>
      </c>
      <c r="F4318" s="69">
        <v>75237</v>
      </c>
      <c r="G4318" s="69">
        <v>20070924</v>
      </c>
      <c r="H4318" s="69">
        <v>0</v>
      </c>
      <c r="I4318" s="70">
        <v>53018334549</v>
      </c>
      <c r="J4318" s="69">
        <v>1200</v>
      </c>
      <c r="K4318" s="69" t="s">
        <v>29790</v>
      </c>
    </row>
    <row r="4319" spans="1:11" ht="14.4">
      <c r="A4319" s="69">
        <v>1063181</v>
      </c>
      <c r="B4319" s="69">
        <v>1</v>
      </c>
      <c r="C4319" s="69" t="s">
        <v>26854</v>
      </c>
      <c r="D4319" s="69">
        <v>1</v>
      </c>
      <c r="E4319" s="69" t="s">
        <v>26845</v>
      </c>
      <c r="F4319" s="69">
        <v>75240</v>
      </c>
      <c r="G4319" s="69">
        <v>19900625</v>
      </c>
      <c r="H4319" s="69">
        <v>0</v>
      </c>
      <c r="I4319" s="70">
        <v>1846600409</v>
      </c>
      <c r="J4319" s="69">
        <v>1521</v>
      </c>
      <c r="K4319" s="69" t="s">
        <v>29791</v>
      </c>
    </row>
    <row r="4320" spans="1:11" ht="14.4">
      <c r="A4320" s="69">
        <v>1063183</v>
      </c>
      <c r="B4320" s="69">
        <v>1</v>
      </c>
      <c r="C4320" s="69" t="s">
        <v>26854</v>
      </c>
      <c r="D4320" s="69">
        <v>1</v>
      </c>
      <c r="E4320" s="69" t="s">
        <v>26845</v>
      </c>
      <c r="F4320" s="69">
        <v>75279</v>
      </c>
      <c r="G4320" s="69">
        <v>19951208</v>
      </c>
      <c r="H4320" s="69">
        <v>0</v>
      </c>
      <c r="I4320" s="70">
        <v>16957206978</v>
      </c>
      <c r="J4320" s="69">
        <v>1521</v>
      </c>
      <c r="K4320" s="69" t="s">
        <v>29792</v>
      </c>
    </row>
    <row r="4321" spans="1:11" ht="14.4">
      <c r="A4321" s="69">
        <v>1355448</v>
      </c>
      <c r="B4321" s="69">
        <v>1</v>
      </c>
      <c r="C4321" s="69" t="s">
        <v>26854</v>
      </c>
      <c r="D4321" s="69">
        <v>1</v>
      </c>
      <c r="E4321" s="69" t="s">
        <v>26845</v>
      </c>
      <c r="F4321" s="69">
        <v>75288</v>
      </c>
      <c r="G4321" s="69">
        <v>20100103</v>
      </c>
      <c r="H4321" s="69">
        <v>0</v>
      </c>
      <c r="I4321" s="70">
        <v>16089047449</v>
      </c>
      <c r="J4321" s="69">
        <v>1421</v>
      </c>
      <c r="K4321" s="69" t="s">
        <v>29793</v>
      </c>
    </row>
    <row r="4322" spans="1:11" ht="14.4">
      <c r="A4322" s="69">
        <v>1063184</v>
      </c>
      <c r="B4322" s="69">
        <v>1</v>
      </c>
      <c r="C4322" s="69" t="s">
        <v>26854</v>
      </c>
      <c r="D4322" s="69">
        <v>1</v>
      </c>
      <c r="E4322" s="69" t="s">
        <v>26845</v>
      </c>
      <c r="F4322" s="69">
        <v>75324</v>
      </c>
      <c r="G4322" s="69">
        <v>19890306</v>
      </c>
      <c r="H4322" s="69">
        <v>0</v>
      </c>
      <c r="I4322" s="70">
        <v>16896904253</v>
      </c>
      <c r="J4322" s="69">
        <v>1417</v>
      </c>
      <c r="K4322" s="69" t="s">
        <v>29794</v>
      </c>
    </row>
    <row r="4323" spans="1:11" ht="14.4">
      <c r="A4323" s="69">
        <v>1588536</v>
      </c>
      <c r="B4323" s="69">
        <v>1</v>
      </c>
      <c r="C4323" s="69" t="s">
        <v>26854</v>
      </c>
      <c r="D4323" s="69">
        <v>1</v>
      </c>
      <c r="E4323" s="69" t="s">
        <v>26845</v>
      </c>
      <c r="F4323" s="69">
        <v>75340</v>
      </c>
      <c r="G4323" s="69">
        <v>20160118</v>
      </c>
      <c r="H4323" s="69">
        <v>0</v>
      </c>
      <c r="I4323" s="70">
        <v>16977300801</v>
      </c>
      <c r="J4323" s="69">
        <v>1417</v>
      </c>
      <c r="K4323" s="69" t="s">
        <v>29795</v>
      </c>
    </row>
    <row r="4324" spans="1:11" ht="14.4">
      <c r="A4324" s="69">
        <v>1063185</v>
      </c>
      <c r="B4324" s="69">
        <v>1</v>
      </c>
      <c r="C4324" s="69" t="s">
        <v>26854</v>
      </c>
      <c r="D4324" s="69">
        <v>1</v>
      </c>
      <c r="E4324" s="69" t="s">
        <v>26845</v>
      </c>
      <c r="F4324" s="69">
        <v>75372</v>
      </c>
      <c r="G4324" s="69">
        <v>19880404</v>
      </c>
      <c r="H4324" s="69">
        <v>0</v>
      </c>
      <c r="I4324" s="70">
        <v>16856605908</v>
      </c>
      <c r="J4324" s="69">
        <v>1416</v>
      </c>
      <c r="K4324" s="69" t="s">
        <v>29796</v>
      </c>
    </row>
    <row r="4325" spans="1:11" ht="14.4">
      <c r="A4325" s="69">
        <v>1602240</v>
      </c>
      <c r="B4325" s="69">
        <v>1</v>
      </c>
      <c r="C4325" s="69" t="s">
        <v>26854</v>
      </c>
      <c r="D4325" s="69">
        <v>1</v>
      </c>
      <c r="E4325" s="69" t="s">
        <v>26845</v>
      </c>
      <c r="F4325" s="69">
        <v>75379</v>
      </c>
      <c r="G4325" s="69">
        <v>20160411</v>
      </c>
      <c r="H4325" s="69">
        <v>0</v>
      </c>
      <c r="I4325" s="70">
        <v>16139479394</v>
      </c>
      <c r="J4325" s="69">
        <v>1416</v>
      </c>
      <c r="K4325" s="69" t="s">
        <v>29797</v>
      </c>
    </row>
    <row r="4326" spans="1:11" ht="14.4">
      <c r="A4326" s="69">
        <v>1591231</v>
      </c>
      <c r="B4326" s="69">
        <v>1</v>
      </c>
      <c r="C4326" s="69" t="s">
        <v>26854</v>
      </c>
      <c r="D4326" s="69">
        <v>1</v>
      </c>
      <c r="E4326" s="69" t="s">
        <v>26845</v>
      </c>
      <c r="F4326" s="69">
        <v>75517</v>
      </c>
      <c r="G4326" s="69">
        <v>20160215</v>
      </c>
      <c r="H4326" s="69">
        <v>0</v>
      </c>
      <c r="I4326" s="70">
        <v>16098827294</v>
      </c>
      <c r="J4326" s="69">
        <v>1417</v>
      </c>
      <c r="K4326" s="69" t="s">
        <v>29798</v>
      </c>
    </row>
    <row r="4327" spans="1:11" ht="14.4">
      <c r="A4327" s="69">
        <v>1305797</v>
      </c>
      <c r="B4327" s="69">
        <v>1</v>
      </c>
      <c r="C4327" s="69" t="s">
        <v>26854</v>
      </c>
      <c r="D4327" s="69">
        <v>1</v>
      </c>
      <c r="E4327" s="69" t="s">
        <v>26845</v>
      </c>
      <c r="F4327" s="69">
        <v>75569</v>
      </c>
      <c r="G4327" s="69">
        <v>20070924</v>
      </c>
      <c r="H4327" s="69">
        <v>0</v>
      </c>
      <c r="I4327" s="70">
        <v>16937312813</v>
      </c>
      <c r="J4327" s="69">
        <v>1417</v>
      </c>
      <c r="K4327" s="69" t="s">
        <v>29799</v>
      </c>
    </row>
    <row r="4328" spans="1:11" ht="14.4">
      <c r="A4328" s="69">
        <v>1185076</v>
      </c>
      <c r="B4328" s="69">
        <v>1</v>
      </c>
      <c r="C4328" s="69" t="s">
        <v>26854</v>
      </c>
      <c r="D4328" s="69">
        <v>1</v>
      </c>
      <c r="E4328" s="69" t="s">
        <v>26845</v>
      </c>
      <c r="F4328" s="69">
        <v>75572</v>
      </c>
      <c r="G4328" s="69">
        <v>20020627</v>
      </c>
      <c r="H4328" s="69">
        <v>0</v>
      </c>
      <c r="I4328" s="70">
        <v>16998220665</v>
      </c>
      <c r="J4328" s="69">
        <v>1416</v>
      </c>
      <c r="K4328" s="69" t="s">
        <v>29800</v>
      </c>
    </row>
    <row r="4329" spans="1:11" ht="14.4">
      <c r="A4329" s="69">
        <v>1351246</v>
      </c>
      <c r="B4329" s="69">
        <v>1</v>
      </c>
      <c r="C4329" s="69" t="s">
        <v>26854</v>
      </c>
      <c r="D4329" s="69">
        <v>1</v>
      </c>
      <c r="E4329" s="69" t="s">
        <v>26845</v>
      </c>
      <c r="F4329" s="69">
        <v>75589</v>
      </c>
      <c r="G4329" s="69">
        <v>20091123</v>
      </c>
      <c r="H4329" s="69">
        <v>0</v>
      </c>
      <c r="I4329" s="70">
        <v>45038608373</v>
      </c>
      <c r="J4329" s="69">
        <v>1421</v>
      </c>
      <c r="K4329" s="69" t="s">
        <v>29801</v>
      </c>
    </row>
    <row r="4330" spans="1:11" ht="14.4">
      <c r="A4330" s="69">
        <v>1063192</v>
      </c>
      <c r="B4330" s="69">
        <v>1</v>
      </c>
      <c r="C4330" s="69" t="s">
        <v>26854</v>
      </c>
      <c r="D4330" s="69">
        <v>1</v>
      </c>
      <c r="E4330" s="69" t="s">
        <v>26845</v>
      </c>
      <c r="F4330" s="69">
        <v>75595</v>
      </c>
      <c r="G4330" s="69">
        <v>19910812</v>
      </c>
      <c r="H4330" s="69">
        <v>0</v>
      </c>
      <c r="I4330" s="70">
        <v>18897203602</v>
      </c>
      <c r="J4330" s="69">
        <v>1417</v>
      </c>
      <c r="K4330" s="69" t="s">
        <v>29802</v>
      </c>
    </row>
    <row r="4331" spans="1:11" ht="14.4">
      <c r="A4331" s="69">
        <v>1305605</v>
      </c>
      <c r="B4331" s="69">
        <v>1</v>
      </c>
      <c r="C4331" s="69" t="s">
        <v>26854</v>
      </c>
      <c r="D4331" s="69">
        <v>1</v>
      </c>
      <c r="E4331" s="69" t="s">
        <v>26845</v>
      </c>
      <c r="F4331" s="69">
        <v>75662</v>
      </c>
      <c r="G4331" s="69">
        <v>20070924</v>
      </c>
      <c r="H4331" s="69">
        <v>0</v>
      </c>
      <c r="I4331" s="70">
        <v>16058660578</v>
      </c>
      <c r="J4331" s="69">
        <v>1416</v>
      </c>
      <c r="K4331" s="69" t="s">
        <v>29803</v>
      </c>
    </row>
    <row r="4332" spans="1:11" ht="14.4">
      <c r="A4332" s="69">
        <v>1063195</v>
      </c>
      <c r="B4332" s="69">
        <v>1</v>
      </c>
      <c r="C4332" s="69" t="s">
        <v>26854</v>
      </c>
      <c r="D4332" s="69">
        <v>1</v>
      </c>
      <c r="E4332" s="69" t="s">
        <v>26845</v>
      </c>
      <c r="F4332" s="69">
        <v>75762</v>
      </c>
      <c r="G4332" s="69">
        <v>19860106</v>
      </c>
      <c r="H4332" s="69">
        <v>0</v>
      </c>
      <c r="I4332" s="70">
        <v>16816100073</v>
      </c>
      <c r="J4332" s="69">
        <v>1421</v>
      </c>
      <c r="K4332" s="69" t="s">
        <v>29804</v>
      </c>
    </row>
    <row r="4333" spans="1:11" ht="14.4">
      <c r="A4333" s="69">
        <v>1115775</v>
      </c>
      <c r="B4333" s="69">
        <v>1</v>
      </c>
      <c r="C4333" s="69" t="s">
        <v>26854</v>
      </c>
      <c r="D4333" s="69">
        <v>1</v>
      </c>
      <c r="E4333" s="69" t="s">
        <v>26845</v>
      </c>
      <c r="F4333" s="69">
        <v>75878</v>
      </c>
      <c r="G4333" s="69">
        <v>19991020</v>
      </c>
      <c r="H4333" s="69">
        <v>0</v>
      </c>
      <c r="I4333" s="70">
        <v>16856607391</v>
      </c>
      <c r="J4333" s="69">
        <v>1416</v>
      </c>
      <c r="K4333" s="69" t="s">
        <v>29805</v>
      </c>
    </row>
    <row r="4334" spans="1:11" ht="14.4">
      <c r="A4334" s="69">
        <v>1063199</v>
      </c>
      <c r="B4334" s="69">
        <v>1</v>
      </c>
      <c r="C4334" s="69" t="s">
        <v>26854</v>
      </c>
      <c r="D4334" s="69">
        <v>1</v>
      </c>
      <c r="E4334" s="69" t="s">
        <v>26845</v>
      </c>
      <c r="F4334" s="69">
        <v>75924</v>
      </c>
      <c r="G4334" s="69">
        <v>19900924</v>
      </c>
      <c r="H4334" s="69">
        <v>0</v>
      </c>
      <c r="I4334" s="70">
        <v>16816111385</v>
      </c>
      <c r="J4334" s="69">
        <v>1451</v>
      </c>
      <c r="K4334" s="69" t="s">
        <v>29806</v>
      </c>
    </row>
    <row r="4335" spans="1:11" ht="14.4">
      <c r="A4335" s="69">
        <v>1063200</v>
      </c>
      <c r="B4335" s="69">
        <v>1</v>
      </c>
      <c r="C4335" s="69" t="s">
        <v>26854</v>
      </c>
      <c r="D4335" s="69">
        <v>1</v>
      </c>
      <c r="E4335" s="69" t="s">
        <v>26845</v>
      </c>
      <c r="F4335" s="69">
        <v>75936</v>
      </c>
      <c r="G4335" s="69">
        <v>19881017</v>
      </c>
      <c r="H4335" s="69">
        <v>0</v>
      </c>
      <c r="I4335" s="70">
        <v>16886916887</v>
      </c>
      <c r="J4335" s="69">
        <v>1309</v>
      </c>
      <c r="K4335" s="69" t="s">
        <v>29807</v>
      </c>
    </row>
    <row r="4336" spans="1:11" ht="14.4">
      <c r="A4336" s="69">
        <v>1635639</v>
      </c>
      <c r="B4336" s="69">
        <v>1</v>
      </c>
      <c r="C4336" s="69" t="s">
        <v>26854</v>
      </c>
      <c r="D4336" s="69">
        <v>1</v>
      </c>
      <c r="E4336" s="69" t="s">
        <v>26845</v>
      </c>
      <c r="F4336" s="69">
        <v>76000</v>
      </c>
      <c r="G4336" s="69">
        <v>20170109</v>
      </c>
      <c r="H4336" s="69">
        <v>0</v>
      </c>
      <c r="I4336" s="70">
        <v>16058520004</v>
      </c>
      <c r="J4336" s="69">
        <v>1320</v>
      </c>
      <c r="K4336" s="69" t="s">
        <v>29808</v>
      </c>
    </row>
    <row r="4337" spans="1:11" ht="14.4">
      <c r="A4337" s="69">
        <v>1638842</v>
      </c>
      <c r="B4337" s="69">
        <v>1</v>
      </c>
      <c r="C4337" s="69" t="s">
        <v>26854</v>
      </c>
      <c r="D4337" s="69">
        <v>1</v>
      </c>
      <c r="E4337" s="69" t="s">
        <v>26845</v>
      </c>
      <c r="F4337" s="69">
        <v>76046</v>
      </c>
      <c r="G4337" s="69">
        <v>20170207</v>
      </c>
      <c r="H4337" s="69">
        <v>0</v>
      </c>
      <c r="I4337" s="70">
        <v>2179116484</v>
      </c>
      <c r="J4337" s="69">
        <v>1451</v>
      </c>
      <c r="K4337" s="69" t="s">
        <v>29809</v>
      </c>
    </row>
    <row r="4338" spans="1:11" ht="14.4">
      <c r="A4338" s="69">
        <v>1063203</v>
      </c>
      <c r="B4338" s="69">
        <v>1</v>
      </c>
      <c r="C4338" s="69" t="s">
        <v>26854</v>
      </c>
      <c r="D4338" s="69">
        <v>1</v>
      </c>
      <c r="E4338" s="69" t="s">
        <v>26845</v>
      </c>
      <c r="F4338" s="69">
        <v>76062</v>
      </c>
      <c r="G4338" s="69">
        <v>19881010</v>
      </c>
      <c r="H4338" s="69">
        <v>0</v>
      </c>
      <c r="I4338" s="70">
        <v>16836623559</v>
      </c>
      <c r="J4338" s="69">
        <v>1451</v>
      </c>
      <c r="K4338" s="69" t="s">
        <v>29810</v>
      </c>
    </row>
    <row r="4339" spans="1:11" ht="14.4">
      <c r="A4339" s="69">
        <v>1379036</v>
      </c>
      <c r="B4339" s="69">
        <v>1</v>
      </c>
      <c r="C4339" s="69" t="s">
        <v>26854</v>
      </c>
      <c r="D4339" s="69">
        <v>1</v>
      </c>
      <c r="E4339" s="69" t="s">
        <v>26845</v>
      </c>
      <c r="F4339" s="69">
        <v>76092</v>
      </c>
      <c r="G4339" s="69">
        <v>20110208</v>
      </c>
      <c r="H4339" s="69">
        <v>0</v>
      </c>
      <c r="I4339" s="70">
        <v>16058723046</v>
      </c>
      <c r="J4339" s="69">
        <v>1261</v>
      </c>
      <c r="K4339" s="69" t="s">
        <v>29811</v>
      </c>
    </row>
    <row r="4340" spans="1:11" ht="14.4">
      <c r="A4340" s="69">
        <v>1188065</v>
      </c>
      <c r="B4340" s="69">
        <v>1</v>
      </c>
      <c r="C4340" s="69" t="s">
        <v>26854</v>
      </c>
      <c r="D4340" s="69">
        <v>1</v>
      </c>
      <c r="E4340" s="69" t="s">
        <v>26845</v>
      </c>
      <c r="F4340" s="69">
        <v>76142</v>
      </c>
      <c r="G4340" s="69">
        <v>20170612</v>
      </c>
      <c r="H4340" s="69">
        <v>0</v>
      </c>
      <c r="I4340" s="70">
        <v>16008235026</v>
      </c>
      <c r="J4340" s="69">
        <v>1417</v>
      </c>
      <c r="K4340" s="69" t="s">
        <v>29812</v>
      </c>
    </row>
    <row r="4341" spans="1:11" ht="14.4">
      <c r="A4341" s="69">
        <v>1305911</v>
      </c>
      <c r="B4341" s="69">
        <v>1</v>
      </c>
      <c r="C4341" s="69" t="s">
        <v>26854</v>
      </c>
      <c r="D4341" s="69">
        <v>1</v>
      </c>
      <c r="E4341" s="69" t="s">
        <v>26845</v>
      </c>
      <c r="F4341" s="69">
        <v>76321</v>
      </c>
      <c r="G4341" s="69">
        <v>20070924</v>
      </c>
      <c r="H4341" s="69">
        <v>0</v>
      </c>
      <c r="I4341" s="70">
        <v>16078742653</v>
      </c>
      <c r="J4341" s="69">
        <v>1200</v>
      </c>
      <c r="K4341" s="69" t="s">
        <v>29813</v>
      </c>
    </row>
    <row r="4342" spans="1:11" ht="14.4">
      <c r="A4342" s="69">
        <v>1063208</v>
      </c>
      <c r="B4342" s="69">
        <v>1</v>
      </c>
      <c r="C4342" s="69" t="s">
        <v>26854</v>
      </c>
      <c r="D4342" s="69">
        <v>1</v>
      </c>
      <c r="E4342" s="69" t="s">
        <v>26845</v>
      </c>
      <c r="F4342" s="69">
        <v>76377</v>
      </c>
      <c r="G4342" s="69">
        <v>19930218</v>
      </c>
      <c r="H4342" s="69">
        <v>0</v>
      </c>
      <c r="I4342" s="70">
        <v>16937404636</v>
      </c>
      <c r="J4342" s="69">
        <v>1251</v>
      </c>
      <c r="K4342" s="69" t="s">
        <v>29814</v>
      </c>
    </row>
    <row r="4343" spans="1:11" ht="14.4">
      <c r="A4343" s="69">
        <v>1367354</v>
      </c>
      <c r="B4343" s="69">
        <v>1</v>
      </c>
      <c r="C4343" s="69" t="s">
        <v>26854</v>
      </c>
      <c r="D4343" s="69">
        <v>1</v>
      </c>
      <c r="E4343" s="69" t="s">
        <v>26845</v>
      </c>
      <c r="F4343" s="69">
        <v>76383</v>
      </c>
      <c r="G4343" s="69">
        <v>20100811</v>
      </c>
      <c r="H4343" s="69">
        <v>0</v>
      </c>
      <c r="I4343" s="70">
        <v>16947720328</v>
      </c>
      <c r="J4343" s="69">
        <v>1320</v>
      </c>
      <c r="K4343" s="69" t="s">
        <v>29815</v>
      </c>
    </row>
    <row r="4344" spans="1:11" ht="14.4">
      <c r="A4344" s="69">
        <v>1376568</v>
      </c>
      <c r="B4344" s="69">
        <v>1</v>
      </c>
      <c r="C4344" s="69" t="s">
        <v>26854</v>
      </c>
      <c r="D4344" s="69">
        <v>1</v>
      </c>
      <c r="E4344" s="69" t="s">
        <v>26845</v>
      </c>
      <c r="F4344" s="69">
        <v>76384</v>
      </c>
      <c r="G4344" s="69">
        <v>20110110</v>
      </c>
      <c r="H4344" s="69">
        <v>0</v>
      </c>
      <c r="I4344" s="70">
        <v>30947812811</v>
      </c>
      <c r="J4344" s="69">
        <v>1320</v>
      </c>
      <c r="K4344" s="69" t="s">
        <v>29816</v>
      </c>
    </row>
    <row r="4345" spans="1:11" ht="14.4">
      <c r="A4345" s="69">
        <v>1142272</v>
      </c>
      <c r="B4345" s="69">
        <v>1</v>
      </c>
      <c r="C4345" s="69" t="s">
        <v>26854</v>
      </c>
      <c r="D4345" s="69">
        <v>1</v>
      </c>
      <c r="E4345" s="69" t="s">
        <v>26845</v>
      </c>
      <c r="F4345" s="69">
        <v>76390</v>
      </c>
      <c r="G4345" s="69">
        <v>20000614</v>
      </c>
      <c r="H4345" s="69">
        <v>0</v>
      </c>
      <c r="I4345" s="70">
        <v>18916900337</v>
      </c>
      <c r="J4345" s="69">
        <v>1416</v>
      </c>
      <c r="K4345" s="69" t="s">
        <v>29817</v>
      </c>
    </row>
    <row r="4346" spans="1:11" ht="14.4">
      <c r="A4346" s="69">
        <v>1597275</v>
      </c>
      <c r="B4346" s="69">
        <v>1</v>
      </c>
      <c r="C4346" s="69" t="s">
        <v>26854</v>
      </c>
      <c r="D4346" s="69">
        <v>1</v>
      </c>
      <c r="E4346" s="69" t="s">
        <v>26845</v>
      </c>
      <c r="F4346" s="69">
        <v>76411</v>
      </c>
      <c r="G4346" s="69">
        <v>20160307</v>
      </c>
      <c r="H4346" s="69">
        <v>0</v>
      </c>
      <c r="I4346" s="70">
        <v>16119281349</v>
      </c>
      <c r="J4346" s="69">
        <v>1320</v>
      </c>
      <c r="K4346" s="69" t="s">
        <v>29818</v>
      </c>
    </row>
    <row r="4347" spans="1:11" ht="14.4">
      <c r="A4347" s="69">
        <v>1063209</v>
      </c>
      <c r="B4347" s="69">
        <v>1</v>
      </c>
      <c r="C4347" s="69" t="s">
        <v>26854</v>
      </c>
      <c r="D4347" s="69">
        <v>1</v>
      </c>
      <c r="E4347" s="69" t="s">
        <v>26845</v>
      </c>
      <c r="F4347" s="69">
        <v>76518</v>
      </c>
      <c r="G4347" s="69">
        <v>19851111</v>
      </c>
      <c r="H4347" s="69">
        <v>0</v>
      </c>
      <c r="I4347" s="70">
        <v>16856717422</v>
      </c>
      <c r="J4347" s="69">
        <v>1417</v>
      </c>
      <c r="K4347" s="69" t="s">
        <v>29819</v>
      </c>
    </row>
    <row r="4348" spans="1:11" ht="14.4">
      <c r="A4348" s="69">
        <v>1654407</v>
      </c>
      <c r="B4348" s="69">
        <v>1</v>
      </c>
      <c r="C4348" s="69" t="s">
        <v>26854</v>
      </c>
      <c r="D4348" s="69">
        <v>1</v>
      </c>
      <c r="E4348" s="69" t="s">
        <v>26845</v>
      </c>
      <c r="F4348" s="69">
        <v>76559</v>
      </c>
      <c r="G4348" s="69">
        <v>20170508</v>
      </c>
      <c r="H4348" s="69">
        <v>0</v>
      </c>
      <c r="I4348" s="70">
        <v>16079022287</v>
      </c>
      <c r="J4348" s="69">
        <v>1421</v>
      </c>
      <c r="K4348" s="69" t="s">
        <v>29820</v>
      </c>
    </row>
    <row r="4349" spans="1:11" ht="14.4">
      <c r="A4349" s="69">
        <v>1063211</v>
      </c>
      <c r="B4349" s="69">
        <v>1</v>
      </c>
      <c r="C4349" s="69" t="s">
        <v>26854</v>
      </c>
      <c r="D4349" s="69">
        <v>1</v>
      </c>
      <c r="E4349" s="69" t="s">
        <v>26845</v>
      </c>
      <c r="F4349" s="69">
        <v>76563</v>
      </c>
      <c r="G4349" s="69">
        <v>19910910</v>
      </c>
      <c r="H4349" s="69">
        <v>0</v>
      </c>
      <c r="I4349" s="70">
        <v>16907003673</v>
      </c>
      <c r="J4349" s="69">
        <v>1309</v>
      </c>
      <c r="K4349" s="69" t="s">
        <v>29821</v>
      </c>
    </row>
    <row r="4350" spans="1:11" ht="14.4">
      <c r="A4350" s="69">
        <v>1328095</v>
      </c>
      <c r="B4350" s="69">
        <v>1</v>
      </c>
      <c r="C4350" s="69" t="s">
        <v>26854</v>
      </c>
      <c r="D4350" s="69">
        <v>1</v>
      </c>
      <c r="E4350" s="69" t="s">
        <v>26845</v>
      </c>
      <c r="F4350" s="69">
        <v>76564</v>
      </c>
      <c r="G4350" s="69">
        <v>20080908</v>
      </c>
      <c r="H4350" s="69">
        <v>0</v>
      </c>
      <c r="I4350" s="70">
        <v>16988144891</v>
      </c>
      <c r="J4350" s="69">
        <v>1417</v>
      </c>
      <c r="K4350" s="69" t="s">
        <v>29822</v>
      </c>
    </row>
    <row r="4351" spans="1:11" ht="14.4">
      <c r="A4351" s="69">
        <v>1637873</v>
      </c>
      <c r="B4351" s="69">
        <v>1</v>
      </c>
      <c r="C4351" s="69" t="s">
        <v>26854</v>
      </c>
      <c r="D4351" s="69">
        <v>1</v>
      </c>
      <c r="E4351" s="69" t="s">
        <v>26845</v>
      </c>
      <c r="F4351" s="69">
        <v>76629</v>
      </c>
      <c r="G4351" s="69">
        <v>20170123</v>
      </c>
      <c r="H4351" s="69">
        <v>0</v>
      </c>
      <c r="I4351" s="70">
        <v>59159747456</v>
      </c>
      <c r="J4351" s="69">
        <v>1451</v>
      </c>
      <c r="K4351" s="69" t="s">
        <v>29823</v>
      </c>
    </row>
    <row r="4352" spans="1:11" ht="14.4">
      <c r="A4352" s="69">
        <v>1329662</v>
      </c>
      <c r="B4352" s="69">
        <v>1</v>
      </c>
      <c r="C4352" s="69" t="s">
        <v>26854</v>
      </c>
      <c r="D4352" s="69">
        <v>1</v>
      </c>
      <c r="E4352" s="69" t="s">
        <v>26845</v>
      </c>
      <c r="F4352" s="69">
        <v>76687</v>
      </c>
      <c r="G4352" s="69">
        <v>20080926</v>
      </c>
      <c r="H4352" s="69">
        <v>0</v>
      </c>
      <c r="I4352" s="70">
        <v>16089058354</v>
      </c>
      <c r="J4352" s="69">
        <v>1309</v>
      </c>
      <c r="K4352" s="69" t="s">
        <v>29824</v>
      </c>
    </row>
    <row r="4353" spans="1:11" ht="14.4">
      <c r="A4353" s="69">
        <v>1636466</v>
      </c>
      <c r="B4353" s="69">
        <v>1</v>
      </c>
      <c r="C4353" s="69" t="s">
        <v>26854</v>
      </c>
      <c r="D4353" s="69">
        <v>1</v>
      </c>
      <c r="E4353" s="69" t="s">
        <v>26845</v>
      </c>
      <c r="F4353" s="69">
        <v>76688</v>
      </c>
      <c r="G4353" s="69">
        <v>20170116</v>
      </c>
      <c r="H4353" s="69">
        <v>0</v>
      </c>
      <c r="I4353" s="70">
        <v>25159481891</v>
      </c>
      <c r="J4353" s="69">
        <v>1417</v>
      </c>
      <c r="K4353" s="69" t="s">
        <v>29825</v>
      </c>
    </row>
    <row r="4354" spans="1:11" ht="14.4">
      <c r="A4354" s="69">
        <v>1063213</v>
      </c>
      <c r="B4354" s="69">
        <v>1</v>
      </c>
      <c r="C4354" s="69" t="s">
        <v>26854</v>
      </c>
      <c r="D4354" s="69">
        <v>1</v>
      </c>
      <c r="E4354" s="69" t="s">
        <v>26845</v>
      </c>
      <c r="F4354" s="69">
        <v>76752</v>
      </c>
      <c r="G4354" s="69">
        <v>19881006</v>
      </c>
      <c r="H4354" s="69">
        <v>0</v>
      </c>
      <c r="I4354" s="70">
        <v>89836517089</v>
      </c>
      <c r="J4354" s="69">
        <v>1421</v>
      </c>
      <c r="K4354" s="69" t="s">
        <v>29826</v>
      </c>
    </row>
    <row r="4355" spans="1:11" ht="14.4">
      <c r="A4355" s="69">
        <v>1063214</v>
      </c>
      <c r="B4355" s="69">
        <v>1</v>
      </c>
      <c r="C4355" s="69" t="s">
        <v>26854</v>
      </c>
      <c r="D4355" s="69">
        <v>1</v>
      </c>
      <c r="E4355" s="69" t="s">
        <v>26845</v>
      </c>
      <c r="F4355" s="69">
        <v>76824</v>
      </c>
      <c r="G4355" s="69">
        <v>19890206</v>
      </c>
      <c r="H4355" s="69">
        <v>0</v>
      </c>
      <c r="I4355" s="70">
        <v>16896802135</v>
      </c>
      <c r="J4355" s="69">
        <v>1451</v>
      </c>
      <c r="K4355" s="69" t="s">
        <v>29827</v>
      </c>
    </row>
    <row r="4356" spans="1:11" ht="14.4">
      <c r="A4356" s="69">
        <v>1649021</v>
      </c>
      <c r="B4356" s="69">
        <v>1</v>
      </c>
      <c r="C4356" s="69" t="s">
        <v>26854</v>
      </c>
      <c r="D4356" s="69">
        <v>1</v>
      </c>
      <c r="E4356" s="69" t="s">
        <v>26845</v>
      </c>
      <c r="F4356" s="69">
        <v>76844</v>
      </c>
      <c r="G4356" s="69">
        <v>20170327</v>
      </c>
      <c r="H4356" s="69">
        <v>0</v>
      </c>
      <c r="I4356" s="70">
        <v>16129331779</v>
      </c>
      <c r="J4356" s="69">
        <v>1416</v>
      </c>
      <c r="K4356" s="69" t="s">
        <v>29828</v>
      </c>
    </row>
    <row r="4357" spans="1:11" ht="14.4">
      <c r="A4357" s="69">
        <v>1063217</v>
      </c>
      <c r="B4357" s="69">
        <v>1</v>
      </c>
      <c r="C4357" s="69" t="s">
        <v>26854</v>
      </c>
      <c r="D4357" s="69">
        <v>1</v>
      </c>
      <c r="E4357" s="69" t="s">
        <v>26845</v>
      </c>
      <c r="F4357" s="69">
        <v>76860</v>
      </c>
      <c r="G4357" s="69">
        <v>19880418</v>
      </c>
      <c r="H4357" s="69">
        <v>0</v>
      </c>
      <c r="I4357" s="70">
        <v>16856328790</v>
      </c>
      <c r="J4357" s="69">
        <v>1417</v>
      </c>
      <c r="K4357" s="69" t="s">
        <v>29829</v>
      </c>
    </row>
    <row r="4358" spans="1:11" ht="14.4">
      <c r="A4358" s="69">
        <v>1063219</v>
      </c>
      <c r="B4358" s="69">
        <v>1</v>
      </c>
      <c r="C4358" s="69" t="s">
        <v>26854</v>
      </c>
      <c r="D4358" s="69">
        <v>1</v>
      </c>
      <c r="E4358" s="69" t="s">
        <v>26845</v>
      </c>
      <c r="F4358" s="69">
        <v>76933</v>
      </c>
      <c r="G4358" s="69">
        <v>19950927</v>
      </c>
      <c r="H4358" s="69">
        <v>0</v>
      </c>
      <c r="I4358" s="70">
        <v>16907121038</v>
      </c>
      <c r="J4358" s="69">
        <v>1417</v>
      </c>
      <c r="K4358" s="69" t="s">
        <v>2961</v>
      </c>
    </row>
    <row r="4359" spans="1:11" ht="14.4">
      <c r="A4359" s="69">
        <v>1116520</v>
      </c>
      <c r="B4359" s="69">
        <v>1</v>
      </c>
      <c r="C4359" s="69" t="s">
        <v>26854</v>
      </c>
      <c r="D4359" s="69">
        <v>1</v>
      </c>
      <c r="E4359" s="69" t="s">
        <v>26845</v>
      </c>
      <c r="F4359" s="69">
        <v>76934</v>
      </c>
      <c r="G4359" s="69">
        <v>19991108</v>
      </c>
      <c r="H4359" s="69">
        <v>0</v>
      </c>
      <c r="I4359" s="70">
        <v>16987941271</v>
      </c>
      <c r="J4359" s="69">
        <v>1521</v>
      </c>
      <c r="K4359" s="69" t="s">
        <v>29830</v>
      </c>
    </row>
    <row r="4360" spans="1:11" ht="14.4">
      <c r="A4360" s="69">
        <v>1186343</v>
      </c>
      <c r="B4360" s="69">
        <v>1</v>
      </c>
      <c r="C4360" s="69" t="s">
        <v>26854</v>
      </c>
      <c r="D4360" s="69">
        <v>1</v>
      </c>
      <c r="E4360" s="69" t="s">
        <v>26845</v>
      </c>
      <c r="F4360" s="69">
        <v>76935</v>
      </c>
      <c r="G4360" s="69">
        <v>20020719</v>
      </c>
      <c r="H4360" s="69">
        <v>0</v>
      </c>
      <c r="I4360" s="70">
        <v>16026501359</v>
      </c>
      <c r="J4360" s="69">
        <v>1421</v>
      </c>
      <c r="K4360" s="69" t="s">
        <v>29831</v>
      </c>
    </row>
    <row r="4361" spans="1:11" ht="14.4">
      <c r="A4361" s="69">
        <v>1520892</v>
      </c>
      <c r="B4361" s="69">
        <v>1</v>
      </c>
      <c r="C4361" s="69" t="s">
        <v>26854</v>
      </c>
      <c r="D4361" s="69">
        <v>1</v>
      </c>
      <c r="E4361" s="69" t="s">
        <v>26845</v>
      </c>
      <c r="F4361" s="69">
        <v>76971</v>
      </c>
      <c r="G4361" s="69">
        <v>20170619</v>
      </c>
      <c r="H4361" s="69">
        <v>0</v>
      </c>
      <c r="I4361" s="70">
        <v>2179347956</v>
      </c>
      <c r="J4361" s="69">
        <v>1451</v>
      </c>
      <c r="K4361" s="69" t="s">
        <v>29832</v>
      </c>
    </row>
    <row r="4362" spans="1:11" ht="14.4">
      <c r="A4362" s="69">
        <v>1370765</v>
      </c>
      <c r="B4362" s="69">
        <v>1</v>
      </c>
      <c r="C4362" s="69" t="s">
        <v>26854</v>
      </c>
      <c r="D4362" s="69">
        <v>1</v>
      </c>
      <c r="E4362" s="69" t="s">
        <v>26845</v>
      </c>
      <c r="F4362" s="69">
        <v>77007</v>
      </c>
      <c r="G4362" s="69">
        <v>20101004</v>
      </c>
      <c r="H4362" s="69">
        <v>0</v>
      </c>
      <c r="I4362" s="70">
        <v>16109166310</v>
      </c>
      <c r="J4362" s="69">
        <v>1521</v>
      </c>
      <c r="K4362" s="69" t="s">
        <v>29833</v>
      </c>
    </row>
    <row r="4363" spans="1:11" ht="14.4">
      <c r="A4363" s="69">
        <v>1063222</v>
      </c>
      <c r="B4363" s="69">
        <v>1</v>
      </c>
      <c r="C4363" s="69" t="s">
        <v>26854</v>
      </c>
      <c r="D4363" s="69">
        <v>1</v>
      </c>
      <c r="E4363" s="69" t="s">
        <v>26845</v>
      </c>
      <c r="F4363" s="69">
        <v>77070</v>
      </c>
      <c r="G4363" s="69">
        <v>19900806</v>
      </c>
      <c r="H4363" s="69">
        <v>0</v>
      </c>
      <c r="I4363" s="70">
        <v>16806218109</v>
      </c>
      <c r="J4363" s="69">
        <v>1451</v>
      </c>
      <c r="K4363" s="69" t="s">
        <v>1701</v>
      </c>
    </row>
    <row r="4364" spans="1:11" ht="14.4">
      <c r="A4364" s="69">
        <v>1063224</v>
      </c>
      <c r="B4364" s="69">
        <v>1</v>
      </c>
      <c r="C4364" s="69" t="s">
        <v>26854</v>
      </c>
      <c r="D4364" s="69">
        <v>1</v>
      </c>
      <c r="E4364" s="69" t="s">
        <v>26845</v>
      </c>
      <c r="F4364" s="69">
        <v>77118</v>
      </c>
      <c r="G4364" s="69">
        <v>19880615</v>
      </c>
      <c r="H4364" s="69">
        <v>0</v>
      </c>
      <c r="I4364" s="70">
        <v>16846409908</v>
      </c>
      <c r="J4364" s="69">
        <v>2294</v>
      </c>
      <c r="K4364" s="69" t="s">
        <v>29834</v>
      </c>
    </row>
    <row r="4365" spans="1:11" ht="14.4">
      <c r="A4365" s="69">
        <v>1063228</v>
      </c>
      <c r="B4365" s="69">
        <v>1</v>
      </c>
      <c r="C4365" s="69" t="s">
        <v>26854</v>
      </c>
      <c r="D4365" s="69">
        <v>1</v>
      </c>
      <c r="E4365" s="69" t="s">
        <v>26845</v>
      </c>
      <c r="F4365" s="69">
        <v>77209</v>
      </c>
      <c r="G4365" s="69">
        <v>19951009</v>
      </c>
      <c r="H4365" s="69">
        <v>0</v>
      </c>
      <c r="I4365" s="70">
        <v>16917600690</v>
      </c>
      <c r="J4365" s="69">
        <v>1416</v>
      </c>
      <c r="K4365" s="69" t="s">
        <v>29835</v>
      </c>
    </row>
    <row r="4366" spans="1:11" ht="14.4">
      <c r="A4366" s="69">
        <v>1063232</v>
      </c>
      <c r="B4366" s="69">
        <v>1</v>
      </c>
      <c r="C4366" s="69" t="s">
        <v>26854</v>
      </c>
      <c r="D4366" s="69">
        <v>1</v>
      </c>
      <c r="E4366" s="69" t="s">
        <v>26845</v>
      </c>
      <c r="F4366" s="69">
        <v>77325</v>
      </c>
      <c r="G4366" s="69">
        <v>20160307</v>
      </c>
      <c r="H4366" s="69">
        <v>0</v>
      </c>
      <c r="I4366" s="70">
        <v>16927310686</v>
      </c>
      <c r="J4366" s="69">
        <v>1320</v>
      </c>
      <c r="K4366" s="69" t="s">
        <v>29836</v>
      </c>
    </row>
    <row r="4367" spans="1:11" ht="14.4">
      <c r="A4367" s="69">
        <v>1063233</v>
      </c>
      <c r="B4367" s="69">
        <v>1</v>
      </c>
      <c r="C4367" s="69" t="s">
        <v>26854</v>
      </c>
      <c r="D4367" s="69">
        <v>1</v>
      </c>
      <c r="E4367" s="69" t="s">
        <v>26845</v>
      </c>
      <c r="F4367" s="69">
        <v>77330</v>
      </c>
      <c r="G4367" s="69">
        <v>19910305</v>
      </c>
      <c r="H4367" s="69">
        <v>0</v>
      </c>
      <c r="I4367" s="70">
        <v>16916401314</v>
      </c>
      <c r="J4367" s="69">
        <v>1416</v>
      </c>
      <c r="K4367" s="69" t="s">
        <v>29837</v>
      </c>
    </row>
    <row r="4368" spans="1:11" ht="14.4">
      <c r="A4368" s="69">
        <v>1063237</v>
      </c>
      <c r="B4368" s="69">
        <v>1</v>
      </c>
      <c r="C4368" s="69" t="s">
        <v>26854</v>
      </c>
      <c r="D4368" s="69">
        <v>1</v>
      </c>
      <c r="E4368" s="69" t="s">
        <v>26845</v>
      </c>
      <c r="F4368" s="69">
        <v>77370</v>
      </c>
      <c r="G4368" s="69">
        <v>19860106</v>
      </c>
      <c r="H4368" s="69">
        <v>0</v>
      </c>
      <c r="I4368" s="70">
        <v>16866500255</v>
      </c>
      <c r="J4368" s="69">
        <v>1521</v>
      </c>
      <c r="K4368" s="69" t="s">
        <v>29838</v>
      </c>
    </row>
    <row r="4369" spans="1:11" ht="14.4">
      <c r="A4369" s="69">
        <v>1063238</v>
      </c>
      <c r="B4369" s="69">
        <v>1</v>
      </c>
      <c r="C4369" s="69" t="s">
        <v>26854</v>
      </c>
      <c r="D4369" s="69">
        <v>1</v>
      </c>
      <c r="E4369" s="69" t="s">
        <v>26845</v>
      </c>
      <c r="F4369" s="69">
        <v>77395</v>
      </c>
      <c r="G4369" s="69">
        <v>19910617</v>
      </c>
      <c r="H4369" s="69">
        <v>0</v>
      </c>
      <c r="I4369" s="70">
        <v>16866804764</v>
      </c>
      <c r="J4369" s="69">
        <v>1251</v>
      </c>
      <c r="K4369" s="69" t="s">
        <v>29839</v>
      </c>
    </row>
    <row r="4370" spans="1:11" ht="14.4">
      <c r="A4370" s="69">
        <v>1133319</v>
      </c>
      <c r="B4370" s="69">
        <v>1</v>
      </c>
      <c r="C4370" s="69" t="s">
        <v>26854</v>
      </c>
      <c r="D4370" s="69">
        <v>1</v>
      </c>
      <c r="E4370" s="69" t="s">
        <v>26845</v>
      </c>
      <c r="F4370" s="69">
        <v>77432</v>
      </c>
      <c r="G4370" s="69">
        <v>20000322</v>
      </c>
      <c r="H4370" s="69">
        <v>0</v>
      </c>
      <c r="I4370" s="70">
        <v>16947619991</v>
      </c>
      <c r="J4370" s="69">
        <v>1451</v>
      </c>
      <c r="K4370" s="69" t="s">
        <v>29840</v>
      </c>
    </row>
    <row r="4371" spans="1:11" ht="14.4">
      <c r="A4371" s="69">
        <v>1063240</v>
      </c>
      <c r="B4371" s="69">
        <v>1</v>
      </c>
      <c r="C4371" s="69" t="s">
        <v>26854</v>
      </c>
      <c r="D4371" s="69">
        <v>1</v>
      </c>
      <c r="E4371" s="69" t="s">
        <v>26845</v>
      </c>
      <c r="F4371" s="69">
        <v>77481</v>
      </c>
      <c r="G4371" s="69">
        <v>19940304</v>
      </c>
      <c r="H4371" s="69">
        <v>0</v>
      </c>
      <c r="I4371" s="70">
        <v>11917020866</v>
      </c>
      <c r="J4371" s="69">
        <v>1511</v>
      </c>
      <c r="K4371" s="69" t="s">
        <v>29841</v>
      </c>
    </row>
    <row r="4372" spans="1:11" ht="14.4">
      <c r="A4372" s="69">
        <v>1716216</v>
      </c>
      <c r="B4372" s="69">
        <v>1</v>
      </c>
      <c r="C4372" s="69" t="s">
        <v>26854</v>
      </c>
      <c r="D4372" s="69">
        <v>1</v>
      </c>
      <c r="E4372" s="69" t="s">
        <v>26845</v>
      </c>
      <c r="F4372" s="69">
        <v>77495</v>
      </c>
      <c r="G4372" s="69">
        <v>20180820</v>
      </c>
      <c r="H4372" s="69">
        <v>0</v>
      </c>
      <c r="I4372" s="70">
        <v>16048728956</v>
      </c>
      <c r="J4372" s="69">
        <v>1451</v>
      </c>
      <c r="K4372" s="69" t="s">
        <v>29842</v>
      </c>
    </row>
    <row r="4373" spans="1:11" ht="14.4">
      <c r="A4373" s="69">
        <v>1651448</v>
      </c>
      <c r="B4373" s="69">
        <v>1</v>
      </c>
      <c r="C4373" s="69" t="s">
        <v>26854</v>
      </c>
      <c r="D4373" s="69">
        <v>1</v>
      </c>
      <c r="E4373" s="69" t="s">
        <v>26845</v>
      </c>
      <c r="F4373" s="69">
        <v>77698</v>
      </c>
      <c r="G4373" s="69">
        <v>20170417</v>
      </c>
      <c r="H4373" s="69">
        <v>0</v>
      </c>
      <c r="I4373" s="70">
        <v>22058902283</v>
      </c>
      <c r="J4373" s="69">
        <v>1417</v>
      </c>
      <c r="K4373" s="69" t="s">
        <v>29843</v>
      </c>
    </row>
    <row r="4374" spans="1:11" ht="14.4">
      <c r="A4374" s="69">
        <v>1063245</v>
      </c>
      <c r="B4374" s="69">
        <v>1</v>
      </c>
      <c r="C4374" s="69" t="s">
        <v>26854</v>
      </c>
      <c r="D4374" s="69">
        <v>1</v>
      </c>
      <c r="E4374" s="69" t="s">
        <v>26845</v>
      </c>
      <c r="F4374" s="69">
        <v>77799</v>
      </c>
      <c r="G4374" s="69">
        <v>19910701</v>
      </c>
      <c r="H4374" s="69">
        <v>0</v>
      </c>
      <c r="I4374" s="70">
        <v>62846901494</v>
      </c>
      <c r="J4374" s="69">
        <v>1309</v>
      </c>
      <c r="K4374" s="69" t="s">
        <v>29844</v>
      </c>
    </row>
    <row r="4375" spans="1:11" ht="14.4">
      <c r="A4375" s="69">
        <v>1063246</v>
      </c>
      <c r="B4375" s="69">
        <v>1</v>
      </c>
      <c r="C4375" s="69" t="s">
        <v>26854</v>
      </c>
      <c r="D4375" s="69">
        <v>1</v>
      </c>
      <c r="E4375" s="69" t="s">
        <v>26845</v>
      </c>
      <c r="F4375" s="69">
        <v>77838</v>
      </c>
      <c r="G4375" s="69">
        <v>19860106</v>
      </c>
      <c r="H4375" s="69">
        <v>0</v>
      </c>
      <c r="I4375" s="70">
        <v>16856729625</v>
      </c>
      <c r="J4375" s="69">
        <v>1451</v>
      </c>
      <c r="K4375" s="69" t="s">
        <v>29845</v>
      </c>
    </row>
    <row r="4376" spans="1:11" ht="14.4">
      <c r="A4376" s="69">
        <v>1138746</v>
      </c>
      <c r="B4376" s="69">
        <v>1</v>
      </c>
      <c r="C4376" s="69" t="s">
        <v>26854</v>
      </c>
      <c r="D4376" s="69">
        <v>1</v>
      </c>
      <c r="E4376" s="69" t="s">
        <v>26845</v>
      </c>
      <c r="F4376" s="69">
        <v>77854</v>
      </c>
      <c r="G4376" s="69">
        <v>20000508</v>
      </c>
      <c r="H4376" s="69">
        <v>0</v>
      </c>
      <c r="I4376" s="70">
        <v>16897313876</v>
      </c>
      <c r="J4376" s="69">
        <v>1421</v>
      </c>
      <c r="K4376" s="69" t="s">
        <v>29846</v>
      </c>
    </row>
    <row r="4377" spans="1:11" ht="14.4">
      <c r="A4377" s="69">
        <v>1063250</v>
      </c>
      <c r="B4377" s="69">
        <v>1</v>
      </c>
      <c r="C4377" s="69" t="s">
        <v>26854</v>
      </c>
      <c r="D4377" s="69">
        <v>1</v>
      </c>
      <c r="E4377" s="69" t="s">
        <v>26845</v>
      </c>
      <c r="F4377" s="69">
        <v>77963</v>
      </c>
      <c r="G4377" s="69">
        <v>19911024</v>
      </c>
      <c r="H4377" s="69">
        <v>0</v>
      </c>
      <c r="I4377" s="70">
        <v>16917230704</v>
      </c>
      <c r="J4377" s="69">
        <v>1417</v>
      </c>
      <c r="K4377" s="69" t="s">
        <v>29847</v>
      </c>
    </row>
    <row r="4378" spans="1:11" ht="14.4">
      <c r="A4378" s="69">
        <v>1063253</v>
      </c>
      <c r="B4378" s="69">
        <v>1</v>
      </c>
      <c r="C4378" s="69" t="s">
        <v>26854</v>
      </c>
      <c r="D4378" s="69">
        <v>1</v>
      </c>
      <c r="E4378" s="69" t="s">
        <v>26845</v>
      </c>
      <c r="F4378" s="69">
        <v>77973</v>
      </c>
      <c r="G4378" s="69">
        <v>19940608</v>
      </c>
      <c r="H4378" s="69">
        <v>0</v>
      </c>
      <c r="I4378" s="70">
        <v>18917305338</v>
      </c>
      <c r="J4378" s="69">
        <v>2294</v>
      </c>
      <c r="K4378" s="69" t="s">
        <v>29848</v>
      </c>
    </row>
    <row r="4379" spans="1:11" ht="14.4">
      <c r="A4379" s="69">
        <v>1588196</v>
      </c>
      <c r="B4379" s="69">
        <v>1</v>
      </c>
      <c r="C4379" s="69" t="s">
        <v>26854</v>
      </c>
      <c r="D4379" s="69">
        <v>1</v>
      </c>
      <c r="E4379" s="69" t="s">
        <v>26845</v>
      </c>
      <c r="F4379" s="69">
        <v>77980</v>
      </c>
      <c r="G4379" s="69">
        <v>20160118</v>
      </c>
      <c r="H4379" s="69">
        <v>0</v>
      </c>
      <c r="I4379" s="70">
        <v>16139330738</v>
      </c>
      <c r="J4379" s="69">
        <v>1320</v>
      </c>
      <c r="K4379" s="69" t="s">
        <v>29849</v>
      </c>
    </row>
    <row r="4380" spans="1:11" ht="14.4">
      <c r="A4380" s="69">
        <v>1553944</v>
      </c>
      <c r="B4380" s="69">
        <v>1</v>
      </c>
      <c r="C4380" s="69" t="s">
        <v>26854</v>
      </c>
      <c r="D4380" s="69">
        <v>1</v>
      </c>
      <c r="E4380" s="69" t="s">
        <v>26845</v>
      </c>
      <c r="F4380" s="69">
        <v>78015</v>
      </c>
      <c r="G4380" s="69">
        <v>20150406</v>
      </c>
      <c r="H4380" s="69">
        <v>0</v>
      </c>
      <c r="I4380" s="70">
        <v>8159348294</v>
      </c>
      <c r="J4380" s="69">
        <v>1362</v>
      </c>
      <c r="K4380" s="69" t="s">
        <v>29850</v>
      </c>
    </row>
    <row r="4381" spans="1:11" ht="14.4">
      <c r="A4381" s="69">
        <v>1700016</v>
      </c>
      <c r="B4381" s="69">
        <v>1</v>
      </c>
      <c r="C4381" s="69" t="s">
        <v>26854</v>
      </c>
      <c r="D4381" s="69">
        <v>1</v>
      </c>
      <c r="E4381" s="69" t="s">
        <v>26845</v>
      </c>
      <c r="F4381" s="69">
        <v>78072</v>
      </c>
      <c r="G4381" s="69">
        <v>20180423</v>
      </c>
      <c r="H4381" s="69">
        <v>0</v>
      </c>
      <c r="I4381" s="70">
        <v>1169327457</v>
      </c>
      <c r="J4381" s="69">
        <v>1261</v>
      </c>
      <c r="K4381" s="69" t="s">
        <v>29851</v>
      </c>
    </row>
    <row r="4382" spans="1:11" ht="14.4">
      <c r="A4382" s="69">
        <v>1063255</v>
      </c>
      <c r="B4382" s="69">
        <v>1</v>
      </c>
      <c r="C4382" s="69" t="s">
        <v>26854</v>
      </c>
      <c r="D4382" s="69">
        <v>1</v>
      </c>
      <c r="E4382" s="69" t="s">
        <v>26845</v>
      </c>
      <c r="F4382" s="69">
        <v>78094</v>
      </c>
      <c r="G4382" s="69">
        <v>19961125</v>
      </c>
      <c r="H4382" s="69">
        <v>0</v>
      </c>
      <c r="I4382" s="70">
        <v>18937720722</v>
      </c>
      <c r="J4382" s="69">
        <v>1451</v>
      </c>
      <c r="K4382" s="69" t="s">
        <v>29852</v>
      </c>
    </row>
    <row r="4383" spans="1:11" ht="14.4">
      <c r="A4383" s="69">
        <v>1597200</v>
      </c>
      <c r="B4383" s="69">
        <v>1</v>
      </c>
      <c r="C4383" s="69" t="s">
        <v>26854</v>
      </c>
      <c r="D4383" s="69">
        <v>1</v>
      </c>
      <c r="E4383" s="69" t="s">
        <v>26845</v>
      </c>
      <c r="F4383" s="69">
        <v>78289</v>
      </c>
      <c r="G4383" s="69">
        <v>20160307</v>
      </c>
      <c r="H4383" s="69">
        <v>0</v>
      </c>
      <c r="I4383" s="70">
        <v>8169634006</v>
      </c>
      <c r="J4383" s="69">
        <v>1320</v>
      </c>
      <c r="K4383" s="69" t="s">
        <v>29853</v>
      </c>
    </row>
    <row r="4384" spans="1:11" ht="14.4">
      <c r="A4384" s="69">
        <v>1063259</v>
      </c>
      <c r="B4384" s="69">
        <v>1</v>
      </c>
      <c r="C4384" s="69" t="s">
        <v>26854</v>
      </c>
      <c r="D4384" s="69">
        <v>1</v>
      </c>
      <c r="E4384" s="69" t="s">
        <v>26845</v>
      </c>
      <c r="F4384" s="69">
        <v>78300</v>
      </c>
      <c r="G4384" s="69">
        <v>19851202</v>
      </c>
      <c r="H4384" s="69">
        <v>0</v>
      </c>
      <c r="I4384" s="70">
        <v>16856614405</v>
      </c>
      <c r="J4384" s="69">
        <v>1200</v>
      </c>
      <c r="K4384" s="69" t="s">
        <v>29854</v>
      </c>
    </row>
    <row r="4385" spans="1:11" ht="14.4">
      <c r="A4385" s="69">
        <v>1639010</v>
      </c>
      <c r="B4385" s="69">
        <v>1</v>
      </c>
      <c r="C4385" s="69" t="s">
        <v>26854</v>
      </c>
      <c r="D4385" s="69">
        <v>1</v>
      </c>
      <c r="E4385" s="69" t="s">
        <v>26845</v>
      </c>
      <c r="F4385" s="69">
        <v>78426</v>
      </c>
      <c r="G4385" s="69">
        <v>20170207</v>
      </c>
      <c r="H4385" s="69">
        <v>0</v>
      </c>
      <c r="I4385" s="70">
        <v>16129436750</v>
      </c>
      <c r="J4385" s="69">
        <v>1320</v>
      </c>
      <c r="K4385" s="69" t="s">
        <v>29855</v>
      </c>
    </row>
    <row r="4386" spans="1:11" ht="14.4">
      <c r="A4386" s="69">
        <v>1115565</v>
      </c>
      <c r="B4386" s="69">
        <v>1</v>
      </c>
      <c r="C4386" s="69" t="s">
        <v>26854</v>
      </c>
      <c r="D4386" s="69">
        <v>1</v>
      </c>
      <c r="E4386" s="69" t="s">
        <v>26845</v>
      </c>
      <c r="F4386" s="69">
        <v>78499</v>
      </c>
      <c r="G4386" s="69">
        <v>19991022</v>
      </c>
      <c r="H4386" s="69">
        <v>0</v>
      </c>
      <c r="I4386" s="70">
        <v>18947904282</v>
      </c>
      <c r="J4386" s="69">
        <v>1309</v>
      </c>
      <c r="K4386" s="69" t="s">
        <v>29856</v>
      </c>
    </row>
    <row r="4387" spans="1:11" ht="14.4">
      <c r="A4387" s="69">
        <v>1636053</v>
      </c>
      <c r="B4387" s="69">
        <v>1</v>
      </c>
      <c r="C4387" s="69" t="s">
        <v>26854</v>
      </c>
      <c r="D4387" s="69">
        <v>1</v>
      </c>
      <c r="E4387" s="69" t="s">
        <v>26845</v>
      </c>
      <c r="F4387" s="69">
        <v>78581</v>
      </c>
      <c r="G4387" s="69">
        <v>20180820</v>
      </c>
      <c r="H4387" s="69">
        <v>0</v>
      </c>
      <c r="I4387" s="70">
        <v>2179808569</v>
      </c>
      <c r="J4387" s="69">
        <v>1451</v>
      </c>
      <c r="K4387" s="69" t="s">
        <v>29857</v>
      </c>
    </row>
    <row r="4388" spans="1:11" ht="14.4">
      <c r="A4388" s="69">
        <v>1390439</v>
      </c>
      <c r="B4388" s="69">
        <v>1</v>
      </c>
      <c r="C4388" s="69" t="s">
        <v>26854</v>
      </c>
      <c r="D4388" s="69">
        <v>1</v>
      </c>
      <c r="E4388" s="69" t="s">
        <v>26845</v>
      </c>
      <c r="F4388" s="69">
        <v>78669</v>
      </c>
      <c r="G4388" s="69">
        <v>20110718</v>
      </c>
      <c r="H4388" s="69">
        <v>0</v>
      </c>
      <c r="I4388" s="70">
        <v>16119026199</v>
      </c>
      <c r="J4388" s="69">
        <v>1421</v>
      </c>
      <c r="K4388" s="69" t="s">
        <v>29858</v>
      </c>
    </row>
    <row r="4389" spans="1:11" ht="14.4">
      <c r="A4389" s="69">
        <v>1063269</v>
      </c>
      <c r="B4389" s="69">
        <v>1</v>
      </c>
      <c r="C4389" s="69" t="s">
        <v>26854</v>
      </c>
      <c r="D4389" s="69">
        <v>1</v>
      </c>
      <c r="E4389" s="69" t="s">
        <v>26845</v>
      </c>
      <c r="F4389" s="69">
        <v>78708</v>
      </c>
      <c r="G4389" s="69">
        <v>19890228</v>
      </c>
      <c r="H4389" s="69">
        <v>0</v>
      </c>
      <c r="I4389" s="70">
        <v>16856806019</v>
      </c>
      <c r="J4389" s="69">
        <v>1417</v>
      </c>
      <c r="K4389" s="69" t="s">
        <v>29859</v>
      </c>
    </row>
    <row r="4390" spans="1:11" ht="14.4">
      <c r="A4390" s="69">
        <v>1651452</v>
      </c>
      <c r="B4390" s="69">
        <v>1</v>
      </c>
      <c r="C4390" s="69" t="s">
        <v>26854</v>
      </c>
      <c r="D4390" s="69">
        <v>1</v>
      </c>
      <c r="E4390" s="69" t="s">
        <v>26845</v>
      </c>
      <c r="F4390" s="69">
        <v>78788</v>
      </c>
      <c r="G4390" s="69">
        <v>20170417</v>
      </c>
      <c r="H4390" s="69">
        <v>0</v>
      </c>
      <c r="I4390" s="70">
        <v>16977809728</v>
      </c>
      <c r="J4390" s="69">
        <v>1416</v>
      </c>
      <c r="K4390" s="69" t="s">
        <v>29860</v>
      </c>
    </row>
    <row r="4391" spans="1:11" ht="14.4">
      <c r="A4391" s="69">
        <v>1691417</v>
      </c>
      <c r="B4391" s="69">
        <v>1</v>
      </c>
      <c r="C4391" s="69" t="s">
        <v>26854</v>
      </c>
      <c r="D4391" s="69">
        <v>1</v>
      </c>
      <c r="E4391" s="69" t="s">
        <v>26845</v>
      </c>
      <c r="F4391" s="69">
        <v>78789</v>
      </c>
      <c r="G4391" s="69">
        <v>20180217</v>
      </c>
      <c r="H4391" s="69">
        <v>0</v>
      </c>
      <c r="I4391" s="70">
        <v>16028317358</v>
      </c>
      <c r="J4391" s="69">
        <v>1521</v>
      </c>
      <c r="K4391" s="69" t="s">
        <v>29861</v>
      </c>
    </row>
    <row r="4392" spans="1:11" ht="14.4">
      <c r="A4392" s="69">
        <v>1582604</v>
      </c>
      <c r="B4392" s="69">
        <v>1</v>
      </c>
      <c r="C4392" s="69" t="s">
        <v>26854</v>
      </c>
      <c r="D4392" s="69">
        <v>1</v>
      </c>
      <c r="E4392" s="69" t="s">
        <v>26845</v>
      </c>
      <c r="F4392" s="69">
        <v>78866</v>
      </c>
      <c r="G4392" s="69">
        <v>20151026</v>
      </c>
      <c r="H4392" s="69">
        <v>0</v>
      </c>
      <c r="I4392" s="70">
        <v>45099100211</v>
      </c>
      <c r="J4392" s="69">
        <v>1461</v>
      </c>
      <c r="K4392" s="69" t="s">
        <v>29862</v>
      </c>
    </row>
    <row r="4393" spans="1:11" ht="14.4">
      <c r="A4393" s="69">
        <v>1400853</v>
      </c>
      <c r="B4393" s="69">
        <v>1</v>
      </c>
      <c r="C4393" s="69" t="s">
        <v>26854</v>
      </c>
      <c r="D4393" s="69">
        <v>1</v>
      </c>
      <c r="E4393" s="69" t="s">
        <v>26845</v>
      </c>
      <c r="F4393" s="69">
        <v>78986</v>
      </c>
      <c r="G4393" s="69">
        <v>20120116</v>
      </c>
      <c r="H4393" s="69">
        <v>0</v>
      </c>
      <c r="I4393" s="70">
        <v>16089207167</v>
      </c>
      <c r="J4393" s="69">
        <v>1416</v>
      </c>
      <c r="K4393" s="69" t="s">
        <v>29863</v>
      </c>
    </row>
    <row r="4394" spans="1:11" ht="14.4">
      <c r="A4394" s="69">
        <v>1186030</v>
      </c>
      <c r="B4394" s="69">
        <v>1</v>
      </c>
      <c r="C4394" s="69" t="s">
        <v>26854</v>
      </c>
      <c r="D4394" s="69">
        <v>1</v>
      </c>
      <c r="E4394" s="69" t="s">
        <v>26845</v>
      </c>
      <c r="F4394" s="69">
        <v>79099</v>
      </c>
      <c r="G4394" s="69">
        <v>20020712</v>
      </c>
      <c r="H4394" s="69">
        <v>0</v>
      </c>
      <c r="I4394" s="70">
        <v>16967400629</v>
      </c>
      <c r="J4394" s="69">
        <v>1421</v>
      </c>
      <c r="K4394" s="69" t="s">
        <v>29864</v>
      </c>
    </row>
    <row r="4395" spans="1:11" ht="14.4">
      <c r="A4395" s="69">
        <v>1063282</v>
      </c>
      <c r="B4395" s="69">
        <v>1</v>
      </c>
      <c r="C4395" s="69" t="s">
        <v>26854</v>
      </c>
      <c r="D4395" s="69">
        <v>1</v>
      </c>
      <c r="E4395" s="69" t="s">
        <v>26845</v>
      </c>
      <c r="F4395" s="69">
        <v>79162</v>
      </c>
      <c r="G4395" s="69">
        <v>19911022</v>
      </c>
      <c r="H4395" s="69">
        <v>0</v>
      </c>
      <c r="I4395" s="70">
        <v>16826419893</v>
      </c>
      <c r="J4395" s="69">
        <v>1416</v>
      </c>
      <c r="K4395" s="69" t="s">
        <v>29865</v>
      </c>
    </row>
    <row r="4396" spans="1:11" ht="14.4">
      <c r="A4396" s="69">
        <v>1131934</v>
      </c>
      <c r="B4396" s="69">
        <v>1</v>
      </c>
      <c r="C4396" s="69" t="s">
        <v>26854</v>
      </c>
      <c r="D4396" s="69">
        <v>1</v>
      </c>
      <c r="E4396" s="69" t="s">
        <v>26845</v>
      </c>
      <c r="F4396" s="69">
        <v>79163</v>
      </c>
      <c r="G4396" s="69">
        <v>20000306</v>
      </c>
      <c r="H4396" s="69">
        <v>0</v>
      </c>
      <c r="I4396" s="70">
        <v>18907407607</v>
      </c>
      <c r="J4396" s="69">
        <v>1309</v>
      </c>
      <c r="K4396" s="69" t="s">
        <v>29866</v>
      </c>
    </row>
    <row r="4397" spans="1:11" ht="14.4">
      <c r="A4397" s="69">
        <v>1127589</v>
      </c>
      <c r="B4397" s="69">
        <v>1</v>
      </c>
      <c r="C4397" s="69" t="s">
        <v>26854</v>
      </c>
      <c r="D4397" s="69">
        <v>1</v>
      </c>
      <c r="E4397" s="69" t="s">
        <v>26845</v>
      </c>
      <c r="F4397" s="69">
        <v>79211</v>
      </c>
      <c r="G4397" s="69">
        <v>20000131</v>
      </c>
      <c r="H4397" s="69">
        <v>0</v>
      </c>
      <c r="I4397" s="70">
        <v>16987831415</v>
      </c>
      <c r="J4397" s="69">
        <v>1417</v>
      </c>
      <c r="K4397" s="69" t="s">
        <v>29867</v>
      </c>
    </row>
    <row r="4398" spans="1:11" ht="14.4">
      <c r="A4398" s="69">
        <v>1186034</v>
      </c>
      <c r="B4398" s="69">
        <v>1</v>
      </c>
      <c r="C4398" s="69" t="s">
        <v>26854</v>
      </c>
      <c r="D4398" s="69">
        <v>1</v>
      </c>
      <c r="E4398" s="69" t="s">
        <v>26845</v>
      </c>
      <c r="F4398" s="69">
        <v>79214</v>
      </c>
      <c r="G4398" s="69">
        <v>20020715</v>
      </c>
      <c r="H4398" s="69">
        <v>0</v>
      </c>
      <c r="I4398" s="70">
        <v>16907012898</v>
      </c>
      <c r="J4398" s="69">
        <v>1309</v>
      </c>
      <c r="K4398" s="69" t="s">
        <v>29868</v>
      </c>
    </row>
    <row r="4399" spans="1:11" ht="14.4">
      <c r="A4399" s="69">
        <v>1372147</v>
      </c>
      <c r="B4399" s="69">
        <v>1</v>
      </c>
      <c r="C4399" s="69" t="s">
        <v>26854</v>
      </c>
      <c r="D4399" s="69">
        <v>1</v>
      </c>
      <c r="E4399" s="69" t="s">
        <v>26845</v>
      </c>
      <c r="F4399" s="69">
        <v>79256</v>
      </c>
      <c r="G4399" s="69">
        <v>20101022</v>
      </c>
      <c r="H4399" s="69">
        <v>0</v>
      </c>
      <c r="I4399" s="70">
        <v>16109085072</v>
      </c>
      <c r="J4399" s="69">
        <v>1320</v>
      </c>
      <c r="K4399" s="69" t="s">
        <v>29869</v>
      </c>
    </row>
    <row r="4400" spans="1:11" ht="14.4">
      <c r="A4400" s="69">
        <v>1392004</v>
      </c>
      <c r="B4400" s="69">
        <v>1</v>
      </c>
      <c r="C4400" s="69" t="s">
        <v>26854</v>
      </c>
      <c r="D4400" s="69">
        <v>1</v>
      </c>
      <c r="E4400" s="69" t="s">
        <v>26845</v>
      </c>
      <c r="F4400" s="69">
        <v>79257</v>
      </c>
      <c r="G4400" s="69">
        <v>20110815</v>
      </c>
      <c r="H4400" s="69">
        <v>0</v>
      </c>
      <c r="I4400" s="70">
        <v>16119264295</v>
      </c>
      <c r="J4400" s="69">
        <v>1417</v>
      </c>
      <c r="K4400" s="69" t="s">
        <v>29870</v>
      </c>
    </row>
    <row r="4401" spans="1:11" ht="14.4">
      <c r="A4401" s="69">
        <v>1588226</v>
      </c>
      <c r="B4401" s="69">
        <v>1</v>
      </c>
      <c r="C4401" s="69" t="s">
        <v>26854</v>
      </c>
      <c r="D4401" s="69">
        <v>1</v>
      </c>
      <c r="E4401" s="69" t="s">
        <v>26845</v>
      </c>
      <c r="F4401" s="69">
        <v>79261</v>
      </c>
      <c r="G4401" s="69">
        <v>20160118</v>
      </c>
      <c r="H4401" s="69">
        <v>0</v>
      </c>
      <c r="I4401" s="70">
        <v>18149398358</v>
      </c>
      <c r="J4401" s="69">
        <v>1521</v>
      </c>
      <c r="K4401" s="69" t="s">
        <v>29871</v>
      </c>
    </row>
    <row r="4402" spans="1:11" ht="14.4">
      <c r="A4402" s="69">
        <v>1696507</v>
      </c>
      <c r="B4402" s="69">
        <v>1</v>
      </c>
      <c r="C4402" s="69" t="s">
        <v>26854</v>
      </c>
      <c r="D4402" s="69">
        <v>1</v>
      </c>
      <c r="E4402" s="69" t="s">
        <v>26845</v>
      </c>
      <c r="F4402" s="69">
        <v>79266</v>
      </c>
      <c r="G4402" s="69">
        <v>20180402</v>
      </c>
      <c r="H4402" s="69">
        <v>0</v>
      </c>
      <c r="I4402" s="70">
        <v>56169795400</v>
      </c>
      <c r="J4402" s="69">
        <v>1261</v>
      </c>
      <c r="K4402" s="69" t="s">
        <v>29872</v>
      </c>
    </row>
    <row r="4403" spans="1:11" ht="14.4">
      <c r="A4403" s="69">
        <v>1611092</v>
      </c>
      <c r="B4403" s="69">
        <v>1</v>
      </c>
      <c r="C4403" s="69" t="s">
        <v>26854</v>
      </c>
      <c r="D4403" s="69">
        <v>1</v>
      </c>
      <c r="E4403" s="69" t="s">
        <v>26845</v>
      </c>
      <c r="F4403" s="69">
        <v>79292</v>
      </c>
      <c r="G4403" s="69">
        <v>20160523</v>
      </c>
      <c r="H4403" s="69">
        <v>0</v>
      </c>
      <c r="I4403" s="70">
        <v>16018424768</v>
      </c>
      <c r="J4403" s="69">
        <v>1416</v>
      </c>
      <c r="K4403" s="69" t="s">
        <v>29873</v>
      </c>
    </row>
    <row r="4404" spans="1:11" ht="14.4">
      <c r="A4404" s="69">
        <v>1063286</v>
      </c>
      <c r="B4404" s="69">
        <v>1</v>
      </c>
      <c r="C4404" s="69" t="s">
        <v>26854</v>
      </c>
      <c r="D4404" s="69">
        <v>1</v>
      </c>
      <c r="E4404" s="69" t="s">
        <v>26845</v>
      </c>
      <c r="F4404" s="69">
        <v>79320</v>
      </c>
      <c r="G4404" s="69">
        <v>19900611</v>
      </c>
      <c r="H4404" s="69">
        <v>0</v>
      </c>
      <c r="I4404" s="70">
        <v>16886801378</v>
      </c>
      <c r="J4404" s="69">
        <v>1521</v>
      </c>
      <c r="K4404" s="69" t="s">
        <v>29874</v>
      </c>
    </row>
    <row r="4405" spans="1:11" ht="14.4">
      <c r="A4405" s="69">
        <v>1639312</v>
      </c>
      <c r="B4405" s="69">
        <v>1</v>
      </c>
      <c r="C4405" s="69" t="s">
        <v>26854</v>
      </c>
      <c r="D4405" s="69">
        <v>1</v>
      </c>
      <c r="E4405" s="69" t="s">
        <v>26845</v>
      </c>
      <c r="F4405" s="69">
        <v>79322</v>
      </c>
      <c r="G4405" s="69">
        <v>20180226</v>
      </c>
      <c r="H4405" s="69">
        <v>0</v>
      </c>
      <c r="I4405" s="70">
        <v>16119444160</v>
      </c>
      <c r="J4405" s="69">
        <v>1362</v>
      </c>
      <c r="K4405" s="69" t="s">
        <v>29875</v>
      </c>
    </row>
    <row r="4406" spans="1:11" ht="14.4">
      <c r="A4406" s="69">
        <v>1063287</v>
      </c>
      <c r="B4406" s="69">
        <v>1</v>
      </c>
      <c r="C4406" s="69" t="s">
        <v>26854</v>
      </c>
      <c r="D4406" s="69">
        <v>1</v>
      </c>
      <c r="E4406" s="69" t="s">
        <v>26845</v>
      </c>
      <c r="F4406" s="69">
        <v>79374</v>
      </c>
      <c r="G4406" s="69">
        <v>19900514</v>
      </c>
      <c r="H4406" s="69">
        <v>0</v>
      </c>
      <c r="I4406" s="70">
        <v>16826611085</v>
      </c>
      <c r="J4406" s="69">
        <v>1416</v>
      </c>
      <c r="K4406" s="69" t="s">
        <v>29876</v>
      </c>
    </row>
    <row r="4407" spans="1:11" ht="14.4">
      <c r="A4407" s="69">
        <v>1635631</v>
      </c>
      <c r="B4407" s="69">
        <v>1</v>
      </c>
      <c r="C4407" s="69" t="s">
        <v>26854</v>
      </c>
      <c r="D4407" s="69">
        <v>1</v>
      </c>
      <c r="E4407" s="69" t="s">
        <v>26845</v>
      </c>
      <c r="F4407" s="69">
        <v>79380</v>
      </c>
      <c r="G4407" s="69">
        <v>20170109</v>
      </c>
      <c r="H4407" s="69">
        <v>0</v>
      </c>
      <c r="I4407" s="70">
        <v>18169733070</v>
      </c>
      <c r="J4407" s="69">
        <v>1309</v>
      </c>
      <c r="K4407" s="69" t="s">
        <v>29877</v>
      </c>
    </row>
    <row r="4408" spans="1:11" ht="14.4">
      <c r="A4408" s="69">
        <v>1635641</v>
      </c>
      <c r="B4408" s="69">
        <v>1</v>
      </c>
      <c r="C4408" s="69" t="s">
        <v>26854</v>
      </c>
      <c r="D4408" s="69">
        <v>1</v>
      </c>
      <c r="E4408" s="69" t="s">
        <v>26845</v>
      </c>
      <c r="F4408" s="69">
        <v>79381</v>
      </c>
      <c r="G4408" s="69">
        <v>20170109</v>
      </c>
      <c r="H4408" s="69">
        <v>0</v>
      </c>
      <c r="I4408" s="70">
        <v>16078935166</v>
      </c>
      <c r="J4408" s="69">
        <v>1309</v>
      </c>
      <c r="K4408" s="69" t="s">
        <v>29878</v>
      </c>
    </row>
    <row r="4409" spans="1:11" ht="14.4">
      <c r="A4409" s="69">
        <v>1641959</v>
      </c>
      <c r="B4409" s="69">
        <v>1</v>
      </c>
      <c r="C4409" s="69" t="s">
        <v>26854</v>
      </c>
      <c r="D4409" s="69">
        <v>1</v>
      </c>
      <c r="E4409" s="69" t="s">
        <v>26845</v>
      </c>
      <c r="F4409" s="69">
        <v>79383</v>
      </c>
      <c r="G4409" s="69">
        <v>20170220</v>
      </c>
      <c r="H4409" s="69">
        <v>0</v>
      </c>
      <c r="I4409" s="70">
        <v>16139593137</v>
      </c>
      <c r="J4409" s="69">
        <v>1261</v>
      </c>
      <c r="K4409" s="69" t="s">
        <v>29879</v>
      </c>
    </row>
    <row r="4410" spans="1:11" ht="14.4">
      <c r="A4410" s="69">
        <v>1715967</v>
      </c>
      <c r="B4410" s="69">
        <v>1</v>
      </c>
      <c r="C4410" s="69" t="s">
        <v>26854</v>
      </c>
      <c r="D4410" s="69">
        <v>1</v>
      </c>
      <c r="E4410" s="69" t="s">
        <v>26845</v>
      </c>
      <c r="F4410" s="69">
        <v>79389</v>
      </c>
      <c r="G4410" s="69">
        <v>20180820</v>
      </c>
      <c r="H4410" s="69">
        <v>0</v>
      </c>
      <c r="I4410" s="70">
        <v>18978221283</v>
      </c>
      <c r="J4410" s="69">
        <v>1451</v>
      </c>
      <c r="K4410" s="69" t="s">
        <v>29880</v>
      </c>
    </row>
    <row r="4411" spans="1:11" ht="14.4">
      <c r="A4411" s="69">
        <v>1654725</v>
      </c>
      <c r="B4411" s="69">
        <v>1</v>
      </c>
      <c r="C4411" s="69" t="s">
        <v>26854</v>
      </c>
      <c r="D4411" s="69">
        <v>1</v>
      </c>
      <c r="E4411" s="69" t="s">
        <v>26845</v>
      </c>
      <c r="F4411" s="69">
        <v>79425</v>
      </c>
      <c r="G4411" s="69">
        <v>20170508</v>
      </c>
      <c r="H4411" s="69">
        <v>0</v>
      </c>
      <c r="I4411" s="70">
        <v>16109116992</v>
      </c>
      <c r="J4411" s="69">
        <v>1417</v>
      </c>
      <c r="K4411" s="69" t="s">
        <v>29881</v>
      </c>
    </row>
    <row r="4412" spans="1:11" ht="14.4">
      <c r="A4412" s="69">
        <v>1063289</v>
      </c>
      <c r="B4412" s="69">
        <v>1</v>
      </c>
      <c r="C4412" s="69" t="s">
        <v>26854</v>
      </c>
      <c r="D4412" s="69">
        <v>1</v>
      </c>
      <c r="E4412" s="69" t="s">
        <v>26845</v>
      </c>
      <c r="F4412" s="69">
        <v>79440</v>
      </c>
      <c r="G4412" s="69">
        <v>19860303</v>
      </c>
      <c r="H4412" s="69">
        <v>0</v>
      </c>
      <c r="I4412" s="70">
        <v>53866500258</v>
      </c>
      <c r="J4412" s="69">
        <v>1421</v>
      </c>
      <c r="K4412" s="69" t="s">
        <v>29882</v>
      </c>
    </row>
    <row r="4413" spans="1:11" ht="14.4">
      <c r="A4413" s="69">
        <v>1372287</v>
      </c>
      <c r="B4413" s="69">
        <v>1</v>
      </c>
      <c r="C4413" s="69" t="s">
        <v>26854</v>
      </c>
      <c r="D4413" s="69">
        <v>1</v>
      </c>
      <c r="E4413" s="69" t="s">
        <v>26845</v>
      </c>
      <c r="F4413" s="69">
        <v>79451</v>
      </c>
      <c r="G4413" s="69">
        <v>20101025</v>
      </c>
      <c r="H4413" s="69">
        <v>0</v>
      </c>
      <c r="I4413" s="70">
        <v>16088911181</v>
      </c>
      <c r="J4413" s="69">
        <v>1417</v>
      </c>
      <c r="K4413" s="69" t="s">
        <v>29883</v>
      </c>
    </row>
    <row r="4414" spans="1:11" ht="14.4">
      <c r="A4414" s="69">
        <v>1378817</v>
      </c>
      <c r="B4414" s="69">
        <v>1</v>
      </c>
      <c r="C4414" s="69" t="s">
        <v>26854</v>
      </c>
      <c r="D4414" s="69">
        <v>1</v>
      </c>
      <c r="E4414" s="69" t="s">
        <v>26845</v>
      </c>
      <c r="F4414" s="69">
        <v>79453</v>
      </c>
      <c r="G4414" s="69">
        <v>20110208</v>
      </c>
      <c r="H4414" s="69">
        <v>0</v>
      </c>
      <c r="I4414" s="70">
        <v>16119106488</v>
      </c>
      <c r="J4414" s="69">
        <v>1416</v>
      </c>
      <c r="K4414" s="69" t="s">
        <v>29884</v>
      </c>
    </row>
    <row r="4415" spans="1:11" ht="14.4">
      <c r="A4415" s="69">
        <v>1424186</v>
      </c>
      <c r="B4415" s="69">
        <v>1</v>
      </c>
      <c r="C4415" s="69" t="s">
        <v>26854</v>
      </c>
      <c r="D4415" s="69">
        <v>1</v>
      </c>
      <c r="E4415" s="69" t="s">
        <v>26845</v>
      </c>
      <c r="F4415" s="69">
        <v>79454</v>
      </c>
      <c r="G4415" s="69">
        <v>20121029</v>
      </c>
      <c r="H4415" s="69">
        <v>0</v>
      </c>
      <c r="I4415" s="70">
        <v>16998039412</v>
      </c>
      <c r="J4415" s="69">
        <v>1416</v>
      </c>
      <c r="K4415" s="69" t="s">
        <v>29885</v>
      </c>
    </row>
    <row r="4416" spans="1:11" ht="14.4">
      <c r="A4416" s="69">
        <v>1186037</v>
      </c>
      <c r="B4416" s="69">
        <v>1</v>
      </c>
      <c r="C4416" s="69" t="s">
        <v>26854</v>
      </c>
      <c r="D4416" s="69">
        <v>1</v>
      </c>
      <c r="E4416" s="69" t="s">
        <v>26845</v>
      </c>
      <c r="F4416" s="69">
        <v>79471</v>
      </c>
      <c r="G4416" s="69">
        <v>20020715</v>
      </c>
      <c r="H4416" s="69">
        <v>0</v>
      </c>
      <c r="I4416" s="70">
        <v>16028305064</v>
      </c>
      <c r="J4416" s="69">
        <v>1351</v>
      </c>
      <c r="K4416" s="69" t="s">
        <v>29886</v>
      </c>
    </row>
    <row r="4417" spans="1:11" ht="14.4">
      <c r="A4417" s="69">
        <v>1329738</v>
      </c>
      <c r="B4417" s="69">
        <v>1</v>
      </c>
      <c r="C4417" s="69" t="s">
        <v>26854</v>
      </c>
      <c r="D4417" s="69">
        <v>1</v>
      </c>
      <c r="E4417" s="69" t="s">
        <v>26845</v>
      </c>
      <c r="F4417" s="69">
        <v>79472</v>
      </c>
      <c r="G4417" s="69">
        <v>20080929</v>
      </c>
      <c r="H4417" s="69">
        <v>0</v>
      </c>
      <c r="I4417" s="70">
        <v>16008208130</v>
      </c>
      <c r="J4417" s="69">
        <v>1451</v>
      </c>
      <c r="K4417" s="69" t="s">
        <v>29887</v>
      </c>
    </row>
    <row r="4418" spans="1:11" ht="14.4">
      <c r="A4418" s="69">
        <v>1063291</v>
      </c>
      <c r="B4418" s="69">
        <v>1</v>
      </c>
      <c r="C4418" s="69" t="s">
        <v>26854</v>
      </c>
      <c r="D4418" s="69">
        <v>1</v>
      </c>
      <c r="E4418" s="69" t="s">
        <v>26845</v>
      </c>
      <c r="F4418" s="69">
        <v>79498</v>
      </c>
      <c r="G4418" s="69">
        <v>19940905</v>
      </c>
      <c r="H4418" s="69">
        <v>0</v>
      </c>
      <c r="I4418" s="70">
        <v>16917404713</v>
      </c>
      <c r="J4418" s="69">
        <v>1251</v>
      </c>
      <c r="K4418" s="69" t="s">
        <v>29888</v>
      </c>
    </row>
    <row r="4419" spans="1:11" ht="14.4">
      <c r="A4419" s="69">
        <v>1063292</v>
      </c>
      <c r="B4419" s="69">
        <v>1</v>
      </c>
      <c r="C4419" s="69" t="s">
        <v>26854</v>
      </c>
      <c r="D4419" s="69">
        <v>1</v>
      </c>
      <c r="E4419" s="69" t="s">
        <v>26845</v>
      </c>
      <c r="F4419" s="69">
        <v>79500</v>
      </c>
      <c r="G4419" s="69">
        <v>19900423</v>
      </c>
      <c r="H4419" s="69">
        <v>0</v>
      </c>
      <c r="I4419" s="70">
        <v>16876828852</v>
      </c>
      <c r="J4419" s="69">
        <v>1421</v>
      </c>
      <c r="K4419" s="69" t="s">
        <v>29889</v>
      </c>
    </row>
    <row r="4420" spans="1:11" ht="14.4">
      <c r="A4420" s="69">
        <v>1635982</v>
      </c>
      <c r="B4420" s="69">
        <v>1</v>
      </c>
      <c r="C4420" s="69" t="s">
        <v>26854</v>
      </c>
      <c r="D4420" s="69">
        <v>1</v>
      </c>
      <c r="E4420" s="69" t="s">
        <v>26845</v>
      </c>
      <c r="F4420" s="69">
        <v>79537</v>
      </c>
      <c r="G4420" s="69">
        <v>20170109</v>
      </c>
      <c r="H4420" s="69">
        <v>0</v>
      </c>
      <c r="I4420" s="70">
        <v>68159651147</v>
      </c>
      <c r="J4420" s="69">
        <v>1309</v>
      </c>
      <c r="K4420" s="69" t="s">
        <v>29890</v>
      </c>
    </row>
    <row r="4421" spans="1:11" ht="14.4">
      <c r="A4421" s="69">
        <v>1063296</v>
      </c>
      <c r="B4421" s="69">
        <v>1</v>
      </c>
      <c r="C4421" s="69" t="s">
        <v>26854</v>
      </c>
      <c r="D4421" s="69">
        <v>1</v>
      </c>
      <c r="E4421" s="69" t="s">
        <v>26845</v>
      </c>
      <c r="F4421" s="69">
        <v>79569</v>
      </c>
      <c r="G4421" s="69">
        <v>19940228</v>
      </c>
      <c r="H4421" s="69">
        <v>0</v>
      </c>
      <c r="I4421" s="70">
        <v>18876912470</v>
      </c>
      <c r="J4421" s="69">
        <v>1416</v>
      </c>
      <c r="K4421" s="69" t="s">
        <v>29891</v>
      </c>
    </row>
    <row r="4422" spans="1:11" ht="14.4">
      <c r="A4422" s="69">
        <v>1694773</v>
      </c>
      <c r="B4422" s="69">
        <v>1</v>
      </c>
      <c r="C4422" s="69" t="s">
        <v>26854</v>
      </c>
      <c r="D4422" s="69">
        <v>1</v>
      </c>
      <c r="E4422" s="69" t="s">
        <v>26845</v>
      </c>
      <c r="F4422" s="69">
        <v>79580</v>
      </c>
      <c r="G4422" s="69">
        <v>20180312</v>
      </c>
      <c r="H4422" s="69">
        <v>0</v>
      </c>
      <c r="I4422" s="70">
        <v>16159502182</v>
      </c>
      <c r="J4422" s="69">
        <v>1451</v>
      </c>
      <c r="K4422" s="69" t="s">
        <v>29892</v>
      </c>
    </row>
    <row r="4423" spans="1:11" ht="14.4">
      <c r="A4423" s="69">
        <v>1063297</v>
      </c>
      <c r="B4423" s="69">
        <v>1</v>
      </c>
      <c r="C4423" s="69" t="s">
        <v>26854</v>
      </c>
      <c r="D4423" s="69">
        <v>1</v>
      </c>
      <c r="E4423" s="69" t="s">
        <v>26845</v>
      </c>
      <c r="F4423" s="69">
        <v>79584</v>
      </c>
      <c r="G4423" s="69">
        <v>19890206</v>
      </c>
      <c r="H4423" s="69">
        <v>0</v>
      </c>
      <c r="I4423" s="70">
        <v>16886708789</v>
      </c>
      <c r="J4423" s="69">
        <v>1521</v>
      </c>
      <c r="K4423" s="69" t="s">
        <v>29893</v>
      </c>
    </row>
    <row r="4424" spans="1:11" ht="14.4">
      <c r="A4424" s="69">
        <v>1063298</v>
      </c>
      <c r="B4424" s="69">
        <v>1</v>
      </c>
      <c r="C4424" s="69" t="s">
        <v>26854</v>
      </c>
      <c r="D4424" s="69">
        <v>1</v>
      </c>
      <c r="E4424" s="69" t="s">
        <v>26845</v>
      </c>
      <c r="F4424" s="69">
        <v>79656</v>
      </c>
      <c r="G4424" s="69">
        <v>19860203</v>
      </c>
      <c r="H4424" s="69">
        <v>0</v>
      </c>
      <c r="I4424" s="70">
        <v>16866401421</v>
      </c>
      <c r="J4424" s="69">
        <v>1309</v>
      </c>
      <c r="K4424" s="69" t="s">
        <v>29894</v>
      </c>
    </row>
    <row r="4425" spans="1:11" ht="14.4">
      <c r="A4425" s="69">
        <v>1501219</v>
      </c>
      <c r="B4425" s="69">
        <v>1</v>
      </c>
      <c r="C4425" s="69" t="s">
        <v>26854</v>
      </c>
      <c r="D4425" s="69">
        <v>1</v>
      </c>
      <c r="E4425" s="69" t="s">
        <v>26845</v>
      </c>
      <c r="F4425" s="69">
        <v>79703</v>
      </c>
      <c r="G4425" s="69">
        <v>20140616</v>
      </c>
      <c r="H4425" s="69">
        <v>0</v>
      </c>
      <c r="I4425" s="70">
        <v>30038406614</v>
      </c>
      <c r="J4425" s="69">
        <v>1352</v>
      </c>
      <c r="K4425" s="69" t="s">
        <v>29895</v>
      </c>
    </row>
    <row r="4426" spans="1:11" ht="14.4">
      <c r="A4426" s="69">
        <v>1063300</v>
      </c>
      <c r="B4426" s="69">
        <v>1</v>
      </c>
      <c r="C4426" s="69" t="s">
        <v>26854</v>
      </c>
      <c r="D4426" s="69">
        <v>1</v>
      </c>
      <c r="E4426" s="69" t="s">
        <v>26845</v>
      </c>
      <c r="F4426" s="69">
        <v>79707</v>
      </c>
      <c r="G4426" s="69">
        <v>19910912</v>
      </c>
      <c r="H4426" s="69">
        <v>0</v>
      </c>
      <c r="I4426" s="70">
        <v>16916608025</v>
      </c>
      <c r="J4426" s="69">
        <v>1417</v>
      </c>
      <c r="K4426" s="69" t="s">
        <v>29896</v>
      </c>
    </row>
    <row r="4427" spans="1:11" ht="14.4">
      <c r="A4427" s="69">
        <v>1356818</v>
      </c>
      <c r="B4427" s="69">
        <v>1</v>
      </c>
      <c r="C4427" s="69" t="s">
        <v>26854</v>
      </c>
      <c r="D4427" s="69">
        <v>1</v>
      </c>
      <c r="E4427" s="69" t="s">
        <v>26845</v>
      </c>
      <c r="F4427" s="69">
        <v>79759</v>
      </c>
      <c r="G4427" s="69">
        <v>20100322</v>
      </c>
      <c r="H4427" s="69">
        <v>0</v>
      </c>
      <c r="I4427" s="70">
        <v>16078970254</v>
      </c>
      <c r="J4427" s="69">
        <v>1417</v>
      </c>
      <c r="K4427" s="69" t="s">
        <v>29897</v>
      </c>
    </row>
    <row r="4428" spans="1:11" ht="14.4">
      <c r="A4428" s="69">
        <v>1063307</v>
      </c>
      <c r="B4428" s="69">
        <v>1</v>
      </c>
      <c r="C4428" s="69" t="s">
        <v>26854</v>
      </c>
      <c r="D4428" s="69">
        <v>1</v>
      </c>
      <c r="E4428" s="69" t="s">
        <v>26845</v>
      </c>
      <c r="F4428" s="69">
        <v>79776</v>
      </c>
      <c r="G4428" s="69">
        <v>19900612</v>
      </c>
      <c r="H4428" s="69">
        <v>0</v>
      </c>
      <c r="I4428" s="70">
        <v>16876724614</v>
      </c>
      <c r="J4428" s="69">
        <v>1417</v>
      </c>
      <c r="K4428" s="69" t="s">
        <v>29898</v>
      </c>
    </row>
    <row r="4429" spans="1:11" ht="14.4">
      <c r="A4429" s="69">
        <v>1641445</v>
      </c>
      <c r="B4429" s="69">
        <v>1</v>
      </c>
      <c r="C4429" s="69" t="s">
        <v>26854</v>
      </c>
      <c r="D4429" s="69">
        <v>1</v>
      </c>
      <c r="E4429" s="69" t="s">
        <v>26845</v>
      </c>
      <c r="F4429" s="69">
        <v>79780</v>
      </c>
      <c r="G4429" s="69">
        <v>20170227</v>
      </c>
      <c r="H4429" s="69">
        <v>0</v>
      </c>
      <c r="I4429" s="70">
        <v>83088828781</v>
      </c>
      <c r="J4429" s="69">
        <v>1309</v>
      </c>
      <c r="K4429" s="69" t="s">
        <v>29899</v>
      </c>
    </row>
    <row r="4430" spans="1:11" ht="14.4">
      <c r="A4430" s="69">
        <v>1114681</v>
      </c>
      <c r="B4430" s="69">
        <v>1</v>
      </c>
      <c r="C4430" s="69" t="s">
        <v>26854</v>
      </c>
      <c r="D4430" s="69">
        <v>1</v>
      </c>
      <c r="E4430" s="69" t="s">
        <v>26845</v>
      </c>
      <c r="F4430" s="69">
        <v>79802</v>
      </c>
      <c r="G4430" s="69">
        <v>19991018</v>
      </c>
      <c r="H4430" s="69">
        <v>0</v>
      </c>
      <c r="I4430" s="70">
        <v>16937621783</v>
      </c>
      <c r="J4430" s="69">
        <v>1309</v>
      </c>
      <c r="K4430" s="69" t="s">
        <v>29900</v>
      </c>
    </row>
    <row r="4431" spans="1:11" ht="14.4">
      <c r="A4431" s="69">
        <v>1501265</v>
      </c>
      <c r="B4431" s="69">
        <v>1</v>
      </c>
      <c r="C4431" s="69" t="s">
        <v>26854</v>
      </c>
      <c r="D4431" s="69">
        <v>1</v>
      </c>
      <c r="E4431" s="69" t="s">
        <v>26845</v>
      </c>
      <c r="F4431" s="69">
        <v>79804</v>
      </c>
      <c r="G4431" s="69">
        <v>20140616</v>
      </c>
      <c r="H4431" s="69">
        <v>0</v>
      </c>
      <c r="I4431" s="70">
        <v>16078939101</v>
      </c>
      <c r="J4431" s="69">
        <v>1416</v>
      </c>
      <c r="K4431" s="69" t="s">
        <v>29901</v>
      </c>
    </row>
    <row r="4432" spans="1:11" ht="14.4">
      <c r="A4432" s="69">
        <v>1063308</v>
      </c>
      <c r="B4432" s="69">
        <v>1</v>
      </c>
      <c r="C4432" s="69" t="s">
        <v>26854</v>
      </c>
      <c r="D4432" s="69">
        <v>1</v>
      </c>
      <c r="E4432" s="69" t="s">
        <v>26845</v>
      </c>
      <c r="F4432" s="69">
        <v>79842</v>
      </c>
      <c r="G4432" s="69">
        <v>19930201</v>
      </c>
      <c r="H4432" s="69">
        <v>0</v>
      </c>
      <c r="I4432" s="70">
        <v>16897131013</v>
      </c>
      <c r="J4432" s="69">
        <v>1416</v>
      </c>
      <c r="K4432" s="69" t="s">
        <v>29902</v>
      </c>
    </row>
    <row r="4433" spans="1:11" ht="14.4">
      <c r="A4433" s="69">
        <v>1376304</v>
      </c>
      <c r="B4433" s="69">
        <v>1</v>
      </c>
      <c r="C4433" s="69" t="s">
        <v>26854</v>
      </c>
      <c r="D4433" s="69">
        <v>1</v>
      </c>
      <c r="E4433" s="69" t="s">
        <v>26845</v>
      </c>
      <c r="F4433" s="69">
        <v>79844</v>
      </c>
      <c r="G4433" s="69">
        <v>20110110</v>
      </c>
      <c r="H4433" s="69">
        <v>0</v>
      </c>
      <c r="I4433" s="70">
        <v>18927701294</v>
      </c>
      <c r="J4433" s="69">
        <v>1451</v>
      </c>
      <c r="K4433" s="69" t="s">
        <v>29903</v>
      </c>
    </row>
    <row r="4434" spans="1:11" ht="14.4">
      <c r="A4434" s="69">
        <v>1180589</v>
      </c>
      <c r="B4434" s="69">
        <v>1</v>
      </c>
      <c r="C4434" s="69" t="s">
        <v>26854</v>
      </c>
      <c r="D4434" s="69">
        <v>1</v>
      </c>
      <c r="E4434" s="69" t="s">
        <v>26845</v>
      </c>
      <c r="F4434" s="69">
        <v>79849</v>
      </c>
      <c r="G4434" s="69">
        <v>20020506</v>
      </c>
      <c r="H4434" s="69">
        <v>0</v>
      </c>
      <c r="I4434" s="70">
        <v>16998130237</v>
      </c>
      <c r="J4434" s="69">
        <v>1416</v>
      </c>
      <c r="K4434" s="69" t="s">
        <v>29904</v>
      </c>
    </row>
    <row r="4435" spans="1:11" ht="14.4">
      <c r="A4435" s="69">
        <v>1590641</v>
      </c>
      <c r="B4435" s="69">
        <v>1</v>
      </c>
      <c r="C4435" s="69" t="s">
        <v>26854</v>
      </c>
      <c r="D4435" s="69">
        <v>1</v>
      </c>
      <c r="E4435" s="69" t="s">
        <v>26845</v>
      </c>
      <c r="F4435" s="69">
        <v>79852</v>
      </c>
      <c r="G4435" s="69">
        <v>20160208</v>
      </c>
      <c r="H4435" s="69">
        <v>0</v>
      </c>
      <c r="I4435" s="70">
        <v>16139433052</v>
      </c>
      <c r="J4435" s="69">
        <v>1451</v>
      </c>
      <c r="K4435" s="69" t="s">
        <v>29905</v>
      </c>
    </row>
    <row r="4436" spans="1:11" ht="14.4">
      <c r="A4436" s="69">
        <v>1592594</v>
      </c>
      <c r="B4436" s="69">
        <v>1</v>
      </c>
      <c r="C4436" s="69" t="s">
        <v>26854</v>
      </c>
      <c r="D4436" s="69">
        <v>1</v>
      </c>
      <c r="E4436" s="69" t="s">
        <v>26845</v>
      </c>
      <c r="F4436" s="69">
        <v>79853</v>
      </c>
      <c r="G4436" s="69">
        <v>20160229</v>
      </c>
      <c r="H4436" s="69">
        <v>0</v>
      </c>
      <c r="I4436" s="70">
        <v>16007605468</v>
      </c>
      <c r="J4436" s="69">
        <v>1261</v>
      </c>
      <c r="K4436" s="69" t="s">
        <v>29906</v>
      </c>
    </row>
    <row r="4437" spans="1:11" ht="14.4">
      <c r="A4437" s="69">
        <v>1305604</v>
      </c>
      <c r="B4437" s="69">
        <v>1</v>
      </c>
      <c r="C4437" s="69" t="s">
        <v>26854</v>
      </c>
      <c r="D4437" s="69">
        <v>1</v>
      </c>
      <c r="E4437" s="69" t="s">
        <v>26845</v>
      </c>
      <c r="F4437" s="69">
        <v>79879</v>
      </c>
      <c r="G4437" s="69">
        <v>20070924</v>
      </c>
      <c r="H4437" s="69">
        <v>0</v>
      </c>
      <c r="I4437" s="70">
        <v>16068633912</v>
      </c>
      <c r="J4437" s="69">
        <v>1416</v>
      </c>
      <c r="K4437" s="69" t="s">
        <v>29907</v>
      </c>
    </row>
    <row r="4438" spans="1:11" ht="14.4">
      <c r="A4438" s="69">
        <v>1066572</v>
      </c>
      <c r="B4438" s="69">
        <v>1</v>
      </c>
      <c r="C4438" s="69" t="s">
        <v>26854</v>
      </c>
      <c r="D4438" s="69">
        <v>1</v>
      </c>
      <c r="E4438" s="69" t="s">
        <v>26845</v>
      </c>
      <c r="F4438" s="69">
        <v>79896</v>
      </c>
      <c r="G4438" s="69">
        <v>19891030</v>
      </c>
      <c r="H4438" s="69">
        <v>0</v>
      </c>
      <c r="I4438" s="70">
        <v>16896917263</v>
      </c>
      <c r="J4438" s="69">
        <v>1451</v>
      </c>
      <c r="K4438" s="69" t="s">
        <v>29908</v>
      </c>
    </row>
    <row r="4439" spans="1:11" ht="14.4">
      <c r="A4439" s="69">
        <v>1691896</v>
      </c>
      <c r="B4439" s="69">
        <v>1</v>
      </c>
      <c r="C4439" s="69" t="s">
        <v>26854</v>
      </c>
      <c r="D4439" s="69">
        <v>1</v>
      </c>
      <c r="E4439" s="69" t="s">
        <v>26845</v>
      </c>
      <c r="F4439" s="69">
        <v>79941</v>
      </c>
      <c r="G4439" s="69">
        <v>20180217</v>
      </c>
      <c r="H4439" s="69">
        <v>0</v>
      </c>
      <c r="I4439" s="70">
        <v>16089006403</v>
      </c>
      <c r="J4439" s="69">
        <v>1416</v>
      </c>
      <c r="K4439" s="69" t="s">
        <v>29909</v>
      </c>
    </row>
    <row r="4440" spans="1:11" ht="14.4">
      <c r="A4440" s="69">
        <v>1348601</v>
      </c>
      <c r="B4440" s="69">
        <v>1</v>
      </c>
      <c r="C4440" s="69" t="s">
        <v>26854</v>
      </c>
      <c r="D4440" s="69">
        <v>1</v>
      </c>
      <c r="E4440" s="69" t="s">
        <v>26845</v>
      </c>
      <c r="F4440" s="69">
        <v>79987</v>
      </c>
      <c r="G4440" s="69">
        <v>20091026</v>
      </c>
      <c r="H4440" s="69">
        <v>0</v>
      </c>
      <c r="I4440" s="70">
        <v>16098921022</v>
      </c>
      <c r="J4440" s="69">
        <v>2294</v>
      </c>
      <c r="K4440" s="69" t="s">
        <v>29910</v>
      </c>
    </row>
    <row r="4441" spans="1:11" ht="14.4">
      <c r="A4441" s="69">
        <v>1368529</v>
      </c>
      <c r="B4441" s="69">
        <v>1</v>
      </c>
      <c r="C4441" s="69" t="s">
        <v>26854</v>
      </c>
      <c r="D4441" s="69">
        <v>1</v>
      </c>
      <c r="E4441" s="69" t="s">
        <v>26845</v>
      </c>
      <c r="F4441" s="69">
        <v>79992</v>
      </c>
      <c r="G4441" s="69">
        <v>20100830</v>
      </c>
      <c r="H4441" s="69">
        <v>0</v>
      </c>
      <c r="I4441" s="70">
        <v>16109147070</v>
      </c>
      <c r="J4441" s="69">
        <v>1261</v>
      </c>
      <c r="K4441" s="69" t="s">
        <v>29911</v>
      </c>
    </row>
    <row r="4442" spans="1:11" ht="14.4">
      <c r="A4442" s="69">
        <v>1391044</v>
      </c>
      <c r="B4442" s="69">
        <v>1</v>
      </c>
      <c r="C4442" s="69" t="s">
        <v>26854</v>
      </c>
      <c r="D4442" s="69">
        <v>1</v>
      </c>
      <c r="E4442" s="69" t="s">
        <v>26845</v>
      </c>
      <c r="F4442" s="69">
        <v>80018</v>
      </c>
      <c r="G4442" s="69">
        <v>20110801</v>
      </c>
      <c r="H4442" s="69">
        <v>0</v>
      </c>
      <c r="I4442" s="70">
        <v>16008208734</v>
      </c>
      <c r="J4442" s="69">
        <v>1421</v>
      </c>
      <c r="K4442" s="69" t="s">
        <v>29912</v>
      </c>
    </row>
    <row r="4443" spans="1:11" ht="14.4">
      <c r="A4443" s="69">
        <v>1355663</v>
      </c>
      <c r="B4443" s="69">
        <v>1</v>
      </c>
      <c r="C4443" s="69" t="s">
        <v>26854</v>
      </c>
      <c r="D4443" s="69">
        <v>1</v>
      </c>
      <c r="E4443" s="69" t="s">
        <v>26845</v>
      </c>
      <c r="F4443" s="69">
        <v>80036</v>
      </c>
      <c r="G4443" s="69">
        <v>20100301</v>
      </c>
      <c r="H4443" s="69">
        <v>0</v>
      </c>
      <c r="I4443" s="70">
        <v>18937700757</v>
      </c>
      <c r="J4443" s="69">
        <v>1261</v>
      </c>
      <c r="K4443" s="69" t="s">
        <v>29913</v>
      </c>
    </row>
    <row r="4444" spans="1:11" ht="14.4">
      <c r="A4444" s="69">
        <v>1641816</v>
      </c>
      <c r="B4444" s="69">
        <v>1</v>
      </c>
      <c r="C4444" s="69" t="s">
        <v>26854</v>
      </c>
      <c r="D4444" s="69">
        <v>1</v>
      </c>
      <c r="E4444" s="69" t="s">
        <v>26845</v>
      </c>
      <c r="F4444" s="69">
        <v>80133</v>
      </c>
      <c r="G4444" s="69">
        <v>20170227</v>
      </c>
      <c r="H4444" s="69">
        <v>0</v>
      </c>
      <c r="I4444" s="70">
        <v>16139544544</v>
      </c>
      <c r="J4444" s="69">
        <v>1200</v>
      </c>
      <c r="K4444" s="69" t="s">
        <v>29914</v>
      </c>
    </row>
    <row r="4445" spans="1:11" ht="14.4">
      <c r="A4445" s="69">
        <v>1692017</v>
      </c>
      <c r="B4445" s="69">
        <v>1</v>
      </c>
      <c r="C4445" s="69" t="s">
        <v>26854</v>
      </c>
      <c r="D4445" s="69">
        <v>1</v>
      </c>
      <c r="E4445" s="69" t="s">
        <v>26845</v>
      </c>
      <c r="F4445" s="69">
        <v>80210</v>
      </c>
      <c r="G4445" s="69">
        <v>20180217</v>
      </c>
      <c r="H4445" s="69">
        <v>0</v>
      </c>
      <c r="I4445" s="70">
        <v>18119303883</v>
      </c>
      <c r="J4445" s="69">
        <v>1417</v>
      </c>
      <c r="K4445" s="69" t="s">
        <v>29915</v>
      </c>
    </row>
    <row r="4446" spans="1:11" ht="14.4">
      <c r="A4446" s="69">
        <v>1063322</v>
      </c>
      <c r="B4446" s="69">
        <v>1</v>
      </c>
      <c r="C4446" s="69" t="s">
        <v>26854</v>
      </c>
      <c r="D4446" s="69">
        <v>1</v>
      </c>
      <c r="E4446" s="69" t="s">
        <v>26845</v>
      </c>
      <c r="F4446" s="69">
        <v>80226</v>
      </c>
      <c r="G4446" s="69">
        <v>19851202</v>
      </c>
      <c r="H4446" s="69">
        <v>0</v>
      </c>
      <c r="I4446" s="70">
        <v>16856307067</v>
      </c>
      <c r="J4446" s="69">
        <v>1200</v>
      </c>
      <c r="K4446" s="69" t="s">
        <v>29916</v>
      </c>
    </row>
    <row r="4447" spans="1:11" ht="14.4">
      <c r="A4447" s="69">
        <v>1374383</v>
      </c>
      <c r="B4447" s="69">
        <v>1</v>
      </c>
      <c r="C4447" s="69" t="s">
        <v>26854</v>
      </c>
      <c r="D4447" s="69">
        <v>1</v>
      </c>
      <c r="E4447" s="69" t="s">
        <v>26845</v>
      </c>
      <c r="F4447" s="69">
        <v>80264</v>
      </c>
      <c r="G4447" s="69">
        <v>20101130</v>
      </c>
      <c r="H4447" s="69">
        <v>0</v>
      </c>
      <c r="I4447" s="70">
        <v>16966504470</v>
      </c>
      <c r="J4447" s="69">
        <v>1200</v>
      </c>
      <c r="K4447" s="69" t="s">
        <v>29917</v>
      </c>
    </row>
    <row r="4448" spans="1:11" ht="14.4">
      <c r="A4448" s="69">
        <v>1063324</v>
      </c>
      <c r="B4448" s="69">
        <v>1</v>
      </c>
      <c r="C4448" s="69" t="s">
        <v>26854</v>
      </c>
      <c r="D4448" s="69">
        <v>1</v>
      </c>
      <c r="E4448" s="69" t="s">
        <v>26845</v>
      </c>
      <c r="F4448" s="69">
        <v>80271</v>
      </c>
      <c r="G4448" s="69">
        <v>19910812</v>
      </c>
      <c r="H4448" s="69">
        <v>0</v>
      </c>
      <c r="I4448" s="70">
        <v>16917323236</v>
      </c>
      <c r="J4448" s="69">
        <v>1421</v>
      </c>
      <c r="K4448" s="69" t="s">
        <v>29918</v>
      </c>
    </row>
    <row r="4449" spans="1:11" ht="14.4">
      <c r="A4449" s="69">
        <v>1733994</v>
      </c>
      <c r="B4449" s="69">
        <v>1</v>
      </c>
      <c r="C4449" s="69" t="s">
        <v>26854</v>
      </c>
      <c r="D4449" s="69">
        <v>1</v>
      </c>
      <c r="E4449" s="69" t="s">
        <v>26845</v>
      </c>
      <c r="F4449" s="69">
        <v>80275</v>
      </c>
      <c r="G4449" s="69">
        <v>20190128</v>
      </c>
      <c r="H4449" s="69">
        <v>0</v>
      </c>
      <c r="I4449" s="70">
        <v>16129374050</v>
      </c>
      <c r="J4449" s="69">
        <v>1752</v>
      </c>
      <c r="K4449" s="69" t="s">
        <v>29919</v>
      </c>
    </row>
    <row r="4450" spans="1:11" ht="14.4">
      <c r="A4450" s="69">
        <v>1063325</v>
      </c>
      <c r="B4450" s="69">
        <v>1</v>
      </c>
      <c r="C4450" s="69" t="s">
        <v>26854</v>
      </c>
      <c r="D4450" s="69">
        <v>1</v>
      </c>
      <c r="E4450" s="69" t="s">
        <v>26845</v>
      </c>
      <c r="F4450" s="69">
        <v>80329</v>
      </c>
      <c r="G4450" s="69">
        <v>19951016</v>
      </c>
      <c r="H4450" s="69">
        <v>0</v>
      </c>
      <c r="I4450" s="70">
        <v>16927445250</v>
      </c>
      <c r="J4450" s="69">
        <v>1261</v>
      </c>
      <c r="K4450" s="69" t="s">
        <v>29920</v>
      </c>
    </row>
    <row r="4451" spans="1:11" ht="14.4">
      <c r="A4451" s="69">
        <v>1649405</v>
      </c>
      <c r="B4451" s="69">
        <v>1</v>
      </c>
      <c r="C4451" s="69" t="s">
        <v>26854</v>
      </c>
      <c r="D4451" s="69">
        <v>1</v>
      </c>
      <c r="E4451" s="69" t="s">
        <v>26845</v>
      </c>
      <c r="F4451" s="69">
        <v>80363</v>
      </c>
      <c r="G4451" s="69">
        <v>20170619</v>
      </c>
      <c r="H4451" s="69">
        <v>0</v>
      </c>
      <c r="I4451" s="70">
        <v>56169859537</v>
      </c>
      <c r="J4451" s="69">
        <v>1417</v>
      </c>
      <c r="K4451" s="69" t="s">
        <v>29921</v>
      </c>
    </row>
    <row r="4452" spans="1:11" ht="14.4">
      <c r="A4452" s="69">
        <v>1695882</v>
      </c>
      <c r="B4452" s="69">
        <v>1</v>
      </c>
      <c r="C4452" s="69" t="s">
        <v>26854</v>
      </c>
      <c r="D4452" s="69">
        <v>1</v>
      </c>
      <c r="E4452" s="69" t="s">
        <v>26845</v>
      </c>
      <c r="F4452" s="69">
        <v>80365</v>
      </c>
      <c r="G4452" s="69">
        <v>20180320</v>
      </c>
      <c r="H4452" s="69">
        <v>0</v>
      </c>
      <c r="I4452" s="70">
        <v>16008104081</v>
      </c>
      <c r="J4452" s="69">
        <v>1421</v>
      </c>
      <c r="K4452" s="69" t="s">
        <v>29922</v>
      </c>
    </row>
    <row r="4453" spans="1:11" ht="14.4">
      <c r="A4453" s="69">
        <v>1590019</v>
      </c>
      <c r="B4453" s="69">
        <v>1</v>
      </c>
      <c r="C4453" s="69" t="s">
        <v>26854</v>
      </c>
      <c r="D4453" s="69">
        <v>1</v>
      </c>
      <c r="E4453" s="69" t="s">
        <v>26845</v>
      </c>
      <c r="F4453" s="69">
        <v>80378</v>
      </c>
      <c r="G4453" s="69">
        <v>20160125</v>
      </c>
      <c r="H4453" s="69">
        <v>0</v>
      </c>
      <c r="I4453" s="70">
        <v>16907010843</v>
      </c>
      <c r="J4453" s="69">
        <v>1416</v>
      </c>
      <c r="K4453" s="69" t="s">
        <v>29923</v>
      </c>
    </row>
    <row r="4454" spans="1:11" ht="14.4">
      <c r="A4454" s="69">
        <v>1063327</v>
      </c>
      <c r="B4454" s="69">
        <v>1</v>
      </c>
      <c r="C4454" s="69" t="s">
        <v>26854</v>
      </c>
      <c r="D4454" s="69">
        <v>1</v>
      </c>
      <c r="E4454" s="69" t="s">
        <v>26845</v>
      </c>
      <c r="F4454" s="69">
        <v>80386</v>
      </c>
      <c r="G4454" s="69">
        <v>19911107</v>
      </c>
      <c r="H4454" s="69">
        <v>0</v>
      </c>
      <c r="I4454" s="70">
        <v>11906914988</v>
      </c>
      <c r="J4454" s="69">
        <v>1451</v>
      </c>
      <c r="K4454" s="69" t="s">
        <v>3144</v>
      </c>
    </row>
    <row r="4455" spans="1:11" ht="14.4">
      <c r="A4455" s="69">
        <v>1355631</v>
      </c>
      <c r="B4455" s="69">
        <v>1</v>
      </c>
      <c r="C4455" s="69" t="s">
        <v>26854</v>
      </c>
      <c r="D4455" s="69">
        <v>1</v>
      </c>
      <c r="E4455" s="69" t="s">
        <v>26845</v>
      </c>
      <c r="F4455" s="69">
        <v>80389</v>
      </c>
      <c r="G4455" s="69">
        <v>20100301</v>
      </c>
      <c r="H4455" s="69">
        <v>0</v>
      </c>
      <c r="I4455" s="70">
        <v>16058315496</v>
      </c>
      <c r="J4455" s="69">
        <v>1362</v>
      </c>
      <c r="K4455" s="69" t="s">
        <v>29924</v>
      </c>
    </row>
    <row r="4456" spans="1:11" ht="14.4">
      <c r="A4456" s="69">
        <v>1467725</v>
      </c>
      <c r="B4456" s="69">
        <v>1</v>
      </c>
      <c r="C4456" s="69" t="s">
        <v>26854</v>
      </c>
      <c r="D4456" s="69">
        <v>1</v>
      </c>
      <c r="E4456" s="69" t="s">
        <v>26845</v>
      </c>
      <c r="F4456" s="69">
        <v>80408</v>
      </c>
      <c r="G4456" s="69">
        <v>20140421</v>
      </c>
      <c r="H4456" s="69">
        <v>0</v>
      </c>
      <c r="I4456" s="70">
        <v>96098708512</v>
      </c>
      <c r="J4456" s="69">
        <v>1362</v>
      </c>
      <c r="K4456" s="69" t="s">
        <v>29925</v>
      </c>
    </row>
    <row r="4457" spans="1:11" ht="14.4">
      <c r="A4457" s="69">
        <v>1372311</v>
      </c>
      <c r="B4457" s="69">
        <v>1</v>
      </c>
      <c r="C4457" s="69" t="s">
        <v>26854</v>
      </c>
      <c r="D4457" s="69">
        <v>1</v>
      </c>
      <c r="E4457" s="69" t="s">
        <v>26845</v>
      </c>
      <c r="F4457" s="69">
        <v>80468</v>
      </c>
      <c r="G4457" s="69">
        <v>20101025</v>
      </c>
      <c r="H4457" s="69">
        <v>0</v>
      </c>
      <c r="I4457" s="70">
        <v>16028422828</v>
      </c>
      <c r="J4457" s="69">
        <v>1421</v>
      </c>
      <c r="K4457" s="69" t="s">
        <v>29926</v>
      </c>
    </row>
    <row r="4458" spans="1:11" ht="14.4">
      <c r="A4458" s="69">
        <v>1597205</v>
      </c>
      <c r="B4458" s="69">
        <v>1</v>
      </c>
      <c r="C4458" s="69" t="s">
        <v>26854</v>
      </c>
      <c r="D4458" s="69">
        <v>1</v>
      </c>
      <c r="E4458" s="69" t="s">
        <v>26845</v>
      </c>
      <c r="F4458" s="69">
        <v>80471</v>
      </c>
      <c r="G4458" s="69">
        <v>20160307</v>
      </c>
      <c r="H4458" s="69">
        <v>0</v>
      </c>
      <c r="I4458" s="70">
        <v>38159213602</v>
      </c>
      <c r="J4458" s="69">
        <v>1451</v>
      </c>
      <c r="K4458" s="69" t="s">
        <v>29927</v>
      </c>
    </row>
    <row r="4459" spans="1:11" ht="14.4">
      <c r="A4459" s="69">
        <v>1506823</v>
      </c>
      <c r="B4459" s="69">
        <v>1</v>
      </c>
      <c r="C4459" s="69" t="s">
        <v>26854</v>
      </c>
      <c r="D4459" s="69">
        <v>1</v>
      </c>
      <c r="E4459" s="69" t="s">
        <v>26845</v>
      </c>
      <c r="F4459" s="69">
        <v>80493</v>
      </c>
      <c r="G4459" s="69">
        <v>20140623</v>
      </c>
      <c r="H4459" s="69">
        <v>0</v>
      </c>
      <c r="I4459" s="70">
        <v>16078937493</v>
      </c>
      <c r="J4459" s="69">
        <v>1416</v>
      </c>
      <c r="K4459" s="69" t="s">
        <v>29928</v>
      </c>
    </row>
    <row r="4460" spans="1:11" ht="14.4">
      <c r="A4460" s="69">
        <v>1063333</v>
      </c>
      <c r="B4460" s="69">
        <v>1</v>
      </c>
      <c r="C4460" s="69" t="s">
        <v>26854</v>
      </c>
      <c r="D4460" s="69">
        <v>1</v>
      </c>
      <c r="E4460" s="69" t="s">
        <v>26845</v>
      </c>
      <c r="F4460" s="69">
        <v>80544</v>
      </c>
      <c r="G4460" s="69">
        <v>19911031</v>
      </c>
      <c r="H4460" s="69">
        <v>0</v>
      </c>
      <c r="I4460" s="70">
        <v>16856212838</v>
      </c>
      <c r="J4460" s="69">
        <v>1416</v>
      </c>
      <c r="K4460" s="69" t="s">
        <v>29929</v>
      </c>
    </row>
    <row r="4461" spans="1:11" ht="14.4">
      <c r="A4461" s="69">
        <v>1063335</v>
      </c>
      <c r="B4461" s="69">
        <v>1</v>
      </c>
      <c r="C4461" s="69" t="s">
        <v>26854</v>
      </c>
      <c r="D4461" s="69">
        <v>1</v>
      </c>
      <c r="E4461" s="69" t="s">
        <v>26845</v>
      </c>
      <c r="F4461" s="69">
        <v>80554</v>
      </c>
      <c r="G4461" s="69">
        <v>19920122</v>
      </c>
      <c r="H4461" s="69">
        <v>0</v>
      </c>
      <c r="I4461" s="70">
        <v>16927101481</v>
      </c>
      <c r="J4461" s="69">
        <v>1352</v>
      </c>
      <c r="K4461" s="69" t="s">
        <v>29930</v>
      </c>
    </row>
    <row r="4462" spans="1:11" ht="14.4">
      <c r="A4462" s="69">
        <v>1115568</v>
      </c>
      <c r="B4462" s="69">
        <v>1</v>
      </c>
      <c r="C4462" s="69" t="s">
        <v>26854</v>
      </c>
      <c r="D4462" s="69">
        <v>1</v>
      </c>
      <c r="E4462" s="69" t="s">
        <v>26845</v>
      </c>
      <c r="F4462" s="69">
        <v>80581</v>
      </c>
      <c r="G4462" s="69">
        <v>19991022</v>
      </c>
      <c r="H4462" s="69">
        <v>0</v>
      </c>
      <c r="I4462" s="70">
        <v>16997820465</v>
      </c>
      <c r="J4462" s="69">
        <v>1417</v>
      </c>
      <c r="K4462" s="69" t="s">
        <v>29931</v>
      </c>
    </row>
    <row r="4463" spans="1:11" ht="14.4">
      <c r="A4463" s="69">
        <v>1555668</v>
      </c>
      <c r="B4463" s="69">
        <v>1</v>
      </c>
      <c r="C4463" s="69" t="s">
        <v>26854</v>
      </c>
      <c r="D4463" s="69">
        <v>1</v>
      </c>
      <c r="E4463" s="69" t="s">
        <v>26845</v>
      </c>
      <c r="F4463" s="69">
        <v>80615</v>
      </c>
      <c r="G4463" s="69">
        <v>20151103</v>
      </c>
      <c r="H4463" s="69">
        <v>0</v>
      </c>
      <c r="I4463" s="70">
        <v>16078625940</v>
      </c>
      <c r="J4463" s="69">
        <v>1320</v>
      </c>
      <c r="K4463" s="69" t="s">
        <v>29932</v>
      </c>
    </row>
    <row r="4464" spans="1:11" ht="14.4">
      <c r="A4464" s="69">
        <v>1365038</v>
      </c>
      <c r="B4464" s="69">
        <v>1</v>
      </c>
      <c r="C4464" s="69" t="s">
        <v>26854</v>
      </c>
      <c r="D4464" s="69">
        <v>1</v>
      </c>
      <c r="E4464" s="69" t="s">
        <v>26845</v>
      </c>
      <c r="F4464" s="69">
        <v>80719</v>
      </c>
      <c r="G4464" s="69">
        <v>20100705</v>
      </c>
      <c r="H4464" s="69">
        <v>0</v>
      </c>
      <c r="I4464" s="70">
        <v>37018001232</v>
      </c>
      <c r="J4464" s="69">
        <v>1416</v>
      </c>
      <c r="K4464" s="69" t="s">
        <v>29933</v>
      </c>
    </row>
    <row r="4465" spans="1:11" ht="14.4">
      <c r="A4465" s="69">
        <v>1063337</v>
      </c>
      <c r="B4465" s="69">
        <v>1</v>
      </c>
      <c r="C4465" s="69" t="s">
        <v>26854</v>
      </c>
      <c r="D4465" s="69">
        <v>1</v>
      </c>
      <c r="E4465" s="69" t="s">
        <v>26845</v>
      </c>
      <c r="F4465" s="69">
        <v>80739</v>
      </c>
      <c r="G4465" s="69">
        <v>19951113</v>
      </c>
      <c r="H4465" s="69">
        <v>0</v>
      </c>
      <c r="I4465" s="70">
        <v>16917409175</v>
      </c>
      <c r="J4465" s="69">
        <v>1261</v>
      </c>
      <c r="K4465" s="69" t="s">
        <v>29934</v>
      </c>
    </row>
    <row r="4466" spans="1:11" ht="14.4">
      <c r="A4466" s="69">
        <v>1063339</v>
      </c>
      <c r="B4466" s="69">
        <v>1</v>
      </c>
      <c r="C4466" s="69" t="s">
        <v>26854</v>
      </c>
      <c r="D4466" s="69">
        <v>1</v>
      </c>
      <c r="E4466" s="69" t="s">
        <v>26845</v>
      </c>
      <c r="F4466" s="69">
        <v>80754</v>
      </c>
      <c r="G4466" s="69">
        <v>19880405</v>
      </c>
      <c r="H4466" s="69">
        <v>0</v>
      </c>
      <c r="I4466" s="70">
        <v>16866817956</v>
      </c>
      <c r="J4466" s="69">
        <v>1309</v>
      </c>
      <c r="K4466" s="69" t="s">
        <v>4042</v>
      </c>
    </row>
    <row r="4467" spans="1:11" ht="14.4">
      <c r="A4467" s="69">
        <v>1063340</v>
      </c>
      <c r="B4467" s="69">
        <v>1</v>
      </c>
      <c r="C4467" s="69" t="s">
        <v>26854</v>
      </c>
      <c r="D4467" s="69">
        <v>1</v>
      </c>
      <c r="E4467" s="69" t="s">
        <v>26845</v>
      </c>
      <c r="F4467" s="69">
        <v>80772</v>
      </c>
      <c r="G4467" s="69">
        <v>19890214</v>
      </c>
      <c r="H4467" s="69">
        <v>0</v>
      </c>
      <c r="I4467" s="70">
        <v>16897002438</v>
      </c>
      <c r="J4467" s="69">
        <v>1361</v>
      </c>
      <c r="K4467" s="69" t="s">
        <v>29935</v>
      </c>
    </row>
    <row r="4468" spans="1:11" ht="14.4">
      <c r="A4468" s="69">
        <v>1356679</v>
      </c>
      <c r="B4468" s="69">
        <v>1</v>
      </c>
      <c r="C4468" s="69" t="s">
        <v>26854</v>
      </c>
      <c r="D4468" s="69">
        <v>1</v>
      </c>
      <c r="E4468" s="69" t="s">
        <v>26845</v>
      </c>
      <c r="F4468" s="69">
        <v>80776</v>
      </c>
      <c r="G4468" s="69">
        <v>20100322</v>
      </c>
      <c r="H4468" s="69">
        <v>0</v>
      </c>
      <c r="I4468" s="70">
        <v>16089031096</v>
      </c>
      <c r="J4468" s="69">
        <v>1309</v>
      </c>
      <c r="K4468" s="69" t="s">
        <v>29936</v>
      </c>
    </row>
    <row r="4469" spans="1:11" ht="14.4">
      <c r="A4469" s="69">
        <v>1372319</v>
      </c>
      <c r="B4469" s="69">
        <v>1</v>
      </c>
      <c r="C4469" s="69" t="s">
        <v>26854</v>
      </c>
      <c r="D4469" s="69">
        <v>1</v>
      </c>
      <c r="E4469" s="69" t="s">
        <v>26845</v>
      </c>
      <c r="F4469" s="69">
        <v>80782</v>
      </c>
      <c r="G4469" s="69">
        <v>20101025</v>
      </c>
      <c r="H4469" s="69">
        <v>0</v>
      </c>
      <c r="I4469" s="70">
        <v>16109296844</v>
      </c>
      <c r="J4469" s="69">
        <v>1362</v>
      </c>
      <c r="K4469" s="69" t="s">
        <v>29937</v>
      </c>
    </row>
    <row r="4470" spans="1:11" ht="14.4">
      <c r="A4470" s="69">
        <v>1588187</v>
      </c>
      <c r="B4470" s="69">
        <v>1</v>
      </c>
      <c r="C4470" s="69" t="s">
        <v>26854</v>
      </c>
      <c r="D4470" s="69">
        <v>1</v>
      </c>
      <c r="E4470" s="69" t="s">
        <v>26845</v>
      </c>
      <c r="F4470" s="69">
        <v>80792</v>
      </c>
      <c r="G4470" s="69">
        <v>20160118</v>
      </c>
      <c r="H4470" s="69">
        <v>0</v>
      </c>
      <c r="I4470" s="70">
        <v>26159352546</v>
      </c>
      <c r="J4470" s="69">
        <v>1417</v>
      </c>
      <c r="K4470" s="69" t="s">
        <v>29938</v>
      </c>
    </row>
    <row r="4471" spans="1:11" ht="14.4">
      <c r="A4471" s="69">
        <v>1650334</v>
      </c>
      <c r="B4471" s="69">
        <v>1</v>
      </c>
      <c r="C4471" s="69" t="s">
        <v>26854</v>
      </c>
      <c r="D4471" s="69">
        <v>1</v>
      </c>
      <c r="E4471" s="69" t="s">
        <v>26845</v>
      </c>
      <c r="F4471" s="69">
        <v>80815</v>
      </c>
      <c r="G4471" s="69">
        <v>20170403</v>
      </c>
      <c r="H4471" s="69">
        <v>0</v>
      </c>
      <c r="I4471" s="70">
        <v>58159701273</v>
      </c>
      <c r="J4471" s="69">
        <v>1801</v>
      </c>
      <c r="K4471" s="69" t="s">
        <v>29939</v>
      </c>
    </row>
    <row r="4472" spans="1:11" ht="14.4">
      <c r="A4472" s="69">
        <v>1243258</v>
      </c>
      <c r="B4472" s="69">
        <v>1</v>
      </c>
      <c r="C4472" s="69" t="s">
        <v>26854</v>
      </c>
      <c r="D4472" s="69">
        <v>1</v>
      </c>
      <c r="E4472" s="69" t="s">
        <v>26845</v>
      </c>
      <c r="F4472" s="69">
        <v>80900</v>
      </c>
      <c r="G4472" s="69">
        <v>20170207</v>
      </c>
      <c r="H4472" s="69">
        <v>0</v>
      </c>
      <c r="I4472" s="70">
        <v>18877013740</v>
      </c>
      <c r="J4472" s="69">
        <v>2294</v>
      </c>
      <c r="K4472" s="69" t="s">
        <v>29940</v>
      </c>
    </row>
    <row r="4473" spans="1:11" ht="14.4">
      <c r="A4473" s="69">
        <v>1696967</v>
      </c>
      <c r="B4473" s="69">
        <v>1</v>
      </c>
      <c r="C4473" s="69" t="s">
        <v>26854</v>
      </c>
      <c r="D4473" s="69">
        <v>1</v>
      </c>
      <c r="E4473" s="69" t="s">
        <v>26845</v>
      </c>
      <c r="F4473" s="69">
        <v>81023</v>
      </c>
      <c r="G4473" s="69">
        <v>20180402</v>
      </c>
      <c r="H4473" s="69">
        <v>0</v>
      </c>
      <c r="I4473" s="70">
        <v>3189450830</v>
      </c>
      <c r="J4473" s="69">
        <v>1521</v>
      </c>
      <c r="K4473" s="69" t="s">
        <v>29941</v>
      </c>
    </row>
    <row r="4474" spans="1:11" ht="14.4">
      <c r="A4474" s="69">
        <v>1351249</v>
      </c>
      <c r="B4474" s="69">
        <v>1</v>
      </c>
      <c r="C4474" s="69" t="s">
        <v>26854</v>
      </c>
      <c r="D4474" s="69">
        <v>1</v>
      </c>
      <c r="E4474" s="69" t="s">
        <v>26845</v>
      </c>
      <c r="F4474" s="69">
        <v>81074</v>
      </c>
      <c r="G4474" s="69">
        <v>20091123</v>
      </c>
      <c r="H4474" s="69">
        <v>0</v>
      </c>
      <c r="I4474" s="70">
        <v>16937710040</v>
      </c>
      <c r="J4474" s="69">
        <v>1361</v>
      </c>
      <c r="K4474" s="69" t="s">
        <v>29942</v>
      </c>
    </row>
    <row r="4475" spans="1:11" ht="14.4">
      <c r="A4475" s="69">
        <v>1653364</v>
      </c>
      <c r="B4475" s="69">
        <v>1</v>
      </c>
      <c r="C4475" s="69" t="s">
        <v>26854</v>
      </c>
      <c r="D4475" s="69">
        <v>1</v>
      </c>
      <c r="E4475" s="69" t="s">
        <v>26845</v>
      </c>
      <c r="F4475" s="69">
        <v>81075</v>
      </c>
      <c r="G4475" s="69">
        <v>20170502</v>
      </c>
      <c r="H4475" s="69">
        <v>0</v>
      </c>
      <c r="I4475" s="70">
        <v>16169639008</v>
      </c>
      <c r="J4475" s="69">
        <v>1261</v>
      </c>
      <c r="K4475" s="69" t="s">
        <v>29943</v>
      </c>
    </row>
    <row r="4476" spans="1:11" ht="14.4">
      <c r="A4476" s="69">
        <v>1685006</v>
      </c>
      <c r="B4476" s="69">
        <v>1</v>
      </c>
      <c r="C4476" s="69" t="s">
        <v>26854</v>
      </c>
      <c r="D4476" s="69">
        <v>1</v>
      </c>
      <c r="E4476" s="69" t="s">
        <v>26845</v>
      </c>
      <c r="F4476" s="69">
        <v>81077</v>
      </c>
      <c r="G4476" s="69">
        <v>20180917</v>
      </c>
      <c r="H4476" s="69">
        <v>0</v>
      </c>
      <c r="I4476" s="70">
        <v>63169548763</v>
      </c>
      <c r="J4476" s="69">
        <v>1261</v>
      </c>
      <c r="K4476" s="69" t="s">
        <v>29944</v>
      </c>
    </row>
    <row r="4477" spans="1:11" ht="14.4">
      <c r="A4477" s="69">
        <v>1696966</v>
      </c>
      <c r="B4477" s="69">
        <v>1</v>
      </c>
      <c r="C4477" s="69" t="s">
        <v>26854</v>
      </c>
      <c r="D4477" s="69">
        <v>1</v>
      </c>
      <c r="E4477" s="69" t="s">
        <v>26845</v>
      </c>
      <c r="F4477" s="69">
        <v>81232</v>
      </c>
      <c r="G4477" s="69">
        <v>20180402</v>
      </c>
      <c r="H4477" s="69">
        <v>0</v>
      </c>
      <c r="I4477" s="70">
        <v>16079018384</v>
      </c>
      <c r="J4477" s="69">
        <v>1521</v>
      </c>
      <c r="K4477" s="69" t="s">
        <v>29945</v>
      </c>
    </row>
    <row r="4478" spans="1:11" ht="14.4">
      <c r="A4478" s="69">
        <v>1367443</v>
      </c>
      <c r="B4478" s="69">
        <v>1</v>
      </c>
      <c r="C4478" s="69" t="s">
        <v>26854</v>
      </c>
      <c r="D4478" s="69">
        <v>1</v>
      </c>
      <c r="E4478" s="69" t="s">
        <v>26845</v>
      </c>
      <c r="F4478" s="69">
        <v>81320</v>
      </c>
      <c r="G4478" s="69">
        <v>20100812</v>
      </c>
      <c r="H4478" s="69">
        <v>0</v>
      </c>
      <c r="I4478" s="70">
        <v>16018236170</v>
      </c>
      <c r="J4478" s="69">
        <v>1421</v>
      </c>
      <c r="K4478" s="69" t="s">
        <v>29946</v>
      </c>
    </row>
    <row r="4479" spans="1:11" ht="14.4">
      <c r="A4479" s="69">
        <v>1063351</v>
      </c>
      <c r="B4479" s="69">
        <v>1</v>
      </c>
      <c r="C4479" s="69" t="s">
        <v>26854</v>
      </c>
      <c r="D4479" s="69">
        <v>1</v>
      </c>
      <c r="E4479" s="69" t="s">
        <v>26845</v>
      </c>
      <c r="F4479" s="69">
        <v>81435</v>
      </c>
      <c r="G4479" s="69">
        <v>19950929</v>
      </c>
      <c r="H4479" s="69">
        <v>0</v>
      </c>
      <c r="I4479" s="70">
        <v>16897111452</v>
      </c>
      <c r="J4479" s="69">
        <v>1309</v>
      </c>
      <c r="K4479" s="69" t="s">
        <v>29947</v>
      </c>
    </row>
    <row r="4480" spans="1:11" ht="14.4">
      <c r="A4480" s="69">
        <v>1063352</v>
      </c>
      <c r="B4480" s="69">
        <v>1</v>
      </c>
      <c r="C4480" s="69" t="s">
        <v>26854</v>
      </c>
      <c r="D4480" s="69">
        <v>1</v>
      </c>
      <c r="E4480" s="69" t="s">
        <v>26845</v>
      </c>
      <c r="F4480" s="69">
        <v>81436</v>
      </c>
      <c r="G4480" s="69">
        <v>19970303</v>
      </c>
      <c r="H4480" s="69">
        <v>0</v>
      </c>
      <c r="I4480" s="70">
        <v>16877500047</v>
      </c>
      <c r="J4480" s="69">
        <v>1421</v>
      </c>
      <c r="K4480" s="69" t="s">
        <v>29948</v>
      </c>
    </row>
    <row r="4481" spans="1:11" ht="14.4">
      <c r="A4481" s="69">
        <v>1179531</v>
      </c>
      <c r="B4481" s="69">
        <v>1</v>
      </c>
      <c r="C4481" s="69" t="s">
        <v>26854</v>
      </c>
      <c r="D4481" s="69">
        <v>1</v>
      </c>
      <c r="E4481" s="69" t="s">
        <v>26845</v>
      </c>
      <c r="F4481" s="69">
        <v>81451</v>
      </c>
      <c r="G4481" s="69">
        <v>20020506</v>
      </c>
      <c r="H4481" s="69">
        <v>0</v>
      </c>
      <c r="I4481" s="70">
        <v>18978240051</v>
      </c>
      <c r="J4481" s="69">
        <v>1261</v>
      </c>
      <c r="K4481" s="69" t="s">
        <v>29949</v>
      </c>
    </row>
    <row r="4482" spans="1:11" ht="14.4">
      <c r="A4482" s="69">
        <v>1351623</v>
      </c>
      <c r="B4482" s="69">
        <v>1</v>
      </c>
      <c r="C4482" s="69" t="s">
        <v>26854</v>
      </c>
      <c r="D4482" s="69">
        <v>1</v>
      </c>
      <c r="E4482" s="69" t="s">
        <v>26845</v>
      </c>
      <c r="F4482" s="69">
        <v>81452</v>
      </c>
      <c r="G4482" s="69">
        <v>20091203</v>
      </c>
      <c r="H4482" s="69">
        <v>0</v>
      </c>
      <c r="I4482" s="70">
        <v>16058754447</v>
      </c>
      <c r="J4482" s="69">
        <v>1416</v>
      </c>
      <c r="K4482" s="69" t="s">
        <v>29950</v>
      </c>
    </row>
    <row r="4483" spans="1:11" ht="14.4">
      <c r="A4483" s="69">
        <v>1063353</v>
      </c>
      <c r="B4483" s="69">
        <v>1</v>
      </c>
      <c r="C4483" s="69" t="s">
        <v>26854</v>
      </c>
      <c r="D4483" s="69">
        <v>1</v>
      </c>
      <c r="E4483" s="69" t="s">
        <v>26845</v>
      </c>
      <c r="F4483" s="69">
        <v>81474</v>
      </c>
      <c r="G4483" s="69">
        <v>19851112</v>
      </c>
      <c r="H4483" s="69">
        <v>0</v>
      </c>
      <c r="I4483" s="70">
        <v>16846413603</v>
      </c>
      <c r="J4483" s="69">
        <v>1416</v>
      </c>
      <c r="K4483" s="69" t="s">
        <v>29951</v>
      </c>
    </row>
    <row r="4484" spans="1:11" ht="14.4">
      <c r="A4484" s="69">
        <v>1063355</v>
      </c>
      <c r="B4484" s="69">
        <v>1</v>
      </c>
      <c r="C4484" s="69" t="s">
        <v>26854</v>
      </c>
      <c r="D4484" s="69">
        <v>1</v>
      </c>
      <c r="E4484" s="69" t="s">
        <v>26845</v>
      </c>
      <c r="F4484" s="69">
        <v>81498</v>
      </c>
      <c r="G4484" s="69">
        <v>19890110</v>
      </c>
      <c r="H4484" s="69">
        <v>0</v>
      </c>
      <c r="I4484" s="70">
        <v>16886933189</v>
      </c>
      <c r="J4484" s="69">
        <v>1417</v>
      </c>
      <c r="K4484" s="69" t="s">
        <v>29952</v>
      </c>
    </row>
    <row r="4485" spans="1:11" ht="14.4">
      <c r="A4485" s="69">
        <v>1142377</v>
      </c>
      <c r="B4485" s="69">
        <v>1</v>
      </c>
      <c r="C4485" s="69" t="s">
        <v>26854</v>
      </c>
      <c r="D4485" s="69">
        <v>1</v>
      </c>
      <c r="E4485" s="69" t="s">
        <v>26845</v>
      </c>
      <c r="F4485" s="69">
        <v>81513</v>
      </c>
      <c r="G4485" s="69">
        <v>20000614</v>
      </c>
      <c r="H4485" s="69">
        <v>0</v>
      </c>
      <c r="I4485" s="70">
        <v>16927222170</v>
      </c>
      <c r="J4485" s="69">
        <v>1521</v>
      </c>
      <c r="K4485" s="69" t="s">
        <v>29953</v>
      </c>
    </row>
    <row r="4486" spans="1:11" ht="14.4">
      <c r="A4486" s="69">
        <v>1589030</v>
      </c>
      <c r="B4486" s="69">
        <v>1</v>
      </c>
      <c r="C4486" s="69" t="s">
        <v>26854</v>
      </c>
      <c r="D4486" s="69">
        <v>1</v>
      </c>
      <c r="E4486" s="69" t="s">
        <v>26845</v>
      </c>
      <c r="F4486" s="69">
        <v>81517</v>
      </c>
      <c r="G4486" s="69">
        <v>20160118</v>
      </c>
      <c r="H4486" s="69">
        <v>0</v>
      </c>
      <c r="I4486" s="70">
        <v>16099210342</v>
      </c>
      <c r="J4486" s="69">
        <v>1421</v>
      </c>
      <c r="K4486" s="69" t="s">
        <v>29954</v>
      </c>
    </row>
    <row r="4487" spans="1:11" ht="14.4">
      <c r="A4487" s="69">
        <v>1613161</v>
      </c>
      <c r="B4487" s="69">
        <v>1</v>
      </c>
      <c r="C4487" s="69" t="s">
        <v>26854</v>
      </c>
      <c r="D4487" s="69">
        <v>1</v>
      </c>
      <c r="E4487" s="69" t="s">
        <v>26845</v>
      </c>
      <c r="F4487" s="69">
        <v>81525</v>
      </c>
      <c r="G4487" s="69">
        <v>20160606</v>
      </c>
      <c r="H4487" s="69">
        <v>0</v>
      </c>
      <c r="I4487" s="70">
        <v>10149473109</v>
      </c>
      <c r="J4487" s="69">
        <v>1361</v>
      </c>
      <c r="K4487" s="69" t="s">
        <v>29955</v>
      </c>
    </row>
    <row r="4488" spans="1:11" ht="14.4">
      <c r="A4488" s="69">
        <v>1635776</v>
      </c>
      <c r="B4488" s="69">
        <v>1</v>
      </c>
      <c r="C4488" s="69" t="s">
        <v>26854</v>
      </c>
      <c r="D4488" s="69">
        <v>1</v>
      </c>
      <c r="E4488" s="69" t="s">
        <v>26845</v>
      </c>
      <c r="F4488" s="69">
        <v>81545</v>
      </c>
      <c r="G4488" s="69">
        <v>20170109</v>
      </c>
      <c r="H4488" s="69">
        <v>0</v>
      </c>
      <c r="I4488" s="70">
        <v>16139202002</v>
      </c>
      <c r="J4488" s="69">
        <v>1320</v>
      </c>
      <c r="K4488" s="69" t="s">
        <v>29956</v>
      </c>
    </row>
    <row r="4489" spans="1:11" ht="14.4">
      <c r="A4489" s="69">
        <v>1652281</v>
      </c>
      <c r="B4489" s="69">
        <v>1</v>
      </c>
      <c r="C4489" s="69" t="s">
        <v>26854</v>
      </c>
      <c r="D4489" s="69">
        <v>1</v>
      </c>
      <c r="E4489" s="69" t="s">
        <v>26845</v>
      </c>
      <c r="F4489" s="69">
        <v>81556</v>
      </c>
      <c r="G4489" s="69">
        <v>20170424</v>
      </c>
      <c r="H4489" s="69">
        <v>0</v>
      </c>
      <c r="I4489" s="70">
        <v>13169859843</v>
      </c>
      <c r="J4489" s="69">
        <v>1421</v>
      </c>
      <c r="K4489" s="69" t="s">
        <v>29957</v>
      </c>
    </row>
    <row r="4490" spans="1:11" ht="14.4">
      <c r="A4490" s="69">
        <v>1654430</v>
      </c>
      <c r="B4490" s="69">
        <v>1</v>
      </c>
      <c r="C4490" s="69" t="s">
        <v>26854</v>
      </c>
      <c r="D4490" s="69">
        <v>1</v>
      </c>
      <c r="E4490" s="69" t="s">
        <v>26845</v>
      </c>
      <c r="F4490" s="69">
        <v>81578</v>
      </c>
      <c r="G4490" s="69">
        <v>20170508</v>
      </c>
      <c r="H4490" s="69">
        <v>0</v>
      </c>
      <c r="I4490" s="70">
        <v>12139835172</v>
      </c>
      <c r="J4490" s="69">
        <v>1417</v>
      </c>
      <c r="K4490" s="69" t="s">
        <v>29958</v>
      </c>
    </row>
    <row r="4491" spans="1:11" ht="14.4">
      <c r="A4491" s="69">
        <v>1695101</v>
      </c>
      <c r="B4491" s="69">
        <v>1</v>
      </c>
      <c r="C4491" s="69" t="s">
        <v>26854</v>
      </c>
      <c r="D4491" s="69">
        <v>1</v>
      </c>
      <c r="E4491" s="69" t="s">
        <v>26845</v>
      </c>
      <c r="F4491" s="69">
        <v>81604</v>
      </c>
      <c r="G4491" s="69">
        <v>20180312</v>
      </c>
      <c r="H4491" s="69">
        <v>0</v>
      </c>
      <c r="I4491" s="70">
        <v>16048661025</v>
      </c>
      <c r="J4491" s="69">
        <v>1461</v>
      </c>
      <c r="K4491" s="69" t="s">
        <v>29959</v>
      </c>
    </row>
    <row r="4492" spans="1:11" ht="14.4">
      <c r="A4492" s="69">
        <v>1063357</v>
      </c>
      <c r="B4492" s="69">
        <v>1</v>
      </c>
      <c r="C4492" s="69" t="s">
        <v>26854</v>
      </c>
      <c r="D4492" s="69">
        <v>1</v>
      </c>
      <c r="E4492" s="69" t="s">
        <v>26845</v>
      </c>
      <c r="F4492" s="69">
        <v>81624</v>
      </c>
      <c r="G4492" s="69">
        <v>19890327</v>
      </c>
      <c r="H4492" s="69">
        <v>0</v>
      </c>
      <c r="I4492" s="70">
        <v>16897104507</v>
      </c>
      <c r="J4492" s="69">
        <v>1361</v>
      </c>
      <c r="K4492" s="69" t="s">
        <v>1215</v>
      </c>
    </row>
    <row r="4493" spans="1:11" ht="14.4">
      <c r="A4493" s="69">
        <v>1063359</v>
      </c>
      <c r="B4493" s="69">
        <v>1</v>
      </c>
      <c r="C4493" s="69" t="s">
        <v>26854</v>
      </c>
      <c r="D4493" s="69">
        <v>1</v>
      </c>
      <c r="E4493" s="69" t="s">
        <v>26845</v>
      </c>
      <c r="F4493" s="69">
        <v>81630</v>
      </c>
      <c r="G4493" s="69">
        <v>19860302</v>
      </c>
      <c r="H4493" s="69">
        <v>0</v>
      </c>
      <c r="I4493" s="70">
        <v>16856604174</v>
      </c>
      <c r="J4493" s="69">
        <v>1416</v>
      </c>
      <c r="K4493" s="69" t="s">
        <v>29960</v>
      </c>
    </row>
    <row r="4494" spans="1:11" ht="14.4">
      <c r="A4494" s="69">
        <v>1063360</v>
      </c>
      <c r="B4494" s="69">
        <v>1</v>
      </c>
      <c r="C4494" s="69" t="s">
        <v>26854</v>
      </c>
      <c r="D4494" s="69">
        <v>1</v>
      </c>
      <c r="E4494" s="69" t="s">
        <v>26845</v>
      </c>
      <c r="F4494" s="69">
        <v>81648</v>
      </c>
      <c r="G4494" s="69">
        <v>19900521</v>
      </c>
      <c r="H4494" s="69">
        <v>0</v>
      </c>
      <c r="I4494" s="70">
        <v>16876806247</v>
      </c>
      <c r="J4494" s="69">
        <v>1521</v>
      </c>
      <c r="K4494" s="69" t="s">
        <v>29961</v>
      </c>
    </row>
    <row r="4495" spans="1:11" ht="14.4">
      <c r="A4495" s="69">
        <v>1186051</v>
      </c>
      <c r="B4495" s="69">
        <v>1</v>
      </c>
      <c r="C4495" s="69" t="s">
        <v>26854</v>
      </c>
      <c r="D4495" s="69">
        <v>1</v>
      </c>
      <c r="E4495" s="69" t="s">
        <v>26845</v>
      </c>
      <c r="F4495" s="69">
        <v>81692</v>
      </c>
      <c r="G4495" s="69">
        <v>20020712</v>
      </c>
      <c r="H4495" s="69">
        <v>0</v>
      </c>
      <c r="I4495" s="70">
        <v>16906975483</v>
      </c>
      <c r="J4495" s="69">
        <v>1200</v>
      </c>
      <c r="K4495" s="69" t="s">
        <v>29962</v>
      </c>
    </row>
    <row r="4496" spans="1:11" ht="14.4">
      <c r="A4496" s="69">
        <v>1185084</v>
      </c>
      <c r="B4496" s="69">
        <v>1</v>
      </c>
      <c r="C4496" s="69" t="s">
        <v>26854</v>
      </c>
      <c r="D4496" s="69">
        <v>1</v>
      </c>
      <c r="E4496" s="69" t="s">
        <v>26845</v>
      </c>
      <c r="F4496" s="69">
        <v>81711</v>
      </c>
      <c r="G4496" s="69">
        <v>20020627</v>
      </c>
      <c r="H4496" s="69">
        <v>0</v>
      </c>
      <c r="I4496" s="70">
        <v>16028218077</v>
      </c>
      <c r="J4496" s="69">
        <v>1417</v>
      </c>
      <c r="K4496" s="69" t="s">
        <v>29963</v>
      </c>
    </row>
    <row r="4497" spans="1:11" ht="14.4">
      <c r="A4497" s="69">
        <v>1063362</v>
      </c>
      <c r="B4497" s="69">
        <v>1</v>
      </c>
      <c r="C4497" s="69" t="s">
        <v>26854</v>
      </c>
      <c r="D4497" s="69">
        <v>1</v>
      </c>
      <c r="E4497" s="69" t="s">
        <v>26845</v>
      </c>
      <c r="F4497" s="69">
        <v>81726</v>
      </c>
      <c r="G4497" s="69">
        <v>19851202</v>
      </c>
      <c r="H4497" s="69">
        <v>0</v>
      </c>
      <c r="I4497" s="70">
        <v>88856725978</v>
      </c>
      <c r="J4497" s="69">
        <v>1801</v>
      </c>
      <c r="K4497" s="69" t="s">
        <v>29964</v>
      </c>
    </row>
    <row r="4498" spans="1:11" ht="14.4">
      <c r="A4498" s="69">
        <v>1693762</v>
      </c>
      <c r="B4498" s="69">
        <v>1</v>
      </c>
      <c r="C4498" s="69" t="s">
        <v>26854</v>
      </c>
      <c r="D4498" s="69">
        <v>1</v>
      </c>
      <c r="E4498" s="69" t="s">
        <v>26845</v>
      </c>
      <c r="F4498" s="69">
        <v>81763</v>
      </c>
      <c r="G4498" s="69">
        <v>20180305</v>
      </c>
      <c r="H4498" s="69">
        <v>0</v>
      </c>
      <c r="I4498" s="70">
        <v>2189062009</v>
      </c>
      <c r="J4498" s="69">
        <v>1294</v>
      </c>
      <c r="K4498" s="69" t="s">
        <v>29965</v>
      </c>
    </row>
    <row r="4499" spans="1:11" ht="14.4">
      <c r="A4499" s="69">
        <v>1305565</v>
      </c>
      <c r="B4499" s="69">
        <v>1</v>
      </c>
      <c r="C4499" s="69" t="s">
        <v>26854</v>
      </c>
      <c r="D4499" s="69">
        <v>1</v>
      </c>
      <c r="E4499" s="69" t="s">
        <v>26845</v>
      </c>
      <c r="F4499" s="69">
        <v>81908</v>
      </c>
      <c r="G4499" s="69">
        <v>20070924</v>
      </c>
      <c r="H4499" s="69">
        <v>0</v>
      </c>
      <c r="I4499" s="70">
        <v>16058530920</v>
      </c>
      <c r="J4499" s="69">
        <v>1251</v>
      </c>
      <c r="K4499" s="69" t="s">
        <v>29966</v>
      </c>
    </row>
    <row r="4500" spans="1:11" ht="14.4">
      <c r="A4500" s="69">
        <v>1424176</v>
      </c>
      <c r="B4500" s="69">
        <v>1</v>
      </c>
      <c r="C4500" s="69" t="s">
        <v>26854</v>
      </c>
      <c r="D4500" s="69">
        <v>1</v>
      </c>
      <c r="E4500" s="69" t="s">
        <v>26845</v>
      </c>
      <c r="F4500" s="69">
        <v>81997</v>
      </c>
      <c r="G4500" s="69">
        <v>20121029</v>
      </c>
      <c r="H4500" s="69">
        <v>0</v>
      </c>
      <c r="I4500" s="70">
        <v>16078426323</v>
      </c>
      <c r="J4500" s="69">
        <v>1431</v>
      </c>
      <c r="K4500" s="69" t="s">
        <v>29967</v>
      </c>
    </row>
    <row r="4501" spans="1:11" ht="14.4">
      <c r="A4501" s="69">
        <v>1375283</v>
      </c>
      <c r="B4501" s="69">
        <v>1</v>
      </c>
      <c r="C4501" s="69" t="s">
        <v>26854</v>
      </c>
      <c r="D4501" s="69">
        <v>1</v>
      </c>
      <c r="E4501" s="69" t="s">
        <v>26845</v>
      </c>
      <c r="F4501" s="69">
        <v>82101</v>
      </c>
      <c r="G4501" s="69">
        <v>20101213</v>
      </c>
      <c r="H4501" s="69">
        <v>0</v>
      </c>
      <c r="I4501" s="70">
        <v>16947832917</v>
      </c>
      <c r="J4501" s="69">
        <v>1261</v>
      </c>
      <c r="K4501" s="69" t="s">
        <v>29968</v>
      </c>
    </row>
    <row r="4502" spans="1:11" ht="14.4">
      <c r="A4502" s="69">
        <v>1063368</v>
      </c>
      <c r="B4502" s="69">
        <v>1</v>
      </c>
      <c r="C4502" s="69" t="s">
        <v>26854</v>
      </c>
      <c r="D4502" s="69">
        <v>1</v>
      </c>
      <c r="E4502" s="69" t="s">
        <v>26845</v>
      </c>
      <c r="F4502" s="69">
        <v>82116</v>
      </c>
      <c r="G4502" s="69">
        <v>19860217</v>
      </c>
      <c r="H4502" s="69">
        <v>0</v>
      </c>
      <c r="I4502" s="70">
        <v>19826327504</v>
      </c>
      <c r="J4502" s="69">
        <v>1251</v>
      </c>
      <c r="K4502" s="69" t="s">
        <v>29969</v>
      </c>
    </row>
    <row r="4503" spans="1:11" ht="14.4">
      <c r="A4503" s="69">
        <v>1063372</v>
      </c>
      <c r="B4503" s="69">
        <v>1</v>
      </c>
      <c r="C4503" s="69" t="s">
        <v>26854</v>
      </c>
      <c r="D4503" s="69">
        <v>1</v>
      </c>
      <c r="E4503" s="69" t="s">
        <v>26845</v>
      </c>
      <c r="F4503" s="69">
        <v>82176</v>
      </c>
      <c r="G4503" s="69">
        <v>19930222</v>
      </c>
      <c r="H4503" s="69">
        <v>0</v>
      </c>
      <c r="I4503" s="70">
        <v>16897036287</v>
      </c>
      <c r="J4503" s="69">
        <v>1320</v>
      </c>
      <c r="K4503" s="69" t="s">
        <v>29970</v>
      </c>
    </row>
    <row r="4504" spans="1:11" ht="14.4">
      <c r="A4504" s="69">
        <v>1384961</v>
      </c>
      <c r="B4504" s="69">
        <v>1</v>
      </c>
      <c r="C4504" s="69" t="s">
        <v>26854</v>
      </c>
      <c r="D4504" s="69">
        <v>1</v>
      </c>
      <c r="E4504" s="69" t="s">
        <v>26845</v>
      </c>
      <c r="F4504" s="69">
        <v>82215</v>
      </c>
      <c r="G4504" s="69">
        <v>20110509</v>
      </c>
      <c r="H4504" s="69">
        <v>0</v>
      </c>
      <c r="I4504" s="70">
        <v>18877106775</v>
      </c>
      <c r="J4504" s="69">
        <v>1416</v>
      </c>
      <c r="K4504" s="69" t="s">
        <v>29971</v>
      </c>
    </row>
    <row r="4505" spans="1:11" ht="14.4">
      <c r="A4505" s="69">
        <v>1693976</v>
      </c>
      <c r="B4505" s="69">
        <v>1</v>
      </c>
      <c r="C4505" s="69" t="s">
        <v>26854</v>
      </c>
      <c r="D4505" s="69">
        <v>1</v>
      </c>
      <c r="E4505" s="69" t="s">
        <v>26845</v>
      </c>
      <c r="F4505" s="69">
        <v>82219</v>
      </c>
      <c r="G4505" s="69">
        <v>20180305</v>
      </c>
      <c r="H4505" s="69">
        <v>0</v>
      </c>
      <c r="I4505" s="70">
        <v>16058822608</v>
      </c>
      <c r="J4505" s="69">
        <v>1417</v>
      </c>
      <c r="K4505" s="69" t="s">
        <v>29972</v>
      </c>
    </row>
    <row r="4506" spans="1:11" ht="14.4">
      <c r="A4506" s="69">
        <v>1063375</v>
      </c>
      <c r="B4506" s="69">
        <v>1</v>
      </c>
      <c r="C4506" s="69" t="s">
        <v>26854</v>
      </c>
      <c r="D4506" s="69">
        <v>1</v>
      </c>
      <c r="E4506" s="69" t="s">
        <v>26845</v>
      </c>
      <c r="F4506" s="69">
        <v>82284</v>
      </c>
      <c r="G4506" s="69">
        <v>19880419</v>
      </c>
      <c r="H4506" s="69">
        <v>0</v>
      </c>
      <c r="I4506" s="70">
        <v>16876502051</v>
      </c>
      <c r="J4506" s="69">
        <v>1431</v>
      </c>
      <c r="K4506" s="69" t="s">
        <v>29973</v>
      </c>
    </row>
    <row r="4507" spans="1:11" ht="14.4">
      <c r="A4507" s="69">
        <v>1063376</v>
      </c>
      <c r="B4507" s="69">
        <v>1</v>
      </c>
      <c r="C4507" s="69" t="s">
        <v>26854</v>
      </c>
      <c r="D4507" s="69">
        <v>1</v>
      </c>
      <c r="E4507" s="69" t="s">
        <v>26845</v>
      </c>
      <c r="F4507" s="69">
        <v>82302</v>
      </c>
      <c r="G4507" s="69">
        <v>19860106</v>
      </c>
      <c r="H4507" s="69">
        <v>0</v>
      </c>
      <c r="I4507" s="70">
        <v>16826535169</v>
      </c>
      <c r="J4507" s="69">
        <v>1417</v>
      </c>
      <c r="K4507" s="69" t="s">
        <v>29974</v>
      </c>
    </row>
    <row r="4508" spans="1:11" ht="14.4">
      <c r="A4508" s="69">
        <v>1582632</v>
      </c>
      <c r="B4508" s="69">
        <v>1</v>
      </c>
      <c r="C4508" s="69" t="s">
        <v>26854</v>
      </c>
      <c r="D4508" s="69">
        <v>1</v>
      </c>
      <c r="E4508" s="69" t="s">
        <v>26845</v>
      </c>
      <c r="F4508" s="69">
        <v>82339</v>
      </c>
      <c r="G4508" s="69">
        <v>20151026</v>
      </c>
      <c r="H4508" s="69">
        <v>0</v>
      </c>
      <c r="I4508" s="70">
        <v>3158610976</v>
      </c>
      <c r="J4508" s="69">
        <v>1461</v>
      </c>
      <c r="K4508" s="69" t="s">
        <v>29975</v>
      </c>
    </row>
    <row r="4509" spans="1:11" ht="14.4">
      <c r="A4509" s="69">
        <v>1063382</v>
      </c>
      <c r="B4509" s="69">
        <v>1</v>
      </c>
      <c r="C4509" s="69" t="s">
        <v>26854</v>
      </c>
      <c r="D4509" s="69">
        <v>1</v>
      </c>
      <c r="E4509" s="69" t="s">
        <v>26845</v>
      </c>
      <c r="F4509" s="69">
        <v>82386</v>
      </c>
      <c r="G4509" s="69">
        <v>19850212</v>
      </c>
      <c r="H4509" s="69">
        <v>0</v>
      </c>
      <c r="I4509" s="70">
        <v>16846515704</v>
      </c>
      <c r="J4509" s="69">
        <v>1320</v>
      </c>
      <c r="K4509" s="69" t="s">
        <v>29976</v>
      </c>
    </row>
    <row r="4510" spans="1:11" ht="14.4">
      <c r="A4510" s="69">
        <v>1063383</v>
      </c>
      <c r="B4510" s="69">
        <v>1</v>
      </c>
      <c r="C4510" s="69" t="s">
        <v>26854</v>
      </c>
      <c r="D4510" s="69">
        <v>1</v>
      </c>
      <c r="E4510" s="69" t="s">
        <v>26845</v>
      </c>
      <c r="F4510" s="69">
        <v>82422</v>
      </c>
      <c r="G4510" s="69">
        <v>19881010</v>
      </c>
      <c r="H4510" s="69">
        <v>0</v>
      </c>
      <c r="I4510" s="70">
        <v>16866507912</v>
      </c>
      <c r="J4510" s="69">
        <v>1417</v>
      </c>
      <c r="K4510" s="69" t="s">
        <v>29977</v>
      </c>
    </row>
    <row r="4511" spans="1:11" ht="14.4">
      <c r="A4511" s="69">
        <v>1658620</v>
      </c>
      <c r="B4511" s="69">
        <v>1</v>
      </c>
      <c r="C4511" s="69" t="s">
        <v>26854</v>
      </c>
      <c r="D4511" s="69">
        <v>1</v>
      </c>
      <c r="E4511" s="69" t="s">
        <v>26845</v>
      </c>
      <c r="F4511" s="69">
        <v>82424</v>
      </c>
      <c r="G4511" s="69">
        <v>20170612</v>
      </c>
      <c r="H4511" s="69">
        <v>0</v>
      </c>
      <c r="I4511" s="70">
        <v>16139443978</v>
      </c>
      <c r="J4511" s="69">
        <v>1417</v>
      </c>
      <c r="K4511" s="69" t="s">
        <v>29978</v>
      </c>
    </row>
    <row r="4512" spans="1:11" ht="14.4">
      <c r="A4512" s="69">
        <v>1643838</v>
      </c>
      <c r="B4512" s="69">
        <v>1</v>
      </c>
      <c r="C4512" s="69" t="s">
        <v>26854</v>
      </c>
      <c r="D4512" s="69">
        <v>1</v>
      </c>
      <c r="E4512" s="69" t="s">
        <v>26845</v>
      </c>
      <c r="F4512" s="69">
        <v>82445</v>
      </c>
      <c r="G4512" s="69">
        <v>20170313</v>
      </c>
      <c r="H4512" s="69">
        <v>0</v>
      </c>
      <c r="I4512" s="70">
        <v>16129489874</v>
      </c>
      <c r="J4512" s="69">
        <v>1320</v>
      </c>
      <c r="K4512" s="69" t="s">
        <v>29979</v>
      </c>
    </row>
    <row r="4513" spans="1:11" ht="14.4">
      <c r="A4513" s="69">
        <v>1063384</v>
      </c>
      <c r="B4513" s="69">
        <v>1</v>
      </c>
      <c r="C4513" s="69" t="s">
        <v>26854</v>
      </c>
      <c r="D4513" s="69">
        <v>1</v>
      </c>
      <c r="E4513" s="69" t="s">
        <v>26845</v>
      </c>
      <c r="F4513" s="69">
        <v>82458</v>
      </c>
      <c r="G4513" s="69">
        <v>19951019</v>
      </c>
      <c r="H4513" s="69">
        <v>0</v>
      </c>
      <c r="I4513" s="70">
        <v>16856808726</v>
      </c>
      <c r="J4513" s="69">
        <v>1461</v>
      </c>
      <c r="K4513" s="69" t="s">
        <v>29980</v>
      </c>
    </row>
    <row r="4514" spans="1:11" ht="14.4">
      <c r="A4514" s="69">
        <v>1063385</v>
      </c>
      <c r="B4514" s="69">
        <v>1</v>
      </c>
      <c r="C4514" s="69" t="s">
        <v>26854</v>
      </c>
      <c r="D4514" s="69">
        <v>1</v>
      </c>
      <c r="E4514" s="69" t="s">
        <v>26845</v>
      </c>
      <c r="F4514" s="69">
        <v>82470</v>
      </c>
      <c r="G4514" s="69">
        <v>19890111</v>
      </c>
      <c r="H4514" s="69">
        <v>0</v>
      </c>
      <c r="I4514" s="70">
        <v>16816341636</v>
      </c>
      <c r="J4514" s="69">
        <v>1261</v>
      </c>
      <c r="K4514" s="69" t="s">
        <v>29981</v>
      </c>
    </row>
    <row r="4515" spans="1:11" ht="14.4">
      <c r="A4515" s="69">
        <v>1063387</v>
      </c>
      <c r="B4515" s="69">
        <v>1</v>
      </c>
      <c r="C4515" s="69" t="s">
        <v>26854</v>
      </c>
      <c r="D4515" s="69">
        <v>1</v>
      </c>
      <c r="E4515" s="69" t="s">
        <v>26845</v>
      </c>
      <c r="F4515" s="69">
        <v>82554</v>
      </c>
      <c r="G4515" s="69">
        <v>19880404</v>
      </c>
      <c r="H4515" s="69">
        <v>0</v>
      </c>
      <c r="I4515" s="70">
        <v>16836711131</v>
      </c>
      <c r="J4515" s="69">
        <v>1416</v>
      </c>
      <c r="K4515" s="69" t="s">
        <v>29982</v>
      </c>
    </row>
    <row r="4516" spans="1:11" ht="14.4">
      <c r="A4516" s="69">
        <v>1063388</v>
      </c>
      <c r="B4516" s="69">
        <v>1</v>
      </c>
      <c r="C4516" s="69" t="s">
        <v>26854</v>
      </c>
      <c r="D4516" s="69">
        <v>1</v>
      </c>
      <c r="E4516" s="69" t="s">
        <v>26845</v>
      </c>
      <c r="F4516" s="69">
        <v>82590</v>
      </c>
      <c r="G4516" s="69">
        <v>19900920</v>
      </c>
      <c r="H4516" s="69">
        <v>0</v>
      </c>
      <c r="I4516" s="70">
        <v>16896945512</v>
      </c>
      <c r="J4516" s="69">
        <v>1417</v>
      </c>
      <c r="K4516" s="69" t="s">
        <v>29983</v>
      </c>
    </row>
    <row r="4517" spans="1:11" ht="14.4">
      <c r="A4517" s="69">
        <v>1653371</v>
      </c>
      <c r="B4517" s="69">
        <v>1</v>
      </c>
      <c r="C4517" s="69" t="s">
        <v>26854</v>
      </c>
      <c r="D4517" s="69">
        <v>1</v>
      </c>
      <c r="E4517" s="69" t="s">
        <v>26845</v>
      </c>
      <c r="F4517" s="69">
        <v>82750</v>
      </c>
      <c r="G4517" s="69">
        <v>20170502</v>
      </c>
      <c r="H4517" s="69">
        <v>0</v>
      </c>
      <c r="I4517" s="70">
        <v>16139420844</v>
      </c>
      <c r="J4517" s="69">
        <v>1417</v>
      </c>
      <c r="K4517" s="69" t="s">
        <v>29984</v>
      </c>
    </row>
    <row r="4518" spans="1:11" ht="14.4">
      <c r="A4518" s="69">
        <v>1698288</v>
      </c>
      <c r="B4518" s="69">
        <v>1</v>
      </c>
      <c r="C4518" s="69" t="s">
        <v>26854</v>
      </c>
      <c r="D4518" s="69">
        <v>1</v>
      </c>
      <c r="E4518" s="69" t="s">
        <v>26845</v>
      </c>
      <c r="F4518" s="69">
        <v>82945</v>
      </c>
      <c r="G4518" s="69">
        <v>20180409</v>
      </c>
      <c r="H4518" s="69">
        <v>0</v>
      </c>
      <c r="I4518" s="70">
        <v>10169248688</v>
      </c>
      <c r="J4518" s="69">
        <v>1361</v>
      </c>
      <c r="K4518" s="69" t="s">
        <v>29985</v>
      </c>
    </row>
    <row r="4519" spans="1:11" ht="14.4">
      <c r="A4519" s="69">
        <v>1186053</v>
      </c>
      <c r="B4519" s="69">
        <v>1</v>
      </c>
      <c r="C4519" s="69" t="s">
        <v>26854</v>
      </c>
      <c r="D4519" s="69">
        <v>1</v>
      </c>
      <c r="E4519" s="69" t="s">
        <v>26845</v>
      </c>
      <c r="F4519" s="69">
        <v>82952</v>
      </c>
      <c r="G4519" s="69">
        <v>20020712</v>
      </c>
      <c r="H4519" s="69">
        <v>0</v>
      </c>
      <c r="I4519" s="70">
        <v>16917400281</v>
      </c>
      <c r="J4519" s="69">
        <v>1309</v>
      </c>
      <c r="K4519" s="69" t="s">
        <v>29986</v>
      </c>
    </row>
    <row r="4520" spans="1:11" ht="14.4">
      <c r="A4520" s="69">
        <v>1063396</v>
      </c>
      <c r="B4520" s="69">
        <v>1</v>
      </c>
      <c r="C4520" s="69" t="s">
        <v>26854</v>
      </c>
      <c r="D4520" s="69">
        <v>1</v>
      </c>
      <c r="E4520" s="69" t="s">
        <v>26845</v>
      </c>
      <c r="F4520" s="69">
        <v>82980</v>
      </c>
      <c r="G4520" s="69">
        <v>19850102</v>
      </c>
      <c r="H4520" s="69">
        <v>0</v>
      </c>
      <c r="I4520" s="70">
        <v>16846207690</v>
      </c>
      <c r="J4520" s="69">
        <v>1416</v>
      </c>
      <c r="K4520" s="69" t="s">
        <v>29987</v>
      </c>
    </row>
    <row r="4521" spans="1:11" ht="14.4">
      <c r="A4521" s="69">
        <v>1063397</v>
      </c>
      <c r="B4521" s="69">
        <v>1</v>
      </c>
      <c r="C4521" s="69" t="s">
        <v>26854</v>
      </c>
      <c r="D4521" s="69">
        <v>1</v>
      </c>
      <c r="E4521" s="69" t="s">
        <v>26845</v>
      </c>
      <c r="F4521" s="69">
        <v>82986</v>
      </c>
      <c r="G4521" s="69">
        <v>19840312</v>
      </c>
      <c r="H4521" s="69">
        <v>0</v>
      </c>
      <c r="I4521" s="70">
        <v>6806206352</v>
      </c>
      <c r="J4521" s="69">
        <v>1200</v>
      </c>
      <c r="K4521" s="69" t="s">
        <v>29988</v>
      </c>
    </row>
    <row r="4522" spans="1:11" ht="14.4">
      <c r="A4522" s="69">
        <v>1063399</v>
      </c>
      <c r="B4522" s="69">
        <v>1</v>
      </c>
      <c r="C4522" s="69" t="s">
        <v>26854</v>
      </c>
      <c r="D4522" s="69">
        <v>1</v>
      </c>
      <c r="E4522" s="69" t="s">
        <v>26845</v>
      </c>
      <c r="F4522" s="69">
        <v>82998</v>
      </c>
      <c r="G4522" s="69">
        <v>19880415</v>
      </c>
      <c r="H4522" s="69">
        <v>0</v>
      </c>
      <c r="I4522" s="70">
        <v>16856405481</v>
      </c>
      <c r="J4522" s="69">
        <v>1417</v>
      </c>
      <c r="K4522" s="69" t="s">
        <v>29989</v>
      </c>
    </row>
    <row r="4523" spans="1:11" ht="14.4">
      <c r="A4523" s="69">
        <v>1650588</v>
      </c>
      <c r="B4523" s="69">
        <v>1</v>
      </c>
      <c r="C4523" s="69" t="s">
        <v>26854</v>
      </c>
      <c r="D4523" s="69">
        <v>1</v>
      </c>
      <c r="E4523" s="69" t="s">
        <v>26845</v>
      </c>
      <c r="F4523" s="69">
        <v>83000</v>
      </c>
      <c r="G4523" s="69">
        <v>20170410</v>
      </c>
      <c r="H4523" s="69">
        <v>0</v>
      </c>
      <c r="I4523" s="70">
        <v>10149709965</v>
      </c>
      <c r="J4523" s="69">
        <v>1417</v>
      </c>
      <c r="K4523" s="69" t="s">
        <v>29990</v>
      </c>
    </row>
    <row r="4524" spans="1:11" ht="14.4">
      <c r="A4524" s="69">
        <v>1063400</v>
      </c>
      <c r="B4524" s="69">
        <v>1</v>
      </c>
      <c r="C4524" s="69" t="s">
        <v>26854</v>
      </c>
      <c r="D4524" s="69">
        <v>1</v>
      </c>
      <c r="E4524" s="69" t="s">
        <v>26845</v>
      </c>
      <c r="F4524" s="69">
        <v>83040</v>
      </c>
      <c r="G4524" s="69">
        <v>19920409</v>
      </c>
      <c r="H4524" s="69">
        <v>0</v>
      </c>
      <c r="I4524" s="70">
        <v>16856719279</v>
      </c>
      <c r="J4524" s="69">
        <v>1416</v>
      </c>
      <c r="K4524" s="69" t="s">
        <v>29991</v>
      </c>
    </row>
    <row r="4525" spans="1:11" ht="14.4">
      <c r="A4525" s="69">
        <v>1355245</v>
      </c>
      <c r="B4525" s="69">
        <v>1</v>
      </c>
      <c r="C4525" s="69" t="s">
        <v>26854</v>
      </c>
      <c r="D4525" s="69">
        <v>1</v>
      </c>
      <c r="E4525" s="69" t="s">
        <v>26845</v>
      </c>
      <c r="F4525" s="69">
        <v>83042</v>
      </c>
      <c r="G4525" s="69">
        <v>20100222</v>
      </c>
      <c r="H4525" s="69">
        <v>0</v>
      </c>
      <c r="I4525" s="70">
        <v>18968026866</v>
      </c>
      <c r="J4525" s="69">
        <v>1320</v>
      </c>
      <c r="K4525" s="69" t="s">
        <v>29992</v>
      </c>
    </row>
    <row r="4526" spans="1:11" ht="14.4">
      <c r="A4526" s="69">
        <v>1114709</v>
      </c>
      <c r="B4526" s="69">
        <v>1</v>
      </c>
      <c r="C4526" s="69" t="s">
        <v>26854</v>
      </c>
      <c r="D4526" s="69">
        <v>1</v>
      </c>
      <c r="E4526" s="69" t="s">
        <v>26845</v>
      </c>
      <c r="F4526" s="69">
        <v>83137</v>
      </c>
      <c r="G4526" s="69">
        <v>19991015</v>
      </c>
      <c r="H4526" s="69">
        <v>0</v>
      </c>
      <c r="I4526" s="70">
        <v>16907224642</v>
      </c>
      <c r="J4526" s="69">
        <v>1416</v>
      </c>
      <c r="K4526" s="69" t="s">
        <v>29993</v>
      </c>
    </row>
    <row r="4527" spans="1:11" ht="14.4">
      <c r="A4527" s="69">
        <v>1133311</v>
      </c>
      <c r="B4527" s="69">
        <v>1</v>
      </c>
      <c r="C4527" s="69" t="s">
        <v>26854</v>
      </c>
      <c r="D4527" s="69">
        <v>1</v>
      </c>
      <c r="E4527" s="69" t="s">
        <v>26845</v>
      </c>
      <c r="F4527" s="69">
        <v>83138</v>
      </c>
      <c r="G4527" s="69">
        <v>20000322</v>
      </c>
      <c r="H4527" s="69">
        <v>0</v>
      </c>
      <c r="I4527" s="70">
        <v>16997931353</v>
      </c>
      <c r="J4527" s="69">
        <v>1451</v>
      </c>
      <c r="K4527" s="69" t="s">
        <v>29994</v>
      </c>
    </row>
    <row r="4528" spans="1:11" ht="14.4">
      <c r="A4528" s="69">
        <v>1063403</v>
      </c>
      <c r="B4528" s="69">
        <v>1</v>
      </c>
      <c r="C4528" s="69" t="s">
        <v>26854</v>
      </c>
      <c r="D4528" s="69">
        <v>1</v>
      </c>
      <c r="E4528" s="69" t="s">
        <v>26845</v>
      </c>
      <c r="F4528" s="69">
        <v>83169</v>
      </c>
      <c r="G4528" s="69">
        <v>19940225</v>
      </c>
      <c r="H4528" s="69">
        <v>0</v>
      </c>
      <c r="I4528" s="70">
        <v>16886915186</v>
      </c>
      <c r="J4528" s="69">
        <v>1417</v>
      </c>
      <c r="K4528" s="69" t="s">
        <v>29995</v>
      </c>
    </row>
    <row r="4529" spans="1:11" ht="14.4">
      <c r="A4529" s="69">
        <v>1181550</v>
      </c>
      <c r="B4529" s="69">
        <v>1</v>
      </c>
      <c r="C4529" s="69" t="s">
        <v>26854</v>
      </c>
      <c r="D4529" s="69">
        <v>1</v>
      </c>
      <c r="E4529" s="69" t="s">
        <v>26845</v>
      </c>
      <c r="F4529" s="69">
        <v>83197</v>
      </c>
      <c r="G4529" s="69">
        <v>20020520</v>
      </c>
      <c r="H4529" s="69">
        <v>0</v>
      </c>
      <c r="I4529" s="70">
        <v>16856609777</v>
      </c>
      <c r="J4529" s="69">
        <v>1362</v>
      </c>
      <c r="K4529" s="69" t="s">
        <v>29996</v>
      </c>
    </row>
    <row r="4530" spans="1:11" ht="14.4">
      <c r="A4530" s="69">
        <v>1305853</v>
      </c>
      <c r="B4530" s="69">
        <v>1</v>
      </c>
      <c r="C4530" s="69" t="s">
        <v>26854</v>
      </c>
      <c r="D4530" s="69">
        <v>1</v>
      </c>
      <c r="E4530" s="69" t="s">
        <v>26845</v>
      </c>
      <c r="F4530" s="69">
        <v>83221</v>
      </c>
      <c r="G4530" s="69">
        <v>20070924</v>
      </c>
      <c r="H4530" s="69">
        <v>0</v>
      </c>
      <c r="I4530" s="70">
        <v>16058820925</v>
      </c>
      <c r="J4530" s="69">
        <v>1451</v>
      </c>
      <c r="K4530" s="69" t="s">
        <v>29997</v>
      </c>
    </row>
    <row r="4531" spans="1:11" ht="14.4">
      <c r="A4531" s="69">
        <v>1634259</v>
      </c>
      <c r="B4531" s="69">
        <v>1</v>
      </c>
      <c r="C4531" s="69" t="s">
        <v>26854</v>
      </c>
      <c r="D4531" s="69">
        <v>1</v>
      </c>
      <c r="E4531" s="69" t="s">
        <v>26845</v>
      </c>
      <c r="F4531" s="69">
        <v>83257</v>
      </c>
      <c r="G4531" s="69">
        <v>20190826</v>
      </c>
      <c r="H4531" s="69">
        <v>0</v>
      </c>
      <c r="I4531" s="70">
        <v>49149476555</v>
      </c>
      <c r="J4531" s="69">
        <v>1421</v>
      </c>
      <c r="K4531" s="69" t="s">
        <v>29998</v>
      </c>
    </row>
    <row r="4532" spans="1:11" ht="14.4">
      <c r="A4532" s="69">
        <v>1649617</v>
      </c>
      <c r="B4532" s="69">
        <v>1</v>
      </c>
      <c r="C4532" s="69" t="s">
        <v>26854</v>
      </c>
      <c r="D4532" s="69">
        <v>1</v>
      </c>
      <c r="E4532" s="69" t="s">
        <v>26845</v>
      </c>
      <c r="F4532" s="69">
        <v>83258</v>
      </c>
      <c r="G4532" s="69">
        <v>20170403</v>
      </c>
      <c r="H4532" s="69">
        <v>0</v>
      </c>
      <c r="I4532" s="70">
        <v>3159686215</v>
      </c>
      <c r="J4532" s="69">
        <v>1251</v>
      </c>
      <c r="K4532" s="69" t="s">
        <v>29999</v>
      </c>
    </row>
    <row r="4533" spans="1:11" ht="14.4">
      <c r="A4533" s="69">
        <v>1063407</v>
      </c>
      <c r="B4533" s="69">
        <v>1</v>
      </c>
      <c r="C4533" s="69" t="s">
        <v>26854</v>
      </c>
      <c r="D4533" s="69">
        <v>1</v>
      </c>
      <c r="E4533" s="69" t="s">
        <v>26845</v>
      </c>
      <c r="F4533" s="69">
        <v>83298</v>
      </c>
      <c r="G4533" s="69">
        <v>19900907</v>
      </c>
      <c r="H4533" s="69">
        <v>0</v>
      </c>
      <c r="I4533" s="70">
        <v>16906203019</v>
      </c>
      <c r="J4533" s="69">
        <v>1320</v>
      </c>
      <c r="K4533" s="69" t="s">
        <v>30000</v>
      </c>
    </row>
    <row r="4534" spans="1:11" ht="14.4">
      <c r="A4534" s="69">
        <v>1180590</v>
      </c>
      <c r="B4534" s="69">
        <v>1</v>
      </c>
      <c r="C4534" s="69" t="s">
        <v>26854</v>
      </c>
      <c r="D4534" s="69">
        <v>1</v>
      </c>
      <c r="E4534" s="69" t="s">
        <v>26845</v>
      </c>
      <c r="F4534" s="69">
        <v>83366</v>
      </c>
      <c r="G4534" s="69">
        <v>20020506</v>
      </c>
      <c r="H4534" s="69">
        <v>0</v>
      </c>
      <c r="I4534" s="70">
        <v>18937720979</v>
      </c>
      <c r="J4534" s="69">
        <v>1361</v>
      </c>
      <c r="K4534" s="69" t="s">
        <v>30001</v>
      </c>
    </row>
    <row r="4535" spans="1:11" ht="14.4">
      <c r="A4535" s="69">
        <v>1063409</v>
      </c>
      <c r="B4535" s="69">
        <v>1</v>
      </c>
      <c r="C4535" s="69" t="s">
        <v>26854</v>
      </c>
      <c r="D4535" s="69">
        <v>1</v>
      </c>
      <c r="E4535" s="69" t="s">
        <v>26845</v>
      </c>
      <c r="F4535" s="69">
        <v>83382</v>
      </c>
      <c r="G4535" s="69">
        <v>19860302</v>
      </c>
      <c r="H4535" s="69">
        <v>0</v>
      </c>
      <c r="I4535" s="70">
        <v>16866600535</v>
      </c>
      <c r="J4535" s="69">
        <v>1417</v>
      </c>
      <c r="K4535" s="69" t="s">
        <v>30002</v>
      </c>
    </row>
    <row r="4536" spans="1:11" ht="14.4">
      <c r="A4536" s="69">
        <v>1063411</v>
      </c>
      <c r="B4536" s="69">
        <v>1</v>
      </c>
      <c r="C4536" s="69" t="s">
        <v>26854</v>
      </c>
      <c r="D4536" s="69">
        <v>1</v>
      </c>
      <c r="E4536" s="69" t="s">
        <v>26845</v>
      </c>
      <c r="F4536" s="69">
        <v>83448</v>
      </c>
      <c r="G4536" s="69">
        <v>19870302</v>
      </c>
      <c r="H4536" s="69">
        <v>0</v>
      </c>
      <c r="I4536" s="70">
        <v>16866812791</v>
      </c>
      <c r="J4536" s="69">
        <v>1200</v>
      </c>
      <c r="K4536" s="69" t="s">
        <v>30003</v>
      </c>
    </row>
    <row r="4537" spans="1:11" ht="14.4">
      <c r="A4537" s="69">
        <v>1588227</v>
      </c>
      <c r="B4537" s="69">
        <v>1</v>
      </c>
      <c r="C4537" s="69" t="s">
        <v>26854</v>
      </c>
      <c r="D4537" s="69">
        <v>1</v>
      </c>
      <c r="E4537" s="69" t="s">
        <v>26845</v>
      </c>
      <c r="F4537" s="69">
        <v>83455</v>
      </c>
      <c r="G4537" s="69">
        <v>20160118</v>
      </c>
      <c r="H4537" s="69">
        <v>0</v>
      </c>
      <c r="I4537" s="70">
        <v>62149444184</v>
      </c>
      <c r="J4537" s="69">
        <v>1320</v>
      </c>
      <c r="K4537" s="69" t="s">
        <v>30004</v>
      </c>
    </row>
    <row r="4538" spans="1:11" ht="14.4">
      <c r="A4538" s="69">
        <v>1063412</v>
      </c>
      <c r="B4538" s="69">
        <v>1</v>
      </c>
      <c r="C4538" s="69" t="s">
        <v>26854</v>
      </c>
      <c r="D4538" s="69">
        <v>1</v>
      </c>
      <c r="E4538" s="69" t="s">
        <v>26845</v>
      </c>
      <c r="F4538" s="69">
        <v>83490</v>
      </c>
      <c r="G4538" s="69">
        <v>19850305</v>
      </c>
      <c r="H4538" s="69">
        <v>0</v>
      </c>
      <c r="I4538" s="70">
        <v>16856301656</v>
      </c>
      <c r="J4538" s="69">
        <v>1417</v>
      </c>
      <c r="K4538" s="69" t="s">
        <v>30005</v>
      </c>
    </row>
    <row r="4539" spans="1:11" ht="14.4">
      <c r="A4539" s="69">
        <v>1063415</v>
      </c>
      <c r="B4539" s="69">
        <v>1</v>
      </c>
      <c r="C4539" s="69" t="s">
        <v>26854</v>
      </c>
      <c r="D4539" s="69">
        <v>1</v>
      </c>
      <c r="E4539" s="69" t="s">
        <v>26845</v>
      </c>
      <c r="F4539" s="69">
        <v>83538</v>
      </c>
      <c r="G4539" s="69">
        <v>19870119</v>
      </c>
      <c r="H4539" s="69">
        <v>0</v>
      </c>
      <c r="I4539" s="70">
        <v>16876700481</v>
      </c>
      <c r="J4539" s="69">
        <v>1416</v>
      </c>
      <c r="K4539" s="69" t="s">
        <v>30006</v>
      </c>
    </row>
    <row r="4540" spans="1:11" ht="14.4">
      <c r="A4540" s="69">
        <v>1114748</v>
      </c>
      <c r="B4540" s="69">
        <v>1</v>
      </c>
      <c r="C4540" s="69" t="s">
        <v>26854</v>
      </c>
      <c r="D4540" s="69">
        <v>1</v>
      </c>
      <c r="E4540" s="69" t="s">
        <v>26845</v>
      </c>
      <c r="F4540" s="69">
        <v>83539</v>
      </c>
      <c r="G4540" s="69">
        <v>19991018</v>
      </c>
      <c r="H4540" s="69">
        <v>0</v>
      </c>
      <c r="I4540" s="70">
        <v>16997307380</v>
      </c>
      <c r="J4540" s="69">
        <v>1421</v>
      </c>
      <c r="K4540" s="69" t="s">
        <v>30007</v>
      </c>
    </row>
    <row r="4541" spans="1:11" ht="14.4">
      <c r="A4541" s="69">
        <v>1133856</v>
      </c>
      <c r="B4541" s="69">
        <v>1</v>
      </c>
      <c r="C4541" s="69" t="s">
        <v>26854</v>
      </c>
      <c r="D4541" s="69">
        <v>1</v>
      </c>
      <c r="E4541" s="69" t="s">
        <v>26845</v>
      </c>
      <c r="F4541" s="69">
        <v>83540</v>
      </c>
      <c r="G4541" s="69">
        <v>20000322</v>
      </c>
      <c r="H4541" s="69">
        <v>0</v>
      </c>
      <c r="I4541" s="70">
        <v>16998136598</v>
      </c>
      <c r="J4541" s="69">
        <v>1451</v>
      </c>
      <c r="K4541" s="69" t="s">
        <v>30008</v>
      </c>
    </row>
    <row r="4542" spans="1:11" ht="14.4">
      <c r="A4542" s="69">
        <v>1063417</v>
      </c>
      <c r="B4542" s="69">
        <v>1</v>
      </c>
      <c r="C4542" s="69" t="s">
        <v>26854</v>
      </c>
      <c r="D4542" s="69">
        <v>1</v>
      </c>
      <c r="E4542" s="69" t="s">
        <v>26845</v>
      </c>
      <c r="F4542" s="69">
        <v>83562</v>
      </c>
      <c r="G4542" s="69">
        <v>19881017</v>
      </c>
      <c r="H4542" s="69">
        <v>0</v>
      </c>
      <c r="I4542" s="70">
        <v>16886813738</v>
      </c>
      <c r="J4542" s="69">
        <v>1431</v>
      </c>
      <c r="K4542" s="69" t="s">
        <v>30009</v>
      </c>
    </row>
    <row r="4543" spans="1:11" ht="14.4">
      <c r="A4543" s="69">
        <v>2066022</v>
      </c>
      <c r="B4543" s="69">
        <v>1</v>
      </c>
      <c r="C4543" s="69" t="s">
        <v>26854</v>
      </c>
      <c r="D4543" s="69">
        <v>1</v>
      </c>
      <c r="E4543" s="69" t="s">
        <v>26845</v>
      </c>
      <c r="F4543" s="69">
        <v>83567</v>
      </c>
      <c r="G4543" s="69">
        <v>20220110</v>
      </c>
      <c r="H4543" s="69">
        <v>0</v>
      </c>
      <c r="I4543" s="70">
        <v>16058647492</v>
      </c>
      <c r="J4543" s="69">
        <v>1421</v>
      </c>
      <c r="K4543" s="69" t="s">
        <v>30010</v>
      </c>
    </row>
    <row r="4544" spans="1:11" ht="14.4">
      <c r="A4544" s="69">
        <v>1372800</v>
      </c>
      <c r="B4544" s="69">
        <v>1</v>
      </c>
      <c r="C4544" s="69" t="s">
        <v>26854</v>
      </c>
      <c r="D4544" s="69">
        <v>1</v>
      </c>
      <c r="E4544" s="69" t="s">
        <v>26845</v>
      </c>
      <c r="F4544" s="69">
        <v>83599</v>
      </c>
      <c r="G4544" s="69">
        <v>20101108</v>
      </c>
      <c r="H4544" s="69">
        <v>0</v>
      </c>
      <c r="I4544" s="70">
        <v>16068643069</v>
      </c>
      <c r="J4544" s="69">
        <v>1417</v>
      </c>
      <c r="K4544" s="69" t="s">
        <v>30011</v>
      </c>
    </row>
    <row r="4545" spans="1:11" ht="14.4">
      <c r="A4545" s="69">
        <v>1588969</v>
      </c>
      <c r="B4545" s="69">
        <v>1</v>
      </c>
      <c r="C4545" s="69" t="s">
        <v>26854</v>
      </c>
      <c r="D4545" s="69">
        <v>1</v>
      </c>
      <c r="E4545" s="69" t="s">
        <v>26845</v>
      </c>
      <c r="F4545" s="69">
        <v>83601</v>
      </c>
      <c r="G4545" s="69">
        <v>20160118</v>
      </c>
      <c r="H4545" s="69">
        <v>0</v>
      </c>
      <c r="I4545" s="70">
        <v>16109252631</v>
      </c>
      <c r="J4545" s="69">
        <v>1416</v>
      </c>
      <c r="K4545" s="69" t="s">
        <v>30012</v>
      </c>
    </row>
    <row r="4546" spans="1:11" ht="14.4">
      <c r="A4546" s="69">
        <v>1649510</v>
      </c>
      <c r="B4546" s="69">
        <v>1</v>
      </c>
      <c r="C4546" s="69" t="s">
        <v>26854</v>
      </c>
      <c r="D4546" s="69">
        <v>1</v>
      </c>
      <c r="E4546" s="69" t="s">
        <v>26845</v>
      </c>
      <c r="F4546" s="69">
        <v>83605</v>
      </c>
      <c r="G4546" s="69">
        <v>20170403</v>
      </c>
      <c r="H4546" s="69">
        <v>0</v>
      </c>
      <c r="I4546" s="70">
        <v>11169886311</v>
      </c>
      <c r="J4546" s="69">
        <v>1417</v>
      </c>
      <c r="K4546" s="69" t="s">
        <v>30013</v>
      </c>
    </row>
    <row r="4547" spans="1:11" ht="14.4">
      <c r="A4547" s="69">
        <v>1063419</v>
      </c>
      <c r="B4547" s="69">
        <v>1</v>
      </c>
      <c r="C4547" s="69" t="s">
        <v>26854</v>
      </c>
      <c r="D4547" s="69">
        <v>1</v>
      </c>
      <c r="E4547" s="69" t="s">
        <v>26845</v>
      </c>
      <c r="F4547" s="69">
        <v>83667</v>
      </c>
      <c r="G4547" s="69">
        <v>19950929</v>
      </c>
      <c r="H4547" s="69">
        <v>0</v>
      </c>
      <c r="I4547" s="70">
        <v>16957510239</v>
      </c>
      <c r="J4547" s="69">
        <v>1417</v>
      </c>
      <c r="K4547" s="69" t="s">
        <v>30014</v>
      </c>
    </row>
    <row r="4548" spans="1:11" ht="14.4">
      <c r="A4548" s="69">
        <v>1635919</v>
      </c>
      <c r="B4548" s="69">
        <v>1</v>
      </c>
      <c r="C4548" s="69" t="s">
        <v>26854</v>
      </c>
      <c r="D4548" s="69">
        <v>1</v>
      </c>
      <c r="E4548" s="69" t="s">
        <v>26845</v>
      </c>
      <c r="F4548" s="69">
        <v>83739</v>
      </c>
      <c r="G4548" s="69">
        <v>20170116</v>
      </c>
      <c r="H4548" s="69">
        <v>0</v>
      </c>
      <c r="I4548" s="70">
        <v>16129253866</v>
      </c>
      <c r="J4548" s="69">
        <v>1416</v>
      </c>
      <c r="K4548" s="69" t="s">
        <v>30015</v>
      </c>
    </row>
    <row r="4549" spans="1:11" ht="14.4">
      <c r="A4549" s="69">
        <v>1650569</v>
      </c>
      <c r="B4549" s="69">
        <v>1</v>
      </c>
      <c r="C4549" s="69" t="s">
        <v>26854</v>
      </c>
      <c r="D4549" s="69">
        <v>1</v>
      </c>
      <c r="E4549" s="69" t="s">
        <v>26845</v>
      </c>
      <c r="F4549" s="69">
        <v>83745</v>
      </c>
      <c r="G4549" s="69">
        <v>20170410</v>
      </c>
      <c r="H4549" s="69">
        <v>0</v>
      </c>
      <c r="I4549" s="70">
        <v>8179730950</v>
      </c>
      <c r="J4549" s="69">
        <v>1294</v>
      </c>
      <c r="K4549" s="69" t="s">
        <v>30016</v>
      </c>
    </row>
    <row r="4550" spans="1:11" ht="14.4">
      <c r="A4550" s="69">
        <v>1063422</v>
      </c>
      <c r="B4550" s="69">
        <v>1</v>
      </c>
      <c r="C4550" s="69" t="s">
        <v>26854</v>
      </c>
      <c r="D4550" s="69">
        <v>1</v>
      </c>
      <c r="E4550" s="69" t="s">
        <v>26845</v>
      </c>
      <c r="F4550" s="69">
        <v>83844</v>
      </c>
      <c r="G4550" s="69">
        <v>19901017</v>
      </c>
      <c r="H4550" s="69">
        <v>0</v>
      </c>
      <c r="I4550" s="70">
        <v>90897302155</v>
      </c>
      <c r="J4550" s="69">
        <v>1421</v>
      </c>
      <c r="K4550" s="69" t="s">
        <v>30017</v>
      </c>
    </row>
    <row r="4551" spans="1:11" ht="14.4">
      <c r="A4551" s="69">
        <v>1306236</v>
      </c>
      <c r="B4551" s="69">
        <v>1</v>
      </c>
      <c r="C4551" s="69" t="s">
        <v>26854</v>
      </c>
      <c r="D4551" s="69">
        <v>1</v>
      </c>
      <c r="E4551" s="69" t="s">
        <v>26845</v>
      </c>
      <c r="F4551" s="69">
        <v>83899</v>
      </c>
      <c r="G4551" s="69">
        <v>20070924</v>
      </c>
      <c r="H4551" s="69">
        <v>0</v>
      </c>
      <c r="I4551" s="70">
        <v>16068530423</v>
      </c>
      <c r="J4551" s="69">
        <v>1451</v>
      </c>
      <c r="K4551" s="69" t="s">
        <v>30018</v>
      </c>
    </row>
    <row r="4552" spans="1:11" ht="14.4">
      <c r="A4552" s="69">
        <v>1063426</v>
      </c>
      <c r="B4552" s="69">
        <v>1</v>
      </c>
      <c r="C4552" s="69" t="s">
        <v>26854</v>
      </c>
      <c r="D4552" s="69">
        <v>1</v>
      </c>
      <c r="E4552" s="69" t="s">
        <v>26845</v>
      </c>
      <c r="F4552" s="69">
        <v>84018</v>
      </c>
      <c r="G4552" s="69">
        <v>19900521</v>
      </c>
      <c r="H4552" s="69">
        <v>0</v>
      </c>
      <c r="I4552" s="70">
        <v>16907112607</v>
      </c>
      <c r="J4552" s="69">
        <v>1421</v>
      </c>
      <c r="K4552" s="69" t="s">
        <v>30019</v>
      </c>
    </row>
    <row r="4553" spans="1:11" ht="14.4">
      <c r="A4553" s="69">
        <v>1587481</v>
      </c>
      <c r="B4553" s="69">
        <v>1</v>
      </c>
      <c r="C4553" s="69" t="s">
        <v>26854</v>
      </c>
      <c r="D4553" s="69">
        <v>1</v>
      </c>
      <c r="E4553" s="69" t="s">
        <v>26845</v>
      </c>
      <c r="F4553" s="69">
        <v>84030</v>
      </c>
      <c r="G4553" s="69">
        <v>20151214</v>
      </c>
      <c r="H4553" s="69">
        <v>0</v>
      </c>
      <c r="I4553" s="70">
        <v>16139024612</v>
      </c>
      <c r="J4553" s="69">
        <v>1416</v>
      </c>
      <c r="K4553" s="69" t="s">
        <v>30020</v>
      </c>
    </row>
    <row r="4554" spans="1:11" ht="14.4">
      <c r="A4554" s="69">
        <v>1697031</v>
      </c>
      <c r="B4554" s="69">
        <v>1</v>
      </c>
      <c r="C4554" s="69" t="s">
        <v>26854</v>
      </c>
      <c r="D4554" s="69">
        <v>1</v>
      </c>
      <c r="E4554" s="69" t="s">
        <v>26845</v>
      </c>
      <c r="F4554" s="69">
        <v>84033</v>
      </c>
      <c r="G4554" s="69">
        <v>20180402</v>
      </c>
      <c r="H4554" s="69">
        <v>0</v>
      </c>
      <c r="I4554" s="70">
        <v>11169891931</v>
      </c>
      <c r="J4554" s="69">
        <v>1521</v>
      </c>
      <c r="K4554" s="69" t="s">
        <v>30021</v>
      </c>
    </row>
    <row r="4555" spans="1:11" ht="14.4">
      <c r="A4555" s="69">
        <v>1589149</v>
      </c>
      <c r="B4555" s="69">
        <v>1</v>
      </c>
      <c r="C4555" s="69" t="s">
        <v>26854</v>
      </c>
      <c r="D4555" s="69">
        <v>1</v>
      </c>
      <c r="E4555" s="69" t="s">
        <v>26845</v>
      </c>
      <c r="F4555" s="69">
        <v>84056</v>
      </c>
      <c r="G4555" s="69">
        <v>20160118</v>
      </c>
      <c r="H4555" s="69">
        <v>0</v>
      </c>
      <c r="I4555" s="70">
        <v>16088602244</v>
      </c>
      <c r="J4555" s="69">
        <v>1320</v>
      </c>
      <c r="K4555" s="69" t="s">
        <v>30022</v>
      </c>
    </row>
    <row r="4556" spans="1:11" ht="14.4">
      <c r="A4556" s="69">
        <v>1556251</v>
      </c>
      <c r="B4556" s="69">
        <v>1</v>
      </c>
      <c r="C4556" s="69" t="s">
        <v>26854</v>
      </c>
      <c r="D4556" s="69">
        <v>1</v>
      </c>
      <c r="E4556" s="69" t="s">
        <v>26845</v>
      </c>
      <c r="F4556" s="69">
        <v>84101</v>
      </c>
      <c r="G4556" s="69">
        <v>20150420</v>
      </c>
      <c r="H4556" s="69">
        <v>0</v>
      </c>
      <c r="I4556" s="70">
        <v>16038556813</v>
      </c>
      <c r="J4556" s="69">
        <v>1421</v>
      </c>
      <c r="K4556" s="69" t="s">
        <v>30023</v>
      </c>
    </row>
    <row r="4557" spans="1:11" ht="14.4">
      <c r="A4557" s="69">
        <v>1636016</v>
      </c>
      <c r="B4557" s="69">
        <v>1</v>
      </c>
      <c r="C4557" s="69" t="s">
        <v>26854</v>
      </c>
      <c r="D4557" s="69">
        <v>1</v>
      </c>
      <c r="E4557" s="69" t="s">
        <v>26845</v>
      </c>
      <c r="F4557" s="69">
        <v>84165</v>
      </c>
      <c r="G4557" s="69">
        <v>20170116</v>
      </c>
      <c r="H4557" s="69">
        <v>0</v>
      </c>
      <c r="I4557" s="70">
        <v>16078809239</v>
      </c>
      <c r="J4557" s="69">
        <v>1320</v>
      </c>
      <c r="K4557" s="69" t="s">
        <v>30024</v>
      </c>
    </row>
    <row r="4558" spans="1:11" ht="14.4">
      <c r="A4558" s="69">
        <v>1063432</v>
      </c>
      <c r="B4558" s="69">
        <v>1</v>
      </c>
      <c r="C4558" s="69" t="s">
        <v>26854</v>
      </c>
      <c r="D4558" s="69">
        <v>1</v>
      </c>
      <c r="E4558" s="69" t="s">
        <v>26845</v>
      </c>
      <c r="F4558" s="69">
        <v>84264</v>
      </c>
      <c r="G4558" s="69">
        <v>19851111</v>
      </c>
      <c r="H4558" s="69">
        <v>0</v>
      </c>
      <c r="I4558" s="70">
        <v>16856306655</v>
      </c>
      <c r="J4558" s="69">
        <v>1421</v>
      </c>
      <c r="K4558" s="69" t="s">
        <v>30025</v>
      </c>
    </row>
    <row r="4559" spans="1:11" ht="14.4">
      <c r="A4559" s="69">
        <v>1063433</v>
      </c>
      <c r="B4559" s="69">
        <v>1</v>
      </c>
      <c r="C4559" s="69" t="s">
        <v>26854</v>
      </c>
      <c r="D4559" s="69">
        <v>1</v>
      </c>
      <c r="E4559" s="69" t="s">
        <v>26845</v>
      </c>
      <c r="F4559" s="69">
        <v>84270</v>
      </c>
      <c r="G4559" s="69">
        <v>19880323</v>
      </c>
      <c r="H4559" s="69">
        <v>0</v>
      </c>
      <c r="I4559" s="70">
        <v>16886501846</v>
      </c>
      <c r="J4559" s="69">
        <v>1309</v>
      </c>
      <c r="K4559" s="69" t="s">
        <v>30026</v>
      </c>
    </row>
    <row r="4560" spans="1:11" ht="14.4">
      <c r="A4560" s="69">
        <v>1373384</v>
      </c>
      <c r="B4560" s="69">
        <v>1</v>
      </c>
      <c r="C4560" s="69" t="s">
        <v>26854</v>
      </c>
      <c r="D4560" s="69">
        <v>1</v>
      </c>
      <c r="E4560" s="69" t="s">
        <v>26845</v>
      </c>
      <c r="F4560" s="69">
        <v>84361</v>
      </c>
      <c r="G4560" s="69">
        <v>20101111</v>
      </c>
      <c r="H4560" s="69">
        <v>0</v>
      </c>
      <c r="I4560" s="70">
        <v>16967905791</v>
      </c>
      <c r="J4560" s="69">
        <v>1752</v>
      </c>
      <c r="K4560" s="69" t="s">
        <v>30027</v>
      </c>
    </row>
    <row r="4561" spans="1:11" ht="14.4">
      <c r="A4561" s="69">
        <v>1591136</v>
      </c>
      <c r="B4561" s="69">
        <v>1</v>
      </c>
      <c r="C4561" s="69" t="s">
        <v>26854</v>
      </c>
      <c r="D4561" s="69">
        <v>1</v>
      </c>
      <c r="E4561" s="69" t="s">
        <v>26845</v>
      </c>
      <c r="F4561" s="69">
        <v>84416</v>
      </c>
      <c r="G4561" s="69">
        <v>20160208</v>
      </c>
      <c r="H4561" s="69">
        <v>0</v>
      </c>
      <c r="I4561" s="70">
        <v>38149201634</v>
      </c>
      <c r="J4561" s="69">
        <v>1251</v>
      </c>
      <c r="K4561" s="69" t="s">
        <v>30028</v>
      </c>
    </row>
    <row r="4562" spans="1:11" ht="14.4">
      <c r="A4562" s="69">
        <v>1063437</v>
      </c>
      <c r="B4562" s="69">
        <v>1</v>
      </c>
      <c r="C4562" s="69" t="s">
        <v>26854</v>
      </c>
      <c r="D4562" s="69">
        <v>1</v>
      </c>
      <c r="E4562" s="69" t="s">
        <v>26845</v>
      </c>
      <c r="F4562" s="69">
        <v>84486</v>
      </c>
      <c r="G4562" s="69">
        <v>19860302</v>
      </c>
      <c r="H4562" s="69">
        <v>0</v>
      </c>
      <c r="I4562" s="70">
        <v>16866602630</v>
      </c>
      <c r="J4562" s="69">
        <v>1417</v>
      </c>
      <c r="K4562" s="69" t="s">
        <v>30029</v>
      </c>
    </row>
    <row r="4563" spans="1:11" ht="14.4">
      <c r="A4563" s="69">
        <v>1654612</v>
      </c>
      <c r="B4563" s="69">
        <v>1</v>
      </c>
      <c r="C4563" s="69" t="s">
        <v>26854</v>
      </c>
      <c r="D4563" s="69">
        <v>1</v>
      </c>
      <c r="E4563" s="69" t="s">
        <v>26845</v>
      </c>
      <c r="F4563" s="69">
        <v>84571</v>
      </c>
      <c r="G4563" s="69">
        <v>20170508</v>
      </c>
      <c r="H4563" s="69">
        <v>0</v>
      </c>
      <c r="I4563" s="70">
        <v>2178155293</v>
      </c>
      <c r="J4563" s="69">
        <v>1417</v>
      </c>
      <c r="K4563" s="69" t="s">
        <v>30030</v>
      </c>
    </row>
    <row r="4564" spans="1:11" ht="14.4">
      <c r="A4564" s="69">
        <v>1698756</v>
      </c>
      <c r="B4564" s="69">
        <v>1</v>
      </c>
      <c r="C4564" s="69" t="s">
        <v>26854</v>
      </c>
      <c r="D4564" s="69">
        <v>1</v>
      </c>
      <c r="E4564" s="69" t="s">
        <v>26845</v>
      </c>
      <c r="F4564" s="69">
        <v>84591</v>
      </c>
      <c r="G4564" s="69">
        <v>20180416</v>
      </c>
      <c r="H4564" s="69">
        <v>0</v>
      </c>
      <c r="I4564" s="70">
        <v>8169598094</v>
      </c>
      <c r="J4564" s="69">
        <v>1521</v>
      </c>
      <c r="K4564" s="69" t="s">
        <v>30031</v>
      </c>
    </row>
    <row r="4565" spans="1:11" ht="14.4">
      <c r="A4565" s="69">
        <v>1322722</v>
      </c>
      <c r="B4565" s="69">
        <v>1</v>
      </c>
      <c r="C4565" s="69" t="s">
        <v>26854</v>
      </c>
      <c r="D4565" s="69">
        <v>1</v>
      </c>
      <c r="E4565" s="69" t="s">
        <v>26845</v>
      </c>
      <c r="F4565" s="69">
        <v>84635</v>
      </c>
      <c r="G4565" s="69">
        <v>20080609</v>
      </c>
      <c r="H4565" s="69">
        <v>0</v>
      </c>
      <c r="I4565" s="70">
        <v>16068744008</v>
      </c>
      <c r="J4565" s="69">
        <v>1416</v>
      </c>
      <c r="K4565" s="69" t="s">
        <v>30032</v>
      </c>
    </row>
    <row r="4566" spans="1:11" ht="14.4">
      <c r="A4566" s="69">
        <v>1306697</v>
      </c>
      <c r="B4566" s="69">
        <v>1</v>
      </c>
      <c r="C4566" s="69" t="s">
        <v>26854</v>
      </c>
      <c r="D4566" s="69">
        <v>1</v>
      </c>
      <c r="E4566" s="69" t="s">
        <v>26845</v>
      </c>
      <c r="F4566" s="69">
        <v>84646</v>
      </c>
      <c r="G4566" s="69">
        <v>20071001</v>
      </c>
      <c r="H4566" s="69">
        <v>0</v>
      </c>
      <c r="I4566" s="70">
        <v>16866727775</v>
      </c>
      <c r="J4566" s="69">
        <v>1521</v>
      </c>
      <c r="K4566" s="69" t="s">
        <v>30033</v>
      </c>
    </row>
    <row r="4567" spans="1:11" ht="14.4">
      <c r="A4567" s="69">
        <v>1635946</v>
      </c>
      <c r="B4567" s="69">
        <v>1</v>
      </c>
      <c r="C4567" s="69" t="s">
        <v>26854</v>
      </c>
      <c r="D4567" s="69">
        <v>1</v>
      </c>
      <c r="E4567" s="69" t="s">
        <v>26845</v>
      </c>
      <c r="F4567" s="69">
        <v>84672</v>
      </c>
      <c r="G4567" s="69">
        <v>20170109</v>
      </c>
      <c r="H4567" s="69">
        <v>0</v>
      </c>
      <c r="I4567" s="70">
        <v>16109256145</v>
      </c>
      <c r="J4567" s="69">
        <v>1351</v>
      </c>
      <c r="K4567" s="69" t="s">
        <v>30034</v>
      </c>
    </row>
    <row r="4568" spans="1:11" ht="14.4">
      <c r="A4568" s="69">
        <v>1185086</v>
      </c>
      <c r="B4568" s="69">
        <v>1</v>
      </c>
      <c r="C4568" s="69" t="s">
        <v>26854</v>
      </c>
      <c r="D4568" s="69">
        <v>1</v>
      </c>
      <c r="E4568" s="69" t="s">
        <v>26845</v>
      </c>
      <c r="F4568" s="69">
        <v>84702</v>
      </c>
      <c r="G4568" s="69">
        <v>20020627</v>
      </c>
      <c r="H4568" s="69">
        <v>0</v>
      </c>
      <c r="I4568" s="70">
        <v>16027603881</v>
      </c>
      <c r="J4568" s="69">
        <v>1417</v>
      </c>
      <c r="K4568" s="69" t="s">
        <v>30035</v>
      </c>
    </row>
    <row r="4569" spans="1:11" ht="14.4">
      <c r="A4569" s="69">
        <v>1650354</v>
      </c>
      <c r="B4569" s="69">
        <v>1</v>
      </c>
      <c r="C4569" s="69" t="s">
        <v>26854</v>
      </c>
      <c r="D4569" s="69">
        <v>1</v>
      </c>
      <c r="E4569" s="69" t="s">
        <v>26845</v>
      </c>
      <c r="F4569" s="69">
        <v>84733</v>
      </c>
      <c r="G4569" s="69">
        <v>20170724</v>
      </c>
      <c r="H4569" s="69">
        <v>0</v>
      </c>
      <c r="I4569" s="70">
        <v>18958109557</v>
      </c>
      <c r="J4569" s="69">
        <v>1421</v>
      </c>
      <c r="K4569" s="69" t="s">
        <v>30036</v>
      </c>
    </row>
    <row r="4570" spans="1:11" ht="14.4">
      <c r="A4570" s="69">
        <v>1063445</v>
      </c>
      <c r="B4570" s="69">
        <v>1</v>
      </c>
      <c r="C4570" s="69" t="s">
        <v>26854</v>
      </c>
      <c r="D4570" s="69">
        <v>1</v>
      </c>
      <c r="E4570" s="69" t="s">
        <v>26845</v>
      </c>
      <c r="F4570" s="69">
        <v>84772</v>
      </c>
      <c r="G4570" s="69">
        <v>19960116</v>
      </c>
      <c r="H4570" s="69">
        <v>0</v>
      </c>
      <c r="I4570" s="70">
        <v>16967400520</v>
      </c>
      <c r="J4570" s="69">
        <v>1417</v>
      </c>
      <c r="K4570" s="69" t="s">
        <v>30037</v>
      </c>
    </row>
    <row r="4571" spans="1:11" ht="14.4">
      <c r="A4571" s="69">
        <v>1063447</v>
      </c>
      <c r="B4571" s="69">
        <v>1</v>
      </c>
      <c r="C4571" s="69" t="s">
        <v>26854</v>
      </c>
      <c r="D4571" s="69">
        <v>1</v>
      </c>
      <c r="E4571" s="69" t="s">
        <v>26845</v>
      </c>
      <c r="F4571" s="69">
        <v>84852</v>
      </c>
      <c r="G4571" s="69">
        <v>19900920</v>
      </c>
      <c r="H4571" s="69">
        <v>0</v>
      </c>
      <c r="I4571" s="70">
        <v>16906914979</v>
      </c>
      <c r="J4571" s="69">
        <v>1261</v>
      </c>
      <c r="K4571" s="69" t="s">
        <v>3100</v>
      </c>
    </row>
    <row r="4572" spans="1:11" ht="14.4">
      <c r="A4572" s="69">
        <v>1617899</v>
      </c>
      <c r="B4572" s="69">
        <v>1</v>
      </c>
      <c r="C4572" s="69" t="s">
        <v>26854</v>
      </c>
      <c r="D4572" s="69">
        <v>1</v>
      </c>
      <c r="E4572" s="69" t="s">
        <v>26845</v>
      </c>
      <c r="F4572" s="69">
        <v>84881</v>
      </c>
      <c r="G4572" s="69">
        <v>20160711</v>
      </c>
      <c r="H4572" s="69">
        <v>0</v>
      </c>
      <c r="I4572" s="70">
        <v>27169769943</v>
      </c>
      <c r="J4572" s="69">
        <v>1521</v>
      </c>
      <c r="K4572" s="69" t="s">
        <v>30038</v>
      </c>
    </row>
    <row r="4573" spans="1:11" ht="14.4">
      <c r="A4573" s="69">
        <v>1618884</v>
      </c>
      <c r="B4573" s="69">
        <v>1</v>
      </c>
      <c r="C4573" s="69" t="s">
        <v>26854</v>
      </c>
      <c r="D4573" s="69">
        <v>1</v>
      </c>
      <c r="E4573" s="69" t="s">
        <v>26845</v>
      </c>
      <c r="F4573" s="69">
        <v>84950</v>
      </c>
      <c r="G4573" s="69">
        <v>20160718</v>
      </c>
      <c r="H4573" s="69">
        <v>0</v>
      </c>
      <c r="I4573" s="70">
        <v>90008142276</v>
      </c>
      <c r="J4573" s="69">
        <v>1417</v>
      </c>
      <c r="K4573" s="69" t="s">
        <v>30039</v>
      </c>
    </row>
    <row r="4574" spans="1:11" ht="14.4">
      <c r="A4574" s="69">
        <v>1587557</v>
      </c>
      <c r="B4574" s="69">
        <v>1</v>
      </c>
      <c r="C4574" s="69" t="s">
        <v>26854</v>
      </c>
      <c r="D4574" s="69">
        <v>1</v>
      </c>
      <c r="E4574" s="69" t="s">
        <v>26845</v>
      </c>
      <c r="F4574" s="69">
        <v>84983</v>
      </c>
      <c r="G4574" s="69">
        <v>20151214</v>
      </c>
      <c r="H4574" s="69">
        <v>0</v>
      </c>
      <c r="I4574" s="70">
        <v>16129025132</v>
      </c>
      <c r="J4574" s="69">
        <v>1417</v>
      </c>
      <c r="K4574" s="69" t="s">
        <v>30040</v>
      </c>
    </row>
    <row r="4575" spans="1:11" ht="14.4">
      <c r="A4575" s="69">
        <v>1387065</v>
      </c>
      <c r="B4575" s="69">
        <v>1</v>
      </c>
      <c r="C4575" s="69" t="s">
        <v>26854</v>
      </c>
      <c r="D4575" s="69">
        <v>1</v>
      </c>
      <c r="E4575" s="69" t="s">
        <v>26845</v>
      </c>
      <c r="F4575" s="69">
        <v>84995</v>
      </c>
      <c r="G4575" s="69">
        <v>20110606</v>
      </c>
      <c r="H4575" s="69">
        <v>0</v>
      </c>
      <c r="I4575" s="70">
        <v>16048432690</v>
      </c>
      <c r="J4575" s="69">
        <v>1417</v>
      </c>
      <c r="K4575" s="69" t="s">
        <v>30041</v>
      </c>
    </row>
    <row r="4576" spans="1:11" ht="14.4">
      <c r="A4576" s="69">
        <v>1356815</v>
      </c>
      <c r="B4576" s="69">
        <v>1</v>
      </c>
      <c r="C4576" s="69" t="s">
        <v>26854</v>
      </c>
      <c r="D4576" s="69">
        <v>1</v>
      </c>
      <c r="E4576" s="69" t="s">
        <v>26845</v>
      </c>
      <c r="F4576" s="69">
        <v>85059</v>
      </c>
      <c r="G4576" s="69">
        <v>20100322</v>
      </c>
      <c r="H4576" s="69">
        <v>0</v>
      </c>
      <c r="I4576" s="70">
        <v>16018214714</v>
      </c>
      <c r="J4576" s="69">
        <v>1309</v>
      </c>
      <c r="K4576" s="69" t="s">
        <v>30042</v>
      </c>
    </row>
    <row r="4577" spans="1:11" ht="14.4">
      <c r="A4577" s="69">
        <v>1641812</v>
      </c>
      <c r="B4577" s="69">
        <v>1</v>
      </c>
      <c r="C4577" s="69" t="s">
        <v>26854</v>
      </c>
      <c r="D4577" s="69">
        <v>1</v>
      </c>
      <c r="E4577" s="69" t="s">
        <v>26845</v>
      </c>
      <c r="F4577" s="69">
        <v>85064</v>
      </c>
      <c r="G4577" s="69">
        <v>20170227</v>
      </c>
      <c r="H4577" s="69">
        <v>0</v>
      </c>
      <c r="I4577" s="70">
        <v>16058918463</v>
      </c>
      <c r="J4577" s="69">
        <v>1451</v>
      </c>
      <c r="K4577" s="69" t="s">
        <v>30043</v>
      </c>
    </row>
    <row r="4578" spans="1:11" ht="14.4">
      <c r="A4578" s="69">
        <v>1682478</v>
      </c>
      <c r="B4578" s="69">
        <v>1</v>
      </c>
      <c r="C4578" s="69" t="s">
        <v>26854</v>
      </c>
      <c r="D4578" s="69">
        <v>1</v>
      </c>
      <c r="E4578" s="69" t="s">
        <v>26845</v>
      </c>
      <c r="F4578" s="69">
        <v>85130</v>
      </c>
      <c r="G4578" s="69">
        <v>20171204</v>
      </c>
      <c r="H4578" s="69">
        <v>0</v>
      </c>
      <c r="I4578" s="70">
        <v>16129622730</v>
      </c>
      <c r="J4578" s="69">
        <v>1421</v>
      </c>
      <c r="K4578" s="69" t="s">
        <v>30044</v>
      </c>
    </row>
    <row r="4579" spans="1:11" ht="14.4">
      <c r="A4579" s="69">
        <v>1063453</v>
      </c>
      <c r="B4579" s="69">
        <v>1</v>
      </c>
      <c r="C4579" s="69" t="s">
        <v>26854</v>
      </c>
      <c r="D4579" s="69">
        <v>1</v>
      </c>
      <c r="E4579" s="69" t="s">
        <v>26845</v>
      </c>
      <c r="F4579" s="69">
        <v>85152</v>
      </c>
      <c r="G4579" s="69">
        <v>19890410</v>
      </c>
      <c r="H4579" s="69">
        <v>0</v>
      </c>
      <c r="I4579" s="70">
        <v>16887019475</v>
      </c>
      <c r="J4579" s="69">
        <v>1421</v>
      </c>
      <c r="K4579" s="69" t="s">
        <v>30045</v>
      </c>
    </row>
    <row r="4580" spans="1:11" ht="14.4">
      <c r="A4580" s="69">
        <v>1661357</v>
      </c>
      <c r="B4580" s="69">
        <v>1</v>
      </c>
      <c r="C4580" s="69" t="s">
        <v>26854</v>
      </c>
      <c r="D4580" s="69">
        <v>1</v>
      </c>
      <c r="E4580" s="69" t="s">
        <v>26845</v>
      </c>
      <c r="F4580" s="69">
        <v>85153</v>
      </c>
      <c r="G4580" s="69">
        <v>20170703</v>
      </c>
      <c r="H4580" s="69">
        <v>0</v>
      </c>
      <c r="I4580" s="70">
        <v>16998024653</v>
      </c>
      <c r="J4580" s="69">
        <v>1451</v>
      </c>
      <c r="K4580" s="69" t="s">
        <v>30046</v>
      </c>
    </row>
    <row r="4581" spans="1:11" ht="14.4">
      <c r="A4581" s="69">
        <v>1645135</v>
      </c>
      <c r="B4581" s="69">
        <v>1</v>
      </c>
      <c r="C4581" s="69" t="s">
        <v>26854</v>
      </c>
      <c r="D4581" s="69">
        <v>1</v>
      </c>
      <c r="E4581" s="69" t="s">
        <v>26845</v>
      </c>
      <c r="F4581" s="69">
        <v>85237</v>
      </c>
      <c r="G4581" s="69">
        <v>20170321</v>
      </c>
      <c r="H4581" s="69">
        <v>0</v>
      </c>
      <c r="I4581" s="70">
        <v>12139816511</v>
      </c>
      <c r="J4581" s="69">
        <v>1416</v>
      </c>
      <c r="K4581" s="69" t="s">
        <v>30047</v>
      </c>
    </row>
    <row r="4582" spans="1:11" ht="14.4">
      <c r="A4582" s="69">
        <v>1777347</v>
      </c>
      <c r="B4582" s="69">
        <v>1</v>
      </c>
      <c r="C4582" s="69" t="s">
        <v>26854</v>
      </c>
      <c r="D4582" s="69">
        <v>1</v>
      </c>
      <c r="E4582" s="69" t="s">
        <v>26845</v>
      </c>
      <c r="F4582" s="69">
        <v>85293</v>
      </c>
      <c r="G4582" s="69">
        <v>20191202</v>
      </c>
      <c r="H4582" s="69">
        <v>0</v>
      </c>
      <c r="I4582" s="70">
        <v>82118401551</v>
      </c>
      <c r="J4582" s="69">
        <v>1416</v>
      </c>
      <c r="K4582" s="69" t="s">
        <v>1053</v>
      </c>
    </row>
    <row r="4583" spans="1:11" ht="14.4">
      <c r="A4583" s="69">
        <v>1063458</v>
      </c>
      <c r="B4583" s="69">
        <v>1</v>
      </c>
      <c r="C4583" s="69" t="s">
        <v>26854</v>
      </c>
      <c r="D4583" s="69">
        <v>1</v>
      </c>
      <c r="E4583" s="69" t="s">
        <v>26845</v>
      </c>
      <c r="F4583" s="69">
        <v>85326</v>
      </c>
      <c r="G4583" s="69">
        <v>19850109</v>
      </c>
      <c r="H4583" s="69">
        <v>0</v>
      </c>
      <c r="I4583" s="70">
        <v>16856500273</v>
      </c>
      <c r="J4583" s="69">
        <v>1521</v>
      </c>
      <c r="K4583" s="69" t="s">
        <v>2958</v>
      </c>
    </row>
    <row r="4584" spans="1:11" ht="14.4">
      <c r="A4584" s="69">
        <v>1063459</v>
      </c>
      <c r="B4584" s="69">
        <v>1</v>
      </c>
      <c r="C4584" s="69" t="s">
        <v>26854</v>
      </c>
      <c r="D4584" s="69">
        <v>1</v>
      </c>
      <c r="E4584" s="69" t="s">
        <v>26845</v>
      </c>
      <c r="F4584" s="69">
        <v>85368</v>
      </c>
      <c r="G4584" s="69">
        <v>19860203</v>
      </c>
      <c r="H4584" s="69">
        <v>0</v>
      </c>
      <c r="I4584" s="70">
        <v>16866602648</v>
      </c>
      <c r="J4584" s="69">
        <v>1521</v>
      </c>
      <c r="K4584" s="69" t="s">
        <v>30048</v>
      </c>
    </row>
    <row r="4585" spans="1:11" ht="14.4">
      <c r="A4585" s="69">
        <v>1063460</v>
      </c>
      <c r="B4585" s="69">
        <v>1</v>
      </c>
      <c r="C4585" s="69" t="s">
        <v>26854</v>
      </c>
      <c r="D4585" s="69">
        <v>1</v>
      </c>
      <c r="E4585" s="69" t="s">
        <v>26845</v>
      </c>
      <c r="F4585" s="69">
        <v>85380</v>
      </c>
      <c r="G4585" s="69">
        <v>19851211</v>
      </c>
      <c r="H4585" s="69">
        <v>0</v>
      </c>
      <c r="I4585" s="70">
        <v>16806307688</v>
      </c>
      <c r="J4585" s="69">
        <v>1416</v>
      </c>
      <c r="K4585" s="69" t="s">
        <v>30049</v>
      </c>
    </row>
    <row r="4586" spans="1:11" ht="14.4">
      <c r="A4586" s="69">
        <v>1063461</v>
      </c>
      <c r="B4586" s="69">
        <v>1</v>
      </c>
      <c r="C4586" s="69" t="s">
        <v>26854</v>
      </c>
      <c r="D4586" s="69">
        <v>1</v>
      </c>
      <c r="E4586" s="69" t="s">
        <v>26845</v>
      </c>
      <c r="F4586" s="69">
        <v>85386</v>
      </c>
      <c r="G4586" s="69">
        <v>19851111</v>
      </c>
      <c r="H4586" s="69">
        <v>0</v>
      </c>
      <c r="I4586" s="70">
        <v>16856717547</v>
      </c>
      <c r="J4586" s="69">
        <v>1416</v>
      </c>
      <c r="K4586" s="69" t="s">
        <v>30050</v>
      </c>
    </row>
    <row r="4587" spans="1:11" ht="14.4">
      <c r="A4587" s="69">
        <v>1376102</v>
      </c>
      <c r="B4587" s="69">
        <v>1</v>
      </c>
      <c r="C4587" s="69" t="s">
        <v>26854</v>
      </c>
      <c r="D4587" s="69">
        <v>1</v>
      </c>
      <c r="E4587" s="69" t="s">
        <v>26845</v>
      </c>
      <c r="F4587" s="69">
        <v>85392</v>
      </c>
      <c r="G4587" s="69">
        <v>20110103</v>
      </c>
      <c r="H4587" s="69">
        <v>0</v>
      </c>
      <c r="I4587" s="70">
        <v>18109121071</v>
      </c>
      <c r="J4587" s="69">
        <v>1511</v>
      </c>
      <c r="K4587" s="69" t="s">
        <v>30051</v>
      </c>
    </row>
    <row r="4588" spans="1:11" ht="14.4">
      <c r="A4588" s="69">
        <v>1640325</v>
      </c>
      <c r="B4588" s="69">
        <v>1</v>
      </c>
      <c r="C4588" s="69" t="s">
        <v>26854</v>
      </c>
      <c r="D4588" s="69">
        <v>1</v>
      </c>
      <c r="E4588" s="69" t="s">
        <v>26845</v>
      </c>
      <c r="F4588" s="69">
        <v>85411</v>
      </c>
      <c r="G4588" s="69">
        <v>20170220</v>
      </c>
      <c r="H4588" s="69">
        <v>0</v>
      </c>
      <c r="I4588" s="70">
        <v>16068715156</v>
      </c>
      <c r="J4588" s="69">
        <v>1200</v>
      </c>
      <c r="K4588" s="69" t="s">
        <v>30052</v>
      </c>
    </row>
    <row r="4589" spans="1:11" ht="14.4">
      <c r="A4589" s="69">
        <v>1384896</v>
      </c>
      <c r="B4589" s="69">
        <v>1</v>
      </c>
      <c r="C4589" s="69" t="s">
        <v>26854</v>
      </c>
      <c r="D4589" s="69">
        <v>1</v>
      </c>
      <c r="E4589" s="69" t="s">
        <v>26845</v>
      </c>
      <c r="F4589" s="69">
        <v>85492</v>
      </c>
      <c r="G4589" s="69">
        <v>20110509</v>
      </c>
      <c r="H4589" s="69">
        <v>0</v>
      </c>
      <c r="I4589" s="70">
        <v>90027904383</v>
      </c>
      <c r="J4589" s="69">
        <v>1417</v>
      </c>
      <c r="K4589" s="69" t="s">
        <v>30053</v>
      </c>
    </row>
    <row r="4590" spans="1:11" ht="14.4">
      <c r="A4590" s="69">
        <v>1634216</v>
      </c>
      <c r="B4590" s="69">
        <v>1</v>
      </c>
      <c r="C4590" s="69" t="s">
        <v>26854</v>
      </c>
      <c r="D4590" s="69">
        <v>1</v>
      </c>
      <c r="E4590" s="69" t="s">
        <v>26845</v>
      </c>
      <c r="F4590" s="69">
        <v>85493</v>
      </c>
      <c r="G4590" s="69">
        <v>20161213</v>
      </c>
      <c r="H4590" s="69">
        <v>0</v>
      </c>
      <c r="I4590" s="70">
        <v>59149464469</v>
      </c>
      <c r="J4590" s="69">
        <v>1362</v>
      </c>
      <c r="K4590" s="69" t="s">
        <v>30054</v>
      </c>
    </row>
    <row r="4591" spans="1:11" ht="14.4">
      <c r="A4591" s="69">
        <v>1641791</v>
      </c>
      <c r="B4591" s="69">
        <v>1</v>
      </c>
      <c r="C4591" s="69" t="s">
        <v>26854</v>
      </c>
      <c r="D4591" s="69">
        <v>1</v>
      </c>
      <c r="E4591" s="69" t="s">
        <v>26845</v>
      </c>
      <c r="F4591" s="69">
        <v>85505</v>
      </c>
      <c r="G4591" s="69">
        <v>20170220</v>
      </c>
      <c r="H4591" s="69">
        <v>0</v>
      </c>
      <c r="I4591" s="70">
        <v>19159463660</v>
      </c>
      <c r="J4591" s="69">
        <v>1261</v>
      </c>
      <c r="K4591" s="69" t="s">
        <v>30055</v>
      </c>
    </row>
    <row r="4592" spans="1:11" ht="14.4">
      <c r="A4592" s="69">
        <v>1376099</v>
      </c>
      <c r="B4592" s="69">
        <v>1</v>
      </c>
      <c r="C4592" s="69" t="s">
        <v>26854</v>
      </c>
      <c r="D4592" s="69">
        <v>1</v>
      </c>
      <c r="E4592" s="69" t="s">
        <v>26845</v>
      </c>
      <c r="F4592" s="69">
        <v>85593</v>
      </c>
      <c r="G4592" s="69">
        <v>20110103</v>
      </c>
      <c r="H4592" s="69">
        <v>0</v>
      </c>
      <c r="I4592" s="70">
        <v>16876806825</v>
      </c>
      <c r="J4592" s="69">
        <v>1421</v>
      </c>
      <c r="K4592" s="69" t="s">
        <v>30056</v>
      </c>
    </row>
    <row r="4593" spans="1:11" ht="14.4">
      <c r="A4593" s="69">
        <v>1063465</v>
      </c>
      <c r="B4593" s="69">
        <v>1</v>
      </c>
      <c r="C4593" s="69" t="s">
        <v>26854</v>
      </c>
      <c r="D4593" s="69">
        <v>1</v>
      </c>
      <c r="E4593" s="69" t="s">
        <v>26845</v>
      </c>
      <c r="F4593" s="69">
        <v>85609</v>
      </c>
      <c r="G4593" s="69">
        <v>19940228</v>
      </c>
      <c r="H4593" s="69">
        <v>0</v>
      </c>
      <c r="I4593" s="70">
        <v>16947504524</v>
      </c>
      <c r="J4593" s="69">
        <v>1421</v>
      </c>
      <c r="K4593" s="69" t="s">
        <v>30057</v>
      </c>
    </row>
    <row r="4594" spans="1:11" ht="14.4">
      <c r="A4594" s="69">
        <v>1355259</v>
      </c>
      <c r="B4594" s="69">
        <v>1</v>
      </c>
      <c r="C4594" s="69" t="s">
        <v>26854</v>
      </c>
      <c r="D4594" s="69">
        <v>1</v>
      </c>
      <c r="E4594" s="69" t="s">
        <v>26845</v>
      </c>
      <c r="F4594" s="69">
        <v>85610</v>
      </c>
      <c r="G4594" s="69">
        <v>20100222</v>
      </c>
      <c r="H4594" s="69">
        <v>0</v>
      </c>
      <c r="I4594" s="70">
        <v>16008012201</v>
      </c>
      <c r="J4594" s="69">
        <v>1416</v>
      </c>
      <c r="K4594" s="69" t="s">
        <v>30058</v>
      </c>
    </row>
    <row r="4595" spans="1:11" ht="14.4">
      <c r="A4595" s="69">
        <v>1649639</v>
      </c>
      <c r="B4595" s="69">
        <v>1</v>
      </c>
      <c r="C4595" s="69" t="s">
        <v>26854</v>
      </c>
      <c r="D4595" s="69">
        <v>1</v>
      </c>
      <c r="E4595" s="69" t="s">
        <v>26845</v>
      </c>
      <c r="F4595" s="69">
        <v>85612</v>
      </c>
      <c r="G4595" s="69">
        <v>20170403</v>
      </c>
      <c r="H4595" s="69">
        <v>0</v>
      </c>
      <c r="I4595" s="70">
        <v>16169317449</v>
      </c>
      <c r="J4595" s="69">
        <v>1752</v>
      </c>
      <c r="K4595" s="69" t="s">
        <v>30059</v>
      </c>
    </row>
    <row r="4596" spans="1:11" ht="14.4">
      <c r="A4596" s="69">
        <v>1636664</v>
      </c>
      <c r="B4596" s="69">
        <v>1</v>
      </c>
      <c r="C4596" s="69" t="s">
        <v>26854</v>
      </c>
      <c r="D4596" s="69">
        <v>1</v>
      </c>
      <c r="E4596" s="69" t="s">
        <v>26845</v>
      </c>
      <c r="F4596" s="69">
        <v>85623</v>
      </c>
      <c r="G4596" s="69">
        <v>20170130</v>
      </c>
      <c r="H4596" s="69">
        <v>0</v>
      </c>
      <c r="I4596" s="70">
        <v>16089024315</v>
      </c>
      <c r="J4596" s="69">
        <v>1294</v>
      </c>
      <c r="K4596" s="69" t="s">
        <v>30060</v>
      </c>
    </row>
    <row r="4597" spans="1:11" ht="14.4">
      <c r="A4597" s="69">
        <v>1063467</v>
      </c>
      <c r="B4597" s="69">
        <v>1</v>
      </c>
      <c r="C4597" s="69" t="s">
        <v>26854</v>
      </c>
      <c r="D4597" s="69">
        <v>1</v>
      </c>
      <c r="E4597" s="69" t="s">
        <v>26845</v>
      </c>
      <c r="F4597" s="69">
        <v>85632</v>
      </c>
      <c r="G4597" s="69">
        <v>19900924</v>
      </c>
      <c r="H4597" s="69">
        <v>0</v>
      </c>
      <c r="I4597" s="70">
        <v>16907292961</v>
      </c>
      <c r="J4597" s="69">
        <v>1417</v>
      </c>
      <c r="K4597" s="69" t="s">
        <v>30061</v>
      </c>
    </row>
    <row r="4598" spans="1:11" ht="14.4">
      <c r="A4598" s="69">
        <v>1581861</v>
      </c>
      <c r="B4598" s="69">
        <v>1</v>
      </c>
      <c r="C4598" s="69" t="s">
        <v>26854</v>
      </c>
      <c r="D4598" s="69">
        <v>1</v>
      </c>
      <c r="E4598" s="69" t="s">
        <v>26845</v>
      </c>
      <c r="F4598" s="69">
        <v>85637</v>
      </c>
      <c r="G4598" s="69">
        <v>20151019</v>
      </c>
      <c r="H4598" s="69">
        <v>0</v>
      </c>
      <c r="I4598" s="70">
        <v>58159740669</v>
      </c>
      <c r="J4598" s="69">
        <v>1294</v>
      </c>
      <c r="K4598" s="69" t="s">
        <v>30062</v>
      </c>
    </row>
    <row r="4599" spans="1:11" ht="14.4">
      <c r="A4599" s="69">
        <v>1717089</v>
      </c>
      <c r="B4599" s="69">
        <v>1</v>
      </c>
      <c r="C4599" s="69" t="s">
        <v>26854</v>
      </c>
      <c r="D4599" s="69">
        <v>1</v>
      </c>
      <c r="E4599" s="69" t="s">
        <v>26845</v>
      </c>
      <c r="F4599" s="69">
        <v>85639</v>
      </c>
      <c r="G4599" s="69">
        <v>20180903</v>
      </c>
      <c r="H4599" s="69">
        <v>0</v>
      </c>
      <c r="I4599" s="70">
        <v>16088839408</v>
      </c>
      <c r="J4599" s="69">
        <v>1451</v>
      </c>
      <c r="K4599" s="69" t="s">
        <v>30063</v>
      </c>
    </row>
    <row r="4600" spans="1:11" ht="14.4">
      <c r="A4600" s="69">
        <v>1063468</v>
      </c>
      <c r="B4600" s="69">
        <v>1</v>
      </c>
      <c r="C4600" s="69" t="s">
        <v>26854</v>
      </c>
      <c r="D4600" s="69">
        <v>1</v>
      </c>
      <c r="E4600" s="69" t="s">
        <v>26845</v>
      </c>
      <c r="F4600" s="69">
        <v>85644</v>
      </c>
      <c r="G4600" s="69">
        <v>19850830</v>
      </c>
      <c r="H4600" s="69">
        <v>0</v>
      </c>
      <c r="I4600" s="70">
        <v>16836513685</v>
      </c>
      <c r="J4600" s="69">
        <v>1417</v>
      </c>
      <c r="K4600" s="69" t="s">
        <v>30064</v>
      </c>
    </row>
    <row r="4601" spans="1:11" ht="14.4">
      <c r="A4601" s="69">
        <v>1386596</v>
      </c>
      <c r="B4601" s="69">
        <v>1</v>
      </c>
      <c r="C4601" s="69" t="s">
        <v>26854</v>
      </c>
      <c r="D4601" s="69">
        <v>1</v>
      </c>
      <c r="E4601" s="69" t="s">
        <v>26845</v>
      </c>
      <c r="F4601" s="69">
        <v>85648</v>
      </c>
      <c r="G4601" s="69">
        <v>20110530</v>
      </c>
      <c r="H4601" s="69">
        <v>0</v>
      </c>
      <c r="I4601" s="70">
        <v>16119237713</v>
      </c>
      <c r="J4601" s="69">
        <v>1416</v>
      </c>
      <c r="K4601" s="69" t="s">
        <v>30065</v>
      </c>
    </row>
    <row r="4602" spans="1:11" ht="14.4">
      <c r="A4602" s="69">
        <v>1063469</v>
      </c>
      <c r="B4602" s="69">
        <v>1</v>
      </c>
      <c r="C4602" s="69" t="s">
        <v>26854</v>
      </c>
      <c r="D4602" s="69">
        <v>1</v>
      </c>
      <c r="E4602" s="69" t="s">
        <v>26845</v>
      </c>
      <c r="F4602" s="69">
        <v>85654</v>
      </c>
      <c r="G4602" s="69">
        <v>19840502</v>
      </c>
      <c r="H4602" s="69">
        <v>0</v>
      </c>
      <c r="I4602" s="70">
        <v>16846607162</v>
      </c>
      <c r="J4602" s="69">
        <v>1521</v>
      </c>
      <c r="K4602" s="69" t="s">
        <v>30066</v>
      </c>
    </row>
    <row r="4603" spans="1:11" ht="14.4">
      <c r="A4603" s="69">
        <v>1644327</v>
      </c>
      <c r="B4603" s="69">
        <v>1</v>
      </c>
      <c r="C4603" s="69" t="s">
        <v>26854</v>
      </c>
      <c r="D4603" s="69">
        <v>1</v>
      </c>
      <c r="E4603" s="69" t="s">
        <v>26845</v>
      </c>
      <c r="F4603" s="69">
        <v>85700</v>
      </c>
      <c r="G4603" s="69">
        <v>20170313</v>
      </c>
      <c r="H4603" s="69">
        <v>0</v>
      </c>
      <c r="I4603" s="70">
        <v>5159640555</v>
      </c>
      <c r="J4603" s="69">
        <v>1251</v>
      </c>
      <c r="K4603" s="69" t="s">
        <v>30067</v>
      </c>
    </row>
    <row r="4604" spans="1:11" ht="14.4">
      <c r="A4604" s="69">
        <v>1588230</v>
      </c>
      <c r="B4604" s="69">
        <v>1</v>
      </c>
      <c r="C4604" s="69" t="s">
        <v>26854</v>
      </c>
      <c r="D4604" s="69">
        <v>1</v>
      </c>
      <c r="E4604" s="69" t="s">
        <v>26845</v>
      </c>
      <c r="F4604" s="69">
        <v>85719</v>
      </c>
      <c r="G4604" s="69">
        <v>20160118</v>
      </c>
      <c r="H4604" s="69">
        <v>0</v>
      </c>
      <c r="I4604" s="70">
        <v>67937556545</v>
      </c>
      <c r="J4604" s="69">
        <v>1451</v>
      </c>
      <c r="K4604" s="69" t="s">
        <v>30068</v>
      </c>
    </row>
    <row r="4605" spans="1:11" ht="14.4">
      <c r="A4605" s="69">
        <v>1063475</v>
      </c>
      <c r="B4605" s="69">
        <v>1</v>
      </c>
      <c r="C4605" s="69" t="s">
        <v>26854</v>
      </c>
      <c r="D4605" s="69">
        <v>1</v>
      </c>
      <c r="E4605" s="69" t="s">
        <v>26845</v>
      </c>
      <c r="F4605" s="69">
        <v>85776</v>
      </c>
      <c r="G4605" s="69">
        <v>19860302</v>
      </c>
      <c r="H4605" s="69">
        <v>0</v>
      </c>
      <c r="I4605" s="70">
        <v>16846503171</v>
      </c>
      <c r="J4605" s="69">
        <v>1417</v>
      </c>
      <c r="K4605" s="69" t="s">
        <v>30069</v>
      </c>
    </row>
    <row r="4606" spans="1:11" ht="14.4">
      <c r="A4606" s="69">
        <v>1063476</v>
      </c>
      <c r="B4606" s="69">
        <v>1</v>
      </c>
      <c r="C4606" s="69" t="s">
        <v>26854</v>
      </c>
      <c r="D4606" s="69">
        <v>1</v>
      </c>
      <c r="E4606" s="69" t="s">
        <v>26845</v>
      </c>
      <c r="F4606" s="69">
        <v>85794</v>
      </c>
      <c r="G4606" s="69">
        <v>19881110</v>
      </c>
      <c r="H4606" s="69">
        <v>0</v>
      </c>
      <c r="I4606" s="70">
        <v>16886710322</v>
      </c>
      <c r="J4606" s="69">
        <v>1416</v>
      </c>
      <c r="K4606" s="69" t="s">
        <v>30070</v>
      </c>
    </row>
    <row r="4607" spans="1:11" ht="14.4">
      <c r="A4607" s="69">
        <v>1649147</v>
      </c>
      <c r="B4607" s="69">
        <v>1</v>
      </c>
      <c r="C4607" s="69" t="s">
        <v>26854</v>
      </c>
      <c r="D4607" s="69">
        <v>1</v>
      </c>
      <c r="E4607" s="69" t="s">
        <v>26845</v>
      </c>
      <c r="F4607" s="69">
        <v>86000</v>
      </c>
      <c r="G4607" s="69">
        <v>20170327</v>
      </c>
      <c r="H4607" s="69">
        <v>0</v>
      </c>
      <c r="I4607" s="70">
        <v>16068501655</v>
      </c>
      <c r="J4607" s="69">
        <v>1521</v>
      </c>
      <c r="K4607" s="69" t="s">
        <v>30071</v>
      </c>
    </row>
    <row r="4608" spans="1:11" ht="14.4">
      <c r="A4608" s="69">
        <v>1306869</v>
      </c>
      <c r="B4608" s="69">
        <v>1</v>
      </c>
      <c r="C4608" s="69" t="s">
        <v>26854</v>
      </c>
      <c r="D4608" s="69">
        <v>1</v>
      </c>
      <c r="E4608" s="69" t="s">
        <v>26845</v>
      </c>
      <c r="F4608" s="69">
        <v>86002</v>
      </c>
      <c r="G4608" s="69">
        <v>20071008</v>
      </c>
      <c r="H4608" s="69">
        <v>0</v>
      </c>
      <c r="I4608" s="70">
        <v>16078525959</v>
      </c>
      <c r="J4608" s="69">
        <v>1261</v>
      </c>
      <c r="K4608" s="69" t="s">
        <v>30072</v>
      </c>
    </row>
    <row r="4609" spans="1:11" ht="14.4">
      <c r="A4609" s="69">
        <v>1063477</v>
      </c>
      <c r="B4609" s="69">
        <v>1</v>
      </c>
      <c r="C4609" s="69" t="s">
        <v>26854</v>
      </c>
      <c r="D4609" s="69">
        <v>1</v>
      </c>
      <c r="E4609" s="69" t="s">
        <v>26845</v>
      </c>
      <c r="F4609" s="69">
        <v>86046</v>
      </c>
      <c r="G4609" s="69">
        <v>19900105</v>
      </c>
      <c r="H4609" s="69">
        <v>0</v>
      </c>
      <c r="I4609" s="70">
        <v>16887014690</v>
      </c>
      <c r="J4609" s="69">
        <v>1417</v>
      </c>
      <c r="K4609" s="69" t="s">
        <v>30073</v>
      </c>
    </row>
    <row r="4610" spans="1:11" ht="14.4">
      <c r="A4610" s="69">
        <v>1589006</v>
      </c>
      <c r="B4610" s="69">
        <v>1</v>
      </c>
      <c r="C4610" s="69" t="s">
        <v>26854</v>
      </c>
      <c r="D4610" s="69">
        <v>1</v>
      </c>
      <c r="E4610" s="69" t="s">
        <v>26845</v>
      </c>
      <c r="F4610" s="69">
        <v>86049</v>
      </c>
      <c r="G4610" s="69">
        <v>20160118</v>
      </c>
      <c r="H4610" s="69">
        <v>0</v>
      </c>
      <c r="I4610" s="70">
        <v>16018350633</v>
      </c>
      <c r="J4610" s="69">
        <v>1417</v>
      </c>
      <c r="K4610" s="69" t="s">
        <v>30074</v>
      </c>
    </row>
    <row r="4611" spans="1:11" ht="14.4">
      <c r="A4611" s="69">
        <v>1633079</v>
      </c>
      <c r="B4611" s="69">
        <v>1</v>
      </c>
      <c r="C4611" s="69" t="s">
        <v>26854</v>
      </c>
      <c r="D4611" s="69">
        <v>1</v>
      </c>
      <c r="E4611" s="69" t="s">
        <v>26845</v>
      </c>
      <c r="F4611" s="69">
        <v>86060</v>
      </c>
      <c r="G4611" s="69">
        <v>20161205</v>
      </c>
      <c r="H4611" s="69">
        <v>0</v>
      </c>
      <c r="I4611" s="70">
        <v>16149500403</v>
      </c>
      <c r="J4611" s="69">
        <v>1320</v>
      </c>
      <c r="K4611" s="69" t="s">
        <v>30075</v>
      </c>
    </row>
    <row r="4612" spans="1:11" ht="14.4">
      <c r="A4612" s="69">
        <v>1063480</v>
      </c>
      <c r="B4612" s="69">
        <v>1</v>
      </c>
      <c r="C4612" s="69" t="s">
        <v>26854</v>
      </c>
      <c r="D4612" s="69">
        <v>1</v>
      </c>
      <c r="E4612" s="69" t="s">
        <v>26845</v>
      </c>
      <c r="F4612" s="69">
        <v>86061</v>
      </c>
      <c r="G4612" s="69">
        <v>19920122</v>
      </c>
      <c r="H4612" s="69">
        <v>0</v>
      </c>
      <c r="I4612" s="70">
        <v>16897045098</v>
      </c>
      <c r="J4612" s="69">
        <v>1417</v>
      </c>
      <c r="K4612" s="69" t="s">
        <v>1734</v>
      </c>
    </row>
    <row r="4613" spans="1:11" ht="14.4">
      <c r="A4613" s="69">
        <v>1063481</v>
      </c>
      <c r="B4613" s="69">
        <v>1</v>
      </c>
      <c r="C4613" s="69" t="s">
        <v>26854</v>
      </c>
      <c r="D4613" s="69">
        <v>1</v>
      </c>
      <c r="E4613" s="69" t="s">
        <v>26845</v>
      </c>
      <c r="F4613" s="69">
        <v>86064</v>
      </c>
      <c r="G4613" s="69">
        <v>19880420</v>
      </c>
      <c r="H4613" s="69">
        <v>0</v>
      </c>
      <c r="I4613" s="70">
        <v>16886530167</v>
      </c>
      <c r="J4613" s="69">
        <v>1417</v>
      </c>
      <c r="K4613" s="69" t="s">
        <v>30076</v>
      </c>
    </row>
    <row r="4614" spans="1:11" ht="14.4">
      <c r="A4614" s="69">
        <v>1063482</v>
      </c>
      <c r="B4614" s="69">
        <v>1</v>
      </c>
      <c r="C4614" s="69" t="s">
        <v>26854</v>
      </c>
      <c r="D4614" s="69">
        <v>1</v>
      </c>
      <c r="E4614" s="69" t="s">
        <v>26845</v>
      </c>
      <c r="F4614" s="69">
        <v>86076</v>
      </c>
      <c r="G4614" s="69">
        <v>19941108</v>
      </c>
      <c r="H4614" s="69">
        <v>0</v>
      </c>
      <c r="I4614" s="70">
        <v>16947515280</v>
      </c>
      <c r="J4614" s="69">
        <v>1361</v>
      </c>
      <c r="K4614" s="69" t="s">
        <v>969</v>
      </c>
    </row>
    <row r="4615" spans="1:11" ht="14.4">
      <c r="A4615" s="69">
        <v>1589098</v>
      </c>
      <c r="B4615" s="69">
        <v>1</v>
      </c>
      <c r="C4615" s="69" t="s">
        <v>26854</v>
      </c>
      <c r="D4615" s="69">
        <v>1</v>
      </c>
      <c r="E4615" s="69" t="s">
        <v>26845</v>
      </c>
      <c r="F4615" s="69">
        <v>86078</v>
      </c>
      <c r="G4615" s="69">
        <v>20160125</v>
      </c>
      <c r="H4615" s="69">
        <v>0</v>
      </c>
      <c r="I4615" s="70">
        <v>16078869530</v>
      </c>
      <c r="J4615" s="69">
        <v>1416</v>
      </c>
      <c r="K4615" s="69" t="s">
        <v>30077</v>
      </c>
    </row>
    <row r="4616" spans="1:11" ht="14.4">
      <c r="A4616" s="69">
        <v>1697450</v>
      </c>
      <c r="B4616" s="69">
        <v>1</v>
      </c>
      <c r="C4616" s="69" t="s">
        <v>26854</v>
      </c>
      <c r="D4616" s="69">
        <v>1</v>
      </c>
      <c r="E4616" s="69" t="s">
        <v>26845</v>
      </c>
      <c r="F4616" s="69">
        <v>86096</v>
      </c>
      <c r="G4616" s="69">
        <v>20190401</v>
      </c>
      <c r="H4616" s="69">
        <v>0</v>
      </c>
      <c r="I4616" s="70">
        <v>16068307053</v>
      </c>
      <c r="J4616" s="69">
        <v>1416</v>
      </c>
      <c r="K4616" s="69" t="s">
        <v>30078</v>
      </c>
    </row>
    <row r="4617" spans="1:11" ht="14.4">
      <c r="A4617" s="69">
        <v>1353256</v>
      </c>
      <c r="B4617" s="69">
        <v>1</v>
      </c>
      <c r="C4617" s="69" t="s">
        <v>26854</v>
      </c>
      <c r="D4617" s="69">
        <v>1</v>
      </c>
      <c r="E4617" s="69" t="s">
        <v>26845</v>
      </c>
      <c r="F4617" s="69">
        <v>86111</v>
      </c>
      <c r="G4617" s="69">
        <v>20100118</v>
      </c>
      <c r="H4617" s="69">
        <v>0</v>
      </c>
      <c r="I4617" s="70">
        <v>16088836149</v>
      </c>
      <c r="J4617" s="69">
        <v>1361</v>
      </c>
      <c r="K4617" s="69" t="s">
        <v>30079</v>
      </c>
    </row>
    <row r="4618" spans="1:11" ht="14.4">
      <c r="A4618" s="69">
        <v>1063484</v>
      </c>
      <c r="B4618" s="69">
        <v>1</v>
      </c>
      <c r="C4618" s="69" t="s">
        <v>26854</v>
      </c>
      <c r="D4618" s="69">
        <v>1</v>
      </c>
      <c r="E4618" s="69" t="s">
        <v>26845</v>
      </c>
      <c r="F4618" s="69">
        <v>86167</v>
      </c>
      <c r="G4618" s="69">
        <v>19920526</v>
      </c>
      <c r="H4618" s="69">
        <v>0</v>
      </c>
      <c r="I4618" s="70">
        <v>16896900038</v>
      </c>
      <c r="J4618" s="69">
        <v>1521</v>
      </c>
      <c r="K4618" s="69" t="s">
        <v>30080</v>
      </c>
    </row>
    <row r="4619" spans="1:11" ht="14.4">
      <c r="A4619" s="69">
        <v>1306260</v>
      </c>
      <c r="B4619" s="69">
        <v>1</v>
      </c>
      <c r="C4619" s="69" t="s">
        <v>26854</v>
      </c>
      <c r="D4619" s="69">
        <v>1</v>
      </c>
      <c r="E4619" s="69" t="s">
        <v>26845</v>
      </c>
      <c r="F4619" s="69">
        <v>86182</v>
      </c>
      <c r="G4619" s="69">
        <v>20070924</v>
      </c>
      <c r="H4619" s="69">
        <v>0</v>
      </c>
      <c r="I4619" s="70">
        <v>16998234112</v>
      </c>
      <c r="J4619" s="69">
        <v>1521</v>
      </c>
      <c r="K4619" s="69" t="s">
        <v>30081</v>
      </c>
    </row>
    <row r="4620" spans="1:11" ht="14.4">
      <c r="A4620" s="69">
        <v>1696168</v>
      </c>
      <c r="B4620" s="69">
        <v>1</v>
      </c>
      <c r="C4620" s="69" t="s">
        <v>26854</v>
      </c>
      <c r="D4620" s="69">
        <v>1</v>
      </c>
      <c r="E4620" s="69" t="s">
        <v>26845</v>
      </c>
      <c r="F4620" s="69">
        <v>86211</v>
      </c>
      <c r="G4620" s="69">
        <v>20180320</v>
      </c>
      <c r="H4620" s="69">
        <v>0</v>
      </c>
      <c r="I4620" s="70">
        <v>16139350587</v>
      </c>
      <c r="J4620" s="69">
        <v>1309</v>
      </c>
      <c r="K4620" s="69" t="s">
        <v>30082</v>
      </c>
    </row>
    <row r="4621" spans="1:11" ht="14.4">
      <c r="A4621" s="69">
        <v>1634255</v>
      </c>
      <c r="B4621" s="69">
        <v>1</v>
      </c>
      <c r="C4621" s="69" t="s">
        <v>26854</v>
      </c>
      <c r="D4621" s="69">
        <v>1</v>
      </c>
      <c r="E4621" s="69" t="s">
        <v>26845</v>
      </c>
      <c r="F4621" s="69">
        <v>86228</v>
      </c>
      <c r="G4621" s="69">
        <v>20161213</v>
      </c>
      <c r="H4621" s="69">
        <v>0</v>
      </c>
      <c r="I4621" s="70">
        <v>16108954971</v>
      </c>
      <c r="J4621" s="69">
        <v>1309</v>
      </c>
      <c r="K4621" s="69" t="s">
        <v>30083</v>
      </c>
    </row>
    <row r="4622" spans="1:11" ht="14.4">
      <c r="A4622" s="69">
        <v>1306110</v>
      </c>
      <c r="B4622" s="69">
        <v>1</v>
      </c>
      <c r="C4622" s="69" t="s">
        <v>26854</v>
      </c>
      <c r="D4622" s="69">
        <v>1</v>
      </c>
      <c r="E4622" s="69" t="s">
        <v>26845</v>
      </c>
      <c r="F4622" s="69">
        <v>86251</v>
      </c>
      <c r="G4622" s="69">
        <v>20070924</v>
      </c>
      <c r="H4622" s="69">
        <v>0</v>
      </c>
      <c r="I4622" s="70">
        <v>16078958804</v>
      </c>
      <c r="J4622" s="69">
        <v>1421</v>
      </c>
      <c r="K4622" s="69" t="s">
        <v>30084</v>
      </c>
    </row>
    <row r="4623" spans="1:11" ht="14.4">
      <c r="A4623" s="69">
        <v>1131938</v>
      </c>
      <c r="B4623" s="69">
        <v>1</v>
      </c>
      <c r="C4623" s="69" t="s">
        <v>26854</v>
      </c>
      <c r="D4623" s="69">
        <v>1</v>
      </c>
      <c r="E4623" s="69" t="s">
        <v>26845</v>
      </c>
      <c r="F4623" s="69">
        <v>86281</v>
      </c>
      <c r="G4623" s="69">
        <v>20020712</v>
      </c>
      <c r="H4623" s="69">
        <v>0</v>
      </c>
      <c r="I4623" s="70">
        <v>16987951296</v>
      </c>
      <c r="J4623" s="69">
        <v>1417</v>
      </c>
      <c r="K4623" s="69" t="s">
        <v>30085</v>
      </c>
    </row>
    <row r="4624" spans="1:11" ht="14.4">
      <c r="A4624" s="69">
        <v>1305834</v>
      </c>
      <c r="B4624" s="69">
        <v>1</v>
      </c>
      <c r="C4624" s="69" t="s">
        <v>26854</v>
      </c>
      <c r="D4624" s="69">
        <v>1</v>
      </c>
      <c r="E4624" s="69" t="s">
        <v>26845</v>
      </c>
      <c r="F4624" s="69">
        <v>86282</v>
      </c>
      <c r="G4624" s="69">
        <v>20070924</v>
      </c>
      <c r="H4624" s="69">
        <v>0</v>
      </c>
      <c r="I4624" s="70">
        <v>16078631997</v>
      </c>
      <c r="J4624" s="69">
        <v>1416</v>
      </c>
      <c r="K4624" s="69" t="s">
        <v>30086</v>
      </c>
    </row>
    <row r="4625" spans="1:11" ht="14.4">
      <c r="A4625" s="69">
        <v>1355258</v>
      </c>
      <c r="B4625" s="69">
        <v>1</v>
      </c>
      <c r="C4625" s="69" t="s">
        <v>26854</v>
      </c>
      <c r="D4625" s="69">
        <v>1</v>
      </c>
      <c r="E4625" s="69" t="s">
        <v>26845</v>
      </c>
      <c r="F4625" s="69">
        <v>86283</v>
      </c>
      <c r="G4625" s="69">
        <v>20100222</v>
      </c>
      <c r="H4625" s="69">
        <v>0</v>
      </c>
      <c r="I4625" s="70">
        <v>16068732623</v>
      </c>
      <c r="J4625" s="69">
        <v>1320</v>
      </c>
      <c r="K4625" s="69" t="s">
        <v>30087</v>
      </c>
    </row>
    <row r="4626" spans="1:11" ht="14.4">
      <c r="A4626" s="69">
        <v>1355342</v>
      </c>
      <c r="B4626" s="69">
        <v>1</v>
      </c>
      <c r="C4626" s="69" t="s">
        <v>26854</v>
      </c>
      <c r="D4626" s="69">
        <v>1</v>
      </c>
      <c r="E4626" s="69" t="s">
        <v>26845</v>
      </c>
      <c r="F4626" s="69">
        <v>86289</v>
      </c>
      <c r="G4626" s="69">
        <v>20160404</v>
      </c>
      <c r="H4626" s="69">
        <v>0</v>
      </c>
      <c r="I4626" s="70">
        <v>16099008522</v>
      </c>
      <c r="J4626" s="69">
        <v>1521</v>
      </c>
      <c r="K4626" s="69" t="s">
        <v>30088</v>
      </c>
    </row>
    <row r="4627" spans="1:11" ht="14.4">
      <c r="A4627" s="69">
        <v>1691546</v>
      </c>
      <c r="B4627" s="69">
        <v>1</v>
      </c>
      <c r="C4627" s="69" t="s">
        <v>26854</v>
      </c>
      <c r="D4627" s="69">
        <v>1</v>
      </c>
      <c r="E4627" s="69" t="s">
        <v>26845</v>
      </c>
      <c r="F4627" s="69">
        <v>86290</v>
      </c>
      <c r="G4627" s="69">
        <v>20180217</v>
      </c>
      <c r="H4627" s="69">
        <v>0</v>
      </c>
      <c r="I4627" s="70">
        <v>90169848638</v>
      </c>
      <c r="J4627" s="69">
        <v>1320</v>
      </c>
      <c r="K4627" s="69" t="s">
        <v>30089</v>
      </c>
    </row>
    <row r="4628" spans="1:11" ht="14.4">
      <c r="A4628" s="69">
        <v>1694791</v>
      </c>
      <c r="B4628" s="69">
        <v>1</v>
      </c>
      <c r="C4628" s="69" t="s">
        <v>26854</v>
      </c>
      <c r="D4628" s="69">
        <v>1</v>
      </c>
      <c r="E4628" s="69" t="s">
        <v>26845</v>
      </c>
      <c r="F4628" s="69">
        <v>86291</v>
      </c>
      <c r="G4628" s="69">
        <v>20180312</v>
      </c>
      <c r="H4628" s="69">
        <v>0</v>
      </c>
      <c r="I4628" s="70">
        <v>35159517362</v>
      </c>
      <c r="J4628" s="69">
        <v>1417</v>
      </c>
      <c r="K4628" s="69" t="s">
        <v>30090</v>
      </c>
    </row>
    <row r="4629" spans="1:11" ht="14.4">
      <c r="A4629" s="69">
        <v>1063489</v>
      </c>
      <c r="B4629" s="69">
        <v>1</v>
      </c>
      <c r="C4629" s="69" t="s">
        <v>26854</v>
      </c>
      <c r="D4629" s="69">
        <v>1</v>
      </c>
      <c r="E4629" s="69" t="s">
        <v>26845</v>
      </c>
      <c r="F4629" s="69">
        <v>86292</v>
      </c>
      <c r="G4629" s="69">
        <v>19890116</v>
      </c>
      <c r="H4629" s="69">
        <v>0</v>
      </c>
      <c r="I4629" s="70">
        <v>16896700479</v>
      </c>
      <c r="J4629" s="69">
        <v>1451</v>
      </c>
      <c r="K4629" s="69" t="s">
        <v>30091</v>
      </c>
    </row>
    <row r="4630" spans="1:11" ht="14.4">
      <c r="A4630" s="69">
        <v>1697914</v>
      </c>
      <c r="B4630" s="69">
        <v>1</v>
      </c>
      <c r="C4630" s="69" t="s">
        <v>26854</v>
      </c>
      <c r="D4630" s="69">
        <v>1</v>
      </c>
      <c r="E4630" s="69" t="s">
        <v>26845</v>
      </c>
      <c r="F4630" s="69">
        <v>86296</v>
      </c>
      <c r="G4630" s="69">
        <v>20180409</v>
      </c>
      <c r="H4630" s="69">
        <v>0</v>
      </c>
      <c r="I4630" s="70">
        <v>2179169079</v>
      </c>
      <c r="J4630" s="69">
        <v>1521</v>
      </c>
      <c r="K4630" s="69" t="s">
        <v>30092</v>
      </c>
    </row>
    <row r="4631" spans="1:11" ht="14.4">
      <c r="A4631" s="69">
        <v>1063490</v>
      </c>
      <c r="B4631" s="69">
        <v>1</v>
      </c>
      <c r="C4631" s="69" t="s">
        <v>26854</v>
      </c>
      <c r="D4631" s="69">
        <v>1</v>
      </c>
      <c r="E4631" s="69" t="s">
        <v>26845</v>
      </c>
      <c r="F4631" s="69">
        <v>86298</v>
      </c>
      <c r="G4631" s="69">
        <v>19860505</v>
      </c>
      <c r="H4631" s="69">
        <v>0</v>
      </c>
      <c r="I4631" s="70">
        <v>16826423440</v>
      </c>
      <c r="J4631" s="69">
        <v>1801</v>
      </c>
      <c r="K4631" s="69" t="s">
        <v>30093</v>
      </c>
    </row>
    <row r="4632" spans="1:11" ht="14.4">
      <c r="A4632" s="69">
        <v>1063491</v>
      </c>
      <c r="B4632" s="69">
        <v>1</v>
      </c>
      <c r="C4632" s="69" t="s">
        <v>26854</v>
      </c>
      <c r="D4632" s="69">
        <v>1</v>
      </c>
      <c r="E4632" s="69" t="s">
        <v>26845</v>
      </c>
      <c r="F4632" s="69">
        <v>86310</v>
      </c>
      <c r="G4632" s="69">
        <v>19980105</v>
      </c>
      <c r="H4632" s="69">
        <v>0</v>
      </c>
      <c r="I4632" s="70">
        <v>92967554368</v>
      </c>
      <c r="J4632" s="69">
        <v>1521</v>
      </c>
      <c r="K4632" s="69" t="s">
        <v>30094</v>
      </c>
    </row>
    <row r="4633" spans="1:11" ht="14.4">
      <c r="A4633" s="69">
        <v>1063492</v>
      </c>
      <c r="B4633" s="69">
        <v>1</v>
      </c>
      <c r="C4633" s="69" t="s">
        <v>26854</v>
      </c>
      <c r="D4633" s="69">
        <v>1</v>
      </c>
      <c r="E4633" s="69" t="s">
        <v>26845</v>
      </c>
      <c r="F4633" s="69">
        <v>86322</v>
      </c>
      <c r="G4633" s="69">
        <v>19860203</v>
      </c>
      <c r="H4633" s="69">
        <v>0</v>
      </c>
      <c r="I4633" s="70">
        <v>16866502574</v>
      </c>
      <c r="J4633" s="69">
        <v>1417</v>
      </c>
      <c r="K4633" s="69" t="s">
        <v>30095</v>
      </c>
    </row>
    <row r="4634" spans="1:11" ht="14.4">
      <c r="A4634" s="69">
        <v>1063493</v>
      </c>
      <c r="B4634" s="69">
        <v>1</v>
      </c>
      <c r="C4634" s="69" t="s">
        <v>26854</v>
      </c>
      <c r="D4634" s="69">
        <v>1</v>
      </c>
      <c r="E4634" s="69" t="s">
        <v>26845</v>
      </c>
      <c r="F4634" s="69">
        <v>86325</v>
      </c>
      <c r="G4634" s="69">
        <v>19940302</v>
      </c>
      <c r="H4634" s="69">
        <v>0</v>
      </c>
      <c r="I4634" s="70">
        <v>18887202572</v>
      </c>
      <c r="J4634" s="69">
        <v>1421</v>
      </c>
      <c r="K4634" s="69" t="s">
        <v>30096</v>
      </c>
    </row>
    <row r="4635" spans="1:11" ht="14.4">
      <c r="A4635" s="69">
        <v>1063494</v>
      </c>
      <c r="B4635" s="69">
        <v>1</v>
      </c>
      <c r="C4635" s="69" t="s">
        <v>26854</v>
      </c>
      <c r="D4635" s="69">
        <v>1</v>
      </c>
      <c r="E4635" s="69" t="s">
        <v>26845</v>
      </c>
      <c r="F4635" s="69">
        <v>86328</v>
      </c>
      <c r="G4635" s="69">
        <v>19851106</v>
      </c>
      <c r="H4635" s="69">
        <v>0</v>
      </c>
      <c r="I4635" s="70">
        <v>16816325670</v>
      </c>
      <c r="J4635" s="69">
        <v>1261</v>
      </c>
      <c r="K4635" s="69" t="s">
        <v>30097</v>
      </c>
    </row>
    <row r="4636" spans="1:11" ht="14.4">
      <c r="A4636" s="69">
        <v>1305894</v>
      </c>
      <c r="B4636" s="69">
        <v>1</v>
      </c>
      <c r="C4636" s="69" t="s">
        <v>26854</v>
      </c>
      <c r="D4636" s="69">
        <v>1</v>
      </c>
      <c r="E4636" s="69" t="s">
        <v>26845</v>
      </c>
      <c r="F4636" s="69">
        <v>86348</v>
      </c>
      <c r="G4636" s="69">
        <v>20070924</v>
      </c>
      <c r="H4636" s="69">
        <v>0</v>
      </c>
      <c r="I4636" s="70">
        <v>16058618931</v>
      </c>
      <c r="J4636" s="69">
        <v>1521</v>
      </c>
      <c r="K4636" s="69" t="s">
        <v>30098</v>
      </c>
    </row>
    <row r="4637" spans="1:11" ht="14.4">
      <c r="A4637" s="69">
        <v>1386236</v>
      </c>
      <c r="B4637" s="69">
        <v>1</v>
      </c>
      <c r="C4637" s="69" t="s">
        <v>26854</v>
      </c>
      <c r="D4637" s="69">
        <v>1</v>
      </c>
      <c r="E4637" s="69" t="s">
        <v>26845</v>
      </c>
      <c r="F4637" s="69">
        <v>86349</v>
      </c>
      <c r="G4637" s="69">
        <v>20110523</v>
      </c>
      <c r="H4637" s="69">
        <v>0</v>
      </c>
      <c r="I4637" s="70">
        <v>16119226989</v>
      </c>
      <c r="J4637" s="69">
        <v>1416</v>
      </c>
      <c r="K4637" s="69" t="s">
        <v>30099</v>
      </c>
    </row>
    <row r="4638" spans="1:11" ht="14.4">
      <c r="A4638" s="69">
        <v>1634013</v>
      </c>
      <c r="B4638" s="69">
        <v>1</v>
      </c>
      <c r="C4638" s="69" t="s">
        <v>26854</v>
      </c>
      <c r="D4638" s="69">
        <v>1</v>
      </c>
      <c r="E4638" s="69" t="s">
        <v>26845</v>
      </c>
      <c r="F4638" s="69">
        <v>86351</v>
      </c>
      <c r="G4638" s="69">
        <v>20161213</v>
      </c>
      <c r="H4638" s="69">
        <v>0</v>
      </c>
      <c r="I4638" s="70">
        <v>16088971946</v>
      </c>
      <c r="J4638" s="69">
        <v>1261</v>
      </c>
      <c r="K4638" s="69" t="s">
        <v>30100</v>
      </c>
    </row>
    <row r="4639" spans="1:11" ht="14.4">
      <c r="A4639" s="69">
        <v>1693181</v>
      </c>
      <c r="B4639" s="69">
        <v>1</v>
      </c>
      <c r="C4639" s="69" t="s">
        <v>26854</v>
      </c>
      <c r="D4639" s="69">
        <v>1</v>
      </c>
      <c r="E4639" s="69" t="s">
        <v>26845</v>
      </c>
      <c r="F4639" s="69">
        <v>86352</v>
      </c>
      <c r="G4639" s="69">
        <v>20180226</v>
      </c>
      <c r="H4639" s="69">
        <v>0</v>
      </c>
      <c r="I4639" s="70">
        <v>18179740073</v>
      </c>
      <c r="J4639" s="69">
        <v>1451</v>
      </c>
      <c r="K4639" s="69" t="s">
        <v>30101</v>
      </c>
    </row>
    <row r="4640" spans="1:11" ht="14.4">
      <c r="A4640" s="69">
        <v>1692022</v>
      </c>
      <c r="B4640" s="69">
        <v>1</v>
      </c>
      <c r="C4640" s="69" t="s">
        <v>26854</v>
      </c>
      <c r="D4640" s="69">
        <v>1</v>
      </c>
      <c r="E4640" s="69" t="s">
        <v>26845</v>
      </c>
      <c r="F4640" s="69">
        <v>86374</v>
      </c>
      <c r="G4640" s="69">
        <v>20180217</v>
      </c>
      <c r="H4640" s="69">
        <v>0</v>
      </c>
      <c r="I4640" s="70">
        <v>16119210124</v>
      </c>
      <c r="J4640" s="69">
        <v>1416</v>
      </c>
      <c r="K4640" s="69" t="s">
        <v>30102</v>
      </c>
    </row>
    <row r="4641" spans="1:11" ht="14.4">
      <c r="A4641" s="69">
        <v>1063499</v>
      </c>
      <c r="B4641" s="69">
        <v>1</v>
      </c>
      <c r="C4641" s="69" t="s">
        <v>26854</v>
      </c>
      <c r="D4641" s="69">
        <v>1</v>
      </c>
      <c r="E4641" s="69" t="s">
        <v>26845</v>
      </c>
      <c r="F4641" s="69">
        <v>86472</v>
      </c>
      <c r="G4641" s="69">
        <v>19930304</v>
      </c>
      <c r="H4641" s="69">
        <v>0</v>
      </c>
      <c r="I4641" s="70">
        <v>18907405767</v>
      </c>
      <c r="J4641" s="69">
        <v>1351</v>
      </c>
      <c r="K4641" s="69" t="s">
        <v>30103</v>
      </c>
    </row>
    <row r="4642" spans="1:11" ht="14.4">
      <c r="A4642" s="69">
        <v>1063500</v>
      </c>
      <c r="B4642" s="69">
        <v>1</v>
      </c>
      <c r="C4642" s="69" t="s">
        <v>26854</v>
      </c>
      <c r="D4642" s="69">
        <v>1</v>
      </c>
      <c r="E4642" s="69" t="s">
        <v>26845</v>
      </c>
      <c r="F4642" s="69">
        <v>86478</v>
      </c>
      <c r="G4642" s="69">
        <v>19880429</v>
      </c>
      <c r="H4642" s="69">
        <v>0</v>
      </c>
      <c r="I4642" s="70">
        <v>16876823085</v>
      </c>
      <c r="J4642" s="69">
        <v>1261</v>
      </c>
      <c r="K4642" s="69" t="s">
        <v>30104</v>
      </c>
    </row>
    <row r="4643" spans="1:11" ht="14.4">
      <c r="A4643" s="69">
        <v>1063503</v>
      </c>
      <c r="B4643" s="69">
        <v>1</v>
      </c>
      <c r="C4643" s="69" t="s">
        <v>26854</v>
      </c>
      <c r="D4643" s="69">
        <v>1</v>
      </c>
      <c r="E4643" s="69" t="s">
        <v>26845</v>
      </c>
      <c r="F4643" s="69">
        <v>86490</v>
      </c>
      <c r="G4643" s="69">
        <v>19870216</v>
      </c>
      <c r="H4643" s="69">
        <v>0</v>
      </c>
      <c r="I4643" s="70">
        <v>16846531065</v>
      </c>
      <c r="J4643" s="69">
        <v>1417</v>
      </c>
      <c r="K4643" s="69" t="s">
        <v>30105</v>
      </c>
    </row>
    <row r="4644" spans="1:11" ht="14.4">
      <c r="A4644" s="69">
        <v>1637196</v>
      </c>
      <c r="B4644" s="69">
        <v>1</v>
      </c>
      <c r="C4644" s="69" t="s">
        <v>26854</v>
      </c>
      <c r="D4644" s="69">
        <v>1</v>
      </c>
      <c r="E4644" s="69" t="s">
        <v>26845</v>
      </c>
      <c r="F4644" s="69">
        <v>86508</v>
      </c>
      <c r="G4644" s="69">
        <v>20170130</v>
      </c>
      <c r="H4644" s="69">
        <v>0</v>
      </c>
      <c r="I4644" s="70">
        <v>16988110389</v>
      </c>
      <c r="J4644" s="69">
        <v>1521</v>
      </c>
      <c r="K4644" s="69" t="s">
        <v>30106</v>
      </c>
    </row>
    <row r="4645" spans="1:11" ht="14.4">
      <c r="A4645" s="69">
        <v>1696366</v>
      </c>
      <c r="B4645" s="69">
        <v>1</v>
      </c>
      <c r="C4645" s="69" t="s">
        <v>26854</v>
      </c>
      <c r="D4645" s="69">
        <v>1</v>
      </c>
      <c r="E4645" s="69" t="s">
        <v>26845</v>
      </c>
      <c r="F4645" s="69">
        <v>86510</v>
      </c>
      <c r="G4645" s="69">
        <v>20180320</v>
      </c>
      <c r="H4645" s="69">
        <v>0</v>
      </c>
      <c r="I4645" s="70">
        <v>16139410126</v>
      </c>
      <c r="J4645" s="69">
        <v>1521</v>
      </c>
      <c r="K4645" s="69" t="s">
        <v>30107</v>
      </c>
    </row>
    <row r="4646" spans="1:11" ht="14.4">
      <c r="A4646" s="69">
        <v>1596812</v>
      </c>
      <c r="B4646" s="69">
        <v>1</v>
      </c>
      <c r="C4646" s="69" t="s">
        <v>26854</v>
      </c>
      <c r="D4646" s="69">
        <v>1</v>
      </c>
      <c r="E4646" s="69" t="s">
        <v>26845</v>
      </c>
      <c r="F4646" s="69">
        <v>86563</v>
      </c>
      <c r="G4646" s="69">
        <v>20160307</v>
      </c>
      <c r="H4646" s="69">
        <v>0</v>
      </c>
      <c r="I4646" s="70">
        <v>16118800818</v>
      </c>
      <c r="J4646" s="69">
        <v>1261</v>
      </c>
      <c r="K4646" s="69" t="s">
        <v>30108</v>
      </c>
    </row>
    <row r="4647" spans="1:11" ht="14.4">
      <c r="A4647" s="69">
        <v>1642585</v>
      </c>
      <c r="B4647" s="69">
        <v>1</v>
      </c>
      <c r="C4647" s="69" t="s">
        <v>26854</v>
      </c>
      <c r="D4647" s="69">
        <v>1</v>
      </c>
      <c r="E4647" s="69" t="s">
        <v>26845</v>
      </c>
      <c r="F4647" s="69">
        <v>86608</v>
      </c>
      <c r="G4647" s="69">
        <v>20170227</v>
      </c>
      <c r="H4647" s="69">
        <v>0</v>
      </c>
      <c r="I4647" s="70">
        <v>5169759080</v>
      </c>
      <c r="J4647" s="69">
        <v>1352</v>
      </c>
      <c r="K4647" s="69" t="s">
        <v>30109</v>
      </c>
    </row>
    <row r="4648" spans="1:11" ht="14.4">
      <c r="A4648" s="69">
        <v>1063514</v>
      </c>
      <c r="B4648" s="69">
        <v>1</v>
      </c>
      <c r="C4648" s="69" t="s">
        <v>26854</v>
      </c>
      <c r="D4648" s="69">
        <v>1</v>
      </c>
      <c r="E4648" s="69" t="s">
        <v>26845</v>
      </c>
      <c r="F4648" s="69">
        <v>86730</v>
      </c>
      <c r="G4648" s="69">
        <v>19860217</v>
      </c>
      <c r="H4648" s="69">
        <v>0</v>
      </c>
      <c r="I4648" s="70">
        <v>16786300885</v>
      </c>
      <c r="J4648" s="69">
        <v>1417</v>
      </c>
      <c r="K4648" s="69" t="s">
        <v>30110</v>
      </c>
    </row>
    <row r="4649" spans="1:11" ht="14.4">
      <c r="A4649" s="69">
        <v>1186056</v>
      </c>
      <c r="B4649" s="69">
        <v>1</v>
      </c>
      <c r="C4649" s="69" t="s">
        <v>26854</v>
      </c>
      <c r="D4649" s="69">
        <v>1</v>
      </c>
      <c r="E4649" s="69" t="s">
        <v>26845</v>
      </c>
      <c r="F4649" s="69">
        <v>86731</v>
      </c>
      <c r="G4649" s="69">
        <v>20020712</v>
      </c>
      <c r="H4649" s="69">
        <v>0</v>
      </c>
      <c r="I4649" s="70">
        <v>18978274738</v>
      </c>
      <c r="J4649" s="69">
        <v>1320</v>
      </c>
      <c r="K4649" s="69" t="s">
        <v>30111</v>
      </c>
    </row>
    <row r="4650" spans="1:11" ht="14.4">
      <c r="A4650" s="69">
        <v>1371328</v>
      </c>
      <c r="B4650" s="69">
        <v>1</v>
      </c>
      <c r="C4650" s="69" t="s">
        <v>26854</v>
      </c>
      <c r="D4650" s="69">
        <v>1</v>
      </c>
      <c r="E4650" s="69" t="s">
        <v>26845</v>
      </c>
      <c r="F4650" s="69">
        <v>86749</v>
      </c>
      <c r="G4650" s="69">
        <v>20101008</v>
      </c>
      <c r="H4650" s="69">
        <v>0</v>
      </c>
      <c r="I4650" s="70">
        <v>16957704782</v>
      </c>
      <c r="J4650" s="69">
        <v>1200</v>
      </c>
      <c r="K4650" s="69" t="s">
        <v>30112</v>
      </c>
    </row>
    <row r="4651" spans="1:11" ht="14.4">
      <c r="A4651" s="69">
        <v>1063515</v>
      </c>
      <c r="B4651" s="69">
        <v>1</v>
      </c>
      <c r="C4651" s="69" t="s">
        <v>26854</v>
      </c>
      <c r="D4651" s="69">
        <v>1</v>
      </c>
      <c r="E4651" s="69" t="s">
        <v>26845</v>
      </c>
      <c r="F4651" s="69">
        <v>86772</v>
      </c>
      <c r="G4651" s="69">
        <v>19851111</v>
      </c>
      <c r="H4651" s="69">
        <v>0</v>
      </c>
      <c r="I4651" s="70">
        <v>16856707555</v>
      </c>
      <c r="J4651" s="69">
        <v>1417</v>
      </c>
      <c r="K4651" s="69" t="s">
        <v>30113</v>
      </c>
    </row>
    <row r="4652" spans="1:11" ht="14.4">
      <c r="A4652" s="69">
        <v>1305872</v>
      </c>
      <c r="B4652" s="69">
        <v>1</v>
      </c>
      <c r="C4652" s="69" t="s">
        <v>26854</v>
      </c>
      <c r="D4652" s="69">
        <v>1</v>
      </c>
      <c r="E4652" s="69" t="s">
        <v>26845</v>
      </c>
      <c r="F4652" s="69">
        <v>86948</v>
      </c>
      <c r="G4652" s="69">
        <v>20070924</v>
      </c>
      <c r="H4652" s="69">
        <v>0</v>
      </c>
      <c r="I4652" s="70">
        <v>16058307261</v>
      </c>
      <c r="J4652" s="69">
        <v>1416</v>
      </c>
      <c r="K4652" s="69" t="s">
        <v>30114</v>
      </c>
    </row>
    <row r="4653" spans="1:11" ht="14.4">
      <c r="A4653" s="69">
        <v>1652699</v>
      </c>
      <c r="B4653" s="69">
        <v>1</v>
      </c>
      <c r="C4653" s="69" t="s">
        <v>26854</v>
      </c>
      <c r="D4653" s="69">
        <v>1</v>
      </c>
      <c r="E4653" s="69" t="s">
        <v>26845</v>
      </c>
      <c r="F4653" s="69">
        <v>86982</v>
      </c>
      <c r="G4653" s="69">
        <v>20170424</v>
      </c>
      <c r="H4653" s="69">
        <v>0</v>
      </c>
      <c r="I4653" s="70">
        <v>16078628605</v>
      </c>
      <c r="J4653" s="69">
        <v>1421</v>
      </c>
      <c r="K4653" s="69" t="s">
        <v>30115</v>
      </c>
    </row>
    <row r="4654" spans="1:11" ht="14.4">
      <c r="A4654" s="69">
        <v>1063521</v>
      </c>
      <c r="B4654" s="69">
        <v>1</v>
      </c>
      <c r="C4654" s="69" t="s">
        <v>26854</v>
      </c>
      <c r="D4654" s="69">
        <v>1</v>
      </c>
      <c r="E4654" s="69" t="s">
        <v>26845</v>
      </c>
      <c r="F4654" s="69">
        <v>87036</v>
      </c>
      <c r="G4654" s="69">
        <v>19890116</v>
      </c>
      <c r="H4654" s="69">
        <v>0</v>
      </c>
      <c r="I4654" s="70">
        <v>16897100679</v>
      </c>
      <c r="J4654" s="69">
        <v>1200</v>
      </c>
      <c r="K4654" s="69" t="s">
        <v>30116</v>
      </c>
    </row>
    <row r="4655" spans="1:11" ht="14.4">
      <c r="A4655" s="69">
        <v>1368003</v>
      </c>
      <c r="B4655" s="69">
        <v>1</v>
      </c>
      <c r="C4655" s="69" t="s">
        <v>26854</v>
      </c>
      <c r="D4655" s="69">
        <v>1</v>
      </c>
      <c r="E4655" s="69" t="s">
        <v>26845</v>
      </c>
      <c r="F4655" s="69">
        <v>87092</v>
      </c>
      <c r="G4655" s="69">
        <v>20100819</v>
      </c>
      <c r="H4655" s="69">
        <v>0</v>
      </c>
      <c r="I4655" s="70">
        <v>16038619660</v>
      </c>
      <c r="J4655" s="69">
        <v>1320</v>
      </c>
      <c r="K4655" s="69" t="s">
        <v>30117</v>
      </c>
    </row>
    <row r="4656" spans="1:11" ht="14.4">
      <c r="A4656" s="69">
        <v>1305607</v>
      </c>
      <c r="B4656" s="69">
        <v>1</v>
      </c>
      <c r="C4656" s="69" t="s">
        <v>26854</v>
      </c>
      <c r="D4656" s="69">
        <v>1</v>
      </c>
      <c r="E4656" s="69" t="s">
        <v>26845</v>
      </c>
      <c r="F4656" s="69">
        <v>87143</v>
      </c>
      <c r="G4656" s="69">
        <v>20070924</v>
      </c>
      <c r="H4656" s="69">
        <v>0</v>
      </c>
      <c r="I4656" s="70">
        <v>16068725833</v>
      </c>
      <c r="J4656" s="69">
        <v>1417</v>
      </c>
      <c r="K4656" s="69" t="s">
        <v>30118</v>
      </c>
    </row>
    <row r="4657" spans="1:11" ht="14.4">
      <c r="A4657" s="69">
        <v>1063525</v>
      </c>
      <c r="B4657" s="69">
        <v>1</v>
      </c>
      <c r="C4657" s="69" t="s">
        <v>26854</v>
      </c>
      <c r="D4657" s="69">
        <v>1</v>
      </c>
      <c r="E4657" s="69" t="s">
        <v>26845</v>
      </c>
      <c r="F4657" s="69">
        <v>87144</v>
      </c>
      <c r="G4657" s="69">
        <v>19870302</v>
      </c>
      <c r="H4657" s="69">
        <v>0</v>
      </c>
      <c r="I4657" s="70">
        <v>16866911437</v>
      </c>
      <c r="J4657" s="69">
        <v>1417</v>
      </c>
      <c r="K4657" s="69" t="s">
        <v>30119</v>
      </c>
    </row>
    <row r="4658" spans="1:11" ht="14.4">
      <c r="A4658" s="69">
        <v>1377458</v>
      </c>
      <c r="B4658" s="69">
        <v>1</v>
      </c>
      <c r="C4658" s="69" t="s">
        <v>26854</v>
      </c>
      <c r="D4658" s="69">
        <v>1</v>
      </c>
      <c r="E4658" s="69" t="s">
        <v>26845</v>
      </c>
      <c r="F4658" s="69">
        <v>87157</v>
      </c>
      <c r="G4658" s="69">
        <v>20110117</v>
      </c>
      <c r="H4658" s="69">
        <v>0</v>
      </c>
      <c r="I4658" s="70">
        <v>16967906427</v>
      </c>
      <c r="J4658" s="69">
        <v>1421</v>
      </c>
      <c r="K4658" s="69" t="s">
        <v>30120</v>
      </c>
    </row>
    <row r="4659" spans="1:11" ht="14.4">
      <c r="A4659" s="69">
        <v>1063527</v>
      </c>
      <c r="B4659" s="69">
        <v>1</v>
      </c>
      <c r="C4659" s="69" t="s">
        <v>26854</v>
      </c>
      <c r="D4659" s="69">
        <v>1</v>
      </c>
      <c r="E4659" s="69" t="s">
        <v>26845</v>
      </c>
      <c r="F4659" s="69">
        <v>87186</v>
      </c>
      <c r="G4659" s="69">
        <v>19961206</v>
      </c>
      <c r="H4659" s="69">
        <v>0</v>
      </c>
      <c r="I4659" s="70">
        <v>16836500237</v>
      </c>
      <c r="J4659" s="69">
        <v>1521</v>
      </c>
      <c r="K4659" s="69" t="s">
        <v>30121</v>
      </c>
    </row>
    <row r="4660" spans="1:11" ht="14.4">
      <c r="A4660" s="69">
        <v>1063528</v>
      </c>
      <c r="B4660" s="69">
        <v>1</v>
      </c>
      <c r="C4660" s="69" t="s">
        <v>26854</v>
      </c>
      <c r="D4660" s="69">
        <v>1</v>
      </c>
      <c r="E4660" s="69" t="s">
        <v>26845</v>
      </c>
      <c r="F4660" s="69">
        <v>87234</v>
      </c>
      <c r="G4660" s="69">
        <v>19881013</v>
      </c>
      <c r="H4660" s="69">
        <v>0</v>
      </c>
      <c r="I4660" s="70">
        <v>16836202610</v>
      </c>
      <c r="J4660" s="69">
        <v>1421</v>
      </c>
      <c r="K4660" s="69" t="s">
        <v>30122</v>
      </c>
    </row>
    <row r="4661" spans="1:11" ht="14.4">
      <c r="A4661" s="69">
        <v>1649483</v>
      </c>
      <c r="B4661" s="69">
        <v>1</v>
      </c>
      <c r="C4661" s="69" t="s">
        <v>26854</v>
      </c>
      <c r="D4661" s="69">
        <v>1</v>
      </c>
      <c r="E4661" s="69" t="s">
        <v>26845</v>
      </c>
      <c r="F4661" s="69">
        <v>87290</v>
      </c>
      <c r="G4661" s="69">
        <v>20170403</v>
      </c>
      <c r="H4661" s="69">
        <v>0</v>
      </c>
      <c r="I4661" s="70">
        <v>1018224533</v>
      </c>
      <c r="J4661" s="69">
        <v>1417</v>
      </c>
      <c r="K4661" s="69" t="s">
        <v>30123</v>
      </c>
    </row>
    <row r="4662" spans="1:11" ht="14.4">
      <c r="A4662" s="69">
        <v>1375407</v>
      </c>
      <c r="B4662" s="69">
        <v>1</v>
      </c>
      <c r="C4662" s="69" t="s">
        <v>26854</v>
      </c>
      <c r="D4662" s="69">
        <v>1</v>
      </c>
      <c r="E4662" s="69" t="s">
        <v>26845</v>
      </c>
      <c r="F4662" s="69">
        <v>87376</v>
      </c>
      <c r="G4662" s="69">
        <v>20101214</v>
      </c>
      <c r="H4662" s="69">
        <v>0</v>
      </c>
      <c r="I4662" s="70">
        <v>18109119612</v>
      </c>
      <c r="J4662" s="69">
        <v>1461</v>
      </c>
      <c r="K4662" s="69" t="s">
        <v>30124</v>
      </c>
    </row>
    <row r="4663" spans="1:11" ht="14.4">
      <c r="A4663" s="69">
        <v>1357104</v>
      </c>
      <c r="B4663" s="69">
        <v>1</v>
      </c>
      <c r="C4663" s="69" t="s">
        <v>26854</v>
      </c>
      <c r="D4663" s="69">
        <v>1</v>
      </c>
      <c r="E4663" s="69" t="s">
        <v>26845</v>
      </c>
      <c r="F4663" s="69">
        <v>87421</v>
      </c>
      <c r="G4663" s="69">
        <v>20100412</v>
      </c>
      <c r="H4663" s="69">
        <v>0</v>
      </c>
      <c r="I4663" s="70">
        <v>16907238832</v>
      </c>
      <c r="J4663" s="69">
        <v>1362</v>
      </c>
      <c r="K4663" s="69" t="s">
        <v>30125</v>
      </c>
    </row>
    <row r="4664" spans="1:11" ht="14.4">
      <c r="A4664" s="69">
        <v>1587345</v>
      </c>
      <c r="B4664" s="69">
        <v>1</v>
      </c>
      <c r="C4664" s="69" t="s">
        <v>26854</v>
      </c>
      <c r="D4664" s="69">
        <v>1</v>
      </c>
      <c r="E4664" s="69" t="s">
        <v>26845</v>
      </c>
      <c r="F4664" s="69">
        <v>87424</v>
      </c>
      <c r="G4664" s="69">
        <v>20151214</v>
      </c>
      <c r="H4664" s="69">
        <v>0</v>
      </c>
      <c r="I4664" s="70">
        <v>16088702846</v>
      </c>
      <c r="J4664" s="69">
        <v>1521</v>
      </c>
      <c r="K4664" s="69" t="s">
        <v>30126</v>
      </c>
    </row>
    <row r="4665" spans="1:11" ht="14.4">
      <c r="A4665" s="69">
        <v>1063533</v>
      </c>
      <c r="B4665" s="69">
        <v>1</v>
      </c>
      <c r="C4665" s="69" t="s">
        <v>26854</v>
      </c>
      <c r="D4665" s="69">
        <v>1</v>
      </c>
      <c r="E4665" s="69" t="s">
        <v>26845</v>
      </c>
      <c r="F4665" s="69">
        <v>87453</v>
      </c>
      <c r="G4665" s="69">
        <v>19920413</v>
      </c>
      <c r="H4665" s="69">
        <v>0</v>
      </c>
      <c r="I4665" s="70">
        <v>16927106258</v>
      </c>
      <c r="J4665" s="69">
        <v>1361</v>
      </c>
      <c r="K4665" s="69" t="s">
        <v>30127</v>
      </c>
    </row>
    <row r="4666" spans="1:11" ht="14.4">
      <c r="A4666" s="69">
        <v>1356032</v>
      </c>
      <c r="B4666" s="69">
        <v>1</v>
      </c>
      <c r="C4666" s="69" t="s">
        <v>26854</v>
      </c>
      <c r="D4666" s="69">
        <v>1</v>
      </c>
      <c r="E4666" s="69" t="s">
        <v>26845</v>
      </c>
      <c r="F4666" s="69">
        <v>87487</v>
      </c>
      <c r="G4666" s="69">
        <v>20100308</v>
      </c>
      <c r="H4666" s="69">
        <v>0</v>
      </c>
      <c r="I4666" s="70">
        <v>16997501347</v>
      </c>
      <c r="J4666" s="69">
        <v>1309</v>
      </c>
      <c r="K4666" s="69" t="s">
        <v>30128</v>
      </c>
    </row>
    <row r="4667" spans="1:11" ht="14.4">
      <c r="A4667" s="69">
        <v>1641467</v>
      </c>
      <c r="B4667" s="69">
        <v>1</v>
      </c>
      <c r="C4667" s="69" t="s">
        <v>26854</v>
      </c>
      <c r="D4667" s="69">
        <v>1</v>
      </c>
      <c r="E4667" s="69" t="s">
        <v>26845</v>
      </c>
      <c r="F4667" s="69">
        <v>87514</v>
      </c>
      <c r="G4667" s="69">
        <v>20170227</v>
      </c>
      <c r="H4667" s="69">
        <v>0</v>
      </c>
      <c r="I4667" s="70">
        <v>16018340576</v>
      </c>
      <c r="J4667" s="69">
        <v>1320</v>
      </c>
      <c r="K4667" s="69" t="s">
        <v>30129</v>
      </c>
    </row>
    <row r="4668" spans="1:11" ht="14.4">
      <c r="A4668" s="69">
        <v>1693219</v>
      </c>
      <c r="B4668" s="69">
        <v>1</v>
      </c>
      <c r="C4668" s="69" t="s">
        <v>26854</v>
      </c>
      <c r="D4668" s="69">
        <v>1</v>
      </c>
      <c r="E4668" s="69" t="s">
        <v>26845</v>
      </c>
      <c r="F4668" s="69">
        <v>87611</v>
      </c>
      <c r="G4668" s="69">
        <v>20180226</v>
      </c>
      <c r="H4668" s="69">
        <v>0</v>
      </c>
      <c r="I4668" s="70">
        <v>78129013559</v>
      </c>
      <c r="J4668" s="69">
        <v>1421</v>
      </c>
      <c r="K4668" s="69" t="s">
        <v>30130</v>
      </c>
    </row>
    <row r="4669" spans="1:11" ht="14.4">
      <c r="A4669" s="69">
        <v>1694134</v>
      </c>
      <c r="B4669" s="69">
        <v>1</v>
      </c>
      <c r="C4669" s="69" t="s">
        <v>26854</v>
      </c>
      <c r="D4669" s="69">
        <v>1</v>
      </c>
      <c r="E4669" s="69" t="s">
        <v>26845</v>
      </c>
      <c r="F4669" s="69">
        <v>87613</v>
      </c>
      <c r="G4669" s="69">
        <v>20180305</v>
      </c>
      <c r="H4669" s="69">
        <v>0</v>
      </c>
      <c r="I4669" s="70">
        <v>38149286171</v>
      </c>
      <c r="J4669" s="69">
        <v>1451</v>
      </c>
      <c r="K4669" s="69" t="s">
        <v>30131</v>
      </c>
    </row>
    <row r="4670" spans="1:11" ht="14.4">
      <c r="A4670" s="69">
        <v>1653530</v>
      </c>
      <c r="B4670" s="69">
        <v>1</v>
      </c>
      <c r="C4670" s="69" t="s">
        <v>26854</v>
      </c>
      <c r="D4670" s="69">
        <v>1</v>
      </c>
      <c r="E4670" s="69" t="s">
        <v>26845</v>
      </c>
      <c r="F4670" s="69">
        <v>87696</v>
      </c>
      <c r="G4670" s="69">
        <v>20170502</v>
      </c>
      <c r="H4670" s="69">
        <v>0</v>
      </c>
      <c r="I4670" s="70">
        <v>16139539726</v>
      </c>
      <c r="J4670" s="69">
        <v>1417</v>
      </c>
      <c r="K4670" s="69" t="s">
        <v>30132</v>
      </c>
    </row>
    <row r="4671" spans="1:11" ht="14.4">
      <c r="A4671" s="69">
        <v>1691902</v>
      </c>
      <c r="B4671" s="69">
        <v>1</v>
      </c>
      <c r="C4671" s="69" t="s">
        <v>26854</v>
      </c>
      <c r="D4671" s="69">
        <v>1</v>
      </c>
      <c r="E4671" s="69" t="s">
        <v>26845</v>
      </c>
      <c r="F4671" s="69">
        <v>87697</v>
      </c>
      <c r="G4671" s="69">
        <v>20180217</v>
      </c>
      <c r="H4671" s="69">
        <v>0</v>
      </c>
      <c r="I4671" s="70">
        <v>6169958763</v>
      </c>
      <c r="J4671" s="69">
        <v>1261</v>
      </c>
      <c r="K4671" s="69" t="s">
        <v>30133</v>
      </c>
    </row>
    <row r="4672" spans="1:11" ht="14.4">
      <c r="A4672" s="69">
        <v>1063543</v>
      </c>
      <c r="B4672" s="69">
        <v>1</v>
      </c>
      <c r="C4672" s="69" t="s">
        <v>26854</v>
      </c>
      <c r="D4672" s="69">
        <v>1</v>
      </c>
      <c r="E4672" s="69" t="s">
        <v>26845</v>
      </c>
      <c r="F4672" s="69">
        <v>87715</v>
      </c>
      <c r="G4672" s="69">
        <v>19960411</v>
      </c>
      <c r="H4672" s="69">
        <v>0</v>
      </c>
      <c r="I4672" s="70">
        <v>16836614616</v>
      </c>
      <c r="J4672" s="69">
        <v>1417</v>
      </c>
      <c r="K4672" s="69" t="s">
        <v>30134</v>
      </c>
    </row>
    <row r="4673" spans="1:11" ht="14.4">
      <c r="A4673" s="69">
        <v>1406440</v>
      </c>
      <c r="B4673" s="69">
        <v>1</v>
      </c>
      <c r="C4673" s="69" t="s">
        <v>26854</v>
      </c>
      <c r="D4673" s="69">
        <v>1</v>
      </c>
      <c r="E4673" s="69" t="s">
        <v>26845</v>
      </c>
      <c r="F4673" s="69">
        <v>87733</v>
      </c>
      <c r="G4673" s="69">
        <v>20160418</v>
      </c>
      <c r="H4673" s="69">
        <v>0</v>
      </c>
      <c r="I4673" s="70">
        <v>16048737767</v>
      </c>
      <c r="J4673" s="69">
        <v>1417</v>
      </c>
      <c r="K4673" s="69" t="s">
        <v>30135</v>
      </c>
    </row>
    <row r="4674" spans="1:11" ht="14.4">
      <c r="A4674" s="69">
        <v>1063545</v>
      </c>
      <c r="B4674" s="69">
        <v>1</v>
      </c>
      <c r="C4674" s="69" t="s">
        <v>26854</v>
      </c>
      <c r="D4674" s="69">
        <v>1</v>
      </c>
      <c r="E4674" s="69" t="s">
        <v>26845</v>
      </c>
      <c r="F4674" s="69">
        <v>87744</v>
      </c>
      <c r="G4674" s="69">
        <v>19890110</v>
      </c>
      <c r="H4674" s="69">
        <v>0</v>
      </c>
      <c r="I4674" s="70">
        <v>16866303155</v>
      </c>
      <c r="J4674" s="69">
        <v>1417</v>
      </c>
      <c r="K4674" s="69" t="s">
        <v>30136</v>
      </c>
    </row>
    <row r="4675" spans="1:11" ht="14.4">
      <c r="A4675" s="69">
        <v>1645240</v>
      </c>
      <c r="B4675" s="69">
        <v>1</v>
      </c>
      <c r="C4675" s="69" t="s">
        <v>26854</v>
      </c>
      <c r="D4675" s="69">
        <v>1</v>
      </c>
      <c r="E4675" s="69" t="s">
        <v>26845</v>
      </c>
      <c r="F4675" s="69">
        <v>87795</v>
      </c>
      <c r="G4675" s="69">
        <v>20170321</v>
      </c>
      <c r="H4675" s="69">
        <v>0</v>
      </c>
      <c r="I4675" s="70">
        <v>16947809808</v>
      </c>
      <c r="J4675" s="69">
        <v>1416</v>
      </c>
      <c r="K4675" s="69" t="s">
        <v>30137</v>
      </c>
    </row>
    <row r="4676" spans="1:11" ht="14.4">
      <c r="A4676" s="69">
        <v>1711627</v>
      </c>
      <c r="B4676" s="69">
        <v>1</v>
      </c>
      <c r="C4676" s="69" t="s">
        <v>26854</v>
      </c>
      <c r="D4676" s="69">
        <v>1</v>
      </c>
      <c r="E4676" s="69" t="s">
        <v>26845</v>
      </c>
      <c r="F4676" s="69">
        <v>87801</v>
      </c>
      <c r="G4676" s="69">
        <v>20181217</v>
      </c>
      <c r="H4676" s="69">
        <v>0</v>
      </c>
      <c r="I4676" s="70">
        <v>19189641764</v>
      </c>
      <c r="J4676" s="69">
        <v>1362</v>
      </c>
      <c r="K4676" s="69" t="s">
        <v>30138</v>
      </c>
    </row>
    <row r="4677" spans="1:11" ht="14.4">
      <c r="A4677" s="69">
        <v>1117338</v>
      </c>
      <c r="B4677" s="69">
        <v>1</v>
      </c>
      <c r="C4677" s="69" t="s">
        <v>26854</v>
      </c>
      <c r="D4677" s="69">
        <v>1</v>
      </c>
      <c r="E4677" s="69" t="s">
        <v>26845</v>
      </c>
      <c r="F4677" s="69">
        <v>88045</v>
      </c>
      <c r="G4677" s="69">
        <v>19991108</v>
      </c>
      <c r="H4677" s="69">
        <v>0</v>
      </c>
      <c r="I4677" s="70">
        <v>16997821752</v>
      </c>
      <c r="J4677" s="69">
        <v>1416</v>
      </c>
      <c r="K4677" s="69" t="s">
        <v>30139</v>
      </c>
    </row>
    <row r="4678" spans="1:11" ht="14.4">
      <c r="A4678" s="69">
        <v>1386361</v>
      </c>
      <c r="B4678" s="69">
        <v>1</v>
      </c>
      <c r="C4678" s="69" t="s">
        <v>26854</v>
      </c>
      <c r="D4678" s="69">
        <v>1</v>
      </c>
      <c r="E4678" s="69" t="s">
        <v>26845</v>
      </c>
      <c r="F4678" s="69">
        <v>88051</v>
      </c>
      <c r="G4678" s="69">
        <v>20110523</v>
      </c>
      <c r="H4678" s="69">
        <v>0</v>
      </c>
      <c r="I4678" s="70">
        <v>16078867476</v>
      </c>
      <c r="J4678" s="69">
        <v>1421</v>
      </c>
      <c r="K4678" s="69" t="s">
        <v>30140</v>
      </c>
    </row>
    <row r="4679" spans="1:11" ht="14.4">
      <c r="A4679" s="69">
        <v>1656797</v>
      </c>
      <c r="B4679" s="69">
        <v>1</v>
      </c>
      <c r="C4679" s="69" t="s">
        <v>26854</v>
      </c>
      <c r="D4679" s="69">
        <v>1</v>
      </c>
      <c r="E4679" s="69" t="s">
        <v>26845</v>
      </c>
      <c r="F4679" s="69">
        <v>88053</v>
      </c>
      <c r="G4679" s="69">
        <v>20170529</v>
      </c>
      <c r="H4679" s="69">
        <v>0</v>
      </c>
      <c r="I4679" s="70">
        <v>16058622925</v>
      </c>
      <c r="J4679" s="69">
        <v>1200</v>
      </c>
      <c r="K4679" s="69" t="s">
        <v>30141</v>
      </c>
    </row>
    <row r="4680" spans="1:11" ht="14.4">
      <c r="A4680" s="69">
        <v>1063551</v>
      </c>
      <c r="B4680" s="69">
        <v>1</v>
      </c>
      <c r="C4680" s="69" t="s">
        <v>26854</v>
      </c>
      <c r="D4680" s="69">
        <v>1</v>
      </c>
      <c r="E4680" s="69" t="s">
        <v>26845</v>
      </c>
      <c r="F4680" s="69">
        <v>88092</v>
      </c>
      <c r="G4680" s="69">
        <v>19840502</v>
      </c>
      <c r="H4680" s="69">
        <v>0</v>
      </c>
      <c r="I4680" s="70">
        <v>64816248120</v>
      </c>
      <c r="J4680" s="69">
        <v>1261</v>
      </c>
      <c r="K4680" s="69" t="s">
        <v>30142</v>
      </c>
    </row>
    <row r="4681" spans="1:11" ht="14.4">
      <c r="A4681" s="69">
        <v>1697338</v>
      </c>
      <c r="B4681" s="69">
        <v>1</v>
      </c>
      <c r="C4681" s="69" t="s">
        <v>26854</v>
      </c>
      <c r="D4681" s="69">
        <v>1</v>
      </c>
      <c r="E4681" s="69" t="s">
        <v>26845</v>
      </c>
      <c r="F4681" s="69">
        <v>88101</v>
      </c>
      <c r="G4681" s="69">
        <v>20180402</v>
      </c>
      <c r="H4681" s="69">
        <v>0</v>
      </c>
      <c r="I4681" s="70">
        <v>16058803723</v>
      </c>
      <c r="J4681" s="69">
        <v>1521</v>
      </c>
      <c r="K4681" s="69" t="s">
        <v>30143</v>
      </c>
    </row>
    <row r="4682" spans="1:11" ht="14.4">
      <c r="A4682" s="69">
        <v>1063552</v>
      </c>
      <c r="B4682" s="69">
        <v>1</v>
      </c>
      <c r="C4682" s="69" t="s">
        <v>26854</v>
      </c>
      <c r="D4682" s="69">
        <v>1</v>
      </c>
      <c r="E4682" s="69" t="s">
        <v>26845</v>
      </c>
      <c r="F4682" s="69">
        <v>88122</v>
      </c>
      <c r="G4682" s="69">
        <v>19920304</v>
      </c>
      <c r="H4682" s="69">
        <v>0</v>
      </c>
      <c r="I4682" s="70">
        <v>16907140186</v>
      </c>
      <c r="J4682" s="69">
        <v>1416</v>
      </c>
      <c r="K4682" s="69" t="s">
        <v>30144</v>
      </c>
    </row>
    <row r="4683" spans="1:11" ht="14.4">
      <c r="A4683" s="69">
        <v>1599680</v>
      </c>
      <c r="B4683" s="69">
        <v>1</v>
      </c>
      <c r="C4683" s="69" t="s">
        <v>26854</v>
      </c>
      <c r="D4683" s="69">
        <v>1</v>
      </c>
      <c r="E4683" s="69" t="s">
        <v>26845</v>
      </c>
      <c r="F4683" s="69">
        <v>88123</v>
      </c>
      <c r="G4683" s="69">
        <v>20160404</v>
      </c>
      <c r="H4683" s="69">
        <v>0</v>
      </c>
      <c r="I4683" s="70">
        <v>18159633603</v>
      </c>
      <c r="J4683" s="69">
        <v>1521</v>
      </c>
      <c r="K4683" s="69" t="s">
        <v>30145</v>
      </c>
    </row>
    <row r="4684" spans="1:11" ht="14.4">
      <c r="A4684" s="69">
        <v>1063553</v>
      </c>
      <c r="B4684" s="69">
        <v>1</v>
      </c>
      <c r="C4684" s="69" t="s">
        <v>26854</v>
      </c>
      <c r="D4684" s="69">
        <v>1</v>
      </c>
      <c r="E4684" s="69" t="s">
        <v>26845</v>
      </c>
      <c r="F4684" s="69">
        <v>88128</v>
      </c>
      <c r="G4684" s="69">
        <v>19900528</v>
      </c>
      <c r="H4684" s="69">
        <v>0</v>
      </c>
      <c r="I4684" s="70">
        <v>16897116063</v>
      </c>
      <c r="J4684" s="69">
        <v>1351</v>
      </c>
      <c r="K4684" s="69" t="s">
        <v>30146</v>
      </c>
    </row>
    <row r="4685" spans="1:11" ht="14.4">
      <c r="A4685" s="69">
        <v>1063554</v>
      </c>
      <c r="B4685" s="69">
        <v>1</v>
      </c>
      <c r="C4685" s="69" t="s">
        <v>26854</v>
      </c>
      <c r="D4685" s="69">
        <v>1</v>
      </c>
      <c r="E4685" s="69" t="s">
        <v>26845</v>
      </c>
      <c r="F4685" s="69">
        <v>88140</v>
      </c>
      <c r="G4685" s="69">
        <v>19851104</v>
      </c>
      <c r="H4685" s="69">
        <v>0</v>
      </c>
      <c r="I4685" s="70">
        <v>16816206771</v>
      </c>
      <c r="J4685" s="69">
        <v>1421</v>
      </c>
      <c r="K4685" s="69" t="s">
        <v>30147</v>
      </c>
    </row>
    <row r="4686" spans="1:11" ht="14.4">
      <c r="A4686" s="69">
        <v>1114705</v>
      </c>
      <c r="B4686" s="69">
        <v>1</v>
      </c>
      <c r="C4686" s="69" t="s">
        <v>26854</v>
      </c>
      <c r="D4686" s="69">
        <v>1</v>
      </c>
      <c r="E4686" s="69" t="s">
        <v>26845</v>
      </c>
      <c r="F4686" s="69">
        <v>88179</v>
      </c>
      <c r="G4686" s="69">
        <v>19991015</v>
      </c>
      <c r="H4686" s="69">
        <v>0</v>
      </c>
      <c r="I4686" s="70">
        <v>16927421285</v>
      </c>
      <c r="J4686" s="69">
        <v>1417</v>
      </c>
      <c r="K4686" s="69" t="s">
        <v>30148</v>
      </c>
    </row>
    <row r="4687" spans="1:11" ht="14.4">
      <c r="A4687" s="69">
        <v>1371023</v>
      </c>
      <c r="B4687" s="69">
        <v>1</v>
      </c>
      <c r="C4687" s="69" t="s">
        <v>26854</v>
      </c>
      <c r="D4687" s="69">
        <v>1</v>
      </c>
      <c r="E4687" s="69" t="s">
        <v>26845</v>
      </c>
      <c r="F4687" s="69">
        <v>88273</v>
      </c>
      <c r="G4687" s="69">
        <v>20101003</v>
      </c>
      <c r="H4687" s="69">
        <v>0</v>
      </c>
      <c r="I4687" s="70">
        <v>18967303191</v>
      </c>
      <c r="J4687" s="69">
        <v>1361</v>
      </c>
      <c r="K4687" s="69" t="s">
        <v>30149</v>
      </c>
    </row>
    <row r="4688" spans="1:11" ht="14.4">
      <c r="A4688" s="69">
        <v>1305883</v>
      </c>
      <c r="B4688" s="69">
        <v>1</v>
      </c>
      <c r="C4688" s="69" t="s">
        <v>26854</v>
      </c>
      <c r="D4688" s="69">
        <v>1</v>
      </c>
      <c r="E4688" s="69" t="s">
        <v>26845</v>
      </c>
      <c r="F4688" s="69">
        <v>88289</v>
      </c>
      <c r="G4688" s="69">
        <v>20070924</v>
      </c>
      <c r="H4688" s="69">
        <v>0</v>
      </c>
      <c r="I4688" s="70">
        <v>16988063737</v>
      </c>
      <c r="J4688" s="69">
        <v>1521</v>
      </c>
      <c r="K4688" s="69" t="s">
        <v>30150</v>
      </c>
    </row>
    <row r="4689" spans="1:11" ht="14.4">
      <c r="A4689" s="69">
        <v>1063558</v>
      </c>
      <c r="B4689" s="69">
        <v>1</v>
      </c>
      <c r="C4689" s="69" t="s">
        <v>26854</v>
      </c>
      <c r="D4689" s="69">
        <v>1</v>
      </c>
      <c r="E4689" s="69" t="s">
        <v>26845</v>
      </c>
      <c r="F4689" s="69">
        <v>88302</v>
      </c>
      <c r="G4689" s="69">
        <v>19900823</v>
      </c>
      <c r="H4689" s="69">
        <v>0</v>
      </c>
      <c r="I4689" s="70">
        <v>16907222125</v>
      </c>
      <c r="J4689" s="69">
        <v>1417</v>
      </c>
      <c r="K4689" s="69" t="s">
        <v>30151</v>
      </c>
    </row>
    <row r="4690" spans="1:11" ht="14.4">
      <c r="A4690" s="69">
        <v>1063559</v>
      </c>
      <c r="B4690" s="69">
        <v>1</v>
      </c>
      <c r="C4690" s="69" t="s">
        <v>26854</v>
      </c>
      <c r="D4690" s="69">
        <v>1</v>
      </c>
      <c r="E4690" s="69" t="s">
        <v>26845</v>
      </c>
      <c r="F4690" s="69">
        <v>88315</v>
      </c>
      <c r="G4690" s="69">
        <v>19951003</v>
      </c>
      <c r="H4690" s="69">
        <v>0</v>
      </c>
      <c r="I4690" s="70">
        <v>16957510361</v>
      </c>
      <c r="J4690" s="69">
        <v>1309</v>
      </c>
      <c r="K4690" s="69" t="s">
        <v>30152</v>
      </c>
    </row>
    <row r="4691" spans="1:11" ht="14.4">
      <c r="A4691" s="69">
        <v>1063560</v>
      </c>
      <c r="B4691" s="69">
        <v>1</v>
      </c>
      <c r="C4691" s="69" t="s">
        <v>26854</v>
      </c>
      <c r="D4691" s="69">
        <v>1</v>
      </c>
      <c r="E4691" s="69" t="s">
        <v>26845</v>
      </c>
      <c r="F4691" s="69">
        <v>88350</v>
      </c>
      <c r="G4691" s="69">
        <v>19850328</v>
      </c>
      <c r="H4691" s="69">
        <v>0</v>
      </c>
      <c r="I4691" s="70">
        <v>16826420263</v>
      </c>
      <c r="J4691" s="69">
        <v>1451</v>
      </c>
      <c r="K4691" s="69" t="s">
        <v>30153</v>
      </c>
    </row>
    <row r="4692" spans="1:11" ht="14.4">
      <c r="A4692" s="69">
        <v>1692032</v>
      </c>
      <c r="B4692" s="69">
        <v>1</v>
      </c>
      <c r="C4692" s="69" t="s">
        <v>26854</v>
      </c>
      <c r="D4692" s="69">
        <v>1</v>
      </c>
      <c r="E4692" s="69" t="s">
        <v>26845</v>
      </c>
      <c r="F4692" s="69">
        <v>88372</v>
      </c>
      <c r="G4692" s="69">
        <v>20180217</v>
      </c>
      <c r="H4692" s="69">
        <v>0</v>
      </c>
      <c r="I4692" s="70">
        <v>3179213222</v>
      </c>
      <c r="J4692" s="69">
        <v>1417</v>
      </c>
      <c r="K4692" s="69" t="s">
        <v>30154</v>
      </c>
    </row>
    <row r="4693" spans="1:11" ht="14.4">
      <c r="A4693" s="69">
        <v>1063561</v>
      </c>
      <c r="B4693" s="69">
        <v>1</v>
      </c>
      <c r="C4693" s="69" t="s">
        <v>26854</v>
      </c>
      <c r="D4693" s="69">
        <v>1</v>
      </c>
      <c r="E4693" s="69" t="s">
        <v>26845</v>
      </c>
      <c r="F4693" s="69">
        <v>88389</v>
      </c>
      <c r="G4693" s="69">
        <v>19951113</v>
      </c>
      <c r="H4693" s="69">
        <v>0</v>
      </c>
      <c r="I4693" s="70">
        <v>18937500272</v>
      </c>
      <c r="J4693" s="69">
        <v>1361</v>
      </c>
      <c r="K4693" s="69" t="s">
        <v>30155</v>
      </c>
    </row>
    <row r="4694" spans="1:11" ht="14.4">
      <c r="A4694" s="69">
        <v>1649535</v>
      </c>
      <c r="B4694" s="69">
        <v>1</v>
      </c>
      <c r="C4694" s="69" t="s">
        <v>26854</v>
      </c>
      <c r="D4694" s="69">
        <v>1</v>
      </c>
      <c r="E4694" s="69" t="s">
        <v>26845</v>
      </c>
      <c r="F4694" s="69">
        <v>88519</v>
      </c>
      <c r="G4694" s="69">
        <v>20170403</v>
      </c>
      <c r="H4694" s="69">
        <v>0</v>
      </c>
      <c r="I4694" s="70">
        <v>16129410672</v>
      </c>
      <c r="J4694" s="69">
        <v>1251</v>
      </c>
      <c r="K4694" s="69" t="s">
        <v>30156</v>
      </c>
    </row>
    <row r="4695" spans="1:11" ht="14.4">
      <c r="A4695" s="69">
        <v>1181615</v>
      </c>
      <c r="B4695" s="69">
        <v>1</v>
      </c>
      <c r="C4695" s="69" t="s">
        <v>26854</v>
      </c>
      <c r="D4695" s="69">
        <v>1</v>
      </c>
      <c r="E4695" s="69" t="s">
        <v>26845</v>
      </c>
      <c r="F4695" s="69">
        <v>88677</v>
      </c>
      <c r="G4695" s="69">
        <v>20020520</v>
      </c>
      <c r="H4695" s="69">
        <v>0</v>
      </c>
      <c r="I4695" s="70">
        <v>16886801477</v>
      </c>
      <c r="J4695" s="69">
        <v>1361</v>
      </c>
      <c r="K4695" s="69" t="s">
        <v>30157</v>
      </c>
    </row>
    <row r="4696" spans="1:11" ht="14.4">
      <c r="A4696" s="69">
        <v>1643080</v>
      </c>
      <c r="B4696" s="69">
        <v>1</v>
      </c>
      <c r="C4696" s="69" t="s">
        <v>26854</v>
      </c>
      <c r="D4696" s="69">
        <v>1</v>
      </c>
      <c r="E4696" s="69" t="s">
        <v>26845</v>
      </c>
      <c r="F4696" s="69">
        <v>88695</v>
      </c>
      <c r="G4696" s="69">
        <v>20170313</v>
      </c>
      <c r="H4696" s="69">
        <v>0</v>
      </c>
      <c r="I4696" s="70">
        <v>6169831523</v>
      </c>
      <c r="J4696" s="69">
        <v>1416</v>
      </c>
      <c r="K4696" s="69" t="s">
        <v>30158</v>
      </c>
    </row>
    <row r="4697" spans="1:11" ht="14.4">
      <c r="A4697" s="69">
        <v>1375403</v>
      </c>
      <c r="B4697" s="69">
        <v>1</v>
      </c>
      <c r="C4697" s="69" t="s">
        <v>26854</v>
      </c>
      <c r="D4697" s="69">
        <v>1</v>
      </c>
      <c r="E4697" s="69" t="s">
        <v>26845</v>
      </c>
      <c r="F4697" s="69">
        <v>88732</v>
      </c>
      <c r="G4697" s="69">
        <v>20101214</v>
      </c>
      <c r="H4697" s="69">
        <v>0</v>
      </c>
      <c r="I4697" s="70">
        <v>16058816733</v>
      </c>
      <c r="J4697" s="69">
        <v>1416</v>
      </c>
      <c r="K4697" s="69" t="s">
        <v>30159</v>
      </c>
    </row>
    <row r="4698" spans="1:11" ht="14.4">
      <c r="A4698" s="69">
        <v>1063572</v>
      </c>
      <c r="B4698" s="69">
        <v>1</v>
      </c>
      <c r="C4698" s="69" t="s">
        <v>26854</v>
      </c>
      <c r="D4698" s="69">
        <v>1</v>
      </c>
      <c r="E4698" s="69" t="s">
        <v>26845</v>
      </c>
      <c r="F4698" s="69">
        <v>88821</v>
      </c>
      <c r="G4698" s="69">
        <v>19910910</v>
      </c>
      <c r="H4698" s="69">
        <v>0</v>
      </c>
      <c r="I4698" s="70">
        <v>16917145522</v>
      </c>
      <c r="J4698" s="69">
        <v>1416</v>
      </c>
      <c r="K4698" s="69" t="s">
        <v>30160</v>
      </c>
    </row>
    <row r="4699" spans="1:11" ht="14.4">
      <c r="A4699" s="69">
        <v>1063573</v>
      </c>
      <c r="B4699" s="69">
        <v>1</v>
      </c>
      <c r="C4699" s="69" t="s">
        <v>26854</v>
      </c>
      <c r="D4699" s="69">
        <v>1</v>
      </c>
      <c r="E4699" s="69" t="s">
        <v>26845</v>
      </c>
      <c r="F4699" s="69">
        <v>88825</v>
      </c>
      <c r="G4699" s="69">
        <v>19930301</v>
      </c>
      <c r="H4699" s="69">
        <v>0</v>
      </c>
      <c r="I4699" s="70">
        <v>16937405377</v>
      </c>
      <c r="J4699" s="69">
        <v>1309</v>
      </c>
      <c r="K4699" s="69" t="s">
        <v>30161</v>
      </c>
    </row>
    <row r="4700" spans="1:11" ht="14.4">
      <c r="A4700" s="69">
        <v>1063574</v>
      </c>
      <c r="B4700" s="69">
        <v>1</v>
      </c>
      <c r="C4700" s="69" t="s">
        <v>26854</v>
      </c>
      <c r="D4700" s="69">
        <v>1</v>
      </c>
      <c r="E4700" s="69" t="s">
        <v>26845</v>
      </c>
      <c r="F4700" s="69">
        <v>88830</v>
      </c>
      <c r="G4700" s="69">
        <v>19881014</v>
      </c>
      <c r="H4700" s="69">
        <v>0</v>
      </c>
      <c r="I4700" s="70">
        <v>16886916523</v>
      </c>
      <c r="J4700" s="69">
        <v>1320</v>
      </c>
      <c r="K4700" s="69" t="s">
        <v>30162</v>
      </c>
    </row>
    <row r="4701" spans="1:11" ht="14.4">
      <c r="A4701" s="69">
        <v>1640352</v>
      </c>
      <c r="B4701" s="69">
        <v>1</v>
      </c>
      <c r="C4701" s="69" t="s">
        <v>26854</v>
      </c>
      <c r="D4701" s="69">
        <v>1</v>
      </c>
      <c r="E4701" s="69" t="s">
        <v>26845</v>
      </c>
      <c r="F4701" s="69">
        <v>88880</v>
      </c>
      <c r="G4701" s="69">
        <v>20170220</v>
      </c>
      <c r="H4701" s="69">
        <v>0</v>
      </c>
      <c r="I4701" s="70">
        <v>70169727719</v>
      </c>
      <c r="J4701" s="69">
        <v>1417</v>
      </c>
      <c r="K4701" s="69" t="s">
        <v>30163</v>
      </c>
    </row>
    <row r="4702" spans="1:11" ht="14.4">
      <c r="A4702" s="69">
        <v>1586355</v>
      </c>
      <c r="B4702" s="69">
        <v>1</v>
      </c>
      <c r="C4702" s="69" t="s">
        <v>26854</v>
      </c>
      <c r="D4702" s="69">
        <v>1</v>
      </c>
      <c r="E4702" s="69" t="s">
        <v>26845</v>
      </c>
      <c r="F4702" s="69">
        <v>88973</v>
      </c>
      <c r="G4702" s="69">
        <v>20151130</v>
      </c>
      <c r="H4702" s="69">
        <v>0</v>
      </c>
      <c r="I4702" s="70">
        <v>8159072191</v>
      </c>
      <c r="J4702" s="69">
        <v>1261</v>
      </c>
      <c r="K4702" s="69" t="s">
        <v>30164</v>
      </c>
    </row>
    <row r="4703" spans="1:11" ht="14.4">
      <c r="A4703" s="69">
        <v>1473570</v>
      </c>
      <c r="B4703" s="69">
        <v>1</v>
      </c>
      <c r="C4703" s="69" t="s">
        <v>26854</v>
      </c>
      <c r="D4703" s="69">
        <v>1</v>
      </c>
      <c r="E4703" s="69" t="s">
        <v>26845</v>
      </c>
      <c r="F4703" s="69">
        <v>89065</v>
      </c>
      <c r="G4703" s="69">
        <v>20140505</v>
      </c>
      <c r="H4703" s="69">
        <v>0</v>
      </c>
      <c r="I4703" s="70">
        <v>16129000119</v>
      </c>
      <c r="J4703" s="69">
        <v>1352</v>
      </c>
      <c r="K4703" s="69" t="s">
        <v>30165</v>
      </c>
    </row>
    <row r="4704" spans="1:11" ht="14.4">
      <c r="A4704" s="69">
        <v>1063583</v>
      </c>
      <c r="B4704" s="69">
        <v>1</v>
      </c>
      <c r="C4704" s="69" t="s">
        <v>26854</v>
      </c>
      <c r="D4704" s="69">
        <v>1</v>
      </c>
      <c r="E4704" s="69" t="s">
        <v>26845</v>
      </c>
      <c r="F4704" s="69">
        <v>89160</v>
      </c>
      <c r="G4704" s="69">
        <v>19860203</v>
      </c>
      <c r="H4704" s="69">
        <v>0</v>
      </c>
      <c r="I4704" s="70">
        <v>16856704669</v>
      </c>
      <c r="J4704" s="69">
        <v>1521</v>
      </c>
      <c r="K4704" s="69" t="s">
        <v>30166</v>
      </c>
    </row>
    <row r="4705" spans="1:11" ht="14.4">
      <c r="A4705" s="69">
        <v>1347360</v>
      </c>
      <c r="B4705" s="69">
        <v>1</v>
      </c>
      <c r="C4705" s="69" t="s">
        <v>26854</v>
      </c>
      <c r="D4705" s="69">
        <v>1</v>
      </c>
      <c r="E4705" s="69" t="s">
        <v>26845</v>
      </c>
      <c r="F4705" s="69">
        <v>89164</v>
      </c>
      <c r="G4705" s="69">
        <v>20091005</v>
      </c>
      <c r="H4705" s="69">
        <v>0</v>
      </c>
      <c r="I4705" s="70">
        <v>16088405853</v>
      </c>
      <c r="J4705" s="69">
        <v>1451</v>
      </c>
      <c r="K4705" s="69" t="s">
        <v>30167</v>
      </c>
    </row>
    <row r="4706" spans="1:11" ht="14.4">
      <c r="A4706" s="69">
        <v>1063584</v>
      </c>
      <c r="B4706" s="69">
        <v>1</v>
      </c>
      <c r="C4706" s="69" t="s">
        <v>26854</v>
      </c>
      <c r="D4706" s="69">
        <v>1</v>
      </c>
      <c r="E4706" s="69" t="s">
        <v>26845</v>
      </c>
      <c r="F4706" s="69">
        <v>89166</v>
      </c>
      <c r="G4706" s="69">
        <v>19881014</v>
      </c>
      <c r="H4706" s="69">
        <v>0</v>
      </c>
      <c r="I4706" s="70">
        <v>16886916515</v>
      </c>
      <c r="J4706" s="69">
        <v>1309</v>
      </c>
      <c r="K4706" s="69" t="s">
        <v>30168</v>
      </c>
    </row>
    <row r="4707" spans="1:11" ht="14.4">
      <c r="A4707" s="69">
        <v>1063587</v>
      </c>
      <c r="B4707" s="69">
        <v>1</v>
      </c>
      <c r="C4707" s="69" t="s">
        <v>26854</v>
      </c>
      <c r="D4707" s="69">
        <v>1</v>
      </c>
      <c r="E4707" s="69" t="s">
        <v>26845</v>
      </c>
      <c r="F4707" s="69">
        <v>89229</v>
      </c>
      <c r="G4707" s="69">
        <v>19910911</v>
      </c>
      <c r="H4707" s="69">
        <v>0</v>
      </c>
      <c r="I4707" s="70">
        <v>16886946132</v>
      </c>
      <c r="J4707" s="69">
        <v>1421</v>
      </c>
      <c r="K4707" s="69" t="s">
        <v>30169</v>
      </c>
    </row>
    <row r="4708" spans="1:11" ht="14.4">
      <c r="A4708" s="69">
        <v>1063589</v>
      </c>
      <c r="B4708" s="69">
        <v>1</v>
      </c>
      <c r="C4708" s="69" t="s">
        <v>26854</v>
      </c>
      <c r="D4708" s="69">
        <v>1</v>
      </c>
      <c r="E4708" s="69" t="s">
        <v>26845</v>
      </c>
      <c r="F4708" s="69">
        <v>89250</v>
      </c>
      <c r="G4708" s="69">
        <v>19860203</v>
      </c>
      <c r="H4708" s="69">
        <v>0</v>
      </c>
      <c r="I4708" s="70">
        <v>16866603067</v>
      </c>
      <c r="J4708" s="69">
        <v>1421</v>
      </c>
      <c r="K4708" s="69" t="s">
        <v>30170</v>
      </c>
    </row>
    <row r="4709" spans="1:11" ht="14.4">
      <c r="A4709" s="69">
        <v>1356817</v>
      </c>
      <c r="B4709" s="69">
        <v>1</v>
      </c>
      <c r="C4709" s="69" t="s">
        <v>26854</v>
      </c>
      <c r="D4709" s="69">
        <v>1</v>
      </c>
      <c r="E4709" s="69" t="s">
        <v>26845</v>
      </c>
      <c r="F4709" s="69">
        <v>89294</v>
      </c>
      <c r="G4709" s="69">
        <v>20100322</v>
      </c>
      <c r="H4709" s="69">
        <v>0</v>
      </c>
      <c r="I4709" s="70">
        <v>16038418675</v>
      </c>
      <c r="J4709" s="69">
        <v>1417</v>
      </c>
      <c r="K4709" s="69" t="s">
        <v>30171</v>
      </c>
    </row>
    <row r="4710" spans="1:11" ht="14.4">
      <c r="A4710" s="69">
        <v>1063593</v>
      </c>
      <c r="B4710" s="69">
        <v>1</v>
      </c>
      <c r="C4710" s="69" t="s">
        <v>26854</v>
      </c>
      <c r="D4710" s="69">
        <v>1</v>
      </c>
      <c r="E4710" s="69" t="s">
        <v>26845</v>
      </c>
      <c r="F4710" s="69">
        <v>89334</v>
      </c>
      <c r="G4710" s="69">
        <v>19850904</v>
      </c>
      <c r="H4710" s="69">
        <v>0</v>
      </c>
      <c r="I4710" s="70">
        <v>16816400515</v>
      </c>
      <c r="J4710" s="69">
        <v>1294</v>
      </c>
      <c r="K4710" s="69" t="s">
        <v>30172</v>
      </c>
    </row>
    <row r="4711" spans="1:11" ht="14.4">
      <c r="A4711" s="69">
        <v>1662523</v>
      </c>
      <c r="B4711" s="69">
        <v>1</v>
      </c>
      <c r="C4711" s="69" t="s">
        <v>26854</v>
      </c>
      <c r="D4711" s="69">
        <v>1</v>
      </c>
      <c r="E4711" s="69" t="s">
        <v>26845</v>
      </c>
      <c r="F4711" s="69">
        <v>89383</v>
      </c>
      <c r="G4711" s="69">
        <v>20170710</v>
      </c>
      <c r="H4711" s="69">
        <v>0</v>
      </c>
      <c r="I4711" s="70">
        <v>1169684253</v>
      </c>
      <c r="J4711" s="69">
        <v>1416</v>
      </c>
      <c r="K4711" s="69" t="s">
        <v>30173</v>
      </c>
    </row>
    <row r="4712" spans="1:11" ht="14.4">
      <c r="A4712" s="69">
        <v>1371032</v>
      </c>
      <c r="B4712" s="69">
        <v>1</v>
      </c>
      <c r="C4712" s="69" t="s">
        <v>26854</v>
      </c>
      <c r="D4712" s="69">
        <v>1</v>
      </c>
      <c r="E4712" s="69" t="s">
        <v>26845</v>
      </c>
      <c r="F4712" s="69">
        <v>89414</v>
      </c>
      <c r="G4712" s="69">
        <v>20101003</v>
      </c>
      <c r="H4712" s="69">
        <v>0</v>
      </c>
      <c r="I4712" s="70">
        <v>16108409786</v>
      </c>
      <c r="J4712" s="69">
        <v>1294</v>
      </c>
      <c r="K4712" s="69" t="s">
        <v>30174</v>
      </c>
    </row>
    <row r="4713" spans="1:11" ht="14.4">
      <c r="A4713" s="69">
        <v>1063597</v>
      </c>
      <c r="B4713" s="69">
        <v>1</v>
      </c>
      <c r="C4713" s="69" t="s">
        <v>26854</v>
      </c>
      <c r="D4713" s="69">
        <v>1</v>
      </c>
      <c r="E4713" s="69" t="s">
        <v>26845</v>
      </c>
      <c r="F4713" s="69">
        <v>89454</v>
      </c>
      <c r="G4713" s="69">
        <v>19850408</v>
      </c>
      <c r="H4713" s="69">
        <v>0</v>
      </c>
      <c r="I4713" s="70">
        <v>16856402371</v>
      </c>
      <c r="J4713" s="69">
        <v>1417</v>
      </c>
      <c r="K4713" s="69" t="s">
        <v>2928</v>
      </c>
    </row>
    <row r="4714" spans="1:11" ht="14.4">
      <c r="A4714" s="69">
        <v>1063598</v>
      </c>
      <c r="B4714" s="69">
        <v>1</v>
      </c>
      <c r="C4714" s="69" t="s">
        <v>26854</v>
      </c>
      <c r="D4714" s="69">
        <v>1</v>
      </c>
      <c r="E4714" s="69" t="s">
        <v>26845</v>
      </c>
      <c r="F4714" s="69">
        <v>89460</v>
      </c>
      <c r="G4714" s="69">
        <v>19850902</v>
      </c>
      <c r="H4714" s="69">
        <v>0</v>
      </c>
      <c r="I4714" s="70">
        <v>16836610465</v>
      </c>
      <c r="J4714" s="69">
        <v>1416</v>
      </c>
      <c r="K4714" s="69" t="s">
        <v>1032</v>
      </c>
    </row>
    <row r="4715" spans="1:11" ht="14.4">
      <c r="A4715" s="69">
        <v>1063602</v>
      </c>
      <c r="B4715" s="69">
        <v>1</v>
      </c>
      <c r="C4715" s="69" t="s">
        <v>26854</v>
      </c>
      <c r="D4715" s="69">
        <v>1</v>
      </c>
      <c r="E4715" s="69" t="s">
        <v>26845</v>
      </c>
      <c r="F4715" s="69">
        <v>89501</v>
      </c>
      <c r="G4715" s="69">
        <v>19940228</v>
      </c>
      <c r="H4715" s="69">
        <v>0</v>
      </c>
      <c r="I4715" s="70">
        <v>16947302606</v>
      </c>
      <c r="J4715" s="69">
        <v>1417</v>
      </c>
      <c r="K4715" s="69" t="s">
        <v>30175</v>
      </c>
    </row>
    <row r="4716" spans="1:11" ht="14.4">
      <c r="A4716" s="69">
        <v>1063603</v>
      </c>
      <c r="B4716" s="69">
        <v>1</v>
      </c>
      <c r="C4716" s="69" t="s">
        <v>26854</v>
      </c>
      <c r="D4716" s="69">
        <v>1</v>
      </c>
      <c r="E4716" s="69" t="s">
        <v>26845</v>
      </c>
      <c r="F4716" s="69">
        <v>89514</v>
      </c>
      <c r="G4716" s="69">
        <v>19881017</v>
      </c>
      <c r="H4716" s="69">
        <v>0</v>
      </c>
      <c r="I4716" s="70">
        <v>16826317584</v>
      </c>
      <c r="J4716" s="69">
        <v>1521</v>
      </c>
      <c r="K4716" s="69" t="s">
        <v>30176</v>
      </c>
    </row>
    <row r="4717" spans="1:11" ht="14.4">
      <c r="A4717" s="69">
        <v>1409343</v>
      </c>
      <c r="B4717" s="69">
        <v>1</v>
      </c>
      <c r="C4717" s="69" t="s">
        <v>26854</v>
      </c>
      <c r="D4717" s="69">
        <v>1</v>
      </c>
      <c r="E4717" s="69" t="s">
        <v>26845</v>
      </c>
      <c r="F4717" s="69">
        <v>89521</v>
      </c>
      <c r="G4717" s="69">
        <v>20120507</v>
      </c>
      <c r="H4717" s="69">
        <v>0</v>
      </c>
      <c r="I4717" s="70">
        <v>16108923232</v>
      </c>
      <c r="J4717" s="69">
        <v>1451</v>
      </c>
      <c r="K4717" s="69" t="s">
        <v>30177</v>
      </c>
    </row>
    <row r="4718" spans="1:11" ht="14.4">
      <c r="A4718" s="69">
        <v>1184480</v>
      </c>
      <c r="B4718" s="69">
        <v>1</v>
      </c>
      <c r="C4718" s="69" t="s">
        <v>26854</v>
      </c>
      <c r="D4718" s="69">
        <v>1</v>
      </c>
      <c r="E4718" s="69" t="s">
        <v>26845</v>
      </c>
      <c r="F4718" s="69">
        <v>89527</v>
      </c>
      <c r="G4718" s="69">
        <v>20020621</v>
      </c>
      <c r="H4718" s="69">
        <v>0</v>
      </c>
      <c r="I4718" s="70">
        <v>16876917143</v>
      </c>
      <c r="J4718" s="69">
        <v>1521</v>
      </c>
      <c r="K4718" s="69" t="s">
        <v>30178</v>
      </c>
    </row>
    <row r="4719" spans="1:11" ht="14.4">
      <c r="A4719" s="69">
        <v>1372274</v>
      </c>
      <c r="B4719" s="69">
        <v>1</v>
      </c>
      <c r="C4719" s="69" t="s">
        <v>26854</v>
      </c>
      <c r="D4719" s="69">
        <v>1</v>
      </c>
      <c r="E4719" s="69" t="s">
        <v>26845</v>
      </c>
      <c r="F4719" s="69">
        <v>89530</v>
      </c>
      <c r="G4719" s="69">
        <v>20101025</v>
      </c>
      <c r="H4719" s="69">
        <v>0</v>
      </c>
      <c r="I4719" s="70">
        <v>16109293775</v>
      </c>
      <c r="J4719" s="69">
        <v>1320</v>
      </c>
      <c r="K4719" s="69" t="s">
        <v>30179</v>
      </c>
    </row>
    <row r="4720" spans="1:11" ht="14.4">
      <c r="A4720" s="69">
        <v>1078684</v>
      </c>
      <c r="B4720" s="69">
        <v>1</v>
      </c>
      <c r="C4720" s="69" t="s">
        <v>26854</v>
      </c>
      <c r="D4720" s="69">
        <v>1</v>
      </c>
      <c r="E4720" s="69" t="s">
        <v>26845</v>
      </c>
      <c r="F4720" s="69">
        <v>89589</v>
      </c>
      <c r="G4720" s="69">
        <v>19960102</v>
      </c>
      <c r="H4720" s="69">
        <v>0</v>
      </c>
      <c r="I4720" s="70">
        <v>16927629648</v>
      </c>
      <c r="J4720" s="69">
        <v>1416</v>
      </c>
      <c r="K4720" s="69" t="s">
        <v>30180</v>
      </c>
    </row>
    <row r="4721" spans="1:11" ht="14.4">
      <c r="A4721" s="69">
        <v>1063606</v>
      </c>
      <c r="B4721" s="69">
        <v>1</v>
      </c>
      <c r="C4721" s="69" t="s">
        <v>26854</v>
      </c>
      <c r="D4721" s="69">
        <v>1</v>
      </c>
      <c r="E4721" s="69" t="s">
        <v>26845</v>
      </c>
      <c r="F4721" s="69">
        <v>89598</v>
      </c>
      <c r="G4721" s="69">
        <v>19860120</v>
      </c>
      <c r="H4721" s="69">
        <v>0</v>
      </c>
      <c r="I4721" s="70">
        <v>21816300525</v>
      </c>
      <c r="J4721" s="69">
        <v>1421</v>
      </c>
      <c r="K4721" s="69" t="s">
        <v>30181</v>
      </c>
    </row>
    <row r="4722" spans="1:11" ht="14.4">
      <c r="A4722" s="69">
        <v>1063608</v>
      </c>
      <c r="B4722" s="69">
        <v>1</v>
      </c>
      <c r="C4722" s="69" t="s">
        <v>26854</v>
      </c>
      <c r="D4722" s="69">
        <v>1</v>
      </c>
      <c r="E4722" s="69" t="s">
        <v>26845</v>
      </c>
      <c r="F4722" s="69">
        <v>89619</v>
      </c>
      <c r="G4722" s="69">
        <v>19960119</v>
      </c>
      <c r="H4722" s="69">
        <v>0</v>
      </c>
      <c r="I4722" s="70">
        <v>16816326215</v>
      </c>
      <c r="J4722" s="69">
        <v>1521</v>
      </c>
      <c r="K4722" s="69" t="s">
        <v>3644</v>
      </c>
    </row>
    <row r="4723" spans="1:11" ht="14.4">
      <c r="A4723" s="69">
        <v>1063609</v>
      </c>
      <c r="B4723" s="69">
        <v>1</v>
      </c>
      <c r="C4723" s="69" t="s">
        <v>26854</v>
      </c>
      <c r="D4723" s="69">
        <v>1</v>
      </c>
      <c r="E4723" s="69" t="s">
        <v>26845</v>
      </c>
      <c r="F4723" s="69">
        <v>89622</v>
      </c>
      <c r="G4723" s="69">
        <v>19881013</v>
      </c>
      <c r="H4723" s="69">
        <v>0</v>
      </c>
      <c r="I4723" s="70">
        <v>16887014765</v>
      </c>
      <c r="J4723" s="69">
        <v>1417</v>
      </c>
      <c r="K4723" s="69" t="s">
        <v>30182</v>
      </c>
    </row>
    <row r="4724" spans="1:11" ht="14.4">
      <c r="A4724" s="69">
        <v>1597367</v>
      </c>
      <c r="B4724" s="69">
        <v>1</v>
      </c>
      <c r="C4724" s="69" t="s">
        <v>26854</v>
      </c>
      <c r="D4724" s="69">
        <v>1</v>
      </c>
      <c r="E4724" s="69" t="s">
        <v>26845</v>
      </c>
      <c r="F4724" s="69">
        <v>89631</v>
      </c>
      <c r="G4724" s="69">
        <v>20160307</v>
      </c>
      <c r="H4724" s="69">
        <v>0</v>
      </c>
      <c r="I4724" s="70">
        <v>16079026130</v>
      </c>
      <c r="J4724" s="69">
        <v>1309</v>
      </c>
      <c r="K4724" s="69" t="s">
        <v>30183</v>
      </c>
    </row>
    <row r="4725" spans="1:11" ht="14.4">
      <c r="A4725" s="69">
        <v>1591138</v>
      </c>
      <c r="B4725" s="69">
        <v>1</v>
      </c>
      <c r="C4725" s="69" t="s">
        <v>26854</v>
      </c>
      <c r="D4725" s="69">
        <v>1</v>
      </c>
      <c r="E4725" s="69" t="s">
        <v>26845</v>
      </c>
      <c r="F4725" s="69">
        <v>89647</v>
      </c>
      <c r="G4725" s="69">
        <v>20160208</v>
      </c>
      <c r="H4725" s="69">
        <v>0</v>
      </c>
      <c r="I4725" s="70">
        <v>16028121339</v>
      </c>
      <c r="J4725" s="69">
        <v>1521</v>
      </c>
      <c r="K4725" s="69" t="s">
        <v>30184</v>
      </c>
    </row>
    <row r="4726" spans="1:11" ht="14.4">
      <c r="A4726" s="69">
        <v>1063612</v>
      </c>
      <c r="B4726" s="69">
        <v>1</v>
      </c>
      <c r="C4726" s="69" t="s">
        <v>26854</v>
      </c>
      <c r="D4726" s="69">
        <v>1</v>
      </c>
      <c r="E4726" s="69" t="s">
        <v>26845</v>
      </c>
      <c r="F4726" s="69">
        <v>89703</v>
      </c>
      <c r="G4726" s="69">
        <v>19910708</v>
      </c>
      <c r="H4726" s="69">
        <v>0</v>
      </c>
      <c r="I4726" s="70">
        <v>16907427542</v>
      </c>
      <c r="J4726" s="69">
        <v>1309</v>
      </c>
      <c r="K4726" s="69" t="s">
        <v>30185</v>
      </c>
    </row>
    <row r="4727" spans="1:11" ht="14.4">
      <c r="A4727" s="69">
        <v>1645966</v>
      </c>
      <c r="B4727" s="69">
        <v>1</v>
      </c>
      <c r="C4727" s="69" t="s">
        <v>26854</v>
      </c>
      <c r="D4727" s="69">
        <v>1</v>
      </c>
      <c r="E4727" s="69" t="s">
        <v>26845</v>
      </c>
      <c r="F4727" s="69">
        <v>89711</v>
      </c>
      <c r="G4727" s="69">
        <v>20170327</v>
      </c>
      <c r="H4727" s="69">
        <v>0</v>
      </c>
      <c r="I4727" s="70">
        <v>16089021998</v>
      </c>
      <c r="J4727" s="69">
        <v>1521</v>
      </c>
      <c r="K4727" s="69" t="s">
        <v>30186</v>
      </c>
    </row>
    <row r="4728" spans="1:11" ht="14.4">
      <c r="A4728" s="69">
        <v>1063617</v>
      </c>
      <c r="B4728" s="69">
        <v>1</v>
      </c>
      <c r="C4728" s="69" t="s">
        <v>26854</v>
      </c>
      <c r="D4728" s="69">
        <v>1</v>
      </c>
      <c r="E4728" s="69" t="s">
        <v>26845</v>
      </c>
      <c r="F4728" s="69">
        <v>89772</v>
      </c>
      <c r="G4728" s="69">
        <v>19850902</v>
      </c>
      <c r="H4728" s="69">
        <v>0</v>
      </c>
      <c r="I4728" s="70">
        <v>16836306460</v>
      </c>
      <c r="J4728" s="69">
        <v>1309</v>
      </c>
      <c r="K4728" s="69" t="s">
        <v>1393</v>
      </c>
    </row>
    <row r="4729" spans="1:11" ht="14.4">
      <c r="A4729" s="69">
        <v>1082838</v>
      </c>
      <c r="B4729" s="69">
        <v>1</v>
      </c>
      <c r="C4729" s="69" t="s">
        <v>26854</v>
      </c>
      <c r="D4729" s="69">
        <v>1</v>
      </c>
      <c r="E4729" s="69" t="s">
        <v>26845</v>
      </c>
      <c r="F4729" s="69">
        <v>89818</v>
      </c>
      <c r="G4729" s="69">
        <v>19990209</v>
      </c>
      <c r="H4729" s="69">
        <v>0</v>
      </c>
      <c r="I4729" s="70">
        <v>16866500065</v>
      </c>
      <c r="J4729" s="69">
        <v>1320</v>
      </c>
      <c r="K4729" s="69" t="s">
        <v>30187</v>
      </c>
    </row>
    <row r="4730" spans="1:11" ht="14.4">
      <c r="A4730" s="69">
        <v>1063619</v>
      </c>
      <c r="B4730" s="69">
        <v>1</v>
      </c>
      <c r="C4730" s="69" t="s">
        <v>26854</v>
      </c>
      <c r="D4730" s="69">
        <v>1</v>
      </c>
      <c r="E4730" s="69" t="s">
        <v>26845</v>
      </c>
      <c r="F4730" s="69">
        <v>89820</v>
      </c>
      <c r="G4730" s="69">
        <v>19880420</v>
      </c>
      <c r="H4730" s="69">
        <v>0</v>
      </c>
      <c r="I4730" s="70">
        <v>16866603976</v>
      </c>
      <c r="J4730" s="69">
        <v>1417</v>
      </c>
      <c r="K4730" s="69" t="s">
        <v>30188</v>
      </c>
    </row>
    <row r="4731" spans="1:11" ht="14.4">
      <c r="A4731" s="69">
        <v>1063620</v>
      </c>
      <c r="B4731" s="69">
        <v>1</v>
      </c>
      <c r="C4731" s="69" t="s">
        <v>26854</v>
      </c>
      <c r="D4731" s="69">
        <v>1</v>
      </c>
      <c r="E4731" s="69" t="s">
        <v>26845</v>
      </c>
      <c r="F4731" s="69">
        <v>89829</v>
      </c>
      <c r="G4731" s="69">
        <v>19910527</v>
      </c>
      <c r="H4731" s="69">
        <v>0</v>
      </c>
      <c r="I4731" s="70">
        <v>16907106542</v>
      </c>
      <c r="J4731" s="69">
        <v>1511</v>
      </c>
      <c r="K4731" s="69" t="s">
        <v>30189</v>
      </c>
    </row>
    <row r="4732" spans="1:11" ht="14.4">
      <c r="A4732" s="69">
        <v>1127043</v>
      </c>
      <c r="B4732" s="69">
        <v>1</v>
      </c>
      <c r="C4732" s="69" t="s">
        <v>26854</v>
      </c>
      <c r="D4732" s="69">
        <v>1</v>
      </c>
      <c r="E4732" s="69" t="s">
        <v>26845</v>
      </c>
      <c r="F4732" s="69">
        <v>89833</v>
      </c>
      <c r="G4732" s="69">
        <v>20070517</v>
      </c>
      <c r="H4732" s="69">
        <v>0</v>
      </c>
      <c r="I4732" s="70">
        <v>16967907276</v>
      </c>
      <c r="J4732" s="69">
        <v>1261</v>
      </c>
      <c r="K4732" s="69" t="s">
        <v>30190</v>
      </c>
    </row>
    <row r="4733" spans="1:11" ht="14.4">
      <c r="A4733" s="69">
        <v>1356030</v>
      </c>
      <c r="B4733" s="69">
        <v>1</v>
      </c>
      <c r="C4733" s="69" t="s">
        <v>26854</v>
      </c>
      <c r="D4733" s="69">
        <v>1</v>
      </c>
      <c r="E4733" s="69" t="s">
        <v>26845</v>
      </c>
      <c r="F4733" s="69">
        <v>89834</v>
      </c>
      <c r="G4733" s="69">
        <v>20100308</v>
      </c>
      <c r="H4733" s="69">
        <v>0</v>
      </c>
      <c r="I4733" s="70">
        <v>16957706902</v>
      </c>
      <c r="J4733" s="69">
        <v>1309</v>
      </c>
      <c r="K4733" s="69" t="s">
        <v>30191</v>
      </c>
    </row>
    <row r="4734" spans="1:11" ht="14.4">
      <c r="A4734" s="69">
        <v>1063621</v>
      </c>
      <c r="B4734" s="69">
        <v>1</v>
      </c>
      <c r="C4734" s="69" t="s">
        <v>26854</v>
      </c>
      <c r="D4734" s="69">
        <v>1</v>
      </c>
      <c r="E4734" s="69" t="s">
        <v>26845</v>
      </c>
      <c r="F4734" s="69">
        <v>89844</v>
      </c>
      <c r="G4734" s="69">
        <v>19890626</v>
      </c>
      <c r="H4734" s="69">
        <v>0</v>
      </c>
      <c r="I4734" s="70">
        <v>16796213029</v>
      </c>
      <c r="J4734" s="69">
        <v>1416</v>
      </c>
      <c r="K4734" s="69" t="s">
        <v>30192</v>
      </c>
    </row>
    <row r="4735" spans="1:11" ht="14.4">
      <c r="A4735" s="69">
        <v>1063623</v>
      </c>
      <c r="B4735" s="69">
        <v>1</v>
      </c>
      <c r="C4735" s="69" t="s">
        <v>26854</v>
      </c>
      <c r="D4735" s="69">
        <v>1</v>
      </c>
      <c r="E4735" s="69" t="s">
        <v>26845</v>
      </c>
      <c r="F4735" s="69">
        <v>89892</v>
      </c>
      <c r="G4735" s="69">
        <v>19890227</v>
      </c>
      <c r="H4735" s="69">
        <v>0</v>
      </c>
      <c r="I4735" s="70">
        <v>16896802903</v>
      </c>
      <c r="J4735" s="69">
        <v>1421</v>
      </c>
      <c r="K4735" s="69" t="s">
        <v>30193</v>
      </c>
    </row>
    <row r="4736" spans="1:11" ht="14.4">
      <c r="A4736" s="69">
        <v>1063624</v>
      </c>
      <c r="B4736" s="69">
        <v>1</v>
      </c>
      <c r="C4736" s="69" t="s">
        <v>26854</v>
      </c>
      <c r="D4736" s="69">
        <v>1</v>
      </c>
      <c r="E4736" s="69" t="s">
        <v>26845</v>
      </c>
      <c r="F4736" s="69">
        <v>89935</v>
      </c>
      <c r="G4736" s="69">
        <v>19951002</v>
      </c>
      <c r="H4736" s="69">
        <v>0</v>
      </c>
      <c r="I4736" s="70">
        <v>16886727839</v>
      </c>
      <c r="J4736" s="69">
        <v>1320</v>
      </c>
      <c r="K4736" s="69" t="s">
        <v>30194</v>
      </c>
    </row>
    <row r="4737" spans="1:11" ht="14.4">
      <c r="A4737" s="69">
        <v>1587491</v>
      </c>
      <c r="B4737" s="69">
        <v>1</v>
      </c>
      <c r="C4737" s="69" t="s">
        <v>26854</v>
      </c>
      <c r="D4737" s="69">
        <v>1</v>
      </c>
      <c r="E4737" s="69" t="s">
        <v>26845</v>
      </c>
      <c r="F4737" s="69">
        <v>89937</v>
      </c>
      <c r="G4737" s="69">
        <v>20151214</v>
      </c>
      <c r="H4737" s="69">
        <v>0</v>
      </c>
      <c r="I4737" s="70">
        <v>16139330993</v>
      </c>
      <c r="J4737" s="69">
        <v>1417</v>
      </c>
      <c r="K4737" s="69" t="s">
        <v>30195</v>
      </c>
    </row>
    <row r="4738" spans="1:11" ht="14.4">
      <c r="A4738" s="69">
        <v>1063630</v>
      </c>
      <c r="B4738" s="69">
        <v>1</v>
      </c>
      <c r="C4738" s="69" t="s">
        <v>26854</v>
      </c>
      <c r="D4738" s="69">
        <v>1</v>
      </c>
      <c r="E4738" s="69" t="s">
        <v>26845</v>
      </c>
      <c r="F4738" s="69">
        <v>90072</v>
      </c>
      <c r="G4738" s="69">
        <v>19851111</v>
      </c>
      <c r="H4738" s="69">
        <v>0</v>
      </c>
      <c r="I4738" s="70">
        <v>16846600878</v>
      </c>
      <c r="J4738" s="69">
        <v>1416</v>
      </c>
      <c r="K4738" s="69" t="s">
        <v>30196</v>
      </c>
    </row>
    <row r="4739" spans="1:11" ht="14.4">
      <c r="A4739" s="69">
        <v>1326284</v>
      </c>
      <c r="B4739" s="69">
        <v>1</v>
      </c>
      <c r="C4739" s="69" t="s">
        <v>26854</v>
      </c>
      <c r="D4739" s="69">
        <v>1</v>
      </c>
      <c r="E4739" s="69" t="s">
        <v>26845</v>
      </c>
      <c r="F4739" s="69">
        <v>90073</v>
      </c>
      <c r="G4739" s="69">
        <v>20080804</v>
      </c>
      <c r="H4739" s="69">
        <v>0</v>
      </c>
      <c r="I4739" s="70">
        <v>16008215754</v>
      </c>
      <c r="J4739" s="69">
        <v>1416</v>
      </c>
      <c r="K4739" s="69" t="s">
        <v>30197</v>
      </c>
    </row>
    <row r="4740" spans="1:11" ht="14.4">
      <c r="A4740" s="69">
        <v>1063632</v>
      </c>
      <c r="B4740" s="69">
        <v>1</v>
      </c>
      <c r="C4740" s="69" t="s">
        <v>26854</v>
      </c>
      <c r="D4740" s="69">
        <v>1</v>
      </c>
      <c r="E4740" s="69" t="s">
        <v>26845</v>
      </c>
      <c r="F4740" s="69">
        <v>90102</v>
      </c>
      <c r="G4740" s="69">
        <v>19850102</v>
      </c>
      <c r="H4740" s="69">
        <v>0</v>
      </c>
      <c r="I4740" s="70">
        <v>16846609838</v>
      </c>
      <c r="J4740" s="69">
        <v>1200</v>
      </c>
      <c r="K4740" s="69" t="s">
        <v>30198</v>
      </c>
    </row>
    <row r="4741" spans="1:11" ht="14.4">
      <c r="A4741" s="69">
        <v>1063635</v>
      </c>
      <c r="B4741" s="69">
        <v>1</v>
      </c>
      <c r="C4741" s="69" t="s">
        <v>26854</v>
      </c>
      <c r="D4741" s="69">
        <v>1</v>
      </c>
      <c r="E4741" s="69" t="s">
        <v>26845</v>
      </c>
      <c r="F4741" s="69">
        <v>90174</v>
      </c>
      <c r="G4741" s="69">
        <v>19840206</v>
      </c>
      <c r="H4741" s="69">
        <v>0</v>
      </c>
      <c r="I4741" s="70">
        <v>19786127480</v>
      </c>
      <c r="J4741" s="69">
        <v>1294</v>
      </c>
      <c r="K4741" s="69" t="s">
        <v>30199</v>
      </c>
    </row>
    <row r="4742" spans="1:11" ht="14.4">
      <c r="A4742" s="69">
        <v>1127016</v>
      </c>
      <c r="B4742" s="69">
        <v>1</v>
      </c>
      <c r="C4742" s="69" t="s">
        <v>26854</v>
      </c>
      <c r="D4742" s="69">
        <v>1</v>
      </c>
      <c r="E4742" s="69" t="s">
        <v>26845</v>
      </c>
      <c r="F4742" s="69">
        <v>90179</v>
      </c>
      <c r="G4742" s="69">
        <v>20000124</v>
      </c>
      <c r="H4742" s="69">
        <v>0</v>
      </c>
      <c r="I4742" s="70">
        <v>16998146639</v>
      </c>
      <c r="J4742" s="69">
        <v>1451</v>
      </c>
      <c r="K4742" s="69" t="s">
        <v>30200</v>
      </c>
    </row>
    <row r="4743" spans="1:11" ht="14.4">
      <c r="A4743" s="69">
        <v>1319639</v>
      </c>
      <c r="B4743" s="69">
        <v>1</v>
      </c>
      <c r="C4743" s="69" t="s">
        <v>26854</v>
      </c>
      <c r="D4743" s="69">
        <v>1</v>
      </c>
      <c r="E4743" s="69" t="s">
        <v>26845</v>
      </c>
      <c r="F4743" s="69">
        <v>90183</v>
      </c>
      <c r="G4743" s="69">
        <v>20080512</v>
      </c>
      <c r="H4743" s="69">
        <v>0</v>
      </c>
      <c r="I4743" s="70">
        <v>16018412961</v>
      </c>
      <c r="J4743" s="69">
        <v>1451</v>
      </c>
      <c r="K4743" s="69" t="s">
        <v>30201</v>
      </c>
    </row>
    <row r="4744" spans="1:11" ht="14.4">
      <c r="A4744" s="69">
        <v>1590686</v>
      </c>
      <c r="B4744" s="69">
        <v>1</v>
      </c>
      <c r="C4744" s="69" t="s">
        <v>26854</v>
      </c>
      <c r="D4744" s="69">
        <v>1</v>
      </c>
      <c r="E4744" s="69" t="s">
        <v>26845</v>
      </c>
      <c r="F4744" s="69">
        <v>90207</v>
      </c>
      <c r="G4744" s="69">
        <v>20160208</v>
      </c>
      <c r="H4744" s="69">
        <v>0</v>
      </c>
      <c r="I4744" s="70">
        <v>16068632898</v>
      </c>
      <c r="J4744" s="69">
        <v>1417</v>
      </c>
      <c r="K4744" s="69" t="s">
        <v>30202</v>
      </c>
    </row>
    <row r="4745" spans="1:11" ht="14.4">
      <c r="A4745" s="69">
        <v>1654643</v>
      </c>
      <c r="B4745" s="69">
        <v>1</v>
      </c>
      <c r="C4745" s="69" t="s">
        <v>26854</v>
      </c>
      <c r="D4745" s="69">
        <v>1</v>
      </c>
      <c r="E4745" s="69" t="s">
        <v>26845</v>
      </c>
      <c r="F4745" s="69">
        <v>90527</v>
      </c>
      <c r="G4745" s="69">
        <v>20190722</v>
      </c>
      <c r="H4745" s="69">
        <v>0</v>
      </c>
      <c r="I4745" s="70">
        <v>18159359415</v>
      </c>
      <c r="J4745" s="69">
        <v>1421</v>
      </c>
      <c r="K4745" s="69" t="s">
        <v>30203</v>
      </c>
    </row>
    <row r="4746" spans="1:11" ht="14.4">
      <c r="A4746" s="69">
        <v>1641452</v>
      </c>
      <c r="B4746" s="69">
        <v>1</v>
      </c>
      <c r="C4746" s="69" t="s">
        <v>26854</v>
      </c>
      <c r="D4746" s="69">
        <v>1</v>
      </c>
      <c r="E4746" s="69" t="s">
        <v>26845</v>
      </c>
      <c r="F4746" s="69">
        <v>90567</v>
      </c>
      <c r="G4746" s="69">
        <v>20170227</v>
      </c>
      <c r="H4746" s="69">
        <v>0</v>
      </c>
      <c r="I4746" s="70">
        <v>16088805060</v>
      </c>
      <c r="J4746" s="69">
        <v>1416</v>
      </c>
      <c r="K4746" s="69" t="s">
        <v>30204</v>
      </c>
    </row>
    <row r="4747" spans="1:11" ht="14.4">
      <c r="A4747" s="69">
        <v>1063640</v>
      </c>
      <c r="B4747" s="69">
        <v>1</v>
      </c>
      <c r="C4747" s="69" t="s">
        <v>26854</v>
      </c>
      <c r="D4747" s="69">
        <v>1</v>
      </c>
      <c r="E4747" s="69" t="s">
        <v>26845</v>
      </c>
      <c r="F4747" s="69">
        <v>90583</v>
      </c>
      <c r="G4747" s="69">
        <v>19951207</v>
      </c>
      <c r="H4747" s="69">
        <v>0</v>
      </c>
      <c r="I4747" s="70">
        <v>18887105262</v>
      </c>
      <c r="J4747" s="69">
        <v>1417</v>
      </c>
      <c r="K4747" s="69" t="s">
        <v>30205</v>
      </c>
    </row>
    <row r="4748" spans="1:11" ht="14.4">
      <c r="A4748" s="69">
        <v>1186294</v>
      </c>
      <c r="B4748" s="69">
        <v>1</v>
      </c>
      <c r="C4748" s="69" t="s">
        <v>26854</v>
      </c>
      <c r="D4748" s="69">
        <v>1</v>
      </c>
      <c r="E4748" s="69" t="s">
        <v>26845</v>
      </c>
      <c r="F4748" s="69">
        <v>90588</v>
      </c>
      <c r="G4748" s="69">
        <v>20020718</v>
      </c>
      <c r="H4748" s="69">
        <v>0</v>
      </c>
      <c r="I4748" s="70">
        <v>16876908522</v>
      </c>
      <c r="J4748" s="69">
        <v>1416</v>
      </c>
      <c r="K4748" s="69" t="s">
        <v>30206</v>
      </c>
    </row>
    <row r="4749" spans="1:11" ht="14.4">
      <c r="A4749" s="69">
        <v>1063641</v>
      </c>
      <c r="B4749" s="69">
        <v>1</v>
      </c>
      <c r="C4749" s="69" t="s">
        <v>26854</v>
      </c>
      <c r="D4749" s="69">
        <v>1</v>
      </c>
      <c r="E4749" s="69" t="s">
        <v>26845</v>
      </c>
      <c r="F4749" s="69">
        <v>90636</v>
      </c>
      <c r="G4749" s="69">
        <v>19890116</v>
      </c>
      <c r="H4749" s="69">
        <v>0</v>
      </c>
      <c r="I4749" s="70">
        <v>16897000911</v>
      </c>
      <c r="J4749" s="69">
        <v>1417</v>
      </c>
      <c r="K4749" s="69" t="s">
        <v>2903</v>
      </c>
    </row>
    <row r="4750" spans="1:11" ht="14.4">
      <c r="A4750" s="69">
        <v>1376378</v>
      </c>
      <c r="B4750" s="69">
        <v>1</v>
      </c>
      <c r="C4750" s="69" t="s">
        <v>26854</v>
      </c>
      <c r="D4750" s="69">
        <v>1</v>
      </c>
      <c r="E4750" s="69" t="s">
        <v>26845</v>
      </c>
      <c r="F4750" s="69">
        <v>90662</v>
      </c>
      <c r="G4750" s="69">
        <v>20110110</v>
      </c>
      <c r="H4750" s="69">
        <v>0</v>
      </c>
      <c r="I4750" s="70">
        <v>16038413742</v>
      </c>
      <c r="J4750" s="69">
        <v>1521</v>
      </c>
      <c r="K4750" s="69" t="s">
        <v>30207</v>
      </c>
    </row>
    <row r="4751" spans="1:11" ht="14.4">
      <c r="A4751" s="69">
        <v>1590656</v>
      </c>
      <c r="B4751" s="69">
        <v>1</v>
      </c>
      <c r="C4751" s="69" t="s">
        <v>26854</v>
      </c>
      <c r="D4751" s="69">
        <v>1</v>
      </c>
      <c r="E4751" s="69" t="s">
        <v>26845</v>
      </c>
      <c r="F4751" s="69">
        <v>90668</v>
      </c>
      <c r="G4751" s="69">
        <v>20160208</v>
      </c>
      <c r="H4751" s="69">
        <v>0</v>
      </c>
      <c r="I4751" s="70">
        <v>16998012161</v>
      </c>
      <c r="J4751" s="69">
        <v>1421</v>
      </c>
      <c r="K4751" s="69" t="s">
        <v>30208</v>
      </c>
    </row>
    <row r="4752" spans="1:11" ht="14.4">
      <c r="A4752" s="69">
        <v>1664576</v>
      </c>
      <c r="B4752" s="69">
        <v>1</v>
      </c>
      <c r="C4752" s="69" t="s">
        <v>26854</v>
      </c>
      <c r="D4752" s="69">
        <v>1</v>
      </c>
      <c r="E4752" s="69" t="s">
        <v>26845</v>
      </c>
      <c r="F4752" s="69">
        <v>90703</v>
      </c>
      <c r="G4752" s="69">
        <v>20170724</v>
      </c>
      <c r="H4752" s="69">
        <v>0</v>
      </c>
      <c r="I4752" s="70">
        <v>5179288179</v>
      </c>
      <c r="J4752" s="69">
        <v>1421</v>
      </c>
      <c r="K4752" s="69" t="s">
        <v>30209</v>
      </c>
    </row>
    <row r="4753" spans="1:11" ht="14.4">
      <c r="A4753" s="69">
        <v>1635268</v>
      </c>
      <c r="B4753" s="69">
        <v>1</v>
      </c>
      <c r="C4753" s="69" t="s">
        <v>26854</v>
      </c>
      <c r="D4753" s="69">
        <v>1</v>
      </c>
      <c r="E4753" s="69" t="s">
        <v>26845</v>
      </c>
      <c r="F4753" s="69">
        <v>90905</v>
      </c>
      <c r="G4753" s="69">
        <v>20170103</v>
      </c>
      <c r="H4753" s="69">
        <v>0</v>
      </c>
      <c r="I4753" s="70">
        <v>46149364922</v>
      </c>
      <c r="J4753" s="69">
        <v>1451</v>
      </c>
      <c r="K4753" s="69" t="s">
        <v>30210</v>
      </c>
    </row>
    <row r="4754" spans="1:11" ht="14.4">
      <c r="A4754" s="69">
        <v>1063646</v>
      </c>
      <c r="B4754" s="69">
        <v>1</v>
      </c>
      <c r="C4754" s="69" t="s">
        <v>26854</v>
      </c>
      <c r="D4754" s="69">
        <v>1</v>
      </c>
      <c r="E4754" s="69" t="s">
        <v>26845</v>
      </c>
      <c r="F4754" s="69">
        <v>90930</v>
      </c>
      <c r="G4754" s="69">
        <v>19900928</v>
      </c>
      <c r="H4754" s="69">
        <v>0</v>
      </c>
      <c r="I4754" s="70">
        <v>16907234591</v>
      </c>
      <c r="J4754" s="69">
        <v>1421</v>
      </c>
      <c r="K4754" s="69" t="s">
        <v>30211</v>
      </c>
    </row>
    <row r="4755" spans="1:11" ht="14.4">
      <c r="A4755" s="69">
        <v>1063648</v>
      </c>
      <c r="B4755" s="69">
        <v>1</v>
      </c>
      <c r="C4755" s="69" t="s">
        <v>26854</v>
      </c>
      <c r="D4755" s="69">
        <v>1</v>
      </c>
      <c r="E4755" s="69" t="s">
        <v>26845</v>
      </c>
      <c r="F4755" s="69">
        <v>90948</v>
      </c>
      <c r="G4755" s="69">
        <v>19860106</v>
      </c>
      <c r="H4755" s="69">
        <v>0</v>
      </c>
      <c r="I4755" s="70">
        <v>16816219253</v>
      </c>
      <c r="J4755" s="69">
        <v>1461</v>
      </c>
      <c r="K4755" s="69" t="s">
        <v>30212</v>
      </c>
    </row>
    <row r="4756" spans="1:11" ht="14.4">
      <c r="A4756" s="69">
        <v>1373408</v>
      </c>
      <c r="B4756" s="69">
        <v>1</v>
      </c>
      <c r="C4756" s="69" t="s">
        <v>26854</v>
      </c>
      <c r="D4756" s="69">
        <v>1</v>
      </c>
      <c r="E4756" s="69" t="s">
        <v>26845</v>
      </c>
      <c r="F4756" s="69">
        <v>91204</v>
      </c>
      <c r="G4756" s="69">
        <v>20101111</v>
      </c>
      <c r="H4756" s="69">
        <v>0</v>
      </c>
      <c r="I4756" s="70">
        <v>16047910126</v>
      </c>
      <c r="J4756" s="69">
        <v>1362</v>
      </c>
      <c r="K4756" s="69" t="s">
        <v>30213</v>
      </c>
    </row>
    <row r="4757" spans="1:11" ht="14.4">
      <c r="A4757" s="69">
        <v>1372710</v>
      </c>
      <c r="B4757" s="69">
        <v>1</v>
      </c>
      <c r="C4757" s="69" t="s">
        <v>26854</v>
      </c>
      <c r="D4757" s="69">
        <v>1</v>
      </c>
      <c r="E4757" s="69" t="s">
        <v>26845</v>
      </c>
      <c r="F4757" s="69">
        <v>91300</v>
      </c>
      <c r="G4757" s="69">
        <v>20101101</v>
      </c>
      <c r="H4757" s="69">
        <v>0</v>
      </c>
      <c r="I4757" s="70">
        <v>18109109720</v>
      </c>
      <c r="J4757" s="69">
        <v>1200</v>
      </c>
      <c r="K4757" s="69" t="s">
        <v>30214</v>
      </c>
    </row>
    <row r="4758" spans="1:11" ht="14.4">
      <c r="A4758" s="69">
        <v>1355621</v>
      </c>
      <c r="B4758" s="69">
        <v>1</v>
      </c>
      <c r="C4758" s="69" t="s">
        <v>26854</v>
      </c>
      <c r="D4758" s="69">
        <v>1</v>
      </c>
      <c r="E4758" s="69" t="s">
        <v>26845</v>
      </c>
      <c r="F4758" s="69">
        <v>91314</v>
      </c>
      <c r="G4758" s="69">
        <v>20100301</v>
      </c>
      <c r="H4758" s="69">
        <v>0</v>
      </c>
      <c r="I4758" s="70">
        <v>16068651187</v>
      </c>
      <c r="J4758" s="69">
        <v>1416</v>
      </c>
      <c r="K4758" s="69" t="s">
        <v>30215</v>
      </c>
    </row>
    <row r="4759" spans="1:11" ht="14.4">
      <c r="A4759" s="69">
        <v>1401391</v>
      </c>
      <c r="B4759" s="69">
        <v>1</v>
      </c>
      <c r="C4759" s="69" t="s">
        <v>26854</v>
      </c>
      <c r="D4759" s="69">
        <v>1</v>
      </c>
      <c r="E4759" s="69" t="s">
        <v>26845</v>
      </c>
      <c r="F4759" s="69">
        <v>91317</v>
      </c>
      <c r="G4759" s="69">
        <v>20120123</v>
      </c>
      <c r="H4759" s="69">
        <v>0</v>
      </c>
      <c r="I4759" s="70">
        <v>16129310690</v>
      </c>
      <c r="J4759" s="69">
        <v>1521</v>
      </c>
      <c r="K4759" s="69" t="s">
        <v>30216</v>
      </c>
    </row>
    <row r="4760" spans="1:11" ht="14.4">
      <c r="A4760" s="69">
        <v>1373905</v>
      </c>
      <c r="B4760" s="69">
        <v>1</v>
      </c>
      <c r="C4760" s="69" t="s">
        <v>26854</v>
      </c>
      <c r="D4760" s="69">
        <v>1</v>
      </c>
      <c r="E4760" s="69" t="s">
        <v>26845</v>
      </c>
      <c r="F4760" s="69">
        <v>91333</v>
      </c>
      <c r="G4760" s="69">
        <v>20101122</v>
      </c>
      <c r="H4760" s="69">
        <v>0</v>
      </c>
      <c r="I4760" s="70">
        <v>18968204067</v>
      </c>
      <c r="J4760" s="69">
        <v>1421</v>
      </c>
      <c r="K4760" s="69" t="s">
        <v>30217</v>
      </c>
    </row>
    <row r="4761" spans="1:11" ht="14.4">
      <c r="A4761" s="69">
        <v>1503248</v>
      </c>
      <c r="B4761" s="69">
        <v>1</v>
      </c>
      <c r="C4761" s="69" t="s">
        <v>26854</v>
      </c>
      <c r="D4761" s="69">
        <v>1</v>
      </c>
      <c r="E4761" s="69" t="s">
        <v>26845</v>
      </c>
      <c r="F4761" s="69">
        <v>91361</v>
      </c>
      <c r="G4761" s="69">
        <v>20140616</v>
      </c>
      <c r="H4761" s="69">
        <v>0</v>
      </c>
      <c r="I4761" s="70">
        <v>16068508783</v>
      </c>
      <c r="J4761" s="69">
        <v>1417</v>
      </c>
      <c r="K4761" s="69" t="s">
        <v>30218</v>
      </c>
    </row>
    <row r="4762" spans="1:11" ht="14.4">
      <c r="A4762" s="69">
        <v>1587751</v>
      </c>
      <c r="B4762" s="69">
        <v>1</v>
      </c>
      <c r="C4762" s="69" t="s">
        <v>26854</v>
      </c>
      <c r="D4762" s="69">
        <v>1</v>
      </c>
      <c r="E4762" s="69" t="s">
        <v>26845</v>
      </c>
      <c r="F4762" s="69">
        <v>91364</v>
      </c>
      <c r="G4762" s="69">
        <v>20160111</v>
      </c>
      <c r="H4762" s="69">
        <v>0</v>
      </c>
      <c r="I4762" s="70">
        <v>16098909043</v>
      </c>
      <c r="J4762" s="69">
        <v>1320</v>
      </c>
      <c r="K4762" s="69" t="s">
        <v>30219</v>
      </c>
    </row>
    <row r="4763" spans="1:11" ht="14.4">
      <c r="A4763" s="69">
        <v>1590015</v>
      </c>
      <c r="B4763" s="69">
        <v>1</v>
      </c>
      <c r="C4763" s="69" t="s">
        <v>26854</v>
      </c>
      <c r="D4763" s="69">
        <v>1</v>
      </c>
      <c r="E4763" s="69" t="s">
        <v>26845</v>
      </c>
      <c r="F4763" s="69">
        <v>91365</v>
      </c>
      <c r="G4763" s="69">
        <v>20160208</v>
      </c>
      <c r="H4763" s="69">
        <v>0</v>
      </c>
      <c r="I4763" s="70">
        <v>16896702780</v>
      </c>
      <c r="J4763" s="69">
        <v>1451</v>
      </c>
      <c r="K4763" s="69" t="s">
        <v>30220</v>
      </c>
    </row>
    <row r="4764" spans="1:11" ht="14.4">
      <c r="A4764" s="69">
        <v>1636907</v>
      </c>
      <c r="B4764" s="69">
        <v>1</v>
      </c>
      <c r="C4764" s="69" t="s">
        <v>26854</v>
      </c>
      <c r="D4764" s="69">
        <v>1</v>
      </c>
      <c r="E4764" s="69" t="s">
        <v>26845</v>
      </c>
      <c r="F4764" s="69">
        <v>91390</v>
      </c>
      <c r="G4764" s="69">
        <v>20170207</v>
      </c>
      <c r="H4764" s="69">
        <v>0</v>
      </c>
      <c r="I4764" s="70">
        <v>2178304305</v>
      </c>
      <c r="J4764" s="69">
        <v>1309</v>
      </c>
      <c r="K4764" s="69" t="s">
        <v>30221</v>
      </c>
    </row>
    <row r="4765" spans="1:11" ht="14.4">
      <c r="A4765" s="69">
        <v>1700542</v>
      </c>
      <c r="B4765" s="69">
        <v>1</v>
      </c>
      <c r="C4765" s="69" t="s">
        <v>26854</v>
      </c>
      <c r="D4765" s="69">
        <v>1</v>
      </c>
      <c r="E4765" s="69" t="s">
        <v>26845</v>
      </c>
      <c r="F4765" s="69">
        <v>91425</v>
      </c>
      <c r="G4765" s="69">
        <v>20180820</v>
      </c>
      <c r="H4765" s="69">
        <v>0</v>
      </c>
      <c r="I4765" s="70">
        <v>16987908254</v>
      </c>
      <c r="J4765" s="69">
        <v>1451</v>
      </c>
      <c r="K4765" s="69" t="s">
        <v>30222</v>
      </c>
    </row>
    <row r="4766" spans="1:11" ht="14.4">
      <c r="A4766" s="69">
        <v>1649222</v>
      </c>
      <c r="B4766" s="69">
        <v>1</v>
      </c>
      <c r="C4766" s="69" t="s">
        <v>26854</v>
      </c>
      <c r="D4766" s="69">
        <v>1</v>
      </c>
      <c r="E4766" s="69" t="s">
        <v>26845</v>
      </c>
      <c r="F4766" s="69">
        <v>91478</v>
      </c>
      <c r="G4766" s="69">
        <v>20170327</v>
      </c>
      <c r="H4766" s="69">
        <v>0</v>
      </c>
      <c r="I4766" s="70">
        <v>16038400228</v>
      </c>
      <c r="J4766" s="69">
        <v>1417</v>
      </c>
      <c r="K4766" s="69" t="s">
        <v>30223</v>
      </c>
    </row>
    <row r="4767" spans="1:11" ht="14.4">
      <c r="A4767" s="69">
        <v>1063658</v>
      </c>
      <c r="B4767" s="69">
        <v>1</v>
      </c>
      <c r="C4767" s="69" t="s">
        <v>26854</v>
      </c>
      <c r="D4767" s="69">
        <v>1</v>
      </c>
      <c r="E4767" s="69" t="s">
        <v>26845</v>
      </c>
      <c r="F4767" s="69">
        <v>91494</v>
      </c>
      <c r="G4767" s="69">
        <v>19900608</v>
      </c>
      <c r="H4767" s="69">
        <v>0</v>
      </c>
      <c r="I4767" s="70">
        <v>16907114371</v>
      </c>
      <c r="J4767" s="69">
        <v>1200</v>
      </c>
      <c r="K4767" s="69" t="s">
        <v>30224</v>
      </c>
    </row>
    <row r="4768" spans="1:11" ht="14.4">
      <c r="A4768" s="69">
        <v>1691608</v>
      </c>
      <c r="B4768" s="69">
        <v>1</v>
      </c>
      <c r="C4768" s="69" t="s">
        <v>26854</v>
      </c>
      <c r="D4768" s="69">
        <v>1</v>
      </c>
      <c r="E4768" s="69" t="s">
        <v>26845</v>
      </c>
      <c r="F4768" s="69">
        <v>91495</v>
      </c>
      <c r="G4768" s="69">
        <v>20180217</v>
      </c>
      <c r="H4768" s="69">
        <v>0</v>
      </c>
      <c r="I4768" s="70">
        <v>16028115844</v>
      </c>
      <c r="J4768" s="69">
        <v>1417</v>
      </c>
      <c r="K4768" s="69" t="s">
        <v>30225</v>
      </c>
    </row>
    <row r="4769" spans="1:11" ht="14.4">
      <c r="A4769" s="69">
        <v>1305886</v>
      </c>
      <c r="B4769" s="69">
        <v>1</v>
      </c>
      <c r="C4769" s="69" t="s">
        <v>26854</v>
      </c>
      <c r="D4769" s="69">
        <v>1</v>
      </c>
      <c r="E4769" s="69" t="s">
        <v>26845</v>
      </c>
      <c r="F4769" s="69">
        <v>91537</v>
      </c>
      <c r="G4769" s="69">
        <v>20070924</v>
      </c>
      <c r="H4769" s="69">
        <v>0</v>
      </c>
      <c r="I4769" s="70">
        <v>16018425104</v>
      </c>
      <c r="J4769" s="69">
        <v>1521</v>
      </c>
      <c r="K4769" s="69" t="s">
        <v>30226</v>
      </c>
    </row>
    <row r="4770" spans="1:11" ht="14.4">
      <c r="A4770" s="69">
        <v>1063661</v>
      </c>
      <c r="B4770" s="69">
        <v>1</v>
      </c>
      <c r="C4770" s="69" t="s">
        <v>26854</v>
      </c>
      <c r="D4770" s="69">
        <v>1</v>
      </c>
      <c r="E4770" s="69" t="s">
        <v>26845</v>
      </c>
      <c r="F4770" s="69">
        <v>91551</v>
      </c>
      <c r="G4770" s="69">
        <v>19951215</v>
      </c>
      <c r="H4770" s="69">
        <v>0</v>
      </c>
      <c r="I4770" s="70">
        <v>16887109201</v>
      </c>
      <c r="J4770" s="69">
        <v>1417</v>
      </c>
      <c r="K4770" s="69" t="s">
        <v>30227</v>
      </c>
    </row>
    <row r="4771" spans="1:11" ht="14.4">
      <c r="A4771" s="69">
        <v>1063662</v>
      </c>
      <c r="B4771" s="69">
        <v>1</v>
      </c>
      <c r="C4771" s="69" t="s">
        <v>26854</v>
      </c>
      <c r="D4771" s="69">
        <v>1</v>
      </c>
      <c r="E4771" s="69" t="s">
        <v>26845</v>
      </c>
      <c r="F4771" s="69">
        <v>91626</v>
      </c>
      <c r="G4771" s="69">
        <v>19860106</v>
      </c>
      <c r="H4771" s="69">
        <v>0</v>
      </c>
      <c r="I4771" s="70">
        <v>16796210421</v>
      </c>
      <c r="J4771" s="69">
        <v>1416</v>
      </c>
      <c r="K4771" s="69" t="s">
        <v>30228</v>
      </c>
    </row>
    <row r="4772" spans="1:11" ht="14.4">
      <c r="A4772" s="69">
        <v>1063663</v>
      </c>
      <c r="B4772" s="69">
        <v>1</v>
      </c>
      <c r="C4772" s="69" t="s">
        <v>26854</v>
      </c>
      <c r="D4772" s="69">
        <v>1</v>
      </c>
      <c r="E4772" s="69" t="s">
        <v>26845</v>
      </c>
      <c r="F4772" s="69">
        <v>91628</v>
      </c>
      <c r="G4772" s="69">
        <v>19960111</v>
      </c>
      <c r="H4772" s="69">
        <v>0</v>
      </c>
      <c r="I4772" s="70">
        <v>16917327435</v>
      </c>
      <c r="J4772" s="69">
        <v>1416</v>
      </c>
      <c r="K4772" s="69" t="s">
        <v>30229</v>
      </c>
    </row>
    <row r="4773" spans="1:11" ht="14.4">
      <c r="A4773" s="69">
        <v>1063664</v>
      </c>
      <c r="B4773" s="69">
        <v>1</v>
      </c>
      <c r="C4773" s="69" t="s">
        <v>26854</v>
      </c>
      <c r="D4773" s="69">
        <v>1</v>
      </c>
      <c r="E4773" s="69" t="s">
        <v>26845</v>
      </c>
      <c r="F4773" s="69">
        <v>91644</v>
      </c>
      <c r="G4773" s="69">
        <v>19860106</v>
      </c>
      <c r="H4773" s="69">
        <v>0</v>
      </c>
      <c r="I4773" s="70">
        <v>16856300781</v>
      </c>
      <c r="J4773" s="69">
        <v>1416</v>
      </c>
      <c r="K4773" s="69" t="s">
        <v>30230</v>
      </c>
    </row>
    <row r="4774" spans="1:11" ht="14.4">
      <c r="A4774" s="69">
        <v>1063667</v>
      </c>
      <c r="B4774" s="69">
        <v>1</v>
      </c>
      <c r="C4774" s="69" t="s">
        <v>26854</v>
      </c>
      <c r="D4774" s="69">
        <v>1</v>
      </c>
      <c r="E4774" s="69" t="s">
        <v>26845</v>
      </c>
      <c r="F4774" s="69">
        <v>91704</v>
      </c>
      <c r="G4774" s="69">
        <v>19860106</v>
      </c>
      <c r="H4774" s="69">
        <v>0</v>
      </c>
      <c r="I4774" s="70">
        <v>16816600676</v>
      </c>
      <c r="J4774" s="69">
        <v>1421</v>
      </c>
      <c r="K4774" s="69" t="s">
        <v>30231</v>
      </c>
    </row>
    <row r="4775" spans="1:11" ht="14.4">
      <c r="A4775" s="69">
        <v>1622843</v>
      </c>
      <c r="B4775" s="69">
        <v>1</v>
      </c>
      <c r="C4775" s="69" t="s">
        <v>26854</v>
      </c>
      <c r="D4775" s="69">
        <v>1</v>
      </c>
      <c r="E4775" s="69" t="s">
        <v>26845</v>
      </c>
      <c r="F4775" s="69">
        <v>91720</v>
      </c>
      <c r="G4775" s="69">
        <v>20160829</v>
      </c>
      <c r="H4775" s="69">
        <v>0</v>
      </c>
      <c r="I4775" s="70">
        <v>16139539262</v>
      </c>
      <c r="J4775" s="69">
        <v>1521</v>
      </c>
      <c r="K4775" s="69" t="s">
        <v>30232</v>
      </c>
    </row>
    <row r="4776" spans="1:11" ht="14.4">
      <c r="A4776" s="69">
        <v>1063673</v>
      </c>
      <c r="B4776" s="69">
        <v>1</v>
      </c>
      <c r="C4776" s="69" t="s">
        <v>26854</v>
      </c>
      <c r="D4776" s="69">
        <v>1</v>
      </c>
      <c r="E4776" s="69" t="s">
        <v>26845</v>
      </c>
      <c r="F4776" s="69">
        <v>91860</v>
      </c>
      <c r="G4776" s="69">
        <v>19881003</v>
      </c>
      <c r="H4776" s="69">
        <v>0</v>
      </c>
      <c r="I4776" s="70">
        <v>16886812748</v>
      </c>
      <c r="J4776" s="69">
        <v>1416</v>
      </c>
      <c r="K4776" s="69" t="s">
        <v>30233</v>
      </c>
    </row>
    <row r="4777" spans="1:11" ht="14.4">
      <c r="A4777" s="69">
        <v>1644963</v>
      </c>
      <c r="B4777" s="69">
        <v>1</v>
      </c>
      <c r="C4777" s="69" t="s">
        <v>26854</v>
      </c>
      <c r="D4777" s="69">
        <v>1</v>
      </c>
      <c r="E4777" s="69" t="s">
        <v>26845</v>
      </c>
      <c r="F4777" s="69">
        <v>91903</v>
      </c>
      <c r="G4777" s="69">
        <v>20170321</v>
      </c>
      <c r="H4777" s="69">
        <v>0</v>
      </c>
      <c r="I4777" s="70">
        <v>18978013011</v>
      </c>
      <c r="J4777" s="69">
        <v>1416</v>
      </c>
      <c r="K4777" s="69" t="s">
        <v>30234</v>
      </c>
    </row>
    <row r="4778" spans="1:11" ht="14.4">
      <c r="A4778" s="69">
        <v>1305592</v>
      </c>
      <c r="B4778" s="69">
        <v>1</v>
      </c>
      <c r="C4778" s="69" t="s">
        <v>26854</v>
      </c>
      <c r="D4778" s="69">
        <v>1</v>
      </c>
      <c r="E4778" s="69" t="s">
        <v>26845</v>
      </c>
      <c r="F4778" s="69">
        <v>91988</v>
      </c>
      <c r="G4778" s="69">
        <v>20070924</v>
      </c>
      <c r="H4778" s="69">
        <v>0</v>
      </c>
      <c r="I4778" s="70">
        <v>16007917442</v>
      </c>
      <c r="J4778" s="69">
        <v>1451</v>
      </c>
      <c r="K4778" s="69" t="s">
        <v>30235</v>
      </c>
    </row>
    <row r="4779" spans="1:11" ht="14.4">
      <c r="A4779" s="69">
        <v>1130734</v>
      </c>
      <c r="B4779" s="69">
        <v>1</v>
      </c>
      <c r="C4779" s="69" t="s">
        <v>26854</v>
      </c>
      <c r="D4779" s="69">
        <v>1</v>
      </c>
      <c r="E4779" s="69" t="s">
        <v>26845</v>
      </c>
      <c r="F4779" s="69">
        <v>92018</v>
      </c>
      <c r="G4779" s="69">
        <v>20000228</v>
      </c>
      <c r="H4779" s="69">
        <v>0</v>
      </c>
      <c r="I4779" s="70">
        <v>16997605007</v>
      </c>
      <c r="J4779" s="69">
        <v>1416</v>
      </c>
      <c r="K4779" s="69" t="s">
        <v>30236</v>
      </c>
    </row>
    <row r="4780" spans="1:11" ht="14.4">
      <c r="A4780" s="69">
        <v>1664630</v>
      </c>
      <c r="B4780" s="69">
        <v>1</v>
      </c>
      <c r="C4780" s="69" t="s">
        <v>26854</v>
      </c>
      <c r="D4780" s="69">
        <v>1</v>
      </c>
      <c r="E4780" s="69" t="s">
        <v>26845</v>
      </c>
      <c r="F4780" s="69">
        <v>92022</v>
      </c>
      <c r="G4780" s="69">
        <v>20170724</v>
      </c>
      <c r="H4780" s="69">
        <v>0</v>
      </c>
      <c r="I4780" s="70">
        <v>67118505428</v>
      </c>
      <c r="J4780" s="69">
        <v>1417</v>
      </c>
      <c r="K4780" s="69" t="s">
        <v>30237</v>
      </c>
    </row>
    <row r="4781" spans="1:11" ht="14.4">
      <c r="A4781" s="69">
        <v>1063681</v>
      </c>
      <c r="B4781" s="69">
        <v>1</v>
      </c>
      <c r="C4781" s="69" t="s">
        <v>26854</v>
      </c>
      <c r="D4781" s="69">
        <v>1</v>
      </c>
      <c r="E4781" s="69" t="s">
        <v>26845</v>
      </c>
      <c r="F4781" s="69">
        <v>92130</v>
      </c>
      <c r="G4781" s="69">
        <v>19881004</v>
      </c>
      <c r="H4781" s="69">
        <v>0</v>
      </c>
      <c r="I4781" s="70">
        <v>16876811676</v>
      </c>
      <c r="J4781" s="69">
        <v>1451</v>
      </c>
      <c r="K4781" s="69" t="s">
        <v>30238</v>
      </c>
    </row>
    <row r="4782" spans="1:11" ht="14.4">
      <c r="A4782" s="69">
        <v>1715598</v>
      </c>
      <c r="B4782" s="69">
        <v>1</v>
      </c>
      <c r="C4782" s="69" t="s">
        <v>26854</v>
      </c>
      <c r="D4782" s="69">
        <v>1</v>
      </c>
      <c r="E4782" s="69" t="s">
        <v>26845</v>
      </c>
      <c r="F4782" s="69">
        <v>92145</v>
      </c>
      <c r="G4782" s="69">
        <v>20180820</v>
      </c>
      <c r="H4782" s="69">
        <v>0</v>
      </c>
      <c r="I4782" s="70">
        <v>13139906799</v>
      </c>
      <c r="J4782" s="69">
        <v>1451</v>
      </c>
      <c r="K4782" s="69" t="s">
        <v>30239</v>
      </c>
    </row>
    <row r="4783" spans="1:11" ht="14.4">
      <c r="A4783" s="69">
        <v>1390364</v>
      </c>
      <c r="B4783" s="69">
        <v>1</v>
      </c>
      <c r="C4783" s="69" t="s">
        <v>26854</v>
      </c>
      <c r="D4783" s="69">
        <v>1</v>
      </c>
      <c r="E4783" s="69" t="s">
        <v>26845</v>
      </c>
      <c r="F4783" s="69">
        <v>92181</v>
      </c>
      <c r="G4783" s="69">
        <v>20110718</v>
      </c>
      <c r="H4783" s="69">
        <v>0</v>
      </c>
      <c r="I4783" s="70">
        <v>16079110579</v>
      </c>
      <c r="J4783" s="69">
        <v>1416</v>
      </c>
      <c r="K4783" s="69" t="s">
        <v>30240</v>
      </c>
    </row>
    <row r="4784" spans="1:11" ht="14.4">
      <c r="A4784" s="69">
        <v>1504783</v>
      </c>
      <c r="B4784" s="69">
        <v>1</v>
      </c>
      <c r="C4784" s="69" t="s">
        <v>26854</v>
      </c>
      <c r="D4784" s="69">
        <v>1</v>
      </c>
      <c r="E4784" s="69" t="s">
        <v>26845</v>
      </c>
      <c r="F4784" s="69">
        <v>92194</v>
      </c>
      <c r="G4784" s="69">
        <v>20140616</v>
      </c>
      <c r="H4784" s="69">
        <v>0</v>
      </c>
      <c r="I4784" s="70">
        <v>16109027603</v>
      </c>
      <c r="J4784" s="69">
        <v>1416</v>
      </c>
      <c r="K4784" s="69" t="s">
        <v>30241</v>
      </c>
    </row>
    <row r="4785" spans="1:11" ht="14.4">
      <c r="A4785" s="69">
        <v>1063683</v>
      </c>
      <c r="B4785" s="69">
        <v>1</v>
      </c>
      <c r="C4785" s="69" t="s">
        <v>26854</v>
      </c>
      <c r="D4785" s="69">
        <v>1</v>
      </c>
      <c r="E4785" s="69" t="s">
        <v>26845</v>
      </c>
      <c r="F4785" s="69">
        <v>92214</v>
      </c>
      <c r="G4785" s="69">
        <v>19870331</v>
      </c>
      <c r="H4785" s="69">
        <v>0</v>
      </c>
      <c r="I4785" s="70">
        <v>16856507047</v>
      </c>
      <c r="J4785" s="69">
        <v>1362</v>
      </c>
      <c r="K4785" s="69" t="s">
        <v>30242</v>
      </c>
    </row>
    <row r="4786" spans="1:11" ht="14.4">
      <c r="A4786" s="69">
        <v>1649474</v>
      </c>
      <c r="B4786" s="69">
        <v>1</v>
      </c>
      <c r="C4786" s="69" t="s">
        <v>26854</v>
      </c>
      <c r="D4786" s="69">
        <v>1</v>
      </c>
      <c r="E4786" s="69" t="s">
        <v>26845</v>
      </c>
      <c r="F4786" s="69">
        <v>92226</v>
      </c>
      <c r="G4786" s="69">
        <v>20170403</v>
      </c>
      <c r="H4786" s="69">
        <v>0</v>
      </c>
      <c r="I4786" s="70">
        <v>16078975998</v>
      </c>
      <c r="J4786" s="69">
        <v>1417</v>
      </c>
      <c r="K4786" s="69" t="s">
        <v>30243</v>
      </c>
    </row>
    <row r="4787" spans="1:11" ht="14.4">
      <c r="A4787" s="69">
        <v>1386201</v>
      </c>
      <c r="B4787" s="69">
        <v>1</v>
      </c>
      <c r="C4787" s="69" t="s">
        <v>26854</v>
      </c>
      <c r="D4787" s="69">
        <v>1</v>
      </c>
      <c r="E4787" s="69" t="s">
        <v>26845</v>
      </c>
      <c r="F4787" s="69">
        <v>92265</v>
      </c>
      <c r="G4787" s="69">
        <v>20110523</v>
      </c>
      <c r="H4787" s="69">
        <v>0</v>
      </c>
      <c r="I4787" s="70">
        <v>16038443186</v>
      </c>
      <c r="J4787" s="69">
        <v>1431</v>
      </c>
      <c r="K4787" s="69" t="s">
        <v>30244</v>
      </c>
    </row>
    <row r="4788" spans="1:11" ht="14.4">
      <c r="A4788" s="69">
        <v>1063686</v>
      </c>
      <c r="B4788" s="69">
        <v>1</v>
      </c>
      <c r="C4788" s="69" t="s">
        <v>26854</v>
      </c>
      <c r="D4788" s="69">
        <v>1</v>
      </c>
      <c r="E4788" s="69" t="s">
        <v>26845</v>
      </c>
      <c r="F4788" s="69">
        <v>92283</v>
      </c>
      <c r="G4788" s="69">
        <v>19930830</v>
      </c>
      <c r="H4788" s="69">
        <v>0</v>
      </c>
      <c r="I4788" s="70">
        <v>16927001566</v>
      </c>
      <c r="J4788" s="69">
        <v>1417</v>
      </c>
      <c r="K4788" s="69" t="s">
        <v>30245</v>
      </c>
    </row>
    <row r="4789" spans="1:11" ht="14.4">
      <c r="A4789" s="69">
        <v>1579134</v>
      </c>
      <c r="B4789" s="69">
        <v>1</v>
      </c>
      <c r="C4789" s="69" t="s">
        <v>26854</v>
      </c>
      <c r="D4789" s="69">
        <v>1</v>
      </c>
      <c r="E4789" s="69" t="s">
        <v>26845</v>
      </c>
      <c r="F4789" s="69">
        <v>92305</v>
      </c>
      <c r="G4789" s="69">
        <v>20190722</v>
      </c>
      <c r="H4789" s="69">
        <v>0</v>
      </c>
      <c r="I4789" s="70">
        <v>16987724958</v>
      </c>
      <c r="J4789" s="69">
        <v>1421</v>
      </c>
      <c r="K4789" s="69" t="s">
        <v>30246</v>
      </c>
    </row>
    <row r="4790" spans="1:11" ht="14.4">
      <c r="A4790" s="69">
        <v>1063688</v>
      </c>
      <c r="B4790" s="69">
        <v>1</v>
      </c>
      <c r="C4790" s="69" t="s">
        <v>26854</v>
      </c>
      <c r="D4790" s="69">
        <v>1</v>
      </c>
      <c r="E4790" s="69" t="s">
        <v>26845</v>
      </c>
      <c r="F4790" s="69">
        <v>92334</v>
      </c>
      <c r="G4790" s="69">
        <v>19881003</v>
      </c>
      <c r="H4790" s="69">
        <v>0</v>
      </c>
      <c r="I4790" s="70">
        <v>16856811357</v>
      </c>
      <c r="J4790" s="69">
        <v>1416</v>
      </c>
      <c r="K4790" s="69" t="s">
        <v>30247</v>
      </c>
    </row>
    <row r="4791" spans="1:11" ht="14.4">
      <c r="A4791" s="69">
        <v>1408817</v>
      </c>
      <c r="B4791" s="69">
        <v>1</v>
      </c>
      <c r="C4791" s="69" t="s">
        <v>26854</v>
      </c>
      <c r="D4791" s="69">
        <v>1</v>
      </c>
      <c r="E4791" s="69" t="s">
        <v>26845</v>
      </c>
      <c r="F4791" s="69">
        <v>92402</v>
      </c>
      <c r="G4791" s="69">
        <v>20120430</v>
      </c>
      <c r="H4791" s="69">
        <v>0</v>
      </c>
      <c r="I4791" s="70">
        <v>16109251021</v>
      </c>
      <c r="J4791" s="69">
        <v>1521</v>
      </c>
      <c r="K4791" s="69" t="s">
        <v>30248</v>
      </c>
    </row>
    <row r="4792" spans="1:11" ht="14.4">
      <c r="A4792" s="69">
        <v>1063692</v>
      </c>
      <c r="B4792" s="69">
        <v>1</v>
      </c>
      <c r="C4792" s="69" t="s">
        <v>26854</v>
      </c>
      <c r="D4792" s="69">
        <v>1</v>
      </c>
      <c r="E4792" s="69" t="s">
        <v>26845</v>
      </c>
      <c r="F4792" s="69">
        <v>92406</v>
      </c>
      <c r="G4792" s="69">
        <v>19900705</v>
      </c>
      <c r="H4792" s="69">
        <v>0</v>
      </c>
      <c r="I4792" s="70">
        <v>16887111066</v>
      </c>
      <c r="J4792" s="69">
        <v>1416</v>
      </c>
      <c r="K4792" s="69" t="s">
        <v>30249</v>
      </c>
    </row>
    <row r="4793" spans="1:11" ht="14.4">
      <c r="A4793" s="69">
        <v>1063693</v>
      </c>
      <c r="B4793" s="69">
        <v>1</v>
      </c>
      <c r="C4793" s="69" t="s">
        <v>26854</v>
      </c>
      <c r="D4793" s="69">
        <v>1</v>
      </c>
      <c r="E4793" s="69" t="s">
        <v>26845</v>
      </c>
      <c r="F4793" s="69">
        <v>92430</v>
      </c>
      <c r="G4793" s="69">
        <v>19860106</v>
      </c>
      <c r="H4793" s="69">
        <v>0</v>
      </c>
      <c r="I4793" s="70">
        <v>16856501446</v>
      </c>
      <c r="J4793" s="69">
        <v>1461</v>
      </c>
      <c r="K4793" s="69" t="s">
        <v>30250</v>
      </c>
    </row>
    <row r="4794" spans="1:11" ht="14.4">
      <c r="A4794" s="69">
        <v>1063695</v>
      </c>
      <c r="B4794" s="69">
        <v>1</v>
      </c>
      <c r="C4794" s="69" t="s">
        <v>26854</v>
      </c>
      <c r="D4794" s="69">
        <v>1</v>
      </c>
      <c r="E4794" s="69" t="s">
        <v>26845</v>
      </c>
      <c r="F4794" s="69">
        <v>92484</v>
      </c>
      <c r="G4794" s="69">
        <v>19900528</v>
      </c>
      <c r="H4794" s="69">
        <v>0</v>
      </c>
      <c r="I4794" s="70">
        <v>16906907940</v>
      </c>
      <c r="J4794" s="69">
        <v>1416</v>
      </c>
      <c r="K4794" s="69" t="s">
        <v>30251</v>
      </c>
    </row>
    <row r="4795" spans="1:11" ht="14.4">
      <c r="A4795" s="69">
        <v>1353789</v>
      </c>
      <c r="B4795" s="69">
        <v>1</v>
      </c>
      <c r="C4795" s="69" t="s">
        <v>26854</v>
      </c>
      <c r="D4795" s="69">
        <v>1</v>
      </c>
      <c r="E4795" s="69" t="s">
        <v>26845</v>
      </c>
      <c r="F4795" s="69">
        <v>92514</v>
      </c>
      <c r="G4795" s="69">
        <v>20100125</v>
      </c>
      <c r="H4795" s="69">
        <v>0</v>
      </c>
      <c r="I4795" s="70">
        <v>16079033557</v>
      </c>
      <c r="J4795" s="69">
        <v>1461</v>
      </c>
      <c r="K4795" s="69" t="s">
        <v>6129</v>
      </c>
    </row>
    <row r="4796" spans="1:11" ht="14.4">
      <c r="A4796" s="69">
        <v>1375976</v>
      </c>
      <c r="B4796" s="69">
        <v>1</v>
      </c>
      <c r="C4796" s="69" t="s">
        <v>26854</v>
      </c>
      <c r="D4796" s="69">
        <v>1</v>
      </c>
      <c r="E4796" s="69" t="s">
        <v>26845</v>
      </c>
      <c r="F4796" s="69">
        <v>92521</v>
      </c>
      <c r="G4796" s="69">
        <v>20110103</v>
      </c>
      <c r="H4796" s="69">
        <v>0</v>
      </c>
      <c r="I4796" s="70">
        <v>16068859590</v>
      </c>
      <c r="J4796" s="69">
        <v>1417</v>
      </c>
      <c r="K4796" s="69" t="s">
        <v>30252</v>
      </c>
    </row>
    <row r="4797" spans="1:11" ht="14.4">
      <c r="A4797" s="69">
        <v>1063697</v>
      </c>
      <c r="B4797" s="69">
        <v>1</v>
      </c>
      <c r="C4797" s="69" t="s">
        <v>26854</v>
      </c>
      <c r="D4797" s="69">
        <v>1</v>
      </c>
      <c r="E4797" s="69" t="s">
        <v>26845</v>
      </c>
      <c r="F4797" s="69">
        <v>92556</v>
      </c>
      <c r="G4797" s="69">
        <v>19880405</v>
      </c>
      <c r="H4797" s="69">
        <v>0</v>
      </c>
      <c r="I4797" s="70">
        <v>16886603030</v>
      </c>
      <c r="J4797" s="69">
        <v>1417</v>
      </c>
      <c r="K4797" s="69" t="s">
        <v>30253</v>
      </c>
    </row>
    <row r="4798" spans="1:11" ht="14.4">
      <c r="A4798" s="69">
        <v>1695107</v>
      </c>
      <c r="B4798" s="69">
        <v>1</v>
      </c>
      <c r="C4798" s="69" t="s">
        <v>26854</v>
      </c>
      <c r="D4798" s="69">
        <v>1</v>
      </c>
      <c r="E4798" s="69" t="s">
        <v>26845</v>
      </c>
      <c r="F4798" s="69">
        <v>92564</v>
      </c>
      <c r="G4798" s="69">
        <v>20180312</v>
      </c>
      <c r="H4798" s="69">
        <v>0</v>
      </c>
      <c r="I4798" s="70">
        <v>16048322032</v>
      </c>
      <c r="J4798" s="69">
        <v>1801</v>
      </c>
      <c r="K4798" s="69" t="s">
        <v>30254</v>
      </c>
    </row>
    <row r="4799" spans="1:11" ht="14.4">
      <c r="A4799" s="69">
        <v>1353809</v>
      </c>
      <c r="B4799" s="69">
        <v>1</v>
      </c>
      <c r="C4799" s="69" t="s">
        <v>26854</v>
      </c>
      <c r="D4799" s="69">
        <v>1</v>
      </c>
      <c r="E4799" s="69" t="s">
        <v>26845</v>
      </c>
      <c r="F4799" s="69">
        <v>92606</v>
      </c>
      <c r="G4799" s="69">
        <v>20100126</v>
      </c>
      <c r="H4799" s="69">
        <v>0</v>
      </c>
      <c r="I4799" s="70">
        <v>16088911595</v>
      </c>
      <c r="J4799" s="69">
        <v>1261</v>
      </c>
      <c r="K4799" s="69" t="s">
        <v>30255</v>
      </c>
    </row>
    <row r="4800" spans="1:11" ht="14.4">
      <c r="A4800" s="69">
        <v>1063698</v>
      </c>
      <c r="B4800" s="69">
        <v>1</v>
      </c>
      <c r="C4800" s="69" t="s">
        <v>26854</v>
      </c>
      <c r="D4800" s="69">
        <v>1</v>
      </c>
      <c r="E4800" s="69" t="s">
        <v>26845</v>
      </c>
      <c r="F4800" s="69">
        <v>92640</v>
      </c>
      <c r="G4800" s="69">
        <v>19860217</v>
      </c>
      <c r="H4800" s="69">
        <v>0</v>
      </c>
      <c r="I4800" s="70">
        <v>16856611401</v>
      </c>
      <c r="J4800" s="69">
        <v>1200</v>
      </c>
      <c r="K4800" s="69" t="s">
        <v>30256</v>
      </c>
    </row>
    <row r="4801" spans="1:11" ht="14.4">
      <c r="A4801" s="69">
        <v>1306838</v>
      </c>
      <c r="B4801" s="69">
        <v>1</v>
      </c>
      <c r="C4801" s="69" t="s">
        <v>26854</v>
      </c>
      <c r="D4801" s="69">
        <v>1</v>
      </c>
      <c r="E4801" s="69" t="s">
        <v>26845</v>
      </c>
      <c r="F4801" s="69">
        <v>92829</v>
      </c>
      <c r="G4801" s="69">
        <v>20071001</v>
      </c>
      <c r="H4801" s="69">
        <v>0</v>
      </c>
      <c r="I4801" s="70">
        <v>16058525805</v>
      </c>
      <c r="J4801" s="69">
        <v>1251</v>
      </c>
      <c r="K4801" s="69" t="s">
        <v>30257</v>
      </c>
    </row>
    <row r="4802" spans="1:11" ht="14.4">
      <c r="A4802" s="69">
        <v>1712192</v>
      </c>
      <c r="B4802" s="69">
        <v>1</v>
      </c>
      <c r="C4802" s="69" t="s">
        <v>26854</v>
      </c>
      <c r="D4802" s="69">
        <v>1</v>
      </c>
      <c r="E4802" s="69" t="s">
        <v>26845</v>
      </c>
      <c r="F4802" s="69">
        <v>92838</v>
      </c>
      <c r="G4802" s="69">
        <v>20191125</v>
      </c>
      <c r="H4802" s="69">
        <v>0</v>
      </c>
      <c r="I4802" s="70">
        <v>44159687035</v>
      </c>
      <c r="J4802" s="69">
        <v>1416</v>
      </c>
      <c r="K4802" s="69" t="s">
        <v>30258</v>
      </c>
    </row>
    <row r="4803" spans="1:11" ht="14.4">
      <c r="A4803" s="69">
        <v>1656367</v>
      </c>
      <c r="B4803" s="69">
        <v>1</v>
      </c>
      <c r="C4803" s="69" t="s">
        <v>26854</v>
      </c>
      <c r="D4803" s="69">
        <v>1</v>
      </c>
      <c r="E4803" s="69" t="s">
        <v>26845</v>
      </c>
      <c r="F4803" s="69">
        <v>92936</v>
      </c>
      <c r="G4803" s="69">
        <v>20170529</v>
      </c>
      <c r="H4803" s="69">
        <v>0</v>
      </c>
      <c r="I4803" s="70">
        <v>16048601484</v>
      </c>
      <c r="J4803" s="69">
        <v>1352</v>
      </c>
      <c r="K4803" s="69" t="s">
        <v>30259</v>
      </c>
    </row>
    <row r="4804" spans="1:11" ht="14.4">
      <c r="A4804" s="69">
        <v>1587322</v>
      </c>
      <c r="B4804" s="69">
        <v>1</v>
      </c>
      <c r="C4804" s="69" t="s">
        <v>26854</v>
      </c>
      <c r="D4804" s="69">
        <v>1</v>
      </c>
      <c r="E4804" s="69" t="s">
        <v>26845</v>
      </c>
      <c r="F4804" s="69">
        <v>93037</v>
      </c>
      <c r="G4804" s="69">
        <v>20190722</v>
      </c>
      <c r="H4804" s="69">
        <v>0</v>
      </c>
      <c r="I4804" s="70">
        <v>16129615361</v>
      </c>
      <c r="J4804" s="69">
        <v>1251</v>
      </c>
      <c r="K4804" s="69" t="s">
        <v>30260</v>
      </c>
    </row>
    <row r="4805" spans="1:11" ht="14.4">
      <c r="A4805" s="69">
        <v>1127000</v>
      </c>
      <c r="B4805" s="69">
        <v>1</v>
      </c>
      <c r="C4805" s="69" t="s">
        <v>26854</v>
      </c>
      <c r="D4805" s="69">
        <v>1</v>
      </c>
      <c r="E4805" s="69" t="s">
        <v>26845</v>
      </c>
      <c r="F4805" s="69">
        <v>93073</v>
      </c>
      <c r="G4805" s="69">
        <v>20000124</v>
      </c>
      <c r="H4805" s="69">
        <v>0</v>
      </c>
      <c r="I4805" s="70">
        <v>18877203721</v>
      </c>
      <c r="J4805" s="69">
        <v>1417</v>
      </c>
      <c r="K4805" s="69" t="s">
        <v>30261</v>
      </c>
    </row>
    <row r="4806" spans="1:11" ht="14.4">
      <c r="A4806" s="69">
        <v>1370027</v>
      </c>
      <c r="B4806" s="69">
        <v>1</v>
      </c>
      <c r="C4806" s="69" t="s">
        <v>26854</v>
      </c>
      <c r="D4806" s="69">
        <v>1</v>
      </c>
      <c r="E4806" s="69" t="s">
        <v>26845</v>
      </c>
      <c r="F4806" s="69">
        <v>93158</v>
      </c>
      <c r="G4806" s="69">
        <v>20100920</v>
      </c>
      <c r="H4806" s="69">
        <v>0</v>
      </c>
      <c r="I4806" s="70">
        <v>16078731458</v>
      </c>
      <c r="J4806" s="69">
        <v>1521</v>
      </c>
      <c r="K4806" s="69" t="s">
        <v>30262</v>
      </c>
    </row>
    <row r="4807" spans="1:11" ht="14.4">
      <c r="A4807" s="69">
        <v>1383533</v>
      </c>
      <c r="B4807" s="69">
        <v>1</v>
      </c>
      <c r="C4807" s="69" t="s">
        <v>26854</v>
      </c>
      <c r="D4807" s="69">
        <v>1</v>
      </c>
      <c r="E4807" s="69" t="s">
        <v>26845</v>
      </c>
      <c r="F4807" s="69">
        <v>93169</v>
      </c>
      <c r="G4807" s="69">
        <v>20110425</v>
      </c>
      <c r="H4807" s="69">
        <v>0</v>
      </c>
      <c r="I4807" s="70">
        <v>16119120414</v>
      </c>
      <c r="J4807" s="69">
        <v>1416</v>
      </c>
      <c r="K4807" s="69" t="s">
        <v>30263</v>
      </c>
    </row>
    <row r="4808" spans="1:11" ht="14.4">
      <c r="A4808" s="69">
        <v>1392912</v>
      </c>
      <c r="B4808" s="69">
        <v>1</v>
      </c>
      <c r="C4808" s="69" t="s">
        <v>26854</v>
      </c>
      <c r="D4808" s="69">
        <v>1</v>
      </c>
      <c r="E4808" s="69" t="s">
        <v>26845</v>
      </c>
      <c r="F4808" s="69">
        <v>93211</v>
      </c>
      <c r="G4808" s="69">
        <v>20110829</v>
      </c>
      <c r="H4808" s="69">
        <v>0</v>
      </c>
      <c r="I4808" s="70">
        <v>16119118756</v>
      </c>
      <c r="J4808" s="69">
        <v>1416</v>
      </c>
      <c r="K4808" s="69" t="s">
        <v>30264</v>
      </c>
    </row>
    <row r="4809" spans="1:11" ht="14.4">
      <c r="A4809" s="69">
        <v>1063708</v>
      </c>
      <c r="B4809" s="69">
        <v>1</v>
      </c>
      <c r="C4809" s="69" t="s">
        <v>26854</v>
      </c>
      <c r="D4809" s="69">
        <v>1</v>
      </c>
      <c r="E4809" s="69" t="s">
        <v>26845</v>
      </c>
      <c r="F4809" s="69">
        <v>93229</v>
      </c>
      <c r="G4809" s="69">
        <v>19960112</v>
      </c>
      <c r="H4809" s="69">
        <v>0</v>
      </c>
      <c r="I4809" s="70">
        <v>16897204109</v>
      </c>
      <c r="J4809" s="69">
        <v>1417</v>
      </c>
      <c r="K4809" s="69" t="s">
        <v>30265</v>
      </c>
    </row>
    <row r="4810" spans="1:11" ht="14.4">
      <c r="A4810" s="69">
        <v>1063709</v>
      </c>
      <c r="B4810" s="69">
        <v>1</v>
      </c>
      <c r="C4810" s="69" t="s">
        <v>26854</v>
      </c>
      <c r="D4810" s="69">
        <v>1</v>
      </c>
      <c r="E4810" s="69" t="s">
        <v>26845</v>
      </c>
      <c r="F4810" s="69">
        <v>93231</v>
      </c>
      <c r="G4810" s="69">
        <v>19850911</v>
      </c>
      <c r="H4810" s="69">
        <v>0</v>
      </c>
      <c r="I4810" s="70">
        <v>16856508003</v>
      </c>
      <c r="J4810" s="69">
        <v>1200</v>
      </c>
      <c r="K4810" s="69" t="s">
        <v>30266</v>
      </c>
    </row>
    <row r="4811" spans="1:11" ht="14.4">
      <c r="A4811" s="69">
        <v>1386177</v>
      </c>
      <c r="B4811" s="69">
        <v>1</v>
      </c>
      <c r="C4811" s="69" t="s">
        <v>26854</v>
      </c>
      <c r="D4811" s="69">
        <v>1</v>
      </c>
      <c r="E4811" s="69" t="s">
        <v>26845</v>
      </c>
      <c r="F4811" s="69">
        <v>93235</v>
      </c>
      <c r="G4811" s="69">
        <v>20110523</v>
      </c>
      <c r="H4811" s="69">
        <v>0</v>
      </c>
      <c r="I4811" s="70">
        <v>16068866876</v>
      </c>
      <c r="J4811" s="69">
        <v>1417</v>
      </c>
      <c r="K4811" s="69" t="s">
        <v>30267</v>
      </c>
    </row>
    <row r="4812" spans="1:11" ht="14.4">
      <c r="A4812" s="69">
        <v>1377337</v>
      </c>
      <c r="B4812" s="69">
        <v>1</v>
      </c>
      <c r="C4812" s="69" t="s">
        <v>26854</v>
      </c>
      <c r="D4812" s="69">
        <v>1</v>
      </c>
      <c r="E4812" s="69" t="s">
        <v>26845</v>
      </c>
      <c r="F4812" s="69">
        <v>93281</v>
      </c>
      <c r="G4812" s="69">
        <v>20110117</v>
      </c>
      <c r="H4812" s="69">
        <v>0</v>
      </c>
      <c r="I4812" s="70">
        <v>18887400226</v>
      </c>
      <c r="J4812" s="69">
        <v>1416</v>
      </c>
      <c r="K4812" s="69" t="s">
        <v>30268</v>
      </c>
    </row>
    <row r="4813" spans="1:11" ht="14.4">
      <c r="A4813" s="69">
        <v>1589388</v>
      </c>
      <c r="B4813" s="69">
        <v>1</v>
      </c>
      <c r="C4813" s="69" t="s">
        <v>26854</v>
      </c>
      <c r="D4813" s="69">
        <v>1</v>
      </c>
      <c r="E4813" s="69" t="s">
        <v>26845</v>
      </c>
      <c r="F4813" s="69">
        <v>93292</v>
      </c>
      <c r="G4813" s="69">
        <v>20160125</v>
      </c>
      <c r="H4813" s="69">
        <v>0</v>
      </c>
      <c r="I4813" s="70">
        <v>16028014112</v>
      </c>
      <c r="J4813" s="69">
        <v>1417</v>
      </c>
      <c r="K4813" s="69" t="s">
        <v>30269</v>
      </c>
    </row>
    <row r="4814" spans="1:11" ht="14.4">
      <c r="A4814" s="69">
        <v>1063711</v>
      </c>
      <c r="B4814" s="69">
        <v>1</v>
      </c>
      <c r="C4814" s="69" t="s">
        <v>26854</v>
      </c>
      <c r="D4814" s="69">
        <v>1</v>
      </c>
      <c r="E4814" s="69" t="s">
        <v>26845</v>
      </c>
      <c r="F4814" s="69">
        <v>93318</v>
      </c>
      <c r="G4814" s="69">
        <v>19951215</v>
      </c>
      <c r="H4814" s="69">
        <v>0</v>
      </c>
      <c r="I4814" s="70">
        <v>16907337352</v>
      </c>
      <c r="J4814" s="69">
        <v>1417</v>
      </c>
      <c r="K4814" s="69" t="s">
        <v>30270</v>
      </c>
    </row>
    <row r="4815" spans="1:11" ht="14.4">
      <c r="A4815" s="69">
        <v>1063712</v>
      </c>
      <c r="B4815" s="69">
        <v>1</v>
      </c>
      <c r="C4815" s="69" t="s">
        <v>26854</v>
      </c>
      <c r="D4815" s="69">
        <v>1</v>
      </c>
      <c r="E4815" s="69" t="s">
        <v>26845</v>
      </c>
      <c r="F4815" s="69">
        <v>93357</v>
      </c>
      <c r="G4815" s="69">
        <v>19911018</v>
      </c>
      <c r="H4815" s="69">
        <v>0</v>
      </c>
      <c r="I4815" s="70">
        <v>16896826415</v>
      </c>
      <c r="J4815" s="69">
        <v>1417</v>
      </c>
      <c r="K4815" s="69" t="s">
        <v>30271</v>
      </c>
    </row>
    <row r="4816" spans="1:11" ht="14.4">
      <c r="A4816" s="69">
        <v>1371343</v>
      </c>
      <c r="B4816" s="69">
        <v>1</v>
      </c>
      <c r="C4816" s="69" t="s">
        <v>26854</v>
      </c>
      <c r="D4816" s="69">
        <v>1</v>
      </c>
      <c r="E4816" s="69" t="s">
        <v>26845</v>
      </c>
      <c r="F4816" s="69">
        <v>93359</v>
      </c>
      <c r="G4816" s="69">
        <v>20101008</v>
      </c>
      <c r="H4816" s="69">
        <v>0</v>
      </c>
      <c r="I4816" s="70">
        <v>16108737855</v>
      </c>
      <c r="J4816" s="69">
        <v>1361</v>
      </c>
      <c r="K4816" s="69" t="s">
        <v>30272</v>
      </c>
    </row>
    <row r="4817" spans="1:11" ht="14.4">
      <c r="A4817" s="69">
        <v>1377328</v>
      </c>
      <c r="B4817" s="69">
        <v>1</v>
      </c>
      <c r="C4817" s="69" t="s">
        <v>26854</v>
      </c>
      <c r="D4817" s="69">
        <v>1</v>
      </c>
      <c r="E4817" s="69" t="s">
        <v>26845</v>
      </c>
      <c r="F4817" s="69">
        <v>93361</v>
      </c>
      <c r="G4817" s="69">
        <v>20110117</v>
      </c>
      <c r="H4817" s="69">
        <v>0</v>
      </c>
      <c r="I4817" s="70">
        <v>16088941543</v>
      </c>
      <c r="J4817" s="69">
        <v>1416</v>
      </c>
      <c r="K4817" s="69" t="s">
        <v>30273</v>
      </c>
    </row>
    <row r="4818" spans="1:11" ht="14.4">
      <c r="A4818" s="69">
        <v>1640192</v>
      </c>
      <c r="B4818" s="69">
        <v>1</v>
      </c>
      <c r="C4818" s="69" t="s">
        <v>26854</v>
      </c>
      <c r="D4818" s="69">
        <v>1</v>
      </c>
      <c r="E4818" s="69" t="s">
        <v>26845</v>
      </c>
      <c r="F4818" s="69">
        <v>93437</v>
      </c>
      <c r="G4818" s="69">
        <v>20170220</v>
      </c>
      <c r="H4818" s="69">
        <v>0</v>
      </c>
      <c r="I4818" s="70">
        <v>64149621019</v>
      </c>
      <c r="J4818" s="69">
        <v>1251</v>
      </c>
      <c r="K4818" s="69" t="s">
        <v>30274</v>
      </c>
    </row>
    <row r="4819" spans="1:11" ht="14.4">
      <c r="A4819" s="69">
        <v>1641814</v>
      </c>
      <c r="B4819" s="69">
        <v>1</v>
      </c>
      <c r="C4819" s="69" t="s">
        <v>26854</v>
      </c>
      <c r="D4819" s="69">
        <v>1</v>
      </c>
      <c r="E4819" s="69" t="s">
        <v>26845</v>
      </c>
      <c r="F4819" s="69">
        <v>93447</v>
      </c>
      <c r="G4819" s="69">
        <v>20170227</v>
      </c>
      <c r="H4819" s="69">
        <v>0</v>
      </c>
      <c r="I4819" s="70">
        <v>3179308931</v>
      </c>
      <c r="J4819" s="69">
        <v>1309</v>
      </c>
      <c r="K4819" s="69" t="s">
        <v>30275</v>
      </c>
    </row>
    <row r="4820" spans="1:11" ht="14.4">
      <c r="A4820" s="69">
        <v>1063716</v>
      </c>
      <c r="B4820" s="69">
        <v>1</v>
      </c>
      <c r="C4820" s="69" t="s">
        <v>26854</v>
      </c>
      <c r="D4820" s="69">
        <v>1</v>
      </c>
      <c r="E4820" s="69" t="s">
        <v>26845</v>
      </c>
      <c r="F4820" s="69">
        <v>93468</v>
      </c>
      <c r="G4820" s="69">
        <v>19881010</v>
      </c>
      <c r="H4820" s="69">
        <v>0</v>
      </c>
      <c r="I4820" s="70">
        <v>16886404611</v>
      </c>
      <c r="J4820" s="69">
        <v>1421</v>
      </c>
      <c r="K4820" s="69" t="s">
        <v>30276</v>
      </c>
    </row>
    <row r="4821" spans="1:11" ht="14.4">
      <c r="A4821" s="69">
        <v>1693380</v>
      </c>
      <c r="B4821" s="69">
        <v>1</v>
      </c>
      <c r="C4821" s="69" t="s">
        <v>26854</v>
      </c>
      <c r="D4821" s="69">
        <v>1</v>
      </c>
      <c r="E4821" s="69" t="s">
        <v>26845</v>
      </c>
      <c r="F4821" s="69">
        <v>93471</v>
      </c>
      <c r="G4821" s="69">
        <v>20180305</v>
      </c>
      <c r="H4821" s="69">
        <v>0</v>
      </c>
      <c r="I4821" s="70">
        <v>18968115271</v>
      </c>
      <c r="J4821" s="69">
        <v>1417</v>
      </c>
      <c r="K4821" s="69" t="s">
        <v>30277</v>
      </c>
    </row>
    <row r="4822" spans="1:11" ht="14.4">
      <c r="A4822" s="69">
        <v>1355267</v>
      </c>
      <c r="B4822" s="69">
        <v>1</v>
      </c>
      <c r="C4822" s="69" t="s">
        <v>26854</v>
      </c>
      <c r="D4822" s="69">
        <v>1</v>
      </c>
      <c r="E4822" s="69" t="s">
        <v>26845</v>
      </c>
      <c r="F4822" s="69">
        <v>93586</v>
      </c>
      <c r="G4822" s="69">
        <v>20100222</v>
      </c>
      <c r="H4822" s="69">
        <v>0</v>
      </c>
      <c r="I4822" s="70">
        <v>16028013999</v>
      </c>
      <c r="J4822" s="69">
        <v>1417</v>
      </c>
      <c r="K4822" s="69" t="s">
        <v>30278</v>
      </c>
    </row>
    <row r="4823" spans="1:11" ht="14.4">
      <c r="A4823" s="69">
        <v>1587913</v>
      </c>
      <c r="B4823" s="69">
        <v>1</v>
      </c>
      <c r="C4823" s="69" t="s">
        <v>26854</v>
      </c>
      <c r="D4823" s="69">
        <v>1</v>
      </c>
      <c r="E4823" s="69" t="s">
        <v>26845</v>
      </c>
      <c r="F4823" s="69">
        <v>93756</v>
      </c>
      <c r="G4823" s="69">
        <v>20160111</v>
      </c>
      <c r="H4823" s="69">
        <v>0</v>
      </c>
      <c r="I4823" s="70">
        <v>11048516782</v>
      </c>
      <c r="J4823" s="69">
        <v>1251</v>
      </c>
      <c r="K4823" s="69" t="s">
        <v>30279</v>
      </c>
    </row>
    <row r="4824" spans="1:11" ht="14.4">
      <c r="A4824" s="69">
        <v>1357331</v>
      </c>
      <c r="B4824" s="69">
        <v>1</v>
      </c>
      <c r="C4824" s="69" t="s">
        <v>26854</v>
      </c>
      <c r="D4824" s="69">
        <v>1</v>
      </c>
      <c r="E4824" s="69" t="s">
        <v>26845</v>
      </c>
      <c r="F4824" s="69">
        <v>93771</v>
      </c>
      <c r="G4824" s="69">
        <v>20100329</v>
      </c>
      <c r="H4824" s="69">
        <v>0</v>
      </c>
      <c r="I4824" s="70">
        <v>16977920327</v>
      </c>
      <c r="J4824" s="69">
        <v>1251</v>
      </c>
      <c r="K4824" s="69" t="s">
        <v>30280</v>
      </c>
    </row>
    <row r="4825" spans="1:11" ht="14.4">
      <c r="A4825" s="69">
        <v>1421246</v>
      </c>
      <c r="B4825" s="69">
        <v>1</v>
      </c>
      <c r="C4825" s="69" t="s">
        <v>26854</v>
      </c>
      <c r="D4825" s="69">
        <v>1</v>
      </c>
      <c r="E4825" s="69" t="s">
        <v>26845</v>
      </c>
      <c r="F4825" s="69">
        <v>93774</v>
      </c>
      <c r="G4825" s="69">
        <v>20121001</v>
      </c>
      <c r="H4825" s="69">
        <v>0</v>
      </c>
      <c r="I4825" s="70">
        <v>16129492548</v>
      </c>
      <c r="J4825" s="69">
        <v>1251</v>
      </c>
      <c r="K4825" s="69" t="s">
        <v>30281</v>
      </c>
    </row>
    <row r="4826" spans="1:11" ht="14.4">
      <c r="A4826" s="69">
        <v>1651041</v>
      </c>
      <c r="B4826" s="69">
        <v>1</v>
      </c>
      <c r="C4826" s="69" t="s">
        <v>26854</v>
      </c>
      <c r="D4826" s="69">
        <v>1</v>
      </c>
      <c r="E4826" s="69" t="s">
        <v>26845</v>
      </c>
      <c r="F4826" s="69">
        <v>93808</v>
      </c>
      <c r="G4826" s="69">
        <v>20170410</v>
      </c>
      <c r="H4826" s="69">
        <v>0</v>
      </c>
      <c r="I4826" s="70">
        <v>38149305666</v>
      </c>
      <c r="J4826" s="69">
        <v>1320</v>
      </c>
      <c r="K4826" s="69" t="s">
        <v>30282</v>
      </c>
    </row>
    <row r="4827" spans="1:11" ht="14.4">
      <c r="A4827" s="69">
        <v>1655266</v>
      </c>
      <c r="B4827" s="69">
        <v>1</v>
      </c>
      <c r="C4827" s="69" t="s">
        <v>26854</v>
      </c>
      <c r="D4827" s="69">
        <v>1</v>
      </c>
      <c r="E4827" s="69" t="s">
        <v>26845</v>
      </c>
      <c r="F4827" s="69">
        <v>93837</v>
      </c>
      <c r="G4827" s="69">
        <v>20170515</v>
      </c>
      <c r="H4827" s="69">
        <v>0</v>
      </c>
      <c r="I4827" s="70">
        <v>49159739025</v>
      </c>
      <c r="J4827" s="69">
        <v>1451</v>
      </c>
      <c r="K4827" s="69" t="s">
        <v>30283</v>
      </c>
    </row>
    <row r="4828" spans="1:11" ht="14.4">
      <c r="A4828" s="69">
        <v>1063725</v>
      </c>
      <c r="B4828" s="69">
        <v>1</v>
      </c>
      <c r="C4828" s="69" t="s">
        <v>26854</v>
      </c>
      <c r="D4828" s="69">
        <v>1</v>
      </c>
      <c r="E4828" s="69" t="s">
        <v>26845</v>
      </c>
      <c r="F4828" s="69">
        <v>93894</v>
      </c>
      <c r="G4828" s="69">
        <v>19881010</v>
      </c>
      <c r="H4828" s="69">
        <v>0</v>
      </c>
      <c r="I4828" s="70">
        <v>16886809710</v>
      </c>
      <c r="J4828" s="69">
        <v>1451</v>
      </c>
      <c r="K4828" s="69" t="s">
        <v>30284</v>
      </c>
    </row>
    <row r="4829" spans="1:11" ht="14.4">
      <c r="A4829" s="69">
        <v>1305876</v>
      </c>
      <c r="B4829" s="69">
        <v>1</v>
      </c>
      <c r="C4829" s="69" t="s">
        <v>26854</v>
      </c>
      <c r="D4829" s="69">
        <v>1</v>
      </c>
      <c r="E4829" s="69" t="s">
        <v>26845</v>
      </c>
      <c r="F4829" s="69">
        <v>94009</v>
      </c>
      <c r="G4829" s="69">
        <v>20070924</v>
      </c>
      <c r="H4829" s="69">
        <v>0</v>
      </c>
      <c r="I4829" s="70">
        <v>16078421324</v>
      </c>
      <c r="J4829" s="69">
        <v>1417</v>
      </c>
      <c r="K4829" s="69" t="s">
        <v>30285</v>
      </c>
    </row>
    <row r="4830" spans="1:11" ht="14.4">
      <c r="A4830" s="69">
        <v>1063728</v>
      </c>
      <c r="B4830" s="69">
        <v>1</v>
      </c>
      <c r="C4830" s="69" t="s">
        <v>26854</v>
      </c>
      <c r="D4830" s="69">
        <v>1</v>
      </c>
      <c r="E4830" s="69" t="s">
        <v>26845</v>
      </c>
      <c r="F4830" s="69">
        <v>94053</v>
      </c>
      <c r="G4830" s="69">
        <v>19960110</v>
      </c>
      <c r="H4830" s="69">
        <v>0</v>
      </c>
      <c r="I4830" s="70">
        <v>16906906454</v>
      </c>
      <c r="J4830" s="69">
        <v>1417</v>
      </c>
      <c r="K4830" s="69" t="s">
        <v>30286</v>
      </c>
    </row>
    <row r="4831" spans="1:11" ht="14.4">
      <c r="A4831" s="69">
        <v>1636017</v>
      </c>
      <c r="B4831" s="69">
        <v>1</v>
      </c>
      <c r="C4831" s="69" t="s">
        <v>26854</v>
      </c>
      <c r="D4831" s="69">
        <v>1</v>
      </c>
      <c r="E4831" s="69" t="s">
        <v>26845</v>
      </c>
      <c r="F4831" s="69">
        <v>94066</v>
      </c>
      <c r="G4831" s="69">
        <v>20170116</v>
      </c>
      <c r="H4831" s="69">
        <v>0</v>
      </c>
      <c r="I4831" s="70">
        <v>27169751891</v>
      </c>
      <c r="J4831" s="69">
        <v>1320</v>
      </c>
      <c r="K4831" s="69" t="s">
        <v>30287</v>
      </c>
    </row>
    <row r="4832" spans="1:11" ht="14.4">
      <c r="A4832" s="69">
        <v>1330104</v>
      </c>
      <c r="B4832" s="69">
        <v>1</v>
      </c>
      <c r="C4832" s="69" t="s">
        <v>26854</v>
      </c>
      <c r="D4832" s="69">
        <v>1</v>
      </c>
      <c r="E4832" s="69" t="s">
        <v>26845</v>
      </c>
      <c r="F4832" s="69">
        <v>94097</v>
      </c>
      <c r="G4832" s="69">
        <v>20081006</v>
      </c>
      <c r="H4832" s="69">
        <v>0</v>
      </c>
      <c r="I4832" s="70">
        <v>16089042911</v>
      </c>
      <c r="J4832" s="69">
        <v>1261</v>
      </c>
      <c r="K4832" s="69" t="s">
        <v>30288</v>
      </c>
    </row>
    <row r="4833" spans="1:11" ht="14.4">
      <c r="A4833" s="69">
        <v>1694866</v>
      </c>
      <c r="B4833" s="69">
        <v>1</v>
      </c>
      <c r="C4833" s="69" t="s">
        <v>26854</v>
      </c>
      <c r="D4833" s="69">
        <v>1</v>
      </c>
      <c r="E4833" s="69" t="s">
        <v>26845</v>
      </c>
      <c r="F4833" s="69">
        <v>94102</v>
      </c>
      <c r="G4833" s="69">
        <v>20180312</v>
      </c>
      <c r="H4833" s="69">
        <v>0</v>
      </c>
      <c r="I4833" s="70">
        <v>35149670057</v>
      </c>
      <c r="J4833" s="69">
        <v>1451</v>
      </c>
      <c r="K4833" s="69" t="s">
        <v>30289</v>
      </c>
    </row>
    <row r="4834" spans="1:11" ht="14.4">
      <c r="A4834" s="69">
        <v>1688077</v>
      </c>
      <c r="B4834" s="69">
        <v>1</v>
      </c>
      <c r="C4834" s="69" t="s">
        <v>26854</v>
      </c>
      <c r="D4834" s="69">
        <v>1</v>
      </c>
      <c r="E4834" s="69" t="s">
        <v>26845</v>
      </c>
      <c r="F4834" s="69">
        <v>94105</v>
      </c>
      <c r="G4834" s="69">
        <v>20180129</v>
      </c>
      <c r="H4834" s="69">
        <v>0</v>
      </c>
      <c r="I4834" s="70">
        <v>1169332077</v>
      </c>
      <c r="J4834" s="69">
        <v>2294</v>
      </c>
      <c r="K4834" s="69" t="s">
        <v>30290</v>
      </c>
    </row>
    <row r="4835" spans="1:11" ht="14.4">
      <c r="A4835" s="69">
        <v>1063732</v>
      </c>
      <c r="B4835" s="69">
        <v>1</v>
      </c>
      <c r="C4835" s="69" t="s">
        <v>26854</v>
      </c>
      <c r="D4835" s="69">
        <v>1</v>
      </c>
      <c r="E4835" s="69" t="s">
        <v>26845</v>
      </c>
      <c r="F4835" s="69">
        <v>94122</v>
      </c>
      <c r="G4835" s="69">
        <v>19890410</v>
      </c>
      <c r="H4835" s="69">
        <v>0</v>
      </c>
      <c r="I4835" s="70">
        <v>16897106023</v>
      </c>
      <c r="J4835" s="69">
        <v>1294</v>
      </c>
      <c r="K4835" s="69" t="s">
        <v>30291</v>
      </c>
    </row>
    <row r="4836" spans="1:11" ht="14.4">
      <c r="A4836" s="69">
        <v>1375923</v>
      </c>
      <c r="B4836" s="69">
        <v>1</v>
      </c>
      <c r="C4836" s="69" t="s">
        <v>26854</v>
      </c>
      <c r="D4836" s="69">
        <v>1</v>
      </c>
      <c r="E4836" s="69" t="s">
        <v>26845</v>
      </c>
      <c r="F4836" s="69">
        <v>94129</v>
      </c>
      <c r="G4836" s="69">
        <v>20110103</v>
      </c>
      <c r="H4836" s="69">
        <v>0</v>
      </c>
      <c r="I4836" s="70">
        <v>16987507452</v>
      </c>
      <c r="J4836" s="69">
        <v>1417</v>
      </c>
      <c r="K4836" s="69" t="s">
        <v>30292</v>
      </c>
    </row>
    <row r="4837" spans="1:11" ht="14.4">
      <c r="A4837" s="69">
        <v>1697196</v>
      </c>
      <c r="B4837" s="69">
        <v>1</v>
      </c>
      <c r="C4837" s="69" t="s">
        <v>26854</v>
      </c>
      <c r="D4837" s="69">
        <v>1</v>
      </c>
      <c r="E4837" s="69" t="s">
        <v>26845</v>
      </c>
      <c r="F4837" s="69">
        <v>94187</v>
      </c>
      <c r="G4837" s="69">
        <v>20180416</v>
      </c>
      <c r="H4837" s="69">
        <v>0</v>
      </c>
      <c r="I4837" s="70">
        <v>16068305214</v>
      </c>
      <c r="J4837" s="69">
        <v>1417</v>
      </c>
      <c r="K4837" s="69" t="s">
        <v>30293</v>
      </c>
    </row>
    <row r="4838" spans="1:11" ht="14.4">
      <c r="A4838" s="69">
        <v>1587881</v>
      </c>
      <c r="B4838" s="69">
        <v>1</v>
      </c>
      <c r="C4838" s="69" t="s">
        <v>26854</v>
      </c>
      <c r="D4838" s="69">
        <v>1</v>
      </c>
      <c r="E4838" s="69" t="s">
        <v>26845</v>
      </c>
      <c r="F4838" s="69">
        <v>94229</v>
      </c>
      <c r="G4838" s="69">
        <v>20160111</v>
      </c>
      <c r="H4838" s="69">
        <v>0</v>
      </c>
      <c r="I4838" s="70">
        <v>18978122044</v>
      </c>
      <c r="J4838" s="69">
        <v>1320</v>
      </c>
      <c r="K4838" s="69" t="s">
        <v>30294</v>
      </c>
    </row>
    <row r="4839" spans="1:11" ht="14.4">
      <c r="A4839" s="69">
        <v>1063734</v>
      </c>
      <c r="B4839" s="69">
        <v>1</v>
      </c>
      <c r="C4839" s="69" t="s">
        <v>26854</v>
      </c>
      <c r="D4839" s="69">
        <v>1</v>
      </c>
      <c r="E4839" s="69" t="s">
        <v>26845</v>
      </c>
      <c r="F4839" s="69">
        <v>94266</v>
      </c>
      <c r="G4839" s="69">
        <v>19900625</v>
      </c>
      <c r="H4839" s="69">
        <v>0</v>
      </c>
      <c r="I4839" s="70">
        <v>16907106393</v>
      </c>
      <c r="J4839" s="69">
        <v>1417</v>
      </c>
      <c r="K4839" s="69" t="s">
        <v>30295</v>
      </c>
    </row>
    <row r="4840" spans="1:11" ht="14.4">
      <c r="A4840" s="69">
        <v>1063738</v>
      </c>
      <c r="B4840" s="69">
        <v>1</v>
      </c>
      <c r="C4840" s="69" t="s">
        <v>26854</v>
      </c>
      <c r="D4840" s="69">
        <v>1</v>
      </c>
      <c r="E4840" s="69" t="s">
        <v>26845</v>
      </c>
      <c r="F4840" s="69">
        <v>94344</v>
      </c>
      <c r="G4840" s="69">
        <v>19851202</v>
      </c>
      <c r="H4840" s="69">
        <v>0</v>
      </c>
      <c r="I4840" s="70">
        <v>16856705450</v>
      </c>
      <c r="J4840" s="69">
        <v>1461</v>
      </c>
      <c r="K4840" s="69" t="s">
        <v>30296</v>
      </c>
    </row>
    <row r="4841" spans="1:11" ht="14.4">
      <c r="A4841" s="69">
        <v>1371913</v>
      </c>
      <c r="B4841" s="69">
        <v>1</v>
      </c>
      <c r="C4841" s="69" t="s">
        <v>26854</v>
      </c>
      <c r="D4841" s="69">
        <v>1</v>
      </c>
      <c r="E4841" s="69" t="s">
        <v>26845</v>
      </c>
      <c r="F4841" s="69">
        <v>94361</v>
      </c>
      <c r="G4841" s="69">
        <v>20101025</v>
      </c>
      <c r="H4841" s="69">
        <v>0</v>
      </c>
      <c r="I4841" s="70">
        <v>16109162483</v>
      </c>
      <c r="J4841" s="69">
        <v>1451</v>
      </c>
      <c r="K4841" s="69" t="s">
        <v>30297</v>
      </c>
    </row>
    <row r="4842" spans="1:11" ht="14.4">
      <c r="A4842" s="69">
        <v>1636670</v>
      </c>
      <c r="B4842" s="69">
        <v>1</v>
      </c>
      <c r="C4842" s="69" t="s">
        <v>26854</v>
      </c>
      <c r="D4842" s="69">
        <v>1</v>
      </c>
      <c r="E4842" s="69" t="s">
        <v>26845</v>
      </c>
      <c r="F4842" s="69">
        <v>94611</v>
      </c>
      <c r="G4842" s="69">
        <v>20170130</v>
      </c>
      <c r="H4842" s="69">
        <v>0</v>
      </c>
      <c r="I4842" s="70">
        <v>16098310325</v>
      </c>
      <c r="J4842" s="69">
        <v>1320</v>
      </c>
      <c r="K4842" s="69" t="s">
        <v>30298</v>
      </c>
    </row>
    <row r="4843" spans="1:11" ht="14.4">
      <c r="A4843" s="69">
        <v>1305695</v>
      </c>
      <c r="B4843" s="69">
        <v>1</v>
      </c>
      <c r="C4843" s="69" t="s">
        <v>26854</v>
      </c>
      <c r="D4843" s="69">
        <v>1</v>
      </c>
      <c r="E4843" s="69" t="s">
        <v>26845</v>
      </c>
      <c r="F4843" s="69">
        <v>94655</v>
      </c>
      <c r="G4843" s="69">
        <v>20160307</v>
      </c>
      <c r="H4843" s="69">
        <v>0</v>
      </c>
      <c r="I4843" s="70">
        <v>16997801374</v>
      </c>
      <c r="J4843" s="69">
        <v>1511</v>
      </c>
      <c r="K4843" s="69" t="s">
        <v>6203</v>
      </c>
    </row>
    <row r="4844" spans="1:11" ht="14.4">
      <c r="A4844" s="69">
        <v>1587468</v>
      </c>
      <c r="B4844" s="69">
        <v>1</v>
      </c>
      <c r="C4844" s="69" t="s">
        <v>26854</v>
      </c>
      <c r="D4844" s="69">
        <v>1</v>
      </c>
      <c r="E4844" s="69" t="s">
        <v>26845</v>
      </c>
      <c r="F4844" s="69">
        <v>94670</v>
      </c>
      <c r="G4844" s="69">
        <v>20151214</v>
      </c>
      <c r="H4844" s="69">
        <v>0</v>
      </c>
      <c r="I4844" s="70">
        <v>18149428999</v>
      </c>
      <c r="J4844" s="69">
        <v>1416</v>
      </c>
      <c r="K4844" s="69" t="s">
        <v>30299</v>
      </c>
    </row>
    <row r="4845" spans="1:11" ht="14.4">
      <c r="A4845" s="69">
        <v>1127050</v>
      </c>
      <c r="B4845" s="69">
        <v>1</v>
      </c>
      <c r="C4845" s="69" t="s">
        <v>26854</v>
      </c>
      <c r="D4845" s="69">
        <v>1</v>
      </c>
      <c r="E4845" s="69" t="s">
        <v>26845</v>
      </c>
      <c r="F4845" s="69">
        <v>94696</v>
      </c>
      <c r="G4845" s="69">
        <v>20000124</v>
      </c>
      <c r="H4845" s="69">
        <v>0</v>
      </c>
      <c r="I4845" s="70">
        <v>16007200344</v>
      </c>
      <c r="J4845" s="69">
        <v>1200</v>
      </c>
      <c r="K4845" s="69" t="s">
        <v>30300</v>
      </c>
    </row>
    <row r="4846" spans="1:11" ht="14.4">
      <c r="A4846" s="69">
        <v>1590553</v>
      </c>
      <c r="B4846" s="69">
        <v>1</v>
      </c>
      <c r="C4846" s="69" t="s">
        <v>26854</v>
      </c>
      <c r="D4846" s="69">
        <v>1</v>
      </c>
      <c r="E4846" s="69" t="s">
        <v>26845</v>
      </c>
      <c r="F4846" s="69">
        <v>94723</v>
      </c>
      <c r="G4846" s="69">
        <v>20160208</v>
      </c>
      <c r="H4846" s="69">
        <v>0</v>
      </c>
      <c r="I4846" s="70">
        <v>16088718925</v>
      </c>
      <c r="J4846" s="69">
        <v>1251</v>
      </c>
      <c r="K4846" s="69" t="s">
        <v>30301</v>
      </c>
    </row>
    <row r="4847" spans="1:11" ht="14.4">
      <c r="A4847" s="69">
        <v>1634263</v>
      </c>
      <c r="B4847" s="69">
        <v>1</v>
      </c>
      <c r="C4847" s="69" t="s">
        <v>26854</v>
      </c>
      <c r="D4847" s="69">
        <v>1</v>
      </c>
      <c r="E4847" s="69" t="s">
        <v>26845</v>
      </c>
      <c r="F4847" s="69">
        <v>94724</v>
      </c>
      <c r="G4847" s="69">
        <v>20161213</v>
      </c>
      <c r="H4847" s="69">
        <v>0</v>
      </c>
      <c r="I4847" s="70">
        <v>26159486799</v>
      </c>
      <c r="J4847" s="69">
        <v>1451</v>
      </c>
      <c r="K4847" s="69" t="s">
        <v>30302</v>
      </c>
    </row>
    <row r="4848" spans="1:11" ht="14.4">
      <c r="A4848" s="69">
        <v>1063754</v>
      </c>
      <c r="B4848" s="69">
        <v>1</v>
      </c>
      <c r="C4848" s="69" t="s">
        <v>26854</v>
      </c>
      <c r="D4848" s="69">
        <v>1</v>
      </c>
      <c r="E4848" s="69" t="s">
        <v>26845</v>
      </c>
      <c r="F4848" s="69">
        <v>94830</v>
      </c>
      <c r="G4848" s="69">
        <v>19900523</v>
      </c>
      <c r="H4848" s="69">
        <v>0</v>
      </c>
      <c r="I4848" s="70">
        <v>7856715326</v>
      </c>
      <c r="J4848" s="69">
        <v>1416</v>
      </c>
      <c r="K4848" s="69" t="s">
        <v>30303</v>
      </c>
    </row>
    <row r="4849" spans="1:11" ht="14.4">
      <c r="A4849" s="69">
        <v>1656442</v>
      </c>
      <c r="B4849" s="69">
        <v>1</v>
      </c>
      <c r="C4849" s="69" t="s">
        <v>26854</v>
      </c>
      <c r="D4849" s="69">
        <v>1</v>
      </c>
      <c r="E4849" s="69" t="s">
        <v>26845</v>
      </c>
      <c r="F4849" s="69">
        <v>94866</v>
      </c>
      <c r="G4849" s="69">
        <v>20170529</v>
      </c>
      <c r="H4849" s="69">
        <v>0</v>
      </c>
      <c r="I4849" s="70">
        <v>10169038527</v>
      </c>
      <c r="J4849" s="69">
        <v>1200</v>
      </c>
      <c r="K4849" s="69" t="s">
        <v>30304</v>
      </c>
    </row>
    <row r="4850" spans="1:11" ht="14.4">
      <c r="A4850" s="69">
        <v>1063755</v>
      </c>
      <c r="B4850" s="69">
        <v>1</v>
      </c>
      <c r="C4850" s="69" t="s">
        <v>26854</v>
      </c>
      <c r="D4850" s="69">
        <v>1</v>
      </c>
      <c r="E4850" s="69" t="s">
        <v>26845</v>
      </c>
      <c r="F4850" s="69">
        <v>94890</v>
      </c>
      <c r="G4850" s="69">
        <v>19860428</v>
      </c>
      <c r="H4850" s="69">
        <v>0</v>
      </c>
      <c r="I4850" s="70">
        <v>16866401413</v>
      </c>
      <c r="J4850" s="69">
        <v>1417</v>
      </c>
      <c r="K4850" s="69" t="s">
        <v>3290</v>
      </c>
    </row>
    <row r="4851" spans="1:11" ht="14.4">
      <c r="A4851" s="69">
        <v>1601706</v>
      </c>
      <c r="B4851" s="69">
        <v>1</v>
      </c>
      <c r="C4851" s="69" t="s">
        <v>26854</v>
      </c>
      <c r="D4851" s="69">
        <v>1</v>
      </c>
      <c r="E4851" s="69" t="s">
        <v>26845</v>
      </c>
      <c r="F4851" s="69">
        <v>94892</v>
      </c>
      <c r="G4851" s="69">
        <v>20160404</v>
      </c>
      <c r="H4851" s="69">
        <v>0</v>
      </c>
      <c r="I4851" s="70">
        <v>16139539767</v>
      </c>
      <c r="J4851" s="69">
        <v>1361</v>
      </c>
      <c r="K4851" s="69" t="s">
        <v>30305</v>
      </c>
    </row>
    <row r="4852" spans="1:11" ht="14.4">
      <c r="A4852" s="69">
        <v>1688086</v>
      </c>
      <c r="B4852" s="69">
        <v>1</v>
      </c>
      <c r="C4852" s="69" t="s">
        <v>26854</v>
      </c>
      <c r="D4852" s="69">
        <v>1</v>
      </c>
      <c r="E4852" s="69" t="s">
        <v>26845</v>
      </c>
      <c r="F4852" s="69">
        <v>94904</v>
      </c>
      <c r="G4852" s="69">
        <v>20180129</v>
      </c>
      <c r="H4852" s="69">
        <v>0</v>
      </c>
      <c r="I4852" s="70">
        <v>16078910821</v>
      </c>
      <c r="J4852" s="69">
        <v>1451</v>
      </c>
      <c r="K4852" s="69" t="s">
        <v>30306</v>
      </c>
    </row>
    <row r="4853" spans="1:11" ht="14.4">
      <c r="A4853" s="69">
        <v>1063757</v>
      </c>
      <c r="B4853" s="69">
        <v>1</v>
      </c>
      <c r="C4853" s="69" t="s">
        <v>26854</v>
      </c>
      <c r="D4853" s="69">
        <v>1</v>
      </c>
      <c r="E4853" s="69" t="s">
        <v>26845</v>
      </c>
      <c r="F4853" s="69">
        <v>94908</v>
      </c>
      <c r="G4853" s="69">
        <v>19860217</v>
      </c>
      <c r="H4853" s="69">
        <v>0</v>
      </c>
      <c r="I4853" s="70">
        <v>16836408068</v>
      </c>
      <c r="J4853" s="69">
        <v>1417</v>
      </c>
      <c r="K4853" s="69" t="s">
        <v>30307</v>
      </c>
    </row>
    <row r="4854" spans="1:11" ht="14.4">
      <c r="A4854" s="69">
        <v>1591291</v>
      </c>
      <c r="B4854" s="69">
        <v>1</v>
      </c>
      <c r="C4854" s="69" t="s">
        <v>26854</v>
      </c>
      <c r="D4854" s="69">
        <v>1</v>
      </c>
      <c r="E4854" s="69" t="s">
        <v>26845</v>
      </c>
      <c r="F4854" s="69">
        <v>94912</v>
      </c>
      <c r="G4854" s="69">
        <v>20160215</v>
      </c>
      <c r="H4854" s="69">
        <v>0</v>
      </c>
      <c r="I4854" s="70">
        <v>16109067500</v>
      </c>
      <c r="J4854" s="69">
        <v>1417</v>
      </c>
      <c r="K4854" s="69" t="s">
        <v>30308</v>
      </c>
    </row>
    <row r="4855" spans="1:11" ht="14.4">
      <c r="A4855" s="69">
        <v>1590510</v>
      </c>
      <c r="B4855" s="69">
        <v>1</v>
      </c>
      <c r="C4855" s="69" t="s">
        <v>26854</v>
      </c>
      <c r="D4855" s="69">
        <v>1</v>
      </c>
      <c r="E4855" s="69" t="s">
        <v>26845</v>
      </c>
      <c r="F4855" s="69">
        <v>94928</v>
      </c>
      <c r="G4855" s="69">
        <v>20160208</v>
      </c>
      <c r="H4855" s="69">
        <v>0</v>
      </c>
      <c r="I4855" s="70">
        <v>16139489450</v>
      </c>
      <c r="J4855" s="69">
        <v>1251</v>
      </c>
      <c r="K4855" s="69" t="s">
        <v>30309</v>
      </c>
    </row>
    <row r="4856" spans="1:11" ht="14.4">
      <c r="A4856" s="69">
        <v>1645089</v>
      </c>
      <c r="B4856" s="69">
        <v>1</v>
      </c>
      <c r="C4856" s="69" t="s">
        <v>26854</v>
      </c>
      <c r="D4856" s="69">
        <v>1</v>
      </c>
      <c r="E4856" s="69" t="s">
        <v>26845</v>
      </c>
      <c r="F4856" s="69">
        <v>94974</v>
      </c>
      <c r="G4856" s="69">
        <v>20170321</v>
      </c>
      <c r="H4856" s="69">
        <v>0</v>
      </c>
      <c r="I4856" s="70">
        <v>6169844922</v>
      </c>
      <c r="J4856" s="69">
        <v>1361</v>
      </c>
      <c r="K4856" s="69" t="s">
        <v>30310</v>
      </c>
    </row>
    <row r="4857" spans="1:11" ht="14.4">
      <c r="A4857" s="69">
        <v>1063759</v>
      </c>
      <c r="B4857" s="69">
        <v>1</v>
      </c>
      <c r="C4857" s="69" t="s">
        <v>26854</v>
      </c>
      <c r="D4857" s="69">
        <v>1</v>
      </c>
      <c r="E4857" s="69" t="s">
        <v>26845</v>
      </c>
      <c r="F4857" s="69">
        <v>95058</v>
      </c>
      <c r="G4857" s="69">
        <v>19880404</v>
      </c>
      <c r="H4857" s="69">
        <v>0</v>
      </c>
      <c r="I4857" s="70">
        <v>18876500010</v>
      </c>
      <c r="J4857" s="69">
        <v>1362</v>
      </c>
      <c r="K4857" s="69" t="s">
        <v>30311</v>
      </c>
    </row>
    <row r="4858" spans="1:11" ht="14.4">
      <c r="A4858" s="69">
        <v>1063760</v>
      </c>
      <c r="B4858" s="69">
        <v>1</v>
      </c>
      <c r="C4858" s="69" t="s">
        <v>26854</v>
      </c>
      <c r="D4858" s="69">
        <v>1</v>
      </c>
      <c r="E4858" s="69" t="s">
        <v>26845</v>
      </c>
      <c r="F4858" s="69">
        <v>95064</v>
      </c>
      <c r="G4858" s="69">
        <v>19940711</v>
      </c>
      <c r="H4858" s="69">
        <v>0</v>
      </c>
      <c r="I4858" s="70">
        <v>16917508497</v>
      </c>
      <c r="J4858" s="69">
        <v>1320</v>
      </c>
      <c r="K4858" s="69" t="s">
        <v>30312</v>
      </c>
    </row>
    <row r="4859" spans="1:11" ht="14.4">
      <c r="A4859" s="69">
        <v>1063761</v>
      </c>
      <c r="B4859" s="69">
        <v>1</v>
      </c>
      <c r="C4859" s="69" t="s">
        <v>26854</v>
      </c>
      <c r="D4859" s="69">
        <v>1</v>
      </c>
      <c r="E4859" s="69" t="s">
        <v>26845</v>
      </c>
      <c r="F4859" s="69">
        <v>95070</v>
      </c>
      <c r="G4859" s="69">
        <v>19910719</v>
      </c>
      <c r="H4859" s="69">
        <v>0</v>
      </c>
      <c r="I4859" s="70">
        <v>16887108997</v>
      </c>
      <c r="J4859" s="69">
        <v>1416</v>
      </c>
      <c r="K4859" s="69" t="s">
        <v>30313</v>
      </c>
    </row>
    <row r="4860" spans="1:11" ht="14.4">
      <c r="A4860" s="69">
        <v>1571603</v>
      </c>
      <c r="B4860" s="69">
        <v>1</v>
      </c>
      <c r="C4860" s="69" t="s">
        <v>26854</v>
      </c>
      <c r="D4860" s="69">
        <v>1</v>
      </c>
      <c r="E4860" s="69" t="s">
        <v>26845</v>
      </c>
      <c r="F4860" s="69">
        <v>95075</v>
      </c>
      <c r="G4860" s="69">
        <v>20150720</v>
      </c>
      <c r="H4860" s="69">
        <v>0</v>
      </c>
      <c r="I4860" s="70">
        <v>10159072056</v>
      </c>
      <c r="J4860" s="69">
        <v>1251</v>
      </c>
      <c r="K4860" s="69" t="s">
        <v>2943</v>
      </c>
    </row>
    <row r="4861" spans="1:11" ht="14.4">
      <c r="A4861" s="69">
        <v>1601497</v>
      </c>
      <c r="B4861" s="69">
        <v>1</v>
      </c>
      <c r="C4861" s="69" t="s">
        <v>26854</v>
      </c>
      <c r="D4861" s="69">
        <v>1</v>
      </c>
      <c r="E4861" s="69" t="s">
        <v>26845</v>
      </c>
      <c r="F4861" s="69">
        <v>95077</v>
      </c>
      <c r="G4861" s="69">
        <v>20160404</v>
      </c>
      <c r="H4861" s="69">
        <v>0</v>
      </c>
      <c r="I4861" s="70">
        <v>16108801545</v>
      </c>
      <c r="J4861" s="69">
        <v>1294</v>
      </c>
      <c r="K4861" s="69" t="s">
        <v>30314</v>
      </c>
    </row>
    <row r="4862" spans="1:11" ht="14.4">
      <c r="A4862" s="69">
        <v>1063762</v>
      </c>
      <c r="B4862" s="69">
        <v>1</v>
      </c>
      <c r="C4862" s="69" t="s">
        <v>26854</v>
      </c>
      <c r="D4862" s="69">
        <v>1</v>
      </c>
      <c r="E4862" s="69" t="s">
        <v>26845</v>
      </c>
      <c r="F4862" s="69">
        <v>95166</v>
      </c>
      <c r="G4862" s="69">
        <v>19881014</v>
      </c>
      <c r="H4862" s="69">
        <v>0</v>
      </c>
      <c r="I4862" s="70">
        <v>16887108187</v>
      </c>
      <c r="J4862" s="69">
        <v>1417</v>
      </c>
      <c r="K4862" s="69" t="s">
        <v>30315</v>
      </c>
    </row>
    <row r="4863" spans="1:11" ht="14.4">
      <c r="A4863" s="69">
        <v>1063764</v>
      </c>
      <c r="B4863" s="69">
        <v>1</v>
      </c>
      <c r="C4863" s="69" t="s">
        <v>26854</v>
      </c>
      <c r="D4863" s="69">
        <v>1</v>
      </c>
      <c r="E4863" s="69" t="s">
        <v>26845</v>
      </c>
      <c r="F4863" s="69">
        <v>95182</v>
      </c>
      <c r="G4863" s="69">
        <v>19980128</v>
      </c>
      <c r="H4863" s="69">
        <v>0</v>
      </c>
      <c r="I4863" s="70">
        <v>16987702624</v>
      </c>
      <c r="J4863" s="69">
        <v>1417</v>
      </c>
      <c r="K4863" s="69" t="s">
        <v>30316</v>
      </c>
    </row>
    <row r="4864" spans="1:11" ht="14.4">
      <c r="A4864" s="69">
        <v>1138755</v>
      </c>
      <c r="B4864" s="69">
        <v>1</v>
      </c>
      <c r="C4864" s="69" t="s">
        <v>26854</v>
      </c>
      <c r="D4864" s="69">
        <v>1</v>
      </c>
      <c r="E4864" s="69" t="s">
        <v>26845</v>
      </c>
      <c r="F4864" s="69">
        <v>95185</v>
      </c>
      <c r="G4864" s="69">
        <v>20000508</v>
      </c>
      <c r="H4864" s="69">
        <v>0</v>
      </c>
      <c r="I4864" s="70">
        <v>16998245001</v>
      </c>
      <c r="J4864" s="69">
        <v>1320</v>
      </c>
      <c r="K4864" s="69" t="s">
        <v>30317</v>
      </c>
    </row>
    <row r="4865" spans="1:11" ht="14.4">
      <c r="A4865" s="69">
        <v>1127071</v>
      </c>
      <c r="B4865" s="69">
        <v>1</v>
      </c>
      <c r="C4865" s="69" t="s">
        <v>26854</v>
      </c>
      <c r="D4865" s="69">
        <v>1</v>
      </c>
      <c r="E4865" s="69" t="s">
        <v>26845</v>
      </c>
      <c r="F4865" s="69">
        <v>95209</v>
      </c>
      <c r="G4865" s="69">
        <v>20000124</v>
      </c>
      <c r="H4865" s="69">
        <v>0</v>
      </c>
      <c r="I4865" s="70">
        <v>16987932924</v>
      </c>
      <c r="J4865" s="69">
        <v>1421</v>
      </c>
      <c r="K4865" s="69" t="s">
        <v>30318</v>
      </c>
    </row>
    <row r="4866" spans="1:11" ht="14.4">
      <c r="A4866" s="69">
        <v>1363882</v>
      </c>
      <c r="B4866" s="69">
        <v>1</v>
      </c>
      <c r="C4866" s="69" t="s">
        <v>26854</v>
      </c>
      <c r="D4866" s="69">
        <v>1</v>
      </c>
      <c r="E4866" s="69" t="s">
        <v>26845</v>
      </c>
      <c r="F4866" s="69">
        <v>95263</v>
      </c>
      <c r="G4866" s="69">
        <v>20100621</v>
      </c>
      <c r="H4866" s="69">
        <v>0</v>
      </c>
      <c r="I4866" s="70">
        <v>16079017899</v>
      </c>
      <c r="J4866" s="69">
        <v>1521</v>
      </c>
      <c r="K4866" s="69" t="s">
        <v>30319</v>
      </c>
    </row>
    <row r="4867" spans="1:11" ht="14.4">
      <c r="A4867" s="69">
        <v>1597464</v>
      </c>
      <c r="B4867" s="69">
        <v>1</v>
      </c>
      <c r="C4867" s="69" t="s">
        <v>26854</v>
      </c>
      <c r="D4867" s="69">
        <v>1</v>
      </c>
      <c r="E4867" s="69" t="s">
        <v>26845</v>
      </c>
      <c r="F4867" s="69">
        <v>95266</v>
      </c>
      <c r="G4867" s="69">
        <v>20160314</v>
      </c>
      <c r="H4867" s="69">
        <v>0</v>
      </c>
      <c r="I4867" s="70">
        <v>16129435406</v>
      </c>
      <c r="J4867" s="69">
        <v>1451</v>
      </c>
      <c r="K4867" s="69" t="s">
        <v>30320</v>
      </c>
    </row>
    <row r="4868" spans="1:11" ht="14.4">
      <c r="A4868" s="69">
        <v>1132970</v>
      </c>
      <c r="B4868" s="69">
        <v>1</v>
      </c>
      <c r="C4868" s="69" t="s">
        <v>26854</v>
      </c>
      <c r="D4868" s="69">
        <v>1</v>
      </c>
      <c r="E4868" s="69" t="s">
        <v>26845</v>
      </c>
      <c r="F4868" s="69">
        <v>95305</v>
      </c>
      <c r="G4868" s="69">
        <v>20000414</v>
      </c>
      <c r="H4868" s="69">
        <v>0</v>
      </c>
      <c r="I4868" s="70">
        <v>16846311443</v>
      </c>
      <c r="J4868" s="69">
        <v>1521</v>
      </c>
      <c r="K4868" s="69" t="s">
        <v>30321</v>
      </c>
    </row>
    <row r="4869" spans="1:11" ht="14.4">
      <c r="A4869" s="69">
        <v>1422969</v>
      </c>
      <c r="B4869" s="69">
        <v>1</v>
      </c>
      <c r="C4869" s="69" t="s">
        <v>26854</v>
      </c>
      <c r="D4869" s="69">
        <v>1</v>
      </c>
      <c r="E4869" s="69" t="s">
        <v>26845</v>
      </c>
      <c r="F4869" s="69">
        <v>95307</v>
      </c>
      <c r="G4869" s="69">
        <v>20140623</v>
      </c>
      <c r="H4869" s="69">
        <v>0</v>
      </c>
      <c r="I4869" s="70">
        <v>16119331607</v>
      </c>
      <c r="J4869" s="69">
        <v>1320</v>
      </c>
      <c r="K4869" s="69" t="s">
        <v>30322</v>
      </c>
    </row>
    <row r="4870" spans="1:11" ht="14.4">
      <c r="A4870" s="69">
        <v>1063768</v>
      </c>
      <c r="B4870" s="69">
        <v>1</v>
      </c>
      <c r="C4870" s="69" t="s">
        <v>26854</v>
      </c>
      <c r="D4870" s="69">
        <v>1</v>
      </c>
      <c r="E4870" s="69" t="s">
        <v>26845</v>
      </c>
      <c r="F4870" s="69">
        <v>95370</v>
      </c>
      <c r="G4870" s="69">
        <v>19860106</v>
      </c>
      <c r="H4870" s="69">
        <v>0</v>
      </c>
      <c r="I4870" s="70">
        <v>16836519153</v>
      </c>
      <c r="J4870" s="69">
        <v>1200</v>
      </c>
      <c r="K4870" s="69" t="s">
        <v>30323</v>
      </c>
    </row>
    <row r="4871" spans="1:11" ht="14.4">
      <c r="A4871" s="69">
        <v>1140638</v>
      </c>
      <c r="B4871" s="69">
        <v>1</v>
      </c>
      <c r="C4871" s="69" t="s">
        <v>26854</v>
      </c>
      <c r="D4871" s="69">
        <v>1</v>
      </c>
      <c r="E4871" s="69" t="s">
        <v>26845</v>
      </c>
      <c r="F4871" s="69">
        <v>95371</v>
      </c>
      <c r="G4871" s="69">
        <v>20000529</v>
      </c>
      <c r="H4871" s="69">
        <v>0</v>
      </c>
      <c r="I4871" s="70">
        <v>18957807284</v>
      </c>
      <c r="J4871" s="69">
        <v>1309</v>
      </c>
      <c r="K4871" s="69" t="s">
        <v>30324</v>
      </c>
    </row>
    <row r="4872" spans="1:11" ht="14.4">
      <c r="A4872" s="69">
        <v>1186331</v>
      </c>
      <c r="B4872" s="69">
        <v>1</v>
      </c>
      <c r="C4872" s="69" t="s">
        <v>26854</v>
      </c>
      <c r="D4872" s="69">
        <v>1</v>
      </c>
      <c r="E4872" s="69" t="s">
        <v>26845</v>
      </c>
      <c r="F4872" s="69">
        <v>95372</v>
      </c>
      <c r="G4872" s="69">
        <v>20020719</v>
      </c>
      <c r="H4872" s="69">
        <v>0</v>
      </c>
      <c r="I4872" s="70">
        <v>15998106593</v>
      </c>
      <c r="J4872" s="69">
        <v>1309</v>
      </c>
      <c r="K4872" s="69" t="s">
        <v>30325</v>
      </c>
    </row>
    <row r="4873" spans="1:11" ht="14.4">
      <c r="A4873" s="69">
        <v>1370999</v>
      </c>
      <c r="B4873" s="69">
        <v>1</v>
      </c>
      <c r="C4873" s="69" t="s">
        <v>26854</v>
      </c>
      <c r="D4873" s="69">
        <v>1</v>
      </c>
      <c r="E4873" s="69" t="s">
        <v>26845</v>
      </c>
      <c r="F4873" s="69">
        <v>95373</v>
      </c>
      <c r="G4873" s="69">
        <v>20101004</v>
      </c>
      <c r="H4873" s="69">
        <v>0</v>
      </c>
      <c r="I4873" s="70">
        <v>16068714373</v>
      </c>
      <c r="J4873" s="69">
        <v>1521</v>
      </c>
      <c r="K4873" s="69" t="s">
        <v>30326</v>
      </c>
    </row>
    <row r="4874" spans="1:11" ht="14.4">
      <c r="A4874" s="69">
        <v>1374272</v>
      </c>
      <c r="B4874" s="69">
        <v>1</v>
      </c>
      <c r="C4874" s="69" t="s">
        <v>26854</v>
      </c>
      <c r="D4874" s="69">
        <v>1</v>
      </c>
      <c r="E4874" s="69" t="s">
        <v>26845</v>
      </c>
      <c r="F4874" s="69">
        <v>95374</v>
      </c>
      <c r="G4874" s="69">
        <v>20101129</v>
      </c>
      <c r="H4874" s="69">
        <v>0</v>
      </c>
      <c r="I4874" s="70">
        <v>16007612050</v>
      </c>
      <c r="J4874" s="69">
        <v>1320</v>
      </c>
      <c r="K4874" s="69" t="s">
        <v>30327</v>
      </c>
    </row>
    <row r="4875" spans="1:11" ht="14.4">
      <c r="A4875" s="69">
        <v>1186059</v>
      </c>
      <c r="B4875" s="69">
        <v>1</v>
      </c>
      <c r="C4875" s="69" t="s">
        <v>26854</v>
      </c>
      <c r="D4875" s="69">
        <v>1</v>
      </c>
      <c r="E4875" s="69" t="s">
        <v>26845</v>
      </c>
      <c r="F4875" s="69">
        <v>95410</v>
      </c>
      <c r="G4875" s="69">
        <v>20020712</v>
      </c>
      <c r="H4875" s="69">
        <v>0</v>
      </c>
      <c r="I4875" s="70">
        <v>16977950308</v>
      </c>
      <c r="J4875" s="69">
        <v>1416</v>
      </c>
      <c r="K4875" s="69" t="s">
        <v>30328</v>
      </c>
    </row>
    <row r="4876" spans="1:11" ht="14.4">
      <c r="A4876" s="69">
        <v>1063770</v>
      </c>
      <c r="B4876" s="69">
        <v>1</v>
      </c>
      <c r="C4876" s="69" t="s">
        <v>26854</v>
      </c>
      <c r="D4876" s="69">
        <v>1</v>
      </c>
      <c r="E4876" s="69" t="s">
        <v>26845</v>
      </c>
      <c r="F4876" s="69">
        <v>95442</v>
      </c>
      <c r="G4876" s="69">
        <v>19850212</v>
      </c>
      <c r="H4876" s="69">
        <v>0</v>
      </c>
      <c r="I4876" s="70">
        <v>16826503241</v>
      </c>
      <c r="J4876" s="69">
        <v>1261</v>
      </c>
      <c r="K4876" s="69" t="s">
        <v>30329</v>
      </c>
    </row>
    <row r="4877" spans="1:11" ht="14.4">
      <c r="A4877" s="69">
        <v>1634044</v>
      </c>
      <c r="B4877" s="69">
        <v>1</v>
      </c>
      <c r="C4877" s="69" t="s">
        <v>26854</v>
      </c>
      <c r="D4877" s="69">
        <v>1</v>
      </c>
      <c r="E4877" s="69" t="s">
        <v>26845</v>
      </c>
      <c r="F4877" s="69">
        <v>95459</v>
      </c>
      <c r="G4877" s="69">
        <v>20161213</v>
      </c>
      <c r="H4877" s="69">
        <v>0</v>
      </c>
      <c r="I4877" s="70">
        <v>46169531723</v>
      </c>
      <c r="J4877" s="69">
        <v>1521</v>
      </c>
      <c r="K4877" s="69" t="s">
        <v>30330</v>
      </c>
    </row>
    <row r="4878" spans="1:11" ht="14.4">
      <c r="A4878" s="69">
        <v>1654497</v>
      </c>
      <c r="B4878" s="69">
        <v>1</v>
      </c>
      <c r="C4878" s="69" t="s">
        <v>26854</v>
      </c>
      <c r="D4878" s="69">
        <v>1</v>
      </c>
      <c r="E4878" s="69" t="s">
        <v>26845</v>
      </c>
      <c r="F4878" s="69">
        <v>95463</v>
      </c>
      <c r="G4878" s="69">
        <v>20170508</v>
      </c>
      <c r="H4878" s="69">
        <v>0</v>
      </c>
      <c r="I4878" s="70">
        <v>16978009765</v>
      </c>
      <c r="J4878" s="69">
        <v>1421</v>
      </c>
      <c r="K4878" s="69" t="s">
        <v>30331</v>
      </c>
    </row>
    <row r="4879" spans="1:11" ht="14.4">
      <c r="A4879" s="69">
        <v>1063772</v>
      </c>
      <c r="B4879" s="69">
        <v>1</v>
      </c>
      <c r="C4879" s="69" t="s">
        <v>26854</v>
      </c>
      <c r="D4879" s="69">
        <v>1</v>
      </c>
      <c r="E4879" s="69" t="s">
        <v>26845</v>
      </c>
      <c r="F4879" s="69">
        <v>95478</v>
      </c>
      <c r="G4879" s="69">
        <v>19851111</v>
      </c>
      <c r="H4879" s="69">
        <v>0</v>
      </c>
      <c r="I4879" s="70">
        <v>16856717695</v>
      </c>
      <c r="J4879" s="69">
        <v>1461</v>
      </c>
      <c r="K4879" s="69" t="s">
        <v>30332</v>
      </c>
    </row>
    <row r="4880" spans="1:11" ht="14.4">
      <c r="A4880" s="69">
        <v>1063773</v>
      </c>
      <c r="B4880" s="69">
        <v>1</v>
      </c>
      <c r="C4880" s="69" t="s">
        <v>26854</v>
      </c>
      <c r="D4880" s="69">
        <v>1</v>
      </c>
      <c r="E4880" s="69" t="s">
        <v>26845</v>
      </c>
      <c r="F4880" s="69">
        <v>95523</v>
      </c>
      <c r="G4880" s="69">
        <v>19951113</v>
      </c>
      <c r="H4880" s="69">
        <v>0</v>
      </c>
      <c r="I4880" s="70">
        <v>16947511586</v>
      </c>
      <c r="J4880" s="69">
        <v>1451</v>
      </c>
      <c r="K4880" s="69" t="s">
        <v>30333</v>
      </c>
    </row>
    <row r="4881" spans="1:11" ht="14.4">
      <c r="A4881" s="69">
        <v>1587562</v>
      </c>
      <c r="B4881" s="69">
        <v>1</v>
      </c>
      <c r="C4881" s="69" t="s">
        <v>26854</v>
      </c>
      <c r="D4881" s="69">
        <v>1</v>
      </c>
      <c r="E4881" s="69" t="s">
        <v>26845</v>
      </c>
      <c r="F4881" s="69">
        <v>95685</v>
      </c>
      <c r="G4881" s="69">
        <v>20151214</v>
      </c>
      <c r="H4881" s="69">
        <v>0</v>
      </c>
      <c r="I4881" s="70">
        <v>16018338778</v>
      </c>
      <c r="J4881" s="69">
        <v>1431</v>
      </c>
      <c r="K4881" s="69" t="s">
        <v>30334</v>
      </c>
    </row>
    <row r="4882" spans="1:11" ht="14.4">
      <c r="A4882" s="69">
        <v>1695355</v>
      </c>
      <c r="B4882" s="69">
        <v>1</v>
      </c>
      <c r="C4882" s="69" t="s">
        <v>26854</v>
      </c>
      <c r="D4882" s="69">
        <v>1</v>
      </c>
      <c r="E4882" s="69" t="s">
        <v>26845</v>
      </c>
      <c r="F4882" s="69">
        <v>95686</v>
      </c>
      <c r="G4882" s="69">
        <v>20180312</v>
      </c>
      <c r="H4882" s="69">
        <v>0</v>
      </c>
      <c r="I4882" s="70">
        <v>16119145023</v>
      </c>
      <c r="J4882" s="69">
        <v>1421</v>
      </c>
      <c r="K4882" s="69" t="s">
        <v>30335</v>
      </c>
    </row>
    <row r="4883" spans="1:11" ht="14.4">
      <c r="A4883" s="69">
        <v>1063777</v>
      </c>
      <c r="B4883" s="69">
        <v>1</v>
      </c>
      <c r="C4883" s="69" t="s">
        <v>26854</v>
      </c>
      <c r="D4883" s="69">
        <v>1</v>
      </c>
      <c r="E4883" s="69" t="s">
        <v>26845</v>
      </c>
      <c r="F4883" s="69">
        <v>95697</v>
      </c>
      <c r="G4883" s="69">
        <v>19951113</v>
      </c>
      <c r="H4883" s="69">
        <v>0</v>
      </c>
      <c r="I4883" s="70">
        <v>18907103529</v>
      </c>
      <c r="J4883" s="69">
        <v>1521</v>
      </c>
      <c r="K4883" s="69" t="s">
        <v>30336</v>
      </c>
    </row>
    <row r="4884" spans="1:11" ht="14.4">
      <c r="A4884" s="69">
        <v>1063780</v>
      </c>
      <c r="B4884" s="69">
        <v>1</v>
      </c>
      <c r="C4884" s="69" t="s">
        <v>26854</v>
      </c>
      <c r="D4884" s="69">
        <v>1</v>
      </c>
      <c r="E4884" s="69" t="s">
        <v>26845</v>
      </c>
      <c r="F4884" s="69">
        <v>95724</v>
      </c>
      <c r="G4884" s="69">
        <v>19881019</v>
      </c>
      <c r="H4884" s="69">
        <v>0</v>
      </c>
      <c r="I4884" s="70">
        <v>16816109298</v>
      </c>
      <c r="J4884" s="69">
        <v>1361</v>
      </c>
      <c r="K4884" s="69" t="s">
        <v>30337</v>
      </c>
    </row>
    <row r="4885" spans="1:11" ht="14.4">
      <c r="A4885" s="69">
        <v>1376056</v>
      </c>
      <c r="B4885" s="69">
        <v>1</v>
      </c>
      <c r="C4885" s="69" t="s">
        <v>26854</v>
      </c>
      <c r="D4885" s="69">
        <v>1</v>
      </c>
      <c r="E4885" s="69" t="s">
        <v>26845</v>
      </c>
      <c r="F4885" s="69">
        <v>95841</v>
      </c>
      <c r="G4885" s="69">
        <v>20110103</v>
      </c>
      <c r="H4885" s="69">
        <v>0</v>
      </c>
      <c r="I4885" s="70">
        <v>16089127647</v>
      </c>
      <c r="J4885" s="69">
        <v>1417</v>
      </c>
      <c r="K4885" s="69" t="s">
        <v>30338</v>
      </c>
    </row>
    <row r="4886" spans="1:11" ht="14.4">
      <c r="A4886" s="69">
        <v>1650049</v>
      </c>
      <c r="B4886" s="69">
        <v>1</v>
      </c>
      <c r="C4886" s="69" t="s">
        <v>26854</v>
      </c>
      <c r="D4886" s="69">
        <v>1</v>
      </c>
      <c r="E4886" s="69" t="s">
        <v>26845</v>
      </c>
      <c r="F4886" s="69">
        <v>95869</v>
      </c>
      <c r="G4886" s="69">
        <v>20170403</v>
      </c>
      <c r="H4886" s="69">
        <v>0</v>
      </c>
      <c r="I4886" s="70">
        <v>68169244057</v>
      </c>
      <c r="J4886" s="69">
        <v>1251</v>
      </c>
      <c r="K4886" s="69" t="s">
        <v>30339</v>
      </c>
    </row>
    <row r="4887" spans="1:11" ht="14.4">
      <c r="A4887" s="69">
        <v>1115126</v>
      </c>
      <c r="B4887" s="69">
        <v>1</v>
      </c>
      <c r="C4887" s="69" t="s">
        <v>26854</v>
      </c>
      <c r="D4887" s="69">
        <v>1</v>
      </c>
      <c r="E4887" s="69" t="s">
        <v>26845</v>
      </c>
      <c r="F4887" s="69">
        <v>96013</v>
      </c>
      <c r="G4887" s="69">
        <v>19991020</v>
      </c>
      <c r="H4887" s="69">
        <v>0</v>
      </c>
      <c r="I4887" s="70">
        <v>16998042390</v>
      </c>
      <c r="J4887" s="69">
        <v>1451</v>
      </c>
      <c r="K4887" s="69" t="s">
        <v>30340</v>
      </c>
    </row>
    <row r="4888" spans="1:11" ht="14.4">
      <c r="A4888" s="69">
        <v>1063798</v>
      </c>
      <c r="B4888" s="69">
        <v>1</v>
      </c>
      <c r="C4888" s="69" t="s">
        <v>26854</v>
      </c>
      <c r="D4888" s="69">
        <v>1</v>
      </c>
      <c r="E4888" s="69" t="s">
        <v>26845</v>
      </c>
      <c r="F4888" s="69">
        <v>96024</v>
      </c>
      <c r="G4888" s="69">
        <v>19930222</v>
      </c>
      <c r="H4888" s="69">
        <v>0</v>
      </c>
      <c r="I4888" s="70">
        <v>16937001648</v>
      </c>
      <c r="J4888" s="69">
        <v>1362</v>
      </c>
      <c r="K4888" s="69" t="s">
        <v>30341</v>
      </c>
    </row>
    <row r="4889" spans="1:11" ht="14.4">
      <c r="A4889" s="69">
        <v>1587514</v>
      </c>
      <c r="B4889" s="69">
        <v>1</v>
      </c>
      <c r="C4889" s="69" t="s">
        <v>26854</v>
      </c>
      <c r="D4889" s="69">
        <v>1</v>
      </c>
      <c r="E4889" s="69" t="s">
        <v>26845</v>
      </c>
      <c r="F4889" s="69">
        <v>96052</v>
      </c>
      <c r="G4889" s="69">
        <v>20151214</v>
      </c>
      <c r="H4889" s="69">
        <v>0</v>
      </c>
      <c r="I4889" s="70">
        <v>16978105936</v>
      </c>
      <c r="J4889" s="69">
        <v>1521</v>
      </c>
      <c r="K4889" s="69" t="s">
        <v>30342</v>
      </c>
    </row>
    <row r="4890" spans="1:11" ht="14.4">
      <c r="A4890" s="69">
        <v>1063804</v>
      </c>
      <c r="B4890" s="69">
        <v>1</v>
      </c>
      <c r="C4890" s="69" t="s">
        <v>26854</v>
      </c>
      <c r="D4890" s="69">
        <v>1</v>
      </c>
      <c r="E4890" s="69" t="s">
        <v>26845</v>
      </c>
      <c r="F4890" s="69">
        <v>96102</v>
      </c>
      <c r="G4890" s="69">
        <v>19860217</v>
      </c>
      <c r="H4890" s="69">
        <v>0</v>
      </c>
      <c r="I4890" s="70">
        <v>16866604263</v>
      </c>
      <c r="J4890" s="69">
        <v>1200</v>
      </c>
      <c r="K4890" s="69" t="s">
        <v>30343</v>
      </c>
    </row>
    <row r="4891" spans="1:11" ht="14.4">
      <c r="A4891" s="69">
        <v>1063805</v>
      </c>
      <c r="B4891" s="69">
        <v>1</v>
      </c>
      <c r="C4891" s="69" t="s">
        <v>26854</v>
      </c>
      <c r="D4891" s="69">
        <v>1</v>
      </c>
      <c r="E4891" s="69" t="s">
        <v>26845</v>
      </c>
      <c r="F4891" s="69">
        <v>96114</v>
      </c>
      <c r="G4891" s="69">
        <v>19890213</v>
      </c>
      <c r="H4891" s="69">
        <v>0</v>
      </c>
      <c r="I4891" s="70">
        <v>16806306607</v>
      </c>
      <c r="J4891" s="69">
        <v>1309</v>
      </c>
      <c r="K4891" s="69" t="s">
        <v>30344</v>
      </c>
    </row>
    <row r="4892" spans="1:11" ht="14.4">
      <c r="A4892" s="69">
        <v>1063806</v>
      </c>
      <c r="B4892" s="69">
        <v>1</v>
      </c>
      <c r="C4892" s="69" t="s">
        <v>26854</v>
      </c>
      <c r="D4892" s="69">
        <v>1</v>
      </c>
      <c r="E4892" s="69" t="s">
        <v>26845</v>
      </c>
      <c r="F4892" s="69">
        <v>96132</v>
      </c>
      <c r="G4892" s="69">
        <v>19850411</v>
      </c>
      <c r="H4892" s="69">
        <v>0</v>
      </c>
      <c r="I4892" s="70">
        <v>16826602688</v>
      </c>
      <c r="J4892" s="69">
        <v>1320</v>
      </c>
      <c r="K4892" s="69" t="s">
        <v>30345</v>
      </c>
    </row>
    <row r="4893" spans="1:11" ht="14.4">
      <c r="A4893" s="69">
        <v>1365120</v>
      </c>
      <c r="B4893" s="69">
        <v>1</v>
      </c>
      <c r="C4893" s="69" t="s">
        <v>26854</v>
      </c>
      <c r="D4893" s="69">
        <v>1</v>
      </c>
      <c r="E4893" s="69" t="s">
        <v>26845</v>
      </c>
      <c r="F4893" s="69">
        <v>96133</v>
      </c>
      <c r="G4893" s="69">
        <v>20100712</v>
      </c>
      <c r="H4893" s="69">
        <v>0</v>
      </c>
      <c r="I4893" s="70">
        <v>16098926195</v>
      </c>
      <c r="J4893" s="69">
        <v>1320</v>
      </c>
      <c r="K4893" s="69" t="s">
        <v>30346</v>
      </c>
    </row>
    <row r="4894" spans="1:11" ht="14.4">
      <c r="A4894" s="69">
        <v>1586887</v>
      </c>
      <c r="B4894" s="69">
        <v>1</v>
      </c>
      <c r="C4894" s="69" t="s">
        <v>26854</v>
      </c>
      <c r="D4894" s="69">
        <v>1</v>
      </c>
      <c r="E4894" s="69" t="s">
        <v>26845</v>
      </c>
      <c r="F4894" s="69">
        <v>96134</v>
      </c>
      <c r="G4894" s="69">
        <v>20151207</v>
      </c>
      <c r="H4894" s="69">
        <v>0</v>
      </c>
      <c r="I4894" s="70">
        <v>16129465015</v>
      </c>
      <c r="J4894" s="69">
        <v>1261</v>
      </c>
      <c r="K4894" s="69" t="s">
        <v>30347</v>
      </c>
    </row>
    <row r="4895" spans="1:11" ht="14.4">
      <c r="A4895" s="69">
        <v>1063807</v>
      </c>
      <c r="B4895" s="69">
        <v>1</v>
      </c>
      <c r="C4895" s="69" t="s">
        <v>26854</v>
      </c>
      <c r="D4895" s="69">
        <v>1</v>
      </c>
      <c r="E4895" s="69" t="s">
        <v>26845</v>
      </c>
      <c r="F4895" s="69">
        <v>96135</v>
      </c>
      <c r="G4895" s="69">
        <v>19940402</v>
      </c>
      <c r="H4895" s="69">
        <v>0</v>
      </c>
      <c r="I4895" s="70">
        <v>16917343895</v>
      </c>
      <c r="J4895" s="69">
        <v>1421</v>
      </c>
      <c r="K4895" s="69" t="s">
        <v>30348</v>
      </c>
    </row>
    <row r="4896" spans="1:11" ht="14.4">
      <c r="A4896" s="69">
        <v>1691957</v>
      </c>
      <c r="B4896" s="69">
        <v>1</v>
      </c>
      <c r="C4896" s="69" t="s">
        <v>26854</v>
      </c>
      <c r="D4896" s="69">
        <v>1</v>
      </c>
      <c r="E4896" s="69" t="s">
        <v>26845</v>
      </c>
      <c r="F4896" s="69">
        <v>96139</v>
      </c>
      <c r="G4896" s="69">
        <v>20180217</v>
      </c>
      <c r="H4896" s="69">
        <v>0</v>
      </c>
      <c r="I4896" s="70">
        <v>16099063550</v>
      </c>
      <c r="J4896" s="69">
        <v>1320</v>
      </c>
      <c r="K4896" s="69" t="s">
        <v>30349</v>
      </c>
    </row>
    <row r="4897" spans="1:11" ht="14.4">
      <c r="A4897" s="69">
        <v>1357915</v>
      </c>
      <c r="B4897" s="69">
        <v>1</v>
      </c>
      <c r="C4897" s="69" t="s">
        <v>26854</v>
      </c>
      <c r="D4897" s="69">
        <v>1</v>
      </c>
      <c r="E4897" s="69" t="s">
        <v>26845</v>
      </c>
      <c r="F4897" s="69">
        <v>96197</v>
      </c>
      <c r="G4897" s="69">
        <v>20100412</v>
      </c>
      <c r="H4897" s="69">
        <v>0</v>
      </c>
      <c r="I4897" s="70">
        <v>16088415936</v>
      </c>
      <c r="J4897" s="69">
        <v>1200</v>
      </c>
      <c r="K4897" s="69" t="s">
        <v>30350</v>
      </c>
    </row>
    <row r="4898" spans="1:11" ht="14.4">
      <c r="A4898" s="69">
        <v>1372316</v>
      </c>
      <c r="B4898" s="69">
        <v>1</v>
      </c>
      <c r="C4898" s="69" t="s">
        <v>26854</v>
      </c>
      <c r="D4898" s="69">
        <v>1</v>
      </c>
      <c r="E4898" s="69" t="s">
        <v>26845</v>
      </c>
      <c r="F4898" s="69">
        <v>96198</v>
      </c>
      <c r="G4898" s="69">
        <v>20101025</v>
      </c>
      <c r="H4898" s="69">
        <v>0</v>
      </c>
      <c r="I4898" s="70">
        <v>16987818701</v>
      </c>
      <c r="J4898" s="69">
        <v>1417</v>
      </c>
      <c r="K4898" s="69" t="s">
        <v>30351</v>
      </c>
    </row>
    <row r="4899" spans="1:11" ht="14.4">
      <c r="A4899" s="69">
        <v>1186297</v>
      </c>
      <c r="B4899" s="69">
        <v>1</v>
      </c>
      <c r="C4899" s="69" t="s">
        <v>26854</v>
      </c>
      <c r="D4899" s="69">
        <v>1</v>
      </c>
      <c r="E4899" s="69" t="s">
        <v>26845</v>
      </c>
      <c r="F4899" s="69">
        <v>96242</v>
      </c>
      <c r="G4899" s="69">
        <v>20020718</v>
      </c>
      <c r="H4899" s="69">
        <v>0</v>
      </c>
      <c r="I4899" s="70">
        <v>16028113427</v>
      </c>
      <c r="J4899" s="69">
        <v>1309</v>
      </c>
      <c r="K4899" s="69" t="s">
        <v>30352</v>
      </c>
    </row>
    <row r="4900" spans="1:11" ht="14.4">
      <c r="A4900" s="69">
        <v>1597354</v>
      </c>
      <c r="B4900" s="69">
        <v>1</v>
      </c>
      <c r="C4900" s="69" t="s">
        <v>26854</v>
      </c>
      <c r="D4900" s="69">
        <v>1</v>
      </c>
      <c r="E4900" s="69" t="s">
        <v>26845</v>
      </c>
      <c r="F4900" s="69">
        <v>96261</v>
      </c>
      <c r="G4900" s="69">
        <v>20160307</v>
      </c>
      <c r="H4900" s="69">
        <v>0</v>
      </c>
      <c r="I4900" s="70">
        <v>18169759000</v>
      </c>
      <c r="J4900" s="69">
        <v>1309</v>
      </c>
      <c r="K4900" s="69" t="s">
        <v>30353</v>
      </c>
    </row>
    <row r="4901" spans="1:11" ht="14.4">
      <c r="A4901" s="69">
        <v>1063812</v>
      </c>
      <c r="B4901" s="69">
        <v>1</v>
      </c>
      <c r="C4901" s="69" t="s">
        <v>26854</v>
      </c>
      <c r="D4901" s="69">
        <v>1</v>
      </c>
      <c r="E4901" s="69" t="s">
        <v>26845</v>
      </c>
      <c r="F4901" s="69">
        <v>96324</v>
      </c>
      <c r="G4901" s="69">
        <v>19900921</v>
      </c>
      <c r="H4901" s="69">
        <v>0</v>
      </c>
      <c r="I4901" s="70">
        <v>16816512723</v>
      </c>
      <c r="J4901" s="69">
        <v>1521</v>
      </c>
      <c r="K4901" s="69" t="s">
        <v>30354</v>
      </c>
    </row>
    <row r="4902" spans="1:11" ht="14.4">
      <c r="A4902" s="69">
        <v>1579592</v>
      </c>
      <c r="B4902" s="69">
        <v>1</v>
      </c>
      <c r="C4902" s="69" t="s">
        <v>26854</v>
      </c>
      <c r="D4902" s="69">
        <v>1</v>
      </c>
      <c r="E4902" s="69" t="s">
        <v>26845</v>
      </c>
      <c r="F4902" s="69">
        <v>96575</v>
      </c>
      <c r="G4902" s="69">
        <v>20150928</v>
      </c>
      <c r="H4902" s="69">
        <v>0</v>
      </c>
      <c r="I4902" s="70">
        <v>16048608786</v>
      </c>
      <c r="J4902" s="69">
        <v>2294</v>
      </c>
      <c r="K4902" s="69" t="s">
        <v>30355</v>
      </c>
    </row>
    <row r="4903" spans="1:11" ht="14.4">
      <c r="A4903" s="69">
        <v>1635680</v>
      </c>
      <c r="B4903" s="69">
        <v>1</v>
      </c>
      <c r="C4903" s="69" t="s">
        <v>26854</v>
      </c>
      <c r="D4903" s="69">
        <v>1</v>
      </c>
      <c r="E4903" s="69" t="s">
        <v>26845</v>
      </c>
      <c r="F4903" s="69">
        <v>96579</v>
      </c>
      <c r="G4903" s="69">
        <v>20170109</v>
      </c>
      <c r="H4903" s="69">
        <v>0</v>
      </c>
      <c r="I4903" s="70">
        <v>16088201013</v>
      </c>
      <c r="J4903" s="69">
        <v>1320</v>
      </c>
      <c r="K4903" s="69" t="s">
        <v>30356</v>
      </c>
    </row>
    <row r="4904" spans="1:11" ht="14.4">
      <c r="A4904" s="69">
        <v>1654730</v>
      </c>
      <c r="B4904" s="69">
        <v>1</v>
      </c>
      <c r="C4904" s="69" t="s">
        <v>26854</v>
      </c>
      <c r="D4904" s="69">
        <v>1</v>
      </c>
      <c r="E4904" s="69" t="s">
        <v>26845</v>
      </c>
      <c r="F4904" s="69">
        <v>96581</v>
      </c>
      <c r="G4904" s="69">
        <v>20170508</v>
      </c>
      <c r="H4904" s="69">
        <v>0</v>
      </c>
      <c r="I4904" s="70">
        <v>15139866915</v>
      </c>
      <c r="J4904" s="69">
        <v>1417</v>
      </c>
      <c r="K4904" s="69" t="s">
        <v>30357</v>
      </c>
    </row>
    <row r="4905" spans="1:11" ht="14.4">
      <c r="A4905" s="69">
        <v>1138756</v>
      </c>
      <c r="B4905" s="69">
        <v>1</v>
      </c>
      <c r="C4905" s="69" t="s">
        <v>26854</v>
      </c>
      <c r="D4905" s="69">
        <v>1</v>
      </c>
      <c r="E4905" s="69" t="s">
        <v>26845</v>
      </c>
      <c r="F4905" s="69">
        <v>96623</v>
      </c>
      <c r="G4905" s="69">
        <v>20000508</v>
      </c>
      <c r="H4905" s="69">
        <v>0</v>
      </c>
      <c r="I4905" s="70">
        <v>16007602838</v>
      </c>
      <c r="J4905" s="69">
        <v>1416</v>
      </c>
      <c r="K4905" s="69" t="s">
        <v>30358</v>
      </c>
    </row>
    <row r="4906" spans="1:11" ht="14.4">
      <c r="A4906" s="69">
        <v>1063822</v>
      </c>
      <c r="B4906" s="69">
        <v>1</v>
      </c>
      <c r="C4906" s="69" t="s">
        <v>26854</v>
      </c>
      <c r="D4906" s="69">
        <v>1</v>
      </c>
      <c r="E4906" s="69" t="s">
        <v>26845</v>
      </c>
      <c r="F4906" s="69">
        <v>96624</v>
      </c>
      <c r="G4906" s="69">
        <v>19900625</v>
      </c>
      <c r="H4906" s="69">
        <v>0</v>
      </c>
      <c r="I4906" s="70">
        <v>16887009005</v>
      </c>
      <c r="J4906" s="69">
        <v>1261</v>
      </c>
      <c r="K4906" s="69" t="s">
        <v>30359</v>
      </c>
    </row>
    <row r="4907" spans="1:11" ht="14.4">
      <c r="A4907" s="69">
        <v>1063828</v>
      </c>
      <c r="B4907" s="69">
        <v>1</v>
      </c>
      <c r="C4907" s="69" t="s">
        <v>26854</v>
      </c>
      <c r="D4907" s="69">
        <v>1</v>
      </c>
      <c r="E4907" s="69" t="s">
        <v>26845</v>
      </c>
      <c r="F4907" s="69">
        <v>96705</v>
      </c>
      <c r="G4907" s="69">
        <v>19960116</v>
      </c>
      <c r="H4907" s="69">
        <v>0</v>
      </c>
      <c r="I4907" s="70">
        <v>16967700952</v>
      </c>
      <c r="J4907" s="69">
        <v>1261</v>
      </c>
      <c r="K4907" s="69" t="s">
        <v>30360</v>
      </c>
    </row>
    <row r="4908" spans="1:11" ht="14.4">
      <c r="A4908" s="69">
        <v>1063830</v>
      </c>
      <c r="B4908" s="69">
        <v>1</v>
      </c>
      <c r="C4908" s="69" t="s">
        <v>26854</v>
      </c>
      <c r="D4908" s="69">
        <v>1</v>
      </c>
      <c r="E4908" s="69" t="s">
        <v>26845</v>
      </c>
      <c r="F4908" s="69">
        <v>96738</v>
      </c>
      <c r="G4908" s="69">
        <v>19901016</v>
      </c>
      <c r="H4908" s="69">
        <v>0</v>
      </c>
      <c r="I4908" s="70">
        <v>16906976259</v>
      </c>
      <c r="J4908" s="69">
        <v>1521</v>
      </c>
      <c r="K4908" s="69" t="s">
        <v>30361</v>
      </c>
    </row>
    <row r="4909" spans="1:11" ht="14.4">
      <c r="A4909" s="69">
        <v>1580966</v>
      </c>
      <c r="B4909" s="69">
        <v>1</v>
      </c>
      <c r="C4909" s="69" t="s">
        <v>26854</v>
      </c>
      <c r="D4909" s="69">
        <v>1</v>
      </c>
      <c r="E4909" s="69" t="s">
        <v>26845</v>
      </c>
      <c r="F4909" s="69">
        <v>96836</v>
      </c>
      <c r="G4909" s="69">
        <v>20151013</v>
      </c>
      <c r="H4909" s="69">
        <v>0</v>
      </c>
      <c r="I4909" s="70">
        <v>16139505404</v>
      </c>
      <c r="J4909" s="69">
        <v>1362</v>
      </c>
      <c r="K4909" s="69" t="s">
        <v>30362</v>
      </c>
    </row>
    <row r="4910" spans="1:11" ht="14.4">
      <c r="A4910" s="69">
        <v>1593612</v>
      </c>
      <c r="B4910" s="69">
        <v>1</v>
      </c>
      <c r="C4910" s="69" t="s">
        <v>26854</v>
      </c>
      <c r="D4910" s="69">
        <v>1</v>
      </c>
      <c r="E4910" s="69" t="s">
        <v>26845</v>
      </c>
      <c r="F4910" s="69">
        <v>96889</v>
      </c>
      <c r="G4910" s="69">
        <v>20160229</v>
      </c>
      <c r="H4910" s="69">
        <v>0</v>
      </c>
      <c r="I4910" s="70">
        <v>3149459848</v>
      </c>
      <c r="J4910" s="69">
        <v>1200</v>
      </c>
      <c r="K4910" s="69" t="s">
        <v>30363</v>
      </c>
    </row>
    <row r="4911" spans="1:11" ht="14.4">
      <c r="A4911" s="69">
        <v>2066016</v>
      </c>
      <c r="B4911" s="69">
        <v>1</v>
      </c>
      <c r="C4911" s="69" t="s">
        <v>26854</v>
      </c>
      <c r="D4911" s="69">
        <v>1</v>
      </c>
      <c r="E4911" s="69" t="s">
        <v>26845</v>
      </c>
      <c r="F4911" s="69">
        <v>96925</v>
      </c>
      <c r="G4911" s="69">
        <v>20220110</v>
      </c>
      <c r="H4911" s="69">
        <v>0</v>
      </c>
      <c r="I4911" s="70">
        <v>16119618334</v>
      </c>
      <c r="J4911" s="69">
        <v>1421</v>
      </c>
      <c r="K4911" s="69" t="s">
        <v>30364</v>
      </c>
    </row>
    <row r="4912" spans="1:11" ht="14.4">
      <c r="A4912" s="69">
        <v>1063833</v>
      </c>
      <c r="B4912" s="69">
        <v>1</v>
      </c>
      <c r="C4912" s="69" t="s">
        <v>26854</v>
      </c>
      <c r="D4912" s="69">
        <v>1</v>
      </c>
      <c r="E4912" s="69" t="s">
        <v>26845</v>
      </c>
      <c r="F4912" s="69">
        <v>96930</v>
      </c>
      <c r="G4912" s="69">
        <v>19900521</v>
      </c>
      <c r="H4912" s="69">
        <v>0</v>
      </c>
      <c r="I4912" s="70">
        <v>16856614124</v>
      </c>
      <c r="J4912" s="69">
        <v>1417</v>
      </c>
      <c r="K4912" s="69" t="s">
        <v>30365</v>
      </c>
    </row>
    <row r="4913" spans="1:11" ht="14.4">
      <c r="A4913" s="69">
        <v>1620696</v>
      </c>
      <c r="B4913" s="69">
        <v>1</v>
      </c>
      <c r="C4913" s="69" t="s">
        <v>26854</v>
      </c>
      <c r="D4913" s="69">
        <v>1</v>
      </c>
      <c r="E4913" s="69" t="s">
        <v>26845</v>
      </c>
      <c r="F4913" s="69">
        <v>96931</v>
      </c>
      <c r="G4913" s="69">
        <v>20160801</v>
      </c>
      <c r="H4913" s="69">
        <v>0</v>
      </c>
      <c r="I4913" s="70">
        <v>16129487654</v>
      </c>
      <c r="J4913" s="69">
        <v>1417</v>
      </c>
      <c r="K4913" s="69" t="s">
        <v>30366</v>
      </c>
    </row>
    <row r="4914" spans="1:11" ht="14.4">
      <c r="A4914" s="69">
        <v>1063834</v>
      </c>
      <c r="B4914" s="69">
        <v>1</v>
      </c>
      <c r="C4914" s="69" t="s">
        <v>26854</v>
      </c>
      <c r="D4914" s="69">
        <v>1</v>
      </c>
      <c r="E4914" s="69" t="s">
        <v>26845</v>
      </c>
      <c r="F4914" s="69">
        <v>96990</v>
      </c>
      <c r="G4914" s="69">
        <v>19881019</v>
      </c>
      <c r="H4914" s="69">
        <v>0</v>
      </c>
      <c r="I4914" s="70">
        <v>16856635764</v>
      </c>
      <c r="J4914" s="69">
        <v>1801</v>
      </c>
      <c r="K4914" s="69" t="s">
        <v>30367</v>
      </c>
    </row>
    <row r="4915" spans="1:11" ht="14.4">
      <c r="A4915" s="69">
        <v>1063839</v>
      </c>
      <c r="B4915" s="69">
        <v>1</v>
      </c>
      <c r="C4915" s="69" t="s">
        <v>26854</v>
      </c>
      <c r="D4915" s="69">
        <v>1</v>
      </c>
      <c r="E4915" s="69" t="s">
        <v>26845</v>
      </c>
      <c r="F4915" s="69">
        <v>97218</v>
      </c>
      <c r="G4915" s="69">
        <v>19960221</v>
      </c>
      <c r="H4915" s="69">
        <v>0</v>
      </c>
      <c r="I4915" s="70">
        <v>16967401437</v>
      </c>
      <c r="J4915" s="69">
        <v>1521</v>
      </c>
      <c r="K4915" s="69" t="s">
        <v>30368</v>
      </c>
    </row>
    <row r="4916" spans="1:11" ht="14.4">
      <c r="A4916" s="69">
        <v>1186328</v>
      </c>
      <c r="B4916" s="69">
        <v>1</v>
      </c>
      <c r="C4916" s="69" t="s">
        <v>26854</v>
      </c>
      <c r="D4916" s="69">
        <v>1</v>
      </c>
      <c r="E4916" s="69" t="s">
        <v>26845</v>
      </c>
      <c r="F4916" s="69">
        <v>97363</v>
      </c>
      <c r="G4916" s="69">
        <v>20020719</v>
      </c>
      <c r="H4916" s="69">
        <v>0</v>
      </c>
      <c r="I4916" s="70">
        <v>18947939726</v>
      </c>
      <c r="J4916" s="69">
        <v>1309</v>
      </c>
      <c r="K4916" s="69" t="s">
        <v>30369</v>
      </c>
    </row>
    <row r="4917" spans="1:11" ht="14.4">
      <c r="A4917" s="69">
        <v>1377340</v>
      </c>
      <c r="B4917" s="69">
        <v>1</v>
      </c>
      <c r="C4917" s="69" t="s">
        <v>26854</v>
      </c>
      <c r="D4917" s="69">
        <v>1</v>
      </c>
      <c r="E4917" s="69" t="s">
        <v>26845</v>
      </c>
      <c r="F4917" s="69">
        <v>97365</v>
      </c>
      <c r="G4917" s="69">
        <v>20110117</v>
      </c>
      <c r="H4917" s="69">
        <v>0</v>
      </c>
      <c r="I4917" s="70">
        <v>18109114621</v>
      </c>
      <c r="J4917" s="69">
        <v>1309</v>
      </c>
      <c r="K4917" s="69" t="s">
        <v>30370</v>
      </c>
    </row>
    <row r="4918" spans="1:11" ht="14.4">
      <c r="A4918" s="69">
        <v>1656441</v>
      </c>
      <c r="B4918" s="69">
        <v>1</v>
      </c>
      <c r="C4918" s="69" t="s">
        <v>26854</v>
      </c>
      <c r="D4918" s="69">
        <v>1</v>
      </c>
      <c r="E4918" s="69" t="s">
        <v>26845</v>
      </c>
      <c r="F4918" s="69">
        <v>97371</v>
      </c>
      <c r="G4918" s="69">
        <v>20170529</v>
      </c>
      <c r="H4918" s="69">
        <v>0</v>
      </c>
      <c r="I4918" s="70">
        <v>16129356487</v>
      </c>
      <c r="J4918" s="69">
        <v>1421</v>
      </c>
      <c r="K4918" s="69" t="s">
        <v>30371</v>
      </c>
    </row>
    <row r="4919" spans="1:11" ht="14.4">
      <c r="A4919" s="69">
        <v>1386183</v>
      </c>
      <c r="B4919" s="69">
        <v>1</v>
      </c>
      <c r="C4919" s="69" t="s">
        <v>26854</v>
      </c>
      <c r="D4919" s="69">
        <v>1</v>
      </c>
      <c r="E4919" s="69" t="s">
        <v>26845</v>
      </c>
      <c r="F4919" s="69">
        <v>97375</v>
      </c>
      <c r="G4919" s="69">
        <v>20110523</v>
      </c>
      <c r="H4919" s="69">
        <v>0</v>
      </c>
      <c r="I4919" s="70">
        <v>16058914587</v>
      </c>
      <c r="J4919" s="69">
        <v>1416</v>
      </c>
      <c r="K4919" s="69" t="s">
        <v>30372</v>
      </c>
    </row>
    <row r="4920" spans="1:11" ht="14.4">
      <c r="A4920" s="69">
        <v>1637563</v>
      </c>
      <c r="B4920" s="69">
        <v>1</v>
      </c>
      <c r="C4920" s="69" t="s">
        <v>26854</v>
      </c>
      <c r="D4920" s="69">
        <v>1</v>
      </c>
      <c r="E4920" s="69" t="s">
        <v>26845</v>
      </c>
      <c r="F4920" s="69">
        <v>97376</v>
      </c>
      <c r="G4920" s="69">
        <v>20170207</v>
      </c>
      <c r="H4920" s="69">
        <v>0</v>
      </c>
      <c r="I4920" s="70">
        <v>2169376536</v>
      </c>
      <c r="J4920" s="69">
        <v>1320</v>
      </c>
      <c r="K4920" s="69" t="s">
        <v>30373</v>
      </c>
    </row>
    <row r="4921" spans="1:11" ht="14.4">
      <c r="A4921" s="69">
        <v>1695306</v>
      </c>
      <c r="B4921" s="69">
        <v>1</v>
      </c>
      <c r="C4921" s="69" t="s">
        <v>26854</v>
      </c>
      <c r="D4921" s="69">
        <v>1</v>
      </c>
      <c r="E4921" s="69" t="s">
        <v>26845</v>
      </c>
      <c r="F4921" s="69">
        <v>97377</v>
      </c>
      <c r="G4921" s="69">
        <v>20180312</v>
      </c>
      <c r="H4921" s="69">
        <v>0</v>
      </c>
      <c r="I4921" s="70">
        <v>16987607575</v>
      </c>
      <c r="J4921" s="69">
        <v>1461</v>
      </c>
      <c r="K4921" s="69" t="s">
        <v>30374</v>
      </c>
    </row>
    <row r="4922" spans="1:11" ht="14.4">
      <c r="A4922" s="69">
        <v>1577193</v>
      </c>
      <c r="B4922" s="69">
        <v>1</v>
      </c>
      <c r="C4922" s="69" t="s">
        <v>26854</v>
      </c>
      <c r="D4922" s="69">
        <v>1</v>
      </c>
      <c r="E4922" s="69" t="s">
        <v>26845</v>
      </c>
      <c r="F4922" s="69">
        <v>97426</v>
      </c>
      <c r="G4922" s="69">
        <v>20150907</v>
      </c>
      <c r="H4922" s="69">
        <v>0</v>
      </c>
      <c r="I4922" s="70">
        <v>16008324549</v>
      </c>
      <c r="J4922" s="69">
        <v>1521</v>
      </c>
      <c r="K4922" s="69" t="s">
        <v>30375</v>
      </c>
    </row>
    <row r="4923" spans="1:11" ht="14.4">
      <c r="A4923" s="69">
        <v>1063842</v>
      </c>
      <c r="B4923" s="69">
        <v>1</v>
      </c>
      <c r="C4923" s="69" t="s">
        <v>26854</v>
      </c>
      <c r="D4923" s="69">
        <v>1</v>
      </c>
      <c r="E4923" s="69" t="s">
        <v>26845</v>
      </c>
      <c r="F4923" s="69">
        <v>97512</v>
      </c>
      <c r="G4923" s="69">
        <v>19881012</v>
      </c>
      <c r="H4923" s="69">
        <v>0</v>
      </c>
      <c r="I4923" s="70">
        <v>16836502829</v>
      </c>
      <c r="J4923" s="69">
        <v>1417</v>
      </c>
      <c r="K4923" s="69" t="s">
        <v>30376</v>
      </c>
    </row>
    <row r="4924" spans="1:11" ht="14.4">
      <c r="A4924" s="69">
        <v>1631382</v>
      </c>
      <c r="B4924" s="69">
        <v>1</v>
      </c>
      <c r="C4924" s="69" t="s">
        <v>26854</v>
      </c>
      <c r="D4924" s="69">
        <v>1</v>
      </c>
      <c r="E4924" s="69" t="s">
        <v>26845</v>
      </c>
      <c r="F4924" s="69">
        <v>97522</v>
      </c>
      <c r="G4924" s="69">
        <v>20161114</v>
      </c>
      <c r="H4924" s="69">
        <v>0</v>
      </c>
      <c r="I4924" s="70">
        <v>18109207052</v>
      </c>
      <c r="J4924" s="69">
        <v>1416</v>
      </c>
      <c r="K4924" s="69" t="s">
        <v>30377</v>
      </c>
    </row>
    <row r="4925" spans="1:11" ht="14.4">
      <c r="A4925" s="69">
        <v>1506916</v>
      </c>
      <c r="B4925" s="69">
        <v>1</v>
      </c>
      <c r="C4925" s="69" t="s">
        <v>26854</v>
      </c>
      <c r="D4925" s="69">
        <v>1</v>
      </c>
      <c r="E4925" s="69" t="s">
        <v>26845</v>
      </c>
      <c r="F4925" s="69">
        <v>97527</v>
      </c>
      <c r="G4925" s="69">
        <v>20160111</v>
      </c>
      <c r="H4925" s="69">
        <v>0</v>
      </c>
      <c r="I4925" s="70">
        <v>16118817739</v>
      </c>
      <c r="J4925" s="69">
        <v>1451</v>
      </c>
      <c r="K4925" s="69" t="s">
        <v>30378</v>
      </c>
    </row>
    <row r="4926" spans="1:11" ht="14.4">
      <c r="A4926" s="69">
        <v>1695880</v>
      </c>
      <c r="B4926" s="69">
        <v>1</v>
      </c>
      <c r="C4926" s="69" t="s">
        <v>26854</v>
      </c>
      <c r="D4926" s="69">
        <v>1</v>
      </c>
      <c r="E4926" s="69" t="s">
        <v>26845</v>
      </c>
      <c r="F4926" s="69">
        <v>97530</v>
      </c>
      <c r="G4926" s="69">
        <v>20180320</v>
      </c>
      <c r="H4926" s="69">
        <v>0</v>
      </c>
      <c r="I4926" s="70">
        <v>16028317259</v>
      </c>
      <c r="J4926" s="69">
        <v>1421</v>
      </c>
      <c r="K4926" s="69" t="s">
        <v>30379</v>
      </c>
    </row>
    <row r="4927" spans="1:11" ht="14.4">
      <c r="A4927" s="69">
        <v>1588013</v>
      </c>
      <c r="B4927" s="69">
        <v>1</v>
      </c>
      <c r="C4927" s="69" t="s">
        <v>26854</v>
      </c>
      <c r="D4927" s="69">
        <v>1</v>
      </c>
      <c r="E4927" s="69" t="s">
        <v>26845</v>
      </c>
      <c r="F4927" s="69">
        <v>97653</v>
      </c>
      <c r="G4927" s="69">
        <v>20160118</v>
      </c>
      <c r="H4927" s="69">
        <v>0</v>
      </c>
      <c r="I4927" s="70">
        <v>22079101352</v>
      </c>
      <c r="J4927" s="69">
        <v>1521</v>
      </c>
      <c r="K4927" s="69" t="s">
        <v>30380</v>
      </c>
    </row>
    <row r="4928" spans="1:11" ht="14.4">
      <c r="A4928" s="69">
        <v>1692828</v>
      </c>
      <c r="B4928" s="69">
        <v>1</v>
      </c>
      <c r="C4928" s="69" t="s">
        <v>26854</v>
      </c>
      <c r="D4928" s="69">
        <v>1</v>
      </c>
      <c r="E4928" s="69" t="s">
        <v>26845</v>
      </c>
      <c r="F4928" s="69">
        <v>97696</v>
      </c>
      <c r="G4928" s="69">
        <v>20180226</v>
      </c>
      <c r="H4928" s="69">
        <v>0</v>
      </c>
      <c r="I4928" s="70">
        <v>16088920950</v>
      </c>
      <c r="J4928" s="69">
        <v>1421</v>
      </c>
      <c r="K4928" s="69" t="s">
        <v>30381</v>
      </c>
    </row>
    <row r="4929" spans="1:11" ht="14.4">
      <c r="A4929" s="69">
        <v>1582600</v>
      </c>
      <c r="B4929" s="69">
        <v>1</v>
      </c>
      <c r="C4929" s="69" t="s">
        <v>26854</v>
      </c>
      <c r="D4929" s="69">
        <v>1</v>
      </c>
      <c r="E4929" s="69" t="s">
        <v>26845</v>
      </c>
      <c r="F4929" s="69">
        <v>97763</v>
      </c>
      <c r="G4929" s="69">
        <v>20151026</v>
      </c>
      <c r="H4929" s="69">
        <v>0</v>
      </c>
      <c r="I4929" s="70">
        <v>35159350459</v>
      </c>
      <c r="J4929" s="69">
        <v>1261</v>
      </c>
      <c r="K4929" s="69" t="s">
        <v>30382</v>
      </c>
    </row>
    <row r="4930" spans="1:11" ht="14.4">
      <c r="A4930" s="69">
        <v>1063845</v>
      </c>
      <c r="B4930" s="69">
        <v>1</v>
      </c>
      <c r="C4930" s="69" t="s">
        <v>26854</v>
      </c>
      <c r="D4930" s="69">
        <v>1</v>
      </c>
      <c r="E4930" s="69" t="s">
        <v>26845</v>
      </c>
      <c r="F4930" s="69">
        <v>97830</v>
      </c>
      <c r="G4930" s="69">
        <v>19890410</v>
      </c>
      <c r="H4930" s="69">
        <v>0</v>
      </c>
      <c r="I4930" s="70">
        <v>16876835253</v>
      </c>
      <c r="J4930" s="69">
        <v>1421</v>
      </c>
      <c r="K4930" s="69" t="s">
        <v>30383</v>
      </c>
    </row>
    <row r="4931" spans="1:11" ht="14.4">
      <c r="A4931" s="69">
        <v>1392574</v>
      </c>
      <c r="B4931" s="69">
        <v>1</v>
      </c>
      <c r="C4931" s="69" t="s">
        <v>26854</v>
      </c>
      <c r="D4931" s="69">
        <v>1</v>
      </c>
      <c r="E4931" s="69" t="s">
        <v>26845</v>
      </c>
      <c r="F4931" s="69">
        <v>97858</v>
      </c>
      <c r="G4931" s="69">
        <v>20110822</v>
      </c>
      <c r="H4931" s="69">
        <v>0</v>
      </c>
      <c r="I4931" s="70">
        <v>16068820873</v>
      </c>
      <c r="J4931" s="69">
        <v>1417</v>
      </c>
      <c r="K4931" s="69" t="s">
        <v>30384</v>
      </c>
    </row>
    <row r="4932" spans="1:11" ht="14.4">
      <c r="A4932" s="69">
        <v>1063848</v>
      </c>
      <c r="B4932" s="69">
        <v>1</v>
      </c>
      <c r="C4932" s="69" t="s">
        <v>26854</v>
      </c>
      <c r="D4932" s="69">
        <v>1</v>
      </c>
      <c r="E4932" s="69" t="s">
        <v>26845</v>
      </c>
      <c r="F4932" s="69">
        <v>97926</v>
      </c>
      <c r="G4932" s="69">
        <v>19850212</v>
      </c>
      <c r="H4932" s="69">
        <v>0</v>
      </c>
      <c r="I4932" s="70">
        <v>16856617648</v>
      </c>
      <c r="J4932" s="69">
        <v>1421</v>
      </c>
      <c r="K4932" s="69" t="s">
        <v>30385</v>
      </c>
    </row>
    <row r="4933" spans="1:11" ht="14.4">
      <c r="A4933" s="69">
        <v>1115789</v>
      </c>
      <c r="B4933" s="69">
        <v>1</v>
      </c>
      <c r="C4933" s="69" t="s">
        <v>26854</v>
      </c>
      <c r="D4933" s="69">
        <v>1</v>
      </c>
      <c r="E4933" s="69" t="s">
        <v>26845</v>
      </c>
      <c r="F4933" s="69">
        <v>97984</v>
      </c>
      <c r="G4933" s="69">
        <v>19991020</v>
      </c>
      <c r="H4933" s="69">
        <v>0</v>
      </c>
      <c r="I4933" s="70">
        <v>18967503378</v>
      </c>
      <c r="J4933" s="69">
        <v>1416</v>
      </c>
      <c r="K4933" s="69" t="s">
        <v>30386</v>
      </c>
    </row>
    <row r="4934" spans="1:11" ht="14.4">
      <c r="A4934" s="69">
        <v>1381778</v>
      </c>
      <c r="B4934" s="69">
        <v>1</v>
      </c>
      <c r="C4934" s="69" t="s">
        <v>26854</v>
      </c>
      <c r="D4934" s="69">
        <v>1</v>
      </c>
      <c r="E4934" s="69" t="s">
        <v>26845</v>
      </c>
      <c r="F4934" s="69">
        <v>98022</v>
      </c>
      <c r="G4934" s="69">
        <v>20110322</v>
      </c>
      <c r="H4934" s="69">
        <v>0</v>
      </c>
      <c r="I4934" s="70">
        <v>16048804922</v>
      </c>
      <c r="J4934" s="69">
        <v>1416</v>
      </c>
      <c r="K4934" s="69" t="s">
        <v>30387</v>
      </c>
    </row>
    <row r="4935" spans="1:11" ht="14.4">
      <c r="A4935" s="69">
        <v>1581088</v>
      </c>
      <c r="B4935" s="69">
        <v>1</v>
      </c>
      <c r="C4935" s="69" t="s">
        <v>26854</v>
      </c>
      <c r="D4935" s="69">
        <v>1</v>
      </c>
      <c r="E4935" s="69" t="s">
        <v>26845</v>
      </c>
      <c r="F4935" s="69">
        <v>98068</v>
      </c>
      <c r="G4935" s="69">
        <v>20151013</v>
      </c>
      <c r="H4935" s="69">
        <v>0</v>
      </c>
      <c r="I4935" s="70">
        <v>16129395725</v>
      </c>
      <c r="J4935" s="69">
        <v>1261</v>
      </c>
      <c r="K4935" s="69" t="s">
        <v>30388</v>
      </c>
    </row>
    <row r="4936" spans="1:11" ht="14.4">
      <c r="A4936" s="69">
        <v>1063851</v>
      </c>
      <c r="B4936" s="69">
        <v>1</v>
      </c>
      <c r="C4936" s="69" t="s">
        <v>26854</v>
      </c>
      <c r="D4936" s="69">
        <v>1</v>
      </c>
      <c r="E4936" s="69" t="s">
        <v>26845</v>
      </c>
      <c r="F4936" s="69">
        <v>98082</v>
      </c>
      <c r="G4936" s="69">
        <v>19880415</v>
      </c>
      <c r="H4936" s="69">
        <v>0</v>
      </c>
      <c r="I4936" s="70">
        <v>16887003909</v>
      </c>
      <c r="J4936" s="69">
        <v>1417</v>
      </c>
      <c r="K4936" s="69" t="s">
        <v>30389</v>
      </c>
    </row>
    <row r="4937" spans="1:11" ht="14.4">
      <c r="A4937" s="69">
        <v>1602021</v>
      </c>
      <c r="B4937" s="69">
        <v>1</v>
      </c>
      <c r="C4937" s="69" t="s">
        <v>26854</v>
      </c>
      <c r="D4937" s="69">
        <v>1</v>
      </c>
      <c r="E4937" s="69" t="s">
        <v>26845</v>
      </c>
      <c r="F4937" s="69">
        <v>98135</v>
      </c>
      <c r="G4937" s="69">
        <v>20160411</v>
      </c>
      <c r="H4937" s="69">
        <v>0</v>
      </c>
      <c r="I4937" s="70">
        <v>16008106458</v>
      </c>
      <c r="J4937" s="69">
        <v>1416</v>
      </c>
      <c r="K4937" s="69" t="s">
        <v>30390</v>
      </c>
    </row>
    <row r="4938" spans="1:11" ht="14.4">
      <c r="A4938" s="69">
        <v>1066734</v>
      </c>
      <c r="B4938" s="69">
        <v>1</v>
      </c>
      <c r="C4938" s="69" t="s">
        <v>26854</v>
      </c>
      <c r="D4938" s="69">
        <v>1</v>
      </c>
      <c r="E4938" s="69" t="s">
        <v>26845</v>
      </c>
      <c r="F4938" s="69">
        <v>98163</v>
      </c>
      <c r="G4938" s="69">
        <v>19970210</v>
      </c>
      <c r="H4938" s="69">
        <v>0</v>
      </c>
      <c r="I4938" s="70">
        <v>16866926294</v>
      </c>
      <c r="J4938" s="69">
        <v>1417</v>
      </c>
      <c r="K4938" s="69" t="s">
        <v>30391</v>
      </c>
    </row>
    <row r="4939" spans="1:11" ht="14.4">
      <c r="A4939" s="69">
        <v>1063855</v>
      </c>
      <c r="B4939" s="69">
        <v>1</v>
      </c>
      <c r="C4939" s="69" t="s">
        <v>26854</v>
      </c>
      <c r="D4939" s="69">
        <v>1</v>
      </c>
      <c r="E4939" s="69" t="s">
        <v>26845</v>
      </c>
      <c r="F4939" s="69">
        <v>98259</v>
      </c>
      <c r="G4939" s="69">
        <v>19930928</v>
      </c>
      <c r="H4939" s="69">
        <v>0</v>
      </c>
      <c r="I4939" s="70">
        <v>16917339497</v>
      </c>
      <c r="J4939" s="69">
        <v>1416</v>
      </c>
      <c r="K4939" s="69" t="s">
        <v>30392</v>
      </c>
    </row>
    <row r="4940" spans="1:11" ht="14.4">
      <c r="A4940" s="69">
        <v>1063856</v>
      </c>
      <c r="B4940" s="69">
        <v>1</v>
      </c>
      <c r="C4940" s="69" t="s">
        <v>26854</v>
      </c>
      <c r="D4940" s="69">
        <v>1</v>
      </c>
      <c r="E4940" s="69" t="s">
        <v>26845</v>
      </c>
      <c r="F4940" s="69">
        <v>98262</v>
      </c>
      <c r="G4940" s="69">
        <v>19900612</v>
      </c>
      <c r="H4940" s="69">
        <v>0</v>
      </c>
      <c r="I4940" s="70">
        <v>16786104923</v>
      </c>
      <c r="J4940" s="69">
        <v>1451</v>
      </c>
      <c r="K4940" s="69" t="s">
        <v>30393</v>
      </c>
    </row>
    <row r="4941" spans="1:11" ht="14.4">
      <c r="A4941" s="69">
        <v>1639145</v>
      </c>
      <c r="B4941" s="69">
        <v>1</v>
      </c>
      <c r="C4941" s="69" t="s">
        <v>26854</v>
      </c>
      <c r="D4941" s="69">
        <v>1</v>
      </c>
      <c r="E4941" s="69" t="s">
        <v>26845</v>
      </c>
      <c r="F4941" s="69">
        <v>98265</v>
      </c>
      <c r="G4941" s="69">
        <v>20170130</v>
      </c>
      <c r="H4941" s="69">
        <v>0</v>
      </c>
      <c r="I4941" s="70">
        <v>18967921422</v>
      </c>
      <c r="J4941" s="69">
        <v>1261</v>
      </c>
      <c r="K4941" s="69" t="s">
        <v>30394</v>
      </c>
    </row>
    <row r="4942" spans="1:11" ht="14.4">
      <c r="A4942" s="69">
        <v>1590660</v>
      </c>
      <c r="B4942" s="69">
        <v>1</v>
      </c>
      <c r="C4942" s="69" t="s">
        <v>26854</v>
      </c>
      <c r="D4942" s="69">
        <v>1</v>
      </c>
      <c r="E4942" s="69" t="s">
        <v>26845</v>
      </c>
      <c r="F4942" s="69">
        <v>98305</v>
      </c>
      <c r="G4942" s="69">
        <v>20160208</v>
      </c>
      <c r="H4942" s="69">
        <v>0</v>
      </c>
      <c r="I4942" s="70">
        <v>16139008532</v>
      </c>
      <c r="J4942" s="69">
        <v>1417</v>
      </c>
      <c r="K4942" s="69" t="s">
        <v>30395</v>
      </c>
    </row>
    <row r="4943" spans="1:11" ht="14.4">
      <c r="A4943" s="69">
        <v>1695350</v>
      </c>
      <c r="B4943" s="69">
        <v>1</v>
      </c>
      <c r="C4943" s="69" t="s">
        <v>26854</v>
      </c>
      <c r="D4943" s="69">
        <v>1</v>
      </c>
      <c r="E4943" s="69" t="s">
        <v>26845</v>
      </c>
      <c r="F4943" s="69">
        <v>98309</v>
      </c>
      <c r="G4943" s="69">
        <v>20180312</v>
      </c>
      <c r="H4943" s="69">
        <v>0</v>
      </c>
      <c r="I4943" s="70">
        <v>16028433445</v>
      </c>
      <c r="J4943" s="69">
        <v>1421</v>
      </c>
      <c r="K4943" s="69" t="s">
        <v>30396</v>
      </c>
    </row>
    <row r="4944" spans="1:11" ht="14.4">
      <c r="A4944" s="69">
        <v>1063857</v>
      </c>
      <c r="B4944" s="69">
        <v>1</v>
      </c>
      <c r="C4944" s="69" t="s">
        <v>26854</v>
      </c>
      <c r="D4944" s="69">
        <v>1</v>
      </c>
      <c r="E4944" s="69" t="s">
        <v>26845</v>
      </c>
      <c r="F4944" s="69">
        <v>98346</v>
      </c>
      <c r="G4944" s="69">
        <v>19880412</v>
      </c>
      <c r="H4944" s="69">
        <v>0</v>
      </c>
      <c r="I4944" s="70">
        <v>16886805163</v>
      </c>
      <c r="J4944" s="69">
        <v>1417</v>
      </c>
      <c r="K4944" s="69" t="s">
        <v>30397</v>
      </c>
    </row>
    <row r="4945" spans="1:11" ht="14.4">
      <c r="A4945" s="69">
        <v>1577177</v>
      </c>
      <c r="B4945" s="69">
        <v>1</v>
      </c>
      <c r="C4945" s="69" t="s">
        <v>26854</v>
      </c>
      <c r="D4945" s="69">
        <v>1</v>
      </c>
      <c r="E4945" s="69" t="s">
        <v>26845</v>
      </c>
      <c r="F4945" s="69">
        <v>98380</v>
      </c>
      <c r="G4945" s="69">
        <v>20150907</v>
      </c>
      <c r="H4945" s="69">
        <v>0</v>
      </c>
      <c r="I4945" s="70">
        <v>18978122457</v>
      </c>
      <c r="J4945" s="69">
        <v>1801</v>
      </c>
      <c r="K4945" s="69" t="s">
        <v>30398</v>
      </c>
    </row>
    <row r="4946" spans="1:11" ht="14.4">
      <c r="A4946" s="69">
        <v>1669012</v>
      </c>
      <c r="B4946" s="69">
        <v>1</v>
      </c>
      <c r="C4946" s="69" t="s">
        <v>26854</v>
      </c>
      <c r="D4946" s="69">
        <v>1</v>
      </c>
      <c r="E4946" s="69" t="s">
        <v>26845</v>
      </c>
      <c r="F4946" s="69">
        <v>98475</v>
      </c>
      <c r="G4946" s="69">
        <v>20170904</v>
      </c>
      <c r="H4946" s="69">
        <v>0</v>
      </c>
      <c r="I4946" s="70">
        <v>3179206580</v>
      </c>
      <c r="J4946" s="69">
        <v>1261</v>
      </c>
      <c r="K4946" s="69" t="s">
        <v>30399</v>
      </c>
    </row>
    <row r="4947" spans="1:11" ht="14.4">
      <c r="A4947" s="69">
        <v>1850340</v>
      </c>
      <c r="B4947" s="69">
        <v>1</v>
      </c>
      <c r="C4947" s="69" t="s">
        <v>26854</v>
      </c>
      <c r="D4947" s="69">
        <v>6</v>
      </c>
      <c r="E4947" s="69" t="s">
        <v>27478</v>
      </c>
      <c r="F4947" s="69">
        <v>50</v>
      </c>
      <c r="G4947" s="69">
        <v>20210118</v>
      </c>
      <c r="H4947" s="69">
        <v>0</v>
      </c>
      <c r="I4947" s="70">
        <v>68159647863</v>
      </c>
      <c r="J4947" s="69">
        <v>100</v>
      </c>
      <c r="K4947" s="69" t="s">
        <v>30400</v>
      </c>
    </row>
    <row r="4948" spans="1:11" ht="14.4">
      <c r="A4948" s="69">
        <v>1807775</v>
      </c>
      <c r="B4948" s="69">
        <v>1</v>
      </c>
      <c r="C4948" s="69" t="s">
        <v>26854</v>
      </c>
      <c r="D4948" s="69">
        <v>6</v>
      </c>
      <c r="E4948" s="69" t="s">
        <v>27478</v>
      </c>
      <c r="F4948" s="69">
        <v>101</v>
      </c>
      <c r="G4948" s="69">
        <v>20200803</v>
      </c>
      <c r="H4948" s="69">
        <v>0</v>
      </c>
      <c r="I4948" s="70">
        <v>25190194248</v>
      </c>
      <c r="J4948" s="69">
        <v>412</v>
      </c>
      <c r="K4948" s="69" t="s">
        <v>30401</v>
      </c>
    </row>
    <row r="4949" spans="1:11" ht="14.4">
      <c r="A4949" s="69">
        <v>1806323</v>
      </c>
      <c r="B4949" s="69">
        <v>1</v>
      </c>
      <c r="C4949" s="69" t="s">
        <v>26854</v>
      </c>
      <c r="D4949" s="69">
        <v>6</v>
      </c>
      <c r="E4949" s="69" t="s">
        <v>27478</v>
      </c>
      <c r="F4949" s="69">
        <v>223</v>
      </c>
      <c r="G4949" s="69">
        <v>20200720</v>
      </c>
      <c r="H4949" s="69">
        <v>0</v>
      </c>
      <c r="I4949" s="70">
        <v>32119414871</v>
      </c>
      <c r="J4949" s="69">
        <v>100</v>
      </c>
      <c r="K4949" s="69" t="s">
        <v>30402</v>
      </c>
    </row>
    <row r="4950" spans="1:11" ht="14.4">
      <c r="A4950" s="69">
        <v>1785279</v>
      </c>
      <c r="B4950" s="69">
        <v>1</v>
      </c>
      <c r="C4950" s="69" t="s">
        <v>26854</v>
      </c>
      <c r="D4950" s="69">
        <v>6</v>
      </c>
      <c r="E4950" s="69" t="s">
        <v>27478</v>
      </c>
      <c r="F4950" s="69">
        <v>284</v>
      </c>
      <c r="G4950" s="69">
        <v>20200302</v>
      </c>
      <c r="H4950" s="69">
        <v>0</v>
      </c>
      <c r="I4950" s="70">
        <v>17180172623</v>
      </c>
      <c r="J4950" s="69">
        <v>413</v>
      </c>
      <c r="K4950" s="69" t="s">
        <v>30403</v>
      </c>
    </row>
    <row r="4951" spans="1:11" ht="14.4">
      <c r="A4951" s="69">
        <v>1712237</v>
      </c>
      <c r="B4951" s="69">
        <v>1</v>
      </c>
      <c r="C4951" s="69" t="s">
        <v>26854</v>
      </c>
      <c r="D4951" s="69">
        <v>6</v>
      </c>
      <c r="E4951" s="69" t="s">
        <v>27478</v>
      </c>
      <c r="F4951" s="69">
        <v>628</v>
      </c>
      <c r="G4951" s="69">
        <v>20180716</v>
      </c>
      <c r="H4951" s="69">
        <v>0</v>
      </c>
      <c r="I4951" s="70">
        <v>1139925851</v>
      </c>
      <c r="J4951" s="69">
        <v>330</v>
      </c>
      <c r="K4951" s="69" t="s">
        <v>30404</v>
      </c>
    </row>
    <row r="4952" spans="1:11" ht="14.4">
      <c r="A4952" s="69">
        <v>1927971</v>
      </c>
      <c r="B4952" s="69">
        <v>1</v>
      </c>
      <c r="C4952" s="69" t="s">
        <v>26854</v>
      </c>
      <c r="D4952" s="69">
        <v>6</v>
      </c>
      <c r="E4952" s="69" t="s">
        <v>27478</v>
      </c>
      <c r="F4952" s="69">
        <v>722</v>
      </c>
      <c r="G4952" s="69">
        <v>20210802</v>
      </c>
      <c r="H4952" s="69">
        <v>0</v>
      </c>
      <c r="I4952" s="70">
        <v>35150176465</v>
      </c>
      <c r="J4952" s="69">
        <v>411</v>
      </c>
      <c r="K4952" s="69" t="s">
        <v>30405</v>
      </c>
    </row>
    <row r="4953" spans="1:11" ht="14.4">
      <c r="A4953" s="69">
        <v>2047776</v>
      </c>
      <c r="B4953" s="69">
        <v>1</v>
      </c>
      <c r="C4953" s="69" t="s">
        <v>26854</v>
      </c>
      <c r="D4953" s="69">
        <v>6</v>
      </c>
      <c r="E4953" s="69" t="s">
        <v>27478</v>
      </c>
      <c r="F4953" s="69">
        <v>821</v>
      </c>
      <c r="G4953" s="69">
        <v>20211004</v>
      </c>
      <c r="H4953" s="69">
        <v>0</v>
      </c>
      <c r="I4953" s="70">
        <v>34119317864</v>
      </c>
      <c r="J4953" s="69">
        <v>100</v>
      </c>
      <c r="K4953" s="69" t="s">
        <v>30406</v>
      </c>
    </row>
    <row r="4954" spans="1:11" ht="14.4">
      <c r="A4954" s="69">
        <v>1074056</v>
      </c>
      <c r="B4954" s="69">
        <v>1</v>
      </c>
      <c r="C4954" s="69" t="s">
        <v>26854</v>
      </c>
      <c r="D4954" s="69">
        <v>6</v>
      </c>
      <c r="E4954" s="69" t="s">
        <v>27478</v>
      </c>
      <c r="F4954" s="69">
        <v>921</v>
      </c>
      <c r="G4954" s="69">
        <v>20181217</v>
      </c>
      <c r="H4954" s="69">
        <v>0</v>
      </c>
      <c r="I4954" s="70">
        <v>32947598200</v>
      </c>
      <c r="J4954" s="69">
        <v>411</v>
      </c>
      <c r="K4954" s="69" t="s">
        <v>30407</v>
      </c>
    </row>
    <row r="4955" spans="1:11" ht="14.4">
      <c r="A4955" s="69">
        <v>1401272</v>
      </c>
      <c r="B4955" s="69">
        <v>1</v>
      </c>
      <c r="C4955" s="69" t="s">
        <v>26854</v>
      </c>
      <c r="D4955" s="69">
        <v>6</v>
      </c>
      <c r="E4955" s="69" t="s">
        <v>27478</v>
      </c>
      <c r="F4955" s="69">
        <v>932</v>
      </c>
      <c r="G4955" s="69">
        <v>20120123</v>
      </c>
      <c r="H4955" s="69">
        <v>0</v>
      </c>
      <c r="I4955" s="70">
        <v>32967984801</v>
      </c>
      <c r="J4955" s="69">
        <v>250</v>
      </c>
      <c r="K4955" s="69" t="s">
        <v>30408</v>
      </c>
    </row>
    <row r="4956" spans="1:11" ht="14.4">
      <c r="A4956" s="69">
        <v>1754694</v>
      </c>
      <c r="B4956" s="69">
        <v>1</v>
      </c>
      <c r="C4956" s="69" t="s">
        <v>26854</v>
      </c>
      <c r="D4956" s="69">
        <v>6</v>
      </c>
      <c r="E4956" s="69" t="s">
        <v>27478</v>
      </c>
      <c r="F4956" s="69">
        <v>975</v>
      </c>
      <c r="G4956" s="69">
        <v>20190812</v>
      </c>
      <c r="H4956" s="69">
        <v>0</v>
      </c>
      <c r="I4956" s="70">
        <v>20169513429</v>
      </c>
      <c r="J4956" s="69">
        <v>412</v>
      </c>
      <c r="K4956" s="69" t="s">
        <v>30409</v>
      </c>
    </row>
    <row r="4957" spans="1:11" ht="14.4">
      <c r="A4957" s="69">
        <v>1782898</v>
      </c>
      <c r="B4957" s="69">
        <v>1</v>
      </c>
      <c r="C4957" s="69" t="s">
        <v>26854</v>
      </c>
      <c r="D4957" s="69">
        <v>6</v>
      </c>
      <c r="E4957" s="69" t="s">
        <v>27478</v>
      </c>
      <c r="F4957" s="69">
        <v>1011</v>
      </c>
      <c r="G4957" s="69">
        <v>20200203</v>
      </c>
      <c r="H4957" s="69">
        <v>0</v>
      </c>
      <c r="I4957" s="70">
        <v>32089159639</v>
      </c>
      <c r="J4957" s="69">
        <v>421</v>
      </c>
      <c r="K4957" s="69" t="s">
        <v>30410</v>
      </c>
    </row>
    <row r="4958" spans="1:11" ht="14.4">
      <c r="A4958" s="69">
        <v>1605210</v>
      </c>
      <c r="B4958" s="69">
        <v>1</v>
      </c>
      <c r="C4958" s="69" t="s">
        <v>26854</v>
      </c>
      <c r="D4958" s="69">
        <v>6</v>
      </c>
      <c r="E4958" s="69" t="s">
        <v>27478</v>
      </c>
      <c r="F4958" s="69">
        <v>1074</v>
      </c>
      <c r="G4958" s="69">
        <v>20160425</v>
      </c>
      <c r="H4958" s="69">
        <v>0</v>
      </c>
      <c r="I4958" s="70">
        <v>26159775969</v>
      </c>
      <c r="J4958" s="69">
        <v>360</v>
      </c>
      <c r="K4958" s="69" t="s">
        <v>30411</v>
      </c>
    </row>
    <row r="4959" spans="1:11" ht="14.4">
      <c r="A4959" s="69">
        <v>1690800</v>
      </c>
      <c r="B4959" s="69">
        <v>1</v>
      </c>
      <c r="C4959" s="69" t="s">
        <v>26854</v>
      </c>
      <c r="D4959" s="69">
        <v>6</v>
      </c>
      <c r="E4959" s="69" t="s">
        <v>27478</v>
      </c>
      <c r="F4959" s="69">
        <v>1080</v>
      </c>
      <c r="G4959" s="69">
        <v>20180205</v>
      </c>
      <c r="H4959" s="69">
        <v>0</v>
      </c>
      <c r="I4959" s="70">
        <v>27149598651</v>
      </c>
      <c r="J4959" s="69">
        <v>330</v>
      </c>
      <c r="K4959" s="69" t="s">
        <v>30412</v>
      </c>
    </row>
    <row r="4960" spans="1:11" ht="14.4">
      <c r="A4960" s="69">
        <v>1696294</v>
      </c>
      <c r="B4960" s="69">
        <v>1</v>
      </c>
      <c r="C4960" s="69" t="s">
        <v>26854</v>
      </c>
      <c r="D4960" s="69">
        <v>6</v>
      </c>
      <c r="E4960" s="69" t="s">
        <v>27478</v>
      </c>
      <c r="F4960" s="69">
        <v>1082</v>
      </c>
      <c r="G4960" s="69">
        <v>20180319</v>
      </c>
      <c r="H4960" s="69">
        <v>0</v>
      </c>
      <c r="I4960" s="70">
        <v>32978196155</v>
      </c>
      <c r="J4960" s="69">
        <v>100</v>
      </c>
      <c r="K4960" s="69" t="s">
        <v>30413</v>
      </c>
    </row>
    <row r="4961" spans="1:11" ht="14.4">
      <c r="A4961" s="69">
        <v>1870370</v>
      </c>
      <c r="B4961" s="69">
        <v>1</v>
      </c>
      <c r="C4961" s="69" t="s">
        <v>26854</v>
      </c>
      <c r="D4961" s="69">
        <v>6</v>
      </c>
      <c r="E4961" s="69" t="s">
        <v>27478</v>
      </c>
      <c r="F4961" s="69">
        <v>1142</v>
      </c>
      <c r="G4961" s="69">
        <v>20210628</v>
      </c>
      <c r="H4961" s="69">
        <v>0</v>
      </c>
      <c r="I4961" s="70">
        <v>83129209165</v>
      </c>
      <c r="J4961" s="69" t="s">
        <v>30414</v>
      </c>
      <c r="K4961" s="69" t="s">
        <v>30415</v>
      </c>
    </row>
    <row r="4962" spans="1:11" ht="14.4">
      <c r="A4962" s="69">
        <v>1784245</v>
      </c>
      <c r="B4962" s="69">
        <v>1</v>
      </c>
      <c r="C4962" s="69" t="s">
        <v>26854</v>
      </c>
      <c r="D4962" s="69">
        <v>6</v>
      </c>
      <c r="E4962" s="69" t="s">
        <v>27478</v>
      </c>
      <c r="F4962" s="69">
        <v>1196</v>
      </c>
      <c r="G4962" s="69">
        <v>20200217</v>
      </c>
      <c r="H4962" s="69">
        <v>0</v>
      </c>
      <c r="I4962" s="70">
        <v>32008264668</v>
      </c>
      <c r="J4962" s="69">
        <v>522</v>
      </c>
      <c r="K4962" s="69" t="s">
        <v>30416</v>
      </c>
    </row>
    <row r="4963" spans="1:11" ht="14.4">
      <c r="A4963" s="69">
        <v>1784247</v>
      </c>
      <c r="B4963" s="69">
        <v>1</v>
      </c>
      <c r="C4963" s="69" t="s">
        <v>26854</v>
      </c>
      <c r="D4963" s="69">
        <v>6</v>
      </c>
      <c r="E4963" s="69" t="s">
        <v>27478</v>
      </c>
      <c r="F4963" s="69">
        <v>1259</v>
      </c>
      <c r="G4963" s="69">
        <v>20200217</v>
      </c>
      <c r="H4963" s="69">
        <v>0</v>
      </c>
      <c r="I4963" s="70">
        <v>4160131886</v>
      </c>
      <c r="J4963" s="69">
        <v>411</v>
      </c>
      <c r="K4963" s="69" t="s">
        <v>30417</v>
      </c>
    </row>
    <row r="4964" spans="1:11" ht="14.4">
      <c r="A4964" s="69">
        <v>1378965</v>
      </c>
      <c r="B4964" s="69">
        <v>1</v>
      </c>
      <c r="C4964" s="69" t="s">
        <v>26854</v>
      </c>
      <c r="D4964" s="69">
        <v>6</v>
      </c>
      <c r="E4964" s="69" t="s">
        <v>27478</v>
      </c>
      <c r="F4964" s="69">
        <v>1276</v>
      </c>
      <c r="G4964" s="69">
        <v>20110209</v>
      </c>
      <c r="H4964" s="69">
        <v>0</v>
      </c>
      <c r="I4964" s="70">
        <v>32119206921</v>
      </c>
      <c r="J4964" s="69">
        <v>522</v>
      </c>
      <c r="K4964" s="69" t="s">
        <v>865</v>
      </c>
    </row>
    <row r="4965" spans="1:11" ht="14.4">
      <c r="A4965" s="69">
        <v>1784249</v>
      </c>
      <c r="B4965" s="69">
        <v>1</v>
      </c>
      <c r="C4965" s="69" t="s">
        <v>26854</v>
      </c>
      <c r="D4965" s="69">
        <v>6</v>
      </c>
      <c r="E4965" s="69" t="s">
        <v>27478</v>
      </c>
      <c r="F4965" s="69">
        <v>1671</v>
      </c>
      <c r="G4965" s="69">
        <v>20200217</v>
      </c>
      <c r="H4965" s="69">
        <v>0</v>
      </c>
      <c r="I4965" s="70">
        <v>32088104172</v>
      </c>
      <c r="J4965" s="69">
        <v>230</v>
      </c>
      <c r="K4965" s="69" t="s">
        <v>30418</v>
      </c>
    </row>
    <row r="4966" spans="1:11" ht="14.4">
      <c r="A4966" s="69">
        <v>1590530</v>
      </c>
      <c r="B4966" s="69">
        <v>1</v>
      </c>
      <c r="C4966" s="69" t="s">
        <v>26854</v>
      </c>
      <c r="D4966" s="69">
        <v>6</v>
      </c>
      <c r="E4966" s="69" t="s">
        <v>27478</v>
      </c>
      <c r="F4966" s="69">
        <v>2380</v>
      </c>
      <c r="G4966" s="69">
        <v>20160125</v>
      </c>
      <c r="H4966" s="69">
        <v>0</v>
      </c>
      <c r="I4966" s="70">
        <v>8149715008</v>
      </c>
      <c r="J4966" s="69">
        <v>506</v>
      </c>
      <c r="K4966" s="69" t="s">
        <v>30419</v>
      </c>
    </row>
    <row r="4967" spans="1:11" ht="14.4">
      <c r="A4967" s="69">
        <v>1749605</v>
      </c>
      <c r="B4967" s="69">
        <v>1</v>
      </c>
      <c r="C4967" s="69" t="s">
        <v>26854</v>
      </c>
      <c r="D4967" s="69">
        <v>6</v>
      </c>
      <c r="E4967" s="69" t="s">
        <v>27478</v>
      </c>
      <c r="F4967" s="69">
        <v>2404</v>
      </c>
      <c r="G4967" s="69">
        <v>20190701</v>
      </c>
      <c r="H4967" s="69">
        <v>0</v>
      </c>
      <c r="I4967" s="70">
        <v>18169625946</v>
      </c>
      <c r="J4967" s="69">
        <v>508</v>
      </c>
      <c r="K4967" s="69" t="s">
        <v>30420</v>
      </c>
    </row>
    <row r="4968" spans="1:11" ht="14.4">
      <c r="A4968" s="69">
        <v>1754688</v>
      </c>
      <c r="B4968" s="69">
        <v>1</v>
      </c>
      <c r="C4968" s="69" t="s">
        <v>26854</v>
      </c>
      <c r="D4968" s="69">
        <v>6</v>
      </c>
      <c r="E4968" s="69" t="s">
        <v>27478</v>
      </c>
      <c r="F4968" s="69">
        <v>2406</v>
      </c>
      <c r="G4968" s="69">
        <v>20190812</v>
      </c>
      <c r="H4968" s="69">
        <v>0</v>
      </c>
      <c r="I4968" s="70">
        <v>72169729299</v>
      </c>
      <c r="J4968" s="69">
        <v>220</v>
      </c>
      <c r="K4968" s="69" t="s">
        <v>30421</v>
      </c>
    </row>
    <row r="4969" spans="1:11" ht="14.4">
      <c r="A4969" s="69">
        <v>1248222</v>
      </c>
      <c r="B4969" s="69">
        <v>1</v>
      </c>
      <c r="C4969" s="69" t="s">
        <v>26854</v>
      </c>
      <c r="D4969" s="69">
        <v>6</v>
      </c>
      <c r="E4969" s="69" t="s">
        <v>27478</v>
      </c>
      <c r="F4969" s="69">
        <v>2449</v>
      </c>
      <c r="G4969" s="69">
        <v>20050414</v>
      </c>
      <c r="H4969" s="69">
        <v>0</v>
      </c>
      <c r="I4969" s="70">
        <v>32906895555</v>
      </c>
      <c r="J4969" s="69">
        <v>530</v>
      </c>
      <c r="K4969" s="69" t="s">
        <v>30422</v>
      </c>
    </row>
    <row r="4970" spans="1:11" ht="14.4">
      <c r="A4970" s="69">
        <v>1750472</v>
      </c>
      <c r="B4970" s="69">
        <v>1</v>
      </c>
      <c r="C4970" s="69" t="s">
        <v>26854</v>
      </c>
      <c r="D4970" s="69">
        <v>6</v>
      </c>
      <c r="E4970" s="69" t="s">
        <v>27478</v>
      </c>
      <c r="F4970" s="69">
        <v>2529</v>
      </c>
      <c r="G4970" s="69">
        <v>20190708</v>
      </c>
      <c r="H4970" s="69">
        <v>0</v>
      </c>
      <c r="I4970" s="70">
        <v>50159698724</v>
      </c>
      <c r="J4970" s="69">
        <v>522</v>
      </c>
      <c r="K4970" s="69" t="s">
        <v>30423</v>
      </c>
    </row>
    <row r="4971" spans="1:11" ht="14.4">
      <c r="A4971" s="69">
        <v>1894845</v>
      </c>
      <c r="B4971" s="69">
        <v>1</v>
      </c>
      <c r="C4971" s="69" t="s">
        <v>26854</v>
      </c>
      <c r="D4971" s="69">
        <v>6</v>
      </c>
      <c r="E4971" s="69" t="s">
        <v>27478</v>
      </c>
      <c r="F4971" s="69">
        <v>2530</v>
      </c>
      <c r="G4971" s="69">
        <v>20210719</v>
      </c>
      <c r="H4971" s="69">
        <v>0</v>
      </c>
      <c r="I4971" s="70">
        <v>86170252315</v>
      </c>
      <c r="J4971" s="69">
        <v>522</v>
      </c>
      <c r="K4971" s="69" t="s">
        <v>30424</v>
      </c>
    </row>
    <row r="4972" spans="1:11" ht="14.4">
      <c r="A4972" s="69">
        <v>1762192</v>
      </c>
      <c r="B4972" s="69">
        <v>1</v>
      </c>
      <c r="C4972" s="69" t="s">
        <v>26854</v>
      </c>
      <c r="D4972" s="69">
        <v>6</v>
      </c>
      <c r="E4972" s="69" t="s">
        <v>27478</v>
      </c>
      <c r="F4972" s="69">
        <v>2586</v>
      </c>
      <c r="G4972" s="69">
        <v>20191028</v>
      </c>
      <c r="H4972" s="69">
        <v>0</v>
      </c>
      <c r="I4972" s="70">
        <v>10169912184</v>
      </c>
      <c r="J4972" s="69">
        <v>330</v>
      </c>
      <c r="K4972" s="69" t="s">
        <v>30425</v>
      </c>
    </row>
    <row r="4973" spans="1:11" ht="14.4">
      <c r="A4973" s="69">
        <v>1806340</v>
      </c>
      <c r="B4973" s="69">
        <v>1</v>
      </c>
      <c r="C4973" s="69" t="s">
        <v>26854</v>
      </c>
      <c r="D4973" s="69">
        <v>6</v>
      </c>
      <c r="E4973" s="69" t="s">
        <v>27478</v>
      </c>
      <c r="F4973" s="69">
        <v>2588</v>
      </c>
      <c r="G4973" s="69">
        <v>20200720</v>
      </c>
      <c r="H4973" s="69">
        <v>0</v>
      </c>
      <c r="I4973" s="70">
        <v>1169461470</v>
      </c>
      <c r="J4973" s="69">
        <v>421</v>
      </c>
      <c r="K4973" s="69" t="s">
        <v>30426</v>
      </c>
    </row>
    <row r="4974" spans="1:11" ht="14.4">
      <c r="A4974" s="69">
        <v>1840084</v>
      </c>
      <c r="B4974" s="69">
        <v>1</v>
      </c>
      <c r="C4974" s="69" t="s">
        <v>26854</v>
      </c>
      <c r="D4974" s="69">
        <v>6</v>
      </c>
      <c r="E4974" s="69" t="s">
        <v>27478</v>
      </c>
      <c r="F4974" s="69">
        <v>2591</v>
      </c>
      <c r="G4974" s="69">
        <v>20201102</v>
      </c>
      <c r="H4974" s="69">
        <v>0</v>
      </c>
      <c r="I4974" s="70">
        <v>1139916272</v>
      </c>
      <c r="J4974" s="69">
        <v>100</v>
      </c>
      <c r="K4974" s="69" t="s">
        <v>30427</v>
      </c>
    </row>
    <row r="4975" spans="1:11" ht="14.4">
      <c r="A4975" s="69">
        <v>1067663</v>
      </c>
      <c r="B4975" s="69">
        <v>1</v>
      </c>
      <c r="C4975" s="69" t="s">
        <v>26854</v>
      </c>
      <c r="D4975" s="69">
        <v>6</v>
      </c>
      <c r="E4975" s="69" t="s">
        <v>27478</v>
      </c>
      <c r="F4975" s="69">
        <v>2652</v>
      </c>
      <c r="G4975" s="69">
        <v>19970901</v>
      </c>
      <c r="H4975" s="69">
        <v>0</v>
      </c>
      <c r="I4975" s="70">
        <v>32907289683</v>
      </c>
      <c r="J4975" s="69">
        <v>421</v>
      </c>
      <c r="K4975" s="69" t="s">
        <v>30428</v>
      </c>
    </row>
    <row r="4976" spans="1:11" ht="14.4">
      <c r="A4976" s="69">
        <v>1067669</v>
      </c>
      <c r="B4976" s="69">
        <v>1</v>
      </c>
      <c r="C4976" s="69" t="s">
        <v>26854</v>
      </c>
      <c r="D4976" s="69">
        <v>6</v>
      </c>
      <c r="E4976" s="69" t="s">
        <v>27478</v>
      </c>
      <c r="F4976" s="69">
        <v>2681</v>
      </c>
      <c r="G4976" s="69">
        <v>20130304</v>
      </c>
      <c r="H4976" s="69">
        <v>0</v>
      </c>
      <c r="I4976" s="70">
        <v>32937498809</v>
      </c>
      <c r="J4976" s="69">
        <v>522</v>
      </c>
      <c r="K4976" s="69" t="s">
        <v>30429</v>
      </c>
    </row>
    <row r="4977" spans="1:11" ht="14.4">
      <c r="A4977" s="69">
        <v>1431683</v>
      </c>
      <c r="B4977" s="69">
        <v>1</v>
      </c>
      <c r="C4977" s="69" t="s">
        <v>26854</v>
      </c>
      <c r="D4977" s="69">
        <v>6</v>
      </c>
      <c r="E4977" s="69" t="s">
        <v>27478</v>
      </c>
      <c r="F4977" s="69">
        <v>2797</v>
      </c>
      <c r="G4977" s="69">
        <v>20130211</v>
      </c>
      <c r="H4977" s="69">
        <v>0</v>
      </c>
      <c r="I4977" s="70">
        <v>32119457730</v>
      </c>
      <c r="J4977" s="69">
        <v>413</v>
      </c>
      <c r="K4977" s="69" t="s">
        <v>30430</v>
      </c>
    </row>
    <row r="4978" spans="1:11" ht="14.4">
      <c r="A4978" s="69">
        <v>1738419</v>
      </c>
      <c r="B4978" s="69">
        <v>1</v>
      </c>
      <c r="C4978" s="69" t="s">
        <v>26854</v>
      </c>
      <c r="D4978" s="69">
        <v>6</v>
      </c>
      <c r="E4978" s="69" t="s">
        <v>27478</v>
      </c>
      <c r="F4978" s="69">
        <v>2809</v>
      </c>
      <c r="G4978" s="69">
        <v>20190311</v>
      </c>
      <c r="H4978" s="69">
        <v>0</v>
      </c>
      <c r="I4978" s="70">
        <v>41139104628</v>
      </c>
      <c r="J4978" s="69">
        <v>412</v>
      </c>
      <c r="K4978" s="69" t="s">
        <v>30431</v>
      </c>
    </row>
    <row r="4979" spans="1:11" ht="14.4">
      <c r="A4979" s="69">
        <v>1740938</v>
      </c>
      <c r="B4979" s="69">
        <v>1</v>
      </c>
      <c r="C4979" s="69" t="s">
        <v>26854</v>
      </c>
      <c r="D4979" s="69">
        <v>6</v>
      </c>
      <c r="E4979" s="69" t="s">
        <v>27478</v>
      </c>
      <c r="F4979" s="69">
        <v>2810</v>
      </c>
      <c r="G4979" s="69">
        <v>20190408</v>
      </c>
      <c r="H4979" s="69">
        <v>0</v>
      </c>
      <c r="I4979" s="70">
        <v>60958079505</v>
      </c>
      <c r="J4979" s="69">
        <v>522</v>
      </c>
      <c r="K4979" s="69" t="s">
        <v>30432</v>
      </c>
    </row>
    <row r="4980" spans="1:11" ht="14.4">
      <c r="A4980" s="69">
        <v>1755956</v>
      </c>
      <c r="B4980" s="69">
        <v>1</v>
      </c>
      <c r="C4980" s="69" t="s">
        <v>26854</v>
      </c>
      <c r="D4980" s="69">
        <v>6</v>
      </c>
      <c r="E4980" s="69" t="s">
        <v>27478</v>
      </c>
      <c r="F4980" s="69">
        <v>2821</v>
      </c>
      <c r="G4980" s="69">
        <v>20190826</v>
      </c>
      <c r="H4980" s="69">
        <v>0</v>
      </c>
      <c r="I4980" s="70">
        <v>18169732080</v>
      </c>
      <c r="J4980" s="69">
        <v>522</v>
      </c>
      <c r="K4980" s="69" t="s">
        <v>30433</v>
      </c>
    </row>
    <row r="4981" spans="1:11" ht="14.4">
      <c r="A4981" s="69">
        <v>1758610</v>
      </c>
      <c r="B4981" s="69">
        <v>1</v>
      </c>
      <c r="C4981" s="69" t="s">
        <v>26854</v>
      </c>
      <c r="D4981" s="69">
        <v>6</v>
      </c>
      <c r="E4981" s="69" t="s">
        <v>27478</v>
      </c>
      <c r="F4981" s="69">
        <v>2823</v>
      </c>
      <c r="G4981" s="69">
        <v>20190923</v>
      </c>
      <c r="H4981" s="69">
        <v>0</v>
      </c>
      <c r="I4981" s="70">
        <v>49190136280</v>
      </c>
      <c r="J4981" s="69">
        <v>210</v>
      </c>
      <c r="K4981" s="69" t="s">
        <v>30434</v>
      </c>
    </row>
    <row r="4982" spans="1:11" ht="14.4">
      <c r="A4982" s="69">
        <v>1806320</v>
      </c>
      <c r="B4982" s="69">
        <v>1</v>
      </c>
      <c r="C4982" s="69" t="s">
        <v>26854</v>
      </c>
      <c r="D4982" s="69">
        <v>6</v>
      </c>
      <c r="E4982" s="69" t="s">
        <v>27478</v>
      </c>
      <c r="F4982" s="69">
        <v>2865</v>
      </c>
      <c r="G4982" s="69">
        <v>20200720</v>
      </c>
      <c r="H4982" s="69">
        <v>0</v>
      </c>
      <c r="I4982" s="70">
        <v>20160066104</v>
      </c>
      <c r="J4982" s="69">
        <v>421</v>
      </c>
      <c r="K4982" s="69" t="s">
        <v>30435</v>
      </c>
    </row>
    <row r="4983" spans="1:11" ht="14.4">
      <c r="A4983" s="69">
        <v>1807238</v>
      </c>
      <c r="B4983" s="69">
        <v>1</v>
      </c>
      <c r="C4983" s="69" t="s">
        <v>26854</v>
      </c>
      <c r="D4983" s="69">
        <v>6</v>
      </c>
      <c r="E4983" s="69" t="s">
        <v>27478</v>
      </c>
      <c r="F4983" s="69">
        <v>2866</v>
      </c>
      <c r="G4983" s="69">
        <v>20200727</v>
      </c>
      <c r="H4983" s="69">
        <v>0</v>
      </c>
      <c r="I4983" s="70">
        <v>53190186675</v>
      </c>
      <c r="J4983" s="69">
        <v>430</v>
      </c>
      <c r="K4983" s="69" t="s">
        <v>30436</v>
      </c>
    </row>
    <row r="4984" spans="1:11" ht="14.4">
      <c r="A4984" s="69">
        <v>1842152</v>
      </c>
      <c r="B4984" s="69">
        <v>1</v>
      </c>
      <c r="C4984" s="69" t="s">
        <v>26854</v>
      </c>
      <c r="D4984" s="69">
        <v>6</v>
      </c>
      <c r="E4984" s="69" t="s">
        <v>27478</v>
      </c>
      <c r="F4984" s="69">
        <v>2870</v>
      </c>
      <c r="G4984" s="69">
        <v>20201116</v>
      </c>
      <c r="H4984" s="69">
        <v>0</v>
      </c>
      <c r="I4984" s="70">
        <v>8149756283</v>
      </c>
      <c r="J4984" s="69">
        <v>412</v>
      </c>
      <c r="K4984" s="69" t="s">
        <v>30437</v>
      </c>
    </row>
    <row r="4985" spans="1:11" ht="14.4">
      <c r="A4985" s="69">
        <v>1851344</v>
      </c>
      <c r="B4985" s="69">
        <v>1</v>
      </c>
      <c r="C4985" s="69" t="s">
        <v>26854</v>
      </c>
      <c r="D4985" s="69">
        <v>6</v>
      </c>
      <c r="E4985" s="69" t="s">
        <v>27478</v>
      </c>
      <c r="F4985" s="69">
        <v>2873</v>
      </c>
      <c r="G4985" s="69">
        <v>20210125</v>
      </c>
      <c r="H4985" s="69">
        <v>0</v>
      </c>
      <c r="I4985" s="70">
        <v>32139628195</v>
      </c>
      <c r="J4985" s="69">
        <v>421</v>
      </c>
      <c r="K4985" s="69" t="s">
        <v>30438</v>
      </c>
    </row>
    <row r="4986" spans="1:11" ht="14.4">
      <c r="A4986" s="69">
        <v>2054728</v>
      </c>
      <c r="B4986" s="69">
        <v>1</v>
      </c>
      <c r="C4986" s="69" t="s">
        <v>26854</v>
      </c>
      <c r="D4986" s="69">
        <v>6</v>
      </c>
      <c r="E4986" s="69" t="s">
        <v>27478</v>
      </c>
      <c r="F4986" s="69">
        <v>2875</v>
      </c>
      <c r="G4986" s="69">
        <v>20211108</v>
      </c>
      <c r="H4986" s="69">
        <v>0</v>
      </c>
      <c r="I4986" s="70">
        <v>32937475138</v>
      </c>
      <c r="J4986" s="69">
        <v>100</v>
      </c>
      <c r="K4986" s="69" t="s">
        <v>30439</v>
      </c>
    </row>
    <row r="4987" spans="1:11" ht="14.4">
      <c r="A4987" s="69">
        <v>1638119</v>
      </c>
      <c r="B4987" s="69">
        <v>1</v>
      </c>
      <c r="C4987" s="69" t="s">
        <v>26854</v>
      </c>
      <c r="D4987" s="69">
        <v>6</v>
      </c>
      <c r="E4987" s="69" t="s">
        <v>27478</v>
      </c>
      <c r="F4987" s="69">
        <v>2915</v>
      </c>
      <c r="G4987" s="69">
        <v>20170123</v>
      </c>
      <c r="H4987" s="69">
        <v>0</v>
      </c>
      <c r="I4987" s="70">
        <v>32058666358</v>
      </c>
      <c r="J4987" s="69">
        <v>506</v>
      </c>
      <c r="K4987" s="69" t="s">
        <v>30440</v>
      </c>
    </row>
    <row r="4988" spans="1:11" ht="14.4">
      <c r="A4988" s="69">
        <v>1733223</v>
      </c>
      <c r="B4988" s="69">
        <v>1</v>
      </c>
      <c r="C4988" s="69" t="s">
        <v>26854</v>
      </c>
      <c r="D4988" s="69">
        <v>6</v>
      </c>
      <c r="E4988" s="69" t="s">
        <v>27478</v>
      </c>
      <c r="F4988" s="69">
        <v>2936</v>
      </c>
      <c r="G4988" s="69">
        <v>20190121</v>
      </c>
      <c r="H4988" s="69">
        <v>0</v>
      </c>
      <c r="I4988" s="70">
        <v>32129405695</v>
      </c>
      <c r="J4988" s="69">
        <v>522</v>
      </c>
      <c r="K4988" s="69" t="s">
        <v>30441</v>
      </c>
    </row>
    <row r="4989" spans="1:11" ht="14.4">
      <c r="A4989" s="69">
        <v>1842153</v>
      </c>
      <c r="B4989" s="69">
        <v>1</v>
      </c>
      <c r="C4989" s="69" t="s">
        <v>26854</v>
      </c>
      <c r="D4989" s="69">
        <v>6</v>
      </c>
      <c r="E4989" s="69" t="s">
        <v>27478</v>
      </c>
      <c r="F4989" s="69">
        <v>2977</v>
      </c>
      <c r="G4989" s="69">
        <v>20201116</v>
      </c>
      <c r="H4989" s="69">
        <v>0</v>
      </c>
      <c r="I4989" s="70">
        <v>32139217601</v>
      </c>
      <c r="J4989" s="69">
        <v>370</v>
      </c>
      <c r="K4989" s="69" t="s">
        <v>30442</v>
      </c>
    </row>
    <row r="4990" spans="1:11" ht="14.4">
      <c r="A4990" s="69">
        <v>1851348</v>
      </c>
      <c r="B4990" s="69">
        <v>1</v>
      </c>
      <c r="C4990" s="69" t="s">
        <v>26854</v>
      </c>
      <c r="D4990" s="69">
        <v>6</v>
      </c>
      <c r="E4990" s="69" t="s">
        <v>27478</v>
      </c>
      <c r="F4990" s="69">
        <v>2978</v>
      </c>
      <c r="G4990" s="69">
        <v>20210125</v>
      </c>
      <c r="H4990" s="69">
        <v>0</v>
      </c>
      <c r="I4990" s="70">
        <v>5159800084</v>
      </c>
      <c r="J4990" s="69">
        <v>413</v>
      </c>
      <c r="K4990" s="69" t="s">
        <v>30443</v>
      </c>
    </row>
    <row r="4991" spans="1:11" ht="14.4">
      <c r="A4991" s="69">
        <v>1747742</v>
      </c>
      <c r="B4991" s="69">
        <v>1</v>
      </c>
      <c r="C4991" s="69" t="s">
        <v>26854</v>
      </c>
      <c r="D4991" s="69">
        <v>6</v>
      </c>
      <c r="E4991" s="69" t="s">
        <v>27478</v>
      </c>
      <c r="F4991" s="69">
        <v>3042</v>
      </c>
      <c r="G4991" s="69">
        <v>20190617</v>
      </c>
      <c r="H4991" s="69">
        <v>0</v>
      </c>
      <c r="I4991" s="70">
        <v>44189998501</v>
      </c>
      <c r="J4991" s="69">
        <v>522</v>
      </c>
      <c r="K4991" s="69" t="s">
        <v>30444</v>
      </c>
    </row>
    <row r="4992" spans="1:11" ht="14.4">
      <c r="A4992" s="69">
        <v>1427801</v>
      </c>
      <c r="B4992" s="69">
        <v>1</v>
      </c>
      <c r="C4992" s="69" t="s">
        <v>26854</v>
      </c>
      <c r="D4992" s="69">
        <v>6</v>
      </c>
      <c r="E4992" s="69" t="s">
        <v>27478</v>
      </c>
      <c r="F4992" s="69">
        <v>3070</v>
      </c>
      <c r="G4992" s="69">
        <v>20121217</v>
      </c>
      <c r="H4992" s="69">
        <v>0</v>
      </c>
      <c r="I4992" s="70">
        <v>32927678584</v>
      </c>
      <c r="J4992" s="69">
        <v>210</v>
      </c>
      <c r="K4992" s="69" t="s">
        <v>30445</v>
      </c>
    </row>
    <row r="4993" spans="1:11" ht="14.4">
      <c r="A4993" s="69">
        <v>1145483</v>
      </c>
      <c r="B4993" s="69">
        <v>1</v>
      </c>
      <c r="C4993" s="69" t="s">
        <v>26854</v>
      </c>
      <c r="D4993" s="69">
        <v>6</v>
      </c>
      <c r="E4993" s="69" t="s">
        <v>27478</v>
      </c>
      <c r="F4993" s="69">
        <v>3080</v>
      </c>
      <c r="G4993" s="69">
        <v>20081013</v>
      </c>
      <c r="H4993" s="69">
        <v>0</v>
      </c>
      <c r="I4993" s="70">
        <v>60947885608</v>
      </c>
      <c r="J4993" s="69">
        <v>250</v>
      </c>
      <c r="K4993" s="69" t="s">
        <v>30446</v>
      </c>
    </row>
    <row r="4994" spans="1:11" ht="14.4">
      <c r="A4994" s="69">
        <v>1780166</v>
      </c>
      <c r="B4994" s="69">
        <v>1</v>
      </c>
      <c r="C4994" s="69" t="s">
        <v>26854</v>
      </c>
      <c r="D4994" s="69">
        <v>6</v>
      </c>
      <c r="E4994" s="69" t="s">
        <v>27478</v>
      </c>
      <c r="F4994" s="69">
        <v>3141</v>
      </c>
      <c r="G4994" s="69">
        <v>20200113</v>
      </c>
      <c r="H4994" s="69">
        <v>0</v>
      </c>
      <c r="I4994" s="70">
        <v>32119314386</v>
      </c>
      <c r="J4994" s="69">
        <v>522</v>
      </c>
      <c r="K4994" s="69" t="s">
        <v>30447</v>
      </c>
    </row>
    <row r="4995" spans="1:11" ht="14.4">
      <c r="A4995" s="69">
        <v>1802012</v>
      </c>
      <c r="B4995" s="69">
        <v>1</v>
      </c>
      <c r="C4995" s="69" t="s">
        <v>26854</v>
      </c>
      <c r="D4995" s="69">
        <v>6</v>
      </c>
      <c r="E4995" s="69" t="s">
        <v>27478</v>
      </c>
      <c r="F4995" s="69">
        <v>3144</v>
      </c>
      <c r="G4995" s="69">
        <v>20200713</v>
      </c>
      <c r="H4995" s="69">
        <v>0</v>
      </c>
      <c r="I4995" s="70">
        <v>60129415406</v>
      </c>
      <c r="J4995" s="69">
        <v>412</v>
      </c>
      <c r="K4995" s="69" t="s">
        <v>30448</v>
      </c>
    </row>
    <row r="4996" spans="1:11" ht="14.4">
      <c r="A4996" s="69">
        <v>1720805</v>
      </c>
      <c r="B4996" s="69">
        <v>1</v>
      </c>
      <c r="C4996" s="69" t="s">
        <v>26854</v>
      </c>
      <c r="D4996" s="69">
        <v>6</v>
      </c>
      <c r="E4996" s="69" t="s">
        <v>27478</v>
      </c>
      <c r="F4996" s="69">
        <v>3145</v>
      </c>
      <c r="G4996" s="69">
        <v>20200720</v>
      </c>
      <c r="H4996" s="69">
        <v>0</v>
      </c>
      <c r="I4996" s="70">
        <v>32119394222</v>
      </c>
      <c r="J4996" s="69">
        <v>100</v>
      </c>
      <c r="K4996" s="69" t="s">
        <v>30449</v>
      </c>
    </row>
    <row r="4997" spans="1:11" ht="14.4">
      <c r="A4997" s="69">
        <v>1840085</v>
      </c>
      <c r="B4997" s="69">
        <v>1</v>
      </c>
      <c r="C4997" s="69" t="s">
        <v>26854</v>
      </c>
      <c r="D4997" s="69">
        <v>6</v>
      </c>
      <c r="E4997" s="69" t="s">
        <v>27478</v>
      </c>
      <c r="F4997" s="69">
        <v>3160</v>
      </c>
      <c r="G4997" s="69">
        <v>20201102</v>
      </c>
      <c r="H4997" s="69">
        <v>0</v>
      </c>
      <c r="I4997" s="70">
        <v>32139225992</v>
      </c>
      <c r="J4997" s="69">
        <v>100</v>
      </c>
      <c r="K4997" s="69" t="s">
        <v>30450</v>
      </c>
    </row>
    <row r="4998" spans="1:11" ht="14.4">
      <c r="A4998" s="69">
        <v>1655886</v>
      </c>
      <c r="B4998" s="69">
        <v>1</v>
      </c>
      <c r="C4998" s="69" t="s">
        <v>26854</v>
      </c>
      <c r="D4998" s="69">
        <v>6</v>
      </c>
      <c r="E4998" s="69" t="s">
        <v>27478</v>
      </c>
      <c r="F4998" s="69">
        <v>3215</v>
      </c>
      <c r="G4998" s="69">
        <v>20170522</v>
      </c>
      <c r="H4998" s="69">
        <v>0</v>
      </c>
      <c r="I4998" s="70">
        <v>17149988465</v>
      </c>
      <c r="J4998" s="69">
        <v>240</v>
      </c>
      <c r="K4998" s="69" t="s">
        <v>30451</v>
      </c>
    </row>
    <row r="4999" spans="1:11" ht="14.4">
      <c r="A4999" s="69">
        <v>1660737</v>
      </c>
      <c r="B4999" s="69">
        <v>1</v>
      </c>
      <c r="C4999" s="69" t="s">
        <v>26854</v>
      </c>
      <c r="D4999" s="69">
        <v>6</v>
      </c>
      <c r="E4999" s="69" t="s">
        <v>27478</v>
      </c>
      <c r="F4999" s="69">
        <v>3257</v>
      </c>
      <c r="G4999" s="69">
        <v>20170626</v>
      </c>
      <c r="H4999" s="69">
        <v>0</v>
      </c>
      <c r="I4999" s="70">
        <v>32129551845</v>
      </c>
      <c r="J4999" s="69">
        <v>522</v>
      </c>
      <c r="K4999" s="69" t="s">
        <v>30452</v>
      </c>
    </row>
    <row r="5000" spans="1:11" ht="14.4">
      <c r="A5000" s="69">
        <v>1719237</v>
      </c>
      <c r="B5000" s="69">
        <v>1</v>
      </c>
      <c r="C5000" s="69" t="s">
        <v>26854</v>
      </c>
      <c r="D5000" s="69">
        <v>6</v>
      </c>
      <c r="E5000" s="69" t="s">
        <v>27478</v>
      </c>
      <c r="F5000" s="69">
        <v>3300</v>
      </c>
      <c r="G5000" s="69">
        <v>20180917</v>
      </c>
      <c r="H5000" s="69">
        <v>0</v>
      </c>
      <c r="I5000" s="70">
        <v>1130020520</v>
      </c>
      <c r="J5000" s="69">
        <v>210</v>
      </c>
      <c r="K5000" s="69" t="s">
        <v>30453</v>
      </c>
    </row>
    <row r="5001" spans="1:11" ht="14.4">
      <c r="A5001" s="69">
        <v>1720566</v>
      </c>
      <c r="B5001" s="69">
        <v>1</v>
      </c>
      <c r="C5001" s="69" t="s">
        <v>26854</v>
      </c>
      <c r="D5001" s="69">
        <v>6</v>
      </c>
      <c r="E5001" s="69" t="s">
        <v>27478</v>
      </c>
      <c r="F5001" s="69">
        <v>3301</v>
      </c>
      <c r="G5001" s="69">
        <v>20181001</v>
      </c>
      <c r="H5001" s="69">
        <v>0</v>
      </c>
      <c r="I5001" s="70">
        <v>38180065906</v>
      </c>
      <c r="J5001" s="69">
        <v>420</v>
      </c>
      <c r="K5001" s="69" t="s">
        <v>30454</v>
      </c>
    </row>
    <row r="5002" spans="1:11" ht="14.4">
      <c r="A5002" s="69">
        <v>1734930</v>
      </c>
      <c r="B5002" s="69">
        <v>1</v>
      </c>
      <c r="C5002" s="69" t="s">
        <v>26854</v>
      </c>
      <c r="D5002" s="69">
        <v>6</v>
      </c>
      <c r="E5002" s="69" t="s">
        <v>27478</v>
      </c>
      <c r="F5002" s="69">
        <v>3307</v>
      </c>
      <c r="G5002" s="69">
        <v>20190211</v>
      </c>
      <c r="H5002" s="69">
        <v>0</v>
      </c>
      <c r="I5002" s="70">
        <v>27170035425</v>
      </c>
      <c r="J5002" s="69">
        <v>411</v>
      </c>
      <c r="K5002" s="69" t="s">
        <v>30455</v>
      </c>
    </row>
    <row r="5003" spans="1:11" ht="14.4">
      <c r="A5003" s="69">
        <v>1740940</v>
      </c>
      <c r="B5003" s="69">
        <v>1</v>
      </c>
      <c r="C5003" s="69" t="s">
        <v>26854</v>
      </c>
      <c r="D5003" s="69">
        <v>6</v>
      </c>
      <c r="E5003" s="69" t="s">
        <v>27478</v>
      </c>
      <c r="F5003" s="69">
        <v>3310</v>
      </c>
      <c r="G5003" s="69">
        <v>20190408</v>
      </c>
      <c r="H5003" s="69">
        <v>0</v>
      </c>
      <c r="I5003" s="70">
        <v>2190035275</v>
      </c>
      <c r="J5003" s="69">
        <v>430</v>
      </c>
      <c r="K5003" s="69" t="s">
        <v>30456</v>
      </c>
    </row>
    <row r="5004" spans="1:11" ht="14.4">
      <c r="A5004" s="69">
        <v>1780989</v>
      </c>
      <c r="B5004" s="69">
        <v>1</v>
      </c>
      <c r="C5004" s="69" t="s">
        <v>26854</v>
      </c>
      <c r="D5004" s="69">
        <v>6</v>
      </c>
      <c r="E5004" s="69" t="s">
        <v>27478</v>
      </c>
      <c r="F5004" s="69">
        <v>3321</v>
      </c>
      <c r="G5004" s="69">
        <v>20200120</v>
      </c>
      <c r="H5004" s="69">
        <v>0</v>
      </c>
      <c r="I5004" s="70">
        <v>18159877416</v>
      </c>
      <c r="J5004" s="69">
        <v>440</v>
      </c>
      <c r="K5004" s="69" t="s">
        <v>30457</v>
      </c>
    </row>
    <row r="5005" spans="1:11" ht="14.4">
      <c r="A5005" s="69">
        <v>1782222</v>
      </c>
      <c r="B5005" s="69">
        <v>1</v>
      </c>
      <c r="C5005" s="69" t="s">
        <v>26854</v>
      </c>
      <c r="D5005" s="69">
        <v>6</v>
      </c>
      <c r="E5005" s="69" t="s">
        <v>27478</v>
      </c>
      <c r="F5005" s="69">
        <v>3322</v>
      </c>
      <c r="G5005" s="69">
        <v>20200127</v>
      </c>
      <c r="H5005" s="69">
        <v>0</v>
      </c>
      <c r="I5005" s="70">
        <v>2169379886</v>
      </c>
      <c r="J5005" s="69">
        <v>240</v>
      </c>
      <c r="K5005" s="69" t="s">
        <v>30458</v>
      </c>
    </row>
    <row r="5006" spans="1:11" ht="14.4">
      <c r="A5006" s="69">
        <v>1525142</v>
      </c>
      <c r="B5006" s="69">
        <v>1</v>
      </c>
      <c r="C5006" s="69" t="s">
        <v>26854</v>
      </c>
      <c r="D5006" s="69">
        <v>6</v>
      </c>
      <c r="E5006" s="69" t="s">
        <v>27478</v>
      </c>
      <c r="F5006" s="69">
        <v>3329</v>
      </c>
      <c r="G5006" s="69">
        <v>20141027</v>
      </c>
      <c r="H5006" s="69">
        <v>0</v>
      </c>
      <c r="I5006" s="70">
        <v>32988080183</v>
      </c>
      <c r="J5006" s="69">
        <v>100</v>
      </c>
      <c r="K5006" s="69" t="s">
        <v>30459</v>
      </c>
    </row>
    <row r="5007" spans="1:11" ht="14.4">
      <c r="A5007" s="69">
        <v>1848363</v>
      </c>
      <c r="B5007" s="69">
        <v>1</v>
      </c>
      <c r="C5007" s="69" t="s">
        <v>26854</v>
      </c>
      <c r="D5007" s="69">
        <v>6</v>
      </c>
      <c r="E5007" s="69" t="s">
        <v>27478</v>
      </c>
      <c r="F5007" s="69">
        <v>3352</v>
      </c>
      <c r="G5007" s="69">
        <v>20210104</v>
      </c>
      <c r="H5007" s="69">
        <v>0</v>
      </c>
      <c r="I5007" s="70">
        <v>1160206577</v>
      </c>
      <c r="J5007" s="69">
        <v>391</v>
      </c>
      <c r="K5007" s="69" t="s">
        <v>30460</v>
      </c>
    </row>
    <row r="5008" spans="1:11" ht="14.4">
      <c r="A5008" s="69">
        <v>2048082</v>
      </c>
      <c r="B5008" s="69">
        <v>1</v>
      </c>
      <c r="C5008" s="69" t="s">
        <v>26854</v>
      </c>
      <c r="D5008" s="69">
        <v>6</v>
      </c>
      <c r="E5008" s="69" t="s">
        <v>27478</v>
      </c>
      <c r="F5008" s="69">
        <v>3359</v>
      </c>
      <c r="G5008" s="69">
        <v>20211004</v>
      </c>
      <c r="H5008" s="69">
        <v>0</v>
      </c>
      <c r="I5008" s="70">
        <v>49169860050</v>
      </c>
      <c r="J5008" s="69">
        <v>100</v>
      </c>
      <c r="K5008" s="69" t="s">
        <v>30461</v>
      </c>
    </row>
    <row r="5009" spans="1:11" ht="14.4">
      <c r="A5009" s="69">
        <v>1785424</v>
      </c>
      <c r="B5009" s="69">
        <v>1</v>
      </c>
      <c r="C5009" s="69" t="s">
        <v>26854</v>
      </c>
      <c r="D5009" s="69">
        <v>6</v>
      </c>
      <c r="E5009" s="69" t="s">
        <v>27478</v>
      </c>
      <c r="F5009" s="69">
        <v>3468</v>
      </c>
      <c r="G5009" s="69">
        <v>20200302</v>
      </c>
      <c r="H5009" s="69">
        <v>0</v>
      </c>
      <c r="I5009" s="70">
        <v>17179741768</v>
      </c>
      <c r="J5009" s="69">
        <v>421</v>
      </c>
      <c r="K5009" s="69" t="s">
        <v>30462</v>
      </c>
    </row>
    <row r="5010" spans="1:11" ht="14.4">
      <c r="A5010" s="69">
        <v>1750471</v>
      </c>
      <c r="B5010" s="69">
        <v>1</v>
      </c>
      <c r="C5010" s="69" t="s">
        <v>26854</v>
      </c>
      <c r="D5010" s="69">
        <v>6</v>
      </c>
      <c r="E5010" s="69" t="s">
        <v>27478</v>
      </c>
      <c r="F5010" s="69">
        <v>3510</v>
      </c>
      <c r="G5010" s="69">
        <v>20190708</v>
      </c>
      <c r="H5010" s="69">
        <v>0</v>
      </c>
      <c r="I5010" s="70">
        <v>32079105246</v>
      </c>
      <c r="J5010" s="69">
        <v>330</v>
      </c>
      <c r="K5010" s="69" t="s">
        <v>30463</v>
      </c>
    </row>
    <row r="5011" spans="1:11" ht="14.4">
      <c r="A5011" s="69">
        <v>1783535</v>
      </c>
      <c r="B5011" s="69">
        <v>1</v>
      </c>
      <c r="C5011" s="69" t="s">
        <v>26854</v>
      </c>
      <c r="D5011" s="69">
        <v>6</v>
      </c>
      <c r="E5011" s="69" t="s">
        <v>27478</v>
      </c>
      <c r="F5011" s="69">
        <v>3547</v>
      </c>
      <c r="G5011" s="69">
        <v>20200210</v>
      </c>
      <c r="H5011" s="69">
        <v>0</v>
      </c>
      <c r="I5011" s="70">
        <v>32927283351</v>
      </c>
      <c r="J5011" s="69">
        <v>220</v>
      </c>
      <c r="K5011" s="69" t="s">
        <v>30464</v>
      </c>
    </row>
    <row r="5012" spans="1:11" ht="14.4">
      <c r="A5012" s="69">
        <v>1689659</v>
      </c>
      <c r="B5012" s="69">
        <v>1</v>
      </c>
      <c r="C5012" s="69" t="s">
        <v>26854</v>
      </c>
      <c r="D5012" s="69">
        <v>6</v>
      </c>
      <c r="E5012" s="69" t="s">
        <v>27478</v>
      </c>
      <c r="F5012" s="69">
        <v>3707</v>
      </c>
      <c r="G5012" s="69">
        <v>20180129</v>
      </c>
      <c r="H5012" s="69">
        <v>0</v>
      </c>
      <c r="I5012" s="70">
        <v>32119111972</v>
      </c>
      <c r="J5012" s="69">
        <v>413</v>
      </c>
      <c r="K5012" s="69" t="s">
        <v>30465</v>
      </c>
    </row>
    <row r="5013" spans="1:11" ht="14.4">
      <c r="A5013" s="69">
        <v>1802013</v>
      </c>
      <c r="B5013" s="69">
        <v>1</v>
      </c>
      <c r="C5013" s="69" t="s">
        <v>26854</v>
      </c>
      <c r="D5013" s="69">
        <v>6</v>
      </c>
      <c r="E5013" s="69" t="s">
        <v>27478</v>
      </c>
      <c r="F5013" s="69">
        <v>3709</v>
      </c>
      <c r="G5013" s="69">
        <v>20200713</v>
      </c>
      <c r="H5013" s="69">
        <v>0</v>
      </c>
      <c r="I5013" s="70">
        <v>1139911653</v>
      </c>
      <c r="J5013" s="69">
        <v>412</v>
      </c>
      <c r="K5013" s="69" t="s">
        <v>30466</v>
      </c>
    </row>
    <row r="5014" spans="1:11" ht="14.4">
      <c r="A5014" s="69">
        <v>1679453</v>
      </c>
      <c r="B5014" s="69">
        <v>1</v>
      </c>
      <c r="C5014" s="69" t="s">
        <v>26854</v>
      </c>
      <c r="D5014" s="69">
        <v>6</v>
      </c>
      <c r="E5014" s="69" t="s">
        <v>27478</v>
      </c>
      <c r="F5014" s="69">
        <v>3864</v>
      </c>
      <c r="G5014" s="69">
        <v>20171113</v>
      </c>
      <c r="H5014" s="69">
        <v>0</v>
      </c>
      <c r="I5014" s="70">
        <v>58169733431</v>
      </c>
      <c r="J5014" s="69">
        <v>507</v>
      </c>
      <c r="K5014" s="69" t="s">
        <v>30467</v>
      </c>
    </row>
    <row r="5015" spans="1:11" ht="14.4">
      <c r="A5015" s="69">
        <v>1783537</v>
      </c>
      <c r="B5015" s="69">
        <v>1</v>
      </c>
      <c r="C5015" s="69" t="s">
        <v>26854</v>
      </c>
      <c r="D5015" s="69">
        <v>6</v>
      </c>
      <c r="E5015" s="69" t="s">
        <v>27478</v>
      </c>
      <c r="F5015" s="69">
        <v>3871</v>
      </c>
      <c r="G5015" s="69">
        <v>20200210</v>
      </c>
      <c r="H5015" s="69">
        <v>0</v>
      </c>
      <c r="I5015" s="70">
        <v>10180191487</v>
      </c>
      <c r="J5015" s="69">
        <v>240</v>
      </c>
      <c r="K5015" s="69" t="s">
        <v>30468</v>
      </c>
    </row>
    <row r="5016" spans="1:11" ht="14.4">
      <c r="A5016" s="69">
        <v>1806334</v>
      </c>
      <c r="B5016" s="69">
        <v>1</v>
      </c>
      <c r="C5016" s="69" t="s">
        <v>26854</v>
      </c>
      <c r="D5016" s="69">
        <v>6</v>
      </c>
      <c r="E5016" s="69" t="s">
        <v>27478</v>
      </c>
      <c r="F5016" s="69">
        <v>3872</v>
      </c>
      <c r="G5016" s="69">
        <v>20200720</v>
      </c>
      <c r="H5016" s="69">
        <v>0</v>
      </c>
      <c r="I5016" s="70">
        <v>3200134850</v>
      </c>
      <c r="J5016" s="69">
        <v>412</v>
      </c>
      <c r="K5016" s="69" t="s">
        <v>30469</v>
      </c>
    </row>
    <row r="5017" spans="1:11" ht="14.4">
      <c r="A5017" s="69">
        <v>1429372</v>
      </c>
      <c r="B5017" s="69">
        <v>1</v>
      </c>
      <c r="C5017" s="69" t="s">
        <v>26854</v>
      </c>
      <c r="D5017" s="69">
        <v>6</v>
      </c>
      <c r="E5017" s="69" t="s">
        <v>27478</v>
      </c>
      <c r="F5017" s="69">
        <v>3926</v>
      </c>
      <c r="G5017" s="69">
        <v>20130114</v>
      </c>
      <c r="H5017" s="69">
        <v>0</v>
      </c>
      <c r="I5017" s="70">
        <v>32119417585</v>
      </c>
      <c r="J5017" s="69">
        <v>521</v>
      </c>
      <c r="K5017" s="69" t="s">
        <v>30470</v>
      </c>
    </row>
    <row r="5018" spans="1:11" ht="14.4">
      <c r="A5018" s="69">
        <v>1432068</v>
      </c>
      <c r="B5018" s="69">
        <v>1</v>
      </c>
      <c r="C5018" s="69" t="s">
        <v>26854</v>
      </c>
      <c r="D5018" s="69">
        <v>6</v>
      </c>
      <c r="E5018" s="69" t="s">
        <v>27478</v>
      </c>
      <c r="F5018" s="69">
        <v>3928</v>
      </c>
      <c r="G5018" s="69">
        <v>20130211</v>
      </c>
      <c r="H5018" s="69">
        <v>0</v>
      </c>
      <c r="I5018" s="70">
        <v>32109160963</v>
      </c>
      <c r="J5018" s="69">
        <v>391</v>
      </c>
      <c r="K5018" s="69" t="s">
        <v>30471</v>
      </c>
    </row>
    <row r="5019" spans="1:11" ht="14.4">
      <c r="A5019" s="69">
        <v>1444470</v>
      </c>
      <c r="B5019" s="69">
        <v>1</v>
      </c>
      <c r="C5019" s="69" t="s">
        <v>26854</v>
      </c>
      <c r="D5019" s="69">
        <v>6</v>
      </c>
      <c r="E5019" s="69" t="s">
        <v>27478</v>
      </c>
      <c r="F5019" s="69">
        <v>3931</v>
      </c>
      <c r="G5019" s="69">
        <v>20130701</v>
      </c>
      <c r="H5019" s="69">
        <v>0</v>
      </c>
      <c r="I5019" s="70">
        <v>32068413536</v>
      </c>
      <c r="J5019" s="69">
        <v>420</v>
      </c>
      <c r="K5019" s="69" t="s">
        <v>30472</v>
      </c>
    </row>
    <row r="5020" spans="1:11" ht="14.4">
      <c r="A5020" s="69">
        <v>1560599</v>
      </c>
      <c r="B5020" s="69">
        <v>1</v>
      </c>
      <c r="C5020" s="69" t="s">
        <v>26854</v>
      </c>
      <c r="D5020" s="69">
        <v>6</v>
      </c>
      <c r="E5020" s="69" t="s">
        <v>27478</v>
      </c>
      <c r="F5020" s="69">
        <v>3934</v>
      </c>
      <c r="G5020" s="69">
        <v>20150601</v>
      </c>
      <c r="H5020" s="69">
        <v>0</v>
      </c>
      <c r="I5020" s="70">
        <v>32119236191</v>
      </c>
      <c r="J5020" s="69">
        <v>420</v>
      </c>
      <c r="K5020" s="69" t="s">
        <v>30473</v>
      </c>
    </row>
    <row r="5021" spans="1:11" ht="14.4">
      <c r="A5021" s="69">
        <v>1638121</v>
      </c>
      <c r="B5021" s="69">
        <v>1</v>
      </c>
      <c r="C5021" s="69" t="s">
        <v>26854</v>
      </c>
      <c r="D5021" s="69">
        <v>6</v>
      </c>
      <c r="E5021" s="69" t="s">
        <v>27478</v>
      </c>
      <c r="F5021" s="69">
        <v>3939</v>
      </c>
      <c r="G5021" s="69">
        <v>20170123</v>
      </c>
      <c r="H5021" s="69">
        <v>0</v>
      </c>
      <c r="I5021" s="70">
        <v>32008325808</v>
      </c>
      <c r="J5021" s="69">
        <v>430</v>
      </c>
      <c r="K5021" s="69" t="s">
        <v>30474</v>
      </c>
    </row>
    <row r="5022" spans="1:11" ht="14.4">
      <c r="A5022" s="69">
        <v>1739547</v>
      </c>
      <c r="B5022" s="69">
        <v>1</v>
      </c>
      <c r="C5022" s="69" t="s">
        <v>26854</v>
      </c>
      <c r="D5022" s="69">
        <v>6</v>
      </c>
      <c r="E5022" s="69" t="s">
        <v>27478</v>
      </c>
      <c r="F5022" s="69">
        <v>3954</v>
      </c>
      <c r="G5022" s="69">
        <v>20190325</v>
      </c>
      <c r="H5022" s="69">
        <v>0</v>
      </c>
      <c r="I5022" s="70">
        <v>32068967432</v>
      </c>
      <c r="J5022" s="69">
        <v>420</v>
      </c>
      <c r="K5022" s="69" t="s">
        <v>30475</v>
      </c>
    </row>
    <row r="5023" spans="1:11" ht="14.4">
      <c r="A5023" s="69">
        <v>1750470</v>
      </c>
      <c r="B5023" s="69">
        <v>1</v>
      </c>
      <c r="C5023" s="69" t="s">
        <v>26854</v>
      </c>
      <c r="D5023" s="69">
        <v>6</v>
      </c>
      <c r="E5023" s="69" t="s">
        <v>27478</v>
      </c>
      <c r="F5023" s="69">
        <v>3961</v>
      </c>
      <c r="G5023" s="69">
        <v>20190708</v>
      </c>
      <c r="H5023" s="69">
        <v>0</v>
      </c>
      <c r="I5023" s="70">
        <v>64150019442</v>
      </c>
      <c r="J5023" s="69">
        <v>507</v>
      </c>
      <c r="K5023" s="69" t="s">
        <v>30476</v>
      </c>
    </row>
    <row r="5024" spans="1:11" ht="14.4">
      <c r="A5024" s="69">
        <v>1753282</v>
      </c>
      <c r="B5024" s="69">
        <v>1</v>
      </c>
      <c r="C5024" s="69" t="s">
        <v>26854</v>
      </c>
      <c r="D5024" s="69">
        <v>6</v>
      </c>
      <c r="E5024" s="69" t="s">
        <v>27478</v>
      </c>
      <c r="F5024" s="69">
        <v>3962</v>
      </c>
      <c r="G5024" s="69">
        <v>20190729</v>
      </c>
      <c r="H5024" s="69">
        <v>0</v>
      </c>
      <c r="I5024" s="70">
        <v>18180061873</v>
      </c>
      <c r="J5024" s="69">
        <v>522</v>
      </c>
      <c r="K5024" s="69" t="s">
        <v>30477</v>
      </c>
    </row>
    <row r="5025" spans="1:11" ht="14.4">
      <c r="A5025" s="69">
        <v>1854677</v>
      </c>
      <c r="B5025" s="69">
        <v>1</v>
      </c>
      <c r="C5025" s="69" t="s">
        <v>26854</v>
      </c>
      <c r="D5025" s="69">
        <v>6</v>
      </c>
      <c r="E5025" s="69" t="s">
        <v>27478</v>
      </c>
      <c r="F5025" s="69">
        <v>3963</v>
      </c>
      <c r="G5025" s="69">
        <v>20210215</v>
      </c>
      <c r="H5025" s="69">
        <v>0</v>
      </c>
      <c r="I5025" s="70">
        <v>78169764475</v>
      </c>
      <c r="J5025" s="69">
        <v>411</v>
      </c>
      <c r="K5025" s="69" t="s">
        <v>30478</v>
      </c>
    </row>
    <row r="5026" spans="1:11" ht="14.4">
      <c r="A5026" s="69">
        <v>1894846</v>
      </c>
      <c r="B5026" s="69">
        <v>1</v>
      </c>
      <c r="C5026" s="69" t="s">
        <v>26854</v>
      </c>
      <c r="D5026" s="69">
        <v>6</v>
      </c>
      <c r="E5026" s="69" t="s">
        <v>27478</v>
      </c>
      <c r="F5026" s="69">
        <v>3964</v>
      </c>
      <c r="G5026" s="69">
        <v>20210719</v>
      </c>
      <c r="H5026" s="69">
        <v>0</v>
      </c>
      <c r="I5026" s="70">
        <v>17210225375</v>
      </c>
      <c r="J5026" s="69">
        <v>100</v>
      </c>
      <c r="K5026" s="69" t="s">
        <v>30479</v>
      </c>
    </row>
    <row r="5027" spans="1:11" ht="14.4">
      <c r="A5027" s="69">
        <v>1802069</v>
      </c>
      <c r="B5027" s="69">
        <v>1</v>
      </c>
      <c r="C5027" s="69" t="s">
        <v>26854</v>
      </c>
      <c r="D5027" s="69">
        <v>6</v>
      </c>
      <c r="E5027" s="69" t="s">
        <v>27478</v>
      </c>
      <c r="F5027" s="69">
        <v>4154</v>
      </c>
      <c r="G5027" s="69">
        <v>20200713</v>
      </c>
      <c r="H5027" s="69">
        <v>0</v>
      </c>
      <c r="I5027" s="70">
        <v>8149735246</v>
      </c>
      <c r="J5027" s="69">
        <v>412</v>
      </c>
      <c r="K5027" s="69" t="s">
        <v>30480</v>
      </c>
    </row>
    <row r="5028" spans="1:11" ht="14.4">
      <c r="A5028" s="69">
        <v>1437266</v>
      </c>
      <c r="B5028" s="69">
        <v>1</v>
      </c>
      <c r="C5028" s="69" t="s">
        <v>26854</v>
      </c>
      <c r="D5028" s="69">
        <v>6</v>
      </c>
      <c r="E5028" s="69" t="s">
        <v>27478</v>
      </c>
      <c r="F5028" s="69">
        <v>4201</v>
      </c>
      <c r="G5028" s="69">
        <v>20130415</v>
      </c>
      <c r="H5028" s="69">
        <v>0</v>
      </c>
      <c r="I5028" s="70">
        <v>12118934723</v>
      </c>
      <c r="J5028" s="69">
        <v>100</v>
      </c>
      <c r="K5028" s="69" t="s">
        <v>30481</v>
      </c>
    </row>
    <row r="5029" spans="1:11" ht="14.4">
      <c r="A5029" s="69">
        <v>1429365</v>
      </c>
      <c r="B5029" s="69">
        <v>1</v>
      </c>
      <c r="C5029" s="69" t="s">
        <v>26854</v>
      </c>
      <c r="D5029" s="69">
        <v>6</v>
      </c>
      <c r="E5029" s="69" t="s">
        <v>27478</v>
      </c>
      <c r="F5029" s="69">
        <v>4604</v>
      </c>
      <c r="G5029" s="69">
        <v>20130114</v>
      </c>
      <c r="H5029" s="69">
        <v>0</v>
      </c>
      <c r="I5029" s="70">
        <v>30988038151</v>
      </c>
      <c r="J5029" s="69">
        <v>522</v>
      </c>
      <c r="K5029" s="69" t="s">
        <v>30482</v>
      </c>
    </row>
    <row r="5030" spans="1:11" ht="14.4">
      <c r="A5030" s="69">
        <v>1634257</v>
      </c>
      <c r="B5030" s="69">
        <v>1</v>
      </c>
      <c r="C5030" s="69" t="s">
        <v>26854</v>
      </c>
      <c r="D5030" s="69">
        <v>6</v>
      </c>
      <c r="E5030" s="69" t="s">
        <v>27478</v>
      </c>
      <c r="F5030" s="69">
        <v>4611</v>
      </c>
      <c r="G5030" s="69">
        <v>20190729</v>
      </c>
      <c r="H5030" s="69">
        <v>0</v>
      </c>
      <c r="I5030" s="70">
        <v>16118913231</v>
      </c>
      <c r="J5030" s="69">
        <v>240</v>
      </c>
      <c r="K5030" s="69" t="s">
        <v>30483</v>
      </c>
    </row>
    <row r="5031" spans="1:11" ht="14.4">
      <c r="A5031" s="69">
        <v>1439207</v>
      </c>
      <c r="B5031" s="69">
        <v>1</v>
      </c>
      <c r="C5031" s="69" t="s">
        <v>26854</v>
      </c>
      <c r="D5031" s="69">
        <v>6</v>
      </c>
      <c r="E5031" s="69" t="s">
        <v>27478</v>
      </c>
      <c r="F5031" s="69">
        <v>4634</v>
      </c>
      <c r="G5031" s="69">
        <v>20130504</v>
      </c>
      <c r="H5031" s="69">
        <v>0</v>
      </c>
      <c r="I5031" s="70">
        <v>32088502946</v>
      </c>
      <c r="J5031" s="69">
        <v>391</v>
      </c>
      <c r="K5031" s="69" t="s">
        <v>30484</v>
      </c>
    </row>
    <row r="5032" spans="1:11" ht="14.4">
      <c r="A5032" s="69">
        <v>1762282</v>
      </c>
      <c r="B5032" s="69">
        <v>1</v>
      </c>
      <c r="C5032" s="69" t="s">
        <v>26854</v>
      </c>
      <c r="D5032" s="69">
        <v>6</v>
      </c>
      <c r="E5032" s="69" t="s">
        <v>27478</v>
      </c>
      <c r="F5032" s="69">
        <v>4749</v>
      </c>
      <c r="G5032" s="69">
        <v>20191028</v>
      </c>
      <c r="H5032" s="69">
        <v>0</v>
      </c>
      <c r="I5032" s="70">
        <v>32138913051</v>
      </c>
      <c r="J5032" s="69">
        <v>430</v>
      </c>
      <c r="K5032" s="69" t="s">
        <v>30485</v>
      </c>
    </row>
    <row r="5033" spans="1:11" ht="14.4">
      <c r="A5033" s="69">
        <v>1753285</v>
      </c>
      <c r="B5033" s="69">
        <v>1</v>
      </c>
      <c r="C5033" s="69" t="s">
        <v>26854</v>
      </c>
      <c r="D5033" s="69">
        <v>6</v>
      </c>
      <c r="E5033" s="69" t="s">
        <v>27478</v>
      </c>
      <c r="F5033" s="69">
        <v>4803</v>
      </c>
      <c r="G5033" s="69">
        <v>20190729</v>
      </c>
      <c r="H5033" s="69">
        <v>0</v>
      </c>
      <c r="I5033" s="70">
        <v>26179964668</v>
      </c>
      <c r="J5033" s="69">
        <v>522</v>
      </c>
      <c r="K5033" s="69" t="s">
        <v>30486</v>
      </c>
    </row>
    <row r="5034" spans="1:11" ht="14.4">
      <c r="A5034" s="69">
        <v>1850341</v>
      </c>
      <c r="B5034" s="69">
        <v>1</v>
      </c>
      <c r="C5034" s="69" t="s">
        <v>26854</v>
      </c>
      <c r="D5034" s="69">
        <v>6</v>
      </c>
      <c r="E5034" s="69" t="s">
        <v>27478</v>
      </c>
      <c r="F5034" s="69">
        <v>4880</v>
      </c>
      <c r="G5034" s="69">
        <v>20210118</v>
      </c>
      <c r="H5034" s="69">
        <v>0</v>
      </c>
      <c r="I5034" s="70">
        <v>3159961808</v>
      </c>
      <c r="J5034" s="69">
        <v>412</v>
      </c>
      <c r="K5034" s="69" t="s">
        <v>30487</v>
      </c>
    </row>
    <row r="5035" spans="1:11" ht="14.4">
      <c r="A5035" s="69">
        <v>1877778</v>
      </c>
      <c r="B5035" s="69">
        <v>1</v>
      </c>
      <c r="C5035" s="69" t="s">
        <v>26854</v>
      </c>
      <c r="D5035" s="69">
        <v>6</v>
      </c>
      <c r="E5035" s="69" t="s">
        <v>27478</v>
      </c>
      <c r="F5035" s="69">
        <v>4895</v>
      </c>
      <c r="G5035" s="69">
        <v>20210712</v>
      </c>
      <c r="H5035" s="69">
        <v>0</v>
      </c>
      <c r="I5035" s="70">
        <v>59160243214</v>
      </c>
      <c r="J5035" s="69">
        <v>100</v>
      </c>
      <c r="K5035" s="69" t="s">
        <v>30488</v>
      </c>
    </row>
    <row r="5036" spans="1:11" ht="14.4">
      <c r="A5036" s="69">
        <v>1439971</v>
      </c>
      <c r="B5036" s="69">
        <v>1</v>
      </c>
      <c r="C5036" s="69" t="s">
        <v>26854</v>
      </c>
      <c r="D5036" s="69">
        <v>6</v>
      </c>
      <c r="E5036" s="69" t="s">
        <v>27478</v>
      </c>
      <c r="F5036" s="69">
        <v>5143</v>
      </c>
      <c r="G5036" s="69">
        <v>20130513</v>
      </c>
      <c r="H5036" s="69">
        <v>0</v>
      </c>
      <c r="I5036" s="70">
        <v>32907481702</v>
      </c>
      <c r="J5036" s="69">
        <v>522</v>
      </c>
      <c r="K5036" s="69" t="s">
        <v>30489</v>
      </c>
    </row>
    <row r="5037" spans="1:11" ht="14.4">
      <c r="A5037" s="69">
        <v>1441388</v>
      </c>
      <c r="B5037" s="69">
        <v>1</v>
      </c>
      <c r="C5037" s="69" t="s">
        <v>26854</v>
      </c>
      <c r="D5037" s="69">
        <v>6</v>
      </c>
      <c r="E5037" s="69" t="s">
        <v>27478</v>
      </c>
      <c r="F5037" s="69">
        <v>5200</v>
      </c>
      <c r="G5037" s="69">
        <v>20130527</v>
      </c>
      <c r="H5037" s="69">
        <v>0</v>
      </c>
      <c r="I5037" s="70">
        <v>32089230281</v>
      </c>
      <c r="J5037" s="69">
        <v>420</v>
      </c>
      <c r="K5037" s="69" t="s">
        <v>30490</v>
      </c>
    </row>
    <row r="5038" spans="1:11" ht="14.4">
      <c r="A5038" s="69">
        <v>1734736</v>
      </c>
      <c r="B5038" s="69">
        <v>1</v>
      </c>
      <c r="C5038" s="69" t="s">
        <v>26854</v>
      </c>
      <c r="D5038" s="69">
        <v>6</v>
      </c>
      <c r="E5038" s="69" t="s">
        <v>27478</v>
      </c>
      <c r="F5038" s="69">
        <v>5226</v>
      </c>
      <c r="G5038" s="69">
        <v>20190204</v>
      </c>
      <c r="H5038" s="69">
        <v>0</v>
      </c>
      <c r="I5038" s="70">
        <v>3190052765</v>
      </c>
      <c r="J5038" s="69">
        <v>522</v>
      </c>
      <c r="K5038" s="69" t="s">
        <v>30491</v>
      </c>
    </row>
    <row r="5039" spans="1:11" ht="14.4">
      <c r="A5039" s="69">
        <v>1749584</v>
      </c>
      <c r="B5039" s="69">
        <v>1</v>
      </c>
      <c r="C5039" s="69" t="s">
        <v>26854</v>
      </c>
      <c r="D5039" s="69">
        <v>6</v>
      </c>
      <c r="E5039" s="69" t="s">
        <v>27478</v>
      </c>
      <c r="F5039" s="69">
        <v>5227</v>
      </c>
      <c r="G5039" s="69">
        <v>20190701</v>
      </c>
      <c r="H5039" s="69">
        <v>0</v>
      </c>
      <c r="I5039" s="70">
        <v>8180087374</v>
      </c>
      <c r="J5039" s="69">
        <v>421</v>
      </c>
      <c r="K5039" s="69" t="s">
        <v>30492</v>
      </c>
    </row>
    <row r="5040" spans="1:11" ht="14.4">
      <c r="A5040" s="69">
        <v>1759948</v>
      </c>
      <c r="B5040" s="69">
        <v>1</v>
      </c>
      <c r="C5040" s="69" t="s">
        <v>26854</v>
      </c>
      <c r="D5040" s="69">
        <v>6</v>
      </c>
      <c r="E5040" s="69" t="s">
        <v>27478</v>
      </c>
      <c r="F5040" s="69">
        <v>5228</v>
      </c>
      <c r="G5040" s="69">
        <v>20191007</v>
      </c>
      <c r="H5040" s="69">
        <v>0</v>
      </c>
      <c r="I5040" s="70">
        <v>18160180123</v>
      </c>
      <c r="J5040" s="69">
        <v>413</v>
      </c>
      <c r="K5040" s="69" t="s">
        <v>30493</v>
      </c>
    </row>
    <row r="5041" spans="1:11" ht="14.4">
      <c r="A5041" s="69">
        <v>1801086</v>
      </c>
      <c r="B5041" s="69">
        <v>1</v>
      </c>
      <c r="C5041" s="69" t="s">
        <v>26854</v>
      </c>
      <c r="D5041" s="69">
        <v>6</v>
      </c>
      <c r="E5041" s="69" t="s">
        <v>27478</v>
      </c>
      <c r="F5041" s="69">
        <v>5229</v>
      </c>
      <c r="G5041" s="69">
        <v>20200629</v>
      </c>
      <c r="H5041" s="69">
        <v>0</v>
      </c>
      <c r="I5041" s="70">
        <v>68159658514</v>
      </c>
      <c r="J5041" s="69">
        <v>420</v>
      </c>
      <c r="K5041" s="69" t="s">
        <v>30494</v>
      </c>
    </row>
    <row r="5042" spans="1:11" ht="14.4">
      <c r="A5042" s="69">
        <v>1067714</v>
      </c>
      <c r="B5042" s="69">
        <v>1</v>
      </c>
      <c r="C5042" s="69" t="s">
        <v>26854</v>
      </c>
      <c r="D5042" s="69">
        <v>6</v>
      </c>
      <c r="E5042" s="69" t="s">
        <v>27478</v>
      </c>
      <c r="F5042" s="69">
        <v>5255</v>
      </c>
      <c r="G5042" s="69">
        <v>20130610</v>
      </c>
      <c r="H5042" s="69">
        <v>0</v>
      </c>
      <c r="I5042" s="70">
        <v>60937681447</v>
      </c>
      <c r="J5042" s="69">
        <v>507</v>
      </c>
      <c r="K5042" s="69" t="s">
        <v>30495</v>
      </c>
    </row>
    <row r="5043" spans="1:11" ht="14.4">
      <c r="A5043" s="69">
        <v>1523352</v>
      </c>
      <c r="B5043" s="69">
        <v>1</v>
      </c>
      <c r="C5043" s="69" t="s">
        <v>26854</v>
      </c>
      <c r="D5043" s="69">
        <v>6</v>
      </c>
      <c r="E5043" s="69" t="s">
        <v>27478</v>
      </c>
      <c r="F5043" s="69">
        <v>5291</v>
      </c>
      <c r="G5043" s="69">
        <v>20140929</v>
      </c>
      <c r="H5043" s="69">
        <v>0</v>
      </c>
      <c r="I5043" s="70">
        <v>32008142666</v>
      </c>
      <c r="J5043" s="69">
        <v>210</v>
      </c>
      <c r="K5043" s="69" t="s">
        <v>30496</v>
      </c>
    </row>
    <row r="5044" spans="1:11" ht="14.4">
      <c r="A5044" s="69">
        <v>1718319</v>
      </c>
      <c r="B5044" s="69">
        <v>1</v>
      </c>
      <c r="C5044" s="69" t="s">
        <v>26854</v>
      </c>
      <c r="D5044" s="69">
        <v>6</v>
      </c>
      <c r="E5044" s="69" t="s">
        <v>27478</v>
      </c>
      <c r="F5044" s="69">
        <v>5301</v>
      </c>
      <c r="G5044" s="69">
        <v>20180910</v>
      </c>
      <c r="H5044" s="69">
        <v>0</v>
      </c>
      <c r="I5044" s="70">
        <v>32078861716</v>
      </c>
      <c r="J5044" s="69">
        <v>522</v>
      </c>
      <c r="K5044" s="69" t="s">
        <v>30497</v>
      </c>
    </row>
    <row r="5045" spans="1:11" ht="14.4">
      <c r="A5045" s="69">
        <v>1870371</v>
      </c>
      <c r="B5045" s="69">
        <v>1</v>
      </c>
      <c r="C5045" s="69" t="s">
        <v>26854</v>
      </c>
      <c r="D5045" s="69">
        <v>6</v>
      </c>
      <c r="E5045" s="69" t="s">
        <v>27478</v>
      </c>
      <c r="F5045" s="69">
        <v>5309</v>
      </c>
      <c r="G5045" s="69">
        <v>20210628</v>
      </c>
      <c r="H5045" s="69">
        <v>0</v>
      </c>
      <c r="I5045" s="70">
        <v>71038401577</v>
      </c>
      <c r="J5045" s="69" t="s">
        <v>30414</v>
      </c>
      <c r="K5045" s="69" t="s">
        <v>30498</v>
      </c>
    </row>
    <row r="5046" spans="1:11" ht="14.4">
      <c r="A5046" s="69">
        <v>1894847</v>
      </c>
      <c r="B5046" s="69">
        <v>1</v>
      </c>
      <c r="C5046" s="69" t="s">
        <v>26854</v>
      </c>
      <c r="D5046" s="69">
        <v>6</v>
      </c>
      <c r="E5046" s="69" t="s">
        <v>27478</v>
      </c>
      <c r="F5046" s="69">
        <v>5332</v>
      </c>
      <c r="G5046" s="69">
        <v>20210719</v>
      </c>
      <c r="H5046" s="69">
        <v>0</v>
      </c>
      <c r="I5046" s="70">
        <v>27200268046</v>
      </c>
      <c r="J5046" s="69">
        <v>100</v>
      </c>
      <c r="K5046" s="69" t="s">
        <v>30499</v>
      </c>
    </row>
    <row r="5047" spans="1:11" ht="14.4">
      <c r="A5047" s="69">
        <v>1851377</v>
      </c>
      <c r="B5047" s="69">
        <v>1</v>
      </c>
      <c r="C5047" s="69" t="s">
        <v>26854</v>
      </c>
      <c r="D5047" s="69">
        <v>6</v>
      </c>
      <c r="E5047" s="69" t="s">
        <v>27478</v>
      </c>
      <c r="F5047" s="69">
        <v>5463</v>
      </c>
      <c r="G5047" s="69">
        <v>20210125</v>
      </c>
      <c r="H5047" s="69">
        <v>0</v>
      </c>
      <c r="I5047" s="70">
        <v>2210110835</v>
      </c>
      <c r="J5047" s="69">
        <v>420</v>
      </c>
      <c r="K5047" s="69" t="s">
        <v>30500</v>
      </c>
    </row>
    <row r="5048" spans="1:11" ht="14.4">
      <c r="A5048" s="69">
        <v>1442275</v>
      </c>
      <c r="B5048" s="69">
        <v>1</v>
      </c>
      <c r="C5048" s="69" t="s">
        <v>26854</v>
      </c>
      <c r="D5048" s="69">
        <v>6</v>
      </c>
      <c r="E5048" s="69" t="s">
        <v>27478</v>
      </c>
      <c r="F5048" s="69">
        <v>5485</v>
      </c>
      <c r="G5048" s="69">
        <v>20130603</v>
      </c>
      <c r="H5048" s="69">
        <v>0</v>
      </c>
      <c r="I5048" s="70">
        <v>60978182354</v>
      </c>
      <c r="J5048" s="69">
        <v>220</v>
      </c>
      <c r="K5048" s="69" t="s">
        <v>30501</v>
      </c>
    </row>
    <row r="5049" spans="1:11" ht="14.4">
      <c r="A5049" s="69">
        <v>1404527</v>
      </c>
      <c r="B5049" s="69">
        <v>1</v>
      </c>
      <c r="C5049" s="69" t="s">
        <v>26854</v>
      </c>
      <c r="D5049" s="69">
        <v>6</v>
      </c>
      <c r="E5049" s="69" t="s">
        <v>27478</v>
      </c>
      <c r="F5049" s="69">
        <v>5609</v>
      </c>
      <c r="G5049" s="69">
        <v>20120305</v>
      </c>
      <c r="H5049" s="69">
        <v>0</v>
      </c>
      <c r="I5049" s="70">
        <v>32129106392</v>
      </c>
      <c r="J5049" s="69">
        <v>210</v>
      </c>
      <c r="K5049" s="69" t="s">
        <v>30502</v>
      </c>
    </row>
    <row r="5050" spans="1:11" ht="14.4">
      <c r="A5050" s="69">
        <v>1574314</v>
      </c>
      <c r="B5050" s="69">
        <v>1</v>
      </c>
      <c r="C5050" s="69" t="s">
        <v>26854</v>
      </c>
      <c r="D5050" s="69">
        <v>6</v>
      </c>
      <c r="E5050" s="69" t="s">
        <v>27478</v>
      </c>
      <c r="F5050" s="69">
        <v>5612</v>
      </c>
      <c r="G5050" s="69">
        <v>20150817</v>
      </c>
      <c r="H5050" s="69">
        <v>0</v>
      </c>
      <c r="I5050" s="70">
        <v>3159067028</v>
      </c>
      <c r="J5050" s="69">
        <v>100</v>
      </c>
      <c r="K5050" s="69" t="s">
        <v>30503</v>
      </c>
    </row>
    <row r="5051" spans="1:11" ht="14.4">
      <c r="A5051" s="69">
        <v>1650463</v>
      </c>
      <c r="B5051" s="69">
        <v>1</v>
      </c>
      <c r="C5051" s="69" t="s">
        <v>26854</v>
      </c>
      <c r="D5051" s="69">
        <v>6</v>
      </c>
      <c r="E5051" s="69" t="s">
        <v>27478</v>
      </c>
      <c r="F5051" s="69">
        <v>5617</v>
      </c>
      <c r="G5051" s="69">
        <v>20170403</v>
      </c>
      <c r="H5051" s="69">
        <v>0</v>
      </c>
      <c r="I5051" s="70">
        <v>25169712905</v>
      </c>
      <c r="J5051" s="69">
        <v>522</v>
      </c>
      <c r="K5051" s="69" t="s">
        <v>30504</v>
      </c>
    </row>
    <row r="5052" spans="1:11" ht="14.4">
      <c r="A5052" s="69">
        <v>1848364</v>
      </c>
      <c r="B5052" s="69">
        <v>1</v>
      </c>
      <c r="C5052" s="69" t="s">
        <v>26854</v>
      </c>
      <c r="D5052" s="69">
        <v>6</v>
      </c>
      <c r="E5052" s="69" t="s">
        <v>27478</v>
      </c>
      <c r="F5052" s="69">
        <v>5740</v>
      </c>
      <c r="G5052" s="69">
        <v>20210104</v>
      </c>
      <c r="H5052" s="69">
        <v>0</v>
      </c>
      <c r="I5052" s="70">
        <v>5200181013</v>
      </c>
      <c r="J5052" s="69">
        <v>330</v>
      </c>
      <c r="K5052" s="69" t="s">
        <v>30505</v>
      </c>
    </row>
    <row r="5053" spans="1:11" ht="14.4">
      <c r="A5053" s="69">
        <v>1664899</v>
      </c>
      <c r="B5053" s="69">
        <v>1</v>
      </c>
      <c r="C5053" s="69" t="s">
        <v>26854</v>
      </c>
      <c r="D5053" s="69">
        <v>6</v>
      </c>
      <c r="E5053" s="69" t="s">
        <v>27478</v>
      </c>
      <c r="F5053" s="69">
        <v>5828</v>
      </c>
      <c r="G5053" s="69">
        <v>20170724</v>
      </c>
      <c r="H5053" s="69">
        <v>0</v>
      </c>
      <c r="I5053" s="70">
        <v>20169909353</v>
      </c>
      <c r="J5053" s="69">
        <v>250</v>
      </c>
      <c r="K5053" s="69" t="s">
        <v>30506</v>
      </c>
    </row>
    <row r="5054" spans="1:11" ht="14.4">
      <c r="A5054" s="69">
        <v>1746007</v>
      </c>
      <c r="B5054" s="69">
        <v>1</v>
      </c>
      <c r="C5054" s="69" t="s">
        <v>26854</v>
      </c>
      <c r="D5054" s="69">
        <v>6</v>
      </c>
      <c r="E5054" s="69" t="s">
        <v>27478</v>
      </c>
      <c r="F5054" s="69">
        <v>5830</v>
      </c>
      <c r="G5054" s="69">
        <v>20190527</v>
      </c>
      <c r="H5054" s="69">
        <v>0</v>
      </c>
      <c r="I5054" s="70">
        <v>5190104009</v>
      </c>
      <c r="J5054" s="69">
        <v>522</v>
      </c>
      <c r="K5054" s="69" t="s">
        <v>30507</v>
      </c>
    </row>
    <row r="5055" spans="1:11" ht="14.4">
      <c r="A5055" s="69">
        <v>1780990</v>
      </c>
      <c r="B5055" s="69">
        <v>1</v>
      </c>
      <c r="C5055" s="69" t="s">
        <v>26854</v>
      </c>
      <c r="D5055" s="69">
        <v>6</v>
      </c>
      <c r="E5055" s="69" t="s">
        <v>27478</v>
      </c>
      <c r="F5055" s="69">
        <v>5891</v>
      </c>
      <c r="G5055" s="69">
        <v>20200120</v>
      </c>
      <c r="H5055" s="69">
        <v>0</v>
      </c>
      <c r="I5055" s="70">
        <v>68160095284</v>
      </c>
      <c r="J5055" s="69">
        <v>430</v>
      </c>
      <c r="K5055" s="69" t="s">
        <v>30508</v>
      </c>
    </row>
    <row r="5056" spans="1:11" ht="14.4">
      <c r="A5056" s="69">
        <v>1581238</v>
      </c>
      <c r="B5056" s="69">
        <v>1</v>
      </c>
      <c r="C5056" s="69" t="s">
        <v>26854</v>
      </c>
      <c r="D5056" s="69">
        <v>6</v>
      </c>
      <c r="E5056" s="69" t="s">
        <v>27478</v>
      </c>
      <c r="F5056" s="69">
        <v>6020</v>
      </c>
      <c r="G5056" s="69">
        <v>20151012</v>
      </c>
      <c r="H5056" s="69">
        <v>0</v>
      </c>
      <c r="I5056" s="70">
        <v>43079140752</v>
      </c>
      <c r="J5056" s="69">
        <v>210</v>
      </c>
      <c r="K5056" s="69" t="s">
        <v>30509</v>
      </c>
    </row>
    <row r="5057" spans="1:11" ht="14.4">
      <c r="A5057" s="69">
        <v>1927972</v>
      </c>
      <c r="B5057" s="69">
        <v>1</v>
      </c>
      <c r="C5057" s="69" t="s">
        <v>26854</v>
      </c>
      <c r="D5057" s="69">
        <v>6</v>
      </c>
      <c r="E5057" s="69" t="s">
        <v>27478</v>
      </c>
      <c r="F5057" s="69">
        <v>6028</v>
      </c>
      <c r="G5057" s="69">
        <v>20210726</v>
      </c>
      <c r="H5057" s="69">
        <v>0</v>
      </c>
      <c r="I5057" s="70">
        <v>8210248434</v>
      </c>
      <c r="J5057" s="69">
        <v>412</v>
      </c>
      <c r="K5057" s="69" t="s">
        <v>30510</v>
      </c>
    </row>
    <row r="5058" spans="1:11" ht="14.4">
      <c r="A5058" s="69">
        <v>1742387</v>
      </c>
      <c r="B5058" s="69">
        <v>1</v>
      </c>
      <c r="C5058" s="69" t="s">
        <v>26854</v>
      </c>
      <c r="D5058" s="69">
        <v>6</v>
      </c>
      <c r="E5058" s="69" t="s">
        <v>27478</v>
      </c>
      <c r="F5058" s="69">
        <v>6037</v>
      </c>
      <c r="G5058" s="69">
        <v>20190422</v>
      </c>
      <c r="H5058" s="69">
        <v>0</v>
      </c>
      <c r="I5058" s="70">
        <v>1018307312</v>
      </c>
      <c r="J5058" s="69">
        <v>412</v>
      </c>
      <c r="K5058" s="69" t="s">
        <v>30511</v>
      </c>
    </row>
    <row r="5059" spans="1:11" ht="14.4">
      <c r="A5059" s="69">
        <v>1605214</v>
      </c>
      <c r="B5059" s="69">
        <v>1</v>
      </c>
      <c r="C5059" s="69" t="s">
        <v>26854</v>
      </c>
      <c r="D5059" s="69">
        <v>6</v>
      </c>
      <c r="E5059" s="69" t="s">
        <v>27478</v>
      </c>
      <c r="F5059" s="69">
        <v>6068</v>
      </c>
      <c r="G5059" s="69">
        <v>20160425</v>
      </c>
      <c r="H5059" s="69">
        <v>0</v>
      </c>
      <c r="I5059" s="70">
        <v>32119263369</v>
      </c>
      <c r="J5059" s="69">
        <v>440</v>
      </c>
      <c r="K5059" s="69" t="s">
        <v>30512</v>
      </c>
    </row>
    <row r="5060" spans="1:11" ht="14.4">
      <c r="A5060" s="69">
        <v>1785284</v>
      </c>
      <c r="B5060" s="69">
        <v>1</v>
      </c>
      <c r="C5060" s="69" t="s">
        <v>26854</v>
      </c>
      <c r="D5060" s="69">
        <v>6</v>
      </c>
      <c r="E5060" s="69" t="s">
        <v>27478</v>
      </c>
      <c r="F5060" s="69">
        <v>6517</v>
      </c>
      <c r="G5060" s="69">
        <v>20200302</v>
      </c>
      <c r="H5060" s="69">
        <v>0</v>
      </c>
      <c r="I5060" s="70">
        <v>3190021703</v>
      </c>
      <c r="J5060" s="69">
        <v>420</v>
      </c>
      <c r="K5060" s="69" t="s">
        <v>30513</v>
      </c>
    </row>
    <row r="5061" spans="1:11" ht="14.4">
      <c r="A5061" s="69">
        <v>1717742</v>
      </c>
      <c r="B5061" s="69">
        <v>1</v>
      </c>
      <c r="C5061" s="69" t="s">
        <v>26854</v>
      </c>
      <c r="D5061" s="69">
        <v>6</v>
      </c>
      <c r="E5061" s="69" t="s">
        <v>27478</v>
      </c>
      <c r="F5061" s="69">
        <v>6593</v>
      </c>
      <c r="G5061" s="69">
        <v>20180903</v>
      </c>
      <c r="H5061" s="69">
        <v>0</v>
      </c>
      <c r="I5061" s="70">
        <v>8149766712</v>
      </c>
      <c r="J5061" s="69">
        <v>522</v>
      </c>
      <c r="K5061" s="69" t="s">
        <v>30514</v>
      </c>
    </row>
    <row r="5062" spans="1:11" ht="14.4">
      <c r="A5062" s="69">
        <v>1808779</v>
      </c>
      <c r="B5062" s="69">
        <v>1</v>
      </c>
      <c r="C5062" s="69" t="s">
        <v>26854</v>
      </c>
      <c r="D5062" s="69">
        <v>6</v>
      </c>
      <c r="E5062" s="69" t="s">
        <v>27478</v>
      </c>
      <c r="F5062" s="69">
        <v>6603</v>
      </c>
      <c r="G5062" s="69">
        <v>20200817</v>
      </c>
      <c r="H5062" s="69">
        <v>0</v>
      </c>
      <c r="I5062" s="70">
        <v>25200136007</v>
      </c>
      <c r="J5062" s="69">
        <v>420</v>
      </c>
      <c r="K5062" s="69" t="s">
        <v>30515</v>
      </c>
    </row>
    <row r="5063" spans="1:11" ht="14.4">
      <c r="A5063" s="69">
        <v>1706293</v>
      </c>
      <c r="B5063" s="69">
        <v>1</v>
      </c>
      <c r="C5063" s="69" t="s">
        <v>26854</v>
      </c>
      <c r="D5063" s="69">
        <v>6</v>
      </c>
      <c r="E5063" s="69" t="s">
        <v>27478</v>
      </c>
      <c r="F5063" s="69">
        <v>6703</v>
      </c>
      <c r="G5063" s="69">
        <v>20180604</v>
      </c>
      <c r="H5063" s="69">
        <v>0</v>
      </c>
      <c r="I5063" s="70">
        <v>32109311210</v>
      </c>
      <c r="J5063" s="69">
        <v>522</v>
      </c>
      <c r="K5063" s="69" t="s">
        <v>30516</v>
      </c>
    </row>
    <row r="5064" spans="1:11" ht="14.4">
      <c r="A5064" s="69">
        <v>1445539</v>
      </c>
      <c r="B5064" s="69">
        <v>1</v>
      </c>
      <c r="C5064" s="69" t="s">
        <v>26854</v>
      </c>
      <c r="D5064" s="69">
        <v>6</v>
      </c>
      <c r="E5064" s="69" t="s">
        <v>27478</v>
      </c>
      <c r="F5064" s="69">
        <v>6807</v>
      </c>
      <c r="G5064" s="69">
        <v>20130708</v>
      </c>
      <c r="H5064" s="69">
        <v>0</v>
      </c>
      <c r="I5064" s="70">
        <v>32048757184</v>
      </c>
      <c r="J5064" s="69">
        <v>506</v>
      </c>
      <c r="K5064" s="69" t="s">
        <v>30517</v>
      </c>
    </row>
    <row r="5065" spans="1:11" ht="14.4">
      <c r="A5065" s="69">
        <v>1766559</v>
      </c>
      <c r="B5065" s="69">
        <v>1</v>
      </c>
      <c r="C5065" s="69" t="s">
        <v>26854</v>
      </c>
      <c r="D5065" s="69">
        <v>6</v>
      </c>
      <c r="E5065" s="69" t="s">
        <v>27478</v>
      </c>
      <c r="F5065" s="69">
        <v>6819</v>
      </c>
      <c r="G5065" s="69">
        <v>20191118</v>
      </c>
      <c r="H5065" s="69">
        <v>0</v>
      </c>
      <c r="I5065" s="70">
        <v>32109229875</v>
      </c>
      <c r="J5065" s="69">
        <v>100</v>
      </c>
      <c r="K5065" s="69" t="s">
        <v>30518</v>
      </c>
    </row>
    <row r="5066" spans="1:11" ht="14.4">
      <c r="A5066" s="69">
        <v>1759957</v>
      </c>
      <c r="B5066" s="69">
        <v>1</v>
      </c>
      <c r="C5066" s="69" t="s">
        <v>26854</v>
      </c>
      <c r="D5066" s="69">
        <v>6</v>
      </c>
      <c r="E5066" s="69" t="s">
        <v>27478</v>
      </c>
      <c r="F5066" s="69">
        <v>6977</v>
      </c>
      <c r="G5066" s="69">
        <v>20191007</v>
      </c>
      <c r="H5066" s="69">
        <v>0</v>
      </c>
      <c r="I5066" s="70">
        <v>46169783977</v>
      </c>
      <c r="J5066" s="69">
        <v>220</v>
      </c>
      <c r="K5066" s="69" t="s">
        <v>30519</v>
      </c>
    </row>
    <row r="5067" spans="1:11" ht="14.4">
      <c r="A5067" s="69">
        <v>1450789</v>
      </c>
      <c r="B5067" s="69">
        <v>1</v>
      </c>
      <c r="C5067" s="69" t="s">
        <v>26854</v>
      </c>
      <c r="D5067" s="69">
        <v>6</v>
      </c>
      <c r="E5067" s="69" t="s">
        <v>27478</v>
      </c>
      <c r="F5067" s="69">
        <v>7034</v>
      </c>
      <c r="G5067" s="69">
        <v>20130826</v>
      </c>
      <c r="H5067" s="69">
        <v>0</v>
      </c>
      <c r="I5067" s="70">
        <v>45916815868</v>
      </c>
      <c r="J5067" s="69">
        <v>521</v>
      </c>
      <c r="K5067" s="69" t="s">
        <v>30520</v>
      </c>
    </row>
    <row r="5068" spans="1:11" ht="14.4">
      <c r="A5068" s="69">
        <v>1807933</v>
      </c>
      <c r="B5068" s="69">
        <v>1</v>
      </c>
      <c r="C5068" s="69" t="s">
        <v>26854</v>
      </c>
      <c r="D5068" s="69">
        <v>6</v>
      </c>
      <c r="E5068" s="69" t="s">
        <v>27478</v>
      </c>
      <c r="F5068" s="69">
        <v>7114</v>
      </c>
      <c r="G5068" s="69">
        <v>20200803</v>
      </c>
      <c r="H5068" s="69">
        <v>0</v>
      </c>
      <c r="I5068" s="70">
        <v>12138516286</v>
      </c>
      <c r="J5068" s="69">
        <v>511</v>
      </c>
      <c r="K5068" s="69" t="s">
        <v>30521</v>
      </c>
    </row>
    <row r="5069" spans="1:11" ht="14.4">
      <c r="A5069" s="69">
        <v>1641861</v>
      </c>
      <c r="B5069" s="69">
        <v>1</v>
      </c>
      <c r="C5069" s="69" t="s">
        <v>26854</v>
      </c>
      <c r="D5069" s="69">
        <v>6</v>
      </c>
      <c r="E5069" s="69" t="s">
        <v>27478</v>
      </c>
      <c r="F5069" s="69">
        <v>7177</v>
      </c>
      <c r="G5069" s="69">
        <v>20170220</v>
      </c>
      <c r="H5069" s="69">
        <v>0</v>
      </c>
      <c r="I5069" s="70">
        <v>32058659445</v>
      </c>
      <c r="J5069" s="69">
        <v>421</v>
      </c>
      <c r="K5069" s="69" t="s">
        <v>30522</v>
      </c>
    </row>
    <row r="5070" spans="1:11" ht="14.4">
      <c r="A5070" s="69">
        <v>1692531</v>
      </c>
      <c r="B5070" s="69">
        <v>1</v>
      </c>
      <c r="C5070" s="69" t="s">
        <v>26854</v>
      </c>
      <c r="D5070" s="69">
        <v>6</v>
      </c>
      <c r="E5070" s="69" t="s">
        <v>27478</v>
      </c>
      <c r="F5070" s="69">
        <v>7180</v>
      </c>
      <c r="G5070" s="69">
        <v>20180219</v>
      </c>
      <c r="H5070" s="69">
        <v>0</v>
      </c>
      <c r="I5070" s="70">
        <v>32068500902</v>
      </c>
      <c r="J5070" s="69">
        <v>506</v>
      </c>
      <c r="K5070" s="69" t="s">
        <v>30523</v>
      </c>
    </row>
    <row r="5071" spans="1:11" ht="14.4">
      <c r="A5071" s="69">
        <v>1719238</v>
      </c>
      <c r="B5071" s="69">
        <v>1</v>
      </c>
      <c r="C5071" s="69" t="s">
        <v>26854</v>
      </c>
      <c r="D5071" s="69">
        <v>6</v>
      </c>
      <c r="E5071" s="69" t="s">
        <v>27478</v>
      </c>
      <c r="F5071" s="69">
        <v>7181</v>
      </c>
      <c r="G5071" s="69">
        <v>20180917</v>
      </c>
      <c r="H5071" s="69">
        <v>0</v>
      </c>
      <c r="I5071" s="70">
        <v>18149617757</v>
      </c>
      <c r="J5071" s="69">
        <v>508</v>
      </c>
      <c r="K5071" s="69" t="s">
        <v>30524</v>
      </c>
    </row>
    <row r="5072" spans="1:11" ht="14.4">
      <c r="A5072" s="69">
        <v>1854678</v>
      </c>
      <c r="B5072" s="69">
        <v>1</v>
      </c>
      <c r="C5072" s="69" t="s">
        <v>26854</v>
      </c>
      <c r="D5072" s="69">
        <v>6</v>
      </c>
      <c r="E5072" s="69" t="s">
        <v>27478</v>
      </c>
      <c r="F5072" s="69">
        <v>7184</v>
      </c>
      <c r="G5072" s="69">
        <v>20210215</v>
      </c>
      <c r="H5072" s="69">
        <v>0</v>
      </c>
      <c r="I5072" s="70">
        <v>1130038076</v>
      </c>
      <c r="J5072" s="69">
        <v>420</v>
      </c>
      <c r="K5072" s="69" t="s">
        <v>30525</v>
      </c>
    </row>
    <row r="5073" spans="1:11" ht="14.4">
      <c r="A5073" s="69">
        <v>1615733</v>
      </c>
      <c r="B5073" s="69">
        <v>1</v>
      </c>
      <c r="C5073" s="69" t="s">
        <v>26854</v>
      </c>
      <c r="D5073" s="69">
        <v>6</v>
      </c>
      <c r="E5073" s="69" t="s">
        <v>27478</v>
      </c>
      <c r="F5073" s="69">
        <v>7191</v>
      </c>
      <c r="G5073" s="69">
        <v>20160620</v>
      </c>
      <c r="H5073" s="69">
        <v>0</v>
      </c>
      <c r="I5073" s="70">
        <v>32119435728</v>
      </c>
      <c r="J5073" s="69">
        <v>413</v>
      </c>
      <c r="K5073" s="69" t="s">
        <v>30526</v>
      </c>
    </row>
    <row r="5074" spans="1:11" ht="14.4">
      <c r="A5074" s="69">
        <v>1755314</v>
      </c>
      <c r="B5074" s="69">
        <v>1</v>
      </c>
      <c r="C5074" s="69" t="s">
        <v>26854</v>
      </c>
      <c r="D5074" s="69">
        <v>6</v>
      </c>
      <c r="E5074" s="69" t="s">
        <v>27478</v>
      </c>
      <c r="F5074" s="69">
        <v>7323</v>
      </c>
      <c r="G5074" s="69">
        <v>20190819</v>
      </c>
      <c r="H5074" s="69">
        <v>0</v>
      </c>
      <c r="I5074" s="70">
        <v>1130035155</v>
      </c>
      <c r="J5074" s="69">
        <v>220</v>
      </c>
      <c r="K5074" s="69" t="s">
        <v>30527</v>
      </c>
    </row>
    <row r="5075" spans="1:11" ht="14.4">
      <c r="A5075" s="69">
        <v>1870349</v>
      </c>
      <c r="B5075" s="69">
        <v>1</v>
      </c>
      <c r="C5075" s="69" t="s">
        <v>26854</v>
      </c>
      <c r="D5075" s="69">
        <v>6</v>
      </c>
      <c r="E5075" s="69" t="s">
        <v>27478</v>
      </c>
      <c r="F5075" s="69">
        <v>7364</v>
      </c>
      <c r="G5075" s="69">
        <v>20210628</v>
      </c>
      <c r="H5075" s="69">
        <v>0</v>
      </c>
      <c r="I5075" s="70">
        <v>2190108544</v>
      </c>
      <c r="J5075" s="69">
        <v>100</v>
      </c>
      <c r="K5075" s="69" t="s">
        <v>30528</v>
      </c>
    </row>
    <row r="5076" spans="1:11" ht="14.4">
      <c r="A5076" s="69">
        <v>1973997</v>
      </c>
      <c r="B5076" s="69">
        <v>1</v>
      </c>
      <c r="C5076" s="69" t="s">
        <v>26854</v>
      </c>
      <c r="D5076" s="69">
        <v>6</v>
      </c>
      <c r="E5076" s="69" t="s">
        <v>27478</v>
      </c>
      <c r="F5076" s="69">
        <v>7366</v>
      </c>
      <c r="G5076" s="69">
        <v>20210802</v>
      </c>
      <c r="H5076" s="69">
        <v>0</v>
      </c>
      <c r="I5076" s="70">
        <v>20169995154</v>
      </c>
      <c r="J5076" s="69">
        <v>420</v>
      </c>
      <c r="K5076" s="69" t="s">
        <v>30529</v>
      </c>
    </row>
    <row r="5077" spans="1:11" ht="14.4">
      <c r="A5077" s="69">
        <v>1452928</v>
      </c>
      <c r="B5077" s="69">
        <v>1</v>
      </c>
      <c r="C5077" s="69" t="s">
        <v>26854</v>
      </c>
      <c r="D5077" s="69">
        <v>6</v>
      </c>
      <c r="E5077" s="69" t="s">
        <v>27478</v>
      </c>
      <c r="F5077" s="69">
        <v>7376</v>
      </c>
      <c r="G5077" s="69">
        <v>20130923</v>
      </c>
      <c r="H5077" s="69">
        <v>0</v>
      </c>
      <c r="I5077" s="70">
        <v>32028482613</v>
      </c>
      <c r="J5077" s="69">
        <v>330</v>
      </c>
      <c r="K5077" s="69" t="s">
        <v>30530</v>
      </c>
    </row>
    <row r="5078" spans="1:11" ht="14.4">
      <c r="A5078" s="69">
        <v>1655308</v>
      </c>
      <c r="B5078" s="69">
        <v>1</v>
      </c>
      <c r="C5078" s="69" t="s">
        <v>26854</v>
      </c>
      <c r="D5078" s="69">
        <v>6</v>
      </c>
      <c r="E5078" s="69" t="s">
        <v>27478</v>
      </c>
      <c r="F5078" s="69">
        <v>7381</v>
      </c>
      <c r="G5078" s="69">
        <v>20170515</v>
      </c>
      <c r="H5078" s="69">
        <v>0</v>
      </c>
      <c r="I5078" s="70">
        <v>32109367758</v>
      </c>
      <c r="J5078" s="69">
        <v>522</v>
      </c>
      <c r="K5078" s="69" t="s">
        <v>30531</v>
      </c>
    </row>
    <row r="5079" spans="1:11" ht="14.4">
      <c r="A5079" s="69">
        <v>1877779</v>
      </c>
      <c r="B5079" s="69">
        <v>1</v>
      </c>
      <c r="C5079" s="69" t="s">
        <v>26854</v>
      </c>
      <c r="D5079" s="69">
        <v>6</v>
      </c>
      <c r="E5079" s="69" t="s">
        <v>27478</v>
      </c>
      <c r="F5079" s="69">
        <v>7401</v>
      </c>
      <c r="G5079" s="69">
        <v>20210712</v>
      </c>
      <c r="H5079" s="69">
        <v>0</v>
      </c>
      <c r="I5079" s="70">
        <v>17200352213</v>
      </c>
      <c r="J5079" s="69">
        <v>100</v>
      </c>
      <c r="K5079" s="69" t="s">
        <v>30532</v>
      </c>
    </row>
    <row r="5080" spans="1:11" ht="14.4">
      <c r="A5080" s="69">
        <v>1403268</v>
      </c>
      <c r="B5080" s="69">
        <v>1</v>
      </c>
      <c r="C5080" s="69" t="s">
        <v>26854</v>
      </c>
      <c r="D5080" s="69">
        <v>6</v>
      </c>
      <c r="E5080" s="69" t="s">
        <v>27478</v>
      </c>
      <c r="F5080" s="69">
        <v>7517</v>
      </c>
      <c r="G5080" s="69">
        <v>20120220</v>
      </c>
      <c r="H5080" s="69">
        <v>0</v>
      </c>
      <c r="I5080" s="70">
        <v>32048740909</v>
      </c>
      <c r="J5080" s="69">
        <v>420</v>
      </c>
      <c r="K5080" s="69" t="s">
        <v>30533</v>
      </c>
    </row>
    <row r="5081" spans="1:11" ht="14.4">
      <c r="A5081" s="69">
        <v>2041078</v>
      </c>
      <c r="B5081" s="69">
        <v>1</v>
      </c>
      <c r="C5081" s="69" t="s">
        <v>26854</v>
      </c>
      <c r="D5081" s="69">
        <v>6</v>
      </c>
      <c r="E5081" s="69" t="s">
        <v>27478</v>
      </c>
      <c r="F5081" s="69">
        <v>7543</v>
      </c>
      <c r="G5081" s="69">
        <v>20210920</v>
      </c>
      <c r="H5081" s="69">
        <v>0</v>
      </c>
      <c r="I5081" s="70">
        <v>49180238377</v>
      </c>
      <c r="J5081" s="69">
        <v>430</v>
      </c>
      <c r="K5081" s="69" t="s">
        <v>30534</v>
      </c>
    </row>
    <row r="5082" spans="1:11" ht="14.4">
      <c r="A5082" s="69">
        <v>1645282</v>
      </c>
      <c r="B5082" s="69">
        <v>1</v>
      </c>
      <c r="C5082" s="69" t="s">
        <v>26854</v>
      </c>
      <c r="D5082" s="69">
        <v>6</v>
      </c>
      <c r="E5082" s="69" t="s">
        <v>27478</v>
      </c>
      <c r="F5082" s="69">
        <v>7584</v>
      </c>
      <c r="G5082" s="69">
        <v>20170320</v>
      </c>
      <c r="H5082" s="69">
        <v>0</v>
      </c>
      <c r="I5082" s="70">
        <v>32119314485</v>
      </c>
      <c r="J5082" s="69">
        <v>230</v>
      </c>
      <c r="K5082" s="69" t="s">
        <v>30535</v>
      </c>
    </row>
    <row r="5083" spans="1:11" ht="14.4">
      <c r="A5083" s="69">
        <v>1067750</v>
      </c>
      <c r="B5083" s="69">
        <v>1</v>
      </c>
      <c r="C5083" s="69" t="s">
        <v>26854</v>
      </c>
      <c r="D5083" s="69">
        <v>6</v>
      </c>
      <c r="E5083" s="69" t="s">
        <v>27478</v>
      </c>
      <c r="F5083" s="69">
        <v>7636</v>
      </c>
      <c r="G5083" s="69">
        <v>20130624</v>
      </c>
      <c r="H5083" s="69">
        <v>0</v>
      </c>
      <c r="I5083" s="70">
        <v>32927579303</v>
      </c>
      <c r="J5083" s="69">
        <v>250</v>
      </c>
      <c r="K5083" s="69" t="s">
        <v>30536</v>
      </c>
    </row>
    <row r="5084" spans="1:11" ht="14.4">
      <c r="A5084" s="69">
        <v>1742680</v>
      </c>
      <c r="B5084" s="69">
        <v>1</v>
      </c>
      <c r="C5084" s="69" t="s">
        <v>26854</v>
      </c>
      <c r="D5084" s="69">
        <v>6</v>
      </c>
      <c r="E5084" s="69" t="s">
        <v>27478</v>
      </c>
      <c r="F5084" s="69">
        <v>7669</v>
      </c>
      <c r="G5084" s="69">
        <v>20190422</v>
      </c>
      <c r="H5084" s="69">
        <v>0</v>
      </c>
      <c r="I5084" s="70">
        <v>73169966345</v>
      </c>
      <c r="J5084" s="69">
        <v>506</v>
      </c>
      <c r="K5084" s="69" t="s">
        <v>30537</v>
      </c>
    </row>
    <row r="5085" spans="1:11" ht="14.4">
      <c r="A5085" s="69">
        <v>1655902</v>
      </c>
      <c r="B5085" s="69">
        <v>1</v>
      </c>
      <c r="C5085" s="69" t="s">
        <v>26854</v>
      </c>
      <c r="D5085" s="69">
        <v>6</v>
      </c>
      <c r="E5085" s="69" t="s">
        <v>27478</v>
      </c>
      <c r="F5085" s="69">
        <v>7725</v>
      </c>
      <c r="G5085" s="69">
        <v>20170522</v>
      </c>
      <c r="H5085" s="69">
        <v>0</v>
      </c>
      <c r="I5085" s="70">
        <v>90129419272</v>
      </c>
      <c r="J5085" s="69">
        <v>507</v>
      </c>
      <c r="K5085" s="69" t="s">
        <v>30538</v>
      </c>
    </row>
    <row r="5086" spans="1:11" ht="14.4">
      <c r="A5086" s="69">
        <v>1674170</v>
      </c>
      <c r="B5086" s="69">
        <v>1</v>
      </c>
      <c r="C5086" s="69" t="s">
        <v>26854</v>
      </c>
      <c r="D5086" s="69">
        <v>6</v>
      </c>
      <c r="E5086" s="69" t="s">
        <v>27478</v>
      </c>
      <c r="F5086" s="69">
        <v>7729</v>
      </c>
      <c r="G5086" s="69">
        <v>20171009</v>
      </c>
      <c r="H5086" s="69">
        <v>0</v>
      </c>
      <c r="I5086" s="70">
        <v>32139662384</v>
      </c>
      <c r="J5086" s="69">
        <v>522</v>
      </c>
      <c r="K5086" s="69" t="s">
        <v>30539</v>
      </c>
    </row>
    <row r="5087" spans="1:11" ht="14.4">
      <c r="A5087" s="69">
        <v>1458126</v>
      </c>
      <c r="B5087" s="69">
        <v>1</v>
      </c>
      <c r="C5087" s="69" t="s">
        <v>26854</v>
      </c>
      <c r="D5087" s="69">
        <v>6</v>
      </c>
      <c r="E5087" s="69" t="s">
        <v>27478</v>
      </c>
      <c r="F5087" s="69">
        <v>8070</v>
      </c>
      <c r="G5087" s="69">
        <v>20131202</v>
      </c>
      <c r="H5087" s="69">
        <v>0</v>
      </c>
      <c r="I5087" s="70">
        <v>32119527532</v>
      </c>
      <c r="J5087" s="69">
        <v>413</v>
      </c>
      <c r="K5087" s="69" t="s">
        <v>30540</v>
      </c>
    </row>
    <row r="5088" spans="1:11" ht="14.4">
      <c r="A5088" s="69">
        <v>1644518</v>
      </c>
      <c r="B5088" s="69">
        <v>1</v>
      </c>
      <c r="C5088" s="69" t="s">
        <v>26854</v>
      </c>
      <c r="D5088" s="69">
        <v>6</v>
      </c>
      <c r="E5088" s="69" t="s">
        <v>27478</v>
      </c>
      <c r="F5088" s="69">
        <v>8078</v>
      </c>
      <c r="G5088" s="69">
        <v>20170313</v>
      </c>
      <c r="H5088" s="69">
        <v>0</v>
      </c>
      <c r="I5088" s="70">
        <v>43078631041</v>
      </c>
      <c r="J5088" s="69">
        <v>413</v>
      </c>
      <c r="K5088" s="69" t="s">
        <v>30541</v>
      </c>
    </row>
    <row r="5089" spans="1:11" ht="14.4">
      <c r="A5089" s="69">
        <v>1759293</v>
      </c>
      <c r="B5089" s="69">
        <v>1</v>
      </c>
      <c r="C5089" s="69" t="s">
        <v>26854</v>
      </c>
      <c r="D5089" s="69">
        <v>6</v>
      </c>
      <c r="E5089" s="69" t="s">
        <v>27478</v>
      </c>
      <c r="F5089" s="69">
        <v>8083</v>
      </c>
      <c r="G5089" s="69">
        <v>20190930</v>
      </c>
      <c r="H5089" s="69">
        <v>0</v>
      </c>
      <c r="I5089" s="70">
        <v>18199932676</v>
      </c>
      <c r="J5089" s="69">
        <v>210</v>
      </c>
      <c r="K5089" s="69" t="s">
        <v>30542</v>
      </c>
    </row>
    <row r="5090" spans="1:11" ht="14.4">
      <c r="A5090" s="69">
        <v>1782223</v>
      </c>
      <c r="B5090" s="69">
        <v>1</v>
      </c>
      <c r="C5090" s="69" t="s">
        <v>26854</v>
      </c>
      <c r="D5090" s="69">
        <v>6</v>
      </c>
      <c r="E5090" s="69" t="s">
        <v>27478</v>
      </c>
      <c r="F5090" s="69">
        <v>8084</v>
      </c>
      <c r="G5090" s="69">
        <v>20200127</v>
      </c>
      <c r="H5090" s="69">
        <v>0</v>
      </c>
      <c r="I5090" s="70">
        <v>32058617401</v>
      </c>
      <c r="J5090" s="69">
        <v>412</v>
      </c>
      <c r="K5090" s="69" t="s">
        <v>30543</v>
      </c>
    </row>
    <row r="5091" spans="1:11" ht="14.4">
      <c r="A5091" s="69">
        <v>1617401</v>
      </c>
      <c r="B5091" s="69">
        <v>1</v>
      </c>
      <c r="C5091" s="69" t="s">
        <v>26854</v>
      </c>
      <c r="D5091" s="69">
        <v>6</v>
      </c>
      <c r="E5091" s="69" t="s">
        <v>27478</v>
      </c>
      <c r="F5091" s="69">
        <v>8121</v>
      </c>
      <c r="G5091" s="69">
        <v>20160704</v>
      </c>
      <c r="H5091" s="69">
        <v>0</v>
      </c>
      <c r="I5091" s="70">
        <v>32058517726</v>
      </c>
      <c r="J5091" s="69">
        <v>230</v>
      </c>
      <c r="K5091" s="69" t="s">
        <v>30544</v>
      </c>
    </row>
    <row r="5092" spans="1:11" ht="14.4">
      <c r="A5092" s="69">
        <v>1605215</v>
      </c>
      <c r="B5092" s="69">
        <v>1</v>
      </c>
      <c r="C5092" s="69" t="s">
        <v>26854</v>
      </c>
      <c r="D5092" s="69">
        <v>6</v>
      </c>
      <c r="E5092" s="69" t="s">
        <v>27478</v>
      </c>
      <c r="F5092" s="69">
        <v>8259</v>
      </c>
      <c r="G5092" s="69">
        <v>20160425</v>
      </c>
      <c r="H5092" s="69">
        <v>0</v>
      </c>
      <c r="I5092" s="70">
        <v>32068608960</v>
      </c>
      <c r="J5092" s="69">
        <v>250</v>
      </c>
      <c r="K5092" s="69" t="s">
        <v>30545</v>
      </c>
    </row>
    <row r="5093" spans="1:11" ht="14.4">
      <c r="A5093" s="69">
        <v>1801087</v>
      </c>
      <c r="B5093" s="69">
        <v>1</v>
      </c>
      <c r="C5093" s="69" t="s">
        <v>26854</v>
      </c>
      <c r="D5093" s="69">
        <v>6</v>
      </c>
      <c r="E5093" s="69" t="s">
        <v>27478</v>
      </c>
      <c r="F5093" s="69">
        <v>8266</v>
      </c>
      <c r="G5093" s="69">
        <v>20200629</v>
      </c>
      <c r="H5093" s="69">
        <v>0</v>
      </c>
      <c r="I5093" s="70">
        <v>1028421004</v>
      </c>
      <c r="J5093" s="69">
        <v>100</v>
      </c>
      <c r="K5093" s="69" t="s">
        <v>30546</v>
      </c>
    </row>
    <row r="5094" spans="1:11" ht="14.4">
      <c r="A5094" s="69">
        <v>1688583</v>
      </c>
      <c r="B5094" s="69">
        <v>1</v>
      </c>
      <c r="C5094" s="69" t="s">
        <v>26854</v>
      </c>
      <c r="D5094" s="69">
        <v>6</v>
      </c>
      <c r="E5094" s="69" t="s">
        <v>27478</v>
      </c>
      <c r="F5094" s="69">
        <v>8275</v>
      </c>
      <c r="G5094" s="69">
        <v>20180122</v>
      </c>
      <c r="H5094" s="69">
        <v>0</v>
      </c>
      <c r="I5094" s="70">
        <v>65108806384</v>
      </c>
      <c r="J5094" s="69">
        <v>507</v>
      </c>
      <c r="K5094" s="69" t="s">
        <v>30547</v>
      </c>
    </row>
    <row r="5095" spans="1:11" ht="14.4">
      <c r="A5095" s="69">
        <v>1590532</v>
      </c>
      <c r="B5095" s="69">
        <v>1</v>
      </c>
      <c r="C5095" s="69" t="s">
        <v>26854</v>
      </c>
      <c r="D5095" s="69">
        <v>6</v>
      </c>
      <c r="E5095" s="69" t="s">
        <v>27478</v>
      </c>
      <c r="F5095" s="69">
        <v>8312</v>
      </c>
      <c r="G5095" s="69">
        <v>20160125</v>
      </c>
      <c r="H5095" s="69">
        <v>0</v>
      </c>
      <c r="I5095" s="70">
        <v>32058319867</v>
      </c>
      <c r="J5095" s="69">
        <v>360</v>
      </c>
      <c r="K5095" s="69" t="s">
        <v>30548</v>
      </c>
    </row>
    <row r="5096" spans="1:11" ht="14.4">
      <c r="A5096" s="69">
        <v>1734746</v>
      </c>
      <c r="B5096" s="69">
        <v>1</v>
      </c>
      <c r="C5096" s="69" t="s">
        <v>26854</v>
      </c>
      <c r="D5096" s="69">
        <v>6</v>
      </c>
      <c r="E5096" s="69" t="s">
        <v>27478</v>
      </c>
      <c r="F5096" s="69">
        <v>8318</v>
      </c>
      <c r="G5096" s="69">
        <v>20190204</v>
      </c>
      <c r="H5096" s="69">
        <v>0</v>
      </c>
      <c r="I5096" s="70">
        <v>27149500327</v>
      </c>
      <c r="J5096" s="69">
        <v>220</v>
      </c>
      <c r="K5096" s="69" t="s">
        <v>30549</v>
      </c>
    </row>
    <row r="5097" spans="1:11" ht="14.4">
      <c r="A5097" s="69">
        <v>1780991</v>
      </c>
      <c r="B5097" s="69">
        <v>1</v>
      </c>
      <c r="C5097" s="69" t="s">
        <v>26854</v>
      </c>
      <c r="D5097" s="69">
        <v>6</v>
      </c>
      <c r="E5097" s="69" t="s">
        <v>27478</v>
      </c>
      <c r="F5097" s="69">
        <v>8319</v>
      </c>
      <c r="G5097" s="69">
        <v>20200120</v>
      </c>
      <c r="H5097" s="69">
        <v>0</v>
      </c>
      <c r="I5097" s="70">
        <v>58169940200</v>
      </c>
      <c r="J5097" s="69">
        <v>391</v>
      </c>
      <c r="K5097" s="69" t="s">
        <v>30550</v>
      </c>
    </row>
    <row r="5098" spans="1:11" ht="14.4">
      <c r="A5098" s="69">
        <v>1840086</v>
      </c>
      <c r="B5098" s="69">
        <v>1</v>
      </c>
      <c r="C5098" s="69" t="s">
        <v>26854</v>
      </c>
      <c r="D5098" s="69">
        <v>6</v>
      </c>
      <c r="E5098" s="69" t="s">
        <v>27478</v>
      </c>
      <c r="F5098" s="69">
        <v>8354</v>
      </c>
      <c r="G5098" s="69">
        <v>20201102</v>
      </c>
      <c r="H5098" s="69">
        <v>0</v>
      </c>
      <c r="I5098" s="70">
        <v>21160037400</v>
      </c>
      <c r="J5098" s="69">
        <v>522</v>
      </c>
      <c r="K5098" s="69" t="s">
        <v>30551</v>
      </c>
    </row>
    <row r="5099" spans="1:11" ht="14.4">
      <c r="A5099" s="69">
        <v>1870966</v>
      </c>
      <c r="B5099" s="69">
        <v>1</v>
      </c>
      <c r="C5099" s="69" t="s">
        <v>26854</v>
      </c>
      <c r="D5099" s="69">
        <v>6</v>
      </c>
      <c r="E5099" s="69" t="s">
        <v>27478</v>
      </c>
      <c r="F5099" s="69">
        <v>8356</v>
      </c>
      <c r="G5099" s="69">
        <v>20210705</v>
      </c>
      <c r="H5099" s="69">
        <v>0</v>
      </c>
      <c r="I5099" s="70">
        <v>78160055337</v>
      </c>
      <c r="J5099" s="69">
        <v>100</v>
      </c>
      <c r="K5099" s="69" t="s">
        <v>30552</v>
      </c>
    </row>
    <row r="5100" spans="1:11" ht="14.4">
      <c r="A5100" s="69">
        <v>1808354</v>
      </c>
      <c r="B5100" s="69">
        <v>1</v>
      </c>
      <c r="C5100" s="69" t="s">
        <v>26854</v>
      </c>
      <c r="D5100" s="69">
        <v>6</v>
      </c>
      <c r="E5100" s="69" t="s">
        <v>27478</v>
      </c>
      <c r="F5100" s="69">
        <v>8686</v>
      </c>
      <c r="G5100" s="69">
        <v>20200817</v>
      </c>
      <c r="H5100" s="69">
        <v>0</v>
      </c>
      <c r="I5100" s="70">
        <v>20119242038</v>
      </c>
      <c r="J5100" s="69">
        <v>100</v>
      </c>
      <c r="K5100" s="69" t="s">
        <v>30553</v>
      </c>
    </row>
    <row r="5101" spans="1:11" ht="14.4">
      <c r="A5101" s="69">
        <v>1714533</v>
      </c>
      <c r="B5101" s="69">
        <v>1</v>
      </c>
      <c r="C5101" s="69" t="s">
        <v>26854</v>
      </c>
      <c r="D5101" s="69">
        <v>6</v>
      </c>
      <c r="E5101" s="69" t="s">
        <v>27478</v>
      </c>
      <c r="F5101" s="69">
        <v>8726</v>
      </c>
      <c r="G5101" s="69">
        <v>20180806</v>
      </c>
      <c r="H5101" s="69">
        <v>0</v>
      </c>
      <c r="I5101" s="70">
        <v>32139489416</v>
      </c>
      <c r="J5101" s="69">
        <v>411</v>
      </c>
      <c r="K5101" s="69" t="s">
        <v>30554</v>
      </c>
    </row>
    <row r="5102" spans="1:11" ht="14.4">
      <c r="A5102" s="69">
        <v>1441390</v>
      </c>
      <c r="B5102" s="69">
        <v>1</v>
      </c>
      <c r="C5102" s="69" t="s">
        <v>26854</v>
      </c>
      <c r="D5102" s="69">
        <v>6</v>
      </c>
      <c r="E5102" s="69" t="s">
        <v>27478</v>
      </c>
      <c r="F5102" s="69">
        <v>9012</v>
      </c>
      <c r="G5102" s="69">
        <v>20130527</v>
      </c>
      <c r="H5102" s="69">
        <v>0</v>
      </c>
      <c r="I5102" s="70">
        <v>32988248194</v>
      </c>
      <c r="J5102" s="69">
        <v>522</v>
      </c>
      <c r="K5102" s="69" t="s">
        <v>30555</v>
      </c>
    </row>
    <row r="5103" spans="1:11" ht="14.4">
      <c r="A5103" s="69">
        <v>1662725</v>
      </c>
      <c r="B5103" s="69">
        <v>1</v>
      </c>
      <c r="C5103" s="69" t="s">
        <v>26854</v>
      </c>
      <c r="D5103" s="69">
        <v>6</v>
      </c>
      <c r="E5103" s="69" t="s">
        <v>27478</v>
      </c>
      <c r="F5103" s="69">
        <v>9019</v>
      </c>
      <c r="G5103" s="69">
        <v>20170710</v>
      </c>
      <c r="H5103" s="69">
        <v>0</v>
      </c>
      <c r="I5103" s="70">
        <v>32139581873</v>
      </c>
      <c r="J5103" s="69">
        <v>210</v>
      </c>
      <c r="K5103" s="69" t="s">
        <v>30556</v>
      </c>
    </row>
    <row r="5104" spans="1:11" ht="14.4">
      <c r="A5104" s="69">
        <v>1717613</v>
      </c>
      <c r="B5104" s="69">
        <v>1</v>
      </c>
      <c r="C5104" s="69" t="s">
        <v>26854</v>
      </c>
      <c r="D5104" s="69">
        <v>6</v>
      </c>
      <c r="E5104" s="69" t="s">
        <v>27478</v>
      </c>
      <c r="F5104" s="69">
        <v>9040</v>
      </c>
      <c r="G5104" s="69">
        <v>20180903</v>
      </c>
      <c r="H5104" s="69">
        <v>0</v>
      </c>
      <c r="I5104" s="70">
        <v>54169702435</v>
      </c>
      <c r="J5104" s="69">
        <v>506</v>
      </c>
      <c r="K5104" s="69" t="s">
        <v>30557</v>
      </c>
    </row>
    <row r="5105" spans="1:11" ht="14.4">
      <c r="A5105" s="69">
        <v>1780992</v>
      </c>
      <c r="B5105" s="69">
        <v>1</v>
      </c>
      <c r="C5105" s="69" t="s">
        <v>26854</v>
      </c>
      <c r="D5105" s="69">
        <v>6</v>
      </c>
      <c r="E5105" s="69" t="s">
        <v>27478</v>
      </c>
      <c r="F5105" s="69">
        <v>9052</v>
      </c>
      <c r="G5105" s="69">
        <v>20200120</v>
      </c>
      <c r="H5105" s="69">
        <v>0</v>
      </c>
      <c r="I5105" s="70">
        <v>53078922712</v>
      </c>
      <c r="J5105" s="69">
        <v>522</v>
      </c>
      <c r="K5105" s="69" t="s">
        <v>30558</v>
      </c>
    </row>
    <row r="5106" spans="1:11" ht="14.4">
      <c r="A5106" s="69">
        <v>1851378</v>
      </c>
      <c r="B5106" s="69">
        <v>1</v>
      </c>
      <c r="C5106" s="69" t="s">
        <v>26854</v>
      </c>
      <c r="D5106" s="69">
        <v>6</v>
      </c>
      <c r="E5106" s="69" t="s">
        <v>27478</v>
      </c>
      <c r="F5106" s="69">
        <v>9054</v>
      </c>
      <c r="G5106" s="69">
        <v>20210125</v>
      </c>
      <c r="H5106" s="69">
        <v>0</v>
      </c>
      <c r="I5106" s="70">
        <v>8169967174</v>
      </c>
      <c r="J5106" s="69">
        <v>100</v>
      </c>
      <c r="K5106" s="69" t="s">
        <v>30559</v>
      </c>
    </row>
    <row r="5107" spans="1:11" ht="14.4">
      <c r="A5107" s="69">
        <v>1973998</v>
      </c>
      <c r="B5107" s="69">
        <v>1</v>
      </c>
      <c r="C5107" s="69" t="s">
        <v>26854</v>
      </c>
      <c r="D5107" s="69">
        <v>6</v>
      </c>
      <c r="E5107" s="69" t="s">
        <v>27478</v>
      </c>
      <c r="F5107" s="69">
        <v>9056</v>
      </c>
      <c r="G5107" s="69">
        <v>20210802</v>
      </c>
      <c r="H5107" s="69">
        <v>0</v>
      </c>
      <c r="I5107" s="70">
        <v>17170086650</v>
      </c>
      <c r="J5107" s="69">
        <v>420</v>
      </c>
      <c r="K5107" s="69" t="s">
        <v>30560</v>
      </c>
    </row>
    <row r="5108" spans="1:11" ht="14.4">
      <c r="A5108" s="69">
        <v>1785285</v>
      </c>
      <c r="B5108" s="69">
        <v>1</v>
      </c>
      <c r="C5108" s="69" t="s">
        <v>26854</v>
      </c>
      <c r="D5108" s="69">
        <v>6</v>
      </c>
      <c r="E5108" s="69" t="s">
        <v>27478</v>
      </c>
      <c r="F5108" s="69">
        <v>9105</v>
      </c>
      <c r="G5108" s="69">
        <v>20200302</v>
      </c>
      <c r="H5108" s="69">
        <v>0</v>
      </c>
      <c r="I5108" s="70">
        <v>32917406087</v>
      </c>
      <c r="J5108" s="69">
        <v>413</v>
      </c>
      <c r="K5108" s="69" t="s">
        <v>30561</v>
      </c>
    </row>
    <row r="5109" spans="1:11" ht="14.4">
      <c r="A5109" s="69">
        <v>1808740</v>
      </c>
      <c r="B5109" s="69">
        <v>1</v>
      </c>
      <c r="C5109" s="69" t="s">
        <v>26854</v>
      </c>
      <c r="D5109" s="69">
        <v>6</v>
      </c>
      <c r="E5109" s="69" t="s">
        <v>27478</v>
      </c>
      <c r="F5109" s="69">
        <v>9267</v>
      </c>
      <c r="G5109" s="69">
        <v>20200817</v>
      </c>
      <c r="H5109" s="69">
        <v>0</v>
      </c>
      <c r="I5109" s="70">
        <v>27160276575</v>
      </c>
      <c r="J5109" s="69">
        <v>220</v>
      </c>
      <c r="K5109" s="69" t="s">
        <v>30562</v>
      </c>
    </row>
    <row r="5110" spans="1:11" ht="14.4">
      <c r="A5110" s="69">
        <v>1730224</v>
      </c>
      <c r="B5110" s="69">
        <v>1</v>
      </c>
      <c r="C5110" s="69" t="s">
        <v>26854</v>
      </c>
      <c r="D5110" s="69">
        <v>6</v>
      </c>
      <c r="E5110" s="69" t="s">
        <v>27478</v>
      </c>
      <c r="F5110" s="69">
        <v>9351</v>
      </c>
      <c r="G5110" s="69">
        <v>20181217</v>
      </c>
      <c r="H5110" s="69">
        <v>0</v>
      </c>
      <c r="I5110" s="70">
        <v>32079112606</v>
      </c>
      <c r="J5110" s="69">
        <v>411</v>
      </c>
      <c r="K5110" s="69" t="s">
        <v>30563</v>
      </c>
    </row>
    <row r="5111" spans="1:11" ht="14.4">
      <c r="A5111" s="69">
        <v>1707112</v>
      </c>
      <c r="B5111" s="69">
        <v>1</v>
      </c>
      <c r="C5111" s="69" t="s">
        <v>26854</v>
      </c>
      <c r="D5111" s="69">
        <v>6</v>
      </c>
      <c r="E5111" s="69" t="s">
        <v>27478</v>
      </c>
      <c r="F5111" s="69">
        <v>9379</v>
      </c>
      <c r="G5111" s="69">
        <v>20180611</v>
      </c>
      <c r="H5111" s="69">
        <v>0</v>
      </c>
      <c r="I5111" s="70">
        <v>32139710043</v>
      </c>
      <c r="J5111" s="69">
        <v>210</v>
      </c>
      <c r="K5111" s="69" t="s">
        <v>30564</v>
      </c>
    </row>
    <row r="5112" spans="1:11" ht="14.4">
      <c r="A5112" s="69">
        <v>1854679</v>
      </c>
      <c r="B5112" s="69">
        <v>1</v>
      </c>
      <c r="C5112" s="69" t="s">
        <v>26854</v>
      </c>
      <c r="D5112" s="69">
        <v>6</v>
      </c>
      <c r="E5112" s="69" t="s">
        <v>27478</v>
      </c>
      <c r="F5112" s="69">
        <v>9380</v>
      </c>
      <c r="G5112" s="69">
        <v>20210215</v>
      </c>
      <c r="H5112" s="69">
        <v>0</v>
      </c>
      <c r="I5112" s="70">
        <v>1130042318</v>
      </c>
      <c r="J5112" s="69">
        <v>100</v>
      </c>
      <c r="K5112" s="69" t="s">
        <v>30565</v>
      </c>
    </row>
    <row r="5113" spans="1:11" ht="14.4">
      <c r="A5113" s="69">
        <v>1747340</v>
      </c>
      <c r="B5113" s="69">
        <v>1</v>
      </c>
      <c r="C5113" s="69" t="s">
        <v>26854</v>
      </c>
      <c r="D5113" s="69">
        <v>6</v>
      </c>
      <c r="E5113" s="69" t="s">
        <v>27478</v>
      </c>
      <c r="F5113" s="69">
        <v>9475</v>
      </c>
      <c r="G5113" s="69">
        <v>20190610</v>
      </c>
      <c r="H5113" s="69">
        <v>0</v>
      </c>
      <c r="I5113" s="70">
        <v>18169713916</v>
      </c>
      <c r="J5113" s="69">
        <v>412</v>
      </c>
      <c r="K5113" s="69" t="s">
        <v>30566</v>
      </c>
    </row>
    <row r="5114" spans="1:11" ht="14.4">
      <c r="A5114" s="69">
        <v>1655888</v>
      </c>
      <c r="B5114" s="69">
        <v>1</v>
      </c>
      <c r="C5114" s="69" t="s">
        <v>26854</v>
      </c>
      <c r="D5114" s="69">
        <v>6</v>
      </c>
      <c r="E5114" s="69" t="s">
        <v>27478</v>
      </c>
      <c r="F5114" s="69">
        <v>9573</v>
      </c>
      <c r="G5114" s="69">
        <v>20170522</v>
      </c>
      <c r="H5114" s="69">
        <v>0</v>
      </c>
      <c r="I5114" s="70">
        <v>60917399820</v>
      </c>
      <c r="J5114" s="69">
        <v>507</v>
      </c>
      <c r="K5114" s="69" t="s">
        <v>30567</v>
      </c>
    </row>
    <row r="5115" spans="1:11" ht="14.4">
      <c r="A5115" s="69">
        <v>1733225</v>
      </c>
      <c r="B5115" s="69">
        <v>1</v>
      </c>
      <c r="C5115" s="69" t="s">
        <v>26854</v>
      </c>
      <c r="D5115" s="69">
        <v>6</v>
      </c>
      <c r="E5115" s="69" t="s">
        <v>27478</v>
      </c>
      <c r="F5115" s="69">
        <v>9599</v>
      </c>
      <c r="G5115" s="69">
        <v>20190318</v>
      </c>
      <c r="H5115" s="69">
        <v>0</v>
      </c>
      <c r="I5115" s="70">
        <v>61169853225</v>
      </c>
      <c r="J5115" s="69">
        <v>420</v>
      </c>
      <c r="K5115" s="69" t="s">
        <v>30568</v>
      </c>
    </row>
    <row r="5116" spans="1:11" ht="14.4">
      <c r="A5116" s="69">
        <v>1739019</v>
      </c>
      <c r="B5116" s="69">
        <v>1</v>
      </c>
      <c r="C5116" s="69" t="s">
        <v>26854</v>
      </c>
      <c r="D5116" s="69">
        <v>6</v>
      </c>
      <c r="E5116" s="69" t="s">
        <v>27478</v>
      </c>
      <c r="F5116" s="69">
        <v>9601</v>
      </c>
      <c r="G5116" s="69">
        <v>20190318</v>
      </c>
      <c r="H5116" s="69">
        <v>0</v>
      </c>
      <c r="I5116" s="70">
        <v>35179913500</v>
      </c>
      <c r="J5116" s="69">
        <v>522</v>
      </c>
      <c r="K5116" s="69" t="s">
        <v>30569</v>
      </c>
    </row>
    <row r="5117" spans="1:11" ht="14.4">
      <c r="A5117" s="69">
        <v>1340500</v>
      </c>
      <c r="B5117" s="69">
        <v>1</v>
      </c>
      <c r="C5117" s="69" t="s">
        <v>26854</v>
      </c>
      <c r="D5117" s="69">
        <v>6</v>
      </c>
      <c r="E5117" s="69" t="s">
        <v>27478</v>
      </c>
      <c r="F5117" s="69">
        <v>9691</v>
      </c>
      <c r="G5117" s="69">
        <v>20090615</v>
      </c>
      <c r="H5117" s="69">
        <v>0</v>
      </c>
      <c r="I5117" s="70">
        <v>60927575419</v>
      </c>
      <c r="J5117" s="69">
        <v>521</v>
      </c>
      <c r="K5117" s="69" t="s">
        <v>30570</v>
      </c>
    </row>
    <row r="5118" spans="1:11" ht="14.4">
      <c r="A5118" s="69">
        <v>1606455</v>
      </c>
      <c r="B5118" s="69">
        <v>1</v>
      </c>
      <c r="C5118" s="69" t="s">
        <v>26854</v>
      </c>
      <c r="D5118" s="69">
        <v>6</v>
      </c>
      <c r="E5118" s="69" t="s">
        <v>27478</v>
      </c>
      <c r="F5118" s="69">
        <v>9705</v>
      </c>
      <c r="G5118" s="69">
        <v>20160502</v>
      </c>
      <c r="H5118" s="69">
        <v>0</v>
      </c>
      <c r="I5118" s="70">
        <v>32119604901</v>
      </c>
      <c r="J5118" s="69">
        <v>412</v>
      </c>
      <c r="K5118" s="69" t="s">
        <v>30571</v>
      </c>
    </row>
    <row r="5119" spans="1:11" ht="14.4">
      <c r="A5119" s="69">
        <v>1697356</v>
      </c>
      <c r="B5119" s="69">
        <v>1</v>
      </c>
      <c r="C5119" s="69" t="s">
        <v>26854</v>
      </c>
      <c r="D5119" s="69">
        <v>6</v>
      </c>
      <c r="E5119" s="69" t="s">
        <v>27478</v>
      </c>
      <c r="F5119" s="69">
        <v>9718</v>
      </c>
      <c r="G5119" s="69">
        <v>20180409</v>
      </c>
      <c r="H5119" s="69">
        <v>0</v>
      </c>
      <c r="I5119" s="70">
        <v>17179997881</v>
      </c>
      <c r="J5119" s="69">
        <v>412</v>
      </c>
      <c r="K5119" s="69" t="s">
        <v>30572</v>
      </c>
    </row>
    <row r="5120" spans="1:11" ht="14.4">
      <c r="A5120" s="69">
        <v>1579763</v>
      </c>
      <c r="B5120" s="69">
        <v>1</v>
      </c>
      <c r="C5120" s="69" t="s">
        <v>26854</v>
      </c>
      <c r="D5120" s="69">
        <v>6</v>
      </c>
      <c r="E5120" s="69" t="s">
        <v>27478</v>
      </c>
      <c r="F5120" s="69">
        <v>9743</v>
      </c>
      <c r="G5120" s="69">
        <v>20150928</v>
      </c>
      <c r="H5120" s="69">
        <v>0</v>
      </c>
      <c r="I5120" s="70">
        <v>32129619360</v>
      </c>
      <c r="J5120" s="69">
        <v>391</v>
      </c>
      <c r="K5120" s="69" t="s">
        <v>30573</v>
      </c>
    </row>
    <row r="5121" spans="1:11" ht="14.4">
      <c r="A5121" s="69">
        <v>1748047</v>
      </c>
      <c r="B5121" s="69">
        <v>1</v>
      </c>
      <c r="C5121" s="69" t="s">
        <v>26854</v>
      </c>
      <c r="D5121" s="69">
        <v>6</v>
      </c>
      <c r="E5121" s="69" t="s">
        <v>27478</v>
      </c>
      <c r="F5121" s="69">
        <v>9745</v>
      </c>
      <c r="G5121" s="69">
        <v>20190617</v>
      </c>
      <c r="H5121" s="69">
        <v>0</v>
      </c>
      <c r="I5121" s="70">
        <v>5129635016</v>
      </c>
      <c r="J5121" s="69">
        <v>430</v>
      </c>
      <c r="K5121" s="69" t="s">
        <v>30574</v>
      </c>
    </row>
    <row r="5122" spans="1:11" ht="14.4">
      <c r="A5122" s="69">
        <v>1581239</v>
      </c>
      <c r="B5122" s="69">
        <v>1</v>
      </c>
      <c r="C5122" s="69" t="s">
        <v>26854</v>
      </c>
      <c r="D5122" s="69">
        <v>6</v>
      </c>
      <c r="E5122" s="69" t="s">
        <v>27478</v>
      </c>
      <c r="F5122" s="69">
        <v>9833</v>
      </c>
      <c r="G5122" s="69">
        <v>20151012</v>
      </c>
      <c r="H5122" s="69">
        <v>0</v>
      </c>
      <c r="I5122" s="70">
        <v>19149707531</v>
      </c>
      <c r="J5122" s="69">
        <v>411</v>
      </c>
      <c r="K5122" s="69" t="s">
        <v>30575</v>
      </c>
    </row>
    <row r="5123" spans="1:11" ht="14.4">
      <c r="A5123" s="69">
        <v>1732130</v>
      </c>
      <c r="B5123" s="69">
        <v>1</v>
      </c>
      <c r="C5123" s="69" t="s">
        <v>26854</v>
      </c>
      <c r="D5123" s="69">
        <v>6</v>
      </c>
      <c r="E5123" s="69" t="s">
        <v>27478</v>
      </c>
      <c r="F5123" s="69">
        <v>9890</v>
      </c>
      <c r="G5123" s="69">
        <v>20190114</v>
      </c>
      <c r="H5123" s="69">
        <v>0</v>
      </c>
      <c r="I5123" s="70">
        <v>42169695717</v>
      </c>
      <c r="J5123" s="69">
        <v>250</v>
      </c>
      <c r="K5123" s="69" t="s">
        <v>30576</v>
      </c>
    </row>
    <row r="5124" spans="1:11" ht="14.4">
      <c r="A5124" s="69">
        <v>1754699</v>
      </c>
      <c r="B5124" s="69">
        <v>1</v>
      </c>
      <c r="C5124" s="69" t="s">
        <v>26854</v>
      </c>
      <c r="D5124" s="69">
        <v>6</v>
      </c>
      <c r="E5124" s="69" t="s">
        <v>27478</v>
      </c>
      <c r="F5124" s="69">
        <v>9892</v>
      </c>
      <c r="G5124" s="69">
        <v>20190812</v>
      </c>
      <c r="H5124" s="69">
        <v>0</v>
      </c>
      <c r="I5124" s="70">
        <v>5189903213</v>
      </c>
      <c r="J5124" s="69">
        <v>391</v>
      </c>
      <c r="K5124" s="69" t="s">
        <v>30577</v>
      </c>
    </row>
    <row r="5125" spans="1:11" ht="14.4">
      <c r="A5125" s="69">
        <v>1755362</v>
      </c>
      <c r="B5125" s="69">
        <v>1</v>
      </c>
      <c r="C5125" s="69" t="s">
        <v>26854</v>
      </c>
      <c r="D5125" s="69">
        <v>6</v>
      </c>
      <c r="E5125" s="69" t="s">
        <v>27478</v>
      </c>
      <c r="F5125" s="69">
        <v>9893</v>
      </c>
      <c r="G5125" s="69">
        <v>20190819</v>
      </c>
      <c r="H5125" s="69">
        <v>0</v>
      </c>
      <c r="I5125" s="70">
        <v>27179942159</v>
      </c>
      <c r="J5125" s="69">
        <v>391</v>
      </c>
      <c r="K5125" s="69" t="s">
        <v>30578</v>
      </c>
    </row>
    <row r="5126" spans="1:11" ht="14.4">
      <c r="A5126" s="69">
        <v>1782224</v>
      </c>
      <c r="B5126" s="69">
        <v>1</v>
      </c>
      <c r="C5126" s="69" t="s">
        <v>26854</v>
      </c>
      <c r="D5126" s="69">
        <v>6</v>
      </c>
      <c r="E5126" s="69" t="s">
        <v>27478</v>
      </c>
      <c r="F5126" s="69">
        <v>9894</v>
      </c>
      <c r="G5126" s="69">
        <v>20200127</v>
      </c>
      <c r="H5126" s="69">
        <v>0</v>
      </c>
      <c r="I5126" s="70">
        <v>17159438989</v>
      </c>
      <c r="J5126" s="69">
        <v>507</v>
      </c>
      <c r="K5126" s="69" t="s">
        <v>30579</v>
      </c>
    </row>
    <row r="5127" spans="1:11" ht="14.4">
      <c r="A5127" s="69">
        <v>1632181</v>
      </c>
      <c r="B5127" s="69">
        <v>1</v>
      </c>
      <c r="C5127" s="69" t="s">
        <v>26854</v>
      </c>
      <c r="D5127" s="69">
        <v>6</v>
      </c>
      <c r="E5127" s="69" t="s">
        <v>27478</v>
      </c>
      <c r="F5127" s="69">
        <v>9977</v>
      </c>
      <c r="G5127" s="69">
        <v>20161121</v>
      </c>
      <c r="H5127" s="69">
        <v>0</v>
      </c>
      <c r="I5127" s="70">
        <v>82078732060</v>
      </c>
      <c r="J5127" s="69">
        <v>430</v>
      </c>
      <c r="K5127" s="69" t="s">
        <v>30580</v>
      </c>
    </row>
    <row r="5128" spans="1:11" ht="14.4">
      <c r="A5128" s="69">
        <v>1688624</v>
      </c>
      <c r="B5128" s="69">
        <v>1</v>
      </c>
      <c r="C5128" s="69" t="s">
        <v>26854</v>
      </c>
      <c r="D5128" s="69">
        <v>6</v>
      </c>
      <c r="E5128" s="69" t="s">
        <v>27478</v>
      </c>
      <c r="F5128" s="69">
        <v>9979</v>
      </c>
      <c r="G5128" s="69">
        <v>20180122</v>
      </c>
      <c r="H5128" s="69">
        <v>0</v>
      </c>
      <c r="I5128" s="70">
        <v>32129414119</v>
      </c>
      <c r="J5128" s="69">
        <v>522</v>
      </c>
      <c r="K5128" s="69" t="s">
        <v>30581</v>
      </c>
    </row>
    <row r="5129" spans="1:11" ht="14.4">
      <c r="A5129" s="69">
        <v>1757273</v>
      </c>
      <c r="B5129" s="69">
        <v>1</v>
      </c>
      <c r="C5129" s="69" t="s">
        <v>26854</v>
      </c>
      <c r="D5129" s="69">
        <v>6</v>
      </c>
      <c r="E5129" s="69" t="s">
        <v>27478</v>
      </c>
      <c r="F5129" s="69">
        <v>9981</v>
      </c>
      <c r="G5129" s="69">
        <v>20190909</v>
      </c>
      <c r="H5129" s="69">
        <v>0</v>
      </c>
      <c r="I5129" s="70">
        <v>27180136288</v>
      </c>
      <c r="J5129" s="69">
        <v>220</v>
      </c>
      <c r="K5129" s="69" t="s">
        <v>30582</v>
      </c>
    </row>
    <row r="5130" spans="1:11" ht="14.4">
      <c r="A5130" s="69">
        <v>1894848</v>
      </c>
      <c r="B5130" s="69">
        <v>1</v>
      </c>
      <c r="C5130" s="69" t="s">
        <v>26854</v>
      </c>
      <c r="D5130" s="69">
        <v>6</v>
      </c>
      <c r="E5130" s="69" t="s">
        <v>27478</v>
      </c>
      <c r="F5130" s="69">
        <v>10200</v>
      </c>
      <c r="G5130" s="69">
        <v>20210719</v>
      </c>
      <c r="H5130" s="69">
        <v>0</v>
      </c>
      <c r="I5130" s="70">
        <v>17200248528</v>
      </c>
      <c r="J5130" s="69">
        <v>100</v>
      </c>
      <c r="K5130" s="69" t="s">
        <v>30583</v>
      </c>
    </row>
    <row r="5131" spans="1:11" ht="14.4">
      <c r="A5131" s="69">
        <v>1809260</v>
      </c>
      <c r="B5131" s="69">
        <v>1</v>
      </c>
      <c r="C5131" s="69" t="s">
        <v>26854</v>
      </c>
      <c r="D5131" s="69">
        <v>6</v>
      </c>
      <c r="E5131" s="69" t="s">
        <v>27478</v>
      </c>
      <c r="F5131" s="69">
        <v>10281</v>
      </c>
      <c r="G5131" s="69">
        <v>20200824</v>
      </c>
      <c r="H5131" s="69">
        <v>0</v>
      </c>
      <c r="I5131" s="70">
        <v>32886981474</v>
      </c>
      <c r="J5131" s="69">
        <v>360</v>
      </c>
      <c r="K5131" s="69" t="s">
        <v>30584</v>
      </c>
    </row>
    <row r="5132" spans="1:11" ht="14.4">
      <c r="A5132" s="69">
        <v>1756605</v>
      </c>
      <c r="B5132" s="69">
        <v>1</v>
      </c>
      <c r="C5132" s="69" t="s">
        <v>26854</v>
      </c>
      <c r="D5132" s="69">
        <v>6</v>
      </c>
      <c r="E5132" s="69" t="s">
        <v>27478</v>
      </c>
      <c r="F5132" s="69">
        <v>10311</v>
      </c>
      <c r="G5132" s="69">
        <v>20190902</v>
      </c>
      <c r="H5132" s="69">
        <v>0</v>
      </c>
      <c r="I5132" s="70">
        <v>32139528858</v>
      </c>
      <c r="J5132" s="69">
        <v>413</v>
      </c>
      <c r="K5132" s="69" t="s">
        <v>30585</v>
      </c>
    </row>
    <row r="5133" spans="1:11" ht="14.4">
      <c r="A5133" s="69">
        <v>1806346</v>
      </c>
      <c r="B5133" s="69">
        <v>1</v>
      </c>
      <c r="C5133" s="69" t="s">
        <v>26854</v>
      </c>
      <c r="D5133" s="69">
        <v>6</v>
      </c>
      <c r="E5133" s="69" t="s">
        <v>27478</v>
      </c>
      <c r="F5133" s="69">
        <v>10312</v>
      </c>
      <c r="G5133" s="69">
        <v>20200720</v>
      </c>
      <c r="H5133" s="69">
        <v>0</v>
      </c>
      <c r="I5133" s="70">
        <v>59149466373</v>
      </c>
      <c r="J5133" s="69">
        <v>330</v>
      </c>
      <c r="K5133" s="69" t="s">
        <v>30586</v>
      </c>
    </row>
    <row r="5134" spans="1:11" ht="14.4">
      <c r="A5134" s="69">
        <v>1078830</v>
      </c>
      <c r="B5134" s="69">
        <v>1</v>
      </c>
      <c r="C5134" s="69" t="s">
        <v>26854</v>
      </c>
      <c r="D5134" s="69">
        <v>6</v>
      </c>
      <c r="E5134" s="69" t="s">
        <v>27478</v>
      </c>
      <c r="F5134" s="69">
        <v>10370</v>
      </c>
      <c r="G5134" s="69">
        <v>20000904</v>
      </c>
      <c r="H5134" s="69">
        <v>0</v>
      </c>
      <c r="I5134" s="70">
        <v>32927296940</v>
      </c>
      <c r="J5134" s="69">
        <v>506</v>
      </c>
      <c r="K5134" s="69" t="s">
        <v>30587</v>
      </c>
    </row>
    <row r="5135" spans="1:11" ht="14.4">
      <c r="A5135" s="69">
        <v>1578877</v>
      </c>
      <c r="B5135" s="69">
        <v>1</v>
      </c>
      <c r="C5135" s="69" t="s">
        <v>26854</v>
      </c>
      <c r="D5135" s="69">
        <v>6</v>
      </c>
      <c r="E5135" s="69" t="s">
        <v>27478</v>
      </c>
      <c r="F5135" s="69">
        <v>10388</v>
      </c>
      <c r="G5135" s="69">
        <v>20150921</v>
      </c>
      <c r="H5135" s="69">
        <v>0</v>
      </c>
      <c r="I5135" s="70">
        <v>32937784430</v>
      </c>
      <c r="J5135" s="69">
        <v>411</v>
      </c>
      <c r="K5135" s="69" t="s">
        <v>30588</v>
      </c>
    </row>
    <row r="5136" spans="1:11" ht="14.4">
      <c r="A5136" s="69">
        <v>1405112</v>
      </c>
      <c r="B5136" s="69">
        <v>1</v>
      </c>
      <c r="C5136" s="69" t="s">
        <v>26854</v>
      </c>
      <c r="D5136" s="69">
        <v>6</v>
      </c>
      <c r="E5136" s="69" t="s">
        <v>27478</v>
      </c>
      <c r="F5136" s="69">
        <v>10397</v>
      </c>
      <c r="G5136" s="69">
        <v>20120312</v>
      </c>
      <c r="H5136" s="69">
        <v>0</v>
      </c>
      <c r="I5136" s="70">
        <v>32119388661</v>
      </c>
      <c r="J5136" s="69">
        <v>506</v>
      </c>
      <c r="K5136" s="69" t="s">
        <v>30589</v>
      </c>
    </row>
    <row r="5137" spans="1:11" ht="14.4">
      <c r="A5137" s="69">
        <v>1446628</v>
      </c>
      <c r="B5137" s="69">
        <v>1</v>
      </c>
      <c r="C5137" s="69" t="s">
        <v>26854</v>
      </c>
      <c r="D5137" s="69">
        <v>6</v>
      </c>
      <c r="E5137" s="69" t="s">
        <v>27478</v>
      </c>
      <c r="F5137" s="69">
        <v>10399</v>
      </c>
      <c r="G5137" s="69">
        <v>20130722</v>
      </c>
      <c r="H5137" s="69">
        <v>0</v>
      </c>
      <c r="I5137" s="70">
        <v>32058653042</v>
      </c>
      <c r="J5137" s="69">
        <v>100</v>
      </c>
      <c r="K5137" s="69" t="s">
        <v>30590</v>
      </c>
    </row>
    <row r="5138" spans="1:11" ht="14.4">
      <c r="A5138" s="69">
        <v>1749591</v>
      </c>
      <c r="B5138" s="69">
        <v>1</v>
      </c>
      <c r="C5138" s="69" t="s">
        <v>26854</v>
      </c>
      <c r="D5138" s="69">
        <v>6</v>
      </c>
      <c r="E5138" s="69" t="s">
        <v>27478</v>
      </c>
      <c r="F5138" s="69">
        <v>10447</v>
      </c>
      <c r="G5138" s="69">
        <v>20190701</v>
      </c>
      <c r="H5138" s="69">
        <v>0</v>
      </c>
      <c r="I5138" s="70">
        <v>64150061279</v>
      </c>
      <c r="J5138" s="69">
        <v>440</v>
      </c>
      <c r="K5138" s="69" t="s">
        <v>30591</v>
      </c>
    </row>
    <row r="5139" spans="1:11" ht="14.4">
      <c r="A5139" s="69">
        <v>1784252</v>
      </c>
      <c r="B5139" s="69">
        <v>1</v>
      </c>
      <c r="C5139" s="69" t="s">
        <v>26854</v>
      </c>
      <c r="D5139" s="69">
        <v>6</v>
      </c>
      <c r="E5139" s="69" t="s">
        <v>27478</v>
      </c>
      <c r="F5139" s="69">
        <v>10451</v>
      </c>
      <c r="G5139" s="69">
        <v>20200217</v>
      </c>
      <c r="H5139" s="69">
        <v>0</v>
      </c>
      <c r="I5139" s="70">
        <v>32977575086</v>
      </c>
      <c r="J5139" s="69">
        <v>360</v>
      </c>
      <c r="K5139" s="69" t="s">
        <v>30592</v>
      </c>
    </row>
    <row r="5140" spans="1:11" ht="14.4">
      <c r="A5140" s="69">
        <v>1800554</v>
      </c>
      <c r="B5140" s="69">
        <v>1</v>
      </c>
      <c r="C5140" s="69" t="s">
        <v>26854</v>
      </c>
      <c r="D5140" s="69">
        <v>6</v>
      </c>
      <c r="E5140" s="69" t="s">
        <v>27478</v>
      </c>
      <c r="F5140" s="69">
        <v>10452</v>
      </c>
      <c r="G5140" s="69">
        <v>20200622</v>
      </c>
      <c r="H5140" s="69">
        <v>0</v>
      </c>
      <c r="I5140" s="70">
        <v>32018347982</v>
      </c>
      <c r="J5140" s="69">
        <v>522</v>
      </c>
      <c r="K5140" s="69" t="s">
        <v>30593</v>
      </c>
    </row>
    <row r="5141" spans="1:11" ht="14.4">
      <c r="A5141" s="69">
        <v>1927973</v>
      </c>
      <c r="B5141" s="69">
        <v>1</v>
      </c>
      <c r="C5141" s="69" t="s">
        <v>26854</v>
      </c>
      <c r="D5141" s="69">
        <v>6</v>
      </c>
      <c r="E5141" s="69" t="s">
        <v>27478</v>
      </c>
      <c r="F5141" s="69">
        <v>10457</v>
      </c>
      <c r="G5141" s="69">
        <v>20210726</v>
      </c>
      <c r="H5141" s="69">
        <v>0</v>
      </c>
      <c r="I5141" s="70">
        <v>35200254254</v>
      </c>
      <c r="J5141" s="69">
        <v>100</v>
      </c>
      <c r="K5141" s="69" t="s">
        <v>30594</v>
      </c>
    </row>
    <row r="5142" spans="1:11" ht="14.4">
      <c r="A5142" s="69">
        <v>1454780</v>
      </c>
      <c r="B5142" s="69">
        <v>1</v>
      </c>
      <c r="C5142" s="69" t="s">
        <v>26854</v>
      </c>
      <c r="D5142" s="69">
        <v>6</v>
      </c>
      <c r="E5142" s="69" t="s">
        <v>27478</v>
      </c>
      <c r="F5142" s="69">
        <v>10505</v>
      </c>
      <c r="G5142" s="69">
        <v>20131014</v>
      </c>
      <c r="H5142" s="69">
        <v>0</v>
      </c>
      <c r="I5142" s="70">
        <v>32088919645</v>
      </c>
      <c r="J5142" s="69">
        <v>530</v>
      </c>
      <c r="K5142" s="69" t="s">
        <v>30595</v>
      </c>
    </row>
    <row r="5143" spans="1:11" ht="14.4">
      <c r="A5143" s="69">
        <v>1852109</v>
      </c>
      <c r="B5143" s="69">
        <v>1</v>
      </c>
      <c r="C5143" s="69" t="s">
        <v>26854</v>
      </c>
      <c r="D5143" s="69">
        <v>6</v>
      </c>
      <c r="E5143" s="69" t="s">
        <v>27478</v>
      </c>
      <c r="F5143" s="69">
        <v>10537</v>
      </c>
      <c r="G5143" s="69">
        <v>20210201</v>
      </c>
      <c r="H5143" s="69">
        <v>0</v>
      </c>
      <c r="I5143" s="70">
        <v>27169939157</v>
      </c>
      <c r="J5143" s="69">
        <v>100</v>
      </c>
      <c r="K5143" s="69" t="s">
        <v>30596</v>
      </c>
    </row>
    <row r="5144" spans="1:11" ht="14.4">
      <c r="A5144" s="69">
        <v>1578878</v>
      </c>
      <c r="B5144" s="69">
        <v>1</v>
      </c>
      <c r="C5144" s="69" t="s">
        <v>26854</v>
      </c>
      <c r="D5144" s="69">
        <v>6</v>
      </c>
      <c r="E5144" s="69" t="s">
        <v>27478</v>
      </c>
      <c r="F5144" s="69">
        <v>10568</v>
      </c>
      <c r="G5144" s="69">
        <v>20150921</v>
      </c>
      <c r="H5144" s="69">
        <v>0</v>
      </c>
      <c r="I5144" s="70">
        <v>32129441518</v>
      </c>
      <c r="J5144" s="69">
        <v>411</v>
      </c>
      <c r="K5144" s="69" t="s">
        <v>30597</v>
      </c>
    </row>
    <row r="5145" spans="1:11" ht="14.4">
      <c r="A5145" s="69">
        <v>1079034</v>
      </c>
      <c r="B5145" s="69">
        <v>1</v>
      </c>
      <c r="C5145" s="69" t="s">
        <v>26854</v>
      </c>
      <c r="D5145" s="69">
        <v>6</v>
      </c>
      <c r="E5145" s="69" t="s">
        <v>27478</v>
      </c>
      <c r="F5145" s="69">
        <v>10709</v>
      </c>
      <c r="G5145" s="69">
        <v>20211011</v>
      </c>
      <c r="H5145" s="69">
        <v>0</v>
      </c>
      <c r="I5145" s="70">
        <v>60887078511</v>
      </c>
      <c r="J5145" s="69">
        <v>430</v>
      </c>
      <c r="K5145" s="69" t="s">
        <v>30598</v>
      </c>
    </row>
    <row r="5146" spans="1:11" ht="14.4">
      <c r="A5146" s="69">
        <v>1617387</v>
      </c>
      <c r="B5146" s="69">
        <v>1</v>
      </c>
      <c r="C5146" s="69" t="s">
        <v>26854</v>
      </c>
      <c r="D5146" s="69">
        <v>6</v>
      </c>
      <c r="E5146" s="69" t="s">
        <v>27478</v>
      </c>
      <c r="F5146" s="69">
        <v>10744</v>
      </c>
      <c r="G5146" s="69">
        <v>20160704</v>
      </c>
      <c r="H5146" s="69">
        <v>0</v>
      </c>
      <c r="I5146" s="70">
        <v>32109336472</v>
      </c>
      <c r="J5146" s="69">
        <v>522</v>
      </c>
      <c r="K5146" s="69" t="s">
        <v>30599</v>
      </c>
    </row>
    <row r="5147" spans="1:11" ht="14.4">
      <c r="A5147" s="69">
        <v>1644527</v>
      </c>
      <c r="B5147" s="69">
        <v>1</v>
      </c>
      <c r="C5147" s="69" t="s">
        <v>26854</v>
      </c>
      <c r="D5147" s="69">
        <v>6</v>
      </c>
      <c r="E5147" s="69" t="s">
        <v>27478</v>
      </c>
      <c r="F5147" s="69">
        <v>10745</v>
      </c>
      <c r="G5147" s="69">
        <v>20170313</v>
      </c>
      <c r="H5147" s="69">
        <v>0</v>
      </c>
      <c r="I5147" s="70">
        <v>5159461432</v>
      </c>
      <c r="J5147" s="69">
        <v>411</v>
      </c>
      <c r="K5147" s="69" t="s">
        <v>30600</v>
      </c>
    </row>
    <row r="5148" spans="1:11" ht="14.4">
      <c r="A5148" s="69">
        <v>2054303</v>
      </c>
      <c r="B5148" s="69">
        <v>1</v>
      </c>
      <c r="C5148" s="69" t="s">
        <v>26854</v>
      </c>
      <c r="D5148" s="69">
        <v>6</v>
      </c>
      <c r="E5148" s="69" t="s">
        <v>27478</v>
      </c>
      <c r="F5148" s="69">
        <v>10752</v>
      </c>
      <c r="G5148" s="69">
        <v>20211108</v>
      </c>
      <c r="H5148" s="69">
        <v>0</v>
      </c>
      <c r="I5148" s="70">
        <v>19190058172</v>
      </c>
      <c r="J5148" s="69">
        <v>100</v>
      </c>
      <c r="K5148" s="69" t="s">
        <v>30601</v>
      </c>
    </row>
    <row r="5149" spans="1:11" ht="14.4">
      <c r="A5149" s="69">
        <v>1596756</v>
      </c>
      <c r="B5149" s="69">
        <v>1</v>
      </c>
      <c r="C5149" s="69" t="s">
        <v>26854</v>
      </c>
      <c r="D5149" s="69">
        <v>6</v>
      </c>
      <c r="E5149" s="69" t="s">
        <v>27478</v>
      </c>
      <c r="F5149" s="69">
        <v>10809</v>
      </c>
      <c r="G5149" s="69">
        <v>20160229</v>
      </c>
      <c r="H5149" s="69">
        <v>0</v>
      </c>
      <c r="I5149" s="70">
        <v>32068966780</v>
      </c>
      <c r="J5149" s="69">
        <v>506</v>
      </c>
      <c r="K5149" s="69" t="s">
        <v>30602</v>
      </c>
    </row>
    <row r="5150" spans="1:11" ht="14.4">
      <c r="A5150" s="69">
        <v>1596757</v>
      </c>
      <c r="B5150" s="69">
        <v>1</v>
      </c>
      <c r="C5150" s="69" t="s">
        <v>26854</v>
      </c>
      <c r="D5150" s="69">
        <v>6</v>
      </c>
      <c r="E5150" s="69" t="s">
        <v>27478</v>
      </c>
      <c r="F5150" s="69">
        <v>10810</v>
      </c>
      <c r="G5150" s="69">
        <v>20160229</v>
      </c>
      <c r="H5150" s="69">
        <v>0</v>
      </c>
      <c r="I5150" s="70">
        <v>32139561818</v>
      </c>
      <c r="J5150" s="69">
        <v>440</v>
      </c>
      <c r="K5150" s="69" t="s">
        <v>30603</v>
      </c>
    </row>
    <row r="5151" spans="1:11" ht="14.4">
      <c r="A5151" s="69">
        <v>1763653</v>
      </c>
      <c r="B5151" s="69">
        <v>1</v>
      </c>
      <c r="C5151" s="69" t="s">
        <v>26854</v>
      </c>
      <c r="D5151" s="69">
        <v>6</v>
      </c>
      <c r="E5151" s="69" t="s">
        <v>27478</v>
      </c>
      <c r="F5151" s="69">
        <v>10814</v>
      </c>
      <c r="G5151" s="69">
        <v>20191111</v>
      </c>
      <c r="H5151" s="69">
        <v>0</v>
      </c>
      <c r="I5151" s="70">
        <v>32068206062</v>
      </c>
      <c r="J5151" s="69">
        <v>507</v>
      </c>
      <c r="K5151" s="69" t="s">
        <v>30604</v>
      </c>
    </row>
    <row r="5152" spans="1:11" ht="14.4">
      <c r="A5152" s="69">
        <v>2045339</v>
      </c>
      <c r="B5152" s="69">
        <v>1</v>
      </c>
      <c r="C5152" s="69" t="s">
        <v>26854</v>
      </c>
      <c r="D5152" s="69">
        <v>6</v>
      </c>
      <c r="E5152" s="69" t="s">
        <v>27478</v>
      </c>
      <c r="F5152" s="69">
        <v>10817</v>
      </c>
      <c r="G5152" s="69">
        <v>20210927</v>
      </c>
      <c r="H5152" s="69">
        <v>0</v>
      </c>
      <c r="I5152" s="70">
        <v>3180000527</v>
      </c>
      <c r="J5152" s="69">
        <v>413</v>
      </c>
      <c r="K5152" s="69" t="s">
        <v>30605</v>
      </c>
    </row>
    <row r="5153" spans="1:11" ht="14.4">
      <c r="A5153" s="69">
        <v>1442276</v>
      </c>
      <c r="B5153" s="69">
        <v>1</v>
      </c>
      <c r="C5153" s="69" t="s">
        <v>26854</v>
      </c>
      <c r="D5153" s="69">
        <v>6</v>
      </c>
      <c r="E5153" s="69" t="s">
        <v>27478</v>
      </c>
      <c r="F5153" s="69">
        <v>10856</v>
      </c>
      <c r="G5153" s="69">
        <v>20130603</v>
      </c>
      <c r="H5153" s="69">
        <v>0</v>
      </c>
      <c r="I5153" s="70">
        <v>32998021516</v>
      </c>
      <c r="J5153" s="69">
        <v>250</v>
      </c>
      <c r="K5153" s="69" t="s">
        <v>30606</v>
      </c>
    </row>
    <row r="5154" spans="1:11" ht="14.4">
      <c r="A5154" s="69">
        <v>1638123</v>
      </c>
      <c r="B5154" s="69">
        <v>1</v>
      </c>
      <c r="C5154" s="69" t="s">
        <v>26854</v>
      </c>
      <c r="D5154" s="69">
        <v>6</v>
      </c>
      <c r="E5154" s="69" t="s">
        <v>27478</v>
      </c>
      <c r="F5154" s="69">
        <v>10871</v>
      </c>
      <c r="G5154" s="69">
        <v>20170123</v>
      </c>
      <c r="H5154" s="69">
        <v>0</v>
      </c>
      <c r="I5154" s="70">
        <v>32129609494</v>
      </c>
      <c r="J5154" s="69">
        <v>522</v>
      </c>
      <c r="K5154" s="69" t="s">
        <v>30607</v>
      </c>
    </row>
    <row r="5155" spans="1:11" ht="14.4">
      <c r="A5155" s="69">
        <v>1801498</v>
      </c>
      <c r="B5155" s="69">
        <v>1</v>
      </c>
      <c r="C5155" s="69" t="s">
        <v>26854</v>
      </c>
      <c r="D5155" s="69">
        <v>6</v>
      </c>
      <c r="E5155" s="69" t="s">
        <v>27478</v>
      </c>
      <c r="F5155" s="69">
        <v>10891</v>
      </c>
      <c r="G5155" s="69">
        <v>20200706</v>
      </c>
      <c r="H5155" s="69">
        <v>0</v>
      </c>
      <c r="I5155" s="70">
        <v>32139628849</v>
      </c>
      <c r="J5155" s="69">
        <v>413</v>
      </c>
      <c r="K5155" s="69" t="s">
        <v>30608</v>
      </c>
    </row>
    <row r="5156" spans="1:11" ht="14.4">
      <c r="A5156" s="69">
        <v>1732136</v>
      </c>
      <c r="B5156" s="69">
        <v>1</v>
      </c>
      <c r="C5156" s="69" t="s">
        <v>26854</v>
      </c>
      <c r="D5156" s="69">
        <v>6</v>
      </c>
      <c r="E5156" s="69" t="s">
        <v>27478</v>
      </c>
      <c r="F5156" s="69">
        <v>11057</v>
      </c>
      <c r="G5156" s="69">
        <v>20190114</v>
      </c>
      <c r="H5156" s="69">
        <v>0</v>
      </c>
      <c r="I5156" s="70">
        <v>44169986757</v>
      </c>
      <c r="J5156" s="69">
        <v>412</v>
      </c>
      <c r="K5156" s="69" t="s">
        <v>30609</v>
      </c>
    </row>
    <row r="5157" spans="1:11" ht="14.4">
      <c r="A5157" s="69">
        <v>1067800</v>
      </c>
      <c r="B5157" s="69">
        <v>1</v>
      </c>
      <c r="C5157" s="69" t="s">
        <v>26854</v>
      </c>
      <c r="D5157" s="69">
        <v>6</v>
      </c>
      <c r="E5157" s="69" t="s">
        <v>27478</v>
      </c>
      <c r="F5157" s="69">
        <v>11068</v>
      </c>
      <c r="G5157" s="69">
        <v>20120123</v>
      </c>
      <c r="H5157" s="69">
        <v>0</v>
      </c>
      <c r="I5157" s="70">
        <v>60947677443</v>
      </c>
      <c r="J5157" s="69">
        <v>250</v>
      </c>
      <c r="K5157" s="69" t="s">
        <v>30610</v>
      </c>
    </row>
    <row r="5158" spans="1:11" ht="14.4">
      <c r="A5158" s="69">
        <v>1429363</v>
      </c>
      <c r="B5158" s="69">
        <v>1</v>
      </c>
      <c r="C5158" s="69" t="s">
        <v>26854</v>
      </c>
      <c r="D5158" s="69">
        <v>6</v>
      </c>
      <c r="E5158" s="69" t="s">
        <v>27478</v>
      </c>
      <c r="F5158" s="69">
        <v>11077</v>
      </c>
      <c r="G5158" s="69">
        <v>20130114</v>
      </c>
      <c r="H5158" s="69">
        <v>0</v>
      </c>
      <c r="I5158" s="70">
        <v>32128713677</v>
      </c>
      <c r="J5158" s="69">
        <v>440</v>
      </c>
      <c r="K5158" s="69" t="s">
        <v>30611</v>
      </c>
    </row>
    <row r="5159" spans="1:11" ht="14.4">
      <c r="A5159" s="69">
        <v>1762193</v>
      </c>
      <c r="B5159" s="69">
        <v>1</v>
      </c>
      <c r="C5159" s="69" t="s">
        <v>26854</v>
      </c>
      <c r="D5159" s="69">
        <v>6</v>
      </c>
      <c r="E5159" s="69" t="s">
        <v>27478</v>
      </c>
      <c r="F5159" s="69">
        <v>11232</v>
      </c>
      <c r="G5159" s="69">
        <v>20191028</v>
      </c>
      <c r="H5159" s="69">
        <v>0</v>
      </c>
      <c r="I5159" s="70">
        <v>17150159824</v>
      </c>
      <c r="J5159" s="69">
        <v>420</v>
      </c>
      <c r="K5159" s="69" t="s">
        <v>30612</v>
      </c>
    </row>
    <row r="5160" spans="1:11" ht="14.4">
      <c r="A5160" s="69">
        <v>1616585</v>
      </c>
      <c r="B5160" s="69">
        <v>1</v>
      </c>
      <c r="C5160" s="69" t="s">
        <v>26854</v>
      </c>
      <c r="D5160" s="69">
        <v>6</v>
      </c>
      <c r="E5160" s="69" t="s">
        <v>27478</v>
      </c>
      <c r="F5160" s="69">
        <v>11269</v>
      </c>
      <c r="G5160" s="69">
        <v>20160627</v>
      </c>
      <c r="H5160" s="69">
        <v>0</v>
      </c>
      <c r="I5160" s="70">
        <v>60917297438</v>
      </c>
      <c r="J5160" s="69">
        <v>412</v>
      </c>
      <c r="K5160" s="69" t="s">
        <v>30613</v>
      </c>
    </row>
    <row r="5161" spans="1:11" ht="14.4">
      <c r="A5161" s="69">
        <v>1416271</v>
      </c>
      <c r="B5161" s="69">
        <v>1</v>
      </c>
      <c r="C5161" s="69" t="s">
        <v>26854</v>
      </c>
      <c r="D5161" s="69">
        <v>6</v>
      </c>
      <c r="E5161" s="69" t="s">
        <v>27478</v>
      </c>
      <c r="F5161" s="69">
        <v>11323</v>
      </c>
      <c r="G5161" s="69">
        <v>20120723</v>
      </c>
      <c r="H5161" s="69">
        <v>0</v>
      </c>
      <c r="I5161" s="70">
        <v>32896875526</v>
      </c>
      <c r="J5161" s="69">
        <v>507</v>
      </c>
      <c r="K5161" s="69" t="s">
        <v>30614</v>
      </c>
    </row>
    <row r="5162" spans="1:11" ht="14.4">
      <c r="A5162" s="69">
        <v>1607225</v>
      </c>
      <c r="B5162" s="69">
        <v>1</v>
      </c>
      <c r="C5162" s="69" t="s">
        <v>26854</v>
      </c>
      <c r="D5162" s="69">
        <v>6</v>
      </c>
      <c r="E5162" s="69" t="s">
        <v>27478</v>
      </c>
      <c r="F5162" s="69">
        <v>11357</v>
      </c>
      <c r="G5162" s="69">
        <v>20160509</v>
      </c>
      <c r="H5162" s="69">
        <v>0</v>
      </c>
      <c r="I5162" s="70">
        <v>32978187535</v>
      </c>
      <c r="J5162" s="69">
        <v>220</v>
      </c>
      <c r="K5162" s="69" t="s">
        <v>30615</v>
      </c>
    </row>
    <row r="5163" spans="1:11" ht="14.4">
      <c r="A5163" s="69">
        <v>1748931</v>
      </c>
      <c r="B5163" s="69">
        <v>1</v>
      </c>
      <c r="C5163" s="69" t="s">
        <v>26854</v>
      </c>
      <c r="D5163" s="69">
        <v>6</v>
      </c>
      <c r="E5163" s="69" t="s">
        <v>27478</v>
      </c>
      <c r="F5163" s="69">
        <v>11360</v>
      </c>
      <c r="G5163" s="69">
        <v>20190624</v>
      </c>
      <c r="H5163" s="69">
        <v>0</v>
      </c>
      <c r="I5163" s="70">
        <v>21129342214</v>
      </c>
      <c r="J5163" s="69">
        <v>392</v>
      </c>
      <c r="K5163" s="69" t="s">
        <v>30616</v>
      </c>
    </row>
    <row r="5164" spans="1:11" ht="14.4">
      <c r="A5164" s="69">
        <v>1693179</v>
      </c>
      <c r="B5164" s="69">
        <v>1</v>
      </c>
      <c r="C5164" s="69" t="s">
        <v>26854</v>
      </c>
      <c r="D5164" s="69">
        <v>6</v>
      </c>
      <c r="E5164" s="69" t="s">
        <v>27478</v>
      </c>
      <c r="F5164" s="69">
        <v>11428</v>
      </c>
      <c r="G5164" s="69">
        <v>20180226</v>
      </c>
      <c r="H5164" s="69">
        <v>0</v>
      </c>
      <c r="I5164" s="70">
        <v>32139710506</v>
      </c>
      <c r="J5164" s="69">
        <v>522</v>
      </c>
      <c r="K5164" s="69" t="s">
        <v>30617</v>
      </c>
    </row>
    <row r="5165" spans="1:11" ht="14.4">
      <c r="A5165" s="69">
        <v>1870968</v>
      </c>
      <c r="B5165" s="69">
        <v>1</v>
      </c>
      <c r="C5165" s="69" t="s">
        <v>26854</v>
      </c>
      <c r="D5165" s="69">
        <v>6</v>
      </c>
      <c r="E5165" s="69" t="s">
        <v>27478</v>
      </c>
      <c r="F5165" s="69">
        <v>11445</v>
      </c>
      <c r="G5165" s="69">
        <v>20210705</v>
      </c>
      <c r="H5165" s="69">
        <v>0</v>
      </c>
      <c r="I5165" s="70">
        <v>3199615745</v>
      </c>
      <c r="J5165" s="69">
        <v>100</v>
      </c>
      <c r="K5165" s="69" t="s">
        <v>30618</v>
      </c>
    </row>
    <row r="5166" spans="1:11" ht="14.4">
      <c r="A5166" s="69">
        <v>1690836</v>
      </c>
      <c r="B5166" s="69">
        <v>1</v>
      </c>
      <c r="C5166" s="69" t="s">
        <v>26854</v>
      </c>
      <c r="D5166" s="69">
        <v>6</v>
      </c>
      <c r="E5166" s="69" t="s">
        <v>27478</v>
      </c>
      <c r="F5166" s="69">
        <v>11553</v>
      </c>
      <c r="G5166" s="69">
        <v>20180205</v>
      </c>
      <c r="H5166" s="69">
        <v>0</v>
      </c>
      <c r="I5166" s="70">
        <v>73169862163</v>
      </c>
      <c r="J5166" s="69">
        <v>508</v>
      </c>
      <c r="K5166" s="69" t="s">
        <v>30619</v>
      </c>
    </row>
    <row r="5167" spans="1:11" ht="14.4">
      <c r="A5167" s="69">
        <v>1842155</v>
      </c>
      <c r="B5167" s="69">
        <v>1</v>
      </c>
      <c r="C5167" s="69" t="s">
        <v>26854</v>
      </c>
      <c r="D5167" s="69">
        <v>6</v>
      </c>
      <c r="E5167" s="69" t="s">
        <v>27478</v>
      </c>
      <c r="F5167" s="69">
        <v>11565</v>
      </c>
      <c r="G5167" s="69">
        <v>20201116</v>
      </c>
      <c r="H5167" s="69">
        <v>0</v>
      </c>
      <c r="I5167" s="70">
        <v>32088904290</v>
      </c>
      <c r="J5167" s="69">
        <v>507</v>
      </c>
      <c r="K5167" s="69" t="s">
        <v>30620</v>
      </c>
    </row>
    <row r="5168" spans="1:11" ht="14.4">
      <c r="A5168" s="69">
        <v>1806333</v>
      </c>
      <c r="B5168" s="69">
        <v>1</v>
      </c>
      <c r="C5168" s="69" t="s">
        <v>26854</v>
      </c>
      <c r="D5168" s="69">
        <v>6</v>
      </c>
      <c r="E5168" s="69" t="s">
        <v>27478</v>
      </c>
      <c r="F5168" s="69">
        <v>11652</v>
      </c>
      <c r="G5168" s="69">
        <v>20200720</v>
      </c>
      <c r="H5168" s="69">
        <v>0</v>
      </c>
      <c r="I5168" s="70">
        <v>18200232256</v>
      </c>
      <c r="J5168" s="69">
        <v>220</v>
      </c>
      <c r="K5168" s="69" t="s">
        <v>30621</v>
      </c>
    </row>
    <row r="5169" spans="1:11" ht="14.4">
      <c r="A5169" s="69">
        <v>1715432</v>
      </c>
      <c r="B5169" s="69">
        <v>1</v>
      </c>
      <c r="C5169" s="69" t="s">
        <v>26854</v>
      </c>
      <c r="D5169" s="69">
        <v>6</v>
      </c>
      <c r="E5169" s="69" t="s">
        <v>27478</v>
      </c>
      <c r="F5169" s="69">
        <v>11739</v>
      </c>
      <c r="G5169" s="69">
        <v>20180813</v>
      </c>
      <c r="H5169" s="69">
        <v>0</v>
      </c>
      <c r="I5169" s="70">
        <v>17169581778</v>
      </c>
      <c r="J5169" s="69">
        <v>220</v>
      </c>
      <c r="K5169" s="69" t="s">
        <v>30622</v>
      </c>
    </row>
    <row r="5170" spans="1:11" ht="14.4">
      <c r="A5170" s="69">
        <v>1575673</v>
      </c>
      <c r="B5170" s="69">
        <v>1</v>
      </c>
      <c r="C5170" s="69" t="s">
        <v>26854</v>
      </c>
      <c r="D5170" s="69">
        <v>6</v>
      </c>
      <c r="E5170" s="69" t="s">
        <v>27478</v>
      </c>
      <c r="F5170" s="69">
        <v>11753</v>
      </c>
      <c r="G5170" s="69">
        <v>20150831</v>
      </c>
      <c r="H5170" s="69">
        <v>0</v>
      </c>
      <c r="I5170" s="70">
        <v>60139502888</v>
      </c>
      <c r="J5170" s="69">
        <v>506</v>
      </c>
      <c r="K5170" s="69" t="s">
        <v>30623</v>
      </c>
    </row>
    <row r="5171" spans="1:11" ht="14.4">
      <c r="A5171" s="69">
        <v>1759374</v>
      </c>
      <c r="B5171" s="69">
        <v>1</v>
      </c>
      <c r="C5171" s="69" t="s">
        <v>26854</v>
      </c>
      <c r="D5171" s="69">
        <v>6</v>
      </c>
      <c r="E5171" s="69" t="s">
        <v>27478</v>
      </c>
      <c r="F5171" s="69">
        <v>11899</v>
      </c>
      <c r="G5171" s="69">
        <v>20190930</v>
      </c>
      <c r="H5171" s="69">
        <v>0</v>
      </c>
      <c r="I5171" s="70">
        <v>18180066294</v>
      </c>
      <c r="J5171" s="69">
        <v>412</v>
      </c>
      <c r="K5171" s="69" t="s">
        <v>30624</v>
      </c>
    </row>
    <row r="5172" spans="1:11" ht="14.4">
      <c r="A5172" s="69">
        <v>1848365</v>
      </c>
      <c r="B5172" s="69">
        <v>1</v>
      </c>
      <c r="C5172" s="69" t="s">
        <v>26854</v>
      </c>
      <c r="D5172" s="69">
        <v>6</v>
      </c>
      <c r="E5172" s="69" t="s">
        <v>27478</v>
      </c>
      <c r="F5172" s="69">
        <v>11900</v>
      </c>
      <c r="G5172" s="69">
        <v>20210104</v>
      </c>
      <c r="H5172" s="69">
        <v>0</v>
      </c>
      <c r="I5172" s="70">
        <v>26180235199</v>
      </c>
      <c r="J5172" s="69">
        <v>420</v>
      </c>
      <c r="K5172" s="69" t="s">
        <v>30625</v>
      </c>
    </row>
    <row r="5173" spans="1:11" ht="14.4">
      <c r="A5173" s="69">
        <v>1452950</v>
      </c>
      <c r="B5173" s="69">
        <v>1</v>
      </c>
      <c r="C5173" s="69" t="s">
        <v>26854</v>
      </c>
      <c r="D5173" s="69">
        <v>6</v>
      </c>
      <c r="E5173" s="69" t="s">
        <v>27478</v>
      </c>
      <c r="F5173" s="69">
        <v>11908</v>
      </c>
      <c r="G5173" s="69">
        <v>20130923</v>
      </c>
      <c r="H5173" s="69">
        <v>0</v>
      </c>
      <c r="I5173" s="70">
        <v>43078993714</v>
      </c>
      <c r="J5173" s="69">
        <v>430</v>
      </c>
      <c r="K5173" s="69" t="s">
        <v>30626</v>
      </c>
    </row>
    <row r="5174" spans="1:11" ht="14.4">
      <c r="A5174" s="69">
        <v>1524806</v>
      </c>
      <c r="B5174" s="69">
        <v>1</v>
      </c>
      <c r="C5174" s="69" t="s">
        <v>26854</v>
      </c>
      <c r="D5174" s="69">
        <v>6</v>
      </c>
      <c r="E5174" s="69" t="s">
        <v>27478</v>
      </c>
      <c r="F5174" s="69">
        <v>11918</v>
      </c>
      <c r="G5174" s="69">
        <v>20141020</v>
      </c>
      <c r="H5174" s="69">
        <v>0</v>
      </c>
      <c r="I5174" s="70">
        <v>32099144720</v>
      </c>
      <c r="J5174" s="69">
        <v>521</v>
      </c>
      <c r="K5174" s="69" t="s">
        <v>30627</v>
      </c>
    </row>
    <row r="5175" spans="1:11" ht="14.4">
      <c r="A5175" s="69">
        <v>1807780</v>
      </c>
      <c r="B5175" s="69">
        <v>1</v>
      </c>
      <c r="C5175" s="69" t="s">
        <v>26854</v>
      </c>
      <c r="D5175" s="69">
        <v>6</v>
      </c>
      <c r="E5175" s="69" t="s">
        <v>27478</v>
      </c>
      <c r="F5175" s="69">
        <v>11939</v>
      </c>
      <c r="G5175" s="69">
        <v>20200803</v>
      </c>
      <c r="H5175" s="69">
        <v>0</v>
      </c>
      <c r="I5175" s="70">
        <v>22160025239</v>
      </c>
      <c r="J5175" s="69">
        <v>370</v>
      </c>
      <c r="K5175" s="69" t="s">
        <v>30628</v>
      </c>
    </row>
    <row r="5176" spans="1:11" ht="14.4">
      <c r="A5176" s="69">
        <v>1850342</v>
      </c>
      <c r="B5176" s="69">
        <v>1</v>
      </c>
      <c r="C5176" s="69" t="s">
        <v>26854</v>
      </c>
      <c r="D5176" s="69">
        <v>6</v>
      </c>
      <c r="E5176" s="69" t="s">
        <v>27478</v>
      </c>
      <c r="F5176" s="69">
        <v>11946</v>
      </c>
      <c r="G5176" s="69">
        <v>20210118</v>
      </c>
      <c r="H5176" s="69">
        <v>0</v>
      </c>
      <c r="I5176" s="70">
        <v>8149616032</v>
      </c>
      <c r="J5176" s="69">
        <v>411</v>
      </c>
      <c r="K5176" s="69" t="s">
        <v>30629</v>
      </c>
    </row>
    <row r="5177" spans="1:11" ht="14.4">
      <c r="A5177" s="69">
        <v>1852110</v>
      </c>
      <c r="B5177" s="69">
        <v>1</v>
      </c>
      <c r="C5177" s="69" t="s">
        <v>26854</v>
      </c>
      <c r="D5177" s="69">
        <v>6</v>
      </c>
      <c r="E5177" s="69" t="s">
        <v>27478</v>
      </c>
      <c r="F5177" s="69">
        <v>11947</v>
      </c>
      <c r="G5177" s="69">
        <v>20210201</v>
      </c>
      <c r="H5177" s="69">
        <v>0</v>
      </c>
      <c r="I5177" s="70">
        <v>17200276974</v>
      </c>
      <c r="J5177" s="69">
        <v>430</v>
      </c>
      <c r="K5177" s="69" t="s">
        <v>30630</v>
      </c>
    </row>
    <row r="5178" spans="1:11" ht="14.4">
      <c r="A5178" s="69">
        <v>1757275</v>
      </c>
      <c r="B5178" s="69">
        <v>1</v>
      </c>
      <c r="C5178" s="69" t="s">
        <v>26854</v>
      </c>
      <c r="D5178" s="69">
        <v>6</v>
      </c>
      <c r="E5178" s="69" t="s">
        <v>27478</v>
      </c>
      <c r="F5178" s="69">
        <v>11961</v>
      </c>
      <c r="G5178" s="69">
        <v>20190909</v>
      </c>
      <c r="H5178" s="69">
        <v>0</v>
      </c>
      <c r="I5178" s="70">
        <v>25180071877</v>
      </c>
      <c r="J5178" s="69">
        <v>230</v>
      </c>
      <c r="K5178" s="69" t="s">
        <v>30631</v>
      </c>
    </row>
    <row r="5179" spans="1:11" ht="14.4">
      <c r="A5179" s="69">
        <v>1840087</v>
      </c>
      <c r="B5179" s="69">
        <v>1</v>
      </c>
      <c r="C5179" s="69" t="s">
        <v>26854</v>
      </c>
      <c r="D5179" s="69">
        <v>6</v>
      </c>
      <c r="E5179" s="69" t="s">
        <v>27478</v>
      </c>
      <c r="F5179" s="69">
        <v>12095</v>
      </c>
      <c r="G5179" s="69">
        <v>20201102</v>
      </c>
      <c r="H5179" s="69">
        <v>0</v>
      </c>
      <c r="I5179" s="70">
        <v>32139632346</v>
      </c>
      <c r="J5179" s="69">
        <v>522</v>
      </c>
      <c r="K5179" s="69" t="s">
        <v>30632</v>
      </c>
    </row>
    <row r="5180" spans="1:11" ht="14.4">
      <c r="A5180" s="69">
        <v>1645199</v>
      </c>
      <c r="B5180" s="69">
        <v>1</v>
      </c>
      <c r="C5180" s="69" t="s">
        <v>26854</v>
      </c>
      <c r="D5180" s="69">
        <v>6</v>
      </c>
      <c r="E5180" s="69" t="s">
        <v>27478</v>
      </c>
      <c r="F5180" s="69">
        <v>12193</v>
      </c>
      <c r="G5180" s="69">
        <v>20170320</v>
      </c>
      <c r="H5180" s="69">
        <v>0</v>
      </c>
      <c r="I5180" s="70">
        <v>59149508984</v>
      </c>
      <c r="J5180" s="69">
        <v>506</v>
      </c>
      <c r="K5180" s="69" t="s">
        <v>30633</v>
      </c>
    </row>
    <row r="5181" spans="1:11" ht="14.4">
      <c r="A5181" s="69">
        <v>1689845</v>
      </c>
      <c r="B5181" s="69">
        <v>1</v>
      </c>
      <c r="C5181" s="69" t="s">
        <v>26854</v>
      </c>
      <c r="D5181" s="69">
        <v>6</v>
      </c>
      <c r="E5181" s="69" t="s">
        <v>27478</v>
      </c>
      <c r="F5181" s="69">
        <v>12335</v>
      </c>
      <c r="G5181" s="69">
        <v>20180129</v>
      </c>
      <c r="H5181" s="69">
        <v>0</v>
      </c>
      <c r="I5181" s="70">
        <v>65087803832</v>
      </c>
      <c r="J5181" s="69">
        <v>100</v>
      </c>
      <c r="K5181" s="69" t="s">
        <v>30634</v>
      </c>
    </row>
    <row r="5182" spans="1:11" ht="14.4">
      <c r="A5182" s="69">
        <v>1431665</v>
      </c>
      <c r="B5182" s="69">
        <v>1</v>
      </c>
      <c r="C5182" s="69" t="s">
        <v>26854</v>
      </c>
      <c r="D5182" s="69">
        <v>6</v>
      </c>
      <c r="E5182" s="69" t="s">
        <v>27478</v>
      </c>
      <c r="F5182" s="69">
        <v>12354</v>
      </c>
      <c r="G5182" s="69">
        <v>20130211</v>
      </c>
      <c r="H5182" s="69">
        <v>0</v>
      </c>
      <c r="I5182" s="70">
        <v>32089074192</v>
      </c>
      <c r="J5182" s="69">
        <v>412</v>
      </c>
      <c r="K5182" s="69" t="s">
        <v>30635</v>
      </c>
    </row>
    <row r="5183" spans="1:11" ht="14.4">
      <c r="A5183" s="69">
        <v>1749705</v>
      </c>
      <c r="B5183" s="69">
        <v>1</v>
      </c>
      <c r="C5183" s="69" t="s">
        <v>26854</v>
      </c>
      <c r="D5183" s="69">
        <v>6</v>
      </c>
      <c r="E5183" s="69" t="s">
        <v>27478</v>
      </c>
      <c r="F5183" s="69">
        <v>12416</v>
      </c>
      <c r="G5183" s="69">
        <v>20190701</v>
      </c>
      <c r="H5183" s="69">
        <v>0</v>
      </c>
      <c r="I5183" s="70">
        <v>55109203657</v>
      </c>
      <c r="J5183" s="69">
        <v>413</v>
      </c>
      <c r="K5183" s="69" t="s">
        <v>30636</v>
      </c>
    </row>
    <row r="5184" spans="1:11" ht="14.4">
      <c r="A5184" s="69">
        <v>1755645</v>
      </c>
      <c r="B5184" s="69">
        <v>1</v>
      </c>
      <c r="C5184" s="69" t="s">
        <v>26854</v>
      </c>
      <c r="D5184" s="69">
        <v>6</v>
      </c>
      <c r="E5184" s="69" t="s">
        <v>27478</v>
      </c>
      <c r="F5184" s="69">
        <v>12417</v>
      </c>
      <c r="G5184" s="69">
        <v>20200907</v>
      </c>
      <c r="H5184" s="69">
        <v>0</v>
      </c>
      <c r="I5184" s="70">
        <v>5199647867</v>
      </c>
      <c r="J5184" s="69">
        <v>100</v>
      </c>
      <c r="K5184" s="69" t="s">
        <v>30637</v>
      </c>
    </row>
    <row r="5185" spans="1:11" ht="14.4">
      <c r="A5185" s="69">
        <v>1850343</v>
      </c>
      <c r="B5185" s="69">
        <v>1</v>
      </c>
      <c r="C5185" s="69" t="s">
        <v>26854</v>
      </c>
      <c r="D5185" s="69">
        <v>6</v>
      </c>
      <c r="E5185" s="69" t="s">
        <v>27478</v>
      </c>
      <c r="F5185" s="69">
        <v>12425</v>
      </c>
      <c r="G5185" s="69">
        <v>20210118</v>
      </c>
      <c r="H5185" s="69">
        <v>0</v>
      </c>
      <c r="I5185" s="70">
        <v>2210107286</v>
      </c>
      <c r="J5185" s="69">
        <v>391</v>
      </c>
      <c r="K5185" s="69" t="s">
        <v>30638</v>
      </c>
    </row>
    <row r="5186" spans="1:11" ht="14.4">
      <c r="A5186" s="69">
        <v>1807781</v>
      </c>
      <c r="B5186" s="69">
        <v>1</v>
      </c>
      <c r="C5186" s="69" t="s">
        <v>26854</v>
      </c>
      <c r="D5186" s="69">
        <v>6</v>
      </c>
      <c r="E5186" s="69" t="s">
        <v>27478</v>
      </c>
      <c r="F5186" s="69">
        <v>12464</v>
      </c>
      <c r="G5186" s="69">
        <v>20200803</v>
      </c>
      <c r="H5186" s="69">
        <v>0</v>
      </c>
      <c r="I5186" s="70">
        <v>78160071276</v>
      </c>
      <c r="J5186" s="69">
        <v>360</v>
      </c>
      <c r="K5186" s="69" t="s">
        <v>30639</v>
      </c>
    </row>
    <row r="5187" spans="1:11" ht="14.4">
      <c r="A5187" s="69">
        <v>1455880</v>
      </c>
      <c r="B5187" s="69">
        <v>1</v>
      </c>
      <c r="C5187" s="69" t="s">
        <v>26854</v>
      </c>
      <c r="D5187" s="69">
        <v>6</v>
      </c>
      <c r="E5187" s="69" t="s">
        <v>27478</v>
      </c>
      <c r="F5187" s="69">
        <v>12484</v>
      </c>
      <c r="G5187" s="69">
        <v>20131028</v>
      </c>
      <c r="H5187" s="69">
        <v>0</v>
      </c>
      <c r="I5187" s="70">
        <v>32078615096</v>
      </c>
      <c r="J5187" s="69">
        <v>421</v>
      </c>
      <c r="K5187" s="69" t="s">
        <v>30640</v>
      </c>
    </row>
    <row r="5188" spans="1:11" ht="14.4">
      <c r="A5188" s="69">
        <v>1740290</v>
      </c>
      <c r="B5188" s="69">
        <v>1</v>
      </c>
      <c r="C5188" s="69" t="s">
        <v>26854</v>
      </c>
      <c r="D5188" s="69">
        <v>6</v>
      </c>
      <c r="E5188" s="69" t="s">
        <v>27478</v>
      </c>
      <c r="F5188" s="69">
        <v>12494</v>
      </c>
      <c r="G5188" s="69">
        <v>20190401</v>
      </c>
      <c r="H5188" s="69">
        <v>0</v>
      </c>
      <c r="I5188" s="70">
        <v>32947881572</v>
      </c>
      <c r="J5188" s="69">
        <v>412</v>
      </c>
      <c r="K5188" s="69" t="s">
        <v>30641</v>
      </c>
    </row>
    <row r="5189" spans="1:11" ht="14.4">
      <c r="A5189" s="69">
        <v>1733226</v>
      </c>
      <c r="B5189" s="69">
        <v>1</v>
      </c>
      <c r="C5189" s="69" t="s">
        <v>26854</v>
      </c>
      <c r="D5189" s="69">
        <v>6</v>
      </c>
      <c r="E5189" s="69" t="s">
        <v>27478</v>
      </c>
      <c r="F5189" s="69">
        <v>12610</v>
      </c>
      <c r="G5189" s="69">
        <v>20190121</v>
      </c>
      <c r="H5189" s="69">
        <v>0</v>
      </c>
      <c r="I5189" s="70">
        <v>22169982489</v>
      </c>
      <c r="J5189" s="69">
        <v>411</v>
      </c>
      <c r="K5189" s="69" t="s">
        <v>30642</v>
      </c>
    </row>
    <row r="5190" spans="1:11" ht="14.4">
      <c r="A5190" s="69">
        <v>1757211</v>
      </c>
      <c r="B5190" s="69">
        <v>1</v>
      </c>
      <c r="C5190" s="69" t="s">
        <v>26854</v>
      </c>
      <c r="D5190" s="69">
        <v>6</v>
      </c>
      <c r="E5190" s="69" t="s">
        <v>27478</v>
      </c>
      <c r="F5190" s="69">
        <v>12623</v>
      </c>
      <c r="G5190" s="69">
        <v>20190909</v>
      </c>
      <c r="H5190" s="69">
        <v>0</v>
      </c>
      <c r="I5190" s="70">
        <v>19149324311</v>
      </c>
      <c r="J5190" s="69">
        <v>413</v>
      </c>
      <c r="K5190" s="69" t="s">
        <v>30643</v>
      </c>
    </row>
    <row r="5191" spans="1:11" ht="14.4">
      <c r="A5191" s="69">
        <v>1760821</v>
      </c>
      <c r="B5191" s="69">
        <v>1</v>
      </c>
      <c r="C5191" s="69" t="s">
        <v>26854</v>
      </c>
      <c r="D5191" s="69">
        <v>6</v>
      </c>
      <c r="E5191" s="69" t="s">
        <v>27478</v>
      </c>
      <c r="F5191" s="69">
        <v>12625</v>
      </c>
      <c r="G5191" s="69">
        <v>20191014</v>
      </c>
      <c r="H5191" s="69">
        <v>0</v>
      </c>
      <c r="I5191" s="70">
        <v>32109203284</v>
      </c>
      <c r="J5191" s="69">
        <v>220</v>
      </c>
      <c r="K5191" s="69" t="s">
        <v>30644</v>
      </c>
    </row>
    <row r="5192" spans="1:11" ht="14.4">
      <c r="A5192" s="69">
        <v>1808353</v>
      </c>
      <c r="B5192" s="69">
        <v>1</v>
      </c>
      <c r="C5192" s="69" t="s">
        <v>26854</v>
      </c>
      <c r="D5192" s="69">
        <v>6</v>
      </c>
      <c r="E5192" s="69" t="s">
        <v>27478</v>
      </c>
      <c r="F5192" s="69">
        <v>12628</v>
      </c>
      <c r="G5192" s="69">
        <v>20200810</v>
      </c>
      <c r="H5192" s="69">
        <v>0</v>
      </c>
      <c r="I5192" s="70">
        <v>3159958085</v>
      </c>
      <c r="J5192" s="69">
        <v>440</v>
      </c>
      <c r="K5192" s="69" t="s">
        <v>30645</v>
      </c>
    </row>
    <row r="5193" spans="1:11" ht="14.4">
      <c r="A5193" s="69">
        <v>1840088</v>
      </c>
      <c r="B5193" s="69">
        <v>1</v>
      </c>
      <c r="C5193" s="69" t="s">
        <v>26854</v>
      </c>
      <c r="D5193" s="69">
        <v>6</v>
      </c>
      <c r="E5193" s="69" t="s">
        <v>27478</v>
      </c>
      <c r="F5193" s="69">
        <v>12629</v>
      </c>
      <c r="G5193" s="69">
        <v>20201102</v>
      </c>
      <c r="H5193" s="69">
        <v>0</v>
      </c>
      <c r="I5193" s="70">
        <v>19169710084</v>
      </c>
      <c r="J5193" s="69">
        <v>210</v>
      </c>
      <c r="K5193" s="69" t="s">
        <v>30646</v>
      </c>
    </row>
    <row r="5194" spans="1:11" ht="14.4">
      <c r="A5194" s="69">
        <v>1416280</v>
      </c>
      <c r="B5194" s="69">
        <v>1</v>
      </c>
      <c r="C5194" s="69" t="s">
        <v>26854</v>
      </c>
      <c r="D5194" s="69">
        <v>6</v>
      </c>
      <c r="E5194" s="69" t="s">
        <v>27478</v>
      </c>
      <c r="F5194" s="69">
        <v>12709</v>
      </c>
      <c r="G5194" s="69">
        <v>20120723</v>
      </c>
      <c r="H5194" s="69">
        <v>0</v>
      </c>
      <c r="I5194" s="70">
        <v>32008234778</v>
      </c>
      <c r="J5194" s="69">
        <v>507</v>
      </c>
      <c r="K5194" s="69" t="s">
        <v>30647</v>
      </c>
    </row>
    <row r="5195" spans="1:11" ht="14.4">
      <c r="A5195" s="69">
        <v>1556949</v>
      </c>
      <c r="B5195" s="69">
        <v>1</v>
      </c>
      <c r="C5195" s="69" t="s">
        <v>26854</v>
      </c>
      <c r="D5195" s="69">
        <v>6</v>
      </c>
      <c r="E5195" s="69" t="s">
        <v>27478</v>
      </c>
      <c r="F5195" s="69">
        <v>12840</v>
      </c>
      <c r="G5195" s="69">
        <v>20150427</v>
      </c>
      <c r="H5195" s="69">
        <v>0</v>
      </c>
      <c r="I5195" s="70">
        <v>32068725178</v>
      </c>
      <c r="J5195" s="69">
        <v>506</v>
      </c>
      <c r="K5195" s="69" t="s">
        <v>30648</v>
      </c>
    </row>
    <row r="5196" spans="1:11" ht="14.4">
      <c r="A5196" s="69">
        <v>1428721</v>
      </c>
      <c r="B5196" s="69">
        <v>1</v>
      </c>
      <c r="C5196" s="69" t="s">
        <v>26854</v>
      </c>
      <c r="D5196" s="69">
        <v>6</v>
      </c>
      <c r="E5196" s="69" t="s">
        <v>27478</v>
      </c>
      <c r="F5196" s="69">
        <v>12883</v>
      </c>
      <c r="G5196" s="69">
        <v>20130107</v>
      </c>
      <c r="H5196" s="69">
        <v>0</v>
      </c>
      <c r="I5196" s="70">
        <v>32988307792</v>
      </c>
      <c r="J5196" s="69">
        <v>506</v>
      </c>
      <c r="K5196" s="69" t="s">
        <v>30649</v>
      </c>
    </row>
    <row r="5197" spans="1:11" ht="14.4">
      <c r="A5197" s="69">
        <v>1736230</v>
      </c>
      <c r="B5197" s="69">
        <v>1</v>
      </c>
      <c r="C5197" s="69" t="s">
        <v>26854</v>
      </c>
      <c r="D5197" s="69">
        <v>6</v>
      </c>
      <c r="E5197" s="69" t="s">
        <v>27478</v>
      </c>
      <c r="F5197" s="69">
        <v>12916</v>
      </c>
      <c r="G5197" s="69">
        <v>20190218</v>
      </c>
      <c r="H5197" s="69">
        <v>0</v>
      </c>
      <c r="I5197" s="70">
        <v>70169715748</v>
      </c>
      <c r="J5197" s="69">
        <v>411</v>
      </c>
      <c r="K5197" s="69" t="s">
        <v>30650</v>
      </c>
    </row>
    <row r="5198" spans="1:11" ht="14.4">
      <c r="A5198" s="69">
        <v>1162575</v>
      </c>
      <c r="B5198" s="69">
        <v>1</v>
      </c>
      <c r="C5198" s="69" t="s">
        <v>26854</v>
      </c>
      <c r="D5198" s="69">
        <v>6</v>
      </c>
      <c r="E5198" s="69" t="s">
        <v>27478</v>
      </c>
      <c r="F5198" s="69">
        <v>13071</v>
      </c>
      <c r="G5198" s="69">
        <v>20120312</v>
      </c>
      <c r="H5198" s="69">
        <v>0</v>
      </c>
      <c r="I5198" s="70">
        <v>32917181334</v>
      </c>
      <c r="J5198" s="69">
        <v>420</v>
      </c>
      <c r="K5198" s="69" t="s">
        <v>30651</v>
      </c>
    </row>
    <row r="5199" spans="1:11" ht="14.4">
      <c r="A5199" s="69">
        <v>1607226</v>
      </c>
      <c r="B5199" s="69">
        <v>1</v>
      </c>
      <c r="C5199" s="69" t="s">
        <v>26854</v>
      </c>
      <c r="D5199" s="69">
        <v>6</v>
      </c>
      <c r="E5199" s="69" t="s">
        <v>27478</v>
      </c>
      <c r="F5199" s="69">
        <v>13076</v>
      </c>
      <c r="G5199" s="69">
        <v>20160509</v>
      </c>
      <c r="H5199" s="69">
        <v>0</v>
      </c>
      <c r="I5199" s="70">
        <v>60967975016</v>
      </c>
      <c r="J5199" s="69">
        <v>240</v>
      </c>
      <c r="K5199" s="69" t="s">
        <v>30652</v>
      </c>
    </row>
    <row r="5200" spans="1:11" ht="14.4">
      <c r="A5200" s="69">
        <v>1709462</v>
      </c>
      <c r="B5200" s="69">
        <v>1</v>
      </c>
      <c r="C5200" s="69" t="s">
        <v>26854</v>
      </c>
      <c r="D5200" s="69">
        <v>6</v>
      </c>
      <c r="E5200" s="69" t="s">
        <v>27478</v>
      </c>
      <c r="F5200" s="69">
        <v>13099</v>
      </c>
      <c r="G5200" s="69">
        <v>20180625</v>
      </c>
      <c r="H5200" s="69">
        <v>0</v>
      </c>
      <c r="I5200" s="70">
        <v>26149763273</v>
      </c>
      <c r="J5200" s="69">
        <v>412</v>
      </c>
      <c r="K5200" s="69" t="s">
        <v>30653</v>
      </c>
    </row>
    <row r="5201" spans="1:11" ht="14.4">
      <c r="A5201" s="69">
        <v>1802016</v>
      </c>
      <c r="B5201" s="69">
        <v>1</v>
      </c>
      <c r="C5201" s="69" t="s">
        <v>26854</v>
      </c>
      <c r="D5201" s="69">
        <v>6</v>
      </c>
      <c r="E5201" s="69" t="s">
        <v>27478</v>
      </c>
      <c r="F5201" s="69">
        <v>13117</v>
      </c>
      <c r="G5201" s="69">
        <v>20200713</v>
      </c>
      <c r="H5201" s="69">
        <v>0</v>
      </c>
      <c r="I5201" s="70">
        <v>32068848491</v>
      </c>
      <c r="J5201" s="69">
        <v>420</v>
      </c>
      <c r="K5201" s="69" t="s">
        <v>30654</v>
      </c>
    </row>
    <row r="5202" spans="1:11" ht="14.4">
      <c r="A5202" s="69">
        <v>1785287</v>
      </c>
      <c r="B5202" s="69">
        <v>1</v>
      </c>
      <c r="C5202" s="69" t="s">
        <v>26854</v>
      </c>
      <c r="D5202" s="69">
        <v>6</v>
      </c>
      <c r="E5202" s="69" t="s">
        <v>27478</v>
      </c>
      <c r="F5202" s="69">
        <v>13156</v>
      </c>
      <c r="G5202" s="69">
        <v>20200302</v>
      </c>
      <c r="H5202" s="69">
        <v>0</v>
      </c>
      <c r="I5202" s="70">
        <v>58159785987</v>
      </c>
      <c r="J5202" s="69">
        <v>522</v>
      </c>
      <c r="K5202" s="69" t="s">
        <v>30655</v>
      </c>
    </row>
    <row r="5203" spans="1:11" ht="14.4">
      <c r="A5203" s="69">
        <v>1741964</v>
      </c>
      <c r="B5203" s="69">
        <v>1</v>
      </c>
      <c r="C5203" s="69" t="s">
        <v>26854</v>
      </c>
      <c r="D5203" s="69">
        <v>6</v>
      </c>
      <c r="E5203" s="69" t="s">
        <v>27478</v>
      </c>
      <c r="F5203" s="69">
        <v>13190</v>
      </c>
      <c r="G5203" s="69">
        <v>20190422</v>
      </c>
      <c r="H5203" s="69">
        <v>0</v>
      </c>
      <c r="I5203" s="70">
        <v>32129365238</v>
      </c>
      <c r="J5203" s="69" t="s">
        <v>30414</v>
      </c>
      <c r="K5203" s="69" t="s">
        <v>30656</v>
      </c>
    </row>
    <row r="5204" spans="1:11" ht="14.4">
      <c r="A5204" s="69">
        <v>1870969</v>
      </c>
      <c r="B5204" s="69">
        <v>1</v>
      </c>
      <c r="C5204" s="69" t="s">
        <v>26854</v>
      </c>
      <c r="D5204" s="69">
        <v>6</v>
      </c>
      <c r="E5204" s="69" t="s">
        <v>27478</v>
      </c>
      <c r="F5204" s="69">
        <v>13243</v>
      </c>
      <c r="G5204" s="69">
        <v>20210705</v>
      </c>
      <c r="H5204" s="69">
        <v>0</v>
      </c>
      <c r="I5204" s="70">
        <v>34149800079</v>
      </c>
      <c r="J5204" s="69">
        <v>100</v>
      </c>
      <c r="K5204" s="69" t="s">
        <v>30657</v>
      </c>
    </row>
    <row r="5205" spans="1:11" ht="14.4">
      <c r="A5205" s="69">
        <v>1624017</v>
      </c>
      <c r="B5205" s="69">
        <v>1</v>
      </c>
      <c r="C5205" s="69" t="s">
        <v>26854</v>
      </c>
      <c r="D5205" s="69">
        <v>6</v>
      </c>
      <c r="E5205" s="69" t="s">
        <v>27478</v>
      </c>
      <c r="F5205" s="69">
        <v>13322</v>
      </c>
      <c r="G5205" s="69">
        <v>20160905</v>
      </c>
      <c r="H5205" s="69">
        <v>0</v>
      </c>
      <c r="I5205" s="70">
        <v>33927558818</v>
      </c>
      <c r="J5205" s="69">
        <v>507</v>
      </c>
      <c r="K5205" s="69" t="s">
        <v>30658</v>
      </c>
    </row>
    <row r="5206" spans="1:11" ht="14.4">
      <c r="A5206" s="69">
        <v>1460603</v>
      </c>
      <c r="B5206" s="69">
        <v>1</v>
      </c>
      <c r="C5206" s="69" t="s">
        <v>26854</v>
      </c>
      <c r="D5206" s="69">
        <v>6</v>
      </c>
      <c r="E5206" s="69" t="s">
        <v>27478</v>
      </c>
      <c r="F5206" s="69">
        <v>13334</v>
      </c>
      <c r="G5206" s="69">
        <v>20140120</v>
      </c>
      <c r="H5206" s="69">
        <v>0</v>
      </c>
      <c r="I5206" s="70">
        <v>32109237969</v>
      </c>
      <c r="J5206" s="69">
        <v>522</v>
      </c>
      <c r="K5206" s="69" t="s">
        <v>30659</v>
      </c>
    </row>
    <row r="5207" spans="1:11" ht="14.4">
      <c r="A5207" s="69">
        <v>1401271</v>
      </c>
      <c r="B5207" s="69">
        <v>1</v>
      </c>
      <c r="C5207" s="69" t="s">
        <v>26854</v>
      </c>
      <c r="D5207" s="69">
        <v>6</v>
      </c>
      <c r="E5207" s="69" t="s">
        <v>27478</v>
      </c>
      <c r="F5207" s="69">
        <v>13372</v>
      </c>
      <c r="G5207" s="69">
        <v>20120123</v>
      </c>
      <c r="H5207" s="69">
        <v>0</v>
      </c>
      <c r="I5207" s="70">
        <v>32038722966</v>
      </c>
      <c r="J5207" s="69">
        <v>240</v>
      </c>
      <c r="K5207" s="69" t="s">
        <v>811</v>
      </c>
    </row>
    <row r="5208" spans="1:11" ht="14.4">
      <c r="A5208" s="69">
        <v>1401273</v>
      </c>
      <c r="B5208" s="69">
        <v>1</v>
      </c>
      <c r="C5208" s="69" t="s">
        <v>26854</v>
      </c>
      <c r="D5208" s="69">
        <v>6</v>
      </c>
      <c r="E5208" s="69" t="s">
        <v>27478</v>
      </c>
      <c r="F5208" s="69">
        <v>13373</v>
      </c>
      <c r="G5208" s="69">
        <v>20120123</v>
      </c>
      <c r="H5208" s="69">
        <v>0</v>
      </c>
      <c r="I5208" s="70">
        <v>32109261480</v>
      </c>
      <c r="J5208" s="69">
        <v>240</v>
      </c>
      <c r="K5208" s="69" t="s">
        <v>30660</v>
      </c>
    </row>
    <row r="5209" spans="1:11" ht="14.4">
      <c r="A5209" s="69">
        <v>1785710</v>
      </c>
      <c r="B5209" s="69">
        <v>1</v>
      </c>
      <c r="C5209" s="69" t="s">
        <v>26854</v>
      </c>
      <c r="D5209" s="69">
        <v>6</v>
      </c>
      <c r="E5209" s="69" t="s">
        <v>27478</v>
      </c>
      <c r="F5209" s="69">
        <v>13441</v>
      </c>
      <c r="G5209" s="69">
        <v>20200302</v>
      </c>
      <c r="H5209" s="69">
        <v>0</v>
      </c>
      <c r="I5209" s="70">
        <v>59160185241</v>
      </c>
      <c r="J5209" s="69">
        <v>210</v>
      </c>
      <c r="K5209" s="69" t="s">
        <v>30661</v>
      </c>
    </row>
    <row r="5210" spans="1:11" ht="14.4">
      <c r="A5210" s="69">
        <v>1843318</v>
      </c>
      <c r="B5210" s="69">
        <v>1</v>
      </c>
      <c r="C5210" s="69" t="s">
        <v>26854</v>
      </c>
      <c r="D5210" s="69">
        <v>6</v>
      </c>
      <c r="E5210" s="69" t="s">
        <v>27478</v>
      </c>
      <c r="F5210" s="69">
        <v>13447</v>
      </c>
      <c r="G5210" s="69">
        <v>20201123</v>
      </c>
      <c r="H5210" s="69">
        <v>0</v>
      </c>
      <c r="I5210" s="70">
        <v>10170045347</v>
      </c>
      <c r="J5210" s="69">
        <v>100</v>
      </c>
      <c r="K5210" s="69" t="s">
        <v>30662</v>
      </c>
    </row>
    <row r="5211" spans="1:11" ht="14.4">
      <c r="A5211" s="69">
        <v>1608438</v>
      </c>
      <c r="B5211" s="69">
        <v>1</v>
      </c>
      <c r="C5211" s="69" t="s">
        <v>26854</v>
      </c>
      <c r="D5211" s="69">
        <v>6</v>
      </c>
      <c r="E5211" s="69" t="s">
        <v>27478</v>
      </c>
      <c r="F5211" s="69">
        <v>13479</v>
      </c>
      <c r="G5211" s="69">
        <v>20160516</v>
      </c>
      <c r="H5211" s="69">
        <v>0</v>
      </c>
      <c r="I5211" s="70">
        <v>32977999252</v>
      </c>
      <c r="J5211" s="69">
        <v>412</v>
      </c>
      <c r="K5211" s="69" t="s">
        <v>30663</v>
      </c>
    </row>
    <row r="5212" spans="1:11" ht="14.4">
      <c r="A5212" s="69">
        <v>1704466</v>
      </c>
      <c r="B5212" s="69">
        <v>1</v>
      </c>
      <c r="C5212" s="69" t="s">
        <v>26854</v>
      </c>
      <c r="D5212" s="69">
        <v>6</v>
      </c>
      <c r="E5212" s="69" t="s">
        <v>27478</v>
      </c>
      <c r="F5212" s="69">
        <v>13514</v>
      </c>
      <c r="G5212" s="69">
        <v>20180521</v>
      </c>
      <c r="H5212" s="69">
        <v>0</v>
      </c>
      <c r="I5212" s="70">
        <v>85149585375</v>
      </c>
      <c r="J5212" s="69">
        <v>522</v>
      </c>
      <c r="K5212" s="69" t="s">
        <v>30664</v>
      </c>
    </row>
    <row r="5213" spans="1:11" ht="14.4">
      <c r="A5213" s="69">
        <v>1740398</v>
      </c>
      <c r="B5213" s="69">
        <v>1</v>
      </c>
      <c r="C5213" s="69" t="s">
        <v>26854</v>
      </c>
      <c r="D5213" s="69">
        <v>6</v>
      </c>
      <c r="E5213" s="69" t="s">
        <v>27478</v>
      </c>
      <c r="F5213" s="69">
        <v>13520</v>
      </c>
      <c r="G5213" s="69">
        <v>20190401</v>
      </c>
      <c r="H5213" s="69">
        <v>0</v>
      </c>
      <c r="I5213" s="70">
        <v>1130055989</v>
      </c>
      <c r="J5213" s="69">
        <v>522</v>
      </c>
      <c r="K5213" s="69" t="s">
        <v>30665</v>
      </c>
    </row>
    <row r="5214" spans="1:11" ht="14.4">
      <c r="A5214" s="69">
        <v>1645207</v>
      </c>
      <c r="B5214" s="69">
        <v>1</v>
      </c>
      <c r="C5214" s="69" t="s">
        <v>26854</v>
      </c>
      <c r="D5214" s="69">
        <v>6</v>
      </c>
      <c r="E5214" s="69" t="s">
        <v>27478</v>
      </c>
      <c r="F5214" s="69">
        <v>13627</v>
      </c>
      <c r="G5214" s="69">
        <v>20170320</v>
      </c>
      <c r="H5214" s="69">
        <v>0</v>
      </c>
      <c r="I5214" s="70">
        <v>31129203134</v>
      </c>
      <c r="J5214" s="69">
        <v>522</v>
      </c>
      <c r="K5214" s="69" t="s">
        <v>30666</v>
      </c>
    </row>
    <row r="5215" spans="1:11" ht="14.4">
      <c r="A5215" s="69">
        <v>1732474</v>
      </c>
      <c r="B5215" s="69">
        <v>1</v>
      </c>
      <c r="C5215" s="69" t="s">
        <v>26854</v>
      </c>
      <c r="D5215" s="69">
        <v>6</v>
      </c>
      <c r="E5215" s="69" t="s">
        <v>27478</v>
      </c>
      <c r="F5215" s="69">
        <v>13694</v>
      </c>
      <c r="G5215" s="69">
        <v>20200203</v>
      </c>
      <c r="H5215" s="69">
        <v>0</v>
      </c>
      <c r="I5215" s="70">
        <v>10149738014</v>
      </c>
      <c r="J5215" s="69">
        <v>100</v>
      </c>
      <c r="K5215" s="69" t="s">
        <v>30667</v>
      </c>
    </row>
    <row r="5216" spans="1:11" ht="14.4">
      <c r="A5216" s="69">
        <v>1623969</v>
      </c>
      <c r="B5216" s="69">
        <v>1</v>
      </c>
      <c r="C5216" s="69" t="s">
        <v>26854</v>
      </c>
      <c r="D5216" s="69">
        <v>6</v>
      </c>
      <c r="E5216" s="69" t="s">
        <v>27478</v>
      </c>
      <c r="F5216" s="69">
        <v>13726</v>
      </c>
      <c r="G5216" s="69">
        <v>20160905</v>
      </c>
      <c r="H5216" s="69">
        <v>0</v>
      </c>
      <c r="I5216" s="70">
        <v>32967896286</v>
      </c>
      <c r="J5216" s="69">
        <v>507</v>
      </c>
      <c r="K5216" s="69" t="s">
        <v>30668</v>
      </c>
    </row>
    <row r="5217" spans="1:11" ht="14.4">
      <c r="A5217" s="69">
        <v>1807782</v>
      </c>
      <c r="B5217" s="69">
        <v>1</v>
      </c>
      <c r="C5217" s="69" t="s">
        <v>26854</v>
      </c>
      <c r="D5217" s="69">
        <v>6</v>
      </c>
      <c r="E5217" s="69" t="s">
        <v>27478</v>
      </c>
      <c r="F5217" s="69">
        <v>13748</v>
      </c>
      <c r="G5217" s="69">
        <v>20200803</v>
      </c>
      <c r="H5217" s="69">
        <v>0</v>
      </c>
      <c r="I5217" s="70">
        <v>32048666153</v>
      </c>
      <c r="J5217" s="69">
        <v>420</v>
      </c>
      <c r="K5217" s="69" t="s">
        <v>30669</v>
      </c>
    </row>
    <row r="5218" spans="1:11" ht="14.4">
      <c r="A5218" s="69">
        <v>1808280</v>
      </c>
      <c r="B5218" s="69">
        <v>1</v>
      </c>
      <c r="C5218" s="69" t="s">
        <v>26854</v>
      </c>
      <c r="D5218" s="69">
        <v>6</v>
      </c>
      <c r="E5218" s="69" t="s">
        <v>27478</v>
      </c>
      <c r="F5218" s="69">
        <v>13803</v>
      </c>
      <c r="G5218" s="69">
        <v>20200810</v>
      </c>
      <c r="H5218" s="69">
        <v>0</v>
      </c>
      <c r="I5218" s="70">
        <v>32128608042</v>
      </c>
      <c r="J5218" s="69">
        <v>413</v>
      </c>
      <c r="K5218" s="69" t="s">
        <v>30670</v>
      </c>
    </row>
    <row r="5219" spans="1:11" ht="14.4">
      <c r="A5219" s="69">
        <v>1403269</v>
      </c>
      <c r="B5219" s="69">
        <v>1</v>
      </c>
      <c r="C5219" s="69" t="s">
        <v>26854</v>
      </c>
      <c r="D5219" s="69">
        <v>6</v>
      </c>
      <c r="E5219" s="69" t="s">
        <v>27478</v>
      </c>
      <c r="F5219" s="69">
        <v>13886</v>
      </c>
      <c r="G5219" s="69">
        <v>20120220</v>
      </c>
      <c r="H5219" s="69">
        <v>0</v>
      </c>
      <c r="I5219" s="70">
        <v>32846275322</v>
      </c>
      <c r="J5219" s="69">
        <v>430</v>
      </c>
      <c r="K5219" s="69" t="s">
        <v>30671</v>
      </c>
    </row>
    <row r="5220" spans="1:11" ht="14.4">
      <c r="A5220" s="69">
        <v>1785358</v>
      </c>
      <c r="B5220" s="69">
        <v>1</v>
      </c>
      <c r="C5220" s="69" t="s">
        <v>26854</v>
      </c>
      <c r="D5220" s="69">
        <v>6</v>
      </c>
      <c r="E5220" s="69" t="s">
        <v>27478</v>
      </c>
      <c r="F5220" s="69">
        <v>13923</v>
      </c>
      <c r="G5220" s="69">
        <v>20200302</v>
      </c>
      <c r="H5220" s="69">
        <v>0</v>
      </c>
      <c r="I5220" s="70">
        <v>70160120476</v>
      </c>
      <c r="J5220" s="69">
        <v>210</v>
      </c>
      <c r="K5220" s="69" t="s">
        <v>30672</v>
      </c>
    </row>
    <row r="5221" spans="1:11" ht="14.4">
      <c r="A5221" s="69">
        <v>2041079</v>
      </c>
      <c r="B5221" s="69">
        <v>1</v>
      </c>
      <c r="C5221" s="69" t="s">
        <v>26854</v>
      </c>
      <c r="D5221" s="69">
        <v>6</v>
      </c>
      <c r="E5221" s="69" t="s">
        <v>27478</v>
      </c>
      <c r="F5221" s="69">
        <v>13927</v>
      </c>
      <c r="G5221" s="69">
        <v>20210920</v>
      </c>
      <c r="H5221" s="69">
        <v>0</v>
      </c>
      <c r="I5221" s="70">
        <v>32069008871</v>
      </c>
      <c r="J5221" s="69">
        <v>413</v>
      </c>
      <c r="K5221" s="69" t="s">
        <v>30673</v>
      </c>
    </row>
    <row r="5222" spans="1:11" ht="14.4">
      <c r="A5222" s="69">
        <v>1638124</v>
      </c>
      <c r="B5222" s="69">
        <v>1</v>
      </c>
      <c r="C5222" s="69" t="s">
        <v>26854</v>
      </c>
      <c r="D5222" s="69">
        <v>6</v>
      </c>
      <c r="E5222" s="69" t="s">
        <v>27478</v>
      </c>
      <c r="F5222" s="69">
        <v>13966</v>
      </c>
      <c r="G5222" s="69">
        <v>20170123</v>
      </c>
      <c r="H5222" s="69">
        <v>0</v>
      </c>
      <c r="I5222" s="70">
        <v>18159873878</v>
      </c>
      <c r="J5222" s="69">
        <v>506</v>
      </c>
      <c r="K5222" s="69" t="s">
        <v>30674</v>
      </c>
    </row>
    <row r="5223" spans="1:11" ht="14.4">
      <c r="A5223" s="69">
        <v>1738416</v>
      </c>
      <c r="B5223" s="69">
        <v>1</v>
      </c>
      <c r="C5223" s="69" t="s">
        <v>26854</v>
      </c>
      <c r="D5223" s="69">
        <v>6</v>
      </c>
      <c r="E5223" s="69" t="s">
        <v>27478</v>
      </c>
      <c r="F5223" s="69">
        <v>14022</v>
      </c>
      <c r="G5223" s="69">
        <v>20190311</v>
      </c>
      <c r="H5223" s="69">
        <v>0</v>
      </c>
      <c r="I5223" s="70">
        <v>3190143887</v>
      </c>
      <c r="J5223" s="69">
        <v>430</v>
      </c>
      <c r="K5223" s="69" t="s">
        <v>30675</v>
      </c>
    </row>
    <row r="5224" spans="1:11" ht="14.4">
      <c r="A5224" s="69">
        <v>1748050</v>
      </c>
      <c r="B5224" s="69">
        <v>1</v>
      </c>
      <c r="C5224" s="69" t="s">
        <v>26854</v>
      </c>
      <c r="D5224" s="69">
        <v>6</v>
      </c>
      <c r="E5224" s="69" t="s">
        <v>27478</v>
      </c>
      <c r="F5224" s="69">
        <v>14023</v>
      </c>
      <c r="G5224" s="69">
        <v>20190617</v>
      </c>
      <c r="H5224" s="69">
        <v>0</v>
      </c>
      <c r="I5224" s="70">
        <v>32089060035</v>
      </c>
      <c r="J5224" s="69">
        <v>391</v>
      </c>
      <c r="K5224" s="69" t="s">
        <v>30676</v>
      </c>
    </row>
    <row r="5225" spans="1:11" ht="14.4">
      <c r="A5225" s="69">
        <v>1785612</v>
      </c>
      <c r="B5225" s="69">
        <v>1</v>
      </c>
      <c r="C5225" s="69" t="s">
        <v>26854</v>
      </c>
      <c r="D5225" s="69">
        <v>6</v>
      </c>
      <c r="E5225" s="69" t="s">
        <v>27478</v>
      </c>
      <c r="F5225" s="69">
        <v>14026</v>
      </c>
      <c r="G5225" s="69">
        <v>20200302</v>
      </c>
      <c r="H5225" s="69">
        <v>0</v>
      </c>
      <c r="I5225" s="70">
        <v>49169793160</v>
      </c>
      <c r="J5225" s="69">
        <v>330</v>
      </c>
      <c r="K5225" s="69" t="s">
        <v>30677</v>
      </c>
    </row>
    <row r="5226" spans="1:11" ht="14.4">
      <c r="A5226" s="69">
        <v>2032718</v>
      </c>
      <c r="B5226" s="69">
        <v>1</v>
      </c>
      <c r="C5226" s="69" t="s">
        <v>26854</v>
      </c>
      <c r="D5226" s="69">
        <v>6</v>
      </c>
      <c r="E5226" s="69" t="s">
        <v>27478</v>
      </c>
      <c r="F5226" s="69">
        <v>14031</v>
      </c>
      <c r="G5226" s="69">
        <v>20210816</v>
      </c>
      <c r="H5226" s="69">
        <v>0</v>
      </c>
      <c r="I5226" s="70">
        <v>25180076611</v>
      </c>
      <c r="J5226" s="69" t="s">
        <v>30414</v>
      </c>
      <c r="K5226" s="69" t="s">
        <v>30678</v>
      </c>
    </row>
    <row r="5227" spans="1:11" ht="14.4">
      <c r="A5227" s="69">
        <v>1727808</v>
      </c>
      <c r="B5227" s="69">
        <v>1</v>
      </c>
      <c r="C5227" s="69" t="s">
        <v>26854</v>
      </c>
      <c r="D5227" s="69">
        <v>6</v>
      </c>
      <c r="E5227" s="69" t="s">
        <v>27478</v>
      </c>
      <c r="F5227" s="69">
        <v>14054</v>
      </c>
      <c r="G5227" s="69">
        <v>20181119</v>
      </c>
      <c r="H5227" s="69">
        <v>0</v>
      </c>
      <c r="I5227" s="70">
        <v>67108721597</v>
      </c>
      <c r="J5227" s="69">
        <v>413</v>
      </c>
      <c r="K5227" s="69" t="s">
        <v>30679</v>
      </c>
    </row>
    <row r="5228" spans="1:11" ht="14.4">
      <c r="A5228" s="69">
        <v>1718333</v>
      </c>
      <c r="B5228" s="69">
        <v>1</v>
      </c>
      <c r="C5228" s="69" t="s">
        <v>26854</v>
      </c>
      <c r="D5228" s="69">
        <v>6</v>
      </c>
      <c r="E5228" s="69" t="s">
        <v>27478</v>
      </c>
      <c r="F5228" s="69">
        <v>14117</v>
      </c>
      <c r="G5228" s="69">
        <v>20180910</v>
      </c>
      <c r="H5228" s="69">
        <v>0</v>
      </c>
      <c r="I5228" s="70">
        <v>32089221249</v>
      </c>
      <c r="J5228" s="69">
        <v>430</v>
      </c>
      <c r="K5228" s="69" t="s">
        <v>30680</v>
      </c>
    </row>
    <row r="5229" spans="1:11" ht="14.4">
      <c r="A5229" s="69">
        <v>1840090</v>
      </c>
      <c r="B5229" s="69">
        <v>1</v>
      </c>
      <c r="C5229" s="69" t="s">
        <v>26854</v>
      </c>
      <c r="D5229" s="69">
        <v>6</v>
      </c>
      <c r="E5229" s="69" t="s">
        <v>27478</v>
      </c>
      <c r="F5229" s="69">
        <v>14185</v>
      </c>
      <c r="G5229" s="69">
        <v>20201102</v>
      </c>
      <c r="H5229" s="69">
        <v>0</v>
      </c>
      <c r="I5229" s="70">
        <v>18190147449</v>
      </c>
      <c r="J5229" s="69">
        <v>210</v>
      </c>
      <c r="K5229" s="69" t="s">
        <v>30681</v>
      </c>
    </row>
    <row r="5230" spans="1:11" ht="14.4">
      <c r="A5230" s="69">
        <v>1870970</v>
      </c>
      <c r="B5230" s="69">
        <v>1</v>
      </c>
      <c r="C5230" s="69" t="s">
        <v>26854</v>
      </c>
      <c r="D5230" s="69">
        <v>6</v>
      </c>
      <c r="E5230" s="69" t="s">
        <v>27478</v>
      </c>
      <c r="F5230" s="69">
        <v>14189</v>
      </c>
      <c r="G5230" s="69">
        <v>20210705</v>
      </c>
      <c r="H5230" s="69">
        <v>0</v>
      </c>
      <c r="I5230" s="70">
        <v>59160243412</v>
      </c>
      <c r="J5230" s="69">
        <v>330</v>
      </c>
      <c r="K5230" s="69" t="s">
        <v>30682</v>
      </c>
    </row>
    <row r="5231" spans="1:11" ht="14.4">
      <c r="A5231" s="69">
        <v>1601808</v>
      </c>
      <c r="B5231" s="69">
        <v>1</v>
      </c>
      <c r="C5231" s="69" t="s">
        <v>26854</v>
      </c>
      <c r="D5231" s="69">
        <v>6</v>
      </c>
      <c r="E5231" s="69" t="s">
        <v>27478</v>
      </c>
      <c r="F5231" s="69">
        <v>14265</v>
      </c>
      <c r="G5231" s="69">
        <v>20160404</v>
      </c>
      <c r="H5231" s="69">
        <v>0</v>
      </c>
      <c r="I5231" s="70">
        <v>32088940658</v>
      </c>
      <c r="J5231" s="69">
        <v>330</v>
      </c>
      <c r="K5231" s="69" t="s">
        <v>30683</v>
      </c>
    </row>
    <row r="5232" spans="1:11" ht="14.4">
      <c r="A5232" s="69">
        <v>1577411</v>
      </c>
      <c r="B5232" s="69">
        <v>1</v>
      </c>
      <c r="C5232" s="69" t="s">
        <v>26854</v>
      </c>
      <c r="D5232" s="69">
        <v>6</v>
      </c>
      <c r="E5232" s="69" t="s">
        <v>27478</v>
      </c>
      <c r="F5232" s="69">
        <v>14285</v>
      </c>
      <c r="G5232" s="69">
        <v>20150907</v>
      </c>
      <c r="H5232" s="69">
        <v>0</v>
      </c>
      <c r="I5232" s="70">
        <v>32048726122</v>
      </c>
      <c r="J5232" s="69">
        <v>391</v>
      </c>
      <c r="K5232" s="69" t="s">
        <v>30684</v>
      </c>
    </row>
    <row r="5233" spans="1:11" ht="14.4">
      <c r="A5233" s="69">
        <v>1716290</v>
      </c>
      <c r="B5233" s="69">
        <v>1</v>
      </c>
      <c r="C5233" s="69" t="s">
        <v>26854</v>
      </c>
      <c r="D5233" s="69">
        <v>6</v>
      </c>
      <c r="E5233" s="69" t="s">
        <v>27478</v>
      </c>
      <c r="F5233" s="69">
        <v>14307</v>
      </c>
      <c r="G5233" s="69">
        <v>20180820</v>
      </c>
      <c r="H5233" s="69">
        <v>0</v>
      </c>
      <c r="I5233" s="70">
        <v>26159899157</v>
      </c>
      <c r="J5233" s="69">
        <v>411</v>
      </c>
      <c r="K5233" s="69" t="s">
        <v>30685</v>
      </c>
    </row>
    <row r="5234" spans="1:11" ht="14.4">
      <c r="A5234" s="69">
        <v>1749710</v>
      </c>
      <c r="B5234" s="69">
        <v>1</v>
      </c>
      <c r="C5234" s="69" t="s">
        <v>26854</v>
      </c>
      <c r="D5234" s="69">
        <v>6</v>
      </c>
      <c r="E5234" s="69" t="s">
        <v>27478</v>
      </c>
      <c r="F5234" s="69">
        <v>14333</v>
      </c>
      <c r="G5234" s="69">
        <v>20190701</v>
      </c>
      <c r="H5234" s="69">
        <v>0</v>
      </c>
      <c r="I5234" s="70">
        <v>32058820104</v>
      </c>
      <c r="J5234" s="69">
        <v>522</v>
      </c>
      <c r="K5234" s="69" t="s">
        <v>30686</v>
      </c>
    </row>
    <row r="5235" spans="1:11" ht="14.4">
      <c r="A5235" s="69">
        <v>1809238</v>
      </c>
      <c r="B5235" s="69">
        <v>1</v>
      </c>
      <c r="C5235" s="69" t="s">
        <v>26854</v>
      </c>
      <c r="D5235" s="69">
        <v>6</v>
      </c>
      <c r="E5235" s="69" t="s">
        <v>27478</v>
      </c>
      <c r="F5235" s="69">
        <v>14343</v>
      </c>
      <c r="G5235" s="69">
        <v>20200824</v>
      </c>
      <c r="H5235" s="69">
        <v>0</v>
      </c>
      <c r="I5235" s="70">
        <v>53190112853</v>
      </c>
      <c r="J5235" s="69">
        <v>360</v>
      </c>
      <c r="K5235" s="69" t="s">
        <v>30687</v>
      </c>
    </row>
    <row r="5236" spans="1:11" ht="14.4">
      <c r="A5236" s="69">
        <v>2051288</v>
      </c>
      <c r="B5236" s="69">
        <v>1</v>
      </c>
      <c r="C5236" s="69" t="s">
        <v>26854</v>
      </c>
      <c r="D5236" s="69">
        <v>6</v>
      </c>
      <c r="E5236" s="69" t="s">
        <v>27478</v>
      </c>
      <c r="F5236" s="69">
        <v>14413</v>
      </c>
      <c r="G5236" s="69">
        <v>20211025</v>
      </c>
      <c r="H5236" s="69">
        <v>0</v>
      </c>
      <c r="I5236" s="70">
        <v>43038556882</v>
      </c>
      <c r="J5236" s="69">
        <v>210</v>
      </c>
      <c r="K5236" s="69" t="s">
        <v>30688</v>
      </c>
    </row>
    <row r="5237" spans="1:11" ht="14.4">
      <c r="A5237" s="69">
        <v>1604545</v>
      </c>
      <c r="B5237" s="69">
        <v>1</v>
      </c>
      <c r="C5237" s="69" t="s">
        <v>26854</v>
      </c>
      <c r="D5237" s="69">
        <v>6</v>
      </c>
      <c r="E5237" s="69" t="s">
        <v>27478</v>
      </c>
      <c r="F5237" s="69">
        <v>14429</v>
      </c>
      <c r="G5237" s="69">
        <v>20160418</v>
      </c>
      <c r="H5237" s="69">
        <v>0</v>
      </c>
      <c r="I5237" s="70">
        <v>32139517687</v>
      </c>
      <c r="J5237" s="69">
        <v>411</v>
      </c>
      <c r="K5237" s="69" t="s">
        <v>30689</v>
      </c>
    </row>
    <row r="5238" spans="1:11" ht="14.4">
      <c r="A5238" s="69">
        <v>1429379</v>
      </c>
      <c r="B5238" s="69">
        <v>1</v>
      </c>
      <c r="C5238" s="69" t="s">
        <v>26854</v>
      </c>
      <c r="D5238" s="69">
        <v>6</v>
      </c>
      <c r="E5238" s="69" t="s">
        <v>27478</v>
      </c>
      <c r="F5238" s="69">
        <v>14566</v>
      </c>
      <c r="G5238" s="69">
        <v>20130114</v>
      </c>
      <c r="H5238" s="69">
        <v>0</v>
      </c>
      <c r="I5238" s="70">
        <v>35978118939</v>
      </c>
      <c r="J5238" s="69">
        <v>430</v>
      </c>
      <c r="K5238" s="69" t="s">
        <v>30690</v>
      </c>
    </row>
    <row r="5239" spans="1:11" ht="14.4">
      <c r="A5239" s="69">
        <v>1591180</v>
      </c>
      <c r="B5239" s="69">
        <v>1</v>
      </c>
      <c r="C5239" s="69" t="s">
        <v>26854</v>
      </c>
      <c r="D5239" s="69">
        <v>6</v>
      </c>
      <c r="E5239" s="69" t="s">
        <v>27478</v>
      </c>
      <c r="F5239" s="69">
        <v>14587</v>
      </c>
      <c r="G5239" s="69">
        <v>20160201</v>
      </c>
      <c r="H5239" s="69">
        <v>0</v>
      </c>
      <c r="I5239" s="70">
        <v>47058709529</v>
      </c>
      <c r="J5239" s="69">
        <v>421</v>
      </c>
      <c r="K5239" s="69" t="s">
        <v>30691</v>
      </c>
    </row>
    <row r="5240" spans="1:11" ht="14.4">
      <c r="A5240" s="69">
        <v>1785613</v>
      </c>
      <c r="B5240" s="69">
        <v>1</v>
      </c>
      <c r="C5240" s="69" t="s">
        <v>26854</v>
      </c>
      <c r="D5240" s="69">
        <v>6</v>
      </c>
      <c r="E5240" s="69" t="s">
        <v>27478</v>
      </c>
      <c r="F5240" s="69">
        <v>14589</v>
      </c>
      <c r="G5240" s="69">
        <v>20200302</v>
      </c>
      <c r="H5240" s="69">
        <v>0</v>
      </c>
      <c r="I5240" s="70">
        <v>32058635841</v>
      </c>
      <c r="J5240" s="69">
        <v>413</v>
      </c>
      <c r="K5240" s="69" t="s">
        <v>30692</v>
      </c>
    </row>
    <row r="5241" spans="1:11" ht="14.4">
      <c r="A5241" s="69">
        <v>1449356</v>
      </c>
      <c r="B5241" s="69">
        <v>1</v>
      </c>
      <c r="C5241" s="69" t="s">
        <v>26854</v>
      </c>
      <c r="D5241" s="69">
        <v>6</v>
      </c>
      <c r="E5241" s="69" t="s">
        <v>27478</v>
      </c>
      <c r="F5241" s="69">
        <v>14611</v>
      </c>
      <c r="G5241" s="69">
        <v>20130812</v>
      </c>
      <c r="H5241" s="69">
        <v>0</v>
      </c>
      <c r="I5241" s="70">
        <v>32078970681</v>
      </c>
      <c r="J5241" s="69">
        <v>506</v>
      </c>
      <c r="K5241" s="69" t="s">
        <v>30693</v>
      </c>
    </row>
    <row r="5242" spans="1:11" ht="14.4">
      <c r="A5242" s="69">
        <v>1808345</v>
      </c>
      <c r="B5242" s="69">
        <v>1</v>
      </c>
      <c r="C5242" s="69" t="s">
        <v>26854</v>
      </c>
      <c r="D5242" s="69">
        <v>6</v>
      </c>
      <c r="E5242" s="69" t="s">
        <v>27478</v>
      </c>
      <c r="F5242" s="69">
        <v>14670</v>
      </c>
      <c r="G5242" s="69">
        <v>20200810</v>
      </c>
      <c r="H5242" s="69">
        <v>0</v>
      </c>
      <c r="I5242" s="70">
        <v>32967995708</v>
      </c>
      <c r="J5242" s="69">
        <v>413</v>
      </c>
      <c r="K5242" s="69" t="s">
        <v>30694</v>
      </c>
    </row>
    <row r="5243" spans="1:11" ht="14.4">
      <c r="A5243" s="69">
        <v>1695536</v>
      </c>
      <c r="B5243" s="69">
        <v>1</v>
      </c>
      <c r="C5243" s="69" t="s">
        <v>26854</v>
      </c>
      <c r="D5243" s="69">
        <v>6</v>
      </c>
      <c r="E5243" s="69" t="s">
        <v>27478</v>
      </c>
      <c r="F5243" s="69">
        <v>14735</v>
      </c>
      <c r="G5243" s="69">
        <v>20180312</v>
      </c>
      <c r="H5243" s="69">
        <v>0</v>
      </c>
      <c r="I5243" s="70">
        <v>32008370457</v>
      </c>
      <c r="J5243" s="69">
        <v>521</v>
      </c>
      <c r="K5243" s="69" t="s">
        <v>30695</v>
      </c>
    </row>
    <row r="5244" spans="1:11" ht="14.4">
      <c r="A5244" s="69">
        <v>1733227</v>
      </c>
      <c r="B5244" s="69">
        <v>1</v>
      </c>
      <c r="C5244" s="69" t="s">
        <v>26854</v>
      </c>
      <c r="D5244" s="69">
        <v>6</v>
      </c>
      <c r="E5244" s="69" t="s">
        <v>27478</v>
      </c>
      <c r="F5244" s="69">
        <v>14793</v>
      </c>
      <c r="G5244" s="69">
        <v>20190121</v>
      </c>
      <c r="H5244" s="69">
        <v>0</v>
      </c>
      <c r="I5244" s="70">
        <v>32078956003</v>
      </c>
      <c r="J5244" s="69">
        <v>210</v>
      </c>
      <c r="K5244" s="69" t="s">
        <v>30696</v>
      </c>
    </row>
    <row r="5245" spans="1:11" ht="14.4">
      <c r="A5245" s="69">
        <v>1692658</v>
      </c>
      <c r="B5245" s="69">
        <v>1</v>
      </c>
      <c r="C5245" s="69" t="s">
        <v>26854</v>
      </c>
      <c r="D5245" s="69">
        <v>6</v>
      </c>
      <c r="E5245" s="69" t="s">
        <v>27478</v>
      </c>
      <c r="F5245" s="69">
        <v>14795</v>
      </c>
      <c r="G5245" s="69">
        <v>20190311</v>
      </c>
      <c r="H5245" s="69">
        <v>0</v>
      </c>
      <c r="I5245" s="70">
        <v>32118914228</v>
      </c>
      <c r="J5245" s="69">
        <v>100</v>
      </c>
      <c r="K5245" s="69" t="s">
        <v>835</v>
      </c>
    </row>
    <row r="5246" spans="1:11" ht="14.4">
      <c r="A5246" s="69">
        <v>1740400</v>
      </c>
      <c r="B5246" s="69">
        <v>1</v>
      </c>
      <c r="C5246" s="69" t="s">
        <v>26854</v>
      </c>
      <c r="D5246" s="69">
        <v>6</v>
      </c>
      <c r="E5246" s="69" t="s">
        <v>27478</v>
      </c>
      <c r="F5246" s="69">
        <v>14796</v>
      </c>
      <c r="G5246" s="69">
        <v>20190401</v>
      </c>
      <c r="H5246" s="69">
        <v>0</v>
      </c>
      <c r="I5246" s="70">
        <v>32079147412</v>
      </c>
      <c r="J5246" s="69">
        <v>522</v>
      </c>
      <c r="K5246" s="69" t="s">
        <v>30697</v>
      </c>
    </row>
    <row r="5247" spans="1:11" ht="14.4">
      <c r="A5247" s="69">
        <v>1760822</v>
      </c>
      <c r="B5247" s="69">
        <v>1</v>
      </c>
      <c r="C5247" s="69" t="s">
        <v>26854</v>
      </c>
      <c r="D5247" s="69">
        <v>6</v>
      </c>
      <c r="E5247" s="69" t="s">
        <v>27478</v>
      </c>
      <c r="F5247" s="69">
        <v>14808</v>
      </c>
      <c r="G5247" s="69">
        <v>20191014</v>
      </c>
      <c r="H5247" s="69">
        <v>0</v>
      </c>
      <c r="I5247" s="70">
        <v>32099313283</v>
      </c>
      <c r="J5247" s="69">
        <v>391</v>
      </c>
      <c r="K5247" s="69" t="s">
        <v>30698</v>
      </c>
    </row>
    <row r="5248" spans="1:11" ht="14.4">
      <c r="A5248" s="69">
        <v>1606401</v>
      </c>
      <c r="B5248" s="69">
        <v>1</v>
      </c>
      <c r="C5248" s="69" t="s">
        <v>26854</v>
      </c>
      <c r="D5248" s="69">
        <v>6</v>
      </c>
      <c r="E5248" s="69" t="s">
        <v>27478</v>
      </c>
      <c r="F5248" s="69">
        <v>14846</v>
      </c>
      <c r="G5248" s="69">
        <v>20160502</v>
      </c>
      <c r="H5248" s="69">
        <v>0</v>
      </c>
      <c r="I5248" s="70">
        <v>32139662343</v>
      </c>
      <c r="J5248" s="69">
        <v>240</v>
      </c>
      <c r="K5248" s="69" t="s">
        <v>30699</v>
      </c>
    </row>
    <row r="5249" spans="1:11" ht="14.4">
      <c r="A5249" s="69">
        <v>1755954</v>
      </c>
      <c r="B5249" s="69">
        <v>1</v>
      </c>
      <c r="C5249" s="69" t="s">
        <v>26854</v>
      </c>
      <c r="D5249" s="69">
        <v>6</v>
      </c>
      <c r="E5249" s="69" t="s">
        <v>27478</v>
      </c>
      <c r="F5249" s="69">
        <v>14859</v>
      </c>
      <c r="G5249" s="69">
        <v>20190826</v>
      </c>
      <c r="H5249" s="69">
        <v>0</v>
      </c>
      <c r="I5249" s="70">
        <v>69150098890</v>
      </c>
      <c r="J5249" s="69">
        <v>100</v>
      </c>
      <c r="K5249" s="69" t="s">
        <v>30700</v>
      </c>
    </row>
    <row r="5250" spans="1:11" ht="14.4">
      <c r="A5250" s="69">
        <v>1394879</v>
      </c>
      <c r="B5250" s="69">
        <v>1</v>
      </c>
      <c r="C5250" s="69" t="s">
        <v>26854</v>
      </c>
      <c r="D5250" s="69">
        <v>6</v>
      </c>
      <c r="E5250" s="69" t="s">
        <v>27478</v>
      </c>
      <c r="F5250" s="69">
        <v>14879</v>
      </c>
      <c r="G5250" s="69">
        <v>20110928</v>
      </c>
      <c r="H5250" s="69">
        <v>0</v>
      </c>
      <c r="I5250" s="70">
        <v>32119368853</v>
      </c>
      <c r="J5250" s="69">
        <v>507</v>
      </c>
      <c r="K5250" s="69" t="s">
        <v>30701</v>
      </c>
    </row>
    <row r="5251" spans="1:11" ht="14.4">
      <c r="A5251" s="69">
        <v>1402185</v>
      </c>
      <c r="B5251" s="69">
        <v>1</v>
      </c>
      <c r="C5251" s="69" t="s">
        <v>26854</v>
      </c>
      <c r="D5251" s="69">
        <v>6</v>
      </c>
      <c r="E5251" s="69" t="s">
        <v>27478</v>
      </c>
      <c r="F5251" s="69">
        <v>14931</v>
      </c>
      <c r="G5251" s="69">
        <v>20120207</v>
      </c>
      <c r="H5251" s="69">
        <v>0</v>
      </c>
      <c r="I5251" s="70">
        <v>32109369531</v>
      </c>
      <c r="J5251" s="69">
        <v>522</v>
      </c>
      <c r="K5251" s="69" t="s">
        <v>30702</v>
      </c>
    </row>
    <row r="5252" spans="1:11" ht="14.4">
      <c r="A5252" s="69">
        <v>1700108</v>
      </c>
      <c r="B5252" s="69">
        <v>1</v>
      </c>
      <c r="C5252" s="69" t="s">
        <v>26854</v>
      </c>
      <c r="D5252" s="69">
        <v>6</v>
      </c>
      <c r="E5252" s="69" t="s">
        <v>27478</v>
      </c>
      <c r="F5252" s="69">
        <v>14945</v>
      </c>
      <c r="G5252" s="69">
        <v>20180423</v>
      </c>
      <c r="H5252" s="69">
        <v>0</v>
      </c>
      <c r="I5252" s="70">
        <v>32108820971</v>
      </c>
      <c r="J5252" s="69">
        <v>412</v>
      </c>
      <c r="K5252" s="69" t="s">
        <v>30703</v>
      </c>
    </row>
    <row r="5253" spans="1:11" ht="14.4">
      <c r="A5253" s="69">
        <v>1756695</v>
      </c>
      <c r="B5253" s="69">
        <v>1</v>
      </c>
      <c r="C5253" s="69" t="s">
        <v>26854</v>
      </c>
      <c r="D5253" s="69">
        <v>6</v>
      </c>
      <c r="E5253" s="69" t="s">
        <v>27478</v>
      </c>
      <c r="F5253" s="69">
        <v>14951</v>
      </c>
      <c r="G5253" s="69">
        <v>20190902</v>
      </c>
      <c r="H5253" s="69">
        <v>0</v>
      </c>
      <c r="I5253" s="70">
        <v>49149329150</v>
      </c>
      <c r="J5253" s="69">
        <v>440</v>
      </c>
      <c r="K5253" s="69" t="s">
        <v>30704</v>
      </c>
    </row>
    <row r="5254" spans="1:11" ht="14.4">
      <c r="A5254" s="69">
        <v>1189612</v>
      </c>
      <c r="B5254" s="69">
        <v>1</v>
      </c>
      <c r="C5254" s="69" t="s">
        <v>26854</v>
      </c>
      <c r="D5254" s="69">
        <v>6</v>
      </c>
      <c r="E5254" s="69" t="s">
        <v>27478</v>
      </c>
      <c r="F5254" s="69">
        <v>15152</v>
      </c>
      <c r="G5254" s="69">
        <v>20190218</v>
      </c>
      <c r="H5254" s="69">
        <v>0</v>
      </c>
      <c r="I5254" s="70">
        <v>32978076175</v>
      </c>
      <c r="J5254" s="69">
        <v>421</v>
      </c>
      <c r="K5254" s="69" t="s">
        <v>30705</v>
      </c>
    </row>
    <row r="5255" spans="1:11" ht="14.4">
      <c r="A5255" s="69">
        <v>1101859</v>
      </c>
      <c r="B5255" s="69">
        <v>1</v>
      </c>
      <c r="C5255" s="69" t="s">
        <v>26854</v>
      </c>
      <c r="D5255" s="69">
        <v>6</v>
      </c>
      <c r="E5255" s="69" t="s">
        <v>27478</v>
      </c>
      <c r="F5255" s="69">
        <v>15178</v>
      </c>
      <c r="G5255" s="69">
        <v>20130114</v>
      </c>
      <c r="H5255" s="69">
        <v>0</v>
      </c>
      <c r="I5255" s="70">
        <v>76997902515</v>
      </c>
      <c r="J5255" s="69">
        <v>506</v>
      </c>
      <c r="K5255" s="69" t="s">
        <v>30706</v>
      </c>
    </row>
    <row r="5256" spans="1:11" ht="14.4">
      <c r="A5256" s="69">
        <v>1201144</v>
      </c>
      <c r="B5256" s="69">
        <v>1</v>
      </c>
      <c r="C5256" s="69" t="s">
        <v>26854</v>
      </c>
      <c r="D5256" s="69">
        <v>6</v>
      </c>
      <c r="E5256" s="69" t="s">
        <v>27478</v>
      </c>
      <c r="F5256" s="69">
        <v>15184</v>
      </c>
      <c r="G5256" s="69">
        <v>20030319</v>
      </c>
      <c r="H5256" s="69">
        <v>0</v>
      </c>
      <c r="I5256" s="70">
        <v>32866876819</v>
      </c>
      <c r="J5256" s="69">
        <v>521</v>
      </c>
      <c r="K5256" s="69" t="s">
        <v>30707</v>
      </c>
    </row>
    <row r="5257" spans="1:11" ht="14.4">
      <c r="A5257" s="69">
        <v>1340929</v>
      </c>
      <c r="B5257" s="69">
        <v>1</v>
      </c>
      <c r="C5257" s="69" t="s">
        <v>26854</v>
      </c>
      <c r="D5257" s="69">
        <v>6</v>
      </c>
      <c r="E5257" s="69" t="s">
        <v>27478</v>
      </c>
      <c r="F5257" s="69">
        <v>15189</v>
      </c>
      <c r="G5257" s="69">
        <v>20120910</v>
      </c>
      <c r="H5257" s="69">
        <v>0</v>
      </c>
      <c r="I5257" s="70">
        <v>60937580938</v>
      </c>
      <c r="J5257" s="69">
        <v>507</v>
      </c>
      <c r="K5257" s="69" t="s">
        <v>30708</v>
      </c>
    </row>
    <row r="5258" spans="1:11" ht="14.4">
      <c r="A5258" s="69">
        <v>1403271</v>
      </c>
      <c r="B5258" s="69">
        <v>1</v>
      </c>
      <c r="C5258" s="69" t="s">
        <v>26854</v>
      </c>
      <c r="D5258" s="69">
        <v>6</v>
      </c>
      <c r="E5258" s="69" t="s">
        <v>27478</v>
      </c>
      <c r="F5258" s="69">
        <v>15195</v>
      </c>
      <c r="G5258" s="69">
        <v>20120220</v>
      </c>
      <c r="H5258" s="69">
        <v>0</v>
      </c>
      <c r="I5258" s="70">
        <v>32108901060</v>
      </c>
      <c r="J5258" s="69">
        <v>522</v>
      </c>
      <c r="K5258" s="69" t="s">
        <v>30709</v>
      </c>
    </row>
    <row r="5259" spans="1:11" ht="14.4">
      <c r="A5259" s="69">
        <v>1395535</v>
      </c>
      <c r="B5259" s="69">
        <v>1</v>
      </c>
      <c r="C5259" s="69" t="s">
        <v>26854</v>
      </c>
      <c r="D5259" s="69">
        <v>6</v>
      </c>
      <c r="E5259" s="69" t="s">
        <v>27478</v>
      </c>
      <c r="F5259" s="69">
        <v>15241</v>
      </c>
      <c r="G5259" s="69">
        <v>20200824</v>
      </c>
      <c r="H5259" s="69">
        <v>0</v>
      </c>
      <c r="I5259" s="70">
        <v>32099308481</v>
      </c>
      <c r="J5259" s="69">
        <v>210</v>
      </c>
      <c r="K5259" s="69" t="s">
        <v>30710</v>
      </c>
    </row>
    <row r="5260" spans="1:11" ht="14.4">
      <c r="A5260" s="69">
        <v>1432060</v>
      </c>
      <c r="B5260" s="69">
        <v>1</v>
      </c>
      <c r="C5260" s="69" t="s">
        <v>26854</v>
      </c>
      <c r="D5260" s="69">
        <v>6</v>
      </c>
      <c r="E5260" s="69" t="s">
        <v>27478</v>
      </c>
      <c r="F5260" s="69">
        <v>15244</v>
      </c>
      <c r="G5260" s="69">
        <v>20130211</v>
      </c>
      <c r="H5260" s="69">
        <v>0</v>
      </c>
      <c r="I5260" s="70">
        <v>32099212402</v>
      </c>
      <c r="J5260" s="69">
        <v>508</v>
      </c>
      <c r="K5260" s="69" t="s">
        <v>30711</v>
      </c>
    </row>
    <row r="5261" spans="1:11" ht="14.4">
      <c r="A5261" s="69">
        <v>1521443</v>
      </c>
      <c r="B5261" s="69">
        <v>1</v>
      </c>
      <c r="C5261" s="69" t="s">
        <v>26854</v>
      </c>
      <c r="D5261" s="69">
        <v>6</v>
      </c>
      <c r="E5261" s="69" t="s">
        <v>27478</v>
      </c>
      <c r="F5261" s="69">
        <v>15253</v>
      </c>
      <c r="G5261" s="69">
        <v>20140908</v>
      </c>
      <c r="H5261" s="69">
        <v>0</v>
      </c>
      <c r="I5261" s="70">
        <v>32129609122</v>
      </c>
      <c r="J5261" s="69">
        <v>210</v>
      </c>
      <c r="K5261" s="69" t="s">
        <v>30712</v>
      </c>
    </row>
    <row r="5262" spans="1:11" ht="14.4">
      <c r="A5262" s="69">
        <v>1612667</v>
      </c>
      <c r="B5262" s="69">
        <v>1</v>
      </c>
      <c r="C5262" s="69" t="s">
        <v>26854</v>
      </c>
      <c r="D5262" s="69">
        <v>6</v>
      </c>
      <c r="E5262" s="69" t="s">
        <v>27478</v>
      </c>
      <c r="F5262" s="69">
        <v>15303</v>
      </c>
      <c r="G5262" s="69">
        <v>20160530</v>
      </c>
      <c r="H5262" s="69">
        <v>0</v>
      </c>
      <c r="I5262" s="70">
        <v>32139483369</v>
      </c>
      <c r="J5262" s="69">
        <v>370</v>
      </c>
      <c r="K5262" s="69" t="s">
        <v>30713</v>
      </c>
    </row>
    <row r="5263" spans="1:11" ht="14.4">
      <c r="A5263" s="69">
        <v>1619634</v>
      </c>
      <c r="B5263" s="69">
        <v>1</v>
      </c>
      <c r="C5263" s="69" t="s">
        <v>26854</v>
      </c>
      <c r="D5263" s="69">
        <v>6</v>
      </c>
      <c r="E5263" s="69" t="s">
        <v>27478</v>
      </c>
      <c r="F5263" s="69">
        <v>15309</v>
      </c>
      <c r="G5263" s="69">
        <v>20160725</v>
      </c>
      <c r="H5263" s="69">
        <v>0</v>
      </c>
      <c r="I5263" s="70">
        <v>32139701968</v>
      </c>
      <c r="J5263" s="69">
        <v>421</v>
      </c>
      <c r="K5263" s="69" t="s">
        <v>30714</v>
      </c>
    </row>
    <row r="5264" spans="1:11" ht="14.4">
      <c r="A5264" s="69">
        <v>1624016</v>
      </c>
      <c r="B5264" s="69">
        <v>1</v>
      </c>
      <c r="C5264" s="69" t="s">
        <v>26854</v>
      </c>
      <c r="D5264" s="69">
        <v>6</v>
      </c>
      <c r="E5264" s="69" t="s">
        <v>27478</v>
      </c>
      <c r="F5264" s="69">
        <v>15311</v>
      </c>
      <c r="G5264" s="69">
        <v>20160905</v>
      </c>
      <c r="H5264" s="69">
        <v>0</v>
      </c>
      <c r="I5264" s="70">
        <v>56169852060</v>
      </c>
      <c r="J5264" s="69">
        <v>522</v>
      </c>
      <c r="K5264" s="69" t="s">
        <v>883</v>
      </c>
    </row>
    <row r="5265" spans="1:11" ht="14.4">
      <c r="A5265" s="69">
        <v>1658168</v>
      </c>
      <c r="B5265" s="69">
        <v>1</v>
      </c>
      <c r="C5265" s="69" t="s">
        <v>26854</v>
      </c>
      <c r="D5265" s="69">
        <v>6</v>
      </c>
      <c r="E5265" s="69" t="s">
        <v>27478</v>
      </c>
      <c r="F5265" s="69">
        <v>15332</v>
      </c>
      <c r="G5265" s="69">
        <v>20170605</v>
      </c>
      <c r="H5265" s="69">
        <v>0</v>
      </c>
      <c r="I5265" s="70">
        <v>32008416110</v>
      </c>
      <c r="J5265" s="69">
        <v>391</v>
      </c>
      <c r="K5265" s="69" t="s">
        <v>30715</v>
      </c>
    </row>
    <row r="5266" spans="1:11" ht="14.4">
      <c r="A5266" s="69">
        <v>1717642</v>
      </c>
      <c r="B5266" s="69">
        <v>1</v>
      </c>
      <c r="C5266" s="69" t="s">
        <v>26854</v>
      </c>
      <c r="D5266" s="69">
        <v>6</v>
      </c>
      <c r="E5266" s="69" t="s">
        <v>27478</v>
      </c>
      <c r="F5266" s="69">
        <v>15380</v>
      </c>
      <c r="G5266" s="69">
        <v>20180903</v>
      </c>
      <c r="H5266" s="69">
        <v>0</v>
      </c>
      <c r="I5266" s="70">
        <v>70149535943</v>
      </c>
      <c r="J5266" s="69">
        <v>420</v>
      </c>
      <c r="K5266" s="69" t="s">
        <v>30716</v>
      </c>
    </row>
    <row r="5267" spans="1:11" ht="14.4">
      <c r="A5267" s="69">
        <v>1733104</v>
      </c>
      <c r="B5267" s="69">
        <v>1</v>
      </c>
      <c r="C5267" s="69" t="s">
        <v>26854</v>
      </c>
      <c r="D5267" s="69">
        <v>6</v>
      </c>
      <c r="E5267" s="69" t="s">
        <v>27478</v>
      </c>
      <c r="F5267" s="69">
        <v>15387</v>
      </c>
      <c r="G5267" s="69">
        <v>20190121</v>
      </c>
      <c r="H5267" s="69">
        <v>0</v>
      </c>
      <c r="I5267" s="70">
        <v>54179972630</v>
      </c>
      <c r="J5267" s="69">
        <v>391</v>
      </c>
      <c r="K5267" s="69" t="s">
        <v>30717</v>
      </c>
    </row>
    <row r="5268" spans="1:11" ht="14.4">
      <c r="A5268" s="69">
        <v>1711828</v>
      </c>
      <c r="B5268" s="69">
        <v>1</v>
      </c>
      <c r="C5268" s="69" t="s">
        <v>26854</v>
      </c>
      <c r="D5268" s="69">
        <v>6</v>
      </c>
      <c r="E5268" s="69" t="s">
        <v>27478</v>
      </c>
      <c r="F5268" s="69">
        <v>15390</v>
      </c>
      <c r="G5268" s="69">
        <v>20190225</v>
      </c>
      <c r="H5268" s="69">
        <v>0</v>
      </c>
      <c r="I5268" s="70">
        <v>64169480056</v>
      </c>
      <c r="J5268" s="69">
        <v>100</v>
      </c>
      <c r="K5268" s="69" t="s">
        <v>30718</v>
      </c>
    </row>
    <row r="5269" spans="1:11" ht="14.4">
      <c r="A5269" s="69">
        <v>1741923</v>
      </c>
      <c r="B5269" s="69">
        <v>1</v>
      </c>
      <c r="C5269" s="69" t="s">
        <v>26854</v>
      </c>
      <c r="D5269" s="69">
        <v>6</v>
      </c>
      <c r="E5269" s="69" t="s">
        <v>27478</v>
      </c>
      <c r="F5269" s="69">
        <v>15391</v>
      </c>
      <c r="G5269" s="69">
        <v>20190422</v>
      </c>
      <c r="H5269" s="69">
        <v>0</v>
      </c>
      <c r="I5269" s="70">
        <v>10190176924</v>
      </c>
      <c r="J5269" s="69" t="s">
        <v>30414</v>
      </c>
      <c r="K5269" s="69" t="s">
        <v>30719</v>
      </c>
    </row>
    <row r="5270" spans="1:11" ht="14.4">
      <c r="A5270" s="69">
        <v>1760825</v>
      </c>
      <c r="B5270" s="69">
        <v>1</v>
      </c>
      <c r="C5270" s="69" t="s">
        <v>26854</v>
      </c>
      <c r="D5270" s="69">
        <v>6</v>
      </c>
      <c r="E5270" s="69" t="s">
        <v>27478</v>
      </c>
      <c r="F5270" s="69">
        <v>15405</v>
      </c>
      <c r="G5270" s="69">
        <v>20191014</v>
      </c>
      <c r="H5270" s="69">
        <v>0</v>
      </c>
      <c r="I5270" s="70">
        <v>6160195829</v>
      </c>
      <c r="J5270" s="69">
        <v>210</v>
      </c>
      <c r="K5270" s="69" t="s">
        <v>30720</v>
      </c>
    </row>
    <row r="5271" spans="1:11" ht="14.4">
      <c r="A5271" s="69">
        <v>1780995</v>
      </c>
      <c r="B5271" s="69">
        <v>1</v>
      </c>
      <c r="C5271" s="69" t="s">
        <v>26854</v>
      </c>
      <c r="D5271" s="69">
        <v>6</v>
      </c>
      <c r="E5271" s="69" t="s">
        <v>27478</v>
      </c>
      <c r="F5271" s="69">
        <v>15407</v>
      </c>
      <c r="G5271" s="69">
        <v>20200120</v>
      </c>
      <c r="H5271" s="69">
        <v>0</v>
      </c>
      <c r="I5271" s="70">
        <v>44159436474</v>
      </c>
      <c r="J5271" s="69">
        <v>508</v>
      </c>
      <c r="K5271" s="69" t="s">
        <v>30721</v>
      </c>
    </row>
    <row r="5272" spans="1:11" ht="14.4">
      <c r="A5272" s="69">
        <v>1782901</v>
      </c>
      <c r="B5272" s="69">
        <v>1</v>
      </c>
      <c r="C5272" s="69" t="s">
        <v>26854</v>
      </c>
      <c r="D5272" s="69">
        <v>6</v>
      </c>
      <c r="E5272" s="69" t="s">
        <v>27478</v>
      </c>
      <c r="F5272" s="69">
        <v>15409</v>
      </c>
      <c r="G5272" s="69">
        <v>20200203</v>
      </c>
      <c r="H5272" s="69">
        <v>0</v>
      </c>
      <c r="I5272" s="70">
        <v>59159675814</v>
      </c>
      <c r="J5272" s="69">
        <v>522</v>
      </c>
      <c r="K5272" s="69" t="s">
        <v>30722</v>
      </c>
    </row>
    <row r="5273" spans="1:11" ht="14.4">
      <c r="A5273" s="69">
        <v>1786323</v>
      </c>
      <c r="B5273" s="69">
        <v>1</v>
      </c>
      <c r="C5273" s="69" t="s">
        <v>26854</v>
      </c>
      <c r="D5273" s="69">
        <v>6</v>
      </c>
      <c r="E5273" s="69" t="s">
        <v>27478</v>
      </c>
      <c r="F5273" s="69">
        <v>15412</v>
      </c>
      <c r="G5273" s="69">
        <v>20200309</v>
      </c>
      <c r="H5273" s="69">
        <v>0</v>
      </c>
      <c r="I5273" s="70">
        <v>35159858402</v>
      </c>
      <c r="J5273" s="69">
        <v>506</v>
      </c>
      <c r="K5273" s="69" t="s">
        <v>30723</v>
      </c>
    </row>
    <row r="5274" spans="1:11" ht="14.4">
      <c r="A5274" s="69">
        <v>1806339</v>
      </c>
      <c r="B5274" s="69">
        <v>1</v>
      </c>
      <c r="C5274" s="69" t="s">
        <v>26854</v>
      </c>
      <c r="D5274" s="69">
        <v>6</v>
      </c>
      <c r="E5274" s="69" t="s">
        <v>27478</v>
      </c>
      <c r="F5274" s="69">
        <v>15415</v>
      </c>
      <c r="G5274" s="69">
        <v>20200720</v>
      </c>
      <c r="H5274" s="69">
        <v>0</v>
      </c>
      <c r="I5274" s="70">
        <v>27170075041</v>
      </c>
      <c r="J5274" s="69">
        <v>421</v>
      </c>
      <c r="K5274" s="69" t="s">
        <v>30724</v>
      </c>
    </row>
    <row r="5275" spans="1:11" ht="14.4">
      <c r="A5275" s="69">
        <v>1808351</v>
      </c>
      <c r="B5275" s="69">
        <v>1</v>
      </c>
      <c r="C5275" s="69" t="s">
        <v>26854</v>
      </c>
      <c r="D5275" s="69">
        <v>6</v>
      </c>
      <c r="E5275" s="69" t="s">
        <v>27478</v>
      </c>
      <c r="F5275" s="69">
        <v>15421</v>
      </c>
      <c r="G5275" s="69">
        <v>20200810</v>
      </c>
      <c r="H5275" s="69">
        <v>0</v>
      </c>
      <c r="I5275" s="70">
        <v>32139637964</v>
      </c>
      <c r="J5275" s="69">
        <v>413</v>
      </c>
      <c r="K5275" s="69" t="s">
        <v>30725</v>
      </c>
    </row>
    <row r="5276" spans="1:11" ht="14.4">
      <c r="A5276" s="69">
        <v>1842157</v>
      </c>
      <c r="B5276" s="69">
        <v>1</v>
      </c>
      <c r="C5276" s="69" t="s">
        <v>26854</v>
      </c>
      <c r="D5276" s="69">
        <v>6</v>
      </c>
      <c r="E5276" s="69" t="s">
        <v>27478</v>
      </c>
      <c r="F5276" s="69">
        <v>15426</v>
      </c>
      <c r="G5276" s="69">
        <v>20201116</v>
      </c>
      <c r="H5276" s="69">
        <v>0</v>
      </c>
      <c r="I5276" s="70">
        <v>32139507035</v>
      </c>
      <c r="J5276" s="69">
        <v>413</v>
      </c>
      <c r="K5276" s="69" t="s">
        <v>30726</v>
      </c>
    </row>
    <row r="5277" spans="1:11" ht="14.4">
      <c r="A5277" s="69">
        <v>1556430</v>
      </c>
      <c r="B5277" s="69">
        <v>1</v>
      </c>
      <c r="C5277" s="69" t="s">
        <v>26854</v>
      </c>
      <c r="D5277" s="69">
        <v>6</v>
      </c>
      <c r="E5277" s="69" t="s">
        <v>27478</v>
      </c>
      <c r="F5277" s="69">
        <v>15429</v>
      </c>
      <c r="G5277" s="69">
        <v>20150420</v>
      </c>
      <c r="H5277" s="69">
        <v>0</v>
      </c>
      <c r="I5277" s="70">
        <v>2158053658</v>
      </c>
      <c r="J5277" s="69" t="s">
        <v>30727</v>
      </c>
      <c r="K5277" s="69" t="s">
        <v>30728</v>
      </c>
    </row>
    <row r="5278" spans="1:11" ht="14.4">
      <c r="A5278" s="69">
        <v>1850344</v>
      </c>
      <c r="B5278" s="69">
        <v>1</v>
      </c>
      <c r="C5278" s="69" t="s">
        <v>26854</v>
      </c>
      <c r="D5278" s="69">
        <v>6</v>
      </c>
      <c r="E5278" s="69" t="s">
        <v>27478</v>
      </c>
      <c r="F5278" s="69">
        <v>15431</v>
      </c>
      <c r="G5278" s="69">
        <v>20210118</v>
      </c>
      <c r="H5278" s="69">
        <v>0</v>
      </c>
      <c r="I5278" s="70">
        <v>8190118573</v>
      </c>
      <c r="J5278" s="69">
        <v>413</v>
      </c>
      <c r="K5278" s="69" t="s">
        <v>30729</v>
      </c>
    </row>
    <row r="5279" spans="1:11" ht="14.4">
      <c r="A5279" s="69">
        <v>1801099</v>
      </c>
      <c r="B5279" s="69">
        <v>1</v>
      </c>
      <c r="C5279" s="69" t="s">
        <v>26854</v>
      </c>
      <c r="D5279" s="69">
        <v>6</v>
      </c>
      <c r="E5279" s="69" t="s">
        <v>27478</v>
      </c>
      <c r="F5279" s="69">
        <v>15446</v>
      </c>
      <c r="G5279" s="69">
        <v>20200629</v>
      </c>
      <c r="H5279" s="69">
        <v>0</v>
      </c>
      <c r="I5279" s="70">
        <v>18149892178</v>
      </c>
      <c r="J5279" s="69">
        <v>412</v>
      </c>
      <c r="K5279" s="69" t="s">
        <v>30730</v>
      </c>
    </row>
    <row r="5280" spans="1:11" ht="14.4">
      <c r="A5280" s="69">
        <v>2048081</v>
      </c>
      <c r="B5280" s="69">
        <v>1</v>
      </c>
      <c r="C5280" s="69" t="s">
        <v>26854</v>
      </c>
      <c r="D5280" s="69">
        <v>6</v>
      </c>
      <c r="E5280" s="69" t="s">
        <v>27478</v>
      </c>
      <c r="F5280" s="69">
        <v>15447</v>
      </c>
      <c r="G5280" s="69">
        <v>20211004</v>
      </c>
      <c r="H5280" s="69">
        <v>0</v>
      </c>
      <c r="I5280" s="70">
        <v>16139594770</v>
      </c>
      <c r="J5280" s="69">
        <v>100</v>
      </c>
      <c r="K5280" s="69" t="s">
        <v>30731</v>
      </c>
    </row>
    <row r="5281" spans="1:11" ht="14.4">
      <c r="A5281" s="69">
        <v>1784257</v>
      </c>
      <c r="B5281" s="69">
        <v>1</v>
      </c>
      <c r="C5281" s="69" t="s">
        <v>26854</v>
      </c>
      <c r="D5281" s="69">
        <v>6</v>
      </c>
      <c r="E5281" s="69" t="s">
        <v>27478</v>
      </c>
      <c r="F5281" s="69">
        <v>15482</v>
      </c>
      <c r="G5281" s="69">
        <v>20200217</v>
      </c>
      <c r="H5281" s="69">
        <v>0</v>
      </c>
      <c r="I5281" s="70">
        <v>68159700274</v>
      </c>
      <c r="J5281" s="69">
        <v>220</v>
      </c>
      <c r="K5281" s="69" t="s">
        <v>30732</v>
      </c>
    </row>
    <row r="5282" spans="1:11" ht="14.4">
      <c r="A5282" s="69">
        <v>1541891</v>
      </c>
      <c r="B5282" s="69">
        <v>1</v>
      </c>
      <c r="C5282" s="69" t="s">
        <v>26854</v>
      </c>
      <c r="D5282" s="69">
        <v>6</v>
      </c>
      <c r="E5282" s="69" t="s">
        <v>27478</v>
      </c>
      <c r="F5282" s="69">
        <v>15580</v>
      </c>
      <c r="G5282" s="69">
        <v>20160229</v>
      </c>
      <c r="H5282" s="69">
        <v>0</v>
      </c>
      <c r="I5282" s="70">
        <v>32119290867</v>
      </c>
      <c r="J5282" s="69">
        <v>100</v>
      </c>
      <c r="K5282" s="69" t="s">
        <v>30733</v>
      </c>
    </row>
    <row r="5283" spans="1:11" ht="14.4">
      <c r="A5283" s="69">
        <v>1606404</v>
      </c>
      <c r="B5283" s="69">
        <v>1</v>
      </c>
      <c r="C5283" s="69" t="s">
        <v>26854</v>
      </c>
      <c r="D5283" s="69">
        <v>6</v>
      </c>
      <c r="E5283" s="69" t="s">
        <v>27478</v>
      </c>
      <c r="F5283" s="69">
        <v>15589</v>
      </c>
      <c r="G5283" s="69">
        <v>20160502</v>
      </c>
      <c r="H5283" s="69">
        <v>0</v>
      </c>
      <c r="I5283" s="70">
        <v>25169880082</v>
      </c>
      <c r="J5283" s="69">
        <v>522</v>
      </c>
      <c r="K5283" s="69" t="s">
        <v>30734</v>
      </c>
    </row>
    <row r="5284" spans="1:11" ht="14.4">
      <c r="A5284" s="69">
        <v>1641941</v>
      </c>
      <c r="B5284" s="69">
        <v>1</v>
      </c>
      <c r="C5284" s="69" t="s">
        <v>26854</v>
      </c>
      <c r="D5284" s="69">
        <v>6</v>
      </c>
      <c r="E5284" s="69" t="s">
        <v>27478</v>
      </c>
      <c r="F5284" s="69">
        <v>15590</v>
      </c>
      <c r="G5284" s="69">
        <v>20170220</v>
      </c>
      <c r="H5284" s="69">
        <v>0</v>
      </c>
      <c r="I5284" s="70">
        <v>70149509534</v>
      </c>
      <c r="J5284" s="69">
        <v>411</v>
      </c>
      <c r="K5284" s="69" t="s">
        <v>30735</v>
      </c>
    </row>
    <row r="5285" spans="1:11" ht="14.4">
      <c r="A5285" s="69">
        <v>1430024</v>
      </c>
      <c r="B5285" s="69">
        <v>1</v>
      </c>
      <c r="C5285" s="69" t="s">
        <v>26854</v>
      </c>
      <c r="D5285" s="69">
        <v>6</v>
      </c>
      <c r="E5285" s="69" t="s">
        <v>27478</v>
      </c>
      <c r="F5285" s="69">
        <v>15653</v>
      </c>
      <c r="G5285" s="69">
        <v>20130121</v>
      </c>
      <c r="H5285" s="69">
        <v>0</v>
      </c>
      <c r="I5285" s="70">
        <v>32048800331</v>
      </c>
      <c r="J5285" s="69">
        <v>210</v>
      </c>
      <c r="K5285" s="69" t="s">
        <v>30736</v>
      </c>
    </row>
    <row r="5286" spans="1:11" ht="14.4">
      <c r="A5286" s="69">
        <v>1556950</v>
      </c>
      <c r="B5286" s="69">
        <v>1</v>
      </c>
      <c r="C5286" s="69" t="s">
        <v>26854</v>
      </c>
      <c r="D5286" s="69">
        <v>6</v>
      </c>
      <c r="E5286" s="69" t="s">
        <v>27478</v>
      </c>
      <c r="F5286" s="69">
        <v>15655</v>
      </c>
      <c r="G5286" s="69">
        <v>20150427</v>
      </c>
      <c r="H5286" s="69">
        <v>0</v>
      </c>
      <c r="I5286" s="70">
        <v>32139712403</v>
      </c>
      <c r="J5286" s="69">
        <v>506</v>
      </c>
      <c r="K5286" s="69" t="s">
        <v>30737</v>
      </c>
    </row>
    <row r="5287" spans="1:11" ht="14.4">
      <c r="A5287" s="69">
        <v>1638125</v>
      </c>
      <c r="B5287" s="69">
        <v>1</v>
      </c>
      <c r="C5287" s="69" t="s">
        <v>26854</v>
      </c>
      <c r="D5287" s="69">
        <v>6</v>
      </c>
      <c r="E5287" s="69" t="s">
        <v>27478</v>
      </c>
      <c r="F5287" s="69">
        <v>15664</v>
      </c>
      <c r="G5287" s="69">
        <v>20170123</v>
      </c>
      <c r="H5287" s="69">
        <v>0</v>
      </c>
      <c r="I5287" s="70">
        <v>59159728324</v>
      </c>
      <c r="J5287" s="69">
        <v>508</v>
      </c>
      <c r="K5287" s="69" t="s">
        <v>30738</v>
      </c>
    </row>
    <row r="5288" spans="1:11" ht="14.4">
      <c r="A5288" s="69">
        <v>1759216</v>
      </c>
      <c r="B5288" s="69">
        <v>1</v>
      </c>
      <c r="C5288" s="69" t="s">
        <v>26854</v>
      </c>
      <c r="D5288" s="69">
        <v>6</v>
      </c>
      <c r="E5288" s="69" t="s">
        <v>27478</v>
      </c>
      <c r="F5288" s="69">
        <v>15695</v>
      </c>
      <c r="G5288" s="69">
        <v>20190930</v>
      </c>
      <c r="H5288" s="69">
        <v>0</v>
      </c>
      <c r="I5288" s="70">
        <v>32089145539</v>
      </c>
      <c r="J5288" s="69">
        <v>522</v>
      </c>
      <c r="K5288" s="69" t="s">
        <v>30739</v>
      </c>
    </row>
    <row r="5289" spans="1:11" ht="14.4">
      <c r="A5289" s="69">
        <v>1840092</v>
      </c>
      <c r="B5289" s="69">
        <v>1</v>
      </c>
      <c r="C5289" s="69" t="s">
        <v>26854</v>
      </c>
      <c r="D5289" s="69">
        <v>6</v>
      </c>
      <c r="E5289" s="69" t="s">
        <v>27478</v>
      </c>
      <c r="F5289" s="69">
        <v>15700</v>
      </c>
      <c r="G5289" s="69">
        <v>20201102</v>
      </c>
      <c r="H5289" s="69">
        <v>0</v>
      </c>
      <c r="I5289" s="70">
        <v>54179926354</v>
      </c>
      <c r="J5289" s="69">
        <v>100</v>
      </c>
      <c r="K5289" s="69" t="s">
        <v>30740</v>
      </c>
    </row>
    <row r="5290" spans="1:11" ht="14.4">
      <c r="A5290" s="69">
        <v>2045340</v>
      </c>
      <c r="B5290" s="69">
        <v>1</v>
      </c>
      <c r="C5290" s="69" t="s">
        <v>26854</v>
      </c>
      <c r="D5290" s="69">
        <v>6</v>
      </c>
      <c r="E5290" s="69" t="s">
        <v>27478</v>
      </c>
      <c r="F5290" s="69">
        <v>15702</v>
      </c>
      <c r="G5290" s="69">
        <v>20210927</v>
      </c>
      <c r="H5290" s="69">
        <v>0</v>
      </c>
      <c r="I5290" s="70">
        <v>32119509001</v>
      </c>
      <c r="J5290" s="69">
        <v>100</v>
      </c>
      <c r="K5290" s="69" t="s">
        <v>30741</v>
      </c>
    </row>
    <row r="5291" spans="1:11" ht="14.4">
      <c r="A5291" s="69">
        <v>1256801</v>
      </c>
      <c r="B5291" s="69">
        <v>1</v>
      </c>
      <c r="C5291" s="69" t="s">
        <v>26854</v>
      </c>
      <c r="D5291" s="69">
        <v>6</v>
      </c>
      <c r="E5291" s="69" t="s">
        <v>27478</v>
      </c>
      <c r="F5291" s="69">
        <v>15823</v>
      </c>
      <c r="G5291" s="69">
        <v>20130121</v>
      </c>
      <c r="H5291" s="69">
        <v>0</v>
      </c>
      <c r="I5291" s="70">
        <v>32977961195</v>
      </c>
      <c r="J5291" s="69">
        <v>413</v>
      </c>
      <c r="K5291" s="69" t="s">
        <v>30742</v>
      </c>
    </row>
    <row r="5292" spans="1:11" ht="14.4">
      <c r="A5292" s="69">
        <v>1877780</v>
      </c>
      <c r="B5292" s="69">
        <v>1</v>
      </c>
      <c r="C5292" s="69" t="s">
        <v>26854</v>
      </c>
      <c r="D5292" s="69">
        <v>6</v>
      </c>
      <c r="E5292" s="69" t="s">
        <v>27478</v>
      </c>
      <c r="F5292" s="69">
        <v>15859</v>
      </c>
      <c r="G5292" s="69">
        <v>20210712</v>
      </c>
      <c r="H5292" s="69">
        <v>0</v>
      </c>
      <c r="I5292" s="70">
        <v>64169454556</v>
      </c>
      <c r="J5292" s="69">
        <v>100</v>
      </c>
      <c r="K5292" s="69" t="s">
        <v>30743</v>
      </c>
    </row>
    <row r="5293" spans="1:11" ht="14.4">
      <c r="A5293" s="69">
        <v>1445540</v>
      </c>
      <c r="B5293" s="69">
        <v>1</v>
      </c>
      <c r="C5293" s="69" t="s">
        <v>26854</v>
      </c>
      <c r="D5293" s="69">
        <v>6</v>
      </c>
      <c r="E5293" s="69" t="s">
        <v>27478</v>
      </c>
      <c r="F5293" s="69">
        <v>15877</v>
      </c>
      <c r="G5293" s="69">
        <v>20130708</v>
      </c>
      <c r="H5293" s="69">
        <v>0</v>
      </c>
      <c r="I5293" s="70">
        <v>32129377670</v>
      </c>
      <c r="J5293" s="69">
        <v>506</v>
      </c>
      <c r="K5293" s="69" t="s">
        <v>30744</v>
      </c>
    </row>
    <row r="5294" spans="1:11" ht="14.4">
      <c r="A5294" s="69">
        <v>2038670</v>
      </c>
      <c r="B5294" s="69">
        <v>1</v>
      </c>
      <c r="C5294" s="69" t="s">
        <v>26854</v>
      </c>
      <c r="D5294" s="69">
        <v>6</v>
      </c>
      <c r="E5294" s="69" t="s">
        <v>27478</v>
      </c>
      <c r="F5294" s="69">
        <v>15884</v>
      </c>
      <c r="G5294" s="69">
        <v>20210906</v>
      </c>
      <c r="H5294" s="69">
        <v>0</v>
      </c>
      <c r="I5294" s="70">
        <v>32119330168</v>
      </c>
      <c r="J5294" s="69">
        <v>100</v>
      </c>
      <c r="K5294" s="69" t="s">
        <v>30745</v>
      </c>
    </row>
    <row r="5295" spans="1:11" ht="14.4">
      <c r="A5295" s="69">
        <v>1782225</v>
      </c>
      <c r="B5295" s="69">
        <v>1</v>
      </c>
      <c r="C5295" s="69" t="s">
        <v>26854</v>
      </c>
      <c r="D5295" s="69">
        <v>6</v>
      </c>
      <c r="E5295" s="69" t="s">
        <v>27478</v>
      </c>
      <c r="F5295" s="69">
        <v>15961</v>
      </c>
      <c r="G5295" s="69">
        <v>20200127</v>
      </c>
      <c r="H5295" s="69">
        <v>0</v>
      </c>
      <c r="I5295" s="70">
        <v>2209830112</v>
      </c>
      <c r="J5295" s="69">
        <v>412</v>
      </c>
      <c r="K5295" s="69" t="s">
        <v>30746</v>
      </c>
    </row>
    <row r="5296" spans="1:11" ht="14.4">
      <c r="A5296" s="69">
        <v>1784260</v>
      </c>
      <c r="B5296" s="69">
        <v>1</v>
      </c>
      <c r="C5296" s="69" t="s">
        <v>26854</v>
      </c>
      <c r="D5296" s="69">
        <v>6</v>
      </c>
      <c r="E5296" s="69" t="s">
        <v>27478</v>
      </c>
      <c r="F5296" s="69">
        <v>15962</v>
      </c>
      <c r="G5296" s="69">
        <v>20200217</v>
      </c>
      <c r="H5296" s="69">
        <v>0</v>
      </c>
      <c r="I5296" s="70">
        <v>32917375415</v>
      </c>
      <c r="J5296" s="69">
        <v>508</v>
      </c>
      <c r="K5296" s="69" t="s">
        <v>30747</v>
      </c>
    </row>
    <row r="5297" spans="1:11" ht="14.4">
      <c r="A5297" s="69">
        <v>1762757</v>
      </c>
      <c r="B5297" s="69">
        <v>1</v>
      </c>
      <c r="C5297" s="69" t="s">
        <v>26854</v>
      </c>
      <c r="D5297" s="69">
        <v>6</v>
      </c>
      <c r="E5297" s="69" t="s">
        <v>27478</v>
      </c>
      <c r="F5297" s="69">
        <v>16059</v>
      </c>
      <c r="G5297" s="69">
        <v>20191104</v>
      </c>
      <c r="H5297" s="69">
        <v>0</v>
      </c>
      <c r="I5297" s="70">
        <v>13159702367</v>
      </c>
      <c r="J5297" s="69">
        <v>100</v>
      </c>
      <c r="K5297" s="69" t="s">
        <v>30748</v>
      </c>
    </row>
    <row r="5298" spans="1:11" ht="14.4">
      <c r="A5298" s="69">
        <v>2036304</v>
      </c>
      <c r="B5298" s="69">
        <v>1</v>
      </c>
      <c r="C5298" s="69" t="s">
        <v>26854</v>
      </c>
      <c r="D5298" s="69">
        <v>6</v>
      </c>
      <c r="E5298" s="69" t="s">
        <v>27478</v>
      </c>
      <c r="F5298" s="69">
        <v>16112</v>
      </c>
      <c r="G5298" s="69">
        <v>20210830</v>
      </c>
      <c r="H5298" s="69">
        <v>0</v>
      </c>
      <c r="I5298" s="70">
        <v>32139729720</v>
      </c>
      <c r="J5298" s="69">
        <v>421</v>
      </c>
      <c r="K5298" s="69" t="s">
        <v>30749</v>
      </c>
    </row>
    <row r="5299" spans="1:11" ht="14.4">
      <c r="A5299" s="69">
        <v>1416152</v>
      </c>
      <c r="B5299" s="69">
        <v>1</v>
      </c>
      <c r="C5299" s="69" t="s">
        <v>26854</v>
      </c>
      <c r="D5299" s="69">
        <v>6</v>
      </c>
      <c r="E5299" s="69" t="s">
        <v>27478</v>
      </c>
      <c r="F5299" s="69">
        <v>16170</v>
      </c>
      <c r="G5299" s="69">
        <v>20120723</v>
      </c>
      <c r="H5299" s="69">
        <v>0</v>
      </c>
      <c r="I5299" s="70">
        <v>32008031935</v>
      </c>
      <c r="J5299" s="69" t="s">
        <v>30414</v>
      </c>
      <c r="K5299" s="69" t="s">
        <v>30750</v>
      </c>
    </row>
    <row r="5300" spans="1:11" ht="14.4">
      <c r="A5300" s="69">
        <v>1782227</v>
      </c>
      <c r="B5300" s="69">
        <v>1</v>
      </c>
      <c r="C5300" s="69" t="s">
        <v>26854</v>
      </c>
      <c r="D5300" s="69">
        <v>6</v>
      </c>
      <c r="E5300" s="69" t="s">
        <v>27478</v>
      </c>
      <c r="F5300" s="69">
        <v>16383</v>
      </c>
      <c r="G5300" s="69">
        <v>20200127</v>
      </c>
      <c r="H5300" s="69">
        <v>0</v>
      </c>
      <c r="I5300" s="70">
        <v>67927653278</v>
      </c>
      <c r="J5300" s="69">
        <v>522</v>
      </c>
      <c r="K5300" s="69" t="s">
        <v>30751</v>
      </c>
    </row>
    <row r="5301" spans="1:11" ht="14.4">
      <c r="A5301" s="69">
        <v>1851385</v>
      </c>
      <c r="B5301" s="69">
        <v>1</v>
      </c>
      <c r="C5301" s="69" t="s">
        <v>26854</v>
      </c>
      <c r="D5301" s="69">
        <v>6</v>
      </c>
      <c r="E5301" s="69" t="s">
        <v>27478</v>
      </c>
      <c r="F5301" s="69">
        <v>16388</v>
      </c>
      <c r="G5301" s="69">
        <v>20210125</v>
      </c>
      <c r="H5301" s="69">
        <v>0</v>
      </c>
      <c r="I5301" s="70">
        <v>32139701000</v>
      </c>
      <c r="J5301" s="69">
        <v>412</v>
      </c>
      <c r="K5301" s="69" t="s">
        <v>30752</v>
      </c>
    </row>
    <row r="5302" spans="1:11" ht="14.4">
      <c r="A5302" s="69">
        <v>1242334</v>
      </c>
      <c r="B5302" s="69">
        <v>1</v>
      </c>
      <c r="C5302" s="69" t="s">
        <v>26854</v>
      </c>
      <c r="D5302" s="69">
        <v>6</v>
      </c>
      <c r="E5302" s="69" t="s">
        <v>27478</v>
      </c>
      <c r="F5302" s="69">
        <v>16842</v>
      </c>
      <c r="G5302" s="69">
        <v>20200203</v>
      </c>
      <c r="H5302" s="69">
        <v>0</v>
      </c>
      <c r="I5302" s="70">
        <v>32038648500</v>
      </c>
      <c r="J5302" s="69">
        <v>421</v>
      </c>
      <c r="K5302" s="69" t="s">
        <v>30753</v>
      </c>
    </row>
    <row r="5303" spans="1:11" ht="14.4">
      <c r="A5303" s="69">
        <v>1800608</v>
      </c>
      <c r="B5303" s="69">
        <v>1</v>
      </c>
      <c r="C5303" s="69" t="s">
        <v>26854</v>
      </c>
      <c r="D5303" s="69">
        <v>6</v>
      </c>
      <c r="E5303" s="69" t="s">
        <v>27478</v>
      </c>
      <c r="F5303" s="69">
        <v>16869</v>
      </c>
      <c r="G5303" s="69">
        <v>20200622</v>
      </c>
      <c r="H5303" s="69">
        <v>0</v>
      </c>
      <c r="I5303" s="70">
        <v>32108803423</v>
      </c>
      <c r="J5303" s="69">
        <v>522</v>
      </c>
      <c r="K5303" s="69" t="s">
        <v>30754</v>
      </c>
    </row>
    <row r="5304" spans="1:11" ht="14.4">
      <c r="A5304" s="69">
        <v>1688581</v>
      </c>
      <c r="B5304" s="69">
        <v>1</v>
      </c>
      <c r="C5304" s="69" t="s">
        <v>26854</v>
      </c>
      <c r="D5304" s="69">
        <v>6</v>
      </c>
      <c r="E5304" s="69" t="s">
        <v>27478</v>
      </c>
      <c r="F5304" s="69">
        <v>16912</v>
      </c>
      <c r="G5304" s="69">
        <v>20180122</v>
      </c>
      <c r="H5304" s="69">
        <v>0</v>
      </c>
      <c r="I5304" s="70">
        <v>50159532147</v>
      </c>
      <c r="J5304" s="69">
        <v>411</v>
      </c>
      <c r="K5304" s="69" t="s">
        <v>30755</v>
      </c>
    </row>
    <row r="5305" spans="1:11" ht="14.4">
      <c r="A5305" s="69">
        <v>1733990</v>
      </c>
      <c r="B5305" s="69">
        <v>1</v>
      </c>
      <c r="C5305" s="69" t="s">
        <v>26854</v>
      </c>
      <c r="D5305" s="69">
        <v>6</v>
      </c>
      <c r="E5305" s="69" t="s">
        <v>27478</v>
      </c>
      <c r="F5305" s="69">
        <v>16977</v>
      </c>
      <c r="G5305" s="69">
        <v>20190128</v>
      </c>
      <c r="H5305" s="69">
        <v>0</v>
      </c>
      <c r="I5305" s="70">
        <v>32008513890</v>
      </c>
      <c r="J5305" s="69">
        <v>522</v>
      </c>
      <c r="K5305" s="69" t="s">
        <v>30756</v>
      </c>
    </row>
    <row r="5306" spans="1:11" ht="14.4">
      <c r="A5306" s="69">
        <v>1785360</v>
      </c>
      <c r="B5306" s="69">
        <v>1</v>
      </c>
      <c r="C5306" s="69" t="s">
        <v>26854</v>
      </c>
      <c r="D5306" s="69">
        <v>6</v>
      </c>
      <c r="E5306" s="69" t="s">
        <v>27478</v>
      </c>
      <c r="F5306" s="69">
        <v>17005</v>
      </c>
      <c r="G5306" s="69">
        <v>20200302</v>
      </c>
      <c r="H5306" s="69">
        <v>0</v>
      </c>
      <c r="I5306" s="70">
        <v>82139314254</v>
      </c>
      <c r="J5306" s="69">
        <v>412</v>
      </c>
      <c r="K5306" s="69" t="s">
        <v>30757</v>
      </c>
    </row>
    <row r="5307" spans="1:11" ht="14.4">
      <c r="A5307" s="69">
        <v>1802019</v>
      </c>
      <c r="B5307" s="69">
        <v>1</v>
      </c>
      <c r="C5307" s="69" t="s">
        <v>26854</v>
      </c>
      <c r="D5307" s="69">
        <v>6</v>
      </c>
      <c r="E5307" s="69" t="s">
        <v>27478</v>
      </c>
      <c r="F5307" s="69">
        <v>17006</v>
      </c>
      <c r="G5307" s="69">
        <v>20200713</v>
      </c>
      <c r="H5307" s="69">
        <v>0</v>
      </c>
      <c r="I5307" s="70">
        <v>8159873853</v>
      </c>
      <c r="J5307" s="69">
        <v>522</v>
      </c>
      <c r="K5307" s="69" t="s">
        <v>30758</v>
      </c>
    </row>
    <row r="5308" spans="1:11" ht="14.4">
      <c r="A5308" s="69">
        <v>1674129</v>
      </c>
      <c r="B5308" s="69">
        <v>1</v>
      </c>
      <c r="C5308" s="69" t="s">
        <v>26854</v>
      </c>
      <c r="D5308" s="69">
        <v>6</v>
      </c>
      <c r="E5308" s="69" t="s">
        <v>27478</v>
      </c>
      <c r="F5308" s="69">
        <v>17027</v>
      </c>
      <c r="G5308" s="69">
        <v>20180521</v>
      </c>
      <c r="H5308" s="69">
        <v>0</v>
      </c>
      <c r="I5308" s="70">
        <v>27170065034</v>
      </c>
      <c r="J5308" s="69">
        <v>522</v>
      </c>
      <c r="K5308" s="69" t="s">
        <v>30759</v>
      </c>
    </row>
    <row r="5309" spans="1:11" ht="14.4">
      <c r="A5309" s="69">
        <v>1432078</v>
      </c>
      <c r="B5309" s="69">
        <v>1</v>
      </c>
      <c r="C5309" s="69" t="s">
        <v>26854</v>
      </c>
      <c r="D5309" s="69">
        <v>6</v>
      </c>
      <c r="E5309" s="69" t="s">
        <v>27478</v>
      </c>
      <c r="F5309" s="69">
        <v>17031</v>
      </c>
      <c r="G5309" s="69">
        <v>20130211</v>
      </c>
      <c r="H5309" s="69">
        <v>0</v>
      </c>
      <c r="I5309" s="70">
        <v>32998285434</v>
      </c>
      <c r="J5309" s="69">
        <v>511</v>
      </c>
      <c r="K5309" s="69" t="s">
        <v>1339</v>
      </c>
    </row>
    <row r="5310" spans="1:11" ht="14.4">
      <c r="A5310" s="69">
        <v>1661799</v>
      </c>
      <c r="B5310" s="69">
        <v>1</v>
      </c>
      <c r="C5310" s="69" t="s">
        <v>26854</v>
      </c>
      <c r="D5310" s="69">
        <v>6</v>
      </c>
      <c r="E5310" s="69" t="s">
        <v>27478</v>
      </c>
      <c r="F5310" s="69">
        <v>17033</v>
      </c>
      <c r="G5310" s="69">
        <v>20170703</v>
      </c>
      <c r="H5310" s="69">
        <v>0</v>
      </c>
      <c r="I5310" s="70">
        <v>32008340856</v>
      </c>
      <c r="J5310" s="69">
        <v>412</v>
      </c>
      <c r="K5310" s="69" t="s">
        <v>30760</v>
      </c>
    </row>
    <row r="5311" spans="1:11" ht="14.4">
      <c r="A5311" s="69">
        <v>1801109</v>
      </c>
      <c r="B5311" s="69">
        <v>1</v>
      </c>
      <c r="C5311" s="69" t="s">
        <v>26854</v>
      </c>
      <c r="D5311" s="69">
        <v>6</v>
      </c>
      <c r="E5311" s="69" t="s">
        <v>27478</v>
      </c>
      <c r="F5311" s="69">
        <v>17087</v>
      </c>
      <c r="G5311" s="69">
        <v>20200629</v>
      </c>
      <c r="H5311" s="69">
        <v>0</v>
      </c>
      <c r="I5311" s="70">
        <v>32139634698</v>
      </c>
      <c r="J5311" s="69">
        <v>220</v>
      </c>
      <c r="K5311" s="69" t="s">
        <v>30761</v>
      </c>
    </row>
    <row r="5312" spans="1:11" ht="14.4">
      <c r="A5312" s="69">
        <v>1802018</v>
      </c>
      <c r="B5312" s="69">
        <v>1</v>
      </c>
      <c r="C5312" s="69" t="s">
        <v>26854</v>
      </c>
      <c r="D5312" s="69">
        <v>6</v>
      </c>
      <c r="E5312" s="69" t="s">
        <v>27478</v>
      </c>
      <c r="F5312" s="69">
        <v>17093</v>
      </c>
      <c r="G5312" s="69">
        <v>20200713</v>
      </c>
      <c r="H5312" s="69">
        <v>0</v>
      </c>
      <c r="I5312" s="70">
        <v>32058849418</v>
      </c>
      <c r="J5312" s="69">
        <v>420</v>
      </c>
      <c r="K5312" s="69" t="s">
        <v>30762</v>
      </c>
    </row>
    <row r="5313" spans="1:11" ht="14.4">
      <c r="A5313" s="69">
        <v>1840093</v>
      </c>
      <c r="B5313" s="69">
        <v>1</v>
      </c>
      <c r="C5313" s="69" t="s">
        <v>26854</v>
      </c>
      <c r="D5313" s="69">
        <v>6</v>
      </c>
      <c r="E5313" s="69" t="s">
        <v>27478</v>
      </c>
      <c r="F5313" s="69">
        <v>17094</v>
      </c>
      <c r="G5313" s="69">
        <v>20201102</v>
      </c>
      <c r="H5313" s="69">
        <v>0</v>
      </c>
      <c r="I5313" s="70">
        <v>32058313399</v>
      </c>
      <c r="J5313" s="69">
        <v>210</v>
      </c>
      <c r="K5313" s="69" t="s">
        <v>30763</v>
      </c>
    </row>
    <row r="5314" spans="1:11" ht="14.4">
      <c r="A5314" s="69">
        <v>2041080</v>
      </c>
      <c r="B5314" s="69">
        <v>1</v>
      </c>
      <c r="C5314" s="69" t="s">
        <v>26854</v>
      </c>
      <c r="D5314" s="69">
        <v>6</v>
      </c>
      <c r="E5314" s="69" t="s">
        <v>27478</v>
      </c>
      <c r="F5314" s="69">
        <v>17096</v>
      </c>
      <c r="G5314" s="69">
        <v>20210920</v>
      </c>
      <c r="H5314" s="69">
        <v>0</v>
      </c>
      <c r="I5314" s="70">
        <v>59160282824</v>
      </c>
      <c r="J5314" s="69">
        <v>421</v>
      </c>
      <c r="K5314" s="69" t="s">
        <v>30764</v>
      </c>
    </row>
    <row r="5315" spans="1:11" ht="14.4">
      <c r="A5315" s="69">
        <v>1689851</v>
      </c>
      <c r="B5315" s="69">
        <v>1</v>
      </c>
      <c r="C5315" s="69" t="s">
        <v>26854</v>
      </c>
      <c r="D5315" s="69">
        <v>6</v>
      </c>
      <c r="E5315" s="69" t="s">
        <v>27478</v>
      </c>
      <c r="F5315" s="69">
        <v>17149</v>
      </c>
      <c r="G5315" s="69">
        <v>20180129</v>
      </c>
      <c r="H5315" s="69">
        <v>0</v>
      </c>
      <c r="I5315" s="70">
        <v>9048201835</v>
      </c>
      <c r="J5315" s="69">
        <v>430</v>
      </c>
      <c r="K5315" s="69" t="s">
        <v>30765</v>
      </c>
    </row>
    <row r="5316" spans="1:11" ht="14.4">
      <c r="A5316" s="69">
        <v>1782229</v>
      </c>
      <c r="B5316" s="69">
        <v>1</v>
      </c>
      <c r="C5316" s="69" t="s">
        <v>26854</v>
      </c>
      <c r="D5316" s="69">
        <v>6</v>
      </c>
      <c r="E5316" s="69" t="s">
        <v>27478</v>
      </c>
      <c r="F5316" s="69">
        <v>17159</v>
      </c>
      <c r="G5316" s="69">
        <v>20200127</v>
      </c>
      <c r="H5316" s="69">
        <v>0</v>
      </c>
      <c r="I5316" s="70">
        <v>3190057814</v>
      </c>
      <c r="J5316" s="69">
        <v>370</v>
      </c>
      <c r="K5316" s="69" t="s">
        <v>30766</v>
      </c>
    </row>
    <row r="5317" spans="1:11" ht="14.4">
      <c r="A5317" s="69">
        <v>1578864</v>
      </c>
      <c r="B5317" s="69">
        <v>1</v>
      </c>
      <c r="C5317" s="69" t="s">
        <v>26854</v>
      </c>
      <c r="D5317" s="69">
        <v>6</v>
      </c>
      <c r="E5317" s="69" t="s">
        <v>27478</v>
      </c>
      <c r="F5317" s="69">
        <v>17192</v>
      </c>
      <c r="G5317" s="69">
        <v>20150921</v>
      </c>
      <c r="H5317" s="69">
        <v>0</v>
      </c>
      <c r="I5317" s="70">
        <v>60149658092</v>
      </c>
      <c r="J5317" s="69">
        <v>210</v>
      </c>
      <c r="K5317" s="69" t="s">
        <v>30767</v>
      </c>
    </row>
    <row r="5318" spans="1:11" ht="14.4">
      <c r="A5318" s="69">
        <v>2038123</v>
      </c>
      <c r="B5318" s="69">
        <v>1</v>
      </c>
      <c r="C5318" s="69" t="s">
        <v>26854</v>
      </c>
      <c r="D5318" s="69">
        <v>6</v>
      </c>
      <c r="E5318" s="69" t="s">
        <v>27478</v>
      </c>
      <c r="F5318" s="69">
        <v>17213</v>
      </c>
      <c r="G5318" s="69">
        <v>20210906</v>
      </c>
      <c r="H5318" s="69">
        <v>0</v>
      </c>
      <c r="I5318" s="70">
        <v>25159638532</v>
      </c>
      <c r="J5318" s="69">
        <v>421</v>
      </c>
      <c r="K5318" s="69" t="s">
        <v>30768</v>
      </c>
    </row>
    <row r="5319" spans="1:11" ht="14.4">
      <c r="A5319" s="69">
        <v>1446744</v>
      </c>
      <c r="B5319" s="69">
        <v>1</v>
      </c>
      <c r="C5319" s="69" t="s">
        <v>26854</v>
      </c>
      <c r="D5319" s="69">
        <v>6</v>
      </c>
      <c r="E5319" s="69" t="s">
        <v>27478</v>
      </c>
      <c r="F5319" s="69">
        <v>17279</v>
      </c>
      <c r="G5319" s="69">
        <v>20130722</v>
      </c>
      <c r="H5319" s="69">
        <v>0</v>
      </c>
      <c r="I5319" s="70">
        <v>32079078310</v>
      </c>
      <c r="J5319" s="69">
        <v>506</v>
      </c>
      <c r="K5319" s="69" t="s">
        <v>30769</v>
      </c>
    </row>
    <row r="5320" spans="1:11" ht="14.4">
      <c r="A5320" s="69">
        <v>1624010</v>
      </c>
      <c r="B5320" s="69">
        <v>1</v>
      </c>
      <c r="C5320" s="69" t="s">
        <v>26854</v>
      </c>
      <c r="D5320" s="69">
        <v>6</v>
      </c>
      <c r="E5320" s="69" t="s">
        <v>27478</v>
      </c>
      <c r="F5320" s="69">
        <v>17285</v>
      </c>
      <c r="G5320" s="69">
        <v>20160905</v>
      </c>
      <c r="H5320" s="69">
        <v>0</v>
      </c>
      <c r="I5320" s="70">
        <v>32119402942</v>
      </c>
      <c r="J5320" s="69">
        <v>412</v>
      </c>
      <c r="K5320" s="69" t="s">
        <v>30770</v>
      </c>
    </row>
    <row r="5321" spans="1:11" ht="14.4">
      <c r="A5321" s="69">
        <v>1854680</v>
      </c>
      <c r="B5321" s="69">
        <v>1</v>
      </c>
      <c r="C5321" s="69" t="s">
        <v>26854</v>
      </c>
      <c r="D5321" s="69">
        <v>6</v>
      </c>
      <c r="E5321" s="69" t="s">
        <v>27478</v>
      </c>
      <c r="F5321" s="69">
        <v>17296</v>
      </c>
      <c r="G5321" s="69">
        <v>20210215</v>
      </c>
      <c r="H5321" s="69">
        <v>0</v>
      </c>
      <c r="I5321" s="70">
        <v>58180283580</v>
      </c>
      <c r="J5321" s="69">
        <v>420</v>
      </c>
      <c r="K5321" s="69" t="s">
        <v>30771</v>
      </c>
    </row>
    <row r="5322" spans="1:11" ht="14.4">
      <c r="A5322" s="69">
        <v>1395125</v>
      </c>
      <c r="B5322" s="69">
        <v>1</v>
      </c>
      <c r="C5322" s="69" t="s">
        <v>26854</v>
      </c>
      <c r="D5322" s="69">
        <v>6</v>
      </c>
      <c r="E5322" s="69" t="s">
        <v>27478</v>
      </c>
      <c r="F5322" s="69">
        <v>17447</v>
      </c>
      <c r="G5322" s="69">
        <v>20111003</v>
      </c>
      <c r="H5322" s="69">
        <v>0</v>
      </c>
      <c r="I5322" s="70">
        <v>32098906020</v>
      </c>
      <c r="J5322" s="69">
        <v>507</v>
      </c>
      <c r="K5322" s="69" t="s">
        <v>30772</v>
      </c>
    </row>
    <row r="5323" spans="1:11" ht="14.4">
      <c r="A5323" s="69">
        <v>1655903</v>
      </c>
      <c r="B5323" s="69">
        <v>1</v>
      </c>
      <c r="C5323" s="69" t="s">
        <v>26854</v>
      </c>
      <c r="D5323" s="69">
        <v>6</v>
      </c>
      <c r="E5323" s="69" t="s">
        <v>27478</v>
      </c>
      <c r="F5323" s="69">
        <v>17464</v>
      </c>
      <c r="G5323" s="69">
        <v>20170522</v>
      </c>
      <c r="H5323" s="69">
        <v>0</v>
      </c>
      <c r="I5323" s="70">
        <v>63159720901</v>
      </c>
      <c r="J5323" s="69">
        <v>370</v>
      </c>
      <c r="K5323" s="69" t="s">
        <v>30773</v>
      </c>
    </row>
    <row r="5324" spans="1:11" ht="14.4">
      <c r="A5324" s="69">
        <v>1426447</v>
      </c>
      <c r="B5324" s="69">
        <v>1</v>
      </c>
      <c r="C5324" s="69" t="s">
        <v>26854</v>
      </c>
      <c r="D5324" s="69">
        <v>6</v>
      </c>
      <c r="E5324" s="69" t="s">
        <v>27478</v>
      </c>
      <c r="F5324" s="69">
        <v>17755</v>
      </c>
      <c r="G5324" s="69">
        <v>20121126</v>
      </c>
      <c r="H5324" s="69">
        <v>0</v>
      </c>
      <c r="I5324" s="70">
        <v>32089060415</v>
      </c>
      <c r="J5324" s="69">
        <v>360</v>
      </c>
      <c r="K5324" s="69" t="s">
        <v>30774</v>
      </c>
    </row>
    <row r="5325" spans="1:11" ht="14.4">
      <c r="A5325" s="69">
        <v>1580536</v>
      </c>
      <c r="B5325" s="69">
        <v>1</v>
      </c>
      <c r="C5325" s="69" t="s">
        <v>26854</v>
      </c>
      <c r="D5325" s="69">
        <v>6</v>
      </c>
      <c r="E5325" s="69" t="s">
        <v>27478</v>
      </c>
      <c r="F5325" s="69">
        <v>17761</v>
      </c>
      <c r="G5325" s="69">
        <v>20151005</v>
      </c>
      <c r="H5325" s="69">
        <v>0</v>
      </c>
      <c r="I5325" s="70">
        <v>32119602178</v>
      </c>
      <c r="J5325" s="69">
        <v>240</v>
      </c>
      <c r="K5325" s="69" t="s">
        <v>30775</v>
      </c>
    </row>
    <row r="5326" spans="1:11" ht="14.4">
      <c r="A5326" s="69">
        <v>1607125</v>
      </c>
      <c r="B5326" s="69">
        <v>1</v>
      </c>
      <c r="C5326" s="69" t="s">
        <v>26854</v>
      </c>
      <c r="D5326" s="69">
        <v>6</v>
      </c>
      <c r="E5326" s="69" t="s">
        <v>27478</v>
      </c>
      <c r="F5326" s="69">
        <v>17780</v>
      </c>
      <c r="G5326" s="69">
        <v>20160509</v>
      </c>
      <c r="H5326" s="69">
        <v>0</v>
      </c>
      <c r="I5326" s="70">
        <v>27159737165</v>
      </c>
      <c r="J5326" s="69">
        <v>413</v>
      </c>
      <c r="K5326" s="69" t="s">
        <v>30776</v>
      </c>
    </row>
    <row r="5327" spans="1:11" ht="14.4">
      <c r="A5327" s="69">
        <v>1427795</v>
      </c>
      <c r="B5327" s="69">
        <v>1</v>
      </c>
      <c r="C5327" s="69" t="s">
        <v>26854</v>
      </c>
      <c r="D5327" s="69">
        <v>6</v>
      </c>
      <c r="E5327" s="69" t="s">
        <v>27478</v>
      </c>
      <c r="F5327" s="69">
        <v>17785</v>
      </c>
      <c r="G5327" s="69">
        <v>20121217</v>
      </c>
      <c r="H5327" s="69">
        <v>0</v>
      </c>
      <c r="I5327" s="70">
        <v>32068861833</v>
      </c>
      <c r="J5327" s="69">
        <v>522</v>
      </c>
      <c r="K5327" s="69" t="s">
        <v>30777</v>
      </c>
    </row>
    <row r="5328" spans="1:11" ht="14.4">
      <c r="A5328" s="69">
        <v>1665601</v>
      </c>
      <c r="B5328" s="69">
        <v>1</v>
      </c>
      <c r="C5328" s="69" t="s">
        <v>26854</v>
      </c>
      <c r="D5328" s="69">
        <v>6</v>
      </c>
      <c r="E5328" s="69" t="s">
        <v>27478</v>
      </c>
      <c r="F5328" s="69">
        <v>17806</v>
      </c>
      <c r="G5328" s="69">
        <v>20170731</v>
      </c>
      <c r="H5328" s="69">
        <v>0</v>
      </c>
      <c r="I5328" s="70">
        <v>1139970873</v>
      </c>
      <c r="J5328" s="69">
        <v>210</v>
      </c>
      <c r="K5328" s="69" t="s">
        <v>30778</v>
      </c>
    </row>
    <row r="5329" spans="1:11" ht="14.4">
      <c r="A5329" s="69">
        <v>1719094</v>
      </c>
      <c r="B5329" s="69">
        <v>1</v>
      </c>
      <c r="C5329" s="69" t="s">
        <v>26854</v>
      </c>
      <c r="D5329" s="69">
        <v>6</v>
      </c>
      <c r="E5329" s="69" t="s">
        <v>27478</v>
      </c>
      <c r="F5329" s="69">
        <v>17841</v>
      </c>
      <c r="G5329" s="69">
        <v>20180917</v>
      </c>
      <c r="H5329" s="69">
        <v>0</v>
      </c>
      <c r="I5329" s="70">
        <v>1139968752</v>
      </c>
      <c r="J5329" s="69">
        <v>412</v>
      </c>
      <c r="K5329" s="69" t="s">
        <v>30779</v>
      </c>
    </row>
    <row r="5330" spans="1:11" ht="14.4">
      <c r="A5330" s="69">
        <v>1785361</v>
      </c>
      <c r="B5330" s="69">
        <v>1</v>
      </c>
      <c r="C5330" s="69" t="s">
        <v>26854</v>
      </c>
      <c r="D5330" s="69">
        <v>6</v>
      </c>
      <c r="E5330" s="69" t="s">
        <v>27478</v>
      </c>
      <c r="F5330" s="69">
        <v>17870</v>
      </c>
      <c r="G5330" s="69">
        <v>20200302</v>
      </c>
      <c r="H5330" s="69">
        <v>0</v>
      </c>
      <c r="I5330" s="70">
        <v>32119440694</v>
      </c>
      <c r="J5330" s="69">
        <v>522</v>
      </c>
      <c r="K5330" s="69" t="s">
        <v>30780</v>
      </c>
    </row>
    <row r="5331" spans="1:11" ht="14.4">
      <c r="A5331" s="69">
        <v>1973999</v>
      </c>
      <c r="B5331" s="69">
        <v>1</v>
      </c>
      <c r="C5331" s="69" t="s">
        <v>26854</v>
      </c>
      <c r="D5331" s="69">
        <v>6</v>
      </c>
      <c r="E5331" s="69" t="s">
        <v>27478</v>
      </c>
      <c r="F5331" s="69">
        <v>17884</v>
      </c>
      <c r="G5331" s="69">
        <v>20210802</v>
      </c>
      <c r="H5331" s="69">
        <v>0</v>
      </c>
      <c r="I5331" s="70">
        <v>59160297129</v>
      </c>
      <c r="J5331" s="69">
        <v>100</v>
      </c>
      <c r="K5331" s="69" t="s">
        <v>30781</v>
      </c>
    </row>
    <row r="5332" spans="1:11" ht="14.4">
      <c r="A5332" s="69">
        <v>1641942</v>
      </c>
      <c r="B5332" s="69">
        <v>1</v>
      </c>
      <c r="C5332" s="69" t="s">
        <v>26854</v>
      </c>
      <c r="D5332" s="69">
        <v>6</v>
      </c>
      <c r="E5332" s="69" t="s">
        <v>27478</v>
      </c>
      <c r="F5332" s="69">
        <v>17924</v>
      </c>
      <c r="G5332" s="69">
        <v>20170220</v>
      </c>
      <c r="H5332" s="69">
        <v>0</v>
      </c>
      <c r="I5332" s="70">
        <v>3159870611</v>
      </c>
      <c r="J5332" s="69">
        <v>508</v>
      </c>
      <c r="K5332" s="69" t="s">
        <v>30782</v>
      </c>
    </row>
    <row r="5333" spans="1:11" ht="14.4">
      <c r="A5333" s="69">
        <v>1752029</v>
      </c>
      <c r="B5333" s="69">
        <v>1</v>
      </c>
      <c r="C5333" s="69" t="s">
        <v>26854</v>
      </c>
      <c r="D5333" s="69">
        <v>6</v>
      </c>
      <c r="E5333" s="69" t="s">
        <v>27478</v>
      </c>
      <c r="F5333" s="69">
        <v>18007</v>
      </c>
      <c r="G5333" s="69">
        <v>20190722</v>
      </c>
      <c r="H5333" s="69">
        <v>0</v>
      </c>
      <c r="I5333" s="70">
        <v>25190072949</v>
      </c>
      <c r="J5333" s="69">
        <v>522</v>
      </c>
      <c r="K5333" s="69" t="s">
        <v>30783</v>
      </c>
    </row>
    <row r="5334" spans="1:11" ht="14.4">
      <c r="A5334" s="69">
        <v>1807786</v>
      </c>
      <c r="B5334" s="69">
        <v>1</v>
      </c>
      <c r="C5334" s="69" t="s">
        <v>26854</v>
      </c>
      <c r="D5334" s="69">
        <v>6</v>
      </c>
      <c r="E5334" s="69" t="s">
        <v>27478</v>
      </c>
      <c r="F5334" s="69">
        <v>18156</v>
      </c>
      <c r="G5334" s="69">
        <v>20200803</v>
      </c>
      <c r="H5334" s="69">
        <v>0</v>
      </c>
      <c r="I5334" s="70">
        <v>26170097401</v>
      </c>
      <c r="J5334" s="69">
        <v>522</v>
      </c>
      <c r="K5334" s="69" t="s">
        <v>30784</v>
      </c>
    </row>
    <row r="5335" spans="1:11" ht="14.4">
      <c r="A5335" s="69">
        <v>1428735</v>
      </c>
      <c r="B5335" s="69">
        <v>1</v>
      </c>
      <c r="C5335" s="69" t="s">
        <v>26854</v>
      </c>
      <c r="D5335" s="69">
        <v>6</v>
      </c>
      <c r="E5335" s="69" t="s">
        <v>27478</v>
      </c>
      <c r="F5335" s="69">
        <v>18281</v>
      </c>
      <c r="G5335" s="69">
        <v>20130107</v>
      </c>
      <c r="H5335" s="69">
        <v>0</v>
      </c>
      <c r="I5335" s="70">
        <v>32866577995</v>
      </c>
      <c r="J5335" s="69">
        <v>506</v>
      </c>
      <c r="K5335" s="69" t="s">
        <v>30785</v>
      </c>
    </row>
    <row r="5336" spans="1:11" ht="14.4">
      <c r="A5336" s="69">
        <v>1617398</v>
      </c>
      <c r="B5336" s="69">
        <v>1</v>
      </c>
      <c r="C5336" s="69" t="s">
        <v>26854</v>
      </c>
      <c r="D5336" s="69">
        <v>6</v>
      </c>
      <c r="E5336" s="69" t="s">
        <v>27478</v>
      </c>
      <c r="F5336" s="69">
        <v>18412</v>
      </c>
      <c r="G5336" s="69">
        <v>20160704</v>
      </c>
      <c r="H5336" s="69">
        <v>0</v>
      </c>
      <c r="I5336" s="70">
        <v>32998236064</v>
      </c>
      <c r="J5336" s="69">
        <v>530</v>
      </c>
      <c r="K5336" s="69" t="s">
        <v>30786</v>
      </c>
    </row>
    <row r="5337" spans="1:11" ht="14.4">
      <c r="A5337" s="69">
        <v>1605221</v>
      </c>
      <c r="B5337" s="69">
        <v>1</v>
      </c>
      <c r="C5337" s="69" t="s">
        <v>26854</v>
      </c>
      <c r="D5337" s="69">
        <v>6</v>
      </c>
      <c r="E5337" s="69" t="s">
        <v>27478</v>
      </c>
      <c r="F5337" s="69">
        <v>18505</v>
      </c>
      <c r="G5337" s="69">
        <v>20160425</v>
      </c>
      <c r="H5337" s="69">
        <v>0</v>
      </c>
      <c r="I5337" s="70">
        <v>19169670882</v>
      </c>
      <c r="J5337" s="69">
        <v>522</v>
      </c>
      <c r="K5337" s="69" t="s">
        <v>30787</v>
      </c>
    </row>
    <row r="5338" spans="1:11" ht="14.4">
      <c r="A5338" s="69">
        <v>1703314</v>
      </c>
      <c r="B5338" s="69">
        <v>1</v>
      </c>
      <c r="C5338" s="69" t="s">
        <v>26854</v>
      </c>
      <c r="D5338" s="69">
        <v>6</v>
      </c>
      <c r="E5338" s="69" t="s">
        <v>27478</v>
      </c>
      <c r="F5338" s="69">
        <v>18512</v>
      </c>
      <c r="G5338" s="69">
        <v>20180514</v>
      </c>
      <c r="H5338" s="69">
        <v>0</v>
      </c>
      <c r="I5338" s="70">
        <v>54988109275</v>
      </c>
      <c r="J5338" s="69">
        <v>412</v>
      </c>
      <c r="K5338" s="69" t="s">
        <v>30788</v>
      </c>
    </row>
    <row r="5339" spans="1:11" ht="14.4">
      <c r="A5339" s="69">
        <v>1784221</v>
      </c>
      <c r="B5339" s="69">
        <v>1</v>
      </c>
      <c r="C5339" s="69" t="s">
        <v>26854</v>
      </c>
      <c r="D5339" s="69">
        <v>6</v>
      </c>
      <c r="E5339" s="69" t="s">
        <v>27478</v>
      </c>
      <c r="F5339" s="69">
        <v>18521</v>
      </c>
      <c r="G5339" s="69">
        <v>20200217</v>
      </c>
      <c r="H5339" s="69">
        <v>0</v>
      </c>
      <c r="I5339" s="70">
        <v>17189925815</v>
      </c>
      <c r="J5339" s="69">
        <v>330</v>
      </c>
      <c r="K5339" s="69" t="s">
        <v>30789</v>
      </c>
    </row>
    <row r="5340" spans="1:11" ht="14.4">
      <c r="A5340" s="69">
        <v>1616591</v>
      </c>
      <c r="B5340" s="69">
        <v>1</v>
      </c>
      <c r="C5340" s="69" t="s">
        <v>26854</v>
      </c>
      <c r="D5340" s="69">
        <v>6</v>
      </c>
      <c r="E5340" s="69" t="s">
        <v>27478</v>
      </c>
      <c r="F5340" s="69">
        <v>18874</v>
      </c>
      <c r="G5340" s="69">
        <v>20160627</v>
      </c>
      <c r="H5340" s="69">
        <v>0</v>
      </c>
      <c r="I5340" s="70">
        <v>32119533092</v>
      </c>
      <c r="J5340" s="69">
        <v>100</v>
      </c>
      <c r="K5340" s="69" t="s">
        <v>30790</v>
      </c>
    </row>
    <row r="5341" spans="1:11" ht="14.4">
      <c r="A5341" s="69">
        <v>1786317</v>
      </c>
      <c r="B5341" s="69">
        <v>1</v>
      </c>
      <c r="C5341" s="69" t="s">
        <v>26854</v>
      </c>
      <c r="D5341" s="69">
        <v>6</v>
      </c>
      <c r="E5341" s="69" t="s">
        <v>27478</v>
      </c>
      <c r="F5341" s="69">
        <v>18986</v>
      </c>
      <c r="G5341" s="69">
        <v>20200309</v>
      </c>
      <c r="H5341" s="69">
        <v>0</v>
      </c>
      <c r="I5341" s="70">
        <v>32129378280</v>
      </c>
      <c r="J5341" s="69">
        <v>420</v>
      </c>
      <c r="K5341" s="69" t="s">
        <v>30791</v>
      </c>
    </row>
    <row r="5342" spans="1:11" ht="14.4">
      <c r="A5342" s="69">
        <v>1784262</v>
      </c>
      <c r="B5342" s="69">
        <v>1</v>
      </c>
      <c r="C5342" s="69" t="s">
        <v>26854</v>
      </c>
      <c r="D5342" s="69">
        <v>6</v>
      </c>
      <c r="E5342" s="69" t="s">
        <v>27478</v>
      </c>
      <c r="F5342" s="69">
        <v>19029</v>
      </c>
      <c r="G5342" s="69">
        <v>20200217</v>
      </c>
      <c r="H5342" s="69">
        <v>0</v>
      </c>
      <c r="I5342" s="70">
        <v>43139763684</v>
      </c>
      <c r="J5342" s="69">
        <v>210</v>
      </c>
      <c r="K5342" s="69" t="s">
        <v>30792</v>
      </c>
    </row>
    <row r="5343" spans="1:11" ht="14.4">
      <c r="A5343" s="69">
        <v>1809947</v>
      </c>
      <c r="B5343" s="69">
        <v>1</v>
      </c>
      <c r="C5343" s="69" t="s">
        <v>26854</v>
      </c>
      <c r="D5343" s="69">
        <v>6</v>
      </c>
      <c r="E5343" s="69" t="s">
        <v>27478</v>
      </c>
      <c r="F5343" s="69">
        <v>19291</v>
      </c>
      <c r="G5343" s="69">
        <v>20200831</v>
      </c>
      <c r="H5343" s="69">
        <v>0</v>
      </c>
      <c r="I5343" s="70">
        <v>26159865737</v>
      </c>
      <c r="J5343" s="69">
        <v>430</v>
      </c>
      <c r="K5343" s="69" t="s">
        <v>30793</v>
      </c>
    </row>
    <row r="5344" spans="1:11" ht="14.4">
      <c r="A5344" s="69">
        <v>1754697</v>
      </c>
      <c r="B5344" s="69">
        <v>1</v>
      </c>
      <c r="C5344" s="69" t="s">
        <v>26854</v>
      </c>
      <c r="D5344" s="69">
        <v>6</v>
      </c>
      <c r="E5344" s="69" t="s">
        <v>27478</v>
      </c>
      <c r="F5344" s="69">
        <v>19395</v>
      </c>
      <c r="G5344" s="69">
        <v>20190812</v>
      </c>
      <c r="H5344" s="69">
        <v>0</v>
      </c>
      <c r="I5344" s="70">
        <v>78159946967</v>
      </c>
      <c r="J5344" s="69">
        <v>420</v>
      </c>
      <c r="K5344" s="69" t="s">
        <v>30794</v>
      </c>
    </row>
    <row r="5345" spans="1:11" ht="14.4">
      <c r="A5345" s="69">
        <v>1877781</v>
      </c>
      <c r="B5345" s="69">
        <v>1</v>
      </c>
      <c r="C5345" s="69" t="s">
        <v>26854</v>
      </c>
      <c r="D5345" s="69">
        <v>6</v>
      </c>
      <c r="E5345" s="69" t="s">
        <v>27478</v>
      </c>
      <c r="F5345" s="69">
        <v>19396</v>
      </c>
      <c r="G5345" s="69">
        <v>20210712</v>
      </c>
      <c r="H5345" s="69">
        <v>0</v>
      </c>
      <c r="I5345" s="70">
        <v>18200107896</v>
      </c>
      <c r="J5345" s="69">
        <v>100</v>
      </c>
      <c r="K5345" s="69" t="s">
        <v>30795</v>
      </c>
    </row>
    <row r="5346" spans="1:11" ht="14.4">
      <c r="A5346" s="69">
        <v>1676312</v>
      </c>
      <c r="B5346" s="69">
        <v>1</v>
      </c>
      <c r="C5346" s="69" t="s">
        <v>26854</v>
      </c>
      <c r="D5346" s="69">
        <v>6</v>
      </c>
      <c r="E5346" s="69" t="s">
        <v>27478</v>
      </c>
      <c r="F5346" s="69">
        <v>19429</v>
      </c>
      <c r="G5346" s="69">
        <v>20171023</v>
      </c>
      <c r="H5346" s="69">
        <v>0</v>
      </c>
      <c r="I5346" s="70">
        <v>1139980005</v>
      </c>
      <c r="J5346" s="69">
        <v>522</v>
      </c>
      <c r="K5346" s="69" t="s">
        <v>30796</v>
      </c>
    </row>
    <row r="5347" spans="1:11" ht="14.4">
      <c r="A5347" s="69">
        <v>1927974</v>
      </c>
      <c r="B5347" s="69">
        <v>1</v>
      </c>
      <c r="C5347" s="69" t="s">
        <v>26854</v>
      </c>
      <c r="D5347" s="69">
        <v>6</v>
      </c>
      <c r="E5347" s="69" t="s">
        <v>27478</v>
      </c>
      <c r="F5347" s="69">
        <v>19472</v>
      </c>
      <c r="G5347" s="69">
        <v>20210726</v>
      </c>
      <c r="H5347" s="69">
        <v>0</v>
      </c>
      <c r="I5347" s="70">
        <v>32139598976</v>
      </c>
      <c r="J5347" s="69">
        <v>100</v>
      </c>
      <c r="K5347" s="69" t="s">
        <v>30797</v>
      </c>
    </row>
    <row r="5348" spans="1:11" ht="14.4">
      <c r="A5348" s="69">
        <v>1783540</v>
      </c>
      <c r="B5348" s="69">
        <v>1</v>
      </c>
      <c r="C5348" s="69" t="s">
        <v>26854</v>
      </c>
      <c r="D5348" s="69">
        <v>6</v>
      </c>
      <c r="E5348" s="69" t="s">
        <v>27478</v>
      </c>
      <c r="F5348" s="69">
        <v>19543</v>
      </c>
      <c r="G5348" s="69">
        <v>20200210</v>
      </c>
      <c r="H5348" s="69">
        <v>0</v>
      </c>
      <c r="I5348" s="70">
        <v>38149408825</v>
      </c>
      <c r="J5348" s="69">
        <v>421</v>
      </c>
      <c r="K5348" s="69" t="s">
        <v>30798</v>
      </c>
    </row>
    <row r="5349" spans="1:11" ht="14.4">
      <c r="A5349" s="69">
        <v>1748925</v>
      </c>
      <c r="B5349" s="69">
        <v>1</v>
      </c>
      <c r="C5349" s="69" t="s">
        <v>26854</v>
      </c>
      <c r="D5349" s="69">
        <v>6</v>
      </c>
      <c r="E5349" s="69" t="s">
        <v>27478</v>
      </c>
      <c r="F5349" s="69">
        <v>19607</v>
      </c>
      <c r="G5349" s="69">
        <v>20190624</v>
      </c>
      <c r="H5349" s="69">
        <v>0</v>
      </c>
      <c r="I5349" s="70">
        <v>95169967221</v>
      </c>
      <c r="J5349" s="69">
        <v>430</v>
      </c>
      <c r="K5349" s="69" t="s">
        <v>30799</v>
      </c>
    </row>
    <row r="5350" spans="1:11" ht="14.4">
      <c r="A5350" s="69">
        <v>1433334</v>
      </c>
      <c r="B5350" s="69">
        <v>1</v>
      </c>
      <c r="C5350" s="69" t="s">
        <v>26854</v>
      </c>
      <c r="D5350" s="69">
        <v>6</v>
      </c>
      <c r="E5350" s="69" t="s">
        <v>27478</v>
      </c>
      <c r="F5350" s="69">
        <v>19789</v>
      </c>
      <c r="G5350" s="69">
        <v>20130225</v>
      </c>
      <c r="H5350" s="69">
        <v>0</v>
      </c>
      <c r="I5350" s="70">
        <v>32008474440</v>
      </c>
      <c r="J5350" s="69">
        <v>506</v>
      </c>
      <c r="K5350" s="69" t="s">
        <v>30800</v>
      </c>
    </row>
    <row r="5351" spans="1:11" ht="14.4">
      <c r="A5351" s="69">
        <v>1443421</v>
      </c>
      <c r="B5351" s="69">
        <v>1</v>
      </c>
      <c r="C5351" s="69" t="s">
        <v>26854</v>
      </c>
      <c r="D5351" s="69">
        <v>6</v>
      </c>
      <c r="E5351" s="69" t="s">
        <v>27478</v>
      </c>
      <c r="F5351" s="69">
        <v>19796</v>
      </c>
      <c r="G5351" s="69">
        <v>20130617</v>
      </c>
      <c r="H5351" s="69">
        <v>0</v>
      </c>
      <c r="I5351" s="70">
        <v>32978197666</v>
      </c>
      <c r="J5351" s="69">
        <v>240</v>
      </c>
      <c r="K5351" s="69" t="s">
        <v>30801</v>
      </c>
    </row>
    <row r="5352" spans="1:11" ht="14.4">
      <c r="A5352" s="69">
        <v>1653663</v>
      </c>
      <c r="B5352" s="69">
        <v>1</v>
      </c>
      <c r="C5352" s="69" t="s">
        <v>26854</v>
      </c>
      <c r="D5352" s="69">
        <v>6</v>
      </c>
      <c r="E5352" s="69" t="s">
        <v>27478</v>
      </c>
      <c r="F5352" s="69">
        <v>19804</v>
      </c>
      <c r="G5352" s="69">
        <v>20170501</v>
      </c>
      <c r="H5352" s="69">
        <v>0</v>
      </c>
      <c r="I5352" s="70">
        <v>32068713869</v>
      </c>
      <c r="J5352" s="69">
        <v>392</v>
      </c>
      <c r="K5352" s="69" t="s">
        <v>30802</v>
      </c>
    </row>
    <row r="5353" spans="1:11" ht="14.4">
      <c r="A5353" s="69">
        <v>1785614</v>
      </c>
      <c r="B5353" s="69">
        <v>1</v>
      </c>
      <c r="C5353" s="69" t="s">
        <v>26854</v>
      </c>
      <c r="D5353" s="69">
        <v>6</v>
      </c>
      <c r="E5353" s="69" t="s">
        <v>27478</v>
      </c>
      <c r="F5353" s="69">
        <v>19814</v>
      </c>
      <c r="G5353" s="69">
        <v>20200302</v>
      </c>
      <c r="H5353" s="69">
        <v>0</v>
      </c>
      <c r="I5353" s="70">
        <v>32078747246</v>
      </c>
      <c r="J5353" s="69">
        <v>413</v>
      </c>
      <c r="K5353" s="69" t="s">
        <v>30803</v>
      </c>
    </row>
    <row r="5354" spans="1:11" ht="14.4">
      <c r="A5354" s="69">
        <v>1365285</v>
      </c>
      <c r="B5354" s="69">
        <v>1</v>
      </c>
      <c r="C5354" s="69" t="s">
        <v>26854</v>
      </c>
      <c r="D5354" s="69">
        <v>6</v>
      </c>
      <c r="E5354" s="69" t="s">
        <v>27478</v>
      </c>
      <c r="F5354" s="69">
        <v>19829</v>
      </c>
      <c r="G5354" s="69">
        <v>20170529</v>
      </c>
      <c r="H5354" s="69">
        <v>0</v>
      </c>
      <c r="I5354" s="70">
        <v>32109142979</v>
      </c>
      <c r="J5354" s="69">
        <v>220</v>
      </c>
      <c r="K5354" s="69" t="s">
        <v>30804</v>
      </c>
    </row>
    <row r="5355" spans="1:11" ht="14.4">
      <c r="A5355" s="69">
        <v>1716194</v>
      </c>
      <c r="B5355" s="69">
        <v>1</v>
      </c>
      <c r="C5355" s="69" t="s">
        <v>26854</v>
      </c>
      <c r="D5355" s="69">
        <v>6</v>
      </c>
      <c r="E5355" s="69" t="s">
        <v>27478</v>
      </c>
      <c r="F5355" s="69">
        <v>19837</v>
      </c>
      <c r="G5355" s="69">
        <v>20180820</v>
      </c>
      <c r="H5355" s="69">
        <v>0</v>
      </c>
      <c r="I5355" s="70">
        <v>8169967158</v>
      </c>
      <c r="J5355" s="69">
        <v>220</v>
      </c>
      <c r="K5355" s="69" t="s">
        <v>30805</v>
      </c>
    </row>
    <row r="5356" spans="1:11" ht="14.4">
      <c r="A5356" s="69">
        <v>1755368</v>
      </c>
      <c r="B5356" s="69">
        <v>1</v>
      </c>
      <c r="C5356" s="69" t="s">
        <v>26854</v>
      </c>
      <c r="D5356" s="69">
        <v>6</v>
      </c>
      <c r="E5356" s="69" t="s">
        <v>27478</v>
      </c>
      <c r="F5356" s="69">
        <v>19943</v>
      </c>
      <c r="G5356" s="69">
        <v>20190819</v>
      </c>
      <c r="H5356" s="69">
        <v>0</v>
      </c>
      <c r="I5356" s="70">
        <v>9169743748</v>
      </c>
      <c r="J5356" s="69">
        <v>413</v>
      </c>
      <c r="K5356" s="69" t="s">
        <v>30806</v>
      </c>
    </row>
    <row r="5357" spans="1:11" ht="14.4">
      <c r="A5357" s="69">
        <v>1808742</v>
      </c>
      <c r="B5357" s="69">
        <v>1</v>
      </c>
      <c r="C5357" s="69" t="s">
        <v>26854</v>
      </c>
      <c r="D5357" s="69">
        <v>6</v>
      </c>
      <c r="E5357" s="69" t="s">
        <v>27478</v>
      </c>
      <c r="F5357" s="69">
        <v>19947</v>
      </c>
      <c r="G5357" s="69">
        <v>20200817</v>
      </c>
      <c r="H5357" s="69">
        <v>0</v>
      </c>
      <c r="I5357" s="70">
        <v>72129325527</v>
      </c>
      <c r="J5357" s="69">
        <v>100</v>
      </c>
      <c r="K5357" s="69" t="s">
        <v>30807</v>
      </c>
    </row>
    <row r="5358" spans="1:11" ht="14.4">
      <c r="A5358" s="69">
        <v>1894851</v>
      </c>
      <c r="B5358" s="69">
        <v>1</v>
      </c>
      <c r="C5358" s="69" t="s">
        <v>26854</v>
      </c>
      <c r="D5358" s="69">
        <v>6</v>
      </c>
      <c r="E5358" s="69" t="s">
        <v>27478</v>
      </c>
      <c r="F5358" s="69">
        <v>19948</v>
      </c>
      <c r="G5358" s="69">
        <v>20210719</v>
      </c>
      <c r="H5358" s="69">
        <v>0</v>
      </c>
      <c r="I5358" s="70">
        <v>28139408158</v>
      </c>
      <c r="J5358" s="69">
        <v>100</v>
      </c>
      <c r="K5358" s="69" t="s">
        <v>30808</v>
      </c>
    </row>
    <row r="5359" spans="1:11" ht="14.4">
      <c r="A5359" s="69">
        <v>1441393</v>
      </c>
      <c r="B5359" s="69">
        <v>1</v>
      </c>
      <c r="C5359" s="69" t="s">
        <v>26854</v>
      </c>
      <c r="D5359" s="69">
        <v>6</v>
      </c>
      <c r="E5359" s="69" t="s">
        <v>27478</v>
      </c>
      <c r="F5359" s="69">
        <v>20002</v>
      </c>
      <c r="G5359" s="69">
        <v>20130527</v>
      </c>
      <c r="H5359" s="69">
        <v>0</v>
      </c>
      <c r="I5359" s="70">
        <v>32058643597</v>
      </c>
      <c r="J5359" s="69">
        <v>413</v>
      </c>
      <c r="K5359" s="69" t="s">
        <v>30809</v>
      </c>
    </row>
    <row r="5360" spans="1:11" ht="14.4">
      <c r="A5360" s="69">
        <v>1403273</v>
      </c>
      <c r="B5360" s="69">
        <v>1</v>
      </c>
      <c r="C5360" s="69" t="s">
        <v>26854</v>
      </c>
      <c r="D5360" s="69">
        <v>6</v>
      </c>
      <c r="E5360" s="69" t="s">
        <v>27478</v>
      </c>
      <c r="F5360" s="69">
        <v>20029</v>
      </c>
      <c r="G5360" s="69">
        <v>20120220</v>
      </c>
      <c r="H5360" s="69">
        <v>0</v>
      </c>
      <c r="I5360" s="70">
        <v>32128700757</v>
      </c>
      <c r="J5360" s="69">
        <v>522</v>
      </c>
      <c r="K5360" s="69" t="s">
        <v>30810</v>
      </c>
    </row>
    <row r="5361" spans="1:11" ht="14.4">
      <c r="A5361" s="69">
        <v>1758616</v>
      </c>
      <c r="B5361" s="69">
        <v>1</v>
      </c>
      <c r="C5361" s="69" t="s">
        <v>26854</v>
      </c>
      <c r="D5361" s="69">
        <v>6</v>
      </c>
      <c r="E5361" s="69" t="s">
        <v>27478</v>
      </c>
      <c r="F5361" s="69">
        <v>20063</v>
      </c>
      <c r="G5361" s="69">
        <v>20190923</v>
      </c>
      <c r="H5361" s="69">
        <v>0</v>
      </c>
      <c r="I5361" s="70">
        <v>10199757237</v>
      </c>
      <c r="J5361" s="69">
        <v>430</v>
      </c>
      <c r="K5361" s="69" t="s">
        <v>30811</v>
      </c>
    </row>
    <row r="5362" spans="1:11" ht="14.4">
      <c r="A5362" s="69">
        <v>1785362</v>
      </c>
      <c r="B5362" s="69">
        <v>1</v>
      </c>
      <c r="C5362" s="69" t="s">
        <v>26854</v>
      </c>
      <c r="D5362" s="69">
        <v>6</v>
      </c>
      <c r="E5362" s="69" t="s">
        <v>27478</v>
      </c>
      <c r="F5362" s="69">
        <v>20066</v>
      </c>
      <c r="G5362" s="69">
        <v>20200302</v>
      </c>
      <c r="H5362" s="69">
        <v>0</v>
      </c>
      <c r="I5362" s="70">
        <v>32069016981</v>
      </c>
      <c r="J5362" s="69">
        <v>412</v>
      </c>
      <c r="K5362" s="69" t="s">
        <v>30812</v>
      </c>
    </row>
    <row r="5363" spans="1:11" ht="14.4">
      <c r="A5363" s="69">
        <v>1840094</v>
      </c>
      <c r="B5363" s="69">
        <v>1</v>
      </c>
      <c r="C5363" s="69" t="s">
        <v>26854</v>
      </c>
      <c r="D5363" s="69">
        <v>6</v>
      </c>
      <c r="E5363" s="69" t="s">
        <v>27478</v>
      </c>
      <c r="F5363" s="69">
        <v>20067</v>
      </c>
      <c r="G5363" s="69">
        <v>20201102</v>
      </c>
      <c r="H5363" s="69">
        <v>0</v>
      </c>
      <c r="I5363" s="70">
        <v>2150046387</v>
      </c>
      <c r="J5363" s="69">
        <v>220</v>
      </c>
      <c r="K5363" s="69" t="s">
        <v>30813</v>
      </c>
    </row>
    <row r="5364" spans="1:11" ht="14.4">
      <c r="A5364" s="69">
        <v>1733975</v>
      </c>
      <c r="B5364" s="69">
        <v>1</v>
      </c>
      <c r="C5364" s="69" t="s">
        <v>26854</v>
      </c>
      <c r="D5364" s="69">
        <v>6</v>
      </c>
      <c r="E5364" s="69" t="s">
        <v>27478</v>
      </c>
      <c r="F5364" s="69">
        <v>20158</v>
      </c>
      <c r="G5364" s="69">
        <v>20190128</v>
      </c>
      <c r="H5364" s="69">
        <v>0</v>
      </c>
      <c r="I5364" s="70">
        <v>50180066149</v>
      </c>
      <c r="J5364" s="69">
        <v>210</v>
      </c>
      <c r="K5364" s="69" t="s">
        <v>30814</v>
      </c>
    </row>
    <row r="5365" spans="1:11" ht="14.4">
      <c r="A5365" s="69">
        <v>1406017</v>
      </c>
      <c r="B5365" s="69">
        <v>1</v>
      </c>
      <c r="C5365" s="69" t="s">
        <v>26854</v>
      </c>
      <c r="D5365" s="69">
        <v>6</v>
      </c>
      <c r="E5365" s="69" t="s">
        <v>27478</v>
      </c>
      <c r="F5365" s="69">
        <v>20193</v>
      </c>
      <c r="G5365" s="69">
        <v>20120320</v>
      </c>
      <c r="H5365" s="69">
        <v>0</v>
      </c>
      <c r="I5365" s="70">
        <v>32876777718</v>
      </c>
      <c r="J5365" s="69">
        <v>506</v>
      </c>
      <c r="K5365" s="69" t="s">
        <v>30815</v>
      </c>
    </row>
    <row r="5366" spans="1:11" ht="14.4">
      <c r="A5366" s="69">
        <v>2055417</v>
      </c>
      <c r="B5366" s="69">
        <v>1</v>
      </c>
      <c r="C5366" s="69" t="s">
        <v>26854</v>
      </c>
      <c r="D5366" s="69">
        <v>6</v>
      </c>
      <c r="E5366" s="69" t="s">
        <v>27478</v>
      </c>
      <c r="F5366" s="69">
        <v>20213</v>
      </c>
      <c r="G5366" s="69">
        <v>20211115</v>
      </c>
      <c r="H5366" s="69">
        <v>0</v>
      </c>
      <c r="I5366" s="70">
        <v>1160148464</v>
      </c>
      <c r="J5366" s="69">
        <v>100</v>
      </c>
      <c r="K5366" s="69" t="s">
        <v>30816</v>
      </c>
    </row>
    <row r="5367" spans="1:11" ht="14.4">
      <c r="A5367" s="69">
        <v>1870352</v>
      </c>
      <c r="B5367" s="69">
        <v>1</v>
      </c>
      <c r="C5367" s="69" t="s">
        <v>26854</v>
      </c>
      <c r="D5367" s="69">
        <v>6</v>
      </c>
      <c r="E5367" s="69" t="s">
        <v>27478</v>
      </c>
      <c r="F5367" s="69">
        <v>20237</v>
      </c>
      <c r="G5367" s="69">
        <v>20210628</v>
      </c>
      <c r="H5367" s="69">
        <v>0</v>
      </c>
      <c r="I5367" s="70">
        <v>10180057456</v>
      </c>
      <c r="J5367" s="69">
        <v>430</v>
      </c>
      <c r="K5367" s="69" t="s">
        <v>30817</v>
      </c>
    </row>
    <row r="5368" spans="1:11" ht="14.4">
      <c r="A5368" s="69">
        <v>1252414</v>
      </c>
      <c r="B5368" s="69">
        <v>1</v>
      </c>
      <c r="C5368" s="69" t="s">
        <v>26854</v>
      </c>
      <c r="D5368" s="69">
        <v>6</v>
      </c>
      <c r="E5368" s="69" t="s">
        <v>27478</v>
      </c>
      <c r="F5368" s="69">
        <v>20368</v>
      </c>
      <c r="G5368" s="69">
        <v>20150831</v>
      </c>
      <c r="H5368" s="69">
        <v>0</v>
      </c>
      <c r="I5368" s="70">
        <v>60937875429</v>
      </c>
      <c r="J5368" s="69">
        <v>240</v>
      </c>
      <c r="K5368" s="69" t="s">
        <v>30818</v>
      </c>
    </row>
    <row r="5369" spans="1:11" ht="14.4">
      <c r="A5369" s="69">
        <v>1426799</v>
      </c>
      <c r="B5369" s="69">
        <v>1</v>
      </c>
      <c r="C5369" s="69" t="s">
        <v>26854</v>
      </c>
      <c r="D5369" s="69">
        <v>6</v>
      </c>
      <c r="E5369" s="69" t="s">
        <v>27478</v>
      </c>
      <c r="F5369" s="69">
        <v>20481</v>
      </c>
      <c r="G5369" s="69">
        <v>20190211</v>
      </c>
      <c r="H5369" s="69">
        <v>0</v>
      </c>
      <c r="I5369" s="70">
        <v>32947781350</v>
      </c>
      <c r="J5369" s="69">
        <v>391</v>
      </c>
      <c r="K5369" s="69" t="s">
        <v>30819</v>
      </c>
    </row>
    <row r="5370" spans="1:11" ht="14.4">
      <c r="A5370" s="69">
        <v>1607132</v>
      </c>
      <c r="B5370" s="69">
        <v>1</v>
      </c>
      <c r="C5370" s="69" t="s">
        <v>26854</v>
      </c>
      <c r="D5370" s="69">
        <v>6</v>
      </c>
      <c r="E5370" s="69" t="s">
        <v>27478</v>
      </c>
      <c r="F5370" s="69">
        <v>20483</v>
      </c>
      <c r="G5370" s="69">
        <v>20160509</v>
      </c>
      <c r="H5370" s="69">
        <v>0</v>
      </c>
      <c r="I5370" s="70">
        <v>32856785871</v>
      </c>
      <c r="J5370" s="69">
        <v>530</v>
      </c>
      <c r="K5370" s="69" t="s">
        <v>30820</v>
      </c>
    </row>
    <row r="5371" spans="1:11" ht="14.4">
      <c r="A5371" s="69">
        <v>1652657</v>
      </c>
      <c r="B5371" s="69">
        <v>1</v>
      </c>
      <c r="C5371" s="69" t="s">
        <v>26854</v>
      </c>
      <c r="D5371" s="69">
        <v>6</v>
      </c>
      <c r="E5371" s="69" t="s">
        <v>27478</v>
      </c>
      <c r="F5371" s="69">
        <v>20498</v>
      </c>
      <c r="G5371" s="69">
        <v>20170424</v>
      </c>
      <c r="H5371" s="69">
        <v>0</v>
      </c>
      <c r="I5371" s="70">
        <v>2169880834</v>
      </c>
      <c r="J5371" s="69">
        <v>250</v>
      </c>
      <c r="K5371" s="69" t="s">
        <v>30821</v>
      </c>
    </row>
    <row r="5372" spans="1:11" ht="14.4">
      <c r="A5372" s="69">
        <v>1406009</v>
      </c>
      <c r="B5372" s="69">
        <v>1</v>
      </c>
      <c r="C5372" s="69" t="s">
        <v>26854</v>
      </c>
      <c r="D5372" s="69">
        <v>6</v>
      </c>
      <c r="E5372" s="69" t="s">
        <v>27478</v>
      </c>
      <c r="F5372" s="69">
        <v>20552</v>
      </c>
      <c r="G5372" s="69">
        <v>20120320</v>
      </c>
      <c r="H5372" s="69">
        <v>0</v>
      </c>
      <c r="I5372" s="70">
        <v>60957984580</v>
      </c>
      <c r="J5372" s="69">
        <v>507</v>
      </c>
      <c r="K5372" s="69" t="s">
        <v>30822</v>
      </c>
    </row>
    <row r="5373" spans="1:11" ht="14.4">
      <c r="A5373" s="69">
        <v>1437258</v>
      </c>
      <c r="B5373" s="69">
        <v>1</v>
      </c>
      <c r="C5373" s="69" t="s">
        <v>26854</v>
      </c>
      <c r="D5373" s="69">
        <v>6</v>
      </c>
      <c r="E5373" s="69" t="s">
        <v>27478</v>
      </c>
      <c r="F5373" s="69">
        <v>20657</v>
      </c>
      <c r="G5373" s="69">
        <v>20130415</v>
      </c>
      <c r="H5373" s="69">
        <v>0</v>
      </c>
      <c r="I5373" s="70">
        <v>32917486576</v>
      </c>
      <c r="J5373" s="69">
        <v>250</v>
      </c>
      <c r="K5373" s="69" t="s">
        <v>30823</v>
      </c>
    </row>
    <row r="5374" spans="1:11" ht="14.4">
      <c r="A5374" s="69">
        <v>1427790</v>
      </c>
      <c r="B5374" s="69">
        <v>1</v>
      </c>
      <c r="C5374" s="69" t="s">
        <v>26854</v>
      </c>
      <c r="D5374" s="69">
        <v>6</v>
      </c>
      <c r="E5374" s="69" t="s">
        <v>27478</v>
      </c>
      <c r="F5374" s="69">
        <v>20689</v>
      </c>
      <c r="G5374" s="69">
        <v>20121217</v>
      </c>
      <c r="H5374" s="69">
        <v>0</v>
      </c>
      <c r="I5374" s="70">
        <v>32937596636</v>
      </c>
      <c r="J5374" s="69">
        <v>440</v>
      </c>
      <c r="K5374" s="69" t="s">
        <v>30824</v>
      </c>
    </row>
    <row r="5375" spans="1:11" ht="14.4">
      <c r="A5375" s="69">
        <v>1601781</v>
      </c>
      <c r="B5375" s="69">
        <v>1</v>
      </c>
      <c r="C5375" s="69" t="s">
        <v>26854</v>
      </c>
      <c r="D5375" s="69">
        <v>6</v>
      </c>
      <c r="E5375" s="69" t="s">
        <v>27478</v>
      </c>
      <c r="F5375" s="69">
        <v>20694</v>
      </c>
      <c r="G5375" s="69">
        <v>20160404</v>
      </c>
      <c r="H5375" s="69">
        <v>0</v>
      </c>
      <c r="I5375" s="70">
        <v>32058527485</v>
      </c>
      <c r="J5375" s="69">
        <v>440</v>
      </c>
      <c r="K5375" s="69" t="s">
        <v>30825</v>
      </c>
    </row>
    <row r="5376" spans="1:11" ht="14.4">
      <c r="A5376" s="69">
        <v>1631662</v>
      </c>
      <c r="B5376" s="69">
        <v>1</v>
      </c>
      <c r="C5376" s="69" t="s">
        <v>26854</v>
      </c>
      <c r="D5376" s="69">
        <v>6</v>
      </c>
      <c r="E5376" s="69" t="s">
        <v>27478</v>
      </c>
      <c r="F5376" s="69">
        <v>20711</v>
      </c>
      <c r="G5376" s="69">
        <v>20161114</v>
      </c>
      <c r="H5376" s="69">
        <v>0</v>
      </c>
      <c r="I5376" s="70">
        <v>68169266399</v>
      </c>
      <c r="J5376" s="69">
        <v>100</v>
      </c>
      <c r="K5376" s="69" t="s">
        <v>30826</v>
      </c>
    </row>
    <row r="5377" spans="1:11" ht="14.4">
      <c r="A5377" s="69">
        <v>1662728</v>
      </c>
      <c r="B5377" s="69">
        <v>1</v>
      </c>
      <c r="C5377" s="69" t="s">
        <v>26854</v>
      </c>
      <c r="D5377" s="69">
        <v>6</v>
      </c>
      <c r="E5377" s="69" t="s">
        <v>27478</v>
      </c>
      <c r="F5377" s="69">
        <v>20716</v>
      </c>
      <c r="G5377" s="69">
        <v>20170710</v>
      </c>
      <c r="H5377" s="69">
        <v>0</v>
      </c>
      <c r="I5377" s="70">
        <v>8159765117</v>
      </c>
      <c r="J5377" s="69">
        <v>100</v>
      </c>
      <c r="K5377" s="69" t="s">
        <v>30827</v>
      </c>
    </row>
    <row r="5378" spans="1:11" ht="14.4">
      <c r="A5378" s="69">
        <v>1733980</v>
      </c>
      <c r="B5378" s="69">
        <v>1</v>
      </c>
      <c r="C5378" s="69" t="s">
        <v>26854</v>
      </c>
      <c r="D5378" s="69">
        <v>6</v>
      </c>
      <c r="E5378" s="69" t="s">
        <v>27478</v>
      </c>
      <c r="F5378" s="69">
        <v>20745</v>
      </c>
      <c r="G5378" s="69">
        <v>20190128</v>
      </c>
      <c r="H5378" s="69">
        <v>0</v>
      </c>
      <c r="I5378" s="70">
        <v>32139702099</v>
      </c>
      <c r="J5378" s="69">
        <v>522</v>
      </c>
      <c r="K5378" s="69" t="s">
        <v>30828</v>
      </c>
    </row>
    <row r="5379" spans="1:11" ht="14.4">
      <c r="A5379" s="69">
        <v>1607228</v>
      </c>
      <c r="B5379" s="69">
        <v>1</v>
      </c>
      <c r="C5379" s="69" t="s">
        <v>26854</v>
      </c>
      <c r="D5379" s="69">
        <v>6</v>
      </c>
      <c r="E5379" s="69" t="s">
        <v>27478</v>
      </c>
      <c r="F5379" s="69">
        <v>20756</v>
      </c>
      <c r="G5379" s="69">
        <v>20160509</v>
      </c>
      <c r="H5379" s="69">
        <v>0</v>
      </c>
      <c r="I5379" s="70">
        <v>32119328618</v>
      </c>
      <c r="J5379" s="69">
        <v>413</v>
      </c>
      <c r="K5379" s="69" t="s">
        <v>30829</v>
      </c>
    </row>
    <row r="5380" spans="1:11" ht="14.4">
      <c r="A5380" s="69">
        <v>1712155</v>
      </c>
      <c r="B5380" s="69">
        <v>1</v>
      </c>
      <c r="C5380" s="69" t="s">
        <v>26854</v>
      </c>
      <c r="D5380" s="69">
        <v>6</v>
      </c>
      <c r="E5380" s="69" t="s">
        <v>27478</v>
      </c>
      <c r="F5380" s="69">
        <v>20759</v>
      </c>
      <c r="G5380" s="69">
        <v>20180716</v>
      </c>
      <c r="H5380" s="69">
        <v>0</v>
      </c>
      <c r="I5380" s="70">
        <v>32088964906</v>
      </c>
      <c r="J5380" s="69">
        <v>413</v>
      </c>
      <c r="K5380" s="69" t="s">
        <v>30830</v>
      </c>
    </row>
    <row r="5381" spans="1:11" ht="14.4">
      <c r="A5381" s="69">
        <v>1780177</v>
      </c>
      <c r="B5381" s="69">
        <v>1</v>
      </c>
      <c r="C5381" s="69" t="s">
        <v>26854</v>
      </c>
      <c r="D5381" s="69">
        <v>6</v>
      </c>
      <c r="E5381" s="69" t="s">
        <v>27478</v>
      </c>
      <c r="F5381" s="69">
        <v>20768</v>
      </c>
      <c r="G5381" s="69">
        <v>20200113</v>
      </c>
      <c r="H5381" s="69">
        <v>0</v>
      </c>
      <c r="I5381" s="70">
        <v>3180138236</v>
      </c>
      <c r="J5381" s="69">
        <v>522</v>
      </c>
      <c r="K5381" s="69" t="s">
        <v>30831</v>
      </c>
    </row>
    <row r="5382" spans="1:11" ht="14.4">
      <c r="A5382" s="69">
        <v>1800558</v>
      </c>
      <c r="B5382" s="69">
        <v>1</v>
      </c>
      <c r="C5382" s="69" t="s">
        <v>26854</v>
      </c>
      <c r="D5382" s="69">
        <v>6</v>
      </c>
      <c r="E5382" s="69" t="s">
        <v>27478</v>
      </c>
      <c r="F5382" s="69">
        <v>20770</v>
      </c>
      <c r="G5382" s="69">
        <v>20200622</v>
      </c>
      <c r="H5382" s="69">
        <v>0</v>
      </c>
      <c r="I5382" s="70">
        <v>8190013295</v>
      </c>
      <c r="J5382" s="69">
        <v>411</v>
      </c>
      <c r="K5382" s="69" t="s">
        <v>30832</v>
      </c>
    </row>
    <row r="5383" spans="1:11" ht="14.4">
      <c r="A5383" s="69">
        <v>1848366</v>
      </c>
      <c r="B5383" s="69">
        <v>1</v>
      </c>
      <c r="C5383" s="69" t="s">
        <v>26854</v>
      </c>
      <c r="D5383" s="69">
        <v>6</v>
      </c>
      <c r="E5383" s="69" t="s">
        <v>27478</v>
      </c>
      <c r="F5383" s="69">
        <v>20778</v>
      </c>
      <c r="G5383" s="69">
        <v>20210104</v>
      </c>
      <c r="H5383" s="69">
        <v>0</v>
      </c>
      <c r="I5383" s="70">
        <v>7160187261</v>
      </c>
      <c r="J5383" s="69">
        <v>412</v>
      </c>
      <c r="K5383" s="69" t="s">
        <v>30833</v>
      </c>
    </row>
    <row r="5384" spans="1:11" ht="14.4">
      <c r="A5384" s="69">
        <v>1451654</v>
      </c>
      <c r="B5384" s="69">
        <v>1</v>
      </c>
      <c r="C5384" s="69" t="s">
        <v>26854</v>
      </c>
      <c r="D5384" s="69">
        <v>6</v>
      </c>
      <c r="E5384" s="69" t="s">
        <v>27478</v>
      </c>
      <c r="F5384" s="69">
        <v>20811</v>
      </c>
      <c r="G5384" s="69">
        <v>20130909</v>
      </c>
      <c r="H5384" s="69">
        <v>0</v>
      </c>
      <c r="I5384" s="70">
        <v>32068775561</v>
      </c>
      <c r="J5384" s="69">
        <v>507</v>
      </c>
      <c r="K5384" s="69" t="s">
        <v>30834</v>
      </c>
    </row>
    <row r="5385" spans="1:11" ht="14.4">
      <c r="A5385" s="69">
        <v>1452933</v>
      </c>
      <c r="B5385" s="69">
        <v>1</v>
      </c>
      <c r="C5385" s="69" t="s">
        <v>26854</v>
      </c>
      <c r="D5385" s="69">
        <v>6</v>
      </c>
      <c r="E5385" s="69" t="s">
        <v>27478</v>
      </c>
      <c r="F5385" s="69">
        <v>20812</v>
      </c>
      <c r="G5385" s="69">
        <v>20130923</v>
      </c>
      <c r="H5385" s="69">
        <v>0</v>
      </c>
      <c r="I5385" s="70">
        <v>32018440852</v>
      </c>
      <c r="J5385" s="69">
        <v>392</v>
      </c>
      <c r="K5385" s="69" t="s">
        <v>30835</v>
      </c>
    </row>
    <row r="5386" spans="1:11" ht="14.4">
      <c r="A5386" s="69">
        <v>1746593</v>
      </c>
      <c r="B5386" s="69">
        <v>1</v>
      </c>
      <c r="C5386" s="69" t="s">
        <v>26854</v>
      </c>
      <c r="D5386" s="69">
        <v>6</v>
      </c>
      <c r="E5386" s="69" t="s">
        <v>27478</v>
      </c>
      <c r="F5386" s="69">
        <v>20919</v>
      </c>
      <c r="G5386" s="69">
        <v>20190603</v>
      </c>
      <c r="H5386" s="69">
        <v>0</v>
      </c>
      <c r="I5386" s="70">
        <v>32119528282</v>
      </c>
      <c r="J5386" s="69">
        <v>522</v>
      </c>
      <c r="K5386" s="69" t="s">
        <v>30836</v>
      </c>
    </row>
    <row r="5387" spans="1:11" ht="14.4">
      <c r="A5387" s="69">
        <v>1780997</v>
      </c>
      <c r="B5387" s="69">
        <v>1</v>
      </c>
      <c r="C5387" s="69" t="s">
        <v>26854</v>
      </c>
      <c r="D5387" s="69">
        <v>6</v>
      </c>
      <c r="E5387" s="69" t="s">
        <v>27478</v>
      </c>
      <c r="F5387" s="69">
        <v>20932</v>
      </c>
      <c r="G5387" s="69">
        <v>20200120</v>
      </c>
      <c r="H5387" s="69">
        <v>0</v>
      </c>
      <c r="I5387" s="70">
        <v>46169557256</v>
      </c>
      <c r="J5387" s="69">
        <v>522</v>
      </c>
      <c r="K5387" s="69" t="s">
        <v>30837</v>
      </c>
    </row>
    <row r="5388" spans="1:11" ht="14.4">
      <c r="A5388" s="69">
        <v>1782231</v>
      </c>
      <c r="B5388" s="69">
        <v>1</v>
      </c>
      <c r="C5388" s="69" t="s">
        <v>26854</v>
      </c>
      <c r="D5388" s="69">
        <v>6</v>
      </c>
      <c r="E5388" s="69" t="s">
        <v>27478</v>
      </c>
      <c r="F5388" s="69">
        <v>20933</v>
      </c>
      <c r="G5388" s="69">
        <v>20200127</v>
      </c>
      <c r="H5388" s="69">
        <v>0</v>
      </c>
      <c r="I5388" s="70">
        <v>32977781130</v>
      </c>
      <c r="J5388" s="69">
        <v>412</v>
      </c>
      <c r="K5388" s="69" t="s">
        <v>30838</v>
      </c>
    </row>
    <row r="5389" spans="1:11" ht="14.4">
      <c r="A5389" s="69">
        <v>1455776</v>
      </c>
      <c r="B5389" s="69">
        <v>1</v>
      </c>
      <c r="C5389" s="69" t="s">
        <v>26854</v>
      </c>
      <c r="D5389" s="69">
        <v>6</v>
      </c>
      <c r="E5389" s="69" t="s">
        <v>27478</v>
      </c>
      <c r="F5389" s="69">
        <v>20941</v>
      </c>
      <c r="G5389" s="69">
        <v>20131028</v>
      </c>
      <c r="H5389" s="69">
        <v>0</v>
      </c>
      <c r="I5389" s="70">
        <v>32109238694</v>
      </c>
      <c r="J5389" s="69">
        <v>522</v>
      </c>
      <c r="K5389" s="69" t="s">
        <v>30839</v>
      </c>
    </row>
    <row r="5390" spans="1:11" ht="14.4">
      <c r="A5390" s="69">
        <v>1751970</v>
      </c>
      <c r="B5390" s="69">
        <v>1</v>
      </c>
      <c r="C5390" s="69" t="s">
        <v>26854</v>
      </c>
      <c r="D5390" s="69">
        <v>6</v>
      </c>
      <c r="E5390" s="69" t="s">
        <v>27478</v>
      </c>
      <c r="F5390" s="69">
        <v>20945</v>
      </c>
      <c r="G5390" s="69">
        <v>20190722</v>
      </c>
      <c r="H5390" s="69">
        <v>0</v>
      </c>
      <c r="I5390" s="70">
        <v>32038646926</v>
      </c>
      <c r="J5390" s="69">
        <v>522</v>
      </c>
      <c r="K5390" s="69" t="s">
        <v>30840</v>
      </c>
    </row>
    <row r="5391" spans="1:11" ht="14.4">
      <c r="A5391" s="69">
        <v>1759295</v>
      </c>
      <c r="B5391" s="69">
        <v>1</v>
      </c>
      <c r="C5391" s="69" t="s">
        <v>26854</v>
      </c>
      <c r="D5391" s="69">
        <v>6</v>
      </c>
      <c r="E5391" s="69" t="s">
        <v>27478</v>
      </c>
      <c r="F5391" s="69">
        <v>20957</v>
      </c>
      <c r="G5391" s="69">
        <v>20190930</v>
      </c>
      <c r="H5391" s="69">
        <v>0</v>
      </c>
      <c r="I5391" s="70">
        <v>94169855999</v>
      </c>
      <c r="J5391" s="69">
        <v>413</v>
      </c>
      <c r="K5391" s="69" t="s">
        <v>30841</v>
      </c>
    </row>
    <row r="5392" spans="1:11" ht="14.4">
      <c r="A5392" s="69">
        <v>2038125</v>
      </c>
      <c r="B5392" s="69">
        <v>1</v>
      </c>
      <c r="C5392" s="69" t="s">
        <v>26854</v>
      </c>
      <c r="D5392" s="69">
        <v>6</v>
      </c>
      <c r="E5392" s="69" t="s">
        <v>27478</v>
      </c>
      <c r="F5392" s="69">
        <v>20959</v>
      </c>
      <c r="G5392" s="69">
        <v>20210906</v>
      </c>
      <c r="H5392" s="69">
        <v>0</v>
      </c>
      <c r="I5392" s="70">
        <v>17159517246</v>
      </c>
      <c r="J5392" s="69">
        <v>411</v>
      </c>
      <c r="K5392" s="69" t="s">
        <v>30842</v>
      </c>
    </row>
    <row r="5393" spans="1:11" ht="14.4">
      <c r="A5393" s="69">
        <v>2051284</v>
      </c>
      <c r="B5393" s="69">
        <v>1</v>
      </c>
      <c r="C5393" s="69" t="s">
        <v>26854</v>
      </c>
      <c r="D5393" s="69">
        <v>6</v>
      </c>
      <c r="E5393" s="69" t="s">
        <v>27478</v>
      </c>
      <c r="F5393" s="69">
        <v>20963</v>
      </c>
      <c r="G5393" s="69">
        <v>20211025</v>
      </c>
      <c r="H5393" s="69">
        <v>0</v>
      </c>
      <c r="I5393" s="70">
        <v>32977978173</v>
      </c>
      <c r="J5393" s="69">
        <v>100</v>
      </c>
      <c r="K5393" s="69" t="s">
        <v>30843</v>
      </c>
    </row>
    <row r="5394" spans="1:11" ht="14.4">
      <c r="A5394" s="69">
        <v>1732152</v>
      </c>
      <c r="B5394" s="69">
        <v>1</v>
      </c>
      <c r="C5394" s="69" t="s">
        <v>26854</v>
      </c>
      <c r="D5394" s="69">
        <v>6</v>
      </c>
      <c r="E5394" s="69" t="s">
        <v>27478</v>
      </c>
      <c r="F5394" s="69">
        <v>20988</v>
      </c>
      <c r="G5394" s="69">
        <v>20190114</v>
      </c>
      <c r="H5394" s="69">
        <v>0</v>
      </c>
      <c r="I5394" s="70">
        <v>32119342593</v>
      </c>
      <c r="J5394" s="69">
        <v>506</v>
      </c>
      <c r="K5394" s="69" t="s">
        <v>30844</v>
      </c>
    </row>
    <row r="5395" spans="1:11" ht="14.4">
      <c r="A5395" s="69">
        <v>1733229</v>
      </c>
      <c r="B5395" s="69">
        <v>1</v>
      </c>
      <c r="C5395" s="69" t="s">
        <v>26854</v>
      </c>
      <c r="D5395" s="69">
        <v>6</v>
      </c>
      <c r="E5395" s="69" t="s">
        <v>27478</v>
      </c>
      <c r="F5395" s="69">
        <v>21030</v>
      </c>
      <c r="G5395" s="69">
        <v>20190121</v>
      </c>
      <c r="H5395" s="69">
        <v>0</v>
      </c>
      <c r="I5395" s="70">
        <v>32119344987</v>
      </c>
      <c r="J5395" s="69">
        <v>250</v>
      </c>
      <c r="K5395" s="69" t="s">
        <v>30845</v>
      </c>
    </row>
    <row r="5396" spans="1:11" ht="14.4">
      <c r="A5396" s="69">
        <v>1590540</v>
      </c>
      <c r="B5396" s="69">
        <v>1</v>
      </c>
      <c r="C5396" s="69" t="s">
        <v>26854</v>
      </c>
      <c r="D5396" s="69">
        <v>6</v>
      </c>
      <c r="E5396" s="69" t="s">
        <v>27478</v>
      </c>
      <c r="F5396" s="69">
        <v>21074</v>
      </c>
      <c r="G5396" s="69">
        <v>20160125</v>
      </c>
      <c r="H5396" s="69">
        <v>0</v>
      </c>
      <c r="I5396" s="70">
        <v>32149700943</v>
      </c>
      <c r="J5396" s="69">
        <v>506</v>
      </c>
      <c r="K5396" s="69" t="s">
        <v>30846</v>
      </c>
    </row>
    <row r="5397" spans="1:11" ht="14.4">
      <c r="A5397" s="69">
        <v>1591182</v>
      </c>
      <c r="B5397" s="69">
        <v>1</v>
      </c>
      <c r="C5397" s="69" t="s">
        <v>26854</v>
      </c>
      <c r="D5397" s="69">
        <v>6</v>
      </c>
      <c r="E5397" s="69" t="s">
        <v>27478</v>
      </c>
      <c r="F5397" s="69">
        <v>21089</v>
      </c>
      <c r="G5397" s="69">
        <v>20160201</v>
      </c>
      <c r="H5397" s="69">
        <v>0</v>
      </c>
      <c r="I5397" s="70">
        <v>32119228883</v>
      </c>
      <c r="J5397" s="69">
        <v>522</v>
      </c>
      <c r="K5397" s="69" t="s">
        <v>30847</v>
      </c>
    </row>
    <row r="5398" spans="1:11" ht="14.4">
      <c r="A5398" s="69">
        <v>1974000</v>
      </c>
      <c r="B5398" s="69">
        <v>1</v>
      </c>
      <c r="C5398" s="69" t="s">
        <v>26854</v>
      </c>
      <c r="D5398" s="69">
        <v>6</v>
      </c>
      <c r="E5398" s="69" t="s">
        <v>27478</v>
      </c>
      <c r="F5398" s="69">
        <v>21095</v>
      </c>
      <c r="G5398" s="69">
        <v>20210802</v>
      </c>
      <c r="H5398" s="69">
        <v>0</v>
      </c>
      <c r="I5398" s="70">
        <v>26150172869</v>
      </c>
      <c r="J5398" s="69">
        <v>420</v>
      </c>
      <c r="K5398" s="69" t="s">
        <v>30848</v>
      </c>
    </row>
    <row r="5399" spans="1:11" ht="14.4">
      <c r="A5399" s="69">
        <v>1645283</v>
      </c>
      <c r="B5399" s="69">
        <v>1</v>
      </c>
      <c r="C5399" s="69" t="s">
        <v>26854</v>
      </c>
      <c r="D5399" s="69">
        <v>6</v>
      </c>
      <c r="E5399" s="69" t="s">
        <v>27478</v>
      </c>
      <c r="F5399" s="69">
        <v>21129</v>
      </c>
      <c r="G5399" s="69">
        <v>20170320</v>
      </c>
      <c r="H5399" s="69">
        <v>0</v>
      </c>
      <c r="I5399" s="70">
        <v>32038722107</v>
      </c>
      <c r="J5399" s="69">
        <v>440</v>
      </c>
      <c r="K5399" s="69" t="s">
        <v>30849</v>
      </c>
    </row>
    <row r="5400" spans="1:11" ht="14.4">
      <c r="A5400" s="69">
        <v>1808338</v>
      </c>
      <c r="B5400" s="69">
        <v>1</v>
      </c>
      <c r="C5400" s="69" t="s">
        <v>26854</v>
      </c>
      <c r="D5400" s="69">
        <v>6</v>
      </c>
      <c r="E5400" s="69" t="s">
        <v>27478</v>
      </c>
      <c r="F5400" s="69">
        <v>21208</v>
      </c>
      <c r="G5400" s="69">
        <v>20200810</v>
      </c>
      <c r="H5400" s="69">
        <v>0</v>
      </c>
      <c r="I5400" s="70">
        <v>26180018496</v>
      </c>
      <c r="J5400" s="69">
        <v>507</v>
      </c>
      <c r="K5400" s="69" t="s">
        <v>30850</v>
      </c>
    </row>
    <row r="5401" spans="1:11" ht="14.4">
      <c r="A5401" s="69">
        <v>1627132</v>
      </c>
      <c r="B5401" s="69">
        <v>1</v>
      </c>
      <c r="C5401" s="69" t="s">
        <v>26854</v>
      </c>
      <c r="D5401" s="69">
        <v>6</v>
      </c>
      <c r="E5401" s="69" t="s">
        <v>27478</v>
      </c>
      <c r="F5401" s="69">
        <v>21411</v>
      </c>
      <c r="G5401" s="69">
        <v>20161003</v>
      </c>
      <c r="H5401" s="69">
        <v>0</v>
      </c>
      <c r="I5401" s="70">
        <v>32139515293</v>
      </c>
      <c r="J5401" s="69">
        <v>391</v>
      </c>
      <c r="K5401" s="69" t="s">
        <v>30851</v>
      </c>
    </row>
    <row r="5402" spans="1:11" ht="14.4">
      <c r="A5402" s="69">
        <v>1421594</v>
      </c>
      <c r="B5402" s="69">
        <v>1</v>
      </c>
      <c r="C5402" s="69" t="s">
        <v>26854</v>
      </c>
      <c r="D5402" s="69">
        <v>6</v>
      </c>
      <c r="E5402" s="69" t="s">
        <v>27478</v>
      </c>
      <c r="F5402" s="69">
        <v>21452</v>
      </c>
      <c r="G5402" s="69">
        <v>20121001</v>
      </c>
      <c r="H5402" s="69">
        <v>0</v>
      </c>
      <c r="I5402" s="70">
        <v>32018321623</v>
      </c>
      <c r="J5402" s="69">
        <v>522</v>
      </c>
      <c r="K5402" s="69" t="s">
        <v>30852</v>
      </c>
    </row>
    <row r="5403" spans="1:11" ht="14.4">
      <c r="A5403" s="69">
        <v>1446096</v>
      </c>
      <c r="B5403" s="69">
        <v>1</v>
      </c>
      <c r="C5403" s="69" t="s">
        <v>26854</v>
      </c>
      <c r="D5403" s="69">
        <v>6</v>
      </c>
      <c r="E5403" s="69" t="s">
        <v>27478</v>
      </c>
      <c r="F5403" s="69">
        <v>21466</v>
      </c>
      <c r="G5403" s="69">
        <v>20130715</v>
      </c>
      <c r="H5403" s="69">
        <v>0</v>
      </c>
      <c r="I5403" s="70">
        <v>32119357518</v>
      </c>
      <c r="J5403" s="69">
        <v>413</v>
      </c>
      <c r="K5403" s="69" t="s">
        <v>30853</v>
      </c>
    </row>
    <row r="5404" spans="1:11" ht="14.4">
      <c r="A5404" s="69">
        <v>1733988</v>
      </c>
      <c r="B5404" s="69">
        <v>1</v>
      </c>
      <c r="C5404" s="69" t="s">
        <v>26854</v>
      </c>
      <c r="D5404" s="69">
        <v>6</v>
      </c>
      <c r="E5404" s="69" t="s">
        <v>27478</v>
      </c>
      <c r="F5404" s="69">
        <v>21493</v>
      </c>
      <c r="G5404" s="69">
        <v>20190128</v>
      </c>
      <c r="H5404" s="69">
        <v>0</v>
      </c>
      <c r="I5404" s="70">
        <v>32099401583</v>
      </c>
      <c r="J5404" s="69">
        <v>220</v>
      </c>
      <c r="K5404" s="69" t="s">
        <v>30854</v>
      </c>
    </row>
    <row r="5405" spans="1:11" ht="14.4">
      <c r="A5405" s="69">
        <v>1756696</v>
      </c>
      <c r="B5405" s="69">
        <v>1</v>
      </c>
      <c r="C5405" s="69" t="s">
        <v>26854</v>
      </c>
      <c r="D5405" s="69">
        <v>6</v>
      </c>
      <c r="E5405" s="69" t="s">
        <v>27478</v>
      </c>
      <c r="F5405" s="69">
        <v>21497</v>
      </c>
      <c r="G5405" s="69">
        <v>20190902</v>
      </c>
      <c r="H5405" s="69">
        <v>0</v>
      </c>
      <c r="I5405" s="70">
        <v>1139889883</v>
      </c>
      <c r="J5405" s="69">
        <v>210</v>
      </c>
      <c r="K5405" s="69" t="s">
        <v>30855</v>
      </c>
    </row>
    <row r="5406" spans="1:11" ht="14.4">
      <c r="A5406" s="69">
        <v>1808743</v>
      </c>
      <c r="B5406" s="69">
        <v>1</v>
      </c>
      <c r="C5406" s="69" t="s">
        <v>26854</v>
      </c>
      <c r="D5406" s="69">
        <v>6</v>
      </c>
      <c r="E5406" s="69" t="s">
        <v>27478</v>
      </c>
      <c r="F5406" s="69">
        <v>21521</v>
      </c>
      <c r="G5406" s="69">
        <v>20200817</v>
      </c>
      <c r="H5406" s="69">
        <v>0</v>
      </c>
      <c r="I5406" s="70">
        <v>32119243833</v>
      </c>
      <c r="J5406" s="69">
        <v>413</v>
      </c>
      <c r="K5406" s="69" t="s">
        <v>30856</v>
      </c>
    </row>
    <row r="5407" spans="1:11" ht="14.4">
      <c r="A5407" s="69">
        <v>1733231</v>
      </c>
      <c r="B5407" s="69">
        <v>1</v>
      </c>
      <c r="C5407" s="69" t="s">
        <v>26854</v>
      </c>
      <c r="D5407" s="69">
        <v>6</v>
      </c>
      <c r="E5407" s="69" t="s">
        <v>27478</v>
      </c>
      <c r="F5407" s="69">
        <v>21572</v>
      </c>
      <c r="G5407" s="69">
        <v>20190121</v>
      </c>
      <c r="H5407" s="69">
        <v>0</v>
      </c>
      <c r="I5407" s="70">
        <v>32977987794</v>
      </c>
      <c r="J5407" s="69">
        <v>506</v>
      </c>
      <c r="K5407" s="69" t="s">
        <v>30857</v>
      </c>
    </row>
    <row r="5408" spans="1:11" ht="14.4">
      <c r="A5408" s="69">
        <v>1851390</v>
      </c>
      <c r="B5408" s="69">
        <v>1</v>
      </c>
      <c r="C5408" s="69" t="s">
        <v>26854</v>
      </c>
      <c r="D5408" s="69">
        <v>6</v>
      </c>
      <c r="E5408" s="69" t="s">
        <v>27478</v>
      </c>
      <c r="F5408" s="69">
        <v>21574</v>
      </c>
      <c r="G5408" s="69">
        <v>20210125</v>
      </c>
      <c r="H5408" s="69">
        <v>0</v>
      </c>
      <c r="I5408" s="70">
        <v>59160260192</v>
      </c>
      <c r="J5408" s="69">
        <v>413</v>
      </c>
      <c r="K5408" s="69" t="s">
        <v>30858</v>
      </c>
    </row>
    <row r="5409" spans="1:11" ht="14.4">
      <c r="A5409" s="69">
        <v>1854681</v>
      </c>
      <c r="B5409" s="69">
        <v>1</v>
      </c>
      <c r="C5409" s="69" t="s">
        <v>26854</v>
      </c>
      <c r="D5409" s="69">
        <v>6</v>
      </c>
      <c r="E5409" s="69" t="s">
        <v>27478</v>
      </c>
      <c r="F5409" s="69">
        <v>21585</v>
      </c>
      <c r="G5409" s="69">
        <v>20210215</v>
      </c>
      <c r="H5409" s="69">
        <v>0</v>
      </c>
      <c r="I5409" s="70">
        <v>1130080953</v>
      </c>
      <c r="J5409" s="69">
        <v>411</v>
      </c>
      <c r="K5409" s="69" t="s">
        <v>30859</v>
      </c>
    </row>
    <row r="5410" spans="1:11" ht="14.4">
      <c r="A5410" s="69">
        <v>1870971</v>
      </c>
      <c r="B5410" s="69">
        <v>1</v>
      </c>
      <c r="C5410" s="69" t="s">
        <v>26854</v>
      </c>
      <c r="D5410" s="69">
        <v>6</v>
      </c>
      <c r="E5410" s="69" t="s">
        <v>27478</v>
      </c>
      <c r="F5410" s="69">
        <v>21586</v>
      </c>
      <c r="G5410" s="69">
        <v>20210705</v>
      </c>
      <c r="H5410" s="69">
        <v>0</v>
      </c>
      <c r="I5410" s="70">
        <v>1130080946</v>
      </c>
      <c r="J5410" s="69">
        <v>412</v>
      </c>
      <c r="K5410" s="69" t="s">
        <v>30860</v>
      </c>
    </row>
    <row r="5411" spans="1:11" ht="14.4">
      <c r="A5411" s="69">
        <v>1156820</v>
      </c>
      <c r="B5411" s="69">
        <v>1</v>
      </c>
      <c r="C5411" s="69" t="s">
        <v>26854</v>
      </c>
      <c r="D5411" s="69">
        <v>6</v>
      </c>
      <c r="E5411" s="69" t="s">
        <v>27478</v>
      </c>
      <c r="F5411" s="69">
        <v>21620</v>
      </c>
      <c r="G5411" s="69">
        <v>20010424</v>
      </c>
      <c r="H5411" s="69">
        <v>0</v>
      </c>
      <c r="I5411" s="70">
        <v>34887060381</v>
      </c>
      <c r="J5411" s="69" t="s">
        <v>30727</v>
      </c>
      <c r="K5411" s="69" t="s">
        <v>30861</v>
      </c>
    </row>
    <row r="5412" spans="1:11" ht="14.4">
      <c r="A5412" s="69">
        <v>1250764</v>
      </c>
      <c r="B5412" s="69">
        <v>1</v>
      </c>
      <c r="C5412" s="69" t="s">
        <v>26854</v>
      </c>
      <c r="D5412" s="69">
        <v>6</v>
      </c>
      <c r="E5412" s="69" t="s">
        <v>27478</v>
      </c>
      <c r="F5412" s="69">
        <v>21621</v>
      </c>
      <c r="G5412" s="69">
        <v>20200803</v>
      </c>
      <c r="H5412" s="69">
        <v>0</v>
      </c>
      <c r="I5412" s="70">
        <v>32008364625</v>
      </c>
      <c r="J5412" s="69" t="s">
        <v>30414</v>
      </c>
      <c r="K5412" s="69" t="s">
        <v>30862</v>
      </c>
    </row>
    <row r="5413" spans="1:11" ht="14.4">
      <c r="A5413" s="69">
        <v>1785616</v>
      </c>
      <c r="B5413" s="69">
        <v>1</v>
      </c>
      <c r="C5413" s="69" t="s">
        <v>26854</v>
      </c>
      <c r="D5413" s="69">
        <v>6</v>
      </c>
      <c r="E5413" s="69" t="s">
        <v>27478</v>
      </c>
      <c r="F5413" s="69">
        <v>21630</v>
      </c>
      <c r="G5413" s="69">
        <v>20200302</v>
      </c>
      <c r="H5413" s="69">
        <v>0</v>
      </c>
      <c r="I5413" s="70">
        <v>32887096157</v>
      </c>
      <c r="J5413" s="69">
        <v>522</v>
      </c>
      <c r="K5413" s="69" t="s">
        <v>30863</v>
      </c>
    </row>
    <row r="5414" spans="1:11" ht="14.4">
      <c r="A5414" s="69">
        <v>1378668</v>
      </c>
      <c r="B5414" s="69">
        <v>1</v>
      </c>
      <c r="C5414" s="69" t="s">
        <v>26854</v>
      </c>
      <c r="D5414" s="69">
        <v>6</v>
      </c>
      <c r="E5414" s="69" t="s">
        <v>27478</v>
      </c>
      <c r="F5414" s="69">
        <v>21654</v>
      </c>
      <c r="G5414" s="69">
        <v>20130211</v>
      </c>
      <c r="H5414" s="69">
        <v>0</v>
      </c>
      <c r="I5414" s="70">
        <v>32048670478</v>
      </c>
      <c r="J5414" s="69">
        <v>522</v>
      </c>
      <c r="K5414" s="69" t="s">
        <v>30864</v>
      </c>
    </row>
    <row r="5415" spans="1:11" ht="14.4">
      <c r="A5415" s="69">
        <v>1437922</v>
      </c>
      <c r="B5415" s="69">
        <v>1</v>
      </c>
      <c r="C5415" s="69" t="s">
        <v>26854</v>
      </c>
      <c r="D5415" s="69">
        <v>6</v>
      </c>
      <c r="E5415" s="69" t="s">
        <v>27478</v>
      </c>
      <c r="F5415" s="69">
        <v>21929</v>
      </c>
      <c r="G5415" s="69">
        <v>20130422</v>
      </c>
      <c r="H5415" s="69">
        <v>0</v>
      </c>
      <c r="I5415" s="70">
        <v>82118610771</v>
      </c>
      <c r="J5415" s="69">
        <v>511</v>
      </c>
      <c r="K5415" s="69" t="s">
        <v>30865</v>
      </c>
    </row>
    <row r="5416" spans="1:11" ht="14.4">
      <c r="A5416" s="69">
        <v>1782232</v>
      </c>
      <c r="B5416" s="69">
        <v>1</v>
      </c>
      <c r="C5416" s="69" t="s">
        <v>26854</v>
      </c>
      <c r="D5416" s="69">
        <v>6</v>
      </c>
      <c r="E5416" s="69" t="s">
        <v>27478</v>
      </c>
      <c r="F5416" s="69">
        <v>21931</v>
      </c>
      <c r="G5416" s="69">
        <v>20200127</v>
      </c>
      <c r="H5416" s="69">
        <v>0</v>
      </c>
      <c r="I5416" s="70">
        <v>24160005096</v>
      </c>
      <c r="J5416" s="69">
        <v>411</v>
      </c>
      <c r="K5416" s="69" t="s">
        <v>30866</v>
      </c>
    </row>
    <row r="5417" spans="1:11" ht="14.4">
      <c r="A5417" s="69">
        <v>1974003</v>
      </c>
      <c r="B5417" s="69">
        <v>1</v>
      </c>
      <c r="C5417" s="69" t="s">
        <v>26854</v>
      </c>
      <c r="D5417" s="69">
        <v>6</v>
      </c>
      <c r="E5417" s="69" t="s">
        <v>27478</v>
      </c>
      <c r="F5417" s="69">
        <v>21933</v>
      </c>
      <c r="G5417" s="69">
        <v>20210802</v>
      </c>
      <c r="H5417" s="69">
        <v>0</v>
      </c>
      <c r="I5417" s="70">
        <v>9160210861</v>
      </c>
      <c r="J5417" s="69">
        <v>411</v>
      </c>
      <c r="K5417" s="69" t="s">
        <v>30867</v>
      </c>
    </row>
    <row r="5418" spans="1:11" ht="14.4">
      <c r="A5418" s="69">
        <v>1693407</v>
      </c>
      <c r="B5418" s="69">
        <v>1</v>
      </c>
      <c r="C5418" s="69" t="s">
        <v>26854</v>
      </c>
      <c r="D5418" s="69">
        <v>6</v>
      </c>
      <c r="E5418" s="69" t="s">
        <v>27478</v>
      </c>
      <c r="F5418" s="69">
        <v>21957</v>
      </c>
      <c r="G5418" s="69">
        <v>20180226</v>
      </c>
      <c r="H5418" s="69">
        <v>0</v>
      </c>
      <c r="I5418" s="70">
        <v>32089066677</v>
      </c>
      <c r="J5418" s="69">
        <v>522</v>
      </c>
      <c r="K5418" s="69" t="s">
        <v>30868</v>
      </c>
    </row>
    <row r="5419" spans="1:11" ht="14.4">
      <c r="A5419" s="69">
        <v>1753900</v>
      </c>
      <c r="B5419" s="69">
        <v>1</v>
      </c>
      <c r="C5419" s="69" t="s">
        <v>26854</v>
      </c>
      <c r="D5419" s="69">
        <v>6</v>
      </c>
      <c r="E5419" s="69" t="s">
        <v>27478</v>
      </c>
      <c r="F5419" s="69">
        <v>22033</v>
      </c>
      <c r="G5419" s="69">
        <v>20190805</v>
      </c>
      <c r="H5419" s="69">
        <v>0</v>
      </c>
      <c r="I5419" s="70">
        <v>65998318300</v>
      </c>
      <c r="J5419" s="69">
        <v>210</v>
      </c>
      <c r="K5419" s="69" t="s">
        <v>30869</v>
      </c>
    </row>
    <row r="5420" spans="1:11" ht="14.4">
      <c r="A5420" s="69">
        <v>1640875</v>
      </c>
      <c r="B5420" s="69">
        <v>1</v>
      </c>
      <c r="C5420" s="69" t="s">
        <v>26854</v>
      </c>
      <c r="D5420" s="69">
        <v>6</v>
      </c>
      <c r="E5420" s="69" t="s">
        <v>27478</v>
      </c>
      <c r="F5420" s="69">
        <v>22189</v>
      </c>
      <c r="G5420" s="69">
        <v>20170213</v>
      </c>
      <c r="H5420" s="69">
        <v>0</v>
      </c>
      <c r="I5420" s="70">
        <v>32038706969</v>
      </c>
      <c r="J5420" s="69" t="s">
        <v>30414</v>
      </c>
      <c r="K5420" s="69" t="s">
        <v>30870</v>
      </c>
    </row>
    <row r="5421" spans="1:11" ht="14.4">
      <c r="A5421" s="69">
        <v>1068051</v>
      </c>
      <c r="B5421" s="69">
        <v>1</v>
      </c>
      <c r="C5421" s="69" t="s">
        <v>26854</v>
      </c>
      <c r="D5421" s="69">
        <v>6</v>
      </c>
      <c r="E5421" s="69" t="s">
        <v>27478</v>
      </c>
      <c r="F5421" s="69">
        <v>22399</v>
      </c>
      <c r="G5421" s="69">
        <v>20130121</v>
      </c>
      <c r="H5421" s="69">
        <v>0</v>
      </c>
      <c r="I5421" s="70">
        <v>43927405431</v>
      </c>
      <c r="J5421" s="69">
        <v>392</v>
      </c>
      <c r="K5421" s="69" t="s">
        <v>30871</v>
      </c>
    </row>
    <row r="5422" spans="1:11" ht="14.4">
      <c r="A5422" s="69">
        <v>1605224</v>
      </c>
      <c r="B5422" s="69">
        <v>1</v>
      </c>
      <c r="C5422" s="69" t="s">
        <v>26854</v>
      </c>
      <c r="D5422" s="69">
        <v>6</v>
      </c>
      <c r="E5422" s="69" t="s">
        <v>27478</v>
      </c>
      <c r="F5422" s="69">
        <v>22439</v>
      </c>
      <c r="G5422" s="69">
        <v>20160425</v>
      </c>
      <c r="H5422" s="69">
        <v>0</v>
      </c>
      <c r="I5422" s="70">
        <v>4168429753</v>
      </c>
      <c r="J5422" s="69">
        <v>370</v>
      </c>
      <c r="K5422" s="69" t="s">
        <v>30872</v>
      </c>
    </row>
    <row r="5423" spans="1:11" ht="14.4">
      <c r="A5423" s="69">
        <v>1596758</v>
      </c>
      <c r="B5423" s="69">
        <v>1</v>
      </c>
      <c r="C5423" s="69" t="s">
        <v>26854</v>
      </c>
      <c r="D5423" s="69">
        <v>6</v>
      </c>
      <c r="E5423" s="69" t="s">
        <v>27478</v>
      </c>
      <c r="F5423" s="69">
        <v>22514</v>
      </c>
      <c r="G5423" s="69">
        <v>20160229</v>
      </c>
      <c r="H5423" s="69">
        <v>0</v>
      </c>
      <c r="I5423" s="70">
        <v>25149687904</v>
      </c>
      <c r="J5423" s="69">
        <v>413</v>
      </c>
      <c r="K5423" s="69" t="s">
        <v>30873</v>
      </c>
    </row>
    <row r="5424" spans="1:11" ht="14.4">
      <c r="A5424" s="69">
        <v>1733233</v>
      </c>
      <c r="B5424" s="69">
        <v>1</v>
      </c>
      <c r="C5424" s="69" t="s">
        <v>26854</v>
      </c>
      <c r="D5424" s="69">
        <v>6</v>
      </c>
      <c r="E5424" s="69" t="s">
        <v>27478</v>
      </c>
      <c r="F5424" s="69">
        <v>22517</v>
      </c>
      <c r="G5424" s="69">
        <v>20190128</v>
      </c>
      <c r="H5424" s="69">
        <v>0</v>
      </c>
      <c r="I5424" s="70">
        <v>78160098337</v>
      </c>
      <c r="J5424" s="69">
        <v>506</v>
      </c>
      <c r="K5424" s="69" t="s">
        <v>30874</v>
      </c>
    </row>
    <row r="5425" spans="1:11" ht="14.4">
      <c r="A5425" s="69">
        <v>1974047</v>
      </c>
      <c r="B5425" s="69">
        <v>1</v>
      </c>
      <c r="C5425" s="69" t="s">
        <v>26854</v>
      </c>
      <c r="D5425" s="69">
        <v>6</v>
      </c>
      <c r="E5425" s="69" t="s">
        <v>27478</v>
      </c>
      <c r="F5425" s="69">
        <v>22526</v>
      </c>
      <c r="G5425" s="69">
        <v>20210802</v>
      </c>
      <c r="H5425" s="69">
        <v>0</v>
      </c>
      <c r="I5425" s="70">
        <v>23169804434</v>
      </c>
      <c r="J5425" s="69" t="s">
        <v>30414</v>
      </c>
      <c r="K5425" s="69" t="s">
        <v>30875</v>
      </c>
    </row>
    <row r="5426" spans="1:11" ht="14.4">
      <c r="A5426" s="69">
        <v>1809239</v>
      </c>
      <c r="B5426" s="69">
        <v>1</v>
      </c>
      <c r="C5426" s="69" t="s">
        <v>26854</v>
      </c>
      <c r="D5426" s="69">
        <v>6</v>
      </c>
      <c r="E5426" s="69" t="s">
        <v>27478</v>
      </c>
      <c r="F5426" s="69">
        <v>22636</v>
      </c>
      <c r="G5426" s="69">
        <v>20200824</v>
      </c>
      <c r="H5426" s="69">
        <v>0</v>
      </c>
      <c r="I5426" s="70">
        <v>2190051843</v>
      </c>
      <c r="J5426" s="69">
        <v>412</v>
      </c>
      <c r="K5426" s="69" t="s">
        <v>30876</v>
      </c>
    </row>
    <row r="5427" spans="1:11" ht="14.4">
      <c r="A5427" s="69">
        <v>1403942</v>
      </c>
      <c r="B5427" s="69">
        <v>1</v>
      </c>
      <c r="C5427" s="69" t="s">
        <v>26854</v>
      </c>
      <c r="D5427" s="69">
        <v>6</v>
      </c>
      <c r="E5427" s="69" t="s">
        <v>27478</v>
      </c>
      <c r="F5427" s="69">
        <v>22734</v>
      </c>
      <c r="G5427" s="69">
        <v>20120227</v>
      </c>
      <c r="H5427" s="69">
        <v>0</v>
      </c>
      <c r="I5427" s="70">
        <v>32129211705</v>
      </c>
      <c r="J5427" s="69">
        <v>411</v>
      </c>
      <c r="K5427" s="69" t="s">
        <v>30877</v>
      </c>
    </row>
    <row r="5428" spans="1:11" ht="14.4">
      <c r="A5428" s="69">
        <v>1432088</v>
      </c>
      <c r="B5428" s="69">
        <v>1</v>
      </c>
      <c r="C5428" s="69" t="s">
        <v>26854</v>
      </c>
      <c r="D5428" s="69">
        <v>6</v>
      </c>
      <c r="E5428" s="69" t="s">
        <v>27478</v>
      </c>
      <c r="F5428" s="69">
        <v>22738</v>
      </c>
      <c r="G5428" s="69">
        <v>20130211</v>
      </c>
      <c r="H5428" s="69">
        <v>0</v>
      </c>
      <c r="I5428" s="70">
        <v>32018526007</v>
      </c>
      <c r="J5428" s="69">
        <v>522</v>
      </c>
      <c r="K5428" s="69" t="s">
        <v>30878</v>
      </c>
    </row>
    <row r="5429" spans="1:11" ht="14.4">
      <c r="A5429" s="69">
        <v>1601783</v>
      </c>
      <c r="B5429" s="69">
        <v>1</v>
      </c>
      <c r="C5429" s="69" t="s">
        <v>26854</v>
      </c>
      <c r="D5429" s="69">
        <v>6</v>
      </c>
      <c r="E5429" s="69" t="s">
        <v>27478</v>
      </c>
      <c r="F5429" s="69">
        <v>22787</v>
      </c>
      <c r="G5429" s="69">
        <v>20160404</v>
      </c>
      <c r="H5429" s="69">
        <v>0</v>
      </c>
      <c r="I5429" s="70">
        <v>32099028162</v>
      </c>
      <c r="J5429" s="69">
        <v>530</v>
      </c>
      <c r="K5429" s="69" t="s">
        <v>30879</v>
      </c>
    </row>
    <row r="5430" spans="1:11" ht="14.4">
      <c r="A5430" s="69">
        <v>1751000</v>
      </c>
      <c r="B5430" s="69">
        <v>1</v>
      </c>
      <c r="C5430" s="69" t="s">
        <v>26854</v>
      </c>
      <c r="D5430" s="69">
        <v>6</v>
      </c>
      <c r="E5430" s="69" t="s">
        <v>27478</v>
      </c>
      <c r="F5430" s="69">
        <v>22790</v>
      </c>
      <c r="G5430" s="69">
        <v>20190715</v>
      </c>
      <c r="H5430" s="69">
        <v>0</v>
      </c>
      <c r="I5430" s="70">
        <v>67099306416</v>
      </c>
      <c r="J5430" s="69">
        <v>522</v>
      </c>
      <c r="K5430" s="69" t="s">
        <v>30880</v>
      </c>
    </row>
    <row r="5431" spans="1:11" ht="14.4">
      <c r="A5431" s="69">
        <v>1596759</v>
      </c>
      <c r="B5431" s="69">
        <v>1</v>
      </c>
      <c r="C5431" s="69" t="s">
        <v>26854</v>
      </c>
      <c r="D5431" s="69">
        <v>6</v>
      </c>
      <c r="E5431" s="69" t="s">
        <v>27478</v>
      </c>
      <c r="F5431" s="69">
        <v>22901</v>
      </c>
      <c r="G5431" s="69">
        <v>20160229</v>
      </c>
      <c r="H5431" s="69">
        <v>0</v>
      </c>
      <c r="I5431" s="70">
        <v>31897115932</v>
      </c>
      <c r="J5431" s="69">
        <v>507</v>
      </c>
      <c r="K5431" s="69" t="s">
        <v>30881</v>
      </c>
    </row>
    <row r="5432" spans="1:11" ht="14.4">
      <c r="A5432" s="69">
        <v>2036219</v>
      </c>
      <c r="B5432" s="69">
        <v>1</v>
      </c>
      <c r="C5432" s="69" t="s">
        <v>26854</v>
      </c>
      <c r="D5432" s="69">
        <v>6</v>
      </c>
      <c r="E5432" s="69" t="s">
        <v>27478</v>
      </c>
      <c r="F5432" s="69">
        <v>22911</v>
      </c>
      <c r="G5432" s="69">
        <v>20210906</v>
      </c>
      <c r="H5432" s="69">
        <v>0</v>
      </c>
      <c r="I5432" s="70">
        <v>48159511509</v>
      </c>
      <c r="J5432" s="69" t="s">
        <v>30414</v>
      </c>
      <c r="K5432" s="69" t="s">
        <v>30882</v>
      </c>
    </row>
    <row r="5433" spans="1:11" ht="14.4">
      <c r="A5433" s="69">
        <v>2048076</v>
      </c>
      <c r="B5433" s="69">
        <v>1</v>
      </c>
      <c r="C5433" s="69" t="s">
        <v>26854</v>
      </c>
      <c r="D5433" s="69">
        <v>6</v>
      </c>
      <c r="E5433" s="69" t="s">
        <v>27478</v>
      </c>
      <c r="F5433" s="69">
        <v>22912</v>
      </c>
      <c r="G5433" s="69">
        <v>20211004</v>
      </c>
      <c r="H5433" s="69">
        <v>0</v>
      </c>
      <c r="I5433" s="70">
        <v>24160026456</v>
      </c>
      <c r="J5433" s="69">
        <v>413</v>
      </c>
      <c r="K5433" s="69" t="s">
        <v>30883</v>
      </c>
    </row>
    <row r="5434" spans="1:11" ht="14.4">
      <c r="A5434" s="69">
        <v>1614887</v>
      </c>
      <c r="B5434" s="69">
        <v>1</v>
      </c>
      <c r="C5434" s="69" t="s">
        <v>26854</v>
      </c>
      <c r="D5434" s="69">
        <v>6</v>
      </c>
      <c r="E5434" s="69" t="s">
        <v>27478</v>
      </c>
      <c r="F5434" s="69">
        <v>22948</v>
      </c>
      <c r="G5434" s="69">
        <v>20160613</v>
      </c>
      <c r="H5434" s="69">
        <v>0</v>
      </c>
      <c r="I5434" s="70">
        <v>32109414741</v>
      </c>
      <c r="J5434" s="69">
        <v>522</v>
      </c>
      <c r="K5434" s="69" t="s">
        <v>30884</v>
      </c>
    </row>
    <row r="5435" spans="1:11" ht="14.4">
      <c r="A5435" s="69">
        <v>1802021</v>
      </c>
      <c r="B5435" s="69">
        <v>1</v>
      </c>
      <c r="C5435" s="69" t="s">
        <v>26854</v>
      </c>
      <c r="D5435" s="69">
        <v>6</v>
      </c>
      <c r="E5435" s="69" t="s">
        <v>27478</v>
      </c>
      <c r="F5435" s="69">
        <v>22994</v>
      </c>
      <c r="G5435" s="69">
        <v>20200713</v>
      </c>
      <c r="H5435" s="69">
        <v>0</v>
      </c>
      <c r="I5435" s="70">
        <v>58139501652</v>
      </c>
      <c r="J5435" s="69">
        <v>421</v>
      </c>
      <c r="K5435" s="69" t="s">
        <v>30885</v>
      </c>
    </row>
    <row r="5436" spans="1:11" ht="14.4">
      <c r="A5436" s="69">
        <v>1854682</v>
      </c>
      <c r="B5436" s="69">
        <v>1</v>
      </c>
      <c r="C5436" s="69" t="s">
        <v>26854</v>
      </c>
      <c r="D5436" s="69">
        <v>6</v>
      </c>
      <c r="E5436" s="69" t="s">
        <v>27478</v>
      </c>
      <c r="F5436" s="69">
        <v>22995</v>
      </c>
      <c r="G5436" s="69">
        <v>20210215</v>
      </c>
      <c r="H5436" s="69">
        <v>0</v>
      </c>
      <c r="I5436" s="70">
        <v>19179665070</v>
      </c>
      <c r="J5436" s="69">
        <v>411</v>
      </c>
      <c r="K5436" s="69" t="s">
        <v>30886</v>
      </c>
    </row>
    <row r="5437" spans="1:11" ht="14.4">
      <c r="A5437" s="69">
        <v>1735536</v>
      </c>
      <c r="B5437" s="69">
        <v>1</v>
      </c>
      <c r="C5437" s="69" t="s">
        <v>26854</v>
      </c>
      <c r="D5437" s="69">
        <v>6</v>
      </c>
      <c r="E5437" s="69" t="s">
        <v>27478</v>
      </c>
      <c r="F5437" s="69">
        <v>23053</v>
      </c>
      <c r="G5437" s="69">
        <v>20190211</v>
      </c>
      <c r="H5437" s="69">
        <v>0</v>
      </c>
      <c r="I5437" s="70">
        <v>32917097522</v>
      </c>
      <c r="J5437" s="69">
        <v>391</v>
      </c>
      <c r="K5437" s="69" t="s">
        <v>30887</v>
      </c>
    </row>
    <row r="5438" spans="1:11" ht="14.4">
      <c r="A5438" s="69">
        <v>1068061</v>
      </c>
      <c r="B5438" s="69">
        <v>1</v>
      </c>
      <c r="C5438" s="69" t="s">
        <v>26854</v>
      </c>
      <c r="D5438" s="69">
        <v>6</v>
      </c>
      <c r="E5438" s="69" t="s">
        <v>27478</v>
      </c>
      <c r="F5438" s="69">
        <v>23138</v>
      </c>
      <c r="G5438" s="69">
        <v>20130121</v>
      </c>
      <c r="H5438" s="69">
        <v>0</v>
      </c>
      <c r="I5438" s="70">
        <v>60947678094</v>
      </c>
      <c r="J5438" s="69">
        <v>506</v>
      </c>
      <c r="K5438" s="69" t="s">
        <v>30888</v>
      </c>
    </row>
    <row r="5439" spans="1:11" ht="14.4">
      <c r="A5439" s="69">
        <v>1748053</v>
      </c>
      <c r="B5439" s="69">
        <v>1</v>
      </c>
      <c r="C5439" s="69" t="s">
        <v>26854</v>
      </c>
      <c r="D5439" s="69">
        <v>6</v>
      </c>
      <c r="E5439" s="69" t="s">
        <v>27478</v>
      </c>
      <c r="F5439" s="69">
        <v>23151</v>
      </c>
      <c r="G5439" s="69">
        <v>20190617</v>
      </c>
      <c r="H5439" s="69">
        <v>0</v>
      </c>
      <c r="I5439" s="70">
        <v>17159873268</v>
      </c>
      <c r="J5439" s="69">
        <v>522</v>
      </c>
      <c r="K5439" s="69" t="s">
        <v>30889</v>
      </c>
    </row>
    <row r="5440" spans="1:11" ht="14.4">
      <c r="A5440" s="69">
        <v>1748929</v>
      </c>
      <c r="B5440" s="69">
        <v>1</v>
      </c>
      <c r="C5440" s="69" t="s">
        <v>26854</v>
      </c>
      <c r="D5440" s="69">
        <v>6</v>
      </c>
      <c r="E5440" s="69" t="s">
        <v>27478</v>
      </c>
      <c r="F5440" s="69">
        <v>23152</v>
      </c>
      <c r="G5440" s="69">
        <v>20190624</v>
      </c>
      <c r="H5440" s="69">
        <v>0</v>
      </c>
      <c r="I5440" s="70">
        <v>3190000533</v>
      </c>
      <c r="J5440" s="69">
        <v>210</v>
      </c>
      <c r="K5440" s="69" t="s">
        <v>30890</v>
      </c>
    </row>
    <row r="5441" spans="1:11" ht="14.4">
      <c r="A5441" s="69">
        <v>2038110</v>
      </c>
      <c r="B5441" s="69">
        <v>1</v>
      </c>
      <c r="C5441" s="69" t="s">
        <v>26854</v>
      </c>
      <c r="D5441" s="69">
        <v>6</v>
      </c>
      <c r="E5441" s="69" t="s">
        <v>27478</v>
      </c>
      <c r="F5441" s="69">
        <v>23153</v>
      </c>
      <c r="G5441" s="69">
        <v>20210906</v>
      </c>
      <c r="H5441" s="69">
        <v>0</v>
      </c>
      <c r="I5441" s="70">
        <v>32987836650</v>
      </c>
      <c r="J5441" s="69">
        <v>391</v>
      </c>
      <c r="K5441" s="69" t="s">
        <v>30891</v>
      </c>
    </row>
    <row r="5442" spans="1:11" ht="14.4">
      <c r="A5442" s="69">
        <v>1802022</v>
      </c>
      <c r="B5442" s="69">
        <v>1</v>
      </c>
      <c r="C5442" s="69" t="s">
        <v>26854</v>
      </c>
      <c r="D5442" s="69">
        <v>6</v>
      </c>
      <c r="E5442" s="69" t="s">
        <v>27478</v>
      </c>
      <c r="F5442" s="69">
        <v>23186</v>
      </c>
      <c r="G5442" s="69">
        <v>20200713</v>
      </c>
      <c r="H5442" s="69">
        <v>0</v>
      </c>
      <c r="I5442" s="70">
        <v>19200131324</v>
      </c>
      <c r="J5442" s="69">
        <v>420</v>
      </c>
      <c r="K5442" s="69" t="s">
        <v>30892</v>
      </c>
    </row>
    <row r="5443" spans="1:11" ht="14.4">
      <c r="A5443" s="69">
        <v>1808334</v>
      </c>
      <c r="B5443" s="69">
        <v>1</v>
      </c>
      <c r="C5443" s="69" t="s">
        <v>26854</v>
      </c>
      <c r="D5443" s="69">
        <v>6</v>
      </c>
      <c r="E5443" s="69" t="s">
        <v>27478</v>
      </c>
      <c r="F5443" s="69">
        <v>23187</v>
      </c>
      <c r="G5443" s="69">
        <v>20200810</v>
      </c>
      <c r="H5443" s="69">
        <v>0</v>
      </c>
      <c r="I5443" s="70">
        <v>32008041595</v>
      </c>
      <c r="J5443" s="69">
        <v>100</v>
      </c>
      <c r="K5443" s="69" t="s">
        <v>30893</v>
      </c>
    </row>
    <row r="5444" spans="1:11" ht="14.4">
      <c r="A5444" s="69">
        <v>1809254</v>
      </c>
      <c r="B5444" s="69">
        <v>1</v>
      </c>
      <c r="C5444" s="69" t="s">
        <v>26854</v>
      </c>
      <c r="D5444" s="69">
        <v>6</v>
      </c>
      <c r="E5444" s="69" t="s">
        <v>27478</v>
      </c>
      <c r="F5444" s="69">
        <v>23188</v>
      </c>
      <c r="G5444" s="69">
        <v>20200824</v>
      </c>
      <c r="H5444" s="69">
        <v>0</v>
      </c>
      <c r="I5444" s="70">
        <v>64150000731</v>
      </c>
      <c r="J5444" s="69">
        <v>391</v>
      </c>
      <c r="K5444" s="69" t="s">
        <v>30894</v>
      </c>
    </row>
    <row r="5445" spans="1:11" ht="14.4">
      <c r="A5445" s="69">
        <v>1762758</v>
      </c>
      <c r="B5445" s="69">
        <v>1</v>
      </c>
      <c r="C5445" s="69" t="s">
        <v>26854</v>
      </c>
      <c r="D5445" s="69">
        <v>6</v>
      </c>
      <c r="E5445" s="69" t="s">
        <v>27478</v>
      </c>
      <c r="F5445" s="69">
        <v>23225</v>
      </c>
      <c r="G5445" s="69">
        <v>20191104</v>
      </c>
      <c r="H5445" s="69">
        <v>0</v>
      </c>
      <c r="I5445" s="70">
        <v>32129485457</v>
      </c>
      <c r="J5445" s="69">
        <v>507</v>
      </c>
      <c r="K5445" s="69" t="s">
        <v>30895</v>
      </c>
    </row>
    <row r="5446" spans="1:11" ht="14.4">
      <c r="A5446" s="69">
        <v>1869307</v>
      </c>
      <c r="B5446" s="69">
        <v>1</v>
      </c>
      <c r="C5446" s="69" t="s">
        <v>26854</v>
      </c>
      <c r="D5446" s="69">
        <v>6</v>
      </c>
      <c r="E5446" s="69" t="s">
        <v>27478</v>
      </c>
      <c r="F5446" s="69">
        <v>23315</v>
      </c>
      <c r="G5446" s="69">
        <v>20210621</v>
      </c>
      <c r="H5446" s="69">
        <v>0</v>
      </c>
      <c r="I5446" s="70">
        <v>18169359777</v>
      </c>
      <c r="J5446" s="69">
        <v>511</v>
      </c>
      <c r="K5446" s="69" t="s">
        <v>30896</v>
      </c>
    </row>
    <row r="5447" spans="1:11" ht="14.4">
      <c r="A5447" s="69">
        <v>1786338</v>
      </c>
      <c r="B5447" s="69">
        <v>1</v>
      </c>
      <c r="C5447" s="69" t="s">
        <v>26854</v>
      </c>
      <c r="D5447" s="69">
        <v>6</v>
      </c>
      <c r="E5447" s="69" t="s">
        <v>27478</v>
      </c>
      <c r="F5447" s="69">
        <v>23374</v>
      </c>
      <c r="G5447" s="69">
        <v>20200309</v>
      </c>
      <c r="H5447" s="69">
        <v>0</v>
      </c>
      <c r="I5447" s="70">
        <v>50149606746</v>
      </c>
      <c r="J5447" s="69">
        <v>522</v>
      </c>
      <c r="K5447" s="69" t="s">
        <v>30897</v>
      </c>
    </row>
    <row r="5448" spans="1:11" ht="14.4">
      <c r="A5448" s="69">
        <v>1555110</v>
      </c>
      <c r="B5448" s="69">
        <v>1</v>
      </c>
      <c r="C5448" s="69" t="s">
        <v>26854</v>
      </c>
      <c r="D5448" s="69">
        <v>6</v>
      </c>
      <c r="E5448" s="69" t="s">
        <v>27478</v>
      </c>
      <c r="F5448" s="69">
        <v>23462</v>
      </c>
      <c r="G5448" s="69">
        <v>20150406</v>
      </c>
      <c r="H5448" s="69">
        <v>0</v>
      </c>
      <c r="I5448" s="70">
        <v>32927376643</v>
      </c>
      <c r="J5448" s="69">
        <v>240</v>
      </c>
      <c r="K5448" s="69" t="s">
        <v>30898</v>
      </c>
    </row>
    <row r="5449" spans="1:11" ht="14.4">
      <c r="A5449" s="69">
        <v>1760811</v>
      </c>
      <c r="B5449" s="69">
        <v>1</v>
      </c>
      <c r="C5449" s="69" t="s">
        <v>26854</v>
      </c>
      <c r="D5449" s="69">
        <v>6</v>
      </c>
      <c r="E5449" s="69" t="s">
        <v>27478</v>
      </c>
      <c r="F5449" s="69">
        <v>23539</v>
      </c>
      <c r="G5449" s="69">
        <v>20191014</v>
      </c>
      <c r="H5449" s="69">
        <v>0</v>
      </c>
      <c r="I5449" s="70">
        <v>32098911038</v>
      </c>
      <c r="J5449" s="69">
        <v>330</v>
      </c>
      <c r="K5449" s="69" t="s">
        <v>30899</v>
      </c>
    </row>
    <row r="5450" spans="1:11" ht="14.4">
      <c r="A5450" s="69">
        <v>1785364</v>
      </c>
      <c r="B5450" s="69">
        <v>1</v>
      </c>
      <c r="C5450" s="69" t="s">
        <v>26854</v>
      </c>
      <c r="D5450" s="69">
        <v>6</v>
      </c>
      <c r="E5450" s="69" t="s">
        <v>27478</v>
      </c>
      <c r="F5450" s="69">
        <v>23540</v>
      </c>
      <c r="G5450" s="69">
        <v>20200302</v>
      </c>
      <c r="H5450" s="69">
        <v>0</v>
      </c>
      <c r="I5450" s="70">
        <v>32129490002</v>
      </c>
      <c r="J5450" s="69">
        <v>100</v>
      </c>
      <c r="K5450" s="69" t="s">
        <v>30900</v>
      </c>
    </row>
    <row r="5451" spans="1:11" ht="14.4">
      <c r="A5451" s="69">
        <v>1877782</v>
      </c>
      <c r="B5451" s="69">
        <v>1</v>
      </c>
      <c r="C5451" s="69" t="s">
        <v>26854</v>
      </c>
      <c r="D5451" s="69">
        <v>6</v>
      </c>
      <c r="E5451" s="69" t="s">
        <v>27478</v>
      </c>
      <c r="F5451" s="69">
        <v>23599</v>
      </c>
      <c r="G5451" s="69">
        <v>20210712</v>
      </c>
      <c r="H5451" s="69">
        <v>0</v>
      </c>
      <c r="I5451" s="70">
        <v>27210214022</v>
      </c>
      <c r="J5451" s="69">
        <v>100</v>
      </c>
      <c r="K5451" s="69" t="s">
        <v>30901</v>
      </c>
    </row>
    <row r="5452" spans="1:11" ht="14.4">
      <c r="A5452" s="69">
        <v>2036305</v>
      </c>
      <c r="B5452" s="69">
        <v>1</v>
      </c>
      <c r="C5452" s="69" t="s">
        <v>26854</v>
      </c>
      <c r="D5452" s="69">
        <v>6</v>
      </c>
      <c r="E5452" s="69" t="s">
        <v>27478</v>
      </c>
      <c r="F5452" s="69">
        <v>23659</v>
      </c>
      <c r="G5452" s="69">
        <v>20210830</v>
      </c>
      <c r="H5452" s="69">
        <v>0</v>
      </c>
      <c r="I5452" s="70">
        <v>32109050412</v>
      </c>
      <c r="J5452" s="69">
        <v>522</v>
      </c>
      <c r="K5452" s="69" t="s">
        <v>30902</v>
      </c>
    </row>
    <row r="5453" spans="1:11" ht="14.4">
      <c r="A5453" s="69">
        <v>1445542</v>
      </c>
      <c r="B5453" s="69">
        <v>1</v>
      </c>
      <c r="C5453" s="69" t="s">
        <v>26854</v>
      </c>
      <c r="D5453" s="69">
        <v>6</v>
      </c>
      <c r="E5453" s="69" t="s">
        <v>27478</v>
      </c>
      <c r="F5453" s="69">
        <v>23710</v>
      </c>
      <c r="G5453" s="69">
        <v>20130708</v>
      </c>
      <c r="H5453" s="69">
        <v>0</v>
      </c>
      <c r="I5453" s="70">
        <v>32109174998</v>
      </c>
      <c r="J5453" s="69">
        <v>506</v>
      </c>
      <c r="K5453" s="69" t="s">
        <v>30903</v>
      </c>
    </row>
    <row r="5454" spans="1:11" ht="14.4">
      <c r="A5454" s="69">
        <v>2041081</v>
      </c>
      <c r="B5454" s="69">
        <v>1</v>
      </c>
      <c r="C5454" s="69" t="s">
        <v>26854</v>
      </c>
      <c r="D5454" s="69">
        <v>6</v>
      </c>
      <c r="E5454" s="69" t="s">
        <v>27478</v>
      </c>
      <c r="F5454" s="69">
        <v>23715</v>
      </c>
      <c r="G5454" s="69">
        <v>20210920</v>
      </c>
      <c r="H5454" s="69">
        <v>0</v>
      </c>
      <c r="I5454" s="70">
        <v>32058927768</v>
      </c>
      <c r="J5454" s="69">
        <v>411</v>
      </c>
      <c r="K5454" s="69" t="s">
        <v>30904</v>
      </c>
    </row>
    <row r="5455" spans="1:11" ht="14.4">
      <c r="A5455" s="69">
        <v>1757277</v>
      </c>
      <c r="B5455" s="69">
        <v>1</v>
      </c>
      <c r="C5455" s="69" t="s">
        <v>26854</v>
      </c>
      <c r="D5455" s="69">
        <v>6</v>
      </c>
      <c r="E5455" s="69" t="s">
        <v>27478</v>
      </c>
      <c r="F5455" s="69">
        <v>23761</v>
      </c>
      <c r="G5455" s="69">
        <v>20190909</v>
      </c>
      <c r="H5455" s="69">
        <v>0</v>
      </c>
      <c r="I5455" s="70">
        <v>2159862313</v>
      </c>
      <c r="J5455" s="69">
        <v>360</v>
      </c>
      <c r="K5455" s="69" t="s">
        <v>30905</v>
      </c>
    </row>
    <row r="5456" spans="1:11" ht="14.4">
      <c r="A5456" s="69">
        <v>1850346</v>
      </c>
      <c r="B5456" s="69">
        <v>1</v>
      </c>
      <c r="C5456" s="69" t="s">
        <v>26854</v>
      </c>
      <c r="D5456" s="69">
        <v>6</v>
      </c>
      <c r="E5456" s="69" t="s">
        <v>27478</v>
      </c>
      <c r="F5456" s="69">
        <v>23764</v>
      </c>
      <c r="G5456" s="69">
        <v>20210118</v>
      </c>
      <c r="H5456" s="69">
        <v>0</v>
      </c>
      <c r="I5456" s="70">
        <v>59160211286</v>
      </c>
      <c r="J5456" s="69">
        <v>412</v>
      </c>
      <c r="K5456" s="69" t="s">
        <v>30906</v>
      </c>
    </row>
    <row r="5457" spans="1:11" ht="14.4">
      <c r="A5457" s="69">
        <v>2041082</v>
      </c>
      <c r="B5457" s="69">
        <v>1</v>
      </c>
      <c r="C5457" s="69" t="s">
        <v>26854</v>
      </c>
      <c r="D5457" s="69">
        <v>6</v>
      </c>
      <c r="E5457" s="69" t="s">
        <v>27478</v>
      </c>
      <c r="F5457" s="69">
        <v>23765</v>
      </c>
      <c r="G5457" s="69">
        <v>20210920</v>
      </c>
      <c r="H5457" s="69">
        <v>0</v>
      </c>
      <c r="I5457" s="70">
        <v>9160251857</v>
      </c>
      <c r="J5457" s="69">
        <v>100</v>
      </c>
      <c r="K5457" s="69" t="s">
        <v>30907</v>
      </c>
    </row>
    <row r="5458" spans="1:11" ht="14.4">
      <c r="A5458" s="69">
        <v>1706333</v>
      </c>
      <c r="B5458" s="69">
        <v>1</v>
      </c>
      <c r="C5458" s="69" t="s">
        <v>26854</v>
      </c>
      <c r="D5458" s="69">
        <v>6</v>
      </c>
      <c r="E5458" s="69" t="s">
        <v>27478</v>
      </c>
      <c r="F5458" s="69">
        <v>23831</v>
      </c>
      <c r="G5458" s="69">
        <v>20180604</v>
      </c>
      <c r="H5458" s="69">
        <v>0</v>
      </c>
      <c r="I5458" s="70">
        <v>32028706144</v>
      </c>
      <c r="J5458" s="69">
        <v>522</v>
      </c>
      <c r="K5458" s="69" t="s">
        <v>30908</v>
      </c>
    </row>
    <row r="5459" spans="1:11" ht="14.4">
      <c r="A5459" s="69">
        <v>1802024</v>
      </c>
      <c r="B5459" s="69">
        <v>1</v>
      </c>
      <c r="C5459" s="69" t="s">
        <v>26854</v>
      </c>
      <c r="D5459" s="69">
        <v>6</v>
      </c>
      <c r="E5459" s="69" t="s">
        <v>27478</v>
      </c>
      <c r="F5459" s="69">
        <v>23832</v>
      </c>
      <c r="G5459" s="69">
        <v>20200713</v>
      </c>
      <c r="H5459" s="69">
        <v>0</v>
      </c>
      <c r="I5459" s="70">
        <v>84138703164</v>
      </c>
      <c r="J5459" s="69">
        <v>230</v>
      </c>
      <c r="K5459" s="69" t="s">
        <v>30909</v>
      </c>
    </row>
    <row r="5460" spans="1:11" ht="14.4">
      <c r="A5460" s="69">
        <v>1748054</v>
      </c>
      <c r="B5460" s="69">
        <v>1</v>
      </c>
      <c r="C5460" s="69" t="s">
        <v>26854</v>
      </c>
      <c r="D5460" s="69">
        <v>6</v>
      </c>
      <c r="E5460" s="69" t="s">
        <v>27478</v>
      </c>
      <c r="F5460" s="69">
        <v>24035</v>
      </c>
      <c r="G5460" s="69">
        <v>20190617</v>
      </c>
      <c r="H5460" s="69">
        <v>0</v>
      </c>
      <c r="I5460" s="70">
        <v>71098619787</v>
      </c>
      <c r="J5460" s="69">
        <v>522</v>
      </c>
      <c r="K5460" s="69" t="s">
        <v>30910</v>
      </c>
    </row>
    <row r="5461" spans="1:11" ht="14.4">
      <c r="A5461" s="69">
        <v>1870353</v>
      </c>
      <c r="B5461" s="69">
        <v>1</v>
      </c>
      <c r="C5461" s="69" t="s">
        <v>26854</v>
      </c>
      <c r="D5461" s="69">
        <v>6</v>
      </c>
      <c r="E5461" s="69" t="s">
        <v>27478</v>
      </c>
      <c r="F5461" s="69">
        <v>24037</v>
      </c>
      <c r="G5461" s="69">
        <v>20210628</v>
      </c>
      <c r="H5461" s="69">
        <v>0</v>
      </c>
      <c r="I5461" s="70">
        <v>9160272762</v>
      </c>
      <c r="J5461" s="69">
        <v>420</v>
      </c>
      <c r="K5461" s="69" t="s">
        <v>30911</v>
      </c>
    </row>
    <row r="5462" spans="1:11" ht="14.4">
      <c r="A5462" s="69">
        <v>1638126</v>
      </c>
      <c r="B5462" s="69">
        <v>1</v>
      </c>
      <c r="C5462" s="69" t="s">
        <v>26854</v>
      </c>
      <c r="D5462" s="69">
        <v>6</v>
      </c>
      <c r="E5462" s="69" t="s">
        <v>27478</v>
      </c>
      <c r="F5462" s="69">
        <v>24224</v>
      </c>
      <c r="G5462" s="69">
        <v>20170123</v>
      </c>
      <c r="H5462" s="69">
        <v>0</v>
      </c>
      <c r="I5462" s="70">
        <v>3149800884</v>
      </c>
      <c r="J5462" s="69">
        <v>240</v>
      </c>
      <c r="K5462" s="69" t="s">
        <v>30912</v>
      </c>
    </row>
    <row r="5463" spans="1:11" ht="14.4">
      <c r="A5463" s="69">
        <v>1737779</v>
      </c>
      <c r="B5463" s="69">
        <v>1</v>
      </c>
      <c r="C5463" s="69" t="s">
        <v>26854</v>
      </c>
      <c r="D5463" s="69">
        <v>6</v>
      </c>
      <c r="E5463" s="69" t="s">
        <v>27478</v>
      </c>
      <c r="F5463" s="69">
        <v>24420</v>
      </c>
      <c r="G5463" s="69">
        <v>20190304</v>
      </c>
      <c r="H5463" s="69">
        <v>0</v>
      </c>
      <c r="I5463" s="70">
        <v>8147627510</v>
      </c>
      <c r="J5463" s="69">
        <v>413</v>
      </c>
      <c r="K5463" s="69" t="s">
        <v>30913</v>
      </c>
    </row>
    <row r="5464" spans="1:11" ht="14.4">
      <c r="A5464" s="69">
        <v>1662733</v>
      </c>
      <c r="B5464" s="69">
        <v>1</v>
      </c>
      <c r="C5464" s="69" t="s">
        <v>26854</v>
      </c>
      <c r="D5464" s="69">
        <v>6</v>
      </c>
      <c r="E5464" s="69" t="s">
        <v>27478</v>
      </c>
      <c r="F5464" s="69">
        <v>24453</v>
      </c>
      <c r="G5464" s="69">
        <v>20170710</v>
      </c>
      <c r="H5464" s="69">
        <v>0</v>
      </c>
      <c r="I5464" s="70">
        <v>32079144260</v>
      </c>
      <c r="J5464" s="69">
        <v>522</v>
      </c>
      <c r="K5464" s="69" t="s">
        <v>30914</v>
      </c>
    </row>
    <row r="5465" spans="1:11" ht="14.4">
      <c r="A5465" s="69">
        <v>1761504</v>
      </c>
      <c r="B5465" s="69">
        <v>1</v>
      </c>
      <c r="C5465" s="69" t="s">
        <v>26854</v>
      </c>
      <c r="D5465" s="69">
        <v>6</v>
      </c>
      <c r="E5465" s="69" t="s">
        <v>27478</v>
      </c>
      <c r="F5465" s="69">
        <v>24459</v>
      </c>
      <c r="G5465" s="69">
        <v>20191021</v>
      </c>
      <c r="H5465" s="69">
        <v>0</v>
      </c>
      <c r="I5465" s="70">
        <v>32139301702</v>
      </c>
      <c r="J5465" s="69">
        <v>522</v>
      </c>
      <c r="K5465" s="69" t="s">
        <v>30915</v>
      </c>
    </row>
    <row r="5466" spans="1:11" ht="14.4">
      <c r="A5466" s="69">
        <v>1766530</v>
      </c>
      <c r="B5466" s="69">
        <v>1</v>
      </c>
      <c r="C5466" s="69" t="s">
        <v>26854</v>
      </c>
      <c r="D5466" s="69">
        <v>6</v>
      </c>
      <c r="E5466" s="69" t="s">
        <v>27478</v>
      </c>
      <c r="F5466" s="69">
        <v>24460</v>
      </c>
      <c r="G5466" s="69">
        <v>20191118</v>
      </c>
      <c r="H5466" s="69">
        <v>0</v>
      </c>
      <c r="I5466" s="70">
        <v>30190024361</v>
      </c>
      <c r="J5466" s="69">
        <v>330</v>
      </c>
      <c r="K5466" s="69" t="s">
        <v>30916</v>
      </c>
    </row>
    <row r="5467" spans="1:11" ht="14.4">
      <c r="A5467" s="69">
        <v>1402184</v>
      </c>
      <c r="B5467" s="69">
        <v>1</v>
      </c>
      <c r="C5467" s="69" t="s">
        <v>26854</v>
      </c>
      <c r="D5467" s="69">
        <v>6</v>
      </c>
      <c r="E5467" s="69" t="s">
        <v>27478</v>
      </c>
      <c r="F5467" s="69">
        <v>24481</v>
      </c>
      <c r="G5467" s="69">
        <v>20120207</v>
      </c>
      <c r="H5467" s="69">
        <v>0</v>
      </c>
      <c r="I5467" s="70">
        <v>32108704480</v>
      </c>
      <c r="J5467" s="69">
        <v>522</v>
      </c>
      <c r="K5467" s="69" t="s">
        <v>30917</v>
      </c>
    </row>
    <row r="5468" spans="1:11" ht="14.4">
      <c r="A5468" s="69">
        <v>1843324</v>
      </c>
      <c r="B5468" s="69">
        <v>1</v>
      </c>
      <c r="C5468" s="69" t="s">
        <v>26854</v>
      </c>
      <c r="D5468" s="69">
        <v>6</v>
      </c>
      <c r="E5468" s="69" t="s">
        <v>27478</v>
      </c>
      <c r="F5468" s="69">
        <v>24538</v>
      </c>
      <c r="G5468" s="69">
        <v>20201123</v>
      </c>
      <c r="H5468" s="69">
        <v>0</v>
      </c>
      <c r="I5468" s="70">
        <v>35160236283</v>
      </c>
      <c r="J5468" s="69">
        <v>100</v>
      </c>
      <c r="K5468" s="69" t="s">
        <v>30918</v>
      </c>
    </row>
    <row r="5469" spans="1:11" ht="14.4">
      <c r="A5469" s="69">
        <v>1438612</v>
      </c>
      <c r="B5469" s="69">
        <v>1</v>
      </c>
      <c r="C5469" s="69" t="s">
        <v>26854</v>
      </c>
      <c r="D5469" s="69">
        <v>6</v>
      </c>
      <c r="E5469" s="69" t="s">
        <v>27478</v>
      </c>
      <c r="F5469" s="69">
        <v>24632</v>
      </c>
      <c r="G5469" s="69">
        <v>20130429</v>
      </c>
      <c r="H5469" s="69">
        <v>0</v>
      </c>
      <c r="I5469" s="70">
        <v>32079112986</v>
      </c>
      <c r="J5469" s="69">
        <v>330</v>
      </c>
      <c r="K5469" s="69" t="s">
        <v>30919</v>
      </c>
    </row>
    <row r="5470" spans="1:11" ht="14.4">
      <c r="A5470" s="69">
        <v>1450035</v>
      </c>
      <c r="B5470" s="69">
        <v>1</v>
      </c>
      <c r="C5470" s="69" t="s">
        <v>26854</v>
      </c>
      <c r="D5470" s="69">
        <v>6</v>
      </c>
      <c r="E5470" s="69" t="s">
        <v>27478</v>
      </c>
      <c r="F5470" s="69">
        <v>24633</v>
      </c>
      <c r="G5470" s="69">
        <v>20130819</v>
      </c>
      <c r="H5470" s="69">
        <v>0</v>
      </c>
      <c r="I5470" s="70">
        <v>32139018736</v>
      </c>
      <c r="J5470" s="69">
        <v>240</v>
      </c>
      <c r="K5470" s="69" t="s">
        <v>30920</v>
      </c>
    </row>
    <row r="5471" spans="1:11" ht="14.4">
      <c r="A5471" s="69">
        <v>1807787</v>
      </c>
      <c r="B5471" s="69">
        <v>1</v>
      </c>
      <c r="C5471" s="69" t="s">
        <v>26854</v>
      </c>
      <c r="D5471" s="69">
        <v>6</v>
      </c>
      <c r="E5471" s="69" t="s">
        <v>27478</v>
      </c>
      <c r="F5471" s="69">
        <v>24662</v>
      </c>
      <c r="G5471" s="69">
        <v>20200803</v>
      </c>
      <c r="H5471" s="69">
        <v>0</v>
      </c>
      <c r="I5471" s="70">
        <v>32128901488</v>
      </c>
      <c r="J5471" s="69">
        <v>511</v>
      </c>
      <c r="K5471" s="69" t="s">
        <v>30921</v>
      </c>
    </row>
    <row r="5472" spans="1:11" ht="14.4">
      <c r="A5472" s="69">
        <v>1690839</v>
      </c>
      <c r="B5472" s="69">
        <v>1</v>
      </c>
      <c r="C5472" s="69" t="s">
        <v>26854</v>
      </c>
      <c r="D5472" s="69">
        <v>6</v>
      </c>
      <c r="E5472" s="69" t="s">
        <v>27478</v>
      </c>
      <c r="F5472" s="69">
        <v>24704</v>
      </c>
      <c r="G5472" s="69">
        <v>20180205</v>
      </c>
      <c r="H5472" s="69">
        <v>0</v>
      </c>
      <c r="I5472" s="70">
        <v>32917226774</v>
      </c>
      <c r="J5472" s="69">
        <v>430</v>
      </c>
      <c r="K5472" s="69" t="s">
        <v>30922</v>
      </c>
    </row>
    <row r="5473" spans="1:11" ht="14.4">
      <c r="A5473" s="69">
        <v>1783541</v>
      </c>
      <c r="B5473" s="69">
        <v>1</v>
      </c>
      <c r="C5473" s="69" t="s">
        <v>26854</v>
      </c>
      <c r="D5473" s="69">
        <v>6</v>
      </c>
      <c r="E5473" s="69" t="s">
        <v>27478</v>
      </c>
      <c r="F5473" s="69">
        <v>24752</v>
      </c>
      <c r="G5473" s="69">
        <v>20200210</v>
      </c>
      <c r="H5473" s="69">
        <v>0</v>
      </c>
      <c r="I5473" s="70">
        <v>1139991234</v>
      </c>
      <c r="J5473" s="69">
        <v>420</v>
      </c>
      <c r="K5473" s="69" t="s">
        <v>30923</v>
      </c>
    </row>
    <row r="5474" spans="1:11" ht="14.4">
      <c r="A5474" s="69">
        <v>1785617</v>
      </c>
      <c r="B5474" s="69">
        <v>1</v>
      </c>
      <c r="C5474" s="69" t="s">
        <v>26854</v>
      </c>
      <c r="D5474" s="69">
        <v>6</v>
      </c>
      <c r="E5474" s="69" t="s">
        <v>27478</v>
      </c>
      <c r="F5474" s="69">
        <v>24753</v>
      </c>
      <c r="G5474" s="69">
        <v>20200302</v>
      </c>
      <c r="H5474" s="69">
        <v>0</v>
      </c>
      <c r="I5474" s="70">
        <v>35169995012</v>
      </c>
      <c r="J5474" s="69">
        <v>413</v>
      </c>
      <c r="K5474" s="69" t="s">
        <v>30924</v>
      </c>
    </row>
    <row r="5475" spans="1:11" ht="14.4">
      <c r="A5475" s="69">
        <v>1842158</v>
      </c>
      <c r="B5475" s="69">
        <v>1</v>
      </c>
      <c r="C5475" s="69" t="s">
        <v>26854</v>
      </c>
      <c r="D5475" s="69">
        <v>6</v>
      </c>
      <c r="E5475" s="69" t="s">
        <v>27478</v>
      </c>
      <c r="F5475" s="69">
        <v>24817</v>
      </c>
      <c r="G5475" s="69">
        <v>20201116</v>
      </c>
      <c r="H5475" s="69">
        <v>0</v>
      </c>
      <c r="I5475" s="70">
        <v>32058416242</v>
      </c>
      <c r="J5475" s="69">
        <v>100</v>
      </c>
      <c r="K5475" s="69" t="s">
        <v>30925</v>
      </c>
    </row>
    <row r="5476" spans="1:11" ht="14.4">
      <c r="A5476" s="69">
        <v>1605225</v>
      </c>
      <c r="B5476" s="69">
        <v>1</v>
      </c>
      <c r="C5476" s="69" t="s">
        <v>26854</v>
      </c>
      <c r="D5476" s="69">
        <v>6</v>
      </c>
      <c r="E5476" s="69" t="s">
        <v>27478</v>
      </c>
      <c r="F5476" s="69">
        <v>24851</v>
      </c>
      <c r="G5476" s="69">
        <v>20160425</v>
      </c>
      <c r="H5476" s="69">
        <v>0</v>
      </c>
      <c r="I5476" s="70">
        <v>32078841411</v>
      </c>
      <c r="J5476" s="69">
        <v>522</v>
      </c>
      <c r="K5476" s="69" t="s">
        <v>30926</v>
      </c>
    </row>
    <row r="5477" spans="1:11" ht="14.4">
      <c r="A5477" s="69">
        <v>1751014</v>
      </c>
      <c r="B5477" s="69">
        <v>1</v>
      </c>
      <c r="C5477" s="69" t="s">
        <v>26854</v>
      </c>
      <c r="D5477" s="69">
        <v>6</v>
      </c>
      <c r="E5477" s="69" t="s">
        <v>27478</v>
      </c>
      <c r="F5477" s="69">
        <v>24884</v>
      </c>
      <c r="G5477" s="69">
        <v>20190715</v>
      </c>
      <c r="H5477" s="69">
        <v>0</v>
      </c>
      <c r="I5477" s="70">
        <v>32139636883</v>
      </c>
      <c r="J5477" s="69">
        <v>522</v>
      </c>
      <c r="K5477" s="69" t="s">
        <v>30927</v>
      </c>
    </row>
    <row r="5478" spans="1:11" ht="14.4">
      <c r="A5478" s="69">
        <v>1688578</v>
      </c>
      <c r="B5478" s="69">
        <v>1</v>
      </c>
      <c r="C5478" s="69" t="s">
        <v>26854</v>
      </c>
      <c r="D5478" s="69">
        <v>6</v>
      </c>
      <c r="E5478" s="69" t="s">
        <v>27478</v>
      </c>
      <c r="F5478" s="69">
        <v>24929</v>
      </c>
      <c r="G5478" s="69">
        <v>20180122</v>
      </c>
      <c r="H5478" s="69">
        <v>0</v>
      </c>
      <c r="I5478" s="70">
        <v>54159682928</v>
      </c>
      <c r="J5478" s="69">
        <v>100</v>
      </c>
      <c r="K5478" s="69" t="s">
        <v>30928</v>
      </c>
    </row>
    <row r="5479" spans="1:11" ht="14.4">
      <c r="A5479" s="69">
        <v>1606464</v>
      </c>
      <c r="B5479" s="69">
        <v>1</v>
      </c>
      <c r="C5479" s="69" t="s">
        <v>26854</v>
      </c>
      <c r="D5479" s="69">
        <v>6</v>
      </c>
      <c r="E5479" s="69" t="s">
        <v>27478</v>
      </c>
      <c r="F5479" s="69">
        <v>24956</v>
      </c>
      <c r="G5479" s="69">
        <v>20160509</v>
      </c>
      <c r="H5479" s="69">
        <v>0</v>
      </c>
      <c r="I5479" s="70">
        <v>32139736220</v>
      </c>
      <c r="J5479" s="69">
        <v>507</v>
      </c>
      <c r="K5479" s="69" t="s">
        <v>30929</v>
      </c>
    </row>
    <row r="5480" spans="1:11" ht="14.4">
      <c r="A5480" s="69">
        <v>1668441</v>
      </c>
      <c r="B5480" s="69">
        <v>1</v>
      </c>
      <c r="C5480" s="69" t="s">
        <v>26854</v>
      </c>
      <c r="D5480" s="69">
        <v>6</v>
      </c>
      <c r="E5480" s="69" t="s">
        <v>27478</v>
      </c>
      <c r="F5480" s="69">
        <v>24959</v>
      </c>
      <c r="G5480" s="69">
        <v>20200706</v>
      </c>
      <c r="H5480" s="69">
        <v>0</v>
      </c>
      <c r="I5480" s="70">
        <v>32139668399</v>
      </c>
      <c r="J5480" s="69">
        <v>506</v>
      </c>
      <c r="K5480" s="69" t="s">
        <v>30930</v>
      </c>
    </row>
    <row r="5481" spans="1:11" ht="14.4">
      <c r="A5481" s="69">
        <v>1403277</v>
      </c>
      <c r="B5481" s="69">
        <v>1</v>
      </c>
      <c r="C5481" s="69" t="s">
        <v>26854</v>
      </c>
      <c r="D5481" s="69">
        <v>6</v>
      </c>
      <c r="E5481" s="69" t="s">
        <v>27478</v>
      </c>
      <c r="F5481" s="69">
        <v>25012</v>
      </c>
      <c r="G5481" s="69">
        <v>20120220</v>
      </c>
      <c r="H5481" s="69">
        <v>0</v>
      </c>
      <c r="I5481" s="70">
        <v>32917181045</v>
      </c>
      <c r="J5481" s="69">
        <v>507</v>
      </c>
      <c r="K5481" s="69" t="s">
        <v>30931</v>
      </c>
    </row>
    <row r="5482" spans="1:11" ht="14.4">
      <c r="A5482" s="69">
        <v>1439855</v>
      </c>
      <c r="B5482" s="69">
        <v>1</v>
      </c>
      <c r="C5482" s="69" t="s">
        <v>26854</v>
      </c>
      <c r="D5482" s="69">
        <v>6</v>
      </c>
      <c r="E5482" s="69" t="s">
        <v>27478</v>
      </c>
      <c r="F5482" s="69">
        <v>25013</v>
      </c>
      <c r="G5482" s="69">
        <v>20130513</v>
      </c>
      <c r="H5482" s="69">
        <v>0</v>
      </c>
      <c r="I5482" s="70">
        <v>32109293731</v>
      </c>
      <c r="J5482" s="69">
        <v>508</v>
      </c>
      <c r="K5482" s="69" t="s">
        <v>30932</v>
      </c>
    </row>
    <row r="5483" spans="1:11" ht="14.4">
      <c r="A5483" s="69">
        <v>1109317</v>
      </c>
      <c r="B5483" s="69">
        <v>1</v>
      </c>
      <c r="C5483" s="69" t="s">
        <v>26854</v>
      </c>
      <c r="D5483" s="69">
        <v>6</v>
      </c>
      <c r="E5483" s="69" t="s">
        <v>27478</v>
      </c>
      <c r="F5483" s="69">
        <v>25030</v>
      </c>
      <c r="G5483" s="69">
        <v>20210719</v>
      </c>
      <c r="H5483" s="69">
        <v>0</v>
      </c>
      <c r="I5483" s="70">
        <v>32978180779</v>
      </c>
      <c r="J5483" s="69">
        <v>210</v>
      </c>
      <c r="K5483" s="69" t="s">
        <v>30933</v>
      </c>
    </row>
    <row r="5484" spans="1:11" ht="14.4">
      <c r="A5484" s="69">
        <v>1843321</v>
      </c>
      <c r="B5484" s="69">
        <v>1</v>
      </c>
      <c r="C5484" s="69" t="s">
        <v>26854</v>
      </c>
      <c r="D5484" s="69">
        <v>6</v>
      </c>
      <c r="E5484" s="69" t="s">
        <v>27478</v>
      </c>
      <c r="F5484" s="69">
        <v>25059</v>
      </c>
      <c r="G5484" s="69">
        <v>20201123</v>
      </c>
      <c r="H5484" s="69">
        <v>0</v>
      </c>
      <c r="I5484" s="70">
        <v>44169857180</v>
      </c>
      <c r="J5484" s="69">
        <v>370</v>
      </c>
      <c r="K5484" s="69" t="s">
        <v>30934</v>
      </c>
    </row>
    <row r="5485" spans="1:11" ht="14.4">
      <c r="A5485" s="69">
        <v>2051294</v>
      </c>
      <c r="B5485" s="69">
        <v>1</v>
      </c>
      <c r="C5485" s="69" t="s">
        <v>26854</v>
      </c>
      <c r="D5485" s="69">
        <v>6</v>
      </c>
      <c r="E5485" s="69" t="s">
        <v>27478</v>
      </c>
      <c r="F5485" s="69">
        <v>25063</v>
      </c>
      <c r="G5485" s="69">
        <v>20211025</v>
      </c>
      <c r="H5485" s="69">
        <v>0</v>
      </c>
      <c r="I5485" s="70">
        <v>2159987235</v>
      </c>
      <c r="J5485" s="69">
        <v>506</v>
      </c>
      <c r="K5485" s="69" t="s">
        <v>30935</v>
      </c>
    </row>
    <row r="5486" spans="1:11" ht="14.4">
      <c r="A5486" s="69">
        <v>2057557</v>
      </c>
      <c r="B5486" s="69">
        <v>1</v>
      </c>
      <c r="C5486" s="69" t="s">
        <v>26854</v>
      </c>
      <c r="D5486" s="69">
        <v>6</v>
      </c>
      <c r="E5486" s="69" t="s">
        <v>27478</v>
      </c>
      <c r="F5486" s="69">
        <v>25064</v>
      </c>
      <c r="G5486" s="69">
        <v>20211129</v>
      </c>
      <c r="H5486" s="69">
        <v>0</v>
      </c>
      <c r="I5486" s="70">
        <v>10189925315</v>
      </c>
      <c r="J5486" s="69">
        <v>506</v>
      </c>
      <c r="K5486" s="69" t="s">
        <v>30936</v>
      </c>
    </row>
    <row r="5487" spans="1:11" ht="14.4">
      <c r="A5487" s="69">
        <v>1068098</v>
      </c>
      <c r="B5487" s="69">
        <v>1</v>
      </c>
      <c r="C5487" s="69" t="s">
        <v>26854</v>
      </c>
      <c r="D5487" s="69">
        <v>6</v>
      </c>
      <c r="E5487" s="69" t="s">
        <v>27478</v>
      </c>
      <c r="F5487" s="69">
        <v>25098</v>
      </c>
      <c r="G5487" s="69">
        <v>20130610</v>
      </c>
      <c r="H5487" s="69">
        <v>0</v>
      </c>
      <c r="I5487" s="70">
        <v>60947976209</v>
      </c>
      <c r="J5487" s="69">
        <v>522</v>
      </c>
      <c r="K5487" s="69" t="s">
        <v>30937</v>
      </c>
    </row>
    <row r="5488" spans="1:11" ht="14.4">
      <c r="A5488" s="69">
        <v>1189109</v>
      </c>
      <c r="B5488" s="69">
        <v>1</v>
      </c>
      <c r="C5488" s="69" t="s">
        <v>26854</v>
      </c>
      <c r="D5488" s="69">
        <v>6</v>
      </c>
      <c r="E5488" s="69" t="s">
        <v>27478</v>
      </c>
      <c r="F5488" s="69">
        <v>25105</v>
      </c>
      <c r="G5488" s="69">
        <v>20020905</v>
      </c>
      <c r="H5488" s="69">
        <v>0</v>
      </c>
      <c r="I5488" s="70">
        <v>32008452115</v>
      </c>
      <c r="J5488" s="69">
        <v>522</v>
      </c>
      <c r="K5488" s="69" t="s">
        <v>30938</v>
      </c>
    </row>
    <row r="5489" spans="1:11" ht="14.4">
      <c r="A5489" s="69">
        <v>1591183</v>
      </c>
      <c r="B5489" s="69">
        <v>1</v>
      </c>
      <c r="C5489" s="69" t="s">
        <v>26854</v>
      </c>
      <c r="D5489" s="69">
        <v>6</v>
      </c>
      <c r="E5489" s="69" t="s">
        <v>27478</v>
      </c>
      <c r="F5489" s="69">
        <v>25114</v>
      </c>
      <c r="G5489" s="69">
        <v>20160201</v>
      </c>
      <c r="H5489" s="69">
        <v>0</v>
      </c>
      <c r="I5489" s="70">
        <v>63159600574</v>
      </c>
      <c r="J5489" s="69">
        <v>508</v>
      </c>
      <c r="K5489" s="69" t="s">
        <v>30939</v>
      </c>
    </row>
    <row r="5490" spans="1:11" ht="14.4">
      <c r="A5490" s="69">
        <v>1732297</v>
      </c>
      <c r="B5490" s="69">
        <v>1</v>
      </c>
      <c r="C5490" s="69" t="s">
        <v>26854</v>
      </c>
      <c r="D5490" s="69">
        <v>6</v>
      </c>
      <c r="E5490" s="69" t="s">
        <v>27478</v>
      </c>
      <c r="F5490" s="69">
        <v>25161</v>
      </c>
      <c r="G5490" s="69">
        <v>20190114</v>
      </c>
      <c r="H5490" s="69">
        <v>0</v>
      </c>
      <c r="I5490" s="70">
        <v>42876927668</v>
      </c>
      <c r="J5490" s="69">
        <v>522</v>
      </c>
      <c r="K5490" s="69" t="s">
        <v>30940</v>
      </c>
    </row>
    <row r="5491" spans="1:11" ht="14.4">
      <c r="A5491" s="69">
        <v>1747744</v>
      </c>
      <c r="B5491" s="69">
        <v>1</v>
      </c>
      <c r="C5491" s="69" t="s">
        <v>26854</v>
      </c>
      <c r="D5491" s="69">
        <v>6</v>
      </c>
      <c r="E5491" s="69" t="s">
        <v>27478</v>
      </c>
      <c r="F5491" s="69">
        <v>25164</v>
      </c>
      <c r="G5491" s="69">
        <v>20190617</v>
      </c>
      <c r="H5491" s="69">
        <v>0</v>
      </c>
      <c r="I5491" s="70">
        <v>8148235057</v>
      </c>
      <c r="J5491" s="69">
        <v>412</v>
      </c>
      <c r="K5491" s="69" t="s">
        <v>30941</v>
      </c>
    </row>
    <row r="5492" spans="1:11" ht="14.4">
      <c r="A5492" s="69">
        <v>1785365</v>
      </c>
      <c r="B5492" s="69">
        <v>1</v>
      </c>
      <c r="C5492" s="69" t="s">
        <v>26854</v>
      </c>
      <c r="D5492" s="69">
        <v>6</v>
      </c>
      <c r="E5492" s="69" t="s">
        <v>27478</v>
      </c>
      <c r="F5492" s="69">
        <v>25167</v>
      </c>
      <c r="G5492" s="69">
        <v>20200302</v>
      </c>
      <c r="H5492" s="69">
        <v>0</v>
      </c>
      <c r="I5492" s="70">
        <v>1130090440</v>
      </c>
      <c r="J5492" s="69">
        <v>421</v>
      </c>
      <c r="K5492" s="69" t="s">
        <v>30942</v>
      </c>
    </row>
    <row r="5493" spans="1:11" ht="14.4">
      <c r="A5493" s="69">
        <v>1645104</v>
      </c>
      <c r="B5493" s="69">
        <v>1</v>
      </c>
      <c r="C5493" s="69" t="s">
        <v>26854</v>
      </c>
      <c r="D5493" s="69">
        <v>6</v>
      </c>
      <c r="E5493" s="69" t="s">
        <v>27478</v>
      </c>
      <c r="F5493" s="69">
        <v>25168</v>
      </c>
      <c r="G5493" s="69">
        <v>20200309</v>
      </c>
      <c r="H5493" s="69">
        <v>0</v>
      </c>
      <c r="I5493" s="70">
        <v>32088305514</v>
      </c>
      <c r="J5493" s="69">
        <v>100</v>
      </c>
      <c r="K5493" s="69" t="s">
        <v>30943</v>
      </c>
    </row>
    <row r="5494" spans="1:11" ht="14.4">
      <c r="A5494" s="69">
        <v>1606420</v>
      </c>
      <c r="B5494" s="69">
        <v>1</v>
      </c>
      <c r="C5494" s="69" t="s">
        <v>26854</v>
      </c>
      <c r="D5494" s="69">
        <v>6</v>
      </c>
      <c r="E5494" s="69" t="s">
        <v>27478</v>
      </c>
      <c r="F5494" s="69">
        <v>25228</v>
      </c>
      <c r="G5494" s="69">
        <v>20160502</v>
      </c>
      <c r="H5494" s="69">
        <v>0</v>
      </c>
      <c r="I5494" s="70">
        <v>32129427368</v>
      </c>
      <c r="J5494" s="69">
        <v>522</v>
      </c>
      <c r="K5494" s="69" t="s">
        <v>30944</v>
      </c>
    </row>
    <row r="5495" spans="1:11" ht="14.4">
      <c r="A5495" s="69">
        <v>1780173</v>
      </c>
      <c r="B5495" s="69">
        <v>1</v>
      </c>
      <c r="C5495" s="69" t="s">
        <v>26854</v>
      </c>
      <c r="D5495" s="69">
        <v>6</v>
      </c>
      <c r="E5495" s="69" t="s">
        <v>27478</v>
      </c>
      <c r="F5495" s="69">
        <v>25232</v>
      </c>
      <c r="G5495" s="69">
        <v>20200113</v>
      </c>
      <c r="H5495" s="69">
        <v>0</v>
      </c>
      <c r="I5495" s="70">
        <v>30190071495</v>
      </c>
      <c r="J5495" s="69">
        <v>522</v>
      </c>
      <c r="K5495" s="69" t="s">
        <v>30945</v>
      </c>
    </row>
    <row r="5496" spans="1:11" ht="14.4">
      <c r="A5496" s="69">
        <v>1617395</v>
      </c>
      <c r="B5496" s="69">
        <v>1</v>
      </c>
      <c r="C5496" s="69" t="s">
        <v>26854</v>
      </c>
      <c r="D5496" s="69">
        <v>6</v>
      </c>
      <c r="E5496" s="69" t="s">
        <v>27478</v>
      </c>
      <c r="F5496" s="69">
        <v>25271</v>
      </c>
      <c r="G5496" s="69">
        <v>20160704</v>
      </c>
      <c r="H5496" s="69">
        <v>0</v>
      </c>
      <c r="I5496" s="70">
        <v>32988093269</v>
      </c>
      <c r="J5496" s="69">
        <v>421</v>
      </c>
      <c r="K5496" s="69" t="s">
        <v>30946</v>
      </c>
    </row>
    <row r="5497" spans="1:11" ht="14.4">
      <c r="A5497" s="69">
        <v>1615735</v>
      </c>
      <c r="B5497" s="69">
        <v>1</v>
      </c>
      <c r="C5497" s="69" t="s">
        <v>26854</v>
      </c>
      <c r="D5497" s="69">
        <v>6</v>
      </c>
      <c r="E5497" s="69" t="s">
        <v>27478</v>
      </c>
      <c r="F5497" s="69">
        <v>25285</v>
      </c>
      <c r="G5497" s="69">
        <v>20160620</v>
      </c>
      <c r="H5497" s="69">
        <v>0</v>
      </c>
      <c r="I5497" s="70">
        <v>32079130798</v>
      </c>
      <c r="J5497" s="69">
        <v>522</v>
      </c>
      <c r="K5497" s="69" t="s">
        <v>30947</v>
      </c>
    </row>
    <row r="5498" spans="1:11" ht="14.4">
      <c r="A5498" s="69">
        <v>1705516</v>
      </c>
      <c r="B5498" s="69">
        <v>1</v>
      </c>
      <c r="C5498" s="69" t="s">
        <v>26854</v>
      </c>
      <c r="D5498" s="69">
        <v>6</v>
      </c>
      <c r="E5498" s="69" t="s">
        <v>27478</v>
      </c>
      <c r="F5498" s="69">
        <v>25296</v>
      </c>
      <c r="G5498" s="69">
        <v>20180528</v>
      </c>
      <c r="H5498" s="69">
        <v>0</v>
      </c>
      <c r="I5498" s="70">
        <v>32099033543</v>
      </c>
      <c r="J5498" s="69">
        <v>522</v>
      </c>
      <c r="K5498" s="69" t="s">
        <v>30948</v>
      </c>
    </row>
    <row r="5499" spans="1:11" ht="14.4">
      <c r="A5499" s="69">
        <v>1737086</v>
      </c>
      <c r="B5499" s="69">
        <v>1</v>
      </c>
      <c r="C5499" s="69" t="s">
        <v>26854</v>
      </c>
      <c r="D5499" s="69">
        <v>6</v>
      </c>
      <c r="E5499" s="69" t="s">
        <v>27478</v>
      </c>
      <c r="F5499" s="69">
        <v>25324</v>
      </c>
      <c r="G5499" s="69">
        <v>20190225</v>
      </c>
      <c r="H5499" s="69">
        <v>0</v>
      </c>
      <c r="I5499" s="70">
        <v>73160064082</v>
      </c>
      <c r="J5499" s="69">
        <v>420</v>
      </c>
      <c r="K5499" s="69" t="s">
        <v>30949</v>
      </c>
    </row>
    <row r="5500" spans="1:11" ht="14.4">
      <c r="A5500" s="69">
        <v>1850347</v>
      </c>
      <c r="B5500" s="69">
        <v>1</v>
      </c>
      <c r="C5500" s="69" t="s">
        <v>26854</v>
      </c>
      <c r="D5500" s="69">
        <v>6</v>
      </c>
      <c r="E5500" s="69" t="s">
        <v>27478</v>
      </c>
      <c r="F5500" s="69">
        <v>25328</v>
      </c>
      <c r="G5500" s="69">
        <v>20210118</v>
      </c>
      <c r="H5500" s="69">
        <v>0</v>
      </c>
      <c r="I5500" s="70">
        <v>46169822411</v>
      </c>
      <c r="J5500" s="69">
        <v>507</v>
      </c>
      <c r="K5500" s="69" t="s">
        <v>30950</v>
      </c>
    </row>
    <row r="5501" spans="1:11" ht="14.4">
      <c r="A5501" s="69">
        <v>1807227</v>
      </c>
      <c r="B5501" s="69">
        <v>1</v>
      </c>
      <c r="C5501" s="69" t="s">
        <v>26854</v>
      </c>
      <c r="D5501" s="69">
        <v>6</v>
      </c>
      <c r="E5501" s="69" t="s">
        <v>27478</v>
      </c>
      <c r="F5501" s="69">
        <v>25361</v>
      </c>
      <c r="G5501" s="69">
        <v>20200727</v>
      </c>
      <c r="H5501" s="69">
        <v>0</v>
      </c>
      <c r="I5501" s="70">
        <v>10179815591</v>
      </c>
      <c r="J5501" s="69">
        <v>412</v>
      </c>
      <c r="K5501" s="69" t="s">
        <v>30951</v>
      </c>
    </row>
    <row r="5502" spans="1:11" ht="14.4">
      <c r="A5502" s="69">
        <v>1590543</v>
      </c>
      <c r="B5502" s="69">
        <v>1</v>
      </c>
      <c r="C5502" s="69" t="s">
        <v>26854</v>
      </c>
      <c r="D5502" s="69">
        <v>6</v>
      </c>
      <c r="E5502" s="69" t="s">
        <v>27478</v>
      </c>
      <c r="F5502" s="69">
        <v>25404</v>
      </c>
      <c r="G5502" s="69">
        <v>20160125</v>
      </c>
      <c r="H5502" s="69">
        <v>0</v>
      </c>
      <c r="I5502" s="70">
        <v>32028477373</v>
      </c>
      <c r="J5502" s="69">
        <v>220</v>
      </c>
      <c r="K5502" s="69" t="s">
        <v>30952</v>
      </c>
    </row>
    <row r="5503" spans="1:11" ht="14.4">
      <c r="A5503" s="69">
        <v>1727015</v>
      </c>
      <c r="B5503" s="69">
        <v>1</v>
      </c>
      <c r="C5503" s="69" t="s">
        <v>26854</v>
      </c>
      <c r="D5503" s="69">
        <v>6</v>
      </c>
      <c r="E5503" s="69" t="s">
        <v>27478</v>
      </c>
      <c r="F5503" s="69">
        <v>25439</v>
      </c>
      <c r="G5503" s="69">
        <v>20181112</v>
      </c>
      <c r="H5503" s="69">
        <v>0</v>
      </c>
      <c r="I5503" s="70">
        <v>49180056795</v>
      </c>
      <c r="J5503" s="69">
        <v>100</v>
      </c>
      <c r="K5503" s="69" t="s">
        <v>30953</v>
      </c>
    </row>
    <row r="5504" spans="1:11" ht="14.4">
      <c r="A5504" s="69">
        <v>1735966</v>
      </c>
      <c r="B5504" s="69">
        <v>1</v>
      </c>
      <c r="C5504" s="69" t="s">
        <v>26854</v>
      </c>
      <c r="D5504" s="69">
        <v>6</v>
      </c>
      <c r="E5504" s="69" t="s">
        <v>27478</v>
      </c>
      <c r="F5504" s="69">
        <v>25444</v>
      </c>
      <c r="G5504" s="69">
        <v>20190218</v>
      </c>
      <c r="H5504" s="69">
        <v>0</v>
      </c>
      <c r="I5504" s="70">
        <v>32069000357</v>
      </c>
      <c r="J5504" s="69">
        <v>421</v>
      </c>
      <c r="K5504" s="69" t="s">
        <v>30954</v>
      </c>
    </row>
    <row r="5505" spans="1:11" ht="14.4">
      <c r="A5505" s="69">
        <v>1808331</v>
      </c>
      <c r="B5505" s="69">
        <v>1</v>
      </c>
      <c r="C5505" s="69" t="s">
        <v>26854</v>
      </c>
      <c r="D5505" s="69">
        <v>6</v>
      </c>
      <c r="E5505" s="69" t="s">
        <v>27478</v>
      </c>
      <c r="F5505" s="69">
        <v>25449</v>
      </c>
      <c r="G5505" s="69">
        <v>20200810</v>
      </c>
      <c r="H5505" s="69">
        <v>0</v>
      </c>
      <c r="I5505" s="70">
        <v>10170110901</v>
      </c>
      <c r="J5505" s="69">
        <v>100</v>
      </c>
      <c r="K5505" s="69" t="s">
        <v>30955</v>
      </c>
    </row>
    <row r="5506" spans="1:11" ht="14.4">
      <c r="A5506" s="69">
        <v>2038126</v>
      </c>
      <c r="B5506" s="69">
        <v>1</v>
      </c>
      <c r="C5506" s="69" t="s">
        <v>26854</v>
      </c>
      <c r="D5506" s="69">
        <v>6</v>
      </c>
      <c r="E5506" s="69" t="s">
        <v>27478</v>
      </c>
      <c r="F5506" s="69">
        <v>25592</v>
      </c>
      <c r="G5506" s="69">
        <v>20210906</v>
      </c>
      <c r="H5506" s="69">
        <v>0</v>
      </c>
      <c r="I5506" s="70">
        <v>24130075955</v>
      </c>
      <c r="J5506" s="69">
        <v>330</v>
      </c>
      <c r="K5506" s="69" t="s">
        <v>30956</v>
      </c>
    </row>
    <row r="5507" spans="1:11" ht="14.4">
      <c r="A5507" s="69">
        <v>1453615</v>
      </c>
      <c r="B5507" s="69">
        <v>1</v>
      </c>
      <c r="C5507" s="69" t="s">
        <v>26854</v>
      </c>
      <c r="D5507" s="69">
        <v>6</v>
      </c>
      <c r="E5507" s="69" t="s">
        <v>27478</v>
      </c>
      <c r="F5507" s="69">
        <v>25695</v>
      </c>
      <c r="G5507" s="69">
        <v>20130930</v>
      </c>
      <c r="H5507" s="69">
        <v>0</v>
      </c>
      <c r="I5507" s="70">
        <v>60988006213</v>
      </c>
      <c r="J5507" s="69">
        <v>506</v>
      </c>
      <c r="K5507" s="69" t="s">
        <v>30957</v>
      </c>
    </row>
    <row r="5508" spans="1:11" ht="14.4">
      <c r="A5508" s="69">
        <v>1617396</v>
      </c>
      <c r="B5508" s="69">
        <v>1</v>
      </c>
      <c r="C5508" s="69" t="s">
        <v>26854</v>
      </c>
      <c r="D5508" s="69">
        <v>6</v>
      </c>
      <c r="E5508" s="69" t="s">
        <v>27478</v>
      </c>
      <c r="F5508" s="69">
        <v>25697</v>
      </c>
      <c r="G5508" s="69">
        <v>20160704</v>
      </c>
      <c r="H5508" s="69">
        <v>0</v>
      </c>
      <c r="I5508" s="70">
        <v>32079030097</v>
      </c>
      <c r="J5508" s="69">
        <v>391</v>
      </c>
      <c r="K5508" s="69" t="s">
        <v>30958</v>
      </c>
    </row>
    <row r="5509" spans="1:11" ht="14.4">
      <c r="A5509" s="69">
        <v>1851391</v>
      </c>
      <c r="B5509" s="69">
        <v>1</v>
      </c>
      <c r="C5509" s="69" t="s">
        <v>26854</v>
      </c>
      <c r="D5509" s="69">
        <v>6</v>
      </c>
      <c r="E5509" s="69" t="s">
        <v>27478</v>
      </c>
      <c r="F5509" s="69">
        <v>25706</v>
      </c>
      <c r="G5509" s="69">
        <v>20210125</v>
      </c>
      <c r="H5509" s="69">
        <v>0</v>
      </c>
      <c r="I5509" s="70">
        <v>64150020259</v>
      </c>
      <c r="J5509" s="69">
        <v>413</v>
      </c>
      <c r="K5509" s="69" t="s">
        <v>30959</v>
      </c>
    </row>
    <row r="5510" spans="1:11" ht="14.4">
      <c r="A5510" s="69">
        <v>1801100</v>
      </c>
      <c r="B5510" s="69">
        <v>1</v>
      </c>
      <c r="C5510" s="69" t="s">
        <v>26854</v>
      </c>
      <c r="D5510" s="69">
        <v>6</v>
      </c>
      <c r="E5510" s="69" t="s">
        <v>27478</v>
      </c>
      <c r="F5510" s="69">
        <v>25789</v>
      </c>
      <c r="G5510" s="69">
        <v>20200629</v>
      </c>
      <c r="H5510" s="69">
        <v>0</v>
      </c>
      <c r="I5510" s="70">
        <v>59169989247</v>
      </c>
      <c r="J5510" s="69">
        <v>522</v>
      </c>
      <c r="K5510" s="69" t="s">
        <v>30960</v>
      </c>
    </row>
    <row r="5511" spans="1:11" ht="14.4">
      <c r="A5511" s="69">
        <v>2045341</v>
      </c>
      <c r="B5511" s="69">
        <v>1</v>
      </c>
      <c r="C5511" s="69" t="s">
        <v>26854</v>
      </c>
      <c r="D5511" s="69">
        <v>6</v>
      </c>
      <c r="E5511" s="69" t="s">
        <v>27478</v>
      </c>
      <c r="F5511" s="69">
        <v>25810</v>
      </c>
      <c r="G5511" s="69">
        <v>20210927</v>
      </c>
      <c r="H5511" s="69">
        <v>0</v>
      </c>
      <c r="I5511" s="70">
        <v>32109337116</v>
      </c>
      <c r="J5511" s="69">
        <v>420</v>
      </c>
      <c r="K5511" s="69" t="s">
        <v>30961</v>
      </c>
    </row>
    <row r="5512" spans="1:11" ht="14.4">
      <c r="A5512" s="69">
        <v>1742392</v>
      </c>
      <c r="B5512" s="69">
        <v>1</v>
      </c>
      <c r="C5512" s="69" t="s">
        <v>26854</v>
      </c>
      <c r="D5512" s="69">
        <v>6</v>
      </c>
      <c r="E5512" s="69" t="s">
        <v>27478</v>
      </c>
      <c r="F5512" s="69">
        <v>25839</v>
      </c>
      <c r="G5512" s="69">
        <v>20190422</v>
      </c>
      <c r="H5512" s="69">
        <v>0</v>
      </c>
      <c r="I5512" s="70">
        <v>32978198698</v>
      </c>
      <c r="J5512" s="69">
        <v>330</v>
      </c>
      <c r="K5512" s="69" t="s">
        <v>30962</v>
      </c>
    </row>
    <row r="5513" spans="1:11" ht="14.4">
      <c r="A5513" s="69">
        <v>1927975</v>
      </c>
      <c r="B5513" s="69">
        <v>1</v>
      </c>
      <c r="C5513" s="69" t="s">
        <v>26854</v>
      </c>
      <c r="D5513" s="69">
        <v>6</v>
      </c>
      <c r="E5513" s="69" t="s">
        <v>27478</v>
      </c>
      <c r="F5513" s="69">
        <v>25921</v>
      </c>
      <c r="G5513" s="69">
        <v>20210726</v>
      </c>
      <c r="H5513" s="69">
        <v>0</v>
      </c>
      <c r="I5513" s="70">
        <v>50159664650</v>
      </c>
      <c r="J5513" s="69">
        <v>100</v>
      </c>
      <c r="K5513" s="69" t="s">
        <v>30963</v>
      </c>
    </row>
    <row r="5514" spans="1:11" ht="14.4">
      <c r="A5514" s="69">
        <v>1697357</v>
      </c>
      <c r="B5514" s="69">
        <v>1</v>
      </c>
      <c r="C5514" s="69" t="s">
        <v>26854</v>
      </c>
      <c r="D5514" s="69">
        <v>6</v>
      </c>
      <c r="E5514" s="69" t="s">
        <v>27478</v>
      </c>
      <c r="F5514" s="69">
        <v>25927</v>
      </c>
      <c r="G5514" s="69">
        <v>20180402</v>
      </c>
      <c r="H5514" s="69">
        <v>0</v>
      </c>
      <c r="I5514" s="70">
        <v>44169852777</v>
      </c>
      <c r="J5514" s="69">
        <v>430</v>
      </c>
      <c r="K5514" s="69" t="s">
        <v>30964</v>
      </c>
    </row>
    <row r="5515" spans="1:11" ht="14.4">
      <c r="A5515" s="69">
        <v>1078837</v>
      </c>
      <c r="B5515" s="69">
        <v>1</v>
      </c>
      <c r="C5515" s="69" t="s">
        <v>26854</v>
      </c>
      <c r="D5515" s="69">
        <v>6</v>
      </c>
      <c r="E5515" s="69" t="s">
        <v>27478</v>
      </c>
      <c r="F5515" s="69">
        <v>25945</v>
      </c>
      <c r="G5515" s="69">
        <v>20211004</v>
      </c>
      <c r="H5515" s="69">
        <v>0</v>
      </c>
      <c r="I5515" s="70">
        <v>32927476278</v>
      </c>
      <c r="J5515" s="69">
        <v>522</v>
      </c>
      <c r="K5515" s="69" t="s">
        <v>30965</v>
      </c>
    </row>
    <row r="5516" spans="1:11" ht="14.4">
      <c r="A5516" s="69">
        <v>1759947</v>
      </c>
      <c r="B5516" s="69">
        <v>1</v>
      </c>
      <c r="C5516" s="69" t="s">
        <v>26854</v>
      </c>
      <c r="D5516" s="69">
        <v>6</v>
      </c>
      <c r="E5516" s="69" t="s">
        <v>27478</v>
      </c>
      <c r="F5516" s="69">
        <v>26285</v>
      </c>
      <c r="G5516" s="69">
        <v>20191007</v>
      </c>
      <c r="H5516" s="69">
        <v>0</v>
      </c>
      <c r="I5516" s="70">
        <v>57159508001</v>
      </c>
      <c r="J5516" s="69">
        <v>100</v>
      </c>
      <c r="K5516" s="69" t="s">
        <v>30966</v>
      </c>
    </row>
    <row r="5517" spans="1:11" ht="14.4">
      <c r="A5517" s="69">
        <v>1437842</v>
      </c>
      <c r="B5517" s="69">
        <v>1</v>
      </c>
      <c r="C5517" s="69" t="s">
        <v>26854</v>
      </c>
      <c r="D5517" s="69">
        <v>6</v>
      </c>
      <c r="E5517" s="69" t="s">
        <v>27478</v>
      </c>
      <c r="F5517" s="69">
        <v>26314</v>
      </c>
      <c r="G5517" s="69">
        <v>20130422</v>
      </c>
      <c r="H5517" s="69">
        <v>0</v>
      </c>
      <c r="I5517" s="70">
        <v>32109228992</v>
      </c>
      <c r="J5517" s="69">
        <v>210</v>
      </c>
      <c r="K5517" s="69" t="s">
        <v>30967</v>
      </c>
    </row>
    <row r="5518" spans="1:11" ht="14.4">
      <c r="A5518" s="69">
        <v>1784266</v>
      </c>
      <c r="B5518" s="69">
        <v>1</v>
      </c>
      <c r="C5518" s="69" t="s">
        <v>26854</v>
      </c>
      <c r="D5518" s="69">
        <v>6</v>
      </c>
      <c r="E5518" s="69" t="s">
        <v>27478</v>
      </c>
      <c r="F5518" s="69">
        <v>26315</v>
      </c>
      <c r="G5518" s="69">
        <v>20200217</v>
      </c>
      <c r="H5518" s="69">
        <v>0</v>
      </c>
      <c r="I5518" s="70">
        <v>25180272848</v>
      </c>
      <c r="J5518" s="69">
        <v>421</v>
      </c>
      <c r="K5518" s="69" t="s">
        <v>30968</v>
      </c>
    </row>
    <row r="5519" spans="1:11" ht="14.4">
      <c r="A5519" s="69">
        <v>2057558</v>
      </c>
      <c r="B5519" s="69">
        <v>1</v>
      </c>
      <c r="C5519" s="69" t="s">
        <v>26854</v>
      </c>
      <c r="D5519" s="69">
        <v>6</v>
      </c>
      <c r="E5519" s="69" t="s">
        <v>27478</v>
      </c>
      <c r="F5519" s="69">
        <v>26378</v>
      </c>
      <c r="G5519" s="69">
        <v>20211129</v>
      </c>
      <c r="H5519" s="69">
        <v>0</v>
      </c>
      <c r="I5519" s="70">
        <v>32139667797</v>
      </c>
      <c r="J5519" s="69">
        <v>100</v>
      </c>
      <c r="K5519" s="69" t="s">
        <v>30969</v>
      </c>
    </row>
    <row r="5520" spans="1:11" ht="14.4">
      <c r="A5520" s="69">
        <v>1746493</v>
      </c>
      <c r="B5520" s="69">
        <v>1</v>
      </c>
      <c r="C5520" s="69" t="s">
        <v>26854</v>
      </c>
      <c r="D5520" s="69">
        <v>6</v>
      </c>
      <c r="E5520" s="69" t="s">
        <v>27478</v>
      </c>
      <c r="F5520" s="69">
        <v>26393</v>
      </c>
      <c r="G5520" s="69">
        <v>20190603</v>
      </c>
      <c r="H5520" s="69">
        <v>0</v>
      </c>
      <c r="I5520" s="70">
        <v>38179930326</v>
      </c>
      <c r="J5520" s="69">
        <v>522</v>
      </c>
      <c r="K5520" s="69" t="s">
        <v>30970</v>
      </c>
    </row>
    <row r="5521" spans="1:11" ht="14.4">
      <c r="A5521" s="69">
        <v>1604556</v>
      </c>
      <c r="B5521" s="69">
        <v>1</v>
      </c>
      <c r="C5521" s="69" t="s">
        <v>26854</v>
      </c>
      <c r="D5521" s="69">
        <v>6</v>
      </c>
      <c r="E5521" s="69" t="s">
        <v>27478</v>
      </c>
      <c r="F5521" s="69">
        <v>26402</v>
      </c>
      <c r="G5521" s="69">
        <v>20160418</v>
      </c>
      <c r="H5521" s="69">
        <v>0</v>
      </c>
      <c r="I5521" s="70">
        <v>31129537085</v>
      </c>
      <c r="J5521" s="69">
        <v>330</v>
      </c>
      <c r="K5521" s="69" t="s">
        <v>30971</v>
      </c>
    </row>
    <row r="5522" spans="1:11" ht="14.4">
      <c r="A5522" s="69">
        <v>1781001</v>
      </c>
      <c r="B5522" s="69">
        <v>1</v>
      </c>
      <c r="C5522" s="69" t="s">
        <v>26854</v>
      </c>
      <c r="D5522" s="69">
        <v>6</v>
      </c>
      <c r="E5522" s="69" t="s">
        <v>27478</v>
      </c>
      <c r="F5522" s="69">
        <v>26434</v>
      </c>
      <c r="G5522" s="69">
        <v>20200120</v>
      </c>
      <c r="H5522" s="69">
        <v>0</v>
      </c>
      <c r="I5522" s="70">
        <v>24160091484</v>
      </c>
      <c r="J5522" s="69">
        <v>240</v>
      </c>
      <c r="K5522" s="69" t="s">
        <v>30972</v>
      </c>
    </row>
    <row r="5523" spans="1:11" ht="14.4">
      <c r="A5523" s="69">
        <v>1706270</v>
      </c>
      <c r="B5523" s="69">
        <v>1</v>
      </c>
      <c r="C5523" s="69" t="s">
        <v>26854</v>
      </c>
      <c r="D5523" s="69">
        <v>6</v>
      </c>
      <c r="E5523" s="69" t="s">
        <v>27478</v>
      </c>
      <c r="F5523" s="69">
        <v>26451</v>
      </c>
      <c r="G5523" s="69">
        <v>20190527</v>
      </c>
      <c r="H5523" s="69">
        <v>0</v>
      </c>
      <c r="I5523" s="70">
        <v>32108811103</v>
      </c>
      <c r="J5523" s="69">
        <v>522</v>
      </c>
      <c r="K5523" s="69" t="s">
        <v>30973</v>
      </c>
    </row>
    <row r="5524" spans="1:11" ht="14.4">
      <c r="A5524" s="69">
        <v>1431668</v>
      </c>
      <c r="B5524" s="69">
        <v>1</v>
      </c>
      <c r="C5524" s="69" t="s">
        <v>26854</v>
      </c>
      <c r="D5524" s="69">
        <v>6</v>
      </c>
      <c r="E5524" s="69" t="s">
        <v>27478</v>
      </c>
      <c r="F5524" s="69">
        <v>26530</v>
      </c>
      <c r="G5524" s="69">
        <v>20130211</v>
      </c>
      <c r="H5524" s="69">
        <v>0</v>
      </c>
      <c r="I5524" s="70">
        <v>32068709610</v>
      </c>
      <c r="J5524" s="69">
        <v>100</v>
      </c>
      <c r="K5524" s="69" t="s">
        <v>30974</v>
      </c>
    </row>
    <row r="5525" spans="1:11" ht="14.4">
      <c r="A5525" s="69">
        <v>1405104</v>
      </c>
      <c r="B5525" s="69">
        <v>1</v>
      </c>
      <c r="C5525" s="69" t="s">
        <v>26854</v>
      </c>
      <c r="D5525" s="69">
        <v>6</v>
      </c>
      <c r="E5525" s="69" t="s">
        <v>27478</v>
      </c>
      <c r="F5525" s="69">
        <v>26578</v>
      </c>
      <c r="G5525" s="69">
        <v>20120312</v>
      </c>
      <c r="H5525" s="69">
        <v>0</v>
      </c>
      <c r="I5525" s="70">
        <v>32068865347</v>
      </c>
      <c r="J5525" s="69">
        <v>330</v>
      </c>
      <c r="K5525" s="69" t="s">
        <v>30975</v>
      </c>
    </row>
    <row r="5526" spans="1:11" ht="14.4">
      <c r="A5526" s="69">
        <v>1723062</v>
      </c>
      <c r="B5526" s="69">
        <v>1</v>
      </c>
      <c r="C5526" s="69" t="s">
        <v>26854</v>
      </c>
      <c r="D5526" s="69">
        <v>6</v>
      </c>
      <c r="E5526" s="69" t="s">
        <v>27478</v>
      </c>
      <c r="F5526" s="69">
        <v>26699</v>
      </c>
      <c r="G5526" s="69">
        <v>20181008</v>
      </c>
      <c r="H5526" s="69">
        <v>0</v>
      </c>
      <c r="I5526" s="70">
        <v>5139673411</v>
      </c>
      <c r="J5526" s="69">
        <v>506</v>
      </c>
      <c r="K5526" s="69" t="s">
        <v>30976</v>
      </c>
    </row>
    <row r="5527" spans="1:11" ht="14.4">
      <c r="A5527" s="69">
        <v>1927976</v>
      </c>
      <c r="B5527" s="69">
        <v>1</v>
      </c>
      <c r="C5527" s="69" t="s">
        <v>26854</v>
      </c>
      <c r="D5527" s="69">
        <v>6</v>
      </c>
      <c r="E5527" s="69" t="s">
        <v>27478</v>
      </c>
      <c r="F5527" s="69">
        <v>26791</v>
      </c>
      <c r="G5527" s="69">
        <v>20210726</v>
      </c>
      <c r="H5527" s="69">
        <v>0</v>
      </c>
      <c r="I5527" s="70">
        <v>17200224370</v>
      </c>
      <c r="J5527" s="69">
        <v>100</v>
      </c>
      <c r="K5527" s="69" t="s">
        <v>30977</v>
      </c>
    </row>
    <row r="5528" spans="1:11" ht="14.4">
      <c r="A5528" s="69">
        <v>1448038</v>
      </c>
      <c r="B5528" s="69">
        <v>1</v>
      </c>
      <c r="C5528" s="69" t="s">
        <v>26854</v>
      </c>
      <c r="D5528" s="69">
        <v>6</v>
      </c>
      <c r="E5528" s="69" t="s">
        <v>27478</v>
      </c>
      <c r="F5528" s="69">
        <v>26846</v>
      </c>
      <c r="G5528" s="69">
        <v>20130729</v>
      </c>
      <c r="H5528" s="69">
        <v>0</v>
      </c>
      <c r="I5528" s="70">
        <v>32088956795</v>
      </c>
      <c r="J5528" s="69">
        <v>230</v>
      </c>
      <c r="K5528" s="69" t="s">
        <v>30978</v>
      </c>
    </row>
    <row r="5529" spans="1:11" ht="14.4">
      <c r="A5529" s="69">
        <v>1785366</v>
      </c>
      <c r="B5529" s="69">
        <v>1</v>
      </c>
      <c r="C5529" s="69" t="s">
        <v>26854</v>
      </c>
      <c r="D5529" s="69">
        <v>6</v>
      </c>
      <c r="E5529" s="69" t="s">
        <v>27478</v>
      </c>
      <c r="F5529" s="69">
        <v>26861</v>
      </c>
      <c r="G5529" s="69">
        <v>20200302</v>
      </c>
      <c r="H5529" s="69">
        <v>0</v>
      </c>
      <c r="I5529" s="70">
        <v>32833975199</v>
      </c>
      <c r="J5529" s="69">
        <v>413</v>
      </c>
      <c r="K5529" s="69" t="s">
        <v>30979</v>
      </c>
    </row>
    <row r="5530" spans="1:11" ht="14.4">
      <c r="A5530" s="69">
        <v>1606390</v>
      </c>
      <c r="B5530" s="69">
        <v>1</v>
      </c>
      <c r="C5530" s="69" t="s">
        <v>26854</v>
      </c>
      <c r="D5530" s="69">
        <v>6</v>
      </c>
      <c r="E5530" s="69" t="s">
        <v>27478</v>
      </c>
      <c r="F5530" s="69">
        <v>26929</v>
      </c>
      <c r="G5530" s="69">
        <v>20160502</v>
      </c>
      <c r="H5530" s="69">
        <v>0</v>
      </c>
      <c r="I5530" s="70">
        <v>32098716742</v>
      </c>
      <c r="J5530" s="69">
        <v>508</v>
      </c>
      <c r="K5530" s="69" t="s">
        <v>30980</v>
      </c>
    </row>
    <row r="5531" spans="1:11" ht="14.4">
      <c r="A5531" s="69">
        <v>1402190</v>
      </c>
      <c r="B5531" s="69">
        <v>1</v>
      </c>
      <c r="C5531" s="69" t="s">
        <v>26854</v>
      </c>
      <c r="D5531" s="69">
        <v>6</v>
      </c>
      <c r="E5531" s="69" t="s">
        <v>27478</v>
      </c>
      <c r="F5531" s="69">
        <v>27041</v>
      </c>
      <c r="G5531" s="69">
        <v>20120207</v>
      </c>
      <c r="H5531" s="69">
        <v>0</v>
      </c>
      <c r="I5531" s="70">
        <v>32128801852</v>
      </c>
      <c r="J5531" s="69">
        <v>522</v>
      </c>
      <c r="K5531" s="69" t="s">
        <v>30981</v>
      </c>
    </row>
    <row r="5532" spans="1:11" ht="14.4">
      <c r="A5532" s="69">
        <v>1415095</v>
      </c>
      <c r="B5532" s="69">
        <v>1</v>
      </c>
      <c r="C5532" s="69" t="s">
        <v>26854</v>
      </c>
      <c r="D5532" s="69">
        <v>6</v>
      </c>
      <c r="E5532" s="69" t="s">
        <v>27478</v>
      </c>
      <c r="F5532" s="69">
        <v>27043</v>
      </c>
      <c r="G5532" s="69">
        <v>20131028</v>
      </c>
      <c r="H5532" s="69">
        <v>0</v>
      </c>
      <c r="I5532" s="70">
        <v>32109440506</v>
      </c>
      <c r="J5532" s="69">
        <v>413</v>
      </c>
      <c r="K5532" s="69" t="s">
        <v>30982</v>
      </c>
    </row>
    <row r="5533" spans="1:11" ht="14.4">
      <c r="A5533" s="69">
        <v>1652659</v>
      </c>
      <c r="B5533" s="69">
        <v>1</v>
      </c>
      <c r="C5533" s="69" t="s">
        <v>26854</v>
      </c>
      <c r="D5533" s="69">
        <v>6</v>
      </c>
      <c r="E5533" s="69" t="s">
        <v>27478</v>
      </c>
      <c r="F5533" s="69">
        <v>27083</v>
      </c>
      <c r="G5533" s="69">
        <v>20170424</v>
      </c>
      <c r="H5533" s="69">
        <v>0</v>
      </c>
      <c r="I5533" s="70">
        <v>32139716529</v>
      </c>
      <c r="J5533" s="69">
        <v>413</v>
      </c>
      <c r="K5533" s="69" t="s">
        <v>30983</v>
      </c>
    </row>
    <row r="5534" spans="1:11" ht="14.4">
      <c r="A5534" s="69">
        <v>1733221</v>
      </c>
      <c r="B5534" s="69">
        <v>1</v>
      </c>
      <c r="C5534" s="69" t="s">
        <v>26854</v>
      </c>
      <c r="D5534" s="69">
        <v>6</v>
      </c>
      <c r="E5534" s="69" t="s">
        <v>27478</v>
      </c>
      <c r="F5534" s="69">
        <v>27086</v>
      </c>
      <c r="G5534" s="69">
        <v>20190121</v>
      </c>
      <c r="H5534" s="69">
        <v>0</v>
      </c>
      <c r="I5534" s="70">
        <v>28169975910</v>
      </c>
      <c r="J5534" s="69">
        <v>430</v>
      </c>
      <c r="K5534" s="69" t="s">
        <v>30984</v>
      </c>
    </row>
    <row r="5535" spans="1:11" ht="14.4">
      <c r="A5535" s="69">
        <v>1780999</v>
      </c>
      <c r="B5535" s="69">
        <v>1</v>
      </c>
      <c r="C5535" s="69" t="s">
        <v>26854</v>
      </c>
      <c r="D5535" s="69">
        <v>6</v>
      </c>
      <c r="E5535" s="69" t="s">
        <v>27478</v>
      </c>
      <c r="F5535" s="69">
        <v>27242</v>
      </c>
      <c r="G5535" s="69">
        <v>20200120</v>
      </c>
      <c r="H5535" s="69">
        <v>0</v>
      </c>
      <c r="I5535" s="70">
        <v>65169851121</v>
      </c>
      <c r="J5535" s="69">
        <v>220</v>
      </c>
      <c r="K5535" s="69" t="s">
        <v>30985</v>
      </c>
    </row>
    <row r="5536" spans="1:11" ht="14.4">
      <c r="A5536" s="69">
        <v>1455877</v>
      </c>
      <c r="B5536" s="69">
        <v>1</v>
      </c>
      <c r="C5536" s="69" t="s">
        <v>26854</v>
      </c>
      <c r="D5536" s="69">
        <v>6</v>
      </c>
      <c r="E5536" s="69" t="s">
        <v>27478</v>
      </c>
      <c r="F5536" s="69">
        <v>27285</v>
      </c>
      <c r="G5536" s="69">
        <v>20131028</v>
      </c>
      <c r="H5536" s="69">
        <v>0</v>
      </c>
      <c r="I5536" s="70">
        <v>32119140237</v>
      </c>
      <c r="J5536" s="69">
        <v>413</v>
      </c>
      <c r="K5536" s="69" t="s">
        <v>30986</v>
      </c>
    </row>
    <row r="5537" spans="1:11" ht="14.4">
      <c r="A5537" s="69">
        <v>1784268</v>
      </c>
      <c r="B5537" s="69">
        <v>1</v>
      </c>
      <c r="C5537" s="69" t="s">
        <v>26854</v>
      </c>
      <c r="D5537" s="69">
        <v>6</v>
      </c>
      <c r="E5537" s="69" t="s">
        <v>27478</v>
      </c>
      <c r="F5537" s="69">
        <v>27366</v>
      </c>
      <c r="G5537" s="69">
        <v>20200217</v>
      </c>
      <c r="H5537" s="69">
        <v>0</v>
      </c>
      <c r="I5537" s="70">
        <v>67088834030</v>
      </c>
      <c r="J5537" s="69">
        <v>522</v>
      </c>
      <c r="K5537" s="69" t="s">
        <v>30987</v>
      </c>
    </row>
    <row r="5538" spans="1:11" ht="14.4">
      <c r="A5538" s="69">
        <v>1456971</v>
      </c>
      <c r="B5538" s="69">
        <v>1</v>
      </c>
      <c r="C5538" s="69" t="s">
        <v>26854</v>
      </c>
      <c r="D5538" s="69">
        <v>6</v>
      </c>
      <c r="E5538" s="69" t="s">
        <v>27478</v>
      </c>
      <c r="F5538" s="69">
        <v>27480</v>
      </c>
      <c r="G5538" s="69">
        <v>20131111</v>
      </c>
      <c r="H5538" s="69">
        <v>0</v>
      </c>
      <c r="I5538" s="70">
        <v>60907283133</v>
      </c>
      <c r="J5538" s="69">
        <v>506</v>
      </c>
      <c r="K5538" s="69" t="s">
        <v>30988</v>
      </c>
    </row>
    <row r="5539" spans="1:11" ht="14.4">
      <c r="A5539" s="69">
        <v>1750465</v>
      </c>
      <c r="B5539" s="69">
        <v>1</v>
      </c>
      <c r="C5539" s="69" t="s">
        <v>26854</v>
      </c>
      <c r="D5539" s="69">
        <v>6</v>
      </c>
      <c r="E5539" s="69" t="s">
        <v>27478</v>
      </c>
      <c r="F5539" s="69">
        <v>27504</v>
      </c>
      <c r="G5539" s="69">
        <v>20190708</v>
      </c>
      <c r="H5539" s="69">
        <v>0</v>
      </c>
      <c r="I5539" s="70">
        <v>32129482538</v>
      </c>
      <c r="J5539" s="69">
        <v>430</v>
      </c>
      <c r="K5539" s="69" t="s">
        <v>30989</v>
      </c>
    </row>
    <row r="5540" spans="1:11" ht="14.4">
      <c r="A5540" s="69">
        <v>1782905</v>
      </c>
      <c r="B5540" s="69">
        <v>1</v>
      </c>
      <c r="C5540" s="69" t="s">
        <v>26854</v>
      </c>
      <c r="D5540" s="69">
        <v>6</v>
      </c>
      <c r="E5540" s="69" t="s">
        <v>27478</v>
      </c>
      <c r="F5540" s="69">
        <v>27505</v>
      </c>
      <c r="G5540" s="69">
        <v>20200203</v>
      </c>
      <c r="H5540" s="69">
        <v>0</v>
      </c>
      <c r="I5540" s="70">
        <v>28160015427</v>
      </c>
      <c r="J5540" s="69">
        <v>522</v>
      </c>
      <c r="K5540" s="69" t="s">
        <v>30990</v>
      </c>
    </row>
    <row r="5541" spans="1:11" ht="14.4">
      <c r="A5541" s="69">
        <v>1707111</v>
      </c>
      <c r="B5541" s="69">
        <v>1</v>
      </c>
      <c r="C5541" s="69" t="s">
        <v>26854</v>
      </c>
      <c r="D5541" s="69">
        <v>6</v>
      </c>
      <c r="E5541" s="69" t="s">
        <v>27478</v>
      </c>
      <c r="F5541" s="69">
        <v>27555</v>
      </c>
      <c r="G5541" s="69">
        <v>20180611</v>
      </c>
      <c r="H5541" s="69">
        <v>0</v>
      </c>
      <c r="I5541" s="70">
        <v>5159975407</v>
      </c>
      <c r="J5541" s="69">
        <v>522</v>
      </c>
      <c r="K5541" s="69" t="s">
        <v>30991</v>
      </c>
    </row>
    <row r="5542" spans="1:11" ht="14.4">
      <c r="A5542" s="69">
        <v>1851392</v>
      </c>
      <c r="B5542" s="69">
        <v>1</v>
      </c>
      <c r="C5542" s="69" t="s">
        <v>26854</v>
      </c>
      <c r="D5542" s="69">
        <v>6</v>
      </c>
      <c r="E5542" s="69" t="s">
        <v>27478</v>
      </c>
      <c r="F5542" s="69">
        <v>27587</v>
      </c>
      <c r="G5542" s="69">
        <v>20210125</v>
      </c>
      <c r="H5542" s="69">
        <v>0</v>
      </c>
      <c r="I5542" s="70">
        <v>3150048688</v>
      </c>
      <c r="J5542" s="69">
        <v>522</v>
      </c>
      <c r="K5542" s="69" t="s">
        <v>30992</v>
      </c>
    </row>
    <row r="5543" spans="1:11" ht="14.4">
      <c r="A5543" s="69">
        <v>1735481</v>
      </c>
      <c r="B5543" s="69">
        <v>1</v>
      </c>
      <c r="C5543" s="69" t="s">
        <v>26854</v>
      </c>
      <c r="D5543" s="69">
        <v>6</v>
      </c>
      <c r="E5543" s="69" t="s">
        <v>27478</v>
      </c>
      <c r="F5543" s="69">
        <v>27628</v>
      </c>
      <c r="G5543" s="69">
        <v>20190211</v>
      </c>
      <c r="H5543" s="69">
        <v>0</v>
      </c>
      <c r="I5543" s="70">
        <v>26179919175</v>
      </c>
      <c r="J5543" s="69">
        <v>421</v>
      </c>
      <c r="K5543" s="69" t="s">
        <v>30993</v>
      </c>
    </row>
    <row r="5544" spans="1:11" ht="14.4">
      <c r="A5544" s="69">
        <v>1606414</v>
      </c>
      <c r="B5544" s="69">
        <v>1</v>
      </c>
      <c r="C5544" s="69" t="s">
        <v>26854</v>
      </c>
      <c r="D5544" s="69">
        <v>6</v>
      </c>
      <c r="E5544" s="69" t="s">
        <v>27478</v>
      </c>
      <c r="F5544" s="69">
        <v>27698</v>
      </c>
      <c r="G5544" s="69">
        <v>20160502</v>
      </c>
      <c r="H5544" s="69">
        <v>0</v>
      </c>
      <c r="I5544" s="70">
        <v>32099221940</v>
      </c>
      <c r="J5544" s="69">
        <v>220</v>
      </c>
      <c r="K5544" s="69" t="s">
        <v>30994</v>
      </c>
    </row>
    <row r="5545" spans="1:11" ht="14.4">
      <c r="A5545" s="69">
        <v>1696356</v>
      </c>
      <c r="B5545" s="69">
        <v>1</v>
      </c>
      <c r="C5545" s="69" t="s">
        <v>26854</v>
      </c>
      <c r="D5545" s="69">
        <v>6</v>
      </c>
      <c r="E5545" s="69" t="s">
        <v>27478</v>
      </c>
      <c r="F5545" s="69">
        <v>27699</v>
      </c>
      <c r="G5545" s="69">
        <v>20180319</v>
      </c>
      <c r="H5545" s="69">
        <v>0</v>
      </c>
      <c r="I5545" s="70">
        <v>72169733218</v>
      </c>
      <c r="J5545" s="69">
        <v>411</v>
      </c>
      <c r="K5545" s="69" t="s">
        <v>30995</v>
      </c>
    </row>
    <row r="5546" spans="1:11" ht="14.4">
      <c r="A5546" s="69">
        <v>1734012</v>
      </c>
      <c r="B5546" s="69">
        <v>1</v>
      </c>
      <c r="C5546" s="69" t="s">
        <v>26854</v>
      </c>
      <c r="D5546" s="69">
        <v>6</v>
      </c>
      <c r="E5546" s="69" t="s">
        <v>27478</v>
      </c>
      <c r="F5546" s="69">
        <v>27700</v>
      </c>
      <c r="G5546" s="69">
        <v>20190128</v>
      </c>
      <c r="H5546" s="69">
        <v>0</v>
      </c>
      <c r="I5546" s="70">
        <v>32088802429</v>
      </c>
      <c r="J5546" s="69">
        <v>522</v>
      </c>
      <c r="K5546" s="69" t="s">
        <v>30996</v>
      </c>
    </row>
    <row r="5547" spans="1:11" ht="14.4">
      <c r="A5547" s="69">
        <v>1809247</v>
      </c>
      <c r="B5547" s="69">
        <v>1</v>
      </c>
      <c r="C5547" s="69" t="s">
        <v>26854</v>
      </c>
      <c r="D5547" s="69">
        <v>6</v>
      </c>
      <c r="E5547" s="69" t="s">
        <v>27478</v>
      </c>
      <c r="F5547" s="69">
        <v>27703</v>
      </c>
      <c r="G5547" s="69">
        <v>20200824</v>
      </c>
      <c r="H5547" s="69">
        <v>0</v>
      </c>
      <c r="I5547" s="70">
        <v>44179910995</v>
      </c>
      <c r="J5547" s="69">
        <v>522</v>
      </c>
      <c r="K5547" s="69" t="s">
        <v>30997</v>
      </c>
    </row>
    <row r="5548" spans="1:11" ht="14.4">
      <c r="A5548" s="69">
        <v>1809948</v>
      </c>
      <c r="B5548" s="69">
        <v>1</v>
      </c>
      <c r="C5548" s="69" t="s">
        <v>26854</v>
      </c>
      <c r="D5548" s="69">
        <v>6</v>
      </c>
      <c r="E5548" s="69" t="s">
        <v>27478</v>
      </c>
      <c r="F5548" s="69">
        <v>27756</v>
      </c>
      <c r="G5548" s="69">
        <v>20200831</v>
      </c>
      <c r="H5548" s="69">
        <v>0</v>
      </c>
      <c r="I5548" s="70">
        <v>64169777956</v>
      </c>
      <c r="J5548" s="69">
        <v>360</v>
      </c>
      <c r="K5548" s="69" t="s">
        <v>30998</v>
      </c>
    </row>
    <row r="5549" spans="1:11" ht="14.4">
      <c r="A5549" s="69">
        <v>1736135</v>
      </c>
      <c r="B5549" s="69">
        <v>1</v>
      </c>
      <c r="C5549" s="69" t="s">
        <v>26854</v>
      </c>
      <c r="D5549" s="69">
        <v>6</v>
      </c>
      <c r="E5549" s="69" t="s">
        <v>27478</v>
      </c>
      <c r="F5549" s="69">
        <v>27797</v>
      </c>
      <c r="G5549" s="69">
        <v>20190218</v>
      </c>
      <c r="H5549" s="69">
        <v>0</v>
      </c>
      <c r="I5549" s="70">
        <v>60897196220</v>
      </c>
      <c r="J5549" s="69">
        <v>413</v>
      </c>
      <c r="K5549" s="69" t="s">
        <v>30999</v>
      </c>
    </row>
    <row r="5550" spans="1:11" ht="14.4">
      <c r="A5550" s="69">
        <v>2056535</v>
      </c>
      <c r="B5550" s="69">
        <v>1</v>
      </c>
      <c r="C5550" s="69" t="s">
        <v>26854</v>
      </c>
      <c r="D5550" s="69">
        <v>6</v>
      </c>
      <c r="E5550" s="69" t="s">
        <v>27478</v>
      </c>
      <c r="F5550" s="69">
        <v>27799</v>
      </c>
      <c r="G5550" s="69">
        <v>20211122</v>
      </c>
      <c r="H5550" s="69">
        <v>0</v>
      </c>
      <c r="I5550" s="70">
        <v>32079202498</v>
      </c>
      <c r="J5550" s="69">
        <v>100</v>
      </c>
      <c r="K5550" s="69" t="s">
        <v>31000</v>
      </c>
    </row>
    <row r="5551" spans="1:11" ht="14.4">
      <c r="A5551" s="69">
        <v>1807226</v>
      </c>
      <c r="B5551" s="69">
        <v>1</v>
      </c>
      <c r="C5551" s="69" t="s">
        <v>26854</v>
      </c>
      <c r="D5551" s="69">
        <v>6</v>
      </c>
      <c r="E5551" s="69" t="s">
        <v>27478</v>
      </c>
      <c r="F5551" s="69">
        <v>27874</v>
      </c>
      <c r="G5551" s="69">
        <v>20200727</v>
      </c>
      <c r="H5551" s="69">
        <v>0</v>
      </c>
      <c r="I5551" s="70">
        <v>8150114018</v>
      </c>
      <c r="J5551" s="69">
        <v>330</v>
      </c>
      <c r="K5551" s="69" t="s">
        <v>31001</v>
      </c>
    </row>
    <row r="5552" spans="1:11" ht="14.4">
      <c r="A5552" s="69">
        <v>1604562</v>
      </c>
      <c r="B5552" s="69">
        <v>1</v>
      </c>
      <c r="C5552" s="69" t="s">
        <v>26854</v>
      </c>
      <c r="D5552" s="69">
        <v>6</v>
      </c>
      <c r="E5552" s="69" t="s">
        <v>27478</v>
      </c>
      <c r="F5552" s="69">
        <v>27878</v>
      </c>
      <c r="G5552" s="69">
        <v>20160418</v>
      </c>
      <c r="H5552" s="69">
        <v>0</v>
      </c>
      <c r="I5552" s="70">
        <v>32139657053</v>
      </c>
      <c r="J5552" s="69">
        <v>440</v>
      </c>
      <c r="K5552" s="69" t="s">
        <v>31002</v>
      </c>
    </row>
    <row r="5553" spans="1:11" ht="14.4">
      <c r="A5553" s="69">
        <v>1754691</v>
      </c>
      <c r="B5553" s="69">
        <v>1</v>
      </c>
      <c r="C5553" s="69" t="s">
        <v>26854</v>
      </c>
      <c r="D5553" s="69">
        <v>6</v>
      </c>
      <c r="E5553" s="69" t="s">
        <v>27478</v>
      </c>
      <c r="F5553" s="69">
        <v>27955</v>
      </c>
      <c r="G5553" s="69">
        <v>20190812</v>
      </c>
      <c r="H5553" s="69">
        <v>0</v>
      </c>
      <c r="I5553" s="70">
        <v>32987308403</v>
      </c>
      <c r="J5553" s="69">
        <v>522</v>
      </c>
      <c r="K5553" s="69" t="s">
        <v>31003</v>
      </c>
    </row>
    <row r="5554" spans="1:11" ht="14.4">
      <c r="A5554" s="69">
        <v>1870972</v>
      </c>
      <c r="B5554" s="69">
        <v>1</v>
      </c>
      <c r="C5554" s="69" t="s">
        <v>26854</v>
      </c>
      <c r="D5554" s="69">
        <v>6</v>
      </c>
      <c r="E5554" s="69" t="s">
        <v>27478</v>
      </c>
      <c r="F5554" s="69">
        <v>28096</v>
      </c>
      <c r="G5554" s="69">
        <v>20210705</v>
      </c>
      <c r="H5554" s="69">
        <v>0</v>
      </c>
      <c r="I5554" s="70">
        <v>18210395200</v>
      </c>
      <c r="J5554" s="69">
        <v>100</v>
      </c>
      <c r="K5554" s="69" t="s">
        <v>31004</v>
      </c>
    </row>
    <row r="5555" spans="1:11" ht="14.4">
      <c r="A5555" s="69">
        <v>1441378</v>
      </c>
      <c r="B5555" s="69">
        <v>1</v>
      </c>
      <c r="C5555" s="69" t="s">
        <v>26854</v>
      </c>
      <c r="D5555" s="69">
        <v>6</v>
      </c>
      <c r="E5555" s="69" t="s">
        <v>27478</v>
      </c>
      <c r="F5555" s="69">
        <v>28181</v>
      </c>
      <c r="G5555" s="69">
        <v>20130527</v>
      </c>
      <c r="H5555" s="69">
        <v>0</v>
      </c>
      <c r="I5555" s="70">
        <v>32018247422</v>
      </c>
      <c r="J5555" s="69">
        <v>421</v>
      </c>
      <c r="K5555" s="69" t="s">
        <v>1794</v>
      </c>
    </row>
    <row r="5556" spans="1:11" ht="14.4">
      <c r="A5556" s="69">
        <v>1452934</v>
      </c>
      <c r="B5556" s="69">
        <v>1</v>
      </c>
      <c r="C5556" s="69" t="s">
        <v>26854</v>
      </c>
      <c r="D5556" s="69">
        <v>6</v>
      </c>
      <c r="E5556" s="69" t="s">
        <v>27478</v>
      </c>
      <c r="F5556" s="69">
        <v>28251</v>
      </c>
      <c r="G5556" s="69">
        <v>20130923</v>
      </c>
      <c r="H5556" s="69">
        <v>0</v>
      </c>
      <c r="I5556" s="70">
        <v>32088721983</v>
      </c>
      <c r="J5556" s="69">
        <v>530</v>
      </c>
      <c r="K5556" s="69" t="s">
        <v>31005</v>
      </c>
    </row>
    <row r="5557" spans="1:11" ht="14.4">
      <c r="A5557" s="69">
        <v>1809242</v>
      </c>
      <c r="B5557" s="69">
        <v>1</v>
      </c>
      <c r="C5557" s="69" t="s">
        <v>26854</v>
      </c>
      <c r="D5557" s="69">
        <v>6</v>
      </c>
      <c r="E5557" s="69" t="s">
        <v>27478</v>
      </c>
      <c r="F5557" s="69">
        <v>28273</v>
      </c>
      <c r="G5557" s="69">
        <v>20200824</v>
      </c>
      <c r="H5557" s="69">
        <v>0</v>
      </c>
      <c r="I5557" s="70">
        <v>10169680187</v>
      </c>
      <c r="J5557" s="69">
        <v>100</v>
      </c>
      <c r="K5557" s="69" t="s">
        <v>31006</v>
      </c>
    </row>
    <row r="5558" spans="1:11" ht="14.4">
      <c r="A5558" s="69">
        <v>1737790</v>
      </c>
      <c r="B5558" s="69">
        <v>1</v>
      </c>
      <c r="C5558" s="69" t="s">
        <v>26854</v>
      </c>
      <c r="D5558" s="69">
        <v>6</v>
      </c>
      <c r="E5558" s="69" t="s">
        <v>27478</v>
      </c>
      <c r="F5558" s="69">
        <v>28570</v>
      </c>
      <c r="G5558" s="69">
        <v>20190304</v>
      </c>
      <c r="H5558" s="69">
        <v>0</v>
      </c>
      <c r="I5558" s="70">
        <v>55169858192</v>
      </c>
      <c r="J5558" s="69">
        <v>522</v>
      </c>
      <c r="K5558" s="69" t="s">
        <v>31007</v>
      </c>
    </row>
    <row r="5559" spans="1:11" ht="14.4">
      <c r="A5559" s="69">
        <v>1194158</v>
      </c>
      <c r="B5559" s="69">
        <v>1</v>
      </c>
      <c r="C5559" s="69" t="s">
        <v>26854</v>
      </c>
      <c r="D5559" s="69">
        <v>6</v>
      </c>
      <c r="E5559" s="69" t="s">
        <v>27478</v>
      </c>
      <c r="F5559" s="69">
        <v>28588</v>
      </c>
      <c r="G5559" s="69">
        <v>20130211</v>
      </c>
      <c r="H5559" s="69">
        <v>0</v>
      </c>
      <c r="I5559" s="70">
        <v>53927207851</v>
      </c>
      <c r="J5559" s="69">
        <v>413</v>
      </c>
      <c r="K5559" s="69" t="s">
        <v>31008</v>
      </c>
    </row>
    <row r="5560" spans="1:11" ht="14.4">
      <c r="A5560" s="69">
        <v>1840096</v>
      </c>
      <c r="B5560" s="69">
        <v>1</v>
      </c>
      <c r="C5560" s="69" t="s">
        <v>26854</v>
      </c>
      <c r="D5560" s="69">
        <v>6</v>
      </c>
      <c r="E5560" s="69" t="s">
        <v>27478</v>
      </c>
      <c r="F5560" s="69">
        <v>28604</v>
      </c>
      <c r="G5560" s="69">
        <v>20201102</v>
      </c>
      <c r="H5560" s="69">
        <v>0</v>
      </c>
      <c r="I5560" s="70">
        <v>32139707734</v>
      </c>
      <c r="J5560" s="69">
        <v>100</v>
      </c>
      <c r="K5560" s="69" t="s">
        <v>31009</v>
      </c>
    </row>
    <row r="5561" spans="1:11" ht="14.4">
      <c r="A5561" s="69">
        <v>1744447</v>
      </c>
      <c r="B5561" s="69">
        <v>1</v>
      </c>
      <c r="C5561" s="69" t="s">
        <v>26854</v>
      </c>
      <c r="D5561" s="69">
        <v>6</v>
      </c>
      <c r="E5561" s="69" t="s">
        <v>27478</v>
      </c>
      <c r="F5561" s="69">
        <v>28685</v>
      </c>
      <c r="G5561" s="69">
        <v>20190513</v>
      </c>
      <c r="H5561" s="69">
        <v>0</v>
      </c>
      <c r="I5561" s="70">
        <v>17149838074</v>
      </c>
      <c r="J5561" s="69">
        <v>420</v>
      </c>
      <c r="K5561" s="69" t="s">
        <v>31010</v>
      </c>
    </row>
    <row r="5562" spans="1:11" ht="14.4">
      <c r="A5562" s="69">
        <v>1446748</v>
      </c>
      <c r="B5562" s="69">
        <v>1</v>
      </c>
      <c r="C5562" s="69" t="s">
        <v>26854</v>
      </c>
      <c r="D5562" s="69">
        <v>6</v>
      </c>
      <c r="E5562" s="69" t="s">
        <v>27478</v>
      </c>
      <c r="F5562" s="69">
        <v>28691</v>
      </c>
      <c r="G5562" s="69">
        <v>20130722</v>
      </c>
      <c r="H5562" s="69">
        <v>0</v>
      </c>
      <c r="I5562" s="70">
        <v>32068958118</v>
      </c>
      <c r="J5562" s="69">
        <v>413</v>
      </c>
      <c r="K5562" s="69" t="s">
        <v>2397</v>
      </c>
    </row>
    <row r="5563" spans="1:11" ht="14.4">
      <c r="A5563" s="69">
        <v>1578881</v>
      </c>
      <c r="B5563" s="69">
        <v>1</v>
      </c>
      <c r="C5563" s="69" t="s">
        <v>26854</v>
      </c>
      <c r="D5563" s="69">
        <v>6</v>
      </c>
      <c r="E5563" s="69" t="s">
        <v>27478</v>
      </c>
      <c r="F5563" s="69">
        <v>28694</v>
      </c>
      <c r="G5563" s="69">
        <v>20150921</v>
      </c>
      <c r="H5563" s="69">
        <v>0</v>
      </c>
      <c r="I5563" s="70">
        <v>17149057840</v>
      </c>
      <c r="J5563" s="69">
        <v>430</v>
      </c>
      <c r="K5563" s="69" t="s">
        <v>1800</v>
      </c>
    </row>
    <row r="5564" spans="1:11" ht="14.4">
      <c r="A5564" s="69">
        <v>1555135</v>
      </c>
      <c r="B5564" s="69">
        <v>1</v>
      </c>
      <c r="C5564" s="69" t="s">
        <v>26854</v>
      </c>
      <c r="D5564" s="69">
        <v>6</v>
      </c>
      <c r="E5564" s="69" t="s">
        <v>27478</v>
      </c>
      <c r="F5564" s="69">
        <v>28734</v>
      </c>
      <c r="G5564" s="69">
        <v>20150406</v>
      </c>
      <c r="H5564" s="69">
        <v>0</v>
      </c>
      <c r="I5564" s="70">
        <v>32897197474</v>
      </c>
      <c r="J5564" s="69">
        <v>430</v>
      </c>
      <c r="K5564" s="69" t="s">
        <v>1788</v>
      </c>
    </row>
    <row r="5565" spans="1:11" ht="14.4">
      <c r="A5565" s="69">
        <v>1518765</v>
      </c>
      <c r="B5565" s="69">
        <v>1</v>
      </c>
      <c r="C5565" s="69" t="s">
        <v>26854</v>
      </c>
      <c r="D5565" s="69">
        <v>6</v>
      </c>
      <c r="E5565" s="69" t="s">
        <v>27478</v>
      </c>
      <c r="F5565" s="69">
        <v>28859</v>
      </c>
      <c r="G5565" s="69">
        <v>20150511</v>
      </c>
      <c r="H5565" s="69">
        <v>0</v>
      </c>
      <c r="I5565" s="70">
        <v>10149244641</v>
      </c>
      <c r="J5565" s="69">
        <v>100</v>
      </c>
      <c r="K5565" s="69" t="s">
        <v>31011</v>
      </c>
    </row>
    <row r="5566" spans="1:11" ht="14.4">
      <c r="A5566" s="69">
        <v>1737087</v>
      </c>
      <c r="B5566" s="69">
        <v>1</v>
      </c>
      <c r="C5566" s="69" t="s">
        <v>26854</v>
      </c>
      <c r="D5566" s="69">
        <v>6</v>
      </c>
      <c r="E5566" s="69" t="s">
        <v>27478</v>
      </c>
      <c r="F5566" s="69">
        <v>28889</v>
      </c>
      <c r="G5566" s="69">
        <v>20190225</v>
      </c>
      <c r="H5566" s="69">
        <v>0</v>
      </c>
      <c r="I5566" s="70">
        <v>32129569367</v>
      </c>
      <c r="J5566" s="69">
        <v>522</v>
      </c>
      <c r="K5566" s="69" t="s">
        <v>31012</v>
      </c>
    </row>
    <row r="5567" spans="1:11" ht="14.4">
      <c r="A5567" s="69">
        <v>1801476</v>
      </c>
      <c r="B5567" s="69">
        <v>1</v>
      </c>
      <c r="C5567" s="69" t="s">
        <v>26854</v>
      </c>
      <c r="D5567" s="69">
        <v>6</v>
      </c>
      <c r="E5567" s="69" t="s">
        <v>27478</v>
      </c>
      <c r="F5567" s="69">
        <v>28926</v>
      </c>
      <c r="G5567" s="69">
        <v>20200706</v>
      </c>
      <c r="H5567" s="69">
        <v>0</v>
      </c>
      <c r="I5567" s="70">
        <v>58169854732</v>
      </c>
      <c r="J5567" s="69">
        <v>522</v>
      </c>
      <c r="K5567" s="69" t="s">
        <v>31013</v>
      </c>
    </row>
    <row r="5568" spans="1:11" ht="14.4">
      <c r="A5568" s="69">
        <v>1115737</v>
      </c>
      <c r="B5568" s="69">
        <v>1</v>
      </c>
      <c r="C5568" s="69" t="s">
        <v>26854</v>
      </c>
      <c r="D5568" s="69">
        <v>6</v>
      </c>
      <c r="E5568" s="69" t="s">
        <v>27478</v>
      </c>
      <c r="F5568" s="69">
        <v>29089</v>
      </c>
      <c r="G5568" s="69">
        <v>20181210</v>
      </c>
      <c r="H5568" s="69">
        <v>0</v>
      </c>
      <c r="I5568" s="70">
        <v>32977999849</v>
      </c>
      <c r="J5568" s="69">
        <v>411</v>
      </c>
      <c r="K5568" s="69" t="s">
        <v>31014</v>
      </c>
    </row>
    <row r="5569" spans="1:11" ht="14.4">
      <c r="A5569" s="69">
        <v>1447985</v>
      </c>
      <c r="B5569" s="69">
        <v>1</v>
      </c>
      <c r="C5569" s="69" t="s">
        <v>26854</v>
      </c>
      <c r="D5569" s="69">
        <v>6</v>
      </c>
      <c r="E5569" s="69" t="s">
        <v>27478</v>
      </c>
      <c r="F5569" s="69">
        <v>29101</v>
      </c>
      <c r="G5569" s="69">
        <v>20130729</v>
      </c>
      <c r="H5569" s="69">
        <v>0</v>
      </c>
      <c r="I5569" s="70">
        <v>60988116434</v>
      </c>
      <c r="J5569" s="69">
        <v>370</v>
      </c>
      <c r="K5569" s="69" t="s">
        <v>31015</v>
      </c>
    </row>
    <row r="5570" spans="1:11" ht="14.4">
      <c r="A5570" s="69">
        <v>1590545</v>
      </c>
      <c r="B5570" s="69">
        <v>1</v>
      </c>
      <c r="C5570" s="69" t="s">
        <v>26854</v>
      </c>
      <c r="D5570" s="69">
        <v>6</v>
      </c>
      <c r="E5570" s="69" t="s">
        <v>27478</v>
      </c>
      <c r="F5570" s="69">
        <v>29105</v>
      </c>
      <c r="G5570" s="69">
        <v>20160125</v>
      </c>
      <c r="H5570" s="69">
        <v>0</v>
      </c>
      <c r="I5570" s="70">
        <v>38149439549</v>
      </c>
      <c r="J5570" s="69">
        <v>330</v>
      </c>
      <c r="K5570" s="69" t="s">
        <v>31016</v>
      </c>
    </row>
    <row r="5571" spans="1:11" ht="14.4">
      <c r="A5571" s="69">
        <v>2038128</v>
      </c>
      <c r="B5571" s="69">
        <v>1</v>
      </c>
      <c r="C5571" s="69" t="s">
        <v>26854</v>
      </c>
      <c r="D5571" s="69">
        <v>6</v>
      </c>
      <c r="E5571" s="69" t="s">
        <v>27478</v>
      </c>
      <c r="F5571" s="69">
        <v>29149</v>
      </c>
      <c r="G5571" s="69">
        <v>20210906</v>
      </c>
      <c r="H5571" s="69">
        <v>0</v>
      </c>
      <c r="I5571" s="70">
        <v>15078513650</v>
      </c>
      <c r="J5571" s="69">
        <v>100</v>
      </c>
      <c r="K5571" s="69" t="s">
        <v>31017</v>
      </c>
    </row>
    <row r="5572" spans="1:11" ht="14.4">
      <c r="A5572" s="69">
        <v>1430033</v>
      </c>
      <c r="B5572" s="69">
        <v>1</v>
      </c>
      <c r="C5572" s="69" t="s">
        <v>26854</v>
      </c>
      <c r="D5572" s="69">
        <v>6</v>
      </c>
      <c r="E5572" s="69" t="s">
        <v>27478</v>
      </c>
      <c r="F5572" s="69">
        <v>29240</v>
      </c>
      <c r="G5572" s="69">
        <v>20130121</v>
      </c>
      <c r="H5572" s="69">
        <v>0</v>
      </c>
      <c r="I5572" s="70">
        <v>32069108556</v>
      </c>
      <c r="J5572" s="69">
        <v>421</v>
      </c>
      <c r="K5572" s="69" t="s">
        <v>31018</v>
      </c>
    </row>
    <row r="5573" spans="1:11" ht="14.4">
      <c r="A5573" s="69">
        <v>1604566</v>
      </c>
      <c r="B5573" s="69">
        <v>1</v>
      </c>
      <c r="C5573" s="69" t="s">
        <v>26854</v>
      </c>
      <c r="D5573" s="69">
        <v>6</v>
      </c>
      <c r="E5573" s="69" t="s">
        <v>27478</v>
      </c>
      <c r="F5573" s="69">
        <v>29281</v>
      </c>
      <c r="G5573" s="69">
        <v>20160425</v>
      </c>
      <c r="H5573" s="69">
        <v>0</v>
      </c>
      <c r="I5573" s="70">
        <v>32937295205</v>
      </c>
      <c r="J5573" s="69">
        <v>412</v>
      </c>
      <c r="K5573" s="69" t="s">
        <v>31019</v>
      </c>
    </row>
    <row r="5574" spans="1:11" ht="14.4">
      <c r="A5574" s="69">
        <v>1605228</v>
      </c>
      <c r="B5574" s="69">
        <v>1</v>
      </c>
      <c r="C5574" s="69" t="s">
        <v>26854</v>
      </c>
      <c r="D5574" s="69">
        <v>6</v>
      </c>
      <c r="E5574" s="69" t="s">
        <v>27478</v>
      </c>
      <c r="F5574" s="69">
        <v>29282</v>
      </c>
      <c r="G5574" s="69">
        <v>20160425</v>
      </c>
      <c r="H5574" s="69">
        <v>0</v>
      </c>
      <c r="I5574" s="70">
        <v>32139555844</v>
      </c>
      <c r="J5574" s="69">
        <v>420</v>
      </c>
      <c r="K5574" s="69" t="s">
        <v>31020</v>
      </c>
    </row>
    <row r="5575" spans="1:11" ht="14.4">
      <c r="A5575" s="69">
        <v>1744294</v>
      </c>
      <c r="B5575" s="69">
        <v>1</v>
      </c>
      <c r="C5575" s="69" t="s">
        <v>26854</v>
      </c>
      <c r="D5575" s="69">
        <v>6</v>
      </c>
      <c r="E5575" s="69" t="s">
        <v>27478</v>
      </c>
      <c r="F5575" s="69">
        <v>29360</v>
      </c>
      <c r="G5575" s="69">
        <v>20190520</v>
      </c>
      <c r="H5575" s="69">
        <v>0</v>
      </c>
      <c r="I5575" s="70">
        <v>60927476832</v>
      </c>
      <c r="J5575" s="69">
        <v>100</v>
      </c>
      <c r="K5575" s="69" t="s">
        <v>31021</v>
      </c>
    </row>
    <row r="5576" spans="1:11" ht="14.4">
      <c r="A5576" s="69">
        <v>1786319</v>
      </c>
      <c r="B5576" s="69">
        <v>1</v>
      </c>
      <c r="C5576" s="69" t="s">
        <v>26854</v>
      </c>
      <c r="D5576" s="69">
        <v>6</v>
      </c>
      <c r="E5576" s="69" t="s">
        <v>27478</v>
      </c>
      <c r="F5576" s="69">
        <v>29382</v>
      </c>
      <c r="G5576" s="69">
        <v>20200309</v>
      </c>
      <c r="H5576" s="69">
        <v>0</v>
      </c>
      <c r="I5576" s="70">
        <v>8149792460</v>
      </c>
      <c r="J5576" s="69">
        <v>230</v>
      </c>
      <c r="K5576" s="69" t="s">
        <v>31022</v>
      </c>
    </row>
    <row r="5577" spans="1:11" ht="14.4">
      <c r="A5577" s="69">
        <v>1809356</v>
      </c>
      <c r="B5577" s="69">
        <v>1</v>
      </c>
      <c r="C5577" s="69" t="s">
        <v>26854</v>
      </c>
      <c r="D5577" s="69">
        <v>6</v>
      </c>
      <c r="E5577" s="69" t="s">
        <v>27478</v>
      </c>
      <c r="F5577" s="69">
        <v>29386</v>
      </c>
      <c r="G5577" s="69">
        <v>20200824</v>
      </c>
      <c r="H5577" s="69">
        <v>0</v>
      </c>
      <c r="I5577" s="70">
        <v>56180288153</v>
      </c>
      <c r="J5577" s="69" t="s">
        <v>30414</v>
      </c>
      <c r="K5577" s="69" t="s">
        <v>31023</v>
      </c>
    </row>
    <row r="5578" spans="1:11" ht="14.4">
      <c r="A5578" s="69">
        <v>2048087</v>
      </c>
      <c r="B5578" s="69">
        <v>1</v>
      </c>
      <c r="C5578" s="69" t="s">
        <v>26854</v>
      </c>
      <c r="D5578" s="69">
        <v>6</v>
      </c>
      <c r="E5578" s="69" t="s">
        <v>27478</v>
      </c>
      <c r="F5578" s="69">
        <v>29391</v>
      </c>
      <c r="G5578" s="69">
        <v>20211004</v>
      </c>
      <c r="H5578" s="69">
        <v>0</v>
      </c>
      <c r="I5578" s="70">
        <v>64159720560</v>
      </c>
      <c r="J5578" s="69">
        <v>413</v>
      </c>
      <c r="K5578" s="69" t="s">
        <v>31024</v>
      </c>
    </row>
    <row r="5579" spans="1:11" ht="14.4">
      <c r="A5579" s="69">
        <v>1709467</v>
      </c>
      <c r="B5579" s="69">
        <v>1</v>
      </c>
      <c r="C5579" s="69" t="s">
        <v>26854</v>
      </c>
      <c r="D5579" s="69">
        <v>6</v>
      </c>
      <c r="E5579" s="69" t="s">
        <v>27478</v>
      </c>
      <c r="F5579" s="69">
        <v>29480</v>
      </c>
      <c r="G5579" s="69">
        <v>20180625</v>
      </c>
      <c r="H5579" s="69">
        <v>0</v>
      </c>
      <c r="I5579" s="70">
        <v>28169820512</v>
      </c>
      <c r="J5579" s="69">
        <v>412</v>
      </c>
      <c r="K5579" s="69" t="s">
        <v>31025</v>
      </c>
    </row>
    <row r="5580" spans="1:11" ht="14.4">
      <c r="A5580" s="69">
        <v>1589973</v>
      </c>
      <c r="B5580" s="69">
        <v>1</v>
      </c>
      <c r="C5580" s="69" t="s">
        <v>26854</v>
      </c>
      <c r="D5580" s="69">
        <v>6</v>
      </c>
      <c r="E5580" s="69" t="s">
        <v>27478</v>
      </c>
      <c r="F5580" s="69">
        <v>29512</v>
      </c>
      <c r="G5580" s="69">
        <v>20160118</v>
      </c>
      <c r="H5580" s="69">
        <v>0</v>
      </c>
      <c r="I5580" s="70">
        <v>35149227957</v>
      </c>
      <c r="J5580" s="69">
        <v>508</v>
      </c>
      <c r="K5580" s="69" t="s">
        <v>31026</v>
      </c>
    </row>
    <row r="5581" spans="1:11" ht="14.4">
      <c r="A5581" s="69">
        <v>1403839</v>
      </c>
      <c r="B5581" s="69">
        <v>1</v>
      </c>
      <c r="C5581" s="69" t="s">
        <v>26854</v>
      </c>
      <c r="D5581" s="69">
        <v>6</v>
      </c>
      <c r="E5581" s="69" t="s">
        <v>27478</v>
      </c>
      <c r="F5581" s="69">
        <v>29516</v>
      </c>
      <c r="G5581" s="69">
        <v>20120227</v>
      </c>
      <c r="H5581" s="69">
        <v>0</v>
      </c>
      <c r="I5581" s="70">
        <v>32078823989</v>
      </c>
      <c r="J5581" s="69">
        <v>411</v>
      </c>
      <c r="K5581" s="69" t="s">
        <v>886</v>
      </c>
    </row>
    <row r="5582" spans="1:11" ht="14.4">
      <c r="A5582" s="69">
        <v>1745364</v>
      </c>
      <c r="B5582" s="69">
        <v>1</v>
      </c>
      <c r="C5582" s="69" t="s">
        <v>26854</v>
      </c>
      <c r="D5582" s="69">
        <v>6</v>
      </c>
      <c r="E5582" s="69" t="s">
        <v>27478</v>
      </c>
      <c r="F5582" s="69">
        <v>29590</v>
      </c>
      <c r="G5582" s="69">
        <v>20190520</v>
      </c>
      <c r="H5582" s="69">
        <v>0</v>
      </c>
      <c r="I5582" s="70">
        <v>57159726678</v>
      </c>
      <c r="J5582" s="69">
        <v>430</v>
      </c>
      <c r="K5582" s="69" t="s">
        <v>31027</v>
      </c>
    </row>
    <row r="5583" spans="1:11" ht="14.4">
      <c r="A5583" s="69">
        <v>1749578</v>
      </c>
      <c r="B5583" s="69">
        <v>1</v>
      </c>
      <c r="C5583" s="69" t="s">
        <v>26854</v>
      </c>
      <c r="D5583" s="69">
        <v>6</v>
      </c>
      <c r="E5583" s="69" t="s">
        <v>27478</v>
      </c>
      <c r="F5583" s="69">
        <v>29593</v>
      </c>
      <c r="G5583" s="69">
        <v>20190701</v>
      </c>
      <c r="H5583" s="69">
        <v>0</v>
      </c>
      <c r="I5583" s="70">
        <v>18170168175</v>
      </c>
      <c r="J5583" s="69">
        <v>100</v>
      </c>
      <c r="K5583" s="69" t="s">
        <v>31028</v>
      </c>
    </row>
    <row r="5584" spans="1:11" ht="14.4">
      <c r="A5584" s="69">
        <v>1754698</v>
      </c>
      <c r="B5584" s="69">
        <v>1</v>
      </c>
      <c r="C5584" s="69" t="s">
        <v>26854</v>
      </c>
      <c r="D5584" s="69">
        <v>6</v>
      </c>
      <c r="E5584" s="69" t="s">
        <v>27478</v>
      </c>
      <c r="F5584" s="69">
        <v>29596</v>
      </c>
      <c r="G5584" s="69">
        <v>20190812</v>
      </c>
      <c r="H5584" s="69">
        <v>0</v>
      </c>
      <c r="I5584" s="70">
        <v>8190106693</v>
      </c>
      <c r="J5584" s="69">
        <v>506</v>
      </c>
      <c r="K5584" s="69" t="s">
        <v>31029</v>
      </c>
    </row>
    <row r="5585" spans="1:11" ht="14.4">
      <c r="A5585" s="69">
        <v>1759921</v>
      </c>
      <c r="B5585" s="69">
        <v>1</v>
      </c>
      <c r="C5585" s="69" t="s">
        <v>26854</v>
      </c>
      <c r="D5585" s="69">
        <v>6</v>
      </c>
      <c r="E5585" s="69" t="s">
        <v>27478</v>
      </c>
      <c r="F5585" s="69">
        <v>29599</v>
      </c>
      <c r="G5585" s="69">
        <v>20191007</v>
      </c>
      <c r="H5585" s="69">
        <v>0</v>
      </c>
      <c r="I5585" s="70">
        <v>10190156264</v>
      </c>
      <c r="J5585" s="69">
        <v>210</v>
      </c>
      <c r="K5585" s="69" t="s">
        <v>31030</v>
      </c>
    </row>
    <row r="5586" spans="1:11" ht="14.4">
      <c r="A5586" s="69">
        <v>1877783</v>
      </c>
      <c r="B5586" s="69">
        <v>1</v>
      </c>
      <c r="C5586" s="69" t="s">
        <v>26854</v>
      </c>
      <c r="D5586" s="69">
        <v>6</v>
      </c>
      <c r="E5586" s="69" t="s">
        <v>27478</v>
      </c>
      <c r="F5586" s="69">
        <v>29612</v>
      </c>
      <c r="G5586" s="69">
        <v>20210712</v>
      </c>
      <c r="H5586" s="69">
        <v>0</v>
      </c>
      <c r="I5586" s="70">
        <v>19210376166</v>
      </c>
      <c r="J5586" s="69">
        <v>413</v>
      </c>
      <c r="K5586" s="69" t="s">
        <v>31031</v>
      </c>
    </row>
    <row r="5587" spans="1:11" ht="14.4">
      <c r="A5587" s="69">
        <v>2041085</v>
      </c>
      <c r="B5587" s="69">
        <v>1</v>
      </c>
      <c r="C5587" s="69" t="s">
        <v>26854</v>
      </c>
      <c r="D5587" s="69">
        <v>6</v>
      </c>
      <c r="E5587" s="69" t="s">
        <v>27478</v>
      </c>
      <c r="F5587" s="69">
        <v>29614</v>
      </c>
      <c r="G5587" s="69">
        <v>20210920</v>
      </c>
      <c r="H5587" s="69">
        <v>0</v>
      </c>
      <c r="I5587" s="70">
        <v>88169562910</v>
      </c>
      <c r="J5587" s="69">
        <v>420</v>
      </c>
      <c r="K5587" s="69" t="s">
        <v>31032</v>
      </c>
    </row>
    <row r="5588" spans="1:11" ht="14.4">
      <c r="A5588" s="69">
        <v>1662742</v>
      </c>
      <c r="B5588" s="69">
        <v>1</v>
      </c>
      <c r="C5588" s="69" t="s">
        <v>26854</v>
      </c>
      <c r="D5588" s="69">
        <v>6</v>
      </c>
      <c r="E5588" s="69" t="s">
        <v>27478</v>
      </c>
      <c r="F5588" s="69">
        <v>29759</v>
      </c>
      <c r="G5588" s="69">
        <v>20170710</v>
      </c>
      <c r="H5588" s="69">
        <v>0</v>
      </c>
      <c r="I5588" s="70">
        <v>86169800389</v>
      </c>
      <c r="J5588" s="69">
        <v>420</v>
      </c>
      <c r="K5588" s="69" t="s">
        <v>31033</v>
      </c>
    </row>
    <row r="5589" spans="1:11" ht="14.4">
      <c r="A5589" s="69">
        <v>1780950</v>
      </c>
      <c r="B5589" s="69">
        <v>1</v>
      </c>
      <c r="C5589" s="69" t="s">
        <v>26854</v>
      </c>
      <c r="D5589" s="69">
        <v>6</v>
      </c>
      <c r="E5589" s="69" t="s">
        <v>27478</v>
      </c>
      <c r="F5589" s="69">
        <v>29775</v>
      </c>
      <c r="G5589" s="69">
        <v>20200120</v>
      </c>
      <c r="H5589" s="69">
        <v>0</v>
      </c>
      <c r="I5589" s="70">
        <v>30190122918</v>
      </c>
      <c r="J5589" s="69">
        <v>330</v>
      </c>
      <c r="K5589" s="69" t="s">
        <v>31034</v>
      </c>
    </row>
    <row r="5590" spans="1:11" ht="14.4">
      <c r="A5590" s="69">
        <v>2031311</v>
      </c>
      <c r="B5590" s="69">
        <v>1</v>
      </c>
      <c r="C5590" s="69" t="s">
        <v>26854</v>
      </c>
      <c r="D5590" s="69">
        <v>6</v>
      </c>
      <c r="E5590" s="69" t="s">
        <v>27478</v>
      </c>
      <c r="F5590" s="69">
        <v>29781</v>
      </c>
      <c r="G5590" s="69">
        <v>20210809</v>
      </c>
      <c r="H5590" s="69">
        <v>0</v>
      </c>
      <c r="I5590" s="70">
        <v>4139911129</v>
      </c>
      <c r="J5590" s="69" t="s">
        <v>30414</v>
      </c>
      <c r="K5590" s="69" t="s">
        <v>31035</v>
      </c>
    </row>
    <row r="5591" spans="1:11" ht="14.4">
      <c r="A5591" s="69">
        <v>1605229</v>
      </c>
      <c r="B5591" s="69">
        <v>1</v>
      </c>
      <c r="C5591" s="69" t="s">
        <v>26854</v>
      </c>
      <c r="D5591" s="69">
        <v>6</v>
      </c>
      <c r="E5591" s="69" t="s">
        <v>27478</v>
      </c>
      <c r="F5591" s="69">
        <v>29793</v>
      </c>
      <c r="G5591" s="69">
        <v>20160425</v>
      </c>
      <c r="H5591" s="69">
        <v>0</v>
      </c>
      <c r="I5591" s="70">
        <v>32109328099</v>
      </c>
      <c r="J5591" s="69">
        <v>100</v>
      </c>
      <c r="K5591" s="69" t="s">
        <v>31036</v>
      </c>
    </row>
    <row r="5592" spans="1:11" ht="14.4">
      <c r="A5592" s="69">
        <v>1447986</v>
      </c>
      <c r="B5592" s="69">
        <v>1</v>
      </c>
      <c r="C5592" s="69" t="s">
        <v>26854</v>
      </c>
      <c r="D5592" s="69">
        <v>6</v>
      </c>
      <c r="E5592" s="69" t="s">
        <v>27478</v>
      </c>
      <c r="F5592" s="69">
        <v>29907</v>
      </c>
      <c r="G5592" s="69">
        <v>20130729</v>
      </c>
      <c r="H5592" s="69">
        <v>0</v>
      </c>
      <c r="I5592" s="70">
        <v>32877278385</v>
      </c>
      <c r="J5592" s="69">
        <v>413</v>
      </c>
      <c r="K5592" s="69" t="s">
        <v>31037</v>
      </c>
    </row>
    <row r="5593" spans="1:11" ht="14.4">
      <c r="A5593" s="69">
        <v>1606382</v>
      </c>
      <c r="B5593" s="69">
        <v>1</v>
      </c>
      <c r="C5593" s="69" t="s">
        <v>26854</v>
      </c>
      <c r="D5593" s="69">
        <v>6</v>
      </c>
      <c r="E5593" s="69" t="s">
        <v>27478</v>
      </c>
      <c r="F5593" s="69">
        <v>29922</v>
      </c>
      <c r="G5593" s="69">
        <v>20160502</v>
      </c>
      <c r="H5593" s="69">
        <v>0</v>
      </c>
      <c r="I5593" s="70">
        <v>70149515382</v>
      </c>
      <c r="J5593" s="69">
        <v>412</v>
      </c>
      <c r="K5593" s="69" t="s">
        <v>871</v>
      </c>
    </row>
    <row r="5594" spans="1:11" ht="14.4">
      <c r="A5594" s="69">
        <v>1448035</v>
      </c>
      <c r="B5594" s="69">
        <v>1</v>
      </c>
      <c r="C5594" s="69" t="s">
        <v>26854</v>
      </c>
      <c r="D5594" s="69">
        <v>6</v>
      </c>
      <c r="E5594" s="69" t="s">
        <v>27478</v>
      </c>
      <c r="F5594" s="69">
        <v>29935</v>
      </c>
      <c r="G5594" s="69">
        <v>20180604</v>
      </c>
      <c r="H5594" s="69">
        <v>0</v>
      </c>
      <c r="I5594" s="70">
        <v>32007918389</v>
      </c>
      <c r="J5594" s="69" t="s">
        <v>30414</v>
      </c>
      <c r="K5594" s="69" t="s">
        <v>31038</v>
      </c>
    </row>
    <row r="5595" spans="1:11" ht="14.4">
      <c r="A5595" s="69">
        <v>1435205</v>
      </c>
      <c r="B5595" s="69">
        <v>1</v>
      </c>
      <c r="C5595" s="69" t="s">
        <v>26854</v>
      </c>
      <c r="D5595" s="69">
        <v>6</v>
      </c>
      <c r="E5595" s="69" t="s">
        <v>27478</v>
      </c>
      <c r="F5595" s="69">
        <v>30009</v>
      </c>
      <c r="G5595" s="69">
        <v>20130318</v>
      </c>
      <c r="H5595" s="69">
        <v>0</v>
      </c>
      <c r="I5595" s="70">
        <v>60947979229</v>
      </c>
      <c r="J5595" s="69">
        <v>420</v>
      </c>
      <c r="K5595" s="69" t="s">
        <v>31039</v>
      </c>
    </row>
    <row r="5596" spans="1:11" ht="14.4">
      <c r="A5596" s="69">
        <v>1805902</v>
      </c>
      <c r="B5596" s="69">
        <v>1</v>
      </c>
      <c r="C5596" s="69" t="s">
        <v>26854</v>
      </c>
      <c r="D5596" s="69">
        <v>6</v>
      </c>
      <c r="E5596" s="69" t="s">
        <v>27478</v>
      </c>
      <c r="F5596" s="69">
        <v>30073</v>
      </c>
      <c r="G5596" s="69">
        <v>20200713</v>
      </c>
      <c r="H5596" s="69">
        <v>0</v>
      </c>
      <c r="I5596" s="70">
        <v>24169846078</v>
      </c>
      <c r="J5596" s="69">
        <v>411</v>
      </c>
      <c r="K5596" s="69" t="s">
        <v>31040</v>
      </c>
    </row>
    <row r="5597" spans="1:11" ht="14.4">
      <c r="A5597" s="69">
        <v>1878484</v>
      </c>
      <c r="B5597" s="69">
        <v>1</v>
      </c>
      <c r="C5597" s="69" t="s">
        <v>26854</v>
      </c>
      <c r="D5597" s="69">
        <v>6</v>
      </c>
      <c r="E5597" s="69" t="s">
        <v>27478</v>
      </c>
      <c r="F5597" s="69">
        <v>30086</v>
      </c>
      <c r="G5597" s="69">
        <v>20210712</v>
      </c>
      <c r="H5597" s="69">
        <v>0</v>
      </c>
      <c r="I5597" s="70">
        <v>4139912457</v>
      </c>
      <c r="J5597" s="69">
        <v>100</v>
      </c>
      <c r="K5597" s="69" t="s">
        <v>31041</v>
      </c>
    </row>
    <row r="5598" spans="1:11" ht="14.4">
      <c r="A5598" s="69">
        <v>1432066</v>
      </c>
      <c r="B5598" s="69">
        <v>1</v>
      </c>
      <c r="C5598" s="69" t="s">
        <v>26854</v>
      </c>
      <c r="D5598" s="69">
        <v>6</v>
      </c>
      <c r="E5598" s="69" t="s">
        <v>27478</v>
      </c>
      <c r="F5598" s="69">
        <v>30145</v>
      </c>
      <c r="G5598" s="69">
        <v>20130211</v>
      </c>
      <c r="H5598" s="69">
        <v>0</v>
      </c>
      <c r="I5598" s="70">
        <v>32917398169</v>
      </c>
      <c r="J5598" s="69">
        <v>421</v>
      </c>
      <c r="K5598" s="69" t="s">
        <v>874</v>
      </c>
    </row>
    <row r="5599" spans="1:11" ht="14.4">
      <c r="A5599" s="69">
        <v>1605230</v>
      </c>
      <c r="B5599" s="69">
        <v>1</v>
      </c>
      <c r="C5599" s="69" t="s">
        <v>26854</v>
      </c>
      <c r="D5599" s="69">
        <v>6</v>
      </c>
      <c r="E5599" s="69" t="s">
        <v>27478</v>
      </c>
      <c r="F5599" s="69">
        <v>30147</v>
      </c>
      <c r="G5599" s="69">
        <v>20160425</v>
      </c>
      <c r="H5599" s="69">
        <v>0</v>
      </c>
      <c r="I5599" s="70">
        <v>35149500262</v>
      </c>
      <c r="J5599" s="69">
        <v>506</v>
      </c>
      <c r="K5599" s="69" t="s">
        <v>31042</v>
      </c>
    </row>
    <row r="5600" spans="1:11" ht="14.4">
      <c r="A5600" s="69">
        <v>1432052</v>
      </c>
      <c r="B5600" s="69">
        <v>1</v>
      </c>
      <c r="C5600" s="69" t="s">
        <v>26854</v>
      </c>
      <c r="D5600" s="69">
        <v>6</v>
      </c>
      <c r="E5600" s="69" t="s">
        <v>27478</v>
      </c>
      <c r="F5600" s="69">
        <v>30182</v>
      </c>
      <c r="G5600" s="69">
        <v>20130211</v>
      </c>
      <c r="H5600" s="69">
        <v>0</v>
      </c>
      <c r="I5600" s="70">
        <v>32998297363</v>
      </c>
      <c r="J5600" s="69">
        <v>522</v>
      </c>
      <c r="K5600" s="69" t="s">
        <v>31043</v>
      </c>
    </row>
    <row r="5601" spans="1:11" ht="14.4">
      <c r="A5601" s="69">
        <v>1606410</v>
      </c>
      <c r="B5601" s="69">
        <v>1</v>
      </c>
      <c r="C5601" s="69" t="s">
        <v>26854</v>
      </c>
      <c r="D5601" s="69">
        <v>6</v>
      </c>
      <c r="E5601" s="69" t="s">
        <v>27478</v>
      </c>
      <c r="F5601" s="69">
        <v>30195</v>
      </c>
      <c r="G5601" s="69">
        <v>20160502</v>
      </c>
      <c r="H5601" s="69">
        <v>0</v>
      </c>
      <c r="I5601" s="70">
        <v>32129557453</v>
      </c>
      <c r="J5601" s="69">
        <v>507</v>
      </c>
      <c r="K5601" s="69" t="s">
        <v>31044</v>
      </c>
    </row>
    <row r="5602" spans="1:11" ht="14.4">
      <c r="A5602" s="69">
        <v>1734749</v>
      </c>
      <c r="B5602" s="69">
        <v>1</v>
      </c>
      <c r="C5602" s="69" t="s">
        <v>26854</v>
      </c>
      <c r="D5602" s="69">
        <v>6</v>
      </c>
      <c r="E5602" s="69" t="s">
        <v>27478</v>
      </c>
      <c r="F5602" s="69">
        <v>30199</v>
      </c>
      <c r="G5602" s="69">
        <v>20190204</v>
      </c>
      <c r="H5602" s="69">
        <v>0</v>
      </c>
      <c r="I5602" s="70">
        <v>32896726364</v>
      </c>
      <c r="J5602" s="69">
        <v>530</v>
      </c>
      <c r="K5602" s="69" t="s">
        <v>31045</v>
      </c>
    </row>
    <row r="5603" spans="1:11" ht="14.4">
      <c r="A5603" s="69">
        <v>1783546</v>
      </c>
      <c r="B5603" s="69">
        <v>1</v>
      </c>
      <c r="C5603" s="69" t="s">
        <v>26854</v>
      </c>
      <c r="D5603" s="69">
        <v>6</v>
      </c>
      <c r="E5603" s="69" t="s">
        <v>27478</v>
      </c>
      <c r="F5603" s="69">
        <v>30211</v>
      </c>
      <c r="G5603" s="69">
        <v>20200210</v>
      </c>
      <c r="H5603" s="69">
        <v>0</v>
      </c>
      <c r="I5603" s="70">
        <v>26150150048</v>
      </c>
      <c r="J5603" s="69">
        <v>100</v>
      </c>
      <c r="K5603" s="69" t="s">
        <v>31046</v>
      </c>
    </row>
    <row r="5604" spans="1:11" ht="14.4">
      <c r="A5604" s="69">
        <v>1068190</v>
      </c>
      <c r="B5604" s="69">
        <v>1</v>
      </c>
      <c r="C5604" s="69" t="s">
        <v>26854</v>
      </c>
      <c r="D5604" s="69">
        <v>6</v>
      </c>
      <c r="E5604" s="69" t="s">
        <v>27478</v>
      </c>
      <c r="F5604" s="69">
        <v>30262</v>
      </c>
      <c r="G5604" s="69">
        <v>19950109</v>
      </c>
      <c r="H5604" s="69">
        <v>0</v>
      </c>
      <c r="I5604" s="70">
        <v>60917580114</v>
      </c>
      <c r="J5604" s="69">
        <v>430</v>
      </c>
      <c r="K5604" s="69" t="s">
        <v>31047</v>
      </c>
    </row>
    <row r="5605" spans="1:11" ht="14.4">
      <c r="A5605" s="69">
        <v>1708087</v>
      </c>
      <c r="B5605" s="69">
        <v>1</v>
      </c>
      <c r="C5605" s="69" t="s">
        <v>26854</v>
      </c>
      <c r="D5605" s="69">
        <v>6</v>
      </c>
      <c r="E5605" s="69" t="s">
        <v>27478</v>
      </c>
      <c r="F5605" s="69">
        <v>30294</v>
      </c>
      <c r="G5605" s="69">
        <v>20180618</v>
      </c>
      <c r="H5605" s="69">
        <v>0</v>
      </c>
      <c r="I5605" s="70">
        <v>3159601107</v>
      </c>
      <c r="J5605" s="69">
        <v>440</v>
      </c>
      <c r="K5605" s="69" t="s">
        <v>31048</v>
      </c>
    </row>
    <row r="5606" spans="1:11" ht="14.4">
      <c r="A5606" s="69">
        <v>1732110</v>
      </c>
      <c r="B5606" s="69">
        <v>1</v>
      </c>
      <c r="C5606" s="69" t="s">
        <v>26854</v>
      </c>
      <c r="D5606" s="69">
        <v>6</v>
      </c>
      <c r="E5606" s="69" t="s">
        <v>27478</v>
      </c>
      <c r="F5606" s="69">
        <v>30295</v>
      </c>
      <c r="G5606" s="69">
        <v>20190114</v>
      </c>
      <c r="H5606" s="69">
        <v>0</v>
      </c>
      <c r="I5606" s="70">
        <v>25149009117</v>
      </c>
      <c r="J5606" s="69">
        <v>506</v>
      </c>
      <c r="K5606" s="69" t="s">
        <v>31049</v>
      </c>
    </row>
    <row r="5607" spans="1:11" ht="14.4">
      <c r="A5607" s="69">
        <v>1784270</v>
      </c>
      <c r="B5607" s="69">
        <v>1</v>
      </c>
      <c r="C5607" s="69" t="s">
        <v>26854</v>
      </c>
      <c r="D5607" s="69">
        <v>6</v>
      </c>
      <c r="E5607" s="69" t="s">
        <v>27478</v>
      </c>
      <c r="F5607" s="69">
        <v>30297</v>
      </c>
      <c r="G5607" s="69">
        <v>20200217</v>
      </c>
      <c r="H5607" s="69">
        <v>0</v>
      </c>
      <c r="I5607" s="70">
        <v>31018303441</v>
      </c>
      <c r="J5607" s="69">
        <v>413</v>
      </c>
      <c r="K5607" s="69" t="s">
        <v>31050</v>
      </c>
    </row>
    <row r="5608" spans="1:11" ht="14.4">
      <c r="A5608" s="69">
        <v>1870973</v>
      </c>
      <c r="B5608" s="69">
        <v>1</v>
      </c>
      <c r="C5608" s="69" t="s">
        <v>26854</v>
      </c>
      <c r="D5608" s="69">
        <v>6</v>
      </c>
      <c r="E5608" s="69" t="s">
        <v>27478</v>
      </c>
      <c r="F5608" s="69">
        <v>30319</v>
      </c>
      <c r="G5608" s="69">
        <v>20210705</v>
      </c>
      <c r="H5608" s="69">
        <v>0</v>
      </c>
      <c r="I5608" s="70">
        <v>64150060883</v>
      </c>
      <c r="J5608" s="69">
        <v>421</v>
      </c>
      <c r="K5608" s="69" t="s">
        <v>31051</v>
      </c>
    </row>
    <row r="5609" spans="1:11" ht="14.4">
      <c r="A5609" s="69">
        <v>1638128</v>
      </c>
      <c r="B5609" s="69">
        <v>1</v>
      </c>
      <c r="C5609" s="69" t="s">
        <v>26854</v>
      </c>
      <c r="D5609" s="69">
        <v>6</v>
      </c>
      <c r="E5609" s="69" t="s">
        <v>27478</v>
      </c>
      <c r="F5609" s="69">
        <v>30379</v>
      </c>
      <c r="G5609" s="69">
        <v>20170123</v>
      </c>
      <c r="H5609" s="69">
        <v>0</v>
      </c>
      <c r="I5609" s="70">
        <v>60998210409</v>
      </c>
      <c r="J5609" s="69">
        <v>420</v>
      </c>
      <c r="K5609" s="69" t="s">
        <v>31052</v>
      </c>
    </row>
    <row r="5610" spans="1:11" ht="14.4">
      <c r="A5610" s="69">
        <v>1742679</v>
      </c>
      <c r="B5610" s="69">
        <v>1</v>
      </c>
      <c r="C5610" s="69" t="s">
        <v>26854</v>
      </c>
      <c r="D5610" s="69">
        <v>6</v>
      </c>
      <c r="E5610" s="69" t="s">
        <v>27478</v>
      </c>
      <c r="F5610" s="69">
        <v>30389</v>
      </c>
      <c r="G5610" s="69">
        <v>20190422</v>
      </c>
      <c r="H5610" s="69">
        <v>0</v>
      </c>
      <c r="I5610" s="70">
        <v>32109214356</v>
      </c>
      <c r="J5610" s="69">
        <v>522</v>
      </c>
      <c r="K5610" s="69" t="s">
        <v>31053</v>
      </c>
    </row>
    <row r="5611" spans="1:11" ht="14.4">
      <c r="A5611" s="69">
        <v>1132899</v>
      </c>
      <c r="B5611" s="69">
        <v>1</v>
      </c>
      <c r="C5611" s="69" t="s">
        <v>26854</v>
      </c>
      <c r="D5611" s="69">
        <v>6</v>
      </c>
      <c r="E5611" s="69" t="s">
        <v>27478</v>
      </c>
      <c r="F5611" s="69">
        <v>30407</v>
      </c>
      <c r="G5611" s="69">
        <v>20201117</v>
      </c>
      <c r="H5611" s="69">
        <v>0</v>
      </c>
      <c r="I5611" s="70">
        <v>32957896593</v>
      </c>
      <c r="J5611" s="69">
        <v>220</v>
      </c>
      <c r="K5611" s="69" t="s">
        <v>31054</v>
      </c>
    </row>
    <row r="5612" spans="1:11" ht="14.4">
      <c r="A5612" s="69">
        <v>1437274</v>
      </c>
      <c r="B5612" s="69">
        <v>1</v>
      </c>
      <c r="C5612" s="69" t="s">
        <v>26854</v>
      </c>
      <c r="D5612" s="69">
        <v>6</v>
      </c>
      <c r="E5612" s="69" t="s">
        <v>27478</v>
      </c>
      <c r="F5612" s="69">
        <v>30428</v>
      </c>
      <c r="G5612" s="69">
        <v>20130415</v>
      </c>
      <c r="H5612" s="69">
        <v>0</v>
      </c>
      <c r="I5612" s="70">
        <v>32099139456</v>
      </c>
      <c r="J5612" s="69">
        <v>412</v>
      </c>
      <c r="K5612" s="69" t="s">
        <v>31055</v>
      </c>
    </row>
    <row r="5613" spans="1:11" ht="14.4">
      <c r="A5613" s="69">
        <v>2048086</v>
      </c>
      <c r="B5613" s="69">
        <v>1</v>
      </c>
      <c r="C5613" s="69" t="s">
        <v>26854</v>
      </c>
      <c r="D5613" s="69">
        <v>6</v>
      </c>
      <c r="E5613" s="69" t="s">
        <v>27478</v>
      </c>
      <c r="F5613" s="69">
        <v>30447</v>
      </c>
      <c r="G5613" s="69">
        <v>20211004</v>
      </c>
      <c r="H5613" s="69">
        <v>0</v>
      </c>
      <c r="I5613" s="70">
        <v>32988226901</v>
      </c>
      <c r="J5613" s="69">
        <v>413</v>
      </c>
      <c r="K5613" s="69" t="s">
        <v>31056</v>
      </c>
    </row>
    <row r="5614" spans="1:11" ht="14.4">
      <c r="A5614" s="69">
        <v>1749695</v>
      </c>
      <c r="B5614" s="69">
        <v>1</v>
      </c>
      <c r="C5614" s="69" t="s">
        <v>26854</v>
      </c>
      <c r="D5614" s="69">
        <v>6</v>
      </c>
      <c r="E5614" s="69" t="s">
        <v>27478</v>
      </c>
      <c r="F5614" s="69">
        <v>30485</v>
      </c>
      <c r="G5614" s="69">
        <v>20190701</v>
      </c>
      <c r="H5614" s="69">
        <v>0</v>
      </c>
      <c r="I5614" s="70">
        <v>10159971125</v>
      </c>
      <c r="J5614" s="69">
        <v>100</v>
      </c>
      <c r="K5614" s="69" t="s">
        <v>31057</v>
      </c>
    </row>
    <row r="5615" spans="1:11" ht="14.4">
      <c r="A5615" s="69">
        <v>1760795</v>
      </c>
      <c r="B5615" s="69">
        <v>1</v>
      </c>
      <c r="C5615" s="69" t="s">
        <v>26854</v>
      </c>
      <c r="D5615" s="69">
        <v>6</v>
      </c>
      <c r="E5615" s="69" t="s">
        <v>27478</v>
      </c>
      <c r="F5615" s="69">
        <v>30486</v>
      </c>
      <c r="G5615" s="69">
        <v>20191014</v>
      </c>
      <c r="H5615" s="69">
        <v>0</v>
      </c>
      <c r="I5615" s="70">
        <v>8159411951</v>
      </c>
      <c r="J5615" s="69">
        <v>522</v>
      </c>
      <c r="K5615" s="69" t="s">
        <v>31058</v>
      </c>
    </row>
    <row r="5616" spans="1:11" ht="14.4">
      <c r="A5616" s="69">
        <v>1785622</v>
      </c>
      <c r="B5616" s="69">
        <v>1</v>
      </c>
      <c r="C5616" s="69" t="s">
        <v>26854</v>
      </c>
      <c r="D5616" s="69">
        <v>6</v>
      </c>
      <c r="E5616" s="69" t="s">
        <v>27478</v>
      </c>
      <c r="F5616" s="69">
        <v>30487</v>
      </c>
      <c r="G5616" s="69">
        <v>20200302</v>
      </c>
      <c r="H5616" s="69">
        <v>0</v>
      </c>
      <c r="I5616" s="70">
        <v>4139914206</v>
      </c>
      <c r="J5616" s="69">
        <v>330</v>
      </c>
      <c r="K5616" s="69" t="s">
        <v>31059</v>
      </c>
    </row>
    <row r="5617" spans="1:11" ht="14.4">
      <c r="A5617" s="69">
        <v>1523353</v>
      </c>
      <c r="B5617" s="69">
        <v>1</v>
      </c>
      <c r="C5617" s="69" t="s">
        <v>26854</v>
      </c>
      <c r="D5617" s="69">
        <v>6</v>
      </c>
      <c r="E5617" s="69" t="s">
        <v>27478</v>
      </c>
      <c r="F5617" s="69">
        <v>30579</v>
      </c>
      <c r="G5617" s="69">
        <v>20140929</v>
      </c>
      <c r="H5617" s="69">
        <v>0</v>
      </c>
      <c r="I5617" s="70">
        <v>60937476996</v>
      </c>
      <c r="J5617" s="69">
        <v>250</v>
      </c>
      <c r="K5617" s="69" t="s">
        <v>31060</v>
      </c>
    </row>
    <row r="5618" spans="1:11" ht="14.4">
      <c r="A5618" s="69">
        <v>1780953</v>
      </c>
      <c r="B5618" s="69">
        <v>1</v>
      </c>
      <c r="C5618" s="69" t="s">
        <v>26854</v>
      </c>
      <c r="D5618" s="69">
        <v>6</v>
      </c>
      <c r="E5618" s="69" t="s">
        <v>27478</v>
      </c>
      <c r="F5618" s="69">
        <v>30587</v>
      </c>
      <c r="G5618" s="69">
        <v>20200120</v>
      </c>
      <c r="H5618" s="69">
        <v>0</v>
      </c>
      <c r="I5618" s="70">
        <v>32078516997</v>
      </c>
      <c r="J5618" s="69">
        <v>430</v>
      </c>
      <c r="K5618" s="69" t="s">
        <v>31061</v>
      </c>
    </row>
    <row r="5619" spans="1:11" ht="14.4">
      <c r="A5619" s="69">
        <v>1864368</v>
      </c>
      <c r="B5619" s="69">
        <v>1</v>
      </c>
      <c r="C5619" s="69" t="s">
        <v>26854</v>
      </c>
      <c r="D5619" s="69">
        <v>6</v>
      </c>
      <c r="E5619" s="69" t="s">
        <v>27478</v>
      </c>
      <c r="F5619" s="69">
        <v>30589</v>
      </c>
      <c r="G5619" s="69">
        <v>20210201</v>
      </c>
      <c r="H5619" s="69">
        <v>0</v>
      </c>
      <c r="I5619" s="70">
        <v>27159644320</v>
      </c>
      <c r="J5619" s="69">
        <v>100</v>
      </c>
      <c r="K5619" s="69" t="s">
        <v>31062</v>
      </c>
    </row>
    <row r="5620" spans="1:11" ht="14.4">
      <c r="A5620" s="69">
        <v>1442566</v>
      </c>
      <c r="B5620" s="69">
        <v>1</v>
      </c>
      <c r="C5620" s="69" t="s">
        <v>26854</v>
      </c>
      <c r="D5620" s="69">
        <v>6</v>
      </c>
      <c r="E5620" s="69" t="s">
        <v>27478</v>
      </c>
      <c r="F5620" s="69">
        <v>30605</v>
      </c>
      <c r="G5620" s="69">
        <v>20130610</v>
      </c>
      <c r="H5620" s="69">
        <v>0</v>
      </c>
      <c r="I5620" s="70">
        <v>32078834812</v>
      </c>
      <c r="J5620" s="69">
        <v>100</v>
      </c>
      <c r="K5620" s="69" t="s">
        <v>31063</v>
      </c>
    </row>
    <row r="5621" spans="1:11" ht="14.4">
      <c r="A5621" s="69">
        <v>1657377</v>
      </c>
      <c r="B5621" s="69">
        <v>1</v>
      </c>
      <c r="C5621" s="69" t="s">
        <v>26854</v>
      </c>
      <c r="D5621" s="69">
        <v>6</v>
      </c>
      <c r="E5621" s="69" t="s">
        <v>27478</v>
      </c>
      <c r="F5621" s="69">
        <v>30704</v>
      </c>
      <c r="G5621" s="69">
        <v>20170529</v>
      </c>
      <c r="H5621" s="69">
        <v>0</v>
      </c>
      <c r="I5621" s="70">
        <v>32139559143</v>
      </c>
      <c r="J5621" s="69">
        <v>430</v>
      </c>
      <c r="K5621" s="69" t="s">
        <v>31064</v>
      </c>
    </row>
    <row r="5622" spans="1:11" ht="14.4">
      <c r="A5622" s="69">
        <v>2036306</v>
      </c>
      <c r="B5622" s="69">
        <v>1</v>
      </c>
      <c r="C5622" s="69" t="s">
        <v>26854</v>
      </c>
      <c r="D5622" s="69">
        <v>6</v>
      </c>
      <c r="E5622" s="69" t="s">
        <v>27478</v>
      </c>
      <c r="F5622" s="69">
        <v>30714</v>
      </c>
      <c r="G5622" s="69">
        <v>20210830</v>
      </c>
      <c r="H5622" s="69">
        <v>0</v>
      </c>
      <c r="I5622" s="70">
        <v>3200232621</v>
      </c>
      <c r="J5622" s="69">
        <v>421</v>
      </c>
      <c r="K5622" s="69" t="s">
        <v>31065</v>
      </c>
    </row>
    <row r="5623" spans="1:11" ht="14.4">
      <c r="A5623" s="69">
        <v>1394640</v>
      </c>
      <c r="B5623" s="69">
        <v>1</v>
      </c>
      <c r="C5623" s="69" t="s">
        <v>26854</v>
      </c>
      <c r="D5623" s="69">
        <v>6</v>
      </c>
      <c r="E5623" s="69" t="s">
        <v>27478</v>
      </c>
      <c r="F5623" s="69">
        <v>30879</v>
      </c>
      <c r="G5623" s="69">
        <v>20110926</v>
      </c>
      <c r="H5623" s="69">
        <v>0</v>
      </c>
      <c r="I5623" s="70">
        <v>32109248016</v>
      </c>
      <c r="J5623" s="69">
        <v>506</v>
      </c>
      <c r="K5623" s="69" t="s">
        <v>31066</v>
      </c>
    </row>
    <row r="5624" spans="1:11" ht="14.4">
      <c r="A5624" s="69">
        <v>1068205</v>
      </c>
      <c r="B5624" s="69">
        <v>1</v>
      </c>
      <c r="C5624" s="69" t="s">
        <v>26854</v>
      </c>
      <c r="D5624" s="69">
        <v>6</v>
      </c>
      <c r="E5624" s="69" t="s">
        <v>27478</v>
      </c>
      <c r="F5624" s="69">
        <v>30931</v>
      </c>
      <c r="G5624" s="69">
        <v>19960122</v>
      </c>
      <c r="H5624" s="69">
        <v>0</v>
      </c>
      <c r="I5624" s="70">
        <v>60937781064</v>
      </c>
      <c r="J5624" s="69">
        <v>392</v>
      </c>
      <c r="K5624" s="69" t="s">
        <v>31067</v>
      </c>
    </row>
    <row r="5625" spans="1:11" ht="14.4">
      <c r="A5625" s="69">
        <v>1617402</v>
      </c>
      <c r="B5625" s="69">
        <v>1</v>
      </c>
      <c r="C5625" s="69" t="s">
        <v>26854</v>
      </c>
      <c r="D5625" s="69">
        <v>6</v>
      </c>
      <c r="E5625" s="69" t="s">
        <v>27478</v>
      </c>
      <c r="F5625" s="69">
        <v>30971</v>
      </c>
      <c r="G5625" s="69">
        <v>20160704</v>
      </c>
      <c r="H5625" s="69">
        <v>0</v>
      </c>
      <c r="I5625" s="70">
        <v>32109334691</v>
      </c>
      <c r="J5625" s="69">
        <v>411</v>
      </c>
      <c r="K5625" s="69" t="s">
        <v>31068</v>
      </c>
    </row>
    <row r="5626" spans="1:11" ht="14.4">
      <c r="A5626" s="69">
        <v>1807789</v>
      </c>
      <c r="B5626" s="69">
        <v>1</v>
      </c>
      <c r="C5626" s="69" t="s">
        <v>26854</v>
      </c>
      <c r="D5626" s="69">
        <v>6</v>
      </c>
      <c r="E5626" s="69" t="s">
        <v>27478</v>
      </c>
      <c r="F5626" s="69">
        <v>31071</v>
      </c>
      <c r="G5626" s="69">
        <v>20200803</v>
      </c>
      <c r="H5626" s="69">
        <v>0</v>
      </c>
      <c r="I5626" s="70">
        <v>30190294857</v>
      </c>
      <c r="J5626" s="69">
        <v>100</v>
      </c>
      <c r="K5626" s="69" t="s">
        <v>31069</v>
      </c>
    </row>
    <row r="5627" spans="1:11" ht="14.4">
      <c r="A5627" s="69">
        <v>1607116</v>
      </c>
      <c r="B5627" s="69">
        <v>1</v>
      </c>
      <c r="C5627" s="69" t="s">
        <v>26854</v>
      </c>
      <c r="D5627" s="69">
        <v>6</v>
      </c>
      <c r="E5627" s="69" t="s">
        <v>27478</v>
      </c>
      <c r="F5627" s="69">
        <v>31099</v>
      </c>
      <c r="G5627" s="69">
        <v>20160509</v>
      </c>
      <c r="H5627" s="69">
        <v>0</v>
      </c>
      <c r="I5627" s="70">
        <v>32139218310</v>
      </c>
      <c r="J5627" s="69">
        <v>507</v>
      </c>
      <c r="K5627" s="69" t="s">
        <v>31070</v>
      </c>
    </row>
    <row r="5628" spans="1:11" ht="14.4">
      <c r="A5628" s="69">
        <v>1638129</v>
      </c>
      <c r="B5628" s="69">
        <v>1</v>
      </c>
      <c r="C5628" s="69" t="s">
        <v>26854</v>
      </c>
      <c r="D5628" s="69">
        <v>6</v>
      </c>
      <c r="E5628" s="69" t="s">
        <v>27478</v>
      </c>
      <c r="F5628" s="69">
        <v>31136</v>
      </c>
      <c r="G5628" s="69">
        <v>20170123</v>
      </c>
      <c r="H5628" s="69">
        <v>0</v>
      </c>
      <c r="I5628" s="70">
        <v>12108812186</v>
      </c>
      <c r="J5628" s="69">
        <v>507</v>
      </c>
      <c r="K5628" s="69" t="s">
        <v>31071</v>
      </c>
    </row>
    <row r="5629" spans="1:11" ht="14.4">
      <c r="A5629" s="69">
        <v>2041086</v>
      </c>
      <c r="B5629" s="69">
        <v>1</v>
      </c>
      <c r="C5629" s="69" t="s">
        <v>26854</v>
      </c>
      <c r="D5629" s="69">
        <v>6</v>
      </c>
      <c r="E5629" s="69" t="s">
        <v>27478</v>
      </c>
      <c r="F5629" s="69">
        <v>31222</v>
      </c>
      <c r="G5629" s="69">
        <v>20210920</v>
      </c>
      <c r="H5629" s="69">
        <v>0</v>
      </c>
      <c r="I5629" s="70">
        <v>10190321116</v>
      </c>
      <c r="J5629" s="69">
        <v>100</v>
      </c>
      <c r="K5629" s="69" t="s">
        <v>31072</v>
      </c>
    </row>
    <row r="5630" spans="1:11" ht="14.4">
      <c r="A5630" s="69">
        <v>1554728</v>
      </c>
      <c r="B5630" s="69">
        <v>1</v>
      </c>
      <c r="C5630" s="69" t="s">
        <v>26854</v>
      </c>
      <c r="D5630" s="69">
        <v>6</v>
      </c>
      <c r="E5630" s="69" t="s">
        <v>27478</v>
      </c>
      <c r="F5630" s="69">
        <v>31247</v>
      </c>
      <c r="G5630" s="69">
        <v>20150330</v>
      </c>
      <c r="H5630" s="69">
        <v>0</v>
      </c>
      <c r="I5630" s="70">
        <v>74149558814</v>
      </c>
      <c r="J5630" s="69">
        <v>430</v>
      </c>
      <c r="K5630" s="69" t="s">
        <v>31073</v>
      </c>
    </row>
    <row r="5631" spans="1:11" ht="14.4">
      <c r="A5631" s="69">
        <v>1615737</v>
      </c>
      <c r="B5631" s="69">
        <v>1</v>
      </c>
      <c r="C5631" s="69" t="s">
        <v>26854</v>
      </c>
      <c r="D5631" s="69">
        <v>6</v>
      </c>
      <c r="E5631" s="69" t="s">
        <v>27478</v>
      </c>
      <c r="F5631" s="69">
        <v>31249</v>
      </c>
      <c r="G5631" s="69">
        <v>20160620</v>
      </c>
      <c r="H5631" s="69">
        <v>0</v>
      </c>
      <c r="I5631" s="70">
        <v>32078726950</v>
      </c>
      <c r="J5631" s="69">
        <v>413</v>
      </c>
      <c r="K5631" s="69" t="s">
        <v>31074</v>
      </c>
    </row>
    <row r="5632" spans="1:11" ht="14.4">
      <c r="A5632" s="69">
        <v>1781002</v>
      </c>
      <c r="B5632" s="69">
        <v>1</v>
      </c>
      <c r="C5632" s="69" t="s">
        <v>26854</v>
      </c>
      <c r="D5632" s="69">
        <v>6</v>
      </c>
      <c r="E5632" s="69" t="s">
        <v>27478</v>
      </c>
      <c r="F5632" s="69">
        <v>31252</v>
      </c>
      <c r="G5632" s="69">
        <v>20200120</v>
      </c>
      <c r="H5632" s="69">
        <v>0</v>
      </c>
      <c r="I5632" s="70">
        <v>32877179203</v>
      </c>
      <c r="J5632" s="69">
        <v>507</v>
      </c>
      <c r="K5632" s="69" t="s">
        <v>31075</v>
      </c>
    </row>
    <row r="5633" spans="1:11" ht="14.4">
      <c r="A5633" s="69">
        <v>1591187</v>
      </c>
      <c r="B5633" s="69">
        <v>1</v>
      </c>
      <c r="C5633" s="69" t="s">
        <v>26854</v>
      </c>
      <c r="D5633" s="69">
        <v>6</v>
      </c>
      <c r="E5633" s="69" t="s">
        <v>27478</v>
      </c>
      <c r="F5633" s="69">
        <v>31283</v>
      </c>
      <c r="G5633" s="69">
        <v>20160201</v>
      </c>
      <c r="H5633" s="69">
        <v>0</v>
      </c>
      <c r="I5633" s="70">
        <v>26149519386</v>
      </c>
      <c r="J5633" s="69">
        <v>210</v>
      </c>
      <c r="K5633" s="69" t="s">
        <v>31076</v>
      </c>
    </row>
    <row r="5634" spans="1:11" ht="14.4">
      <c r="A5634" s="69">
        <v>1607241</v>
      </c>
      <c r="B5634" s="69">
        <v>1</v>
      </c>
      <c r="C5634" s="69" t="s">
        <v>26854</v>
      </c>
      <c r="D5634" s="69">
        <v>6</v>
      </c>
      <c r="E5634" s="69" t="s">
        <v>27478</v>
      </c>
      <c r="F5634" s="69">
        <v>31369</v>
      </c>
      <c r="G5634" s="69">
        <v>20160509</v>
      </c>
      <c r="H5634" s="69">
        <v>0</v>
      </c>
      <c r="I5634" s="70">
        <v>32988166701</v>
      </c>
      <c r="J5634" s="69">
        <v>522</v>
      </c>
      <c r="K5634" s="69" t="s">
        <v>31077</v>
      </c>
    </row>
    <row r="5635" spans="1:11" ht="14.4">
      <c r="A5635" s="69">
        <v>1766545</v>
      </c>
      <c r="B5635" s="69">
        <v>1</v>
      </c>
      <c r="C5635" s="69" t="s">
        <v>26854</v>
      </c>
      <c r="D5635" s="69">
        <v>6</v>
      </c>
      <c r="E5635" s="69" t="s">
        <v>27478</v>
      </c>
      <c r="F5635" s="69">
        <v>31457</v>
      </c>
      <c r="G5635" s="69">
        <v>20191118</v>
      </c>
      <c r="H5635" s="69">
        <v>0</v>
      </c>
      <c r="I5635" s="70">
        <v>25189829853</v>
      </c>
      <c r="J5635" s="69">
        <v>430</v>
      </c>
      <c r="K5635" s="69" t="s">
        <v>31078</v>
      </c>
    </row>
    <row r="5636" spans="1:11" ht="14.4">
      <c r="A5636" s="69">
        <v>1449378</v>
      </c>
      <c r="B5636" s="69">
        <v>1</v>
      </c>
      <c r="C5636" s="69" t="s">
        <v>26854</v>
      </c>
      <c r="D5636" s="69">
        <v>6</v>
      </c>
      <c r="E5636" s="69" t="s">
        <v>27478</v>
      </c>
      <c r="F5636" s="69">
        <v>31495</v>
      </c>
      <c r="G5636" s="69">
        <v>20130812</v>
      </c>
      <c r="H5636" s="69">
        <v>0</v>
      </c>
      <c r="I5636" s="70">
        <v>32139550787</v>
      </c>
      <c r="J5636" s="69">
        <v>430</v>
      </c>
      <c r="K5636" s="69" t="s">
        <v>31079</v>
      </c>
    </row>
    <row r="5637" spans="1:11" ht="14.4">
      <c r="A5637" s="69">
        <v>2045344</v>
      </c>
      <c r="B5637" s="69">
        <v>1</v>
      </c>
      <c r="C5637" s="69" t="s">
        <v>26854</v>
      </c>
      <c r="D5637" s="69">
        <v>6</v>
      </c>
      <c r="E5637" s="69" t="s">
        <v>27478</v>
      </c>
      <c r="F5637" s="69">
        <v>31533</v>
      </c>
      <c r="G5637" s="69">
        <v>20210927</v>
      </c>
      <c r="H5637" s="69">
        <v>0</v>
      </c>
      <c r="I5637" s="70">
        <v>44190115822</v>
      </c>
      <c r="J5637" s="69">
        <v>411</v>
      </c>
      <c r="K5637" s="69" t="s">
        <v>31080</v>
      </c>
    </row>
    <row r="5638" spans="1:11" ht="14.4">
      <c r="A5638" s="69">
        <v>1782910</v>
      </c>
      <c r="B5638" s="69">
        <v>1</v>
      </c>
      <c r="C5638" s="69" t="s">
        <v>26854</v>
      </c>
      <c r="D5638" s="69">
        <v>6</v>
      </c>
      <c r="E5638" s="69" t="s">
        <v>27478</v>
      </c>
      <c r="F5638" s="69">
        <v>31624</v>
      </c>
      <c r="G5638" s="69">
        <v>20200203</v>
      </c>
      <c r="H5638" s="69">
        <v>0</v>
      </c>
      <c r="I5638" s="70">
        <v>4139918645</v>
      </c>
      <c r="J5638" s="69">
        <v>210</v>
      </c>
      <c r="K5638" s="69" t="s">
        <v>31081</v>
      </c>
    </row>
    <row r="5639" spans="1:11" ht="14.4">
      <c r="A5639" s="69">
        <v>1614886</v>
      </c>
      <c r="B5639" s="69">
        <v>1</v>
      </c>
      <c r="C5639" s="69" t="s">
        <v>26854</v>
      </c>
      <c r="D5639" s="69">
        <v>6</v>
      </c>
      <c r="E5639" s="69" t="s">
        <v>27478</v>
      </c>
      <c r="F5639" s="69">
        <v>31724</v>
      </c>
      <c r="G5639" s="69">
        <v>20160613</v>
      </c>
      <c r="H5639" s="69">
        <v>0</v>
      </c>
      <c r="I5639" s="70">
        <v>32119420365</v>
      </c>
      <c r="J5639" s="69">
        <v>413</v>
      </c>
      <c r="K5639" s="69" t="s">
        <v>31082</v>
      </c>
    </row>
    <row r="5640" spans="1:11" ht="14.4">
      <c r="A5640" s="69">
        <v>1443424</v>
      </c>
      <c r="B5640" s="69">
        <v>1</v>
      </c>
      <c r="C5640" s="69" t="s">
        <v>26854</v>
      </c>
      <c r="D5640" s="69">
        <v>6</v>
      </c>
      <c r="E5640" s="69" t="s">
        <v>27478</v>
      </c>
      <c r="F5640" s="69">
        <v>31729</v>
      </c>
      <c r="G5640" s="69">
        <v>20130617</v>
      </c>
      <c r="H5640" s="69">
        <v>0</v>
      </c>
      <c r="I5640" s="70">
        <v>32088503720</v>
      </c>
      <c r="J5640" s="69">
        <v>430</v>
      </c>
      <c r="K5640" s="69" t="s">
        <v>31083</v>
      </c>
    </row>
    <row r="5641" spans="1:11" ht="14.4">
      <c r="A5641" s="69">
        <v>2045345</v>
      </c>
      <c r="B5641" s="69">
        <v>1</v>
      </c>
      <c r="C5641" s="69" t="s">
        <v>26854</v>
      </c>
      <c r="D5641" s="69">
        <v>6</v>
      </c>
      <c r="E5641" s="69" t="s">
        <v>27478</v>
      </c>
      <c r="F5641" s="69">
        <v>31910</v>
      </c>
      <c r="G5641" s="69">
        <v>20210927</v>
      </c>
      <c r="H5641" s="69">
        <v>0</v>
      </c>
      <c r="I5641" s="70">
        <v>62170178990</v>
      </c>
      <c r="J5641" s="69">
        <v>412</v>
      </c>
      <c r="K5641" s="69" t="s">
        <v>31084</v>
      </c>
    </row>
    <row r="5642" spans="1:11" ht="14.4">
      <c r="A5642" s="69">
        <v>1753903</v>
      </c>
      <c r="B5642" s="69">
        <v>1</v>
      </c>
      <c r="C5642" s="69" t="s">
        <v>26854</v>
      </c>
      <c r="D5642" s="69">
        <v>6</v>
      </c>
      <c r="E5642" s="69" t="s">
        <v>27478</v>
      </c>
      <c r="F5642" s="69">
        <v>31997</v>
      </c>
      <c r="G5642" s="69">
        <v>20190805</v>
      </c>
      <c r="H5642" s="69">
        <v>0</v>
      </c>
      <c r="I5642" s="70">
        <v>25180033091</v>
      </c>
      <c r="J5642" s="69">
        <v>210</v>
      </c>
      <c r="K5642" s="69" t="s">
        <v>31085</v>
      </c>
    </row>
    <row r="5643" spans="1:11" ht="14.4">
      <c r="A5643" s="69">
        <v>1735588</v>
      </c>
      <c r="B5643" s="69">
        <v>1</v>
      </c>
      <c r="C5643" s="69" t="s">
        <v>26854</v>
      </c>
      <c r="D5643" s="69">
        <v>6</v>
      </c>
      <c r="E5643" s="69" t="s">
        <v>27478</v>
      </c>
      <c r="F5643" s="69">
        <v>32104</v>
      </c>
      <c r="G5643" s="69">
        <v>20190211</v>
      </c>
      <c r="H5643" s="69">
        <v>0</v>
      </c>
      <c r="I5643" s="70">
        <v>32937595117</v>
      </c>
      <c r="J5643" s="69">
        <v>420</v>
      </c>
      <c r="K5643" s="69" t="s">
        <v>31086</v>
      </c>
    </row>
    <row r="5644" spans="1:11" ht="14.4">
      <c r="A5644" s="69">
        <v>2032724</v>
      </c>
      <c r="B5644" s="69">
        <v>1</v>
      </c>
      <c r="C5644" s="69" t="s">
        <v>26854</v>
      </c>
      <c r="D5644" s="69">
        <v>6</v>
      </c>
      <c r="E5644" s="69" t="s">
        <v>27478</v>
      </c>
      <c r="F5644" s="69">
        <v>32121</v>
      </c>
      <c r="G5644" s="69">
        <v>20210816</v>
      </c>
      <c r="H5644" s="69">
        <v>0</v>
      </c>
      <c r="I5644" s="70">
        <v>4139835617</v>
      </c>
      <c r="J5644" s="69">
        <v>420</v>
      </c>
      <c r="K5644" s="69" t="s">
        <v>31087</v>
      </c>
    </row>
    <row r="5645" spans="1:11" ht="14.4">
      <c r="A5645" s="69">
        <v>1606371</v>
      </c>
      <c r="B5645" s="69">
        <v>1</v>
      </c>
      <c r="C5645" s="69" t="s">
        <v>26854</v>
      </c>
      <c r="D5645" s="69">
        <v>6</v>
      </c>
      <c r="E5645" s="69" t="s">
        <v>27478</v>
      </c>
      <c r="F5645" s="69">
        <v>32174</v>
      </c>
      <c r="G5645" s="69">
        <v>20160502</v>
      </c>
      <c r="H5645" s="69">
        <v>0</v>
      </c>
      <c r="I5645" s="70">
        <v>32129702463</v>
      </c>
      <c r="J5645" s="69">
        <v>522</v>
      </c>
      <c r="K5645" s="69" t="s">
        <v>31088</v>
      </c>
    </row>
    <row r="5646" spans="1:11" ht="14.4">
      <c r="A5646" s="69">
        <v>1713730</v>
      </c>
      <c r="B5646" s="69">
        <v>1</v>
      </c>
      <c r="C5646" s="69" t="s">
        <v>26854</v>
      </c>
      <c r="D5646" s="69">
        <v>6</v>
      </c>
      <c r="E5646" s="69" t="s">
        <v>27478</v>
      </c>
      <c r="F5646" s="69">
        <v>32178</v>
      </c>
      <c r="G5646" s="69">
        <v>20180730</v>
      </c>
      <c r="H5646" s="69">
        <v>0</v>
      </c>
      <c r="I5646" s="70">
        <v>18160059699</v>
      </c>
      <c r="J5646" s="69">
        <v>413</v>
      </c>
      <c r="K5646" s="69" t="s">
        <v>31089</v>
      </c>
    </row>
    <row r="5647" spans="1:11" ht="14.4">
      <c r="A5647" s="69">
        <v>2036307</v>
      </c>
      <c r="B5647" s="69">
        <v>1</v>
      </c>
      <c r="C5647" s="69" t="s">
        <v>26854</v>
      </c>
      <c r="D5647" s="69">
        <v>6</v>
      </c>
      <c r="E5647" s="69" t="s">
        <v>27478</v>
      </c>
      <c r="F5647" s="69">
        <v>32202</v>
      </c>
      <c r="G5647" s="69">
        <v>20210830</v>
      </c>
      <c r="H5647" s="69">
        <v>0</v>
      </c>
      <c r="I5647" s="70">
        <v>19159680867</v>
      </c>
      <c r="J5647" s="69">
        <v>421</v>
      </c>
      <c r="K5647" s="69" t="s">
        <v>31090</v>
      </c>
    </row>
    <row r="5648" spans="1:11" ht="14.4">
      <c r="A5648" s="69">
        <v>1785369</v>
      </c>
      <c r="B5648" s="69">
        <v>1</v>
      </c>
      <c r="C5648" s="69" t="s">
        <v>26854</v>
      </c>
      <c r="D5648" s="69">
        <v>6</v>
      </c>
      <c r="E5648" s="69" t="s">
        <v>27478</v>
      </c>
      <c r="F5648" s="69">
        <v>32255</v>
      </c>
      <c r="G5648" s="69">
        <v>20200302</v>
      </c>
      <c r="H5648" s="69">
        <v>0</v>
      </c>
      <c r="I5648" s="70">
        <v>64150071583</v>
      </c>
      <c r="J5648" s="69">
        <v>210</v>
      </c>
      <c r="K5648" s="69" t="s">
        <v>31091</v>
      </c>
    </row>
    <row r="5649" spans="1:11" ht="14.4">
      <c r="A5649" s="69">
        <v>1809949</v>
      </c>
      <c r="B5649" s="69">
        <v>1</v>
      </c>
      <c r="C5649" s="69" t="s">
        <v>26854</v>
      </c>
      <c r="D5649" s="69">
        <v>6</v>
      </c>
      <c r="E5649" s="69" t="s">
        <v>27478</v>
      </c>
      <c r="F5649" s="69">
        <v>32257</v>
      </c>
      <c r="G5649" s="69">
        <v>20200831</v>
      </c>
      <c r="H5649" s="69">
        <v>0</v>
      </c>
      <c r="I5649" s="70">
        <v>52190197518</v>
      </c>
      <c r="J5649" s="69">
        <v>100</v>
      </c>
      <c r="K5649" s="69" t="s">
        <v>31092</v>
      </c>
    </row>
    <row r="5650" spans="1:11" ht="14.4">
      <c r="A5650" s="69">
        <v>2055418</v>
      </c>
      <c r="B5650" s="69">
        <v>1</v>
      </c>
      <c r="C5650" s="69" t="s">
        <v>26854</v>
      </c>
      <c r="D5650" s="69">
        <v>6</v>
      </c>
      <c r="E5650" s="69" t="s">
        <v>27478</v>
      </c>
      <c r="F5650" s="69">
        <v>32265</v>
      </c>
      <c r="G5650" s="69">
        <v>20211115</v>
      </c>
      <c r="H5650" s="69">
        <v>0</v>
      </c>
      <c r="I5650" s="70">
        <v>10190320688</v>
      </c>
      <c r="J5650" s="69">
        <v>100</v>
      </c>
      <c r="K5650" s="69" t="s">
        <v>31093</v>
      </c>
    </row>
    <row r="5651" spans="1:11" ht="14.4">
      <c r="A5651" s="69">
        <v>1293349</v>
      </c>
      <c r="B5651" s="69">
        <v>1</v>
      </c>
      <c r="C5651" s="69" t="s">
        <v>26854</v>
      </c>
      <c r="D5651" s="69">
        <v>6</v>
      </c>
      <c r="E5651" s="69" t="s">
        <v>27478</v>
      </c>
      <c r="F5651" s="69">
        <v>32303</v>
      </c>
      <c r="G5651" s="69">
        <v>20070314</v>
      </c>
      <c r="H5651" s="69">
        <v>0</v>
      </c>
      <c r="I5651" s="70">
        <v>32957995387</v>
      </c>
      <c r="J5651" s="69">
        <v>421</v>
      </c>
      <c r="K5651" s="69" t="s">
        <v>31094</v>
      </c>
    </row>
    <row r="5652" spans="1:11" ht="14.4">
      <c r="A5652" s="69">
        <v>1809945</v>
      </c>
      <c r="B5652" s="69">
        <v>1</v>
      </c>
      <c r="C5652" s="69" t="s">
        <v>26854</v>
      </c>
      <c r="D5652" s="69">
        <v>6</v>
      </c>
      <c r="E5652" s="69" t="s">
        <v>27478</v>
      </c>
      <c r="F5652" s="69">
        <v>32338</v>
      </c>
      <c r="G5652" s="69">
        <v>20200831</v>
      </c>
      <c r="H5652" s="69">
        <v>0</v>
      </c>
      <c r="I5652" s="70">
        <v>4139923637</v>
      </c>
      <c r="J5652" s="69">
        <v>210</v>
      </c>
      <c r="K5652" s="69" t="s">
        <v>31095</v>
      </c>
    </row>
    <row r="5653" spans="1:11" ht="14.4">
      <c r="A5653" s="69">
        <v>1605232</v>
      </c>
      <c r="B5653" s="69">
        <v>1</v>
      </c>
      <c r="C5653" s="69" t="s">
        <v>26854</v>
      </c>
      <c r="D5653" s="69">
        <v>6</v>
      </c>
      <c r="E5653" s="69" t="s">
        <v>27478</v>
      </c>
      <c r="F5653" s="69">
        <v>32389</v>
      </c>
      <c r="G5653" s="69">
        <v>20160425</v>
      </c>
      <c r="H5653" s="69">
        <v>0</v>
      </c>
      <c r="I5653" s="70">
        <v>35957966316</v>
      </c>
      <c r="J5653" s="69">
        <v>230</v>
      </c>
      <c r="K5653" s="69" t="s">
        <v>31096</v>
      </c>
    </row>
    <row r="5654" spans="1:11" ht="14.4">
      <c r="A5654" s="69">
        <v>1526190</v>
      </c>
      <c r="B5654" s="69">
        <v>1</v>
      </c>
      <c r="C5654" s="69" t="s">
        <v>26854</v>
      </c>
      <c r="D5654" s="69">
        <v>6</v>
      </c>
      <c r="E5654" s="69" t="s">
        <v>27478</v>
      </c>
      <c r="F5654" s="69">
        <v>32396</v>
      </c>
      <c r="G5654" s="69">
        <v>20141110</v>
      </c>
      <c r="H5654" s="69">
        <v>0</v>
      </c>
      <c r="I5654" s="70">
        <v>32987623751</v>
      </c>
      <c r="J5654" s="69">
        <v>413</v>
      </c>
      <c r="K5654" s="69" t="s">
        <v>31097</v>
      </c>
    </row>
    <row r="5655" spans="1:11" ht="14.4">
      <c r="A5655" s="69">
        <v>1852126</v>
      </c>
      <c r="B5655" s="69">
        <v>1</v>
      </c>
      <c r="C5655" s="69" t="s">
        <v>26854</v>
      </c>
      <c r="D5655" s="69">
        <v>6</v>
      </c>
      <c r="E5655" s="69" t="s">
        <v>27478</v>
      </c>
      <c r="F5655" s="69">
        <v>32431</v>
      </c>
      <c r="G5655" s="69">
        <v>20210201</v>
      </c>
      <c r="H5655" s="69">
        <v>0</v>
      </c>
      <c r="I5655" s="70">
        <v>35159749627</v>
      </c>
      <c r="J5655" s="69">
        <v>210</v>
      </c>
      <c r="K5655" s="69" t="s">
        <v>31098</v>
      </c>
    </row>
    <row r="5656" spans="1:11" ht="14.4">
      <c r="A5656" s="69">
        <v>1606421</v>
      </c>
      <c r="B5656" s="69">
        <v>1</v>
      </c>
      <c r="C5656" s="69" t="s">
        <v>26854</v>
      </c>
      <c r="D5656" s="69">
        <v>6</v>
      </c>
      <c r="E5656" s="69" t="s">
        <v>27478</v>
      </c>
      <c r="F5656" s="69">
        <v>32511</v>
      </c>
      <c r="G5656" s="69">
        <v>20160502</v>
      </c>
      <c r="H5656" s="69">
        <v>0</v>
      </c>
      <c r="I5656" s="70">
        <v>32089007416</v>
      </c>
      <c r="J5656" s="69">
        <v>508</v>
      </c>
      <c r="K5656" s="69" t="s">
        <v>31099</v>
      </c>
    </row>
    <row r="5657" spans="1:11" ht="14.4">
      <c r="A5657" s="69">
        <v>1778523</v>
      </c>
      <c r="B5657" s="69">
        <v>1</v>
      </c>
      <c r="C5657" s="69" t="s">
        <v>26854</v>
      </c>
      <c r="D5657" s="69">
        <v>6</v>
      </c>
      <c r="E5657" s="69" t="s">
        <v>27478</v>
      </c>
      <c r="F5657" s="69">
        <v>32519</v>
      </c>
      <c r="G5657" s="69">
        <v>20191216</v>
      </c>
      <c r="H5657" s="69">
        <v>0</v>
      </c>
      <c r="I5657" s="70">
        <v>10158985548</v>
      </c>
      <c r="J5657" s="69">
        <v>420</v>
      </c>
      <c r="K5657" s="69" t="s">
        <v>31100</v>
      </c>
    </row>
    <row r="5658" spans="1:11" ht="14.4">
      <c r="A5658" s="69">
        <v>1341104</v>
      </c>
      <c r="B5658" s="69">
        <v>1</v>
      </c>
      <c r="C5658" s="69" t="s">
        <v>26854</v>
      </c>
      <c r="D5658" s="69">
        <v>6</v>
      </c>
      <c r="E5658" s="69" t="s">
        <v>27478</v>
      </c>
      <c r="F5658" s="69">
        <v>32640</v>
      </c>
      <c r="G5658" s="69">
        <v>20090629</v>
      </c>
      <c r="H5658" s="69">
        <v>0</v>
      </c>
      <c r="I5658" s="70">
        <v>32998346178</v>
      </c>
      <c r="J5658" s="69" t="s">
        <v>30414</v>
      </c>
      <c r="K5658" s="69" t="s">
        <v>31101</v>
      </c>
    </row>
    <row r="5659" spans="1:11" ht="14.4">
      <c r="A5659" s="69">
        <v>1444074</v>
      </c>
      <c r="B5659" s="69">
        <v>1</v>
      </c>
      <c r="C5659" s="69" t="s">
        <v>26854</v>
      </c>
      <c r="D5659" s="69">
        <v>6</v>
      </c>
      <c r="E5659" s="69" t="s">
        <v>27478</v>
      </c>
      <c r="F5659" s="69">
        <v>32662</v>
      </c>
      <c r="G5659" s="69">
        <v>20130624</v>
      </c>
      <c r="H5659" s="69">
        <v>0</v>
      </c>
      <c r="I5659" s="70">
        <v>32139446275</v>
      </c>
      <c r="J5659" s="69">
        <v>530</v>
      </c>
      <c r="K5659" s="69" t="s">
        <v>31102</v>
      </c>
    </row>
    <row r="5660" spans="1:11" ht="14.4">
      <c r="A5660" s="69">
        <v>1639402</v>
      </c>
      <c r="B5660" s="69">
        <v>1</v>
      </c>
      <c r="C5660" s="69" t="s">
        <v>26854</v>
      </c>
      <c r="D5660" s="69">
        <v>6</v>
      </c>
      <c r="E5660" s="69" t="s">
        <v>27478</v>
      </c>
      <c r="F5660" s="69">
        <v>32711</v>
      </c>
      <c r="G5660" s="69">
        <v>20180205</v>
      </c>
      <c r="H5660" s="69">
        <v>0</v>
      </c>
      <c r="I5660" s="70">
        <v>59159670278</v>
      </c>
      <c r="J5660" s="69">
        <v>100</v>
      </c>
      <c r="K5660" s="69" t="s">
        <v>31103</v>
      </c>
    </row>
    <row r="5661" spans="1:11" ht="14.4">
      <c r="A5661" s="69">
        <v>1737817</v>
      </c>
      <c r="B5661" s="69">
        <v>1</v>
      </c>
      <c r="C5661" s="69" t="s">
        <v>26854</v>
      </c>
      <c r="D5661" s="69">
        <v>6</v>
      </c>
      <c r="E5661" s="69" t="s">
        <v>27478</v>
      </c>
      <c r="F5661" s="69">
        <v>32746</v>
      </c>
      <c r="G5661" s="69">
        <v>20190304</v>
      </c>
      <c r="H5661" s="69">
        <v>0</v>
      </c>
      <c r="I5661" s="70">
        <v>58169926456</v>
      </c>
      <c r="J5661" s="69">
        <v>412</v>
      </c>
      <c r="K5661" s="69" t="s">
        <v>31104</v>
      </c>
    </row>
    <row r="5662" spans="1:11" ht="14.4">
      <c r="A5662" s="69">
        <v>1755948</v>
      </c>
      <c r="B5662" s="69">
        <v>1</v>
      </c>
      <c r="C5662" s="69" t="s">
        <v>26854</v>
      </c>
      <c r="D5662" s="69">
        <v>6</v>
      </c>
      <c r="E5662" s="69" t="s">
        <v>27478</v>
      </c>
      <c r="F5662" s="69">
        <v>32757</v>
      </c>
      <c r="G5662" s="69">
        <v>20190826</v>
      </c>
      <c r="H5662" s="69">
        <v>0</v>
      </c>
      <c r="I5662" s="70">
        <v>38180134231</v>
      </c>
      <c r="J5662" s="69">
        <v>330</v>
      </c>
      <c r="K5662" s="69" t="s">
        <v>31105</v>
      </c>
    </row>
    <row r="5663" spans="1:11" ht="14.4">
      <c r="A5663" s="69">
        <v>1777942</v>
      </c>
      <c r="B5663" s="69">
        <v>1</v>
      </c>
      <c r="C5663" s="69" t="s">
        <v>26854</v>
      </c>
      <c r="D5663" s="69">
        <v>6</v>
      </c>
      <c r="E5663" s="69" t="s">
        <v>27478</v>
      </c>
      <c r="F5663" s="69">
        <v>32758</v>
      </c>
      <c r="G5663" s="69">
        <v>20191209</v>
      </c>
      <c r="H5663" s="69">
        <v>0</v>
      </c>
      <c r="I5663" s="70">
        <v>32089001153</v>
      </c>
      <c r="J5663" s="69">
        <v>440</v>
      </c>
      <c r="K5663" s="69" t="s">
        <v>31106</v>
      </c>
    </row>
    <row r="5664" spans="1:11" ht="14.4">
      <c r="A5664" s="69">
        <v>1807222</v>
      </c>
      <c r="B5664" s="69">
        <v>1</v>
      </c>
      <c r="C5664" s="69" t="s">
        <v>26854</v>
      </c>
      <c r="D5664" s="69">
        <v>6</v>
      </c>
      <c r="E5664" s="69" t="s">
        <v>27478</v>
      </c>
      <c r="F5664" s="69">
        <v>32777</v>
      </c>
      <c r="G5664" s="69">
        <v>20200727</v>
      </c>
      <c r="H5664" s="69">
        <v>0</v>
      </c>
      <c r="I5664" s="70">
        <v>27149551379</v>
      </c>
      <c r="J5664" s="69">
        <v>230</v>
      </c>
      <c r="K5664" s="69" t="s">
        <v>31107</v>
      </c>
    </row>
    <row r="5665" spans="1:11" ht="14.4">
      <c r="A5665" s="69">
        <v>1807246</v>
      </c>
      <c r="B5665" s="69">
        <v>1</v>
      </c>
      <c r="C5665" s="69" t="s">
        <v>26854</v>
      </c>
      <c r="D5665" s="69">
        <v>6</v>
      </c>
      <c r="E5665" s="69" t="s">
        <v>27478</v>
      </c>
      <c r="F5665" s="69">
        <v>32778</v>
      </c>
      <c r="G5665" s="69">
        <v>20200727</v>
      </c>
      <c r="H5665" s="69">
        <v>0</v>
      </c>
      <c r="I5665" s="70">
        <v>32089301843</v>
      </c>
      <c r="J5665" s="69">
        <v>100</v>
      </c>
      <c r="K5665" s="69" t="s">
        <v>31108</v>
      </c>
    </row>
    <row r="5666" spans="1:11" ht="14.4">
      <c r="A5666" s="69">
        <v>1808320</v>
      </c>
      <c r="B5666" s="69">
        <v>1</v>
      </c>
      <c r="C5666" s="69" t="s">
        <v>26854</v>
      </c>
      <c r="D5666" s="69">
        <v>6</v>
      </c>
      <c r="E5666" s="69" t="s">
        <v>27478</v>
      </c>
      <c r="F5666" s="69">
        <v>32779</v>
      </c>
      <c r="G5666" s="69">
        <v>20200810</v>
      </c>
      <c r="H5666" s="69">
        <v>0</v>
      </c>
      <c r="I5666" s="70">
        <v>18200153361</v>
      </c>
      <c r="J5666" s="69">
        <v>210</v>
      </c>
      <c r="K5666" s="69" t="s">
        <v>31109</v>
      </c>
    </row>
    <row r="5667" spans="1:11" ht="14.4">
      <c r="A5667" s="69">
        <v>1843325</v>
      </c>
      <c r="B5667" s="69">
        <v>1</v>
      </c>
      <c r="C5667" s="69" t="s">
        <v>26854</v>
      </c>
      <c r="D5667" s="69">
        <v>6</v>
      </c>
      <c r="E5667" s="69" t="s">
        <v>27478</v>
      </c>
      <c r="F5667" s="69">
        <v>32780</v>
      </c>
      <c r="G5667" s="69">
        <v>20201123</v>
      </c>
      <c r="H5667" s="69">
        <v>0</v>
      </c>
      <c r="I5667" s="70">
        <v>38159743376</v>
      </c>
      <c r="J5667" s="69">
        <v>522</v>
      </c>
      <c r="K5667" s="69" t="s">
        <v>31110</v>
      </c>
    </row>
    <row r="5668" spans="1:11" ht="14.4">
      <c r="A5668" s="69">
        <v>1870354</v>
      </c>
      <c r="B5668" s="69">
        <v>1</v>
      </c>
      <c r="C5668" s="69" t="s">
        <v>26854</v>
      </c>
      <c r="D5668" s="69">
        <v>6</v>
      </c>
      <c r="E5668" s="69" t="s">
        <v>27478</v>
      </c>
      <c r="F5668" s="69">
        <v>32783</v>
      </c>
      <c r="G5668" s="69">
        <v>20210628</v>
      </c>
      <c r="H5668" s="69">
        <v>0</v>
      </c>
      <c r="I5668" s="70">
        <v>25190112836</v>
      </c>
      <c r="J5668" s="69">
        <v>411</v>
      </c>
      <c r="K5668" s="69" t="s">
        <v>31111</v>
      </c>
    </row>
    <row r="5669" spans="1:11" ht="14.4">
      <c r="A5669" s="69">
        <v>2041087</v>
      </c>
      <c r="B5669" s="69">
        <v>1</v>
      </c>
      <c r="C5669" s="69" t="s">
        <v>26854</v>
      </c>
      <c r="D5669" s="69">
        <v>6</v>
      </c>
      <c r="E5669" s="69" t="s">
        <v>27478</v>
      </c>
      <c r="F5669" s="69">
        <v>32786</v>
      </c>
      <c r="G5669" s="69">
        <v>20210920</v>
      </c>
      <c r="H5669" s="69">
        <v>0</v>
      </c>
      <c r="I5669" s="70">
        <v>10190319599</v>
      </c>
      <c r="J5669" s="69">
        <v>412</v>
      </c>
      <c r="K5669" s="69" t="s">
        <v>31112</v>
      </c>
    </row>
    <row r="5670" spans="1:11" ht="14.4">
      <c r="A5670" s="69">
        <v>2048072</v>
      </c>
      <c r="B5670" s="69">
        <v>1</v>
      </c>
      <c r="C5670" s="69" t="s">
        <v>26854</v>
      </c>
      <c r="D5670" s="69">
        <v>6</v>
      </c>
      <c r="E5670" s="69" t="s">
        <v>27478</v>
      </c>
      <c r="F5670" s="69">
        <v>32787</v>
      </c>
      <c r="G5670" s="69">
        <v>20211004</v>
      </c>
      <c r="H5670" s="69">
        <v>0</v>
      </c>
      <c r="I5670" s="70">
        <v>17210264036</v>
      </c>
      <c r="J5670" s="69">
        <v>413</v>
      </c>
      <c r="K5670" s="69" t="s">
        <v>31113</v>
      </c>
    </row>
    <row r="5671" spans="1:11" ht="14.4">
      <c r="A5671" s="69">
        <v>1340998</v>
      </c>
      <c r="B5671" s="69">
        <v>1</v>
      </c>
      <c r="C5671" s="69" t="s">
        <v>26854</v>
      </c>
      <c r="D5671" s="69">
        <v>6</v>
      </c>
      <c r="E5671" s="69" t="s">
        <v>27478</v>
      </c>
      <c r="F5671" s="69">
        <v>32804</v>
      </c>
      <c r="G5671" s="69">
        <v>20090629</v>
      </c>
      <c r="H5671" s="69">
        <v>0</v>
      </c>
      <c r="I5671" s="70">
        <v>60978085466</v>
      </c>
      <c r="J5671" s="69">
        <v>100</v>
      </c>
      <c r="K5671" s="69" t="s">
        <v>31114</v>
      </c>
    </row>
    <row r="5672" spans="1:11" ht="14.4">
      <c r="A5672" s="69">
        <v>1807234</v>
      </c>
      <c r="B5672" s="69">
        <v>1</v>
      </c>
      <c r="C5672" s="69" t="s">
        <v>26854</v>
      </c>
      <c r="D5672" s="69">
        <v>6</v>
      </c>
      <c r="E5672" s="69" t="s">
        <v>27478</v>
      </c>
      <c r="F5672" s="69">
        <v>32822</v>
      </c>
      <c r="G5672" s="69">
        <v>20200727</v>
      </c>
      <c r="H5672" s="69">
        <v>0</v>
      </c>
      <c r="I5672" s="70">
        <v>27180013396</v>
      </c>
      <c r="J5672" s="69">
        <v>413</v>
      </c>
      <c r="K5672" s="69" t="s">
        <v>31115</v>
      </c>
    </row>
    <row r="5673" spans="1:11" ht="14.4">
      <c r="A5673" s="69">
        <v>1785370</v>
      </c>
      <c r="B5673" s="69">
        <v>1</v>
      </c>
      <c r="C5673" s="69" t="s">
        <v>26854</v>
      </c>
      <c r="D5673" s="69">
        <v>6</v>
      </c>
      <c r="E5673" s="69" t="s">
        <v>27478</v>
      </c>
      <c r="F5673" s="69">
        <v>32828</v>
      </c>
      <c r="G5673" s="69">
        <v>20200302</v>
      </c>
      <c r="H5673" s="69">
        <v>0</v>
      </c>
      <c r="I5673" s="70">
        <v>18189986567</v>
      </c>
      <c r="J5673" s="69">
        <v>210</v>
      </c>
      <c r="K5673" s="69" t="s">
        <v>31116</v>
      </c>
    </row>
    <row r="5674" spans="1:11" ht="14.4">
      <c r="A5674" s="69">
        <v>1807819</v>
      </c>
      <c r="B5674" s="69">
        <v>1</v>
      </c>
      <c r="C5674" s="69" t="s">
        <v>26854</v>
      </c>
      <c r="D5674" s="69">
        <v>6</v>
      </c>
      <c r="E5674" s="69" t="s">
        <v>27478</v>
      </c>
      <c r="F5674" s="69">
        <v>32829</v>
      </c>
      <c r="G5674" s="69">
        <v>20200803</v>
      </c>
      <c r="H5674" s="69">
        <v>0</v>
      </c>
      <c r="I5674" s="70">
        <v>53008508524</v>
      </c>
      <c r="J5674" s="69">
        <v>370</v>
      </c>
      <c r="K5674" s="69" t="s">
        <v>31117</v>
      </c>
    </row>
    <row r="5675" spans="1:11" ht="14.4">
      <c r="A5675" s="69">
        <v>1106639</v>
      </c>
      <c r="B5675" s="69">
        <v>1</v>
      </c>
      <c r="C5675" s="69" t="s">
        <v>26854</v>
      </c>
      <c r="D5675" s="69">
        <v>6</v>
      </c>
      <c r="E5675" s="69" t="s">
        <v>27478</v>
      </c>
      <c r="F5675" s="69">
        <v>33199</v>
      </c>
      <c r="G5675" s="69">
        <v>20130121</v>
      </c>
      <c r="H5675" s="69">
        <v>0</v>
      </c>
      <c r="I5675" s="70">
        <v>32987947952</v>
      </c>
      <c r="J5675" s="69">
        <v>330</v>
      </c>
      <c r="K5675" s="69" t="s">
        <v>31118</v>
      </c>
    </row>
    <row r="5676" spans="1:11" ht="14.4">
      <c r="A5676" s="69">
        <v>1430814</v>
      </c>
      <c r="B5676" s="69">
        <v>1</v>
      </c>
      <c r="C5676" s="69" t="s">
        <v>26854</v>
      </c>
      <c r="D5676" s="69">
        <v>6</v>
      </c>
      <c r="E5676" s="69" t="s">
        <v>27478</v>
      </c>
      <c r="F5676" s="69">
        <v>33247</v>
      </c>
      <c r="G5676" s="69">
        <v>20130128</v>
      </c>
      <c r="H5676" s="69">
        <v>0</v>
      </c>
      <c r="I5676" s="70">
        <v>21068425293</v>
      </c>
      <c r="J5676" s="69">
        <v>522</v>
      </c>
      <c r="K5676" s="69" t="s">
        <v>31119</v>
      </c>
    </row>
    <row r="5677" spans="1:11" ht="14.4">
      <c r="A5677" s="69">
        <v>1068274</v>
      </c>
      <c r="B5677" s="69">
        <v>1</v>
      </c>
      <c r="C5677" s="69" t="s">
        <v>26854</v>
      </c>
      <c r="D5677" s="69">
        <v>6</v>
      </c>
      <c r="E5677" s="69" t="s">
        <v>27478</v>
      </c>
      <c r="F5677" s="69">
        <v>33294</v>
      </c>
      <c r="G5677" s="69">
        <v>19960318</v>
      </c>
      <c r="H5677" s="69">
        <v>0</v>
      </c>
      <c r="I5677" s="70">
        <v>32927382559</v>
      </c>
      <c r="J5677" s="69">
        <v>506</v>
      </c>
      <c r="K5677" s="69" t="s">
        <v>31120</v>
      </c>
    </row>
    <row r="5678" spans="1:11" ht="14.4">
      <c r="A5678" s="69">
        <v>1293350</v>
      </c>
      <c r="B5678" s="69">
        <v>1</v>
      </c>
      <c r="C5678" s="69" t="s">
        <v>26854</v>
      </c>
      <c r="D5678" s="69">
        <v>6</v>
      </c>
      <c r="E5678" s="69" t="s">
        <v>27478</v>
      </c>
      <c r="F5678" s="69">
        <v>33305</v>
      </c>
      <c r="G5678" s="69">
        <v>20150601</v>
      </c>
      <c r="H5678" s="69">
        <v>0</v>
      </c>
      <c r="I5678" s="70">
        <v>32068424616</v>
      </c>
      <c r="J5678" s="69">
        <v>506</v>
      </c>
      <c r="K5678" s="69" t="s">
        <v>31121</v>
      </c>
    </row>
    <row r="5679" spans="1:11" ht="14.4">
      <c r="A5679" s="69">
        <v>1401312</v>
      </c>
      <c r="B5679" s="69">
        <v>1</v>
      </c>
      <c r="C5679" s="69" t="s">
        <v>26854</v>
      </c>
      <c r="D5679" s="69">
        <v>6</v>
      </c>
      <c r="E5679" s="69" t="s">
        <v>27478</v>
      </c>
      <c r="F5679" s="69">
        <v>33328</v>
      </c>
      <c r="G5679" s="69">
        <v>20120123</v>
      </c>
      <c r="H5679" s="69">
        <v>0</v>
      </c>
      <c r="I5679" s="70">
        <v>32058618516</v>
      </c>
      <c r="J5679" s="69">
        <v>250</v>
      </c>
      <c r="K5679" s="69" t="s">
        <v>31122</v>
      </c>
    </row>
    <row r="5680" spans="1:11" ht="14.4">
      <c r="A5680" s="69">
        <v>1432083</v>
      </c>
      <c r="B5680" s="69">
        <v>1</v>
      </c>
      <c r="C5680" s="69" t="s">
        <v>26854</v>
      </c>
      <c r="D5680" s="69">
        <v>6</v>
      </c>
      <c r="E5680" s="69" t="s">
        <v>27478</v>
      </c>
      <c r="F5680" s="69">
        <v>33341</v>
      </c>
      <c r="G5680" s="69">
        <v>20130211</v>
      </c>
      <c r="H5680" s="69">
        <v>0</v>
      </c>
      <c r="I5680" s="70">
        <v>32978198847</v>
      </c>
      <c r="J5680" s="69">
        <v>506</v>
      </c>
      <c r="K5680" s="69" t="s">
        <v>31123</v>
      </c>
    </row>
    <row r="5681" spans="1:11" ht="14.4">
      <c r="A5681" s="69">
        <v>1427786</v>
      </c>
      <c r="B5681" s="69">
        <v>1</v>
      </c>
      <c r="C5681" s="69" t="s">
        <v>26854</v>
      </c>
      <c r="D5681" s="69">
        <v>6</v>
      </c>
      <c r="E5681" s="69" t="s">
        <v>27478</v>
      </c>
      <c r="F5681" s="69">
        <v>33350</v>
      </c>
      <c r="G5681" s="69">
        <v>20121217</v>
      </c>
      <c r="H5681" s="69">
        <v>0</v>
      </c>
      <c r="I5681" s="70">
        <v>32058737662</v>
      </c>
      <c r="J5681" s="69">
        <v>210</v>
      </c>
      <c r="K5681" s="69" t="s">
        <v>31124</v>
      </c>
    </row>
    <row r="5682" spans="1:11" ht="14.4">
      <c r="A5682" s="69">
        <v>1431306</v>
      </c>
      <c r="B5682" s="69">
        <v>1</v>
      </c>
      <c r="C5682" s="69" t="s">
        <v>26854</v>
      </c>
      <c r="D5682" s="69">
        <v>6</v>
      </c>
      <c r="E5682" s="69" t="s">
        <v>27478</v>
      </c>
      <c r="F5682" s="69">
        <v>33386</v>
      </c>
      <c r="G5682" s="69">
        <v>20130204</v>
      </c>
      <c r="H5682" s="69">
        <v>0</v>
      </c>
      <c r="I5682" s="70">
        <v>32068901217</v>
      </c>
      <c r="J5682" s="69">
        <v>370</v>
      </c>
      <c r="K5682" s="69" t="s">
        <v>31125</v>
      </c>
    </row>
    <row r="5683" spans="1:11" ht="14.4">
      <c r="A5683" s="69">
        <v>1444935</v>
      </c>
      <c r="B5683" s="69">
        <v>1</v>
      </c>
      <c r="C5683" s="69" t="s">
        <v>26854</v>
      </c>
      <c r="D5683" s="69">
        <v>6</v>
      </c>
      <c r="E5683" s="69" t="s">
        <v>27478</v>
      </c>
      <c r="F5683" s="69">
        <v>33389</v>
      </c>
      <c r="G5683" s="69">
        <v>20130701</v>
      </c>
      <c r="H5683" s="69">
        <v>0</v>
      </c>
      <c r="I5683" s="70">
        <v>32048543089</v>
      </c>
      <c r="J5683" s="69">
        <v>100</v>
      </c>
      <c r="K5683" s="69" t="s">
        <v>31126</v>
      </c>
    </row>
    <row r="5684" spans="1:11" ht="14.4">
      <c r="A5684" s="69">
        <v>1454547</v>
      </c>
      <c r="B5684" s="69">
        <v>1</v>
      </c>
      <c r="C5684" s="69" t="s">
        <v>26854</v>
      </c>
      <c r="D5684" s="69">
        <v>6</v>
      </c>
      <c r="E5684" s="69" t="s">
        <v>27478</v>
      </c>
      <c r="F5684" s="69">
        <v>33390</v>
      </c>
      <c r="G5684" s="69">
        <v>20131014</v>
      </c>
      <c r="H5684" s="69">
        <v>0</v>
      </c>
      <c r="I5684" s="70">
        <v>32109289697</v>
      </c>
      <c r="J5684" s="69">
        <v>100</v>
      </c>
      <c r="K5684" s="69" t="s">
        <v>31127</v>
      </c>
    </row>
    <row r="5685" spans="1:11" ht="14.4">
      <c r="A5685" s="69">
        <v>1614876</v>
      </c>
      <c r="B5685" s="69">
        <v>1</v>
      </c>
      <c r="C5685" s="69" t="s">
        <v>26854</v>
      </c>
      <c r="D5685" s="69">
        <v>6</v>
      </c>
      <c r="E5685" s="69" t="s">
        <v>27478</v>
      </c>
      <c r="F5685" s="69">
        <v>33452</v>
      </c>
      <c r="G5685" s="69">
        <v>20160613</v>
      </c>
      <c r="H5685" s="69">
        <v>0</v>
      </c>
      <c r="I5685" s="70">
        <v>25169792394</v>
      </c>
      <c r="J5685" s="69">
        <v>521</v>
      </c>
      <c r="K5685" s="69" t="s">
        <v>31128</v>
      </c>
    </row>
    <row r="5686" spans="1:11" ht="14.4">
      <c r="A5686" s="69">
        <v>1616587</v>
      </c>
      <c r="B5686" s="69">
        <v>1</v>
      </c>
      <c r="C5686" s="69" t="s">
        <v>26854</v>
      </c>
      <c r="D5686" s="69">
        <v>6</v>
      </c>
      <c r="E5686" s="69" t="s">
        <v>27478</v>
      </c>
      <c r="F5686" s="69">
        <v>33460</v>
      </c>
      <c r="G5686" s="69">
        <v>20160627</v>
      </c>
      <c r="H5686" s="69">
        <v>0</v>
      </c>
      <c r="I5686" s="70">
        <v>54169726988</v>
      </c>
      <c r="J5686" s="69">
        <v>506</v>
      </c>
      <c r="K5686" s="69" t="s">
        <v>31129</v>
      </c>
    </row>
    <row r="5687" spans="1:11" ht="14.4">
      <c r="A5687" s="69">
        <v>1627136</v>
      </c>
      <c r="B5687" s="69">
        <v>1</v>
      </c>
      <c r="C5687" s="69" t="s">
        <v>26854</v>
      </c>
      <c r="D5687" s="69">
        <v>6</v>
      </c>
      <c r="E5687" s="69" t="s">
        <v>27478</v>
      </c>
      <c r="F5687" s="69">
        <v>33465</v>
      </c>
      <c r="G5687" s="69">
        <v>20161003</v>
      </c>
      <c r="H5687" s="69">
        <v>0</v>
      </c>
      <c r="I5687" s="70">
        <v>32998319936</v>
      </c>
      <c r="J5687" s="69">
        <v>250</v>
      </c>
      <c r="K5687" s="69" t="s">
        <v>31130</v>
      </c>
    </row>
    <row r="5688" spans="1:11" ht="14.4">
      <c r="A5688" s="69">
        <v>1341736</v>
      </c>
      <c r="B5688" s="69">
        <v>1</v>
      </c>
      <c r="C5688" s="69" t="s">
        <v>26854</v>
      </c>
      <c r="D5688" s="69">
        <v>6</v>
      </c>
      <c r="E5688" s="69" t="s">
        <v>27478</v>
      </c>
      <c r="F5688" s="69">
        <v>33576</v>
      </c>
      <c r="G5688" s="69">
        <v>20090706</v>
      </c>
      <c r="H5688" s="69">
        <v>0</v>
      </c>
      <c r="I5688" s="70">
        <v>32937676362</v>
      </c>
      <c r="J5688" s="69">
        <v>522</v>
      </c>
      <c r="K5688" s="69" t="s">
        <v>31131</v>
      </c>
    </row>
    <row r="5689" spans="1:11" ht="14.4">
      <c r="A5689" s="69">
        <v>1442967</v>
      </c>
      <c r="B5689" s="69">
        <v>1</v>
      </c>
      <c r="C5689" s="69" t="s">
        <v>26854</v>
      </c>
      <c r="D5689" s="69">
        <v>6</v>
      </c>
      <c r="E5689" s="69" t="s">
        <v>27478</v>
      </c>
      <c r="F5689" s="69">
        <v>33619</v>
      </c>
      <c r="G5689" s="69">
        <v>20130610</v>
      </c>
      <c r="H5689" s="69">
        <v>0</v>
      </c>
      <c r="I5689" s="70">
        <v>47897193521</v>
      </c>
      <c r="J5689" s="69">
        <v>330</v>
      </c>
      <c r="K5689" s="69" t="s">
        <v>31132</v>
      </c>
    </row>
    <row r="5690" spans="1:11" ht="14.4">
      <c r="A5690" s="69">
        <v>1740404</v>
      </c>
      <c r="B5690" s="69">
        <v>1</v>
      </c>
      <c r="C5690" s="69" t="s">
        <v>26854</v>
      </c>
      <c r="D5690" s="69">
        <v>6</v>
      </c>
      <c r="E5690" s="69" t="s">
        <v>27478</v>
      </c>
      <c r="F5690" s="69">
        <v>33626</v>
      </c>
      <c r="G5690" s="69">
        <v>20190401</v>
      </c>
      <c r="H5690" s="69">
        <v>0</v>
      </c>
      <c r="I5690" s="70">
        <v>5179988661</v>
      </c>
      <c r="J5690" s="69">
        <v>413</v>
      </c>
      <c r="K5690" s="69" t="s">
        <v>31133</v>
      </c>
    </row>
    <row r="5691" spans="1:11" ht="14.4">
      <c r="A5691" s="69">
        <v>1740948</v>
      </c>
      <c r="B5691" s="69">
        <v>1</v>
      </c>
      <c r="C5691" s="69" t="s">
        <v>26854</v>
      </c>
      <c r="D5691" s="69">
        <v>6</v>
      </c>
      <c r="E5691" s="69" t="s">
        <v>27478</v>
      </c>
      <c r="F5691" s="69">
        <v>33627</v>
      </c>
      <c r="G5691" s="69">
        <v>20190408</v>
      </c>
      <c r="H5691" s="69">
        <v>0</v>
      </c>
      <c r="I5691" s="70">
        <v>18179947025</v>
      </c>
      <c r="J5691" s="69">
        <v>522</v>
      </c>
      <c r="K5691" s="69" t="s">
        <v>31134</v>
      </c>
    </row>
    <row r="5692" spans="1:11" ht="14.4">
      <c r="A5692" s="69">
        <v>1745744</v>
      </c>
      <c r="B5692" s="69">
        <v>1</v>
      </c>
      <c r="C5692" s="69" t="s">
        <v>26854</v>
      </c>
      <c r="D5692" s="69">
        <v>6</v>
      </c>
      <c r="E5692" s="69" t="s">
        <v>27478</v>
      </c>
      <c r="F5692" s="69">
        <v>33632</v>
      </c>
      <c r="G5692" s="69">
        <v>20190527</v>
      </c>
      <c r="H5692" s="69">
        <v>0</v>
      </c>
      <c r="I5692" s="70">
        <v>32028552738</v>
      </c>
      <c r="J5692" s="69">
        <v>521</v>
      </c>
      <c r="K5692" s="69" t="s">
        <v>31135</v>
      </c>
    </row>
    <row r="5693" spans="1:11" ht="14.4">
      <c r="A5693" s="69">
        <v>1436812</v>
      </c>
      <c r="B5693" s="69">
        <v>1</v>
      </c>
      <c r="C5693" s="69" t="s">
        <v>26854</v>
      </c>
      <c r="D5693" s="69">
        <v>6</v>
      </c>
      <c r="E5693" s="69" t="s">
        <v>27478</v>
      </c>
      <c r="F5693" s="69">
        <v>33645</v>
      </c>
      <c r="G5693" s="69">
        <v>20130408</v>
      </c>
      <c r="H5693" s="69">
        <v>0</v>
      </c>
      <c r="I5693" s="70">
        <v>32119367418</v>
      </c>
      <c r="J5693" s="69">
        <v>210</v>
      </c>
      <c r="K5693" s="69" t="s">
        <v>31136</v>
      </c>
    </row>
    <row r="5694" spans="1:11" ht="14.4">
      <c r="A5694" s="69">
        <v>1746591</v>
      </c>
      <c r="B5694" s="69">
        <v>1</v>
      </c>
      <c r="C5694" s="69" t="s">
        <v>26854</v>
      </c>
      <c r="D5694" s="69">
        <v>6</v>
      </c>
      <c r="E5694" s="69" t="s">
        <v>27478</v>
      </c>
      <c r="F5694" s="69">
        <v>33653</v>
      </c>
      <c r="G5694" s="69">
        <v>20190603</v>
      </c>
      <c r="H5694" s="69">
        <v>0</v>
      </c>
      <c r="I5694" s="70">
        <v>5190143866</v>
      </c>
      <c r="J5694" s="69">
        <v>420</v>
      </c>
      <c r="K5694" s="69" t="s">
        <v>31137</v>
      </c>
    </row>
    <row r="5695" spans="1:11" ht="14.4">
      <c r="A5695" s="69">
        <v>1423163</v>
      </c>
      <c r="B5695" s="69">
        <v>1</v>
      </c>
      <c r="C5695" s="69" t="s">
        <v>26854</v>
      </c>
      <c r="D5695" s="69">
        <v>6</v>
      </c>
      <c r="E5695" s="69" t="s">
        <v>27478</v>
      </c>
      <c r="F5695" s="69">
        <v>33658</v>
      </c>
      <c r="G5695" s="69">
        <v>20121015</v>
      </c>
      <c r="H5695" s="69">
        <v>0</v>
      </c>
      <c r="I5695" s="70">
        <v>11058508299</v>
      </c>
      <c r="J5695" s="69">
        <v>392</v>
      </c>
      <c r="K5695" s="69" t="s">
        <v>31138</v>
      </c>
    </row>
    <row r="5696" spans="1:11" ht="14.4">
      <c r="A5696" s="69">
        <v>1747826</v>
      </c>
      <c r="B5696" s="69">
        <v>1</v>
      </c>
      <c r="C5696" s="69" t="s">
        <v>26854</v>
      </c>
      <c r="D5696" s="69">
        <v>6</v>
      </c>
      <c r="E5696" s="69" t="s">
        <v>27478</v>
      </c>
      <c r="F5696" s="69">
        <v>33661</v>
      </c>
      <c r="G5696" s="69">
        <v>20190617</v>
      </c>
      <c r="H5696" s="69">
        <v>0</v>
      </c>
      <c r="I5696" s="70">
        <v>29169991089</v>
      </c>
      <c r="J5696" s="69">
        <v>411</v>
      </c>
      <c r="K5696" s="69" t="s">
        <v>31139</v>
      </c>
    </row>
    <row r="5697" spans="1:11" ht="14.4">
      <c r="A5697" s="69">
        <v>1748056</v>
      </c>
      <c r="B5697" s="69">
        <v>1</v>
      </c>
      <c r="C5697" s="69" t="s">
        <v>26854</v>
      </c>
      <c r="D5697" s="69">
        <v>6</v>
      </c>
      <c r="E5697" s="69" t="s">
        <v>27478</v>
      </c>
      <c r="F5697" s="69">
        <v>33662</v>
      </c>
      <c r="G5697" s="69">
        <v>20190617</v>
      </c>
      <c r="H5697" s="69">
        <v>0</v>
      </c>
      <c r="I5697" s="70">
        <v>19190155952</v>
      </c>
      <c r="J5697" s="69">
        <v>506</v>
      </c>
      <c r="K5697" s="69" t="s">
        <v>31140</v>
      </c>
    </row>
    <row r="5698" spans="1:11" ht="14.4">
      <c r="A5698" s="69">
        <v>1755369</v>
      </c>
      <c r="B5698" s="69">
        <v>1</v>
      </c>
      <c r="C5698" s="69" t="s">
        <v>26854</v>
      </c>
      <c r="D5698" s="69">
        <v>6</v>
      </c>
      <c r="E5698" s="69" t="s">
        <v>27478</v>
      </c>
      <c r="F5698" s="69">
        <v>33669</v>
      </c>
      <c r="G5698" s="69">
        <v>20190819</v>
      </c>
      <c r="H5698" s="69">
        <v>0</v>
      </c>
      <c r="I5698" s="70">
        <v>11160189830</v>
      </c>
      <c r="J5698" s="69">
        <v>220</v>
      </c>
      <c r="K5698" s="69" t="s">
        <v>31141</v>
      </c>
    </row>
    <row r="5699" spans="1:11" ht="14.4">
      <c r="A5699" s="69">
        <v>1759242</v>
      </c>
      <c r="B5699" s="69">
        <v>1</v>
      </c>
      <c r="C5699" s="69" t="s">
        <v>26854</v>
      </c>
      <c r="D5699" s="69">
        <v>6</v>
      </c>
      <c r="E5699" s="69" t="s">
        <v>27478</v>
      </c>
      <c r="F5699" s="69">
        <v>33682</v>
      </c>
      <c r="G5699" s="69">
        <v>20190930</v>
      </c>
      <c r="H5699" s="69">
        <v>0</v>
      </c>
      <c r="I5699" s="70">
        <v>3189905585</v>
      </c>
      <c r="J5699" s="69">
        <v>360</v>
      </c>
      <c r="K5699" s="69" t="s">
        <v>31142</v>
      </c>
    </row>
    <row r="5700" spans="1:11" ht="14.4">
      <c r="A5700" s="69">
        <v>1766560</v>
      </c>
      <c r="B5700" s="69">
        <v>1</v>
      </c>
      <c r="C5700" s="69" t="s">
        <v>26854</v>
      </c>
      <c r="D5700" s="69">
        <v>6</v>
      </c>
      <c r="E5700" s="69" t="s">
        <v>27478</v>
      </c>
      <c r="F5700" s="69">
        <v>33683</v>
      </c>
      <c r="G5700" s="69">
        <v>20191118</v>
      </c>
      <c r="H5700" s="69">
        <v>0</v>
      </c>
      <c r="I5700" s="70">
        <v>8160088327</v>
      </c>
      <c r="J5700" s="69">
        <v>507</v>
      </c>
      <c r="K5700" s="69" t="s">
        <v>31143</v>
      </c>
    </row>
    <row r="5701" spans="1:11" ht="14.4">
      <c r="A5701" s="69">
        <v>1781003</v>
      </c>
      <c r="B5701" s="69">
        <v>1</v>
      </c>
      <c r="C5701" s="69" t="s">
        <v>26854</v>
      </c>
      <c r="D5701" s="69">
        <v>6</v>
      </c>
      <c r="E5701" s="69" t="s">
        <v>27478</v>
      </c>
      <c r="F5701" s="69">
        <v>33688</v>
      </c>
      <c r="G5701" s="69">
        <v>20200120</v>
      </c>
      <c r="H5701" s="69">
        <v>0</v>
      </c>
      <c r="I5701" s="70">
        <v>15169693296</v>
      </c>
      <c r="J5701" s="69">
        <v>507</v>
      </c>
      <c r="K5701" s="69" t="s">
        <v>31144</v>
      </c>
    </row>
    <row r="5702" spans="1:11" ht="14.4">
      <c r="A5702" s="69">
        <v>1784271</v>
      </c>
      <c r="B5702" s="69">
        <v>1</v>
      </c>
      <c r="C5702" s="69" t="s">
        <v>26854</v>
      </c>
      <c r="D5702" s="69">
        <v>6</v>
      </c>
      <c r="E5702" s="69" t="s">
        <v>27478</v>
      </c>
      <c r="F5702" s="69">
        <v>33690</v>
      </c>
      <c r="G5702" s="69">
        <v>20200217</v>
      </c>
      <c r="H5702" s="69">
        <v>0</v>
      </c>
      <c r="I5702" s="70">
        <v>10159881936</v>
      </c>
      <c r="J5702" s="69">
        <v>411</v>
      </c>
      <c r="K5702" s="69" t="s">
        <v>31145</v>
      </c>
    </row>
    <row r="5703" spans="1:11" ht="14.4">
      <c r="A5703" s="69">
        <v>1785371</v>
      </c>
      <c r="B5703" s="69">
        <v>1</v>
      </c>
      <c r="C5703" s="69" t="s">
        <v>26854</v>
      </c>
      <c r="D5703" s="69">
        <v>6</v>
      </c>
      <c r="E5703" s="69" t="s">
        <v>27478</v>
      </c>
      <c r="F5703" s="69">
        <v>33691</v>
      </c>
      <c r="G5703" s="69">
        <v>20200302</v>
      </c>
      <c r="H5703" s="69">
        <v>0</v>
      </c>
      <c r="I5703" s="70">
        <v>18179920790</v>
      </c>
      <c r="J5703" s="69">
        <v>506</v>
      </c>
      <c r="K5703" s="69" t="s">
        <v>31146</v>
      </c>
    </row>
    <row r="5704" spans="1:11" ht="14.4">
      <c r="A5704" s="69">
        <v>1786324</v>
      </c>
      <c r="B5704" s="69">
        <v>1</v>
      </c>
      <c r="C5704" s="69" t="s">
        <v>26854</v>
      </c>
      <c r="D5704" s="69">
        <v>6</v>
      </c>
      <c r="E5704" s="69" t="s">
        <v>27478</v>
      </c>
      <c r="F5704" s="69">
        <v>33692</v>
      </c>
      <c r="G5704" s="69">
        <v>20200309</v>
      </c>
      <c r="H5704" s="69">
        <v>0</v>
      </c>
      <c r="I5704" s="70">
        <v>47927484254</v>
      </c>
      <c r="J5704" s="69">
        <v>413</v>
      </c>
      <c r="K5704" s="69" t="s">
        <v>31147</v>
      </c>
    </row>
    <row r="5705" spans="1:11" ht="14.4">
      <c r="A5705" s="69">
        <v>1801495</v>
      </c>
      <c r="B5705" s="69">
        <v>1</v>
      </c>
      <c r="C5705" s="69" t="s">
        <v>26854</v>
      </c>
      <c r="D5705" s="69">
        <v>6</v>
      </c>
      <c r="E5705" s="69" t="s">
        <v>27478</v>
      </c>
      <c r="F5705" s="69">
        <v>33693</v>
      </c>
      <c r="G5705" s="69">
        <v>20200706</v>
      </c>
      <c r="H5705" s="69">
        <v>0</v>
      </c>
      <c r="I5705" s="70">
        <v>24169898004</v>
      </c>
      <c r="J5705" s="69">
        <v>413</v>
      </c>
      <c r="K5705" s="69" t="s">
        <v>31148</v>
      </c>
    </row>
    <row r="5706" spans="1:11" ht="14.4">
      <c r="A5706" s="69">
        <v>1806348</v>
      </c>
      <c r="B5706" s="69">
        <v>1</v>
      </c>
      <c r="C5706" s="69" t="s">
        <v>26854</v>
      </c>
      <c r="D5706" s="69">
        <v>6</v>
      </c>
      <c r="E5706" s="69" t="s">
        <v>27478</v>
      </c>
      <c r="F5706" s="69">
        <v>33694</v>
      </c>
      <c r="G5706" s="69">
        <v>20200720</v>
      </c>
      <c r="H5706" s="69">
        <v>0</v>
      </c>
      <c r="I5706" s="70">
        <v>32139330917</v>
      </c>
      <c r="J5706" s="69">
        <v>220</v>
      </c>
      <c r="K5706" s="69" t="s">
        <v>31149</v>
      </c>
    </row>
    <row r="5707" spans="1:11" ht="14.4">
      <c r="A5707" s="69">
        <v>1854684</v>
      </c>
      <c r="B5707" s="69">
        <v>1</v>
      </c>
      <c r="C5707" s="69" t="s">
        <v>26854</v>
      </c>
      <c r="D5707" s="69">
        <v>6</v>
      </c>
      <c r="E5707" s="69" t="s">
        <v>27478</v>
      </c>
      <c r="F5707" s="69">
        <v>33717</v>
      </c>
      <c r="G5707" s="69">
        <v>20210215</v>
      </c>
      <c r="H5707" s="69">
        <v>0</v>
      </c>
      <c r="I5707" s="70">
        <v>35200278667</v>
      </c>
      <c r="J5707" s="69">
        <v>411</v>
      </c>
      <c r="K5707" s="69" t="s">
        <v>31150</v>
      </c>
    </row>
    <row r="5708" spans="1:11" ht="14.4">
      <c r="A5708" s="69">
        <v>1974007</v>
      </c>
      <c r="B5708" s="69">
        <v>1</v>
      </c>
      <c r="C5708" s="69" t="s">
        <v>26854</v>
      </c>
      <c r="D5708" s="69">
        <v>6</v>
      </c>
      <c r="E5708" s="69" t="s">
        <v>27478</v>
      </c>
      <c r="F5708" s="69">
        <v>33720</v>
      </c>
      <c r="G5708" s="69">
        <v>20210802</v>
      </c>
      <c r="H5708" s="69">
        <v>0</v>
      </c>
      <c r="I5708" s="70">
        <v>18159811175</v>
      </c>
      <c r="J5708" s="69">
        <v>100</v>
      </c>
      <c r="K5708" s="69" t="s">
        <v>31151</v>
      </c>
    </row>
    <row r="5709" spans="1:11" ht="14.4">
      <c r="A5709" s="69">
        <v>2041088</v>
      </c>
      <c r="B5709" s="69">
        <v>1</v>
      </c>
      <c r="C5709" s="69" t="s">
        <v>26854</v>
      </c>
      <c r="D5709" s="69">
        <v>6</v>
      </c>
      <c r="E5709" s="69" t="s">
        <v>27478</v>
      </c>
      <c r="F5709" s="69">
        <v>33722</v>
      </c>
      <c r="G5709" s="69">
        <v>20210920</v>
      </c>
      <c r="H5709" s="69">
        <v>0</v>
      </c>
      <c r="I5709" s="70">
        <v>32129601061</v>
      </c>
      <c r="J5709" s="69">
        <v>413</v>
      </c>
      <c r="K5709" s="69" t="s">
        <v>31152</v>
      </c>
    </row>
    <row r="5710" spans="1:11" ht="14.4">
      <c r="A5710" s="69">
        <v>1360633</v>
      </c>
      <c r="B5710" s="69">
        <v>1</v>
      </c>
      <c r="C5710" s="69" t="s">
        <v>26854</v>
      </c>
      <c r="D5710" s="69">
        <v>6</v>
      </c>
      <c r="E5710" s="69" t="s">
        <v>27478</v>
      </c>
      <c r="F5710" s="69">
        <v>33833</v>
      </c>
      <c r="G5710" s="69">
        <v>20170213</v>
      </c>
      <c r="H5710" s="69">
        <v>0</v>
      </c>
      <c r="I5710" s="70">
        <v>32038518687</v>
      </c>
      <c r="J5710" s="69">
        <v>413</v>
      </c>
      <c r="K5710" s="69" t="s">
        <v>31153</v>
      </c>
    </row>
    <row r="5711" spans="1:11" ht="14.4">
      <c r="A5711" s="69">
        <v>1740405</v>
      </c>
      <c r="B5711" s="69">
        <v>1</v>
      </c>
      <c r="C5711" s="69" t="s">
        <v>26854</v>
      </c>
      <c r="D5711" s="69">
        <v>6</v>
      </c>
      <c r="E5711" s="69" t="s">
        <v>27478</v>
      </c>
      <c r="F5711" s="69">
        <v>33853</v>
      </c>
      <c r="G5711" s="69">
        <v>20190401</v>
      </c>
      <c r="H5711" s="69">
        <v>0</v>
      </c>
      <c r="I5711" s="70">
        <v>40169784580</v>
      </c>
      <c r="J5711" s="69">
        <v>100</v>
      </c>
      <c r="K5711" s="69" t="s">
        <v>31154</v>
      </c>
    </row>
    <row r="5712" spans="1:11" ht="14.4">
      <c r="A5712" s="69">
        <v>1849434</v>
      </c>
      <c r="B5712" s="69">
        <v>1</v>
      </c>
      <c r="C5712" s="69" t="s">
        <v>26854</v>
      </c>
      <c r="D5712" s="69">
        <v>6</v>
      </c>
      <c r="E5712" s="69" t="s">
        <v>27478</v>
      </c>
      <c r="F5712" s="69">
        <v>33861</v>
      </c>
      <c r="G5712" s="69">
        <v>20210111</v>
      </c>
      <c r="H5712" s="69">
        <v>0</v>
      </c>
      <c r="I5712" s="70">
        <v>21109046116</v>
      </c>
      <c r="J5712" s="69">
        <v>420</v>
      </c>
      <c r="K5712" s="69" t="s">
        <v>31155</v>
      </c>
    </row>
    <row r="5713" spans="1:11" ht="14.4">
      <c r="A5713" s="69">
        <v>1710417</v>
      </c>
      <c r="B5713" s="69">
        <v>1</v>
      </c>
      <c r="C5713" s="69" t="s">
        <v>26854</v>
      </c>
      <c r="D5713" s="69">
        <v>6</v>
      </c>
      <c r="E5713" s="69" t="s">
        <v>27478</v>
      </c>
      <c r="F5713" s="69">
        <v>33967</v>
      </c>
      <c r="G5713" s="69">
        <v>20180702</v>
      </c>
      <c r="H5713" s="69">
        <v>0</v>
      </c>
      <c r="I5713" s="70">
        <v>30169961312</v>
      </c>
      <c r="J5713" s="69">
        <v>240</v>
      </c>
      <c r="K5713" s="69" t="s">
        <v>31156</v>
      </c>
    </row>
    <row r="5714" spans="1:11" ht="14.4">
      <c r="A5714" s="69">
        <v>1801477</v>
      </c>
      <c r="B5714" s="69">
        <v>1</v>
      </c>
      <c r="C5714" s="69" t="s">
        <v>26854</v>
      </c>
      <c r="D5714" s="69">
        <v>6</v>
      </c>
      <c r="E5714" s="69" t="s">
        <v>27478</v>
      </c>
      <c r="F5714" s="69">
        <v>33973</v>
      </c>
      <c r="G5714" s="69">
        <v>20200706</v>
      </c>
      <c r="H5714" s="69">
        <v>0</v>
      </c>
      <c r="I5714" s="70">
        <v>66169306728</v>
      </c>
      <c r="J5714" s="69">
        <v>100</v>
      </c>
      <c r="K5714" s="69" t="s">
        <v>31157</v>
      </c>
    </row>
    <row r="5715" spans="1:11" ht="14.4">
      <c r="A5715" s="69">
        <v>1746581</v>
      </c>
      <c r="B5715" s="69">
        <v>1</v>
      </c>
      <c r="C5715" s="69" t="s">
        <v>26854</v>
      </c>
      <c r="D5715" s="69">
        <v>6</v>
      </c>
      <c r="E5715" s="69" t="s">
        <v>27478</v>
      </c>
      <c r="F5715" s="69">
        <v>34010</v>
      </c>
      <c r="G5715" s="69">
        <v>20190603</v>
      </c>
      <c r="H5715" s="69">
        <v>0</v>
      </c>
      <c r="I5715" s="70">
        <v>83129362030</v>
      </c>
      <c r="J5715" s="69">
        <v>522</v>
      </c>
      <c r="K5715" s="69" t="s">
        <v>31158</v>
      </c>
    </row>
    <row r="5716" spans="1:11" ht="14.4">
      <c r="A5716" s="69">
        <v>1705519</v>
      </c>
      <c r="B5716" s="69">
        <v>1</v>
      </c>
      <c r="C5716" s="69" t="s">
        <v>26854</v>
      </c>
      <c r="D5716" s="69">
        <v>6</v>
      </c>
      <c r="E5716" s="69" t="s">
        <v>27478</v>
      </c>
      <c r="F5716" s="69">
        <v>34042</v>
      </c>
      <c r="G5716" s="69">
        <v>20180528</v>
      </c>
      <c r="H5716" s="69">
        <v>0</v>
      </c>
      <c r="I5716" s="70">
        <v>96169890454</v>
      </c>
      <c r="J5716" s="69">
        <v>411</v>
      </c>
      <c r="K5716" s="69" t="s">
        <v>31159</v>
      </c>
    </row>
    <row r="5717" spans="1:11" ht="14.4">
      <c r="A5717" s="69">
        <v>1761507</v>
      </c>
      <c r="B5717" s="69">
        <v>1</v>
      </c>
      <c r="C5717" s="69" t="s">
        <v>26854</v>
      </c>
      <c r="D5717" s="69">
        <v>6</v>
      </c>
      <c r="E5717" s="69" t="s">
        <v>27478</v>
      </c>
      <c r="F5717" s="69">
        <v>34043</v>
      </c>
      <c r="G5717" s="69">
        <v>20191021</v>
      </c>
      <c r="H5717" s="69">
        <v>0</v>
      </c>
      <c r="I5717" s="70">
        <v>64150053276</v>
      </c>
      <c r="J5717" s="69">
        <v>507</v>
      </c>
      <c r="K5717" s="69" t="s">
        <v>31160</v>
      </c>
    </row>
    <row r="5718" spans="1:11" ht="14.4">
      <c r="A5718" s="69">
        <v>1670371</v>
      </c>
      <c r="B5718" s="69">
        <v>1</v>
      </c>
      <c r="C5718" s="69" t="s">
        <v>26854</v>
      </c>
      <c r="D5718" s="69">
        <v>6</v>
      </c>
      <c r="E5718" s="69" t="s">
        <v>27478</v>
      </c>
      <c r="F5718" s="69">
        <v>34057</v>
      </c>
      <c r="G5718" s="69">
        <v>20170911</v>
      </c>
      <c r="H5718" s="69">
        <v>0</v>
      </c>
      <c r="I5718" s="70">
        <v>32957614442</v>
      </c>
      <c r="J5718" s="69">
        <v>100</v>
      </c>
      <c r="K5718" s="69" t="s">
        <v>31161</v>
      </c>
    </row>
    <row r="5719" spans="1:11" ht="14.4">
      <c r="A5719" s="69">
        <v>1713733</v>
      </c>
      <c r="B5719" s="69">
        <v>1</v>
      </c>
      <c r="C5719" s="69" t="s">
        <v>26854</v>
      </c>
      <c r="D5719" s="69">
        <v>6</v>
      </c>
      <c r="E5719" s="69" t="s">
        <v>27478</v>
      </c>
      <c r="F5719" s="69">
        <v>34199</v>
      </c>
      <c r="G5719" s="69">
        <v>20180730</v>
      </c>
      <c r="H5719" s="69">
        <v>0</v>
      </c>
      <c r="I5719" s="70">
        <v>26159760599</v>
      </c>
      <c r="J5719" s="69">
        <v>522</v>
      </c>
      <c r="K5719" s="69" t="s">
        <v>31162</v>
      </c>
    </row>
    <row r="5720" spans="1:11" ht="14.4">
      <c r="A5720" s="69">
        <v>1781004</v>
      </c>
      <c r="B5720" s="69">
        <v>1</v>
      </c>
      <c r="C5720" s="69" t="s">
        <v>26854</v>
      </c>
      <c r="D5720" s="69">
        <v>6</v>
      </c>
      <c r="E5720" s="69" t="s">
        <v>27478</v>
      </c>
      <c r="F5720" s="69">
        <v>34349</v>
      </c>
      <c r="G5720" s="69">
        <v>20200120</v>
      </c>
      <c r="H5720" s="69">
        <v>0</v>
      </c>
      <c r="I5720" s="70">
        <v>2189975648</v>
      </c>
      <c r="J5720" s="69">
        <v>100</v>
      </c>
      <c r="K5720" s="69" t="s">
        <v>31163</v>
      </c>
    </row>
    <row r="5721" spans="1:11" ht="14.4">
      <c r="A5721" s="69">
        <v>1848367</v>
      </c>
      <c r="B5721" s="69">
        <v>1</v>
      </c>
      <c r="C5721" s="69" t="s">
        <v>26854</v>
      </c>
      <c r="D5721" s="69">
        <v>6</v>
      </c>
      <c r="E5721" s="69" t="s">
        <v>27478</v>
      </c>
      <c r="F5721" s="69">
        <v>34563</v>
      </c>
      <c r="G5721" s="69">
        <v>20210104</v>
      </c>
      <c r="H5721" s="69">
        <v>0</v>
      </c>
      <c r="I5721" s="70">
        <v>12139737568</v>
      </c>
      <c r="J5721" s="69">
        <v>420</v>
      </c>
      <c r="K5721" s="69" t="s">
        <v>31164</v>
      </c>
    </row>
    <row r="5722" spans="1:11" ht="14.4">
      <c r="A5722" s="69">
        <v>1740396</v>
      </c>
      <c r="B5722" s="69">
        <v>1</v>
      </c>
      <c r="C5722" s="69" t="s">
        <v>26854</v>
      </c>
      <c r="D5722" s="69">
        <v>6</v>
      </c>
      <c r="E5722" s="69" t="s">
        <v>27478</v>
      </c>
      <c r="F5722" s="69">
        <v>34571</v>
      </c>
      <c r="G5722" s="69">
        <v>20190401</v>
      </c>
      <c r="H5722" s="69">
        <v>0</v>
      </c>
      <c r="I5722" s="70">
        <v>32028644824</v>
      </c>
      <c r="J5722" s="69">
        <v>522</v>
      </c>
      <c r="K5722" s="69" t="s">
        <v>31165</v>
      </c>
    </row>
    <row r="5723" spans="1:11" ht="14.4">
      <c r="A5723" s="69">
        <v>1456395</v>
      </c>
      <c r="B5723" s="69">
        <v>1</v>
      </c>
      <c r="C5723" s="69" t="s">
        <v>26854</v>
      </c>
      <c r="D5723" s="69">
        <v>6</v>
      </c>
      <c r="E5723" s="69" t="s">
        <v>27478</v>
      </c>
      <c r="F5723" s="69">
        <v>34652</v>
      </c>
      <c r="G5723" s="69">
        <v>20131104</v>
      </c>
      <c r="H5723" s="69">
        <v>0</v>
      </c>
      <c r="I5723" s="70">
        <v>32887276486</v>
      </c>
      <c r="J5723" s="69">
        <v>506</v>
      </c>
      <c r="K5723" s="69" t="s">
        <v>31166</v>
      </c>
    </row>
    <row r="5724" spans="1:11" ht="14.4">
      <c r="A5724" s="69">
        <v>1602544</v>
      </c>
      <c r="B5724" s="69">
        <v>1</v>
      </c>
      <c r="C5724" s="69" t="s">
        <v>26854</v>
      </c>
      <c r="D5724" s="69">
        <v>6</v>
      </c>
      <c r="E5724" s="69" t="s">
        <v>27478</v>
      </c>
      <c r="F5724" s="69">
        <v>34655</v>
      </c>
      <c r="G5724" s="69">
        <v>20160411</v>
      </c>
      <c r="H5724" s="69">
        <v>0</v>
      </c>
      <c r="I5724" s="70">
        <v>32957785077</v>
      </c>
      <c r="J5724" s="69">
        <v>230</v>
      </c>
      <c r="K5724" s="69" t="s">
        <v>31167</v>
      </c>
    </row>
    <row r="5725" spans="1:11" ht="14.4">
      <c r="A5725" s="69">
        <v>1753286</v>
      </c>
      <c r="B5725" s="69">
        <v>1</v>
      </c>
      <c r="C5725" s="69" t="s">
        <v>26854</v>
      </c>
      <c r="D5725" s="69">
        <v>6</v>
      </c>
      <c r="E5725" s="69" t="s">
        <v>27478</v>
      </c>
      <c r="F5725" s="69">
        <v>34663</v>
      </c>
      <c r="G5725" s="69">
        <v>20190729</v>
      </c>
      <c r="H5725" s="69">
        <v>0</v>
      </c>
      <c r="I5725" s="70">
        <v>69150030828</v>
      </c>
      <c r="J5725" s="69">
        <v>506</v>
      </c>
      <c r="K5725" s="69" t="s">
        <v>31168</v>
      </c>
    </row>
    <row r="5726" spans="1:11" ht="14.4">
      <c r="A5726" s="69">
        <v>2038129</v>
      </c>
      <c r="B5726" s="69">
        <v>1</v>
      </c>
      <c r="C5726" s="69" t="s">
        <v>26854</v>
      </c>
      <c r="D5726" s="69">
        <v>6</v>
      </c>
      <c r="E5726" s="69" t="s">
        <v>27478</v>
      </c>
      <c r="F5726" s="69">
        <v>34664</v>
      </c>
      <c r="G5726" s="69">
        <v>20210906</v>
      </c>
      <c r="H5726" s="69">
        <v>0</v>
      </c>
      <c r="I5726" s="70">
        <v>18169948736</v>
      </c>
      <c r="J5726" s="69">
        <v>100</v>
      </c>
      <c r="K5726" s="69" t="s">
        <v>31169</v>
      </c>
    </row>
    <row r="5727" spans="1:11" ht="14.4">
      <c r="A5727" s="69">
        <v>1607242</v>
      </c>
      <c r="B5727" s="69">
        <v>1</v>
      </c>
      <c r="C5727" s="69" t="s">
        <v>26854</v>
      </c>
      <c r="D5727" s="69">
        <v>6</v>
      </c>
      <c r="E5727" s="69" t="s">
        <v>27478</v>
      </c>
      <c r="F5727" s="69">
        <v>34767</v>
      </c>
      <c r="G5727" s="69">
        <v>20160509</v>
      </c>
      <c r="H5727" s="69">
        <v>0</v>
      </c>
      <c r="I5727" s="70">
        <v>32099153234</v>
      </c>
      <c r="J5727" s="69">
        <v>413</v>
      </c>
      <c r="K5727" s="69" t="s">
        <v>31170</v>
      </c>
    </row>
    <row r="5728" spans="1:11" ht="14.4">
      <c r="A5728" s="69">
        <v>1755372</v>
      </c>
      <c r="B5728" s="69">
        <v>1</v>
      </c>
      <c r="C5728" s="69" t="s">
        <v>26854</v>
      </c>
      <c r="D5728" s="69">
        <v>6</v>
      </c>
      <c r="E5728" s="69" t="s">
        <v>27478</v>
      </c>
      <c r="F5728" s="69">
        <v>34833</v>
      </c>
      <c r="G5728" s="69">
        <v>20190819</v>
      </c>
      <c r="H5728" s="69">
        <v>0</v>
      </c>
      <c r="I5728" s="70">
        <v>2159296355</v>
      </c>
      <c r="J5728" s="69">
        <v>391</v>
      </c>
      <c r="K5728" s="69" t="s">
        <v>31171</v>
      </c>
    </row>
    <row r="5729" spans="1:11" ht="14.4">
      <c r="A5729" s="69">
        <v>1580541</v>
      </c>
      <c r="B5729" s="69">
        <v>1</v>
      </c>
      <c r="C5729" s="69" t="s">
        <v>26854</v>
      </c>
      <c r="D5729" s="69">
        <v>6</v>
      </c>
      <c r="E5729" s="69" t="s">
        <v>27478</v>
      </c>
      <c r="F5729" s="69">
        <v>34871</v>
      </c>
      <c r="G5729" s="69">
        <v>20151005</v>
      </c>
      <c r="H5729" s="69">
        <v>0</v>
      </c>
      <c r="I5729" s="70">
        <v>32058759922</v>
      </c>
      <c r="J5729" s="69">
        <v>391</v>
      </c>
      <c r="K5729" s="69" t="s">
        <v>31172</v>
      </c>
    </row>
    <row r="5730" spans="1:11" ht="14.4">
      <c r="A5730" s="69">
        <v>1745363</v>
      </c>
      <c r="B5730" s="69">
        <v>1</v>
      </c>
      <c r="C5730" s="69" t="s">
        <v>26854</v>
      </c>
      <c r="D5730" s="69">
        <v>6</v>
      </c>
      <c r="E5730" s="69" t="s">
        <v>27478</v>
      </c>
      <c r="F5730" s="69">
        <v>34895</v>
      </c>
      <c r="G5730" s="69">
        <v>20190520</v>
      </c>
      <c r="H5730" s="69">
        <v>0</v>
      </c>
      <c r="I5730" s="70">
        <v>25149326297</v>
      </c>
      <c r="J5730" s="69">
        <v>100</v>
      </c>
      <c r="K5730" s="69" t="s">
        <v>892</v>
      </c>
    </row>
    <row r="5731" spans="1:11" ht="14.4">
      <c r="A5731" s="69">
        <v>1843328</v>
      </c>
      <c r="B5731" s="69">
        <v>1</v>
      </c>
      <c r="C5731" s="69" t="s">
        <v>26854</v>
      </c>
      <c r="D5731" s="69">
        <v>6</v>
      </c>
      <c r="E5731" s="69" t="s">
        <v>27478</v>
      </c>
      <c r="F5731" s="69">
        <v>34897</v>
      </c>
      <c r="G5731" s="69">
        <v>20201123</v>
      </c>
      <c r="H5731" s="69">
        <v>0</v>
      </c>
      <c r="I5731" s="70">
        <v>8169730879</v>
      </c>
      <c r="J5731" s="69">
        <v>370</v>
      </c>
      <c r="K5731" s="69" t="s">
        <v>31173</v>
      </c>
    </row>
    <row r="5732" spans="1:11" ht="14.4">
      <c r="A5732" s="69">
        <v>1435199</v>
      </c>
      <c r="B5732" s="69">
        <v>1</v>
      </c>
      <c r="C5732" s="69" t="s">
        <v>26854</v>
      </c>
      <c r="D5732" s="69">
        <v>6</v>
      </c>
      <c r="E5732" s="69" t="s">
        <v>27478</v>
      </c>
      <c r="F5732" s="69">
        <v>34966</v>
      </c>
      <c r="G5732" s="69">
        <v>20130318</v>
      </c>
      <c r="H5732" s="69">
        <v>0</v>
      </c>
      <c r="I5732" s="70">
        <v>32079300680</v>
      </c>
      <c r="J5732" s="69">
        <v>508</v>
      </c>
      <c r="K5732" s="69" t="s">
        <v>31174</v>
      </c>
    </row>
    <row r="5733" spans="1:11" ht="14.4">
      <c r="A5733" s="69">
        <v>1755275</v>
      </c>
      <c r="B5733" s="69">
        <v>1</v>
      </c>
      <c r="C5733" s="69" t="s">
        <v>26854</v>
      </c>
      <c r="D5733" s="69">
        <v>6</v>
      </c>
      <c r="E5733" s="69" t="s">
        <v>27478</v>
      </c>
      <c r="F5733" s="69">
        <v>35096</v>
      </c>
      <c r="G5733" s="69">
        <v>20190819</v>
      </c>
      <c r="H5733" s="69">
        <v>0</v>
      </c>
      <c r="I5733" s="70">
        <v>16028527667</v>
      </c>
      <c r="J5733" s="69">
        <v>511</v>
      </c>
      <c r="K5733" s="69" t="s">
        <v>31175</v>
      </c>
    </row>
    <row r="5734" spans="1:11" ht="14.4">
      <c r="A5734" s="69">
        <v>1733240</v>
      </c>
      <c r="B5734" s="69">
        <v>1</v>
      </c>
      <c r="C5734" s="69" t="s">
        <v>26854</v>
      </c>
      <c r="D5734" s="69">
        <v>6</v>
      </c>
      <c r="E5734" s="69" t="s">
        <v>27478</v>
      </c>
      <c r="F5734" s="69">
        <v>35151</v>
      </c>
      <c r="G5734" s="69">
        <v>20190121</v>
      </c>
      <c r="H5734" s="69">
        <v>0</v>
      </c>
      <c r="I5734" s="70">
        <v>18169664218</v>
      </c>
      <c r="J5734" s="69">
        <v>421</v>
      </c>
      <c r="K5734" s="69" t="s">
        <v>31176</v>
      </c>
    </row>
    <row r="5735" spans="1:11" ht="14.4">
      <c r="A5735" s="69">
        <v>2041089</v>
      </c>
      <c r="B5735" s="69">
        <v>1</v>
      </c>
      <c r="C5735" s="69" t="s">
        <v>26854</v>
      </c>
      <c r="D5735" s="69">
        <v>6</v>
      </c>
      <c r="E5735" s="69" t="s">
        <v>27478</v>
      </c>
      <c r="F5735" s="69">
        <v>35158</v>
      </c>
      <c r="G5735" s="69">
        <v>20210920</v>
      </c>
      <c r="H5735" s="69">
        <v>0</v>
      </c>
      <c r="I5735" s="70">
        <v>38210219564</v>
      </c>
      <c r="J5735" s="69">
        <v>430</v>
      </c>
      <c r="K5735" s="69" t="s">
        <v>31177</v>
      </c>
    </row>
    <row r="5736" spans="1:11" ht="14.4">
      <c r="A5736" s="69">
        <v>1734723</v>
      </c>
      <c r="B5736" s="69">
        <v>1</v>
      </c>
      <c r="C5736" s="69" t="s">
        <v>26854</v>
      </c>
      <c r="D5736" s="69">
        <v>6</v>
      </c>
      <c r="E5736" s="69" t="s">
        <v>27478</v>
      </c>
      <c r="F5736" s="69">
        <v>35205</v>
      </c>
      <c r="G5736" s="69">
        <v>20190204</v>
      </c>
      <c r="H5736" s="69">
        <v>0</v>
      </c>
      <c r="I5736" s="70">
        <v>8149741020</v>
      </c>
      <c r="J5736" s="69">
        <v>411</v>
      </c>
      <c r="K5736" s="69" t="s">
        <v>31178</v>
      </c>
    </row>
    <row r="5737" spans="1:11" ht="14.4">
      <c r="A5737" s="69">
        <v>1807225</v>
      </c>
      <c r="B5737" s="69">
        <v>1</v>
      </c>
      <c r="C5737" s="69" t="s">
        <v>26854</v>
      </c>
      <c r="D5737" s="69">
        <v>6</v>
      </c>
      <c r="E5737" s="69" t="s">
        <v>27478</v>
      </c>
      <c r="F5737" s="69">
        <v>35291</v>
      </c>
      <c r="G5737" s="69">
        <v>20200727</v>
      </c>
      <c r="H5737" s="69">
        <v>0</v>
      </c>
      <c r="I5737" s="70">
        <v>12160143850</v>
      </c>
      <c r="J5737" s="69">
        <v>100</v>
      </c>
      <c r="K5737" s="69" t="s">
        <v>31179</v>
      </c>
    </row>
    <row r="5738" spans="1:11" ht="14.4">
      <c r="A5738" s="69">
        <v>1455555</v>
      </c>
      <c r="B5738" s="69">
        <v>1</v>
      </c>
      <c r="C5738" s="69" t="s">
        <v>26854</v>
      </c>
      <c r="D5738" s="69">
        <v>6</v>
      </c>
      <c r="E5738" s="69" t="s">
        <v>27478</v>
      </c>
      <c r="F5738" s="69">
        <v>35354</v>
      </c>
      <c r="G5738" s="69">
        <v>20131024</v>
      </c>
      <c r="H5738" s="69">
        <v>0</v>
      </c>
      <c r="I5738" s="70">
        <v>32028438094</v>
      </c>
      <c r="J5738" s="69">
        <v>506</v>
      </c>
      <c r="K5738" s="69" t="s">
        <v>31180</v>
      </c>
    </row>
    <row r="5739" spans="1:11" ht="14.4">
      <c r="A5739" s="69">
        <v>1809953</v>
      </c>
      <c r="B5739" s="69">
        <v>1</v>
      </c>
      <c r="C5739" s="69" t="s">
        <v>26854</v>
      </c>
      <c r="D5739" s="69">
        <v>6</v>
      </c>
      <c r="E5739" s="69" t="s">
        <v>27478</v>
      </c>
      <c r="F5739" s="69">
        <v>35639</v>
      </c>
      <c r="G5739" s="69">
        <v>20200831</v>
      </c>
      <c r="H5739" s="69">
        <v>0</v>
      </c>
      <c r="I5739" s="70">
        <v>25200168513</v>
      </c>
      <c r="J5739" s="69">
        <v>100</v>
      </c>
      <c r="K5739" s="69" t="s">
        <v>31181</v>
      </c>
    </row>
    <row r="5740" spans="1:11" ht="14.4">
      <c r="A5740" s="69">
        <v>1842160</v>
      </c>
      <c r="B5740" s="69">
        <v>1</v>
      </c>
      <c r="C5740" s="69" t="s">
        <v>26854</v>
      </c>
      <c r="D5740" s="69">
        <v>6</v>
      </c>
      <c r="E5740" s="69" t="s">
        <v>27478</v>
      </c>
      <c r="F5740" s="69">
        <v>35649</v>
      </c>
      <c r="G5740" s="69">
        <v>20201123</v>
      </c>
      <c r="H5740" s="69">
        <v>0</v>
      </c>
      <c r="I5740" s="70">
        <v>32109007636</v>
      </c>
      <c r="J5740" s="69">
        <v>240</v>
      </c>
      <c r="K5740" s="69" t="s">
        <v>31182</v>
      </c>
    </row>
    <row r="5741" spans="1:11" ht="14.4">
      <c r="A5741" s="69">
        <v>1526191</v>
      </c>
      <c r="B5741" s="69">
        <v>1</v>
      </c>
      <c r="C5741" s="69" t="s">
        <v>26854</v>
      </c>
      <c r="D5741" s="69">
        <v>6</v>
      </c>
      <c r="E5741" s="69" t="s">
        <v>27478</v>
      </c>
      <c r="F5741" s="69">
        <v>35749</v>
      </c>
      <c r="G5741" s="69">
        <v>20141110</v>
      </c>
      <c r="H5741" s="69">
        <v>0</v>
      </c>
      <c r="I5741" s="70">
        <v>32128705251</v>
      </c>
      <c r="J5741" s="69">
        <v>507</v>
      </c>
      <c r="K5741" s="69" t="s">
        <v>31183</v>
      </c>
    </row>
    <row r="5742" spans="1:11" ht="14.4">
      <c r="A5742" s="69">
        <v>1689848</v>
      </c>
      <c r="B5742" s="69">
        <v>1</v>
      </c>
      <c r="C5742" s="69" t="s">
        <v>26854</v>
      </c>
      <c r="D5742" s="69">
        <v>6</v>
      </c>
      <c r="E5742" s="69" t="s">
        <v>27478</v>
      </c>
      <c r="F5742" s="69">
        <v>35763</v>
      </c>
      <c r="G5742" s="69">
        <v>20180129</v>
      </c>
      <c r="H5742" s="69">
        <v>0</v>
      </c>
      <c r="I5742" s="70">
        <v>10179930556</v>
      </c>
      <c r="J5742" s="69">
        <v>430</v>
      </c>
      <c r="K5742" s="69" t="s">
        <v>31184</v>
      </c>
    </row>
    <row r="5743" spans="1:11" ht="14.4">
      <c r="A5743" s="69">
        <v>1607243</v>
      </c>
      <c r="B5743" s="69">
        <v>1</v>
      </c>
      <c r="C5743" s="69" t="s">
        <v>26854</v>
      </c>
      <c r="D5743" s="69">
        <v>6</v>
      </c>
      <c r="E5743" s="69" t="s">
        <v>27478</v>
      </c>
      <c r="F5743" s="69">
        <v>35873</v>
      </c>
      <c r="G5743" s="69">
        <v>20160509</v>
      </c>
      <c r="H5743" s="69">
        <v>0</v>
      </c>
      <c r="I5743" s="70">
        <v>32139505294</v>
      </c>
      <c r="J5743" s="69">
        <v>506</v>
      </c>
      <c r="K5743" s="69" t="s">
        <v>31185</v>
      </c>
    </row>
    <row r="5744" spans="1:11" ht="14.4">
      <c r="A5744" s="69">
        <v>1607115</v>
      </c>
      <c r="B5744" s="69">
        <v>1</v>
      </c>
      <c r="C5744" s="69" t="s">
        <v>26854</v>
      </c>
      <c r="D5744" s="69">
        <v>6</v>
      </c>
      <c r="E5744" s="69" t="s">
        <v>27478</v>
      </c>
      <c r="F5744" s="69">
        <v>35929</v>
      </c>
      <c r="G5744" s="69">
        <v>20160509</v>
      </c>
      <c r="H5744" s="69">
        <v>0</v>
      </c>
      <c r="I5744" s="70">
        <v>32079082627</v>
      </c>
      <c r="J5744" s="69">
        <v>430</v>
      </c>
      <c r="K5744" s="69" t="s">
        <v>31186</v>
      </c>
    </row>
    <row r="5745" spans="1:11" ht="14.4">
      <c r="A5745" s="69">
        <v>1608437</v>
      </c>
      <c r="B5745" s="69">
        <v>1</v>
      </c>
      <c r="C5745" s="69" t="s">
        <v>26854</v>
      </c>
      <c r="D5745" s="69">
        <v>6</v>
      </c>
      <c r="E5745" s="69" t="s">
        <v>27478</v>
      </c>
      <c r="F5745" s="69">
        <v>35936</v>
      </c>
      <c r="G5745" s="69">
        <v>20160516</v>
      </c>
      <c r="H5745" s="69">
        <v>0</v>
      </c>
      <c r="I5745" s="70">
        <v>32978197401</v>
      </c>
      <c r="J5745" s="69">
        <v>506</v>
      </c>
      <c r="K5745" s="69" t="s">
        <v>31187</v>
      </c>
    </row>
    <row r="5746" spans="1:11" ht="14.4">
      <c r="A5746" s="69">
        <v>1782237</v>
      </c>
      <c r="B5746" s="69">
        <v>1</v>
      </c>
      <c r="C5746" s="69" t="s">
        <v>26854</v>
      </c>
      <c r="D5746" s="69">
        <v>6</v>
      </c>
      <c r="E5746" s="69" t="s">
        <v>27478</v>
      </c>
      <c r="F5746" s="69">
        <v>36031</v>
      </c>
      <c r="G5746" s="69">
        <v>20200127</v>
      </c>
      <c r="H5746" s="69">
        <v>0</v>
      </c>
      <c r="I5746" s="70">
        <v>11169768923</v>
      </c>
      <c r="J5746" s="69">
        <v>522</v>
      </c>
      <c r="K5746" s="69" t="s">
        <v>31188</v>
      </c>
    </row>
    <row r="5747" spans="1:11" ht="14.4">
      <c r="A5747" s="69">
        <v>1755385</v>
      </c>
      <c r="B5747" s="69">
        <v>1</v>
      </c>
      <c r="C5747" s="69" t="s">
        <v>26854</v>
      </c>
      <c r="D5747" s="69">
        <v>6</v>
      </c>
      <c r="E5747" s="69" t="s">
        <v>27478</v>
      </c>
      <c r="F5747" s="69">
        <v>36210</v>
      </c>
      <c r="G5747" s="69">
        <v>20190819</v>
      </c>
      <c r="H5747" s="69">
        <v>0</v>
      </c>
      <c r="I5747" s="70">
        <v>43099296972</v>
      </c>
      <c r="J5747" s="69">
        <v>430</v>
      </c>
      <c r="K5747" s="69" t="s">
        <v>31189</v>
      </c>
    </row>
    <row r="5748" spans="1:11" ht="14.4">
      <c r="A5748" s="69">
        <v>1432847</v>
      </c>
      <c r="B5748" s="69">
        <v>1</v>
      </c>
      <c r="C5748" s="69" t="s">
        <v>26854</v>
      </c>
      <c r="D5748" s="69">
        <v>6</v>
      </c>
      <c r="E5748" s="69" t="s">
        <v>27478</v>
      </c>
      <c r="F5748" s="69">
        <v>36238</v>
      </c>
      <c r="G5748" s="69">
        <v>20130218</v>
      </c>
      <c r="H5748" s="69">
        <v>0</v>
      </c>
      <c r="I5748" s="70">
        <v>32886882102</v>
      </c>
      <c r="J5748" s="69">
        <v>522</v>
      </c>
      <c r="K5748" s="69" t="s">
        <v>31190</v>
      </c>
    </row>
    <row r="5749" spans="1:11" ht="14.4">
      <c r="A5749" s="69">
        <v>1781005</v>
      </c>
      <c r="B5749" s="69">
        <v>1</v>
      </c>
      <c r="C5749" s="69" t="s">
        <v>26854</v>
      </c>
      <c r="D5749" s="69">
        <v>6</v>
      </c>
      <c r="E5749" s="69" t="s">
        <v>27478</v>
      </c>
      <c r="F5749" s="69">
        <v>36251</v>
      </c>
      <c r="G5749" s="69">
        <v>20200120</v>
      </c>
      <c r="H5749" s="69">
        <v>0</v>
      </c>
      <c r="I5749" s="70">
        <v>18180028898</v>
      </c>
      <c r="J5749" s="69">
        <v>360</v>
      </c>
      <c r="K5749" s="69" t="s">
        <v>31191</v>
      </c>
    </row>
    <row r="5750" spans="1:11" ht="14.4">
      <c r="A5750" s="69">
        <v>1846495</v>
      </c>
      <c r="B5750" s="69">
        <v>1</v>
      </c>
      <c r="C5750" s="69" t="s">
        <v>26854</v>
      </c>
      <c r="D5750" s="69">
        <v>6</v>
      </c>
      <c r="E5750" s="69" t="s">
        <v>27478</v>
      </c>
      <c r="F5750" s="69">
        <v>36314</v>
      </c>
      <c r="G5750" s="69">
        <v>20201214</v>
      </c>
      <c r="H5750" s="69">
        <v>0</v>
      </c>
      <c r="I5750" s="70">
        <v>71139526678</v>
      </c>
      <c r="J5750" s="69">
        <v>100</v>
      </c>
      <c r="K5750" s="69" t="s">
        <v>31192</v>
      </c>
    </row>
    <row r="5751" spans="1:11" ht="14.4">
      <c r="A5751" s="69">
        <v>1850348</v>
      </c>
      <c r="B5751" s="69">
        <v>1</v>
      </c>
      <c r="C5751" s="69" t="s">
        <v>26854</v>
      </c>
      <c r="D5751" s="69">
        <v>6</v>
      </c>
      <c r="E5751" s="69" t="s">
        <v>27478</v>
      </c>
      <c r="F5751" s="69">
        <v>36315</v>
      </c>
      <c r="G5751" s="69">
        <v>20210118</v>
      </c>
      <c r="H5751" s="69">
        <v>0</v>
      </c>
      <c r="I5751" s="70">
        <v>53190103829</v>
      </c>
      <c r="J5751" s="69">
        <v>100</v>
      </c>
      <c r="K5751" s="69" t="s">
        <v>31193</v>
      </c>
    </row>
    <row r="5752" spans="1:11" ht="14.4">
      <c r="A5752" s="69">
        <v>1453553</v>
      </c>
      <c r="B5752" s="69">
        <v>1</v>
      </c>
      <c r="C5752" s="69" t="s">
        <v>26854</v>
      </c>
      <c r="D5752" s="69">
        <v>6</v>
      </c>
      <c r="E5752" s="69" t="s">
        <v>27478</v>
      </c>
      <c r="F5752" s="69">
        <v>36403</v>
      </c>
      <c r="G5752" s="69">
        <v>20130930</v>
      </c>
      <c r="H5752" s="69">
        <v>0</v>
      </c>
      <c r="I5752" s="70">
        <v>32139466844</v>
      </c>
      <c r="J5752" s="69">
        <v>413</v>
      </c>
      <c r="K5752" s="69" t="s">
        <v>31194</v>
      </c>
    </row>
    <row r="5753" spans="1:11" ht="14.4">
      <c r="A5753" s="69">
        <v>1800559</v>
      </c>
      <c r="B5753" s="69">
        <v>1</v>
      </c>
      <c r="C5753" s="69" t="s">
        <v>26854</v>
      </c>
      <c r="D5753" s="69">
        <v>6</v>
      </c>
      <c r="E5753" s="69" t="s">
        <v>27478</v>
      </c>
      <c r="F5753" s="69">
        <v>36431</v>
      </c>
      <c r="G5753" s="69">
        <v>20200622</v>
      </c>
      <c r="H5753" s="69">
        <v>0</v>
      </c>
      <c r="I5753" s="70">
        <v>38169927837</v>
      </c>
      <c r="J5753" s="69">
        <v>430</v>
      </c>
      <c r="K5753" s="69" t="s">
        <v>31195</v>
      </c>
    </row>
    <row r="5754" spans="1:11" ht="14.4">
      <c r="A5754" s="69">
        <v>1852130</v>
      </c>
      <c r="B5754" s="69">
        <v>1</v>
      </c>
      <c r="C5754" s="69" t="s">
        <v>26854</v>
      </c>
      <c r="D5754" s="69">
        <v>6</v>
      </c>
      <c r="E5754" s="69" t="s">
        <v>27478</v>
      </c>
      <c r="F5754" s="69">
        <v>36433</v>
      </c>
      <c r="G5754" s="69">
        <v>20210201</v>
      </c>
      <c r="H5754" s="69">
        <v>0</v>
      </c>
      <c r="I5754" s="70">
        <v>67068101046</v>
      </c>
      <c r="J5754" s="69">
        <v>430</v>
      </c>
      <c r="K5754" s="69" t="s">
        <v>31196</v>
      </c>
    </row>
    <row r="5755" spans="1:11" ht="14.4">
      <c r="A5755" s="69">
        <v>1807790</v>
      </c>
      <c r="B5755" s="69">
        <v>1</v>
      </c>
      <c r="C5755" s="69" t="s">
        <v>26854</v>
      </c>
      <c r="D5755" s="69">
        <v>6</v>
      </c>
      <c r="E5755" s="69" t="s">
        <v>27478</v>
      </c>
      <c r="F5755" s="69">
        <v>36472</v>
      </c>
      <c r="G5755" s="69">
        <v>20200803</v>
      </c>
      <c r="H5755" s="69">
        <v>0</v>
      </c>
      <c r="I5755" s="70">
        <v>12160178989</v>
      </c>
      <c r="J5755" s="69">
        <v>100</v>
      </c>
      <c r="K5755" s="69" t="s">
        <v>31197</v>
      </c>
    </row>
    <row r="5756" spans="1:11" ht="14.4">
      <c r="A5756" s="69">
        <v>1735538</v>
      </c>
      <c r="B5756" s="69">
        <v>1</v>
      </c>
      <c r="C5756" s="69" t="s">
        <v>26854</v>
      </c>
      <c r="D5756" s="69">
        <v>6</v>
      </c>
      <c r="E5756" s="69" t="s">
        <v>27478</v>
      </c>
      <c r="F5756" s="69">
        <v>36501</v>
      </c>
      <c r="G5756" s="69">
        <v>20190211</v>
      </c>
      <c r="H5756" s="69">
        <v>0</v>
      </c>
      <c r="I5756" s="70">
        <v>30169987101</v>
      </c>
      <c r="J5756" s="69">
        <v>412</v>
      </c>
      <c r="K5756" s="69" t="s">
        <v>31198</v>
      </c>
    </row>
    <row r="5757" spans="1:11" ht="14.4">
      <c r="A5757" s="69">
        <v>1850349</v>
      </c>
      <c r="B5757" s="69">
        <v>1</v>
      </c>
      <c r="C5757" s="69" t="s">
        <v>26854</v>
      </c>
      <c r="D5757" s="69">
        <v>6</v>
      </c>
      <c r="E5757" s="69" t="s">
        <v>27478</v>
      </c>
      <c r="F5757" s="69">
        <v>36679</v>
      </c>
      <c r="G5757" s="69">
        <v>20210118</v>
      </c>
      <c r="H5757" s="69">
        <v>0</v>
      </c>
      <c r="I5757" s="70">
        <v>3210202325</v>
      </c>
      <c r="J5757" s="69">
        <v>411</v>
      </c>
      <c r="K5757" s="69" t="s">
        <v>31199</v>
      </c>
    </row>
    <row r="5758" spans="1:11" ht="14.4">
      <c r="A5758" s="69">
        <v>1645286</v>
      </c>
      <c r="B5758" s="69">
        <v>1</v>
      </c>
      <c r="C5758" s="69" t="s">
        <v>26854</v>
      </c>
      <c r="D5758" s="69">
        <v>6</v>
      </c>
      <c r="E5758" s="69" t="s">
        <v>27478</v>
      </c>
      <c r="F5758" s="69">
        <v>36840</v>
      </c>
      <c r="G5758" s="69">
        <v>20170320</v>
      </c>
      <c r="H5758" s="69">
        <v>0</v>
      </c>
      <c r="I5758" s="70">
        <v>60978082182</v>
      </c>
      <c r="J5758" s="69">
        <v>506</v>
      </c>
      <c r="K5758" s="69" t="s">
        <v>31200</v>
      </c>
    </row>
    <row r="5759" spans="1:11" ht="14.4">
      <c r="A5759" s="69">
        <v>1658941</v>
      </c>
      <c r="B5759" s="69">
        <v>1</v>
      </c>
      <c r="C5759" s="69" t="s">
        <v>26854</v>
      </c>
      <c r="D5759" s="69">
        <v>6</v>
      </c>
      <c r="E5759" s="69" t="s">
        <v>27478</v>
      </c>
      <c r="F5759" s="69">
        <v>36842</v>
      </c>
      <c r="G5759" s="69">
        <v>20170612</v>
      </c>
      <c r="H5759" s="69">
        <v>0</v>
      </c>
      <c r="I5759" s="70">
        <v>47028400795</v>
      </c>
      <c r="J5759" s="69">
        <v>421</v>
      </c>
      <c r="K5759" s="69" t="s">
        <v>31201</v>
      </c>
    </row>
    <row r="5760" spans="1:11" ht="14.4">
      <c r="A5760" s="69">
        <v>1850350</v>
      </c>
      <c r="B5760" s="69">
        <v>1</v>
      </c>
      <c r="C5760" s="69" t="s">
        <v>26854</v>
      </c>
      <c r="D5760" s="69">
        <v>6</v>
      </c>
      <c r="E5760" s="69" t="s">
        <v>27478</v>
      </c>
      <c r="F5760" s="69">
        <v>36980</v>
      </c>
      <c r="G5760" s="69">
        <v>20210118</v>
      </c>
      <c r="H5760" s="69">
        <v>0</v>
      </c>
      <c r="I5760" s="70">
        <v>26200272941</v>
      </c>
      <c r="J5760" s="69">
        <v>100</v>
      </c>
      <c r="K5760" s="69" t="s">
        <v>31202</v>
      </c>
    </row>
    <row r="5761" spans="1:11" ht="14.4">
      <c r="A5761" s="69">
        <v>1606366</v>
      </c>
      <c r="B5761" s="69">
        <v>1</v>
      </c>
      <c r="C5761" s="69" t="s">
        <v>26854</v>
      </c>
      <c r="D5761" s="69">
        <v>6</v>
      </c>
      <c r="E5761" s="69" t="s">
        <v>27478</v>
      </c>
      <c r="F5761" s="69">
        <v>37009</v>
      </c>
      <c r="G5761" s="69">
        <v>20160502</v>
      </c>
      <c r="H5761" s="69">
        <v>0</v>
      </c>
      <c r="I5761" s="70">
        <v>32139592235</v>
      </c>
      <c r="J5761" s="69">
        <v>508</v>
      </c>
      <c r="K5761" s="69" t="s">
        <v>31203</v>
      </c>
    </row>
    <row r="5762" spans="1:11" ht="14.4">
      <c r="A5762" s="69">
        <v>1759298</v>
      </c>
      <c r="B5762" s="69">
        <v>1</v>
      </c>
      <c r="C5762" s="69" t="s">
        <v>26854</v>
      </c>
      <c r="D5762" s="69">
        <v>6</v>
      </c>
      <c r="E5762" s="69" t="s">
        <v>27478</v>
      </c>
      <c r="F5762" s="69">
        <v>37019</v>
      </c>
      <c r="G5762" s="69">
        <v>20190930</v>
      </c>
      <c r="H5762" s="69">
        <v>0</v>
      </c>
      <c r="I5762" s="70">
        <v>10149526476</v>
      </c>
      <c r="J5762" s="69">
        <v>506</v>
      </c>
      <c r="K5762" s="69" t="s">
        <v>31204</v>
      </c>
    </row>
    <row r="5763" spans="1:11" ht="14.4">
      <c r="A5763" s="69">
        <v>1440614</v>
      </c>
      <c r="B5763" s="69">
        <v>1</v>
      </c>
      <c r="C5763" s="69" t="s">
        <v>26854</v>
      </c>
      <c r="D5763" s="69">
        <v>6</v>
      </c>
      <c r="E5763" s="69" t="s">
        <v>27478</v>
      </c>
      <c r="F5763" s="69">
        <v>37084</v>
      </c>
      <c r="G5763" s="69">
        <v>20130520</v>
      </c>
      <c r="H5763" s="69">
        <v>0</v>
      </c>
      <c r="I5763" s="70">
        <v>32968083702</v>
      </c>
      <c r="J5763" s="69">
        <v>430</v>
      </c>
      <c r="K5763" s="69" t="s">
        <v>31205</v>
      </c>
    </row>
    <row r="5764" spans="1:11" ht="14.4">
      <c r="A5764" s="69">
        <v>1578883</v>
      </c>
      <c r="B5764" s="69">
        <v>1</v>
      </c>
      <c r="C5764" s="69" t="s">
        <v>26854</v>
      </c>
      <c r="D5764" s="69">
        <v>6</v>
      </c>
      <c r="E5764" s="69" t="s">
        <v>27478</v>
      </c>
      <c r="F5764" s="69">
        <v>37140</v>
      </c>
      <c r="G5764" s="69">
        <v>20150921</v>
      </c>
      <c r="H5764" s="69">
        <v>0</v>
      </c>
      <c r="I5764" s="70">
        <v>60957978418</v>
      </c>
      <c r="J5764" s="69">
        <v>413</v>
      </c>
      <c r="K5764" s="69" t="s">
        <v>31206</v>
      </c>
    </row>
    <row r="5765" spans="1:11" ht="14.4">
      <c r="A5765" s="69">
        <v>1556325</v>
      </c>
      <c r="B5765" s="69">
        <v>1</v>
      </c>
      <c r="C5765" s="69" t="s">
        <v>26854</v>
      </c>
      <c r="D5765" s="69">
        <v>6</v>
      </c>
      <c r="E5765" s="69" t="s">
        <v>27478</v>
      </c>
      <c r="F5765" s="69">
        <v>37169</v>
      </c>
      <c r="G5765" s="69">
        <v>20200120</v>
      </c>
      <c r="H5765" s="69">
        <v>0</v>
      </c>
      <c r="I5765" s="70">
        <v>32119445156</v>
      </c>
      <c r="J5765" s="69">
        <v>330</v>
      </c>
      <c r="K5765" s="69" t="s">
        <v>31207</v>
      </c>
    </row>
    <row r="5766" spans="1:11" ht="14.4">
      <c r="A5766" s="69">
        <v>1850351</v>
      </c>
      <c r="B5766" s="69">
        <v>1</v>
      </c>
      <c r="C5766" s="69" t="s">
        <v>26854</v>
      </c>
      <c r="D5766" s="69">
        <v>6</v>
      </c>
      <c r="E5766" s="69" t="s">
        <v>27478</v>
      </c>
      <c r="F5766" s="69">
        <v>37223</v>
      </c>
      <c r="G5766" s="69">
        <v>20210118</v>
      </c>
      <c r="H5766" s="69">
        <v>0</v>
      </c>
      <c r="I5766" s="70">
        <v>59160232829</v>
      </c>
      <c r="J5766" s="69">
        <v>522</v>
      </c>
      <c r="K5766" s="69" t="s">
        <v>31208</v>
      </c>
    </row>
    <row r="5767" spans="1:11" ht="14.4">
      <c r="A5767" s="69">
        <v>1841446</v>
      </c>
      <c r="B5767" s="69">
        <v>1</v>
      </c>
      <c r="C5767" s="69" t="s">
        <v>26854</v>
      </c>
      <c r="D5767" s="69">
        <v>6</v>
      </c>
      <c r="E5767" s="69" t="s">
        <v>27478</v>
      </c>
      <c r="F5767" s="69">
        <v>37247</v>
      </c>
      <c r="G5767" s="69">
        <v>20201109</v>
      </c>
      <c r="H5767" s="69">
        <v>0</v>
      </c>
      <c r="I5767" s="70">
        <v>18149792584</v>
      </c>
      <c r="J5767" s="69">
        <v>420</v>
      </c>
      <c r="K5767" s="69" t="s">
        <v>31209</v>
      </c>
    </row>
    <row r="5768" spans="1:11" ht="14.4">
      <c r="A5768" s="69">
        <v>1753909</v>
      </c>
      <c r="B5768" s="69">
        <v>1</v>
      </c>
      <c r="C5768" s="69" t="s">
        <v>26854</v>
      </c>
      <c r="D5768" s="69">
        <v>6</v>
      </c>
      <c r="E5768" s="69" t="s">
        <v>27478</v>
      </c>
      <c r="F5768" s="69">
        <v>37283</v>
      </c>
      <c r="G5768" s="69">
        <v>20190805</v>
      </c>
      <c r="H5768" s="69">
        <v>0</v>
      </c>
      <c r="I5768" s="70">
        <v>9119008812</v>
      </c>
      <c r="J5768" s="69">
        <v>412</v>
      </c>
      <c r="K5768" s="69" t="s">
        <v>31210</v>
      </c>
    </row>
    <row r="5769" spans="1:11" ht="14.4">
      <c r="A5769" s="69">
        <v>2038671</v>
      </c>
      <c r="B5769" s="69">
        <v>1</v>
      </c>
      <c r="C5769" s="69" t="s">
        <v>26854</v>
      </c>
      <c r="D5769" s="69">
        <v>6</v>
      </c>
      <c r="E5769" s="69" t="s">
        <v>27478</v>
      </c>
      <c r="F5769" s="69">
        <v>37321</v>
      </c>
      <c r="G5769" s="69">
        <v>20210906</v>
      </c>
      <c r="H5769" s="69">
        <v>0</v>
      </c>
      <c r="I5769" s="70">
        <v>32048603289</v>
      </c>
      <c r="J5769" s="69">
        <v>420</v>
      </c>
      <c r="K5769" s="69" t="s">
        <v>31211</v>
      </c>
    </row>
    <row r="5770" spans="1:11" ht="14.4">
      <c r="A5770" s="69">
        <v>1399544</v>
      </c>
      <c r="B5770" s="69">
        <v>1</v>
      </c>
      <c r="C5770" s="69" t="s">
        <v>26854</v>
      </c>
      <c r="D5770" s="69">
        <v>6</v>
      </c>
      <c r="E5770" s="69" t="s">
        <v>27478</v>
      </c>
      <c r="F5770" s="69">
        <v>37468</v>
      </c>
      <c r="G5770" s="69">
        <v>20111219</v>
      </c>
      <c r="H5770" s="69">
        <v>0</v>
      </c>
      <c r="I5770" s="70">
        <v>49977617031</v>
      </c>
      <c r="J5770" s="69">
        <v>370</v>
      </c>
      <c r="K5770" s="69" t="s">
        <v>31212</v>
      </c>
    </row>
    <row r="5771" spans="1:11" ht="14.4">
      <c r="A5771" s="69">
        <v>1690840</v>
      </c>
      <c r="B5771" s="69">
        <v>1</v>
      </c>
      <c r="C5771" s="69" t="s">
        <v>26854</v>
      </c>
      <c r="D5771" s="69">
        <v>6</v>
      </c>
      <c r="E5771" s="69" t="s">
        <v>27478</v>
      </c>
      <c r="F5771" s="69">
        <v>37473</v>
      </c>
      <c r="G5771" s="69">
        <v>20180205</v>
      </c>
      <c r="H5771" s="69">
        <v>0</v>
      </c>
      <c r="I5771" s="70">
        <v>12169672248</v>
      </c>
      <c r="J5771" s="69">
        <v>522</v>
      </c>
      <c r="K5771" s="69" t="s">
        <v>31213</v>
      </c>
    </row>
    <row r="5772" spans="1:11" ht="14.4">
      <c r="A5772" s="69">
        <v>1806318</v>
      </c>
      <c r="B5772" s="69">
        <v>1</v>
      </c>
      <c r="C5772" s="69" t="s">
        <v>26854</v>
      </c>
      <c r="D5772" s="69">
        <v>6</v>
      </c>
      <c r="E5772" s="69" t="s">
        <v>27478</v>
      </c>
      <c r="F5772" s="69">
        <v>37474</v>
      </c>
      <c r="G5772" s="69">
        <v>20200720</v>
      </c>
      <c r="H5772" s="69">
        <v>0</v>
      </c>
      <c r="I5772" s="70">
        <v>32119530528</v>
      </c>
      <c r="J5772" s="69">
        <v>100</v>
      </c>
      <c r="K5772" s="69" t="s">
        <v>31214</v>
      </c>
    </row>
    <row r="5773" spans="1:11" ht="14.4">
      <c r="A5773" s="69">
        <v>1848368</v>
      </c>
      <c r="B5773" s="69">
        <v>1</v>
      </c>
      <c r="C5773" s="69" t="s">
        <v>26854</v>
      </c>
      <c r="D5773" s="69">
        <v>6</v>
      </c>
      <c r="E5773" s="69" t="s">
        <v>27478</v>
      </c>
      <c r="F5773" s="69">
        <v>37475</v>
      </c>
      <c r="G5773" s="69">
        <v>20210104</v>
      </c>
      <c r="H5773" s="69">
        <v>0</v>
      </c>
      <c r="I5773" s="70">
        <v>5200127719</v>
      </c>
      <c r="J5773" s="69">
        <v>330</v>
      </c>
      <c r="K5773" s="69" t="s">
        <v>31215</v>
      </c>
    </row>
    <row r="5774" spans="1:11" ht="14.4">
      <c r="A5774" s="69">
        <v>1807867</v>
      </c>
      <c r="B5774" s="69">
        <v>1</v>
      </c>
      <c r="C5774" s="69" t="s">
        <v>26854</v>
      </c>
      <c r="D5774" s="69">
        <v>6</v>
      </c>
      <c r="E5774" s="69" t="s">
        <v>27478</v>
      </c>
      <c r="F5774" s="69">
        <v>37521</v>
      </c>
      <c r="G5774" s="69">
        <v>20200803</v>
      </c>
      <c r="H5774" s="69">
        <v>0</v>
      </c>
      <c r="I5774" s="70">
        <v>8200105917</v>
      </c>
      <c r="J5774" s="69">
        <v>100</v>
      </c>
      <c r="K5774" s="69" t="s">
        <v>31216</v>
      </c>
    </row>
    <row r="5775" spans="1:11" ht="14.4">
      <c r="A5775" s="69">
        <v>1432061</v>
      </c>
      <c r="B5775" s="69">
        <v>1</v>
      </c>
      <c r="C5775" s="69" t="s">
        <v>26854</v>
      </c>
      <c r="D5775" s="69">
        <v>6</v>
      </c>
      <c r="E5775" s="69" t="s">
        <v>27478</v>
      </c>
      <c r="F5775" s="69">
        <v>37555</v>
      </c>
      <c r="G5775" s="69">
        <v>20130211</v>
      </c>
      <c r="H5775" s="69">
        <v>0</v>
      </c>
      <c r="I5775" s="70">
        <v>32018545189</v>
      </c>
      <c r="J5775" s="69">
        <v>522</v>
      </c>
      <c r="K5775" s="69" t="s">
        <v>31217</v>
      </c>
    </row>
    <row r="5776" spans="1:11" ht="14.4">
      <c r="A5776" s="69">
        <v>1752030</v>
      </c>
      <c r="B5776" s="69">
        <v>1</v>
      </c>
      <c r="C5776" s="69" t="s">
        <v>26854</v>
      </c>
      <c r="D5776" s="69">
        <v>6</v>
      </c>
      <c r="E5776" s="69" t="s">
        <v>27478</v>
      </c>
      <c r="F5776" s="69">
        <v>37571</v>
      </c>
      <c r="G5776" s="69">
        <v>20190722</v>
      </c>
      <c r="H5776" s="69">
        <v>0</v>
      </c>
      <c r="I5776" s="70">
        <v>19180159642</v>
      </c>
      <c r="J5776" s="69">
        <v>522</v>
      </c>
      <c r="K5776" s="69" t="s">
        <v>31218</v>
      </c>
    </row>
    <row r="5777" spans="1:11" ht="14.4">
      <c r="A5777" s="69">
        <v>1848369</v>
      </c>
      <c r="B5777" s="69">
        <v>1</v>
      </c>
      <c r="C5777" s="69" t="s">
        <v>26854</v>
      </c>
      <c r="D5777" s="69">
        <v>6</v>
      </c>
      <c r="E5777" s="69" t="s">
        <v>27478</v>
      </c>
      <c r="F5777" s="69">
        <v>37573</v>
      </c>
      <c r="G5777" s="69">
        <v>20210104</v>
      </c>
      <c r="H5777" s="69">
        <v>0</v>
      </c>
      <c r="I5777" s="70">
        <v>19200206878</v>
      </c>
      <c r="J5777" s="69">
        <v>391</v>
      </c>
      <c r="K5777" s="69" t="s">
        <v>31219</v>
      </c>
    </row>
    <row r="5778" spans="1:11" ht="14.4">
      <c r="A5778" s="69">
        <v>1753294</v>
      </c>
      <c r="B5778" s="69">
        <v>1</v>
      </c>
      <c r="C5778" s="69" t="s">
        <v>26854</v>
      </c>
      <c r="D5778" s="69">
        <v>6</v>
      </c>
      <c r="E5778" s="69" t="s">
        <v>27478</v>
      </c>
      <c r="F5778" s="69">
        <v>37600</v>
      </c>
      <c r="G5778" s="69">
        <v>20190729</v>
      </c>
      <c r="H5778" s="69">
        <v>0</v>
      </c>
      <c r="I5778" s="70">
        <v>32038622430</v>
      </c>
      <c r="J5778" s="69">
        <v>522</v>
      </c>
      <c r="K5778" s="69" t="s">
        <v>31220</v>
      </c>
    </row>
    <row r="5779" spans="1:11" ht="14.4">
      <c r="A5779" s="69">
        <v>1711841</v>
      </c>
      <c r="B5779" s="69">
        <v>1</v>
      </c>
      <c r="C5779" s="69" t="s">
        <v>26854</v>
      </c>
      <c r="D5779" s="69">
        <v>6</v>
      </c>
      <c r="E5779" s="69" t="s">
        <v>27478</v>
      </c>
      <c r="F5779" s="69">
        <v>37606</v>
      </c>
      <c r="G5779" s="69">
        <v>20190211</v>
      </c>
      <c r="H5779" s="69">
        <v>0</v>
      </c>
      <c r="I5779" s="70">
        <v>42169699388</v>
      </c>
      <c r="J5779" s="69">
        <v>100</v>
      </c>
      <c r="K5779" s="69" t="s">
        <v>31221</v>
      </c>
    </row>
    <row r="5780" spans="1:11" ht="14.4">
      <c r="A5780" s="69">
        <v>1841447</v>
      </c>
      <c r="B5780" s="69">
        <v>1</v>
      </c>
      <c r="C5780" s="69" t="s">
        <v>26854</v>
      </c>
      <c r="D5780" s="69">
        <v>6</v>
      </c>
      <c r="E5780" s="69" t="s">
        <v>27478</v>
      </c>
      <c r="F5780" s="69">
        <v>37609</v>
      </c>
      <c r="G5780" s="69">
        <v>20201109</v>
      </c>
      <c r="H5780" s="69">
        <v>0</v>
      </c>
      <c r="I5780" s="70">
        <v>32109503840</v>
      </c>
      <c r="J5780" s="69">
        <v>412</v>
      </c>
      <c r="K5780" s="69" t="s">
        <v>31222</v>
      </c>
    </row>
    <row r="5781" spans="1:11" ht="14.4">
      <c r="A5781" s="69">
        <v>2036308</v>
      </c>
      <c r="B5781" s="69">
        <v>1</v>
      </c>
      <c r="C5781" s="69" t="s">
        <v>26854</v>
      </c>
      <c r="D5781" s="69">
        <v>6</v>
      </c>
      <c r="E5781" s="69" t="s">
        <v>27478</v>
      </c>
      <c r="F5781" s="69">
        <v>37615</v>
      </c>
      <c r="G5781" s="69">
        <v>20210830</v>
      </c>
      <c r="H5781" s="69">
        <v>0</v>
      </c>
      <c r="I5781" s="70">
        <v>59160253791</v>
      </c>
      <c r="J5781" s="69">
        <v>330</v>
      </c>
      <c r="K5781" s="69" t="s">
        <v>31223</v>
      </c>
    </row>
    <row r="5782" spans="1:11" ht="14.4">
      <c r="A5782" s="69">
        <v>1525741</v>
      </c>
      <c r="B5782" s="69">
        <v>1</v>
      </c>
      <c r="C5782" s="69" t="s">
        <v>26854</v>
      </c>
      <c r="D5782" s="69">
        <v>6</v>
      </c>
      <c r="E5782" s="69" t="s">
        <v>27478</v>
      </c>
      <c r="F5782" s="69">
        <v>38021</v>
      </c>
      <c r="G5782" s="69">
        <v>20141103</v>
      </c>
      <c r="H5782" s="69">
        <v>0</v>
      </c>
      <c r="I5782" s="70">
        <v>8149219126</v>
      </c>
      <c r="J5782" s="69">
        <v>440</v>
      </c>
      <c r="K5782" s="69" t="s">
        <v>31224</v>
      </c>
    </row>
    <row r="5783" spans="1:11" ht="14.4">
      <c r="A5783" s="69">
        <v>1444447</v>
      </c>
      <c r="B5783" s="69">
        <v>1</v>
      </c>
      <c r="C5783" s="69" t="s">
        <v>26854</v>
      </c>
      <c r="D5783" s="69">
        <v>6</v>
      </c>
      <c r="E5783" s="69" t="s">
        <v>27478</v>
      </c>
      <c r="F5783" s="69">
        <v>38036</v>
      </c>
      <c r="G5783" s="69">
        <v>20130701</v>
      </c>
      <c r="H5783" s="69">
        <v>0</v>
      </c>
      <c r="I5783" s="70">
        <v>32119397506</v>
      </c>
      <c r="J5783" s="69">
        <v>210</v>
      </c>
      <c r="K5783" s="69" t="s">
        <v>31225</v>
      </c>
    </row>
    <row r="5784" spans="1:11" ht="14.4">
      <c r="A5784" s="69">
        <v>1739021</v>
      </c>
      <c r="B5784" s="69">
        <v>1</v>
      </c>
      <c r="C5784" s="69" t="s">
        <v>26854</v>
      </c>
      <c r="D5784" s="69">
        <v>6</v>
      </c>
      <c r="E5784" s="69" t="s">
        <v>27478</v>
      </c>
      <c r="F5784" s="69">
        <v>38044</v>
      </c>
      <c r="G5784" s="69">
        <v>20190318</v>
      </c>
      <c r="H5784" s="69">
        <v>0</v>
      </c>
      <c r="I5784" s="70">
        <v>32129361336</v>
      </c>
      <c r="J5784" s="69">
        <v>100</v>
      </c>
      <c r="K5784" s="69" t="s">
        <v>31226</v>
      </c>
    </row>
    <row r="5785" spans="1:11" ht="14.4">
      <c r="A5785" s="69">
        <v>1754682</v>
      </c>
      <c r="B5785" s="69">
        <v>1</v>
      </c>
      <c r="C5785" s="69" t="s">
        <v>26854</v>
      </c>
      <c r="D5785" s="69">
        <v>6</v>
      </c>
      <c r="E5785" s="69" t="s">
        <v>27478</v>
      </c>
      <c r="F5785" s="69">
        <v>38047</v>
      </c>
      <c r="G5785" s="69">
        <v>20190812</v>
      </c>
      <c r="H5785" s="69">
        <v>0</v>
      </c>
      <c r="I5785" s="70">
        <v>41169706045</v>
      </c>
      <c r="J5785" s="69">
        <v>440</v>
      </c>
      <c r="K5785" s="69" t="s">
        <v>31227</v>
      </c>
    </row>
    <row r="5786" spans="1:11" ht="14.4">
      <c r="A5786" s="69">
        <v>1782915</v>
      </c>
      <c r="B5786" s="69">
        <v>1</v>
      </c>
      <c r="C5786" s="69" t="s">
        <v>26854</v>
      </c>
      <c r="D5786" s="69">
        <v>6</v>
      </c>
      <c r="E5786" s="69" t="s">
        <v>27478</v>
      </c>
      <c r="F5786" s="69">
        <v>38050</v>
      </c>
      <c r="G5786" s="69">
        <v>20200203</v>
      </c>
      <c r="H5786" s="69">
        <v>0</v>
      </c>
      <c r="I5786" s="70">
        <v>4139940086</v>
      </c>
      <c r="J5786" s="69">
        <v>360</v>
      </c>
      <c r="K5786" s="69" t="s">
        <v>31228</v>
      </c>
    </row>
    <row r="5787" spans="1:11" ht="14.4">
      <c r="A5787" s="69">
        <v>1755955</v>
      </c>
      <c r="B5787" s="69">
        <v>1</v>
      </c>
      <c r="C5787" s="69" t="s">
        <v>26854</v>
      </c>
      <c r="D5787" s="69">
        <v>6</v>
      </c>
      <c r="E5787" s="69" t="s">
        <v>27478</v>
      </c>
      <c r="F5787" s="69">
        <v>38103</v>
      </c>
      <c r="G5787" s="69">
        <v>20190826</v>
      </c>
      <c r="H5787" s="69">
        <v>0</v>
      </c>
      <c r="I5787" s="70">
        <v>43028366250</v>
      </c>
      <c r="J5787" s="69">
        <v>522</v>
      </c>
      <c r="K5787" s="69" t="s">
        <v>1497</v>
      </c>
    </row>
    <row r="5788" spans="1:11" ht="14.4">
      <c r="A5788" s="69">
        <v>1870974</v>
      </c>
      <c r="B5788" s="69">
        <v>1</v>
      </c>
      <c r="C5788" s="69" t="s">
        <v>26854</v>
      </c>
      <c r="D5788" s="69">
        <v>6</v>
      </c>
      <c r="E5788" s="69" t="s">
        <v>27478</v>
      </c>
      <c r="F5788" s="69">
        <v>38104</v>
      </c>
      <c r="G5788" s="69">
        <v>20210705</v>
      </c>
      <c r="H5788" s="69">
        <v>0</v>
      </c>
      <c r="I5788" s="70">
        <v>5190269505</v>
      </c>
      <c r="J5788" s="69">
        <v>370</v>
      </c>
      <c r="K5788" s="69" t="s">
        <v>31229</v>
      </c>
    </row>
    <row r="5789" spans="1:11" ht="14.4">
      <c r="A5789" s="69">
        <v>1430038</v>
      </c>
      <c r="B5789" s="69">
        <v>1</v>
      </c>
      <c r="C5789" s="69" t="s">
        <v>26854</v>
      </c>
      <c r="D5789" s="69">
        <v>6</v>
      </c>
      <c r="E5789" s="69" t="s">
        <v>27478</v>
      </c>
      <c r="F5789" s="69">
        <v>38108</v>
      </c>
      <c r="G5789" s="69">
        <v>20130121</v>
      </c>
      <c r="H5789" s="69">
        <v>0</v>
      </c>
      <c r="I5789" s="70">
        <v>32048731163</v>
      </c>
      <c r="J5789" s="69">
        <v>507</v>
      </c>
      <c r="K5789" s="69" t="s">
        <v>31230</v>
      </c>
    </row>
    <row r="5790" spans="1:11" ht="14.4">
      <c r="A5790" s="69">
        <v>1894852</v>
      </c>
      <c r="B5790" s="69">
        <v>1</v>
      </c>
      <c r="C5790" s="69" t="s">
        <v>26854</v>
      </c>
      <c r="D5790" s="69">
        <v>6</v>
      </c>
      <c r="E5790" s="69" t="s">
        <v>27478</v>
      </c>
      <c r="F5790" s="69">
        <v>38113</v>
      </c>
      <c r="G5790" s="69">
        <v>20210719</v>
      </c>
      <c r="H5790" s="69">
        <v>0</v>
      </c>
      <c r="I5790" s="70">
        <v>38170346605</v>
      </c>
      <c r="J5790" s="69">
        <v>210</v>
      </c>
      <c r="K5790" s="69" t="s">
        <v>31231</v>
      </c>
    </row>
    <row r="5791" spans="1:11" ht="14.4">
      <c r="A5791" s="69">
        <v>1596725</v>
      </c>
      <c r="B5791" s="69">
        <v>1</v>
      </c>
      <c r="C5791" s="69" t="s">
        <v>26854</v>
      </c>
      <c r="D5791" s="69">
        <v>6</v>
      </c>
      <c r="E5791" s="69" t="s">
        <v>27478</v>
      </c>
      <c r="F5791" s="69">
        <v>38180</v>
      </c>
      <c r="G5791" s="69">
        <v>20160229</v>
      </c>
      <c r="H5791" s="69">
        <v>0</v>
      </c>
      <c r="I5791" s="70">
        <v>32069024928</v>
      </c>
      <c r="J5791" s="69">
        <v>391</v>
      </c>
      <c r="K5791" s="69" t="s">
        <v>31232</v>
      </c>
    </row>
    <row r="5792" spans="1:11" ht="14.4">
      <c r="A5792" s="69">
        <v>1809958</v>
      </c>
      <c r="B5792" s="69">
        <v>1</v>
      </c>
      <c r="C5792" s="69" t="s">
        <v>26854</v>
      </c>
      <c r="D5792" s="69">
        <v>6</v>
      </c>
      <c r="E5792" s="69" t="s">
        <v>27478</v>
      </c>
      <c r="F5792" s="69">
        <v>38184</v>
      </c>
      <c r="G5792" s="69">
        <v>20200831</v>
      </c>
      <c r="H5792" s="69">
        <v>0</v>
      </c>
      <c r="I5792" s="70">
        <v>57169713906</v>
      </c>
      <c r="J5792" s="69">
        <v>100</v>
      </c>
      <c r="K5792" s="69" t="s">
        <v>31233</v>
      </c>
    </row>
    <row r="5793" spans="1:11" ht="14.4">
      <c r="A5793" s="69">
        <v>1840097</v>
      </c>
      <c r="B5793" s="69">
        <v>1</v>
      </c>
      <c r="C5793" s="69" t="s">
        <v>26854</v>
      </c>
      <c r="D5793" s="69">
        <v>6</v>
      </c>
      <c r="E5793" s="69" t="s">
        <v>27478</v>
      </c>
      <c r="F5793" s="69">
        <v>38241</v>
      </c>
      <c r="G5793" s="69">
        <v>20201102</v>
      </c>
      <c r="H5793" s="69">
        <v>0</v>
      </c>
      <c r="I5793" s="70">
        <v>2159789409</v>
      </c>
      <c r="J5793" s="69">
        <v>522</v>
      </c>
      <c r="K5793" s="69" t="s">
        <v>31234</v>
      </c>
    </row>
    <row r="5794" spans="1:11" ht="14.4">
      <c r="A5794" s="69">
        <v>1433344</v>
      </c>
      <c r="B5794" s="69">
        <v>1</v>
      </c>
      <c r="C5794" s="69" t="s">
        <v>26854</v>
      </c>
      <c r="D5794" s="69">
        <v>6</v>
      </c>
      <c r="E5794" s="69" t="s">
        <v>27478</v>
      </c>
      <c r="F5794" s="69">
        <v>38262</v>
      </c>
      <c r="G5794" s="69">
        <v>20130225</v>
      </c>
      <c r="H5794" s="69">
        <v>0</v>
      </c>
      <c r="I5794" s="70">
        <v>32109350556</v>
      </c>
      <c r="J5794" s="69">
        <v>420</v>
      </c>
      <c r="K5794" s="69" t="s">
        <v>31235</v>
      </c>
    </row>
    <row r="5795" spans="1:11" ht="14.4">
      <c r="A5795" s="69">
        <v>1068343</v>
      </c>
      <c r="B5795" s="69">
        <v>1</v>
      </c>
      <c r="C5795" s="69" t="s">
        <v>26854</v>
      </c>
      <c r="D5795" s="69">
        <v>6</v>
      </c>
      <c r="E5795" s="69" t="s">
        <v>27478</v>
      </c>
      <c r="F5795" s="69">
        <v>38272</v>
      </c>
      <c r="G5795" s="69">
        <v>20120227</v>
      </c>
      <c r="H5795" s="69">
        <v>0</v>
      </c>
      <c r="I5795" s="70">
        <v>43947835526</v>
      </c>
      <c r="J5795" s="69">
        <v>507</v>
      </c>
      <c r="K5795" s="69" t="s">
        <v>31236</v>
      </c>
    </row>
    <row r="5796" spans="1:11" ht="14.4">
      <c r="A5796" s="69">
        <v>1785292</v>
      </c>
      <c r="B5796" s="69">
        <v>1</v>
      </c>
      <c r="C5796" s="69" t="s">
        <v>26854</v>
      </c>
      <c r="D5796" s="69">
        <v>6</v>
      </c>
      <c r="E5796" s="69" t="s">
        <v>27478</v>
      </c>
      <c r="F5796" s="69">
        <v>38326</v>
      </c>
      <c r="G5796" s="69">
        <v>20200302</v>
      </c>
      <c r="H5796" s="69">
        <v>0</v>
      </c>
      <c r="I5796" s="70">
        <v>32038307214</v>
      </c>
      <c r="J5796" s="69">
        <v>508</v>
      </c>
      <c r="K5796" s="69" t="s">
        <v>31237</v>
      </c>
    </row>
    <row r="5797" spans="1:11" ht="14.4">
      <c r="A5797" s="69">
        <v>1785293</v>
      </c>
      <c r="B5797" s="69">
        <v>1</v>
      </c>
      <c r="C5797" s="69" t="s">
        <v>26854</v>
      </c>
      <c r="D5797" s="69">
        <v>6</v>
      </c>
      <c r="E5797" s="69" t="s">
        <v>27478</v>
      </c>
      <c r="F5797" s="69">
        <v>38327</v>
      </c>
      <c r="G5797" s="69">
        <v>20200302</v>
      </c>
      <c r="H5797" s="69">
        <v>0</v>
      </c>
      <c r="I5797" s="70">
        <v>32078731695</v>
      </c>
      <c r="J5797" s="69">
        <v>330</v>
      </c>
      <c r="K5797" s="69" t="s">
        <v>31238</v>
      </c>
    </row>
    <row r="5798" spans="1:11" ht="14.4">
      <c r="A5798" s="69">
        <v>1453603</v>
      </c>
      <c r="B5798" s="69">
        <v>1</v>
      </c>
      <c r="C5798" s="69" t="s">
        <v>26854</v>
      </c>
      <c r="D5798" s="69">
        <v>6</v>
      </c>
      <c r="E5798" s="69" t="s">
        <v>27478</v>
      </c>
      <c r="F5798" s="69">
        <v>38332</v>
      </c>
      <c r="G5798" s="69">
        <v>20130930</v>
      </c>
      <c r="H5798" s="69">
        <v>0</v>
      </c>
      <c r="I5798" s="70">
        <v>32038406495</v>
      </c>
      <c r="J5798" s="69">
        <v>412</v>
      </c>
      <c r="K5798" s="69" t="s">
        <v>31239</v>
      </c>
    </row>
    <row r="5799" spans="1:11" ht="14.4">
      <c r="A5799" s="69">
        <v>1849435</v>
      </c>
      <c r="B5799" s="69">
        <v>1</v>
      </c>
      <c r="C5799" s="69" t="s">
        <v>26854</v>
      </c>
      <c r="D5799" s="69">
        <v>6</v>
      </c>
      <c r="E5799" s="69" t="s">
        <v>27478</v>
      </c>
      <c r="F5799" s="69">
        <v>38339</v>
      </c>
      <c r="G5799" s="69">
        <v>20210111</v>
      </c>
      <c r="H5799" s="69">
        <v>0</v>
      </c>
      <c r="I5799" s="70">
        <v>32109135734</v>
      </c>
      <c r="J5799" s="69">
        <v>412</v>
      </c>
      <c r="K5799" s="69" t="s">
        <v>31240</v>
      </c>
    </row>
    <row r="5800" spans="1:11" ht="14.4">
      <c r="A5800" s="69">
        <v>1746471</v>
      </c>
      <c r="B5800" s="69">
        <v>1</v>
      </c>
      <c r="C5800" s="69" t="s">
        <v>26854</v>
      </c>
      <c r="D5800" s="69">
        <v>6</v>
      </c>
      <c r="E5800" s="69" t="s">
        <v>27478</v>
      </c>
      <c r="F5800" s="69">
        <v>38343</v>
      </c>
      <c r="G5800" s="69">
        <v>20190603</v>
      </c>
      <c r="H5800" s="69">
        <v>0</v>
      </c>
      <c r="I5800" s="70">
        <v>19159604743</v>
      </c>
      <c r="J5800" s="69">
        <v>522</v>
      </c>
      <c r="K5800" s="69" t="s">
        <v>31241</v>
      </c>
    </row>
    <row r="5801" spans="1:11" ht="14.4">
      <c r="A5801" s="69">
        <v>2048097</v>
      </c>
      <c r="B5801" s="69">
        <v>1</v>
      </c>
      <c r="C5801" s="69" t="s">
        <v>26854</v>
      </c>
      <c r="D5801" s="69">
        <v>6</v>
      </c>
      <c r="E5801" s="69" t="s">
        <v>27478</v>
      </c>
      <c r="F5801" s="69">
        <v>38347</v>
      </c>
      <c r="G5801" s="69">
        <v>20211004</v>
      </c>
      <c r="H5801" s="69">
        <v>0</v>
      </c>
      <c r="I5801" s="70">
        <v>25210291834</v>
      </c>
      <c r="J5801" s="69">
        <v>413</v>
      </c>
      <c r="K5801" s="69" t="s">
        <v>31242</v>
      </c>
    </row>
    <row r="5802" spans="1:11" ht="14.4">
      <c r="A5802" s="69">
        <v>1068352</v>
      </c>
      <c r="B5802" s="69">
        <v>1</v>
      </c>
      <c r="C5802" s="69" t="s">
        <v>26854</v>
      </c>
      <c r="D5802" s="69">
        <v>6</v>
      </c>
      <c r="E5802" s="69" t="s">
        <v>27478</v>
      </c>
      <c r="F5802" s="69">
        <v>38426</v>
      </c>
      <c r="G5802" s="69">
        <v>20130624</v>
      </c>
      <c r="H5802" s="69">
        <v>0</v>
      </c>
      <c r="I5802" s="70">
        <v>60967976725</v>
      </c>
      <c r="J5802" s="69">
        <v>392</v>
      </c>
      <c r="K5802" s="69" t="s">
        <v>31243</v>
      </c>
    </row>
    <row r="5803" spans="1:11" ht="14.4">
      <c r="A5803" s="69">
        <v>1607129</v>
      </c>
      <c r="B5803" s="69">
        <v>1</v>
      </c>
      <c r="C5803" s="69" t="s">
        <v>26854</v>
      </c>
      <c r="D5803" s="69">
        <v>6</v>
      </c>
      <c r="E5803" s="69" t="s">
        <v>27478</v>
      </c>
      <c r="F5803" s="69">
        <v>38446</v>
      </c>
      <c r="G5803" s="69">
        <v>20160509</v>
      </c>
      <c r="H5803" s="69">
        <v>0</v>
      </c>
      <c r="I5803" s="70">
        <v>38149611527</v>
      </c>
      <c r="J5803" s="69">
        <v>430</v>
      </c>
      <c r="K5803" s="69" t="s">
        <v>31244</v>
      </c>
    </row>
    <row r="5804" spans="1:11" ht="14.4">
      <c r="A5804" s="69">
        <v>1608305</v>
      </c>
      <c r="B5804" s="69">
        <v>1</v>
      </c>
      <c r="C5804" s="69" t="s">
        <v>26854</v>
      </c>
      <c r="D5804" s="69">
        <v>6</v>
      </c>
      <c r="E5804" s="69" t="s">
        <v>27478</v>
      </c>
      <c r="F5804" s="69">
        <v>38447</v>
      </c>
      <c r="G5804" s="69">
        <v>20160516</v>
      </c>
      <c r="H5804" s="69">
        <v>0</v>
      </c>
      <c r="I5804" s="70">
        <v>59149649804</v>
      </c>
      <c r="J5804" s="69">
        <v>240</v>
      </c>
      <c r="K5804" s="69" t="s">
        <v>31245</v>
      </c>
    </row>
    <row r="5805" spans="1:11" ht="14.4">
      <c r="A5805" s="69">
        <v>1655891</v>
      </c>
      <c r="B5805" s="69">
        <v>1</v>
      </c>
      <c r="C5805" s="69" t="s">
        <v>26854</v>
      </c>
      <c r="D5805" s="69">
        <v>6</v>
      </c>
      <c r="E5805" s="69" t="s">
        <v>27478</v>
      </c>
      <c r="F5805" s="69">
        <v>38449</v>
      </c>
      <c r="G5805" s="69">
        <v>20170522</v>
      </c>
      <c r="H5805" s="69">
        <v>0</v>
      </c>
      <c r="I5805" s="70">
        <v>32109416795</v>
      </c>
      <c r="J5805" s="69">
        <v>411</v>
      </c>
      <c r="K5805" s="69" t="s">
        <v>31246</v>
      </c>
    </row>
    <row r="5806" spans="1:11" ht="14.4">
      <c r="A5806" s="69">
        <v>1723063</v>
      </c>
      <c r="B5806" s="69">
        <v>1</v>
      </c>
      <c r="C5806" s="69" t="s">
        <v>26854</v>
      </c>
      <c r="D5806" s="69">
        <v>6</v>
      </c>
      <c r="E5806" s="69" t="s">
        <v>27478</v>
      </c>
      <c r="F5806" s="69">
        <v>38461</v>
      </c>
      <c r="G5806" s="69">
        <v>20181008</v>
      </c>
      <c r="H5806" s="69">
        <v>0</v>
      </c>
      <c r="I5806" s="70">
        <v>32089010402</v>
      </c>
      <c r="J5806" s="69">
        <v>506</v>
      </c>
      <c r="K5806" s="69" t="s">
        <v>31247</v>
      </c>
    </row>
    <row r="5807" spans="1:11" ht="14.4">
      <c r="A5807" s="69">
        <v>1732307</v>
      </c>
      <c r="B5807" s="69">
        <v>1</v>
      </c>
      <c r="C5807" s="69" t="s">
        <v>26854</v>
      </c>
      <c r="D5807" s="69">
        <v>6</v>
      </c>
      <c r="E5807" s="69" t="s">
        <v>27478</v>
      </c>
      <c r="F5807" s="69">
        <v>38462</v>
      </c>
      <c r="G5807" s="69">
        <v>20190114</v>
      </c>
      <c r="H5807" s="69">
        <v>0</v>
      </c>
      <c r="I5807" s="70">
        <v>17149687570</v>
      </c>
      <c r="J5807" s="69">
        <v>506</v>
      </c>
      <c r="K5807" s="69" t="s">
        <v>31248</v>
      </c>
    </row>
    <row r="5808" spans="1:11" ht="14.4">
      <c r="A5808" s="69">
        <v>1750477</v>
      </c>
      <c r="B5808" s="69">
        <v>1</v>
      </c>
      <c r="C5808" s="69" t="s">
        <v>26854</v>
      </c>
      <c r="D5808" s="69">
        <v>6</v>
      </c>
      <c r="E5808" s="69" t="s">
        <v>27478</v>
      </c>
      <c r="F5808" s="69">
        <v>38467</v>
      </c>
      <c r="G5808" s="69">
        <v>20190708</v>
      </c>
      <c r="H5808" s="69">
        <v>0</v>
      </c>
      <c r="I5808" s="70">
        <v>32937577669</v>
      </c>
      <c r="J5808" s="69">
        <v>100</v>
      </c>
      <c r="K5808" s="69" t="s">
        <v>31249</v>
      </c>
    </row>
    <row r="5809" spans="1:11" ht="14.4">
      <c r="A5809" s="69">
        <v>1753295</v>
      </c>
      <c r="B5809" s="69">
        <v>1</v>
      </c>
      <c r="C5809" s="69" t="s">
        <v>26854</v>
      </c>
      <c r="D5809" s="69">
        <v>6</v>
      </c>
      <c r="E5809" s="69" t="s">
        <v>27478</v>
      </c>
      <c r="F5809" s="69">
        <v>38468</v>
      </c>
      <c r="G5809" s="69">
        <v>20190729</v>
      </c>
      <c r="H5809" s="69">
        <v>0</v>
      </c>
      <c r="I5809" s="70">
        <v>96169927603</v>
      </c>
      <c r="J5809" s="69">
        <v>220</v>
      </c>
      <c r="K5809" s="69" t="s">
        <v>31250</v>
      </c>
    </row>
    <row r="5810" spans="1:11" ht="14.4">
      <c r="A5810" s="69">
        <v>1785295</v>
      </c>
      <c r="B5810" s="69">
        <v>1</v>
      </c>
      <c r="C5810" s="69" t="s">
        <v>26854</v>
      </c>
      <c r="D5810" s="69">
        <v>6</v>
      </c>
      <c r="E5810" s="69" t="s">
        <v>27478</v>
      </c>
      <c r="F5810" s="69">
        <v>38469</v>
      </c>
      <c r="G5810" s="69">
        <v>20200302</v>
      </c>
      <c r="H5810" s="69">
        <v>0</v>
      </c>
      <c r="I5810" s="70">
        <v>32078972455</v>
      </c>
      <c r="J5810" s="69">
        <v>522</v>
      </c>
      <c r="K5810" s="69" t="s">
        <v>31251</v>
      </c>
    </row>
    <row r="5811" spans="1:11" ht="14.4">
      <c r="A5811" s="69">
        <v>1068355</v>
      </c>
      <c r="B5811" s="69">
        <v>1</v>
      </c>
      <c r="C5811" s="69" t="s">
        <v>26854</v>
      </c>
      <c r="D5811" s="69">
        <v>6</v>
      </c>
      <c r="E5811" s="69" t="s">
        <v>27478</v>
      </c>
      <c r="F5811" s="69">
        <v>38506</v>
      </c>
      <c r="G5811" s="69">
        <v>19950403</v>
      </c>
      <c r="H5811" s="69">
        <v>0</v>
      </c>
      <c r="I5811" s="70">
        <v>60907198380</v>
      </c>
      <c r="J5811" s="69">
        <v>507</v>
      </c>
      <c r="K5811" s="69" t="s">
        <v>31252</v>
      </c>
    </row>
    <row r="5812" spans="1:11" ht="14.4">
      <c r="A5812" s="69">
        <v>1068356</v>
      </c>
      <c r="B5812" s="69">
        <v>1</v>
      </c>
      <c r="C5812" s="69" t="s">
        <v>26854</v>
      </c>
      <c r="D5812" s="69">
        <v>6</v>
      </c>
      <c r="E5812" s="69" t="s">
        <v>27478</v>
      </c>
      <c r="F5812" s="69">
        <v>38507</v>
      </c>
      <c r="G5812" s="69">
        <v>19950921</v>
      </c>
      <c r="H5812" s="69">
        <v>0</v>
      </c>
      <c r="I5812" s="70">
        <v>60927478952</v>
      </c>
      <c r="J5812" s="69">
        <v>521</v>
      </c>
      <c r="K5812" s="69" t="s">
        <v>31253</v>
      </c>
    </row>
    <row r="5813" spans="1:11" ht="14.4">
      <c r="A5813" s="69">
        <v>1455556</v>
      </c>
      <c r="B5813" s="69">
        <v>1</v>
      </c>
      <c r="C5813" s="69" t="s">
        <v>26854</v>
      </c>
      <c r="D5813" s="69">
        <v>6</v>
      </c>
      <c r="E5813" s="69" t="s">
        <v>27478</v>
      </c>
      <c r="F5813" s="69">
        <v>38525</v>
      </c>
      <c r="G5813" s="69">
        <v>20131024</v>
      </c>
      <c r="H5813" s="69">
        <v>0</v>
      </c>
      <c r="I5813" s="70">
        <v>32139346988</v>
      </c>
      <c r="J5813" s="69">
        <v>330</v>
      </c>
      <c r="K5813" s="69" t="s">
        <v>31254</v>
      </c>
    </row>
    <row r="5814" spans="1:11" ht="14.4">
      <c r="A5814" s="69">
        <v>1578884</v>
      </c>
      <c r="B5814" s="69">
        <v>1</v>
      </c>
      <c r="C5814" s="69" t="s">
        <v>26854</v>
      </c>
      <c r="D5814" s="69">
        <v>6</v>
      </c>
      <c r="E5814" s="69" t="s">
        <v>27478</v>
      </c>
      <c r="F5814" s="69">
        <v>38529</v>
      </c>
      <c r="G5814" s="69">
        <v>20150921</v>
      </c>
      <c r="H5814" s="69">
        <v>0</v>
      </c>
      <c r="I5814" s="70">
        <v>32129573443</v>
      </c>
      <c r="J5814" s="69">
        <v>220</v>
      </c>
      <c r="K5814" s="69" t="s">
        <v>31255</v>
      </c>
    </row>
    <row r="5815" spans="1:11" ht="14.4">
      <c r="A5815" s="69">
        <v>1777945</v>
      </c>
      <c r="B5815" s="69">
        <v>1</v>
      </c>
      <c r="C5815" s="69" t="s">
        <v>26854</v>
      </c>
      <c r="D5815" s="69">
        <v>6</v>
      </c>
      <c r="E5815" s="69" t="s">
        <v>27478</v>
      </c>
      <c r="F5815" s="69">
        <v>38549</v>
      </c>
      <c r="G5815" s="69">
        <v>20191209</v>
      </c>
      <c r="H5815" s="69">
        <v>0</v>
      </c>
      <c r="I5815" s="70">
        <v>72169734927</v>
      </c>
      <c r="J5815" s="69">
        <v>507</v>
      </c>
      <c r="K5815" s="69" t="s">
        <v>31256</v>
      </c>
    </row>
    <row r="5816" spans="1:11" ht="14.4">
      <c r="A5816" s="69">
        <v>1778524</v>
      </c>
      <c r="B5816" s="69">
        <v>1</v>
      </c>
      <c r="C5816" s="69" t="s">
        <v>26854</v>
      </c>
      <c r="D5816" s="69">
        <v>6</v>
      </c>
      <c r="E5816" s="69" t="s">
        <v>27478</v>
      </c>
      <c r="F5816" s="69">
        <v>38550</v>
      </c>
      <c r="G5816" s="69">
        <v>20191216</v>
      </c>
      <c r="H5816" s="69">
        <v>0</v>
      </c>
      <c r="I5816" s="70">
        <v>5179832158</v>
      </c>
      <c r="J5816" s="69">
        <v>522</v>
      </c>
      <c r="K5816" s="69" t="s">
        <v>31257</v>
      </c>
    </row>
    <row r="5817" spans="1:11" ht="14.4">
      <c r="A5817" s="69">
        <v>1807231</v>
      </c>
      <c r="B5817" s="69">
        <v>1</v>
      </c>
      <c r="C5817" s="69" t="s">
        <v>26854</v>
      </c>
      <c r="D5817" s="69">
        <v>6</v>
      </c>
      <c r="E5817" s="69" t="s">
        <v>27478</v>
      </c>
      <c r="F5817" s="69">
        <v>38552</v>
      </c>
      <c r="G5817" s="69">
        <v>20200727</v>
      </c>
      <c r="H5817" s="69">
        <v>0</v>
      </c>
      <c r="I5817" s="70">
        <v>32119510470</v>
      </c>
      <c r="J5817" s="69">
        <v>430</v>
      </c>
      <c r="K5817" s="69" t="s">
        <v>31258</v>
      </c>
    </row>
    <row r="5818" spans="1:11" ht="14.4">
      <c r="A5818" s="69">
        <v>1192000</v>
      </c>
      <c r="B5818" s="69">
        <v>1</v>
      </c>
      <c r="C5818" s="69" t="s">
        <v>26854</v>
      </c>
      <c r="D5818" s="69">
        <v>6</v>
      </c>
      <c r="E5818" s="69" t="s">
        <v>27478</v>
      </c>
      <c r="F5818" s="69">
        <v>38569</v>
      </c>
      <c r="G5818" s="69">
        <v>20021016</v>
      </c>
      <c r="H5818" s="69">
        <v>0</v>
      </c>
      <c r="I5818" s="70">
        <v>32876987499</v>
      </c>
      <c r="J5818" s="69">
        <v>508</v>
      </c>
      <c r="K5818" s="69" t="s">
        <v>31259</v>
      </c>
    </row>
    <row r="5819" spans="1:11" ht="14.4">
      <c r="A5819" s="69">
        <v>1974008</v>
      </c>
      <c r="B5819" s="69">
        <v>1</v>
      </c>
      <c r="C5819" s="69" t="s">
        <v>26854</v>
      </c>
      <c r="D5819" s="69">
        <v>6</v>
      </c>
      <c r="E5819" s="69" t="s">
        <v>27478</v>
      </c>
      <c r="F5819" s="69">
        <v>38576</v>
      </c>
      <c r="G5819" s="69">
        <v>20210802</v>
      </c>
      <c r="H5819" s="69">
        <v>0</v>
      </c>
      <c r="I5819" s="70">
        <v>18159467051</v>
      </c>
      <c r="J5819" s="69">
        <v>412</v>
      </c>
      <c r="K5819" s="69" t="s">
        <v>31260</v>
      </c>
    </row>
    <row r="5820" spans="1:11" ht="14.4">
      <c r="A5820" s="69">
        <v>1870975</v>
      </c>
      <c r="B5820" s="69">
        <v>1</v>
      </c>
      <c r="C5820" s="69" t="s">
        <v>26854</v>
      </c>
      <c r="D5820" s="69">
        <v>6</v>
      </c>
      <c r="E5820" s="69" t="s">
        <v>27478</v>
      </c>
      <c r="F5820" s="69">
        <v>38664</v>
      </c>
      <c r="G5820" s="69">
        <v>20210705</v>
      </c>
      <c r="H5820" s="69">
        <v>0</v>
      </c>
      <c r="I5820" s="70">
        <v>74160059882</v>
      </c>
      <c r="J5820" s="69">
        <v>522</v>
      </c>
      <c r="K5820" s="69" t="s">
        <v>31261</v>
      </c>
    </row>
    <row r="5821" spans="1:11" ht="14.4">
      <c r="A5821" s="69">
        <v>1808399</v>
      </c>
      <c r="B5821" s="69">
        <v>1</v>
      </c>
      <c r="C5821" s="69" t="s">
        <v>26854</v>
      </c>
      <c r="D5821" s="69">
        <v>6</v>
      </c>
      <c r="E5821" s="69" t="s">
        <v>27478</v>
      </c>
      <c r="F5821" s="69">
        <v>38723</v>
      </c>
      <c r="G5821" s="69">
        <v>20200810</v>
      </c>
      <c r="H5821" s="69">
        <v>0</v>
      </c>
      <c r="I5821" s="70">
        <v>16998302364</v>
      </c>
      <c r="J5821" s="69">
        <v>511</v>
      </c>
      <c r="K5821" s="69" t="s">
        <v>31262</v>
      </c>
    </row>
    <row r="5822" spans="1:11" ht="14.4">
      <c r="A5822" s="69">
        <v>1851393</v>
      </c>
      <c r="B5822" s="69">
        <v>1</v>
      </c>
      <c r="C5822" s="69" t="s">
        <v>26854</v>
      </c>
      <c r="D5822" s="69">
        <v>6</v>
      </c>
      <c r="E5822" s="69" t="s">
        <v>27478</v>
      </c>
      <c r="F5822" s="69">
        <v>38728</v>
      </c>
      <c r="G5822" s="69">
        <v>20210125</v>
      </c>
      <c r="H5822" s="69">
        <v>0</v>
      </c>
      <c r="I5822" s="70">
        <v>49200211453</v>
      </c>
      <c r="J5822" s="69">
        <v>411</v>
      </c>
      <c r="K5822" s="69" t="s">
        <v>31263</v>
      </c>
    </row>
    <row r="5823" spans="1:11" ht="14.4">
      <c r="A5823" s="69">
        <v>1591189</v>
      </c>
      <c r="B5823" s="69">
        <v>1</v>
      </c>
      <c r="C5823" s="69" t="s">
        <v>26854</v>
      </c>
      <c r="D5823" s="69">
        <v>6</v>
      </c>
      <c r="E5823" s="69" t="s">
        <v>27478</v>
      </c>
      <c r="F5823" s="69">
        <v>38876</v>
      </c>
      <c r="G5823" s="69">
        <v>20160201</v>
      </c>
      <c r="H5823" s="69">
        <v>0</v>
      </c>
      <c r="I5823" s="70">
        <v>18159488727</v>
      </c>
      <c r="J5823" s="69">
        <v>392</v>
      </c>
      <c r="K5823" s="69" t="s">
        <v>31264</v>
      </c>
    </row>
    <row r="5824" spans="1:11" ht="14.4">
      <c r="A5824" s="69">
        <v>1607298</v>
      </c>
      <c r="B5824" s="69">
        <v>1</v>
      </c>
      <c r="C5824" s="69" t="s">
        <v>26854</v>
      </c>
      <c r="D5824" s="69">
        <v>6</v>
      </c>
      <c r="E5824" s="69" t="s">
        <v>27478</v>
      </c>
      <c r="F5824" s="69">
        <v>38884</v>
      </c>
      <c r="G5824" s="69">
        <v>20160509</v>
      </c>
      <c r="H5824" s="69">
        <v>0</v>
      </c>
      <c r="I5824" s="70">
        <v>32058932636</v>
      </c>
      <c r="J5824" s="69">
        <v>413</v>
      </c>
      <c r="K5824" s="69" t="s">
        <v>31265</v>
      </c>
    </row>
    <row r="5825" spans="1:11" ht="14.4">
      <c r="A5825" s="69">
        <v>1725496</v>
      </c>
      <c r="B5825" s="69">
        <v>1</v>
      </c>
      <c r="C5825" s="69" t="s">
        <v>26854</v>
      </c>
      <c r="D5825" s="69">
        <v>6</v>
      </c>
      <c r="E5825" s="69" t="s">
        <v>27478</v>
      </c>
      <c r="F5825" s="69">
        <v>39065</v>
      </c>
      <c r="G5825" s="69">
        <v>20181029</v>
      </c>
      <c r="H5825" s="69">
        <v>0</v>
      </c>
      <c r="I5825" s="70">
        <v>27159739443</v>
      </c>
      <c r="J5825" s="69">
        <v>522</v>
      </c>
      <c r="K5825" s="69" t="s">
        <v>31266</v>
      </c>
    </row>
    <row r="5826" spans="1:11" ht="14.4">
      <c r="A5826" s="69">
        <v>1927979</v>
      </c>
      <c r="B5826" s="69">
        <v>1</v>
      </c>
      <c r="C5826" s="69" t="s">
        <v>26854</v>
      </c>
      <c r="D5826" s="69">
        <v>6</v>
      </c>
      <c r="E5826" s="69" t="s">
        <v>27478</v>
      </c>
      <c r="F5826" s="69">
        <v>39464</v>
      </c>
      <c r="G5826" s="69">
        <v>20210726</v>
      </c>
      <c r="H5826" s="69">
        <v>0</v>
      </c>
      <c r="I5826" s="70">
        <v>13160240639</v>
      </c>
      <c r="J5826" s="69">
        <v>420</v>
      </c>
      <c r="K5826" s="69" t="s">
        <v>31267</v>
      </c>
    </row>
    <row r="5827" spans="1:11" ht="14.4">
      <c r="A5827" s="69">
        <v>2045346</v>
      </c>
      <c r="B5827" s="69">
        <v>1</v>
      </c>
      <c r="C5827" s="69" t="s">
        <v>26854</v>
      </c>
      <c r="D5827" s="69">
        <v>6</v>
      </c>
      <c r="E5827" s="69" t="s">
        <v>27478</v>
      </c>
      <c r="F5827" s="69">
        <v>39569</v>
      </c>
      <c r="G5827" s="69">
        <v>20210927</v>
      </c>
      <c r="H5827" s="69">
        <v>0</v>
      </c>
      <c r="I5827" s="70">
        <v>5190268671</v>
      </c>
      <c r="J5827" s="69">
        <v>420</v>
      </c>
      <c r="K5827" s="69" t="s">
        <v>31268</v>
      </c>
    </row>
    <row r="5828" spans="1:11" ht="14.4">
      <c r="A5828" s="69">
        <v>1608307</v>
      </c>
      <c r="B5828" s="69">
        <v>1</v>
      </c>
      <c r="C5828" s="69" t="s">
        <v>26854</v>
      </c>
      <c r="D5828" s="69">
        <v>6</v>
      </c>
      <c r="E5828" s="69" t="s">
        <v>27478</v>
      </c>
      <c r="F5828" s="69">
        <v>39577</v>
      </c>
      <c r="G5828" s="69">
        <v>20160516</v>
      </c>
      <c r="H5828" s="69">
        <v>0</v>
      </c>
      <c r="I5828" s="70">
        <v>32068508988</v>
      </c>
      <c r="J5828" s="69">
        <v>522</v>
      </c>
      <c r="K5828" s="69" t="s">
        <v>31269</v>
      </c>
    </row>
    <row r="5829" spans="1:11" ht="14.4">
      <c r="A5829" s="69">
        <v>1785711</v>
      </c>
      <c r="B5829" s="69">
        <v>1</v>
      </c>
      <c r="C5829" s="69" t="s">
        <v>26854</v>
      </c>
      <c r="D5829" s="69">
        <v>6</v>
      </c>
      <c r="E5829" s="69" t="s">
        <v>27478</v>
      </c>
      <c r="F5829" s="69">
        <v>39594</v>
      </c>
      <c r="G5829" s="69">
        <v>20200302</v>
      </c>
      <c r="H5829" s="69">
        <v>0</v>
      </c>
      <c r="I5829" s="70">
        <v>27159765596</v>
      </c>
      <c r="J5829" s="69">
        <v>508</v>
      </c>
      <c r="K5829" s="69" t="s">
        <v>31270</v>
      </c>
    </row>
    <row r="5830" spans="1:11" ht="14.4">
      <c r="A5830" s="69">
        <v>2038130</v>
      </c>
      <c r="B5830" s="69">
        <v>1</v>
      </c>
      <c r="C5830" s="69" t="s">
        <v>26854</v>
      </c>
      <c r="D5830" s="69">
        <v>6</v>
      </c>
      <c r="E5830" s="69" t="s">
        <v>27478</v>
      </c>
      <c r="F5830" s="69">
        <v>39595</v>
      </c>
      <c r="G5830" s="69">
        <v>20210906</v>
      </c>
      <c r="H5830" s="69">
        <v>0</v>
      </c>
      <c r="I5830" s="70">
        <v>46149586383</v>
      </c>
      <c r="J5830" s="69">
        <v>100</v>
      </c>
      <c r="K5830" s="69" t="s">
        <v>31271</v>
      </c>
    </row>
    <row r="5831" spans="1:11" ht="14.4">
      <c r="A5831" s="69">
        <v>2041090</v>
      </c>
      <c r="B5831" s="69">
        <v>1</v>
      </c>
      <c r="C5831" s="69" t="s">
        <v>26854</v>
      </c>
      <c r="D5831" s="69">
        <v>6</v>
      </c>
      <c r="E5831" s="69" t="s">
        <v>27478</v>
      </c>
      <c r="F5831" s="69">
        <v>39596</v>
      </c>
      <c r="G5831" s="69">
        <v>20210920</v>
      </c>
      <c r="H5831" s="69">
        <v>0</v>
      </c>
      <c r="I5831" s="70">
        <v>78169746712</v>
      </c>
      <c r="J5831" s="69">
        <v>413</v>
      </c>
      <c r="K5831" s="69" t="s">
        <v>31272</v>
      </c>
    </row>
    <row r="5832" spans="1:11" ht="14.4">
      <c r="A5832" s="69">
        <v>1757216</v>
      </c>
      <c r="B5832" s="69">
        <v>1</v>
      </c>
      <c r="C5832" s="69" t="s">
        <v>26854</v>
      </c>
      <c r="D5832" s="69">
        <v>6</v>
      </c>
      <c r="E5832" s="69" t="s">
        <v>27478</v>
      </c>
      <c r="F5832" s="69">
        <v>39604</v>
      </c>
      <c r="G5832" s="69">
        <v>20190909</v>
      </c>
      <c r="H5832" s="69">
        <v>0</v>
      </c>
      <c r="I5832" s="70">
        <v>35190043436</v>
      </c>
      <c r="J5832" s="69">
        <v>522</v>
      </c>
      <c r="K5832" s="69" t="s">
        <v>31273</v>
      </c>
    </row>
    <row r="5833" spans="1:11" ht="14.4">
      <c r="A5833" s="69">
        <v>1852132</v>
      </c>
      <c r="B5833" s="69">
        <v>1</v>
      </c>
      <c r="C5833" s="69" t="s">
        <v>26854</v>
      </c>
      <c r="D5833" s="69">
        <v>6</v>
      </c>
      <c r="E5833" s="69" t="s">
        <v>27478</v>
      </c>
      <c r="F5833" s="69">
        <v>39609</v>
      </c>
      <c r="G5833" s="69">
        <v>20210201</v>
      </c>
      <c r="H5833" s="69">
        <v>0</v>
      </c>
      <c r="I5833" s="70">
        <v>49200231162</v>
      </c>
      <c r="J5833" s="69">
        <v>220</v>
      </c>
      <c r="K5833" s="69" t="s">
        <v>31274</v>
      </c>
    </row>
    <row r="5834" spans="1:11" ht="14.4">
      <c r="A5834" s="69">
        <v>1763655</v>
      </c>
      <c r="B5834" s="69">
        <v>1</v>
      </c>
      <c r="C5834" s="69" t="s">
        <v>26854</v>
      </c>
      <c r="D5834" s="69">
        <v>6</v>
      </c>
      <c r="E5834" s="69" t="s">
        <v>27478</v>
      </c>
      <c r="F5834" s="69">
        <v>39725</v>
      </c>
      <c r="G5834" s="69">
        <v>20191111</v>
      </c>
      <c r="H5834" s="69">
        <v>0</v>
      </c>
      <c r="I5834" s="70">
        <v>32139304193</v>
      </c>
      <c r="J5834" s="69">
        <v>522</v>
      </c>
      <c r="K5834" s="69" t="s">
        <v>31275</v>
      </c>
    </row>
    <row r="5835" spans="1:11" ht="14.4">
      <c r="A5835" s="69">
        <v>1731546</v>
      </c>
      <c r="B5835" s="69">
        <v>1</v>
      </c>
      <c r="C5835" s="69" t="s">
        <v>26854</v>
      </c>
      <c r="D5835" s="69">
        <v>6</v>
      </c>
      <c r="E5835" s="69" t="s">
        <v>27478</v>
      </c>
      <c r="F5835" s="69">
        <v>39785</v>
      </c>
      <c r="G5835" s="69">
        <v>20190729</v>
      </c>
      <c r="H5835" s="69">
        <v>0</v>
      </c>
      <c r="I5835" s="70">
        <v>46189914495</v>
      </c>
      <c r="J5835" s="69">
        <v>511</v>
      </c>
      <c r="K5835" s="69" t="s">
        <v>31276</v>
      </c>
    </row>
    <row r="5836" spans="1:11" ht="14.4">
      <c r="A5836" s="69">
        <v>1785300</v>
      </c>
      <c r="B5836" s="69">
        <v>1</v>
      </c>
      <c r="C5836" s="69" t="s">
        <v>26854</v>
      </c>
      <c r="D5836" s="69">
        <v>6</v>
      </c>
      <c r="E5836" s="69" t="s">
        <v>27478</v>
      </c>
      <c r="F5836" s="69">
        <v>39901</v>
      </c>
      <c r="G5836" s="69">
        <v>20200302</v>
      </c>
      <c r="H5836" s="69">
        <v>0</v>
      </c>
      <c r="I5836" s="70">
        <v>32129625789</v>
      </c>
      <c r="J5836" s="69">
        <v>210</v>
      </c>
      <c r="K5836" s="69" t="s">
        <v>31277</v>
      </c>
    </row>
    <row r="5837" spans="1:11" ht="14.4">
      <c r="A5837" s="69">
        <v>1713742</v>
      </c>
      <c r="B5837" s="69">
        <v>1</v>
      </c>
      <c r="C5837" s="69" t="s">
        <v>26854</v>
      </c>
      <c r="D5837" s="69">
        <v>6</v>
      </c>
      <c r="E5837" s="69" t="s">
        <v>27478</v>
      </c>
      <c r="F5837" s="69">
        <v>39944</v>
      </c>
      <c r="G5837" s="69">
        <v>20180730</v>
      </c>
      <c r="H5837" s="69">
        <v>0</v>
      </c>
      <c r="I5837" s="70">
        <v>18179867157</v>
      </c>
      <c r="J5837" s="69">
        <v>522</v>
      </c>
      <c r="K5837" s="69" t="s">
        <v>31278</v>
      </c>
    </row>
    <row r="5838" spans="1:11" ht="14.4">
      <c r="A5838" s="69">
        <v>1809957</v>
      </c>
      <c r="B5838" s="69">
        <v>1</v>
      </c>
      <c r="C5838" s="69" t="s">
        <v>26854</v>
      </c>
      <c r="D5838" s="69">
        <v>6</v>
      </c>
      <c r="E5838" s="69" t="s">
        <v>27478</v>
      </c>
      <c r="F5838" s="69">
        <v>39985</v>
      </c>
      <c r="G5838" s="69">
        <v>20200831</v>
      </c>
      <c r="H5838" s="69">
        <v>0</v>
      </c>
      <c r="I5838" s="70">
        <v>32139211307</v>
      </c>
      <c r="J5838" s="69">
        <v>522</v>
      </c>
      <c r="K5838" s="69" t="s">
        <v>31279</v>
      </c>
    </row>
    <row r="5839" spans="1:11" ht="14.4">
      <c r="A5839" s="69">
        <v>1590547</v>
      </c>
      <c r="B5839" s="69">
        <v>1</v>
      </c>
      <c r="C5839" s="69" t="s">
        <v>26854</v>
      </c>
      <c r="D5839" s="69">
        <v>6</v>
      </c>
      <c r="E5839" s="69" t="s">
        <v>27478</v>
      </c>
      <c r="F5839" s="69">
        <v>40040</v>
      </c>
      <c r="G5839" s="69">
        <v>20160125</v>
      </c>
      <c r="H5839" s="69">
        <v>0</v>
      </c>
      <c r="I5839" s="70">
        <v>32139015567</v>
      </c>
      <c r="J5839" s="69">
        <v>210</v>
      </c>
      <c r="K5839" s="69" t="s">
        <v>31280</v>
      </c>
    </row>
    <row r="5840" spans="1:11" ht="14.4">
      <c r="A5840" s="69">
        <v>1760809</v>
      </c>
      <c r="B5840" s="69">
        <v>1</v>
      </c>
      <c r="C5840" s="69" t="s">
        <v>26854</v>
      </c>
      <c r="D5840" s="69">
        <v>6</v>
      </c>
      <c r="E5840" s="69" t="s">
        <v>27478</v>
      </c>
      <c r="F5840" s="69">
        <v>40148</v>
      </c>
      <c r="G5840" s="69">
        <v>20191014</v>
      </c>
      <c r="H5840" s="69">
        <v>0</v>
      </c>
      <c r="I5840" s="70">
        <v>73169659452</v>
      </c>
      <c r="J5840" s="69">
        <v>411</v>
      </c>
      <c r="K5840" s="69" t="s">
        <v>31281</v>
      </c>
    </row>
    <row r="5841" spans="1:11" ht="14.4">
      <c r="A5841" s="69">
        <v>1786331</v>
      </c>
      <c r="B5841" s="69">
        <v>1</v>
      </c>
      <c r="C5841" s="69" t="s">
        <v>26854</v>
      </c>
      <c r="D5841" s="69">
        <v>6</v>
      </c>
      <c r="E5841" s="69" t="s">
        <v>27478</v>
      </c>
      <c r="F5841" s="69">
        <v>40185</v>
      </c>
      <c r="G5841" s="69">
        <v>20200309</v>
      </c>
      <c r="H5841" s="69">
        <v>0</v>
      </c>
      <c r="I5841" s="70">
        <v>2179157579</v>
      </c>
      <c r="J5841" s="69">
        <v>420</v>
      </c>
      <c r="K5841" s="69" t="s">
        <v>31282</v>
      </c>
    </row>
    <row r="5842" spans="1:11" ht="14.4">
      <c r="A5842" s="69">
        <v>1069783</v>
      </c>
      <c r="B5842" s="69">
        <v>1</v>
      </c>
      <c r="C5842" s="69" t="s">
        <v>26854</v>
      </c>
      <c r="D5842" s="69">
        <v>6</v>
      </c>
      <c r="E5842" s="69" t="s">
        <v>27478</v>
      </c>
      <c r="F5842" s="69">
        <v>40202</v>
      </c>
      <c r="G5842" s="69">
        <v>20200203</v>
      </c>
      <c r="H5842" s="69">
        <v>0</v>
      </c>
      <c r="I5842" s="70">
        <v>32977986721</v>
      </c>
      <c r="J5842" s="69">
        <v>100</v>
      </c>
      <c r="K5842" s="69" t="s">
        <v>31283</v>
      </c>
    </row>
    <row r="5843" spans="1:11" ht="14.4">
      <c r="A5843" s="69">
        <v>1068373</v>
      </c>
      <c r="B5843" s="69">
        <v>1</v>
      </c>
      <c r="C5843" s="69" t="s">
        <v>26854</v>
      </c>
      <c r="D5843" s="69">
        <v>6</v>
      </c>
      <c r="E5843" s="69" t="s">
        <v>27478</v>
      </c>
      <c r="F5843" s="69">
        <v>40281</v>
      </c>
      <c r="G5843" s="69">
        <v>19960318</v>
      </c>
      <c r="H5843" s="69">
        <v>0</v>
      </c>
      <c r="I5843" s="70">
        <v>43856790670</v>
      </c>
      <c r="J5843" s="69">
        <v>522</v>
      </c>
      <c r="K5843" s="69" t="s">
        <v>31284</v>
      </c>
    </row>
    <row r="5844" spans="1:11" ht="14.4">
      <c r="A5844" s="69">
        <v>1806336</v>
      </c>
      <c r="B5844" s="69">
        <v>1</v>
      </c>
      <c r="C5844" s="69" t="s">
        <v>26854</v>
      </c>
      <c r="D5844" s="69">
        <v>6</v>
      </c>
      <c r="E5844" s="69" t="s">
        <v>27478</v>
      </c>
      <c r="F5844" s="69">
        <v>40312</v>
      </c>
      <c r="G5844" s="69">
        <v>20200720</v>
      </c>
      <c r="H5844" s="69">
        <v>0</v>
      </c>
      <c r="I5844" s="70">
        <v>17180034989</v>
      </c>
      <c r="J5844" s="69">
        <v>413</v>
      </c>
      <c r="K5844" s="69" t="s">
        <v>31285</v>
      </c>
    </row>
    <row r="5845" spans="1:11" ht="14.4">
      <c r="A5845" s="69">
        <v>1605239</v>
      </c>
      <c r="B5845" s="69">
        <v>1</v>
      </c>
      <c r="C5845" s="69" t="s">
        <v>26854</v>
      </c>
      <c r="D5845" s="69">
        <v>6</v>
      </c>
      <c r="E5845" s="69" t="s">
        <v>27478</v>
      </c>
      <c r="F5845" s="69">
        <v>40358</v>
      </c>
      <c r="G5845" s="69">
        <v>20160425</v>
      </c>
      <c r="H5845" s="69">
        <v>0</v>
      </c>
      <c r="I5845" s="70">
        <v>32139526399</v>
      </c>
      <c r="J5845" s="69">
        <v>522</v>
      </c>
      <c r="K5845" s="69" t="s">
        <v>31286</v>
      </c>
    </row>
    <row r="5846" spans="1:11" ht="14.4">
      <c r="A5846" s="69">
        <v>1785297</v>
      </c>
      <c r="B5846" s="69">
        <v>1</v>
      </c>
      <c r="C5846" s="69" t="s">
        <v>26854</v>
      </c>
      <c r="D5846" s="69">
        <v>6</v>
      </c>
      <c r="E5846" s="69" t="s">
        <v>27478</v>
      </c>
      <c r="F5846" s="69">
        <v>40388</v>
      </c>
      <c r="G5846" s="69">
        <v>20200302</v>
      </c>
      <c r="H5846" s="69">
        <v>0</v>
      </c>
      <c r="I5846" s="70">
        <v>49169730089</v>
      </c>
      <c r="J5846" s="69">
        <v>430</v>
      </c>
      <c r="K5846" s="69" t="s">
        <v>31287</v>
      </c>
    </row>
    <row r="5847" spans="1:11" ht="14.4">
      <c r="A5847" s="69">
        <v>1870357</v>
      </c>
      <c r="B5847" s="69">
        <v>1</v>
      </c>
      <c r="C5847" s="69" t="s">
        <v>26854</v>
      </c>
      <c r="D5847" s="69">
        <v>6</v>
      </c>
      <c r="E5847" s="69" t="s">
        <v>27478</v>
      </c>
      <c r="F5847" s="69">
        <v>40517</v>
      </c>
      <c r="G5847" s="69">
        <v>20210628</v>
      </c>
      <c r="H5847" s="69">
        <v>0</v>
      </c>
      <c r="I5847" s="70">
        <v>32169739763</v>
      </c>
      <c r="J5847" s="69">
        <v>330</v>
      </c>
      <c r="K5847" s="69" t="s">
        <v>31288</v>
      </c>
    </row>
    <row r="5848" spans="1:11" ht="14.4">
      <c r="A5848" s="69">
        <v>2045347</v>
      </c>
      <c r="B5848" s="69">
        <v>1</v>
      </c>
      <c r="C5848" s="69" t="s">
        <v>26854</v>
      </c>
      <c r="D5848" s="69">
        <v>6</v>
      </c>
      <c r="E5848" s="69" t="s">
        <v>27478</v>
      </c>
      <c r="F5848" s="69">
        <v>40518</v>
      </c>
      <c r="G5848" s="69">
        <v>20210927</v>
      </c>
      <c r="H5848" s="69">
        <v>0</v>
      </c>
      <c r="I5848" s="70">
        <v>18169612183</v>
      </c>
      <c r="J5848" s="69">
        <v>411</v>
      </c>
      <c r="K5848" s="69" t="s">
        <v>31289</v>
      </c>
    </row>
    <row r="5849" spans="1:11" ht="14.4">
      <c r="A5849" s="69">
        <v>1657379</v>
      </c>
      <c r="B5849" s="69">
        <v>1</v>
      </c>
      <c r="C5849" s="69" t="s">
        <v>26854</v>
      </c>
      <c r="D5849" s="69">
        <v>6</v>
      </c>
      <c r="E5849" s="69" t="s">
        <v>27478</v>
      </c>
      <c r="F5849" s="69">
        <v>40533</v>
      </c>
      <c r="G5849" s="69">
        <v>20170529</v>
      </c>
      <c r="H5849" s="69">
        <v>0</v>
      </c>
      <c r="I5849" s="70">
        <v>32109422009</v>
      </c>
      <c r="J5849" s="69">
        <v>522</v>
      </c>
      <c r="K5849" s="69" t="s">
        <v>31290</v>
      </c>
    </row>
    <row r="5850" spans="1:11" ht="14.4">
      <c r="A5850" s="69">
        <v>1602545</v>
      </c>
      <c r="B5850" s="69">
        <v>1</v>
      </c>
      <c r="C5850" s="69" t="s">
        <v>26854</v>
      </c>
      <c r="D5850" s="69">
        <v>6</v>
      </c>
      <c r="E5850" s="69" t="s">
        <v>27478</v>
      </c>
      <c r="F5850" s="69">
        <v>40558</v>
      </c>
      <c r="G5850" s="69">
        <v>20160411</v>
      </c>
      <c r="H5850" s="69">
        <v>0</v>
      </c>
      <c r="I5850" s="70">
        <v>32119431206</v>
      </c>
      <c r="J5850" s="69">
        <v>522</v>
      </c>
      <c r="K5850" s="69" t="s">
        <v>31291</v>
      </c>
    </row>
    <row r="5851" spans="1:11" ht="14.4">
      <c r="A5851" s="69">
        <v>1606393</v>
      </c>
      <c r="B5851" s="69">
        <v>1</v>
      </c>
      <c r="C5851" s="69" t="s">
        <v>26854</v>
      </c>
      <c r="D5851" s="69">
        <v>6</v>
      </c>
      <c r="E5851" s="69" t="s">
        <v>27478</v>
      </c>
      <c r="F5851" s="69">
        <v>40559</v>
      </c>
      <c r="G5851" s="69">
        <v>20160502</v>
      </c>
      <c r="H5851" s="69">
        <v>0</v>
      </c>
      <c r="I5851" s="70">
        <v>32048305166</v>
      </c>
      <c r="J5851" s="69">
        <v>330</v>
      </c>
      <c r="K5851" s="69" t="s">
        <v>31292</v>
      </c>
    </row>
    <row r="5852" spans="1:11" ht="14.4">
      <c r="A5852" s="69">
        <v>1665605</v>
      </c>
      <c r="B5852" s="69">
        <v>1</v>
      </c>
      <c r="C5852" s="69" t="s">
        <v>26854</v>
      </c>
      <c r="D5852" s="69">
        <v>6</v>
      </c>
      <c r="E5852" s="69" t="s">
        <v>27478</v>
      </c>
      <c r="F5852" s="69">
        <v>40564</v>
      </c>
      <c r="G5852" s="69">
        <v>20170731</v>
      </c>
      <c r="H5852" s="69">
        <v>0</v>
      </c>
      <c r="I5852" s="70">
        <v>34018414192</v>
      </c>
      <c r="J5852" s="69">
        <v>100</v>
      </c>
      <c r="K5852" s="69" t="s">
        <v>31293</v>
      </c>
    </row>
    <row r="5853" spans="1:11" ht="14.4">
      <c r="A5853" s="69">
        <v>1808346</v>
      </c>
      <c r="B5853" s="69">
        <v>1</v>
      </c>
      <c r="C5853" s="69" t="s">
        <v>26854</v>
      </c>
      <c r="D5853" s="69">
        <v>6</v>
      </c>
      <c r="E5853" s="69" t="s">
        <v>27478</v>
      </c>
      <c r="F5853" s="69">
        <v>40575</v>
      </c>
      <c r="G5853" s="69">
        <v>20200810</v>
      </c>
      <c r="H5853" s="69">
        <v>0</v>
      </c>
      <c r="I5853" s="70">
        <v>71058707903</v>
      </c>
      <c r="J5853" s="69">
        <v>411</v>
      </c>
      <c r="K5853" s="69" t="s">
        <v>31294</v>
      </c>
    </row>
    <row r="5854" spans="1:11" ht="14.4">
      <c r="A5854" s="69">
        <v>2045348</v>
      </c>
      <c r="B5854" s="69">
        <v>1</v>
      </c>
      <c r="C5854" s="69" t="s">
        <v>26854</v>
      </c>
      <c r="D5854" s="69">
        <v>6</v>
      </c>
      <c r="E5854" s="69" t="s">
        <v>27478</v>
      </c>
      <c r="F5854" s="69">
        <v>40576</v>
      </c>
      <c r="G5854" s="69">
        <v>20210927</v>
      </c>
      <c r="H5854" s="69">
        <v>0</v>
      </c>
      <c r="I5854" s="70">
        <v>83028600365</v>
      </c>
      <c r="J5854" s="69">
        <v>411</v>
      </c>
      <c r="K5854" s="69" t="s">
        <v>31295</v>
      </c>
    </row>
    <row r="5855" spans="1:11" ht="14.4">
      <c r="A5855" s="69">
        <v>2031334</v>
      </c>
      <c r="B5855" s="69">
        <v>1</v>
      </c>
      <c r="C5855" s="69" t="s">
        <v>26854</v>
      </c>
      <c r="D5855" s="69">
        <v>6</v>
      </c>
      <c r="E5855" s="69" t="s">
        <v>27478</v>
      </c>
      <c r="F5855" s="69">
        <v>40588</v>
      </c>
      <c r="G5855" s="69">
        <v>20210809</v>
      </c>
      <c r="H5855" s="69">
        <v>0</v>
      </c>
      <c r="I5855" s="70">
        <v>74160082231</v>
      </c>
      <c r="J5855" s="69">
        <v>411</v>
      </c>
      <c r="K5855" s="69" t="s">
        <v>31296</v>
      </c>
    </row>
    <row r="5856" spans="1:11" ht="14.4">
      <c r="A5856" s="69">
        <v>1786334</v>
      </c>
      <c r="B5856" s="69">
        <v>1</v>
      </c>
      <c r="C5856" s="69" t="s">
        <v>26854</v>
      </c>
      <c r="D5856" s="69">
        <v>6</v>
      </c>
      <c r="E5856" s="69" t="s">
        <v>27478</v>
      </c>
      <c r="F5856" s="69">
        <v>40730</v>
      </c>
      <c r="G5856" s="69">
        <v>20200309</v>
      </c>
      <c r="H5856" s="69">
        <v>0</v>
      </c>
      <c r="I5856" s="70">
        <v>19169340460</v>
      </c>
      <c r="J5856" s="69">
        <v>420</v>
      </c>
      <c r="K5856" s="69" t="s">
        <v>31297</v>
      </c>
    </row>
    <row r="5857" spans="1:11" ht="14.4">
      <c r="A5857" s="69">
        <v>1443428</v>
      </c>
      <c r="B5857" s="69">
        <v>1</v>
      </c>
      <c r="C5857" s="69" t="s">
        <v>26854</v>
      </c>
      <c r="D5857" s="69">
        <v>6</v>
      </c>
      <c r="E5857" s="69" t="s">
        <v>27478</v>
      </c>
      <c r="F5857" s="69">
        <v>41029</v>
      </c>
      <c r="G5857" s="69">
        <v>20130617</v>
      </c>
      <c r="H5857" s="69">
        <v>0</v>
      </c>
      <c r="I5857" s="70">
        <v>32129205095</v>
      </c>
      <c r="J5857" s="69">
        <v>430</v>
      </c>
      <c r="K5857" s="69" t="s">
        <v>31298</v>
      </c>
    </row>
    <row r="5858" spans="1:11" ht="14.4">
      <c r="A5858" s="69">
        <v>1783547</v>
      </c>
      <c r="B5858" s="69">
        <v>1</v>
      </c>
      <c r="C5858" s="69" t="s">
        <v>26854</v>
      </c>
      <c r="D5858" s="69">
        <v>6</v>
      </c>
      <c r="E5858" s="69" t="s">
        <v>27478</v>
      </c>
      <c r="F5858" s="69">
        <v>41035</v>
      </c>
      <c r="G5858" s="69">
        <v>20200210</v>
      </c>
      <c r="H5858" s="69">
        <v>0</v>
      </c>
      <c r="I5858" s="70">
        <v>17170193522</v>
      </c>
      <c r="J5858" s="69">
        <v>413</v>
      </c>
      <c r="K5858" s="69" t="s">
        <v>31299</v>
      </c>
    </row>
    <row r="5859" spans="1:11" ht="14.4">
      <c r="A5859" s="69">
        <v>1809920</v>
      </c>
      <c r="B5859" s="69">
        <v>1</v>
      </c>
      <c r="C5859" s="69" t="s">
        <v>26854</v>
      </c>
      <c r="D5859" s="69">
        <v>6</v>
      </c>
      <c r="E5859" s="69" t="s">
        <v>27478</v>
      </c>
      <c r="F5859" s="69">
        <v>41167</v>
      </c>
      <c r="G5859" s="69">
        <v>20200831</v>
      </c>
      <c r="H5859" s="69">
        <v>0</v>
      </c>
      <c r="I5859" s="70">
        <v>6190084589</v>
      </c>
      <c r="J5859" s="69">
        <v>100</v>
      </c>
      <c r="K5859" s="69" t="s">
        <v>31300</v>
      </c>
    </row>
    <row r="5860" spans="1:11" ht="14.4">
      <c r="A5860" s="69">
        <v>1756577</v>
      </c>
      <c r="B5860" s="69">
        <v>1</v>
      </c>
      <c r="C5860" s="69" t="s">
        <v>26854</v>
      </c>
      <c r="D5860" s="69">
        <v>6</v>
      </c>
      <c r="E5860" s="69" t="s">
        <v>27478</v>
      </c>
      <c r="F5860" s="69">
        <v>41179</v>
      </c>
      <c r="G5860" s="69">
        <v>20190902</v>
      </c>
      <c r="H5860" s="69">
        <v>0</v>
      </c>
      <c r="I5860" s="70">
        <v>32109335466</v>
      </c>
      <c r="J5860" s="69">
        <v>522</v>
      </c>
      <c r="K5860" s="69" t="s">
        <v>31301</v>
      </c>
    </row>
    <row r="5861" spans="1:11" ht="14.4">
      <c r="A5861" s="69">
        <v>1405090</v>
      </c>
      <c r="B5861" s="69">
        <v>1</v>
      </c>
      <c r="C5861" s="69" t="s">
        <v>26854</v>
      </c>
      <c r="D5861" s="69">
        <v>6</v>
      </c>
      <c r="E5861" s="69" t="s">
        <v>27478</v>
      </c>
      <c r="F5861" s="69">
        <v>41223</v>
      </c>
      <c r="G5861" s="69">
        <v>20120312</v>
      </c>
      <c r="H5861" s="69">
        <v>0</v>
      </c>
      <c r="I5861" s="70">
        <v>32028345414</v>
      </c>
      <c r="J5861" s="69">
        <v>240</v>
      </c>
      <c r="K5861" s="69" t="s">
        <v>31302</v>
      </c>
    </row>
    <row r="5862" spans="1:11" ht="14.4">
      <c r="A5862" s="69">
        <v>1627137</v>
      </c>
      <c r="B5862" s="69">
        <v>1</v>
      </c>
      <c r="C5862" s="69" t="s">
        <v>26854</v>
      </c>
      <c r="D5862" s="69">
        <v>6</v>
      </c>
      <c r="E5862" s="69" t="s">
        <v>27478</v>
      </c>
      <c r="F5862" s="69">
        <v>41242</v>
      </c>
      <c r="G5862" s="69">
        <v>20161003</v>
      </c>
      <c r="H5862" s="69">
        <v>0</v>
      </c>
      <c r="I5862" s="70">
        <v>32139628567</v>
      </c>
      <c r="J5862" s="69">
        <v>522</v>
      </c>
      <c r="K5862" s="69" t="s">
        <v>31303</v>
      </c>
    </row>
    <row r="5863" spans="1:11" ht="14.4">
      <c r="A5863" s="69">
        <v>1429367</v>
      </c>
      <c r="B5863" s="69">
        <v>1</v>
      </c>
      <c r="C5863" s="69" t="s">
        <v>26854</v>
      </c>
      <c r="D5863" s="69">
        <v>6</v>
      </c>
      <c r="E5863" s="69" t="s">
        <v>27478</v>
      </c>
      <c r="F5863" s="69">
        <v>41261</v>
      </c>
      <c r="G5863" s="69">
        <v>20130114</v>
      </c>
      <c r="H5863" s="69">
        <v>0</v>
      </c>
      <c r="I5863" s="70">
        <v>32089129574</v>
      </c>
      <c r="J5863" s="69">
        <v>522</v>
      </c>
      <c r="K5863" s="69" t="s">
        <v>31304</v>
      </c>
    </row>
    <row r="5864" spans="1:11" ht="14.4">
      <c r="A5864" s="69">
        <v>1710412</v>
      </c>
      <c r="B5864" s="69">
        <v>1</v>
      </c>
      <c r="C5864" s="69" t="s">
        <v>26854</v>
      </c>
      <c r="D5864" s="69">
        <v>6</v>
      </c>
      <c r="E5864" s="69" t="s">
        <v>27478</v>
      </c>
      <c r="F5864" s="69">
        <v>41321</v>
      </c>
      <c r="G5864" s="69">
        <v>20180702</v>
      </c>
      <c r="H5864" s="69">
        <v>0</v>
      </c>
      <c r="I5864" s="70">
        <v>32099003843</v>
      </c>
      <c r="J5864" s="69">
        <v>413</v>
      </c>
      <c r="K5864" s="69" t="s">
        <v>31305</v>
      </c>
    </row>
    <row r="5865" spans="1:11" ht="14.4">
      <c r="A5865" s="69">
        <v>1801503</v>
      </c>
      <c r="B5865" s="69">
        <v>1</v>
      </c>
      <c r="C5865" s="69" t="s">
        <v>26854</v>
      </c>
      <c r="D5865" s="69">
        <v>6</v>
      </c>
      <c r="E5865" s="69" t="s">
        <v>27478</v>
      </c>
      <c r="F5865" s="69">
        <v>41335</v>
      </c>
      <c r="G5865" s="69">
        <v>20200706</v>
      </c>
      <c r="H5865" s="69">
        <v>0</v>
      </c>
      <c r="I5865" s="70">
        <v>32139662996</v>
      </c>
      <c r="J5865" s="69">
        <v>413</v>
      </c>
      <c r="K5865" s="69" t="s">
        <v>31306</v>
      </c>
    </row>
    <row r="5866" spans="1:11" ht="14.4">
      <c r="A5866" s="69">
        <v>1870358</v>
      </c>
      <c r="B5866" s="69">
        <v>1</v>
      </c>
      <c r="C5866" s="69" t="s">
        <v>26854</v>
      </c>
      <c r="D5866" s="69">
        <v>6</v>
      </c>
      <c r="E5866" s="69" t="s">
        <v>27478</v>
      </c>
      <c r="F5866" s="69">
        <v>41339</v>
      </c>
      <c r="G5866" s="69">
        <v>20210628</v>
      </c>
      <c r="H5866" s="69">
        <v>0</v>
      </c>
      <c r="I5866" s="70">
        <v>30169813133</v>
      </c>
      <c r="J5866" s="69">
        <v>330</v>
      </c>
      <c r="K5866" s="69" t="s">
        <v>31307</v>
      </c>
    </row>
    <row r="5867" spans="1:11" ht="14.4">
      <c r="A5867" s="69">
        <v>1870976</v>
      </c>
      <c r="B5867" s="69">
        <v>1</v>
      </c>
      <c r="C5867" s="69" t="s">
        <v>26854</v>
      </c>
      <c r="D5867" s="69">
        <v>6</v>
      </c>
      <c r="E5867" s="69" t="s">
        <v>27478</v>
      </c>
      <c r="F5867" s="69">
        <v>41342</v>
      </c>
      <c r="G5867" s="69">
        <v>20210705</v>
      </c>
      <c r="H5867" s="69">
        <v>0</v>
      </c>
      <c r="I5867" s="70">
        <v>8179866093</v>
      </c>
      <c r="J5867" s="69">
        <v>413</v>
      </c>
      <c r="K5867" s="69" t="s">
        <v>31308</v>
      </c>
    </row>
    <row r="5868" spans="1:11" ht="14.4">
      <c r="A5868" s="69">
        <v>2041091</v>
      </c>
      <c r="B5868" s="69">
        <v>1</v>
      </c>
      <c r="C5868" s="69" t="s">
        <v>26854</v>
      </c>
      <c r="D5868" s="69">
        <v>6</v>
      </c>
      <c r="E5868" s="69" t="s">
        <v>27478</v>
      </c>
      <c r="F5868" s="69">
        <v>41344</v>
      </c>
      <c r="G5868" s="69">
        <v>20210920</v>
      </c>
      <c r="H5868" s="69">
        <v>0</v>
      </c>
      <c r="I5868" s="70">
        <v>32058836019</v>
      </c>
      <c r="J5868" s="69">
        <v>420</v>
      </c>
      <c r="K5868" s="69" t="s">
        <v>31309</v>
      </c>
    </row>
    <row r="5869" spans="1:11" ht="14.4">
      <c r="A5869" s="69">
        <v>1638131</v>
      </c>
      <c r="B5869" s="69">
        <v>1</v>
      </c>
      <c r="C5869" s="69" t="s">
        <v>26854</v>
      </c>
      <c r="D5869" s="69">
        <v>6</v>
      </c>
      <c r="E5869" s="69" t="s">
        <v>27478</v>
      </c>
      <c r="F5869" s="69">
        <v>41374</v>
      </c>
      <c r="G5869" s="69">
        <v>20170123</v>
      </c>
      <c r="H5869" s="69">
        <v>0</v>
      </c>
      <c r="I5869" s="70">
        <v>32988220987</v>
      </c>
      <c r="J5869" s="69">
        <v>411</v>
      </c>
      <c r="K5869" s="69" t="s">
        <v>31310</v>
      </c>
    </row>
    <row r="5870" spans="1:11" ht="14.4">
      <c r="A5870" s="69">
        <v>1556955</v>
      </c>
      <c r="B5870" s="69">
        <v>1</v>
      </c>
      <c r="C5870" s="69" t="s">
        <v>26854</v>
      </c>
      <c r="D5870" s="69">
        <v>6</v>
      </c>
      <c r="E5870" s="69" t="s">
        <v>27478</v>
      </c>
      <c r="F5870" s="69">
        <v>41468</v>
      </c>
      <c r="G5870" s="69">
        <v>20150427</v>
      </c>
      <c r="H5870" s="69">
        <v>0</v>
      </c>
      <c r="I5870" s="70">
        <v>32058710917</v>
      </c>
      <c r="J5870" s="69">
        <v>240</v>
      </c>
      <c r="K5870" s="69" t="s">
        <v>31311</v>
      </c>
    </row>
    <row r="5871" spans="1:11" ht="14.4">
      <c r="A5871" s="69">
        <v>1761512</v>
      </c>
      <c r="B5871" s="69">
        <v>1</v>
      </c>
      <c r="C5871" s="69" t="s">
        <v>26854</v>
      </c>
      <c r="D5871" s="69">
        <v>6</v>
      </c>
      <c r="E5871" s="69" t="s">
        <v>27478</v>
      </c>
      <c r="F5871" s="69">
        <v>41509</v>
      </c>
      <c r="G5871" s="69">
        <v>20191021</v>
      </c>
      <c r="H5871" s="69">
        <v>0</v>
      </c>
      <c r="I5871" s="70">
        <v>2179821455</v>
      </c>
      <c r="J5871" s="69">
        <v>210</v>
      </c>
      <c r="K5871" s="69" t="s">
        <v>31312</v>
      </c>
    </row>
    <row r="5872" spans="1:11" ht="14.4">
      <c r="A5872" s="69">
        <v>1807793</v>
      </c>
      <c r="B5872" s="69">
        <v>1</v>
      </c>
      <c r="C5872" s="69" t="s">
        <v>26854</v>
      </c>
      <c r="D5872" s="69">
        <v>6</v>
      </c>
      <c r="E5872" s="69" t="s">
        <v>27478</v>
      </c>
      <c r="F5872" s="69">
        <v>41590</v>
      </c>
      <c r="G5872" s="69">
        <v>20200803</v>
      </c>
      <c r="H5872" s="69">
        <v>0</v>
      </c>
      <c r="I5872" s="70">
        <v>3159854516</v>
      </c>
      <c r="J5872" s="69">
        <v>412</v>
      </c>
      <c r="K5872" s="69" t="s">
        <v>31313</v>
      </c>
    </row>
    <row r="5873" spans="1:11" ht="14.4">
      <c r="A5873" s="69">
        <v>1842162</v>
      </c>
      <c r="B5873" s="69">
        <v>1</v>
      </c>
      <c r="C5873" s="69" t="s">
        <v>26854</v>
      </c>
      <c r="D5873" s="69">
        <v>6</v>
      </c>
      <c r="E5873" s="69" t="s">
        <v>27478</v>
      </c>
      <c r="F5873" s="69">
        <v>41591</v>
      </c>
      <c r="G5873" s="69">
        <v>20201116</v>
      </c>
      <c r="H5873" s="69">
        <v>0</v>
      </c>
      <c r="I5873" s="70">
        <v>32008152566</v>
      </c>
      <c r="J5873" s="69">
        <v>522</v>
      </c>
      <c r="K5873" s="69" t="s">
        <v>31314</v>
      </c>
    </row>
    <row r="5874" spans="1:11" ht="14.4">
      <c r="A5874" s="69">
        <v>1606350</v>
      </c>
      <c r="B5874" s="69">
        <v>1</v>
      </c>
      <c r="C5874" s="69" t="s">
        <v>26854</v>
      </c>
      <c r="D5874" s="69">
        <v>6</v>
      </c>
      <c r="E5874" s="69" t="s">
        <v>27478</v>
      </c>
      <c r="F5874" s="69">
        <v>41614</v>
      </c>
      <c r="G5874" s="69">
        <v>20160502</v>
      </c>
      <c r="H5874" s="69">
        <v>0</v>
      </c>
      <c r="I5874" s="70">
        <v>18149616536</v>
      </c>
      <c r="J5874" s="69">
        <v>508</v>
      </c>
      <c r="K5874" s="69" t="s">
        <v>31315</v>
      </c>
    </row>
    <row r="5875" spans="1:11" ht="14.4">
      <c r="A5875" s="69">
        <v>1694360</v>
      </c>
      <c r="B5875" s="69">
        <v>1</v>
      </c>
      <c r="C5875" s="69" t="s">
        <v>26854</v>
      </c>
      <c r="D5875" s="69">
        <v>6</v>
      </c>
      <c r="E5875" s="69" t="s">
        <v>27478</v>
      </c>
      <c r="F5875" s="69">
        <v>41617</v>
      </c>
      <c r="G5875" s="69">
        <v>20180305</v>
      </c>
      <c r="H5875" s="69">
        <v>0</v>
      </c>
      <c r="I5875" s="70">
        <v>32008018189</v>
      </c>
      <c r="J5875" s="69">
        <v>522</v>
      </c>
      <c r="K5875" s="69" t="s">
        <v>31316</v>
      </c>
    </row>
    <row r="5876" spans="1:11" ht="14.4">
      <c r="A5876" s="69">
        <v>1734751</v>
      </c>
      <c r="B5876" s="69">
        <v>1</v>
      </c>
      <c r="C5876" s="69" t="s">
        <v>26854</v>
      </c>
      <c r="D5876" s="69">
        <v>6</v>
      </c>
      <c r="E5876" s="69" t="s">
        <v>27478</v>
      </c>
      <c r="F5876" s="69">
        <v>41675</v>
      </c>
      <c r="G5876" s="69">
        <v>20190204</v>
      </c>
      <c r="H5876" s="69">
        <v>0</v>
      </c>
      <c r="I5876" s="70">
        <v>66149651920</v>
      </c>
      <c r="J5876" s="69">
        <v>220</v>
      </c>
      <c r="K5876" s="69" t="s">
        <v>31317</v>
      </c>
    </row>
    <row r="5877" spans="1:11" ht="14.4">
      <c r="A5877" s="69">
        <v>1755950</v>
      </c>
      <c r="B5877" s="69">
        <v>1</v>
      </c>
      <c r="C5877" s="69" t="s">
        <v>26854</v>
      </c>
      <c r="D5877" s="69">
        <v>6</v>
      </c>
      <c r="E5877" s="69" t="s">
        <v>27478</v>
      </c>
      <c r="F5877" s="69">
        <v>41677</v>
      </c>
      <c r="G5877" s="69">
        <v>20190826</v>
      </c>
      <c r="H5877" s="69">
        <v>0</v>
      </c>
      <c r="I5877" s="70">
        <v>26190172788</v>
      </c>
      <c r="J5877" s="69">
        <v>230</v>
      </c>
      <c r="K5877" s="69" t="s">
        <v>31318</v>
      </c>
    </row>
    <row r="5878" spans="1:11" ht="14.4">
      <c r="A5878" s="69">
        <v>1870359</v>
      </c>
      <c r="B5878" s="69">
        <v>1</v>
      </c>
      <c r="C5878" s="69" t="s">
        <v>26854</v>
      </c>
      <c r="D5878" s="69">
        <v>6</v>
      </c>
      <c r="E5878" s="69" t="s">
        <v>27478</v>
      </c>
      <c r="F5878" s="69">
        <v>41681</v>
      </c>
      <c r="G5878" s="69">
        <v>20210628</v>
      </c>
      <c r="H5878" s="69">
        <v>0</v>
      </c>
      <c r="I5878" s="70">
        <v>21130028141</v>
      </c>
      <c r="J5878" s="69">
        <v>391</v>
      </c>
      <c r="K5878" s="69" t="s">
        <v>31319</v>
      </c>
    </row>
    <row r="5879" spans="1:11" ht="14.4">
      <c r="A5879" s="69">
        <v>1740406</v>
      </c>
      <c r="B5879" s="69">
        <v>1</v>
      </c>
      <c r="C5879" s="69" t="s">
        <v>26854</v>
      </c>
      <c r="D5879" s="69">
        <v>6</v>
      </c>
      <c r="E5879" s="69" t="s">
        <v>27478</v>
      </c>
      <c r="F5879" s="69">
        <v>41702</v>
      </c>
      <c r="G5879" s="69">
        <v>20190401</v>
      </c>
      <c r="H5879" s="69">
        <v>0</v>
      </c>
      <c r="I5879" s="70">
        <v>17150172728</v>
      </c>
      <c r="J5879" s="69">
        <v>392</v>
      </c>
      <c r="K5879" s="69" t="s">
        <v>31320</v>
      </c>
    </row>
    <row r="5880" spans="1:11" ht="14.4">
      <c r="A5880" s="69">
        <v>1751013</v>
      </c>
      <c r="B5880" s="69">
        <v>1</v>
      </c>
      <c r="C5880" s="69" t="s">
        <v>26854</v>
      </c>
      <c r="D5880" s="69">
        <v>6</v>
      </c>
      <c r="E5880" s="69" t="s">
        <v>27478</v>
      </c>
      <c r="F5880" s="69">
        <v>41769</v>
      </c>
      <c r="G5880" s="69">
        <v>20190715</v>
      </c>
      <c r="H5880" s="69">
        <v>0</v>
      </c>
      <c r="I5880" s="70">
        <v>32846633025</v>
      </c>
      <c r="J5880" s="69">
        <v>100</v>
      </c>
      <c r="K5880" s="69" t="s">
        <v>31321</v>
      </c>
    </row>
    <row r="5881" spans="1:11" ht="14.4">
      <c r="A5881" s="69">
        <v>1800560</v>
      </c>
      <c r="B5881" s="69">
        <v>1</v>
      </c>
      <c r="C5881" s="69" t="s">
        <v>26854</v>
      </c>
      <c r="D5881" s="69">
        <v>6</v>
      </c>
      <c r="E5881" s="69" t="s">
        <v>27478</v>
      </c>
      <c r="F5881" s="69">
        <v>41770</v>
      </c>
      <c r="G5881" s="69">
        <v>20200622</v>
      </c>
      <c r="H5881" s="69">
        <v>0</v>
      </c>
      <c r="I5881" s="70">
        <v>88169886988</v>
      </c>
      <c r="J5881" s="69">
        <v>522</v>
      </c>
      <c r="K5881" s="69" t="s">
        <v>31322</v>
      </c>
    </row>
    <row r="5882" spans="1:11" ht="14.4">
      <c r="A5882" s="69">
        <v>1762760</v>
      </c>
      <c r="B5882" s="69">
        <v>1</v>
      </c>
      <c r="C5882" s="69" t="s">
        <v>26854</v>
      </c>
      <c r="D5882" s="69">
        <v>6</v>
      </c>
      <c r="E5882" s="69" t="s">
        <v>27478</v>
      </c>
      <c r="F5882" s="69">
        <v>41780</v>
      </c>
      <c r="G5882" s="69">
        <v>20191104</v>
      </c>
      <c r="H5882" s="69">
        <v>0</v>
      </c>
      <c r="I5882" s="70">
        <v>42988205508</v>
      </c>
      <c r="J5882" s="69">
        <v>360</v>
      </c>
      <c r="K5882" s="69" t="s">
        <v>31323</v>
      </c>
    </row>
    <row r="5883" spans="1:11" ht="14.4">
      <c r="A5883" s="69">
        <v>1786337</v>
      </c>
      <c r="B5883" s="69">
        <v>1</v>
      </c>
      <c r="C5883" s="69" t="s">
        <v>26854</v>
      </c>
      <c r="D5883" s="69">
        <v>6</v>
      </c>
      <c r="E5883" s="69" t="s">
        <v>27478</v>
      </c>
      <c r="F5883" s="69">
        <v>42028</v>
      </c>
      <c r="G5883" s="69">
        <v>20200309</v>
      </c>
      <c r="H5883" s="69">
        <v>0</v>
      </c>
      <c r="I5883" s="70">
        <v>48008189218</v>
      </c>
      <c r="J5883" s="69">
        <v>420</v>
      </c>
      <c r="K5883" s="69" t="s">
        <v>31324</v>
      </c>
    </row>
    <row r="5884" spans="1:11" ht="14.4">
      <c r="A5884" s="69">
        <v>1607305</v>
      </c>
      <c r="B5884" s="69">
        <v>1</v>
      </c>
      <c r="C5884" s="69" t="s">
        <v>26854</v>
      </c>
      <c r="D5884" s="69">
        <v>6</v>
      </c>
      <c r="E5884" s="69" t="s">
        <v>27478</v>
      </c>
      <c r="F5884" s="69">
        <v>42074</v>
      </c>
      <c r="G5884" s="69">
        <v>20160509</v>
      </c>
      <c r="H5884" s="69">
        <v>0</v>
      </c>
      <c r="I5884" s="70">
        <v>32129568658</v>
      </c>
      <c r="J5884" s="69">
        <v>220</v>
      </c>
      <c r="K5884" s="69" t="s">
        <v>31325</v>
      </c>
    </row>
    <row r="5885" spans="1:11" ht="14.4">
      <c r="A5885" s="69">
        <v>1422761</v>
      </c>
      <c r="B5885" s="69">
        <v>1</v>
      </c>
      <c r="C5885" s="69" t="s">
        <v>26854</v>
      </c>
      <c r="D5885" s="69">
        <v>6</v>
      </c>
      <c r="E5885" s="69" t="s">
        <v>27478</v>
      </c>
      <c r="F5885" s="69">
        <v>42192</v>
      </c>
      <c r="G5885" s="69">
        <v>20121008</v>
      </c>
      <c r="H5885" s="69">
        <v>0</v>
      </c>
      <c r="I5885" s="70">
        <v>32058759096</v>
      </c>
      <c r="J5885" s="69">
        <v>507</v>
      </c>
      <c r="K5885" s="69" t="s">
        <v>814</v>
      </c>
    </row>
    <row r="5886" spans="1:11" ht="14.4">
      <c r="A5886" s="69">
        <v>1405097</v>
      </c>
      <c r="B5886" s="69">
        <v>1</v>
      </c>
      <c r="C5886" s="69" t="s">
        <v>26854</v>
      </c>
      <c r="D5886" s="69">
        <v>6</v>
      </c>
      <c r="E5886" s="69" t="s">
        <v>27478</v>
      </c>
      <c r="F5886" s="69">
        <v>42398</v>
      </c>
      <c r="G5886" s="69">
        <v>20120312</v>
      </c>
      <c r="H5886" s="69">
        <v>0</v>
      </c>
      <c r="I5886" s="70">
        <v>32118713562</v>
      </c>
      <c r="J5886" s="69">
        <v>413</v>
      </c>
      <c r="K5886" s="69" t="s">
        <v>31326</v>
      </c>
    </row>
    <row r="5887" spans="1:11" ht="14.4">
      <c r="A5887" s="69">
        <v>1444936</v>
      </c>
      <c r="B5887" s="69">
        <v>1</v>
      </c>
      <c r="C5887" s="69" t="s">
        <v>26854</v>
      </c>
      <c r="D5887" s="69">
        <v>6</v>
      </c>
      <c r="E5887" s="69" t="s">
        <v>27478</v>
      </c>
      <c r="F5887" s="69">
        <v>42404</v>
      </c>
      <c r="G5887" s="69">
        <v>20130701</v>
      </c>
      <c r="H5887" s="69">
        <v>0</v>
      </c>
      <c r="I5887" s="70">
        <v>32139325222</v>
      </c>
      <c r="J5887" s="69">
        <v>522</v>
      </c>
      <c r="K5887" s="69" t="s">
        <v>31327</v>
      </c>
    </row>
    <row r="5888" spans="1:11" ht="14.4">
      <c r="A5888" s="69">
        <v>1447987</v>
      </c>
      <c r="B5888" s="69">
        <v>1</v>
      </c>
      <c r="C5888" s="69" t="s">
        <v>26854</v>
      </c>
      <c r="D5888" s="69">
        <v>6</v>
      </c>
      <c r="E5888" s="69" t="s">
        <v>27478</v>
      </c>
      <c r="F5888" s="69">
        <v>42405</v>
      </c>
      <c r="G5888" s="69">
        <v>20130729</v>
      </c>
      <c r="H5888" s="69">
        <v>0</v>
      </c>
      <c r="I5888" s="70">
        <v>32078967836</v>
      </c>
      <c r="J5888" s="69">
        <v>413</v>
      </c>
      <c r="K5888" s="69" t="s">
        <v>823</v>
      </c>
    </row>
    <row r="5889" spans="1:11" ht="14.4">
      <c r="A5889" s="69">
        <v>1733940</v>
      </c>
      <c r="B5889" s="69">
        <v>1</v>
      </c>
      <c r="C5889" s="69" t="s">
        <v>26854</v>
      </c>
      <c r="D5889" s="69">
        <v>6</v>
      </c>
      <c r="E5889" s="69" t="s">
        <v>27478</v>
      </c>
      <c r="F5889" s="69">
        <v>42416</v>
      </c>
      <c r="G5889" s="69">
        <v>20190826</v>
      </c>
      <c r="H5889" s="69">
        <v>0</v>
      </c>
      <c r="I5889" s="70">
        <v>32089034741</v>
      </c>
      <c r="J5889" s="69">
        <v>522</v>
      </c>
      <c r="K5889" s="69" t="s">
        <v>31328</v>
      </c>
    </row>
    <row r="5890" spans="1:11" ht="14.4">
      <c r="A5890" s="69">
        <v>2051283</v>
      </c>
      <c r="B5890" s="69">
        <v>1</v>
      </c>
      <c r="C5890" s="69" t="s">
        <v>26854</v>
      </c>
      <c r="D5890" s="69">
        <v>6</v>
      </c>
      <c r="E5890" s="69" t="s">
        <v>27478</v>
      </c>
      <c r="F5890" s="69">
        <v>42490</v>
      </c>
      <c r="G5890" s="69">
        <v>20211025</v>
      </c>
      <c r="H5890" s="69">
        <v>0</v>
      </c>
      <c r="I5890" s="70">
        <v>18149623813</v>
      </c>
      <c r="J5890" s="69">
        <v>100</v>
      </c>
      <c r="K5890" s="69" t="s">
        <v>31329</v>
      </c>
    </row>
    <row r="5891" spans="1:11" ht="14.4">
      <c r="A5891" s="69">
        <v>1806338</v>
      </c>
      <c r="B5891" s="69">
        <v>1</v>
      </c>
      <c r="C5891" s="69" t="s">
        <v>26854</v>
      </c>
      <c r="D5891" s="69">
        <v>6</v>
      </c>
      <c r="E5891" s="69" t="s">
        <v>27478</v>
      </c>
      <c r="F5891" s="69">
        <v>42501</v>
      </c>
      <c r="G5891" s="69">
        <v>20200720</v>
      </c>
      <c r="H5891" s="69">
        <v>0</v>
      </c>
      <c r="I5891" s="70">
        <v>3149914503</v>
      </c>
      <c r="J5891" s="69">
        <v>522</v>
      </c>
      <c r="K5891" s="69" t="s">
        <v>31330</v>
      </c>
    </row>
    <row r="5892" spans="1:11" ht="14.4">
      <c r="A5892" s="69">
        <v>1809232</v>
      </c>
      <c r="B5892" s="69">
        <v>1</v>
      </c>
      <c r="C5892" s="69" t="s">
        <v>26854</v>
      </c>
      <c r="D5892" s="69">
        <v>6</v>
      </c>
      <c r="E5892" s="69" t="s">
        <v>27478</v>
      </c>
      <c r="F5892" s="69">
        <v>42520</v>
      </c>
      <c r="G5892" s="69">
        <v>20200824</v>
      </c>
      <c r="H5892" s="69">
        <v>0</v>
      </c>
      <c r="I5892" s="70">
        <v>60978275109</v>
      </c>
      <c r="J5892" s="69">
        <v>420</v>
      </c>
      <c r="K5892" s="69" t="s">
        <v>31331</v>
      </c>
    </row>
    <row r="5893" spans="1:11" ht="14.4">
      <c r="A5893" s="69">
        <v>1430793</v>
      </c>
      <c r="B5893" s="69">
        <v>1</v>
      </c>
      <c r="C5893" s="69" t="s">
        <v>26854</v>
      </c>
      <c r="D5893" s="69">
        <v>6</v>
      </c>
      <c r="E5893" s="69" t="s">
        <v>27478</v>
      </c>
      <c r="F5893" s="69">
        <v>42542</v>
      </c>
      <c r="G5893" s="69">
        <v>20130128</v>
      </c>
      <c r="H5893" s="69">
        <v>0</v>
      </c>
      <c r="I5893" s="70">
        <v>32028411810</v>
      </c>
      <c r="J5893" s="69">
        <v>411</v>
      </c>
      <c r="K5893" s="69" t="s">
        <v>31332</v>
      </c>
    </row>
    <row r="5894" spans="1:11" ht="14.4">
      <c r="A5894" s="69">
        <v>1878485</v>
      </c>
      <c r="B5894" s="69">
        <v>1</v>
      </c>
      <c r="C5894" s="69" t="s">
        <v>26854</v>
      </c>
      <c r="D5894" s="69">
        <v>6</v>
      </c>
      <c r="E5894" s="69" t="s">
        <v>27478</v>
      </c>
      <c r="F5894" s="69">
        <v>42547</v>
      </c>
      <c r="G5894" s="69">
        <v>20210712</v>
      </c>
      <c r="H5894" s="69">
        <v>0</v>
      </c>
      <c r="I5894" s="70">
        <v>59160232431</v>
      </c>
      <c r="J5894" s="69">
        <v>100</v>
      </c>
      <c r="K5894" s="69" t="s">
        <v>31333</v>
      </c>
    </row>
    <row r="5895" spans="1:11" ht="14.4">
      <c r="A5895" s="69">
        <v>1785301</v>
      </c>
      <c r="B5895" s="69">
        <v>1</v>
      </c>
      <c r="C5895" s="69" t="s">
        <v>26854</v>
      </c>
      <c r="D5895" s="69">
        <v>6</v>
      </c>
      <c r="E5895" s="69" t="s">
        <v>27478</v>
      </c>
      <c r="F5895" s="69">
        <v>42581</v>
      </c>
      <c r="G5895" s="69">
        <v>20200302</v>
      </c>
      <c r="H5895" s="69">
        <v>0</v>
      </c>
      <c r="I5895" s="70">
        <v>50170145341</v>
      </c>
      <c r="J5895" s="69">
        <v>210</v>
      </c>
      <c r="K5895" s="69" t="s">
        <v>31334</v>
      </c>
    </row>
    <row r="5896" spans="1:11" ht="14.4">
      <c r="A5896" s="69">
        <v>1711248</v>
      </c>
      <c r="B5896" s="69">
        <v>1</v>
      </c>
      <c r="C5896" s="69" t="s">
        <v>26854</v>
      </c>
      <c r="D5896" s="69">
        <v>6</v>
      </c>
      <c r="E5896" s="69" t="s">
        <v>27478</v>
      </c>
      <c r="F5896" s="69">
        <v>42594</v>
      </c>
      <c r="G5896" s="69">
        <v>20180709</v>
      </c>
      <c r="H5896" s="69">
        <v>0</v>
      </c>
      <c r="I5896" s="70">
        <v>64159796990</v>
      </c>
      <c r="J5896" s="69">
        <v>250</v>
      </c>
      <c r="K5896" s="69" t="s">
        <v>31335</v>
      </c>
    </row>
    <row r="5897" spans="1:11" ht="14.4">
      <c r="A5897" s="69">
        <v>1068405</v>
      </c>
      <c r="B5897" s="69">
        <v>1</v>
      </c>
      <c r="C5897" s="69" t="s">
        <v>26854</v>
      </c>
      <c r="D5897" s="69">
        <v>6</v>
      </c>
      <c r="E5897" s="69" t="s">
        <v>27478</v>
      </c>
      <c r="F5897" s="69">
        <v>42613</v>
      </c>
      <c r="G5897" s="69">
        <v>19960307</v>
      </c>
      <c r="H5897" s="69">
        <v>0</v>
      </c>
      <c r="I5897" s="70">
        <v>32927480072</v>
      </c>
      <c r="J5897" s="69">
        <v>100</v>
      </c>
      <c r="K5897" s="69" t="s">
        <v>31336</v>
      </c>
    </row>
    <row r="5898" spans="1:11" ht="14.4">
      <c r="A5898" s="69">
        <v>1444937</v>
      </c>
      <c r="B5898" s="69">
        <v>1</v>
      </c>
      <c r="C5898" s="69" t="s">
        <v>26854</v>
      </c>
      <c r="D5898" s="69">
        <v>6</v>
      </c>
      <c r="E5898" s="69" t="s">
        <v>27478</v>
      </c>
      <c r="F5898" s="69">
        <v>42644</v>
      </c>
      <c r="G5898" s="69">
        <v>20130701</v>
      </c>
      <c r="H5898" s="69">
        <v>0</v>
      </c>
      <c r="I5898" s="70">
        <v>32109140783</v>
      </c>
      <c r="J5898" s="69">
        <v>507</v>
      </c>
      <c r="K5898" s="69" t="s">
        <v>31337</v>
      </c>
    </row>
    <row r="5899" spans="1:11" ht="14.4">
      <c r="A5899" s="69">
        <v>1807242</v>
      </c>
      <c r="B5899" s="69">
        <v>1</v>
      </c>
      <c r="C5899" s="69" t="s">
        <v>26854</v>
      </c>
      <c r="D5899" s="69">
        <v>6</v>
      </c>
      <c r="E5899" s="69" t="s">
        <v>27478</v>
      </c>
      <c r="F5899" s="69">
        <v>42648</v>
      </c>
      <c r="G5899" s="69">
        <v>20200727</v>
      </c>
      <c r="H5899" s="69">
        <v>0</v>
      </c>
      <c r="I5899" s="70">
        <v>5130268559</v>
      </c>
      <c r="J5899" s="69">
        <v>412</v>
      </c>
      <c r="K5899" s="69" t="s">
        <v>31338</v>
      </c>
    </row>
    <row r="5900" spans="1:11" ht="14.4">
      <c r="A5900" s="69">
        <v>2048071</v>
      </c>
      <c r="B5900" s="69">
        <v>1</v>
      </c>
      <c r="C5900" s="69" t="s">
        <v>26854</v>
      </c>
      <c r="D5900" s="69">
        <v>6</v>
      </c>
      <c r="E5900" s="69" t="s">
        <v>27478</v>
      </c>
      <c r="F5900" s="69">
        <v>42650</v>
      </c>
      <c r="G5900" s="69">
        <v>20211004</v>
      </c>
      <c r="H5900" s="69">
        <v>0</v>
      </c>
      <c r="I5900" s="70">
        <v>4139965380</v>
      </c>
      <c r="J5900" s="69">
        <v>413</v>
      </c>
      <c r="K5900" s="69" t="s">
        <v>31339</v>
      </c>
    </row>
    <row r="5901" spans="1:11" ht="14.4">
      <c r="A5901" s="69">
        <v>1602546</v>
      </c>
      <c r="B5901" s="69">
        <v>1</v>
      </c>
      <c r="C5901" s="69" t="s">
        <v>26854</v>
      </c>
      <c r="D5901" s="69">
        <v>6</v>
      </c>
      <c r="E5901" s="69" t="s">
        <v>27478</v>
      </c>
      <c r="F5901" s="69">
        <v>42668</v>
      </c>
      <c r="G5901" s="69">
        <v>20160411</v>
      </c>
      <c r="H5901" s="69">
        <v>0</v>
      </c>
      <c r="I5901" s="70">
        <v>32119427964</v>
      </c>
      <c r="J5901" s="69">
        <v>530</v>
      </c>
      <c r="K5901" s="69" t="s">
        <v>31340</v>
      </c>
    </row>
    <row r="5902" spans="1:11" ht="14.4">
      <c r="A5902" s="69">
        <v>1840099</v>
      </c>
      <c r="B5902" s="69">
        <v>1</v>
      </c>
      <c r="C5902" s="69" t="s">
        <v>26854</v>
      </c>
      <c r="D5902" s="69">
        <v>6</v>
      </c>
      <c r="E5902" s="69" t="s">
        <v>27478</v>
      </c>
      <c r="F5902" s="69">
        <v>42679</v>
      </c>
      <c r="G5902" s="69">
        <v>20201102</v>
      </c>
      <c r="H5902" s="69">
        <v>0</v>
      </c>
      <c r="I5902" s="70">
        <v>64150007322</v>
      </c>
      <c r="J5902" s="69">
        <v>522</v>
      </c>
      <c r="K5902" s="69" t="s">
        <v>31341</v>
      </c>
    </row>
    <row r="5903" spans="1:11" ht="14.4">
      <c r="A5903" s="69">
        <v>1642695</v>
      </c>
      <c r="B5903" s="69">
        <v>1</v>
      </c>
      <c r="C5903" s="69" t="s">
        <v>26854</v>
      </c>
      <c r="D5903" s="69">
        <v>6</v>
      </c>
      <c r="E5903" s="69" t="s">
        <v>27478</v>
      </c>
      <c r="F5903" s="69">
        <v>42785</v>
      </c>
      <c r="G5903" s="69">
        <v>20170227</v>
      </c>
      <c r="H5903" s="69">
        <v>0</v>
      </c>
      <c r="I5903" s="70">
        <v>26149766086</v>
      </c>
      <c r="J5903" s="69">
        <v>521</v>
      </c>
      <c r="K5903" s="69" t="s">
        <v>31342</v>
      </c>
    </row>
    <row r="5904" spans="1:11" ht="14.4">
      <c r="A5904" s="69">
        <v>1927980</v>
      </c>
      <c r="B5904" s="69">
        <v>1</v>
      </c>
      <c r="C5904" s="69" t="s">
        <v>26854</v>
      </c>
      <c r="D5904" s="69">
        <v>6</v>
      </c>
      <c r="E5904" s="69" t="s">
        <v>27478</v>
      </c>
      <c r="F5904" s="69">
        <v>42793</v>
      </c>
      <c r="G5904" s="69">
        <v>20210726</v>
      </c>
      <c r="H5904" s="69">
        <v>0</v>
      </c>
      <c r="I5904" s="70">
        <v>44200212601</v>
      </c>
      <c r="J5904" s="69">
        <v>420</v>
      </c>
      <c r="K5904" s="69" t="s">
        <v>31343</v>
      </c>
    </row>
    <row r="5905" spans="1:11" ht="14.4">
      <c r="A5905" s="69">
        <v>2045349</v>
      </c>
      <c r="B5905" s="69">
        <v>1</v>
      </c>
      <c r="C5905" s="69" t="s">
        <v>26854</v>
      </c>
      <c r="D5905" s="69">
        <v>6</v>
      </c>
      <c r="E5905" s="69" t="s">
        <v>27478</v>
      </c>
      <c r="F5905" s="69">
        <v>42794</v>
      </c>
      <c r="G5905" s="69">
        <v>20210927</v>
      </c>
      <c r="H5905" s="69">
        <v>0</v>
      </c>
      <c r="I5905" s="70">
        <v>32008338439</v>
      </c>
      <c r="J5905" s="69">
        <v>100</v>
      </c>
      <c r="K5905" s="69" t="s">
        <v>31344</v>
      </c>
    </row>
    <row r="5906" spans="1:11" ht="14.4">
      <c r="A5906" s="69">
        <v>1068410</v>
      </c>
      <c r="B5906" s="69">
        <v>1</v>
      </c>
      <c r="C5906" s="69" t="s">
        <v>26854</v>
      </c>
      <c r="D5906" s="69">
        <v>6</v>
      </c>
      <c r="E5906" s="69" t="s">
        <v>27478</v>
      </c>
      <c r="F5906" s="69">
        <v>42909</v>
      </c>
      <c r="G5906" s="69">
        <v>19970529</v>
      </c>
      <c r="H5906" s="69">
        <v>0</v>
      </c>
      <c r="I5906" s="70">
        <v>32876876080</v>
      </c>
      <c r="J5906" s="69">
        <v>522</v>
      </c>
      <c r="K5906" s="69" t="s">
        <v>31345</v>
      </c>
    </row>
    <row r="5907" spans="1:11" ht="14.4">
      <c r="A5907" s="69">
        <v>1725495</v>
      </c>
      <c r="B5907" s="69">
        <v>1</v>
      </c>
      <c r="C5907" s="69" t="s">
        <v>26854</v>
      </c>
      <c r="D5907" s="69">
        <v>6</v>
      </c>
      <c r="E5907" s="69" t="s">
        <v>27478</v>
      </c>
      <c r="F5907" s="69">
        <v>42964</v>
      </c>
      <c r="G5907" s="69">
        <v>20181029</v>
      </c>
      <c r="H5907" s="69">
        <v>0</v>
      </c>
      <c r="I5907" s="70">
        <v>2188749853</v>
      </c>
      <c r="J5907" s="69">
        <v>522</v>
      </c>
      <c r="K5907" s="69" t="s">
        <v>31346</v>
      </c>
    </row>
    <row r="5908" spans="1:11" ht="14.4">
      <c r="A5908" s="69">
        <v>1645290</v>
      </c>
      <c r="B5908" s="69">
        <v>1</v>
      </c>
      <c r="C5908" s="69" t="s">
        <v>26854</v>
      </c>
      <c r="D5908" s="69">
        <v>6</v>
      </c>
      <c r="E5908" s="69" t="s">
        <v>27478</v>
      </c>
      <c r="F5908" s="69">
        <v>43029</v>
      </c>
      <c r="G5908" s="69">
        <v>20170320</v>
      </c>
      <c r="H5908" s="69">
        <v>0</v>
      </c>
      <c r="I5908" s="70">
        <v>58159589868</v>
      </c>
      <c r="J5908" s="69">
        <v>430</v>
      </c>
      <c r="K5908" s="69" t="s">
        <v>31347</v>
      </c>
    </row>
    <row r="5909" spans="1:11" ht="14.4">
      <c r="A5909" s="69">
        <v>1800561</v>
      </c>
      <c r="B5909" s="69">
        <v>1</v>
      </c>
      <c r="C5909" s="69" t="s">
        <v>26854</v>
      </c>
      <c r="D5909" s="69">
        <v>6</v>
      </c>
      <c r="E5909" s="69" t="s">
        <v>27478</v>
      </c>
      <c r="F5909" s="69">
        <v>43034</v>
      </c>
      <c r="G5909" s="69">
        <v>20200622</v>
      </c>
      <c r="H5909" s="69">
        <v>0</v>
      </c>
      <c r="I5909" s="70">
        <v>35180133833</v>
      </c>
      <c r="J5909" s="69">
        <v>411</v>
      </c>
      <c r="K5909" s="69" t="s">
        <v>31348</v>
      </c>
    </row>
    <row r="5910" spans="1:11" ht="14.4">
      <c r="A5910" s="69">
        <v>1848371</v>
      </c>
      <c r="B5910" s="69">
        <v>1</v>
      </c>
      <c r="C5910" s="69" t="s">
        <v>26854</v>
      </c>
      <c r="D5910" s="69">
        <v>6</v>
      </c>
      <c r="E5910" s="69" t="s">
        <v>27478</v>
      </c>
      <c r="F5910" s="69">
        <v>43161</v>
      </c>
      <c r="G5910" s="69">
        <v>20210104</v>
      </c>
      <c r="H5910" s="69">
        <v>0</v>
      </c>
      <c r="I5910" s="70">
        <v>4130046081</v>
      </c>
      <c r="J5910" s="69">
        <v>100</v>
      </c>
      <c r="K5910" s="69" t="s">
        <v>31349</v>
      </c>
    </row>
    <row r="5911" spans="1:11" ht="14.4">
      <c r="A5911" s="69">
        <v>1193950</v>
      </c>
      <c r="B5911" s="69">
        <v>1</v>
      </c>
      <c r="C5911" s="69" t="s">
        <v>26854</v>
      </c>
      <c r="D5911" s="69">
        <v>6</v>
      </c>
      <c r="E5911" s="69" t="s">
        <v>27478</v>
      </c>
      <c r="F5911" s="69">
        <v>43190</v>
      </c>
      <c r="G5911" s="69">
        <v>20021125</v>
      </c>
      <c r="H5911" s="69">
        <v>0</v>
      </c>
      <c r="I5911" s="70">
        <v>32028314790</v>
      </c>
      <c r="J5911" s="69">
        <v>100</v>
      </c>
      <c r="K5911" s="69" t="s">
        <v>901</v>
      </c>
    </row>
    <row r="5912" spans="1:11" ht="14.4">
      <c r="A5912" s="69">
        <v>1446853</v>
      </c>
      <c r="B5912" s="69">
        <v>1</v>
      </c>
      <c r="C5912" s="69" t="s">
        <v>26854</v>
      </c>
      <c r="D5912" s="69">
        <v>6</v>
      </c>
      <c r="E5912" s="69" t="s">
        <v>27478</v>
      </c>
      <c r="F5912" s="69">
        <v>43198</v>
      </c>
      <c r="G5912" s="69">
        <v>20130722</v>
      </c>
      <c r="H5912" s="69">
        <v>0</v>
      </c>
      <c r="I5912" s="70">
        <v>32139327525</v>
      </c>
      <c r="J5912" s="69">
        <v>413</v>
      </c>
      <c r="K5912" s="69" t="s">
        <v>31350</v>
      </c>
    </row>
    <row r="5913" spans="1:11" ht="14.4">
      <c r="A5913" s="69">
        <v>1455559</v>
      </c>
      <c r="B5913" s="69">
        <v>1</v>
      </c>
      <c r="C5913" s="69" t="s">
        <v>26854</v>
      </c>
      <c r="D5913" s="69">
        <v>6</v>
      </c>
      <c r="E5913" s="69" t="s">
        <v>27478</v>
      </c>
      <c r="F5913" s="69">
        <v>43199</v>
      </c>
      <c r="G5913" s="69">
        <v>20131024</v>
      </c>
      <c r="H5913" s="69">
        <v>0</v>
      </c>
      <c r="I5913" s="70">
        <v>32109301112</v>
      </c>
      <c r="J5913" s="69">
        <v>522</v>
      </c>
      <c r="K5913" s="69" t="s">
        <v>31351</v>
      </c>
    </row>
    <row r="5914" spans="1:11" ht="14.4">
      <c r="A5914" s="69">
        <v>1581243</v>
      </c>
      <c r="B5914" s="69">
        <v>1</v>
      </c>
      <c r="C5914" s="69" t="s">
        <v>26854</v>
      </c>
      <c r="D5914" s="69">
        <v>6</v>
      </c>
      <c r="E5914" s="69" t="s">
        <v>27478</v>
      </c>
      <c r="F5914" s="69">
        <v>43320</v>
      </c>
      <c r="G5914" s="69">
        <v>20151012</v>
      </c>
      <c r="H5914" s="69">
        <v>0</v>
      </c>
      <c r="I5914" s="70">
        <v>9998200605</v>
      </c>
      <c r="J5914" s="69">
        <v>220</v>
      </c>
      <c r="K5914" s="69" t="s">
        <v>31352</v>
      </c>
    </row>
    <row r="5915" spans="1:11" ht="14.4">
      <c r="A5915" s="69">
        <v>1719236</v>
      </c>
      <c r="B5915" s="69">
        <v>1</v>
      </c>
      <c r="C5915" s="69" t="s">
        <v>26854</v>
      </c>
      <c r="D5915" s="69">
        <v>6</v>
      </c>
      <c r="E5915" s="69" t="s">
        <v>27478</v>
      </c>
      <c r="F5915" s="69">
        <v>43342</v>
      </c>
      <c r="G5915" s="69">
        <v>20180917</v>
      </c>
      <c r="H5915" s="69">
        <v>0</v>
      </c>
      <c r="I5915" s="70">
        <v>4130033501</v>
      </c>
      <c r="J5915" s="69">
        <v>506</v>
      </c>
      <c r="K5915" s="69" t="s">
        <v>31353</v>
      </c>
    </row>
    <row r="5916" spans="1:11" ht="14.4">
      <c r="A5916" s="69">
        <v>1753911</v>
      </c>
      <c r="B5916" s="69">
        <v>1</v>
      </c>
      <c r="C5916" s="69" t="s">
        <v>26854</v>
      </c>
      <c r="D5916" s="69">
        <v>6</v>
      </c>
      <c r="E5916" s="69" t="s">
        <v>27478</v>
      </c>
      <c r="F5916" s="69">
        <v>43346</v>
      </c>
      <c r="G5916" s="69">
        <v>20190805</v>
      </c>
      <c r="H5916" s="69">
        <v>0</v>
      </c>
      <c r="I5916" s="70">
        <v>54169966774</v>
      </c>
      <c r="J5916" s="69">
        <v>411</v>
      </c>
      <c r="K5916" s="69" t="s">
        <v>31354</v>
      </c>
    </row>
    <row r="5917" spans="1:11" ht="14.4">
      <c r="A5917" s="69">
        <v>1454793</v>
      </c>
      <c r="B5917" s="69">
        <v>1</v>
      </c>
      <c r="C5917" s="69" t="s">
        <v>26854</v>
      </c>
      <c r="D5917" s="69">
        <v>6</v>
      </c>
      <c r="E5917" s="69" t="s">
        <v>27478</v>
      </c>
      <c r="F5917" s="69">
        <v>43368</v>
      </c>
      <c r="G5917" s="69">
        <v>20131014</v>
      </c>
      <c r="H5917" s="69">
        <v>0</v>
      </c>
      <c r="I5917" s="70">
        <v>32008216213</v>
      </c>
      <c r="J5917" s="69">
        <v>507</v>
      </c>
      <c r="K5917" s="69" t="s">
        <v>31355</v>
      </c>
    </row>
    <row r="5918" spans="1:11" ht="14.4">
      <c r="A5918" s="69">
        <v>1785624</v>
      </c>
      <c r="B5918" s="69">
        <v>1</v>
      </c>
      <c r="C5918" s="69" t="s">
        <v>26854</v>
      </c>
      <c r="D5918" s="69">
        <v>6</v>
      </c>
      <c r="E5918" s="69" t="s">
        <v>27478</v>
      </c>
      <c r="F5918" s="69">
        <v>43371</v>
      </c>
      <c r="G5918" s="69">
        <v>20200302</v>
      </c>
      <c r="H5918" s="69">
        <v>0</v>
      </c>
      <c r="I5918" s="70">
        <v>32917378369</v>
      </c>
      <c r="J5918" s="69">
        <v>330</v>
      </c>
      <c r="K5918" s="69" t="s">
        <v>31356</v>
      </c>
    </row>
    <row r="5919" spans="1:11" ht="14.4">
      <c r="A5919" s="69">
        <v>1801496</v>
      </c>
      <c r="B5919" s="69">
        <v>1</v>
      </c>
      <c r="C5919" s="69" t="s">
        <v>26854</v>
      </c>
      <c r="D5919" s="69">
        <v>6</v>
      </c>
      <c r="E5919" s="69" t="s">
        <v>27478</v>
      </c>
      <c r="F5919" s="69">
        <v>43372</v>
      </c>
      <c r="G5919" s="69">
        <v>20200706</v>
      </c>
      <c r="H5919" s="69">
        <v>0</v>
      </c>
      <c r="I5919" s="70">
        <v>60978086464</v>
      </c>
      <c r="J5919" s="69">
        <v>522</v>
      </c>
      <c r="K5919" s="69" t="s">
        <v>31357</v>
      </c>
    </row>
    <row r="5920" spans="1:11" ht="14.4">
      <c r="A5920" s="69">
        <v>1840101</v>
      </c>
      <c r="B5920" s="69">
        <v>1</v>
      </c>
      <c r="C5920" s="69" t="s">
        <v>26854</v>
      </c>
      <c r="D5920" s="69">
        <v>6</v>
      </c>
      <c r="E5920" s="69" t="s">
        <v>27478</v>
      </c>
      <c r="F5920" s="69">
        <v>43376</v>
      </c>
      <c r="G5920" s="69">
        <v>20201102</v>
      </c>
      <c r="H5920" s="69">
        <v>0</v>
      </c>
      <c r="I5920" s="70">
        <v>69159684302</v>
      </c>
      <c r="J5920" s="69">
        <v>100</v>
      </c>
      <c r="K5920" s="69" t="s">
        <v>31358</v>
      </c>
    </row>
    <row r="5921" spans="1:11" ht="14.4">
      <c r="A5921" s="69">
        <v>2041092</v>
      </c>
      <c r="B5921" s="69">
        <v>1</v>
      </c>
      <c r="C5921" s="69" t="s">
        <v>26854</v>
      </c>
      <c r="D5921" s="69">
        <v>6</v>
      </c>
      <c r="E5921" s="69" t="s">
        <v>27478</v>
      </c>
      <c r="F5921" s="69">
        <v>43378</v>
      </c>
      <c r="G5921" s="69">
        <v>20210920</v>
      </c>
      <c r="H5921" s="69">
        <v>0</v>
      </c>
      <c r="I5921" s="70">
        <v>35170389650</v>
      </c>
      <c r="J5921" s="69">
        <v>412</v>
      </c>
      <c r="K5921" s="69" t="s">
        <v>31359</v>
      </c>
    </row>
    <row r="5922" spans="1:11" ht="14.4">
      <c r="A5922" s="69">
        <v>1590549</v>
      </c>
      <c r="B5922" s="69">
        <v>1</v>
      </c>
      <c r="C5922" s="69" t="s">
        <v>26854</v>
      </c>
      <c r="D5922" s="69">
        <v>6</v>
      </c>
      <c r="E5922" s="69" t="s">
        <v>27478</v>
      </c>
      <c r="F5922" s="69">
        <v>43391</v>
      </c>
      <c r="G5922" s="69">
        <v>20160125</v>
      </c>
      <c r="H5922" s="69">
        <v>0</v>
      </c>
      <c r="I5922" s="70">
        <v>32038437250</v>
      </c>
      <c r="J5922" s="69">
        <v>522</v>
      </c>
      <c r="K5922" s="69" t="s">
        <v>31360</v>
      </c>
    </row>
    <row r="5923" spans="1:11" ht="14.4">
      <c r="A5923" s="69">
        <v>1622566</v>
      </c>
      <c r="B5923" s="69">
        <v>1</v>
      </c>
      <c r="C5923" s="69" t="s">
        <v>26854</v>
      </c>
      <c r="D5923" s="69">
        <v>6</v>
      </c>
      <c r="E5923" s="69" t="s">
        <v>27478</v>
      </c>
      <c r="F5923" s="69">
        <v>43392</v>
      </c>
      <c r="G5923" s="69">
        <v>20160822</v>
      </c>
      <c r="H5923" s="69">
        <v>0</v>
      </c>
      <c r="I5923" s="70">
        <v>60149435418</v>
      </c>
      <c r="J5923" s="69">
        <v>522</v>
      </c>
      <c r="K5923" s="69" t="s">
        <v>31361</v>
      </c>
    </row>
    <row r="5924" spans="1:11" ht="14.4">
      <c r="A5924" s="69">
        <v>1843330</v>
      </c>
      <c r="B5924" s="69">
        <v>1</v>
      </c>
      <c r="C5924" s="69" t="s">
        <v>26854</v>
      </c>
      <c r="D5924" s="69">
        <v>6</v>
      </c>
      <c r="E5924" s="69" t="s">
        <v>27478</v>
      </c>
      <c r="F5924" s="69">
        <v>43429</v>
      </c>
      <c r="G5924" s="69">
        <v>20201123</v>
      </c>
      <c r="H5924" s="69">
        <v>0</v>
      </c>
      <c r="I5924" s="70">
        <v>19159693571</v>
      </c>
      <c r="J5924" s="69">
        <v>220</v>
      </c>
      <c r="K5924" s="69" t="s">
        <v>31362</v>
      </c>
    </row>
    <row r="5925" spans="1:11" ht="14.4">
      <c r="A5925" s="69">
        <v>1429380</v>
      </c>
      <c r="B5925" s="69">
        <v>1</v>
      </c>
      <c r="C5925" s="69" t="s">
        <v>26854</v>
      </c>
      <c r="D5925" s="69">
        <v>6</v>
      </c>
      <c r="E5925" s="69" t="s">
        <v>27478</v>
      </c>
      <c r="F5925" s="69">
        <v>43445</v>
      </c>
      <c r="G5925" s="69">
        <v>20130114</v>
      </c>
      <c r="H5925" s="69">
        <v>0</v>
      </c>
      <c r="I5925" s="70">
        <v>32998362647</v>
      </c>
      <c r="J5925" s="69">
        <v>240</v>
      </c>
      <c r="K5925" s="69" t="s">
        <v>31363</v>
      </c>
    </row>
    <row r="5926" spans="1:11" ht="14.4">
      <c r="A5926" s="69">
        <v>1442550</v>
      </c>
      <c r="B5926" s="69">
        <v>1</v>
      </c>
      <c r="C5926" s="69" t="s">
        <v>26854</v>
      </c>
      <c r="D5926" s="69">
        <v>6</v>
      </c>
      <c r="E5926" s="69" t="s">
        <v>27478</v>
      </c>
      <c r="F5926" s="69">
        <v>43473</v>
      </c>
      <c r="G5926" s="69">
        <v>20130610</v>
      </c>
      <c r="H5926" s="69">
        <v>0</v>
      </c>
      <c r="I5926" s="70">
        <v>32119346438</v>
      </c>
      <c r="J5926" s="69">
        <v>330</v>
      </c>
      <c r="K5926" s="69" t="s">
        <v>31364</v>
      </c>
    </row>
    <row r="5927" spans="1:11" ht="14.4">
      <c r="A5927" s="69">
        <v>1749720</v>
      </c>
      <c r="B5927" s="69">
        <v>1</v>
      </c>
      <c r="C5927" s="69" t="s">
        <v>26854</v>
      </c>
      <c r="D5927" s="69">
        <v>6</v>
      </c>
      <c r="E5927" s="69" t="s">
        <v>27478</v>
      </c>
      <c r="F5927" s="69">
        <v>43517</v>
      </c>
      <c r="G5927" s="69">
        <v>20190701</v>
      </c>
      <c r="H5927" s="69">
        <v>0</v>
      </c>
      <c r="I5927" s="70">
        <v>8150197328</v>
      </c>
      <c r="J5927" s="69">
        <v>530</v>
      </c>
      <c r="K5927" s="69" t="s">
        <v>31365</v>
      </c>
    </row>
    <row r="5928" spans="1:11" ht="14.4">
      <c r="A5928" s="69">
        <v>1808777</v>
      </c>
      <c r="B5928" s="69">
        <v>1</v>
      </c>
      <c r="C5928" s="69" t="s">
        <v>26854</v>
      </c>
      <c r="D5928" s="69">
        <v>6</v>
      </c>
      <c r="E5928" s="69" t="s">
        <v>27478</v>
      </c>
      <c r="F5928" s="69">
        <v>43564</v>
      </c>
      <c r="G5928" s="69">
        <v>20200817</v>
      </c>
      <c r="H5928" s="69">
        <v>0</v>
      </c>
      <c r="I5928" s="70">
        <v>2180004158</v>
      </c>
      <c r="J5928" s="69">
        <v>100</v>
      </c>
      <c r="K5928" s="69" t="s">
        <v>31366</v>
      </c>
    </row>
    <row r="5929" spans="1:11" ht="14.4">
      <c r="A5929" s="69">
        <v>1782919</v>
      </c>
      <c r="B5929" s="69">
        <v>1</v>
      </c>
      <c r="C5929" s="69" t="s">
        <v>26854</v>
      </c>
      <c r="D5929" s="69">
        <v>6</v>
      </c>
      <c r="E5929" s="69" t="s">
        <v>27478</v>
      </c>
      <c r="F5929" s="69">
        <v>43593</v>
      </c>
      <c r="G5929" s="69">
        <v>20200210</v>
      </c>
      <c r="H5929" s="69">
        <v>0</v>
      </c>
      <c r="I5929" s="70">
        <v>32099145057</v>
      </c>
      <c r="J5929" s="69">
        <v>100</v>
      </c>
      <c r="K5929" s="69" t="s">
        <v>31367</v>
      </c>
    </row>
    <row r="5930" spans="1:11" ht="14.4">
      <c r="A5930" s="69">
        <v>1780409</v>
      </c>
      <c r="B5930" s="69">
        <v>1</v>
      </c>
      <c r="C5930" s="69" t="s">
        <v>26854</v>
      </c>
      <c r="D5930" s="69">
        <v>6</v>
      </c>
      <c r="E5930" s="69" t="s">
        <v>27478</v>
      </c>
      <c r="F5930" s="69">
        <v>43599</v>
      </c>
      <c r="G5930" s="69">
        <v>20210719</v>
      </c>
      <c r="H5930" s="69">
        <v>0</v>
      </c>
      <c r="I5930" s="70">
        <v>66159733535</v>
      </c>
      <c r="J5930" s="69">
        <v>100</v>
      </c>
      <c r="K5930" s="69" t="s">
        <v>31368</v>
      </c>
    </row>
    <row r="5931" spans="1:11" ht="14.4">
      <c r="A5931" s="69">
        <v>1894854</v>
      </c>
      <c r="B5931" s="69">
        <v>1</v>
      </c>
      <c r="C5931" s="69" t="s">
        <v>26854</v>
      </c>
      <c r="D5931" s="69">
        <v>6</v>
      </c>
      <c r="E5931" s="69" t="s">
        <v>27478</v>
      </c>
      <c r="F5931" s="69">
        <v>43600</v>
      </c>
      <c r="G5931" s="69">
        <v>20210719</v>
      </c>
      <c r="H5931" s="69">
        <v>0</v>
      </c>
      <c r="I5931" s="70">
        <v>46200295015</v>
      </c>
      <c r="J5931" s="69">
        <v>210</v>
      </c>
      <c r="K5931" s="69" t="s">
        <v>31369</v>
      </c>
    </row>
    <row r="5932" spans="1:11" ht="14.4">
      <c r="A5932" s="69">
        <v>1705497</v>
      </c>
      <c r="B5932" s="69">
        <v>1</v>
      </c>
      <c r="C5932" s="69" t="s">
        <v>26854</v>
      </c>
      <c r="D5932" s="69">
        <v>6</v>
      </c>
      <c r="E5932" s="69" t="s">
        <v>27478</v>
      </c>
      <c r="F5932" s="69">
        <v>43630</v>
      </c>
      <c r="G5932" s="69">
        <v>20180528</v>
      </c>
      <c r="H5932" s="69">
        <v>0</v>
      </c>
      <c r="I5932" s="70">
        <v>32997502425</v>
      </c>
      <c r="J5932" s="69">
        <v>522</v>
      </c>
      <c r="K5932" s="69" t="s">
        <v>31370</v>
      </c>
    </row>
    <row r="5933" spans="1:11" ht="14.4">
      <c r="A5933" s="69">
        <v>2041093</v>
      </c>
      <c r="B5933" s="69">
        <v>1</v>
      </c>
      <c r="C5933" s="69" t="s">
        <v>26854</v>
      </c>
      <c r="D5933" s="69">
        <v>6</v>
      </c>
      <c r="E5933" s="69" t="s">
        <v>27478</v>
      </c>
      <c r="F5933" s="69">
        <v>43632</v>
      </c>
      <c r="G5933" s="69">
        <v>20210920</v>
      </c>
      <c r="H5933" s="69">
        <v>0</v>
      </c>
      <c r="I5933" s="70">
        <v>10190305010</v>
      </c>
      <c r="J5933" s="69">
        <v>100</v>
      </c>
      <c r="K5933" s="69" t="s">
        <v>31371</v>
      </c>
    </row>
    <row r="5934" spans="1:11" ht="14.4">
      <c r="A5934" s="69">
        <v>1429381</v>
      </c>
      <c r="B5934" s="69">
        <v>1</v>
      </c>
      <c r="C5934" s="69" t="s">
        <v>26854</v>
      </c>
      <c r="D5934" s="69">
        <v>6</v>
      </c>
      <c r="E5934" s="69" t="s">
        <v>27478</v>
      </c>
      <c r="F5934" s="69">
        <v>43654</v>
      </c>
      <c r="G5934" s="69">
        <v>20130114</v>
      </c>
      <c r="H5934" s="69">
        <v>0</v>
      </c>
      <c r="I5934" s="70">
        <v>32977205668</v>
      </c>
      <c r="J5934" s="69">
        <v>100</v>
      </c>
      <c r="K5934" s="69" t="s">
        <v>31372</v>
      </c>
    </row>
    <row r="5935" spans="1:11" ht="14.4">
      <c r="A5935" s="69">
        <v>1783551</v>
      </c>
      <c r="B5935" s="69">
        <v>1</v>
      </c>
      <c r="C5935" s="69" t="s">
        <v>26854</v>
      </c>
      <c r="D5935" s="69">
        <v>6</v>
      </c>
      <c r="E5935" s="69" t="s">
        <v>27478</v>
      </c>
      <c r="F5935" s="69">
        <v>43672</v>
      </c>
      <c r="G5935" s="69">
        <v>20200210</v>
      </c>
      <c r="H5935" s="69">
        <v>0</v>
      </c>
      <c r="I5935" s="70">
        <v>32169995985</v>
      </c>
      <c r="J5935" s="69">
        <v>220</v>
      </c>
      <c r="K5935" s="69" t="s">
        <v>31373</v>
      </c>
    </row>
    <row r="5936" spans="1:11" ht="14.4">
      <c r="A5936" s="69">
        <v>1432051</v>
      </c>
      <c r="B5936" s="69">
        <v>1</v>
      </c>
      <c r="C5936" s="69" t="s">
        <v>26854</v>
      </c>
      <c r="D5936" s="69">
        <v>6</v>
      </c>
      <c r="E5936" s="69" t="s">
        <v>27478</v>
      </c>
      <c r="F5936" s="69">
        <v>43695</v>
      </c>
      <c r="G5936" s="69">
        <v>20130211</v>
      </c>
      <c r="H5936" s="69">
        <v>0</v>
      </c>
      <c r="I5936" s="70">
        <v>56907383105</v>
      </c>
      <c r="J5936" s="69">
        <v>522</v>
      </c>
      <c r="K5936" s="69" t="s">
        <v>31374</v>
      </c>
    </row>
    <row r="5937" spans="1:11" ht="14.4">
      <c r="A5937" s="69">
        <v>1806345</v>
      </c>
      <c r="B5937" s="69">
        <v>1</v>
      </c>
      <c r="C5937" s="69" t="s">
        <v>26854</v>
      </c>
      <c r="D5937" s="69">
        <v>6</v>
      </c>
      <c r="E5937" s="69" t="s">
        <v>27478</v>
      </c>
      <c r="F5937" s="69">
        <v>43701</v>
      </c>
      <c r="G5937" s="69">
        <v>20200720</v>
      </c>
      <c r="H5937" s="69">
        <v>0</v>
      </c>
      <c r="I5937" s="70">
        <v>10150184751</v>
      </c>
      <c r="J5937" s="69">
        <v>420</v>
      </c>
      <c r="K5937" s="69" t="s">
        <v>31375</v>
      </c>
    </row>
    <row r="5938" spans="1:11" ht="14.4">
      <c r="A5938" s="69">
        <v>1523787</v>
      </c>
      <c r="B5938" s="69">
        <v>1</v>
      </c>
      <c r="C5938" s="69" t="s">
        <v>26854</v>
      </c>
      <c r="D5938" s="69">
        <v>6</v>
      </c>
      <c r="E5938" s="69" t="s">
        <v>27478</v>
      </c>
      <c r="F5938" s="69">
        <v>43763</v>
      </c>
      <c r="G5938" s="69">
        <v>20141006</v>
      </c>
      <c r="H5938" s="69">
        <v>0</v>
      </c>
      <c r="I5938" s="70">
        <v>32119223405</v>
      </c>
      <c r="J5938" s="69">
        <v>210</v>
      </c>
      <c r="K5938" s="69" t="s">
        <v>31376</v>
      </c>
    </row>
    <row r="5939" spans="1:11" ht="14.4">
      <c r="A5939" s="69">
        <v>1617400</v>
      </c>
      <c r="B5939" s="69">
        <v>1</v>
      </c>
      <c r="C5939" s="69" t="s">
        <v>26854</v>
      </c>
      <c r="D5939" s="69">
        <v>6</v>
      </c>
      <c r="E5939" s="69" t="s">
        <v>27478</v>
      </c>
      <c r="F5939" s="69">
        <v>43801</v>
      </c>
      <c r="G5939" s="69">
        <v>20160704</v>
      </c>
      <c r="H5939" s="69">
        <v>0</v>
      </c>
      <c r="I5939" s="70">
        <v>32119360223</v>
      </c>
      <c r="J5939" s="69">
        <v>412</v>
      </c>
      <c r="K5939" s="69" t="s">
        <v>31377</v>
      </c>
    </row>
    <row r="5940" spans="1:11" ht="14.4">
      <c r="A5940" s="69">
        <v>1848372</v>
      </c>
      <c r="B5940" s="69">
        <v>1</v>
      </c>
      <c r="C5940" s="69" t="s">
        <v>26854</v>
      </c>
      <c r="D5940" s="69">
        <v>6</v>
      </c>
      <c r="E5940" s="69" t="s">
        <v>27478</v>
      </c>
      <c r="F5940" s="69">
        <v>44067</v>
      </c>
      <c r="G5940" s="69">
        <v>20210104</v>
      </c>
      <c r="H5940" s="69">
        <v>0</v>
      </c>
      <c r="I5940" s="70">
        <v>10150190204</v>
      </c>
      <c r="J5940" s="69">
        <v>100</v>
      </c>
      <c r="K5940" s="69" t="s">
        <v>31378</v>
      </c>
    </row>
    <row r="5941" spans="1:11" ht="14.4">
      <c r="A5941" s="69">
        <v>1144389</v>
      </c>
      <c r="B5941" s="69">
        <v>1</v>
      </c>
      <c r="C5941" s="69" t="s">
        <v>26854</v>
      </c>
      <c r="D5941" s="69">
        <v>6</v>
      </c>
      <c r="E5941" s="69" t="s">
        <v>27478</v>
      </c>
      <c r="F5941" s="69">
        <v>44191</v>
      </c>
      <c r="G5941" s="69">
        <v>20000731</v>
      </c>
      <c r="H5941" s="69">
        <v>0</v>
      </c>
      <c r="I5941" s="70">
        <v>32977779225</v>
      </c>
      <c r="J5941" s="69">
        <v>360</v>
      </c>
      <c r="K5941" s="69" t="s">
        <v>31379</v>
      </c>
    </row>
    <row r="5942" spans="1:11" ht="14.4">
      <c r="A5942" s="69">
        <v>1453515</v>
      </c>
      <c r="B5942" s="69">
        <v>1</v>
      </c>
      <c r="C5942" s="69" t="s">
        <v>26854</v>
      </c>
      <c r="D5942" s="69">
        <v>6</v>
      </c>
      <c r="E5942" s="69" t="s">
        <v>27478</v>
      </c>
      <c r="F5942" s="69">
        <v>44200</v>
      </c>
      <c r="G5942" s="69">
        <v>20130930</v>
      </c>
      <c r="H5942" s="69">
        <v>0</v>
      </c>
      <c r="I5942" s="70">
        <v>32129449628</v>
      </c>
      <c r="J5942" s="69">
        <v>412</v>
      </c>
      <c r="K5942" s="69" t="s">
        <v>31380</v>
      </c>
    </row>
    <row r="5943" spans="1:11" ht="14.4">
      <c r="A5943" s="69">
        <v>1449384</v>
      </c>
      <c r="B5943" s="69">
        <v>1</v>
      </c>
      <c r="C5943" s="69" t="s">
        <v>26854</v>
      </c>
      <c r="D5943" s="69">
        <v>6</v>
      </c>
      <c r="E5943" s="69" t="s">
        <v>27478</v>
      </c>
      <c r="F5943" s="69">
        <v>44205</v>
      </c>
      <c r="G5943" s="69">
        <v>20130812</v>
      </c>
      <c r="H5943" s="69">
        <v>0</v>
      </c>
      <c r="I5943" s="70">
        <v>32078953620</v>
      </c>
      <c r="J5943" s="69">
        <v>440</v>
      </c>
      <c r="K5943" s="69" t="s">
        <v>31381</v>
      </c>
    </row>
    <row r="5944" spans="1:11" ht="14.4">
      <c r="A5944" s="69">
        <v>1453533</v>
      </c>
      <c r="B5944" s="69">
        <v>1</v>
      </c>
      <c r="C5944" s="69" t="s">
        <v>26854</v>
      </c>
      <c r="D5944" s="69">
        <v>6</v>
      </c>
      <c r="E5944" s="69" t="s">
        <v>27478</v>
      </c>
      <c r="F5944" s="69">
        <v>44216</v>
      </c>
      <c r="G5944" s="69">
        <v>20200203</v>
      </c>
      <c r="H5944" s="69">
        <v>0</v>
      </c>
      <c r="I5944" s="70">
        <v>35149247906</v>
      </c>
      <c r="J5944" s="69">
        <v>370</v>
      </c>
      <c r="K5944" s="69" t="s">
        <v>31382</v>
      </c>
    </row>
    <row r="5945" spans="1:11" ht="14.4">
      <c r="A5945" s="69">
        <v>1432848</v>
      </c>
      <c r="B5945" s="69">
        <v>1</v>
      </c>
      <c r="C5945" s="69" t="s">
        <v>26854</v>
      </c>
      <c r="D5945" s="69">
        <v>6</v>
      </c>
      <c r="E5945" s="69" t="s">
        <v>27478</v>
      </c>
      <c r="F5945" s="69">
        <v>44232</v>
      </c>
      <c r="G5945" s="69">
        <v>20130218</v>
      </c>
      <c r="H5945" s="69">
        <v>0</v>
      </c>
      <c r="I5945" s="70">
        <v>31068517445</v>
      </c>
      <c r="J5945" s="69">
        <v>413</v>
      </c>
      <c r="K5945" s="69" t="s">
        <v>31383</v>
      </c>
    </row>
    <row r="5946" spans="1:11" ht="14.4">
      <c r="A5946" s="69">
        <v>1439868</v>
      </c>
      <c r="B5946" s="69">
        <v>1</v>
      </c>
      <c r="C5946" s="69" t="s">
        <v>26854</v>
      </c>
      <c r="D5946" s="69">
        <v>6</v>
      </c>
      <c r="E5946" s="69" t="s">
        <v>27478</v>
      </c>
      <c r="F5946" s="69">
        <v>44259</v>
      </c>
      <c r="G5946" s="69">
        <v>20130513</v>
      </c>
      <c r="H5946" s="69">
        <v>0</v>
      </c>
      <c r="I5946" s="70">
        <v>32008388400</v>
      </c>
      <c r="J5946" s="69">
        <v>522</v>
      </c>
      <c r="K5946" s="69" t="s">
        <v>31384</v>
      </c>
    </row>
    <row r="5947" spans="1:11" ht="14.4">
      <c r="A5947" s="69">
        <v>2031331</v>
      </c>
      <c r="B5947" s="69">
        <v>1</v>
      </c>
      <c r="C5947" s="69" t="s">
        <v>26854</v>
      </c>
      <c r="D5947" s="69">
        <v>6</v>
      </c>
      <c r="E5947" s="69" t="s">
        <v>27478</v>
      </c>
      <c r="F5947" s="69">
        <v>44295</v>
      </c>
      <c r="G5947" s="69">
        <v>20210809</v>
      </c>
      <c r="H5947" s="69">
        <v>0</v>
      </c>
      <c r="I5947" s="70">
        <v>8190385396</v>
      </c>
      <c r="J5947" s="69">
        <v>421</v>
      </c>
      <c r="K5947" s="69" t="s">
        <v>31385</v>
      </c>
    </row>
    <row r="5948" spans="1:11" ht="14.4">
      <c r="A5948" s="69">
        <v>2048084</v>
      </c>
      <c r="B5948" s="69">
        <v>1</v>
      </c>
      <c r="C5948" s="69" t="s">
        <v>26854</v>
      </c>
      <c r="D5948" s="69">
        <v>6</v>
      </c>
      <c r="E5948" s="69" t="s">
        <v>27478</v>
      </c>
      <c r="F5948" s="69">
        <v>44296</v>
      </c>
      <c r="G5948" s="69">
        <v>20211004</v>
      </c>
      <c r="H5948" s="69">
        <v>0</v>
      </c>
      <c r="I5948" s="70">
        <v>33169924371</v>
      </c>
      <c r="J5948" s="69">
        <v>421</v>
      </c>
      <c r="K5948" s="69" t="s">
        <v>31386</v>
      </c>
    </row>
    <row r="5949" spans="1:11" ht="14.4">
      <c r="A5949" s="69">
        <v>1068447</v>
      </c>
      <c r="B5949" s="69">
        <v>1</v>
      </c>
      <c r="C5949" s="69" t="s">
        <v>26854</v>
      </c>
      <c r="D5949" s="69">
        <v>6</v>
      </c>
      <c r="E5949" s="69" t="s">
        <v>27478</v>
      </c>
      <c r="F5949" s="69">
        <v>44327</v>
      </c>
      <c r="G5949" s="69">
        <v>19951228</v>
      </c>
      <c r="H5949" s="69">
        <v>0</v>
      </c>
      <c r="I5949" s="70">
        <v>32907484128</v>
      </c>
      <c r="J5949" s="69">
        <v>210</v>
      </c>
      <c r="K5949" s="69" t="s">
        <v>1330</v>
      </c>
    </row>
    <row r="5950" spans="1:11" ht="14.4">
      <c r="A5950" s="69">
        <v>1734094</v>
      </c>
      <c r="B5950" s="69">
        <v>1</v>
      </c>
      <c r="C5950" s="69" t="s">
        <v>26854</v>
      </c>
      <c r="D5950" s="69">
        <v>6</v>
      </c>
      <c r="E5950" s="69" t="s">
        <v>27478</v>
      </c>
      <c r="F5950" s="69">
        <v>44359</v>
      </c>
      <c r="G5950" s="69">
        <v>20190128</v>
      </c>
      <c r="H5950" s="69">
        <v>0</v>
      </c>
      <c r="I5950" s="70">
        <v>44169840889</v>
      </c>
      <c r="J5950" s="69">
        <v>506</v>
      </c>
      <c r="K5950" s="69" t="s">
        <v>31387</v>
      </c>
    </row>
    <row r="5951" spans="1:11" ht="14.4">
      <c r="A5951" s="69">
        <v>1734111</v>
      </c>
      <c r="B5951" s="69">
        <v>1</v>
      </c>
      <c r="C5951" s="69" t="s">
        <v>26854</v>
      </c>
      <c r="D5951" s="69">
        <v>6</v>
      </c>
      <c r="E5951" s="69" t="s">
        <v>27478</v>
      </c>
      <c r="F5951" s="69">
        <v>44402</v>
      </c>
      <c r="G5951" s="69">
        <v>20190128</v>
      </c>
      <c r="H5951" s="69">
        <v>0</v>
      </c>
      <c r="I5951" s="70">
        <v>32109402811</v>
      </c>
      <c r="J5951" s="69">
        <v>411</v>
      </c>
      <c r="K5951" s="69" t="s">
        <v>31388</v>
      </c>
    </row>
    <row r="5952" spans="1:11" ht="14.4">
      <c r="A5952" s="69">
        <v>1420945</v>
      </c>
      <c r="B5952" s="69">
        <v>1</v>
      </c>
      <c r="C5952" s="69" t="s">
        <v>26854</v>
      </c>
      <c r="D5952" s="69">
        <v>6</v>
      </c>
      <c r="E5952" s="69" t="s">
        <v>27478</v>
      </c>
      <c r="F5952" s="69">
        <v>44519</v>
      </c>
      <c r="G5952" s="69">
        <v>20120924</v>
      </c>
      <c r="H5952" s="69">
        <v>0</v>
      </c>
      <c r="I5952" s="70">
        <v>32998058864</v>
      </c>
      <c r="J5952" s="69">
        <v>430</v>
      </c>
      <c r="K5952" s="69" t="s">
        <v>31389</v>
      </c>
    </row>
    <row r="5953" spans="1:11" ht="14.4">
      <c r="A5953" s="69">
        <v>1606415</v>
      </c>
      <c r="B5953" s="69">
        <v>1</v>
      </c>
      <c r="C5953" s="69" t="s">
        <v>26854</v>
      </c>
      <c r="D5953" s="69">
        <v>6</v>
      </c>
      <c r="E5953" s="69" t="s">
        <v>27478</v>
      </c>
      <c r="F5953" s="69">
        <v>44533</v>
      </c>
      <c r="G5953" s="69">
        <v>20160502</v>
      </c>
      <c r="H5953" s="69">
        <v>0</v>
      </c>
      <c r="I5953" s="70">
        <v>32917197652</v>
      </c>
      <c r="J5953" s="69">
        <v>522</v>
      </c>
      <c r="K5953" s="69" t="s">
        <v>31390</v>
      </c>
    </row>
    <row r="5954" spans="1:11" ht="14.4">
      <c r="A5954" s="69">
        <v>1423168</v>
      </c>
      <c r="B5954" s="69">
        <v>1</v>
      </c>
      <c r="C5954" s="69" t="s">
        <v>26854</v>
      </c>
      <c r="D5954" s="69">
        <v>6</v>
      </c>
      <c r="E5954" s="69" t="s">
        <v>27478</v>
      </c>
      <c r="F5954" s="69">
        <v>44546</v>
      </c>
      <c r="G5954" s="69">
        <v>20121015</v>
      </c>
      <c r="H5954" s="69">
        <v>0</v>
      </c>
      <c r="I5954" s="70">
        <v>32927581325</v>
      </c>
      <c r="J5954" s="69">
        <v>413</v>
      </c>
      <c r="K5954" s="69" t="s">
        <v>820</v>
      </c>
    </row>
    <row r="5955" spans="1:11" ht="14.4">
      <c r="A5955" s="69">
        <v>1607255</v>
      </c>
      <c r="B5955" s="69">
        <v>1</v>
      </c>
      <c r="C5955" s="69" t="s">
        <v>26854</v>
      </c>
      <c r="D5955" s="69">
        <v>6</v>
      </c>
      <c r="E5955" s="69" t="s">
        <v>27478</v>
      </c>
      <c r="F5955" s="69">
        <v>44549</v>
      </c>
      <c r="G5955" s="69">
        <v>20160509</v>
      </c>
      <c r="H5955" s="69">
        <v>0</v>
      </c>
      <c r="I5955" s="70">
        <v>25169880009</v>
      </c>
      <c r="J5955" s="69">
        <v>370</v>
      </c>
      <c r="K5955" s="69" t="s">
        <v>31391</v>
      </c>
    </row>
    <row r="5956" spans="1:11" ht="14.4">
      <c r="A5956" s="69">
        <v>1783569</v>
      </c>
      <c r="B5956" s="69">
        <v>1</v>
      </c>
      <c r="C5956" s="69" t="s">
        <v>26854</v>
      </c>
      <c r="D5956" s="69">
        <v>6</v>
      </c>
      <c r="E5956" s="69" t="s">
        <v>27478</v>
      </c>
      <c r="F5956" s="69">
        <v>44739</v>
      </c>
      <c r="G5956" s="69">
        <v>20200210</v>
      </c>
      <c r="H5956" s="69">
        <v>0</v>
      </c>
      <c r="I5956" s="70">
        <v>32119317371</v>
      </c>
      <c r="J5956" s="69">
        <v>210</v>
      </c>
      <c r="K5956" s="69" t="s">
        <v>31392</v>
      </c>
    </row>
    <row r="5957" spans="1:11" ht="14.4">
      <c r="A5957" s="69">
        <v>1806316</v>
      </c>
      <c r="B5957" s="69">
        <v>1</v>
      </c>
      <c r="C5957" s="69" t="s">
        <v>26854</v>
      </c>
      <c r="D5957" s="69">
        <v>6</v>
      </c>
      <c r="E5957" s="69" t="s">
        <v>27478</v>
      </c>
      <c r="F5957" s="69">
        <v>44740</v>
      </c>
      <c r="G5957" s="69">
        <v>20200720</v>
      </c>
      <c r="H5957" s="69">
        <v>0</v>
      </c>
      <c r="I5957" s="70">
        <v>81160092094</v>
      </c>
      <c r="J5957" s="69">
        <v>230</v>
      </c>
      <c r="K5957" s="69" t="s">
        <v>31393</v>
      </c>
    </row>
    <row r="5958" spans="1:11" ht="14.4">
      <c r="A5958" s="69">
        <v>1927981</v>
      </c>
      <c r="B5958" s="69">
        <v>1</v>
      </c>
      <c r="C5958" s="69" t="s">
        <v>26854</v>
      </c>
      <c r="D5958" s="69">
        <v>6</v>
      </c>
      <c r="E5958" s="69" t="s">
        <v>27478</v>
      </c>
      <c r="F5958" s="69">
        <v>44787</v>
      </c>
      <c r="G5958" s="69">
        <v>20210726</v>
      </c>
      <c r="H5958" s="69">
        <v>0</v>
      </c>
      <c r="I5958" s="70">
        <v>14160190303</v>
      </c>
      <c r="J5958" s="69">
        <v>411</v>
      </c>
      <c r="K5958" s="69" t="s">
        <v>31394</v>
      </c>
    </row>
    <row r="5959" spans="1:11" ht="14.4">
      <c r="A5959" s="69">
        <v>1849436</v>
      </c>
      <c r="B5959" s="69">
        <v>1</v>
      </c>
      <c r="C5959" s="69" t="s">
        <v>26854</v>
      </c>
      <c r="D5959" s="69">
        <v>6</v>
      </c>
      <c r="E5959" s="69" t="s">
        <v>27478</v>
      </c>
      <c r="F5959" s="69">
        <v>44792</v>
      </c>
      <c r="G5959" s="69">
        <v>20210111</v>
      </c>
      <c r="H5959" s="69">
        <v>0</v>
      </c>
      <c r="I5959" s="70">
        <v>3190105845</v>
      </c>
      <c r="J5959" s="69">
        <v>412</v>
      </c>
      <c r="K5959" s="69" t="s">
        <v>31395</v>
      </c>
    </row>
    <row r="5960" spans="1:11" ht="14.4">
      <c r="A5960" s="69">
        <v>1068452</v>
      </c>
      <c r="B5960" s="69">
        <v>1</v>
      </c>
      <c r="C5960" s="69" t="s">
        <v>26854</v>
      </c>
      <c r="D5960" s="69">
        <v>6</v>
      </c>
      <c r="E5960" s="69" t="s">
        <v>27478</v>
      </c>
      <c r="F5960" s="69">
        <v>44919</v>
      </c>
      <c r="G5960" s="69">
        <v>19951121</v>
      </c>
      <c r="H5960" s="69">
        <v>0</v>
      </c>
      <c r="I5960" s="70">
        <v>60887075871</v>
      </c>
      <c r="J5960" s="69" t="s">
        <v>30727</v>
      </c>
      <c r="K5960" s="69" t="s">
        <v>31396</v>
      </c>
    </row>
    <row r="5961" spans="1:11" ht="14.4">
      <c r="A5961" s="69">
        <v>1711264</v>
      </c>
      <c r="B5961" s="69">
        <v>1</v>
      </c>
      <c r="C5961" s="69" t="s">
        <v>26854</v>
      </c>
      <c r="D5961" s="69">
        <v>6</v>
      </c>
      <c r="E5961" s="69" t="s">
        <v>27478</v>
      </c>
      <c r="F5961" s="69">
        <v>44936</v>
      </c>
      <c r="G5961" s="69">
        <v>20200629</v>
      </c>
      <c r="H5961" s="69">
        <v>0</v>
      </c>
      <c r="I5961" s="70">
        <v>8149709381</v>
      </c>
      <c r="J5961" s="69">
        <v>100</v>
      </c>
      <c r="K5961" s="69" t="s">
        <v>31397</v>
      </c>
    </row>
    <row r="5962" spans="1:11" ht="14.4">
      <c r="A5962" s="69">
        <v>1809921</v>
      </c>
      <c r="B5962" s="69">
        <v>1</v>
      </c>
      <c r="C5962" s="69" t="s">
        <v>26854</v>
      </c>
      <c r="D5962" s="69">
        <v>6</v>
      </c>
      <c r="E5962" s="69" t="s">
        <v>27478</v>
      </c>
      <c r="F5962" s="69">
        <v>44956</v>
      </c>
      <c r="G5962" s="69">
        <v>20200831</v>
      </c>
      <c r="H5962" s="69">
        <v>0</v>
      </c>
      <c r="I5962" s="70">
        <v>5139902083</v>
      </c>
      <c r="J5962" s="69">
        <v>100</v>
      </c>
      <c r="K5962" s="69" t="s">
        <v>31398</v>
      </c>
    </row>
    <row r="5963" spans="1:11" ht="14.4">
      <c r="A5963" s="69">
        <v>1630716</v>
      </c>
      <c r="B5963" s="69">
        <v>1</v>
      </c>
      <c r="C5963" s="69" t="s">
        <v>26854</v>
      </c>
      <c r="D5963" s="69">
        <v>6</v>
      </c>
      <c r="E5963" s="69" t="s">
        <v>27478</v>
      </c>
      <c r="F5963" s="69">
        <v>44966</v>
      </c>
      <c r="G5963" s="69">
        <v>20161107</v>
      </c>
      <c r="H5963" s="69">
        <v>0</v>
      </c>
      <c r="I5963" s="70">
        <v>43078700788</v>
      </c>
      <c r="J5963" s="69">
        <v>240</v>
      </c>
      <c r="K5963" s="69" t="s">
        <v>31399</v>
      </c>
    </row>
    <row r="5964" spans="1:11" ht="14.4">
      <c r="A5964" s="69">
        <v>1443430</v>
      </c>
      <c r="B5964" s="69">
        <v>1</v>
      </c>
      <c r="C5964" s="69" t="s">
        <v>26854</v>
      </c>
      <c r="D5964" s="69">
        <v>6</v>
      </c>
      <c r="E5964" s="69" t="s">
        <v>27478</v>
      </c>
      <c r="F5964" s="69">
        <v>45197</v>
      </c>
      <c r="G5964" s="69">
        <v>20130617</v>
      </c>
      <c r="H5964" s="69">
        <v>0</v>
      </c>
      <c r="I5964" s="70">
        <v>60967975073</v>
      </c>
      <c r="J5964" s="69">
        <v>522</v>
      </c>
      <c r="K5964" s="69" t="s">
        <v>31400</v>
      </c>
    </row>
    <row r="5965" spans="1:11" ht="14.4">
      <c r="A5965" s="69">
        <v>1644517</v>
      </c>
      <c r="B5965" s="69">
        <v>1</v>
      </c>
      <c r="C5965" s="69" t="s">
        <v>26854</v>
      </c>
      <c r="D5965" s="69">
        <v>6</v>
      </c>
      <c r="E5965" s="69" t="s">
        <v>27478</v>
      </c>
      <c r="F5965" s="69">
        <v>45237</v>
      </c>
      <c r="G5965" s="69">
        <v>20170313</v>
      </c>
      <c r="H5965" s="69">
        <v>0</v>
      </c>
      <c r="I5965" s="70">
        <v>98129410035</v>
      </c>
      <c r="J5965" s="69">
        <v>411</v>
      </c>
      <c r="K5965" s="69" t="s">
        <v>31401</v>
      </c>
    </row>
    <row r="5966" spans="1:11" ht="14.4">
      <c r="A5966" s="69">
        <v>1749547</v>
      </c>
      <c r="B5966" s="69">
        <v>1</v>
      </c>
      <c r="C5966" s="69" t="s">
        <v>26854</v>
      </c>
      <c r="D5966" s="69">
        <v>6</v>
      </c>
      <c r="E5966" s="69" t="s">
        <v>27478</v>
      </c>
      <c r="F5966" s="69">
        <v>45240</v>
      </c>
      <c r="G5966" s="69">
        <v>20190701</v>
      </c>
      <c r="H5966" s="69">
        <v>0</v>
      </c>
      <c r="I5966" s="70">
        <v>67947276746</v>
      </c>
      <c r="J5966" s="69" t="s">
        <v>30414</v>
      </c>
      <c r="K5966" s="69" t="s">
        <v>31402</v>
      </c>
    </row>
    <row r="5967" spans="1:11" ht="14.4">
      <c r="A5967" s="69">
        <v>1801473</v>
      </c>
      <c r="B5967" s="69">
        <v>1</v>
      </c>
      <c r="C5967" s="69" t="s">
        <v>26854</v>
      </c>
      <c r="D5967" s="69">
        <v>6</v>
      </c>
      <c r="E5967" s="69" t="s">
        <v>27478</v>
      </c>
      <c r="F5967" s="69">
        <v>45241</v>
      </c>
      <c r="G5967" s="69">
        <v>20200706</v>
      </c>
      <c r="H5967" s="69">
        <v>0</v>
      </c>
      <c r="I5967" s="70">
        <v>19200105427</v>
      </c>
      <c r="J5967" s="69">
        <v>522</v>
      </c>
      <c r="K5967" s="69" t="s">
        <v>31403</v>
      </c>
    </row>
    <row r="5968" spans="1:11" ht="14.4">
      <c r="A5968" s="69">
        <v>1615738</v>
      </c>
      <c r="B5968" s="69">
        <v>1</v>
      </c>
      <c r="C5968" s="69" t="s">
        <v>26854</v>
      </c>
      <c r="D5968" s="69">
        <v>6</v>
      </c>
      <c r="E5968" s="69" t="s">
        <v>27478</v>
      </c>
      <c r="F5968" s="69">
        <v>45255</v>
      </c>
      <c r="G5968" s="69">
        <v>20160620</v>
      </c>
      <c r="H5968" s="69">
        <v>0</v>
      </c>
      <c r="I5968" s="70">
        <v>32987929307</v>
      </c>
      <c r="J5968" s="69">
        <v>521</v>
      </c>
      <c r="K5968" s="69" t="s">
        <v>31404</v>
      </c>
    </row>
    <row r="5969" spans="1:11" ht="14.4">
      <c r="A5969" s="69">
        <v>1733984</v>
      </c>
      <c r="B5969" s="69">
        <v>1</v>
      </c>
      <c r="C5969" s="69" t="s">
        <v>26854</v>
      </c>
      <c r="D5969" s="69">
        <v>6</v>
      </c>
      <c r="E5969" s="69" t="s">
        <v>27478</v>
      </c>
      <c r="F5969" s="69">
        <v>45263</v>
      </c>
      <c r="G5969" s="69">
        <v>20190128</v>
      </c>
      <c r="H5969" s="69">
        <v>0</v>
      </c>
      <c r="I5969" s="70">
        <v>9088800496</v>
      </c>
      <c r="J5969" s="69">
        <v>430</v>
      </c>
      <c r="K5969" s="69" t="s">
        <v>31405</v>
      </c>
    </row>
    <row r="5970" spans="1:11" ht="14.4">
      <c r="A5970" s="69">
        <v>1777349</v>
      </c>
      <c r="B5970" s="69">
        <v>1</v>
      </c>
      <c r="C5970" s="69" t="s">
        <v>26854</v>
      </c>
      <c r="D5970" s="69">
        <v>6</v>
      </c>
      <c r="E5970" s="69" t="s">
        <v>27478</v>
      </c>
      <c r="F5970" s="69">
        <v>45265</v>
      </c>
      <c r="G5970" s="69">
        <v>20191202</v>
      </c>
      <c r="H5970" s="69">
        <v>0</v>
      </c>
      <c r="I5970" s="70">
        <v>32109007206</v>
      </c>
      <c r="J5970" s="69">
        <v>100</v>
      </c>
      <c r="K5970" s="69" t="s">
        <v>31406</v>
      </c>
    </row>
    <row r="5971" spans="1:11" ht="14.4">
      <c r="A5971" s="69">
        <v>1409501</v>
      </c>
      <c r="B5971" s="69">
        <v>1</v>
      </c>
      <c r="C5971" s="69" t="s">
        <v>26854</v>
      </c>
      <c r="D5971" s="69">
        <v>6</v>
      </c>
      <c r="E5971" s="69" t="s">
        <v>27478</v>
      </c>
      <c r="F5971" s="69">
        <v>45313</v>
      </c>
      <c r="G5971" s="69">
        <v>20120820</v>
      </c>
      <c r="H5971" s="69">
        <v>0</v>
      </c>
      <c r="I5971" s="70">
        <v>32108805949</v>
      </c>
      <c r="J5971" s="69">
        <v>100</v>
      </c>
      <c r="K5971" s="69" t="s">
        <v>31407</v>
      </c>
    </row>
    <row r="5972" spans="1:11" ht="14.4">
      <c r="A5972" s="69">
        <v>1801461</v>
      </c>
      <c r="B5972" s="69">
        <v>1</v>
      </c>
      <c r="C5972" s="69" t="s">
        <v>26854</v>
      </c>
      <c r="D5972" s="69">
        <v>6</v>
      </c>
      <c r="E5972" s="69" t="s">
        <v>27478</v>
      </c>
      <c r="F5972" s="69">
        <v>45373</v>
      </c>
      <c r="G5972" s="69">
        <v>20200706</v>
      </c>
      <c r="H5972" s="69">
        <v>0</v>
      </c>
      <c r="I5972" s="70">
        <v>17180260436</v>
      </c>
      <c r="J5972" s="69">
        <v>210</v>
      </c>
      <c r="K5972" s="69" t="s">
        <v>31408</v>
      </c>
    </row>
    <row r="5973" spans="1:11" ht="14.4">
      <c r="A5973" s="69">
        <v>1713736</v>
      </c>
      <c r="B5973" s="69">
        <v>1</v>
      </c>
      <c r="C5973" s="69" t="s">
        <v>26854</v>
      </c>
      <c r="D5973" s="69">
        <v>6</v>
      </c>
      <c r="E5973" s="69" t="s">
        <v>27478</v>
      </c>
      <c r="F5973" s="69">
        <v>45683</v>
      </c>
      <c r="G5973" s="69">
        <v>20180730</v>
      </c>
      <c r="H5973" s="69">
        <v>0</v>
      </c>
      <c r="I5973" s="70">
        <v>10159888303</v>
      </c>
      <c r="J5973" s="69">
        <v>100</v>
      </c>
      <c r="K5973" s="69" t="s">
        <v>31409</v>
      </c>
    </row>
    <row r="5974" spans="1:11" ht="14.4">
      <c r="A5974" s="69">
        <v>1750462</v>
      </c>
      <c r="B5974" s="69">
        <v>1</v>
      </c>
      <c r="C5974" s="69" t="s">
        <v>26854</v>
      </c>
      <c r="D5974" s="69">
        <v>6</v>
      </c>
      <c r="E5974" s="69" t="s">
        <v>27478</v>
      </c>
      <c r="F5974" s="69">
        <v>45693</v>
      </c>
      <c r="G5974" s="69">
        <v>20190708</v>
      </c>
      <c r="H5974" s="69">
        <v>0</v>
      </c>
      <c r="I5974" s="70">
        <v>33169959922</v>
      </c>
      <c r="J5974" s="69">
        <v>421</v>
      </c>
      <c r="K5974" s="69" t="s">
        <v>31410</v>
      </c>
    </row>
    <row r="5975" spans="1:11" ht="14.4">
      <c r="A5975" s="69">
        <v>2031338</v>
      </c>
      <c r="B5975" s="69">
        <v>1</v>
      </c>
      <c r="C5975" s="69" t="s">
        <v>26854</v>
      </c>
      <c r="D5975" s="69">
        <v>6</v>
      </c>
      <c r="E5975" s="69" t="s">
        <v>27478</v>
      </c>
      <c r="F5975" s="69">
        <v>45694</v>
      </c>
      <c r="G5975" s="69">
        <v>20210809</v>
      </c>
      <c r="H5975" s="69">
        <v>0</v>
      </c>
      <c r="I5975" s="70">
        <v>26190166558</v>
      </c>
      <c r="J5975" s="69" t="s">
        <v>30414</v>
      </c>
      <c r="K5975" s="69" t="s">
        <v>31411</v>
      </c>
    </row>
    <row r="5976" spans="1:11" ht="14.4">
      <c r="A5976" s="69">
        <v>2057559</v>
      </c>
      <c r="B5976" s="69">
        <v>1</v>
      </c>
      <c r="C5976" s="69" t="s">
        <v>26854</v>
      </c>
      <c r="D5976" s="69">
        <v>6</v>
      </c>
      <c r="E5976" s="69" t="s">
        <v>27478</v>
      </c>
      <c r="F5976" s="69">
        <v>45843</v>
      </c>
      <c r="G5976" s="69">
        <v>20211129</v>
      </c>
      <c r="H5976" s="69">
        <v>0</v>
      </c>
      <c r="I5976" s="70">
        <v>8209632473</v>
      </c>
      <c r="J5976" s="69">
        <v>100</v>
      </c>
      <c r="K5976" s="69" t="s">
        <v>31412</v>
      </c>
    </row>
    <row r="5977" spans="1:11" ht="14.4">
      <c r="A5977" s="69">
        <v>1759248</v>
      </c>
      <c r="B5977" s="69">
        <v>1</v>
      </c>
      <c r="C5977" s="69" t="s">
        <v>26854</v>
      </c>
      <c r="D5977" s="69">
        <v>6</v>
      </c>
      <c r="E5977" s="69" t="s">
        <v>27478</v>
      </c>
      <c r="F5977" s="69">
        <v>45881</v>
      </c>
      <c r="G5977" s="69">
        <v>20190930</v>
      </c>
      <c r="H5977" s="69">
        <v>0</v>
      </c>
      <c r="I5977" s="70">
        <v>63159707577</v>
      </c>
      <c r="J5977" s="69">
        <v>412</v>
      </c>
      <c r="K5977" s="69" t="s">
        <v>31413</v>
      </c>
    </row>
    <row r="5978" spans="1:11" ht="14.4">
      <c r="A5978" s="69">
        <v>1615739</v>
      </c>
      <c r="B5978" s="69">
        <v>1</v>
      </c>
      <c r="C5978" s="69" t="s">
        <v>26854</v>
      </c>
      <c r="D5978" s="69">
        <v>6</v>
      </c>
      <c r="E5978" s="69" t="s">
        <v>27478</v>
      </c>
      <c r="F5978" s="69">
        <v>45908</v>
      </c>
      <c r="G5978" s="69">
        <v>20160620</v>
      </c>
      <c r="H5978" s="69">
        <v>0</v>
      </c>
      <c r="I5978" s="70">
        <v>81098900467</v>
      </c>
      <c r="J5978" s="69">
        <v>100</v>
      </c>
      <c r="K5978" s="69" t="s">
        <v>31414</v>
      </c>
    </row>
    <row r="5979" spans="1:11" ht="14.4">
      <c r="A5979" s="69">
        <v>1800562</v>
      </c>
      <c r="B5979" s="69">
        <v>1</v>
      </c>
      <c r="C5979" s="69" t="s">
        <v>26854</v>
      </c>
      <c r="D5979" s="69">
        <v>6</v>
      </c>
      <c r="E5979" s="69" t="s">
        <v>27478</v>
      </c>
      <c r="F5979" s="69">
        <v>45924</v>
      </c>
      <c r="G5979" s="69">
        <v>20200622</v>
      </c>
      <c r="H5979" s="69">
        <v>0</v>
      </c>
      <c r="I5979" s="70">
        <v>6190020294</v>
      </c>
      <c r="J5979" s="69">
        <v>522</v>
      </c>
      <c r="K5979" s="69" t="s">
        <v>31415</v>
      </c>
    </row>
    <row r="5980" spans="1:11" ht="14.4">
      <c r="A5980" s="69">
        <v>1446754</v>
      </c>
      <c r="B5980" s="69">
        <v>1</v>
      </c>
      <c r="C5980" s="69" t="s">
        <v>26854</v>
      </c>
      <c r="D5980" s="69">
        <v>6</v>
      </c>
      <c r="E5980" s="69" t="s">
        <v>27478</v>
      </c>
      <c r="F5980" s="69">
        <v>46112</v>
      </c>
      <c r="G5980" s="69">
        <v>20130722</v>
      </c>
      <c r="H5980" s="69">
        <v>0</v>
      </c>
      <c r="I5980" s="70">
        <v>32988401991</v>
      </c>
      <c r="J5980" s="69">
        <v>100</v>
      </c>
      <c r="K5980" s="69" t="s">
        <v>826</v>
      </c>
    </row>
    <row r="5981" spans="1:11" ht="14.4">
      <c r="A5981" s="69">
        <v>1591191</v>
      </c>
      <c r="B5981" s="69">
        <v>1</v>
      </c>
      <c r="C5981" s="69" t="s">
        <v>26854</v>
      </c>
      <c r="D5981" s="69">
        <v>6</v>
      </c>
      <c r="E5981" s="69" t="s">
        <v>27478</v>
      </c>
      <c r="F5981" s="69">
        <v>46239</v>
      </c>
      <c r="G5981" s="69">
        <v>20160201</v>
      </c>
      <c r="H5981" s="69">
        <v>0</v>
      </c>
      <c r="I5981" s="70">
        <v>32068948937</v>
      </c>
      <c r="J5981" s="69">
        <v>210</v>
      </c>
      <c r="K5981" s="69" t="s">
        <v>31416</v>
      </c>
    </row>
    <row r="5982" spans="1:11" ht="14.4">
      <c r="A5982" s="69">
        <v>1850352</v>
      </c>
      <c r="B5982" s="69">
        <v>1</v>
      </c>
      <c r="C5982" s="69" t="s">
        <v>26854</v>
      </c>
      <c r="D5982" s="69">
        <v>6</v>
      </c>
      <c r="E5982" s="69" t="s">
        <v>27478</v>
      </c>
      <c r="F5982" s="69">
        <v>46270</v>
      </c>
      <c r="G5982" s="69">
        <v>20210118</v>
      </c>
      <c r="H5982" s="69">
        <v>0</v>
      </c>
      <c r="I5982" s="70">
        <v>62170159719</v>
      </c>
      <c r="J5982" s="69">
        <v>522</v>
      </c>
      <c r="K5982" s="69" t="s">
        <v>31417</v>
      </c>
    </row>
    <row r="5983" spans="1:11" ht="14.4">
      <c r="A5983" s="69">
        <v>1401313</v>
      </c>
      <c r="B5983" s="69">
        <v>1</v>
      </c>
      <c r="C5983" s="69" t="s">
        <v>26854</v>
      </c>
      <c r="D5983" s="69">
        <v>6</v>
      </c>
      <c r="E5983" s="69" t="s">
        <v>27478</v>
      </c>
      <c r="F5983" s="69">
        <v>46436</v>
      </c>
      <c r="G5983" s="69">
        <v>20120123</v>
      </c>
      <c r="H5983" s="69">
        <v>0</v>
      </c>
      <c r="I5983" s="70">
        <v>32119244534</v>
      </c>
      <c r="J5983" s="69">
        <v>506</v>
      </c>
      <c r="K5983" s="69" t="s">
        <v>31418</v>
      </c>
    </row>
    <row r="5984" spans="1:11" ht="14.4">
      <c r="A5984" s="69">
        <v>1762762</v>
      </c>
      <c r="B5984" s="69">
        <v>1</v>
      </c>
      <c r="C5984" s="69" t="s">
        <v>26854</v>
      </c>
      <c r="D5984" s="69">
        <v>6</v>
      </c>
      <c r="E5984" s="69" t="s">
        <v>27478</v>
      </c>
      <c r="F5984" s="69">
        <v>46445</v>
      </c>
      <c r="G5984" s="69">
        <v>20191104</v>
      </c>
      <c r="H5984" s="69">
        <v>0</v>
      </c>
      <c r="I5984" s="70">
        <v>68169484612</v>
      </c>
      <c r="J5984" s="69">
        <v>507</v>
      </c>
      <c r="K5984" s="69" t="s">
        <v>31419</v>
      </c>
    </row>
    <row r="5985" spans="1:11" ht="14.4">
      <c r="A5985" s="69">
        <v>1807796</v>
      </c>
      <c r="B5985" s="69">
        <v>1</v>
      </c>
      <c r="C5985" s="69" t="s">
        <v>26854</v>
      </c>
      <c r="D5985" s="69">
        <v>6</v>
      </c>
      <c r="E5985" s="69" t="s">
        <v>27478</v>
      </c>
      <c r="F5985" s="69">
        <v>46447</v>
      </c>
      <c r="G5985" s="69">
        <v>20200803</v>
      </c>
      <c r="H5985" s="69">
        <v>0</v>
      </c>
      <c r="I5985" s="70">
        <v>18200252734</v>
      </c>
      <c r="J5985" s="69">
        <v>100</v>
      </c>
      <c r="K5985" s="69" t="s">
        <v>31420</v>
      </c>
    </row>
    <row r="5986" spans="1:11" ht="14.4">
      <c r="A5986" s="69">
        <v>1784273</v>
      </c>
      <c r="B5986" s="69">
        <v>1</v>
      </c>
      <c r="C5986" s="69" t="s">
        <v>26854</v>
      </c>
      <c r="D5986" s="69">
        <v>6</v>
      </c>
      <c r="E5986" s="69" t="s">
        <v>27478</v>
      </c>
      <c r="F5986" s="69">
        <v>46460</v>
      </c>
      <c r="G5986" s="69">
        <v>20200217</v>
      </c>
      <c r="H5986" s="69">
        <v>0</v>
      </c>
      <c r="I5986" s="70">
        <v>5200131737</v>
      </c>
      <c r="J5986" s="69">
        <v>413</v>
      </c>
      <c r="K5986" s="69" t="s">
        <v>31421</v>
      </c>
    </row>
    <row r="5987" spans="1:11" ht="14.4">
      <c r="A5987" s="69">
        <v>1709465</v>
      </c>
      <c r="B5987" s="69">
        <v>1</v>
      </c>
      <c r="C5987" s="69" t="s">
        <v>26854</v>
      </c>
      <c r="D5987" s="69">
        <v>6</v>
      </c>
      <c r="E5987" s="69" t="s">
        <v>27478</v>
      </c>
      <c r="F5987" s="69">
        <v>46508</v>
      </c>
      <c r="G5987" s="69">
        <v>20180625</v>
      </c>
      <c r="H5987" s="69">
        <v>0</v>
      </c>
      <c r="I5987" s="70">
        <v>46149580121</v>
      </c>
      <c r="J5987" s="69">
        <v>430</v>
      </c>
      <c r="K5987" s="69" t="s">
        <v>31422</v>
      </c>
    </row>
    <row r="5988" spans="1:11" ht="14.4">
      <c r="A5988" s="69">
        <v>1781009</v>
      </c>
      <c r="B5988" s="69">
        <v>1</v>
      </c>
      <c r="C5988" s="69" t="s">
        <v>26854</v>
      </c>
      <c r="D5988" s="69">
        <v>6</v>
      </c>
      <c r="E5988" s="69" t="s">
        <v>27478</v>
      </c>
      <c r="F5988" s="69">
        <v>46639</v>
      </c>
      <c r="G5988" s="69">
        <v>20200120</v>
      </c>
      <c r="H5988" s="69">
        <v>0</v>
      </c>
      <c r="I5988" s="70">
        <v>17149757761</v>
      </c>
      <c r="J5988" s="69">
        <v>412</v>
      </c>
      <c r="K5988" s="69" t="s">
        <v>31423</v>
      </c>
    </row>
    <row r="5989" spans="1:11" ht="14.4">
      <c r="A5989" s="69">
        <v>1782241</v>
      </c>
      <c r="B5989" s="69">
        <v>1</v>
      </c>
      <c r="C5989" s="69" t="s">
        <v>26854</v>
      </c>
      <c r="D5989" s="69">
        <v>6</v>
      </c>
      <c r="E5989" s="69" t="s">
        <v>27478</v>
      </c>
      <c r="F5989" s="69">
        <v>46707</v>
      </c>
      <c r="G5989" s="69">
        <v>20200127</v>
      </c>
      <c r="H5989" s="69">
        <v>0</v>
      </c>
      <c r="I5989" s="70">
        <v>5169142378</v>
      </c>
      <c r="J5989" s="69">
        <v>360</v>
      </c>
      <c r="K5989" s="69" t="s">
        <v>31424</v>
      </c>
    </row>
    <row r="5990" spans="1:11" ht="14.4">
      <c r="A5990" s="69">
        <v>1807224</v>
      </c>
      <c r="B5990" s="69">
        <v>1</v>
      </c>
      <c r="C5990" s="69" t="s">
        <v>26854</v>
      </c>
      <c r="D5990" s="69">
        <v>6</v>
      </c>
      <c r="E5990" s="69" t="s">
        <v>27478</v>
      </c>
      <c r="F5990" s="69">
        <v>46857</v>
      </c>
      <c r="G5990" s="69">
        <v>20200727</v>
      </c>
      <c r="H5990" s="69">
        <v>0</v>
      </c>
      <c r="I5990" s="70">
        <v>17169684903</v>
      </c>
      <c r="J5990" s="69">
        <v>412</v>
      </c>
      <c r="K5990" s="69" t="s">
        <v>31425</v>
      </c>
    </row>
    <row r="5991" spans="1:11" ht="14.4">
      <c r="A5991" s="69">
        <v>1845170</v>
      </c>
      <c r="B5991" s="69">
        <v>1</v>
      </c>
      <c r="C5991" s="69" t="s">
        <v>26854</v>
      </c>
      <c r="D5991" s="69">
        <v>6</v>
      </c>
      <c r="E5991" s="69" t="s">
        <v>27478</v>
      </c>
      <c r="F5991" s="69">
        <v>46911</v>
      </c>
      <c r="G5991" s="69">
        <v>20201207</v>
      </c>
      <c r="H5991" s="69">
        <v>0</v>
      </c>
      <c r="I5991" s="70">
        <v>59160282311</v>
      </c>
      <c r="J5991" s="69">
        <v>210</v>
      </c>
      <c r="K5991" s="69" t="s">
        <v>31426</v>
      </c>
    </row>
    <row r="5992" spans="1:11" ht="14.4">
      <c r="A5992" s="69">
        <v>1974009</v>
      </c>
      <c r="B5992" s="69">
        <v>1</v>
      </c>
      <c r="C5992" s="69" t="s">
        <v>26854</v>
      </c>
      <c r="D5992" s="69">
        <v>6</v>
      </c>
      <c r="E5992" s="69" t="s">
        <v>27478</v>
      </c>
      <c r="F5992" s="69">
        <v>46924</v>
      </c>
      <c r="G5992" s="69">
        <v>20210802</v>
      </c>
      <c r="H5992" s="69">
        <v>0</v>
      </c>
      <c r="I5992" s="70">
        <v>26210316084</v>
      </c>
      <c r="J5992" s="69">
        <v>412</v>
      </c>
      <c r="K5992" s="69" t="s">
        <v>31427</v>
      </c>
    </row>
    <row r="5993" spans="1:11" ht="14.4">
      <c r="A5993" s="69">
        <v>1606418</v>
      </c>
      <c r="B5993" s="69">
        <v>1</v>
      </c>
      <c r="C5993" s="69" t="s">
        <v>26854</v>
      </c>
      <c r="D5993" s="69">
        <v>6</v>
      </c>
      <c r="E5993" s="69" t="s">
        <v>27478</v>
      </c>
      <c r="F5993" s="69">
        <v>47079</v>
      </c>
      <c r="G5993" s="69">
        <v>20160502</v>
      </c>
      <c r="H5993" s="69">
        <v>0</v>
      </c>
      <c r="I5993" s="70">
        <v>32109428436</v>
      </c>
      <c r="J5993" s="69">
        <v>330</v>
      </c>
      <c r="K5993" s="69" t="s">
        <v>31428</v>
      </c>
    </row>
    <row r="5994" spans="1:11" ht="14.4">
      <c r="A5994" s="69">
        <v>1405108</v>
      </c>
      <c r="B5994" s="69">
        <v>1</v>
      </c>
      <c r="C5994" s="69" t="s">
        <v>26854</v>
      </c>
      <c r="D5994" s="69">
        <v>6</v>
      </c>
      <c r="E5994" s="69" t="s">
        <v>27478</v>
      </c>
      <c r="F5994" s="69">
        <v>47182</v>
      </c>
      <c r="G5994" s="69">
        <v>20120312</v>
      </c>
      <c r="H5994" s="69">
        <v>0</v>
      </c>
      <c r="I5994" s="70">
        <v>32109003387</v>
      </c>
      <c r="J5994" s="69">
        <v>430</v>
      </c>
      <c r="K5994" s="69" t="s">
        <v>31429</v>
      </c>
    </row>
    <row r="5995" spans="1:11" ht="14.4">
      <c r="A5995" s="69">
        <v>1451524</v>
      </c>
      <c r="B5995" s="69">
        <v>1</v>
      </c>
      <c r="C5995" s="69" t="s">
        <v>26854</v>
      </c>
      <c r="D5995" s="69">
        <v>6</v>
      </c>
      <c r="E5995" s="69" t="s">
        <v>27478</v>
      </c>
      <c r="F5995" s="69">
        <v>47184</v>
      </c>
      <c r="G5995" s="69">
        <v>20130909</v>
      </c>
      <c r="H5995" s="69">
        <v>0</v>
      </c>
      <c r="I5995" s="70">
        <v>32129206325</v>
      </c>
      <c r="J5995" s="69">
        <v>522</v>
      </c>
      <c r="K5995" s="69" t="s">
        <v>31430</v>
      </c>
    </row>
    <row r="5996" spans="1:11" ht="14.4">
      <c r="A5996" s="69">
        <v>1781010</v>
      </c>
      <c r="B5996" s="69">
        <v>1</v>
      </c>
      <c r="C5996" s="69" t="s">
        <v>26854</v>
      </c>
      <c r="D5996" s="69">
        <v>6</v>
      </c>
      <c r="E5996" s="69" t="s">
        <v>27478</v>
      </c>
      <c r="F5996" s="69">
        <v>47207</v>
      </c>
      <c r="G5996" s="69">
        <v>20200120</v>
      </c>
      <c r="H5996" s="69">
        <v>0</v>
      </c>
      <c r="I5996" s="70">
        <v>60169825951</v>
      </c>
      <c r="J5996" s="69">
        <v>507</v>
      </c>
      <c r="K5996" s="69" t="s">
        <v>31431</v>
      </c>
    </row>
    <row r="5997" spans="1:11" ht="14.4">
      <c r="A5997" s="69">
        <v>1878486</v>
      </c>
      <c r="B5997" s="69">
        <v>1</v>
      </c>
      <c r="C5997" s="69" t="s">
        <v>26854</v>
      </c>
      <c r="D5997" s="69">
        <v>6</v>
      </c>
      <c r="E5997" s="69" t="s">
        <v>27478</v>
      </c>
      <c r="F5997" s="69">
        <v>47234</v>
      </c>
      <c r="G5997" s="69">
        <v>20210712</v>
      </c>
      <c r="H5997" s="69">
        <v>0</v>
      </c>
      <c r="I5997" s="70">
        <v>8190119753</v>
      </c>
      <c r="J5997" s="69">
        <v>412</v>
      </c>
      <c r="K5997" s="69" t="s">
        <v>31432</v>
      </c>
    </row>
    <row r="5998" spans="1:11" ht="14.4">
      <c r="A5998" s="69">
        <v>1894855</v>
      </c>
      <c r="B5998" s="69">
        <v>1</v>
      </c>
      <c r="C5998" s="69" t="s">
        <v>26854</v>
      </c>
      <c r="D5998" s="69">
        <v>6</v>
      </c>
      <c r="E5998" s="69" t="s">
        <v>27478</v>
      </c>
      <c r="F5998" s="69">
        <v>47235</v>
      </c>
      <c r="G5998" s="69">
        <v>20210719</v>
      </c>
      <c r="H5998" s="69">
        <v>0</v>
      </c>
      <c r="I5998" s="70">
        <v>30190084019</v>
      </c>
      <c r="J5998" s="69">
        <v>210</v>
      </c>
      <c r="K5998" s="69" t="s">
        <v>31433</v>
      </c>
    </row>
    <row r="5999" spans="1:11" ht="14.4">
      <c r="A5999" s="69">
        <v>1608286</v>
      </c>
      <c r="B5999" s="69">
        <v>1</v>
      </c>
      <c r="C5999" s="69" t="s">
        <v>26854</v>
      </c>
      <c r="D5999" s="69">
        <v>6</v>
      </c>
      <c r="E5999" s="69" t="s">
        <v>27478</v>
      </c>
      <c r="F5999" s="69">
        <v>47403</v>
      </c>
      <c r="G5999" s="69">
        <v>20160516</v>
      </c>
      <c r="H5999" s="69">
        <v>0</v>
      </c>
      <c r="I5999" s="70">
        <v>32068819682</v>
      </c>
      <c r="J5999" s="69">
        <v>391</v>
      </c>
      <c r="K5999" s="69" t="s">
        <v>31434</v>
      </c>
    </row>
    <row r="6000" spans="1:11" ht="14.4">
      <c r="A6000" s="69">
        <v>1690833</v>
      </c>
      <c r="B6000" s="69">
        <v>1</v>
      </c>
      <c r="C6000" s="69" t="s">
        <v>26854</v>
      </c>
      <c r="D6000" s="69">
        <v>6</v>
      </c>
      <c r="E6000" s="69" t="s">
        <v>27478</v>
      </c>
      <c r="F6000" s="69">
        <v>47439</v>
      </c>
      <c r="G6000" s="69">
        <v>20180205</v>
      </c>
      <c r="H6000" s="69">
        <v>0</v>
      </c>
      <c r="I6000" s="70">
        <v>32988003573</v>
      </c>
      <c r="J6000" s="69">
        <v>240</v>
      </c>
      <c r="K6000" s="69" t="s">
        <v>31435</v>
      </c>
    </row>
    <row r="6001" spans="1:11" ht="14.4">
      <c r="A6001" s="69">
        <v>1069807</v>
      </c>
      <c r="B6001" s="69">
        <v>1</v>
      </c>
      <c r="C6001" s="69" t="s">
        <v>26854</v>
      </c>
      <c r="D6001" s="69">
        <v>6</v>
      </c>
      <c r="E6001" s="69" t="s">
        <v>27478</v>
      </c>
      <c r="F6001" s="69">
        <v>47451</v>
      </c>
      <c r="G6001" s="69">
        <v>20130121</v>
      </c>
      <c r="H6001" s="69">
        <v>0</v>
      </c>
      <c r="I6001" s="70">
        <v>32947580877</v>
      </c>
      <c r="J6001" s="69">
        <v>411</v>
      </c>
      <c r="K6001" s="69" t="s">
        <v>877</v>
      </c>
    </row>
    <row r="6002" spans="1:11" ht="14.4">
      <c r="A6002" s="69">
        <v>1663677</v>
      </c>
      <c r="B6002" s="69">
        <v>1</v>
      </c>
      <c r="C6002" s="69" t="s">
        <v>26854</v>
      </c>
      <c r="D6002" s="69">
        <v>6</v>
      </c>
      <c r="E6002" s="69" t="s">
        <v>27478</v>
      </c>
      <c r="F6002" s="69">
        <v>47502</v>
      </c>
      <c r="G6002" s="69">
        <v>20170717</v>
      </c>
      <c r="H6002" s="69">
        <v>0</v>
      </c>
      <c r="I6002" s="70">
        <v>26149091279</v>
      </c>
      <c r="J6002" s="69">
        <v>220</v>
      </c>
      <c r="K6002" s="69" t="s">
        <v>31436</v>
      </c>
    </row>
    <row r="6003" spans="1:11" ht="14.4">
      <c r="A6003" s="69">
        <v>1757282</v>
      </c>
      <c r="B6003" s="69">
        <v>1</v>
      </c>
      <c r="C6003" s="69" t="s">
        <v>26854</v>
      </c>
      <c r="D6003" s="69">
        <v>6</v>
      </c>
      <c r="E6003" s="69" t="s">
        <v>27478</v>
      </c>
      <c r="F6003" s="69">
        <v>47529</v>
      </c>
      <c r="G6003" s="69">
        <v>20190909</v>
      </c>
      <c r="H6003" s="69">
        <v>0</v>
      </c>
      <c r="I6003" s="70">
        <v>5149890237</v>
      </c>
      <c r="J6003" s="69">
        <v>330</v>
      </c>
      <c r="K6003" s="69" t="s">
        <v>31437</v>
      </c>
    </row>
    <row r="6004" spans="1:11" ht="14.4">
      <c r="A6004" s="69">
        <v>1709385</v>
      </c>
      <c r="B6004" s="69">
        <v>1</v>
      </c>
      <c r="C6004" s="69" t="s">
        <v>26854</v>
      </c>
      <c r="D6004" s="69">
        <v>6</v>
      </c>
      <c r="E6004" s="69" t="s">
        <v>27478</v>
      </c>
      <c r="F6004" s="69">
        <v>47530</v>
      </c>
      <c r="G6004" s="69">
        <v>20191028</v>
      </c>
      <c r="H6004" s="69">
        <v>0</v>
      </c>
      <c r="I6004" s="70">
        <v>32987827931</v>
      </c>
      <c r="J6004" s="69">
        <v>210</v>
      </c>
      <c r="K6004" s="69" t="s">
        <v>31438</v>
      </c>
    </row>
    <row r="6005" spans="1:11" ht="14.4">
      <c r="A6005" s="69">
        <v>1808749</v>
      </c>
      <c r="B6005" s="69">
        <v>1</v>
      </c>
      <c r="C6005" s="69" t="s">
        <v>26854</v>
      </c>
      <c r="D6005" s="69">
        <v>6</v>
      </c>
      <c r="E6005" s="69" t="s">
        <v>27478</v>
      </c>
      <c r="F6005" s="69">
        <v>47798</v>
      </c>
      <c r="G6005" s="69">
        <v>20200817</v>
      </c>
      <c r="H6005" s="69">
        <v>0</v>
      </c>
      <c r="I6005" s="70">
        <v>27180038732</v>
      </c>
      <c r="J6005" s="69">
        <v>411</v>
      </c>
      <c r="K6005" s="69" t="s">
        <v>31439</v>
      </c>
    </row>
    <row r="6006" spans="1:11" ht="14.4">
      <c r="A6006" s="69">
        <v>1430043</v>
      </c>
      <c r="B6006" s="69">
        <v>1</v>
      </c>
      <c r="C6006" s="69" t="s">
        <v>26854</v>
      </c>
      <c r="D6006" s="69">
        <v>6</v>
      </c>
      <c r="E6006" s="69" t="s">
        <v>27478</v>
      </c>
      <c r="F6006" s="69">
        <v>47843</v>
      </c>
      <c r="G6006" s="69">
        <v>20130121</v>
      </c>
      <c r="H6006" s="69">
        <v>0</v>
      </c>
      <c r="I6006" s="70">
        <v>32058714877</v>
      </c>
      <c r="J6006" s="69">
        <v>391</v>
      </c>
      <c r="K6006" s="69" t="s">
        <v>31440</v>
      </c>
    </row>
    <row r="6007" spans="1:11" ht="14.4">
      <c r="A6007" s="69">
        <v>1745248</v>
      </c>
      <c r="B6007" s="69">
        <v>1</v>
      </c>
      <c r="C6007" s="69" t="s">
        <v>26854</v>
      </c>
      <c r="D6007" s="69">
        <v>6</v>
      </c>
      <c r="E6007" s="69" t="s">
        <v>27478</v>
      </c>
      <c r="F6007" s="69">
        <v>47871</v>
      </c>
      <c r="G6007" s="69">
        <v>20190520</v>
      </c>
      <c r="H6007" s="69">
        <v>0</v>
      </c>
      <c r="I6007" s="70">
        <v>44159674892</v>
      </c>
      <c r="J6007" s="69">
        <v>522</v>
      </c>
      <c r="K6007" s="69" t="s">
        <v>31441</v>
      </c>
    </row>
    <row r="6008" spans="1:11" ht="14.4">
      <c r="A6008" s="69">
        <v>1405102</v>
      </c>
      <c r="B6008" s="69">
        <v>1</v>
      </c>
      <c r="C6008" s="69" t="s">
        <v>26854</v>
      </c>
      <c r="D6008" s="69">
        <v>6</v>
      </c>
      <c r="E6008" s="69" t="s">
        <v>27478</v>
      </c>
      <c r="F6008" s="69">
        <v>47901</v>
      </c>
      <c r="G6008" s="69">
        <v>20120312</v>
      </c>
      <c r="H6008" s="69">
        <v>0</v>
      </c>
      <c r="I6008" s="70">
        <v>32078906206</v>
      </c>
      <c r="J6008" s="69">
        <v>440</v>
      </c>
      <c r="K6008" s="69" t="s">
        <v>31442</v>
      </c>
    </row>
    <row r="6009" spans="1:11" ht="14.4">
      <c r="A6009" s="69">
        <v>1453513</v>
      </c>
      <c r="B6009" s="69">
        <v>1</v>
      </c>
      <c r="C6009" s="69" t="s">
        <v>26854</v>
      </c>
      <c r="D6009" s="69">
        <v>6</v>
      </c>
      <c r="E6009" s="69" t="s">
        <v>27478</v>
      </c>
      <c r="F6009" s="69">
        <v>47904</v>
      </c>
      <c r="G6009" s="69">
        <v>20130930</v>
      </c>
      <c r="H6009" s="69">
        <v>0</v>
      </c>
      <c r="I6009" s="70">
        <v>32099403993</v>
      </c>
      <c r="J6009" s="69">
        <v>522</v>
      </c>
      <c r="K6009" s="69" t="s">
        <v>31443</v>
      </c>
    </row>
    <row r="6010" spans="1:11" ht="14.4">
      <c r="A6010" s="69">
        <v>1659980</v>
      </c>
      <c r="B6010" s="69">
        <v>1</v>
      </c>
      <c r="C6010" s="69" t="s">
        <v>26854</v>
      </c>
      <c r="D6010" s="69">
        <v>6</v>
      </c>
      <c r="E6010" s="69" t="s">
        <v>27478</v>
      </c>
      <c r="F6010" s="69">
        <v>47909</v>
      </c>
      <c r="G6010" s="69">
        <v>20170619</v>
      </c>
      <c r="H6010" s="69">
        <v>0</v>
      </c>
      <c r="I6010" s="70">
        <v>32088202323</v>
      </c>
      <c r="J6010" s="69">
        <v>522</v>
      </c>
      <c r="K6010" s="69" t="s">
        <v>31444</v>
      </c>
    </row>
    <row r="6011" spans="1:11" ht="14.4">
      <c r="A6011" s="69">
        <v>1808282</v>
      </c>
      <c r="B6011" s="69">
        <v>1</v>
      </c>
      <c r="C6011" s="69" t="s">
        <v>26854</v>
      </c>
      <c r="D6011" s="69">
        <v>6</v>
      </c>
      <c r="E6011" s="69" t="s">
        <v>27478</v>
      </c>
      <c r="F6011" s="69">
        <v>47938</v>
      </c>
      <c r="G6011" s="69">
        <v>20200810</v>
      </c>
      <c r="H6011" s="69">
        <v>0</v>
      </c>
      <c r="I6011" s="70">
        <v>94129378033</v>
      </c>
      <c r="J6011" s="69">
        <v>421</v>
      </c>
      <c r="K6011" s="69" t="s">
        <v>31445</v>
      </c>
    </row>
    <row r="6012" spans="1:11" ht="14.4">
      <c r="A6012" s="69">
        <v>1396308</v>
      </c>
      <c r="B6012" s="69">
        <v>1</v>
      </c>
      <c r="C6012" s="69" t="s">
        <v>26854</v>
      </c>
      <c r="D6012" s="69">
        <v>6</v>
      </c>
      <c r="E6012" s="69" t="s">
        <v>27478</v>
      </c>
      <c r="F6012" s="69">
        <v>47977</v>
      </c>
      <c r="G6012" s="69">
        <v>20200127</v>
      </c>
      <c r="H6012" s="69">
        <v>0</v>
      </c>
      <c r="I6012" s="70">
        <v>32109140239</v>
      </c>
      <c r="J6012" s="69">
        <v>100</v>
      </c>
      <c r="K6012" s="69" t="s">
        <v>31446</v>
      </c>
    </row>
    <row r="6013" spans="1:11" ht="14.4">
      <c r="A6013" s="69">
        <v>1555676</v>
      </c>
      <c r="B6013" s="69">
        <v>1</v>
      </c>
      <c r="C6013" s="69" t="s">
        <v>26854</v>
      </c>
      <c r="D6013" s="69">
        <v>6</v>
      </c>
      <c r="E6013" s="69" t="s">
        <v>27478</v>
      </c>
      <c r="F6013" s="69">
        <v>47985</v>
      </c>
      <c r="G6013" s="69">
        <v>20150413</v>
      </c>
      <c r="H6013" s="69">
        <v>0</v>
      </c>
      <c r="I6013" s="70">
        <v>60968175665</v>
      </c>
      <c r="J6013" s="69" t="s">
        <v>30414</v>
      </c>
      <c r="K6013" s="69" t="s">
        <v>31447</v>
      </c>
    </row>
    <row r="6014" spans="1:11" ht="14.4">
      <c r="A6014" s="69">
        <v>1665606</v>
      </c>
      <c r="B6014" s="69">
        <v>1</v>
      </c>
      <c r="C6014" s="69" t="s">
        <v>26854</v>
      </c>
      <c r="D6014" s="69">
        <v>6</v>
      </c>
      <c r="E6014" s="69" t="s">
        <v>27478</v>
      </c>
      <c r="F6014" s="69">
        <v>47996</v>
      </c>
      <c r="G6014" s="69">
        <v>20170731</v>
      </c>
      <c r="H6014" s="69">
        <v>0</v>
      </c>
      <c r="I6014" s="70">
        <v>5139963192</v>
      </c>
      <c r="J6014" s="69">
        <v>506</v>
      </c>
      <c r="K6014" s="69" t="s">
        <v>31448</v>
      </c>
    </row>
    <row r="6015" spans="1:11" ht="14.4">
      <c r="A6015" s="69">
        <v>1753297</v>
      </c>
      <c r="B6015" s="69">
        <v>1</v>
      </c>
      <c r="C6015" s="69" t="s">
        <v>26854</v>
      </c>
      <c r="D6015" s="69">
        <v>6</v>
      </c>
      <c r="E6015" s="69" t="s">
        <v>27478</v>
      </c>
      <c r="F6015" s="69">
        <v>48013</v>
      </c>
      <c r="G6015" s="69">
        <v>20190729</v>
      </c>
      <c r="H6015" s="69">
        <v>0</v>
      </c>
      <c r="I6015" s="70">
        <v>8169924118</v>
      </c>
      <c r="J6015" s="69">
        <v>210</v>
      </c>
      <c r="K6015" s="69" t="s">
        <v>31449</v>
      </c>
    </row>
    <row r="6016" spans="1:11" ht="14.4">
      <c r="A6016" s="69">
        <v>1430044</v>
      </c>
      <c r="B6016" s="69">
        <v>1</v>
      </c>
      <c r="C6016" s="69" t="s">
        <v>26854</v>
      </c>
      <c r="D6016" s="69">
        <v>6</v>
      </c>
      <c r="E6016" s="69" t="s">
        <v>27478</v>
      </c>
      <c r="F6016" s="69">
        <v>48045</v>
      </c>
      <c r="G6016" s="69">
        <v>20130121</v>
      </c>
      <c r="H6016" s="69">
        <v>0</v>
      </c>
      <c r="I6016" s="70">
        <v>60957776531</v>
      </c>
      <c r="J6016" s="69">
        <v>210</v>
      </c>
      <c r="K6016" s="69" t="s">
        <v>31450</v>
      </c>
    </row>
    <row r="6017" spans="1:11" ht="14.4">
      <c r="A6017" s="69">
        <v>1454796</v>
      </c>
      <c r="B6017" s="69">
        <v>1</v>
      </c>
      <c r="C6017" s="69" t="s">
        <v>26854</v>
      </c>
      <c r="D6017" s="69">
        <v>6</v>
      </c>
      <c r="E6017" s="69" t="s">
        <v>27478</v>
      </c>
      <c r="F6017" s="69">
        <v>48047</v>
      </c>
      <c r="G6017" s="69">
        <v>20131014</v>
      </c>
      <c r="H6017" s="69">
        <v>0</v>
      </c>
      <c r="I6017" s="70">
        <v>32967798326</v>
      </c>
      <c r="J6017" s="69">
        <v>507</v>
      </c>
      <c r="K6017" s="69" t="s">
        <v>31451</v>
      </c>
    </row>
    <row r="6018" spans="1:11" ht="14.4">
      <c r="A6018" s="69">
        <v>1374710</v>
      </c>
      <c r="B6018" s="69">
        <v>1</v>
      </c>
      <c r="C6018" s="69" t="s">
        <v>26854</v>
      </c>
      <c r="D6018" s="69">
        <v>6</v>
      </c>
      <c r="E6018" s="69" t="s">
        <v>27478</v>
      </c>
      <c r="F6018" s="69">
        <v>48094</v>
      </c>
      <c r="G6018" s="69">
        <v>20170626</v>
      </c>
      <c r="H6018" s="69">
        <v>0</v>
      </c>
      <c r="I6018" s="70">
        <v>32089225315</v>
      </c>
      <c r="J6018" s="69">
        <v>210</v>
      </c>
      <c r="K6018" s="69" t="s">
        <v>31452</v>
      </c>
    </row>
    <row r="6019" spans="1:11" ht="14.4">
      <c r="A6019" s="69">
        <v>1555112</v>
      </c>
      <c r="B6019" s="69">
        <v>1</v>
      </c>
      <c r="C6019" s="69" t="s">
        <v>26854</v>
      </c>
      <c r="D6019" s="69">
        <v>6</v>
      </c>
      <c r="E6019" s="69" t="s">
        <v>27478</v>
      </c>
      <c r="F6019" s="69">
        <v>48138</v>
      </c>
      <c r="G6019" s="69">
        <v>20150406</v>
      </c>
      <c r="H6019" s="69">
        <v>0</v>
      </c>
      <c r="I6019" s="70">
        <v>32078938373</v>
      </c>
      <c r="J6019" s="69">
        <v>421</v>
      </c>
      <c r="K6019" s="69" t="s">
        <v>31453</v>
      </c>
    </row>
    <row r="6020" spans="1:11" ht="14.4">
      <c r="A6020" s="69">
        <v>1707117</v>
      </c>
      <c r="B6020" s="69">
        <v>1</v>
      </c>
      <c r="C6020" s="69" t="s">
        <v>26854</v>
      </c>
      <c r="D6020" s="69">
        <v>6</v>
      </c>
      <c r="E6020" s="69" t="s">
        <v>27478</v>
      </c>
      <c r="F6020" s="69">
        <v>48154</v>
      </c>
      <c r="G6020" s="69">
        <v>20180611</v>
      </c>
      <c r="H6020" s="69">
        <v>0</v>
      </c>
      <c r="I6020" s="70">
        <v>70159663510</v>
      </c>
      <c r="J6020" s="69">
        <v>412</v>
      </c>
      <c r="K6020" s="69" t="s">
        <v>31454</v>
      </c>
    </row>
    <row r="6021" spans="1:11" ht="14.4">
      <c r="A6021" s="69">
        <v>1784274</v>
      </c>
      <c r="B6021" s="69">
        <v>1</v>
      </c>
      <c r="C6021" s="69" t="s">
        <v>26854</v>
      </c>
      <c r="D6021" s="69">
        <v>6</v>
      </c>
      <c r="E6021" s="69" t="s">
        <v>27478</v>
      </c>
      <c r="F6021" s="69">
        <v>48198</v>
      </c>
      <c r="G6021" s="69">
        <v>20200217</v>
      </c>
      <c r="H6021" s="69">
        <v>0</v>
      </c>
      <c r="I6021" s="70">
        <v>32139705365</v>
      </c>
      <c r="J6021" s="69">
        <v>210</v>
      </c>
      <c r="K6021" s="69" t="s">
        <v>31455</v>
      </c>
    </row>
    <row r="6022" spans="1:11" ht="14.4">
      <c r="A6022" s="69">
        <v>1854685</v>
      </c>
      <c r="B6022" s="69">
        <v>1</v>
      </c>
      <c r="C6022" s="69" t="s">
        <v>26854</v>
      </c>
      <c r="D6022" s="69">
        <v>6</v>
      </c>
      <c r="E6022" s="69" t="s">
        <v>27478</v>
      </c>
      <c r="F6022" s="69">
        <v>48199</v>
      </c>
      <c r="G6022" s="69">
        <v>20210215</v>
      </c>
      <c r="H6022" s="69">
        <v>0</v>
      </c>
      <c r="I6022" s="70">
        <v>50180025319</v>
      </c>
      <c r="J6022" s="69">
        <v>411</v>
      </c>
      <c r="K6022" s="69" t="s">
        <v>31456</v>
      </c>
    </row>
    <row r="6023" spans="1:11" ht="14.4">
      <c r="A6023" s="69">
        <v>2041094</v>
      </c>
      <c r="B6023" s="69">
        <v>1</v>
      </c>
      <c r="C6023" s="69" t="s">
        <v>26854</v>
      </c>
      <c r="D6023" s="69">
        <v>6</v>
      </c>
      <c r="E6023" s="69" t="s">
        <v>27478</v>
      </c>
      <c r="F6023" s="69">
        <v>48202</v>
      </c>
      <c r="G6023" s="69">
        <v>20210920</v>
      </c>
      <c r="H6023" s="69">
        <v>0</v>
      </c>
      <c r="I6023" s="70">
        <v>4130373311</v>
      </c>
      <c r="J6023" s="69">
        <v>421</v>
      </c>
      <c r="K6023" s="69" t="s">
        <v>31457</v>
      </c>
    </row>
    <row r="6024" spans="1:11" ht="14.4">
      <c r="A6024" s="69">
        <v>1689844</v>
      </c>
      <c r="B6024" s="69">
        <v>1</v>
      </c>
      <c r="C6024" s="69" t="s">
        <v>26854</v>
      </c>
      <c r="D6024" s="69">
        <v>6</v>
      </c>
      <c r="E6024" s="69" t="s">
        <v>27478</v>
      </c>
      <c r="F6024" s="69">
        <v>48242</v>
      </c>
      <c r="G6024" s="69">
        <v>20180129</v>
      </c>
      <c r="H6024" s="69">
        <v>0</v>
      </c>
      <c r="I6024" s="70">
        <v>32129560945</v>
      </c>
      <c r="J6024" s="69">
        <v>330</v>
      </c>
      <c r="K6024" s="69" t="s">
        <v>31458</v>
      </c>
    </row>
    <row r="6025" spans="1:11" ht="14.4">
      <c r="A6025" s="69">
        <v>1808340</v>
      </c>
      <c r="B6025" s="69">
        <v>1</v>
      </c>
      <c r="C6025" s="69" t="s">
        <v>26854</v>
      </c>
      <c r="D6025" s="69">
        <v>6</v>
      </c>
      <c r="E6025" s="69" t="s">
        <v>27478</v>
      </c>
      <c r="F6025" s="69">
        <v>48293</v>
      </c>
      <c r="G6025" s="69">
        <v>20200810</v>
      </c>
      <c r="H6025" s="69">
        <v>0</v>
      </c>
      <c r="I6025" s="70">
        <v>19169790912</v>
      </c>
      <c r="J6025" s="69">
        <v>100</v>
      </c>
      <c r="K6025" s="69" t="s">
        <v>31459</v>
      </c>
    </row>
    <row r="6026" spans="1:11" ht="14.4">
      <c r="A6026" s="69">
        <v>1650873</v>
      </c>
      <c r="B6026" s="69">
        <v>1</v>
      </c>
      <c r="C6026" s="69" t="s">
        <v>26854</v>
      </c>
      <c r="D6026" s="69">
        <v>6</v>
      </c>
      <c r="E6026" s="69" t="s">
        <v>27478</v>
      </c>
      <c r="F6026" s="69">
        <v>48340</v>
      </c>
      <c r="G6026" s="69">
        <v>20170410</v>
      </c>
      <c r="H6026" s="69">
        <v>0</v>
      </c>
      <c r="I6026" s="70">
        <v>25159697991</v>
      </c>
      <c r="J6026" s="69">
        <v>413</v>
      </c>
      <c r="K6026" s="69" t="s">
        <v>31460</v>
      </c>
    </row>
    <row r="6027" spans="1:11" ht="14.4">
      <c r="A6027" s="69">
        <v>1068507</v>
      </c>
      <c r="B6027" s="69">
        <v>1</v>
      </c>
      <c r="C6027" s="69" t="s">
        <v>26854</v>
      </c>
      <c r="D6027" s="69">
        <v>6</v>
      </c>
      <c r="E6027" s="69" t="s">
        <v>27478</v>
      </c>
      <c r="F6027" s="69">
        <v>48346</v>
      </c>
      <c r="G6027" s="69">
        <v>20170612</v>
      </c>
      <c r="H6027" s="69">
        <v>0</v>
      </c>
      <c r="I6027" s="70">
        <v>60947677534</v>
      </c>
      <c r="J6027" s="69">
        <v>240</v>
      </c>
      <c r="K6027" s="69" t="s">
        <v>31461</v>
      </c>
    </row>
    <row r="6028" spans="1:11" ht="14.4">
      <c r="A6028" s="69">
        <v>1708155</v>
      </c>
      <c r="B6028" s="69">
        <v>1</v>
      </c>
      <c r="C6028" s="69" t="s">
        <v>26854</v>
      </c>
      <c r="D6028" s="69">
        <v>6</v>
      </c>
      <c r="E6028" s="69" t="s">
        <v>27478</v>
      </c>
      <c r="F6028" s="69">
        <v>48376</v>
      </c>
      <c r="G6028" s="69">
        <v>20180618</v>
      </c>
      <c r="H6028" s="69">
        <v>0</v>
      </c>
      <c r="I6028" s="70">
        <v>8159602211</v>
      </c>
      <c r="J6028" s="69">
        <v>240</v>
      </c>
      <c r="K6028" s="69" t="s">
        <v>31462</v>
      </c>
    </row>
    <row r="6029" spans="1:11" ht="14.4">
      <c r="A6029" s="69">
        <v>1604571</v>
      </c>
      <c r="B6029" s="69">
        <v>1</v>
      </c>
      <c r="C6029" s="69" t="s">
        <v>26854</v>
      </c>
      <c r="D6029" s="69">
        <v>6</v>
      </c>
      <c r="E6029" s="69" t="s">
        <v>27478</v>
      </c>
      <c r="F6029" s="69">
        <v>48405</v>
      </c>
      <c r="G6029" s="69">
        <v>20160418</v>
      </c>
      <c r="H6029" s="69">
        <v>0</v>
      </c>
      <c r="I6029" s="70">
        <v>32119437153</v>
      </c>
      <c r="J6029" s="69">
        <v>506</v>
      </c>
      <c r="K6029" s="69" t="s">
        <v>31463</v>
      </c>
    </row>
    <row r="6030" spans="1:11" ht="14.4">
      <c r="A6030" s="69">
        <v>1751061</v>
      </c>
      <c r="B6030" s="69">
        <v>1</v>
      </c>
      <c r="C6030" s="69" t="s">
        <v>26854</v>
      </c>
      <c r="D6030" s="69">
        <v>6</v>
      </c>
      <c r="E6030" s="69" t="s">
        <v>27478</v>
      </c>
      <c r="F6030" s="69">
        <v>48503</v>
      </c>
      <c r="G6030" s="69">
        <v>20190715</v>
      </c>
      <c r="H6030" s="69">
        <v>0</v>
      </c>
      <c r="I6030" s="70">
        <v>73169504260</v>
      </c>
      <c r="J6030" s="69">
        <v>507</v>
      </c>
      <c r="K6030" s="69" t="s">
        <v>31464</v>
      </c>
    </row>
    <row r="6031" spans="1:11" ht="14.4">
      <c r="A6031" s="69">
        <v>1725534</v>
      </c>
      <c r="B6031" s="69">
        <v>1</v>
      </c>
      <c r="C6031" s="69" t="s">
        <v>26854</v>
      </c>
      <c r="D6031" s="69">
        <v>6</v>
      </c>
      <c r="E6031" s="69" t="s">
        <v>27478</v>
      </c>
      <c r="F6031" s="69">
        <v>48505</v>
      </c>
      <c r="G6031" s="69">
        <v>20200302</v>
      </c>
      <c r="H6031" s="69">
        <v>0</v>
      </c>
      <c r="I6031" s="70">
        <v>93169833105</v>
      </c>
      <c r="J6031" s="69">
        <v>522</v>
      </c>
      <c r="K6031" s="69" t="s">
        <v>31465</v>
      </c>
    </row>
    <row r="6032" spans="1:11" ht="14.4">
      <c r="A6032" s="69">
        <v>1870360</v>
      </c>
      <c r="B6032" s="69">
        <v>1</v>
      </c>
      <c r="C6032" s="69" t="s">
        <v>26854</v>
      </c>
      <c r="D6032" s="69">
        <v>6</v>
      </c>
      <c r="E6032" s="69" t="s">
        <v>27478</v>
      </c>
      <c r="F6032" s="69">
        <v>48507</v>
      </c>
      <c r="G6032" s="69">
        <v>20210628</v>
      </c>
      <c r="H6032" s="69">
        <v>0</v>
      </c>
      <c r="I6032" s="70">
        <v>4130064704</v>
      </c>
      <c r="J6032" s="69">
        <v>412</v>
      </c>
      <c r="K6032" s="69" t="s">
        <v>31466</v>
      </c>
    </row>
    <row r="6033" spans="1:11" ht="14.4">
      <c r="A6033" s="69">
        <v>1753298</v>
      </c>
      <c r="B6033" s="69">
        <v>1</v>
      </c>
      <c r="C6033" s="69" t="s">
        <v>26854</v>
      </c>
      <c r="D6033" s="69">
        <v>6</v>
      </c>
      <c r="E6033" s="69" t="s">
        <v>27478</v>
      </c>
      <c r="F6033" s="69">
        <v>48521</v>
      </c>
      <c r="G6033" s="69">
        <v>20190729</v>
      </c>
      <c r="H6033" s="69">
        <v>0</v>
      </c>
      <c r="I6033" s="70">
        <v>65997907392</v>
      </c>
      <c r="J6033" s="69">
        <v>522</v>
      </c>
      <c r="K6033" s="69" t="s">
        <v>31467</v>
      </c>
    </row>
    <row r="6034" spans="1:11" ht="14.4">
      <c r="A6034" s="69">
        <v>1521442</v>
      </c>
      <c r="B6034" s="69">
        <v>1</v>
      </c>
      <c r="C6034" s="69" t="s">
        <v>26854</v>
      </c>
      <c r="D6034" s="69">
        <v>6</v>
      </c>
      <c r="E6034" s="69" t="s">
        <v>27478</v>
      </c>
      <c r="F6034" s="69">
        <v>48565</v>
      </c>
      <c r="G6034" s="69">
        <v>20140908</v>
      </c>
      <c r="H6034" s="69">
        <v>0</v>
      </c>
      <c r="I6034" s="70">
        <v>31967945879</v>
      </c>
      <c r="J6034" s="69">
        <v>240</v>
      </c>
      <c r="K6034" s="69" t="s">
        <v>31468</v>
      </c>
    </row>
    <row r="6035" spans="1:11" ht="14.4">
      <c r="A6035" s="69">
        <v>1927982</v>
      </c>
      <c r="B6035" s="69">
        <v>1</v>
      </c>
      <c r="C6035" s="69" t="s">
        <v>26854</v>
      </c>
      <c r="D6035" s="69">
        <v>6</v>
      </c>
      <c r="E6035" s="69" t="s">
        <v>27478</v>
      </c>
      <c r="F6035" s="69">
        <v>48573</v>
      </c>
      <c r="G6035" s="69">
        <v>20210726</v>
      </c>
      <c r="H6035" s="69">
        <v>0</v>
      </c>
      <c r="I6035" s="70">
        <v>32089013612</v>
      </c>
      <c r="J6035" s="69">
        <v>100</v>
      </c>
      <c r="K6035" s="69" t="s">
        <v>31469</v>
      </c>
    </row>
    <row r="6036" spans="1:11" ht="14.4">
      <c r="A6036" s="69">
        <v>1166894</v>
      </c>
      <c r="B6036" s="69">
        <v>1</v>
      </c>
      <c r="C6036" s="69" t="s">
        <v>26854</v>
      </c>
      <c r="D6036" s="69">
        <v>6</v>
      </c>
      <c r="E6036" s="69" t="s">
        <v>27478</v>
      </c>
      <c r="F6036" s="69">
        <v>48608</v>
      </c>
      <c r="G6036" s="69">
        <v>20081013</v>
      </c>
      <c r="H6036" s="69">
        <v>0</v>
      </c>
      <c r="I6036" s="70">
        <v>32907576014</v>
      </c>
      <c r="J6036" s="69">
        <v>240</v>
      </c>
      <c r="K6036" s="69" t="s">
        <v>31470</v>
      </c>
    </row>
    <row r="6037" spans="1:11" ht="14.4">
      <c r="A6037" s="69">
        <v>1654777</v>
      </c>
      <c r="B6037" s="69">
        <v>1</v>
      </c>
      <c r="C6037" s="69" t="s">
        <v>26854</v>
      </c>
      <c r="D6037" s="69">
        <v>6</v>
      </c>
      <c r="E6037" s="69" t="s">
        <v>27478</v>
      </c>
      <c r="F6037" s="69">
        <v>48636</v>
      </c>
      <c r="G6037" s="69">
        <v>20170508</v>
      </c>
      <c r="H6037" s="69">
        <v>0</v>
      </c>
      <c r="I6037" s="70">
        <v>3169246646</v>
      </c>
      <c r="J6037" s="69">
        <v>100</v>
      </c>
      <c r="K6037" s="69" t="s">
        <v>31471</v>
      </c>
    </row>
    <row r="6038" spans="1:11" ht="14.4">
      <c r="A6038" s="69">
        <v>1870361</v>
      </c>
      <c r="B6038" s="69">
        <v>1</v>
      </c>
      <c r="C6038" s="69" t="s">
        <v>26854</v>
      </c>
      <c r="D6038" s="69">
        <v>6</v>
      </c>
      <c r="E6038" s="69" t="s">
        <v>27478</v>
      </c>
      <c r="F6038" s="69">
        <v>48701</v>
      </c>
      <c r="G6038" s="69">
        <v>20210628</v>
      </c>
      <c r="H6038" s="69">
        <v>0</v>
      </c>
      <c r="I6038" s="70">
        <v>2159691407</v>
      </c>
      <c r="J6038" s="69">
        <v>412</v>
      </c>
      <c r="K6038" s="69" t="s">
        <v>31472</v>
      </c>
    </row>
    <row r="6039" spans="1:11" ht="14.4">
      <c r="A6039" s="69">
        <v>1429366</v>
      </c>
      <c r="B6039" s="69">
        <v>1</v>
      </c>
      <c r="C6039" s="69" t="s">
        <v>26854</v>
      </c>
      <c r="D6039" s="69">
        <v>6</v>
      </c>
      <c r="E6039" s="69" t="s">
        <v>27478</v>
      </c>
      <c r="F6039" s="69">
        <v>48723</v>
      </c>
      <c r="G6039" s="69">
        <v>20130114</v>
      </c>
      <c r="H6039" s="69">
        <v>0</v>
      </c>
      <c r="I6039" s="70">
        <v>32119226093</v>
      </c>
      <c r="J6039" s="69">
        <v>220</v>
      </c>
      <c r="K6039" s="69" t="s">
        <v>31473</v>
      </c>
    </row>
    <row r="6040" spans="1:11" ht="14.4">
      <c r="A6040" s="69">
        <v>1785302</v>
      </c>
      <c r="B6040" s="69">
        <v>1</v>
      </c>
      <c r="C6040" s="69" t="s">
        <v>26854</v>
      </c>
      <c r="D6040" s="69">
        <v>6</v>
      </c>
      <c r="E6040" s="69" t="s">
        <v>27478</v>
      </c>
      <c r="F6040" s="69">
        <v>48735</v>
      </c>
      <c r="G6040" s="69">
        <v>20200302</v>
      </c>
      <c r="H6040" s="69">
        <v>0</v>
      </c>
      <c r="I6040" s="70">
        <v>4130065677</v>
      </c>
      <c r="J6040" s="69">
        <v>522</v>
      </c>
      <c r="K6040" s="69" t="s">
        <v>31474</v>
      </c>
    </row>
    <row r="6041" spans="1:11" ht="14.4">
      <c r="A6041" s="69">
        <v>1840182</v>
      </c>
      <c r="B6041" s="69">
        <v>1</v>
      </c>
      <c r="C6041" s="69" t="s">
        <v>26854</v>
      </c>
      <c r="D6041" s="69">
        <v>6</v>
      </c>
      <c r="E6041" s="69" t="s">
        <v>27478</v>
      </c>
      <c r="F6041" s="69">
        <v>48737</v>
      </c>
      <c r="G6041" s="69">
        <v>20201102</v>
      </c>
      <c r="H6041" s="69">
        <v>0</v>
      </c>
      <c r="I6041" s="70">
        <v>8190118789</v>
      </c>
      <c r="J6041" s="69">
        <v>413</v>
      </c>
      <c r="K6041" s="69" t="s">
        <v>31475</v>
      </c>
    </row>
    <row r="6042" spans="1:11" ht="14.4">
      <c r="A6042" s="69">
        <v>1786033</v>
      </c>
      <c r="B6042" s="69">
        <v>1</v>
      </c>
      <c r="C6042" s="69" t="s">
        <v>26854</v>
      </c>
      <c r="D6042" s="69">
        <v>6</v>
      </c>
      <c r="E6042" s="69" t="s">
        <v>27478</v>
      </c>
      <c r="F6042" s="69">
        <v>48753</v>
      </c>
      <c r="G6042" s="69">
        <v>20200302</v>
      </c>
      <c r="H6042" s="69">
        <v>0</v>
      </c>
      <c r="I6042" s="70">
        <v>34129504634</v>
      </c>
      <c r="J6042" s="69">
        <v>508</v>
      </c>
      <c r="K6042" s="69" t="s">
        <v>31476</v>
      </c>
    </row>
    <row r="6043" spans="1:11" ht="14.4">
      <c r="A6043" s="69">
        <v>1840103</v>
      </c>
      <c r="B6043" s="69">
        <v>1</v>
      </c>
      <c r="C6043" s="69" t="s">
        <v>26854</v>
      </c>
      <c r="D6043" s="69">
        <v>6</v>
      </c>
      <c r="E6043" s="69" t="s">
        <v>27478</v>
      </c>
      <c r="F6043" s="69">
        <v>48755</v>
      </c>
      <c r="G6043" s="69">
        <v>20201109</v>
      </c>
      <c r="H6043" s="69">
        <v>0</v>
      </c>
      <c r="I6043" s="70">
        <v>83028602395</v>
      </c>
      <c r="J6043" s="69">
        <v>420</v>
      </c>
      <c r="K6043" s="69" t="s">
        <v>31477</v>
      </c>
    </row>
    <row r="6044" spans="1:11" ht="14.4">
      <c r="A6044" s="69">
        <v>1850353</v>
      </c>
      <c r="B6044" s="69">
        <v>1</v>
      </c>
      <c r="C6044" s="69" t="s">
        <v>26854</v>
      </c>
      <c r="D6044" s="69">
        <v>6</v>
      </c>
      <c r="E6044" s="69" t="s">
        <v>27478</v>
      </c>
      <c r="F6044" s="69">
        <v>48769</v>
      </c>
      <c r="G6044" s="69">
        <v>20210118</v>
      </c>
      <c r="H6044" s="69">
        <v>0</v>
      </c>
      <c r="I6044" s="70">
        <v>15160293203</v>
      </c>
      <c r="J6044" s="69">
        <v>412</v>
      </c>
      <c r="K6044" s="69" t="s">
        <v>31478</v>
      </c>
    </row>
    <row r="6045" spans="1:11" ht="14.4">
      <c r="A6045" s="69">
        <v>1870362</v>
      </c>
      <c r="B6045" s="69">
        <v>1</v>
      </c>
      <c r="C6045" s="69" t="s">
        <v>26854</v>
      </c>
      <c r="D6045" s="69">
        <v>6</v>
      </c>
      <c r="E6045" s="69" t="s">
        <v>27478</v>
      </c>
      <c r="F6045" s="69">
        <v>48781</v>
      </c>
      <c r="G6045" s="69">
        <v>20210628</v>
      </c>
      <c r="H6045" s="69">
        <v>0</v>
      </c>
      <c r="I6045" s="70">
        <v>10170043615</v>
      </c>
      <c r="J6045" s="69">
        <v>420</v>
      </c>
      <c r="K6045" s="69" t="s">
        <v>31479</v>
      </c>
    </row>
    <row r="6046" spans="1:11" ht="14.4">
      <c r="A6046" s="69">
        <v>2048074</v>
      </c>
      <c r="B6046" s="69">
        <v>1</v>
      </c>
      <c r="C6046" s="69" t="s">
        <v>26854</v>
      </c>
      <c r="D6046" s="69">
        <v>6</v>
      </c>
      <c r="E6046" s="69" t="s">
        <v>27478</v>
      </c>
      <c r="F6046" s="69">
        <v>48782</v>
      </c>
      <c r="G6046" s="69">
        <v>20211004</v>
      </c>
      <c r="H6046" s="69">
        <v>0</v>
      </c>
      <c r="I6046" s="70">
        <v>6169269799</v>
      </c>
      <c r="J6046" s="69">
        <v>411</v>
      </c>
      <c r="K6046" s="69" t="s">
        <v>31480</v>
      </c>
    </row>
    <row r="6047" spans="1:11" ht="14.4">
      <c r="A6047" s="69">
        <v>1607282</v>
      </c>
      <c r="B6047" s="69">
        <v>1</v>
      </c>
      <c r="C6047" s="69" t="s">
        <v>26854</v>
      </c>
      <c r="D6047" s="69">
        <v>6</v>
      </c>
      <c r="E6047" s="69" t="s">
        <v>27478</v>
      </c>
      <c r="F6047" s="69">
        <v>48834</v>
      </c>
      <c r="G6047" s="69">
        <v>20160509</v>
      </c>
      <c r="H6047" s="69">
        <v>0</v>
      </c>
      <c r="I6047" s="70">
        <v>8149658299</v>
      </c>
      <c r="J6047" s="69">
        <v>100</v>
      </c>
      <c r="K6047" s="69" t="s">
        <v>31481</v>
      </c>
    </row>
    <row r="6048" spans="1:11" ht="14.4">
      <c r="A6048" s="69">
        <v>1709669</v>
      </c>
      <c r="B6048" s="69">
        <v>1</v>
      </c>
      <c r="C6048" s="69" t="s">
        <v>26854</v>
      </c>
      <c r="D6048" s="69">
        <v>6</v>
      </c>
      <c r="E6048" s="69" t="s">
        <v>27478</v>
      </c>
      <c r="F6048" s="69">
        <v>48836</v>
      </c>
      <c r="G6048" s="69">
        <v>20180625</v>
      </c>
      <c r="H6048" s="69">
        <v>0</v>
      </c>
      <c r="I6048" s="70">
        <v>5139980360</v>
      </c>
      <c r="J6048" s="69">
        <v>506</v>
      </c>
      <c r="K6048" s="69" t="s">
        <v>31482</v>
      </c>
    </row>
    <row r="6049" spans="1:11" ht="14.4">
      <c r="A6049" s="69">
        <v>1700643</v>
      </c>
      <c r="B6049" s="69">
        <v>1</v>
      </c>
      <c r="C6049" s="69" t="s">
        <v>26854</v>
      </c>
      <c r="D6049" s="69">
        <v>6</v>
      </c>
      <c r="E6049" s="69" t="s">
        <v>27478</v>
      </c>
      <c r="F6049" s="69">
        <v>48874</v>
      </c>
      <c r="G6049" s="69">
        <v>20180430</v>
      </c>
      <c r="H6049" s="69">
        <v>0</v>
      </c>
      <c r="I6049" s="70">
        <v>32109419351</v>
      </c>
      <c r="J6049" s="69">
        <v>421</v>
      </c>
      <c r="K6049" s="69" t="s">
        <v>31483</v>
      </c>
    </row>
    <row r="6050" spans="1:11" ht="14.4">
      <c r="A6050" s="69">
        <v>1432838</v>
      </c>
      <c r="B6050" s="69">
        <v>1</v>
      </c>
      <c r="C6050" s="69" t="s">
        <v>26854</v>
      </c>
      <c r="D6050" s="69">
        <v>6</v>
      </c>
      <c r="E6050" s="69" t="s">
        <v>27478</v>
      </c>
      <c r="F6050" s="69">
        <v>48913</v>
      </c>
      <c r="G6050" s="69">
        <v>20130218</v>
      </c>
      <c r="H6050" s="69">
        <v>0</v>
      </c>
      <c r="I6050" s="70">
        <v>32129205889</v>
      </c>
      <c r="J6050" s="69">
        <v>100</v>
      </c>
      <c r="K6050" s="69" t="s">
        <v>31484</v>
      </c>
    </row>
    <row r="6051" spans="1:11" ht="14.4">
      <c r="A6051" s="69">
        <v>1740408</v>
      </c>
      <c r="B6051" s="69">
        <v>1</v>
      </c>
      <c r="C6051" s="69" t="s">
        <v>26854</v>
      </c>
      <c r="D6051" s="69">
        <v>6</v>
      </c>
      <c r="E6051" s="69" t="s">
        <v>27478</v>
      </c>
      <c r="F6051" s="69">
        <v>48925</v>
      </c>
      <c r="G6051" s="69">
        <v>20190401</v>
      </c>
      <c r="H6051" s="69">
        <v>0</v>
      </c>
      <c r="I6051" s="70">
        <v>32169774240</v>
      </c>
      <c r="J6051" s="69">
        <v>420</v>
      </c>
      <c r="K6051" s="69" t="s">
        <v>31485</v>
      </c>
    </row>
    <row r="6052" spans="1:11" ht="14.4">
      <c r="A6052" s="69">
        <v>1598002</v>
      </c>
      <c r="B6052" s="69">
        <v>1</v>
      </c>
      <c r="C6052" s="69" t="s">
        <v>26854</v>
      </c>
      <c r="D6052" s="69">
        <v>6</v>
      </c>
      <c r="E6052" s="69" t="s">
        <v>27478</v>
      </c>
      <c r="F6052" s="69">
        <v>48940</v>
      </c>
      <c r="G6052" s="69">
        <v>20160314</v>
      </c>
      <c r="H6052" s="69">
        <v>0</v>
      </c>
      <c r="I6052" s="70">
        <v>32058852461</v>
      </c>
      <c r="J6052" s="69">
        <v>412</v>
      </c>
      <c r="K6052" s="69" t="s">
        <v>31486</v>
      </c>
    </row>
    <row r="6053" spans="1:11" ht="14.4">
      <c r="A6053" s="69">
        <v>1661835</v>
      </c>
      <c r="B6053" s="69">
        <v>1</v>
      </c>
      <c r="C6053" s="69" t="s">
        <v>26854</v>
      </c>
      <c r="D6053" s="69">
        <v>6</v>
      </c>
      <c r="E6053" s="69" t="s">
        <v>27478</v>
      </c>
      <c r="F6053" s="69">
        <v>48942</v>
      </c>
      <c r="G6053" s="69">
        <v>20170703</v>
      </c>
      <c r="H6053" s="69">
        <v>0</v>
      </c>
      <c r="I6053" s="70">
        <v>8169849893</v>
      </c>
      <c r="J6053" s="69">
        <v>421</v>
      </c>
      <c r="K6053" s="69" t="s">
        <v>31487</v>
      </c>
    </row>
    <row r="6054" spans="1:11" ht="14.4">
      <c r="A6054" s="69">
        <v>1809954</v>
      </c>
      <c r="B6054" s="69">
        <v>1</v>
      </c>
      <c r="C6054" s="69" t="s">
        <v>26854</v>
      </c>
      <c r="D6054" s="69">
        <v>6</v>
      </c>
      <c r="E6054" s="69" t="s">
        <v>27478</v>
      </c>
      <c r="F6054" s="69">
        <v>48992</v>
      </c>
      <c r="G6054" s="69">
        <v>20200831</v>
      </c>
      <c r="H6054" s="69">
        <v>0</v>
      </c>
      <c r="I6054" s="70">
        <v>16160104333</v>
      </c>
      <c r="J6054" s="69">
        <v>430</v>
      </c>
      <c r="K6054" s="69" t="s">
        <v>31488</v>
      </c>
    </row>
    <row r="6055" spans="1:11" ht="14.4">
      <c r="A6055" s="69">
        <v>1854686</v>
      </c>
      <c r="B6055" s="69">
        <v>1</v>
      </c>
      <c r="C6055" s="69" t="s">
        <v>26854</v>
      </c>
      <c r="D6055" s="69">
        <v>6</v>
      </c>
      <c r="E6055" s="69" t="s">
        <v>27478</v>
      </c>
      <c r="F6055" s="69">
        <v>48999</v>
      </c>
      <c r="G6055" s="69">
        <v>20210215</v>
      </c>
      <c r="H6055" s="69">
        <v>0</v>
      </c>
      <c r="I6055" s="70">
        <v>82169815626</v>
      </c>
      <c r="J6055" s="69">
        <v>220</v>
      </c>
      <c r="K6055" s="69" t="s">
        <v>31489</v>
      </c>
    </row>
    <row r="6056" spans="1:11" ht="14.4">
      <c r="A6056" s="69">
        <v>2041095</v>
      </c>
      <c r="B6056" s="69">
        <v>1</v>
      </c>
      <c r="C6056" s="69" t="s">
        <v>26854</v>
      </c>
      <c r="D6056" s="69">
        <v>6</v>
      </c>
      <c r="E6056" s="69" t="s">
        <v>27478</v>
      </c>
      <c r="F6056" s="69">
        <v>49002</v>
      </c>
      <c r="G6056" s="69">
        <v>20210920</v>
      </c>
      <c r="H6056" s="69">
        <v>0</v>
      </c>
      <c r="I6056" s="70">
        <v>16160217648</v>
      </c>
      <c r="J6056" s="69">
        <v>100</v>
      </c>
      <c r="K6056" s="69" t="s">
        <v>31490</v>
      </c>
    </row>
    <row r="6057" spans="1:11" ht="14.4">
      <c r="A6057" s="69">
        <v>1750353</v>
      </c>
      <c r="B6057" s="69">
        <v>1</v>
      </c>
      <c r="C6057" s="69" t="s">
        <v>26854</v>
      </c>
      <c r="D6057" s="69">
        <v>6</v>
      </c>
      <c r="E6057" s="69" t="s">
        <v>27478</v>
      </c>
      <c r="F6057" s="69">
        <v>49016</v>
      </c>
      <c r="G6057" s="69">
        <v>20190708</v>
      </c>
      <c r="H6057" s="69">
        <v>0</v>
      </c>
      <c r="I6057" s="70">
        <v>35149671873</v>
      </c>
      <c r="J6057" s="69">
        <v>411</v>
      </c>
      <c r="K6057" s="69" t="s">
        <v>31491</v>
      </c>
    </row>
    <row r="6058" spans="1:11" ht="14.4">
      <c r="A6058" s="69">
        <v>1808287</v>
      </c>
      <c r="B6058" s="69">
        <v>1</v>
      </c>
      <c r="C6058" s="69" t="s">
        <v>26854</v>
      </c>
      <c r="D6058" s="69">
        <v>6</v>
      </c>
      <c r="E6058" s="69" t="s">
        <v>27478</v>
      </c>
      <c r="F6058" s="69">
        <v>49018</v>
      </c>
      <c r="G6058" s="69">
        <v>20200810</v>
      </c>
      <c r="H6058" s="69">
        <v>0</v>
      </c>
      <c r="I6058" s="70">
        <v>18169891969</v>
      </c>
      <c r="J6058" s="69">
        <v>330</v>
      </c>
      <c r="K6058" s="69" t="s">
        <v>31492</v>
      </c>
    </row>
    <row r="6059" spans="1:11" ht="14.4">
      <c r="A6059" s="69">
        <v>1852131</v>
      </c>
      <c r="B6059" s="69">
        <v>1</v>
      </c>
      <c r="C6059" s="69" t="s">
        <v>26854</v>
      </c>
      <c r="D6059" s="69">
        <v>6</v>
      </c>
      <c r="E6059" s="69" t="s">
        <v>27478</v>
      </c>
      <c r="F6059" s="69">
        <v>49103</v>
      </c>
      <c r="G6059" s="69">
        <v>20210201</v>
      </c>
      <c r="H6059" s="69">
        <v>0</v>
      </c>
      <c r="I6059" s="70">
        <v>17180248969</v>
      </c>
      <c r="J6059" s="69">
        <v>330</v>
      </c>
      <c r="K6059" s="69" t="s">
        <v>31493</v>
      </c>
    </row>
    <row r="6060" spans="1:11" ht="14.4">
      <c r="A6060" s="69">
        <v>1732157</v>
      </c>
      <c r="B6060" s="69">
        <v>1</v>
      </c>
      <c r="C6060" s="69" t="s">
        <v>26854</v>
      </c>
      <c r="D6060" s="69">
        <v>6</v>
      </c>
      <c r="E6060" s="69" t="s">
        <v>27478</v>
      </c>
      <c r="F6060" s="69">
        <v>49130</v>
      </c>
      <c r="G6060" s="69">
        <v>20190114</v>
      </c>
      <c r="H6060" s="69">
        <v>0</v>
      </c>
      <c r="I6060" s="70">
        <v>32129604214</v>
      </c>
      <c r="J6060" s="69">
        <v>360</v>
      </c>
      <c r="K6060" s="69" t="s">
        <v>987</v>
      </c>
    </row>
    <row r="6061" spans="1:11" ht="14.4">
      <c r="A6061" s="69">
        <v>1806497</v>
      </c>
      <c r="B6061" s="69">
        <v>1</v>
      </c>
      <c r="C6061" s="69" t="s">
        <v>26854</v>
      </c>
      <c r="D6061" s="69">
        <v>6</v>
      </c>
      <c r="E6061" s="69" t="s">
        <v>27478</v>
      </c>
      <c r="F6061" s="69">
        <v>49149</v>
      </c>
      <c r="G6061" s="69">
        <v>20200720</v>
      </c>
      <c r="H6061" s="69">
        <v>0</v>
      </c>
      <c r="I6061" s="70">
        <v>18200178814</v>
      </c>
      <c r="J6061" s="69">
        <v>430</v>
      </c>
      <c r="K6061" s="69" t="s">
        <v>31494</v>
      </c>
    </row>
    <row r="6062" spans="1:11" ht="14.4">
      <c r="A6062" s="69">
        <v>1735486</v>
      </c>
      <c r="B6062" s="69">
        <v>1</v>
      </c>
      <c r="C6062" s="69" t="s">
        <v>26854</v>
      </c>
      <c r="D6062" s="69">
        <v>6</v>
      </c>
      <c r="E6062" s="69" t="s">
        <v>27478</v>
      </c>
      <c r="F6062" s="69">
        <v>49168</v>
      </c>
      <c r="G6062" s="69">
        <v>20190211</v>
      </c>
      <c r="H6062" s="69">
        <v>0</v>
      </c>
      <c r="I6062" s="70">
        <v>17179435932</v>
      </c>
      <c r="J6062" s="69">
        <v>412</v>
      </c>
      <c r="K6062" s="69" t="s">
        <v>31495</v>
      </c>
    </row>
    <row r="6063" spans="1:11" ht="14.4">
      <c r="A6063" s="69">
        <v>1444476</v>
      </c>
      <c r="B6063" s="69">
        <v>1</v>
      </c>
      <c r="C6063" s="69" t="s">
        <v>26854</v>
      </c>
      <c r="D6063" s="69">
        <v>6</v>
      </c>
      <c r="E6063" s="69" t="s">
        <v>27478</v>
      </c>
      <c r="F6063" s="69">
        <v>49196</v>
      </c>
      <c r="G6063" s="69">
        <v>20130701</v>
      </c>
      <c r="H6063" s="69">
        <v>0</v>
      </c>
      <c r="I6063" s="70">
        <v>32109270937</v>
      </c>
      <c r="J6063" s="69">
        <v>506</v>
      </c>
      <c r="K6063" s="69" t="s">
        <v>31496</v>
      </c>
    </row>
    <row r="6064" spans="1:11" ht="14.4">
      <c r="A6064" s="69">
        <v>1659149</v>
      </c>
      <c r="B6064" s="69">
        <v>1</v>
      </c>
      <c r="C6064" s="69" t="s">
        <v>26854</v>
      </c>
      <c r="D6064" s="69">
        <v>6</v>
      </c>
      <c r="E6064" s="69" t="s">
        <v>27478</v>
      </c>
      <c r="F6064" s="69">
        <v>49210</v>
      </c>
      <c r="G6064" s="69">
        <v>20170612</v>
      </c>
      <c r="H6064" s="69">
        <v>0</v>
      </c>
      <c r="I6064" s="70">
        <v>32169857912</v>
      </c>
      <c r="J6064" s="69">
        <v>522</v>
      </c>
      <c r="K6064" s="69" t="s">
        <v>31497</v>
      </c>
    </row>
    <row r="6065" spans="1:11" ht="14.4">
      <c r="A6065" s="69">
        <v>1607291</v>
      </c>
      <c r="B6065" s="69">
        <v>1</v>
      </c>
      <c r="C6065" s="69" t="s">
        <v>26854</v>
      </c>
      <c r="D6065" s="69">
        <v>6</v>
      </c>
      <c r="E6065" s="69" t="s">
        <v>27478</v>
      </c>
      <c r="F6065" s="69">
        <v>49267</v>
      </c>
      <c r="G6065" s="69">
        <v>20160509</v>
      </c>
      <c r="H6065" s="69">
        <v>0</v>
      </c>
      <c r="I6065" s="70">
        <v>32139535580</v>
      </c>
      <c r="J6065" s="69">
        <v>522</v>
      </c>
      <c r="K6065" s="69" t="s">
        <v>31498</v>
      </c>
    </row>
    <row r="6066" spans="1:11" ht="14.4">
      <c r="A6066" s="69">
        <v>2045350</v>
      </c>
      <c r="B6066" s="69">
        <v>1</v>
      </c>
      <c r="C6066" s="69" t="s">
        <v>26854</v>
      </c>
      <c r="D6066" s="69">
        <v>6</v>
      </c>
      <c r="E6066" s="69" t="s">
        <v>27478</v>
      </c>
      <c r="F6066" s="69">
        <v>49327</v>
      </c>
      <c r="G6066" s="69">
        <v>20210927</v>
      </c>
      <c r="H6066" s="69">
        <v>0</v>
      </c>
      <c r="I6066" s="70">
        <v>46160095934</v>
      </c>
      <c r="J6066" s="69">
        <v>100</v>
      </c>
      <c r="K6066" s="69" t="s">
        <v>31499</v>
      </c>
    </row>
    <row r="6067" spans="1:11" ht="14.4">
      <c r="A6067" s="69">
        <v>1662655</v>
      </c>
      <c r="B6067" s="69">
        <v>1</v>
      </c>
      <c r="C6067" s="69" t="s">
        <v>26854</v>
      </c>
      <c r="D6067" s="69">
        <v>6</v>
      </c>
      <c r="E6067" s="69" t="s">
        <v>27478</v>
      </c>
      <c r="F6067" s="69">
        <v>49379</v>
      </c>
      <c r="G6067" s="69">
        <v>20190624</v>
      </c>
      <c r="H6067" s="69">
        <v>0</v>
      </c>
      <c r="I6067" s="70">
        <v>58159583556</v>
      </c>
      <c r="J6067" s="69">
        <v>100</v>
      </c>
      <c r="K6067" s="69" t="s">
        <v>1315</v>
      </c>
    </row>
    <row r="6068" spans="1:11" ht="14.4">
      <c r="A6068" s="69">
        <v>2045351</v>
      </c>
      <c r="B6068" s="69">
        <v>1</v>
      </c>
      <c r="C6068" s="69" t="s">
        <v>26854</v>
      </c>
      <c r="D6068" s="69">
        <v>6</v>
      </c>
      <c r="E6068" s="69" t="s">
        <v>27478</v>
      </c>
      <c r="F6068" s="69">
        <v>49399</v>
      </c>
      <c r="G6068" s="69">
        <v>20210927</v>
      </c>
      <c r="H6068" s="69">
        <v>0</v>
      </c>
      <c r="I6068" s="70">
        <v>46160259183</v>
      </c>
      <c r="J6068" s="69">
        <v>411</v>
      </c>
      <c r="K6068" s="69" t="s">
        <v>31500</v>
      </c>
    </row>
    <row r="6069" spans="1:11" ht="14.4">
      <c r="A6069" s="69">
        <v>1852108</v>
      </c>
      <c r="B6069" s="69">
        <v>1</v>
      </c>
      <c r="C6069" s="69" t="s">
        <v>26854</v>
      </c>
      <c r="D6069" s="69">
        <v>6</v>
      </c>
      <c r="E6069" s="69" t="s">
        <v>27478</v>
      </c>
      <c r="F6069" s="69">
        <v>49444</v>
      </c>
      <c r="G6069" s="69">
        <v>20210201</v>
      </c>
      <c r="H6069" s="69">
        <v>0</v>
      </c>
      <c r="I6069" s="70">
        <v>75160066900</v>
      </c>
      <c r="J6069" s="69">
        <v>413</v>
      </c>
      <c r="K6069" s="69" t="s">
        <v>31501</v>
      </c>
    </row>
    <row r="6070" spans="1:11" ht="14.4">
      <c r="A6070" s="69">
        <v>1406011</v>
      </c>
      <c r="B6070" s="69">
        <v>1</v>
      </c>
      <c r="C6070" s="69" t="s">
        <v>26854</v>
      </c>
      <c r="D6070" s="69">
        <v>6</v>
      </c>
      <c r="E6070" s="69" t="s">
        <v>27478</v>
      </c>
      <c r="F6070" s="69">
        <v>49484</v>
      </c>
      <c r="G6070" s="69">
        <v>20120320</v>
      </c>
      <c r="H6070" s="69">
        <v>0</v>
      </c>
      <c r="I6070" s="70">
        <v>32008344288</v>
      </c>
      <c r="J6070" s="69">
        <v>530</v>
      </c>
      <c r="K6070" s="69" t="s">
        <v>31502</v>
      </c>
    </row>
    <row r="6071" spans="1:11" ht="14.4">
      <c r="A6071" s="69">
        <v>1436176</v>
      </c>
      <c r="B6071" s="69">
        <v>1</v>
      </c>
      <c r="C6071" s="69" t="s">
        <v>26854</v>
      </c>
      <c r="D6071" s="69">
        <v>6</v>
      </c>
      <c r="E6071" s="69" t="s">
        <v>27478</v>
      </c>
      <c r="F6071" s="69">
        <v>49487</v>
      </c>
      <c r="G6071" s="69">
        <v>20130401</v>
      </c>
      <c r="H6071" s="69">
        <v>0</v>
      </c>
      <c r="I6071" s="70">
        <v>32058849129</v>
      </c>
      <c r="J6071" s="69">
        <v>420</v>
      </c>
      <c r="K6071" s="69" t="s">
        <v>31503</v>
      </c>
    </row>
    <row r="6072" spans="1:11" ht="14.4">
      <c r="A6072" s="69">
        <v>1711782</v>
      </c>
      <c r="B6072" s="69">
        <v>1</v>
      </c>
      <c r="C6072" s="69" t="s">
        <v>26854</v>
      </c>
      <c r="D6072" s="69">
        <v>6</v>
      </c>
      <c r="E6072" s="69" t="s">
        <v>27478</v>
      </c>
      <c r="F6072" s="69">
        <v>49495</v>
      </c>
      <c r="G6072" s="69">
        <v>20190304</v>
      </c>
      <c r="H6072" s="69">
        <v>0</v>
      </c>
      <c r="I6072" s="70">
        <v>94109536485</v>
      </c>
      <c r="J6072" s="69">
        <v>100</v>
      </c>
      <c r="K6072" s="69" t="s">
        <v>808</v>
      </c>
    </row>
    <row r="6073" spans="1:11" ht="14.4">
      <c r="A6073" s="69">
        <v>1852442</v>
      </c>
      <c r="B6073" s="69">
        <v>1</v>
      </c>
      <c r="C6073" s="69" t="s">
        <v>26854</v>
      </c>
      <c r="D6073" s="69">
        <v>6</v>
      </c>
      <c r="E6073" s="69" t="s">
        <v>27478</v>
      </c>
      <c r="F6073" s="69">
        <v>49524</v>
      </c>
      <c r="G6073" s="69">
        <v>20210201</v>
      </c>
      <c r="H6073" s="69">
        <v>0</v>
      </c>
      <c r="I6073" s="70">
        <v>16160125502</v>
      </c>
      <c r="J6073" s="69">
        <v>412</v>
      </c>
      <c r="K6073" s="69" t="s">
        <v>31504</v>
      </c>
    </row>
    <row r="6074" spans="1:11" ht="14.4">
      <c r="A6074" s="69">
        <v>1733251</v>
      </c>
      <c r="B6074" s="69">
        <v>1</v>
      </c>
      <c r="C6074" s="69" t="s">
        <v>26854</v>
      </c>
      <c r="D6074" s="69">
        <v>6</v>
      </c>
      <c r="E6074" s="69" t="s">
        <v>27478</v>
      </c>
      <c r="F6074" s="69">
        <v>49547</v>
      </c>
      <c r="G6074" s="69">
        <v>20190121</v>
      </c>
      <c r="H6074" s="69">
        <v>0</v>
      </c>
      <c r="I6074" s="70">
        <v>32099110911</v>
      </c>
      <c r="J6074" s="69">
        <v>240</v>
      </c>
      <c r="K6074" s="69" t="s">
        <v>31505</v>
      </c>
    </row>
    <row r="6075" spans="1:11" ht="14.4">
      <c r="A6075" s="69">
        <v>1894856</v>
      </c>
      <c r="B6075" s="69">
        <v>1</v>
      </c>
      <c r="C6075" s="69" t="s">
        <v>26854</v>
      </c>
      <c r="D6075" s="69">
        <v>6</v>
      </c>
      <c r="E6075" s="69" t="s">
        <v>27478</v>
      </c>
      <c r="F6075" s="69">
        <v>49569</v>
      </c>
      <c r="G6075" s="69">
        <v>20210719</v>
      </c>
      <c r="H6075" s="69">
        <v>0</v>
      </c>
      <c r="I6075" s="70">
        <v>32139587227</v>
      </c>
      <c r="J6075" s="69">
        <v>420</v>
      </c>
      <c r="K6075" s="69" t="s">
        <v>31506</v>
      </c>
    </row>
    <row r="6076" spans="1:11" ht="14.4">
      <c r="A6076" s="69">
        <v>1746969</v>
      </c>
      <c r="B6076" s="69">
        <v>1</v>
      </c>
      <c r="C6076" s="69" t="s">
        <v>26854</v>
      </c>
      <c r="D6076" s="69">
        <v>6</v>
      </c>
      <c r="E6076" s="69" t="s">
        <v>27478</v>
      </c>
      <c r="F6076" s="69">
        <v>49580</v>
      </c>
      <c r="G6076" s="69">
        <v>20190610</v>
      </c>
      <c r="H6076" s="69">
        <v>0</v>
      </c>
      <c r="I6076" s="70">
        <v>32018230998</v>
      </c>
      <c r="J6076" s="69">
        <v>507</v>
      </c>
      <c r="K6076" s="69" t="s">
        <v>31507</v>
      </c>
    </row>
    <row r="6077" spans="1:11" ht="14.4">
      <c r="A6077" s="69">
        <v>1441395</v>
      </c>
      <c r="B6077" s="69">
        <v>1</v>
      </c>
      <c r="C6077" s="69" t="s">
        <v>26854</v>
      </c>
      <c r="D6077" s="69">
        <v>6</v>
      </c>
      <c r="E6077" s="69" t="s">
        <v>27478</v>
      </c>
      <c r="F6077" s="69">
        <v>49597</v>
      </c>
      <c r="G6077" s="69">
        <v>20130527</v>
      </c>
      <c r="H6077" s="69">
        <v>0</v>
      </c>
      <c r="I6077" s="70">
        <v>32068413775</v>
      </c>
      <c r="J6077" s="69">
        <v>530</v>
      </c>
      <c r="K6077" s="69" t="s">
        <v>31508</v>
      </c>
    </row>
    <row r="6078" spans="1:11" ht="14.4">
      <c r="A6078" s="69">
        <v>1644454</v>
      </c>
      <c r="B6078" s="69">
        <v>1</v>
      </c>
      <c r="C6078" s="69" t="s">
        <v>26854</v>
      </c>
      <c r="D6078" s="69">
        <v>6</v>
      </c>
      <c r="E6078" s="69" t="s">
        <v>27478</v>
      </c>
      <c r="F6078" s="69">
        <v>49655</v>
      </c>
      <c r="G6078" s="69">
        <v>20170313</v>
      </c>
      <c r="H6078" s="69">
        <v>0</v>
      </c>
      <c r="I6078" s="70">
        <v>32048543410</v>
      </c>
      <c r="J6078" s="69">
        <v>100</v>
      </c>
      <c r="K6078" s="69" t="s">
        <v>31509</v>
      </c>
    </row>
    <row r="6079" spans="1:11" ht="14.4">
      <c r="A6079" s="69">
        <v>1801089</v>
      </c>
      <c r="B6079" s="69">
        <v>1</v>
      </c>
      <c r="C6079" s="69" t="s">
        <v>26854</v>
      </c>
      <c r="D6079" s="69">
        <v>6</v>
      </c>
      <c r="E6079" s="69" t="s">
        <v>27478</v>
      </c>
      <c r="F6079" s="69">
        <v>49658</v>
      </c>
      <c r="G6079" s="69">
        <v>20200629</v>
      </c>
      <c r="H6079" s="69">
        <v>0</v>
      </c>
      <c r="I6079" s="70">
        <v>2170170720</v>
      </c>
      <c r="J6079" s="69">
        <v>412</v>
      </c>
      <c r="K6079" s="69" t="s">
        <v>31510</v>
      </c>
    </row>
    <row r="6080" spans="1:11" ht="14.4">
      <c r="A6080" s="69">
        <v>1854687</v>
      </c>
      <c r="B6080" s="69">
        <v>1</v>
      </c>
      <c r="C6080" s="69" t="s">
        <v>26854</v>
      </c>
      <c r="D6080" s="69">
        <v>6</v>
      </c>
      <c r="E6080" s="69" t="s">
        <v>27478</v>
      </c>
      <c r="F6080" s="69">
        <v>49660</v>
      </c>
      <c r="G6080" s="69">
        <v>20210215</v>
      </c>
      <c r="H6080" s="69">
        <v>0</v>
      </c>
      <c r="I6080" s="70">
        <v>85160226552</v>
      </c>
      <c r="J6080" s="69">
        <v>210</v>
      </c>
      <c r="K6080" s="69" t="s">
        <v>31511</v>
      </c>
    </row>
    <row r="6081" spans="1:11" ht="14.4">
      <c r="A6081" s="69">
        <v>1854688</v>
      </c>
      <c r="B6081" s="69">
        <v>1</v>
      </c>
      <c r="C6081" s="69" t="s">
        <v>26854</v>
      </c>
      <c r="D6081" s="69">
        <v>6</v>
      </c>
      <c r="E6081" s="69" t="s">
        <v>27478</v>
      </c>
      <c r="F6081" s="69">
        <v>49661</v>
      </c>
      <c r="G6081" s="69">
        <v>20210215</v>
      </c>
      <c r="H6081" s="69">
        <v>0</v>
      </c>
      <c r="I6081" s="70">
        <v>32078873984</v>
      </c>
      <c r="J6081" s="69">
        <v>210</v>
      </c>
      <c r="K6081" s="69" t="s">
        <v>31512</v>
      </c>
    </row>
    <row r="6082" spans="1:11" ht="14.4">
      <c r="A6082" s="69">
        <v>1870978</v>
      </c>
      <c r="B6082" s="69">
        <v>1</v>
      </c>
      <c r="C6082" s="69" t="s">
        <v>26854</v>
      </c>
      <c r="D6082" s="69">
        <v>6</v>
      </c>
      <c r="E6082" s="69" t="s">
        <v>27478</v>
      </c>
      <c r="F6082" s="69">
        <v>49733</v>
      </c>
      <c r="G6082" s="69">
        <v>20210705</v>
      </c>
      <c r="H6082" s="69">
        <v>0</v>
      </c>
      <c r="I6082" s="70">
        <v>2159999230</v>
      </c>
      <c r="J6082" s="69">
        <v>330</v>
      </c>
      <c r="K6082" s="69" t="s">
        <v>31513</v>
      </c>
    </row>
    <row r="6083" spans="1:11" ht="14.4">
      <c r="A6083" s="69">
        <v>1455562</v>
      </c>
      <c r="B6083" s="69">
        <v>1</v>
      </c>
      <c r="C6083" s="69" t="s">
        <v>26854</v>
      </c>
      <c r="D6083" s="69">
        <v>6</v>
      </c>
      <c r="E6083" s="69" t="s">
        <v>27478</v>
      </c>
      <c r="F6083" s="69">
        <v>49753</v>
      </c>
      <c r="G6083" s="69">
        <v>20131024</v>
      </c>
      <c r="H6083" s="69">
        <v>0</v>
      </c>
      <c r="I6083" s="70">
        <v>32008233929</v>
      </c>
      <c r="J6083" s="69">
        <v>411</v>
      </c>
      <c r="K6083" s="69" t="s">
        <v>31514</v>
      </c>
    </row>
    <row r="6084" spans="1:11" ht="14.4">
      <c r="A6084" s="69">
        <v>1607292</v>
      </c>
      <c r="B6084" s="69">
        <v>1</v>
      </c>
      <c r="C6084" s="69" t="s">
        <v>26854</v>
      </c>
      <c r="D6084" s="69">
        <v>6</v>
      </c>
      <c r="E6084" s="69" t="s">
        <v>27478</v>
      </c>
      <c r="F6084" s="69">
        <v>49755</v>
      </c>
      <c r="G6084" s="69">
        <v>20160509</v>
      </c>
      <c r="H6084" s="69">
        <v>0</v>
      </c>
      <c r="I6084" s="70">
        <v>18149745327</v>
      </c>
      <c r="J6084" s="69">
        <v>430</v>
      </c>
      <c r="K6084" s="69" t="s">
        <v>31515</v>
      </c>
    </row>
    <row r="6085" spans="1:11" ht="14.4">
      <c r="A6085" s="69">
        <v>1843331</v>
      </c>
      <c r="B6085" s="69">
        <v>1</v>
      </c>
      <c r="C6085" s="69" t="s">
        <v>26854</v>
      </c>
      <c r="D6085" s="69">
        <v>6</v>
      </c>
      <c r="E6085" s="69" t="s">
        <v>27478</v>
      </c>
      <c r="F6085" s="69">
        <v>49771</v>
      </c>
      <c r="G6085" s="69">
        <v>20201123</v>
      </c>
      <c r="H6085" s="69">
        <v>0</v>
      </c>
      <c r="I6085" s="70">
        <v>8189956926</v>
      </c>
      <c r="J6085" s="69">
        <v>413</v>
      </c>
      <c r="K6085" s="69" t="s">
        <v>31516</v>
      </c>
    </row>
    <row r="6086" spans="1:11" ht="14.4">
      <c r="A6086" s="69">
        <v>1739545</v>
      </c>
      <c r="B6086" s="69">
        <v>1</v>
      </c>
      <c r="C6086" s="69" t="s">
        <v>26854</v>
      </c>
      <c r="D6086" s="69">
        <v>6</v>
      </c>
      <c r="E6086" s="69" t="s">
        <v>27478</v>
      </c>
      <c r="F6086" s="69">
        <v>49849</v>
      </c>
      <c r="G6086" s="69">
        <v>20190325</v>
      </c>
      <c r="H6086" s="69">
        <v>0</v>
      </c>
      <c r="I6086" s="70">
        <v>74159750152</v>
      </c>
      <c r="J6086" s="69">
        <v>522</v>
      </c>
      <c r="K6086" s="69" t="s">
        <v>31517</v>
      </c>
    </row>
    <row r="6087" spans="1:11" ht="14.4">
      <c r="A6087" s="69">
        <v>1605246</v>
      </c>
      <c r="B6087" s="69">
        <v>1</v>
      </c>
      <c r="C6087" s="69" t="s">
        <v>26854</v>
      </c>
      <c r="D6087" s="69">
        <v>6</v>
      </c>
      <c r="E6087" s="69" t="s">
        <v>27478</v>
      </c>
      <c r="F6087" s="69">
        <v>49882</v>
      </c>
      <c r="G6087" s="69">
        <v>20160425</v>
      </c>
      <c r="H6087" s="69">
        <v>0</v>
      </c>
      <c r="I6087" s="70">
        <v>32119515313</v>
      </c>
      <c r="J6087" s="69">
        <v>507</v>
      </c>
      <c r="K6087" s="69" t="s">
        <v>31518</v>
      </c>
    </row>
    <row r="6088" spans="1:11" ht="14.4">
      <c r="A6088" s="69">
        <v>1523355</v>
      </c>
      <c r="B6088" s="69">
        <v>1</v>
      </c>
      <c r="C6088" s="69" t="s">
        <v>26854</v>
      </c>
      <c r="D6088" s="69">
        <v>6</v>
      </c>
      <c r="E6088" s="69" t="s">
        <v>27478</v>
      </c>
      <c r="F6088" s="69">
        <v>49962</v>
      </c>
      <c r="G6088" s="69">
        <v>20140929</v>
      </c>
      <c r="H6088" s="69">
        <v>0</v>
      </c>
      <c r="I6088" s="70">
        <v>60917477105</v>
      </c>
      <c r="J6088" s="69">
        <v>522</v>
      </c>
      <c r="K6088" s="69" t="s">
        <v>31519</v>
      </c>
    </row>
    <row r="6089" spans="1:11" ht="14.4">
      <c r="A6089" s="69">
        <v>1452935</v>
      </c>
      <c r="B6089" s="69">
        <v>1</v>
      </c>
      <c r="C6089" s="69" t="s">
        <v>26854</v>
      </c>
      <c r="D6089" s="69">
        <v>6</v>
      </c>
      <c r="E6089" s="69" t="s">
        <v>27478</v>
      </c>
      <c r="F6089" s="69">
        <v>49994</v>
      </c>
      <c r="G6089" s="69">
        <v>20130923</v>
      </c>
      <c r="H6089" s="69">
        <v>0</v>
      </c>
      <c r="I6089" s="70">
        <v>32089236643</v>
      </c>
      <c r="J6089" s="69">
        <v>360</v>
      </c>
      <c r="K6089" s="69" t="s">
        <v>31520</v>
      </c>
    </row>
    <row r="6090" spans="1:11" ht="14.4">
      <c r="A6090" s="69">
        <v>2038132</v>
      </c>
      <c r="B6090" s="69">
        <v>1</v>
      </c>
      <c r="C6090" s="69" t="s">
        <v>26854</v>
      </c>
      <c r="D6090" s="69">
        <v>6</v>
      </c>
      <c r="E6090" s="69" t="s">
        <v>27478</v>
      </c>
      <c r="F6090" s="69">
        <v>50014</v>
      </c>
      <c r="G6090" s="69">
        <v>20210906</v>
      </c>
      <c r="H6090" s="69">
        <v>0</v>
      </c>
      <c r="I6090" s="70">
        <v>32119117581</v>
      </c>
      <c r="J6090" s="69">
        <v>330</v>
      </c>
      <c r="K6090" s="69" t="s">
        <v>31521</v>
      </c>
    </row>
    <row r="6091" spans="1:11" ht="14.4">
      <c r="A6091" s="69">
        <v>1851357</v>
      </c>
      <c r="B6091" s="69">
        <v>1</v>
      </c>
      <c r="C6091" s="69" t="s">
        <v>26854</v>
      </c>
      <c r="D6091" s="69">
        <v>6</v>
      </c>
      <c r="E6091" s="69" t="s">
        <v>27478</v>
      </c>
      <c r="F6091" s="69">
        <v>50055</v>
      </c>
      <c r="G6091" s="69">
        <v>20210125</v>
      </c>
      <c r="H6091" s="69">
        <v>0</v>
      </c>
      <c r="I6091" s="70">
        <v>10169068235</v>
      </c>
      <c r="J6091" s="69" t="s">
        <v>30414</v>
      </c>
      <c r="K6091" s="69" t="s">
        <v>31522</v>
      </c>
    </row>
    <row r="6092" spans="1:11" ht="14.4">
      <c r="A6092" s="69">
        <v>1606377</v>
      </c>
      <c r="B6092" s="69">
        <v>1</v>
      </c>
      <c r="C6092" s="69" t="s">
        <v>26854</v>
      </c>
      <c r="D6092" s="69">
        <v>6</v>
      </c>
      <c r="E6092" s="69" t="s">
        <v>27478</v>
      </c>
      <c r="F6092" s="69">
        <v>50069</v>
      </c>
      <c r="G6092" s="69">
        <v>20160502</v>
      </c>
      <c r="H6092" s="69">
        <v>0</v>
      </c>
      <c r="I6092" s="70">
        <v>25149623826</v>
      </c>
      <c r="J6092" s="69">
        <v>508</v>
      </c>
      <c r="K6092" s="69" t="s">
        <v>31523</v>
      </c>
    </row>
    <row r="6093" spans="1:11" ht="14.4">
      <c r="A6093" s="69">
        <v>1807821</v>
      </c>
      <c r="B6093" s="69">
        <v>1</v>
      </c>
      <c r="C6093" s="69" t="s">
        <v>26854</v>
      </c>
      <c r="D6093" s="69">
        <v>6</v>
      </c>
      <c r="E6093" s="69" t="s">
        <v>27478</v>
      </c>
      <c r="F6093" s="69">
        <v>50078</v>
      </c>
      <c r="G6093" s="69">
        <v>20200803</v>
      </c>
      <c r="H6093" s="69">
        <v>0</v>
      </c>
      <c r="I6093" s="70">
        <v>25149634294</v>
      </c>
      <c r="J6093" s="69">
        <v>420</v>
      </c>
      <c r="K6093" s="69" t="s">
        <v>31524</v>
      </c>
    </row>
    <row r="6094" spans="1:11" ht="14.4">
      <c r="A6094" s="69">
        <v>1809244</v>
      </c>
      <c r="B6094" s="69">
        <v>1</v>
      </c>
      <c r="C6094" s="69" t="s">
        <v>26854</v>
      </c>
      <c r="D6094" s="69">
        <v>6</v>
      </c>
      <c r="E6094" s="69" t="s">
        <v>27478</v>
      </c>
      <c r="F6094" s="69">
        <v>50079</v>
      </c>
      <c r="G6094" s="69">
        <v>20200824</v>
      </c>
      <c r="H6094" s="69">
        <v>0</v>
      </c>
      <c r="I6094" s="70">
        <v>60947878249</v>
      </c>
      <c r="J6094" s="69">
        <v>522</v>
      </c>
      <c r="K6094" s="69" t="s">
        <v>31525</v>
      </c>
    </row>
    <row r="6095" spans="1:11" ht="14.4">
      <c r="A6095" s="69">
        <v>1403281</v>
      </c>
      <c r="B6095" s="69">
        <v>1</v>
      </c>
      <c r="C6095" s="69" t="s">
        <v>26854</v>
      </c>
      <c r="D6095" s="69">
        <v>6</v>
      </c>
      <c r="E6095" s="69" t="s">
        <v>27478</v>
      </c>
      <c r="F6095" s="69">
        <v>50191</v>
      </c>
      <c r="G6095" s="69">
        <v>20120220</v>
      </c>
      <c r="H6095" s="69">
        <v>0</v>
      </c>
      <c r="I6095" s="70">
        <v>32998212230</v>
      </c>
      <c r="J6095" s="69">
        <v>522</v>
      </c>
      <c r="K6095" s="69" t="s">
        <v>31526</v>
      </c>
    </row>
    <row r="6096" spans="1:11" ht="14.4">
      <c r="A6096" s="69">
        <v>1758547</v>
      </c>
      <c r="B6096" s="69">
        <v>1</v>
      </c>
      <c r="C6096" s="69" t="s">
        <v>26854</v>
      </c>
      <c r="D6096" s="69">
        <v>6</v>
      </c>
      <c r="E6096" s="69" t="s">
        <v>27478</v>
      </c>
      <c r="F6096" s="69">
        <v>50203</v>
      </c>
      <c r="G6096" s="69">
        <v>20190923</v>
      </c>
      <c r="H6096" s="69">
        <v>0</v>
      </c>
      <c r="I6096" s="70">
        <v>14169149128</v>
      </c>
      <c r="J6096" s="69">
        <v>522</v>
      </c>
      <c r="K6096" s="69" t="s">
        <v>31527</v>
      </c>
    </row>
    <row r="6097" spans="1:11" ht="14.4">
      <c r="A6097" s="69">
        <v>1630717</v>
      </c>
      <c r="B6097" s="69">
        <v>1</v>
      </c>
      <c r="C6097" s="69" t="s">
        <v>26854</v>
      </c>
      <c r="D6097" s="69">
        <v>6</v>
      </c>
      <c r="E6097" s="69" t="s">
        <v>27478</v>
      </c>
      <c r="F6097" s="69">
        <v>50368</v>
      </c>
      <c r="G6097" s="69">
        <v>20161107</v>
      </c>
      <c r="H6097" s="69">
        <v>0</v>
      </c>
      <c r="I6097" s="70">
        <v>12169123598</v>
      </c>
      <c r="J6097" s="69">
        <v>421</v>
      </c>
      <c r="K6097" s="69" t="s">
        <v>31528</v>
      </c>
    </row>
    <row r="6098" spans="1:11" ht="14.4">
      <c r="A6098" s="69">
        <v>1782242</v>
      </c>
      <c r="B6098" s="69">
        <v>1</v>
      </c>
      <c r="C6098" s="69" t="s">
        <v>26854</v>
      </c>
      <c r="D6098" s="69">
        <v>6</v>
      </c>
      <c r="E6098" s="69" t="s">
        <v>27478</v>
      </c>
      <c r="F6098" s="69">
        <v>50387</v>
      </c>
      <c r="G6098" s="69">
        <v>20200127</v>
      </c>
      <c r="H6098" s="69">
        <v>0</v>
      </c>
      <c r="I6098" s="70">
        <v>35190032983</v>
      </c>
      <c r="J6098" s="69">
        <v>522</v>
      </c>
      <c r="K6098" s="69" t="s">
        <v>31529</v>
      </c>
    </row>
    <row r="6099" spans="1:11" ht="14.4">
      <c r="A6099" s="69">
        <v>1807251</v>
      </c>
      <c r="B6099" s="69">
        <v>1</v>
      </c>
      <c r="C6099" s="69" t="s">
        <v>26854</v>
      </c>
      <c r="D6099" s="69">
        <v>6</v>
      </c>
      <c r="E6099" s="69" t="s">
        <v>27478</v>
      </c>
      <c r="F6099" s="69">
        <v>50395</v>
      </c>
      <c r="G6099" s="69">
        <v>20200727</v>
      </c>
      <c r="H6099" s="69">
        <v>0</v>
      </c>
      <c r="I6099" s="70">
        <v>53190167972</v>
      </c>
      <c r="J6099" s="69">
        <v>430</v>
      </c>
      <c r="K6099" s="69" t="s">
        <v>31530</v>
      </c>
    </row>
    <row r="6100" spans="1:11" ht="14.4">
      <c r="A6100" s="69">
        <v>1426621</v>
      </c>
      <c r="B6100" s="69">
        <v>1</v>
      </c>
      <c r="C6100" s="69" t="s">
        <v>26854</v>
      </c>
      <c r="D6100" s="69">
        <v>6</v>
      </c>
      <c r="E6100" s="69" t="s">
        <v>27478</v>
      </c>
      <c r="F6100" s="69">
        <v>50431</v>
      </c>
      <c r="G6100" s="69">
        <v>20130701</v>
      </c>
      <c r="H6100" s="69">
        <v>0</v>
      </c>
      <c r="I6100" s="70">
        <v>32109016421</v>
      </c>
      <c r="J6100" s="69">
        <v>100</v>
      </c>
      <c r="K6100" s="69" t="s">
        <v>1540</v>
      </c>
    </row>
    <row r="6101" spans="1:11" ht="14.4">
      <c r="A6101" s="69">
        <v>1519257</v>
      </c>
      <c r="B6101" s="69">
        <v>1</v>
      </c>
      <c r="C6101" s="69" t="s">
        <v>26854</v>
      </c>
      <c r="D6101" s="69">
        <v>6</v>
      </c>
      <c r="E6101" s="69" t="s">
        <v>27478</v>
      </c>
      <c r="F6101" s="69">
        <v>50433</v>
      </c>
      <c r="G6101" s="69">
        <v>20140811</v>
      </c>
      <c r="H6101" s="69">
        <v>0</v>
      </c>
      <c r="I6101" s="70">
        <v>32997716330</v>
      </c>
      <c r="J6101" s="69">
        <v>507</v>
      </c>
      <c r="K6101" s="69" t="s">
        <v>31531</v>
      </c>
    </row>
    <row r="6102" spans="1:11" ht="14.4">
      <c r="A6102" s="69">
        <v>1663711</v>
      </c>
      <c r="B6102" s="69">
        <v>1</v>
      </c>
      <c r="C6102" s="69" t="s">
        <v>26854</v>
      </c>
      <c r="D6102" s="69">
        <v>6</v>
      </c>
      <c r="E6102" s="69" t="s">
        <v>27478</v>
      </c>
      <c r="F6102" s="69">
        <v>50439</v>
      </c>
      <c r="G6102" s="69">
        <v>20170717</v>
      </c>
      <c r="H6102" s="69">
        <v>0</v>
      </c>
      <c r="I6102" s="70">
        <v>27149593058</v>
      </c>
      <c r="J6102" s="69">
        <v>508</v>
      </c>
      <c r="K6102" s="69" t="s">
        <v>31532</v>
      </c>
    </row>
    <row r="6103" spans="1:11" ht="14.4">
      <c r="A6103" s="69">
        <v>1749699</v>
      </c>
      <c r="B6103" s="69">
        <v>1</v>
      </c>
      <c r="C6103" s="69" t="s">
        <v>26854</v>
      </c>
      <c r="D6103" s="69">
        <v>6</v>
      </c>
      <c r="E6103" s="69" t="s">
        <v>27478</v>
      </c>
      <c r="F6103" s="69">
        <v>50447</v>
      </c>
      <c r="G6103" s="69">
        <v>20190701</v>
      </c>
      <c r="H6103" s="69">
        <v>0</v>
      </c>
      <c r="I6103" s="70">
        <v>37169938810</v>
      </c>
      <c r="J6103" s="69">
        <v>412</v>
      </c>
      <c r="K6103" s="69" t="s">
        <v>31533</v>
      </c>
    </row>
    <row r="6104" spans="1:11" ht="14.4">
      <c r="A6104" s="69">
        <v>1427796</v>
      </c>
      <c r="B6104" s="69">
        <v>1</v>
      </c>
      <c r="C6104" s="69" t="s">
        <v>26854</v>
      </c>
      <c r="D6104" s="69">
        <v>6</v>
      </c>
      <c r="E6104" s="69" t="s">
        <v>27478</v>
      </c>
      <c r="F6104" s="69">
        <v>50476</v>
      </c>
      <c r="G6104" s="69">
        <v>20121217</v>
      </c>
      <c r="H6104" s="69">
        <v>0</v>
      </c>
      <c r="I6104" s="70">
        <v>89856318566</v>
      </c>
      <c r="J6104" s="69">
        <v>210</v>
      </c>
      <c r="K6104" s="69" t="s">
        <v>31534</v>
      </c>
    </row>
    <row r="6105" spans="1:11" ht="14.4">
      <c r="A6105" s="69">
        <v>1870979</v>
      </c>
      <c r="B6105" s="69">
        <v>1</v>
      </c>
      <c r="C6105" s="69" t="s">
        <v>26854</v>
      </c>
      <c r="D6105" s="69">
        <v>6</v>
      </c>
      <c r="E6105" s="69" t="s">
        <v>27478</v>
      </c>
      <c r="F6105" s="69">
        <v>50576</v>
      </c>
      <c r="G6105" s="69">
        <v>20210705</v>
      </c>
      <c r="H6105" s="69">
        <v>0</v>
      </c>
      <c r="I6105" s="70">
        <v>27190229677</v>
      </c>
      <c r="J6105" s="69">
        <v>412</v>
      </c>
      <c r="K6105" s="69" t="s">
        <v>31535</v>
      </c>
    </row>
    <row r="6106" spans="1:11" ht="14.4">
      <c r="A6106" s="69">
        <v>1454544</v>
      </c>
      <c r="B6106" s="69">
        <v>1</v>
      </c>
      <c r="C6106" s="69" t="s">
        <v>26854</v>
      </c>
      <c r="D6106" s="69">
        <v>6</v>
      </c>
      <c r="E6106" s="69" t="s">
        <v>27478</v>
      </c>
      <c r="F6106" s="69">
        <v>50651</v>
      </c>
      <c r="G6106" s="69">
        <v>20131014</v>
      </c>
      <c r="H6106" s="69">
        <v>0</v>
      </c>
      <c r="I6106" s="70">
        <v>32139404027</v>
      </c>
      <c r="J6106" s="69">
        <v>391</v>
      </c>
      <c r="K6106" s="69" t="s">
        <v>31536</v>
      </c>
    </row>
    <row r="6107" spans="1:11" ht="14.4">
      <c r="A6107" s="69">
        <v>1581248</v>
      </c>
      <c r="B6107" s="69">
        <v>1</v>
      </c>
      <c r="C6107" s="69" t="s">
        <v>26854</v>
      </c>
      <c r="D6107" s="69">
        <v>6</v>
      </c>
      <c r="E6107" s="69" t="s">
        <v>27478</v>
      </c>
      <c r="F6107" s="69">
        <v>50653</v>
      </c>
      <c r="G6107" s="69">
        <v>20151012</v>
      </c>
      <c r="H6107" s="69">
        <v>0</v>
      </c>
      <c r="I6107" s="70">
        <v>24058706839</v>
      </c>
      <c r="J6107" s="69">
        <v>392</v>
      </c>
      <c r="K6107" s="69" t="s">
        <v>31537</v>
      </c>
    </row>
    <row r="6108" spans="1:11" ht="14.4">
      <c r="A6108" s="69">
        <v>1607133</v>
      </c>
      <c r="B6108" s="69">
        <v>1</v>
      </c>
      <c r="C6108" s="69" t="s">
        <v>26854</v>
      </c>
      <c r="D6108" s="69">
        <v>6</v>
      </c>
      <c r="E6108" s="69" t="s">
        <v>27478</v>
      </c>
      <c r="F6108" s="69">
        <v>50654</v>
      </c>
      <c r="G6108" s="69">
        <v>20160509</v>
      </c>
      <c r="H6108" s="69">
        <v>0</v>
      </c>
      <c r="I6108" s="70">
        <v>43118609049</v>
      </c>
      <c r="J6108" s="69">
        <v>210</v>
      </c>
      <c r="K6108" s="69" t="s">
        <v>31538</v>
      </c>
    </row>
    <row r="6109" spans="1:11" ht="14.4">
      <c r="A6109" s="69">
        <v>1690830</v>
      </c>
      <c r="B6109" s="69">
        <v>1</v>
      </c>
      <c r="C6109" s="69" t="s">
        <v>26854</v>
      </c>
      <c r="D6109" s="69">
        <v>6</v>
      </c>
      <c r="E6109" s="69" t="s">
        <v>27478</v>
      </c>
      <c r="F6109" s="69">
        <v>50657</v>
      </c>
      <c r="G6109" s="69">
        <v>20180205</v>
      </c>
      <c r="H6109" s="69">
        <v>0</v>
      </c>
      <c r="I6109" s="70">
        <v>19149894495</v>
      </c>
      <c r="J6109" s="69">
        <v>506</v>
      </c>
      <c r="K6109" s="69" t="s">
        <v>31539</v>
      </c>
    </row>
    <row r="6110" spans="1:11" ht="14.4">
      <c r="A6110" s="69">
        <v>1806341</v>
      </c>
      <c r="B6110" s="69">
        <v>1</v>
      </c>
      <c r="C6110" s="69" t="s">
        <v>26854</v>
      </c>
      <c r="D6110" s="69">
        <v>6</v>
      </c>
      <c r="E6110" s="69" t="s">
        <v>27478</v>
      </c>
      <c r="F6110" s="69">
        <v>50671</v>
      </c>
      <c r="G6110" s="69">
        <v>20200720</v>
      </c>
      <c r="H6110" s="69">
        <v>0</v>
      </c>
      <c r="I6110" s="70">
        <v>60927776520</v>
      </c>
      <c r="J6110" s="69">
        <v>522</v>
      </c>
      <c r="K6110" s="69" t="s">
        <v>31540</v>
      </c>
    </row>
    <row r="6111" spans="1:11" ht="14.4">
      <c r="A6111" s="69">
        <v>1657381</v>
      </c>
      <c r="B6111" s="69">
        <v>1</v>
      </c>
      <c r="C6111" s="69" t="s">
        <v>26854</v>
      </c>
      <c r="D6111" s="69">
        <v>6</v>
      </c>
      <c r="E6111" s="69" t="s">
        <v>27478</v>
      </c>
      <c r="F6111" s="69">
        <v>50683</v>
      </c>
      <c r="G6111" s="69">
        <v>20170529</v>
      </c>
      <c r="H6111" s="69">
        <v>0</v>
      </c>
      <c r="I6111" s="70">
        <v>32139104411</v>
      </c>
      <c r="J6111" s="69">
        <v>522</v>
      </c>
      <c r="K6111" s="69" t="s">
        <v>31541</v>
      </c>
    </row>
    <row r="6112" spans="1:11" ht="14.4">
      <c r="A6112" s="69">
        <v>1737035</v>
      </c>
      <c r="B6112" s="69">
        <v>1</v>
      </c>
      <c r="C6112" s="69" t="s">
        <v>26854</v>
      </c>
      <c r="D6112" s="69">
        <v>6</v>
      </c>
      <c r="E6112" s="69" t="s">
        <v>27478</v>
      </c>
      <c r="F6112" s="69">
        <v>50684</v>
      </c>
      <c r="G6112" s="69">
        <v>20190225</v>
      </c>
      <c r="H6112" s="69">
        <v>0</v>
      </c>
      <c r="I6112" s="70">
        <v>32139582749</v>
      </c>
      <c r="J6112" s="69">
        <v>522</v>
      </c>
      <c r="K6112" s="69" t="s">
        <v>31542</v>
      </c>
    </row>
    <row r="6113" spans="1:11" ht="14.4">
      <c r="A6113" s="69">
        <v>1781011</v>
      </c>
      <c r="B6113" s="69">
        <v>1</v>
      </c>
      <c r="C6113" s="69" t="s">
        <v>26854</v>
      </c>
      <c r="D6113" s="69">
        <v>6</v>
      </c>
      <c r="E6113" s="69" t="s">
        <v>27478</v>
      </c>
      <c r="F6113" s="69">
        <v>50702</v>
      </c>
      <c r="G6113" s="69">
        <v>20200120</v>
      </c>
      <c r="H6113" s="69">
        <v>0</v>
      </c>
      <c r="I6113" s="70">
        <v>67068831410</v>
      </c>
      <c r="J6113" s="69">
        <v>413</v>
      </c>
      <c r="K6113" s="69" t="s">
        <v>31543</v>
      </c>
    </row>
    <row r="6114" spans="1:11" ht="14.4">
      <c r="A6114" s="69">
        <v>1581250</v>
      </c>
      <c r="B6114" s="69">
        <v>1</v>
      </c>
      <c r="C6114" s="69" t="s">
        <v>26854</v>
      </c>
      <c r="D6114" s="69">
        <v>6</v>
      </c>
      <c r="E6114" s="69" t="s">
        <v>27478</v>
      </c>
      <c r="F6114" s="69">
        <v>50733</v>
      </c>
      <c r="G6114" s="69">
        <v>20151012</v>
      </c>
      <c r="H6114" s="69">
        <v>0</v>
      </c>
      <c r="I6114" s="70">
        <v>32018435589</v>
      </c>
      <c r="J6114" s="69">
        <v>330</v>
      </c>
      <c r="K6114" s="69" t="s">
        <v>31544</v>
      </c>
    </row>
    <row r="6115" spans="1:11" ht="14.4">
      <c r="A6115" s="69">
        <v>2041096</v>
      </c>
      <c r="B6115" s="69">
        <v>1</v>
      </c>
      <c r="C6115" s="69" t="s">
        <v>26854</v>
      </c>
      <c r="D6115" s="69">
        <v>6</v>
      </c>
      <c r="E6115" s="69" t="s">
        <v>27478</v>
      </c>
      <c r="F6115" s="69">
        <v>50769</v>
      </c>
      <c r="G6115" s="69">
        <v>20210920</v>
      </c>
      <c r="H6115" s="69">
        <v>0</v>
      </c>
      <c r="I6115" s="70">
        <v>16160265126</v>
      </c>
      <c r="J6115" s="69">
        <v>210</v>
      </c>
      <c r="K6115" s="69" t="s">
        <v>31545</v>
      </c>
    </row>
    <row r="6116" spans="1:11" ht="14.4">
      <c r="A6116" s="69">
        <v>1585151</v>
      </c>
      <c r="B6116" s="69">
        <v>1</v>
      </c>
      <c r="C6116" s="69" t="s">
        <v>26854</v>
      </c>
      <c r="D6116" s="69">
        <v>6</v>
      </c>
      <c r="E6116" s="69" t="s">
        <v>27478</v>
      </c>
      <c r="F6116" s="69">
        <v>50804</v>
      </c>
      <c r="G6116" s="69">
        <v>20151116</v>
      </c>
      <c r="H6116" s="69">
        <v>0</v>
      </c>
      <c r="I6116" s="70">
        <v>32896881243</v>
      </c>
      <c r="J6116" s="69">
        <v>522</v>
      </c>
      <c r="K6116" s="69" t="s">
        <v>31546</v>
      </c>
    </row>
    <row r="6117" spans="1:11" ht="14.4">
      <c r="A6117" s="69">
        <v>1714530</v>
      </c>
      <c r="B6117" s="69">
        <v>1</v>
      </c>
      <c r="C6117" s="69" t="s">
        <v>26854</v>
      </c>
      <c r="D6117" s="69">
        <v>6</v>
      </c>
      <c r="E6117" s="69" t="s">
        <v>27478</v>
      </c>
      <c r="F6117" s="69">
        <v>50809</v>
      </c>
      <c r="G6117" s="69">
        <v>20180806</v>
      </c>
      <c r="H6117" s="69">
        <v>0</v>
      </c>
      <c r="I6117" s="70">
        <v>8149730007</v>
      </c>
      <c r="J6117" s="69">
        <v>530</v>
      </c>
      <c r="K6117" s="69" t="s">
        <v>31547</v>
      </c>
    </row>
    <row r="6118" spans="1:11" ht="14.4">
      <c r="A6118" s="69">
        <v>2038133</v>
      </c>
      <c r="B6118" s="69">
        <v>1</v>
      </c>
      <c r="C6118" s="69" t="s">
        <v>26854</v>
      </c>
      <c r="D6118" s="69">
        <v>6</v>
      </c>
      <c r="E6118" s="69" t="s">
        <v>27478</v>
      </c>
      <c r="F6118" s="69">
        <v>50831</v>
      </c>
      <c r="G6118" s="69">
        <v>20210906</v>
      </c>
      <c r="H6118" s="69">
        <v>0</v>
      </c>
      <c r="I6118" s="70">
        <v>35210300923</v>
      </c>
      <c r="J6118" s="69">
        <v>430</v>
      </c>
      <c r="K6118" s="69" t="s">
        <v>31548</v>
      </c>
    </row>
    <row r="6119" spans="1:11" ht="14.4">
      <c r="A6119" s="69">
        <v>1784279</v>
      </c>
      <c r="B6119" s="69">
        <v>1</v>
      </c>
      <c r="C6119" s="69" t="s">
        <v>26854</v>
      </c>
      <c r="D6119" s="69">
        <v>6</v>
      </c>
      <c r="E6119" s="69" t="s">
        <v>27478</v>
      </c>
      <c r="F6119" s="69">
        <v>51018</v>
      </c>
      <c r="G6119" s="69">
        <v>20200217</v>
      </c>
      <c r="H6119" s="69">
        <v>0</v>
      </c>
      <c r="I6119" s="70">
        <v>20160113328</v>
      </c>
      <c r="J6119" s="69">
        <v>210</v>
      </c>
      <c r="K6119" s="69" t="s">
        <v>31549</v>
      </c>
    </row>
    <row r="6120" spans="1:11" ht="14.4">
      <c r="A6120" s="69">
        <v>1801090</v>
      </c>
      <c r="B6120" s="69">
        <v>1</v>
      </c>
      <c r="C6120" s="69" t="s">
        <v>26854</v>
      </c>
      <c r="D6120" s="69">
        <v>6</v>
      </c>
      <c r="E6120" s="69" t="s">
        <v>27478</v>
      </c>
      <c r="F6120" s="69">
        <v>51019</v>
      </c>
      <c r="G6120" s="69">
        <v>20200629</v>
      </c>
      <c r="H6120" s="69">
        <v>0</v>
      </c>
      <c r="I6120" s="70">
        <v>32089066628</v>
      </c>
      <c r="J6120" s="69">
        <v>412</v>
      </c>
      <c r="K6120" s="69" t="s">
        <v>31550</v>
      </c>
    </row>
    <row r="6121" spans="1:11" ht="14.4">
      <c r="A6121" s="69">
        <v>1068578</v>
      </c>
      <c r="B6121" s="69">
        <v>1</v>
      </c>
      <c r="C6121" s="69" t="s">
        <v>26854</v>
      </c>
      <c r="D6121" s="69">
        <v>6</v>
      </c>
      <c r="E6121" s="69" t="s">
        <v>27478</v>
      </c>
      <c r="F6121" s="69">
        <v>51108</v>
      </c>
      <c r="G6121" s="69">
        <v>20191118</v>
      </c>
      <c r="H6121" s="69">
        <v>0</v>
      </c>
      <c r="I6121" s="70">
        <v>32977887960</v>
      </c>
      <c r="J6121" s="69">
        <v>507</v>
      </c>
      <c r="K6121" s="69" t="s">
        <v>31551</v>
      </c>
    </row>
    <row r="6122" spans="1:11" ht="14.4">
      <c r="A6122" s="69">
        <v>1644524</v>
      </c>
      <c r="B6122" s="69">
        <v>1</v>
      </c>
      <c r="C6122" s="69" t="s">
        <v>26854</v>
      </c>
      <c r="D6122" s="69">
        <v>6</v>
      </c>
      <c r="E6122" s="69" t="s">
        <v>27478</v>
      </c>
      <c r="F6122" s="69">
        <v>51179</v>
      </c>
      <c r="G6122" s="69">
        <v>20170313</v>
      </c>
      <c r="H6122" s="69">
        <v>0</v>
      </c>
      <c r="I6122" s="70">
        <v>32089136959</v>
      </c>
      <c r="J6122" s="69">
        <v>411</v>
      </c>
      <c r="K6122" s="69" t="s">
        <v>31552</v>
      </c>
    </row>
    <row r="6123" spans="1:11" ht="14.4">
      <c r="A6123" s="69">
        <v>1745966</v>
      </c>
      <c r="B6123" s="69">
        <v>1</v>
      </c>
      <c r="C6123" s="69" t="s">
        <v>26854</v>
      </c>
      <c r="D6123" s="69">
        <v>6</v>
      </c>
      <c r="E6123" s="69" t="s">
        <v>27478</v>
      </c>
      <c r="F6123" s="69">
        <v>51232</v>
      </c>
      <c r="G6123" s="69">
        <v>20190527</v>
      </c>
      <c r="H6123" s="69">
        <v>0</v>
      </c>
      <c r="I6123" s="70">
        <v>51058706311</v>
      </c>
      <c r="J6123" s="69">
        <v>522</v>
      </c>
      <c r="K6123" s="69" t="s">
        <v>31553</v>
      </c>
    </row>
    <row r="6124" spans="1:11" ht="14.4">
      <c r="A6124" s="69">
        <v>1713744</v>
      </c>
      <c r="B6124" s="69">
        <v>1</v>
      </c>
      <c r="C6124" s="69" t="s">
        <v>26854</v>
      </c>
      <c r="D6124" s="69">
        <v>6</v>
      </c>
      <c r="E6124" s="69" t="s">
        <v>27478</v>
      </c>
      <c r="F6124" s="69">
        <v>51236</v>
      </c>
      <c r="G6124" s="69">
        <v>20180730</v>
      </c>
      <c r="H6124" s="69">
        <v>0</v>
      </c>
      <c r="I6124" s="70">
        <v>10169912580</v>
      </c>
      <c r="J6124" s="69">
        <v>420</v>
      </c>
      <c r="K6124" s="69" t="s">
        <v>31554</v>
      </c>
    </row>
    <row r="6125" spans="1:11" ht="14.4">
      <c r="A6125" s="69">
        <v>1786311</v>
      </c>
      <c r="B6125" s="69">
        <v>1</v>
      </c>
      <c r="C6125" s="69" t="s">
        <v>26854</v>
      </c>
      <c r="D6125" s="69">
        <v>6</v>
      </c>
      <c r="E6125" s="69" t="s">
        <v>27478</v>
      </c>
      <c r="F6125" s="69">
        <v>51242</v>
      </c>
      <c r="G6125" s="69">
        <v>20200309</v>
      </c>
      <c r="H6125" s="69">
        <v>0</v>
      </c>
      <c r="I6125" s="70">
        <v>32998224813</v>
      </c>
      <c r="J6125" s="69">
        <v>210</v>
      </c>
      <c r="K6125" s="69" t="s">
        <v>31555</v>
      </c>
    </row>
    <row r="6126" spans="1:11" ht="14.4">
      <c r="A6126" s="69">
        <v>1840105</v>
      </c>
      <c r="B6126" s="69">
        <v>1</v>
      </c>
      <c r="C6126" s="69" t="s">
        <v>26854</v>
      </c>
      <c r="D6126" s="69">
        <v>6</v>
      </c>
      <c r="E6126" s="69" t="s">
        <v>27478</v>
      </c>
      <c r="F6126" s="69">
        <v>51245</v>
      </c>
      <c r="G6126" s="69">
        <v>20201102</v>
      </c>
      <c r="H6126" s="69">
        <v>0</v>
      </c>
      <c r="I6126" s="70">
        <v>35179965138</v>
      </c>
      <c r="J6126" s="69">
        <v>330</v>
      </c>
      <c r="K6126" s="69" t="s">
        <v>31556</v>
      </c>
    </row>
    <row r="6127" spans="1:11" ht="14.4">
      <c r="A6127" s="69">
        <v>1456400</v>
      </c>
      <c r="B6127" s="69">
        <v>1</v>
      </c>
      <c r="C6127" s="69" t="s">
        <v>26854</v>
      </c>
      <c r="D6127" s="69">
        <v>6</v>
      </c>
      <c r="E6127" s="69" t="s">
        <v>27478</v>
      </c>
      <c r="F6127" s="69">
        <v>51448</v>
      </c>
      <c r="G6127" s="69">
        <v>20131104</v>
      </c>
      <c r="H6127" s="69">
        <v>0</v>
      </c>
      <c r="I6127" s="70">
        <v>32897396118</v>
      </c>
      <c r="J6127" s="69">
        <v>507</v>
      </c>
      <c r="K6127" s="69" t="s">
        <v>31557</v>
      </c>
    </row>
    <row r="6128" spans="1:11" ht="14.4">
      <c r="A6128" s="69">
        <v>1809950</v>
      </c>
      <c r="B6128" s="69">
        <v>1</v>
      </c>
      <c r="C6128" s="69" t="s">
        <v>26854</v>
      </c>
      <c r="D6128" s="69">
        <v>6</v>
      </c>
      <c r="E6128" s="69" t="s">
        <v>27478</v>
      </c>
      <c r="F6128" s="69">
        <v>51525</v>
      </c>
      <c r="G6128" s="69">
        <v>20200831</v>
      </c>
      <c r="H6128" s="69">
        <v>0</v>
      </c>
      <c r="I6128" s="70">
        <v>20160251425</v>
      </c>
      <c r="J6128" s="69">
        <v>100</v>
      </c>
      <c r="K6128" s="69" t="s">
        <v>31558</v>
      </c>
    </row>
    <row r="6129" spans="1:11" ht="14.4">
      <c r="A6129" s="69">
        <v>1641950</v>
      </c>
      <c r="B6129" s="69">
        <v>1</v>
      </c>
      <c r="C6129" s="69" t="s">
        <v>26854</v>
      </c>
      <c r="D6129" s="69">
        <v>6</v>
      </c>
      <c r="E6129" s="69" t="s">
        <v>27478</v>
      </c>
      <c r="F6129" s="69">
        <v>51557</v>
      </c>
      <c r="G6129" s="69">
        <v>20170220</v>
      </c>
      <c r="H6129" s="69">
        <v>0</v>
      </c>
      <c r="I6129" s="70">
        <v>8149855580</v>
      </c>
      <c r="J6129" s="69">
        <v>522</v>
      </c>
      <c r="K6129" s="69" t="s">
        <v>31559</v>
      </c>
    </row>
    <row r="6130" spans="1:11" ht="14.4">
      <c r="A6130" s="69">
        <v>1748058</v>
      </c>
      <c r="B6130" s="69">
        <v>1</v>
      </c>
      <c r="C6130" s="69" t="s">
        <v>26854</v>
      </c>
      <c r="D6130" s="69">
        <v>6</v>
      </c>
      <c r="E6130" s="69" t="s">
        <v>27478</v>
      </c>
      <c r="F6130" s="69">
        <v>51696</v>
      </c>
      <c r="G6130" s="69">
        <v>20190617</v>
      </c>
      <c r="H6130" s="69">
        <v>0</v>
      </c>
      <c r="I6130" s="70">
        <v>5180157751</v>
      </c>
      <c r="J6130" s="69">
        <v>100</v>
      </c>
      <c r="K6130" s="69" t="s">
        <v>31560</v>
      </c>
    </row>
    <row r="6131" spans="1:11" ht="14.4">
      <c r="A6131" s="69">
        <v>1745307</v>
      </c>
      <c r="B6131" s="69">
        <v>1</v>
      </c>
      <c r="C6131" s="69" t="s">
        <v>26854</v>
      </c>
      <c r="D6131" s="69">
        <v>6</v>
      </c>
      <c r="E6131" s="69" t="s">
        <v>27478</v>
      </c>
      <c r="F6131" s="69">
        <v>51710</v>
      </c>
      <c r="G6131" s="69">
        <v>20190520</v>
      </c>
      <c r="H6131" s="69">
        <v>0</v>
      </c>
      <c r="I6131" s="70">
        <v>32068704587</v>
      </c>
      <c r="J6131" s="69">
        <v>413</v>
      </c>
      <c r="K6131" s="69" t="s">
        <v>31561</v>
      </c>
    </row>
    <row r="6132" spans="1:11" ht="14.4">
      <c r="A6132" s="69">
        <v>1650072</v>
      </c>
      <c r="B6132" s="69">
        <v>1</v>
      </c>
      <c r="C6132" s="69" t="s">
        <v>26854</v>
      </c>
      <c r="D6132" s="69">
        <v>6</v>
      </c>
      <c r="E6132" s="69" t="s">
        <v>27478</v>
      </c>
      <c r="F6132" s="69">
        <v>51733</v>
      </c>
      <c r="G6132" s="69">
        <v>20200921</v>
      </c>
      <c r="H6132" s="69">
        <v>0</v>
      </c>
      <c r="I6132" s="70">
        <v>25149662246</v>
      </c>
      <c r="J6132" s="69" t="s">
        <v>30414</v>
      </c>
      <c r="K6132" s="69" t="s">
        <v>31562</v>
      </c>
    </row>
    <row r="6133" spans="1:11" ht="14.4">
      <c r="A6133" s="69">
        <v>1577416</v>
      </c>
      <c r="B6133" s="69">
        <v>1</v>
      </c>
      <c r="C6133" s="69" t="s">
        <v>26854</v>
      </c>
      <c r="D6133" s="69">
        <v>6</v>
      </c>
      <c r="E6133" s="69" t="s">
        <v>27478</v>
      </c>
      <c r="F6133" s="69">
        <v>51799</v>
      </c>
      <c r="G6133" s="69">
        <v>20180423</v>
      </c>
      <c r="H6133" s="69">
        <v>0</v>
      </c>
      <c r="I6133" s="70">
        <v>43089037345</v>
      </c>
      <c r="J6133" s="69">
        <v>100</v>
      </c>
      <c r="K6133" s="69" t="s">
        <v>31563</v>
      </c>
    </row>
    <row r="6134" spans="1:11" ht="14.4">
      <c r="A6134" s="69">
        <v>1127085</v>
      </c>
      <c r="B6134" s="69">
        <v>1</v>
      </c>
      <c r="C6134" s="69" t="s">
        <v>26854</v>
      </c>
      <c r="D6134" s="69">
        <v>6</v>
      </c>
      <c r="E6134" s="69" t="s">
        <v>27478</v>
      </c>
      <c r="F6134" s="69">
        <v>51829</v>
      </c>
      <c r="G6134" s="69">
        <v>20000121</v>
      </c>
      <c r="H6134" s="69">
        <v>0</v>
      </c>
      <c r="I6134" s="70">
        <v>32988196385</v>
      </c>
      <c r="J6134" s="69">
        <v>420</v>
      </c>
      <c r="K6134" s="69" t="s">
        <v>31564</v>
      </c>
    </row>
    <row r="6135" spans="1:11" ht="14.4">
      <c r="A6135" s="69">
        <v>1448878</v>
      </c>
      <c r="B6135" s="69">
        <v>1</v>
      </c>
      <c r="C6135" s="69" t="s">
        <v>26854</v>
      </c>
      <c r="D6135" s="69">
        <v>6</v>
      </c>
      <c r="E6135" s="69" t="s">
        <v>27478</v>
      </c>
      <c r="F6135" s="69">
        <v>51831</v>
      </c>
      <c r="G6135" s="69">
        <v>20130805</v>
      </c>
      <c r="H6135" s="69">
        <v>0</v>
      </c>
      <c r="I6135" s="70">
        <v>32867176235</v>
      </c>
      <c r="J6135" s="69">
        <v>440</v>
      </c>
      <c r="K6135" s="69" t="s">
        <v>31565</v>
      </c>
    </row>
    <row r="6136" spans="1:11" ht="14.4">
      <c r="A6136" s="69">
        <v>1068596</v>
      </c>
      <c r="B6136" s="69">
        <v>1</v>
      </c>
      <c r="C6136" s="69" t="s">
        <v>26854</v>
      </c>
      <c r="D6136" s="69">
        <v>6</v>
      </c>
      <c r="E6136" s="69" t="s">
        <v>27478</v>
      </c>
      <c r="F6136" s="69">
        <v>51914</v>
      </c>
      <c r="G6136" s="69">
        <v>19950925</v>
      </c>
      <c r="H6136" s="69">
        <v>0</v>
      </c>
      <c r="I6136" s="70">
        <v>32876984959</v>
      </c>
      <c r="J6136" s="69">
        <v>506</v>
      </c>
      <c r="K6136" s="69" t="s">
        <v>31566</v>
      </c>
    </row>
    <row r="6137" spans="1:11" ht="14.4">
      <c r="A6137" s="69">
        <v>1840106</v>
      </c>
      <c r="B6137" s="69">
        <v>1</v>
      </c>
      <c r="C6137" s="69" t="s">
        <v>26854</v>
      </c>
      <c r="D6137" s="69">
        <v>6</v>
      </c>
      <c r="E6137" s="69" t="s">
        <v>27478</v>
      </c>
      <c r="F6137" s="69">
        <v>51916</v>
      </c>
      <c r="G6137" s="69">
        <v>20201102</v>
      </c>
      <c r="H6137" s="69">
        <v>0</v>
      </c>
      <c r="I6137" s="70">
        <v>34109108869</v>
      </c>
      <c r="J6137" s="69">
        <v>522</v>
      </c>
      <c r="K6137" s="69" t="s">
        <v>31567</v>
      </c>
    </row>
    <row r="6138" spans="1:11" ht="14.4">
      <c r="A6138" s="69">
        <v>1553824</v>
      </c>
      <c r="B6138" s="69">
        <v>1</v>
      </c>
      <c r="C6138" s="69" t="s">
        <v>26854</v>
      </c>
      <c r="D6138" s="69">
        <v>6</v>
      </c>
      <c r="E6138" s="69" t="s">
        <v>27478</v>
      </c>
      <c r="F6138" s="69">
        <v>52046</v>
      </c>
      <c r="G6138" s="69">
        <v>20150323</v>
      </c>
      <c r="H6138" s="69">
        <v>0</v>
      </c>
      <c r="I6138" s="70">
        <v>32068967168</v>
      </c>
      <c r="J6138" s="69">
        <v>430</v>
      </c>
      <c r="K6138" s="69" t="s">
        <v>31568</v>
      </c>
    </row>
    <row r="6139" spans="1:11" ht="14.4">
      <c r="A6139" s="69">
        <v>1850388</v>
      </c>
      <c r="B6139" s="69">
        <v>1</v>
      </c>
      <c r="C6139" s="69" t="s">
        <v>26854</v>
      </c>
      <c r="D6139" s="69">
        <v>6</v>
      </c>
      <c r="E6139" s="69" t="s">
        <v>27478</v>
      </c>
      <c r="F6139" s="69">
        <v>52080</v>
      </c>
      <c r="G6139" s="69">
        <v>20210118</v>
      </c>
      <c r="H6139" s="69">
        <v>0</v>
      </c>
      <c r="I6139" s="70">
        <v>32998240959</v>
      </c>
      <c r="J6139" s="69">
        <v>440</v>
      </c>
      <c r="K6139" s="69" t="s">
        <v>31569</v>
      </c>
    </row>
    <row r="6140" spans="1:11" ht="14.4">
      <c r="A6140" s="69">
        <v>1785303</v>
      </c>
      <c r="B6140" s="69">
        <v>1</v>
      </c>
      <c r="C6140" s="69" t="s">
        <v>26854</v>
      </c>
      <c r="D6140" s="69">
        <v>6</v>
      </c>
      <c r="E6140" s="69" t="s">
        <v>27478</v>
      </c>
      <c r="F6140" s="69">
        <v>52199</v>
      </c>
      <c r="G6140" s="69">
        <v>20200302</v>
      </c>
      <c r="H6140" s="69">
        <v>0</v>
      </c>
      <c r="I6140" s="70">
        <v>19170020747</v>
      </c>
      <c r="J6140" s="69">
        <v>421</v>
      </c>
      <c r="K6140" s="69" t="s">
        <v>31570</v>
      </c>
    </row>
    <row r="6141" spans="1:11" ht="14.4">
      <c r="A6141" s="69">
        <v>1737064</v>
      </c>
      <c r="B6141" s="69">
        <v>1</v>
      </c>
      <c r="C6141" s="69" t="s">
        <v>26854</v>
      </c>
      <c r="D6141" s="69">
        <v>6</v>
      </c>
      <c r="E6141" s="69" t="s">
        <v>27478</v>
      </c>
      <c r="F6141" s="69">
        <v>52280</v>
      </c>
      <c r="G6141" s="69">
        <v>20190225</v>
      </c>
      <c r="H6141" s="69">
        <v>0</v>
      </c>
      <c r="I6141" s="70">
        <v>32139900479</v>
      </c>
      <c r="J6141" s="69">
        <v>412</v>
      </c>
      <c r="K6141" s="69" t="s">
        <v>31571</v>
      </c>
    </row>
    <row r="6142" spans="1:11" ht="14.4">
      <c r="A6142" s="69">
        <v>1759294</v>
      </c>
      <c r="B6142" s="69">
        <v>1</v>
      </c>
      <c r="C6142" s="69" t="s">
        <v>26854</v>
      </c>
      <c r="D6142" s="69">
        <v>6</v>
      </c>
      <c r="E6142" s="69" t="s">
        <v>27478</v>
      </c>
      <c r="F6142" s="69">
        <v>52319</v>
      </c>
      <c r="G6142" s="69">
        <v>20190930</v>
      </c>
      <c r="H6142" s="69">
        <v>0</v>
      </c>
      <c r="I6142" s="70">
        <v>10170045412</v>
      </c>
      <c r="J6142" s="69">
        <v>330</v>
      </c>
      <c r="K6142" s="69" t="s">
        <v>31572</v>
      </c>
    </row>
    <row r="6143" spans="1:11" ht="14.4">
      <c r="A6143" s="69">
        <v>1785304</v>
      </c>
      <c r="B6143" s="69">
        <v>1</v>
      </c>
      <c r="C6143" s="69" t="s">
        <v>26854</v>
      </c>
      <c r="D6143" s="69">
        <v>6</v>
      </c>
      <c r="E6143" s="69" t="s">
        <v>27478</v>
      </c>
      <c r="F6143" s="69">
        <v>52320</v>
      </c>
      <c r="G6143" s="69">
        <v>20200302</v>
      </c>
      <c r="H6143" s="69">
        <v>0</v>
      </c>
      <c r="I6143" s="70">
        <v>32119408378</v>
      </c>
      <c r="J6143" s="69">
        <v>100</v>
      </c>
      <c r="K6143" s="69" t="s">
        <v>31573</v>
      </c>
    </row>
    <row r="6144" spans="1:11" ht="14.4">
      <c r="A6144" s="69">
        <v>1068603</v>
      </c>
      <c r="B6144" s="69">
        <v>1</v>
      </c>
      <c r="C6144" s="69" t="s">
        <v>26854</v>
      </c>
      <c r="D6144" s="69">
        <v>6</v>
      </c>
      <c r="E6144" s="69" t="s">
        <v>27478</v>
      </c>
      <c r="F6144" s="69">
        <v>52332</v>
      </c>
      <c r="G6144" s="69">
        <v>20121217</v>
      </c>
      <c r="H6144" s="69">
        <v>0</v>
      </c>
      <c r="I6144" s="70">
        <v>32907481405</v>
      </c>
      <c r="J6144" s="69">
        <v>522</v>
      </c>
      <c r="K6144" s="69" t="s">
        <v>31574</v>
      </c>
    </row>
    <row r="6145" spans="1:11" ht="14.4">
      <c r="A6145" s="69">
        <v>1432084</v>
      </c>
      <c r="B6145" s="69">
        <v>1</v>
      </c>
      <c r="C6145" s="69" t="s">
        <v>26854</v>
      </c>
      <c r="D6145" s="69">
        <v>6</v>
      </c>
      <c r="E6145" s="69" t="s">
        <v>27478</v>
      </c>
      <c r="F6145" s="69">
        <v>52339</v>
      </c>
      <c r="G6145" s="69">
        <v>20130211</v>
      </c>
      <c r="H6145" s="69">
        <v>0</v>
      </c>
      <c r="I6145" s="70">
        <v>32987945303</v>
      </c>
      <c r="J6145" s="69">
        <v>506</v>
      </c>
      <c r="K6145" s="69" t="s">
        <v>31575</v>
      </c>
    </row>
    <row r="6146" spans="1:11" ht="14.4">
      <c r="A6146" s="69">
        <v>1450040</v>
      </c>
      <c r="B6146" s="69">
        <v>1</v>
      </c>
      <c r="C6146" s="69" t="s">
        <v>26854</v>
      </c>
      <c r="D6146" s="69">
        <v>6</v>
      </c>
      <c r="E6146" s="69" t="s">
        <v>27478</v>
      </c>
      <c r="F6146" s="69">
        <v>52340</v>
      </c>
      <c r="G6146" s="69">
        <v>20130819</v>
      </c>
      <c r="H6146" s="69">
        <v>0</v>
      </c>
      <c r="I6146" s="70">
        <v>60948175058</v>
      </c>
      <c r="J6146" s="69">
        <v>506</v>
      </c>
      <c r="K6146" s="69" t="s">
        <v>31576</v>
      </c>
    </row>
    <row r="6147" spans="1:11" ht="14.4">
      <c r="A6147" s="69">
        <v>1638136</v>
      </c>
      <c r="B6147" s="69">
        <v>1</v>
      </c>
      <c r="C6147" s="69" t="s">
        <v>26854</v>
      </c>
      <c r="D6147" s="69">
        <v>6</v>
      </c>
      <c r="E6147" s="69" t="s">
        <v>27478</v>
      </c>
      <c r="F6147" s="69">
        <v>52354</v>
      </c>
      <c r="G6147" s="69">
        <v>20170123</v>
      </c>
      <c r="H6147" s="69">
        <v>0</v>
      </c>
      <c r="I6147" s="70">
        <v>19149501538</v>
      </c>
      <c r="J6147" s="69">
        <v>522</v>
      </c>
      <c r="K6147" s="69" t="s">
        <v>31577</v>
      </c>
    </row>
    <row r="6148" spans="1:11" ht="14.4">
      <c r="A6148" s="69">
        <v>1732303</v>
      </c>
      <c r="B6148" s="69">
        <v>1</v>
      </c>
      <c r="C6148" s="69" t="s">
        <v>26854</v>
      </c>
      <c r="D6148" s="69">
        <v>6</v>
      </c>
      <c r="E6148" s="69" t="s">
        <v>27478</v>
      </c>
      <c r="F6148" s="69">
        <v>52379</v>
      </c>
      <c r="G6148" s="69">
        <v>20190114</v>
      </c>
      <c r="H6148" s="69">
        <v>0</v>
      </c>
      <c r="I6148" s="70">
        <v>13169735027</v>
      </c>
      <c r="J6148" s="69">
        <v>506</v>
      </c>
      <c r="K6148" s="69" t="s">
        <v>31578</v>
      </c>
    </row>
    <row r="6149" spans="1:11" ht="14.4">
      <c r="A6149" s="69">
        <v>1807239</v>
      </c>
      <c r="B6149" s="69">
        <v>1</v>
      </c>
      <c r="C6149" s="69" t="s">
        <v>26854</v>
      </c>
      <c r="D6149" s="69">
        <v>6</v>
      </c>
      <c r="E6149" s="69" t="s">
        <v>27478</v>
      </c>
      <c r="F6149" s="69">
        <v>52405</v>
      </c>
      <c r="G6149" s="69">
        <v>20200727</v>
      </c>
      <c r="H6149" s="69">
        <v>0</v>
      </c>
      <c r="I6149" s="70">
        <v>83129218596</v>
      </c>
      <c r="J6149" s="69">
        <v>430</v>
      </c>
      <c r="K6149" s="69" t="s">
        <v>31579</v>
      </c>
    </row>
    <row r="6150" spans="1:11" ht="14.4">
      <c r="A6150" s="69">
        <v>1840110</v>
      </c>
      <c r="B6150" s="69">
        <v>1</v>
      </c>
      <c r="C6150" s="69" t="s">
        <v>26854</v>
      </c>
      <c r="D6150" s="69">
        <v>6</v>
      </c>
      <c r="E6150" s="69" t="s">
        <v>27478</v>
      </c>
      <c r="F6150" s="69">
        <v>52406</v>
      </c>
      <c r="G6150" s="69">
        <v>20201102</v>
      </c>
      <c r="H6150" s="69">
        <v>0</v>
      </c>
      <c r="I6150" s="70">
        <v>57149680571</v>
      </c>
      <c r="J6150" s="69">
        <v>522</v>
      </c>
      <c r="K6150" s="69" t="s">
        <v>31580</v>
      </c>
    </row>
    <row r="6151" spans="1:11" ht="14.4">
      <c r="A6151" s="69">
        <v>2038117</v>
      </c>
      <c r="B6151" s="69">
        <v>1</v>
      </c>
      <c r="C6151" s="69" t="s">
        <v>26854</v>
      </c>
      <c r="D6151" s="69">
        <v>6</v>
      </c>
      <c r="E6151" s="69" t="s">
        <v>27478</v>
      </c>
      <c r="F6151" s="69">
        <v>52411</v>
      </c>
      <c r="G6151" s="69">
        <v>20210906</v>
      </c>
      <c r="H6151" s="69">
        <v>0</v>
      </c>
      <c r="I6151" s="70">
        <v>32998165412</v>
      </c>
      <c r="J6151" s="69" t="s">
        <v>30414</v>
      </c>
      <c r="K6151" s="69" t="s">
        <v>31581</v>
      </c>
    </row>
    <row r="6152" spans="1:11" ht="14.4">
      <c r="A6152" s="69">
        <v>1590558</v>
      </c>
      <c r="B6152" s="69">
        <v>1</v>
      </c>
      <c r="C6152" s="69" t="s">
        <v>26854</v>
      </c>
      <c r="D6152" s="69">
        <v>6</v>
      </c>
      <c r="E6152" s="69" t="s">
        <v>27478</v>
      </c>
      <c r="F6152" s="69">
        <v>52521</v>
      </c>
      <c r="G6152" s="69">
        <v>20160125</v>
      </c>
      <c r="H6152" s="69">
        <v>0</v>
      </c>
      <c r="I6152" s="70">
        <v>32129503127</v>
      </c>
      <c r="J6152" s="69">
        <v>220</v>
      </c>
      <c r="K6152" s="69" t="s">
        <v>31582</v>
      </c>
    </row>
    <row r="6153" spans="1:11" ht="14.4">
      <c r="A6153" s="69">
        <v>1666169</v>
      </c>
      <c r="B6153" s="69">
        <v>1</v>
      </c>
      <c r="C6153" s="69" t="s">
        <v>26854</v>
      </c>
      <c r="D6153" s="69">
        <v>6</v>
      </c>
      <c r="E6153" s="69" t="s">
        <v>27478</v>
      </c>
      <c r="F6153" s="69">
        <v>52526</v>
      </c>
      <c r="G6153" s="69">
        <v>20170807</v>
      </c>
      <c r="H6153" s="69">
        <v>0</v>
      </c>
      <c r="I6153" s="70">
        <v>32018313604</v>
      </c>
      <c r="J6153" s="69" t="s">
        <v>30414</v>
      </c>
      <c r="K6153" s="69" t="s">
        <v>31583</v>
      </c>
    </row>
    <row r="6154" spans="1:11" ht="14.4">
      <c r="A6154" s="69">
        <v>1580542</v>
      </c>
      <c r="B6154" s="69">
        <v>1</v>
      </c>
      <c r="C6154" s="69" t="s">
        <v>26854</v>
      </c>
      <c r="D6154" s="69">
        <v>6</v>
      </c>
      <c r="E6154" s="69" t="s">
        <v>27478</v>
      </c>
      <c r="F6154" s="69">
        <v>52537</v>
      </c>
      <c r="G6154" s="69">
        <v>20151005</v>
      </c>
      <c r="H6154" s="69">
        <v>0</v>
      </c>
      <c r="I6154" s="70">
        <v>32129305069</v>
      </c>
      <c r="J6154" s="69">
        <v>522</v>
      </c>
      <c r="K6154" s="69" t="s">
        <v>31584</v>
      </c>
    </row>
    <row r="6155" spans="1:11" ht="14.4">
      <c r="A6155" s="69">
        <v>1777946</v>
      </c>
      <c r="B6155" s="69">
        <v>1</v>
      </c>
      <c r="C6155" s="69" t="s">
        <v>26854</v>
      </c>
      <c r="D6155" s="69">
        <v>6</v>
      </c>
      <c r="E6155" s="69" t="s">
        <v>27478</v>
      </c>
      <c r="F6155" s="69">
        <v>52585</v>
      </c>
      <c r="G6155" s="69">
        <v>20191209</v>
      </c>
      <c r="H6155" s="69">
        <v>0</v>
      </c>
      <c r="I6155" s="70">
        <v>35180152486</v>
      </c>
      <c r="J6155" s="69">
        <v>210</v>
      </c>
      <c r="K6155" s="69" t="s">
        <v>31585</v>
      </c>
    </row>
    <row r="6156" spans="1:11" ht="14.4">
      <c r="A6156" s="69">
        <v>1782243</v>
      </c>
      <c r="B6156" s="69">
        <v>1</v>
      </c>
      <c r="C6156" s="69" t="s">
        <v>26854</v>
      </c>
      <c r="D6156" s="69">
        <v>6</v>
      </c>
      <c r="E6156" s="69" t="s">
        <v>27478</v>
      </c>
      <c r="F6156" s="69">
        <v>52587</v>
      </c>
      <c r="G6156" s="69">
        <v>20200127</v>
      </c>
      <c r="H6156" s="69">
        <v>0</v>
      </c>
      <c r="I6156" s="70">
        <v>27180104930</v>
      </c>
      <c r="J6156" s="69">
        <v>220</v>
      </c>
      <c r="K6156" s="69" t="s">
        <v>31586</v>
      </c>
    </row>
    <row r="6157" spans="1:11" ht="14.4">
      <c r="A6157" s="69">
        <v>1785619</v>
      </c>
      <c r="B6157" s="69">
        <v>1</v>
      </c>
      <c r="C6157" s="69" t="s">
        <v>26854</v>
      </c>
      <c r="D6157" s="69">
        <v>6</v>
      </c>
      <c r="E6157" s="69" t="s">
        <v>27478</v>
      </c>
      <c r="F6157" s="69">
        <v>52588</v>
      </c>
      <c r="G6157" s="69">
        <v>20200302</v>
      </c>
      <c r="H6157" s="69">
        <v>0</v>
      </c>
      <c r="I6157" s="70">
        <v>32017806855</v>
      </c>
      <c r="J6157" s="69">
        <v>522</v>
      </c>
      <c r="K6157" s="69" t="s">
        <v>31587</v>
      </c>
    </row>
    <row r="6158" spans="1:11" ht="14.4">
      <c r="A6158" s="69">
        <v>1786339</v>
      </c>
      <c r="B6158" s="69">
        <v>1</v>
      </c>
      <c r="C6158" s="69" t="s">
        <v>26854</v>
      </c>
      <c r="D6158" s="69">
        <v>6</v>
      </c>
      <c r="E6158" s="69" t="s">
        <v>27478</v>
      </c>
      <c r="F6158" s="69">
        <v>52589</v>
      </c>
      <c r="G6158" s="69">
        <v>20200309</v>
      </c>
      <c r="H6158" s="69">
        <v>0</v>
      </c>
      <c r="I6158" s="70">
        <v>13119326349</v>
      </c>
      <c r="J6158" s="69">
        <v>420</v>
      </c>
      <c r="K6158" s="69" t="s">
        <v>31588</v>
      </c>
    </row>
    <row r="6159" spans="1:11" ht="14.4">
      <c r="A6159" s="69">
        <v>1848374</v>
      </c>
      <c r="B6159" s="69">
        <v>1</v>
      </c>
      <c r="C6159" s="69" t="s">
        <v>26854</v>
      </c>
      <c r="D6159" s="69">
        <v>6</v>
      </c>
      <c r="E6159" s="69" t="s">
        <v>27478</v>
      </c>
      <c r="F6159" s="69">
        <v>52592</v>
      </c>
      <c r="G6159" s="69">
        <v>20210104</v>
      </c>
      <c r="H6159" s="69">
        <v>0</v>
      </c>
      <c r="I6159" s="70">
        <v>10150185345</v>
      </c>
      <c r="J6159" s="69">
        <v>413</v>
      </c>
      <c r="K6159" s="69" t="s">
        <v>31589</v>
      </c>
    </row>
    <row r="6160" spans="1:11" ht="14.4">
      <c r="A6160" s="69">
        <v>2055419</v>
      </c>
      <c r="B6160" s="69">
        <v>1</v>
      </c>
      <c r="C6160" s="69" t="s">
        <v>26854</v>
      </c>
      <c r="D6160" s="69">
        <v>6</v>
      </c>
      <c r="E6160" s="69" t="s">
        <v>27478</v>
      </c>
      <c r="F6160" s="69">
        <v>52594</v>
      </c>
      <c r="G6160" s="69">
        <v>20211115</v>
      </c>
      <c r="H6160" s="69">
        <v>0</v>
      </c>
      <c r="I6160" s="70">
        <v>25170054818</v>
      </c>
      <c r="J6160" s="69">
        <v>220</v>
      </c>
      <c r="K6160" s="69" t="s">
        <v>31590</v>
      </c>
    </row>
    <row r="6161" spans="1:11" ht="14.4">
      <c r="A6161" s="69">
        <v>1601786</v>
      </c>
      <c r="B6161" s="69">
        <v>1</v>
      </c>
      <c r="C6161" s="69" t="s">
        <v>26854</v>
      </c>
      <c r="D6161" s="69">
        <v>6</v>
      </c>
      <c r="E6161" s="69" t="s">
        <v>27478</v>
      </c>
      <c r="F6161" s="69">
        <v>52656</v>
      </c>
      <c r="G6161" s="69">
        <v>20160502</v>
      </c>
      <c r="H6161" s="69">
        <v>0</v>
      </c>
      <c r="I6161" s="70">
        <v>32109347917</v>
      </c>
      <c r="J6161" s="69">
        <v>250</v>
      </c>
      <c r="K6161" s="69" t="s">
        <v>31591</v>
      </c>
    </row>
    <row r="6162" spans="1:11" ht="14.4">
      <c r="A6162" s="69">
        <v>1808342</v>
      </c>
      <c r="B6162" s="69">
        <v>1</v>
      </c>
      <c r="C6162" s="69" t="s">
        <v>26854</v>
      </c>
      <c r="D6162" s="69">
        <v>6</v>
      </c>
      <c r="E6162" s="69" t="s">
        <v>27478</v>
      </c>
      <c r="F6162" s="69">
        <v>52668</v>
      </c>
      <c r="G6162" s="69">
        <v>20200810</v>
      </c>
      <c r="H6162" s="69">
        <v>0</v>
      </c>
      <c r="I6162" s="70">
        <v>17170197226</v>
      </c>
      <c r="J6162" s="69">
        <v>100</v>
      </c>
      <c r="K6162" s="69" t="s">
        <v>31592</v>
      </c>
    </row>
    <row r="6163" spans="1:11" ht="14.4">
      <c r="A6163" s="69">
        <v>1738415</v>
      </c>
      <c r="B6163" s="69">
        <v>1</v>
      </c>
      <c r="C6163" s="69" t="s">
        <v>26854</v>
      </c>
      <c r="D6163" s="69">
        <v>6</v>
      </c>
      <c r="E6163" s="69" t="s">
        <v>27478</v>
      </c>
      <c r="F6163" s="69">
        <v>52708</v>
      </c>
      <c r="G6163" s="69">
        <v>20190311</v>
      </c>
      <c r="H6163" s="69">
        <v>0</v>
      </c>
      <c r="I6163" s="70">
        <v>32048710886</v>
      </c>
      <c r="J6163" s="69">
        <v>411</v>
      </c>
      <c r="K6163" s="69" t="s">
        <v>31593</v>
      </c>
    </row>
    <row r="6164" spans="1:11" ht="14.4">
      <c r="A6164" s="69">
        <v>2036309</v>
      </c>
      <c r="B6164" s="69">
        <v>1</v>
      </c>
      <c r="C6164" s="69" t="s">
        <v>26854</v>
      </c>
      <c r="D6164" s="69">
        <v>6</v>
      </c>
      <c r="E6164" s="69" t="s">
        <v>27478</v>
      </c>
      <c r="F6164" s="69">
        <v>52711</v>
      </c>
      <c r="G6164" s="69">
        <v>20210830</v>
      </c>
      <c r="H6164" s="69">
        <v>0</v>
      </c>
      <c r="I6164" s="70">
        <v>8180211305</v>
      </c>
      <c r="J6164" s="69">
        <v>412</v>
      </c>
      <c r="K6164" s="69" t="s">
        <v>31594</v>
      </c>
    </row>
    <row r="6165" spans="1:11" ht="14.4">
      <c r="A6165" s="69">
        <v>1658184</v>
      </c>
      <c r="B6165" s="69">
        <v>1</v>
      </c>
      <c r="C6165" s="69" t="s">
        <v>26854</v>
      </c>
      <c r="D6165" s="69">
        <v>6</v>
      </c>
      <c r="E6165" s="69" t="s">
        <v>27478</v>
      </c>
      <c r="F6165" s="69">
        <v>52767</v>
      </c>
      <c r="G6165" s="69">
        <v>20170605</v>
      </c>
      <c r="H6165" s="69">
        <v>0</v>
      </c>
      <c r="I6165" s="70">
        <v>71978150796</v>
      </c>
      <c r="J6165" s="69">
        <v>413</v>
      </c>
      <c r="K6165" s="69" t="s">
        <v>31595</v>
      </c>
    </row>
    <row r="6166" spans="1:11" ht="14.4">
      <c r="A6166" s="69">
        <v>1441383</v>
      </c>
      <c r="B6166" s="69">
        <v>1</v>
      </c>
      <c r="C6166" s="69" t="s">
        <v>26854</v>
      </c>
      <c r="D6166" s="69">
        <v>6</v>
      </c>
      <c r="E6166" s="69" t="s">
        <v>27478</v>
      </c>
      <c r="F6166" s="69">
        <v>52790</v>
      </c>
      <c r="G6166" s="69">
        <v>20130527</v>
      </c>
      <c r="H6166" s="69">
        <v>0</v>
      </c>
      <c r="I6166" s="70">
        <v>32078966267</v>
      </c>
      <c r="J6166" s="69">
        <v>413</v>
      </c>
      <c r="K6166" s="69" t="s">
        <v>31596</v>
      </c>
    </row>
    <row r="6167" spans="1:11" ht="14.4">
      <c r="A6167" s="69">
        <v>1802037</v>
      </c>
      <c r="B6167" s="69">
        <v>1</v>
      </c>
      <c r="C6167" s="69" t="s">
        <v>26854</v>
      </c>
      <c r="D6167" s="69">
        <v>6</v>
      </c>
      <c r="E6167" s="69" t="s">
        <v>27478</v>
      </c>
      <c r="F6167" s="69">
        <v>52817</v>
      </c>
      <c r="G6167" s="69">
        <v>20200713</v>
      </c>
      <c r="H6167" s="69">
        <v>0</v>
      </c>
      <c r="I6167" s="70">
        <v>2169886179</v>
      </c>
      <c r="J6167" s="69">
        <v>412</v>
      </c>
      <c r="K6167" s="69" t="s">
        <v>31597</v>
      </c>
    </row>
    <row r="6168" spans="1:11" ht="14.4">
      <c r="A6168" s="69">
        <v>1612659</v>
      </c>
      <c r="B6168" s="69">
        <v>1</v>
      </c>
      <c r="C6168" s="69" t="s">
        <v>26854</v>
      </c>
      <c r="D6168" s="69">
        <v>6</v>
      </c>
      <c r="E6168" s="69" t="s">
        <v>27478</v>
      </c>
      <c r="F6168" s="69">
        <v>52820</v>
      </c>
      <c r="G6168" s="69">
        <v>20160530</v>
      </c>
      <c r="H6168" s="69">
        <v>0</v>
      </c>
      <c r="I6168" s="70">
        <v>32109216369</v>
      </c>
      <c r="J6168" s="69">
        <v>522</v>
      </c>
      <c r="K6168" s="69" t="s">
        <v>31598</v>
      </c>
    </row>
    <row r="6169" spans="1:11" ht="14.4">
      <c r="A6169" s="69">
        <v>2057560</v>
      </c>
      <c r="B6169" s="69">
        <v>1</v>
      </c>
      <c r="C6169" s="69" t="s">
        <v>26854</v>
      </c>
      <c r="D6169" s="69">
        <v>6</v>
      </c>
      <c r="E6169" s="69" t="s">
        <v>27478</v>
      </c>
      <c r="F6169" s="69">
        <v>52822</v>
      </c>
      <c r="G6169" s="69">
        <v>20211129</v>
      </c>
      <c r="H6169" s="69">
        <v>0</v>
      </c>
      <c r="I6169" s="70">
        <v>60947687178</v>
      </c>
      <c r="J6169" s="69">
        <v>100</v>
      </c>
      <c r="K6169" s="69" t="s">
        <v>31599</v>
      </c>
    </row>
    <row r="6170" spans="1:11" ht="14.4">
      <c r="A6170" s="69">
        <v>1179222</v>
      </c>
      <c r="B6170" s="69">
        <v>1</v>
      </c>
      <c r="C6170" s="69" t="s">
        <v>26854</v>
      </c>
      <c r="D6170" s="69">
        <v>6</v>
      </c>
      <c r="E6170" s="69" t="s">
        <v>27478</v>
      </c>
      <c r="F6170" s="69">
        <v>52844</v>
      </c>
      <c r="G6170" s="69">
        <v>20020422</v>
      </c>
      <c r="H6170" s="69">
        <v>0</v>
      </c>
      <c r="I6170" s="70">
        <v>32866979605</v>
      </c>
      <c r="J6170" s="69">
        <v>522</v>
      </c>
      <c r="K6170" s="69" t="s">
        <v>31600</v>
      </c>
    </row>
    <row r="6171" spans="1:11" ht="14.4">
      <c r="A6171" s="69">
        <v>1079066</v>
      </c>
      <c r="B6171" s="69">
        <v>1</v>
      </c>
      <c r="C6171" s="69" t="s">
        <v>26854</v>
      </c>
      <c r="D6171" s="69">
        <v>6</v>
      </c>
      <c r="E6171" s="69" t="s">
        <v>27478</v>
      </c>
      <c r="F6171" s="69">
        <v>52903</v>
      </c>
      <c r="G6171" s="69">
        <v>20150601</v>
      </c>
      <c r="H6171" s="69">
        <v>0</v>
      </c>
      <c r="I6171" s="70">
        <v>60927679179</v>
      </c>
      <c r="J6171" s="69">
        <v>420</v>
      </c>
      <c r="K6171" s="69" t="s">
        <v>31601</v>
      </c>
    </row>
    <row r="6172" spans="1:11" ht="14.4">
      <c r="A6172" s="69">
        <v>1801481</v>
      </c>
      <c r="B6172" s="69">
        <v>1</v>
      </c>
      <c r="C6172" s="69" t="s">
        <v>26854</v>
      </c>
      <c r="D6172" s="69">
        <v>6</v>
      </c>
      <c r="E6172" s="69" t="s">
        <v>27478</v>
      </c>
      <c r="F6172" s="69">
        <v>52935</v>
      </c>
      <c r="G6172" s="69">
        <v>20200706</v>
      </c>
      <c r="H6172" s="69">
        <v>0</v>
      </c>
      <c r="I6172" s="70">
        <v>2159899224</v>
      </c>
      <c r="J6172" s="69">
        <v>411</v>
      </c>
      <c r="K6172" s="69" t="s">
        <v>31602</v>
      </c>
    </row>
    <row r="6173" spans="1:11" ht="14.4">
      <c r="A6173" s="69">
        <v>1718354</v>
      </c>
      <c r="B6173" s="69">
        <v>1</v>
      </c>
      <c r="C6173" s="69" t="s">
        <v>26854</v>
      </c>
      <c r="D6173" s="69">
        <v>6</v>
      </c>
      <c r="E6173" s="69" t="s">
        <v>27478</v>
      </c>
      <c r="F6173" s="69">
        <v>53036</v>
      </c>
      <c r="G6173" s="69">
        <v>20180910</v>
      </c>
      <c r="H6173" s="69">
        <v>0</v>
      </c>
      <c r="I6173" s="70">
        <v>43089035182</v>
      </c>
      <c r="J6173" s="69">
        <v>413</v>
      </c>
      <c r="K6173" s="69" t="s">
        <v>31603</v>
      </c>
    </row>
    <row r="6174" spans="1:11" ht="14.4">
      <c r="A6174" s="69">
        <v>1766538</v>
      </c>
      <c r="B6174" s="69">
        <v>1</v>
      </c>
      <c r="C6174" s="69" t="s">
        <v>26854</v>
      </c>
      <c r="D6174" s="69">
        <v>6</v>
      </c>
      <c r="E6174" s="69" t="s">
        <v>27478</v>
      </c>
      <c r="F6174" s="69">
        <v>53038</v>
      </c>
      <c r="G6174" s="69">
        <v>20191118</v>
      </c>
      <c r="H6174" s="69">
        <v>0</v>
      </c>
      <c r="I6174" s="70">
        <v>32129375906</v>
      </c>
      <c r="J6174" s="69">
        <v>210</v>
      </c>
      <c r="K6174" s="69" t="s">
        <v>31604</v>
      </c>
    </row>
    <row r="6175" spans="1:11" ht="14.4">
      <c r="A6175" s="69">
        <v>1711231</v>
      </c>
      <c r="B6175" s="69">
        <v>1</v>
      </c>
      <c r="C6175" s="69" t="s">
        <v>26854</v>
      </c>
      <c r="D6175" s="69">
        <v>6</v>
      </c>
      <c r="E6175" s="69" t="s">
        <v>27478</v>
      </c>
      <c r="F6175" s="69">
        <v>53095</v>
      </c>
      <c r="G6175" s="69">
        <v>20180709</v>
      </c>
      <c r="H6175" s="69">
        <v>0</v>
      </c>
      <c r="I6175" s="70">
        <v>3159961782</v>
      </c>
      <c r="J6175" s="69">
        <v>506</v>
      </c>
      <c r="K6175" s="69" t="s">
        <v>31605</v>
      </c>
    </row>
    <row r="6176" spans="1:11" ht="14.4">
      <c r="A6176" s="69">
        <v>2036310</v>
      </c>
      <c r="B6176" s="69">
        <v>1</v>
      </c>
      <c r="C6176" s="69" t="s">
        <v>26854</v>
      </c>
      <c r="D6176" s="69">
        <v>6</v>
      </c>
      <c r="E6176" s="69" t="s">
        <v>27478</v>
      </c>
      <c r="F6176" s="69">
        <v>53193</v>
      </c>
      <c r="G6176" s="69">
        <v>20210830</v>
      </c>
      <c r="H6176" s="69">
        <v>0</v>
      </c>
      <c r="I6176" s="70">
        <v>26210325200</v>
      </c>
      <c r="J6176" s="69">
        <v>412</v>
      </c>
      <c r="K6176" s="69" t="s">
        <v>31606</v>
      </c>
    </row>
    <row r="6177" spans="1:11" ht="14.4">
      <c r="A6177" s="69">
        <v>1443436</v>
      </c>
      <c r="B6177" s="69">
        <v>1</v>
      </c>
      <c r="C6177" s="69" t="s">
        <v>26854</v>
      </c>
      <c r="D6177" s="69">
        <v>6</v>
      </c>
      <c r="E6177" s="69" t="s">
        <v>27478</v>
      </c>
      <c r="F6177" s="69">
        <v>53283</v>
      </c>
      <c r="G6177" s="69">
        <v>20130617</v>
      </c>
      <c r="H6177" s="69">
        <v>0</v>
      </c>
      <c r="I6177" s="70">
        <v>32109167208</v>
      </c>
      <c r="J6177" s="69">
        <v>506</v>
      </c>
      <c r="K6177" s="69" t="s">
        <v>31607</v>
      </c>
    </row>
    <row r="6178" spans="1:11" ht="14.4">
      <c r="A6178" s="69">
        <v>1783557</v>
      </c>
      <c r="B6178" s="69">
        <v>1</v>
      </c>
      <c r="C6178" s="69" t="s">
        <v>26854</v>
      </c>
      <c r="D6178" s="69">
        <v>6</v>
      </c>
      <c r="E6178" s="69" t="s">
        <v>27478</v>
      </c>
      <c r="F6178" s="69">
        <v>53346</v>
      </c>
      <c r="G6178" s="69">
        <v>20200210</v>
      </c>
      <c r="H6178" s="69">
        <v>0</v>
      </c>
      <c r="I6178" s="70">
        <v>2199842424</v>
      </c>
      <c r="J6178" s="69">
        <v>100</v>
      </c>
      <c r="K6178" s="69" t="s">
        <v>31608</v>
      </c>
    </row>
    <row r="6179" spans="1:11" ht="14.4">
      <c r="A6179" s="69">
        <v>1805925</v>
      </c>
      <c r="B6179" s="69">
        <v>1</v>
      </c>
      <c r="C6179" s="69" t="s">
        <v>26854</v>
      </c>
      <c r="D6179" s="69">
        <v>6</v>
      </c>
      <c r="E6179" s="69" t="s">
        <v>27478</v>
      </c>
      <c r="F6179" s="69">
        <v>53347</v>
      </c>
      <c r="G6179" s="69">
        <v>20200713</v>
      </c>
      <c r="H6179" s="69">
        <v>0</v>
      </c>
      <c r="I6179" s="70">
        <v>18907002572</v>
      </c>
      <c r="J6179" s="69">
        <v>511</v>
      </c>
      <c r="K6179" s="69" t="s">
        <v>3627</v>
      </c>
    </row>
    <row r="6180" spans="1:11" ht="14.4">
      <c r="A6180" s="69">
        <v>1807233</v>
      </c>
      <c r="B6180" s="69">
        <v>1</v>
      </c>
      <c r="C6180" s="69" t="s">
        <v>26854</v>
      </c>
      <c r="D6180" s="69">
        <v>6</v>
      </c>
      <c r="E6180" s="69" t="s">
        <v>27478</v>
      </c>
      <c r="F6180" s="69">
        <v>53349</v>
      </c>
      <c r="G6180" s="69">
        <v>20200727</v>
      </c>
      <c r="H6180" s="69">
        <v>0</v>
      </c>
      <c r="I6180" s="70">
        <v>32018701063</v>
      </c>
      <c r="J6180" s="69">
        <v>100</v>
      </c>
      <c r="K6180" s="69" t="s">
        <v>31609</v>
      </c>
    </row>
    <row r="6181" spans="1:11" ht="14.4">
      <c r="A6181" s="69">
        <v>1742400</v>
      </c>
      <c r="B6181" s="69">
        <v>1</v>
      </c>
      <c r="C6181" s="69" t="s">
        <v>26854</v>
      </c>
      <c r="D6181" s="69">
        <v>6</v>
      </c>
      <c r="E6181" s="69" t="s">
        <v>27478</v>
      </c>
      <c r="F6181" s="69">
        <v>53401</v>
      </c>
      <c r="G6181" s="69">
        <v>20190422</v>
      </c>
      <c r="H6181" s="69">
        <v>0</v>
      </c>
      <c r="I6181" s="70">
        <v>2159755269</v>
      </c>
      <c r="J6181" s="69">
        <v>420</v>
      </c>
      <c r="K6181" s="69" t="s">
        <v>31610</v>
      </c>
    </row>
    <row r="6182" spans="1:11" ht="14.4">
      <c r="A6182" s="69">
        <v>1783558</v>
      </c>
      <c r="B6182" s="69">
        <v>1</v>
      </c>
      <c r="C6182" s="69" t="s">
        <v>26854</v>
      </c>
      <c r="D6182" s="69">
        <v>6</v>
      </c>
      <c r="E6182" s="69" t="s">
        <v>27478</v>
      </c>
      <c r="F6182" s="69">
        <v>53457</v>
      </c>
      <c r="G6182" s="69">
        <v>20200210</v>
      </c>
      <c r="H6182" s="69">
        <v>0</v>
      </c>
      <c r="I6182" s="70">
        <v>63159678018</v>
      </c>
      <c r="J6182" s="69">
        <v>421</v>
      </c>
      <c r="K6182" s="69" t="s">
        <v>31611</v>
      </c>
    </row>
    <row r="6183" spans="1:11" ht="14.4">
      <c r="A6183" s="69">
        <v>2041097</v>
      </c>
      <c r="B6183" s="69">
        <v>1</v>
      </c>
      <c r="C6183" s="69" t="s">
        <v>26854</v>
      </c>
      <c r="D6183" s="69">
        <v>6</v>
      </c>
      <c r="E6183" s="69" t="s">
        <v>27478</v>
      </c>
      <c r="F6183" s="69">
        <v>53519</v>
      </c>
      <c r="G6183" s="69">
        <v>20210920</v>
      </c>
      <c r="H6183" s="69">
        <v>0</v>
      </c>
      <c r="I6183" s="70">
        <v>12169135345</v>
      </c>
      <c r="J6183" s="69">
        <v>430</v>
      </c>
      <c r="K6183" s="69" t="s">
        <v>31612</v>
      </c>
    </row>
    <row r="6184" spans="1:11" ht="14.4">
      <c r="A6184" s="69">
        <v>1801091</v>
      </c>
      <c r="B6184" s="69">
        <v>1</v>
      </c>
      <c r="C6184" s="69" t="s">
        <v>26854</v>
      </c>
      <c r="D6184" s="69">
        <v>6</v>
      </c>
      <c r="E6184" s="69" t="s">
        <v>27478</v>
      </c>
      <c r="F6184" s="69">
        <v>53551</v>
      </c>
      <c r="G6184" s="69">
        <v>20200629</v>
      </c>
      <c r="H6184" s="69">
        <v>0</v>
      </c>
      <c r="I6184" s="70">
        <v>34038709589</v>
      </c>
      <c r="J6184" s="69">
        <v>522</v>
      </c>
      <c r="K6184" s="69" t="s">
        <v>31613</v>
      </c>
    </row>
    <row r="6185" spans="1:11" ht="14.4">
      <c r="A6185" s="69">
        <v>1698590</v>
      </c>
      <c r="B6185" s="69">
        <v>1</v>
      </c>
      <c r="C6185" s="69" t="s">
        <v>26854</v>
      </c>
      <c r="D6185" s="69">
        <v>6</v>
      </c>
      <c r="E6185" s="69" t="s">
        <v>27478</v>
      </c>
      <c r="F6185" s="69">
        <v>53611</v>
      </c>
      <c r="G6185" s="69">
        <v>20180409</v>
      </c>
      <c r="H6185" s="69">
        <v>0</v>
      </c>
      <c r="I6185" s="70">
        <v>25169880348</v>
      </c>
      <c r="J6185" s="69">
        <v>522</v>
      </c>
      <c r="K6185" s="69" t="s">
        <v>31614</v>
      </c>
    </row>
    <row r="6186" spans="1:11" ht="14.4">
      <c r="A6186" s="69">
        <v>1784284</v>
      </c>
      <c r="B6186" s="69">
        <v>1</v>
      </c>
      <c r="C6186" s="69" t="s">
        <v>26854</v>
      </c>
      <c r="D6186" s="69">
        <v>6</v>
      </c>
      <c r="E6186" s="69" t="s">
        <v>27478</v>
      </c>
      <c r="F6186" s="69">
        <v>53612</v>
      </c>
      <c r="G6186" s="69">
        <v>20200217</v>
      </c>
      <c r="H6186" s="69">
        <v>0</v>
      </c>
      <c r="I6186" s="70">
        <v>85169715456</v>
      </c>
      <c r="J6186" s="69">
        <v>210</v>
      </c>
      <c r="K6186" s="69" t="s">
        <v>31615</v>
      </c>
    </row>
    <row r="6187" spans="1:11" ht="14.4">
      <c r="A6187" s="69">
        <v>1605248</v>
      </c>
      <c r="B6187" s="69">
        <v>1</v>
      </c>
      <c r="C6187" s="69" t="s">
        <v>26854</v>
      </c>
      <c r="D6187" s="69">
        <v>6</v>
      </c>
      <c r="E6187" s="69" t="s">
        <v>27478</v>
      </c>
      <c r="F6187" s="69">
        <v>53642</v>
      </c>
      <c r="G6187" s="69">
        <v>20160425</v>
      </c>
      <c r="H6187" s="69">
        <v>0</v>
      </c>
      <c r="I6187" s="70">
        <v>27159779738</v>
      </c>
      <c r="J6187" s="69">
        <v>230</v>
      </c>
      <c r="K6187" s="69" t="s">
        <v>31616</v>
      </c>
    </row>
    <row r="6188" spans="1:11" ht="14.4">
      <c r="A6188" s="69">
        <v>1707140</v>
      </c>
      <c r="B6188" s="69">
        <v>1</v>
      </c>
      <c r="C6188" s="69" t="s">
        <v>26854</v>
      </c>
      <c r="D6188" s="69">
        <v>6</v>
      </c>
      <c r="E6188" s="69" t="s">
        <v>27478</v>
      </c>
      <c r="F6188" s="69">
        <v>53662</v>
      </c>
      <c r="G6188" s="69">
        <v>20180611</v>
      </c>
      <c r="H6188" s="69">
        <v>0</v>
      </c>
      <c r="I6188" s="70">
        <v>6139884248</v>
      </c>
      <c r="J6188" s="69">
        <v>413</v>
      </c>
      <c r="K6188" s="69" t="s">
        <v>31617</v>
      </c>
    </row>
    <row r="6189" spans="1:11" ht="14.4">
      <c r="A6189" s="69">
        <v>1706326</v>
      </c>
      <c r="B6189" s="69">
        <v>1</v>
      </c>
      <c r="C6189" s="69" t="s">
        <v>26854</v>
      </c>
      <c r="D6189" s="69">
        <v>6</v>
      </c>
      <c r="E6189" s="69" t="s">
        <v>27478</v>
      </c>
      <c r="F6189" s="69">
        <v>53740</v>
      </c>
      <c r="G6189" s="69">
        <v>20180604</v>
      </c>
      <c r="H6189" s="69">
        <v>0</v>
      </c>
      <c r="I6189" s="70">
        <v>18149753602</v>
      </c>
      <c r="J6189" s="69">
        <v>330</v>
      </c>
      <c r="K6189" s="69" t="s">
        <v>31618</v>
      </c>
    </row>
    <row r="6190" spans="1:11" ht="14.4">
      <c r="A6190" s="69">
        <v>1759220</v>
      </c>
      <c r="B6190" s="69">
        <v>1</v>
      </c>
      <c r="C6190" s="69" t="s">
        <v>26854</v>
      </c>
      <c r="D6190" s="69">
        <v>6</v>
      </c>
      <c r="E6190" s="69" t="s">
        <v>27478</v>
      </c>
      <c r="F6190" s="69">
        <v>53786</v>
      </c>
      <c r="G6190" s="69">
        <v>20190930</v>
      </c>
      <c r="H6190" s="69">
        <v>0</v>
      </c>
      <c r="I6190" s="70">
        <v>32139490117</v>
      </c>
      <c r="J6190" s="69">
        <v>522</v>
      </c>
      <c r="K6190" s="69" t="s">
        <v>31619</v>
      </c>
    </row>
    <row r="6191" spans="1:11" ht="14.4">
      <c r="A6191" s="69">
        <v>1784286</v>
      </c>
      <c r="B6191" s="69">
        <v>1</v>
      </c>
      <c r="C6191" s="69" t="s">
        <v>26854</v>
      </c>
      <c r="D6191" s="69">
        <v>6</v>
      </c>
      <c r="E6191" s="69" t="s">
        <v>27478</v>
      </c>
      <c r="F6191" s="69">
        <v>53845</v>
      </c>
      <c r="G6191" s="69">
        <v>20200217</v>
      </c>
      <c r="H6191" s="69">
        <v>0</v>
      </c>
      <c r="I6191" s="70">
        <v>17190132948</v>
      </c>
      <c r="J6191" s="69">
        <v>522</v>
      </c>
      <c r="K6191" s="69" t="s">
        <v>31620</v>
      </c>
    </row>
    <row r="6192" spans="1:11" ht="14.4">
      <c r="A6192" s="69">
        <v>2038134</v>
      </c>
      <c r="B6192" s="69">
        <v>1</v>
      </c>
      <c r="C6192" s="69" t="s">
        <v>26854</v>
      </c>
      <c r="D6192" s="69">
        <v>6</v>
      </c>
      <c r="E6192" s="69" t="s">
        <v>27478</v>
      </c>
      <c r="F6192" s="69">
        <v>53847</v>
      </c>
      <c r="G6192" s="69">
        <v>20210906</v>
      </c>
      <c r="H6192" s="69">
        <v>0</v>
      </c>
      <c r="I6192" s="70">
        <v>46159494510</v>
      </c>
      <c r="J6192" s="69">
        <v>100</v>
      </c>
      <c r="K6192" s="69" t="s">
        <v>31621</v>
      </c>
    </row>
    <row r="6193" spans="1:11" ht="14.4">
      <c r="A6193" s="69">
        <v>1840111</v>
      </c>
      <c r="B6193" s="69">
        <v>1</v>
      </c>
      <c r="C6193" s="69" t="s">
        <v>26854</v>
      </c>
      <c r="D6193" s="69">
        <v>6</v>
      </c>
      <c r="E6193" s="69" t="s">
        <v>27478</v>
      </c>
      <c r="F6193" s="69">
        <v>53893</v>
      </c>
      <c r="G6193" s="69">
        <v>20201102</v>
      </c>
      <c r="H6193" s="69">
        <v>0</v>
      </c>
      <c r="I6193" s="70">
        <v>60978075491</v>
      </c>
      <c r="J6193" s="69">
        <v>506</v>
      </c>
      <c r="K6193" s="69" t="s">
        <v>31622</v>
      </c>
    </row>
    <row r="6194" spans="1:11" ht="14.4">
      <c r="A6194" s="69">
        <v>1606365</v>
      </c>
      <c r="B6194" s="69">
        <v>1</v>
      </c>
      <c r="C6194" s="69" t="s">
        <v>26854</v>
      </c>
      <c r="D6194" s="69">
        <v>6</v>
      </c>
      <c r="E6194" s="69" t="s">
        <v>27478</v>
      </c>
      <c r="F6194" s="69">
        <v>53922</v>
      </c>
      <c r="G6194" s="69">
        <v>20160502</v>
      </c>
      <c r="H6194" s="69">
        <v>0</v>
      </c>
      <c r="I6194" s="70">
        <v>32038421973</v>
      </c>
      <c r="J6194" s="69">
        <v>412</v>
      </c>
      <c r="K6194" s="69" t="s">
        <v>31623</v>
      </c>
    </row>
    <row r="6195" spans="1:11" ht="14.4">
      <c r="A6195" s="69">
        <v>1785308</v>
      </c>
      <c r="B6195" s="69">
        <v>1</v>
      </c>
      <c r="C6195" s="69" t="s">
        <v>26854</v>
      </c>
      <c r="D6195" s="69">
        <v>6</v>
      </c>
      <c r="E6195" s="69" t="s">
        <v>27478</v>
      </c>
      <c r="F6195" s="69">
        <v>53959</v>
      </c>
      <c r="G6195" s="69">
        <v>20200302</v>
      </c>
      <c r="H6195" s="69">
        <v>0</v>
      </c>
      <c r="I6195" s="70">
        <v>39169932462</v>
      </c>
      <c r="J6195" s="69">
        <v>210</v>
      </c>
      <c r="K6195" s="69" t="s">
        <v>31624</v>
      </c>
    </row>
    <row r="6196" spans="1:11" ht="14.4">
      <c r="A6196" s="69">
        <v>1711242</v>
      </c>
      <c r="B6196" s="69">
        <v>1</v>
      </c>
      <c r="C6196" s="69" t="s">
        <v>26854</v>
      </c>
      <c r="D6196" s="69">
        <v>6</v>
      </c>
      <c r="E6196" s="69" t="s">
        <v>27478</v>
      </c>
      <c r="F6196" s="69">
        <v>54084</v>
      </c>
      <c r="G6196" s="69">
        <v>20180709</v>
      </c>
      <c r="H6196" s="69">
        <v>0</v>
      </c>
      <c r="I6196" s="70">
        <v>6139972365</v>
      </c>
      <c r="J6196" s="69">
        <v>250</v>
      </c>
      <c r="K6196" s="69" t="s">
        <v>31625</v>
      </c>
    </row>
    <row r="6197" spans="1:11" ht="14.4">
      <c r="A6197" s="69">
        <v>1762197</v>
      </c>
      <c r="B6197" s="69">
        <v>1</v>
      </c>
      <c r="C6197" s="69" t="s">
        <v>26854</v>
      </c>
      <c r="D6197" s="69">
        <v>6</v>
      </c>
      <c r="E6197" s="69" t="s">
        <v>27478</v>
      </c>
      <c r="F6197" s="69">
        <v>54088</v>
      </c>
      <c r="G6197" s="69">
        <v>20191028</v>
      </c>
      <c r="H6197" s="69">
        <v>0</v>
      </c>
      <c r="I6197" s="70">
        <v>32129618180</v>
      </c>
      <c r="J6197" s="69">
        <v>360</v>
      </c>
      <c r="K6197" s="69" t="s">
        <v>31626</v>
      </c>
    </row>
    <row r="6198" spans="1:11" ht="14.4">
      <c r="A6198" s="69">
        <v>1808750</v>
      </c>
      <c r="B6198" s="69">
        <v>1</v>
      </c>
      <c r="C6198" s="69" t="s">
        <v>26854</v>
      </c>
      <c r="D6198" s="69">
        <v>6</v>
      </c>
      <c r="E6198" s="69" t="s">
        <v>27478</v>
      </c>
      <c r="F6198" s="69">
        <v>54089</v>
      </c>
      <c r="G6198" s="69">
        <v>20200817</v>
      </c>
      <c r="H6198" s="69">
        <v>0</v>
      </c>
      <c r="I6198" s="70">
        <v>30190152923</v>
      </c>
      <c r="J6198" s="69">
        <v>100</v>
      </c>
      <c r="K6198" s="69" t="s">
        <v>31627</v>
      </c>
    </row>
    <row r="6199" spans="1:11" ht="14.4">
      <c r="A6199" s="69">
        <v>1850354</v>
      </c>
      <c r="B6199" s="69">
        <v>1</v>
      </c>
      <c r="C6199" s="69" t="s">
        <v>26854</v>
      </c>
      <c r="D6199" s="69">
        <v>6</v>
      </c>
      <c r="E6199" s="69" t="s">
        <v>27478</v>
      </c>
      <c r="F6199" s="69">
        <v>54092</v>
      </c>
      <c r="G6199" s="69">
        <v>20210118</v>
      </c>
      <c r="H6199" s="69">
        <v>0</v>
      </c>
      <c r="I6199" s="70">
        <v>20160237754</v>
      </c>
      <c r="J6199" s="69">
        <v>412</v>
      </c>
      <c r="K6199" s="69" t="s">
        <v>31628</v>
      </c>
    </row>
    <row r="6200" spans="1:11" ht="14.4">
      <c r="A6200" s="69">
        <v>1707159</v>
      </c>
      <c r="B6200" s="69">
        <v>1</v>
      </c>
      <c r="C6200" s="69" t="s">
        <v>26854</v>
      </c>
      <c r="D6200" s="69">
        <v>6</v>
      </c>
      <c r="E6200" s="69" t="s">
        <v>27478</v>
      </c>
      <c r="F6200" s="69">
        <v>54206</v>
      </c>
      <c r="G6200" s="69">
        <v>20180611</v>
      </c>
      <c r="H6200" s="69">
        <v>0</v>
      </c>
      <c r="I6200" s="70">
        <v>35159858956</v>
      </c>
      <c r="J6200" s="69">
        <v>522</v>
      </c>
      <c r="K6200" s="69" t="s">
        <v>31629</v>
      </c>
    </row>
    <row r="6201" spans="1:11" ht="14.4">
      <c r="A6201" s="69">
        <v>1843333</v>
      </c>
      <c r="B6201" s="69">
        <v>1</v>
      </c>
      <c r="C6201" s="69" t="s">
        <v>26854</v>
      </c>
      <c r="D6201" s="69">
        <v>6</v>
      </c>
      <c r="E6201" s="69" t="s">
        <v>27478</v>
      </c>
      <c r="F6201" s="69">
        <v>54223</v>
      </c>
      <c r="G6201" s="69">
        <v>20201123</v>
      </c>
      <c r="H6201" s="69">
        <v>0</v>
      </c>
      <c r="I6201" s="70">
        <v>32099118278</v>
      </c>
      <c r="J6201" s="69">
        <v>370</v>
      </c>
      <c r="K6201" s="69" t="s">
        <v>31630</v>
      </c>
    </row>
    <row r="6202" spans="1:11" ht="14.4">
      <c r="A6202" s="69">
        <v>2045352</v>
      </c>
      <c r="B6202" s="69">
        <v>1</v>
      </c>
      <c r="C6202" s="69" t="s">
        <v>26854</v>
      </c>
      <c r="D6202" s="69">
        <v>6</v>
      </c>
      <c r="E6202" s="69" t="s">
        <v>27478</v>
      </c>
      <c r="F6202" s="69">
        <v>54225</v>
      </c>
      <c r="G6202" s="69">
        <v>20210927</v>
      </c>
      <c r="H6202" s="69">
        <v>0</v>
      </c>
      <c r="I6202" s="70">
        <v>13169764605</v>
      </c>
      <c r="J6202" s="69">
        <v>413</v>
      </c>
      <c r="K6202" s="69" t="s">
        <v>31631</v>
      </c>
    </row>
    <row r="6203" spans="1:11" ht="14.4">
      <c r="A6203" s="69">
        <v>2055421</v>
      </c>
      <c r="B6203" s="69">
        <v>1</v>
      </c>
      <c r="C6203" s="69" t="s">
        <v>26854</v>
      </c>
      <c r="D6203" s="69">
        <v>6</v>
      </c>
      <c r="E6203" s="69" t="s">
        <v>27478</v>
      </c>
      <c r="F6203" s="69">
        <v>54226</v>
      </c>
      <c r="G6203" s="69">
        <v>20211115</v>
      </c>
      <c r="H6203" s="69">
        <v>0</v>
      </c>
      <c r="I6203" s="70">
        <v>52190165309</v>
      </c>
      <c r="J6203" s="69">
        <v>100</v>
      </c>
      <c r="K6203" s="69" t="s">
        <v>31632</v>
      </c>
    </row>
    <row r="6204" spans="1:11" ht="14.4">
      <c r="A6204" s="69">
        <v>1802041</v>
      </c>
      <c r="B6204" s="69">
        <v>1</v>
      </c>
      <c r="C6204" s="69" t="s">
        <v>26854</v>
      </c>
      <c r="D6204" s="69">
        <v>6</v>
      </c>
      <c r="E6204" s="69" t="s">
        <v>27478</v>
      </c>
      <c r="F6204" s="69">
        <v>54330</v>
      </c>
      <c r="G6204" s="69">
        <v>20200713</v>
      </c>
      <c r="H6204" s="69">
        <v>0</v>
      </c>
      <c r="I6204" s="70">
        <v>32139726247</v>
      </c>
      <c r="J6204" s="69">
        <v>522</v>
      </c>
      <c r="K6204" s="69" t="s">
        <v>31633</v>
      </c>
    </row>
    <row r="6205" spans="1:11" ht="14.4">
      <c r="A6205" s="69">
        <v>1694331</v>
      </c>
      <c r="B6205" s="69">
        <v>1</v>
      </c>
      <c r="C6205" s="69" t="s">
        <v>26854</v>
      </c>
      <c r="D6205" s="69">
        <v>6</v>
      </c>
      <c r="E6205" s="69" t="s">
        <v>27478</v>
      </c>
      <c r="F6205" s="69">
        <v>54335</v>
      </c>
      <c r="G6205" s="69">
        <v>20180305</v>
      </c>
      <c r="H6205" s="69">
        <v>0</v>
      </c>
      <c r="I6205" s="70">
        <v>32139554854</v>
      </c>
      <c r="J6205" s="69">
        <v>522</v>
      </c>
      <c r="K6205" s="69" t="s">
        <v>31634</v>
      </c>
    </row>
    <row r="6206" spans="1:11" ht="14.4">
      <c r="A6206" s="69">
        <v>1403282</v>
      </c>
      <c r="B6206" s="69">
        <v>1</v>
      </c>
      <c r="C6206" s="69" t="s">
        <v>26854</v>
      </c>
      <c r="D6206" s="69">
        <v>6</v>
      </c>
      <c r="E6206" s="69" t="s">
        <v>27478</v>
      </c>
      <c r="F6206" s="69">
        <v>54412</v>
      </c>
      <c r="G6206" s="69">
        <v>20120220</v>
      </c>
      <c r="H6206" s="69">
        <v>0</v>
      </c>
      <c r="I6206" s="70">
        <v>32099226923</v>
      </c>
      <c r="J6206" s="69">
        <v>411</v>
      </c>
      <c r="K6206" s="69" t="s">
        <v>31635</v>
      </c>
    </row>
    <row r="6207" spans="1:11" ht="14.4">
      <c r="A6207" s="69">
        <v>1430048</v>
      </c>
      <c r="B6207" s="69">
        <v>1</v>
      </c>
      <c r="C6207" s="69" t="s">
        <v>26854</v>
      </c>
      <c r="D6207" s="69">
        <v>6</v>
      </c>
      <c r="E6207" s="69" t="s">
        <v>27478</v>
      </c>
      <c r="F6207" s="69">
        <v>54440</v>
      </c>
      <c r="G6207" s="69">
        <v>20130121</v>
      </c>
      <c r="H6207" s="69">
        <v>0</v>
      </c>
      <c r="I6207" s="70">
        <v>32058701668</v>
      </c>
      <c r="J6207" s="69">
        <v>210</v>
      </c>
      <c r="K6207" s="69" t="s">
        <v>31636</v>
      </c>
    </row>
    <row r="6208" spans="1:11" ht="14.4">
      <c r="A6208" s="69">
        <v>1440623</v>
      </c>
      <c r="B6208" s="69">
        <v>1</v>
      </c>
      <c r="C6208" s="69" t="s">
        <v>26854</v>
      </c>
      <c r="D6208" s="69">
        <v>6</v>
      </c>
      <c r="E6208" s="69" t="s">
        <v>27478</v>
      </c>
      <c r="F6208" s="69">
        <v>54443</v>
      </c>
      <c r="G6208" s="69">
        <v>20130520</v>
      </c>
      <c r="H6208" s="69">
        <v>0</v>
      </c>
      <c r="I6208" s="70">
        <v>76017801275</v>
      </c>
      <c r="J6208" s="69">
        <v>507</v>
      </c>
      <c r="K6208" s="69" t="s">
        <v>31637</v>
      </c>
    </row>
    <row r="6209" spans="1:11" ht="14.4">
      <c r="A6209" s="69">
        <v>1842175</v>
      </c>
      <c r="B6209" s="69">
        <v>1</v>
      </c>
      <c r="C6209" s="69" t="s">
        <v>26854</v>
      </c>
      <c r="D6209" s="69">
        <v>6</v>
      </c>
      <c r="E6209" s="69" t="s">
        <v>27478</v>
      </c>
      <c r="F6209" s="69">
        <v>54489</v>
      </c>
      <c r="G6209" s="69">
        <v>20201116</v>
      </c>
      <c r="H6209" s="69">
        <v>0</v>
      </c>
      <c r="I6209" s="70">
        <v>39169952718</v>
      </c>
      <c r="J6209" s="69">
        <v>522</v>
      </c>
      <c r="K6209" s="69" t="s">
        <v>31638</v>
      </c>
    </row>
    <row r="6210" spans="1:11" ht="14.4">
      <c r="A6210" s="69">
        <v>1454148</v>
      </c>
      <c r="B6210" s="69">
        <v>1</v>
      </c>
      <c r="C6210" s="69" t="s">
        <v>26854</v>
      </c>
      <c r="D6210" s="69">
        <v>6</v>
      </c>
      <c r="E6210" s="69" t="s">
        <v>27478</v>
      </c>
      <c r="F6210" s="69">
        <v>54509</v>
      </c>
      <c r="G6210" s="69">
        <v>20131007</v>
      </c>
      <c r="H6210" s="69">
        <v>0</v>
      </c>
      <c r="I6210" s="70">
        <v>32007500336</v>
      </c>
      <c r="J6210" s="69">
        <v>413</v>
      </c>
      <c r="K6210" s="69" t="s">
        <v>31639</v>
      </c>
    </row>
    <row r="6211" spans="1:11" ht="14.4">
      <c r="A6211" s="69">
        <v>1606446</v>
      </c>
      <c r="B6211" s="69">
        <v>1</v>
      </c>
      <c r="C6211" s="69" t="s">
        <v>26854</v>
      </c>
      <c r="D6211" s="69">
        <v>6</v>
      </c>
      <c r="E6211" s="69" t="s">
        <v>27478</v>
      </c>
      <c r="F6211" s="69">
        <v>54519</v>
      </c>
      <c r="G6211" s="69">
        <v>20160502</v>
      </c>
      <c r="H6211" s="69">
        <v>0</v>
      </c>
      <c r="I6211" s="70">
        <v>70159644601</v>
      </c>
      <c r="J6211" s="69">
        <v>230</v>
      </c>
      <c r="K6211" s="69" t="s">
        <v>31640</v>
      </c>
    </row>
    <row r="6212" spans="1:11" ht="14.4">
      <c r="A6212" s="69">
        <v>1878487</v>
      </c>
      <c r="B6212" s="69">
        <v>1</v>
      </c>
      <c r="C6212" s="69" t="s">
        <v>26854</v>
      </c>
      <c r="D6212" s="69">
        <v>6</v>
      </c>
      <c r="E6212" s="69" t="s">
        <v>27478</v>
      </c>
      <c r="F6212" s="69">
        <v>54531</v>
      </c>
      <c r="G6212" s="69">
        <v>20210712</v>
      </c>
      <c r="H6212" s="69">
        <v>0</v>
      </c>
      <c r="I6212" s="70">
        <v>5169753299</v>
      </c>
      <c r="J6212" s="69">
        <v>100</v>
      </c>
      <c r="K6212" s="69" t="s">
        <v>31641</v>
      </c>
    </row>
    <row r="6213" spans="1:11" ht="14.4">
      <c r="A6213" s="69">
        <v>1780961</v>
      </c>
      <c r="B6213" s="69">
        <v>1</v>
      </c>
      <c r="C6213" s="69" t="s">
        <v>26854</v>
      </c>
      <c r="D6213" s="69">
        <v>6</v>
      </c>
      <c r="E6213" s="69" t="s">
        <v>27478</v>
      </c>
      <c r="F6213" s="69">
        <v>54646</v>
      </c>
      <c r="G6213" s="69">
        <v>20200120</v>
      </c>
      <c r="H6213" s="69">
        <v>0</v>
      </c>
      <c r="I6213" s="70">
        <v>10190008325</v>
      </c>
      <c r="J6213" s="69">
        <v>411</v>
      </c>
      <c r="K6213" s="69" t="s">
        <v>31642</v>
      </c>
    </row>
    <row r="6214" spans="1:11" ht="14.4">
      <c r="A6214" s="69">
        <v>1754695</v>
      </c>
      <c r="B6214" s="69">
        <v>1</v>
      </c>
      <c r="C6214" s="69" t="s">
        <v>26854</v>
      </c>
      <c r="D6214" s="69">
        <v>6</v>
      </c>
      <c r="E6214" s="69" t="s">
        <v>27478</v>
      </c>
      <c r="F6214" s="69">
        <v>54658</v>
      </c>
      <c r="G6214" s="69">
        <v>20190812</v>
      </c>
      <c r="H6214" s="69">
        <v>0</v>
      </c>
      <c r="I6214" s="70">
        <v>88169769267</v>
      </c>
      <c r="J6214" s="69">
        <v>530</v>
      </c>
      <c r="K6214" s="69" t="s">
        <v>31643</v>
      </c>
    </row>
    <row r="6215" spans="1:11" ht="14.4">
      <c r="A6215" s="69">
        <v>1845169</v>
      </c>
      <c r="B6215" s="69">
        <v>1</v>
      </c>
      <c r="C6215" s="69" t="s">
        <v>26854</v>
      </c>
      <c r="D6215" s="69">
        <v>6</v>
      </c>
      <c r="E6215" s="69" t="s">
        <v>27478</v>
      </c>
      <c r="F6215" s="69">
        <v>54713</v>
      </c>
      <c r="G6215" s="69">
        <v>20201207</v>
      </c>
      <c r="H6215" s="69">
        <v>0</v>
      </c>
      <c r="I6215" s="70">
        <v>59160232803</v>
      </c>
      <c r="J6215" s="69">
        <v>220</v>
      </c>
      <c r="K6215" s="69" t="s">
        <v>31644</v>
      </c>
    </row>
    <row r="6216" spans="1:11" ht="14.4">
      <c r="A6216" s="69">
        <v>1851398</v>
      </c>
      <c r="B6216" s="69">
        <v>1</v>
      </c>
      <c r="C6216" s="69" t="s">
        <v>26854</v>
      </c>
      <c r="D6216" s="69">
        <v>6</v>
      </c>
      <c r="E6216" s="69" t="s">
        <v>27478</v>
      </c>
      <c r="F6216" s="69">
        <v>54714</v>
      </c>
      <c r="G6216" s="69">
        <v>20210125</v>
      </c>
      <c r="H6216" s="69">
        <v>0</v>
      </c>
      <c r="I6216" s="70">
        <v>44169849039</v>
      </c>
      <c r="J6216" s="69">
        <v>412</v>
      </c>
      <c r="K6216" s="69" t="s">
        <v>31645</v>
      </c>
    </row>
    <row r="6217" spans="1:11" ht="14.4">
      <c r="A6217" s="69">
        <v>2057561</v>
      </c>
      <c r="B6217" s="69">
        <v>1</v>
      </c>
      <c r="C6217" s="69" t="s">
        <v>26854</v>
      </c>
      <c r="D6217" s="69">
        <v>6</v>
      </c>
      <c r="E6217" s="69" t="s">
        <v>27478</v>
      </c>
      <c r="F6217" s="69">
        <v>54715</v>
      </c>
      <c r="G6217" s="69">
        <v>20211129</v>
      </c>
      <c r="H6217" s="69">
        <v>0</v>
      </c>
      <c r="I6217" s="70">
        <v>32109425390</v>
      </c>
      <c r="J6217" s="69">
        <v>100</v>
      </c>
      <c r="K6217" s="69" t="s">
        <v>31646</v>
      </c>
    </row>
    <row r="6218" spans="1:11" ht="14.4">
      <c r="A6218" s="69">
        <v>1737968</v>
      </c>
      <c r="B6218" s="69">
        <v>1</v>
      </c>
      <c r="C6218" s="69" t="s">
        <v>26854</v>
      </c>
      <c r="D6218" s="69">
        <v>6</v>
      </c>
      <c r="E6218" s="69" t="s">
        <v>27478</v>
      </c>
      <c r="F6218" s="69">
        <v>54799</v>
      </c>
      <c r="G6218" s="69">
        <v>20190304</v>
      </c>
      <c r="H6218" s="69">
        <v>0</v>
      </c>
      <c r="I6218" s="70">
        <v>32008473129</v>
      </c>
      <c r="J6218" s="69">
        <v>430</v>
      </c>
      <c r="K6218" s="69" t="s">
        <v>31647</v>
      </c>
    </row>
    <row r="6219" spans="1:11" ht="14.4">
      <c r="A6219" s="69">
        <v>1758612</v>
      </c>
      <c r="B6219" s="69">
        <v>1</v>
      </c>
      <c r="C6219" s="69" t="s">
        <v>26854</v>
      </c>
      <c r="D6219" s="69">
        <v>6</v>
      </c>
      <c r="E6219" s="69" t="s">
        <v>27478</v>
      </c>
      <c r="F6219" s="69">
        <v>54812</v>
      </c>
      <c r="G6219" s="69">
        <v>20190923</v>
      </c>
      <c r="H6219" s="69">
        <v>0</v>
      </c>
      <c r="I6219" s="70">
        <v>32977997462</v>
      </c>
      <c r="J6219" s="69">
        <v>330</v>
      </c>
      <c r="K6219" s="69" t="s">
        <v>31648</v>
      </c>
    </row>
    <row r="6220" spans="1:11" ht="14.4">
      <c r="A6220" s="69">
        <v>1808332</v>
      </c>
      <c r="B6220" s="69">
        <v>1</v>
      </c>
      <c r="C6220" s="69" t="s">
        <v>26854</v>
      </c>
      <c r="D6220" s="69">
        <v>6</v>
      </c>
      <c r="E6220" s="69" t="s">
        <v>27478</v>
      </c>
      <c r="F6220" s="69">
        <v>54813</v>
      </c>
      <c r="G6220" s="69">
        <v>20200810</v>
      </c>
      <c r="H6220" s="69">
        <v>0</v>
      </c>
      <c r="I6220" s="70">
        <v>32997924918</v>
      </c>
      <c r="J6220" s="69">
        <v>430</v>
      </c>
      <c r="K6220" s="69" t="s">
        <v>31649</v>
      </c>
    </row>
    <row r="6221" spans="1:11" ht="14.4">
      <c r="A6221" s="69">
        <v>1431674</v>
      </c>
      <c r="B6221" s="69">
        <v>1</v>
      </c>
      <c r="C6221" s="69" t="s">
        <v>26854</v>
      </c>
      <c r="D6221" s="69">
        <v>6</v>
      </c>
      <c r="E6221" s="69" t="s">
        <v>27478</v>
      </c>
      <c r="F6221" s="69">
        <v>55040</v>
      </c>
      <c r="G6221" s="69">
        <v>20130211</v>
      </c>
      <c r="H6221" s="69">
        <v>0</v>
      </c>
      <c r="I6221" s="70">
        <v>32109135478</v>
      </c>
      <c r="J6221" s="69">
        <v>412</v>
      </c>
      <c r="K6221" s="69" t="s">
        <v>31650</v>
      </c>
    </row>
    <row r="6222" spans="1:11" ht="14.4">
      <c r="A6222" s="69">
        <v>1439211</v>
      </c>
      <c r="B6222" s="69">
        <v>1</v>
      </c>
      <c r="C6222" s="69" t="s">
        <v>26854</v>
      </c>
      <c r="D6222" s="69">
        <v>6</v>
      </c>
      <c r="E6222" s="69" t="s">
        <v>27478</v>
      </c>
      <c r="F6222" s="69">
        <v>55087</v>
      </c>
      <c r="G6222" s="69">
        <v>20130504</v>
      </c>
      <c r="H6222" s="69">
        <v>0</v>
      </c>
      <c r="I6222" s="70">
        <v>32048553831</v>
      </c>
      <c r="J6222" s="69">
        <v>230</v>
      </c>
      <c r="K6222" s="69" t="s">
        <v>31651</v>
      </c>
    </row>
    <row r="6223" spans="1:11" ht="14.4">
      <c r="A6223" s="69">
        <v>1450048</v>
      </c>
      <c r="B6223" s="69">
        <v>1</v>
      </c>
      <c r="C6223" s="69" t="s">
        <v>26854</v>
      </c>
      <c r="D6223" s="69">
        <v>6</v>
      </c>
      <c r="E6223" s="69" t="s">
        <v>27478</v>
      </c>
      <c r="F6223" s="69">
        <v>55101</v>
      </c>
      <c r="G6223" s="69">
        <v>20130819</v>
      </c>
      <c r="H6223" s="69">
        <v>0</v>
      </c>
      <c r="I6223" s="70">
        <v>32048620200</v>
      </c>
      <c r="J6223" s="69">
        <v>412</v>
      </c>
      <c r="K6223" s="69" t="s">
        <v>31652</v>
      </c>
    </row>
    <row r="6224" spans="1:11" ht="14.4">
      <c r="A6224" s="69">
        <v>1451865</v>
      </c>
      <c r="B6224" s="69">
        <v>1</v>
      </c>
      <c r="C6224" s="69" t="s">
        <v>26854</v>
      </c>
      <c r="D6224" s="69">
        <v>6</v>
      </c>
      <c r="E6224" s="69" t="s">
        <v>27478</v>
      </c>
      <c r="F6224" s="69">
        <v>55102</v>
      </c>
      <c r="G6224" s="69">
        <v>20130909</v>
      </c>
      <c r="H6224" s="69">
        <v>0</v>
      </c>
      <c r="I6224" s="70">
        <v>32068701146</v>
      </c>
      <c r="J6224" s="69">
        <v>507</v>
      </c>
      <c r="K6224" s="69" t="s">
        <v>31653</v>
      </c>
    </row>
    <row r="6225" spans="1:11" ht="14.4">
      <c r="A6225" s="69">
        <v>1456972</v>
      </c>
      <c r="B6225" s="69">
        <v>1</v>
      </c>
      <c r="C6225" s="69" t="s">
        <v>26854</v>
      </c>
      <c r="D6225" s="69">
        <v>6</v>
      </c>
      <c r="E6225" s="69" t="s">
        <v>27478</v>
      </c>
      <c r="F6225" s="69">
        <v>55117</v>
      </c>
      <c r="G6225" s="69">
        <v>20131111</v>
      </c>
      <c r="H6225" s="69">
        <v>0</v>
      </c>
      <c r="I6225" s="70">
        <v>32877179823</v>
      </c>
      <c r="J6225" s="69">
        <v>220</v>
      </c>
      <c r="K6225" s="69" t="s">
        <v>31654</v>
      </c>
    </row>
    <row r="6226" spans="1:11" ht="14.4">
      <c r="A6226" s="69">
        <v>1523357</v>
      </c>
      <c r="B6226" s="69">
        <v>1</v>
      </c>
      <c r="C6226" s="69" t="s">
        <v>26854</v>
      </c>
      <c r="D6226" s="69">
        <v>6</v>
      </c>
      <c r="E6226" s="69" t="s">
        <v>27478</v>
      </c>
      <c r="F6226" s="69">
        <v>55121</v>
      </c>
      <c r="G6226" s="69">
        <v>20140929</v>
      </c>
      <c r="H6226" s="69">
        <v>0</v>
      </c>
      <c r="I6226" s="70">
        <v>32957095477</v>
      </c>
      <c r="J6226" s="69">
        <v>360</v>
      </c>
      <c r="K6226" s="69" t="s">
        <v>31655</v>
      </c>
    </row>
    <row r="6227" spans="1:11" ht="14.4">
      <c r="A6227" s="69">
        <v>1605250</v>
      </c>
      <c r="B6227" s="69">
        <v>1</v>
      </c>
      <c r="C6227" s="69" t="s">
        <v>26854</v>
      </c>
      <c r="D6227" s="69">
        <v>6</v>
      </c>
      <c r="E6227" s="69" t="s">
        <v>27478</v>
      </c>
      <c r="F6227" s="69">
        <v>55149</v>
      </c>
      <c r="G6227" s="69">
        <v>20160425</v>
      </c>
      <c r="H6227" s="69">
        <v>0</v>
      </c>
      <c r="I6227" s="70">
        <v>3927636336</v>
      </c>
      <c r="J6227" s="69">
        <v>411</v>
      </c>
      <c r="K6227" s="69" t="s">
        <v>31656</v>
      </c>
    </row>
    <row r="6228" spans="1:11" ht="14.4">
      <c r="A6228" s="69">
        <v>1733257</v>
      </c>
      <c r="B6228" s="69">
        <v>1</v>
      </c>
      <c r="C6228" s="69" t="s">
        <v>26854</v>
      </c>
      <c r="D6228" s="69">
        <v>6</v>
      </c>
      <c r="E6228" s="69" t="s">
        <v>27478</v>
      </c>
      <c r="F6228" s="69">
        <v>55224</v>
      </c>
      <c r="G6228" s="69">
        <v>20190121</v>
      </c>
      <c r="H6228" s="69">
        <v>0</v>
      </c>
      <c r="I6228" s="70">
        <v>92038564925</v>
      </c>
      <c r="J6228" s="69">
        <v>421</v>
      </c>
      <c r="K6228" s="69" t="s">
        <v>31657</v>
      </c>
    </row>
    <row r="6229" spans="1:11" ht="14.4">
      <c r="A6229" s="69">
        <v>1746583</v>
      </c>
      <c r="B6229" s="69">
        <v>1</v>
      </c>
      <c r="C6229" s="69" t="s">
        <v>26854</v>
      </c>
      <c r="D6229" s="69">
        <v>6</v>
      </c>
      <c r="E6229" s="69" t="s">
        <v>27478</v>
      </c>
      <c r="F6229" s="69">
        <v>55238</v>
      </c>
      <c r="G6229" s="69">
        <v>20190603</v>
      </c>
      <c r="H6229" s="69">
        <v>0</v>
      </c>
      <c r="I6229" s="70">
        <v>60937478067</v>
      </c>
      <c r="J6229" s="69">
        <v>330</v>
      </c>
      <c r="K6229" s="69" t="s">
        <v>31658</v>
      </c>
    </row>
    <row r="6230" spans="1:11" ht="14.4">
      <c r="A6230" s="69">
        <v>1759930</v>
      </c>
      <c r="B6230" s="69">
        <v>1</v>
      </c>
      <c r="C6230" s="69" t="s">
        <v>26854</v>
      </c>
      <c r="D6230" s="69">
        <v>6</v>
      </c>
      <c r="E6230" s="69" t="s">
        <v>27478</v>
      </c>
      <c r="F6230" s="69">
        <v>55247</v>
      </c>
      <c r="G6230" s="69">
        <v>20191007</v>
      </c>
      <c r="H6230" s="69">
        <v>0</v>
      </c>
      <c r="I6230" s="70">
        <v>13169213249</v>
      </c>
      <c r="J6230" s="69">
        <v>420</v>
      </c>
      <c r="K6230" s="69" t="s">
        <v>31659</v>
      </c>
    </row>
    <row r="6231" spans="1:11" ht="14.4">
      <c r="A6231" s="69">
        <v>1763656</v>
      </c>
      <c r="B6231" s="69">
        <v>1</v>
      </c>
      <c r="C6231" s="69" t="s">
        <v>26854</v>
      </c>
      <c r="D6231" s="69">
        <v>6</v>
      </c>
      <c r="E6231" s="69" t="s">
        <v>27478</v>
      </c>
      <c r="F6231" s="69">
        <v>55248</v>
      </c>
      <c r="G6231" s="69">
        <v>20191111</v>
      </c>
      <c r="H6231" s="69">
        <v>0</v>
      </c>
      <c r="I6231" s="70">
        <v>17149611158</v>
      </c>
      <c r="J6231" s="69">
        <v>507</v>
      </c>
      <c r="K6231" s="69" t="s">
        <v>31660</v>
      </c>
    </row>
    <row r="6232" spans="1:11" ht="14.4">
      <c r="A6232" s="69">
        <v>1556963</v>
      </c>
      <c r="B6232" s="69">
        <v>1</v>
      </c>
      <c r="C6232" s="69" t="s">
        <v>26854</v>
      </c>
      <c r="D6232" s="69">
        <v>6</v>
      </c>
      <c r="E6232" s="69" t="s">
        <v>27478</v>
      </c>
      <c r="F6232" s="69">
        <v>55260</v>
      </c>
      <c r="G6232" s="69">
        <v>20150427</v>
      </c>
      <c r="H6232" s="69">
        <v>0</v>
      </c>
      <c r="I6232" s="70">
        <v>16947557241</v>
      </c>
      <c r="J6232" s="69">
        <v>506</v>
      </c>
      <c r="K6232" s="69" t="s">
        <v>31661</v>
      </c>
    </row>
    <row r="6233" spans="1:11" ht="14.4">
      <c r="A6233" s="69">
        <v>1663712</v>
      </c>
      <c r="B6233" s="69">
        <v>1</v>
      </c>
      <c r="C6233" s="69" t="s">
        <v>26854</v>
      </c>
      <c r="D6233" s="69">
        <v>6</v>
      </c>
      <c r="E6233" s="69" t="s">
        <v>27478</v>
      </c>
      <c r="F6233" s="69">
        <v>55397</v>
      </c>
      <c r="G6233" s="69">
        <v>20170717</v>
      </c>
      <c r="H6233" s="69">
        <v>0</v>
      </c>
      <c r="I6233" s="70">
        <v>32088920544</v>
      </c>
      <c r="J6233" s="69">
        <v>507</v>
      </c>
      <c r="K6233" s="69" t="s">
        <v>3720</v>
      </c>
    </row>
    <row r="6234" spans="1:11" ht="14.4">
      <c r="A6234" s="69">
        <v>1762198</v>
      </c>
      <c r="B6234" s="69">
        <v>1</v>
      </c>
      <c r="C6234" s="69" t="s">
        <v>26854</v>
      </c>
      <c r="D6234" s="69">
        <v>6</v>
      </c>
      <c r="E6234" s="69" t="s">
        <v>27478</v>
      </c>
      <c r="F6234" s="69">
        <v>55549</v>
      </c>
      <c r="G6234" s="69">
        <v>20191028</v>
      </c>
      <c r="H6234" s="69">
        <v>0</v>
      </c>
      <c r="I6234" s="70">
        <v>32826495437</v>
      </c>
      <c r="J6234" s="69">
        <v>506</v>
      </c>
      <c r="K6234" s="69" t="s">
        <v>31662</v>
      </c>
    </row>
    <row r="6235" spans="1:11" ht="14.4">
      <c r="A6235" s="69">
        <v>1660916</v>
      </c>
      <c r="B6235" s="69">
        <v>1</v>
      </c>
      <c r="C6235" s="69" t="s">
        <v>26854</v>
      </c>
      <c r="D6235" s="69">
        <v>6</v>
      </c>
      <c r="E6235" s="69" t="s">
        <v>27478</v>
      </c>
      <c r="F6235" s="69">
        <v>55563</v>
      </c>
      <c r="G6235" s="69">
        <v>20170626</v>
      </c>
      <c r="H6235" s="69">
        <v>0</v>
      </c>
      <c r="I6235" s="70">
        <v>32139721404</v>
      </c>
      <c r="J6235" s="69">
        <v>330</v>
      </c>
      <c r="K6235" s="69" t="s">
        <v>31663</v>
      </c>
    </row>
    <row r="6236" spans="1:11" ht="14.4">
      <c r="A6236" s="69">
        <v>1870981</v>
      </c>
      <c r="B6236" s="69">
        <v>1</v>
      </c>
      <c r="C6236" s="69" t="s">
        <v>26854</v>
      </c>
      <c r="D6236" s="69">
        <v>6</v>
      </c>
      <c r="E6236" s="69" t="s">
        <v>27478</v>
      </c>
      <c r="F6236" s="69">
        <v>55565</v>
      </c>
      <c r="G6236" s="69">
        <v>20210705</v>
      </c>
      <c r="H6236" s="69">
        <v>0</v>
      </c>
      <c r="I6236" s="70">
        <v>30190312410</v>
      </c>
      <c r="J6236" s="69">
        <v>430</v>
      </c>
      <c r="K6236" s="69" t="s">
        <v>31664</v>
      </c>
    </row>
    <row r="6237" spans="1:11" ht="14.4">
      <c r="A6237" s="69">
        <v>2048095</v>
      </c>
      <c r="B6237" s="69">
        <v>1</v>
      </c>
      <c r="C6237" s="69" t="s">
        <v>26854</v>
      </c>
      <c r="D6237" s="69">
        <v>6</v>
      </c>
      <c r="E6237" s="69" t="s">
        <v>27478</v>
      </c>
      <c r="F6237" s="69">
        <v>55616</v>
      </c>
      <c r="G6237" s="69">
        <v>20211004</v>
      </c>
      <c r="H6237" s="69">
        <v>0</v>
      </c>
      <c r="I6237" s="70">
        <v>64150053011</v>
      </c>
      <c r="J6237" s="69">
        <v>411</v>
      </c>
      <c r="K6237" s="69" t="s">
        <v>31665</v>
      </c>
    </row>
    <row r="6238" spans="1:11" ht="14.4">
      <c r="A6238" s="69">
        <v>1734029</v>
      </c>
      <c r="B6238" s="69">
        <v>1</v>
      </c>
      <c r="C6238" s="69" t="s">
        <v>26854</v>
      </c>
      <c r="D6238" s="69">
        <v>6</v>
      </c>
      <c r="E6238" s="69" t="s">
        <v>27478</v>
      </c>
      <c r="F6238" s="69">
        <v>55648</v>
      </c>
      <c r="G6238" s="69">
        <v>20190128</v>
      </c>
      <c r="H6238" s="69">
        <v>0</v>
      </c>
      <c r="I6238" s="70">
        <v>32079143304</v>
      </c>
      <c r="J6238" s="69">
        <v>522</v>
      </c>
      <c r="K6238" s="69" t="s">
        <v>31666</v>
      </c>
    </row>
    <row r="6239" spans="1:11" ht="14.4">
      <c r="A6239" s="69">
        <v>1785314</v>
      </c>
      <c r="B6239" s="69">
        <v>1</v>
      </c>
      <c r="C6239" s="69" t="s">
        <v>26854</v>
      </c>
      <c r="D6239" s="69">
        <v>6</v>
      </c>
      <c r="E6239" s="69" t="s">
        <v>27478</v>
      </c>
      <c r="F6239" s="69">
        <v>55649</v>
      </c>
      <c r="G6239" s="69">
        <v>20200302</v>
      </c>
      <c r="H6239" s="69">
        <v>0</v>
      </c>
      <c r="I6239" s="70">
        <v>7139923143</v>
      </c>
      <c r="J6239" s="69">
        <v>220</v>
      </c>
      <c r="K6239" s="69" t="s">
        <v>31667</v>
      </c>
    </row>
    <row r="6240" spans="1:11" ht="14.4">
      <c r="A6240" s="69">
        <v>1433818</v>
      </c>
      <c r="B6240" s="69">
        <v>1</v>
      </c>
      <c r="C6240" s="69" t="s">
        <v>26854</v>
      </c>
      <c r="D6240" s="69">
        <v>6</v>
      </c>
      <c r="E6240" s="69" t="s">
        <v>27478</v>
      </c>
      <c r="F6240" s="69">
        <v>55676</v>
      </c>
      <c r="G6240" s="69">
        <v>20130304</v>
      </c>
      <c r="H6240" s="69">
        <v>0</v>
      </c>
      <c r="I6240" s="70">
        <v>32089029113</v>
      </c>
      <c r="J6240" s="69">
        <v>522</v>
      </c>
      <c r="K6240" s="69" t="s">
        <v>31668</v>
      </c>
    </row>
    <row r="6241" spans="1:11" ht="14.4">
      <c r="A6241" s="69">
        <v>1738417</v>
      </c>
      <c r="B6241" s="69">
        <v>1</v>
      </c>
      <c r="C6241" s="69" t="s">
        <v>26854</v>
      </c>
      <c r="D6241" s="69">
        <v>6</v>
      </c>
      <c r="E6241" s="69" t="s">
        <v>27478</v>
      </c>
      <c r="F6241" s="69">
        <v>55724</v>
      </c>
      <c r="G6241" s="69">
        <v>20190311</v>
      </c>
      <c r="H6241" s="69">
        <v>0</v>
      </c>
      <c r="I6241" s="70">
        <v>40169935026</v>
      </c>
      <c r="J6241" s="69">
        <v>507</v>
      </c>
      <c r="K6241" s="69" t="s">
        <v>31669</v>
      </c>
    </row>
    <row r="6242" spans="1:11" ht="14.4">
      <c r="A6242" s="69">
        <v>1424138</v>
      </c>
      <c r="B6242" s="69">
        <v>1</v>
      </c>
      <c r="C6242" s="69" t="s">
        <v>26854</v>
      </c>
      <c r="D6242" s="69">
        <v>6</v>
      </c>
      <c r="E6242" s="69" t="s">
        <v>27478</v>
      </c>
      <c r="F6242" s="69">
        <v>55771</v>
      </c>
      <c r="G6242" s="69">
        <v>20121029</v>
      </c>
      <c r="H6242" s="69">
        <v>0</v>
      </c>
      <c r="I6242" s="70">
        <v>32119452798</v>
      </c>
      <c r="J6242" s="69">
        <v>508</v>
      </c>
      <c r="K6242" s="69" t="s">
        <v>31670</v>
      </c>
    </row>
    <row r="6243" spans="1:11" ht="14.4">
      <c r="A6243" s="69">
        <v>1664905</v>
      </c>
      <c r="B6243" s="69">
        <v>1</v>
      </c>
      <c r="C6243" s="69" t="s">
        <v>26854</v>
      </c>
      <c r="D6243" s="69">
        <v>6</v>
      </c>
      <c r="E6243" s="69" t="s">
        <v>27478</v>
      </c>
      <c r="F6243" s="69">
        <v>55778</v>
      </c>
      <c r="G6243" s="69">
        <v>20170724</v>
      </c>
      <c r="H6243" s="69">
        <v>0</v>
      </c>
      <c r="I6243" s="70">
        <v>32129537414</v>
      </c>
      <c r="J6243" s="69">
        <v>411</v>
      </c>
      <c r="K6243" s="69" t="s">
        <v>31671</v>
      </c>
    </row>
    <row r="6244" spans="1:11" ht="14.4">
      <c r="A6244" s="69">
        <v>1608316</v>
      </c>
      <c r="B6244" s="69">
        <v>1</v>
      </c>
      <c r="C6244" s="69" t="s">
        <v>26854</v>
      </c>
      <c r="D6244" s="69">
        <v>6</v>
      </c>
      <c r="E6244" s="69" t="s">
        <v>27478</v>
      </c>
      <c r="F6244" s="69">
        <v>55815</v>
      </c>
      <c r="G6244" s="69">
        <v>20160516</v>
      </c>
      <c r="H6244" s="69">
        <v>0</v>
      </c>
      <c r="I6244" s="70">
        <v>32087500990</v>
      </c>
      <c r="J6244" s="69">
        <v>420</v>
      </c>
      <c r="K6244" s="69" t="s">
        <v>31672</v>
      </c>
    </row>
    <row r="6245" spans="1:11" ht="14.4">
      <c r="A6245" s="69">
        <v>1586958</v>
      </c>
      <c r="B6245" s="69">
        <v>1</v>
      </c>
      <c r="C6245" s="69" t="s">
        <v>26854</v>
      </c>
      <c r="D6245" s="69">
        <v>6</v>
      </c>
      <c r="E6245" s="69" t="s">
        <v>27478</v>
      </c>
      <c r="F6245" s="69">
        <v>55855</v>
      </c>
      <c r="G6245" s="69">
        <v>20151207</v>
      </c>
      <c r="H6245" s="69">
        <v>0</v>
      </c>
      <c r="I6245" s="70">
        <v>32028312448</v>
      </c>
      <c r="J6245" s="69">
        <v>360</v>
      </c>
      <c r="K6245" s="69" t="s">
        <v>31673</v>
      </c>
    </row>
    <row r="6246" spans="1:11" ht="14.4">
      <c r="A6246" s="69">
        <v>1733260</v>
      </c>
      <c r="B6246" s="69">
        <v>1</v>
      </c>
      <c r="C6246" s="69" t="s">
        <v>26854</v>
      </c>
      <c r="D6246" s="69">
        <v>6</v>
      </c>
      <c r="E6246" s="69" t="s">
        <v>27478</v>
      </c>
      <c r="F6246" s="69">
        <v>55858</v>
      </c>
      <c r="G6246" s="69">
        <v>20190121</v>
      </c>
      <c r="H6246" s="69">
        <v>0</v>
      </c>
      <c r="I6246" s="70">
        <v>34169633202</v>
      </c>
      <c r="J6246" s="69">
        <v>421</v>
      </c>
      <c r="K6246" s="69" t="s">
        <v>31674</v>
      </c>
    </row>
    <row r="6247" spans="1:11" ht="14.4">
      <c r="A6247" s="69">
        <v>1761519</v>
      </c>
      <c r="B6247" s="69">
        <v>1</v>
      </c>
      <c r="C6247" s="69" t="s">
        <v>26854</v>
      </c>
      <c r="D6247" s="69">
        <v>6</v>
      </c>
      <c r="E6247" s="69" t="s">
        <v>27478</v>
      </c>
      <c r="F6247" s="69">
        <v>55862</v>
      </c>
      <c r="G6247" s="69">
        <v>20191021</v>
      </c>
      <c r="H6247" s="69">
        <v>0</v>
      </c>
      <c r="I6247" s="70">
        <v>9088912713</v>
      </c>
      <c r="J6247" s="69">
        <v>506</v>
      </c>
      <c r="K6247" s="69" t="s">
        <v>31675</v>
      </c>
    </row>
    <row r="6248" spans="1:11" ht="14.4">
      <c r="A6248" s="69">
        <v>1870363</v>
      </c>
      <c r="B6248" s="69">
        <v>1</v>
      </c>
      <c r="C6248" s="69" t="s">
        <v>26854</v>
      </c>
      <c r="D6248" s="69">
        <v>6</v>
      </c>
      <c r="E6248" s="69" t="s">
        <v>27478</v>
      </c>
      <c r="F6248" s="69">
        <v>55868</v>
      </c>
      <c r="G6248" s="69">
        <v>20210628</v>
      </c>
      <c r="H6248" s="69">
        <v>0</v>
      </c>
      <c r="I6248" s="70">
        <v>95160042602</v>
      </c>
      <c r="J6248" s="69">
        <v>421</v>
      </c>
      <c r="K6248" s="69" t="s">
        <v>31676</v>
      </c>
    </row>
    <row r="6249" spans="1:11" ht="14.4">
      <c r="A6249" s="69">
        <v>1749694</v>
      </c>
      <c r="B6249" s="69">
        <v>1</v>
      </c>
      <c r="C6249" s="69" t="s">
        <v>26854</v>
      </c>
      <c r="D6249" s="69">
        <v>6</v>
      </c>
      <c r="E6249" s="69" t="s">
        <v>27478</v>
      </c>
      <c r="F6249" s="69">
        <v>55943</v>
      </c>
      <c r="G6249" s="69">
        <v>20190701</v>
      </c>
      <c r="H6249" s="69">
        <v>0</v>
      </c>
      <c r="I6249" s="70">
        <v>18189981857</v>
      </c>
      <c r="J6249" s="69">
        <v>411</v>
      </c>
      <c r="K6249" s="69" t="s">
        <v>31677</v>
      </c>
    </row>
    <row r="6250" spans="1:11" ht="14.4">
      <c r="A6250" s="69">
        <v>1786325</v>
      </c>
      <c r="B6250" s="69">
        <v>1</v>
      </c>
      <c r="C6250" s="69" t="s">
        <v>26854</v>
      </c>
      <c r="D6250" s="69">
        <v>6</v>
      </c>
      <c r="E6250" s="69" t="s">
        <v>27478</v>
      </c>
      <c r="F6250" s="69">
        <v>55946</v>
      </c>
      <c r="G6250" s="69">
        <v>20200309</v>
      </c>
      <c r="H6250" s="69">
        <v>0</v>
      </c>
      <c r="I6250" s="70">
        <v>18169721901</v>
      </c>
      <c r="J6250" s="69">
        <v>100</v>
      </c>
      <c r="K6250" s="69" t="s">
        <v>31678</v>
      </c>
    </row>
    <row r="6251" spans="1:11" ht="14.4">
      <c r="A6251" s="69">
        <v>1664886</v>
      </c>
      <c r="B6251" s="69">
        <v>1</v>
      </c>
      <c r="C6251" s="69" t="s">
        <v>26854</v>
      </c>
      <c r="D6251" s="69">
        <v>6</v>
      </c>
      <c r="E6251" s="69" t="s">
        <v>27478</v>
      </c>
      <c r="F6251" s="69">
        <v>55964</v>
      </c>
      <c r="G6251" s="69">
        <v>20170724</v>
      </c>
      <c r="H6251" s="69">
        <v>0</v>
      </c>
      <c r="I6251" s="70">
        <v>32139510716</v>
      </c>
      <c r="J6251" s="69">
        <v>330</v>
      </c>
      <c r="K6251" s="69" t="s">
        <v>31679</v>
      </c>
    </row>
    <row r="6252" spans="1:11" ht="14.4">
      <c r="A6252" s="69">
        <v>1808751</v>
      </c>
      <c r="B6252" s="69">
        <v>1</v>
      </c>
      <c r="C6252" s="69" t="s">
        <v>26854</v>
      </c>
      <c r="D6252" s="69">
        <v>6</v>
      </c>
      <c r="E6252" s="69" t="s">
        <v>27478</v>
      </c>
      <c r="F6252" s="69">
        <v>56278</v>
      </c>
      <c r="G6252" s="69">
        <v>20200817</v>
      </c>
      <c r="H6252" s="69">
        <v>0</v>
      </c>
      <c r="I6252" s="70">
        <v>32139446739</v>
      </c>
      <c r="J6252" s="69">
        <v>210</v>
      </c>
      <c r="K6252" s="69" t="s">
        <v>31680</v>
      </c>
    </row>
    <row r="6253" spans="1:11" ht="14.4">
      <c r="A6253" s="69">
        <v>1606403</v>
      </c>
      <c r="B6253" s="69">
        <v>1</v>
      </c>
      <c r="C6253" s="69" t="s">
        <v>26854</v>
      </c>
      <c r="D6253" s="69">
        <v>6</v>
      </c>
      <c r="E6253" s="69" t="s">
        <v>27478</v>
      </c>
      <c r="F6253" s="69">
        <v>56300</v>
      </c>
      <c r="G6253" s="69">
        <v>20160502</v>
      </c>
      <c r="H6253" s="69">
        <v>0</v>
      </c>
      <c r="I6253" s="70">
        <v>32998004579</v>
      </c>
      <c r="J6253" s="69">
        <v>507</v>
      </c>
      <c r="K6253" s="69" t="s">
        <v>4057</v>
      </c>
    </row>
    <row r="6254" spans="1:11" ht="14.4">
      <c r="A6254" s="69">
        <v>1782249</v>
      </c>
      <c r="B6254" s="69">
        <v>1</v>
      </c>
      <c r="C6254" s="69" t="s">
        <v>26854</v>
      </c>
      <c r="D6254" s="69">
        <v>6</v>
      </c>
      <c r="E6254" s="69" t="s">
        <v>27478</v>
      </c>
      <c r="F6254" s="69">
        <v>56615</v>
      </c>
      <c r="G6254" s="69">
        <v>20200127</v>
      </c>
      <c r="H6254" s="69">
        <v>0</v>
      </c>
      <c r="I6254" s="70">
        <v>3200117988</v>
      </c>
      <c r="J6254" s="69">
        <v>210</v>
      </c>
      <c r="K6254" s="69" t="s">
        <v>31681</v>
      </c>
    </row>
    <row r="6255" spans="1:11" ht="14.4">
      <c r="A6255" s="69">
        <v>1735505</v>
      </c>
      <c r="B6255" s="69">
        <v>1</v>
      </c>
      <c r="C6255" s="69" t="s">
        <v>26854</v>
      </c>
      <c r="D6255" s="69">
        <v>6</v>
      </c>
      <c r="E6255" s="69" t="s">
        <v>27478</v>
      </c>
      <c r="F6255" s="69">
        <v>56656</v>
      </c>
      <c r="G6255" s="69">
        <v>20190211</v>
      </c>
      <c r="H6255" s="69">
        <v>0</v>
      </c>
      <c r="I6255" s="70">
        <v>35159581822</v>
      </c>
      <c r="J6255" s="69">
        <v>412</v>
      </c>
      <c r="K6255" s="69" t="s">
        <v>31682</v>
      </c>
    </row>
    <row r="6256" spans="1:11" ht="14.4">
      <c r="A6256" s="69">
        <v>1974010</v>
      </c>
      <c r="B6256" s="69">
        <v>1</v>
      </c>
      <c r="C6256" s="69" t="s">
        <v>26854</v>
      </c>
      <c r="D6256" s="69">
        <v>6</v>
      </c>
      <c r="E6256" s="69" t="s">
        <v>27478</v>
      </c>
      <c r="F6256" s="69">
        <v>56696</v>
      </c>
      <c r="G6256" s="69">
        <v>20210802</v>
      </c>
      <c r="H6256" s="69">
        <v>0</v>
      </c>
      <c r="I6256" s="70">
        <v>21160220444</v>
      </c>
      <c r="J6256" s="69">
        <v>100</v>
      </c>
      <c r="K6256" s="69" t="s">
        <v>31683</v>
      </c>
    </row>
    <row r="6257" spans="1:11" ht="14.4">
      <c r="A6257" s="69">
        <v>1407998</v>
      </c>
      <c r="B6257" s="69">
        <v>1</v>
      </c>
      <c r="C6257" s="69" t="s">
        <v>26854</v>
      </c>
      <c r="D6257" s="69">
        <v>6</v>
      </c>
      <c r="E6257" s="69" t="s">
        <v>27478</v>
      </c>
      <c r="F6257" s="69">
        <v>56786</v>
      </c>
      <c r="G6257" s="69">
        <v>20210719</v>
      </c>
      <c r="H6257" s="69">
        <v>0</v>
      </c>
      <c r="I6257" s="70">
        <v>32109309370</v>
      </c>
      <c r="J6257" s="69">
        <v>430</v>
      </c>
      <c r="K6257" s="69" t="s">
        <v>31684</v>
      </c>
    </row>
    <row r="6258" spans="1:11" ht="14.4">
      <c r="A6258" s="69">
        <v>1068690</v>
      </c>
      <c r="B6258" s="69">
        <v>1</v>
      </c>
      <c r="C6258" s="69" t="s">
        <v>26854</v>
      </c>
      <c r="D6258" s="69">
        <v>6</v>
      </c>
      <c r="E6258" s="69" t="s">
        <v>27478</v>
      </c>
      <c r="F6258" s="69">
        <v>56788</v>
      </c>
      <c r="G6258" s="69">
        <v>19941216</v>
      </c>
      <c r="H6258" s="69">
        <v>0</v>
      </c>
      <c r="I6258" s="70">
        <v>32937380031</v>
      </c>
      <c r="J6258" s="69">
        <v>430</v>
      </c>
      <c r="K6258" s="69" t="s">
        <v>31685</v>
      </c>
    </row>
    <row r="6259" spans="1:11" ht="14.4">
      <c r="A6259" s="69">
        <v>1604539</v>
      </c>
      <c r="B6259" s="69">
        <v>1</v>
      </c>
      <c r="C6259" s="69" t="s">
        <v>26854</v>
      </c>
      <c r="D6259" s="69">
        <v>6</v>
      </c>
      <c r="E6259" s="69" t="s">
        <v>27478</v>
      </c>
      <c r="F6259" s="69">
        <v>56807</v>
      </c>
      <c r="G6259" s="69">
        <v>20160418</v>
      </c>
      <c r="H6259" s="69">
        <v>0</v>
      </c>
      <c r="I6259" s="70">
        <v>32139549805</v>
      </c>
      <c r="J6259" s="69">
        <v>508</v>
      </c>
      <c r="K6259" s="69" t="s">
        <v>31686</v>
      </c>
    </row>
    <row r="6260" spans="1:11" ht="14.4">
      <c r="A6260" s="69">
        <v>1607113</v>
      </c>
      <c r="B6260" s="69">
        <v>1</v>
      </c>
      <c r="C6260" s="69" t="s">
        <v>26854</v>
      </c>
      <c r="D6260" s="69">
        <v>6</v>
      </c>
      <c r="E6260" s="69" t="s">
        <v>27478</v>
      </c>
      <c r="F6260" s="69">
        <v>56809</v>
      </c>
      <c r="G6260" s="69">
        <v>20160509</v>
      </c>
      <c r="H6260" s="69">
        <v>0</v>
      </c>
      <c r="I6260" s="70">
        <v>60139502722</v>
      </c>
      <c r="J6260" s="69">
        <v>413</v>
      </c>
      <c r="K6260" s="69" t="s">
        <v>31687</v>
      </c>
    </row>
    <row r="6261" spans="1:11" ht="14.4">
      <c r="A6261" s="69">
        <v>2041098</v>
      </c>
      <c r="B6261" s="69">
        <v>1</v>
      </c>
      <c r="C6261" s="69" t="s">
        <v>26854</v>
      </c>
      <c r="D6261" s="69">
        <v>6</v>
      </c>
      <c r="E6261" s="69" t="s">
        <v>27478</v>
      </c>
      <c r="F6261" s="69">
        <v>56838</v>
      </c>
      <c r="G6261" s="69">
        <v>20210920</v>
      </c>
      <c r="H6261" s="69">
        <v>0</v>
      </c>
      <c r="I6261" s="70">
        <v>35210267676</v>
      </c>
      <c r="J6261" s="69">
        <v>100</v>
      </c>
      <c r="K6261" s="69" t="s">
        <v>31688</v>
      </c>
    </row>
    <row r="6262" spans="1:11" ht="14.4">
      <c r="A6262" s="69">
        <v>1663713</v>
      </c>
      <c r="B6262" s="69">
        <v>1</v>
      </c>
      <c r="C6262" s="69" t="s">
        <v>26854</v>
      </c>
      <c r="D6262" s="69">
        <v>6</v>
      </c>
      <c r="E6262" s="69" t="s">
        <v>27478</v>
      </c>
      <c r="F6262" s="69">
        <v>56886</v>
      </c>
      <c r="G6262" s="69">
        <v>20170717</v>
      </c>
      <c r="H6262" s="69">
        <v>0</v>
      </c>
      <c r="I6262" s="70">
        <v>3149839213</v>
      </c>
      <c r="J6262" s="69">
        <v>360</v>
      </c>
      <c r="K6262" s="69" t="s">
        <v>31689</v>
      </c>
    </row>
    <row r="6263" spans="1:11" ht="14.4">
      <c r="A6263" s="69">
        <v>1783534</v>
      </c>
      <c r="B6263" s="69">
        <v>1</v>
      </c>
      <c r="C6263" s="69" t="s">
        <v>26854</v>
      </c>
      <c r="D6263" s="69">
        <v>6</v>
      </c>
      <c r="E6263" s="69" t="s">
        <v>27478</v>
      </c>
      <c r="F6263" s="69">
        <v>56894</v>
      </c>
      <c r="G6263" s="69">
        <v>20200210</v>
      </c>
      <c r="H6263" s="69">
        <v>0</v>
      </c>
      <c r="I6263" s="70">
        <v>32129128081</v>
      </c>
      <c r="J6263" s="69">
        <v>420</v>
      </c>
      <c r="K6263" s="69" t="s">
        <v>31690</v>
      </c>
    </row>
    <row r="6264" spans="1:11" ht="14.4">
      <c r="A6264" s="69">
        <v>1780963</v>
      </c>
      <c r="B6264" s="69">
        <v>1</v>
      </c>
      <c r="C6264" s="69" t="s">
        <v>26854</v>
      </c>
      <c r="D6264" s="69">
        <v>6</v>
      </c>
      <c r="E6264" s="69" t="s">
        <v>27478</v>
      </c>
      <c r="F6264" s="69">
        <v>56988</v>
      </c>
      <c r="G6264" s="69">
        <v>20200120</v>
      </c>
      <c r="H6264" s="69">
        <v>0</v>
      </c>
      <c r="I6264" s="70">
        <v>32089309259</v>
      </c>
      <c r="J6264" s="69">
        <v>391</v>
      </c>
      <c r="K6264" s="69" t="s">
        <v>31691</v>
      </c>
    </row>
    <row r="6265" spans="1:11" ht="14.4">
      <c r="A6265" s="69">
        <v>1801462</v>
      </c>
      <c r="B6265" s="69">
        <v>1</v>
      </c>
      <c r="C6265" s="69" t="s">
        <v>26854</v>
      </c>
      <c r="D6265" s="69">
        <v>6</v>
      </c>
      <c r="E6265" s="69" t="s">
        <v>27478</v>
      </c>
      <c r="F6265" s="69">
        <v>56991</v>
      </c>
      <c r="G6265" s="69">
        <v>20200706</v>
      </c>
      <c r="H6265" s="69">
        <v>0</v>
      </c>
      <c r="I6265" s="70">
        <v>8200039694</v>
      </c>
      <c r="J6265" s="69">
        <v>220</v>
      </c>
      <c r="K6265" s="69" t="s">
        <v>31692</v>
      </c>
    </row>
    <row r="6266" spans="1:11" ht="14.4">
      <c r="A6266" s="69">
        <v>2048094</v>
      </c>
      <c r="B6266" s="69">
        <v>1</v>
      </c>
      <c r="C6266" s="69" t="s">
        <v>26854</v>
      </c>
      <c r="D6266" s="69">
        <v>6</v>
      </c>
      <c r="E6266" s="69" t="s">
        <v>27478</v>
      </c>
      <c r="F6266" s="69">
        <v>57058</v>
      </c>
      <c r="G6266" s="69">
        <v>20211004</v>
      </c>
      <c r="H6266" s="69">
        <v>0</v>
      </c>
      <c r="I6266" s="70">
        <v>10190321769</v>
      </c>
      <c r="J6266" s="69">
        <v>420</v>
      </c>
      <c r="K6266" s="69" t="s">
        <v>31693</v>
      </c>
    </row>
    <row r="6267" spans="1:11" ht="14.4">
      <c r="A6267" s="69">
        <v>1854690</v>
      </c>
      <c r="B6267" s="69">
        <v>1</v>
      </c>
      <c r="C6267" s="69" t="s">
        <v>26854</v>
      </c>
      <c r="D6267" s="69">
        <v>6</v>
      </c>
      <c r="E6267" s="69" t="s">
        <v>27478</v>
      </c>
      <c r="F6267" s="69">
        <v>57194</v>
      </c>
      <c r="G6267" s="69">
        <v>20210215</v>
      </c>
      <c r="H6267" s="69">
        <v>0</v>
      </c>
      <c r="I6267" s="70">
        <v>34160060496</v>
      </c>
      <c r="J6267" s="69">
        <v>411</v>
      </c>
      <c r="K6267" s="69" t="s">
        <v>31694</v>
      </c>
    </row>
    <row r="6268" spans="1:11" ht="14.4">
      <c r="A6268" s="69">
        <v>1761518</v>
      </c>
      <c r="B6268" s="69">
        <v>1</v>
      </c>
      <c r="C6268" s="69" t="s">
        <v>26854</v>
      </c>
      <c r="D6268" s="69">
        <v>6</v>
      </c>
      <c r="E6268" s="69" t="s">
        <v>27478</v>
      </c>
      <c r="F6268" s="69">
        <v>57373</v>
      </c>
      <c r="G6268" s="69">
        <v>20191021</v>
      </c>
      <c r="H6268" s="69">
        <v>0</v>
      </c>
      <c r="I6268" s="70">
        <v>46190172158</v>
      </c>
      <c r="J6268" s="69">
        <v>250</v>
      </c>
      <c r="K6268" s="69" t="s">
        <v>31695</v>
      </c>
    </row>
    <row r="6269" spans="1:11" ht="14.4">
      <c r="A6269" s="69">
        <v>1852113</v>
      </c>
      <c r="B6269" s="69">
        <v>1</v>
      </c>
      <c r="C6269" s="69" t="s">
        <v>26854</v>
      </c>
      <c r="D6269" s="69">
        <v>6</v>
      </c>
      <c r="E6269" s="69" t="s">
        <v>27478</v>
      </c>
      <c r="F6269" s="69">
        <v>57418</v>
      </c>
      <c r="G6269" s="69">
        <v>20210201</v>
      </c>
      <c r="H6269" s="69">
        <v>0</v>
      </c>
      <c r="I6269" s="70">
        <v>70160028208</v>
      </c>
      <c r="J6269" s="69">
        <v>420</v>
      </c>
      <c r="K6269" s="69" t="s">
        <v>31696</v>
      </c>
    </row>
    <row r="6270" spans="1:11" ht="14.4">
      <c r="A6270" s="69">
        <v>1673159</v>
      </c>
      <c r="B6270" s="69">
        <v>1</v>
      </c>
      <c r="C6270" s="69" t="s">
        <v>26854</v>
      </c>
      <c r="D6270" s="69">
        <v>6</v>
      </c>
      <c r="E6270" s="69" t="s">
        <v>27478</v>
      </c>
      <c r="F6270" s="69">
        <v>57488</v>
      </c>
      <c r="G6270" s="69">
        <v>20171002</v>
      </c>
      <c r="H6270" s="69">
        <v>0</v>
      </c>
      <c r="I6270" s="70">
        <v>32078522417</v>
      </c>
      <c r="J6270" s="69">
        <v>522</v>
      </c>
      <c r="K6270" s="69" t="s">
        <v>31697</v>
      </c>
    </row>
    <row r="6271" spans="1:11" ht="14.4">
      <c r="A6271" s="69">
        <v>1068706</v>
      </c>
      <c r="B6271" s="69">
        <v>1</v>
      </c>
      <c r="C6271" s="69" t="s">
        <v>26854</v>
      </c>
      <c r="D6271" s="69">
        <v>6</v>
      </c>
      <c r="E6271" s="69" t="s">
        <v>27478</v>
      </c>
      <c r="F6271" s="69">
        <v>57530</v>
      </c>
      <c r="G6271" s="69">
        <v>20130401</v>
      </c>
      <c r="H6271" s="69">
        <v>0</v>
      </c>
      <c r="I6271" s="70">
        <v>60927482285</v>
      </c>
      <c r="J6271" s="69">
        <v>440</v>
      </c>
      <c r="K6271" s="69" t="s">
        <v>31698</v>
      </c>
    </row>
    <row r="6272" spans="1:11" ht="14.4">
      <c r="A6272" s="69">
        <v>2048099</v>
      </c>
      <c r="B6272" s="69">
        <v>1</v>
      </c>
      <c r="C6272" s="69" t="s">
        <v>26854</v>
      </c>
      <c r="D6272" s="69">
        <v>6</v>
      </c>
      <c r="E6272" s="69" t="s">
        <v>27478</v>
      </c>
      <c r="F6272" s="69">
        <v>57646</v>
      </c>
      <c r="G6272" s="69">
        <v>20211004</v>
      </c>
      <c r="H6272" s="69">
        <v>0</v>
      </c>
      <c r="I6272" s="70">
        <v>25169742043</v>
      </c>
      <c r="J6272" s="69">
        <v>100</v>
      </c>
      <c r="K6272" s="69" t="s">
        <v>31699</v>
      </c>
    </row>
    <row r="6273" spans="1:11" ht="14.4">
      <c r="A6273" s="69">
        <v>1375678</v>
      </c>
      <c r="B6273" s="69">
        <v>1</v>
      </c>
      <c r="C6273" s="69" t="s">
        <v>26854</v>
      </c>
      <c r="D6273" s="69">
        <v>6</v>
      </c>
      <c r="E6273" s="69" t="s">
        <v>27478</v>
      </c>
      <c r="F6273" s="69">
        <v>57761</v>
      </c>
      <c r="G6273" s="69">
        <v>20170501</v>
      </c>
      <c r="H6273" s="69">
        <v>0</v>
      </c>
      <c r="I6273" s="70">
        <v>10159287613</v>
      </c>
      <c r="J6273" s="69">
        <v>506</v>
      </c>
      <c r="K6273" s="69" t="s">
        <v>31700</v>
      </c>
    </row>
    <row r="6274" spans="1:11" ht="14.4">
      <c r="A6274" s="69">
        <v>1840113</v>
      </c>
      <c r="B6274" s="69">
        <v>1</v>
      </c>
      <c r="C6274" s="69" t="s">
        <v>26854</v>
      </c>
      <c r="D6274" s="69">
        <v>6</v>
      </c>
      <c r="E6274" s="69" t="s">
        <v>27478</v>
      </c>
      <c r="F6274" s="69">
        <v>57763</v>
      </c>
      <c r="G6274" s="69">
        <v>20201102</v>
      </c>
      <c r="H6274" s="69">
        <v>0</v>
      </c>
      <c r="I6274" s="70">
        <v>20160181739</v>
      </c>
      <c r="J6274" s="69">
        <v>522</v>
      </c>
      <c r="K6274" s="69" t="s">
        <v>31701</v>
      </c>
    </row>
    <row r="6275" spans="1:11" ht="14.4">
      <c r="A6275" s="69">
        <v>1405091</v>
      </c>
      <c r="B6275" s="69">
        <v>1</v>
      </c>
      <c r="C6275" s="69" t="s">
        <v>26854</v>
      </c>
      <c r="D6275" s="69">
        <v>6</v>
      </c>
      <c r="E6275" s="69" t="s">
        <v>27478</v>
      </c>
      <c r="F6275" s="69">
        <v>57919</v>
      </c>
      <c r="G6275" s="69">
        <v>20120312</v>
      </c>
      <c r="H6275" s="69">
        <v>0</v>
      </c>
      <c r="I6275" s="70">
        <v>32109000458</v>
      </c>
      <c r="J6275" s="69">
        <v>391</v>
      </c>
      <c r="K6275" s="69" t="s">
        <v>31702</v>
      </c>
    </row>
    <row r="6276" spans="1:11" ht="14.4">
      <c r="A6276" s="69">
        <v>1444080</v>
      </c>
      <c r="B6276" s="69">
        <v>1</v>
      </c>
      <c r="C6276" s="69" t="s">
        <v>26854</v>
      </c>
      <c r="D6276" s="69">
        <v>6</v>
      </c>
      <c r="E6276" s="69" t="s">
        <v>27478</v>
      </c>
      <c r="F6276" s="69">
        <v>57985</v>
      </c>
      <c r="G6276" s="69">
        <v>20130624</v>
      </c>
      <c r="H6276" s="69">
        <v>0</v>
      </c>
      <c r="I6276" s="70">
        <v>32028515867</v>
      </c>
      <c r="J6276" s="69">
        <v>360</v>
      </c>
      <c r="K6276" s="69" t="s">
        <v>31703</v>
      </c>
    </row>
    <row r="6277" spans="1:11" ht="14.4">
      <c r="A6277" s="69">
        <v>1403953</v>
      </c>
      <c r="B6277" s="69">
        <v>1</v>
      </c>
      <c r="C6277" s="69" t="s">
        <v>26854</v>
      </c>
      <c r="D6277" s="69">
        <v>6</v>
      </c>
      <c r="E6277" s="69" t="s">
        <v>27478</v>
      </c>
      <c r="F6277" s="69">
        <v>58021</v>
      </c>
      <c r="G6277" s="69">
        <v>20120227</v>
      </c>
      <c r="H6277" s="69">
        <v>0</v>
      </c>
      <c r="I6277" s="70">
        <v>32078835561</v>
      </c>
      <c r="J6277" s="69">
        <v>522</v>
      </c>
      <c r="K6277" s="69" t="s">
        <v>31704</v>
      </c>
    </row>
    <row r="6278" spans="1:11" ht="14.4">
      <c r="A6278" s="69">
        <v>1664906</v>
      </c>
      <c r="B6278" s="69">
        <v>1</v>
      </c>
      <c r="C6278" s="69" t="s">
        <v>26854</v>
      </c>
      <c r="D6278" s="69">
        <v>6</v>
      </c>
      <c r="E6278" s="69" t="s">
        <v>27478</v>
      </c>
      <c r="F6278" s="69">
        <v>58041</v>
      </c>
      <c r="G6278" s="69">
        <v>20170724</v>
      </c>
      <c r="H6278" s="69">
        <v>0</v>
      </c>
      <c r="I6278" s="70">
        <v>98169902982</v>
      </c>
      <c r="J6278" s="69">
        <v>522</v>
      </c>
      <c r="K6278" s="69" t="s">
        <v>31705</v>
      </c>
    </row>
    <row r="6279" spans="1:11" ht="14.4">
      <c r="A6279" s="69">
        <v>1751068</v>
      </c>
      <c r="B6279" s="69">
        <v>1</v>
      </c>
      <c r="C6279" s="69" t="s">
        <v>26854</v>
      </c>
      <c r="D6279" s="69">
        <v>6</v>
      </c>
      <c r="E6279" s="69" t="s">
        <v>27478</v>
      </c>
      <c r="F6279" s="69">
        <v>58051</v>
      </c>
      <c r="G6279" s="69">
        <v>20190715</v>
      </c>
      <c r="H6279" s="69">
        <v>0</v>
      </c>
      <c r="I6279" s="70">
        <v>25190089067</v>
      </c>
      <c r="J6279" s="69">
        <v>220</v>
      </c>
      <c r="K6279" s="69" t="s">
        <v>31706</v>
      </c>
    </row>
    <row r="6280" spans="1:11" ht="14.4">
      <c r="A6280" s="69">
        <v>1754649</v>
      </c>
      <c r="B6280" s="69">
        <v>1</v>
      </c>
      <c r="C6280" s="69" t="s">
        <v>26854</v>
      </c>
      <c r="D6280" s="69">
        <v>6</v>
      </c>
      <c r="E6280" s="69" t="s">
        <v>27478</v>
      </c>
      <c r="F6280" s="69">
        <v>58052</v>
      </c>
      <c r="G6280" s="69">
        <v>20190812</v>
      </c>
      <c r="H6280" s="69">
        <v>0</v>
      </c>
      <c r="I6280" s="70">
        <v>10170044506</v>
      </c>
      <c r="J6280" s="69">
        <v>522</v>
      </c>
      <c r="K6280" s="69" t="s">
        <v>31707</v>
      </c>
    </row>
    <row r="6281" spans="1:11" ht="14.4">
      <c r="A6281" s="69">
        <v>1809233</v>
      </c>
      <c r="B6281" s="69">
        <v>1</v>
      </c>
      <c r="C6281" s="69" t="s">
        <v>26854</v>
      </c>
      <c r="D6281" s="69">
        <v>6</v>
      </c>
      <c r="E6281" s="69" t="s">
        <v>27478</v>
      </c>
      <c r="F6281" s="69">
        <v>58060</v>
      </c>
      <c r="G6281" s="69">
        <v>20200824</v>
      </c>
      <c r="H6281" s="69">
        <v>0</v>
      </c>
      <c r="I6281" s="70">
        <v>32139341757</v>
      </c>
      <c r="J6281" s="69">
        <v>100</v>
      </c>
      <c r="K6281" s="69" t="s">
        <v>31708</v>
      </c>
    </row>
    <row r="6282" spans="1:11" ht="14.4">
      <c r="A6282" s="69">
        <v>1068717</v>
      </c>
      <c r="B6282" s="69">
        <v>1</v>
      </c>
      <c r="C6282" s="69" t="s">
        <v>26854</v>
      </c>
      <c r="D6282" s="69">
        <v>6</v>
      </c>
      <c r="E6282" s="69" t="s">
        <v>27478</v>
      </c>
      <c r="F6282" s="69">
        <v>58072</v>
      </c>
      <c r="G6282" s="69">
        <v>19951019</v>
      </c>
      <c r="H6282" s="69">
        <v>0</v>
      </c>
      <c r="I6282" s="70">
        <v>32957579082</v>
      </c>
      <c r="J6282" s="69">
        <v>507</v>
      </c>
      <c r="K6282" s="69" t="s">
        <v>31709</v>
      </c>
    </row>
    <row r="6283" spans="1:11" ht="14.4">
      <c r="A6283" s="69">
        <v>1406008</v>
      </c>
      <c r="B6283" s="69">
        <v>1</v>
      </c>
      <c r="C6283" s="69" t="s">
        <v>26854</v>
      </c>
      <c r="D6283" s="69">
        <v>6</v>
      </c>
      <c r="E6283" s="69" t="s">
        <v>27478</v>
      </c>
      <c r="F6283" s="69">
        <v>58091</v>
      </c>
      <c r="G6283" s="69">
        <v>20120320</v>
      </c>
      <c r="H6283" s="69">
        <v>0</v>
      </c>
      <c r="I6283" s="70">
        <v>32079055268</v>
      </c>
      <c r="J6283" s="69">
        <v>506</v>
      </c>
      <c r="K6283" s="69" t="s">
        <v>31710</v>
      </c>
    </row>
    <row r="6284" spans="1:11" ht="14.4">
      <c r="A6284" s="69">
        <v>1674168</v>
      </c>
      <c r="B6284" s="69">
        <v>1</v>
      </c>
      <c r="C6284" s="69" t="s">
        <v>26854</v>
      </c>
      <c r="D6284" s="69">
        <v>6</v>
      </c>
      <c r="E6284" s="69" t="s">
        <v>27478</v>
      </c>
      <c r="F6284" s="69">
        <v>58093</v>
      </c>
      <c r="G6284" s="69">
        <v>20171009</v>
      </c>
      <c r="H6284" s="69">
        <v>0</v>
      </c>
      <c r="I6284" s="70">
        <v>54169760177</v>
      </c>
      <c r="J6284" s="69">
        <v>420</v>
      </c>
      <c r="K6284" s="69" t="s">
        <v>31711</v>
      </c>
    </row>
    <row r="6285" spans="1:11" ht="14.4">
      <c r="A6285" s="69">
        <v>1430019</v>
      </c>
      <c r="B6285" s="69">
        <v>1</v>
      </c>
      <c r="C6285" s="69" t="s">
        <v>26854</v>
      </c>
      <c r="D6285" s="69">
        <v>6</v>
      </c>
      <c r="E6285" s="69" t="s">
        <v>27478</v>
      </c>
      <c r="F6285" s="69">
        <v>58119</v>
      </c>
      <c r="G6285" s="69">
        <v>20130121</v>
      </c>
      <c r="H6285" s="69">
        <v>0</v>
      </c>
      <c r="I6285" s="70">
        <v>32018450968</v>
      </c>
      <c r="J6285" s="69">
        <v>421</v>
      </c>
      <c r="K6285" s="69" t="s">
        <v>31712</v>
      </c>
    </row>
    <row r="6286" spans="1:11" ht="14.4">
      <c r="A6286" s="69">
        <v>1606466</v>
      </c>
      <c r="B6286" s="69">
        <v>1</v>
      </c>
      <c r="C6286" s="69" t="s">
        <v>26854</v>
      </c>
      <c r="D6286" s="69">
        <v>6</v>
      </c>
      <c r="E6286" s="69" t="s">
        <v>27478</v>
      </c>
      <c r="F6286" s="69">
        <v>58359</v>
      </c>
      <c r="G6286" s="69">
        <v>20160502</v>
      </c>
      <c r="H6286" s="69">
        <v>0</v>
      </c>
      <c r="I6286" s="70">
        <v>32028331588</v>
      </c>
      <c r="J6286" s="69">
        <v>506</v>
      </c>
      <c r="K6286" s="69" t="s">
        <v>31713</v>
      </c>
    </row>
    <row r="6287" spans="1:11" ht="14.4">
      <c r="A6287" s="69">
        <v>1431679</v>
      </c>
      <c r="B6287" s="69">
        <v>1</v>
      </c>
      <c r="C6287" s="69" t="s">
        <v>26854</v>
      </c>
      <c r="D6287" s="69">
        <v>6</v>
      </c>
      <c r="E6287" s="69" t="s">
        <v>27478</v>
      </c>
      <c r="F6287" s="69">
        <v>58869</v>
      </c>
      <c r="G6287" s="69">
        <v>20130211</v>
      </c>
      <c r="H6287" s="69">
        <v>0</v>
      </c>
      <c r="I6287" s="70">
        <v>32099316203</v>
      </c>
      <c r="J6287" s="69">
        <v>420</v>
      </c>
      <c r="K6287" s="69" t="s">
        <v>31714</v>
      </c>
    </row>
    <row r="6288" spans="1:11" ht="14.4">
      <c r="A6288" s="69">
        <v>1746262</v>
      </c>
      <c r="B6288" s="69">
        <v>1</v>
      </c>
      <c r="C6288" s="69" t="s">
        <v>26854</v>
      </c>
      <c r="D6288" s="69">
        <v>6</v>
      </c>
      <c r="E6288" s="69" t="s">
        <v>27478</v>
      </c>
      <c r="F6288" s="69">
        <v>58899</v>
      </c>
      <c r="G6288" s="69">
        <v>20190603</v>
      </c>
      <c r="H6288" s="69">
        <v>0</v>
      </c>
      <c r="I6288" s="70">
        <v>32907385671</v>
      </c>
      <c r="J6288" s="69">
        <v>330</v>
      </c>
      <c r="K6288" s="69" t="s">
        <v>31715</v>
      </c>
    </row>
    <row r="6289" spans="1:11" ht="14.4">
      <c r="A6289" s="69">
        <v>1750384</v>
      </c>
      <c r="B6289" s="69">
        <v>1</v>
      </c>
      <c r="C6289" s="69" t="s">
        <v>26854</v>
      </c>
      <c r="D6289" s="69">
        <v>6</v>
      </c>
      <c r="E6289" s="69" t="s">
        <v>27478</v>
      </c>
      <c r="F6289" s="69">
        <v>58900</v>
      </c>
      <c r="G6289" s="69">
        <v>20190708</v>
      </c>
      <c r="H6289" s="69">
        <v>0</v>
      </c>
      <c r="I6289" s="70">
        <v>61028310557</v>
      </c>
      <c r="J6289" s="69">
        <v>440</v>
      </c>
      <c r="K6289" s="69" t="s">
        <v>31716</v>
      </c>
    </row>
    <row r="6290" spans="1:11" ht="14.4">
      <c r="A6290" s="69">
        <v>2041100</v>
      </c>
      <c r="B6290" s="69">
        <v>1</v>
      </c>
      <c r="C6290" s="69" t="s">
        <v>26854</v>
      </c>
      <c r="D6290" s="69">
        <v>6</v>
      </c>
      <c r="E6290" s="69" t="s">
        <v>27478</v>
      </c>
      <c r="F6290" s="69">
        <v>58904</v>
      </c>
      <c r="G6290" s="69">
        <v>20210920</v>
      </c>
      <c r="H6290" s="69">
        <v>0</v>
      </c>
      <c r="I6290" s="70">
        <v>7139947159</v>
      </c>
      <c r="J6290" s="69">
        <v>210</v>
      </c>
      <c r="K6290" s="69" t="s">
        <v>31717</v>
      </c>
    </row>
    <row r="6291" spans="1:11" ht="14.4">
      <c r="A6291" s="69">
        <v>1689660</v>
      </c>
      <c r="B6291" s="69">
        <v>1</v>
      </c>
      <c r="C6291" s="69" t="s">
        <v>26854</v>
      </c>
      <c r="D6291" s="69">
        <v>6</v>
      </c>
      <c r="E6291" s="69" t="s">
        <v>27478</v>
      </c>
      <c r="F6291" s="69">
        <v>58947</v>
      </c>
      <c r="G6291" s="69">
        <v>20180129</v>
      </c>
      <c r="H6291" s="69">
        <v>0</v>
      </c>
      <c r="I6291" s="70">
        <v>2158417937</v>
      </c>
      <c r="J6291" s="69">
        <v>100</v>
      </c>
      <c r="K6291" s="69" t="s">
        <v>31718</v>
      </c>
    </row>
    <row r="6292" spans="1:11" ht="14.4">
      <c r="A6292" s="69">
        <v>1444081</v>
      </c>
      <c r="B6292" s="69">
        <v>1</v>
      </c>
      <c r="C6292" s="69" t="s">
        <v>26854</v>
      </c>
      <c r="D6292" s="69">
        <v>6</v>
      </c>
      <c r="E6292" s="69" t="s">
        <v>27478</v>
      </c>
      <c r="F6292" s="69">
        <v>59054</v>
      </c>
      <c r="G6292" s="69">
        <v>20130624</v>
      </c>
      <c r="H6292" s="69">
        <v>0</v>
      </c>
      <c r="I6292" s="70">
        <v>32068713729</v>
      </c>
      <c r="J6292" s="69">
        <v>430</v>
      </c>
      <c r="K6292" s="69" t="s">
        <v>31719</v>
      </c>
    </row>
    <row r="6293" spans="1:11" ht="14.4">
      <c r="A6293" s="69">
        <v>1690828</v>
      </c>
      <c r="B6293" s="69">
        <v>1</v>
      </c>
      <c r="C6293" s="69" t="s">
        <v>26854</v>
      </c>
      <c r="D6293" s="69">
        <v>6</v>
      </c>
      <c r="E6293" s="69" t="s">
        <v>27478</v>
      </c>
      <c r="F6293" s="69">
        <v>59071</v>
      </c>
      <c r="G6293" s="69">
        <v>20180205</v>
      </c>
      <c r="H6293" s="69">
        <v>0</v>
      </c>
      <c r="I6293" s="70">
        <v>3169850876</v>
      </c>
      <c r="J6293" s="69">
        <v>220</v>
      </c>
      <c r="K6293" s="69" t="s">
        <v>31720</v>
      </c>
    </row>
    <row r="6294" spans="1:11" ht="14.4">
      <c r="A6294" s="69">
        <v>1750476</v>
      </c>
      <c r="B6294" s="69">
        <v>1</v>
      </c>
      <c r="C6294" s="69" t="s">
        <v>26854</v>
      </c>
      <c r="D6294" s="69">
        <v>6</v>
      </c>
      <c r="E6294" s="69" t="s">
        <v>27478</v>
      </c>
      <c r="F6294" s="69">
        <v>59080</v>
      </c>
      <c r="G6294" s="69">
        <v>20190708</v>
      </c>
      <c r="H6294" s="69">
        <v>0</v>
      </c>
      <c r="I6294" s="70">
        <v>60937778185</v>
      </c>
      <c r="J6294" s="69">
        <v>522</v>
      </c>
      <c r="K6294" s="69" t="s">
        <v>31721</v>
      </c>
    </row>
    <row r="6295" spans="1:11" ht="14.4">
      <c r="A6295" s="69">
        <v>2041748</v>
      </c>
      <c r="B6295" s="69">
        <v>1</v>
      </c>
      <c r="C6295" s="69" t="s">
        <v>26854</v>
      </c>
      <c r="D6295" s="69">
        <v>6</v>
      </c>
      <c r="E6295" s="69" t="s">
        <v>27478</v>
      </c>
      <c r="F6295" s="69">
        <v>59082</v>
      </c>
      <c r="G6295" s="69">
        <v>20210920</v>
      </c>
      <c r="H6295" s="69">
        <v>0</v>
      </c>
      <c r="I6295" s="70">
        <v>32058785752</v>
      </c>
      <c r="J6295" s="69">
        <v>100</v>
      </c>
      <c r="K6295" s="69" t="s">
        <v>31722</v>
      </c>
    </row>
    <row r="6296" spans="1:11" ht="14.4">
      <c r="A6296" s="69">
        <v>1732308</v>
      </c>
      <c r="B6296" s="69">
        <v>1</v>
      </c>
      <c r="C6296" s="69" t="s">
        <v>26854</v>
      </c>
      <c r="D6296" s="69">
        <v>6</v>
      </c>
      <c r="E6296" s="69" t="s">
        <v>27478</v>
      </c>
      <c r="F6296" s="69">
        <v>59142</v>
      </c>
      <c r="G6296" s="69">
        <v>20190114</v>
      </c>
      <c r="H6296" s="69">
        <v>0</v>
      </c>
      <c r="I6296" s="70">
        <v>3159413800</v>
      </c>
      <c r="J6296" s="69">
        <v>511</v>
      </c>
      <c r="K6296" s="69" t="s">
        <v>4051</v>
      </c>
    </row>
    <row r="6297" spans="1:11" ht="14.4">
      <c r="A6297" s="69">
        <v>1802045</v>
      </c>
      <c r="B6297" s="69">
        <v>1</v>
      </c>
      <c r="C6297" s="69" t="s">
        <v>26854</v>
      </c>
      <c r="D6297" s="69">
        <v>6</v>
      </c>
      <c r="E6297" s="69" t="s">
        <v>27478</v>
      </c>
      <c r="F6297" s="69">
        <v>59146</v>
      </c>
      <c r="G6297" s="69">
        <v>20200713</v>
      </c>
      <c r="H6297" s="69">
        <v>0</v>
      </c>
      <c r="I6297" s="70">
        <v>38190132100</v>
      </c>
      <c r="J6297" s="69">
        <v>522</v>
      </c>
      <c r="K6297" s="69" t="s">
        <v>31723</v>
      </c>
    </row>
    <row r="6298" spans="1:11" ht="14.4">
      <c r="A6298" s="69">
        <v>1456295</v>
      </c>
      <c r="B6298" s="69">
        <v>1</v>
      </c>
      <c r="C6298" s="69" t="s">
        <v>26854</v>
      </c>
      <c r="D6298" s="69">
        <v>6</v>
      </c>
      <c r="E6298" s="69" t="s">
        <v>27478</v>
      </c>
      <c r="F6298" s="69">
        <v>59168</v>
      </c>
      <c r="G6298" s="69">
        <v>20131104</v>
      </c>
      <c r="H6298" s="69">
        <v>0</v>
      </c>
      <c r="I6298" s="70">
        <v>32129455880</v>
      </c>
      <c r="J6298" s="69">
        <v>522</v>
      </c>
      <c r="K6298" s="69" t="s">
        <v>31724</v>
      </c>
    </row>
    <row r="6299" spans="1:11" ht="14.4">
      <c r="A6299" s="69">
        <v>1607121</v>
      </c>
      <c r="B6299" s="69">
        <v>1</v>
      </c>
      <c r="C6299" s="69" t="s">
        <v>26854</v>
      </c>
      <c r="D6299" s="69">
        <v>6</v>
      </c>
      <c r="E6299" s="69" t="s">
        <v>27478</v>
      </c>
      <c r="F6299" s="69">
        <v>59170</v>
      </c>
      <c r="G6299" s="69">
        <v>20160509</v>
      </c>
      <c r="H6299" s="69">
        <v>0</v>
      </c>
      <c r="I6299" s="70">
        <v>32846976614</v>
      </c>
      <c r="J6299" s="69">
        <v>506</v>
      </c>
      <c r="K6299" s="69" t="s">
        <v>31725</v>
      </c>
    </row>
    <row r="6300" spans="1:11" ht="14.4">
      <c r="A6300" s="69">
        <v>1451883</v>
      </c>
      <c r="B6300" s="69">
        <v>1</v>
      </c>
      <c r="C6300" s="69" t="s">
        <v>26854</v>
      </c>
      <c r="D6300" s="69">
        <v>6</v>
      </c>
      <c r="E6300" s="69" t="s">
        <v>27478</v>
      </c>
      <c r="F6300" s="69">
        <v>59620</v>
      </c>
      <c r="G6300" s="69">
        <v>20130909</v>
      </c>
      <c r="H6300" s="69">
        <v>0</v>
      </c>
      <c r="I6300" s="70">
        <v>32068895534</v>
      </c>
      <c r="J6300" s="69">
        <v>506</v>
      </c>
      <c r="K6300" s="69" t="s">
        <v>31726</v>
      </c>
    </row>
    <row r="6301" spans="1:11" ht="14.4">
      <c r="A6301" s="69">
        <v>1606374</v>
      </c>
      <c r="B6301" s="69">
        <v>1</v>
      </c>
      <c r="C6301" s="69" t="s">
        <v>26854</v>
      </c>
      <c r="D6301" s="69">
        <v>6</v>
      </c>
      <c r="E6301" s="69" t="s">
        <v>27478</v>
      </c>
      <c r="F6301" s="69">
        <v>59631</v>
      </c>
      <c r="G6301" s="69">
        <v>20160502</v>
      </c>
      <c r="H6301" s="69">
        <v>0</v>
      </c>
      <c r="I6301" s="70">
        <v>56159564147</v>
      </c>
      <c r="J6301" s="69">
        <v>508</v>
      </c>
      <c r="K6301" s="69" t="s">
        <v>31727</v>
      </c>
    </row>
    <row r="6302" spans="1:11" ht="14.4">
      <c r="A6302" s="69">
        <v>1782928</v>
      </c>
      <c r="B6302" s="69">
        <v>1</v>
      </c>
      <c r="C6302" s="69" t="s">
        <v>26854</v>
      </c>
      <c r="D6302" s="69">
        <v>6</v>
      </c>
      <c r="E6302" s="69" t="s">
        <v>27478</v>
      </c>
      <c r="F6302" s="69">
        <v>59649</v>
      </c>
      <c r="G6302" s="69">
        <v>20200203</v>
      </c>
      <c r="H6302" s="69">
        <v>0</v>
      </c>
      <c r="I6302" s="70">
        <v>60937580904</v>
      </c>
      <c r="J6302" s="69">
        <v>220</v>
      </c>
      <c r="K6302" s="69" t="s">
        <v>31728</v>
      </c>
    </row>
    <row r="6303" spans="1:11" ht="14.4">
      <c r="A6303" s="69">
        <v>1807232</v>
      </c>
      <c r="B6303" s="69">
        <v>1</v>
      </c>
      <c r="C6303" s="69" t="s">
        <v>26854</v>
      </c>
      <c r="D6303" s="69">
        <v>6</v>
      </c>
      <c r="E6303" s="69" t="s">
        <v>27478</v>
      </c>
      <c r="F6303" s="69">
        <v>59740</v>
      </c>
      <c r="G6303" s="69">
        <v>20200727</v>
      </c>
      <c r="H6303" s="69">
        <v>0</v>
      </c>
      <c r="I6303" s="70">
        <v>38190171637</v>
      </c>
      <c r="J6303" s="69">
        <v>420</v>
      </c>
      <c r="K6303" s="69" t="s">
        <v>31729</v>
      </c>
    </row>
    <row r="6304" spans="1:11" ht="14.4">
      <c r="A6304" s="69">
        <v>1605256</v>
      </c>
      <c r="B6304" s="69">
        <v>1</v>
      </c>
      <c r="C6304" s="69" t="s">
        <v>26854</v>
      </c>
      <c r="D6304" s="69">
        <v>6</v>
      </c>
      <c r="E6304" s="69" t="s">
        <v>27478</v>
      </c>
      <c r="F6304" s="69">
        <v>59753</v>
      </c>
      <c r="G6304" s="69">
        <v>20160425</v>
      </c>
      <c r="H6304" s="69">
        <v>0</v>
      </c>
      <c r="I6304" s="70">
        <v>32957695896</v>
      </c>
      <c r="J6304" s="69">
        <v>506</v>
      </c>
      <c r="K6304" s="69" t="s">
        <v>31730</v>
      </c>
    </row>
    <row r="6305" spans="1:11" ht="14.4">
      <c r="A6305" s="69">
        <v>1664907</v>
      </c>
      <c r="B6305" s="69">
        <v>1</v>
      </c>
      <c r="C6305" s="69" t="s">
        <v>26854</v>
      </c>
      <c r="D6305" s="69">
        <v>6</v>
      </c>
      <c r="E6305" s="69" t="s">
        <v>27478</v>
      </c>
      <c r="F6305" s="69">
        <v>59798</v>
      </c>
      <c r="G6305" s="69">
        <v>20170724</v>
      </c>
      <c r="H6305" s="69">
        <v>0</v>
      </c>
      <c r="I6305" s="70">
        <v>49159601027</v>
      </c>
      <c r="J6305" s="69">
        <v>420</v>
      </c>
      <c r="K6305" s="69" t="s">
        <v>31731</v>
      </c>
    </row>
    <row r="6306" spans="1:11" ht="14.4">
      <c r="A6306" s="69">
        <v>1688591</v>
      </c>
      <c r="B6306" s="69">
        <v>1</v>
      </c>
      <c r="C6306" s="69" t="s">
        <v>26854</v>
      </c>
      <c r="D6306" s="69">
        <v>6</v>
      </c>
      <c r="E6306" s="69" t="s">
        <v>27478</v>
      </c>
      <c r="F6306" s="69">
        <v>59805</v>
      </c>
      <c r="G6306" s="69">
        <v>20180122</v>
      </c>
      <c r="H6306" s="69">
        <v>0</v>
      </c>
      <c r="I6306" s="70">
        <v>24028434280</v>
      </c>
      <c r="J6306" s="69">
        <v>506</v>
      </c>
      <c r="K6306" s="69" t="s">
        <v>31732</v>
      </c>
    </row>
    <row r="6307" spans="1:11" ht="14.4">
      <c r="A6307" s="69">
        <v>1780180</v>
      </c>
      <c r="B6307" s="69">
        <v>1</v>
      </c>
      <c r="C6307" s="69" t="s">
        <v>26854</v>
      </c>
      <c r="D6307" s="69">
        <v>6</v>
      </c>
      <c r="E6307" s="69" t="s">
        <v>27478</v>
      </c>
      <c r="F6307" s="69">
        <v>59841</v>
      </c>
      <c r="G6307" s="69">
        <v>20200113</v>
      </c>
      <c r="H6307" s="69">
        <v>0</v>
      </c>
      <c r="I6307" s="70">
        <v>8149623459</v>
      </c>
      <c r="J6307" s="69">
        <v>522</v>
      </c>
      <c r="K6307" s="69" t="s">
        <v>31733</v>
      </c>
    </row>
    <row r="6308" spans="1:11" ht="14.4">
      <c r="A6308" s="69">
        <v>1878488</v>
      </c>
      <c r="B6308" s="69">
        <v>1</v>
      </c>
      <c r="C6308" s="69" t="s">
        <v>26854</v>
      </c>
      <c r="D6308" s="69">
        <v>6</v>
      </c>
      <c r="E6308" s="69" t="s">
        <v>27478</v>
      </c>
      <c r="F6308" s="69">
        <v>59845</v>
      </c>
      <c r="G6308" s="69">
        <v>20210712</v>
      </c>
      <c r="H6308" s="69">
        <v>0</v>
      </c>
      <c r="I6308" s="70">
        <v>2180304566</v>
      </c>
      <c r="J6308" s="69">
        <v>412</v>
      </c>
      <c r="K6308" s="69" t="s">
        <v>31734</v>
      </c>
    </row>
    <row r="6309" spans="1:11" ht="14.4">
      <c r="A6309" s="69">
        <v>1707109</v>
      </c>
      <c r="B6309" s="69">
        <v>1</v>
      </c>
      <c r="C6309" s="69" t="s">
        <v>26854</v>
      </c>
      <c r="D6309" s="69">
        <v>6</v>
      </c>
      <c r="E6309" s="69" t="s">
        <v>27478</v>
      </c>
      <c r="F6309" s="69">
        <v>60062</v>
      </c>
      <c r="G6309" s="69">
        <v>20180611</v>
      </c>
      <c r="H6309" s="69">
        <v>0</v>
      </c>
      <c r="I6309" s="70">
        <v>32129637149</v>
      </c>
      <c r="J6309" s="69">
        <v>506</v>
      </c>
      <c r="K6309" s="69" t="s">
        <v>31735</v>
      </c>
    </row>
    <row r="6310" spans="1:11" ht="14.4">
      <c r="A6310" s="69">
        <v>1581253</v>
      </c>
      <c r="B6310" s="69">
        <v>1</v>
      </c>
      <c r="C6310" s="69" t="s">
        <v>26854</v>
      </c>
      <c r="D6310" s="69">
        <v>6</v>
      </c>
      <c r="E6310" s="69" t="s">
        <v>27478</v>
      </c>
      <c r="F6310" s="69">
        <v>60125</v>
      </c>
      <c r="G6310" s="69">
        <v>20151012</v>
      </c>
      <c r="H6310" s="69">
        <v>0</v>
      </c>
      <c r="I6310" s="70">
        <v>32108914857</v>
      </c>
      <c r="J6310" s="69">
        <v>230</v>
      </c>
      <c r="K6310" s="69" t="s">
        <v>31736</v>
      </c>
    </row>
    <row r="6311" spans="1:11" ht="14.4">
      <c r="A6311" s="69">
        <v>1601787</v>
      </c>
      <c r="B6311" s="69">
        <v>1</v>
      </c>
      <c r="C6311" s="69" t="s">
        <v>26854</v>
      </c>
      <c r="D6311" s="69">
        <v>6</v>
      </c>
      <c r="E6311" s="69" t="s">
        <v>27478</v>
      </c>
      <c r="F6311" s="69">
        <v>60187</v>
      </c>
      <c r="G6311" s="69">
        <v>20160404</v>
      </c>
      <c r="H6311" s="69">
        <v>0</v>
      </c>
      <c r="I6311" s="70">
        <v>32947799642</v>
      </c>
      <c r="J6311" s="69">
        <v>506</v>
      </c>
      <c r="K6311" s="69" t="s">
        <v>31737</v>
      </c>
    </row>
    <row r="6312" spans="1:11" ht="14.4">
      <c r="A6312" s="69">
        <v>1840114</v>
      </c>
      <c r="B6312" s="69">
        <v>1</v>
      </c>
      <c r="C6312" s="69" t="s">
        <v>26854</v>
      </c>
      <c r="D6312" s="69">
        <v>6</v>
      </c>
      <c r="E6312" s="69" t="s">
        <v>27478</v>
      </c>
      <c r="F6312" s="69">
        <v>60197</v>
      </c>
      <c r="G6312" s="69">
        <v>20201102</v>
      </c>
      <c r="H6312" s="69">
        <v>0</v>
      </c>
      <c r="I6312" s="70">
        <v>37160088755</v>
      </c>
      <c r="J6312" s="69">
        <v>413</v>
      </c>
      <c r="K6312" s="69" t="s">
        <v>31738</v>
      </c>
    </row>
    <row r="6313" spans="1:11" ht="14.4">
      <c r="A6313" s="69">
        <v>1807250</v>
      </c>
      <c r="B6313" s="69">
        <v>1</v>
      </c>
      <c r="C6313" s="69" t="s">
        <v>26854</v>
      </c>
      <c r="D6313" s="69">
        <v>6</v>
      </c>
      <c r="E6313" s="69" t="s">
        <v>27478</v>
      </c>
      <c r="F6313" s="69">
        <v>60223</v>
      </c>
      <c r="G6313" s="69">
        <v>20200727</v>
      </c>
      <c r="H6313" s="69">
        <v>0</v>
      </c>
      <c r="I6313" s="70">
        <v>31947503954</v>
      </c>
      <c r="J6313" s="69">
        <v>430</v>
      </c>
      <c r="K6313" s="69" t="s">
        <v>31739</v>
      </c>
    </row>
    <row r="6314" spans="1:11" ht="14.4">
      <c r="A6314" s="69">
        <v>1692530</v>
      </c>
      <c r="B6314" s="69">
        <v>1</v>
      </c>
      <c r="C6314" s="69" t="s">
        <v>26854</v>
      </c>
      <c r="D6314" s="69">
        <v>6</v>
      </c>
      <c r="E6314" s="69" t="s">
        <v>27478</v>
      </c>
      <c r="F6314" s="69">
        <v>60293</v>
      </c>
      <c r="G6314" s="69">
        <v>20180219</v>
      </c>
      <c r="H6314" s="69">
        <v>0</v>
      </c>
      <c r="I6314" s="70">
        <v>9169578656</v>
      </c>
      <c r="J6314" s="69">
        <v>100</v>
      </c>
      <c r="K6314" s="69" t="s">
        <v>31740</v>
      </c>
    </row>
    <row r="6315" spans="1:11" ht="14.4">
      <c r="A6315" s="69">
        <v>1810768</v>
      </c>
      <c r="B6315" s="69">
        <v>1</v>
      </c>
      <c r="C6315" s="69" t="s">
        <v>26854</v>
      </c>
      <c r="D6315" s="69">
        <v>6</v>
      </c>
      <c r="E6315" s="69" t="s">
        <v>27478</v>
      </c>
      <c r="F6315" s="69">
        <v>60390</v>
      </c>
      <c r="G6315" s="69">
        <v>20200907</v>
      </c>
      <c r="H6315" s="69">
        <v>0</v>
      </c>
      <c r="I6315" s="70">
        <v>54149490192</v>
      </c>
      <c r="J6315" s="69">
        <v>210</v>
      </c>
      <c r="K6315" s="69" t="s">
        <v>31741</v>
      </c>
    </row>
    <row r="6316" spans="1:11" ht="14.4">
      <c r="A6316" s="69">
        <v>1068754</v>
      </c>
      <c r="B6316" s="69">
        <v>1</v>
      </c>
      <c r="C6316" s="69" t="s">
        <v>26854</v>
      </c>
      <c r="D6316" s="69">
        <v>6</v>
      </c>
      <c r="E6316" s="69" t="s">
        <v>27478</v>
      </c>
      <c r="F6316" s="69">
        <v>60438</v>
      </c>
      <c r="G6316" s="69">
        <v>20130211</v>
      </c>
      <c r="H6316" s="69">
        <v>0</v>
      </c>
      <c r="I6316" s="70">
        <v>32907285939</v>
      </c>
      <c r="J6316" s="69">
        <v>370</v>
      </c>
      <c r="K6316" s="69" t="s">
        <v>1842</v>
      </c>
    </row>
    <row r="6317" spans="1:11" ht="14.4">
      <c r="A6317" s="69">
        <v>1854691</v>
      </c>
      <c r="B6317" s="69">
        <v>1</v>
      </c>
      <c r="C6317" s="69" t="s">
        <v>26854</v>
      </c>
      <c r="D6317" s="69">
        <v>6</v>
      </c>
      <c r="E6317" s="69" t="s">
        <v>27478</v>
      </c>
      <c r="F6317" s="69">
        <v>60460</v>
      </c>
      <c r="G6317" s="69">
        <v>20210215</v>
      </c>
      <c r="H6317" s="69">
        <v>0</v>
      </c>
      <c r="I6317" s="70">
        <v>59169766736</v>
      </c>
      <c r="J6317" s="69">
        <v>412</v>
      </c>
      <c r="K6317" s="69" t="s">
        <v>31742</v>
      </c>
    </row>
    <row r="6318" spans="1:11" ht="14.4">
      <c r="A6318" s="69">
        <v>1445946</v>
      </c>
      <c r="B6318" s="69">
        <v>1</v>
      </c>
      <c r="C6318" s="69" t="s">
        <v>26854</v>
      </c>
      <c r="D6318" s="69">
        <v>6</v>
      </c>
      <c r="E6318" s="69" t="s">
        <v>27478</v>
      </c>
      <c r="F6318" s="69">
        <v>60491</v>
      </c>
      <c r="G6318" s="69">
        <v>20171009</v>
      </c>
      <c r="H6318" s="69">
        <v>0</v>
      </c>
      <c r="I6318" s="70">
        <v>17149188629</v>
      </c>
      <c r="J6318" s="69">
        <v>100</v>
      </c>
      <c r="K6318" s="69" t="s">
        <v>31743</v>
      </c>
    </row>
    <row r="6319" spans="1:11" ht="14.4">
      <c r="A6319" s="69">
        <v>1809262</v>
      </c>
      <c r="B6319" s="69">
        <v>1</v>
      </c>
      <c r="C6319" s="69" t="s">
        <v>26854</v>
      </c>
      <c r="D6319" s="69">
        <v>6</v>
      </c>
      <c r="E6319" s="69" t="s">
        <v>27478</v>
      </c>
      <c r="F6319" s="69">
        <v>60556</v>
      </c>
      <c r="G6319" s="69">
        <v>20200824</v>
      </c>
      <c r="H6319" s="69">
        <v>0</v>
      </c>
      <c r="I6319" s="70">
        <v>7139956911</v>
      </c>
      <c r="J6319" s="69">
        <v>421</v>
      </c>
      <c r="K6319" s="69" t="s">
        <v>31744</v>
      </c>
    </row>
    <row r="6320" spans="1:11" ht="14.4">
      <c r="A6320" s="69">
        <v>1613626</v>
      </c>
      <c r="B6320" s="69">
        <v>1</v>
      </c>
      <c r="C6320" s="69" t="s">
        <v>26854</v>
      </c>
      <c r="D6320" s="69">
        <v>6</v>
      </c>
      <c r="E6320" s="69" t="s">
        <v>27478</v>
      </c>
      <c r="F6320" s="69">
        <v>60620</v>
      </c>
      <c r="G6320" s="69">
        <v>20160606</v>
      </c>
      <c r="H6320" s="69">
        <v>0</v>
      </c>
      <c r="I6320" s="70">
        <v>19169830015</v>
      </c>
      <c r="J6320" s="69">
        <v>413</v>
      </c>
      <c r="K6320" s="69" t="s">
        <v>31745</v>
      </c>
    </row>
    <row r="6321" spans="1:11" ht="14.4">
      <c r="A6321" s="69">
        <v>1745365</v>
      </c>
      <c r="B6321" s="69">
        <v>1</v>
      </c>
      <c r="C6321" s="69" t="s">
        <v>26854</v>
      </c>
      <c r="D6321" s="69">
        <v>6</v>
      </c>
      <c r="E6321" s="69" t="s">
        <v>27478</v>
      </c>
      <c r="F6321" s="69">
        <v>60628</v>
      </c>
      <c r="G6321" s="69">
        <v>20190520</v>
      </c>
      <c r="H6321" s="69">
        <v>0</v>
      </c>
      <c r="I6321" s="70">
        <v>35149337293</v>
      </c>
      <c r="J6321" s="69">
        <v>412</v>
      </c>
      <c r="K6321" s="69" t="s">
        <v>31746</v>
      </c>
    </row>
    <row r="6322" spans="1:11" ht="14.4">
      <c r="A6322" s="69">
        <v>1425400</v>
      </c>
      <c r="B6322" s="69">
        <v>1</v>
      </c>
      <c r="C6322" s="69" t="s">
        <v>26854</v>
      </c>
      <c r="D6322" s="69">
        <v>6</v>
      </c>
      <c r="E6322" s="69" t="s">
        <v>27478</v>
      </c>
      <c r="F6322" s="69">
        <v>60643</v>
      </c>
      <c r="G6322" s="69">
        <v>20210920</v>
      </c>
      <c r="H6322" s="69">
        <v>0</v>
      </c>
      <c r="I6322" s="70">
        <v>60008314589</v>
      </c>
      <c r="J6322" s="69">
        <v>412</v>
      </c>
      <c r="K6322" s="69" t="s">
        <v>31747</v>
      </c>
    </row>
    <row r="6323" spans="1:11" ht="14.4">
      <c r="A6323" s="69">
        <v>1841449</v>
      </c>
      <c r="B6323" s="69">
        <v>1</v>
      </c>
      <c r="C6323" s="69" t="s">
        <v>26854</v>
      </c>
      <c r="D6323" s="69">
        <v>6</v>
      </c>
      <c r="E6323" s="69" t="s">
        <v>27478</v>
      </c>
      <c r="F6323" s="69">
        <v>60649</v>
      </c>
      <c r="G6323" s="69">
        <v>20201109</v>
      </c>
      <c r="H6323" s="69">
        <v>0</v>
      </c>
      <c r="I6323" s="70">
        <v>35159650981</v>
      </c>
      <c r="J6323" s="69">
        <v>411</v>
      </c>
      <c r="K6323" s="69" t="s">
        <v>31748</v>
      </c>
    </row>
    <row r="6324" spans="1:11" ht="14.4">
      <c r="A6324" s="69">
        <v>1854692</v>
      </c>
      <c r="B6324" s="69">
        <v>1</v>
      </c>
      <c r="C6324" s="69" t="s">
        <v>26854</v>
      </c>
      <c r="D6324" s="69">
        <v>6</v>
      </c>
      <c r="E6324" s="69" t="s">
        <v>27478</v>
      </c>
      <c r="F6324" s="69">
        <v>60650</v>
      </c>
      <c r="G6324" s="69">
        <v>20210215</v>
      </c>
      <c r="H6324" s="69">
        <v>0</v>
      </c>
      <c r="I6324" s="70">
        <v>88169566929</v>
      </c>
      <c r="J6324" s="69">
        <v>100</v>
      </c>
      <c r="K6324" s="69" t="s">
        <v>31749</v>
      </c>
    </row>
    <row r="6325" spans="1:11" ht="14.4">
      <c r="A6325" s="69">
        <v>1806317</v>
      </c>
      <c r="B6325" s="69">
        <v>1</v>
      </c>
      <c r="C6325" s="69" t="s">
        <v>26854</v>
      </c>
      <c r="D6325" s="69">
        <v>6</v>
      </c>
      <c r="E6325" s="69" t="s">
        <v>27478</v>
      </c>
      <c r="F6325" s="69">
        <v>60662</v>
      </c>
      <c r="G6325" s="69">
        <v>20200720</v>
      </c>
      <c r="H6325" s="69">
        <v>0</v>
      </c>
      <c r="I6325" s="70">
        <v>2159728613</v>
      </c>
      <c r="J6325" s="69">
        <v>522</v>
      </c>
      <c r="K6325" s="69" t="s">
        <v>31750</v>
      </c>
    </row>
    <row r="6326" spans="1:11" ht="14.4">
      <c r="A6326" s="69">
        <v>1851400</v>
      </c>
      <c r="B6326" s="69">
        <v>1</v>
      </c>
      <c r="C6326" s="69" t="s">
        <v>26854</v>
      </c>
      <c r="D6326" s="69">
        <v>6</v>
      </c>
      <c r="E6326" s="69" t="s">
        <v>27478</v>
      </c>
      <c r="F6326" s="69">
        <v>60714</v>
      </c>
      <c r="G6326" s="69">
        <v>20210125</v>
      </c>
      <c r="H6326" s="69">
        <v>0</v>
      </c>
      <c r="I6326" s="70">
        <v>37169811645</v>
      </c>
      <c r="J6326" s="69">
        <v>100</v>
      </c>
      <c r="K6326" s="69" t="s">
        <v>31751</v>
      </c>
    </row>
    <row r="6327" spans="1:11" ht="14.4">
      <c r="A6327" s="69">
        <v>1785318</v>
      </c>
      <c r="B6327" s="69">
        <v>1</v>
      </c>
      <c r="C6327" s="69" t="s">
        <v>26854</v>
      </c>
      <c r="D6327" s="69">
        <v>6</v>
      </c>
      <c r="E6327" s="69" t="s">
        <v>27478</v>
      </c>
      <c r="F6327" s="69">
        <v>61025</v>
      </c>
      <c r="G6327" s="69">
        <v>20200302</v>
      </c>
      <c r="H6327" s="69">
        <v>0</v>
      </c>
      <c r="I6327" s="70">
        <v>26179790196</v>
      </c>
      <c r="J6327" s="69">
        <v>240</v>
      </c>
      <c r="K6327" s="69" t="s">
        <v>31752</v>
      </c>
    </row>
    <row r="6328" spans="1:11" ht="14.4">
      <c r="A6328" s="69">
        <v>2038136</v>
      </c>
      <c r="B6328" s="69">
        <v>1</v>
      </c>
      <c r="C6328" s="69" t="s">
        <v>26854</v>
      </c>
      <c r="D6328" s="69">
        <v>6</v>
      </c>
      <c r="E6328" s="69" t="s">
        <v>27478</v>
      </c>
      <c r="F6328" s="69">
        <v>61026</v>
      </c>
      <c r="G6328" s="69">
        <v>20210906</v>
      </c>
      <c r="H6328" s="69">
        <v>0</v>
      </c>
      <c r="I6328" s="70">
        <v>35180167641</v>
      </c>
      <c r="J6328" s="69">
        <v>420</v>
      </c>
      <c r="K6328" s="69" t="s">
        <v>31753</v>
      </c>
    </row>
    <row r="6329" spans="1:11" ht="14.4">
      <c r="A6329" s="69">
        <v>1455563</v>
      </c>
      <c r="B6329" s="69">
        <v>1</v>
      </c>
      <c r="C6329" s="69" t="s">
        <v>26854</v>
      </c>
      <c r="D6329" s="69">
        <v>6</v>
      </c>
      <c r="E6329" s="69" t="s">
        <v>27478</v>
      </c>
      <c r="F6329" s="69">
        <v>61248</v>
      </c>
      <c r="G6329" s="69">
        <v>20131024</v>
      </c>
      <c r="H6329" s="69">
        <v>0</v>
      </c>
      <c r="I6329" s="70">
        <v>60977975907</v>
      </c>
      <c r="J6329" s="69">
        <v>430</v>
      </c>
      <c r="K6329" s="69" t="s">
        <v>31754</v>
      </c>
    </row>
    <row r="6330" spans="1:11" ht="14.4">
      <c r="A6330" s="69">
        <v>1748953</v>
      </c>
      <c r="B6330" s="69">
        <v>1</v>
      </c>
      <c r="C6330" s="69" t="s">
        <v>26854</v>
      </c>
      <c r="D6330" s="69">
        <v>6</v>
      </c>
      <c r="E6330" s="69" t="s">
        <v>27478</v>
      </c>
      <c r="F6330" s="69">
        <v>61379</v>
      </c>
      <c r="G6330" s="69">
        <v>20190624</v>
      </c>
      <c r="H6330" s="69">
        <v>0</v>
      </c>
      <c r="I6330" s="70">
        <v>63159851185</v>
      </c>
      <c r="J6330" s="69">
        <v>360</v>
      </c>
      <c r="K6330" s="69" t="s">
        <v>31755</v>
      </c>
    </row>
    <row r="6331" spans="1:11" ht="14.4">
      <c r="A6331" s="69">
        <v>1802047</v>
      </c>
      <c r="B6331" s="69">
        <v>1</v>
      </c>
      <c r="C6331" s="69" t="s">
        <v>26854</v>
      </c>
      <c r="D6331" s="69">
        <v>6</v>
      </c>
      <c r="E6331" s="69" t="s">
        <v>27478</v>
      </c>
      <c r="F6331" s="69">
        <v>61380</v>
      </c>
      <c r="G6331" s="69">
        <v>20200713</v>
      </c>
      <c r="H6331" s="69">
        <v>0</v>
      </c>
      <c r="I6331" s="70">
        <v>21078840119</v>
      </c>
      <c r="J6331" s="69">
        <v>411</v>
      </c>
      <c r="K6331" s="69" t="s">
        <v>31756</v>
      </c>
    </row>
    <row r="6332" spans="1:11" ht="14.4">
      <c r="A6332" s="69">
        <v>1850355</v>
      </c>
      <c r="B6332" s="69">
        <v>1</v>
      </c>
      <c r="C6332" s="69" t="s">
        <v>26854</v>
      </c>
      <c r="D6332" s="69">
        <v>6</v>
      </c>
      <c r="E6332" s="69" t="s">
        <v>27478</v>
      </c>
      <c r="F6332" s="69">
        <v>61381</v>
      </c>
      <c r="G6332" s="69">
        <v>20210118</v>
      </c>
      <c r="H6332" s="69">
        <v>0</v>
      </c>
      <c r="I6332" s="70">
        <v>37160081719</v>
      </c>
      <c r="J6332" s="69">
        <v>413</v>
      </c>
      <c r="K6332" s="69" t="s">
        <v>31757</v>
      </c>
    </row>
    <row r="6333" spans="1:11" ht="14.4">
      <c r="A6333" s="69">
        <v>1446701</v>
      </c>
      <c r="B6333" s="69">
        <v>1</v>
      </c>
      <c r="C6333" s="69" t="s">
        <v>26854</v>
      </c>
      <c r="D6333" s="69">
        <v>6</v>
      </c>
      <c r="E6333" s="69" t="s">
        <v>27478</v>
      </c>
      <c r="F6333" s="69">
        <v>61445</v>
      </c>
      <c r="G6333" s="69">
        <v>20130722</v>
      </c>
      <c r="H6333" s="69">
        <v>0</v>
      </c>
      <c r="I6333" s="70">
        <v>32129545201</v>
      </c>
      <c r="J6333" s="69">
        <v>530</v>
      </c>
      <c r="K6333" s="69" t="s">
        <v>31758</v>
      </c>
    </row>
    <row r="6334" spans="1:11" ht="14.4">
      <c r="A6334" s="69">
        <v>2041101</v>
      </c>
      <c r="B6334" s="69">
        <v>1</v>
      </c>
      <c r="C6334" s="69" t="s">
        <v>26854</v>
      </c>
      <c r="D6334" s="69">
        <v>6</v>
      </c>
      <c r="E6334" s="69" t="s">
        <v>27478</v>
      </c>
      <c r="F6334" s="69">
        <v>61483</v>
      </c>
      <c r="G6334" s="69">
        <v>20210920</v>
      </c>
      <c r="H6334" s="69">
        <v>0</v>
      </c>
      <c r="I6334" s="70">
        <v>18159725557</v>
      </c>
      <c r="J6334" s="69">
        <v>360</v>
      </c>
      <c r="K6334" s="69" t="s">
        <v>31759</v>
      </c>
    </row>
    <row r="6335" spans="1:11" ht="14.4">
      <c r="A6335" s="69">
        <v>1401279</v>
      </c>
      <c r="B6335" s="69">
        <v>1</v>
      </c>
      <c r="C6335" s="69" t="s">
        <v>26854</v>
      </c>
      <c r="D6335" s="69">
        <v>6</v>
      </c>
      <c r="E6335" s="69" t="s">
        <v>27478</v>
      </c>
      <c r="F6335" s="69">
        <v>61504</v>
      </c>
      <c r="G6335" s="69">
        <v>20120123</v>
      </c>
      <c r="H6335" s="69">
        <v>0</v>
      </c>
      <c r="I6335" s="70">
        <v>32108908792</v>
      </c>
      <c r="J6335" s="69">
        <v>506</v>
      </c>
      <c r="K6335" s="69" t="s">
        <v>31760</v>
      </c>
    </row>
    <row r="6336" spans="1:11" ht="14.4">
      <c r="A6336" s="69">
        <v>1426429</v>
      </c>
      <c r="B6336" s="69">
        <v>1</v>
      </c>
      <c r="C6336" s="69" t="s">
        <v>26854</v>
      </c>
      <c r="D6336" s="69">
        <v>6</v>
      </c>
      <c r="E6336" s="69" t="s">
        <v>27478</v>
      </c>
      <c r="F6336" s="69">
        <v>61511</v>
      </c>
      <c r="G6336" s="69">
        <v>20121126</v>
      </c>
      <c r="H6336" s="69">
        <v>0</v>
      </c>
      <c r="I6336" s="70">
        <v>60967976907</v>
      </c>
      <c r="J6336" s="69">
        <v>220</v>
      </c>
      <c r="K6336" s="69" t="s">
        <v>31761</v>
      </c>
    </row>
    <row r="6337" spans="1:11" ht="14.4">
      <c r="A6337" s="69">
        <v>1432077</v>
      </c>
      <c r="B6337" s="69">
        <v>1</v>
      </c>
      <c r="C6337" s="69" t="s">
        <v>26854</v>
      </c>
      <c r="D6337" s="69">
        <v>6</v>
      </c>
      <c r="E6337" s="69" t="s">
        <v>27478</v>
      </c>
      <c r="F6337" s="69">
        <v>61512</v>
      </c>
      <c r="G6337" s="69">
        <v>20130211</v>
      </c>
      <c r="H6337" s="69">
        <v>0</v>
      </c>
      <c r="I6337" s="70">
        <v>32998418050</v>
      </c>
      <c r="J6337" s="69">
        <v>522</v>
      </c>
      <c r="K6337" s="69" t="s">
        <v>31762</v>
      </c>
    </row>
    <row r="6338" spans="1:11" ht="14.4">
      <c r="A6338" s="69">
        <v>1590561</v>
      </c>
      <c r="B6338" s="69">
        <v>1</v>
      </c>
      <c r="C6338" s="69" t="s">
        <v>26854</v>
      </c>
      <c r="D6338" s="69">
        <v>6</v>
      </c>
      <c r="E6338" s="69" t="s">
        <v>27478</v>
      </c>
      <c r="F6338" s="69">
        <v>61519</v>
      </c>
      <c r="G6338" s="69">
        <v>20160125</v>
      </c>
      <c r="H6338" s="69">
        <v>0</v>
      </c>
      <c r="I6338" s="70">
        <v>32967928121</v>
      </c>
      <c r="J6338" s="69">
        <v>522</v>
      </c>
      <c r="K6338" s="69" t="s">
        <v>31763</v>
      </c>
    </row>
    <row r="6339" spans="1:11" ht="14.4">
      <c r="A6339" s="69">
        <v>1753300</v>
      </c>
      <c r="B6339" s="69">
        <v>1</v>
      </c>
      <c r="C6339" s="69" t="s">
        <v>26854</v>
      </c>
      <c r="D6339" s="69">
        <v>6</v>
      </c>
      <c r="E6339" s="69" t="s">
        <v>27478</v>
      </c>
      <c r="F6339" s="69">
        <v>61540</v>
      </c>
      <c r="G6339" s="69">
        <v>20190729</v>
      </c>
      <c r="H6339" s="69">
        <v>0</v>
      </c>
      <c r="I6339" s="70">
        <v>82160065791</v>
      </c>
      <c r="J6339" s="69">
        <v>210</v>
      </c>
      <c r="K6339" s="69" t="s">
        <v>31764</v>
      </c>
    </row>
    <row r="6340" spans="1:11" ht="14.4">
      <c r="A6340" s="69">
        <v>1783545</v>
      </c>
      <c r="B6340" s="69">
        <v>1</v>
      </c>
      <c r="C6340" s="69" t="s">
        <v>26854</v>
      </c>
      <c r="D6340" s="69">
        <v>6</v>
      </c>
      <c r="E6340" s="69" t="s">
        <v>27478</v>
      </c>
      <c r="F6340" s="69">
        <v>61541</v>
      </c>
      <c r="G6340" s="69">
        <v>20200210</v>
      </c>
      <c r="H6340" s="69">
        <v>0</v>
      </c>
      <c r="I6340" s="70">
        <v>32988082205</v>
      </c>
      <c r="J6340" s="69">
        <v>411</v>
      </c>
      <c r="K6340" s="69" t="s">
        <v>31765</v>
      </c>
    </row>
    <row r="6341" spans="1:11" ht="14.4">
      <c r="A6341" s="69">
        <v>1810108</v>
      </c>
      <c r="B6341" s="69">
        <v>1</v>
      </c>
      <c r="C6341" s="69" t="s">
        <v>26854</v>
      </c>
      <c r="D6341" s="69">
        <v>6</v>
      </c>
      <c r="E6341" s="69" t="s">
        <v>27478</v>
      </c>
      <c r="F6341" s="69">
        <v>61560</v>
      </c>
      <c r="G6341" s="69">
        <v>20200831</v>
      </c>
      <c r="H6341" s="69">
        <v>0</v>
      </c>
      <c r="I6341" s="70">
        <v>54190165792</v>
      </c>
      <c r="J6341" s="69">
        <v>440</v>
      </c>
      <c r="K6341" s="69" t="s">
        <v>31766</v>
      </c>
    </row>
    <row r="6342" spans="1:11" ht="14.4">
      <c r="A6342" s="69">
        <v>1852114</v>
      </c>
      <c r="B6342" s="69">
        <v>1</v>
      </c>
      <c r="C6342" s="69" t="s">
        <v>26854</v>
      </c>
      <c r="D6342" s="69">
        <v>6</v>
      </c>
      <c r="E6342" s="69" t="s">
        <v>27478</v>
      </c>
      <c r="F6342" s="69">
        <v>61658</v>
      </c>
      <c r="G6342" s="69">
        <v>20210201</v>
      </c>
      <c r="H6342" s="69">
        <v>0</v>
      </c>
      <c r="I6342" s="70">
        <v>21160263758</v>
      </c>
      <c r="J6342" s="69">
        <v>100</v>
      </c>
      <c r="K6342" s="69" t="s">
        <v>31767</v>
      </c>
    </row>
    <row r="6343" spans="1:11" ht="14.4">
      <c r="A6343" s="69">
        <v>1154817</v>
      </c>
      <c r="B6343" s="69">
        <v>1</v>
      </c>
      <c r="C6343" s="69" t="s">
        <v>26854</v>
      </c>
      <c r="D6343" s="69">
        <v>6</v>
      </c>
      <c r="E6343" s="69" t="s">
        <v>27478</v>
      </c>
      <c r="F6343" s="69">
        <v>61706</v>
      </c>
      <c r="G6343" s="69">
        <v>20010319</v>
      </c>
      <c r="H6343" s="69">
        <v>0</v>
      </c>
      <c r="I6343" s="70">
        <v>32816550126</v>
      </c>
      <c r="J6343" s="69">
        <v>506</v>
      </c>
      <c r="K6343" s="69" t="s">
        <v>31768</v>
      </c>
    </row>
    <row r="6344" spans="1:11" ht="14.4">
      <c r="A6344" s="69">
        <v>1420823</v>
      </c>
      <c r="B6344" s="69">
        <v>1</v>
      </c>
      <c r="C6344" s="69" t="s">
        <v>26854</v>
      </c>
      <c r="D6344" s="69">
        <v>6</v>
      </c>
      <c r="E6344" s="69" t="s">
        <v>27478</v>
      </c>
      <c r="F6344" s="69">
        <v>61709</v>
      </c>
      <c r="G6344" s="69">
        <v>20120919</v>
      </c>
      <c r="H6344" s="69">
        <v>0</v>
      </c>
      <c r="I6344" s="70">
        <v>32129486562</v>
      </c>
      <c r="J6344" s="69">
        <v>507</v>
      </c>
      <c r="K6344" s="69" t="s">
        <v>31769</v>
      </c>
    </row>
    <row r="6345" spans="1:11" ht="14.4">
      <c r="A6345" s="69">
        <v>1381990</v>
      </c>
      <c r="B6345" s="69">
        <v>1</v>
      </c>
      <c r="C6345" s="69" t="s">
        <v>26854</v>
      </c>
      <c r="D6345" s="69">
        <v>6</v>
      </c>
      <c r="E6345" s="69" t="s">
        <v>27478</v>
      </c>
      <c r="F6345" s="69">
        <v>61775</v>
      </c>
      <c r="G6345" s="69">
        <v>20110328</v>
      </c>
      <c r="H6345" s="69">
        <v>0</v>
      </c>
      <c r="I6345" s="70">
        <v>60917175238</v>
      </c>
      <c r="J6345" s="69" t="s">
        <v>30414</v>
      </c>
      <c r="K6345" s="69" t="s">
        <v>31770</v>
      </c>
    </row>
    <row r="6346" spans="1:11" ht="14.4">
      <c r="A6346" s="69">
        <v>1660923</v>
      </c>
      <c r="B6346" s="69">
        <v>1</v>
      </c>
      <c r="C6346" s="69" t="s">
        <v>26854</v>
      </c>
      <c r="D6346" s="69">
        <v>6</v>
      </c>
      <c r="E6346" s="69" t="s">
        <v>27478</v>
      </c>
      <c r="F6346" s="69">
        <v>61783</v>
      </c>
      <c r="G6346" s="69">
        <v>20170626</v>
      </c>
      <c r="H6346" s="69">
        <v>0</v>
      </c>
      <c r="I6346" s="70">
        <v>32119209065</v>
      </c>
      <c r="J6346" s="69">
        <v>392</v>
      </c>
      <c r="K6346" s="69" t="s">
        <v>31771</v>
      </c>
    </row>
    <row r="6347" spans="1:11" ht="14.4">
      <c r="A6347" s="69">
        <v>1401275</v>
      </c>
      <c r="B6347" s="69">
        <v>1</v>
      </c>
      <c r="C6347" s="69" t="s">
        <v>26854</v>
      </c>
      <c r="D6347" s="69">
        <v>6</v>
      </c>
      <c r="E6347" s="69" t="s">
        <v>27478</v>
      </c>
      <c r="F6347" s="69">
        <v>61799</v>
      </c>
      <c r="G6347" s="69">
        <v>20120123</v>
      </c>
      <c r="H6347" s="69">
        <v>0</v>
      </c>
      <c r="I6347" s="70">
        <v>32089018942</v>
      </c>
      <c r="J6347" s="69">
        <v>250</v>
      </c>
      <c r="K6347" s="69" t="s">
        <v>31772</v>
      </c>
    </row>
    <row r="6348" spans="1:11" ht="14.4">
      <c r="A6348" s="69">
        <v>1606452</v>
      </c>
      <c r="B6348" s="69">
        <v>1</v>
      </c>
      <c r="C6348" s="69" t="s">
        <v>26854</v>
      </c>
      <c r="D6348" s="69">
        <v>6</v>
      </c>
      <c r="E6348" s="69" t="s">
        <v>27478</v>
      </c>
      <c r="F6348" s="69">
        <v>61800</v>
      </c>
      <c r="G6348" s="69">
        <v>20160502</v>
      </c>
      <c r="H6348" s="69">
        <v>0</v>
      </c>
      <c r="I6348" s="70">
        <v>32119145186</v>
      </c>
      <c r="J6348" s="69">
        <v>507</v>
      </c>
      <c r="K6348" s="69" t="s">
        <v>31773</v>
      </c>
    </row>
    <row r="6349" spans="1:11" ht="14.4">
      <c r="A6349" s="69">
        <v>1706285</v>
      </c>
      <c r="B6349" s="69">
        <v>1</v>
      </c>
      <c r="C6349" s="69" t="s">
        <v>26854</v>
      </c>
      <c r="D6349" s="69">
        <v>6</v>
      </c>
      <c r="E6349" s="69" t="s">
        <v>27478</v>
      </c>
      <c r="F6349" s="69">
        <v>61803</v>
      </c>
      <c r="G6349" s="69">
        <v>20180604</v>
      </c>
      <c r="H6349" s="69">
        <v>0</v>
      </c>
      <c r="I6349" s="70">
        <v>60160080903</v>
      </c>
      <c r="J6349" s="69">
        <v>420</v>
      </c>
      <c r="K6349" s="69" t="s">
        <v>31774</v>
      </c>
    </row>
    <row r="6350" spans="1:11" ht="14.4">
      <c r="A6350" s="69">
        <v>1736949</v>
      </c>
      <c r="B6350" s="69">
        <v>1</v>
      </c>
      <c r="C6350" s="69" t="s">
        <v>26854</v>
      </c>
      <c r="D6350" s="69">
        <v>6</v>
      </c>
      <c r="E6350" s="69" t="s">
        <v>27478</v>
      </c>
      <c r="F6350" s="69">
        <v>61809</v>
      </c>
      <c r="G6350" s="69">
        <v>20190225</v>
      </c>
      <c r="H6350" s="69">
        <v>0</v>
      </c>
      <c r="I6350" s="70">
        <v>54169726285</v>
      </c>
      <c r="J6350" s="69">
        <v>412</v>
      </c>
      <c r="K6350" s="69" t="s">
        <v>31775</v>
      </c>
    </row>
    <row r="6351" spans="1:11" ht="14.4">
      <c r="A6351" s="69">
        <v>1642696</v>
      </c>
      <c r="B6351" s="69">
        <v>1</v>
      </c>
      <c r="C6351" s="69" t="s">
        <v>26854</v>
      </c>
      <c r="D6351" s="69">
        <v>6</v>
      </c>
      <c r="E6351" s="69" t="s">
        <v>27478</v>
      </c>
      <c r="F6351" s="69">
        <v>61832</v>
      </c>
      <c r="G6351" s="69">
        <v>20170227</v>
      </c>
      <c r="H6351" s="69">
        <v>0</v>
      </c>
      <c r="I6351" s="70">
        <v>74149562402</v>
      </c>
      <c r="J6351" s="69">
        <v>522</v>
      </c>
      <c r="K6351" s="69" t="s">
        <v>31776</v>
      </c>
    </row>
    <row r="6352" spans="1:11" ht="14.4">
      <c r="A6352" s="69">
        <v>1784289</v>
      </c>
      <c r="B6352" s="69">
        <v>1</v>
      </c>
      <c r="C6352" s="69" t="s">
        <v>26854</v>
      </c>
      <c r="D6352" s="69">
        <v>6</v>
      </c>
      <c r="E6352" s="69" t="s">
        <v>27478</v>
      </c>
      <c r="F6352" s="69">
        <v>61837</v>
      </c>
      <c r="G6352" s="69">
        <v>20200217</v>
      </c>
      <c r="H6352" s="69">
        <v>0</v>
      </c>
      <c r="I6352" s="70">
        <v>5130005209</v>
      </c>
      <c r="J6352" s="69">
        <v>421</v>
      </c>
      <c r="K6352" s="69" t="s">
        <v>31777</v>
      </c>
    </row>
    <row r="6353" spans="1:11" ht="14.4">
      <c r="A6353" s="69">
        <v>1809956</v>
      </c>
      <c r="B6353" s="69">
        <v>1</v>
      </c>
      <c r="C6353" s="69" t="s">
        <v>26854</v>
      </c>
      <c r="D6353" s="69">
        <v>6</v>
      </c>
      <c r="E6353" s="69" t="s">
        <v>27478</v>
      </c>
      <c r="F6353" s="69">
        <v>61838</v>
      </c>
      <c r="G6353" s="69">
        <v>20200831</v>
      </c>
      <c r="H6353" s="69">
        <v>0</v>
      </c>
      <c r="I6353" s="70">
        <v>3180089264</v>
      </c>
      <c r="J6353" s="69">
        <v>411</v>
      </c>
      <c r="K6353" s="69" t="s">
        <v>31778</v>
      </c>
    </row>
    <row r="6354" spans="1:11" ht="14.4">
      <c r="A6354" s="69">
        <v>1802027</v>
      </c>
      <c r="B6354" s="69">
        <v>1</v>
      </c>
      <c r="C6354" s="69" t="s">
        <v>26854</v>
      </c>
      <c r="D6354" s="69">
        <v>6</v>
      </c>
      <c r="E6354" s="69" t="s">
        <v>27478</v>
      </c>
      <c r="F6354" s="69">
        <v>61903</v>
      </c>
      <c r="G6354" s="69">
        <v>20200713</v>
      </c>
      <c r="H6354" s="69">
        <v>0</v>
      </c>
      <c r="I6354" s="70">
        <v>19169397817</v>
      </c>
      <c r="J6354" s="69">
        <v>522</v>
      </c>
      <c r="K6354" s="69" t="s">
        <v>31779</v>
      </c>
    </row>
    <row r="6355" spans="1:11" ht="14.4">
      <c r="A6355" s="69">
        <v>1870364</v>
      </c>
      <c r="B6355" s="69">
        <v>1</v>
      </c>
      <c r="C6355" s="69" t="s">
        <v>26854</v>
      </c>
      <c r="D6355" s="69">
        <v>6</v>
      </c>
      <c r="E6355" s="69" t="s">
        <v>27478</v>
      </c>
      <c r="F6355" s="69">
        <v>61904</v>
      </c>
      <c r="G6355" s="69">
        <v>20210628</v>
      </c>
      <c r="H6355" s="69">
        <v>0</v>
      </c>
      <c r="I6355" s="70">
        <v>32927776446</v>
      </c>
      <c r="J6355" s="69">
        <v>430</v>
      </c>
      <c r="K6355" s="69" t="s">
        <v>31780</v>
      </c>
    </row>
    <row r="6356" spans="1:11" ht="14.4">
      <c r="A6356" s="69">
        <v>1068784</v>
      </c>
      <c r="B6356" s="69">
        <v>1</v>
      </c>
      <c r="C6356" s="69" t="s">
        <v>26854</v>
      </c>
      <c r="D6356" s="69">
        <v>6</v>
      </c>
      <c r="E6356" s="69" t="s">
        <v>27478</v>
      </c>
      <c r="F6356" s="69">
        <v>61932</v>
      </c>
      <c r="G6356" s="69">
        <v>20170911</v>
      </c>
      <c r="H6356" s="69">
        <v>0</v>
      </c>
      <c r="I6356" s="70">
        <v>32917385182</v>
      </c>
      <c r="J6356" s="69">
        <v>413</v>
      </c>
      <c r="K6356" s="69" t="s">
        <v>31781</v>
      </c>
    </row>
    <row r="6357" spans="1:11" ht="14.4">
      <c r="A6357" s="69">
        <v>1655895</v>
      </c>
      <c r="B6357" s="69">
        <v>1</v>
      </c>
      <c r="C6357" s="69" t="s">
        <v>26854</v>
      </c>
      <c r="D6357" s="69">
        <v>6</v>
      </c>
      <c r="E6357" s="69" t="s">
        <v>27478</v>
      </c>
      <c r="F6357" s="69">
        <v>61989</v>
      </c>
      <c r="G6357" s="69">
        <v>20170522</v>
      </c>
      <c r="H6357" s="69">
        <v>0</v>
      </c>
      <c r="I6357" s="70">
        <v>32108910475</v>
      </c>
      <c r="J6357" s="69">
        <v>430</v>
      </c>
      <c r="K6357" s="69" t="s">
        <v>31782</v>
      </c>
    </row>
    <row r="6358" spans="1:11" ht="14.4">
      <c r="A6358" s="69">
        <v>1786351</v>
      </c>
      <c r="B6358" s="69">
        <v>1</v>
      </c>
      <c r="C6358" s="69" t="s">
        <v>26854</v>
      </c>
      <c r="D6358" s="69">
        <v>6</v>
      </c>
      <c r="E6358" s="69" t="s">
        <v>27478</v>
      </c>
      <c r="F6358" s="69">
        <v>62013</v>
      </c>
      <c r="G6358" s="69">
        <v>20200309</v>
      </c>
      <c r="H6358" s="69">
        <v>0</v>
      </c>
      <c r="I6358" s="70">
        <v>32119434358</v>
      </c>
      <c r="J6358" s="69">
        <v>220</v>
      </c>
      <c r="K6358" s="69" t="s">
        <v>31783</v>
      </c>
    </row>
    <row r="6359" spans="1:11" ht="14.4">
      <c r="A6359" s="69">
        <v>1852116</v>
      </c>
      <c r="B6359" s="69">
        <v>1</v>
      </c>
      <c r="C6359" s="69" t="s">
        <v>26854</v>
      </c>
      <c r="D6359" s="69">
        <v>6</v>
      </c>
      <c r="E6359" s="69" t="s">
        <v>27478</v>
      </c>
      <c r="F6359" s="69">
        <v>62015</v>
      </c>
      <c r="G6359" s="69">
        <v>20210201</v>
      </c>
      <c r="H6359" s="69">
        <v>0</v>
      </c>
      <c r="I6359" s="70">
        <v>7139978493</v>
      </c>
      <c r="J6359" s="69">
        <v>421</v>
      </c>
      <c r="K6359" s="69" t="s">
        <v>31784</v>
      </c>
    </row>
    <row r="6360" spans="1:11" ht="14.4">
      <c r="A6360" s="69">
        <v>1341781</v>
      </c>
      <c r="B6360" s="69">
        <v>1</v>
      </c>
      <c r="C6360" s="69" t="s">
        <v>26854</v>
      </c>
      <c r="D6360" s="69">
        <v>6</v>
      </c>
      <c r="E6360" s="69" t="s">
        <v>27478</v>
      </c>
      <c r="F6360" s="69">
        <v>62134</v>
      </c>
      <c r="G6360" s="69">
        <v>20090706</v>
      </c>
      <c r="H6360" s="69">
        <v>0</v>
      </c>
      <c r="I6360" s="70">
        <v>32917275375</v>
      </c>
      <c r="J6360" s="69" t="s">
        <v>30414</v>
      </c>
      <c r="K6360" s="69" t="s">
        <v>31785</v>
      </c>
    </row>
    <row r="6361" spans="1:11" ht="14.4">
      <c r="A6361" s="69">
        <v>1614883</v>
      </c>
      <c r="B6361" s="69">
        <v>1</v>
      </c>
      <c r="C6361" s="69" t="s">
        <v>26854</v>
      </c>
      <c r="D6361" s="69">
        <v>6</v>
      </c>
      <c r="E6361" s="69" t="s">
        <v>27478</v>
      </c>
      <c r="F6361" s="69">
        <v>62144</v>
      </c>
      <c r="G6361" s="69">
        <v>20160613</v>
      </c>
      <c r="H6361" s="69">
        <v>0</v>
      </c>
      <c r="I6361" s="70">
        <v>43998160097</v>
      </c>
      <c r="J6361" s="69">
        <v>210</v>
      </c>
      <c r="K6361" s="69" t="s">
        <v>31786</v>
      </c>
    </row>
    <row r="6362" spans="1:11" ht="14.4">
      <c r="A6362" s="69">
        <v>1663667</v>
      </c>
      <c r="B6362" s="69">
        <v>1</v>
      </c>
      <c r="C6362" s="69" t="s">
        <v>26854</v>
      </c>
      <c r="D6362" s="69">
        <v>6</v>
      </c>
      <c r="E6362" s="69" t="s">
        <v>27478</v>
      </c>
      <c r="F6362" s="69">
        <v>62148</v>
      </c>
      <c r="G6362" s="69">
        <v>20170717</v>
      </c>
      <c r="H6362" s="69">
        <v>0</v>
      </c>
      <c r="I6362" s="70">
        <v>32048634862</v>
      </c>
      <c r="J6362" s="69">
        <v>522</v>
      </c>
      <c r="K6362" s="69" t="s">
        <v>31787</v>
      </c>
    </row>
    <row r="6363" spans="1:11" ht="14.4">
      <c r="A6363" s="69">
        <v>1591193</v>
      </c>
      <c r="B6363" s="69">
        <v>1</v>
      </c>
      <c r="C6363" s="69" t="s">
        <v>26854</v>
      </c>
      <c r="D6363" s="69">
        <v>6</v>
      </c>
      <c r="E6363" s="69" t="s">
        <v>27478</v>
      </c>
      <c r="F6363" s="69">
        <v>62255</v>
      </c>
      <c r="G6363" s="69">
        <v>20160201</v>
      </c>
      <c r="H6363" s="69">
        <v>0</v>
      </c>
      <c r="I6363" s="70">
        <v>32998246360</v>
      </c>
      <c r="J6363" s="69">
        <v>522</v>
      </c>
      <c r="K6363" s="69" t="s">
        <v>31788</v>
      </c>
    </row>
    <row r="6364" spans="1:11" ht="14.4">
      <c r="A6364" s="69">
        <v>1630720</v>
      </c>
      <c r="B6364" s="69">
        <v>1</v>
      </c>
      <c r="C6364" s="69" t="s">
        <v>26854</v>
      </c>
      <c r="D6364" s="69">
        <v>6</v>
      </c>
      <c r="E6364" s="69" t="s">
        <v>27478</v>
      </c>
      <c r="F6364" s="69">
        <v>62256</v>
      </c>
      <c r="G6364" s="69">
        <v>20161107</v>
      </c>
      <c r="H6364" s="69">
        <v>0</v>
      </c>
      <c r="I6364" s="70">
        <v>32139637717</v>
      </c>
      <c r="J6364" s="69">
        <v>521</v>
      </c>
      <c r="K6364" s="69" t="s">
        <v>31789</v>
      </c>
    </row>
    <row r="6365" spans="1:11" ht="14.4">
      <c r="A6365" s="69">
        <v>1665610</v>
      </c>
      <c r="B6365" s="69">
        <v>1</v>
      </c>
      <c r="C6365" s="69" t="s">
        <v>26854</v>
      </c>
      <c r="D6365" s="69">
        <v>6</v>
      </c>
      <c r="E6365" s="69" t="s">
        <v>27478</v>
      </c>
      <c r="F6365" s="69">
        <v>62257</v>
      </c>
      <c r="G6365" s="69">
        <v>20170731</v>
      </c>
      <c r="H6365" s="69">
        <v>0</v>
      </c>
      <c r="I6365" s="70">
        <v>2178081812</v>
      </c>
      <c r="J6365" s="69">
        <v>413</v>
      </c>
      <c r="K6365" s="69" t="s">
        <v>31790</v>
      </c>
    </row>
    <row r="6366" spans="1:11" ht="14.4">
      <c r="A6366" s="69">
        <v>1414526</v>
      </c>
      <c r="B6366" s="69">
        <v>1</v>
      </c>
      <c r="C6366" s="69" t="s">
        <v>26854</v>
      </c>
      <c r="D6366" s="69">
        <v>6</v>
      </c>
      <c r="E6366" s="69" t="s">
        <v>27478</v>
      </c>
      <c r="F6366" s="69">
        <v>62777</v>
      </c>
      <c r="G6366" s="69">
        <v>20120625</v>
      </c>
      <c r="H6366" s="69">
        <v>0</v>
      </c>
      <c r="I6366" s="70">
        <v>60998111334</v>
      </c>
      <c r="J6366" s="69">
        <v>506</v>
      </c>
      <c r="K6366" s="69" t="s">
        <v>31791</v>
      </c>
    </row>
    <row r="6367" spans="1:11" ht="14.4">
      <c r="A6367" s="69">
        <v>1420873</v>
      </c>
      <c r="B6367" s="69">
        <v>1</v>
      </c>
      <c r="C6367" s="69" t="s">
        <v>26854</v>
      </c>
      <c r="D6367" s="69">
        <v>6</v>
      </c>
      <c r="E6367" s="69" t="s">
        <v>27478</v>
      </c>
      <c r="F6367" s="69">
        <v>62779</v>
      </c>
      <c r="G6367" s="69">
        <v>20120924</v>
      </c>
      <c r="H6367" s="69">
        <v>0</v>
      </c>
      <c r="I6367" s="70">
        <v>32078618843</v>
      </c>
      <c r="J6367" s="69">
        <v>508</v>
      </c>
      <c r="K6367" s="69" t="s">
        <v>31792</v>
      </c>
    </row>
    <row r="6368" spans="1:11" ht="14.4">
      <c r="A6368" s="69">
        <v>1432081</v>
      </c>
      <c r="B6368" s="69">
        <v>1</v>
      </c>
      <c r="C6368" s="69" t="s">
        <v>26854</v>
      </c>
      <c r="D6368" s="69">
        <v>6</v>
      </c>
      <c r="E6368" s="69" t="s">
        <v>27478</v>
      </c>
      <c r="F6368" s="69">
        <v>62786</v>
      </c>
      <c r="G6368" s="69">
        <v>20130211</v>
      </c>
      <c r="H6368" s="69">
        <v>0</v>
      </c>
      <c r="I6368" s="70">
        <v>32977295768</v>
      </c>
      <c r="J6368" s="69">
        <v>240</v>
      </c>
      <c r="K6368" s="69" t="s">
        <v>31793</v>
      </c>
    </row>
    <row r="6369" spans="1:11" ht="14.4">
      <c r="A6369" s="69">
        <v>1453638</v>
      </c>
      <c r="B6369" s="69">
        <v>1</v>
      </c>
      <c r="C6369" s="69" t="s">
        <v>26854</v>
      </c>
      <c r="D6369" s="69">
        <v>6</v>
      </c>
      <c r="E6369" s="69" t="s">
        <v>27478</v>
      </c>
      <c r="F6369" s="69">
        <v>62798</v>
      </c>
      <c r="G6369" s="69">
        <v>20130930</v>
      </c>
      <c r="H6369" s="69">
        <v>0</v>
      </c>
      <c r="I6369" s="70">
        <v>60927677710</v>
      </c>
      <c r="J6369" s="69">
        <v>506</v>
      </c>
      <c r="K6369" s="69" t="s">
        <v>31794</v>
      </c>
    </row>
    <row r="6370" spans="1:11" ht="14.4">
      <c r="A6370" s="69">
        <v>1455566</v>
      </c>
      <c r="B6370" s="69">
        <v>1</v>
      </c>
      <c r="C6370" s="69" t="s">
        <v>26854</v>
      </c>
      <c r="D6370" s="69">
        <v>6</v>
      </c>
      <c r="E6370" s="69" t="s">
        <v>27478</v>
      </c>
      <c r="F6370" s="69">
        <v>62799</v>
      </c>
      <c r="G6370" s="69">
        <v>20131024</v>
      </c>
      <c r="H6370" s="69">
        <v>0</v>
      </c>
      <c r="I6370" s="70">
        <v>32139442464</v>
      </c>
      <c r="J6370" s="69">
        <v>360</v>
      </c>
      <c r="K6370" s="69" t="s">
        <v>31795</v>
      </c>
    </row>
    <row r="6371" spans="1:11" ht="14.4">
      <c r="A6371" s="69">
        <v>1559853</v>
      </c>
      <c r="B6371" s="69">
        <v>1</v>
      </c>
      <c r="C6371" s="69" t="s">
        <v>26854</v>
      </c>
      <c r="D6371" s="69">
        <v>6</v>
      </c>
      <c r="E6371" s="69" t="s">
        <v>27478</v>
      </c>
      <c r="F6371" s="69">
        <v>62809</v>
      </c>
      <c r="G6371" s="69">
        <v>20210920</v>
      </c>
      <c r="H6371" s="69">
        <v>0</v>
      </c>
      <c r="I6371" s="70">
        <v>48028530805</v>
      </c>
      <c r="J6371" s="69">
        <v>411</v>
      </c>
      <c r="K6371" s="69" t="s">
        <v>31796</v>
      </c>
    </row>
    <row r="6372" spans="1:11" ht="14.4">
      <c r="A6372" s="69">
        <v>1608410</v>
      </c>
      <c r="B6372" s="69">
        <v>1</v>
      </c>
      <c r="C6372" s="69" t="s">
        <v>26854</v>
      </c>
      <c r="D6372" s="69">
        <v>6</v>
      </c>
      <c r="E6372" s="69" t="s">
        <v>27478</v>
      </c>
      <c r="F6372" s="69">
        <v>62884</v>
      </c>
      <c r="G6372" s="69">
        <v>20160516</v>
      </c>
      <c r="H6372" s="69">
        <v>0</v>
      </c>
      <c r="I6372" s="70">
        <v>17149636304</v>
      </c>
      <c r="J6372" s="69">
        <v>508</v>
      </c>
      <c r="K6372" s="69" t="s">
        <v>31797</v>
      </c>
    </row>
    <row r="6373" spans="1:11" ht="14.4">
      <c r="A6373" s="69">
        <v>1650470</v>
      </c>
      <c r="B6373" s="69">
        <v>1</v>
      </c>
      <c r="C6373" s="69" t="s">
        <v>26854</v>
      </c>
      <c r="D6373" s="69">
        <v>6</v>
      </c>
      <c r="E6373" s="69" t="s">
        <v>27478</v>
      </c>
      <c r="F6373" s="69">
        <v>62895</v>
      </c>
      <c r="G6373" s="69">
        <v>20170403</v>
      </c>
      <c r="H6373" s="69">
        <v>0</v>
      </c>
      <c r="I6373" s="70">
        <v>32988099951</v>
      </c>
      <c r="J6373" s="69">
        <v>420</v>
      </c>
      <c r="K6373" s="69" t="s">
        <v>31798</v>
      </c>
    </row>
    <row r="6374" spans="1:11" ht="14.4">
      <c r="A6374" s="69">
        <v>1433816</v>
      </c>
      <c r="B6374" s="69">
        <v>1</v>
      </c>
      <c r="C6374" s="69" t="s">
        <v>26854</v>
      </c>
      <c r="D6374" s="69">
        <v>6</v>
      </c>
      <c r="E6374" s="69" t="s">
        <v>27478</v>
      </c>
      <c r="F6374" s="69">
        <v>62904</v>
      </c>
      <c r="G6374" s="69">
        <v>20130304</v>
      </c>
      <c r="H6374" s="69">
        <v>0</v>
      </c>
      <c r="I6374" s="70">
        <v>32987618959</v>
      </c>
      <c r="J6374" s="69">
        <v>370</v>
      </c>
      <c r="K6374" s="69" t="s">
        <v>31799</v>
      </c>
    </row>
    <row r="6375" spans="1:11" ht="14.4">
      <c r="A6375" s="69">
        <v>1664908</v>
      </c>
      <c r="B6375" s="69">
        <v>1</v>
      </c>
      <c r="C6375" s="69" t="s">
        <v>26854</v>
      </c>
      <c r="D6375" s="69">
        <v>6</v>
      </c>
      <c r="E6375" s="69" t="s">
        <v>27478</v>
      </c>
      <c r="F6375" s="69">
        <v>62905</v>
      </c>
      <c r="G6375" s="69">
        <v>20170724</v>
      </c>
      <c r="H6375" s="69">
        <v>0</v>
      </c>
      <c r="I6375" s="70">
        <v>8139902517</v>
      </c>
      <c r="J6375" s="69">
        <v>240</v>
      </c>
      <c r="K6375" s="69" t="s">
        <v>31800</v>
      </c>
    </row>
    <row r="6376" spans="1:11" ht="14.4">
      <c r="A6376" s="69">
        <v>1688584</v>
      </c>
      <c r="B6376" s="69">
        <v>1</v>
      </c>
      <c r="C6376" s="69" t="s">
        <v>26854</v>
      </c>
      <c r="D6376" s="69">
        <v>6</v>
      </c>
      <c r="E6376" s="69" t="s">
        <v>27478</v>
      </c>
      <c r="F6376" s="69">
        <v>62914</v>
      </c>
      <c r="G6376" s="69">
        <v>20180122</v>
      </c>
      <c r="H6376" s="69">
        <v>0</v>
      </c>
      <c r="I6376" s="70">
        <v>32109333610</v>
      </c>
      <c r="J6376" s="69">
        <v>522</v>
      </c>
      <c r="K6376" s="69" t="s">
        <v>31801</v>
      </c>
    </row>
    <row r="6377" spans="1:11" ht="14.4">
      <c r="A6377" s="69">
        <v>1693554</v>
      </c>
      <c r="B6377" s="69">
        <v>1</v>
      </c>
      <c r="C6377" s="69" t="s">
        <v>26854</v>
      </c>
      <c r="D6377" s="69">
        <v>6</v>
      </c>
      <c r="E6377" s="69" t="s">
        <v>27478</v>
      </c>
      <c r="F6377" s="69">
        <v>62917</v>
      </c>
      <c r="G6377" s="69">
        <v>20180226</v>
      </c>
      <c r="H6377" s="69">
        <v>0</v>
      </c>
      <c r="I6377" s="70">
        <v>58159784576</v>
      </c>
      <c r="J6377" s="69">
        <v>413</v>
      </c>
      <c r="K6377" s="69" t="s">
        <v>31802</v>
      </c>
    </row>
    <row r="6378" spans="1:11" ht="14.4">
      <c r="A6378" s="69">
        <v>1520914</v>
      </c>
      <c r="B6378" s="69">
        <v>1</v>
      </c>
      <c r="C6378" s="69" t="s">
        <v>26854</v>
      </c>
      <c r="D6378" s="69">
        <v>6</v>
      </c>
      <c r="E6378" s="69" t="s">
        <v>27478</v>
      </c>
      <c r="F6378" s="69">
        <v>62940</v>
      </c>
      <c r="G6378" s="69">
        <v>20140901</v>
      </c>
      <c r="H6378" s="69">
        <v>0</v>
      </c>
      <c r="I6378" s="70">
        <v>3147783371</v>
      </c>
      <c r="J6378" s="69">
        <v>411</v>
      </c>
      <c r="K6378" s="69" t="s">
        <v>31803</v>
      </c>
    </row>
    <row r="6379" spans="1:11" ht="14.4">
      <c r="A6379" s="69">
        <v>1581257</v>
      </c>
      <c r="B6379" s="69">
        <v>1</v>
      </c>
      <c r="C6379" s="69" t="s">
        <v>26854</v>
      </c>
      <c r="D6379" s="69">
        <v>6</v>
      </c>
      <c r="E6379" s="69" t="s">
        <v>27478</v>
      </c>
      <c r="F6379" s="69">
        <v>62941</v>
      </c>
      <c r="G6379" s="69">
        <v>20151012</v>
      </c>
      <c r="H6379" s="69">
        <v>0</v>
      </c>
      <c r="I6379" s="70">
        <v>32109226087</v>
      </c>
      <c r="J6379" s="69">
        <v>210</v>
      </c>
      <c r="K6379" s="69" t="s">
        <v>31804</v>
      </c>
    </row>
    <row r="6380" spans="1:11" ht="14.4">
      <c r="A6380" s="69">
        <v>1740411</v>
      </c>
      <c r="B6380" s="69">
        <v>1</v>
      </c>
      <c r="C6380" s="69" t="s">
        <v>26854</v>
      </c>
      <c r="D6380" s="69">
        <v>6</v>
      </c>
      <c r="E6380" s="69" t="s">
        <v>27478</v>
      </c>
      <c r="F6380" s="69">
        <v>62980</v>
      </c>
      <c r="G6380" s="69">
        <v>20190401</v>
      </c>
      <c r="H6380" s="69">
        <v>0</v>
      </c>
      <c r="I6380" s="70">
        <v>73169401582</v>
      </c>
      <c r="J6380" s="69">
        <v>100</v>
      </c>
      <c r="K6380" s="69" t="s">
        <v>31805</v>
      </c>
    </row>
    <row r="6381" spans="1:11" ht="14.4">
      <c r="A6381" s="69">
        <v>1747388</v>
      </c>
      <c r="B6381" s="69">
        <v>1</v>
      </c>
      <c r="C6381" s="69" t="s">
        <v>26854</v>
      </c>
      <c r="D6381" s="69">
        <v>6</v>
      </c>
      <c r="E6381" s="69" t="s">
        <v>27478</v>
      </c>
      <c r="F6381" s="69">
        <v>62982</v>
      </c>
      <c r="G6381" s="69">
        <v>20190610</v>
      </c>
      <c r="H6381" s="69">
        <v>0</v>
      </c>
      <c r="I6381" s="70">
        <v>19189987613</v>
      </c>
      <c r="J6381" s="69">
        <v>522</v>
      </c>
      <c r="K6381" s="69" t="s">
        <v>31806</v>
      </c>
    </row>
    <row r="6382" spans="1:11" ht="14.4">
      <c r="A6382" s="69">
        <v>1757287</v>
      </c>
      <c r="B6382" s="69">
        <v>1</v>
      </c>
      <c r="C6382" s="69" t="s">
        <v>26854</v>
      </c>
      <c r="D6382" s="69">
        <v>6</v>
      </c>
      <c r="E6382" s="69" t="s">
        <v>27478</v>
      </c>
      <c r="F6382" s="69">
        <v>62988</v>
      </c>
      <c r="G6382" s="69">
        <v>20190909</v>
      </c>
      <c r="H6382" s="69">
        <v>0</v>
      </c>
      <c r="I6382" s="70">
        <v>10170156300</v>
      </c>
      <c r="J6382" s="69">
        <v>360</v>
      </c>
      <c r="K6382" s="69" t="s">
        <v>31807</v>
      </c>
    </row>
    <row r="6383" spans="1:11" ht="14.4">
      <c r="A6383" s="69">
        <v>1763658</v>
      </c>
      <c r="B6383" s="69">
        <v>1</v>
      </c>
      <c r="C6383" s="69" t="s">
        <v>26854</v>
      </c>
      <c r="D6383" s="69">
        <v>6</v>
      </c>
      <c r="E6383" s="69" t="s">
        <v>27478</v>
      </c>
      <c r="F6383" s="69">
        <v>62989</v>
      </c>
      <c r="G6383" s="69">
        <v>20191111</v>
      </c>
      <c r="H6383" s="69">
        <v>0</v>
      </c>
      <c r="I6383" s="70">
        <v>26169768418</v>
      </c>
      <c r="J6383" s="69">
        <v>507</v>
      </c>
      <c r="K6383" s="69" t="s">
        <v>31808</v>
      </c>
    </row>
    <row r="6384" spans="1:11" ht="14.4">
      <c r="A6384" s="69">
        <v>1781012</v>
      </c>
      <c r="B6384" s="69">
        <v>1</v>
      </c>
      <c r="C6384" s="69" t="s">
        <v>26854</v>
      </c>
      <c r="D6384" s="69">
        <v>6</v>
      </c>
      <c r="E6384" s="69" t="s">
        <v>27478</v>
      </c>
      <c r="F6384" s="69">
        <v>62990</v>
      </c>
      <c r="G6384" s="69">
        <v>20200120</v>
      </c>
      <c r="H6384" s="69">
        <v>0</v>
      </c>
      <c r="I6384" s="70">
        <v>32139462405</v>
      </c>
      <c r="J6384" s="69">
        <v>412</v>
      </c>
      <c r="K6384" s="69" t="s">
        <v>31809</v>
      </c>
    </row>
    <row r="6385" spans="1:11" ht="14.4">
      <c r="A6385" s="69">
        <v>1927983</v>
      </c>
      <c r="B6385" s="69">
        <v>1</v>
      </c>
      <c r="C6385" s="69" t="s">
        <v>26854</v>
      </c>
      <c r="D6385" s="69">
        <v>6</v>
      </c>
      <c r="E6385" s="69" t="s">
        <v>27478</v>
      </c>
      <c r="F6385" s="69">
        <v>63001</v>
      </c>
      <c r="G6385" s="69">
        <v>20210726</v>
      </c>
      <c r="H6385" s="69">
        <v>0</v>
      </c>
      <c r="I6385" s="70">
        <v>27190260235</v>
      </c>
      <c r="J6385" s="69">
        <v>420</v>
      </c>
      <c r="K6385" s="69" t="s">
        <v>31810</v>
      </c>
    </row>
    <row r="6386" spans="1:11" ht="14.4">
      <c r="A6386" s="69">
        <v>2041102</v>
      </c>
      <c r="B6386" s="69">
        <v>1</v>
      </c>
      <c r="C6386" s="69" t="s">
        <v>26854</v>
      </c>
      <c r="D6386" s="69">
        <v>6</v>
      </c>
      <c r="E6386" s="69" t="s">
        <v>27478</v>
      </c>
      <c r="F6386" s="69">
        <v>63003</v>
      </c>
      <c r="G6386" s="69">
        <v>20210920</v>
      </c>
      <c r="H6386" s="69">
        <v>0</v>
      </c>
      <c r="I6386" s="70">
        <v>54159703989</v>
      </c>
      <c r="J6386" s="69">
        <v>100</v>
      </c>
      <c r="K6386" s="69" t="s">
        <v>31811</v>
      </c>
    </row>
    <row r="6387" spans="1:11" ht="14.4">
      <c r="A6387" s="69">
        <v>2045353</v>
      </c>
      <c r="B6387" s="69">
        <v>1</v>
      </c>
      <c r="C6387" s="69" t="s">
        <v>26854</v>
      </c>
      <c r="D6387" s="69">
        <v>6</v>
      </c>
      <c r="E6387" s="69" t="s">
        <v>27478</v>
      </c>
      <c r="F6387" s="69">
        <v>63004</v>
      </c>
      <c r="G6387" s="69">
        <v>20210927</v>
      </c>
      <c r="H6387" s="69">
        <v>0</v>
      </c>
      <c r="I6387" s="70">
        <v>5210389408</v>
      </c>
      <c r="J6387" s="69">
        <v>411</v>
      </c>
      <c r="K6387" s="69" t="s">
        <v>31812</v>
      </c>
    </row>
    <row r="6388" spans="1:11" ht="14.4">
      <c r="A6388" s="69">
        <v>1606397</v>
      </c>
      <c r="B6388" s="69">
        <v>1</v>
      </c>
      <c r="C6388" s="69" t="s">
        <v>26854</v>
      </c>
      <c r="D6388" s="69">
        <v>6</v>
      </c>
      <c r="E6388" s="69" t="s">
        <v>27478</v>
      </c>
      <c r="F6388" s="69">
        <v>63148</v>
      </c>
      <c r="G6388" s="69">
        <v>20160502</v>
      </c>
      <c r="H6388" s="69">
        <v>0</v>
      </c>
      <c r="I6388" s="70">
        <v>60008200226</v>
      </c>
      <c r="J6388" s="69">
        <v>420</v>
      </c>
      <c r="K6388" s="69" t="s">
        <v>31813</v>
      </c>
    </row>
    <row r="6389" spans="1:11" ht="14.4">
      <c r="A6389" s="69">
        <v>1745690</v>
      </c>
      <c r="B6389" s="69">
        <v>1</v>
      </c>
      <c r="C6389" s="69" t="s">
        <v>26854</v>
      </c>
      <c r="D6389" s="69">
        <v>6</v>
      </c>
      <c r="E6389" s="69" t="s">
        <v>27478</v>
      </c>
      <c r="F6389" s="69">
        <v>63179</v>
      </c>
      <c r="G6389" s="69">
        <v>20190527</v>
      </c>
      <c r="H6389" s="69">
        <v>0</v>
      </c>
      <c r="I6389" s="70">
        <v>32139217817</v>
      </c>
      <c r="J6389" s="69">
        <v>522</v>
      </c>
      <c r="K6389" s="69" t="s">
        <v>31814</v>
      </c>
    </row>
    <row r="6390" spans="1:11" ht="14.4">
      <c r="A6390" s="69">
        <v>1442970</v>
      </c>
      <c r="B6390" s="69">
        <v>1</v>
      </c>
      <c r="C6390" s="69" t="s">
        <v>26854</v>
      </c>
      <c r="D6390" s="69">
        <v>6</v>
      </c>
      <c r="E6390" s="69" t="s">
        <v>27478</v>
      </c>
      <c r="F6390" s="69">
        <v>63256</v>
      </c>
      <c r="G6390" s="69">
        <v>20130610</v>
      </c>
      <c r="H6390" s="69">
        <v>0</v>
      </c>
      <c r="I6390" s="70">
        <v>32058628952</v>
      </c>
      <c r="J6390" s="69">
        <v>511</v>
      </c>
      <c r="K6390" s="69" t="s">
        <v>31815</v>
      </c>
    </row>
    <row r="6391" spans="1:11" ht="14.4">
      <c r="A6391" s="69">
        <v>1444940</v>
      </c>
      <c r="B6391" s="69">
        <v>1</v>
      </c>
      <c r="C6391" s="69" t="s">
        <v>26854</v>
      </c>
      <c r="D6391" s="69">
        <v>6</v>
      </c>
      <c r="E6391" s="69" t="s">
        <v>27478</v>
      </c>
      <c r="F6391" s="69">
        <v>63257</v>
      </c>
      <c r="G6391" s="69">
        <v>20130701</v>
      </c>
      <c r="H6391" s="69">
        <v>0</v>
      </c>
      <c r="I6391" s="70">
        <v>32119103193</v>
      </c>
      <c r="J6391" s="69">
        <v>100</v>
      </c>
      <c r="K6391" s="69" t="s">
        <v>3368</v>
      </c>
    </row>
    <row r="6392" spans="1:11" ht="14.4">
      <c r="A6392" s="69">
        <v>1702284</v>
      </c>
      <c r="B6392" s="69">
        <v>1</v>
      </c>
      <c r="C6392" s="69" t="s">
        <v>26854</v>
      </c>
      <c r="D6392" s="69">
        <v>6</v>
      </c>
      <c r="E6392" s="69" t="s">
        <v>27478</v>
      </c>
      <c r="F6392" s="69">
        <v>63359</v>
      </c>
      <c r="G6392" s="69">
        <v>20180507</v>
      </c>
      <c r="H6392" s="69">
        <v>0</v>
      </c>
      <c r="I6392" s="70">
        <v>26169700353</v>
      </c>
      <c r="J6392" s="69">
        <v>420</v>
      </c>
      <c r="K6392" s="69" t="s">
        <v>31816</v>
      </c>
    </row>
    <row r="6393" spans="1:11" ht="14.4">
      <c r="A6393" s="69">
        <v>1068812</v>
      </c>
      <c r="B6393" s="69">
        <v>1</v>
      </c>
      <c r="C6393" s="69" t="s">
        <v>26854</v>
      </c>
      <c r="D6393" s="69">
        <v>6</v>
      </c>
      <c r="E6393" s="69" t="s">
        <v>27478</v>
      </c>
      <c r="F6393" s="69">
        <v>63361</v>
      </c>
      <c r="G6393" s="69">
        <v>19990802</v>
      </c>
      <c r="H6393" s="69">
        <v>0</v>
      </c>
      <c r="I6393" s="70">
        <v>60937682445</v>
      </c>
      <c r="J6393" s="69">
        <v>421</v>
      </c>
      <c r="K6393" s="69" t="s">
        <v>31817</v>
      </c>
    </row>
    <row r="6394" spans="1:11" ht="14.4">
      <c r="A6394" s="69">
        <v>1524809</v>
      </c>
      <c r="B6394" s="69">
        <v>1</v>
      </c>
      <c r="C6394" s="69" t="s">
        <v>26854</v>
      </c>
      <c r="D6394" s="69">
        <v>6</v>
      </c>
      <c r="E6394" s="69" t="s">
        <v>27478</v>
      </c>
      <c r="F6394" s="69">
        <v>63411</v>
      </c>
      <c r="G6394" s="69">
        <v>20141020</v>
      </c>
      <c r="H6394" s="69">
        <v>0</v>
      </c>
      <c r="I6394" s="70">
        <v>32048803905</v>
      </c>
      <c r="J6394" s="69">
        <v>506</v>
      </c>
      <c r="K6394" s="69" t="s">
        <v>1101</v>
      </c>
    </row>
    <row r="6395" spans="1:11" ht="14.4">
      <c r="A6395" s="69">
        <v>1525145</v>
      </c>
      <c r="B6395" s="69">
        <v>1</v>
      </c>
      <c r="C6395" s="69" t="s">
        <v>26854</v>
      </c>
      <c r="D6395" s="69">
        <v>6</v>
      </c>
      <c r="E6395" s="69" t="s">
        <v>27478</v>
      </c>
      <c r="F6395" s="69">
        <v>63412</v>
      </c>
      <c r="G6395" s="69">
        <v>20141027</v>
      </c>
      <c r="H6395" s="69">
        <v>0</v>
      </c>
      <c r="I6395" s="70">
        <v>32048801206</v>
      </c>
      <c r="J6395" s="69">
        <v>522</v>
      </c>
      <c r="K6395" s="69" t="s">
        <v>31818</v>
      </c>
    </row>
    <row r="6396" spans="1:11" ht="14.4">
      <c r="A6396" s="69">
        <v>1441965</v>
      </c>
      <c r="B6396" s="69">
        <v>1</v>
      </c>
      <c r="C6396" s="69" t="s">
        <v>26854</v>
      </c>
      <c r="D6396" s="69">
        <v>6</v>
      </c>
      <c r="E6396" s="69" t="s">
        <v>27478</v>
      </c>
      <c r="F6396" s="69">
        <v>63424</v>
      </c>
      <c r="G6396" s="69">
        <v>20130722</v>
      </c>
      <c r="H6396" s="69">
        <v>0</v>
      </c>
      <c r="I6396" s="70">
        <v>32098900353</v>
      </c>
      <c r="J6396" s="69">
        <v>210</v>
      </c>
      <c r="K6396" s="69" t="s">
        <v>31819</v>
      </c>
    </row>
    <row r="6397" spans="1:11" ht="14.4">
      <c r="A6397" s="69">
        <v>1606443</v>
      </c>
      <c r="B6397" s="69">
        <v>1</v>
      </c>
      <c r="C6397" s="69" t="s">
        <v>26854</v>
      </c>
      <c r="D6397" s="69">
        <v>6</v>
      </c>
      <c r="E6397" s="69" t="s">
        <v>27478</v>
      </c>
      <c r="F6397" s="69">
        <v>63428</v>
      </c>
      <c r="G6397" s="69">
        <v>20160502</v>
      </c>
      <c r="H6397" s="69">
        <v>0</v>
      </c>
      <c r="I6397" s="70">
        <v>32058647523</v>
      </c>
      <c r="J6397" s="69">
        <v>521</v>
      </c>
      <c r="K6397" s="69" t="s">
        <v>31820</v>
      </c>
    </row>
    <row r="6398" spans="1:11" ht="14.4">
      <c r="A6398" s="69">
        <v>1809235</v>
      </c>
      <c r="B6398" s="69">
        <v>1</v>
      </c>
      <c r="C6398" s="69" t="s">
        <v>26854</v>
      </c>
      <c r="D6398" s="69">
        <v>6</v>
      </c>
      <c r="E6398" s="69" t="s">
        <v>27478</v>
      </c>
      <c r="F6398" s="69">
        <v>63438</v>
      </c>
      <c r="G6398" s="69">
        <v>20200824</v>
      </c>
      <c r="H6398" s="69">
        <v>0</v>
      </c>
      <c r="I6398" s="70">
        <v>2209689278</v>
      </c>
      <c r="J6398" s="69">
        <v>412</v>
      </c>
      <c r="K6398" s="69" t="s">
        <v>31821</v>
      </c>
    </row>
    <row r="6399" spans="1:11" ht="14.4">
      <c r="A6399" s="69">
        <v>1870365</v>
      </c>
      <c r="B6399" s="69">
        <v>1</v>
      </c>
      <c r="C6399" s="69" t="s">
        <v>26854</v>
      </c>
      <c r="D6399" s="69">
        <v>6</v>
      </c>
      <c r="E6399" s="69" t="s">
        <v>27478</v>
      </c>
      <c r="F6399" s="69">
        <v>63439</v>
      </c>
      <c r="G6399" s="69">
        <v>20210628</v>
      </c>
      <c r="H6399" s="69">
        <v>0</v>
      </c>
      <c r="I6399" s="70">
        <v>1130277138</v>
      </c>
      <c r="J6399" s="69">
        <v>412</v>
      </c>
      <c r="K6399" s="69" t="s">
        <v>31822</v>
      </c>
    </row>
    <row r="6400" spans="1:11" ht="14.4">
      <c r="A6400" s="69">
        <v>1761520</v>
      </c>
      <c r="B6400" s="69">
        <v>1</v>
      </c>
      <c r="C6400" s="69" t="s">
        <v>26854</v>
      </c>
      <c r="D6400" s="69">
        <v>6</v>
      </c>
      <c r="E6400" s="69" t="s">
        <v>27478</v>
      </c>
      <c r="F6400" s="69">
        <v>63485</v>
      </c>
      <c r="G6400" s="69">
        <v>20191021</v>
      </c>
      <c r="H6400" s="69">
        <v>0</v>
      </c>
      <c r="I6400" s="70">
        <v>63159878857</v>
      </c>
      <c r="J6400" s="69">
        <v>100</v>
      </c>
      <c r="K6400" s="69" t="s">
        <v>31823</v>
      </c>
    </row>
    <row r="6401" spans="1:11" ht="14.4">
      <c r="A6401" s="69">
        <v>1870982</v>
      </c>
      <c r="B6401" s="69">
        <v>1</v>
      </c>
      <c r="C6401" s="69" t="s">
        <v>26854</v>
      </c>
      <c r="D6401" s="69">
        <v>6</v>
      </c>
      <c r="E6401" s="69" t="s">
        <v>27478</v>
      </c>
      <c r="F6401" s="69">
        <v>63486</v>
      </c>
      <c r="G6401" s="69">
        <v>20210705</v>
      </c>
      <c r="H6401" s="69">
        <v>0</v>
      </c>
      <c r="I6401" s="70">
        <v>10200142841</v>
      </c>
      <c r="J6401" s="69">
        <v>413</v>
      </c>
      <c r="K6401" s="69" t="s">
        <v>31824</v>
      </c>
    </row>
    <row r="6402" spans="1:11" ht="14.4">
      <c r="A6402" s="69">
        <v>1731259</v>
      </c>
      <c r="B6402" s="69">
        <v>1</v>
      </c>
      <c r="C6402" s="69" t="s">
        <v>26854</v>
      </c>
      <c r="D6402" s="69">
        <v>6</v>
      </c>
      <c r="E6402" s="69" t="s">
        <v>27478</v>
      </c>
      <c r="F6402" s="69">
        <v>63524</v>
      </c>
      <c r="G6402" s="69">
        <v>20200803</v>
      </c>
      <c r="H6402" s="69">
        <v>0</v>
      </c>
      <c r="I6402" s="70">
        <v>27159568958</v>
      </c>
      <c r="J6402" s="69">
        <v>100</v>
      </c>
      <c r="K6402" s="69" t="s">
        <v>31825</v>
      </c>
    </row>
    <row r="6403" spans="1:11" ht="14.4">
      <c r="A6403" s="69">
        <v>1068828</v>
      </c>
      <c r="B6403" s="69">
        <v>1</v>
      </c>
      <c r="C6403" s="69" t="s">
        <v>26854</v>
      </c>
      <c r="D6403" s="69">
        <v>6</v>
      </c>
      <c r="E6403" s="69" t="s">
        <v>27478</v>
      </c>
      <c r="F6403" s="69">
        <v>63554</v>
      </c>
      <c r="G6403" s="69">
        <v>19950210</v>
      </c>
      <c r="H6403" s="69">
        <v>0</v>
      </c>
      <c r="I6403" s="70">
        <v>32897480458</v>
      </c>
      <c r="J6403" s="69">
        <v>522</v>
      </c>
      <c r="K6403" s="69" t="s">
        <v>31826</v>
      </c>
    </row>
    <row r="6404" spans="1:11" ht="14.4">
      <c r="A6404" s="69">
        <v>1651441</v>
      </c>
      <c r="B6404" s="69">
        <v>1</v>
      </c>
      <c r="C6404" s="69" t="s">
        <v>26854</v>
      </c>
      <c r="D6404" s="69">
        <v>6</v>
      </c>
      <c r="E6404" s="69" t="s">
        <v>27478</v>
      </c>
      <c r="F6404" s="69">
        <v>63583</v>
      </c>
      <c r="G6404" s="69">
        <v>20211004</v>
      </c>
      <c r="H6404" s="69">
        <v>0</v>
      </c>
      <c r="I6404" s="70">
        <v>16018315313</v>
      </c>
      <c r="J6404" s="69">
        <v>411</v>
      </c>
      <c r="K6404" s="69" t="s">
        <v>31827</v>
      </c>
    </row>
    <row r="6405" spans="1:11" ht="14.4">
      <c r="A6405" s="69">
        <v>2050593</v>
      </c>
      <c r="B6405" s="69">
        <v>1</v>
      </c>
      <c r="C6405" s="69" t="s">
        <v>26854</v>
      </c>
      <c r="D6405" s="69">
        <v>6</v>
      </c>
      <c r="E6405" s="69" t="s">
        <v>27478</v>
      </c>
      <c r="F6405" s="69">
        <v>63595</v>
      </c>
      <c r="G6405" s="69">
        <v>20211018</v>
      </c>
      <c r="H6405" s="69">
        <v>0</v>
      </c>
      <c r="I6405" s="70">
        <v>2179660192</v>
      </c>
      <c r="J6405" s="69">
        <v>210</v>
      </c>
      <c r="K6405" s="69" t="s">
        <v>31828</v>
      </c>
    </row>
    <row r="6406" spans="1:11" ht="14.4">
      <c r="A6406" s="69">
        <v>1630721</v>
      </c>
      <c r="B6406" s="69">
        <v>1</v>
      </c>
      <c r="C6406" s="69" t="s">
        <v>26854</v>
      </c>
      <c r="D6406" s="69">
        <v>6</v>
      </c>
      <c r="E6406" s="69" t="s">
        <v>27478</v>
      </c>
      <c r="F6406" s="69">
        <v>63726</v>
      </c>
      <c r="G6406" s="69">
        <v>20161107</v>
      </c>
      <c r="H6406" s="69">
        <v>0</v>
      </c>
      <c r="I6406" s="70">
        <v>43988147377</v>
      </c>
      <c r="J6406" s="69">
        <v>250</v>
      </c>
      <c r="K6406" s="69" t="s">
        <v>31829</v>
      </c>
    </row>
    <row r="6407" spans="1:11" ht="14.4">
      <c r="A6407" s="69">
        <v>1720464</v>
      </c>
      <c r="B6407" s="69">
        <v>1</v>
      </c>
      <c r="C6407" s="69" t="s">
        <v>26854</v>
      </c>
      <c r="D6407" s="69">
        <v>6</v>
      </c>
      <c r="E6407" s="69" t="s">
        <v>27478</v>
      </c>
      <c r="F6407" s="69">
        <v>63734</v>
      </c>
      <c r="G6407" s="69">
        <v>20181001</v>
      </c>
      <c r="H6407" s="69">
        <v>0</v>
      </c>
      <c r="I6407" s="70">
        <v>56169765676</v>
      </c>
      <c r="J6407" s="69">
        <v>413</v>
      </c>
      <c r="K6407" s="69" t="s">
        <v>31830</v>
      </c>
    </row>
    <row r="6408" spans="1:11" ht="14.4">
      <c r="A6408" s="69">
        <v>1766533</v>
      </c>
      <c r="B6408" s="69">
        <v>1</v>
      </c>
      <c r="C6408" s="69" t="s">
        <v>26854</v>
      </c>
      <c r="D6408" s="69">
        <v>6</v>
      </c>
      <c r="E6408" s="69" t="s">
        <v>27478</v>
      </c>
      <c r="F6408" s="69">
        <v>63739</v>
      </c>
      <c r="G6408" s="69">
        <v>20191118</v>
      </c>
      <c r="H6408" s="69">
        <v>0</v>
      </c>
      <c r="I6408" s="70">
        <v>14130181309</v>
      </c>
      <c r="J6408" s="69">
        <v>430</v>
      </c>
      <c r="K6408" s="69" t="s">
        <v>31831</v>
      </c>
    </row>
    <row r="6409" spans="1:11" ht="14.4">
      <c r="A6409" s="69">
        <v>2041104</v>
      </c>
      <c r="B6409" s="69">
        <v>1</v>
      </c>
      <c r="C6409" s="69" t="s">
        <v>26854</v>
      </c>
      <c r="D6409" s="69">
        <v>6</v>
      </c>
      <c r="E6409" s="69" t="s">
        <v>27478</v>
      </c>
      <c r="F6409" s="69">
        <v>63834</v>
      </c>
      <c r="G6409" s="69">
        <v>20210920</v>
      </c>
      <c r="H6409" s="69">
        <v>0</v>
      </c>
      <c r="I6409" s="70">
        <v>46180267950</v>
      </c>
      <c r="J6409" s="69">
        <v>421</v>
      </c>
      <c r="K6409" s="69" t="s">
        <v>31832</v>
      </c>
    </row>
    <row r="6410" spans="1:11" ht="14.4">
      <c r="A6410" s="69">
        <v>2045354</v>
      </c>
      <c r="B6410" s="69">
        <v>1</v>
      </c>
      <c r="C6410" s="69" t="s">
        <v>26854</v>
      </c>
      <c r="D6410" s="69">
        <v>6</v>
      </c>
      <c r="E6410" s="69" t="s">
        <v>27478</v>
      </c>
      <c r="F6410" s="69">
        <v>63835</v>
      </c>
      <c r="G6410" s="69">
        <v>20210927</v>
      </c>
      <c r="H6410" s="69">
        <v>0</v>
      </c>
      <c r="I6410" s="70">
        <v>22160215582</v>
      </c>
      <c r="J6410" s="69">
        <v>100</v>
      </c>
      <c r="K6410" s="69" t="s">
        <v>31833</v>
      </c>
    </row>
    <row r="6411" spans="1:11" ht="14.4">
      <c r="A6411" s="69">
        <v>1165594</v>
      </c>
      <c r="B6411" s="69">
        <v>1</v>
      </c>
      <c r="C6411" s="69" t="s">
        <v>26854</v>
      </c>
      <c r="D6411" s="69">
        <v>6</v>
      </c>
      <c r="E6411" s="69" t="s">
        <v>27478</v>
      </c>
      <c r="F6411" s="69">
        <v>63852</v>
      </c>
      <c r="G6411" s="69">
        <v>20010905</v>
      </c>
      <c r="H6411" s="69">
        <v>0</v>
      </c>
      <c r="I6411" s="70">
        <v>32866888426</v>
      </c>
      <c r="J6411" s="69">
        <v>522</v>
      </c>
      <c r="K6411" s="69" t="s">
        <v>31834</v>
      </c>
    </row>
    <row r="6412" spans="1:11" ht="14.4">
      <c r="A6412" s="69">
        <v>1244808</v>
      </c>
      <c r="B6412" s="69">
        <v>1</v>
      </c>
      <c r="C6412" s="69" t="s">
        <v>26854</v>
      </c>
      <c r="D6412" s="69">
        <v>6</v>
      </c>
      <c r="E6412" s="69" t="s">
        <v>27478</v>
      </c>
      <c r="F6412" s="69">
        <v>63871</v>
      </c>
      <c r="G6412" s="69">
        <v>20050214</v>
      </c>
      <c r="H6412" s="69">
        <v>0</v>
      </c>
      <c r="I6412" s="70">
        <v>32008427596</v>
      </c>
      <c r="J6412" s="69">
        <v>522</v>
      </c>
      <c r="K6412" s="69" t="s">
        <v>31835</v>
      </c>
    </row>
    <row r="6413" spans="1:11" ht="14.4">
      <c r="A6413" s="69">
        <v>1068839</v>
      </c>
      <c r="B6413" s="69">
        <v>1</v>
      </c>
      <c r="C6413" s="69" t="s">
        <v>26854</v>
      </c>
      <c r="D6413" s="69">
        <v>6</v>
      </c>
      <c r="E6413" s="69" t="s">
        <v>27478</v>
      </c>
      <c r="F6413" s="69">
        <v>63904</v>
      </c>
      <c r="G6413" s="69">
        <v>19970908</v>
      </c>
      <c r="H6413" s="69">
        <v>0</v>
      </c>
      <c r="I6413" s="70">
        <v>60957982089</v>
      </c>
      <c r="J6413" s="69">
        <v>100</v>
      </c>
      <c r="K6413" s="69" t="s">
        <v>31836</v>
      </c>
    </row>
    <row r="6414" spans="1:11" ht="14.4">
      <c r="A6414" s="69">
        <v>1807799</v>
      </c>
      <c r="B6414" s="69">
        <v>1</v>
      </c>
      <c r="C6414" s="69" t="s">
        <v>26854</v>
      </c>
      <c r="D6414" s="69">
        <v>6</v>
      </c>
      <c r="E6414" s="69" t="s">
        <v>27478</v>
      </c>
      <c r="F6414" s="69">
        <v>63916</v>
      </c>
      <c r="G6414" s="69">
        <v>20200803</v>
      </c>
      <c r="H6414" s="69">
        <v>0</v>
      </c>
      <c r="I6414" s="70">
        <v>10190244623</v>
      </c>
      <c r="J6414" s="69">
        <v>100</v>
      </c>
      <c r="K6414" s="69" t="s">
        <v>31837</v>
      </c>
    </row>
    <row r="6415" spans="1:11" ht="14.4">
      <c r="A6415" s="69">
        <v>1739544</v>
      </c>
      <c r="B6415" s="69">
        <v>1</v>
      </c>
      <c r="C6415" s="69" t="s">
        <v>26854</v>
      </c>
      <c r="D6415" s="69">
        <v>6</v>
      </c>
      <c r="E6415" s="69" t="s">
        <v>27478</v>
      </c>
      <c r="F6415" s="69">
        <v>63926</v>
      </c>
      <c r="G6415" s="69">
        <v>20190401</v>
      </c>
      <c r="H6415" s="69">
        <v>0</v>
      </c>
      <c r="I6415" s="70">
        <v>14089401500</v>
      </c>
      <c r="J6415" s="69">
        <v>522</v>
      </c>
      <c r="K6415" s="69" t="s">
        <v>31838</v>
      </c>
    </row>
    <row r="6416" spans="1:11" ht="14.4">
      <c r="A6416" s="69">
        <v>1450783</v>
      </c>
      <c r="B6416" s="69">
        <v>1</v>
      </c>
      <c r="C6416" s="69" t="s">
        <v>26854</v>
      </c>
      <c r="D6416" s="69">
        <v>6</v>
      </c>
      <c r="E6416" s="69" t="s">
        <v>27478</v>
      </c>
      <c r="F6416" s="69">
        <v>64018</v>
      </c>
      <c r="G6416" s="69">
        <v>20130826</v>
      </c>
      <c r="H6416" s="69">
        <v>0</v>
      </c>
      <c r="I6416" s="70">
        <v>32109122419</v>
      </c>
      <c r="J6416" s="69" t="s">
        <v>30414</v>
      </c>
      <c r="K6416" s="69" t="s">
        <v>31839</v>
      </c>
    </row>
    <row r="6417" spans="1:11" ht="14.4">
      <c r="A6417" s="69">
        <v>1695537</v>
      </c>
      <c r="B6417" s="69">
        <v>1</v>
      </c>
      <c r="C6417" s="69" t="s">
        <v>26854</v>
      </c>
      <c r="D6417" s="69">
        <v>6</v>
      </c>
      <c r="E6417" s="69" t="s">
        <v>27478</v>
      </c>
      <c r="F6417" s="69">
        <v>64020</v>
      </c>
      <c r="G6417" s="69">
        <v>20180312</v>
      </c>
      <c r="H6417" s="69">
        <v>0</v>
      </c>
      <c r="I6417" s="70">
        <v>78139350447</v>
      </c>
      <c r="J6417" s="69">
        <v>522</v>
      </c>
      <c r="K6417" s="69" t="s">
        <v>31840</v>
      </c>
    </row>
    <row r="6418" spans="1:11" ht="14.4">
      <c r="A6418" s="69">
        <v>1444478</v>
      </c>
      <c r="B6418" s="69">
        <v>1</v>
      </c>
      <c r="C6418" s="69" t="s">
        <v>26854</v>
      </c>
      <c r="D6418" s="69">
        <v>6</v>
      </c>
      <c r="E6418" s="69" t="s">
        <v>27478</v>
      </c>
      <c r="F6418" s="69">
        <v>64027</v>
      </c>
      <c r="G6418" s="69">
        <v>20130701</v>
      </c>
      <c r="H6418" s="69">
        <v>0</v>
      </c>
      <c r="I6418" s="70">
        <v>32109149693</v>
      </c>
      <c r="J6418" s="69">
        <v>240</v>
      </c>
      <c r="K6418" s="69" t="s">
        <v>31841</v>
      </c>
    </row>
    <row r="6419" spans="1:11" ht="14.4">
      <c r="A6419" s="69">
        <v>1730363</v>
      </c>
      <c r="B6419" s="69">
        <v>1</v>
      </c>
      <c r="C6419" s="69" t="s">
        <v>26854</v>
      </c>
      <c r="D6419" s="69">
        <v>6</v>
      </c>
      <c r="E6419" s="69" t="s">
        <v>27478</v>
      </c>
      <c r="F6419" s="69">
        <v>64064</v>
      </c>
      <c r="G6419" s="69">
        <v>20190422</v>
      </c>
      <c r="H6419" s="69">
        <v>0</v>
      </c>
      <c r="I6419" s="70">
        <v>32108709349</v>
      </c>
      <c r="J6419" s="69">
        <v>100</v>
      </c>
      <c r="K6419" s="69" t="s">
        <v>31842</v>
      </c>
    </row>
    <row r="6420" spans="1:11" ht="14.4">
      <c r="A6420" s="69">
        <v>1604540</v>
      </c>
      <c r="B6420" s="69">
        <v>1</v>
      </c>
      <c r="C6420" s="69" t="s">
        <v>26854</v>
      </c>
      <c r="D6420" s="69">
        <v>6</v>
      </c>
      <c r="E6420" s="69" t="s">
        <v>27478</v>
      </c>
      <c r="F6420" s="69">
        <v>64153</v>
      </c>
      <c r="G6420" s="69">
        <v>20160418</v>
      </c>
      <c r="H6420" s="69">
        <v>0</v>
      </c>
      <c r="I6420" s="70">
        <v>32068957151</v>
      </c>
      <c r="J6420" s="69">
        <v>522</v>
      </c>
      <c r="K6420" s="69" t="s">
        <v>31843</v>
      </c>
    </row>
    <row r="6421" spans="1:11" ht="14.4">
      <c r="A6421" s="69">
        <v>1606437</v>
      </c>
      <c r="B6421" s="69">
        <v>1</v>
      </c>
      <c r="C6421" s="69" t="s">
        <v>26854</v>
      </c>
      <c r="D6421" s="69">
        <v>6</v>
      </c>
      <c r="E6421" s="69" t="s">
        <v>27478</v>
      </c>
      <c r="F6421" s="69">
        <v>64154</v>
      </c>
      <c r="G6421" s="69">
        <v>20160502</v>
      </c>
      <c r="H6421" s="69">
        <v>0</v>
      </c>
      <c r="I6421" s="70">
        <v>32048212677</v>
      </c>
      <c r="J6421" s="69">
        <v>250</v>
      </c>
      <c r="K6421" s="69" t="s">
        <v>31844</v>
      </c>
    </row>
    <row r="6422" spans="1:11" ht="14.4">
      <c r="A6422" s="69">
        <v>1407140</v>
      </c>
      <c r="B6422" s="69">
        <v>1</v>
      </c>
      <c r="C6422" s="69" t="s">
        <v>26854</v>
      </c>
      <c r="D6422" s="69">
        <v>6</v>
      </c>
      <c r="E6422" s="69" t="s">
        <v>27478</v>
      </c>
      <c r="F6422" s="69">
        <v>64197</v>
      </c>
      <c r="G6422" s="69">
        <v>20120409</v>
      </c>
      <c r="H6422" s="69">
        <v>0</v>
      </c>
      <c r="I6422" s="70">
        <v>32078828277</v>
      </c>
      <c r="J6422" s="69">
        <v>420</v>
      </c>
      <c r="K6422" s="69" t="s">
        <v>31845</v>
      </c>
    </row>
    <row r="6423" spans="1:11" ht="14.4">
      <c r="A6423" s="69">
        <v>1591196</v>
      </c>
      <c r="B6423" s="69">
        <v>1</v>
      </c>
      <c r="C6423" s="69" t="s">
        <v>26854</v>
      </c>
      <c r="D6423" s="69">
        <v>6</v>
      </c>
      <c r="E6423" s="69" t="s">
        <v>27478</v>
      </c>
      <c r="F6423" s="69">
        <v>64258</v>
      </c>
      <c r="G6423" s="69">
        <v>20160201</v>
      </c>
      <c r="H6423" s="69">
        <v>0</v>
      </c>
      <c r="I6423" s="70">
        <v>32028629387</v>
      </c>
      <c r="J6423" s="69">
        <v>330</v>
      </c>
      <c r="K6423" s="69" t="s">
        <v>31846</v>
      </c>
    </row>
    <row r="6424" spans="1:11" ht="14.4">
      <c r="A6424" s="69">
        <v>1423793</v>
      </c>
      <c r="B6424" s="69">
        <v>1</v>
      </c>
      <c r="C6424" s="69" t="s">
        <v>26854</v>
      </c>
      <c r="D6424" s="69">
        <v>6</v>
      </c>
      <c r="E6424" s="69" t="s">
        <v>27478</v>
      </c>
      <c r="F6424" s="69">
        <v>64270</v>
      </c>
      <c r="G6424" s="69">
        <v>20121022</v>
      </c>
      <c r="H6424" s="69">
        <v>0</v>
      </c>
      <c r="I6424" s="70">
        <v>32008372610</v>
      </c>
      <c r="J6424" s="69">
        <v>413</v>
      </c>
      <c r="K6424" s="69" t="s">
        <v>1294</v>
      </c>
    </row>
    <row r="6425" spans="1:11" ht="14.4">
      <c r="A6425" s="69">
        <v>1442971</v>
      </c>
      <c r="B6425" s="69">
        <v>1</v>
      </c>
      <c r="C6425" s="69" t="s">
        <v>26854</v>
      </c>
      <c r="D6425" s="69">
        <v>6</v>
      </c>
      <c r="E6425" s="69" t="s">
        <v>27478</v>
      </c>
      <c r="F6425" s="69">
        <v>64272</v>
      </c>
      <c r="G6425" s="69">
        <v>20130610</v>
      </c>
      <c r="H6425" s="69">
        <v>0</v>
      </c>
      <c r="I6425" s="70">
        <v>32088801975</v>
      </c>
      <c r="J6425" s="69">
        <v>440</v>
      </c>
      <c r="K6425" s="69" t="s">
        <v>31847</v>
      </c>
    </row>
    <row r="6426" spans="1:11" ht="14.4">
      <c r="A6426" s="69">
        <v>1782929</v>
      </c>
      <c r="B6426" s="69">
        <v>1</v>
      </c>
      <c r="C6426" s="69" t="s">
        <v>26854</v>
      </c>
      <c r="D6426" s="69">
        <v>6</v>
      </c>
      <c r="E6426" s="69" t="s">
        <v>27478</v>
      </c>
      <c r="F6426" s="69">
        <v>64295</v>
      </c>
      <c r="G6426" s="69">
        <v>20200203</v>
      </c>
      <c r="H6426" s="69">
        <v>0</v>
      </c>
      <c r="I6426" s="70">
        <v>39160021406</v>
      </c>
      <c r="J6426" s="69">
        <v>220</v>
      </c>
      <c r="K6426" s="69" t="s">
        <v>31848</v>
      </c>
    </row>
    <row r="6427" spans="1:11" ht="14.4">
      <c r="A6427" s="69">
        <v>1807245</v>
      </c>
      <c r="B6427" s="69">
        <v>1</v>
      </c>
      <c r="C6427" s="69" t="s">
        <v>26854</v>
      </c>
      <c r="D6427" s="69">
        <v>6</v>
      </c>
      <c r="E6427" s="69" t="s">
        <v>27478</v>
      </c>
      <c r="F6427" s="69">
        <v>64297</v>
      </c>
      <c r="G6427" s="69">
        <v>20200727</v>
      </c>
      <c r="H6427" s="69">
        <v>0</v>
      </c>
      <c r="I6427" s="70">
        <v>32089241346</v>
      </c>
      <c r="J6427" s="69">
        <v>420</v>
      </c>
      <c r="K6427" s="69" t="s">
        <v>31849</v>
      </c>
    </row>
    <row r="6428" spans="1:11" ht="14.4">
      <c r="A6428" s="69">
        <v>1807801</v>
      </c>
      <c r="B6428" s="69">
        <v>1</v>
      </c>
      <c r="C6428" s="69" t="s">
        <v>26854</v>
      </c>
      <c r="D6428" s="69">
        <v>6</v>
      </c>
      <c r="E6428" s="69" t="s">
        <v>27478</v>
      </c>
      <c r="F6428" s="69">
        <v>64298</v>
      </c>
      <c r="G6428" s="69">
        <v>20200803</v>
      </c>
      <c r="H6428" s="69">
        <v>0</v>
      </c>
      <c r="I6428" s="70">
        <v>64150058077</v>
      </c>
      <c r="J6428" s="69">
        <v>220</v>
      </c>
      <c r="K6428" s="69" t="s">
        <v>31850</v>
      </c>
    </row>
    <row r="6429" spans="1:11" ht="14.4">
      <c r="A6429" s="69">
        <v>1808336</v>
      </c>
      <c r="B6429" s="69">
        <v>1</v>
      </c>
      <c r="C6429" s="69" t="s">
        <v>26854</v>
      </c>
      <c r="D6429" s="69">
        <v>6</v>
      </c>
      <c r="E6429" s="69" t="s">
        <v>27478</v>
      </c>
      <c r="F6429" s="69">
        <v>64299</v>
      </c>
      <c r="G6429" s="69">
        <v>20200810</v>
      </c>
      <c r="H6429" s="69">
        <v>0</v>
      </c>
      <c r="I6429" s="70">
        <v>8139935137</v>
      </c>
      <c r="J6429" s="69">
        <v>100</v>
      </c>
      <c r="K6429" s="69" t="s">
        <v>31851</v>
      </c>
    </row>
    <row r="6430" spans="1:11" ht="14.4">
      <c r="A6430" s="69">
        <v>1927984</v>
      </c>
      <c r="B6430" s="69">
        <v>1</v>
      </c>
      <c r="C6430" s="69" t="s">
        <v>26854</v>
      </c>
      <c r="D6430" s="69">
        <v>6</v>
      </c>
      <c r="E6430" s="69" t="s">
        <v>27478</v>
      </c>
      <c r="F6430" s="69">
        <v>64303</v>
      </c>
      <c r="G6430" s="69">
        <v>20210726</v>
      </c>
      <c r="H6430" s="69">
        <v>0</v>
      </c>
      <c r="I6430" s="70">
        <v>25180051093</v>
      </c>
      <c r="J6430" s="69">
        <v>411</v>
      </c>
      <c r="K6430" s="69" t="s">
        <v>31852</v>
      </c>
    </row>
    <row r="6431" spans="1:11" ht="14.4">
      <c r="A6431" s="69">
        <v>1556965</v>
      </c>
      <c r="B6431" s="69">
        <v>1</v>
      </c>
      <c r="C6431" s="69" t="s">
        <v>26854</v>
      </c>
      <c r="D6431" s="69">
        <v>6</v>
      </c>
      <c r="E6431" s="69" t="s">
        <v>27478</v>
      </c>
      <c r="F6431" s="69">
        <v>64322</v>
      </c>
      <c r="G6431" s="69">
        <v>20150427</v>
      </c>
      <c r="H6431" s="69">
        <v>0</v>
      </c>
      <c r="I6431" s="70">
        <v>32109218464</v>
      </c>
      <c r="J6431" s="69">
        <v>210</v>
      </c>
      <c r="K6431" s="69" t="s">
        <v>31853</v>
      </c>
    </row>
    <row r="6432" spans="1:11" ht="14.4">
      <c r="A6432" s="69">
        <v>1643655</v>
      </c>
      <c r="B6432" s="69">
        <v>1</v>
      </c>
      <c r="C6432" s="69" t="s">
        <v>26854</v>
      </c>
      <c r="D6432" s="69">
        <v>6</v>
      </c>
      <c r="E6432" s="69" t="s">
        <v>27478</v>
      </c>
      <c r="F6432" s="69">
        <v>64352</v>
      </c>
      <c r="G6432" s="69">
        <v>20170306</v>
      </c>
      <c r="H6432" s="69">
        <v>0</v>
      </c>
      <c r="I6432" s="70">
        <v>32139561644</v>
      </c>
      <c r="J6432" s="69">
        <v>421</v>
      </c>
      <c r="K6432" s="69" t="s">
        <v>31854</v>
      </c>
    </row>
    <row r="6433" spans="1:11" ht="14.4">
      <c r="A6433" s="69">
        <v>1848377</v>
      </c>
      <c r="B6433" s="69">
        <v>1</v>
      </c>
      <c r="C6433" s="69" t="s">
        <v>26854</v>
      </c>
      <c r="D6433" s="69">
        <v>6</v>
      </c>
      <c r="E6433" s="69" t="s">
        <v>27478</v>
      </c>
      <c r="F6433" s="69">
        <v>64391</v>
      </c>
      <c r="G6433" s="69">
        <v>20210104</v>
      </c>
      <c r="H6433" s="69">
        <v>0</v>
      </c>
      <c r="I6433" s="70">
        <v>32139553013</v>
      </c>
      <c r="J6433" s="69">
        <v>330</v>
      </c>
      <c r="K6433" s="69" t="s">
        <v>31855</v>
      </c>
    </row>
    <row r="6434" spans="1:11" ht="14.4">
      <c r="A6434" s="69">
        <v>1454150</v>
      </c>
      <c r="B6434" s="69">
        <v>1</v>
      </c>
      <c r="C6434" s="69" t="s">
        <v>26854</v>
      </c>
      <c r="D6434" s="69">
        <v>6</v>
      </c>
      <c r="E6434" s="69" t="s">
        <v>27478</v>
      </c>
      <c r="F6434" s="69">
        <v>64497</v>
      </c>
      <c r="G6434" s="69">
        <v>20131007</v>
      </c>
      <c r="H6434" s="69">
        <v>0</v>
      </c>
      <c r="I6434" s="70">
        <v>32079075316</v>
      </c>
      <c r="J6434" s="69">
        <v>506</v>
      </c>
      <c r="K6434" s="69" t="s">
        <v>31856</v>
      </c>
    </row>
    <row r="6435" spans="1:11" ht="14.4">
      <c r="A6435" s="69">
        <v>1746588</v>
      </c>
      <c r="B6435" s="69">
        <v>1</v>
      </c>
      <c r="C6435" s="69" t="s">
        <v>26854</v>
      </c>
      <c r="D6435" s="69">
        <v>6</v>
      </c>
      <c r="E6435" s="69" t="s">
        <v>27478</v>
      </c>
      <c r="F6435" s="69">
        <v>64523</v>
      </c>
      <c r="G6435" s="69">
        <v>20190603</v>
      </c>
      <c r="H6435" s="69">
        <v>0</v>
      </c>
      <c r="I6435" s="70">
        <v>8139949765</v>
      </c>
      <c r="J6435" s="69">
        <v>421</v>
      </c>
      <c r="K6435" s="69" t="s">
        <v>31857</v>
      </c>
    </row>
    <row r="6436" spans="1:11" ht="14.4">
      <c r="A6436" s="69">
        <v>1927985</v>
      </c>
      <c r="B6436" s="69">
        <v>1</v>
      </c>
      <c r="C6436" s="69" t="s">
        <v>26854</v>
      </c>
      <c r="D6436" s="69">
        <v>6</v>
      </c>
      <c r="E6436" s="69" t="s">
        <v>27478</v>
      </c>
      <c r="F6436" s="69">
        <v>64533</v>
      </c>
      <c r="G6436" s="69">
        <v>20210726</v>
      </c>
      <c r="H6436" s="69">
        <v>0</v>
      </c>
      <c r="I6436" s="70">
        <v>2169564685</v>
      </c>
      <c r="J6436" s="69">
        <v>100</v>
      </c>
      <c r="K6436" s="69" t="s">
        <v>31858</v>
      </c>
    </row>
    <row r="6437" spans="1:11" ht="14.4">
      <c r="A6437" s="69">
        <v>2041106</v>
      </c>
      <c r="B6437" s="69">
        <v>1</v>
      </c>
      <c r="C6437" s="69" t="s">
        <v>26854</v>
      </c>
      <c r="D6437" s="69">
        <v>6</v>
      </c>
      <c r="E6437" s="69" t="s">
        <v>27478</v>
      </c>
      <c r="F6437" s="69">
        <v>64594</v>
      </c>
      <c r="G6437" s="69">
        <v>20210920</v>
      </c>
      <c r="H6437" s="69">
        <v>0</v>
      </c>
      <c r="I6437" s="70">
        <v>32119408717</v>
      </c>
      <c r="J6437" s="69">
        <v>360</v>
      </c>
      <c r="K6437" s="69" t="s">
        <v>31859</v>
      </c>
    </row>
    <row r="6438" spans="1:11" ht="14.4">
      <c r="A6438" s="69">
        <v>1642697</v>
      </c>
      <c r="B6438" s="69">
        <v>1</v>
      </c>
      <c r="C6438" s="69" t="s">
        <v>26854</v>
      </c>
      <c r="D6438" s="69">
        <v>6</v>
      </c>
      <c r="E6438" s="69" t="s">
        <v>27478</v>
      </c>
      <c r="F6438" s="69">
        <v>64613</v>
      </c>
      <c r="G6438" s="69">
        <v>20170227</v>
      </c>
      <c r="H6438" s="69">
        <v>0</v>
      </c>
      <c r="I6438" s="70">
        <v>32139665254</v>
      </c>
      <c r="J6438" s="69">
        <v>521</v>
      </c>
      <c r="K6438" s="69" t="s">
        <v>31860</v>
      </c>
    </row>
    <row r="6439" spans="1:11" ht="14.4">
      <c r="A6439" s="69">
        <v>1709413</v>
      </c>
      <c r="B6439" s="69">
        <v>1</v>
      </c>
      <c r="C6439" s="69" t="s">
        <v>26854</v>
      </c>
      <c r="D6439" s="69">
        <v>6</v>
      </c>
      <c r="E6439" s="69" t="s">
        <v>27478</v>
      </c>
      <c r="F6439" s="69">
        <v>64620</v>
      </c>
      <c r="G6439" s="69">
        <v>20180625</v>
      </c>
      <c r="H6439" s="69">
        <v>0</v>
      </c>
      <c r="I6439" s="70">
        <v>32947190180</v>
      </c>
      <c r="J6439" s="69">
        <v>100</v>
      </c>
      <c r="K6439" s="69" t="s">
        <v>31861</v>
      </c>
    </row>
    <row r="6440" spans="1:11" ht="14.4">
      <c r="A6440" s="69">
        <v>1777949</v>
      </c>
      <c r="B6440" s="69">
        <v>1</v>
      </c>
      <c r="C6440" s="69" t="s">
        <v>26854</v>
      </c>
      <c r="D6440" s="69">
        <v>6</v>
      </c>
      <c r="E6440" s="69" t="s">
        <v>27478</v>
      </c>
      <c r="F6440" s="69">
        <v>64622</v>
      </c>
      <c r="G6440" s="69">
        <v>20191209</v>
      </c>
      <c r="H6440" s="69">
        <v>0</v>
      </c>
      <c r="I6440" s="70">
        <v>46190172422</v>
      </c>
      <c r="J6440" s="69">
        <v>508</v>
      </c>
      <c r="K6440" s="69" t="s">
        <v>31862</v>
      </c>
    </row>
    <row r="6441" spans="1:11" ht="14.4">
      <c r="A6441" s="69">
        <v>1974011</v>
      </c>
      <c r="B6441" s="69">
        <v>1</v>
      </c>
      <c r="C6441" s="69" t="s">
        <v>26854</v>
      </c>
      <c r="D6441" s="69">
        <v>6</v>
      </c>
      <c r="E6441" s="69" t="s">
        <v>27478</v>
      </c>
      <c r="F6441" s="69">
        <v>64781</v>
      </c>
      <c r="G6441" s="69">
        <v>20210802</v>
      </c>
      <c r="H6441" s="69">
        <v>0</v>
      </c>
      <c r="I6441" s="70">
        <v>19190155572</v>
      </c>
      <c r="J6441" s="69">
        <v>411</v>
      </c>
      <c r="K6441" s="69" t="s">
        <v>31863</v>
      </c>
    </row>
    <row r="6442" spans="1:11" ht="14.4">
      <c r="A6442" s="69">
        <v>1405095</v>
      </c>
      <c r="B6442" s="69">
        <v>1</v>
      </c>
      <c r="C6442" s="69" t="s">
        <v>26854</v>
      </c>
      <c r="D6442" s="69">
        <v>6</v>
      </c>
      <c r="E6442" s="69" t="s">
        <v>27478</v>
      </c>
      <c r="F6442" s="69">
        <v>64939</v>
      </c>
      <c r="G6442" s="69">
        <v>20120312</v>
      </c>
      <c r="H6442" s="69">
        <v>0</v>
      </c>
      <c r="I6442" s="70">
        <v>32098922365</v>
      </c>
      <c r="J6442" s="69">
        <v>240</v>
      </c>
      <c r="K6442" s="69" t="s">
        <v>31864</v>
      </c>
    </row>
    <row r="6443" spans="1:11" ht="14.4">
      <c r="A6443" s="69">
        <v>1712780</v>
      </c>
      <c r="B6443" s="69">
        <v>1</v>
      </c>
      <c r="C6443" s="69" t="s">
        <v>26854</v>
      </c>
      <c r="D6443" s="69">
        <v>6</v>
      </c>
      <c r="E6443" s="69" t="s">
        <v>27478</v>
      </c>
      <c r="F6443" s="69">
        <v>64954</v>
      </c>
      <c r="G6443" s="69">
        <v>20180723</v>
      </c>
      <c r="H6443" s="69">
        <v>0</v>
      </c>
      <c r="I6443" s="70">
        <v>8139943982</v>
      </c>
      <c r="J6443" s="69">
        <v>430</v>
      </c>
      <c r="K6443" s="69" t="s">
        <v>31865</v>
      </c>
    </row>
    <row r="6444" spans="1:11" ht="14.4">
      <c r="A6444" s="69">
        <v>1606387</v>
      </c>
      <c r="B6444" s="69">
        <v>1</v>
      </c>
      <c r="C6444" s="69" t="s">
        <v>26854</v>
      </c>
      <c r="D6444" s="69">
        <v>6</v>
      </c>
      <c r="E6444" s="69" t="s">
        <v>27478</v>
      </c>
      <c r="F6444" s="69">
        <v>65093</v>
      </c>
      <c r="G6444" s="69">
        <v>20160502</v>
      </c>
      <c r="H6444" s="69">
        <v>0</v>
      </c>
      <c r="I6444" s="70">
        <v>60129400515</v>
      </c>
      <c r="J6444" s="69">
        <v>330</v>
      </c>
      <c r="K6444" s="69" t="s">
        <v>31866</v>
      </c>
    </row>
    <row r="6445" spans="1:11" ht="14.4">
      <c r="A6445" s="69">
        <v>1755382</v>
      </c>
      <c r="B6445" s="69">
        <v>1</v>
      </c>
      <c r="C6445" s="69" t="s">
        <v>26854</v>
      </c>
      <c r="D6445" s="69">
        <v>6</v>
      </c>
      <c r="E6445" s="69" t="s">
        <v>27478</v>
      </c>
      <c r="F6445" s="69">
        <v>65162</v>
      </c>
      <c r="G6445" s="69">
        <v>20190819</v>
      </c>
      <c r="H6445" s="69">
        <v>0</v>
      </c>
      <c r="I6445" s="70">
        <v>35190159778</v>
      </c>
      <c r="J6445" s="69">
        <v>210</v>
      </c>
      <c r="K6445" s="69" t="s">
        <v>31867</v>
      </c>
    </row>
    <row r="6446" spans="1:11" ht="14.4">
      <c r="A6446" s="69">
        <v>1807229</v>
      </c>
      <c r="B6446" s="69">
        <v>1</v>
      </c>
      <c r="C6446" s="69" t="s">
        <v>26854</v>
      </c>
      <c r="D6446" s="69">
        <v>6</v>
      </c>
      <c r="E6446" s="69" t="s">
        <v>27478</v>
      </c>
      <c r="F6446" s="69">
        <v>65195</v>
      </c>
      <c r="G6446" s="69">
        <v>20200727</v>
      </c>
      <c r="H6446" s="69">
        <v>0</v>
      </c>
      <c r="I6446" s="70">
        <v>32058756860</v>
      </c>
      <c r="J6446" s="69">
        <v>413</v>
      </c>
      <c r="K6446" s="69" t="s">
        <v>31868</v>
      </c>
    </row>
    <row r="6447" spans="1:11" ht="14.4">
      <c r="A6447" s="69">
        <v>1780967</v>
      </c>
      <c r="B6447" s="69">
        <v>1</v>
      </c>
      <c r="C6447" s="69" t="s">
        <v>26854</v>
      </c>
      <c r="D6447" s="69">
        <v>6</v>
      </c>
      <c r="E6447" s="69" t="s">
        <v>27478</v>
      </c>
      <c r="F6447" s="69">
        <v>65270</v>
      </c>
      <c r="G6447" s="69">
        <v>20200120</v>
      </c>
      <c r="H6447" s="69">
        <v>0</v>
      </c>
      <c r="I6447" s="70">
        <v>55169787904</v>
      </c>
      <c r="J6447" s="69">
        <v>391</v>
      </c>
      <c r="K6447" s="69" t="s">
        <v>31869</v>
      </c>
    </row>
    <row r="6448" spans="1:11" ht="14.4">
      <c r="A6448" s="69">
        <v>1624011</v>
      </c>
      <c r="B6448" s="69">
        <v>1</v>
      </c>
      <c r="C6448" s="69" t="s">
        <v>26854</v>
      </c>
      <c r="D6448" s="69">
        <v>6</v>
      </c>
      <c r="E6448" s="69" t="s">
        <v>27478</v>
      </c>
      <c r="F6448" s="69">
        <v>65469</v>
      </c>
      <c r="G6448" s="69">
        <v>20160905</v>
      </c>
      <c r="H6448" s="69">
        <v>0</v>
      </c>
      <c r="I6448" s="70">
        <v>32119526021</v>
      </c>
      <c r="J6448" s="69">
        <v>430</v>
      </c>
      <c r="K6448" s="69" t="s">
        <v>2562</v>
      </c>
    </row>
    <row r="6449" spans="1:11" ht="14.4">
      <c r="A6449" s="69">
        <v>1394665</v>
      </c>
      <c r="B6449" s="69">
        <v>1</v>
      </c>
      <c r="C6449" s="69" t="s">
        <v>26854</v>
      </c>
      <c r="D6449" s="69">
        <v>6</v>
      </c>
      <c r="E6449" s="69" t="s">
        <v>27478</v>
      </c>
      <c r="F6449" s="69">
        <v>65651</v>
      </c>
      <c r="G6449" s="69">
        <v>20110926</v>
      </c>
      <c r="H6449" s="69">
        <v>0</v>
      </c>
      <c r="I6449" s="70">
        <v>32917398607</v>
      </c>
      <c r="J6449" s="69">
        <v>508</v>
      </c>
      <c r="K6449" s="69" t="s">
        <v>31870</v>
      </c>
    </row>
    <row r="6450" spans="1:11" ht="14.4">
      <c r="A6450" s="69">
        <v>1608292</v>
      </c>
      <c r="B6450" s="69">
        <v>1</v>
      </c>
      <c r="C6450" s="69" t="s">
        <v>26854</v>
      </c>
      <c r="D6450" s="69">
        <v>6</v>
      </c>
      <c r="E6450" s="69" t="s">
        <v>27478</v>
      </c>
      <c r="F6450" s="69">
        <v>65666</v>
      </c>
      <c r="G6450" s="69">
        <v>20160516</v>
      </c>
      <c r="H6450" s="69">
        <v>0</v>
      </c>
      <c r="I6450" s="70">
        <v>32078625491</v>
      </c>
      <c r="J6450" s="69">
        <v>413</v>
      </c>
      <c r="K6450" s="69" t="s">
        <v>31871</v>
      </c>
    </row>
    <row r="6451" spans="1:11" ht="14.4">
      <c r="A6451" s="69">
        <v>1755380</v>
      </c>
      <c r="B6451" s="69">
        <v>1</v>
      </c>
      <c r="C6451" s="69" t="s">
        <v>26854</v>
      </c>
      <c r="D6451" s="69">
        <v>6</v>
      </c>
      <c r="E6451" s="69" t="s">
        <v>27478</v>
      </c>
      <c r="F6451" s="69">
        <v>65673</v>
      </c>
      <c r="G6451" s="69">
        <v>20190819</v>
      </c>
      <c r="H6451" s="69">
        <v>0</v>
      </c>
      <c r="I6451" s="70">
        <v>27179760304</v>
      </c>
      <c r="J6451" s="69">
        <v>100</v>
      </c>
      <c r="K6451" s="69" t="s">
        <v>31872</v>
      </c>
    </row>
    <row r="6452" spans="1:11" ht="14.4">
      <c r="A6452" s="69">
        <v>1878489</v>
      </c>
      <c r="B6452" s="69">
        <v>1</v>
      </c>
      <c r="C6452" s="69" t="s">
        <v>26854</v>
      </c>
      <c r="D6452" s="69">
        <v>6</v>
      </c>
      <c r="E6452" s="69" t="s">
        <v>27478</v>
      </c>
      <c r="F6452" s="69">
        <v>65675</v>
      </c>
      <c r="G6452" s="69">
        <v>20210712</v>
      </c>
      <c r="H6452" s="69">
        <v>0</v>
      </c>
      <c r="I6452" s="70">
        <v>76867200040</v>
      </c>
      <c r="J6452" s="69">
        <v>430</v>
      </c>
      <c r="K6452" s="69" t="s">
        <v>31873</v>
      </c>
    </row>
    <row r="6453" spans="1:11" ht="14.4">
      <c r="A6453" s="69">
        <v>1974012</v>
      </c>
      <c r="B6453" s="69">
        <v>1</v>
      </c>
      <c r="C6453" s="69" t="s">
        <v>26854</v>
      </c>
      <c r="D6453" s="69">
        <v>6</v>
      </c>
      <c r="E6453" s="69" t="s">
        <v>27478</v>
      </c>
      <c r="F6453" s="69">
        <v>65676</v>
      </c>
      <c r="G6453" s="69">
        <v>20210802</v>
      </c>
      <c r="H6453" s="69">
        <v>0</v>
      </c>
      <c r="I6453" s="70">
        <v>3160114025</v>
      </c>
      <c r="J6453" s="69">
        <v>100</v>
      </c>
      <c r="K6453" s="69" t="s">
        <v>31874</v>
      </c>
    </row>
    <row r="6454" spans="1:11" ht="14.4">
      <c r="A6454" s="69">
        <v>2038674</v>
      </c>
      <c r="B6454" s="69">
        <v>1</v>
      </c>
      <c r="C6454" s="69" t="s">
        <v>26854</v>
      </c>
      <c r="D6454" s="69">
        <v>6</v>
      </c>
      <c r="E6454" s="69" t="s">
        <v>27478</v>
      </c>
      <c r="F6454" s="69">
        <v>65677</v>
      </c>
      <c r="G6454" s="69">
        <v>20210906</v>
      </c>
      <c r="H6454" s="69">
        <v>0</v>
      </c>
      <c r="I6454" s="70">
        <v>32129635168</v>
      </c>
      <c r="J6454" s="69">
        <v>430</v>
      </c>
      <c r="K6454" s="69" t="s">
        <v>31875</v>
      </c>
    </row>
    <row r="6455" spans="1:11" ht="14.4">
      <c r="A6455" s="69">
        <v>1785625</v>
      </c>
      <c r="B6455" s="69">
        <v>1</v>
      </c>
      <c r="C6455" s="69" t="s">
        <v>26854</v>
      </c>
      <c r="D6455" s="69">
        <v>6</v>
      </c>
      <c r="E6455" s="69" t="s">
        <v>27478</v>
      </c>
      <c r="F6455" s="69">
        <v>66004</v>
      </c>
      <c r="G6455" s="69">
        <v>20200302</v>
      </c>
      <c r="H6455" s="69">
        <v>0</v>
      </c>
      <c r="I6455" s="70">
        <v>15130173998</v>
      </c>
      <c r="J6455" s="69">
        <v>411</v>
      </c>
      <c r="K6455" s="69" t="s">
        <v>31876</v>
      </c>
    </row>
    <row r="6456" spans="1:11" ht="14.4">
      <c r="A6456" s="69">
        <v>1785305</v>
      </c>
      <c r="B6456" s="69">
        <v>1</v>
      </c>
      <c r="C6456" s="69" t="s">
        <v>26854</v>
      </c>
      <c r="D6456" s="69">
        <v>6</v>
      </c>
      <c r="E6456" s="69" t="s">
        <v>27478</v>
      </c>
      <c r="F6456" s="69">
        <v>66088</v>
      </c>
      <c r="G6456" s="69">
        <v>20200302</v>
      </c>
      <c r="H6456" s="69">
        <v>0</v>
      </c>
      <c r="I6456" s="70">
        <v>8139957016</v>
      </c>
      <c r="J6456" s="69">
        <v>330</v>
      </c>
      <c r="K6456" s="69" t="s">
        <v>31877</v>
      </c>
    </row>
    <row r="6457" spans="1:11" ht="14.4">
      <c r="A6457" s="69">
        <v>1854695</v>
      </c>
      <c r="B6457" s="69">
        <v>1</v>
      </c>
      <c r="C6457" s="69" t="s">
        <v>26854</v>
      </c>
      <c r="D6457" s="69">
        <v>6</v>
      </c>
      <c r="E6457" s="69" t="s">
        <v>27478</v>
      </c>
      <c r="F6457" s="69">
        <v>66093</v>
      </c>
      <c r="G6457" s="69">
        <v>20210215</v>
      </c>
      <c r="H6457" s="69">
        <v>0</v>
      </c>
      <c r="I6457" s="70">
        <v>64159794193</v>
      </c>
      <c r="J6457" s="69">
        <v>420</v>
      </c>
      <c r="K6457" s="69" t="s">
        <v>31878</v>
      </c>
    </row>
    <row r="6458" spans="1:11" ht="14.4">
      <c r="A6458" s="69">
        <v>2041107</v>
      </c>
      <c r="B6458" s="69">
        <v>1</v>
      </c>
      <c r="C6458" s="69" t="s">
        <v>26854</v>
      </c>
      <c r="D6458" s="69">
        <v>6</v>
      </c>
      <c r="E6458" s="69" t="s">
        <v>27478</v>
      </c>
      <c r="F6458" s="69">
        <v>66094</v>
      </c>
      <c r="G6458" s="69">
        <v>20210920</v>
      </c>
      <c r="H6458" s="69">
        <v>0</v>
      </c>
      <c r="I6458" s="70">
        <v>22160242875</v>
      </c>
      <c r="J6458" s="69">
        <v>100</v>
      </c>
      <c r="K6458" s="69" t="s">
        <v>31879</v>
      </c>
    </row>
    <row r="6459" spans="1:11" ht="14.4">
      <c r="A6459" s="69">
        <v>1427256</v>
      </c>
      <c r="B6459" s="69">
        <v>1</v>
      </c>
      <c r="C6459" s="69" t="s">
        <v>26854</v>
      </c>
      <c r="D6459" s="69">
        <v>6</v>
      </c>
      <c r="E6459" s="69" t="s">
        <v>27478</v>
      </c>
      <c r="F6459" s="69">
        <v>66129</v>
      </c>
      <c r="G6459" s="69">
        <v>20130701</v>
      </c>
      <c r="H6459" s="69">
        <v>0</v>
      </c>
      <c r="I6459" s="70">
        <v>32089078474</v>
      </c>
      <c r="J6459" s="69">
        <v>100</v>
      </c>
      <c r="K6459" s="69" t="s">
        <v>31880</v>
      </c>
    </row>
    <row r="6460" spans="1:11" ht="14.4">
      <c r="A6460" s="69">
        <v>1850357</v>
      </c>
      <c r="B6460" s="69">
        <v>1</v>
      </c>
      <c r="C6460" s="69" t="s">
        <v>26854</v>
      </c>
      <c r="D6460" s="69">
        <v>6</v>
      </c>
      <c r="E6460" s="69" t="s">
        <v>27478</v>
      </c>
      <c r="F6460" s="69">
        <v>66155</v>
      </c>
      <c r="G6460" s="69">
        <v>20210118</v>
      </c>
      <c r="H6460" s="69">
        <v>0</v>
      </c>
      <c r="I6460" s="70">
        <v>32099114921</v>
      </c>
      <c r="J6460" s="69">
        <v>100</v>
      </c>
      <c r="K6460" s="69" t="s">
        <v>31881</v>
      </c>
    </row>
    <row r="6461" spans="1:11" ht="14.4">
      <c r="A6461" s="69">
        <v>1602551</v>
      </c>
      <c r="B6461" s="69">
        <v>1</v>
      </c>
      <c r="C6461" s="69" t="s">
        <v>26854</v>
      </c>
      <c r="D6461" s="69">
        <v>6</v>
      </c>
      <c r="E6461" s="69" t="s">
        <v>27478</v>
      </c>
      <c r="F6461" s="69">
        <v>66192</v>
      </c>
      <c r="G6461" s="69">
        <v>20160411</v>
      </c>
      <c r="H6461" s="69">
        <v>0</v>
      </c>
      <c r="I6461" s="70">
        <v>9028637909</v>
      </c>
      <c r="J6461" s="69">
        <v>220</v>
      </c>
      <c r="K6461" s="69" t="s">
        <v>31882</v>
      </c>
    </row>
    <row r="6462" spans="1:11" ht="14.4">
      <c r="A6462" s="69">
        <v>1780970</v>
      </c>
      <c r="B6462" s="69">
        <v>1</v>
      </c>
      <c r="C6462" s="69" t="s">
        <v>26854</v>
      </c>
      <c r="D6462" s="69">
        <v>6</v>
      </c>
      <c r="E6462" s="69" t="s">
        <v>27478</v>
      </c>
      <c r="F6462" s="69">
        <v>66297</v>
      </c>
      <c r="G6462" s="69">
        <v>20200120</v>
      </c>
      <c r="H6462" s="69">
        <v>0</v>
      </c>
      <c r="I6462" s="70">
        <v>9139806443</v>
      </c>
      <c r="J6462" s="69">
        <v>210</v>
      </c>
      <c r="K6462" s="69" t="s">
        <v>31883</v>
      </c>
    </row>
    <row r="6463" spans="1:11" ht="14.4">
      <c r="A6463" s="69">
        <v>1753302</v>
      </c>
      <c r="B6463" s="69">
        <v>1</v>
      </c>
      <c r="C6463" s="69" t="s">
        <v>26854</v>
      </c>
      <c r="D6463" s="69">
        <v>6</v>
      </c>
      <c r="E6463" s="69" t="s">
        <v>27478</v>
      </c>
      <c r="F6463" s="69">
        <v>66331</v>
      </c>
      <c r="G6463" s="69">
        <v>20190729</v>
      </c>
      <c r="H6463" s="69">
        <v>0</v>
      </c>
      <c r="I6463" s="70">
        <v>26190195730</v>
      </c>
      <c r="J6463" s="69">
        <v>522</v>
      </c>
      <c r="K6463" s="69" t="s">
        <v>31884</v>
      </c>
    </row>
    <row r="6464" spans="1:11" ht="14.4">
      <c r="A6464" s="69">
        <v>1848378</v>
      </c>
      <c r="B6464" s="69">
        <v>1</v>
      </c>
      <c r="C6464" s="69" t="s">
        <v>26854</v>
      </c>
      <c r="D6464" s="69">
        <v>6</v>
      </c>
      <c r="E6464" s="69" t="s">
        <v>27478</v>
      </c>
      <c r="F6464" s="69">
        <v>66333</v>
      </c>
      <c r="G6464" s="69">
        <v>20210104</v>
      </c>
      <c r="H6464" s="69">
        <v>0</v>
      </c>
      <c r="I6464" s="70">
        <v>10179902456</v>
      </c>
      <c r="J6464" s="69">
        <v>412</v>
      </c>
      <c r="K6464" s="69" t="s">
        <v>31885</v>
      </c>
    </row>
    <row r="6465" spans="1:11" ht="14.4">
      <c r="A6465" s="69">
        <v>1759952</v>
      </c>
      <c r="B6465" s="69">
        <v>1</v>
      </c>
      <c r="C6465" s="69" t="s">
        <v>26854</v>
      </c>
      <c r="D6465" s="69">
        <v>6</v>
      </c>
      <c r="E6465" s="69" t="s">
        <v>27478</v>
      </c>
      <c r="F6465" s="69">
        <v>66381</v>
      </c>
      <c r="G6465" s="69">
        <v>20191007</v>
      </c>
      <c r="H6465" s="69">
        <v>0</v>
      </c>
      <c r="I6465" s="70">
        <v>17150127656</v>
      </c>
      <c r="J6465" s="69">
        <v>506</v>
      </c>
      <c r="K6465" s="69" t="s">
        <v>31886</v>
      </c>
    </row>
    <row r="6466" spans="1:11" ht="14.4">
      <c r="A6466" s="69">
        <v>1785309</v>
      </c>
      <c r="B6466" s="69">
        <v>1</v>
      </c>
      <c r="C6466" s="69" t="s">
        <v>26854</v>
      </c>
      <c r="D6466" s="69">
        <v>6</v>
      </c>
      <c r="E6466" s="69" t="s">
        <v>27478</v>
      </c>
      <c r="F6466" s="69">
        <v>66572</v>
      </c>
      <c r="G6466" s="69">
        <v>20200302</v>
      </c>
      <c r="H6466" s="69">
        <v>0</v>
      </c>
      <c r="I6466" s="70">
        <v>3169998881</v>
      </c>
      <c r="J6466" s="69">
        <v>508</v>
      </c>
      <c r="K6466" s="69" t="s">
        <v>31887</v>
      </c>
    </row>
    <row r="6467" spans="1:11" ht="14.4">
      <c r="A6467" s="69">
        <v>1806324</v>
      </c>
      <c r="B6467" s="69">
        <v>1</v>
      </c>
      <c r="C6467" s="69" t="s">
        <v>26854</v>
      </c>
      <c r="D6467" s="69">
        <v>6</v>
      </c>
      <c r="E6467" s="69" t="s">
        <v>27478</v>
      </c>
      <c r="F6467" s="69">
        <v>66574</v>
      </c>
      <c r="G6467" s="69">
        <v>20200720</v>
      </c>
      <c r="H6467" s="69">
        <v>0</v>
      </c>
      <c r="I6467" s="70">
        <v>3159944457</v>
      </c>
      <c r="J6467" s="69">
        <v>100</v>
      </c>
      <c r="K6467" s="69" t="s">
        <v>31888</v>
      </c>
    </row>
    <row r="6468" spans="1:11" ht="14.4">
      <c r="A6468" s="69">
        <v>1068888</v>
      </c>
      <c r="B6468" s="69">
        <v>1</v>
      </c>
      <c r="C6468" s="69" t="s">
        <v>26854</v>
      </c>
      <c r="D6468" s="69">
        <v>6</v>
      </c>
      <c r="E6468" s="69" t="s">
        <v>27478</v>
      </c>
      <c r="F6468" s="69">
        <v>66582</v>
      </c>
      <c r="G6468" s="69">
        <v>19950907</v>
      </c>
      <c r="H6468" s="69">
        <v>0</v>
      </c>
      <c r="I6468" s="70">
        <v>60917675740</v>
      </c>
      <c r="J6468" s="69">
        <v>370</v>
      </c>
      <c r="K6468" s="69" t="s">
        <v>31889</v>
      </c>
    </row>
    <row r="6469" spans="1:11" ht="14.4">
      <c r="A6469" s="69">
        <v>1407143</v>
      </c>
      <c r="B6469" s="69">
        <v>1</v>
      </c>
      <c r="C6469" s="69" t="s">
        <v>26854</v>
      </c>
      <c r="D6469" s="69">
        <v>6</v>
      </c>
      <c r="E6469" s="69" t="s">
        <v>27478</v>
      </c>
      <c r="F6469" s="69">
        <v>66586</v>
      </c>
      <c r="G6469" s="69">
        <v>20120409</v>
      </c>
      <c r="H6469" s="69">
        <v>0</v>
      </c>
      <c r="I6469" s="70">
        <v>32079044841</v>
      </c>
      <c r="J6469" s="69">
        <v>507</v>
      </c>
      <c r="K6469" s="69" t="s">
        <v>31890</v>
      </c>
    </row>
    <row r="6470" spans="1:11" ht="14.4">
      <c r="A6470" s="69">
        <v>1665611</v>
      </c>
      <c r="B6470" s="69">
        <v>1</v>
      </c>
      <c r="C6470" s="69" t="s">
        <v>26854</v>
      </c>
      <c r="D6470" s="69">
        <v>6</v>
      </c>
      <c r="E6470" s="69" t="s">
        <v>27478</v>
      </c>
      <c r="F6470" s="69">
        <v>66604</v>
      </c>
      <c r="G6470" s="69">
        <v>20170731</v>
      </c>
      <c r="H6470" s="69">
        <v>0</v>
      </c>
      <c r="I6470" s="70">
        <v>32058718308</v>
      </c>
      <c r="J6470" s="69">
        <v>430</v>
      </c>
      <c r="K6470" s="69" t="s">
        <v>31891</v>
      </c>
    </row>
    <row r="6471" spans="1:11" ht="14.4">
      <c r="A6471" s="69">
        <v>1443441</v>
      </c>
      <c r="B6471" s="69">
        <v>1</v>
      </c>
      <c r="C6471" s="69" t="s">
        <v>26854</v>
      </c>
      <c r="D6471" s="69">
        <v>6</v>
      </c>
      <c r="E6471" s="69" t="s">
        <v>27478</v>
      </c>
      <c r="F6471" s="69">
        <v>66614</v>
      </c>
      <c r="G6471" s="69">
        <v>20130617</v>
      </c>
      <c r="H6471" s="69">
        <v>0</v>
      </c>
      <c r="I6471" s="70">
        <v>32018413081</v>
      </c>
      <c r="J6471" s="69">
        <v>250</v>
      </c>
      <c r="K6471" s="69" t="s">
        <v>31892</v>
      </c>
    </row>
    <row r="6472" spans="1:11" ht="14.4">
      <c r="A6472" s="69">
        <v>1800563</v>
      </c>
      <c r="B6472" s="69">
        <v>1</v>
      </c>
      <c r="C6472" s="69" t="s">
        <v>26854</v>
      </c>
      <c r="D6472" s="69">
        <v>6</v>
      </c>
      <c r="E6472" s="69" t="s">
        <v>27478</v>
      </c>
      <c r="F6472" s="69">
        <v>66635</v>
      </c>
      <c r="G6472" s="69">
        <v>20200622</v>
      </c>
      <c r="H6472" s="69">
        <v>0</v>
      </c>
      <c r="I6472" s="70">
        <v>8200142274</v>
      </c>
      <c r="J6472" s="69">
        <v>100</v>
      </c>
      <c r="K6472" s="69" t="s">
        <v>31893</v>
      </c>
    </row>
    <row r="6473" spans="1:11" ht="14.4">
      <c r="A6473" s="69">
        <v>1807803</v>
      </c>
      <c r="B6473" s="69">
        <v>1</v>
      </c>
      <c r="C6473" s="69" t="s">
        <v>26854</v>
      </c>
      <c r="D6473" s="69">
        <v>6</v>
      </c>
      <c r="E6473" s="69" t="s">
        <v>27478</v>
      </c>
      <c r="F6473" s="69">
        <v>66638</v>
      </c>
      <c r="G6473" s="69">
        <v>20200803</v>
      </c>
      <c r="H6473" s="69">
        <v>0</v>
      </c>
      <c r="I6473" s="70">
        <v>32058762967</v>
      </c>
      <c r="J6473" s="69">
        <v>413</v>
      </c>
      <c r="K6473" s="69" t="s">
        <v>31894</v>
      </c>
    </row>
    <row r="6474" spans="1:11" ht="14.4">
      <c r="A6474" s="69">
        <v>1807221</v>
      </c>
      <c r="B6474" s="69">
        <v>1</v>
      </c>
      <c r="C6474" s="69" t="s">
        <v>26854</v>
      </c>
      <c r="D6474" s="69">
        <v>6</v>
      </c>
      <c r="E6474" s="69" t="s">
        <v>27478</v>
      </c>
      <c r="F6474" s="69">
        <v>66725</v>
      </c>
      <c r="G6474" s="69">
        <v>20200727</v>
      </c>
      <c r="H6474" s="69">
        <v>0</v>
      </c>
      <c r="I6474" s="70">
        <v>19190019380</v>
      </c>
      <c r="J6474" s="69">
        <v>430</v>
      </c>
      <c r="K6474" s="69" t="s">
        <v>31895</v>
      </c>
    </row>
    <row r="6475" spans="1:11" ht="14.4">
      <c r="A6475" s="69">
        <v>1747925</v>
      </c>
      <c r="B6475" s="69">
        <v>1</v>
      </c>
      <c r="C6475" s="69" t="s">
        <v>26854</v>
      </c>
      <c r="D6475" s="69">
        <v>6</v>
      </c>
      <c r="E6475" s="69" t="s">
        <v>27478</v>
      </c>
      <c r="F6475" s="69">
        <v>66904</v>
      </c>
      <c r="G6475" s="69">
        <v>20190617</v>
      </c>
      <c r="H6475" s="69">
        <v>0</v>
      </c>
      <c r="I6475" s="70">
        <v>3159805732</v>
      </c>
      <c r="J6475" s="69">
        <v>100</v>
      </c>
      <c r="K6475" s="69" t="s">
        <v>31896</v>
      </c>
    </row>
    <row r="6476" spans="1:11" ht="14.4">
      <c r="A6476" s="69">
        <v>1753912</v>
      </c>
      <c r="B6476" s="69">
        <v>1</v>
      </c>
      <c r="C6476" s="69" t="s">
        <v>26854</v>
      </c>
      <c r="D6476" s="69">
        <v>6</v>
      </c>
      <c r="E6476" s="69" t="s">
        <v>27478</v>
      </c>
      <c r="F6476" s="69">
        <v>66907</v>
      </c>
      <c r="G6476" s="69">
        <v>20190805</v>
      </c>
      <c r="H6476" s="69">
        <v>0</v>
      </c>
      <c r="I6476" s="70">
        <v>32109126741</v>
      </c>
      <c r="J6476" s="69">
        <v>210</v>
      </c>
      <c r="K6476" s="69" t="s">
        <v>31897</v>
      </c>
    </row>
    <row r="6477" spans="1:11" ht="14.4">
      <c r="A6477" s="69">
        <v>1851365</v>
      </c>
      <c r="B6477" s="69">
        <v>1</v>
      </c>
      <c r="C6477" s="69" t="s">
        <v>26854</v>
      </c>
      <c r="D6477" s="69">
        <v>6</v>
      </c>
      <c r="E6477" s="69" t="s">
        <v>27478</v>
      </c>
      <c r="F6477" s="69">
        <v>66928</v>
      </c>
      <c r="G6477" s="69">
        <v>20210125</v>
      </c>
      <c r="H6477" s="69">
        <v>0</v>
      </c>
      <c r="I6477" s="70">
        <v>35190278891</v>
      </c>
      <c r="J6477" s="69" t="s">
        <v>30414</v>
      </c>
      <c r="K6477" s="69" t="s">
        <v>31898</v>
      </c>
    </row>
    <row r="6478" spans="1:11" ht="14.4">
      <c r="A6478" s="69">
        <v>2045355</v>
      </c>
      <c r="B6478" s="69">
        <v>1</v>
      </c>
      <c r="C6478" s="69" t="s">
        <v>26854</v>
      </c>
      <c r="D6478" s="69">
        <v>6</v>
      </c>
      <c r="E6478" s="69" t="s">
        <v>27478</v>
      </c>
      <c r="F6478" s="69">
        <v>66940</v>
      </c>
      <c r="G6478" s="69">
        <v>20210927</v>
      </c>
      <c r="H6478" s="69">
        <v>0</v>
      </c>
      <c r="I6478" s="70">
        <v>8139990538</v>
      </c>
      <c r="J6478" s="69">
        <v>421</v>
      </c>
      <c r="K6478" s="69" t="s">
        <v>31899</v>
      </c>
    </row>
    <row r="6479" spans="1:11" ht="14.4">
      <c r="A6479" s="69">
        <v>2051280</v>
      </c>
      <c r="B6479" s="69">
        <v>1</v>
      </c>
      <c r="C6479" s="69" t="s">
        <v>26854</v>
      </c>
      <c r="D6479" s="69">
        <v>6</v>
      </c>
      <c r="E6479" s="69" t="s">
        <v>27478</v>
      </c>
      <c r="F6479" s="69">
        <v>66941</v>
      </c>
      <c r="G6479" s="69">
        <v>20211025</v>
      </c>
      <c r="H6479" s="69">
        <v>0</v>
      </c>
      <c r="I6479" s="70">
        <v>19180025033</v>
      </c>
      <c r="J6479" s="69">
        <v>506</v>
      </c>
      <c r="K6479" s="69" t="s">
        <v>31900</v>
      </c>
    </row>
    <row r="6480" spans="1:11" ht="14.4">
      <c r="A6480" s="69">
        <v>1607235</v>
      </c>
      <c r="B6480" s="69">
        <v>1</v>
      </c>
      <c r="C6480" s="69" t="s">
        <v>26854</v>
      </c>
      <c r="D6480" s="69">
        <v>6</v>
      </c>
      <c r="E6480" s="69" t="s">
        <v>27478</v>
      </c>
      <c r="F6480" s="69">
        <v>66956</v>
      </c>
      <c r="G6480" s="69">
        <v>20160509</v>
      </c>
      <c r="H6480" s="69">
        <v>0</v>
      </c>
      <c r="I6480" s="70">
        <v>32957195145</v>
      </c>
      <c r="J6480" s="69">
        <v>430</v>
      </c>
      <c r="K6480" s="69" t="s">
        <v>31901</v>
      </c>
    </row>
    <row r="6481" spans="1:11" ht="14.4">
      <c r="A6481" s="69">
        <v>1854696</v>
      </c>
      <c r="B6481" s="69">
        <v>1</v>
      </c>
      <c r="C6481" s="69" t="s">
        <v>26854</v>
      </c>
      <c r="D6481" s="69">
        <v>6</v>
      </c>
      <c r="E6481" s="69" t="s">
        <v>27478</v>
      </c>
      <c r="F6481" s="69">
        <v>66978</v>
      </c>
      <c r="G6481" s="69">
        <v>20210215</v>
      </c>
      <c r="H6481" s="69">
        <v>0</v>
      </c>
      <c r="I6481" s="70">
        <v>32139476348</v>
      </c>
      <c r="J6481" s="69">
        <v>100</v>
      </c>
      <c r="K6481" s="69" t="s">
        <v>31902</v>
      </c>
    </row>
    <row r="6482" spans="1:11" ht="14.4">
      <c r="A6482" s="69">
        <v>1751023</v>
      </c>
      <c r="B6482" s="69">
        <v>1</v>
      </c>
      <c r="C6482" s="69" t="s">
        <v>26854</v>
      </c>
      <c r="D6482" s="69">
        <v>6</v>
      </c>
      <c r="E6482" s="69" t="s">
        <v>27478</v>
      </c>
      <c r="F6482" s="69">
        <v>66988</v>
      </c>
      <c r="G6482" s="69">
        <v>20190715</v>
      </c>
      <c r="H6482" s="69">
        <v>0</v>
      </c>
      <c r="I6482" s="70">
        <v>32119241449</v>
      </c>
      <c r="J6482" s="69">
        <v>522</v>
      </c>
      <c r="K6482" s="69" t="s">
        <v>31903</v>
      </c>
    </row>
    <row r="6483" spans="1:11" ht="14.4">
      <c r="A6483" s="69">
        <v>1732300</v>
      </c>
      <c r="B6483" s="69">
        <v>1</v>
      </c>
      <c r="C6483" s="69" t="s">
        <v>26854</v>
      </c>
      <c r="D6483" s="69">
        <v>6</v>
      </c>
      <c r="E6483" s="69" t="s">
        <v>27478</v>
      </c>
      <c r="F6483" s="69">
        <v>67009</v>
      </c>
      <c r="G6483" s="69">
        <v>20190114</v>
      </c>
      <c r="H6483" s="69">
        <v>0</v>
      </c>
      <c r="I6483" s="70">
        <v>32937395849</v>
      </c>
      <c r="J6483" s="69">
        <v>413</v>
      </c>
      <c r="K6483" s="69" t="s">
        <v>31904</v>
      </c>
    </row>
    <row r="6484" spans="1:11" ht="14.4">
      <c r="A6484" s="69">
        <v>1780183</v>
      </c>
      <c r="B6484" s="69">
        <v>1</v>
      </c>
      <c r="C6484" s="69" t="s">
        <v>26854</v>
      </c>
      <c r="D6484" s="69">
        <v>6</v>
      </c>
      <c r="E6484" s="69" t="s">
        <v>27478</v>
      </c>
      <c r="F6484" s="69">
        <v>67012</v>
      </c>
      <c r="G6484" s="69">
        <v>20200113</v>
      </c>
      <c r="H6484" s="69">
        <v>0</v>
      </c>
      <c r="I6484" s="70">
        <v>32109107105</v>
      </c>
      <c r="J6484" s="69">
        <v>421</v>
      </c>
      <c r="K6484" s="69" t="s">
        <v>31905</v>
      </c>
    </row>
    <row r="6485" spans="1:11" ht="14.4">
      <c r="A6485" s="69">
        <v>1846493</v>
      </c>
      <c r="B6485" s="69">
        <v>1</v>
      </c>
      <c r="C6485" s="69" t="s">
        <v>26854</v>
      </c>
      <c r="D6485" s="69">
        <v>6</v>
      </c>
      <c r="E6485" s="69" t="s">
        <v>27478</v>
      </c>
      <c r="F6485" s="69">
        <v>67013</v>
      </c>
      <c r="G6485" s="69">
        <v>20201214</v>
      </c>
      <c r="H6485" s="69">
        <v>0</v>
      </c>
      <c r="I6485" s="70">
        <v>26150173230</v>
      </c>
      <c r="J6485" s="69">
        <v>522</v>
      </c>
      <c r="K6485" s="69" t="s">
        <v>31906</v>
      </c>
    </row>
    <row r="6486" spans="1:11" ht="14.4">
      <c r="A6486" s="69">
        <v>2045356</v>
      </c>
      <c r="B6486" s="69">
        <v>1</v>
      </c>
      <c r="C6486" s="69" t="s">
        <v>26854</v>
      </c>
      <c r="D6486" s="69">
        <v>6</v>
      </c>
      <c r="E6486" s="69" t="s">
        <v>27478</v>
      </c>
      <c r="F6486" s="69">
        <v>67014</v>
      </c>
      <c r="G6486" s="69">
        <v>20210927</v>
      </c>
      <c r="H6486" s="69">
        <v>0</v>
      </c>
      <c r="I6486" s="70">
        <v>26190201843</v>
      </c>
      <c r="J6486" s="69">
        <v>421</v>
      </c>
      <c r="K6486" s="69" t="s">
        <v>31907</v>
      </c>
    </row>
    <row r="6487" spans="1:11" ht="14.4">
      <c r="A6487" s="69">
        <v>2041108</v>
      </c>
      <c r="B6487" s="69">
        <v>1</v>
      </c>
      <c r="C6487" s="69" t="s">
        <v>26854</v>
      </c>
      <c r="D6487" s="69">
        <v>6</v>
      </c>
      <c r="E6487" s="69" t="s">
        <v>27478</v>
      </c>
      <c r="F6487" s="69">
        <v>67260</v>
      </c>
      <c r="G6487" s="69">
        <v>20210920</v>
      </c>
      <c r="H6487" s="69">
        <v>0</v>
      </c>
      <c r="I6487" s="70">
        <v>32078741926</v>
      </c>
      <c r="J6487" s="69">
        <v>100</v>
      </c>
      <c r="K6487" s="69" t="s">
        <v>31908</v>
      </c>
    </row>
    <row r="6488" spans="1:11" ht="14.4">
      <c r="A6488" s="69">
        <v>1762200</v>
      </c>
      <c r="B6488" s="69">
        <v>1</v>
      </c>
      <c r="C6488" s="69" t="s">
        <v>26854</v>
      </c>
      <c r="D6488" s="69">
        <v>6</v>
      </c>
      <c r="E6488" s="69" t="s">
        <v>27478</v>
      </c>
      <c r="F6488" s="69">
        <v>67295</v>
      </c>
      <c r="G6488" s="69">
        <v>20191028</v>
      </c>
      <c r="H6488" s="69">
        <v>0</v>
      </c>
      <c r="I6488" s="70">
        <v>32018467301</v>
      </c>
      <c r="J6488" s="69">
        <v>330</v>
      </c>
      <c r="K6488" s="69" t="s">
        <v>31909</v>
      </c>
    </row>
    <row r="6489" spans="1:11" ht="14.4">
      <c r="A6489" s="69">
        <v>1801102</v>
      </c>
      <c r="B6489" s="69">
        <v>1</v>
      </c>
      <c r="C6489" s="69" t="s">
        <v>26854</v>
      </c>
      <c r="D6489" s="69">
        <v>6</v>
      </c>
      <c r="E6489" s="69" t="s">
        <v>27478</v>
      </c>
      <c r="F6489" s="69">
        <v>67296</v>
      </c>
      <c r="G6489" s="69">
        <v>20200629</v>
      </c>
      <c r="H6489" s="69">
        <v>0</v>
      </c>
      <c r="I6489" s="70">
        <v>32089030236</v>
      </c>
      <c r="J6489" s="69">
        <v>522</v>
      </c>
      <c r="K6489" s="69" t="s">
        <v>31910</v>
      </c>
    </row>
    <row r="6490" spans="1:11" ht="14.4">
      <c r="A6490" s="69">
        <v>1745975</v>
      </c>
      <c r="B6490" s="69">
        <v>1</v>
      </c>
      <c r="C6490" s="69" t="s">
        <v>26854</v>
      </c>
      <c r="D6490" s="69">
        <v>6</v>
      </c>
      <c r="E6490" s="69" t="s">
        <v>27478</v>
      </c>
      <c r="F6490" s="69">
        <v>67319</v>
      </c>
      <c r="G6490" s="69">
        <v>20190527</v>
      </c>
      <c r="H6490" s="69">
        <v>0</v>
      </c>
      <c r="I6490" s="70">
        <v>63159795051</v>
      </c>
      <c r="J6490" s="69">
        <v>411</v>
      </c>
      <c r="K6490" s="69" t="s">
        <v>31911</v>
      </c>
    </row>
    <row r="6491" spans="1:11" ht="14.4">
      <c r="A6491" s="69">
        <v>1802029</v>
      </c>
      <c r="B6491" s="69">
        <v>1</v>
      </c>
      <c r="C6491" s="69" t="s">
        <v>26854</v>
      </c>
      <c r="D6491" s="69">
        <v>6</v>
      </c>
      <c r="E6491" s="69" t="s">
        <v>27478</v>
      </c>
      <c r="F6491" s="69">
        <v>67321</v>
      </c>
      <c r="G6491" s="69">
        <v>20200713</v>
      </c>
      <c r="H6491" s="69">
        <v>0</v>
      </c>
      <c r="I6491" s="70">
        <v>19200124378</v>
      </c>
      <c r="J6491" s="69">
        <v>412</v>
      </c>
      <c r="K6491" s="69" t="s">
        <v>31912</v>
      </c>
    </row>
    <row r="6492" spans="1:11" ht="14.4">
      <c r="A6492" s="69">
        <v>1709456</v>
      </c>
      <c r="B6492" s="69">
        <v>1</v>
      </c>
      <c r="C6492" s="69" t="s">
        <v>26854</v>
      </c>
      <c r="D6492" s="69">
        <v>6</v>
      </c>
      <c r="E6492" s="69" t="s">
        <v>27478</v>
      </c>
      <c r="F6492" s="69">
        <v>67355</v>
      </c>
      <c r="G6492" s="69">
        <v>20180625</v>
      </c>
      <c r="H6492" s="69">
        <v>0</v>
      </c>
      <c r="I6492" s="70">
        <v>2179999210</v>
      </c>
      <c r="J6492" s="69">
        <v>413</v>
      </c>
      <c r="K6492" s="69" t="s">
        <v>31913</v>
      </c>
    </row>
    <row r="6493" spans="1:11" ht="14.4">
      <c r="A6493" s="69">
        <v>2036312</v>
      </c>
      <c r="B6493" s="69">
        <v>1</v>
      </c>
      <c r="C6493" s="69" t="s">
        <v>26854</v>
      </c>
      <c r="D6493" s="69">
        <v>6</v>
      </c>
      <c r="E6493" s="69" t="s">
        <v>27478</v>
      </c>
      <c r="F6493" s="69">
        <v>67379</v>
      </c>
      <c r="G6493" s="69">
        <v>20210830</v>
      </c>
      <c r="H6493" s="69">
        <v>0</v>
      </c>
      <c r="I6493" s="70">
        <v>25169880165</v>
      </c>
      <c r="J6493" s="69">
        <v>421</v>
      </c>
      <c r="K6493" s="69" t="s">
        <v>31914</v>
      </c>
    </row>
    <row r="6494" spans="1:11" ht="14.4">
      <c r="A6494" s="69">
        <v>1454803</v>
      </c>
      <c r="B6494" s="69">
        <v>1</v>
      </c>
      <c r="C6494" s="69" t="s">
        <v>26854</v>
      </c>
      <c r="D6494" s="69">
        <v>6</v>
      </c>
      <c r="E6494" s="69" t="s">
        <v>27478</v>
      </c>
      <c r="F6494" s="69">
        <v>67390</v>
      </c>
      <c r="G6494" s="69">
        <v>20131014</v>
      </c>
      <c r="H6494" s="69">
        <v>0</v>
      </c>
      <c r="I6494" s="70">
        <v>32139580362</v>
      </c>
      <c r="J6494" s="69">
        <v>100</v>
      </c>
      <c r="K6494" s="69" t="s">
        <v>31915</v>
      </c>
    </row>
    <row r="6495" spans="1:11" ht="14.4">
      <c r="A6495" s="69">
        <v>1786322</v>
      </c>
      <c r="B6495" s="69">
        <v>1</v>
      </c>
      <c r="C6495" s="69" t="s">
        <v>26854</v>
      </c>
      <c r="D6495" s="69">
        <v>6</v>
      </c>
      <c r="E6495" s="69" t="s">
        <v>27478</v>
      </c>
      <c r="F6495" s="69">
        <v>67505</v>
      </c>
      <c r="G6495" s="69">
        <v>20200309</v>
      </c>
      <c r="H6495" s="69">
        <v>0</v>
      </c>
      <c r="I6495" s="70">
        <v>32129706746</v>
      </c>
      <c r="J6495" s="69">
        <v>421</v>
      </c>
      <c r="K6495" s="69" t="s">
        <v>31916</v>
      </c>
    </row>
    <row r="6496" spans="1:11" ht="14.4">
      <c r="A6496" s="69">
        <v>1675127</v>
      </c>
      <c r="B6496" s="69">
        <v>1</v>
      </c>
      <c r="C6496" s="69" t="s">
        <v>26854</v>
      </c>
      <c r="D6496" s="69">
        <v>6</v>
      </c>
      <c r="E6496" s="69" t="s">
        <v>27478</v>
      </c>
      <c r="F6496" s="69">
        <v>67639</v>
      </c>
      <c r="G6496" s="69">
        <v>20171016</v>
      </c>
      <c r="H6496" s="69">
        <v>0</v>
      </c>
      <c r="I6496" s="70">
        <v>9988083169</v>
      </c>
      <c r="J6496" s="69">
        <v>413</v>
      </c>
      <c r="K6496" s="69" t="s">
        <v>31917</v>
      </c>
    </row>
    <row r="6497" spans="1:11" ht="14.4">
      <c r="A6497" s="69">
        <v>1747366</v>
      </c>
      <c r="B6497" s="69">
        <v>1</v>
      </c>
      <c r="C6497" s="69" t="s">
        <v>26854</v>
      </c>
      <c r="D6497" s="69">
        <v>6</v>
      </c>
      <c r="E6497" s="69" t="s">
        <v>27478</v>
      </c>
      <c r="F6497" s="69">
        <v>67646</v>
      </c>
      <c r="G6497" s="69">
        <v>20190610</v>
      </c>
      <c r="H6497" s="69">
        <v>0</v>
      </c>
      <c r="I6497" s="70">
        <v>67119017977</v>
      </c>
      <c r="J6497" s="69">
        <v>411</v>
      </c>
      <c r="K6497" s="69" t="s">
        <v>31918</v>
      </c>
    </row>
    <row r="6498" spans="1:11" ht="14.4">
      <c r="A6498" s="69">
        <v>1782936</v>
      </c>
      <c r="B6498" s="69">
        <v>1</v>
      </c>
      <c r="C6498" s="69" t="s">
        <v>26854</v>
      </c>
      <c r="D6498" s="69">
        <v>6</v>
      </c>
      <c r="E6498" s="69" t="s">
        <v>27478</v>
      </c>
      <c r="F6498" s="69">
        <v>67648</v>
      </c>
      <c r="G6498" s="69">
        <v>20200203</v>
      </c>
      <c r="H6498" s="69">
        <v>0</v>
      </c>
      <c r="I6498" s="70">
        <v>37169609429</v>
      </c>
      <c r="J6498" s="69">
        <v>330</v>
      </c>
      <c r="K6498" s="69" t="s">
        <v>31919</v>
      </c>
    </row>
    <row r="6499" spans="1:11" ht="14.4">
      <c r="A6499" s="69">
        <v>1878490</v>
      </c>
      <c r="B6499" s="69">
        <v>1</v>
      </c>
      <c r="C6499" s="69" t="s">
        <v>26854</v>
      </c>
      <c r="D6499" s="69">
        <v>6</v>
      </c>
      <c r="E6499" s="69" t="s">
        <v>27478</v>
      </c>
      <c r="F6499" s="69">
        <v>67688</v>
      </c>
      <c r="G6499" s="69">
        <v>20210712</v>
      </c>
      <c r="H6499" s="69">
        <v>0</v>
      </c>
      <c r="I6499" s="70">
        <v>26210282781</v>
      </c>
      <c r="J6499" s="69">
        <v>100</v>
      </c>
      <c r="K6499" s="69" t="s">
        <v>31920</v>
      </c>
    </row>
    <row r="6500" spans="1:11" ht="14.4">
      <c r="A6500" s="69">
        <v>1525146</v>
      </c>
      <c r="B6500" s="69">
        <v>1</v>
      </c>
      <c r="C6500" s="69" t="s">
        <v>26854</v>
      </c>
      <c r="D6500" s="69">
        <v>6</v>
      </c>
      <c r="E6500" s="69" t="s">
        <v>27478</v>
      </c>
      <c r="F6500" s="69">
        <v>67735</v>
      </c>
      <c r="G6500" s="69">
        <v>20141027</v>
      </c>
      <c r="H6500" s="69">
        <v>0</v>
      </c>
      <c r="I6500" s="70">
        <v>32088505121</v>
      </c>
      <c r="J6500" s="69">
        <v>250</v>
      </c>
      <c r="K6500" s="69" t="s">
        <v>31921</v>
      </c>
    </row>
    <row r="6501" spans="1:11" ht="14.4">
      <c r="A6501" s="69">
        <v>1555113</v>
      </c>
      <c r="B6501" s="69">
        <v>1</v>
      </c>
      <c r="C6501" s="69" t="s">
        <v>26854</v>
      </c>
      <c r="D6501" s="69">
        <v>6</v>
      </c>
      <c r="E6501" s="69" t="s">
        <v>27478</v>
      </c>
      <c r="F6501" s="69">
        <v>67736</v>
      </c>
      <c r="G6501" s="69">
        <v>20150406</v>
      </c>
      <c r="H6501" s="69">
        <v>0</v>
      </c>
      <c r="I6501" s="70">
        <v>32998250917</v>
      </c>
      <c r="J6501" s="69">
        <v>411</v>
      </c>
      <c r="K6501" s="69" t="s">
        <v>31922</v>
      </c>
    </row>
    <row r="6502" spans="1:11" ht="14.4">
      <c r="A6502" s="69">
        <v>1403945</v>
      </c>
      <c r="B6502" s="69">
        <v>1</v>
      </c>
      <c r="C6502" s="69" t="s">
        <v>26854</v>
      </c>
      <c r="D6502" s="69">
        <v>6</v>
      </c>
      <c r="E6502" s="69" t="s">
        <v>27478</v>
      </c>
      <c r="F6502" s="69">
        <v>67823</v>
      </c>
      <c r="G6502" s="69">
        <v>20120227</v>
      </c>
      <c r="H6502" s="69">
        <v>0</v>
      </c>
      <c r="I6502" s="70">
        <v>32048638327</v>
      </c>
      <c r="J6502" s="69">
        <v>413</v>
      </c>
      <c r="K6502" s="69" t="s">
        <v>31923</v>
      </c>
    </row>
    <row r="6503" spans="1:11" ht="14.4">
      <c r="A6503" s="69">
        <v>1707123</v>
      </c>
      <c r="B6503" s="69">
        <v>1</v>
      </c>
      <c r="C6503" s="69" t="s">
        <v>26854</v>
      </c>
      <c r="D6503" s="69">
        <v>6</v>
      </c>
      <c r="E6503" s="69" t="s">
        <v>27478</v>
      </c>
      <c r="F6503" s="69">
        <v>67835</v>
      </c>
      <c r="G6503" s="69">
        <v>20180611</v>
      </c>
      <c r="H6503" s="69">
        <v>0</v>
      </c>
      <c r="I6503" s="70">
        <v>32129566082</v>
      </c>
      <c r="J6503" s="69">
        <v>430</v>
      </c>
      <c r="K6503" s="69" t="s">
        <v>31924</v>
      </c>
    </row>
    <row r="6504" spans="1:11" ht="14.4">
      <c r="A6504" s="69">
        <v>1740412</v>
      </c>
      <c r="B6504" s="69">
        <v>1</v>
      </c>
      <c r="C6504" s="69" t="s">
        <v>26854</v>
      </c>
      <c r="D6504" s="69">
        <v>6</v>
      </c>
      <c r="E6504" s="69" t="s">
        <v>27478</v>
      </c>
      <c r="F6504" s="69">
        <v>67842</v>
      </c>
      <c r="G6504" s="69">
        <v>20190401</v>
      </c>
      <c r="H6504" s="69">
        <v>0</v>
      </c>
      <c r="I6504" s="70">
        <v>32088955359</v>
      </c>
      <c r="J6504" s="69">
        <v>507</v>
      </c>
      <c r="K6504" s="69" t="s">
        <v>31925</v>
      </c>
    </row>
    <row r="6505" spans="1:11" ht="14.4">
      <c r="A6505" s="69">
        <v>1439975</v>
      </c>
      <c r="B6505" s="69">
        <v>1</v>
      </c>
      <c r="C6505" s="69" t="s">
        <v>26854</v>
      </c>
      <c r="D6505" s="69">
        <v>6</v>
      </c>
      <c r="E6505" s="69" t="s">
        <v>27478</v>
      </c>
      <c r="F6505" s="69">
        <v>67857</v>
      </c>
      <c r="G6505" s="69">
        <v>20130513</v>
      </c>
      <c r="H6505" s="69">
        <v>0</v>
      </c>
      <c r="I6505" s="70">
        <v>32078517227</v>
      </c>
      <c r="J6505" s="69">
        <v>413</v>
      </c>
      <c r="K6505" s="69" t="s">
        <v>31926</v>
      </c>
    </row>
    <row r="6506" spans="1:11" ht="14.4">
      <c r="A6506" s="69">
        <v>1591199</v>
      </c>
      <c r="B6506" s="69">
        <v>1</v>
      </c>
      <c r="C6506" s="69" t="s">
        <v>26854</v>
      </c>
      <c r="D6506" s="69">
        <v>6</v>
      </c>
      <c r="E6506" s="69" t="s">
        <v>27478</v>
      </c>
      <c r="F6506" s="69">
        <v>67864</v>
      </c>
      <c r="G6506" s="69">
        <v>20160201</v>
      </c>
      <c r="H6506" s="69">
        <v>0</v>
      </c>
      <c r="I6506" s="70">
        <v>32018420649</v>
      </c>
      <c r="J6506" s="69">
        <v>413</v>
      </c>
      <c r="K6506" s="69" t="s">
        <v>31927</v>
      </c>
    </row>
    <row r="6507" spans="1:11" ht="14.4">
      <c r="A6507" s="69">
        <v>1596724</v>
      </c>
      <c r="B6507" s="69">
        <v>1</v>
      </c>
      <c r="C6507" s="69" t="s">
        <v>26854</v>
      </c>
      <c r="D6507" s="69">
        <v>6</v>
      </c>
      <c r="E6507" s="69" t="s">
        <v>27478</v>
      </c>
      <c r="F6507" s="69">
        <v>67865</v>
      </c>
      <c r="G6507" s="69">
        <v>20160229</v>
      </c>
      <c r="H6507" s="69">
        <v>0</v>
      </c>
      <c r="I6507" s="70">
        <v>38159346675</v>
      </c>
      <c r="J6507" s="69">
        <v>360</v>
      </c>
      <c r="K6507" s="69" t="s">
        <v>31928</v>
      </c>
    </row>
    <row r="6508" spans="1:11" ht="14.4">
      <c r="A6508" s="69">
        <v>1927987</v>
      </c>
      <c r="B6508" s="69">
        <v>1</v>
      </c>
      <c r="C6508" s="69" t="s">
        <v>26854</v>
      </c>
      <c r="D6508" s="69">
        <v>6</v>
      </c>
      <c r="E6508" s="69" t="s">
        <v>27478</v>
      </c>
      <c r="F6508" s="69">
        <v>67890</v>
      </c>
      <c r="G6508" s="69">
        <v>20210726</v>
      </c>
      <c r="H6508" s="69">
        <v>0</v>
      </c>
      <c r="I6508" s="70">
        <v>32079139195</v>
      </c>
      <c r="J6508" s="69">
        <v>411</v>
      </c>
      <c r="K6508" s="69" t="s">
        <v>31929</v>
      </c>
    </row>
    <row r="6509" spans="1:11" ht="14.4">
      <c r="A6509" s="69">
        <v>1807244</v>
      </c>
      <c r="B6509" s="69">
        <v>1</v>
      </c>
      <c r="C6509" s="69" t="s">
        <v>26854</v>
      </c>
      <c r="D6509" s="69">
        <v>6</v>
      </c>
      <c r="E6509" s="69" t="s">
        <v>27478</v>
      </c>
      <c r="F6509" s="69">
        <v>67940</v>
      </c>
      <c r="G6509" s="69">
        <v>20200727</v>
      </c>
      <c r="H6509" s="69">
        <v>0</v>
      </c>
      <c r="I6509" s="70">
        <v>32068617367</v>
      </c>
      <c r="J6509" s="69">
        <v>430</v>
      </c>
      <c r="K6509" s="69" t="s">
        <v>31930</v>
      </c>
    </row>
    <row r="6510" spans="1:11" ht="14.4">
      <c r="A6510" s="69">
        <v>1068914</v>
      </c>
      <c r="B6510" s="69">
        <v>1</v>
      </c>
      <c r="C6510" s="69" t="s">
        <v>26854</v>
      </c>
      <c r="D6510" s="69">
        <v>6</v>
      </c>
      <c r="E6510" s="69" t="s">
        <v>27478</v>
      </c>
      <c r="F6510" s="69">
        <v>68018</v>
      </c>
      <c r="G6510" s="69">
        <v>19960201</v>
      </c>
      <c r="H6510" s="69">
        <v>0</v>
      </c>
      <c r="I6510" s="70">
        <v>32957597233</v>
      </c>
      <c r="J6510" s="69">
        <v>522</v>
      </c>
      <c r="K6510" s="69" t="s">
        <v>31931</v>
      </c>
    </row>
    <row r="6511" spans="1:11" ht="14.4">
      <c r="A6511" s="69">
        <v>1607120</v>
      </c>
      <c r="B6511" s="69">
        <v>1</v>
      </c>
      <c r="C6511" s="69" t="s">
        <v>26854</v>
      </c>
      <c r="D6511" s="69">
        <v>6</v>
      </c>
      <c r="E6511" s="69" t="s">
        <v>27478</v>
      </c>
      <c r="F6511" s="69">
        <v>68021</v>
      </c>
      <c r="G6511" s="69">
        <v>20160509</v>
      </c>
      <c r="H6511" s="69">
        <v>0</v>
      </c>
      <c r="I6511" s="70">
        <v>32118919854</v>
      </c>
      <c r="J6511" s="69">
        <v>522</v>
      </c>
      <c r="K6511" s="69" t="s">
        <v>31932</v>
      </c>
    </row>
    <row r="6512" spans="1:11" ht="14.4">
      <c r="A6512" s="69">
        <v>1734099</v>
      </c>
      <c r="B6512" s="69">
        <v>1</v>
      </c>
      <c r="C6512" s="69" t="s">
        <v>26854</v>
      </c>
      <c r="D6512" s="69">
        <v>6</v>
      </c>
      <c r="E6512" s="69" t="s">
        <v>27478</v>
      </c>
      <c r="F6512" s="69">
        <v>68039</v>
      </c>
      <c r="G6512" s="69">
        <v>20190128</v>
      </c>
      <c r="H6512" s="69">
        <v>0</v>
      </c>
      <c r="I6512" s="70">
        <v>32856679728</v>
      </c>
      <c r="J6512" s="69">
        <v>240</v>
      </c>
      <c r="K6512" s="69" t="s">
        <v>31933</v>
      </c>
    </row>
    <row r="6513" spans="1:11" ht="14.4">
      <c r="A6513" s="69">
        <v>1757290</v>
      </c>
      <c r="B6513" s="69">
        <v>1</v>
      </c>
      <c r="C6513" s="69" t="s">
        <v>26854</v>
      </c>
      <c r="D6513" s="69">
        <v>6</v>
      </c>
      <c r="E6513" s="69" t="s">
        <v>27478</v>
      </c>
      <c r="F6513" s="69">
        <v>68069</v>
      </c>
      <c r="G6513" s="69">
        <v>20190909</v>
      </c>
      <c r="H6513" s="69">
        <v>0</v>
      </c>
      <c r="I6513" s="70">
        <v>26159715346</v>
      </c>
      <c r="J6513" s="69">
        <v>330</v>
      </c>
      <c r="K6513" s="69" t="s">
        <v>31934</v>
      </c>
    </row>
    <row r="6514" spans="1:11" ht="14.4">
      <c r="A6514" s="69">
        <v>1436770</v>
      </c>
      <c r="B6514" s="69">
        <v>1</v>
      </c>
      <c r="C6514" s="69" t="s">
        <v>26854</v>
      </c>
      <c r="D6514" s="69">
        <v>6</v>
      </c>
      <c r="E6514" s="69" t="s">
        <v>27478</v>
      </c>
      <c r="F6514" s="69">
        <v>68132</v>
      </c>
      <c r="G6514" s="69">
        <v>20130408</v>
      </c>
      <c r="H6514" s="69">
        <v>0</v>
      </c>
      <c r="I6514" s="70">
        <v>32109320724</v>
      </c>
      <c r="J6514" s="69">
        <v>506</v>
      </c>
      <c r="K6514" s="69" t="s">
        <v>31935</v>
      </c>
    </row>
    <row r="6515" spans="1:11" ht="14.4">
      <c r="A6515" s="69">
        <v>1559902</v>
      </c>
      <c r="B6515" s="69">
        <v>1</v>
      </c>
      <c r="C6515" s="69" t="s">
        <v>26854</v>
      </c>
      <c r="D6515" s="69">
        <v>6</v>
      </c>
      <c r="E6515" s="69" t="s">
        <v>27478</v>
      </c>
      <c r="F6515" s="69">
        <v>68147</v>
      </c>
      <c r="G6515" s="69">
        <v>20150525</v>
      </c>
      <c r="H6515" s="69">
        <v>0</v>
      </c>
      <c r="I6515" s="70">
        <v>32109266885</v>
      </c>
      <c r="J6515" s="69">
        <v>522</v>
      </c>
      <c r="K6515" s="69" t="s">
        <v>31936</v>
      </c>
    </row>
    <row r="6516" spans="1:11" ht="14.4">
      <c r="A6516" s="69">
        <v>1596761</v>
      </c>
      <c r="B6516" s="69">
        <v>1</v>
      </c>
      <c r="C6516" s="69" t="s">
        <v>26854</v>
      </c>
      <c r="D6516" s="69">
        <v>6</v>
      </c>
      <c r="E6516" s="69" t="s">
        <v>27478</v>
      </c>
      <c r="F6516" s="69">
        <v>68162</v>
      </c>
      <c r="G6516" s="69">
        <v>20160229</v>
      </c>
      <c r="H6516" s="69">
        <v>0</v>
      </c>
      <c r="I6516" s="70">
        <v>32048817483</v>
      </c>
      <c r="J6516" s="69">
        <v>391</v>
      </c>
      <c r="K6516" s="69" t="s">
        <v>31937</v>
      </c>
    </row>
    <row r="6517" spans="1:11" ht="14.4">
      <c r="A6517" s="69">
        <v>1601788</v>
      </c>
      <c r="B6517" s="69">
        <v>1</v>
      </c>
      <c r="C6517" s="69" t="s">
        <v>26854</v>
      </c>
      <c r="D6517" s="69">
        <v>6</v>
      </c>
      <c r="E6517" s="69" t="s">
        <v>27478</v>
      </c>
      <c r="F6517" s="69">
        <v>68164</v>
      </c>
      <c r="G6517" s="69">
        <v>20160404</v>
      </c>
      <c r="H6517" s="69">
        <v>0</v>
      </c>
      <c r="I6517" s="70">
        <v>32129360015</v>
      </c>
      <c r="J6517" s="69">
        <v>506</v>
      </c>
      <c r="K6517" s="69" t="s">
        <v>31938</v>
      </c>
    </row>
    <row r="6518" spans="1:11" ht="14.4">
      <c r="A6518" s="69">
        <v>1638140</v>
      </c>
      <c r="B6518" s="69">
        <v>1</v>
      </c>
      <c r="C6518" s="69" t="s">
        <v>26854</v>
      </c>
      <c r="D6518" s="69">
        <v>6</v>
      </c>
      <c r="E6518" s="69" t="s">
        <v>27478</v>
      </c>
      <c r="F6518" s="69">
        <v>68175</v>
      </c>
      <c r="G6518" s="69">
        <v>20170123</v>
      </c>
      <c r="H6518" s="69">
        <v>0</v>
      </c>
      <c r="I6518" s="70">
        <v>25149789767</v>
      </c>
      <c r="J6518" s="69">
        <v>522</v>
      </c>
      <c r="K6518" s="69" t="s">
        <v>31939</v>
      </c>
    </row>
    <row r="6519" spans="1:11" ht="14.4">
      <c r="A6519" s="69">
        <v>1706282</v>
      </c>
      <c r="B6519" s="69">
        <v>1</v>
      </c>
      <c r="C6519" s="69" t="s">
        <v>26854</v>
      </c>
      <c r="D6519" s="69">
        <v>6</v>
      </c>
      <c r="E6519" s="69" t="s">
        <v>27478</v>
      </c>
      <c r="F6519" s="69">
        <v>68200</v>
      </c>
      <c r="G6519" s="69">
        <v>20180604</v>
      </c>
      <c r="H6519" s="69">
        <v>0</v>
      </c>
      <c r="I6519" s="70">
        <v>98169946914</v>
      </c>
      <c r="J6519" s="69">
        <v>391</v>
      </c>
      <c r="K6519" s="69" t="s">
        <v>31940</v>
      </c>
    </row>
    <row r="6520" spans="1:11" ht="14.4">
      <c r="A6520" s="69">
        <v>1708156</v>
      </c>
      <c r="B6520" s="69">
        <v>1</v>
      </c>
      <c r="C6520" s="69" t="s">
        <v>26854</v>
      </c>
      <c r="D6520" s="69">
        <v>6</v>
      </c>
      <c r="E6520" s="69" t="s">
        <v>27478</v>
      </c>
      <c r="F6520" s="69">
        <v>68202</v>
      </c>
      <c r="G6520" s="69">
        <v>20180618</v>
      </c>
      <c r="H6520" s="69">
        <v>0</v>
      </c>
      <c r="I6520" s="70">
        <v>18149840524</v>
      </c>
      <c r="J6520" s="69">
        <v>411</v>
      </c>
      <c r="K6520" s="69" t="s">
        <v>31941</v>
      </c>
    </row>
    <row r="6521" spans="1:11" ht="14.4">
      <c r="A6521" s="69">
        <v>1732140</v>
      </c>
      <c r="B6521" s="69">
        <v>1</v>
      </c>
      <c r="C6521" s="69" t="s">
        <v>26854</v>
      </c>
      <c r="D6521" s="69">
        <v>6</v>
      </c>
      <c r="E6521" s="69" t="s">
        <v>27478</v>
      </c>
      <c r="F6521" s="69">
        <v>68209</v>
      </c>
      <c r="G6521" s="69">
        <v>20190114</v>
      </c>
      <c r="H6521" s="69">
        <v>0</v>
      </c>
      <c r="I6521" s="70">
        <v>3179969161</v>
      </c>
      <c r="J6521" s="69">
        <v>100</v>
      </c>
      <c r="K6521" s="69" t="s">
        <v>31942</v>
      </c>
    </row>
    <row r="6522" spans="1:11" ht="14.4">
      <c r="A6522" s="69">
        <v>1759953</v>
      </c>
      <c r="B6522" s="69">
        <v>1</v>
      </c>
      <c r="C6522" s="69" t="s">
        <v>26854</v>
      </c>
      <c r="D6522" s="69">
        <v>6</v>
      </c>
      <c r="E6522" s="69" t="s">
        <v>27478</v>
      </c>
      <c r="F6522" s="69">
        <v>68223</v>
      </c>
      <c r="G6522" s="69">
        <v>20191007</v>
      </c>
      <c r="H6522" s="69">
        <v>0</v>
      </c>
      <c r="I6522" s="70">
        <v>10150185014</v>
      </c>
      <c r="J6522" s="69">
        <v>506</v>
      </c>
      <c r="K6522" s="69" t="s">
        <v>31943</v>
      </c>
    </row>
    <row r="6523" spans="1:11" ht="14.4">
      <c r="A6523" s="69">
        <v>1782248</v>
      </c>
      <c r="B6523" s="69">
        <v>1</v>
      </c>
      <c r="C6523" s="69" t="s">
        <v>26854</v>
      </c>
      <c r="D6523" s="69">
        <v>6</v>
      </c>
      <c r="E6523" s="69" t="s">
        <v>27478</v>
      </c>
      <c r="F6523" s="69">
        <v>68224</v>
      </c>
      <c r="G6523" s="69">
        <v>20200127</v>
      </c>
      <c r="H6523" s="69">
        <v>0</v>
      </c>
      <c r="I6523" s="70">
        <v>32058641104</v>
      </c>
      <c r="J6523" s="69">
        <v>522</v>
      </c>
      <c r="K6523" s="69" t="s">
        <v>31944</v>
      </c>
    </row>
    <row r="6524" spans="1:11" ht="14.4">
      <c r="A6524" s="69">
        <v>1840115</v>
      </c>
      <c r="B6524" s="69">
        <v>1</v>
      </c>
      <c r="C6524" s="69" t="s">
        <v>26854</v>
      </c>
      <c r="D6524" s="69">
        <v>6</v>
      </c>
      <c r="E6524" s="69" t="s">
        <v>27478</v>
      </c>
      <c r="F6524" s="69">
        <v>68225</v>
      </c>
      <c r="G6524" s="69">
        <v>20201102</v>
      </c>
      <c r="H6524" s="69">
        <v>0</v>
      </c>
      <c r="I6524" s="70">
        <v>32119429218</v>
      </c>
      <c r="J6524" s="69">
        <v>420</v>
      </c>
      <c r="K6524" s="69" t="s">
        <v>31945</v>
      </c>
    </row>
    <row r="6525" spans="1:11" ht="14.4">
      <c r="A6525" s="69">
        <v>1927986</v>
      </c>
      <c r="B6525" s="69">
        <v>1</v>
      </c>
      <c r="C6525" s="69" t="s">
        <v>26854</v>
      </c>
      <c r="D6525" s="69">
        <v>6</v>
      </c>
      <c r="E6525" s="69" t="s">
        <v>27478</v>
      </c>
      <c r="F6525" s="69">
        <v>68227</v>
      </c>
      <c r="G6525" s="69">
        <v>20210726</v>
      </c>
      <c r="H6525" s="69">
        <v>0</v>
      </c>
      <c r="I6525" s="70">
        <v>18180065635</v>
      </c>
      <c r="J6525" s="69">
        <v>330</v>
      </c>
      <c r="K6525" s="69" t="s">
        <v>31946</v>
      </c>
    </row>
    <row r="6526" spans="1:11" ht="14.4">
      <c r="A6526" s="69">
        <v>2036313</v>
      </c>
      <c r="B6526" s="69">
        <v>1</v>
      </c>
      <c r="C6526" s="69" t="s">
        <v>26854</v>
      </c>
      <c r="D6526" s="69">
        <v>6</v>
      </c>
      <c r="E6526" s="69" t="s">
        <v>27478</v>
      </c>
      <c r="F6526" s="69">
        <v>68228</v>
      </c>
      <c r="G6526" s="69">
        <v>20210830</v>
      </c>
      <c r="H6526" s="69">
        <v>0</v>
      </c>
      <c r="I6526" s="70">
        <v>35179977737</v>
      </c>
      <c r="J6526" s="69">
        <v>100</v>
      </c>
      <c r="K6526" s="69" t="s">
        <v>31947</v>
      </c>
    </row>
    <row r="6527" spans="1:11" ht="14.4">
      <c r="A6527" s="69">
        <v>1430797</v>
      </c>
      <c r="B6527" s="69">
        <v>1</v>
      </c>
      <c r="C6527" s="69" t="s">
        <v>26854</v>
      </c>
      <c r="D6527" s="69">
        <v>6</v>
      </c>
      <c r="E6527" s="69" t="s">
        <v>27478</v>
      </c>
      <c r="F6527" s="69">
        <v>68382</v>
      </c>
      <c r="G6527" s="69">
        <v>20130128</v>
      </c>
      <c r="H6527" s="69">
        <v>0</v>
      </c>
      <c r="I6527" s="70">
        <v>32129236686</v>
      </c>
      <c r="J6527" s="69">
        <v>508</v>
      </c>
      <c r="K6527" s="69" t="s">
        <v>31948</v>
      </c>
    </row>
    <row r="6528" spans="1:11" ht="14.4">
      <c r="A6528" s="69">
        <v>1745120</v>
      </c>
      <c r="B6528" s="69">
        <v>1</v>
      </c>
      <c r="C6528" s="69" t="s">
        <v>26854</v>
      </c>
      <c r="D6528" s="69">
        <v>6</v>
      </c>
      <c r="E6528" s="69" t="s">
        <v>27478</v>
      </c>
      <c r="F6528" s="69">
        <v>68482</v>
      </c>
      <c r="G6528" s="69">
        <v>20190520</v>
      </c>
      <c r="H6528" s="69">
        <v>0</v>
      </c>
      <c r="I6528" s="70">
        <v>39169886056</v>
      </c>
      <c r="J6528" s="69">
        <v>522</v>
      </c>
      <c r="K6528" s="69" t="s">
        <v>31949</v>
      </c>
    </row>
    <row r="6529" spans="1:11" ht="14.4">
      <c r="A6529" s="69">
        <v>1802031</v>
      </c>
      <c r="B6529" s="69">
        <v>1</v>
      </c>
      <c r="C6529" s="69" t="s">
        <v>26854</v>
      </c>
      <c r="D6529" s="69">
        <v>6</v>
      </c>
      <c r="E6529" s="69" t="s">
        <v>27478</v>
      </c>
      <c r="F6529" s="69">
        <v>68549</v>
      </c>
      <c r="G6529" s="69">
        <v>20200713</v>
      </c>
      <c r="H6529" s="69">
        <v>0</v>
      </c>
      <c r="I6529" s="70">
        <v>60968075840</v>
      </c>
      <c r="J6529" s="69">
        <v>522</v>
      </c>
      <c r="K6529" s="69" t="s">
        <v>31950</v>
      </c>
    </row>
    <row r="6530" spans="1:11" ht="14.4">
      <c r="A6530" s="69">
        <v>1808754</v>
      </c>
      <c r="B6530" s="69">
        <v>1</v>
      </c>
      <c r="C6530" s="69" t="s">
        <v>26854</v>
      </c>
      <c r="D6530" s="69">
        <v>6</v>
      </c>
      <c r="E6530" s="69" t="s">
        <v>27478</v>
      </c>
      <c r="F6530" s="69">
        <v>68550</v>
      </c>
      <c r="G6530" s="69">
        <v>20200817</v>
      </c>
      <c r="H6530" s="69">
        <v>0</v>
      </c>
      <c r="I6530" s="70">
        <v>2200006522</v>
      </c>
      <c r="J6530" s="69">
        <v>412</v>
      </c>
      <c r="K6530" s="69" t="s">
        <v>31951</v>
      </c>
    </row>
    <row r="6531" spans="1:11" ht="14.4">
      <c r="A6531" s="69">
        <v>1192507</v>
      </c>
      <c r="B6531" s="69">
        <v>1</v>
      </c>
      <c r="C6531" s="69" t="s">
        <v>26854</v>
      </c>
      <c r="D6531" s="69">
        <v>6</v>
      </c>
      <c r="E6531" s="69" t="s">
        <v>27478</v>
      </c>
      <c r="F6531" s="69">
        <v>68581</v>
      </c>
      <c r="G6531" s="69">
        <v>20021028</v>
      </c>
      <c r="H6531" s="69">
        <v>0</v>
      </c>
      <c r="I6531" s="70">
        <v>32967899397</v>
      </c>
      <c r="J6531" s="69">
        <v>506</v>
      </c>
      <c r="K6531" s="69" t="s">
        <v>31952</v>
      </c>
    </row>
    <row r="6532" spans="1:11" ht="14.4">
      <c r="A6532" s="69">
        <v>1431311</v>
      </c>
      <c r="B6532" s="69">
        <v>1</v>
      </c>
      <c r="C6532" s="69" t="s">
        <v>26854</v>
      </c>
      <c r="D6532" s="69">
        <v>6</v>
      </c>
      <c r="E6532" s="69" t="s">
        <v>27478</v>
      </c>
      <c r="F6532" s="69">
        <v>68616</v>
      </c>
      <c r="G6532" s="69">
        <v>20170220</v>
      </c>
      <c r="H6532" s="69">
        <v>0</v>
      </c>
      <c r="I6532" s="70">
        <v>32119461492</v>
      </c>
      <c r="J6532" s="69">
        <v>522</v>
      </c>
      <c r="K6532" s="69" t="s">
        <v>31953</v>
      </c>
    </row>
    <row r="6533" spans="1:11" ht="14.4">
      <c r="A6533" s="69">
        <v>1432067</v>
      </c>
      <c r="B6533" s="69">
        <v>1</v>
      </c>
      <c r="C6533" s="69" t="s">
        <v>26854</v>
      </c>
      <c r="D6533" s="69">
        <v>6</v>
      </c>
      <c r="E6533" s="69" t="s">
        <v>27478</v>
      </c>
      <c r="F6533" s="69">
        <v>68625</v>
      </c>
      <c r="G6533" s="69">
        <v>20130211</v>
      </c>
      <c r="H6533" s="69">
        <v>0</v>
      </c>
      <c r="I6533" s="70">
        <v>32119134909</v>
      </c>
      <c r="J6533" s="69">
        <v>430</v>
      </c>
      <c r="K6533" s="69" t="s">
        <v>31954</v>
      </c>
    </row>
    <row r="6534" spans="1:11" ht="14.4">
      <c r="A6534" s="69">
        <v>1663714</v>
      </c>
      <c r="B6534" s="69">
        <v>1</v>
      </c>
      <c r="C6534" s="69" t="s">
        <v>26854</v>
      </c>
      <c r="D6534" s="69">
        <v>6</v>
      </c>
      <c r="E6534" s="69" t="s">
        <v>27478</v>
      </c>
      <c r="F6534" s="69">
        <v>68628</v>
      </c>
      <c r="G6534" s="69">
        <v>20170717</v>
      </c>
      <c r="H6534" s="69">
        <v>0</v>
      </c>
      <c r="I6534" s="70">
        <v>8159921058</v>
      </c>
      <c r="J6534" s="69">
        <v>220</v>
      </c>
      <c r="K6534" s="69" t="s">
        <v>31955</v>
      </c>
    </row>
    <row r="6535" spans="1:11" ht="14.4">
      <c r="A6535" s="69">
        <v>1849439</v>
      </c>
      <c r="B6535" s="69">
        <v>1</v>
      </c>
      <c r="C6535" s="69" t="s">
        <v>26854</v>
      </c>
      <c r="D6535" s="69">
        <v>6</v>
      </c>
      <c r="E6535" s="69" t="s">
        <v>27478</v>
      </c>
      <c r="F6535" s="69">
        <v>68631</v>
      </c>
      <c r="G6535" s="69">
        <v>20210111</v>
      </c>
      <c r="H6535" s="69">
        <v>0</v>
      </c>
      <c r="I6535" s="70">
        <v>53190128131</v>
      </c>
      <c r="J6535" s="69">
        <v>412</v>
      </c>
      <c r="K6535" s="69" t="s">
        <v>31956</v>
      </c>
    </row>
    <row r="6536" spans="1:11" ht="14.4">
      <c r="A6536" s="69">
        <v>1436723</v>
      </c>
      <c r="B6536" s="69">
        <v>1</v>
      </c>
      <c r="C6536" s="69" t="s">
        <v>26854</v>
      </c>
      <c r="D6536" s="69">
        <v>6</v>
      </c>
      <c r="E6536" s="69" t="s">
        <v>27478</v>
      </c>
      <c r="F6536" s="69">
        <v>68661</v>
      </c>
      <c r="G6536" s="69">
        <v>20130408</v>
      </c>
      <c r="H6536" s="69">
        <v>0</v>
      </c>
      <c r="I6536" s="70">
        <v>32129561950</v>
      </c>
      <c r="J6536" s="69">
        <v>430</v>
      </c>
      <c r="K6536" s="69" t="s">
        <v>31957</v>
      </c>
    </row>
    <row r="6537" spans="1:11" ht="14.4">
      <c r="A6537" s="69">
        <v>1878491</v>
      </c>
      <c r="B6537" s="69">
        <v>1</v>
      </c>
      <c r="C6537" s="69" t="s">
        <v>26854</v>
      </c>
      <c r="D6537" s="69">
        <v>6</v>
      </c>
      <c r="E6537" s="69" t="s">
        <v>27478</v>
      </c>
      <c r="F6537" s="69">
        <v>68673</v>
      </c>
      <c r="G6537" s="69">
        <v>20210712</v>
      </c>
      <c r="H6537" s="69">
        <v>0</v>
      </c>
      <c r="I6537" s="70">
        <v>19210336251</v>
      </c>
      <c r="J6537" s="69">
        <v>330</v>
      </c>
      <c r="K6537" s="69" t="s">
        <v>31958</v>
      </c>
    </row>
    <row r="6538" spans="1:11" ht="14.4">
      <c r="A6538" s="69">
        <v>1652644</v>
      </c>
      <c r="B6538" s="69">
        <v>1</v>
      </c>
      <c r="C6538" s="69" t="s">
        <v>26854</v>
      </c>
      <c r="D6538" s="69">
        <v>6</v>
      </c>
      <c r="E6538" s="69" t="s">
        <v>27478</v>
      </c>
      <c r="F6538" s="69">
        <v>68679</v>
      </c>
      <c r="G6538" s="69">
        <v>20170424</v>
      </c>
      <c r="H6538" s="69">
        <v>0</v>
      </c>
      <c r="I6538" s="70">
        <v>32139704442</v>
      </c>
      <c r="J6538" s="69">
        <v>250</v>
      </c>
      <c r="K6538" s="69" t="s">
        <v>31959</v>
      </c>
    </row>
    <row r="6539" spans="1:11" ht="14.4">
      <c r="A6539" s="69">
        <v>1734729</v>
      </c>
      <c r="B6539" s="69">
        <v>1</v>
      </c>
      <c r="C6539" s="69" t="s">
        <v>26854</v>
      </c>
      <c r="D6539" s="69">
        <v>6</v>
      </c>
      <c r="E6539" s="69" t="s">
        <v>27478</v>
      </c>
      <c r="F6539" s="69">
        <v>68680</v>
      </c>
      <c r="G6539" s="69">
        <v>20190204</v>
      </c>
      <c r="H6539" s="69">
        <v>0</v>
      </c>
      <c r="I6539" s="70">
        <v>18180035000</v>
      </c>
      <c r="J6539" s="69">
        <v>522</v>
      </c>
      <c r="K6539" s="69" t="s">
        <v>31960</v>
      </c>
    </row>
    <row r="6540" spans="1:11" ht="14.4">
      <c r="A6540" s="69">
        <v>1733222</v>
      </c>
      <c r="B6540" s="69">
        <v>1</v>
      </c>
      <c r="C6540" s="69" t="s">
        <v>26854</v>
      </c>
      <c r="D6540" s="69">
        <v>6</v>
      </c>
      <c r="E6540" s="69" t="s">
        <v>27478</v>
      </c>
      <c r="F6540" s="69">
        <v>68743</v>
      </c>
      <c r="G6540" s="69">
        <v>20190121</v>
      </c>
      <c r="H6540" s="69">
        <v>0</v>
      </c>
      <c r="I6540" s="70">
        <v>3158931174</v>
      </c>
      <c r="J6540" s="69">
        <v>100</v>
      </c>
      <c r="K6540" s="69" t="s">
        <v>31961</v>
      </c>
    </row>
    <row r="6541" spans="1:11" ht="14.4">
      <c r="A6541" s="69">
        <v>1743618</v>
      </c>
      <c r="B6541" s="69">
        <v>1</v>
      </c>
      <c r="C6541" s="69" t="s">
        <v>26854</v>
      </c>
      <c r="D6541" s="69">
        <v>6</v>
      </c>
      <c r="E6541" s="69" t="s">
        <v>27478</v>
      </c>
      <c r="F6541" s="69">
        <v>68744</v>
      </c>
      <c r="G6541" s="69">
        <v>20190506</v>
      </c>
      <c r="H6541" s="69">
        <v>0</v>
      </c>
      <c r="I6541" s="70">
        <v>32068903346</v>
      </c>
      <c r="J6541" s="69">
        <v>430</v>
      </c>
      <c r="K6541" s="69" t="s">
        <v>31962</v>
      </c>
    </row>
    <row r="6542" spans="1:11" ht="14.4">
      <c r="A6542" s="69">
        <v>1850358</v>
      </c>
      <c r="B6542" s="69">
        <v>1</v>
      </c>
      <c r="C6542" s="69" t="s">
        <v>26854</v>
      </c>
      <c r="D6542" s="69">
        <v>6</v>
      </c>
      <c r="E6542" s="69" t="s">
        <v>27478</v>
      </c>
      <c r="F6542" s="69">
        <v>68801</v>
      </c>
      <c r="G6542" s="69">
        <v>20210118</v>
      </c>
      <c r="H6542" s="69">
        <v>0</v>
      </c>
      <c r="I6542" s="70">
        <v>42169996826</v>
      </c>
      <c r="J6542" s="69">
        <v>412</v>
      </c>
      <c r="K6542" s="69" t="s">
        <v>31963</v>
      </c>
    </row>
    <row r="6543" spans="1:11" ht="14.4">
      <c r="A6543" s="69">
        <v>1526193</v>
      </c>
      <c r="B6543" s="69">
        <v>1</v>
      </c>
      <c r="C6543" s="69" t="s">
        <v>26854</v>
      </c>
      <c r="D6543" s="69">
        <v>6</v>
      </c>
      <c r="E6543" s="69" t="s">
        <v>27478</v>
      </c>
      <c r="F6543" s="69">
        <v>68851</v>
      </c>
      <c r="G6543" s="69">
        <v>20141110</v>
      </c>
      <c r="H6543" s="69">
        <v>0</v>
      </c>
      <c r="I6543" s="70">
        <v>9018342403</v>
      </c>
      <c r="J6543" s="69">
        <v>370</v>
      </c>
      <c r="K6543" s="69" t="s">
        <v>31964</v>
      </c>
    </row>
    <row r="6544" spans="1:11" ht="14.4">
      <c r="A6544" s="69">
        <v>1431312</v>
      </c>
      <c r="B6544" s="69">
        <v>1</v>
      </c>
      <c r="C6544" s="69" t="s">
        <v>26854</v>
      </c>
      <c r="D6544" s="69">
        <v>6</v>
      </c>
      <c r="E6544" s="69" t="s">
        <v>27478</v>
      </c>
      <c r="F6544" s="69">
        <v>68893</v>
      </c>
      <c r="G6544" s="69">
        <v>20130204</v>
      </c>
      <c r="H6544" s="69">
        <v>0</v>
      </c>
      <c r="I6544" s="70">
        <v>32119338666</v>
      </c>
      <c r="J6544" s="69">
        <v>330</v>
      </c>
      <c r="K6544" s="69" t="s">
        <v>31965</v>
      </c>
    </row>
    <row r="6545" spans="1:11" ht="14.4">
      <c r="A6545" s="69">
        <v>1630722</v>
      </c>
      <c r="B6545" s="69">
        <v>1</v>
      </c>
      <c r="C6545" s="69" t="s">
        <v>26854</v>
      </c>
      <c r="D6545" s="69">
        <v>6</v>
      </c>
      <c r="E6545" s="69" t="s">
        <v>27478</v>
      </c>
      <c r="F6545" s="69">
        <v>68913</v>
      </c>
      <c r="G6545" s="69">
        <v>20161107</v>
      </c>
      <c r="H6545" s="69">
        <v>0</v>
      </c>
      <c r="I6545" s="70">
        <v>41987831124</v>
      </c>
      <c r="J6545" s="69">
        <v>507</v>
      </c>
      <c r="K6545" s="69" t="s">
        <v>31966</v>
      </c>
    </row>
    <row r="6546" spans="1:11" ht="14.4">
      <c r="A6546" s="69">
        <v>1753904</v>
      </c>
      <c r="B6546" s="69">
        <v>1</v>
      </c>
      <c r="C6546" s="69" t="s">
        <v>26854</v>
      </c>
      <c r="D6546" s="69">
        <v>6</v>
      </c>
      <c r="E6546" s="69" t="s">
        <v>27478</v>
      </c>
      <c r="F6546" s="69">
        <v>68923</v>
      </c>
      <c r="G6546" s="69">
        <v>20190805</v>
      </c>
      <c r="H6546" s="69">
        <v>0</v>
      </c>
      <c r="I6546" s="70">
        <v>1169472972</v>
      </c>
      <c r="J6546" s="69">
        <v>412</v>
      </c>
      <c r="K6546" s="69" t="s">
        <v>31967</v>
      </c>
    </row>
    <row r="6547" spans="1:11" ht="14.4">
      <c r="A6547" s="69">
        <v>1809925</v>
      </c>
      <c r="B6547" s="69">
        <v>1</v>
      </c>
      <c r="C6547" s="69" t="s">
        <v>26854</v>
      </c>
      <c r="D6547" s="69">
        <v>6</v>
      </c>
      <c r="E6547" s="69" t="s">
        <v>27478</v>
      </c>
      <c r="F6547" s="69">
        <v>68926</v>
      </c>
      <c r="G6547" s="69">
        <v>20200831</v>
      </c>
      <c r="H6547" s="69">
        <v>0</v>
      </c>
      <c r="I6547" s="70">
        <v>19170105365</v>
      </c>
      <c r="J6547" s="69">
        <v>412</v>
      </c>
      <c r="K6547" s="69" t="s">
        <v>31968</v>
      </c>
    </row>
    <row r="6548" spans="1:11" ht="14.4">
      <c r="A6548" s="69">
        <v>1840116</v>
      </c>
      <c r="B6548" s="69">
        <v>1</v>
      </c>
      <c r="C6548" s="69" t="s">
        <v>26854</v>
      </c>
      <c r="D6548" s="69">
        <v>6</v>
      </c>
      <c r="E6548" s="69" t="s">
        <v>27478</v>
      </c>
      <c r="F6548" s="69">
        <v>68927</v>
      </c>
      <c r="G6548" s="69">
        <v>20201102</v>
      </c>
      <c r="H6548" s="69">
        <v>0</v>
      </c>
      <c r="I6548" s="70">
        <v>60169965369</v>
      </c>
      <c r="J6548" s="69">
        <v>330</v>
      </c>
      <c r="K6548" s="69" t="s">
        <v>31969</v>
      </c>
    </row>
    <row r="6549" spans="1:11" ht="14.4">
      <c r="A6549" s="69">
        <v>1808755</v>
      </c>
      <c r="B6549" s="69">
        <v>1</v>
      </c>
      <c r="C6549" s="69" t="s">
        <v>26854</v>
      </c>
      <c r="D6549" s="69">
        <v>6</v>
      </c>
      <c r="E6549" s="69" t="s">
        <v>27478</v>
      </c>
      <c r="F6549" s="69">
        <v>69026</v>
      </c>
      <c r="G6549" s="69">
        <v>20200817</v>
      </c>
      <c r="H6549" s="69">
        <v>0</v>
      </c>
      <c r="I6549" s="70">
        <v>23160225878</v>
      </c>
      <c r="J6549" s="69">
        <v>411</v>
      </c>
      <c r="K6549" s="69" t="s">
        <v>31970</v>
      </c>
    </row>
    <row r="6550" spans="1:11" ht="14.4">
      <c r="A6550" s="69">
        <v>1733261</v>
      </c>
      <c r="B6550" s="69">
        <v>1</v>
      </c>
      <c r="C6550" s="69" t="s">
        <v>26854</v>
      </c>
      <c r="D6550" s="69">
        <v>6</v>
      </c>
      <c r="E6550" s="69" t="s">
        <v>27478</v>
      </c>
      <c r="F6550" s="69">
        <v>69059</v>
      </c>
      <c r="G6550" s="69">
        <v>20190121</v>
      </c>
      <c r="H6550" s="69">
        <v>0</v>
      </c>
      <c r="I6550" s="70">
        <v>44159703659</v>
      </c>
      <c r="J6550" s="69">
        <v>522</v>
      </c>
      <c r="K6550" s="69" t="s">
        <v>31971</v>
      </c>
    </row>
    <row r="6551" spans="1:11" ht="14.4">
      <c r="A6551" s="69">
        <v>1400043</v>
      </c>
      <c r="B6551" s="69">
        <v>1</v>
      </c>
      <c r="C6551" s="69" t="s">
        <v>26854</v>
      </c>
      <c r="D6551" s="69">
        <v>6</v>
      </c>
      <c r="E6551" s="69" t="s">
        <v>27478</v>
      </c>
      <c r="F6551" s="69">
        <v>69060</v>
      </c>
      <c r="G6551" s="69">
        <v>20190603</v>
      </c>
      <c r="H6551" s="69">
        <v>0</v>
      </c>
      <c r="I6551" s="70">
        <v>32826629522</v>
      </c>
      <c r="J6551" s="69">
        <v>522</v>
      </c>
      <c r="K6551" s="69" t="s">
        <v>31972</v>
      </c>
    </row>
    <row r="6552" spans="1:11" ht="14.4">
      <c r="A6552" s="69">
        <v>1736871</v>
      </c>
      <c r="B6552" s="69">
        <v>1</v>
      </c>
      <c r="C6552" s="69" t="s">
        <v>26854</v>
      </c>
      <c r="D6552" s="69">
        <v>6</v>
      </c>
      <c r="E6552" s="69" t="s">
        <v>27478</v>
      </c>
      <c r="F6552" s="69">
        <v>69115</v>
      </c>
      <c r="G6552" s="69">
        <v>20190225</v>
      </c>
      <c r="H6552" s="69">
        <v>0</v>
      </c>
      <c r="I6552" s="70">
        <v>32058539084</v>
      </c>
      <c r="J6552" s="69">
        <v>250</v>
      </c>
      <c r="K6552" s="69" t="s">
        <v>31973</v>
      </c>
    </row>
    <row r="6553" spans="1:11" ht="14.4">
      <c r="A6553" s="69">
        <v>1642698</v>
      </c>
      <c r="B6553" s="69">
        <v>1</v>
      </c>
      <c r="C6553" s="69" t="s">
        <v>26854</v>
      </c>
      <c r="D6553" s="69">
        <v>6</v>
      </c>
      <c r="E6553" s="69" t="s">
        <v>27478</v>
      </c>
      <c r="F6553" s="69">
        <v>69161</v>
      </c>
      <c r="G6553" s="69">
        <v>20170227</v>
      </c>
      <c r="H6553" s="69">
        <v>0</v>
      </c>
      <c r="I6553" s="70">
        <v>54159601720</v>
      </c>
      <c r="J6553" s="69">
        <v>521</v>
      </c>
      <c r="K6553" s="69" t="s">
        <v>31974</v>
      </c>
    </row>
    <row r="6554" spans="1:11" ht="14.4">
      <c r="A6554" s="69">
        <v>1662736</v>
      </c>
      <c r="B6554" s="69">
        <v>1</v>
      </c>
      <c r="C6554" s="69" t="s">
        <v>26854</v>
      </c>
      <c r="D6554" s="69">
        <v>6</v>
      </c>
      <c r="E6554" s="69" t="s">
        <v>27478</v>
      </c>
      <c r="F6554" s="69">
        <v>69167</v>
      </c>
      <c r="G6554" s="69">
        <v>20170710</v>
      </c>
      <c r="H6554" s="69">
        <v>0</v>
      </c>
      <c r="I6554" s="70">
        <v>3008318820</v>
      </c>
      <c r="J6554" s="69">
        <v>413</v>
      </c>
      <c r="K6554" s="69" t="s">
        <v>31975</v>
      </c>
    </row>
    <row r="6555" spans="1:11" ht="14.4">
      <c r="A6555" s="69">
        <v>1439976</v>
      </c>
      <c r="B6555" s="69">
        <v>1</v>
      </c>
      <c r="C6555" s="69" t="s">
        <v>26854</v>
      </c>
      <c r="D6555" s="69">
        <v>6</v>
      </c>
      <c r="E6555" s="69" t="s">
        <v>27478</v>
      </c>
      <c r="F6555" s="69">
        <v>69212</v>
      </c>
      <c r="G6555" s="69">
        <v>20130513</v>
      </c>
      <c r="H6555" s="69">
        <v>0</v>
      </c>
      <c r="I6555" s="70">
        <v>32098903167</v>
      </c>
      <c r="J6555" s="69">
        <v>507</v>
      </c>
      <c r="K6555" s="69" t="s">
        <v>31976</v>
      </c>
    </row>
    <row r="6556" spans="1:11" ht="14.4">
      <c r="A6556" s="69">
        <v>1571671</v>
      </c>
      <c r="B6556" s="69">
        <v>1</v>
      </c>
      <c r="C6556" s="69" t="s">
        <v>26854</v>
      </c>
      <c r="D6556" s="69">
        <v>6</v>
      </c>
      <c r="E6556" s="69" t="s">
        <v>27478</v>
      </c>
      <c r="F6556" s="69">
        <v>69214</v>
      </c>
      <c r="G6556" s="69">
        <v>20150720</v>
      </c>
      <c r="H6556" s="69">
        <v>0</v>
      </c>
      <c r="I6556" s="70">
        <v>62149482515</v>
      </c>
      <c r="J6556" s="69">
        <v>413</v>
      </c>
      <c r="K6556" s="69" t="s">
        <v>31977</v>
      </c>
    </row>
    <row r="6557" spans="1:11" ht="14.4">
      <c r="A6557" s="69">
        <v>1068947</v>
      </c>
      <c r="B6557" s="69">
        <v>1</v>
      </c>
      <c r="C6557" s="69" t="s">
        <v>26854</v>
      </c>
      <c r="D6557" s="69">
        <v>6</v>
      </c>
      <c r="E6557" s="69" t="s">
        <v>27478</v>
      </c>
      <c r="F6557" s="69">
        <v>69267</v>
      </c>
      <c r="G6557" s="69">
        <v>20090615</v>
      </c>
      <c r="H6557" s="69">
        <v>0</v>
      </c>
      <c r="I6557" s="70">
        <v>32897081736</v>
      </c>
      <c r="J6557" s="69">
        <v>430</v>
      </c>
      <c r="K6557" s="69" t="s">
        <v>31978</v>
      </c>
    </row>
    <row r="6558" spans="1:11" ht="14.4">
      <c r="A6558" s="69">
        <v>1745745</v>
      </c>
      <c r="B6558" s="69">
        <v>1</v>
      </c>
      <c r="C6558" s="69" t="s">
        <v>26854</v>
      </c>
      <c r="D6558" s="69">
        <v>6</v>
      </c>
      <c r="E6558" s="69" t="s">
        <v>27478</v>
      </c>
      <c r="F6558" s="69">
        <v>69281</v>
      </c>
      <c r="G6558" s="69">
        <v>20190527</v>
      </c>
      <c r="H6558" s="69">
        <v>0</v>
      </c>
      <c r="I6558" s="70">
        <v>46159799892</v>
      </c>
      <c r="J6558" s="69">
        <v>522</v>
      </c>
      <c r="K6558" s="69" t="s">
        <v>31979</v>
      </c>
    </row>
    <row r="6559" spans="1:11" ht="14.4">
      <c r="A6559" s="69">
        <v>1431301</v>
      </c>
      <c r="B6559" s="69">
        <v>1</v>
      </c>
      <c r="C6559" s="69" t="s">
        <v>26854</v>
      </c>
      <c r="D6559" s="69">
        <v>6</v>
      </c>
      <c r="E6559" s="69" t="s">
        <v>27478</v>
      </c>
      <c r="F6559" s="69">
        <v>69438</v>
      </c>
      <c r="G6559" s="69">
        <v>20130204</v>
      </c>
      <c r="H6559" s="69">
        <v>0</v>
      </c>
      <c r="I6559" s="70">
        <v>32927077258</v>
      </c>
      <c r="J6559" s="69">
        <v>370</v>
      </c>
      <c r="K6559" s="69" t="s">
        <v>31980</v>
      </c>
    </row>
    <row r="6560" spans="1:11" ht="14.4">
      <c r="A6560" s="69">
        <v>1590567</v>
      </c>
      <c r="B6560" s="69">
        <v>1</v>
      </c>
      <c r="C6560" s="69" t="s">
        <v>26854</v>
      </c>
      <c r="D6560" s="69">
        <v>6</v>
      </c>
      <c r="E6560" s="69" t="s">
        <v>27478</v>
      </c>
      <c r="F6560" s="69">
        <v>69440</v>
      </c>
      <c r="G6560" s="69">
        <v>20160125</v>
      </c>
      <c r="H6560" s="69">
        <v>0</v>
      </c>
      <c r="I6560" s="70">
        <v>32978077074</v>
      </c>
      <c r="J6560" s="69">
        <v>421</v>
      </c>
      <c r="K6560" s="69" t="s">
        <v>31981</v>
      </c>
    </row>
    <row r="6561" spans="1:11" ht="14.4">
      <c r="A6561" s="69">
        <v>1607151</v>
      </c>
      <c r="B6561" s="69">
        <v>1</v>
      </c>
      <c r="C6561" s="69" t="s">
        <v>26854</v>
      </c>
      <c r="D6561" s="69">
        <v>6</v>
      </c>
      <c r="E6561" s="69" t="s">
        <v>27478</v>
      </c>
      <c r="F6561" s="69">
        <v>69462</v>
      </c>
      <c r="G6561" s="69">
        <v>20160509</v>
      </c>
      <c r="H6561" s="69">
        <v>0</v>
      </c>
      <c r="I6561" s="70">
        <v>32139736329</v>
      </c>
      <c r="J6561" s="69">
        <v>506</v>
      </c>
      <c r="K6561" s="69" t="s">
        <v>31982</v>
      </c>
    </row>
    <row r="6562" spans="1:11" ht="14.4">
      <c r="A6562" s="69">
        <v>1416272</v>
      </c>
      <c r="B6562" s="69">
        <v>1</v>
      </c>
      <c r="C6562" s="69" t="s">
        <v>26854</v>
      </c>
      <c r="D6562" s="69">
        <v>6</v>
      </c>
      <c r="E6562" s="69" t="s">
        <v>27478</v>
      </c>
      <c r="F6562" s="69">
        <v>69481</v>
      </c>
      <c r="G6562" s="69">
        <v>20120723</v>
      </c>
      <c r="H6562" s="69">
        <v>0</v>
      </c>
      <c r="I6562" s="70">
        <v>32897082965</v>
      </c>
      <c r="J6562" s="69">
        <v>506</v>
      </c>
      <c r="K6562" s="69" t="s">
        <v>31983</v>
      </c>
    </row>
    <row r="6563" spans="1:11" ht="14.4">
      <c r="A6563" s="69">
        <v>1444087</v>
      </c>
      <c r="B6563" s="69">
        <v>1</v>
      </c>
      <c r="C6563" s="69" t="s">
        <v>26854</v>
      </c>
      <c r="D6563" s="69">
        <v>6</v>
      </c>
      <c r="E6563" s="69" t="s">
        <v>27478</v>
      </c>
      <c r="F6563" s="69">
        <v>69482</v>
      </c>
      <c r="G6563" s="69">
        <v>20130624</v>
      </c>
      <c r="H6563" s="69">
        <v>0</v>
      </c>
      <c r="I6563" s="70">
        <v>32089309531</v>
      </c>
      <c r="J6563" s="69">
        <v>430</v>
      </c>
      <c r="K6563" s="69" t="s">
        <v>31984</v>
      </c>
    </row>
    <row r="6564" spans="1:11" ht="14.4">
      <c r="A6564" s="69">
        <v>1591200</v>
      </c>
      <c r="B6564" s="69">
        <v>1</v>
      </c>
      <c r="C6564" s="69" t="s">
        <v>26854</v>
      </c>
      <c r="D6564" s="69">
        <v>6</v>
      </c>
      <c r="E6564" s="69" t="s">
        <v>27478</v>
      </c>
      <c r="F6564" s="69">
        <v>69487</v>
      </c>
      <c r="G6564" s="69">
        <v>20160201</v>
      </c>
      <c r="H6564" s="69">
        <v>0</v>
      </c>
      <c r="I6564" s="70">
        <v>32987958520</v>
      </c>
      <c r="J6564" s="69">
        <v>522</v>
      </c>
      <c r="K6564" s="69" t="s">
        <v>31985</v>
      </c>
    </row>
    <row r="6565" spans="1:11" ht="14.4">
      <c r="A6565" s="69">
        <v>1608408</v>
      </c>
      <c r="B6565" s="69">
        <v>1</v>
      </c>
      <c r="C6565" s="69" t="s">
        <v>26854</v>
      </c>
      <c r="D6565" s="69">
        <v>6</v>
      </c>
      <c r="E6565" s="69" t="s">
        <v>27478</v>
      </c>
      <c r="F6565" s="69">
        <v>69580</v>
      </c>
      <c r="G6565" s="69">
        <v>20160516</v>
      </c>
      <c r="H6565" s="69">
        <v>0</v>
      </c>
      <c r="I6565" s="70">
        <v>26149566221</v>
      </c>
      <c r="J6565" s="69">
        <v>420</v>
      </c>
      <c r="K6565" s="69" t="s">
        <v>31986</v>
      </c>
    </row>
    <row r="6566" spans="1:11" ht="14.4">
      <c r="A6566" s="69">
        <v>1784256</v>
      </c>
      <c r="B6566" s="69">
        <v>1</v>
      </c>
      <c r="C6566" s="69" t="s">
        <v>26854</v>
      </c>
      <c r="D6566" s="69">
        <v>6</v>
      </c>
      <c r="E6566" s="69" t="s">
        <v>27478</v>
      </c>
      <c r="F6566" s="69">
        <v>69616</v>
      </c>
      <c r="G6566" s="69">
        <v>20200217</v>
      </c>
      <c r="H6566" s="69">
        <v>0</v>
      </c>
      <c r="I6566" s="70">
        <v>52190165598</v>
      </c>
      <c r="J6566" s="69">
        <v>421</v>
      </c>
      <c r="K6566" s="69" t="s">
        <v>31987</v>
      </c>
    </row>
    <row r="6567" spans="1:11" ht="14.4">
      <c r="A6567" s="69">
        <v>1748185</v>
      </c>
      <c r="B6567" s="69">
        <v>1</v>
      </c>
      <c r="C6567" s="69" t="s">
        <v>26854</v>
      </c>
      <c r="D6567" s="69">
        <v>6</v>
      </c>
      <c r="E6567" s="69" t="s">
        <v>27478</v>
      </c>
      <c r="F6567" s="69">
        <v>69638</v>
      </c>
      <c r="G6567" s="69">
        <v>20190617</v>
      </c>
      <c r="H6567" s="69">
        <v>0</v>
      </c>
      <c r="I6567" s="70">
        <v>5148821811</v>
      </c>
      <c r="J6567" s="69">
        <v>430</v>
      </c>
      <c r="K6567" s="69" t="s">
        <v>31988</v>
      </c>
    </row>
    <row r="6568" spans="1:11" ht="14.4">
      <c r="A6568" s="69">
        <v>1068963</v>
      </c>
      <c r="B6568" s="69">
        <v>1</v>
      </c>
      <c r="C6568" s="69" t="s">
        <v>26854</v>
      </c>
      <c r="D6568" s="69">
        <v>6</v>
      </c>
      <c r="E6568" s="69" t="s">
        <v>27478</v>
      </c>
      <c r="F6568" s="69">
        <v>69730</v>
      </c>
      <c r="G6568" s="69">
        <v>20130225</v>
      </c>
      <c r="H6568" s="69">
        <v>0</v>
      </c>
      <c r="I6568" s="70">
        <v>32927278229</v>
      </c>
      <c r="J6568" s="69">
        <v>506</v>
      </c>
      <c r="K6568" s="69" t="s">
        <v>31989</v>
      </c>
    </row>
    <row r="6569" spans="1:11" ht="14.4">
      <c r="A6569" s="69">
        <v>1688457</v>
      </c>
      <c r="B6569" s="69">
        <v>1</v>
      </c>
      <c r="C6569" s="69" t="s">
        <v>26854</v>
      </c>
      <c r="D6569" s="69">
        <v>6</v>
      </c>
      <c r="E6569" s="69" t="s">
        <v>27478</v>
      </c>
      <c r="F6569" s="69">
        <v>69807</v>
      </c>
      <c r="G6569" s="69">
        <v>20180122</v>
      </c>
      <c r="H6569" s="69">
        <v>0</v>
      </c>
      <c r="I6569" s="70">
        <v>32048302296</v>
      </c>
      <c r="J6569" s="69">
        <v>391</v>
      </c>
      <c r="K6569" s="69" t="s">
        <v>31990</v>
      </c>
    </row>
    <row r="6570" spans="1:11" ht="14.4">
      <c r="A6570" s="69">
        <v>1782938</v>
      </c>
      <c r="B6570" s="69">
        <v>1</v>
      </c>
      <c r="C6570" s="69" t="s">
        <v>26854</v>
      </c>
      <c r="D6570" s="69">
        <v>6</v>
      </c>
      <c r="E6570" s="69" t="s">
        <v>27478</v>
      </c>
      <c r="F6570" s="69">
        <v>69823</v>
      </c>
      <c r="G6570" s="69">
        <v>20200203</v>
      </c>
      <c r="H6570" s="69">
        <v>0</v>
      </c>
      <c r="I6570" s="70">
        <v>5190197516</v>
      </c>
      <c r="J6570" s="69">
        <v>522</v>
      </c>
      <c r="K6570" s="69" t="s">
        <v>31991</v>
      </c>
    </row>
    <row r="6571" spans="1:11" ht="14.4">
      <c r="A6571" s="69">
        <v>1782250</v>
      </c>
      <c r="B6571" s="69">
        <v>1</v>
      </c>
      <c r="C6571" s="69" t="s">
        <v>26854</v>
      </c>
      <c r="D6571" s="69">
        <v>6</v>
      </c>
      <c r="E6571" s="69" t="s">
        <v>27478</v>
      </c>
      <c r="F6571" s="69">
        <v>69921</v>
      </c>
      <c r="G6571" s="69">
        <v>20200127</v>
      </c>
      <c r="H6571" s="69">
        <v>0</v>
      </c>
      <c r="I6571" s="70">
        <v>69150061799</v>
      </c>
      <c r="J6571" s="69">
        <v>411</v>
      </c>
      <c r="K6571" s="69" t="s">
        <v>31992</v>
      </c>
    </row>
    <row r="6572" spans="1:11" ht="14.4">
      <c r="A6572" s="69">
        <v>1456322</v>
      </c>
      <c r="B6572" s="69">
        <v>1</v>
      </c>
      <c r="C6572" s="69" t="s">
        <v>26854</v>
      </c>
      <c r="D6572" s="69">
        <v>6</v>
      </c>
      <c r="E6572" s="69" t="s">
        <v>27478</v>
      </c>
      <c r="F6572" s="69">
        <v>70239</v>
      </c>
      <c r="G6572" s="69">
        <v>20131104</v>
      </c>
      <c r="H6572" s="69">
        <v>0</v>
      </c>
      <c r="I6572" s="70">
        <v>32109214125</v>
      </c>
      <c r="J6572" s="69">
        <v>522</v>
      </c>
      <c r="K6572" s="69" t="s">
        <v>31993</v>
      </c>
    </row>
    <row r="6573" spans="1:11" ht="14.4">
      <c r="A6573" s="69">
        <v>1441403</v>
      </c>
      <c r="B6573" s="69">
        <v>1</v>
      </c>
      <c r="C6573" s="69" t="s">
        <v>26854</v>
      </c>
      <c r="D6573" s="69">
        <v>6</v>
      </c>
      <c r="E6573" s="69" t="s">
        <v>27478</v>
      </c>
      <c r="F6573" s="69">
        <v>70247</v>
      </c>
      <c r="G6573" s="69">
        <v>20130527</v>
      </c>
      <c r="H6573" s="69">
        <v>0</v>
      </c>
      <c r="I6573" s="70">
        <v>32957786232</v>
      </c>
      <c r="J6573" s="69">
        <v>521</v>
      </c>
      <c r="K6573" s="69" t="s">
        <v>31994</v>
      </c>
    </row>
    <row r="6574" spans="1:11" ht="14.4">
      <c r="A6574" s="69">
        <v>1745691</v>
      </c>
      <c r="B6574" s="69">
        <v>1</v>
      </c>
      <c r="C6574" s="69" t="s">
        <v>26854</v>
      </c>
      <c r="D6574" s="69">
        <v>6</v>
      </c>
      <c r="E6574" s="69" t="s">
        <v>27478</v>
      </c>
      <c r="F6574" s="69">
        <v>70279</v>
      </c>
      <c r="G6574" s="69">
        <v>20190527</v>
      </c>
      <c r="H6574" s="69">
        <v>0</v>
      </c>
      <c r="I6574" s="70">
        <v>34886760023</v>
      </c>
      <c r="J6574" s="69">
        <v>522</v>
      </c>
      <c r="K6574" s="69" t="s">
        <v>31995</v>
      </c>
    </row>
    <row r="6575" spans="1:11" ht="14.4">
      <c r="A6575" s="69">
        <v>1785316</v>
      </c>
      <c r="B6575" s="69">
        <v>1</v>
      </c>
      <c r="C6575" s="69" t="s">
        <v>26854</v>
      </c>
      <c r="D6575" s="69">
        <v>6</v>
      </c>
      <c r="E6575" s="69" t="s">
        <v>27478</v>
      </c>
      <c r="F6575" s="69">
        <v>70286</v>
      </c>
      <c r="G6575" s="69">
        <v>20200302</v>
      </c>
      <c r="H6575" s="69">
        <v>0</v>
      </c>
      <c r="I6575" s="70">
        <v>17150158081</v>
      </c>
      <c r="J6575" s="69">
        <v>421</v>
      </c>
      <c r="K6575" s="69" t="s">
        <v>31996</v>
      </c>
    </row>
    <row r="6576" spans="1:11" ht="14.4">
      <c r="A6576" s="69">
        <v>1809252</v>
      </c>
      <c r="B6576" s="69">
        <v>1</v>
      </c>
      <c r="C6576" s="69" t="s">
        <v>26854</v>
      </c>
      <c r="D6576" s="69">
        <v>6</v>
      </c>
      <c r="E6576" s="69" t="s">
        <v>27478</v>
      </c>
      <c r="F6576" s="69">
        <v>70287</v>
      </c>
      <c r="G6576" s="69">
        <v>20200824</v>
      </c>
      <c r="H6576" s="69">
        <v>0</v>
      </c>
      <c r="I6576" s="70">
        <v>32109306327</v>
      </c>
      <c r="J6576" s="69">
        <v>421</v>
      </c>
      <c r="K6576" s="69" t="s">
        <v>31997</v>
      </c>
    </row>
    <row r="6577" spans="1:11" ht="14.4">
      <c r="A6577" s="69">
        <v>1850359</v>
      </c>
      <c r="B6577" s="69">
        <v>1</v>
      </c>
      <c r="C6577" s="69" t="s">
        <v>26854</v>
      </c>
      <c r="D6577" s="69">
        <v>6</v>
      </c>
      <c r="E6577" s="69" t="s">
        <v>27478</v>
      </c>
      <c r="F6577" s="69">
        <v>70373</v>
      </c>
      <c r="G6577" s="69">
        <v>20210118</v>
      </c>
      <c r="H6577" s="69">
        <v>0</v>
      </c>
      <c r="I6577" s="70">
        <v>74169581381</v>
      </c>
      <c r="J6577" s="69">
        <v>413</v>
      </c>
      <c r="K6577" s="69" t="s">
        <v>31998</v>
      </c>
    </row>
    <row r="6578" spans="1:11" ht="14.4">
      <c r="A6578" s="69">
        <v>1751293</v>
      </c>
      <c r="B6578" s="69">
        <v>1</v>
      </c>
      <c r="C6578" s="69" t="s">
        <v>26854</v>
      </c>
      <c r="D6578" s="69">
        <v>6</v>
      </c>
      <c r="E6578" s="69" t="s">
        <v>27478</v>
      </c>
      <c r="F6578" s="69">
        <v>70423</v>
      </c>
      <c r="G6578" s="69">
        <v>20200824</v>
      </c>
      <c r="H6578" s="69">
        <v>0</v>
      </c>
      <c r="I6578" s="70">
        <v>5199756379</v>
      </c>
      <c r="J6578" s="69">
        <v>100</v>
      </c>
      <c r="K6578" s="69" t="s">
        <v>31999</v>
      </c>
    </row>
    <row r="6579" spans="1:11" ht="14.4">
      <c r="A6579" s="69">
        <v>1748085</v>
      </c>
      <c r="B6579" s="69">
        <v>1</v>
      </c>
      <c r="C6579" s="69" t="s">
        <v>26854</v>
      </c>
      <c r="D6579" s="69">
        <v>6</v>
      </c>
      <c r="E6579" s="69" t="s">
        <v>27478</v>
      </c>
      <c r="F6579" s="69">
        <v>70586</v>
      </c>
      <c r="G6579" s="69">
        <v>20190617</v>
      </c>
      <c r="H6579" s="69">
        <v>0</v>
      </c>
      <c r="I6579" s="70">
        <v>32068880585</v>
      </c>
      <c r="J6579" s="69">
        <v>413</v>
      </c>
      <c r="K6579" s="69" t="s">
        <v>32000</v>
      </c>
    </row>
    <row r="6580" spans="1:11" ht="14.4">
      <c r="A6580" s="69">
        <v>1758549</v>
      </c>
      <c r="B6580" s="69">
        <v>1</v>
      </c>
      <c r="C6580" s="69" t="s">
        <v>26854</v>
      </c>
      <c r="D6580" s="69">
        <v>6</v>
      </c>
      <c r="E6580" s="69" t="s">
        <v>27478</v>
      </c>
      <c r="F6580" s="69">
        <v>70592</v>
      </c>
      <c r="G6580" s="69">
        <v>20190923</v>
      </c>
      <c r="H6580" s="69">
        <v>0</v>
      </c>
      <c r="I6580" s="70">
        <v>17149843330</v>
      </c>
      <c r="J6580" s="69">
        <v>420</v>
      </c>
      <c r="K6580" s="69" t="s">
        <v>32001</v>
      </c>
    </row>
    <row r="6581" spans="1:11" ht="14.4">
      <c r="A6581" s="69">
        <v>1733974</v>
      </c>
      <c r="B6581" s="69">
        <v>1</v>
      </c>
      <c r="C6581" s="69" t="s">
        <v>26854</v>
      </c>
      <c r="D6581" s="69">
        <v>6</v>
      </c>
      <c r="E6581" s="69" t="s">
        <v>27478</v>
      </c>
      <c r="F6581" s="69">
        <v>70608</v>
      </c>
      <c r="G6581" s="69">
        <v>20190128</v>
      </c>
      <c r="H6581" s="69">
        <v>0</v>
      </c>
      <c r="I6581" s="70">
        <v>48128812160</v>
      </c>
      <c r="J6581" s="69">
        <v>210</v>
      </c>
      <c r="K6581" s="69" t="s">
        <v>32002</v>
      </c>
    </row>
    <row r="6582" spans="1:11" ht="14.4">
      <c r="A6582" s="69">
        <v>1809246</v>
      </c>
      <c r="B6582" s="69">
        <v>1</v>
      </c>
      <c r="C6582" s="69" t="s">
        <v>26854</v>
      </c>
      <c r="D6582" s="69">
        <v>6</v>
      </c>
      <c r="E6582" s="69" t="s">
        <v>27478</v>
      </c>
      <c r="F6582" s="69">
        <v>70611</v>
      </c>
      <c r="G6582" s="69">
        <v>20200824</v>
      </c>
      <c r="H6582" s="69">
        <v>0</v>
      </c>
      <c r="I6582" s="70">
        <v>32068928772</v>
      </c>
      <c r="J6582" s="69">
        <v>522</v>
      </c>
      <c r="K6582" s="69" t="s">
        <v>32003</v>
      </c>
    </row>
    <row r="6583" spans="1:11" ht="14.4">
      <c r="A6583" s="69">
        <v>1878492</v>
      </c>
      <c r="B6583" s="69">
        <v>1</v>
      </c>
      <c r="C6583" s="69" t="s">
        <v>26854</v>
      </c>
      <c r="D6583" s="69">
        <v>6</v>
      </c>
      <c r="E6583" s="69" t="s">
        <v>27478</v>
      </c>
      <c r="F6583" s="69">
        <v>70685</v>
      </c>
      <c r="G6583" s="69">
        <v>20210712</v>
      </c>
      <c r="H6583" s="69">
        <v>0</v>
      </c>
      <c r="I6583" s="70">
        <v>32129536275</v>
      </c>
      <c r="J6583" s="69">
        <v>100</v>
      </c>
      <c r="K6583" s="69" t="s">
        <v>32004</v>
      </c>
    </row>
    <row r="6584" spans="1:11" ht="14.4">
      <c r="A6584" s="69">
        <v>1782252</v>
      </c>
      <c r="B6584" s="69">
        <v>1</v>
      </c>
      <c r="C6584" s="69" t="s">
        <v>26854</v>
      </c>
      <c r="D6584" s="69">
        <v>6</v>
      </c>
      <c r="E6584" s="69" t="s">
        <v>27478</v>
      </c>
      <c r="F6584" s="69">
        <v>70787</v>
      </c>
      <c r="G6584" s="69">
        <v>20200127</v>
      </c>
      <c r="H6584" s="69">
        <v>0</v>
      </c>
      <c r="I6584" s="70">
        <v>18159978651</v>
      </c>
      <c r="J6584" s="69">
        <v>522</v>
      </c>
      <c r="K6584" s="69" t="s">
        <v>32005</v>
      </c>
    </row>
    <row r="6585" spans="1:11" ht="14.4">
      <c r="A6585" s="69">
        <v>1605264</v>
      </c>
      <c r="B6585" s="69">
        <v>1</v>
      </c>
      <c r="C6585" s="69" t="s">
        <v>26854</v>
      </c>
      <c r="D6585" s="69">
        <v>6</v>
      </c>
      <c r="E6585" s="69" t="s">
        <v>27478</v>
      </c>
      <c r="F6585" s="69">
        <v>70868</v>
      </c>
      <c r="G6585" s="69">
        <v>20160425</v>
      </c>
      <c r="H6585" s="69">
        <v>0</v>
      </c>
      <c r="I6585" s="70">
        <v>32139552965</v>
      </c>
      <c r="J6585" s="69">
        <v>507</v>
      </c>
      <c r="K6585" s="69" t="s">
        <v>32006</v>
      </c>
    </row>
    <row r="6586" spans="1:11" ht="14.4">
      <c r="A6586" s="69">
        <v>1590573</v>
      </c>
      <c r="B6586" s="69">
        <v>1</v>
      </c>
      <c r="C6586" s="69" t="s">
        <v>26854</v>
      </c>
      <c r="D6586" s="69">
        <v>6</v>
      </c>
      <c r="E6586" s="69" t="s">
        <v>27478</v>
      </c>
      <c r="F6586" s="69">
        <v>70954</v>
      </c>
      <c r="G6586" s="69">
        <v>20160125</v>
      </c>
      <c r="H6586" s="69">
        <v>0</v>
      </c>
      <c r="I6586" s="70">
        <v>32129460633</v>
      </c>
      <c r="J6586" s="69">
        <v>240</v>
      </c>
      <c r="K6586" s="69" t="s">
        <v>32007</v>
      </c>
    </row>
    <row r="6587" spans="1:11" ht="14.4">
      <c r="A6587" s="69">
        <v>1659150</v>
      </c>
      <c r="B6587" s="69">
        <v>1</v>
      </c>
      <c r="C6587" s="69" t="s">
        <v>26854</v>
      </c>
      <c r="D6587" s="69">
        <v>6</v>
      </c>
      <c r="E6587" s="69" t="s">
        <v>27478</v>
      </c>
      <c r="F6587" s="69">
        <v>70963</v>
      </c>
      <c r="G6587" s="69">
        <v>20170612</v>
      </c>
      <c r="H6587" s="69">
        <v>0</v>
      </c>
      <c r="I6587" s="70">
        <v>32078721555</v>
      </c>
      <c r="J6587" s="69">
        <v>522</v>
      </c>
      <c r="K6587" s="69" t="s">
        <v>32008</v>
      </c>
    </row>
    <row r="6588" spans="1:11" ht="14.4">
      <c r="A6588" s="69">
        <v>1403288</v>
      </c>
      <c r="B6588" s="69">
        <v>1</v>
      </c>
      <c r="C6588" s="69" t="s">
        <v>26854</v>
      </c>
      <c r="D6588" s="69">
        <v>6</v>
      </c>
      <c r="E6588" s="69" t="s">
        <v>27478</v>
      </c>
      <c r="F6588" s="69">
        <v>70981</v>
      </c>
      <c r="G6588" s="69">
        <v>20120220</v>
      </c>
      <c r="H6588" s="69">
        <v>0</v>
      </c>
      <c r="I6588" s="70">
        <v>32917225974</v>
      </c>
      <c r="J6588" s="69">
        <v>511</v>
      </c>
      <c r="K6588" s="69" t="s">
        <v>32009</v>
      </c>
    </row>
    <row r="6589" spans="1:11" ht="14.4">
      <c r="A6589" s="69">
        <v>1729630</v>
      </c>
      <c r="B6589" s="69">
        <v>1</v>
      </c>
      <c r="C6589" s="69" t="s">
        <v>26854</v>
      </c>
      <c r="D6589" s="69">
        <v>6</v>
      </c>
      <c r="E6589" s="69" t="s">
        <v>27478</v>
      </c>
      <c r="F6589" s="69">
        <v>70997</v>
      </c>
      <c r="G6589" s="69">
        <v>20181210</v>
      </c>
      <c r="H6589" s="69">
        <v>0</v>
      </c>
      <c r="I6589" s="70">
        <v>25189961706</v>
      </c>
      <c r="J6589" s="69">
        <v>508</v>
      </c>
      <c r="K6589" s="69" t="s">
        <v>32010</v>
      </c>
    </row>
    <row r="6590" spans="1:11" ht="14.4">
      <c r="A6590" s="69">
        <v>1750458</v>
      </c>
      <c r="B6590" s="69">
        <v>1</v>
      </c>
      <c r="C6590" s="69" t="s">
        <v>26854</v>
      </c>
      <c r="D6590" s="69">
        <v>6</v>
      </c>
      <c r="E6590" s="69" t="s">
        <v>27478</v>
      </c>
      <c r="F6590" s="69">
        <v>71004</v>
      </c>
      <c r="G6590" s="69">
        <v>20190708</v>
      </c>
      <c r="H6590" s="69">
        <v>0</v>
      </c>
      <c r="I6590" s="70">
        <v>32119437526</v>
      </c>
      <c r="J6590" s="69">
        <v>391</v>
      </c>
      <c r="K6590" s="69" t="s">
        <v>32011</v>
      </c>
    </row>
    <row r="6591" spans="1:11" ht="14.4">
      <c r="A6591" s="69">
        <v>1855057</v>
      </c>
      <c r="B6591" s="69">
        <v>1</v>
      </c>
      <c r="C6591" s="69" t="s">
        <v>26854</v>
      </c>
      <c r="D6591" s="69">
        <v>6</v>
      </c>
      <c r="E6591" s="69" t="s">
        <v>27478</v>
      </c>
      <c r="F6591" s="69">
        <v>71012</v>
      </c>
      <c r="G6591" s="69">
        <v>20210217</v>
      </c>
      <c r="H6591" s="69">
        <v>0</v>
      </c>
      <c r="I6591" s="70">
        <v>42038315836</v>
      </c>
      <c r="J6591" s="69">
        <v>511</v>
      </c>
      <c r="K6591" s="69" t="s">
        <v>32012</v>
      </c>
    </row>
    <row r="6592" spans="1:11" ht="14.4">
      <c r="A6592" s="69">
        <v>1852121</v>
      </c>
      <c r="B6592" s="69">
        <v>1</v>
      </c>
      <c r="C6592" s="69" t="s">
        <v>26854</v>
      </c>
      <c r="D6592" s="69">
        <v>6</v>
      </c>
      <c r="E6592" s="69" t="s">
        <v>27478</v>
      </c>
      <c r="F6592" s="69">
        <v>71049</v>
      </c>
      <c r="G6592" s="69">
        <v>20210201</v>
      </c>
      <c r="H6592" s="69">
        <v>0</v>
      </c>
      <c r="I6592" s="70">
        <v>35159809652</v>
      </c>
      <c r="J6592" s="69">
        <v>391</v>
      </c>
      <c r="K6592" s="69" t="s">
        <v>32013</v>
      </c>
    </row>
    <row r="6593" spans="1:11" ht="14.4">
      <c r="A6593" s="69">
        <v>1427787</v>
      </c>
      <c r="B6593" s="69">
        <v>1</v>
      </c>
      <c r="C6593" s="69" t="s">
        <v>26854</v>
      </c>
      <c r="D6593" s="69">
        <v>6</v>
      </c>
      <c r="E6593" s="69" t="s">
        <v>27478</v>
      </c>
      <c r="F6593" s="69">
        <v>71067</v>
      </c>
      <c r="G6593" s="69">
        <v>20121217</v>
      </c>
      <c r="H6593" s="69">
        <v>0</v>
      </c>
      <c r="I6593" s="70">
        <v>32099159314</v>
      </c>
      <c r="J6593" s="69">
        <v>240</v>
      </c>
      <c r="K6593" s="69" t="s">
        <v>32014</v>
      </c>
    </row>
    <row r="6594" spans="1:11" ht="14.4">
      <c r="A6594" s="69">
        <v>1653668</v>
      </c>
      <c r="B6594" s="69">
        <v>1</v>
      </c>
      <c r="C6594" s="69" t="s">
        <v>26854</v>
      </c>
      <c r="D6594" s="69">
        <v>6</v>
      </c>
      <c r="E6594" s="69" t="s">
        <v>27478</v>
      </c>
      <c r="F6594" s="69">
        <v>71068</v>
      </c>
      <c r="G6594" s="69">
        <v>20170501</v>
      </c>
      <c r="H6594" s="69">
        <v>0</v>
      </c>
      <c r="I6594" s="70">
        <v>8149792262</v>
      </c>
      <c r="J6594" s="69">
        <v>522</v>
      </c>
      <c r="K6594" s="69" t="s">
        <v>32015</v>
      </c>
    </row>
    <row r="6595" spans="1:11" ht="14.4">
      <c r="A6595" s="69">
        <v>1800564</v>
      </c>
      <c r="B6595" s="69">
        <v>1</v>
      </c>
      <c r="C6595" s="69" t="s">
        <v>26854</v>
      </c>
      <c r="D6595" s="69">
        <v>6</v>
      </c>
      <c r="E6595" s="69" t="s">
        <v>27478</v>
      </c>
      <c r="F6595" s="69">
        <v>71105</v>
      </c>
      <c r="G6595" s="69">
        <v>20200622</v>
      </c>
      <c r="H6595" s="69">
        <v>0</v>
      </c>
      <c r="I6595" s="70">
        <v>3179985977</v>
      </c>
      <c r="J6595" s="69">
        <v>412</v>
      </c>
      <c r="K6595" s="69" t="s">
        <v>32016</v>
      </c>
    </row>
    <row r="6596" spans="1:11" ht="14.4">
      <c r="A6596" s="69">
        <v>1841439</v>
      </c>
      <c r="B6596" s="69">
        <v>1</v>
      </c>
      <c r="C6596" s="69" t="s">
        <v>26854</v>
      </c>
      <c r="D6596" s="69">
        <v>6</v>
      </c>
      <c r="E6596" s="69" t="s">
        <v>27478</v>
      </c>
      <c r="F6596" s="69">
        <v>71220</v>
      </c>
      <c r="G6596" s="69">
        <v>20201109</v>
      </c>
      <c r="H6596" s="69">
        <v>0</v>
      </c>
      <c r="I6596" s="70">
        <v>42169616234</v>
      </c>
      <c r="J6596" s="69">
        <v>391</v>
      </c>
      <c r="K6596" s="69" t="s">
        <v>32017</v>
      </c>
    </row>
    <row r="6597" spans="1:11" ht="14.4">
      <c r="A6597" s="69">
        <v>1673029</v>
      </c>
      <c r="B6597" s="69">
        <v>1</v>
      </c>
      <c r="C6597" s="69" t="s">
        <v>26854</v>
      </c>
      <c r="D6597" s="69">
        <v>6</v>
      </c>
      <c r="E6597" s="69" t="s">
        <v>27478</v>
      </c>
      <c r="F6597" s="69">
        <v>71279</v>
      </c>
      <c r="G6597" s="69">
        <v>20171002</v>
      </c>
      <c r="H6597" s="69">
        <v>0</v>
      </c>
      <c r="I6597" s="70">
        <v>78169783343</v>
      </c>
      <c r="J6597" s="69">
        <v>430</v>
      </c>
      <c r="K6597" s="69" t="s">
        <v>32018</v>
      </c>
    </row>
    <row r="6598" spans="1:11" ht="14.4">
      <c r="A6598" s="69">
        <v>1785427</v>
      </c>
      <c r="B6598" s="69">
        <v>1</v>
      </c>
      <c r="C6598" s="69" t="s">
        <v>26854</v>
      </c>
      <c r="D6598" s="69">
        <v>6</v>
      </c>
      <c r="E6598" s="69" t="s">
        <v>27478</v>
      </c>
      <c r="F6598" s="69">
        <v>71320</v>
      </c>
      <c r="G6598" s="69">
        <v>20200302</v>
      </c>
      <c r="H6598" s="69">
        <v>0</v>
      </c>
      <c r="I6598" s="70">
        <v>59160194169</v>
      </c>
      <c r="J6598" s="69">
        <v>330</v>
      </c>
      <c r="K6598" s="69" t="s">
        <v>32019</v>
      </c>
    </row>
    <row r="6599" spans="1:11" ht="14.4">
      <c r="A6599" s="69">
        <v>1854698</v>
      </c>
      <c r="B6599" s="69">
        <v>1</v>
      </c>
      <c r="C6599" s="69" t="s">
        <v>26854</v>
      </c>
      <c r="D6599" s="69">
        <v>6</v>
      </c>
      <c r="E6599" s="69" t="s">
        <v>27478</v>
      </c>
      <c r="F6599" s="69">
        <v>71321</v>
      </c>
      <c r="G6599" s="69">
        <v>20210215</v>
      </c>
      <c r="H6599" s="69">
        <v>0</v>
      </c>
      <c r="I6599" s="70">
        <v>8160088624</v>
      </c>
      <c r="J6599" s="69">
        <v>411</v>
      </c>
      <c r="K6599" s="69" t="s">
        <v>32020</v>
      </c>
    </row>
    <row r="6600" spans="1:11" ht="14.4">
      <c r="A6600" s="69">
        <v>1068990</v>
      </c>
      <c r="B6600" s="69">
        <v>1</v>
      </c>
      <c r="C6600" s="69" t="s">
        <v>26854</v>
      </c>
      <c r="D6600" s="69">
        <v>6</v>
      </c>
      <c r="E6600" s="69" t="s">
        <v>27478</v>
      </c>
      <c r="F6600" s="69">
        <v>71342</v>
      </c>
      <c r="G6600" s="69">
        <v>20130304</v>
      </c>
      <c r="H6600" s="69">
        <v>0</v>
      </c>
      <c r="I6600" s="70">
        <v>60968077663</v>
      </c>
      <c r="J6600" s="69">
        <v>521</v>
      </c>
      <c r="K6600" s="69" t="s">
        <v>32021</v>
      </c>
    </row>
    <row r="6601" spans="1:11" ht="14.4">
      <c r="A6601" s="69">
        <v>2041109</v>
      </c>
      <c r="B6601" s="69">
        <v>1</v>
      </c>
      <c r="C6601" s="69" t="s">
        <v>26854</v>
      </c>
      <c r="D6601" s="69">
        <v>6</v>
      </c>
      <c r="E6601" s="69" t="s">
        <v>27478</v>
      </c>
      <c r="F6601" s="69">
        <v>71447</v>
      </c>
      <c r="G6601" s="69">
        <v>20210920</v>
      </c>
      <c r="H6601" s="69">
        <v>0</v>
      </c>
      <c r="I6601" s="70">
        <v>27180182209</v>
      </c>
      <c r="J6601" s="69">
        <v>411</v>
      </c>
      <c r="K6601" s="69" t="s">
        <v>32022</v>
      </c>
    </row>
    <row r="6602" spans="1:11" ht="14.4">
      <c r="A6602" s="69">
        <v>1894857</v>
      </c>
      <c r="B6602" s="69">
        <v>1</v>
      </c>
      <c r="C6602" s="69" t="s">
        <v>26854</v>
      </c>
      <c r="D6602" s="69">
        <v>6</v>
      </c>
      <c r="E6602" s="69" t="s">
        <v>27478</v>
      </c>
      <c r="F6602" s="69">
        <v>71596</v>
      </c>
      <c r="G6602" s="69">
        <v>20210719</v>
      </c>
      <c r="H6602" s="69">
        <v>0</v>
      </c>
      <c r="I6602" s="70">
        <v>26160083148</v>
      </c>
      <c r="J6602" s="69">
        <v>100</v>
      </c>
      <c r="K6602" s="69" t="s">
        <v>32023</v>
      </c>
    </row>
    <row r="6603" spans="1:11" ht="14.4">
      <c r="A6603" s="69">
        <v>1842177</v>
      </c>
      <c r="B6603" s="69">
        <v>1</v>
      </c>
      <c r="C6603" s="69" t="s">
        <v>26854</v>
      </c>
      <c r="D6603" s="69">
        <v>6</v>
      </c>
      <c r="E6603" s="69" t="s">
        <v>27478</v>
      </c>
      <c r="F6603" s="69">
        <v>71719</v>
      </c>
      <c r="G6603" s="69">
        <v>20201116</v>
      </c>
      <c r="H6603" s="69">
        <v>0</v>
      </c>
      <c r="I6603" s="70">
        <v>47119425735</v>
      </c>
      <c r="J6603" s="69">
        <v>420</v>
      </c>
      <c r="K6603" s="69" t="s">
        <v>32024</v>
      </c>
    </row>
    <row r="6604" spans="1:11" ht="14.4">
      <c r="A6604" s="69">
        <v>1878493</v>
      </c>
      <c r="B6604" s="69">
        <v>1</v>
      </c>
      <c r="C6604" s="69" t="s">
        <v>26854</v>
      </c>
      <c r="D6604" s="69">
        <v>6</v>
      </c>
      <c r="E6604" s="69" t="s">
        <v>27478</v>
      </c>
      <c r="F6604" s="69">
        <v>71743</v>
      </c>
      <c r="G6604" s="69">
        <v>20210712</v>
      </c>
      <c r="H6604" s="69">
        <v>0</v>
      </c>
      <c r="I6604" s="70">
        <v>32068420598</v>
      </c>
      <c r="J6604" s="69">
        <v>100</v>
      </c>
      <c r="K6604" s="69" t="s">
        <v>32025</v>
      </c>
    </row>
    <row r="6605" spans="1:11" ht="14.4">
      <c r="A6605" s="69">
        <v>1782253</v>
      </c>
      <c r="B6605" s="69">
        <v>1</v>
      </c>
      <c r="C6605" s="69" t="s">
        <v>26854</v>
      </c>
      <c r="D6605" s="69">
        <v>6</v>
      </c>
      <c r="E6605" s="69" t="s">
        <v>27478</v>
      </c>
      <c r="F6605" s="69">
        <v>71796</v>
      </c>
      <c r="G6605" s="69">
        <v>20200127</v>
      </c>
      <c r="H6605" s="69">
        <v>0</v>
      </c>
      <c r="I6605" s="70">
        <v>8170134053</v>
      </c>
      <c r="J6605" s="69">
        <v>411</v>
      </c>
      <c r="K6605" s="69" t="s">
        <v>32026</v>
      </c>
    </row>
    <row r="6606" spans="1:11" ht="14.4">
      <c r="A6606" s="69">
        <v>1785629</v>
      </c>
      <c r="B6606" s="69">
        <v>1</v>
      </c>
      <c r="C6606" s="69" t="s">
        <v>26854</v>
      </c>
      <c r="D6606" s="69">
        <v>6</v>
      </c>
      <c r="E6606" s="69" t="s">
        <v>27478</v>
      </c>
      <c r="F6606" s="69">
        <v>71797</v>
      </c>
      <c r="G6606" s="69">
        <v>20200302</v>
      </c>
      <c r="H6606" s="69">
        <v>0</v>
      </c>
      <c r="I6606" s="70">
        <v>32986506353</v>
      </c>
      <c r="J6606" s="69">
        <v>522</v>
      </c>
      <c r="K6606" s="69" t="s">
        <v>32027</v>
      </c>
    </row>
    <row r="6607" spans="1:11" ht="14.4">
      <c r="A6607" s="69">
        <v>1753307</v>
      </c>
      <c r="B6607" s="69">
        <v>1</v>
      </c>
      <c r="C6607" s="69" t="s">
        <v>26854</v>
      </c>
      <c r="D6607" s="69">
        <v>6</v>
      </c>
      <c r="E6607" s="69" t="s">
        <v>27478</v>
      </c>
      <c r="F6607" s="69">
        <v>71816</v>
      </c>
      <c r="G6607" s="69">
        <v>20190729</v>
      </c>
      <c r="H6607" s="69">
        <v>0</v>
      </c>
      <c r="I6607" s="70">
        <v>25159681706</v>
      </c>
      <c r="J6607" s="69">
        <v>522</v>
      </c>
      <c r="K6607" s="69" t="s">
        <v>32028</v>
      </c>
    </row>
    <row r="6608" spans="1:11" ht="14.4">
      <c r="A6608" s="69">
        <v>1767204</v>
      </c>
      <c r="B6608" s="69">
        <v>1</v>
      </c>
      <c r="C6608" s="69" t="s">
        <v>26854</v>
      </c>
      <c r="D6608" s="69">
        <v>6</v>
      </c>
      <c r="E6608" s="69" t="s">
        <v>27478</v>
      </c>
      <c r="F6608" s="69">
        <v>71892</v>
      </c>
      <c r="G6608" s="69">
        <v>20191125</v>
      </c>
      <c r="H6608" s="69">
        <v>0</v>
      </c>
      <c r="I6608" s="70">
        <v>69169307332</v>
      </c>
      <c r="J6608" s="69">
        <v>508</v>
      </c>
      <c r="K6608" s="69" t="s">
        <v>32029</v>
      </c>
    </row>
    <row r="6609" spans="1:11" ht="14.4">
      <c r="A6609" s="69">
        <v>2045357</v>
      </c>
      <c r="B6609" s="69">
        <v>1</v>
      </c>
      <c r="C6609" s="69" t="s">
        <v>26854</v>
      </c>
      <c r="D6609" s="69">
        <v>6</v>
      </c>
      <c r="E6609" s="69" t="s">
        <v>27478</v>
      </c>
      <c r="F6609" s="69">
        <v>71911</v>
      </c>
      <c r="G6609" s="69">
        <v>20211004</v>
      </c>
      <c r="H6609" s="69">
        <v>0</v>
      </c>
      <c r="I6609" s="70">
        <v>2150004253</v>
      </c>
      <c r="J6609" s="69">
        <v>420</v>
      </c>
      <c r="K6609" s="69" t="s">
        <v>32030</v>
      </c>
    </row>
    <row r="6610" spans="1:11" ht="14.4">
      <c r="A6610" s="69">
        <v>1606353</v>
      </c>
      <c r="B6610" s="69">
        <v>1</v>
      </c>
      <c r="C6610" s="69" t="s">
        <v>26854</v>
      </c>
      <c r="D6610" s="69">
        <v>6</v>
      </c>
      <c r="E6610" s="69" t="s">
        <v>27478</v>
      </c>
      <c r="F6610" s="69">
        <v>71944</v>
      </c>
      <c r="G6610" s="69">
        <v>20160502</v>
      </c>
      <c r="H6610" s="69">
        <v>0</v>
      </c>
      <c r="I6610" s="70">
        <v>54159586798</v>
      </c>
      <c r="J6610" s="69">
        <v>507</v>
      </c>
      <c r="K6610" s="69" t="s">
        <v>32031</v>
      </c>
    </row>
    <row r="6611" spans="1:11" ht="14.4">
      <c r="A6611" s="69">
        <v>1607152</v>
      </c>
      <c r="B6611" s="69">
        <v>1</v>
      </c>
      <c r="C6611" s="69" t="s">
        <v>26854</v>
      </c>
      <c r="D6611" s="69">
        <v>6</v>
      </c>
      <c r="E6611" s="69" t="s">
        <v>27478</v>
      </c>
      <c r="F6611" s="69">
        <v>72028</v>
      </c>
      <c r="G6611" s="69">
        <v>20160509</v>
      </c>
      <c r="H6611" s="69">
        <v>0</v>
      </c>
      <c r="I6611" s="70">
        <v>26169804197</v>
      </c>
      <c r="J6611" s="69">
        <v>506</v>
      </c>
      <c r="K6611" s="69" t="s">
        <v>32032</v>
      </c>
    </row>
    <row r="6612" spans="1:11" ht="14.4">
      <c r="A6612" s="69">
        <v>1428717</v>
      </c>
      <c r="B6612" s="69">
        <v>1</v>
      </c>
      <c r="C6612" s="69" t="s">
        <v>26854</v>
      </c>
      <c r="D6612" s="69">
        <v>6</v>
      </c>
      <c r="E6612" s="69" t="s">
        <v>27478</v>
      </c>
      <c r="F6612" s="69">
        <v>72059</v>
      </c>
      <c r="G6612" s="69">
        <v>20130107</v>
      </c>
      <c r="H6612" s="69">
        <v>0</v>
      </c>
      <c r="I6612" s="70">
        <v>32008426622</v>
      </c>
      <c r="J6612" s="69">
        <v>521</v>
      </c>
      <c r="K6612" s="69" t="s">
        <v>32033</v>
      </c>
    </row>
    <row r="6613" spans="1:11" ht="14.4">
      <c r="A6613" s="69">
        <v>1612671</v>
      </c>
      <c r="B6613" s="69">
        <v>1</v>
      </c>
      <c r="C6613" s="69" t="s">
        <v>26854</v>
      </c>
      <c r="D6613" s="69">
        <v>6</v>
      </c>
      <c r="E6613" s="69" t="s">
        <v>27478</v>
      </c>
      <c r="F6613" s="69">
        <v>72065</v>
      </c>
      <c r="G6613" s="69">
        <v>20160530</v>
      </c>
      <c r="H6613" s="69">
        <v>0</v>
      </c>
      <c r="I6613" s="70">
        <v>32139487931</v>
      </c>
      <c r="J6613" s="69">
        <v>430</v>
      </c>
      <c r="K6613" s="69" t="s">
        <v>32034</v>
      </c>
    </row>
    <row r="6614" spans="1:11" ht="14.4">
      <c r="A6614" s="69">
        <v>1199444</v>
      </c>
      <c r="B6614" s="69">
        <v>1</v>
      </c>
      <c r="C6614" s="69" t="s">
        <v>26854</v>
      </c>
      <c r="D6614" s="69">
        <v>6</v>
      </c>
      <c r="E6614" s="69" t="s">
        <v>27478</v>
      </c>
      <c r="F6614" s="69">
        <v>72110</v>
      </c>
      <c r="G6614" s="69">
        <v>20030227</v>
      </c>
      <c r="H6614" s="69">
        <v>0</v>
      </c>
      <c r="I6614" s="70">
        <v>32896797324</v>
      </c>
      <c r="J6614" s="69">
        <v>522</v>
      </c>
      <c r="K6614" s="69" t="s">
        <v>32035</v>
      </c>
    </row>
    <row r="6615" spans="1:11" ht="14.4">
      <c r="A6615" s="69">
        <v>1755953</v>
      </c>
      <c r="B6615" s="69">
        <v>1</v>
      </c>
      <c r="C6615" s="69" t="s">
        <v>26854</v>
      </c>
      <c r="D6615" s="69">
        <v>6</v>
      </c>
      <c r="E6615" s="69" t="s">
        <v>27478</v>
      </c>
      <c r="F6615" s="69">
        <v>72130</v>
      </c>
      <c r="G6615" s="69">
        <v>20190826</v>
      </c>
      <c r="H6615" s="69">
        <v>0</v>
      </c>
      <c r="I6615" s="70">
        <v>32119113416</v>
      </c>
      <c r="J6615" s="69">
        <v>430</v>
      </c>
      <c r="K6615" s="69" t="s">
        <v>32036</v>
      </c>
    </row>
    <row r="6616" spans="1:11" ht="14.4">
      <c r="A6616" s="69">
        <v>1894858</v>
      </c>
      <c r="B6616" s="69">
        <v>1</v>
      </c>
      <c r="C6616" s="69" t="s">
        <v>26854</v>
      </c>
      <c r="D6616" s="69">
        <v>6</v>
      </c>
      <c r="E6616" s="69" t="s">
        <v>27478</v>
      </c>
      <c r="F6616" s="69">
        <v>72131</v>
      </c>
      <c r="G6616" s="69">
        <v>20210719</v>
      </c>
      <c r="H6616" s="69">
        <v>0</v>
      </c>
      <c r="I6616" s="70">
        <v>14129434883</v>
      </c>
      <c r="J6616" s="69">
        <v>100</v>
      </c>
      <c r="K6616" s="69" t="s">
        <v>32037</v>
      </c>
    </row>
    <row r="6617" spans="1:11" ht="14.4">
      <c r="A6617" s="69">
        <v>1165025</v>
      </c>
      <c r="B6617" s="69">
        <v>1</v>
      </c>
      <c r="C6617" s="69" t="s">
        <v>26854</v>
      </c>
      <c r="D6617" s="69">
        <v>6</v>
      </c>
      <c r="E6617" s="69" t="s">
        <v>27478</v>
      </c>
      <c r="F6617" s="69">
        <v>72139</v>
      </c>
      <c r="G6617" s="69">
        <v>20010829</v>
      </c>
      <c r="H6617" s="69">
        <v>0</v>
      </c>
      <c r="I6617" s="70">
        <v>28987611382</v>
      </c>
      <c r="J6617" s="69">
        <v>100</v>
      </c>
      <c r="K6617" s="69" t="s">
        <v>32038</v>
      </c>
    </row>
    <row r="6618" spans="1:11" ht="14.4">
      <c r="A6618" s="69">
        <v>1664075</v>
      </c>
      <c r="B6618" s="69">
        <v>1</v>
      </c>
      <c r="C6618" s="69" t="s">
        <v>26854</v>
      </c>
      <c r="D6618" s="69">
        <v>6</v>
      </c>
      <c r="E6618" s="69" t="s">
        <v>27478</v>
      </c>
      <c r="F6618" s="69">
        <v>72196</v>
      </c>
      <c r="G6618" s="69">
        <v>20180702</v>
      </c>
      <c r="H6618" s="69">
        <v>0</v>
      </c>
      <c r="I6618" s="70">
        <v>32109349509</v>
      </c>
      <c r="J6618" s="69">
        <v>100</v>
      </c>
      <c r="K6618" s="69" t="s">
        <v>1342</v>
      </c>
    </row>
    <row r="6619" spans="1:11" ht="14.4">
      <c r="A6619" s="69">
        <v>1974013</v>
      </c>
      <c r="B6619" s="69">
        <v>1</v>
      </c>
      <c r="C6619" s="69" t="s">
        <v>26854</v>
      </c>
      <c r="D6619" s="69">
        <v>6</v>
      </c>
      <c r="E6619" s="69" t="s">
        <v>27478</v>
      </c>
      <c r="F6619" s="69">
        <v>72210</v>
      </c>
      <c r="G6619" s="69">
        <v>20210802</v>
      </c>
      <c r="H6619" s="69">
        <v>0</v>
      </c>
      <c r="I6619" s="70">
        <v>19200319176</v>
      </c>
      <c r="J6619" s="69">
        <v>413</v>
      </c>
      <c r="K6619" s="69" t="s">
        <v>32039</v>
      </c>
    </row>
    <row r="6620" spans="1:11" ht="14.4">
      <c r="A6620" s="69">
        <v>1685983</v>
      </c>
      <c r="B6620" s="69">
        <v>1</v>
      </c>
      <c r="C6620" s="69" t="s">
        <v>26854</v>
      </c>
      <c r="D6620" s="69">
        <v>6</v>
      </c>
      <c r="E6620" s="69" t="s">
        <v>27478</v>
      </c>
      <c r="F6620" s="69">
        <v>72276</v>
      </c>
      <c r="G6620" s="69">
        <v>20190218</v>
      </c>
      <c r="H6620" s="69">
        <v>0</v>
      </c>
      <c r="I6620" s="70">
        <v>88169568776</v>
      </c>
      <c r="J6620" s="69">
        <v>100</v>
      </c>
      <c r="K6620" s="69" t="s">
        <v>32040</v>
      </c>
    </row>
    <row r="6621" spans="1:11" ht="14.4">
      <c r="A6621" s="69">
        <v>2048073</v>
      </c>
      <c r="B6621" s="69">
        <v>1</v>
      </c>
      <c r="C6621" s="69" t="s">
        <v>26854</v>
      </c>
      <c r="D6621" s="69">
        <v>6</v>
      </c>
      <c r="E6621" s="69" t="s">
        <v>27478</v>
      </c>
      <c r="F6621" s="69">
        <v>72277</v>
      </c>
      <c r="G6621" s="69">
        <v>20211004</v>
      </c>
      <c r="H6621" s="69">
        <v>0</v>
      </c>
      <c r="I6621" s="70">
        <v>32129380492</v>
      </c>
      <c r="J6621" s="69">
        <v>420</v>
      </c>
      <c r="K6621" s="69" t="s">
        <v>32041</v>
      </c>
    </row>
    <row r="6622" spans="1:11" ht="14.4">
      <c r="A6622" s="69">
        <v>1753310</v>
      </c>
      <c r="B6622" s="69">
        <v>1</v>
      </c>
      <c r="C6622" s="69" t="s">
        <v>26854</v>
      </c>
      <c r="D6622" s="69">
        <v>6</v>
      </c>
      <c r="E6622" s="69" t="s">
        <v>27478</v>
      </c>
      <c r="F6622" s="69">
        <v>72294</v>
      </c>
      <c r="G6622" s="69">
        <v>20190729</v>
      </c>
      <c r="H6622" s="69">
        <v>0</v>
      </c>
      <c r="I6622" s="70">
        <v>98169953225</v>
      </c>
      <c r="J6622" s="69">
        <v>522</v>
      </c>
      <c r="K6622" s="69" t="s">
        <v>32042</v>
      </c>
    </row>
    <row r="6623" spans="1:11" ht="14.4">
      <c r="A6623" s="69">
        <v>1894859</v>
      </c>
      <c r="B6623" s="69">
        <v>1</v>
      </c>
      <c r="C6623" s="69" t="s">
        <v>26854</v>
      </c>
      <c r="D6623" s="69">
        <v>6</v>
      </c>
      <c r="E6623" s="69" t="s">
        <v>27478</v>
      </c>
      <c r="F6623" s="69">
        <v>72296</v>
      </c>
      <c r="G6623" s="69">
        <v>20210719</v>
      </c>
      <c r="H6623" s="69">
        <v>0</v>
      </c>
      <c r="I6623" s="70">
        <v>26190121975</v>
      </c>
      <c r="J6623" s="69">
        <v>100</v>
      </c>
      <c r="K6623" s="69" t="s">
        <v>32043</v>
      </c>
    </row>
    <row r="6624" spans="1:11" ht="14.4">
      <c r="A6624" s="69">
        <v>2041110</v>
      </c>
      <c r="B6624" s="69">
        <v>1</v>
      </c>
      <c r="C6624" s="69" t="s">
        <v>26854</v>
      </c>
      <c r="D6624" s="69">
        <v>6</v>
      </c>
      <c r="E6624" s="69" t="s">
        <v>27478</v>
      </c>
      <c r="F6624" s="69">
        <v>72297</v>
      </c>
      <c r="G6624" s="69">
        <v>20210920</v>
      </c>
      <c r="H6624" s="69">
        <v>0</v>
      </c>
      <c r="I6624" s="70">
        <v>44170029738</v>
      </c>
      <c r="J6624" s="69">
        <v>420</v>
      </c>
      <c r="K6624" s="69" t="s">
        <v>32044</v>
      </c>
    </row>
    <row r="6625" spans="1:11" ht="14.4">
      <c r="A6625" s="69">
        <v>1601790</v>
      </c>
      <c r="B6625" s="69">
        <v>1</v>
      </c>
      <c r="C6625" s="69" t="s">
        <v>26854</v>
      </c>
      <c r="D6625" s="69">
        <v>6</v>
      </c>
      <c r="E6625" s="69" t="s">
        <v>27478</v>
      </c>
      <c r="F6625" s="69">
        <v>72309</v>
      </c>
      <c r="G6625" s="69">
        <v>20160404</v>
      </c>
      <c r="H6625" s="69">
        <v>0</v>
      </c>
      <c r="I6625" s="70">
        <v>32068612061</v>
      </c>
      <c r="J6625" s="69">
        <v>507</v>
      </c>
      <c r="K6625" s="69" t="s">
        <v>32045</v>
      </c>
    </row>
    <row r="6626" spans="1:11" ht="14.4">
      <c r="A6626" s="69">
        <v>1442556</v>
      </c>
      <c r="B6626" s="69">
        <v>1</v>
      </c>
      <c r="C6626" s="69" t="s">
        <v>26854</v>
      </c>
      <c r="D6626" s="69">
        <v>6</v>
      </c>
      <c r="E6626" s="69" t="s">
        <v>27478</v>
      </c>
      <c r="F6626" s="69">
        <v>72358</v>
      </c>
      <c r="G6626" s="69">
        <v>20130610</v>
      </c>
      <c r="H6626" s="69">
        <v>0</v>
      </c>
      <c r="I6626" s="70">
        <v>32927677248</v>
      </c>
      <c r="J6626" s="69">
        <v>421</v>
      </c>
      <c r="K6626" s="69" t="s">
        <v>32046</v>
      </c>
    </row>
    <row r="6627" spans="1:11" ht="14.4">
      <c r="A6627" s="69">
        <v>1759236</v>
      </c>
      <c r="B6627" s="69">
        <v>1</v>
      </c>
      <c r="C6627" s="69" t="s">
        <v>26854</v>
      </c>
      <c r="D6627" s="69">
        <v>6</v>
      </c>
      <c r="E6627" s="69" t="s">
        <v>27478</v>
      </c>
      <c r="F6627" s="69">
        <v>72364</v>
      </c>
      <c r="G6627" s="69">
        <v>20190930</v>
      </c>
      <c r="H6627" s="69">
        <v>0</v>
      </c>
      <c r="I6627" s="70">
        <v>32119281270</v>
      </c>
      <c r="J6627" s="69">
        <v>522</v>
      </c>
      <c r="K6627" s="69" t="s">
        <v>32047</v>
      </c>
    </row>
    <row r="6628" spans="1:11" ht="14.4">
      <c r="A6628" s="69">
        <v>1759245</v>
      </c>
      <c r="B6628" s="69">
        <v>1</v>
      </c>
      <c r="C6628" s="69" t="s">
        <v>26854</v>
      </c>
      <c r="D6628" s="69">
        <v>6</v>
      </c>
      <c r="E6628" s="69" t="s">
        <v>27478</v>
      </c>
      <c r="F6628" s="69">
        <v>72398</v>
      </c>
      <c r="G6628" s="69">
        <v>20190930</v>
      </c>
      <c r="H6628" s="69">
        <v>0</v>
      </c>
      <c r="I6628" s="70">
        <v>43139730071</v>
      </c>
      <c r="J6628" s="69">
        <v>391</v>
      </c>
      <c r="K6628" s="69" t="s">
        <v>32048</v>
      </c>
    </row>
    <row r="6629" spans="1:11" ht="14.4">
      <c r="A6629" s="69">
        <v>1854699</v>
      </c>
      <c r="B6629" s="69">
        <v>1</v>
      </c>
      <c r="C6629" s="69" t="s">
        <v>26854</v>
      </c>
      <c r="D6629" s="69">
        <v>6</v>
      </c>
      <c r="E6629" s="69" t="s">
        <v>27478</v>
      </c>
      <c r="F6629" s="69">
        <v>72448</v>
      </c>
      <c r="G6629" s="69">
        <v>20210215</v>
      </c>
      <c r="H6629" s="69">
        <v>0</v>
      </c>
      <c r="I6629" s="70">
        <v>17189623535</v>
      </c>
      <c r="J6629" s="69">
        <v>100</v>
      </c>
      <c r="K6629" s="69" t="s">
        <v>32049</v>
      </c>
    </row>
    <row r="6630" spans="1:11" ht="14.4">
      <c r="A6630" s="69">
        <v>1655841</v>
      </c>
      <c r="B6630" s="69">
        <v>1</v>
      </c>
      <c r="C6630" s="69" t="s">
        <v>26854</v>
      </c>
      <c r="D6630" s="69">
        <v>6</v>
      </c>
      <c r="E6630" s="69" t="s">
        <v>27478</v>
      </c>
      <c r="F6630" s="69">
        <v>72511</v>
      </c>
      <c r="G6630" s="69">
        <v>20180129</v>
      </c>
      <c r="H6630" s="69">
        <v>0</v>
      </c>
      <c r="I6630" s="70">
        <v>32058736839</v>
      </c>
      <c r="J6630" s="69">
        <v>413</v>
      </c>
      <c r="K6630" s="69" t="s">
        <v>32050</v>
      </c>
    </row>
    <row r="6631" spans="1:11" ht="14.4">
      <c r="A6631" s="69">
        <v>1642357</v>
      </c>
      <c r="B6631" s="69">
        <v>1</v>
      </c>
      <c r="C6631" s="69" t="s">
        <v>26854</v>
      </c>
      <c r="D6631" s="69">
        <v>6</v>
      </c>
      <c r="E6631" s="69" t="s">
        <v>27478</v>
      </c>
      <c r="F6631" s="69">
        <v>72515</v>
      </c>
      <c r="G6631" s="69">
        <v>20200803</v>
      </c>
      <c r="H6631" s="69">
        <v>0</v>
      </c>
      <c r="I6631" s="70">
        <v>11129212277</v>
      </c>
      <c r="J6631" s="69">
        <v>511</v>
      </c>
      <c r="K6631" s="69" t="s">
        <v>3180</v>
      </c>
    </row>
    <row r="6632" spans="1:11" ht="14.4">
      <c r="A6632" s="69">
        <v>1432080</v>
      </c>
      <c r="B6632" s="69">
        <v>1</v>
      </c>
      <c r="C6632" s="69" t="s">
        <v>26854</v>
      </c>
      <c r="D6632" s="69">
        <v>6</v>
      </c>
      <c r="E6632" s="69" t="s">
        <v>27478</v>
      </c>
      <c r="F6632" s="69">
        <v>72577</v>
      </c>
      <c r="G6632" s="69">
        <v>20130211</v>
      </c>
      <c r="H6632" s="69">
        <v>0</v>
      </c>
      <c r="I6632" s="70">
        <v>32048715463</v>
      </c>
      <c r="J6632" s="69">
        <v>506</v>
      </c>
      <c r="K6632" s="69" t="s">
        <v>32051</v>
      </c>
    </row>
    <row r="6633" spans="1:11" ht="14.4">
      <c r="A6633" s="69">
        <v>2041111</v>
      </c>
      <c r="B6633" s="69">
        <v>1</v>
      </c>
      <c r="C6633" s="69" t="s">
        <v>26854</v>
      </c>
      <c r="D6633" s="69">
        <v>6</v>
      </c>
      <c r="E6633" s="69" t="s">
        <v>27478</v>
      </c>
      <c r="F6633" s="69">
        <v>72644</v>
      </c>
      <c r="G6633" s="69">
        <v>20210920</v>
      </c>
      <c r="H6633" s="69">
        <v>0</v>
      </c>
      <c r="I6633" s="70">
        <v>25170000795</v>
      </c>
      <c r="J6633" s="69">
        <v>412</v>
      </c>
      <c r="K6633" s="69" t="s">
        <v>32052</v>
      </c>
    </row>
    <row r="6634" spans="1:11" ht="14.4">
      <c r="A6634" s="69">
        <v>1447990</v>
      </c>
      <c r="B6634" s="69">
        <v>1</v>
      </c>
      <c r="C6634" s="69" t="s">
        <v>26854</v>
      </c>
      <c r="D6634" s="69">
        <v>6</v>
      </c>
      <c r="E6634" s="69" t="s">
        <v>27478</v>
      </c>
      <c r="F6634" s="69">
        <v>72681</v>
      </c>
      <c r="G6634" s="69">
        <v>20130729</v>
      </c>
      <c r="H6634" s="69">
        <v>0</v>
      </c>
      <c r="I6634" s="70">
        <v>32109003098</v>
      </c>
      <c r="J6634" s="69">
        <v>220</v>
      </c>
      <c r="K6634" s="69" t="s">
        <v>32053</v>
      </c>
    </row>
    <row r="6635" spans="1:11" ht="14.4">
      <c r="A6635" s="69">
        <v>1580545</v>
      </c>
      <c r="B6635" s="69">
        <v>1</v>
      </c>
      <c r="C6635" s="69" t="s">
        <v>26854</v>
      </c>
      <c r="D6635" s="69">
        <v>6</v>
      </c>
      <c r="E6635" s="69" t="s">
        <v>27478</v>
      </c>
      <c r="F6635" s="69">
        <v>72688</v>
      </c>
      <c r="G6635" s="69">
        <v>20151005</v>
      </c>
      <c r="H6635" s="69">
        <v>0</v>
      </c>
      <c r="I6635" s="70">
        <v>32109419716</v>
      </c>
      <c r="J6635" s="69">
        <v>100</v>
      </c>
      <c r="K6635" s="69" t="s">
        <v>1803</v>
      </c>
    </row>
    <row r="6636" spans="1:11" ht="14.4">
      <c r="A6636" s="69">
        <v>1436761</v>
      </c>
      <c r="B6636" s="69">
        <v>1</v>
      </c>
      <c r="C6636" s="69" t="s">
        <v>26854</v>
      </c>
      <c r="D6636" s="69">
        <v>6</v>
      </c>
      <c r="E6636" s="69" t="s">
        <v>27478</v>
      </c>
      <c r="F6636" s="69">
        <v>72722</v>
      </c>
      <c r="G6636" s="69">
        <v>20130408</v>
      </c>
      <c r="H6636" s="69">
        <v>0</v>
      </c>
      <c r="I6636" s="70">
        <v>32816625316</v>
      </c>
      <c r="J6636" s="69">
        <v>240</v>
      </c>
      <c r="K6636" s="69" t="s">
        <v>32054</v>
      </c>
    </row>
    <row r="6637" spans="1:11" ht="14.4">
      <c r="A6637" s="69">
        <v>1734742</v>
      </c>
      <c r="B6637" s="69">
        <v>1</v>
      </c>
      <c r="C6637" s="69" t="s">
        <v>26854</v>
      </c>
      <c r="D6637" s="69">
        <v>6</v>
      </c>
      <c r="E6637" s="69" t="s">
        <v>27478</v>
      </c>
      <c r="F6637" s="69">
        <v>72736</v>
      </c>
      <c r="G6637" s="69">
        <v>20190204</v>
      </c>
      <c r="H6637" s="69">
        <v>0</v>
      </c>
      <c r="I6637" s="70">
        <v>32089024619</v>
      </c>
      <c r="J6637" s="69">
        <v>411</v>
      </c>
      <c r="K6637" s="69" t="s">
        <v>32055</v>
      </c>
    </row>
    <row r="6638" spans="1:11" ht="14.4">
      <c r="A6638" s="69">
        <v>1808612</v>
      </c>
      <c r="B6638" s="69">
        <v>1</v>
      </c>
      <c r="C6638" s="69" t="s">
        <v>26854</v>
      </c>
      <c r="D6638" s="69">
        <v>6</v>
      </c>
      <c r="E6638" s="69" t="s">
        <v>27478</v>
      </c>
      <c r="F6638" s="69">
        <v>72741</v>
      </c>
      <c r="G6638" s="69">
        <v>20200629</v>
      </c>
      <c r="H6638" s="69">
        <v>0</v>
      </c>
      <c r="I6638" s="70">
        <v>5149710682</v>
      </c>
      <c r="J6638" s="69">
        <v>330</v>
      </c>
      <c r="K6638" s="69" t="s">
        <v>32056</v>
      </c>
    </row>
    <row r="6639" spans="1:11" ht="14.4">
      <c r="A6639" s="69">
        <v>2041112</v>
      </c>
      <c r="B6639" s="69">
        <v>1</v>
      </c>
      <c r="C6639" s="69" t="s">
        <v>26854</v>
      </c>
      <c r="D6639" s="69">
        <v>6</v>
      </c>
      <c r="E6639" s="69" t="s">
        <v>27478</v>
      </c>
      <c r="F6639" s="69">
        <v>72749</v>
      </c>
      <c r="G6639" s="69">
        <v>20210920</v>
      </c>
      <c r="H6639" s="69">
        <v>0</v>
      </c>
      <c r="I6639" s="70">
        <v>18210273324</v>
      </c>
      <c r="J6639" s="69">
        <v>100</v>
      </c>
      <c r="K6639" s="69" t="s">
        <v>32057</v>
      </c>
    </row>
    <row r="6640" spans="1:11" ht="14.4">
      <c r="A6640" s="69">
        <v>1785320</v>
      </c>
      <c r="B6640" s="69">
        <v>1</v>
      </c>
      <c r="C6640" s="69" t="s">
        <v>26854</v>
      </c>
      <c r="D6640" s="69">
        <v>6</v>
      </c>
      <c r="E6640" s="69" t="s">
        <v>27478</v>
      </c>
      <c r="F6640" s="69">
        <v>72761</v>
      </c>
      <c r="G6640" s="69">
        <v>20200302</v>
      </c>
      <c r="H6640" s="69">
        <v>0</v>
      </c>
      <c r="I6640" s="70">
        <v>63159691383</v>
      </c>
      <c r="J6640" s="69">
        <v>220</v>
      </c>
      <c r="K6640" s="69" t="s">
        <v>32058</v>
      </c>
    </row>
    <row r="6641" spans="1:11" ht="14.4">
      <c r="A6641" s="69">
        <v>1802035</v>
      </c>
      <c r="B6641" s="69">
        <v>1</v>
      </c>
      <c r="C6641" s="69" t="s">
        <v>26854</v>
      </c>
      <c r="D6641" s="69">
        <v>6</v>
      </c>
      <c r="E6641" s="69" t="s">
        <v>27478</v>
      </c>
      <c r="F6641" s="69">
        <v>72849</v>
      </c>
      <c r="G6641" s="69">
        <v>20200713</v>
      </c>
      <c r="H6641" s="69">
        <v>0</v>
      </c>
      <c r="I6641" s="70">
        <v>32947883610</v>
      </c>
      <c r="J6641" s="69">
        <v>522</v>
      </c>
      <c r="K6641" s="69" t="s">
        <v>32059</v>
      </c>
    </row>
    <row r="6642" spans="1:11" ht="14.4">
      <c r="A6642" s="69">
        <v>1807252</v>
      </c>
      <c r="B6642" s="69">
        <v>1</v>
      </c>
      <c r="C6642" s="69" t="s">
        <v>26854</v>
      </c>
      <c r="D6642" s="69">
        <v>6</v>
      </c>
      <c r="E6642" s="69" t="s">
        <v>27478</v>
      </c>
      <c r="F6642" s="69">
        <v>72881</v>
      </c>
      <c r="G6642" s="69">
        <v>20200727</v>
      </c>
      <c r="H6642" s="69">
        <v>0</v>
      </c>
      <c r="I6642" s="70">
        <v>15130183518</v>
      </c>
      <c r="J6642" s="69">
        <v>360</v>
      </c>
      <c r="K6642" s="69" t="s">
        <v>32060</v>
      </c>
    </row>
    <row r="6643" spans="1:11" ht="14.4">
      <c r="A6643" s="69">
        <v>1673028</v>
      </c>
      <c r="B6643" s="69">
        <v>1</v>
      </c>
      <c r="C6643" s="69" t="s">
        <v>26854</v>
      </c>
      <c r="D6643" s="69">
        <v>6</v>
      </c>
      <c r="E6643" s="69" t="s">
        <v>27478</v>
      </c>
      <c r="F6643" s="69">
        <v>72970</v>
      </c>
      <c r="G6643" s="69">
        <v>20171002</v>
      </c>
      <c r="H6643" s="69">
        <v>0</v>
      </c>
      <c r="I6643" s="70">
        <v>41169841149</v>
      </c>
      <c r="J6643" s="69">
        <v>391</v>
      </c>
      <c r="K6643" s="69" t="s">
        <v>32061</v>
      </c>
    </row>
    <row r="6644" spans="1:11" ht="14.4">
      <c r="A6644" s="69">
        <v>1707129</v>
      </c>
      <c r="B6644" s="69">
        <v>1</v>
      </c>
      <c r="C6644" s="69" t="s">
        <v>26854</v>
      </c>
      <c r="D6644" s="69">
        <v>6</v>
      </c>
      <c r="E6644" s="69" t="s">
        <v>27478</v>
      </c>
      <c r="F6644" s="69">
        <v>72974</v>
      </c>
      <c r="G6644" s="69">
        <v>20180611</v>
      </c>
      <c r="H6644" s="69">
        <v>0</v>
      </c>
      <c r="I6644" s="70">
        <v>35159721758</v>
      </c>
      <c r="J6644" s="69">
        <v>420</v>
      </c>
      <c r="K6644" s="69" t="s">
        <v>32062</v>
      </c>
    </row>
    <row r="6645" spans="1:11" ht="14.4">
      <c r="A6645" s="69">
        <v>1782254</v>
      </c>
      <c r="B6645" s="69">
        <v>1</v>
      </c>
      <c r="C6645" s="69" t="s">
        <v>26854</v>
      </c>
      <c r="D6645" s="69">
        <v>6</v>
      </c>
      <c r="E6645" s="69" t="s">
        <v>27478</v>
      </c>
      <c r="F6645" s="69">
        <v>72978</v>
      </c>
      <c r="G6645" s="69">
        <v>20200127</v>
      </c>
      <c r="H6645" s="69">
        <v>0</v>
      </c>
      <c r="I6645" s="70">
        <v>56160042513</v>
      </c>
      <c r="J6645" s="69">
        <v>420</v>
      </c>
      <c r="K6645" s="69" t="s">
        <v>32063</v>
      </c>
    </row>
    <row r="6646" spans="1:11" ht="14.4">
      <c r="A6646" s="69">
        <v>1783552</v>
      </c>
      <c r="B6646" s="69">
        <v>1</v>
      </c>
      <c r="C6646" s="69" t="s">
        <v>26854</v>
      </c>
      <c r="D6646" s="69">
        <v>6</v>
      </c>
      <c r="E6646" s="69" t="s">
        <v>27478</v>
      </c>
      <c r="F6646" s="69">
        <v>72979</v>
      </c>
      <c r="G6646" s="69">
        <v>20200210</v>
      </c>
      <c r="H6646" s="69">
        <v>0</v>
      </c>
      <c r="I6646" s="70">
        <v>19159740018</v>
      </c>
      <c r="J6646" s="69">
        <v>430</v>
      </c>
      <c r="K6646" s="69" t="s">
        <v>32064</v>
      </c>
    </row>
    <row r="6647" spans="1:11" ht="14.4">
      <c r="A6647" s="69">
        <v>1069025</v>
      </c>
      <c r="B6647" s="69">
        <v>1</v>
      </c>
      <c r="C6647" s="69" t="s">
        <v>26854</v>
      </c>
      <c r="D6647" s="69">
        <v>6</v>
      </c>
      <c r="E6647" s="69" t="s">
        <v>27478</v>
      </c>
      <c r="F6647" s="69">
        <v>73076</v>
      </c>
      <c r="G6647" s="69">
        <v>20121001</v>
      </c>
      <c r="H6647" s="69">
        <v>0</v>
      </c>
      <c r="I6647" s="70">
        <v>32987903468</v>
      </c>
      <c r="J6647" s="69">
        <v>522</v>
      </c>
      <c r="K6647" s="69" t="s">
        <v>32065</v>
      </c>
    </row>
    <row r="6648" spans="1:11" ht="14.4">
      <c r="A6648" s="69">
        <v>1606383</v>
      </c>
      <c r="B6648" s="69">
        <v>1</v>
      </c>
      <c r="C6648" s="69" t="s">
        <v>26854</v>
      </c>
      <c r="D6648" s="69">
        <v>6</v>
      </c>
      <c r="E6648" s="69" t="s">
        <v>27478</v>
      </c>
      <c r="F6648" s="69">
        <v>73081</v>
      </c>
      <c r="G6648" s="69">
        <v>20160502</v>
      </c>
      <c r="H6648" s="69">
        <v>0</v>
      </c>
      <c r="I6648" s="70">
        <v>47089025242</v>
      </c>
      <c r="J6648" s="69">
        <v>522</v>
      </c>
      <c r="K6648" s="69" t="s">
        <v>32066</v>
      </c>
    </row>
    <row r="6649" spans="1:11" ht="14.4">
      <c r="A6649" s="69">
        <v>1807807</v>
      </c>
      <c r="B6649" s="69">
        <v>1</v>
      </c>
      <c r="C6649" s="69" t="s">
        <v>26854</v>
      </c>
      <c r="D6649" s="69">
        <v>6</v>
      </c>
      <c r="E6649" s="69" t="s">
        <v>27478</v>
      </c>
      <c r="F6649" s="69">
        <v>73098</v>
      </c>
      <c r="G6649" s="69">
        <v>20200803</v>
      </c>
      <c r="H6649" s="69">
        <v>0</v>
      </c>
      <c r="I6649" s="70">
        <v>32079064559</v>
      </c>
      <c r="J6649" s="69">
        <v>100</v>
      </c>
      <c r="K6649" s="69" t="s">
        <v>32067</v>
      </c>
    </row>
    <row r="6650" spans="1:11" ht="14.4">
      <c r="A6650" s="69">
        <v>1808757</v>
      </c>
      <c r="B6650" s="69">
        <v>1</v>
      </c>
      <c r="C6650" s="69" t="s">
        <v>26854</v>
      </c>
      <c r="D6650" s="69">
        <v>6</v>
      </c>
      <c r="E6650" s="69" t="s">
        <v>27478</v>
      </c>
      <c r="F6650" s="69">
        <v>73099</v>
      </c>
      <c r="G6650" s="69">
        <v>20200817</v>
      </c>
      <c r="H6650" s="69">
        <v>0</v>
      </c>
      <c r="I6650" s="70">
        <v>59160219271</v>
      </c>
      <c r="J6650" s="69">
        <v>100</v>
      </c>
      <c r="K6650" s="69" t="s">
        <v>32068</v>
      </c>
    </row>
    <row r="6651" spans="1:11" ht="14.4">
      <c r="A6651" s="69">
        <v>1848379</v>
      </c>
      <c r="B6651" s="69">
        <v>1</v>
      </c>
      <c r="C6651" s="69" t="s">
        <v>26854</v>
      </c>
      <c r="D6651" s="69">
        <v>6</v>
      </c>
      <c r="E6651" s="69" t="s">
        <v>27478</v>
      </c>
      <c r="F6651" s="69">
        <v>73100</v>
      </c>
      <c r="G6651" s="69">
        <v>20210104</v>
      </c>
      <c r="H6651" s="69">
        <v>0</v>
      </c>
      <c r="I6651" s="70">
        <v>26159848675</v>
      </c>
      <c r="J6651" s="69">
        <v>330</v>
      </c>
      <c r="K6651" s="69" t="s">
        <v>32069</v>
      </c>
    </row>
    <row r="6652" spans="1:11" ht="14.4">
      <c r="A6652" s="69">
        <v>1780185</v>
      </c>
      <c r="B6652" s="69">
        <v>1</v>
      </c>
      <c r="C6652" s="69" t="s">
        <v>26854</v>
      </c>
      <c r="D6652" s="69">
        <v>6</v>
      </c>
      <c r="E6652" s="69" t="s">
        <v>27478</v>
      </c>
      <c r="F6652" s="69">
        <v>73137</v>
      </c>
      <c r="G6652" s="69">
        <v>20200113</v>
      </c>
      <c r="H6652" s="69">
        <v>0</v>
      </c>
      <c r="I6652" s="70">
        <v>43169996642</v>
      </c>
      <c r="J6652" s="69">
        <v>522</v>
      </c>
      <c r="K6652" s="69" t="s">
        <v>32070</v>
      </c>
    </row>
    <row r="6653" spans="1:11" ht="14.4">
      <c r="A6653" s="69">
        <v>1433232</v>
      </c>
      <c r="B6653" s="69">
        <v>1</v>
      </c>
      <c r="C6653" s="69" t="s">
        <v>26854</v>
      </c>
      <c r="D6653" s="69">
        <v>6</v>
      </c>
      <c r="E6653" s="69" t="s">
        <v>27478</v>
      </c>
      <c r="F6653" s="69">
        <v>73142</v>
      </c>
      <c r="G6653" s="69">
        <v>20130225</v>
      </c>
      <c r="H6653" s="69">
        <v>0</v>
      </c>
      <c r="I6653" s="70">
        <v>32109119829</v>
      </c>
      <c r="J6653" s="69">
        <v>522</v>
      </c>
      <c r="K6653" s="69" t="s">
        <v>32071</v>
      </c>
    </row>
    <row r="6654" spans="1:11" ht="14.4">
      <c r="A6654" s="69">
        <v>1193973</v>
      </c>
      <c r="B6654" s="69">
        <v>1</v>
      </c>
      <c r="C6654" s="69" t="s">
        <v>26854</v>
      </c>
      <c r="D6654" s="69">
        <v>6</v>
      </c>
      <c r="E6654" s="69" t="s">
        <v>27478</v>
      </c>
      <c r="F6654" s="69">
        <v>73204</v>
      </c>
      <c r="G6654" s="69">
        <v>20120227</v>
      </c>
      <c r="H6654" s="69">
        <v>0</v>
      </c>
      <c r="I6654" s="70">
        <v>32028120585</v>
      </c>
      <c r="J6654" s="69">
        <v>413</v>
      </c>
      <c r="K6654" s="69" t="s">
        <v>32072</v>
      </c>
    </row>
    <row r="6655" spans="1:11" ht="14.4">
      <c r="A6655" s="69">
        <v>1778527</v>
      </c>
      <c r="B6655" s="69">
        <v>1</v>
      </c>
      <c r="C6655" s="69" t="s">
        <v>26854</v>
      </c>
      <c r="D6655" s="69">
        <v>6</v>
      </c>
      <c r="E6655" s="69" t="s">
        <v>27478</v>
      </c>
      <c r="F6655" s="69">
        <v>73217</v>
      </c>
      <c r="G6655" s="69">
        <v>20191216</v>
      </c>
      <c r="H6655" s="69">
        <v>0</v>
      </c>
      <c r="I6655" s="70">
        <v>26149692381</v>
      </c>
      <c r="J6655" s="69">
        <v>522</v>
      </c>
      <c r="K6655" s="69" t="s">
        <v>32073</v>
      </c>
    </row>
    <row r="6656" spans="1:11" ht="14.4">
      <c r="A6656" s="69">
        <v>1781015</v>
      </c>
      <c r="B6656" s="69">
        <v>1</v>
      </c>
      <c r="C6656" s="69" t="s">
        <v>26854</v>
      </c>
      <c r="D6656" s="69">
        <v>6</v>
      </c>
      <c r="E6656" s="69" t="s">
        <v>27478</v>
      </c>
      <c r="F6656" s="69">
        <v>73218</v>
      </c>
      <c r="G6656" s="69">
        <v>20200120</v>
      </c>
      <c r="H6656" s="69">
        <v>0</v>
      </c>
      <c r="I6656" s="70">
        <v>41160014613</v>
      </c>
      <c r="J6656" s="69">
        <v>370</v>
      </c>
      <c r="K6656" s="69" t="s">
        <v>32074</v>
      </c>
    </row>
    <row r="6657" spans="1:11" ht="14.4">
      <c r="A6657" s="69">
        <v>1712096</v>
      </c>
      <c r="B6657" s="69">
        <v>1</v>
      </c>
      <c r="C6657" s="69" t="s">
        <v>26854</v>
      </c>
      <c r="D6657" s="69">
        <v>6</v>
      </c>
      <c r="E6657" s="69" t="s">
        <v>27478</v>
      </c>
      <c r="F6657" s="69">
        <v>73219</v>
      </c>
      <c r="G6657" s="69">
        <v>20200203</v>
      </c>
      <c r="H6657" s="69">
        <v>0</v>
      </c>
      <c r="I6657" s="70">
        <v>62159628221</v>
      </c>
      <c r="J6657" s="69">
        <v>100</v>
      </c>
      <c r="K6657" s="69" t="s">
        <v>32075</v>
      </c>
    </row>
    <row r="6658" spans="1:11" ht="14.4">
      <c r="A6658" s="69">
        <v>1786328</v>
      </c>
      <c r="B6658" s="69">
        <v>1</v>
      </c>
      <c r="C6658" s="69" t="s">
        <v>26854</v>
      </c>
      <c r="D6658" s="69">
        <v>6</v>
      </c>
      <c r="E6658" s="69" t="s">
        <v>27478</v>
      </c>
      <c r="F6658" s="69">
        <v>73220</v>
      </c>
      <c r="G6658" s="69">
        <v>20200309</v>
      </c>
      <c r="H6658" s="69">
        <v>0</v>
      </c>
      <c r="I6658" s="70">
        <v>32129569300</v>
      </c>
      <c r="J6658" s="69">
        <v>412</v>
      </c>
      <c r="K6658" s="69" t="s">
        <v>32076</v>
      </c>
    </row>
    <row r="6659" spans="1:11" ht="14.4">
      <c r="A6659" s="69">
        <v>1403289</v>
      </c>
      <c r="B6659" s="69">
        <v>1</v>
      </c>
      <c r="C6659" s="69" t="s">
        <v>26854</v>
      </c>
      <c r="D6659" s="69">
        <v>6</v>
      </c>
      <c r="E6659" s="69" t="s">
        <v>27478</v>
      </c>
      <c r="F6659" s="69">
        <v>73284</v>
      </c>
      <c r="G6659" s="69">
        <v>20120220</v>
      </c>
      <c r="H6659" s="69">
        <v>0</v>
      </c>
      <c r="I6659" s="70">
        <v>78927525986</v>
      </c>
      <c r="J6659" s="69">
        <v>412</v>
      </c>
      <c r="K6659" s="69" t="s">
        <v>2664</v>
      </c>
    </row>
    <row r="6660" spans="1:11" ht="14.4">
      <c r="A6660" s="69">
        <v>1762768</v>
      </c>
      <c r="B6660" s="69">
        <v>1</v>
      </c>
      <c r="C6660" s="69" t="s">
        <v>26854</v>
      </c>
      <c r="D6660" s="69">
        <v>6</v>
      </c>
      <c r="E6660" s="69" t="s">
        <v>27478</v>
      </c>
      <c r="F6660" s="69">
        <v>73291</v>
      </c>
      <c r="G6660" s="69">
        <v>20191104</v>
      </c>
      <c r="H6660" s="69">
        <v>0</v>
      </c>
      <c r="I6660" s="70">
        <v>67906956932</v>
      </c>
      <c r="J6660" s="69">
        <v>413</v>
      </c>
      <c r="K6660" s="69" t="s">
        <v>32077</v>
      </c>
    </row>
    <row r="6661" spans="1:11" ht="14.4">
      <c r="A6661" s="69">
        <v>1851405</v>
      </c>
      <c r="B6661" s="69">
        <v>1</v>
      </c>
      <c r="C6661" s="69" t="s">
        <v>26854</v>
      </c>
      <c r="D6661" s="69">
        <v>6</v>
      </c>
      <c r="E6661" s="69" t="s">
        <v>27478</v>
      </c>
      <c r="F6661" s="69">
        <v>73292</v>
      </c>
      <c r="G6661" s="69">
        <v>20210125</v>
      </c>
      <c r="H6661" s="69">
        <v>0</v>
      </c>
      <c r="I6661" s="70">
        <v>18190185803</v>
      </c>
      <c r="J6661" s="69">
        <v>100</v>
      </c>
      <c r="K6661" s="69" t="s">
        <v>32078</v>
      </c>
    </row>
    <row r="6662" spans="1:11" ht="14.4">
      <c r="A6662" s="69">
        <v>1394872</v>
      </c>
      <c r="B6662" s="69">
        <v>1</v>
      </c>
      <c r="C6662" s="69" t="s">
        <v>26854</v>
      </c>
      <c r="D6662" s="69">
        <v>6</v>
      </c>
      <c r="E6662" s="69" t="s">
        <v>27478</v>
      </c>
      <c r="F6662" s="69">
        <v>73312</v>
      </c>
      <c r="G6662" s="69">
        <v>20180618</v>
      </c>
      <c r="H6662" s="69">
        <v>0</v>
      </c>
      <c r="I6662" s="70">
        <v>32119354143</v>
      </c>
      <c r="J6662" s="69">
        <v>506</v>
      </c>
      <c r="K6662" s="69" t="s">
        <v>32079</v>
      </c>
    </row>
    <row r="6663" spans="1:11" ht="14.4">
      <c r="A6663" s="69">
        <v>1753317</v>
      </c>
      <c r="B6663" s="69">
        <v>1</v>
      </c>
      <c r="C6663" s="69" t="s">
        <v>26854</v>
      </c>
      <c r="D6663" s="69">
        <v>6</v>
      </c>
      <c r="E6663" s="69" t="s">
        <v>27478</v>
      </c>
      <c r="F6663" s="69">
        <v>73327</v>
      </c>
      <c r="G6663" s="69">
        <v>20190729</v>
      </c>
      <c r="H6663" s="69">
        <v>0</v>
      </c>
      <c r="I6663" s="70">
        <v>32038306414</v>
      </c>
      <c r="J6663" s="69">
        <v>522</v>
      </c>
      <c r="K6663" s="69" t="s">
        <v>32080</v>
      </c>
    </row>
    <row r="6664" spans="1:11" ht="14.4">
      <c r="A6664" s="69">
        <v>2048091</v>
      </c>
      <c r="B6664" s="69">
        <v>1</v>
      </c>
      <c r="C6664" s="69" t="s">
        <v>26854</v>
      </c>
      <c r="D6664" s="69">
        <v>6</v>
      </c>
      <c r="E6664" s="69" t="s">
        <v>27478</v>
      </c>
      <c r="F6664" s="69">
        <v>73330</v>
      </c>
      <c r="G6664" s="69">
        <v>20211004</v>
      </c>
      <c r="H6664" s="69">
        <v>0</v>
      </c>
      <c r="I6664" s="70">
        <v>10190318476</v>
      </c>
      <c r="J6664" s="69">
        <v>421</v>
      </c>
      <c r="K6664" s="69" t="s">
        <v>32081</v>
      </c>
    </row>
    <row r="6665" spans="1:11" ht="14.4">
      <c r="A6665" s="69">
        <v>1749701</v>
      </c>
      <c r="B6665" s="69">
        <v>1</v>
      </c>
      <c r="C6665" s="69" t="s">
        <v>26854</v>
      </c>
      <c r="D6665" s="69">
        <v>6</v>
      </c>
      <c r="E6665" s="69" t="s">
        <v>27478</v>
      </c>
      <c r="F6665" s="69">
        <v>73341</v>
      </c>
      <c r="G6665" s="69">
        <v>20190701</v>
      </c>
      <c r="H6665" s="69">
        <v>0</v>
      </c>
      <c r="I6665" s="70">
        <v>19180000523</v>
      </c>
      <c r="J6665" s="69">
        <v>420</v>
      </c>
      <c r="K6665" s="69" t="s">
        <v>32082</v>
      </c>
    </row>
    <row r="6666" spans="1:11" ht="14.4">
      <c r="A6666" s="69">
        <v>1437836</v>
      </c>
      <c r="B6666" s="69">
        <v>1</v>
      </c>
      <c r="C6666" s="69" t="s">
        <v>26854</v>
      </c>
      <c r="D6666" s="69">
        <v>6</v>
      </c>
      <c r="E6666" s="69" t="s">
        <v>27478</v>
      </c>
      <c r="F6666" s="69">
        <v>73385</v>
      </c>
      <c r="G6666" s="69">
        <v>20130422</v>
      </c>
      <c r="H6666" s="69">
        <v>0</v>
      </c>
      <c r="I6666" s="70">
        <v>35866938547</v>
      </c>
      <c r="J6666" s="69">
        <v>506</v>
      </c>
      <c r="K6666" s="69" t="s">
        <v>32083</v>
      </c>
    </row>
    <row r="6667" spans="1:11" ht="14.4">
      <c r="A6667" s="69">
        <v>1448896</v>
      </c>
      <c r="B6667" s="69">
        <v>1</v>
      </c>
      <c r="C6667" s="69" t="s">
        <v>26854</v>
      </c>
      <c r="D6667" s="69">
        <v>6</v>
      </c>
      <c r="E6667" s="69" t="s">
        <v>27478</v>
      </c>
      <c r="F6667" s="69">
        <v>73395</v>
      </c>
      <c r="G6667" s="69">
        <v>20130805</v>
      </c>
      <c r="H6667" s="69">
        <v>0</v>
      </c>
      <c r="I6667" s="70">
        <v>32058641328</v>
      </c>
      <c r="J6667" s="69">
        <v>506</v>
      </c>
      <c r="K6667" s="69" t="s">
        <v>32084</v>
      </c>
    </row>
    <row r="6668" spans="1:11" ht="14.4">
      <c r="A6668" s="69">
        <v>1744267</v>
      </c>
      <c r="B6668" s="69">
        <v>1</v>
      </c>
      <c r="C6668" s="69" t="s">
        <v>26854</v>
      </c>
      <c r="D6668" s="69">
        <v>6</v>
      </c>
      <c r="E6668" s="69" t="s">
        <v>27478</v>
      </c>
      <c r="F6668" s="69">
        <v>73399</v>
      </c>
      <c r="G6668" s="69">
        <v>20190520</v>
      </c>
      <c r="H6668" s="69">
        <v>0</v>
      </c>
      <c r="I6668" s="70">
        <v>32088945061</v>
      </c>
      <c r="J6668" s="69">
        <v>522</v>
      </c>
      <c r="K6668" s="69" t="s">
        <v>32085</v>
      </c>
    </row>
    <row r="6669" spans="1:11" ht="14.4">
      <c r="A6669" s="69">
        <v>1841450</v>
      </c>
      <c r="B6669" s="69">
        <v>1</v>
      </c>
      <c r="C6669" s="69" t="s">
        <v>26854</v>
      </c>
      <c r="D6669" s="69">
        <v>6</v>
      </c>
      <c r="E6669" s="69" t="s">
        <v>27478</v>
      </c>
      <c r="F6669" s="69">
        <v>73400</v>
      </c>
      <c r="G6669" s="69">
        <v>20201109</v>
      </c>
      <c r="H6669" s="69">
        <v>0</v>
      </c>
      <c r="I6669" s="70">
        <v>60998209443</v>
      </c>
      <c r="J6669" s="69">
        <v>100</v>
      </c>
      <c r="K6669" s="69" t="s">
        <v>32086</v>
      </c>
    </row>
    <row r="6670" spans="1:11" ht="14.4">
      <c r="A6670" s="69">
        <v>1974015</v>
      </c>
      <c r="B6670" s="69">
        <v>1</v>
      </c>
      <c r="C6670" s="69" t="s">
        <v>26854</v>
      </c>
      <c r="D6670" s="69">
        <v>6</v>
      </c>
      <c r="E6670" s="69" t="s">
        <v>27478</v>
      </c>
      <c r="F6670" s="69">
        <v>73403</v>
      </c>
      <c r="G6670" s="69">
        <v>20210802</v>
      </c>
      <c r="H6670" s="69">
        <v>0</v>
      </c>
      <c r="I6670" s="70">
        <v>30210200348</v>
      </c>
      <c r="J6670" s="69">
        <v>411</v>
      </c>
      <c r="K6670" s="69" t="s">
        <v>32087</v>
      </c>
    </row>
    <row r="6671" spans="1:11" ht="14.4">
      <c r="A6671" s="69">
        <v>1809927</v>
      </c>
      <c r="B6671" s="69">
        <v>1</v>
      </c>
      <c r="C6671" s="69" t="s">
        <v>26854</v>
      </c>
      <c r="D6671" s="69">
        <v>6</v>
      </c>
      <c r="E6671" s="69" t="s">
        <v>27478</v>
      </c>
      <c r="F6671" s="69">
        <v>73455</v>
      </c>
      <c r="G6671" s="69">
        <v>20200831</v>
      </c>
      <c r="H6671" s="69">
        <v>0</v>
      </c>
      <c r="I6671" s="70">
        <v>44190194975</v>
      </c>
      <c r="J6671" s="69">
        <v>430</v>
      </c>
      <c r="K6671" s="69" t="s">
        <v>32088</v>
      </c>
    </row>
    <row r="6672" spans="1:11" ht="14.4">
      <c r="A6672" s="69">
        <v>1425006</v>
      </c>
      <c r="B6672" s="69">
        <v>1</v>
      </c>
      <c r="C6672" s="69" t="s">
        <v>26854</v>
      </c>
      <c r="D6672" s="69">
        <v>6</v>
      </c>
      <c r="E6672" s="69" t="s">
        <v>27478</v>
      </c>
      <c r="F6672" s="69">
        <v>73465</v>
      </c>
      <c r="G6672" s="69">
        <v>20121105</v>
      </c>
      <c r="H6672" s="69">
        <v>0</v>
      </c>
      <c r="I6672" s="70">
        <v>32856785731</v>
      </c>
      <c r="J6672" s="69">
        <v>511</v>
      </c>
      <c r="K6672" s="69" t="s">
        <v>32089</v>
      </c>
    </row>
    <row r="6673" spans="1:11" ht="14.4">
      <c r="A6673" s="69">
        <v>1642702</v>
      </c>
      <c r="B6673" s="69">
        <v>1</v>
      </c>
      <c r="C6673" s="69" t="s">
        <v>26854</v>
      </c>
      <c r="D6673" s="69">
        <v>6</v>
      </c>
      <c r="E6673" s="69" t="s">
        <v>27478</v>
      </c>
      <c r="F6673" s="69">
        <v>73467</v>
      </c>
      <c r="G6673" s="69">
        <v>20170227</v>
      </c>
      <c r="H6673" s="69">
        <v>0</v>
      </c>
      <c r="I6673" s="70">
        <v>32977896623</v>
      </c>
      <c r="J6673" s="69">
        <v>250</v>
      </c>
      <c r="K6673" s="69" t="s">
        <v>32090</v>
      </c>
    </row>
    <row r="6674" spans="1:11" ht="14.4">
      <c r="A6674" s="69">
        <v>1750457</v>
      </c>
      <c r="B6674" s="69">
        <v>1</v>
      </c>
      <c r="C6674" s="69" t="s">
        <v>26854</v>
      </c>
      <c r="D6674" s="69">
        <v>6</v>
      </c>
      <c r="E6674" s="69" t="s">
        <v>27478</v>
      </c>
      <c r="F6674" s="69">
        <v>73468</v>
      </c>
      <c r="G6674" s="69">
        <v>20190708</v>
      </c>
      <c r="H6674" s="69">
        <v>0</v>
      </c>
      <c r="I6674" s="70">
        <v>26179965269</v>
      </c>
      <c r="J6674" s="69">
        <v>430</v>
      </c>
      <c r="K6674" s="69" t="s">
        <v>32091</v>
      </c>
    </row>
    <row r="6675" spans="1:11" ht="14.4">
      <c r="A6675" s="69">
        <v>1433340</v>
      </c>
      <c r="B6675" s="69">
        <v>1</v>
      </c>
      <c r="C6675" s="69" t="s">
        <v>26854</v>
      </c>
      <c r="D6675" s="69">
        <v>6</v>
      </c>
      <c r="E6675" s="69" t="s">
        <v>27478</v>
      </c>
      <c r="F6675" s="69">
        <v>73550</v>
      </c>
      <c r="G6675" s="69">
        <v>20130225</v>
      </c>
      <c r="H6675" s="69">
        <v>0</v>
      </c>
      <c r="I6675" s="70">
        <v>32038538016</v>
      </c>
      <c r="J6675" s="69">
        <v>250</v>
      </c>
      <c r="K6675" s="69" t="s">
        <v>32092</v>
      </c>
    </row>
    <row r="6676" spans="1:11" ht="14.4">
      <c r="A6676" s="69">
        <v>2038119</v>
      </c>
      <c r="B6676" s="69">
        <v>1</v>
      </c>
      <c r="C6676" s="69" t="s">
        <v>26854</v>
      </c>
      <c r="D6676" s="69">
        <v>6</v>
      </c>
      <c r="E6676" s="69" t="s">
        <v>27478</v>
      </c>
      <c r="F6676" s="69">
        <v>73569</v>
      </c>
      <c r="G6676" s="69">
        <v>20210906</v>
      </c>
      <c r="H6676" s="69">
        <v>0</v>
      </c>
      <c r="I6676" s="70">
        <v>3210250100</v>
      </c>
      <c r="J6676" s="69">
        <v>360</v>
      </c>
      <c r="K6676" s="69" t="s">
        <v>32093</v>
      </c>
    </row>
    <row r="6677" spans="1:11" ht="14.4">
      <c r="A6677" s="69">
        <v>1444089</v>
      </c>
      <c r="B6677" s="69">
        <v>1</v>
      </c>
      <c r="C6677" s="69" t="s">
        <v>26854</v>
      </c>
      <c r="D6677" s="69">
        <v>6</v>
      </c>
      <c r="E6677" s="69" t="s">
        <v>27478</v>
      </c>
      <c r="F6677" s="69">
        <v>73661</v>
      </c>
      <c r="G6677" s="69">
        <v>20130624</v>
      </c>
      <c r="H6677" s="69">
        <v>0</v>
      </c>
      <c r="I6677" s="70">
        <v>32099207162</v>
      </c>
      <c r="J6677" s="69">
        <v>330</v>
      </c>
      <c r="K6677" s="69" t="s">
        <v>32094</v>
      </c>
    </row>
    <row r="6678" spans="1:11" ht="14.4">
      <c r="A6678" s="69">
        <v>1623958</v>
      </c>
      <c r="B6678" s="69">
        <v>1</v>
      </c>
      <c r="C6678" s="69" t="s">
        <v>26854</v>
      </c>
      <c r="D6678" s="69">
        <v>6</v>
      </c>
      <c r="E6678" s="69" t="s">
        <v>27478</v>
      </c>
      <c r="F6678" s="69">
        <v>73667</v>
      </c>
      <c r="G6678" s="69">
        <v>20160905</v>
      </c>
      <c r="H6678" s="69">
        <v>0</v>
      </c>
      <c r="I6678" s="70">
        <v>32119535006</v>
      </c>
      <c r="J6678" s="69">
        <v>506</v>
      </c>
      <c r="K6678" s="69" t="s">
        <v>32095</v>
      </c>
    </row>
    <row r="6679" spans="1:11" ht="14.4">
      <c r="A6679" s="69">
        <v>1374071</v>
      </c>
      <c r="B6679" s="69">
        <v>1</v>
      </c>
      <c r="C6679" s="69" t="s">
        <v>26854</v>
      </c>
      <c r="D6679" s="69">
        <v>6</v>
      </c>
      <c r="E6679" s="69" t="s">
        <v>27478</v>
      </c>
      <c r="F6679" s="69">
        <v>73781</v>
      </c>
      <c r="G6679" s="69">
        <v>20131111</v>
      </c>
      <c r="H6679" s="69">
        <v>0</v>
      </c>
      <c r="I6679" s="70">
        <v>32109360522</v>
      </c>
      <c r="J6679" s="69">
        <v>530</v>
      </c>
      <c r="K6679" s="69" t="s">
        <v>32096</v>
      </c>
    </row>
    <row r="6680" spans="1:11" ht="14.4">
      <c r="A6680" s="69">
        <v>1733258</v>
      </c>
      <c r="B6680" s="69">
        <v>1</v>
      </c>
      <c r="C6680" s="69" t="s">
        <v>26854</v>
      </c>
      <c r="D6680" s="69">
        <v>6</v>
      </c>
      <c r="E6680" s="69" t="s">
        <v>27478</v>
      </c>
      <c r="F6680" s="69">
        <v>73793</v>
      </c>
      <c r="G6680" s="69">
        <v>20190121</v>
      </c>
      <c r="H6680" s="69">
        <v>0</v>
      </c>
      <c r="I6680" s="70">
        <v>38159531797</v>
      </c>
      <c r="J6680" s="69">
        <v>411</v>
      </c>
      <c r="K6680" s="69" t="s">
        <v>32097</v>
      </c>
    </row>
    <row r="6681" spans="1:11" ht="14.4">
      <c r="A6681" s="69">
        <v>1750456</v>
      </c>
      <c r="B6681" s="69">
        <v>1</v>
      </c>
      <c r="C6681" s="69" t="s">
        <v>26854</v>
      </c>
      <c r="D6681" s="69">
        <v>6</v>
      </c>
      <c r="E6681" s="69" t="s">
        <v>27478</v>
      </c>
      <c r="F6681" s="69">
        <v>73795</v>
      </c>
      <c r="G6681" s="69">
        <v>20190708</v>
      </c>
      <c r="H6681" s="69">
        <v>0</v>
      </c>
      <c r="I6681" s="70">
        <v>32119500893</v>
      </c>
      <c r="J6681" s="69">
        <v>522</v>
      </c>
      <c r="K6681" s="69" t="s">
        <v>32098</v>
      </c>
    </row>
    <row r="6682" spans="1:11" ht="14.4">
      <c r="A6682" s="69">
        <v>1720723</v>
      </c>
      <c r="B6682" s="69">
        <v>1</v>
      </c>
      <c r="C6682" s="69" t="s">
        <v>26854</v>
      </c>
      <c r="D6682" s="69">
        <v>6</v>
      </c>
      <c r="E6682" s="69" t="s">
        <v>27478</v>
      </c>
      <c r="F6682" s="69">
        <v>73796</v>
      </c>
      <c r="G6682" s="69">
        <v>20191118</v>
      </c>
      <c r="H6682" s="69">
        <v>0</v>
      </c>
      <c r="I6682" s="70">
        <v>64169143019</v>
      </c>
      <c r="J6682" s="69">
        <v>100</v>
      </c>
      <c r="K6682" s="69" t="s">
        <v>32099</v>
      </c>
    </row>
    <row r="6683" spans="1:11" ht="14.4">
      <c r="A6683" s="69">
        <v>1801515</v>
      </c>
      <c r="B6683" s="69">
        <v>1</v>
      </c>
      <c r="C6683" s="69" t="s">
        <v>26854</v>
      </c>
      <c r="D6683" s="69">
        <v>6</v>
      </c>
      <c r="E6683" s="69" t="s">
        <v>27478</v>
      </c>
      <c r="F6683" s="69">
        <v>73797</v>
      </c>
      <c r="G6683" s="69">
        <v>20200706</v>
      </c>
      <c r="H6683" s="69">
        <v>0</v>
      </c>
      <c r="I6683" s="70">
        <v>32129630284</v>
      </c>
      <c r="J6683" s="69">
        <v>522</v>
      </c>
      <c r="K6683" s="69" t="s">
        <v>32100</v>
      </c>
    </row>
    <row r="6684" spans="1:11" ht="14.4">
      <c r="A6684" s="69">
        <v>1665612</v>
      </c>
      <c r="B6684" s="69">
        <v>1</v>
      </c>
      <c r="C6684" s="69" t="s">
        <v>26854</v>
      </c>
      <c r="D6684" s="69">
        <v>6</v>
      </c>
      <c r="E6684" s="69" t="s">
        <v>27478</v>
      </c>
      <c r="F6684" s="69">
        <v>73837</v>
      </c>
      <c r="G6684" s="69">
        <v>20170731</v>
      </c>
      <c r="H6684" s="69">
        <v>0</v>
      </c>
      <c r="I6684" s="70">
        <v>32139611530</v>
      </c>
      <c r="J6684" s="69">
        <v>100</v>
      </c>
      <c r="K6684" s="69" t="s">
        <v>32101</v>
      </c>
    </row>
    <row r="6685" spans="1:11" ht="14.4">
      <c r="A6685" s="69">
        <v>1182587</v>
      </c>
      <c r="B6685" s="69">
        <v>1</v>
      </c>
      <c r="C6685" s="69" t="s">
        <v>26854</v>
      </c>
      <c r="D6685" s="69">
        <v>6</v>
      </c>
      <c r="E6685" s="69" t="s">
        <v>27478</v>
      </c>
      <c r="F6685" s="69">
        <v>73848</v>
      </c>
      <c r="G6685" s="69">
        <v>20190304</v>
      </c>
      <c r="H6685" s="69">
        <v>0</v>
      </c>
      <c r="I6685" s="70">
        <v>32978275694</v>
      </c>
      <c r="J6685" s="69">
        <v>522</v>
      </c>
      <c r="K6685" s="69" t="s">
        <v>32102</v>
      </c>
    </row>
    <row r="6686" spans="1:11" ht="14.4">
      <c r="A6686" s="69">
        <v>1783554</v>
      </c>
      <c r="B6686" s="69">
        <v>1</v>
      </c>
      <c r="C6686" s="69" t="s">
        <v>26854</v>
      </c>
      <c r="D6686" s="69">
        <v>6</v>
      </c>
      <c r="E6686" s="69" t="s">
        <v>27478</v>
      </c>
      <c r="F6686" s="69">
        <v>73872</v>
      </c>
      <c r="G6686" s="69">
        <v>20200210</v>
      </c>
      <c r="H6686" s="69">
        <v>0</v>
      </c>
      <c r="I6686" s="70">
        <v>72169741062</v>
      </c>
      <c r="J6686" s="69">
        <v>421</v>
      </c>
      <c r="K6686" s="69" t="s">
        <v>32103</v>
      </c>
    </row>
    <row r="6687" spans="1:11" ht="14.4">
      <c r="A6687" s="69">
        <v>1644533</v>
      </c>
      <c r="B6687" s="69">
        <v>1</v>
      </c>
      <c r="C6687" s="69" t="s">
        <v>26854</v>
      </c>
      <c r="D6687" s="69">
        <v>6</v>
      </c>
      <c r="E6687" s="69" t="s">
        <v>27478</v>
      </c>
      <c r="F6687" s="69">
        <v>73891</v>
      </c>
      <c r="G6687" s="69">
        <v>20170313</v>
      </c>
      <c r="H6687" s="69">
        <v>0</v>
      </c>
      <c r="I6687" s="70">
        <v>32099300066</v>
      </c>
      <c r="J6687" s="69">
        <v>250</v>
      </c>
      <c r="K6687" s="69" t="s">
        <v>32104</v>
      </c>
    </row>
    <row r="6688" spans="1:11" ht="14.4">
      <c r="A6688" s="69">
        <v>1808758</v>
      </c>
      <c r="B6688" s="69">
        <v>1</v>
      </c>
      <c r="C6688" s="69" t="s">
        <v>26854</v>
      </c>
      <c r="D6688" s="69">
        <v>6</v>
      </c>
      <c r="E6688" s="69" t="s">
        <v>27478</v>
      </c>
      <c r="F6688" s="69">
        <v>73906</v>
      </c>
      <c r="G6688" s="69">
        <v>20200817</v>
      </c>
      <c r="H6688" s="69">
        <v>0</v>
      </c>
      <c r="I6688" s="70">
        <v>53190152958</v>
      </c>
      <c r="J6688" s="69">
        <v>100</v>
      </c>
      <c r="K6688" s="69" t="s">
        <v>32105</v>
      </c>
    </row>
    <row r="6689" spans="1:11" ht="14.4">
      <c r="A6689" s="69">
        <v>1841451</v>
      </c>
      <c r="B6689" s="69">
        <v>1</v>
      </c>
      <c r="C6689" s="69" t="s">
        <v>26854</v>
      </c>
      <c r="D6689" s="69">
        <v>6</v>
      </c>
      <c r="E6689" s="69" t="s">
        <v>27478</v>
      </c>
      <c r="F6689" s="69">
        <v>73907</v>
      </c>
      <c r="G6689" s="69">
        <v>20201109</v>
      </c>
      <c r="H6689" s="69">
        <v>0</v>
      </c>
      <c r="I6689" s="70">
        <v>18179815016</v>
      </c>
      <c r="J6689" s="69">
        <v>100</v>
      </c>
      <c r="K6689" s="69" t="s">
        <v>32106</v>
      </c>
    </row>
    <row r="6690" spans="1:11" ht="14.4">
      <c r="A6690" s="69">
        <v>2041113</v>
      </c>
      <c r="B6690" s="69">
        <v>1</v>
      </c>
      <c r="C6690" s="69" t="s">
        <v>26854</v>
      </c>
      <c r="D6690" s="69">
        <v>6</v>
      </c>
      <c r="E6690" s="69" t="s">
        <v>27478</v>
      </c>
      <c r="F6690" s="69">
        <v>73908</v>
      </c>
      <c r="G6690" s="69">
        <v>20210920</v>
      </c>
      <c r="H6690" s="69">
        <v>0</v>
      </c>
      <c r="I6690" s="70">
        <v>38210288098</v>
      </c>
      <c r="J6690" s="69">
        <v>430</v>
      </c>
      <c r="K6690" s="69" t="s">
        <v>32107</v>
      </c>
    </row>
    <row r="6691" spans="1:11" ht="14.4">
      <c r="A6691" s="69">
        <v>1749714</v>
      </c>
      <c r="B6691" s="69">
        <v>1</v>
      </c>
      <c r="C6691" s="69" t="s">
        <v>26854</v>
      </c>
      <c r="D6691" s="69">
        <v>6</v>
      </c>
      <c r="E6691" s="69" t="s">
        <v>27478</v>
      </c>
      <c r="F6691" s="69">
        <v>73985</v>
      </c>
      <c r="G6691" s="69">
        <v>20190701</v>
      </c>
      <c r="H6691" s="69">
        <v>0</v>
      </c>
      <c r="I6691" s="70">
        <v>32847000067</v>
      </c>
      <c r="J6691" s="69">
        <v>330</v>
      </c>
      <c r="K6691" s="69" t="s">
        <v>32108</v>
      </c>
    </row>
    <row r="6692" spans="1:11" ht="14.4">
      <c r="A6692" s="69">
        <v>1785630</v>
      </c>
      <c r="B6692" s="69">
        <v>1</v>
      </c>
      <c r="C6692" s="69" t="s">
        <v>26854</v>
      </c>
      <c r="D6692" s="69">
        <v>6</v>
      </c>
      <c r="E6692" s="69" t="s">
        <v>27478</v>
      </c>
      <c r="F6692" s="69">
        <v>73991</v>
      </c>
      <c r="G6692" s="69">
        <v>20200302</v>
      </c>
      <c r="H6692" s="69">
        <v>0</v>
      </c>
      <c r="I6692" s="70">
        <v>17159749203</v>
      </c>
      <c r="J6692" s="69">
        <v>240</v>
      </c>
      <c r="K6692" s="69" t="s">
        <v>32109</v>
      </c>
    </row>
    <row r="6693" spans="1:11" ht="14.4">
      <c r="A6693" s="69">
        <v>1802038</v>
      </c>
      <c r="B6693" s="69">
        <v>1</v>
      </c>
      <c r="C6693" s="69" t="s">
        <v>26854</v>
      </c>
      <c r="D6693" s="69">
        <v>6</v>
      </c>
      <c r="E6693" s="69" t="s">
        <v>27478</v>
      </c>
      <c r="F6693" s="69">
        <v>73993</v>
      </c>
      <c r="G6693" s="69">
        <v>20200713</v>
      </c>
      <c r="H6693" s="69">
        <v>0</v>
      </c>
      <c r="I6693" s="70">
        <v>32079079318</v>
      </c>
      <c r="J6693" s="69">
        <v>210</v>
      </c>
      <c r="K6693" s="69" t="s">
        <v>32110</v>
      </c>
    </row>
    <row r="6694" spans="1:11" ht="14.4">
      <c r="A6694" s="69">
        <v>1806331</v>
      </c>
      <c r="B6694" s="69">
        <v>1</v>
      </c>
      <c r="C6694" s="69" t="s">
        <v>26854</v>
      </c>
      <c r="D6694" s="69">
        <v>6</v>
      </c>
      <c r="E6694" s="69" t="s">
        <v>27478</v>
      </c>
      <c r="F6694" s="69">
        <v>73994</v>
      </c>
      <c r="G6694" s="69">
        <v>20200720</v>
      </c>
      <c r="H6694" s="69">
        <v>0</v>
      </c>
      <c r="I6694" s="70">
        <v>32058727820</v>
      </c>
      <c r="J6694" s="69">
        <v>522</v>
      </c>
      <c r="K6694" s="69" t="s">
        <v>32111</v>
      </c>
    </row>
    <row r="6695" spans="1:11" ht="14.4">
      <c r="A6695" s="69">
        <v>1780972</v>
      </c>
      <c r="B6695" s="69">
        <v>1</v>
      </c>
      <c r="C6695" s="69" t="s">
        <v>26854</v>
      </c>
      <c r="D6695" s="69">
        <v>6</v>
      </c>
      <c r="E6695" s="69" t="s">
        <v>27478</v>
      </c>
      <c r="F6695" s="69">
        <v>74071</v>
      </c>
      <c r="G6695" s="69">
        <v>20200120</v>
      </c>
      <c r="H6695" s="69">
        <v>0</v>
      </c>
      <c r="I6695" s="70">
        <v>64150018972</v>
      </c>
      <c r="J6695" s="69">
        <v>411</v>
      </c>
      <c r="K6695" s="69" t="s">
        <v>32112</v>
      </c>
    </row>
    <row r="6696" spans="1:11" ht="14.4">
      <c r="A6696" s="69">
        <v>1843335</v>
      </c>
      <c r="B6696" s="69">
        <v>1</v>
      </c>
      <c r="C6696" s="69" t="s">
        <v>26854</v>
      </c>
      <c r="D6696" s="69">
        <v>6</v>
      </c>
      <c r="E6696" s="69" t="s">
        <v>27478</v>
      </c>
      <c r="F6696" s="69">
        <v>74077</v>
      </c>
      <c r="G6696" s="69">
        <v>20201123</v>
      </c>
      <c r="H6696" s="69">
        <v>0</v>
      </c>
      <c r="I6696" s="70">
        <v>5209331221</v>
      </c>
      <c r="J6696" s="69">
        <v>220</v>
      </c>
      <c r="K6696" s="69" t="s">
        <v>32113</v>
      </c>
    </row>
    <row r="6697" spans="1:11" ht="14.4">
      <c r="A6697" s="69">
        <v>1782931</v>
      </c>
      <c r="B6697" s="69">
        <v>1</v>
      </c>
      <c r="C6697" s="69" t="s">
        <v>26854</v>
      </c>
      <c r="D6697" s="69">
        <v>6</v>
      </c>
      <c r="E6697" s="69" t="s">
        <v>27478</v>
      </c>
      <c r="F6697" s="69">
        <v>74086</v>
      </c>
      <c r="G6697" s="69">
        <v>20200203</v>
      </c>
      <c r="H6697" s="69">
        <v>0</v>
      </c>
      <c r="I6697" s="70">
        <v>67119021524</v>
      </c>
      <c r="J6697" s="69">
        <v>522</v>
      </c>
      <c r="K6697" s="69" t="s">
        <v>32114</v>
      </c>
    </row>
    <row r="6698" spans="1:11" ht="14.4">
      <c r="A6698" s="69">
        <v>1433341</v>
      </c>
      <c r="B6698" s="69">
        <v>1</v>
      </c>
      <c r="C6698" s="69" t="s">
        <v>26854</v>
      </c>
      <c r="D6698" s="69">
        <v>6</v>
      </c>
      <c r="E6698" s="69" t="s">
        <v>27478</v>
      </c>
      <c r="F6698" s="69">
        <v>74089</v>
      </c>
      <c r="G6698" s="69">
        <v>20130225</v>
      </c>
      <c r="H6698" s="69">
        <v>0</v>
      </c>
      <c r="I6698" s="70">
        <v>32977797995</v>
      </c>
      <c r="J6698" s="69">
        <v>506</v>
      </c>
      <c r="K6698" s="69" t="s">
        <v>32115</v>
      </c>
    </row>
    <row r="6699" spans="1:11" ht="14.4">
      <c r="A6699" s="69">
        <v>1560604</v>
      </c>
      <c r="B6699" s="69">
        <v>1</v>
      </c>
      <c r="C6699" s="69" t="s">
        <v>26854</v>
      </c>
      <c r="D6699" s="69">
        <v>6</v>
      </c>
      <c r="E6699" s="69" t="s">
        <v>27478</v>
      </c>
      <c r="F6699" s="69">
        <v>74105</v>
      </c>
      <c r="G6699" s="69">
        <v>20150601</v>
      </c>
      <c r="H6699" s="69">
        <v>0</v>
      </c>
      <c r="I6699" s="70">
        <v>32089143567</v>
      </c>
      <c r="J6699" s="69">
        <v>440</v>
      </c>
      <c r="K6699" s="69" t="s">
        <v>32116</v>
      </c>
    </row>
    <row r="6700" spans="1:11" ht="14.4">
      <c r="A6700" s="69">
        <v>1642703</v>
      </c>
      <c r="B6700" s="69">
        <v>1</v>
      </c>
      <c r="C6700" s="69" t="s">
        <v>26854</v>
      </c>
      <c r="D6700" s="69">
        <v>6</v>
      </c>
      <c r="E6700" s="69" t="s">
        <v>27478</v>
      </c>
      <c r="F6700" s="69">
        <v>74112</v>
      </c>
      <c r="G6700" s="69">
        <v>20170227</v>
      </c>
      <c r="H6700" s="69">
        <v>0</v>
      </c>
      <c r="I6700" s="70">
        <v>32129563964</v>
      </c>
      <c r="J6700" s="69">
        <v>522</v>
      </c>
      <c r="K6700" s="69" t="s">
        <v>485</v>
      </c>
    </row>
    <row r="6701" spans="1:11" ht="14.4">
      <c r="A6701" s="69">
        <v>1444090</v>
      </c>
      <c r="B6701" s="69">
        <v>1</v>
      </c>
      <c r="C6701" s="69" t="s">
        <v>26854</v>
      </c>
      <c r="D6701" s="69">
        <v>6</v>
      </c>
      <c r="E6701" s="69" t="s">
        <v>27478</v>
      </c>
      <c r="F6701" s="69">
        <v>74130</v>
      </c>
      <c r="G6701" s="69">
        <v>20130624</v>
      </c>
      <c r="H6701" s="69">
        <v>0</v>
      </c>
      <c r="I6701" s="70">
        <v>32109269012</v>
      </c>
      <c r="J6701" s="69">
        <v>360</v>
      </c>
      <c r="K6701" s="69" t="s">
        <v>32117</v>
      </c>
    </row>
    <row r="6702" spans="1:11" ht="14.4">
      <c r="A6702" s="69">
        <v>1808759</v>
      </c>
      <c r="B6702" s="69">
        <v>1</v>
      </c>
      <c r="C6702" s="69" t="s">
        <v>26854</v>
      </c>
      <c r="D6702" s="69">
        <v>6</v>
      </c>
      <c r="E6702" s="69" t="s">
        <v>27478</v>
      </c>
      <c r="F6702" s="69">
        <v>74135</v>
      </c>
      <c r="G6702" s="69">
        <v>20200817</v>
      </c>
      <c r="H6702" s="69">
        <v>0</v>
      </c>
      <c r="I6702" s="70">
        <v>41160049932</v>
      </c>
      <c r="J6702" s="69">
        <v>210</v>
      </c>
      <c r="K6702" s="69" t="s">
        <v>32118</v>
      </c>
    </row>
    <row r="6703" spans="1:11" ht="14.4">
      <c r="A6703" s="69">
        <v>1809066</v>
      </c>
      <c r="B6703" s="69">
        <v>1</v>
      </c>
      <c r="C6703" s="69" t="s">
        <v>26854</v>
      </c>
      <c r="D6703" s="69">
        <v>6</v>
      </c>
      <c r="E6703" s="69" t="s">
        <v>27478</v>
      </c>
      <c r="F6703" s="69">
        <v>74136</v>
      </c>
      <c r="G6703" s="69">
        <v>20200824</v>
      </c>
      <c r="H6703" s="69">
        <v>0</v>
      </c>
      <c r="I6703" s="70">
        <v>60977982358</v>
      </c>
      <c r="J6703" s="69" t="s">
        <v>30414</v>
      </c>
      <c r="K6703" s="69" t="s">
        <v>32119</v>
      </c>
    </row>
    <row r="6704" spans="1:11" ht="14.4">
      <c r="A6704" s="69">
        <v>1894860</v>
      </c>
      <c r="B6704" s="69">
        <v>1</v>
      </c>
      <c r="C6704" s="69" t="s">
        <v>26854</v>
      </c>
      <c r="D6704" s="69">
        <v>6</v>
      </c>
      <c r="E6704" s="69" t="s">
        <v>27478</v>
      </c>
      <c r="F6704" s="69">
        <v>74140</v>
      </c>
      <c r="G6704" s="69">
        <v>20210719</v>
      </c>
      <c r="H6704" s="69">
        <v>0</v>
      </c>
      <c r="I6704" s="70">
        <v>69169318859</v>
      </c>
      <c r="J6704" s="69">
        <v>411</v>
      </c>
      <c r="K6704" s="69" t="s">
        <v>32120</v>
      </c>
    </row>
    <row r="6705" spans="1:11" ht="14.4">
      <c r="A6705" s="69">
        <v>1733256</v>
      </c>
      <c r="B6705" s="69">
        <v>1</v>
      </c>
      <c r="C6705" s="69" t="s">
        <v>26854</v>
      </c>
      <c r="D6705" s="69">
        <v>6</v>
      </c>
      <c r="E6705" s="69" t="s">
        <v>27478</v>
      </c>
      <c r="F6705" s="69">
        <v>74207</v>
      </c>
      <c r="G6705" s="69">
        <v>20190121</v>
      </c>
      <c r="H6705" s="69">
        <v>0</v>
      </c>
      <c r="I6705" s="70">
        <v>41169848342</v>
      </c>
      <c r="J6705" s="69">
        <v>100</v>
      </c>
      <c r="K6705" s="69" t="s">
        <v>32121</v>
      </c>
    </row>
    <row r="6706" spans="1:11" ht="14.4">
      <c r="A6706" s="69">
        <v>1754690</v>
      </c>
      <c r="B6706" s="69">
        <v>1</v>
      </c>
      <c r="C6706" s="69" t="s">
        <v>26854</v>
      </c>
      <c r="D6706" s="69">
        <v>6</v>
      </c>
      <c r="E6706" s="69" t="s">
        <v>27478</v>
      </c>
      <c r="F6706" s="69">
        <v>74208</v>
      </c>
      <c r="G6706" s="69">
        <v>20190812</v>
      </c>
      <c r="H6706" s="69">
        <v>0</v>
      </c>
      <c r="I6706" s="70">
        <v>24160132007</v>
      </c>
      <c r="J6706" s="69">
        <v>100</v>
      </c>
      <c r="K6706" s="69" t="s">
        <v>32122</v>
      </c>
    </row>
    <row r="6707" spans="1:11" ht="14.4">
      <c r="A6707" s="69">
        <v>1451552</v>
      </c>
      <c r="B6707" s="69">
        <v>1</v>
      </c>
      <c r="C6707" s="69" t="s">
        <v>26854</v>
      </c>
      <c r="D6707" s="69">
        <v>6</v>
      </c>
      <c r="E6707" s="69" t="s">
        <v>27478</v>
      </c>
      <c r="F6707" s="69">
        <v>74250</v>
      </c>
      <c r="G6707" s="69">
        <v>20130909</v>
      </c>
      <c r="H6707" s="69">
        <v>0</v>
      </c>
      <c r="I6707" s="70">
        <v>32048537727</v>
      </c>
      <c r="J6707" s="69">
        <v>420</v>
      </c>
      <c r="K6707" s="69" t="s">
        <v>32123</v>
      </c>
    </row>
    <row r="6708" spans="1:11" ht="14.4">
      <c r="A6708" s="69">
        <v>1264581</v>
      </c>
      <c r="B6708" s="69">
        <v>1</v>
      </c>
      <c r="C6708" s="69" t="s">
        <v>26854</v>
      </c>
      <c r="D6708" s="69">
        <v>6</v>
      </c>
      <c r="E6708" s="69" t="s">
        <v>27478</v>
      </c>
      <c r="F6708" s="69">
        <v>74287</v>
      </c>
      <c r="G6708" s="69">
        <v>20051213</v>
      </c>
      <c r="H6708" s="69">
        <v>0</v>
      </c>
      <c r="I6708" s="70">
        <v>32947799030</v>
      </c>
      <c r="J6708" s="69">
        <v>411</v>
      </c>
      <c r="K6708" s="69" t="s">
        <v>32124</v>
      </c>
    </row>
    <row r="6709" spans="1:11" ht="14.4">
      <c r="A6709" s="69">
        <v>1870366</v>
      </c>
      <c r="B6709" s="69">
        <v>1</v>
      </c>
      <c r="C6709" s="69" t="s">
        <v>26854</v>
      </c>
      <c r="D6709" s="69">
        <v>6</v>
      </c>
      <c r="E6709" s="69" t="s">
        <v>27478</v>
      </c>
      <c r="F6709" s="69">
        <v>74319</v>
      </c>
      <c r="G6709" s="69">
        <v>20210628</v>
      </c>
      <c r="H6709" s="69">
        <v>0</v>
      </c>
      <c r="I6709" s="70">
        <v>32068750762</v>
      </c>
      <c r="J6709" s="69">
        <v>412</v>
      </c>
      <c r="K6709" s="69" t="s">
        <v>32125</v>
      </c>
    </row>
    <row r="6710" spans="1:11" ht="14.4">
      <c r="A6710" s="69">
        <v>2041114</v>
      </c>
      <c r="B6710" s="69">
        <v>1</v>
      </c>
      <c r="C6710" s="69" t="s">
        <v>26854</v>
      </c>
      <c r="D6710" s="69">
        <v>6</v>
      </c>
      <c r="E6710" s="69" t="s">
        <v>27478</v>
      </c>
      <c r="F6710" s="69">
        <v>74320</v>
      </c>
      <c r="G6710" s="69">
        <v>20210920</v>
      </c>
      <c r="H6710" s="69">
        <v>0</v>
      </c>
      <c r="I6710" s="70">
        <v>72927460724</v>
      </c>
      <c r="J6710" s="69">
        <v>100</v>
      </c>
      <c r="K6710" s="69" t="s">
        <v>32126</v>
      </c>
    </row>
    <row r="6711" spans="1:11" ht="14.4">
      <c r="A6711" s="69">
        <v>1442287</v>
      </c>
      <c r="B6711" s="69">
        <v>1</v>
      </c>
      <c r="C6711" s="69" t="s">
        <v>26854</v>
      </c>
      <c r="D6711" s="69">
        <v>6</v>
      </c>
      <c r="E6711" s="69" t="s">
        <v>27478</v>
      </c>
      <c r="F6711" s="69">
        <v>74335</v>
      </c>
      <c r="G6711" s="69">
        <v>20130603</v>
      </c>
      <c r="H6711" s="69">
        <v>0</v>
      </c>
      <c r="I6711" s="70">
        <v>32907199825</v>
      </c>
      <c r="J6711" s="69">
        <v>507</v>
      </c>
      <c r="K6711" s="69" t="s">
        <v>32127</v>
      </c>
    </row>
    <row r="6712" spans="1:11" ht="14.4">
      <c r="A6712" s="69">
        <v>2045358</v>
      </c>
      <c r="B6712" s="69">
        <v>1</v>
      </c>
      <c r="C6712" s="69" t="s">
        <v>26854</v>
      </c>
      <c r="D6712" s="69">
        <v>6</v>
      </c>
      <c r="E6712" s="69" t="s">
        <v>27478</v>
      </c>
      <c r="F6712" s="69">
        <v>74351</v>
      </c>
      <c r="G6712" s="69">
        <v>20210927</v>
      </c>
      <c r="H6712" s="69">
        <v>0</v>
      </c>
      <c r="I6712" s="70">
        <v>32139554367</v>
      </c>
      <c r="J6712" s="69">
        <v>100</v>
      </c>
      <c r="K6712" s="69" t="s">
        <v>32128</v>
      </c>
    </row>
    <row r="6713" spans="1:11" ht="14.4">
      <c r="A6713" s="69">
        <v>1650473</v>
      </c>
      <c r="B6713" s="69">
        <v>1</v>
      </c>
      <c r="C6713" s="69" t="s">
        <v>26854</v>
      </c>
      <c r="D6713" s="69">
        <v>6</v>
      </c>
      <c r="E6713" s="69" t="s">
        <v>27478</v>
      </c>
      <c r="F6713" s="69">
        <v>74463</v>
      </c>
      <c r="G6713" s="69">
        <v>20170403</v>
      </c>
      <c r="H6713" s="69">
        <v>0</v>
      </c>
      <c r="I6713" s="70">
        <v>32008253166</v>
      </c>
      <c r="J6713" s="69">
        <v>413</v>
      </c>
      <c r="K6713" s="69" t="s">
        <v>32129</v>
      </c>
    </row>
    <row r="6714" spans="1:11" ht="14.4">
      <c r="A6714" s="69">
        <v>1644504</v>
      </c>
      <c r="B6714" s="69">
        <v>1</v>
      </c>
      <c r="C6714" s="69" t="s">
        <v>26854</v>
      </c>
      <c r="D6714" s="69">
        <v>6</v>
      </c>
      <c r="E6714" s="69" t="s">
        <v>27478</v>
      </c>
      <c r="F6714" s="69">
        <v>74491</v>
      </c>
      <c r="G6714" s="69">
        <v>20170313</v>
      </c>
      <c r="H6714" s="69">
        <v>0</v>
      </c>
      <c r="I6714" s="70">
        <v>9129370327</v>
      </c>
      <c r="J6714" s="69">
        <v>330</v>
      </c>
      <c r="K6714" s="69" t="s">
        <v>32130</v>
      </c>
    </row>
    <row r="6715" spans="1:11" ht="14.4">
      <c r="A6715" s="69">
        <v>1759240</v>
      </c>
      <c r="B6715" s="69">
        <v>1</v>
      </c>
      <c r="C6715" s="69" t="s">
        <v>26854</v>
      </c>
      <c r="D6715" s="69">
        <v>6</v>
      </c>
      <c r="E6715" s="69" t="s">
        <v>27478</v>
      </c>
      <c r="F6715" s="69">
        <v>74501</v>
      </c>
      <c r="G6715" s="69">
        <v>20190930</v>
      </c>
      <c r="H6715" s="69">
        <v>0</v>
      </c>
      <c r="I6715" s="70">
        <v>24160138392</v>
      </c>
      <c r="J6715" s="69">
        <v>100</v>
      </c>
      <c r="K6715" s="69" t="s">
        <v>32131</v>
      </c>
    </row>
    <row r="6716" spans="1:11" ht="14.4">
      <c r="A6716" s="69">
        <v>2048083</v>
      </c>
      <c r="B6716" s="69">
        <v>1</v>
      </c>
      <c r="C6716" s="69" t="s">
        <v>26854</v>
      </c>
      <c r="D6716" s="69">
        <v>6</v>
      </c>
      <c r="E6716" s="69" t="s">
        <v>27478</v>
      </c>
      <c r="F6716" s="69">
        <v>74505</v>
      </c>
      <c r="G6716" s="69">
        <v>20211004</v>
      </c>
      <c r="H6716" s="69">
        <v>0</v>
      </c>
      <c r="I6716" s="70">
        <v>46160174747</v>
      </c>
      <c r="J6716" s="69">
        <v>411</v>
      </c>
      <c r="K6716" s="69" t="s">
        <v>32132</v>
      </c>
    </row>
    <row r="6717" spans="1:11" ht="14.4">
      <c r="A6717" s="69">
        <v>1432071</v>
      </c>
      <c r="B6717" s="69">
        <v>1</v>
      </c>
      <c r="C6717" s="69" t="s">
        <v>26854</v>
      </c>
      <c r="D6717" s="69">
        <v>6</v>
      </c>
      <c r="E6717" s="69" t="s">
        <v>27478</v>
      </c>
      <c r="F6717" s="69">
        <v>74539</v>
      </c>
      <c r="G6717" s="69">
        <v>20130211</v>
      </c>
      <c r="H6717" s="69">
        <v>0</v>
      </c>
      <c r="I6717" s="70">
        <v>32058520282</v>
      </c>
      <c r="J6717" s="69">
        <v>210</v>
      </c>
      <c r="K6717" s="69" t="s">
        <v>32133</v>
      </c>
    </row>
    <row r="6718" spans="1:11" ht="14.4">
      <c r="A6718" s="69">
        <v>1851406</v>
      </c>
      <c r="B6718" s="69">
        <v>1</v>
      </c>
      <c r="C6718" s="69" t="s">
        <v>26854</v>
      </c>
      <c r="D6718" s="69">
        <v>6</v>
      </c>
      <c r="E6718" s="69" t="s">
        <v>27478</v>
      </c>
      <c r="F6718" s="69">
        <v>74583</v>
      </c>
      <c r="G6718" s="69">
        <v>20210125</v>
      </c>
      <c r="H6718" s="69">
        <v>0</v>
      </c>
      <c r="I6718" s="70">
        <v>88160086679</v>
      </c>
      <c r="J6718" s="69">
        <v>412</v>
      </c>
      <c r="K6718" s="69" t="s">
        <v>32134</v>
      </c>
    </row>
    <row r="6719" spans="1:11" ht="14.4">
      <c r="A6719" s="69">
        <v>1436801</v>
      </c>
      <c r="B6719" s="69">
        <v>1</v>
      </c>
      <c r="C6719" s="69" t="s">
        <v>26854</v>
      </c>
      <c r="D6719" s="69">
        <v>6</v>
      </c>
      <c r="E6719" s="69" t="s">
        <v>27478</v>
      </c>
      <c r="F6719" s="69">
        <v>74721</v>
      </c>
      <c r="G6719" s="69">
        <v>20130408</v>
      </c>
      <c r="H6719" s="69">
        <v>0</v>
      </c>
      <c r="I6719" s="70">
        <v>32078854265</v>
      </c>
      <c r="J6719" s="69">
        <v>421</v>
      </c>
      <c r="K6719" s="69" t="s">
        <v>32135</v>
      </c>
    </row>
    <row r="6720" spans="1:11" ht="14.4">
      <c r="A6720" s="69">
        <v>1688576</v>
      </c>
      <c r="B6720" s="69">
        <v>1</v>
      </c>
      <c r="C6720" s="69" t="s">
        <v>26854</v>
      </c>
      <c r="D6720" s="69">
        <v>6</v>
      </c>
      <c r="E6720" s="69" t="s">
        <v>27478</v>
      </c>
      <c r="F6720" s="69">
        <v>74749</v>
      </c>
      <c r="G6720" s="69">
        <v>20180122</v>
      </c>
      <c r="H6720" s="69">
        <v>0</v>
      </c>
      <c r="I6720" s="70">
        <v>32139506565</v>
      </c>
      <c r="J6720" s="69">
        <v>100</v>
      </c>
      <c r="K6720" s="69" t="s">
        <v>32136</v>
      </c>
    </row>
    <row r="6721" spans="1:11" ht="14.4">
      <c r="A6721" s="69">
        <v>1590575</v>
      </c>
      <c r="B6721" s="69">
        <v>1</v>
      </c>
      <c r="C6721" s="69" t="s">
        <v>26854</v>
      </c>
      <c r="D6721" s="69">
        <v>6</v>
      </c>
      <c r="E6721" s="69" t="s">
        <v>27478</v>
      </c>
      <c r="F6721" s="69">
        <v>74893</v>
      </c>
      <c r="G6721" s="69">
        <v>20160125</v>
      </c>
      <c r="H6721" s="69">
        <v>0</v>
      </c>
      <c r="I6721" s="70">
        <v>32028636275</v>
      </c>
      <c r="J6721" s="69">
        <v>391</v>
      </c>
      <c r="K6721" s="69" t="s">
        <v>32137</v>
      </c>
    </row>
    <row r="6722" spans="1:11" ht="14.4">
      <c r="A6722" s="69">
        <v>1740413</v>
      </c>
      <c r="B6722" s="69">
        <v>1</v>
      </c>
      <c r="C6722" s="69" t="s">
        <v>26854</v>
      </c>
      <c r="D6722" s="69">
        <v>6</v>
      </c>
      <c r="E6722" s="69" t="s">
        <v>27478</v>
      </c>
      <c r="F6722" s="69">
        <v>74913</v>
      </c>
      <c r="G6722" s="69">
        <v>20190401</v>
      </c>
      <c r="H6722" s="69">
        <v>0</v>
      </c>
      <c r="I6722" s="70">
        <v>8160088640</v>
      </c>
      <c r="J6722" s="69">
        <v>210</v>
      </c>
      <c r="K6722" s="69" t="s">
        <v>32138</v>
      </c>
    </row>
    <row r="6723" spans="1:11" ht="14.4">
      <c r="A6723" s="69">
        <v>1416273</v>
      </c>
      <c r="B6723" s="69">
        <v>1</v>
      </c>
      <c r="C6723" s="69" t="s">
        <v>26854</v>
      </c>
      <c r="D6723" s="69">
        <v>6</v>
      </c>
      <c r="E6723" s="69" t="s">
        <v>27478</v>
      </c>
      <c r="F6723" s="69">
        <v>74969</v>
      </c>
      <c r="G6723" s="69">
        <v>20120723</v>
      </c>
      <c r="H6723" s="69">
        <v>0</v>
      </c>
      <c r="I6723" s="70">
        <v>32119033978</v>
      </c>
      <c r="J6723" s="69">
        <v>507</v>
      </c>
      <c r="K6723" s="69" t="s">
        <v>32139</v>
      </c>
    </row>
    <row r="6724" spans="1:11" ht="14.4">
      <c r="A6724" s="69">
        <v>1605267</v>
      </c>
      <c r="B6724" s="69">
        <v>1</v>
      </c>
      <c r="C6724" s="69" t="s">
        <v>26854</v>
      </c>
      <c r="D6724" s="69">
        <v>6</v>
      </c>
      <c r="E6724" s="69" t="s">
        <v>27478</v>
      </c>
      <c r="F6724" s="69">
        <v>75047</v>
      </c>
      <c r="G6724" s="69">
        <v>20160425</v>
      </c>
      <c r="H6724" s="69">
        <v>0</v>
      </c>
      <c r="I6724" s="70">
        <v>32967883243</v>
      </c>
      <c r="J6724" s="69">
        <v>250</v>
      </c>
      <c r="K6724" s="69" t="s">
        <v>32140</v>
      </c>
    </row>
    <row r="6725" spans="1:11" ht="14.4">
      <c r="A6725" s="69">
        <v>1777353</v>
      </c>
      <c r="B6725" s="69">
        <v>1</v>
      </c>
      <c r="C6725" s="69" t="s">
        <v>26854</v>
      </c>
      <c r="D6725" s="69">
        <v>6</v>
      </c>
      <c r="E6725" s="69" t="s">
        <v>27478</v>
      </c>
      <c r="F6725" s="69">
        <v>75057</v>
      </c>
      <c r="G6725" s="69">
        <v>20191202</v>
      </c>
      <c r="H6725" s="69">
        <v>0</v>
      </c>
      <c r="I6725" s="70">
        <v>35149514180</v>
      </c>
      <c r="J6725" s="69">
        <v>508</v>
      </c>
      <c r="K6725" s="69" t="s">
        <v>32141</v>
      </c>
    </row>
    <row r="6726" spans="1:11" ht="14.4">
      <c r="A6726" s="69">
        <v>1748733</v>
      </c>
      <c r="B6726" s="69">
        <v>1</v>
      </c>
      <c r="C6726" s="69" t="s">
        <v>26854</v>
      </c>
      <c r="D6726" s="69">
        <v>6</v>
      </c>
      <c r="E6726" s="69" t="s">
        <v>27478</v>
      </c>
      <c r="F6726" s="69">
        <v>75147</v>
      </c>
      <c r="G6726" s="69">
        <v>20190624</v>
      </c>
      <c r="H6726" s="69">
        <v>0</v>
      </c>
      <c r="I6726" s="70">
        <v>19189939416</v>
      </c>
      <c r="J6726" s="69">
        <v>430</v>
      </c>
      <c r="K6726" s="69" t="s">
        <v>32142</v>
      </c>
    </row>
    <row r="6727" spans="1:11" ht="14.4">
      <c r="A6727" s="69">
        <v>1069069</v>
      </c>
      <c r="B6727" s="69">
        <v>1</v>
      </c>
      <c r="C6727" s="69" t="s">
        <v>26854</v>
      </c>
      <c r="D6727" s="69">
        <v>6</v>
      </c>
      <c r="E6727" s="69" t="s">
        <v>27478</v>
      </c>
      <c r="F6727" s="69">
        <v>75172</v>
      </c>
      <c r="G6727" s="69">
        <v>19950222</v>
      </c>
      <c r="H6727" s="69">
        <v>0</v>
      </c>
      <c r="I6727" s="70">
        <v>32947578442</v>
      </c>
      <c r="J6727" s="69">
        <v>330</v>
      </c>
      <c r="K6727" s="69" t="s">
        <v>32143</v>
      </c>
    </row>
    <row r="6728" spans="1:11" ht="14.4">
      <c r="A6728" s="69">
        <v>1145801</v>
      </c>
      <c r="B6728" s="69">
        <v>1</v>
      </c>
      <c r="C6728" s="69" t="s">
        <v>26854</v>
      </c>
      <c r="D6728" s="69">
        <v>6</v>
      </c>
      <c r="E6728" s="69" t="s">
        <v>27478</v>
      </c>
      <c r="F6728" s="69">
        <v>75205</v>
      </c>
      <c r="G6728" s="69">
        <v>20000825</v>
      </c>
      <c r="H6728" s="69">
        <v>0</v>
      </c>
      <c r="I6728" s="70">
        <v>32887082561</v>
      </c>
      <c r="J6728" s="69">
        <v>522</v>
      </c>
      <c r="K6728" s="69" t="s">
        <v>32144</v>
      </c>
    </row>
    <row r="6729" spans="1:11" ht="14.4">
      <c r="A6729" s="69">
        <v>1553825</v>
      </c>
      <c r="B6729" s="69">
        <v>1</v>
      </c>
      <c r="C6729" s="69" t="s">
        <v>26854</v>
      </c>
      <c r="D6729" s="69">
        <v>6</v>
      </c>
      <c r="E6729" s="69" t="s">
        <v>27478</v>
      </c>
      <c r="F6729" s="69">
        <v>75211</v>
      </c>
      <c r="G6729" s="69">
        <v>20150323</v>
      </c>
      <c r="H6729" s="69">
        <v>0</v>
      </c>
      <c r="I6729" s="70">
        <v>32089043510</v>
      </c>
      <c r="J6729" s="69">
        <v>506</v>
      </c>
      <c r="K6729" s="69" t="s">
        <v>32145</v>
      </c>
    </row>
    <row r="6730" spans="1:11" ht="14.4">
      <c r="A6730" s="69">
        <v>1578893</v>
      </c>
      <c r="B6730" s="69">
        <v>1</v>
      </c>
      <c r="C6730" s="69" t="s">
        <v>26854</v>
      </c>
      <c r="D6730" s="69">
        <v>6</v>
      </c>
      <c r="E6730" s="69" t="s">
        <v>27478</v>
      </c>
      <c r="F6730" s="69">
        <v>75213</v>
      </c>
      <c r="G6730" s="69">
        <v>20150921</v>
      </c>
      <c r="H6730" s="69">
        <v>0</v>
      </c>
      <c r="I6730" s="70">
        <v>32937486762</v>
      </c>
      <c r="J6730" s="69">
        <v>411</v>
      </c>
      <c r="K6730" s="69" t="s">
        <v>32146</v>
      </c>
    </row>
    <row r="6731" spans="1:11" ht="14.4">
      <c r="A6731" s="69">
        <v>1447991</v>
      </c>
      <c r="B6731" s="69">
        <v>1</v>
      </c>
      <c r="C6731" s="69" t="s">
        <v>26854</v>
      </c>
      <c r="D6731" s="69">
        <v>6</v>
      </c>
      <c r="E6731" s="69" t="s">
        <v>27478</v>
      </c>
      <c r="F6731" s="69">
        <v>75223</v>
      </c>
      <c r="G6731" s="69">
        <v>20130729</v>
      </c>
      <c r="H6731" s="69">
        <v>0</v>
      </c>
      <c r="I6731" s="70">
        <v>32128820365</v>
      </c>
      <c r="J6731" s="69">
        <v>412</v>
      </c>
      <c r="K6731" s="69" t="s">
        <v>32147</v>
      </c>
    </row>
    <row r="6732" spans="1:11" ht="14.4">
      <c r="A6732" s="69">
        <v>1604549</v>
      </c>
      <c r="B6732" s="69">
        <v>1</v>
      </c>
      <c r="C6732" s="69" t="s">
        <v>26854</v>
      </c>
      <c r="D6732" s="69">
        <v>6</v>
      </c>
      <c r="E6732" s="69" t="s">
        <v>27478</v>
      </c>
      <c r="F6732" s="69">
        <v>75252</v>
      </c>
      <c r="G6732" s="69">
        <v>20160418</v>
      </c>
      <c r="H6732" s="69">
        <v>0</v>
      </c>
      <c r="I6732" s="70">
        <v>32109167265</v>
      </c>
      <c r="J6732" s="69">
        <v>240</v>
      </c>
      <c r="K6732" s="69" t="s">
        <v>32148</v>
      </c>
    </row>
    <row r="6733" spans="1:11" ht="14.4">
      <c r="A6733" s="69">
        <v>1403838</v>
      </c>
      <c r="B6733" s="69">
        <v>1</v>
      </c>
      <c r="C6733" s="69" t="s">
        <v>26854</v>
      </c>
      <c r="D6733" s="69">
        <v>6</v>
      </c>
      <c r="E6733" s="69" t="s">
        <v>27478</v>
      </c>
      <c r="F6733" s="69">
        <v>75322</v>
      </c>
      <c r="G6733" s="69">
        <v>20120227</v>
      </c>
      <c r="H6733" s="69">
        <v>0</v>
      </c>
      <c r="I6733" s="70">
        <v>32876886188</v>
      </c>
      <c r="J6733" s="69">
        <v>506</v>
      </c>
      <c r="K6733" s="69" t="s">
        <v>32149</v>
      </c>
    </row>
    <row r="6734" spans="1:11" ht="14.4">
      <c r="A6734" s="69">
        <v>1590576</v>
      </c>
      <c r="B6734" s="69">
        <v>1</v>
      </c>
      <c r="C6734" s="69" t="s">
        <v>26854</v>
      </c>
      <c r="D6734" s="69">
        <v>6</v>
      </c>
      <c r="E6734" s="69" t="s">
        <v>27478</v>
      </c>
      <c r="F6734" s="69">
        <v>75341</v>
      </c>
      <c r="G6734" s="69">
        <v>20160125</v>
      </c>
      <c r="H6734" s="69">
        <v>0</v>
      </c>
      <c r="I6734" s="70">
        <v>32099228994</v>
      </c>
      <c r="J6734" s="69">
        <v>330</v>
      </c>
      <c r="K6734" s="69" t="s">
        <v>32150</v>
      </c>
    </row>
    <row r="6735" spans="1:11" ht="14.4">
      <c r="A6735" s="69">
        <v>1782255</v>
      </c>
      <c r="B6735" s="69">
        <v>1</v>
      </c>
      <c r="C6735" s="69" t="s">
        <v>26854</v>
      </c>
      <c r="D6735" s="69">
        <v>6</v>
      </c>
      <c r="E6735" s="69" t="s">
        <v>27478</v>
      </c>
      <c r="F6735" s="69">
        <v>75406</v>
      </c>
      <c r="G6735" s="69">
        <v>20200127</v>
      </c>
      <c r="H6735" s="69">
        <v>0</v>
      </c>
      <c r="I6735" s="70">
        <v>10139875701</v>
      </c>
      <c r="J6735" s="69">
        <v>210</v>
      </c>
      <c r="K6735" s="69" t="s">
        <v>32151</v>
      </c>
    </row>
    <row r="6736" spans="1:11" ht="14.4">
      <c r="A6736" s="69">
        <v>1807218</v>
      </c>
      <c r="B6736" s="69">
        <v>1</v>
      </c>
      <c r="C6736" s="69" t="s">
        <v>26854</v>
      </c>
      <c r="D6736" s="69">
        <v>6</v>
      </c>
      <c r="E6736" s="69" t="s">
        <v>27478</v>
      </c>
      <c r="F6736" s="69">
        <v>75407</v>
      </c>
      <c r="G6736" s="69">
        <v>20200727</v>
      </c>
      <c r="H6736" s="69">
        <v>0</v>
      </c>
      <c r="I6736" s="70">
        <v>62170184444</v>
      </c>
      <c r="J6736" s="69">
        <v>412</v>
      </c>
      <c r="K6736" s="69" t="s">
        <v>32152</v>
      </c>
    </row>
    <row r="6737" spans="1:11" ht="14.4">
      <c r="A6737" s="69">
        <v>1807808</v>
      </c>
      <c r="B6737" s="69">
        <v>1</v>
      </c>
      <c r="C6737" s="69" t="s">
        <v>26854</v>
      </c>
      <c r="D6737" s="69">
        <v>6</v>
      </c>
      <c r="E6737" s="69" t="s">
        <v>27478</v>
      </c>
      <c r="F6737" s="69">
        <v>75408</v>
      </c>
      <c r="G6737" s="69">
        <v>20200803</v>
      </c>
      <c r="H6737" s="69">
        <v>0</v>
      </c>
      <c r="I6737" s="70">
        <v>32008453410</v>
      </c>
      <c r="J6737" s="69">
        <v>411</v>
      </c>
      <c r="K6737" s="69" t="s">
        <v>32153</v>
      </c>
    </row>
    <row r="6738" spans="1:11" ht="14.4">
      <c r="A6738" s="69">
        <v>1809955</v>
      </c>
      <c r="B6738" s="69">
        <v>1</v>
      </c>
      <c r="C6738" s="69" t="s">
        <v>26854</v>
      </c>
      <c r="D6738" s="69">
        <v>6</v>
      </c>
      <c r="E6738" s="69" t="s">
        <v>27478</v>
      </c>
      <c r="F6738" s="69">
        <v>75410</v>
      </c>
      <c r="G6738" s="69">
        <v>20200831</v>
      </c>
      <c r="H6738" s="69">
        <v>0</v>
      </c>
      <c r="I6738" s="70">
        <v>64150054803</v>
      </c>
      <c r="J6738" s="69">
        <v>210</v>
      </c>
      <c r="K6738" s="69" t="s">
        <v>32154</v>
      </c>
    </row>
    <row r="6739" spans="1:11" ht="14.4">
      <c r="A6739" s="69">
        <v>1850362</v>
      </c>
      <c r="B6739" s="69">
        <v>1</v>
      </c>
      <c r="C6739" s="69" t="s">
        <v>26854</v>
      </c>
      <c r="D6739" s="69">
        <v>6</v>
      </c>
      <c r="E6739" s="69" t="s">
        <v>27478</v>
      </c>
      <c r="F6739" s="69">
        <v>75412</v>
      </c>
      <c r="G6739" s="69">
        <v>20210118</v>
      </c>
      <c r="H6739" s="69">
        <v>0</v>
      </c>
      <c r="I6739" s="70">
        <v>16130180082</v>
      </c>
      <c r="J6739" s="69">
        <v>412</v>
      </c>
      <c r="K6739" s="69" t="s">
        <v>32155</v>
      </c>
    </row>
    <row r="6740" spans="1:11" ht="14.4">
      <c r="A6740" s="69">
        <v>1850363</v>
      </c>
      <c r="B6740" s="69">
        <v>1</v>
      </c>
      <c r="C6740" s="69" t="s">
        <v>26854</v>
      </c>
      <c r="D6740" s="69">
        <v>6</v>
      </c>
      <c r="E6740" s="69" t="s">
        <v>27478</v>
      </c>
      <c r="F6740" s="69">
        <v>75413</v>
      </c>
      <c r="G6740" s="69">
        <v>20210118</v>
      </c>
      <c r="H6740" s="69">
        <v>0</v>
      </c>
      <c r="I6740" s="70">
        <v>44179954738</v>
      </c>
      <c r="J6740" s="69">
        <v>100</v>
      </c>
      <c r="K6740" s="69" t="s">
        <v>32156</v>
      </c>
    </row>
    <row r="6741" spans="1:11" ht="14.4">
      <c r="A6741" s="69">
        <v>1878494</v>
      </c>
      <c r="B6741" s="69">
        <v>1</v>
      </c>
      <c r="C6741" s="69" t="s">
        <v>26854</v>
      </c>
      <c r="D6741" s="69">
        <v>6</v>
      </c>
      <c r="E6741" s="69" t="s">
        <v>27478</v>
      </c>
      <c r="F6741" s="69">
        <v>75417</v>
      </c>
      <c r="G6741" s="69">
        <v>20210712</v>
      </c>
      <c r="H6741" s="69">
        <v>0</v>
      </c>
      <c r="I6741" s="70">
        <v>6130216374</v>
      </c>
      <c r="J6741" s="69">
        <v>100</v>
      </c>
      <c r="K6741" s="69" t="s">
        <v>32157</v>
      </c>
    </row>
    <row r="6742" spans="1:11" ht="14.4">
      <c r="A6742" s="69">
        <v>1927989</v>
      </c>
      <c r="B6742" s="69">
        <v>1</v>
      </c>
      <c r="C6742" s="69" t="s">
        <v>26854</v>
      </c>
      <c r="D6742" s="69">
        <v>6</v>
      </c>
      <c r="E6742" s="69" t="s">
        <v>27478</v>
      </c>
      <c r="F6742" s="69">
        <v>75418</v>
      </c>
      <c r="G6742" s="69">
        <v>20210726</v>
      </c>
      <c r="H6742" s="69">
        <v>0</v>
      </c>
      <c r="I6742" s="70">
        <v>8190172067</v>
      </c>
      <c r="J6742" s="69">
        <v>420</v>
      </c>
      <c r="K6742" s="69" t="s">
        <v>32158</v>
      </c>
    </row>
    <row r="6743" spans="1:11" ht="14.4">
      <c r="A6743" s="69">
        <v>2045342</v>
      </c>
      <c r="B6743" s="69">
        <v>1</v>
      </c>
      <c r="C6743" s="69" t="s">
        <v>26854</v>
      </c>
      <c r="D6743" s="69">
        <v>6</v>
      </c>
      <c r="E6743" s="69" t="s">
        <v>27478</v>
      </c>
      <c r="F6743" s="69">
        <v>75421</v>
      </c>
      <c r="G6743" s="69">
        <v>20210927</v>
      </c>
      <c r="H6743" s="69">
        <v>0</v>
      </c>
      <c r="I6743" s="70">
        <v>1190116895</v>
      </c>
      <c r="J6743" s="69">
        <v>413</v>
      </c>
      <c r="K6743" s="69" t="s">
        <v>32159</v>
      </c>
    </row>
    <row r="6744" spans="1:11" ht="14.4">
      <c r="A6744" s="69">
        <v>2048079</v>
      </c>
      <c r="B6744" s="69">
        <v>1</v>
      </c>
      <c r="C6744" s="69" t="s">
        <v>26854</v>
      </c>
      <c r="D6744" s="69">
        <v>6</v>
      </c>
      <c r="E6744" s="69" t="s">
        <v>27478</v>
      </c>
      <c r="F6744" s="69">
        <v>75422</v>
      </c>
      <c r="G6744" s="69">
        <v>20211004</v>
      </c>
      <c r="H6744" s="69">
        <v>0</v>
      </c>
      <c r="I6744" s="70">
        <v>32897299411</v>
      </c>
      <c r="J6744" s="69">
        <v>411</v>
      </c>
      <c r="K6744" s="69" t="s">
        <v>32160</v>
      </c>
    </row>
    <row r="6745" spans="1:11" ht="14.4">
      <c r="A6745" s="69">
        <v>1753320</v>
      </c>
      <c r="B6745" s="69">
        <v>1</v>
      </c>
      <c r="C6745" s="69" t="s">
        <v>26854</v>
      </c>
      <c r="D6745" s="69">
        <v>6</v>
      </c>
      <c r="E6745" s="69" t="s">
        <v>27478</v>
      </c>
      <c r="F6745" s="69">
        <v>75458</v>
      </c>
      <c r="G6745" s="69">
        <v>20190729</v>
      </c>
      <c r="H6745" s="69">
        <v>0</v>
      </c>
      <c r="I6745" s="70">
        <v>32149500673</v>
      </c>
      <c r="J6745" s="69">
        <v>506</v>
      </c>
      <c r="K6745" s="69" t="s">
        <v>32161</v>
      </c>
    </row>
    <row r="6746" spans="1:11" ht="14.4">
      <c r="A6746" s="69">
        <v>1808343</v>
      </c>
      <c r="B6746" s="69">
        <v>1</v>
      </c>
      <c r="C6746" s="69" t="s">
        <v>26854</v>
      </c>
      <c r="D6746" s="69">
        <v>6</v>
      </c>
      <c r="E6746" s="69" t="s">
        <v>27478</v>
      </c>
      <c r="F6746" s="69">
        <v>75536</v>
      </c>
      <c r="G6746" s="69">
        <v>20200810</v>
      </c>
      <c r="H6746" s="69">
        <v>0</v>
      </c>
      <c r="I6746" s="70">
        <v>10139940976</v>
      </c>
      <c r="J6746" s="69">
        <v>391</v>
      </c>
      <c r="K6746" s="69" t="s">
        <v>32162</v>
      </c>
    </row>
    <row r="6747" spans="1:11" ht="14.4">
      <c r="A6747" s="69">
        <v>1840120</v>
      </c>
      <c r="B6747" s="69">
        <v>1</v>
      </c>
      <c r="C6747" s="69" t="s">
        <v>26854</v>
      </c>
      <c r="D6747" s="69">
        <v>6</v>
      </c>
      <c r="E6747" s="69" t="s">
        <v>27478</v>
      </c>
      <c r="F6747" s="69">
        <v>75538</v>
      </c>
      <c r="G6747" s="69">
        <v>20201102</v>
      </c>
      <c r="H6747" s="69">
        <v>0</v>
      </c>
      <c r="I6747" s="70">
        <v>6170049974</v>
      </c>
      <c r="J6747" s="69">
        <v>412</v>
      </c>
      <c r="K6747" s="69" t="s">
        <v>32163</v>
      </c>
    </row>
    <row r="6748" spans="1:11" ht="14.4">
      <c r="A6748" s="69">
        <v>1894861</v>
      </c>
      <c r="B6748" s="69">
        <v>1</v>
      </c>
      <c r="C6748" s="69" t="s">
        <v>26854</v>
      </c>
      <c r="D6748" s="69">
        <v>6</v>
      </c>
      <c r="E6748" s="69" t="s">
        <v>27478</v>
      </c>
      <c r="F6748" s="69">
        <v>75539</v>
      </c>
      <c r="G6748" s="69">
        <v>20210719</v>
      </c>
      <c r="H6748" s="69">
        <v>0</v>
      </c>
      <c r="I6748" s="70">
        <v>38170033112</v>
      </c>
      <c r="J6748" s="69">
        <v>100</v>
      </c>
      <c r="K6748" s="69" t="s">
        <v>32164</v>
      </c>
    </row>
    <row r="6749" spans="1:11" ht="14.4">
      <c r="A6749" s="69">
        <v>1807818</v>
      </c>
      <c r="B6749" s="69">
        <v>1</v>
      </c>
      <c r="C6749" s="69" t="s">
        <v>26854</v>
      </c>
      <c r="D6749" s="69">
        <v>6</v>
      </c>
      <c r="E6749" s="69" t="s">
        <v>27478</v>
      </c>
      <c r="F6749" s="69">
        <v>75614</v>
      </c>
      <c r="G6749" s="69">
        <v>20200803</v>
      </c>
      <c r="H6749" s="69">
        <v>0</v>
      </c>
      <c r="I6749" s="70">
        <v>25180030097</v>
      </c>
      <c r="J6749" s="69">
        <v>210</v>
      </c>
      <c r="K6749" s="69" t="s">
        <v>32165</v>
      </c>
    </row>
    <row r="6750" spans="1:11" ht="14.4">
      <c r="A6750" s="69">
        <v>1850364</v>
      </c>
      <c r="B6750" s="69">
        <v>1</v>
      </c>
      <c r="C6750" s="69" t="s">
        <v>26854</v>
      </c>
      <c r="D6750" s="69">
        <v>6</v>
      </c>
      <c r="E6750" s="69" t="s">
        <v>27478</v>
      </c>
      <c r="F6750" s="69">
        <v>75615</v>
      </c>
      <c r="G6750" s="69">
        <v>20210118</v>
      </c>
      <c r="H6750" s="69">
        <v>0</v>
      </c>
      <c r="I6750" s="70">
        <v>41169887191</v>
      </c>
      <c r="J6750" s="69">
        <v>411</v>
      </c>
      <c r="K6750" s="69" t="s">
        <v>32166</v>
      </c>
    </row>
    <row r="6751" spans="1:11" ht="14.4">
      <c r="A6751" s="69">
        <v>1645711</v>
      </c>
      <c r="B6751" s="69">
        <v>1</v>
      </c>
      <c r="C6751" s="69" t="s">
        <v>26854</v>
      </c>
      <c r="D6751" s="69">
        <v>6</v>
      </c>
      <c r="E6751" s="69" t="s">
        <v>27478</v>
      </c>
      <c r="F6751" s="69">
        <v>75627</v>
      </c>
      <c r="G6751" s="69">
        <v>20190729</v>
      </c>
      <c r="H6751" s="69">
        <v>0</v>
      </c>
      <c r="I6751" s="70">
        <v>50159760649</v>
      </c>
      <c r="J6751" s="69">
        <v>412</v>
      </c>
      <c r="K6751" s="69" t="s">
        <v>32167</v>
      </c>
    </row>
    <row r="6752" spans="1:11" ht="14.4">
      <c r="A6752" s="69">
        <v>1579767</v>
      </c>
      <c r="B6752" s="69">
        <v>1</v>
      </c>
      <c r="C6752" s="69" t="s">
        <v>26854</v>
      </c>
      <c r="D6752" s="69">
        <v>6</v>
      </c>
      <c r="E6752" s="69" t="s">
        <v>27478</v>
      </c>
      <c r="F6752" s="69">
        <v>75664</v>
      </c>
      <c r="G6752" s="69">
        <v>20150928</v>
      </c>
      <c r="H6752" s="69">
        <v>0</v>
      </c>
      <c r="I6752" s="70">
        <v>32008209424</v>
      </c>
      <c r="J6752" s="69">
        <v>360</v>
      </c>
      <c r="K6752" s="69" t="s">
        <v>32168</v>
      </c>
    </row>
    <row r="6753" spans="1:11" ht="14.4">
      <c r="A6753" s="69">
        <v>1750455</v>
      </c>
      <c r="B6753" s="69">
        <v>1</v>
      </c>
      <c r="C6753" s="69" t="s">
        <v>26854</v>
      </c>
      <c r="D6753" s="69">
        <v>6</v>
      </c>
      <c r="E6753" s="69" t="s">
        <v>27478</v>
      </c>
      <c r="F6753" s="69">
        <v>75675</v>
      </c>
      <c r="G6753" s="69">
        <v>20190708</v>
      </c>
      <c r="H6753" s="69">
        <v>0</v>
      </c>
      <c r="I6753" s="70">
        <v>60968075774</v>
      </c>
      <c r="J6753" s="69">
        <v>522</v>
      </c>
      <c r="K6753" s="69" t="s">
        <v>32169</v>
      </c>
    </row>
    <row r="6754" spans="1:11" ht="14.4">
      <c r="A6754" s="69">
        <v>1785631</v>
      </c>
      <c r="B6754" s="69">
        <v>1</v>
      </c>
      <c r="C6754" s="69" t="s">
        <v>26854</v>
      </c>
      <c r="D6754" s="69">
        <v>6</v>
      </c>
      <c r="E6754" s="69" t="s">
        <v>27478</v>
      </c>
      <c r="F6754" s="69">
        <v>75719</v>
      </c>
      <c r="G6754" s="69">
        <v>20200302</v>
      </c>
      <c r="H6754" s="69">
        <v>0</v>
      </c>
      <c r="I6754" s="70">
        <v>15129216519</v>
      </c>
      <c r="J6754" s="69">
        <v>411</v>
      </c>
      <c r="K6754" s="69" t="s">
        <v>32170</v>
      </c>
    </row>
    <row r="6755" spans="1:11" ht="14.4">
      <c r="A6755" s="69">
        <v>1450056</v>
      </c>
      <c r="B6755" s="69">
        <v>1</v>
      </c>
      <c r="C6755" s="69" t="s">
        <v>26854</v>
      </c>
      <c r="D6755" s="69">
        <v>6</v>
      </c>
      <c r="E6755" s="69" t="s">
        <v>27478</v>
      </c>
      <c r="F6755" s="69">
        <v>75801</v>
      </c>
      <c r="G6755" s="69">
        <v>20130819</v>
      </c>
      <c r="H6755" s="69">
        <v>0</v>
      </c>
      <c r="I6755" s="70">
        <v>32957784013</v>
      </c>
      <c r="J6755" s="69">
        <v>420</v>
      </c>
      <c r="K6755" s="69" t="s">
        <v>868</v>
      </c>
    </row>
    <row r="6756" spans="1:11" ht="14.4">
      <c r="A6756" s="69">
        <v>1732301</v>
      </c>
      <c r="B6756" s="69">
        <v>1</v>
      </c>
      <c r="C6756" s="69" t="s">
        <v>26854</v>
      </c>
      <c r="D6756" s="69">
        <v>6</v>
      </c>
      <c r="E6756" s="69" t="s">
        <v>27478</v>
      </c>
      <c r="F6756" s="69">
        <v>75839</v>
      </c>
      <c r="G6756" s="69">
        <v>20190114</v>
      </c>
      <c r="H6756" s="69">
        <v>0</v>
      </c>
      <c r="I6756" s="70">
        <v>94118703233</v>
      </c>
      <c r="J6756" s="69">
        <v>412</v>
      </c>
      <c r="K6756" s="69" t="s">
        <v>32171</v>
      </c>
    </row>
    <row r="6757" spans="1:11" ht="14.4">
      <c r="A6757" s="69">
        <v>1432833</v>
      </c>
      <c r="B6757" s="69">
        <v>1</v>
      </c>
      <c r="C6757" s="69" t="s">
        <v>26854</v>
      </c>
      <c r="D6757" s="69">
        <v>6</v>
      </c>
      <c r="E6757" s="69" t="s">
        <v>27478</v>
      </c>
      <c r="F6757" s="69">
        <v>75884</v>
      </c>
      <c r="G6757" s="69">
        <v>20130218</v>
      </c>
      <c r="H6757" s="69">
        <v>0</v>
      </c>
      <c r="I6757" s="70">
        <v>32048755907</v>
      </c>
      <c r="J6757" s="69">
        <v>522</v>
      </c>
      <c r="K6757" s="69" t="s">
        <v>32172</v>
      </c>
    </row>
    <row r="6758" spans="1:11" ht="14.4">
      <c r="A6758" s="69">
        <v>1556967</v>
      </c>
      <c r="B6758" s="69">
        <v>1</v>
      </c>
      <c r="C6758" s="69" t="s">
        <v>26854</v>
      </c>
      <c r="D6758" s="69">
        <v>6</v>
      </c>
      <c r="E6758" s="69" t="s">
        <v>27478</v>
      </c>
      <c r="F6758" s="69">
        <v>75891</v>
      </c>
      <c r="G6758" s="69">
        <v>20150427</v>
      </c>
      <c r="H6758" s="69">
        <v>0</v>
      </c>
      <c r="I6758" s="70">
        <v>98119231797</v>
      </c>
      <c r="J6758" s="69">
        <v>100</v>
      </c>
      <c r="K6758" s="69" t="s">
        <v>32173</v>
      </c>
    </row>
    <row r="6759" spans="1:11" ht="14.4">
      <c r="A6759" s="69">
        <v>1687551</v>
      </c>
      <c r="B6759" s="69">
        <v>1</v>
      </c>
      <c r="C6759" s="69" t="s">
        <v>26854</v>
      </c>
      <c r="D6759" s="69">
        <v>6</v>
      </c>
      <c r="E6759" s="69" t="s">
        <v>27478</v>
      </c>
      <c r="F6759" s="69">
        <v>75901</v>
      </c>
      <c r="G6759" s="69">
        <v>20180115</v>
      </c>
      <c r="H6759" s="69">
        <v>0</v>
      </c>
      <c r="I6759" s="70">
        <v>32876979603</v>
      </c>
      <c r="J6759" s="69">
        <v>100</v>
      </c>
      <c r="K6759" s="69" t="s">
        <v>32174</v>
      </c>
    </row>
    <row r="6760" spans="1:11" ht="14.4">
      <c r="A6760" s="69">
        <v>1716192</v>
      </c>
      <c r="B6760" s="69">
        <v>1</v>
      </c>
      <c r="C6760" s="69" t="s">
        <v>26854</v>
      </c>
      <c r="D6760" s="69">
        <v>6</v>
      </c>
      <c r="E6760" s="69" t="s">
        <v>27478</v>
      </c>
      <c r="F6760" s="69">
        <v>75907</v>
      </c>
      <c r="G6760" s="69">
        <v>20180820</v>
      </c>
      <c r="H6760" s="69">
        <v>0</v>
      </c>
      <c r="I6760" s="70">
        <v>32129510726</v>
      </c>
      <c r="J6760" s="69">
        <v>522</v>
      </c>
      <c r="K6760" s="69" t="s">
        <v>32175</v>
      </c>
    </row>
    <row r="6761" spans="1:11" ht="14.4">
      <c r="A6761" s="69">
        <v>1807203</v>
      </c>
      <c r="B6761" s="69">
        <v>1</v>
      </c>
      <c r="C6761" s="69" t="s">
        <v>26854</v>
      </c>
      <c r="D6761" s="69">
        <v>6</v>
      </c>
      <c r="E6761" s="69" t="s">
        <v>27478</v>
      </c>
      <c r="F6761" s="69">
        <v>75919</v>
      </c>
      <c r="G6761" s="69">
        <v>20200727</v>
      </c>
      <c r="H6761" s="69">
        <v>0</v>
      </c>
      <c r="I6761" s="70">
        <v>49149383413</v>
      </c>
      <c r="J6761" s="69">
        <v>412</v>
      </c>
      <c r="K6761" s="69" t="s">
        <v>32176</v>
      </c>
    </row>
    <row r="6762" spans="1:11" ht="14.4">
      <c r="A6762" s="69">
        <v>1784259</v>
      </c>
      <c r="B6762" s="69">
        <v>1</v>
      </c>
      <c r="C6762" s="69" t="s">
        <v>26854</v>
      </c>
      <c r="D6762" s="69">
        <v>6</v>
      </c>
      <c r="E6762" s="69" t="s">
        <v>27478</v>
      </c>
      <c r="F6762" s="69">
        <v>76011</v>
      </c>
      <c r="G6762" s="69">
        <v>20200217</v>
      </c>
      <c r="H6762" s="69">
        <v>0</v>
      </c>
      <c r="I6762" s="70">
        <v>32977882201</v>
      </c>
      <c r="J6762" s="69">
        <v>412</v>
      </c>
      <c r="K6762" s="69" t="s">
        <v>32177</v>
      </c>
    </row>
    <row r="6763" spans="1:11" ht="14.4">
      <c r="A6763" s="69">
        <v>2032735</v>
      </c>
      <c r="B6763" s="69">
        <v>1</v>
      </c>
      <c r="C6763" s="69" t="s">
        <v>26854</v>
      </c>
      <c r="D6763" s="69">
        <v>6</v>
      </c>
      <c r="E6763" s="69" t="s">
        <v>27478</v>
      </c>
      <c r="F6763" s="69">
        <v>76054</v>
      </c>
      <c r="G6763" s="69">
        <v>20210816</v>
      </c>
      <c r="H6763" s="69">
        <v>0</v>
      </c>
      <c r="I6763" s="70">
        <v>24160276275</v>
      </c>
      <c r="J6763" s="69" t="s">
        <v>30414</v>
      </c>
      <c r="K6763" s="69" t="s">
        <v>32178</v>
      </c>
    </row>
    <row r="6764" spans="1:11" ht="14.4">
      <c r="A6764" s="69">
        <v>1664911</v>
      </c>
      <c r="B6764" s="69">
        <v>1</v>
      </c>
      <c r="C6764" s="69" t="s">
        <v>26854</v>
      </c>
      <c r="D6764" s="69">
        <v>6</v>
      </c>
      <c r="E6764" s="69" t="s">
        <v>27478</v>
      </c>
      <c r="F6764" s="69">
        <v>76097</v>
      </c>
      <c r="G6764" s="69">
        <v>20170724</v>
      </c>
      <c r="H6764" s="69">
        <v>0</v>
      </c>
      <c r="I6764" s="70">
        <v>32119447939</v>
      </c>
      <c r="J6764" s="69">
        <v>240</v>
      </c>
      <c r="K6764" s="69" t="s">
        <v>32179</v>
      </c>
    </row>
    <row r="6765" spans="1:11" ht="14.4">
      <c r="A6765" s="69">
        <v>1840121</v>
      </c>
      <c r="B6765" s="69">
        <v>1</v>
      </c>
      <c r="C6765" s="69" t="s">
        <v>26854</v>
      </c>
      <c r="D6765" s="69">
        <v>6</v>
      </c>
      <c r="E6765" s="69" t="s">
        <v>27478</v>
      </c>
      <c r="F6765" s="69">
        <v>76111</v>
      </c>
      <c r="G6765" s="69">
        <v>20201102</v>
      </c>
      <c r="H6765" s="69">
        <v>0</v>
      </c>
      <c r="I6765" s="70">
        <v>32109231715</v>
      </c>
      <c r="J6765" s="69">
        <v>508</v>
      </c>
      <c r="K6765" s="69" t="s">
        <v>32180</v>
      </c>
    </row>
    <row r="6766" spans="1:11" ht="14.4">
      <c r="A6766" s="69">
        <v>1394671</v>
      </c>
      <c r="B6766" s="69">
        <v>1</v>
      </c>
      <c r="C6766" s="69" t="s">
        <v>26854</v>
      </c>
      <c r="D6766" s="69">
        <v>6</v>
      </c>
      <c r="E6766" s="69" t="s">
        <v>27478</v>
      </c>
      <c r="F6766" s="69">
        <v>76144</v>
      </c>
      <c r="G6766" s="69">
        <v>20110926</v>
      </c>
      <c r="H6766" s="69">
        <v>0</v>
      </c>
      <c r="I6766" s="70">
        <v>32109367923</v>
      </c>
      <c r="J6766" s="69">
        <v>100</v>
      </c>
      <c r="K6766" s="69" t="s">
        <v>32181</v>
      </c>
    </row>
    <row r="6767" spans="1:11" ht="14.4">
      <c r="A6767" s="69">
        <v>1723856</v>
      </c>
      <c r="B6767" s="69">
        <v>1</v>
      </c>
      <c r="C6767" s="69" t="s">
        <v>26854</v>
      </c>
      <c r="D6767" s="69">
        <v>6</v>
      </c>
      <c r="E6767" s="69" t="s">
        <v>27478</v>
      </c>
      <c r="F6767" s="69">
        <v>76152</v>
      </c>
      <c r="G6767" s="69">
        <v>20181015</v>
      </c>
      <c r="H6767" s="69">
        <v>0</v>
      </c>
      <c r="I6767" s="70">
        <v>17170025344</v>
      </c>
      <c r="J6767" s="69">
        <v>210</v>
      </c>
      <c r="K6767" s="69" t="s">
        <v>32182</v>
      </c>
    </row>
    <row r="6768" spans="1:11" ht="14.4">
      <c r="A6768" s="69">
        <v>1801105</v>
      </c>
      <c r="B6768" s="69">
        <v>1</v>
      </c>
      <c r="C6768" s="69" t="s">
        <v>26854</v>
      </c>
      <c r="D6768" s="69">
        <v>6</v>
      </c>
      <c r="E6768" s="69" t="s">
        <v>27478</v>
      </c>
      <c r="F6768" s="69">
        <v>76158</v>
      </c>
      <c r="G6768" s="69">
        <v>20200629</v>
      </c>
      <c r="H6768" s="69">
        <v>0</v>
      </c>
      <c r="I6768" s="70">
        <v>32927498504</v>
      </c>
      <c r="J6768" s="69">
        <v>507</v>
      </c>
      <c r="K6768" s="69" t="s">
        <v>32183</v>
      </c>
    </row>
    <row r="6769" spans="1:11" ht="14.4">
      <c r="A6769" s="69">
        <v>1556968</v>
      </c>
      <c r="B6769" s="69">
        <v>1</v>
      </c>
      <c r="C6769" s="69" t="s">
        <v>26854</v>
      </c>
      <c r="D6769" s="69">
        <v>6</v>
      </c>
      <c r="E6769" s="69" t="s">
        <v>27478</v>
      </c>
      <c r="F6769" s="69">
        <v>76166</v>
      </c>
      <c r="G6769" s="69">
        <v>20150427</v>
      </c>
      <c r="H6769" s="69">
        <v>0</v>
      </c>
      <c r="I6769" s="70">
        <v>32119365156</v>
      </c>
      <c r="J6769" s="69">
        <v>430</v>
      </c>
      <c r="K6769" s="69" t="s">
        <v>32184</v>
      </c>
    </row>
    <row r="6770" spans="1:11" ht="14.4">
      <c r="A6770" s="69">
        <v>1755893</v>
      </c>
      <c r="B6770" s="69">
        <v>1</v>
      </c>
      <c r="C6770" s="69" t="s">
        <v>26854</v>
      </c>
      <c r="D6770" s="69">
        <v>6</v>
      </c>
      <c r="E6770" s="69" t="s">
        <v>27478</v>
      </c>
      <c r="F6770" s="69">
        <v>76198</v>
      </c>
      <c r="G6770" s="69">
        <v>20190826</v>
      </c>
      <c r="H6770" s="69">
        <v>0</v>
      </c>
      <c r="I6770" s="70">
        <v>32038537752</v>
      </c>
      <c r="J6770" s="69">
        <v>522</v>
      </c>
      <c r="K6770" s="69" t="s">
        <v>32185</v>
      </c>
    </row>
    <row r="6771" spans="1:11" ht="14.4">
      <c r="A6771" s="69">
        <v>1623280</v>
      </c>
      <c r="B6771" s="69">
        <v>1</v>
      </c>
      <c r="C6771" s="69" t="s">
        <v>26854</v>
      </c>
      <c r="D6771" s="69">
        <v>6</v>
      </c>
      <c r="E6771" s="69" t="s">
        <v>27478</v>
      </c>
      <c r="F6771" s="69">
        <v>76242</v>
      </c>
      <c r="G6771" s="69">
        <v>20160829</v>
      </c>
      <c r="H6771" s="69">
        <v>0</v>
      </c>
      <c r="I6771" s="70">
        <v>32139513892</v>
      </c>
      <c r="J6771" s="69">
        <v>413</v>
      </c>
      <c r="K6771" s="69" t="s">
        <v>32186</v>
      </c>
    </row>
    <row r="6772" spans="1:11" ht="14.4">
      <c r="A6772" s="69">
        <v>1454153</v>
      </c>
      <c r="B6772" s="69">
        <v>1</v>
      </c>
      <c r="C6772" s="69" t="s">
        <v>26854</v>
      </c>
      <c r="D6772" s="69">
        <v>6</v>
      </c>
      <c r="E6772" s="69" t="s">
        <v>27478</v>
      </c>
      <c r="F6772" s="69">
        <v>76366</v>
      </c>
      <c r="G6772" s="69">
        <v>20131007</v>
      </c>
      <c r="H6772" s="69">
        <v>0</v>
      </c>
      <c r="I6772" s="70">
        <v>32069105685</v>
      </c>
      <c r="J6772" s="69">
        <v>360</v>
      </c>
      <c r="K6772" s="69" t="s">
        <v>921</v>
      </c>
    </row>
    <row r="6773" spans="1:11" ht="14.4">
      <c r="A6773" s="69">
        <v>2041115</v>
      </c>
      <c r="B6773" s="69">
        <v>1</v>
      </c>
      <c r="C6773" s="69" t="s">
        <v>26854</v>
      </c>
      <c r="D6773" s="69">
        <v>6</v>
      </c>
      <c r="E6773" s="69" t="s">
        <v>27478</v>
      </c>
      <c r="F6773" s="69">
        <v>76373</v>
      </c>
      <c r="G6773" s="69">
        <v>20210920</v>
      </c>
      <c r="H6773" s="69">
        <v>0</v>
      </c>
      <c r="I6773" s="70">
        <v>19189821382</v>
      </c>
      <c r="J6773" s="69">
        <v>100</v>
      </c>
      <c r="K6773" s="69" t="s">
        <v>32187</v>
      </c>
    </row>
    <row r="6774" spans="1:11" ht="14.4">
      <c r="A6774" s="69">
        <v>1850365</v>
      </c>
      <c r="B6774" s="69">
        <v>1</v>
      </c>
      <c r="C6774" s="69" t="s">
        <v>26854</v>
      </c>
      <c r="D6774" s="69">
        <v>6</v>
      </c>
      <c r="E6774" s="69" t="s">
        <v>27478</v>
      </c>
      <c r="F6774" s="69">
        <v>76399</v>
      </c>
      <c r="G6774" s="69">
        <v>20210118</v>
      </c>
      <c r="H6774" s="69">
        <v>0</v>
      </c>
      <c r="I6774" s="70">
        <v>21130056829</v>
      </c>
      <c r="J6774" s="69">
        <v>522</v>
      </c>
      <c r="K6774" s="69" t="s">
        <v>32188</v>
      </c>
    </row>
    <row r="6775" spans="1:11" ht="14.4">
      <c r="A6775" s="69">
        <v>1432840</v>
      </c>
      <c r="B6775" s="69">
        <v>1</v>
      </c>
      <c r="C6775" s="69" t="s">
        <v>26854</v>
      </c>
      <c r="D6775" s="69">
        <v>6</v>
      </c>
      <c r="E6775" s="69" t="s">
        <v>27478</v>
      </c>
      <c r="F6775" s="69">
        <v>76515</v>
      </c>
      <c r="G6775" s="69">
        <v>20130218</v>
      </c>
      <c r="H6775" s="69">
        <v>0</v>
      </c>
      <c r="I6775" s="70">
        <v>21058777562</v>
      </c>
      <c r="J6775" s="69">
        <v>508</v>
      </c>
      <c r="K6775" s="69" t="s">
        <v>32189</v>
      </c>
    </row>
    <row r="6776" spans="1:11" ht="14.4">
      <c r="A6776" s="69">
        <v>1735521</v>
      </c>
      <c r="B6776" s="69">
        <v>1</v>
      </c>
      <c r="C6776" s="69" t="s">
        <v>26854</v>
      </c>
      <c r="D6776" s="69">
        <v>6</v>
      </c>
      <c r="E6776" s="69" t="s">
        <v>27478</v>
      </c>
      <c r="F6776" s="69">
        <v>76545</v>
      </c>
      <c r="G6776" s="69">
        <v>20190211</v>
      </c>
      <c r="H6776" s="69">
        <v>0</v>
      </c>
      <c r="I6776" s="70">
        <v>32058533889</v>
      </c>
      <c r="J6776" s="69">
        <v>420</v>
      </c>
      <c r="K6776" s="69" t="s">
        <v>32190</v>
      </c>
    </row>
    <row r="6777" spans="1:11" ht="14.4">
      <c r="A6777" s="69">
        <v>1612663</v>
      </c>
      <c r="B6777" s="69">
        <v>1</v>
      </c>
      <c r="C6777" s="69" t="s">
        <v>26854</v>
      </c>
      <c r="D6777" s="69">
        <v>6</v>
      </c>
      <c r="E6777" s="69" t="s">
        <v>27478</v>
      </c>
      <c r="F6777" s="69">
        <v>76557</v>
      </c>
      <c r="G6777" s="69">
        <v>20160530</v>
      </c>
      <c r="H6777" s="69">
        <v>0</v>
      </c>
      <c r="I6777" s="70">
        <v>17159659501</v>
      </c>
      <c r="J6777" s="69">
        <v>240</v>
      </c>
      <c r="K6777" s="69" t="s">
        <v>32191</v>
      </c>
    </row>
    <row r="6778" spans="1:11" ht="14.4">
      <c r="A6778" s="69">
        <v>1840122</v>
      </c>
      <c r="B6778" s="69">
        <v>1</v>
      </c>
      <c r="C6778" s="69" t="s">
        <v>26854</v>
      </c>
      <c r="D6778" s="69">
        <v>6</v>
      </c>
      <c r="E6778" s="69" t="s">
        <v>27478</v>
      </c>
      <c r="F6778" s="69">
        <v>76726</v>
      </c>
      <c r="G6778" s="69">
        <v>20201102</v>
      </c>
      <c r="H6778" s="69">
        <v>0</v>
      </c>
      <c r="I6778" s="70">
        <v>32079073998</v>
      </c>
      <c r="J6778" s="69">
        <v>412</v>
      </c>
      <c r="K6778" s="69" t="s">
        <v>32192</v>
      </c>
    </row>
    <row r="6779" spans="1:11" ht="14.4">
      <c r="A6779" s="69">
        <v>1808760</v>
      </c>
      <c r="B6779" s="69">
        <v>1</v>
      </c>
      <c r="C6779" s="69" t="s">
        <v>26854</v>
      </c>
      <c r="D6779" s="69">
        <v>6</v>
      </c>
      <c r="E6779" s="69" t="s">
        <v>27478</v>
      </c>
      <c r="F6779" s="69">
        <v>76767</v>
      </c>
      <c r="G6779" s="69">
        <v>20200817</v>
      </c>
      <c r="H6779" s="69">
        <v>0</v>
      </c>
      <c r="I6779" s="70">
        <v>56149650568</v>
      </c>
      <c r="J6779" s="69">
        <v>421</v>
      </c>
      <c r="K6779" s="69" t="s">
        <v>32193</v>
      </c>
    </row>
    <row r="6780" spans="1:11" ht="14.4">
      <c r="A6780" s="69">
        <v>2048085</v>
      </c>
      <c r="B6780" s="69">
        <v>1</v>
      </c>
      <c r="C6780" s="69" t="s">
        <v>26854</v>
      </c>
      <c r="D6780" s="69">
        <v>6</v>
      </c>
      <c r="E6780" s="69" t="s">
        <v>27478</v>
      </c>
      <c r="F6780" s="69">
        <v>76788</v>
      </c>
      <c r="G6780" s="69">
        <v>20211004</v>
      </c>
      <c r="H6780" s="69">
        <v>0</v>
      </c>
      <c r="I6780" s="70">
        <v>83169926587</v>
      </c>
      <c r="J6780" s="69">
        <v>412</v>
      </c>
      <c r="K6780" s="69" t="s">
        <v>32194</v>
      </c>
    </row>
    <row r="6781" spans="1:11" ht="14.4">
      <c r="A6781" s="69">
        <v>1601791</v>
      </c>
      <c r="B6781" s="69">
        <v>1</v>
      </c>
      <c r="C6781" s="69" t="s">
        <v>26854</v>
      </c>
      <c r="D6781" s="69">
        <v>6</v>
      </c>
      <c r="E6781" s="69" t="s">
        <v>27478</v>
      </c>
      <c r="F6781" s="69">
        <v>76801</v>
      </c>
      <c r="G6781" s="69">
        <v>20160404</v>
      </c>
      <c r="H6781" s="69">
        <v>0</v>
      </c>
      <c r="I6781" s="70">
        <v>32119249210</v>
      </c>
      <c r="J6781" s="69">
        <v>210</v>
      </c>
      <c r="K6781" s="69" t="s">
        <v>32195</v>
      </c>
    </row>
    <row r="6782" spans="1:11" ht="14.4">
      <c r="A6782" s="69">
        <v>1403290</v>
      </c>
      <c r="B6782" s="69">
        <v>1</v>
      </c>
      <c r="C6782" s="69" t="s">
        <v>26854</v>
      </c>
      <c r="D6782" s="69">
        <v>6</v>
      </c>
      <c r="E6782" s="69" t="s">
        <v>27478</v>
      </c>
      <c r="F6782" s="69">
        <v>76834</v>
      </c>
      <c r="G6782" s="69">
        <v>20120220</v>
      </c>
      <c r="H6782" s="69">
        <v>0</v>
      </c>
      <c r="I6782" s="70">
        <v>32987620781</v>
      </c>
      <c r="J6782" s="69">
        <v>522</v>
      </c>
      <c r="K6782" s="69" t="s">
        <v>32196</v>
      </c>
    </row>
    <row r="6783" spans="1:11" ht="14.4">
      <c r="A6783" s="69">
        <v>1706324</v>
      </c>
      <c r="B6783" s="69">
        <v>1</v>
      </c>
      <c r="C6783" s="69" t="s">
        <v>26854</v>
      </c>
      <c r="D6783" s="69">
        <v>6</v>
      </c>
      <c r="E6783" s="69" t="s">
        <v>27478</v>
      </c>
      <c r="F6783" s="69">
        <v>76853</v>
      </c>
      <c r="G6783" s="69">
        <v>20180604</v>
      </c>
      <c r="H6783" s="69">
        <v>0</v>
      </c>
      <c r="I6783" s="70">
        <v>62159778950</v>
      </c>
      <c r="J6783" s="69">
        <v>391</v>
      </c>
      <c r="K6783" s="69" t="s">
        <v>32197</v>
      </c>
    </row>
    <row r="6784" spans="1:11" ht="14.4">
      <c r="A6784" s="69">
        <v>1606417</v>
      </c>
      <c r="B6784" s="69">
        <v>1</v>
      </c>
      <c r="C6784" s="69" t="s">
        <v>26854</v>
      </c>
      <c r="D6784" s="69">
        <v>6</v>
      </c>
      <c r="E6784" s="69" t="s">
        <v>27478</v>
      </c>
      <c r="F6784" s="69">
        <v>76926</v>
      </c>
      <c r="G6784" s="69">
        <v>20160502</v>
      </c>
      <c r="H6784" s="69">
        <v>0</v>
      </c>
      <c r="I6784" s="70">
        <v>27169721308</v>
      </c>
      <c r="J6784" s="69">
        <v>507</v>
      </c>
      <c r="K6784" s="69" t="s">
        <v>32198</v>
      </c>
    </row>
    <row r="6785" spans="1:11" ht="14.4">
      <c r="A6785" s="69">
        <v>1658185</v>
      </c>
      <c r="B6785" s="69">
        <v>1</v>
      </c>
      <c r="C6785" s="69" t="s">
        <v>26854</v>
      </c>
      <c r="D6785" s="69">
        <v>6</v>
      </c>
      <c r="E6785" s="69" t="s">
        <v>27478</v>
      </c>
      <c r="F6785" s="69">
        <v>76948</v>
      </c>
      <c r="G6785" s="69">
        <v>20170605</v>
      </c>
      <c r="H6785" s="69">
        <v>0</v>
      </c>
      <c r="I6785" s="70">
        <v>32089134087</v>
      </c>
      <c r="J6785" s="69">
        <v>411</v>
      </c>
      <c r="K6785" s="69" t="s">
        <v>32199</v>
      </c>
    </row>
    <row r="6786" spans="1:11" ht="14.4">
      <c r="A6786" s="69">
        <v>1429375</v>
      </c>
      <c r="B6786" s="69">
        <v>1</v>
      </c>
      <c r="C6786" s="69" t="s">
        <v>26854</v>
      </c>
      <c r="D6786" s="69">
        <v>6</v>
      </c>
      <c r="E6786" s="69" t="s">
        <v>27478</v>
      </c>
      <c r="F6786" s="69">
        <v>76978</v>
      </c>
      <c r="G6786" s="69">
        <v>20130114</v>
      </c>
      <c r="H6786" s="69">
        <v>0</v>
      </c>
      <c r="I6786" s="70">
        <v>32119344136</v>
      </c>
      <c r="J6786" s="69">
        <v>522</v>
      </c>
      <c r="K6786" s="69" t="s">
        <v>32200</v>
      </c>
    </row>
    <row r="6787" spans="1:11" ht="14.4">
      <c r="A6787" s="69">
        <v>1605269</v>
      </c>
      <c r="B6787" s="69">
        <v>1</v>
      </c>
      <c r="C6787" s="69" t="s">
        <v>26854</v>
      </c>
      <c r="D6787" s="69">
        <v>6</v>
      </c>
      <c r="E6787" s="69" t="s">
        <v>27478</v>
      </c>
      <c r="F6787" s="69">
        <v>76985</v>
      </c>
      <c r="G6787" s="69">
        <v>20160425</v>
      </c>
      <c r="H6787" s="69">
        <v>0</v>
      </c>
      <c r="I6787" s="70">
        <v>27159700932</v>
      </c>
      <c r="J6787" s="69">
        <v>392</v>
      </c>
      <c r="K6787" s="69" t="s">
        <v>32201</v>
      </c>
    </row>
    <row r="6788" spans="1:11" ht="14.4">
      <c r="A6788" s="69">
        <v>1782933</v>
      </c>
      <c r="B6788" s="69">
        <v>1</v>
      </c>
      <c r="C6788" s="69" t="s">
        <v>26854</v>
      </c>
      <c r="D6788" s="69">
        <v>6</v>
      </c>
      <c r="E6788" s="69" t="s">
        <v>27478</v>
      </c>
      <c r="F6788" s="69">
        <v>76988</v>
      </c>
      <c r="G6788" s="69">
        <v>20200203</v>
      </c>
      <c r="H6788" s="69">
        <v>0</v>
      </c>
      <c r="I6788" s="70">
        <v>35189935063</v>
      </c>
      <c r="J6788" s="69">
        <v>522</v>
      </c>
      <c r="K6788" s="69" t="s">
        <v>32202</v>
      </c>
    </row>
    <row r="6789" spans="1:11" ht="14.4">
      <c r="A6789" s="69">
        <v>1785322</v>
      </c>
      <c r="B6789" s="69">
        <v>1</v>
      </c>
      <c r="C6789" s="69" t="s">
        <v>26854</v>
      </c>
      <c r="D6789" s="69">
        <v>6</v>
      </c>
      <c r="E6789" s="69" t="s">
        <v>27478</v>
      </c>
      <c r="F6789" s="69">
        <v>76991</v>
      </c>
      <c r="G6789" s="69">
        <v>20200302</v>
      </c>
      <c r="H6789" s="69">
        <v>0</v>
      </c>
      <c r="I6789" s="70">
        <v>32078996298</v>
      </c>
      <c r="J6789" s="69">
        <v>413</v>
      </c>
      <c r="K6789" s="69" t="s">
        <v>32203</v>
      </c>
    </row>
    <row r="6790" spans="1:11" ht="14.4">
      <c r="A6790" s="69">
        <v>1785632</v>
      </c>
      <c r="B6790" s="69">
        <v>1</v>
      </c>
      <c r="C6790" s="69" t="s">
        <v>26854</v>
      </c>
      <c r="D6790" s="69">
        <v>6</v>
      </c>
      <c r="E6790" s="69" t="s">
        <v>27478</v>
      </c>
      <c r="F6790" s="69">
        <v>77001</v>
      </c>
      <c r="G6790" s="69">
        <v>20200302</v>
      </c>
      <c r="H6790" s="69">
        <v>0</v>
      </c>
      <c r="I6790" s="70">
        <v>15169759675</v>
      </c>
      <c r="J6790" s="69">
        <v>100</v>
      </c>
      <c r="K6790" s="69" t="s">
        <v>32204</v>
      </c>
    </row>
    <row r="6791" spans="1:11" ht="14.4">
      <c r="A6791" s="69">
        <v>1807243</v>
      </c>
      <c r="B6791" s="69">
        <v>1</v>
      </c>
      <c r="C6791" s="69" t="s">
        <v>26854</v>
      </c>
      <c r="D6791" s="69">
        <v>6</v>
      </c>
      <c r="E6791" s="69" t="s">
        <v>27478</v>
      </c>
      <c r="F6791" s="69">
        <v>77002</v>
      </c>
      <c r="G6791" s="69">
        <v>20200727</v>
      </c>
      <c r="H6791" s="69">
        <v>0</v>
      </c>
      <c r="I6791" s="70">
        <v>5130066755</v>
      </c>
      <c r="J6791" s="69">
        <v>360</v>
      </c>
      <c r="K6791" s="69" t="s">
        <v>32205</v>
      </c>
    </row>
    <row r="6792" spans="1:11" ht="14.4">
      <c r="A6792" s="69">
        <v>1807772</v>
      </c>
      <c r="B6792" s="69">
        <v>1</v>
      </c>
      <c r="C6792" s="69" t="s">
        <v>26854</v>
      </c>
      <c r="D6792" s="69">
        <v>6</v>
      </c>
      <c r="E6792" s="69" t="s">
        <v>27478</v>
      </c>
      <c r="F6792" s="69">
        <v>77003</v>
      </c>
      <c r="G6792" s="69">
        <v>20200803</v>
      </c>
      <c r="H6792" s="69">
        <v>0</v>
      </c>
      <c r="I6792" s="70">
        <v>18200182840</v>
      </c>
      <c r="J6792" s="69">
        <v>420</v>
      </c>
      <c r="K6792" s="69" t="s">
        <v>32206</v>
      </c>
    </row>
    <row r="6793" spans="1:11" ht="14.4">
      <c r="A6793" s="69">
        <v>1452463</v>
      </c>
      <c r="B6793" s="69">
        <v>1</v>
      </c>
      <c r="C6793" s="69" t="s">
        <v>26854</v>
      </c>
      <c r="D6793" s="69">
        <v>6</v>
      </c>
      <c r="E6793" s="69" t="s">
        <v>27478</v>
      </c>
      <c r="F6793" s="69">
        <v>77011</v>
      </c>
      <c r="G6793" s="69">
        <v>20130916</v>
      </c>
      <c r="H6793" s="69">
        <v>0</v>
      </c>
      <c r="I6793" s="70">
        <v>49866620492</v>
      </c>
      <c r="J6793" s="69">
        <v>506</v>
      </c>
      <c r="K6793" s="69" t="s">
        <v>32207</v>
      </c>
    </row>
    <row r="6794" spans="1:11" ht="14.4">
      <c r="A6794" s="69">
        <v>1845171</v>
      </c>
      <c r="B6794" s="69">
        <v>1</v>
      </c>
      <c r="C6794" s="69" t="s">
        <v>26854</v>
      </c>
      <c r="D6794" s="69">
        <v>6</v>
      </c>
      <c r="E6794" s="69" t="s">
        <v>27478</v>
      </c>
      <c r="F6794" s="69">
        <v>77020</v>
      </c>
      <c r="G6794" s="69">
        <v>20201207</v>
      </c>
      <c r="H6794" s="69">
        <v>0</v>
      </c>
      <c r="I6794" s="70">
        <v>74150029002</v>
      </c>
      <c r="J6794" s="69">
        <v>220</v>
      </c>
      <c r="K6794" s="69" t="s">
        <v>32208</v>
      </c>
    </row>
    <row r="6795" spans="1:11" ht="14.4">
      <c r="A6795" s="69">
        <v>1655318</v>
      </c>
      <c r="B6795" s="69">
        <v>1</v>
      </c>
      <c r="C6795" s="69" t="s">
        <v>26854</v>
      </c>
      <c r="D6795" s="69">
        <v>6</v>
      </c>
      <c r="E6795" s="69" t="s">
        <v>27478</v>
      </c>
      <c r="F6795" s="69">
        <v>77062</v>
      </c>
      <c r="G6795" s="69">
        <v>20170515</v>
      </c>
      <c r="H6795" s="69">
        <v>0</v>
      </c>
      <c r="I6795" s="70">
        <v>33947662137</v>
      </c>
      <c r="J6795" s="69">
        <v>506</v>
      </c>
      <c r="K6795" s="69" t="s">
        <v>32209</v>
      </c>
    </row>
    <row r="6796" spans="1:11" ht="14.4">
      <c r="A6796" s="69">
        <v>1644521</v>
      </c>
      <c r="B6796" s="69">
        <v>1</v>
      </c>
      <c r="C6796" s="69" t="s">
        <v>26854</v>
      </c>
      <c r="D6796" s="69">
        <v>6</v>
      </c>
      <c r="E6796" s="69" t="s">
        <v>27478</v>
      </c>
      <c r="F6796" s="69">
        <v>77075</v>
      </c>
      <c r="G6796" s="69">
        <v>20170313</v>
      </c>
      <c r="H6796" s="69">
        <v>0</v>
      </c>
      <c r="I6796" s="70">
        <v>32149800289</v>
      </c>
      <c r="J6796" s="69">
        <v>420</v>
      </c>
      <c r="K6796" s="69" t="s">
        <v>32210</v>
      </c>
    </row>
    <row r="6797" spans="1:11" ht="14.4">
      <c r="A6797" s="69">
        <v>1685982</v>
      </c>
      <c r="B6797" s="69">
        <v>1</v>
      </c>
      <c r="C6797" s="69" t="s">
        <v>26854</v>
      </c>
      <c r="D6797" s="69">
        <v>6</v>
      </c>
      <c r="E6797" s="69" t="s">
        <v>27478</v>
      </c>
      <c r="F6797" s="69">
        <v>77083</v>
      </c>
      <c r="G6797" s="69">
        <v>20181210</v>
      </c>
      <c r="H6797" s="69">
        <v>0</v>
      </c>
      <c r="I6797" s="70">
        <v>32139473824</v>
      </c>
      <c r="J6797" s="69">
        <v>100</v>
      </c>
      <c r="K6797" s="69" t="s">
        <v>1537</v>
      </c>
    </row>
    <row r="6798" spans="1:11" ht="14.4">
      <c r="A6798" s="69">
        <v>1809234</v>
      </c>
      <c r="B6798" s="69">
        <v>1</v>
      </c>
      <c r="C6798" s="69" t="s">
        <v>26854</v>
      </c>
      <c r="D6798" s="69">
        <v>6</v>
      </c>
      <c r="E6798" s="69" t="s">
        <v>27478</v>
      </c>
      <c r="F6798" s="69">
        <v>77091</v>
      </c>
      <c r="G6798" s="69">
        <v>20200824</v>
      </c>
      <c r="H6798" s="69">
        <v>0</v>
      </c>
      <c r="I6798" s="70">
        <v>32907380094</v>
      </c>
      <c r="J6798" s="69">
        <v>411</v>
      </c>
      <c r="K6798" s="69" t="s">
        <v>32211</v>
      </c>
    </row>
    <row r="6799" spans="1:11" ht="14.4">
      <c r="A6799" s="69">
        <v>1894862</v>
      </c>
      <c r="B6799" s="69">
        <v>1</v>
      </c>
      <c r="C6799" s="69" t="s">
        <v>26854</v>
      </c>
      <c r="D6799" s="69">
        <v>6</v>
      </c>
      <c r="E6799" s="69" t="s">
        <v>27478</v>
      </c>
      <c r="F6799" s="69">
        <v>77092</v>
      </c>
      <c r="G6799" s="69">
        <v>20210719</v>
      </c>
      <c r="H6799" s="69">
        <v>0</v>
      </c>
      <c r="I6799" s="70">
        <v>8170283975</v>
      </c>
      <c r="J6799" s="69">
        <v>412</v>
      </c>
      <c r="K6799" s="69" t="s">
        <v>32212</v>
      </c>
    </row>
    <row r="6800" spans="1:11" ht="14.4">
      <c r="A6800" s="69">
        <v>1809249</v>
      </c>
      <c r="B6800" s="69">
        <v>1</v>
      </c>
      <c r="C6800" s="69" t="s">
        <v>26854</v>
      </c>
      <c r="D6800" s="69">
        <v>6</v>
      </c>
      <c r="E6800" s="69" t="s">
        <v>27478</v>
      </c>
      <c r="F6800" s="69">
        <v>77157</v>
      </c>
      <c r="G6800" s="69">
        <v>20200824</v>
      </c>
      <c r="H6800" s="69">
        <v>0</v>
      </c>
      <c r="I6800" s="70">
        <v>32129500370</v>
      </c>
      <c r="J6800" s="69">
        <v>440</v>
      </c>
      <c r="K6800" s="69" t="s">
        <v>32213</v>
      </c>
    </row>
    <row r="6801" spans="1:11" ht="14.4">
      <c r="A6801" s="69">
        <v>1419717</v>
      </c>
      <c r="B6801" s="69">
        <v>1</v>
      </c>
      <c r="C6801" s="69" t="s">
        <v>26854</v>
      </c>
      <c r="D6801" s="69">
        <v>6</v>
      </c>
      <c r="E6801" s="69" t="s">
        <v>27478</v>
      </c>
      <c r="F6801" s="69">
        <v>77182</v>
      </c>
      <c r="G6801" s="69">
        <v>20120910</v>
      </c>
      <c r="H6801" s="69">
        <v>0</v>
      </c>
      <c r="I6801" s="70">
        <v>32008016696</v>
      </c>
      <c r="J6801" s="69">
        <v>506</v>
      </c>
      <c r="K6801" s="69" t="s">
        <v>32214</v>
      </c>
    </row>
    <row r="6802" spans="1:11" ht="14.4">
      <c r="A6802" s="69">
        <v>1746258</v>
      </c>
      <c r="B6802" s="69">
        <v>1</v>
      </c>
      <c r="C6802" s="69" t="s">
        <v>26854</v>
      </c>
      <c r="D6802" s="69">
        <v>6</v>
      </c>
      <c r="E6802" s="69" t="s">
        <v>27478</v>
      </c>
      <c r="F6802" s="69">
        <v>77185</v>
      </c>
      <c r="G6802" s="69">
        <v>20190603</v>
      </c>
      <c r="H6802" s="69">
        <v>0</v>
      </c>
      <c r="I6802" s="70">
        <v>60947678920</v>
      </c>
      <c r="J6802" s="69">
        <v>330</v>
      </c>
      <c r="K6802" s="69" t="s">
        <v>32215</v>
      </c>
    </row>
    <row r="6803" spans="1:11" ht="14.4">
      <c r="A6803" s="69">
        <v>1566140</v>
      </c>
      <c r="B6803" s="69">
        <v>1</v>
      </c>
      <c r="C6803" s="69" t="s">
        <v>26854</v>
      </c>
      <c r="D6803" s="69">
        <v>6</v>
      </c>
      <c r="E6803" s="69" t="s">
        <v>27478</v>
      </c>
      <c r="F6803" s="69">
        <v>77246</v>
      </c>
      <c r="G6803" s="69">
        <v>20200831</v>
      </c>
      <c r="H6803" s="69">
        <v>0</v>
      </c>
      <c r="I6803" s="70">
        <v>32129449487</v>
      </c>
      <c r="J6803" s="69">
        <v>440</v>
      </c>
      <c r="K6803" s="69" t="s">
        <v>32216</v>
      </c>
    </row>
    <row r="6804" spans="1:11" ht="14.4">
      <c r="A6804" s="69">
        <v>1689847</v>
      </c>
      <c r="B6804" s="69">
        <v>1</v>
      </c>
      <c r="C6804" s="69" t="s">
        <v>26854</v>
      </c>
      <c r="D6804" s="69">
        <v>6</v>
      </c>
      <c r="E6804" s="69" t="s">
        <v>27478</v>
      </c>
      <c r="F6804" s="69">
        <v>77339</v>
      </c>
      <c r="G6804" s="69">
        <v>20180129</v>
      </c>
      <c r="H6804" s="69">
        <v>0</v>
      </c>
      <c r="I6804" s="70">
        <v>72169741823</v>
      </c>
      <c r="J6804" s="69">
        <v>506</v>
      </c>
      <c r="K6804" s="69" t="s">
        <v>32217</v>
      </c>
    </row>
    <row r="6805" spans="1:11" ht="14.4">
      <c r="A6805" s="69">
        <v>1736924</v>
      </c>
      <c r="B6805" s="69">
        <v>1</v>
      </c>
      <c r="C6805" s="69" t="s">
        <v>26854</v>
      </c>
      <c r="D6805" s="69">
        <v>6</v>
      </c>
      <c r="E6805" s="69" t="s">
        <v>27478</v>
      </c>
      <c r="F6805" s="69">
        <v>77355</v>
      </c>
      <c r="G6805" s="69">
        <v>20190225</v>
      </c>
      <c r="H6805" s="69">
        <v>0</v>
      </c>
      <c r="I6805" s="70">
        <v>32856406478</v>
      </c>
      <c r="J6805" s="69">
        <v>421</v>
      </c>
      <c r="K6805" s="69" t="s">
        <v>32218</v>
      </c>
    </row>
    <row r="6806" spans="1:11" ht="14.4">
      <c r="A6806" s="69">
        <v>1782257</v>
      </c>
      <c r="B6806" s="69">
        <v>1</v>
      </c>
      <c r="C6806" s="69" t="s">
        <v>26854</v>
      </c>
      <c r="D6806" s="69">
        <v>6</v>
      </c>
      <c r="E6806" s="69" t="s">
        <v>27478</v>
      </c>
      <c r="F6806" s="69">
        <v>77390</v>
      </c>
      <c r="G6806" s="69">
        <v>20200127</v>
      </c>
      <c r="H6806" s="69">
        <v>0</v>
      </c>
      <c r="I6806" s="70">
        <v>25190131232</v>
      </c>
      <c r="J6806" s="69">
        <v>210</v>
      </c>
      <c r="K6806" s="69" t="s">
        <v>32219</v>
      </c>
    </row>
    <row r="6807" spans="1:11" ht="14.4">
      <c r="A6807" s="69">
        <v>1802040</v>
      </c>
      <c r="B6807" s="69">
        <v>1</v>
      </c>
      <c r="C6807" s="69" t="s">
        <v>26854</v>
      </c>
      <c r="D6807" s="69">
        <v>6</v>
      </c>
      <c r="E6807" s="69" t="s">
        <v>27478</v>
      </c>
      <c r="F6807" s="69">
        <v>77393</v>
      </c>
      <c r="G6807" s="69">
        <v>20200713</v>
      </c>
      <c r="H6807" s="69">
        <v>0</v>
      </c>
      <c r="I6807" s="70">
        <v>47169926301</v>
      </c>
      <c r="J6807" s="69">
        <v>522</v>
      </c>
      <c r="K6807" s="69" t="s">
        <v>32220</v>
      </c>
    </row>
    <row r="6808" spans="1:11" ht="14.4">
      <c r="A6808" s="69">
        <v>1443446</v>
      </c>
      <c r="B6808" s="69">
        <v>1</v>
      </c>
      <c r="C6808" s="69" t="s">
        <v>26854</v>
      </c>
      <c r="D6808" s="69">
        <v>6</v>
      </c>
      <c r="E6808" s="69" t="s">
        <v>27478</v>
      </c>
      <c r="F6808" s="69">
        <v>77397</v>
      </c>
      <c r="G6808" s="69">
        <v>20130617</v>
      </c>
      <c r="H6808" s="69">
        <v>0</v>
      </c>
      <c r="I6808" s="70">
        <v>32058506901</v>
      </c>
      <c r="J6808" s="69">
        <v>522</v>
      </c>
      <c r="K6808" s="69" t="s">
        <v>32221</v>
      </c>
    </row>
    <row r="6809" spans="1:11" ht="14.4">
      <c r="A6809" s="69">
        <v>1854700</v>
      </c>
      <c r="B6809" s="69">
        <v>1</v>
      </c>
      <c r="C6809" s="69" t="s">
        <v>26854</v>
      </c>
      <c r="D6809" s="69">
        <v>6</v>
      </c>
      <c r="E6809" s="69" t="s">
        <v>27478</v>
      </c>
      <c r="F6809" s="69">
        <v>77404</v>
      </c>
      <c r="G6809" s="69">
        <v>20210215</v>
      </c>
      <c r="H6809" s="69">
        <v>0</v>
      </c>
      <c r="I6809" s="70">
        <v>70169857631</v>
      </c>
      <c r="J6809" s="69">
        <v>411</v>
      </c>
      <c r="K6809" s="69" t="s">
        <v>32222</v>
      </c>
    </row>
    <row r="6810" spans="1:11" ht="14.4">
      <c r="A6810" s="69">
        <v>1878495</v>
      </c>
      <c r="B6810" s="69">
        <v>1</v>
      </c>
      <c r="C6810" s="69" t="s">
        <v>26854</v>
      </c>
      <c r="D6810" s="69">
        <v>6</v>
      </c>
      <c r="E6810" s="69" t="s">
        <v>27478</v>
      </c>
      <c r="F6810" s="69">
        <v>77405</v>
      </c>
      <c r="G6810" s="69">
        <v>20210712</v>
      </c>
      <c r="H6810" s="69">
        <v>0</v>
      </c>
      <c r="I6810" s="70">
        <v>17200165284</v>
      </c>
      <c r="J6810" s="69">
        <v>411</v>
      </c>
      <c r="K6810" s="69" t="s">
        <v>32223</v>
      </c>
    </row>
    <row r="6811" spans="1:11" ht="14.4">
      <c r="A6811" s="69">
        <v>1927992</v>
      </c>
      <c r="B6811" s="69">
        <v>1</v>
      </c>
      <c r="C6811" s="69" t="s">
        <v>26854</v>
      </c>
      <c r="D6811" s="69">
        <v>6</v>
      </c>
      <c r="E6811" s="69" t="s">
        <v>27478</v>
      </c>
      <c r="F6811" s="69">
        <v>77409</v>
      </c>
      <c r="G6811" s="69">
        <v>20210726</v>
      </c>
      <c r="H6811" s="69">
        <v>0</v>
      </c>
      <c r="I6811" s="70">
        <v>59160259673</v>
      </c>
      <c r="J6811" s="69">
        <v>420</v>
      </c>
      <c r="K6811" s="69" t="s">
        <v>32224</v>
      </c>
    </row>
    <row r="6812" spans="1:11" ht="14.4">
      <c r="A6812" s="69">
        <v>1172324</v>
      </c>
      <c r="B6812" s="69">
        <v>1</v>
      </c>
      <c r="C6812" s="69" t="s">
        <v>26854</v>
      </c>
      <c r="D6812" s="69">
        <v>6</v>
      </c>
      <c r="E6812" s="69" t="s">
        <v>27478</v>
      </c>
      <c r="F6812" s="69">
        <v>77449</v>
      </c>
      <c r="G6812" s="69">
        <v>20020102</v>
      </c>
      <c r="H6812" s="69">
        <v>0</v>
      </c>
      <c r="I6812" s="70">
        <v>60917775185</v>
      </c>
      <c r="J6812" s="69">
        <v>506</v>
      </c>
      <c r="K6812" s="69" t="s">
        <v>32225</v>
      </c>
    </row>
    <row r="6813" spans="1:11" ht="14.4">
      <c r="A6813" s="69">
        <v>1449391</v>
      </c>
      <c r="B6813" s="69">
        <v>1</v>
      </c>
      <c r="C6813" s="69" t="s">
        <v>26854</v>
      </c>
      <c r="D6813" s="69">
        <v>6</v>
      </c>
      <c r="E6813" s="69" t="s">
        <v>27478</v>
      </c>
      <c r="F6813" s="69">
        <v>77479</v>
      </c>
      <c r="G6813" s="69">
        <v>20130812</v>
      </c>
      <c r="H6813" s="69">
        <v>0</v>
      </c>
      <c r="I6813" s="70">
        <v>32058304190</v>
      </c>
      <c r="J6813" s="69">
        <v>413</v>
      </c>
      <c r="K6813" s="69" t="s">
        <v>32226</v>
      </c>
    </row>
    <row r="6814" spans="1:11" ht="14.4">
      <c r="A6814" s="69">
        <v>1733969</v>
      </c>
      <c r="B6814" s="69">
        <v>1</v>
      </c>
      <c r="C6814" s="69" t="s">
        <v>26854</v>
      </c>
      <c r="D6814" s="69">
        <v>6</v>
      </c>
      <c r="E6814" s="69" t="s">
        <v>27478</v>
      </c>
      <c r="F6814" s="69">
        <v>77503</v>
      </c>
      <c r="G6814" s="69">
        <v>20190128</v>
      </c>
      <c r="H6814" s="69">
        <v>0</v>
      </c>
      <c r="I6814" s="70">
        <v>50179914556</v>
      </c>
      <c r="J6814" s="69">
        <v>412</v>
      </c>
      <c r="K6814" s="69" t="s">
        <v>32227</v>
      </c>
    </row>
    <row r="6815" spans="1:11" ht="14.4">
      <c r="A6815" s="69">
        <v>1750367</v>
      </c>
      <c r="B6815" s="69">
        <v>1</v>
      </c>
      <c r="C6815" s="69" t="s">
        <v>26854</v>
      </c>
      <c r="D6815" s="69">
        <v>6</v>
      </c>
      <c r="E6815" s="69" t="s">
        <v>27478</v>
      </c>
      <c r="F6815" s="69">
        <v>77505</v>
      </c>
      <c r="G6815" s="69">
        <v>20190708</v>
      </c>
      <c r="H6815" s="69">
        <v>0</v>
      </c>
      <c r="I6815" s="70">
        <v>32119510611</v>
      </c>
      <c r="J6815" s="69">
        <v>420</v>
      </c>
      <c r="K6815" s="69" t="s">
        <v>32228</v>
      </c>
    </row>
    <row r="6816" spans="1:11" ht="14.4">
      <c r="A6816" s="69">
        <v>1753321</v>
      </c>
      <c r="B6816" s="69">
        <v>1</v>
      </c>
      <c r="C6816" s="69" t="s">
        <v>26854</v>
      </c>
      <c r="D6816" s="69">
        <v>6</v>
      </c>
      <c r="E6816" s="69" t="s">
        <v>27478</v>
      </c>
      <c r="F6816" s="69">
        <v>77507</v>
      </c>
      <c r="G6816" s="69">
        <v>20190729</v>
      </c>
      <c r="H6816" s="69">
        <v>0</v>
      </c>
      <c r="I6816" s="70">
        <v>75160159655</v>
      </c>
      <c r="J6816" s="69">
        <v>522</v>
      </c>
      <c r="K6816" s="69" t="s">
        <v>32229</v>
      </c>
    </row>
    <row r="6817" spans="1:11" ht="14.4">
      <c r="A6817" s="69">
        <v>1894863</v>
      </c>
      <c r="B6817" s="69">
        <v>1</v>
      </c>
      <c r="C6817" s="69" t="s">
        <v>26854</v>
      </c>
      <c r="D6817" s="69">
        <v>6</v>
      </c>
      <c r="E6817" s="69" t="s">
        <v>27478</v>
      </c>
      <c r="F6817" s="69">
        <v>77510</v>
      </c>
      <c r="G6817" s="69">
        <v>20210719</v>
      </c>
      <c r="H6817" s="69">
        <v>0</v>
      </c>
      <c r="I6817" s="70">
        <v>10179596118</v>
      </c>
      <c r="J6817" s="69">
        <v>100</v>
      </c>
      <c r="K6817" s="69" t="s">
        <v>32230</v>
      </c>
    </row>
    <row r="6818" spans="1:11" ht="14.4">
      <c r="A6818" s="69">
        <v>2045359</v>
      </c>
      <c r="B6818" s="69">
        <v>1</v>
      </c>
      <c r="C6818" s="69" t="s">
        <v>26854</v>
      </c>
      <c r="D6818" s="69">
        <v>6</v>
      </c>
      <c r="E6818" s="69" t="s">
        <v>27478</v>
      </c>
      <c r="F6818" s="69">
        <v>77512</v>
      </c>
      <c r="G6818" s="69">
        <v>20210927</v>
      </c>
      <c r="H6818" s="69">
        <v>0</v>
      </c>
      <c r="I6818" s="70">
        <v>25180066687</v>
      </c>
      <c r="J6818" s="69">
        <v>421</v>
      </c>
      <c r="K6818" s="69" t="s">
        <v>32231</v>
      </c>
    </row>
    <row r="6819" spans="1:11" ht="14.4">
      <c r="A6819" s="69">
        <v>1578896</v>
      </c>
      <c r="B6819" s="69">
        <v>1</v>
      </c>
      <c r="C6819" s="69" t="s">
        <v>26854</v>
      </c>
      <c r="D6819" s="69">
        <v>6</v>
      </c>
      <c r="E6819" s="69" t="s">
        <v>27478</v>
      </c>
      <c r="F6819" s="69">
        <v>77541</v>
      </c>
      <c r="G6819" s="69">
        <v>20150921</v>
      </c>
      <c r="H6819" s="69">
        <v>0</v>
      </c>
      <c r="I6819" s="70">
        <v>32099404223</v>
      </c>
      <c r="J6819" s="69">
        <v>430</v>
      </c>
      <c r="K6819" s="69" t="s">
        <v>625</v>
      </c>
    </row>
    <row r="6820" spans="1:11" ht="14.4">
      <c r="A6820" s="69">
        <v>1606389</v>
      </c>
      <c r="B6820" s="69">
        <v>1</v>
      </c>
      <c r="C6820" s="69" t="s">
        <v>26854</v>
      </c>
      <c r="D6820" s="69">
        <v>6</v>
      </c>
      <c r="E6820" s="69" t="s">
        <v>27478</v>
      </c>
      <c r="F6820" s="69">
        <v>77553</v>
      </c>
      <c r="G6820" s="69">
        <v>20160502</v>
      </c>
      <c r="H6820" s="69">
        <v>0</v>
      </c>
      <c r="I6820" s="70">
        <v>32018313794</v>
      </c>
      <c r="J6820" s="69">
        <v>506</v>
      </c>
      <c r="K6820" s="69" t="s">
        <v>32232</v>
      </c>
    </row>
    <row r="6821" spans="1:11" ht="14.4">
      <c r="A6821" s="69">
        <v>1802042</v>
      </c>
      <c r="B6821" s="69">
        <v>1</v>
      </c>
      <c r="C6821" s="69" t="s">
        <v>26854</v>
      </c>
      <c r="D6821" s="69">
        <v>6</v>
      </c>
      <c r="E6821" s="69" t="s">
        <v>27478</v>
      </c>
      <c r="F6821" s="69">
        <v>77565</v>
      </c>
      <c r="G6821" s="69">
        <v>20200713</v>
      </c>
      <c r="H6821" s="69">
        <v>0</v>
      </c>
      <c r="I6821" s="70">
        <v>32018324460</v>
      </c>
      <c r="J6821" s="69">
        <v>522</v>
      </c>
      <c r="K6821" s="69" t="s">
        <v>32233</v>
      </c>
    </row>
    <row r="6822" spans="1:11" ht="14.4">
      <c r="A6822" s="69">
        <v>1808347</v>
      </c>
      <c r="B6822" s="69">
        <v>1</v>
      </c>
      <c r="C6822" s="69" t="s">
        <v>26854</v>
      </c>
      <c r="D6822" s="69">
        <v>6</v>
      </c>
      <c r="E6822" s="69" t="s">
        <v>27478</v>
      </c>
      <c r="F6822" s="69">
        <v>77566</v>
      </c>
      <c r="G6822" s="69">
        <v>20200810</v>
      </c>
      <c r="H6822" s="69">
        <v>0</v>
      </c>
      <c r="I6822" s="70">
        <v>18159965302</v>
      </c>
      <c r="J6822" s="69">
        <v>100</v>
      </c>
      <c r="K6822" s="69" t="s">
        <v>32234</v>
      </c>
    </row>
    <row r="6823" spans="1:11" ht="14.4">
      <c r="A6823" s="69">
        <v>1402173</v>
      </c>
      <c r="B6823" s="69">
        <v>1</v>
      </c>
      <c r="C6823" s="69" t="s">
        <v>26854</v>
      </c>
      <c r="D6823" s="69">
        <v>6</v>
      </c>
      <c r="E6823" s="69" t="s">
        <v>27478</v>
      </c>
      <c r="F6823" s="69">
        <v>77600</v>
      </c>
      <c r="G6823" s="69">
        <v>20120207</v>
      </c>
      <c r="H6823" s="69">
        <v>0</v>
      </c>
      <c r="I6823" s="70">
        <v>32129204403</v>
      </c>
      <c r="J6823" s="69">
        <v>522</v>
      </c>
      <c r="K6823" s="69" t="s">
        <v>32235</v>
      </c>
    </row>
    <row r="6824" spans="1:11" ht="14.4">
      <c r="A6824" s="69">
        <v>1753322</v>
      </c>
      <c r="B6824" s="69">
        <v>1</v>
      </c>
      <c r="C6824" s="69" t="s">
        <v>26854</v>
      </c>
      <c r="D6824" s="69">
        <v>6</v>
      </c>
      <c r="E6824" s="69" t="s">
        <v>27478</v>
      </c>
      <c r="F6824" s="69">
        <v>77609</v>
      </c>
      <c r="G6824" s="69">
        <v>20190729</v>
      </c>
      <c r="H6824" s="69">
        <v>0</v>
      </c>
      <c r="I6824" s="70">
        <v>35150148183</v>
      </c>
      <c r="J6824" s="69">
        <v>522</v>
      </c>
      <c r="K6824" s="69" t="s">
        <v>32236</v>
      </c>
    </row>
    <row r="6825" spans="1:11" ht="14.4">
      <c r="A6825" s="69">
        <v>1782258</v>
      </c>
      <c r="B6825" s="69">
        <v>1</v>
      </c>
      <c r="C6825" s="69" t="s">
        <v>26854</v>
      </c>
      <c r="D6825" s="69">
        <v>6</v>
      </c>
      <c r="E6825" s="69" t="s">
        <v>27478</v>
      </c>
      <c r="F6825" s="69">
        <v>77634</v>
      </c>
      <c r="G6825" s="69">
        <v>20200127</v>
      </c>
      <c r="H6825" s="69">
        <v>0</v>
      </c>
      <c r="I6825" s="70">
        <v>3199540430</v>
      </c>
      <c r="J6825" s="69">
        <v>100</v>
      </c>
      <c r="K6825" s="69" t="s">
        <v>32237</v>
      </c>
    </row>
    <row r="6826" spans="1:11" ht="14.4">
      <c r="A6826" s="69">
        <v>1733252</v>
      </c>
      <c r="B6826" s="69">
        <v>1</v>
      </c>
      <c r="C6826" s="69" t="s">
        <v>26854</v>
      </c>
      <c r="D6826" s="69">
        <v>6</v>
      </c>
      <c r="E6826" s="69" t="s">
        <v>27478</v>
      </c>
      <c r="F6826" s="69">
        <v>77680</v>
      </c>
      <c r="G6826" s="69">
        <v>20190121</v>
      </c>
      <c r="H6826" s="69">
        <v>0</v>
      </c>
      <c r="I6826" s="70">
        <v>8169929281</v>
      </c>
      <c r="J6826" s="69">
        <v>210</v>
      </c>
      <c r="K6826" s="69" t="s">
        <v>32238</v>
      </c>
    </row>
    <row r="6827" spans="1:11" ht="14.4">
      <c r="A6827" s="69">
        <v>1749719</v>
      </c>
      <c r="B6827" s="69">
        <v>1</v>
      </c>
      <c r="C6827" s="69" t="s">
        <v>26854</v>
      </c>
      <c r="D6827" s="69">
        <v>6</v>
      </c>
      <c r="E6827" s="69" t="s">
        <v>27478</v>
      </c>
      <c r="F6827" s="69">
        <v>77681</v>
      </c>
      <c r="G6827" s="69">
        <v>20190701</v>
      </c>
      <c r="H6827" s="69">
        <v>0</v>
      </c>
      <c r="I6827" s="70">
        <v>60947776286</v>
      </c>
      <c r="J6827" s="69">
        <v>430</v>
      </c>
      <c r="K6827" s="69" t="s">
        <v>32239</v>
      </c>
    </row>
    <row r="6828" spans="1:11" ht="14.4">
      <c r="A6828" s="69">
        <v>1664913</v>
      </c>
      <c r="B6828" s="69">
        <v>1</v>
      </c>
      <c r="C6828" s="69" t="s">
        <v>26854</v>
      </c>
      <c r="D6828" s="69">
        <v>6</v>
      </c>
      <c r="E6828" s="69" t="s">
        <v>27478</v>
      </c>
      <c r="F6828" s="69">
        <v>77704</v>
      </c>
      <c r="G6828" s="69">
        <v>20170724</v>
      </c>
      <c r="H6828" s="69">
        <v>0</v>
      </c>
      <c r="I6828" s="70">
        <v>8169851725</v>
      </c>
      <c r="J6828" s="69">
        <v>391</v>
      </c>
      <c r="K6828" s="69" t="s">
        <v>32240</v>
      </c>
    </row>
    <row r="6829" spans="1:11" ht="14.4">
      <c r="A6829" s="69">
        <v>1663715</v>
      </c>
      <c r="B6829" s="69">
        <v>1</v>
      </c>
      <c r="C6829" s="69" t="s">
        <v>26854</v>
      </c>
      <c r="D6829" s="69">
        <v>6</v>
      </c>
      <c r="E6829" s="69" t="s">
        <v>27478</v>
      </c>
      <c r="F6829" s="69">
        <v>77713</v>
      </c>
      <c r="G6829" s="69">
        <v>20170717</v>
      </c>
      <c r="H6829" s="69">
        <v>0</v>
      </c>
      <c r="I6829" s="70">
        <v>35149686525</v>
      </c>
      <c r="J6829" s="69">
        <v>330</v>
      </c>
      <c r="K6829" s="69" t="s">
        <v>32241</v>
      </c>
    </row>
    <row r="6830" spans="1:11" ht="14.4">
      <c r="A6830" s="69">
        <v>1607123</v>
      </c>
      <c r="B6830" s="69">
        <v>1</v>
      </c>
      <c r="C6830" s="69" t="s">
        <v>26854</v>
      </c>
      <c r="D6830" s="69">
        <v>6</v>
      </c>
      <c r="E6830" s="69" t="s">
        <v>27478</v>
      </c>
      <c r="F6830" s="69">
        <v>77741</v>
      </c>
      <c r="G6830" s="69">
        <v>20160509</v>
      </c>
      <c r="H6830" s="69">
        <v>0</v>
      </c>
      <c r="I6830" s="70">
        <v>35149683878</v>
      </c>
      <c r="J6830" s="69">
        <v>413</v>
      </c>
      <c r="K6830" s="69" t="s">
        <v>32242</v>
      </c>
    </row>
    <row r="6831" spans="1:11" ht="14.4">
      <c r="A6831" s="69">
        <v>1762765</v>
      </c>
      <c r="B6831" s="69">
        <v>1</v>
      </c>
      <c r="C6831" s="69" t="s">
        <v>26854</v>
      </c>
      <c r="D6831" s="69">
        <v>6</v>
      </c>
      <c r="E6831" s="69" t="s">
        <v>27478</v>
      </c>
      <c r="F6831" s="69">
        <v>77757</v>
      </c>
      <c r="G6831" s="69">
        <v>20191104</v>
      </c>
      <c r="H6831" s="69">
        <v>0</v>
      </c>
      <c r="I6831" s="70">
        <v>32119405978</v>
      </c>
      <c r="J6831" s="69">
        <v>420</v>
      </c>
      <c r="K6831" s="69" t="s">
        <v>32243</v>
      </c>
    </row>
    <row r="6832" spans="1:11" ht="14.4">
      <c r="A6832" s="69">
        <v>1894864</v>
      </c>
      <c r="B6832" s="69">
        <v>1</v>
      </c>
      <c r="C6832" s="69" t="s">
        <v>26854</v>
      </c>
      <c r="D6832" s="69">
        <v>6</v>
      </c>
      <c r="E6832" s="69" t="s">
        <v>27478</v>
      </c>
      <c r="F6832" s="69">
        <v>77758</v>
      </c>
      <c r="G6832" s="69">
        <v>20210719</v>
      </c>
      <c r="H6832" s="69">
        <v>0</v>
      </c>
      <c r="I6832" s="70">
        <v>17149731212</v>
      </c>
      <c r="J6832" s="69">
        <v>210</v>
      </c>
      <c r="K6832" s="69" t="s">
        <v>32244</v>
      </c>
    </row>
    <row r="6833" spans="1:11" ht="14.4">
      <c r="A6833" s="69">
        <v>1622564</v>
      </c>
      <c r="B6833" s="69">
        <v>1</v>
      </c>
      <c r="C6833" s="69" t="s">
        <v>26854</v>
      </c>
      <c r="D6833" s="69">
        <v>6</v>
      </c>
      <c r="E6833" s="69" t="s">
        <v>27478</v>
      </c>
      <c r="F6833" s="69">
        <v>77806</v>
      </c>
      <c r="G6833" s="69">
        <v>20160822</v>
      </c>
      <c r="H6833" s="69">
        <v>0</v>
      </c>
      <c r="I6833" s="70">
        <v>66159718619</v>
      </c>
      <c r="J6833" s="69">
        <v>508</v>
      </c>
      <c r="K6833" s="69" t="s">
        <v>32245</v>
      </c>
    </row>
    <row r="6834" spans="1:11" ht="14.4">
      <c r="A6834" s="69">
        <v>2038138</v>
      </c>
      <c r="B6834" s="69">
        <v>1</v>
      </c>
      <c r="C6834" s="69" t="s">
        <v>26854</v>
      </c>
      <c r="D6834" s="69">
        <v>6</v>
      </c>
      <c r="E6834" s="69" t="s">
        <v>27478</v>
      </c>
      <c r="F6834" s="69">
        <v>77816</v>
      </c>
      <c r="G6834" s="69">
        <v>20210906</v>
      </c>
      <c r="H6834" s="69">
        <v>0</v>
      </c>
      <c r="I6834" s="70">
        <v>26190275748</v>
      </c>
      <c r="J6834" s="69">
        <v>412</v>
      </c>
      <c r="K6834" s="69" t="s">
        <v>32246</v>
      </c>
    </row>
    <row r="6835" spans="1:11" ht="14.4">
      <c r="A6835" s="69">
        <v>1781017</v>
      </c>
      <c r="B6835" s="69">
        <v>1</v>
      </c>
      <c r="C6835" s="69" t="s">
        <v>26854</v>
      </c>
      <c r="D6835" s="69">
        <v>6</v>
      </c>
      <c r="E6835" s="69" t="s">
        <v>27478</v>
      </c>
      <c r="F6835" s="69">
        <v>77849</v>
      </c>
      <c r="G6835" s="69">
        <v>20200120</v>
      </c>
      <c r="H6835" s="69">
        <v>0</v>
      </c>
      <c r="I6835" s="70">
        <v>32109433402</v>
      </c>
      <c r="J6835" s="69">
        <v>522</v>
      </c>
      <c r="K6835" s="69" t="s">
        <v>32247</v>
      </c>
    </row>
    <row r="6836" spans="1:11" ht="14.4">
      <c r="A6836" s="69">
        <v>1343853</v>
      </c>
      <c r="B6836" s="69">
        <v>1</v>
      </c>
      <c r="C6836" s="69" t="s">
        <v>26854</v>
      </c>
      <c r="D6836" s="69">
        <v>6</v>
      </c>
      <c r="E6836" s="69" t="s">
        <v>27478</v>
      </c>
      <c r="F6836" s="69">
        <v>77882</v>
      </c>
      <c r="G6836" s="69">
        <v>20090720</v>
      </c>
      <c r="H6836" s="69">
        <v>0</v>
      </c>
      <c r="I6836" s="70">
        <v>32038201227</v>
      </c>
      <c r="J6836" s="69">
        <v>522</v>
      </c>
      <c r="K6836" s="69" t="s">
        <v>32248</v>
      </c>
    </row>
    <row r="6837" spans="1:11" ht="14.4">
      <c r="A6837" s="69">
        <v>1592501</v>
      </c>
      <c r="B6837" s="69">
        <v>1</v>
      </c>
      <c r="C6837" s="69" t="s">
        <v>26854</v>
      </c>
      <c r="D6837" s="69">
        <v>6</v>
      </c>
      <c r="E6837" s="69" t="s">
        <v>27478</v>
      </c>
      <c r="F6837" s="69">
        <v>77908</v>
      </c>
      <c r="G6837" s="69">
        <v>20200302</v>
      </c>
      <c r="H6837" s="69">
        <v>0</v>
      </c>
      <c r="I6837" s="70">
        <v>35159783766</v>
      </c>
      <c r="J6837" s="69">
        <v>522</v>
      </c>
      <c r="K6837" s="69" t="s">
        <v>32249</v>
      </c>
    </row>
    <row r="6838" spans="1:11" ht="14.4">
      <c r="A6838" s="69">
        <v>1808274</v>
      </c>
      <c r="B6838" s="69">
        <v>1</v>
      </c>
      <c r="C6838" s="69" t="s">
        <v>26854</v>
      </c>
      <c r="D6838" s="69">
        <v>6</v>
      </c>
      <c r="E6838" s="69" t="s">
        <v>27478</v>
      </c>
      <c r="F6838" s="69">
        <v>77944</v>
      </c>
      <c r="G6838" s="69">
        <v>20200810</v>
      </c>
      <c r="H6838" s="69">
        <v>0</v>
      </c>
      <c r="I6838" s="70">
        <v>60968177281</v>
      </c>
      <c r="J6838" s="69" t="s">
        <v>30414</v>
      </c>
      <c r="K6838" s="69" t="s">
        <v>32250</v>
      </c>
    </row>
    <row r="6839" spans="1:11" ht="14.4">
      <c r="A6839" s="69">
        <v>1441407</v>
      </c>
      <c r="B6839" s="69">
        <v>1</v>
      </c>
      <c r="C6839" s="69" t="s">
        <v>26854</v>
      </c>
      <c r="D6839" s="69">
        <v>6</v>
      </c>
      <c r="E6839" s="69" t="s">
        <v>27478</v>
      </c>
      <c r="F6839" s="69">
        <v>77974</v>
      </c>
      <c r="G6839" s="69">
        <v>20130527</v>
      </c>
      <c r="H6839" s="69">
        <v>0</v>
      </c>
      <c r="I6839" s="70">
        <v>32109016389</v>
      </c>
      <c r="J6839" s="69">
        <v>413</v>
      </c>
      <c r="K6839" s="69" t="s">
        <v>32251</v>
      </c>
    </row>
    <row r="6840" spans="1:11" ht="14.4">
      <c r="A6840" s="69">
        <v>1612652</v>
      </c>
      <c r="B6840" s="69">
        <v>1</v>
      </c>
      <c r="C6840" s="69" t="s">
        <v>26854</v>
      </c>
      <c r="D6840" s="69">
        <v>6</v>
      </c>
      <c r="E6840" s="69" t="s">
        <v>27478</v>
      </c>
      <c r="F6840" s="69">
        <v>77983</v>
      </c>
      <c r="G6840" s="69">
        <v>20160530</v>
      </c>
      <c r="H6840" s="69">
        <v>0</v>
      </c>
      <c r="I6840" s="70">
        <v>63149509653</v>
      </c>
      <c r="J6840" s="69">
        <v>411</v>
      </c>
      <c r="K6840" s="69" t="s">
        <v>32252</v>
      </c>
    </row>
    <row r="6841" spans="1:11" ht="14.4">
      <c r="A6841" s="69">
        <v>1760829</v>
      </c>
      <c r="B6841" s="69">
        <v>1</v>
      </c>
      <c r="C6841" s="69" t="s">
        <v>26854</v>
      </c>
      <c r="D6841" s="69">
        <v>6</v>
      </c>
      <c r="E6841" s="69" t="s">
        <v>27478</v>
      </c>
      <c r="F6841" s="69">
        <v>77996</v>
      </c>
      <c r="G6841" s="69">
        <v>20191014</v>
      </c>
      <c r="H6841" s="69">
        <v>0</v>
      </c>
      <c r="I6841" s="70">
        <v>11139860248</v>
      </c>
      <c r="J6841" s="69">
        <v>210</v>
      </c>
      <c r="K6841" s="69" t="s">
        <v>32253</v>
      </c>
    </row>
    <row r="6842" spans="1:11" ht="14.4">
      <c r="A6842" s="69">
        <v>1328061</v>
      </c>
      <c r="B6842" s="69">
        <v>1</v>
      </c>
      <c r="C6842" s="69" t="s">
        <v>26854</v>
      </c>
      <c r="D6842" s="69">
        <v>6</v>
      </c>
      <c r="E6842" s="69" t="s">
        <v>27478</v>
      </c>
      <c r="F6842" s="69">
        <v>78042</v>
      </c>
      <c r="G6842" s="69">
        <v>20121112</v>
      </c>
      <c r="H6842" s="69">
        <v>0</v>
      </c>
      <c r="I6842" s="70">
        <v>32108403430</v>
      </c>
      <c r="J6842" s="69">
        <v>100</v>
      </c>
      <c r="K6842" s="69" t="s">
        <v>32254</v>
      </c>
    </row>
    <row r="6843" spans="1:11" ht="14.4">
      <c r="A6843" s="69">
        <v>1411298</v>
      </c>
      <c r="B6843" s="69">
        <v>1</v>
      </c>
      <c r="C6843" s="69" t="s">
        <v>26854</v>
      </c>
      <c r="D6843" s="69">
        <v>6</v>
      </c>
      <c r="E6843" s="69" t="s">
        <v>27478</v>
      </c>
      <c r="F6843" s="69">
        <v>78050</v>
      </c>
      <c r="G6843" s="69">
        <v>20130422</v>
      </c>
      <c r="H6843" s="69">
        <v>0</v>
      </c>
      <c r="I6843" s="70">
        <v>32129116631</v>
      </c>
      <c r="J6843" s="69">
        <v>506</v>
      </c>
      <c r="K6843" s="69" t="s">
        <v>32255</v>
      </c>
    </row>
    <row r="6844" spans="1:11" ht="14.4">
      <c r="A6844" s="69">
        <v>1604551</v>
      </c>
      <c r="B6844" s="69">
        <v>1</v>
      </c>
      <c r="C6844" s="69" t="s">
        <v>26854</v>
      </c>
      <c r="D6844" s="69">
        <v>6</v>
      </c>
      <c r="E6844" s="69" t="s">
        <v>27478</v>
      </c>
      <c r="F6844" s="69">
        <v>78059</v>
      </c>
      <c r="G6844" s="69">
        <v>20160418</v>
      </c>
      <c r="H6844" s="69">
        <v>0</v>
      </c>
      <c r="I6844" s="70">
        <v>32028404302</v>
      </c>
      <c r="J6844" s="69">
        <v>507</v>
      </c>
      <c r="K6844" s="69" t="s">
        <v>32256</v>
      </c>
    </row>
    <row r="6845" spans="1:11" ht="14.4">
      <c r="A6845" s="69">
        <v>1605272</v>
      </c>
      <c r="B6845" s="69">
        <v>1</v>
      </c>
      <c r="C6845" s="69" t="s">
        <v>26854</v>
      </c>
      <c r="D6845" s="69">
        <v>6</v>
      </c>
      <c r="E6845" s="69" t="s">
        <v>27478</v>
      </c>
      <c r="F6845" s="69">
        <v>78061</v>
      </c>
      <c r="G6845" s="69">
        <v>20160425</v>
      </c>
      <c r="H6845" s="69">
        <v>0</v>
      </c>
      <c r="I6845" s="70">
        <v>60947895060</v>
      </c>
      <c r="J6845" s="69">
        <v>522</v>
      </c>
      <c r="K6845" s="69" t="s">
        <v>32257</v>
      </c>
    </row>
    <row r="6846" spans="1:11" ht="14.4">
      <c r="A6846" s="69">
        <v>1783559</v>
      </c>
      <c r="B6846" s="69">
        <v>1</v>
      </c>
      <c r="C6846" s="69" t="s">
        <v>26854</v>
      </c>
      <c r="D6846" s="69">
        <v>6</v>
      </c>
      <c r="E6846" s="69" t="s">
        <v>27478</v>
      </c>
      <c r="F6846" s="69">
        <v>78105</v>
      </c>
      <c r="G6846" s="69">
        <v>20200210</v>
      </c>
      <c r="H6846" s="69">
        <v>0</v>
      </c>
      <c r="I6846" s="70">
        <v>32099151246</v>
      </c>
      <c r="J6846" s="69">
        <v>100</v>
      </c>
      <c r="K6846" s="69" t="s">
        <v>32258</v>
      </c>
    </row>
    <row r="6847" spans="1:11" ht="14.4">
      <c r="A6847" s="69">
        <v>1801516</v>
      </c>
      <c r="B6847" s="69">
        <v>1</v>
      </c>
      <c r="C6847" s="69" t="s">
        <v>26854</v>
      </c>
      <c r="D6847" s="69">
        <v>6</v>
      </c>
      <c r="E6847" s="69" t="s">
        <v>27478</v>
      </c>
      <c r="F6847" s="69">
        <v>78106</v>
      </c>
      <c r="G6847" s="69">
        <v>20200706</v>
      </c>
      <c r="H6847" s="69">
        <v>0</v>
      </c>
      <c r="I6847" s="70">
        <v>32119335530</v>
      </c>
      <c r="J6847" s="69">
        <v>506</v>
      </c>
      <c r="K6847" s="69" t="s">
        <v>32259</v>
      </c>
    </row>
    <row r="6848" spans="1:11" ht="14.4">
      <c r="A6848" s="69">
        <v>1450073</v>
      </c>
      <c r="B6848" s="69">
        <v>1</v>
      </c>
      <c r="C6848" s="69" t="s">
        <v>26854</v>
      </c>
      <c r="D6848" s="69">
        <v>6</v>
      </c>
      <c r="E6848" s="69" t="s">
        <v>27478</v>
      </c>
      <c r="F6848" s="69">
        <v>78131</v>
      </c>
      <c r="G6848" s="69">
        <v>20130819</v>
      </c>
      <c r="H6848" s="69">
        <v>0</v>
      </c>
      <c r="I6848" s="70">
        <v>32068752024</v>
      </c>
      <c r="J6848" s="69">
        <v>391</v>
      </c>
      <c r="K6848" s="69" t="s">
        <v>32260</v>
      </c>
    </row>
    <row r="6849" spans="1:11" ht="14.4">
      <c r="A6849" s="69">
        <v>1782900</v>
      </c>
      <c r="B6849" s="69">
        <v>1</v>
      </c>
      <c r="C6849" s="69" t="s">
        <v>26854</v>
      </c>
      <c r="D6849" s="69">
        <v>6</v>
      </c>
      <c r="E6849" s="69" t="s">
        <v>27478</v>
      </c>
      <c r="F6849" s="69">
        <v>78137</v>
      </c>
      <c r="G6849" s="69">
        <v>20200203</v>
      </c>
      <c r="H6849" s="69">
        <v>0</v>
      </c>
      <c r="I6849" s="70">
        <v>8160039502</v>
      </c>
      <c r="J6849" s="69">
        <v>430</v>
      </c>
      <c r="K6849" s="69" t="s">
        <v>32261</v>
      </c>
    </row>
    <row r="6850" spans="1:11" ht="14.4">
      <c r="A6850" s="69">
        <v>1849440</v>
      </c>
      <c r="B6850" s="69">
        <v>1</v>
      </c>
      <c r="C6850" s="69" t="s">
        <v>26854</v>
      </c>
      <c r="D6850" s="69">
        <v>6</v>
      </c>
      <c r="E6850" s="69" t="s">
        <v>27478</v>
      </c>
      <c r="F6850" s="69">
        <v>78138</v>
      </c>
      <c r="G6850" s="69">
        <v>20210111</v>
      </c>
      <c r="H6850" s="69">
        <v>0</v>
      </c>
      <c r="I6850" s="70">
        <v>32129703610</v>
      </c>
      <c r="J6850" s="69">
        <v>100</v>
      </c>
      <c r="K6850" s="69" t="s">
        <v>32262</v>
      </c>
    </row>
    <row r="6851" spans="1:11" ht="14.4">
      <c r="A6851" s="69">
        <v>1753324</v>
      </c>
      <c r="B6851" s="69">
        <v>1</v>
      </c>
      <c r="C6851" s="69" t="s">
        <v>26854</v>
      </c>
      <c r="D6851" s="69">
        <v>6</v>
      </c>
      <c r="E6851" s="69" t="s">
        <v>27478</v>
      </c>
      <c r="F6851" s="69">
        <v>78321</v>
      </c>
      <c r="G6851" s="69">
        <v>20190729</v>
      </c>
      <c r="H6851" s="69">
        <v>0</v>
      </c>
      <c r="I6851" s="70">
        <v>6170051061</v>
      </c>
      <c r="J6851" s="69">
        <v>100</v>
      </c>
      <c r="K6851" s="69" t="s">
        <v>32263</v>
      </c>
    </row>
    <row r="6852" spans="1:11" ht="14.4">
      <c r="A6852" s="69">
        <v>1444091</v>
      </c>
      <c r="B6852" s="69">
        <v>1</v>
      </c>
      <c r="C6852" s="69" t="s">
        <v>26854</v>
      </c>
      <c r="D6852" s="69">
        <v>6</v>
      </c>
      <c r="E6852" s="69" t="s">
        <v>27478</v>
      </c>
      <c r="F6852" s="69">
        <v>78338</v>
      </c>
      <c r="G6852" s="69">
        <v>20130624</v>
      </c>
      <c r="H6852" s="69">
        <v>0</v>
      </c>
      <c r="I6852" s="70">
        <v>32139408515</v>
      </c>
      <c r="J6852" s="69">
        <v>522</v>
      </c>
      <c r="K6852" s="69" t="s">
        <v>32264</v>
      </c>
    </row>
    <row r="6853" spans="1:11" ht="14.4">
      <c r="A6853" s="69">
        <v>1607287</v>
      </c>
      <c r="B6853" s="69">
        <v>1</v>
      </c>
      <c r="C6853" s="69" t="s">
        <v>26854</v>
      </c>
      <c r="D6853" s="69">
        <v>6</v>
      </c>
      <c r="E6853" s="69" t="s">
        <v>27478</v>
      </c>
      <c r="F6853" s="69">
        <v>78341</v>
      </c>
      <c r="G6853" s="69">
        <v>20160509</v>
      </c>
      <c r="H6853" s="69">
        <v>0</v>
      </c>
      <c r="I6853" s="70">
        <v>32058764492</v>
      </c>
      <c r="J6853" s="69">
        <v>522</v>
      </c>
      <c r="K6853" s="69" t="s">
        <v>32265</v>
      </c>
    </row>
    <row r="6854" spans="1:11" ht="14.4">
      <c r="A6854" s="69">
        <v>1439888</v>
      </c>
      <c r="B6854" s="69">
        <v>1</v>
      </c>
      <c r="C6854" s="69" t="s">
        <v>26854</v>
      </c>
      <c r="D6854" s="69">
        <v>6</v>
      </c>
      <c r="E6854" s="69" t="s">
        <v>27478</v>
      </c>
      <c r="F6854" s="69">
        <v>78350</v>
      </c>
      <c r="G6854" s="69">
        <v>20130513</v>
      </c>
      <c r="H6854" s="69">
        <v>0</v>
      </c>
      <c r="I6854" s="70">
        <v>32099149935</v>
      </c>
      <c r="J6854" s="69">
        <v>411</v>
      </c>
      <c r="K6854" s="69" t="s">
        <v>32266</v>
      </c>
    </row>
    <row r="6855" spans="1:11" ht="14.4">
      <c r="A6855" s="69">
        <v>1784267</v>
      </c>
      <c r="B6855" s="69">
        <v>1</v>
      </c>
      <c r="C6855" s="69" t="s">
        <v>26854</v>
      </c>
      <c r="D6855" s="69">
        <v>6</v>
      </c>
      <c r="E6855" s="69" t="s">
        <v>27478</v>
      </c>
      <c r="F6855" s="69">
        <v>78362</v>
      </c>
      <c r="G6855" s="69">
        <v>20200217</v>
      </c>
      <c r="H6855" s="69">
        <v>0</v>
      </c>
      <c r="I6855" s="70">
        <v>11139917709</v>
      </c>
      <c r="J6855" s="69">
        <v>210</v>
      </c>
      <c r="K6855" s="69" t="s">
        <v>32267</v>
      </c>
    </row>
    <row r="6856" spans="1:11" ht="14.4">
      <c r="A6856" s="69">
        <v>1694359</v>
      </c>
      <c r="B6856" s="69">
        <v>1</v>
      </c>
      <c r="C6856" s="69" t="s">
        <v>26854</v>
      </c>
      <c r="D6856" s="69">
        <v>6</v>
      </c>
      <c r="E6856" s="69" t="s">
        <v>27478</v>
      </c>
      <c r="F6856" s="69">
        <v>78404</v>
      </c>
      <c r="G6856" s="69">
        <v>20180305</v>
      </c>
      <c r="H6856" s="69">
        <v>0</v>
      </c>
      <c r="I6856" s="70">
        <v>32877175219</v>
      </c>
      <c r="J6856" s="69">
        <v>522</v>
      </c>
      <c r="K6856" s="69" t="s">
        <v>32268</v>
      </c>
    </row>
    <row r="6857" spans="1:11" ht="14.4">
      <c r="A6857" s="69">
        <v>1160009</v>
      </c>
      <c r="B6857" s="69">
        <v>1</v>
      </c>
      <c r="C6857" s="69" t="s">
        <v>26854</v>
      </c>
      <c r="D6857" s="69">
        <v>6</v>
      </c>
      <c r="E6857" s="69" t="s">
        <v>27478</v>
      </c>
      <c r="F6857" s="69">
        <v>78415</v>
      </c>
      <c r="G6857" s="69">
        <v>20010607</v>
      </c>
      <c r="H6857" s="69">
        <v>0</v>
      </c>
      <c r="I6857" s="70">
        <v>32018334048</v>
      </c>
      <c r="J6857" s="69">
        <v>430</v>
      </c>
      <c r="K6857" s="69" t="s">
        <v>32269</v>
      </c>
    </row>
    <row r="6858" spans="1:11" ht="14.4">
      <c r="A6858" s="69">
        <v>1590580</v>
      </c>
      <c r="B6858" s="69">
        <v>1</v>
      </c>
      <c r="C6858" s="69" t="s">
        <v>26854</v>
      </c>
      <c r="D6858" s="69">
        <v>6</v>
      </c>
      <c r="E6858" s="69" t="s">
        <v>27478</v>
      </c>
      <c r="F6858" s="69">
        <v>78434</v>
      </c>
      <c r="G6858" s="69">
        <v>20160125</v>
      </c>
      <c r="H6858" s="69">
        <v>0</v>
      </c>
      <c r="I6858" s="70">
        <v>32897275635</v>
      </c>
      <c r="J6858" s="69">
        <v>412</v>
      </c>
      <c r="K6858" s="69" t="s">
        <v>32270</v>
      </c>
    </row>
    <row r="6859" spans="1:11" ht="14.4">
      <c r="A6859" s="69">
        <v>1843337</v>
      </c>
      <c r="B6859" s="69">
        <v>1</v>
      </c>
      <c r="C6859" s="69" t="s">
        <v>26854</v>
      </c>
      <c r="D6859" s="69">
        <v>6</v>
      </c>
      <c r="E6859" s="69" t="s">
        <v>27478</v>
      </c>
      <c r="F6859" s="69">
        <v>78437</v>
      </c>
      <c r="G6859" s="69">
        <v>20201123</v>
      </c>
      <c r="H6859" s="69">
        <v>0</v>
      </c>
      <c r="I6859" s="70">
        <v>30190269461</v>
      </c>
      <c r="J6859" s="69">
        <v>522</v>
      </c>
      <c r="K6859" s="69" t="s">
        <v>32271</v>
      </c>
    </row>
    <row r="6860" spans="1:11" ht="14.4">
      <c r="A6860" s="69">
        <v>1069161</v>
      </c>
      <c r="B6860" s="69">
        <v>1</v>
      </c>
      <c r="C6860" s="69" t="s">
        <v>26854</v>
      </c>
      <c r="D6860" s="69">
        <v>6</v>
      </c>
      <c r="E6860" s="69" t="s">
        <v>27478</v>
      </c>
      <c r="F6860" s="69">
        <v>78440</v>
      </c>
      <c r="G6860" s="69">
        <v>19980525</v>
      </c>
      <c r="H6860" s="69">
        <v>0</v>
      </c>
      <c r="I6860" s="70">
        <v>32937278888</v>
      </c>
      <c r="J6860" s="69">
        <v>522</v>
      </c>
      <c r="K6860" s="69" t="s">
        <v>32272</v>
      </c>
    </row>
    <row r="6861" spans="1:11" ht="14.4">
      <c r="A6861" s="69">
        <v>1580547</v>
      </c>
      <c r="B6861" s="69">
        <v>1</v>
      </c>
      <c r="C6861" s="69" t="s">
        <v>26854</v>
      </c>
      <c r="D6861" s="69">
        <v>6</v>
      </c>
      <c r="E6861" s="69" t="s">
        <v>27478</v>
      </c>
      <c r="F6861" s="69">
        <v>78442</v>
      </c>
      <c r="G6861" s="69">
        <v>20151005</v>
      </c>
      <c r="H6861" s="69">
        <v>0</v>
      </c>
      <c r="I6861" s="70">
        <v>32988219021</v>
      </c>
      <c r="J6861" s="69">
        <v>506</v>
      </c>
      <c r="K6861" s="69" t="s">
        <v>32273</v>
      </c>
    </row>
    <row r="6862" spans="1:11" ht="14.4">
      <c r="A6862" s="69">
        <v>1927993</v>
      </c>
      <c r="B6862" s="69">
        <v>1</v>
      </c>
      <c r="C6862" s="69" t="s">
        <v>26854</v>
      </c>
      <c r="D6862" s="69">
        <v>6</v>
      </c>
      <c r="E6862" s="69" t="s">
        <v>27478</v>
      </c>
      <c r="F6862" s="69">
        <v>78451</v>
      </c>
      <c r="G6862" s="69">
        <v>20210726</v>
      </c>
      <c r="H6862" s="69">
        <v>0</v>
      </c>
      <c r="I6862" s="70">
        <v>10190309848</v>
      </c>
      <c r="J6862" s="69">
        <v>421</v>
      </c>
      <c r="K6862" s="69" t="s">
        <v>32274</v>
      </c>
    </row>
    <row r="6863" spans="1:11" ht="14.4">
      <c r="A6863" s="69">
        <v>1785633</v>
      </c>
      <c r="B6863" s="69">
        <v>1</v>
      </c>
      <c r="C6863" s="69" t="s">
        <v>26854</v>
      </c>
      <c r="D6863" s="69">
        <v>6</v>
      </c>
      <c r="E6863" s="69" t="s">
        <v>27478</v>
      </c>
      <c r="F6863" s="69">
        <v>78512</v>
      </c>
      <c r="G6863" s="69">
        <v>20200302</v>
      </c>
      <c r="H6863" s="69">
        <v>0</v>
      </c>
      <c r="I6863" s="70">
        <v>18159981895</v>
      </c>
      <c r="J6863" s="69">
        <v>220</v>
      </c>
      <c r="K6863" s="69" t="s">
        <v>32275</v>
      </c>
    </row>
    <row r="6864" spans="1:11" ht="14.4">
      <c r="A6864" s="69">
        <v>1786341</v>
      </c>
      <c r="B6864" s="69">
        <v>1</v>
      </c>
      <c r="C6864" s="69" t="s">
        <v>26854</v>
      </c>
      <c r="D6864" s="69">
        <v>6</v>
      </c>
      <c r="E6864" s="69" t="s">
        <v>27478</v>
      </c>
      <c r="F6864" s="69">
        <v>78513</v>
      </c>
      <c r="G6864" s="69">
        <v>20200309</v>
      </c>
      <c r="H6864" s="69">
        <v>0</v>
      </c>
      <c r="I6864" s="70">
        <v>42169758200</v>
      </c>
      <c r="J6864" s="69">
        <v>420</v>
      </c>
      <c r="K6864" s="69" t="s">
        <v>32276</v>
      </c>
    </row>
    <row r="6865" spans="1:11" ht="14.4">
      <c r="A6865" s="69">
        <v>1806319</v>
      </c>
      <c r="B6865" s="69">
        <v>1</v>
      </c>
      <c r="C6865" s="69" t="s">
        <v>26854</v>
      </c>
      <c r="D6865" s="69">
        <v>6</v>
      </c>
      <c r="E6865" s="69" t="s">
        <v>27478</v>
      </c>
      <c r="F6865" s="69">
        <v>78514</v>
      </c>
      <c r="G6865" s="69">
        <v>20200720</v>
      </c>
      <c r="H6865" s="69">
        <v>0</v>
      </c>
      <c r="I6865" s="70">
        <v>32078820282</v>
      </c>
      <c r="J6865" s="69">
        <v>522</v>
      </c>
      <c r="K6865" s="69" t="s">
        <v>32277</v>
      </c>
    </row>
    <row r="6866" spans="1:11" ht="14.4">
      <c r="A6866" s="69">
        <v>1854710</v>
      </c>
      <c r="B6866" s="69">
        <v>1</v>
      </c>
      <c r="C6866" s="69" t="s">
        <v>26854</v>
      </c>
      <c r="D6866" s="69">
        <v>6</v>
      </c>
      <c r="E6866" s="69" t="s">
        <v>27478</v>
      </c>
      <c r="F6866" s="69">
        <v>78519</v>
      </c>
      <c r="G6866" s="69">
        <v>20210215</v>
      </c>
      <c r="H6866" s="69">
        <v>0</v>
      </c>
      <c r="I6866" s="70">
        <v>44190142750</v>
      </c>
      <c r="J6866" s="69">
        <v>100</v>
      </c>
      <c r="K6866" s="69" t="s">
        <v>32278</v>
      </c>
    </row>
    <row r="6867" spans="1:11" ht="14.4">
      <c r="A6867" s="69">
        <v>1069166</v>
      </c>
      <c r="B6867" s="69">
        <v>1</v>
      </c>
      <c r="C6867" s="69" t="s">
        <v>26854</v>
      </c>
      <c r="D6867" s="69">
        <v>6</v>
      </c>
      <c r="E6867" s="69" t="s">
        <v>27478</v>
      </c>
      <c r="F6867" s="69">
        <v>78551</v>
      </c>
      <c r="G6867" s="69">
        <v>19960108</v>
      </c>
      <c r="H6867" s="69">
        <v>0</v>
      </c>
      <c r="I6867" s="70">
        <v>32947778299</v>
      </c>
      <c r="J6867" s="69">
        <v>210</v>
      </c>
      <c r="K6867" s="69" t="s">
        <v>32279</v>
      </c>
    </row>
    <row r="6868" spans="1:11" ht="14.4">
      <c r="A6868" s="69">
        <v>1644525</v>
      </c>
      <c r="B6868" s="69">
        <v>1</v>
      </c>
      <c r="C6868" s="69" t="s">
        <v>26854</v>
      </c>
      <c r="D6868" s="69">
        <v>6</v>
      </c>
      <c r="E6868" s="69" t="s">
        <v>27478</v>
      </c>
      <c r="F6868" s="69">
        <v>78588</v>
      </c>
      <c r="G6868" s="69">
        <v>20170313</v>
      </c>
      <c r="H6868" s="69">
        <v>0</v>
      </c>
      <c r="I6868" s="70">
        <v>32978034349</v>
      </c>
      <c r="J6868" s="69">
        <v>413</v>
      </c>
      <c r="K6868" s="69" t="s">
        <v>32280</v>
      </c>
    </row>
    <row r="6869" spans="1:11" ht="14.4">
      <c r="A6869" s="69">
        <v>1664917</v>
      </c>
      <c r="B6869" s="69">
        <v>1</v>
      </c>
      <c r="C6869" s="69" t="s">
        <v>26854</v>
      </c>
      <c r="D6869" s="69">
        <v>6</v>
      </c>
      <c r="E6869" s="69" t="s">
        <v>27478</v>
      </c>
      <c r="F6869" s="69">
        <v>78592</v>
      </c>
      <c r="G6869" s="69">
        <v>20170724</v>
      </c>
      <c r="H6869" s="69">
        <v>0</v>
      </c>
      <c r="I6869" s="70">
        <v>85149526858</v>
      </c>
      <c r="J6869" s="69">
        <v>522</v>
      </c>
      <c r="K6869" s="69" t="s">
        <v>32281</v>
      </c>
    </row>
    <row r="6870" spans="1:11" ht="14.4">
      <c r="A6870" s="69">
        <v>1703252</v>
      </c>
      <c r="B6870" s="69">
        <v>1</v>
      </c>
      <c r="C6870" s="69" t="s">
        <v>26854</v>
      </c>
      <c r="D6870" s="69">
        <v>6</v>
      </c>
      <c r="E6870" s="69" t="s">
        <v>27478</v>
      </c>
      <c r="F6870" s="69">
        <v>78596</v>
      </c>
      <c r="G6870" s="69">
        <v>20180514</v>
      </c>
      <c r="H6870" s="69">
        <v>0</v>
      </c>
      <c r="I6870" s="70">
        <v>32018246804</v>
      </c>
      <c r="J6870" s="69">
        <v>413</v>
      </c>
      <c r="K6870" s="69" t="s">
        <v>32282</v>
      </c>
    </row>
    <row r="6871" spans="1:11" ht="14.4">
      <c r="A6871" s="69">
        <v>1605273</v>
      </c>
      <c r="B6871" s="69">
        <v>1</v>
      </c>
      <c r="C6871" s="69" t="s">
        <v>26854</v>
      </c>
      <c r="D6871" s="69">
        <v>6</v>
      </c>
      <c r="E6871" s="69" t="s">
        <v>27478</v>
      </c>
      <c r="F6871" s="69">
        <v>78603</v>
      </c>
      <c r="G6871" s="69">
        <v>20160425</v>
      </c>
      <c r="H6871" s="69">
        <v>0</v>
      </c>
      <c r="I6871" s="70">
        <v>32129618586</v>
      </c>
      <c r="J6871" s="69">
        <v>522</v>
      </c>
      <c r="K6871" s="69" t="s">
        <v>32283</v>
      </c>
    </row>
    <row r="6872" spans="1:11" ht="14.4">
      <c r="A6872" s="69">
        <v>1894865</v>
      </c>
      <c r="B6872" s="69">
        <v>1</v>
      </c>
      <c r="C6872" s="69" t="s">
        <v>26854</v>
      </c>
      <c r="D6872" s="69">
        <v>6</v>
      </c>
      <c r="E6872" s="69" t="s">
        <v>27478</v>
      </c>
      <c r="F6872" s="69">
        <v>78617</v>
      </c>
      <c r="G6872" s="69">
        <v>20210719</v>
      </c>
      <c r="H6872" s="69">
        <v>0</v>
      </c>
      <c r="I6872" s="70">
        <v>38200201655</v>
      </c>
      <c r="J6872" s="69">
        <v>421</v>
      </c>
      <c r="K6872" s="69" t="s">
        <v>32284</v>
      </c>
    </row>
    <row r="6873" spans="1:11" ht="14.4">
      <c r="A6873" s="69">
        <v>1660919</v>
      </c>
      <c r="B6873" s="69">
        <v>1</v>
      </c>
      <c r="C6873" s="69" t="s">
        <v>26854</v>
      </c>
      <c r="D6873" s="69">
        <v>6</v>
      </c>
      <c r="E6873" s="69" t="s">
        <v>27478</v>
      </c>
      <c r="F6873" s="69">
        <v>78680</v>
      </c>
      <c r="G6873" s="69">
        <v>20170626</v>
      </c>
      <c r="H6873" s="69">
        <v>0</v>
      </c>
      <c r="I6873" s="70">
        <v>32119112061</v>
      </c>
      <c r="J6873" s="69">
        <v>100</v>
      </c>
      <c r="K6873" s="69" t="s">
        <v>32285</v>
      </c>
    </row>
    <row r="6874" spans="1:11" ht="14.4">
      <c r="A6874" s="69">
        <v>2041749</v>
      </c>
      <c r="B6874" s="69">
        <v>1</v>
      </c>
      <c r="C6874" s="69" t="s">
        <v>26854</v>
      </c>
      <c r="D6874" s="69">
        <v>6</v>
      </c>
      <c r="E6874" s="69" t="s">
        <v>27478</v>
      </c>
      <c r="F6874" s="69">
        <v>78729</v>
      </c>
      <c r="G6874" s="69">
        <v>20210920</v>
      </c>
      <c r="H6874" s="69">
        <v>0</v>
      </c>
      <c r="I6874" s="70">
        <v>57169804119</v>
      </c>
      <c r="J6874" s="69">
        <v>100</v>
      </c>
      <c r="K6874" s="69" t="s">
        <v>32286</v>
      </c>
    </row>
    <row r="6875" spans="1:11" ht="14.4">
      <c r="A6875" s="69">
        <v>1590582</v>
      </c>
      <c r="B6875" s="69">
        <v>1</v>
      </c>
      <c r="C6875" s="69" t="s">
        <v>26854</v>
      </c>
      <c r="D6875" s="69">
        <v>6</v>
      </c>
      <c r="E6875" s="69" t="s">
        <v>27478</v>
      </c>
      <c r="F6875" s="69">
        <v>78846</v>
      </c>
      <c r="G6875" s="69">
        <v>20160125</v>
      </c>
      <c r="H6875" s="69">
        <v>0</v>
      </c>
      <c r="I6875" s="70">
        <v>34907160047</v>
      </c>
      <c r="J6875" s="69">
        <v>506</v>
      </c>
      <c r="K6875" s="69" t="s">
        <v>32287</v>
      </c>
    </row>
    <row r="6876" spans="1:11" ht="14.4">
      <c r="A6876" s="69">
        <v>1849441</v>
      </c>
      <c r="B6876" s="69">
        <v>1</v>
      </c>
      <c r="C6876" s="69" t="s">
        <v>26854</v>
      </c>
      <c r="D6876" s="69">
        <v>6</v>
      </c>
      <c r="E6876" s="69" t="s">
        <v>27478</v>
      </c>
      <c r="F6876" s="69">
        <v>78851</v>
      </c>
      <c r="G6876" s="69">
        <v>20210111</v>
      </c>
      <c r="H6876" s="69">
        <v>0</v>
      </c>
      <c r="I6876" s="70">
        <v>46200257015</v>
      </c>
      <c r="J6876" s="69">
        <v>411</v>
      </c>
      <c r="K6876" s="69" t="s">
        <v>32288</v>
      </c>
    </row>
    <row r="6877" spans="1:11" ht="14.4">
      <c r="A6877" s="69">
        <v>1069172</v>
      </c>
      <c r="B6877" s="69">
        <v>1</v>
      </c>
      <c r="C6877" s="69" t="s">
        <v>26854</v>
      </c>
      <c r="D6877" s="69">
        <v>6</v>
      </c>
      <c r="E6877" s="69" t="s">
        <v>27478</v>
      </c>
      <c r="F6877" s="69">
        <v>78977</v>
      </c>
      <c r="G6877" s="69">
        <v>19951104</v>
      </c>
      <c r="H6877" s="69">
        <v>0</v>
      </c>
      <c r="I6877" s="70">
        <v>60897180588</v>
      </c>
      <c r="J6877" s="69">
        <v>413</v>
      </c>
      <c r="K6877" s="69" t="s">
        <v>32289</v>
      </c>
    </row>
    <row r="6878" spans="1:11" ht="14.4">
      <c r="A6878" s="69">
        <v>1718369</v>
      </c>
      <c r="B6878" s="69">
        <v>1</v>
      </c>
      <c r="C6878" s="69" t="s">
        <v>26854</v>
      </c>
      <c r="D6878" s="69">
        <v>6</v>
      </c>
      <c r="E6878" s="69" t="s">
        <v>27478</v>
      </c>
      <c r="F6878" s="69">
        <v>78992</v>
      </c>
      <c r="G6878" s="69">
        <v>20180910</v>
      </c>
      <c r="H6878" s="69">
        <v>0</v>
      </c>
      <c r="I6878" s="70">
        <v>67907233851</v>
      </c>
      <c r="J6878" s="69">
        <v>522</v>
      </c>
      <c r="K6878" s="69" t="s">
        <v>32290</v>
      </c>
    </row>
    <row r="6879" spans="1:11" ht="14.4">
      <c r="A6879" s="69">
        <v>1785634</v>
      </c>
      <c r="B6879" s="69">
        <v>1</v>
      </c>
      <c r="C6879" s="69" t="s">
        <v>26854</v>
      </c>
      <c r="D6879" s="69">
        <v>6</v>
      </c>
      <c r="E6879" s="69" t="s">
        <v>27478</v>
      </c>
      <c r="F6879" s="69">
        <v>78995</v>
      </c>
      <c r="G6879" s="69">
        <v>20200302</v>
      </c>
      <c r="H6879" s="69">
        <v>0</v>
      </c>
      <c r="I6879" s="70">
        <v>32028558552</v>
      </c>
      <c r="J6879" s="69">
        <v>412</v>
      </c>
      <c r="K6879" s="69" t="s">
        <v>32291</v>
      </c>
    </row>
    <row r="6880" spans="1:11" ht="14.4">
      <c r="A6880" s="69">
        <v>1761523</v>
      </c>
      <c r="B6880" s="69">
        <v>1</v>
      </c>
      <c r="C6880" s="69" t="s">
        <v>26854</v>
      </c>
      <c r="D6880" s="69">
        <v>6</v>
      </c>
      <c r="E6880" s="69" t="s">
        <v>27478</v>
      </c>
      <c r="F6880" s="69">
        <v>79058</v>
      </c>
      <c r="G6880" s="69">
        <v>20191021</v>
      </c>
      <c r="H6880" s="69">
        <v>0</v>
      </c>
      <c r="I6880" s="70">
        <v>32079209964</v>
      </c>
      <c r="J6880" s="69">
        <v>360</v>
      </c>
      <c r="K6880" s="69" t="s">
        <v>32292</v>
      </c>
    </row>
    <row r="6881" spans="1:11" ht="14.4">
      <c r="A6881" s="69">
        <v>1843338</v>
      </c>
      <c r="B6881" s="69">
        <v>1</v>
      </c>
      <c r="C6881" s="69" t="s">
        <v>26854</v>
      </c>
      <c r="D6881" s="69">
        <v>6</v>
      </c>
      <c r="E6881" s="69" t="s">
        <v>27478</v>
      </c>
      <c r="F6881" s="69">
        <v>79059</v>
      </c>
      <c r="G6881" s="69">
        <v>20201123</v>
      </c>
      <c r="H6881" s="69">
        <v>0</v>
      </c>
      <c r="I6881" s="70">
        <v>18179920220</v>
      </c>
      <c r="J6881" s="69">
        <v>100</v>
      </c>
      <c r="K6881" s="69" t="s">
        <v>32293</v>
      </c>
    </row>
    <row r="6882" spans="1:11" ht="14.4">
      <c r="A6882" s="69">
        <v>1717802</v>
      </c>
      <c r="B6882" s="69">
        <v>1</v>
      </c>
      <c r="C6882" s="69" t="s">
        <v>26854</v>
      </c>
      <c r="D6882" s="69">
        <v>6</v>
      </c>
      <c r="E6882" s="69" t="s">
        <v>27478</v>
      </c>
      <c r="F6882" s="69">
        <v>79581</v>
      </c>
      <c r="G6882" s="69">
        <v>20190211</v>
      </c>
      <c r="H6882" s="69">
        <v>0</v>
      </c>
      <c r="I6882" s="70">
        <v>10179735120</v>
      </c>
      <c r="J6882" s="69">
        <v>100</v>
      </c>
      <c r="K6882" s="69" t="s">
        <v>32294</v>
      </c>
    </row>
    <row r="6883" spans="1:11" ht="14.4">
      <c r="A6883" s="69">
        <v>2038675</v>
      </c>
      <c r="B6883" s="69">
        <v>1</v>
      </c>
      <c r="C6883" s="69" t="s">
        <v>26854</v>
      </c>
      <c r="D6883" s="69">
        <v>6</v>
      </c>
      <c r="E6883" s="69" t="s">
        <v>27478</v>
      </c>
      <c r="F6883" s="69">
        <v>79806</v>
      </c>
      <c r="G6883" s="69">
        <v>20210906</v>
      </c>
      <c r="H6883" s="69">
        <v>0</v>
      </c>
      <c r="I6883" s="70">
        <v>38170026777</v>
      </c>
      <c r="J6883" s="69">
        <v>420</v>
      </c>
      <c r="K6883" s="69" t="s">
        <v>32295</v>
      </c>
    </row>
    <row r="6884" spans="1:11" ht="14.4">
      <c r="A6884" s="69">
        <v>1069178</v>
      </c>
      <c r="B6884" s="69">
        <v>1</v>
      </c>
      <c r="C6884" s="69" t="s">
        <v>26854</v>
      </c>
      <c r="D6884" s="69">
        <v>6</v>
      </c>
      <c r="E6884" s="69" t="s">
        <v>27478</v>
      </c>
      <c r="F6884" s="69">
        <v>79983</v>
      </c>
      <c r="G6884" s="69">
        <v>19980701</v>
      </c>
      <c r="H6884" s="69">
        <v>0</v>
      </c>
      <c r="I6884" s="70">
        <v>32947681741</v>
      </c>
      <c r="J6884" s="69">
        <v>508</v>
      </c>
      <c r="K6884" s="69" t="s">
        <v>32296</v>
      </c>
    </row>
    <row r="6885" spans="1:11" ht="14.4">
      <c r="A6885" s="69">
        <v>1394894</v>
      </c>
      <c r="B6885" s="69">
        <v>1</v>
      </c>
      <c r="C6885" s="69" t="s">
        <v>26854</v>
      </c>
      <c r="D6885" s="69">
        <v>6</v>
      </c>
      <c r="E6885" s="69" t="s">
        <v>27478</v>
      </c>
      <c r="F6885" s="69">
        <v>80026</v>
      </c>
      <c r="G6885" s="69">
        <v>20110928</v>
      </c>
      <c r="H6885" s="69">
        <v>0</v>
      </c>
      <c r="I6885" s="70">
        <v>32998317146</v>
      </c>
      <c r="J6885" s="69">
        <v>507</v>
      </c>
      <c r="K6885" s="69" t="s">
        <v>32297</v>
      </c>
    </row>
    <row r="6886" spans="1:11" ht="14.4">
      <c r="A6886" s="69">
        <v>1153771</v>
      </c>
      <c r="B6886" s="69">
        <v>1</v>
      </c>
      <c r="C6886" s="69" t="s">
        <v>26854</v>
      </c>
      <c r="D6886" s="69">
        <v>6</v>
      </c>
      <c r="E6886" s="69" t="s">
        <v>27478</v>
      </c>
      <c r="F6886" s="69">
        <v>80048</v>
      </c>
      <c r="G6886" s="69">
        <v>20130415</v>
      </c>
      <c r="H6886" s="69">
        <v>0</v>
      </c>
      <c r="I6886" s="70">
        <v>32937582834</v>
      </c>
      <c r="J6886" s="69">
        <v>220</v>
      </c>
      <c r="K6886" s="69" t="s">
        <v>32298</v>
      </c>
    </row>
    <row r="6887" spans="1:11" ht="14.4">
      <c r="A6887" s="69">
        <v>1748046</v>
      </c>
      <c r="B6887" s="69">
        <v>1</v>
      </c>
      <c r="C6887" s="69" t="s">
        <v>26854</v>
      </c>
      <c r="D6887" s="69">
        <v>6</v>
      </c>
      <c r="E6887" s="69" t="s">
        <v>27478</v>
      </c>
      <c r="F6887" s="69">
        <v>80080</v>
      </c>
      <c r="G6887" s="69">
        <v>20190617</v>
      </c>
      <c r="H6887" s="69">
        <v>0</v>
      </c>
      <c r="I6887" s="70">
        <v>32008306378</v>
      </c>
      <c r="J6887" s="69">
        <v>430</v>
      </c>
      <c r="K6887" s="69" t="s">
        <v>32299</v>
      </c>
    </row>
    <row r="6888" spans="1:11" ht="14.4">
      <c r="A6888" s="69">
        <v>1850366</v>
      </c>
      <c r="B6888" s="69">
        <v>1</v>
      </c>
      <c r="C6888" s="69" t="s">
        <v>26854</v>
      </c>
      <c r="D6888" s="69">
        <v>6</v>
      </c>
      <c r="E6888" s="69" t="s">
        <v>27478</v>
      </c>
      <c r="F6888" s="69">
        <v>80091</v>
      </c>
      <c r="G6888" s="69">
        <v>20210118</v>
      </c>
      <c r="H6888" s="69">
        <v>0</v>
      </c>
      <c r="I6888" s="70">
        <v>5130097388</v>
      </c>
      <c r="J6888" s="69">
        <v>522</v>
      </c>
      <c r="K6888" s="69" t="s">
        <v>32300</v>
      </c>
    </row>
    <row r="6889" spans="1:11" ht="14.4">
      <c r="A6889" s="69">
        <v>1878496</v>
      </c>
      <c r="B6889" s="69">
        <v>1</v>
      </c>
      <c r="C6889" s="69" t="s">
        <v>26854</v>
      </c>
      <c r="D6889" s="69">
        <v>6</v>
      </c>
      <c r="E6889" s="69" t="s">
        <v>27478</v>
      </c>
      <c r="F6889" s="69">
        <v>80092</v>
      </c>
      <c r="G6889" s="69">
        <v>20210712</v>
      </c>
      <c r="H6889" s="69">
        <v>0</v>
      </c>
      <c r="I6889" s="70">
        <v>26210271552</v>
      </c>
      <c r="J6889" s="69">
        <v>421</v>
      </c>
      <c r="K6889" s="69" t="s">
        <v>32301</v>
      </c>
    </row>
    <row r="6890" spans="1:11" ht="14.4">
      <c r="A6890" s="69">
        <v>2054304</v>
      </c>
      <c r="B6890" s="69">
        <v>1</v>
      </c>
      <c r="C6890" s="69" t="s">
        <v>26854</v>
      </c>
      <c r="D6890" s="69">
        <v>6</v>
      </c>
      <c r="E6890" s="69" t="s">
        <v>27478</v>
      </c>
      <c r="F6890" s="69">
        <v>80095</v>
      </c>
      <c r="G6890" s="69">
        <v>20211108</v>
      </c>
      <c r="H6890" s="69">
        <v>0</v>
      </c>
      <c r="I6890" s="70">
        <v>62170347553</v>
      </c>
      <c r="J6890" s="69">
        <v>100</v>
      </c>
      <c r="K6890" s="69" t="s">
        <v>32302</v>
      </c>
    </row>
    <row r="6891" spans="1:11" ht="14.4">
      <c r="A6891" s="69">
        <v>1840123</v>
      </c>
      <c r="B6891" s="69">
        <v>1</v>
      </c>
      <c r="C6891" s="69" t="s">
        <v>26854</v>
      </c>
      <c r="D6891" s="69">
        <v>6</v>
      </c>
      <c r="E6891" s="69" t="s">
        <v>27478</v>
      </c>
      <c r="F6891" s="69">
        <v>80103</v>
      </c>
      <c r="G6891" s="69">
        <v>20201102</v>
      </c>
      <c r="H6891" s="69">
        <v>0</v>
      </c>
      <c r="I6891" s="70">
        <v>56170189569</v>
      </c>
      <c r="J6891" s="69">
        <v>100</v>
      </c>
      <c r="K6891" s="69" t="s">
        <v>32303</v>
      </c>
    </row>
    <row r="6892" spans="1:11" ht="14.4">
      <c r="A6892" s="69">
        <v>1659976</v>
      </c>
      <c r="B6892" s="69">
        <v>1</v>
      </c>
      <c r="C6892" s="69" t="s">
        <v>26854</v>
      </c>
      <c r="D6892" s="69">
        <v>6</v>
      </c>
      <c r="E6892" s="69" t="s">
        <v>27478</v>
      </c>
      <c r="F6892" s="69">
        <v>80151</v>
      </c>
      <c r="G6892" s="69">
        <v>20170619</v>
      </c>
      <c r="H6892" s="69">
        <v>0</v>
      </c>
      <c r="I6892" s="70">
        <v>32109404213</v>
      </c>
      <c r="J6892" s="69">
        <v>522</v>
      </c>
      <c r="K6892" s="69" t="s">
        <v>32304</v>
      </c>
    </row>
    <row r="6893" spans="1:11" ht="14.4">
      <c r="A6893" s="69">
        <v>1784269</v>
      </c>
      <c r="B6893" s="69">
        <v>1</v>
      </c>
      <c r="C6893" s="69" t="s">
        <v>26854</v>
      </c>
      <c r="D6893" s="69">
        <v>6</v>
      </c>
      <c r="E6893" s="69" t="s">
        <v>27478</v>
      </c>
      <c r="F6893" s="69">
        <v>80153</v>
      </c>
      <c r="G6893" s="69">
        <v>20200217</v>
      </c>
      <c r="H6893" s="69">
        <v>0</v>
      </c>
      <c r="I6893" s="70">
        <v>60937780298</v>
      </c>
      <c r="J6893" s="69">
        <v>522</v>
      </c>
      <c r="K6893" s="69" t="s">
        <v>32305</v>
      </c>
    </row>
    <row r="6894" spans="1:11" ht="14.4">
      <c r="A6894" s="69">
        <v>2048090</v>
      </c>
      <c r="B6894" s="69">
        <v>1</v>
      </c>
      <c r="C6894" s="69" t="s">
        <v>26854</v>
      </c>
      <c r="D6894" s="69">
        <v>6</v>
      </c>
      <c r="E6894" s="69" t="s">
        <v>27478</v>
      </c>
      <c r="F6894" s="69">
        <v>80366</v>
      </c>
      <c r="G6894" s="69">
        <v>20211004</v>
      </c>
      <c r="H6894" s="69">
        <v>0</v>
      </c>
      <c r="I6894" s="70">
        <v>5169958534</v>
      </c>
      <c r="J6894" s="69">
        <v>420</v>
      </c>
      <c r="K6894" s="69" t="s">
        <v>32306</v>
      </c>
    </row>
    <row r="6895" spans="1:11" ht="14.4">
      <c r="A6895" s="69">
        <v>1742668</v>
      </c>
      <c r="B6895" s="69">
        <v>1</v>
      </c>
      <c r="C6895" s="69" t="s">
        <v>26854</v>
      </c>
      <c r="D6895" s="69">
        <v>6</v>
      </c>
      <c r="E6895" s="69" t="s">
        <v>27478</v>
      </c>
      <c r="F6895" s="69">
        <v>80454</v>
      </c>
      <c r="G6895" s="69">
        <v>20190422</v>
      </c>
      <c r="H6895" s="69">
        <v>0</v>
      </c>
      <c r="I6895" s="70">
        <v>44169738455</v>
      </c>
      <c r="J6895" s="69">
        <v>421</v>
      </c>
      <c r="K6895" s="69" t="s">
        <v>32307</v>
      </c>
    </row>
    <row r="6896" spans="1:11" ht="14.4">
      <c r="A6896" s="69">
        <v>1401250</v>
      </c>
      <c r="B6896" s="69">
        <v>1</v>
      </c>
      <c r="C6896" s="69" t="s">
        <v>26854</v>
      </c>
      <c r="D6896" s="69">
        <v>6</v>
      </c>
      <c r="E6896" s="69" t="s">
        <v>27478</v>
      </c>
      <c r="F6896" s="69">
        <v>80469</v>
      </c>
      <c r="G6896" s="69">
        <v>20120123</v>
      </c>
      <c r="H6896" s="69">
        <v>0</v>
      </c>
      <c r="I6896" s="70">
        <v>32129200435</v>
      </c>
      <c r="J6896" s="69" t="s">
        <v>30414</v>
      </c>
      <c r="K6896" s="69" t="s">
        <v>32308</v>
      </c>
    </row>
    <row r="6897" spans="1:11" ht="14.4">
      <c r="A6897" s="69">
        <v>1733249</v>
      </c>
      <c r="B6897" s="69">
        <v>1</v>
      </c>
      <c r="C6897" s="69" t="s">
        <v>26854</v>
      </c>
      <c r="D6897" s="69">
        <v>6</v>
      </c>
      <c r="E6897" s="69" t="s">
        <v>27478</v>
      </c>
      <c r="F6897" s="69">
        <v>80536</v>
      </c>
      <c r="G6897" s="69">
        <v>20190121</v>
      </c>
      <c r="H6897" s="69">
        <v>0</v>
      </c>
      <c r="I6897" s="70">
        <v>39957603119</v>
      </c>
      <c r="J6897" s="69">
        <v>522</v>
      </c>
      <c r="K6897" s="69" t="s">
        <v>32309</v>
      </c>
    </row>
    <row r="6898" spans="1:11" ht="14.4">
      <c r="A6898" s="69">
        <v>1605274</v>
      </c>
      <c r="B6898" s="69">
        <v>1</v>
      </c>
      <c r="C6898" s="69" t="s">
        <v>26854</v>
      </c>
      <c r="D6898" s="69">
        <v>6</v>
      </c>
      <c r="E6898" s="69" t="s">
        <v>27478</v>
      </c>
      <c r="F6898" s="69">
        <v>80648</v>
      </c>
      <c r="G6898" s="69">
        <v>20160425</v>
      </c>
      <c r="H6898" s="69">
        <v>0</v>
      </c>
      <c r="I6898" s="70">
        <v>49149686229</v>
      </c>
      <c r="J6898" s="69">
        <v>507</v>
      </c>
      <c r="K6898" s="69" t="s">
        <v>32310</v>
      </c>
    </row>
    <row r="6899" spans="1:11" ht="14.4">
      <c r="A6899" s="69">
        <v>1585838</v>
      </c>
      <c r="B6899" s="69">
        <v>1</v>
      </c>
      <c r="C6899" s="69" t="s">
        <v>26854</v>
      </c>
      <c r="D6899" s="69">
        <v>6</v>
      </c>
      <c r="E6899" s="69" t="s">
        <v>27478</v>
      </c>
      <c r="F6899" s="69">
        <v>80703</v>
      </c>
      <c r="G6899" s="69">
        <v>20151123</v>
      </c>
      <c r="H6899" s="69">
        <v>0</v>
      </c>
      <c r="I6899" s="70">
        <v>32109426455</v>
      </c>
      <c r="J6899" s="69">
        <v>420</v>
      </c>
      <c r="K6899" s="69" t="s">
        <v>32311</v>
      </c>
    </row>
    <row r="6900" spans="1:11" ht="14.4">
      <c r="A6900" s="69">
        <v>1870367</v>
      </c>
      <c r="B6900" s="69">
        <v>1</v>
      </c>
      <c r="C6900" s="69" t="s">
        <v>26854</v>
      </c>
      <c r="D6900" s="69">
        <v>6</v>
      </c>
      <c r="E6900" s="69" t="s">
        <v>27478</v>
      </c>
      <c r="F6900" s="69">
        <v>80714</v>
      </c>
      <c r="G6900" s="69">
        <v>20210628</v>
      </c>
      <c r="H6900" s="69">
        <v>0</v>
      </c>
      <c r="I6900" s="70">
        <v>18200279273</v>
      </c>
      <c r="J6900" s="69">
        <v>412</v>
      </c>
      <c r="K6900" s="69" t="s">
        <v>32312</v>
      </c>
    </row>
    <row r="6901" spans="1:11" ht="14.4">
      <c r="A6901" s="69">
        <v>1605275</v>
      </c>
      <c r="B6901" s="69">
        <v>1</v>
      </c>
      <c r="C6901" s="69" t="s">
        <v>26854</v>
      </c>
      <c r="D6901" s="69">
        <v>6</v>
      </c>
      <c r="E6901" s="69" t="s">
        <v>27478</v>
      </c>
      <c r="F6901" s="69">
        <v>80912</v>
      </c>
      <c r="G6901" s="69">
        <v>20160425</v>
      </c>
      <c r="H6901" s="69">
        <v>0</v>
      </c>
      <c r="I6901" s="70">
        <v>32988004142</v>
      </c>
      <c r="J6901" s="69">
        <v>506</v>
      </c>
      <c r="K6901" s="69" t="s">
        <v>32313</v>
      </c>
    </row>
    <row r="6902" spans="1:11" ht="14.4">
      <c r="A6902" s="69">
        <v>1689841</v>
      </c>
      <c r="B6902" s="69">
        <v>1</v>
      </c>
      <c r="C6902" s="69" t="s">
        <v>26854</v>
      </c>
      <c r="D6902" s="69">
        <v>6</v>
      </c>
      <c r="E6902" s="69" t="s">
        <v>27478</v>
      </c>
      <c r="F6902" s="69">
        <v>80917</v>
      </c>
      <c r="G6902" s="69">
        <v>20180129</v>
      </c>
      <c r="H6902" s="69">
        <v>0</v>
      </c>
      <c r="I6902" s="70">
        <v>63159748290</v>
      </c>
      <c r="J6902" s="69">
        <v>360</v>
      </c>
      <c r="K6902" s="69" t="s">
        <v>32314</v>
      </c>
    </row>
    <row r="6903" spans="1:11" ht="14.4">
      <c r="A6903" s="69">
        <v>1752033</v>
      </c>
      <c r="B6903" s="69">
        <v>1</v>
      </c>
      <c r="C6903" s="69" t="s">
        <v>26854</v>
      </c>
      <c r="D6903" s="69">
        <v>6</v>
      </c>
      <c r="E6903" s="69" t="s">
        <v>27478</v>
      </c>
      <c r="F6903" s="69">
        <v>80923</v>
      </c>
      <c r="G6903" s="69">
        <v>20190722</v>
      </c>
      <c r="H6903" s="69">
        <v>0</v>
      </c>
      <c r="I6903" s="70">
        <v>18150116277</v>
      </c>
      <c r="J6903" s="69">
        <v>522</v>
      </c>
      <c r="K6903" s="69" t="s">
        <v>32315</v>
      </c>
    </row>
    <row r="6904" spans="1:11" ht="14.4">
      <c r="A6904" s="69">
        <v>1757305</v>
      </c>
      <c r="B6904" s="69">
        <v>1</v>
      </c>
      <c r="C6904" s="69" t="s">
        <v>26854</v>
      </c>
      <c r="D6904" s="69">
        <v>6</v>
      </c>
      <c r="E6904" s="69" t="s">
        <v>27478</v>
      </c>
      <c r="F6904" s="69">
        <v>80924</v>
      </c>
      <c r="G6904" s="69">
        <v>20190909</v>
      </c>
      <c r="H6904" s="69">
        <v>0</v>
      </c>
      <c r="I6904" s="70">
        <v>17159613722</v>
      </c>
      <c r="J6904" s="69">
        <v>370</v>
      </c>
      <c r="K6904" s="69" t="s">
        <v>32316</v>
      </c>
    </row>
    <row r="6905" spans="1:11" ht="14.4">
      <c r="A6905" s="69">
        <v>1801106</v>
      </c>
      <c r="B6905" s="69">
        <v>1</v>
      </c>
      <c r="C6905" s="69" t="s">
        <v>26854</v>
      </c>
      <c r="D6905" s="69">
        <v>6</v>
      </c>
      <c r="E6905" s="69" t="s">
        <v>27478</v>
      </c>
      <c r="F6905" s="69">
        <v>80925</v>
      </c>
      <c r="G6905" s="69">
        <v>20200629</v>
      </c>
      <c r="H6905" s="69">
        <v>0</v>
      </c>
      <c r="I6905" s="70">
        <v>32058813265</v>
      </c>
      <c r="J6905" s="69">
        <v>522</v>
      </c>
      <c r="K6905" s="69" t="s">
        <v>32317</v>
      </c>
    </row>
    <row r="6906" spans="1:11" ht="14.4">
      <c r="A6906" s="69">
        <v>1637363</v>
      </c>
      <c r="B6906" s="69">
        <v>1</v>
      </c>
      <c r="C6906" s="69" t="s">
        <v>26854</v>
      </c>
      <c r="D6906" s="69">
        <v>6</v>
      </c>
      <c r="E6906" s="69" t="s">
        <v>27478</v>
      </c>
      <c r="F6906" s="69">
        <v>80953</v>
      </c>
      <c r="G6906" s="69">
        <v>20211004</v>
      </c>
      <c r="H6906" s="69">
        <v>0</v>
      </c>
      <c r="I6906" s="70">
        <v>16089210831</v>
      </c>
      <c r="J6906" s="69">
        <v>421</v>
      </c>
      <c r="K6906" s="69" t="s">
        <v>32318</v>
      </c>
    </row>
    <row r="6907" spans="1:11" ht="14.4">
      <c r="A6907" s="69">
        <v>1850367</v>
      </c>
      <c r="B6907" s="69">
        <v>1</v>
      </c>
      <c r="C6907" s="69" t="s">
        <v>26854</v>
      </c>
      <c r="D6907" s="69">
        <v>6</v>
      </c>
      <c r="E6907" s="69" t="s">
        <v>27478</v>
      </c>
      <c r="F6907" s="69">
        <v>80954</v>
      </c>
      <c r="G6907" s="69">
        <v>20210118</v>
      </c>
      <c r="H6907" s="69">
        <v>0</v>
      </c>
      <c r="I6907" s="70">
        <v>17200258675</v>
      </c>
      <c r="J6907" s="69">
        <v>421</v>
      </c>
      <c r="K6907" s="69" t="s">
        <v>32319</v>
      </c>
    </row>
    <row r="6908" spans="1:11" ht="14.4">
      <c r="A6908" s="69">
        <v>1732265</v>
      </c>
      <c r="B6908" s="69">
        <v>1</v>
      </c>
      <c r="C6908" s="69" t="s">
        <v>26854</v>
      </c>
      <c r="D6908" s="69">
        <v>6</v>
      </c>
      <c r="E6908" s="69" t="s">
        <v>27478</v>
      </c>
      <c r="F6908" s="69">
        <v>80985</v>
      </c>
      <c r="G6908" s="69">
        <v>20190114</v>
      </c>
      <c r="H6908" s="69">
        <v>0</v>
      </c>
      <c r="I6908" s="70">
        <v>62159688902</v>
      </c>
      <c r="J6908" s="69">
        <v>522</v>
      </c>
      <c r="K6908" s="69" t="s">
        <v>32320</v>
      </c>
    </row>
    <row r="6909" spans="1:11" ht="14.4">
      <c r="A6909" s="69">
        <v>1806342</v>
      </c>
      <c r="B6909" s="69">
        <v>1</v>
      </c>
      <c r="C6909" s="69" t="s">
        <v>26854</v>
      </c>
      <c r="D6909" s="69">
        <v>6</v>
      </c>
      <c r="E6909" s="69" t="s">
        <v>27478</v>
      </c>
      <c r="F6909" s="69">
        <v>81028</v>
      </c>
      <c r="G6909" s="69">
        <v>20200720</v>
      </c>
      <c r="H6909" s="69">
        <v>0</v>
      </c>
      <c r="I6909" s="70">
        <v>3200159865</v>
      </c>
      <c r="J6909" s="69">
        <v>210</v>
      </c>
      <c r="K6909" s="69" t="s">
        <v>32321</v>
      </c>
    </row>
    <row r="6910" spans="1:11" ht="14.4">
      <c r="A6910" s="69">
        <v>1352014</v>
      </c>
      <c r="B6910" s="69">
        <v>1</v>
      </c>
      <c r="C6910" s="69" t="s">
        <v>26854</v>
      </c>
      <c r="D6910" s="69">
        <v>6</v>
      </c>
      <c r="E6910" s="69" t="s">
        <v>27478</v>
      </c>
      <c r="F6910" s="69">
        <v>81064</v>
      </c>
      <c r="G6910" s="69">
        <v>20200210</v>
      </c>
      <c r="H6910" s="69">
        <v>0</v>
      </c>
      <c r="I6910" s="70">
        <v>32028478363</v>
      </c>
      <c r="J6910" s="69">
        <v>100</v>
      </c>
      <c r="K6910" s="69" t="s">
        <v>32322</v>
      </c>
    </row>
    <row r="6911" spans="1:11" ht="14.4">
      <c r="A6911" s="69">
        <v>1560605</v>
      </c>
      <c r="B6911" s="69">
        <v>1</v>
      </c>
      <c r="C6911" s="69" t="s">
        <v>26854</v>
      </c>
      <c r="D6911" s="69">
        <v>6</v>
      </c>
      <c r="E6911" s="69" t="s">
        <v>27478</v>
      </c>
      <c r="F6911" s="69">
        <v>81082</v>
      </c>
      <c r="G6911" s="69">
        <v>20150601</v>
      </c>
      <c r="H6911" s="69">
        <v>0</v>
      </c>
      <c r="I6911" s="70">
        <v>32099034079</v>
      </c>
      <c r="J6911" s="69">
        <v>506</v>
      </c>
      <c r="K6911" s="69" t="s">
        <v>32323</v>
      </c>
    </row>
    <row r="6912" spans="1:11" ht="14.4">
      <c r="A6912" s="69">
        <v>1808762</v>
      </c>
      <c r="B6912" s="69">
        <v>1</v>
      </c>
      <c r="C6912" s="69" t="s">
        <v>26854</v>
      </c>
      <c r="D6912" s="69">
        <v>6</v>
      </c>
      <c r="E6912" s="69" t="s">
        <v>27478</v>
      </c>
      <c r="F6912" s="69">
        <v>81087</v>
      </c>
      <c r="G6912" s="69">
        <v>20200817</v>
      </c>
      <c r="H6912" s="69">
        <v>0</v>
      </c>
      <c r="I6912" s="70">
        <v>32139509866</v>
      </c>
      <c r="J6912" s="69">
        <v>412</v>
      </c>
      <c r="K6912" s="69" t="s">
        <v>32324</v>
      </c>
    </row>
    <row r="6913" spans="1:11" ht="14.4">
      <c r="A6913" s="69">
        <v>2036314</v>
      </c>
      <c r="B6913" s="69">
        <v>1</v>
      </c>
      <c r="C6913" s="69" t="s">
        <v>26854</v>
      </c>
      <c r="D6913" s="69">
        <v>6</v>
      </c>
      <c r="E6913" s="69" t="s">
        <v>27478</v>
      </c>
      <c r="F6913" s="69">
        <v>81089</v>
      </c>
      <c r="G6913" s="69">
        <v>20210830</v>
      </c>
      <c r="H6913" s="69">
        <v>0</v>
      </c>
      <c r="I6913" s="70">
        <v>59160210791</v>
      </c>
      <c r="J6913" s="69">
        <v>330</v>
      </c>
      <c r="K6913" s="69" t="s">
        <v>32325</v>
      </c>
    </row>
    <row r="6914" spans="1:11" ht="14.4">
      <c r="A6914" s="69">
        <v>1854701</v>
      </c>
      <c r="B6914" s="69">
        <v>1</v>
      </c>
      <c r="C6914" s="69" t="s">
        <v>26854</v>
      </c>
      <c r="D6914" s="69">
        <v>6</v>
      </c>
      <c r="E6914" s="69" t="s">
        <v>27478</v>
      </c>
      <c r="F6914" s="69">
        <v>81094</v>
      </c>
      <c r="G6914" s="69">
        <v>20210215</v>
      </c>
      <c r="H6914" s="69">
        <v>0</v>
      </c>
      <c r="I6914" s="70">
        <v>19179512959</v>
      </c>
      <c r="J6914" s="69">
        <v>430</v>
      </c>
      <c r="K6914" s="69" t="s">
        <v>32326</v>
      </c>
    </row>
    <row r="6915" spans="1:11" ht="14.4">
      <c r="A6915" s="69">
        <v>1644532</v>
      </c>
      <c r="B6915" s="69">
        <v>1</v>
      </c>
      <c r="C6915" s="69" t="s">
        <v>26854</v>
      </c>
      <c r="D6915" s="69">
        <v>6</v>
      </c>
      <c r="E6915" s="69" t="s">
        <v>27478</v>
      </c>
      <c r="F6915" s="69">
        <v>81133</v>
      </c>
      <c r="G6915" s="69">
        <v>20170313</v>
      </c>
      <c r="H6915" s="69">
        <v>0</v>
      </c>
      <c r="I6915" s="70">
        <v>32038557420</v>
      </c>
      <c r="J6915" s="69">
        <v>506</v>
      </c>
      <c r="K6915" s="69" t="s">
        <v>32327</v>
      </c>
    </row>
    <row r="6916" spans="1:11" ht="14.4">
      <c r="A6916" s="69">
        <v>1394895</v>
      </c>
      <c r="B6916" s="69">
        <v>1</v>
      </c>
      <c r="C6916" s="69" t="s">
        <v>26854</v>
      </c>
      <c r="D6916" s="69">
        <v>6</v>
      </c>
      <c r="E6916" s="69" t="s">
        <v>27478</v>
      </c>
      <c r="F6916" s="69">
        <v>81157</v>
      </c>
      <c r="G6916" s="69">
        <v>20110928</v>
      </c>
      <c r="H6916" s="69">
        <v>0</v>
      </c>
      <c r="I6916" s="70">
        <v>32917275672</v>
      </c>
      <c r="J6916" s="69">
        <v>507</v>
      </c>
      <c r="K6916" s="69" t="s">
        <v>1104</v>
      </c>
    </row>
    <row r="6917" spans="1:11" ht="14.4">
      <c r="A6917" s="69">
        <v>1840181</v>
      </c>
      <c r="B6917" s="69">
        <v>1</v>
      </c>
      <c r="C6917" s="69" t="s">
        <v>26854</v>
      </c>
      <c r="D6917" s="69">
        <v>6</v>
      </c>
      <c r="E6917" s="69" t="s">
        <v>27478</v>
      </c>
      <c r="F6917" s="69">
        <v>81165</v>
      </c>
      <c r="G6917" s="69">
        <v>20201102</v>
      </c>
      <c r="H6917" s="69">
        <v>0</v>
      </c>
      <c r="I6917" s="70">
        <v>32079113075</v>
      </c>
      <c r="J6917" s="69">
        <v>412</v>
      </c>
      <c r="K6917" s="69" t="s">
        <v>32328</v>
      </c>
    </row>
    <row r="6918" spans="1:11" ht="14.4">
      <c r="A6918" s="69">
        <v>1442952</v>
      </c>
      <c r="B6918" s="69">
        <v>1</v>
      </c>
      <c r="C6918" s="69" t="s">
        <v>26854</v>
      </c>
      <c r="D6918" s="69">
        <v>6</v>
      </c>
      <c r="E6918" s="69" t="s">
        <v>27478</v>
      </c>
      <c r="F6918" s="69">
        <v>81223</v>
      </c>
      <c r="G6918" s="69">
        <v>20130610</v>
      </c>
      <c r="H6918" s="69">
        <v>0</v>
      </c>
      <c r="I6918" s="70">
        <v>32138401925</v>
      </c>
      <c r="J6918" s="69">
        <v>522</v>
      </c>
      <c r="K6918" s="69" t="s">
        <v>32329</v>
      </c>
    </row>
    <row r="6919" spans="1:11" ht="14.4">
      <c r="A6919" s="69">
        <v>1445548</v>
      </c>
      <c r="B6919" s="69">
        <v>1</v>
      </c>
      <c r="C6919" s="69" t="s">
        <v>26854</v>
      </c>
      <c r="D6919" s="69">
        <v>6</v>
      </c>
      <c r="E6919" s="69" t="s">
        <v>27478</v>
      </c>
      <c r="F6919" s="69">
        <v>81224</v>
      </c>
      <c r="G6919" s="69">
        <v>20130708</v>
      </c>
      <c r="H6919" s="69">
        <v>0</v>
      </c>
      <c r="I6919" s="70">
        <v>32129032499</v>
      </c>
      <c r="J6919" s="69">
        <v>530</v>
      </c>
      <c r="K6919" s="69" t="s">
        <v>32330</v>
      </c>
    </row>
    <row r="6920" spans="1:11" ht="14.4">
      <c r="A6920" s="69">
        <v>2045360</v>
      </c>
      <c r="B6920" s="69">
        <v>1</v>
      </c>
      <c r="C6920" s="69" t="s">
        <v>26854</v>
      </c>
      <c r="D6920" s="69">
        <v>6</v>
      </c>
      <c r="E6920" s="69" t="s">
        <v>27478</v>
      </c>
      <c r="F6920" s="69">
        <v>81239</v>
      </c>
      <c r="G6920" s="69">
        <v>20210927</v>
      </c>
      <c r="H6920" s="69">
        <v>0</v>
      </c>
      <c r="I6920" s="70">
        <v>3159195860</v>
      </c>
      <c r="J6920" s="69">
        <v>413</v>
      </c>
      <c r="K6920" s="69" t="s">
        <v>32331</v>
      </c>
    </row>
    <row r="6921" spans="1:11" ht="14.4">
      <c r="A6921" s="69">
        <v>1801517</v>
      </c>
      <c r="B6921" s="69">
        <v>1</v>
      </c>
      <c r="C6921" s="69" t="s">
        <v>26854</v>
      </c>
      <c r="D6921" s="69">
        <v>6</v>
      </c>
      <c r="E6921" s="69" t="s">
        <v>27478</v>
      </c>
      <c r="F6921" s="69">
        <v>81273</v>
      </c>
      <c r="G6921" s="69">
        <v>20200706</v>
      </c>
      <c r="H6921" s="69">
        <v>0</v>
      </c>
      <c r="I6921" s="70">
        <v>2197808674</v>
      </c>
      <c r="J6921" s="69">
        <v>507</v>
      </c>
      <c r="K6921" s="69" t="s">
        <v>32332</v>
      </c>
    </row>
    <row r="6922" spans="1:11" ht="14.4">
      <c r="A6922" s="69">
        <v>1454619</v>
      </c>
      <c r="B6922" s="69">
        <v>1</v>
      </c>
      <c r="C6922" s="69" t="s">
        <v>26854</v>
      </c>
      <c r="D6922" s="69">
        <v>6</v>
      </c>
      <c r="E6922" s="69" t="s">
        <v>27478</v>
      </c>
      <c r="F6922" s="69">
        <v>81327</v>
      </c>
      <c r="G6922" s="69">
        <v>20131014</v>
      </c>
      <c r="H6922" s="69">
        <v>0</v>
      </c>
      <c r="I6922" s="70">
        <v>32129393586</v>
      </c>
      <c r="J6922" s="69">
        <v>100</v>
      </c>
      <c r="K6922" s="69" t="s">
        <v>32333</v>
      </c>
    </row>
    <row r="6923" spans="1:11" ht="14.4">
      <c r="A6923" s="69">
        <v>1735534</v>
      </c>
      <c r="B6923" s="69">
        <v>1</v>
      </c>
      <c r="C6923" s="69" t="s">
        <v>26854</v>
      </c>
      <c r="D6923" s="69">
        <v>6</v>
      </c>
      <c r="E6923" s="69" t="s">
        <v>27478</v>
      </c>
      <c r="F6923" s="69">
        <v>81335</v>
      </c>
      <c r="G6923" s="69">
        <v>20190211</v>
      </c>
      <c r="H6923" s="69">
        <v>0</v>
      </c>
      <c r="I6923" s="70">
        <v>12139912245</v>
      </c>
      <c r="J6923" s="69">
        <v>420</v>
      </c>
      <c r="K6923" s="69" t="s">
        <v>32334</v>
      </c>
    </row>
    <row r="6924" spans="1:11" ht="14.4">
      <c r="A6924" s="69">
        <v>1189120</v>
      </c>
      <c r="B6924" s="69">
        <v>1</v>
      </c>
      <c r="C6924" s="69" t="s">
        <v>26854</v>
      </c>
      <c r="D6924" s="69">
        <v>6</v>
      </c>
      <c r="E6924" s="69" t="s">
        <v>27478</v>
      </c>
      <c r="F6924" s="69">
        <v>81396</v>
      </c>
      <c r="G6924" s="69">
        <v>20020905</v>
      </c>
      <c r="H6924" s="69">
        <v>0</v>
      </c>
      <c r="I6924" s="70">
        <v>32988252923</v>
      </c>
      <c r="J6924" s="69">
        <v>522</v>
      </c>
      <c r="K6924" s="69" t="s">
        <v>32335</v>
      </c>
    </row>
    <row r="6925" spans="1:11" ht="14.4">
      <c r="A6925" s="69">
        <v>1403836</v>
      </c>
      <c r="B6925" s="69">
        <v>1</v>
      </c>
      <c r="C6925" s="69" t="s">
        <v>26854</v>
      </c>
      <c r="D6925" s="69">
        <v>6</v>
      </c>
      <c r="E6925" s="69" t="s">
        <v>27478</v>
      </c>
      <c r="F6925" s="69">
        <v>81431</v>
      </c>
      <c r="G6925" s="69">
        <v>20120227</v>
      </c>
      <c r="H6925" s="69">
        <v>0</v>
      </c>
      <c r="I6925" s="70">
        <v>32978196890</v>
      </c>
      <c r="J6925" s="69">
        <v>240</v>
      </c>
      <c r="K6925" s="69" t="s">
        <v>32336</v>
      </c>
    </row>
    <row r="6926" spans="1:11" ht="14.4">
      <c r="A6926" s="69">
        <v>1403846</v>
      </c>
      <c r="B6926" s="69">
        <v>1</v>
      </c>
      <c r="C6926" s="69" t="s">
        <v>26854</v>
      </c>
      <c r="D6926" s="69">
        <v>6</v>
      </c>
      <c r="E6926" s="69" t="s">
        <v>27478</v>
      </c>
      <c r="F6926" s="69">
        <v>81432</v>
      </c>
      <c r="G6926" s="69">
        <v>20120227</v>
      </c>
      <c r="H6926" s="69">
        <v>0</v>
      </c>
      <c r="I6926" s="70">
        <v>32099045356</v>
      </c>
      <c r="J6926" s="69">
        <v>330</v>
      </c>
      <c r="K6926" s="69" t="s">
        <v>32337</v>
      </c>
    </row>
    <row r="6927" spans="1:11" ht="14.4">
      <c r="A6927" s="69">
        <v>1590586</v>
      </c>
      <c r="B6927" s="69">
        <v>1</v>
      </c>
      <c r="C6927" s="69" t="s">
        <v>26854</v>
      </c>
      <c r="D6927" s="69">
        <v>6</v>
      </c>
      <c r="E6927" s="69" t="s">
        <v>27478</v>
      </c>
      <c r="F6927" s="69">
        <v>81502</v>
      </c>
      <c r="G6927" s="69">
        <v>20160125</v>
      </c>
      <c r="H6927" s="69">
        <v>0</v>
      </c>
      <c r="I6927" s="70">
        <v>60927875181</v>
      </c>
      <c r="J6927" s="69">
        <v>360</v>
      </c>
      <c r="K6927" s="69" t="s">
        <v>32338</v>
      </c>
    </row>
    <row r="6928" spans="1:11" ht="14.4">
      <c r="A6928" s="69">
        <v>1613629</v>
      </c>
      <c r="B6928" s="69">
        <v>1</v>
      </c>
      <c r="C6928" s="69" t="s">
        <v>26854</v>
      </c>
      <c r="D6928" s="69">
        <v>6</v>
      </c>
      <c r="E6928" s="69" t="s">
        <v>27478</v>
      </c>
      <c r="F6928" s="69">
        <v>81526</v>
      </c>
      <c r="G6928" s="69">
        <v>20160606</v>
      </c>
      <c r="H6928" s="69">
        <v>0</v>
      </c>
      <c r="I6928" s="70">
        <v>47079003993</v>
      </c>
      <c r="J6928" s="69">
        <v>420</v>
      </c>
      <c r="K6928" s="69" t="s">
        <v>32339</v>
      </c>
    </row>
    <row r="6929" spans="1:11" ht="14.4">
      <c r="A6929" s="69">
        <v>1644522</v>
      </c>
      <c r="B6929" s="69">
        <v>1</v>
      </c>
      <c r="C6929" s="69" t="s">
        <v>26854</v>
      </c>
      <c r="D6929" s="69">
        <v>6</v>
      </c>
      <c r="E6929" s="69" t="s">
        <v>27478</v>
      </c>
      <c r="F6929" s="69">
        <v>81551</v>
      </c>
      <c r="G6929" s="69">
        <v>20170313</v>
      </c>
      <c r="H6929" s="69">
        <v>0</v>
      </c>
      <c r="I6929" s="70">
        <v>32028634007</v>
      </c>
      <c r="J6929" s="69">
        <v>420</v>
      </c>
      <c r="K6929" s="69" t="s">
        <v>32340</v>
      </c>
    </row>
    <row r="6930" spans="1:11" ht="14.4">
      <c r="A6930" s="69">
        <v>1663716</v>
      </c>
      <c r="B6930" s="69">
        <v>1</v>
      </c>
      <c r="C6930" s="69" t="s">
        <v>26854</v>
      </c>
      <c r="D6930" s="69">
        <v>6</v>
      </c>
      <c r="E6930" s="69" t="s">
        <v>27478</v>
      </c>
      <c r="F6930" s="69">
        <v>81589</v>
      </c>
      <c r="G6930" s="69">
        <v>20170717</v>
      </c>
      <c r="H6930" s="69">
        <v>0</v>
      </c>
      <c r="I6930" s="70">
        <v>26159705701</v>
      </c>
      <c r="J6930" s="69">
        <v>506</v>
      </c>
      <c r="K6930" s="69" t="s">
        <v>32341</v>
      </c>
    </row>
    <row r="6931" spans="1:11" ht="14.4">
      <c r="A6931" s="69">
        <v>1665678</v>
      </c>
      <c r="B6931" s="69">
        <v>1</v>
      </c>
      <c r="C6931" s="69" t="s">
        <v>26854</v>
      </c>
      <c r="D6931" s="69">
        <v>6</v>
      </c>
      <c r="E6931" s="69" t="s">
        <v>27478</v>
      </c>
      <c r="F6931" s="69">
        <v>81590</v>
      </c>
      <c r="G6931" s="69">
        <v>20170731</v>
      </c>
      <c r="H6931" s="69">
        <v>0</v>
      </c>
      <c r="I6931" s="70">
        <v>42169617299</v>
      </c>
      <c r="J6931" s="69">
        <v>508</v>
      </c>
      <c r="K6931" s="69" t="s">
        <v>32342</v>
      </c>
    </row>
    <row r="6932" spans="1:11" ht="14.4">
      <c r="A6932" s="69">
        <v>1673026</v>
      </c>
      <c r="B6932" s="69">
        <v>1</v>
      </c>
      <c r="C6932" s="69" t="s">
        <v>26854</v>
      </c>
      <c r="D6932" s="69">
        <v>6</v>
      </c>
      <c r="E6932" s="69" t="s">
        <v>27478</v>
      </c>
      <c r="F6932" s="69">
        <v>81596</v>
      </c>
      <c r="G6932" s="69">
        <v>20171002</v>
      </c>
      <c r="H6932" s="69">
        <v>0</v>
      </c>
      <c r="I6932" s="70">
        <v>10179923403</v>
      </c>
      <c r="J6932" s="69">
        <v>440</v>
      </c>
      <c r="K6932" s="69" t="s">
        <v>32343</v>
      </c>
    </row>
    <row r="6933" spans="1:11" ht="14.4">
      <c r="A6933" s="69">
        <v>1403293</v>
      </c>
      <c r="B6933" s="69">
        <v>1</v>
      </c>
      <c r="C6933" s="69" t="s">
        <v>26854</v>
      </c>
      <c r="D6933" s="69">
        <v>6</v>
      </c>
      <c r="E6933" s="69" t="s">
        <v>27478</v>
      </c>
      <c r="F6933" s="69">
        <v>81715</v>
      </c>
      <c r="G6933" s="69">
        <v>20120220</v>
      </c>
      <c r="H6933" s="69">
        <v>0</v>
      </c>
      <c r="I6933" s="70">
        <v>32098705844</v>
      </c>
      <c r="J6933" s="69">
        <v>412</v>
      </c>
      <c r="K6933" s="69" t="s">
        <v>32344</v>
      </c>
    </row>
    <row r="6934" spans="1:11" ht="14.4">
      <c r="A6934" s="69">
        <v>1405088</v>
      </c>
      <c r="B6934" s="69">
        <v>1</v>
      </c>
      <c r="C6934" s="69" t="s">
        <v>26854</v>
      </c>
      <c r="D6934" s="69">
        <v>6</v>
      </c>
      <c r="E6934" s="69" t="s">
        <v>27478</v>
      </c>
      <c r="F6934" s="69">
        <v>81716</v>
      </c>
      <c r="G6934" s="69">
        <v>20120312</v>
      </c>
      <c r="H6934" s="69">
        <v>0</v>
      </c>
      <c r="I6934" s="70">
        <v>32089220522</v>
      </c>
      <c r="J6934" s="69">
        <v>411</v>
      </c>
      <c r="K6934" s="69" t="s">
        <v>32345</v>
      </c>
    </row>
    <row r="6935" spans="1:11" ht="14.4">
      <c r="A6935" s="69">
        <v>1753326</v>
      </c>
      <c r="B6935" s="69">
        <v>1</v>
      </c>
      <c r="C6935" s="69" t="s">
        <v>26854</v>
      </c>
      <c r="D6935" s="69">
        <v>6</v>
      </c>
      <c r="E6935" s="69" t="s">
        <v>27478</v>
      </c>
      <c r="F6935" s="69">
        <v>81766</v>
      </c>
      <c r="G6935" s="69">
        <v>20190729</v>
      </c>
      <c r="H6935" s="69">
        <v>0</v>
      </c>
      <c r="I6935" s="70">
        <v>18190118580</v>
      </c>
      <c r="J6935" s="69">
        <v>522</v>
      </c>
      <c r="K6935" s="69" t="s">
        <v>32346</v>
      </c>
    </row>
    <row r="6936" spans="1:11" ht="14.4">
      <c r="A6936" s="69">
        <v>1756698</v>
      </c>
      <c r="B6936" s="69">
        <v>1</v>
      </c>
      <c r="C6936" s="69" t="s">
        <v>26854</v>
      </c>
      <c r="D6936" s="69">
        <v>6</v>
      </c>
      <c r="E6936" s="69" t="s">
        <v>27478</v>
      </c>
      <c r="F6936" s="69">
        <v>81771</v>
      </c>
      <c r="G6936" s="69">
        <v>20190902</v>
      </c>
      <c r="H6936" s="69">
        <v>0</v>
      </c>
      <c r="I6936" s="70">
        <v>59160179632</v>
      </c>
      <c r="J6936" s="69">
        <v>413</v>
      </c>
      <c r="K6936" s="69" t="s">
        <v>32347</v>
      </c>
    </row>
    <row r="6937" spans="1:11" ht="14.4">
      <c r="A6937" s="69">
        <v>1784272</v>
      </c>
      <c r="B6937" s="69">
        <v>1</v>
      </c>
      <c r="C6937" s="69" t="s">
        <v>26854</v>
      </c>
      <c r="D6937" s="69">
        <v>6</v>
      </c>
      <c r="E6937" s="69" t="s">
        <v>27478</v>
      </c>
      <c r="F6937" s="69">
        <v>81778</v>
      </c>
      <c r="G6937" s="69">
        <v>20200217</v>
      </c>
      <c r="H6937" s="69">
        <v>0</v>
      </c>
      <c r="I6937" s="70">
        <v>28160180627</v>
      </c>
      <c r="J6937" s="69">
        <v>421</v>
      </c>
      <c r="K6937" s="69" t="s">
        <v>32348</v>
      </c>
    </row>
    <row r="6938" spans="1:11" ht="14.4">
      <c r="A6938" s="69">
        <v>1785323</v>
      </c>
      <c r="B6938" s="69">
        <v>1</v>
      </c>
      <c r="C6938" s="69" t="s">
        <v>26854</v>
      </c>
      <c r="D6938" s="69">
        <v>6</v>
      </c>
      <c r="E6938" s="69" t="s">
        <v>27478</v>
      </c>
      <c r="F6938" s="69">
        <v>81779</v>
      </c>
      <c r="G6938" s="69">
        <v>20200302</v>
      </c>
      <c r="H6938" s="69">
        <v>0</v>
      </c>
      <c r="I6938" s="70">
        <v>35149516037</v>
      </c>
      <c r="J6938" s="69">
        <v>220</v>
      </c>
      <c r="K6938" s="69" t="s">
        <v>32349</v>
      </c>
    </row>
    <row r="6939" spans="1:11" ht="14.4">
      <c r="A6939" s="69">
        <v>1785635</v>
      </c>
      <c r="B6939" s="69">
        <v>1</v>
      </c>
      <c r="C6939" s="69" t="s">
        <v>26854</v>
      </c>
      <c r="D6939" s="69">
        <v>6</v>
      </c>
      <c r="E6939" s="69" t="s">
        <v>27478</v>
      </c>
      <c r="F6939" s="69">
        <v>81780</v>
      </c>
      <c r="G6939" s="69">
        <v>20200302</v>
      </c>
      <c r="H6939" s="69">
        <v>0</v>
      </c>
      <c r="I6939" s="70">
        <v>5129570890</v>
      </c>
      <c r="J6939" s="69">
        <v>330</v>
      </c>
      <c r="K6939" s="69" t="s">
        <v>32350</v>
      </c>
    </row>
    <row r="6940" spans="1:11" ht="14.4">
      <c r="A6940" s="69">
        <v>1808763</v>
      </c>
      <c r="B6940" s="69">
        <v>1</v>
      </c>
      <c r="C6940" s="69" t="s">
        <v>26854</v>
      </c>
      <c r="D6940" s="69">
        <v>6</v>
      </c>
      <c r="E6940" s="69" t="s">
        <v>27478</v>
      </c>
      <c r="F6940" s="69">
        <v>81786</v>
      </c>
      <c r="G6940" s="69">
        <v>20200817</v>
      </c>
      <c r="H6940" s="69">
        <v>0</v>
      </c>
      <c r="I6940" s="70">
        <v>54180037035</v>
      </c>
      <c r="J6940" s="69">
        <v>412</v>
      </c>
      <c r="K6940" s="69" t="s">
        <v>32351</v>
      </c>
    </row>
    <row r="6941" spans="1:11" ht="14.4">
      <c r="A6941" s="69">
        <v>1870393</v>
      </c>
      <c r="B6941" s="69">
        <v>1</v>
      </c>
      <c r="C6941" s="69" t="s">
        <v>26854</v>
      </c>
      <c r="D6941" s="69">
        <v>6</v>
      </c>
      <c r="E6941" s="69" t="s">
        <v>27478</v>
      </c>
      <c r="F6941" s="69">
        <v>81803</v>
      </c>
      <c r="G6941" s="69">
        <v>20210628</v>
      </c>
      <c r="H6941" s="69">
        <v>0</v>
      </c>
      <c r="I6941" s="70">
        <v>32119003617</v>
      </c>
      <c r="J6941" s="69" t="s">
        <v>30414</v>
      </c>
      <c r="K6941" s="69" t="s">
        <v>32352</v>
      </c>
    </row>
    <row r="6942" spans="1:11" ht="14.4">
      <c r="A6942" s="69">
        <v>1870983</v>
      </c>
      <c r="B6942" s="69">
        <v>1</v>
      </c>
      <c r="C6942" s="69" t="s">
        <v>26854</v>
      </c>
      <c r="D6942" s="69">
        <v>6</v>
      </c>
      <c r="E6942" s="69" t="s">
        <v>27478</v>
      </c>
      <c r="F6942" s="69">
        <v>81809</v>
      </c>
      <c r="G6942" s="69">
        <v>20210705</v>
      </c>
      <c r="H6942" s="69">
        <v>0</v>
      </c>
      <c r="I6942" s="70">
        <v>32139607454</v>
      </c>
      <c r="J6942" s="69">
        <v>413</v>
      </c>
      <c r="K6942" s="69" t="s">
        <v>32353</v>
      </c>
    </row>
    <row r="6943" spans="1:11" ht="14.4">
      <c r="A6943" s="69">
        <v>1878497</v>
      </c>
      <c r="B6943" s="69">
        <v>1</v>
      </c>
      <c r="C6943" s="69" t="s">
        <v>26854</v>
      </c>
      <c r="D6943" s="69">
        <v>6</v>
      </c>
      <c r="E6943" s="69" t="s">
        <v>27478</v>
      </c>
      <c r="F6943" s="69">
        <v>81810</v>
      </c>
      <c r="G6943" s="69">
        <v>20210712</v>
      </c>
      <c r="H6943" s="69">
        <v>0</v>
      </c>
      <c r="I6943" s="70">
        <v>22139867984</v>
      </c>
      <c r="J6943" s="69">
        <v>411</v>
      </c>
      <c r="K6943" s="69" t="s">
        <v>32354</v>
      </c>
    </row>
    <row r="6944" spans="1:11" ht="14.4">
      <c r="A6944" s="69">
        <v>2038676</v>
      </c>
      <c r="B6944" s="69">
        <v>1</v>
      </c>
      <c r="C6944" s="69" t="s">
        <v>26854</v>
      </c>
      <c r="D6944" s="69">
        <v>6</v>
      </c>
      <c r="E6944" s="69" t="s">
        <v>27478</v>
      </c>
      <c r="F6944" s="69">
        <v>81814</v>
      </c>
      <c r="G6944" s="69">
        <v>20210906</v>
      </c>
      <c r="H6944" s="69">
        <v>0</v>
      </c>
      <c r="I6944" s="70">
        <v>10190308659</v>
      </c>
      <c r="J6944" s="69">
        <v>100</v>
      </c>
      <c r="K6944" s="69" t="s">
        <v>32355</v>
      </c>
    </row>
    <row r="6945" spans="1:11" ht="14.4">
      <c r="A6945" s="69">
        <v>2048088</v>
      </c>
      <c r="B6945" s="69">
        <v>1</v>
      </c>
      <c r="C6945" s="69" t="s">
        <v>26854</v>
      </c>
      <c r="D6945" s="69">
        <v>6</v>
      </c>
      <c r="E6945" s="69" t="s">
        <v>27478</v>
      </c>
      <c r="F6945" s="69">
        <v>81815</v>
      </c>
      <c r="G6945" s="69">
        <v>20211004</v>
      </c>
      <c r="H6945" s="69">
        <v>0</v>
      </c>
      <c r="I6945" s="70">
        <v>64150068464</v>
      </c>
      <c r="J6945" s="69">
        <v>420</v>
      </c>
      <c r="K6945" s="69" t="s">
        <v>32356</v>
      </c>
    </row>
    <row r="6946" spans="1:11" ht="14.4">
      <c r="A6946" s="69">
        <v>1802046</v>
      </c>
      <c r="B6946" s="69">
        <v>1</v>
      </c>
      <c r="C6946" s="69" t="s">
        <v>26854</v>
      </c>
      <c r="D6946" s="69">
        <v>6</v>
      </c>
      <c r="E6946" s="69" t="s">
        <v>27478</v>
      </c>
      <c r="F6946" s="69">
        <v>81824</v>
      </c>
      <c r="G6946" s="69">
        <v>20200713</v>
      </c>
      <c r="H6946" s="69">
        <v>0</v>
      </c>
      <c r="I6946" s="70">
        <v>18200211623</v>
      </c>
      <c r="J6946" s="69">
        <v>220</v>
      </c>
      <c r="K6946" s="69" t="s">
        <v>32357</v>
      </c>
    </row>
    <row r="6947" spans="1:11" ht="14.4">
      <c r="A6947" s="69">
        <v>1750388</v>
      </c>
      <c r="B6947" s="69">
        <v>1</v>
      </c>
      <c r="C6947" s="69" t="s">
        <v>26854</v>
      </c>
      <c r="D6947" s="69">
        <v>6</v>
      </c>
      <c r="E6947" s="69" t="s">
        <v>27478</v>
      </c>
      <c r="F6947" s="69">
        <v>81839</v>
      </c>
      <c r="G6947" s="69">
        <v>20190708</v>
      </c>
      <c r="H6947" s="69">
        <v>0</v>
      </c>
      <c r="I6947" s="70">
        <v>32028440843</v>
      </c>
      <c r="J6947" s="69">
        <v>522</v>
      </c>
      <c r="K6947" s="69" t="s">
        <v>32358</v>
      </c>
    </row>
    <row r="6948" spans="1:11" ht="14.4">
      <c r="A6948" s="69">
        <v>1807812</v>
      </c>
      <c r="B6948" s="69">
        <v>1</v>
      </c>
      <c r="C6948" s="69" t="s">
        <v>26854</v>
      </c>
      <c r="D6948" s="69">
        <v>6</v>
      </c>
      <c r="E6948" s="69" t="s">
        <v>27478</v>
      </c>
      <c r="F6948" s="69">
        <v>82053</v>
      </c>
      <c r="G6948" s="69">
        <v>20200803</v>
      </c>
      <c r="H6948" s="69">
        <v>0</v>
      </c>
      <c r="I6948" s="70">
        <v>64150061832</v>
      </c>
      <c r="J6948" s="69">
        <v>230</v>
      </c>
      <c r="K6948" s="69" t="s">
        <v>32359</v>
      </c>
    </row>
    <row r="6949" spans="1:11" ht="14.4">
      <c r="A6949" s="69">
        <v>1607299</v>
      </c>
      <c r="B6949" s="69">
        <v>1</v>
      </c>
      <c r="C6949" s="69" t="s">
        <v>26854</v>
      </c>
      <c r="D6949" s="69">
        <v>6</v>
      </c>
      <c r="E6949" s="69" t="s">
        <v>27478</v>
      </c>
      <c r="F6949" s="69">
        <v>82138</v>
      </c>
      <c r="G6949" s="69">
        <v>20160509</v>
      </c>
      <c r="H6949" s="69">
        <v>0</v>
      </c>
      <c r="I6949" s="70">
        <v>32129234723</v>
      </c>
      <c r="J6949" s="69">
        <v>507</v>
      </c>
      <c r="K6949" s="69" t="s">
        <v>32360</v>
      </c>
    </row>
    <row r="6950" spans="1:11" ht="14.4">
      <c r="A6950" s="69">
        <v>1782259</v>
      </c>
      <c r="B6950" s="69">
        <v>1</v>
      </c>
      <c r="C6950" s="69" t="s">
        <v>26854</v>
      </c>
      <c r="D6950" s="69">
        <v>6</v>
      </c>
      <c r="E6950" s="69" t="s">
        <v>27478</v>
      </c>
      <c r="F6950" s="69">
        <v>82175</v>
      </c>
      <c r="G6950" s="69">
        <v>20200127</v>
      </c>
      <c r="H6950" s="69">
        <v>0</v>
      </c>
      <c r="I6950" s="70">
        <v>5149468190</v>
      </c>
      <c r="J6950" s="69">
        <v>508</v>
      </c>
      <c r="K6950" s="69" t="s">
        <v>32361</v>
      </c>
    </row>
    <row r="6951" spans="1:11" ht="14.4">
      <c r="A6951" s="69">
        <v>1870984</v>
      </c>
      <c r="B6951" s="69">
        <v>1</v>
      </c>
      <c r="C6951" s="69" t="s">
        <v>26854</v>
      </c>
      <c r="D6951" s="69">
        <v>6</v>
      </c>
      <c r="E6951" s="69" t="s">
        <v>27478</v>
      </c>
      <c r="F6951" s="69">
        <v>82182</v>
      </c>
      <c r="G6951" s="69">
        <v>20210705</v>
      </c>
      <c r="H6951" s="69">
        <v>0</v>
      </c>
      <c r="I6951" s="70">
        <v>11139987512</v>
      </c>
      <c r="J6951" s="69">
        <v>100</v>
      </c>
      <c r="K6951" s="69" t="s">
        <v>32362</v>
      </c>
    </row>
    <row r="6952" spans="1:11" ht="14.4">
      <c r="A6952" s="69">
        <v>1685287</v>
      </c>
      <c r="B6952" s="69">
        <v>1</v>
      </c>
      <c r="C6952" s="69" t="s">
        <v>26854</v>
      </c>
      <c r="D6952" s="69">
        <v>6</v>
      </c>
      <c r="E6952" s="69" t="s">
        <v>27478</v>
      </c>
      <c r="F6952" s="69">
        <v>82218</v>
      </c>
      <c r="G6952" s="69">
        <v>20180101</v>
      </c>
      <c r="H6952" s="69">
        <v>0</v>
      </c>
      <c r="I6952" s="70">
        <v>38169924453</v>
      </c>
      <c r="J6952" s="69">
        <v>430</v>
      </c>
      <c r="K6952" s="69" t="s">
        <v>32363</v>
      </c>
    </row>
    <row r="6953" spans="1:11" ht="14.4">
      <c r="A6953" s="69">
        <v>1455568</v>
      </c>
      <c r="B6953" s="69">
        <v>1</v>
      </c>
      <c r="C6953" s="69" t="s">
        <v>26854</v>
      </c>
      <c r="D6953" s="69">
        <v>6</v>
      </c>
      <c r="E6953" s="69" t="s">
        <v>27478</v>
      </c>
      <c r="F6953" s="69">
        <v>82333</v>
      </c>
      <c r="G6953" s="69">
        <v>20131024</v>
      </c>
      <c r="H6953" s="69">
        <v>0</v>
      </c>
      <c r="I6953" s="70">
        <v>32917190715</v>
      </c>
      <c r="J6953" s="69">
        <v>440</v>
      </c>
      <c r="K6953" s="69" t="s">
        <v>32364</v>
      </c>
    </row>
    <row r="6954" spans="1:11" ht="14.4">
      <c r="A6954" s="69">
        <v>1643656</v>
      </c>
      <c r="B6954" s="69">
        <v>1</v>
      </c>
      <c r="C6954" s="69" t="s">
        <v>26854</v>
      </c>
      <c r="D6954" s="69">
        <v>6</v>
      </c>
      <c r="E6954" s="69" t="s">
        <v>27478</v>
      </c>
      <c r="F6954" s="69">
        <v>82343</v>
      </c>
      <c r="G6954" s="69">
        <v>20170306</v>
      </c>
      <c r="H6954" s="69">
        <v>0</v>
      </c>
      <c r="I6954" s="70">
        <v>18159645532</v>
      </c>
      <c r="J6954" s="69">
        <v>430</v>
      </c>
      <c r="K6954" s="69" t="s">
        <v>1522</v>
      </c>
    </row>
    <row r="6955" spans="1:11" ht="14.4">
      <c r="A6955" s="69">
        <v>1713759</v>
      </c>
      <c r="B6955" s="69">
        <v>1</v>
      </c>
      <c r="C6955" s="69" t="s">
        <v>26854</v>
      </c>
      <c r="D6955" s="69">
        <v>6</v>
      </c>
      <c r="E6955" s="69" t="s">
        <v>27478</v>
      </c>
      <c r="F6955" s="69">
        <v>82346</v>
      </c>
      <c r="G6955" s="69">
        <v>20180730</v>
      </c>
      <c r="H6955" s="69">
        <v>0</v>
      </c>
      <c r="I6955" s="70">
        <v>23129111045</v>
      </c>
      <c r="J6955" s="69">
        <v>100</v>
      </c>
      <c r="K6955" s="69" t="s">
        <v>32365</v>
      </c>
    </row>
    <row r="6956" spans="1:11" ht="14.4">
      <c r="A6956" s="69">
        <v>1572500</v>
      </c>
      <c r="B6956" s="69">
        <v>1</v>
      </c>
      <c r="C6956" s="69" t="s">
        <v>26854</v>
      </c>
      <c r="D6956" s="69">
        <v>6</v>
      </c>
      <c r="E6956" s="69" t="s">
        <v>27478</v>
      </c>
      <c r="F6956" s="69">
        <v>82629</v>
      </c>
      <c r="G6956" s="69">
        <v>20150727</v>
      </c>
      <c r="H6956" s="69">
        <v>0</v>
      </c>
      <c r="I6956" s="70">
        <v>32998110525</v>
      </c>
      <c r="J6956" s="69">
        <v>522</v>
      </c>
      <c r="K6956" s="69" t="s">
        <v>32366</v>
      </c>
    </row>
    <row r="6957" spans="1:11" ht="14.4">
      <c r="A6957" s="69">
        <v>1444093</v>
      </c>
      <c r="B6957" s="69">
        <v>1</v>
      </c>
      <c r="C6957" s="69" t="s">
        <v>26854</v>
      </c>
      <c r="D6957" s="69">
        <v>6</v>
      </c>
      <c r="E6957" s="69" t="s">
        <v>27478</v>
      </c>
      <c r="F6957" s="69">
        <v>82701</v>
      </c>
      <c r="G6957" s="69">
        <v>20130624</v>
      </c>
      <c r="H6957" s="69">
        <v>0</v>
      </c>
      <c r="I6957" s="70">
        <v>43108001439</v>
      </c>
      <c r="J6957" s="69">
        <v>530</v>
      </c>
      <c r="K6957" s="69" t="s">
        <v>32367</v>
      </c>
    </row>
    <row r="6958" spans="1:11" ht="14.4">
      <c r="A6958" s="69">
        <v>1780188</v>
      </c>
      <c r="B6958" s="69">
        <v>1</v>
      </c>
      <c r="C6958" s="69" t="s">
        <v>26854</v>
      </c>
      <c r="D6958" s="69">
        <v>6</v>
      </c>
      <c r="E6958" s="69" t="s">
        <v>27478</v>
      </c>
      <c r="F6958" s="69">
        <v>82716</v>
      </c>
      <c r="G6958" s="69">
        <v>20200113</v>
      </c>
      <c r="H6958" s="69">
        <v>0</v>
      </c>
      <c r="I6958" s="70">
        <v>10170045024</v>
      </c>
      <c r="J6958" s="69">
        <v>522</v>
      </c>
      <c r="K6958" s="69" t="s">
        <v>32368</v>
      </c>
    </row>
    <row r="6959" spans="1:11" ht="14.4">
      <c r="A6959" s="69">
        <v>1526195</v>
      </c>
      <c r="B6959" s="69">
        <v>1</v>
      </c>
      <c r="C6959" s="69" t="s">
        <v>26854</v>
      </c>
      <c r="D6959" s="69">
        <v>6</v>
      </c>
      <c r="E6959" s="69" t="s">
        <v>27478</v>
      </c>
      <c r="F6959" s="69">
        <v>82744</v>
      </c>
      <c r="G6959" s="69">
        <v>20141110</v>
      </c>
      <c r="H6959" s="69">
        <v>0</v>
      </c>
      <c r="I6959" s="70">
        <v>32099145180</v>
      </c>
      <c r="J6959" s="69">
        <v>506</v>
      </c>
      <c r="K6959" s="69" t="s">
        <v>32369</v>
      </c>
    </row>
    <row r="6960" spans="1:11" ht="14.4">
      <c r="A6960" s="69">
        <v>1642704</v>
      </c>
      <c r="B6960" s="69">
        <v>1</v>
      </c>
      <c r="C6960" s="69" t="s">
        <v>26854</v>
      </c>
      <c r="D6960" s="69">
        <v>6</v>
      </c>
      <c r="E6960" s="69" t="s">
        <v>27478</v>
      </c>
      <c r="F6960" s="69">
        <v>82749</v>
      </c>
      <c r="G6960" s="69">
        <v>20170227</v>
      </c>
      <c r="H6960" s="69">
        <v>0</v>
      </c>
      <c r="I6960" s="70">
        <v>56159741885</v>
      </c>
      <c r="J6960" s="69">
        <v>521</v>
      </c>
      <c r="K6960" s="69" t="s">
        <v>32370</v>
      </c>
    </row>
    <row r="6961" spans="1:11" ht="14.4">
      <c r="A6961" s="69">
        <v>2048080</v>
      </c>
      <c r="B6961" s="69">
        <v>1</v>
      </c>
      <c r="C6961" s="69" t="s">
        <v>26854</v>
      </c>
      <c r="D6961" s="69">
        <v>6</v>
      </c>
      <c r="E6961" s="69" t="s">
        <v>27478</v>
      </c>
      <c r="F6961" s="69">
        <v>82790</v>
      </c>
      <c r="G6961" s="69">
        <v>20211004</v>
      </c>
      <c r="H6961" s="69">
        <v>0</v>
      </c>
      <c r="I6961" s="70">
        <v>8190394026</v>
      </c>
      <c r="J6961" s="69">
        <v>100</v>
      </c>
      <c r="K6961" s="69" t="s">
        <v>32371</v>
      </c>
    </row>
    <row r="6962" spans="1:11" ht="14.4">
      <c r="A6962" s="69">
        <v>1801465</v>
      </c>
      <c r="B6962" s="69">
        <v>1</v>
      </c>
      <c r="C6962" s="69" t="s">
        <v>26854</v>
      </c>
      <c r="D6962" s="69">
        <v>6</v>
      </c>
      <c r="E6962" s="69" t="s">
        <v>27478</v>
      </c>
      <c r="F6962" s="69">
        <v>82947</v>
      </c>
      <c r="G6962" s="69">
        <v>20200706</v>
      </c>
      <c r="H6962" s="69">
        <v>0</v>
      </c>
      <c r="I6962" s="70">
        <v>50169970105</v>
      </c>
      <c r="J6962" s="69">
        <v>522</v>
      </c>
      <c r="K6962" s="69" t="s">
        <v>32372</v>
      </c>
    </row>
    <row r="6963" spans="1:11" ht="14.4">
      <c r="A6963" s="69">
        <v>1605278</v>
      </c>
      <c r="B6963" s="69">
        <v>1</v>
      </c>
      <c r="C6963" s="69" t="s">
        <v>26854</v>
      </c>
      <c r="D6963" s="69">
        <v>6</v>
      </c>
      <c r="E6963" s="69" t="s">
        <v>27478</v>
      </c>
      <c r="F6963" s="69">
        <v>82983</v>
      </c>
      <c r="G6963" s="69">
        <v>20160425</v>
      </c>
      <c r="H6963" s="69">
        <v>0</v>
      </c>
      <c r="I6963" s="70">
        <v>32988185354</v>
      </c>
      <c r="J6963" s="69">
        <v>230</v>
      </c>
      <c r="K6963" s="69" t="s">
        <v>32373</v>
      </c>
    </row>
    <row r="6964" spans="1:11" ht="14.4">
      <c r="A6964" s="69">
        <v>1607247</v>
      </c>
      <c r="B6964" s="69">
        <v>1</v>
      </c>
      <c r="C6964" s="69" t="s">
        <v>26854</v>
      </c>
      <c r="D6964" s="69">
        <v>6</v>
      </c>
      <c r="E6964" s="69" t="s">
        <v>27478</v>
      </c>
      <c r="F6964" s="69">
        <v>82985</v>
      </c>
      <c r="G6964" s="69">
        <v>20160509</v>
      </c>
      <c r="H6964" s="69">
        <v>0</v>
      </c>
      <c r="I6964" s="70">
        <v>32089069077</v>
      </c>
      <c r="J6964" s="69">
        <v>240</v>
      </c>
      <c r="K6964" s="69" t="s">
        <v>32374</v>
      </c>
    </row>
    <row r="6965" spans="1:11" ht="14.4">
      <c r="A6965" s="69">
        <v>1848381</v>
      </c>
      <c r="B6965" s="69">
        <v>1</v>
      </c>
      <c r="C6965" s="69" t="s">
        <v>26854</v>
      </c>
      <c r="D6965" s="69">
        <v>6</v>
      </c>
      <c r="E6965" s="69" t="s">
        <v>27478</v>
      </c>
      <c r="F6965" s="69">
        <v>82991</v>
      </c>
      <c r="G6965" s="69">
        <v>20210104</v>
      </c>
      <c r="H6965" s="69">
        <v>0</v>
      </c>
      <c r="I6965" s="70">
        <v>38170003339</v>
      </c>
      <c r="J6965" s="69">
        <v>412</v>
      </c>
      <c r="K6965" s="69" t="s">
        <v>32375</v>
      </c>
    </row>
    <row r="6966" spans="1:11" ht="14.4">
      <c r="A6966" s="69">
        <v>1870985</v>
      </c>
      <c r="B6966" s="69">
        <v>1</v>
      </c>
      <c r="C6966" s="69" t="s">
        <v>26854</v>
      </c>
      <c r="D6966" s="69">
        <v>6</v>
      </c>
      <c r="E6966" s="69" t="s">
        <v>27478</v>
      </c>
      <c r="F6966" s="69">
        <v>83032</v>
      </c>
      <c r="G6966" s="69">
        <v>20210705</v>
      </c>
      <c r="H6966" s="69">
        <v>0</v>
      </c>
      <c r="I6966" s="70">
        <v>10179994784</v>
      </c>
      <c r="J6966" s="69">
        <v>412</v>
      </c>
      <c r="K6966" s="69" t="s">
        <v>32376</v>
      </c>
    </row>
    <row r="6967" spans="1:11" ht="14.4">
      <c r="A6967" s="69">
        <v>1558405</v>
      </c>
      <c r="B6967" s="69">
        <v>1</v>
      </c>
      <c r="C6967" s="69" t="s">
        <v>26854</v>
      </c>
      <c r="D6967" s="69">
        <v>6</v>
      </c>
      <c r="E6967" s="69" t="s">
        <v>27478</v>
      </c>
      <c r="F6967" s="69">
        <v>83149</v>
      </c>
      <c r="G6967" s="69">
        <v>20150511</v>
      </c>
      <c r="H6967" s="69">
        <v>0</v>
      </c>
      <c r="I6967" s="70">
        <v>32907479383</v>
      </c>
      <c r="J6967" s="69">
        <v>240</v>
      </c>
      <c r="K6967" s="69" t="s">
        <v>32377</v>
      </c>
    </row>
    <row r="6968" spans="1:11" ht="14.4">
      <c r="A6968" s="69">
        <v>1637437</v>
      </c>
      <c r="B6968" s="69">
        <v>1</v>
      </c>
      <c r="C6968" s="69" t="s">
        <v>26854</v>
      </c>
      <c r="D6968" s="69">
        <v>6</v>
      </c>
      <c r="E6968" s="69" t="s">
        <v>27478</v>
      </c>
      <c r="F6968" s="69">
        <v>83176</v>
      </c>
      <c r="G6968" s="69">
        <v>20170116</v>
      </c>
      <c r="H6968" s="69">
        <v>0</v>
      </c>
      <c r="I6968" s="70">
        <v>3159279391</v>
      </c>
      <c r="J6968" s="69">
        <v>100</v>
      </c>
      <c r="K6968" s="69" t="s">
        <v>32378</v>
      </c>
    </row>
    <row r="6969" spans="1:11" ht="14.4">
      <c r="A6969" s="69">
        <v>1730379</v>
      </c>
      <c r="B6969" s="69">
        <v>1</v>
      </c>
      <c r="C6969" s="69" t="s">
        <v>26854</v>
      </c>
      <c r="D6969" s="69">
        <v>6</v>
      </c>
      <c r="E6969" s="69" t="s">
        <v>27478</v>
      </c>
      <c r="F6969" s="69">
        <v>83177</v>
      </c>
      <c r="G6969" s="69">
        <v>20181217</v>
      </c>
      <c r="H6969" s="69">
        <v>0</v>
      </c>
      <c r="I6969" s="70">
        <v>2150030902</v>
      </c>
      <c r="J6969" s="69">
        <v>421</v>
      </c>
      <c r="K6969" s="69" t="s">
        <v>32379</v>
      </c>
    </row>
    <row r="6970" spans="1:11" ht="14.4">
      <c r="A6970" s="69">
        <v>2051281</v>
      </c>
      <c r="B6970" s="69">
        <v>1</v>
      </c>
      <c r="C6970" s="69" t="s">
        <v>26854</v>
      </c>
      <c r="D6970" s="69">
        <v>6</v>
      </c>
      <c r="E6970" s="69" t="s">
        <v>27478</v>
      </c>
      <c r="F6970" s="69">
        <v>83180</v>
      </c>
      <c r="G6970" s="69">
        <v>20211025</v>
      </c>
      <c r="H6970" s="69">
        <v>0</v>
      </c>
      <c r="I6970" s="70">
        <v>2209641634</v>
      </c>
      <c r="J6970" s="69">
        <v>506</v>
      </c>
      <c r="K6970" s="69" t="s">
        <v>32380</v>
      </c>
    </row>
    <row r="6971" spans="1:11" ht="14.4">
      <c r="A6971" s="69">
        <v>1782182</v>
      </c>
      <c r="B6971" s="69">
        <v>1</v>
      </c>
      <c r="C6971" s="69" t="s">
        <v>26854</v>
      </c>
      <c r="D6971" s="69">
        <v>6</v>
      </c>
      <c r="E6971" s="69" t="s">
        <v>27478</v>
      </c>
      <c r="F6971" s="69">
        <v>83218</v>
      </c>
      <c r="G6971" s="69">
        <v>20200127</v>
      </c>
      <c r="H6971" s="69">
        <v>0</v>
      </c>
      <c r="I6971" s="70">
        <v>16129744526</v>
      </c>
      <c r="J6971" s="69">
        <v>511</v>
      </c>
      <c r="K6971" s="69" t="s">
        <v>32381</v>
      </c>
    </row>
    <row r="6972" spans="1:11" ht="14.4">
      <c r="A6972" s="69">
        <v>2051273</v>
      </c>
      <c r="B6972" s="69">
        <v>1</v>
      </c>
      <c r="C6972" s="69" t="s">
        <v>26854</v>
      </c>
      <c r="D6972" s="69">
        <v>6</v>
      </c>
      <c r="E6972" s="69" t="s">
        <v>27478</v>
      </c>
      <c r="F6972" s="69">
        <v>83299</v>
      </c>
      <c r="G6972" s="69">
        <v>20211025</v>
      </c>
      <c r="H6972" s="69">
        <v>0</v>
      </c>
      <c r="I6972" s="70">
        <v>49200204110</v>
      </c>
      <c r="J6972" s="69">
        <v>210</v>
      </c>
      <c r="K6972" s="69" t="s">
        <v>32382</v>
      </c>
    </row>
    <row r="6973" spans="1:11" ht="14.4">
      <c r="A6973" s="69">
        <v>1607286</v>
      </c>
      <c r="B6973" s="69">
        <v>1</v>
      </c>
      <c r="C6973" s="69" t="s">
        <v>26854</v>
      </c>
      <c r="D6973" s="69">
        <v>6</v>
      </c>
      <c r="E6973" s="69" t="s">
        <v>27478</v>
      </c>
      <c r="F6973" s="69">
        <v>83308</v>
      </c>
      <c r="G6973" s="69">
        <v>20160509</v>
      </c>
      <c r="H6973" s="69">
        <v>0</v>
      </c>
      <c r="I6973" s="70">
        <v>32048803418</v>
      </c>
      <c r="J6973" s="69">
        <v>413</v>
      </c>
      <c r="K6973" s="69" t="s">
        <v>32383</v>
      </c>
    </row>
    <row r="6974" spans="1:11" ht="14.4">
      <c r="A6974" s="69">
        <v>1579769</v>
      </c>
      <c r="B6974" s="69">
        <v>1</v>
      </c>
      <c r="C6974" s="69" t="s">
        <v>26854</v>
      </c>
      <c r="D6974" s="69">
        <v>6</v>
      </c>
      <c r="E6974" s="69" t="s">
        <v>27478</v>
      </c>
      <c r="F6974" s="69">
        <v>83361</v>
      </c>
      <c r="G6974" s="69">
        <v>20150928</v>
      </c>
      <c r="H6974" s="69">
        <v>0</v>
      </c>
      <c r="I6974" s="70">
        <v>32119436437</v>
      </c>
      <c r="J6974" s="69">
        <v>240</v>
      </c>
      <c r="K6974" s="69" t="s">
        <v>32384</v>
      </c>
    </row>
    <row r="6975" spans="1:11" ht="14.4">
      <c r="A6975" s="69">
        <v>1841452</v>
      </c>
      <c r="B6975" s="69">
        <v>1</v>
      </c>
      <c r="C6975" s="69" t="s">
        <v>26854</v>
      </c>
      <c r="D6975" s="69">
        <v>6</v>
      </c>
      <c r="E6975" s="69" t="s">
        <v>27478</v>
      </c>
      <c r="F6975" s="69">
        <v>83379</v>
      </c>
      <c r="G6975" s="69">
        <v>20201109</v>
      </c>
      <c r="H6975" s="69">
        <v>0</v>
      </c>
      <c r="I6975" s="70">
        <v>32139491214</v>
      </c>
      <c r="J6975" s="69">
        <v>210</v>
      </c>
      <c r="K6975" s="69" t="s">
        <v>32385</v>
      </c>
    </row>
    <row r="6976" spans="1:11" ht="14.4">
      <c r="A6976" s="69">
        <v>1850368</v>
      </c>
      <c r="B6976" s="69">
        <v>1</v>
      </c>
      <c r="C6976" s="69" t="s">
        <v>26854</v>
      </c>
      <c r="D6976" s="69">
        <v>6</v>
      </c>
      <c r="E6976" s="69" t="s">
        <v>27478</v>
      </c>
      <c r="F6976" s="69">
        <v>83401</v>
      </c>
      <c r="G6976" s="69">
        <v>20210118</v>
      </c>
      <c r="H6976" s="69">
        <v>0</v>
      </c>
      <c r="I6976" s="70">
        <v>8209905028</v>
      </c>
      <c r="J6976" s="69">
        <v>413</v>
      </c>
      <c r="K6976" s="69" t="s">
        <v>32386</v>
      </c>
    </row>
    <row r="6977" spans="1:11" ht="14.4">
      <c r="A6977" s="69">
        <v>1780980</v>
      </c>
      <c r="B6977" s="69">
        <v>1</v>
      </c>
      <c r="C6977" s="69" t="s">
        <v>26854</v>
      </c>
      <c r="D6977" s="69">
        <v>6</v>
      </c>
      <c r="E6977" s="69" t="s">
        <v>27478</v>
      </c>
      <c r="F6977" s="69">
        <v>83458</v>
      </c>
      <c r="G6977" s="69">
        <v>20200120</v>
      </c>
      <c r="H6977" s="69">
        <v>0</v>
      </c>
      <c r="I6977" s="70">
        <v>2200173561</v>
      </c>
      <c r="J6977" s="69">
        <v>421</v>
      </c>
      <c r="K6977" s="69" t="s">
        <v>32387</v>
      </c>
    </row>
    <row r="6978" spans="1:11" ht="14.4">
      <c r="A6978" s="69">
        <v>1732298</v>
      </c>
      <c r="B6978" s="69">
        <v>1</v>
      </c>
      <c r="C6978" s="69" t="s">
        <v>26854</v>
      </c>
      <c r="D6978" s="69">
        <v>6</v>
      </c>
      <c r="E6978" s="69" t="s">
        <v>27478</v>
      </c>
      <c r="F6978" s="69">
        <v>83498</v>
      </c>
      <c r="G6978" s="69">
        <v>20190114</v>
      </c>
      <c r="H6978" s="69">
        <v>0</v>
      </c>
      <c r="I6978" s="70">
        <v>32998368735</v>
      </c>
      <c r="J6978" s="69">
        <v>250</v>
      </c>
      <c r="K6978" s="69" t="s">
        <v>32388</v>
      </c>
    </row>
    <row r="6979" spans="1:11" ht="14.4">
      <c r="A6979" s="69">
        <v>1572501</v>
      </c>
      <c r="B6979" s="69">
        <v>1</v>
      </c>
      <c r="C6979" s="69" t="s">
        <v>26854</v>
      </c>
      <c r="D6979" s="69">
        <v>6</v>
      </c>
      <c r="E6979" s="69" t="s">
        <v>27478</v>
      </c>
      <c r="F6979" s="69">
        <v>83558</v>
      </c>
      <c r="G6979" s="69">
        <v>20150727</v>
      </c>
      <c r="H6979" s="69">
        <v>0</v>
      </c>
      <c r="I6979" s="70">
        <v>32978098799</v>
      </c>
      <c r="J6979" s="69">
        <v>240</v>
      </c>
      <c r="K6979" s="69" t="s">
        <v>32389</v>
      </c>
    </row>
    <row r="6980" spans="1:11" ht="14.4">
      <c r="A6980" s="69">
        <v>1785351</v>
      </c>
      <c r="B6980" s="69">
        <v>1</v>
      </c>
      <c r="C6980" s="69" t="s">
        <v>26854</v>
      </c>
      <c r="D6980" s="69">
        <v>6</v>
      </c>
      <c r="E6980" s="69" t="s">
        <v>27478</v>
      </c>
      <c r="F6980" s="69">
        <v>83608</v>
      </c>
      <c r="G6980" s="69">
        <v>20200302</v>
      </c>
      <c r="H6980" s="69">
        <v>0</v>
      </c>
      <c r="I6980" s="70">
        <v>7169621500</v>
      </c>
      <c r="J6980" s="69">
        <v>330</v>
      </c>
      <c r="K6980" s="69" t="s">
        <v>32390</v>
      </c>
    </row>
    <row r="6981" spans="1:11" ht="14.4">
      <c r="A6981" s="69">
        <v>1589980</v>
      </c>
      <c r="B6981" s="69">
        <v>1</v>
      </c>
      <c r="C6981" s="69" t="s">
        <v>26854</v>
      </c>
      <c r="D6981" s="69">
        <v>6</v>
      </c>
      <c r="E6981" s="69" t="s">
        <v>27478</v>
      </c>
      <c r="F6981" s="69">
        <v>83660</v>
      </c>
      <c r="G6981" s="69">
        <v>20160118</v>
      </c>
      <c r="H6981" s="69">
        <v>0</v>
      </c>
      <c r="I6981" s="70">
        <v>32129521707</v>
      </c>
      <c r="J6981" s="69">
        <v>506</v>
      </c>
      <c r="K6981" s="69" t="s">
        <v>32391</v>
      </c>
    </row>
    <row r="6982" spans="1:11" ht="14.4">
      <c r="A6982" s="69">
        <v>1437802</v>
      </c>
      <c r="B6982" s="69">
        <v>1</v>
      </c>
      <c r="C6982" s="69" t="s">
        <v>26854</v>
      </c>
      <c r="D6982" s="69">
        <v>6</v>
      </c>
      <c r="E6982" s="69" t="s">
        <v>27478</v>
      </c>
      <c r="F6982" s="69">
        <v>83673</v>
      </c>
      <c r="G6982" s="69">
        <v>20130422</v>
      </c>
      <c r="H6982" s="69">
        <v>0</v>
      </c>
      <c r="I6982" s="70">
        <v>32089131190</v>
      </c>
      <c r="J6982" s="69">
        <v>220</v>
      </c>
      <c r="K6982" s="69" t="s">
        <v>32392</v>
      </c>
    </row>
    <row r="6983" spans="1:11" ht="14.4">
      <c r="A6983" s="69">
        <v>1657385</v>
      </c>
      <c r="B6983" s="69">
        <v>1</v>
      </c>
      <c r="C6983" s="69" t="s">
        <v>26854</v>
      </c>
      <c r="D6983" s="69">
        <v>6</v>
      </c>
      <c r="E6983" s="69" t="s">
        <v>27478</v>
      </c>
      <c r="F6983" s="69">
        <v>83747</v>
      </c>
      <c r="G6983" s="69">
        <v>20170529</v>
      </c>
      <c r="H6983" s="69">
        <v>0</v>
      </c>
      <c r="I6983" s="70">
        <v>5169308532</v>
      </c>
      <c r="J6983" s="69">
        <v>411</v>
      </c>
      <c r="K6983" s="69" t="s">
        <v>32393</v>
      </c>
    </row>
    <row r="6984" spans="1:11" ht="14.4">
      <c r="A6984" s="69">
        <v>1840125</v>
      </c>
      <c r="B6984" s="69">
        <v>1</v>
      </c>
      <c r="C6984" s="69" t="s">
        <v>26854</v>
      </c>
      <c r="D6984" s="69">
        <v>6</v>
      </c>
      <c r="E6984" s="69" t="s">
        <v>27478</v>
      </c>
      <c r="F6984" s="69">
        <v>83879</v>
      </c>
      <c r="G6984" s="69">
        <v>20201102</v>
      </c>
      <c r="H6984" s="69">
        <v>0</v>
      </c>
      <c r="I6984" s="70">
        <v>35159732748</v>
      </c>
      <c r="J6984" s="69">
        <v>412</v>
      </c>
      <c r="K6984" s="69" t="s">
        <v>32394</v>
      </c>
    </row>
    <row r="6985" spans="1:11" ht="14.4">
      <c r="A6985" s="69">
        <v>1753329</v>
      </c>
      <c r="B6985" s="69">
        <v>1</v>
      </c>
      <c r="C6985" s="69" t="s">
        <v>26854</v>
      </c>
      <c r="D6985" s="69">
        <v>6</v>
      </c>
      <c r="E6985" s="69" t="s">
        <v>27478</v>
      </c>
      <c r="F6985" s="69">
        <v>83949</v>
      </c>
      <c r="G6985" s="69">
        <v>20190729</v>
      </c>
      <c r="H6985" s="69">
        <v>0</v>
      </c>
      <c r="I6985" s="70">
        <v>58160001309</v>
      </c>
      <c r="J6985" s="69">
        <v>210</v>
      </c>
      <c r="K6985" s="69" t="s">
        <v>32395</v>
      </c>
    </row>
    <row r="6986" spans="1:11" ht="14.4">
      <c r="A6986" s="69">
        <v>1687555</v>
      </c>
      <c r="B6986" s="69">
        <v>1</v>
      </c>
      <c r="C6986" s="69" t="s">
        <v>26854</v>
      </c>
      <c r="D6986" s="69">
        <v>6</v>
      </c>
      <c r="E6986" s="69" t="s">
        <v>27478</v>
      </c>
      <c r="F6986" s="69">
        <v>84008</v>
      </c>
      <c r="G6986" s="69">
        <v>20180115</v>
      </c>
      <c r="H6986" s="69">
        <v>0</v>
      </c>
      <c r="I6986" s="70">
        <v>43169864535</v>
      </c>
      <c r="J6986" s="69">
        <v>411</v>
      </c>
      <c r="K6986" s="69" t="s">
        <v>32396</v>
      </c>
    </row>
    <row r="6987" spans="1:11" ht="14.4">
      <c r="A6987" s="69">
        <v>1851409</v>
      </c>
      <c r="B6987" s="69">
        <v>1</v>
      </c>
      <c r="C6987" s="69" t="s">
        <v>26854</v>
      </c>
      <c r="D6987" s="69">
        <v>6</v>
      </c>
      <c r="E6987" s="69" t="s">
        <v>27478</v>
      </c>
      <c r="F6987" s="69">
        <v>84166</v>
      </c>
      <c r="G6987" s="69">
        <v>20210125</v>
      </c>
      <c r="H6987" s="69">
        <v>0</v>
      </c>
      <c r="I6987" s="70">
        <v>59170158691</v>
      </c>
      <c r="J6987" s="69">
        <v>412</v>
      </c>
      <c r="K6987" s="69" t="s">
        <v>32397</v>
      </c>
    </row>
    <row r="6988" spans="1:11" ht="14.4">
      <c r="A6988" s="69">
        <v>1606394</v>
      </c>
      <c r="B6988" s="69">
        <v>1</v>
      </c>
      <c r="C6988" s="69" t="s">
        <v>26854</v>
      </c>
      <c r="D6988" s="69">
        <v>6</v>
      </c>
      <c r="E6988" s="69" t="s">
        <v>27478</v>
      </c>
      <c r="F6988" s="69">
        <v>84184</v>
      </c>
      <c r="G6988" s="69">
        <v>20160502</v>
      </c>
      <c r="H6988" s="69">
        <v>0</v>
      </c>
      <c r="I6988" s="70">
        <v>32078950188</v>
      </c>
      <c r="J6988" s="69">
        <v>411</v>
      </c>
      <c r="K6988" s="69" t="s">
        <v>32398</v>
      </c>
    </row>
    <row r="6989" spans="1:11" ht="14.4">
      <c r="A6989" s="69">
        <v>1751156</v>
      </c>
      <c r="B6989" s="69">
        <v>1</v>
      </c>
      <c r="C6989" s="69" t="s">
        <v>26854</v>
      </c>
      <c r="D6989" s="69">
        <v>6</v>
      </c>
      <c r="E6989" s="69" t="s">
        <v>27478</v>
      </c>
      <c r="F6989" s="69">
        <v>84191</v>
      </c>
      <c r="G6989" s="69">
        <v>20201102</v>
      </c>
      <c r="H6989" s="69">
        <v>0</v>
      </c>
      <c r="I6989" s="70">
        <v>3199836408</v>
      </c>
      <c r="J6989" s="69">
        <v>100</v>
      </c>
      <c r="K6989" s="69" t="s">
        <v>32399</v>
      </c>
    </row>
    <row r="6990" spans="1:11" ht="14.4">
      <c r="A6990" s="69">
        <v>1809926</v>
      </c>
      <c r="B6990" s="69">
        <v>1</v>
      </c>
      <c r="C6990" s="69" t="s">
        <v>26854</v>
      </c>
      <c r="D6990" s="69">
        <v>6</v>
      </c>
      <c r="E6990" s="69" t="s">
        <v>27478</v>
      </c>
      <c r="F6990" s="69">
        <v>84197</v>
      </c>
      <c r="G6990" s="69">
        <v>20200831</v>
      </c>
      <c r="H6990" s="69">
        <v>0</v>
      </c>
      <c r="I6990" s="70">
        <v>32129624865</v>
      </c>
      <c r="J6990" s="69">
        <v>420</v>
      </c>
      <c r="K6990" s="69" t="s">
        <v>32400</v>
      </c>
    </row>
    <row r="6991" spans="1:11" ht="14.4">
      <c r="A6991" s="69">
        <v>1841453</v>
      </c>
      <c r="B6991" s="69">
        <v>1</v>
      </c>
      <c r="C6991" s="69" t="s">
        <v>26854</v>
      </c>
      <c r="D6991" s="69">
        <v>6</v>
      </c>
      <c r="E6991" s="69" t="s">
        <v>27478</v>
      </c>
      <c r="F6991" s="69">
        <v>84229</v>
      </c>
      <c r="G6991" s="69">
        <v>20201109</v>
      </c>
      <c r="H6991" s="69">
        <v>0</v>
      </c>
      <c r="I6991" s="70">
        <v>32038108869</v>
      </c>
      <c r="J6991" s="69">
        <v>370</v>
      </c>
      <c r="K6991" s="69" t="s">
        <v>32401</v>
      </c>
    </row>
    <row r="6992" spans="1:11" ht="14.4">
      <c r="A6992" s="69">
        <v>1403294</v>
      </c>
      <c r="B6992" s="69">
        <v>1</v>
      </c>
      <c r="C6992" s="69" t="s">
        <v>26854</v>
      </c>
      <c r="D6992" s="69">
        <v>6</v>
      </c>
      <c r="E6992" s="69" t="s">
        <v>27478</v>
      </c>
      <c r="F6992" s="69">
        <v>84375</v>
      </c>
      <c r="G6992" s="69">
        <v>20120220</v>
      </c>
      <c r="H6992" s="69">
        <v>0</v>
      </c>
      <c r="I6992" s="70">
        <v>32109263809</v>
      </c>
      <c r="J6992" s="69">
        <v>522</v>
      </c>
      <c r="K6992" s="69" t="s">
        <v>32402</v>
      </c>
    </row>
    <row r="6993" spans="1:11" ht="14.4">
      <c r="A6993" s="69">
        <v>1602556</v>
      </c>
      <c r="B6993" s="69">
        <v>1</v>
      </c>
      <c r="C6993" s="69" t="s">
        <v>26854</v>
      </c>
      <c r="D6993" s="69">
        <v>6</v>
      </c>
      <c r="E6993" s="69" t="s">
        <v>27478</v>
      </c>
      <c r="F6993" s="69">
        <v>84379</v>
      </c>
      <c r="G6993" s="69">
        <v>20160411</v>
      </c>
      <c r="H6993" s="69">
        <v>0</v>
      </c>
      <c r="I6993" s="70">
        <v>32988162346</v>
      </c>
      <c r="J6993" s="69">
        <v>420</v>
      </c>
      <c r="K6993" s="69" t="s">
        <v>32403</v>
      </c>
    </row>
    <row r="6994" spans="1:11" ht="14.4">
      <c r="A6994" s="69">
        <v>1630724</v>
      </c>
      <c r="B6994" s="69">
        <v>1</v>
      </c>
      <c r="C6994" s="69" t="s">
        <v>26854</v>
      </c>
      <c r="D6994" s="69">
        <v>6</v>
      </c>
      <c r="E6994" s="69" t="s">
        <v>27478</v>
      </c>
      <c r="F6994" s="69">
        <v>84520</v>
      </c>
      <c r="G6994" s="69">
        <v>20161107</v>
      </c>
      <c r="H6994" s="69">
        <v>0</v>
      </c>
      <c r="I6994" s="70">
        <v>75169599307</v>
      </c>
      <c r="J6994" s="69">
        <v>522</v>
      </c>
      <c r="K6994" s="69" t="s">
        <v>32404</v>
      </c>
    </row>
    <row r="6995" spans="1:11" ht="14.4">
      <c r="A6995" s="69">
        <v>1801108</v>
      </c>
      <c r="B6995" s="69">
        <v>1</v>
      </c>
      <c r="C6995" s="69" t="s">
        <v>26854</v>
      </c>
      <c r="D6995" s="69">
        <v>6</v>
      </c>
      <c r="E6995" s="69" t="s">
        <v>27478</v>
      </c>
      <c r="F6995" s="69">
        <v>84576</v>
      </c>
      <c r="G6995" s="69">
        <v>20200629</v>
      </c>
      <c r="H6995" s="69">
        <v>0</v>
      </c>
      <c r="I6995" s="70">
        <v>68160005481</v>
      </c>
      <c r="J6995" s="69">
        <v>210</v>
      </c>
      <c r="K6995" s="69" t="s">
        <v>32405</v>
      </c>
    </row>
    <row r="6996" spans="1:11" ht="14.4">
      <c r="A6996" s="69">
        <v>1402178</v>
      </c>
      <c r="B6996" s="69">
        <v>1</v>
      </c>
      <c r="C6996" s="69" t="s">
        <v>26854</v>
      </c>
      <c r="D6996" s="69">
        <v>6</v>
      </c>
      <c r="E6996" s="69" t="s">
        <v>27478</v>
      </c>
      <c r="F6996" s="69">
        <v>84617</v>
      </c>
      <c r="G6996" s="69">
        <v>20120207</v>
      </c>
      <c r="H6996" s="69">
        <v>0</v>
      </c>
      <c r="I6996" s="70">
        <v>32129202241</v>
      </c>
      <c r="J6996" s="69">
        <v>522</v>
      </c>
      <c r="K6996" s="69" t="s">
        <v>32406</v>
      </c>
    </row>
    <row r="6997" spans="1:11" ht="14.4">
      <c r="A6997" s="69">
        <v>1739013</v>
      </c>
      <c r="B6997" s="69">
        <v>1</v>
      </c>
      <c r="C6997" s="69" t="s">
        <v>26854</v>
      </c>
      <c r="D6997" s="69">
        <v>6</v>
      </c>
      <c r="E6997" s="69" t="s">
        <v>27478</v>
      </c>
      <c r="F6997" s="69">
        <v>84714</v>
      </c>
      <c r="G6997" s="69">
        <v>20190318</v>
      </c>
      <c r="H6997" s="69">
        <v>0</v>
      </c>
      <c r="I6997" s="70">
        <v>32998047032</v>
      </c>
      <c r="J6997" s="69">
        <v>360</v>
      </c>
      <c r="K6997" s="69" t="s">
        <v>32407</v>
      </c>
    </row>
    <row r="6998" spans="1:11" ht="14.4">
      <c r="A6998" s="69">
        <v>1143432</v>
      </c>
      <c r="B6998" s="69">
        <v>1</v>
      </c>
      <c r="C6998" s="69" t="s">
        <v>26854</v>
      </c>
      <c r="D6998" s="69">
        <v>6</v>
      </c>
      <c r="E6998" s="69" t="s">
        <v>27478</v>
      </c>
      <c r="F6998" s="69">
        <v>84853</v>
      </c>
      <c r="G6998" s="69">
        <v>20180604</v>
      </c>
      <c r="H6998" s="69">
        <v>0</v>
      </c>
      <c r="I6998" s="70">
        <v>32876988356</v>
      </c>
      <c r="J6998" s="69">
        <v>522</v>
      </c>
      <c r="K6998" s="69" t="s">
        <v>32408</v>
      </c>
    </row>
    <row r="6999" spans="1:11" ht="14.4">
      <c r="A6999" s="69">
        <v>1808764</v>
      </c>
      <c r="B6999" s="69">
        <v>1</v>
      </c>
      <c r="C6999" s="69" t="s">
        <v>26854</v>
      </c>
      <c r="D6999" s="69">
        <v>6</v>
      </c>
      <c r="E6999" s="69" t="s">
        <v>27478</v>
      </c>
      <c r="F6999" s="69">
        <v>84854</v>
      </c>
      <c r="G6999" s="69">
        <v>20200817</v>
      </c>
      <c r="H6999" s="69">
        <v>0</v>
      </c>
      <c r="I6999" s="70">
        <v>32129613694</v>
      </c>
      <c r="J6999" s="69">
        <v>420</v>
      </c>
      <c r="K6999" s="69" t="s">
        <v>32409</v>
      </c>
    </row>
    <row r="7000" spans="1:11" ht="14.4">
      <c r="A7000" s="69">
        <v>1843340</v>
      </c>
      <c r="B7000" s="69">
        <v>1</v>
      </c>
      <c r="C7000" s="69" t="s">
        <v>26854</v>
      </c>
      <c r="D7000" s="69">
        <v>6</v>
      </c>
      <c r="E7000" s="69" t="s">
        <v>27478</v>
      </c>
      <c r="F7000" s="69">
        <v>85006</v>
      </c>
      <c r="G7000" s="69">
        <v>20201123</v>
      </c>
      <c r="H7000" s="69">
        <v>0</v>
      </c>
      <c r="I7000" s="70">
        <v>11139945130</v>
      </c>
      <c r="J7000" s="69">
        <v>522</v>
      </c>
      <c r="K7000" s="69" t="s">
        <v>32410</v>
      </c>
    </row>
    <row r="7001" spans="1:11" ht="14.4">
      <c r="A7001" s="69">
        <v>1854702</v>
      </c>
      <c r="B7001" s="69">
        <v>1</v>
      </c>
      <c r="C7001" s="69" t="s">
        <v>26854</v>
      </c>
      <c r="D7001" s="69">
        <v>6</v>
      </c>
      <c r="E7001" s="69" t="s">
        <v>27478</v>
      </c>
      <c r="F7001" s="69">
        <v>85007</v>
      </c>
      <c r="G7001" s="69">
        <v>20210215</v>
      </c>
      <c r="H7001" s="69">
        <v>0</v>
      </c>
      <c r="I7001" s="70">
        <v>11139946807</v>
      </c>
      <c r="J7001" s="69">
        <v>100</v>
      </c>
      <c r="K7001" s="69" t="s">
        <v>32411</v>
      </c>
    </row>
    <row r="7002" spans="1:11" ht="14.4">
      <c r="A7002" s="69">
        <v>1807869</v>
      </c>
      <c r="B7002" s="69">
        <v>1</v>
      </c>
      <c r="C7002" s="69" t="s">
        <v>26854</v>
      </c>
      <c r="D7002" s="69">
        <v>6</v>
      </c>
      <c r="E7002" s="69" t="s">
        <v>27478</v>
      </c>
      <c r="F7002" s="69">
        <v>85081</v>
      </c>
      <c r="G7002" s="69">
        <v>20200803</v>
      </c>
      <c r="H7002" s="69">
        <v>0</v>
      </c>
      <c r="I7002" s="70">
        <v>5170133986</v>
      </c>
      <c r="J7002" s="69">
        <v>412</v>
      </c>
      <c r="K7002" s="69" t="s">
        <v>32412</v>
      </c>
    </row>
    <row r="7003" spans="1:11" ht="14.4">
      <c r="A7003" s="69">
        <v>1870923</v>
      </c>
      <c r="B7003" s="69">
        <v>1</v>
      </c>
      <c r="C7003" s="69" t="s">
        <v>26854</v>
      </c>
      <c r="D7003" s="69">
        <v>6</v>
      </c>
      <c r="E7003" s="69" t="s">
        <v>27478</v>
      </c>
      <c r="F7003" s="69">
        <v>85084</v>
      </c>
      <c r="G7003" s="69">
        <v>20210705</v>
      </c>
      <c r="H7003" s="69">
        <v>0</v>
      </c>
      <c r="I7003" s="70">
        <v>18149793749</v>
      </c>
      <c r="J7003" s="69" t="s">
        <v>30414</v>
      </c>
      <c r="K7003" s="69" t="s">
        <v>32413</v>
      </c>
    </row>
    <row r="7004" spans="1:11" ht="14.4">
      <c r="A7004" s="69">
        <v>1553826</v>
      </c>
      <c r="B7004" s="69">
        <v>1</v>
      </c>
      <c r="C7004" s="69" t="s">
        <v>26854</v>
      </c>
      <c r="D7004" s="69">
        <v>6</v>
      </c>
      <c r="E7004" s="69" t="s">
        <v>27478</v>
      </c>
      <c r="F7004" s="69">
        <v>85328</v>
      </c>
      <c r="G7004" s="69">
        <v>20150323</v>
      </c>
      <c r="H7004" s="69">
        <v>0</v>
      </c>
      <c r="I7004" s="70">
        <v>32008400643</v>
      </c>
      <c r="J7004" s="69">
        <v>412</v>
      </c>
      <c r="K7004" s="69" t="s">
        <v>32414</v>
      </c>
    </row>
    <row r="7005" spans="1:11" ht="14.4">
      <c r="A7005" s="69">
        <v>1440627</v>
      </c>
      <c r="B7005" s="69">
        <v>1</v>
      </c>
      <c r="C7005" s="69" t="s">
        <v>26854</v>
      </c>
      <c r="D7005" s="69">
        <v>6</v>
      </c>
      <c r="E7005" s="69" t="s">
        <v>27478</v>
      </c>
      <c r="F7005" s="69">
        <v>85355</v>
      </c>
      <c r="G7005" s="69">
        <v>20130520</v>
      </c>
      <c r="H7005" s="69">
        <v>0</v>
      </c>
      <c r="I7005" s="70">
        <v>32088923563</v>
      </c>
      <c r="J7005" s="69">
        <v>522</v>
      </c>
      <c r="K7005" s="69" t="s">
        <v>32415</v>
      </c>
    </row>
    <row r="7006" spans="1:11" ht="14.4">
      <c r="A7006" s="69">
        <v>1586961</v>
      </c>
      <c r="B7006" s="69">
        <v>1</v>
      </c>
      <c r="C7006" s="69" t="s">
        <v>26854</v>
      </c>
      <c r="D7006" s="69">
        <v>6</v>
      </c>
      <c r="E7006" s="69" t="s">
        <v>27478</v>
      </c>
      <c r="F7006" s="69">
        <v>85370</v>
      </c>
      <c r="G7006" s="69">
        <v>20151207</v>
      </c>
      <c r="H7006" s="69">
        <v>0</v>
      </c>
      <c r="I7006" s="70">
        <v>32099235635</v>
      </c>
      <c r="J7006" s="69">
        <v>507</v>
      </c>
      <c r="K7006" s="69" t="s">
        <v>32416</v>
      </c>
    </row>
    <row r="7007" spans="1:11" ht="14.4">
      <c r="A7007" s="69">
        <v>1638142</v>
      </c>
      <c r="B7007" s="69">
        <v>1</v>
      </c>
      <c r="C7007" s="69" t="s">
        <v>26854</v>
      </c>
      <c r="D7007" s="69">
        <v>6</v>
      </c>
      <c r="E7007" s="69" t="s">
        <v>27478</v>
      </c>
      <c r="F7007" s="69">
        <v>85453</v>
      </c>
      <c r="G7007" s="69">
        <v>20170123</v>
      </c>
      <c r="H7007" s="69">
        <v>0</v>
      </c>
      <c r="I7007" s="70">
        <v>8149069273</v>
      </c>
      <c r="J7007" s="69">
        <v>522</v>
      </c>
      <c r="K7007" s="69" t="s">
        <v>32417</v>
      </c>
    </row>
    <row r="7008" spans="1:11" ht="14.4">
      <c r="A7008" s="69">
        <v>1687554</v>
      </c>
      <c r="B7008" s="69">
        <v>1</v>
      </c>
      <c r="C7008" s="69" t="s">
        <v>26854</v>
      </c>
      <c r="D7008" s="69">
        <v>6</v>
      </c>
      <c r="E7008" s="69" t="s">
        <v>27478</v>
      </c>
      <c r="F7008" s="69">
        <v>85468</v>
      </c>
      <c r="G7008" s="69">
        <v>20180115</v>
      </c>
      <c r="H7008" s="69">
        <v>0</v>
      </c>
      <c r="I7008" s="70">
        <v>5149532441</v>
      </c>
      <c r="J7008" s="69">
        <v>413</v>
      </c>
      <c r="K7008" s="69" t="s">
        <v>32418</v>
      </c>
    </row>
    <row r="7009" spans="1:11" ht="14.4">
      <c r="A7009" s="69">
        <v>1645203</v>
      </c>
      <c r="B7009" s="69">
        <v>1</v>
      </c>
      <c r="C7009" s="69" t="s">
        <v>26854</v>
      </c>
      <c r="D7009" s="69">
        <v>6</v>
      </c>
      <c r="E7009" s="69" t="s">
        <v>27478</v>
      </c>
      <c r="F7009" s="69">
        <v>85511</v>
      </c>
      <c r="G7009" s="69">
        <v>20170320</v>
      </c>
      <c r="H7009" s="69">
        <v>0</v>
      </c>
      <c r="I7009" s="70">
        <v>3159736846</v>
      </c>
      <c r="J7009" s="69">
        <v>330</v>
      </c>
      <c r="K7009" s="69" t="s">
        <v>32419</v>
      </c>
    </row>
    <row r="7010" spans="1:11" ht="14.4">
      <c r="A7010" s="69">
        <v>1754689</v>
      </c>
      <c r="B7010" s="69">
        <v>1</v>
      </c>
      <c r="C7010" s="69" t="s">
        <v>26854</v>
      </c>
      <c r="D7010" s="69">
        <v>6</v>
      </c>
      <c r="E7010" s="69" t="s">
        <v>27478</v>
      </c>
      <c r="F7010" s="69">
        <v>85515</v>
      </c>
      <c r="G7010" s="69">
        <v>20190812</v>
      </c>
      <c r="H7010" s="69">
        <v>0</v>
      </c>
      <c r="I7010" s="70">
        <v>15130105024</v>
      </c>
      <c r="J7010" s="69">
        <v>411</v>
      </c>
      <c r="K7010" s="69" t="s">
        <v>32420</v>
      </c>
    </row>
    <row r="7011" spans="1:11" ht="14.4">
      <c r="A7011" s="69">
        <v>1808317</v>
      </c>
      <c r="B7011" s="69">
        <v>1</v>
      </c>
      <c r="C7011" s="69" t="s">
        <v>26854</v>
      </c>
      <c r="D7011" s="69">
        <v>6</v>
      </c>
      <c r="E7011" s="69" t="s">
        <v>27478</v>
      </c>
      <c r="F7011" s="69">
        <v>85521</v>
      </c>
      <c r="G7011" s="69">
        <v>20200810</v>
      </c>
      <c r="H7011" s="69">
        <v>0</v>
      </c>
      <c r="I7011" s="70">
        <v>94169848077</v>
      </c>
      <c r="J7011" s="69">
        <v>508</v>
      </c>
      <c r="K7011" s="69" t="s">
        <v>32421</v>
      </c>
    </row>
    <row r="7012" spans="1:11" ht="14.4">
      <c r="A7012" s="69">
        <v>1807813</v>
      </c>
      <c r="B7012" s="69">
        <v>1</v>
      </c>
      <c r="C7012" s="69" t="s">
        <v>26854</v>
      </c>
      <c r="D7012" s="69">
        <v>6</v>
      </c>
      <c r="E7012" s="69" t="s">
        <v>27478</v>
      </c>
      <c r="F7012" s="69">
        <v>85640</v>
      </c>
      <c r="G7012" s="69">
        <v>20200803</v>
      </c>
      <c r="H7012" s="69">
        <v>0</v>
      </c>
      <c r="I7012" s="70">
        <v>3140009444</v>
      </c>
      <c r="J7012" s="69">
        <v>412</v>
      </c>
      <c r="K7012" s="69" t="s">
        <v>32422</v>
      </c>
    </row>
    <row r="7013" spans="1:11" ht="14.4">
      <c r="A7013" s="69">
        <v>1606413</v>
      </c>
      <c r="B7013" s="69">
        <v>1</v>
      </c>
      <c r="C7013" s="69" t="s">
        <v>26854</v>
      </c>
      <c r="D7013" s="69">
        <v>6</v>
      </c>
      <c r="E7013" s="69" t="s">
        <v>27478</v>
      </c>
      <c r="F7013" s="69">
        <v>85653</v>
      </c>
      <c r="G7013" s="69">
        <v>20160502</v>
      </c>
      <c r="H7013" s="69">
        <v>0</v>
      </c>
      <c r="I7013" s="70">
        <v>32119700204</v>
      </c>
      <c r="J7013" s="69">
        <v>360</v>
      </c>
      <c r="K7013" s="69" t="s">
        <v>32423</v>
      </c>
    </row>
    <row r="7014" spans="1:11" ht="14.4">
      <c r="A7014" s="69">
        <v>1809245</v>
      </c>
      <c r="B7014" s="69">
        <v>1</v>
      </c>
      <c r="C7014" s="69" t="s">
        <v>26854</v>
      </c>
      <c r="D7014" s="69">
        <v>6</v>
      </c>
      <c r="E7014" s="69" t="s">
        <v>27478</v>
      </c>
      <c r="F7014" s="69">
        <v>85673</v>
      </c>
      <c r="G7014" s="69">
        <v>20200824</v>
      </c>
      <c r="H7014" s="69">
        <v>0</v>
      </c>
      <c r="I7014" s="70">
        <v>48169987731</v>
      </c>
      <c r="J7014" s="69">
        <v>412</v>
      </c>
      <c r="K7014" s="69" t="s">
        <v>32424</v>
      </c>
    </row>
    <row r="7015" spans="1:11" ht="14.4">
      <c r="A7015" s="69">
        <v>1442291</v>
      </c>
      <c r="B7015" s="69">
        <v>1</v>
      </c>
      <c r="C7015" s="69" t="s">
        <v>26854</v>
      </c>
      <c r="D7015" s="69">
        <v>6</v>
      </c>
      <c r="E7015" s="69" t="s">
        <v>27478</v>
      </c>
      <c r="F7015" s="69">
        <v>85696</v>
      </c>
      <c r="G7015" s="69">
        <v>20130603</v>
      </c>
      <c r="H7015" s="69">
        <v>0</v>
      </c>
      <c r="I7015" s="70">
        <v>32978196189</v>
      </c>
      <c r="J7015" s="69">
        <v>506</v>
      </c>
      <c r="K7015" s="69" t="s">
        <v>32425</v>
      </c>
    </row>
    <row r="7016" spans="1:11" ht="14.4">
      <c r="A7016" s="69">
        <v>1742463</v>
      </c>
      <c r="B7016" s="69">
        <v>1</v>
      </c>
      <c r="C7016" s="69" t="s">
        <v>26854</v>
      </c>
      <c r="D7016" s="69">
        <v>6</v>
      </c>
      <c r="E7016" s="69" t="s">
        <v>27478</v>
      </c>
      <c r="F7016" s="69">
        <v>85706</v>
      </c>
      <c r="G7016" s="69">
        <v>20190422</v>
      </c>
      <c r="H7016" s="69">
        <v>0</v>
      </c>
      <c r="I7016" s="70">
        <v>32038311505</v>
      </c>
      <c r="J7016" s="69">
        <v>220</v>
      </c>
      <c r="K7016" s="69" t="s">
        <v>32426</v>
      </c>
    </row>
    <row r="7017" spans="1:11" ht="14.4">
      <c r="A7017" s="69">
        <v>1759299</v>
      </c>
      <c r="B7017" s="69">
        <v>1</v>
      </c>
      <c r="C7017" s="69" t="s">
        <v>26854</v>
      </c>
      <c r="D7017" s="69">
        <v>6</v>
      </c>
      <c r="E7017" s="69" t="s">
        <v>27478</v>
      </c>
      <c r="F7017" s="69">
        <v>85707</v>
      </c>
      <c r="G7017" s="69">
        <v>20190930</v>
      </c>
      <c r="H7017" s="69">
        <v>0</v>
      </c>
      <c r="I7017" s="70">
        <v>25149032358</v>
      </c>
      <c r="J7017" s="69">
        <v>506</v>
      </c>
      <c r="K7017" s="69" t="s">
        <v>32427</v>
      </c>
    </row>
    <row r="7018" spans="1:11" ht="14.4">
      <c r="A7018" s="69">
        <v>1766561</v>
      </c>
      <c r="B7018" s="69">
        <v>1</v>
      </c>
      <c r="C7018" s="69" t="s">
        <v>26854</v>
      </c>
      <c r="D7018" s="69">
        <v>6</v>
      </c>
      <c r="E7018" s="69" t="s">
        <v>27478</v>
      </c>
      <c r="F7018" s="69">
        <v>85708</v>
      </c>
      <c r="G7018" s="69">
        <v>20191118</v>
      </c>
      <c r="H7018" s="69">
        <v>0</v>
      </c>
      <c r="I7018" s="70">
        <v>46159718926</v>
      </c>
      <c r="J7018" s="69">
        <v>507</v>
      </c>
      <c r="K7018" s="69" t="s">
        <v>32428</v>
      </c>
    </row>
    <row r="7019" spans="1:11" ht="14.4">
      <c r="A7019" s="69">
        <v>1692539</v>
      </c>
      <c r="B7019" s="69">
        <v>1</v>
      </c>
      <c r="C7019" s="69" t="s">
        <v>26854</v>
      </c>
      <c r="D7019" s="69">
        <v>6</v>
      </c>
      <c r="E7019" s="69" t="s">
        <v>27478</v>
      </c>
      <c r="F7019" s="69">
        <v>85726</v>
      </c>
      <c r="G7019" s="69">
        <v>20180219</v>
      </c>
      <c r="H7019" s="69">
        <v>0</v>
      </c>
      <c r="I7019" s="70">
        <v>60149519112</v>
      </c>
      <c r="J7019" s="69">
        <v>430</v>
      </c>
      <c r="K7019" s="69" t="s">
        <v>32429</v>
      </c>
    </row>
    <row r="7020" spans="1:11" ht="14.4">
      <c r="A7020" s="69">
        <v>2048092</v>
      </c>
      <c r="B7020" s="69">
        <v>1</v>
      </c>
      <c r="C7020" s="69" t="s">
        <v>26854</v>
      </c>
      <c r="D7020" s="69">
        <v>6</v>
      </c>
      <c r="E7020" s="69" t="s">
        <v>27478</v>
      </c>
      <c r="F7020" s="69">
        <v>85762</v>
      </c>
      <c r="G7020" s="69">
        <v>20211004</v>
      </c>
      <c r="H7020" s="69">
        <v>0</v>
      </c>
      <c r="I7020" s="70">
        <v>70160238401</v>
      </c>
      <c r="J7020" s="69">
        <v>420</v>
      </c>
      <c r="K7020" s="69" t="s">
        <v>32430</v>
      </c>
    </row>
    <row r="7021" spans="1:11" ht="14.4">
      <c r="A7021" s="69">
        <v>1717641</v>
      </c>
      <c r="B7021" s="69">
        <v>1</v>
      </c>
      <c r="C7021" s="69" t="s">
        <v>26854</v>
      </c>
      <c r="D7021" s="69">
        <v>6</v>
      </c>
      <c r="E7021" s="69" t="s">
        <v>27478</v>
      </c>
      <c r="F7021" s="69">
        <v>85795</v>
      </c>
      <c r="G7021" s="69">
        <v>20180903</v>
      </c>
      <c r="H7021" s="69">
        <v>0</v>
      </c>
      <c r="I7021" s="70">
        <v>25159794012</v>
      </c>
      <c r="J7021" s="69">
        <v>521</v>
      </c>
      <c r="K7021" s="69" t="s">
        <v>32431</v>
      </c>
    </row>
    <row r="7022" spans="1:11" ht="14.4">
      <c r="A7022" s="69">
        <v>1749703</v>
      </c>
      <c r="B7022" s="69">
        <v>1</v>
      </c>
      <c r="C7022" s="69" t="s">
        <v>26854</v>
      </c>
      <c r="D7022" s="69">
        <v>6</v>
      </c>
      <c r="E7022" s="69" t="s">
        <v>27478</v>
      </c>
      <c r="F7022" s="69">
        <v>85853</v>
      </c>
      <c r="G7022" s="69">
        <v>20190701</v>
      </c>
      <c r="H7022" s="69">
        <v>0</v>
      </c>
      <c r="I7022" s="70">
        <v>3159821663</v>
      </c>
      <c r="J7022" s="69">
        <v>522</v>
      </c>
      <c r="K7022" s="69" t="s">
        <v>32432</v>
      </c>
    </row>
    <row r="7023" spans="1:11" ht="14.4">
      <c r="A7023" s="69">
        <v>1754685</v>
      </c>
      <c r="B7023" s="69">
        <v>1</v>
      </c>
      <c r="C7023" s="69" t="s">
        <v>26854</v>
      </c>
      <c r="D7023" s="69">
        <v>6</v>
      </c>
      <c r="E7023" s="69" t="s">
        <v>27478</v>
      </c>
      <c r="F7023" s="69">
        <v>85854</v>
      </c>
      <c r="G7023" s="69">
        <v>20190812</v>
      </c>
      <c r="H7023" s="69">
        <v>0</v>
      </c>
      <c r="I7023" s="70">
        <v>69159681910</v>
      </c>
      <c r="J7023" s="69">
        <v>411</v>
      </c>
      <c r="K7023" s="69" t="s">
        <v>32433</v>
      </c>
    </row>
    <row r="7024" spans="1:11" ht="14.4">
      <c r="A7024" s="69">
        <v>1782904</v>
      </c>
      <c r="B7024" s="69">
        <v>1</v>
      </c>
      <c r="C7024" s="69" t="s">
        <v>26854</v>
      </c>
      <c r="D7024" s="69">
        <v>6</v>
      </c>
      <c r="E7024" s="69" t="s">
        <v>27478</v>
      </c>
      <c r="F7024" s="69">
        <v>85856</v>
      </c>
      <c r="G7024" s="69">
        <v>20200203</v>
      </c>
      <c r="H7024" s="69">
        <v>0</v>
      </c>
      <c r="I7024" s="70">
        <v>25159839049</v>
      </c>
      <c r="J7024" s="69">
        <v>508</v>
      </c>
      <c r="K7024" s="69" t="s">
        <v>32434</v>
      </c>
    </row>
    <row r="7025" spans="1:11" ht="14.4">
      <c r="A7025" s="69">
        <v>1426450</v>
      </c>
      <c r="B7025" s="69">
        <v>1</v>
      </c>
      <c r="C7025" s="69" t="s">
        <v>26854</v>
      </c>
      <c r="D7025" s="69">
        <v>6</v>
      </c>
      <c r="E7025" s="69" t="s">
        <v>27478</v>
      </c>
      <c r="F7025" s="69">
        <v>85904</v>
      </c>
      <c r="G7025" s="69">
        <v>20121126</v>
      </c>
      <c r="H7025" s="69">
        <v>0</v>
      </c>
      <c r="I7025" s="70">
        <v>32068602872</v>
      </c>
      <c r="J7025" s="69">
        <v>413</v>
      </c>
      <c r="K7025" s="69" t="s">
        <v>32435</v>
      </c>
    </row>
    <row r="7026" spans="1:11" ht="14.4">
      <c r="A7026" s="69">
        <v>1457359</v>
      </c>
      <c r="B7026" s="69">
        <v>1</v>
      </c>
      <c r="C7026" s="69" t="s">
        <v>26854</v>
      </c>
      <c r="D7026" s="69">
        <v>6</v>
      </c>
      <c r="E7026" s="69" t="s">
        <v>27478</v>
      </c>
      <c r="F7026" s="69">
        <v>85925</v>
      </c>
      <c r="G7026" s="69">
        <v>20131118</v>
      </c>
      <c r="H7026" s="69">
        <v>0</v>
      </c>
      <c r="I7026" s="70">
        <v>43897345906</v>
      </c>
      <c r="J7026" s="69">
        <v>210</v>
      </c>
      <c r="K7026" s="69" t="s">
        <v>32436</v>
      </c>
    </row>
    <row r="7027" spans="1:11" ht="14.4">
      <c r="A7027" s="69">
        <v>1564171</v>
      </c>
      <c r="B7027" s="69">
        <v>1</v>
      </c>
      <c r="C7027" s="69" t="s">
        <v>26854</v>
      </c>
      <c r="D7027" s="69">
        <v>6</v>
      </c>
      <c r="E7027" s="69" t="s">
        <v>27478</v>
      </c>
      <c r="F7027" s="69">
        <v>85938</v>
      </c>
      <c r="G7027" s="69">
        <v>20150608</v>
      </c>
      <c r="H7027" s="69">
        <v>0</v>
      </c>
      <c r="I7027" s="70">
        <v>32927428758</v>
      </c>
      <c r="J7027" s="69" t="s">
        <v>30414</v>
      </c>
      <c r="K7027" s="69" t="s">
        <v>32437</v>
      </c>
    </row>
    <row r="7028" spans="1:11" ht="14.4">
      <c r="A7028" s="69">
        <v>1578897</v>
      </c>
      <c r="B7028" s="69">
        <v>1</v>
      </c>
      <c r="C7028" s="69" t="s">
        <v>26854</v>
      </c>
      <c r="D7028" s="69">
        <v>6</v>
      </c>
      <c r="E7028" s="69" t="s">
        <v>27478</v>
      </c>
      <c r="F7028" s="69">
        <v>85944</v>
      </c>
      <c r="G7028" s="69">
        <v>20150921</v>
      </c>
      <c r="H7028" s="69">
        <v>0</v>
      </c>
      <c r="I7028" s="70">
        <v>32119518515</v>
      </c>
      <c r="J7028" s="69">
        <v>507</v>
      </c>
      <c r="K7028" s="69" t="s">
        <v>915</v>
      </c>
    </row>
    <row r="7029" spans="1:11" ht="14.4">
      <c r="A7029" s="69">
        <v>1662743</v>
      </c>
      <c r="B7029" s="69">
        <v>1</v>
      </c>
      <c r="C7029" s="69" t="s">
        <v>26854</v>
      </c>
      <c r="D7029" s="69">
        <v>6</v>
      </c>
      <c r="E7029" s="69" t="s">
        <v>27478</v>
      </c>
      <c r="F7029" s="69">
        <v>85994</v>
      </c>
      <c r="G7029" s="69">
        <v>20170710</v>
      </c>
      <c r="H7029" s="69">
        <v>0</v>
      </c>
      <c r="I7029" s="70">
        <v>32139331923</v>
      </c>
      <c r="J7029" s="69">
        <v>421</v>
      </c>
      <c r="K7029" s="69" t="s">
        <v>32438</v>
      </c>
    </row>
    <row r="7030" spans="1:11" ht="14.4">
      <c r="A7030" s="69">
        <v>1782260</v>
      </c>
      <c r="B7030" s="69">
        <v>1</v>
      </c>
      <c r="C7030" s="69" t="s">
        <v>26854</v>
      </c>
      <c r="D7030" s="69">
        <v>6</v>
      </c>
      <c r="E7030" s="69" t="s">
        <v>27478</v>
      </c>
      <c r="F7030" s="69">
        <v>86010</v>
      </c>
      <c r="G7030" s="69">
        <v>20200127</v>
      </c>
      <c r="H7030" s="69">
        <v>0</v>
      </c>
      <c r="I7030" s="70">
        <v>5159784494</v>
      </c>
      <c r="J7030" s="69">
        <v>530</v>
      </c>
      <c r="K7030" s="69" t="s">
        <v>32439</v>
      </c>
    </row>
    <row r="7031" spans="1:11" ht="14.4">
      <c r="A7031" s="69">
        <v>1848382</v>
      </c>
      <c r="B7031" s="69">
        <v>1</v>
      </c>
      <c r="C7031" s="69" t="s">
        <v>26854</v>
      </c>
      <c r="D7031" s="69">
        <v>6</v>
      </c>
      <c r="E7031" s="69" t="s">
        <v>27478</v>
      </c>
      <c r="F7031" s="69">
        <v>86020</v>
      </c>
      <c r="G7031" s="69">
        <v>20210104</v>
      </c>
      <c r="H7031" s="69">
        <v>0</v>
      </c>
      <c r="I7031" s="70">
        <v>44200275988</v>
      </c>
      <c r="J7031" s="69">
        <v>430</v>
      </c>
      <c r="K7031" s="69" t="s">
        <v>32440</v>
      </c>
    </row>
    <row r="7032" spans="1:11" ht="14.4">
      <c r="A7032" s="69">
        <v>1850369</v>
      </c>
      <c r="B7032" s="69">
        <v>1</v>
      </c>
      <c r="C7032" s="69" t="s">
        <v>26854</v>
      </c>
      <c r="D7032" s="69">
        <v>6</v>
      </c>
      <c r="E7032" s="69" t="s">
        <v>27478</v>
      </c>
      <c r="F7032" s="69">
        <v>86025</v>
      </c>
      <c r="G7032" s="69">
        <v>20210118</v>
      </c>
      <c r="H7032" s="69">
        <v>0</v>
      </c>
      <c r="I7032" s="70">
        <v>27160205491</v>
      </c>
      <c r="J7032" s="69">
        <v>330</v>
      </c>
      <c r="K7032" s="69" t="s">
        <v>32441</v>
      </c>
    </row>
    <row r="7033" spans="1:11" ht="14.4">
      <c r="A7033" s="69">
        <v>1447993</v>
      </c>
      <c r="B7033" s="69">
        <v>1</v>
      </c>
      <c r="C7033" s="69" t="s">
        <v>26854</v>
      </c>
      <c r="D7033" s="69">
        <v>6</v>
      </c>
      <c r="E7033" s="69" t="s">
        <v>27478</v>
      </c>
      <c r="F7033" s="69">
        <v>86186</v>
      </c>
      <c r="G7033" s="69">
        <v>20130729</v>
      </c>
      <c r="H7033" s="69">
        <v>0</v>
      </c>
      <c r="I7033" s="70">
        <v>32099158043</v>
      </c>
      <c r="J7033" s="69">
        <v>240</v>
      </c>
      <c r="K7033" s="69" t="s">
        <v>32442</v>
      </c>
    </row>
    <row r="7034" spans="1:11" ht="14.4">
      <c r="A7034" s="69">
        <v>1447994</v>
      </c>
      <c r="B7034" s="69">
        <v>1</v>
      </c>
      <c r="C7034" s="69" t="s">
        <v>26854</v>
      </c>
      <c r="D7034" s="69">
        <v>6</v>
      </c>
      <c r="E7034" s="69" t="s">
        <v>27478</v>
      </c>
      <c r="F7034" s="69">
        <v>86188</v>
      </c>
      <c r="G7034" s="69">
        <v>20130729</v>
      </c>
      <c r="H7034" s="69">
        <v>0</v>
      </c>
      <c r="I7034" s="70">
        <v>32088922359</v>
      </c>
      <c r="J7034" s="69">
        <v>506</v>
      </c>
      <c r="K7034" s="69" t="s">
        <v>32443</v>
      </c>
    </row>
    <row r="7035" spans="1:11" ht="14.4">
      <c r="A7035" s="69">
        <v>1450108</v>
      </c>
      <c r="B7035" s="69">
        <v>1</v>
      </c>
      <c r="C7035" s="69" t="s">
        <v>26854</v>
      </c>
      <c r="D7035" s="69">
        <v>6</v>
      </c>
      <c r="E7035" s="69" t="s">
        <v>27478</v>
      </c>
      <c r="F7035" s="69">
        <v>86189</v>
      </c>
      <c r="G7035" s="69">
        <v>20130819</v>
      </c>
      <c r="H7035" s="69">
        <v>0</v>
      </c>
      <c r="I7035" s="70">
        <v>32836476542</v>
      </c>
      <c r="J7035" s="69">
        <v>413</v>
      </c>
      <c r="K7035" s="69" t="s">
        <v>3711</v>
      </c>
    </row>
    <row r="7036" spans="1:11" ht="14.4">
      <c r="A7036" s="69">
        <v>1786336</v>
      </c>
      <c r="B7036" s="69">
        <v>1</v>
      </c>
      <c r="C7036" s="69" t="s">
        <v>26854</v>
      </c>
      <c r="D7036" s="69">
        <v>6</v>
      </c>
      <c r="E7036" s="69" t="s">
        <v>27478</v>
      </c>
      <c r="F7036" s="69">
        <v>86219</v>
      </c>
      <c r="G7036" s="69">
        <v>20200309</v>
      </c>
      <c r="H7036" s="69">
        <v>0</v>
      </c>
      <c r="I7036" s="70">
        <v>32139435245</v>
      </c>
      <c r="J7036" s="69">
        <v>210</v>
      </c>
      <c r="K7036" s="69" t="s">
        <v>32444</v>
      </c>
    </row>
    <row r="7037" spans="1:11" ht="14.4">
      <c r="A7037" s="69">
        <v>1750453</v>
      </c>
      <c r="B7037" s="69">
        <v>1</v>
      </c>
      <c r="C7037" s="69" t="s">
        <v>26854</v>
      </c>
      <c r="D7037" s="69">
        <v>6</v>
      </c>
      <c r="E7037" s="69" t="s">
        <v>27478</v>
      </c>
      <c r="F7037" s="69">
        <v>86353</v>
      </c>
      <c r="G7037" s="69">
        <v>20190708</v>
      </c>
      <c r="H7037" s="69">
        <v>0</v>
      </c>
      <c r="I7037" s="70">
        <v>32028554791</v>
      </c>
      <c r="J7037" s="69">
        <v>521</v>
      </c>
      <c r="K7037" s="69" t="s">
        <v>32445</v>
      </c>
    </row>
    <row r="7038" spans="1:11" ht="14.4">
      <c r="A7038" s="69">
        <v>1703321</v>
      </c>
      <c r="B7038" s="69">
        <v>1</v>
      </c>
      <c r="C7038" s="69" t="s">
        <v>26854</v>
      </c>
      <c r="D7038" s="69">
        <v>6</v>
      </c>
      <c r="E7038" s="69" t="s">
        <v>27478</v>
      </c>
      <c r="F7038" s="69">
        <v>86511</v>
      </c>
      <c r="G7038" s="69">
        <v>20180514</v>
      </c>
      <c r="H7038" s="69">
        <v>0</v>
      </c>
      <c r="I7038" s="70">
        <v>60957975786</v>
      </c>
      <c r="J7038" s="69">
        <v>530</v>
      </c>
      <c r="K7038" s="69" t="s">
        <v>32446</v>
      </c>
    </row>
    <row r="7039" spans="1:11" ht="14.4">
      <c r="A7039" s="69">
        <v>1431300</v>
      </c>
      <c r="B7039" s="69">
        <v>1</v>
      </c>
      <c r="C7039" s="69" t="s">
        <v>26854</v>
      </c>
      <c r="D7039" s="69">
        <v>6</v>
      </c>
      <c r="E7039" s="69" t="s">
        <v>27478</v>
      </c>
      <c r="F7039" s="69">
        <v>86599</v>
      </c>
      <c r="G7039" s="69">
        <v>20130204</v>
      </c>
      <c r="H7039" s="69">
        <v>0</v>
      </c>
      <c r="I7039" s="70">
        <v>32068724189</v>
      </c>
      <c r="J7039" s="69">
        <v>330</v>
      </c>
      <c r="K7039" s="69" t="s">
        <v>32447</v>
      </c>
    </row>
    <row r="7040" spans="1:11" ht="14.4">
      <c r="A7040" s="69">
        <v>1606429</v>
      </c>
      <c r="B7040" s="69">
        <v>1</v>
      </c>
      <c r="C7040" s="69" t="s">
        <v>26854</v>
      </c>
      <c r="D7040" s="69">
        <v>6</v>
      </c>
      <c r="E7040" s="69" t="s">
        <v>27478</v>
      </c>
      <c r="F7040" s="69">
        <v>86605</v>
      </c>
      <c r="G7040" s="69">
        <v>20160502</v>
      </c>
      <c r="H7040" s="69">
        <v>0</v>
      </c>
      <c r="I7040" s="70">
        <v>32129569615</v>
      </c>
      <c r="J7040" s="69">
        <v>506</v>
      </c>
      <c r="K7040" s="69" t="s">
        <v>32448</v>
      </c>
    </row>
    <row r="7041" spans="1:11" ht="14.4">
      <c r="A7041" s="69">
        <v>1755375</v>
      </c>
      <c r="B7041" s="69">
        <v>1</v>
      </c>
      <c r="C7041" s="69" t="s">
        <v>26854</v>
      </c>
      <c r="D7041" s="69">
        <v>6</v>
      </c>
      <c r="E7041" s="69" t="s">
        <v>27478</v>
      </c>
      <c r="F7041" s="69">
        <v>86614</v>
      </c>
      <c r="G7041" s="69">
        <v>20190819</v>
      </c>
      <c r="H7041" s="69">
        <v>0</v>
      </c>
      <c r="I7041" s="70">
        <v>17160113803</v>
      </c>
      <c r="J7041" s="69">
        <v>506</v>
      </c>
      <c r="K7041" s="69" t="s">
        <v>32449</v>
      </c>
    </row>
    <row r="7042" spans="1:11" ht="14.4">
      <c r="A7042" s="69">
        <v>1752028</v>
      </c>
      <c r="B7042" s="69">
        <v>1</v>
      </c>
      <c r="C7042" s="69" t="s">
        <v>26854</v>
      </c>
      <c r="D7042" s="69">
        <v>6</v>
      </c>
      <c r="E7042" s="69" t="s">
        <v>27478</v>
      </c>
      <c r="F7042" s="69">
        <v>86720</v>
      </c>
      <c r="G7042" s="69">
        <v>20190722</v>
      </c>
      <c r="H7042" s="69">
        <v>0</v>
      </c>
      <c r="I7042" s="70">
        <v>32129378744</v>
      </c>
      <c r="J7042" s="69">
        <v>522</v>
      </c>
      <c r="K7042" s="69" t="s">
        <v>32450</v>
      </c>
    </row>
    <row r="7043" spans="1:11" ht="14.4">
      <c r="A7043" s="69">
        <v>1410350</v>
      </c>
      <c r="B7043" s="69">
        <v>1</v>
      </c>
      <c r="C7043" s="69" t="s">
        <v>26854</v>
      </c>
      <c r="D7043" s="69">
        <v>6</v>
      </c>
      <c r="E7043" s="69" t="s">
        <v>27478</v>
      </c>
      <c r="F7043" s="69">
        <v>86875</v>
      </c>
      <c r="G7043" s="69">
        <v>20120820</v>
      </c>
      <c r="H7043" s="69">
        <v>0</v>
      </c>
      <c r="I7043" s="70">
        <v>32129022532</v>
      </c>
      <c r="J7043" s="69">
        <v>507</v>
      </c>
      <c r="K7043" s="69" t="s">
        <v>32451</v>
      </c>
    </row>
    <row r="7044" spans="1:11" ht="14.4">
      <c r="A7044" s="69">
        <v>1755910</v>
      </c>
      <c r="B7044" s="69">
        <v>1</v>
      </c>
      <c r="C7044" s="69" t="s">
        <v>26854</v>
      </c>
      <c r="D7044" s="69">
        <v>6</v>
      </c>
      <c r="E7044" s="69" t="s">
        <v>27478</v>
      </c>
      <c r="F7044" s="69">
        <v>86887</v>
      </c>
      <c r="G7044" s="69">
        <v>20190826</v>
      </c>
      <c r="H7044" s="69">
        <v>0</v>
      </c>
      <c r="I7044" s="70">
        <v>32048668142</v>
      </c>
      <c r="J7044" s="69">
        <v>522</v>
      </c>
      <c r="K7044" s="69" t="s">
        <v>32452</v>
      </c>
    </row>
    <row r="7045" spans="1:11" ht="14.4">
      <c r="A7045" s="69">
        <v>1782261</v>
      </c>
      <c r="B7045" s="69">
        <v>1</v>
      </c>
      <c r="C7045" s="69" t="s">
        <v>26854</v>
      </c>
      <c r="D7045" s="69">
        <v>6</v>
      </c>
      <c r="E7045" s="69" t="s">
        <v>27478</v>
      </c>
      <c r="F7045" s="69">
        <v>86888</v>
      </c>
      <c r="G7045" s="69">
        <v>20200127</v>
      </c>
      <c r="H7045" s="69">
        <v>0</v>
      </c>
      <c r="I7045" s="70">
        <v>45160009549</v>
      </c>
      <c r="J7045" s="69">
        <v>210</v>
      </c>
      <c r="K7045" s="69" t="s">
        <v>32453</v>
      </c>
    </row>
    <row r="7046" spans="1:11" ht="14.4">
      <c r="A7046" s="69">
        <v>1848383</v>
      </c>
      <c r="B7046" s="69">
        <v>1</v>
      </c>
      <c r="C7046" s="69" t="s">
        <v>26854</v>
      </c>
      <c r="D7046" s="69">
        <v>6</v>
      </c>
      <c r="E7046" s="69" t="s">
        <v>27478</v>
      </c>
      <c r="F7046" s="69">
        <v>86891</v>
      </c>
      <c r="G7046" s="69">
        <v>20210104</v>
      </c>
      <c r="H7046" s="69">
        <v>0</v>
      </c>
      <c r="I7046" s="70">
        <v>5190271121</v>
      </c>
      <c r="J7046" s="69">
        <v>507</v>
      </c>
      <c r="K7046" s="69" t="s">
        <v>32454</v>
      </c>
    </row>
    <row r="7047" spans="1:11" ht="14.4">
      <c r="A7047" s="69">
        <v>2052904</v>
      </c>
      <c r="B7047" s="69">
        <v>1</v>
      </c>
      <c r="C7047" s="69" t="s">
        <v>26854</v>
      </c>
      <c r="D7047" s="69">
        <v>6</v>
      </c>
      <c r="E7047" s="69" t="s">
        <v>27478</v>
      </c>
      <c r="F7047" s="69">
        <v>86894</v>
      </c>
      <c r="G7047" s="69">
        <v>20211101</v>
      </c>
      <c r="H7047" s="69">
        <v>0</v>
      </c>
      <c r="I7047" s="70">
        <v>32098911061</v>
      </c>
      <c r="J7047" s="69">
        <v>511</v>
      </c>
      <c r="K7047" s="69" t="s">
        <v>32455</v>
      </c>
    </row>
    <row r="7048" spans="1:11" ht="14.4">
      <c r="A7048" s="69">
        <v>1340960</v>
      </c>
      <c r="B7048" s="69">
        <v>1</v>
      </c>
      <c r="C7048" s="69" t="s">
        <v>26854</v>
      </c>
      <c r="D7048" s="69">
        <v>6</v>
      </c>
      <c r="E7048" s="69" t="s">
        <v>27478</v>
      </c>
      <c r="F7048" s="69">
        <v>86906</v>
      </c>
      <c r="G7048" s="69">
        <v>20090629</v>
      </c>
      <c r="H7048" s="69">
        <v>0</v>
      </c>
      <c r="I7048" s="70">
        <v>32008406533</v>
      </c>
      <c r="J7048" s="69">
        <v>522</v>
      </c>
      <c r="K7048" s="69" t="s">
        <v>32456</v>
      </c>
    </row>
    <row r="7049" spans="1:11" ht="14.4">
      <c r="A7049" s="69">
        <v>1525744</v>
      </c>
      <c r="B7049" s="69">
        <v>1</v>
      </c>
      <c r="C7049" s="69" t="s">
        <v>26854</v>
      </c>
      <c r="D7049" s="69">
        <v>6</v>
      </c>
      <c r="E7049" s="69" t="s">
        <v>27478</v>
      </c>
      <c r="F7049" s="69">
        <v>86918</v>
      </c>
      <c r="G7049" s="69">
        <v>20141103</v>
      </c>
      <c r="H7049" s="69">
        <v>0</v>
      </c>
      <c r="I7049" s="70">
        <v>32967976351</v>
      </c>
      <c r="J7049" s="69">
        <v>421</v>
      </c>
      <c r="K7049" s="69" t="s">
        <v>32457</v>
      </c>
    </row>
    <row r="7050" spans="1:11" ht="14.4">
      <c r="A7050" s="69">
        <v>1601792</v>
      </c>
      <c r="B7050" s="69">
        <v>1</v>
      </c>
      <c r="C7050" s="69" t="s">
        <v>26854</v>
      </c>
      <c r="D7050" s="69">
        <v>6</v>
      </c>
      <c r="E7050" s="69" t="s">
        <v>27478</v>
      </c>
      <c r="F7050" s="69">
        <v>86933</v>
      </c>
      <c r="G7050" s="69">
        <v>20160404</v>
      </c>
      <c r="H7050" s="69">
        <v>0</v>
      </c>
      <c r="I7050" s="70">
        <v>32068722928</v>
      </c>
      <c r="J7050" s="69">
        <v>508</v>
      </c>
      <c r="K7050" s="69" t="s">
        <v>32458</v>
      </c>
    </row>
    <row r="7051" spans="1:11" ht="14.4">
      <c r="A7051" s="69">
        <v>1405110</v>
      </c>
      <c r="B7051" s="69">
        <v>1</v>
      </c>
      <c r="C7051" s="69" t="s">
        <v>26854</v>
      </c>
      <c r="D7051" s="69">
        <v>6</v>
      </c>
      <c r="E7051" s="69" t="s">
        <v>27478</v>
      </c>
      <c r="F7051" s="69">
        <v>86950</v>
      </c>
      <c r="G7051" s="69">
        <v>20120312</v>
      </c>
      <c r="H7051" s="69">
        <v>0</v>
      </c>
      <c r="I7051" s="70">
        <v>32109215304</v>
      </c>
      <c r="J7051" s="69">
        <v>210</v>
      </c>
      <c r="K7051" s="69" t="s">
        <v>32459</v>
      </c>
    </row>
    <row r="7052" spans="1:11" ht="14.4">
      <c r="A7052" s="69">
        <v>1749700</v>
      </c>
      <c r="B7052" s="69">
        <v>1</v>
      </c>
      <c r="C7052" s="69" t="s">
        <v>26854</v>
      </c>
      <c r="D7052" s="69">
        <v>6</v>
      </c>
      <c r="E7052" s="69" t="s">
        <v>27478</v>
      </c>
      <c r="F7052" s="69">
        <v>86993</v>
      </c>
      <c r="G7052" s="69">
        <v>20190701</v>
      </c>
      <c r="H7052" s="69">
        <v>0</v>
      </c>
      <c r="I7052" s="70">
        <v>34118810869</v>
      </c>
      <c r="J7052" s="69">
        <v>522</v>
      </c>
      <c r="K7052" s="69" t="s">
        <v>32460</v>
      </c>
    </row>
    <row r="7053" spans="1:11" ht="14.4">
      <c r="A7053" s="69">
        <v>1663664</v>
      </c>
      <c r="B7053" s="69">
        <v>1</v>
      </c>
      <c r="C7053" s="69" t="s">
        <v>26854</v>
      </c>
      <c r="D7053" s="69">
        <v>6</v>
      </c>
      <c r="E7053" s="69" t="s">
        <v>27478</v>
      </c>
      <c r="F7053" s="69">
        <v>87003</v>
      </c>
      <c r="G7053" s="69">
        <v>20170717</v>
      </c>
      <c r="H7053" s="69">
        <v>0</v>
      </c>
      <c r="I7053" s="70">
        <v>35149381242</v>
      </c>
      <c r="J7053" s="69">
        <v>506</v>
      </c>
      <c r="K7053" s="69" t="s">
        <v>32461</v>
      </c>
    </row>
    <row r="7054" spans="1:11" ht="14.4">
      <c r="A7054" s="69">
        <v>1782907</v>
      </c>
      <c r="B7054" s="69">
        <v>1</v>
      </c>
      <c r="C7054" s="69" t="s">
        <v>26854</v>
      </c>
      <c r="D7054" s="69">
        <v>6</v>
      </c>
      <c r="E7054" s="69" t="s">
        <v>27478</v>
      </c>
      <c r="F7054" s="69">
        <v>87004</v>
      </c>
      <c r="G7054" s="69">
        <v>20200203</v>
      </c>
      <c r="H7054" s="69">
        <v>0</v>
      </c>
      <c r="I7054" s="70">
        <v>32008407606</v>
      </c>
      <c r="J7054" s="69">
        <v>522</v>
      </c>
      <c r="K7054" s="69" t="s">
        <v>32462</v>
      </c>
    </row>
    <row r="7055" spans="1:11" ht="14.4">
      <c r="A7055" s="69">
        <v>1845172</v>
      </c>
      <c r="B7055" s="69">
        <v>1</v>
      </c>
      <c r="C7055" s="69" t="s">
        <v>26854</v>
      </c>
      <c r="D7055" s="69">
        <v>6</v>
      </c>
      <c r="E7055" s="69" t="s">
        <v>27478</v>
      </c>
      <c r="F7055" s="69">
        <v>87010</v>
      </c>
      <c r="G7055" s="69">
        <v>20201207</v>
      </c>
      <c r="H7055" s="69">
        <v>0</v>
      </c>
      <c r="I7055" s="70">
        <v>32099122403</v>
      </c>
      <c r="J7055" s="69">
        <v>507</v>
      </c>
      <c r="K7055" s="69" t="s">
        <v>32463</v>
      </c>
    </row>
    <row r="7056" spans="1:11" ht="14.4">
      <c r="A7056" s="69">
        <v>1733977</v>
      </c>
      <c r="B7056" s="69">
        <v>1</v>
      </c>
      <c r="C7056" s="69" t="s">
        <v>26854</v>
      </c>
      <c r="D7056" s="69">
        <v>6</v>
      </c>
      <c r="E7056" s="69" t="s">
        <v>27478</v>
      </c>
      <c r="F7056" s="69">
        <v>87044</v>
      </c>
      <c r="G7056" s="69">
        <v>20190128</v>
      </c>
      <c r="H7056" s="69">
        <v>0</v>
      </c>
      <c r="I7056" s="70">
        <v>65088700987</v>
      </c>
      <c r="J7056" s="69">
        <v>506</v>
      </c>
      <c r="K7056" s="69" t="s">
        <v>32464</v>
      </c>
    </row>
    <row r="7057" spans="1:11" ht="14.4">
      <c r="A7057" s="69">
        <v>1754702</v>
      </c>
      <c r="B7057" s="69">
        <v>1</v>
      </c>
      <c r="C7057" s="69" t="s">
        <v>26854</v>
      </c>
      <c r="D7057" s="69">
        <v>6</v>
      </c>
      <c r="E7057" s="69" t="s">
        <v>27478</v>
      </c>
      <c r="F7057" s="69">
        <v>87045</v>
      </c>
      <c r="G7057" s="69">
        <v>20190812</v>
      </c>
      <c r="H7057" s="69">
        <v>0</v>
      </c>
      <c r="I7057" s="70">
        <v>71129106408</v>
      </c>
      <c r="J7057" s="69">
        <v>507</v>
      </c>
      <c r="K7057" s="69" t="s">
        <v>32465</v>
      </c>
    </row>
    <row r="7058" spans="1:11" ht="14.4">
      <c r="A7058" s="69">
        <v>2041116</v>
      </c>
      <c r="B7058" s="69">
        <v>1</v>
      </c>
      <c r="C7058" s="69" t="s">
        <v>26854</v>
      </c>
      <c r="D7058" s="69">
        <v>6</v>
      </c>
      <c r="E7058" s="69" t="s">
        <v>27478</v>
      </c>
      <c r="F7058" s="69">
        <v>87140</v>
      </c>
      <c r="G7058" s="69">
        <v>20210920</v>
      </c>
      <c r="H7058" s="69">
        <v>0</v>
      </c>
      <c r="I7058" s="70">
        <v>27169708461</v>
      </c>
      <c r="J7058" s="69">
        <v>430</v>
      </c>
      <c r="K7058" s="69" t="s">
        <v>32466</v>
      </c>
    </row>
    <row r="7059" spans="1:11" ht="14.4">
      <c r="A7059" s="69">
        <v>1716120</v>
      </c>
      <c r="B7059" s="69">
        <v>1</v>
      </c>
      <c r="C7059" s="69" t="s">
        <v>26854</v>
      </c>
      <c r="D7059" s="69">
        <v>6</v>
      </c>
      <c r="E7059" s="69" t="s">
        <v>27478</v>
      </c>
      <c r="F7059" s="69">
        <v>87214</v>
      </c>
      <c r="G7059" s="69">
        <v>20180820</v>
      </c>
      <c r="H7059" s="69">
        <v>0</v>
      </c>
      <c r="I7059" s="70">
        <v>60109201396</v>
      </c>
      <c r="J7059" s="69">
        <v>420</v>
      </c>
      <c r="K7059" s="69" t="s">
        <v>32467</v>
      </c>
    </row>
    <row r="7060" spans="1:11" ht="14.4">
      <c r="A7060" s="69">
        <v>1718343</v>
      </c>
      <c r="B7060" s="69">
        <v>1</v>
      </c>
      <c r="C7060" s="69" t="s">
        <v>26854</v>
      </c>
      <c r="D7060" s="69">
        <v>6</v>
      </c>
      <c r="E7060" s="69" t="s">
        <v>27478</v>
      </c>
      <c r="F7060" s="69">
        <v>87221</v>
      </c>
      <c r="G7060" s="69">
        <v>20180910</v>
      </c>
      <c r="H7060" s="69">
        <v>0</v>
      </c>
      <c r="I7060" s="70">
        <v>46159708166</v>
      </c>
      <c r="J7060" s="69">
        <v>412</v>
      </c>
      <c r="K7060" s="69" t="s">
        <v>32468</v>
      </c>
    </row>
    <row r="7061" spans="1:11" ht="14.4">
      <c r="A7061" s="69">
        <v>1845173</v>
      </c>
      <c r="B7061" s="69">
        <v>1</v>
      </c>
      <c r="C7061" s="69" t="s">
        <v>26854</v>
      </c>
      <c r="D7061" s="69">
        <v>6</v>
      </c>
      <c r="E7061" s="69" t="s">
        <v>27478</v>
      </c>
      <c r="F7061" s="69">
        <v>87225</v>
      </c>
      <c r="G7061" s="69">
        <v>20201207</v>
      </c>
      <c r="H7061" s="69">
        <v>0</v>
      </c>
      <c r="I7061" s="70">
        <v>60917379962</v>
      </c>
      <c r="J7061" s="69">
        <v>411</v>
      </c>
      <c r="K7061" s="69" t="s">
        <v>32469</v>
      </c>
    </row>
    <row r="7062" spans="1:11" ht="14.4">
      <c r="A7062" s="69">
        <v>1753331</v>
      </c>
      <c r="B7062" s="69">
        <v>1</v>
      </c>
      <c r="C7062" s="69" t="s">
        <v>26854</v>
      </c>
      <c r="D7062" s="69">
        <v>6</v>
      </c>
      <c r="E7062" s="69" t="s">
        <v>27478</v>
      </c>
      <c r="F7062" s="69">
        <v>87259</v>
      </c>
      <c r="G7062" s="69">
        <v>20190729</v>
      </c>
      <c r="H7062" s="69">
        <v>0</v>
      </c>
      <c r="I7062" s="70">
        <v>3198851101</v>
      </c>
      <c r="J7062" s="69">
        <v>240</v>
      </c>
      <c r="K7062" s="69" t="s">
        <v>32470</v>
      </c>
    </row>
    <row r="7063" spans="1:11" ht="14.4">
      <c r="A7063" s="69">
        <v>1423149</v>
      </c>
      <c r="B7063" s="69">
        <v>1</v>
      </c>
      <c r="C7063" s="69" t="s">
        <v>26854</v>
      </c>
      <c r="D7063" s="69">
        <v>6</v>
      </c>
      <c r="E7063" s="69" t="s">
        <v>27478</v>
      </c>
      <c r="F7063" s="69">
        <v>87267</v>
      </c>
      <c r="G7063" s="69">
        <v>20121015</v>
      </c>
      <c r="H7063" s="69">
        <v>0</v>
      </c>
      <c r="I7063" s="70">
        <v>32068840878</v>
      </c>
      <c r="J7063" s="69">
        <v>412</v>
      </c>
      <c r="K7063" s="69" t="s">
        <v>32471</v>
      </c>
    </row>
    <row r="7064" spans="1:11" ht="14.4">
      <c r="A7064" s="69">
        <v>1441226</v>
      </c>
      <c r="B7064" s="69">
        <v>1</v>
      </c>
      <c r="C7064" s="69" t="s">
        <v>26854</v>
      </c>
      <c r="D7064" s="69">
        <v>6</v>
      </c>
      <c r="E7064" s="69" t="s">
        <v>27478</v>
      </c>
      <c r="F7064" s="69">
        <v>87269</v>
      </c>
      <c r="G7064" s="69">
        <v>20130527</v>
      </c>
      <c r="H7064" s="69">
        <v>0</v>
      </c>
      <c r="I7064" s="70">
        <v>32998243391</v>
      </c>
      <c r="J7064" s="69">
        <v>522</v>
      </c>
      <c r="K7064" s="69" t="s">
        <v>32472</v>
      </c>
    </row>
    <row r="7065" spans="1:11" ht="14.4">
      <c r="A7065" s="69">
        <v>1763661</v>
      </c>
      <c r="B7065" s="69">
        <v>1</v>
      </c>
      <c r="C7065" s="69" t="s">
        <v>26854</v>
      </c>
      <c r="D7065" s="69">
        <v>6</v>
      </c>
      <c r="E7065" s="69" t="s">
        <v>27478</v>
      </c>
      <c r="F7065" s="69">
        <v>87280</v>
      </c>
      <c r="G7065" s="69">
        <v>20191111</v>
      </c>
      <c r="H7065" s="69">
        <v>0</v>
      </c>
      <c r="I7065" s="70">
        <v>32088953495</v>
      </c>
      <c r="J7065" s="69">
        <v>507</v>
      </c>
      <c r="K7065" s="69" t="s">
        <v>32473</v>
      </c>
    </row>
    <row r="7066" spans="1:11" ht="14.4">
      <c r="A7066" s="69">
        <v>1652648</v>
      </c>
      <c r="B7066" s="69">
        <v>1</v>
      </c>
      <c r="C7066" s="69" t="s">
        <v>26854</v>
      </c>
      <c r="D7066" s="69">
        <v>6</v>
      </c>
      <c r="E7066" s="69" t="s">
        <v>27478</v>
      </c>
      <c r="F7066" s="69">
        <v>87291</v>
      </c>
      <c r="G7066" s="69">
        <v>20170424</v>
      </c>
      <c r="H7066" s="69">
        <v>0</v>
      </c>
      <c r="I7066" s="70">
        <v>60129404178</v>
      </c>
      <c r="J7066" s="69">
        <v>521</v>
      </c>
      <c r="K7066" s="69" t="s">
        <v>32474</v>
      </c>
    </row>
    <row r="7067" spans="1:11" ht="14.4">
      <c r="A7067" s="69">
        <v>1782262</v>
      </c>
      <c r="B7067" s="69">
        <v>1</v>
      </c>
      <c r="C7067" s="69" t="s">
        <v>26854</v>
      </c>
      <c r="D7067" s="69">
        <v>6</v>
      </c>
      <c r="E7067" s="69" t="s">
        <v>27478</v>
      </c>
      <c r="F7067" s="69">
        <v>87295</v>
      </c>
      <c r="G7067" s="69">
        <v>20200127</v>
      </c>
      <c r="H7067" s="69">
        <v>0</v>
      </c>
      <c r="I7067" s="70">
        <v>32058663413</v>
      </c>
      <c r="J7067" s="69">
        <v>220</v>
      </c>
      <c r="K7067" s="69" t="s">
        <v>32475</v>
      </c>
    </row>
    <row r="7068" spans="1:11" ht="14.4">
      <c r="A7068" s="69">
        <v>1589981</v>
      </c>
      <c r="B7068" s="69">
        <v>1</v>
      </c>
      <c r="C7068" s="69" t="s">
        <v>26854</v>
      </c>
      <c r="D7068" s="69">
        <v>6</v>
      </c>
      <c r="E7068" s="69" t="s">
        <v>27478</v>
      </c>
      <c r="F7068" s="69">
        <v>87362</v>
      </c>
      <c r="G7068" s="69">
        <v>20160118</v>
      </c>
      <c r="H7068" s="69">
        <v>0</v>
      </c>
      <c r="I7068" s="70">
        <v>32139666831</v>
      </c>
      <c r="J7068" s="69">
        <v>506</v>
      </c>
      <c r="K7068" s="69" t="s">
        <v>32476</v>
      </c>
    </row>
    <row r="7069" spans="1:11" ht="14.4">
      <c r="A7069" s="69">
        <v>1590587</v>
      </c>
      <c r="B7069" s="69">
        <v>1</v>
      </c>
      <c r="C7069" s="69" t="s">
        <v>26854</v>
      </c>
      <c r="D7069" s="69">
        <v>6</v>
      </c>
      <c r="E7069" s="69" t="s">
        <v>27478</v>
      </c>
      <c r="F7069" s="69">
        <v>87363</v>
      </c>
      <c r="G7069" s="69">
        <v>20160125</v>
      </c>
      <c r="H7069" s="69">
        <v>0</v>
      </c>
      <c r="I7069" s="70">
        <v>2169630080</v>
      </c>
      <c r="J7069" s="69">
        <v>210</v>
      </c>
      <c r="K7069" s="69" t="s">
        <v>32477</v>
      </c>
    </row>
    <row r="7070" spans="1:11" ht="14.4">
      <c r="A7070" s="69">
        <v>2038140</v>
      </c>
      <c r="B7070" s="69">
        <v>1</v>
      </c>
      <c r="C7070" s="69" t="s">
        <v>26854</v>
      </c>
      <c r="D7070" s="69">
        <v>6</v>
      </c>
      <c r="E7070" s="69" t="s">
        <v>27478</v>
      </c>
      <c r="F7070" s="69">
        <v>87391</v>
      </c>
      <c r="G7070" s="69">
        <v>20210920</v>
      </c>
      <c r="H7070" s="69">
        <v>0</v>
      </c>
      <c r="I7070" s="70">
        <v>27200117847</v>
      </c>
      <c r="J7070" s="69">
        <v>100</v>
      </c>
      <c r="K7070" s="69" t="s">
        <v>32478</v>
      </c>
    </row>
    <row r="7071" spans="1:11" ht="14.4">
      <c r="A7071" s="69">
        <v>1433819</v>
      </c>
      <c r="B7071" s="69">
        <v>1</v>
      </c>
      <c r="C7071" s="69" t="s">
        <v>26854</v>
      </c>
      <c r="D7071" s="69">
        <v>6</v>
      </c>
      <c r="E7071" s="69" t="s">
        <v>27478</v>
      </c>
      <c r="F7071" s="69">
        <v>87634</v>
      </c>
      <c r="G7071" s="69">
        <v>20130304</v>
      </c>
      <c r="H7071" s="69">
        <v>0</v>
      </c>
      <c r="I7071" s="70">
        <v>32119002585</v>
      </c>
      <c r="J7071" s="69">
        <v>522</v>
      </c>
      <c r="K7071" s="69" t="s">
        <v>32479</v>
      </c>
    </row>
    <row r="7072" spans="1:11" ht="14.4">
      <c r="A7072" s="69">
        <v>1800566</v>
      </c>
      <c r="B7072" s="69">
        <v>1</v>
      </c>
      <c r="C7072" s="69" t="s">
        <v>26854</v>
      </c>
      <c r="D7072" s="69">
        <v>6</v>
      </c>
      <c r="E7072" s="69" t="s">
        <v>27478</v>
      </c>
      <c r="F7072" s="69">
        <v>87635</v>
      </c>
      <c r="G7072" s="69">
        <v>20200622</v>
      </c>
      <c r="H7072" s="69">
        <v>0</v>
      </c>
      <c r="I7072" s="70">
        <v>13118830077</v>
      </c>
      <c r="J7072" s="69">
        <v>430</v>
      </c>
      <c r="K7072" s="69" t="s">
        <v>32480</v>
      </c>
    </row>
    <row r="7073" spans="1:11" ht="14.4">
      <c r="A7073" s="69">
        <v>1807815</v>
      </c>
      <c r="B7073" s="69">
        <v>1</v>
      </c>
      <c r="C7073" s="69" t="s">
        <v>26854</v>
      </c>
      <c r="D7073" s="69">
        <v>6</v>
      </c>
      <c r="E7073" s="69" t="s">
        <v>27478</v>
      </c>
      <c r="F7073" s="69">
        <v>87638</v>
      </c>
      <c r="G7073" s="69">
        <v>20200803</v>
      </c>
      <c r="H7073" s="69">
        <v>0</v>
      </c>
      <c r="I7073" s="70">
        <v>51169995944</v>
      </c>
      <c r="J7073" s="69">
        <v>391</v>
      </c>
      <c r="K7073" s="69" t="s">
        <v>32481</v>
      </c>
    </row>
    <row r="7074" spans="1:11" ht="14.4">
      <c r="A7074" s="69">
        <v>1841454</v>
      </c>
      <c r="B7074" s="69">
        <v>1</v>
      </c>
      <c r="C7074" s="69" t="s">
        <v>26854</v>
      </c>
      <c r="D7074" s="69">
        <v>6</v>
      </c>
      <c r="E7074" s="69" t="s">
        <v>27478</v>
      </c>
      <c r="F7074" s="69">
        <v>87640</v>
      </c>
      <c r="G7074" s="69">
        <v>20201109</v>
      </c>
      <c r="H7074" s="69">
        <v>0</v>
      </c>
      <c r="I7074" s="70">
        <v>32089024395</v>
      </c>
      <c r="J7074" s="69">
        <v>100</v>
      </c>
      <c r="K7074" s="69" t="s">
        <v>32482</v>
      </c>
    </row>
    <row r="7075" spans="1:11" ht="14.4">
      <c r="A7075" s="69">
        <v>1419715</v>
      </c>
      <c r="B7075" s="69">
        <v>1</v>
      </c>
      <c r="C7075" s="69" t="s">
        <v>26854</v>
      </c>
      <c r="D7075" s="69">
        <v>6</v>
      </c>
      <c r="E7075" s="69" t="s">
        <v>27478</v>
      </c>
      <c r="F7075" s="69">
        <v>87684</v>
      </c>
      <c r="G7075" s="69">
        <v>20120910</v>
      </c>
      <c r="H7075" s="69">
        <v>0</v>
      </c>
      <c r="I7075" s="70">
        <v>32109124019</v>
      </c>
      <c r="J7075" s="69">
        <v>210</v>
      </c>
      <c r="K7075" s="69" t="s">
        <v>32483</v>
      </c>
    </row>
    <row r="7076" spans="1:11" ht="14.4">
      <c r="A7076" s="69">
        <v>2038127</v>
      </c>
      <c r="B7076" s="69">
        <v>1</v>
      </c>
      <c r="C7076" s="69" t="s">
        <v>26854</v>
      </c>
      <c r="D7076" s="69">
        <v>6</v>
      </c>
      <c r="E7076" s="69" t="s">
        <v>27478</v>
      </c>
      <c r="F7076" s="69">
        <v>87704</v>
      </c>
      <c r="G7076" s="69">
        <v>20210906</v>
      </c>
      <c r="H7076" s="69">
        <v>0</v>
      </c>
      <c r="I7076" s="70">
        <v>29160192455</v>
      </c>
      <c r="J7076" s="69" t="s">
        <v>30414</v>
      </c>
      <c r="K7076" s="69" t="s">
        <v>32484</v>
      </c>
    </row>
    <row r="7077" spans="1:11" ht="14.4">
      <c r="A7077" s="69">
        <v>1654577</v>
      </c>
      <c r="B7077" s="69">
        <v>1</v>
      </c>
      <c r="C7077" s="69" t="s">
        <v>26854</v>
      </c>
      <c r="D7077" s="69">
        <v>6</v>
      </c>
      <c r="E7077" s="69" t="s">
        <v>27478</v>
      </c>
      <c r="F7077" s="69">
        <v>87893</v>
      </c>
      <c r="G7077" s="69">
        <v>20170508</v>
      </c>
      <c r="H7077" s="69">
        <v>0</v>
      </c>
      <c r="I7077" s="70">
        <v>32048404977</v>
      </c>
      <c r="J7077" s="69">
        <v>522</v>
      </c>
      <c r="K7077" s="69" t="s">
        <v>32485</v>
      </c>
    </row>
    <row r="7078" spans="1:11" ht="14.4">
      <c r="A7078" s="69">
        <v>1700797</v>
      </c>
      <c r="B7078" s="69">
        <v>1</v>
      </c>
      <c r="C7078" s="69" t="s">
        <v>26854</v>
      </c>
      <c r="D7078" s="69">
        <v>6</v>
      </c>
      <c r="E7078" s="69" t="s">
        <v>27478</v>
      </c>
      <c r="F7078" s="69">
        <v>87925</v>
      </c>
      <c r="G7078" s="69">
        <v>20180430</v>
      </c>
      <c r="H7078" s="69">
        <v>0</v>
      </c>
      <c r="I7078" s="70">
        <v>12139937424</v>
      </c>
      <c r="J7078" s="69">
        <v>330</v>
      </c>
      <c r="K7078" s="69" t="s">
        <v>32486</v>
      </c>
    </row>
    <row r="7079" spans="1:11" ht="14.4">
      <c r="A7079" s="69">
        <v>1713656</v>
      </c>
      <c r="B7079" s="69">
        <v>1</v>
      </c>
      <c r="C7079" s="69" t="s">
        <v>26854</v>
      </c>
      <c r="D7079" s="69">
        <v>6</v>
      </c>
      <c r="E7079" s="69" t="s">
        <v>27478</v>
      </c>
      <c r="F7079" s="69">
        <v>87927</v>
      </c>
      <c r="G7079" s="69">
        <v>20180730</v>
      </c>
      <c r="H7079" s="69">
        <v>0</v>
      </c>
      <c r="I7079" s="70">
        <v>32089009651</v>
      </c>
      <c r="J7079" s="69">
        <v>420</v>
      </c>
      <c r="K7079" s="69" t="s">
        <v>32487</v>
      </c>
    </row>
    <row r="7080" spans="1:11" ht="14.4">
      <c r="A7080" s="69">
        <v>1715433</v>
      </c>
      <c r="B7080" s="69">
        <v>1</v>
      </c>
      <c r="C7080" s="69" t="s">
        <v>26854</v>
      </c>
      <c r="D7080" s="69">
        <v>6</v>
      </c>
      <c r="E7080" s="69" t="s">
        <v>27478</v>
      </c>
      <c r="F7080" s="69">
        <v>87928</v>
      </c>
      <c r="G7080" s="69">
        <v>20180813</v>
      </c>
      <c r="H7080" s="69">
        <v>0</v>
      </c>
      <c r="I7080" s="70">
        <v>12139941715</v>
      </c>
      <c r="J7080" s="69">
        <v>240</v>
      </c>
      <c r="K7080" s="69" t="s">
        <v>32488</v>
      </c>
    </row>
    <row r="7081" spans="1:11" ht="14.4">
      <c r="A7081" s="69">
        <v>1807249</v>
      </c>
      <c r="B7081" s="69">
        <v>1</v>
      </c>
      <c r="C7081" s="69" t="s">
        <v>26854</v>
      </c>
      <c r="D7081" s="69">
        <v>6</v>
      </c>
      <c r="E7081" s="69" t="s">
        <v>27478</v>
      </c>
      <c r="F7081" s="69">
        <v>87952</v>
      </c>
      <c r="G7081" s="69">
        <v>20200727</v>
      </c>
      <c r="H7081" s="69">
        <v>0</v>
      </c>
      <c r="I7081" s="70">
        <v>25160091416</v>
      </c>
      <c r="J7081" s="69">
        <v>421</v>
      </c>
      <c r="K7081" s="69" t="s">
        <v>32489</v>
      </c>
    </row>
    <row r="7082" spans="1:11" ht="14.4">
      <c r="A7082" s="69">
        <v>1807817</v>
      </c>
      <c r="B7082" s="69">
        <v>1</v>
      </c>
      <c r="C7082" s="69" t="s">
        <v>26854</v>
      </c>
      <c r="D7082" s="69">
        <v>6</v>
      </c>
      <c r="E7082" s="69" t="s">
        <v>27478</v>
      </c>
      <c r="F7082" s="69">
        <v>87953</v>
      </c>
      <c r="G7082" s="69">
        <v>20200803</v>
      </c>
      <c r="H7082" s="69">
        <v>0</v>
      </c>
      <c r="I7082" s="70">
        <v>19200175875</v>
      </c>
      <c r="J7082" s="69">
        <v>100</v>
      </c>
      <c r="K7082" s="69" t="s">
        <v>32490</v>
      </c>
    </row>
    <row r="7083" spans="1:11" ht="14.4">
      <c r="A7083" s="69">
        <v>2038677</v>
      </c>
      <c r="B7083" s="69">
        <v>1</v>
      </c>
      <c r="C7083" s="69" t="s">
        <v>26854</v>
      </c>
      <c r="D7083" s="69">
        <v>6</v>
      </c>
      <c r="E7083" s="69" t="s">
        <v>27478</v>
      </c>
      <c r="F7083" s="69">
        <v>87956</v>
      </c>
      <c r="G7083" s="69">
        <v>20210906</v>
      </c>
      <c r="H7083" s="69">
        <v>0</v>
      </c>
      <c r="I7083" s="70">
        <v>32139719861</v>
      </c>
      <c r="J7083" s="69">
        <v>411</v>
      </c>
      <c r="K7083" s="69" t="s">
        <v>32491</v>
      </c>
    </row>
    <row r="7084" spans="1:11" ht="14.4">
      <c r="A7084" s="69">
        <v>2041117</v>
      </c>
      <c r="B7084" s="69">
        <v>1</v>
      </c>
      <c r="C7084" s="69" t="s">
        <v>26854</v>
      </c>
      <c r="D7084" s="69">
        <v>6</v>
      </c>
      <c r="E7084" s="69" t="s">
        <v>27478</v>
      </c>
      <c r="F7084" s="69">
        <v>87957</v>
      </c>
      <c r="G7084" s="69">
        <v>20210920</v>
      </c>
      <c r="H7084" s="69">
        <v>0</v>
      </c>
      <c r="I7084" s="70">
        <v>94169852491</v>
      </c>
      <c r="J7084" s="69">
        <v>412</v>
      </c>
      <c r="K7084" s="69" t="s">
        <v>32492</v>
      </c>
    </row>
    <row r="7085" spans="1:11" ht="14.4">
      <c r="A7085" s="69">
        <v>1607139</v>
      </c>
      <c r="B7085" s="69">
        <v>1</v>
      </c>
      <c r="C7085" s="69" t="s">
        <v>26854</v>
      </c>
      <c r="D7085" s="69">
        <v>6</v>
      </c>
      <c r="E7085" s="69" t="s">
        <v>27478</v>
      </c>
      <c r="F7085" s="69">
        <v>88212</v>
      </c>
      <c r="G7085" s="69">
        <v>20160509</v>
      </c>
      <c r="H7085" s="69">
        <v>0</v>
      </c>
      <c r="I7085" s="70">
        <v>32139313889</v>
      </c>
      <c r="J7085" s="69">
        <v>413</v>
      </c>
      <c r="K7085" s="69" t="s">
        <v>32493</v>
      </c>
    </row>
    <row r="7086" spans="1:11" ht="14.4">
      <c r="A7086" s="69">
        <v>1784277</v>
      </c>
      <c r="B7086" s="69">
        <v>1</v>
      </c>
      <c r="C7086" s="69" t="s">
        <v>26854</v>
      </c>
      <c r="D7086" s="69">
        <v>6</v>
      </c>
      <c r="E7086" s="69" t="s">
        <v>27478</v>
      </c>
      <c r="F7086" s="69">
        <v>88219</v>
      </c>
      <c r="G7086" s="69">
        <v>20200217</v>
      </c>
      <c r="H7086" s="69">
        <v>0</v>
      </c>
      <c r="I7086" s="70">
        <v>4088908795</v>
      </c>
      <c r="J7086" s="69">
        <v>420</v>
      </c>
      <c r="K7086" s="69" t="s">
        <v>32494</v>
      </c>
    </row>
    <row r="7087" spans="1:11" ht="14.4">
      <c r="A7087" s="69">
        <v>1657387</v>
      </c>
      <c r="B7087" s="69">
        <v>1</v>
      </c>
      <c r="C7087" s="69" t="s">
        <v>26854</v>
      </c>
      <c r="D7087" s="69">
        <v>6</v>
      </c>
      <c r="E7087" s="69" t="s">
        <v>27478</v>
      </c>
      <c r="F7087" s="69">
        <v>88281</v>
      </c>
      <c r="G7087" s="69">
        <v>20170529</v>
      </c>
      <c r="H7087" s="69">
        <v>0</v>
      </c>
      <c r="I7087" s="70">
        <v>64159793278</v>
      </c>
      <c r="J7087" s="69">
        <v>420</v>
      </c>
      <c r="K7087" s="69" t="s">
        <v>32495</v>
      </c>
    </row>
    <row r="7088" spans="1:11" ht="14.4">
      <c r="A7088" s="69">
        <v>1782911</v>
      </c>
      <c r="B7088" s="69">
        <v>1</v>
      </c>
      <c r="C7088" s="69" t="s">
        <v>26854</v>
      </c>
      <c r="D7088" s="69">
        <v>6</v>
      </c>
      <c r="E7088" s="69" t="s">
        <v>27478</v>
      </c>
      <c r="F7088" s="69">
        <v>88424</v>
      </c>
      <c r="G7088" s="69">
        <v>20200203</v>
      </c>
      <c r="H7088" s="69">
        <v>0</v>
      </c>
      <c r="I7088" s="70">
        <v>52169917953</v>
      </c>
      <c r="J7088" s="69">
        <v>240</v>
      </c>
      <c r="K7088" s="69" t="s">
        <v>32496</v>
      </c>
    </row>
    <row r="7089" spans="1:11" ht="14.4">
      <c r="A7089" s="69">
        <v>1759296</v>
      </c>
      <c r="B7089" s="69">
        <v>1</v>
      </c>
      <c r="C7089" s="69" t="s">
        <v>26854</v>
      </c>
      <c r="D7089" s="69">
        <v>6</v>
      </c>
      <c r="E7089" s="69" t="s">
        <v>27478</v>
      </c>
      <c r="F7089" s="69">
        <v>88611</v>
      </c>
      <c r="G7089" s="69">
        <v>20190930</v>
      </c>
      <c r="H7089" s="69">
        <v>0</v>
      </c>
      <c r="I7089" s="70">
        <v>30160112865</v>
      </c>
      <c r="J7089" s="69">
        <v>240</v>
      </c>
      <c r="K7089" s="69" t="s">
        <v>32497</v>
      </c>
    </row>
    <row r="7090" spans="1:11" ht="14.4">
      <c r="A7090" s="69">
        <v>1753332</v>
      </c>
      <c r="B7090" s="69">
        <v>1</v>
      </c>
      <c r="C7090" s="69" t="s">
        <v>26854</v>
      </c>
      <c r="D7090" s="69">
        <v>6</v>
      </c>
      <c r="E7090" s="69" t="s">
        <v>27478</v>
      </c>
      <c r="F7090" s="69">
        <v>88689</v>
      </c>
      <c r="G7090" s="69">
        <v>20190729</v>
      </c>
      <c r="H7090" s="69">
        <v>0</v>
      </c>
      <c r="I7090" s="70">
        <v>30160115314</v>
      </c>
      <c r="J7090" s="69">
        <v>522</v>
      </c>
      <c r="K7090" s="69" t="s">
        <v>32498</v>
      </c>
    </row>
    <row r="7091" spans="1:11" ht="14.4">
      <c r="A7091" s="69">
        <v>1402188</v>
      </c>
      <c r="B7091" s="69">
        <v>1</v>
      </c>
      <c r="C7091" s="69" t="s">
        <v>26854</v>
      </c>
      <c r="D7091" s="69">
        <v>6</v>
      </c>
      <c r="E7091" s="69" t="s">
        <v>27478</v>
      </c>
      <c r="F7091" s="69">
        <v>88719</v>
      </c>
      <c r="G7091" s="69">
        <v>20120207</v>
      </c>
      <c r="H7091" s="69">
        <v>0</v>
      </c>
      <c r="I7091" s="70">
        <v>32008315379</v>
      </c>
      <c r="J7091" s="69">
        <v>522</v>
      </c>
      <c r="K7091" s="69" t="s">
        <v>32499</v>
      </c>
    </row>
    <row r="7092" spans="1:11" ht="14.4">
      <c r="A7092" s="69">
        <v>2048096</v>
      </c>
      <c r="B7092" s="69">
        <v>1</v>
      </c>
      <c r="C7092" s="69" t="s">
        <v>26854</v>
      </c>
      <c r="D7092" s="69">
        <v>6</v>
      </c>
      <c r="E7092" s="69" t="s">
        <v>27478</v>
      </c>
      <c r="F7092" s="69">
        <v>88737</v>
      </c>
      <c r="G7092" s="69">
        <v>20211004</v>
      </c>
      <c r="H7092" s="69">
        <v>0</v>
      </c>
      <c r="I7092" s="70">
        <v>60170380236</v>
      </c>
      <c r="J7092" s="69">
        <v>420</v>
      </c>
      <c r="K7092" s="69" t="s">
        <v>32500</v>
      </c>
    </row>
    <row r="7093" spans="1:11" ht="14.4">
      <c r="A7093" s="69">
        <v>1596767</v>
      </c>
      <c r="B7093" s="69">
        <v>1</v>
      </c>
      <c r="C7093" s="69" t="s">
        <v>26854</v>
      </c>
      <c r="D7093" s="69">
        <v>6</v>
      </c>
      <c r="E7093" s="69" t="s">
        <v>27478</v>
      </c>
      <c r="F7093" s="69">
        <v>88742</v>
      </c>
      <c r="G7093" s="69">
        <v>20160229</v>
      </c>
      <c r="H7093" s="69">
        <v>0</v>
      </c>
      <c r="I7093" s="70">
        <v>49159703005</v>
      </c>
      <c r="J7093" s="69">
        <v>421</v>
      </c>
      <c r="K7093" s="69" t="s">
        <v>32501</v>
      </c>
    </row>
    <row r="7094" spans="1:11" ht="14.4">
      <c r="A7094" s="69">
        <v>1870369</v>
      </c>
      <c r="B7094" s="69">
        <v>1</v>
      </c>
      <c r="C7094" s="69" t="s">
        <v>26854</v>
      </c>
      <c r="D7094" s="69">
        <v>6</v>
      </c>
      <c r="E7094" s="69" t="s">
        <v>27478</v>
      </c>
      <c r="F7094" s="69">
        <v>88761</v>
      </c>
      <c r="G7094" s="69">
        <v>20210628</v>
      </c>
      <c r="H7094" s="69">
        <v>0</v>
      </c>
      <c r="I7094" s="70">
        <v>29160395934</v>
      </c>
      <c r="J7094" s="69">
        <v>411</v>
      </c>
      <c r="K7094" s="69" t="s">
        <v>32502</v>
      </c>
    </row>
    <row r="7095" spans="1:11" ht="14.4">
      <c r="A7095" s="69">
        <v>1294992</v>
      </c>
      <c r="B7095" s="69">
        <v>1</v>
      </c>
      <c r="C7095" s="69" t="s">
        <v>26854</v>
      </c>
      <c r="D7095" s="69">
        <v>6</v>
      </c>
      <c r="E7095" s="69" t="s">
        <v>27478</v>
      </c>
      <c r="F7095" s="69">
        <v>88775</v>
      </c>
      <c r="G7095" s="69">
        <v>20150601</v>
      </c>
      <c r="H7095" s="69">
        <v>0</v>
      </c>
      <c r="I7095" s="70">
        <v>32957880829</v>
      </c>
      <c r="J7095" s="69">
        <v>240</v>
      </c>
      <c r="K7095" s="69" t="s">
        <v>32503</v>
      </c>
    </row>
    <row r="7096" spans="1:11" ht="14.4">
      <c r="A7096" s="69">
        <v>1488212</v>
      </c>
      <c r="B7096" s="69">
        <v>1</v>
      </c>
      <c r="C7096" s="69" t="s">
        <v>26854</v>
      </c>
      <c r="D7096" s="69">
        <v>6</v>
      </c>
      <c r="E7096" s="69" t="s">
        <v>27478</v>
      </c>
      <c r="F7096" s="69">
        <v>88822</v>
      </c>
      <c r="G7096" s="69">
        <v>20160502</v>
      </c>
      <c r="H7096" s="69">
        <v>0</v>
      </c>
      <c r="I7096" s="70">
        <v>19159263441</v>
      </c>
      <c r="J7096" s="69">
        <v>507</v>
      </c>
      <c r="K7096" s="69" t="s">
        <v>1327</v>
      </c>
    </row>
    <row r="7097" spans="1:11" ht="14.4">
      <c r="A7097" s="69">
        <v>1706331</v>
      </c>
      <c r="B7097" s="69">
        <v>1</v>
      </c>
      <c r="C7097" s="69" t="s">
        <v>26854</v>
      </c>
      <c r="D7097" s="69">
        <v>6</v>
      </c>
      <c r="E7097" s="69" t="s">
        <v>27478</v>
      </c>
      <c r="F7097" s="69">
        <v>88831</v>
      </c>
      <c r="G7097" s="69">
        <v>20180604</v>
      </c>
      <c r="H7097" s="69">
        <v>0</v>
      </c>
      <c r="I7097" s="70">
        <v>32129600063</v>
      </c>
      <c r="J7097" s="69">
        <v>250</v>
      </c>
      <c r="K7097" s="69" t="s">
        <v>32504</v>
      </c>
    </row>
    <row r="7098" spans="1:11" ht="14.4">
      <c r="A7098" s="69">
        <v>1737816</v>
      </c>
      <c r="B7098" s="69">
        <v>1</v>
      </c>
      <c r="C7098" s="69" t="s">
        <v>26854</v>
      </c>
      <c r="D7098" s="69">
        <v>6</v>
      </c>
      <c r="E7098" s="69" t="s">
        <v>27478</v>
      </c>
      <c r="F7098" s="69">
        <v>88835</v>
      </c>
      <c r="G7098" s="69">
        <v>20190304</v>
      </c>
      <c r="H7098" s="69">
        <v>0</v>
      </c>
      <c r="I7098" s="70">
        <v>8190042484</v>
      </c>
      <c r="J7098" s="69">
        <v>100</v>
      </c>
      <c r="K7098" s="69" t="s">
        <v>32505</v>
      </c>
    </row>
    <row r="7099" spans="1:11" ht="14.4">
      <c r="A7099" s="69">
        <v>1808328</v>
      </c>
      <c r="B7099" s="69">
        <v>1</v>
      </c>
      <c r="C7099" s="69" t="s">
        <v>26854</v>
      </c>
      <c r="D7099" s="69">
        <v>6</v>
      </c>
      <c r="E7099" s="69" t="s">
        <v>27478</v>
      </c>
      <c r="F7099" s="69">
        <v>89134</v>
      </c>
      <c r="G7099" s="69">
        <v>20200810</v>
      </c>
      <c r="H7099" s="69">
        <v>0</v>
      </c>
      <c r="I7099" s="70">
        <v>66149596778</v>
      </c>
      <c r="J7099" s="69">
        <v>506</v>
      </c>
      <c r="K7099" s="69" t="s">
        <v>32506</v>
      </c>
    </row>
    <row r="7100" spans="1:11" ht="14.4">
      <c r="A7100" s="69">
        <v>2054305</v>
      </c>
      <c r="B7100" s="69">
        <v>1</v>
      </c>
      <c r="C7100" s="69" t="s">
        <v>26854</v>
      </c>
      <c r="D7100" s="69">
        <v>6</v>
      </c>
      <c r="E7100" s="69" t="s">
        <v>27478</v>
      </c>
      <c r="F7100" s="69">
        <v>89137</v>
      </c>
      <c r="G7100" s="69">
        <v>20211108</v>
      </c>
      <c r="H7100" s="69">
        <v>0</v>
      </c>
      <c r="I7100" s="70">
        <v>85169777225</v>
      </c>
      <c r="J7100" s="69">
        <v>230</v>
      </c>
      <c r="K7100" s="69" t="s">
        <v>32507</v>
      </c>
    </row>
    <row r="7101" spans="1:11" ht="14.4">
      <c r="A7101" s="69">
        <v>1692532</v>
      </c>
      <c r="B7101" s="69">
        <v>1</v>
      </c>
      <c r="C7101" s="69" t="s">
        <v>26854</v>
      </c>
      <c r="D7101" s="69">
        <v>6</v>
      </c>
      <c r="E7101" s="69" t="s">
        <v>27478</v>
      </c>
      <c r="F7101" s="69">
        <v>89170</v>
      </c>
      <c r="G7101" s="69">
        <v>20180219</v>
      </c>
      <c r="H7101" s="69">
        <v>0</v>
      </c>
      <c r="I7101" s="70">
        <v>19149672701</v>
      </c>
      <c r="J7101" s="69">
        <v>430</v>
      </c>
      <c r="K7101" s="69" t="s">
        <v>32508</v>
      </c>
    </row>
    <row r="7102" spans="1:11" ht="14.4">
      <c r="A7102" s="69">
        <v>1723853</v>
      </c>
      <c r="B7102" s="69">
        <v>1</v>
      </c>
      <c r="C7102" s="69" t="s">
        <v>26854</v>
      </c>
      <c r="D7102" s="69">
        <v>6</v>
      </c>
      <c r="E7102" s="69" t="s">
        <v>27478</v>
      </c>
      <c r="F7102" s="69">
        <v>89171</v>
      </c>
      <c r="G7102" s="69">
        <v>20181015</v>
      </c>
      <c r="H7102" s="69">
        <v>0</v>
      </c>
      <c r="I7102" s="70">
        <v>32129547165</v>
      </c>
      <c r="J7102" s="69">
        <v>420</v>
      </c>
      <c r="K7102" s="69" t="s">
        <v>32509</v>
      </c>
    </row>
    <row r="7103" spans="1:11" ht="14.4">
      <c r="A7103" s="69">
        <v>1734014</v>
      </c>
      <c r="B7103" s="69">
        <v>1</v>
      </c>
      <c r="C7103" s="69" t="s">
        <v>26854</v>
      </c>
      <c r="D7103" s="69">
        <v>6</v>
      </c>
      <c r="E7103" s="69" t="s">
        <v>27478</v>
      </c>
      <c r="F7103" s="69">
        <v>89217</v>
      </c>
      <c r="G7103" s="69">
        <v>20190128</v>
      </c>
      <c r="H7103" s="69">
        <v>0</v>
      </c>
      <c r="I7103" s="70">
        <v>32139647237</v>
      </c>
      <c r="J7103" s="69">
        <v>421</v>
      </c>
      <c r="K7103" s="69" t="s">
        <v>32510</v>
      </c>
    </row>
    <row r="7104" spans="1:11" ht="14.4">
      <c r="A7104" s="69">
        <v>1341828</v>
      </c>
      <c r="B7104" s="69">
        <v>1</v>
      </c>
      <c r="C7104" s="69" t="s">
        <v>26854</v>
      </c>
      <c r="D7104" s="69">
        <v>6</v>
      </c>
      <c r="E7104" s="69" t="s">
        <v>27478</v>
      </c>
      <c r="F7104" s="69">
        <v>89240</v>
      </c>
      <c r="G7104" s="69">
        <v>20090706</v>
      </c>
      <c r="H7104" s="69">
        <v>0</v>
      </c>
      <c r="I7104" s="70">
        <v>32058606925</v>
      </c>
      <c r="J7104" s="69">
        <v>521</v>
      </c>
      <c r="K7104" s="69" t="s">
        <v>32511</v>
      </c>
    </row>
    <row r="7105" spans="1:11" ht="14.4">
      <c r="A7105" s="69">
        <v>1878500</v>
      </c>
      <c r="B7105" s="69">
        <v>1</v>
      </c>
      <c r="C7105" s="69" t="s">
        <v>26854</v>
      </c>
      <c r="D7105" s="69">
        <v>6</v>
      </c>
      <c r="E7105" s="69" t="s">
        <v>27478</v>
      </c>
      <c r="F7105" s="69">
        <v>89279</v>
      </c>
      <c r="G7105" s="69">
        <v>20210719</v>
      </c>
      <c r="H7105" s="69">
        <v>0</v>
      </c>
      <c r="I7105" s="70">
        <v>56170185468</v>
      </c>
      <c r="J7105" s="69">
        <v>210</v>
      </c>
      <c r="K7105" s="69" t="s">
        <v>32512</v>
      </c>
    </row>
    <row r="7106" spans="1:11" ht="14.4">
      <c r="A7106" s="69">
        <v>1784278</v>
      </c>
      <c r="B7106" s="69">
        <v>1</v>
      </c>
      <c r="C7106" s="69" t="s">
        <v>26854</v>
      </c>
      <c r="D7106" s="69">
        <v>6</v>
      </c>
      <c r="E7106" s="69" t="s">
        <v>27478</v>
      </c>
      <c r="F7106" s="69">
        <v>89323</v>
      </c>
      <c r="G7106" s="69">
        <v>20200217</v>
      </c>
      <c r="H7106" s="69">
        <v>0</v>
      </c>
      <c r="I7106" s="70">
        <v>2209558770</v>
      </c>
      <c r="J7106" s="69">
        <v>421</v>
      </c>
      <c r="K7106" s="69" t="s">
        <v>32513</v>
      </c>
    </row>
    <row r="7107" spans="1:11" ht="14.4">
      <c r="A7107" s="69">
        <v>1737803</v>
      </c>
      <c r="B7107" s="69">
        <v>1</v>
      </c>
      <c r="C7107" s="69" t="s">
        <v>26854</v>
      </c>
      <c r="D7107" s="69">
        <v>6</v>
      </c>
      <c r="E7107" s="69" t="s">
        <v>27478</v>
      </c>
      <c r="F7107" s="69">
        <v>89404</v>
      </c>
      <c r="G7107" s="69">
        <v>20190304</v>
      </c>
      <c r="H7107" s="69">
        <v>0</v>
      </c>
      <c r="I7107" s="70">
        <v>83977506720</v>
      </c>
      <c r="J7107" s="69">
        <v>421</v>
      </c>
      <c r="K7107" s="69" t="s">
        <v>32514</v>
      </c>
    </row>
    <row r="7108" spans="1:11" ht="14.4">
      <c r="A7108" s="69">
        <v>1069357</v>
      </c>
      <c r="B7108" s="69">
        <v>1</v>
      </c>
      <c r="C7108" s="69" t="s">
        <v>26854</v>
      </c>
      <c r="D7108" s="69">
        <v>6</v>
      </c>
      <c r="E7108" s="69" t="s">
        <v>27478</v>
      </c>
      <c r="F7108" s="69">
        <v>89467</v>
      </c>
      <c r="G7108" s="69">
        <v>20111124</v>
      </c>
      <c r="H7108" s="69">
        <v>0</v>
      </c>
      <c r="I7108" s="70">
        <v>32947496983</v>
      </c>
      <c r="J7108" s="69">
        <v>522</v>
      </c>
      <c r="K7108" s="69" t="s">
        <v>32515</v>
      </c>
    </row>
    <row r="7109" spans="1:11" ht="14.4">
      <c r="A7109" s="69">
        <v>1782264</v>
      </c>
      <c r="B7109" s="69">
        <v>1</v>
      </c>
      <c r="C7109" s="69" t="s">
        <v>26854</v>
      </c>
      <c r="D7109" s="69">
        <v>6</v>
      </c>
      <c r="E7109" s="69" t="s">
        <v>27478</v>
      </c>
      <c r="F7109" s="69">
        <v>89482</v>
      </c>
      <c r="G7109" s="69">
        <v>20200127</v>
      </c>
      <c r="H7109" s="69">
        <v>0</v>
      </c>
      <c r="I7109" s="70">
        <v>27179910529</v>
      </c>
      <c r="J7109" s="69">
        <v>522</v>
      </c>
      <c r="K7109" s="69" t="s">
        <v>32516</v>
      </c>
    </row>
    <row r="7110" spans="1:11" ht="14.4">
      <c r="A7110" s="69">
        <v>1848384</v>
      </c>
      <c r="B7110" s="69">
        <v>1</v>
      </c>
      <c r="C7110" s="69" t="s">
        <v>26854</v>
      </c>
      <c r="D7110" s="69">
        <v>6</v>
      </c>
      <c r="E7110" s="69" t="s">
        <v>27478</v>
      </c>
      <c r="F7110" s="69">
        <v>89485</v>
      </c>
      <c r="G7110" s="69">
        <v>20210104</v>
      </c>
      <c r="H7110" s="69">
        <v>0</v>
      </c>
      <c r="I7110" s="70">
        <v>10180169913</v>
      </c>
      <c r="J7110" s="69">
        <v>412</v>
      </c>
      <c r="K7110" s="69" t="s">
        <v>32517</v>
      </c>
    </row>
    <row r="7111" spans="1:11" ht="14.4">
      <c r="A7111" s="69">
        <v>1806344</v>
      </c>
      <c r="B7111" s="69">
        <v>1</v>
      </c>
      <c r="C7111" s="69" t="s">
        <v>26854</v>
      </c>
      <c r="D7111" s="69">
        <v>6</v>
      </c>
      <c r="E7111" s="69" t="s">
        <v>27478</v>
      </c>
      <c r="F7111" s="69">
        <v>89497</v>
      </c>
      <c r="G7111" s="69">
        <v>20200720</v>
      </c>
      <c r="H7111" s="69">
        <v>0</v>
      </c>
      <c r="I7111" s="70">
        <v>32139432424</v>
      </c>
      <c r="J7111" s="69">
        <v>412</v>
      </c>
      <c r="K7111" s="69" t="s">
        <v>32518</v>
      </c>
    </row>
    <row r="7112" spans="1:11" ht="14.4">
      <c r="A7112" s="69">
        <v>1414528</v>
      </c>
      <c r="B7112" s="69">
        <v>1</v>
      </c>
      <c r="C7112" s="69" t="s">
        <v>26854</v>
      </c>
      <c r="D7112" s="69">
        <v>6</v>
      </c>
      <c r="E7112" s="69" t="s">
        <v>27478</v>
      </c>
      <c r="F7112" s="69">
        <v>89522</v>
      </c>
      <c r="G7112" s="69">
        <v>20120625</v>
      </c>
      <c r="H7112" s="69">
        <v>0</v>
      </c>
      <c r="I7112" s="70">
        <v>32068871428</v>
      </c>
      <c r="J7112" s="69">
        <v>360</v>
      </c>
      <c r="K7112" s="69" t="s">
        <v>32519</v>
      </c>
    </row>
    <row r="7113" spans="1:11" ht="14.4">
      <c r="A7113" s="69">
        <v>1601793</v>
      </c>
      <c r="B7113" s="69">
        <v>1</v>
      </c>
      <c r="C7113" s="69" t="s">
        <v>26854</v>
      </c>
      <c r="D7113" s="69">
        <v>6</v>
      </c>
      <c r="E7113" s="69" t="s">
        <v>27478</v>
      </c>
      <c r="F7113" s="69">
        <v>89545</v>
      </c>
      <c r="G7113" s="69">
        <v>20160404</v>
      </c>
      <c r="H7113" s="69">
        <v>0</v>
      </c>
      <c r="I7113" s="70">
        <v>32998113719</v>
      </c>
      <c r="J7113" s="69">
        <v>506</v>
      </c>
      <c r="K7113" s="69" t="s">
        <v>32520</v>
      </c>
    </row>
    <row r="7114" spans="1:11" ht="14.4">
      <c r="A7114" s="69">
        <v>1733877</v>
      </c>
      <c r="B7114" s="69">
        <v>1</v>
      </c>
      <c r="C7114" s="69" t="s">
        <v>26854</v>
      </c>
      <c r="D7114" s="69">
        <v>6</v>
      </c>
      <c r="E7114" s="69" t="s">
        <v>27478</v>
      </c>
      <c r="F7114" s="69">
        <v>89576</v>
      </c>
      <c r="G7114" s="69">
        <v>20190128</v>
      </c>
      <c r="H7114" s="69">
        <v>0</v>
      </c>
      <c r="I7114" s="70">
        <v>60917476156</v>
      </c>
      <c r="J7114" s="69">
        <v>411</v>
      </c>
      <c r="K7114" s="69" t="s">
        <v>32521</v>
      </c>
    </row>
    <row r="7115" spans="1:11" ht="14.4">
      <c r="A7115" s="69">
        <v>1785636</v>
      </c>
      <c r="B7115" s="69">
        <v>1</v>
      </c>
      <c r="C7115" s="69" t="s">
        <v>26854</v>
      </c>
      <c r="D7115" s="69">
        <v>6</v>
      </c>
      <c r="E7115" s="69" t="s">
        <v>27478</v>
      </c>
      <c r="F7115" s="69">
        <v>89579</v>
      </c>
      <c r="G7115" s="69">
        <v>20200302</v>
      </c>
      <c r="H7115" s="69">
        <v>0</v>
      </c>
      <c r="I7115" s="70">
        <v>10180119645</v>
      </c>
      <c r="J7115" s="69">
        <v>330</v>
      </c>
      <c r="K7115" s="69" t="s">
        <v>32522</v>
      </c>
    </row>
    <row r="7116" spans="1:11" ht="14.4">
      <c r="A7116" s="69">
        <v>1403946</v>
      </c>
      <c r="B7116" s="69">
        <v>1</v>
      </c>
      <c r="C7116" s="69" t="s">
        <v>26854</v>
      </c>
      <c r="D7116" s="69">
        <v>6</v>
      </c>
      <c r="E7116" s="69" t="s">
        <v>27478</v>
      </c>
      <c r="F7116" s="69">
        <v>89587</v>
      </c>
      <c r="G7116" s="69">
        <v>20120227</v>
      </c>
      <c r="H7116" s="69">
        <v>0</v>
      </c>
      <c r="I7116" s="70">
        <v>32088504785</v>
      </c>
      <c r="J7116" s="69">
        <v>521</v>
      </c>
      <c r="K7116" s="69" t="s">
        <v>32523</v>
      </c>
    </row>
    <row r="7117" spans="1:11" ht="14.4">
      <c r="A7117" s="69">
        <v>1604560</v>
      </c>
      <c r="B7117" s="69">
        <v>1</v>
      </c>
      <c r="C7117" s="69" t="s">
        <v>26854</v>
      </c>
      <c r="D7117" s="69">
        <v>6</v>
      </c>
      <c r="E7117" s="69" t="s">
        <v>27478</v>
      </c>
      <c r="F7117" s="69">
        <v>89632</v>
      </c>
      <c r="G7117" s="69">
        <v>20160418</v>
      </c>
      <c r="H7117" s="69">
        <v>0</v>
      </c>
      <c r="I7117" s="70">
        <v>86169535431</v>
      </c>
      <c r="J7117" s="69">
        <v>507</v>
      </c>
      <c r="K7117" s="69" t="s">
        <v>32524</v>
      </c>
    </row>
    <row r="7118" spans="1:11" ht="14.4">
      <c r="A7118" s="69">
        <v>1660921</v>
      </c>
      <c r="B7118" s="69">
        <v>1</v>
      </c>
      <c r="C7118" s="69" t="s">
        <v>26854</v>
      </c>
      <c r="D7118" s="69">
        <v>6</v>
      </c>
      <c r="E7118" s="69" t="s">
        <v>27478</v>
      </c>
      <c r="F7118" s="69">
        <v>89658</v>
      </c>
      <c r="G7118" s="69">
        <v>20170626</v>
      </c>
      <c r="H7118" s="69">
        <v>0</v>
      </c>
      <c r="I7118" s="70">
        <v>43079061370</v>
      </c>
      <c r="J7118" s="69">
        <v>240</v>
      </c>
      <c r="K7118" s="69" t="s">
        <v>32525</v>
      </c>
    </row>
    <row r="7119" spans="1:11" ht="14.4">
      <c r="A7119" s="69">
        <v>1687562</v>
      </c>
      <c r="B7119" s="69">
        <v>1</v>
      </c>
      <c r="C7119" s="69" t="s">
        <v>26854</v>
      </c>
      <c r="D7119" s="69">
        <v>6</v>
      </c>
      <c r="E7119" s="69" t="s">
        <v>27478</v>
      </c>
      <c r="F7119" s="69">
        <v>89664</v>
      </c>
      <c r="G7119" s="69">
        <v>20180129</v>
      </c>
      <c r="H7119" s="69">
        <v>0</v>
      </c>
      <c r="I7119" s="70">
        <v>35159820527</v>
      </c>
      <c r="J7119" s="69">
        <v>522</v>
      </c>
      <c r="K7119" s="69" t="s">
        <v>32526</v>
      </c>
    </row>
    <row r="7120" spans="1:11" ht="14.4">
      <c r="A7120" s="69">
        <v>1733177</v>
      </c>
      <c r="B7120" s="69">
        <v>1</v>
      </c>
      <c r="C7120" s="69" t="s">
        <v>26854</v>
      </c>
      <c r="D7120" s="69">
        <v>6</v>
      </c>
      <c r="E7120" s="69" t="s">
        <v>27478</v>
      </c>
      <c r="F7120" s="69">
        <v>89674</v>
      </c>
      <c r="G7120" s="69">
        <v>20190121</v>
      </c>
      <c r="H7120" s="69">
        <v>0</v>
      </c>
      <c r="I7120" s="70">
        <v>32927475593</v>
      </c>
      <c r="J7120" s="69">
        <v>522</v>
      </c>
      <c r="K7120" s="69" t="s">
        <v>32527</v>
      </c>
    </row>
    <row r="7121" spans="1:11" ht="14.4">
      <c r="A7121" s="69">
        <v>1432070</v>
      </c>
      <c r="B7121" s="69">
        <v>1</v>
      </c>
      <c r="C7121" s="69" t="s">
        <v>26854</v>
      </c>
      <c r="D7121" s="69">
        <v>6</v>
      </c>
      <c r="E7121" s="69" t="s">
        <v>27478</v>
      </c>
      <c r="F7121" s="69">
        <v>89682</v>
      </c>
      <c r="G7121" s="69">
        <v>20130211</v>
      </c>
      <c r="H7121" s="69">
        <v>0</v>
      </c>
      <c r="I7121" s="70">
        <v>32988277664</v>
      </c>
      <c r="J7121" s="69">
        <v>430</v>
      </c>
      <c r="K7121" s="69" t="s">
        <v>32528</v>
      </c>
    </row>
    <row r="7122" spans="1:11" ht="14.4">
      <c r="A7122" s="69">
        <v>1606357</v>
      </c>
      <c r="B7122" s="69">
        <v>1</v>
      </c>
      <c r="C7122" s="69" t="s">
        <v>26854</v>
      </c>
      <c r="D7122" s="69">
        <v>6</v>
      </c>
      <c r="E7122" s="69" t="s">
        <v>27478</v>
      </c>
      <c r="F7122" s="69">
        <v>89702</v>
      </c>
      <c r="G7122" s="69">
        <v>20160502</v>
      </c>
      <c r="H7122" s="69">
        <v>0</v>
      </c>
      <c r="I7122" s="70">
        <v>32129554773</v>
      </c>
      <c r="J7122" s="69">
        <v>100</v>
      </c>
      <c r="K7122" s="69" t="s">
        <v>32529</v>
      </c>
    </row>
    <row r="7123" spans="1:11" ht="14.4">
      <c r="A7123" s="69">
        <v>1154437</v>
      </c>
      <c r="B7123" s="69">
        <v>1</v>
      </c>
      <c r="C7123" s="69" t="s">
        <v>26854</v>
      </c>
      <c r="D7123" s="69">
        <v>6</v>
      </c>
      <c r="E7123" s="69" t="s">
        <v>27478</v>
      </c>
      <c r="F7123" s="69">
        <v>89752</v>
      </c>
      <c r="G7123" s="69">
        <v>20150601</v>
      </c>
      <c r="H7123" s="69">
        <v>0</v>
      </c>
      <c r="I7123" s="70">
        <v>60977990047</v>
      </c>
      <c r="J7123" s="69">
        <v>413</v>
      </c>
      <c r="K7123" s="69" t="s">
        <v>32530</v>
      </c>
    </row>
    <row r="7124" spans="1:11" ht="14.4">
      <c r="A7124" s="69">
        <v>1439973</v>
      </c>
      <c r="B7124" s="69">
        <v>1</v>
      </c>
      <c r="C7124" s="69" t="s">
        <v>26854</v>
      </c>
      <c r="D7124" s="69">
        <v>6</v>
      </c>
      <c r="E7124" s="69" t="s">
        <v>27478</v>
      </c>
      <c r="F7124" s="69">
        <v>89784</v>
      </c>
      <c r="G7124" s="69">
        <v>20130513</v>
      </c>
      <c r="H7124" s="69">
        <v>0</v>
      </c>
      <c r="I7124" s="70">
        <v>32109256563</v>
      </c>
      <c r="J7124" s="69">
        <v>507</v>
      </c>
      <c r="K7124" s="69" t="s">
        <v>32531</v>
      </c>
    </row>
    <row r="7125" spans="1:11" ht="14.4">
      <c r="A7125" s="69">
        <v>1416337</v>
      </c>
      <c r="B7125" s="69">
        <v>1</v>
      </c>
      <c r="C7125" s="69" t="s">
        <v>26854</v>
      </c>
      <c r="D7125" s="69">
        <v>6</v>
      </c>
      <c r="E7125" s="69" t="s">
        <v>27478</v>
      </c>
      <c r="F7125" s="69">
        <v>89799</v>
      </c>
      <c r="G7125" s="69">
        <v>20120723</v>
      </c>
      <c r="H7125" s="69">
        <v>0</v>
      </c>
      <c r="I7125" s="70">
        <v>32837600025</v>
      </c>
      <c r="J7125" s="69">
        <v>506</v>
      </c>
      <c r="K7125" s="69" t="s">
        <v>32532</v>
      </c>
    </row>
    <row r="7126" spans="1:11" ht="14.4">
      <c r="A7126" s="69">
        <v>1420899</v>
      </c>
      <c r="B7126" s="69">
        <v>1</v>
      </c>
      <c r="C7126" s="69" t="s">
        <v>26854</v>
      </c>
      <c r="D7126" s="69">
        <v>6</v>
      </c>
      <c r="E7126" s="69" t="s">
        <v>27478</v>
      </c>
      <c r="F7126" s="69">
        <v>89801</v>
      </c>
      <c r="G7126" s="69">
        <v>20120924</v>
      </c>
      <c r="H7126" s="69">
        <v>0</v>
      </c>
      <c r="I7126" s="70">
        <v>32786224165</v>
      </c>
      <c r="J7126" s="69">
        <v>210</v>
      </c>
      <c r="K7126" s="69" t="s">
        <v>32533</v>
      </c>
    </row>
    <row r="7127" spans="1:11" ht="14.4">
      <c r="A7127" s="69">
        <v>1746585</v>
      </c>
      <c r="B7127" s="69">
        <v>1</v>
      </c>
      <c r="C7127" s="69" t="s">
        <v>26854</v>
      </c>
      <c r="D7127" s="69">
        <v>6</v>
      </c>
      <c r="E7127" s="69" t="s">
        <v>27478</v>
      </c>
      <c r="F7127" s="69">
        <v>89807</v>
      </c>
      <c r="G7127" s="69">
        <v>20190603</v>
      </c>
      <c r="H7127" s="69">
        <v>0</v>
      </c>
      <c r="I7127" s="70">
        <v>68159749701</v>
      </c>
      <c r="J7127" s="69">
        <v>421</v>
      </c>
      <c r="K7127" s="69" t="s">
        <v>32534</v>
      </c>
    </row>
    <row r="7128" spans="1:11" ht="14.4">
      <c r="A7128" s="69">
        <v>1762772</v>
      </c>
      <c r="B7128" s="69">
        <v>1</v>
      </c>
      <c r="C7128" s="69" t="s">
        <v>26854</v>
      </c>
      <c r="D7128" s="69">
        <v>6</v>
      </c>
      <c r="E7128" s="69" t="s">
        <v>27478</v>
      </c>
      <c r="F7128" s="69">
        <v>89813</v>
      </c>
      <c r="G7128" s="69">
        <v>20191104</v>
      </c>
      <c r="H7128" s="69">
        <v>0</v>
      </c>
      <c r="I7128" s="70">
        <v>38190068874</v>
      </c>
      <c r="J7128" s="69">
        <v>507</v>
      </c>
      <c r="K7128" s="69" t="s">
        <v>32535</v>
      </c>
    </row>
    <row r="7129" spans="1:11" ht="14.4">
      <c r="A7129" s="69">
        <v>1802049</v>
      </c>
      <c r="B7129" s="69">
        <v>1</v>
      </c>
      <c r="C7129" s="69" t="s">
        <v>26854</v>
      </c>
      <c r="D7129" s="69">
        <v>6</v>
      </c>
      <c r="E7129" s="69" t="s">
        <v>27478</v>
      </c>
      <c r="F7129" s="69">
        <v>89815</v>
      </c>
      <c r="G7129" s="69">
        <v>20200713</v>
      </c>
      <c r="H7129" s="69">
        <v>0</v>
      </c>
      <c r="I7129" s="70">
        <v>67129358619</v>
      </c>
      <c r="J7129" s="69">
        <v>522</v>
      </c>
      <c r="K7129" s="69" t="s">
        <v>32536</v>
      </c>
    </row>
    <row r="7130" spans="1:11" ht="14.4">
      <c r="A7130" s="69">
        <v>1802050</v>
      </c>
      <c r="B7130" s="69">
        <v>1</v>
      </c>
      <c r="C7130" s="69" t="s">
        <v>26854</v>
      </c>
      <c r="D7130" s="69">
        <v>6</v>
      </c>
      <c r="E7130" s="69" t="s">
        <v>27478</v>
      </c>
      <c r="F7130" s="69">
        <v>89816</v>
      </c>
      <c r="G7130" s="69">
        <v>20200713</v>
      </c>
      <c r="H7130" s="69">
        <v>0</v>
      </c>
      <c r="I7130" s="70">
        <v>5179742779</v>
      </c>
      <c r="J7130" s="69">
        <v>210</v>
      </c>
      <c r="K7130" s="69" t="s">
        <v>32537</v>
      </c>
    </row>
    <row r="7131" spans="1:11" ht="14.4">
      <c r="A7131" s="69">
        <v>1801467</v>
      </c>
      <c r="B7131" s="69">
        <v>1</v>
      </c>
      <c r="C7131" s="69" t="s">
        <v>26854</v>
      </c>
      <c r="D7131" s="69">
        <v>6</v>
      </c>
      <c r="E7131" s="69" t="s">
        <v>27478</v>
      </c>
      <c r="F7131" s="69">
        <v>89830</v>
      </c>
      <c r="G7131" s="69">
        <v>20200706</v>
      </c>
      <c r="H7131" s="69">
        <v>0</v>
      </c>
      <c r="I7131" s="70">
        <v>25190193935</v>
      </c>
      <c r="J7131" s="69">
        <v>522</v>
      </c>
      <c r="K7131" s="69" t="s">
        <v>32538</v>
      </c>
    </row>
    <row r="7132" spans="1:11" ht="14.4">
      <c r="A7132" s="69">
        <v>1394639</v>
      </c>
      <c r="B7132" s="69">
        <v>1</v>
      </c>
      <c r="C7132" s="69" t="s">
        <v>26854</v>
      </c>
      <c r="D7132" s="69">
        <v>6</v>
      </c>
      <c r="E7132" s="69" t="s">
        <v>27478</v>
      </c>
      <c r="F7132" s="69">
        <v>89835</v>
      </c>
      <c r="G7132" s="69">
        <v>20110926</v>
      </c>
      <c r="H7132" s="69">
        <v>0</v>
      </c>
      <c r="I7132" s="70">
        <v>32119269952</v>
      </c>
      <c r="J7132" s="69">
        <v>506</v>
      </c>
      <c r="K7132" s="69" t="s">
        <v>32539</v>
      </c>
    </row>
    <row r="7133" spans="1:11" ht="14.4">
      <c r="A7133" s="69">
        <v>1763662</v>
      </c>
      <c r="B7133" s="69">
        <v>1</v>
      </c>
      <c r="C7133" s="69" t="s">
        <v>26854</v>
      </c>
      <c r="D7133" s="69">
        <v>6</v>
      </c>
      <c r="E7133" s="69" t="s">
        <v>27478</v>
      </c>
      <c r="F7133" s="69">
        <v>89843</v>
      </c>
      <c r="G7133" s="69">
        <v>20191111</v>
      </c>
      <c r="H7133" s="69">
        <v>0</v>
      </c>
      <c r="I7133" s="70">
        <v>34149800376</v>
      </c>
      <c r="J7133" s="69">
        <v>507</v>
      </c>
      <c r="K7133" s="69" t="s">
        <v>32540</v>
      </c>
    </row>
    <row r="7134" spans="1:11" ht="14.4">
      <c r="A7134" s="69">
        <v>1782913</v>
      </c>
      <c r="B7134" s="69">
        <v>1</v>
      </c>
      <c r="C7134" s="69" t="s">
        <v>26854</v>
      </c>
      <c r="D7134" s="69">
        <v>6</v>
      </c>
      <c r="E7134" s="69" t="s">
        <v>27478</v>
      </c>
      <c r="F7134" s="69">
        <v>89851</v>
      </c>
      <c r="G7134" s="69">
        <v>20200203</v>
      </c>
      <c r="H7134" s="69">
        <v>0</v>
      </c>
      <c r="I7134" s="70">
        <v>59169759558</v>
      </c>
      <c r="J7134" s="69">
        <v>522</v>
      </c>
      <c r="K7134" s="69" t="s">
        <v>32541</v>
      </c>
    </row>
    <row r="7135" spans="1:11" ht="14.4">
      <c r="A7135" s="69">
        <v>1808315</v>
      </c>
      <c r="B7135" s="69">
        <v>1</v>
      </c>
      <c r="C7135" s="69" t="s">
        <v>26854</v>
      </c>
      <c r="D7135" s="69">
        <v>6</v>
      </c>
      <c r="E7135" s="69" t="s">
        <v>27478</v>
      </c>
      <c r="F7135" s="69">
        <v>89852</v>
      </c>
      <c r="G7135" s="69">
        <v>20200810</v>
      </c>
      <c r="H7135" s="69">
        <v>0</v>
      </c>
      <c r="I7135" s="70">
        <v>25179730459</v>
      </c>
      <c r="J7135" s="69">
        <v>391</v>
      </c>
      <c r="K7135" s="69" t="s">
        <v>32542</v>
      </c>
    </row>
    <row r="7136" spans="1:11" ht="14.4">
      <c r="A7136" s="69">
        <v>2031325</v>
      </c>
      <c r="B7136" s="69">
        <v>1</v>
      </c>
      <c r="C7136" s="69" t="s">
        <v>26854</v>
      </c>
      <c r="D7136" s="69">
        <v>6</v>
      </c>
      <c r="E7136" s="69" t="s">
        <v>27478</v>
      </c>
      <c r="F7136" s="69">
        <v>89866</v>
      </c>
      <c r="G7136" s="69">
        <v>20210809</v>
      </c>
      <c r="H7136" s="69">
        <v>0</v>
      </c>
      <c r="I7136" s="70">
        <v>30160245368</v>
      </c>
      <c r="J7136" s="69" t="s">
        <v>30414</v>
      </c>
      <c r="K7136" s="69" t="s">
        <v>32543</v>
      </c>
    </row>
    <row r="7137" spans="1:11" ht="14.4">
      <c r="A7137" s="69">
        <v>2048078</v>
      </c>
      <c r="B7137" s="69">
        <v>1</v>
      </c>
      <c r="C7137" s="69" t="s">
        <v>26854</v>
      </c>
      <c r="D7137" s="69">
        <v>6</v>
      </c>
      <c r="E7137" s="69" t="s">
        <v>27478</v>
      </c>
      <c r="F7137" s="69">
        <v>89871</v>
      </c>
      <c r="G7137" s="69">
        <v>20211004</v>
      </c>
      <c r="H7137" s="69">
        <v>0</v>
      </c>
      <c r="I7137" s="70">
        <v>62170157853</v>
      </c>
      <c r="J7137" s="69">
        <v>411</v>
      </c>
      <c r="K7137" s="69" t="s">
        <v>32544</v>
      </c>
    </row>
    <row r="7138" spans="1:11" ht="14.4">
      <c r="A7138" s="69">
        <v>1733237</v>
      </c>
      <c r="B7138" s="69">
        <v>1</v>
      </c>
      <c r="C7138" s="69" t="s">
        <v>26854</v>
      </c>
      <c r="D7138" s="69">
        <v>6</v>
      </c>
      <c r="E7138" s="69" t="s">
        <v>27478</v>
      </c>
      <c r="F7138" s="69">
        <v>89938</v>
      </c>
      <c r="G7138" s="69">
        <v>20190121</v>
      </c>
      <c r="H7138" s="69">
        <v>0</v>
      </c>
      <c r="I7138" s="70">
        <v>60927682207</v>
      </c>
      <c r="J7138" s="69">
        <v>100</v>
      </c>
      <c r="K7138" s="69" t="s">
        <v>32545</v>
      </c>
    </row>
    <row r="7139" spans="1:11" ht="14.4">
      <c r="A7139" s="69">
        <v>1808323</v>
      </c>
      <c r="B7139" s="69">
        <v>1</v>
      </c>
      <c r="C7139" s="69" t="s">
        <v>26854</v>
      </c>
      <c r="D7139" s="69">
        <v>6</v>
      </c>
      <c r="E7139" s="69" t="s">
        <v>27478</v>
      </c>
      <c r="F7139" s="69">
        <v>89945</v>
      </c>
      <c r="G7139" s="69">
        <v>20200810</v>
      </c>
      <c r="H7139" s="69">
        <v>0</v>
      </c>
      <c r="I7139" s="70">
        <v>62170163968</v>
      </c>
      <c r="J7139" s="69">
        <v>100</v>
      </c>
      <c r="K7139" s="69" t="s">
        <v>32546</v>
      </c>
    </row>
    <row r="7140" spans="1:11" ht="14.4">
      <c r="A7140" s="69">
        <v>1444096</v>
      </c>
      <c r="B7140" s="69">
        <v>1</v>
      </c>
      <c r="C7140" s="69" t="s">
        <v>26854</v>
      </c>
      <c r="D7140" s="69">
        <v>6</v>
      </c>
      <c r="E7140" s="69" t="s">
        <v>27478</v>
      </c>
      <c r="F7140" s="69">
        <v>89969</v>
      </c>
      <c r="G7140" s="69">
        <v>20130624</v>
      </c>
      <c r="H7140" s="69">
        <v>0</v>
      </c>
      <c r="I7140" s="70">
        <v>33128901379</v>
      </c>
      <c r="J7140" s="69">
        <v>330</v>
      </c>
      <c r="K7140" s="69" t="s">
        <v>32547</v>
      </c>
    </row>
    <row r="7141" spans="1:11" ht="14.4">
      <c r="A7141" s="69">
        <v>1424140</v>
      </c>
      <c r="B7141" s="69">
        <v>1</v>
      </c>
      <c r="C7141" s="69" t="s">
        <v>26854</v>
      </c>
      <c r="D7141" s="69">
        <v>6</v>
      </c>
      <c r="E7141" s="69" t="s">
        <v>27478</v>
      </c>
      <c r="F7141" s="69">
        <v>90007</v>
      </c>
      <c r="G7141" s="69">
        <v>20121029</v>
      </c>
      <c r="H7141" s="69">
        <v>0</v>
      </c>
      <c r="I7141" s="70">
        <v>32119263807</v>
      </c>
      <c r="J7141" s="69">
        <v>522</v>
      </c>
      <c r="K7141" s="69" t="s">
        <v>32548</v>
      </c>
    </row>
    <row r="7142" spans="1:11" ht="14.4">
      <c r="A7142" s="69">
        <v>1430795</v>
      </c>
      <c r="B7142" s="69">
        <v>1</v>
      </c>
      <c r="C7142" s="69" t="s">
        <v>26854</v>
      </c>
      <c r="D7142" s="69">
        <v>6</v>
      </c>
      <c r="E7142" s="69" t="s">
        <v>27478</v>
      </c>
      <c r="F7142" s="69">
        <v>90008</v>
      </c>
      <c r="G7142" s="69">
        <v>20130128</v>
      </c>
      <c r="H7142" s="69">
        <v>0</v>
      </c>
      <c r="I7142" s="70">
        <v>32129316975</v>
      </c>
      <c r="J7142" s="69">
        <v>420</v>
      </c>
      <c r="K7142" s="69" t="s">
        <v>32549</v>
      </c>
    </row>
    <row r="7143" spans="1:11" ht="14.4">
      <c r="A7143" s="69">
        <v>1069385</v>
      </c>
      <c r="B7143" s="69">
        <v>1</v>
      </c>
      <c r="C7143" s="69" t="s">
        <v>26854</v>
      </c>
      <c r="D7143" s="69">
        <v>6</v>
      </c>
      <c r="E7143" s="69" t="s">
        <v>27478</v>
      </c>
      <c r="F7143" s="69">
        <v>90020</v>
      </c>
      <c r="G7143" s="69">
        <v>19941209</v>
      </c>
      <c r="H7143" s="69">
        <v>0</v>
      </c>
      <c r="I7143" s="70">
        <v>60917376273</v>
      </c>
      <c r="J7143" s="69">
        <v>100</v>
      </c>
      <c r="K7143" s="69" t="s">
        <v>32550</v>
      </c>
    </row>
    <row r="7144" spans="1:11" ht="14.4">
      <c r="A7144" s="69">
        <v>1456973</v>
      </c>
      <c r="B7144" s="69">
        <v>1</v>
      </c>
      <c r="C7144" s="69" t="s">
        <v>26854</v>
      </c>
      <c r="D7144" s="69">
        <v>6</v>
      </c>
      <c r="E7144" s="69" t="s">
        <v>27478</v>
      </c>
      <c r="F7144" s="69">
        <v>90030</v>
      </c>
      <c r="G7144" s="69">
        <v>20131111</v>
      </c>
      <c r="H7144" s="69">
        <v>0</v>
      </c>
      <c r="I7144" s="70">
        <v>32978079948</v>
      </c>
      <c r="J7144" s="69">
        <v>530</v>
      </c>
      <c r="K7144" s="69" t="s">
        <v>32551</v>
      </c>
    </row>
    <row r="7145" spans="1:11" ht="14.4">
      <c r="A7145" s="69">
        <v>1604552</v>
      </c>
      <c r="B7145" s="69">
        <v>1</v>
      </c>
      <c r="C7145" s="69" t="s">
        <v>26854</v>
      </c>
      <c r="D7145" s="69">
        <v>6</v>
      </c>
      <c r="E7145" s="69" t="s">
        <v>27478</v>
      </c>
      <c r="F7145" s="69">
        <v>90035</v>
      </c>
      <c r="G7145" s="69">
        <v>20160418</v>
      </c>
      <c r="H7145" s="69">
        <v>0</v>
      </c>
      <c r="I7145" s="70">
        <v>32068748204</v>
      </c>
      <c r="J7145" s="69">
        <v>413</v>
      </c>
      <c r="K7145" s="69" t="s">
        <v>32552</v>
      </c>
    </row>
    <row r="7146" spans="1:11" ht="14.4">
      <c r="A7146" s="69">
        <v>1614890</v>
      </c>
      <c r="B7146" s="69">
        <v>1</v>
      </c>
      <c r="C7146" s="69" t="s">
        <v>26854</v>
      </c>
      <c r="D7146" s="69">
        <v>6</v>
      </c>
      <c r="E7146" s="69" t="s">
        <v>27478</v>
      </c>
      <c r="F7146" s="69">
        <v>90058</v>
      </c>
      <c r="G7146" s="69">
        <v>20160613</v>
      </c>
      <c r="H7146" s="69">
        <v>0</v>
      </c>
      <c r="I7146" s="70">
        <v>32129460104</v>
      </c>
      <c r="J7146" s="69">
        <v>412</v>
      </c>
      <c r="K7146" s="69" t="s">
        <v>32553</v>
      </c>
    </row>
    <row r="7147" spans="1:11" ht="14.4">
      <c r="A7147" s="69">
        <v>1801483</v>
      </c>
      <c r="B7147" s="69">
        <v>1</v>
      </c>
      <c r="C7147" s="69" t="s">
        <v>26854</v>
      </c>
      <c r="D7147" s="69">
        <v>6</v>
      </c>
      <c r="E7147" s="69" t="s">
        <v>27478</v>
      </c>
      <c r="F7147" s="69">
        <v>90134</v>
      </c>
      <c r="G7147" s="69">
        <v>20200706</v>
      </c>
      <c r="H7147" s="69">
        <v>0</v>
      </c>
      <c r="I7147" s="70">
        <v>35180073369</v>
      </c>
      <c r="J7147" s="69">
        <v>412</v>
      </c>
      <c r="K7147" s="69" t="s">
        <v>32554</v>
      </c>
    </row>
    <row r="7148" spans="1:11" ht="14.4">
      <c r="A7148" s="69">
        <v>1806327</v>
      </c>
      <c r="B7148" s="69">
        <v>1</v>
      </c>
      <c r="C7148" s="69" t="s">
        <v>26854</v>
      </c>
      <c r="D7148" s="69">
        <v>6</v>
      </c>
      <c r="E7148" s="69" t="s">
        <v>27478</v>
      </c>
      <c r="F7148" s="69">
        <v>90136</v>
      </c>
      <c r="G7148" s="69">
        <v>20200720</v>
      </c>
      <c r="H7148" s="69">
        <v>0</v>
      </c>
      <c r="I7148" s="70">
        <v>8190187883</v>
      </c>
      <c r="J7148" s="69">
        <v>421</v>
      </c>
      <c r="K7148" s="69" t="s">
        <v>32555</v>
      </c>
    </row>
    <row r="7149" spans="1:11" ht="14.4">
      <c r="A7149" s="69">
        <v>1854704</v>
      </c>
      <c r="B7149" s="69">
        <v>1</v>
      </c>
      <c r="C7149" s="69" t="s">
        <v>26854</v>
      </c>
      <c r="D7149" s="69">
        <v>6</v>
      </c>
      <c r="E7149" s="69" t="s">
        <v>27478</v>
      </c>
      <c r="F7149" s="69">
        <v>90138</v>
      </c>
      <c r="G7149" s="69">
        <v>20210215</v>
      </c>
      <c r="H7149" s="69">
        <v>0</v>
      </c>
      <c r="I7149" s="70">
        <v>8159897761</v>
      </c>
      <c r="J7149" s="69">
        <v>100</v>
      </c>
      <c r="K7149" s="69" t="s">
        <v>32556</v>
      </c>
    </row>
    <row r="7150" spans="1:11" ht="14.4">
      <c r="A7150" s="69">
        <v>2041118</v>
      </c>
      <c r="B7150" s="69">
        <v>1</v>
      </c>
      <c r="C7150" s="69" t="s">
        <v>26854</v>
      </c>
      <c r="D7150" s="69">
        <v>6</v>
      </c>
      <c r="E7150" s="69" t="s">
        <v>27478</v>
      </c>
      <c r="F7150" s="69">
        <v>90140</v>
      </c>
      <c r="G7150" s="69">
        <v>20210920</v>
      </c>
      <c r="H7150" s="69">
        <v>0</v>
      </c>
      <c r="I7150" s="70">
        <v>19200344554</v>
      </c>
      <c r="J7150" s="69">
        <v>411</v>
      </c>
      <c r="K7150" s="69" t="s">
        <v>32557</v>
      </c>
    </row>
    <row r="7151" spans="1:11" ht="14.4">
      <c r="A7151" s="69">
        <v>1623967</v>
      </c>
      <c r="B7151" s="69">
        <v>1</v>
      </c>
      <c r="C7151" s="69" t="s">
        <v>26854</v>
      </c>
      <c r="D7151" s="69">
        <v>6</v>
      </c>
      <c r="E7151" s="69" t="s">
        <v>27478</v>
      </c>
      <c r="F7151" s="69">
        <v>90212</v>
      </c>
      <c r="G7151" s="69">
        <v>20160905</v>
      </c>
      <c r="H7151" s="69">
        <v>0</v>
      </c>
      <c r="I7151" s="70">
        <v>32139644259</v>
      </c>
      <c r="J7151" s="69">
        <v>522</v>
      </c>
      <c r="K7151" s="69" t="s">
        <v>32558</v>
      </c>
    </row>
    <row r="7152" spans="1:11" ht="14.4">
      <c r="A7152" s="69">
        <v>1437822</v>
      </c>
      <c r="B7152" s="69">
        <v>1</v>
      </c>
      <c r="C7152" s="69" t="s">
        <v>26854</v>
      </c>
      <c r="D7152" s="69">
        <v>6</v>
      </c>
      <c r="E7152" s="69" t="s">
        <v>27478</v>
      </c>
      <c r="F7152" s="69">
        <v>90281</v>
      </c>
      <c r="G7152" s="69">
        <v>20130422</v>
      </c>
      <c r="H7152" s="69">
        <v>0</v>
      </c>
      <c r="I7152" s="70">
        <v>32088824092</v>
      </c>
      <c r="J7152" s="69">
        <v>210</v>
      </c>
      <c r="K7152" s="69" t="s">
        <v>32559</v>
      </c>
    </row>
    <row r="7153" spans="1:11" ht="14.4">
      <c r="A7153" s="69">
        <v>1454495</v>
      </c>
      <c r="B7153" s="69">
        <v>1</v>
      </c>
      <c r="C7153" s="69" t="s">
        <v>26854</v>
      </c>
      <c r="D7153" s="69">
        <v>6</v>
      </c>
      <c r="E7153" s="69" t="s">
        <v>27478</v>
      </c>
      <c r="F7153" s="69">
        <v>90284</v>
      </c>
      <c r="G7153" s="69">
        <v>20131014</v>
      </c>
      <c r="H7153" s="69">
        <v>0</v>
      </c>
      <c r="I7153" s="70">
        <v>32129249127</v>
      </c>
      <c r="J7153" s="69">
        <v>420</v>
      </c>
      <c r="K7153" s="69" t="s">
        <v>32560</v>
      </c>
    </row>
    <row r="7154" spans="1:11" ht="14.4">
      <c r="A7154" s="69">
        <v>1455859</v>
      </c>
      <c r="B7154" s="69">
        <v>1</v>
      </c>
      <c r="C7154" s="69" t="s">
        <v>26854</v>
      </c>
      <c r="D7154" s="69">
        <v>6</v>
      </c>
      <c r="E7154" s="69" t="s">
        <v>27478</v>
      </c>
      <c r="F7154" s="69">
        <v>90285</v>
      </c>
      <c r="G7154" s="69">
        <v>20131028</v>
      </c>
      <c r="H7154" s="69">
        <v>0</v>
      </c>
      <c r="I7154" s="70">
        <v>32139474145</v>
      </c>
      <c r="J7154" s="69">
        <v>412</v>
      </c>
      <c r="K7154" s="69" t="s">
        <v>32561</v>
      </c>
    </row>
    <row r="7155" spans="1:11" ht="14.4">
      <c r="A7155" s="69">
        <v>1555118</v>
      </c>
      <c r="B7155" s="69">
        <v>1</v>
      </c>
      <c r="C7155" s="69" t="s">
        <v>26854</v>
      </c>
      <c r="D7155" s="69">
        <v>6</v>
      </c>
      <c r="E7155" s="69" t="s">
        <v>27478</v>
      </c>
      <c r="F7155" s="69">
        <v>90290</v>
      </c>
      <c r="G7155" s="69">
        <v>20150406</v>
      </c>
      <c r="H7155" s="69">
        <v>0</v>
      </c>
      <c r="I7155" s="70">
        <v>32008154885</v>
      </c>
      <c r="J7155" s="69">
        <v>360</v>
      </c>
      <c r="K7155" s="69" t="s">
        <v>32562</v>
      </c>
    </row>
    <row r="7156" spans="1:11" ht="14.4">
      <c r="A7156" s="69">
        <v>1605285</v>
      </c>
      <c r="B7156" s="69">
        <v>1</v>
      </c>
      <c r="C7156" s="69" t="s">
        <v>26854</v>
      </c>
      <c r="D7156" s="69">
        <v>6</v>
      </c>
      <c r="E7156" s="69" t="s">
        <v>27478</v>
      </c>
      <c r="F7156" s="69">
        <v>90301</v>
      </c>
      <c r="G7156" s="69">
        <v>20160425</v>
      </c>
      <c r="H7156" s="69">
        <v>0</v>
      </c>
      <c r="I7156" s="70">
        <v>32139804176</v>
      </c>
      <c r="J7156" s="69">
        <v>522</v>
      </c>
      <c r="K7156" s="69" t="s">
        <v>32563</v>
      </c>
    </row>
    <row r="7157" spans="1:11" ht="14.4">
      <c r="A7157" s="69">
        <v>1608582</v>
      </c>
      <c r="B7157" s="69">
        <v>1</v>
      </c>
      <c r="C7157" s="69" t="s">
        <v>26854</v>
      </c>
      <c r="D7157" s="69">
        <v>6</v>
      </c>
      <c r="E7157" s="69" t="s">
        <v>27478</v>
      </c>
      <c r="F7157" s="69">
        <v>90303</v>
      </c>
      <c r="G7157" s="69">
        <v>20160516</v>
      </c>
      <c r="H7157" s="69">
        <v>0</v>
      </c>
      <c r="I7157" s="70">
        <v>63149611269</v>
      </c>
      <c r="J7157" s="69">
        <v>508</v>
      </c>
      <c r="K7157" s="69" t="s">
        <v>32564</v>
      </c>
    </row>
    <row r="7158" spans="1:11" ht="14.4">
      <c r="A7158" s="69">
        <v>1645280</v>
      </c>
      <c r="B7158" s="69">
        <v>1</v>
      </c>
      <c r="C7158" s="69" t="s">
        <v>26854</v>
      </c>
      <c r="D7158" s="69">
        <v>6</v>
      </c>
      <c r="E7158" s="69" t="s">
        <v>27478</v>
      </c>
      <c r="F7158" s="69">
        <v>90310</v>
      </c>
      <c r="G7158" s="69">
        <v>20170320</v>
      </c>
      <c r="H7158" s="69">
        <v>0</v>
      </c>
      <c r="I7158" s="70">
        <v>32139704715</v>
      </c>
      <c r="J7158" s="69">
        <v>522</v>
      </c>
      <c r="K7158" s="69" t="s">
        <v>32565</v>
      </c>
    </row>
    <row r="7159" spans="1:11" ht="14.4">
      <c r="A7159" s="69">
        <v>1418273</v>
      </c>
      <c r="B7159" s="69">
        <v>1</v>
      </c>
      <c r="C7159" s="69" t="s">
        <v>26854</v>
      </c>
      <c r="D7159" s="69">
        <v>6</v>
      </c>
      <c r="E7159" s="69" t="s">
        <v>27478</v>
      </c>
      <c r="F7159" s="69">
        <v>90314</v>
      </c>
      <c r="G7159" s="69">
        <v>20120820</v>
      </c>
      <c r="H7159" s="69">
        <v>0</v>
      </c>
      <c r="I7159" s="70">
        <v>32846678228</v>
      </c>
      <c r="J7159" s="69">
        <v>507</v>
      </c>
      <c r="K7159" s="69" t="s">
        <v>1577</v>
      </c>
    </row>
    <row r="7160" spans="1:11" ht="14.4">
      <c r="A7160" s="69">
        <v>1851411</v>
      </c>
      <c r="B7160" s="69">
        <v>1</v>
      </c>
      <c r="C7160" s="69" t="s">
        <v>26854</v>
      </c>
      <c r="D7160" s="69">
        <v>6</v>
      </c>
      <c r="E7160" s="69" t="s">
        <v>27478</v>
      </c>
      <c r="F7160" s="69">
        <v>90338</v>
      </c>
      <c r="G7160" s="69">
        <v>20210125</v>
      </c>
      <c r="H7160" s="69">
        <v>0</v>
      </c>
      <c r="I7160" s="70">
        <v>18160230365</v>
      </c>
      <c r="J7160" s="69">
        <v>100</v>
      </c>
      <c r="K7160" s="69" t="s">
        <v>32566</v>
      </c>
    </row>
    <row r="7161" spans="1:11" ht="14.4">
      <c r="A7161" s="69">
        <v>1406305</v>
      </c>
      <c r="B7161" s="69">
        <v>1</v>
      </c>
      <c r="C7161" s="69" t="s">
        <v>26854</v>
      </c>
      <c r="D7161" s="69">
        <v>6</v>
      </c>
      <c r="E7161" s="69" t="s">
        <v>27478</v>
      </c>
      <c r="F7161" s="69">
        <v>90386</v>
      </c>
      <c r="G7161" s="69">
        <v>20131111</v>
      </c>
      <c r="H7161" s="69">
        <v>0</v>
      </c>
      <c r="I7161" s="70">
        <v>32119213117</v>
      </c>
      <c r="J7161" s="69">
        <v>507</v>
      </c>
      <c r="K7161" s="69" t="s">
        <v>32567</v>
      </c>
    </row>
    <row r="7162" spans="1:11" ht="14.4">
      <c r="A7162" s="69">
        <v>1420878</v>
      </c>
      <c r="B7162" s="69">
        <v>1</v>
      </c>
      <c r="C7162" s="69" t="s">
        <v>26854</v>
      </c>
      <c r="D7162" s="69">
        <v>6</v>
      </c>
      <c r="E7162" s="69" t="s">
        <v>27478</v>
      </c>
      <c r="F7162" s="69">
        <v>90500</v>
      </c>
      <c r="G7162" s="69">
        <v>20120924</v>
      </c>
      <c r="H7162" s="69">
        <v>0</v>
      </c>
      <c r="I7162" s="70">
        <v>32089146214</v>
      </c>
      <c r="J7162" s="69">
        <v>508</v>
      </c>
      <c r="K7162" s="69" t="s">
        <v>32568</v>
      </c>
    </row>
    <row r="7163" spans="1:11" ht="14.4">
      <c r="A7163" s="69">
        <v>1444947</v>
      </c>
      <c r="B7163" s="69">
        <v>1</v>
      </c>
      <c r="C7163" s="69" t="s">
        <v>26854</v>
      </c>
      <c r="D7163" s="69">
        <v>6</v>
      </c>
      <c r="E7163" s="69" t="s">
        <v>27478</v>
      </c>
      <c r="F7163" s="69">
        <v>90522</v>
      </c>
      <c r="G7163" s="69">
        <v>20130701</v>
      </c>
      <c r="H7163" s="69">
        <v>0</v>
      </c>
      <c r="I7163" s="70">
        <v>32058006399</v>
      </c>
      <c r="J7163" s="69">
        <v>240</v>
      </c>
      <c r="K7163" s="69" t="s">
        <v>32569</v>
      </c>
    </row>
    <row r="7164" spans="1:11" ht="14.4">
      <c r="A7164" s="69">
        <v>1660922</v>
      </c>
      <c r="B7164" s="69">
        <v>1</v>
      </c>
      <c r="C7164" s="69" t="s">
        <v>26854</v>
      </c>
      <c r="D7164" s="69">
        <v>6</v>
      </c>
      <c r="E7164" s="69" t="s">
        <v>27478</v>
      </c>
      <c r="F7164" s="69">
        <v>90530</v>
      </c>
      <c r="G7164" s="69">
        <v>20170703</v>
      </c>
      <c r="H7164" s="69">
        <v>0</v>
      </c>
      <c r="I7164" s="70">
        <v>60967981451</v>
      </c>
      <c r="J7164" s="69">
        <v>420</v>
      </c>
      <c r="K7164" s="69" t="s">
        <v>32570</v>
      </c>
    </row>
    <row r="7165" spans="1:11" ht="14.4">
      <c r="A7165" s="69">
        <v>1739022</v>
      </c>
      <c r="B7165" s="69">
        <v>1</v>
      </c>
      <c r="C7165" s="69" t="s">
        <v>26854</v>
      </c>
      <c r="D7165" s="69">
        <v>6</v>
      </c>
      <c r="E7165" s="69" t="s">
        <v>27478</v>
      </c>
      <c r="F7165" s="69">
        <v>90542</v>
      </c>
      <c r="G7165" s="69">
        <v>20190318</v>
      </c>
      <c r="H7165" s="69">
        <v>0</v>
      </c>
      <c r="I7165" s="70">
        <v>38170029797</v>
      </c>
      <c r="J7165" s="69">
        <v>421</v>
      </c>
      <c r="K7165" s="69" t="s">
        <v>32571</v>
      </c>
    </row>
    <row r="7166" spans="1:11" ht="14.4">
      <c r="A7166" s="69">
        <v>1750451</v>
      </c>
      <c r="B7166" s="69">
        <v>1</v>
      </c>
      <c r="C7166" s="69" t="s">
        <v>26854</v>
      </c>
      <c r="D7166" s="69">
        <v>6</v>
      </c>
      <c r="E7166" s="69" t="s">
        <v>27478</v>
      </c>
      <c r="F7166" s="69">
        <v>90543</v>
      </c>
      <c r="G7166" s="69">
        <v>20190708</v>
      </c>
      <c r="H7166" s="69">
        <v>0</v>
      </c>
      <c r="I7166" s="70">
        <v>32129502897</v>
      </c>
      <c r="J7166" s="69">
        <v>100</v>
      </c>
      <c r="K7166" s="69" t="s">
        <v>32572</v>
      </c>
    </row>
    <row r="7167" spans="1:11" ht="14.4">
      <c r="A7167" s="69">
        <v>1777952</v>
      </c>
      <c r="B7167" s="69">
        <v>1</v>
      </c>
      <c r="C7167" s="69" t="s">
        <v>26854</v>
      </c>
      <c r="D7167" s="69">
        <v>6</v>
      </c>
      <c r="E7167" s="69" t="s">
        <v>27478</v>
      </c>
      <c r="F7167" s="69">
        <v>90545</v>
      </c>
      <c r="G7167" s="69">
        <v>20191209</v>
      </c>
      <c r="H7167" s="69">
        <v>0</v>
      </c>
      <c r="I7167" s="70">
        <v>25169880678</v>
      </c>
      <c r="J7167" s="69">
        <v>507</v>
      </c>
      <c r="K7167" s="69" t="s">
        <v>32573</v>
      </c>
    </row>
    <row r="7168" spans="1:11" ht="14.4">
      <c r="A7168" s="69">
        <v>1806322</v>
      </c>
      <c r="B7168" s="69">
        <v>1</v>
      </c>
      <c r="C7168" s="69" t="s">
        <v>26854</v>
      </c>
      <c r="D7168" s="69">
        <v>6</v>
      </c>
      <c r="E7168" s="69" t="s">
        <v>27478</v>
      </c>
      <c r="F7168" s="69">
        <v>90547</v>
      </c>
      <c r="G7168" s="69">
        <v>20200720</v>
      </c>
      <c r="H7168" s="69">
        <v>0</v>
      </c>
      <c r="I7168" s="70">
        <v>32119256272</v>
      </c>
      <c r="J7168" s="69">
        <v>522</v>
      </c>
      <c r="K7168" s="69" t="s">
        <v>32574</v>
      </c>
    </row>
    <row r="7169" spans="1:11" ht="14.4">
      <c r="A7169" s="69">
        <v>2051276</v>
      </c>
      <c r="B7169" s="69">
        <v>1</v>
      </c>
      <c r="C7169" s="69" t="s">
        <v>26854</v>
      </c>
      <c r="D7169" s="69">
        <v>6</v>
      </c>
      <c r="E7169" s="69" t="s">
        <v>27478</v>
      </c>
      <c r="F7169" s="69">
        <v>90574</v>
      </c>
      <c r="G7169" s="69">
        <v>20211025</v>
      </c>
      <c r="H7169" s="69">
        <v>0</v>
      </c>
      <c r="I7169" s="70">
        <v>32139327269</v>
      </c>
      <c r="J7169" s="69">
        <v>230</v>
      </c>
      <c r="K7169" s="69" t="s">
        <v>32575</v>
      </c>
    </row>
    <row r="7170" spans="1:11" ht="14.4">
      <c r="A7170" s="69">
        <v>1762202</v>
      </c>
      <c r="B7170" s="69">
        <v>1</v>
      </c>
      <c r="C7170" s="69" t="s">
        <v>26854</v>
      </c>
      <c r="D7170" s="69">
        <v>6</v>
      </c>
      <c r="E7170" s="69" t="s">
        <v>27478</v>
      </c>
      <c r="F7170" s="69">
        <v>90673</v>
      </c>
      <c r="G7170" s="69">
        <v>20191028</v>
      </c>
      <c r="H7170" s="69">
        <v>0</v>
      </c>
      <c r="I7170" s="70">
        <v>32998267341</v>
      </c>
      <c r="J7170" s="69">
        <v>391</v>
      </c>
      <c r="K7170" s="69" t="s">
        <v>32576</v>
      </c>
    </row>
    <row r="7171" spans="1:11" ht="14.4">
      <c r="A7171" s="69">
        <v>1854705</v>
      </c>
      <c r="B7171" s="69">
        <v>1</v>
      </c>
      <c r="C7171" s="69" t="s">
        <v>26854</v>
      </c>
      <c r="D7171" s="69">
        <v>6</v>
      </c>
      <c r="E7171" s="69" t="s">
        <v>27478</v>
      </c>
      <c r="F7171" s="69">
        <v>90706</v>
      </c>
      <c r="G7171" s="69">
        <v>20210215</v>
      </c>
      <c r="H7171" s="69">
        <v>0</v>
      </c>
      <c r="I7171" s="70">
        <v>30160154222</v>
      </c>
      <c r="J7171" s="69">
        <v>411</v>
      </c>
      <c r="K7171" s="69" t="s">
        <v>32577</v>
      </c>
    </row>
    <row r="7172" spans="1:11" ht="14.4">
      <c r="A7172" s="69">
        <v>1742674</v>
      </c>
      <c r="B7172" s="69">
        <v>1</v>
      </c>
      <c r="C7172" s="69" t="s">
        <v>26854</v>
      </c>
      <c r="D7172" s="69">
        <v>6</v>
      </c>
      <c r="E7172" s="69" t="s">
        <v>27478</v>
      </c>
      <c r="F7172" s="69">
        <v>90813</v>
      </c>
      <c r="G7172" s="69">
        <v>20190422</v>
      </c>
      <c r="H7172" s="69">
        <v>0</v>
      </c>
      <c r="I7172" s="70">
        <v>32038801588</v>
      </c>
      <c r="J7172" s="69">
        <v>360</v>
      </c>
      <c r="K7172" s="69" t="s">
        <v>32578</v>
      </c>
    </row>
    <row r="7173" spans="1:11" ht="14.4">
      <c r="A7173" s="69">
        <v>1786345</v>
      </c>
      <c r="B7173" s="69">
        <v>1</v>
      </c>
      <c r="C7173" s="69" t="s">
        <v>26854</v>
      </c>
      <c r="D7173" s="69">
        <v>6</v>
      </c>
      <c r="E7173" s="69" t="s">
        <v>27478</v>
      </c>
      <c r="F7173" s="69">
        <v>90839</v>
      </c>
      <c r="G7173" s="69">
        <v>20200309</v>
      </c>
      <c r="H7173" s="69">
        <v>0</v>
      </c>
      <c r="I7173" s="70">
        <v>7130025187</v>
      </c>
      <c r="J7173" s="69">
        <v>411</v>
      </c>
      <c r="K7173" s="69" t="s">
        <v>32579</v>
      </c>
    </row>
    <row r="7174" spans="1:11" ht="14.4">
      <c r="A7174" s="69">
        <v>1781020</v>
      </c>
      <c r="B7174" s="69">
        <v>1</v>
      </c>
      <c r="C7174" s="69" t="s">
        <v>26854</v>
      </c>
      <c r="D7174" s="69">
        <v>6</v>
      </c>
      <c r="E7174" s="69" t="s">
        <v>27478</v>
      </c>
      <c r="F7174" s="69">
        <v>90928</v>
      </c>
      <c r="G7174" s="69">
        <v>20200120</v>
      </c>
      <c r="H7174" s="69">
        <v>0</v>
      </c>
      <c r="I7174" s="70">
        <v>32109112469</v>
      </c>
      <c r="J7174" s="69">
        <v>360</v>
      </c>
      <c r="K7174" s="69" t="s">
        <v>32580</v>
      </c>
    </row>
    <row r="7175" spans="1:11" ht="14.4">
      <c r="A7175" s="69">
        <v>1851412</v>
      </c>
      <c r="B7175" s="69">
        <v>1</v>
      </c>
      <c r="C7175" s="69" t="s">
        <v>26854</v>
      </c>
      <c r="D7175" s="69">
        <v>6</v>
      </c>
      <c r="E7175" s="69" t="s">
        <v>27478</v>
      </c>
      <c r="F7175" s="69">
        <v>90929</v>
      </c>
      <c r="G7175" s="69">
        <v>20210125</v>
      </c>
      <c r="H7175" s="69">
        <v>0</v>
      </c>
      <c r="I7175" s="70">
        <v>62170160816</v>
      </c>
      <c r="J7175" s="69">
        <v>100</v>
      </c>
      <c r="K7175" s="69" t="s">
        <v>32581</v>
      </c>
    </row>
    <row r="7176" spans="1:11" ht="14.4">
      <c r="A7176" s="69">
        <v>1854706</v>
      </c>
      <c r="B7176" s="69">
        <v>1</v>
      </c>
      <c r="C7176" s="69" t="s">
        <v>26854</v>
      </c>
      <c r="D7176" s="69">
        <v>6</v>
      </c>
      <c r="E7176" s="69" t="s">
        <v>27478</v>
      </c>
      <c r="F7176" s="69">
        <v>90932</v>
      </c>
      <c r="G7176" s="69">
        <v>20210215</v>
      </c>
      <c r="H7176" s="69">
        <v>0</v>
      </c>
      <c r="I7176" s="70">
        <v>25159716106</v>
      </c>
      <c r="J7176" s="69">
        <v>411</v>
      </c>
      <c r="K7176" s="69" t="s">
        <v>32582</v>
      </c>
    </row>
    <row r="7177" spans="1:11" ht="14.4">
      <c r="A7177" s="69">
        <v>1927994</v>
      </c>
      <c r="B7177" s="69">
        <v>1</v>
      </c>
      <c r="C7177" s="69" t="s">
        <v>26854</v>
      </c>
      <c r="D7177" s="69">
        <v>6</v>
      </c>
      <c r="E7177" s="69" t="s">
        <v>27478</v>
      </c>
      <c r="F7177" s="69">
        <v>90933</v>
      </c>
      <c r="G7177" s="69">
        <v>20210726</v>
      </c>
      <c r="H7177" s="69">
        <v>0</v>
      </c>
      <c r="I7177" s="70">
        <v>56180282925</v>
      </c>
      <c r="J7177" s="69">
        <v>100</v>
      </c>
      <c r="K7177" s="69" t="s">
        <v>32583</v>
      </c>
    </row>
    <row r="7178" spans="1:11" ht="14.4">
      <c r="A7178" s="69">
        <v>1604563</v>
      </c>
      <c r="B7178" s="69">
        <v>1</v>
      </c>
      <c r="C7178" s="69" t="s">
        <v>26854</v>
      </c>
      <c r="D7178" s="69">
        <v>6</v>
      </c>
      <c r="E7178" s="69" t="s">
        <v>27478</v>
      </c>
      <c r="F7178" s="69">
        <v>91005</v>
      </c>
      <c r="G7178" s="69">
        <v>20160418</v>
      </c>
      <c r="H7178" s="69">
        <v>0</v>
      </c>
      <c r="I7178" s="70">
        <v>32139446473</v>
      </c>
      <c r="J7178" s="69">
        <v>522</v>
      </c>
      <c r="K7178" s="69" t="s">
        <v>32584</v>
      </c>
    </row>
    <row r="7179" spans="1:11" ht="14.4">
      <c r="A7179" s="69">
        <v>1742672</v>
      </c>
      <c r="B7179" s="69">
        <v>1</v>
      </c>
      <c r="C7179" s="69" t="s">
        <v>26854</v>
      </c>
      <c r="D7179" s="69">
        <v>6</v>
      </c>
      <c r="E7179" s="69" t="s">
        <v>27478</v>
      </c>
      <c r="F7179" s="69">
        <v>91042</v>
      </c>
      <c r="G7179" s="69">
        <v>20190422</v>
      </c>
      <c r="H7179" s="69">
        <v>0</v>
      </c>
      <c r="I7179" s="70">
        <v>53048703515</v>
      </c>
      <c r="J7179" s="69">
        <v>240</v>
      </c>
      <c r="K7179" s="69" t="s">
        <v>32585</v>
      </c>
    </row>
    <row r="7180" spans="1:11" ht="14.4">
      <c r="A7180" s="69">
        <v>1782265</v>
      </c>
      <c r="B7180" s="69">
        <v>1</v>
      </c>
      <c r="C7180" s="69" t="s">
        <v>26854</v>
      </c>
      <c r="D7180" s="69">
        <v>6</v>
      </c>
      <c r="E7180" s="69" t="s">
        <v>27478</v>
      </c>
      <c r="F7180" s="69">
        <v>91133</v>
      </c>
      <c r="G7180" s="69">
        <v>20200127</v>
      </c>
      <c r="H7180" s="69">
        <v>0</v>
      </c>
      <c r="I7180" s="70">
        <v>2209923560</v>
      </c>
      <c r="J7180" s="69">
        <v>330</v>
      </c>
      <c r="K7180" s="69" t="s">
        <v>32586</v>
      </c>
    </row>
    <row r="7181" spans="1:11" ht="14.4">
      <c r="A7181" s="69">
        <v>1420856</v>
      </c>
      <c r="B7181" s="69">
        <v>1</v>
      </c>
      <c r="C7181" s="69" t="s">
        <v>26854</v>
      </c>
      <c r="D7181" s="69">
        <v>6</v>
      </c>
      <c r="E7181" s="69" t="s">
        <v>27478</v>
      </c>
      <c r="F7181" s="69">
        <v>91187</v>
      </c>
      <c r="G7181" s="69">
        <v>20120919</v>
      </c>
      <c r="H7181" s="69">
        <v>0</v>
      </c>
      <c r="I7181" s="70">
        <v>32129485820</v>
      </c>
      <c r="J7181" s="69">
        <v>412</v>
      </c>
      <c r="K7181" s="69" t="s">
        <v>32587</v>
      </c>
    </row>
    <row r="7182" spans="1:11" ht="14.4">
      <c r="A7182" s="69">
        <v>1627785</v>
      </c>
      <c r="B7182" s="69">
        <v>1</v>
      </c>
      <c r="C7182" s="69" t="s">
        <v>26854</v>
      </c>
      <c r="D7182" s="69">
        <v>6</v>
      </c>
      <c r="E7182" s="69" t="s">
        <v>27478</v>
      </c>
      <c r="F7182" s="69">
        <v>91286</v>
      </c>
      <c r="G7182" s="69">
        <v>20211101</v>
      </c>
      <c r="H7182" s="69">
        <v>0</v>
      </c>
      <c r="I7182" s="70">
        <v>32068830911</v>
      </c>
      <c r="J7182" s="69" t="s">
        <v>30414</v>
      </c>
      <c r="K7182" s="69" t="s">
        <v>32588</v>
      </c>
    </row>
    <row r="7183" spans="1:11" ht="14.4">
      <c r="A7183" s="69">
        <v>1154693</v>
      </c>
      <c r="B7183" s="69">
        <v>1</v>
      </c>
      <c r="C7183" s="69" t="s">
        <v>26854</v>
      </c>
      <c r="D7183" s="69">
        <v>6</v>
      </c>
      <c r="E7183" s="69" t="s">
        <v>27478</v>
      </c>
      <c r="F7183" s="69">
        <v>91294</v>
      </c>
      <c r="G7183" s="69">
        <v>20010319</v>
      </c>
      <c r="H7183" s="69">
        <v>0</v>
      </c>
      <c r="I7183" s="70">
        <v>32967676126</v>
      </c>
      <c r="J7183" s="69">
        <v>506</v>
      </c>
      <c r="K7183" s="69" t="s">
        <v>32589</v>
      </c>
    </row>
    <row r="7184" spans="1:11" ht="14.4">
      <c r="A7184" s="69">
        <v>1429371</v>
      </c>
      <c r="B7184" s="69">
        <v>1</v>
      </c>
      <c r="C7184" s="69" t="s">
        <v>26854</v>
      </c>
      <c r="D7184" s="69">
        <v>6</v>
      </c>
      <c r="E7184" s="69" t="s">
        <v>27478</v>
      </c>
      <c r="F7184" s="69">
        <v>91322</v>
      </c>
      <c r="G7184" s="69">
        <v>20130114</v>
      </c>
      <c r="H7184" s="69">
        <v>0</v>
      </c>
      <c r="I7184" s="70">
        <v>32017903363</v>
      </c>
      <c r="J7184" s="69">
        <v>506</v>
      </c>
      <c r="K7184" s="69" t="s">
        <v>32590</v>
      </c>
    </row>
    <row r="7185" spans="1:11" ht="14.4">
      <c r="A7185" s="69">
        <v>1540879</v>
      </c>
      <c r="B7185" s="69">
        <v>1</v>
      </c>
      <c r="C7185" s="69" t="s">
        <v>26854</v>
      </c>
      <c r="D7185" s="69">
        <v>6</v>
      </c>
      <c r="E7185" s="69" t="s">
        <v>27478</v>
      </c>
      <c r="F7185" s="69">
        <v>91363</v>
      </c>
      <c r="G7185" s="69">
        <v>20151109</v>
      </c>
      <c r="H7185" s="69">
        <v>0</v>
      </c>
      <c r="I7185" s="70">
        <v>32119141052</v>
      </c>
      <c r="J7185" s="69">
        <v>100</v>
      </c>
      <c r="K7185" s="69" t="s">
        <v>32591</v>
      </c>
    </row>
    <row r="7186" spans="1:11" ht="14.4">
      <c r="A7186" s="69">
        <v>1598003</v>
      </c>
      <c r="B7186" s="69">
        <v>1</v>
      </c>
      <c r="C7186" s="69" t="s">
        <v>26854</v>
      </c>
      <c r="D7186" s="69">
        <v>6</v>
      </c>
      <c r="E7186" s="69" t="s">
        <v>27478</v>
      </c>
      <c r="F7186" s="69">
        <v>91369</v>
      </c>
      <c r="G7186" s="69">
        <v>20200309</v>
      </c>
      <c r="H7186" s="69">
        <v>0</v>
      </c>
      <c r="I7186" s="70">
        <v>2169554926</v>
      </c>
      <c r="J7186" s="69">
        <v>210</v>
      </c>
      <c r="K7186" s="69" t="s">
        <v>32592</v>
      </c>
    </row>
    <row r="7187" spans="1:11" ht="14.4">
      <c r="A7187" s="69">
        <v>1601795</v>
      </c>
      <c r="B7187" s="69">
        <v>1</v>
      </c>
      <c r="C7187" s="69" t="s">
        <v>26854</v>
      </c>
      <c r="D7187" s="69">
        <v>6</v>
      </c>
      <c r="E7187" s="69" t="s">
        <v>27478</v>
      </c>
      <c r="F7187" s="69">
        <v>91370</v>
      </c>
      <c r="G7187" s="69">
        <v>20160404</v>
      </c>
      <c r="H7187" s="69">
        <v>0</v>
      </c>
      <c r="I7187" s="70">
        <v>32139315355</v>
      </c>
      <c r="J7187" s="69">
        <v>430</v>
      </c>
      <c r="K7187" s="69" t="s">
        <v>32593</v>
      </c>
    </row>
    <row r="7188" spans="1:11" ht="14.4">
      <c r="A7188" s="69">
        <v>1732115</v>
      </c>
      <c r="B7188" s="69">
        <v>1</v>
      </c>
      <c r="C7188" s="69" t="s">
        <v>26854</v>
      </c>
      <c r="D7188" s="69">
        <v>6</v>
      </c>
      <c r="E7188" s="69" t="s">
        <v>27478</v>
      </c>
      <c r="F7188" s="69">
        <v>91430</v>
      </c>
      <c r="G7188" s="69">
        <v>20190114</v>
      </c>
      <c r="H7188" s="69">
        <v>0</v>
      </c>
      <c r="I7188" s="70">
        <v>26179926048</v>
      </c>
      <c r="J7188" s="69">
        <v>522</v>
      </c>
      <c r="K7188" s="69" t="s">
        <v>32594</v>
      </c>
    </row>
    <row r="7189" spans="1:11" ht="14.4">
      <c r="A7189" s="69">
        <v>1740414</v>
      </c>
      <c r="B7189" s="69">
        <v>1</v>
      </c>
      <c r="C7189" s="69" t="s">
        <v>26854</v>
      </c>
      <c r="D7189" s="69">
        <v>6</v>
      </c>
      <c r="E7189" s="69" t="s">
        <v>27478</v>
      </c>
      <c r="F7189" s="69">
        <v>91438</v>
      </c>
      <c r="G7189" s="69">
        <v>20190401</v>
      </c>
      <c r="H7189" s="69">
        <v>0</v>
      </c>
      <c r="I7189" s="70">
        <v>32099230800</v>
      </c>
      <c r="J7189" s="69">
        <v>522</v>
      </c>
      <c r="K7189" s="69" t="s">
        <v>32595</v>
      </c>
    </row>
    <row r="7190" spans="1:11" ht="14.4">
      <c r="A7190" s="69">
        <v>1754693</v>
      </c>
      <c r="B7190" s="69">
        <v>1</v>
      </c>
      <c r="C7190" s="69" t="s">
        <v>26854</v>
      </c>
      <c r="D7190" s="69">
        <v>6</v>
      </c>
      <c r="E7190" s="69" t="s">
        <v>27478</v>
      </c>
      <c r="F7190" s="69">
        <v>91443</v>
      </c>
      <c r="G7190" s="69">
        <v>20190812</v>
      </c>
      <c r="H7190" s="69">
        <v>0</v>
      </c>
      <c r="I7190" s="70">
        <v>32048501715</v>
      </c>
      <c r="J7190" s="69">
        <v>240</v>
      </c>
      <c r="K7190" s="69" t="s">
        <v>32596</v>
      </c>
    </row>
    <row r="7191" spans="1:11" ht="14.4">
      <c r="A7191" s="69">
        <v>1806330</v>
      </c>
      <c r="B7191" s="69">
        <v>1</v>
      </c>
      <c r="C7191" s="69" t="s">
        <v>26854</v>
      </c>
      <c r="D7191" s="69">
        <v>6</v>
      </c>
      <c r="E7191" s="69" t="s">
        <v>27478</v>
      </c>
      <c r="F7191" s="69">
        <v>91447</v>
      </c>
      <c r="G7191" s="69">
        <v>20200720</v>
      </c>
      <c r="H7191" s="69">
        <v>0</v>
      </c>
      <c r="I7191" s="70">
        <v>13139909785</v>
      </c>
      <c r="J7191" s="69">
        <v>522</v>
      </c>
      <c r="K7191" s="69" t="s">
        <v>32597</v>
      </c>
    </row>
    <row r="7192" spans="1:11" ht="14.4">
      <c r="A7192" s="69">
        <v>1808765</v>
      </c>
      <c r="B7192" s="69">
        <v>1</v>
      </c>
      <c r="C7192" s="69" t="s">
        <v>26854</v>
      </c>
      <c r="D7192" s="69">
        <v>6</v>
      </c>
      <c r="E7192" s="69" t="s">
        <v>27478</v>
      </c>
      <c r="F7192" s="69">
        <v>91448</v>
      </c>
      <c r="G7192" s="69">
        <v>20200817</v>
      </c>
      <c r="H7192" s="69">
        <v>0</v>
      </c>
      <c r="I7192" s="70">
        <v>31048815489</v>
      </c>
      <c r="J7192" s="69">
        <v>412</v>
      </c>
      <c r="K7192" s="69" t="s">
        <v>32598</v>
      </c>
    </row>
    <row r="7193" spans="1:11" ht="14.4">
      <c r="A7193" s="69">
        <v>1974016</v>
      </c>
      <c r="B7193" s="69">
        <v>1</v>
      </c>
      <c r="C7193" s="69" t="s">
        <v>26854</v>
      </c>
      <c r="D7193" s="69">
        <v>6</v>
      </c>
      <c r="E7193" s="69" t="s">
        <v>27478</v>
      </c>
      <c r="F7193" s="69">
        <v>91450</v>
      </c>
      <c r="G7193" s="69">
        <v>20210802</v>
      </c>
      <c r="H7193" s="69">
        <v>0</v>
      </c>
      <c r="I7193" s="70">
        <v>8200247701</v>
      </c>
      <c r="J7193" s="69">
        <v>100</v>
      </c>
      <c r="K7193" s="69" t="s">
        <v>32599</v>
      </c>
    </row>
    <row r="7194" spans="1:11" ht="14.4">
      <c r="A7194" s="69">
        <v>1672401</v>
      </c>
      <c r="B7194" s="69">
        <v>1</v>
      </c>
      <c r="C7194" s="69" t="s">
        <v>26854</v>
      </c>
      <c r="D7194" s="69">
        <v>6</v>
      </c>
      <c r="E7194" s="69" t="s">
        <v>27478</v>
      </c>
      <c r="F7194" s="69">
        <v>91543</v>
      </c>
      <c r="G7194" s="69">
        <v>20170925</v>
      </c>
      <c r="H7194" s="69">
        <v>0</v>
      </c>
      <c r="I7194" s="70">
        <v>66159646059</v>
      </c>
      <c r="J7194" s="69">
        <v>100</v>
      </c>
      <c r="K7194" s="69" t="s">
        <v>32600</v>
      </c>
    </row>
    <row r="7195" spans="1:11" ht="14.4">
      <c r="A7195" s="69">
        <v>1870986</v>
      </c>
      <c r="B7195" s="69">
        <v>1</v>
      </c>
      <c r="C7195" s="69" t="s">
        <v>26854</v>
      </c>
      <c r="D7195" s="69">
        <v>6</v>
      </c>
      <c r="E7195" s="69" t="s">
        <v>27478</v>
      </c>
      <c r="F7195" s="69">
        <v>91683</v>
      </c>
      <c r="G7195" s="69">
        <v>20210705</v>
      </c>
      <c r="H7195" s="69">
        <v>0</v>
      </c>
      <c r="I7195" s="70">
        <v>31149948056</v>
      </c>
      <c r="J7195" s="69">
        <v>420</v>
      </c>
      <c r="K7195" s="69" t="s">
        <v>32601</v>
      </c>
    </row>
    <row r="7196" spans="1:11" ht="14.4">
      <c r="A7196" s="69">
        <v>1850370</v>
      </c>
      <c r="B7196" s="69">
        <v>1</v>
      </c>
      <c r="C7196" s="69" t="s">
        <v>26854</v>
      </c>
      <c r="D7196" s="69">
        <v>6</v>
      </c>
      <c r="E7196" s="69" t="s">
        <v>27478</v>
      </c>
      <c r="F7196" s="69">
        <v>91761</v>
      </c>
      <c r="G7196" s="69">
        <v>20210118</v>
      </c>
      <c r="H7196" s="69">
        <v>0</v>
      </c>
      <c r="I7196" s="70">
        <v>57170113229</v>
      </c>
      <c r="J7196" s="69">
        <v>411</v>
      </c>
      <c r="K7196" s="69" t="s">
        <v>32602</v>
      </c>
    </row>
    <row r="7197" spans="1:11" ht="14.4">
      <c r="A7197" s="69">
        <v>1870987</v>
      </c>
      <c r="B7197" s="69">
        <v>1</v>
      </c>
      <c r="C7197" s="69" t="s">
        <v>26854</v>
      </c>
      <c r="D7197" s="69">
        <v>6</v>
      </c>
      <c r="E7197" s="69" t="s">
        <v>27478</v>
      </c>
      <c r="F7197" s="69">
        <v>91866</v>
      </c>
      <c r="G7197" s="69">
        <v>20210705</v>
      </c>
      <c r="H7197" s="69">
        <v>0</v>
      </c>
      <c r="I7197" s="70">
        <v>5159864031</v>
      </c>
      <c r="J7197" s="69">
        <v>413</v>
      </c>
      <c r="K7197" s="69" t="s">
        <v>32603</v>
      </c>
    </row>
    <row r="7198" spans="1:11" ht="14.4">
      <c r="A7198" s="69">
        <v>2041119</v>
      </c>
      <c r="B7198" s="69">
        <v>1</v>
      </c>
      <c r="C7198" s="69" t="s">
        <v>26854</v>
      </c>
      <c r="D7198" s="69">
        <v>6</v>
      </c>
      <c r="E7198" s="69" t="s">
        <v>27478</v>
      </c>
      <c r="F7198" s="69">
        <v>91939</v>
      </c>
      <c r="G7198" s="69">
        <v>20210920</v>
      </c>
      <c r="H7198" s="69">
        <v>0</v>
      </c>
      <c r="I7198" s="70">
        <v>10190319821</v>
      </c>
      <c r="J7198" s="69">
        <v>100</v>
      </c>
      <c r="K7198" s="69" t="s">
        <v>32604</v>
      </c>
    </row>
    <row r="7199" spans="1:11" ht="14.4">
      <c r="A7199" s="69">
        <v>1436170</v>
      </c>
      <c r="B7199" s="69">
        <v>1</v>
      </c>
      <c r="C7199" s="69" t="s">
        <v>26854</v>
      </c>
      <c r="D7199" s="69">
        <v>6</v>
      </c>
      <c r="E7199" s="69" t="s">
        <v>27478</v>
      </c>
      <c r="F7199" s="69">
        <v>91991</v>
      </c>
      <c r="G7199" s="69">
        <v>20130401</v>
      </c>
      <c r="H7199" s="69">
        <v>0</v>
      </c>
      <c r="I7199" s="70">
        <v>32988128859</v>
      </c>
      <c r="J7199" s="69">
        <v>421</v>
      </c>
      <c r="K7199" s="69" t="s">
        <v>32605</v>
      </c>
    </row>
    <row r="7200" spans="1:11" ht="14.4">
      <c r="A7200" s="69">
        <v>1444098</v>
      </c>
      <c r="B7200" s="69">
        <v>1</v>
      </c>
      <c r="C7200" s="69" t="s">
        <v>26854</v>
      </c>
      <c r="D7200" s="69">
        <v>6</v>
      </c>
      <c r="E7200" s="69" t="s">
        <v>27478</v>
      </c>
      <c r="F7200" s="69">
        <v>92096</v>
      </c>
      <c r="G7200" s="69">
        <v>20130624</v>
      </c>
      <c r="H7200" s="69">
        <v>0</v>
      </c>
      <c r="I7200" s="70">
        <v>32129483916</v>
      </c>
      <c r="J7200" s="69">
        <v>430</v>
      </c>
      <c r="K7200" s="69" t="s">
        <v>32606</v>
      </c>
    </row>
    <row r="7201" spans="1:11" ht="14.4">
      <c r="A7201" s="69">
        <v>1706283</v>
      </c>
      <c r="B7201" s="69">
        <v>1</v>
      </c>
      <c r="C7201" s="69" t="s">
        <v>26854</v>
      </c>
      <c r="D7201" s="69">
        <v>6</v>
      </c>
      <c r="E7201" s="69" t="s">
        <v>27478</v>
      </c>
      <c r="F7201" s="69">
        <v>92144</v>
      </c>
      <c r="G7201" s="69">
        <v>20180604</v>
      </c>
      <c r="H7201" s="69">
        <v>0</v>
      </c>
      <c r="I7201" s="70">
        <v>3159994916</v>
      </c>
      <c r="J7201" s="69">
        <v>420</v>
      </c>
      <c r="K7201" s="69" t="s">
        <v>32607</v>
      </c>
    </row>
    <row r="7202" spans="1:11" ht="14.4">
      <c r="A7202" s="69">
        <v>1437259</v>
      </c>
      <c r="B7202" s="69">
        <v>1</v>
      </c>
      <c r="C7202" s="69" t="s">
        <v>26854</v>
      </c>
      <c r="D7202" s="69">
        <v>6</v>
      </c>
      <c r="E7202" s="69" t="s">
        <v>27478</v>
      </c>
      <c r="F7202" s="69">
        <v>92220</v>
      </c>
      <c r="G7202" s="69">
        <v>20130415</v>
      </c>
      <c r="H7202" s="69">
        <v>0</v>
      </c>
      <c r="I7202" s="70">
        <v>32129525401</v>
      </c>
      <c r="J7202" s="69">
        <v>506</v>
      </c>
      <c r="K7202" s="69" t="s">
        <v>32608</v>
      </c>
    </row>
    <row r="7203" spans="1:11" ht="14.4">
      <c r="A7203" s="69">
        <v>1069435</v>
      </c>
      <c r="B7203" s="69">
        <v>1</v>
      </c>
      <c r="C7203" s="69" t="s">
        <v>26854</v>
      </c>
      <c r="D7203" s="69">
        <v>6</v>
      </c>
      <c r="E7203" s="69" t="s">
        <v>27478</v>
      </c>
      <c r="F7203" s="69">
        <v>92223</v>
      </c>
      <c r="G7203" s="69">
        <v>19951121</v>
      </c>
      <c r="H7203" s="69">
        <v>0</v>
      </c>
      <c r="I7203" s="70">
        <v>32866759742</v>
      </c>
      <c r="J7203" s="69">
        <v>507</v>
      </c>
      <c r="K7203" s="69" t="s">
        <v>1333</v>
      </c>
    </row>
    <row r="7204" spans="1:11" ht="14.4">
      <c r="A7204" s="69">
        <v>1732129</v>
      </c>
      <c r="B7204" s="69">
        <v>1</v>
      </c>
      <c r="C7204" s="69" t="s">
        <v>26854</v>
      </c>
      <c r="D7204" s="69">
        <v>6</v>
      </c>
      <c r="E7204" s="69" t="s">
        <v>27478</v>
      </c>
      <c r="F7204" s="69">
        <v>92227</v>
      </c>
      <c r="G7204" s="69">
        <v>20190114</v>
      </c>
      <c r="H7204" s="69">
        <v>0</v>
      </c>
      <c r="I7204" s="70">
        <v>8189575585</v>
      </c>
      <c r="J7204" s="69">
        <v>506</v>
      </c>
      <c r="K7204" s="69" t="s">
        <v>32609</v>
      </c>
    </row>
    <row r="7205" spans="1:11" ht="14.4">
      <c r="A7205" s="69">
        <v>1782266</v>
      </c>
      <c r="B7205" s="69">
        <v>1</v>
      </c>
      <c r="C7205" s="69" t="s">
        <v>26854</v>
      </c>
      <c r="D7205" s="69">
        <v>6</v>
      </c>
      <c r="E7205" s="69" t="s">
        <v>27478</v>
      </c>
      <c r="F7205" s="69">
        <v>92234</v>
      </c>
      <c r="G7205" s="69">
        <v>20200127</v>
      </c>
      <c r="H7205" s="69">
        <v>0</v>
      </c>
      <c r="I7205" s="70">
        <v>26179739847</v>
      </c>
      <c r="J7205" s="69">
        <v>508</v>
      </c>
      <c r="K7205" s="69" t="s">
        <v>32610</v>
      </c>
    </row>
    <row r="7206" spans="1:11" ht="14.4">
      <c r="A7206" s="69">
        <v>1449405</v>
      </c>
      <c r="B7206" s="69">
        <v>1</v>
      </c>
      <c r="C7206" s="69" t="s">
        <v>26854</v>
      </c>
      <c r="D7206" s="69">
        <v>6</v>
      </c>
      <c r="E7206" s="69" t="s">
        <v>27478</v>
      </c>
      <c r="F7206" s="69">
        <v>92241</v>
      </c>
      <c r="G7206" s="69">
        <v>20130812</v>
      </c>
      <c r="H7206" s="69">
        <v>0</v>
      </c>
      <c r="I7206" s="70">
        <v>32119215591</v>
      </c>
      <c r="J7206" s="69">
        <v>507</v>
      </c>
      <c r="K7206" s="69" t="s">
        <v>32611</v>
      </c>
    </row>
    <row r="7207" spans="1:11" ht="14.4">
      <c r="A7207" s="69">
        <v>1427318</v>
      </c>
      <c r="B7207" s="69">
        <v>1</v>
      </c>
      <c r="C7207" s="69" t="s">
        <v>26854</v>
      </c>
      <c r="D7207" s="69">
        <v>6</v>
      </c>
      <c r="E7207" s="69" t="s">
        <v>27478</v>
      </c>
      <c r="F7207" s="69">
        <v>92267</v>
      </c>
      <c r="G7207" s="69">
        <v>20121210</v>
      </c>
      <c r="H7207" s="69">
        <v>0</v>
      </c>
      <c r="I7207" s="70">
        <v>32039400265</v>
      </c>
      <c r="J7207" s="69">
        <v>360</v>
      </c>
      <c r="K7207" s="69" t="s">
        <v>32612</v>
      </c>
    </row>
    <row r="7208" spans="1:11" ht="14.4">
      <c r="A7208" s="69">
        <v>1430056</v>
      </c>
      <c r="B7208" s="69">
        <v>1</v>
      </c>
      <c r="C7208" s="69" t="s">
        <v>26854</v>
      </c>
      <c r="D7208" s="69">
        <v>6</v>
      </c>
      <c r="E7208" s="69" t="s">
        <v>27478</v>
      </c>
      <c r="F7208" s="69">
        <v>92268</v>
      </c>
      <c r="G7208" s="69">
        <v>20130121</v>
      </c>
      <c r="H7208" s="69">
        <v>0</v>
      </c>
      <c r="I7208" s="70">
        <v>32119416686</v>
      </c>
      <c r="J7208" s="69">
        <v>250</v>
      </c>
      <c r="K7208" s="69" t="s">
        <v>32613</v>
      </c>
    </row>
    <row r="7209" spans="1:11" ht="14.4">
      <c r="A7209" s="69">
        <v>1578898</v>
      </c>
      <c r="B7209" s="69">
        <v>1</v>
      </c>
      <c r="C7209" s="69" t="s">
        <v>26854</v>
      </c>
      <c r="D7209" s="69">
        <v>6</v>
      </c>
      <c r="E7209" s="69" t="s">
        <v>27478</v>
      </c>
      <c r="F7209" s="69">
        <v>92615</v>
      </c>
      <c r="G7209" s="69">
        <v>20150921</v>
      </c>
      <c r="H7209" s="69">
        <v>0</v>
      </c>
      <c r="I7209" s="70">
        <v>32008281795</v>
      </c>
      <c r="J7209" s="69">
        <v>506</v>
      </c>
      <c r="K7209" s="69" t="s">
        <v>32614</v>
      </c>
    </row>
    <row r="7210" spans="1:11" ht="14.4">
      <c r="A7210" s="69">
        <v>1841456</v>
      </c>
      <c r="B7210" s="69">
        <v>1</v>
      </c>
      <c r="C7210" s="69" t="s">
        <v>26854</v>
      </c>
      <c r="D7210" s="69">
        <v>6</v>
      </c>
      <c r="E7210" s="69" t="s">
        <v>27478</v>
      </c>
      <c r="F7210" s="69">
        <v>92623</v>
      </c>
      <c r="G7210" s="69">
        <v>20201109</v>
      </c>
      <c r="H7210" s="69">
        <v>0</v>
      </c>
      <c r="I7210" s="70">
        <v>32119331661</v>
      </c>
      <c r="J7210" s="69">
        <v>370</v>
      </c>
      <c r="K7210" s="69" t="s">
        <v>32615</v>
      </c>
    </row>
    <row r="7211" spans="1:11" ht="14.4">
      <c r="A7211" s="69">
        <v>1870988</v>
      </c>
      <c r="B7211" s="69">
        <v>1</v>
      </c>
      <c r="C7211" s="69" t="s">
        <v>26854</v>
      </c>
      <c r="D7211" s="69">
        <v>6</v>
      </c>
      <c r="E7211" s="69" t="s">
        <v>27478</v>
      </c>
      <c r="F7211" s="69">
        <v>92624</v>
      </c>
      <c r="G7211" s="69">
        <v>20210705</v>
      </c>
      <c r="H7211" s="69">
        <v>0</v>
      </c>
      <c r="I7211" s="70">
        <v>47160012895</v>
      </c>
      <c r="J7211" s="69">
        <v>420</v>
      </c>
      <c r="K7211" s="69" t="s">
        <v>32616</v>
      </c>
    </row>
    <row r="7212" spans="1:11" ht="14.4">
      <c r="A7212" s="69">
        <v>1841457</v>
      </c>
      <c r="B7212" s="69">
        <v>1</v>
      </c>
      <c r="C7212" s="69" t="s">
        <v>26854</v>
      </c>
      <c r="D7212" s="69">
        <v>6</v>
      </c>
      <c r="E7212" s="69" t="s">
        <v>27478</v>
      </c>
      <c r="F7212" s="69">
        <v>92656</v>
      </c>
      <c r="G7212" s="69">
        <v>20201109</v>
      </c>
      <c r="H7212" s="69">
        <v>0</v>
      </c>
      <c r="I7212" s="70">
        <v>19149787152</v>
      </c>
      <c r="J7212" s="69">
        <v>330</v>
      </c>
      <c r="K7212" s="69" t="s">
        <v>32617</v>
      </c>
    </row>
    <row r="7213" spans="1:11" ht="14.4">
      <c r="A7213" s="69">
        <v>1655316</v>
      </c>
      <c r="B7213" s="69">
        <v>1</v>
      </c>
      <c r="C7213" s="69" t="s">
        <v>26854</v>
      </c>
      <c r="D7213" s="69">
        <v>6</v>
      </c>
      <c r="E7213" s="69" t="s">
        <v>27478</v>
      </c>
      <c r="F7213" s="69">
        <v>92882</v>
      </c>
      <c r="G7213" s="69">
        <v>20170515</v>
      </c>
      <c r="H7213" s="69">
        <v>0</v>
      </c>
      <c r="I7213" s="70">
        <v>86169555256</v>
      </c>
      <c r="J7213" s="69">
        <v>506</v>
      </c>
      <c r="K7213" s="69" t="s">
        <v>32618</v>
      </c>
    </row>
    <row r="7214" spans="1:11" ht="14.4">
      <c r="A7214" s="69">
        <v>1555119</v>
      </c>
      <c r="B7214" s="69">
        <v>1</v>
      </c>
      <c r="C7214" s="69" t="s">
        <v>26854</v>
      </c>
      <c r="D7214" s="69">
        <v>6</v>
      </c>
      <c r="E7214" s="69" t="s">
        <v>27478</v>
      </c>
      <c r="F7214" s="69">
        <v>92947</v>
      </c>
      <c r="G7214" s="69">
        <v>20150406</v>
      </c>
      <c r="H7214" s="69">
        <v>0</v>
      </c>
      <c r="I7214" s="70">
        <v>32977897167</v>
      </c>
      <c r="J7214" s="69">
        <v>391</v>
      </c>
      <c r="K7214" s="69" t="s">
        <v>32619</v>
      </c>
    </row>
    <row r="7215" spans="1:11" ht="14.4">
      <c r="A7215" s="69">
        <v>1147473</v>
      </c>
      <c r="B7215" s="69">
        <v>1</v>
      </c>
      <c r="C7215" s="69" t="s">
        <v>26854</v>
      </c>
      <c r="D7215" s="69">
        <v>6</v>
      </c>
      <c r="E7215" s="69" t="s">
        <v>27478</v>
      </c>
      <c r="F7215" s="69">
        <v>93168</v>
      </c>
      <c r="G7215" s="69">
        <v>20000925</v>
      </c>
      <c r="H7215" s="69">
        <v>0</v>
      </c>
      <c r="I7215" s="70">
        <v>32988137652</v>
      </c>
      <c r="J7215" s="69">
        <v>421</v>
      </c>
      <c r="K7215" s="69" t="s">
        <v>32620</v>
      </c>
    </row>
    <row r="7216" spans="1:11" ht="14.4">
      <c r="A7216" s="69">
        <v>1444948</v>
      </c>
      <c r="B7216" s="69">
        <v>1</v>
      </c>
      <c r="C7216" s="69" t="s">
        <v>26854</v>
      </c>
      <c r="D7216" s="69">
        <v>6</v>
      </c>
      <c r="E7216" s="69" t="s">
        <v>27478</v>
      </c>
      <c r="F7216" s="69">
        <v>93215</v>
      </c>
      <c r="G7216" s="69">
        <v>20130701</v>
      </c>
      <c r="H7216" s="69">
        <v>0</v>
      </c>
      <c r="I7216" s="70">
        <v>32927590078</v>
      </c>
      <c r="J7216" s="69">
        <v>413</v>
      </c>
      <c r="K7216" s="69" t="s">
        <v>32621</v>
      </c>
    </row>
    <row r="7217" spans="1:11" ht="14.4">
      <c r="A7217" s="69">
        <v>1716183</v>
      </c>
      <c r="B7217" s="69">
        <v>1</v>
      </c>
      <c r="C7217" s="69" t="s">
        <v>26854</v>
      </c>
      <c r="D7217" s="69">
        <v>6</v>
      </c>
      <c r="E7217" s="69" t="s">
        <v>27478</v>
      </c>
      <c r="F7217" s="69">
        <v>93241</v>
      </c>
      <c r="G7217" s="69">
        <v>20180820</v>
      </c>
      <c r="H7217" s="69">
        <v>0</v>
      </c>
      <c r="I7217" s="70">
        <v>25180052026</v>
      </c>
      <c r="J7217" s="69">
        <v>522</v>
      </c>
      <c r="K7217" s="69" t="s">
        <v>32622</v>
      </c>
    </row>
    <row r="7218" spans="1:11" ht="14.4">
      <c r="A7218" s="69">
        <v>1662741</v>
      </c>
      <c r="B7218" s="69">
        <v>1</v>
      </c>
      <c r="C7218" s="69" t="s">
        <v>26854</v>
      </c>
      <c r="D7218" s="69">
        <v>6</v>
      </c>
      <c r="E7218" s="69" t="s">
        <v>27478</v>
      </c>
      <c r="F7218" s="69">
        <v>93296</v>
      </c>
      <c r="G7218" s="69">
        <v>20170710</v>
      </c>
      <c r="H7218" s="69">
        <v>0</v>
      </c>
      <c r="I7218" s="70">
        <v>27149631163</v>
      </c>
      <c r="J7218" s="69">
        <v>430</v>
      </c>
      <c r="K7218" s="69" t="s">
        <v>880</v>
      </c>
    </row>
    <row r="7219" spans="1:11" ht="14.4">
      <c r="A7219" s="69">
        <v>1746586</v>
      </c>
      <c r="B7219" s="69">
        <v>1</v>
      </c>
      <c r="C7219" s="69" t="s">
        <v>26854</v>
      </c>
      <c r="D7219" s="69">
        <v>6</v>
      </c>
      <c r="E7219" s="69" t="s">
        <v>27478</v>
      </c>
      <c r="F7219" s="69">
        <v>93302</v>
      </c>
      <c r="G7219" s="69">
        <v>20190603</v>
      </c>
      <c r="H7219" s="69">
        <v>0</v>
      </c>
      <c r="I7219" s="70">
        <v>2190023842</v>
      </c>
      <c r="J7219" s="69">
        <v>413</v>
      </c>
      <c r="K7219" s="69" t="s">
        <v>32623</v>
      </c>
    </row>
    <row r="7220" spans="1:11" ht="14.4">
      <c r="A7220" s="69">
        <v>1809263</v>
      </c>
      <c r="B7220" s="69">
        <v>1</v>
      </c>
      <c r="C7220" s="69" t="s">
        <v>26854</v>
      </c>
      <c r="D7220" s="69">
        <v>6</v>
      </c>
      <c r="E7220" s="69" t="s">
        <v>27478</v>
      </c>
      <c r="F7220" s="69">
        <v>93305</v>
      </c>
      <c r="G7220" s="69">
        <v>20200824</v>
      </c>
      <c r="H7220" s="69">
        <v>0</v>
      </c>
      <c r="I7220" s="70">
        <v>10200129343</v>
      </c>
      <c r="J7220" s="69">
        <v>420</v>
      </c>
      <c r="K7220" s="69" t="s">
        <v>32624</v>
      </c>
    </row>
    <row r="7221" spans="1:11" ht="14.4">
      <c r="A7221" s="69">
        <v>1713762</v>
      </c>
      <c r="B7221" s="69">
        <v>1</v>
      </c>
      <c r="C7221" s="69" t="s">
        <v>26854</v>
      </c>
      <c r="D7221" s="69">
        <v>6</v>
      </c>
      <c r="E7221" s="69" t="s">
        <v>27478</v>
      </c>
      <c r="F7221" s="69">
        <v>93340</v>
      </c>
      <c r="G7221" s="69">
        <v>20180730</v>
      </c>
      <c r="H7221" s="69">
        <v>0</v>
      </c>
      <c r="I7221" s="70">
        <v>19169615093</v>
      </c>
      <c r="J7221" s="69">
        <v>506</v>
      </c>
      <c r="K7221" s="69" t="s">
        <v>32625</v>
      </c>
    </row>
    <row r="7222" spans="1:11" ht="14.4">
      <c r="A7222" s="69">
        <v>1778530</v>
      </c>
      <c r="B7222" s="69">
        <v>1</v>
      </c>
      <c r="C7222" s="69" t="s">
        <v>26854</v>
      </c>
      <c r="D7222" s="69">
        <v>6</v>
      </c>
      <c r="E7222" s="69" t="s">
        <v>27478</v>
      </c>
      <c r="F7222" s="69">
        <v>93350</v>
      </c>
      <c r="G7222" s="69">
        <v>20191216</v>
      </c>
      <c r="H7222" s="69">
        <v>0</v>
      </c>
      <c r="I7222" s="70">
        <v>38180139636</v>
      </c>
      <c r="J7222" s="69">
        <v>411</v>
      </c>
      <c r="K7222" s="69" t="s">
        <v>32626</v>
      </c>
    </row>
    <row r="7223" spans="1:11" ht="14.4">
      <c r="A7223" s="69">
        <v>1841458</v>
      </c>
      <c r="B7223" s="69">
        <v>1</v>
      </c>
      <c r="C7223" s="69" t="s">
        <v>26854</v>
      </c>
      <c r="D7223" s="69">
        <v>6</v>
      </c>
      <c r="E7223" s="69" t="s">
        <v>27478</v>
      </c>
      <c r="F7223" s="69">
        <v>93351</v>
      </c>
      <c r="G7223" s="69">
        <v>20201109</v>
      </c>
      <c r="H7223" s="69">
        <v>0</v>
      </c>
      <c r="I7223" s="70">
        <v>32897404094</v>
      </c>
      <c r="J7223" s="69">
        <v>421</v>
      </c>
      <c r="K7223" s="69" t="s">
        <v>32627</v>
      </c>
    </row>
    <row r="7224" spans="1:11" ht="14.4">
      <c r="A7224" s="69">
        <v>1894866</v>
      </c>
      <c r="B7224" s="69">
        <v>1</v>
      </c>
      <c r="C7224" s="69" t="s">
        <v>26854</v>
      </c>
      <c r="D7224" s="69">
        <v>6</v>
      </c>
      <c r="E7224" s="69" t="s">
        <v>27478</v>
      </c>
      <c r="F7224" s="69">
        <v>93365</v>
      </c>
      <c r="G7224" s="69">
        <v>20210719</v>
      </c>
      <c r="H7224" s="69">
        <v>0</v>
      </c>
      <c r="I7224" s="70">
        <v>54149599133</v>
      </c>
      <c r="J7224" s="69">
        <v>100</v>
      </c>
      <c r="K7224" s="69" t="s">
        <v>32628</v>
      </c>
    </row>
    <row r="7225" spans="1:11" ht="14.4">
      <c r="A7225" s="69">
        <v>2056541</v>
      </c>
      <c r="B7225" s="69">
        <v>1</v>
      </c>
      <c r="C7225" s="69" t="s">
        <v>26854</v>
      </c>
      <c r="D7225" s="69">
        <v>6</v>
      </c>
      <c r="E7225" s="69" t="s">
        <v>27478</v>
      </c>
      <c r="F7225" s="69">
        <v>93366</v>
      </c>
      <c r="G7225" s="69">
        <v>20211122</v>
      </c>
      <c r="H7225" s="69">
        <v>0</v>
      </c>
      <c r="I7225" s="70">
        <v>64150018956</v>
      </c>
      <c r="J7225" s="69">
        <v>100</v>
      </c>
      <c r="K7225" s="69" t="s">
        <v>32629</v>
      </c>
    </row>
    <row r="7226" spans="1:11" ht="14.4">
      <c r="A7226" s="69">
        <v>1069459</v>
      </c>
      <c r="B7226" s="69">
        <v>1</v>
      </c>
      <c r="C7226" s="69" t="s">
        <v>26854</v>
      </c>
      <c r="D7226" s="69">
        <v>6</v>
      </c>
      <c r="E7226" s="69" t="s">
        <v>27478</v>
      </c>
      <c r="F7226" s="69">
        <v>93407</v>
      </c>
      <c r="G7226" s="69">
        <v>20130218</v>
      </c>
      <c r="H7226" s="69">
        <v>0</v>
      </c>
      <c r="I7226" s="70">
        <v>32977995904</v>
      </c>
      <c r="J7226" s="69">
        <v>240</v>
      </c>
      <c r="K7226" s="69" t="s">
        <v>32630</v>
      </c>
    </row>
    <row r="7227" spans="1:11" ht="14.4">
      <c r="A7227" s="69">
        <v>1553827</v>
      </c>
      <c r="B7227" s="69">
        <v>1</v>
      </c>
      <c r="C7227" s="69" t="s">
        <v>26854</v>
      </c>
      <c r="D7227" s="69">
        <v>6</v>
      </c>
      <c r="E7227" s="69" t="s">
        <v>27478</v>
      </c>
      <c r="F7227" s="69">
        <v>93428</v>
      </c>
      <c r="G7227" s="69">
        <v>20150323</v>
      </c>
      <c r="H7227" s="69">
        <v>0</v>
      </c>
      <c r="I7227" s="70">
        <v>32897281153</v>
      </c>
      <c r="J7227" s="69">
        <v>240</v>
      </c>
      <c r="K7227" s="69" t="s">
        <v>32631</v>
      </c>
    </row>
    <row r="7228" spans="1:11" ht="14.4">
      <c r="A7228" s="69">
        <v>1607245</v>
      </c>
      <c r="B7228" s="69">
        <v>1</v>
      </c>
      <c r="C7228" s="69" t="s">
        <v>26854</v>
      </c>
      <c r="D7228" s="69">
        <v>6</v>
      </c>
      <c r="E7228" s="69" t="s">
        <v>27478</v>
      </c>
      <c r="F7228" s="69">
        <v>93445</v>
      </c>
      <c r="G7228" s="69">
        <v>20160509</v>
      </c>
      <c r="H7228" s="69">
        <v>0</v>
      </c>
      <c r="I7228" s="70">
        <v>32079112390</v>
      </c>
      <c r="J7228" s="69">
        <v>413</v>
      </c>
      <c r="K7228" s="69" t="s">
        <v>32632</v>
      </c>
    </row>
    <row r="7229" spans="1:11" ht="14.4">
      <c r="A7229" s="69">
        <v>1781022</v>
      </c>
      <c r="B7229" s="69">
        <v>1</v>
      </c>
      <c r="C7229" s="69" t="s">
        <v>26854</v>
      </c>
      <c r="D7229" s="69">
        <v>6</v>
      </c>
      <c r="E7229" s="69" t="s">
        <v>27478</v>
      </c>
      <c r="F7229" s="69">
        <v>93464</v>
      </c>
      <c r="G7229" s="69">
        <v>20200120</v>
      </c>
      <c r="H7229" s="69">
        <v>0</v>
      </c>
      <c r="I7229" s="70">
        <v>32988215789</v>
      </c>
      <c r="J7229" s="69">
        <v>421</v>
      </c>
      <c r="K7229" s="69" t="s">
        <v>32633</v>
      </c>
    </row>
    <row r="7230" spans="1:11" ht="14.4">
      <c r="A7230" s="69">
        <v>1782267</v>
      </c>
      <c r="B7230" s="69">
        <v>1</v>
      </c>
      <c r="C7230" s="69" t="s">
        <v>26854</v>
      </c>
      <c r="D7230" s="69">
        <v>6</v>
      </c>
      <c r="E7230" s="69" t="s">
        <v>27478</v>
      </c>
      <c r="F7230" s="69">
        <v>93465</v>
      </c>
      <c r="G7230" s="69">
        <v>20200127</v>
      </c>
      <c r="H7230" s="69">
        <v>0</v>
      </c>
      <c r="I7230" s="70">
        <v>14099029960</v>
      </c>
      <c r="J7230" s="69">
        <v>230</v>
      </c>
      <c r="K7230" s="69" t="s">
        <v>32634</v>
      </c>
    </row>
    <row r="7231" spans="1:11" ht="14.4">
      <c r="A7231" s="69">
        <v>1808768</v>
      </c>
      <c r="B7231" s="69">
        <v>1</v>
      </c>
      <c r="C7231" s="69" t="s">
        <v>26854</v>
      </c>
      <c r="D7231" s="69">
        <v>6</v>
      </c>
      <c r="E7231" s="69" t="s">
        <v>27478</v>
      </c>
      <c r="F7231" s="69">
        <v>93466</v>
      </c>
      <c r="G7231" s="69">
        <v>20200817</v>
      </c>
      <c r="H7231" s="69">
        <v>0</v>
      </c>
      <c r="I7231" s="70">
        <v>32048713526</v>
      </c>
      <c r="J7231" s="69">
        <v>413</v>
      </c>
      <c r="K7231" s="69" t="s">
        <v>32635</v>
      </c>
    </row>
    <row r="7232" spans="1:11" ht="14.4">
      <c r="A7232" s="69">
        <v>1850371</v>
      </c>
      <c r="B7232" s="69">
        <v>1</v>
      </c>
      <c r="C7232" s="69" t="s">
        <v>26854</v>
      </c>
      <c r="D7232" s="69">
        <v>6</v>
      </c>
      <c r="E7232" s="69" t="s">
        <v>27478</v>
      </c>
      <c r="F7232" s="69">
        <v>93467</v>
      </c>
      <c r="G7232" s="69">
        <v>20210118</v>
      </c>
      <c r="H7232" s="69">
        <v>0</v>
      </c>
      <c r="I7232" s="70">
        <v>67139453947</v>
      </c>
      <c r="J7232" s="69">
        <v>100</v>
      </c>
      <c r="K7232" s="69" t="s">
        <v>32636</v>
      </c>
    </row>
    <row r="7233" spans="1:11" ht="14.4">
      <c r="A7233" s="69">
        <v>1069467</v>
      </c>
      <c r="B7233" s="69">
        <v>1</v>
      </c>
      <c r="C7233" s="69" t="s">
        <v>26854</v>
      </c>
      <c r="D7233" s="69">
        <v>6</v>
      </c>
      <c r="E7233" s="69" t="s">
        <v>27478</v>
      </c>
      <c r="F7233" s="69">
        <v>93519</v>
      </c>
      <c r="G7233" s="69">
        <v>19950529</v>
      </c>
      <c r="H7233" s="69">
        <v>0</v>
      </c>
      <c r="I7233" s="70">
        <v>32937685835</v>
      </c>
      <c r="J7233" s="69">
        <v>508</v>
      </c>
      <c r="K7233" s="69" t="s">
        <v>32637</v>
      </c>
    </row>
    <row r="7234" spans="1:11" ht="14.4">
      <c r="A7234" s="69">
        <v>1927995</v>
      </c>
      <c r="B7234" s="69">
        <v>1</v>
      </c>
      <c r="C7234" s="69" t="s">
        <v>26854</v>
      </c>
      <c r="D7234" s="69">
        <v>6</v>
      </c>
      <c r="E7234" s="69" t="s">
        <v>27478</v>
      </c>
      <c r="F7234" s="69">
        <v>93553</v>
      </c>
      <c r="G7234" s="69">
        <v>20210726</v>
      </c>
      <c r="H7234" s="69">
        <v>0</v>
      </c>
      <c r="I7234" s="70">
        <v>13139914850</v>
      </c>
      <c r="J7234" s="69">
        <v>411</v>
      </c>
      <c r="K7234" s="69" t="s">
        <v>32638</v>
      </c>
    </row>
    <row r="7235" spans="1:11" ht="14.4">
      <c r="A7235" s="69">
        <v>1749696</v>
      </c>
      <c r="B7235" s="69">
        <v>1</v>
      </c>
      <c r="C7235" s="69" t="s">
        <v>26854</v>
      </c>
      <c r="D7235" s="69">
        <v>6</v>
      </c>
      <c r="E7235" s="69" t="s">
        <v>27478</v>
      </c>
      <c r="F7235" s="69">
        <v>93590</v>
      </c>
      <c r="G7235" s="69">
        <v>20190701</v>
      </c>
      <c r="H7235" s="69">
        <v>0</v>
      </c>
      <c r="I7235" s="70">
        <v>22139842391</v>
      </c>
      <c r="J7235" s="69">
        <v>330</v>
      </c>
      <c r="K7235" s="69" t="s">
        <v>32639</v>
      </c>
    </row>
    <row r="7236" spans="1:11" ht="14.4">
      <c r="A7236" s="69">
        <v>1763663</v>
      </c>
      <c r="B7236" s="69">
        <v>1</v>
      </c>
      <c r="C7236" s="69" t="s">
        <v>26854</v>
      </c>
      <c r="D7236" s="69">
        <v>6</v>
      </c>
      <c r="E7236" s="69" t="s">
        <v>27478</v>
      </c>
      <c r="F7236" s="69">
        <v>93591</v>
      </c>
      <c r="G7236" s="69">
        <v>20191111</v>
      </c>
      <c r="H7236" s="69">
        <v>0</v>
      </c>
      <c r="I7236" s="70">
        <v>32119516816</v>
      </c>
      <c r="J7236" s="69">
        <v>507</v>
      </c>
      <c r="K7236" s="69" t="s">
        <v>32640</v>
      </c>
    </row>
    <row r="7237" spans="1:11" ht="14.4">
      <c r="A7237" s="69">
        <v>1782918</v>
      </c>
      <c r="B7237" s="69">
        <v>1</v>
      </c>
      <c r="C7237" s="69" t="s">
        <v>26854</v>
      </c>
      <c r="D7237" s="69">
        <v>6</v>
      </c>
      <c r="E7237" s="69" t="s">
        <v>27478</v>
      </c>
      <c r="F7237" s="69">
        <v>93592</v>
      </c>
      <c r="G7237" s="69">
        <v>20200203</v>
      </c>
      <c r="H7237" s="69">
        <v>0</v>
      </c>
      <c r="I7237" s="70">
        <v>32128915884</v>
      </c>
      <c r="J7237" s="69">
        <v>330</v>
      </c>
      <c r="K7237" s="69" t="s">
        <v>32641</v>
      </c>
    </row>
    <row r="7238" spans="1:11" ht="14.4">
      <c r="A7238" s="69">
        <v>1602558</v>
      </c>
      <c r="B7238" s="69">
        <v>1</v>
      </c>
      <c r="C7238" s="69" t="s">
        <v>26854</v>
      </c>
      <c r="D7238" s="69">
        <v>6</v>
      </c>
      <c r="E7238" s="69" t="s">
        <v>27478</v>
      </c>
      <c r="F7238" s="69">
        <v>93605</v>
      </c>
      <c r="G7238" s="69">
        <v>20160411</v>
      </c>
      <c r="H7238" s="69">
        <v>0</v>
      </c>
      <c r="I7238" s="70">
        <v>32957681169</v>
      </c>
      <c r="J7238" s="69">
        <v>420</v>
      </c>
      <c r="K7238" s="69" t="s">
        <v>32642</v>
      </c>
    </row>
    <row r="7239" spans="1:11" ht="14.4">
      <c r="A7239" s="69">
        <v>1784803</v>
      </c>
      <c r="B7239" s="69">
        <v>1</v>
      </c>
      <c r="C7239" s="69" t="s">
        <v>26854</v>
      </c>
      <c r="D7239" s="69">
        <v>6</v>
      </c>
      <c r="E7239" s="69" t="s">
        <v>27478</v>
      </c>
      <c r="F7239" s="69">
        <v>93611</v>
      </c>
      <c r="G7239" s="69">
        <v>20200302</v>
      </c>
      <c r="H7239" s="69">
        <v>0</v>
      </c>
      <c r="I7239" s="70">
        <v>32836636053</v>
      </c>
      <c r="J7239" s="69">
        <v>413</v>
      </c>
      <c r="K7239" s="69" t="s">
        <v>32643</v>
      </c>
    </row>
    <row r="7240" spans="1:11" ht="14.4">
      <c r="A7240" s="69">
        <v>1870989</v>
      </c>
      <c r="B7240" s="69">
        <v>1</v>
      </c>
      <c r="C7240" s="69" t="s">
        <v>26854</v>
      </c>
      <c r="D7240" s="69">
        <v>6</v>
      </c>
      <c r="E7240" s="69" t="s">
        <v>27478</v>
      </c>
      <c r="F7240" s="69">
        <v>93613</v>
      </c>
      <c r="G7240" s="69">
        <v>20210705</v>
      </c>
      <c r="H7240" s="69">
        <v>0</v>
      </c>
      <c r="I7240" s="70">
        <v>35200257083</v>
      </c>
      <c r="J7240" s="69">
        <v>412</v>
      </c>
      <c r="K7240" s="69" t="s">
        <v>32644</v>
      </c>
    </row>
    <row r="7241" spans="1:11" ht="14.4">
      <c r="A7241" s="69">
        <v>1343856</v>
      </c>
      <c r="B7241" s="69">
        <v>1</v>
      </c>
      <c r="C7241" s="69" t="s">
        <v>26854</v>
      </c>
      <c r="D7241" s="69">
        <v>6</v>
      </c>
      <c r="E7241" s="69" t="s">
        <v>27478</v>
      </c>
      <c r="F7241" s="69">
        <v>93636</v>
      </c>
      <c r="G7241" s="69">
        <v>20090720</v>
      </c>
      <c r="H7241" s="69">
        <v>0</v>
      </c>
      <c r="I7241" s="70">
        <v>60958082459</v>
      </c>
      <c r="J7241" s="69">
        <v>521</v>
      </c>
      <c r="K7241" s="69" t="s">
        <v>32645</v>
      </c>
    </row>
    <row r="7242" spans="1:11" ht="14.4">
      <c r="A7242" s="69">
        <v>1801491</v>
      </c>
      <c r="B7242" s="69">
        <v>1</v>
      </c>
      <c r="C7242" s="69" t="s">
        <v>26854</v>
      </c>
      <c r="D7242" s="69">
        <v>6</v>
      </c>
      <c r="E7242" s="69" t="s">
        <v>27478</v>
      </c>
      <c r="F7242" s="69">
        <v>93645</v>
      </c>
      <c r="G7242" s="69">
        <v>20200706</v>
      </c>
      <c r="H7242" s="69">
        <v>0</v>
      </c>
      <c r="I7242" s="70">
        <v>10190098995</v>
      </c>
      <c r="J7242" s="69">
        <v>413</v>
      </c>
      <c r="K7242" s="69" t="s">
        <v>32646</v>
      </c>
    </row>
    <row r="7243" spans="1:11" ht="14.4">
      <c r="A7243" s="69">
        <v>1806498</v>
      </c>
      <c r="B7243" s="69">
        <v>1</v>
      </c>
      <c r="C7243" s="69" t="s">
        <v>26854</v>
      </c>
      <c r="D7243" s="69">
        <v>6</v>
      </c>
      <c r="E7243" s="69" t="s">
        <v>27478</v>
      </c>
      <c r="F7243" s="69">
        <v>93697</v>
      </c>
      <c r="G7243" s="69">
        <v>20200720</v>
      </c>
      <c r="H7243" s="69">
        <v>0</v>
      </c>
      <c r="I7243" s="70">
        <v>32967697833</v>
      </c>
      <c r="J7243" s="69">
        <v>430</v>
      </c>
      <c r="K7243" s="69" t="s">
        <v>32647</v>
      </c>
    </row>
    <row r="7244" spans="1:11" ht="14.4">
      <c r="A7244" s="69">
        <v>1801518</v>
      </c>
      <c r="B7244" s="69">
        <v>1</v>
      </c>
      <c r="C7244" s="69" t="s">
        <v>26854</v>
      </c>
      <c r="D7244" s="69">
        <v>6</v>
      </c>
      <c r="E7244" s="69" t="s">
        <v>27478</v>
      </c>
      <c r="F7244" s="69">
        <v>93765</v>
      </c>
      <c r="G7244" s="69">
        <v>20200706</v>
      </c>
      <c r="H7244" s="69">
        <v>0</v>
      </c>
      <c r="I7244" s="70">
        <v>32058815351</v>
      </c>
      <c r="J7244" s="69">
        <v>430</v>
      </c>
      <c r="K7244" s="69" t="s">
        <v>32648</v>
      </c>
    </row>
    <row r="7245" spans="1:11" ht="14.4">
      <c r="A7245" s="69">
        <v>2036315</v>
      </c>
      <c r="B7245" s="69">
        <v>1</v>
      </c>
      <c r="C7245" s="69" t="s">
        <v>26854</v>
      </c>
      <c r="D7245" s="69">
        <v>6</v>
      </c>
      <c r="E7245" s="69" t="s">
        <v>27478</v>
      </c>
      <c r="F7245" s="69">
        <v>93766</v>
      </c>
      <c r="G7245" s="69">
        <v>20210830</v>
      </c>
      <c r="H7245" s="69">
        <v>0</v>
      </c>
      <c r="I7245" s="70">
        <v>47160024585</v>
      </c>
      <c r="J7245" s="69">
        <v>420</v>
      </c>
      <c r="K7245" s="69" t="s">
        <v>32649</v>
      </c>
    </row>
    <row r="7246" spans="1:11" ht="14.4">
      <c r="A7246" s="69">
        <v>1755388</v>
      </c>
      <c r="B7246" s="69">
        <v>1</v>
      </c>
      <c r="C7246" s="69" t="s">
        <v>26854</v>
      </c>
      <c r="D7246" s="69">
        <v>6</v>
      </c>
      <c r="E7246" s="69" t="s">
        <v>27478</v>
      </c>
      <c r="F7246" s="69">
        <v>93781</v>
      </c>
      <c r="G7246" s="69">
        <v>20190819</v>
      </c>
      <c r="H7246" s="69">
        <v>0</v>
      </c>
      <c r="I7246" s="70">
        <v>32008440516</v>
      </c>
      <c r="J7246" s="69">
        <v>210</v>
      </c>
      <c r="K7246" s="69" t="s">
        <v>32650</v>
      </c>
    </row>
    <row r="7247" spans="1:11" ht="14.4">
      <c r="A7247" s="69">
        <v>1578914</v>
      </c>
      <c r="B7247" s="69">
        <v>1</v>
      </c>
      <c r="C7247" s="69" t="s">
        <v>26854</v>
      </c>
      <c r="D7247" s="69">
        <v>6</v>
      </c>
      <c r="E7247" s="69" t="s">
        <v>27478</v>
      </c>
      <c r="F7247" s="69">
        <v>93890</v>
      </c>
      <c r="G7247" s="69">
        <v>20150921</v>
      </c>
      <c r="H7247" s="69">
        <v>0</v>
      </c>
      <c r="I7247" s="70">
        <v>32109165376</v>
      </c>
      <c r="J7247" s="69">
        <v>413</v>
      </c>
      <c r="K7247" s="69" t="s">
        <v>32651</v>
      </c>
    </row>
    <row r="7248" spans="1:11" ht="14.4">
      <c r="A7248" s="69">
        <v>1777953</v>
      </c>
      <c r="B7248" s="69">
        <v>1</v>
      </c>
      <c r="C7248" s="69" t="s">
        <v>26854</v>
      </c>
      <c r="D7248" s="69">
        <v>6</v>
      </c>
      <c r="E7248" s="69" t="s">
        <v>27478</v>
      </c>
      <c r="F7248" s="69">
        <v>93898</v>
      </c>
      <c r="G7248" s="69">
        <v>20191209</v>
      </c>
      <c r="H7248" s="69">
        <v>0</v>
      </c>
      <c r="I7248" s="70">
        <v>66159791491</v>
      </c>
      <c r="J7248" s="69">
        <v>508</v>
      </c>
      <c r="K7248" s="69" t="s">
        <v>32652</v>
      </c>
    </row>
    <row r="7249" spans="1:11" ht="14.4">
      <c r="A7249" s="69">
        <v>1782268</v>
      </c>
      <c r="B7249" s="69">
        <v>1</v>
      </c>
      <c r="C7249" s="69" t="s">
        <v>26854</v>
      </c>
      <c r="D7249" s="69">
        <v>6</v>
      </c>
      <c r="E7249" s="69" t="s">
        <v>27478</v>
      </c>
      <c r="F7249" s="69">
        <v>94007</v>
      </c>
      <c r="G7249" s="69">
        <v>20200127</v>
      </c>
      <c r="H7249" s="69">
        <v>0</v>
      </c>
      <c r="I7249" s="70">
        <v>18149850812</v>
      </c>
      <c r="J7249" s="69">
        <v>391</v>
      </c>
      <c r="K7249" s="69" t="s">
        <v>32653</v>
      </c>
    </row>
    <row r="7250" spans="1:11" ht="14.4">
      <c r="A7250" s="69">
        <v>1430808</v>
      </c>
      <c r="B7250" s="69">
        <v>1</v>
      </c>
      <c r="C7250" s="69" t="s">
        <v>26854</v>
      </c>
      <c r="D7250" s="69">
        <v>6</v>
      </c>
      <c r="E7250" s="69" t="s">
        <v>27478</v>
      </c>
      <c r="F7250" s="69">
        <v>94079</v>
      </c>
      <c r="G7250" s="69">
        <v>20130128</v>
      </c>
      <c r="H7250" s="69">
        <v>0</v>
      </c>
      <c r="I7250" s="70">
        <v>60947792259</v>
      </c>
      <c r="J7250" s="69">
        <v>330</v>
      </c>
      <c r="K7250" s="69" t="s">
        <v>32654</v>
      </c>
    </row>
    <row r="7251" spans="1:11" ht="14.4">
      <c r="A7251" s="69">
        <v>1705530</v>
      </c>
      <c r="B7251" s="69">
        <v>1</v>
      </c>
      <c r="C7251" s="69" t="s">
        <v>26854</v>
      </c>
      <c r="D7251" s="69">
        <v>6</v>
      </c>
      <c r="E7251" s="69" t="s">
        <v>27478</v>
      </c>
      <c r="F7251" s="69">
        <v>94089</v>
      </c>
      <c r="G7251" s="69">
        <v>20180528</v>
      </c>
      <c r="H7251" s="69">
        <v>0</v>
      </c>
      <c r="I7251" s="70">
        <v>32058739510</v>
      </c>
      <c r="J7251" s="69">
        <v>530</v>
      </c>
      <c r="K7251" s="69" t="s">
        <v>32655</v>
      </c>
    </row>
    <row r="7252" spans="1:11" ht="14.4">
      <c r="A7252" s="69">
        <v>1781023</v>
      </c>
      <c r="B7252" s="69">
        <v>1</v>
      </c>
      <c r="C7252" s="69" t="s">
        <v>26854</v>
      </c>
      <c r="D7252" s="69">
        <v>6</v>
      </c>
      <c r="E7252" s="69" t="s">
        <v>27478</v>
      </c>
      <c r="F7252" s="69">
        <v>94205</v>
      </c>
      <c r="G7252" s="69">
        <v>20200120</v>
      </c>
      <c r="H7252" s="69">
        <v>0</v>
      </c>
      <c r="I7252" s="70">
        <v>11169577084</v>
      </c>
      <c r="J7252" s="69">
        <v>210</v>
      </c>
      <c r="K7252" s="69" t="s">
        <v>32656</v>
      </c>
    </row>
    <row r="7253" spans="1:11" ht="14.4">
      <c r="A7253" s="69">
        <v>1437825</v>
      </c>
      <c r="B7253" s="69">
        <v>1</v>
      </c>
      <c r="C7253" s="69" t="s">
        <v>26854</v>
      </c>
      <c r="D7253" s="69">
        <v>6</v>
      </c>
      <c r="E7253" s="69" t="s">
        <v>27478</v>
      </c>
      <c r="F7253" s="69">
        <v>94225</v>
      </c>
      <c r="G7253" s="69">
        <v>20130422</v>
      </c>
      <c r="H7253" s="69">
        <v>0</v>
      </c>
      <c r="I7253" s="70">
        <v>32988271550</v>
      </c>
      <c r="J7253" s="69">
        <v>521</v>
      </c>
      <c r="K7253" s="69" t="s">
        <v>32657</v>
      </c>
    </row>
    <row r="7254" spans="1:11" ht="14.4">
      <c r="A7254" s="69">
        <v>1578900</v>
      </c>
      <c r="B7254" s="69">
        <v>1</v>
      </c>
      <c r="C7254" s="69" t="s">
        <v>26854</v>
      </c>
      <c r="D7254" s="69">
        <v>6</v>
      </c>
      <c r="E7254" s="69" t="s">
        <v>27478</v>
      </c>
      <c r="F7254" s="69">
        <v>94228</v>
      </c>
      <c r="G7254" s="69">
        <v>20150921</v>
      </c>
      <c r="H7254" s="69">
        <v>0</v>
      </c>
      <c r="I7254" s="70">
        <v>32089029782</v>
      </c>
      <c r="J7254" s="69">
        <v>521</v>
      </c>
      <c r="K7254" s="69" t="s">
        <v>32658</v>
      </c>
    </row>
    <row r="7255" spans="1:11" ht="14.4">
      <c r="A7255" s="69">
        <v>1612661</v>
      </c>
      <c r="B7255" s="69">
        <v>1</v>
      </c>
      <c r="C7255" s="69" t="s">
        <v>26854</v>
      </c>
      <c r="D7255" s="69">
        <v>6</v>
      </c>
      <c r="E7255" s="69" t="s">
        <v>27478</v>
      </c>
      <c r="F7255" s="69">
        <v>94231</v>
      </c>
      <c r="G7255" s="69">
        <v>20160530</v>
      </c>
      <c r="H7255" s="69">
        <v>0</v>
      </c>
      <c r="I7255" s="70">
        <v>32018105430</v>
      </c>
      <c r="J7255" s="69">
        <v>440</v>
      </c>
      <c r="K7255" s="69" t="s">
        <v>32659</v>
      </c>
    </row>
    <row r="7256" spans="1:11" ht="14.4">
      <c r="A7256" s="69">
        <v>1783564</v>
      </c>
      <c r="B7256" s="69">
        <v>1</v>
      </c>
      <c r="C7256" s="69" t="s">
        <v>26854</v>
      </c>
      <c r="D7256" s="69">
        <v>6</v>
      </c>
      <c r="E7256" s="69" t="s">
        <v>27478</v>
      </c>
      <c r="F7256" s="69">
        <v>94233</v>
      </c>
      <c r="G7256" s="69">
        <v>20200210</v>
      </c>
      <c r="H7256" s="69">
        <v>0</v>
      </c>
      <c r="I7256" s="70">
        <v>96109155216</v>
      </c>
      <c r="J7256" s="69">
        <v>413</v>
      </c>
      <c r="K7256" s="69" t="s">
        <v>32660</v>
      </c>
    </row>
    <row r="7257" spans="1:11" ht="14.4">
      <c r="A7257" s="69">
        <v>1612662</v>
      </c>
      <c r="B7257" s="69">
        <v>1</v>
      </c>
      <c r="C7257" s="69" t="s">
        <v>26854</v>
      </c>
      <c r="D7257" s="69">
        <v>6</v>
      </c>
      <c r="E7257" s="69" t="s">
        <v>27478</v>
      </c>
      <c r="F7257" s="69">
        <v>94269</v>
      </c>
      <c r="G7257" s="69">
        <v>20160530</v>
      </c>
      <c r="H7257" s="69">
        <v>0</v>
      </c>
      <c r="I7257" s="70">
        <v>32129390079</v>
      </c>
      <c r="J7257" s="69">
        <v>522</v>
      </c>
      <c r="K7257" s="69" t="s">
        <v>32661</v>
      </c>
    </row>
    <row r="7258" spans="1:11" ht="14.4">
      <c r="A7258" s="69">
        <v>1747337</v>
      </c>
      <c r="B7258" s="69">
        <v>1</v>
      </c>
      <c r="C7258" s="69" t="s">
        <v>26854</v>
      </c>
      <c r="D7258" s="69">
        <v>6</v>
      </c>
      <c r="E7258" s="69" t="s">
        <v>27478</v>
      </c>
      <c r="F7258" s="69">
        <v>94338</v>
      </c>
      <c r="G7258" s="69">
        <v>20190610</v>
      </c>
      <c r="H7258" s="69">
        <v>0</v>
      </c>
      <c r="I7258" s="70">
        <v>32089154903</v>
      </c>
      <c r="J7258" s="69">
        <v>100</v>
      </c>
      <c r="K7258" s="69" t="s">
        <v>32662</v>
      </c>
    </row>
    <row r="7259" spans="1:11" ht="14.4">
      <c r="A7259" s="69">
        <v>1553828</v>
      </c>
      <c r="B7259" s="69">
        <v>1</v>
      </c>
      <c r="C7259" s="69" t="s">
        <v>26854</v>
      </c>
      <c r="D7259" s="69">
        <v>6</v>
      </c>
      <c r="E7259" s="69" t="s">
        <v>27478</v>
      </c>
      <c r="F7259" s="69">
        <v>94407</v>
      </c>
      <c r="G7259" s="69">
        <v>20150323</v>
      </c>
      <c r="H7259" s="69">
        <v>0</v>
      </c>
      <c r="I7259" s="70">
        <v>32028354549</v>
      </c>
      <c r="J7259" s="69">
        <v>430</v>
      </c>
      <c r="K7259" s="69" t="s">
        <v>32663</v>
      </c>
    </row>
    <row r="7260" spans="1:11" ht="14.4">
      <c r="A7260" s="69">
        <v>1185831</v>
      </c>
      <c r="B7260" s="69">
        <v>1</v>
      </c>
      <c r="C7260" s="69" t="s">
        <v>26854</v>
      </c>
      <c r="D7260" s="69">
        <v>6</v>
      </c>
      <c r="E7260" s="69" t="s">
        <v>27478</v>
      </c>
      <c r="F7260" s="69">
        <v>94463</v>
      </c>
      <c r="G7260" s="69">
        <v>20020715</v>
      </c>
      <c r="H7260" s="69">
        <v>0</v>
      </c>
      <c r="I7260" s="70">
        <v>9907256326</v>
      </c>
      <c r="J7260" s="69">
        <v>413</v>
      </c>
      <c r="K7260" s="69" t="s">
        <v>32664</v>
      </c>
    </row>
    <row r="7261" spans="1:11" ht="14.4">
      <c r="A7261" s="69">
        <v>1849445</v>
      </c>
      <c r="B7261" s="69">
        <v>1</v>
      </c>
      <c r="C7261" s="69" t="s">
        <v>26854</v>
      </c>
      <c r="D7261" s="69">
        <v>6</v>
      </c>
      <c r="E7261" s="69" t="s">
        <v>27478</v>
      </c>
      <c r="F7261" s="69">
        <v>94479</v>
      </c>
      <c r="G7261" s="69">
        <v>20210111</v>
      </c>
      <c r="H7261" s="69">
        <v>0</v>
      </c>
      <c r="I7261" s="70">
        <v>15139839607</v>
      </c>
      <c r="J7261" s="69">
        <v>412</v>
      </c>
      <c r="K7261" s="69" t="s">
        <v>32665</v>
      </c>
    </row>
    <row r="7262" spans="1:11" ht="14.4">
      <c r="A7262" s="69">
        <v>1780190</v>
      </c>
      <c r="B7262" s="69">
        <v>1</v>
      </c>
      <c r="C7262" s="69" t="s">
        <v>26854</v>
      </c>
      <c r="D7262" s="69">
        <v>6</v>
      </c>
      <c r="E7262" s="69" t="s">
        <v>27478</v>
      </c>
      <c r="F7262" s="69">
        <v>94618</v>
      </c>
      <c r="G7262" s="69">
        <v>20200113</v>
      </c>
      <c r="H7262" s="69">
        <v>0</v>
      </c>
      <c r="I7262" s="70">
        <v>5199603027</v>
      </c>
      <c r="J7262" s="69">
        <v>522</v>
      </c>
      <c r="K7262" s="69" t="s">
        <v>32666</v>
      </c>
    </row>
    <row r="7263" spans="1:11" ht="14.4">
      <c r="A7263" s="69">
        <v>1870990</v>
      </c>
      <c r="B7263" s="69">
        <v>1</v>
      </c>
      <c r="C7263" s="69" t="s">
        <v>26854</v>
      </c>
      <c r="D7263" s="69">
        <v>6</v>
      </c>
      <c r="E7263" s="69" t="s">
        <v>27478</v>
      </c>
      <c r="F7263" s="69">
        <v>94620</v>
      </c>
      <c r="G7263" s="69">
        <v>20210705</v>
      </c>
      <c r="H7263" s="69">
        <v>0</v>
      </c>
      <c r="I7263" s="70">
        <v>30169609226</v>
      </c>
      <c r="J7263" s="69">
        <v>430</v>
      </c>
      <c r="K7263" s="69" t="s">
        <v>32667</v>
      </c>
    </row>
    <row r="7264" spans="1:11" ht="14.4">
      <c r="A7264" s="69">
        <v>1520912</v>
      </c>
      <c r="B7264" s="69">
        <v>1</v>
      </c>
      <c r="C7264" s="69" t="s">
        <v>26854</v>
      </c>
      <c r="D7264" s="69">
        <v>6</v>
      </c>
      <c r="E7264" s="69" t="s">
        <v>27478</v>
      </c>
      <c r="F7264" s="69">
        <v>94676</v>
      </c>
      <c r="G7264" s="69">
        <v>20140901</v>
      </c>
      <c r="H7264" s="69">
        <v>0</v>
      </c>
      <c r="I7264" s="70">
        <v>32058737753</v>
      </c>
      <c r="J7264" s="69">
        <v>411</v>
      </c>
      <c r="K7264" s="69" t="s">
        <v>1500</v>
      </c>
    </row>
    <row r="7265" spans="1:11" ht="14.4">
      <c r="A7265" s="69">
        <v>1753333</v>
      </c>
      <c r="B7265" s="69">
        <v>1</v>
      </c>
      <c r="C7265" s="69" t="s">
        <v>26854</v>
      </c>
      <c r="D7265" s="69">
        <v>6</v>
      </c>
      <c r="E7265" s="69" t="s">
        <v>27478</v>
      </c>
      <c r="F7265" s="69">
        <v>94841</v>
      </c>
      <c r="G7265" s="69">
        <v>20190729</v>
      </c>
      <c r="H7265" s="69">
        <v>0</v>
      </c>
      <c r="I7265" s="70">
        <v>38180012387</v>
      </c>
      <c r="J7265" s="69">
        <v>521</v>
      </c>
      <c r="K7265" s="69" t="s">
        <v>32668</v>
      </c>
    </row>
    <row r="7266" spans="1:11" ht="14.4">
      <c r="A7266" s="69">
        <v>1840127</v>
      </c>
      <c r="B7266" s="69">
        <v>1</v>
      </c>
      <c r="C7266" s="69" t="s">
        <v>26854</v>
      </c>
      <c r="D7266" s="69">
        <v>6</v>
      </c>
      <c r="E7266" s="69" t="s">
        <v>27478</v>
      </c>
      <c r="F7266" s="69">
        <v>95101</v>
      </c>
      <c r="G7266" s="69">
        <v>20201102</v>
      </c>
      <c r="H7266" s="69">
        <v>0</v>
      </c>
      <c r="I7266" s="70">
        <v>32089229838</v>
      </c>
      <c r="J7266" s="69">
        <v>412</v>
      </c>
      <c r="K7266" s="69" t="s">
        <v>32669</v>
      </c>
    </row>
    <row r="7267" spans="1:11" ht="14.4">
      <c r="A7267" s="69">
        <v>1694353</v>
      </c>
      <c r="B7267" s="69">
        <v>1</v>
      </c>
      <c r="C7267" s="69" t="s">
        <v>26854</v>
      </c>
      <c r="D7267" s="69">
        <v>6</v>
      </c>
      <c r="E7267" s="69" t="s">
        <v>27478</v>
      </c>
      <c r="F7267" s="69">
        <v>95169</v>
      </c>
      <c r="G7267" s="69">
        <v>20180305</v>
      </c>
      <c r="H7267" s="69">
        <v>0</v>
      </c>
      <c r="I7267" s="70">
        <v>9169262442</v>
      </c>
      <c r="J7267" s="69">
        <v>522</v>
      </c>
      <c r="K7267" s="69" t="s">
        <v>32670</v>
      </c>
    </row>
    <row r="7268" spans="1:11" ht="14.4">
      <c r="A7268" s="69">
        <v>1705528</v>
      </c>
      <c r="B7268" s="69">
        <v>1</v>
      </c>
      <c r="C7268" s="69" t="s">
        <v>26854</v>
      </c>
      <c r="D7268" s="69">
        <v>6</v>
      </c>
      <c r="E7268" s="69" t="s">
        <v>27478</v>
      </c>
      <c r="F7268" s="69">
        <v>95268</v>
      </c>
      <c r="G7268" s="69">
        <v>20180528</v>
      </c>
      <c r="H7268" s="69">
        <v>0</v>
      </c>
      <c r="I7268" s="70">
        <v>13139951589</v>
      </c>
      <c r="J7268" s="69">
        <v>391</v>
      </c>
      <c r="K7268" s="69" t="s">
        <v>32671</v>
      </c>
    </row>
    <row r="7269" spans="1:11" ht="14.4">
      <c r="A7269" s="69">
        <v>1785637</v>
      </c>
      <c r="B7269" s="69">
        <v>1</v>
      </c>
      <c r="C7269" s="69" t="s">
        <v>26854</v>
      </c>
      <c r="D7269" s="69">
        <v>6</v>
      </c>
      <c r="E7269" s="69" t="s">
        <v>27478</v>
      </c>
      <c r="F7269" s="69">
        <v>95271</v>
      </c>
      <c r="G7269" s="69">
        <v>20200302</v>
      </c>
      <c r="H7269" s="69">
        <v>0</v>
      </c>
      <c r="I7269" s="70">
        <v>7130068419</v>
      </c>
      <c r="J7269" s="69">
        <v>220</v>
      </c>
      <c r="K7269" s="69" t="s">
        <v>32672</v>
      </c>
    </row>
    <row r="7270" spans="1:11" ht="14.4">
      <c r="A7270" s="69">
        <v>1520915</v>
      </c>
      <c r="B7270" s="69">
        <v>1</v>
      </c>
      <c r="C7270" s="69" t="s">
        <v>26854</v>
      </c>
      <c r="D7270" s="69">
        <v>6</v>
      </c>
      <c r="E7270" s="69" t="s">
        <v>27478</v>
      </c>
      <c r="F7270" s="69">
        <v>95311</v>
      </c>
      <c r="G7270" s="69">
        <v>20140901</v>
      </c>
      <c r="H7270" s="69">
        <v>0</v>
      </c>
      <c r="I7270" s="70">
        <v>32079135789</v>
      </c>
      <c r="J7270" s="69">
        <v>507</v>
      </c>
      <c r="K7270" s="69" t="s">
        <v>32673</v>
      </c>
    </row>
    <row r="7271" spans="1:11" ht="14.4">
      <c r="A7271" s="69">
        <v>1852123</v>
      </c>
      <c r="B7271" s="69">
        <v>1</v>
      </c>
      <c r="C7271" s="69" t="s">
        <v>26854</v>
      </c>
      <c r="D7271" s="69">
        <v>6</v>
      </c>
      <c r="E7271" s="69" t="s">
        <v>27478</v>
      </c>
      <c r="F7271" s="69">
        <v>95667</v>
      </c>
      <c r="G7271" s="69">
        <v>20210201</v>
      </c>
      <c r="H7271" s="69">
        <v>0</v>
      </c>
      <c r="I7271" s="70">
        <v>19180030447</v>
      </c>
      <c r="J7271" s="69">
        <v>430</v>
      </c>
      <c r="K7271" s="69" t="s">
        <v>32674</v>
      </c>
    </row>
    <row r="7272" spans="1:11" ht="14.4">
      <c r="A7272" s="69">
        <v>1733985</v>
      </c>
      <c r="B7272" s="69">
        <v>1</v>
      </c>
      <c r="C7272" s="69" t="s">
        <v>26854</v>
      </c>
      <c r="D7272" s="69">
        <v>6</v>
      </c>
      <c r="E7272" s="69" t="s">
        <v>27478</v>
      </c>
      <c r="F7272" s="69">
        <v>95690</v>
      </c>
      <c r="G7272" s="69">
        <v>20190128</v>
      </c>
      <c r="H7272" s="69">
        <v>0</v>
      </c>
      <c r="I7272" s="70">
        <v>15139935645</v>
      </c>
      <c r="J7272" s="69">
        <v>506</v>
      </c>
      <c r="K7272" s="69" t="s">
        <v>32675</v>
      </c>
    </row>
    <row r="7273" spans="1:11" ht="14.4">
      <c r="A7273" s="69">
        <v>1728152</v>
      </c>
      <c r="B7273" s="69">
        <v>1</v>
      </c>
      <c r="C7273" s="69" t="s">
        <v>26854</v>
      </c>
      <c r="D7273" s="69">
        <v>6</v>
      </c>
      <c r="E7273" s="69" t="s">
        <v>27478</v>
      </c>
      <c r="F7273" s="69">
        <v>95691</v>
      </c>
      <c r="G7273" s="69">
        <v>20190225</v>
      </c>
      <c r="H7273" s="69">
        <v>0</v>
      </c>
      <c r="I7273" s="70">
        <v>32058807572</v>
      </c>
      <c r="J7273" s="69">
        <v>250</v>
      </c>
      <c r="K7273" s="69" t="s">
        <v>32676</v>
      </c>
    </row>
    <row r="7274" spans="1:11" ht="14.4">
      <c r="A7274" s="69">
        <v>1854707</v>
      </c>
      <c r="B7274" s="69">
        <v>1</v>
      </c>
      <c r="C7274" s="69" t="s">
        <v>26854</v>
      </c>
      <c r="D7274" s="69">
        <v>6</v>
      </c>
      <c r="E7274" s="69" t="s">
        <v>27478</v>
      </c>
      <c r="F7274" s="69">
        <v>95701</v>
      </c>
      <c r="G7274" s="69">
        <v>20210215</v>
      </c>
      <c r="H7274" s="69">
        <v>0</v>
      </c>
      <c r="I7274" s="70">
        <v>17190248017</v>
      </c>
      <c r="J7274" s="69">
        <v>100</v>
      </c>
      <c r="K7274" s="69" t="s">
        <v>32677</v>
      </c>
    </row>
    <row r="7275" spans="1:11" ht="14.4">
      <c r="A7275" s="69">
        <v>1069512</v>
      </c>
      <c r="B7275" s="69">
        <v>1</v>
      </c>
      <c r="C7275" s="69" t="s">
        <v>26854</v>
      </c>
      <c r="D7275" s="69">
        <v>6</v>
      </c>
      <c r="E7275" s="69" t="s">
        <v>27478</v>
      </c>
      <c r="F7275" s="69">
        <v>95763</v>
      </c>
      <c r="G7275" s="69">
        <v>19960930</v>
      </c>
      <c r="H7275" s="69">
        <v>0</v>
      </c>
      <c r="I7275" s="70">
        <v>32907525201</v>
      </c>
      <c r="J7275" s="69" t="s">
        <v>32678</v>
      </c>
      <c r="K7275" s="69" t="s">
        <v>2275</v>
      </c>
    </row>
    <row r="7276" spans="1:11" ht="14.4">
      <c r="A7276" s="69">
        <v>1444949</v>
      </c>
      <c r="B7276" s="69">
        <v>1</v>
      </c>
      <c r="C7276" s="69" t="s">
        <v>26854</v>
      </c>
      <c r="D7276" s="69">
        <v>6</v>
      </c>
      <c r="E7276" s="69" t="s">
        <v>27478</v>
      </c>
      <c r="F7276" s="69">
        <v>95882</v>
      </c>
      <c r="G7276" s="69">
        <v>20130701</v>
      </c>
      <c r="H7276" s="69">
        <v>0</v>
      </c>
      <c r="I7276" s="70">
        <v>32038423003</v>
      </c>
      <c r="J7276" s="69">
        <v>330</v>
      </c>
      <c r="K7276" s="69" t="s">
        <v>32679</v>
      </c>
    </row>
    <row r="7277" spans="1:11" ht="14.4">
      <c r="A7277" s="69">
        <v>1734927</v>
      </c>
      <c r="B7277" s="69">
        <v>1</v>
      </c>
      <c r="C7277" s="69" t="s">
        <v>26854</v>
      </c>
      <c r="D7277" s="69">
        <v>6</v>
      </c>
      <c r="E7277" s="69" t="s">
        <v>27478</v>
      </c>
      <c r="F7277" s="69">
        <v>95894</v>
      </c>
      <c r="G7277" s="69">
        <v>20190204</v>
      </c>
      <c r="H7277" s="69">
        <v>0</v>
      </c>
      <c r="I7277" s="70">
        <v>7130070894</v>
      </c>
      <c r="J7277" s="69">
        <v>522</v>
      </c>
      <c r="K7277" s="69" t="s">
        <v>32680</v>
      </c>
    </row>
    <row r="7278" spans="1:11" ht="14.4">
      <c r="A7278" s="69">
        <v>1801469</v>
      </c>
      <c r="B7278" s="69">
        <v>1</v>
      </c>
      <c r="C7278" s="69" t="s">
        <v>26854</v>
      </c>
      <c r="D7278" s="69">
        <v>6</v>
      </c>
      <c r="E7278" s="69" t="s">
        <v>27478</v>
      </c>
      <c r="F7278" s="69">
        <v>95898</v>
      </c>
      <c r="G7278" s="69">
        <v>20200706</v>
      </c>
      <c r="H7278" s="69">
        <v>0</v>
      </c>
      <c r="I7278" s="70">
        <v>3200227720</v>
      </c>
      <c r="J7278" s="69">
        <v>420</v>
      </c>
      <c r="K7278" s="69" t="s">
        <v>32681</v>
      </c>
    </row>
    <row r="7279" spans="1:11" ht="14.4">
      <c r="A7279" s="69">
        <v>1852124</v>
      </c>
      <c r="B7279" s="69">
        <v>1</v>
      </c>
      <c r="C7279" s="69" t="s">
        <v>26854</v>
      </c>
      <c r="D7279" s="69">
        <v>6</v>
      </c>
      <c r="E7279" s="69" t="s">
        <v>27478</v>
      </c>
      <c r="F7279" s="69">
        <v>95901</v>
      </c>
      <c r="G7279" s="69">
        <v>20210201</v>
      </c>
      <c r="H7279" s="69">
        <v>0</v>
      </c>
      <c r="I7279" s="70">
        <v>2210143638</v>
      </c>
      <c r="J7279" s="69">
        <v>430</v>
      </c>
      <c r="K7279" s="69" t="s">
        <v>32682</v>
      </c>
    </row>
    <row r="7280" spans="1:11" ht="14.4">
      <c r="A7280" s="69">
        <v>2041120</v>
      </c>
      <c r="B7280" s="69">
        <v>1</v>
      </c>
      <c r="C7280" s="69" t="s">
        <v>26854</v>
      </c>
      <c r="D7280" s="69">
        <v>6</v>
      </c>
      <c r="E7280" s="69" t="s">
        <v>27478</v>
      </c>
      <c r="F7280" s="69">
        <v>95903</v>
      </c>
      <c r="G7280" s="69">
        <v>20210920</v>
      </c>
      <c r="H7280" s="69">
        <v>0</v>
      </c>
      <c r="I7280" s="70">
        <v>32907375176</v>
      </c>
      <c r="J7280" s="69">
        <v>100</v>
      </c>
      <c r="K7280" s="69" t="s">
        <v>32683</v>
      </c>
    </row>
    <row r="7281" spans="1:11" ht="14.4">
      <c r="A7281" s="69">
        <v>1673027</v>
      </c>
      <c r="B7281" s="69">
        <v>1</v>
      </c>
      <c r="C7281" s="69" t="s">
        <v>26854</v>
      </c>
      <c r="D7281" s="69">
        <v>6</v>
      </c>
      <c r="E7281" s="69" t="s">
        <v>27478</v>
      </c>
      <c r="F7281" s="69">
        <v>96500</v>
      </c>
      <c r="G7281" s="69">
        <v>20171002</v>
      </c>
      <c r="H7281" s="69">
        <v>0</v>
      </c>
      <c r="I7281" s="70">
        <v>2169927429</v>
      </c>
      <c r="J7281" s="69">
        <v>522</v>
      </c>
      <c r="K7281" s="69" t="s">
        <v>32684</v>
      </c>
    </row>
    <row r="7282" spans="1:11" ht="14.4">
      <c r="A7282" s="69">
        <v>1785354</v>
      </c>
      <c r="B7282" s="69">
        <v>1</v>
      </c>
      <c r="C7282" s="69" t="s">
        <v>26854</v>
      </c>
      <c r="D7282" s="69">
        <v>6</v>
      </c>
      <c r="E7282" s="69" t="s">
        <v>27478</v>
      </c>
      <c r="F7282" s="69">
        <v>96502</v>
      </c>
      <c r="G7282" s="69">
        <v>20200302</v>
      </c>
      <c r="H7282" s="69">
        <v>0</v>
      </c>
      <c r="I7282" s="70">
        <v>31160147695</v>
      </c>
      <c r="J7282" s="69">
        <v>330</v>
      </c>
      <c r="K7282" s="69" t="s">
        <v>32685</v>
      </c>
    </row>
    <row r="7283" spans="1:11" ht="14.4">
      <c r="A7283" s="69">
        <v>1785355</v>
      </c>
      <c r="B7283" s="69">
        <v>1</v>
      </c>
      <c r="C7283" s="69" t="s">
        <v>26854</v>
      </c>
      <c r="D7283" s="69">
        <v>6</v>
      </c>
      <c r="E7283" s="69" t="s">
        <v>27478</v>
      </c>
      <c r="F7283" s="69">
        <v>96503</v>
      </c>
      <c r="G7283" s="69">
        <v>20200727</v>
      </c>
      <c r="H7283" s="69">
        <v>0</v>
      </c>
      <c r="I7283" s="70">
        <v>5180296666</v>
      </c>
      <c r="J7283" s="69">
        <v>100</v>
      </c>
      <c r="K7283" s="69" t="s">
        <v>32686</v>
      </c>
    </row>
    <row r="7284" spans="1:11" ht="14.4">
      <c r="A7284" s="69">
        <v>2049464</v>
      </c>
      <c r="B7284" s="69">
        <v>1</v>
      </c>
      <c r="C7284" s="69" t="s">
        <v>26854</v>
      </c>
      <c r="D7284" s="69">
        <v>6</v>
      </c>
      <c r="E7284" s="69" t="s">
        <v>27478</v>
      </c>
      <c r="F7284" s="69">
        <v>96586</v>
      </c>
      <c r="G7284" s="69">
        <v>20211011</v>
      </c>
      <c r="H7284" s="69">
        <v>0</v>
      </c>
      <c r="I7284" s="70">
        <v>59160246548</v>
      </c>
      <c r="J7284" s="69">
        <v>100</v>
      </c>
      <c r="K7284" s="69" t="s">
        <v>32687</v>
      </c>
    </row>
    <row r="7285" spans="1:11" ht="14.4">
      <c r="A7285" s="69">
        <v>2048075</v>
      </c>
      <c r="B7285" s="69">
        <v>1</v>
      </c>
      <c r="C7285" s="69" t="s">
        <v>26854</v>
      </c>
      <c r="D7285" s="69">
        <v>6</v>
      </c>
      <c r="E7285" s="69" t="s">
        <v>27478</v>
      </c>
      <c r="F7285" s="69">
        <v>96647</v>
      </c>
      <c r="G7285" s="69">
        <v>20211004</v>
      </c>
      <c r="H7285" s="69">
        <v>0</v>
      </c>
      <c r="I7285" s="70">
        <v>18200327445</v>
      </c>
      <c r="J7285" s="69">
        <v>420</v>
      </c>
      <c r="K7285" s="69" t="s">
        <v>32688</v>
      </c>
    </row>
    <row r="7286" spans="1:11" ht="14.4">
      <c r="A7286" s="69">
        <v>1522878</v>
      </c>
      <c r="B7286" s="69">
        <v>1</v>
      </c>
      <c r="C7286" s="69" t="s">
        <v>26854</v>
      </c>
      <c r="D7286" s="69">
        <v>6</v>
      </c>
      <c r="E7286" s="69" t="s">
        <v>27478</v>
      </c>
      <c r="F7286" s="69">
        <v>96688</v>
      </c>
      <c r="G7286" s="69">
        <v>20140922</v>
      </c>
      <c r="H7286" s="69">
        <v>0</v>
      </c>
      <c r="I7286" s="70">
        <v>3148465689</v>
      </c>
      <c r="J7286" s="69">
        <v>421</v>
      </c>
      <c r="K7286" s="69" t="s">
        <v>32689</v>
      </c>
    </row>
    <row r="7287" spans="1:11" ht="14.4">
      <c r="A7287" s="69">
        <v>1782269</v>
      </c>
      <c r="B7287" s="69">
        <v>1</v>
      </c>
      <c r="C7287" s="69" t="s">
        <v>26854</v>
      </c>
      <c r="D7287" s="69">
        <v>6</v>
      </c>
      <c r="E7287" s="69" t="s">
        <v>27478</v>
      </c>
      <c r="F7287" s="69">
        <v>96710</v>
      </c>
      <c r="G7287" s="69">
        <v>20200127</v>
      </c>
      <c r="H7287" s="69">
        <v>0</v>
      </c>
      <c r="I7287" s="70">
        <v>68150064910</v>
      </c>
      <c r="J7287" s="69">
        <v>412</v>
      </c>
      <c r="K7287" s="69" t="s">
        <v>32690</v>
      </c>
    </row>
    <row r="7288" spans="1:11" ht="14.4">
      <c r="A7288" s="69">
        <v>1732145</v>
      </c>
      <c r="B7288" s="69">
        <v>1</v>
      </c>
      <c r="C7288" s="69" t="s">
        <v>26854</v>
      </c>
      <c r="D7288" s="69">
        <v>6</v>
      </c>
      <c r="E7288" s="69" t="s">
        <v>27478</v>
      </c>
      <c r="F7288" s="69">
        <v>96767</v>
      </c>
      <c r="G7288" s="69">
        <v>20190114</v>
      </c>
      <c r="H7288" s="69">
        <v>0</v>
      </c>
      <c r="I7288" s="70">
        <v>18179918182</v>
      </c>
      <c r="J7288" s="69">
        <v>508</v>
      </c>
      <c r="K7288" s="69" t="s">
        <v>32691</v>
      </c>
    </row>
    <row r="7289" spans="1:11" ht="14.4">
      <c r="A7289" s="69">
        <v>1783196</v>
      </c>
      <c r="B7289" s="69">
        <v>1</v>
      </c>
      <c r="C7289" s="69" t="s">
        <v>26854</v>
      </c>
      <c r="D7289" s="69">
        <v>6</v>
      </c>
      <c r="E7289" s="69" t="s">
        <v>27478</v>
      </c>
      <c r="F7289" s="69">
        <v>96769</v>
      </c>
      <c r="G7289" s="69">
        <v>20200203</v>
      </c>
      <c r="H7289" s="69">
        <v>0</v>
      </c>
      <c r="I7289" s="70">
        <v>53169772349</v>
      </c>
      <c r="J7289" s="69">
        <v>210</v>
      </c>
      <c r="K7289" s="69" t="s">
        <v>32692</v>
      </c>
    </row>
    <row r="7290" spans="1:11" ht="14.4">
      <c r="A7290" s="69">
        <v>1423131</v>
      </c>
      <c r="B7290" s="69">
        <v>1</v>
      </c>
      <c r="C7290" s="69" t="s">
        <v>26854</v>
      </c>
      <c r="D7290" s="69">
        <v>6</v>
      </c>
      <c r="E7290" s="69" t="s">
        <v>27478</v>
      </c>
      <c r="F7290" s="69">
        <v>96796</v>
      </c>
      <c r="G7290" s="69">
        <v>20121015</v>
      </c>
      <c r="H7290" s="69">
        <v>0</v>
      </c>
      <c r="I7290" s="70">
        <v>32098604583</v>
      </c>
      <c r="J7290" s="69">
        <v>506</v>
      </c>
      <c r="K7290" s="69" t="s">
        <v>32693</v>
      </c>
    </row>
    <row r="7291" spans="1:11" ht="14.4">
      <c r="A7291" s="69">
        <v>1785356</v>
      </c>
      <c r="B7291" s="69">
        <v>1</v>
      </c>
      <c r="C7291" s="69" t="s">
        <v>26854</v>
      </c>
      <c r="D7291" s="69">
        <v>6</v>
      </c>
      <c r="E7291" s="69" t="s">
        <v>27478</v>
      </c>
      <c r="F7291" s="69">
        <v>96945</v>
      </c>
      <c r="G7291" s="69">
        <v>20200302</v>
      </c>
      <c r="H7291" s="69">
        <v>0</v>
      </c>
      <c r="I7291" s="70">
        <v>5169206561</v>
      </c>
      <c r="J7291" s="69">
        <v>421</v>
      </c>
      <c r="K7291" s="69" t="s">
        <v>32694</v>
      </c>
    </row>
    <row r="7292" spans="1:11" ht="14.4">
      <c r="A7292" s="69">
        <v>1420889</v>
      </c>
      <c r="B7292" s="69">
        <v>1</v>
      </c>
      <c r="C7292" s="69" t="s">
        <v>26854</v>
      </c>
      <c r="D7292" s="69">
        <v>6</v>
      </c>
      <c r="E7292" s="69" t="s">
        <v>27478</v>
      </c>
      <c r="F7292" s="69">
        <v>97086</v>
      </c>
      <c r="G7292" s="69">
        <v>20120924</v>
      </c>
      <c r="H7292" s="69">
        <v>0</v>
      </c>
      <c r="I7292" s="70">
        <v>32119451378</v>
      </c>
      <c r="J7292" s="69">
        <v>100</v>
      </c>
      <c r="K7292" s="69" t="s">
        <v>32695</v>
      </c>
    </row>
    <row r="7293" spans="1:11" ht="14.4">
      <c r="A7293" s="69">
        <v>1693555</v>
      </c>
      <c r="B7293" s="69">
        <v>1</v>
      </c>
      <c r="C7293" s="69" t="s">
        <v>26854</v>
      </c>
      <c r="D7293" s="69">
        <v>6</v>
      </c>
      <c r="E7293" s="69" t="s">
        <v>27478</v>
      </c>
      <c r="F7293" s="69">
        <v>97529</v>
      </c>
      <c r="G7293" s="69">
        <v>20180226</v>
      </c>
      <c r="H7293" s="69">
        <v>0</v>
      </c>
      <c r="I7293" s="70">
        <v>65109237563</v>
      </c>
      <c r="J7293" s="69">
        <v>506</v>
      </c>
      <c r="K7293" s="69" t="s">
        <v>32696</v>
      </c>
    </row>
    <row r="7294" spans="1:11" ht="14.4">
      <c r="A7294" s="69">
        <v>1808330</v>
      </c>
      <c r="B7294" s="69">
        <v>1</v>
      </c>
      <c r="C7294" s="69" t="s">
        <v>26854</v>
      </c>
      <c r="D7294" s="69">
        <v>6</v>
      </c>
      <c r="E7294" s="69" t="s">
        <v>27478</v>
      </c>
      <c r="F7294" s="69">
        <v>97535</v>
      </c>
      <c r="G7294" s="69">
        <v>20200810</v>
      </c>
      <c r="H7294" s="69">
        <v>0</v>
      </c>
      <c r="I7294" s="70">
        <v>59170149922</v>
      </c>
      <c r="J7294" s="69">
        <v>220</v>
      </c>
      <c r="K7294" s="69" t="s">
        <v>32697</v>
      </c>
    </row>
    <row r="7295" spans="1:11" ht="14.4">
      <c r="A7295" s="69">
        <v>1572503</v>
      </c>
      <c r="B7295" s="69">
        <v>1</v>
      </c>
      <c r="C7295" s="69" t="s">
        <v>26854</v>
      </c>
      <c r="D7295" s="69">
        <v>6</v>
      </c>
      <c r="E7295" s="69" t="s">
        <v>27478</v>
      </c>
      <c r="F7295" s="69">
        <v>97631</v>
      </c>
      <c r="G7295" s="69">
        <v>20150727</v>
      </c>
      <c r="H7295" s="69">
        <v>0</v>
      </c>
      <c r="I7295" s="70">
        <v>32119535550</v>
      </c>
      <c r="J7295" s="69">
        <v>506</v>
      </c>
      <c r="K7295" s="69" t="s">
        <v>32698</v>
      </c>
    </row>
    <row r="7296" spans="1:11" ht="14.4">
      <c r="A7296" s="69">
        <v>1589982</v>
      </c>
      <c r="B7296" s="69">
        <v>1</v>
      </c>
      <c r="C7296" s="69" t="s">
        <v>26854</v>
      </c>
      <c r="D7296" s="69">
        <v>6</v>
      </c>
      <c r="E7296" s="69" t="s">
        <v>27478</v>
      </c>
      <c r="F7296" s="69">
        <v>97632</v>
      </c>
      <c r="G7296" s="69">
        <v>20160118</v>
      </c>
      <c r="H7296" s="69">
        <v>0</v>
      </c>
      <c r="I7296" s="70">
        <v>32079202068</v>
      </c>
      <c r="J7296" s="69">
        <v>413</v>
      </c>
      <c r="K7296" s="69" t="s">
        <v>32699</v>
      </c>
    </row>
    <row r="7297" spans="1:11" ht="14.4">
      <c r="A7297" s="69">
        <v>1624023</v>
      </c>
      <c r="B7297" s="69">
        <v>1</v>
      </c>
      <c r="C7297" s="69" t="s">
        <v>26854</v>
      </c>
      <c r="D7297" s="69">
        <v>6</v>
      </c>
      <c r="E7297" s="69" t="s">
        <v>27478</v>
      </c>
      <c r="F7297" s="69">
        <v>97655</v>
      </c>
      <c r="G7297" s="69">
        <v>20160905</v>
      </c>
      <c r="H7297" s="69">
        <v>0</v>
      </c>
      <c r="I7297" s="70">
        <v>4119134841</v>
      </c>
      <c r="J7297" s="69">
        <v>507</v>
      </c>
      <c r="K7297" s="69" t="s">
        <v>32700</v>
      </c>
    </row>
    <row r="7298" spans="1:11" ht="14.4">
      <c r="A7298" s="69">
        <v>1841441</v>
      </c>
      <c r="B7298" s="69">
        <v>1</v>
      </c>
      <c r="C7298" s="69" t="s">
        <v>26854</v>
      </c>
      <c r="D7298" s="69">
        <v>6</v>
      </c>
      <c r="E7298" s="69" t="s">
        <v>27478</v>
      </c>
      <c r="F7298" s="69">
        <v>97682</v>
      </c>
      <c r="G7298" s="69">
        <v>20201109</v>
      </c>
      <c r="H7298" s="69">
        <v>0</v>
      </c>
      <c r="I7298" s="70">
        <v>17189725694</v>
      </c>
      <c r="J7298" s="69">
        <v>100</v>
      </c>
      <c r="K7298" s="69" t="s">
        <v>32701</v>
      </c>
    </row>
    <row r="7299" spans="1:11" ht="14.4">
      <c r="A7299" s="69">
        <v>1851415</v>
      </c>
      <c r="B7299" s="69">
        <v>1</v>
      </c>
      <c r="C7299" s="69" t="s">
        <v>26854</v>
      </c>
      <c r="D7299" s="69">
        <v>6</v>
      </c>
      <c r="E7299" s="69" t="s">
        <v>27478</v>
      </c>
      <c r="F7299" s="69">
        <v>97697</v>
      </c>
      <c r="G7299" s="69">
        <v>20210125</v>
      </c>
      <c r="H7299" s="69">
        <v>0</v>
      </c>
      <c r="I7299" s="70">
        <v>44200247631</v>
      </c>
      <c r="J7299" s="69">
        <v>100</v>
      </c>
      <c r="K7299" s="69" t="s">
        <v>32702</v>
      </c>
    </row>
    <row r="7300" spans="1:11" ht="14.4">
      <c r="A7300" s="69">
        <v>1761527</v>
      </c>
      <c r="B7300" s="69">
        <v>1</v>
      </c>
      <c r="C7300" s="69" t="s">
        <v>26854</v>
      </c>
      <c r="D7300" s="69">
        <v>6</v>
      </c>
      <c r="E7300" s="69" t="s">
        <v>27478</v>
      </c>
      <c r="F7300" s="69">
        <v>97766</v>
      </c>
      <c r="G7300" s="69">
        <v>20191021</v>
      </c>
      <c r="H7300" s="69">
        <v>0</v>
      </c>
      <c r="I7300" s="70">
        <v>65119352485</v>
      </c>
      <c r="J7300" s="69">
        <v>330</v>
      </c>
      <c r="K7300" s="69" t="s">
        <v>32703</v>
      </c>
    </row>
    <row r="7301" spans="1:11" ht="14.4">
      <c r="A7301" s="69">
        <v>1394667</v>
      </c>
      <c r="B7301" s="69">
        <v>1</v>
      </c>
      <c r="C7301" s="69" t="s">
        <v>26854</v>
      </c>
      <c r="D7301" s="69">
        <v>6</v>
      </c>
      <c r="E7301" s="69" t="s">
        <v>27478</v>
      </c>
      <c r="F7301" s="69">
        <v>97881</v>
      </c>
      <c r="G7301" s="69">
        <v>20110926</v>
      </c>
      <c r="H7301" s="69">
        <v>0</v>
      </c>
      <c r="I7301" s="70">
        <v>32109101025</v>
      </c>
      <c r="J7301" s="69">
        <v>507</v>
      </c>
      <c r="K7301" s="69" t="s">
        <v>32704</v>
      </c>
    </row>
    <row r="7302" spans="1:11" ht="14.4">
      <c r="A7302" s="69">
        <v>1430794</v>
      </c>
      <c r="B7302" s="69">
        <v>1</v>
      </c>
      <c r="C7302" s="69" t="s">
        <v>26854</v>
      </c>
      <c r="D7302" s="69">
        <v>6</v>
      </c>
      <c r="E7302" s="69" t="s">
        <v>27478</v>
      </c>
      <c r="F7302" s="69">
        <v>97890</v>
      </c>
      <c r="G7302" s="69">
        <v>20130128</v>
      </c>
      <c r="H7302" s="69">
        <v>0</v>
      </c>
      <c r="I7302" s="70">
        <v>32128300921</v>
      </c>
      <c r="J7302" s="69">
        <v>391</v>
      </c>
      <c r="K7302" s="69" t="s">
        <v>32705</v>
      </c>
    </row>
    <row r="7303" spans="1:11" ht="14.4">
      <c r="A7303" s="69">
        <v>1432082</v>
      </c>
      <c r="B7303" s="69">
        <v>1</v>
      </c>
      <c r="C7303" s="69" t="s">
        <v>26854</v>
      </c>
      <c r="D7303" s="69">
        <v>6</v>
      </c>
      <c r="E7303" s="69" t="s">
        <v>27478</v>
      </c>
      <c r="F7303" s="69">
        <v>97891</v>
      </c>
      <c r="G7303" s="69">
        <v>20130211</v>
      </c>
      <c r="H7303" s="69">
        <v>0</v>
      </c>
      <c r="I7303" s="70">
        <v>32138900918</v>
      </c>
      <c r="J7303" s="69">
        <v>240</v>
      </c>
      <c r="K7303" s="69" t="s">
        <v>32706</v>
      </c>
    </row>
    <row r="7304" spans="1:11" ht="14.4">
      <c r="A7304" s="69">
        <v>1605291</v>
      </c>
      <c r="B7304" s="69">
        <v>1</v>
      </c>
      <c r="C7304" s="69" t="s">
        <v>26854</v>
      </c>
      <c r="D7304" s="69">
        <v>6</v>
      </c>
      <c r="E7304" s="69" t="s">
        <v>27478</v>
      </c>
      <c r="F7304" s="69">
        <v>97911</v>
      </c>
      <c r="G7304" s="69">
        <v>20160425</v>
      </c>
      <c r="H7304" s="69">
        <v>0</v>
      </c>
      <c r="I7304" s="70">
        <v>32988401926</v>
      </c>
      <c r="J7304" s="69">
        <v>220</v>
      </c>
      <c r="K7304" s="69" t="s">
        <v>32707</v>
      </c>
    </row>
    <row r="7305" spans="1:11" ht="14.4">
      <c r="A7305" s="69">
        <v>1606432</v>
      </c>
      <c r="B7305" s="69">
        <v>1</v>
      </c>
      <c r="C7305" s="69" t="s">
        <v>26854</v>
      </c>
      <c r="D7305" s="69">
        <v>6</v>
      </c>
      <c r="E7305" s="69" t="s">
        <v>27478</v>
      </c>
      <c r="F7305" s="69">
        <v>97912</v>
      </c>
      <c r="G7305" s="69">
        <v>20160502</v>
      </c>
      <c r="H7305" s="69">
        <v>0</v>
      </c>
      <c r="I7305" s="70">
        <v>32937584830</v>
      </c>
      <c r="J7305" s="69">
        <v>522</v>
      </c>
      <c r="K7305" s="69" t="s">
        <v>32708</v>
      </c>
    </row>
    <row r="7306" spans="1:11" ht="14.4">
      <c r="A7306" s="69">
        <v>1607148</v>
      </c>
      <c r="B7306" s="69">
        <v>1</v>
      </c>
      <c r="C7306" s="69" t="s">
        <v>26854</v>
      </c>
      <c r="D7306" s="69">
        <v>6</v>
      </c>
      <c r="E7306" s="69" t="s">
        <v>27478</v>
      </c>
      <c r="F7306" s="69">
        <v>97913</v>
      </c>
      <c r="G7306" s="69">
        <v>20160509</v>
      </c>
      <c r="H7306" s="69">
        <v>0</v>
      </c>
      <c r="I7306" s="70">
        <v>8169780684</v>
      </c>
      <c r="J7306" s="69">
        <v>506</v>
      </c>
      <c r="K7306" s="69" t="s">
        <v>32709</v>
      </c>
    </row>
    <row r="7307" spans="1:11" ht="14.4">
      <c r="A7307" s="69">
        <v>1641863</v>
      </c>
      <c r="B7307" s="69">
        <v>1</v>
      </c>
      <c r="C7307" s="69" t="s">
        <v>26854</v>
      </c>
      <c r="D7307" s="69">
        <v>6</v>
      </c>
      <c r="E7307" s="69" t="s">
        <v>27478</v>
      </c>
      <c r="F7307" s="69">
        <v>97915</v>
      </c>
      <c r="G7307" s="69">
        <v>20170220</v>
      </c>
      <c r="H7307" s="69">
        <v>0</v>
      </c>
      <c r="I7307" s="70">
        <v>32109412158</v>
      </c>
      <c r="J7307" s="69">
        <v>507</v>
      </c>
      <c r="K7307" s="69" t="s">
        <v>32710</v>
      </c>
    </row>
    <row r="7308" spans="1:11" ht="14.4">
      <c r="A7308" s="69">
        <v>1430057</v>
      </c>
      <c r="B7308" s="69">
        <v>1</v>
      </c>
      <c r="C7308" s="69" t="s">
        <v>26854</v>
      </c>
      <c r="D7308" s="69">
        <v>6</v>
      </c>
      <c r="E7308" s="69" t="s">
        <v>27478</v>
      </c>
      <c r="F7308" s="69">
        <v>97928</v>
      </c>
      <c r="G7308" s="69">
        <v>20130121</v>
      </c>
      <c r="H7308" s="69">
        <v>0</v>
      </c>
      <c r="I7308" s="70">
        <v>32119134214</v>
      </c>
      <c r="J7308" s="69">
        <v>420</v>
      </c>
      <c r="K7308" s="69" t="s">
        <v>32711</v>
      </c>
    </row>
    <row r="7309" spans="1:11" ht="14.4">
      <c r="A7309" s="69">
        <v>1809915</v>
      </c>
      <c r="B7309" s="69">
        <v>1</v>
      </c>
      <c r="C7309" s="69" t="s">
        <v>26854</v>
      </c>
      <c r="D7309" s="69">
        <v>6</v>
      </c>
      <c r="E7309" s="69" t="s">
        <v>27478</v>
      </c>
      <c r="F7309" s="69">
        <v>97946</v>
      </c>
      <c r="G7309" s="69">
        <v>20200831</v>
      </c>
      <c r="H7309" s="69">
        <v>0</v>
      </c>
      <c r="I7309" s="70">
        <v>32069106808</v>
      </c>
      <c r="J7309" s="69">
        <v>430</v>
      </c>
      <c r="K7309" s="69" t="s">
        <v>32712</v>
      </c>
    </row>
    <row r="7310" spans="1:11" ht="14.4">
      <c r="A7310" s="69">
        <v>1698316</v>
      </c>
      <c r="B7310" s="69">
        <v>1</v>
      </c>
      <c r="C7310" s="69" t="s">
        <v>26854</v>
      </c>
      <c r="D7310" s="69">
        <v>6</v>
      </c>
      <c r="E7310" s="69" t="s">
        <v>27478</v>
      </c>
      <c r="F7310" s="69">
        <v>98072</v>
      </c>
      <c r="G7310" s="69">
        <v>20190729</v>
      </c>
      <c r="H7310" s="69">
        <v>0</v>
      </c>
      <c r="I7310" s="70">
        <v>16119374771</v>
      </c>
      <c r="J7310" s="69">
        <v>522</v>
      </c>
      <c r="K7310" s="69" t="s">
        <v>32713</v>
      </c>
    </row>
    <row r="7311" spans="1:11" ht="14.4">
      <c r="A7311" s="69">
        <v>1781025</v>
      </c>
      <c r="B7311" s="69">
        <v>1</v>
      </c>
      <c r="C7311" s="69" t="s">
        <v>26854</v>
      </c>
      <c r="D7311" s="69">
        <v>6</v>
      </c>
      <c r="E7311" s="69" t="s">
        <v>27478</v>
      </c>
      <c r="F7311" s="69">
        <v>98226</v>
      </c>
      <c r="G7311" s="69">
        <v>20200120</v>
      </c>
      <c r="H7311" s="69">
        <v>0</v>
      </c>
      <c r="I7311" s="70">
        <v>21169711088</v>
      </c>
      <c r="J7311" s="69">
        <v>522</v>
      </c>
      <c r="K7311" s="69" t="s">
        <v>32714</v>
      </c>
    </row>
    <row r="7312" spans="1:11" ht="14.4">
      <c r="A7312" s="69">
        <v>2038141</v>
      </c>
      <c r="B7312" s="69">
        <v>1</v>
      </c>
      <c r="C7312" s="69" t="s">
        <v>26854</v>
      </c>
      <c r="D7312" s="69">
        <v>6</v>
      </c>
      <c r="E7312" s="69" t="s">
        <v>27478</v>
      </c>
      <c r="F7312" s="69">
        <v>98227</v>
      </c>
      <c r="G7312" s="69">
        <v>20210906</v>
      </c>
      <c r="H7312" s="69">
        <v>0</v>
      </c>
      <c r="I7312" s="70">
        <v>21169711120</v>
      </c>
      <c r="J7312" s="69">
        <v>411</v>
      </c>
      <c r="K7312" s="69" t="s">
        <v>32715</v>
      </c>
    </row>
    <row r="7313" spans="1:11" ht="14.4">
      <c r="A7313" s="69">
        <v>1427788</v>
      </c>
      <c r="B7313" s="69">
        <v>1</v>
      </c>
      <c r="C7313" s="69" t="s">
        <v>26854</v>
      </c>
      <c r="D7313" s="69">
        <v>6</v>
      </c>
      <c r="E7313" s="69" t="s">
        <v>27478</v>
      </c>
      <c r="F7313" s="69">
        <v>98467</v>
      </c>
      <c r="G7313" s="69">
        <v>20121217</v>
      </c>
      <c r="H7313" s="69">
        <v>0</v>
      </c>
      <c r="I7313" s="70">
        <v>32988213099</v>
      </c>
      <c r="J7313" s="69">
        <v>507</v>
      </c>
      <c r="K7313" s="69" t="s">
        <v>32716</v>
      </c>
    </row>
    <row r="7314" spans="1:11" ht="14.4">
      <c r="A7314" s="69">
        <v>1732127</v>
      </c>
      <c r="B7314" s="69">
        <v>1</v>
      </c>
      <c r="C7314" s="69" t="s">
        <v>26854</v>
      </c>
      <c r="D7314" s="69">
        <v>6</v>
      </c>
      <c r="E7314" s="69" t="s">
        <v>27478</v>
      </c>
      <c r="F7314" s="69">
        <v>98480</v>
      </c>
      <c r="G7314" s="69">
        <v>20190114</v>
      </c>
      <c r="H7314" s="69">
        <v>0</v>
      </c>
      <c r="I7314" s="70">
        <v>32898425049</v>
      </c>
      <c r="J7314" s="69">
        <v>412</v>
      </c>
      <c r="K7314" s="69" t="s">
        <v>32717</v>
      </c>
    </row>
    <row r="7315" spans="1:11" ht="14.4">
      <c r="A7315" s="69">
        <v>1807230</v>
      </c>
      <c r="B7315" s="69">
        <v>1</v>
      </c>
      <c r="C7315" s="69" t="s">
        <v>26854</v>
      </c>
      <c r="D7315" s="69">
        <v>6</v>
      </c>
      <c r="E7315" s="69" t="s">
        <v>27478</v>
      </c>
      <c r="F7315" s="69">
        <v>98489</v>
      </c>
      <c r="G7315" s="69">
        <v>20200727</v>
      </c>
      <c r="H7315" s="69">
        <v>0</v>
      </c>
      <c r="I7315" s="70">
        <v>32078827154</v>
      </c>
      <c r="J7315" s="69">
        <v>100</v>
      </c>
      <c r="K7315" s="69" t="s">
        <v>32718</v>
      </c>
    </row>
    <row r="7316" spans="1:11" ht="14.4">
      <c r="A7316" s="69">
        <v>1927996</v>
      </c>
      <c r="B7316" s="69">
        <v>1</v>
      </c>
      <c r="C7316" s="69" t="s">
        <v>26854</v>
      </c>
      <c r="D7316" s="69">
        <v>6</v>
      </c>
      <c r="E7316" s="69" t="s">
        <v>27478</v>
      </c>
      <c r="F7316" s="69">
        <v>98494</v>
      </c>
      <c r="G7316" s="69">
        <v>20210726</v>
      </c>
      <c r="H7316" s="69">
        <v>0</v>
      </c>
      <c r="I7316" s="70">
        <v>32139441722</v>
      </c>
      <c r="J7316" s="69">
        <v>100</v>
      </c>
      <c r="K7316" s="69" t="s">
        <v>32719</v>
      </c>
    </row>
    <row r="7317" spans="1:11" ht="14.4">
      <c r="A7317" s="69">
        <v>1852127</v>
      </c>
      <c r="B7317" s="69">
        <v>1</v>
      </c>
      <c r="C7317" s="69" t="s">
        <v>26854</v>
      </c>
      <c r="D7317" s="69">
        <v>6</v>
      </c>
      <c r="E7317" s="69" t="s">
        <v>27478</v>
      </c>
      <c r="F7317" s="69">
        <v>98516</v>
      </c>
      <c r="G7317" s="69">
        <v>20210201</v>
      </c>
      <c r="H7317" s="69">
        <v>0</v>
      </c>
      <c r="I7317" s="70">
        <v>62170166755</v>
      </c>
      <c r="J7317" s="69">
        <v>411</v>
      </c>
      <c r="K7317" s="69" t="s">
        <v>32720</v>
      </c>
    </row>
    <row r="7318" spans="1:11" ht="14.4">
      <c r="A7318" s="69">
        <v>1069549</v>
      </c>
      <c r="B7318" s="69">
        <v>1</v>
      </c>
      <c r="C7318" s="69" t="s">
        <v>26854</v>
      </c>
      <c r="D7318" s="69">
        <v>6</v>
      </c>
      <c r="E7318" s="69" t="s">
        <v>27478</v>
      </c>
      <c r="F7318" s="69">
        <v>98613</v>
      </c>
      <c r="G7318" s="69">
        <v>19970101</v>
      </c>
      <c r="H7318" s="69">
        <v>0</v>
      </c>
      <c r="I7318" s="70">
        <v>32917182480</v>
      </c>
      <c r="J7318" s="69">
        <v>522</v>
      </c>
      <c r="K7318" s="69" t="s">
        <v>32721</v>
      </c>
    </row>
    <row r="7319" spans="1:11" ht="14.4">
      <c r="A7319" s="69">
        <v>1060958</v>
      </c>
      <c r="B7319" s="69">
        <v>1</v>
      </c>
      <c r="C7319" s="69" t="s">
        <v>26854</v>
      </c>
      <c r="D7319" s="69">
        <v>7</v>
      </c>
      <c r="E7319" s="69" t="s">
        <v>26845</v>
      </c>
      <c r="F7319" s="69">
        <v>6</v>
      </c>
      <c r="G7319" s="69">
        <v>19940530</v>
      </c>
      <c r="H7319" s="69">
        <v>0</v>
      </c>
      <c r="I7319" s="70">
        <v>16947351884</v>
      </c>
      <c r="J7319" s="69">
        <v>245</v>
      </c>
      <c r="K7319" s="69" t="s">
        <v>3055</v>
      </c>
    </row>
    <row r="7320" spans="1:11" ht="14.4">
      <c r="A7320" s="69">
        <v>1060983</v>
      </c>
      <c r="B7320" s="69">
        <v>1</v>
      </c>
      <c r="C7320" s="69" t="s">
        <v>26854</v>
      </c>
      <c r="D7320" s="69">
        <v>7</v>
      </c>
      <c r="E7320" s="69" t="s">
        <v>26845</v>
      </c>
      <c r="F7320" s="69">
        <v>1062</v>
      </c>
      <c r="G7320" s="69">
        <v>19921215</v>
      </c>
      <c r="H7320" s="69">
        <v>0</v>
      </c>
      <c r="I7320" s="70">
        <v>16897017444</v>
      </c>
      <c r="J7320" s="69">
        <v>274</v>
      </c>
      <c r="K7320" s="69" t="s">
        <v>32722</v>
      </c>
    </row>
    <row r="7321" spans="1:11" ht="14.4">
      <c r="A7321" s="69">
        <v>1644936</v>
      </c>
      <c r="B7321" s="69">
        <v>1</v>
      </c>
      <c r="C7321" s="69" t="s">
        <v>26854</v>
      </c>
      <c r="D7321" s="69">
        <v>7</v>
      </c>
      <c r="E7321" s="69" t="s">
        <v>26845</v>
      </c>
      <c r="F7321" s="69">
        <v>1184</v>
      </c>
      <c r="G7321" s="69">
        <v>20170321</v>
      </c>
      <c r="H7321" s="69">
        <v>0</v>
      </c>
      <c r="I7321" s="70">
        <v>16129378325</v>
      </c>
      <c r="J7321" s="69">
        <v>2293</v>
      </c>
      <c r="K7321" s="69" t="s">
        <v>32723</v>
      </c>
    </row>
    <row r="7322" spans="1:11" ht="14.4">
      <c r="A7322" s="69">
        <v>1311562</v>
      </c>
      <c r="B7322" s="69">
        <v>1</v>
      </c>
      <c r="C7322" s="69" t="s">
        <v>26854</v>
      </c>
      <c r="D7322" s="69">
        <v>7</v>
      </c>
      <c r="E7322" s="69" t="s">
        <v>26845</v>
      </c>
      <c r="F7322" s="69">
        <v>1429</v>
      </c>
      <c r="G7322" s="69">
        <v>20080107</v>
      </c>
      <c r="H7322" s="69">
        <v>0</v>
      </c>
      <c r="I7322" s="70">
        <v>39018229383</v>
      </c>
      <c r="J7322" s="69">
        <v>2291</v>
      </c>
      <c r="K7322" s="69" t="s">
        <v>32724</v>
      </c>
    </row>
    <row r="7323" spans="1:11" ht="14.4">
      <c r="A7323" s="69">
        <v>1350198</v>
      </c>
      <c r="B7323" s="69">
        <v>1</v>
      </c>
      <c r="C7323" s="69" t="s">
        <v>26854</v>
      </c>
      <c r="D7323" s="69">
        <v>7</v>
      </c>
      <c r="E7323" s="69" t="s">
        <v>26845</v>
      </c>
      <c r="F7323" s="69">
        <v>1760</v>
      </c>
      <c r="G7323" s="69">
        <v>20091112</v>
      </c>
      <c r="H7323" s="69">
        <v>0</v>
      </c>
      <c r="I7323" s="70">
        <v>16098937911</v>
      </c>
      <c r="J7323" s="69">
        <v>245</v>
      </c>
      <c r="K7323" s="69" t="s">
        <v>32725</v>
      </c>
    </row>
    <row r="7324" spans="1:11" ht="14.4">
      <c r="A7324" s="69">
        <v>1589653</v>
      </c>
      <c r="B7324" s="69">
        <v>1</v>
      </c>
      <c r="C7324" s="69" t="s">
        <v>26854</v>
      </c>
      <c r="D7324" s="69">
        <v>7</v>
      </c>
      <c r="E7324" s="69" t="s">
        <v>26845</v>
      </c>
      <c r="F7324" s="69">
        <v>1894</v>
      </c>
      <c r="G7324" s="69">
        <v>20160118</v>
      </c>
      <c r="H7324" s="69">
        <v>0</v>
      </c>
      <c r="I7324" s="70">
        <v>7119605926</v>
      </c>
      <c r="J7324" s="69">
        <v>274</v>
      </c>
      <c r="K7324" s="69" t="s">
        <v>32726</v>
      </c>
    </row>
    <row r="7325" spans="1:11" ht="14.4">
      <c r="A7325" s="69">
        <v>1648951</v>
      </c>
      <c r="B7325" s="69">
        <v>1</v>
      </c>
      <c r="C7325" s="69" t="s">
        <v>26854</v>
      </c>
      <c r="D7325" s="69">
        <v>7</v>
      </c>
      <c r="E7325" s="69" t="s">
        <v>26845</v>
      </c>
      <c r="F7325" s="69">
        <v>1982</v>
      </c>
      <c r="G7325" s="69">
        <v>20170327</v>
      </c>
      <c r="H7325" s="69">
        <v>0</v>
      </c>
      <c r="I7325" s="70">
        <v>16109134300</v>
      </c>
      <c r="J7325" s="69">
        <v>220</v>
      </c>
      <c r="K7325" s="69" t="s">
        <v>32727</v>
      </c>
    </row>
    <row r="7326" spans="1:11" ht="14.4">
      <c r="A7326" s="69">
        <v>1061014</v>
      </c>
      <c r="B7326" s="69">
        <v>1</v>
      </c>
      <c r="C7326" s="69" t="s">
        <v>26854</v>
      </c>
      <c r="D7326" s="69">
        <v>7</v>
      </c>
      <c r="E7326" s="69" t="s">
        <v>26845</v>
      </c>
      <c r="F7326" s="69">
        <v>2051</v>
      </c>
      <c r="G7326" s="69">
        <v>19940523</v>
      </c>
      <c r="H7326" s="69">
        <v>0</v>
      </c>
      <c r="I7326" s="70">
        <v>16947407421</v>
      </c>
      <c r="J7326" s="69">
        <v>245</v>
      </c>
      <c r="K7326" s="69" t="s">
        <v>32728</v>
      </c>
    </row>
    <row r="7327" spans="1:11" ht="14.4">
      <c r="A7327" s="69">
        <v>1581884</v>
      </c>
      <c r="B7327" s="69">
        <v>1</v>
      </c>
      <c r="C7327" s="69" t="s">
        <v>26854</v>
      </c>
      <c r="D7327" s="69">
        <v>7</v>
      </c>
      <c r="E7327" s="69" t="s">
        <v>26845</v>
      </c>
      <c r="F7327" s="69">
        <v>2650</v>
      </c>
      <c r="G7327" s="69">
        <v>20151019</v>
      </c>
      <c r="H7327" s="69">
        <v>0</v>
      </c>
      <c r="I7327" s="70">
        <v>64159677331</v>
      </c>
      <c r="J7327" s="69">
        <v>240</v>
      </c>
      <c r="K7327" s="69" t="s">
        <v>32729</v>
      </c>
    </row>
    <row r="7328" spans="1:11" ht="14.4">
      <c r="A7328" s="69">
        <v>1353396</v>
      </c>
      <c r="B7328" s="69">
        <v>1</v>
      </c>
      <c r="C7328" s="69" t="s">
        <v>26854</v>
      </c>
      <c r="D7328" s="69">
        <v>7</v>
      </c>
      <c r="E7328" s="69" t="s">
        <v>26845</v>
      </c>
      <c r="F7328" s="69">
        <v>3445</v>
      </c>
      <c r="G7328" s="69">
        <v>20100118</v>
      </c>
      <c r="H7328" s="69">
        <v>0</v>
      </c>
      <c r="I7328" s="70">
        <v>16078504434</v>
      </c>
      <c r="J7328" s="69">
        <v>270</v>
      </c>
      <c r="K7328" s="69" t="s">
        <v>3534</v>
      </c>
    </row>
    <row r="7329" spans="1:11" ht="14.4">
      <c r="A7329" s="69">
        <v>1651045</v>
      </c>
      <c r="B7329" s="69">
        <v>1</v>
      </c>
      <c r="C7329" s="69" t="s">
        <v>26854</v>
      </c>
      <c r="D7329" s="69">
        <v>7</v>
      </c>
      <c r="E7329" s="69" t="s">
        <v>26845</v>
      </c>
      <c r="F7329" s="69">
        <v>3464</v>
      </c>
      <c r="G7329" s="69">
        <v>20170410</v>
      </c>
      <c r="H7329" s="69">
        <v>0</v>
      </c>
      <c r="I7329" s="70">
        <v>16129212714</v>
      </c>
      <c r="J7329" s="69">
        <v>220</v>
      </c>
      <c r="K7329" s="69" t="s">
        <v>32730</v>
      </c>
    </row>
    <row r="7330" spans="1:11" ht="14.4">
      <c r="A7330" s="69">
        <v>1074393</v>
      </c>
      <c r="B7330" s="69">
        <v>1</v>
      </c>
      <c r="C7330" s="69" t="s">
        <v>26854</v>
      </c>
      <c r="D7330" s="69">
        <v>7</v>
      </c>
      <c r="E7330" s="69" t="s">
        <v>26845</v>
      </c>
      <c r="F7330" s="69">
        <v>3570</v>
      </c>
      <c r="G7330" s="69">
        <v>19930330</v>
      </c>
      <c r="H7330" s="69">
        <v>0</v>
      </c>
      <c r="I7330" s="70">
        <v>16876300605</v>
      </c>
      <c r="J7330" s="69">
        <v>270</v>
      </c>
      <c r="K7330" s="69" t="s">
        <v>32731</v>
      </c>
    </row>
    <row r="7331" spans="1:11" ht="14.4">
      <c r="A7331" s="69">
        <v>1652302</v>
      </c>
      <c r="B7331" s="69">
        <v>1</v>
      </c>
      <c r="C7331" s="69" t="s">
        <v>26854</v>
      </c>
      <c r="D7331" s="69">
        <v>7</v>
      </c>
      <c r="E7331" s="69" t="s">
        <v>26845</v>
      </c>
      <c r="F7331" s="69">
        <v>4237</v>
      </c>
      <c r="G7331" s="69">
        <v>20170424</v>
      </c>
      <c r="H7331" s="69">
        <v>0</v>
      </c>
      <c r="I7331" s="70">
        <v>37098602925</v>
      </c>
      <c r="J7331" s="69">
        <v>2296</v>
      </c>
      <c r="K7331" s="69" t="s">
        <v>32732</v>
      </c>
    </row>
    <row r="7332" spans="1:11" ht="14.4">
      <c r="A7332" s="69">
        <v>1317434</v>
      </c>
      <c r="B7332" s="69">
        <v>1</v>
      </c>
      <c r="C7332" s="69" t="s">
        <v>26854</v>
      </c>
      <c r="D7332" s="69">
        <v>7</v>
      </c>
      <c r="E7332" s="69" t="s">
        <v>26845</v>
      </c>
      <c r="F7332" s="69">
        <v>5443</v>
      </c>
      <c r="G7332" s="69">
        <v>20080407</v>
      </c>
      <c r="H7332" s="69">
        <v>0</v>
      </c>
      <c r="I7332" s="70">
        <v>16068870670</v>
      </c>
      <c r="J7332" s="69">
        <v>2292</v>
      </c>
      <c r="K7332" s="69" t="s">
        <v>32733</v>
      </c>
    </row>
    <row r="7333" spans="1:11" ht="14.4">
      <c r="A7333" s="69">
        <v>1426060</v>
      </c>
      <c r="B7333" s="69">
        <v>1</v>
      </c>
      <c r="C7333" s="69" t="s">
        <v>26854</v>
      </c>
      <c r="D7333" s="69">
        <v>7</v>
      </c>
      <c r="E7333" s="69" t="s">
        <v>26845</v>
      </c>
      <c r="F7333" s="69">
        <v>6139</v>
      </c>
      <c r="G7333" s="69">
        <v>20121120</v>
      </c>
      <c r="H7333" s="69">
        <v>0</v>
      </c>
      <c r="I7333" s="70">
        <v>16119213540</v>
      </c>
      <c r="J7333" s="69">
        <v>270</v>
      </c>
      <c r="K7333" s="69" t="s">
        <v>32734</v>
      </c>
    </row>
    <row r="7334" spans="1:11" ht="14.4">
      <c r="A7334" s="69">
        <v>1666926</v>
      </c>
      <c r="B7334" s="69">
        <v>1</v>
      </c>
      <c r="C7334" s="69" t="s">
        <v>26854</v>
      </c>
      <c r="D7334" s="69">
        <v>7</v>
      </c>
      <c r="E7334" s="69" t="s">
        <v>26845</v>
      </c>
      <c r="F7334" s="69">
        <v>6337</v>
      </c>
      <c r="G7334" s="69">
        <v>20170821</v>
      </c>
      <c r="H7334" s="69">
        <v>0</v>
      </c>
      <c r="I7334" s="70">
        <v>16169991599</v>
      </c>
      <c r="J7334" s="69">
        <v>274</v>
      </c>
      <c r="K7334" s="69" t="s">
        <v>32735</v>
      </c>
    </row>
    <row r="7335" spans="1:11" ht="14.4">
      <c r="A7335" s="69">
        <v>1665489</v>
      </c>
      <c r="B7335" s="69">
        <v>1</v>
      </c>
      <c r="C7335" s="69" t="s">
        <v>26854</v>
      </c>
      <c r="D7335" s="69">
        <v>7</v>
      </c>
      <c r="E7335" s="69" t="s">
        <v>26845</v>
      </c>
      <c r="F7335" s="69">
        <v>8216</v>
      </c>
      <c r="G7335" s="69">
        <v>20170731</v>
      </c>
      <c r="H7335" s="69">
        <v>0</v>
      </c>
      <c r="I7335" s="70">
        <v>16169996523</v>
      </c>
      <c r="J7335" s="69">
        <v>274</v>
      </c>
      <c r="K7335" s="69" t="s">
        <v>32736</v>
      </c>
    </row>
    <row r="7336" spans="1:11" ht="14.4">
      <c r="A7336" s="69">
        <v>1426361</v>
      </c>
      <c r="B7336" s="69">
        <v>1</v>
      </c>
      <c r="C7336" s="69" t="s">
        <v>26854</v>
      </c>
      <c r="D7336" s="69">
        <v>7</v>
      </c>
      <c r="E7336" s="69" t="s">
        <v>26845</v>
      </c>
      <c r="F7336" s="69">
        <v>8998</v>
      </c>
      <c r="G7336" s="69">
        <v>20121126</v>
      </c>
      <c r="H7336" s="69">
        <v>0</v>
      </c>
      <c r="I7336" s="70">
        <v>16078636319</v>
      </c>
      <c r="J7336" s="69">
        <v>291</v>
      </c>
      <c r="K7336" s="69" t="s">
        <v>32737</v>
      </c>
    </row>
    <row r="7337" spans="1:11" ht="14.4">
      <c r="A7337" s="69">
        <v>1118825</v>
      </c>
      <c r="B7337" s="69">
        <v>1</v>
      </c>
      <c r="C7337" s="69" t="s">
        <v>26854</v>
      </c>
      <c r="D7337" s="69">
        <v>7</v>
      </c>
      <c r="E7337" s="69" t="s">
        <v>26845</v>
      </c>
      <c r="F7337" s="69">
        <v>9343</v>
      </c>
      <c r="G7337" s="69">
        <v>19991115</v>
      </c>
      <c r="H7337" s="69">
        <v>0</v>
      </c>
      <c r="I7337" s="70">
        <v>18948007309</v>
      </c>
      <c r="J7337" s="69">
        <v>2293</v>
      </c>
      <c r="K7337" s="69" t="s">
        <v>32738</v>
      </c>
    </row>
    <row r="7338" spans="1:11" ht="14.4">
      <c r="A7338" s="69">
        <v>1305674</v>
      </c>
      <c r="B7338" s="69">
        <v>1</v>
      </c>
      <c r="C7338" s="69" t="s">
        <v>26854</v>
      </c>
      <c r="D7338" s="69">
        <v>7</v>
      </c>
      <c r="E7338" s="69" t="s">
        <v>26845</v>
      </c>
      <c r="F7338" s="69">
        <v>9344</v>
      </c>
      <c r="G7338" s="69">
        <v>20070924</v>
      </c>
      <c r="H7338" s="69">
        <v>0</v>
      </c>
      <c r="I7338" s="70">
        <v>16078524135</v>
      </c>
      <c r="J7338" s="69">
        <v>245</v>
      </c>
      <c r="K7338" s="69" t="s">
        <v>32739</v>
      </c>
    </row>
    <row r="7339" spans="1:11" ht="14.4">
      <c r="A7339" s="69">
        <v>1642363</v>
      </c>
      <c r="B7339" s="69">
        <v>1</v>
      </c>
      <c r="C7339" s="69" t="s">
        <v>26854</v>
      </c>
      <c r="D7339" s="69">
        <v>7</v>
      </c>
      <c r="E7339" s="69" t="s">
        <v>26845</v>
      </c>
      <c r="F7339" s="69">
        <v>9567</v>
      </c>
      <c r="G7339" s="69">
        <v>20170306</v>
      </c>
      <c r="H7339" s="69">
        <v>0</v>
      </c>
      <c r="I7339" s="70">
        <v>3159444094</v>
      </c>
      <c r="J7339" s="69">
        <v>2292</v>
      </c>
      <c r="K7339" s="69" t="s">
        <v>32740</v>
      </c>
    </row>
    <row r="7340" spans="1:11" ht="14.4">
      <c r="A7340" s="69">
        <v>1061238</v>
      </c>
      <c r="B7340" s="69">
        <v>1</v>
      </c>
      <c r="C7340" s="69" t="s">
        <v>26854</v>
      </c>
      <c r="D7340" s="69">
        <v>7</v>
      </c>
      <c r="E7340" s="69" t="s">
        <v>26845</v>
      </c>
      <c r="F7340" s="69">
        <v>9867</v>
      </c>
      <c r="G7340" s="69">
        <v>19930118</v>
      </c>
      <c r="H7340" s="69">
        <v>0</v>
      </c>
      <c r="I7340" s="70">
        <v>39886501764</v>
      </c>
      <c r="J7340" s="69">
        <v>270</v>
      </c>
      <c r="K7340" s="69" t="s">
        <v>32741</v>
      </c>
    </row>
    <row r="7341" spans="1:11" ht="14.4">
      <c r="A7341" s="69">
        <v>1642361</v>
      </c>
      <c r="B7341" s="69">
        <v>1</v>
      </c>
      <c r="C7341" s="69" t="s">
        <v>26854</v>
      </c>
      <c r="D7341" s="69">
        <v>7</v>
      </c>
      <c r="E7341" s="69" t="s">
        <v>26845</v>
      </c>
      <c r="F7341" s="69">
        <v>11159</v>
      </c>
      <c r="G7341" s="69">
        <v>20170306</v>
      </c>
      <c r="H7341" s="69">
        <v>0</v>
      </c>
      <c r="I7341" s="70">
        <v>10169636502</v>
      </c>
      <c r="J7341" s="69">
        <v>2293</v>
      </c>
      <c r="K7341" s="69" t="s">
        <v>32742</v>
      </c>
    </row>
    <row r="7342" spans="1:11" ht="14.4">
      <c r="A7342" s="69">
        <v>1581944</v>
      </c>
      <c r="B7342" s="69">
        <v>1</v>
      </c>
      <c r="C7342" s="69" t="s">
        <v>26854</v>
      </c>
      <c r="D7342" s="69">
        <v>7</v>
      </c>
      <c r="E7342" s="69" t="s">
        <v>26845</v>
      </c>
      <c r="F7342" s="69">
        <v>11427</v>
      </c>
      <c r="G7342" s="69">
        <v>20151019</v>
      </c>
      <c r="H7342" s="69">
        <v>0</v>
      </c>
      <c r="I7342" s="70">
        <v>16139314393</v>
      </c>
      <c r="J7342" s="69">
        <v>270</v>
      </c>
      <c r="K7342" s="69" t="s">
        <v>32743</v>
      </c>
    </row>
    <row r="7343" spans="1:11" ht="14.4">
      <c r="A7343" s="69">
        <v>1601628</v>
      </c>
      <c r="B7343" s="69">
        <v>1</v>
      </c>
      <c r="C7343" s="69" t="s">
        <v>26854</v>
      </c>
      <c r="D7343" s="69">
        <v>7</v>
      </c>
      <c r="E7343" s="69" t="s">
        <v>26845</v>
      </c>
      <c r="F7343" s="69">
        <v>11433</v>
      </c>
      <c r="G7343" s="69">
        <v>20160404</v>
      </c>
      <c r="H7343" s="69">
        <v>0</v>
      </c>
      <c r="I7343" s="70">
        <v>16109223905</v>
      </c>
      <c r="J7343" s="69">
        <v>220</v>
      </c>
      <c r="K7343" s="69" t="s">
        <v>32744</v>
      </c>
    </row>
    <row r="7344" spans="1:11" ht="14.4">
      <c r="A7344" s="69">
        <v>1061325</v>
      </c>
      <c r="B7344" s="69">
        <v>1</v>
      </c>
      <c r="C7344" s="69" t="s">
        <v>26854</v>
      </c>
      <c r="D7344" s="69">
        <v>7</v>
      </c>
      <c r="E7344" s="69" t="s">
        <v>26845</v>
      </c>
      <c r="F7344" s="69">
        <v>12558</v>
      </c>
      <c r="G7344" s="69">
        <v>19890130</v>
      </c>
      <c r="H7344" s="69">
        <v>0</v>
      </c>
      <c r="I7344" s="70">
        <v>16866602770</v>
      </c>
      <c r="J7344" s="69">
        <v>1245</v>
      </c>
      <c r="K7344" s="69" t="s">
        <v>32745</v>
      </c>
    </row>
    <row r="7345" spans="1:11" ht="14.4">
      <c r="A7345" s="69">
        <v>1651050</v>
      </c>
      <c r="B7345" s="69">
        <v>1</v>
      </c>
      <c r="C7345" s="69" t="s">
        <v>26854</v>
      </c>
      <c r="D7345" s="69">
        <v>7</v>
      </c>
      <c r="E7345" s="69" t="s">
        <v>26845</v>
      </c>
      <c r="F7345" s="69">
        <v>12752</v>
      </c>
      <c r="G7345" s="69">
        <v>20170410</v>
      </c>
      <c r="H7345" s="69">
        <v>0</v>
      </c>
      <c r="I7345" s="70">
        <v>47018527243</v>
      </c>
      <c r="J7345" s="69">
        <v>296</v>
      </c>
      <c r="K7345" s="69" t="s">
        <v>32746</v>
      </c>
    </row>
    <row r="7346" spans="1:11" ht="14.4">
      <c r="A7346" s="69">
        <v>1396430</v>
      </c>
      <c r="B7346" s="69">
        <v>1</v>
      </c>
      <c r="C7346" s="69" t="s">
        <v>26854</v>
      </c>
      <c r="D7346" s="69">
        <v>7</v>
      </c>
      <c r="E7346" s="69" t="s">
        <v>26845</v>
      </c>
      <c r="F7346" s="69">
        <v>12878</v>
      </c>
      <c r="G7346" s="69">
        <v>20111024</v>
      </c>
      <c r="H7346" s="69">
        <v>0</v>
      </c>
      <c r="I7346" s="70">
        <v>16008015618</v>
      </c>
      <c r="J7346" s="69">
        <v>2296</v>
      </c>
      <c r="K7346" s="69" t="s">
        <v>32747</v>
      </c>
    </row>
    <row r="7347" spans="1:11" ht="14.4">
      <c r="A7347" s="69">
        <v>1061364</v>
      </c>
      <c r="B7347" s="69">
        <v>1</v>
      </c>
      <c r="C7347" s="69" t="s">
        <v>26854</v>
      </c>
      <c r="D7347" s="69">
        <v>7</v>
      </c>
      <c r="E7347" s="69" t="s">
        <v>26845</v>
      </c>
      <c r="F7347" s="69">
        <v>13979</v>
      </c>
      <c r="G7347" s="69">
        <v>19930301</v>
      </c>
      <c r="H7347" s="69">
        <v>0</v>
      </c>
      <c r="I7347" s="70">
        <v>16927433918</v>
      </c>
      <c r="J7347" s="69">
        <v>270</v>
      </c>
      <c r="K7347" s="69" t="s">
        <v>32748</v>
      </c>
    </row>
    <row r="7348" spans="1:11" ht="14.4">
      <c r="A7348" s="69">
        <v>1613218</v>
      </c>
      <c r="B7348" s="69">
        <v>1</v>
      </c>
      <c r="C7348" s="69" t="s">
        <v>26854</v>
      </c>
      <c r="D7348" s="69">
        <v>7</v>
      </c>
      <c r="E7348" s="69" t="s">
        <v>26845</v>
      </c>
      <c r="F7348" s="69">
        <v>14568</v>
      </c>
      <c r="G7348" s="69">
        <v>20160606</v>
      </c>
      <c r="H7348" s="69">
        <v>0</v>
      </c>
      <c r="I7348" s="70">
        <v>16109011565</v>
      </c>
      <c r="J7348" s="69">
        <v>220</v>
      </c>
      <c r="K7348" s="69" t="s">
        <v>32749</v>
      </c>
    </row>
    <row r="7349" spans="1:11" ht="14.4">
      <c r="A7349" s="69">
        <v>1127048</v>
      </c>
      <c r="B7349" s="69">
        <v>1</v>
      </c>
      <c r="C7349" s="69" t="s">
        <v>26854</v>
      </c>
      <c r="D7349" s="69">
        <v>7</v>
      </c>
      <c r="E7349" s="69" t="s">
        <v>26845</v>
      </c>
      <c r="F7349" s="69">
        <v>14828</v>
      </c>
      <c r="G7349" s="69">
        <v>20000124</v>
      </c>
      <c r="H7349" s="69">
        <v>0</v>
      </c>
      <c r="I7349" s="70">
        <v>18967716335</v>
      </c>
      <c r="J7349" s="69">
        <v>274</v>
      </c>
      <c r="K7349" s="69" t="s">
        <v>32750</v>
      </c>
    </row>
    <row r="7350" spans="1:11" ht="14.4">
      <c r="A7350" s="69">
        <v>1652285</v>
      </c>
      <c r="B7350" s="69">
        <v>1</v>
      </c>
      <c r="C7350" s="69" t="s">
        <v>26854</v>
      </c>
      <c r="D7350" s="69">
        <v>7</v>
      </c>
      <c r="E7350" s="69" t="s">
        <v>26845</v>
      </c>
      <c r="F7350" s="69">
        <v>15606</v>
      </c>
      <c r="G7350" s="69">
        <v>20170424</v>
      </c>
      <c r="H7350" s="69">
        <v>0</v>
      </c>
      <c r="I7350" s="70">
        <v>16129353401</v>
      </c>
      <c r="J7350" s="69">
        <v>220</v>
      </c>
      <c r="K7350" s="69" t="s">
        <v>32751</v>
      </c>
    </row>
    <row r="7351" spans="1:11" ht="14.4">
      <c r="A7351" s="69">
        <v>1622407</v>
      </c>
      <c r="B7351" s="69">
        <v>1</v>
      </c>
      <c r="C7351" s="69" t="s">
        <v>26854</v>
      </c>
      <c r="D7351" s="69">
        <v>7</v>
      </c>
      <c r="E7351" s="69" t="s">
        <v>26845</v>
      </c>
      <c r="F7351" s="69">
        <v>16197</v>
      </c>
      <c r="G7351" s="69">
        <v>20160829</v>
      </c>
      <c r="H7351" s="69">
        <v>0</v>
      </c>
      <c r="I7351" s="70">
        <v>16119241533</v>
      </c>
      <c r="J7351" s="69">
        <v>296</v>
      </c>
      <c r="K7351" s="69" t="s">
        <v>32752</v>
      </c>
    </row>
    <row r="7352" spans="1:11" ht="14.4">
      <c r="A7352" s="69">
        <v>1652636</v>
      </c>
      <c r="B7352" s="69">
        <v>1</v>
      </c>
      <c r="C7352" s="69" t="s">
        <v>26854</v>
      </c>
      <c r="D7352" s="69">
        <v>7</v>
      </c>
      <c r="E7352" s="69" t="s">
        <v>26845</v>
      </c>
      <c r="F7352" s="69">
        <v>17533</v>
      </c>
      <c r="G7352" s="69">
        <v>20170424</v>
      </c>
      <c r="H7352" s="69">
        <v>0</v>
      </c>
      <c r="I7352" s="70">
        <v>16139571315</v>
      </c>
      <c r="J7352" s="69">
        <v>274</v>
      </c>
      <c r="K7352" s="69" t="s">
        <v>32753</v>
      </c>
    </row>
    <row r="7353" spans="1:11" ht="14.4">
      <c r="A7353" s="69">
        <v>1638016</v>
      </c>
      <c r="B7353" s="69">
        <v>1</v>
      </c>
      <c r="C7353" s="69" t="s">
        <v>26854</v>
      </c>
      <c r="D7353" s="69">
        <v>7</v>
      </c>
      <c r="E7353" s="69" t="s">
        <v>26845</v>
      </c>
      <c r="F7353" s="69">
        <v>18072</v>
      </c>
      <c r="G7353" s="69">
        <v>20170123</v>
      </c>
      <c r="H7353" s="69">
        <v>0</v>
      </c>
      <c r="I7353" s="70">
        <v>16058315249</v>
      </c>
      <c r="J7353" s="69">
        <v>292</v>
      </c>
      <c r="K7353" s="69" t="s">
        <v>32754</v>
      </c>
    </row>
    <row r="7354" spans="1:11" ht="14.4">
      <c r="A7354" s="69">
        <v>1622494</v>
      </c>
      <c r="B7354" s="69">
        <v>1</v>
      </c>
      <c r="C7354" s="69" t="s">
        <v>26854</v>
      </c>
      <c r="D7354" s="69">
        <v>7</v>
      </c>
      <c r="E7354" s="69" t="s">
        <v>26845</v>
      </c>
      <c r="F7354" s="69">
        <v>18551</v>
      </c>
      <c r="G7354" s="69">
        <v>20160829</v>
      </c>
      <c r="H7354" s="69">
        <v>0</v>
      </c>
      <c r="I7354" s="70">
        <v>16119211189</v>
      </c>
      <c r="J7354" s="69">
        <v>270</v>
      </c>
      <c r="K7354" s="69" t="s">
        <v>32755</v>
      </c>
    </row>
    <row r="7355" spans="1:11" ht="14.4">
      <c r="A7355" s="69">
        <v>1149590</v>
      </c>
      <c r="B7355" s="69">
        <v>1</v>
      </c>
      <c r="C7355" s="69" t="s">
        <v>26854</v>
      </c>
      <c r="D7355" s="69">
        <v>7</v>
      </c>
      <c r="E7355" s="69" t="s">
        <v>26845</v>
      </c>
      <c r="F7355" s="69">
        <v>18571</v>
      </c>
      <c r="G7355" s="69">
        <v>20001023</v>
      </c>
      <c r="H7355" s="69">
        <v>0</v>
      </c>
      <c r="I7355" s="70">
        <v>16896938244</v>
      </c>
      <c r="J7355" s="69">
        <v>240</v>
      </c>
      <c r="K7355" s="69" t="s">
        <v>32756</v>
      </c>
    </row>
    <row r="7356" spans="1:11" ht="14.4">
      <c r="A7356" s="69">
        <v>1635699</v>
      </c>
      <c r="B7356" s="69">
        <v>1</v>
      </c>
      <c r="C7356" s="69" t="s">
        <v>26854</v>
      </c>
      <c r="D7356" s="69">
        <v>7</v>
      </c>
      <c r="E7356" s="69" t="s">
        <v>26845</v>
      </c>
      <c r="F7356" s="69">
        <v>18633</v>
      </c>
      <c r="G7356" s="69">
        <v>20170109</v>
      </c>
      <c r="H7356" s="69">
        <v>0</v>
      </c>
      <c r="I7356" s="70">
        <v>16129025637</v>
      </c>
      <c r="J7356" s="69">
        <v>220</v>
      </c>
      <c r="K7356" s="69" t="s">
        <v>32757</v>
      </c>
    </row>
    <row r="7357" spans="1:11" ht="14.4">
      <c r="A7357" s="69">
        <v>1061524</v>
      </c>
      <c r="B7357" s="69">
        <v>1</v>
      </c>
      <c r="C7357" s="69" t="s">
        <v>26854</v>
      </c>
      <c r="D7357" s="69">
        <v>7</v>
      </c>
      <c r="E7357" s="69" t="s">
        <v>26845</v>
      </c>
      <c r="F7357" s="69">
        <v>18664</v>
      </c>
      <c r="G7357" s="69">
        <v>19940314</v>
      </c>
      <c r="H7357" s="69">
        <v>0</v>
      </c>
      <c r="I7357" s="70">
        <v>16947505679</v>
      </c>
      <c r="J7357" s="69">
        <v>291</v>
      </c>
      <c r="K7357" s="69" t="s">
        <v>32758</v>
      </c>
    </row>
    <row r="7358" spans="1:11" ht="14.4">
      <c r="A7358" s="69">
        <v>1399156</v>
      </c>
      <c r="B7358" s="69">
        <v>1</v>
      </c>
      <c r="C7358" s="69" t="s">
        <v>26854</v>
      </c>
      <c r="D7358" s="69">
        <v>7</v>
      </c>
      <c r="E7358" s="69" t="s">
        <v>26845</v>
      </c>
      <c r="F7358" s="69">
        <v>19207</v>
      </c>
      <c r="G7358" s="69">
        <v>20111213</v>
      </c>
      <c r="H7358" s="69">
        <v>0</v>
      </c>
      <c r="I7358" s="70">
        <v>16119045587</v>
      </c>
      <c r="J7358" s="69">
        <v>274</v>
      </c>
      <c r="K7358" s="69" t="s">
        <v>32759</v>
      </c>
    </row>
    <row r="7359" spans="1:11" ht="14.4">
      <c r="A7359" s="69">
        <v>1074415</v>
      </c>
      <c r="B7359" s="69">
        <v>1</v>
      </c>
      <c r="C7359" s="69" t="s">
        <v>26854</v>
      </c>
      <c r="D7359" s="69">
        <v>7</v>
      </c>
      <c r="E7359" s="69" t="s">
        <v>26845</v>
      </c>
      <c r="F7359" s="69">
        <v>19530</v>
      </c>
      <c r="G7359" s="69">
        <v>19940307</v>
      </c>
      <c r="H7359" s="69">
        <v>0</v>
      </c>
      <c r="I7359" s="70">
        <v>18897304640</v>
      </c>
      <c r="J7359" s="69">
        <v>2291</v>
      </c>
      <c r="K7359" s="69" t="s">
        <v>3647</v>
      </c>
    </row>
    <row r="7360" spans="1:11" ht="14.4">
      <c r="A7360" s="69">
        <v>1639095</v>
      </c>
      <c r="B7360" s="69">
        <v>1</v>
      </c>
      <c r="C7360" s="69" t="s">
        <v>26854</v>
      </c>
      <c r="D7360" s="69">
        <v>7</v>
      </c>
      <c r="E7360" s="69" t="s">
        <v>26845</v>
      </c>
      <c r="F7360" s="69">
        <v>19537</v>
      </c>
      <c r="G7360" s="69">
        <v>20170130</v>
      </c>
      <c r="H7360" s="69">
        <v>0</v>
      </c>
      <c r="I7360" s="70">
        <v>16129427718</v>
      </c>
      <c r="J7360" s="69">
        <v>270</v>
      </c>
      <c r="K7360" s="69" t="s">
        <v>32760</v>
      </c>
    </row>
    <row r="7361" spans="1:11" ht="14.4">
      <c r="A7361" s="69">
        <v>1639054</v>
      </c>
      <c r="B7361" s="69">
        <v>1</v>
      </c>
      <c r="C7361" s="69" t="s">
        <v>26854</v>
      </c>
      <c r="D7361" s="69">
        <v>7</v>
      </c>
      <c r="E7361" s="69" t="s">
        <v>26845</v>
      </c>
      <c r="F7361" s="69">
        <v>19940</v>
      </c>
      <c r="G7361" s="69">
        <v>20170130</v>
      </c>
      <c r="H7361" s="69">
        <v>0</v>
      </c>
      <c r="I7361" s="70">
        <v>16988011629</v>
      </c>
      <c r="J7361" s="69">
        <v>2293</v>
      </c>
      <c r="K7361" s="69" t="s">
        <v>32761</v>
      </c>
    </row>
    <row r="7362" spans="1:11" ht="14.4">
      <c r="A7362" s="69">
        <v>1652252</v>
      </c>
      <c r="B7362" s="69">
        <v>1</v>
      </c>
      <c r="C7362" s="69" t="s">
        <v>26854</v>
      </c>
      <c r="D7362" s="69">
        <v>7</v>
      </c>
      <c r="E7362" s="69" t="s">
        <v>26845</v>
      </c>
      <c r="F7362" s="69">
        <v>20012</v>
      </c>
      <c r="G7362" s="69">
        <v>20170424</v>
      </c>
      <c r="H7362" s="69">
        <v>0</v>
      </c>
      <c r="I7362" s="70">
        <v>16099147536</v>
      </c>
      <c r="J7362" s="69">
        <v>220</v>
      </c>
      <c r="K7362" s="69" t="s">
        <v>32762</v>
      </c>
    </row>
    <row r="7363" spans="1:11" ht="14.4">
      <c r="A7363" s="69">
        <v>1699677</v>
      </c>
      <c r="B7363" s="69">
        <v>1</v>
      </c>
      <c r="C7363" s="69" t="s">
        <v>26854</v>
      </c>
      <c r="D7363" s="69">
        <v>7</v>
      </c>
      <c r="E7363" s="69" t="s">
        <v>26845</v>
      </c>
      <c r="F7363" s="69">
        <v>20377</v>
      </c>
      <c r="G7363" s="69">
        <v>20180423</v>
      </c>
      <c r="H7363" s="69">
        <v>0</v>
      </c>
      <c r="I7363" s="70">
        <v>16119374888</v>
      </c>
      <c r="J7363" s="69">
        <v>291</v>
      </c>
      <c r="K7363" s="69" t="s">
        <v>32763</v>
      </c>
    </row>
    <row r="7364" spans="1:11" ht="14.4">
      <c r="A7364" s="69">
        <v>1642392</v>
      </c>
      <c r="B7364" s="69">
        <v>1</v>
      </c>
      <c r="C7364" s="69" t="s">
        <v>26854</v>
      </c>
      <c r="D7364" s="69">
        <v>7</v>
      </c>
      <c r="E7364" s="69" t="s">
        <v>26845</v>
      </c>
      <c r="F7364" s="69">
        <v>20491</v>
      </c>
      <c r="G7364" s="69">
        <v>20170306</v>
      </c>
      <c r="H7364" s="69">
        <v>0</v>
      </c>
      <c r="I7364" s="70">
        <v>27149582333</v>
      </c>
      <c r="J7364" s="69">
        <v>274</v>
      </c>
      <c r="K7364" s="69" t="s">
        <v>32764</v>
      </c>
    </row>
    <row r="7365" spans="1:11" ht="14.4">
      <c r="A7365" s="69">
        <v>1642514</v>
      </c>
      <c r="B7365" s="69">
        <v>1</v>
      </c>
      <c r="C7365" s="69" t="s">
        <v>26854</v>
      </c>
      <c r="D7365" s="69">
        <v>7</v>
      </c>
      <c r="E7365" s="69" t="s">
        <v>26845</v>
      </c>
      <c r="F7365" s="69">
        <v>20617</v>
      </c>
      <c r="G7365" s="69">
        <v>20170306</v>
      </c>
      <c r="H7365" s="69">
        <v>0</v>
      </c>
      <c r="I7365" s="70">
        <v>1169451364</v>
      </c>
      <c r="J7365" s="69">
        <v>2292</v>
      </c>
      <c r="K7365" s="69" t="s">
        <v>32765</v>
      </c>
    </row>
    <row r="7366" spans="1:11" ht="14.4">
      <c r="A7366" s="69">
        <v>1659856</v>
      </c>
      <c r="B7366" s="69">
        <v>1</v>
      </c>
      <c r="C7366" s="69" t="s">
        <v>26854</v>
      </c>
      <c r="D7366" s="69">
        <v>7</v>
      </c>
      <c r="E7366" s="69" t="s">
        <v>26845</v>
      </c>
      <c r="F7366" s="69">
        <v>21018</v>
      </c>
      <c r="G7366" s="69">
        <v>20170626</v>
      </c>
      <c r="H7366" s="69">
        <v>0</v>
      </c>
      <c r="I7366" s="70">
        <v>16048710723</v>
      </c>
      <c r="J7366" s="69">
        <v>115</v>
      </c>
      <c r="K7366" s="69" t="s">
        <v>32766</v>
      </c>
    </row>
    <row r="7367" spans="1:11" ht="14.4">
      <c r="A7367" s="69">
        <v>1061602</v>
      </c>
      <c r="B7367" s="69">
        <v>1</v>
      </c>
      <c r="C7367" s="69" t="s">
        <v>26854</v>
      </c>
      <c r="D7367" s="69">
        <v>7</v>
      </c>
      <c r="E7367" s="69" t="s">
        <v>26845</v>
      </c>
      <c r="F7367" s="69">
        <v>21456</v>
      </c>
      <c r="G7367" s="69">
        <v>19930329</v>
      </c>
      <c r="H7367" s="69">
        <v>0</v>
      </c>
      <c r="I7367" s="70">
        <v>16876318383</v>
      </c>
      <c r="J7367" s="69">
        <v>291</v>
      </c>
      <c r="K7367" s="69" t="s">
        <v>32767</v>
      </c>
    </row>
    <row r="7368" spans="1:11" ht="14.4">
      <c r="A7368" s="69">
        <v>1381050</v>
      </c>
      <c r="B7368" s="69">
        <v>1</v>
      </c>
      <c r="C7368" s="69" t="s">
        <v>26854</v>
      </c>
      <c r="D7368" s="69">
        <v>7</v>
      </c>
      <c r="E7368" s="69" t="s">
        <v>26845</v>
      </c>
      <c r="F7368" s="69">
        <v>21689</v>
      </c>
      <c r="G7368" s="69">
        <v>20110314</v>
      </c>
      <c r="H7368" s="69">
        <v>0</v>
      </c>
      <c r="I7368" s="70">
        <v>16018124483</v>
      </c>
      <c r="J7368" s="69">
        <v>270</v>
      </c>
      <c r="K7368" s="69" t="s">
        <v>32768</v>
      </c>
    </row>
    <row r="7369" spans="1:11" ht="14.4">
      <c r="A7369" s="69">
        <v>1665444</v>
      </c>
      <c r="B7369" s="69">
        <v>1</v>
      </c>
      <c r="C7369" s="69" t="s">
        <v>26854</v>
      </c>
      <c r="D7369" s="69">
        <v>7</v>
      </c>
      <c r="E7369" s="69" t="s">
        <v>26845</v>
      </c>
      <c r="F7369" s="69">
        <v>22173</v>
      </c>
      <c r="G7369" s="69">
        <v>20170731</v>
      </c>
      <c r="H7369" s="69">
        <v>0</v>
      </c>
      <c r="I7369" s="70">
        <v>59149560134</v>
      </c>
      <c r="J7369" s="69">
        <v>220</v>
      </c>
      <c r="K7369" s="69" t="s">
        <v>32769</v>
      </c>
    </row>
    <row r="7370" spans="1:11" ht="14.4">
      <c r="A7370" s="69">
        <v>1677151</v>
      </c>
      <c r="B7370" s="69">
        <v>1</v>
      </c>
      <c r="C7370" s="69" t="s">
        <v>26854</v>
      </c>
      <c r="D7370" s="69">
        <v>7</v>
      </c>
      <c r="E7370" s="69" t="s">
        <v>26845</v>
      </c>
      <c r="F7370" s="69">
        <v>22176</v>
      </c>
      <c r="G7370" s="69">
        <v>20171030</v>
      </c>
      <c r="H7370" s="69">
        <v>0</v>
      </c>
      <c r="I7370" s="70">
        <v>16998021295</v>
      </c>
      <c r="J7370" s="69">
        <v>220</v>
      </c>
      <c r="K7370" s="69" t="s">
        <v>32770</v>
      </c>
    </row>
    <row r="7371" spans="1:11" ht="14.4">
      <c r="A7371" s="69">
        <v>1061641</v>
      </c>
      <c r="B7371" s="69">
        <v>1</v>
      </c>
      <c r="C7371" s="69" t="s">
        <v>26854</v>
      </c>
      <c r="D7371" s="69">
        <v>7</v>
      </c>
      <c r="E7371" s="69" t="s">
        <v>26845</v>
      </c>
      <c r="F7371" s="69">
        <v>22458</v>
      </c>
      <c r="G7371" s="69">
        <v>19951228</v>
      </c>
      <c r="H7371" s="69">
        <v>0</v>
      </c>
      <c r="I7371" s="70">
        <v>18937604496</v>
      </c>
      <c r="J7371" s="69">
        <v>1245</v>
      </c>
      <c r="K7371" s="69" t="s">
        <v>32771</v>
      </c>
    </row>
    <row r="7372" spans="1:11" ht="14.4">
      <c r="A7372" s="69">
        <v>1649182</v>
      </c>
      <c r="B7372" s="69">
        <v>1</v>
      </c>
      <c r="C7372" s="69" t="s">
        <v>26854</v>
      </c>
      <c r="D7372" s="69">
        <v>7</v>
      </c>
      <c r="E7372" s="69" t="s">
        <v>26845</v>
      </c>
      <c r="F7372" s="69">
        <v>22563</v>
      </c>
      <c r="G7372" s="69">
        <v>20170327</v>
      </c>
      <c r="H7372" s="69">
        <v>0</v>
      </c>
      <c r="I7372" s="70">
        <v>16109236543</v>
      </c>
      <c r="J7372" s="69">
        <v>220</v>
      </c>
      <c r="K7372" s="69" t="s">
        <v>32772</v>
      </c>
    </row>
    <row r="7373" spans="1:11" ht="14.4">
      <c r="A7373" s="69">
        <v>1654650</v>
      </c>
      <c r="B7373" s="69">
        <v>1</v>
      </c>
      <c r="C7373" s="69" t="s">
        <v>26854</v>
      </c>
      <c r="D7373" s="69">
        <v>7</v>
      </c>
      <c r="E7373" s="69" t="s">
        <v>26845</v>
      </c>
      <c r="F7373" s="69">
        <v>22789</v>
      </c>
      <c r="G7373" s="69">
        <v>20170508</v>
      </c>
      <c r="H7373" s="69">
        <v>0</v>
      </c>
      <c r="I7373" s="70">
        <v>16119243612</v>
      </c>
      <c r="J7373" s="69">
        <v>115</v>
      </c>
      <c r="K7373" s="69" t="s">
        <v>32773</v>
      </c>
    </row>
    <row r="7374" spans="1:11" ht="14.4">
      <c r="A7374" s="69">
        <v>1383024</v>
      </c>
      <c r="B7374" s="69">
        <v>1</v>
      </c>
      <c r="C7374" s="69" t="s">
        <v>26854</v>
      </c>
      <c r="D7374" s="69">
        <v>7</v>
      </c>
      <c r="E7374" s="69" t="s">
        <v>26845</v>
      </c>
      <c r="F7374" s="69">
        <v>23297</v>
      </c>
      <c r="G7374" s="69">
        <v>20110411</v>
      </c>
      <c r="H7374" s="69">
        <v>0</v>
      </c>
      <c r="I7374" s="70">
        <v>70907354115</v>
      </c>
      <c r="J7374" s="69">
        <v>2291</v>
      </c>
      <c r="K7374" s="69" t="s">
        <v>32774</v>
      </c>
    </row>
    <row r="7375" spans="1:11" ht="14.4">
      <c r="A7375" s="69">
        <v>1622928</v>
      </c>
      <c r="B7375" s="69">
        <v>1</v>
      </c>
      <c r="C7375" s="69" t="s">
        <v>26854</v>
      </c>
      <c r="D7375" s="69">
        <v>7</v>
      </c>
      <c r="E7375" s="69" t="s">
        <v>26845</v>
      </c>
      <c r="F7375" s="69">
        <v>23594</v>
      </c>
      <c r="G7375" s="69">
        <v>20160829</v>
      </c>
      <c r="H7375" s="69">
        <v>0</v>
      </c>
      <c r="I7375" s="70">
        <v>16048623231</v>
      </c>
      <c r="J7375" s="69">
        <v>220</v>
      </c>
      <c r="K7375" s="69" t="s">
        <v>32775</v>
      </c>
    </row>
    <row r="7376" spans="1:11" ht="14.4">
      <c r="A7376" s="69">
        <v>1297247</v>
      </c>
      <c r="B7376" s="69">
        <v>1</v>
      </c>
      <c r="C7376" s="69" t="s">
        <v>26854</v>
      </c>
      <c r="D7376" s="69">
        <v>7</v>
      </c>
      <c r="E7376" s="69" t="s">
        <v>26845</v>
      </c>
      <c r="F7376" s="69">
        <v>24100</v>
      </c>
      <c r="G7376" s="69">
        <v>20070514</v>
      </c>
      <c r="H7376" s="69">
        <v>0</v>
      </c>
      <c r="I7376" s="70">
        <v>16018240073</v>
      </c>
      <c r="J7376" s="69">
        <v>270</v>
      </c>
      <c r="K7376" s="69" t="s">
        <v>32776</v>
      </c>
    </row>
    <row r="7377" spans="1:11" ht="14.4">
      <c r="A7377" s="69">
        <v>1061694</v>
      </c>
      <c r="B7377" s="69">
        <v>1</v>
      </c>
      <c r="C7377" s="69" t="s">
        <v>26854</v>
      </c>
      <c r="D7377" s="69">
        <v>7</v>
      </c>
      <c r="E7377" s="69" t="s">
        <v>26845</v>
      </c>
      <c r="F7377" s="69">
        <v>24204</v>
      </c>
      <c r="G7377" s="69">
        <v>19960516</v>
      </c>
      <c r="H7377" s="69">
        <v>0</v>
      </c>
      <c r="I7377" s="70">
        <v>16957306307</v>
      </c>
      <c r="J7377" s="69">
        <v>220</v>
      </c>
      <c r="K7377" s="69" t="s">
        <v>32777</v>
      </c>
    </row>
    <row r="7378" spans="1:11" ht="14.4">
      <c r="A7378" s="69">
        <v>1111395</v>
      </c>
      <c r="B7378" s="69">
        <v>1</v>
      </c>
      <c r="C7378" s="69" t="s">
        <v>26854</v>
      </c>
      <c r="D7378" s="69">
        <v>7</v>
      </c>
      <c r="E7378" s="69" t="s">
        <v>26845</v>
      </c>
      <c r="F7378" s="69">
        <v>24205</v>
      </c>
      <c r="G7378" s="69">
        <v>19990927</v>
      </c>
      <c r="H7378" s="69">
        <v>0</v>
      </c>
      <c r="I7378" s="70">
        <v>16998040709</v>
      </c>
      <c r="J7378" s="69">
        <v>2292</v>
      </c>
      <c r="K7378" s="69" t="s">
        <v>32778</v>
      </c>
    </row>
    <row r="7379" spans="1:11" ht="14.4">
      <c r="A7379" s="69">
        <v>1061701</v>
      </c>
      <c r="B7379" s="69">
        <v>1</v>
      </c>
      <c r="C7379" s="69" t="s">
        <v>26854</v>
      </c>
      <c r="D7379" s="69">
        <v>7</v>
      </c>
      <c r="E7379" s="69" t="s">
        <v>26845</v>
      </c>
      <c r="F7379" s="69">
        <v>24315</v>
      </c>
      <c r="G7379" s="69">
        <v>19941010</v>
      </c>
      <c r="H7379" s="69">
        <v>0</v>
      </c>
      <c r="I7379" s="70">
        <v>16947520009</v>
      </c>
      <c r="J7379" s="69">
        <v>115</v>
      </c>
      <c r="K7379" s="69" t="s">
        <v>2973</v>
      </c>
    </row>
    <row r="7380" spans="1:11" ht="14.4">
      <c r="A7380" s="69">
        <v>1115723</v>
      </c>
      <c r="B7380" s="69">
        <v>1</v>
      </c>
      <c r="C7380" s="69" t="s">
        <v>26854</v>
      </c>
      <c r="D7380" s="69">
        <v>7</v>
      </c>
      <c r="E7380" s="69" t="s">
        <v>26845</v>
      </c>
      <c r="F7380" s="69">
        <v>24369</v>
      </c>
      <c r="G7380" s="69">
        <v>19991025</v>
      </c>
      <c r="H7380" s="69">
        <v>0</v>
      </c>
      <c r="I7380" s="70">
        <v>16806125379</v>
      </c>
      <c r="J7380" s="69">
        <v>2296</v>
      </c>
      <c r="K7380" s="69" t="s">
        <v>32779</v>
      </c>
    </row>
    <row r="7381" spans="1:11" ht="14.4">
      <c r="A7381" s="69">
        <v>1061703</v>
      </c>
      <c r="B7381" s="69">
        <v>1</v>
      </c>
      <c r="C7381" s="69" t="s">
        <v>26854</v>
      </c>
      <c r="D7381" s="69">
        <v>7</v>
      </c>
      <c r="E7381" s="69" t="s">
        <v>26845</v>
      </c>
      <c r="F7381" s="69">
        <v>24402</v>
      </c>
      <c r="G7381" s="69">
        <v>19870406</v>
      </c>
      <c r="H7381" s="69">
        <v>0</v>
      </c>
      <c r="I7381" s="70">
        <v>16876100815</v>
      </c>
      <c r="J7381" s="69">
        <v>2296</v>
      </c>
      <c r="K7381" s="69" t="s">
        <v>32780</v>
      </c>
    </row>
    <row r="7382" spans="1:11" ht="14.4">
      <c r="A7382" s="69">
        <v>1061705</v>
      </c>
      <c r="B7382" s="69">
        <v>1</v>
      </c>
      <c r="C7382" s="69" t="s">
        <v>26854</v>
      </c>
      <c r="D7382" s="69">
        <v>7</v>
      </c>
      <c r="E7382" s="69" t="s">
        <v>26845</v>
      </c>
      <c r="F7382" s="69">
        <v>24489</v>
      </c>
      <c r="G7382" s="69">
        <v>19941010</v>
      </c>
      <c r="H7382" s="69">
        <v>0</v>
      </c>
      <c r="I7382" s="70">
        <v>16897204687</v>
      </c>
      <c r="J7382" s="69">
        <v>245</v>
      </c>
      <c r="K7382" s="69" t="s">
        <v>32781</v>
      </c>
    </row>
    <row r="7383" spans="1:11" ht="14.4">
      <c r="A7383" s="69">
        <v>1312647</v>
      </c>
      <c r="B7383" s="69">
        <v>1</v>
      </c>
      <c r="C7383" s="69" t="s">
        <v>26854</v>
      </c>
      <c r="D7383" s="69">
        <v>7</v>
      </c>
      <c r="E7383" s="69" t="s">
        <v>26845</v>
      </c>
      <c r="F7383" s="69">
        <v>24532</v>
      </c>
      <c r="G7383" s="69">
        <v>20080121</v>
      </c>
      <c r="H7383" s="69">
        <v>0</v>
      </c>
      <c r="I7383" s="70">
        <v>18957700331</v>
      </c>
      <c r="J7383" s="69">
        <v>245</v>
      </c>
      <c r="K7383" s="69" t="s">
        <v>32782</v>
      </c>
    </row>
    <row r="7384" spans="1:11" ht="14.4">
      <c r="A7384" s="69">
        <v>1061719</v>
      </c>
      <c r="B7384" s="69">
        <v>1</v>
      </c>
      <c r="C7384" s="69" t="s">
        <v>26854</v>
      </c>
      <c r="D7384" s="69">
        <v>7</v>
      </c>
      <c r="E7384" s="69" t="s">
        <v>26845</v>
      </c>
      <c r="F7384" s="69">
        <v>25094</v>
      </c>
      <c r="G7384" s="69">
        <v>19940103</v>
      </c>
      <c r="H7384" s="69">
        <v>0</v>
      </c>
      <c r="I7384" s="70">
        <v>16856509639</v>
      </c>
      <c r="J7384" s="69">
        <v>274</v>
      </c>
      <c r="K7384" s="69" t="s">
        <v>32783</v>
      </c>
    </row>
    <row r="7385" spans="1:11" ht="14.4">
      <c r="A7385" s="69">
        <v>1579589</v>
      </c>
      <c r="B7385" s="69">
        <v>1</v>
      </c>
      <c r="C7385" s="69" t="s">
        <v>26854</v>
      </c>
      <c r="D7385" s="69">
        <v>7</v>
      </c>
      <c r="E7385" s="69" t="s">
        <v>26845</v>
      </c>
      <c r="F7385" s="69">
        <v>25307</v>
      </c>
      <c r="G7385" s="69">
        <v>20150928</v>
      </c>
      <c r="H7385" s="69">
        <v>0</v>
      </c>
      <c r="I7385" s="70">
        <v>16008002376</v>
      </c>
      <c r="J7385" s="69">
        <v>245</v>
      </c>
      <c r="K7385" s="69" t="s">
        <v>32784</v>
      </c>
    </row>
    <row r="7386" spans="1:11" ht="14.4">
      <c r="A7386" s="69">
        <v>1061739</v>
      </c>
      <c r="B7386" s="69">
        <v>1</v>
      </c>
      <c r="C7386" s="69" t="s">
        <v>26854</v>
      </c>
      <c r="D7386" s="69">
        <v>7</v>
      </c>
      <c r="E7386" s="69" t="s">
        <v>26845</v>
      </c>
      <c r="F7386" s="69">
        <v>25582</v>
      </c>
      <c r="G7386" s="69">
        <v>19941117</v>
      </c>
      <c r="H7386" s="69">
        <v>0</v>
      </c>
      <c r="I7386" s="70">
        <v>16927324026</v>
      </c>
      <c r="J7386" s="69">
        <v>270</v>
      </c>
      <c r="K7386" s="69" t="s">
        <v>32785</v>
      </c>
    </row>
    <row r="7387" spans="1:11" ht="14.4">
      <c r="A7387" s="69">
        <v>1639143</v>
      </c>
      <c r="B7387" s="69">
        <v>1</v>
      </c>
      <c r="C7387" s="69" t="s">
        <v>26854</v>
      </c>
      <c r="D7387" s="69">
        <v>7</v>
      </c>
      <c r="E7387" s="69" t="s">
        <v>26845</v>
      </c>
      <c r="F7387" s="69">
        <v>25836</v>
      </c>
      <c r="G7387" s="69">
        <v>20170130</v>
      </c>
      <c r="H7387" s="69">
        <v>0</v>
      </c>
      <c r="I7387" s="70">
        <v>18877104853</v>
      </c>
      <c r="J7387" s="69">
        <v>2293</v>
      </c>
      <c r="K7387" s="69" t="s">
        <v>32786</v>
      </c>
    </row>
    <row r="7388" spans="1:11" ht="14.4">
      <c r="A7388" s="69">
        <v>1555385</v>
      </c>
      <c r="B7388" s="69">
        <v>1</v>
      </c>
      <c r="C7388" s="69" t="s">
        <v>26854</v>
      </c>
      <c r="D7388" s="69">
        <v>7</v>
      </c>
      <c r="E7388" s="69" t="s">
        <v>26845</v>
      </c>
      <c r="F7388" s="69">
        <v>26112</v>
      </c>
      <c r="G7388" s="69">
        <v>20150413</v>
      </c>
      <c r="H7388" s="69">
        <v>0</v>
      </c>
      <c r="I7388" s="70">
        <v>16119420160</v>
      </c>
      <c r="J7388" s="69">
        <v>274</v>
      </c>
      <c r="K7388" s="69" t="s">
        <v>32787</v>
      </c>
    </row>
    <row r="7389" spans="1:11" ht="14.4">
      <c r="A7389" s="69">
        <v>1439184</v>
      </c>
      <c r="B7389" s="69">
        <v>1</v>
      </c>
      <c r="C7389" s="69" t="s">
        <v>26854</v>
      </c>
      <c r="D7389" s="69">
        <v>7</v>
      </c>
      <c r="E7389" s="69" t="s">
        <v>26845</v>
      </c>
      <c r="F7389" s="69">
        <v>26446</v>
      </c>
      <c r="G7389" s="69">
        <v>20130504</v>
      </c>
      <c r="H7389" s="69">
        <v>0</v>
      </c>
      <c r="I7389" s="70">
        <v>16119021786</v>
      </c>
      <c r="J7389" s="69">
        <v>274</v>
      </c>
      <c r="K7389" s="69" t="s">
        <v>32788</v>
      </c>
    </row>
    <row r="7390" spans="1:11" ht="14.4">
      <c r="A7390" s="69">
        <v>1061776</v>
      </c>
      <c r="B7390" s="69">
        <v>1</v>
      </c>
      <c r="C7390" s="69" t="s">
        <v>26854</v>
      </c>
      <c r="D7390" s="69">
        <v>7</v>
      </c>
      <c r="E7390" s="69" t="s">
        <v>26845</v>
      </c>
      <c r="F7390" s="69">
        <v>26853</v>
      </c>
      <c r="G7390" s="69">
        <v>19940307</v>
      </c>
      <c r="H7390" s="69">
        <v>0</v>
      </c>
      <c r="I7390" s="70">
        <v>16947504979</v>
      </c>
      <c r="J7390" s="69">
        <v>2292</v>
      </c>
      <c r="K7390" s="69" t="s">
        <v>2925</v>
      </c>
    </row>
    <row r="7391" spans="1:11" ht="14.4">
      <c r="A7391" s="69">
        <v>1396083</v>
      </c>
      <c r="B7391" s="69">
        <v>1</v>
      </c>
      <c r="C7391" s="69" t="s">
        <v>26854</v>
      </c>
      <c r="D7391" s="69">
        <v>7</v>
      </c>
      <c r="E7391" s="69" t="s">
        <v>26845</v>
      </c>
      <c r="F7391" s="69">
        <v>26855</v>
      </c>
      <c r="G7391" s="69">
        <v>20111017</v>
      </c>
      <c r="H7391" s="69">
        <v>0</v>
      </c>
      <c r="I7391" s="70">
        <v>16109118451</v>
      </c>
      <c r="J7391" s="69">
        <v>245</v>
      </c>
      <c r="K7391" s="69" t="s">
        <v>32789</v>
      </c>
    </row>
    <row r="7392" spans="1:11" ht="14.4">
      <c r="A7392" s="69">
        <v>1305893</v>
      </c>
      <c r="B7392" s="69">
        <v>1</v>
      </c>
      <c r="C7392" s="69" t="s">
        <v>26854</v>
      </c>
      <c r="D7392" s="69">
        <v>7</v>
      </c>
      <c r="E7392" s="69" t="s">
        <v>26845</v>
      </c>
      <c r="F7392" s="69">
        <v>27049</v>
      </c>
      <c r="G7392" s="69">
        <v>20070924</v>
      </c>
      <c r="H7392" s="69">
        <v>0</v>
      </c>
      <c r="I7392" s="70">
        <v>16937473888</v>
      </c>
      <c r="J7392" s="69">
        <v>220</v>
      </c>
      <c r="K7392" s="69" t="s">
        <v>32790</v>
      </c>
    </row>
    <row r="7393" spans="1:11" ht="14.4">
      <c r="A7393" s="69">
        <v>1581943</v>
      </c>
      <c r="B7393" s="69">
        <v>1</v>
      </c>
      <c r="C7393" s="69" t="s">
        <v>26854</v>
      </c>
      <c r="D7393" s="69">
        <v>7</v>
      </c>
      <c r="E7393" s="69" t="s">
        <v>26845</v>
      </c>
      <c r="F7393" s="69">
        <v>27413</v>
      </c>
      <c r="G7393" s="69">
        <v>20151019</v>
      </c>
      <c r="H7393" s="69">
        <v>0</v>
      </c>
      <c r="I7393" s="70">
        <v>27159282360</v>
      </c>
      <c r="J7393" s="69">
        <v>274</v>
      </c>
      <c r="K7393" s="69" t="s">
        <v>32791</v>
      </c>
    </row>
    <row r="7394" spans="1:11" ht="14.4">
      <c r="A7394" s="69">
        <v>1074474</v>
      </c>
      <c r="B7394" s="69">
        <v>1</v>
      </c>
      <c r="C7394" s="69" t="s">
        <v>26854</v>
      </c>
      <c r="D7394" s="69">
        <v>7</v>
      </c>
      <c r="E7394" s="69" t="s">
        <v>26845</v>
      </c>
      <c r="F7394" s="69">
        <v>28236</v>
      </c>
      <c r="G7394" s="69">
        <v>19941003</v>
      </c>
      <c r="H7394" s="69">
        <v>0</v>
      </c>
      <c r="I7394" s="70">
        <v>18907407599</v>
      </c>
      <c r="J7394" s="69">
        <v>292</v>
      </c>
      <c r="K7394" s="69" t="s">
        <v>32792</v>
      </c>
    </row>
    <row r="7395" spans="1:11" ht="14.4">
      <c r="A7395" s="69">
        <v>1589758</v>
      </c>
      <c r="B7395" s="69">
        <v>1</v>
      </c>
      <c r="C7395" s="69" t="s">
        <v>26854</v>
      </c>
      <c r="D7395" s="69">
        <v>7</v>
      </c>
      <c r="E7395" s="69" t="s">
        <v>26845</v>
      </c>
      <c r="F7395" s="69">
        <v>28508</v>
      </c>
      <c r="G7395" s="69">
        <v>20160118</v>
      </c>
      <c r="H7395" s="69">
        <v>0</v>
      </c>
      <c r="I7395" s="70">
        <v>2169689953</v>
      </c>
      <c r="J7395" s="69">
        <v>274</v>
      </c>
      <c r="K7395" s="69" t="s">
        <v>32793</v>
      </c>
    </row>
    <row r="7396" spans="1:11" ht="14.4">
      <c r="A7396" s="69">
        <v>1061835</v>
      </c>
      <c r="B7396" s="69">
        <v>1</v>
      </c>
      <c r="C7396" s="69" t="s">
        <v>26854</v>
      </c>
      <c r="D7396" s="69">
        <v>7</v>
      </c>
      <c r="E7396" s="69" t="s">
        <v>26845</v>
      </c>
      <c r="F7396" s="69">
        <v>28593</v>
      </c>
      <c r="G7396" s="69">
        <v>19940406</v>
      </c>
      <c r="H7396" s="69">
        <v>0</v>
      </c>
      <c r="I7396" s="70">
        <v>18907207098</v>
      </c>
      <c r="J7396" s="69">
        <v>2292</v>
      </c>
      <c r="K7396" s="69" t="s">
        <v>32794</v>
      </c>
    </row>
    <row r="7397" spans="1:11" ht="14.4">
      <c r="A7397" s="69">
        <v>1307111</v>
      </c>
      <c r="B7397" s="69">
        <v>1</v>
      </c>
      <c r="C7397" s="69" t="s">
        <v>26854</v>
      </c>
      <c r="D7397" s="69">
        <v>7</v>
      </c>
      <c r="E7397" s="69" t="s">
        <v>26845</v>
      </c>
      <c r="F7397" s="69">
        <v>29408</v>
      </c>
      <c r="G7397" s="69">
        <v>20071008</v>
      </c>
      <c r="H7397" s="69">
        <v>0</v>
      </c>
      <c r="I7397" s="70">
        <v>16038327520</v>
      </c>
      <c r="J7397" s="69">
        <v>220</v>
      </c>
      <c r="K7397" s="69" t="s">
        <v>32795</v>
      </c>
    </row>
    <row r="7398" spans="1:11" ht="14.4">
      <c r="A7398" s="69">
        <v>1378879</v>
      </c>
      <c r="B7398" s="69">
        <v>1</v>
      </c>
      <c r="C7398" s="69" t="s">
        <v>26854</v>
      </c>
      <c r="D7398" s="69">
        <v>7</v>
      </c>
      <c r="E7398" s="69" t="s">
        <v>26845</v>
      </c>
      <c r="F7398" s="69">
        <v>30176</v>
      </c>
      <c r="G7398" s="69">
        <v>20110208</v>
      </c>
      <c r="H7398" s="69">
        <v>0</v>
      </c>
      <c r="I7398" s="70">
        <v>16816423889</v>
      </c>
      <c r="J7398" s="69">
        <v>1245</v>
      </c>
      <c r="K7398" s="69" t="s">
        <v>32796</v>
      </c>
    </row>
    <row r="7399" spans="1:11" ht="14.4">
      <c r="A7399" s="69">
        <v>1372194</v>
      </c>
      <c r="B7399" s="69">
        <v>1</v>
      </c>
      <c r="C7399" s="69" t="s">
        <v>26854</v>
      </c>
      <c r="D7399" s="69">
        <v>7</v>
      </c>
      <c r="E7399" s="69" t="s">
        <v>26845</v>
      </c>
      <c r="F7399" s="69">
        <v>30980</v>
      </c>
      <c r="G7399" s="69">
        <v>20101022</v>
      </c>
      <c r="H7399" s="69">
        <v>0</v>
      </c>
      <c r="I7399" s="70">
        <v>16109168407</v>
      </c>
      <c r="J7399" s="69">
        <v>270</v>
      </c>
      <c r="K7399" s="69" t="s">
        <v>32797</v>
      </c>
    </row>
    <row r="7400" spans="1:11" ht="14.4">
      <c r="A7400" s="69">
        <v>1400820</v>
      </c>
      <c r="B7400" s="69">
        <v>1</v>
      </c>
      <c r="C7400" s="69" t="s">
        <v>26854</v>
      </c>
      <c r="D7400" s="69">
        <v>7</v>
      </c>
      <c r="E7400" s="69" t="s">
        <v>26845</v>
      </c>
      <c r="F7400" s="69">
        <v>31450</v>
      </c>
      <c r="G7400" s="69">
        <v>20120116</v>
      </c>
      <c r="H7400" s="69">
        <v>0</v>
      </c>
      <c r="I7400" s="70">
        <v>16119157234</v>
      </c>
      <c r="J7400" s="69">
        <v>270</v>
      </c>
      <c r="K7400" s="69" t="s">
        <v>32798</v>
      </c>
    </row>
    <row r="7401" spans="1:11" ht="14.4">
      <c r="A7401" s="69">
        <v>1624898</v>
      </c>
      <c r="B7401" s="69">
        <v>1</v>
      </c>
      <c r="C7401" s="69" t="s">
        <v>26854</v>
      </c>
      <c r="D7401" s="69">
        <v>7</v>
      </c>
      <c r="E7401" s="69" t="s">
        <v>26845</v>
      </c>
      <c r="F7401" s="69">
        <v>31633</v>
      </c>
      <c r="G7401" s="69">
        <v>20160920</v>
      </c>
      <c r="H7401" s="69">
        <v>0</v>
      </c>
      <c r="I7401" s="70">
        <v>66169480051</v>
      </c>
      <c r="J7401" s="69">
        <v>270</v>
      </c>
      <c r="K7401" s="69" t="s">
        <v>32799</v>
      </c>
    </row>
    <row r="7402" spans="1:11" ht="14.4">
      <c r="A7402" s="69">
        <v>1061939</v>
      </c>
      <c r="B7402" s="69">
        <v>1</v>
      </c>
      <c r="C7402" s="69" t="s">
        <v>26854</v>
      </c>
      <c r="D7402" s="69">
        <v>7</v>
      </c>
      <c r="E7402" s="69" t="s">
        <v>26845</v>
      </c>
      <c r="F7402" s="69">
        <v>32547</v>
      </c>
      <c r="G7402" s="69">
        <v>19940523</v>
      </c>
      <c r="H7402" s="69">
        <v>0</v>
      </c>
      <c r="I7402" s="70">
        <v>16826533271</v>
      </c>
      <c r="J7402" s="69">
        <v>115</v>
      </c>
      <c r="K7402" s="69" t="s">
        <v>32800</v>
      </c>
    </row>
    <row r="7403" spans="1:11" ht="14.4">
      <c r="A7403" s="69">
        <v>1622685</v>
      </c>
      <c r="B7403" s="69">
        <v>1</v>
      </c>
      <c r="C7403" s="69" t="s">
        <v>26854</v>
      </c>
      <c r="D7403" s="69">
        <v>7</v>
      </c>
      <c r="E7403" s="69" t="s">
        <v>26845</v>
      </c>
      <c r="F7403" s="69">
        <v>33476</v>
      </c>
      <c r="G7403" s="69">
        <v>20160829</v>
      </c>
      <c r="H7403" s="69">
        <v>0</v>
      </c>
      <c r="I7403" s="70">
        <v>16068843727</v>
      </c>
      <c r="J7403" s="69">
        <v>2296</v>
      </c>
      <c r="K7403" s="69" t="s">
        <v>32801</v>
      </c>
    </row>
    <row r="7404" spans="1:11" ht="14.4">
      <c r="A7404" s="69">
        <v>1397182</v>
      </c>
      <c r="B7404" s="69">
        <v>1</v>
      </c>
      <c r="C7404" s="69" t="s">
        <v>26854</v>
      </c>
      <c r="D7404" s="69">
        <v>7</v>
      </c>
      <c r="E7404" s="69" t="s">
        <v>26845</v>
      </c>
      <c r="F7404" s="69">
        <v>34030</v>
      </c>
      <c r="G7404" s="69">
        <v>20111107</v>
      </c>
      <c r="H7404" s="69">
        <v>0</v>
      </c>
      <c r="I7404" s="70">
        <v>16048607960</v>
      </c>
      <c r="J7404" s="69">
        <v>2292</v>
      </c>
      <c r="K7404" s="69" t="s">
        <v>32802</v>
      </c>
    </row>
    <row r="7405" spans="1:11" ht="14.4">
      <c r="A7405" s="69">
        <v>1061992</v>
      </c>
      <c r="B7405" s="69">
        <v>1</v>
      </c>
      <c r="C7405" s="69" t="s">
        <v>26854</v>
      </c>
      <c r="D7405" s="69">
        <v>7</v>
      </c>
      <c r="E7405" s="69" t="s">
        <v>26845</v>
      </c>
      <c r="F7405" s="69">
        <v>34478</v>
      </c>
      <c r="G7405" s="69">
        <v>19951207</v>
      </c>
      <c r="H7405" s="69">
        <v>0</v>
      </c>
      <c r="I7405" s="70">
        <v>16907228502</v>
      </c>
      <c r="J7405" s="69">
        <v>292</v>
      </c>
      <c r="K7405" s="69" t="s">
        <v>32803</v>
      </c>
    </row>
    <row r="7406" spans="1:11" ht="14.4">
      <c r="A7406" s="69">
        <v>1133889</v>
      </c>
      <c r="B7406" s="69">
        <v>1</v>
      </c>
      <c r="C7406" s="69" t="s">
        <v>26854</v>
      </c>
      <c r="D7406" s="69">
        <v>7</v>
      </c>
      <c r="E7406" s="69" t="s">
        <v>26845</v>
      </c>
      <c r="F7406" s="69">
        <v>34864</v>
      </c>
      <c r="G7406" s="69">
        <v>20000322</v>
      </c>
      <c r="H7406" s="69">
        <v>0</v>
      </c>
      <c r="I7406" s="70">
        <v>18877100075</v>
      </c>
      <c r="J7406" s="69">
        <v>115</v>
      </c>
      <c r="K7406" s="69" t="s">
        <v>32804</v>
      </c>
    </row>
    <row r="7407" spans="1:11" ht="14.4">
      <c r="A7407" s="69">
        <v>1653428</v>
      </c>
      <c r="B7407" s="69">
        <v>1</v>
      </c>
      <c r="C7407" s="69" t="s">
        <v>26854</v>
      </c>
      <c r="D7407" s="69">
        <v>7</v>
      </c>
      <c r="E7407" s="69" t="s">
        <v>26845</v>
      </c>
      <c r="F7407" s="69">
        <v>35134</v>
      </c>
      <c r="G7407" s="69">
        <v>20170502</v>
      </c>
      <c r="H7407" s="69">
        <v>0</v>
      </c>
      <c r="I7407" s="70">
        <v>16018105383</v>
      </c>
      <c r="J7407" s="69">
        <v>115</v>
      </c>
      <c r="K7407" s="69" t="s">
        <v>32805</v>
      </c>
    </row>
    <row r="7408" spans="1:11" ht="14.4">
      <c r="A7408" s="69">
        <v>1581911</v>
      </c>
      <c r="B7408" s="69">
        <v>1</v>
      </c>
      <c r="C7408" s="69" t="s">
        <v>26854</v>
      </c>
      <c r="D7408" s="69">
        <v>7</v>
      </c>
      <c r="E7408" s="69" t="s">
        <v>26845</v>
      </c>
      <c r="F7408" s="69">
        <v>35438</v>
      </c>
      <c r="G7408" s="69">
        <v>20151019</v>
      </c>
      <c r="H7408" s="69">
        <v>0</v>
      </c>
      <c r="I7408" s="70">
        <v>64159675863</v>
      </c>
      <c r="J7408" s="69">
        <v>245</v>
      </c>
      <c r="K7408" s="69" t="s">
        <v>32806</v>
      </c>
    </row>
    <row r="7409" spans="1:11" ht="14.4">
      <c r="A7409" s="69">
        <v>1650951</v>
      </c>
      <c r="B7409" s="69">
        <v>1</v>
      </c>
      <c r="C7409" s="69" t="s">
        <v>26854</v>
      </c>
      <c r="D7409" s="69">
        <v>7</v>
      </c>
      <c r="E7409" s="69" t="s">
        <v>26845</v>
      </c>
      <c r="F7409" s="69">
        <v>35498</v>
      </c>
      <c r="G7409" s="69">
        <v>20170410</v>
      </c>
      <c r="H7409" s="69">
        <v>0</v>
      </c>
      <c r="I7409" s="70">
        <v>16089063040</v>
      </c>
      <c r="J7409" s="69">
        <v>220</v>
      </c>
      <c r="K7409" s="69" t="s">
        <v>32807</v>
      </c>
    </row>
    <row r="7410" spans="1:11" ht="14.4">
      <c r="A7410" s="69">
        <v>1665597</v>
      </c>
      <c r="B7410" s="69">
        <v>1</v>
      </c>
      <c r="C7410" s="69" t="s">
        <v>26854</v>
      </c>
      <c r="D7410" s="69">
        <v>7</v>
      </c>
      <c r="E7410" s="69" t="s">
        <v>26845</v>
      </c>
      <c r="F7410" s="69">
        <v>36202</v>
      </c>
      <c r="G7410" s="69">
        <v>20170731</v>
      </c>
      <c r="H7410" s="69">
        <v>0</v>
      </c>
      <c r="I7410" s="70">
        <v>4169901883</v>
      </c>
      <c r="J7410" s="69">
        <v>115</v>
      </c>
      <c r="K7410" s="69" t="s">
        <v>32808</v>
      </c>
    </row>
    <row r="7411" spans="1:11" ht="14.4">
      <c r="A7411" s="69">
        <v>1062062</v>
      </c>
      <c r="B7411" s="69">
        <v>1</v>
      </c>
      <c r="C7411" s="69" t="s">
        <v>26854</v>
      </c>
      <c r="D7411" s="69">
        <v>7</v>
      </c>
      <c r="E7411" s="69" t="s">
        <v>26845</v>
      </c>
      <c r="F7411" s="69">
        <v>36384</v>
      </c>
      <c r="G7411" s="69">
        <v>19921207</v>
      </c>
      <c r="H7411" s="69">
        <v>0</v>
      </c>
      <c r="I7411" s="70">
        <v>16927117636</v>
      </c>
      <c r="J7411" s="69">
        <v>2291</v>
      </c>
      <c r="K7411" s="69" t="s">
        <v>32809</v>
      </c>
    </row>
    <row r="7412" spans="1:11" ht="14.4">
      <c r="A7412" s="69">
        <v>1677148</v>
      </c>
      <c r="B7412" s="69">
        <v>1</v>
      </c>
      <c r="C7412" s="69" t="s">
        <v>26854</v>
      </c>
      <c r="D7412" s="69">
        <v>7</v>
      </c>
      <c r="E7412" s="69" t="s">
        <v>26845</v>
      </c>
      <c r="F7412" s="69">
        <v>37190</v>
      </c>
      <c r="G7412" s="69">
        <v>20171030</v>
      </c>
      <c r="H7412" s="69">
        <v>0</v>
      </c>
      <c r="I7412" s="70">
        <v>46159751976</v>
      </c>
      <c r="J7412" s="69">
        <v>220</v>
      </c>
      <c r="K7412" s="69" t="s">
        <v>32810</v>
      </c>
    </row>
    <row r="7413" spans="1:11" ht="14.4">
      <c r="A7413" s="69">
        <v>1698207</v>
      </c>
      <c r="B7413" s="69">
        <v>1</v>
      </c>
      <c r="C7413" s="69" t="s">
        <v>26854</v>
      </c>
      <c r="D7413" s="69">
        <v>7</v>
      </c>
      <c r="E7413" s="69" t="s">
        <v>26845</v>
      </c>
      <c r="F7413" s="69">
        <v>38628</v>
      </c>
      <c r="G7413" s="69">
        <v>20180409</v>
      </c>
      <c r="H7413" s="69">
        <v>0</v>
      </c>
      <c r="I7413" s="70">
        <v>16058542263</v>
      </c>
      <c r="J7413" s="69">
        <v>292</v>
      </c>
      <c r="K7413" s="69" t="s">
        <v>32811</v>
      </c>
    </row>
    <row r="7414" spans="1:11" ht="14.4">
      <c r="A7414" s="69">
        <v>1638228</v>
      </c>
      <c r="B7414" s="69">
        <v>1</v>
      </c>
      <c r="C7414" s="69" t="s">
        <v>26854</v>
      </c>
      <c r="D7414" s="69">
        <v>7</v>
      </c>
      <c r="E7414" s="69" t="s">
        <v>26845</v>
      </c>
      <c r="F7414" s="69">
        <v>38865</v>
      </c>
      <c r="G7414" s="69">
        <v>20170123</v>
      </c>
      <c r="H7414" s="69">
        <v>0</v>
      </c>
      <c r="I7414" s="70">
        <v>16099023455</v>
      </c>
      <c r="J7414" s="69">
        <v>274</v>
      </c>
      <c r="K7414" s="69" t="s">
        <v>32812</v>
      </c>
    </row>
    <row r="7415" spans="1:11" ht="14.4">
      <c r="A7415" s="69">
        <v>1677526</v>
      </c>
      <c r="B7415" s="69">
        <v>1</v>
      </c>
      <c r="C7415" s="69" t="s">
        <v>26854</v>
      </c>
      <c r="D7415" s="69">
        <v>7</v>
      </c>
      <c r="E7415" s="69" t="s">
        <v>26845</v>
      </c>
      <c r="F7415" s="69">
        <v>39401</v>
      </c>
      <c r="G7415" s="69">
        <v>20171030</v>
      </c>
      <c r="H7415" s="69">
        <v>0</v>
      </c>
      <c r="I7415" s="70">
        <v>54149685023</v>
      </c>
      <c r="J7415" s="69">
        <v>240</v>
      </c>
      <c r="K7415" s="69" t="s">
        <v>32813</v>
      </c>
    </row>
    <row r="7416" spans="1:11" ht="14.4">
      <c r="A7416" s="69">
        <v>1309921</v>
      </c>
      <c r="B7416" s="69">
        <v>1</v>
      </c>
      <c r="C7416" s="69" t="s">
        <v>26854</v>
      </c>
      <c r="D7416" s="69">
        <v>7</v>
      </c>
      <c r="E7416" s="69" t="s">
        <v>26845</v>
      </c>
      <c r="F7416" s="69">
        <v>40900</v>
      </c>
      <c r="G7416" s="69">
        <v>20071203</v>
      </c>
      <c r="H7416" s="69">
        <v>0</v>
      </c>
      <c r="I7416" s="70">
        <v>16058004728</v>
      </c>
      <c r="J7416" s="69">
        <v>240</v>
      </c>
      <c r="K7416" s="69" t="s">
        <v>32814</v>
      </c>
    </row>
    <row r="7417" spans="1:11" ht="14.4">
      <c r="A7417" s="69">
        <v>1697437</v>
      </c>
      <c r="B7417" s="69">
        <v>1</v>
      </c>
      <c r="C7417" s="69" t="s">
        <v>26854</v>
      </c>
      <c r="D7417" s="69">
        <v>7</v>
      </c>
      <c r="E7417" s="69" t="s">
        <v>26845</v>
      </c>
      <c r="F7417" s="69">
        <v>41309</v>
      </c>
      <c r="G7417" s="69">
        <v>20180402</v>
      </c>
      <c r="H7417" s="69">
        <v>0</v>
      </c>
      <c r="I7417" s="70">
        <v>16048542613</v>
      </c>
      <c r="J7417" s="69">
        <v>291</v>
      </c>
      <c r="K7417" s="69" t="s">
        <v>32815</v>
      </c>
    </row>
    <row r="7418" spans="1:11" ht="14.4">
      <c r="A7418" s="69">
        <v>1312618</v>
      </c>
      <c r="B7418" s="69">
        <v>1</v>
      </c>
      <c r="C7418" s="69" t="s">
        <v>26854</v>
      </c>
      <c r="D7418" s="69">
        <v>7</v>
      </c>
      <c r="E7418" s="69" t="s">
        <v>26845</v>
      </c>
      <c r="F7418" s="69">
        <v>41383</v>
      </c>
      <c r="G7418" s="69">
        <v>20080121</v>
      </c>
      <c r="H7418" s="69">
        <v>0</v>
      </c>
      <c r="I7418" s="70">
        <v>16997902966</v>
      </c>
      <c r="J7418" s="69">
        <v>220</v>
      </c>
      <c r="K7418" s="69" t="s">
        <v>32816</v>
      </c>
    </row>
    <row r="7419" spans="1:11" ht="14.4">
      <c r="A7419" s="69">
        <v>1062205</v>
      </c>
      <c r="B7419" s="69">
        <v>1</v>
      </c>
      <c r="C7419" s="69" t="s">
        <v>26854</v>
      </c>
      <c r="D7419" s="69">
        <v>7</v>
      </c>
      <c r="E7419" s="69" t="s">
        <v>26845</v>
      </c>
      <c r="F7419" s="69">
        <v>41418</v>
      </c>
      <c r="G7419" s="69">
        <v>19900823</v>
      </c>
      <c r="H7419" s="69">
        <v>0</v>
      </c>
      <c r="I7419" s="70">
        <v>16897101719</v>
      </c>
      <c r="J7419" s="69">
        <v>2292</v>
      </c>
      <c r="K7419" s="69" t="s">
        <v>32817</v>
      </c>
    </row>
    <row r="7420" spans="1:11" ht="14.4">
      <c r="A7420" s="69">
        <v>1638233</v>
      </c>
      <c r="B7420" s="69">
        <v>1</v>
      </c>
      <c r="C7420" s="69" t="s">
        <v>26854</v>
      </c>
      <c r="D7420" s="69">
        <v>7</v>
      </c>
      <c r="E7420" s="69" t="s">
        <v>26845</v>
      </c>
      <c r="F7420" s="69">
        <v>42578</v>
      </c>
      <c r="G7420" s="69">
        <v>20170123</v>
      </c>
      <c r="H7420" s="69">
        <v>0</v>
      </c>
      <c r="I7420" s="70">
        <v>1169573704</v>
      </c>
      <c r="J7420" s="69">
        <v>270</v>
      </c>
      <c r="K7420" s="69" t="s">
        <v>32818</v>
      </c>
    </row>
    <row r="7421" spans="1:11" ht="14.4">
      <c r="A7421" s="69">
        <v>1677193</v>
      </c>
      <c r="B7421" s="69">
        <v>1</v>
      </c>
      <c r="C7421" s="69" t="s">
        <v>26854</v>
      </c>
      <c r="D7421" s="69">
        <v>7</v>
      </c>
      <c r="E7421" s="69" t="s">
        <v>26845</v>
      </c>
      <c r="F7421" s="69">
        <v>42868</v>
      </c>
      <c r="G7421" s="69">
        <v>20171030</v>
      </c>
      <c r="H7421" s="69">
        <v>0</v>
      </c>
      <c r="I7421" s="70">
        <v>16088849183</v>
      </c>
      <c r="J7421" s="69">
        <v>220</v>
      </c>
      <c r="K7421" s="69" t="s">
        <v>32819</v>
      </c>
    </row>
    <row r="7422" spans="1:11" ht="14.4">
      <c r="A7422" s="69">
        <v>1643497</v>
      </c>
      <c r="B7422" s="69">
        <v>1</v>
      </c>
      <c r="C7422" s="69" t="s">
        <v>26854</v>
      </c>
      <c r="D7422" s="69">
        <v>7</v>
      </c>
      <c r="E7422" s="69" t="s">
        <v>26845</v>
      </c>
      <c r="F7422" s="69">
        <v>43450</v>
      </c>
      <c r="G7422" s="69">
        <v>20170306</v>
      </c>
      <c r="H7422" s="69">
        <v>0</v>
      </c>
      <c r="I7422" s="70">
        <v>16968006193</v>
      </c>
      <c r="J7422" s="69">
        <v>220</v>
      </c>
      <c r="K7422" s="69" t="s">
        <v>32820</v>
      </c>
    </row>
    <row r="7423" spans="1:11" ht="14.4">
      <c r="A7423" s="69">
        <v>1382689</v>
      </c>
      <c r="B7423" s="69">
        <v>1</v>
      </c>
      <c r="C7423" s="69" t="s">
        <v>26854</v>
      </c>
      <c r="D7423" s="69">
        <v>7</v>
      </c>
      <c r="E7423" s="69" t="s">
        <v>26845</v>
      </c>
      <c r="F7423" s="69">
        <v>43905</v>
      </c>
      <c r="G7423" s="69">
        <v>20110404</v>
      </c>
      <c r="H7423" s="69">
        <v>0</v>
      </c>
      <c r="I7423" s="70">
        <v>16038512782</v>
      </c>
      <c r="J7423" s="69">
        <v>240</v>
      </c>
      <c r="K7423" s="69" t="s">
        <v>32821</v>
      </c>
    </row>
    <row r="7424" spans="1:11" ht="14.4">
      <c r="A7424" s="69">
        <v>1062303</v>
      </c>
      <c r="B7424" s="69">
        <v>1</v>
      </c>
      <c r="C7424" s="69" t="s">
        <v>26854</v>
      </c>
      <c r="D7424" s="69">
        <v>7</v>
      </c>
      <c r="E7424" s="69" t="s">
        <v>26845</v>
      </c>
      <c r="F7424" s="69">
        <v>44499</v>
      </c>
      <c r="G7424" s="69">
        <v>19940301</v>
      </c>
      <c r="H7424" s="69">
        <v>0</v>
      </c>
      <c r="I7424" s="70">
        <v>16947001208</v>
      </c>
      <c r="J7424" s="69">
        <v>220</v>
      </c>
      <c r="K7424" s="69" t="s">
        <v>1226</v>
      </c>
    </row>
    <row r="7425" spans="1:11" ht="14.4">
      <c r="A7425" s="69">
        <v>1642490</v>
      </c>
      <c r="B7425" s="69">
        <v>1</v>
      </c>
      <c r="C7425" s="69" t="s">
        <v>26854</v>
      </c>
      <c r="D7425" s="69">
        <v>7</v>
      </c>
      <c r="E7425" s="69" t="s">
        <v>26845</v>
      </c>
      <c r="F7425" s="69">
        <v>45018</v>
      </c>
      <c r="G7425" s="69">
        <v>20170306</v>
      </c>
      <c r="H7425" s="69">
        <v>0</v>
      </c>
      <c r="I7425" s="70">
        <v>54159651071</v>
      </c>
      <c r="J7425" s="69">
        <v>115</v>
      </c>
      <c r="K7425" s="69" t="s">
        <v>32822</v>
      </c>
    </row>
    <row r="7426" spans="1:11" ht="14.4">
      <c r="A7426" s="69">
        <v>1622413</v>
      </c>
      <c r="B7426" s="69">
        <v>1</v>
      </c>
      <c r="C7426" s="69" t="s">
        <v>26854</v>
      </c>
      <c r="D7426" s="69">
        <v>7</v>
      </c>
      <c r="E7426" s="69" t="s">
        <v>26845</v>
      </c>
      <c r="F7426" s="69">
        <v>46242</v>
      </c>
      <c r="G7426" s="69">
        <v>20170410</v>
      </c>
      <c r="H7426" s="69">
        <v>0</v>
      </c>
      <c r="I7426" s="70">
        <v>12998015098</v>
      </c>
      <c r="J7426" s="69">
        <v>2292</v>
      </c>
      <c r="K7426" s="69" t="s">
        <v>32823</v>
      </c>
    </row>
    <row r="7427" spans="1:11" ht="14.4">
      <c r="A7427" s="69">
        <v>1591519</v>
      </c>
      <c r="B7427" s="69">
        <v>1</v>
      </c>
      <c r="C7427" s="69" t="s">
        <v>26854</v>
      </c>
      <c r="D7427" s="69">
        <v>7</v>
      </c>
      <c r="E7427" s="69" t="s">
        <v>26845</v>
      </c>
      <c r="F7427" s="69">
        <v>46455</v>
      </c>
      <c r="G7427" s="69">
        <v>20160215</v>
      </c>
      <c r="H7427" s="69">
        <v>0</v>
      </c>
      <c r="I7427" s="70">
        <v>67098502478</v>
      </c>
      <c r="J7427" s="69">
        <v>240</v>
      </c>
      <c r="K7427" s="69" t="s">
        <v>32824</v>
      </c>
    </row>
    <row r="7428" spans="1:11" ht="14.4">
      <c r="A7428" s="69">
        <v>1304202</v>
      </c>
      <c r="B7428" s="69">
        <v>1</v>
      </c>
      <c r="C7428" s="69" t="s">
        <v>26854</v>
      </c>
      <c r="D7428" s="69">
        <v>7</v>
      </c>
      <c r="E7428" s="69" t="s">
        <v>26845</v>
      </c>
      <c r="F7428" s="69">
        <v>47225</v>
      </c>
      <c r="G7428" s="69">
        <v>20070827</v>
      </c>
      <c r="H7428" s="69">
        <v>0</v>
      </c>
      <c r="I7428" s="70">
        <v>16987904261</v>
      </c>
      <c r="J7428" s="69">
        <v>274</v>
      </c>
      <c r="K7428" s="69" t="s">
        <v>32825</v>
      </c>
    </row>
    <row r="7429" spans="1:11" ht="14.4">
      <c r="A7429" s="69">
        <v>1642449</v>
      </c>
      <c r="B7429" s="69">
        <v>1</v>
      </c>
      <c r="C7429" s="69" t="s">
        <v>26854</v>
      </c>
      <c r="D7429" s="69">
        <v>7</v>
      </c>
      <c r="E7429" s="69" t="s">
        <v>26845</v>
      </c>
      <c r="F7429" s="69">
        <v>48110</v>
      </c>
      <c r="G7429" s="69">
        <v>20170306</v>
      </c>
      <c r="H7429" s="69">
        <v>0</v>
      </c>
      <c r="I7429" s="70">
        <v>58159704590</v>
      </c>
      <c r="J7429" s="69">
        <v>2297</v>
      </c>
      <c r="K7429" s="69" t="s">
        <v>32826</v>
      </c>
    </row>
    <row r="7430" spans="1:11" ht="14.4">
      <c r="A7430" s="69">
        <v>1420961</v>
      </c>
      <c r="B7430" s="69">
        <v>1</v>
      </c>
      <c r="C7430" s="69" t="s">
        <v>26854</v>
      </c>
      <c r="D7430" s="69">
        <v>7</v>
      </c>
      <c r="E7430" s="69" t="s">
        <v>26845</v>
      </c>
      <c r="F7430" s="69">
        <v>48495</v>
      </c>
      <c r="G7430" s="69">
        <v>20120924</v>
      </c>
      <c r="H7430" s="69">
        <v>0</v>
      </c>
      <c r="I7430" s="70">
        <v>16129251134</v>
      </c>
      <c r="J7430" s="69">
        <v>293</v>
      </c>
      <c r="K7430" s="69" t="s">
        <v>32827</v>
      </c>
    </row>
    <row r="7431" spans="1:11" ht="14.4">
      <c r="A7431" s="69">
        <v>1692034</v>
      </c>
      <c r="B7431" s="69">
        <v>1</v>
      </c>
      <c r="C7431" s="69" t="s">
        <v>26854</v>
      </c>
      <c r="D7431" s="69">
        <v>7</v>
      </c>
      <c r="E7431" s="69" t="s">
        <v>26845</v>
      </c>
      <c r="F7431" s="69">
        <v>49028</v>
      </c>
      <c r="G7431" s="69">
        <v>20180217</v>
      </c>
      <c r="H7431" s="69">
        <v>0</v>
      </c>
      <c r="I7431" s="70">
        <v>16099009033</v>
      </c>
      <c r="J7431" s="69">
        <v>2292</v>
      </c>
      <c r="K7431" s="69" t="s">
        <v>32828</v>
      </c>
    </row>
    <row r="7432" spans="1:11" ht="14.4">
      <c r="A7432" s="69">
        <v>1062458</v>
      </c>
      <c r="B7432" s="69">
        <v>1</v>
      </c>
      <c r="C7432" s="69" t="s">
        <v>26854</v>
      </c>
      <c r="D7432" s="69">
        <v>7</v>
      </c>
      <c r="E7432" s="69" t="s">
        <v>26845</v>
      </c>
      <c r="F7432" s="69">
        <v>49776</v>
      </c>
      <c r="G7432" s="69">
        <v>19890109</v>
      </c>
      <c r="H7432" s="69">
        <v>0</v>
      </c>
      <c r="I7432" s="70">
        <v>16897102634</v>
      </c>
      <c r="J7432" s="69">
        <v>1245</v>
      </c>
      <c r="K7432" s="69" t="s">
        <v>32829</v>
      </c>
    </row>
    <row r="7433" spans="1:11" ht="14.4">
      <c r="A7433" s="69">
        <v>1597022</v>
      </c>
      <c r="B7433" s="69">
        <v>1</v>
      </c>
      <c r="C7433" s="69" t="s">
        <v>26854</v>
      </c>
      <c r="D7433" s="69">
        <v>7</v>
      </c>
      <c r="E7433" s="69" t="s">
        <v>26845</v>
      </c>
      <c r="F7433" s="69">
        <v>51811</v>
      </c>
      <c r="G7433" s="69">
        <v>20160307</v>
      </c>
      <c r="H7433" s="69">
        <v>0</v>
      </c>
      <c r="I7433" s="70">
        <v>16028414205</v>
      </c>
      <c r="J7433" s="69">
        <v>220</v>
      </c>
      <c r="K7433" s="69" t="s">
        <v>32830</v>
      </c>
    </row>
    <row r="7434" spans="1:11" ht="14.4">
      <c r="A7434" s="69">
        <v>1639041</v>
      </c>
      <c r="B7434" s="69">
        <v>1</v>
      </c>
      <c r="C7434" s="69" t="s">
        <v>26854</v>
      </c>
      <c r="D7434" s="69">
        <v>7</v>
      </c>
      <c r="E7434" s="69" t="s">
        <v>26845</v>
      </c>
      <c r="F7434" s="69">
        <v>52373</v>
      </c>
      <c r="G7434" s="69">
        <v>20170130</v>
      </c>
      <c r="H7434" s="69">
        <v>0</v>
      </c>
      <c r="I7434" s="70">
        <v>1169208939</v>
      </c>
      <c r="J7434" s="69">
        <v>220</v>
      </c>
      <c r="K7434" s="69" t="s">
        <v>32831</v>
      </c>
    </row>
    <row r="7435" spans="1:11" ht="14.4">
      <c r="A7435" s="69">
        <v>1062536</v>
      </c>
      <c r="B7435" s="69">
        <v>1</v>
      </c>
      <c r="C7435" s="69" t="s">
        <v>26854</v>
      </c>
      <c r="D7435" s="69">
        <v>7</v>
      </c>
      <c r="E7435" s="69" t="s">
        <v>26845</v>
      </c>
      <c r="F7435" s="69">
        <v>52389</v>
      </c>
      <c r="G7435" s="69">
        <v>19930222</v>
      </c>
      <c r="H7435" s="69">
        <v>0</v>
      </c>
      <c r="I7435" s="70">
        <v>16917411114</v>
      </c>
      <c r="J7435" s="69">
        <v>270</v>
      </c>
      <c r="K7435" s="69" t="s">
        <v>32832</v>
      </c>
    </row>
    <row r="7436" spans="1:11" ht="14.4">
      <c r="A7436" s="69">
        <v>1062539</v>
      </c>
      <c r="B7436" s="69">
        <v>1</v>
      </c>
      <c r="C7436" s="69" t="s">
        <v>26854</v>
      </c>
      <c r="D7436" s="69">
        <v>7</v>
      </c>
      <c r="E7436" s="69" t="s">
        <v>26845</v>
      </c>
      <c r="F7436" s="69">
        <v>52422</v>
      </c>
      <c r="G7436" s="69">
        <v>19851104</v>
      </c>
      <c r="H7436" s="69">
        <v>0</v>
      </c>
      <c r="I7436" s="70">
        <v>16856409798</v>
      </c>
      <c r="J7436" s="69">
        <v>1245</v>
      </c>
      <c r="K7436" s="69" t="s">
        <v>32833</v>
      </c>
    </row>
    <row r="7437" spans="1:11" ht="14.4">
      <c r="A7437" s="69">
        <v>1062558</v>
      </c>
      <c r="B7437" s="69">
        <v>1</v>
      </c>
      <c r="C7437" s="69" t="s">
        <v>26854</v>
      </c>
      <c r="D7437" s="69">
        <v>7</v>
      </c>
      <c r="E7437" s="69" t="s">
        <v>26845</v>
      </c>
      <c r="F7437" s="69">
        <v>53289</v>
      </c>
      <c r="G7437" s="69">
        <v>19921215</v>
      </c>
      <c r="H7437" s="69">
        <v>0</v>
      </c>
      <c r="I7437" s="70">
        <v>16806318073</v>
      </c>
      <c r="J7437" s="69">
        <v>274</v>
      </c>
      <c r="K7437" s="69" t="s">
        <v>32834</v>
      </c>
    </row>
    <row r="7438" spans="1:11" ht="14.4">
      <c r="A7438" s="69">
        <v>1074877</v>
      </c>
      <c r="B7438" s="69">
        <v>1</v>
      </c>
      <c r="C7438" s="69" t="s">
        <v>26854</v>
      </c>
      <c r="D7438" s="69">
        <v>7</v>
      </c>
      <c r="E7438" s="69" t="s">
        <v>26845</v>
      </c>
      <c r="F7438" s="69">
        <v>53438</v>
      </c>
      <c r="G7438" s="69">
        <v>19941208</v>
      </c>
      <c r="H7438" s="69">
        <v>0</v>
      </c>
      <c r="I7438" s="70">
        <v>16856613258</v>
      </c>
      <c r="J7438" s="69">
        <v>270</v>
      </c>
      <c r="K7438" s="69" t="s">
        <v>795</v>
      </c>
    </row>
    <row r="7439" spans="1:11" ht="14.4">
      <c r="A7439" s="69">
        <v>1138740</v>
      </c>
      <c r="B7439" s="69">
        <v>1</v>
      </c>
      <c r="C7439" s="69" t="s">
        <v>26854</v>
      </c>
      <c r="D7439" s="69">
        <v>7</v>
      </c>
      <c r="E7439" s="69" t="s">
        <v>26845</v>
      </c>
      <c r="F7439" s="69">
        <v>53839</v>
      </c>
      <c r="G7439" s="69">
        <v>20000508</v>
      </c>
      <c r="H7439" s="69">
        <v>0</v>
      </c>
      <c r="I7439" s="70">
        <v>16927546024</v>
      </c>
      <c r="J7439" s="69">
        <v>240</v>
      </c>
      <c r="K7439" s="69" t="s">
        <v>32835</v>
      </c>
    </row>
    <row r="7440" spans="1:11" ht="14.4">
      <c r="A7440" s="69">
        <v>1309377</v>
      </c>
      <c r="B7440" s="69">
        <v>1</v>
      </c>
      <c r="C7440" s="69" t="s">
        <v>26854</v>
      </c>
      <c r="D7440" s="69">
        <v>7</v>
      </c>
      <c r="E7440" s="69" t="s">
        <v>26845</v>
      </c>
      <c r="F7440" s="69">
        <v>54303</v>
      </c>
      <c r="G7440" s="69">
        <v>20071112</v>
      </c>
      <c r="H7440" s="69">
        <v>0</v>
      </c>
      <c r="I7440" s="70">
        <v>16048002774</v>
      </c>
      <c r="J7440" s="69">
        <v>245</v>
      </c>
      <c r="K7440" s="69" t="s">
        <v>32836</v>
      </c>
    </row>
    <row r="7441" spans="1:11" ht="14.4">
      <c r="A7441" s="69">
        <v>1354036</v>
      </c>
      <c r="B7441" s="69">
        <v>1</v>
      </c>
      <c r="C7441" s="69" t="s">
        <v>26854</v>
      </c>
      <c r="D7441" s="69">
        <v>7</v>
      </c>
      <c r="E7441" s="69" t="s">
        <v>26845</v>
      </c>
      <c r="F7441" s="69">
        <v>54305</v>
      </c>
      <c r="G7441" s="69">
        <v>20100201</v>
      </c>
      <c r="H7441" s="69">
        <v>0</v>
      </c>
      <c r="I7441" s="70">
        <v>16048411850</v>
      </c>
      <c r="J7441" s="69">
        <v>291</v>
      </c>
      <c r="K7441" s="69" t="s">
        <v>32837</v>
      </c>
    </row>
    <row r="7442" spans="1:11" ht="14.4">
      <c r="A7442" s="69">
        <v>1601611</v>
      </c>
      <c r="B7442" s="69">
        <v>1</v>
      </c>
      <c r="C7442" s="69" t="s">
        <v>26854</v>
      </c>
      <c r="D7442" s="69">
        <v>7</v>
      </c>
      <c r="E7442" s="69" t="s">
        <v>26845</v>
      </c>
      <c r="F7442" s="69">
        <v>54384</v>
      </c>
      <c r="G7442" s="69">
        <v>20160418</v>
      </c>
      <c r="H7442" s="69">
        <v>0</v>
      </c>
      <c r="I7442" s="70">
        <v>2169686207</v>
      </c>
      <c r="J7442" s="69">
        <v>270</v>
      </c>
      <c r="K7442" s="69" t="s">
        <v>32838</v>
      </c>
    </row>
    <row r="7443" spans="1:11" ht="14.4">
      <c r="A7443" s="69">
        <v>1677480</v>
      </c>
      <c r="B7443" s="69">
        <v>1</v>
      </c>
      <c r="C7443" s="69" t="s">
        <v>26854</v>
      </c>
      <c r="D7443" s="69">
        <v>7</v>
      </c>
      <c r="E7443" s="69" t="s">
        <v>26845</v>
      </c>
      <c r="F7443" s="69">
        <v>55187</v>
      </c>
      <c r="G7443" s="69">
        <v>20171030</v>
      </c>
      <c r="H7443" s="69">
        <v>0</v>
      </c>
      <c r="I7443" s="70">
        <v>16109002952</v>
      </c>
      <c r="J7443" s="69">
        <v>270</v>
      </c>
      <c r="K7443" s="69" t="s">
        <v>32839</v>
      </c>
    </row>
    <row r="7444" spans="1:11" ht="14.4">
      <c r="A7444" s="69">
        <v>1062640</v>
      </c>
      <c r="B7444" s="69">
        <v>1</v>
      </c>
      <c r="C7444" s="69" t="s">
        <v>26854</v>
      </c>
      <c r="D7444" s="69">
        <v>7</v>
      </c>
      <c r="E7444" s="69" t="s">
        <v>26845</v>
      </c>
      <c r="F7444" s="69">
        <v>55959</v>
      </c>
      <c r="G7444" s="69">
        <v>19940228</v>
      </c>
      <c r="H7444" s="69">
        <v>0</v>
      </c>
      <c r="I7444" s="70">
        <v>16947504482</v>
      </c>
      <c r="J7444" s="69">
        <v>270</v>
      </c>
      <c r="K7444" s="69" t="s">
        <v>32840</v>
      </c>
    </row>
    <row r="7445" spans="1:11" ht="14.4">
      <c r="A7445" s="69">
        <v>1642491</v>
      </c>
      <c r="B7445" s="69">
        <v>1</v>
      </c>
      <c r="C7445" s="69" t="s">
        <v>26854</v>
      </c>
      <c r="D7445" s="69">
        <v>7</v>
      </c>
      <c r="E7445" s="69" t="s">
        <v>26845</v>
      </c>
      <c r="F7445" s="69">
        <v>55989</v>
      </c>
      <c r="G7445" s="69">
        <v>20170306</v>
      </c>
      <c r="H7445" s="69">
        <v>0</v>
      </c>
      <c r="I7445" s="70">
        <v>18917606834</v>
      </c>
      <c r="J7445" s="69">
        <v>2291</v>
      </c>
      <c r="K7445" s="69" t="s">
        <v>32841</v>
      </c>
    </row>
    <row r="7446" spans="1:11" ht="14.4">
      <c r="A7446" s="69">
        <v>1371921</v>
      </c>
      <c r="B7446" s="69">
        <v>1</v>
      </c>
      <c r="C7446" s="69" t="s">
        <v>26854</v>
      </c>
      <c r="D7446" s="69">
        <v>7</v>
      </c>
      <c r="E7446" s="69" t="s">
        <v>26845</v>
      </c>
      <c r="F7446" s="69">
        <v>56272</v>
      </c>
      <c r="G7446" s="69">
        <v>20101025</v>
      </c>
      <c r="H7446" s="69">
        <v>0</v>
      </c>
      <c r="I7446" s="70">
        <v>16028456313</v>
      </c>
      <c r="J7446" s="69">
        <v>2297</v>
      </c>
      <c r="K7446" s="69" t="s">
        <v>32842</v>
      </c>
    </row>
    <row r="7447" spans="1:11" ht="14.4">
      <c r="A7447" s="69">
        <v>1074879</v>
      </c>
      <c r="B7447" s="69">
        <v>1</v>
      </c>
      <c r="C7447" s="69" t="s">
        <v>26854</v>
      </c>
      <c r="D7447" s="69">
        <v>7</v>
      </c>
      <c r="E7447" s="69" t="s">
        <v>26845</v>
      </c>
      <c r="F7447" s="69">
        <v>56619</v>
      </c>
      <c r="G7447" s="69">
        <v>19930405</v>
      </c>
      <c r="H7447" s="69">
        <v>0</v>
      </c>
      <c r="I7447" s="70">
        <v>18897102317</v>
      </c>
      <c r="J7447" s="69">
        <v>270</v>
      </c>
      <c r="K7447" s="69" t="s">
        <v>32843</v>
      </c>
    </row>
    <row r="7448" spans="1:11" ht="14.4">
      <c r="A7448" s="69">
        <v>1649224</v>
      </c>
      <c r="B7448" s="69">
        <v>1</v>
      </c>
      <c r="C7448" s="69" t="s">
        <v>26854</v>
      </c>
      <c r="D7448" s="69">
        <v>7</v>
      </c>
      <c r="E7448" s="69" t="s">
        <v>26845</v>
      </c>
      <c r="F7448" s="69">
        <v>57083</v>
      </c>
      <c r="G7448" s="69">
        <v>20170403</v>
      </c>
      <c r="H7448" s="69">
        <v>0</v>
      </c>
      <c r="I7448" s="70">
        <v>16089138685</v>
      </c>
      <c r="J7448" s="69">
        <v>220</v>
      </c>
      <c r="K7448" s="69" t="s">
        <v>32844</v>
      </c>
    </row>
    <row r="7449" spans="1:11" ht="14.4">
      <c r="A7449" s="69">
        <v>1638049</v>
      </c>
      <c r="B7449" s="69">
        <v>1</v>
      </c>
      <c r="C7449" s="69" t="s">
        <v>26854</v>
      </c>
      <c r="D7449" s="69">
        <v>7</v>
      </c>
      <c r="E7449" s="69" t="s">
        <v>26845</v>
      </c>
      <c r="F7449" s="69">
        <v>58183</v>
      </c>
      <c r="G7449" s="69">
        <v>20170123</v>
      </c>
      <c r="H7449" s="69">
        <v>0</v>
      </c>
      <c r="I7449" s="70">
        <v>1169334628</v>
      </c>
      <c r="J7449" s="69">
        <v>292</v>
      </c>
      <c r="K7449" s="69" t="s">
        <v>32845</v>
      </c>
    </row>
    <row r="7450" spans="1:11" ht="14.4">
      <c r="A7450" s="69">
        <v>1624564</v>
      </c>
      <c r="B7450" s="69">
        <v>1</v>
      </c>
      <c r="C7450" s="69" t="s">
        <v>26854</v>
      </c>
      <c r="D7450" s="69">
        <v>7</v>
      </c>
      <c r="E7450" s="69" t="s">
        <v>26845</v>
      </c>
      <c r="F7450" s="69">
        <v>58271</v>
      </c>
      <c r="G7450" s="69">
        <v>20160920</v>
      </c>
      <c r="H7450" s="69">
        <v>0</v>
      </c>
      <c r="I7450" s="70">
        <v>16078827280</v>
      </c>
      <c r="J7450" s="69">
        <v>274</v>
      </c>
      <c r="K7450" s="69" t="s">
        <v>32846</v>
      </c>
    </row>
    <row r="7451" spans="1:11" ht="14.4">
      <c r="A7451" s="69">
        <v>1062725</v>
      </c>
      <c r="B7451" s="69">
        <v>1</v>
      </c>
      <c r="C7451" s="69" t="s">
        <v>26854</v>
      </c>
      <c r="D7451" s="69">
        <v>7</v>
      </c>
      <c r="E7451" s="69" t="s">
        <v>26845</v>
      </c>
      <c r="F7451" s="69">
        <v>58558</v>
      </c>
      <c r="G7451" s="69">
        <v>19930330</v>
      </c>
      <c r="H7451" s="69">
        <v>0</v>
      </c>
      <c r="I7451" s="70">
        <v>30876701175</v>
      </c>
      <c r="J7451" s="69">
        <v>220</v>
      </c>
      <c r="K7451" s="69" t="s">
        <v>32847</v>
      </c>
    </row>
    <row r="7452" spans="1:11" ht="14.4">
      <c r="A7452" s="69">
        <v>1651051</v>
      </c>
      <c r="B7452" s="69">
        <v>1</v>
      </c>
      <c r="C7452" s="69" t="s">
        <v>26854</v>
      </c>
      <c r="D7452" s="69">
        <v>7</v>
      </c>
      <c r="E7452" s="69" t="s">
        <v>26845</v>
      </c>
      <c r="F7452" s="69">
        <v>58748</v>
      </c>
      <c r="G7452" s="69">
        <v>20170410</v>
      </c>
      <c r="H7452" s="69">
        <v>0</v>
      </c>
      <c r="I7452" s="70">
        <v>18129407229</v>
      </c>
      <c r="J7452" s="69">
        <v>220</v>
      </c>
      <c r="K7452" s="69" t="s">
        <v>32848</v>
      </c>
    </row>
    <row r="7453" spans="1:11" ht="14.4">
      <c r="A7453" s="69">
        <v>1653424</v>
      </c>
      <c r="B7453" s="69">
        <v>1</v>
      </c>
      <c r="C7453" s="69" t="s">
        <v>26854</v>
      </c>
      <c r="D7453" s="69">
        <v>7</v>
      </c>
      <c r="E7453" s="69" t="s">
        <v>26845</v>
      </c>
      <c r="F7453" s="69">
        <v>58994</v>
      </c>
      <c r="G7453" s="69">
        <v>20170502</v>
      </c>
      <c r="H7453" s="69">
        <v>0</v>
      </c>
      <c r="I7453" s="70">
        <v>92028408109</v>
      </c>
      <c r="J7453" s="69">
        <v>220</v>
      </c>
      <c r="K7453" s="69" t="s">
        <v>32849</v>
      </c>
    </row>
    <row r="7454" spans="1:11" ht="14.4">
      <c r="A7454" s="69">
        <v>1062763</v>
      </c>
      <c r="B7454" s="69">
        <v>1</v>
      </c>
      <c r="C7454" s="69" t="s">
        <v>26854</v>
      </c>
      <c r="D7454" s="69">
        <v>7</v>
      </c>
      <c r="E7454" s="69" t="s">
        <v>26845</v>
      </c>
      <c r="F7454" s="69">
        <v>59937</v>
      </c>
      <c r="G7454" s="69">
        <v>19940725</v>
      </c>
      <c r="H7454" s="69">
        <v>0</v>
      </c>
      <c r="I7454" s="70">
        <v>18917503569</v>
      </c>
      <c r="J7454" s="69">
        <v>2296</v>
      </c>
      <c r="K7454" s="69" t="s">
        <v>32850</v>
      </c>
    </row>
    <row r="7455" spans="1:11" ht="14.4">
      <c r="A7455" s="69">
        <v>1642499</v>
      </c>
      <c r="B7455" s="69">
        <v>1</v>
      </c>
      <c r="C7455" s="69" t="s">
        <v>26854</v>
      </c>
      <c r="D7455" s="69">
        <v>7</v>
      </c>
      <c r="E7455" s="69" t="s">
        <v>26845</v>
      </c>
      <c r="F7455" s="69">
        <v>59997</v>
      </c>
      <c r="G7455" s="69">
        <v>20170306</v>
      </c>
      <c r="H7455" s="69">
        <v>0</v>
      </c>
      <c r="I7455" s="70">
        <v>16109297842</v>
      </c>
      <c r="J7455" s="69">
        <v>240</v>
      </c>
      <c r="K7455" s="69" t="s">
        <v>32851</v>
      </c>
    </row>
    <row r="7456" spans="1:11" ht="14.4">
      <c r="A7456" s="69">
        <v>1381429</v>
      </c>
      <c r="B7456" s="69">
        <v>1</v>
      </c>
      <c r="C7456" s="69" t="s">
        <v>26854</v>
      </c>
      <c r="D7456" s="69">
        <v>7</v>
      </c>
      <c r="E7456" s="69" t="s">
        <v>26845</v>
      </c>
      <c r="F7456" s="69">
        <v>60052</v>
      </c>
      <c r="G7456" s="69">
        <v>20110322</v>
      </c>
      <c r="H7456" s="69">
        <v>0</v>
      </c>
      <c r="I7456" s="70">
        <v>16119223127</v>
      </c>
      <c r="J7456" s="69">
        <v>297</v>
      </c>
      <c r="K7456" s="69" t="s">
        <v>32852</v>
      </c>
    </row>
    <row r="7457" spans="1:11" ht="14.4">
      <c r="A7457" s="69">
        <v>1642494</v>
      </c>
      <c r="B7457" s="69">
        <v>1</v>
      </c>
      <c r="C7457" s="69" t="s">
        <v>26854</v>
      </c>
      <c r="D7457" s="69">
        <v>7</v>
      </c>
      <c r="E7457" s="69" t="s">
        <v>26845</v>
      </c>
      <c r="F7457" s="69">
        <v>61174</v>
      </c>
      <c r="G7457" s="69">
        <v>20170306</v>
      </c>
      <c r="H7457" s="69">
        <v>0</v>
      </c>
      <c r="I7457" s="70">
        <v>16139113670</v>
      </c>
      <c r="J7457" s="69">
        <v>240</v>
      </c>
      <c r="K7457" s="69" t="s">
        <v>32853</v>
      </c>
    </row>
    <row r="7458" spans="1:11" ht="14.4">
      <c r="A7458" s="69">
        <v>1078673</v>
      </c>
      <c r="B7458" s="69">
        <v>1</v>
      </c>
      <c r="C7458" s="69" t="s">
        <v>26854</v>
      </c>
      <c r="D7458" s="69">
        <v>7</v>
      </c>
      <c r="E7458" s="69" t="s">
        <v>26845</v>
      </c>
      <c r="F7458" s="69">
        <v>61181</v>
      </c>
      <c r="G7458" s="69">
        <v>19981016</v>
      </c>
      <c r="H7458" s="69">
        <v>0</v>
      </c>
      <c r="I7458" s="70">
        <v>16937527980</v>
      </c>
      <c r="J7458" s="69">
        <v>220</v>
      </c>
      <c r="K7458" s="69" t="s">
        <v>32854</v>
      </c>
    </row>
    <row r="7459" spans="1:11" ht="14.4">
      <c r="A7459" s="69">
        <v>1062828</v>
      </c>
      <c r="B7459" s="69">
        <v>1</v>
      </c>
      <c r="C7459" s="69" t="s">
        <v>26854</v>
      </c>
      <c r="D7459" s="69">
        <v>7</v>
      </c>
      <c r="E7459" s="69" t="s">
        <v>26845</v>
      </c>
      <c r="F7459" s="69">
        <v>62538</v>
      </c>
      <c r="G7459" s="69">
        <v>19921207</v>
      </c>
      <c r="H7459" s="69">
        <v>0</v>
      </c>
      <c r="I7459" s="70">
        <v>16846533350</v>
      </c>
      <c r="J7459" s="69">
        <v>270</v>
      </c>
      <c r="K7459" s="69" t="s">
        <v>32855</v>
      </c>
    </row>
    <row r="7460" spans="1:11" ht="14.4">
      <c r="A7460" s="69">
        <v>1062866</v>
      </c>
      <c r="B7460" s="69">
        <v>1</v>
      </c>
      <c r="C7460" s="69" t="s">
        <v>26854</v>
      </c>
      <c r="D7460" s="69">
        <v>7</v>
      </c>
      <c r="E7460" s="69" t="s">
        <v>26845</v>
      </c>
      <c r="F7460" s="69">
        <v>64152</v>
      </c>
      <c r="G7460" s="69">
        <v>19940322</v>
      </c>
      <c r="H7460" s="69">
        <v>0</v>
      </c>
      <c r="I7460" s="70">
        <v>16947506222</v>
      </c>
      <c r="J7460" s="69">
        <v>2293</v>
      </c>
      <c r="K7460" s="69" t="s">
        <v>32856</v>
      </c>
    </row>
    <row r="7461" spans="1:11" ht="14.4">
      <c r="A7461" s="69">
        <v>1062873</v>
      </c>
      <c r="B7461" s="69">
        <v>1</v>
      </c>
      <c r="C7461" s="69" t="s">
        <v>26854</v>
      </c>
      <c r="D7461" s="69">
        <v>7</v>
      </c>
      <c r="E7461" s="69" t="s">
        <v>26845</v>
      </c>
      <c r="F7461" s="69">
        <v>64527</v>
      </c>
      <c r="G7461" s="69">
        <v>19941213</v>
      </c>
      <c r="H7461" s="69">
        <v>0</v>
      </c>
      <c r="I7461" s="70">
        <v>16907301879</v>
      </c>
      <c r="J7461" s="69">
        <v>240</v>
      </c>
      <c r="K7461" s="69" t="s">
        <v>32857</v>
      </c>
    </row>
    <row r="7462" spans="1:11" ht="14.4">
      <c r="A7462" s="69">
        <v>1691356</v>
      </c>
      <c r="B7462" s="69">
        <v>1</v>
      </c>
      <c r="C7462" s="69" t="s">
        <v>26854</v>
      </c>
      <c r="D7462" s="69">
        <v>7</v>
      </c>
      <c r="E7462" s="69" t="s">
        <v>26845</v>
      </c>
      <c r="F7462" s="69">
        <v>65122</v>
      </c>
      <c r="G7462" s="69">
        <v>20180217</v>
      </c>
      <c r="H7462" s="69">
        <v>0</v>
      </c>
      <c r="I7462" s="70">
        <v>2179701285</v>
      </c>
      <c r="J7462" s="69">
        <v>2292</v>
      </c>
      <c r="K7462" s="69" t="s">
        <v>32858</v>
      </c>
    </row>
    <row r="7463" spans="1:11" ht="14.4">
      <c r="A7463" s="69">
        <v>1066453</v>
      </c>
      <c r="B7463" s="69">
        <v>1</v>
      </c>
      <c r="C7463" s="69" t="s">
        <v>26854</v>
      </c>
      <c r="D7463" s="69">
        <v>7</v>
      </c>
      <c r="E7463" s="69" t="s">
        <v>26845</v>
      </c>
      <c r="F7463" s="69">
        <v>65787</v>
      </c>
      <c r="G7463" s="69">
        <v>19941004</v>
      </c>
      <c r="H7463" s="69">
        <v>0</v>
      </c>
      <c r="I7463" s="70">
        <v>16917610046</v>
      </c>
      <c r="J7463" s="69">
        <v>270</v>
      </c>
      <c r="K7463" s="69" t="s">
        <v>32859</v>
      </c>
    </row>
    <row r="7464" spans="1:11" ht="14.4">
      <c r="A7464" s="69">
        <v>1381381</v>
      </c>
      <c r="B7464" s="69">
        <v>1</v>
      </c>
      <c r="C7464" s="69" t="s">
        <v>26854</v>
      </c>
      <c r="D7464" s="69">
        <v>7</v>
      </c>
      <c r="E7464" s="69" t="s">
        <v>26845</v>
      </c>
      <c r="F7464" s="69">
        <v>65976</v>
      </c>
      <c r="G7464" s="69">
        <v>20110314</v>
      </c>
      <c r="H7464" s="69">
        <v>0</v>
      </c>
      <c r="I7464" s="70">
        <v>16109144036</v>
      </c>
      <c r="J7464" s="69">
        <v>2296</v>
      </c>
      <c r="K7464" s="69" t="s">
        <v>2918</v>
      </c>
    </row>
    <row r="7465" spans="1:11" ht="14.4">
      <c r="A7465" s="69">
        <v>1697837</v>
      </c>
      <c r="B7465" s="69">
        <v>1</v>
      </c>
      <c r="C7465" s="69" t="s">
        <v>26854</v>
      </c>
      <c r="D7465" s="69">
        <v>7</v>
      </c>
      <c r="E7465" s="69" t="s">
        <v>26845</v>
      </c>
      <c r="F7465" s="69">
        <v>66322</v>
      </c>
      <c r="G7465" s="69">
        <v>20180409</v>
      </c>
      <c r="H7465" s="69">
        <v>0</v>
      </c>
      <c r="I7465" s="70">
        <v>16109230058</v>
      </c>
      <c r="J7465" s="69">
        <v>2296</v>
      </c>
      <c r="K7465" s="69" t="s">
        <v>32860</v>
      </c>
    </row>
    <row r="7466" spans="1:11" ht="14.4">
      <c r="A7466" s="69">
        <v>1062942</v>
      </c>
      <c r="B7466" s="69">
        <v>1</v>
      </c>
      <c r="C7466" s="69" t="s">
        <v>26854</v>
      </c>
      <c r="D7466" s="69">
        <v>7</v>
      </c>
      <c r="E7466" s="69" t="s">
        <v>26845</v>
      </c>
      <c r="F7466" s="69">
        <v>67057</v>
      </c>
      <c r="G7466" s="69">
        <v>19951115</v>
      </c>
      <c r="H7466" s="69">
        <v>0</v>
      </c>
      <c r="I7466" s="70">
        <v>20927531556</v>
      </c>
      <c r="J7466" s="69">
        <v>1245</v>
      </c>
      <c r="K7466" s="69" t="s">
        <v>32861</v>
      </c>
    </row>
    <row r="7467" spans="1:11" ht="14.4">
      <c r="A7467" s="69">
        <v>1638231</v>
      </c>
      <c r="B7467" s="69">
        <v>1</v>
      </c>
      <c r="C7467" s="69" t="s">
        <v>26854</v>
      </c>
      <c r="D7467" s="69">
        <v>7</v>
      </c>
      <c r="E7467" s="69" t="s">
        <v>26845</v>
      </c>
      <c r="F7467" s="69">
        <v>67557</v>
      </c>
      <c r="G7467" s="69">
        <v>20170123</v>
      </c>
      <c r="H7467" s="69">
        <v>0</v>
      </c>
      <c r="I7467" s="70">
        <v>90169833424</v>
      </c>
      <c r="J7467" s="69">
        <v>2296</v>
      </c>
      <c r="K7467" s="69" t="s">
        <v>32862</v>
      </c>
    </row>
    <row r="7468" spans="1:11" ht="14.4">
      <c r="A7468" s="69">
        <v>1697843</v>
      </c>
      <c r="B7468" s="69">
        <v>1</v>
      </c>
      <c r="C7468" s="69" t="s">
        <v>26854</v>
      </c>
      <c r="D7468" s="69">
        <v>7</v>
      </c>
      <c r="E7468" s="69" t="s">
        <v>26845</v>
      </c>
      <c r="F7468" s="69">
        <v>67575</v>
      </c>
      <c r="G7468" s="69">
        <v>20180409</v>
      </c>
      <c r="H7468" s="69">
        <v>0</v>
      </c>
      <c r="I7468" s="70">
        <v>18129412112</v>
      </c>
      <c r="J7468" s="69">
        <v>2297</v>
      </c>
      <c r="K7468" s="69" t="s">
        <v>32863</v>
      </c>
    </row>
    <row r="7469" spans="1:11" ht="14.4">
      <c r="A7469" s="69">
        <v>1553933</v>
      </c>
      <c r="B7469" s="69">
        <v>1</v>
      </c>
      <c r="C7469" s="69" t="s">
        <v>26854</v>
      </c>
      <c r="D7469" s="69">
        <v>7</v>
      </c>
      <c r="E7469" s="69" t="s">
        <v>26845</v>
      </c>
      <c r="F7469" s="69">
        <v>67861</v>
      </c>
      <c r="G7469" s="69">
        <v>20150406</v>
      </c>
      <c r="H7469" s="69">
        <v>0</v>
      </c>
      <c r="I7469" s="70">
        <v>3159645419</v>
      </c>
      <c r="J7469" s="69">
        <v>293</v>
      </c>
      <c r="K7469" s="69" t="s">
        <v>32864</v>
      </c>
    </row>
    <row r="7470" spans="1:11" ht="14.4">
      <c r="A7470" s="69">
        <v>1688428</v>
      </c>
      <c r="B7470" s="69">
        <v>1</v>
      </c>
      <c r="C7470" s="69" t="s">
        <v>26854</v>
      </c>
      <c r="D7470" s="69">
        <v>7</v>
      </c>
      <c r="E7470" s="69" t="s">
        <v>26845</v>
      </c>
      <c r="F7470" s="69">
        <v>68031</v>
      </c>
      <c r="G7470" s="69">
        <v>20180122</v>
      </c>
      <c r="H7470" s="69">
        <v>0</v>
      </c>
      <c r="I7470" s="70">
        <v>7088913046</v>
      </c>
      <c r="J7470" s="69">
        <v>2291</v>
      </c>
      <c r="K7470" s="69" t="s">
        <v>32865</v>
      </c>
    </row>
    <row r="7471" spans="1:11" ht="14.4">
      <c r="A7471" s="69">
        <v>1650944</v>
      </c>
      <c r="B7471" s="69">
        <v>1</v>
      </c>
      <c r="C7471" s="69" t="s">
        <v>26854</v>
      </c>
      <c r="D7471" s="69">
        <v>7</v>
      </c>
      <c r="E7471" s="69" t="s">
        <v>26845</v>
      </c>
      <c r="F7471" s="69">
        <v>68180</v>
      </c>
      <c r="G7471" s="69">
        <v>20170410</v>
      </c>
      <c r="H7471" s="69">
        <v>0</v>
      </c>
      <c r="I7471" s="70">
        <v>16008346419</v>
      </c>
      <c r="J7471" s="69">
        <v>220</v>
      </c>
      <c r="K7471" s="69" t="s">
        <v>32866</v>
      </c>
    </row>
    <row r="7472" spans="1:11" ht="14.4">
      <c r="A7472" s="69">
        <v>1074898</v>
      </c>
      <c r="B7472" s="69">
        <v>1</v>
      </c>
      <c r="C7472" s="69" t="s">
        <v>26854</v>
      </c>
      <c r="D7472" s="69">
        <v>7</v>
      </c>
      <c r="E7472" s="69" t="s">
        <v>26845</v>
      </c>
      <c r="F7472" s="69">
        <v>69066</v>
      </c>
      <c r="G7472" s="69">
        <v>19910701</v>
      </c>
      <c r="H7472" s="69">
        <v>0</v>
      </c>
      <c r="I7472" s="70">
        <v>16886502026</v>
      </c>
      <c r="J7472" s="69">
        <v>240</v>
      </c>
      <c r="K7472" s="69" t="s">
        <v>32867</v>
      </c>
    </row>
    <row r="7473" spans="1:11" ht="14.4">
      <c r="A7473" s="69">
        <v>1309370</v>
      </c>
      <c r="B7473" s="69">
        <v>1</v>
      </c>
      <c r="C7473" s="69" t="s">
        <v>26854</v>
      </c>
      <c r="D7473" s="69">
        <v>7</v>
      </c>
      <c r="E7473" s="69" t="s">
        <v>26845</v>
      </c>
      <c r="F7473" s="69">
        <v>69209</v>
      </c>
      <c r="G7473" s="69">
        <v>20071112</v>
      </c>
      <c r="H7473" s="69">
        <v>0</v>
      </c>
      <c r="I7473" s="70">
        <v>16978027684</v>
      </c>
      <c r="J7473" s="69">
        <v>291</v>
      </c>
      <c r="K7473" s="69" t="s">
        <v>32868</v>
      </c>
    </row>
    <row r="7474" spans="1:11" ht="14.4">
      <c r="A7474" s="69">
        <v>1317951</v>
      </c>
      <c r="B7474" s="69">
        <v>1</v>
      </c>
      <c r="C7474" s="69" t="s">
        <v>26854</v>
      </c>
      <c r="D7474" s="69">
        <v>7</v>
      </c>
      <c r="E7474" s="69" t="s">
        <v>26845</v>
      </c>
      <c r="F7474" s="69">
        <v>70120</v>
      </c>
      <c r="G7474" s="69">
        <v>20080414</v>
      </c>
      <c r="H7474" s="69">
        <v>0</v>
      </c>
      <c r="I7474" s="70">
        <v>18968018855</v>
      </c>
      <c r="J7474" s="69">
        <v>115</v>
      </c>
      <c r="K7474" s="69" t="s">
        <v>32869</v>
      </c>
    </row>
    <row r="7475" spans="1:11" ht="14.4">
      <c r="A7475" s="69">
        <v>1622458</v>
      </c>
      <c r="B7475" s="69">
        <v>1</v>
      </c>
      <c r="C7475" s="69" t="s">
        <v>26854</v>
      </c>
      <c r="D7475" s="69">
        <v>7</v>
      </c>
      <c r="E7475" s="69" t="s">
        <v>26845</v>
      </c>
      <c r="F7475" s="69">
        <v>70129</v>
      </c>
      <c r="G7475" s="69">
        <v>20160829</v>
      </c>
      <c r="H7475" s="69">
        <v>0</v>
      </c>
      <c r="I7475" s="70">
        <v>16129301608</v>
      </c>
      <c r="J7475" s="69">
        <v>2296</v>
      </c>
      <c r="K7475" s="69" t="s">
        <v>32870</v>
      </c>
    </row>
    <row r="7476" spans="1:11" ht="14.4">
      <c r="A7476" s="69">
        <v>1135449</v>
      </c>
      <c r="B7476" s="69">
        <v>1</v>
      </c>
      <c r="C7476" s="69" t="s">
        <v>26854</v>
      </c>
      <c r="D7476" s="69">
        <v>7</v>
      </c>
      <c r="E7476" s="69" t="s">
        <v>26845</v>
      </c>
      <c r="F7476" s="69">
        <v>70502</v>
      </c>
      <c r="G7476" s="69">
        <v>20000330</v>
      </c>
      <c r="H7476" s="69">
        <v>0</v>
      </c>
      <c r="I7476" s="70">
        <v>16765608605</v>
      </c>
      <c r="J7476" s="69">
        <v>240</v>
      </c>
      <c r="K7476" s="69" t="s">
        <v>32871</v>
      </c>
    </row>
    <row r="7477" spans="1:11" ht="14.4">
      <c r="A7477" s="69">
        <v>1624858</v>
      </c>
      <c r="B7477" s="69">
        <v>1</v>
      </c>
      <c r="C7477" s="69" t="s">
        <v>26854</v>
      </c>
      <c r="D7477" s="69">
        <v>7</v>
      </c>
      <c r="E7477" s="69" t="s">
        <v>26845</v>
      </c>
      <c r="F7477" s="69">
        <v>70704</v>
      </c>
      <c r="G7477" s="69">
        <v>20160920</v>
      </c>
      <c r="H7477" s="69">
        <v>0</v>
      </c>
      <c r="I7477" s="70">
        <v>18119307504</v>
      </c>
      <c r="J7477" s="69">
        <v>270</v>
      </c>
      <c r="K7477" s="69" t="s">
        <v>32872</v>
      </c>
    </row>
    <row r="7478" spans="1:11" ht="14.4">
      <c r="A7478" s="69">
        <v>1642496</v>
      </c>
      <c r="B7478" s="69">
        <v>1</v>
      </c>
      <c r="C7478" s="69" t="s">
        <v>26854</v>
      </c>
      <c r="D7478" s="69">
        <v>7</v>
      </c>
      <c r="E7478" s="69" t="s">
        <v>26845</v>
      </c>
      <c r="F7478" s="69">
        <v>71029</v>
      </c>
      <c r="G7478" s="69">
        <v>20170306</v>
      </c>
      <c r="H7478" s="69">
        <v>0</v>
      </c>
      <c r="I7478" s="70">
        <v>16119003768</v>
      </c>
      <c r="J7478" s="69">
        <v>115</v>
      </c>
      <c r="K7478" s="69" t="s">
        <v>32873</v>
      </c>
    </row>
    <row r="7479" spans="1:11" ht="14.4">
      <c r="A7479" s="69">
        <v>1441423</v>
      </c>
      <c r="B7479" s="69">
        <v>1</v>
      </c>
      <c r="C7479" s="69" t="s">
        <v>26854</v>
      </c>
      <c r="D7479" s="69">
        <v>7</v>
      </c>
      <c r="E7479" s="69" t="s">
        <v>26845</v>
      </c>
      <c r="F7479" s="69">
        <v>71556</v>
      </c>
      <c r="G7479" s="69">
        <v>20130527</v>
      </c>
      <c r="H7479" s="69">
        <v>0</v>
      </c>
      <c r="I7479" s="70">
        <v>32137901131</v>
      </c>
      <c r="J7479" s="69">
        <v>111</v>
      </c>
      <c r="K7479" s="69" t="s">
        <v>3089</v>
      </c>
    </row>
    <row r="7480" spans="1:11" ht="14.4">
      <c r="A7480" s="69">
        <v>1588734</v>
      </c>
      <c r="B7480" s="69">
        <v>1</v>
      </c>
      <c r="C7480" s="69" t="s">
        <v>26854</v>
      </c>
      <c r="D7480" s="69">
        <v>7</v>
      </c>
      <c r="E7480" s="69" t="s">
        <v>26845</v>
      </c>
      <c r="F7480" s="69">
        <v>71728</v>
      </c>
      <c r="G7480" s="69">
        <v>20160118</v>
      </c>
      <c r="H7480" s="69">
        <v>0</v>
      </c>
      <c r="I7480" s="70">
        <v>16098801836</v>
      </c>
      <c r="J7480" s="69">
        <v>274</v>
      </c>
      <c r="K7480" s="69" t="s">
        <v>32874</v>
      </c>
    </row>
    <row r="7481" spans="1:11" ht="14.4">
      <c r="A7481" s="69">
        <v>1063099</v>
      </c>
      <c r="B7481" s="69">
        <v>1</v>
      </c>
      <c r="C7481" s="69" t="s">
        <v>26854</v>
      </c>
      <c r="D7481" s="69">
        <v>7</v>
      </c>
      <c r="E7481" s="69" t="s">
        <v>26845</v>
      </c>
      <c r="F7481" s="69">
        <v>72453</v>
      </c>
      <c r="G7481" s="69">
        <v>19930413</v>
      </c>
      <c r="H7481" s="69">
        <v>0</v>
      </c>
      <c r="I7481" s="70">
        <v>16836704102</v>
      </c>
      <c r="J7481" s="69">
        <v>270</v>
      </c>
      <c r="K7481" s="69" t="s">
        <v>3514</v>
      </c>
    </row>
    <row r="7482" spans="1:11" ht="14.4">
      <c r="A7482" s="69">
        <v>1581891</v>
      </c>
      <c r="B7482" s="69">
        <v>1</v>
      </c>
      <c r="C7482" s="69" t="s">
        <v>26854</v>
      </c>
      <c r="D7482" s="69">
        <v>7</v>
      </c>
      <c r="E7482" s="69" t="s">
        <v>26845</v>
      </c>
      <c r="F7482" s="69">
        <v>73145</v>
      </c>
      <c r="G7482" s="69">
        <v>20151019</v>
      </c>
      <c r="H7482" s="69">
        <v>0</v>
      </c>
      <c r="I7482" s="70">
        <v>26149409711</v>
      </c>
      <c r="J7482" s="69">
        <v>270</v>
      </c>
      <c r="K7482" s="69" t="s">
        <v>32074</v>
      </c>
    </row>
    <row r="7483" spans="1:11" ht="14.4">
      <c r="A7483" s="69">
        <v>1642616</v>
      </c>
      <c r="B7483" s="69">
        <v>1</v>
      </c>
      <c r="C7483" s="69" t="s">
        <v>26854</v>
      </c>
      <c r="D7483" s="69">
        <v>7</v>
      </c>
      <c r="E7483" s="69" t="s">
        <v>26845</v>
      </c>
      <c r="F7483" s="69">
        <v>73368</v>
      </c>
      <c r="G7483" s="69">
        <v>20170306</v>
      </c>
      <c r="H7483" s="69">
        <v>0</v>
      </c>
      <c r="I7483" s="70">
        <v>16169315153</v>
      </c>
      <c r="J7483" s="69">
        <v>274</v>
      </c>
      <c r="K7483" s="69" t="s">
        <v>32875</v>
      </c>
    </row>
    <row r="7484" spans="1:11" ht="14.4">
      <c r="A7484" s="69">
        <v>1667278</v>
      </c>
      <c r="B7484" s="69">
        <v>1</v>
      </c>
      <c r="C7484" s="69" t="s">
        <v>26854</v>
      </c>
      <c r="D7484" s="69">
        <v>7</v>
      </c>
      <c r="E7484" s="69" t="s">
        <v>26845</v>
      </c>
      <c r="F7484" s="69">
        <v>74298</v>
      </c>
      <c r="G7484" s="69">
        <v>20170821</v>
      </c>
      <c r="H7484" s="69">
        <v>0</v>
      </c>
      <c r="I7484" s="70">
        <v>6169919237</v>
      </c>
      <c r="J7484" s="69">
        <v>115</v>
      </c>
      <c r="K7484" s="69" t="s">
        <v>32876</v>
      </c>
    </row>
    <row r="7485" spans="1:11" ht="14.4">
      <c r="A7485" s="69">
        <v>1639151</v>
      </c>
      <c r="B7485" s="69">
        <v>1</v>
      </c>
      <c r="C7485" s="69" t="s">
        <v>26854</v>
      </c>
      <c r="D7485" s="69">
        <v>7</v>
      </c>
      <c r="E7485" s="69" t="s">
        <v>26845</v>
      </c>
      <c r="F7485" s="69">
        <v>74490</v>
      </c>
      <c r="G7485" s="69">
        <v>20170130</v>
      </c>
      <c r="H7485" s="69">
        <v>0</v>
      </c>
      <c r="I7485" s="70">
        <v>16119336192</v>
      </c>
      <c r="J7485" s="69">
        <v>2296</v>
      </c>
      <c r="K7485" s="69" t="s">
        <v>32877</v>
      </c>
    </row>
    <row r="7486" spans="1:11" ht="14.4">
      <c r="A7486" s="69">
        <v>1589756</v>
      </c>
      <c r="B7486" s="69">
        <v>1</v>
      </c>
      <c r="C7486" s="69" t="s">
        <v>26854</v>
      </c>
      <c r="D7486" s="69">
        <v>7</v>
      </c>
      <c r="E7486" s="69" t="s">
        <v>26845</v>
      </c>
      <c r="F7486" s="69">
        <v>74726</v>
      </c>
      <c r="G7486" s="69">
        <v>20160118</v>
      </c>
      <c r="H7486" s="69">
        <v>0</v>
      </c>
      <c r="I7486" s="70">
        <v>2169693054</v>
      </c>
      <c r="J7486" s="69">
        <v>274</v>
      </c>
      <c r="K7486" s="69" t="s">
        <v>32878</v>
      </c>
    </row>
    <row r="7487" spans="1:11" ht="14.4">
      <c r="A7487" s="69">
        <v>1397181</v>
      </c>
      <c r="B7487" s="69">
        <v>1</v>
      </c>
      <c r="C7487" s="69" t="s">
        <v>26854</v>
      </c>
      <c r="D7487" s="69">
        <v>7</v>
      </c>
      <c r="E7487" s="69" t="s">
        <v>26845</v>
      </c>
      <c r="F7487" s="69">
        <v>74847</v>
      </c>
      <c r="G7487" s="69">
        <v>20111107</v>
      </c>
      <c r="H7487" s="69">
        <v>0</v>
      </c>
      <c r="I7487" s="70">
        <v>16119396972</v>
      </c>
      <c r="J7487" s="69">
        <v>270</v>
      </c>
      <c r="K7487" s="69" t="s">
        <v>32879</v>
      </c>
    </row>
    <row r="7488" spans="1:11" ht="14.4">
      <c r="A7488" s="69">
        <v>1643362</v>
      </c>
      <c r="B7488" s="69">
        <v>1</v>
      </c>
      <c r="C7488" s="69" t="s">
        <v>26854</v>
      </c>
      <c r="D7488" s="69">
        <v>7</v>
      </c>
      <c r="E7488" s="69" t="s">
        <v>26845</v>
      </c>
      <c r="F7488" s="69">
        <v>74986</v>
      </c>
      <c r="G7488" s="69">
        <v>20170313</v>
      </c>
      <c r="H7488" s="69">
        <v>0</v>
      </c>
      <c r="I7488" s="70">
        <v>10139881816</v>
      </c>
      <c r="J7488" s="69">
        <v>2297</v>
      </c>
      <c r="K7488" s="69" t="s">
        <v>32880</v>
      </c>
    </row>
    <row r="7489" spans="1:11" ht="14.4">
      <c r="A7489" s="69">
        <v>1684223</v>
      </c>
      <c r="B7489" s="69">
        <v>1</v>
      </c>
      <c r="C7489" s="69" t="s">
        <v>26854</v>
      </c>
      <c r="D7489" s="69">
        <v>7</v>
      </c>
      <c r="E7489" s="69" t="s">
        <v>26845</v>
      </c>
      <c r="F7489" s="69">
        <v>74987</v>
      </c>
      <c r="G7489" s="69">
        <v>20180103</v>
      </c>
      <c r="H7489" s="69">
        <v>0</v>
      </c>
      <c r="I7489" s="70">
        <v>16139412569</v>
      </c>
      <c r="J7489" s="69">
        <v>291</v>
      </c>
      <c r="K7489" s="69" t="s">
        <v>32881</v>
      </c>
    </row>
    <row r="7490" spans="1:11" ht="14.4">
      <c r="A7490" s="69">
        <v>1132529</v>
      </c>
      <c r="B7490" s="69">
        <v>1</v>
      </c>
      <c r="C7490" s="69" t="s">
        <v>26854</v>
      </c>
      <c r="D7490" s="69">
        <v>7</v>
      </c>
      <c r="E7490" s="69" t="s">
        <v>26845</v>
      </c>
      <c r="F7490" s="69">
        <v>75764</v>
      </c>
      <c r="G7490" s="69">
        <v>20000309</v>
      </c>
      <c r="H7490" s="69">
        <v>0</v>
      </c>
      <c r="I7490" s="70">
        <v>18967716202</v>
      </c>
      <c r="J7490" s="69">
        <v>220</v>
      </c>
      <c r="K7490" s="69" t="s">
        <v>32882</v>
      </c>
    </row>
    <row r="7491" spans="1:11" ht="14.4">
      <c r="A7491" s="69">
        <v>1643803</v>
      </c>
      <c r="B7491" s="69">
        <v>1</v>
      </c>
      <c r="C7491" s="69" t="s">
        <v>26854</v>
      </c>
      <c r="D7491" s="69">
        <v>7</v>
      </c>
      <c r="E7491" s="69" t="s">
        <v>26845</v>
      </c>
      <c r="F7491" s="69">
        <v>77912</v>
      </c>
      <c r="G7491" s="69">
        <v>20170313</v>
      </c>
      <c r="H7491" s="69">
        <v>0</v>
      </c>
      <c r="I7491" s="70">
        <v>16058400645</v>
      </c>
      <c r="J7491" s="69">
        <v>115</v>
      </c>
      <c r="K7491" s="69" t="s">
        <v>32883</v>
      </c>
    </row>
    <row r="7492" spans="1:11" ht="14.4">
      <c r="A7492" s="69">
        <v>1063254</v>
      </c>
      <c r="B7492" s="69">
        <v>1</v>
      </c>
      <c r="C7492" s="69" t="s">
        <v>26854</v>
      </c>
      <c r="D7492" s="69">
        <v>7</v>
      </c>
      <c r="E7492" s="69" t="s">
        <v>26845</v>
      </c>
      <c r="F7492" s="69">
        <v>78081</v>
      </c>
      <c r="G7492" s="69">
        <v>19940307</v>
      </c>
      <c r="H7492" s="69">
        <v>0</v>
      </c>
      <c r="I7492" s="70">
        <v>16947301129</v>
      </c>
      <c r="J7492" s="69">
        <v>245</v>
      </c>
      <c r="K7492" s="69" t="s">
        <v>32884</v>
      </c>
    </row>
    <row r="7493" spans="1:11" ht="14.4">
      <c r="A7493" s="69">
        <v>1063283</v>
      </c>
      <c r="B7493" s="69">
        <v>1</v>
      </c>
      <c r="C7493" s="69" t="s">
        <v>26854</v>
      </c>
      <c r="D7493" s="69">
        <v>7</v>
      </c>
      <c r="E7493" s="69" t="s">
        <v>26845</v>
      </c>
      <c r="F7493" s="69">
        <v>79194</v>
      </c>
      <c r="G7493" s="69">
        <v>19900628</v>
      </c>
      <c r="H7493" s="69">
        <v>0</v>
      </c>
      <c r="I7493" s="70">
        <v>16906502378</v>
      </c>
      <c r="J7493" s="69">
        <v>1245</v>
      </c>
      <c r="K7493" s="69" t="s">
        <v>32885</v>
      </c>
    </row>
    <row r="7494" spans="1:11" ht="14.4">
      <c r="A7494" s="69">
        <v>1688448</v>
      </c>
      <c r="B7494" s="69">
        <v>1</v>
      </c>
      <c r="C7494" s="69" t="s">
        <v>26854</v>
      </c>
      <c r="D7494" s="69">
        <v>7</v>
      </c>
      <c r="E7494" s="69" t="s">
        <v>26845</v>
      </c>
      <c r="F7494" s="69">
        <v>79265</v>
      </c>
      <c r="G7494" s="69">
        <v>20180122</v>
      </c>
      <c r="H7494" s="69">
        <v>0</v>
      </c>
      <c r="I7494" s="70">
        <v>18937604405</v>
      </c>
      <c r="J7494" s="69">
        <v>2296</v>
      </c>
      <c r="K7494" s="69" t="s">
        <v>32886</v>
      </c>
    </row>
    <row r="7495" spans="1:11" ht="14.4">
      <c r="A7495" s="69">
        <v>1650923</v>
      </c>
      <c r="B7495" s="69">
        <v>1</v>
      </c>
      <c r="C7495" s="69" t="s">
        <v>26854</v>
      </c>
      <c r="D7495" s="69">
        <v>7</v>
      </c>
      <c r="E7495" s="69" t="s">
        <v>26845</v>
      </c>
      <c r="F7495" s="69">
        <v>79577</v>
      </c>
      <c r="G7495" s="69">
        <v>20170410</v>
      </c>
      <c r="H7495" s="69">
        <v>0</v>
      </c>
      <c r="I7495" s="70">
        <v>16988201667</v>
      </c>
      <c r="J7495" s="69">
        <v>220</v>
      </c>
      <c r="K7495" s="69" t="s">
        <v>32887</v>
      </c>
    </row>
    <row r="7496" spans="1:11" ht="14.4">
      <c r="A7496" s="69">
        <v>1063302</v>
      </c>
      <c r="B7496" s="69">
        <v>1</v>
      </c>
      <c r="C7496" s="69" t="s">
        <v>26854</v>
      </c>
      <c r="D7496" s="69">
        <v>7</v>
      </c>
      <c r="E7496" s="69" t="s">
        <v>26845</v>
      </c>
      <c r="F7496" s="69">
        <v>79719</v>
      </c>
      <c r="G7496" s="69">
        <v>19921218</v>
      </c>
      <c r="H7496" s="69">
        <v>0</v>
      </c>
      <c r="I7496" s="70">
        <v>16846535405</v>
      </c>
      <c r="J7496" s="69">
        <v>274</v>
      </c>
      <c r="K7496" s="69" t="s">
        <v>32888</v>
      </c>
    </row>
    <row r="7497" spans="1:11" ht="14.4">
      <c r="A7497" s="69">
        <v>1063318</v>
      </c>
      <c r="B7497" s="69">
        <v>1</v>
      </c>
      <c r="C7497" s="69" t="s">
        <v>26854</v>
      </c>
      <c r="D7497" s="69">
        <v>7</v>
      </c>
      <c r="E7497" s="69" t="s">
        <v>26845</v>
      </c>
      <c r="F7497" s="69">
        <v>80146</v>
      </c>
      <c r="G7497" s="69">
        <v>19921215</v>
      </c>
      <c r="H7497" s="69">
        <v>0</v>
      </c>
      <c r="I7497" s="70">
        <v>16887066260</v>
      </c>
      <c r="J7497" s="69">
        <v>274</v>
      </c>
      <c r="K7497" s="69" t="s">
        <v>32889</v>
      </c>
    </row>
    <row r="7498" spans="1:11" ht="14.4">
      <c r="A7498" s="69">
        <v>1382688</v>
      </c>
      <c r="B7498" s="69">
        <v>1</v>
      </c>
      <c r="C7498" s="69" t="s">
        <v>26854</v>
      </c>
      <c r="D7498" s="69">
        <v>7</v>
      </c>
      <c r="E7498" s="69" t="s">
        <v>26845</v>
      </c>
      <c r="F7498" s="69">
        <v>80163</v>
      </c>
      <c r="G7498" s="69">
        <v>20110404</v>
      </c>
      <c r="H7498" s="69">
        <v>0</v>
      </c>
      <c r="I7498" s="70">
        <v>18887202614</v>
      </c>
      <c r="J7498" s="69">
        <v>220</v>
      </c>
      <c r="K7498" s="69" t="s">
        <v>32890</v>
      </c>
    </row>
    <row r="7499" spans="1:11" ht="14.4">
      <c r="A7499" s="69">
        <v>1426357</v>
      </c>
      <c r="B7499" s="69">
        <v>1</v>
      </c>
      <c r="C7499" s="69" t="s">
        <v>26854</v>
      </c>
      <c r="D7499" s="69">
        <v>7</v>
      </c>
      <c r="E7499" s="69" t="s">
        <v>26845</v>
      </c>
      <c r="F7499" s="69">
        <v>80667</v>
      </c>
      <c r="G7499" s="69">
        <v>20121126</v>
      </c>
      <c r="H7499" s="69">
        <v>0</v>
      </c>
      <c r="I7499" s="70">
        <v>16008351047</v>
      </c>
      <c r="J7499" s="69">
        <v>274</v>
      </c>
      <c r="K7499" s="69" t="s">
        <v>32891</v>
      </c>
    </row>
    <row r="7500" spans="1:11" ht="14.4">
      <c r="A7500" s="69">
        <v>1551889</v>
      </c>
      <c r="B7500" s="69">
        <v>1</v>
      </c>
      <c r="C7500" s="69" t="s">
        <v>26854</v>
      </c>
      <c r="D7500" s="69">
        <v>7</v>
      </c>
      <c r="E7500" s="69" t="s">
        <v>26845</v>
      </c>
      <c r="F7500" s="69">
        <v>80838</v>
      </c>
      <c r="G7500" s="69">
        <v>20150317</v>
      </c>
      <c r="H7500" s="69">
        <v>0</v>
      </c>
      <c r="I7500" s="70">
        <v>94039400166</v>
      </c>
      <c r="J7500" s="69">
        <v>274</v>
      </c>
      <c r="K7500" s="69" t="s">
        <v>32892</v>
      </c>
    </row>
    <row r="7501" spans="1:11" ht="14.4">
      <c r="A7501" s="69">
        <v>1371920</v>
      </c>
      <c r="B7501" s="69">
        <v>1</v>
      </c>
      <c r="C7501" s="69" t="s">
        <v>26854</v>
      </c>
      <c r="D7501" s="69">
        <v>7</v>
      </c>
      <c r="E7501" s="69" t="s">
        <v>26845</v>
      </c>
      <c r="F7501" s="69">
        <v>81899</v>
      </c>
      <c r="G7501" s="69">
        <v>20101025</v>
      </c>
      <c r="H7501" s="69">
        <v>0</v>
      </c>
      <c r="I7501" s="70">
        <v>39988027338</v>
      </c>
      <c r="J7501" s="69">
        <v>270</v>
      </c>
      <c r="K7501" s="69" t="s">
        <v>32893</v>
      </c>
    </row>
    <row r="7502" spans="1:11" ht="14.4">
      <c r="A7502" s="69">
        <v>1312583</v>
      </c>
      <c r="B7502" s="69">
        <v>1</v>
      </c>
      <c r="C7502" s="69" t="s">
        <v>26854</v>
      </c>
      <c r="D7502" s="69">
        <v>7</v>
      </c>
      <c r="E7502" s="69" t="s">
        <v>26845</v>
      </c>
      <c r="F7502" s="69">
        <v>82320</v>
      </c>
      <c r="G7502" s="69">
        <v>20080121</v>
      </c>
      <c r="H7502" s="69">
        <v>0</v>
      </c>
      <c r="I7502" s="70">
        <v>16088701368</v>
      </c>
      <c r="J7502" s="69">
        <v>274</v>
      </c>
      <c r="K7502" s="69" t="s">
        <v>32894</v>
      </c>
    </row>
    <row r="7503" spans="1:11" ht="14.4">
      <c r="A7503" s="69">
        <v>1638058</v>
      </c>
      <c r="B7503" s="69">
        <v>1</v>
      </c>
      <c r="C7503" s="69" t="s">
        <v>26854</v>
      </c>
      <c r="D7503" s="69">
        <v>7</v>
      </c>
      <c r="E7503" s="69" t="s">
        <v>26845</v>
      </c>
      <c r="F7503" s="69">
        <v>82435</v>
      </c>
      <c r="G7503" s="69">
        <v>20170123</v>
      </c>
      <c r="H7503" s="69">
        <v>0</v>
      </c>
      <c r="I7503" s="70">
        <v>16028222608</v>
      </c>
      <c r="J7503" s="69">
        <v>274</v>
      </c>
      <c r="K7503" s="69" t="s">
        <v>32895</v>
      </c>
    </row>
    <row r="7504" spans="1:11" ht="14.4">
      <c r="A7504" s="69">
        <v>1506937</v>
      </c>
      <c r="B7504" s="69">
        <v>1</v>
      </c>
      <c r="C7504" s="69" t="s">
        <v>26854</v>
      </c>
      <c r="D7504" s="69">
        <v>7</v>
      </c>
      <c r="E7504" s="69" t="s">
        <v>26845</v>
      </c>
      <c r="F7504" s="69">
        <v>82504</v>
      </c>
      <c r="G7504" s="69">
        <v>20140623</v>
      </c>
      <c r="H7504" s="69">
        <v>0</v>
      </c>
      <c r="I7504" s="70">
        <v>8149255344</v>
      </c>
      <c r="J7504" s="69">
        <v>274</v>
      </c>
      <c r="K7504" s="69" t="s">
        <v>32896</v>
      </c>
    </row>
    <row r="7505" spans="1:11" ht="14.4">
      <c r="A7505" s="69">
        <v>1649127</v>
      </c>
      <c r="B7505" s="69">
        <v>1</v>
      </c>
      <c r="C7505" s="69" t="s">
        <v>26854</v>
      </c>
      <c r="D7505" s="69">
        <v>7</v>
      </c>
      <c r="E7505" s="69" t="s">
        <v>26845</v>
      </c>
      <c r="F7505" s="69">
        <v>82762</v>
      </c>
      <c r="G7505" s="69">
        <v>20170327</v>
      </c>
      <c r="H7505" s="69">
        <v>0</v>
      </c>
      <c r="I7505" s="70">
        <v>16139404251</v>
      </c>
      <c r="J7505" s="69">
        <v>220</v>
      </c>
      <c r="K7505" s="69" t="s">
        <v>32897</v>
      </c>
    </row>
    <row r="7506" spans="1:11" ht="14.4">
      <c r="A7506" s="69">
        <v>1375822</v>
      </c>
      <c r="B7506" s="69">
        <v>1</v>
      </c>
      <c r="C7506" s="69" t="s">
        <v>26854</v>
      </c>
      <c r="D7506" s="69">
        <v>7</v>
      </c>
      <c r="E7506" s="69" t="s">
        <v>26845</v>
      </c>
      <c r="F7506" s="69">
        <v>82855</v>
      </c>
      <c r="G7506" s="69">
        <v>20110103</v>
      </c>
      <c r="H7506" s="69">
        <v>0</v>
      </c>
      <c r="I7506" s="70">
        <v>16856635939</v>
      </c>
      <c r="J7506" s="69">
        <v>240</v>
      </c>
      <c r="K7506" s="69" t="s">
        <v>32898</v>
      </c>
    </row>
    <row r="7507" spans="1:11" ht="14.4">
      <c r="A7507" s="69">
        <v>1372736</v>
      </c>
      <c r="B7507" s="69">
        <v>1</v>
      </c>
      <c r="C7507" s="69" t="s">
        <v>26854</v>
      </c>
      <c r="D7507" s="69">
        <v>7</v>
      </c>
      <c r="E7507" s="69" t="s">
        <v>26845</v>
      </c>
      <c r="F7507" s="69">
        <v>83398</v>
      </c>
      <c r="G7507" s="69">
        <v>20101101</v>
      </c>
      <c r="H7507" s="69">
        <v>0</v>
      </c>
      <c r="I7507" s="70">
        <v>16058658150</v>
      </c>
      <c r="J7507" s="69">
        <v>291</v>
      </c>
      <c r="K7507" s="69" t="s">
        <v>32899</v>
      </c>
    </row>
    <row r="7508" spans="1:11" ht="14.4">
      <c r="A7508" s="69">
        <v>1506938</v>
      </c>
      <c r="B7508" s="69">
        <v>1</v>
      </c>
      <c r="C7508" s="69" t="s">
        <v>26854</v>
      </c>
      <c r="D7508" s="69">
        <v>7</v>
      </c>
      <c r="E7508" s="69" t="s">
        <v>26845</v>
      </c>
      <c r="F7508" s="69">
        <v>83941</v>
      </c>
      <c r="G7508" s="69">
        <v>20150112</v>
      </c>
      <c r="H7508" s="69">
        <v>0</v>
      </c>
      <c r="I7508" s="70">
        <v>16987911027</v>
      </c>
      <c r="J7508" s="69">
        <v>274</v>
      </c>
      <c r="K7508" s="69" t="s">
        <v>32900</v>
      </c>
    </row>
    <row r="7509" spans="1:11" ht="14.4">
      <c r="A7509" s="69">
        <v>1063430</v>
      </c>
      <c r="B7509" s="69">
        <v>1</v>
      </c>
      <c r="C7509" s="69" t="s">
        <v>26854</v>
      </c>
      <c r="D7509" s="69">
        <v>7</v>
      </c>
      <c r="E7509" s="69" t="s">
        <v>26845</v>
      </c>
      <c r="F7509" s="69">
        <v>84210</v>
      </c>
      <c r="G7509" s="69">
        <v>19881006</v>
      </c>
      <c r="H7509" s="69">
        <v>0</v>
      </c>
      <c r="I7509" s="70">
        <v>16836603346</v>
      </c>
      <c r="J7509" s="69">
        <v>245</v>
      </c>
      <c r="K7509" s="69" t="s">
        <v>1746</v>
      </c>
    </row>
    <row r="7510" spans="1:11" ht="14.4">
      <c r="A7510" s="69">
        <v>1699467</v>
      </c>
      <c r="B7510" s="69">
        <v>1</v>
      </c>
      <c r="C7510" s="69" t="s">
        <v>26854</v>
      </c>
      <c r="D7510" s="69">
        <v>7</v>
      </c>
      <c r="E7510" s="69" t="s">
        <v>26845</v>
      </c>
      <c r="F7510" s="69">
        <v>84391</v>
      </c>
      <c r="G7510" s="69">
        <v>20180423</v>
      </c>
      <c r="H7510" s="69">
        <v>0</v>
      </c>
      <c r="I7510" s="70">
        <v>16119313266</v>
      </c>
      <c r="J7510" s="69">
        <v>220</v>
      </c>
      <c r="K7510" s="69" t="s">
        <v>32901</v>
      </c>
    </row>
    <row r="7511" spans="1:11" ht="14.4">
      <c r="A7511" s="69">
        <v>1063502</v>
      </c>
      <c r="B7511" s="69">
        <v>1</v>
      </c>
      <c r="C7511" s="69" t="s">
        <v>26854</v>
      </c>
      <c r="D7511" s="69">
        <v>7</v>
      </c>
      <c r="E7511" s="69" t="s">
        <v>26845</v>
      </c>
      <c r="F7511" s="69">
        <v>86487</v>
      </c>
      <c r="G7511" s="69">
        <v>19940322</v>
      </c>
      <c r="H7511" s="69">
        <v>0</v>
      </c>
      <c r="I7511" s="70">
        <v>16937316947</v>
      </c>
      <c r="J7511" s="69">
        <v>291</v>
      </c>
      <c r="K7511" s="69" t="s">
        <v>32902</v>
      </c>
    </row>
    <row r="7512" spans="1:11" ht="14.4">
      <c r="A7512" s="69">
        <v>1063516</v>
      </c>
      <c r="B7512" s="69">
        <v>1</v>
      </c>
      <c r="C7512" s="69" t="s">
        <v>26854</v>
      </c>
      <c r="D7512" s="69">
        <v>7</v>
      </c>
      <c r="E7512" s="69" t="s">
        <v>26845</v>
      </c>
      <c r="F7512" s="69">
        <v>86910</v>
      </c>
      <c r="G7512" s="69">
        <v>19880429</v>
      </c>
      <c r="H7512" s="69">
        <v>0</v>
      </c>
      <c r="I7512" s="70">
        <v>16886201652</v>
      </c>
      <c r="J7512" s="69">
        <v>1245</v>
      </c>
      <c r="K7512" s="69" t="s">
        <v>32903</v>
      </c>
    </row>
    <row r="7513" spans="1:11" ht="14.4">
      <c r="A7513" s="69">
        <v>1639091</v>
      </c>
      <c r="B7513" s="69">
        <v>1</v>
      </c>
      <c r="C7513" s="69" t="s">
        <v>26854</v>
      </c>
      <c r="D7513" s="69">
        <v>7</v>
      </c>
      <c r="E7513" s="69" t="s">
        <v>26845</v>
      </c>
      <c r="F7513" s="69">
        <v>86936</v>
      </c>
      <c r="G7513" s="69">
        <v>20170130</v>
      </c>
      <c r="H7513" s="69">
        <v>0</v>
      </c>
      <c r="I7513" s="70">
        <v>16109527446</v>
      </c>
      <c r="J7513" s="69">
        <v>274</v>
      </c>
      <c r="K7513" s="69" t="s">
        <v>32904</v>
      </c>
    </row>
    <row r="7514" spans="1:11" ht="14.4">
      <c r="A7514" s="69">
        <v>1659840</v>
      </c>
      <c r="B7514" s="69">
        <v>1</v>
      </c>
      <c r="C7514" s="69" t="s">
        <v>26854</v>
      </c>
      <c r="D7514" s="69">
        <v>7</v>
      </c>
      <c r="E7514" s="69" t="s">
        <v>26845</v>
      </c>
      <c r="F7514" s="69">
        <v>87035</v>
      </c>
      <c r="G7514" s="69">
        <v>20170619</v>
      </c>
      <c r="H7514" s="69">
        <v>0</v>
      </c>
      <c r="I7514" s="70">
        <v>12139927664</v>
      </c>
      <c r="J7514" s="69">
        <v>274</v>
      </c>
      <c r="K7514" s="69" t="s">
        <v>32905</v>
      </c>
    </row>
    <row r="7515" spans="1:11" ht="14.4">
      <c r="A7515" s="69">
        <v>1101213</v>
      </c>
      <c r="B7515" s="69">
        <v>1</v>
      </c>
      <c r="C7515" s="69" t="s">
        <v>26854</v>
      </c>
      <c r="D7515" s="69">
        <v>7</v>
      </c>
      <c r="E7515" s="69" t="s">
        <v>26845</v>
      </c>
      <c r="F7515" s="69">
        <v>87133</v>
      </c>
      <c r="G7515" s="69">
        <v>19990628</v>
      </c>
      <c r="H7515" s="69">
        <v>0</v>
      </c>
      <c r="I7515" s="70">
        <v>45907323146</v>
      </c>
      <c r="J7515" s="69">
        <v>274</v>
      </c>
      <c r="K7515" s="69" t="s">
        <v>32906</v>
      </c>
    </row>
    <row r="7516" spans="1:11" ht="14.4">
      <c r="A7516" s="69">
        <v>1063541</v>
      </c>
      <c r="B7516" s="69">
        <v>1</v>
      </c>
      <c r="C7516" s="69" t="s">
        <v>26854</v>
      </c>
      <c r="D7516" s="69">
        <v>7</v>
      </c>
      <c r="E7516" s="69" t="s">
        <v>26845</v>
      </c>
      <c r="F7516" s="69">
        <v>87672</v>
      </c>
      <c r="G7516" s="69">
        <v>19980306</v>
      </c>
      <c r="H7516" s="69">
        <v>0</v>
      </c>
      <c r="I7516" s="70">
        <v>16937442636</v>
      </c>
      <c r="J7516" s="69">
        <v>270</v>
      </c>
      <c r="K7516" s="69" t="s">
        <v>32907</v>
      </c>
    </row>
    <row r="7517" spans="1:11" ht="14.4">
      <c r="A7517" s="69">
        <v>1063592</v>
      </c>
      <c r="B7517" s="69">
        <v>1</v>
      </c>
      <c r="C7517" s="69" t="s">
        <v>26854</v>
      </c>
      <c r="D7517" s="69">
        <v>7</v>
      </c>
      <c r="E7517" s="69" t="s">
        <v>26845</v>
      </c>
      <c r="F7517" s="69">
        <v>89292</v>
      </c>
      <c r="G7517" s="69">
        <v>19900926</v>
      </c>
      <c r="H7517" s="69">
        <v>0</v>
      </c>
      <c r="I7517" s="70">
        <v>16907131045</v>
      </c>
      <c r="J7517" s="69">
        <v>274</v>
      </c>
      <c r="K7517" s="69" t="s">
        <v>32908</v>
      </c>
    </row>
    <row r="7518" spans="1:11" ht="14.4">
      <c r="A7518" s="69">
        <v>1114935</v>
      </c>
      <c r="B7518" s="69">
        <v>1</v>
      </c>
      <c r="C7518" s="69" t="s">
        <v>26854</v>
      </c>
      <c r="D7518" s="69">
        <v>7</v>
      </c>
      <c r="E7518" s="69" t="s">
        <v>26845</v>
      </c>
      <c r="F7518" s="69">
        <v>90178</v>
      </c>
      <c r="G7518" s="69">
        <v>19991018</v>
      </c>
      <c r="H7518" s="69">
        <v>0</v>
      </c>
      <c r="I7518" s="70">
        <v>18937202838</v>
      </c>
      <c r="J7518" s="69">
        <v>270</v>
      </c>
      <c r="K7518" s="69" t="s">
        <v>32909</v>
      </c>
    </row>
    <row r="7519" spans="1:11" ht="14.4">
      <c r="A7519" s="69">
        <v>1622460</v>
      </c>
      <c r="B7519" s="69">
        <v>1</v>
      </c>
      <c r="C7519" s="69" t="s">
        <v>26854</v>
      </c>
      <c r="D7519" s="69">
        <v>7</v>
      </c>
      <c r="E7519" s="69" t="s">
        <v>26845</v>
      </c>
      <c r="F7519" s="69">
        <v>90875</v>
      </c>
      <c r="G7519" s="69">
        <v>20160829</v>
      </c>
      <c r="H7519" s="69">
        <v>0</v>
      </c>
      <c r="I7519" s="70">
        <v>16099114916</v>
      </c>
      <c r="J7519" s="69">
        <v>274</v>
      </c>
      <c r="K7519" s="69" t="s">
        <v>32910</v>
      </c>
    </row>
    <row r="7520" spans="1:11" ht="14.4">
      <c r="A7520" s="69">
        <v>1581883</v>
      </c>
      <c r="B7520" s="69">
        <v>1</v>
      </c>
      <c r="C7520" s="69" t="s">
        <v>26854</v>
      </c>
      <c r="D7520" s="69">
        <v>7</v>
      </c>
      <c r="E7520" s="69" t="s">
        <v>26845</v>
      </c>
      <c r="F7520" s="69">
        <v>91344</v>
      </c>
      <c r="G7520" s="69">
        <v>20151019</v>
      </c>
      <c r="H7520" s="69">
        <v>0</v>
      </c>
      <c r="I7520" s="70">
        <v>16129471427</v>
      </c>
      <c r="J7520" s="69">
        <v>270</v>
      </c>
      <c r="K7520" s="69" t="s">
        <v>32911</v>
      </c>
    </row>
    <row r="7521" spans="1:11" ht="14.4">
      <c r="A7521" s="69">
        <v>1670493</v>
      </c>
      <c r="B7521" s="69">
        <v>1</v>
      </c>
      <c r="C7521" s="69" t="s">
        <v>26854</v>
      </c>
      <c r="D7521" s="69">
        <v>7</v>
      </c>
      <c r="E7521" s="69" t="s">
        <v>26845</v>
      </c>
      <c r="F7521" s="69">
        <v>92431</v>
      </c>
      <c r="G7521" s="69">
        <v>20170911</v>
      </c>
      <c r="H7521" s="69">
        <v>0</v>
      </c>
      <c r="I7521" s="70">
        <v>16038442725</v>
      </c>
      <c r="J7521" s="69">
        <v>220</v>
      </c>
      <c r="K7521" s="69" t="s">
        <v>32912</v>
      </c>
    </row>
    <row r="7522" spans="1:11" ht="14.4">
      <c r="A7522" s="69">
        <v>1353393</v>
      </c>
      <c r="B7522" s="69">
        <v>1</v>
      </c>
      <c r="C7522" s="69" t="s">
        <v>26854</v>
      </c>
      <c r="D7522" s="69">
        <v>7</v>
      </c>
      <c r="E7522" s="69" t="s">
        <v>26845</v>
      </c>
      <c r="F7522" s="69">
        <v>92558</v>
      </c>
      <c r="G7522" s="69">
        <v>20100118</v>
      </c>
      <c r="H7522" s="69">
        <v>0</v>
      </c>
      <c r="I7522" s="70">
        <v>16008249506</v>
      </c>
      <c r="J7522" s="69">
        <v>274</v>
      </c>
      <c r="K7522" s="69" t="s">
        <v>32913</v>
      </c>
    </row>
    <row r="7523" spans="1:11" ht="14.4">
      <c r="A7523" s="69">
        <v>1622457</v>
      </c>
      <c r="B7523" s="69">
        <v>1</v>
      </c>
      <c r="C7523" s="69" t="s">
        <v>26854</v>
      </c>
      <c r="D7523" s="69">
        <v>7</v>
      </c>
      <c r="E7523" s="69" t="s">
        <v>26845</v>
      </c>
      <c r="F7523" s="69">
        <v>92918</v>
      </c>
      <c r="G7523" s="69">
        <v>20160829</v>
      </c>
      <c r="H7523" s="69">
        <v>0</v>
      </c>
      <c r="I7523" s="70">
        <v>16139200147</v>
      </c>
      <c r="J7523" s="69">
        <v>296</v>
      </c>
      <c r="K7523" s="69" t="s">
        <v>32914</v>
      </c>
    </row>
    <row r="7524" spans="1:11" ht="14.4">
      <c r="A7524" s="69">
        <v>1624897</v>
      </c>
      <c r="B7524" s="69">
        <v>1</v>
      </c>
      <c r="C7524" s="69" t="s">
        <v>26854</v>
      </c>
      <c r="D7524" s="69">
        <v>7</v>
      </c>
      <c r="E7524" s="69" t="s">
        <v>26845</v>
      </c>
      <c r="F7524" s="69">
        <v>92919</v>
      </c>
      <c r="G7524" s="69">
        <v>20160920</v>
      </c>
      <c r="H7524" s="69">
        <v>0</v>
      </c>
      <c r="I7524" s="70">
        <v>16129489866</v>
      </c>
      <c r="J7524" s="69">
        <v>270</v>
      </c>
      <c r="K7524" s="69" t="s">
        <v>32915</v>
      </c>
    </row>
    <row r="7525" spans="1:11" ht="14.4">
      <c r="A7525" s="69">
        <v>1074905</v>
      </c>
      <c r="B7525" s="69">
        <v>1</v>
      </c>
      <c r="C7525" s="69" t="s">
        <v>26854</v>
      </c>
      <c r="D7525" s="69">
        <v>7</v>
      </c>
      <c r="E7525" s="69" t="s">
        <v>26845</v>
      </c>
      <c r="F7525" s="69">
        <v>95658</v>
      </c>
      <c r="G7525" s="69">
        <v>19901011</v>
      </c>
      <c r="H7525" s="69">
        <v>0</v>
      </c>
      <c r="I7525" s="70">
        <v>89856408847</v>
      </c>
      <c r="J7525" s="69">
        <v>115</v>
      </c>
      <c r="K7525" s="69" t="s">
        <v>32916</v>
      </c>
    </row>
    <row r="7526" spans="1:11" ht="14.4">
      <c r="A7526" s="69">
        <v>1602634</v>
      </c>
      <c r="B7526" s="69">
        <v>1</v>
      </c>
      <c r="C7526" s="69" t="s">
        <v>26854</v>
      </c>
      <c r="D7526" s="69">
        <v>7</v>
      </c>
      <c r="E7526" s="69" t="s">
        <v>26845</v>
      </c>
      <c r="F7526" s="69">
        <v>96847</v>
      </c>
      <c r="G7526" s="69">
        <v>20160418</v>
      </c>
      <c r="H7526" s="69">
        <v>0</v>
      </c>
      <c r="I7526" s="70">
        <v>16038427411</v>
      </c>
      <c r="J7526" s="69">
        <v>111</v>
      </c>
      <c r="K7526" s="69" t="s">
        <v>32917</v>
      </c>
    </row>
    <row r="7527" spans="1:11" ht="14.4">
      <c r="A7527" s="69">
        <v>1544246</v>
      </c>
      <c r="B7527" s="69">
        <v>1</v>
      </c>
      <c r="C7527" s="69" t="s">
        <v>26854</v>
      </c>
      <c r="D7527" s="69">
        <v>7</v>
      </c>
      <c r="E7527" s="69" t="s">
        <v>26845</v>
      </c>
      <c r="F7527" s="69">
        <v>96938</v>
      </c>
      <c r="G7527" s="69">
        <v>20150309</v>
      </c>
      <c r="H7527" s="69">
        <v>0</v>
      </c>
      <c r="I7527" s="70">
        <v>16119215750</v>
      </c>
      <c r="J7527" s="69">
        <v>2297</v>
      </c>
      <c r="K7527" s="69" t="s">
        <v>32918</v>
      </c>
    </row>
    <row r="7528" spans="1:11" ht="14.4">
      <c r="A7528" s="69">
        <v>1357901</v>
      </c>
      <c r="B7528" s="69">
        <v>1</v>
      </c>
      <c r="C7528" s="69" t="s">
        <v>26854</v>
      </c>
      <c r="D7528" s="69">
        <v>7</v>
      </c>
      <c r="E7528" s="69" t="s">
        <v>26845</v>
      </c>
      <c r="F7528" s="69">
        <v>97033</v>
      </c>
      <c r="G7528" s="69">
        <v>20100412</v>
      </c>
      <c r="H7528" s="69">
        <v>0</v>
      </c>
      <c r="I7528" s="70">
        <v>16028204655</v>
      </c>
      <c r="J7528" s="69">
        <v>274</v>
      </c>
      <c r="K7528" s="69" t="s">
        <v>32919</v>
      </c>
    </row>
    <row r="7529" spans="1:11" ht="14.4">
      <c r="A7529" s="69">
        <v>1700083</v>
      </c>
      <c r="B7529" s="69">
        <v>1</v>
      </c>
      <c r="C7529" s="69" t="s">
        <v>26854</v>
      </c>
      <c r="D7529" s="69">
        <v>7</v>
      </c>
      <c r="E7529" s="69" t="s">
        <v>26845</v>
      </c>
      <c r="F7529" s="69">
        <v>97317</v>
      </c>
      <c r="G7529" s="69">
        <v>20180423</v>
      </c>
      <c r="H7529" s="69">
        <v>0</v>
      </c>
      <c r="I7529" s="70">
        <v>16008208775</v>
      </c>
      <c r="J7529" s="69">
        <v>291</v>
      </c>
      <c r="K7529" s="69" t="s">
        <v>32920</v>
      </c>
    </row>
    <row r="7530" spans="1:11" ht="14.4">
      <c r="A7530" s="69">
        <v>1305596</v>
      </c>
      <c r="B7530" s="69">
        <v>1</v>
      </c>
      <c r="C7530" s="69" t="s">
        <v>26854</v>
      </c>
      <c r="D7530" s="69">
        <v>7</v>
      </c>
      <c r="E7530" s="69" t="s">
        <v>26845</v>
      </c>
      <c r="F7530" s="69">
        <v>97364</v>
      </c>
      <c r="G7530" s="69">
        <v>20070924</v>
      </c>
      <c r="H7530" s="69">
        <v>0</v>
      </c>
      <c r="I7530" s="70">
        <v>16008107688</v>
      </c>
      <c r="J7530" s="69">
        <v>240</v>
      </c>
      <c r="K7530" s="69" t="s">
        <v>32921</v>
      </c>
    </row>
    <row r="7531" spans="1:11" ht="14.4">
      <c r="A7531" s="69">
        <v>1074901</v>
      </c>
      <c r="B7531" s="69">
        <v>1</v>
      </c>
      <c r="C7531" s="69" t="s">
        <v>26854</v>
      </c>
      <c r="D7531" s="69">
        <v>7</v>
      </c>
      <c r="E7531" s="69" t="s">
        <v>26845</v>
      </c>
      <c r="F7531" s="69">
        <v>97960</v>
      </c>
      <c r="G7531" s="69">
        <v>19940523</v>
      </c>
      <c r="H7531" s="69">
        <v>0</v>
      </c>
      <c r="I7531" s="70">
        <v>18877002255</v>
      </c>
      <c r="J7531" s="69">
        <v>245</v>
      </c>
      <c r="K7531" s="69" t="s">
        <v>32922</v>
      </c>
    </row>
    <row r="7532" spans="1:11" ht="14.4">
      <c r="A7532" s="69">
        <v>1700078</v>
      </c>
      <c r="B7532" s="69">
        <v>1</v>
      </c>
      <c r="C7532" s="69" t="s">
        <v>26854</v>
      </c>
      <c r="D7532" s="69">
        <v>7</v>
      </c>
      <c r="E7532" s="69" t="s">
        <v>26845</v>
      </c>
      <c r="F7532" s="69">
        <v>98096</v>
      </c>
      <c r="G7532" s="69">
        <v>20180423</v>
      </c>
      <c r="H7532" s="69">
        <v>0</v>
      </c>
      <c r="I7532" s="70">
        <v>16068401310</v>
      </c>
      <c r="J7532" s="69">
        <v>240</v>
      </c>
      <c r="K7532" s="69" t="s">
        <v>32923</v>
      </c>
    </row>
    <row r="7533" spans="1:11" ht="14.4">
      <c r="A7533" s="69">
        <v>1697303</v>
      </c>
      <c r="B7533" s="69">
        <v>1</v>
      </c>
      <c r="C7533" s="69" t="s">
        <v>26854</v>
      </c>
      <c r="D7533" s="69">
        <v>7</v>
      </c>
      <c r="E7533" s="69" t="s">
        <v>26845</v>
      </c>
      <c r="F7533" s="69">
        <v>98381</v>
      </c>
      <c r="G7533" s="69">
        <v>20180402</v>
      </c>
      <c r="H7533" s="69">
        <v>0</v>
      </c>
      <c r="I7533" s="70">
        <v>18978246033</v>
      </c>
      <c r="J7533" s="69">
        <v>297</v>
      </c>
      <c r="K7533" s="69" t="s">
        <v>32924</v>
      </c>
    </row>
    <row r="7534" spans="1:11" ht="14.4">
      <c r="A7534" s="69">
        <v>2049371</v>
      </c>
      <c r="B7534" s="69">
        <v>1</v>
      </c>
      <c r="C7534" s="69" t="s">
        <v>26854</v>
      </c>
      <c r="D7534" s="69">
        <v>8</v>
      </c>
      <c r="E7534" s="69" t="s">
        <v>27561</v>
      </c>
      <c r="F7534" s="69">
        <v>53</v>
      </c>
      <c r="G7534" s="69">
        <v>20211011</v>
      </c>
      <c r="H7534" s="69">
        <v>0</v>
      </c>
      <c r="I7534" s="70">
        <v>28129210887</v>
      </c>
      <c r="J7534" s="69">
        <v>8536</v>
      </c>
      <c r="K7534" s="69" t="s">
        <v>32925</v>
      </c>
    </row>
    <row r="7535" spans="1:11" ht="14.4">
      <c r="A7535" s="69">
        <v>2047774</v>
      </c>
      <c r="B7535" s="69">
        <v>1</v>
      </c>
      <c r="C7535" s="69" t="s">
        <v>26854</v>
      </c>
      <c r="D7535" s="69">
        <v>8</v>
      </c>
      <c r="E7535" s="69" t="s">
        <v>27561</v>
      </c>
      <c r="F7535" s="69">
        <v>142</v>
      </c>
      <c r="G7535" s="69">
        <v>20211004</v>
      </c>
      <c r="H7535" s="69">
        <v>0</v>
      </c>
      <c r="I7535" s="70">
        <v>16169394869</v>
      </c>
      <c r="J7535" s="69">
        <v>8338</v>
      </c>
      <c r="K7535" s="69" t="s">
        <v>32926</v>
      </c>
    </row>
    <row r="7536" spans="1:11" ht="14.4">
      <c r="A7536" s="69">
        <v>1066844</v>
      </c>
      <c r="B7536" s="69">
        <v>1</v>
      </c>
      <c r="C7536" s="69" t="s">
        <v>26854</v>
      </c>
      <c r="D7536" s="69">
        <v>8</v>
      </c>
      <c r="E7536" s="69" t="s">
        <v>27561</v>
      </c>
      <c r="F7536" s="69">
        <v>198</v>
      </c>
      <c r="G7536" s="69">
        <v>19821130</v>
      </c>
      <c r="H7536" s="69">
        <v>0</v>
      </c>
      <c r="I7536" s="70">
        <v>32826495254</v>
      </c>
      <c r="J7536" s="69">
        <v>8536</v>
      </c>
      <c r="K7536" s="69" t="s">
        <v>32927</v>
      </c>
    </row>
    <row r="7537" spans="1:11" ht="14.4">
      <c r="A7537" s="69">
        <v>1711848</v>
      </c>
      <c r="B7537" s="69">
        <v>1</v>
      </c>
      <c r="C7537" s="69" t="s">
        <v>26854</v>
      </c>
      <c r="D7537" s="69">
        <v>8</v>
      </c>
      <c r="E7537" s="69" t="s">
        <v>27561</v>
      </c>
      <c r="F7537" s="69">
        <v>363</v>
      </c>
      <c r="G7537" s="69">
        <v>20180716</v>
      </c>
      <c r="H7537" s="69">
        <v>0</v>
      </c>
      <c r="I7537" s="70">
        <v>32089221314</v>
      </c>
      <c r="J7537" s="69">
        <v>8534</v>
      </c>
      <c r="K7537" s="69" t="s">
        <v>32928</v>
      </c>
    </row>
    <row r="7538" spans="1:11" ht="14.4">
      <c r="A7538" s="69">
        <v>2049394</v>
      </c>
      <c r="B7538" s="69">
        <v>1</v>
      </c>
      <c r="C7538" s="69" t="s">
        <v>26854</v>
      </c>
      <c r="D7538" s="69">
        <v>8</v>
      </c>
      <c r="E7538" s="69" t="s">
        <v>27561</v>
      </c>
      <c r="F7538" s="69">
        <v>578</v>
      </c>
      <c r="G7538" s="69">
        <v>20211011</v>
      </c>
      <c r="H7538" s="69">
        <v>0</v>
      </c>
      <c r="I7538" s="70">
        <v>32129618826</v>
      </c>
      <c r="J7538" s="69">
        <v>8536</v>
      </c>
      <c r="K7538" s="69" t="s">
        <v>32929</v>
      </c>
    </row>
    <row r="7539" spans="1:11" ht="14.4">
      <c r="A7539" s="69">
        <v>2049386</v>
      </c>
      <c r="B7539" s="69">
        <v>1</v>
      </c>
      <c r="C7539" s="69" t="s">
        <v>26854</v>
      </c>
      <c r="D7539" s="69">
        <v>8</v>
      </c>
      <c r="E7539" s="69" t="s">
        <v>27561</v>
      </c>
      <c r="F7539" s="69">
        <v>631</v>
      </c>
      <c r="G7539" s="69">
        <v>20211011</v>
      </c>
      <c r="H7539" s="69">
        <v>0</v>
      </c>
      <c r="I7539" s="70">
        <v>8210345867</v>
      </c>
      <c r="J7539" s="69">
        <v>8521</v>
      </c>
      <c r="K7539" s="69" t="s">
        <v>32930</v>
      </c>
    </row>
    <row r="7540" spans="1:11" ht="14.4">
      <c r="A7540" s="69">
        <v>1436795</v>
      </c>
      <c r="B7540" s="69">
        <v>1</v>
      </c>
      <c r="C7540" s="69" t="s">
        <v>26854</v>
      </c>
      <c r="D7540" s="69">
        <v>8</v>
      </c>
      <c r="E7540" s="69" t="s">
        <v>27561</v>
      </c>
      <c r="F7540" s="69">
        <v>710</v>
      </c>
      <c r="G7540" s="69">
        <v>20130408</v>
      </c>
      <c r="H7540" s="69">
        <v>0</v>
      </c>
      <c r="I7540" s="70">
        <v>32998056389</v>
      </c>
      <c r="J7540" s="69">
        <v>8540</v>
      </c>
      <c r="K7540" s="69" t="s">
        <v>32931</v>
      </c>
    </row>
    <row r="7541" spans="1:11" ht="14.4">
      <c r="A7541" s="69">
        <v>1066846</v>
      </c>
      <c r="B7541" s="69">
        <v>1</v>
      </c>
      <c r="C7541" s="69" t="s">
        <v>26854</v>
      </c>
      <c r="D7541" s="69">
        <v>8</v>
      </c>
      <c r="E7541" s="69" t="s">
        <v>27561</v>
      </c>
      <c r="F7541" s="69">
        <v>760</v>
      </c>
      <c r="G7541" s="69">
        <v>19930831</v>
      </c>
      <c r="H7541" s="69">
        <v>0</v>
      </c>
      <c r="I7541" s="70">
        <v>60897180240</v>
      </c>
      <c r="J7541" s="69">
        <v>8631</v>
      </c>
      <c r="K7541" s="69" t="s">
        <v>32932</v>
      </c>
    </row>
    <row r="7542" spans="1:11" ht="14.4">
      <c r="A7542" s="69">
        <v>1190113</v>
      </c>
      <c r="B7542" s="69">
        <v>1</v>
      </c>
      <c r="C7542" s="69" t="s">
        <v>26854</v>
      </c>
      <c r="D7542" s="69">
        <v>8</v>
      </c>
      <c r="E7542" s="69" t="s">
        <v>27561</v>
      </c>
      <c r="F7542" s="69">
        <v>935</v>
      </c>
      <c r="G7542" s="69">
        <v>20020923</v>
      </c>
      <c r="H7542" s="69">
        <v>0</v>
      </c>
      <c r="I7542" s="70">
        <v>32897379635</v>
      </c>
      <c r="J7542" s="69">
        <v>8642</v>
      </c>
      <c r="K7542" s="69" t="s">
        <v>32933</v>
      </c>
    </row>
    <row r="7543" spans="1:11" ht="14.4">
      <c r="A7543" s="69">
        <v>1755308</v>
      </c>
      <c r="B7543" s="69">
        <v>1</v>
      </c>
      <c r="C7543" s="69" t="s">
        <v>26854</v>
      </c>
      <c r="D7543" s="69">
        <v>8</v>
      </c>
      <c r="E7543" s="69" t="s">
        <v>27561</v>
      </c>
      <c r="F7543" s="69">
        <v>1009</v>
      </c>
      <c r="G7543" s="69">
        <v>20190819</v>
      </c>
      <c r="H7543" s="69">
        <v>0</v>
      </c>
      <c r="I7543" s="70">
        <v>39876942473</v>
      </c>
      <c r="J7543" s="69">
        <v>8620</v>
      </c>
      <c r="K7543" s="69" t="s">
        <v>32934</v>
      </c>
    </row>
    <row r="7544" spans="1:11" ht="14.4">
      <c r="A7544" s="69">
        <v>1736109</v>
      </c>
      <c r="B7544" s="69">
        <v>1</v>
      </c>
      <c r="C7544" s="69" t="s">
        <v>26854</v>
      </c>
      <c r="D7544" s="69">
        <v>8</v>
      </c>
      <c r="E7544" s="69" t="s">
        <v>27561</v>
      </c>
      <c r="F7544" s="69">
        <v>1024</v>
      </c>
      <c r="G7544" s="69">
        <v>20190218</v>
      </c>
      <c r="H7544" s="69">
        <v>0</v>
      </c>
      <c r="I7544" s="70">
        <v>32139701331</v>
      </c>
      <c r="J7544" s="69">
        <v>8540</v>
      </c>
      <c r="K7544" s="69" t="s">
        <v>32935</v>
      </c>
    </row>
    <row r="7545" spans="1:11" ht="14.4">
      <c r="A7545" s="69">
        <v>1777964</v>
      </c>
      <c r="B7545" s="69">
        <v>1</v>
      </c>
      <c r="C7545" s="69" t="s">
        <v>26854</v>
      </c>
      <c r="D7545" s="69">
        <v>8</v>
      </c>
      <c r="E7545" s="69" t="s">
        <v>27561</v>
      </c>
      <c r="F7545" s="69">
        <v>1108</v>
      </c>
      <c r="G7545" s="69">
        <v>20191209</v>
      </c>
      <c r="H7545" s="69">
        <v>0</v>
      </c>
      <c r="I7545" s="70">
        <v>25179951170</v>
      </c>
      <c r="J7545" s="69">
        <v>8536</v>
      </c>
      <c r="K7545" s="69" t="s">
        <v>32936</v>
      </c>
    </row>
    <row r="7546" spans="1:11" ht="14.4">
      <c r="A7546" s="69">
        <v>1738903</v>
      </c>
      <c r="B7546" s="69">
        <v>1</v>
      </c>
      <c r="C7546" s="69" t="s">
        <v>26854</v>
      </c>
      <c r="D7546" s="69">
        <v>8</v>
      </c>
      <c r="E7546" s="69" t="s">
        <v>27561</v>
      </c>
      <c r="F7546" s="69">
        <v>1166</v>
      </c>
      <c r="G7546" s="69">
        <v>20190318</v>
      </c>
      <c r="H7546" s="69">
        <v>0</v>
      </c>
      <c r="I7546" s="70">
        <v>31129306044</v>
      </c>
      <c r="J7546" s="69">
        <v>8631</v>
      </c>
      <c r="K7546" s="69" t="s">
        <v>32937</v>
      </c>
    </row>
    <row r="7547" spans="1:11" ht="14.4">
      <c r="A7547" s="69">
        <v>1583519</v>
      </c>
      <c r="B7547" s="69">
        <v>1</v>
      </c>
      <c r="C7547" s="69" t="s">
        <v>26854</v>
      </c>
      <c r="D7547" s="69">
        <v>8</v>
      </c>
      <c r="E7547" s="69" t="s">
        <v>27561</v>
      </c>
      <c r="F7547" s="69">
        <v>1180</v>
      </c>
      <c r="G7547" s="69">
        <v>20151102</v>
      </c>
      <c r="H7547" s="69">
        <v>0</v>
      </c>
      <c r="I7547" s="70">
        <v>32119455825</v>
      </c>
      <c r="J7547" s="69">
        <v>8620</v>
      </c>
      <c r="K7547" s="69" t="s">
        <v>32938</v>
      </c>
    </row>
    <row r="7548" spans="1:11" ht="14.4">
      <c r="A7548" s="69">
        <v>2049388</v>
      </c>
      <c r="B7548" s="69">
        <v>1</v>
      </c>
      <c r="C7548" s="69" t="s">
        <v>26854</v>
      </c>
      <c r="D7548" s="69">
        <v>8</v>
      </c>
      <c r="E7548" s="69" t="s">
        <v>27561</v>
      </c>
      <c r="F7548" s="69">
        <v>1190</v>
      </c>
      <c r="G7548" s="69">
        <v>20211011</v>
      </c>
      <c r="H7548" s="69">
        <v>0</v>
      </c>
      <c r="I7548" s="70">
        <v>19210302006</v>
      </c>
      <c r="J7548" s="69">
        <v>8536</v>
      </c>
      <c r="K7548" s="69" t="s">
        <v>32939</v>
      </c>
    </row>
    <row r="7549" spans="1:11" ht="14.4">
      <c r="A7549" s="69">
        <v>1643522</v>
      </c>
      <c r="B7549" s="69">
        <v>1</v>
      </c>
      <c r="C7549" s="69" t="s">
        <v>26854</v>
      </c>
      <c r="D7549" s="69">
        <v>8</v>
      </c>
      <c r="E7549" s="69" t="s">
        <v>27561</v>
      </c>
      <c r="F7549" s="69">
        <v>1246</v>
      </c>
      <c r="G7549" s="69">
        <v>20170306</v>
      </c>
      <c r="H7549" s="69">
        <v>0</v>
      </c>
      <c r="I7549" s="70">
        <v>32987734541</v>
      </c>
      <c r="J7549" s="69">
        <v>8642</v>
      </c>
      <c r="K7549" s="69" t="s">
        <v>32940</v>
      </c>
    </row>
    <row r="7550" spans="1:11" ht="14.4">
      <c r="A7550" s="69">
        <v>1593192</v>
      </c>
      <c r="B7550" s="69">
        <v>1</v>
      </c>
      <c r="C7550" s="69" t="s">
        <v>26854</v>
      </c>
      <c r="D7550" s="69">
        <v>8</v>
      </c>
      <c r="E7550" s="69" t="s">
        <v>27561</v>
      </c>
      <c r="F7550" s="69">
        <v>1713</v>
      </c>
      <c r="G7550" s="69">
        <v>20160222</v>
      </c>
      <c r="H7550" s="69">
        <v>0</v>
      </c>
      <c r="I7550" s="70">
        <v>8148834198</v>
      </c>
      <c r="J7550" s="69">
        <v>8526</v>
      </c>
      <c r="K7550" s="69" t="s">
        <v>32941</v>
      </c>
    </row>
    <row r="7551" spans="1:11" ht="14.4">
      <c r="A7551" s="69">
        <v>1400849</v>
      </c>
      <c r="B7551" s="69">
        <v>1</v>
      </c>
      <c r="C7551" s="69" t="s">
        <v>26854</v>
      </c>
      <c r="D7551" s="69">
        <v>8</v>
      </c>
      <c r="E7551" s="69" t="s">
        <v>27561</v>
      </c>
      <c r="F7551" s="69">
        <v>2018</v>
      </c>
      <c r="G7551" s="69">
        <v>20120116</v>
      </c>
      <c r="H7551" s="69">
        <v>0</v>
      </c>
      <c r="I7551" s="70">
        <v>32118500738</v>
      </c>
      <c r="J7551" s="69">
        <v>8620</v>
      </c>
      <c r="K7551" s="69" t="s">
        <v>32942</v>
      </c>
    </row>
    <row r="7552" spans="1:11" ht="14.4">
      <c r="A7552" s="69">
        <v>1691659</v>
      </c>
      <c r="B7552" s="69">
        <v>1</v>
      </c>
      <c r="C7552" s="69" t="s">
        <v>26854</v>
      </c>
      <c r="D7552" s="69">
        <v>8</v>
      </c>
      <c r="E7552" s="69" t="s">
        <v>27561</v>
      </c>
      <c r="F7552" s="69">
        <v>2056</v>
      </c>
      <c r="G7552" s="69">
        <v>20180212</v>
      </c>
      <c r="H7552" s="69">
        <v>0</v>
      </c>
      <c r="I7552" s="70">
        <v>2189840255</v>
      </c>
      <c r="J7552" s="69">
        <v>8536</v>
      </c>
      <c r="K7552" s="69" t="s">
        <v>32943</v>
      </c>
    </row>
    <row r="7553" spans="1:11" ht="14.4">
      <c r="A7553" s="69">
        <v>1420754</v>
      </c>
      <c r="B7553" s="69">
        <v>1</v>
      </c>
      <c r="C7553" s="69" t="s">
        <v>26854</v>
      </c>
      <c r="D7553" s="69">
        <v>8</v>
      </c>
      <c r="E7553" s="69" t="s">
        <v>27561</v>
      </c>
      <c r="F7553" s="69">
        <v>2387</v>
      </c>
      <c r="G7553" s="69">
        <v>20120919</v>
      </c>
      <c r="H7553" s="69">
        <v>0</v>
      </c>
      <c r="I7553" s="70">
        <v>60937778045</v>
      </c>
      <c r="J7553" s="69">
        <v>8631</v>
      </c>
      <c r="K7553" s="69" t="s">
        <v>32944</v>
      </c>
    </row>
    <row r="7554" spans="1:11" ht="14.4">
      <c r="A7554" s="69">
        <v>1675126</v>
      </c>
      <c r="B7554" s="69">
        <v>1</v>
      </c>
      <c r="C7554" s="69" t="s">
        <v>26854</v>
      </c>
      <c r="D7554" s="69">
        <v>8</v>
      </c>
      <c r="E7554" s="69" t="s">
        <v>27561</v>
      </c>
      <c r="F7554" s="69">
        <v>2393</v>
      </c>
      <c r="G7554" s="69">
        <v>20190902</v>
      </c>
      <c r="H7554" s="69">
        <v>0</v>
      </c>
      <c r="I7554" s="70">
        <v>32937777004</v>
      </c>
      <c r="J7554" s="69">
        <v>8524</v>
      </c>
      <c r="K7554" s="69" t="s">
        <v>32945</v>
      </c>
    </row>
    <row r="7555" spans="1:11" ht="14.4">
      <c r="A7555" s="69">
        <v>1754644</v>
      </c>
      <c r="B7555" s="69">
        <v>1</v>
      </c>
      <c r="C7555" s="69" t="s">
        <v>26854</v>
      </c>
      <c r="D7555" s="69">
        <v>8</v>
      </c>
      <c r="E7555" s="69" t="s">
        <v>27561</v>
      </c>
      <c r="F7555" s="69">
        <v>2585</v>
      </c>
      <c r="G7555" s="69">
        <v>20190812</v>
      </c>
      <c r="H7555" s="69">
        <v>0</v>
      </c>
      <c r="I7555" s="70">
        <v>58169969167</v>
      </c>
      <c r="J7555" s="69">
        <v>8637</v>
      </c>
      <c r="K7555" s="69" t="s">
        <v>32946</v>
      </c>
    </row>
    <row r="7556" spans="1:11" ht="14.4">
      <c r="A7556" s="69">
        <v>1160268</v>
      </c>
      <c r="B7556" s="69">
        <v>1</v>
      </c>
      <c r="C7556" s="69" t="s">
        <v>26854</v>
      </c>
      <c r="D7556" s="69">
        <v>8</v>
      </c>
      <c r="E7556" s="69" t="s">
        <v>27561</v>
      </c>
      <c r="F7556" s="69">
        <v>2670</v>
      </c>
      <c r="G7556" s="69">
        <v>20010618</v>
      </c>
      <c r="H7556" s="69">
        <v>0</v>
      </c>
      <c r="I7556" s="70">
        <v>32867077367</v>
      </c>
      <c r="J7556" s="69">
        <v>8642</v>
      </c>
      <c r="K7556" s="69" t="s">
        <v>32947</v>
      </c>
    </row>
    <row r="7557" spans="1:11" ht="14.4">
      <c r="A7557" s="69">
        <v>1456365</v>
      </c>
      <c r="B7557" s="69">
        <v>1</v>
      </c>
      <c r="C7557" s="69" t="s">
        <v>26854</v>
      </c>
      <c r="D7557" s="69">
        <v>8</v>
      </c>
      <c r="E7557" s="69" t="s">
        <v>27561</v>
      </c>
      <c r="F7557" s="69">
        <v>2717</v>
      </c>
      <c r="G7557" s="69">
        <v>20131104</v>
      </c>
      <c r="H7557" s="69">
        <v>0</v>
      </c>
      <c r="I7557" s="70">
        <v>32988118405</v>
      </c>
      <c r="J7557" s="69">
        <v>8536</v>
      </c>
      <c r="K7557" s="69" t="s">
        <v>32948</v>
      </c>
    </row>
    <row r="7558" spans="1:11" ht="14.4">
      <c r="A7558" s="69">
        <v>1703258</v>
      </c>
      <c r="B7558" s="69">
        <v>1</v>
      </c>
      <c r="C7558" s="69" t="s">
        <v>26854</v>
      </c>
      <c r="D7558" s="69">
        <v>8</v>
      </c>
      <c r="E7558" s="69" t="s">
        <v>27561</v>
      </c>
      <c r="F7558" s="69">
        <v>2764</v>
      </c>
      <c r="G7558" s="69">
        <v>20180514</v>
      </c>
      <c r="H7558" s="69">
        <v>0</v>
      </c>
      <c r="I7558" s="70">
        <v>43978100592</v>
      </c>
      <c r="J7558" s="69">
        <v>8521</v>
      </c>
      <c r="K7558" s="69" t="s">
        <v>32949</v>
      </c>
    </row>
    <row r="7559" spans="1:11" ht="14.4">
      <c r="A7559" s="69">
        <v>1705580</v>
      </c>
      <c r="B7559" s="69">
        <v>1</v>
      </c>
      <c r="C7559" s="69" t="s">
        <v>26854</v>
      </c>
      <c r="D7559" s="69">
        <v>8</v>
      </c>
      <c r="E7559" s="69" t="s">
        <v>27561</v>
      </c>
      <c r="F7559" s="69">
        <v>2767</v>
      </c>
      <c r="G7559" s="69">
        <v>20180528</v>
      </c>
      <c r="H7559" s="69">
        <v>0</v>
      </c>
      <c r="I7559" s="70">
        <v>32058424303</v>
      </c>
      <c r="J7559" s="69">
        <v>8525</v>
      </c>
      <c r="K7559" s="69" t="s">
        <v>32950</v>
      </c>
    </row>
    <row r="7560" spans="1:11" ht="14.4">
      <c r="A7560" s="69">
        <v>1760776</v>
      </c>
      <c r="B7560" s="69">
        <v>1</v>
      </c>
      <c r="C7560" s="69" t="s">
        <v>26854</v>
      </c>
      <c r="D7560" s="69">
        <v>8</v>
      </c>
      <c r="E7560" s="69" t="s">
        <v>27561</v>
      </c>
      <c r="F7560" s="69">
        <v>2825</v>
      </c>
      <c r="G7560" s="69">
        <v>20191014</v>
      </c>
      <c r="H7560" s="69">
        <v>0</v>
      </c>
      <c r="I7560" s="70">
        <v>32139632460</v>
      </c>
      <c r="J7560" s="69">
        <v>8536</v>
      </c>
      <c r="K7560" s="69" t="s">
        <v>32951</v>
      </c>
    </row>
    <row r="7561" spans="1:11" ht="14.4">
      <c r="A7561" s="69">
        <v>1703389</v>
      </c>
      <c r="B7561" s="69">
        <v>1</v>
      </c>
      <c r="C7561" s="69" t="s">
        <v>26854</v>
      </c>
      <c r="D7561" s="69">
        <v>8</v>
      </c>
      <c r="E7561" s="69" t="s">
        <v>27561</v>
      </c>
      <c r="F7561" s="69">
        <v>2854</v>
      </c>
      <c r="G7561" s="69">
        <v>20180514</v>
      </c>
      <c r="H7561" s="69">
        <v>0</v>
      </c>
      <c r="I7561" s="70">
        <v>32048405784</v>
      </c>
      <c r="J7561" s="69">
        <v>8638</v>
      </c>
      <c r="K7561" s="69" t="s">
        <v>32952</v>
      </c>
    </row>
    <row r="7562" spans="1:11" ht="14.4">
      <c r="A7562" s="69">
        <v>1736232</v>
      </c>
      <c r="B7562" s="69">
        <v>1</v>
      </c>
      <c r="C7562" s="69" t="s">
        <v>26854</v>
      </c>
      <c r="D7562" s="69">
        <v>8</v>
      </c>
      <c r="E7562" s="69" t="s">
        <v>27561</v>
      </c>
      <c r="F7562" s="69">
        <v>2937</v>
      </c>
      <c r="G7562" s="69">
        <v>20190218</v>
      </c>
      <c r="H7562" s="69">
        <v>0</v>
      </c>
      <c r="I7562" s="70">
        <v>5170076888</v>
      </c>
      <c r="J7562" s="69">
        <v>8536</v>
      </c>
      <c r="K7562" s="69" t="s">
        <v>32953</v>
      </c>
    </row>
    <row r="7563" spans="1:11" ht="14.4">
      <c r="A7563" s="69">
        <v>1737808</v>
      </c>
      <c r="B7563" s="69">
        <v>1</v>
      </c>
      <c r="C7563" s="69" t="s">
        <v>26854</v>
      </c>
      <c r="D7563" s="69">
        <v>8</v>
      </c>
      <c r="E7563" s="69" t="s">
        <v>27561</v>
      </c>
      <c r="F7563" s="69">
        <v>2938</v>
      </c>
      <c r="G7563" s="69">
        <v>20190304</v>
      </c>
      <c r="H7563" s="69">
        <v>0</v>
      </c>
      <c r="I7563" s="70">
        <v>1139834384</v>
      </c>
      <c r="J7563" s="69">
        <v>8620</v>
      </c>
      <c r="K7563" s="69" t="s">
        <v>32954</v>
      </c>
    </row>
    <row r="7564" spans="1:11" ht="14.4">
      <c r="A7564" s="69">
        <v>1066862</v>
      </c>
      <c r="B7564" s="69">
        <v>1</v>
      </c>
      <c r="C7564" s="69" t="s">
        <v>26854</v>
      </c>
      <c r="D7564" s="69">
        <v>8</v>
      </c>
      <c r="E7564" s="69" t="s">
        <v>27561</v>
      </c>
      <c r="F7564" s="69">
        <v>2958</v>
      </c>
      <c r="G7564" s="69">
        <v>19940207</v>
      </c>
      <c r="H7564" s="69">
        <v>0</v>
      </c>
      <c r="I7564" s="70">
        <v>32897180116</v>
      </c>
      <c r="J7564" s="69">
        <v>8540</v>
      </c>
      <c r="K7564" s="69" t="s">
        <v>32955</v>
      </c>
    </row>
    <row r="7565" spans="1:11" ht="14.4">
      <c r="A7565" s="69">
        <v>1663674</v>
      </c>
      <c r="B7565" s="69">
        <v>1</v>
      </c>
      <c r="C7565" s="69" t="s">
        <v>26854</v>
      </c>
      <c r="D7565" s="69">
        <v>8</v>
      </c>
      <c r="E7565" s="69" t="s">
        <v>27561</v>
      </c>
      <c r="F7565" s="69">
        <v>2966</v>
      </c>
      <c r="G7565" s="69">
        <v>20170717</v>
      </c>
      <c r="H7565" s="69">
        <v>0</v>
      </c>
      <c r="I7565" s="70">
        <v>78109120010</v>
      </c>
      <c r="J7565" s="69">
        <v>8631</v>
      </c>
      <c r="K7565" s="69" t="s">
        <v>32956</v>
      </c>
    </row>
    <row r="7566" spans="1:11" ht="14.4">
      <c r="A7566" s="69">
        <v>2050349</v>
      </c>
      <c r="B7566" s="69">
        <v>1</v>
      </c>
      <c r="C7566" s="69" t="s">
        <v>26854</v>
      </c>
      <c r="D7566" s="69">
        <v>8</v>
      </c>
      <c r="E7566" s="69" t="s">
        <v>27561</v>
      </c>
      <c r="F7566" s="69">
        <v>2981</v>
      </c>
      <c r="G7566" s="69">
        <v>20211018</v>
      </c>
      <c r="H7566" s="69">
        <v>0</v>
      </c>
      <c r="I7566" s="70">
        <v>1139846255</v>
      </c>
      <c r="J7566" s="69">
        <v>8620</v>
      </c>
      <c r="K7566" s="69" t="s">
        <v>32957</v>
      </c>
    </row>
    <row r="7567" spans="1:11" ht="14.4">
      <c r="A7567" s="69">
        <v>1185437</v>
      </c>
      <c r="B7567" s="69">
        <v>1</v>
      </c>
      <c r="C7567" s="69" t="s">
        <v>26854</v>
      </c>
      <c r="D7567" s="69">
        <v>8</v>
      </c>
      <c r="E7567" s="69" t="s">
        <v>27561</v>
      </c>
      <c r="F7567" s="69">
        <v>2999</v>
      </c>
      <c r="G7567" s="69">
        <v>20020708</v>
      </c>
      <c r="H7567" s="69">
        <v>0</v>
      </c>
      <c r="I7567" s="70">
        <v>32977978231</v>
      </c>
      <c r="J7567" s="69">
        <v>8536</v>
      </c>
      <c r="K7567" s="69" t="s">
        <v>32958</v>
      </c>
    </row>
    <row r="7568" spans="1:11" ht="14.4">
      <c r="A7568" s="69">
        <v>1066866</v>
      </c>
      <c r="B7568" s="69">
        <v>1</v>
      </c>
      <c r="C7568" s="69" t="s">
        <v>26854</v>
      </c>
      <c r="D7568" s="69">
        <v>8</v>
      </c>
      <c r="E7568" s="69" t="s">
        <v>27561</v>
      </c>
      <c r="F7568" s="69">
        <v>3001</v>
      </c>
      <c r="G7568" s="69">
        <v>19910722</v>
      </c>
      <c r="H7568" s="69">
        <v>0</v>
      </c>
      <c r="I7568" s="70">
        <v>32907162104</v>
      </c>
      <c r="J7568" s="69">
        <v>8338</v>
      </c>
      <c r="K7568" s="69" t="s">
        <v>32959</v>
      </c>
    </row>
    <row r="7569" spans="1:11" ht="14.4">
      <c r="A7569" s="69">
        <v>1428788</v>
      </c>
      <c r="B7569" s="69">
        <v>1</v>
      </c>
      <c r="C7569" s="69" t="s">
        <v>26854</v>
      </c>
      <c r="D7569" s="69">
        <v>8</v>
      </c>
      <c r="E7569" s="69" t="s">
        <v>27561</v>
      </c>
      <c r="F7569" s="69">
        <v>3010</v>
      </c>
      <c r="G7569" s="69">
        <v>20130107</v>
      </c>
      <c r="H7569" s="69">
        <v>0</v>
      </c>
      <c r="I7569" s="70">
        <v>32109050677</v>
      </c>
      <c r="J7569" s="69">
        <v>8642</v>
      </c>
      <c r="K7569" s="69" t="s">
        <v>32960</v>
      </c>
    </row>
    <row r="7570" spans="1:11" ht="14.4">
      <c r="A7570" s="69">
        <v>1365289</v>
      </c>
      <c r="B7570" s="69">
        <v>1</v>
      </c>
      <c r="C7570" s="69" t="s">
        <v>26854</v>
      </c>
      <c r="D7570" s="69">
        <v>8</v>
      </c>
      <c r="E7570" s="69" t="s">
        <v>27561</v>
      </c>
      <c r="F7570" s="69">
        <v>3046</v>
      </c>
      <c r="G7570" s="69">
        <v>20130408</v>
      </c>
      <c r="H7570" s="69">
        <v>0</v>
      </c>
      <c r="I7570" s="70">
        <v>32109235393</v>
      </c>
      <c r="J7570" s="69">
        <v>8338</v>
      </c>
      <c r="K7570" s="69" t="s">
        <v>32961</v>
      </c>
    </row>
    <row r="7571" spans="1:11" ht="14.4">
      <c r="A7571" s="69">
        <v>1066869</v>
      </c>
      <c r="B7571" s="69">
        <v>1</v>
      </c>
      <c r="C7571" s="69" t="s">
        <v>26854</v>
      </c>
      <c r="D7571" s="69">
        <v>8</v>
      </c>
      <c r="E7571" s="69" t="s">
        <v>27561</v>
      </c>
      <c r="F7571" s="69">
        <v>3111</v>
      </c>
      <c r="G7571" s="69">
        <v>19931004</v>
      </c>
      <c r="H7571" s="69">
        <v>0</v>
      </c>
      <c r="I7571" s="70">
        <v>32856875706</v>
      </c>
      <c r="J7571" s="69">
        <v>8515</v>
      </c>
      <c r="K7571" s="69" t="s">
        <v>32962</v>
      </c>
    </row>
    <row r="7572" spans="1:11" ht="14.4">
      <c r="A7572" s="69">
        <v>1735547</v>
      </c>
      <c r="B7572" s="69">
        <v>1</v>
      </c>
      <c r="C7572" s="69" t="s">
        <v>26854</v>
      </c>
      <c r="D7572" s="69">
        <v>8</v>
      </c>
      <c r="E7572" s="69" t="s">
        <v>27561</v>
      </c>
      <c r="F7572" s="69">
        <v>3129</v>
      </c>
      <c r="G7572" s="69">
        <v>20190211</v>
      </c>
      <c r="H7572" s="69">
        <v>0</v>
      </c>
      <c r="I7572" s="70">
        <v>32866876009</v>
      </c>
      <c r="J7572" s="69">
        <v>8536</v>
      </c>
      <c r="K7572" s="69" t="s">
        <v>32963</v>
      </c>
    </row>
    <row r="7573" spans="1:11" ht="14.4">
      <c r="A7573" s="69">
        <v>2051170</v>
      </c>
      <c r="B7573" s="69">
        <v>1</v>
      </c>
      <c r="C7573" s="69" t="s">
        <v>26854</v>
      </c>
      <c r="D7573" s="69">
        <v>8</v>
      </c>
      <c r="E7573" s="69" t="s">
        <v>27561</v>
      </c>
      <c r="F7573" s="69">
        <v>3164</v>
      </c>
      <c r="G7573" s="69">
        <v>20211025</v>
      </c>
      <c r="H7573" s="69">
        <v>0</v>
      </c>
      <c r="I7573" s="70">
        <v>32069038522</v>
      </c>
      <c r="J7573" s="69">
        <v>8112</v>
      </c>
      <c r="K7573" s="69" t="s">
        <v>32964</v>
      </c>
    </row>
    <row r="7574" spans="1:11" ht="14.4">
      <c r="A7574" s="69">
        <v>1422773</v>
      </c>
      <c r="B7574" s="69">
        <v>1</v>
      </c>
      <c r="C7574" s="69" t="s">
        <v>26854</v>
      </c>
      <c r="D7574" s="69">
        <v>8</v>
      </c>
      <c r="E7574" s="69" t="s">
        <v>27561</v>
      </c>
      <c r="F7574" s="69">
        <v>3181</v>
      </c>
      <c r="G7574" s="69">
        <v>20121008</v>
      </c>
      <c r="H7574" s="69">
        <v>0</v>
      </c>
      <c r="I7574" s="70">
        <v>32988304492</v>
      </c>
      <c r="J7574" s="69">
        <v>8540</v>
      </c>
      <c r="K7574" s="69" t="s">
        <v>32965</v>
      </c>
    </row>
    <row r="7575" spans="1:11" ht="14.4">
      <c r="A7575" s="69">
        <v>1433231</v>
      </c>
      <c r="B7575" s="69">
        <v>1</v>
      </c>
      <c r="C7575" s="69" t="s">
        <v>26854</v>
      </c>
      <c r="D7575" s="69">
        <v>8</v>
      </c>
      <c r="E7575" s="69" t="s">
        <v>27561</v>
      </c>
      <c r="F7575" s="69">
        <v>3182</v>
      </c>
      <c r="G7575" s="69">
        <v>20130225</v>
      </c>
      <c r="H7575" s="69">
        <v>0</v>
      </c>
      <c r="I7575" s="70">
        <v>32079018357</v>
      </c>
      <c r="J7575" s="69">
        <v>8840</v>
      </c>
      <c r="K7575" s="69" t="s">
        <v>32966</v>
      </c>
    </row>
    <row r="7576" spans="1:11" ht="14.4">
      <c r="A7576" s="69">
        <v>1571650</v>
      </c>
      <c r="B7576" s="69">
        <v>1</v>
      </c>
      <c r="C7576" s="69" t="s">
        <v>26854</v>
      </c>
      <c r="D7576" s="69">
        <v>8</v>
      </c>
      <c r="E7576" s="69" t="s">
        <v>27561</v>
      </c>
      <c r="F7576" s="69">
        <v>3202</v>
      </c>
      <c r="G7576" s="69">
        <v>20150720</v>
      </c>
      <c r="H7576" s="69">
        <v>0</v>
      </c>
      <c r="I7576" s="70">
        <v>32018513583</v>
      </c>
      <c r="J7576" s="69">
        <v>8338</v>
      </c>
      <c r="K7576" s="69" t="s">
        <v>32967</v>
      </c>
    </row>
    <row r="7577" spans="1:11" ht="14.4">
      <c r="A7577" s="69">
        <v>1640853</v>
      </c>
      <c r="B7577" s="69">
        <v>1</v>
      </c>
      <c r="C7577" s="69" t="s">
        <v>26854</v>
      </c>
      <c r="D7577" s="69">
        <v>8</v>
      </c>
      <c r="E7577" s="69" t="s">
        <v>27561</v>
      </c>
      <c r="F7577" s="69">
        <v>3211</v>
      </c>
      <c r="G7577" s="69">
        <v>20170213</v>
      </c>
      <c r="H7577" s="69">
        <v>0</v>
      </c>
      <c r="I7577" s="70">
        <v>32058909378</v>
      </c>
      <c r="J7577" s="69">
        <v>8521</v>
      </c>
      <c r="K7577" s="69" t="s">
        <v>32968</v>
      </c>
    </row>
    <row r="7578" spans="1:11" ht="14.4">
      <c r="A7578" s="69">
        <v>1652691</v>
      </c>
      <c r="B7578" s="69">
        <v>1</v>
      </c>
      <c r="C7578" s="69" t="s">
        <v>26854</v>
      </c>
      <c r="D7578" s="69">
        <v>8</v>
      </c>
      <c r="E7578" s="69" t="s">
        <v>27561</v>
      </c>
      <c r="F7578" s="69">
        <v>3214</v>
      </c>
      <c r="G7578" s="69">
        <v>20170424</v>
      </c>
      <c r="H7578" s="69">
        <v>0</v>
      </c>
      <c r="I7578" s="70">
        <v>32109146517</v>
      </c>
      <c r="J7578" s="69">
        <v>8632</v>
      </c>
      <c r="K7578" s="69" t="s">
        <v>32969</v>
      </c>
    </row>
    <row r="7579" spans="1:11" ht="14.4">
      <c r="A7579" s="69">
        <v>1420779</v>
      </c>
      <c r="B7579" s="69">
        <v>1</v>
      </c>
      <c r="C7579" s="69" t="s">
        <v>26854</v>
      </c>
      <c r="D7579" s="69">
        <v>8</v>
      </c>
      <c r="E7579" s="69" t="s">
        <v>27561</v>
      </c>
      <c r="F7579" s="69">
        <v>3242</v>
      </c>
      <c r="G7579" s="69">
        <v>20120919</v>
      </c>
      <c r="H7579" s="69">
        <v>0</v>
      </c>
      <c r="I7579" s="70">
        <v>32129373976</v>
      </c>
      <c r="J7579" s="69">
        <v>8526</v>
      </c>
      <c r="K7579" s="69" t="s">
        <v>32970</v>
      </c>
    </row>
    <row r="7580" spans="1:11" ht="14.4">
      <c r="A7580" s="69">
        <v>1637560</v>
      </c>
      <c r="B7580" s="69">
        <v>1</v>
      </c>
      <c r="C7580" s="69" t="s">
        <v>26854</v>
      </c>
      <c r="D7580" s="69">
        <v>8</v>
      </c>
      <c r="E7580" s="69" t="s">
        <v>27561</v>
      </c>
      <c r="F7580" s="69">
        <v>3282</v>
      </c>
      <c r="G7580" s="69">
        <v>20180604</v>
      </c>
      <c r="H7580" s="69">
        <v>0</v>
      </c>
      <c r="I7580" s="70">
        <v>63169483912</v>
      </c>
      <c r="J7580" s="69">
        <v>8000</v>
      </c>
      <c r="K7580" s="69" t="s">
        <v>32971</v>
      </c>
    </row>
    <row r="7581" spans="1:11" ht="14.4">
      <c r="A7581" s="69">
        <v>1723209</v>
      </c>
      <c r="B7581" s="69">
        <v>1</v>
      </c>
      <c r="C7581" s="69" t="s">
        <v>26854</v>
      </c>
      <c r="D7581" s="69">
        <v>8</v>
      </c>
      <c r="E7581" s="69" t="s">
        <v>27561</v>
      </c>
      <c r="F7581" s="69">
        <v>3302</v>
      </c>
      <c r="G7581" s="69">
        <v>20181008</v>
      </c>
      <c r="H7581" s="69">
        <v>0</v>
      </c>
      <c r="I7581" s="70">
        <v>38159484385</v>
      </c>
      <c r="J7581" s="69">
        <v>8514</v>
      </c>
      <c r="K7581" s="69" t="s">
        <v>32972</v>
      </c>
    </row>
    <row r="7582" spans="1:11" ht="14.4">
      <c r="A7582" s="69">
        <v>1746080</v>
      </c>
      <c r="B7582" s="69">
        <v>1</v>
      </c>
      <c r="C7582" s="69" t="s">
        <v>26854</v>
      </c>
      <c r="D7582" s="69">
        <v>8</v>
      </c>
      <c r="E7582" s="69" t="s">
        <v>27561</v>
      </c>
      <c r="F7582" s="69">
        <v>3313</v>
      </c>
      <c r="G7582" s="69">
        <v>20190527</v>
      </c>
      <c r="H7582" s="69">
        <v>0</v>
      </c>
      <c r="I7582" s="70">
        <v>32038726371</v>
      </c>
      <c r="J7582" s="69">
        <v>8620</v>
      </c>
      <c r="K7582" s="69" t="s">
        <v>32973</v>
      </c>
    </row>
    <row r="7583" spans="1:11" ht="14.4">
      <c r="A7583" s="69">
        <v>1438620</v>
      </c>
      <c r="B7583" s="69">
        <v>1</v>
      </c>
      <c r="C7583" s="69" t="s">
        <v>26854</v>
      </c>
      <c r="D7583" s="69">
        <v>8</v>
      </c>
      <c r="E7583" s="69" t="s">
        <v>27561</v>
      </c>
      <c r="F7583" s="69">
        <v>3339</v>
      </c>
      <c r="G7583" s="69">
        <v>20130429</v>
      </c>
      <c r="H7583" s="69">
        <v>0</v>
      </c>
      <c r="I7583" s="70">
        <v>32018123144</v>
      </c>
      <c r="J7583" s="69">
        <v>8620</v>
      </c>
      <c r="K7583" s="69" t="s">
        <v>3306</v>
      </c>
    </row>
    <row r="7584" spans="1:11" ht="14.4">
      <c r="A7584" s="69">
        <v>1844531</v>
      </c>
      <c r="B7584" s="69">
        <v>1</v>
      </c>
      <c r="C7584" s="69" t="s">
        <v>26854</v>
      </c>
      <c r="D7584" s="69">
        <v>8</v>
      </c>
      <c r="E7584" s="69" t="s">
        <v>27561</v>
      </c>
      <c r="F7584" s="69">
        <v>3351</v>
      </c>
      <c r="G7584" s="69">
        <v>20201207</v>
      </c>
      <c r="H7584" s="69">
        <v>0</v>
      </c>
      <c r="I7584" s="70">
        <v>59160212656</v>
      </c>
      <c r="J7584" s="69">
        <v>8620</v>
      </c>
      <c r="K7584" s="69" t="s">
        <v>32974</v>
      </c>
    </row>
    <row r="7585" spans="1:11" ht="14.4">
      <c r="A7585" s="69">
        <v>2042868</v>
      </c>
      <c r="B7585" s="69">
        <v>1</v>
      </c>
      <c r="C7585" s="69" t="s">
        <v>26854</v>
      </c>
      <c r="D7585" s="69">
        <v>8</v>
      </c>
      <c r="E7585" s="69" t="s">
        <v>27561</v>
      </c>
      <c r="F7585" s="69">
        <v>3357</v>
      </c>
      <c r="G7585" s="69">
        <v>20210927</v>
      </c>
      <c r="H7585" s="69">
        <v>0</v>
      </c>
      <c r="I7585" s="70">
        <v>32129539998</v>
      </c>
      <c r="J7585" s="69">
        <v>8338</v>
      </c>
      <c r="K7585" s="69" t="s">
        <v>32975</v>
      </c>
    </row>
    <row r="7586" spans="1:11" ht="14.4">
      <c r="A7586" s="69">
        <v>2047782</v>
      </c>
      <c r="B7586" s="69">
        <v>1</v>
      </c>
      <c r="C7586" s="69" t="s">
        <v>26854</v>
      </c>
      <c r="D7586" s="69">
        <v>8</v>
      </c>
      <c r="E7586" s="69" t="s">
        <v>27561</v>
      </c>
      <c r="F7586" s="69">
        <v>3358</v>
      </c>
      <c r="G7586" s="69">
        <v>20211004</v>
      </c>
      <c r="H7586" s="69">
        <v>0</v>
      </c>
      <c r="I7586" s="70">
        <v>8190322696</v>
      </c>
      <c r="J7586" s="69">
        <v>8338</v>
      </c>
      <c r="K7586" s="69" t="s">
        <v>32976</v>
      </c>
    </row>
    <row r="7587" spans="1:11" ht="14.4">
      <c r="A7587" s="69">
        <v>1702255</v>
      </c>
      <c r="B7587" s="69">
        <v>1</v>
      </c>
      <c r="C7587" s="69" t="s">
        <v>26854</v>
      </c>
      <c r="D7587" s="69">
        <v>8</v>
      </c>
      <c r="E7587" s="69" t="s">
        <v>27561</v>
      </c>
      <c r="F7587" s="69">
        <v>3387</v>
      </c>
      <c r="G7587" s="69">
        <v>20180507</v>
      </c>
      <c r="H7587" s="69">
        <v>0</v>
      </c>
      <c r="I7587" s="70">
        <v>54149657998</v>
      </c>
      <c r="J7587" s="69">
        <v>8536</v>
      </c>
      <c r="K7587" s="69" t="s">
        <v>1516</v>
      </c>
    </row>
    <row r="7588" spans="1:11" ht="14.4">
      <c r="A7588" s="69">
        <v>2047813</v>
      </c>
      <c r="B7588" s="69">
        <v>1</v>
      </c>
      <c r="C7588" s="69" t="s">
        <v>26854</v>
      </c>
      <c r="D7588" s="69">
        <v>8</v>
      </c>
      <c r="E7588" s="69" t="s">
        <v>27561</v>
      </c>
      <c r="F7588" s="69">
        <v>3428</v>
      </c>
      <c r="G7588" s="69">
        <v>20211004</v>
      </c>
      <c r="H7588" s="69">
        <v>0</v>
      </c>
      <c r="I7588" s="70">
        <v>8190385289</v>
      </c>
      <c r="J7588" s="69">
        <v>8338</v>
      </c>
      <c r="K7588" s="69" t="s">
        <v>32977</v>
      </c>
    </row>
    <row r="7589" spans="1:11" ht="14.4">
      <c r="A7589" s="69">
        <v>1066873</v>
      </c>
      <c r="B7589" s="69">
        <v>1</v>
      </c>
      <c r="C7589" s="69" t="s">
        <v>26854</v>
      </c>
      <c r="D7589" s="69">
        <v>8</v>
      </c>
      <c r="E7589" s="69" t="s">
        <v>27561</v>
      </c>
      <c r="F7589" s="69">
        <v>3483</v>
      </c>
      <c r="G7589" s="69">
        <v>19930305</v>
      </c>
      <c r="H7589" s="69">
        <v>0</v>
      </c>
      <c r="I7589" s="70">
        <v>32846977133</v>
      </c>
      <c r="J7589" s="69">
        <v>8645</v>
      </c>
      <c r="K7589" s="69" t="s">
        <v>32978</v>
      </c>
    </row>
    <row r="7590" spans="1:11" ht="14.4">
      <c r="A7590" s="69">
        <v>1762133</v>
      </c>
      <c r="B7590" s="69">
        <v>1</v>
      </c>
      <c r="C7590" s="69" t="s">
        <v>26854</v>
      </c>
      <c r="D7590" s="69">
        <v>8</v>
      </c>
      <c r="E7590" s="69" t="s">
        <v>27561</v>
      </c>
      <c r="F7590" s="69">
        <v>3484</v>
      </c>
      <c r="G7590" s="69">
        <v>20191028</v>
      </c>
      <c r="H7590" s="69">
        <v>0</v>
      </c>
      <c r="I7590" s="70">
        <v>1130016619</v>
      </c>
      <c r="J7590" s="69">
        <v>8620</v>
      </c>
      <c r="K7590" s="69" t="s">
        <v>32979</v>
      </c>
    </row>
    <row r="7591" spans="1:11" ht="14.4">
      <c r="A7591" s="69">
        <v>1160868</v>
      </c>
      <c r="B7591" s="69">
        <v>1</v>
      </c>
      <c r="C7591" s="69" t="s">
        <v>26854</v>
      </c>
      <c r="D7591" s="69">
        <v>8</v>
      </c>
      <c r="E7591" s="69" t="s">
        <v>27561</v>
      </c>
      <c r="F7591" s="69">
        <v>3492</v>
      </c>
      <c r="G7591" s="69">
        <v>20010625</v>
      </c>
      <c r="H7591" s="69">
        <v>0</v>
      </c>
      <c r="I7591" s="70">
        <v>32988234665</v>
      </c>
      <c r="J7591" s="69">
        <v>8338</v>
      </c>
      <c r="K7591" s="69" t="s">
        <v>32980</v>
      </c>
    </row>
    <row r="7592" spans="1:11" ht="14.4">
      <c r="A7592" s="69">
        <v>2042870</v>
      </c>
      <c r="B7592" s="69">
        <v>1</v>
      </c>
      <c r="C7592" s="69" t="s">
        <v>26854</v>
      </c>
      <c r="D7592" s="69">
        <v>8</v>
      </c>
      <c r="E7592" s="69" t="s">
        <v>27561</v>
      </c>
      <c r="F7592" s="69">
        <v>3514</v>
      </c>
      <c r="G7592" s="69">
        <v>20210927</v>
      </c>
      <c r="H7592" s="69">
        <v>0</v>
      </c>
      <c r="I7592" s="70">
        <v>9119021336</v>
      </c>
      <c r="J7592" s="69">
        <v>8338</v>
      </c>
      <c r="K7592" s="69" t="s">
        <v>32981</v>
      </c>
    </row>
    <row r="7593" spans="1:11" ht="14.4">
      <c r="A7593" s="69">
        <v>2047787</v>
      </c>
      <c r="B7593" s="69">
        <v>1</v>
      </c>
      <c r="C7593" s="69" t="s">
        <v>26854</v>
      </c>
      <c r="D7593" s="69">
        <v>8</v>
      </c>
      <c r="E7593" s="69" t="s">
        <v>27561</v>
      </c>
      <c r="F7593" s="69">
        <v>3515</v>
      </c>
      <c r="G7593" s="69">
        <v>20211004</v>
      </c>
      <c r="H7593" s="69">
        <v>0</v>
      </c>
      <c r="I7593" s="70">
        <v>32129103258</v>
      </c>
      <c r="J7593" s="69">
        <v>8338</v>
      </c>
      <c r="K7593" s="69" t="s">
        <v>32982</v>
      </c>
    </row>
    <row r="7594" spans="1:11" ht="14.4">
      <c r="A7594" s="69">
        <v>1162577</v>
      </c>
      <c r="B7594" s="69">
        <v>1</v>
      </c>
      <c r="C7594" s="69" t="s">
        <v>26854</v>
      </c>
      <c r="D7594" s="69">
        <v>8</v>
      </c>
      <c r="E7594" s="69" t="s">
        <v>27561</v>
      </c>
      <c r="F7594" s="69">
        <v>3700</v>
      </c>
      <c r="G7594" s="69">
        <v>20010723</v>
      </c>
      <c r="H7594" s="69">
        <v>0</v>
      </c>
      <c r="I7594" s="70">
        <v>32998143138</v>
      </c>
      <c r="J7594" s="69">
        <v>8112</v>
      </c>
      <c r="K7594" s="69" t="s">
        <v>32983</v>
      </c>
    </row>
    <row r="7595" spans="1:11" ht="14.4">
      <c r="A7595" s="69">
        <v>2042871</v>
      </c>
      <c r="B7595" s="69">
        <v>1</v>
      </c>
      <c r="C7595" s="69" t="s">
        <v>26854</v>
      </c>
      <c r="D7595" s="69">
        <v>8</v>
      </c>
      <c r="E7595" s="69" t="s">
        <v>27561</v>
      </c>
      <c r="F7595" s="69">
        <v>3731</v>
      </c>
      <c r="G7595" s="69">
        <v>20210927</v>
      </c>
      <c r="H7595" s="69">
        <v>0</v>
      </c>
      <c r="I7595" s="70">
        <v>32018312986</v>
      </c>
      <c r="J7595" s="69">
        <v>8338</v>
      </c>
      <c r="K7595" s="69" t="s">
        <v>32984</v>
      </c>
    </row>
    <row r="7596" spans="1:11" ht="14.4">
      <c r="A7596" s="69">
        <v>1184965</v>
      </c>
      <c r="B7596" s="69">
        <v>1</v>
      </c>
      <c r="C7596" s="69" t="s">
        <v>26854</v>
      </c>
      <c r="D7596" s="69">
        <v>8</v>
      </c>
      <c r="E7596" s="69" t="s">
        <v>27561</v>
      </c>
      <c r="F7596" s="69">
        <v>3746</v>
      </c>
      <c r="G7596" s="69">
        <v>20020701</v>
      </c>
      <c r="H7596" s="69">
        <v>0</v>
      </c>
      <c r="I7596" s="70">
        <v>32907476298</v>
      </c>
      <c r="J7596" s="69">
        <v>8112</v>
      </c>
      <c r="K7596" s="69" t="s">
        <v>32985</v>
      </c>
    </row>
    <row r="7597" spans="1:11" ht="14.4">
      <c r="A7597" s="69">
        <v>1213385</v>
      </c>
      <c r="B7597" s="69">
        <v>1</v>
      </c>
      <c r="C7597" s="69" t="s">
        <v>26854</v>
      </c>
      <c r="D7597" s="69">
        <v>8</v>
      </c>
      <c r="E7597" s="69" t="s">
        <v>27561</v>
      </c>
      <c r="F7597" s="69">
        <v>3783</v>
      </c>
      <c r="G7597" s="69">
        <v>20031027</v>
      </c>
      <c r="H7597" s="69">
        <v>0</v>
      </c>
      <c r="I7597" s="70">
        <v>32008445515</v>
      </c>
      <c r="J7597" s="69">
        <v>8536</v>
      </c>
      <c r="K7597" s="69" t="s">
        <v>32986</v>
      </c>
    </row>
    <row r="7598" spans="1:11" ht="14.4">
      <c r="A7598" s="69">
        <v>1700028</v>
      </c>
      <c r="B7598" s="69">
        <v>1</v>
      </c>
      <c r="C7598" s="69" t="s">
        <v>26854</v>
      </c>
      <c r="D7598" s="69">
        <v>8</v>
      </c>
      <c r="E7598" s="69" t="s">
        <v>27561</v>
      </c>
      <c r="F7598" s="69">
        <v>3792</v>
      </c>
      <c r="G7598" s="69">
        <v>20180423</v>
      </c>
      <c r="H7598" s="69">
        <v>0</v>
      </c>
      <c r="I7598" s="70">
        <v>32998230810</v>
      </c>
      <c r="J7598" s="69">
        <v>8536</v>
      </c>
      <c r="K7598" s="69" t="s">
        <v>32987</v>
      </c>
    </row>
    <row r="7599" spans="1:11" ht="14.4">
      <c r="A7599" s="69">
        <v>1163242</v>
      </c>
      <c r="B7599" s="69">
        <v>1</v>
      </c>
      <c r="C7599" s="69" t="s">
        <v>26854</v>
      </c>
      <c r="D7599" s="69">
        <v>8</v>
      </c>
      <c r="E7599" s="69" t="s">
        <v>27561</v>
      </c>
      <c r="F7599" s="69">
        <v>3829</v>
      </c>
      <c r="G7599" s="69">
        <v>20010813</v>
      </c>
      <c r="H7599" s="69">
        <v>0</v>
      </c>
      <c r="I7599" s="70">
        <v>60008217006</v>
      </c>
      <c r="J7599" s="69">
        <v>8521</v>
      </c>
      <c r="K7599" s="69" t="s">
        <v>32988</v>
      </c>
    </row>
    <row r="7600" spans="1:11" ht="14.4">
      <c r="A7600" s="69">
        <v>1451651</v>
      </c>
      <c r="B7600" s="69">
        <v>1</v>
      </c>
      <c r="C7600" s="69" t="s">
        <v>26854</v>
      </c>
      <c r="D7600" s="69">
        <v>8</v>
      </c>
      <c r="E7600" s="69" t="s">
        <v>27561</v>
      </c>
      <c r="F7600" s="69">
        <v>3837</v>
      </c>
      <c r="G7600" s="69">
        <v>20130909</v>
      </c>
      <c r="H7600" s="69">
        <v>0</v>
      </c>
      <c r="I7600" s="70">
        <v>32988144518</v>
      </c>
      <c r="J7600" s="69">
        <v>8338</v>
      </c>
      <c r="K7600" s="69" t="s">
        <v>32989</v>
      </c>
    </row>
    <row r="7601" spans="1:11" ht="14.4">
      <c r="A7601" s="69">
        <v>2049398</v>
      </c>
      <c r="B7601" s="69">
        <v>1</v>
      </c>
      <c r="C7601" s="69" t="s">
        <v>26854</v>
      </c>
      <c r="D7601" s="69">
        <v>8</v>
      </c>
      <c r="E7601" s="69" t="s">
        <v>27561</v>
      </c>
      <c r="F7601" s="69">
        <v>3874</v>
      </c>
      <c r="G7601" s="69">
        <v>20211011</v>
      </c>
      <c r="H7601" s="69">
        <v>0</v>
      </c>
      <c r="I7601" s="70">
        <v>8150135369</v>
      </c>
      <c r="J7601" s="69">
        <v>8620</v>
      </c>
      <c r="K7601" s="69" t="s">
        <v>32990</v>
      </c>
    </row>
    <row r="7602" spans="1:11" ht="14.4">
      <c r="A7602" s="69">
        <v>1453613</v>
      </c>
      <c r="B7602" s="69">
        <v>1</v>
      </c>
      <c r="C7602" s="69" t="s">
        <v>26854</v>
      </c>
      <c r="D7602" s="69">
        <v>8</v>
      </c>
      <c r="E7602" s="69" t="s">
        <v>27561</v>
      </c>
      <c r="F7602" s="69">
        <v>3895</v>
      </c>
      <c r="G7602" s="69">
        <v>20130930</v>
      </c>
      <c r="H7602" s="69">
        <v>0</v>
      </c>
      <c r="I7602" s="70">
        <v>32008391552</v>
      </c>
      <c r="J7602" s="69">
        <v>8338</v>
      </c>
      <c r="K7602" s="69" t="s">
        <v>32991</v>
      </c>
    </row>
    <row r="7603" spans="1:11" ht="14.4">
      <c r="A7603" s="69">
        <v>1066878</v>
      </c>
      <c r="B7603" s="69">
        <v>1</v>
      </c>
      <c r="C7603" s="69" t="s">
        <v>26854</v>
      </c>
      <c r="D7603" s="69">
        <v>8</v>
      </c>
      <c r="E7603" s="69" t="s">
        <v>27561</v>
      </c>
      <c r="F7603" s="69">
        <v>3909</v>
      </c>
      <c r="G7603" s="69">
        <v>19940920</v>
      </c>
      <c r="H7603" s="69">
        <v>0</v>
      </c>
      <c r="I7603" s="70">
        <v>32907081791</v>
      </c>
      <c r="J7603" s="69">
        <v>8635</v>
      </c>
      <c r="K7603" s="69" t="s">
        <v>32992</v>
      </c>
    </row>
    <row r="7604" spans="1:11" ht="14.4">
      <c r="A7604" s="69">
        <v>1439864</v>
      </c>
      <c r="B7604" s="69">
        <v>1</v>
      </c>
      <c r="C7604" s="69" t="s">
        <v>26854</v>
      </c>
      <c r="D7604" s="69">
        <v>8</v>
      </c>
      <c r="E7604" s="69" t="s">
        <v>27561</v>
      </c>
      <c r="F7604" s="69">
        <v>3929</v>
      </c>
      <c r="G7604" s="69">
        <v>20130513</v>
      </c>
      <c r="H7604" s="69">
        <v>0</v>
      </c>
      <c r="I7604" s="70">
        <v>32058709349</v>
      </c>
      <c r="J7604" s="69">
        <v>8645</v>
      </c>
      <c r="K7604" s="69" t="s">
        <v>32993</v>
      </c>
    </row>
    <row r="7605" spans="1:11" ht="14.4">
      <c r="A7605" s="69">
        <v>1339473</v>
      </c>
      <c r="B7605" s="69">
        <v>1</v>
      </c>
      <c r="C7605" s="69" t="s">
        <v>26854</v>
      </c>
      <c r="D7605" s="69">
        <v>8</v>
      </c>
      <c r="E7605" s="69" t="s">
        <v>27561</v>
      </c>
      <c r="F7605" s="69">
        <v>4108</v>
      </c>
      <c r="G7605" s="69">
        <v>20170807</v>
      </c>
      <c r="H7605" s="69">
        <v>0</v>
      </c>
      <c r="I7605" s="70">
        <v>32078846550</v>
      </c>
      <c r="J7605" s="69">
        <v>8000</v>
      </c>
      <c r="K7605" s="69" t="s">
        <v>445</v>
      </c>
    </row>
    <row r="7606" spans="1:11" ht="14.4">
      <c r="A7606" s="69">
        <v>1734867</v>
      </c>
      <c r="B7606" s="69">
        <v>1</v>
      </c>
      <c r="C7606" s="69" t="s">
        <v>26854</v>
      </c>
      <c r="D7606" s="69">
        <v>8</v>
      </c>
      <c r="E7606" s="69" t="s">
        <v>27561</v>
      </c>
      <c r="F7606" s="69">
        <v>4113</v>
      </c>
      <c r="G7606" s="69">
        <v>20190204</v>
      </c>
      <c r="H7606" s="69">
        <v>0</v>
      </c>
      <c r="I7606" s="70">
        <v>32119535824</v>
      </c>
      <c r="J7606" s="69">
        <v>8536</v>
      </c>
      <c r="K7606" s="69" t="s">
        <v>32994</v>
      </c>
    </row>
    <row r="7607" spans="1:11" ht="14.4">
      <c r="A7607" s="69">
        <v>1454530</v>
      </c>
      <c r="B7607" s="69">
        <v>1</v>
      </c>
      <c r="C7607" s="69" t="s">
        <v>26854</v>
      </c>
      <c r="D7607" s="69">
        <v>8</v>
      </c>
      <c r="E7607" s="69" t="s">
        <v>27561</v>
      </c>
      <c r="F7607" s="69">
        <v>4127</v>
      </c>
      <c r="G7607" s="69">
        <v>20131014</v>
      </c>
      <c r="H7607" s="69">
        <v>0</v>
      </c>
      <c r="I7607" s="70">
        <v>32028229477</v>
      </c>
      <c r="J7607" s="69">
        <v>8338</v>
      </c>
      <c r="K7607" s="69" t="s">
        <v>32995</v>
      </c>
    </row>
    <row r="7608" spans="1:11" ht="14.4">
      <c r="A7608" s="69">
        <v>1655275</v>
      </c>
      <c r="B7608" s="69">
        <v>1</v>
      </c>
      <c r="C7608" s="69" t="s">
        <v>26854</v>
      </c>
      <c r="D7608" s="69">
        <v>8</v>
      </c>
      <c r="E7608" s="69" t="s">
        <v>27561</v>
      </c>
      <c r="F7608" s="69">
        <v>4443</v>
      </c>
      <c r="G7608" s="69">
        <v>20170515</v>
      </c>
      <c r="H7608" s="69">
        <v>0</v>
      </c>
      <c r="I7608" s="70">
        <v>19149311722</v>
      </c>
      <c r="J7608" s="69">
        <v>8642</v>
      </c>
      <c r="K7608" s="69" t="s">
        <v>32996</v>
      </c>
    </row>
    <row r="7609" spans="1:11" ht="14.4">
      <c r="A7609" s="69">
        <v>1751986</v>
      </c>
      <c r="B7609" s="69">
        <v>1</v>
      </c>
      <c r="C7609" s="69" t="s">
        <v>26854</v>
      </c>
      <c r="D7609" s="69">
        <v>8</v>
      </c>
      <c r="E7609" s="69" t="s">
        <v>27561</v>
      </c>
      <c r="F7609" s="69">
        <v>4461</v>
      </c>
      <c r="G7609" s="69">
        <v>20190722</v>
      </c>
      <c r="H7609" s="69">
        <v>0</v>
      </c>
      <c r="I7609" s="70">
        <v>7169716631</v>
      </c>
      <c r="J7609" s="69">
        <v>8637</v>
      </c>
      <c r="K7609" s="69" t="s">
        <v>32997</v>
      </c>
    </row>
    <row r="7610" spans="1:11" ht="14.4">
      <c r="A7610" s="69">
        <v>1398213</v>
      </c>
      <c r="B7610" s="69">
        <v>1</v>
      </c>
      <c r="C7610" s="69" t="s">
        <v>26854</v>
      </c>
      <c r="D7610" s="69">
        <v>8</v>
      </c>
      <c r="E7610" s="69" t="s">
        <v>27561</v>
      </c>
      <c r="F7610" s="69">
        <v>4481</v>
      </c>
      <c r="G7610" s="69">
        <v>20111124</v>
      </c>
      <c r="H7610" s="69">
        <v>0</v>
      </c>
      <c r="I7610" s="70">
        <v>32119272204</v>
      </c>
      <c r="J7610" s="69">
        <v>8730</v>
      </c>
      <c r="K7610" s="69" t="s">
        <v>32998</v>
      </c>
    </row>
    <row r="7611" spans="1:11" ht="14.4">
      <c r="A7611" s="69">
        <v>1066882</v>
      </c>
      <c r="B7611" s="69">
        <v>1</v>
      </c>
      <c r="C7611" s="69" t="s">
        <v>26854</v>
      </c>
      <c r="D7611" s="69">
        <v>8</v>
      </c>
      <c r="E7611" s="69" t="s">
        <v>27561</v>
      </c>
      <c r="F7611" s="69">
        <v>4632</v>
      </c>
      <c r="G7611" s="69">
        <v>19820112</v>
      </c>
      <c r="H7611" s="69">
        <v>0</v>
      </c>
      <c r="I7611" s="70">
        <v>32826470653</v>
      </c>
      <c r="J7611" s="69">
        <v>8536</v>
      </c>
      <c r="K7611" s="69" t="s">
        <v>32999</v>
      </c>
    </row>
    <row r="7612" spans="1:11" ht="14.4">
      <c r="A7612" s="69">
        <v>1228157</v>
      </c>
      <c r="B7612" s="69">
        <v>1</v>
      </c>
      <c r="C7612" s="69" t="s">
        <v>26854</v>
      </c>
      <c r="D7612" s="69">
        <v>8</v>
      </c>
      <c r="E7612" s="69" t="s">
        <v>27561</v>
      </c>
      <c r="F7612" s="69">
        <v>4730</v>
      </c>
      <c r="G7612" s="69">
        <v>20040830</v>
      </c>
      <c r="H7612" s="69">
        <v>0</v>
      </c>
      <c r="I7612" s="70">
        <v>32998236494</v>
      </c>
      <c r="J7612" s="69">
        <v>8635</v>
      </c>
      <c r="K7612" s="69" t="s">
        <v>33000</v>
      </c>
    </row>
    <row r="7613" spans="1:11" ht="14.4">
      <c r="A7613" s="69">
        <v>1455902</v>
      </c>
      <c r="B7613" s="69">
        <v>1</v>
      </c>
      <c r="C7613" s="69" t="s">
        <v>26854</v>
      </c>
      <c r="D7613" s="69">
        <v>8</v>
      </c>
      <c r="E7613" s="69" t="s">
        <v>27561</v>
      </c>
      <c r="F7613" s="69">
        <v>5182</v>
      </c>
      <c r="G7613" s="69">
        <v>20131028</v>
      </c>
      <c r="H7613" s="69">
        <v>0</v>
      </c>
      <c r="I7613" s="70">
        <v>32129217504</v>
      </c>
      <c r="J7613" s="69">
        <v>8620</v>
      </c>
      <c r="K7613" s="69" t="s">
        <v>33001</v>
      </c>
    </row>
    <row r="7614" spans="1:11" ht="14.4">
      <c r="A7614" s="69">
        <v>1066886</v>
      </c>
      <c r="B7614" s="69">
        <v>1</v>
      </c>
      <c r="C7614" s="69" t="s">
        <v>26854</v>
      </c>
      <c r="D7614" s="69">
        <v>8</v>
      </c>
      <c r="E7614" s="69" t="s">
        <v>27561</v>
      </c>
      <c r="F7614" s="69">
        <v>5188</v>
      </c>
      <c r="G7614" s="69">
        <v>19960917</v>
      </c>
      <c r="H7614" s="69">
        <v>0</v>
      </c>
      <c r="I7614" s="70">
        <v>60947787127</v>
      </c>
      <c r="J7614" s="69">
        <v>8536</v>
      </c>
      <c r="K7614" s="69" t="s">
        <v>33002</v>
      </c>
    </row>
    <row r="7615" spans="1:11" ht="14.4">
      <c r="A7615" s="69">
        <v>1699268</v>
      </c>
      <c r="B7615" s="69">
        <v>1</v>
      </c>
      <c r="C7615" s="69" t="s">
        <v>26854</v>
      </c>
      <c r="D7615" s="69">
        <v>8</v>
      </c>
      <c r="E7615" s="69" t="s">
        <v>27561</v>
      </c>
      <c r="F7615" s="69">
        <v>5217</v>
      </c>
      <c r="G7615" s="69">
        <v>20180416</v>
      </c>
      <c r="H7615" s="69">
        <v>0</v>
      </c>
      <c r="I7615" s="70">
        <v>88169503526</v>
      </c>
      <c r="J7615" s="69">
        <v>8534</v>
      </c>
      <c r="K7615" s="69" t="s">
        <v>33003</v>
      </c>
    </row>
    <row r="7616" spans="1:11" ht="14.4">
      <c r="A7616" s="69">
        <v>1705409</v>
      </c>
      <c r="B7616" s="69">
        <v>1</v>
      </c>
      <c r="C7616" s="69" t="s">
        <v>26854</v>
      </c>
      <c r="D7616" s="69">
        <v>8</v>
      </c>
      <c r="E7616" s="69" t="s">
        <v>27561</v>
      </c>
      <c r="F7616" s="69">
        <v>5218</v>
      </c>
      <c r="G7616" s="69">
        <v>20180528</v>
      </c>
      <c r="H7616" s="69">
        <v>0</v>
      </c>
      <c r="I7616" s="70">
        <v>32129517234</v>
      </c>
      <c r="J7616" s="69">
        <v>8631</v>
      </c>
      <c r="K7616" s="69" t="s">
        <v>33004</v>
      </c>
    </row>
    <row r="7617" spans="1:11" ht="14.4">
      <c r="A7617" s="69">
        <v>1066887</v>
      </c>
      <c r="B7617" s="69">
        <v>1</v>
      </c>
      <c r="C7617" s="69" t="s">
        <v>26854</v>
      </c>
      <c r="D7617" s="69">
        <v>8</v>
      </c>
      <c r="E7617" s="69" t="s">
        <v>27561</v>
      </c>
      <c r="F7617" s="69">
        <v>5268</v>
      </c>
      <c r="G7617" s="69">
        <v>19930902</v>
      </c>
      <c r="H7617" s="69">
        <v>0</v>
      </c>
      <c r="I7617" s="70">
        <v>32897289479</v>
      </c>
      <c r="J7617" s="69">
        <v>8338</v>
      </c>
      <c r="K7617" s="69" t="s">
        <v>33005</v>
      </c>
    </row>
    <row r="7618" spans="1:11" ht="14.4">
      <c r="A7618" s="69">
        <v>1670360</v>
      </c>
      <c r="B7618" s="69">
        <v>1</v>
      </c>
      <c r="C7618" s="69" t="s">
        <v>26854</v>
      </c>
      <c r="D7618" s="69">
        <v>8</v>
      </c>
      <c r="E7618" s="69" t="s">
        <v>27561</v>
      </c>
      <c r="F7618" s="69">
        <v>5298</v>
      </c>
      <c r="G7618" s="69">
        <v>20170911</v>
      </c>
      <c r="H7618" s="69">
        <v>0</v>
      </c>
      <c r="I7618" s="70">
        <v>32008427778</v>
      </c>
      <c r="J7618" s="69">
        <v>8638</v>
      </c>
      <c r="K7618" s="69" t="s">
        <v>1312</v>
      </c>
    </row>
    <row r="7619" spans="1:11" ht="14.4">
      <c r="A7619" s="69">
        <v>1745952</v>
      </c>
      <c r="B7619" s="69">
        <v>1</v>
      </c>
      <c r="C7619" s="69" t="s">
        <v>26854</v>
      </c>
      <c r="D7619" s="69">
        <v>8</v>
      </c>
      <c r="E7619" s="69" t="s">
        <v>27561</v>
      </c>
      <c r="F7619" s="69">
        <v>5307</v>
      </c>
      <c r="G7619" s="69">
        <v>20190527</v>
      </c>
      <c r="H7619" s="69">
        <v>0</v>
      </c>
      <c r="I7619" s="70">
        <v>32119510017</v>
      </c>
      <c r="J7619" s="69">
        <v>8524</v>
      </c>
      <c r="K7619" s="69" t="s">
        <v>33006</v>
      </c>
    </row>
    <row r="7620" spans="1:11" ht="14.4">
      <c r="A7620" s="69">
        <v>1578838</v>
      </c>
      <c r="B7620" s="69">
        <v>1</v>
      </c>
      <c r="C7620" s="69" t="s">
        <v>26854</v>
      </c>
      <c r="D7620" s="69">
        <v>8</v>
      </c>
      <c r="E7620" s="69" t="s">
        <v>27561</v>
      </c>
      <c r="F7620" s="69">
        <v>5348</v>
      </c>
      <c r="G7620" s="69">
        <v>20150921</v>
      </c>
      <c r="H7620" s="69">
        <v>0</v>
      </c>
      <c r="I7620" s="70">
        <v>32078979443</v>
      </c>
      <c r="J7620" s="69">
        <v>8536</v>
      </c>
      <c r="K7620" s="69" t="s">
        <v>33007</v>
      </c>
    </row>
    <row r="7621" spans="1:11" ht="14.4">
      <c r="A7621" s="69">
        <v>1735545</v>
      </c>
      <c r="B7621" s="69">
        <v>1</v>
      </c>
      <c r="C7621" s="69" t="s">
        <v>26854</v>
      </c>
      <c r="D7621" s="69">
        <v>8</v>
      </c>
      <c r="E7621" s="69" t="s">
        <v>27561</v>
      </c>
      <c r="F7621" s="69">
        <v>5350</v>
      </c>
      <c r="G7621" s="69">
        <v>20190211</v>
      </c>
      <c r="H7621" s="69">
        <v>0</v>
      </c>
      <c r="I7621" s="70">
        <v>32119302373</v>
      </c>
      <c r="J7621" s="69">
        <v>8536</v>
      </c>
      <c r="K7621" s="69" t="s">
        <v>33008</v>
      </c>
    </row>
    <row r="7622" spans="1:11" ht="14.4">
      <c r="A7622" s="69">
        <v>1667750</v>
      </c>
      <c r="B7622" s="69">
        <v>1</v>
      </c>
      <c r="C7622" s="69" t="s">
        <v>26854</v>
      </c>
      <c r="D7622" s="69">
        <v>8</v>
      </c>
      <c r="E7622" s="69" t="s">
        <v>27561</v>
      </c>
      <c r="F7622" s="69">
        <v>5558</v>
      </c>
      <c r="G7622" s="69">
        <v>20170821</v>
      </c>
      <c r="H7622" s="69">
        <v>0</v>
      </c>
      <c r="I7622" s="70">
        <v>18159488040</v>
      </c>
      <c r="J7622" s="69">
        <v>8642</v>
      </c>
      <c r="K7622" s="69" t="s">
        <v>33009</v>
      </c>
    </row>
    <row r="7623" spans="1:11" ht="14.4">
      <c r="A7623" s="69">
        <v>1497199</v>
      </c>
      <c r="B7623" s="69">
        <v>1</v>
      </c>
      <c r="C7623" s="69" t="s">
        <v>26854</v>
      </c>
      <c r="D7623" s="69">
        <v>8</v>
      </c>
      <c r="E7623" s="69" t="s">
        <v>27561</v>
      </c>
      <c r="F7623" s="69">
        <v>5572</v>
      </c>
      <c r="G7623" s="69">
        <v>20140602</v>
      </c>
      <c r="H7623" s="69">
        <v>0</v>
      </c>
      <c r="I7623" s="70">
        <v>32008006465</v>
      </c>
      <c r="J7623" s="69">
        <v>8540</v>
      </c>
      <c r="K7623" s="69" t="s">
        <v>33010</v>
      </c>
    </row>
    <row r="7624" spans="1:11" ht="14.4">
      <c r="A7624" s="69">
        <v>1716279</v>
      </c>
      <c r="B7624" s="69">
        <v>1</v>
      </c>
      <c r="C7624" s="69" t="s">
        <v>26854</v>
      </c>
      <c r="D7624" s="69">
        <v>8</v>
      </c>
      <c r="E7624" s="69" t="s">
        <v>27561</v>
      </c>
      <c r="F7624" s="69">
        <v>5622</v>
      </c>
      <c r="G7624" s="69">
        <v>20180820</v>
      </c>
      <c r="H7624" s="69">
        <v>0</v>
      </c>
      <c r="I7624" s="70">
        <v>32089121670</v>
      </c>
      <c r="J7624" s="69">
        <v>8526</v>
      </c>
      <c r="K7624" s="69" t="s">
        <v>33011</v>
      </c>
    </row>
    <row r="7625" spans="1:11" ht="14.4">
      <c r="A7625" s="69">
        <v>1716289</v>
      </c>
      <c r="B7625" s="69">
        <v>1</v>
      </c>
      <c r="C7625" s="69" t="s">
        <v>26854</v>
      </c>
      <c r="D7625" s="69">
        <v>8</v>
      </c>
      <c r="E7625" s="69" t="s">
        <v>27561</v>
      </c>
      <c r="F7625" s="69">
        <v>5665</v>
      </c>
      <c r="G7625" s="69">
        <v>20180820</v>
      </c>
      <c r="H7625" s="69">
        <v>0</v>
      </c>
      <c r="I7625" s="70">
        <v>50169834053</v>
      </c>
      <c r="J7625" s="69">
        <v>8534</v>
      </c>
      <c r="K7625" s="69" t="s">
        <v>33012</v>
      </c>
    </row>
    <row r="7626" spans="1:11" ht="14.4">
      <c r="A7626" s="69">
        <v>1066889</v>
      </c>
      <c r="B7626" s="69">
        <v>1</v>
      </c>
      <c r="C7626" s="69" t="s">
        <v>26854</v>
      </c>
      <c r="D7626" s="69">
        <v>8</v>
      </c>
      <c r="E7626" s="69" t="s">
        <v>27561</v>
      </c>
      <c r="F7626" s="69">
        <v>5706</v>
      </c>
      <c r="G7626" s="69">
        <v>19921013</v>
      </c>
      <c r="H7626" s="69">
        <v>0</v>
      </c>
      <c r="I7626" s="70">
        <v>32927097496</v>
      </c>
      <c r="J7626" s="69">
        <v>8515</v>
      </c>
      <c r="K7626" s="69" t="s">
        <v>33013</v>
      </c>
    </row>
    <row r="7627" spans="1:11" ht="14.4">
      <c r="A7627" s="69">
        <v>1704519</v>
      </c>
      <c r="B7627" s="69">
        <v>1</v>
      </c>
      <c r="C7627" s="69" t="s">
        <v>26854</v>
      </c>
      <c r="D7627" s="69">
        <v>8</v>
      </c>
      <c r="E7627" s="69" t="s">
        <v>27561</v>
      </c>
      <c r="F7627" s="69">
        <v>5791</v>
      </c>
      <c r="G7627" s="69">
        <v>20180521</v>
      </c>
      <c r="H7627" s="69">
        <v>0</v>
      </c>
      <c r="I7627" s="70">
        <v>33109014085</v>
      </c>
      <c r="J7627" s="69">
        <v>8620</v>
      </c>
      <c r="K7627" s="69" t="s">
        <v>33014</v>
      </c>
    </row>
    <row r="7628" spans="1:11" ht="14.4">
      <c r="A7628" s="69">
        <v>1420759</v>
      </c>
      <c r="B7628" s="69">
        <v>1</v>
      </c>
      <c r="C7628" s="69" t="s">
        <v>26854</v>
      </c>
      <c r="D7628" s="69">
        <v>8</v>
      </c>
      <c r="E7628" s="69" t="s">
        <v>27561</v>
      </c>
      <c r="F7628" s="69">
        <v>5835</v>
      </c>
      <c r="G7628" s="69">
        <v>20120919</v>
      </c>
      <c r="H7628" s="69">
        <v>0</v>
      </c>
      <c r="I7628" s="70">
        <v>32129377134</v>
      </c>
      <c r="J7628" s="69">
        <v>8629</v>
      </c>
      <c r="K7628" s="69" t="s">
        <v>33015</v>
      </c>
    </row>
    <row r="7629" spans="1:11" ht="14.4">
      <c r="A7629" s="69">
        <v>1454548</v>
      </c>
      <c r="B7629" s="69">
        <v>1</v>
      </c>
      <c r="C7629" s="69" t="s">
        <v>26854</v>
      </c>
      <c r="D7629" s="69">
        <v>8</v>
      </c>
      <c r="E7629" s="69" t="s">
        <v>27561</v>
      </c>
      <c r="F7629" s="69">
        <v>5873</v>
      </c>
      <c r="G7629" s="69">
        <v>20131014</v>
      </c>
      <c r="H7629" s="69">
        <v>0</v>
      </c>
      <c r="I7629" s="70">
        <v>32078946251</v>
      </c>
      <c r="J7629" s="69">
        <v>8620</v>
      </c>
      <c r="K7629" s="69" t="s">
        <v>33016</v>
      </c>
    </row>
    <row r="7630" spans="1:11" ht="14.4">
      <c r="A7630" s="69">
        <v>1755899</v>
      </c>
      <c r="B7630" s="69">
        <v>1</v>
      </c>
      <c r="C7630" s="69" t="s">
        <v>26854</v>
      </c>
      <c r="D7630" s="69">
        <v>8</v>
      </c>
      <c r="E7630" s="69" t="s">
        <v>27561</v>
      </c>
      <c r="F7630" s="69">
        <v>6012</v>
      </c>
      <c r="G7630" s="69">
        <v>20190826</v>
      </c>
      <c r="H7630" s="69">
        <v>0</v>
      </c>
      <c r="I7630" s="70">
        <v>15129339147</v>
      </c>
      <c r="J7630" s="69">
        <v>8730</v>
      </c>
      <c r="K7630" s="69" t="s">
        <v>33017</v>
      </c>
    </row>
    <row r="7631" spans="1:11" ht="14.4">
      <c r="A7631" s="69">
        <v>1844532</v>
      </c>
      <c r="B7631" s="69">
        <v>1</v>
      </c>
      <c r="C7631" s="69" t="s">
        <v>26854</v>
      </c>
      <c r="D7631" s="69">
        <v>8</v>
      </c>
      <c r="E7631" s="69" t="s">
        <v>27561</v>
      </c>
      <c r="F7631" s="69">
        <v>6013</v>
      </c>
      <c r="G7631" s="69">
        <v>20201207</v>
      </c>
      <c r="H7631" s="69">
        <v>0</v>
      </c>
      <c r="I7631" s="70">
        <v>18159876947</v>
      </c>
      <c r="J7631" s="69">
        <v>8525</v>
      </c>
      <c r="K7631" s="69" t="s">
        <v>33018</v>
      </c>
    </row>
    <row r="7632" spans="1:11" ht="14.4">
      <c r="A7632" s="69">
        <v>1160878</v>
      </c>
      <c r="B7632" s="69">
        <v>1</v>
      </c>
      <c r="C7632" s="69" t="s">
        <v>26854</v>
      </c>
      <c r="D7632" s="69">
        <v>8</v>
      </c>
      <c r="E7632" s="69" t="s">
        <v>27561</v>
      </c>
      <c r="F7632" s="69">
        <v>6381</v>
      </c>
      <c r="G7632" s="69">
        <v>20180409</v>
      </c>
      <c r="H7632" s="69">
        <v>0</v>
      </c>
      <c r="I7632" s="70">
        <v>60978278293</v>
      </c>
      <c r="J7632" s="69">
        <v>8536</v>
      </c>
      <c r="K7632" s="69" t="s">
        <v>3555</v>
      </c>
    </row>
    <row r="7633" spans="1:11" ht="14.4">
      <c r="A7633" s="69">
        <v>1691662</v>
      </c>
      <c r="B7633" s="69">
        <v>1</v>
      </c>
      <c r="C7633" s="69" t="s">
        <v>26854</v>
      </c>
      <c r="D7633" s="69">
        <v>8</v>
      </c>
      <c r="E7633" s="69" t="s">
        <v>27561</v>
      </c>
      <c r="F7633" s="69">
        <v>6426</v>
      </c>
      <c r="G7633" s="69">
        <v>20180212</v>
      </c>
      <c r="H7633" s="69">
        <v>0</v>
      </c>
      <c r="I7633" s="70">
        <v>59159728407</v>
      </c>
      <c r="J7633" s="69">
        <v>8620</v>
      </c>
      <c r="K7633" s="69" t="s">
        <v>33019</v>
      </c>
    </row>
    <row r="7634" spans="1:11" ht="14.4">
      <c r="A7634" s="69">
        <v>1424001</v>
      </c>
      <c r="B7634" s="69">
        <v>1</v>
      </c>
      <c r="C7634" s="69" t="s">
        <v>26854</v>
      </c>
      <c r="D7634" s="69">
        <v>8</v>
      </c>
      <c r="E7634" s="69" t="s">
        <v>27561</v>
      </c>
      <c r="F7634" s="69">
        <v>6454</v>
      </c>
      <c r="G7634" s="69">
        <v>20121029</v>
      </c>
      <c r="H7634" s="69">
        <v>0</v>
      </c>
      <c r="I7634" s="70">
        <v>32119326893</v>
      </c>
      <c r="J7634" s="69">
        <v>8534</v>
      </c>
      <c r="K7634" s="69" t="s">
        <v>33020</v>
      </c>
    </row>
    <row r="7635" spans="1:11" ht="14.4">
      <c r="A7635" s="69">
        <v>1710405</v>
      </c>
      <c r="B7635" s="69">
        <v>1</v>
      </c>
      <c r="C7635" s="69" t="s">
        <v>26854</v>
      </c>
      <c r="D7635" s="69">
        <v>8</v>
      </c>
      <c r="E7635" s="69" t="s">
        <v>27561</v>
      </c>
      <c r="F7635" s="69">
        <v>6592</v>
      </c>
      <c r="G7635" s="69">
        <v>20180702</v>
      </c>
      <c r="H7635" s="69">
        <v>0</v>
      </c>
      <c r="I7635" s="70">
        <v>32129704915</v>
      </c>
      <c r="J7635" s="69">
        <v>8338</v>
      </c>
      <c r="K7635" s="69" t="s">
        <v>33021</v>
      </c>
    </row>
    <row r="7636" spans="1:11" ht="14.4">
      <c r="A7636" s="69">
        <v>1571655</v>
      </c>
      <c r="B7636" s="69">
        <v>1</v>
      </c>
      <c r="C7636" s="69" t="s">
        <v>26854</v>
      </c>
      <c r="D7636" s="69">
        <v>8</v>
      </c>
      <c r="E7636" s="69" t="s">
        <v>27561</v>
      </c>
      <c r="F7636" s="69">
        <v>6664</v>
      </c>
      <c r="G7636" s="69">
        <v>20150720</v>
      </c>
      <c r="H7636" s="69">
        <v>0</v>
      </c>
      <c r="I7636" s="70">
        <v>32047907426</v>
      </c>
      <c r="J7636" s="69">
        <v>8521</v>
      </c>
      <c r="K7636" s="69" t="s">
        <v>33022</v>
      </c>
    </row>
    <row r="7637" spans="1:11" ht="14.4">
      <c r="A7637" s="69">
        <v>1692619</v>
      </c>
      <c r="B7637" s="69">
        <v>1</v>
      </c>
      <c r="C7637" s="69" t="s">
        <v>26854</v>
      </c>
      <c r="D7637" s="69">
        <v>8</v>
      </c>
      <c r="E7637" s="69" t="s">
        <v>27561</v>
      </c>
      <c r="F7637" s="69">
        <v>6701</v>
      </c>
      <c r="G7637" s="69">
        <v>20180219</v>
      </c>
      <c r="H7637" s="69">
        <v>0</v>
      </c>
      <c r="I7637" s="70">
        <v>59149696979</v>
      </c>
      <c r="J7637" s="69">
        <v>8620</v>
      </c>
      <c r="K7637" s="69" t="s">
        <v>33023</v>
      </c>
    </row>
    <row r="7638" spans="1:11" ht="14.4">
      <c r="A7638" s="69">
        <v>1704444</v>
      </c>
      <c r="B7638" s="69">
        <v>1</v>
      </c>
      <c r="C7638" s="69" t="s">
        <v>26854</v>
      </c>
      <c r="D7638" s="69">
        <v>8</v>
      </c>
      <c r="E7638" s="69" t="s">
        <v>27561</v>
      </c>
      <c r="F7638" s="69">
        <v>6886</v>
      </c>
      <c r="G7638" s="69">
        <v>20180521</v>
      </c>
      <c r="H7638" s="69">
        <v>0</v>
      </c>
      <c r="I7638" s="70">
        <v>32846434853</v>
      </c>
      <c r="J7638" s="69">
        <v>8536</v>
      </c>
      <c r="K7638" s="69" t="s">
        <v>33024</v>
      </c>
    </row>
    <row r="7639" spans="1:11" ht="14.4">
      <c r="A7639" s="69">
        <v>1644921</v>
      </c>
      <c r="B7639" s="69">
        <v>1</v>
      </c>
      <c r="C7639" s="69" t="s">
        <v>26854</v>
      </c>
      <c r="D7639" s="69">
        <v>8</v>
      </c>
      <c r="E7639" s="69" t="s">
        <v>27561</v>
      </c>
      <c r="F7639" s="69">
        <v>6949</v>
      </c>
      <c r="G7639" s="69">
        <v>20170320</v>
      </c>
      <c r="H7639" s="69">
        <v>0</v>
      </c>
      <c r="I7639" s="70">
        <v>32119121765</v>
      </c>
      <c r="J7639" s="69">
        <v>8536</v>
      </c>
      <c r="K7639" s="69" t="s">
        <v>33025</v>
      </c>
    </row>
    <row r="7640" spans="1:11" ht="14.4">
      <c r="A7640" s="69">
        <v>1520921</v>
      </c>
      <c r="B7640" s="69">
        <v>1</v>
      </c>
      <c r="C7640" s="69" t="s">
        <v>26854</v>
      </c>
      <c r="D7640" s="69">
        <v>8</v>
      </c>
      <c r="E7640" s="69" t="s">
        <v>27561</v>
      </c>
      <c r="F7640" s="69">
        <v>7016</v>
      </c>
      <c r="G7640" s="69">
        <v>20140901</v>
      </c>
      <c r="H7640" s="69">
        <v>0</v>
      </c>
      <c r="I7640" s="70">
        <v>32089052289</v>
      </c>
      <c r="J7640" s="69">
        <v>8312</v>
      </c>
      <c r="K7640" s="69" t="s">
        <v>33026</v>
      </c>
    </row>
    <row r="7641" spans="1:11" ht="14.4">
      <c r="A7641" s="69">
        <v>1716291</v>
      </c>
      <c r="B7641" s="69">
        <v>1</v>
      </c>
      <c r="C7641" s="69" t="s">
        <v>26854</v>
      </c>
      <c r="D7641" s="69">
        <v>8</v>
      </c>
      <c r="E7641" s="69" t="s">
        <v>27561</v>
      </c>
      <c r="F7641" s="69">
        <v>7095</v>
      </c>
      <c r="G7641" s="69">
        <v>20180820</v>
      </c>
      <c r="H7641" s="69">
        <v>0</v>
      </c>
      <c r="I7641" s="70">
        <v>32947626035</v>
      </c>
      <c r="J7641" s="69">
        <v>8536</v>
      </c>
      <c r="K7641" s="69" t="s">
        <v>33027</v>
      </c>
    </row>
    <row r="7642" spans="1:11" ht="14.4">
      <c r="A7642" s="69">
        <v>1754645</v>
      </c>
      <c r="B7642" s="69">
        <v>1</v>
      </c>
      <c r="C7642" s="69" t="s">
        <v>26854</v>
      </c>
      <c r="D7642" s="69">
        <v>8</v>
      </c>
      <c r="E7642" s="69" t="s">
        <v>27561</v>
      </c>
      <c r="F7642" s="69">
        <v>7195</v>
      </c>
      <c r="G7642" s="69">
        <v>20190812</v>
      </c>
      <c r="H7642" s="69">
        <v>0</v>
      </c>
      <c r="I7642" s="70">
        <v>32058739791</v>
      </c>
      <c r="J7642" s="69">
        <v>8536</v>
      </c>
      <c r="K7642" s="69" t="s">
        <v>33028</v>
      </c>
    </row>
    <row r="7643" spans="1:11" ht="14.4">
      <c r="A7643" s="69">
        <v>1693411</v>
      </c>
      <c r="B7643" s="69">
        <v>1</v>
      </c>
      <c r="C7643" s="69" t="s">
        <v>26854</v>
      </c>
      <c r="D7643" s="69">
        <v>8</v>
      </c>
      <c r="E7643" s="69" t="s">
        <v>27561</v>
      </c>
      <c r="F7643" s="69">
        <v>7216</v>
      </c>
      <c r="G7643" s="69">
        <v>20180226</v>
      </c>
      <c r="H7643" s="69">
        <v>0</v>
      </c>
      <c r="I7643" s="70">
        <v>1139854382</v>
      </c>
      <c r="J7643" s="69">
        <v>8529</v>
      </c>
      <c r="K7643" s="69" t="s">
        <v>33029</v>
      </c>
    </row>
    <row r="7644" spans="1:11" ht="14.4">
      <c r="A7644" s="69">
        <v>1067739</v>
      </c>
      <c r="B7644" s="69">
        <v>1</v>
      </c>
      <c r="C7644" s="69" t="s">
        <v>26854</v>
      </c>
      <c r="D7644" s="69">
        <v>8</v>
      </c>
      <c r="E7644" s="69" t="s">
        <v>27561</v>
      </c>
      <c r="F7644" s="69">
        <v>7260</v>
      </c>
      <c r="G7644" s="69">
        <v>19970101</v>
      </c>
      <c r="H7644" s="69">
        <v>0</v>
      </c>
      <c r="I7644" s="70">
        <v>32886975773</v>
      </c>
      <c r="J7644" s="69">
        <v>8000</v>
      </c>
      <c r="K7644" s="69" t="s">
        <v>33030</v>
      </c>
    </row>
    <row r="7645" spans="1:11" ht="14.4">
      <c r="A7645" s="69">
        <v>1782169</v>
      </c>
      <c r="B7645" s="69">
        <v>1</v>
      </c>
      <c r="C7645" s="69" t="s">
        <v>26854</v>
      </c>
      <c r="D7645" s="69">
        <v>8</v>
      </c>
      <c r="E7645" s="69" t="s">
        <v>27561</v>
      </c>
      <c r="F7645" s="69">
        <v>7265</v>
      </c>
      <c r="G7645" s="69">
        <v>20200127</v>
      </c>
      <c r="H7645" s="69">
        <v>0</v>
      </c>
      <c r="I7645" s="70">
        <v>32058849806</v>
      </c>
      <c r="J7645" s="69">
        <v>8524</v>
      </c>
      <c r="K7645" s="69" t="s">
        <v>33031</v>
      </c>
    </row>
    <row r="7646" spans="1:11" ht="14.4">
      <c r="A7646" s="69">
        <v>1430681</v>
      </c>
      <c r="B7646" s="69">
        <v>1</v>
      </c>
      <c r="C7646" s="69" t="s">
        <v>26854</v>
      </c>
      <c r="D7646" s="69">
        <v>8</v>
      </c>
      <c r="E7646" s="69" t="s">
        <v>27561</v>
      </c>
      <c r="F7646" s="69">
        <v>7321</v>
      </c>
      <c r="G7646" s="69">
        <v>20130128</v>
      </c>
      <c r="H7646" s="69">
        <v>0</v>
      </c>
      <c r="I7646" s="70">
        <v>32109366842</v>
      </c>
      <c r="J7646" s="69">
        <v>8642</v>
      </c>
      <c r="K7646" s="69" t="s">
        <v>33032</v>
      </c>
    </row>
    <row r="7647" spans="1:11" ht="14.4">
      <c r="A7647" s="69">
        <v>1066896</v>
      </c>
      <c r="B7647" s="69">
        <v>1</v>
      </c>
      <c r="C7647" s="69" t="s">
        <v>26854</v>
      </c>
      <c r="D7647" s="69">
        <v>8</v>
      </c>
      <c r="E7647" s="69" t="s">
        <v>27561</v>
      </c>
      <c r="F7647" s="69">
        <v>7338</v>
      </c>
      <c r="G7647" s="69">
        <v>19910909</v>
      </c>
      <c r="H7647" s="69">
        <v>0</v>
      </c>
      <c r="I7647" s="70">
        <v>32876897862</v>
      </c>
      <c r="J7647" s="69">
        <v>8526</v>
      </c>
      <c r="K7647" s="69" t="s">
        <v>33033</v>
      </c>
    </row>
    <row r="7648" spans="1:11" ht="14.4">
      <c r="A7648" s="69">
        <v>1523780</v>
      </c>
      <c r="B7648" s="69">
        <v>1</v>
      </c>
      <c r="C7648" s="69" t="s">
        <v>26854</v>
      </c>
      <c r="D7648" s="69">
        <v>8</v>
      </c>
      <c r="E7648" s="69" t="s">
        <v>27561</v>
      </c>
      <c r="F7648" s="69">
        <v>7394</v>
      </c>
      <c r="G7648" s="69">
        <v>20141006</v>
      </c>
      <c r="H7648" s="69">
        <v>0</v>
      </c>
      <c r="I7648" s="70">
        <v>32109431687</v>
      </c>
      <c r="J7648" s="69">
        <v>8540</v>
      </c>
      <c r="K7648" s="69" t="s">
        <v>33034</v>
      </c>
    </row>
    <row r="7649" spans="1:11" ht="14.4">
      <c r="A7649" s="69">
        <v>1708017</v>
      </c>
      <c r="B7649" s="69">
        <v>1</v>
      </c>
      <c r="C7649" s="69" t="s">
        <v>26854</v>
      </c>
      <c r="D7649" s="69">
        <v>8</v>
      </c>
      <c r="E7649" s="69" t="s">
        <v>27561</v>
      </c>
      <c r="F7649" s="69">
        <v>7535</v>
      </c>
      <c r="G7649" s="69">
        <v>20180618</v>
      </c>
      <c r="H7649" s="69">
        <v>0</v>
      </c>
      <c r="I7649" s="70">
        <v>32089140597</v>
      </c>
      <c r="J7649" s="69">
        <v>8536</v>
      </c>
      <c r="K7649" s="69" t="s">
        <v>33035</v>
      </c>
    </row>
    <row r="7650" spans="1:11" ht="14.4">
      <c r="A7650" s="69">
        <v>1760898</v>
      </c>
      <c r="B7650" s="69">
        <v>1</v>
      </c>
      <c r="C7650" s="69" t="s">
        <v>26854</v>
      </c>
      <c r="D7650" s="69">
        <v>8</v>
      </c>
      <c r="E7650" s="69" t="s">
        <v>27561</v>
      </c>
      <c r="F7650" s="69">
        <v>7537</v>
      </c>
      <c r="G7650" s="69">
        <v>20191014</v>
      </c>
      <c r="H7650" s="69">
        <v>0</v>
      </c>
      <c r="I7650" s="70">
        <v>60977979602</v>
      </c>
      <c r="J7650" s="69">
        <v>8112</v>
      </c>
      <c r="K7650" s="69" t="s">
        <v>33036</v>
      </c>
    </row>
    <row r="7651" spans="1:11" ht="14.4">
      <c r="A7651" s="69">
        <v>1753784</v>
      </c>
      <c r="B7651" s="69">
        <v>1</v>
      </c>
      <c r="C7651" s="69" t="s">
        <v>26854</v>
      </c>
      <c r="D7651" s="69">
        <v>8</v>
      </c>
      <c r="E7651" s="69" t="s">
        <v>27561</v>
      </c>
      <c r="F7651" s="69">
        <v>7737</v>
      </c>
      <c r="G7651" s="69">
        <v>20190805</v>
      </c>
      <c r="H7651" s="69">
        <v>0</v>
      </c>
      <c r="I7651" s="70">
        <v>21169461981</v>
      </c>
      <c r="J7651" s="69">
        <v>8635</v>
      </c>
      <c r="K7651" s="69" t="s">
        <v>33037</v>
      </c>
    </row>
    <row r="7652" spans="1:11" ht="14.4">
      <c r="A7652" s="69">
        <v>1066898</v>
      </c>
      <c r="B7652" s="69">
        <v>1</v>
      </c>
      <c r="C7652" s="69" t="s">
        <v>26854</v>
      </c>
      <c r="D7652" s="69">
        <v>8</v>
      </c>
      <c r="E7652" s="69" t="s">
        <v>27561</v>
      </c>
      <c r="F7652" s="69">
        <v>7761</v>
      </c>
      <c r="G7652" s="69">
        <v>19950731</v>
      </c>
      <c r="H7652" s="69">
        <v>0</v>
      </c>
      <c r="I7652" s="70">
        <v>60927576318</v>
      </c>
      <c r="J7652" s="69">
        <v>8312</v>
      </c>
      <c r="K7652" s="69" t="s">
        <v>33038</v>
      </c>
    </row>
    <row r="7653" spans="1:11" ht="14.4">
      <c r="A7653" s="69">
        <v>1625104</v>
      </c>
      <c r="B7653" s="69">
        <v>1</v>
      </c>
      <c r="C7653" s="69" t="s">
        <v>26854</v>
      </c>
      <c r="D7653" s="69">
        <v>8</v>
      </c>
      <c r="E7653" s="69" t="s">
        <v>27561</v>
      </c>
      <c r="F7653" s="69">
        <v>7765</v>
      </c>
      <c r="G7653" s="69">
        <v>20160919</v>
      </c>
      <c r="H7653" s="69">
        <v>0</v>
      </c>
      <c r="I7653" s="70">
        <v>32139304565</v>
      </c>
      <c r="J7653" s="69">
        <v>8642</v>
      </c>
      <c r="K7653" s="69" t="s">
        <v>33039</v>
      </c>
    </row>
    <row r="7654" spans="1:11" ht="14.4">
      <c r="A7654" s="69">
        <v>1066899</v>
      </c>
      <c r="B7654" s="69">
        <v>1</v>
      </c>
      <c r="C7654" s="69" t="s">
        <v>26854</v>
      </c>
      <c r="D7654" s="69">
        <v>8</v>
      </c>
      <c r="E7654" s="69" t="s">
        <v>27561</v>
      </c>
      <c r="F7654" s="69">
        <v>7884</v>
      </c>
      <c r="G7654" s="69">
        <v>19900730</v>
      </c>
      <c r="H7654" s="69">
        <v>0</v>
      </c>
      <c r="I7654" s="70">
        <v>32887196064</v>
      </c>
      <c r="J7654" s="69">
        <v>8536</v>
      </c>
      <c r="K7654" s="69" t="s">
        <v>33040</v>
      </c>
    </row>
    <row r="7655" spans="1:11" ht="14.4">
      <c r="A7655" s="69">
        <v>1649094</v>
      </c>
      <c r="B7655" s="69">
        <v>1</v>
      </c>
      <c r="C7655" s="69" t="s">
        <v>26854</v>
      </c>
      <c r="D7655" s="69">
        <v>8</v>
      </c>
      <c r="E7655" s="69" t="s">
        <v>27561</v>
      </c>
      <c r="F7655" s="69">
        <v>7904</v>
      </c>
      <c r="G7655" s="69">
        <v>20170327</v>
      </c>
      <c r="H7655" s="69">
        <v>0</v>
      </c>
      <c r="I7655" s="70">
        <v>32099404934</v>
      </c>
      <c r="J7655" s="69">
        <v>8620</v>
      </c>
      <c r="K7655" s="69" t="s">
        <v>33041</v>
      </c>
    </row>
    <row r="7656" spans="1:11" ht="14.4">
      <c r="A7656" s="69">
        <v>1640857</v>
      </c>
      <c r="B7656" s="69">
        <v>1</v>
      </c>
      <c r="C7656" s="69" t="s">
        <v>26854</v>
      </c>
      <c r="D7656" s="69">
        <v>8</v>
      </c>
      <c r="E7656" s="69" t="s">
        <v>27561</v>
      </c>
      <c r="F7656" s="69">
        <v>8077</v>
      </c>
      <c r="G7656" s="69">
        <v>20170213</v>
      </c>
      <c r="H7656" s="69">
        <v>0</v>
      </c>
      <c r="I7656" s="70">
        <v>60169837139</v>
      </c>
      <c r="J7656" s="69">
        <v>8631</v>
      </c>
      <c r="K7656" s="69" t="s">
        <v>33042</v>
      </c>
    </row>
    <row r="7657" spans="1:11" ht="14.4">
      <c r="A7657" s="69">
        <v>1430682</v>
      </c>
      <c r="B7657" s="69">
        <v>1</v>
      </c>
      <c r="C7657" s="69" t="s">
        <v>26854</v>
      </c>
      <c r="D7657" s="69">
        <v>8</v>
      </c>
      <c r="E7657" s="69" t="s">
        <v>27561</v>
      </c>
      <c r="F7657" s="69">
        <v>8128</v>
      </c>
      <c r="G7657" s="69">
        <v>20130128</v>
      </c>
      <c r="H7657" s="69">
        <v>0</v>
      </c>
      <c r="I7657" s="70">
        <v>32119432790</v>
      </c>
      <c r="J7657" s="69">
        <v>8631</v>
      </c>
      <c r="K7657" s="69" t="s">
        <v>33043</v>
      </c>
    </row>
    <row r="7658" spans="1:11" ht="14.4">
      <c r="A7658" s="69">
        <v>1735976</v>
      </c>
      <c r="B7658" s="69">
        <v>1</v>
      </c>
      <c r="C7658" s="69" t="s">
        <v>26854</v>
      </c>
      <c r="D7658" s="69">
        <v>8</v>
      </c>
      <c r="E7658" s="69" t="s">
        <v>27561</v>
      </c>
      <c r="F7658" s="69">
        <v>8137</v>
      </c>
      <c r="G7658" s="69">
        <v>20190218</v>
      </c>
      <c r="H7658" s="69">
        <v>0</v>
      </c>
      <c r="I7658" s="70">
        <v>43169766904</v>
      </c>
      <c r="J7658" s="69">
        <v>8536</v>
      </c>
      <c r="K7658" s="69" t="s">
        <v>33044</v>
      </c>
    </row>
    <row r="7659" spans="1:11" ht="14.4">
      <c r="A7659" s="69">
        <v>1145910</v>
      </c>
      <c r="B7659" s="69">
        <v>1</v>
      </c>
      <c r="C7659" s="69" t="s">
        <v>26854</v>
      </c>
      <c r="D7659" s="69">
        <v>8</v>
      </c>
      <c r="E7659" s="69" t="s">
        <v>27561</v>
      </c>
      <c r="F7659" s="69">
        <v>8215</v>
      </c>
      <c r="G7659" s="69">
        <v>20180217</v>
      </c>
      <c r="H7659" s="69">
        <v>0</v>
      </c>
      <c r="I7659" s="70">
        <v>30896834063</v>
      </c>
      <c r="J7659" s="69">
        <v>8112</v>
      </c>
      <c r="K7659" s="69" t="s">
        <v>33045</v>
      </c>
    </row>
    <row r="7660" spans="1:11" ht="14.4">
      <c r="A7660" s="69">
        <v>1694340</v>
      </c>
      <c r="B7660" s="69">
        <v>1</v>
      </c>
      <c r="C7660" s="69" t="s">
        <v>26854</v>
      </c>
      <c r="D7660" s="69">
        <v>8</v>
      </c>
      <c r="E7660" s="69" t="s">
        <v>27561</v>
      </c>
      <c r="F7660" s="69">
        <v>8235</v>
      </c>
      <c r="G7660" s="69">
        <v>20180305</v>
      </c>
      <c r="H7660" s="69">
        <v>0</v>
      </c>
      <c r="I7660" s="70">
        <v>46149532122</v>
      </c>
      <c r="J7660" s="69">
        <v>8638</v>
      </c>
      <c r="K7660" s="69" t="s">
        <v>33046</v>
      </c>
    </row>
    <row r="7661" spans="1:11" ht="14.4">
      <c r="A7661" s="69">
        <v>1663663</v>
      </c>
      <c r="B7661" s="69">
        <v>1</v>
      </c>
      <c r="C7661" s="69" t="s">
        <v>26854</v>
      </c>
      <c r="D7661" s="69">
        <v>8</v>
      </c>
      <c r="E7661" s="69" t="s">
        <v>27561</v>
      </c>
      <c r="F7661" s="69">
        <v>8336</v>
      </c>
      <c r="G7661" s="69">
        <v>20170717</v>
      </c>
      <c r="H7661" s="69">
        <v>0</v>
      </c>
      <c r="I7661" s="70">
        <v>9998010343</v>
      </c>
      <c r="J7661" s="69">
        <v>8642</v>
      </c>
      <c r="K7661" s="69" t="s">
        <v>33047</v>
      </c>
    </row>
    <row r="7662" spans="1:11" ht="14.4">
      <c r="A7662" s="69">
        <v>2051179</v>
      </c>
      <c r="B7662" s="69">
        <v>1</v>
      </c>
      <c r="C7662" s="69" t="s">
        <v>26854</v>
      </c>
      <c r="D7662" s="69">
        <v>8</v>
      </c>
      <c r="E7662" s="69" t="s">
        <v>27561</v>
      </c>
      <c r="F7662" s="69">
        <v>8357</v>
      </c>
      <c r="G7662" s="69">
        <v>20211025</v>
      </c>
      <c r="H7662" s="69">
        <v>0</v>
      </c>
      <c r="I7662" s="70">
        <v>32119368986</v>
      </c>
      <c r="J7662" s="69">
        <v>8112</v>
      </c>
      <c r="K7662" s="69" t="s">
        <v>33048</v>
      </c>
    </row>
    <row r="7663" spans="1:11" ht="14.4">
      <c r="A7663" s="69">
        <v>1640854</v>
      </c>
      <c r="B7663" s="69">
        <v>1</v>
      </c>
      <c r="C7663" s="69" t="s">
        <v>26854</v>
      </c>
      <c r="D7663" s="69">
        <v>8</v>
      </c>
      <c r="E7663" s="69" t="s">
        <v>27561</v>
      </c>
      <c r="F7663" s="69">
        <v>8719</v>
      </c>
      <c r="G7663" s="69">
        <v>20170213</v>
      </c>
      <c r="H7663" s="69">
        <v>0</v>
      </c>
      <c r="I7663" s="70">
        <v>32129451228</v>
      </c>
      <c r="J7663" s="69">
        <v>8514</v>
      </c>
      <c r="K7663" s="69" t="s">
        <v>1503</v>
      </c>
    </row>
    <row r="7664" spans="1:11" ht="14.4">
      <c r="A7664" s="69">
        <v>1734872</v>
      </c>
      <c r="B7664" s="69">
        <v>1</v>
      </c>
      <c r="C7664" s="69" t="s">
        <v>26854</v>
      </c>
      <c r="D7664" s="69">
        <v>8</v>
      </c>
      <c r="E7664" s="69" t="s">
        <v>27561</v>
      </c>
      <c r="F7664" s="69">
        <v>8974</v>
      </c>
      <c r="G7664" s="69">
        <v>20190204</v>
      </c>
      <c r="H7664" s="69">
        <v>0</v>
      </c>
      <c r="I7664" s="70">
        <v>32119150103</v>
      </c>
      <c r="J7664" s="69">
        <v>8524</v>
      </c>
      <c r="K7664" s="69" t="s">
        <v>33049</v>
      </c>
    </row>
    <row r="7665" spans="1:11" ht="14.4">
      <c r="A7665" s="69">
        <v>1619786</v>
      </c>
      <c r="B7665" s="69">
        <v>1</v>
      </c>
      <c r="C7665" s="69" t="s">
        <v>26854</v>
      </c>
      <c r="D7665" s="69">
        <v>8</v>
      </c>
      <c r="E7665" s="69" t="s">
        <v>27561</v>
      </c>
      <c r="F7665" s="69">
        <v>9593</v>
      </c>
      <c r="G7665" s="69">
        <v>20160725</v>
      </c>
      <c r="H7665" s="69">
        <v>0</v>
      </c>
      <c r="I7665" s="70">
        <v>32109409667</v>
      </c>
      <c r="J7665" s="69">
        <v>8521</v>
      </c>
      <c r="K7665" s="69" t="s">
        <v>33050</v>
      </c>
    </row>
    <row r="7666" spans="1:11" ht="14.4">
      <c r="A7666" s="69">
        <v>1711847</v>
      </c>
      <c r="B7666" s="69">
        <v>1</v>
      </c>
      <c r="C7666" s="69" t="s">
        <v>26854</v>
      </c>
      <c r="D7666" s="69">
        <v>8</v>
      </c>
      <c r="E7666" s="69" t="s">
        <v>27561</v>
      </c>
      <c r="F7666" s="69">
        <v>9663</v>
      </c>
      <c r="G7666" s="69">
        <v>20180716</v>
      </c>
      <c r="H7666" s="69">
        <v>0</v>
      </c>
      <c r="I7666" s="70">
        <v>85149570260</v>
      </c>
      <c r="J7666" s="69">
        <v>8536</v>
      </c>
      <c r="K7666" s="69" t="s">
        <v>33051</v>
      </c>
    </row>
    <row r="7667" spans="1:11" ht="14.4">
      <c r="A7667" s="69">
        <v>1640889</v>
      </c>
      <c r="B7667" s="69">
        <v>1</v>
      </c>
      <c r="C7667" s="69" t="s">
        <v>26854</v>
      </c>
      <c r="D7667" s="69">
        <v>8</v>
      </c>
      <c r="E7667" s="69" t="s">
        <v>27561</v>
      </c>
      <c r="F7667" s="69">
        <v>9710</v>
      </c>
      <c r="G7667" s="69">
        <v>20170213</v>
      </c>
      <c r="H7667" s="69">
        <v>0</v>
      </c>
      <c r="I7667" s="70">
        <v>32109295587</v>
      </c>
      <c r="J7667" s="69">
        <v>8521</v>
      </c>
      <c r="K7667" s="69" t="s">
        <v>33052</v>
      </c>
    </row>
    <row r="7668" spans="1:11" ht="14.4">
      <c r="A7668" s="69">
        <v>1755309</v>
      </c>
      <c r="B7668" s="69">
        <v>1</v>
      </c>
      <c r="C7668" s="69" t="s">
        <v>26854</v>
      </c>
      <c r="D7668" s="69">
        <v>8</v>
      </c>
      <c r="E7668" s="69" t="s">
        <v>27561</v>
      </c>
      <c r="F7668" s="69">
        <v>9725</v>
      </c>
      <c r="G7668" s="69">
        <v>20190819</v>
      </c>
      <c r="H7668" s="69">
        <v>0</v>
      </c>
      <c r="I7668" s="70">
        <v>10150103249</v>
      </c>
      <c r="J7668" s="69">
        <v>8637</v>
      </c>
      <c r="K7668" s="69" t="s">
        <v>33053</v>
      </c>
    </row>
    <row r="7669" spans="1:11" ht="14.4">
      <c r="A7669" s="69">
        <v>2050348</v>
      </c>
      <c r="B7669" s="69">
        <v>1</v>
      </c>
      <c r="C7669" s="69" t="s">
        <v>26854</v>
      </c>
      <c r="D7669" s="69">
        <v>8</v>
      </c>
      <c r="E7669" s="69" t="s">
        <v>27561</v>
      </c>
      <c r="F7669" s="69">
        <v>9728</v>
      </c>
      <c r="G7669" s="69">
        <v>20211018</v>
      </c>
      <c r="H7669" s="69">
        <v>0</v>
      </c>
      <c r="I7669" s="70">
        <v>8180132881</v>
      </c>
      <c r="J7669" s="69">
        <v>8620</v>
      </c>
      <c r="K7669" s="69" t="s">
        <v>33054</v>
      </c>
    </row>
    <row r="7670" spans="1:11" ht="14.4">
      <c r="A7670" s="69">
        <v>1437273</v>
      </c>
      <c r="B7670" s="69">
        <v>1</v>
      </c>
      <c r="C7670" s="69" t="s">
        <v>26854</v>
      </c>
      <c r="D7670" s="69">
        <v>8</v>
      </c>
      <c r="E7670" s="69" t="s">
        <v>27561</v>
      </c>
      <c r="F7670" s="69">
        <v>9838</v>
      </c>
      <c r="G7670" s="69">
        <v>20130415</v>
      </c>
      <c r="H7670" s="69">
        <v>0</v>
      </c>
      <c r="I7670" s="70">
        <v>32068609505</v>
      </c>
      <c r="J7670" s="69">
        <v>8636</v>
      </c>
      <c r="K7670" s="69" t="s">
        <v>33055</v>
      </c>
    </row>
    <row r="7671" spans="1:11" ht="14.4">
      <c r="A7671" s="69">
        <v>1716283</v>
      </c>
      <c r="B7671" s="69">
        <v>1</v>
      </c>
      <c r="C7671" s="69" t="s">
        <v>26854</v>
      </c>
      <c r="D7671" s="69">
        <v>8</v>
      </c>
      <c r="E7671" s="69" t="s">
        <v>27561</v>
      </c>
      <c r="F7671" s="69">
        <v>9887</v>
      </c>
      <c r="G7671" s="69">
        <v>20180820</v>
      </c>
      <c r="H7671" s="69">
        <v>0</v>
      </c>
      <c r="I7671" s="70">
        <v>75169449321</v>
      </c>
      <c r="J7671" s="69">
        <v>8536</v>
      </c>
      <c r="K7671" s="69" t="s">
        <v>33056</v>
      </c>
    </row>
    <row r="7672" spans="1:11" ht="14.4">
      <c r="A7672" s="69">
        <v>1066906</v>
      </c>
      <c r="B7672" s="69">
        <v>1</v>
      </c>
      <c r="C7672" s="69" t="s">
        <v>26854</v>
      </c>
      <c r="D7672" s="69">
        <v>8</v>
      </c>
      <c r="E7672" s="69" t="s">
        <v>27561</v>
      </c>
      <c r="F7672" s="69">
        <v>9954</v>
      </c>
      <c r="G7672" s="69">
        <v>19851202</v>
      </c>
      <c r="H7672" s="69">
        <v>0</v>
      </c>
      <c r="I7672" s="70">
        <v>32816543972</v>
      </c>
      <c r="J7672" s="69">
        <v>8642</v>
      </c>
      <c r="K7672" s="69" t="s">
        <v>1170</v>
      </c>
    </row>
    <row r="7673" spans="1:11" ht="14.4">
      <c r="A7673" s="69">
        <v>1397629</v>
      </c>
      <c r="B7673" s="69">
        <v>1</v>
      </c>
      <c r="C7673" s="69" t="s">
        <v>26854</v>
      </c>
      <c r="D7673" s="69">
        <v>8</v>
      </c>
      <c r="E7673" s="69" t="s">
        <v>27561</v>
      </c>
      <c r="F7673" s="69">
        <v>10133</v>
      </c>
      <c r="G7673" s="69">
        <v>20111114</v>
      </c>
      <c r="H7673" s="69">
        <v>0</v>
      </c>
      <c r="I7673" s="70">
        <v>32108704142</v>
      </c>
      <c r="J7673" s="69">
        <v>8338</v>
      </c>
      <c r="K7673" s="69" t="s">
        <v>33057</v>
      </c>
    </row>
    <row r="7674" spans="1:11" ht="14.4">
      <c r="A7674" s="69">
        <v>1439862</v>
      </c>
      <c r="B7674" s="69">
        <v>1</v>
      </c>
      <c r="C7674" s="69" t="s">
        <v>26854</v>
      </c>
      <c r="D7674" s="69">
        <v>8</v>
      </c>
      <c r="E7674" s="69" t="s">
        <v>27561</v>
      </c>
      <c r="F7674" s="69">
        <v>10161</v>
      </c>
      <c r="G7674" s="69">
        <v>20130513</v>
      </c>
      <c r="H7674" s="69">
        <v>0</v>
      </c>
      <c r="I7674" s="70">
        <v>32139213790</v>
      </c>
      <c r="J7674" s="69">
        <v>8312</v>
      </c>
      <c r="K7674" s="69" t="s">
        <v>33058</v>
      </c>
    </row>
    <row r="7675" spans="1:11" ht="14.4">
      <c r="A7675" s="69">
        <v>1846260</v>
      </c>
      <c r="B7675" s="69">
        <v>1</v>
      </c>
      <c r="C7675" s="69" t="s">
        <v>26854</v>
      </c>
      <c r="D7675" s="69">
        <v>8</v>
      </c>
      <c r="E7675" s="69" t="s">
        <v>27561</v>
      </c>
      <c r="F7675" s="69">
        <v>10198</v>
      </c>
      <c r="G7675" s="69">
        <v>20201214</v>
      </c>
      <c r="H7675" s="69">
        <v>0</v>
      </c>
      <c r="I7675" s="70">
        <v>4160186591</v>
      </c>
      <c r="J7675" s="69">
        <v>8338</v>
      </c>
      <c r="K7675" s="69" t="s">
        <v>33059</v>
      </c>
    </row>
    <row r="7676" spans="1:11" ht="14.4">
      <c r="A7676" s="69">
        <v>2042872</v>
      </c>
      <c r="B7676" s="69">
        <v>1</v>
      </c>
      <c r="C7676" s="69" t="s">
        <v>26854</v>
      </c>
      <c r="D7676" s="69">
        <v>8</v>
      </c>
      <c r="E7676" s="69" t="s">
        <v>27561</v>
      </c>
      <c r="F7676" s="69">
        <v>10202</v>
      </c>
      <c r="G7676" s="69">
        <v>20210927</v>
      </c>
      <c r="H7676" s="69">
        <v>0</v>
      </c>
      <c r="I7676" s="70">
        <v>8190393374</v>
      </c>
      <c r="J7676" s="69">
        <v>8338</v>
      </c>
      <c r="K7676" s="69" t="s">
        <v>33060</v>
      </c>
    </row>
    <row r="7677" spans="1:11" ht="14.4">
      <c r="A7677" s="69">
        <v>2051182</v>
      </c>
      <c r="B7677" s="69">
        <v>1</v>
      </c>
      <c r="C7677" s="69" t="s">
        <v>26854</v>
      </c>
      <c r="D7677" s="69">
        <v>8</v>
      </c>
      <c r="E7677" s="69" t="s">
        <v>27561</v>
      </c>
      <c r="F7677" s="69">
        <v>10203</v>
      </c>
      <c r="G7677" s="69">
        <v>20211025</v>
      </c>
      <c r="H7677" s="69">
        <v>0</v>
      </c>
      <c r="I7677" s="70">
        <v>32139335452</v>
      </c>
      <c r="J7677" s="69">
        <v>8536</v>
      </c>
      <c r="K7677" s="69" t="s">
        <v>33061</v>
      </c>
    </row>
    <row r="7678" spans="1:11" ht="14.4">
      <c r="A7678" s="69">
        <v>1398192</v>
      </c>
      <c r="B7678" s="69">
        <v>1</v>
      </c>
      <c r="C7678" s="69" t="s">
        <v>26854</v>
      </c>
      <c r="D7678" s="69">
        <v>8</v>
      </c>
      <c r="E7678" s="69" t="s">
        <v>27561</v>
      </c>
      <c r="F7678" s="69">
        <v>10385</v>
      </c>
      <c r="G7678" s="69">
        <v>20111124</v>
      </c>
      <c r="H7678" s="69">
        <v>0</v>
      </c>
      <c r="I7678" s="70">
        <v>32109219470</v>
      </c>
      <c r="J7678" s="69">
        <v>8540</v>
      </c>
      <c r="K7678" s="69" t="s">
        <v>33062</v>
      </c>
    </row>
    <row r="7679" spans="1:11" ht="14.4">
      <c r="A7679" s="69">
        <v>1430687</v>
      </c>
      <c r="B7679" s="69">
        <v>1</v>
      </c>
      <c r="C7679" s="69" t="s">
        <v>26854</v>
      </c>
      <c r="D7679" s="69">
        <v>8</v>
      </c>
      <c r="E7679" s="69" t="s">
        <v>27561</v>
      </c>
      <c r="F7679" s="69">
        <v>10502</v>
      </c>
      <c r="G7679" s="69">
        <v>20130128</v>
      </c>
      <c r="H7679" s="69">
        <v>0</v>
      </c>
      <c r="I7679" s="70">
        <v>32119253097</v>
      </c>
      <c r="J7679" s="69">
        <v>8620</v>
      </c>
      <c r="K7679" s="69" t="s">
        <v>33063</v>
      </c>
    </row>
    <row r="7680" spans="1:11" ht="14.4">
      <c r="A7680" s="69">
        <v>1567345</v>
      </c>
      <c r="B7680" s="69">
        <v>1</v>
      </c>
      <c r="C7680" s="69" t="s">
        <v>26854</v>
      </c>
      <c r="D7680" s="69">
        <v>8</v>
      </c>
      <c r="E7680" s="69" t="s">
        <v>27561</v>
      </c>
      <c r="F7680" s="69">
        <v>10513</v>
      </c>
      <c r="G7680" s="69">
        <v>20150622</v>
      </c>
      <c r="H7680" s="69">
        <v>0</v>
      </c>
      <c r="I7680" s="70">
        <v>65068650343</v>
      </c>
      <c r="J7680" s="69">
        <v>8521</v>
      </c>
      <c r="K7680" s="69" t="s">
        <v>33064</v>
      </c>
    </row>
    <row r="7681" spans="1:11" ht="14.4">
      <c r="A7681" s="69">
        <v>1658174</v>
      </c>
      <c r="B7681" s="69">
        <v>1</v>
      </c>
      <c r="C7681" s="69" t="s">
        <v>26854</v>
      </c>
      <c r="D7681" s="69">
        <v>8</v>
      </c>
      <c r="E7681" s="69" t="s">
        <v>27561</v>
      </c>
      <c r="F7681" s="69">
        <v>10517</v>
      </c>
      <c r="G7681" s="69">
        <v>20170605</v>
      </c>
      <c r="H7681" s="69">
        <v>0</v>
      </c>
      <c r="I7681" s="70">
        <v>32109299951</v>
      </c>
      <c r="J7681" s="69">
        <v>8536</v>
      </c>
      <c r="K7681" s="69" t="s">
        <v>33065</v>
      </c>
    </row>
    <row r="7682" spans="1:11" ht="14.4">
      <c r="A7682" s="69">
        <v>1745367</v>
      </c>
      <c r="B7682" s="69">
        <v>1</v>
      </c>
      <c r="C7682" s="69" t="s">
        <v>26854</v>
      </c>
      <c r="D7682" s="69">
        <v>8</v>
      </c>
      <c r="E7682" s="69" t="s">
        <v>27561</v>
      </c>
      <c r="F7682" s="69">
        <v>10529</v>
      </c>
      <c r="G7682" s="69">
        <v>20190520</v>
      </c>
      <c r="H7682" s="69">
        <v>0</v>
      </c>
      <c r="I7682" s="70">
        <v>92998240987</v>
      </c>
      <c r="J7682" s="69">
        <v>8521</v>
      </c>
      <c r="K7682" s="69" t="s">
        <v>33066</v>
      </c>
    </row>
    <row r="7683" spans="1:11" ht="14.4">
      <c r="A7683" s="69">
        <v>1763432</v>
      </c>
      <c r="B7683" s="69">
        <v>1</v>
      </c>
      <c r="C7683" s="69" t="s">
        <v>26854</v>
      </c>
      <c r="D7683" s="69">
        <v>8</v>
      </c>
      <c r="E7683" s="69" t="s">
        <v>27561</v>
      </c>
      <c r="F7683" s="69">
        <v>10536</v>
      </c>
      <c r="G7683" s="69">
        <v>20191111</v>
      </c>
      <c r="H7683" s="69">
        <v>0</v>
      </c>
      <c r="I7683" s="70">
        <v>32068921991</v>
      </c>
      <c r="J7683" s="69">
        <v>8521</v>
      </c>
      <c r="K7683" s="69" t="s">
        <v>33067</v>
      </c>
    </row>
    <row r="7684" spans="1:11" ht="14.4">
      <c r="A7684" s="69">
        <v>1697536</v>
      </c>
      <c r="B7684" s="69">
        <v>1</v>
      </c>
      <c r="C7684" s="69" t="s">
        <v>26854</v>
      </c>
      <c r="D7684" s="69">
        <v>8</v>
      </c>
      <c r="E7684" s="69" t="s">
        <v>27561</v>
      </c>
      <c r="F7684" s="69">
        <v>10612</v>
      </c>
      <c r="G7684" s="69">
        <v>20180402</v>
      </c>
      <c r="H7684" s="69">
        <v>0</v>
      </c>
      <c r="I7684" s="70">
        <v>75169449412</v>
      </c>
      <c r="J7684" s="69">
        <v>8638</v>
      </c>
      <c r="K7684" s="69" t="s">
        <v>33068</v>
      </c>
    </row>
    <row r="7685" spans="1:11" ht="14.4">
      <c r="A7685" s="69">
        <v>2042873</v>
      </c>
      <c r="B7685" s="69">
        <v>1</v>
      </c>
      <c r="C7685" s="69" t="s">
        <v>26854</v>
      </c>
      <c r="D7685" s="69">
        <v>8</v>
      </c>
      <c r="E7685" s="69" t="s">
        <v>27561</v>
      </c>
      <c r="F7685" s="69">
        <v>10678</v>
      </c>
      <c r="G7685" s="69">
        <v>20210927</v>
      </c>
      <c r="H7685" s="69">
        <v>0</v>
      </c>
      <c r="I7685" s="70">
        <v>8219912105</v>
      </c>
      <c r="J7685" s="69">
        <v>8338</v>
      </c>
      <c r="K7685" s="69" t="s">
        <v>33069</v>
      </c>
    </row>
    <row r="7686" spans="1:11" ht="14.4">
      <c r="A7686" s="69">
        <v>1066916</v>
      </c>
      <c r="B7686" s="69">
        <v>1</v>
      </c>
      <c r="C7686" s="69" t="s">
        <v>26854</v>
      </c>
      <c r="D7686" s="69">
        <v>8</v>
      </c>
      <c r="E7686" s="69" t="s">
        <v>27561</v>
      </c>
      <c r="F7686" s="69">
        <v>10692</v>
      </c>
      <c r="G7686" s="69">
        <v>19970120</v>
      </c>
      <c r="H7686" s="69">
        <v>0</v>
      </c>
      <c r="I7686" s="70">
        <v>32957596433</v>
      </c>
      <c r="J7686" s="69">
        <v>8521</v>
      </c>
      <c r="K7686" s="69" t="s">
        <v>2278</v>
      </c>
    </row>
    <row r="7687" spans="1:11" ht="14.4">
      <c r="A7687" s="69">
        <v>1597452</v>
      </c>
      <c r="B7687" s="69">
        <v>1</v>
      </c>
      <c r="C7687" s="69" t="s">
        <v>26854</v>
      </c>
      <c r="D7687" s="69">
        <v>8</v>
      </c>
      <c r="E7687" s="69" t="s">
        <v>27561</v>
      </c>
      <c r="F7687" s="69">
        <v>11097</v>
      </c>
      <c r="G7687" s="69">
        <v>20160307</v>
      </c>
      <c r="H7687" s="69">
        <v>0</v>
      </c>
      <c r="I7687" s="70">
        <v>32119338971</v>
      </c>
      <c r="J7687" s="69">
        <v>8521</v>
      </c>
      <c r="K7687" s="69" t="s">
        <v>33070</v>
      </c>
    </row>
    <row r="7688" spans="1:11" ht="14.4">
      <c r="A7688" s="69">
        <v>1846263</v>
      </c>
      <c r="B7688" s="69">
        <v>1</v>
      </c>
      <c r="C7688" s="69" t="s">
        <v>26854</v>
      </c>
      <c r="D7688" s="69">
        <v>8</v>
      </c>
      <c r="E7688" s="69" t="s">
        <v>27561</v>
      </c>
      <c r="F7688" s="69">
        <v>11116</v>
      </c>
      <c r="G7688" s="69">
        <v>20201214</v>
      </c>
      <c r="H7688" s="69">
        <v>0</v>
      </c>
      <c r="I7688" s="70">
        <v>8170168358</v>
      </c>
      <c r="J7688" s="69">
        <v>8534</v>
      </c>
      <c r="K7688" s="69" t="s">
        <v>33071</v>
      </c>
    </row>
    <row r="7689" spans="1:11" ht="14.4">
      <c r="A7689" s="69">
        <v>1751985</v>
      </c>
      <c r="B7689" s="69">
        <v>1</v>
      </c>
      <c r="C7689" s="69" t="s">
        <v>26854</v>
      </c>
      <c r="D7689" s="69">
        <v>8</v>
      </c>
      <c r="E7689" s="69" t="s">
        <v>27561</v>
      </c>
      <c r="F7689" s="69">
        <v>11161</v>
      </c>
      <c r="G7689" s="69">
        <v>20190722</v>
      </c>
      <c r="H7689" s="69">
        <v>0</v>
      </c>
      <c r="I7689" s="70">
        <v>32089200177</v>
      </c>
      <c r="J7689" s="69">
        <v>8637</v>
      </c>
      <c r="K7689" s="69" t="s">
        <v>33072</v>
      </c>
    </row>
    <row r="7690" spans="1:11" ht="14.4">
      <c r="A7690" s="69">
        <v>2051189</v>
      </c>
      <c r="B7690" s="69">
        <v>1</v>
      </c>
      <c r="C7690" s="69" t="s">
        <v>26854</v>
      </c>
      <c r="D7690" s="69">
        <v>8</v>
      </c>
      <c r="E7690" s="69" t="s">
        <v>27561</v>
      </c>
      <c r="F7690" s="69">
        <v>11162</v>
      </c>
      <c r="G7690" s="69">
        <v>20211025</v>
      </c>
      <c r="H7690" s="69">
        <v>0</v>
      </c>
      <c r="I7690" s="70">
        <v>32109501232</v>
      </c>
      <c r="J7690" s="69">
        <v>8536</v>
      </c>
      <c r="K7690" s="69" t="s">
        <v>33073</v>
      </c>
    </row>
    <row r="7691" spans="1:11" ht="14.4">
      <c r="A7691" s="69">
        <v>1188672</v>
      </c>
      <c r="B7691" s="69">
        <v>1</v>
      </c>
      <c r="C7691" s="69" t="s">
        <v>26854</v>
      </c>
      <c r="D7691" s="69">
        <v>8</v>
      </c>
      <c r="E7691" s="69" t="s">
        <v>27561</v>
      </c>
      <c r="F7691" s="69">
        <v>11395</v>
      </c>
      <c r="G7691" s="69">
        <v>20020902</v>
      </c>
      <c r="H7691" s="69">
        <v>0</v>
      </c>
      <c r="I7691" s="70">
        <v>60967976733</v>
      </c>
      <c r="J7691" s="69">
        <v>8740</v>
      </c>
      <c r="K7691" s="69" t="s">
        <v>33074</v>
      </c>
    </row>
    <row r="7692" spans="1:11" ht="14.4">
      <c r="A7692" s="69">
        <v>1191442</v>
      </c>
      <c r="B7692" s="69">
        <v>1</v>
      </c>
      <c r="C7692" s="69" t="s">
        <v>26854</v>
      </c>
      <c r="D7692" s="69">
        <v>8</v>
      </c>
      <c r="E7692" s="69" t="s">
        <v>27561</v>
      </c>
      <c r="F7692" s="69">
        <v>11397</v>
      </c>
      <c r="G7692" s="69">
        <v>20190701</v>
      </c>
      <c r="H7692" s="69">
        <v>0</v>
      </c>
      <c r="I7692" s="70">
        <v>60957877057</v>
      </c>
      <c r="J7692" s="69">
        <v>8515</v>
      </c>
      <c r="K7692" s="69" t="s">
        <v>33075</v>
      </c>
    </row>
    <row r="7693" spans="1:11" ht="14.4">
      <c r="A7693" s="69">
        <v>1160872</v>
      </c>
      <c r="B7693" s="69">
        <v>1</v>
      </c>
      <c r="C7693" s="69" t="s">
        <v>26854</v>
      </c>
      <c r="D7693" s="69">
        <v>8</v>
      </c>
      <c r="E7693" s="69" t="s">
        <v>27561</v>
      </c>
      <c r="F7693" s="69">
        <v>11411</v>
      </c>
      <c r="G7693" s="69">
        <v>20010625</v>
      </c>
      <c r="H7693" s="69">
        <v>0</v>
      </c>
      <c r="I7693" s="70">
        <v>32897288075</v>
      </c>
      <c r="J7693" s="69">
        <v>8536</v>
      </c>
      <c r="K7693" s="69" t="s">
        <v>33076</v>
      </c>
    </row>
    <row r="7694" spans="1:11" ht="14.4">
      <c r="A7694" s="69">
        <v>1066924</v>
      </c>
      <c r="B7694" s="69">
        <v>1</v>
      </c>
      <c r="C7694" s="69" t="s">
        <v>26854</v>
      </c>
      <c r="D7694" s="69">
        <v>8</v>
      </c>
      <c r="E7694" s="69" t="s">
        <v>27561</v>
      </c>
      <c r="F7694" s="69">
        <v>11413</v>
      </c>
      <c r="G7694" s="69">
        <v>20120919</v>
      </c>
      <c r="H7694" s="69">
        <v>0</v>
      </c>
      <c r="I7694" s="70">
        <v>32947683465</v>
      </c>
      <c r="J7694" s="69">
        <v>8631</v>
      </c>
      <c r="K7694" s="69" t="s">
        <v>33077</v>
      </c>
    </row>
    <row r="7695" spans="1:11" ht="14.4">
      <c r="A7695" s="69">
        <v>1066928</v>
      </c>
      <c r="B7695" s="69">
        <v>1</v>
      </c>
      <c r="C7695" s="69" t="s">
        <v>26854</v>
      </c>
      <c r="D7695" s="69">
        <v>8</v>
      </c>
      <c r="E7695" s="69" t="s">
        <v>27561</v>
      </c>
      <c r="F7695" s="69">
        <v>11516</v>
      </c>
      <c r="G7695" s="69">
        <v>19870727</v>
      </c>
      <c r="H7695" s="69">
        <v>0</v>
      </c>
      <c r="I7695" s="70">
        <v>32947677764</v>
      </c>
      <c r="J7695" s="69">
        <v>8631</v>
      </c>
      <c r="K7695" s="69" t="s">
        <v>33078</v>
      </c>
    </row>
    <row r="7696" spans="1:11" ht="14.4">
      <c r="A7696" s="69">
        <v>1454496</v>
      </c>
      <c r="B7696" s="69">
        <v>1</v>
      </c>
      <c r="C7696" s="69" t="s">
        <v>26854</v>
      </c>
      <c r="D7696" s="69">
        <v>8</v>
      </c>
      <c r="E7696" s="69" t="s">
        <v>27561</v>
      </c>
      <c r="F7696" s="69">
        <v>11536</v>
      </c>
      <c r="G7696" s="69">
        <v>20131014</v>
      </c>
      <c r="H7696" s="69">
        <v>0</v>
      </c>
      <c r="I7696" s="70">
        <v>39987938253</v>
      </c>
      <c r="J7696" s="69">
        <v>8645</v>
      </c>
      <c r="K7696" s="69" t="s">
        <v>33079</v>
      </c>
    </row>
    <row r="7697" spans="1:11" ht="14.4">
      <c r="A7697" s="69">
        <v>1755900</v>
      </c>
      <c r="B7697" s="69">
        <v>1</v>
      </c>
      <c r="C7697" s="69" t="s">
        <v>26854</v>
      </c>
      <c r="D7697" s="69">
        <v>8</v>
      </c>
      <c r="E7697" s="69" t="s">
        <v>27561</v>
      </c>
      <c r="F7697" s="69">
        <v>11651</v>
      </c>
      <c r="G7697" s="69">
        <v>20190826</v>
      </c>
      <c r="H7697" s="69">
        <v>0</v>
      </c>
      <c r="I7697" s="70">
        <v>25169733331</v>
      </c>
      <c r="J7697" s="69">
        <v>8536</v>
      </c>
      <c r="K7697" s="69" t="s">
        <v>33080</v>
      </c>
    </row>
    <row r="7698" spans="1:11" ht="14.4">
      <c r="A7698" s="69">
        <v>1660867</v>
      </c>
      <c r="B7698" s="69">
        <v>1</v>
      </c>
      <c r="C7698" s="69" t="s">
        <v>26854</v>
      </c>
      <c r="D7698" s="69">
        <v>8</v>
      </c>
      <c r="E7698" s="69" t="s">
        <v>27561</v>
      </c>
      <c r="F7698" s="69">
        <v>11886</v>
      </c>
      <c r="G7698" s="69">
        <v>20170626</v>
      </c>
      <c r="H7698" s="69">
        <v>0</v>
      </c>
      <c r="I7698" s="70">
        <v>32099313648</v>
      </c>
      <c r="J7698" s="69">
        <v>8521</v>
      </c>
      <c r="K7698" s="69" t="s">
        <v>33081</v>
      </c>
    </row>
    <row r="7699" spans="1:11" ht="14.4">
      <c r="A7699" s="69">
        <v>1190094</v>
      </c>
      <c r="B7699" s="69">
        <v>1</v>
      </c>
      <c r="C7699" s="69" t="s">
        <v>26854</v>
      </c>
      <c r="D7699" s="69">
        <v>8</v>
      </c>
      <c r="E7699" s="69" t="s">
        <v>27561</v>
      </c>
      <c r="F7699" s="69">
        <v>11903</v>
      </c>
      <c r="G7699" s="69">
        <v>20020923</v>
      </c>
      <c r="H7699" s="69">
        <v>0</v>
      </c>
      <c r="I7699" s="70">
        <v>60968076657</v>
      </c>
      <c r="J7699" s="69">
        <v>8536</v>
      </c>
      <c r="K7699" s="69" t="s">
        <v>33082</v>
      </c>
    </row>
    <row r="7700" spans="1:11" ht="14.4">
      <c r="A7700" s="69">
        <v>1066933</v>
      </c>
      <c r="B7700" s="69">
        <v>1</v>
      </c>
      <c r="C7700" s="69" t="s">
        <v>26854</v>
      </c>
      <c r="D7700" s="69">
        <v>8</v>
      </c>
      <c r="E7700" s="69" t="s">
        <v>27561</v>
      </c>
      <c r="F7700" s="69">
        <v>12078</v>
      </c>
      <c r="G7700" s="69">
        <v>19900716</v>
      </c>
      <c r="H7700" s="69">
        <v>0</v>
      </c>
      <c r="I7700" s="70">
        <v>60907196541</v>
      </c>
      <c r="J7700" s="69">
        <v>8635</v>
      </c>
      <c r="K7700" s="69" t="s">
        <v>33083</v>
      </c>
    </row>
    <row r="7701" spans="1:11" ht="14.4">
      <c r="A7701" s="69">
        <v>2042874</v>
      </c>
      <c r="B7701" s="69">
        <v>1</v>
      </c>
      <c r="C7701" s="69" t="s">
        <v>26854</v>
      </c>
      <c r="D7701" s="69">
        <v>8</v>
      </c>
      <c r="E7701" s="69" t="s">
        <v>27561</v>
      </c>
      <c r="F7701" s="69">
        <v>12089</v>
      </c>
      <c r="G7701" s="69">
        <v>20210927</v>
      </c>
      <c r="H7701" s="69">
        <v>0</v>
      </c>
      <c r="I7701" s="70">
        <v>32129375401</v>
      </c>
      <c r="J7701" s="69">
        <v>8338</v>
      </c>
      <c r="K7701" s="69" t="s">
        <v>33084</v>
      </c>
    </row>
    <row r="7702" spans="1:11" ht="14.4">
      <c r="A7702" s="69">
        <v>1142403</v>
      </c>
      <c r="B7702" s="69">
        <v>1</v>
      </c>
      <c r="C7702" s="69" t="s">
        <v>26854</v>
      </c>
      <c r="D7702" s="69">
        <v>8</v>
      </c>
      <c r="E7702" s="69" t="s">
        <v>27561</v>
      </c>
      <c r="F7702" s="69">
        <v>12361</v>
      </c>
      <c r="G7702" s="69">
        <v>20000619</v>
      </c>
      <c r="H7702" s="69">
        <v>0</v>
      </c>
      <c r="I7702" s="70">
        <v>32856780211</v>
      </c>
      <c r="J7702" s="69">
        <v>8536</v>
      </c>
      <c r="K7702" s="69" t="s">
        <v>6192</v>
      </c>
    </row>
    <row r="7703" spans="1:11" ht="14.4">
      <c r="A7703" s="69">
        <v>1066934</v>
      </c>
      <c r="B7703" s="69">
        <v>1</v>
      </c>
      <c r="C7703" s="69" t="s">
        <v>26854</v>
      </c>
      <c r="D7703" s="69">
        <v>8</v>
      </c>
      <c r="E7703" s="69" t="s">
        <v>27561</v>
      </c>
      <c r="F7703" s="69">
        <v>12378</v>
      </c>
      <c r="G7703" s="69">
        <v>19840528</v>
      </c>
      <c r="H7703" s="69">
        <v>0</v>
      </c>
      <c r="I7703" s="70">
        <v>32836574148</v>
      </c>
      <c r="J7703" s="69">
        <v>8536</v>
      </c>
      <c r="K7703" s="69" t="s">
        <v>33085</v>
      </c>
    </row>
    <row r="7704" spans="1:11" ht="14.4">
      <c r="A7704" s="69">
        <v>1143767</v>
      </c>
      <c r="B7704" s="69">
        <v>1</v>
      </c>
      <c r="C7704" s="69" t="s">
        <v>26854</v>
      </c>
      <c r="D7704" s="69">
        <v>8</v>
      </c>
      <c r="E7704" s="69" t="s">
        <v>27561</v>
      </c>
      <c r="F7704" s="69">
        <v>12448</v>
      </c>
      <c r="G7704" s="69">
        <v>20000717</v>
      </c>
      <c r="H7704" s="69">
        <v>0</v>
      </c>
      <c r="I7704" s="70">
        <v>32988198670</v>
      </c>
      <c r="J7704" s="69">
        <v>8642</v>
      </c>
      <c r="K7704" s="69" t="s">
        <v>33086</v>
      </c>
    </row>
    <row r="7705" spans="1:11" ht="14.4">
      <c r="A7705" s="69">
        <v>1186800</v>
      </c>
      <c r="B7705" s="69">
        <v>1</v>
      </c>
      <c r="C7705" s="69" t="s">
        <v>26854</v>
      </c>
      <c r="D7705" s="69">
        <v>8</v>
      </c>
      <c r="E7705" s="69" t="s">
        <v>27561</v>
      </c>
      <c r="F7705" s="69">
        <v>12452</v>
      </c>
      <c r="G7705" s="69">
        <v>20020614</v>
      </c>
      <c r="H7705" s="69">
        <v>0</v>
      </c>
      <c r="I7705" s="70">
        <v>32998174547</v>
      </c>
      <c r="J7705" s="69">
        <v>8536</v>
      </c>
      <c r="K7705" s="69" t="s">
        <v>33087</v>
      </c>
    </row>
    <row r="7706" spans="1:11" ht="14.4">
      <c r="A7706" s="69">
        <v>1453557</v>
      </c>
      <c r="B7706" s="69">
        <v>1</v>
      </c>
      <c r="C7706" s="69" t="s">
        <v>26854</v>
      </c>
      <c r="D7706" s="69">
        <v>8</v>
      </c>
      <c r="E7706" s="69" t="s">
        <v>27561</v>
      </c>
      <c r="F7706" s="69">
        <v>12536</v>
      </c>
      <c r="G7706" s="69">
        <v>20130930</v>
      </c>
      <c r="H7706" s="69">
        <v>0</v>
      </c>
      <c r="I7706" s="70">
        <v>32139214723</v>
      </c>
      <c r="J7706" s="69">
        <v>8000</v>
      </c>
      <c r="K7706" s="69" t="s">
        <v>33088</v>
      </c>
    </row>
    <row r="7707" spans="1:11" ht="14.4">
      <c r="A7707" s="69">
        <v>1438608</v>
      </c>
      <c r="B7707" s="69">
        <v>1</v>
      </c>
      <c r="C7707" s="69" t="s">
        <v>26854</v>
      </c>
      <c r="D7707" s="69">
        <v>8</v>
      </c>
      <c r="E7707" s="69" t="s">
        <v>27561</v>
      </c>
      <c r="F7707" s="69">
        <v>12551</v>
      </c>
      <c r="G7707" s="69">
        <v>20130429</v>
      </c>
      <c r="H7707" s="69">
        <v>0</v>
      </c>
      <c r="I7707" s="70">
        <v>32109244825</v>
      </c>
      <c r="J7707" s="69">
        <v>8635</v>
      </c>
      <c r="K7707" s="69" t="s">
        <v>33089</v>
      </c>
    </row>
    <row r="7708" spans="1:11" ht="14.4">
      <c r="A7708" s="69">
        <v>1066937</v>
      </c>
      <c r="B7708" s="69">
        <v>1</v>
      </c>
      <c r="C7708" s="69" t="s">
        <v>26854</v>
      </c>
      <c r="D7708" s="69">
        <v>8</v>
      </c>
      <c r="E7708" s="69" t="s">
        <v>27561</v>
      </c>
      <c r="F7708" s="69">
        <v>12579</v>
      </c>
      <c r="G7708" s="69">
        <v>19931004</v>
      </c>
      <c r="H7708" s="69">
        <v>0</v>
      </c>
      <c r="I7708" s="70">
        <v>32907486586</v>
      </c>
      <c r="J7708" s="69">
        <v>8529</v>
      </c>
      <c r="K7708" s="69" t="s">
        <v>33090</v>
      </c>
    </row>
    <row r="7709" spans="1:11" ht="14.4">
      <c r="A7709" s="69">
        <v>1711050</v>
      </c>
      <c r="B7709" s="69">
        <v>1</v>
      </c>
      <c r="C7709" s="69" t="s">
        <v>26854</v>
      </c>
      <c r="D7709" s="69">
        <v>8</v>
      </c>
      <c r="E7709" s="69" t="s">
        <v>27561</v>
      </c>
      <c r="F7709" s="69">
        <v>12594</v>
      </c>
      <c r="G7709" s="69">
        <v>20180709</v>
      </c>
      <c r="H7709" s="69">
        <v>0</v>
      </c>
      <c r="I7709" s="70">
        <v>3149746632</v>
      </c>
      <c r="J7709" s="69">
        <v>8620</v>
      </c>
      <c r="K7709" s="69" t="s">
        <v>33091</v>
      </c>
    </row>
    <row r="7710" spans="1:11" ht="14.4">
      <c r="A7710" s="69">
        <v>1845179</v>
      </c>
      <c r="B7710" s="69">
        <v>1</v>
      </c>
      <c r="C7710" s="69" t="s">
        <v>26854</v>
      </c>
      <c r="D7710" s="69">
        <v>8</v>
      </c>
      <c r="E7710" s="69" t="s">
        <v>27561</v>
      </c>
      <c r="F7710" s="69">
        <v>12630</v>
      </c>
      <c r="G7710" s="69">
        <v>20201207</v>
      </c>
      <c r="H7710" s="69">
        <v>0</v>
      </c>
      <c r="I7710" s="70">
        <v>1139866261</v>
      </c>
      <c r="J7710" s="69">
        <v>8521</v>
      </c>
      <c r="K7710" s="69" t="s">
        <v>33092</v>
      </c>
    </row>
    <row r="7711" spans="1:11" ht="14.4">
      <c r="A7711" s="69">
        <v>1066939</v>
      </c>
      <c r="B7711" s="69">
        <v>1</v>
      </c>
      <c r="C7711" s="69" t="s">
        <v>26854</v>
      </c>
      <c r="D7711" s="69">
        <v>8</v>
      </c>
      <c r="E7711" s="69" t="s">
        <v>27561</v>
      </c>
      <c r="F7711" s="69">
        <v>12708</v>
      </c>
      <c r="G7711" s="69">
        <v>19900827</v>
      </c>
      <c r="H7711" s="69">
        <v>0</v>
      </c>
      <c r="I7711" s="70">
        <v>90876911224</v>
      </c>
      <c r="J7711" s="69">
        <v>8620</v>
      </c>
      <c r="K7711" s="69" t="s">
        <v>33093</v>
      </c>
    </row>
    <row r="7712" spans="1:11" ht="14.4">
      <c r="A7712" s="69">
        <v>1716863</v>
      </c>
      <c r="B7712" s="69">
        <v>1</v>
      </c>
      <c r="C7712" s="69" t="s">
        <v>26854</v>
      </c>
      <c r="D7712" s="69">
        <v>8</v>
      </c>
      <c r="E7712" s="69" t="s">
        <v>27561</v>
      </c>
      <c r="F7712" s="69">
        <v>12746</v>
      </c>
      <c r="G7712" s="69">
        <v>20180827</v>
      </c>
      <c r="H7712" s="69">
        <v>0</v>
      </c>
      <c r="I7712" s="70">
        <v>32937378670</v>
      </c>
      <c r="J7712" s="69">
        <v>8840</v>
      </c>
      <c r="K7712" s="69" t="s">
        <v>33094</v>
      </c>
    </row>
    <row r="7713" spans="1:11" ht="14.4">
      <c r="A7713" s="69">
        <v>1444071</v>
      </c>
      <c r="B7713" s="69">
        <v>1</v>
      </c>
      <c r="C7713" s="69" t="s">
        <v>26854</v>
      </c>
      <c r="D7713" s="69">
        <v>8</v>
      </c>
      <c r="E7713" s="69" t="s">
        <v>27561</v>
      </c>
      <c r="F7713" s="69">
        <v>12839</v>
      </c>
      <c r="G7713" s="69">
        <v>20130624</v>
      </c>
      <c r="H7713" s="69">
        <v>0</v>
      </c>
      <c r="I7713" s="70">
        <v>32109167158</v>
      </c>
      <c r="J7713" s="69">
        <v>8524</v>
      </c>
      <c r="K7713" s="69" t="s">
        <v>33095</v>
      </c>
    </row>
    <row r="7714" spans="1:11" ht="14.4">
      <c r="A7714" s="69">
        <v>1673032</v>
      </c>
      <c r="B7714" s="69">
        <v>1</v>
      </c>
      <c r="C7714" s="69" t="s">
        <v>26854</v>
      </c>
      <c r="D7714" s="69">
        <v>8</v>
      </c>
      <c r="E7714" s="69" t="s">
        <v>27561</v>
      </c>
      <c r="F7714" s="69">
        <v>12900</v>
      </c>
      <c r="G7714" s="69">
        <v>20171002</v>
      </c>
      <c r="H7714" s="69">
        <v>0</v>
      </c>
      <c r="I7714" s="70">
        <v>32099319983</v>
      </c>
      <c r="J7714" s="69">
        <v>8638</v>
      </c>
      <c r="K7714" s="69" t="s">
        <v>33096</v>
      </c>
    </row>
    <row r="7715" spans="1:11" ht="14.4">
      <c r="A7715" s="69">
        <v>1748089</v>
      </c>
      <c r="B7715" s="69">
        <v>1</v>
      </c>
      <c r="C7715" s="69" t="s">
        <v>26854</v>
      </c>
      <c r="D7715" s="69">
        <v>8</v>
      </c>
      <c r="E7715" s="69" t="s">
        <v>27561</v>
      </c>
      <c r="F7715" s="69">
        <v>13180</v>
      </c>
      <c r="G7715" s="69">
        <v>20190617</v>
      </c>
      <c r="H7715" s="69">
        <v>0</v>
      </c>
      <c r="I7715" s="70">
        <v>20018405256</v>
      </c>
      <c r="J7715" s="69">
        <v>8620</v>
      </c>
      <c r="K7715" s="69" t="s">
        <v>33097</v>
      </c>
    </row>
    <row r="7716" spans="1:11" ht="14.4">
      <c r="A7716" s="69">
        <v>1458128</v>
      </c>
      <c r="B7716" s="69">
        <v>1</v>
      </c>
      <c r="C7716" s="69" t="s">
        <v>26854</v>
      </c>
      <c r="D7716" s="69">
        <v>8</v>
      </c>
      <c r="E7716" s="69" t="s">
        <v>27561</v>
      </c>
      <c r="F7716" s="69">
        <v>13385</v>
      </c>
      <c r="G7716" s="69">
        <v>20131202</v>
      </c>
      <c r="H7716" s="69">
        <v>0</v>
      </c>
      <c r="I7716" s="70">
        <v>32987947895</v>
      </c>
      <c r="J7716" s="69">
        <v>8639</v>
      </c>
      <c r="K7716" s="69" t="s">
        <v>33098</v>
      </c>
    </row>
    <row r="7717" spans="1:11" ht="14.4">
      <c r="A7717" s="69">
        <v>1641867</v>
      </c>
      <c r="B7717" s="69">
        <v>1</v>
      </c>
      <c r="C7717" s="69" t="s">
        <v>26854</v>
      </c>
      <c r="D7717" s="69">
        <v>8</v>
      </c>
      <c r="E7717" s="69" t="s">
        <v>27561</v>
      </c>
      <c r="F7717" s="69">
        <v>13399</v>
      </c>
      <c r="G7717" s="69">
        <v>20170220</v>
      </c>
      <c r="H7717" s="69">
        <v>0</v>
      </c>
      <c r="I7717" s="70">
        <v>41098908787</v>
      </c>
      <c r="J7717" s="69">
        <v>8526</v>
      </c>
      <c r="K7717" s="69" t="s">
        <v>33099</v>
      </c>
    </row>
    <row r="7718" spans="1:11" ht="14.4">
      <c r="A7718" s="69">
        <v>1674234</v>
      </c>
      <c r="B7718" s="69">
        <v>1</v>
      </c>
      <c r="C7718" s="69" t="s">
        <v>26854</v>
      </c>
      <c r="D7718" s="69">
        <v>8</v>
      </c>
      <c r="E7718" s="69" t="s">
        <v>27561</v>
      </c>
      <c r="F7718" s="69">
        <v>13405</v>
      </c>
      <c r="G7718" s="69">
        <v>20171009</v>
      </c>
      <c r="H7718" s="69">
        <v>0</v>
      </c>
      <c r="I7718" s="70">
        <v>18149639306</v>
      </c>
      <c r="J7718" s="69">
        <v>8514</v>
      </c>
      <c r="K7718" s="69" t="s">
        <v>33100</v>
      </c>
    </row>
    <row r="7719" spans="1:11" ht="14.4">
      <c r="A7719" s="69">
        <v>1703236</v>
      </c>
      <c r="B7719" s="69">
        <v>1</v>
      </c>
      <c r="C7719" s="69" t="s">
        <v>26854</v>
      </c>
      <c r="D7719" s="69">
        <v>8</v>
      </c>
      <c r="E7719" s="69" t="s">
        <v>27561</v>
      </c>
      <c r="F7719" s="69">
        <v>13513</v>
      </c>
      <c r="G7719" s="69">
        <v>20180514</v>
      </c>
      <c r="H7719" s="69">
        <v>0</v>
      </c>
      <c r="I7719" s="70">
        <v>32876780126</v>
      </c>
      <c r="J7719" s="69">
        <v>8620</v>
      </c>
      <c r="K7719" s="69" t="s">
        <v>33101</v>
      </c>
    </row>
    <row r="7720" spans="1:11" ht="14.4">
      <c r="A7720" s="69">
        <v>1735485</v>
      </c>
      <c r="B7720" s="69">
        <v>1</v>
      </c>
      <c r="C7720" s="69" t="s">
        <v>26854</v>
      </c>
      <c r="D7720" s="69">
        <v>8</v>
      </c>
      <c r="E7720" s="69" t="s">
        <v>27561</v>
      </c>
      <c r="F7720" s="69">
        <v>13518</v>
      </c>
      <c r="G7720" s="69">
        <v>20190211</v>
      </c>
      <c r="H7720" s="69">
        <v>0</v>
      </c>
      <c r="I7720" s="70">
        <v>32866879961</v>
      </c>
      <c r="J7720" s="69">
        <v>8620</v>
      </c>
      <c r="K7720" s="69" t="s">
        <v>33102</v>
      </c>
    </row>
    <row r="7721" spans="1:11" ht="14.4">
      <c r="A7721" s="69">
        <v>1066943</v>
      </c>
      <c r="B7721" s="69">
        <v>1</v>
      </c>
      <c r="C7721" s="69" t="s">
        <v>26854</v>
      </c>
      <c r="D7721" s="69">
        <v>8</v>
      </c>
      <c r="E7721" s="69" t="s">
        <v>27561</v>
      </c>
      <c r="F7721" s="69">
        <v>13789</v>
      </c>
      <c r="G7721" s="69">
        <v>19980406</v>
      </c>
      <c r="H7721" s="69">
        <v>0</v>
      </c>
      <c r="I7721" s="70">
        <v>32977787715</v>
      </c>
      <c r="J7721" s="69">
        <v>8536</v>
      </c>
      <c r="K7721" s="69" t="s">
        <v>33103</v>
      </c>
    </row>
    <row r="7722" spans="1:11" ht="14.4">
      <c r="A7722" s="69">
        <v>1571657</v>
      </c>
      <c r="B7722" s="69">
        <v>1</v>
      </c>
      <c r="C7722" s="69" t="s">
        <v>26854</v>
      </c>
      <c r="D7722" s="69">
        <v>8</v>
      </c>
      <c r="E7722" s="69" t="s">
        <v>27561</v>
      </c>
      <c r="F7722" s="69">
        <v>13791</v>
      </c>
      <c r="G7722" s="69">
        <v>20150720</v>
      </c>
      <c r="H7722" s="69">
        <v>0</v>
      </c>
      <c r="I7722" s="70">
        <v>32018436009</v>
      </c>
      <c r="J7722" s="69">
        <v>8730</v>
      </c>
      <c r="K7722" s="69" t="s">
        <v>33104</v>
      </c>
    </row>
    <row r="7723" spans="1:11" ht="14.4">
      <c r="A7723" s="69">
        <v>1649096</v>
      </c>
      <c r="B7723" s="69">
        <v>1</v>
      </c>
      <c r="C7723" s="69" t="s">
        <v>26854</v>
      </c>
      <c r="D7723" s="69">
        <v>8</v>
      </c>
      <c r="E7723" s="69" t="s">
        <v>27561</v>
      </c>
      <c r="F7723" s="69">
        <v>13796</v>
      </c>
      <c r="G7723" s="69">
        <v>20170327</v>
      </c>
      <c r="H7723" s="69">
        <v>0</v>
      </c>
      <c r="I7723" s="70">
        <v>32018523822</v>
      </c>
      <c r="J7723" s="69">
        <v>8338</v>
      </c>
      <c r="K7723" s="69" t="s">
        <v>33105</v>
      </c>
    </row>
    <row r="7724" spans="1:11" ht="14.4">
      <c r="A7724" s="69">
        <v>1748921</v>
      </c>
      <c r="B7724" s="69">
        <v>1</v>
      </c>
      <c r="C7724" s="69" t="s">
        <v>26854</v>
      </c>
      <c r="D7724" s="69">
        <v>8</v>
      </c>
      <c r="E7724" s="69" t="s">
        <v>27561</v>
      </c>
      <c r="F7724" s="69">
        <v>14024</v>
      </c>
      <c r="G7724" s="69">
        <v>20190624</v>
      </c>
      <c r="H7724" s="69">
        <v>0</v>
      </c>
      <c r="I7724" s="70">
        <v>32139666955</v>
      </c>
      <c r="J7724" s="69">
        <v>8631</v>
      </c>
      <c r="K7724" s="69" t="s">
        <v>33106</v>
      </c>
    </row>
    <row r="7725" spans="1:11" ht="14.4">
      <c r="A7725" s="69">
        <v>1163245</v>
      </c>
      <c r="B7725" s="69">
        <v>1</v>
      </c>
      <c r="C7725" s="69" t="s">
        <v>26854</v>
      </c>
      <c r="D7725" s="69">
        <v>8</v>
      </c>
      <c r="E7725" s="69" t="s">
        <v>27561</v>
      </c>
      <c r="F7725" s="69">
        <v>14057</v>
      </c>
      <c r="G7725" s="69">
        <v>20010813</v>
      </c>
      <c r="H7725" s="69">
        <v>0</v>
      </c>
      <c r="I7725" s="70">
        <v>32988029677</v>
      </c>
      <c r="J7725" s="69">
        <v>8512</v>
      </c>
      <c r="K7725" s="69" t="s">
        <v>3558</v>
      </c>
    </row>
    <row r="7726" spans="1:11" ht="14.4">
      <c r="A7726" s="69">
        <v>1695287</v>
      </c>
      <c r="B7726" s="69">
        <v>1</v>
      </c>
      <c r="C7726" s="69" t="s">
        <v>26854</v>
      </c>
      <c r="D7726" s="69">
        <v>8</v>
      </c>
      <c r="E7726" s="69" t="s">
        <v>27561</v>
      </c>
      <c r="F7726" s="69">
        <v>14111</v>
      </c>
      <c r="G7726" s="69">
        <v>20180312</v>
      </c>
      <c r="H7726" s="69">
        <v>0</v>
      </c>
      <c r="I7726" s="70">
        <v>32119332305</v>
      </c>
      <c r="J7726" s="69">
        <v>8730</v>
      </c>
      <c r="K7726" s="69" t="s">
        <v>33107</v>
      </c>
    </row>
    <row r="7727" spans="1:11" ht="14.4">
      <c r="A7727" s="69">
        <v>1703182</v>
      </c>
      <c r="B7727" s="69">
        <v>1</v>
      </c>
      <c r="C7727" s="69" t="s">
        <v>26854</v>
      </c>
      <c r="D7727" s="69">
        <v>8</v>
      </c>
      <c r="E7727" s="69" t="s">
        <v>27561</v>
      </c>
      <c r="F7727" s="69">
        <v>14113</v>
      </c>
      <c r="G7727" s="69">
        <v>20180514</v>
      </c>
      <c r="H7727" s="69">
        <v>0</v>
      </c>
      <c r="I7727" s="70">
        <v>32866833737</v>
      </c>
      <c r="J7727" s="69">
        <v>8620</v>
      </c>
      <c r="K7727" s="69" t="s">
        <v>33108</v>
      </c>
    </row>
    <row r="7728" spans="1:11" ht="14.4">
      <c r="A7728" s="69">
        <v>1712840</v>
      </c>
      <c r="B7728" s="69">
        <v>1</v>
      </c>
      <c r="C7728" s="69" t="s">
        <v>26854</v>
      </c>
      <c r="D7728" s="69">
        <v>8</v>
      </c>
      <c r="E7728" s="69" t="s">
        <v>27561</v>
      </c>
      <c r="F7728" s="69">
        <v>14115</v>
      </c>
      <c r="G7728" s="69">
        <v>20180723</v>
      </c>
      <c r="H7728" s="69">
        <v>0</v>
      </c>
      <c r="I7728" s="70">
        <v>67128820460</v>
      </c>
      <c r="J7728" s="69">
        <v>8620</v>
      </c>
      <c r="K7728" s="69" t="s">
        <v>33109</v>
      </c>
    </row>
    <row r="7729" spans="1:11" ht="14.4">
      <c r="A7729" s="69">
        <v>1438596</v>
      </c>
      <c r="B7729" s="69">
        <v>1</v>
      </c>
      <c r="C7729" s="69" t="s">
        <v>26854</v>
      </c>
      <c r="D7729" s="69">
        <v>8</v>
      </c>
      <c r="E7729" s="69" t="s">
        <v>27561</v>
      </c>
      <c r="F7729" s="69">
        <v>14129</v>
      </c>
      <c r="G7729" s="69">
        <v>20130429</v>
      </c>
      <c r="H7729" s="69">
        <v>0</v>
      </c>
      <c r="I7729" s="70">
        <v>32048723186</v>
      </c>
      <c r="J7729" s="69">
        <v>8645</v>
      </c>
      <c r="K7729" s="69" t="s">
        <v>33110</v>
      </c>
    </row>
    <row r="7730" spans="1:11" ht="14.4">
      <c r="A7730" s="69">
        <v>1734866</v>
      </c>
      <c r="B7730" s="69">
        <v>1</v>
      </c>
      <c r="C7730" s="69" t="s">
        <v>26854</v>
      </c>
      <c r="D7730" s="69">
        <v>8</v>
      </c>
      <c r="E7730" s="69" t="s">
        <v>27561</v>
      </c>
      <c r="F7730" s="69">
        <v>14144</v>
      </c>
      <c r="G7730" s="69">
        <v>20190204</v>
      </c>
      <c r="H7730" s="69">
        <v>0</v>
      </c>
      <c r="I7730" s="70">
        <v>32139109907</v>
      </c>
      <c r="J7730" s="69">
        <v>8536</v>
      </c>
      <c r="K7730" s="69" t="s">
        <v>33111</v>
      </c>
    </row>
    <row r="7731" spans="1:11" ht="14.4">
      <c r="A7731" s="69">
        <v>1736112</v>
      </c>
      <c r="B7731" s="69">
        <v>1</v>
      </c>
      <c r="C7731" s="69" t="s">
        <v>26854</v>
      </c>
      <c r="D7731" s="69">
        <v>8</v>
      </c>
      <c r="E7731" s="69" t="s">
        <v>27561</v>
      </c>
      <c r="F7731" s="69">
        <v>14165</v>
      </c>
      <c r="G7731" s="69">
        <v>20190218</v>
      </c>
      <c r="H7731" s="69">
        <v>0</v>
      </c>
      <c r="I7731" s="70">
        <v>47008304686</v>
      </c>
      <c r="J7731" s="69">
        <v>8536</v>
      </c>
      <c r="K7731" s="69" t="s">
        <v>33112</v>
      </c>
    </row>
    <row r="7732" spans="1:11" ht="14.4">
      <c r="A7732" s="69">
        <v>1228563</v>
      </c>
      <c r="B7732" s="69">
        <v>1</v>
      </c>
      <c r="C7732" s="69" t="s">
        <v>26854</v>
      </c>
      <c r="D7732" s="69">
        <v>8</v>
      </c>
      <c r="E7732" s="69" t="s">
        <v>27561</v>
      </c>
      <c r="F7732" s="69">
        <v>14182</v>
      </c>
      <c r="G7732" s="69">
        <v>20040726</v>
      </c>
      <c r="H7732" s="69">
        <v>0</v>
      </c>
      <c r="I7732" s="70">
        <v>60968180186</v>
      </c>
      <c r="J7732" s="69">
        <v>8540</v>
      </c>
      <c r="K7732" s="69" t="s">
        <v>33113</v>
      </c>
    </row>
    <row r="7733" spans="1:11" ht="14.4">
      <c r="A7733" s="69">
        <v>1454546</v>
      </c>
      <c r="B7733" s="69">
        <v>1</v>
      </c>
      <c r="C7733" s="69" t="s">
        <v>26854</v>
      </c>
      <c r="D7733" s="69">
        <v>8</v>
      </c>
      <c r="E7733" s="69" t="s">
        <v>27561</v>
      </c>
      <c r="F7733" s="69">
        <v>14212</v>
      </c>
      <c r="G7733" s="69">
        <v>20131014</v>
      </c>
      <c r="H7733" s="69">
        <v>0</v>
      </c>
      <c r="I7733" s="70">
        <v>32068907636</v>
      </c>
      <c r="J7733" s="69">
        <v>8642</v>
      </c>
      <c r="K7733" s="69" t="s">
        <v>33114</v>
      </c>
    </row>
    <row r="7734" spans="1:11" ht="14.4">
      <c r="A7734" s="69">
        <v>1436821</v>
      </c>
      <c r="B7734" s="69">
        <v>1</v>
      </c>
      <c r="C7734" s="69" t="s">
        <v>26854</v>
      </c>
      <c r="D7734" s="69">
        <v>8</v>
      </c>
      <c r="E7734" s="69" t="s">
        <v>27561</v>
      </c>
      <c r="F7734" s="69">
        <v>14241</v>
      </c>
      <c r="G7734" s="69">
        <v>20130408</v>
      </c>
      <c r="H7734" s="69">
        <v>0</v>
      </c>
      <c r="I7734" s="70">
        <v>32068715419</v>
      </c>
      <c r="J7734" s="69">
        <v>8314</v>
      </c>
      <c r="K7734" s="69" t="s">
        <v>33115</v>
      </c>
    </row>
    <row r="7735" spans="1:11" ht="14.4">
      <c r="A7735" s="69">
        <v>1066948</v>
      </c>
      <c r="B7735" s="69">
        <v>1</v>
      </c>
      <c r="C7735" s="69" t="s">
        <v>26854</v>
      </c>
      <c r="D7735" s="69">
        <v>8</v>
      </c>
      <c r="E7735" s="69" t="s">
        <v>27561</v>
      </c>
      <c r="F7735" s="69">
        <v>14270</v>
      </c>
      <c r="G7735" s="69">
        <v>19910819</v>
      </c>
      <c r="H7735" s="69">
        <v>0</v>
      </c>
      <c r="I7735" s="70">
        <v>32917180781</v>
      </c>
      <c r="J7735" s="69">
        <v>8629</v>
      </c>
      <c r="K7735" s="69" t="s">
        <v>33116</v>
      </c>
    </row>
    <row r="7736" spans="1:11" ht="14.4">
      <c r="A7736" s="69">
        <v>1066949</v>
      </c>
      <c r="B7736" s="69">
        <v>1</v>
      </c>
      <c r="C7736" s="69" t="s">
        <v>26854</v>
      </c>
      <c r="D7736" s="69">
        <v>8</v>
      </c>
      <c r="E7736" s="69" t="s">
        <v>27561</v>
      </c>
      <c r="F7736" s="69">
        <v>14272</v>
      </c>
      <c r="G7736" s="69">
        <v>19931013</v>
      </c>
      <c r="H7736" s="69">
        <v>0</v>
      </c>
      <c r="I7736" s="70">
        <v>32927377682</v>
      </c>
      <c r="J7736" s="69">
        <v>8638</v>
      </c>
      <c r="K7736" s="69" t="s">
        <v>33117</v>
      </c>
    </row>
    <row r="7737" spans="1:11" ht="14.4">
      <c r="A7737" s="69">
        <v>1625202</v>
      </c>
      <c r="B7737" s="69">
        <v>1</v>
      </c>
      <c r="C7737" s="69" t="s">
        <v>26854</v>
      </c>
      <c r="D7737" s="69">
        <v>8</v>
      </c>
      <c r="E7737" s="69" t="s">
        <v>27561</v>
      </c>
      <c r="F7737" s="69">
        <v>14286</v>
      </c>
      <c r="G7737" s="69">
        <v>20160919</v>
      </c>
      <c r="H7737" s="69">
        <v>0</v>
      </c>
      <c r="I7737" s="70">
        <v>32149601901</v>
      </c>
      <c r="J7737" s="69">
        <v>8515</v>
      </c>
      <c r="K7737" s="69" t="s">
        <v>33118</v>
      </c>
    </row>
    <row r="7738" spans="1:11" ht="14.4">
      <c r="A7738" s="69">
        <v>1160049</v>
      </c>
      <c r="B7738" s="69">
        <v>1</v>
      </c>
      <c r="C7738" s="69" t="s">
        <v>26854</v>
      </c>
      <c r="D7738" s="69">
        <v>8</v>
      </c>
      <c r="E7738" s="69" t="s">
        <v>27561</v>
      </c>
      <c r="F7738" s="69">
        <v>14317</v>
      </c>
      <c r="G7738" s="69">
        <v>20010611</v>
      </c>
      <c r="H7738" s="69">
        <v>0</v>
      </c>
      <c r="I7738" s="70">
        <v>34977850097</v>
      </c>
      <c r="J7738" s="69">
        <v>8512</v>
      </c>
      <c r="K7738" s="69" t="s">
        <v>33119</v>
      </c>
    </row>
    <row r="7739" spans="1:11" ht="14.4">
      <c r="A7739" s="69">
        <v>1732268</v>
      </c>
      <c r="B7739" s="69">
        <v>1</v>
      </c>
      <c r="C7739" s="69" t="s">
        <v>26854</v>
      </c>
      <c r="D7739" s="69">
        <v>8</v>
      </c>
      <c r="E7739" s="69" t="s">
        <v>27561</v>
      </c>
      <c r="F7739" s="69">
        <v>14330</v>
      </c>
      <c r="G7739" s="69">
        <v>20190114</v>
      </c>
      <c r="H7739" s="69">
        <v>0</v>
      </c>
      <c r="I7739" s="70">
        <v>33068973685</v>
      </c>
      <c r="J7739" s="69">
        <v>8521</v>
      </c>
      <c r="K7739" s="69" t="s">
        <v>33120</v>
      </c>
    </row>
    <row r="7740" spans="1:11" ht="14.4">
      <c r="A7740" s="69">
        <v>1460600</v>
      </c>
      <c r="B7740" s="69">
        <v>1</v>
      </c>
      <c r="C7740" s="69" t="s">
        <v>26854</v>
      </c>
      <c r="D7740" s="69">
        <v>8</v>
      </c>
      <c r="E7740" s="69" t="s">
        <v>27561</v>
      </c>
      <c r="F7740" s="69">
        <v>14391</v>
      </c>
      <c r="G7740" s="69">
        <v>20140120</v>
      </c>
      <c r="H7740" s="69">
        <v>0</v>
      </c>
      <c r="I7740" s="70">
        <v>32078628008</v>
      </c>
      <c r="J7740" s="69">
        <v>8642</v>
      </c>
      <c r="K7740" s="69" t="s">
        <v>33121</v>
      </c>
    </row>
    <row r="7741" spans="1:11" ht="14.4">
      <c r="A7741" s="69">
        <v>1674235</v>
      </c>
      <c r="B7741" s="69">
        <v>1</v>
      </c>
      <c r="C7741" s="69" t="s">
        <v>26854</v>
      </c>
      <c r="D7741" s="69">
        <v>8</v>
      </c>
      <c r="E7741" s="69" t="s">
        <v>27561</v>
      </c>
      <c r="F7741" s="69">
        <v>14576</v>
      </c>
      <c r="G7741" s="69">
        <v>20171009</v>
      </c>
      <c r="H7741" s="69">
        <v>0</v>
      </c>
      <c r="I7741" s="70">
        <v>32877077415</v>
      </c>
      <c r="J7741" s="69">
        <v>8639</v>
      </c>
      <c r="K7741" s="69" t="s">
        <v>33122</v>
      </c>
    </row>
    <row r="7742" spans="1:11" ht="14.4">
      <c r="A7742" s="69">
        <v>1444446</v>
      </c>
      <c r="B7742" s="69">
        <v>1</v>
      </c>
      <c r="C7742" s="69" t="s">
        <v>26854</v>
      </c>
      <c r="D7742" s="69">
        <v>8</v>
      </c>
      <c r="E7742" s="69" t="s">
        <v>27561</v>
      </c>
      <c r="F7742" s="69">
        <v>14585</v>
      </c>
      <c r="G7742" s="69">
        <v>20130701</v>
      </c>
      <c r="H7742" s="69">
        <v>0</v>
      </c>
      <c r="I7742" s="70">
        <v>32008266853</v>
      </c>
      <c r="J7742" s="69">
        <v>8642</v>
      </c>
      <c r="K7742" s="69" t="s">
        <v>33123</v>
      </c>
    </row>
    <row r="7743" spans="1:11" ht="14.4">
      <c r="A7743" s="69">
        <v>1700201</v>
      </c>
      <c r="B7743" s="69">
        <v>1</v>
      </c>
      <c r="C7743" s="69" t="s">
        <v>26854</v>
      </c>
      <c r="D7743" s="69">
        <v>8</v>
      </c>
      <c r="E7743" s="69" t="s">
        <v>27561</v>
      </c>
      <c r="F7743" s="69">
        <v>14619</v>
      </c>
      <c r="G7743" s="69">
        <v>20180423</v>
      </c>
      <c r="H7743" s="69">
        <v>0</v>
      </c>
      <c r="I7743" s="70">
        <v>32129535699</v>
      </c>
      <c r="J7743" s="69">
        <v>8620</v>
      </c>
      <c r="K7743" s="69" t="s">
        <v>33124</v>
      </c>
    </row>
    <row r="7744" spans="1:11" ht="14.4">
      <c r="A7744" s="69">
        <v>1146918</v>
      </c>
      <c r="B7744" s="69">
        <v>1</v>
      </c>
      <c r="C7744" s="69" t="s">
        <v>26854</v>
      </c>
      <c r="D7744" s="69">
        <v>8</v>
      </c>
      <c r="E7744" s="69" t="s">
        <v>27561</v>
      </c>
      <c r="F7744" s="69">
        <v>14744</v>
      </c>
      <c r="G7744" s="69">
        <v>20010625</v>
      </c>
      <c r="H7744" s="69">
        <v>0</v>
      </c>
      <c r="I7744" s="70">
        <v>32988080316</v>
      </c>
      <c r="J7744" s="69">
        <v>8720</v>
      </c>
      <c r="K7744" s="69" t="s">
        <v>33125</v>
      </c>
    </row>
    <row r="7745" spans="1:11" ht="14.4">
      <c r="A7745" s="69">
        <v>1649211</v>
      </c>
      <c r="B7745" s="69">
        <v>1</v>
      </c>
      <c r="C7745" s="69" t="s">
        <v>26854</v>
      </c>
      <c r="D7745" s="69">
        <v>8</v>
      </c>
      <c r="E7745" s="69" t="s">
        <v>27561</v>
      </c>
      <c r="F7745" s="69">
        <v>14774</v>
      </c>
      <c r="G7745" s="69">
        <v>20170327</v>
      </c>
      <c r="H7745" s="69">
        <v>0</v>
      </c>
      <c r="I7745" s="70">
        <v>31139715846</v>
      </c>
      <c r="J7745" s="69">
        <v>8631</v>
      </c>
      <c r="K7745" s="69" t="s">
        <v>33126</v>
      </c>
    </row>
    <row r="7746" spans="1:11" ht="14.4">
      <c r="A7746" s="69">
        <v>1751969</v>
      </c>
      <c r="B7746" s="69">
        <v>1</v>
      </c>
      <c r="C7746" s="69" t="s">
        <v>26854</v>
      </c>
      <c r="D7746" s="69">
        <v>8</v>
      </c>
      <c r="E7746" s="69" t="s">
        <v>27561</v>
      </c>
      <c r="F7746" s="69">
        <v>14805</v>
      </c>
      <c r="G7746" s="69">
        <v>20190722</v>
      </c>
      <c r="H7746" s="69">
        <v>0</v>
      </c>
      <c r="I7746" s="70">
        <v>32109303480</v>
      </c>
      <c r="J7746" s="69">
        <v>8338</v>
      </c>
      <c r="K7746" s="69" t="s">
        <v>33127</v>
      </c>
    </row>
    <row r="7747" spans="1:11" ht="14.4">
      <c r="A7747" s="69">
        <v>1782218</v>
      </c>
      <c r="B7747" s="69">
        <v>1</v>
      </c>
      <c r="C7747" s="69" t="s">
        <v>26854</v>
      </c>
      <c r="D7747" s="69">
        <v>8</v>
      </c>
      <c r="E7747" s="69" t="s">
        <v>27561</v>
      </c>
      <c r="F7747" s="69">
        <v>14809</v>
      </c>
      <c r="G7747" s="69">
        <v>20200127</v>
      </c>
      <c r="H7747" s="69">
        <v>0</v>
      </c>
      <c r="I7747" s="70">
        <v>74169936528</v>
      </c>
      <c r="J7747" s="69">
        <v>8638</v>
      </c>
      <c r="K7747" s="69" t="s">
        <v>33128</v>
      </c>
    </row>
    <row r="7748" spans="1:11" ht="14.4">
      <c r="A7748" s="69">
        <v>1066956</v>
      </c>
      <c r="B7748" s="69">
        <v>1</v>
      </c>
      <c r="C7748" s="69" t="s">
        <v>26854</v>
      </c>
      <c r="D7748" s="69">
        <v>8</v>
      </c>
      <c r="E7748" s="69" t="s">
        <v>27561</v>
      </c>
      <c r="F7748" s="69">
        <v>14892</v>
      </c>
      <c r="G7748" s="69">
        <v>19840712</v>
      </c>
      <c r="H7748" s="69">
        <v>0</v>
      </c>
      <c r="I7748" s="70">
        <v>32846678913</v>
      </c>
      <c r="J7748" s="69">
        <v>8636</v>
      </c>
      <c r="K7748" s="69" t="s">
        <v>33129</v>
      </c>
    </row>
    <row r="7749" spans="1:11" ht="14.4">
      <c r="A7749" s="69">
        <v>1458142</v>
      </c>
      <c r="B7749" s="69">
        <v>1</v>
      </c>
      <c r="C7749" s="69" t="s">
        <v>26854</v>
      </c>
      <c r="D7749" s="69">
        <v>8</v>
      </c>
      <c r="E7749" s="69" t="s">
        <v>27561</v>
      </c>
      <c r="F7749" s="69">
        <v>14896</v>
      </c>
      <c r="G7749" s="69">
        <v>20131202</v>
      </c>
      <c r="H7749" s="69">
        <v>0</v>
      </c>
      <c r="I7749" s="70">
        <v>32048617891</v>
      </c>
      <c r="J7749" s="69">
        <v>8536</v>
      </c>
      <c r="K7749" s="69" t="s">
        <v>33130</v>
      </c>
    </row>
    <row r="7750" spans="1:11" ht="14.4">
      <c r="A7750" s="69">
        <v>1699267</v>
      </c>
      <c r="B7750" s="69">
        <v>1</v>
      </c>
      <c r="C7750" s="69" t="s">
        <v>26854</v>
      </c>
      <c r="D7750" s="69">
        <v>8</v>
      </c>
      <c r="E7750" s="69" t="s">
        <v>27561</v>
      </c>
      <c r="F7750" s="69">
        <v>14903</v>
      </c>
      <c r="G7750" s="69">
        <v>20180416</v>
      </c>
      <c r="H7750" s="69">
        <v>0</v>
      </c>
      <c r="I7750" s="70">
        <v>32129365386</v>
      </c>
      <c r="J7750" s="69">
        <v>8642</v>
      </c>
      <c r="K7750" s="69" t="s">
        <v>33131</v>
      </c>
    </row>
    <row r="7751" spans="1:11" ht="14.4">
      <c r="A7751" s="69">
        <v>1455862</v>
      </c>
      <c r="B7751" s="69">
        <v>1</v>
      </c>
      <c r="C7751" s="69" t="s">
        <v>26854</v>
      </c>
      <c r="D7751" s="69">
        <v>8</v>
      </c>
      <c r="E7751" s="69" t="s">
        <v>27561</v>
      </c>
      <c r="F7751" s="69">
        <v>14940</v>
      </c>
      <c r="G7751" s="69">
        <v>20131028</v>
      </c>
      <c r="H7751" s="69">
        <v>0</v>
      </c>
      <c r="I7751" s="70">
        <v>32048628641</v>
      </c>
      <c r="J7751" s="69">
        <v>8720</v>
      </c>
      <c r="K7751" s="69" t="s">
        <v>33132</v>
      </c>
    </row>
    <row r="7752" spans="1:11" ht="14.4">
      <c r="A7752" s="69">
        <v>1732264</v>
      </c>
      <c r="B7752" s="69">
        <v>1</v>
      </c>
      <c r="C7752" s="69" t="s">
        <v>26854</v>
      </c>
      <c r="D7752" s="69">
        <v>8</v>
      </c>
      <c r="E7752" s="69" t="s">
        <v>27561</v>
      </c>
      <c r="F7752" s="69">
        <v>14948</v>
      </c>
      <c r="G7752" s="69">
        <v>20190114</v>
      </c>
      <c r="H7752" s="69">
        <v>0</v>
      </c>
      <c r="I7752" s="70">
        <v>44179946163</v>
      </c>
      <c r="J7752" s="69">
        <v>8620</v>
      </c>
      <c r="K7752" s="69" t="s">
        <v>33133</v>
      </c>
    </row>
    <row r="7753" spans="1:11" ht="14.4">
      <c r="A7753" s="69">
        <v>1844208</v>
      </c>
      <c r="B7753" s="69">
        <v>1</v>
      </c>
      <c r="C7753" s="69" t="s">
        <v>26854</v>
      </c>
      <c r="D7753" s="69">
        <v>8</v>
      </c>
      <c r="E7753" s="69" t="s">
        <v>27561</v>
      </c>
      <c r="F7753" s="69">
        <v>14952</v>
      </c>
      <c r="G7753" s="69">
        <v>20201130</v>
      </c>
      <c r="H7753" s="69">
        <v>0</v>
      </c>
      <c r="I7753" s="70">
        <v>95169958634</v>
      </c>
      <c r="J7753" s="69">
        <v>8521</v>
      </c>
      <c r="K7753" s="69" t="s">
        <v>33134</v>
      </c>
    </row>
    <row r="7754" spans="1:11" ht="14.4">
      <c r="A7754" s="69">
        <v>1066958</v>
      </c>
      <c r="B7754" s="69">
        <v>1</v>
      </c>
      <c r="C7754" s="69" t="s">
        <v>26854</v>
      </c>
      <c r="D7754" s="69">
        <v>8</v>
      </c>
      <c r="E7754" s="69" t="s">
        <v>27561</v>
      </c>
      <c r="F7754" s="69">
        <v>15057</v>
      </c>
      <c r="G7754" s="69">
        <v>19940228</v>
      </c>
      <c r="H7754" s="69">
        <v>0</v>
      </c>
      <c r="I7754" s="70">
        <v>1927540193</v>
      </c>
      <c r="J7754" s="69">
        <v>8536</v>
      </c>
      <c r="K7754" s="69" t="s">
        <v>33135</v>
      </c>
    </row>
    <row r="7755" spans="1:11" ht="14.4">
      <c r="A7755" s="69">
        <v>1066960</v>
      </c>
      <c r="B7755" s="69">
        <v>1</v>
      </c>
      <c r="C7755" s="69" t="s">
        <v>26854</v>
      </c>
      <c r="D7755" s="69">
        <v>8</v>
      </c>
      <c r="E7755" s="69" t="s">
        <v>27561</v>
      </c>
      <c r="F7755" s="69">
        <v>15066</v>
      </c>
      <c r="G7755" s="69">
        <v>19850805</v>
      </c>
      <c r="H7755" s="69">
        <v>0</v>
      </c>
      <c r="I7755" s="70">
        <v>32806429562</v>
      </c>
      <c r="J7755" s="69">
        <v>8112</v>
      </c>
      <c r="K7755" s="69" t="s">
        <v>33136</v>
      </c>
    </row>
    <row r="7756" spans="1:11" ht="14.4">
      <c r="A7756" s="69">
        <v>1708018</v>
      </c>
      <c r="B7756" s="69">
        <v>1</v>
      </c>
      <c r="C7756" s="69" t="s">
        <v>26854</v>
      </c>
      <c r="D7756" s="69">
        <v>8</v>
      </c>
      <c r="E7756" s="69" t="s">
        <v>27561</v>
      </c>
      <c r="F7756" s="69">
        <v>15076</v>
      </c>
      <c r="G7756" s="69">
        <v>20180618</v>
      </c>
      <c r="H7756" s="69">
        <v>0</v>
      </c>
      <c r="I7756" s="70">
        <v>32048714292</v>
      </c>
      <c r="J7756" s="69">
        <v>8620</v>
      </c>
      <c r="K7756" s="69" t="s">
        <v>33137</v>
      </c>
    </row>
    <row r="7757" spans="1:11" ht="14.4">
      <c r="A7757" s="69">
        <v>1152670</v>
      </c>
      <c r="B7757" s="69">
        <v>1</v>
      </c>
      <c r="C7757" s="69" t="s">
        <v>26854</v>
      </c>
      <c r="D7757" s="69">
        <v>8</v>
      </c>
      <c r="E7757" s="69" t="s">
        <v>27561</v>
      </c>
      <c r="F7757" s="69">
        <v>15125</v>
      </c>
      <c r="G7757" s="69">
        <v>20010122</v>
      </c>
      <c r="H7757" s="69">
        <v>0</v>
      </c>
      <c r="I7757" s="70">
        <v>34998116809</v>
      </c>
      <c r="J7757" s="69">
        <v>8512</v>
      </c>
      <c r="K7757" s="69" t="s">
        <v>33138</v>
      </c>
    </row>
    <row r="7758" spans="1:11" ht="14.4">
      <c r="A7758" s="69">
        <v>1066966</v>
      </c>
      <c r="B7758" s="69">
        <v>1</v>
      </c>
      <c r="C7758" s="69" t="s">
        <v>26854</v>
      </c>
      <c r="D7758" s="69">
        <v>8</v>
      </c>
      <c r="E7758" s="69" t="s">
        <v>27561</v>
      </c>
      <c r="F7758" s="69">
        <v>15144</v>
      </c>
      <c r="G7758" s="69">
        <v>19830315</v>
      </c>
      <c r="H7758" s="69">
        <v>0</v>
      </c>
      <c r="I7758" s="70">
        <v>32836632722</v>
      </c>
      <c r="J7758" s="69">
        <v>8636</v>
      </c>
      <c r="K7758" s="69" t="s">
        <v>33139</v>
      </c>
    </row>
    <row r="7759" spans="1:11" ht="14.4">
      <c r="A7759" s="69">
        <v>1165792</v>
      </c>
      <c r="B7759" s="69">
        <v>1</v>
      </c>
      <c r="C7759" s="69" t="s">
        <v>26854</v>
      </c>
      <c r="D7759" s="69">
        <v>8</v>
      </c>
      <c r="E7759" s="69" t="s">
        <v>27561</v>
      </c>
      <c r="F7759" s="69">
        <v>15147</v>
      </c>
      <c r="G7759" s="69">
        <v>20010910</v>
      </c>
      <c r="H7759" s="69">
        <v>0</v>
      </c>
      <c r="I7759" s="70">
        <v>32018125115</v>
      </c>
      <c r="J7759" s="69">
        <v>8645</v>
      </c>
      <c r="K7759" s="69" t="s">
        <v>3398</v>
      </c>
    </row>
    <row r="7760" spans="1:11" ht="14.4">
      <c r="A7760" s="69">
        <v>1401066</v>
      </c>
      <c r="B7760" s="69">
        <v>1</v>
      </c>
      <c r="C7760" s="69" t="s">
        <v>26854</v>
      </c>
      <c r="D7760" s="69">
        <v>8</v>
      </c>
      <c r="E7760" s="69" t="s">
        <v>27561</v>
      </c>
      <c r="F7760" s="69">
        <v>15193</v>
      </c>
      <c r="G7760" s="69">
        <v>20120119</v>
      </c>
      <c r="H7760" s="69">
        <v>0</v>
      </c>
      <c r="I7760" s="70">
        <v>32109163942</v>
      </c>
      <c r="J7760" s="69">
        <v>8540</v>
      </c>
      <c r="K7760" s="69" t="s">
        <v>33140</v>
      </c>
    </row>
    <row r="7761" spans="1:11" ht="14.4">
      <c r="A7761" s="69">
        <v>1523808</v>
      </c>
      <c r="B7761" s="69">
        <v>1</v>
      </c>
      <c r="C7761" s="69" t="s">
        <v>26854</v>
      </c>
      <c r="D7761" s="69">
        <v>8</v>
      </c>
      <c r="E7761" s="69" t="s">
        <v>27561</v>
      </c>
      <c r="F7761" s="69">
        <v>15254</v>
      </c>
      <c r="G7761" s="69">
        <v>20141006</v>
      </c>
      <c r="H7761" s="69">
        <v>0</v>
      </c>
      <c r="I7761" s="70">
        <v>32048661998</v>
      </c>
      <c r="J7761" s="69">
        <v>8635</v>
      </c>
      <c r="K7761" s="69" t="s">
        <v>33141</v>
      </c>
    </row>
    <row r="7762" spans="1:11" ht="14.4">
      <c r="A7762" s="69">
        <v>1577344</v>
      </c>
      <c r="B7762" s="69">
        <v>1</v>
      </c>
      <c r="C7762" s="69" t="s">
        <v>26854</v>
      </c>
      <c r="D7762" s="69">
        <v>8</v>
      </c>
      <c r="E7762" s="69" t="s">
        <v>27561</v>
      </c>
      <c r="F7762" s="69">
        <v>15274</v>
      </c>
      <c r="G7762" s="69">
        <v>20150907</v>
      </c>
      <c r="H7762" s="69">
        <v>0</v>
      </c>
      <c r="I7762" s="70">
        <v>32078959833</v>
      </c>
      <c r="J7762" s="69">
        <v>8524</v>
      </c>
      <c r="K7762" s="69" t="s">
        <v>33142</v>
      </c>
    </row>
    <row r="7763" spans="1:11" ht="14.4">
      <c r="A7763" s="69">
        <v>1593185</v>
      </c>
      <c r="B7763" s="69">
        <v>1</v>
      </c>
      <c r="C7763" s="69" t="s">
        <v>26854</v>
      </c>
      <c r="D7763" s="69">
        <v>8</v>
      </c>
      <c r="E7763" s="69" t="s">
        <v>27561</v>
      </c>
      <c r="F7763" s="69">
        <v>15297</v>
      </c>
      <c r="G7763" s="69">
        <v>20160222</v>
      </c>
      <c r="H7763" s="69">
        <v>0</v>
      </c>
      <c r="I7763" s="70">
        <v>3159731391</v>
      </c>
      <c r="J7763" s="69">
        <v>8631</v>
      </c>
      <c r="K7763" s="69" t="s">
        <v>33143</v>
      </c>
    </row>
    <row r="7764" spans="1:11" ht="14.4">
      <c r="A7764" s="69">
        <v>1593190</v>
      </c>
      <c r="B7764" s="69">
        <v>1</v>
      </c>
      <c r="C7764" s="69" t="s">
        <v>26854</v>
      </c>
      <c r="D7764" s="69">
        <v>8</v>
      </c>
      <c r="E7764" s="69" t="s">
        <v>27561</v>
      </c>
      <c r="F7764" s="69">
        <v>15298</v>
      </c>
      <c r="G7764" s="69">
        <v>20160222</v>
      </c>
      <c r="H7764" s="69">
        <v>0</v>
      </c>
      <c r="I7764" s="70">
        <v>32907288388</v>
      </c>
      <c r="J7764" s="69">
        <v>8620</v>
      </c>
      <c r="K7764" s="69" t="s">
        <v>33144</v>
      </c>
    </row>
    <row r="7765" spans="1:11" ht="14.4">
      <c r="A7765" s="69">
        <v>1593194</v>
      </c>
      <c r="B7765" s="69">
        <v>1</v>
      </c>
      <c r="C7765" s="69" t="s">
        <v>26854</v>
      </c>
      <c r="D7765" s="69">
        <v>8</v>
      </c>
      <c r="E7765" s="69" t="s">
        <v>27561</v>
      </c>
      <c r="F7765" s="69">
        <v>15299</v>
      </c>
      <c r="G7765" s="69">
        <v>20160222</v>
      </c>
      <c r="H7765" s="69">
        <v>0</v>
      </c>
      <c r="I7765" s="70">
        <v>41078609322</v>
      </c>
      <c r="J7765" s="69">
        <v>8637</v>
      </c>
      <c r="K7765" s="69" t="s">
        <v>33145</v>
      </c>
    </row>
    <row r="7766" spans="1:11" ht="14.4">
      <c r="A7766" s="69">
        <v>1596731</v>
      </c>
      <c r="B7766" s="69">
        <v>1</v>
      </c>
      <c r="C7766" s="69" t="s">
        <v>26854</v>
      </c>
      <c r="D7766" s="69">
        <v>8</v>
      </c>
      <c r="E7766" s="69" t="s">
        <v>27561</v>
      </c>
      <c r="F7766" s="69">
        <v>15300</v>
      </c>
      <c r="G7766" s="69">
        <v>20160229</v>
      </c>
      <c r="H7766" s="69">
        <v>0</v>
      </c>
      <c r="I7766" s="70">
        <v>60978178584</v>
      </c>
      <c r="J7766" s="69">
        <v>8642</v>
      </c>
      <c r="K7766" s="69" t="s">
        <v>3717</v>
      </c>
    </row>
    <row r="7767" spans="1:11" ht="14.4">
      <c r="A7767" s="69">
        <v>1676310</v>
      </c>
      <c r="B7767" s="69">
        <v>1</v>
      </c>
      <c r="C7767" s="69" t="s">
        <v>26854</v>
      </c>
      <c r="D7767" s="69">
        <v>8</v>
      </c>
      <c r="E7767" s="69" t="s">
        <v>27561</v>
      </c>
      <c r="F7767" s="69">
        <v>15342</v>
      </c>
      <c r="G7767" s="69">
        <v>20171023</v>
      </c>
      <c r="H7767" s="69">
        <v>0</v>
      </c>
      <c r="I7767" s="70">
        <v>32927584493</v>
      </c>
      <c r="J7767" s="69">
        <v>8521</v>
      </c>
      <c r="K7767" s="69" t="s">
        <v>33146</v>
      </c>
    </row>
    <row r="7768" spans="1:11" ht="14.4">
      <c r="A7768" s="69">
        <v>1688632</v>
      </c>
      <c r="B7768" s="69">
        <v>1</v>
      </c>
      <c r="C7768" s="69" t="s">
        <v>26854</v>
      </c>
      <c r="D7768" s="69">
        <v>8</v>
      </c>
      <c r="E7768" s="69" t="s">
        <v>27561</v>
      </c>
      <c r="F7768" s="69">
        <v>15349</v>
      </c>
      <c r="G7768" s="69">
        <v>20180122</v>
      </c>
      <c r="H7768" s="69">
        <v>0</v>
      </c>
      <c r="I7768" s="70">
        <v>60917478723</v>
      </c>
      <c r="J7768" s="69">
        <v>8536</v>
      </c>
      <c r="K7768" s="69" t="s">
        <v>33147</v>
      </c>
    </row>
    <row r="7769" spans="1:11" ht="14.4">
      <c r="A7769" s="69">
        <v>1703405</v>
      </c>
      <c r="B7769" s="69">
        <v>1</v>
      </c>
      <c r="C7769" s="69" t="s">
        <v>26854</v>
      </c>
      <c r="D7769" s="69">
        <v>8</v>
      </c>
      <c r="E7769" s="69" t="s">
        <v>27561</v>
      </c>
      <c r="F7769" s="69">
        <v>15368</v>
      </c>
      <c r="G7769" s="69">
        <v>20180514</v>
      </c>
      <c r="H7769" s="69">
        <v>0</v>
      </c>
      <c r="I7769" s="70">
        <v>32826477237</v>
      </c>
      <c r="J7769" s="69">
        <v>8642</v>
      </c>
      <c r="K7769" s="69" t="s">
        <v>33148</v>
      </c>
    </row>
    <row r="7770" spans="1:11" ht="14.4">
      <c r="A7770" s="69">
        <v>1734871</v>
      </c>
      <c r="B7770" s="69">
        <v>1</v>
      </c>
      <c r="C7770" s="69" t="s">
        <v>26854</v>
      </c>
      <c r="D7770" s="69">
        <v>8</v>
      </c>
      <c r="E7770" s="69" t="s">
        <v>27561</v>
      </c>
      <c r="F7770" s="69">
        <v>15389</v>
      </c>
      <c r="G7770" s="69">
        <v>20190204</v>
      </c>
      <c r="H7770" s="69">
        <v>0</v>
      </c>
      <c r="I7770" s="70">
        <v>3170079747</v>
      </c>
      <c r="J7770" s="69">
        <v>8525</v>
      </c>
      <c r="K7770" s="69" t="s">
        <v>33149</v>
      </c>
    </row>
    <row r="7771" spans="1:11" ht="14.4">
      <c r="A7771" s="69">
        <v>1742656</v>
      </c>
      <c r="B7771" s="69">
        <v>1</v>
      </c>
      <c r="C7771" s="69" t="s">
        <v>26854</v>
      </c>
      <c r="D7771" s="69">
        <v>8</v>
      </c>
      <c r="E7771" s="69" t="s">
        <v>27561</v>
      </c>
      <c r="F7771" s="69">
        <v>15394</v>
      </c>
      <c r="G7771" s="69">
        <v>20190422</v>
      </c>
      <c r="H7771" s="69">
        <v>0</v>
      </c>
      <c r="I7771" s="70">
        <v>9119229905</v>
      </c>
      <c r="J7771" s="69">
        <v>8521</v>
      </c>
      <c r="K7771" s="69" t="s">
        <v>33150</v>
      </c>
    </row>
    <row r="7772" spans="1:11" ht="14.4">
      <c r="A7772" s="69">
        <v>1782219</v>
      </c>
      <c r="B7772" s="69">
        <v>1</v>
      </c>
      <c r="C7772" s="69" t="s">
        <v>26854</v>
      </c>
      <c r="D7772" s="69">
        <v>8</v>
      </c>
      <c r="E7772" s="69" t="s">
        <v>27561</v>
      </c>
      <c r="F7772" s="69">
        <v>15408</v>
      </c>
      <c r="G7772" s="69">
        <v>20200127</v>
      </c>
      <c r="H7772" s="69">
        <v>0</v>
      </c>
      <c r="I7772" s="70">
        <v>60917676227</v>
      </c>
      <c r="J7772" s="69">
        <v>8620</v>
      </c>
      <c r="K7772" s="69" t="s">
        <v>33151</v>
      </c>
    </row>
    <row r="7773" spans="1:11" ht="14.4">
      <c r="A7773" s="69">
        <v>1784255</v>
      </c>
      <c r="B7773" s="69">
        <v>1</v>
      </c>
      <c r="C7773" s="69" t="s">
        <v>26854</v>
      </c>
      <c r="D7773" s="69">
        <v>8</v>
      </c>
      <c r="E7773" s="69" t="s">
        <v>27561</v>
      </c>
      <c r="F7773" s="69">
        <v>15410</v>
      </c>
      <c r="G7773" s="69">
        <v>20200217</v>
      </c>
      <c r="H7773" s="69">
        <v>0</v>
      </c>
      <c r="I7773" s="70">
        <v>10190125624</v>
      </c>
      <c r="J7773" s="69">
        <v>8635</v>
      </c>
      <c r="K7773" s="69" t="s">
        <v>33152</v>
      </c>
    </row>
    <row r="7774" spans="1:11" ht="14.4">
      <c r="A7774" s="69">
        <v>2050350</v>
      </c>
      <c r="B7774" s="69">
        <v>1</v>
      </c>
      <c r="C7774" s="69" t="s">
        <v>26854</v>
      </c>
      <c r="D7774" s="69">
        <v>8</v>
      </c>
      <c r="E7774" s="69" t="s">
        <v>27561</v>
      </c>
      <c r="F7774" s="69">
        <v>15448</v>
      </c>
      <c r="G7774" s="69">
        <v>20211018</v>
      </c>
      <c r="H7774" s="69">
        <v>0</v>
      </c>
      <c r="I7774" s="70">
        <v>8149828447</v>
      </c>
      <c r="J7774" s="69">
        <v>8321</v>
      </c>
      <c r="K7774" s="69" t="s">
        <v>33153</v>
      </c>
    </row>
    <row r="7775" spans="1:11" ht="14.4">
      <c r="A7775" s="69">
        <v>1442558</v>
      </c>
      <c r="B7775" s="69">
        <v>1</v>
      </c>
      <c r="C7775" s="69" t="s">
        <v>26854</v>
      </c>
      <c r="D7775" s="69">
        <v>8</v>
      </c>
      <c r="E7775" s="69" t="s">
        <v>27561</v>
      </c>
      <c r="F7775" s="69">
        <v>15500</v>
      </c>
      <c r="G7775" s="69">
        <v>20130610</v>
      </c>
      <c r="H7775" s="69">
        <v>0</v>
      </c>
      <c r="I7775" s="70">
        <v>32079043421</v>
      </c>
      <c r="J7775" s="69">
        <v>8730</v>
      </c>
      <c r="K7775" s="69" t="s">
        <v>33154</v>
      </c>
    </row>
    <row r="7776" spans="1:11" ht="14.4">
      <c r="A7776" s="69">
        <v>1698534</v>
      </c>
      <c r="B7776" s="69">
        <v>1</v>
      </c>
      <c r="C7776" s="69" t="s">
        <v>26854</v>
      </c>
      <c r="D7776" s="69">
        <v>8</v>
      </c>
      <c r="E7776" s="69" t="s">
        <v>27561</v>
      </c>
      <c r="F7776" s="69">
        <v>15591</v>
      </c>
      <c r="G7776" s="69">
        <v>20180409</v>
      </c>
      <c r="H7776" s="69">
        <v>0</v>
      </c>
      <c r="I7776" s="70">
        <v>32099143789</v>
      </c>
      <c r="J7776" s="69">
        <v>8515</v>
      </c>
      <c r="K7776" s="69" t="s">
        <v>33155</v>
      </c>
    </row>
    <row r="7777" spans="1:11" ht="14.4">
      <c r="A7777" s="69">
        <v>1608775</v>
      </c>
      <c r="B7777" s="69">
        <v>1</v>
      </c>
      <c r="C7777" s="69" t="s">
        <v>26854</v>
      </c>
      <c r="D7777" s="69">
        <v>8</v>
      </c>
      <c r="E7777" s="69" t="s">
        <v>27561</v>
      </c>
      <c r="F7777" s="69">
        <v>15679</v>
      </c>
      <c r="G7777" s="69">
        <v>20180528</v>
      </c>
      <c r="H7777" s="69">
        <v>0</v>
      </c>
      <c r="I7777" s="70">
        <v>59149547172</v>
      </c>
      <c r="J7777" s="69">
        <v>8521</v>
      </c>
      <c r="K7777" s="69" t="s">
        <v>33156</v>
      </c>
    </row>
    <row r="7778" spans="1:11" ht="14.4">
      <c r="A7778" s="69">
        <v>1719748</v>
      </c>
      <c r="B7778" s="69">
        <v>1</v>
      </c>
      <c r="C7778" s="69" t="s">
        <v>26854</v>
      </c>
      <c r="D7778" s="69">
        <v>8</v>
      </c>
      <c r="E7778" s="69" t="s">
        <v>27561</v>
      </c>
      <c r="F7778" s="69">
        <v>15682</v>
      </c>
      <c r="G7778" s="69">
        <v>20180924</v>
      </c>
      <c r="H7778" s="69">
        <v>0</v>
      </c>
      <c r="I7778" s="70">
        <v>32018440357</v>
      </c>
      <c r="J7778" s="69">
        <v>8536</v>
      </c>
      <c r="K7778" s="69" t="s">
        <v>33157</v>
      </c>
    </row>
    <row r="7779" spans="1:11" ht="14.4">
      <c r="A7779" s="69">
        <v>1755901</v>
      </c>
      <c r="B7779" s="69">
        <v>1</v>
      </c>
      <c r="C7779" s="69" t="s">
        <v>26854</v>
      </c>
      <c r="D7779" s="69">
        <v>8</v>
      </c>
      <c r="E7779" s="69" t="s">
        <v>27561</v>
      </c>
      <c r="F7779" s="69">
        <v>15731</v>
      </c>
      <c r="G7779" s="69">
        <v>20190826</v>
      </c>
      <c r="H7779" s="69">
        <v>0</v>
      </c>
      <c r="I7779" s="70">
        <v>32139607983</v>
      </c>
      <c r="J7779" s="69">
        <v>8620</v>
      </c>
      <c r="K7779" s="69" t="s">
        <v>33158</v>
      </c>
    </row>
    <row r="7780" spans="1:11" ht="14.4">
      <c r="A7780" s="69">
        <v>2050328</v>
      </c>
      <c r="B7780" s="69">
        <v>1</v>
      </c>
      <c r="C7780" s="69" t="s">
        <v>26854</v>
      </c>
      <c r="D7780" s="69">
        <v>8</v>
      </c>
      <c r="E7780" s="69" t="s">
        <v>27561</v>
      </c>
      <c r="F7780" s="69">
        <v>15861</v>
      </c>
      <c r="G7780" s="69">
        <v>20211018</v>
      </c>
      <c r="H7780" s="69">
        <v>0</v>
      </c>
      <c r="I7780" s="70">
        <v>1130052382</v>
      </c>
      <c r="J7780" s="69">
        <v>8112</v>
      </c>
      <c r="K7780" s="69" t="s">
        <v>33159</v>
      </c>
    </row>
    <row r="7781" spans="1:11" ht="14.4">
      <c r="A7781" s="69">
        <v>1444956</v>
      </c>
      <c r="B7781" s="69">
        <v>1</v>
      </c>
      <c r="C7781" s="69" t="s">
        <v>26854</v>
      </c>
      <c r="D7781" s="69">
        <v>8</v>
      </c>
      <c r="E7781" s="69" t="s">
        <v>27561</v>
      </c>
      <c r="F7781" s="69">
        <v>15956</v>
      </c>
      <c r="G7781" s="69">
        <v>20130701</v>
      </c>
      <c r="H7781" s="69">
        <v>0</v>
      </c>
      <c r="I7781" s="70">
        <v>32119367376</v>
      </c>
      <c r="J7781" s="69">
        <v>8638</v>
      </c>
      <c r="K7781" s="69" t="s">
        <v>33160</v>
      </c>
    </row>
    <row r="7782" spans="1:11" ht="14.4">
      <c r="A7782" s="69">
        <v>1460602</v>
      </c>
      <c r="B7782" s="69">
        <v>1</v>
      </c>
      <c r="C7782" s="69" t="s">
        <v>26854</v>
      </c>
      <c r="D7782" s="69">
        <v>8</v>
      </c>
      <c r="E7782" s="69" t="s">
        <v>27561</v>
      </c>
      <c r="F7782" s="69">
        <v>16462</v>
      </c>
      <c r="G7782" s="69">
        <v>20140120</v>
      </c>
      <c r="H7782" s="69">
        <v>0</v>
      </c>
      <c r="I7782" s="70">
        <v>32099314471</v>
      </c>
      <c r="J7782" s="69">
        <v>8536</v>
      </c>
      <c r="K7782" s="69" t="s">
        <v>33161</v>
      </c>
    </row>
    <row r="7783" spans="1:11" ht="14.4">
      <c r="A7783" s="69">
        <v>1643523</v>
      </c>
      <c r="B7783" s="69">
        <v>1</v>
      </c>
      <c r="C7783" s="69" t="s">
        <v>26854</v>
      </c>
      <c r="D7783" s="69">
        <v>8</v>
      </c>
      <c r="E7783" s="69" t="s">
        <v>27561</v>
      </c>
      <c r="F7783" s="69">
        <v>16466</v>
      </c>
      <c r="G7783" s="69">
        <v>20170306</v>
      </c>
      <c r="H7783" s="69">
        <v>0</v>
      </c>
      <c r="I7783" s="70">
        <v>71139462973</v>
      </c>
      <c r="J7783" s="69">
        <v>8536</v>
      </c>
      <c r="K7783" s="69" t="s">
        <v>33162</v>
      </c>
    </row>
    <row r="7784" spans="1:11" ht="14.4">
      <c r="A7784" s="69">
        <v>1674236</v>
      </c>
      <c r="B7784" s="69">
        <v>1</v>
      </c>
      <c r="C7784" s="69" t="s">
        <v>26854</v>
      </c>
      <c r="D7784" s="69">
        <v>8</v>
      </c>
      <c r="E7784" s="69" t="s">
        <v>27561</v>
      </c>
      <c r="F7784" s="69">
        <v>16472</v>
      </c>
      <c r="G7784" s="69">
        <v>20171009</v>
      </c>
      <c r="H7784" s="69">
        <v>0</v>
      </c>
      <c r="I7784" s="70">
        <v>32017712848</v>
      </c>
      <c r="J7784" s="69">
        <v>8631</v>
      </c>
      <c r="K7784" s="69" t="s">
        <v>33163</v>
      </c>
    </row>
    <row r="7785" spans="1:11" ht="14.4">
      <c r="A7785" s="69">
        <v>1698525</v>
      </c>
      <c r="B7785" s="69">
        <v>1</v>
      </c>
      <c r="C7785" s="69" t="s">
        <v>26854</v>
      </c>
      <c r="D7785" s="69">
        <v>8</v>
      </c>
      <c r="E7785" s="69" t="s">
        <v>27561</v>
      </c>
      <c r="F7785" s="69">
        <v>16847</v>
      </c>
      <c r="G7785" s="69">
        <v>20180409</v>
      </c>
      <c r="H7785" s="69">
        <v>0</v>
      </c>
      <c r="I7785" s="70">
        <v>19149200115</v>
      </c>
      <c r="J7785" s="69">
        <v>8633</v>
      </c>
      <c r="K7785" s="69" t="s">
        <v>33164</v>
      </c>
    </row>
    <row r="7786" spans="1:11" ht="14.4">
      <c r="A7786" s="69">
        <v>2051164</v>
      </c>
      <c r="B7786" s="69">
        <v>1</v>
      </c>
      <c r="C7786" s="69" t="s">
        <v>26854</v>
      </c>
      <c r="D7786" s="69">
        <v>8</v>
      </c>
      <c r="E7786" s="69" t="s">
        <v>27561</v>
      </c>
      <c r="F7786" s="69">
        <v>16848</v>
      </c>
      <c r="G7786" s="69">
        <v>20211025</v>
      </c>
      <c r="H7786" s="69">
        <v>0</v>
      </c>
      <c r="I7786" s="70">
        <v>83159905443</v>
      </c>
      <c r="J7786" s="69">
        <v>8536</v>
      </c>
      <c r="K7786" s="69" t="s">
        <v>33165</v>
      </c>
    </row>
    <row r="7787" spans="1:11" ht="14.4">
      <c r="A7787" s="69">
        <v>1066971</v>
      </c>
      <c r="B7787" s="69">
        <v>1</v>
      </c>
      <c r="C7787" s="69" t="s">
        <v>26854</v>
      </c>
      <c r="D7787" s="69">
        <v>8</v>
      </c>
      <c r="E7787" s="69" t="s">
        <v>27561</v>
      </c>
      <c r="F7787" s="69">
        <v>16857</v>
      </c>
      <c r="G7787" s="69">
        <v>19940811</v>
      </c>
      <c r="H7787" s="69">
        <v>0</v>
      </c>
      <c r="I7787" s="70">
        <v>32937484361</v>
      </c>
      <c r="J7787" s="69">
        <v>8636</v>
      </c>
      <c r="K7787" s="69" t="s">
        <v>33166</v>
      </c>
    </row>
    <row r="7788" spans="1:11" ht="14.4">
      <c r="A7788" s="69">
        <v>1589820</v>
      </c>
      <c r="B7788" s="69">
        <v>1</v>
      </c>
      <c r="C7788" s="69" t="s">
        <v>26854</v>
      </c>
      <c r="D7788" s="69">
        <v>8</v>
      </c>
      <c r="E7788" s="69" t="s">
        <v>27561</v>
      </c>
      <c r="F7788" s="69">
        <v>16862</v>
      </c>
      <c r="G7788" s="69">
        <v>20160118</v>
      </c>
      <c r="H7788" s="69">
        <v>0</v>
      </c>
      <c r="I7788" s="70">
        <v>32089132651</v>
      </c>
      <c r="J7788" s="69">
        <v>8536</v>
      </c>
      <c r="K7788" s="69" t="s">
        <v>33167</v>
      </c>
    </row>
    <row r="7789" spans="1:11" ht="14.4">
      <c r="A7789" s="69">
        <v>1658930</v>
      </c>
      <c r="B7789" s="69">
        <v>1</v>
      </c>
      <c r="C7789" s="69" t="s">
        <v>26854</v>
      </c>
      <c r="D7789" s="69">
        <v>8</v>
      </c>
      <c r="E7789" s="69" t="s">
        <v>27561</v>
      </c>
      <c r="F7789" s="69">
        <v>16864</v>
      </c>
      <c r="G7789" s="69">
        <v>20170612</v>
      </c>
      <c r="H7789" s="69">
        <v>0</v>
      </c>
      <c r="I7789" s="70">
        <v>32119506395</v>
      </c>
      <c r="J7789" s="69">
        <v>8338</v>
      </c>
      <c r="K7789" s="69" t="s">
        <v>33168</v>
      </c>
    </row>
    <row r="7790" spans="1:11" ht="14.4">
      <c r="A7790" s="69">
        <v>2047783</v>
      </c>
      <c r="B7790" s="69">
        <v>1</v>
      </c>
      <c r="C7790" s="69" t="s">
        <v>26854</v>
      </c>
      <c r="D7790" s="69">
        <v>8</v>
      </c>
      <c r="E7790" s="69" t="s">
        <v>27561</v>
      </c>
      <c r="F7790" s="69">
        <v>16870</v>
      </c>
      <c r="G7790" s="69">
        <v>20211004</v>
      </c>
      <c r="H7790" s="69">
        <v>0</v>
      </c>
      <c r="I7790" s="70">
        <v>10190320712</v>
      </c>
      <c r="J7790" s="69">
        <v>8338</v>
      </c>
      <c r="K7790" s="69" t="s">
        <v>33169</v>
      </c>
    </row>
    <row r="7791" spans="1:11" ht="14.4">
      <c r="A7791" s="69">
        <v>1735508</v>
      </c>
      <c r="B7791" s="69">
        <v>1</v>
      </c>
      <c r="C7791" s="69" t="s">
        <v>26854</v>
      </c>
      <c r="D7791" s="69">
        <v>8</v>
      </c>
      <c r="E7791" s="69" t="s">
        <v>27561</v>
      </c>
      <c r="F7791" s="69">
        <v>16978</v>
      </c>
      <c r="G7791" s="69">
        <v>20190211</v>
      </c>
      <c r="H7791" s="69">
        <v>0</v>
      </c>
      <c r="I7791" s="70">
        <v>54159627188</v>
      </c>
      <c r="J7791" s="69">
        <v>8536</v>
      </c>
      <c r="K7791" s="69" t="s">
        <v>33170</v>
      </c>
    </row>
    <row r="7792" spans="1:11" ht="14.4">
      <c r="A7792" s="69">
        <v>1845014</v>
      </c>
      <c r="B7792" s="69">
        <v>1</v>
      </c>
      <c r="C7792" s="69" t="s">
        <v>26854</v>
      </c>
      <c r="D7792" s="69">
        <v>8</v>
      </c>
      <c r="E7792" s="69" t="s">
        <v>27561</v>
      </c>
      <c r="F7792" s="69">
        <v>17009</v>
      </c>
      <c r="G7792" s="69">
        <v>20201207</v>
      </c>
      <c r="H7792" s="69">
        <v>0</v>
      </c>
      <c r="I7792" s="70">
        <v>30190237757</v>
      </c>
      <c r="J7792" s="69">
        <v>8536</v>
      </c>
      <c r="K7792" s="69" t="s">
        <v>33171</v>
      </c>
    </row>
    <row r="7793" spans="1:11" ht="14.4">
      <c r="A7793" s="69">
        <v>2050347</v>
      </c>
      <c r="B7793" s="69">
        <v>1</v>
      </c>
      <c r="C7793" s="69" t="s">
        <v>26854</v>
      </c>
      <c r="D7793" s="69">
        <v>8</v>
      </c>
      <c r="E7793" s="69" t="s">
        <v>27561</v>
      </c>
      <c r="F7793" s="69">
        <v>17012</v>
      </c>
      <c r="G7793" s="69">
        <v>20211018</v>
      </c>
      <c r="H7793" s="69">
        <v>0</v>
      </c>
      <c r="I7793" s="70">
        <v>26190214358</v>
      </c>
      <c r="J7793" s="69">
        <v>8620</v>
      </c>
      <c r="K7793" s="69" t="s">
        <v>33172</v>
      </c>
    </row>
    <row r="7794" spans="1:11" ht="14.4">
      <c r="A7794" s="69">
        <v>1574904</v>
      </c>
      <c r="B7794" s="69">
        <v>1</v>
      </c>
      <c r="C7794" s="69" t="s">
        <v>26854</v>
      </c>
      <c r="D7794" s="69">
        <v>8</v>
      </c>
      <c r="E7794" s="69" t="s">
        <v>27561</v>
      </c>
      <c r="F7794" s="69">
        <v>17070</v>
      </c>
      <c r="G7794" s="69">
        <v>20150824</v>
      </c>
      <c r="H7794" s="69">
        <v>0</v>
      </c>
      <c r="I7794" s="70">
        <v>32977883092</v>
      </c>
      <c r="J7794" s="69">
        <v>8536</v>
      </c>
      <c r="K7794" s="69" t="s">
        <v>33173</v>
      </c>
    </row>
    <row r="7795" spans="1:11" ht="14.4">
      <c r="A7795" s="69">
        <v>1846266</v>
      </c>
      <c r="B7795" s="69">
        <v>1</v>
      </c>
      <c r="C7795" s="69" t="s">
        <v>26854</v>
      </c>
      <c r="D7795" s="69">
        <v>8</v>
      </c>
      <c r="E7795" s="69" t="s">
        <v>27561</v>
      </c>
      <c r="F7795" s="69">
        <v>17095</v>
      </c>
      <c r="G7795" s="69">
        <v>20201214</v>
      </c>
      <c r="H7795" s="69">
        <v>0</v>
      </c>
      <c r="I7795" s="70">
        <v>74169986432</v>
      </c>
      <c r="J7795" s="69">
        <v>8536</v>
      </c>
      <c r="K7795" s="69" t="s">
        <v>33174</v>
      </c>
    </row>
    <row r="7796" spans="1:11" ht="14.4">
      <c r="A7796" s="69">
        <v>1451519</v>
      </c>
      <c r="B7796" s="69">
        <v>1</v>
      </c>
      <c r="C7796" s="69" t="s">
        <v>26854</v>
      </c>
      <c r="D7796" s="69">
        <v>8</v>
      </c>
      <c r="E7796" s="69" t="s">
        <v>27561</v>
      </c>
      <c r="F7796" s="69">
        <v>17169</v>
      </c>
      <c r="G7796" s="69">
        <v>20130909</v>
      </c>
      <c r="H7796" s="69">
        <v>0</v>
      </c>
      <c r="I7796" s="70">
        <v>32119329756</v>
      </c>
      <c r="J7796" s="69">
        <v>8642</v>
      </c>
      <c r="K7796" s="69" t="s">
        <v>33175</v>
      </c>
    </row>
    <row r="7797" spans="1:11" ht="14.4">
      <c r="A7797" s="69">
        <v>1737782</v>
      </c>
      <c r="B7797" s="69">
        <v>1</v>
      </c>
      <c r="C7797" s="69" t="s">
        <v>26854</v>
      </c>
      <c r="D7797" s="69">
        <v>8</v>
      </c>
      <c r="E7797" s="69" t="s">
        <v>27561</v>
      </c>
      <c r="F7797" s="69">
        <v>17203</v>
      </c>
      <c r="G7797" s="69">
        <v>20190304</v>
      </c>
      <c r="H7797" s="69">
        <v>0</v>
      </c>
      <c r="I7797" s="70">
        <v>26150198666</v>
      </c>
      <c r="J7797" s="69">
        <v>8536</v>
      </c>
      <c r="K7797" s="69" t="s">
        <v>33176</v>
      </c>
    </row>
    <row r="7798" spans="1:11" ht="14.4">
      <c r="A7798" s="69">
        <v>1844310</v>
      </c>
      <c r="B7798" s="69">
        <v>1</v>
      </c>
      <c r="C7798" s="69" t="s">
        <v>26854</v>
      </c>
      <c r="D7798" s="69">
        <v>8</v>
      </c>
      <c r="E7798" s="69" t="s">
        <v>27561</v>
      </c>
      <c r="F7798" s="69">
        <v>17212</v>
      </c>
      <c r="G7798" s="69">
        <v>20201130</v>
      </c>
      <c r="H7798" s="69">
        <v>0</v>
      </c>
      <c r="I7798" s="70">
        <v>59160214157</v>
      </c>
      <c r="J7798" s="69">
        <v>8536</v>
      </c>
      <c r="K7798" s="69" t="s">
        <v>33177</v>
      </c>
    </row>
    <row r="7799" spans="1:11" ht="14.4">
      <c r="A7799" s="69">
        <v>1436800</v>
      </c>
      <c r="B7799" s="69">
        <v>1</v>
      </c>
      <c r="C7799" s="69" t="s">
        <v>26854</v>
      </c>
      <c r="D7799" s="69">
        <v>8</v>
      </c>
      <c r="E7799" s="69" t="s">
        <v>27561</v>
      </c>
      <c r="F7799" s="69">
        <v>17282</v>
      </c>
      <c r="G7799" s="69">
        <v>20130408</v>
      </c>
      <c r="H7799" s="69">
        <v>0</v>
      </c>
      <c r="I7799" s="70">
        <v>32109258379</v>
      </c>
      <c r="J7799" s="69">
        <v>8636</v>
      </c>
      <c r="K7799" s="69" t="s">
        <v>33178</v>
      </c>
    </row>
    <row r="7800" spans="1:11" ht="14.4">
      <c r="A7800" s="69">
        <v>1458147</v>
      </c>
      <c r="B7800" s="69">
        <v>1</v>
      </c>
      <c r="C7800" s="69" t="s">
        <v>26854</v>
      </c>
      <c r="D7800" s="69">
        <v>8</v>
      </c>
      <c r="E7800" s="69" t="s">
        <v>27561</v>
      </c>
      <c r="F7800" s="69">
        <v>17283</v>
      </c>
      <c r="G7800" s="69">
        <v>20131202</v>
      </c>
      <c r="H7800" s="69">
        <v>0</v>
      </c>
      <c r="I7800" s="70">
        <v>32139579422</v>
      </c>
      <c r="J7800" s="69">
        <v>8338</v>
      </c>
      <c r="K7800" s="69" t="s">
        <v>33179</v>
      </c>
    </row>
    <row r="7801" spans="1:11" ht="14.4">
      <c r="A7801" s="69">
        <v>1716864</v>
      </c>
      <c r="B7801" s="69">
        <v>1</v>
      </c>
      <c r="C7801" s="69" t="s">
        <v>26854</v>
      </c>
      <c r="D7801" s="69">
        <v>8</v>
      </c>
      <c r="E7801" s="69" t="s">
        <v>27561</v>
      </c>
      <c r="F7801" s="69">
        <v>17292</v>
      </c>
      <c r="G7801" s="69">
        <v>20180827</v>
      </c>
      <c r="H7801" s="69">
        <v>0</v>
      </c>
      <c r="I7801" s="70">
        <v>17169960782</v>
      </c>
      <c r="J7801" s="69">
        <v>8524</v>
      </c>
      <c r="K7801" s="69" t="s">
        <v>33180</v>
      </c>
    </row>
    <row r="7802" spans="1:11" ht="14.4">
      <c r="A7802" s="69">
        <v>1455813</v>
      </c>
      <c r="B7802" s="69">
        <v>1</v>
      </c>
      <c r="C7802" s="69" t="s">
        <v>26854</v>
      </c>
      <c r="D7802" s="69">
        <v>8</v>
      </c>
      <c r="E7802" s="69" t="s">
        <v>27561</v>
      </c>
      <c r="F7802" s="69">
        <v>17414</v>
      </c>
      <c r="G7802" s="69">
        <v>20131028</v>
      </c>
      <c r="H7802" s="69">
        <v>0</v>
      </c>
      <c r="I7802" s="70">
        <v>32018546294</v>
      </c>
      <c r="J7802" s="69">
        <v>8620</v>
      </c>
      <c r="K7802" s="69" t="s">
        <v>33181</v>
      </c>
    </row>
    <row r="7803" spans="1:11" ht="14.4">
      <c r="A7803" s="69">
        <v>1644922</v>
      </c>
      <c r="B7803" s="69">
        <v>1</v>
      </c>
      <c r="C7803" s="69" t="s">
        <v>26854</v>
      </c>
      <c r="D7803" s="69">
        <v>8</v>
      </c>
      <c r="E7803" s="69" t="s">
        <v>27561</v>
      </c>
      <c r="F7803" s="69">
        <v>17462</v>
      </c>
      <c r="G7803" s="69">
        <v>20170320</v>
      </c>
      <c r="H7803" s="69">
        <v>0</v>
      </c>
      <c r="I7803" s="70">
        <v>32967541494</v>
      </c>
      <c r="J7803" s="69">
        <v>8631</v>
      </c>
      <c r="K7803" s="69" t="s">
        <v>2594</v>
      </c>
    </row>
    <row r="7804" spans="1:11" ht="14.4">
      <c r="A7804" s="69">
        <v>1732228</v>
      </c>
      <c r="B7804" s="69">
        <v>1</v>
      </c>
      <c r="C7804" s="69" t="s">
        <v>26854</v>
      </c>
      <c r="D7804" s="69">
        <v>8</v>
      </c>
      <c r="E7804" s="69" t="s">
        <v>27561</v>
      </c>
      <c r="F7804" s="69">
        <v>17485</v>
      </c>
      <c r="G7804" s="69">
        <v>20200113</v>
      </c>
      <c r="H7804" s="69">
        <v>0</v>
      </c>
      <c r="I7804" s="70">
        <v>70159613903</v>
      </c>
      <c r="J7804" s="69">
        <v>8000</v>
      </c>
      <c r="K7804" s="69" t="s">
        <v>33182</v>
      </c>
    </row>
    <row r="7805" spans="1:11" ht="14.4">
      <c r="A7805" s="69">
        <v>2040722</v>
      </c>
      <c r="B7805" s="69">
        <v>1</v>
      </c>
      <c r="C7805" s="69" t="s">
        <v>26854</v>
      </c>
      <c r="D7805" s="69">
        <v>8</v>
      </c>
      <c r="E7805" s="69" t="s">
        <v>27561</v>
      </c>
      <c r="F7805" s="69">
        <v>17638</v>
      </c>
      <c r="G7805" s="69">
        <v>20210920</v>
      </c>
      <c r="H7805" s="69">
        <v>0</v>
      </c>
      <c r="I7805" s="70">
        <v>44170185654</v>
      </c>
      <c r="J7805" s="69">
        <v>8338</v>
      </c>
      <c r="K7805" s="69" t="s">
        <v>33183</v>
      </c>
    </row>
    <row r="7806" spans="1:11" ht="14.4">
      <c r="A7806" s="69">
        <v>1746427</v>
      </c>
      <c r="B7806" s="69">
        <v>1</v>
      </c>
      <c r="C7806" s="69" t="s">
        <v>26854</v>
      </c>
      <c r="D7806" s="69">
        <v>8</v>
      </c>
      <c r="E7806" s="69" t="s">
        <v>27561</v>
      </c>
      <c r="F7806" s="69">
        <v>17692</v>
      </c>
      <c r="G7806" s="69">
        <v>20190603</v>
      </c>
      <c r="H7806" s="69">
        <v>0</v>
      </c>
      <c r="I7806" s="70">
        <v>65078607119</v>
      </c>
      <c r="J7806" s="69">
        <v>8540</v>
      </c>
      <c r="K7806" s="69" t="s">
        <v>33184</v>
      </c>
    </row>
    <row r="7807" spans="1:11" ht="14.4">
      <c r="A7807" s="69">
        <v>1066979</v>
      </c>
      <c r="B7807" s="69">
        <v>1</v>
      </c>
      <c r="C7807" s="69" t="s">
        <v>26854</v>
      </c>
      <c r="D7807" s="69">
        <v>8</v>
      </c>
      <c r="E7807" s="69" t="s">
        <v>27561</v>
      </c>
      <c r="F7807" s="69">
        <v>17705</v>
      </c>
      <c r="G7807" s="69">
        <v>19950731</v>
      </c>
      <c r="H7807" s="69">
        <v>0</v>
      </c>
      <c r="I7807" s="70">
        <v>32907386133</v>
      </c>
      <c r="J7807" s="69">
        <v>8521</v>
      </c>
      <c r="K7807" s="69" t="s">
        <v>33185</v>
      </c>
    </row>
    <row r="7808" spans="1:11" ht="14.4">
      <c r="A7808" s="69">
        <v>1571658</v>
      </c>
      <c r="B7808" s="69">
        <v>1</v>
      </c>
      <c r="C7808" s="69" t="s">
        <v>26854</v>
      </c>
      <c r="D7808" s="69">
        <v>8</v>
      </c>
      <c r="E7808" s="69" t="s">
        <v>27561</v>
      </c>
      <c r="F7808" s="69">
        <v>17759</v>
      </c>
      <c r="G7808" s="69">
        <v>20150720</v>
      </c>
      <c r="H7808" s="69">
        <v>0</v>
      </c>
      <c r="I7808" s="70">
        <v>32008314489</v>
      </c>
      <c r="J7808" s="69">
        <v>8620</v>
      </c>
      <c r="K7808" s="69" t="s">
        <v>33186</v>
      </c>
    </row>
    <row r="7809" spans="1:11" ht="14.4">
      <c r="A7809" s="69">
        <v>1411502</v>
      </c>
      <c r="B7809" s="69">
        <v>1</v>
      </c>
      <c r="C7809" s="69" t="s">
        <v>26854</v>
      </c>
      <c r="D7809" s="69">
        <v>8</v>
      </c>
      <c r="E7809" s="69" t="s">
        <v>27561</v>
      </c>
      <c r="F7809" s="69">
        <v>17776</v>
      </c>
      <c r="G7809" s="69">
        <v>20120919</v>
      </c>
      <c r="H7809" s="69">
        <v>0</v>
      </c>
      <c r="I7809" s="70">
        <v>32119351438</v>
      </c>
      <c r="J7809" s="69">
        <v>8631</v>
      </c>
      <c r="K7809" s="69" t="s">
        <v>33187</v>
      </c>
    </row>
    <row r="7810" spans="1:11" ht="14.4">
      <c r="A7810" s="69">
        <v>1618274</v>
      </c>
      <c r="B7810" s="69">
        <v>1</v>
      </c>
      <c r="C7810" s="69" t="s">
        <v>26854</v>
      </c>
      <c r="D7810" s="69">
        <v>8</v>
      </c>
      <c r="E7810" s="69" t="s">
        <v>27561</v>
      </c>
      <c r="F7810" s="69">
        <v>17782</v>
      </c>
      <c r="G7810" s="69">
        <v>20160711</v>
      </c>
      <c r="H7810" s="69">
        <v>0</v>
      </c>
      <c r="I7810" s="70">
        <v>32998145943</v>
      </c>
      <c r="J7810" s="69">
        <v>8620</v>
      </c>
      <c r="K7810" s="69" t="s">
        <v>33188</v>
      </c>
    </row>
    <row r="7811" spans="1:11" ht="14.4">
      <c r="A7811" s="69">
        <v>1735947</v>
      </c>
      <c r="B7811" s="69">
        <v>1</v>
      </c>
      <c r="C7811" s="69" t="s">
        <v>26854</v>
      </c>
      <c r="D7811" s="69">
        <v>8</v>
      </c>
      <c r="E7811" s="69" t="s">
        <v>27561</v>
      </c>
      <c r="F7811" s="69">
        <v>17852</v>
      </c>
      <c r="G7811" s="69">
        <v>20190218</v>
      </c>
      <c r="H7811" s="69">
        <v>0</v>
      </c>
      <c r="I7811" s="70">
        <v>32109039217</v>
      </c>
      <c r="J7811" s="69">
        <v>8312</v>
      </c>
      <c r="K7811" s="69" t="s">
        <v>33189</v>
      </c>
    </row>
    <row r="7812" spans="1:11" ht="14.4">
      <c r="A7812" s="69">
        <v>2049370</v>
      </c>
      <c r="B7812" s="69">
        <v>1</v>
      </c>
      <c r="C7812" s="69" t="s">
        <v>26854</v>
      </c>
      <c r="D7812" s="69">
        <v>8</v>
      </c>
      <c r="E7812" s="69" t="s">
        <v>27561</v>
      </c>
      <c r="F7812" s="69">
        <v>17885</v>
      </c>
      <c r="G7812" s="69">
        <v>20211011</v>
      </c>
      <c r="H7812" s="69">
        <v>0</v>
      </c>
      <c r="I7812" s="70">
        <v>32119411612</v>
      </c>
      <c r="J7812" s="69">
        <v>8524</v>
      </c>
      <c r="K7812" s="69" t="s">
        <v>33190</v>
      </c>
    </row>
    <row r="7813" spans="1:11" ht="14.4">
      <c r="A7813" s="69">
        <v>2050327</v>
      </c>
      <c r="B7813" s="69">
        <v>1</v>
      </c>
      <c r="C7813" s="69" t="s">
        <v>26854</v>
      </c>
      <c r="D7813" s="69">
        <v>8</v>
      </c>
      <c r="E7813" s="69" t="s">
        <v>27561</v>
      </c>
      <c r="F7813" s="69">
        <v>17886</v>
      </c>
      <c r="G7813" s="69">
        <v>20211018</v>
      </c>
      <c r="H7813" s="69">
        <v>0</v>
      </c>
      <c r="I7813" s="70">
        <v>10190323468</v>
      </c>
      <c r="J7813" s="69">
        <v>8620</v>
      </c>
      <c r="K7813" s="69" t="s">
        <v>33191</v>
      </c>
    </row>
    <row r="7814" spans="1:11" ht="14.4">
      <c r="A7814" s="69">
        <v>1420773</v>
      </c>
      <c r="B7814" s="69">
        <v>1</v>
      </c>
      <c r="C7814" s="69" t="s">
        <v>26854</v>
      </c>
      <c r="D7814" s="69">
        <v>8</v>
      </c>
      <c r="E7814" s="69" t="s">
        <v>27561</v>
      </c>
      <c r="F7814" s="69">
        <v>18064</v>
      </c>
      <c r="G7814" s="69">
        <v>20120919</v>
      </c>
      <c r="H7814" s="69">
        <v>0</v>
      </c>
      <c r="I7814" s="70">
        <v>32836725245</v>
      </c>
      <c r="J7814" s="69">
        <v>8312</v>
      </c>
      <c r="K7814" s="69" t="s">
        <v>33192</v>
      </c>
    </row>
    <row r="7815" spans="1:11" ht="14.4">
      <c r="A7815" s="69">
        <v>1066983</v>
      </c>
      <c r="B7815" s="69">
        <v>1</v>
      </c>
      <c r="C7815" s="69" t="s">
        <v>26854</v>
      </c>
      <c r="D7815" s="69">
        <v>8</v>
      </c>
      <c r="E7815" s="69" t="s">
        <v>27561</v>
      </c>
      <c r="F7815" s="69">
        <v>18102</v>
      </c>
      <c r="G7815" s="69">
        <v>19810730</v>
      </c>
      <c r="H7815" s="69">
        <v>0</v>
      </c>
      <c r="I7815" s="70">
        <v>32806262161</v>
      </c>
      <c r="J7815" s="69">
        <v>8112</v>
      </c>
      <c r="K7815" s="69" t="s">
        <v>1161</v>
      </c>
    </row>
    <row r="7816" spans="1:11" ht="14.4">
      <c r="A7816" s="69">
        <v>1845177</v>
      </c>
      <c r="B7816" s="69">
        <v>1</v>
      </c>
      <c r="C7816" s="69" t="s">
        <v>26854</v>
      </c>
      <c r="D7816" s="69">
        <v>8</v>
      </c>
      <c r="E7816" s="69" t="s">
        <v>27561</v>
      </c>
      <c r="F7816" s="69">
        <v>18159</v>
      </c>
      <c r="G7816" s="69">
        <v>20201207</v>
      </c>
      <c r="H7816" s="69">
        <v>0</v>
      </c>
      <c r="I7816" s="70">
        <v>49179920696</v>
      </c>
      <c r="J7816" s="69">
        <v>8521</v>
      </c>
      <c r="K7816" s="69" t="s">
        <v>33193</v>
      </c>
    </row>
    <row r="7817" spans="1:11" ht="14.4">
      <c r="A7817" s="69">
        <v>1593191</v>
      </c>
      <c r="B7817" s="69">
        <v>1</v>
      </c>
      <c r="C7817" s="69" t="s">
        <v>26854</v>
      </c>
      <c r="D7817" s="69">
        <v>8</v>
      </c>
      <c r="E7817" s="69" t="s">
        <v>27561</v>
      </c>
      <c r="F7817" s="69">
        <v>18165</v>
      </c>
      <c r="G7817" s="69">
        <v>20160222</v>
      </c>
      <c r="H7817" s="69">
        <v>0</v>
      </c>
      <c r="I7817" s="70">
        <v>32109239148</v>
      </c>
      <c r="J7817" s="69">
        <v>8620</v>
      </c>
      <c r="K7817" s="69" t="s">
        <v>33194</v>
      </c>
    </row>
    <row r="7818" spans="1:11" ht="14.4">
      <c r="A7818" s="69">
        <v>1672903</v>
      </c>
      <c r="B7818" s="69">
        <v>1</v>
      </c>
      <c r="C7818" s="69" t="s">
        <v>26854</v>
      </c>
      <c r="D7818" s="69">
        <v>8</v>
      </c>
      <c r="E7818" s="69" t="s">
        <v>27561</v>
      </c>
      <c r="F7818" s="69">
        <v>18167</v>
      </c>
      <c r="G7818" s="69">
        <v>20171002</v>
      </c>
      <c r="H7818" s="69">
        <v>0</v>
      </c>
      <c r="I7818" s="70">
        <v>32109266174</v>
      </c>
      <c r="J7818" s="69">
        <v>8642</v>
      </c>
      <c r="K7818" s="69" t="s">
        <v>33195</v>
      </c>
    </row>
    <row r="7819" spans="1:11" ht="14.4">
      <c r="A7819" s="69">
        <v>1066987</v>
      </c>
      <c r="B7819" s="69">
        <v>1</v>
      </c>
      <c r="C7819" s="69" t="s">
        <v>26854</v>
      </c>
      <c r="D7819" s="69">
        <v>8</v>
      </c>
      <c r="E7819" s="69" t="s">
        <v>27561</v>
      </c>
      <c r="F7819" s="69">
        <v>18256</v>
      </c>
      <c r="G7819" s="69">
        <v>19980608</v>
      </c>
      <c r="H7819" s="69">
        <v>0</v>
      </c>
      <c r="I7819" s="70">
        <v>60957579463</v>
      </c>
      <c r="J7819" s="69">
        <v>8642</v>
      </c>
      <c r="K7819" s="69" t="s">
        <v>33196</v>
      </c>
    </row>
    <row r="7820" spans="1:11" ht="14.4">
      <c r="A7820" s="69">
        <v>1714646</v>
      </c>
      <c r="B7820" s="69">
        <v>1</v>
      </c>
      <c r="C7820" s="69" t="s">
        <v>26854</v>
      </c>
      <c r="D7820" s="69">
        <v>8</v>
      </c>
      <c r="E7820" s="69" t="s">
        <v>27561</v>
      </c>
      <c r="F7820" s="69">
        <v>18303</v>
      </c>
      <c r="G7820" s="69">
        <v>20180806</v>
      </c>
      <c r="H7820" s="69">
        <v>0</v>
      </c>
      <c r="I7820" s="70">
        <v>22169617523</v>
      </c>
      <c r="J7820" s="69">
        <v>8536</v>
      </c>
      <c r="K7820" s="69" t="s">
        <v>33197</v>
      </c>
    </row>
    <row r="7821" spans="1:11" ht="14.4">
      <c r="A7821" s="69">
        <v>2042875</v>
      </c>
      <c r="B7821" s="69">
        <v>1</v>
      </c>
      <c r="C7821" s="69" t="s">
        <v>26854</v>
      </c>
      <c r="D7821" s="69">
        <v>8</v>
      </c>
      <c r="E7821" s="69" t="s">
        <v>27561</v>
      </c>
      <c r="F7821" s="69">
        <v>18435</v>
      </c>
      <c r="G7821" s="69">
        <v>20210927</v>
      </c>
      <c r="H7821" s="69">
        <v>0</v>
      </c>
      <c r="I7821" s="70">
        <v>8190336563</v>
      </c>
      <c r="J7821" s="69">
        <v>8338</v>
      </c>
      <c r="K7821" s="69" t="s">
        <v>33198</v>
      </c>
    </row>
    <row r="7822" spans="1:11" ht="14.4">
      <c r="A7822" s="69">
        <v>1671520</v>
      </c>
      <c r="B7822" s="69">
        <v>1</v>
      </c>
      <c r="C7822" s="69" t="s">
        <v>26854</v>
      </c>
      <c r="D7822" s="69">
        <v>8</v>
      </c>
      <c r="E7822" s="69" t="s">
        <v>27561</v>
      </c>
      <c r="F7822" s="69">
        <v>18478</v>
      </c>
      <c r="G7822" s="69">
        <v>20170918</v>
      </c>
      <c r="H7822" s="69">
        <v>0</v>
      </c>
      <c r="I7822" s="70">
        <v>32119513532</v>
      </c>
      <c r="J7822" s="69">
        <v>8635</v>
      </c>
      <c r="K7822" s="69" t="s">
        <v>33199</v>
      </c>
    </row>
    <row r="7823" spans="1:11" ht="14.4">
      <c r="A7823" s="69">
        <v>1737804</v>
      </c>
      <c r="B7823" s="69">
        <v>1</v>
      </c>
      <c r="C7823" s="69" t="s">
        <v>26854</v>
      </c>
      <c r="D7823" s="69">
        <v>8</v>
      </c>
      <c r="E7823" s="69" t="s">
        <v>27561</v>
      </c>
      <c r="F7823" s="69">
        <v>18593</v>
      </c>
      <c r="G7823" s="69">
        <v>20190304</v>
      </c>
      <c r="H7823" s="69">
        <v>0</v>
      </c>
      <c r="I7823" s="70">
        <v>2937252787</v>
      </c>
      <c r="J7823" s="69">
        <v>8620</v>
      </c>
      <c r="K7823" s="69" t="s">
        <v>33200</v>
      </c>
    </row>
    <row r="7824" spans="1:11" ht="14.4">
      <c r="A7824" s="69">
        <v>1458131</v>
      </c>
      <c r="B7824" s="69">
        <v>1</v>
      </c>
      <c r="C7824" s="69" t="s">
        <v>26854</v>
      </c>
      <c r="D7824" s="69">
        <v>8</v>
      </c>
      <c r="E7824" s="69" t="s">
        <v>27561</v>
      </c>
      <c r="F7824" s="69">
        <v>18709</v>
      </c>
      <c r="G7824" s="69">
        <v>20131202</v>
      </c>
      <c r="H7824" s="69">
        <v>0</v>
      </c>
      <c r="I7824" s="70">
        <v>32078978734</v>
      </c>
      <c r="J7824" s="69">
        <v>8639</v>
      </c>
      <c r="K7824" s="69" t="s">
        <v>33201</v>
      </c>
    </row>
    <row r="7825" spans="1:11" ht="14.4">
      <c r="A7825" s="69">
        <v>1737785</v>
      </c>
      <c r="B7825" s="69">
        <v>1</v>
      </c>
      <c r="C7825" s="69" t="s">
        <v>26854</v>
      </c>
      <c r="D7825" s="69">
        <v>8</v>
      </c>
      <c r="E7825" s="69" t="s">
        <v>27561</v>
      </c>
      <c r="F7825" s="69">
        <v>18879</v>
      </c>
      <c r="G7825" s="69">
        <v>20190304</v>
      </c>
      <c r="H7825" s="69">
        <v>0</v>
      </c>
      <c r="I7825" s="70">
        <v>32129544857</v>
      </c>
      <c r="J7825" s="69">
        <v>8525</v>
      </c>
      <c r="K7825" s="69" t="s">
        <v>33202</v>
      </c>
    </row>
    <row r="7826" spans="1:11" ht="14.4">
      <c r="A7826" s="69">
        <v>1423995</v>
      </c>
      <c r="B7826" s="69">
        <v>1</v>
      </c>
      <c r="C7826" s="69" t="s">
        <v>26854</v>
      </c>
      <c r="D7826" s="69">
        <v>8</v>
      </c>
      <c r="E7826" s="69" t="s">
        <v>27561</v>
      </c>
      <c r="F7826" s="69">
        <v>18895</v>
      </c>
      <c r="G7826" s="69">
        <v>20121029</v>
      </c>
      <c r="H7826" s="69">
        <v>0</v>
      </c>
      <c r="I7826" s="70">
        <v>32057500582</v>
      </c>
      <c r="J7826" s="69">
        <v>8540</v>
      </c>
      <c r="K7826" s="69" t="s">
        <v>33203</v>
      </c>
    </row>
    <row r="7827" spans="1:11" ht="14.4">
      <c r="A7827" s="69">
        <v>1644512</v>
      </c>
      <c r="B7827" s="69">
        <v>1</v>
      </c>
      <c r="C7827" s="69" t="s">
        <v>26854</v>
      </c>
      <c r="D7827" s="69">
        <v>8</v>
      </c>
      <c r="E7827" s="69" t="s">
        <v>27561</v>
      </c>
      <c r="F7827" s="69">
        <v>19064</v>
      </c>
      <c r="G7827" s="69">
        <v>20170313</v>
      </c>
      <c r="H7827" s="69">
        <v>0</v>
      </c>
      <c r="I7827" s="70">
        <v>32119533423</v>
      </c>
      <c r="J7827" s="69">
        <v>8620</v>
      </c>
      <c r="K7827" s="69" t="s">
        <v>33204</v>
      </c>
    </row>
    <row r="7828" spans="1:11" ht="14.4">
      <c r="A7828" s="69">
        <v>1723207</v>
      </c>
      <c r="B7828" s="69">
        <v>1</v>
      </c>
      <c r="C7828" s="69" t="s">
        <v>26854</v>
      </c>
      <c r="D7828" s="69">
        <v>8</v>
      </c>
      <c r="E7828" s="69" t="s">
        <v>27561</v>
      </c>
      <c r="F7828" s="69">
        <v>19065</v>
      </c>
      <c r="G7828" s="69">
        <v>20181008</v>
      </c>
      <c r="H7828" s="69">
        <v>0</v>
      </c>
      <c r="I7828" s="70">
        <v>1130075748</v>
      </c>
      <c r="J7828" s="69">
        <v>8524</v>
      </c>
      <c r="K7828" s="69" t="s">
        <v>33205</v>
      </c>
    </row>
    <row r="7829" spans="1:11" ht="14.4">
      <c r="A7829" s="69">
        <v>1182708</v>
      </c>
      <c r="B7829" s="69">
        <v>1</v>
      </c>
      <c r="C7829" s="69" t="s">
        <v>26854</v>
      </c>
      <c r="D7829" s="69">
        <v>8</v>
      </c>
      <c r="E7829" s="69" t="s">
        <v>27561</v>
      </c>
      <c r="F7829" s="69">
        <v>19094</v>
      </c>
      <c r="G7829" s="69">
        <v>20020603</v>
      </c>
      <c r="H7829" s="69">
        <v>0</v>
      </c>
      <c r="I7829" s="70">
        <v>32998388287</v>
      </c>
      <c r="J7829" s="69">
        <v>8338</v>
      </c>
      <c r="K7829" s="69" t="s">
        <v>33206</v>
      </c>
    </row>
    <row r="7830" spans="1:11" ht="14.4">
      <c r="A7830" s="69">
        <v>1688633</v>
      </c>
      <c r="B7830" s="69">
        <v>1</v>
      </c>
      <c r="C7830" s="69" t="s">
        <v>26854</v>
      </c>
      <c r="D7830" s="69">
        <v>8</v>
      </c>
      <c r="E7830" s="69" t="s">
        <v>27561</v>
      </c>
      <c r="F7830" s="69">
        <v>19098</v>
      </c>
      <c r="G7830" s="69">
        <v>20180122</v>
      </c>
      <c r="H7830" s="69">
        <v>0</v>
      </c>
      <c r="I7830" s="70">
        <v>32988285154</v>
      </c>
      <c r="J7830" s="69">
        <v>8620</v>
      </c>
      <c r="K7830" s="69" t="s">
        <v>33207</v>
      </c>
    </row>
    <row r="7831" spans="1:11" ht="14.4">
      <c r="A7831" s="69">
        <v>1522880</v>
      </c>
      <c r="B7831" s="69">
        <v>1</v>
      </c>
      <c r="C7831" s="69" t="s">
        <v>26854</v>
      </c>
      <c r="D7831" s="69">
        <v>8</v>
      </c>
      <c r="E7831" s="69" t="s">
        <v>27561</v>
      </c>
      <c r="F7831" s="69">
        <v>19273</v>
      </c>
      <c r="G7831" s="69">
        <v>20140922</v>
      </c>
      <c r="H7831" s="69">
        <v>0</v>
      </c>
      <c r="I7831" s="70">
        <v>46149661491</v>
      </c>
      <c r="J7831" s="69">
        <v>8635</v>
      </c>
      <c r="K7831" s="69" t="s">
        <v>33208</v>
      </c>
    </row>
    <row r="7832" spans="1:11" ht="14.4">
      <c r="A7832" s="69">
        <v>1673034</v>
      </c>
      <c r="B7832" s="69">
        <v>1</v>
      </c>
      <c r="C7832" s="69" t="s">
        <v>26854</v>
      </c>
      <c r="D7832" s="69">
        <v>8</v>
      </c>
      <c r="E7832" s="69" t="s">
        <v>27561</v>
      </c>
      <c r="F7832" s="69">
        <v>19276</v>
      </c>
      <c r="G7832" s="69">
        <v>20171002</v>
      </c>
      <c r="H7832" s="69">
        <v>0</v>
      </c>
      <c r="I7832" s="70">
        <v>32998401478</v>
      </c>
      <c r="J7832" s="69">
        <v>8512</v>
      </c>
      <c r="K7832" s="69" t="s">
        <v>33209</v>
      </c>
    </row>
    <row r="7833" spans="1:11" ht="14.4">
      <c r="A7833" s="69">
        <v>1457780</v>
      </c>
      <c r="B7833" s="69">
        <v>1</v>
      </c>
      <c r="C7833" s="69" t="s">
        <v>26854</v>
      </c>
      <c r="D7833" s="69">
        <v>8</v>
      </c>
      <c r="E7833" s="69" t="s">
        <v>27561</v>
      </c>
      <c r="F7833" s="69">
        <v>19365</v>
      </c>
      <c r="G7833" s="69">
        <v>20131125</v>
      </c>
      <c r="H7833" s="69">
        <v>0</v>
      </c>
      <c r="I7833" s="70">
        <v>32967980031</v>
      </c>
      <c r="J7833" s="69">
        <v>8620</v>
      </c>
      <c r="K7833" s="69" t="s">
        <v>33210</v>
      </c>
    </row>
    <row r="7834" spans="1:11" ht="14.4">
      <c r="A7834" s="69">
        <v>1845012</v>
      </c>
      <c r="B7834" s="69">
        <v>1</v>
      </c>
      <c r="C7834" s="69" t="s">
        <v>26854</v>
      </c>
      <c r="D7834" s="69">
        <v>8</v>
      </c>
      <c r="E7834" s="69" t="s">
        <v>27561</v>
      </c>
      <c r="F7834" s="69">
        <v>19615</v>
      </c>
      <c r="G7834" s="69">
        <v>20201207</v>
      </c>
      <c r="H7834" s="69">
        <v>0</v>
      </c>
      <c r="I7834" s="70">
        <v>59160260416</v>
      </c>
      <c r="J7834" s="69">
        <v>8534</v>
      </c>
      <c r="K7834" s="69" t="s">
        <v>33211</v>
      </c>
    </row>
    <row r="7835" spans="1:11" ht="14.4">
      <c r="A7835" s="69">
        <v>1844207</v>
      </c>
      <c r="B7835" s="69">
        <v>1</v>
      </c>
      <c r="C7835" s="69" t="s">
        <v>26854</v>
      </c>
      <c r="D7835" s="69">
        <v>8</v>
      </c>
      <c r="E7835" s="69" t="s">
        <v>27561</v>
      </c>
      <c r="F7835" s="69">
        <v>19838</v>
      </c>
      <c r="G7835" s="69">
        <v>20201130</v>
      </c>
      <c r="H7835" s="69">
        <v>0</v>
      </c>
      <c r="I7835" s="70">
        <v>59160286684</v>
      </c>
      <c r="J7835" s="69">
        <v>8534</v>
      </c>
      <c r="K7835" s="69" t="s">
        <v>33212</v>
      </c>
    </row>
    <row r="7836" spans="1:11" ht="14.4">
      <c r="A7836" s="69">
        <v>1523783</v>
      </c>
      <c r="B7836" s="69">
        <v>1</v>
      </c>
      <c r="C7836" s="69" t="s">
        <v>26854</v>
      </c>
      <c r="D7836" s="69">
        <v>8</v>
      </c>
      <c r="E7836" s="69" t="s">
        <v>27561</v>
      </c>
      <c r="F7836" s="69">
        <v>20003</v>
      </c>
      <c r="G7836" s="69">
        <v>20141006</v>
      </c>
      <c r="H7836" s="69">
        <v>0</v>
      </c>
      <c r="I7836" s="70">
        <v>60149479382</v>
      </c>
      <c r="J7836" s="69">
        <v>8321</v>
      </c>
      <c r="K7836" s="69" t="s">
        <v>33213</v>
      </c>
    </row>
    <row r="7837" spans="1:11" ht="14.4">
      <c r="A7837" s="69">
        <v>1497203</v>
      </c>
      <c r="B7837" s="69">
        <v>1</v>
      </c>
      <c r="C7837" s="69" t="s">
        <v>26854</v>
      </c>
      <c r="D7837" s="69">
        <v>8</v>
      </c>
      <c r="E7837" s="69" t="s">
        <v>27561</v>
      </c>
      <c r="F7837" s="69">
        <v>20025</v>
      </c>
      <c r="G7837" s="69">
        <v>20140602</v>
      </c>
      <c r="H7837" s="69">
        <v>0</v>
      </c>
      <c r="I7837" s="70">
        <v>31058804563</v>
      </c>
      <c r="J7837" s="69">
        <v>8529</v>
      </c>
      <c r="K7837" s="69" t="s">
        <v>33214</v>
      </c>
    </row>
    <row r="7838" spans="1:11" ht="14.4">
      <c r="A7838" s="69">
        <v>1597444</v>
      </c>
      <c r="B7838" s="69">
        <v>1</v>
      </c>
      <c r="C7838" s="69" t="s">
        <v>26854</v>
      </c>
      <c r="D7838" s="69">
        <v>8</v>
      </c>
      <c r="E7838" s="69" t="s">
        <v>27561</v>
      </c>
      <c r="F7838" s="69">
        <v>20027</v>
      </c>
      <c r="G7838" s="69">
        <v>20160307</v>
      </c>
      <c r="H7838" s="69">
        <v>0</v>
      </c>
      <c r="I7838" s="70">
        <v>32079008606</v>
      </c>
      <c r="J7838" s="69">
        <v>8338</v>
      </c>
      <c r="K7838" s="69" t="s">
        <v>33215</v>
      </c>
    </row>
    <row r="7839" spans="1:11" ht="14.4">
      <c r="A7839" s="69">
        <v>1640892</v>
      </c>
      <c r="B7839" s="69">
        <v>1</v>
      </c>
      <c r="C7839" s="69" t="s">
        <v>26854</v>
      </c>
      <c r="D7839" s="69">
        <v>8</v>
      </c>
      <c r="E7839" s="69" t="s">
        <v>27561</v>
      </c>
      <c r="F7839" s="69">
        <v>20557</v>
      </c>
      <c r="G7839" s="69">
        <v>20170213</v>
      </c>
      <c r="H7839" s="69">
        <v>0</v>
      </c>
      <c r="I7839" s="70">
        <v>32887179961</v>
      </c>
      <c r="J7839" s="69">
        <v>8536</v>
      </c>
      <c r="K7839" s="69" t="s">
        <v>33216</v>
      </c>
    </row>
    <row r="7840" spans="1:11" ht="14.4">
      <c r="A7840" s="69">
        <v>1688456</v>
      </c>
      <c r="B7840" s="69">
        <v>1</v>
      </c>
      <c r="C7840" s="69" t="s">
        <v>26854</v>
      </c>
      <c r="D7840" s="69">
        <v>8</v>
      </c>
      <c r="E7840" s="69" t="s">
        <v>27561</v>
      </c>
      <c r="F7840" s="69">
        <v>20558</v>
      </c>
      <c r="G7840" s="69">
        <v>20180122</v>
      </c>
      <c r="H7840" s="69">
        <v>0</v>
      </c>
      <c r="I7840" s="70">
        <v>9169730968</v>
      </c>
      <c r="J7840" s="69">
        <v>8338</v>
      </c>
      <c r="K7840" s="69" t="s">
        <v>33217</v>
      </c>
    </row>
    <row r="7841" spans="1:11" ht="14.4">
      <c r="A7841" s="69">
        <v>1762167</v>
      </c>
      <c r="B7841" s="69">
        <v>1</v>
      </c>
      <c r="C7841" s="69" t="s">
        <v>26854</v>
      </c>
      <c r="D7841" s="69">
        <v>8</v>
      </c>
      <c r="E7841" s="69" t="s">
        <v>27561</v>
      </c>
      <c r="F7841" s="69">
        <v>20561</v>
      </c>
      <c r="G7841" s="69">
        <v>20191028</v>
      </c>
      <c r="H7841" s="69">
        <v>0</v>
      </c>
      <c r="I7841" s="70">
        <v>24048822548</v>
      </c>
      <c r="J7841" s="69">
        <v>8521</v>
      </c>
      <c r="K7841" s="69" t="s">
        <v>33218</v>
      </c>
    </row>
    <row r="7842" spans="1:11" ht="14.4">
      <c r="A7842" s="69">
        <v>1420744</v>
      </c>
      <c r="B7842" s="69">
        <v>1</v>
      </c>
      <c r="C7842" s="69" t="s">
        <v>26854</v>
      </c>
      <c r="D7842" s="69">
        <v>8</v>
      </c>
      <c r="E7842" s="69" t="s">
        <v>27561</v>
      </c>
      <c r="F7842" s="69">
        <v>20574</v>
      </c>
      <c r="G7842" s="69">
        <v>20120919</v>
      </c>
      <c r="H7842" s="69">
        <v>0</v>
      </c>
      <c r="I7842" s="70">
        <v>60977981798</v>
      </c>
      <c r="J7842" s="69">
        <v>8642</v>
      </c>
      <c r="K7842" s="69" t="s">
        <v>33219</v>
      </c>
    </row>
    <row r="7843" spans="1:11" ht="14.4">
      <c r="A7843" s="69">
        <v>1693195</v>
      </c>
      <c r="B7843" s="69">
        <v>1</v>
      </c>
      <c r="C7843" s="69" t="s">
        <v>26854</v>
      </c>
      <c r="D7843" s="69">
        <v>8</v>
      </c>
      <c r="E7843" s="69" t="s">
        <v>27561</v>
      </c>
      <c r="F7843" s="69">
        <v>20577</v>
      </c>
      <c r="G7843" s="69">
        <v>20180226</v>
      </c>
      <c r="H7843" s="69">
        <v>0</v>
      </c>
      <c r="I7843" s="70">
        <v>32978097064</v>
      </c>
      <c r="J7843" s="69">
        <v>8638</v>
      </c>
      <c r="K7843" s="69" t="s">
        <v>33220</v>
      </c>
    </row>
    <row r="7844" spans="1:11" ht="14.4">
      <c r="A7844" s="69">
        <v>1785692</v>
      </c>
      <c r="B7844" s="69">
        <v>1</v>
      </c>
      <c r="C7844" s="69" t="s">
        <v>26854</v>
      </c>
      <c r="D7844" s="69">
        <v>8</v>
      </c>
      <c r="E7844" s="69" t="s">
        <v>27561</v>
      </c>
      <c r="F7844" s="69">
        <v>20579</v>
      </c>
      <c r="G7844" s="69">
        <v>20200302</v>
      </c>
      <c r="H7844" s="69">
        <v>0</v>
      </c>
      <c r="I7844" s="70">
        <v>32119312869</v>
      </c>
      <c r="J7844" s="69">
        <v>8524</v>
      </c>
      <c r="K7844" s="69" t="s">
        <v>33221</v>
      </c>
    </row>
    <row r="7845" spans="1:11" ht="14.4">
      <c r="A7845" s="69">
        <v>1710406</v>
      </c>
      <c r="B7845" s="69">
        <v>1</v>
      </c>
      <c r="C7845" s="69" t="s">
        <v>26854</v>
      </c>
      <c r="D7845" s="69">
        <v>8</v>
      </c>
      <c r="E7845" s="69" t="s">
        <v>27561</v>
      </c>
      <c r="F7845" s="69">
        <v>20734</v>
      </c>
      <c r="G7845" s="69">
        <v>20180702</v>
      </c>
      <c r="H7845" s="69">
        <v>0</v>
      </c>
      <c r="I7845" s="70">
        <v>75169898360</v>
      </c>
      <c r="J7845" s="69">
        <v>8638</v>
      </c>
      <c r="K7845" s="69" t="s">
        <v>33222</v>
      </c>
    </row>
    <row r="7846" spans="1:11" ht="14.4">
      <c r="A7846" s="69">
        <v>1735550</v>
      </c>
      <c r="B7846" s="69">
        <v>1</v>
      </c>
      <c r="C7846" s="69" t="s">
        <v>26854</v>
      </c>
      <c r="D7846" s="69">
        <v>8</v>
      </c>
      <c r="E7846" s="69" t="s">
        <v>27561</v>
      </c>
      <c r="F7846" s="69">
        <v>20747</v>
      </c>
      <c r="G7846" s="69">
        <v>20190211</v>
      </c>
      <c r="H7846" s="69">
        <v>0</v>
      </c>
      <c r="I7846" s="70">
        <v>43997944160</v>
      </c>
      <c r="J7846" s="69">
        <v>8536</v>
      </c>
      <c r="K7846" s="69" t="s">
        <v>33223</v>
      </c>
    </row>
    <row r="7847" spans="1:11" ht="14.4">
      <c r="A7847" s="69">
        <v>1737047</v>
      </c>
      <c r="B7847" s="69">
        <v>1</v>
      </c>
      <c r="C7847" s="69" t="s">
        <v>26854</v>
      </c>
      <c r="D7847" s="69">
        <v>8</v>
      </c>
      <c r="E7847" s="69" t="s">
        <v>27561</v>
      </c>
      <c r="F7847" s="69">
        <v>20762</v>
      </c>
      <c r="G7847" s="69">
        <v>20190225</v>
      </c>
      <c r="H7847" s="69">
        <v>0</v>
      </c>
      <c r="I7847" s="70">
        <v>54180062603</v>
      </c>
      <c r="J7847" s="69">
        <v>8620</v>
      </c>
      <c r="K7847" s="69" t="s">
        <v>33224</v>
      </c>
    </row>
    <row r="7848" spans="1:11" ht="14.4">
      <c r="A7848" s="69">
        <v>1737788</v>
      </c>
      <c r="B7848" s="69">
        <v>1</v>
      </c>
      <c r="C7848" s="69" t="s">
        <v>26854</v>
      </c>
      <c r="D7848" s="69">
        <v>8</v>
      </c>
      <c r="E7848" s="69" t="s">
        <v>27561</v>
      </c>
      <c r="F7848" s="69">
        <v>20763</v>
      </c>
      <c r="G7848" s="69">
        <v>20190304</v>
      </c>
      <c r="H7848" s="69">
        <v>0</v>
      </c>
      <c r="I7848" s="70">
        <v>17159978125</v>
      </c>
      <c r="J7848" s="69">
        <v>8536</v>
      </c>
      <c r="K7848" s="69" t="s">
        <v>33225</v>
      </c>
    </row>
    <row r="7849" spans="1:11" ht="14.4">
      <c r="A7849" s="69">
        <v>1442733</v>
      </c>
      <c r="B7849" s="69">
        <v>1</v>
      </c>
      <c r="C7849" s="69" t="s">
        <v>26854</v>
      </c>
      <c r="D7849" s="69">
        <v>8</v>
      </c>
      <c r="E7849" s="69" t="s">
        <v>27561</v>
      </c>
      <c r="F7849" s="69">
        <v>20777</v>
      </c>
      <c r="G7849" s="69">
        <v>20130610</v>
      </c>
      <c r="H7849" s="69">
        <v>0</v>
      </c>
      <c r="I7849" s="70">
        <v>60917399267</v>
      </c>
      <c r="J7849" s="69">
        <v>8534</v>
      </c>
      <c r="K7849" s="69" t="s">
        <v>33226</v>
      </c>
    </row>
    <row r="7850" spans="1:11" ht="14.4">
      <c r="A7850" s="69">
        <v>1451452</v>
      </c>
      <c r="B7850" s="69">
        <v>1</v>
      </c>
      <c r="C7850" s="69" t="s">
        <v>26854</v>
      </c>
      <c r="D7850" s="69">
        <v>8</v>
      </c>
      <c r="E7850" s="69" t="s">
        <v>27561</v>
      </c>
      <c r="F7850" s="69">
        <v>20810</v>
      </c>
      <c r="G7850" s="69">
        <v>20130909</v>
      </c>
      <c r="H7850" s="69">
        <v>0</v>
      </c>
      <c r="I7850" s="70">
        <v>32089219698</v>
      </c>
      <c r="J7850" s="69">
        <v>8740</v>
      </c>
      <c r="K7850" s="69" t="s">
        <v>33227</v>
      </c>
    </row>
    <row r="7851" spans="1:11" ht="14.4">
      <c r="A7851" s="69">
        <v>1591086</v>
      </c>
      <c r="B7851" s="69">
        <v>1</v>
      </c>
      <c r="C7851" s="69" t="s">
        <v>26854</v>
      </c>
      <c r="D7851" s="69">
        <v>8</v>
      </c>
      <c r="E7851" s="69" t="s">
        <v>27561</v>
      </c>
      <c r="F7851" s="69">
        <v>20823</v>
      </c>
      <c r="G7851" s="69">
        <v>20170522</v>
      </c>
      <c r="H7851" s="69">
        <v>0</v>
      </c>
      <c r="I7851" s="70">
        <v>5179233449</v>
      </c>
      <c r="J7851" s="69">
        <v>8740</v>
      </c>
      <c r="K7851" s="69" t="s">
        <v>1303</v>
      </c>
    </row>
    <row r="7852" spans="1:11" ht="14.4">
      <c r="A7852" s="69">
        <v>1717733</v>
      </c>
      <c r="B7852" s="69">
        <v>1</v>
      </c>
      <c r="C7852" s="69" t="s">
        <v>26854</v>
      </c>
      <c r="D7852" s="69">
        <v>8</v>
      </c>
      <c r="E7852" s="69" t="s">
        <v>27561</v>
      </c>
      <c r="F7852" s="69">
        <v>20884</v>
      </c>
      <c r="G7852" s="69">
        <v>20180903</v>
      </c>
      <c r="H7852" s="69">
        <v>0</v>
      </c>
      <c r="I7852" s="70">
        <v>32876675169</v>
      </c>
      <c r="J7852" s="69">
        <v>8620</v>
      </c>
      <c r="K7852" s="69" t="s">
        <v>33228</v>
      </c>
    </row>
    <row r="7853" spans="1:11" ht="14.4">
      <c r="A7853" s="69">
        <v>1843347</v>
      </c>
      <c r="B7853" s="69">
        <v>1</v>
      </c>
      <c r="C7853" s="69" t="s">
        <v>26854</v>
      </c>
      <c r="D7853" s="69">
        <v>8</v>
      </c>
      <c r="E7853" s="69" t="s">
        <v>27561</v>
      </c>
      <c r="F7853" s="69">
        <v>20938</v>
      </c>
      <c r="G7853" s="69">
        <v>20201123</v>
      </c>
      <c r="H7853" s="69">
        <v>0</v>
      </c>
      <c r="I7853" s="70">
        <v>43169605656</v>
      </c>
      <c r="J7853" s="69">
        <v>8521</v>
      </c>
      <c r="K7853" s="69" t="s">
        <v>33229</v>
      </c>
    </row>
    <row r="7854" spans="1:11" ht="14.4">
      <c r="A7854" s="69">
        <v>1415964</v>
      </c>
      <c r="B7854" s="69">
        <v>1</v>
      </c>
      <c r="C7854" s="69" t="s">
        <v>26854</v>
      </c>
      <c r="D7854" s="69">
        <v>8</v>
      </c>
      <c r="E7854" s="69" t="s">
        <v>27561</v>
      </c>
      <c r="F7854" s="69">
        <v>20954</v>
      </c>
      <c r="G7854" s="69">
        <v>20120716</v>
      </c>
      <c r="H7854" s="69">
        <v>0</v>
      </c>
      <c r="I7854" s="70">
        <v>32109275928</v>
      </c>
      <c r="J7854" s="69">
        <v>8629</v>
      </c>
      <c r="K7854" s="69" t="s">
        <v>33230</v>
      </c>
    </row>
    <row r="7855" spans="1:11" ht="14.4">
      <c r="A7855" s="69">
        <v>2050373</v>
      </c>
      <c r="B7855" s="69">
        <v>1</v>
      </c>
      <c r="C7855" s="69" t="s">
        <v>26854</v>
      </c>
      <c r="D7855" s="69">
        <v>8</v>
      </c>
      <c r="E7855" s="69" t="s">
        <v>27561</v>
      </c>
      <c r="F7855" s="69">
        <v>20961</v>
      </c>
      <c r="G7855" s="69">
        <v>20211018</v>
      </c>
      <c r="H7855" s="69">
        <v>0</v>
      </c>
      <c r="I7855" s="70">
        <v>32109203714</v>
      </c>
      <c r="J7855" s="69">
        <v>8620</v>
      </c>
      <c r="K7855" s="69" t="s">
        <v>33231</v>
      </c>
    </row>
    <row r="7856" spans="1:11" ht="14.4">
      <c r="A7856" s="69">
        <v>2051158</v>
      </c>
      <c r="B7856" s="69">
        <v>1</v>
      </c>
      <c r="C7856" s="69" t="s">
        <v>26854</v>
      </c>
      <c r="D7856" s="69">
        <v>8</v>
      </c>
      <c r="E7856" s="69" t="s">
        <v>27561</v>
      </c>
      <c r="F7856" s="69">
        <v>20962</v>
      </c>
      <c r="G7856" s="69">
        <v>20211025</v>
      </c>
      <c r="H7856" s="69">
        <v>0</v>
      </c>
      <c r="I7856" s="70">
        <v>32068848566</v>
      </c>
      <c r="J7856" s="69">
        <v>8112</v>
      </c>
      <c r="K7856" s="69" t="s">
        <v>33232</v>
      </c>
    </row>
    <row r="7857" spans="1:11" ht="14.4">
      <c r="A7857" s="69">
        <v>1426065</v>
      </c>
      <c r="B7857" s="69">
        <v>1</v>
      </c>
      <c r="C7857" s="69" t="s">
        <v>26854</v>
      </c>
      <c r="D7857" s="69">
        <v>8</v>
      </c>
      <c r="E7857" s="69" t="s">
        <v>27561</v>
      </c>
      <c r="F7857" s="69">
        <v>21008</v>
      </c>
      <c r="G7857" s="69">
        <v>20121120</v>
      </c>
      <c r="H7857" s="69">
        <v>0</v>
      </c>
      <c r="I7857" s="70">
        <v>60129405241</v>
      </c>
      <c r="J7857" s="69">
        <v>8515</v>
      </c>
      <c r="K7857" s="69" t="s">
        <v>33233</v>
      </c>
    </row>
    <row r="7858" spans="1:11" ht="14.4">
      <c r="A7858" s="69">
        <v>1578856</v>
      </c>
      <c r="B7858" s="69">
        <v>1</v>
      </c>
      <c r="C7858" s="69" t="s">
        <v>26854</v>
      </c>
      <c r="D7858" s="69">
        <v>8</v>
      </c>
      <c r="E7858" s="69" t="s">
        <v>27561</v>
      </c>
      <c r="F7858" s="69">
        <v>21014</v>
      </c>
      <c r="G7858" s="69">
        <v>20150921</v>
      </c>
      <c r="H7858" s="69">
        <v>0</v>
      </c>
      <c r="I7858" s="70">
        <v>27159737082</v>
      </c>
      <c r="J7858" s="69">
        <v>8525</v>
      </c>
      <c r="K7858" s="69" t="s">
        <v>33234</v>
      </c>
    </row>
    <row r="7859" spans="1:11" ht="14.4">
      <c r="A7859" s="69">
        <v>1212993</v>
      </c>
      <c r="B7859" s="69">
        <v>1</v>
      </c>
      <c r="C7859" s="69" t="s">
        <v>26854</v>
      </c>
      <c r="D7859" s="69">
        <v>8</v>
      </c>
      <c r="E7859" s="69" t="s">
        <v>27561</v>
      </c>
      <c r="F7859" s="69">
        <v>21025</v>
      </c>
      <c r="G7859" s="69">
        <v>20031020</v>
      </c>
      <c r="H7859" s="69">
        <v>0</v>
      </c>
      <c r="I7859" s="70">
        <v>60947787549</v>
      </c>
      <c r="J7859" s="69">
        <v>8524</v>
      </c>
      <c r="K7859" s="69" t="s">
        <v>33235</v>
      </c>
    </row>
    <row r="7860" spans="1:11" ht="14.4">
      <c r="A7860" s="69">
        <v>1587501</v>
      </c>
      <c r="B7860" s="69">
        <v>1</v>
      </c>
      <c r="C7860" s="69" t="s">
        <v>26854</v>
      </c>
      <c r="D7860" s="69">
        <v>8</v>
      </c>
      <c r="E7860" s="69" t="s">
        <v>27561</v>
      </c>
      <c r="F7860" s="69">
        <v>21062</v>
      </c>
      <c r="G7860" s="69">
        <v>20151214</v>
      </c>
      <c r="H7860" s="69">
        <v>0</v>
      </c>
      <c r="I7860" s="70">
        <v>60917483566</v>
      </c>
      <c r="J7860" s="69">
        <v>8536</v>
      </c>
      <c r="K7860" s="69" t="s">
        <v>33236</v>
      </c>
    </row>
    <row r="7861" spans="1:11" ht="14.4">
      <c r="A7861" s="69">
        <v>1735986</v>
      </c>
      <c r="B7861" s="69">
        <v>1</v>
      </c>
      <c r="C7861" s="69" t="s">
        <v>26854</v>
      </c>
      <c r="D7861" s="69">
        <v>8</v>
      </c>
      <c r="E7861" s="69" t="s">
        <v>27561</v>
      </c>
      <c r="F7861" s="69">
        <v>21090</v>
      </c>
      <c r="G7861" s="69">
        <v>20190218</v>
      </c>
      <c r="H7861" s="69">
        <v>0</v>
      </c>
      <c r="I7861" s="70">
        <v>27159737710</v>
      </c>
      <c r="J7861" s="69">
        <v>8338</v>
      </c>
      <c r="K7861" s="69" t="s">
        <v>33237</v>
      </c>
    </row>
    <row r="7862" spans="1:11" ht="14.4">
      <c r="A7862" s="69">
        <v>1497742</v>
      </c>
      <c r="B7862" s="69">
        <v>1</v>
      </c>
      <c r="C7862" s="69" t="s">
        <v>26854</v>
      </c>
      <c r="D7862" s="69">
        <v>8</v>
      </c>
      <c r="E7862" s="69" t="s">
        <v>27561</v>
      </c>
      <c r="F7862" s="69">
        <v>21121</v>
      </c>
      <c r="G7862" s="69">
        <v>20140609</v>
      </c>
      <c r="H7862" s="69">
        <v>0</v>
      </c>
      <c r="I7862" s="70">
        <v>32988095801</v>
      </c>
      <c r="J7862" s="69">
        <v>8540</v>
      </c>
      <c r="K7862" s="69" t="s">
        <v>33238</v>
      </c>
    </row>
    <row r="7863" spans="1:11" ht="14.4">
      <c r="A7863" s="69">
        <v>1158952</v>
      </c>
      <c r="B7863" s="69">
        <v>1</v>
      </c>
      <c r="C7863" s="69" t="s">
        <v>26854</v>
      </c>
      <c r="D7863" s="69">
        <v>8</v>
      </c>
      <c r="E7863" s="69" t="s">
        <v>27561</v>
      </c>
      <c r="F7863" s="69">
        <v>21133</v>
      </c>
      <c r="G7863" s="69">
        <v>20010528</v>
      </c>
      <c r="H7863" s="69">
        <v>0</v>
      </c>
      <c r="I7863" s="70">
        <v>41967717640</v>
      </c>
      <c r="J7863" s="69">
        <v>8637</v>
      </c>
      <c r="K7863" s="69" t="s">
        <v>3598</v>
      </c>
    </row>
    <row r="7864" spans="1:11" ht="14.4">
      <c r="A7864" s="69">
        <v>1400852</v>
      </c>
      <c r="B7864" s="69">
        <v>1</v>
      </c>
      <c r="C7864" s="69" t="s">
        <v>26854</v>
      </c>
      <c r="D7864" s="69">
        <v>8</v>
      </c>
      <c r="E7864" s="69" t="s">
        <v>27561</v>
      </c>
      <c r="F7864" s="69">
        <v>21136</v>
      </c>
      <c r="G7864" s="69">
        <v>20120116</v>
      </c>
      <c r="H7864" s="69">
        <v>0</v>
      </c>
      <c r="I7864" s="70">
        <v>32998329463</v>
      </c>
      <c r="J7864" s="69">
        <v>8635</v>
      </c>
      <c r="K7864" s="69" t="s">
        <v>33239</v>
      </c>
    </row>
    <row r="7865" spans="1:11" ht="14.4">
      <c r="A7865" s="69">
        <v>1711869</v>
      </c>
      <c r="B7865" s="69">
        <v>1</v>
      </c>
      <c r="C7865" s="69" t="s">
        <v>26854</v>
      </c>
      <c r="D7865" s="69">
        <v>8</v>
      </c>
      <c r="E7865" s="69" t="s">
        <v>27561</v>
      </c>
      <c r="F7865" s="69">
        <v>21140</v>
      </c>
      <c r="G7865" s="69">
        <v>20180716</v>
      </c>
      <c r="H7865" s="69">
        <v>0</v>
      </c>
      <c r="I7865" s="70">
        <v>19148656663</v>
      </c>
      <c r="J7865" s="69">
        <v>8536</v>
      </c>
      <c r="K7865" s="69" t="s">
        <v>33240</v>
      </c>
    </row>
    <row r="7866" spans="1:11" ht="14.4">
      <c r="A7866" s="69">
        <v>2047778</v>
      </c>
      <c r="B7866" s="69">
        <v>1</v>
      </c>
      <c r="C7866" s="69" t="s">
        <v>26854</v>
      </c>
      <c r="D7866" s="69">
        <v>8</v>
      </c>
      <c r="E7866" s="69" t="s">
        <v>27561</v>
      </c>
      <c r="F7866" s="69">
        <v>21153</v>
      </c>
      <c r="G7866" s="69">
        <v>20211004</v>
      </c>
      <c r="H7866" s="69">
        <v>0</v>
      </c>
      <c r="I7866" s="70">
        <v>7169519779</v>
      </c>
      <c r="J7866" s="69">
        <v>8338</v>
      </c>
      <c r="K7866" s="69" t="s">
        <v>33241</v>
      </c>
    </row>
    <row r="7867" spans="1:11" ht="14.4">
      <c r="A7867" s="69">
        <v>1423233</v>
      </c>
      <c r="B7867" s="69">
        <v>1</v>
      </c>
      <c r="C7867" s="69" t="s">
        <v>26854</v>
      </c>
      <c r="D7867" s="69">
        <v>8</v>
      </c>
      <c r="E7867" s="69" t="s">
        <v>27561</v>
      </c>
      <c r="F7867" s="69">
        <v>21225</v>
      </c>
      <c r="G7867" s="69">
        <v>20121015</v>
      </c>
      <c r="H7867" s="69">
        <v>0</v>
      </c>
      <c r="I7867" s="70">
        <v>42856404241</v>
      </c>
      <c r="J7867" s="69">
        <v>8000</v>
      </c>
      <c r="K7867" s="69" t="s">
        <v>33242</v>
      </c>
    </row>
    <row r="7868" spans="1:11" ht="14.4">
      <c r="A7868" s="69">
        <v>1751984</v>
      </c>
      <c r="B7868" s="69">
        <v>1</v>
      </c>
      <c r="C7868" s="69" t="s">
        <v>26854</v>
      </c>
      <c r="D7868" s="69">
        <v>8</v>
      </c>
      <c r="E7868" s="69" t="s">
        <v>27561</v>
      </c>
      <c r="F7868" s="69">
        <v>21303</v>
      </c>
      <c r="G7868" s="69">
        <v>20190722</v>
      </c>
      <c r="H7868" s="69">
        <v>0</v>
      </c>
      <c r="I7868" s="70">
        <v>75169527977</v>
      </c>
      <c r="J7868" s="69">
        <v>8637</v>
      </c>
      <c r="K7868" s="69" t="s">
        <v>33243</v>
      </c>
    </row>
    <row r="7869" spans="1:11" ht="14.4">
      <c r="A7869" s="69">
        <v>1067003</v>
      </c>
      <c r="B7869" s="69">
        <v>1</v>
      </c>
      <c r="C7869" s="69" t="s">
        <v>26854</v>
      </c>
      <c r="D7869" s="69">
        <v>8</v>
      </c>
      <c r="E7869" s="69" t="s">
        <v>27561</v>
      </c>
      <c r="F7869" s="69">
        <v>21366</v>
      </c>
      <c r="G7869" s="69">
        <v>19810127</v>
      </c>
      <c r="H7869" s="69">
        <v>0</v>
      </c>
      <c r="I7869" s="70">
        <v>32775909222</v>
      </c>
      <c r="J7869" s="69">
        <v>8637</v>
      </c>
      <c r="K7869" s="69" t="s">
        <v>33244</v>
      </c>
    </row>
    <row r="7870" spans="1:11" ht="14.4">
      <c r="A7870" s="69">
        <v>2054288</v>
      </c>
      <c r="B7870" s="69">
        <v>1</v>
      </c>
      <c r="C7870" s="69" t="s">
        <v>26854</v>
      </c>
      <c r="D7870" s="69">
        <v>8</v>
      </c>
      <c r="E7870" s="69" t="s">
        <v>27561</v>
      </c>
      <c r="F7870" s="69">
        <v>21376</v>
      </c>
      <c r="G7870" s="69">
        <v>20211108</v>
      </c>
      <c r="H7870" s="69">
        <v>0</v>
      </c>
      <c r="I7870" s="70">
        <v>1130081035</v>
      </c>
      <c r="J7870" s="69">
        <v>8321</v>
      </c>
      <c r="K7870" s="69" t="s">
        <v>33245</v>
      </c>
    </row>
    <row r="7871" spans="1:11" ht="14.4">
      <c r="A7871" s="69">
        <v>1844533</v>
      </c>
      <c r="B7871" s="69">
        <v>1</v>
      </c>
      <c r="C7871" s="69" t="s">
        <v>26854</v>
      </c>
      <c r="D7871" s="69">
        <v>8</v>
      </c>
      <c r="E7871" s="69" t="s">
        <v>27561</v>
      </c>
      <c r="F7871" s="69">
        <v>21428</v>
      </c>
      <c r="G7871" s="69">
        <v>20201207</v>
      </c>
      <c r="H7871" s="69">
        <v>0</v>
      </c>
      <c r="I7871" s="70">
        <v>38160042867</v>
      </c>
      <c r="J7871" s="69">
        <v>8620</v>
      </c>
      <c r="K7871" s="69" t="s">
        <v>33246</v>
      </c>
    </row>
    <row r="7872" spans="1:11" ht="14.4">
      <c r="A7872" s="69">
        <v>1190079</v>
      </c>
      <c r="B7872" s="69">
        <v>1</v>
      </c>
      <c r="C7872" s="69" t="s">
        <v>26854</v>
      </c>
      <c r="D7872" s="69">
        <v>8</v>
      </c>
      <c r="E7872" s="69" t="s">
        <v>27561</v>
      </c>
      <c r="F7872" s="69">
        <v>21539</v>
      </c>
      <c r="G7872" s="69">
        <v>20020923</v>
      </c>
      <c r="H7872" s="69">
        <v>0</v>
      </c>
      <c r="I7872" s="70">
        <v>60978282949</v>
      </c>
      <c r="J7872" s="69">
        <v>8112</v>
      </c>
      <c r="K7872" s="69" t="s">
        <v>33247</v>
      </c>
    </row>
    <row r="7873" spans="1:11" ht="14.4">
      <c r="A7873" s="69">
        <v>1190081</v>
      </c>
      <c r="B7873" s="69">
        <v>1</v>
      </c>
      <c r="C7873" s="69" t="s">
        <v>26854</v>
      </c>
      <c r="D7873" s="69">
        <v>8</v>
      </c>
      <c r="E7873" s="69" t="s">
        <v>27561</v>
      </c>
      <c r="F7873" s="69">
        <v>21540</v>
      </c>
      <c r="G7873" s="69">
        <v>20020923</v>
      </c>
      <c r="H7873" s="69">
        <v>0</v>
      </c>
      <c r="I7873" s="70">
        <v>32008314125</v>
      </c>
      <c r="J7873" s="69">
        <v>8536</v>
      </c>
      <c r="K7873" s="69" t="s">
        <v>33248</v>
      </c>
    </row>
    <row r="7874" spans="1:11" ht="14.4">
      <c r="A7874" s="69">
        <v>1067008</v>
      </c>
      <c r="B7874" s="69">
        <v>1</v>
      </c>
      <c r="C7874" s="69" t="s">
        <v>26854</v>
      </c>
      <c r="D7874" s="69">
        <v>8</v>
      </c>
      <c r="E7874" s="69" t="s">
        <v>27561</v>
      </c>
      <c r="F7874" s="69">
        <v>21564</v>
      </c>
      <c r="G7874" s="69">
        <v>19901203</v>
      </c>
      <c r="H7874" s="69">
        <v>0</v>
      </c>
      <c r="I7874" s="70">
        <v>32887186420</v>
      </c>
      <c r="J7874" s="69">
        <v>8112</v>
      </c>
      <c r="K7874" s="69" t="s">
        <v>33249</v>
      </c>
    </row>
    <row r="7875" spans="1:11" ht="14.4">
      <c r="A7875" s="69">
        <v>1165801</v>
      </c>
      <c r="B7875" s="69">
        <v>1</v>
      </c>
      <c r="C7875" s="69" t="s">
        <v>26854</v>
      </c>
      <c r="D7875" s="69">
        <v>8</v>
      </c>
      <c r="E7875" s="69" t="s">
        <v>27561</v>
      </c>
      <c r="F7875" s="69">
        <v>21589</v>
      </c>
      <c r="G7875" s="69">
        <v>20010910</v>
      </c>
      <c r="H7875" s="69">
        <v>0</v>
      </c>
      <c r="I7875" s="70">
        <v>32018359649</v>
      </c>
      <c r="J7875" s="69">
        <v>8730</v>
      </c>
      <c r="K7875" s="69" t="s">
        <v>33250</v>
      </c>
    </row>
    <row r="7876" spans="1:11" ht="14.4">
      <c r="A7876" s="69">
        <v>1497732</v>
      </c>
      <c r="B7876" s="69">
        <v>1</v>
      </c>
      <c r="C7876" s="69" t="s">
        <v>26854</v>
      </c>
      <c r="D7876" s="69">
        <v>8</v>
      </c>
      <c r="E7876" s="69" t="s">
        <v>27561</v>
      </c>
      <c r="F7876" s="69">
        <v>21623</v>
      </c>
      <c r="G7876" s="69">
        <v>20140609</v>
      </c>
      <c r="H7876" s="69">
        <v>0</v>
      </c>
      <c r="I7876" s="70">
        <v>32139533932</v>
      </c>
      <c r="J7876" s="69">
        <v>8525</v>
      </c>
      <c r="K7876" s="69" t="s">
        <v>3714</v>
      </c>
    </row>
    <row r="7877" spans="1:11" ht="14.4">
      <c r="A7877" s="69">
        <v>2055399</v>
      </c>
      <c r="B7877" s="69">
        <v>1</v>
      </c>
      <c r="C7877" s="69" t="s">
        <v>26854</v>
      </c>
      <c r="D7877" s="69">
        <v>8</v>
      </c>
      <c r="E7877" s="69" t="s">
        <v>27561</v>
      </c>
      <c r="F7877" s="69">
        <v>21657</v>
      </c>
      <c r="G7877" s="69">
        <v>20211115</v>
      </c>
      <c r="H7877" s="69">
        <v>0</v>
      </c>
      <c r="I7877" s="70">
        <v>60159792716</v>
      </c>
      <c r="J7877" s="69">
        <v>8312</v>
      </c>
      <c r="K7877" s="69" t="s">
        <v>33251</v>
      </c>
    </row>
    <row r="7878" spans="1:11" ht="14.4">
      <c r="A7878" s="69">
        <v>1843287</v>
      </c>
      <c r="B7878" s="69">
        <v>1</v>
      </c>
      <c r="C7878" s="69" t="s">
        <v>26854</v>
      </c>
      <c r="D7878" s="69">
        <v>8</v>
      </c>
      <c r="E7878" s="69" t="s">
        <v>27561</v>
      </c>
      <c r="F7878" s="69">
        <v>21843</v>
      </c>
      <c r="G7878" s="69">
        <v>20201123</v>
      </c>
      <c r="H7878" s="69">
        <v>0</v>
      </c>
      <c r="I7878" s="70">
        <v>27190084445</v>
      </c>
      <c r="J7878" s="69">
        <v>8536</v>
      </c>
      <c r="K7878" s="69" t="s">
        <v>33252</v>
      </c>
    </row>
    <row r="7879" spans="1:11" ht="14.4">
      <c r="A7879" s="69">
        <v>1458141</v>
      </c>
      <c r="B7879" s="69">
        <v>1</v>
      </c>
      <c r="C7879" s="69" t="s">
        <v>26854</v>
      </c>
      <c r="D7879" s="69">
        <v>8</v>
      </c>
      <c r="E7879" s="69" t="s">
        <v>27561</v>
      </c>
      <c r="F7879" s="69">
        <v>22046</v>
      </c>
      <c r="G7879" s="69">
        <v>20131202</v>
      </c>
      <c r="H7879" s="69">
        <v>0</v>
      </c>
      <c r="I7879" s="70">
        <v>9129361193</v>
      </c>
      <c r="J7879" s="69">
        <v>8536</v>
      </c>
      <c r="K7879" s="69" t="s">
        <v>33253</v>
      </c>
    </row>
    <row r="7880" spans="1:11" ht="14.4">
      <c r="A7880" s="69">
        <v>1658045</v>
      </c>
      <c r="B7880" s="69">
        <v>1</v>
      </c>
      <c r="C7880" s="69" t="s">
        <v>26854</v>
      </c>
      <c r="D7880" s="69">
        <v>8</v>
      </c>
      <c r="E7880" s="69" t="s">
        <v>27561</v>
      </c>
      <c r="F7880" s="69">
        <v>22121</v>
      </c>
      <c r="G7880" s="69">
        <v>20180115</v>
      </c>
      <c r="H7880" s="69">
        <v>0</v>
      </c>
      <c r="I7880" s="70">
        <v>32128819201</v>
      </c>
      <c r="J7880" s="69">
        <v>8000</v>
      </c>
      <c r="K7880" s="69" t="s">
        <v>649</v>
      </c>
    </row>
    <row r="7881" spans="1:11" ht="14.4">
      <c r="A7881" s="69">
        <v>1521413</v>
      </c>
      <c r="B7881" s="69">
        <v>1</v>
      </c>
      <c r="C7881" s="69" t="s">
        <v>26854</v>
      </c>
      <c r="D7881" s="69">
        <v>8</v>
      </c>
      <c r="E7881" s="69" t="s">
        <v>27561</v>
      </c>
      <c r="F7881" s="69">
        <v>22203</v>
      </c>
      <c r="G7881" s="69">
        <v>20140908</v>
      </c>
      <c r="H7881" s="69">
        <v>0</v>
      </c>
      <c r="I7881" s="70">
        <v>32997912376</v>
      </c>
      <c r="J7881" s="69">
        <v>8620</v>
      </c>
      <c r="K7881" s="69" t="s">
        <v>33254</v>
      </c>
    </row>
    <row r="7882" spans="1:11" ht="14.4">
      <c r="A7882" s="69">
        <v>1451453</v>
      </c>
      <c r="B7882" s="69">
        <v>1</v>
      </c>
      <c r="C7882" s="69" t="s">
        <v>26854</v>
      </c>
      <c r="D7882" s="69">
        <v>8</v>
      </c>
      <c r="E7882" s="69" t="s">
        <v>27561</v>
      </c>
      <c r="F7882" s="69">
        <v>22398</v>
      </c>
      <c r="G7882" s="69">
        <v>20130909</v>
      </c>
      <c r="H7882" s="69">
        <v>0</v>
      </c>
      <c r="I7882" s="70">
        <v>32109217250</v>
      </c>
      <c r="J7882" s="69">
        <v>8642</v>
      </c>
      <c r="K7882" s="69" t="s">
        <v>33255</v>
      </c>
    </row>
    <row r="7883" spans="1:11" ht="14.4">
      <c r="A7883" s="69">
        <v>1663673</v>
      </c>
      <c r="B7883" s="69">
        <v>1</v>
      </c>
      <c r="C7883" s="69" t="s">
        <v>26854</v>
      </c>
      <c r="D7883" s="69">
        <v>8</v>
      </c>
      <c r="E7883" s="69" t="s">
        <v>27561</v>
      </c>
      <c r="F7883" s="69">
        <v>22401</v>
      </c>
      <c r="G7883" s="69">
        <v>20170717</v>
      </c>
      <c r="H7883" s="69">
        <v>0</v>
      </c>
      <c r="I7883" s="70">
        <v>32119283417</v>
      </c>
      <c r="J7883" s="69">
        <v>8620</v>
      </c>
      <c r="K7883" s="69" t="s">
        <v>33256</v>
      </c>
    </row>
    <row r="7884" spans="1:11" ht="14.4">
      <c r="A7884" s="69">
        <v>1067011</v>
      </c>
      <c r="B7884" s="69">
        <v>1</v>
      </c>
      <c r="C7884" s="69" t="s">
        <v>26854</v>
      </c>
      <c r="D7884" s="69">
        <v>8</v>
      </c>
      <c r="E7884" s="69" t="s">
        <v>27561</v>
      </c>
      <c r="F7884" s="69">
        <v>22497</v>
      </c>
      <c r="G7884" s="69">
        <v>20130102</v>
      </c>
      <c r="H7884" s="69">
        <v>0</v>
      </c>
      <c r="I7884" s="70">
        <v>92907304460</v>
      </c>
      <c r="J7884" s="69">
        <v>8112</v>
      </c>
      <c r="K7884" s="69" t="s">
        <v>33257</v>
      </c>
    </row>
    <row r="7885" spans="1:11" ht="14.4">
      <c r="A7885" s="69">
        <v>1416388</v>
      </c>
      <c r="B7885" s="69">
        <v>1</v>
      </c>
      <c r="C7885" s="69" t="s">
        <v>26854</v>
      </c>
      <c r="D7885" s="69">
        <v>8</v>
      </c>
      <c r="E7885" s="69" t="s">
        <v>27561</v>
      </c>
      <c r="F7885" s="69">
        <v>22735</v>
      </c>
      <c r="G7885" s="69">
        <v>20120723</v>
      </c>
      <c r="H7885" s="69">
        <v>0</v>
      </c>
      <c r="I7885" s="70">
        <v>32048671591</v>
      </c>
      <c r="J7885" s="69">
        <v>8536</v>
      </c>
      <c r="K7885" s="69" t="s">
        <v>33258</v>
      </c>
    </row>
    <row r="7886" spans="1:11" ht="14.4">
      <c r="A7886" s="69">
        <v>1522871</v>
      </c>
      <c r="B7886" s="69">
        <v>1</v>
      </c>
      <c r="C7886" s="69" t="s">
        <v>26854</v>
      </c>
      <c r="D7886" s="69">
        <v>8</v>
      </c>
      <c r="E7886" s="69" t="s">
        <v>27561</v>
      </c>
      <c r="F7886" s="69">
        <v>22773</v>
      </c>
      <c r="G7886" s="69">
        <v>20140922</v>
      </c>
      <c r="H7886" s="69">
        <v>0</v>
      </c>
      <c r="I7886" s="70">
        <v>32078308882</v>
      </c>
      <c r="J7886" s="69">
        <v>8730</v>
      </c>
      <c r="K7886" s="69" t="s">
        <v>33259</v>
      </c>
    </row>
    <row r="7887" spans="1:11" ht="14.4">
      <c r="A7887" s="69">
        <v>1644507</v>
      </c>
      <c r="B7887" s="69">
        <v>1</v>
      </c>
      <c r="C7887" s="69" t="s">
        <v>26854</v>
      </c>
      <c r="D7887" s="69">
        <v>8</v>
      </c>
      <c r="E7887" s="69" t="s">
        <v>27561</v>
      </c>
      <c r="F7887" s="69">
        <v>22905</v>
      </c>
      <c r="G7887" s="69">
        <v>20170313</v>
      </c>
      <c r="H7887" s="69">
        <v>0</v>
      </c>
      <c r="I7887" s="70">
        <v>32109153471</v>
      </c>
      <c r="J7887" s="69">
        <v>8521</v>
      </c>
      <c r="K7887" s="69" t="s">
        <v>33260</v>
      </c>
    </row>
    <row r="7888" spans="1:11" ht="14.4">
      <c r="A7888" s="69">
        <v>1703392</v>
      </c>
      <c r="B7888" s="69">
        <v>1</v>
      </c>
      <c r="C7888" s="69" t="s">
        <v>26854</v>
      </c>
      <c r="D7888" s="69">
        <v>8</v>
      </c>
      <c r="E7888" s="69" t="s">
        <v>27561</v>
      </c>
      <c r="F7888" s="69">
        <v>22910</v>
      </c>
      <c r="G7888" s="69">
        <v>20180514</v>
      </c>
      <c r="H7888" s="69">
        <v>0</v>
      </c>
      <c r="I7888" s="70">
        <v>96169818513</v>
      </c>
      <c r="J7888" s="69">
        <v>8536</v>
      </c>
      <c r="K7888" s="69" t="s">
        <v>33261</v>
      </c>
    </row>
    <row r="7889" spans="1:11" ht="14.4">
      <c r="A7889" s="69">
        <v>1067014</v>
      </c>
      <c r="B7889" s="69">
        <v>1</v>
      </c>
      <c r="C7889" s="69" t="s">
        <v>26854</v>
      </c>
      <c r="D7889" s="69">
        <v>8</v>
      </c>
      <c r="E7889" s="69" t="s">
        <v>27561</v>
      </c>
      <c r="F7889" s="69">
        <v>22993</v>
      </c>
      <c r="G7889" s="69">
        <v>19941024</v>
      </c>
      <c r="H7889" s="69">
        <v>0</v>
      </c>
      <c r="I7889" s="70">
        <v>60927775910</v>
      </c>
      <c r="J7889" s="69">
        <v>8526</v>
      </c>
      <c r="K7889" s="69" t="s">
        <v>33262</v>
      </c>
    </row>
    <row r="7890" spans="1:11" ht="14.4">
      <c r="A7890" s="69">
        <v>1757208</v>
      </c>
      <c r="B7890" s="69">
        <v>1</v>
      </c>
      <c r="C7890" s="69" t="s">
        <v>26854</v>
      </c>
      <c r="D7890" s="69">
        <v>8</v>
      </c>
      <c r="E7890" s="69" t="s">
        <v>27561</v>
      </c>
      <c r="F7890" s="69">
        <v>23000</v>
      </c>
      <c r="G7890" s="69">
        <v>20190909</v>
      </c>
      <c r="H7890" s="69">
        <v>0</v>
      </c>
      <c r="I7890" s="70">
        <v>67129016951</v>
      </c>
      <c r="J7890" s="69">
        <v>8521</v>
      </c>
      <c r="K7890" s="69" t="s">
        <v>33263</v>
      </c>
    </row>
    <row r="7891" spans="1:11" ht="14.4">
      <c r="A7891" s="69">
        <v>2047812</v>
      </c>
      <c r="B7891" s="69">
        <v>1</v>
      </c>
      <c r="C7891" s="69" t="s">
        <v>26854</v>
      </c>
      <c r="D7891" s="69">
        <v>8</v>
      </c>
      <c r="E7891" s="69" t="s">
        <v>27561</v>
      </c>
      <c r="F7891" s="69">
        <v>23001</v>
      </c>
      <c r="G7891" s="69">
        <v>20211004</v>
      </c>
      <c r="H7891" s="69">
        <v>0</v>
      </c>
      <c r="I7891" s="70">
        <v>59169919103</v>
      </c>
      <c r="J7891" s="69">
        <v>8536</v>
      </c>
      <c r="K7891" s="69" t="s">
        <v>33264</v>
      </c>
    </row>
    <row r="7892" spans="1:11" ht="14.4">
      <c r="A7892" s="69">
        <v>1709614</v>
      </c>
      <c r="B7892" s="69">
        <v>1</v>
      </c>
      <c r="C7892" s="69" t="s">
        <v>26854</v>
      </c>
      <c r="D7892" s="69">
        <v>8</v>
      </c>
      <c r="E7892" s="69" t="s">
        <v>27561</v>
      </c>
      <c r="F7892" s="69">
        <v>23115</v>
      </c>
      <c r="G7892" s="69">
        <v>20180625</v>
      </c>
      <c r="H7892" s="69">
        <v>0</v>
      </c>
      <c r="I7892" s="70">
        <v>75169826056</v>
      </c>
      <c r="J7892" s="69">
        <v>8620</v>
      </c>
      <c r="K7892" s="69" t="s">
        <v>33265</v>
      </c>
    </row>
    <row r="7893" spans="1:11" ht="14.4">
      <c r="A7893" s="69">
        <v>1743102</v>
      </c>
      <c r="B7893" s="69">
        <v>1</v>
      </c>
      <c r="C7893" s="69" t="s">
        <v>26854</v>
      </c>
      <c r="D7893" s="69">
        <v>8</v>
      </c>
      <c r="E7893" s="69" t="s">
        <v>27561</v>
      </c>
      <c r="F7893" s="69">
        <v>23116</v>
      </c>
      <c r="G7893" s="69">
        <v>20190429</v>
      </c>
      <c r="H7893" s="69">
        <v>0</v>
      </c>
      <c r="I7893" s="70">
        <v>24169983319</v>
      </c>
      <c r="J7893" s="69">
        <v>8112</v>
      </c>
      <c r="K7893" s="69" t="s">
        <v>33266</v>
      </c>
    </row>
    <row r="7894" spans="1:11" ht="14.4">
      <c r="A7894" s="69">
        <v>2042876</v>
      </c>
      <c r="B7894" s="69">
        <v>1</v>
      </c>
      <c r="C7894" s="69" t="s">
        <v>26854</v>
      </c>
      <c r="D7894" s="69">
        <v>8</v>
      </c>
      <c r="E7894" s="69" t="s">
        <v>27561</v>
      </c>
      <c r="F7894" s="69">
        <v>23117</v>
      </c>
      <c r="G7894" s="69">
        <v>20210927</v>
      </c>
      <c r="H7894" s="69">
        <v>0</v>
      </c>
      <c r="I7894" s="70">
        <v>38210260659</v>
      </c>
      <c r="J7894" s="69">
        <v>8338</v>
      </c>
      <c r="K7894" s="69" t="s">
        <v>33267</v>
      </c>
    </row>
    <row r="7895" spans="1:11" ht="14.4">
      <c r="A7895" s="69">
        <v>1585854</v>
      </c>
      <c r="B7895" s="69">
        <v>1</v>
      </c>
      <c r="C7895" s="69" t="s">
        <v>26854</v>
      </c>
      <c r="D7895" s="69">
        <v>8</v>
      </c>
      <c r="E7895" s="69" t="s">
        <v>27561</v>
      </c>
      <c r="F7895" s="69">
        <v>23181</v>
      </c>
      <c r="G7895" s="69">
        <v>20180129</v>
      </c>
      <c r="H7895" s="69">
        <v>0</v>
      </c>
      <c r="I7895" s="70">
        <v>59149645612</v>
      </c>
      <c r="J7895" s="69">
        <v>8524</v>
      </c>
      <c r="K7895" s="69" t="s">
        <v>33268</v>
      </c>
    </row>
    <row r="7896" spans="1:11" ht="14.4">
      <c r="A7896" s="69">
        <v>1613622</v>
      </c>
      <c r="B7896" s="69">
        <v>1</v>
      </c>
      <c r="C7896" s="69" t="s">
        <v>26854</v>
      </c>
      <c r="D7896" s="69">
        <v>8</v>
      </c>
      <c r="E7896" s="69" t="s">
        <v>27561</v>
      </c>
      <c r="F7896" s="69">
        <v>23302</v>
      </c>
      <c r="G7896" s="69">
        <v>20180514</v>
      </c>
      <c r="H7896" s="69">
        <v>0</v>
      </c>
      <c r="I7896" s="70">
        <v>32119373432</v>
      </c>
      <c r="J7896" s="69">
        <v>8338</v>
      </c>
      <c r="K7896" s="69" t="s">
        <v>33269</v>
      </c>
    </row>
    <row r="7897" spans="1:11" ht="14.4">
      <c r="A7897" s="69">
        <v>1364633</v>
      </c>
      <c r="B7897" s="69">
        <v>1</v>
      </c>
      <c r="C7897" s="69" t="s">
        <v>26854</v>
      </c>
      <c r="D7897" s="69">
        <v>8</v>
      </c>
      <c r="E7897" s="69" t="s">
        <v>27561</v>
      </c>
      <c r="F7897" s="69">
        <v>23437</v>
      </c>
      <c r="G7897" s="69">
        <v>20190304</v>
      </c>
      <c r="H7897" s="69">
        <v>0</v>
      </c>
      <c r="I7897" s="70">
        <v>32079112101</v>
      </c>
      <c r="J7897" s="69">
        <v>8112</v>
      </c>
      <c r="K7897" s="69" t="s">
        <v>33270</v>
      </c>
    </row>
    <row r="7898" spans="1:11" ht="14.4">
      <c r="A7898" s="69">
        <v>1420784</v>
      </c>
      <c r="B7898" s="69">
        <v>1</v>
      </c>
      <c r="C7898" s="69" t="s">
        <v>26854</v>
      </c>
      <c r="D7898" s="69">
        <v>8</v>
      </c>
      <c r="E7898" s="69" t="s">
        <v>27561</v>
      </c>
      <c r="F7898" s="69">
        <v>23440</v>
      </c>
      <c r="G7898" s="69">
        <v>20120919</v>
      </c>
      <c r="H7898" s="69">
        <v>0</v>
      </c>
      <c r="I7898" s="70">
        <v>32038541820</v>
      </c>
      <c r="J7898" s="69">
        <v>8525</v>
      </c>
      <c r="K7898" s="69" t="s">
        <v>33271</v>
      </c>
    </row>
    <row r="7899" spans="1:11" ht="14.4">
      <c r="A7899" s="69">
        <v>1625100</v>
      </c>
      <c r="B7899" s="69">
        <v>1</v>
      </c>
      <c r="C7899" s="69" t="s">
        <v>26854</v>
      </c>
      <c r="D7899" s="69">
        <v>8</v>
      </c>
      <c r="E7899" s="69" t="s">
        <v>27561</v>
      </c>
      <c r="F7899" s="69">
        <v>23463</v>
      </c>
      <c r="G7899" s="69">
        <v>20160919</v>
      </c>
      <c r="H7899" s="69">
        <v>0</v>
      </c>
      <c r="I7899" s="70">
        <v>60967895271</v>
      </c>
      <c r="J7899" s="69">
        <v>8540</v>
      </c>
      <c r="K7899" s="69" t="s">
        <v>33272</v>
      </c>
    </row>
    <row r="7900" spans="1:11" ht="14.4">
      <c r="A7900" s="69">
        <v>1664878</v>
      </c>
      <c r="B7900" s="69">
        <v>1</v>
      </c>
      <c r="C7900" s="69" t="s">
        <v>26854</v>
      </c>
      <c r="D7900" s="69">
        <v>8</v>
      </c>
      <c r="E7900" s="69" t="s">
        <v>27561</v>
      </c>
      <c r="F7900" s="69">
        <v>23471</v>
      </c>
      <c r="G7900" s="69">
        <v>20170724</v>
      </c>
      <c r="H7900" s="69">
        <v>0</v>
      </c>
      <c r="I7900" s="70">
        <v>47079007549</v>
      </c>
      <c r="J7900" s="69">
        <v>8642</v>
      </c>
      <c r="K7900" s="69" t="s">
        <v>33273</v>
      </c>
    </row>
    <row r="7901" spans="1:11" ht="14.4">
      <c r="A7901" s="69">
        <v>1688452</v>
      </c>
      <c r="B7901" s="69">
        <v>1</v>
      </c>
      <c r="C7901" s="69" t="s">
        <v>26854</v>
      </c>
      <c r="D7901" s="69">
        <v>8</v>
      </c>
      <c r="E7901" s="69" t="s">
        <v>27561</v>
      </c>
      <c r="F7901" s="69">
        <v>23472</v>
      </c>
      <c r="G7901" s="69">
        <v>20180122</v>
      </c>
      <c r="H7901" s="69">
        <v>0</v>
      </c>
      <c r="I7901" s="70">
        <v>94089018132</v>
      </c>
      <c r="J7901" s="69">
        <v>8536</v>
      </c>
      <c r="K7901" s="69" t="s">
        <v>33274</v>
      </c>
    </row>
    <row r="7902" spans="1:11" ht="14.4">
      <c r="A7902" s="69">
        <v>1733180</v>
      </c>
      <c r="B7902" s="69">
        <v>1</v>
      </c>
      <c r="C7902" s="69" t="s">
        <v>26854</v>
      </c>
      <c r="D7902" s="69">
        <v>8</v>
      </c>
      <c r="E7902" s="69" t="s">
        <v>27561</v>
      </c>
      <c r="F7902" s="69">
        <v>23538</v>
      </c>
      <c r="G7902" s="69">
        <v>20190121</v>
      </c>
      <c r="H7902" s="69">
        <v>0</v>
      </c>
      <c r="I7902" s="70">
        <v>32119522152</v>
      </c>
      <c r="J7902" s="69">
        <v>8536</v>
      </c>
      <c r="K7902" s="69" t="s">
        <v>33275</v>
      </c>
    </row>
    <row r="7903" spans="1:11" ht="14.4">
      <c r="A7903" s="69">
        <v>1663736</v>
      </c>
      <c r="B7903" s="69">
        <v>1</v>
      </c>
      <c r="C7903" s="69" t="s">
        <v>26854</v>
      </c>
      <c r="D7903" s="69">
        <v>8</v>
      </c>
      <c r="E7903" s="69" t="s">
        <v>27561</v>
      </c>
      <c r="F7903" s="69">
        <v>23738</v>
      </c>
      <c r="G7903" s="69">
        <v>20180723</v>
      </c>
      <c r="H7903" s="69">
        <v>0</v>
      </c>
      <c r="I7903" s="70">
        <v>32129609312</v>
      </c>
      <c r="J7903" s="69">
        <v>8740</v>
      </c>
      <c r="K7903" s="69" t="s">
        <v>33276</v>
      </c>
    </row>
    <row r="7904" spans="1:11" ht="14.4">
      <c r="A7904" s="69">
        <v>1067022</v>
      </c>
      <c r="B7904" s="69">
        <v>1</v>
      </c>
      <c r="C7904" s="69" t="s">
        <v>26854</v>
      </c>
      <c r="D7904" s="69">
        <v>8</v>
      </c>
      <c r="E7904" s="69" t="s">
        <v>27561</v>
      </c>
      <c r="F7904" s="69">
        <v>24000</v>
      </c>
      <c r="G7904" s="69">
        <v>19840312</v>
      </c>
      <c r="H7904" s="69">
        <v>0</v>
      </c>
      <c r="I7904" s="70">
        <v>32846541459</v>
      </c>
      <c r="J7904" s="69">
        <v>8645</v>
      </c>
      <c r="K7904" s="69" t="s">
        <v>33277</v>
      </c>
    </row>
    <row r="7905" spans="1:11" ht="14.4">
      <c r="A7905" s="69">
        <v>1451650</v>
      </c>
      <c r="B7905" s="69">
        <v>1</v>
      </c>
      <c r="C7905" s="69" t="s">
        <v>26854</v>
      </c>
      <c r="D7905" s="69">
        <v>8</v>
      </c>
      <c r="E7905" s="69" t="s">
        <v>27561</v>
      </c>
      <c r="F7905" s="69">
        <v>24001</v>
      </c>
      <c r="G7905" s="69">
        <v>20190902</v>
      </c>
      <c r="H7905" s="69">
        <v>0</v>
      </c>
      <c r="I7905" s="70">
        <v>32119421702</v>
      </c>
      <c r="J7905" s="69">
        <v>8521</v>
      </c>
      <c r="K7905" s="69" t="s">
        <v>33278</v>
      </c>
    </row>
    <row r="7906" spans="1:11" ht="14.4">
      <c r="A7906" s="69">
        <v>1710996</v>
      </c>
      <c r="B7906" s="69">
        <v>1</v>
      </c>
      <c r="C7906" s="69" t="s">
        <v>26854</v>
      </c>
      <c r="D7906" s="69">
        <v>8</v>
      </c>
      <c r="E7906" s="69" t="s">
        <v>27561</v>
      </c>
      <c r="F7906" s="69">
        <v>24323</v>
      </c>
      <c r="G7906" s="69">
        <v>20180709</v>
      </c>
      <c r="H7906" s="69">
        <v>0</v>
      </c>
      <c r="I7906" s="70">
        <v>55129418723</v>
      </c>
      <c r="J7906" s="69">
        <v>8529</v>
      </c>
      <c r="K7906" s="69" t="s">
        <v>33279</v>
      </c>
    </row>
    <row r="7907" spans="1:11" ht="14.4">
      <c r="A7907" s="69">
        <v>1667748</v>
      </c>
      <c r="B7907" s="69">
        <v>1</v>
      </c>
      <c r="C7907" s="69" t="s">
        <v>26854</v>
      </c>
      <c r="D7907" s="69">
        <v>8</v>
      </c>
      <c r="E7907" s="69" t="s">
        <v>27561</v>
      </c>
      <c r="F7907" s="69">
        <v>24454</v>
      </c>
      <c r="G7907" s="69">
        <v>20170821</v>
      </c>
      <c r="H7907" s="69">
        <v>0</v>
      </c>
      <c r="I7907" s="70">
        <v>32068770976</v>
      </c>
      <c r="J7907" s="69">
        <v>8540</v>
      </c>
      <c r="K7907" s="69" t="s">
        <v>33280</v>
      </c>
    </row>
    <row r="7908" spans="1:11" ht="14.4">
      <c r="A7908" s="69">
        <v>1144728</v>
      </c>
      <c r="B7908" s="69">
        <v>1</v>
      </c>
      <c r="C7908" s="69" t="s">
        <v>26854</v>
      </c>
      <c r="D7908" s="69">
        <v>8</v>
      </c>
      <c r="E7908" s="69" t="s">
        <v>27561</v>
      </c>
      <c r="F7908" s="69">
        <v>24476</v>
      </c>
      <c r="G7908" s="69">
        <v>20000807</v>
      </c>
      <c r="H7908" s="69">
        <v>0</v>
      </c>
      <c r="I7908" s="70">
        <v>32947880962</v>
      </c>
      <c r="J7908" s="69">
        <v>8620</v>
      </c>
      <c r="K7908" s="69" t="s">
        <v>33281</v>
      </c>
    </row>
    <row r="7909" spans="1:11" ht="14.4">
      <c r="A7909" s="69">
        <v>1694324</v>
      </c>
      <c r="B7909" s="69">
        <v>1</v>
      </c>
      <c r="C7909" s="69" t="s">
        <v>26854</v>
      </c>
      <c r="D7909" s="69">
        <v>8</v>
      </c>
      <c r="E7909" s="69" t="s">
        <v>27561</v>
      </c>
      <c r="F7909" s="69">
        <v>24497</v>
      </c>
      <c r="G7909" s="69">
        <v>20180305</v>
      </c>
      <c r="H7909" s="69">
        <v>0</v>
      </c>
      <c r="I7909" s="70">
        <v>95169985504</v>
      </c>
      <c r="J7909" s="69">
        <v>8638</v>
      </c>
      <c r="K7909" s="69" t="s">
        <v>33282</v>
      </c>
    </row>
    <row r="7910" spans="1:11" ht="14.4">
      <c r="A7910" s="69">
        <v>1589816</v>
      </c>
      <c r="B7910" s="69">
        <v>1</v>
      </c>
      <c r="C7910" s="69" t="s">
        <v>26854</v>
      </c>
      <c r="D7910" s="69">
        <v>8</v>
      </c>
      <c r="E7910" s="69" t="s">
        <v>27561</v>
      </c>
      <c r="F7910" s="69">
        <v>24640</v>
      </c>
      <c r="G7910" s="69">
        <v>20160118</v>
      </c>
      <c r="H7910" s="69">
        <v>0</v>
      </c>
      <c r="I7910" s="70">
        <v>32068521056</v>
      </c>
      <c r="J7910" s="69">
        <v>8540</v>
      </c>
      <c r="K7910" s="69" t="s">
        <v>33283</v>
      </c>
    </row>
    <row r="7911" spans="1:11" ht="14.4">
      <c r="A7911" s="69">
        <v>1844031</v>
      </c>
      <c r="B7911" s="69">
        <v>1</v>
      </c>
      <c r="C7911" s="69" t="s">
        <v>26854</v>
      </c>
      <c r="D7911" s="69">
        <v>8</v>
      </c>
      <c r="E7911" s="69" t="s">
        <v>27561</v>
      </c>
      <c r="F7911" s="69">
        <v>24665</v>
      </c>
      <c r="G7911" s="69">
        <v>20201130</v>
      </c>
      <c r="H7911" s="69">
        <v>0</v>
      </c>
      <c r="I7911" s="70">
        <v>5190134469</v>
      </c>
      <c r="J7911" s="69">
        <v>8536</v>
      </c>
      <c r="K7911" s="69" t="s">
        <v>33284</v>
      </c>
    </row>
    <row r="7912" spans="1:11" ht="14.4">
      <c r="A7912" s="69">
        <v>1677517</v>
      </c>
      <c r="B7912" s="69">
        <v>1</v>
      </c>
      <c r="C7912" s="69" t="s">
        <v>26854</v>
      </c>
      <c r="D7912" s="69">
        <v>8</v>
      </c>
      <c r="E7912" s="69" t="s">
        <v>27561</v>
      </c>
      <c r="F7912" s="69">
        <v>24703</v>
      </c>
      <c r="G7912" s="69">
        <v>20171030</v>
      </c>
      <c r="H7912" s="69">
        <v>0</v>
      </c>
      <c r="I7912" s="70">
        <v>31048815042</v>
      </c>
      <c r="J7912" s="69">
        <v>8632</v>
      </c>
      <c r="K7912" s="69" t="s">
        <v>3595</v>
      </c>
    </row>
    <row r="7913" spans="1:11" ht="14.4">
      <c r="A7913" s="69">
        <v>1520922</v>
      </c>
      <c r="B7913" s="69">
        <v>1</v>
      </c>
      <c r="C7913" s="69" t="s">
        <v>26854</v>
      </c>
      <c r="D7913" s="69">
        <v>8</v>
      </c>
      <c r="E7913" s="69" t="s">
        <v>27561</v>
      </c>
      <c r="F7913" s="69">
        <v>24735</v>
      </c>
      <c r="G7913" s="69">
        <v>20140901</v>
      </c>
      <c r="H7913" s="69">
        <v>0</v>
      </c>
      <c r="I7913" s="70">
        <v>26149617966</v>
      </c>
      <c r="J7913" s="69">
        <v>8730</v>
      </c>
      <c r="K7913" s="69" t="s">
        <v>33285</v>
      </c>
    </row>
    <row r="7914" spans="1:11" ht="14.4">
      <c r="A7914" s="69">
        <v>1844534</v>
      </c>
      <c r="B7914" s="69">
        <v>1</v>
      </c>
      <c r="C7914" s="69" t="s">
        <v>26854</v>
      </c>
      <c r="D7914" s="69">
        <v>8</v>
      </c>
      <c r="E7914" s="69" t="s">
        <v>27561</v>
      </c>
      <c r="F7914" s="69">
        <v>24755</v>
      </c>
      <c r="G7914" s="69">
        <v>20201207</v>
      </c>
      <c r="H7914" s="69">
        <v>0</v>
      </c>
      <c r="I7914" s="70">
        <v>64159862008</v>
      </c>
      <c r="J7914" s="69">
        <v>8338</v>
      </c>
      <c r="K7914" s="69" t="s">
        <v>33286</v>
      </c>
    </row>
    <row r="7915" spans="1:11" ht="14.4">
      <c r="A7915" s="69">
        <v>1845914</v>
      </c>
      <c r="B7915" s="69">
        <v>1</v>
      </c>
      <c r="C7915" s="69" t="s">
        <v>26854</v>
      </c>
      <c r="D7915" s="69">
        <v>8</v>
      </c>
      <c r="E7915" s="69" t="s">
        <v>27561</v>
      </c>
      <c r="F7915" s="69">
        <v>24756</v>
      </c>
      <c r="G7915" s="69">
        <v>20201214</v>
      </c>
      <c r="H7915" s="69">
        <v>0</v>
      </c>
      <c r="I7915" s="70">
        <v>62170164008</v>
      </c>
      <c r="J7915" s="69">
        <v>8536</v>
      </c>
      <c r="K7915" s="69" t="s">
        <v>33287</v>
      </c>
    </row>
    <row r="7916" spans="1:11" ht="14.4">
      <c r="A7916" s="69">
        <v>1439834</v>
      </c>
      <c r="B7916" s="69">
        <v>1</v>
      </c>
      <c r="C7916" s="69" t="s">
        <v>26854</v>
      </c>
      <c r="D7916" s="69">
        <v>8</v>
      </c>
      <c r="E7916" s="69" t="s">
        <v>27561</v>
      </c>
      <c r="F7916" s="69">
        <v>24772</v>
      </c>
      <c r="G7916" s="69">
        <v>20130513</v>
      </c>
      <c r="H7916" s="69">
        <v>0</v>
      </c>
      <c r="I7916" s="70">
        <v>32008138342</v>
      </c>
      <c r="J7916" s="69">
        <v>8620</v>
      </c>
      <c r="K7916" s="69" t="s">
        <v>33288</v>
      </c>
    </row>
    <row r="7917" spans="1:11" ht="14.4">
      <c r="A7917" s="69">
        <v>1732263</v>
      </c>
      <c r="B7917" s="69">
        <v>1</v>
      </c>
      <c r="C7917" s="69" t="s">
        <v>26854</v>
      </c>
      <c r="D7917" s="69">
        <v>8</v>
      </c>
      <c r="E7917" s="69" t="s">
        <v>27561</v>
      </c>
      <c r="F7917" s="69">
        <v>24861</v>
      </c>
      <c r="G7917" s="69">
        <v>20190114</v>
      </c>
      <c r="H7917" s="69">
        <v>0</v>
      </c>
      <c r="I7917" s="70">
        <v>32856976181</v>
      </c>
      <c r="J7917" s="69">
        <v>8338</v>
      </c>
      <c r="K7917" s="69" t="s">
        <v>33289</v>
      </c>
    </row>
    <row r="7918" spans="1:11" ht="14.4">
      <c r="A7918" s="69">
        <v>1067030</v>
      </c>
      <c r="B7918" s="69">
        <v>1</v>
      </c>
      <c r="C7918" s="69" t="s">
        <v>26854</v>
      </c>
      <c r="D7918" s="69">
        <v>8</v>
      </c>
      <c r="E7918" s="69" t="s">
        <v>27561</v>
      </c>
      <c r="F7918" s="69">
        <v>24936</v>
      </c>
      <c r="G7918" s="69">
        <v>19840716</v>
      </c>
      <c r="H7918" s="69">
        <v>0</v>
      </c>
      <c r="I7918" s="70">
        <v>32846578287</v>
      </c>
      <c r="J7918" s="69">
        <v>8639</v>
      </c>
      <c r="K7918" s="69" t="s">
        <v>33290</v>
      </c>
    </row>
    <row r="7919" spans="1:11" ht="14.4">
      <c r="A7919" s="69">
        <v>1439879</v>
      </c>
      <c r="B7919" s="69">
        <v>1</v>
      </c>
      <c r="C7919" s="69" t="s">
        <v>26854</v>
      </c>
      <c r="D7919" s="69">
        <v>8</v>
      </c>
      <c r="E7919" s="69" t="s">
        <v>27561</v>
      </c>
      <c r="F7919" s="69">
        <v>24952</v>
      </c>
      <c r="G7919" s="69">
        <v>20130513</v>
      </c>
      <c r="H7919" s="69">
        <v>0</v>
      </c>
      <c r="I7919" s="70">
        <v>32109150469</v>
      </c>
      <c r="J7919" s="69">
        <v>8638</v>
      </c>
      <c r="K7919" s="69" t="s">
        <v>33291</v>
      </c>
    </row>
    <row r="7920" spans="1:11" ht="14.4">
      <c r="A7920" s="69">
        <v>1068095</v>
      </c>
      <c r="B7920" s="69">
        <v>1</v>
      </c>
      <c r="C7920" s="69" t="s">
        <v>26854</v>
      </c>
      <c r="D7920" s="69">
        <v>8</v>
      </c>
      <c r="E7920" s="69" t="s">
        <v>27561</v>
      </c>
      <c r="F7920" s="69">
        <v>25011</v>
      </c>
      <c r="G7920" s="69">
        <v>20031103</v>
      </c>
      <c r="H7920" s="69">
        <v>0</v>
      </c>
      <c r="I7920" s="70">
        <v>32867077862</v>
      </c>
      <c r="J7920" s="69">
        <v>8536</v>
      </c>
      <c r="K7920" s="69" t="s">
        <v>33292</v>
      </c>
    </row>
    <row r="7921" spans="1:11" ht="14.4">
      <c r="A7921" s="69">
        <v>1663739</v>
      </c>
      <c r="B7921" s="69">
        <v>1</v>
      </c>
      <c r="C7921" s="69" t="s">
        <v>26854</v>
      </c>
      <c r="D7921" s="69">
        <v>8</v>
      </c>
      <c r="E7921" s="69" t="s">
        <v>27561</v>
      </c>
      <c r="F7921" s="69">
        <v>25024</v>
      </c>
      <c r="G7921" s="69">
        <v>20181112</v>
      </c>
      <c r="H7921" s="69">
        <v>0</v>
      </c>
      <c r="I7921" s="70">
        <v>56149564181</v>
      </c>
      <c r="J7921" s="69">
        <v>8000</v>
      </c>
      <c r="K7921" s="69" t="s">
        <v>1134</v>
      </c>
    </row>
    <row r="7922" spans="1:11" ht="14.4">
      <c r="A7922" s="69">
        <v>1734120</v>
      </c>
      <c r="B7922" s="69">
        <v>1</v>
      </c>
      <c r="C7922" s="69" t="s">
        <v>26854</v>
      </c>
      <c r="D7922" s="69">
        <v>8</v>
      </c>
      <c r="E7922" s="69" t="s">
        <v>27561</v>
      </c>
      <c r="F7922" s="69">
        <v>25026</v>
      </c>
      <c r="G7922" s="69">
        <v>20190128</v>
      </c>
      <c r="H7922" s="69">
        <v>0</v>
      </c>
      <c r="I7922" s="70">
        <v>70149588645</v>
      </c>
      <c r="J7922" s="69">
        <v>8635</v>
      </c>
      <c r="K7922" s="69" t="s">
        <v>33293</v>
      </c>
    </row>
    <row r="7923" spans="1:11" ht="14.4">
      <c r="A7923" s="69">
        <v>1420789</v>
      </c>
      <c r="B7923" s="69">
        <v>1</v>
      </c>
      <c r="C7923" s="69" t="s">
        <v>26854</v>
      </c>
      <c r="D7923" s="69">
        <v>8</v>
      </c>
      <c r="E7923" s="69" t="s">
        <v>27561</v>
      </c>
      <c r="F7923" s="69">
        <v>25036</v>
      </c>
      <c r="G7923" s="69">
        <v>20120919</v>
      </c>
      <c r="H7923" s="69">
        <v>0</v>
      </c>
      <c r="I7923" s="70">
        <v>32897080175</v>
      </c>
      <c r="J7923" s="69">
        <v>8730</v>
      </c>
      <c r="K7923" s="69" t="s">
        <v>33294</v>
      </c>
    </row>
    <row r="7924" spans="1:11" ht="14.4">
      <c r="A7924" s="69">
        <v>1067034</v>
      </c>
      <c r="B7924" s="69">
        <v>1</v>
      </c>
      <c r="C7924" s="69" t="s">
        <v>26854</v>
      </c>
      <c r="D7924" s="69">
        <v>8</v>
      </c>
      <c r="E7924" s="69" t="s">
        <v>27561</v>
      </c>
      <c r="F7924" s="69">
        <v>25101</v>
      </c>
      <c r="G7924" s="69">
        <v>19910723</v>
      </c>
      <c r="H7924" s="69">
        <v>0</v>
      </c>
      <c r="I7924" s="70">
        <v>32917499876</v>
      </c>
      <c r="J7924" s="69">
        <v>8642</v>
      </c>
      <c r="K7924" s="69" t="s">
        <v>33295</v>
      </c>
    </row>
    <row r="7925" spans="1:11" ht="14.4">
      <c r="A7925" s="69">
        <v>1446845</v>
      </c>
      <c r="B7925" s="69">
        <v>1</v>
      </c>
      <c r="C7925" s="69" t="s">
        <v>26854</v>
      </c>
      <c r="D7925" s="69">
        <v>8</v>
      </c>
      <c r="E7925" s="69" t="s">
        <v>27561</v>
      </c>
      <c r="F7925" s="69">
        <v>25109</v>
      </c>
      <c r="G7925" s="69">
        <v>20130722</v>
      </c>
      <c r="H7925" s="69">
        <v>0</v>
      </c>
      <c r="I7925" s="70">
        <v>32139450541</v>
      </c>
      <c r="J7925" s="69">
        <v>8312</v>
      </c>
      <c r="K7925" s="69" t="s">
        <v>33296</v>
      </c>
    </row>
    <row r="7926" spans="1:11" ht="14.4">
      <c r="A7926" s="69">
        <v>1715676</v>
      </c>
      <c r="B7926" s="69">
        <v>1</v>
      </c>
      <c r="C7926" s="69" t="s">
        <v>26854</v>
      </c>
      <c r="D7926" s="69">
        <v>8</v>
      </c>
      <c r="E7926" s="69" t="s">
        <v>27561</v>
      </c>
      <c r="F7926" s="69">
        <v>25147</v>
      </c>
      <c r="G7926" s="69">
        <v>20181001</v>
      </c>
      <c r="H7926" s="69">
        <v>0</v>
      </c>
      <c r="I7926" s="70">
        <v>32008464623</v>
      </c>
      <c r="J7926" s="69">
        <v>8312</v>
      </c>
      <c r="K7926" s="69" t="s">
        <v>33297</v>
      </c>
    </row>
    <row r="7927" spans="1:11" ht="14.4">
      <c r="A7927" s="69">
        <v>1736941</v>
      </c>
      <c r="B7927" s="69">
        <v>1</v>
      </c>
      <c r="C7927" s="69" t="s">
        <v>26854</v>
      </c>
      <c r="D7927" s="69">
        <v>8</v>
      </c>
      <c r="E7927" s="69" t="s">
        <v>27561</v>
      </c>
      <c r="F7927" s="69">
        <v>25162</v>
      </c>
      <c r="G7927" s="69">
        <v>20190225</v>
      </c>
      <c r="H7927" s="69">
        <v>0</v>
      </c>
      <c r="I7927" s="70">
        <v>17149573424</v>
      </c>
      <c r="J7927" s="69">
        <v>8521</v>
      </c>
      <c r="K7927" s="69" t="s">
        <v>33298</v>
      </c>
    </row>
    <row r="7928" spans="1:11" ht="14.4">
      <c r="A7928" s="69">
        <v>2050377</v>
      </c>
      <c r="B7928" s="69">
        <v>1</v>
      </c>
      <c r="C7928" s="69" t="s">
        <v>26854</v>
      </c>
      <c r="D7928" s="69">
        <v>8</v>
      </c>
      <c r="E7928" s="69" t="s">
        <v>27561</v>
      </c>
      <c r="F7928" s="69">
        <v>25179</v>
      </c>
      <c r="G7928" s="69">
        <v>20211018</v>
      </c>
      <c r="H7928" s="69">
        <v>0</v>
      </c>
      <c r="I7928" s="70">
        <v>5190181866</v>
      </c>
      <c r="J7928" s="69">
        <v>8112</v>
      </c>
      <c r="K7928" s="69" t="s">
        <v>33299</v>
      </c>
    </row>
    <row r="7929" spans="1:11" ht="14.4">
      <c r="A7929" s="69">
        <v>2047785</v>
      </c>
      <c r="B7929" s="69">
        <v>1</v>
      </c>
      <c r="C7929" s="69" t="s">
        <v>26854</v>
      </c>
      <c r="D7929" s="69">
        <v>8</v>
      </c>
      <c r="E7929" s="69" t="s">
        <v>27561</v>
      </c>
      <c r="F7929" s="69">
        <v>25234</v>
      </c>
      <c r="G7929" s="69">
        <v>20211004</v>
      </c>
      <c r="H7929" s="69">
        <v>0</v>
      </c>
      <c r="I7929" s="70">
        <v>32048802584</v>
      </c>
      <c r="J7929" s="69">
        <v>8338</v>
      </c>
      <c r="K7929" s="69" t="s">
        <v>33300</v>
      </c>
    </row>
    <row r="7930" spans="1:11" ht="14.4">
      <c r="A7930" s="69">
        <v>1375500</v>
      </c>
      <c r="B7930" s="69">
        <v>1</v>
      </c>
      <c r="C7930" s="69" t="s">
        <v>26854</v>
      </c>
      <c r="D7930" s="69">
        <v>8</v>
      </c>
      <c r="E7930" s="69" t="s">
        <v>27561</v>
      </c>
      <c r="F7930" s="69">
        <v>25250</v>
      </c>
      <c r="G7930" s="69">
        <v>20110829</v>
      </c>
      <c r="H7930" s="69">
        <v>0</v>
      </c>
      <c r="I7930" s="70">
        <v>32119343690</v>
      </c>
      <c r="J7930" s="69">
        <v>8730</v>
      </c>
      <c r="K7930" s="69" t="s">
        <v>33301</v>
      </c>
    </row>
    <row r="7931" spans="1:11" ht="14.4">
      <c r="A7931" s="69">
        <v>1428772</v>
      </c>
      <c r="B7931" s="69">
        <v>1</v>
      </c>
      <c r="C7931" s="69" t="s">
        <v>26854</v>
      </c>
      <c r="D7931" s="69">
        <v>8</v>
      </c>
      <c r="E7931" s="69" t="s">
        <v>27561</v>
      </c>
      <c r="F7931" s="69">
        <v>25252</v>
      </c>
      <c r="G7931" s="69">
        <v>20130107</v>
      </c>
      <c r="H7931" s="69">
        <v>0</v>
      </c>
      <c r="I7931" s="70">
        <v>32068710683</v>
      </c>
      <c r="J7931" s="69">
        <v>8631</v>
      </c>
      <c r="K7931" s="69" t="s">
        <v>33302</v>
      </c>
    </row>
    <row r="7932" spans="1:11" ht="14.4">
      <c r="A7932" s="69">
        <v>1420790</v>
      </c>
      <c r="B7932" s="69">
        <v>1</v>
      </c>
      <c r="C7932" s="69" t="s">
        <v>26854</v>
      </c>
      <c r="D7932" s="69">
        <v>8</v>
      </c>
      <c r="E7932" s="69" t="s">
        <v>27561</v>
      </c>
      <c r="F7932" s="69">
        <v>25312</v>
      </c>
      <c r="G7932" s="69">
        <v>20120919</v>
      </c>
      <c r="H7932" s="69">
        <v>0</v>
      </c>
      <c r="I7932" s="70">
        <v>32109142839</v>
      </c>
      <c r="J7932" s="69">
        <v>8730</v>
      </c>
      <c r="K7932" s="69" t="s">
        <v>33303</v>
      </c>
    </row>
    <row r="7933" spans="1:11" ht="14.4">
      <c r="A7933" s="69">
        <v>1625203</v>
      </c>
      <c r="B7933" s="69">
        <v>1</v>
      </c>
      <c r="C7933" s="69" t="s">
        <v>26854</v>
      </c>
      <c r="D7933" s="69">
        <v>8</v>
      </c>
      <c r="E7933" s="69" t="s">
        <v>27561</v>
      </c>
      <c r="F7933" s="69">
        <v>25407</v>
      </c>
      <c r="G7933" s="69">
        <v>20160919</v>
      </c>
      <c r="H7933" s="69">
        <v>0</v>
      </c>
      <c r="I7933" s="70">
        <v>32079126663</v>
      </c>
      <c r="J7933" s="69">
        <v>8638</v>
      </c>
      <c r="K7933" s="69" t="s">
        <v>33304</v>
      </c>
    </row>
    <row r="7934" spans="1:11" ht="14.4">
      <c r="A7934" s="69">
        <v>1688460</v>
      </c>
      <c r="B7934" s="69">
        <v>1</v>
      </c>
      <c r="C7934" s="69" t="s">
        <v>26854</v>
      </c>
      <c r="D7934" s="69">
        <v>8</v>
      </c>
      <c r="E7934" s="69" t="s">
        <v>27561</v>
      </c>
      <c r="F7934" s="69">
        <v>25412</v>
      </c>
      <c r="G7934" s="69">
        <v>20180122</v>
      </c>
      <c r="H7934" s="69">
        <v>0</v>
      </c>
      <c r="I7934" s="70">
        <v>1139997249</v>
      </c>
      <c r="J7934" s="69">
        <v>8638</v>
      </c>
      <c r="K7934" s="69" t="s">
        <v>33305</v>
      </c>
    </row>
    <row r="7935" spans="1:11" ht="14.4">
      <c r="A7935" s="69">
        <v>1520971</v>
      </c>
      <c r="B7935" s="69">
        <v>1</v>
      </c>
      <c r="C7935" s="69" t="s">
        <v>26854</v>
      </c>
      <c r="D7935" s="69">
        <v>8</v>
      </c>
      <c r="E7935" s="69" t="s">
        <v>27561</v>
      </c>
      <c r="F7935" s="69">
        <v>25519</v>
      </c>
      <c r="G7935" s="69">
        <v>20181105</v>
      </c>
      <c r="H7935" s="69">
        <v>0</v>
      </c>
      <c r="I7935" s="70">
        <v>10169237624</v>
      </c>
      <c r="J7935" s="69">
        <v>8000</v>
      </c>
      <c r="K7935" s="69" t="s">
        <v>3767</v>
      </c>
    </row>
    <row r="7936" spans="1:11" ht="14.4">
      <c r="A7936" s="69">
        <v>1191443</v>
      </c>
      <c r="B7936" s="69">
        <v>1</v>
      </c>
      <c r="C7936" s="69" t="s">
        <v>26854</v>
      </c>
      <c r="D7936" s="69">
        <v>8</v>
      </c>
      <c r="E7936" s="69" t="s">
        <v>27561</v>
      </c>
      <c r="F7936" s="69">
        <v>25564</v>
      </c>
      <c r="G7936" s="69">
        <v>20021014</v>
      </c>
      <c r="H7936" s="69">
        <v>0</v>
      </c>
      <c r="I7936" s="70">
        <v>60978183964</v>
      </c>
      <c r="J7936" s="69">
        <v>8536</v>
      </c>
      <c r="K7936" s="69" t="s">
        <v>33306</v>
      </c>
    </row>
    <row r="7937" spans="1:11" ht="14.4">
      <c r="A7937" s="69">
        <v>1067038</v>
      </c>
      <c r="B7937" s="69">
        <v>1</v>
      </c>
      <c r="C7937" s="69" t="s">
        <v>26854</v>
      </c>
      <c r="D7937" s="69">
        <v>8</v>
      </c>
      <c r="E7937" s="69" t="s">
        <v>27561</v>
      </c>
      <c r="F7937" s="69">
        <v>25581</v>
      </c>
      <c r="G7937" s="69">
        <v>19941019</v>
      </c>
      <c r="H7937" s="69">
        <v>0</v>
      </c>
      <c r="I7937" s="70">
        <v>32907575834</v>
      </c>
      <c r="J7937" s="69">
        <v>8638</v>
      </c>
      <c r="K7937" s="69" t="s">
        <v>33307</v>
      </c>
    </row>
    <row r="7938" spans="1:11" ht="14.4">
      <c r="A7938" s="69">
        <v>1393012</v>
      </c>
      <c r="B7938" s="69">
        <v>1</v>
      </c>
      <c r="C7938" s="69" t="s">
        <v>26854</v>
      </c>
      <c r="D7938" s="69">
        <v>8</v>
      </c>
      <c r="E7938" s="69" t="s">
        <v>27561</v>
      </c>
      <c r="F7938" s="69">
        <v>25739</v>
      </c>
      <c r="G7938" s="69">
        <v>20110829</v>
      </c>
      <c r="H7938" s="69">
        <v>0</v>
      </c>
      <c r="I7938" s="70">
        <v>32119363888</v>
      </c>
      <c r="J7938" s="69">
        <v>8639</v>
      </c>
      <c r="K7938" s="69" t="s">
        <v>33308</v>
      </c>
    </row>
    <row r="7939" spans="1:11" ht="14.4">
      <c r="A7939" s="69">
        <v>1435280</v>
      </c>
      <c r="B7939" s="69">
        <v>1</v>
      </c>
      <c r="C7939" s="69" t="s">
        <v>26854</v>
      </c>
      <c r="D7939" s="69">
        <v>8</v>
      </c>
      <c r="E7939" s="69" t="s">
        <v>27561</v>
      </c>
      <c r="F7939" s="69">
        <v>25743</v>
      </c>
      <c r="G7939" s="69">
        <v>20130325</v>
      </c>
      <c r="H7939" s="69">
        <v>0</v>
      </c>
      <c r="I7939" s="70">
        <v>32119442989</v>
      </c>
      <c r="J7939" s="69">
        <v>8620</v>
      </c>
      <c r="K7939" s="69" t="s">
        <v>33309</v>
      </c>
    </row>
    <row r="7940" spans="1:11" ht="14.4">
      <c r="A7940" s="69">
        <v>1179219</v>
      </c>
      <c r="B7940" s="69">
        <v>1</v>
      </c>
      <c r="C7940" s="69" t="s">
        <v>26854</v>
      </c>
      <c r="D7940" s="69">
        <v>8</v>
      </c>
      <c r="E7940" s="69" t="s">
        <v>27561</v>
      </c>
      <c r="F7940" s="69">
        <v>25818</v>
      </c>
      <c r="G7940" s="69">
        <v>20020422</v>
      </c>
      <c r="H7940" s="69">
        <v>0</v>
      </c>
      <c r="I7940" s="70">
        <v>32998331451</v>
      </c>
      <c r="J7940" s="69">
        <v>8340</v>
      </c>
      <c r="K7940" s="69" t="s">
        <v>33310</v>
      </c>
    </row>
    <row r="7941" spans="1:11" ht="14.4">
      <c r="A7941" s="69">
        <v>1625099</v>
      </c>
      <c r="B7941" s="69">
        <v>1</v>
      </c>
      <c r="C7941" s="69" t="s">
        <v>26854</v>
      </c>
      <c r="D7941" s="69">
        <v>8</v>
      </c>
      <c r="E7941" s="69" t="s">
        <v>27561</v>
      </c>
      <c r="F7941" s="69">
        <v>25939</v>
      </c>
      <c r="G7941" s="69">
        <v>20160919</v>
      </c>
      <c r="H7941" s="69">
        <v>0</v>
      </c>
      <c r="I7941" s="70">
        <v>32129490721</v>
      </c>
      <c r="J7941" s="69">
        <v>8524</v>
      </c>
      <c r="K7941" s="69" t="s">
        <v>33311</v>
      </c>
    </row>
    <row r="7942" spans="1:11" ht="14.4">
      <c r="A7942" s="69">
        <v>1736220</v>
      </c>
      <c r="B7942" s="69">
        <v>1</v>
      </c>
      <c r="C7942" s="69" t="s">
        <v>26854</v>
      </c>
      <c r="D7942" s="69">
        <v>8</v>
      </c>
      <c r="E7942" s="69" t="s">
        <v>27561</v>
      </c>
      <c r="F7942" s="69">
        <v>26020</v>
      </c>
      <c r="G7942" s="69">
        <v>20190218</v>
      </c>
      <c r="H7942" s="69">
        <v>0</v>
      </c>
      <c r="I7942" s="70">
        <v>32947979871</v>
      </c>
      <c r="J7942" s="69">
        <v>8338</v>
      </c>
      <c r="K7942" s="69" t="s">
        <v>33312</v>
      </c>
    </row>
    <row r="7943" spans="1:11" ht="14.4">
      <c r="A7943" s="69">
        <v>1712834</v>
      </c>
      <c r="B7943" s="69">
        <v>1</v>
      </c>
      <c r="C7943" s="69" t="s">
        <v>26854</v>
      </c>
      <c r="D7943" s="69">
        <v>8</v>
      </c>
      <c r="E7943" s="69" t="s">
        <v>27561</v>
      </c>
      <c r="F7943" s="69">
        <v>26283</v>
      </c>
      <c r="G7943" s="69">
        <v>20180723</v>
      </c>
      <c r="H7943" s="69">
        <v>0</v>
      </c>
      <c r="I7943" s="70">
        <v>5180015637</v>
      </c>
      <c r="J7943" s="69">
        <v>8620</v>
      </c>
      <c r="K7943" s="69" t="s">
        <v>33313</v>
      </c>
    </row>
    <row r="7944" spans="1:11" ht="14.4">
      <c r="A7944" s="69">
        <v>1456320</v>
      </c>
      <c r="B7944" s="69">
        <v>1</v>
      </c>
      <c r="C7944" s="69" t="s">
        <v>26854</v>
      </c>
      <c r="D7944" s="69">
        <v>8</v>
      </c>
      <c r="E7944" s="69" t="s">
        <v>27561</v>
      </c>
      <c r="F7944" s="69">
        <v>26365</v>
      </c>
      <c r="G7944" s="69">
        <v>20131104</v>
      </c>
      <c r="H7944" s="69">
        <v>0</v>
      </c>
      <c r="I7944" s="70">
        <v>32028100728</v>
      </c>
      <c r="J7944" s="69">
        <v>8536</v>
      </c>
      <c r="K7944" s="69" t="s">
        <v>33314</v>
      </c>
    </row>
    <row r="7945" spans="1:11" ht="14.4">
      <c r="A7945" s="69">
        <v>1710280</v>
      </c>
      <c r="B7945" s="69">
        <v>1</v>
      </c>
      <c r="C7945" s="69" t="s">
        <v>26854</v>
      </c>
      <c r="D7945" s="69">
        <v>8</v>
      </c>
      <c r="E7945" s="69" t="s">
        <v>27561</v>
      </c>
      <c r="F7945" s="69">
        <v>26450</v>
      </c>
      <c r="G7945" s="69">
        <v>20180702</v>
      </c>
      <c r="H7945" s="69">
        <v>0</v>
      </c>
      <c r="I7945" s="70">
        <v>32058768261</v>
      </c>
      <c r="J7945" s="69">
        <v>8620</v>
      </c>
      <c r="K7945" s="69" t="s">
        <v>33315</v>
      </c>
    </row>
    <row r="7946" spans="1:11" ht="14.4">
      <c r="A7946" s="69">
        <v>1190137</v>
      </c>
      <c r="B7946" s="69">
        <v>1</v>
      </c>
      <c r="C7946" s="69" t="s">
        <v>26854</v>
      </c>
      <c r="D7946" s="69">
        <v>8</v>
      </c>
      <c r="E7946" s="69" t="s">
        <v>27561</v>
      </c>
      <c r="F7946" s="69">
        <v>26527</v>
      </c>
      <c r="G7946" s="69">
        <v>20130225</v>
      </c>
      <c r="H7946" s="69">
        <v>0</v>
      </c>
      <c r="I7946" s="70">
        <v>32998056405</v>
      </c>
      <c r="J7946" s="69">
        <v>8632</v>
      </c>
      <c r="K7946" s="69" t="s">
        <v>33316</v>
      </c>
    </row>
    <row r="7947" spans="1:11" ht="14.4">
      <c r="A7947" s="69">
        <v>1655795</v>
      </c>
      <c r="B7947" s="69">
        <v>1</v>
      </c>
      <c r="C7947" s="69" t="s">
        <v>26854</v>
      </c>
      <c r="D7947" s="69">
        <v>8</v>
      </c>
      <c r="E7947" s="69" t="s">
        <v>27561</v>
      </c>
      <c r="F7947" s="69">
        <v>26534</v>
      </c>
      <c r="G7947" s="69">
        <v>20170522</v>
      </c>
      <c r="H7947" s="69">
        <v>0</v>
      </c>
      <c r="I7947" s="70">
        <v>32967776579</v>
      </c>
      <c r="J7947" s="69">
        <v>8536</v>
      </c>
      <c r="K7947" s="69" t="s">
        <v>33317</v>
      </c>
    </row>
    <row r="7948" spans="1:11" ht="14.4">
      <c r="A7948" s="69">
        <v>1148550</v>
      </c>
      <c r="B7948" s="69">
        <v>1</v>
      </c>
      <c r="C7948" s="69" t="s">
        <v>26854</v>
      </c>
      <c r="D7948" s="69">
        <v>8</v>
      </c>
      <c r="E7948" s="69" t="s">
        <v>27561</v>
      </c>
      <c r="F7948" s="69">
        <v>26840</v>
      </c>
      <c r="G7948" s="69">
        <v>20001009</v>
      </c>
      <c r="H7948" s="69">
        <v>0</v>
      </c>
      <c r="I7948" s="70">
        <v>32816051695</v>
      </c>
      <c r="J7948" s="69">
        <v>8536</v>
      </c>
      <c r="K7948" s="69" t="s">
        <v>33318</v>
      </c>
    </row>
    <row r="7949" spans="1:11" ht="14.4">
      <c r="A7949" s="69">
        <v>1578848</v>
      </c>
      <c r="B7949" s="69">
        <v>1</v>
      </c>
      <c r="C7949" s="69" t="s">
        <v>26854</v>
      </c>
      <c r="D7949" s="69">
        <v>8</v>
      </c>
      <c r="E7949" s="69" t="s">
        <v>27561</v>
      </c>
      <c r="F7949" s="69">
        <v>26950</v>
      </c>
      <c r="G7949" s="69">
        <v>20150921</v>
      </c>
      <c r="H7949" s="69">
        <v>0</v>
      </c>
      <c r="I7949" s="70">
        <v>32129204379</v>
      </c>
      <c r="J7949" s="69">
        <v>8512</v>
      </c>
      <c r="K7949" s="69" t="s">
        <v>33319</v>
      </c>
    </row>
    <row r="7950" spans="1:11" ht="14.4">
      <c r="A7950" s="69">
        <v>1846272</v>
      </c>
      <c r="B7950" s="69">
        <v>1</v>
      </c>
      <c r="C7950" s="69" t="s">
        <v>26854</v>
      </c>
      <c r="D7950" s="69">
        <v>8</v>
      </c>
      <c r="E7950" s="69" t="s">
        <v>27561</v>
      </c>
      <c r="F7950" s="69">
        <v>26968</v>
      </c>
      <c r="G7950" s="69">
        <v>20201214</v>
      </c>
      <c r="H7950" s="69">
        <v>0</v>
      </c>
      <c r="I7950" s="70">
        <v>17150166480</v>
      </c>
      <c r="J7950" s="69">
        <v>8524</v>
      </c>
      <c r="K7950" s="69" t="s">
        <v>33320</v>
      </c>
    </row>
    <row r="7951" spans="1:11" ht="14.4">
      <c r="A7951" s="69">
        <v>1442579</v>
      </c>
      <c r="B7951" s="69">
        <v>1</v>
      </c>
      <c r="C7951" s="69" t="s">
        <v>26854</v>
      </c>
      <c r="D7951" s="69">
        <v>8</v>
      </c>
      <c r="E7951" s="69" t="s">
        <v>27561</v>
      </c>
      <c r="F7951" s="69">
        <v>27044</v>
      </c>
      <c r="G7951" s="69">
        <v>20130610</v>
      </c>
      <c r="H7951" s="69">
        <v>0</v>
      </c>
      <c r="I7951" s="70">
        <v>32099140926</v>
      </c>
      <c r="J7951" s="69">
        <v>8321</v>
      </c>
      <c r="K7951" s="69" t="s">
        <v>33321</v>
      </c>
    </row>
    <row r="7952" spans="1:11" ht="14.4">
      <c r="A7952" s="69">
        <v>1111016</v>
      </c>
      <c r="B7952" s="69">
        <v>1</v>
      </c>
      <c r="C7952" s="69" t="s">
        <v>26854</v>
      </c>
      <c r="D7952" s="69">
        <v>8</v>
      </c>
      <c r="E7952" s="69" t="s">
        <v>27561</v>
      </c>
      <c r="F7952" s="69">
        <v>27065</v>
      </c>
      <c r="G7952" s="69">
        <v>19990927</v>
      </c>
      <c r="H7952" s="69">
        <v>0</v>
      </c>
      <c r="I7952" s="70">
        <v>32957882460</v>
      </c>
      <c r="J7952" s="69">
        <v>8536</v>
      </c>
      <c r="K7952" s="69" t="s">
        <v>33322</v>
      </c>
    </row>
    <row r="7953" spans="1:11" ht="14.4">
      <c r="A7953" s="69">
        <v>1497734</v>
      </c>
      <c r="B7953" s="69">
        <v>1</v>
      </c>
      <c r="C7953" s="69" t="s">
        <v>26854</v>
      </c>
      <c r="D7953" s="69">
        <v>8</v>
      </c>
      <c r="E7953" s="69" t="s">
        <v>27561</v>
      </c>
      <c r="F7953" s="69">
        <v>27157</v>
      </c>
      <c r="G7953" s="69">
        <v>20140609</v>
      </c>
      <c r="H7953" s="69">
        <v>0</v>
      </c>
      <c r="I7953" s="70">
        <v>32089026010</v>
      </c>
      <c r="J7953" s="69">
        <v>8534</v>
      </c>
      <c r="K7953" s="69" t="s">
        <v>33323</v>
      </c>
    </row>
    <row r="7954" spans="1:11" ht="14.4">
      <c r="A7954" s="69">
        <v>1454536</v>
      </c>
      <c r="B7954" s="69">
        <v>1</v>
      </c>
      <c r="C7954" s="69" t="s">
        <v>26854</v>
      </c>
      <c r="D7954" s="69">
        <v>8</v>
      </c>
      <c r="E7954" s="69" t="s">
        <v>27561</v>
      </c>
      <c r="F7954" s="69">
        <v>27260</v>
      </c>
      <c r="G7954" s="69">
        <v>20131014</v>
      </c>
      <c r="H7954" s="69">
        <v>0</v>
      </c>
      <c r="I7954" s="70">
        <v>32988284645</v>
      </c>
      <c r="J7954" s="69">
        <v>8536</v>
      </c>
      <c r="K7954" s="69" t="s">
        <v>33324</v>
      </c>
    </row>
    <row r="7955" spans="1:11" ht="14.4">
      <c r="A7955" s="69">
        <v>1453563</v>
      </c>
      <c r="B7955" s="69">
        <v>1</v>
      </c>
      <c r="C7955" s="69" t="s">
        <v>26854</v>
      </c>
      <c r="D7955" s="69">
        <v>8</v>
      </c>
      <c r="E7955" s="69" t="s">
        <v>27561</v>
      </c>
      <c r="F7955" s="69">
        <v>27284</v>
      </c>
      <c r="G7955" s="69">
        <v>20130930</v>
      </c>
      <c r="H7955" s="69">
        <v>0</v>
      </c>
      <c r="I7955" s="70">
        <v>32138702108</v>
      </c>
      <c r="J7955" s="69">
        <v>8536</v>
      </c>
      <c r="K7955" s="69" t="s">
        <v>33325</v>
      </c>
    </row>
    <row r="7956" spans="1:11" ht="14.4">
      <c r="A7956" s="69">
        <v>1428773</v>
      </c>
      <c r="B7956" s="69">
        <v>1</v>
      </c>
      <c r="C7956" s="69" t="s">
        <v>26854</v>
      </c>
      <c r="D7956" s="69">
        <v>8</v>
      </c>
      <c r="E7956" s="69" t="s">
        <v>27561</v>
      </c>
      <c r="F7956" s="69">
        <v>27301</v>
      </c>
      <c r="G7956" s="69">
        <v>20130107</v>
      </c>
      <c r="H7956" s="69">
        <v>0</v>
      </c>
      <c r="I7956" s="70">
        <v>32129143262</v>
      </c>
      <c r="J7956" s="69">
        <v>8635</v>
      </c>
      <c r="K7956" s="69" t="s">
        <v>33326</v>
      </c>
    </row>
    <row r="7957" spans="1:11" ht="14.4">
      <c r="A7957" s="69">
        <v>1433253</v>
      </c>
      <c r="B7957" s="69">
        <v>1</v>
      </c>
      <c r="C7957" s="69" t="s">
        <v>26854</v>
      </c>
      <c r="D7957" s="69">
        <v>8</v>
      </c>
      <c r="E7957" s="69" t="s">
        <v>27561</v>
      </c>
      <c r="F7957" s="69">
        <v>27316</v>
      </c>
      <c r="G7957" s="69">
        <v>20130225</v>
      </c>
      <c r="H7957" s="69">
        <v>0</v>
      </c>
      <c r="I7957" s="70">
        <v>32068964777</v>
      </c>
      <c r="J7957" s="69">
        <v>8536</v>
      </c>
      <c r="K7957" s="69" t="s">
        <v>33327</v>
      </c>
    </row>
    <row r="7958" spans="1:11" ht="14.4">
      <c r="A7958" s="69">
        <v>1697537</v>
      </c>
      <c r="B7958" s="69">
        <v>1</v>
      </c>
      <c r="C7958" s="69" t="s">
        <v>26854</v>
      </c>
      <c r="D7958" s="69">
        <v>8</v>
      </c>
      <c r="E7958" s="69" t="s">
        <v>27561</v>
      </c>
      <c r="F7958" s="69">
        <v>27319</v>
      </c>
      <c r="G7958" s="69">
        <v>20180402</v>
      </c>
      <c r="H7958" s="69">
        <v>0</v>
      </c>
      <c r="I7958" s="70">
        <v>67128802344</v>
      </c>
      <c r="J7958" s="69">
        <v>8620</v>
      </c>
      <c r="K7958" s="69" t="s">
        <v>33328</v>
      </c>
    </row>
    <row r="7959" spans="1:11" ht="14.4">
      <c r="A7959" s="69">
        <v>2040703</v>
      </c>
      <c r="B7959" s="69">
        <v>1</v>
      </c>
      <c r="C7959" s="69" t="s">
        <v>26854</v>
      </c>
      <c r="D7959" s="69">
        <v>8</v>
      </c>
      <c r="E7959" s="69" t="s">
        <v>27561</v>
      </c>
      <c r="F7959" s="69">
        <v>27437</v>
      </c>
      <c r="G7959" s="69">
        <v>20210920</v>
      </c>
      <c r="H7959" s="69">
        <v>0</v>
      </c>
      <c r="I7959" s="70">
        <v>28169982445</v>
      </c>
      <c r="J7959" s="69">
        <v>8338</v>
      </c>
      <c r="K7959" s="69" t="s">
        <v>33329</v>
      </c>
    </row>
    <row r="7960" spans="1:11" ht="14.4">
      <c r="A7960" s="69">
        <v>1400855</v>
      </c>
      <c r="B7960" s="69">
        <v>1</v>
      </c>
      <c r="C7960" s="69" t="s">
        <v>26854</v>
      </c>
      <c r="D7960" s="69">
        <v>8</v>
      </c>
      <c r="E7960" s="69" t="s">
        <v>27561</v>
      </c>
      <c r="F7960" s="69">
        <v>27554</v>
      </c>
      <c r="G7960" s="69">
        <v>20120116</v>
      </c>
      <c r="H7960" s="69">
        <v>0</v>
      </c>
      <c r="I7960" s="70">
        <v>32058007744</v>
      </c>
      <c r="J7960" s="69">
        <v>8636</v>
      </c>
      <c r="K7960" s="69" t="s">
        <v>33330</v>
      </c>
    </row>
    <row r="7961" spans="1:11" ht="14.4">
      <c r="A7961" s="69">
        <v>1659772</v>
      </c>
      <c r="B7961" s="69">
        <v>1</v>
      </c>
      <c r="C7961" s="69" t="s">
        <v>26854</v>
      </c>
      <c r="D7961" s="69">
        <v>8</v>
      </c>
      <c r="E7961" s="69" t="s">
        <v>27561</v>
      </c>
      <c r="F7961" s="69">
        <v>27607</v>
      </c>
      <c r="G7961" s="69">
        <v>20170619</v>
      </c>
      <c r="H7961" s="69">
        <v>0</v>
      </c>
      <c r="I7961" s="70">
        <v>32109252992</v>
      </c>
      <c r="J7961" s="69">
        <v>8645</v>
      </c>
      <c r="K7961" s="69" t="s">
        <v>33331</v>
      </c>
    </row>
    <row r="7962" spans="1:11" ht="14.4">
      <c r="A7962" s="69">
        <v>1605193</v>
      </c>
      <c r="B7962" s="69">
        <v>1</v>
      </c>
      <c r="C7962" s="69" t="s">
        <v>26854</v>
      </c>
      <c r="D7962" s="69">
        <v>8</v>
      </c>
      <c r="E7962" s="69" t="s">
        <v>27561</v>
      </c>
      <c r="F7962" s="69">
        <v>27715</v>
      </c>
      <c r="G7962" s="69">
        <v>20160425</v>
      </c>
      <c r="H7962" s="69">
        <v>0</v>
      </c>
      <c r="I7962" s="70">
        <v>32968028269</v>
      </c>
      <c r="J7962" s="69">
        <v>8642</v>
      </c>
      <c r="K7962" s="69" t="s">
        <v>33332</v>
      </c>
    </row>
    <row r="7963" spans="1:11" ht="14.4">
      <c r="A7963" s="69">
        <v>1663672</v>
      </c>
      <c r="B7963" s="69">
        <v>1</v>
      </c>
      <c r="C7963" s="69" t="s">
        <v>26854</v>
      </c>
      <c r="D7963" s="69">
        <v>8</v>
      </c>
      <c r="E7963" s="69" t="s">
        <v>27561</v>
      </c>
      <c r="F7963" s="69">
        <v>27735</v>
      </c>
      <c r="G7963" s="69">
        <v>20170717</v>
      </c>
      <c r="H7963" s="69">
        <v>0</v>
      </c>
      <c r="I7963" s="70">
        <v>32108910830</v>
      </c>
      <c r="J7963" s="69">
        <v>8536</v>
      </c>
      <c r="K7963" s="69" t="s">
        <v>33333</v>
      </c>
    </row>
    <row r="7964" spans="1:11" ht="14.4">
      <c r="A7964" s="69">
        <v>1067058</v>
      </c>
      <c r="B7964" s="69">
        <v>1</v>
      </c>
      <c r="C7964" s="69" t="s">
        <v>26854</v>
      </c>
      <c r="D7964" s="69">
        <v>8</v>
      </c>
      <c r="E7964" s="69" t="s">
        <v>27561</v>
      </c>
      <c r="F7964" s="69">
        <v>27815</v>
      </c>
      <c r="G7964" s="69">
        <v>19980615</v>
      </c>
      <c r="H7964" s="69">
        <v>0</v>
      </c>
      <c r="I7964" s="70">
        <v>32937482134</v>
      </c>
      <c r="J7964" s="69">
        <v>8338</v>
      </c>
      <c r="K7964" s="69" t="s">
        <v>33334</v>
      </c>
    </row>
    <row r="7965" spans="1:11" ht="14.4">
      <c r="A7965" s="69">
        <v>1436788</v>
      </c>
      <c r="B7965" s="69">
        <v>1</v>
      </c>
      <c r="C7965" s="69" t="s">
        <v>26854</v>
      </c>
      <c r="D7965" s="69">
        <v>8</v>
      </c>
      <c r="E7965" s="69" t="s">
        <v>27561</v>
      </c>
      <c r="F7965" s="69">
        <v>27820</v>
      </c>
      <c r="G7965" s="69">
        <v>20130408</v>
      </c>
      <c r="H7965" s="69">
        <v>0</v>
      </c>
      <c r="I7965" s="70">
        <v>32089073020</v>
      </c>
      <c r="J7965" s="69">
        <v>8521</v>
      </c>
      <c r="K7965" s="69" t="s">
        <v>33335</v>
      </c>
    </row>
    <row r="7966" spans="1:11" ht="14.4">
      <c r="A7966" s="69">
        <v>1601807</v>
      </c>
      <c r="B7966" s="69">
        <v>1</v>
      </c>
      <c r="C7966" s="69" t="s">
        <v>26854</v>
      </c>
      <c r="D7966" s="69">
        <v>8</v>
      </c>
      <c r="E7966" s="69" t="s">
        <v>27561</v>
      </c>
      <c r="F7966" s="69">
        <v>27837</v>
      </c>
      <c r="G7966" s="69">
        <v>20160404</v>
      </c>
      <c r="H7966" s="69">
        <v>0</v>
      </c>
      <c r="I7966" s="70">
        <v>18149776256</v>
      </c>
      <c r="J7966" s="69">
        <v>8321</v>
      </c>
      <c r="K7966" s="69" t="s">
        <v>33336</v>
      </c>
    </row>
    <row r="7967" spans="1:11" ht="14.4">
      <c r="A7967" s="69">
        <v>1425558</v>
      </c>
      <c r="B7967" s="69">
        <v>1</v>
      </c>
      <c r="C7967" s="69" t="s">
        <v>26854</v>
      </c>
      <c r="D7967" s="69">
        <v>8</v>
      </c>
      <c r="E7967" s="69" t="s">
        <v>27561</v>
      </c>
      <c r="F7967" s="69">
        <v>27951</v>
      </c>
      <c r="G7967" s="69">
        <v>20121112</v>
      </c>
      <c r="H7967" s="69">
        <v>0</v>
      </c>
      <c r="I7967" s="70">
        <v>32119440405</v>
      </c>
      <c r="J7967" s="69">
        <v>8540</v>
      </c>
      <c r="K7967" s="69" t="s">
        <v>33337</v>
      </c>
    </row>
    <row r="7968" spans="1:11" ht="14.4">
      <c r="A7968" s="69">
        <v>1368265</v>
      </c>
      <c r="B7968" s="69">
        <v>1</v>
      </c>
      <c r="C7968" s="69" t="s">
        <v>26854</v>
      </c>
      <c r="D7968" s="69">
        <v>8</v>
      </c>
      <c r="E7968" s="69" t="s">
        <v>27561</v>
      </c>
      <c r="F7968" s="69">
        <v>28156</v>
      </c>
      <c r="G7968" s="69">
        <v>20100823</v>
      </c>
      <c r="H7968" s="69">
        <v>0</v>
      </c>
      <c r="I7968" s="70">
        <v>60947795690</v>
      </c>
      <c r="J7968" s="69">
        <v>8112</v>
      </c>
      <c r="K7968" s="69" t="s">
        <v>33338</v>
      </c>
    </row>
    <row r="7969" spans="1:11" ht="14.4">
      <c r="A7969" s="69">
        <v>1427219</v>
      </c>
      <c r="B7969" s="69">
        <v>1</v>
      </c>
      <c r="C7969" s="69" t="s">
        <v>26854</v>
      </c>
      <c r="D7969" s="69">
        <v>8</v>
      </c>
      <c r="E7969" s="69" t="s">
        <v>27561</v>
      </c>
      <c r="F7969" s="69">
        <v>28244</v>
      </c>
      <c r="G7969" s="69">
        <v>20121210</v>
      </c>
      <c r="H7969" s="69">
        <v>0</v>
      </c>
      <c r="I7969" s="70">
        <v>32008435755</v>
      </c>
      <c r="J7969" s="69">
        <v>8540</v>
      </c>
      <c r="K7969" s="69" t="s">
        <v>33339</v>
      </c>
    </row>
    <row r="7970" spans="1:11" ht="14.4">
      <c r="A7970" s="69">
        <v>1690807</v>
      </c>
      <c r="B7970" s="69">
        <v>1</v>
      </c>
      <c r="C7970" s="69" t="s">
        <v>26854</v>
      </c>
      <c r="D7970" s="69">
        <v>8</v>
      </c>
      <c r="E7970" s="69" t="s">
        <v>27561</v>
      </c>
      <c r="F7970" s="69">
        <v>28270</v>
      </c>
      <c r="G7970" s="69">
        <v>20180205</v>
      </c>
      <c r="H7970" s="69">
        <v>0</v>
      </c>
      <c r="I7970" s="70">
        <v>31139750777</v>
      </c>
      <c r="J7970" s="69">
        <v>8633</v>
      </c>
      <c r="K7970" s="69" t="s">
        <v>33340</v>
      </c>
    </row>
    <row r="7971" spans="1:11" ht="14.4">
      <c r="A7971" s="69">
        <v>1571660</v>
      </c>
      <c r="B7971" s="69">
        <v>1</v>
      </c>
      <c r="C7971" s="69" t="s">
        <v>26854</v>
      </c>
      <c r="D7971" s="69">
        <v>8</v>
      </c>
      <c r="E7971" s="69" t="s">
        <v>27561</v>
      </c>
      <c r="F7971" s="69">
        <v>28303</v>
      </c>
      <c r="G7971" s="69">
        <v>20150720</v>
      </c>
      <c r="H7971" s="69">
        <v>0</v>
      </c>
      <c r="I7971" s="70">
        <v>32129300011</v>
      </c>
      <c r="J7971" s="69">
        <v>8534</v>
      </c>
      <c r="K7971" s="69" t="s">
        <v>33341</v>
      </c>
    </row>
    <row r="7972" spans="1:11" ht="14.4">
      <c r="A7972" s="69">
        <v>1179329</v>
      </c>
      <c r="B7972" s="69">
        <v>1</v>
      </c>
      <c r="C7972" s="69" t="s">
        <v>26854</v>
      </c>
      <c r="D7972" s="69">
        <v>8</v>
      </c>
      <c r="E7972" s="69" t="s">
        <v>27561</v>
      </c>
      <c r="F7972" s="69">
        <v>28351</v>
      </c>
      <c r="G7972" s="69">
        <v>20020422</v>
      </c>
      <c r="H7972" s="69">
        <v>0</v>
      </c>
      <c r="I7972" s="70">
        <v>32028318908</v>
      </c>
      <c r="J7972" s="69">
        <v>8000</v>
      </c>
      <c r="K7972" s="69" t="s">
        <v>33342</v>
      </c>
    </row>
    <row r="7973" spans="1:11" ht="14.4">
      <c r="A7973" s="69">
        <v>1153541</v>
      </c>
      <c r="B7973" s="69">
        <v>1</v>
      </c>
      <c r="C7973" s="69" t="s">
        <v>26854</v>
      </c>
      <c r="D7973" s="69">
        <v>8</v>
      </c>
      <c r="E7973" s="69" t="s">
        <v>27561</v>
      </c>
      <c r="F7973" s="69">
        <v>28450</v>
      </c>
      <c r="G7973" s="69">
        <v>20010219</v>
      </c>
      <c r="H7973" s="69">
        <v>0</v>
      </c>
      <c r="I7973" s="70">
        <v>32866876959</v>
      </c>
      <c r="J7973" s="69">
        <v>8534</v>
      </c>
      <c r="K7973" s="69" t="s">
        <v>33343</v>
      </c>
    </row>
    <row r="7974" spans="1:11" ht="14.4">
      <c r="A7974" s="69">
        <v>1695289</v>
      </c>
      <c r="B7974" s="69">
        <v>1</v>
      </c>
      <c r="C7974" s="69" t="s">
        <v>26854</v>
      </c>
      <c r="D7974" s="69">
        <v>8</v>
      </c>
      <c r="E7974" s="69" t="s">
        <v>27561</v>
      </c>
      <c r="F7974" s="69">
        <v>28600</v>
      </c>
      <c r="G7974" s="69">
        <v>20180312</v>
      </c>
      <c r="H7974" s="69">
        <v>0</v>
      </c>
      <c r="I7974" s="70">
        <v>50159635197</v>
      </c>
      <c r="J7974" s="69">
        <v>8620</v>
      </c>
      <c r="K7974" s="69" t="s">
        <v>33344</v>
      </c>
    </row>
    <row r="7975" spans="1:11" ht="14.4">
      <c r="A7975" s="69">
        <v>1455814</v>
      </c>
      <c r="B7975" s="69">
        <v>1</v>
      </c>
      <c r="C7975" s="69" t="s">
        <v>26854</v>
      </c>
      <c r="D7975" s="69">
        <v>8</v>
      </c>
      <c r="E7975" s="69" t="s">
        <v>27561</v>
      </c>
      <c r="F7975" s="69">
        <v>28636</v>
      </c>
      <c r="G7975" s="69">
        <v>20131028</v>
      </c>
      <c r="H7975" s="69">
        <v>0</v>
      </c>
      <c r="I7975" s="70">
        <v>60957979267</v>
      </c>
      <c r="J7975" s="69">
        <v>8642</v>
      </c>
      <c r="K7975" s="69" t="s">
        <v>33345</v>
      </c>
    </row>
    <row r="7976" spans="1:11" ht="14.4">
      <c r="A7976" s="69">
        <v>1444426</v>
      </c>
      <c r="B7976" s="69">
        <v>1</v>
      </c>
      <c r="C7976" s="69" t="s">
        <v>26854</v>
      </c>
      <c r="D7976" s="69">
        <v>8</v>
      </c>
      <c r="E7976" s="69" t="s">
        <v>27561</v>
      </c>
      <c r="F7976" s="69">
        <v>28733</v>
      </c>
      <c r="G7976" s="69">
        <v>20130701</v>
      </c>
      <c r="H7976" s="69">
        <v>0</v>
      </c>
      <c r="I7976" s="70">
        <v>32119371386</v>
      </c>
      <c r="J7976" s="69">
        <v>8314</v>
      </c>
      <c r="K7976" s="69" t="s">
        <v>33346</v>
      </c>
    </row>
    <row r="7977" spans="1:11" ht="14.4">
      <c r="A7977" s="69">
        <v>1441376</v>
      </c>
      <c r="B7977" s="69">
        <v>1</v>
      </c>
      <c r="C7977" s="69" t="s">
        <v>26854</v>
      </c>
      <c r="D7977" s="69">
        <v>8</v>
      </c>
      <c r="E7977" s="69" t="s">
        <v>27561</v>
      </c>
      <c r="F7977" s="69">
        <v>28918</v>
      </c>
      <c r="G7977" s="69">
        <v>20130527</v>
      </c>
      <c r="H7977" s="69">
        <v>0</v>
      </c>
      <c r="I7977" s="70">
        <v>32129486208</v>
      </c>
      <c r="J7977" s="69">
        <v>8633</v>
      </c>
      <c r="K7977" s="69" t="s">
        <v>33347</v>
      </c>
    </row>
    <row r="7978" spans="1:11" ht="14.4">
      <c r="A7978" s="69">
        <v>1601805</v>
      </c>
      <c r="B7978" s="69">
        <v>1</v>
      </c>
      <c r="C7978" s="69" t="s">
        <v>26854</v>
      </c>
      <c r="D7978" s="69">
        <v>8</v>
      </c>
      <c r="E7978" s="69" t="s">
        <v>27561</v>
      </c>
      <c r="F7978" s="69">
        <v>29055</v>
      </c>
      <c r="G7978" s="69">
        <v>20160404</v>
      </c>
      <c r="H7978" s="69">
        <v>0</v>
      </c>
      <c r="I7978" s="70">
        <v>32079151018</v>
      </c>
      <c r="J7978" s="69">
        <v>8637</v>
      </c>
      <c r="K7978" s="69" t="s">
        <v>33348</v>
      </c>
    </row>
    <row r="7979" spans="1:11" ht="14.4">
      <c r="A7979" s="69">
        <v>1454538</v>
      </c>
      <c r="B7979" s="69">
        <v>1</v>
      </c>
      <c r="C7979" s="69" t="s">
        <v>26854</v>
      </c>
      <c r="D7979" s="69">
        <v>8</v>
      </c>
      <c r="E7979" s="69" t="s">
        <v>27561</v>
      </c>
      <c r="F7979" s="69">
        <v>29129</v>
      </c>
      <c r="G7979" s="69">
        <v>20131014</v>
      </c>
      <c r="H7979" s="69">
        <v>0</v>
      </c>
      <c r="I7979" s="70">
        <v>32129392042</v>
      </c>
      <c r="J7979" s="69">
        <v>8633</v>
      </c>
      <c r="K7979" s="69" t="s">
        <v>33349</v>
      </c>
    </row>
    <row r="7980" spans="1:11" ht="14.4">
      <c r="A7980" s="69">
        <v>2040721</v>
      </c>
      <c r="B7980" s="69">
        <v>1</v>
      </c>
      <c r="C7980" s="69" t="s">
        <v>26854</v>
      </c>
      <c r="D7980" s="69">
        <v>8</v>
      </c>
      <c r="E7980" s="69" t="s">
        <v>27561</v>
      </c>
      <c r="F7980" s="69">
        <v>29171</v>
      </c>
      <c r="G7980" s="69">
        <v>20210920</v>
      </c>
      <c r="H7980" s="69">
        <v>0</v>
      </c>
      <c r="I7980" s="70">
        <v>65917506100</v>
      </c>
      <c r="J7980" s="69">
        <v>8338</v>
      </c>
      <c r="K7980" s="69" t="s">
        <v>33350</v>
      </c>
    </row>
    <row r="7981" spans="1:11" ht="14.4">
      <c r="A7981" s="69">
        <v>1147346</v>
      </c>
      <c r="B7981" s="69">
        <v>1</v>
      </c>
      <c r="C7981" s="69" t="s">
        <v>26854</v>
      </c>
      <c r="D7981" s="69">
        <v>8</v>
      </c>
      <c r="E7981" s="69" t="s">
        <v>27561</v>
      </c>
      <c r="F7981" s="69">
        <v>29204</v>
      </c>
      <c r="G7981" s="69">
        <v>20000925</v>
      </c>
      <c r="H7981" s="69">
        <v>0</v>
      </c>
      <c r="I7981" s="70">
        <v>60978089252</v>
      </c>
      <c r="J7981" s="69">
        <v>8536</v>
      </c>
      <c r="K7981" s="69" t="s">
        <v>33351</v>
      </c>
    </row>
    <row r="7982" spans="1:11" ht="14.4">
      <c r="A7982" s="69">
        <v>1420792</v>
      </c>
      <c r="B7982" s="69">
        <v>1</v>
      </c>
      <c r="C7982" s="69" t="s">
        <v>26854</v>
      </c>
      <c r="D7982" s="69">
        <v>8</v>
      </c>
      <c r="E7982" s="69" t="s">
        <v>27561</v>
      </c>
      <c r="F7982" s="69">
        <v>29230</v>
      </c>
      <c r="G7982" s="69">
        <v>20120919</v>
      </c>
      <c r="H7982" s="69">
        <v>0</v>
      </c>
      <c r="I7982" s="70">
        <v>32129367150</v>
      </c>
      <c r="J7982" s="69">
        <v>8636</v>
      </c>
      <c r="K7982" s="69" t="s">
        <v>33352</v>
      </c>
    </row>
    <row r="7983" spans="1:11" ht="14.4">
      <c r="A7983" s="69">
        <v>1520924</v>
      </c>
      <c r="B7983" s="69">
        <v>1</v>
      </c>
      <c r="C7983" s="69" t="s">
        <v>26854</v>
      </c>
      <c r="D7983" s="69">
        <v>8</v>
      </c>
      <c r="E7983" s="69" t="s">
        <v>27561</v>
      </c>
      <c r="F7983" s="69">
        <v>29276</v>
      </c>
      <c r="G7983" s="69">
        <v>20140901</v>
      </c>
      <c r="H7983" s="69">
        <v>0</v>
      </c>
      <c r="I7983" s="70">
        <v>32048648946</v>
      </c>
      <c r="J7983" s="69">
        <v>8314</v>
      </c>
      <c r="K7983" s="69" t="s">
        <v>33353</v>
      </c>
    </row>
    <row r="7984" spans="1:11" ht="14.4">
      <c r="A7984" s="69">
        <v>1067077</v>
      </c>
      <c r="B7984" s="69">
        <v>1</v>
      </c>
      <c r="C7984" s="69" t="s">
        <v>26854</v>
      </c>
      <c r="D7984" s="69">
        <v>8</v>
      </c>
      <c r="E7984" s="69" t="s">
        <v>27561</v>
      </c>
      <c r="F7984" s="69">
        <v>29328</v>
      </c>
      <c r="G7984" s="69">
        <v>19810720</v>
      </c>
      <c r="H7984" s="69">
        <v>0</v>
      </c>
      <c r="I7984" s="70">
        <v>32816193885</v>
      </c>
      <c r="J7984" s="69">
        <v>8631</v>
      </c>
      <c r="K7984" s="69" t="s">
        <v>33354</v>
      </c>
    </row>
    <row r="7985" spans="1:11" ht="14.4">
      <c r="A7985" s="69">
        <v>1753216</v>
      </c>
      <c r="B7985" s="69">
        <v>1</v>
      </c>
      <c r="C7985" s="69" t="s">
        <v>26854</v>
      </c>
      <c r="D7985" s="69">
        <v>8</v>
      </c>
      <c r="E7985" s="69" t="s">
        <v>27561</v>
      </c>
      <c r="F7985" s="69">
        <v>29369</v>
      </c>
      <c r="G7985" s="69">
        <v>20190729</v>
      </c>
      <c r="H7985" s="69">
        <v>0</v>
      </c>
      <c r="I7985" s="70">
        <v>32119408303</v>
      </c>
      <c r="J7985" s="69">
        <v>8620</v>
      </c>
      <c r="K7985" s="69" t="s">
        <v>33355</v>
      </c>
    </row>
    <row r="7986" spans="1:11" ht="14.4">
      <c r="A7986" s="69">
        <v>1845921</v>
      </c>
      <c r="B7986" s="69">
        <v>1</v>
      </c>
      <c r="C7986" s="69" t="s">
        <v>26854</v>
      </c>
      <c r="D7986" s="69">
        <v>8</v>
      </c>
      <c r="E7986" s="69" t="s">
        <v>27561</v>
      </c>
      <c r="F7986" s="69">
        <v>29388</v>
      </c>
      <c r="G7986" s="69">
        <v>20201214</v>
      </c>
      <c r="H7986" s="69">
        <v>0</v>
      </c>
      <c r="I7986" s="70">
        <v>59160212318</v>
      </c>
      <c r="J7986" s="69">
        <v>8536</v>
      </c>
      <c r="K7986" s="69" t="s">
        <v>33356</v>
      </c>
    </row>
    <row r="7987" spans="1:11" ht="14.4">
      <c r="A7987" s="69">
        <v>1700030</v>
      </c>
      <c r="B7987" s="69">
        <v>1</v>
      </c>
      <c r="C7987" s="69" t="s">
        <v>26854</v>
      </c>
      <c r="D7987" s="69">
        <v>8</v>
      </c>
      <c r="E7987" s="69" t="s">
        <v>27561</v>
      </c>
      <c r="F7987" s="69">
        <v>29422</v>
      </c>
      <c r="G7987" s="69">
        <v>20180423</v>
      </c>
      <c r="H7987" s="69">
        <v>0</v>
      </c>
      <c r="I7987" s="70">
        <v>11169733398</v>
      </c>
      <c r="J7987" s="69">
        <v>8536</v>
      </c>
      <c r="K7987" s="69" t="s">
        <v>33357</v>
      </c>
    </row>
    <row r="7988" spans="1:11" ht="14.4">
      <c r="A7988" s="69">
        <v>1179232</v>
      </c>
      <c r="B7988" s="69">
        <v>1</v>
      </c>
      <c r="C7988" s="69" t="s">
        <v>26854</v>
      </c>
      <c r="D7988" s="69">
        <v>8</v>
      </c>
      <c r="E7988" s="69" t="s">
        <v>27561</v>
      </c>
      <c r="F7988" s="69">
        <v>29465</v>
      </c>
      <c r="G7988" s="69">
        <v>20020422</v>
      </c>
      <c r="H7988" s="69">
        <v>0</v>
      </c>
      <c r="I7988" s="70">
        <v>32988123397</v>
      </c>
      <c r="J7988" s="69">
        <v>8536</v>
      </c>
      <c r="K7988" s="69" t="s">
        <v>33358</v>
      </c>
    </row>
    <row r="7989" spans="1:11" ht="14.4">
      <c r="A7989" s="69">
        <v>1713612</v>
      </c>
      <c r="B7989" s="69">
        <v>1</v>
      </c>
      <c r="C7989" s="69" t="s">
        <v>26854</v>
      </c>
      <c r="D7989" s="69">
        <v>8</v>
      </c>
      <c r="E7989" s="69" t="s">
        <v>27561</v>
      </c>
      <c r="F7989" s="69">
        <v>29482</v>
      </c>
      <c r="G7989" s="69">
        <v>20180730</v>
      </c>
      <c r="H7989" s="69">
        <v>0</v>
      </c>
      <c r="I7989" s="70">
        <v>4130015441</v>
      </c>
      <c r="J7989" s="69">
        <v>8840</v>
      </c>
      <c r="K7989" s="69" t="s">
        <v>33359</v>
      </c>
    </row>
    <row r="7990" spans="1:11" ht="14.4">
      <c r="A7990" s="69">
        <v>1583529</v>
      </c>
      <c r="B7990" s="69">
        <v>1</v>
      </c>
      <c r="C7990" s="69" t="s">
        <v>26854</v>
      </c>
      <c r="D7990" s="69">
        <v>8</v>
      </c>
      <c r="E7990" s="69" t="s">
        <v>27561</v>
      </c>
      <c r="F7990" s="69">
        <v>29511</v>
      </c>
      <c r="G7990" s="69">
        <v>20151102</v>
      </c>
      <c r="H7990" s="69">
        <v>0</v>
      </c>
      <c r="I7990" s="70">
        <v>32079023704</v>
      </c>
      <c r="J7990" s="69">
        <v>8536</v>
      </c>
      <c r="K7990" s="69" t="s">
        <v>33360</v>
      </c>
    </row>
    <row r="7991" spans="1:11" ht="14.4">
      <c r="A7991" s="69">
        <v>1455796</v>
      </c>
      <c r="B7991" s="69">
        <v>1</v>
      </c>
      <c r="C7991" s="69" t="s">
        <v>26854</v>
      </c>
      <c r="D7991" s="69">
        <v>8</v>
      </c>
      <c r="E7991" s="69" t="s">
        <v>27561</v>
      </c>
      <c r="F7991" s="69">
        <v>29517</v>
      </c>
      <c r="G7991" s="69">
        <v>20131028</v>
      </c>
      <c r="H7991" s="69">
        <v>0</v>
      </c>
      <c r="I7991" s="70">
        <v>32068514523</v>
      </c>
      <c r="J7991" s="69">
        <v>8620</v>
      </c>
      <c r="K7991" s="69" t="s">
        <v>33361</v>
      </c>
    </row>
    <row r="7992" spans="1:11" ht="14.4">
      <c r="A7992" s="69">
        <v>1677516</v>
      </c>
      <c r="B7992" s="69">
        <v>1</v>
      </c>
      <c r="C7992" s="69" t="s">
        <v>26854</v>
      </c>
      <c r="D7992" s="69">
        <v>8</v>
      </c>
      <c r="E7992" s="69" t="s">
        <v>27561</v>
      </c>
      <c r="F7992" s="69">
        <v>29523</v>
      </c>
      <c r="G7992" s="69">
        <v>20171030</v>
      </c>
      <c r="H7992" s="69">
        <v>0</v>
      </c>
      <c r="I7992" s="70">
        <v>32139543097</v>
      </c>
      <c r="J7992" s="69">
        <v>8536</v>
      </c>
      <c r="K7992" s="69" t="s">
        <v>33362</v>
      </c>
    </row>
    <row r="7993" spans="1:11" ht="14.4">
      <c r="A7993" s="69">
        <v>1523790</v>
      </c>
      <c r="B7993" s="69">
        <v>1</v>
      </c>
      <c r="C7993" s="69" t="s">
        <v>26854</v>
      </c>
      <c r="D7993" s="69">
        <v>8</v>
      </c>
      <c r="E7993" s="69" t="s">
        <v>27561</v>
      </c>
      <c r="F7993" s="69">
        <v>29546</v>
      </c>
      <c r="G7993" s="69">
        <v>20141006</v>
      </c>
      <c r="H7993" s="69">
        <v>0</v>
      </c>
      <c r="I7993" s="70">
        <v>32098921946</v>
      </c>
      <c r="J7993" s="69">
        <v>8312</v>
      </c>
      <c r="K7993" s="69" t="s">
        <v>33363</v>
      </c>
    </row>
    <row r="7994" spans="1:11" ht="14.4">
      <c r="A7994" s="69">
        <v>1352774</v>
      </c>
      <c r="B7994" s="69">
        <v>1</v>
      </c>
      <c r="C7994" s="69" t="s">
        <v>26854</v>
      </c>
      <c r="D7994" s="69">
        <v>8</v>
      </c>
      <c r="E7994" s="69" t="s">
        <v>27561</v>
      </c>
      <c r="F7994" s="69">
        <v>29551</v>
      </c>
      <c r="G7994" s="69">
        <v>20100107</v>
      </c>
      <c r="H7994" s="69">
        <v>0</v>
      </c>
      <c r="I7994" s="70">
        <v>62957991714</v>
      </c>
      <c r="J7994" s="69">
        <v>8529</v>
      </c>
      <c r="K7994" s="69" t="s">
        <v>33364</v>
      </c>
    </row>
    <row r="7995" spans="1:11" ht="14.4">
      <c r="A7995" s="69">
        <v>1716275</v>
      </c>
      <c r="B7995" s="69">
        <v>1</v>
      </c>
      <c r="C7995" s="69" t="s">
        <v>26854</v>
      </c>
      <c r="D7995" s="69">
        <v>8</v>
      </c>
      <c r="E7995" s="69" t="s">
        <v>27561</v>
      </c>
      <c r="F7995" s="69">
        <v>29575</v>
      </c>
      <c r="G7995" s="69">
        <v>20180820</v>
      </c>
      <c r="H7995" s="69">
        <v>0</v>
      </c>
      <c r="I7995" s="70">
        <v>32129331990</v>
      </c>
      <c r="J7995" s="69">
        <v>8536</v>
      </c>
      <c r="K7995" s="69" t="s">
        <v>33365</v>
      </c>
    </row>
    <row r="7996" spans="1:11" ht="14.4">
      <c r="A7996" s="69">
        <v>1755902</v>
      </c>
      <c r="B7996" s="69">
        <v>1</v>
      </c>
      <c r="C7996" s="69" t="s">
        <v>26854</v>
      </c>
      <c r="D7996" s="69">
        <v>8</v>
      </c>
      <c r="E7996" s="69" t="s">
        <v>27561</v>
      </c>
      <c r="F7996" s="69">
        <v>29597</v>
      </c>
      <c r="G7996" s="69">
        <v>20190826</v>
      </c>
      <c r="H7996" s="69">
        <v>0</v>
      </c>
      <c r="I7996" s="70">
        <v>60977986920</v>
      </c>
      <c r="J7996" s="69">
        <v>8638</v>
      </c>
      <c r="K7996" s="69" t="s">
        <v>33366</v>
      </c>
    </row>
    <row r="7997" spans="1:11" ht="14.4">
      <c r="A7997" s="69">
        <v>1674180</v>
      </c>
      <c r="B7997" s="69">
        <v>1</v>
      </c>
      <c r="C7997" s="69" t="s">
        <v>26854</v>
      </c>
      <c r="D7997" s="69">
        <v>8</v>
      </c>
      <c r="E7997" s="69" t="s">
        <v>27561</v>
      </c>
      <c r="F7997" s="69">
        <v>29606</v>
      </c>
      <c r="G7997" s="69">
        <v>20171009</v>
      </c>
      <c r="H7997" s="69">
        <v>0</v>
      </c>
      <c r="I7997" s="70">
        <v>32068733834</v>
      </c>
      <c r="J7997" s="69">
        <v>8512</v>
      </c>
      <c r="K7997" s="69" t="s">
        <v>33367</v>
      </c>
    </row>
    <row r="7998" spans="1:11" ht="14.4">
      <c r="A7998" s="69">
        <v>1623232</v>
      </c>
      <c r="B7998" s="69">
        <v>1</v>
      </c>
      <c r="C7998" s="69" t="s">
        <v>26854</v>
      </c>
      <c r="D7998" s="69">
        <v>8</v>
      </c>
      <c r="E7998" s="69" t="s">
        <v>27561</v>
      </c>
      <c r="F7998" s="69">
        <v>29669</v>
      </c>
      <c r="G7998" s="69">
        <v>20160829</v>
      </c>
      <c r="H7998" s="69">
        <v>0</v>
      </c>
      <c r="I7998" s="70">
        <v>32069001926</v>
      </c>
      <c r="J7998" s="69">
        <v>8524</v>
      </c>
      <c r="K7998" s="69" t="s">
        <v>33368</v>
      </c>
    </row>
    <row r="7999" spans="1:11" ht="14.4">
      <c r="A7999" s="69">
        <v>1623229</v>
      </c>
      <c r="B7999" s="69">
        <v>1</v>
      </c>
      <c r="C7999" s="69" t="s">
        <v>26854</v>
      </c>
      <c r="D7999" s="69">
        <v>8</v>
      </c>
      <c r="E7999" s="69" t="s">
        <v>27561</v>
      </c>
      <c r="F7999" s="69">
        <v>29720</v>
      </c>
      <c r="G7999" s="69">
        <v>20160829</v>
      </c>
      <c r="H7999" s="69">
        <v>0</v>
      </c>
      <c r="I7999" s="70">
        <v>32109278344</v>
      </c>
      <c r="J7999" s="69">
        <v>8529</v>
      </c>
      <c r="K7999" s="69" t="s">
        <v>33369</v>
      </c>
    </row>
    <row r="8000" spans="1:11" ht="14.4">
      <c r="A8000" s="69">
        <v>1693427</v>
      </c>
      <c r="B8000" s="69">
        <v>1</v>
      </c>
      <c r="C8000" s="69" t="s">
        <v>26854</v>
      </c>
      <c r="D8000" s="69">
        <v>8</v>
      </c>
      <c r="E8000" s="69" t="s">
        <v>27561</v>
      </c>
      <c r="F8000" s="69">
        <v>29763</v>
      </c>
      <c r="G8000" s="69">
        <v>20180226</v>
      </c>
      <c r="H8000" s="69">
        <v>0</v>
      </c>
      <c r="I8000" s="70">
        <v>67078943627</v>
      </c>
      <c r="J8000" s="69">
        <v>8636</v>
      </c>
      <c r="K8000" s="69" t="s">
        <v>33370</v>
      </c>
    </row>
    <row r="8001" spans="1:11" ht="14.4">
      <c r="A8001" s="69">
        <v>1728178</v>
      </c>
      <c r="B8001" s="69">
        <v>1</v>
      </c>
      <c r="C8001" s="69" t="s">
        <v>26854</v>
      </c>
      <c r="D8001" s="69">
        <v>8</v>
      </c>
      <c r="E8001" s="69" t="s">
        <v>27561</v>
      </c>
      <c r="F8001" s="69">
        <v>29769</v>
      </c>
      <c r="G8001" s="69">
        <v>20181126</v>
      </c>
      <c r="H8001" s="69">
        <v>0</v>
      </c>
      <c r="I8001" s="70">
        <v>32089016730</v>
      </c>
      <c r="J8001" s="69">
        <v>8642</v>
      </c>
      <c r="K8001" s="69" t="s">
        <v>33371</v>
      </c>
    </row>
    <row r="8002" spans="1:11" ht="14.4">
      <c r="A8002" s="69">
        <v>1737793</v>
      </c>
      <c r="B8002" s="69">
        <v>1</v>
      </c>
      <c r="C8002" s="69" t="s">
        <v>26854</v>
      </c>
      <c r="D8002" s="69">
        <v>8</v>
      </c>
      <c r="E8002" s="69" t="s">
        <v>27561</v>
      </c>
      <c r="F8002" s="69">
        <v>29771</v>
      </c>
      <c r="G8002" s="69">
        <v>20190304</v>
      </c>
      <c r="H8002" s="69">
        <v>0</v>
      </c>
      <c r="I8002" s="70">
        <v>32947790880</v>
      </c>
      <c r="J8002" s="69">
        <v>8524</v>
      </c>
      <c r="K8002" s="69" t="s">
        <v>33372</v>
      </c>
    </row>
    <row r="8003" spans="1:11" ht="14.4">
      <c r="A8003" s="69">
        <v>1735984</v>
      </c>
      <c r="B8003" s="69">
        <v>1</v>
      </c>
      <c r="C8003" s="69" t="s">
        <v>26854</v>
      </c>
      <c r="D8003" s="69">
        <v>8</v>
      </c>
      <c r="E8003" s="69" t="s">
        <v>27561</v>
      </c>
      <c r="F8003" s="69">
        <v>29931</v>
      </c>
      <c r="G8003" s="69">
        <v>20190218</v>
      </c>
      <c r="H8003" s="69">
        <v>0</v>
      </c>
      <c r="I8003" s="70">
        <v>43139319917</v>
      </c>
      <c r="J8003" s="69">
        <v>8536</v>
      </c>
      <c r="K8003" s="69" t="s">
        <v>33373</v>
      </c>
    </row>
    <row r="8004" spans="1:11" ht="14.4">
      <c r="A8004" s="69">
        <v>1153765</v>
      </c>
      <c r="B8004" s="69">
        <v>1</v>
      </c>
      <c r="C8004" s="69" t="s">
        <v>26854</v>
      </c>
      <c r="D8004" s="69">
        <v>8</v>
      </c>
      <c r="E8004" s="69" t="s">
        <v>27561</v>
      </c>
      <c r="F8004" s="69">
        <v>29947</v>
      </c>
      <c r="G8004" s="69">
        <v>20010226</v>
      </c>
      <c r="H8004" s="69">
        <v>0</v>
      </c>
      <c r="I8004" s="70">
        <v>32977885477</v>
      </c>
      <c r="J8004" s="69">
        <v>8620</v>
      </c>
      <c r="K8004" s="69" t="s">
        <v>33374</v>
      </c>
    </row>
    <row r="8005" spans="1:11" ht="14.4">
      <c r="A8005" s="69">
        <v>2051166</v>
      </c>
      <c r="B8005" s="69">
        <v>1</v>
      </c>
      <c r="C8005" s="69" t="s">
        <v>26854</v>
      </c>
      <c r="D8005" s="69">
        <v>8</v>
      </c>
      <c r="E8005" s="69" t="s">
        <v>27561</v>
      </c>
      <c r="F8005" s="69">
        <v>29955</v>
      </c>
      <c r="G8005" s="69">
        <v>20211025</v>
      </c>
      <c r="H8005" s="69">
        <v>0</v>
      </c>
      <c r="I8005" s="70">
        <v>10190324946</v>
      </c>
      <c r="J8005" s="69">
        <v>8536</v>
      </c>
      <c r="K8005" s="69" t="s">
        <v>33375</v>
      </c>
    </row>
    <row r="8006" spans="1:11" ht="14.4">
      <c r="A8006" s="69">
        <v>1556880</v>
      </c>
      <c r="B8006" s="69">
        <v>1</v>
      </c>
      <c r="C8006" s="69" t="s">
        <v>26854</v>
      </c>
      <c r="D8006" s="69">
        <v>8</v>
      </c>
      <c r="E8006" s="69" t="s">
        <v>27561</v>
      </c>
      <c r="F8006" s="69">
        <v>29962</v>
      </c>
      <c r="G8006" s="69">
        <v>20150427</v>
      </c>
      <c r="H8006" s="69">
        <v>0</v>
      </c>
      <c r="I8006" s="70">
        <v>32957795530</v>
      </c>
      <c r="J8006" s="69">
        <v>8620</v>
      </c>
      <c r="K8006" s="69" t="s">
        <v>33376</v>
      </c>
    </row>
    <row r="8007" spans="1:11" ht="14.4">
      <c r="A8007" s="69">
        <v>1400856</v>
      </c>
      <c r="B8007" s="69">
        <v>1</v>
      </c>
      <c r="C8007" s="69" t="s">
        <v>26854</v>
      </c>
      <c r="D8007" s="69">
        <v>8</v>
      </c>
      <c r="E8007" s="69" t="s">
        <v>27561</v>
      </c>
      <c r="F8007" s="69">
        <v>30057</v>
      </c>
      <c r="G8007" s="69">
        <v>20120116</v>
      </c>
      <c r="H8007" s="69">
        <v>0</v>
      </c>
      <c r="I8007" s="70">
        <v>32816470515</v>
      </c>
      <c r="J8007" s="69">
        <v>8524</v>
      </c>
      <c r="K8007" s="69" t="s">
        <v>33377</v>
      </c>
    </row>
    <row r="8008" spans="1:11" ht="14.4">
      <c r="A8008" s="69">
        <v>1446731</v>
      </c>
      <c r="B8008" s="69">
        <v>1</v>
      </c>
      <c r="C8008" s="69" t="s">
        <v>26854</v>
      </c>
      <c r="D8008" s="69">
        <v>8</v>
      </c>
      <c r="E8008" s="69" t="s">
        <v>27561</v>
      </c>
      <c r="F8008" s="69">
        <v>30097</v>
      </c>
      <c r="G8008" s="69">
        <v>20130722</v>
      </c>
      <c r="H8008" s="69">
        <v>0</v>
      </c>
      <c r="I8008" s="70">
        <v>32089107109</v>
      </c>
      <c r="J8008" s="69">
        <v>8633</v>
      </c>
      <c r="K8008" s="69" t="s">
        <v>33378</v>
      </c>
    </row>
    <row r="8009" spans="1:11" ht="14.4">
      <c r="A8009" s="69">
        <v>1743861</v>
      </c>
      <c r="B8009" s="69">
        <v>1</v>
      </c>
      <c r="C8009" s="69" t="s">
        <v>26854</v>
      </c>
      <c r="D8009" s="69">
        <v>8</v>
      </c>
      <c r="E8009" s="69" t="s">
        <v>27561</v>
      </c>
      <c r="F8009" s="69">
        <v>30098</v>
      </c>
      <c r="G8009" s="69">
        <v>20190506</v>
      </c>
      <c r="H8009" s="69">
        <v>0</v>
      </c>
      <c r="I8009" s="70">
        <v>32079145887</v>
      </c>
      <c r="J8009" s="69">
        <v>8338</v>
      </c>
      <c r="K8009" s="69" t="s">
        <v>33379</v>
      </c>
    </row>
    <row r="8010" spans="1:11" ht="14.4">
      <c r="A8010" s="69">
        <v>1676314</v>
      </c>
      <c r="B8010" s="69">
        <v>1</v>
      </c>
      <c r="C8010" s="69" t="s">
        <v>26854</v>
      </c>
      <c r="D8010" s="69">
        <v>8</v>
      </c>
      <c r="E8010" s="69" t="s">
        <v>27561</v>
      </c>
      <c r="F8010" s="69">
        <v>30149</v>
      </c>
      <c r="G8010" s="69">
        <v>20171023</v>
      </c>
      <c r="H8010" s="69">
        <v>0</v>
      </c>
      <c r="I8010" s="70">
        <v>32028415886</v>
      </c>
      <c r="J8010" s="69">
        <v>8642</v>
      </c>
      <c r="K8010" s="69" t="s">
        <v>33380</v>
      </c>
    </row>
    <row r="8011" spans="1:11" ht="14.4">
      <c r="A8011" s="69">
        <v>1658933</v>
      </c>
      <c r="B8011" s="69">
        <v>1</v>
      </c>
      <c r="C8011" s="69" t="s">
        <v>26854</v>
      </c>
      <c r="D8011" s="69">
        <v>8</v>
      </c>
      <c r="E8011" s="69" t="s">
        <v>27561</v>
      </c>
      <c r="F8011" s="69">
        <v>30196</v>
      </c>
      <c r="G8011" s="69">
        <v>20170612</v>
      </c>
      <c r="H8011" s="69">
        <v>0</v>
      </c>
      <c r="I8011" s="70">
        <v>32119454331</v>
      </c>
      <c r="J8011" s="69">
        <v>8638</v>
      </c>
      <c r="K8011" s="69" t="s">
        <v>33381</v>
      </c>
    </row>
    <row r="8012" spans="1:11" ht="14.4">
      <c r="A8012" s="69">
        <v>1705421</v>
      </c>
      <c r="B8012" s="69">
        <v>1</v>
      </c>
      <c r="C8012" s="69" t="s">
        <v>26854</v>
      </c>
      <c r="D8012" s="69">
        <v>8</v>
      </c>
      <c r="E8012" s="69" t="s">
        <v>27561</v>
      </c>
      <c r="F8012" s="69">
        <v>30343</v>
      </c>
      <c r="G8012" s="69">
        <v>20180528</v>
      </c>
      <c r="H8012" s="69">
        <v>0</v>
      </c>
      <c r="I8012" s="70">
        <v>59169959810</v>
      </c>
      <c r="J8012" s="69">
        <v>8536</v>
      </c>
      <c r="K8012" s="69" t="s">
        <v>33382</v>
      </c>
    </row>
    <row r="8013" spans="1:11" ht="14.4">
      <c r="A8013" s="69">
        <v>2049391</v>
      </c>
      <c r="B8013" s="69">
        <v>1</v>
      </c>
      <c r="C8013" s="69" t="s">
        <v>26854</v>
      </c>
      <c r="D8013" s="69">
        <v>8</v>
      </c>
      <c r="E8013" s="69" t="s">
        <v>27561</v>
      </c>
      <c r="F8013" s="69">
        <v>30386</v>
      </c>
      <c r="G8013" s="69">
        <v>20211011</v>
      </c>
      <c r="H8013" s="69">
        <v>0</v>
      </c>
      <c r="I8013" s="70">
        <v>60129402743</v>
      </c>
      <c r="J8013" s="69">
        <v>8536</v>
      </c>
      <c r="K8013" s="69" t="s">
        <v>33383</v>
      </c>
    </row>
    <row r="8014" spans="1:11" ht="14.4">
      <c r="A8014" s="69">
        <v>1146893</v>
      </c>
      <c r="B8014" s="69">
        <v>1</v>
      </c>
      <c r="C8014" s="69" t="s">
        <v>26854</v>
      </c>
      <c r="D8014" s="69">
        <v>8</v>
      </c>
      <c r="E8014" s="69" t="s">
        <v>27561</v>
      </c>
      <c r="F8014" s="69">
        <v>30475</v>
      </c>
      <c r="G8014" s="69">
        <v>20031103</v>
      </c>
      <c r="H8014" s="69">
        <v>0</v>
      </c>
      <c r="I8014" s="70">
        <v>43927224337</v>
      </c>
      <c r="J8014" s="69">
        <v>8536</v>
      </c>
      <c r="K8014" s="69" t="s">
        <v>33384</v>
      </c>
    </row>
    <row r="8015" spans="1:11" ht="14.4">
      <c r="A8015" s="69">
        <v>1687655</v>
      </c>
      <c r="B8015" s="69">
        <v>1</v>
      </c>
      <c r="C8015" s="69" t="s">
        <v>26854</v>
      </c>
      <c r="D8015" s="69">
        <v>8</v>
      </c>
      <c r="E8015" s="69" t="s">
        <v>27561</v>
      </c>
      <c r="F8015" s="69">
        <v>30481</v>
      </c>
      <c r="G8015" s="69">
        <v>20180115</v>
      </c>
      <c r="H8015" s="69">
        <v>0</v>
      </c>
      <c r="I8015" s="70">
        <v>31139851195</v>
      </c>
      <c r="J8015" s="69">
        <v>8631</v>
      </c>
      <c r="K8015" s="69" t="s">
        <v>33385</v>
      </c>
    </row>
    <row r="8016" spans="1:11" ht="14.4">
      <c r="A8016" s="69">
        <v>2045280</v>
      </c>
      <c r="B8016" s="69">
        <v>1</v>
      </c>
      <c r="C8016" s="69" t="s">
        <v>26854</v>
      </c>
      <c r="D8016" s="69">
        <v>8</v>
      </c>
      <c r="E8016" s="69" t="s">
        <v>27561</v>
      </c>
      <c r="F8016" s="69">
        <v>30490</v>
      </c>
      <c r="G8016" s="69">
        <v>20210927</v>
      </c>
      <c r="H8016" s="69">
        <v>0</v>
      </c>
      <c r="I8016" s="70">
        <v>17149987913</v>
      </c>
      <c r="J8016" s="69">
        <v>8529</v>
      </c>
      <c r="K8016" s="69" t="s">
        <v>33386</v>
      </c>
    </row>
    <row r="8017" spans="1:11" ht="14.4">
      <c r="A8017" s="69">
        <v>1719276</v>
      </c>
      <c r="B8017" s="69">
        <v>1</v>
      </c>
      <c r="C8017" s="69" t="s">
        <v>26854</v>
      </c>
      <c r="D8017" s="69">
        <v>8</v>
      </c>
      <c r="E8017" s="69" t="s">
        <v>27561</v>
      </c>
      <c r="F8017" s="69">
        <v>30837</v>
      </c>
      <c r="G8017" s="69">
        <v>20180917</v>
      </c>
      <c r="H8017" s="69">
        <v>0</v>
      </c>
      <c r="I8017" s="70">
        <v>60149511895</v>
      </c>
      <c r="J8017" s="69">
        <v>8620</v>
      </c>
      <c r="K8017" s="69" t="s">
        <v>33387</v>
      </c>
    </row>
    <row r="8018" spans="1:11" ht="14.4">
      <c r="A8018" s="69">
        <v>1179231</v>
      </c>
      <c r="B8018" s="69">
        <v>1</v>
      </c>
      <c r="C8018" s="69" t="s">
        <v>26854</v>
      </c>
      <c r="D8018" s="69">
        <v>8</v>
      </c>
      <c r="E8018" s="69" t="s">
        <v>27561</v>
      </c>
      <c r="F8018" s="69">
        <v>30899</v>
      </c>
      <c r="G8018" s="69">
        <v>20020422</v>
      </c>
      <c r="H8018" s="69">
        <v>0</v>
      </c>
      <c r="I8018" s="70">
        <v>32988013374</v>
      </c>
      <c r="J8018" s="69">
        <v>8620</v>
      </c>
      <c r="K8018" s="69" t="s">
        <v>33388</v>
      </c>
    </row>
    <row r="8019" spans="1:11" ht="14.4">
      <c r="A8019" s="69">
        <v>1160447</v>
      </c>
      <c r="B8019" s="69">
        <v>1</v>
      </c>
      <c r="C8019" s="69" t="s">
        <v>26854</v>
      </c>
      <c r="D8019" s="69">
        <v>8</v>
      </c>
      <c r="E8019" s="69" t="s">
        <v>27561</v>
      </c>
      <c r="F8019" s="69">
        <v>30907</v>
      </c>
      <c r="G8019" s="69">
        <v>20010618</v>
      </c>
      <c r="H8019" s="69">
        <v>0</v>
      </c>
      <c r="I8019" s="70">
        <v>32988063759</v>
      </c>
      <c r="J8019" s="69">
        <v>8620</v>
      </c>
      <c r="K8019" s="69" t="s">
        <v>33389</v>
      </c>
    </row>
    <row r="8020" spans="1:11" ht="14.4">
      <c r="A8020" s="69">
        <v>2049387</v>
      </c>
      <c r="B8020" s="69">
        <v>1</v>
      </c>
      <c r="C8020" s="69" t="s">
        <v>26854</v>
      </c>
      <c r="D8020" s="69">
        <v>8</v>
      </c>
      <c r="E8020" s="69" t="s">
        <v>27561</v>
      </c>
      <c r="F8020" s="69">
        <v>30967</v>
      </c>
      <c r="G8020" s="69">
        <v>20211011</v>
      </c>
      <c r="H8020" s="69">
        <v>0</v>
      </c>
      <c r="I8020" s="70">
        <v>4139915856</v>
      </c>
      <c r="J8020" s="69">
        <v>8620</v>
      </c>
      <c r="K8020" s="69" t="s">
        <v>33390</v>
      </c>
    </row>
    <row r="8021" spans="1:11" ht="14.4">
      <c r="A8021" s="69">
        <v>1701004</v>
      </c>
      <c r="B8021" s="69">
        <v>1</v>
      </c>
      <c r="C8021" s="69" t="s">
        <v>26854</v>
      </c>
      <c r="D8021" s="69">
        <v>8</v>
      </c>
      <c r="E8021" s="69" t="s">
        <v>27561</v>
      </c>
      <c r="F8021" s="69">
        <v>30973</v>
      </c>
      <c r="G8021" s="69">
        <v>20180430</v>
      </c>
      <c r="H8021" s="69">
        <v>0</v>
      </c>
      <c r="I8021" s="70">
        <v>4139830287</v>
      </c>
      <c r="J8021" s="69">
        <v>8631</v>
      </c>
      <c r="K8021" s="69" t="s">
        <v>1155</v>
      </c>
    </row>
    <row r="8022" spans="1:11" ht="14.4">
      <c r="A8022" s="69">
        <v>1846264</v>
      </c>
      <c r="B8022" s="69">
        <v>1</v>
      </c>
      <c r="C8022" s="69" t="s">
        <v>26854</v>
      </c>
      <c r="D8022" s="69">
        <v>8</v>
      </c>
      <c r="E8022" s="69" t="s">
        <v>27561</v>
      </c>
      <c r="F8022" s="69">
        <v>31096</v>
      </c>
      <c r="G8022" s="69">
        <v>20201214</v>
      </c>
      <c r="H8022" s="69">
        <v>0</v>
      </c>
      <c r="I8022" s="70">
        <v>10190024330</v>
      </c>
      <c r="J8022" s="69">
        <v>8536</v>
      </c>
      <c r="K8022" s="69" t="s">
        <v>33391</v>
      </c>
    </row>
    <row r="8023" spans="1:11" ht="14.4">
      <c r="A8023" s="69">
        <v>1420794</v>
      </c>
      <c r="B8023" s="69">
        <v>1</v>
      </c>
      <c r="C8023" s="69" t="s">
        <v>26854</v>
      </c>
      <c r="D8023" s="69">
        <v>8</v>
      </c>
      <c r="E8023" s="69" t="s">
        <v>27561</v>
      </c>
      <c r="F8023" s="69">
        <v>31243</v>
      </c>
      <c r="G8023" s="69">
        <v>20120919</v>
      </c>
      <c r="H8023" s="69">
        <v>0</v>
      </c>
      <c r="I8023" s="70">
        <v>32129316579</v>
      </c>
      <c r="J8023" s="69">
        <v>8636</v>
      </c>
      <c r="K8023" s="69" t="s">
        <v>33392</v>
      </c>
    </row>
    <row r="8024" spans="1:11" ht="14.4">
      <c r="A8024" s="69">
        <v>1755305</v>
      </c>
      <c r="B8024" s="69">
        <v>1</v>
      </c>
      <c r="C8024" s="69" t="s">
        <v>26854</v>
      </c>
      <c r="D8024" s="69">
        <v>8</v>
      </c>
      <c r="E8024" s="69" t="s">
        <v>27561</v>
      </c>
      <c r="F8024" s="69">
        <v>31292</v>
      </c>
      <c r="G8024" s="69">
        <v>20190819</v>
      </c>
      <c r="H8024" s="69">
        <v>0</v>
      </c>
      <c r="I8024" s="70">
        <v>63159894797</v>
      </c>
      <c r="J8024" s="69">
        <v>8521</v>
      </c>
      <c r="K8024" s="69" t="s">
        <v>33393</v>
      </c>
    </row>
    <row r="8025" spans="1:11" ht="14.4">
      <c r="A8025" s="69">
        <v>1742664</v>
      </c>
      <c r="B8025" s="69">
        <v>1</v>
      </c>
      <c r="C8025" s="69" t="s">
        <v>26854</v>
      </c>
      <c r="D8025" s="69">
        <v>8</v>
      </c>
      <c r="E8025" s="69" t="s">
        <v>27561</v>
      </c>
      <c r="F8025" s="69">
        <v>31372</v>
      </c>
      <c r="G8025" s="69">
        <v>20190422</v>
      </c>
      <c r="H8025" s="69">
        <v>0</v>
      </c>
      <c r="I8025" s="70">
        <v>32139215993</v>
      </c>
      <c r="J8025" s="69">
        <v>8536</v>
      </c>
      <c r="K8025" s="69" t="s">
        <v>33394</v>
      </c>
    </row>
    <row r="8026" spans="1:11" ht="14.4">
      <c r="A8026" s="69">
        <v>1755280</v>
      </c>
      <c r="B8026" s="69">
        <v>1</v>
      </c>
      <c r="C8026" s="69" t="s">
        <v>26854</v>
      </c>
      <c r="D8026" s="69">
        <v>8</v>
      </c>
      <c r="E8026" s="69" t="s">
        <v>27561</v>
      </c>
      <c r="F8026" s="69">
        <v>31478</v>
      </c>
      <c r="G8026" s="69">
        <v>20190819</v>
      </c>
      <c r="H8026" s="69">
        <v>0</v>
      </c>
      <c r="I8026" s="70">
        <v>17180111738</v>
      </c>
      <c r="J8026" s="69">
        <v>8536</v>
      </c>
      <c r="K8026" s="69" t="s">
        <v>33395</v>
      </c>
    </row>
    <row r="8027" spans="1:11" ht="14.4">
      <c r="A8027" s="69">
        <v>2045281</v>
      </c>
      <c r="B8027" s="69">
        <v>1</v>
      </c>
      <c r="C8027" s="69" t="s">
        <v>26854</v>
      </c>
      <c r="D8027" s="69">
        <v>8</v>
      </c>
      <c r="E8027" s="69" t="s">
        <v>27561</v>
      </c>
      <c r="F8027" s="69">
        <v>31479</v>
      </c>
      <c r="G8027" s="69">
        <v>20210927</v>
      </c>
      <c r="H8027" s="69">
        <v>0</v>
      </c>
      <c r="I8027" s="70">
        <v>17159820749</v>
      </c>
      <c r="J8027" s="69">
        <v>8338</v>
      </c>
      <c r="K8027" s="69" t="s">
        <v>33396</v>
      </c>
    </row>
    <row r="8028" spans="1:11" ht="14.4">
      <c r="A8028" s="69">
        <v>1748096</v>
      </c>
      <c r="B8028" s="69">
        <v>1</v>
      </c>
      <c r="C8028" s="69" t="s">
        <v>26854</v>
      </c>
      <c r="D8028" s="69">
        <v>8</v>
      </c>
      <c r="E8028" s="69" t="s">
        <v>27561</v>
      </c>
      <c r="F8028" s="69">
        <v>31531</v>
      </c>
      <c r="G8028" s="69">
        <v>20190617</v>
      </c>
      <c r="H8028" s="69">
        <v>0</v>
      </c>
      <c r="I8028" s="70">
        <v>86169836169</v>
      </c>
      <c r="J8028" s="69">
        <v>8536</v>
      </c>
      <c r="K8028" s="69" t="s">
        <v>33397</v>
      </c>
    </row>
    <row r="8029" spans="1:11" ht="14.4">
      <c r="A8029" s="69">
        <v>1425401</v>
      </c>
      <c r="B8029" s="69">
        <v>1</v>
      </c>
      <c r="C8029" s="69" t="s">
        <v>26854</v>
      </c>
      <c r="D8029" s="69">
        <v>8</v>
      </c>
      <c r="E8029" s="69" t="s">
        <v>27561</v>
      </c>
      <c r="F8029" s="69">
        <v>31570</v>
      </c>
      <c r="G8029" s="69">
        <v>20121112</v>
      </c>
      <c r="H8029" s="69">
        <v>0</v>
      </c>
      <c r="I8029" s="70">
        <v>32068944902</v>
      </c>
      <c r="J8029" s="69">
        <v>8340</v>
      </c>
      <c r="K8029" s="69" t="s">
        <v>33398</v>
      </c>
    </row>
    <row r="8030" spans="1:11" ht="14.4">
      <c r="A8030" s="69">
        <v>1394716</v>
      </c>
      <c r="B8030" s="69">
        <v>1</v>
      </c>
      <c r="C8030" s="69" t="s">
        <v>26854</v>
      </c>
      <c r="D8030" s="69">
        <v>8</v>
      </c>
      <c r="E8030" s="69" t="s">
        <v>27561</v>
      </c>
      <c r="F8030" s="69">
        <v>31810</v>
      </c>
      <c r="G8030" s="69">
        <v>20110926</v>
      </c>
      <c r="H8030" s="69">
        <v>0</v>
      </c>
      <c r="I8030" s="70">
        <v>32089240199</v>
      </c>
      <c r="J8030" s="69">
        <v>8740</v>
      </c>
      <c r="K8030" s="69" t="s">
        <v>33399</v>
      </c>
    </row>
    <row r="8031" spans="1:11" ht="14.4">
      <c r="A8031" s="69">
        <v>1190089</v>
      </c>
      <c r="B8031" s="69">
        <v>1</v>
      </c>
      <c r="C8031" s="69" t="s">
        <v>26854</v>
      </c>
      <c r="D8031" s="69">
        <v>8</v>
      </c>
      <c r="E8031" s="69" t="s">
        <v>27561</v>
      </c>
      <c r="F8031" s="69">
        <v>31856</v>
      </c>
      <c r="G8031" s="69">
        <v>20020923</v>
      </c>
      <c r="H8031" s="69">
        <v>0</v>
      </c>
      <c r="I8031" s="70">
        <v>32957995452</v>
      </c>
      <c r="J8031" s="69">
        <v>8632</v>
      </c>
      <c r="K8031" s="69" t="s">
        <v>33400</v>
      </c>
    </row>
    <row r="8032" spans="1:11" ht="14.4">
      <c r="A8032" s="69">
        <v>2054289</v>
      </c>
      <c r="B8032" s="69">
        <v>1</v>
      </c>
      <c r="C8032" s="69" t="s">
        <v>26854</v>
      </c>
      <c r="D8032" s="69">
        <v>8</v>
      </c>
      <c r="E8032" s="69" t="s">
        <v>27561</v>
      </c>
      <c r="F8032" s="69">
        <v>31885</v>
      </c>
      <c r="G8032" s="69">
        <v>20211108</v>
      </c>
      <c r="H8032" s="69">
        <v>0</v>
      </c>
      <c r="I8032" s="70">
        <v>49210333404</v>
      </c>
      <c r="J8032" s="69">
        <v>8338</v>
      </c>
      <c r="K8032" s="69" t="s">
        <v>33401</v>
      </c>
    </row>
    <row r="8033" spans="1:11" ht="14.4">
      <c r="A8033" s="69">
        <v>1182717</v>
      </c>
      <c r="B8033" s="69">
        <v>1</v>
      </c>
      <c r="C8033" s="69" t="s">
        <v>26854</v>
      </c>
      <c r="D8033" s="69">
        <v>8</v>
      </c>
      <c r="E8033" s="69" t="s">
        <v>27561</v>
      </c>
      <c r="F8033" s="69">
        <v>32120</v>
      </c>
      <c r="G8033" s="69">
        <v>20170626</v>
      </c>
      <c r="H8033" s="69">
        <v>0</v>
      </c>
      <c r="I8033" s="70">
        <v>60917480059</v>
      </c>
      <c r="J8033" s="69">
        <v>8536</v>
      </c>
      <c r="K8033" s="69" t="s">
        <v>33402</v>
      </c>
    </row>
    <row r="8034" spans="1:11" ht="14.4">
      <c r="A8034" s="69">
        <v>1735500</v>
      </c>
      <c r="B8034" s="69">
        <v>1</v>
      </c>
      <c r="C8034" s="69" t="s">
        <v>26854</v>
      </c>
      <c r="D8034" s="69">
        <v>8</v>
      </c>
      <c r="E8034" s="69" t="s">
        <v>27561</v>
      </c>
      <c r="F8034" s="69">
        <v>32184</v>
      </c>
      <c r="G8034" s="69">
        <v>20190211</v>
      </c>
      <c r="H8034" s="69">
        <v>0</v>
      </c>
      <c r="I8034" s="70">
        <v>29160003223</v>
      </c>
      <c r="J8034" s="69">
        <v>8338</v>
      </c>
      <c r="K8034" s="69" t="s">
        <v>33403</v>
      </c>
    </row>
    <row r="8035" spans="1:11" ht="14.4">
      <c r="A8035" s="69">
        <v>1439838</v>
      </c>
      <c r="B8035" s="69">
        <v>1</v>
      </c>
      <c r="C8035" s="69" t="s">
        <v>26854</v>
      </c>
      <c r="D8035" s="69">
        <v>8</v>
      </c>
      <c r="E8035" s="69" t="s">
        <v>27561</v>
      </c>
      <c r="F8035" s="69">
        <v>32247</v>
      </c>
      <c r="G8035" s="69">
        <v>20130513</v>
      </c>
      <c r="H8035" s="69">
        <v>0</v>
      </c>
      <c r="I8035" s="70">
        <v>32089149770</v>
      </c>
      <c r="J8035" s="69">
        <v>8842</v>
      </c>
      <c r="K8035" s="69" t="s">
        <v>33404</v>
      </c>
    </row>
    <row r="8036" spans="1:11" ht="14.4">
      <c r="A8036" s="69">
        <v>1670377</v>
      </c>
      <c r="B8036" s="69">
        <v>1</v>
      </c>
      <c r="C8036" s="69" t="s">
        <v>26854</v>
      </c>
      <c r="D8036" s="69">
        <v>8</v>
      </c>
      <c r="E8036" s="69" t="s">
        <v>27561</v>
      </c>
      <c r="F8036" s="69">
        <v>32250</v>
      </c>
      <c r="G8036" s="69">
        <v>20170911</v>
      </c>
      <c r="H8036" s="69">
        <v>0</v>
      </c>
      <c r="I8036" s="70">
        <v>10159997047</v>
      </c>
      <c r="J8036" s="69">
        <v>8638</v>
      </c>
      <c r="K8036" s="69" t="s">
        <v>33405</v>
      </c>
    </row>
    <row r="8037" spans="1:11" ht="14.4">
      <c r="A8037" s="69">
        <v>1736127</v>
      </c>
      <c r="B8037" s="69">
        <v>1</v>
      </c>
      <c r="C8037" s="69" t="s">
        <v>26854</v>
      </c>
      <c r="D8037" s="69">
        <v>8</v>
      </c>
      <c r="E8037" s="69" t="s">
        <v>27561</v>
      </c>
      <c r="F8037" s="69">
        <v>32252</v>
      </c>
      <c r="G8037" s="69">
        <v>20190218</v>
      </c>
      <c r="H8037" s="69">
        <v>0</v>
      </c>
      <c r="I8037" s="70">
        <v>32119600453</v>
      </c>
      <c r="J8037" s="69">
        <v>8536</v>
      </c>
      <c r="K8037" s="69" t="s">
        <v>33406</v>
      </c>
    </row>
    <row r="8038" spans="1:11" ht="14.4">
      <c r="A8038" s="69">
        <v>1755938</v>
      </c>
      <c r="B8038" s="69">
        <v>1</v>
      </c>
      <c r="C8038" s="69" t="s">
        <v>26854</v>
      </c>
      <c r="D8038" s="69">
        <v>8</v>
      </c>
      <c r="E8038" s="69" t="s">
        <v>27561</v>
      </c>
      <c r="F8038" s="69">
        <v>32254</v>
      </c>
      <c r="G8038" s="69">
        <v>20190826</v>
      </c>
      <c r="H8038" s="69">
        <v>0</v>
      </c>
      <c r="I8038" s="70">
        <v>29169988416</v>
      </c>
      <c r="J8038" s="69">
        <v>8521</v>
      </c>
      <c r="K8038" s="69" t="s">
        <v>33407</v>
      </c>
    </row>
    <row r="8039" spans="1:11" ht="14.4">
      <c r="A8039" s="69">
        <v>1688459</v>
      </c>
      <c r="B8039" s="69">
        <v>1</v>
      </c>
      <c r="C8039" s="69" t="s">
        <v>26854</v>
      </c>
      <c r="D8039" s="69">
        <v>8</v>
      </c>
      <c r="E8039" s="69" t="s">
        <v>27561</v>
      </c>
      <c r="F8039" s="69">
        <v>32319</v>
      </c>
      <c r="G8039" s="69">
        <v>20180122</v>
      </c>
      <c r="H8039" s="69">
        <v>0</v>
      </c>
      <c r="I8039" s="70">
        <v>32987909101</v>
      </c>
      <c r="J8039" s="69">
        <v>8536</v>
      </c>
      <c r="K8039" s="69" t="s">
        <v>33408</v>
      </c>
    </row>
    <row r="8040" spans="1:11" ht="14.4">
      <c r="A8040" s="69">
        <v>2045282</v>
      </c>
      <c r="B8040" s="69">
        <v>1</v>
      </c>
      <c r="C8040" s="69" t="s">
        <v>26854</v>
      </c>
      <c r="D8040" s="69">
        <v>8</v>
      </c>
      <c r="E8040" s="69" t="s">
        <v>27561</v>
      </c>
      <c r="F8040" s="69">
        <v>32345</v>
      </c>
      <c r="G8040" s="69">
        <v>20210927</v>
      </c>
      <c r="H8040" s="69">
        <v>0</v>
      </c>
      <c r="I8040" s="70">
        <v>5190271634</v>
      </c>
      <c r="J8040" s="69">
        <v>8338</v>
      </c>
      <c r="K8040" s="69" t="s">
        <v>33409</v>
      </c>
    </row>
    <row r="8041" spans="1:11" ht="14.4">
      <c r="A8041" s="69">
        <v>1705422</v>
      </c>
      <c r="B8041" s="69">
        <v>1</v>
      </c>
      <c r="C8041" s="69" t="s">
        <v>26854</v>
      </c>
      <c r="D8041" s="69">
        <v>8</v>
      </c>
      <c r="E8041" s="69" t="s">
        <v>27561</v>
      </c>
      <c r="F8041" s="69">
        <v>32406</v>
      </c>
      <c r="G8041" s="69">
        <v>20180528</v>
      </c>
      <c r="H8041" s="69">
        <v>0</v>
      </c>
      <c r="I8041" s="70">
        <v>32109369572</v>
      </c>
      <c r="J8041" s="69">
        <v>8620</v>
      </c>
      <c r="K8041" s="69" t="s">
        <v>33410</v>
      </c>
    </row>
    <row r="8042" spans="1:11" ht="14.4">
      <c r="A8042" s="69">
        <v>1708020</v>
      </c>
      <c r="B8042" s="69">
        <v>1</v>
      </c>
      <c r="C8042" s="69" t="s">
        <v>26854</v>
      </c>
      <c r="D8042" s="69">
        <v>8</v>
      </c>
      <c r="E8042" s="69" t="s">
        <v>27561</v>
      </c>
      <c r="F8042" s="69">
        <v>32407</v>
      </c>
      <c r="G8042" s="69">
        <v>20180618</v>
      </c>
      <c r="H8042" s="69">
        <v>0</v>
      </c>
      <c r="I8042" s="70">
        <v>32998122363</v>
      </c>
      <c r="J8042" s="69">
        <v>8840</v>
      </c>
      <c r="K8042" s="69" t="s">
        <v>33411</v>
      </c>
    </row>
    <row r="8043" spans="1:11" ht="14.4">
      <c r="A8043" s="69">
        <v>1067103</v>
      </c>
      <c r="B8043" s="69">
        <v>1</v>
      </c>
      <c r="C8043" s="69" t="s">
        <v>26854</v>
      </c>
      <c r="D8043" s="69">
        <v>8</v>
      </c>
      <c r="E8043" s="69" t="s">
        <v>27561</v>
      </c>
      <c r="F8043" s="69">
        <v>32418</v>
      </c>
      <c r="G8043" s="69">
        <v>19850603</v>
      </c>
      <c r="H8043" s="69">
        <v>0</v>
      </c>
      <c r="I8043" s="70">
        <v>10816484033</v>
      </c>
      <c r="J8043" s="69">
        <v>8642</v>
      </c>
      <c r="K8043" s="69" t="s">
        <v>2012</v>
      </c>
    </row>
    <row r="8044" spans="1:11" ht="14.4">
      <c r="A8044" s="69">
        <v>1652658</v>
      </c>
      <c r="B8044" s="69">
        <v>1</v>
      </c>
      <c r="C8044" s="69" t="s">
        <v>26854</v>
      </c>
      <c r="D8044" s="69">
        <v>8</v>
      </c>
      <c r="E8044" s="69" t="s">
        <v>27561</v>
      </c>
      <c r="F8044" s="69">
        <v>32462</v>
      </c>
      <c r="G8044" s="69">
        <v>20170424</v>
      </c>
      <c r="H8044" s="69">
        <v>0</v>
      </c>
      <c r="I8044" s="70">
        <v>55079001685</v>
      </c>
      <c r="J8044" s="69">
        <v>8536</v>
      </c>
      <c r="K8044" s="69" t="s">
        <v>33412</v>
      </c>
    </row>
    <row r="8045" spans="1:11" ht="14.4">
      <c r="A8045" s="69">
        <v>1420799</v>
      </c>
      <c r="B8045" s="69">
        <v>1</v>
      </c>
      <c r="C8045" s="69" t="s">
        <v>26854</v>
      </c>
      <c r="D8045" s="69">
        <v>8</v>
      </c>
      <c r="E8045" s="69" t="s">
        <v>27561</v>
      </c>
      <c r="F8045" s="69">
        <v>32501</v>
      </c>
      <c r="G8045" s="69">
        <v>20120919</v>
      </c>
      <c r="H8045" s="69">
        <v>0</v>
      </c>
      <c r="I8045" s="70">
        <v>32058767834</v>
      </c>
      <c r="J8045" s="69">
        <v>8512</v>
      </c>
      <c r="K8045" s="69" t="s">
        <v>33413</v>
      </c>
    </row>
    <row r="8046" spans="1:11" ht="14.4">
      <c r="A8046" s="69">
        <v>1709449</v>
      </c>
      <c r="B8046" s="69">
        <v>1</v>
      </c>
      <c r="C8046" s="69" t="s">
        <v>26854</v>
      </c>
      <c r="D8046" s="69">
        <v>8</v>
      </c>
      <c r="E8046" s="69" t="s">
        <v>27561</v>
      </c>
      <c r="F8046" s="69">
        <v>32516</v>
      </c>
      <c r="G8046" s="69">
        <v>20180625</v>
      </c>
      <c r="H8046" s="69">
        <v>0</v>
      </c>
      <c r="I8046" s="70">
        <v>15169259429</v>
      </c>
      <c r="J8046" s="69">
        <v>8338</v>
      </c>
      <c r="K8046" s="69" t="s">
        <v>33414</v>
      </c>
    </row>
    <row r="8047" spans="1:11" ht="14.4">
      <c r="A8047" s="69">
        <v>1067109</v>
      </c>
      <c r="B8047" s="69">
        <v>1</v>
      </c>
      <c r="C8047" s="69" t="s">
        <v>26854</v>
      </c>
      <c r="D8047" s="69">
        <v>8</v>
      </c>
      <c r="E8047" s="69" t="s">
        <v>27561</v>
      </c>
      <c r="F8047" s="69">
        <v>32592</v>
      </c>
      <c r="G8047" s="69">
        <v>19940927</v>
      </c>
      <c r="H8047" s="69">
        <v>0</v>
      </c>
      <c r="I8047" s="70">
        <v>32907295946</v>
      </c>
      <c r="J8047" s="69">
        <v>8540</v>
      </c>
      <c r="K8047" s="69" t="s">
        <v>33415</v>
      </c>
    </row>
    <row r="8048" spans="1:11" ht="14.4">
      <c r="A8048" s="69">
        <v>1523789</v>
      </c>
      <c r="B8048" s="69">
        <v>1</v>
      </c>
      <c r="C8048" s="69" t="s">
        <v>26854</v>
      </c>
      <c r="D8048" s="69">
        <v>8</v>
      </c>
      <c r="E8048" s="69" t="s">
        <v>27561</v>
      </c>
      <c r="F8048" s="69">
        <v>32665</v>
      </c>
      <c r="G8048" s="69">
        <v>20141006</v>
      </c>
      <c r="H8048" s="69">
        <v>0</v>
      </c>
      <c r="I8048" s="70">
        <v>32058652523</v>
      </c>
      <c r="J8048" s="69">
        <v>8540</v>
      </c>
      <c r="K8048" s="69" t="s">
        <v>33416</v>
      </c>
    </row>
    <row r="8049" spans="1:11" ht="14.4">
      <c r="A8049" s="69">
        <v>1640859</v>
      </c>
      <c r="B8049" s="69">
        <v>1</v>
      </c>
      <c r="C8049" s="69" t="s">
        <v>26854</v>
      </c>
      <c r="D8049" s="69">
        <v>8</v>
      </c>
      <c r="E8049" s="69" t="s">
        <v>27561</v>
      </c>
      <c r="F8049" s="69">
        <v>32690</v>
      </c>
      <c r="G8049" s="69">
        <v>20170213</v>
      </c>
      <c r="H8049" s="69">
        <v>0</v>
      </c>
      <c r="I8049" s="70">
        <v>32008163191</v>
      </c>
      <c r="J8049" s="69">
        <v>8321</v>
      </c>
      <c r="K8049" s="69" t="s">
        <v>33417</v>
      </c>
    </row>
    <row r="8050" spans="1:11" ht="14.4">
      <c r="A8050" s="69">
        <v>1733162</v>
      </c>
      <c r="B8050" s="69">
        <v>1</v>
      </c>
      <c r="C8050" s="69" t="s">
        <v>26854</v>
      </c>
      <c r="D8050" s="69">
        <v>8</v>
      </c>
      <c r="E8050" s="69" t="s">
        <v>27561</v>
      </c>
      <c r="F8050" s="69">
        <v>32741</v>
      </c>
      <c r="G8050" s="69">
        <v>20190121</v>
      </c>
      <c r="H8050" s="69">
        <v>0</v>
      </c>
      <c r="I8050" s="70">
        <v>32099012091</v>
      </c>
      <c r="J8050" s="69">
        <v>8840</v>
      </c>
      <c r="K8050" s="69" t="s">
        <v>33418</v>
      </c>
    </row>
    <row r="8051" spans="1:11" ht="14.4">
      <c r="A8051" s="69">
        <v>1748745</v>
      </c>
      <c r="B8051" s="69">
        <v>1</v>
      </c>
      <c r="C8051" s="69" t="s">
        <v>26854</v>
      </c>
      <c r="D8051" s="69">
        <v>8</v>
      </c>
      <c r="E8051" s="69" t="s">
        <v>27561</v>
      </c>
      <c r="F8051" s="69">
        <v>32753</v>
      </c>
      <c r="G8051" s="69">
        <v>20190624</v>
      </c>
      <c r="H8051" s="69">
        <v>0</v>
      </c>
      <c r="I8051" s="70">
        <v>17180106449</v>
      </c>
      <c r="J8051" s="69">
        <v>8620</v>
      </c>
      <c r="K8051" s="69" t="s">
        <v>33419</v>
      </c>
    </row>
    <row r="8052" spans="1:11" ht="14.4">
      <c r="A8052" s="69">
        <v>1751974</v>
      </c>
      <c r="B8052" s="69">
        <v>1</v>
      </c>
      <c r="C8052" s="69" t="s">
        <v>26854</v>
      </c>
      <c r="D8052" s="69">
        <v>8</v>
      </c>
      <c r="E8052" s="69" t="s">
        <v>27561</v>
      </c>
      <c r="F8052" s="69">
        <v>32755</v>
      </c>
      <c r="G8052" s="69">
        <v>20190722</v>
      </c>
      <c r="H8052" s="69">
        <v>0</v>
      </c>
      <c r="I8052" s="70">
        <v>18179992948</v>
      </c>
      <c r="J8052" s="69">
        <v>8521</v>
      </c>
      <c r="K8052" s="69" t="s">
        <v>33420</v>
      </c>
    </row>
    <row r="8053" spans="1:11" ht="14.4">
      <c r="A8053" s="69">
        <v>1746470</v>
      </c>
      <c r="B8053" s="69">
        <v>1</v>
      </c>
      <c r="C8053" s="69" t="s">
        <v>26854</v>
      </c>
      <c r="D8053" s="69">
        <v>8</v>
      </c>
      <c r="E8053" s="69" t="s">
        <v>27561</v>
      </c>
      <c r="F8053" s="69">
        <v>32775</v>
      </c>
      <c r="G8053" s="69">
        <v>20190603</v>
      </c>
      <c r="H8053" s="69">
        <v>0</v>
      </c>
      <c r="I8053" s="70">
        <v>19149659088</v>
      </c>
      <c r="J8053" s="69">
        <v>8636</v>
      </c>
      <c r="K8053" s="69" t="s">
        <v>33421</v>
      </c>
    </row>
    <row r="8054" spans="1:11" ht="14.4">
      <c r="A8054" s="69">
        <v>2049397</v>
      </c>
      <c r="B8054" s="69">
        <v>1</v>
      </c>
      <c r="C8054" s="69" t="s">
        <v>26854</v>
      </c>
      <c r="D8054" s="69">
        <v>8</v>
      </c>
      <c r="E8054" s="69" t="s">
        <v>27561</v>
      </c>
      <c r="F8054" s="69">
        <v>32788</v>
      </c>
      <c r="G8054" s="69">
        <v>20211011</v>
      </c>
      <c r="H8054" s="69">
        <v>0</v>
      </c>
      <c r="I8054" s="70">
        <v>10190303981</v>
      </c>
      <c r="J8054" s="69">
        <v>8534</v>
      </c>
      <c r="K8054" s="69" t="s">
        <v>33422</v>
      </c>
    </row>
    <row r="8055" spans="1:11" ht="14.4">
      <c r="A8055" s="69">
        <v>1430700</v>
      </c>
      <c r="B8055" s="69">
        <v>1</v>
      </c>
      <c r="C8055" s="69" t="s">
        <v>26854</v>
      </c>
      <c r="D8055" s="69">
        <v>8</v>
      </c>
      <c r="E8055" s="69" t="s">
        <v>27561</v>
      </c>
      <c r="F8055" s="69">
        <v>32807</v>
      </c>
      <c r="G8055" s="69">
        <v>20130128</v>
      </c>
      <c r="H8055" s="69">
        <v>0</v>
      </c>
      <c r="I8055" s="70">
        <v>32109426679</v>
      </c>
      <c r="J8055" s="69">
        <v>8536</v>
      </c>
      <c r="K8055" s="69" t="s">
        <v>33423</v>
      </c>
    </row>
    <row r="8056" spans="1:11" ht="14.4">
      <c r="A8056" s="69">
        <v>2040723</v>
      </c>
      <c r="B8056" s="69">
        <v>1</v>
      </c>
      <c r="C8056" s="69" t="s">
        <v>26854</v>
      </c>
      <c r="D8056" s="69">
        <v>8</v>
      </c>
      <c r="E8056" s="69" t="s">
        <v>27561</v>
      </c>
      <c r="F8056" s="69">
        <v>33193</v>
      </c>
      <c r="G8056" s="69">
        <v>20210920</v>
      </c>
      <c r="H8056" s="69">
        <v>0</v>
      </c>
      <c r="I8056" s="70">
        <v>26149672524</v>
      </c>
      <c r="J8056" s="69">
        <v>8338</v>
      </c>
      <c r="K8056" s="69" t="s">
        <v>33424</v>
      </c>
    </row>
    <row r="8057" spans="1:11" ht="14.4">
      <c r="A8057" s="69">
        <v>1580595</v>
      </c>
      <c r="B8057" s="69">
        <v>1</v>
      </c>
      <c r="C8057" s="69" t="s">
        <v>26854</v>
      </c>
      <c r="D8057" s="69">
        <v>8</v>
      </c>
      <c r="E8057" s="69" t="s">
        <v>27561</v>
      </c>
      <c r="F8057" s="69">
        <v>33205</v>
      </c>
      <c r="G8057" s="69">
        <v>20151005</v>
      </c>
      <c r="H8057" s="69">
        <v>0</v>
      </c>
      <c r="I8057" s="70">
        <v>32079079623</v>
      </c>
      <c r="J8057" s="69">
        <v>8536</v>
      </c>
      <c r="K8057" s="69" t="s">
        <v>33425</v>
      </c>
    </row>
    <row r="8058" spans="1:11" ht="14.4">
      <c r="A8058" s="69">
        <v>1640891</v>
      </c>
      <c r="B8058" s="69">
        <v>1</v>
      </c>
      <c r="C8058" s="69" t="s">
        <v>26854</v>
      </c>
      <c r="D8058" s="69">
        <v>8</v>
      </c>
      <c r="E8058" s="69" t="s">
        <v>27561</v>
      </c>
      <c r="F8058" s="69">
        <v>33206</v>
      </c>
      <c r="G8058" s="69">
        <v>20170213</v>
      </c>
      <c r="H8058" s="69">
        <v>0</v>
      </c>
      <c r="I8058" s="70">
        <v>32089137775</v>
      </c>
      <c r="J8058" s="69">
        <v>8512</v>
      </c>
      <c r="K8058" s="69" t="s">
        <v>33426</v>
      </c>
    </row>
    <row r="8059" spans="1:11" ht="14.4">
      <c r="A8059" s="69">
        <v>1740344</v>
      </c>
      <c r="B8059" s="69">
        <v>1</v>
      </c>
      <c r="C8059" s="69" t="s">
        <v>26854</v>
      </c>
      <c r="D8059" s="69">
        <v>8</v>
      </c>
      <c r="E8059" s="69" t="s">
        <v>27561</v>
      </c>
      <c r="F8059" s="69">
        <v>33211</v>
      </c>
      <c r="G8059" s="69">
        <v>20190401</v>
      </c>
      <c r="H8059" s="69">
        <v>0</v>
      </c>
      <c r="I8059" s="70">
        <v>32997915734</v>
      </c>
      <c r="J8059" s="69">
        <v>8312</v>
      </c>
      <c r="K8059" s="69" t="s">
        <v>33427</v>
      </c>
    </row>
    <row r="8060" spans="1:11" ht="14.4">
      <c r="A8060" s="69">
        <v>1147688</v>
      </c>
      <c r="B8060" s="69">
        <v>1</v>
      </c>
      <c r="C8060" s="69" t="s">
        <v>26854</v>
      </c>
      <c r="D8060" s="69">
        <v>8</v>
      </c>
      <c r="E8060" s="69" t="s">
        <v>27561</v>
      </c>
      <c r="F8060" s="69">
        <v>33282</v>
      </c>
      <c r="G8060" s="69">
        <v>20001002</v>
      </c>
      <c r="H8060" s="69">
        <v>0</v>
      </c>
      <c r="I8060" s="70">
        <v>60917195780</v>
      </c>
      <c r="J8060" s="69">
        <v>8635</v>
      </c>
      <c r="K8060" s="69" t="s">
        <v>33428</v>
      </c>
    </row>
    <row r="8061" spans="1:11" ht="14.4">
      <c r="A8061" s="69">
        <v>1067115</v>
      </c>
      <c r="B8061" s="69">
        <v>1</v>
      </c>
      <c r="C8061" s="69" t="s">
        <v>26854</v>
      </c>
      <c r="D8061" s="69">
        <v>8</v>
      </c>
      <c r="E8061" s="69" t="s">
        <v>27561</v>
      </c>
      <c r="F8061" s="69">
        <v>33288</v>
      </c>
      <c r="G8061" s="69">
        <v>19900806</v>
      </c>
      <c r="H8061" s="69">
        <v>0</v>
      </c>
      <c r="I8061" s="70">
        <v>32886880056</v>
      </c>
      <c r="J8061" s="69">
        <v>8639</v>
      </c>
      <c r="K8061" s="69" t="s">
        <v>33429</v>
      </c>
    </row>
    <row r="8062" spans="1:11" ht="14.4">
      <c r="A8062" s="69">
        <v>1442960</v>
      </c>
      <c r="B8062" s="69">
        <v>1</v>
      </c>
      <c r="C8062" s="69" t="s">
        <v>26854</v>
      </c>
      <c r="D8062" s="69">
        <v>8</v>
      </c>
      <c r="E8062" s="69" t="s">
        <v>27561</v>
      </c>
      <c r="F8062" s="69">
        <v>33344</v>
      </c>
      <c r="G8062" s="69">
        <v>20130610</v>
      </c>
      <c r="H8062" s="69">
        <v>0</v>
      </c>
      <c r="I8062" s="70">
        <v>32108912570</v>
      </c>
      <c r="J8062" s="69">
        <v>8536</v>
      </c>
      <c r="K8062" s="69" t="s">
        <v>33430</v>
      </c>
    </row>
    <row r="8063" spans="1:11" ht="14.4">
      <c r="A8063" s="69">
        <v>1426440</v>
      </c>
      <c r="B8063" s="69">
        <v>1</v>
      </c>
      <c r="C8063" s="69" t="s">
        <v>26854</v>
      </c>
      <c r="D8063" s="69">
        <v>8</v>
      </c>
      <c r="E8063" s="69" t="s">
        <v>27561</v>
      </c>
      <c r="F8063" s="69">
        <v>33349</v>
      </c>
      <c r="G8063" s="69">
        <v>20121126</v>
      </c>
      <c r="H8063" s="69">
        <v>0</v>
      </c>
      <c r="I8063" s="70">
        <v>32109147143</v>
      </c>
      <c r="J8063" s="69">
        <v>8642</v>
      </c>
      <c r="K8063" s="69" t="s">
        <v>33431</v>
      </c>
    </row>
    <row r="8064" spans="1:11" ht="14.4">
      <c r="A8064" s="69">
        <v>1454534</v>
      </c>
      <c r="B8064" s="69">
        <v>1</v>
      </c>
      <c r="C8064" s="69" t="s">
        <v>26854</v>
      </c>
      <c r="D8064" s="69">
        <v>8</v>
      </c>
      <c r="E8064" s="69" t="s">
        <v>27561</v>
      </c>
      <c r="F8064" s="69">
        <v>33357</v>
      </c>
      <c r="G8064" s="69">
        <v>20131014</v>
      </c>
      <c r="H8064" s="69">
        <v>0</v>
      </c>
      <c r="I8064" s="70">
        <v>32139570900</v>
      </c>
      <c r="J8064" s="69">
        <v>8338</v>
      </c>
      <c r="K8064" s="69" t="s">
        <v>33432</v>
      </c>
    </row>
    <row r="8065" spans="1:11" ht="14.4">
      <c r="A8065" s="69">
        <v>1455911</v>
      </c>
      <c r="B8065" s="69">
        <v>1</v>
      </c>
      <c r="C8065" s="69" t="s">
        <v>26854</v>
      </c>
      <c r="D8065" s="69">
        <v>8</v>
      </c>
      <c r="E8065" s="69" t="s">
        <v>27561</v>
      </c>
      <c r="F8065" s="69">
        <v>33358</v>
      </c>
      <c r="G8065" s="69">
        <v>20131028</v>
      </c>
      <c r="H8065" s="69">
        <v>0</v>
      </c>
      <c r="I8065" s="70">
        <v>32078950964</v>
      </c>
      <c r="J8065" s="69">
        <v>8720</v>
      </c>
      <c r="K8065" s="69" t="s">
        <v>33433</v>
      </c>
    </row>
    <row r="8066" spans="1:11" ht="14.4">
      <c r="A8066" s="69">
        <v>1458149</v>
      </c>
      <c r="B8066" s="69">
        <v>1</v>
      </c>
      <c r="C8066" s="69" t="s">
        <v>26854</v>
      </c>
      <c r="D8066" s="69">
        <v>8</v>
      </c>
      <c r="E8066" s="69" t="s">
        <v>27561</v>
      </c>
      <c r="F8066" s="69">
        <v>33392</v>
      </c>
      <c r="G8066" s="69">
        <v>20131202</v>
      </c>
      <c r="H8066" s="69">
        <v>0</v>
      </c>
      <c r="I8066" s="70">
        <v>32048817186</v>
      </c>
      <c r="J8066" s="69">
        <v>8620</v>
      </c>
      <c r="K8066" s="69" t="s">
        <v>33434</v>
      </c>
    </row>
    <row r="8067" spans="1:11" ht="14.4">
      <c r="A8067" s="69">
        <v>1556993</v>
      </c>
      <c r="B8067" s="69">
        <v>1</v>
      </c>
      <c r="C8067" s="69" t="s">
        <v>26854</v>
      </c>
      <c r="D8067" s="69">
        <v>8</v>
      </c>
      <c r="E8067" s="69" t="s">
        <v>27561</v>
      </c>
      <c r="F8067" s="69">
        <v>33402</v>
      </c>
      <c r="G8067" s="69">
        <v>20150427</v>
      </c>
      <c r="H8067" s="69">
        <v>0</v>
      </c>
      <c r="I8067" s="70">
        <v>32866784906</v>
      </c>
      <c r="J8067" s="69">
        <v>8536</v>
      </c>
      <c r="K8067" s="69" t="s">
        <v>3803</v>
      </c>
    </row>
    <row r="8068" spans="1:11" ht="14.4">
      <c r="A8068" s="69">
        <v>1574909</v>
      </c>
      <c r="B8068" s="69">
        <v>1</v>
      </c>
      <c r="C8068" s="69" t="s">
        <v>26854</v>
      </c>
      <c r="D8068" s="69">
        <v>8</v>
      </c>
      <c r="E8068" s="69" t="s">
        <v>27561</v>
      </c>
      <c r="F8068" s="69">
        <v>33413</v>
      </c>
      <c r="G8068" s="69">
        <v>20150824</v>
      </c>
      <c r="H8068" s="69">
        <v>0</v>
      </c>
      <c r="I8068" s="70">
        <v>32088703163</v>
      </c>
      <c r="J8068" s="69">
        <v>8620</v>
      </c>
      <c r="K8068" s="69" t="s">
        <v>33435</v>
      </c>
    </row>
    <row r="8069" spans="1:11" ht="14.4">
      <c r="A8069" s="69">
        <v>1574991</v>
      </c>
      <c r="B8069" s="69">
        <v>1</v>
      </c>
      <c r="C8069" s="69" t="s">
        <v>26854</v>
      </c>
      <c r="D8069" s="69">
        <v>8</v>
      </c>
      <c r="E8069" s="69" t="s">
        <v>27561</v>
      </c>
      <c r="F8069" s="69">
        <v>33415</v>
      </c>
      <c r="G8069" s="69">
        <v>20150824</v>
      </c>
      <c r="H8069" s="69">
        <v>0</v>
      </c>
      <c r="I8069" s="70">
        <v>32139451028</v>
      </c>
      <c r="J8069" s="69">
        <v>8642</v>
      </c>
      <c r="K8069" s="69" t="s">
        <v>33436</v>
      </c>
    </row>
    <row r="8070" spans="1:11" ht="14.4">
      <c r="A8070" s="69">
        <v>1692640</v>
      </c>
      <c r="B8070" s="69">
        <v>1</v>
      </c>
      <c r="C8070" s="69" t="s">
        <v>26854</v>
      </c>
      <c r="D8070" s="69">
        <v>8</v>
      </c>
      <c r="E8070" s="69" t="s">
        <v>27561</v>
      </c>
      <c r="F8070" s="69">
        <v>33523</v>
      </c>
      <c r="G8070" s="69">
        <v>20180219</v>
      </c>
      <c r="H8070" s="69">
        <v>0</v>
      </c>
      <c r="I8070" s="70">
        <v>10159601748</v>
      </c>
      <c r="J8070" s="69">
        <v>8536</v>
      </c>
      <c r="K8070" s="69" t="s">
        <v>33437</v>
      </c>
    </row>
    <row r="8071" spans="1:11" ht="14.4">
      <c r="A8071" s="69">
        <v>1695338</v>
      </c>
      <c r="B8071" s="69">
        <v>1</v>
      </c>
      <c r="C8071" s="69" t="s">
        <v>26854</v>
      </c>
      <c r="D8071" s="69">
        <v>8</v>
      </c>
      <c r="E8071" s="69" t="s">
        <v>27561</v>
      </c>
      <c r="F8071" s="69">
        <v>33524</v>
      </c>
      <c r="G8071" s="69">
        <v>20180312</v>
      </c>
      <c r="H8071" s="69">
        <v>0</v>
      </c>
      <c r="I8071" s="70">
        <v>17159711047</v>
      </c>
      <c r="J8071" s="69">
        <v>8536</v>
      </c>
      <c r="K8071" s="69" t="s">
        <v>33438</v>
      </c>
    </row>
    <row r="8072" spans="1:11" ht="14.4">
      <c r="A8072" s="69">
        <v>1426446</v>
      </c>
      <c r="B8072" s="69">
        <v>1</v>
      </c>
      <c r="C8072" s="69" t="s">
        <v>26854</v>
      </c>
      <c r="D8072" s="69">
        <v>8</v>
      </c>
      <c r="E8072" s="69" t="s">
        <v>27561</v>
      </c>
      <c r="F8072" s="69">
        <v>33541</v>
      </c>
      <c r="G8072" s="69">
        <v>20180730</v>
      </c>
      <c r="H8072" s="69">
        <v>0</v>
      </c>
      <c r="I8072" s="70">
        <v>47978034776</v>
      </c>
      <c r="J8072" s="69">
        <v>8529</v>
      </c>
      <c r="K8072" s="69" t="s">
        <v>33439</v>
      </c>
    </row>
    <row r="8073" spans="1:11" ht="14.4">
      <c r="A8073" s="69">
        <v>1736187</v>
      </c>
      <c r="B8073" s="69">
        <v>1</v>
      </c>
      <c r="C8073" s="69" t="s">
        <v>26854</v>
      </c>
      <c r="D8073" s="69">
        <v>8</v>
      </c>
      <c r="E8073" s="69" t="s">
        <v>27561</v>
      </c>
      <c r="F8073" s="69">
        <v>33611</v>
      </c>
      <c r="G8073" s="69">
        <v>20190218</v>
      </c>
      <c r="H8073" s="69">
        <v>0</v>
      </c>
      <c r="I8073" s="70">
        <v>18179828043</v>
      </c>
      <c r="J8073" s="69">
        <v>8536</v>
      </c>
      <c r="K8073" s="69" t="s">
        <v>33440</v>
      </c>
    </row>
    <row r="8074" spans="1:11" ht="14.4">
      <c r="A8074" s="69">
        <v>1067120</v>
      </c>
      <c r="B8074" s="69">
        <v>1</v>
      </c>
      <c r="C8074" s="69" t="s">
        <v>26854</v>
      </c>
      <c r="D8074" s="69">
        <v>8</v>
      </c>
      <c r="E8074" s="69" t="s">
        <v>27561</v>
      </c>
      <c r="F8074" s="69">
        <v>33624</v>
      </c>
      <c r="G8074" s="69">
        <v>19860127</v>
      </c>
      <c r="H8074" s="69">
        <v>0</v>
      </c>
      <c r="I8074" s="70">
        <v>32816392792</v>
      </c>
      <c r="J8074" s="69">
        <v>8638</v>
      </c>
      <c r="K8074" s="69" t="s">
        <v>33441</v>
      </c>
    </row>
    <row r="8075" spans="1:11" ht="14.4">
      <c r="A8075" s="69">
        <v>1589828</v>
      </c>
      <c r="B8075" s="69">
        <v>1</v>
      </c>
      <c r="C8075" s="69" t="s">
        <v>26854</v>
      </c>
      <c r="D8075" s="69">
        <v>8</v>
      </c>
      <c r="E8075" s="69" t="s">
        <v>27561</v>
      </c>
      <c r="F8075" s="69">
        <v>33659</v>
      </c>
      <c r="G8075" s="69">
        <v>20160118</v>
      </c>
      <c r="H8075" s="69">
        <v>0</v>
      </c>
      <c r="I8075" s="70">
        <v>9028562214</v>
      </c>
      <c r="J8075" s="69">
        <v>8642</v>
      </c>
      <c r="K8075" s="69" t="s">
        <v>33442</v>
      </c>
    </row>
    <row r="8076" spans="1:11" ht="14.4">
      <c r="A8076" s="69">
        <v>2047804</v>
      </c>
      <c r="B8076" s="69">
        <v>1</v>
      </c>
      <c r="C8076" s="69" t="s">
        <v>26854</v>
      </c>
      <c r="D8076" s="69">
        <v>8</v>
      </c>
      <c r="E8076" s="69" t="s">
        <v>27561</v>
      </c>
      <c r="F8076" s="69">
        <v>33723</v>
      </c>
      <c r="G8076" s="69">
        <v>20211004</v>
      </c>
      <c r="H8076" s="69">
        <v>0</v>
      </c>
      <c r="I8076" s="70">
        <v>2197792654</v>
      </c>
      <c r="J8076" s="69">
        <v>8338</v>
      </c>
      <c r="K8076" s="69" t="s">
        <v>33443</v>
      </c>
    </row>
    <row r="8077" spans="1:11" ht="14.4">
      <c r="A8077" s="69">
        <v>2054296</v>
      </c>
      <c r="B8077" s="69">
        <v>1</v>
      </c>
      <c r="C8077" s="69" t="s">
        <v>26854</v>
      </c>
      <c r="D8077" s="69">
        <v>8</v>
      </c>
      <c r="E8077" s="69" t="s">
        <v>27561</v>
      </c>
      <c r="F8077" s="69">
        <v>33724</v>
      </c>
      <c r="G8077" s="69">
        <v>20211108</v>
      </c>
      <c r="H8077" s="69">
        <v>0</v>
      </c>
      <c r="I8077" s="70">
        <v>3200104036</v>
      </c>
      <c r="J8077" s="69">
        <v>8540</v>
      </c>
      <c r="K8077" s="69" t="s">
        <v>33444</v>
      </c>
    </row>
    <row r="8078" spans="1:11" ht="14.4">
      <c r="A8078" s="69">
        <v>1067122</v>
      </c>
      <c r="B8078" s="69">
        <v>1</v>
      </c>
      <c r="C8078" s="69" t="s">
        <v>26854</v>
      </c>
      <c r="D8078" s="69">
        <v>8</v>
      </c>
      <c r="E8078" s="69" t="s">
        <v>27561</v>
      </c>
      <c r="F8078" s="69">
        <v>33762</v>
      </c>
      <c r="G8078" s="69">
        <v>19850708</v>
      </c>
      <c r="H8078" s="69">
        <v>0</v>
      </c>
      <c r="I8078" s="70">
        <v>32856377711</v>
      </c>
      <c r="J8078" s="69">
        <v>8638</v>
      </c>
      <c r="K8078" s="69" t="s">
        <v>33445</v>
      </c>
    </row>
    <row r="8079" spans="1:11" ht="14.4">
      <c r="A8079" s="69">
        <v>1736213</v>
      </c>
      <c r="B8079" s="69">
        <v>1</v>
      </c>
      <c r="C8079" s="69" t="s">
        <v>26854</v>
      </c>
      <c r="D8079" s="69">
        <v>8</v>
      </c>
      <c r="E8079" s="69" t="s">
        <v>27561</v>
      </c>
      <c r="F8079" s="69">
        <v>33806</v>
      </c>
      <c r="G8079" s="69">
        <v>20190218</v>
      </c>
      <c r="H8079" s="69">
        <v>0</v>
      </c>
      <c r="I8079" s="70">
        <v>26169719452</v>
      </c>
      <c r="J8079" s="69">
        <v>8536</v>
      </c>
      <c r="K8079" s="69" t="s">
        <v>33446</v>
      </c>
    </row>
    <row r="8080" spans="1:11" ht="14.4">
      <c r="A8080" s="69">
        <v>1121780</v>
      </c>
      <c r="B8080" s="69">
        <v>1</v>
      </c>
      <c r="C8080" s="69" t="s">
        <v>26854</v>
      </c>
      <c r="D8080" s="69">
        <v>8</v>
      </c>
      <c r="E8080" s="69" t="s">
        <v>27561</v>
      </c>
      <c r="F8080" s="69">
        <v>33824</v>
      </c>
      <c r="G8080" s="69">
        <v>20020610</v>
      </c>
      <c r="H8080" s="69">
        <v>0</v>
      </c>
      <c r="I8080" s="70">
        <v>32927684822</v>
      </c>
      <c r="J8080" s="69">
        <v>8620</v>
      </c>
      <c r="K8080" s="69" t="s">
        <v>33447</v>
      </c>
    </row>
    <row r="8081" spans="1:11" ht="14.4">
      <c r="A8081" s="69">
        <v>1663676</v>
      </c>
      <c r="B8081" s="69">
        <v>1</v>
      </c>
      <c r="C8081" s="69" t="s">
        <v>26854</v>
      </c>
      <c r="D8081" s="69">
        <v>8</v>
      </c>
      <c r="E8081" s="69" t="s">
        <v>27561</v>
      </c>
      <c r="F8081" s="69">
        <v>33896</v>
      </c>
      <c r="G8081" s="69">
        <v>20170717</v>
      </c>
      <c r="H8081" s="69">
        <v>0</v>
      </c>
      <c r="I8081" s="70">
        <v>6169364376</v>
      </c>
      <c r="J8081" s="69">
        <v>8620</v>
      </c>
      <c r="K8081" s="69" t="s">
        <v>33448</v>
      </c>
    </row>
    <row r="8082" spans="1:11" ht="14.4">
      <c r="A8082" s="69">
        <v>1453611</v>
      </c>
      <c r="B8082" s="69">
        <v>1</v>
      </c>
      <c r="C8082" s="69" t="s">
        <v>26854</v>
      </c>
      <c r="D8082" s="69">
        <v>8</v>
      </c>
      <c r="E8082" s="69" t="s">
        <v>27561</v>
      </c>
      <c r="F8082" s="69">
        <v>33962</v>
      </c>
      <c r="G8082" s="69">
        <v>20130930</v>
      </c>
      <c r="H8082" s="69">
        <v>0</v>
      </c>
      <c r="I8082" s="70">
        <v>32068942351</v>
      </c>
      <c r="J8082" s="69">
        <v>8338</v>
      </c>
      <c r="K8082" s="69" t="s">
        <v>33449</v>
      </c>
    </row>
    <row r="8083" spans="1:11" ht="14.4">
      <c r="A8083" s="69">
        <v>1845919</v>
      </c>
      <c r="B8083" s="69">
        <v>1</v>
      </c>
      <c r="C8083" s="69" t="s">
        <v>26854</v>
      </c>
      <c r="D8083" s="69">
        <v>8</v>
      </c>
      <c r="E8083" s="69" t="s">
        <v>27561</v>
      </c>
      <c r="F8083" s="69">
        <v>34049</v>
      </c>
      <c r="G8083" s="69">
        <v>20201214</v>
      </c>
      <c r="H8083" s="69">
        <v>0</v>
      </c>
      <c r="I8083" s="70">
        <v>32129463926</v>
      </c>
      <c r="J8083" s="69">
        <v>8525</v>
      </c>
      <c r="K8083" s="69" t="s">
        <v>33450</v>
      </c>
    </row>
    <row r="8084" spans="1:11" ht="14.4">
      <c r="A8084" s="69">
        <v>2047806</v>
      </c>
      <c r="B8084" s="69">
        <v>1</v>
      </c>
      <c r="C8084" s="69" t="s">
        <v>26854</v>
      </c>
      <c r="D8084" s="69">
        <v>8</v>
      </c>
      <c r="E8084" s="69" t="s">
        <v>27561</v>
      </c>
      <c r="F8084" s="69">
        <v>34090</v>
      </c>
      <c r="G8084" s="69">
        <v>20211004</v>
      </c>
      <c r="H8084" s="69">
        <v>0</v>
      </c>
      <c r="I8084" s="70">
        <v>71109100264</v>
      </c>
      <c r="J8084" s="69">
        <v>8338</v>
      </c>
      <c r="K8084" s="69" t="s">
        <v>33451</v>
      </c>
    </row>
    <row r="8085" spans="1:11" ht="14.4">
      <c r="A8085" s="69">
        <v>1228411</v>
      </c>
      <c r="B8085" s="69">
        <v>1</v>
      </c>
      <c r="C8085" s="69" t="s">
        <v>26854</v>
      </c>
      <c r="D8085" s="69">
        <v>8</v>
      </c>
      <c r="E8085" s="69" t="s">
        <v>27561</v>
      </c>
      <c r="F8085" s="69">
        <v>34233</v>
      </c>
      <c r="G8085" s="69">
        <v>20040726</v>
      </c>
      <c r="H8085" s="69">
        <v>0</v>
      </c>
      <c r="I8085" s="70">
        <v>32947699164</v>
      </c>
      <c r="J8085" s="69">
        <v>8645</v>
      </c>
      <c r="K8085" s="69" t="s">
        <v>33452</v>
      </c>
    </row>
    <row r="8086" spans="1:11" ht="14.4">
      <c r="A8086" s="69">
        <v>1705433</v>
      </c>
      <c r="B8086" s="69">
        <v>1</v>
      </c>
      <c r="C8086" s="69" t="s">
        <v>26854</v>
      </c>
      <c r="D8086" s="69">
        <v>8</v>
      </c>
      <c r="E8086" s="69" t="s">
        <v>27561</v>
      </c>
      <c r="F8086" s="69">
        <v>34243</v>
      </c>
      <c r="G8086" s="69">
        <v>20180528</v>
      </c>
      <c r="H8086" s="69">
        <v>0</v>
      </c>
      <c r="I8086" s="70">
        <v>32907387396</v>
      </c>
      <c r="J8086" s="69">
        <v>8521</v>
      </c>
      <c r="K8086" s="69" t="s">
        <v>33453</v>
      </c>
    </row>
    <row r="8087" spans="1:11" ht="14.4">
      <c r="A8087" s="69">
        <v>1067128</v>
      </c>
      <c r="B8087" s="69">
        <v>1</v>
      </c>
      <c r="C8087" s="69" t="s">
        <v>26854</v>
      </c>
      <c r="D8087" s="69">
        <v>8</v>
      </c>
      <c r="E8087" s="69" t="s">
        <v>27561</v>
      </c>
      <c r="F8087" s="69">
        <v>34334</v>
      </c>
      <c r="G8087" s="69">
        <v>19960917</v>
      </c>
      <c r="H8087" s="69">
        <v>0</v>
      </c>
      <c r="I8087" s="70">
        <v>60967876248</v>
      </c>
      <c r="J8087" s="69">
        <v>8637</v>
      </c>
      <c r="K8087" s="69" t="s">
        <v>33454</v>
      </c>
    </row>
    <row r="8088" spans="1:11" ht="14.4">
      <c r="A8088" s="69">
        <v>1696279</v>
      </c>
      <c r="B8088" s="69">
        <v>1</v>
      </c>
      <c r="C8088" s="69" t="s">
        <v>26854</v>
      </c>
      <c r="D8088" s="69">
        <v>8</v>
      </c>
      <c r="E8088" s="69" t="s">
        <v>27561</v>
      </c>
      <c r="F8088" s="69">
        <v>34352</v>
      </c>
      <c r="G8088" s="69">
        <v>20180319</v>
      </c>
      <c r="H8088" s="69">
        <v>0</v>
      </c>
      <c r="I8088" s="70">
        <v>32139585593</v>
      </c>
      <c r="J8088" s="69">
        <v>8620</v>
      </c>
      <c r="K8088" s="69" t="s">
        <v>33455</v>
      </c>
    </row>
    <row r="8089" spans="1:11" ht="14.4">
      <c r="A8089" s="69">
        <v>2050333</v>
      </c>
      <c r="B8089" s="69">
        <v>1</v>
      </c>
      <c r="C8089" s="69" t="s">
        <v>26854</v>
      </c>
      <c r="D8089" s="69">
        <v>8</v>
      </c>
      <c r="E8089" s="69" t="s">
        <v>27561</v>
      </c>
      <c r="F8089" s="69">
        <v>34356</v>
      </c>
      <c r="G8089" s="69">
        <v>20211018</v>
      </c>
      <c r="H8089" s="69">
        <v>0</v>
      </c>
      <c r="I8089" s="70">
        <v>32139729605</v>
      </c>
      <c r="J8089" s="69">
        <v>8536</v>
      </c>
      <c r="K8089" s="69" t="s">
        <v>33456</v>
      </c>
    </row>
    <row r="8090" spans="1:11" ht="14.4">
      <c r="A8090" s="69">
        <v>1419956</v>
      </c>
      <c r="B8090" s="69">
        <v>1</v>
      </c>
      <c r="C8090" s="69" t="s">
        <v>26854</v>
      </c>
      <c r="D8090" s="69">
        <v>8</v>
      </c>
      <c r="E8090" s="69" t="s">
        <v>27561</v>
      </c>
      <c r="F8090" s="69">
        <v>34553</v>
      </c>
      <c r="G8090" s="69">
        <v>20120910</v>
      </c>
      <c r="H8090" s="69">
        <v>0</v>
      </c>
      <c r="I8090" s="70">
        <v>32068503237</v>
      </c>
      <c r="J8090" s="69">
        <v>8629</v>
      </c>
      <c r="K8090" s="69" t="s">
        <v>33457</v>
      </c>
    </row>
    <row r="8091" spans="1:11" ht="14.4">
      <c r="A8091" s="69">
        <v>1574910</v>
      </c>
      <c r="B8091" s="69">
        <v>1</v>
      </c>
      <c r="C8091" s="69" t="s">
        <v>26854</v>
      </c>
      <c r="D8091" s="69">
        <v>8</v>
      </c>
      <c r="E8091" s="69" t="s">
        <v>27561</v>
      </c>
      <c r="F8091" s="69">
        <v>34734</v>
      </c>
      <c r="G8091" s="69">
        <v>20150824</v>
      </c>
      <c r="H8091" s="69">
        <v>0</v>
      </c>
      <c r="I8091" s="70">
        <v>60977981228</v>
      </c>
      <c r="J8091" s="69">
        <v>8620</v>
      </c>
      <c r="K8091" s="69" t="s">
        <v>33458</v>
      </c>
    </row>
    <row r="8092" spans="1:11" ht="14.4">
      <c r="A8092" s="69">
        <v>1744188</v>
      </c>
      <c r="B8092" s="69">
        <v>1</v>
      </c>
      <c r="C8092" s="69" t="s">
        <v>26854</v>
      </c>
      <c r="D8092" s="69">
        <v>8</v>
      </c>
      <c r="E8092" s="69" t="s">
        <v>27561</v>
      </c>
      <c r="F8092" s="69">
        <v>34738</v>
      </c>
      <c r="G8092" s="69">
        <v>20190513</v>
      </c>
      <c r="H8092" s="69">
        <v>0</v>
      </c>
      <c r="I8092" s="70">
        <v>81169860475</v>
      </c>
      <c r="J8092" s="69">
        <v>8536</v>
      </c>
      <c r="K8092" s="69" t="s">
        <v>33459</v>
      </c>
    </row>
    <row r="8093" spans="1:11" ht="14.4">
      <c r="A8093" s="69">
        <v>1388206</v>
      </c>
      <c r="B8093" s="69">
        <v>1</v>
      </c>
      <c r="C8093" s="69" t="s">
        <v>26854</v>
      </c>
      <c r="D8093" s="69">
        <v>8</v>
      </c>
      <c r="E8093" s="69" t="s">
        <v>27561</v>
      </c>
      <c r="F8093" s="69">
        <v>34795</v>
      </c>
      <c r="G8093" s="69">
        <v>20110613</v>
      </c>
      <c r="H8093" s="69">
        <v>0</v>
      </c>
      <c r="I8093" s="70">
        <v>43988137592</v>
      </c>
      <c r="J8093" s="69">
        <v>8840</v>
      </c>
      <c r="K8093" s="69" t="s">
        <v>33460</v>
      </c>
    </row>
    <row r="8094" spans="1:11" ht="14.4">
      <c r="A8094" s="69">
        <v>1420802</v>
      </c>
      <c r="B8094" s="69">
        <v>1</v>
      </c>
      <c r="C8094" s="69" t="s">
        <v>26854</v>
      </c>
      <c r="D8094" s="69">
        <v>8</v>
      </c>
      <c r="E8094" s="69" t="s">
        <v>27561</v>
      </c>
      <c r="F8094" s="69">
        <v>34796</v>
      </c>
      <c r="G8094" s="69">
        <v>20120919</v>
      </c>
      <c r="H8094" s="69">
        <v>0</v>
      </c>
      <c r="I8094" s="70">
        <v>32129132521</v>
      </c>
      <c r="J8094" s="69">
        <v>8642</v>
      </c>
      <c r="K8094" s="69" t="s">
        <v>33461</v>
      </c>
    </row>
    <row r="8095" spans="1:11" ht="14.4">
      <c r="A8095" s="69">
        <v>1425387</v>
      </c>
      <c r="B8095" s="69">
        <v>1</v>
      </c>
      <c r="C8095" s="69" t="s">
        <v>26854</v>
      </c>
      <c r="D8095" s="69">
        <v>8</v>
      </c>
      <c r="E8095" s="69" t="s">
        <v>27561</v>
      </c>
      <c r="F8095" s="69">
        <v>34868</v>
      </c>
      <c r="G8095" s="69">
        <v>20121112</v>
      </c>
      <c r="H8095" s="69">
        <v>0</v>
      </c>
      <c r="I8095" s="70">
        <v>32119036070</v>
      </c>
      <c r="J8095" s="69">
        <v>8540</v>
      </c>
      <c r="K8095" s="69" t="s">
        <v>33462</v>
      </c>
    </row>
    <row r="8096" spans="1:11" ht="14.4">
      <c r="A8096" s="69">
        <v>1442725</v>
      </c>
      <c r="B8096" s="69">
        <v>1</v>
      </c>
      <c r="C8096" s="69" t="s">
        <v>26854</v>
      </c>
      <c r="D8096" s="69">
        <v>8</v>
      </c>
      <c r="E8096" s="69" t="s">
        <v>27561</v>
      </c>
      <c r="F8096" s="69">
        <v>34869</v>
      </c>
      <c r="G8096" s="69">
        <v>20130610</v>
      </c>
      <c r="H8096" s="69">
        <v>0</v>
      </c>
      <c r="I8096" s="70">
        <v>32058731764</v>
      </c>
      <c r="J8096" s="69">
        <v>8521</v>
      </c>
      <c r="K8096" s="69" t="s">
        <v>33463</v>
      </c>
    </row>
    <row r="8097" spans="1:11" ht="14.4">
      <c r="A8097" s="69">
        <v>1844028</v>
      </c>
      <c r="B8097" s="69">
        <v>1</v>
      </c>
      <c r="C8097" s="69" t="s">
        <v>26854</v>
      </c>
      <c r="D8097" s="69">
        <v>8</v>
      </c>
      <c r="E8097" s="69" t="s">
        <v>27561</v>
      </c>
      <c r="F8097" s="69">
        <v>34979</v>
      </c>
      <c r="G8097" s="69">
        <v>20201130</v>
      </c>
      <c r="H8097" s="69">
        <v>0</v>
      </c>
      <c r="I8097" s="70">
        <v>32988130111</v>
      </c>
      <c r="J8097" s="69">
        <v>8536</v>
      </c>
      <c r="K8097" s="69" t="s">
        <v>33464</v>
      </c>
    </row>
    <row r="8098" spans="1:11" ht="14.4">
      <c r="A8098" s="69">
        <v>1709611</v>
      </c>
      <c r="B8098" s="69">
        <v>1</v>
      </c>
      <c r="C8098" s="69" t="s">
        <v>26854</v>
      </c>
      <c r="D8098" s="69">
        <v>8</v>
      </c>
      <c r="E8098" s="69" t="s">
        <v>27561</v>
      </c>
      <c r="F8098" s="69">
        <v>35149</v>
      </c>
      <c r="G8098" s="69">
        <v>20180625</v>
      </c>
      <c r="H8098" s="69">
        <v>0</v>
      </c>
      <c r="I8098" s="70">
        <v>33139997903</v>
      </c>
      <c r="J8098" s="69">
        <v>8536</v>
      </c>
      <c r="K8098" s="69" t="s">
        <v>33465</v>
      </c>
    </row>
    <row r="8099" spans="1:11" ht="14.4">
      <c r="A8099" s="69">
        <v>1697101</v>
      </c>
      <c r="B8099" s="69">
        <v>1</v>
      </c>
      <c r="C8099" s="69" t="s">
        <v>26854</v>
      </c>
      <c r="D8099" s="69">
        <v>8</v>
      </c>
      <c r="E8099" s="69" t="s">
        <v>27561</v>
      </c>
      <c r="F8099" s="69">
        <v>35204</v>
      </c>
      <c r="G8099" s="69">
        <v>20211011</v>
      </c>
      <c r="H8099" s="69">
        <v>0</v>
      </c>
      <c r="I8099" s="70">
        <v>16129425787</v>
      </c>
      <c r="J8099" s="69">
        <v>8620</v>
      </c>
      <c r="K8099" s="69" t="s">
        <v>33466</v>
      </c>
    </row>
    <row r="8100" spans="1:11" ht="14.4">
      <c r="A8100" s="69">
        <v>1067131</v>
      </c>
      <c r="B8100" s="69">
        <v>1</v>
      </c>
      <c r="C8100" s="69" t="s">
        <v>26854</v>
      </c>
      <c r="D8100" s="69">
        <v>8</v>
      </c>
      <c r="E8100" s="69" t="s">
        <v>27561</v>
      </c>
      <c r="F8100" s="69">
        <v>35223</v>
      </c>
      <c r="G8100" s="69">
        <v>19931004</v>
      </c>
      <c r="H8100" s="69">
        <v>0</v>
      </c>
      <c r="I8100" s="70">
        <v>32916796942</v>
      </c>
      <c r="J8100" s="69">
        <v>8637</v>
      </c>
      <c r="K8100" s="69" t="s">
        <v>33467</v>
      </c>
    </row>
    <row r="8101" spans="1:11" ht="14.4">
      <c r="A8101" s="69">
        <v>1455901</v>
      </c>
      <c r="B8101" s="69">
        <v>1</v>
      </c>
      <c r="C8101" s="69" t="s">
        <v>26854</v>
      </c>
      <c r="D8101" s="69">
        <v>8</v>
      </c>
      <c r="E8101" s="69" t="s">
        <v>27561</v>
      </c>
      <c r="F8101" s="69">
        <v>35251</v>
      </c>
      <c r="G8101" s="69">
        <v>20131028</v>
      </c>
      <c r="H8101" s="69">
        <v>0</v>
      </c>
      <c r="I8101" s="70">
        <v>32068854655</v>
      </c>
      <c r="J8101" s="69">
        <v>8338</v>
      </c>
      <c r="K8101" s="69" t="s">
        <v>33468</v>
      </c>
    </row>
    <row r="8102" spans="1:11" ht="14.4">
      <c r="A8102" s="69">
        <v>1695297</v>
      </c>
      <c r="B8102" s="69">
        <v>1</v>
      </c>
      <c r="C8102" s="69" t="s">
        <v>26854</v>
      </c>
      <c r="D8102" s="69">
        <v>8</v>
      </c>
      <c r="E8102" s="69" t="s">
        <v>27561</v>
      </c>
      <c r="F8102" s="69">
        <v>35283</v>
      </c>
      <c r="G8102" s="69">
        <v>20180312</v>
      </c>
      <c r="H8102" s="69">
        <v>0</v>
      </c>
      <c r="I8102" s="70">
        <v>2179932369</v>
      </c>
      <c r="J8102" s="69">
        <v>8540</v>
      </c>
      <c r="K8102" s="69" t="s">
        <v>33469</v>
      </c>
    </row>
    <row r="8103" spans="1:11" ht="14.4">
      <c r="A8103" s="69">
        <v>1067132</v>
      </c>
      <c r="B8103" s="69">
        <v>1</v>
      </c>
      <c r="C8103" s="69" t="s">
        <v>26854</v>
      </c>
      <c r="D8103" s="69">
        <v>8</v>
      </c>
      <c r="E8103" s="69" t="s">
        <v>27561</v>
      </c>
      <c r="F8103" s="69">
        <v>35346</v>
      </c>
      <c r="G8103" s="69">
        <v>19980615</v>
      </c>
      <c r="H8103" s="69">
        <v>0</v>
      </c>
      <c r="I8103" s="70">
        <v>32947995398</v>
      </c>
      <c r="J8103" s="69">
        <v>8536</v>
      </c>
      <c r="K8103" s="69" t="s">
        <v>33470</v>
      </c>
    </row>
    <row r="8104" spans="1:11" ht="14.4">
      <c r="A8104" s="69">
        <v>1571662</v>
      </c>
      <c r="B8104" s="69">
        <v>1</v>
      </c>
      <c r="C8104" s="69" t="s">
        <v>26854</v>
      </c>
      <c r="D8104" s="69">
        <v>8</v>
      </c>
      <c r="E8104" s="69" t="s">
        <v>27561</v>
      </c>
      <c r="F8104" s="69">
        <v>35537</v>
      </c>
      <c r="G8104" s="69">
        <v>20150720</v>
      </c>
      <c r="H8104" s="69">
        <v>0</v>
      </c>
      <c r="I8104" s="70">
        <v>32058658009</v>
      </c>
      <c r="J8104" s="69">
        <v>8620</v>
      </c>
      <c r="K8104" s="69" t="s">
        <v>33471</v>
      </c>
    </row>
    <row r="8105" spans="1:11" ht="14.4">
      <c r="A8105" s="69">
        <v>2047777</v>
      </c>
      <c r="B8105" s="69">
        <v>1</v>
      </c>
      <c r="C8105" s="69" t="s">
        <v>26854</v>
      </c>
      <c r="D8105" s="69">
        <v>8</v>
      </c>
      <c r="E8105" s="69" t="s">
        <v>27561</v>
      </c>
      <c r="F8105" s="69">
        <v>35852</v>
      </c>
      <c r="G8105" s="69">
        <v>20211004</v>
      </c>
      <c r="H8105" s="69">
        <v>0</v>
      </c>
      <c r="I8105" s="70">
        <v>30190248168</v>
      </c>
      <c r="J8105" s="69">
        <v>8338</v>
      </c>
      <c r="K8105" s="69" t="s">
        <v>33472</v>
      </c>
    </row>
    <row r="8106" spans="1:11" ht="14.4">
      <c r="A8106" s="69">
        <v>1843288</v>
      </c>
      <c r="B8106" s="69">
        <v>1</v>
      </c>
      <c r="C8106" s="69" t="s">
        <v>26854</v>
      </c>
      <c r="D8106" s="69">
        <v>8</v>
      </c>
      <c r="E8106" s="69" t="s">
        <v>27561</v>
      </c>
      <c r="F8106" s="69">
        <v>35894</v>
      </c>
      <c r="G8106" s="69">
        <v>20201123</v>
      </c>
      <c r="H8106" s="69">
        <v>0</v>
      </c>
      <c r="I8106" s="70">
        <v>32988216845</v>
      </c>
      <c r="J8106" s="69">
        <v>8536</v>
      </c>
      <c r="K8106" s="69" t="s">
        <v>33473</v>
      </c>
    </row>
    <row r="8107" spans="1:11" ht="14.4">
      <c r="A8107" s="69">
        <v>2049380</v>
      </c>
      <c r="B8107" s="69">
        <v>1</v>
      </c>
      <c r="C8107" s="69" t="s">
        <v>26854</v>
      </c>
      <c r="D8107" s="69">
        <v>8</v>
      </c>
      <c r="E8107" s="69" t="s">
        <v>27561</v>
      </c>
      <c r="F8107" s="69">
        <v>35958</v>
      </c>
      <c r="G8107" s="69">
        <v>20211011</v>
      </c>
      <c r="H8107" s="69">
        <v>0</v>
      </c>
      <c r="I8107" s="70">
        <v>2219797442</v>
      </c>
      <c r="J8107" s="69">
        <v>8521</v>
      </c>
      <c r="K8107" s="69" t="s">
        <v>33474</v>
      </c>
    </row>
    <row r="8108" spans="1:11" ht="14.4">
      <c r="A8108" s="69">
        <v>1442729</v>
      </c>
      <c r="B8108" s="69">
        <v>1</v>
      </c>
      <c r="C8108" s="69" t="s">
        <v>26854</v>
      </c>
      <c r="D8108" s="69">
        <v>8</v>
      </c>
      <c r="E8108" s="69" t="s">
        <v>27561</v>
      </c>
      <c r="F8108" s="69">
        <v>36142</v>
      </c>
      <c r="G8108" s="69">
        <v>20130610</v>
      </c>
      <c r="H8108" s="69">
        <v>0</v>
      </c>
      <c r="I8108" s="70">
        <v>32108825418</v>
      </c>
      <c r="J8108" s="69">
        <v>8642</v>
      </c>
      <c r="K8108" s="69" t="s">
        <v>33475</v>
      </c>
    </row>
    <row r="8109" spans="1:11" ht="14.4">
      <c r="A8109" s="69">
        <v>1579847</v>
      </c>
      <c r="B8109" s="69">
        <v>1</v>
      </c>
      <c r="C8109" s="69" t="s">
        <v>26854</v>
      </c>
      <c r="D8109" s="69">
        <v>8</v>
      </c>
      <c r="E8109" s="69" t="s">
        <v>27561</v>
      </c>
      <c r="F8109" s="69">
        <v>36195</v>
      </c>
      <c r="G8109" s="69">
        <v>20150928</v>
      </c>
      <c r="H8109" s="69">
        <v>0</v>
      </c>
      <c r="I8109" s="70">
        <v>32998267135</v>
      </c>
      <c r="J8109" s="69">
        <v>8620</v>
      </c>
      <c r="K8109" s="69" t="s">
        <v>33476</v>
      </c>
    </row>
    <row r="8110" spans="1:11" ht="14.4">
      <c r="A8110" s="69">
        <v>1601804</v>
      </c>
      <c r="B8110" s="69">
        <v>1</v>
      </c>
      <c r="C8110" s="69" t="s">
        <v>26854</v>
      </c>
      <c r="D8110" s="69">
        <v>8</v>
      </c>
      <c r="E8110" s="69" t="s">
        <v>27561</v>
      </c>
      <c r="F8110" s="69">
        <v>36246</v>
      </c>
      <c r="G8110" s="69">
        <v>20160404</v>
      </c>
      <c r="H8110" s="69">
        <v>0</v>
      </c>
      <c r="I8110" s="70">
        <v>32129371210</v>
      </c>
      <c r="J8110" s="69">
        <v>8637</v>
      </c>
      <c r="K8110" s="69" t="s">
        <v>33477</v>
      </c>
    </row>
    <row r="8111" spans="1:11" ht="14.4">
      <c r="A8111" s="69">
        <v>1067137</v>
      </c>
      <c r="B8111" s="69">
        <v>1</v>
      </c>
      <c r="C8111" s="69" t="s">
        <v>26854</v>
      </c>
      <c r="D8111" s="69">
        <v>8</v>
      </c>
      <c r="E8111" s="69" t="s">
        <v>27561</v>
      </c>
      <c r="F8111" s="69">
        <v>36372</v>
      </c>
      <c r="G8111" s="69">
        <v>19881031</v>
      </c>
      <c r="H8111" s="69">
        <v>0</v>
      </c>
      <c r="I8111" s="70">
        <v>32887187030</v>
      </c>
      <c r="J8111" s="69">
        <v>8638</v>
      </c>
      <c r="K8111" s="69" t="s">
        <v>33478</v>
      </c>
    </row>
    <row r="8112" spans="1:11" ht="14.4">
      <c r="A8112" s="69">
        <v>1425398</v>
      </c>
      <c r="B8112" s="69">
        <v>1</v>
      </c>
      <c r="C8112" s="69" t="s">
        <v>26854</v>
      </c>
      <c r="D8112" s="69">
        <v>8</v>
      </c>
      <c r="E8112" s="69" t="s">
        <v>27561</v>
      </c>
      <c r="F8112" s="69">
        <v>36458</v>
      </c>
      <c r="G8112" s="69">
        <v>20121112</v>
      </c>
      <c r="H8112" s="69">
        <v>0</v>
      </c>
      <c r="I8112" s="70">
        <v>32118916439</v>
      </c>
      <c r="J8112" s="69">
        <v>8524</v>
      </c>
      <c r="K8112" s="69" t="s">
        <v>33479</v>
      </c>
    </row>
    <row r="8113" spans="1:11" ht="14.4">
      <c r="A8113" s="69">
        <v>2050335</v>
      </c>
      <c r="B8113" s="69">
        <v>1</v>
      </c>
      <c r="C8113" s="69" t="s">
        <v>26854</v>
      </c>
      <c r="D8113" s="69">
        <v>8</v>
      </c>
      <c r="E8113" s="69" t="s">
        <v>27561</v>
      </c>
      <c r="F8113" s="69">
        <v>36508</v>
      </c>
      <c r="G8113" s="69">
        <v>20211018</v>
      </c>
      <c r="H8113" s="69">
        <v>0</v>
      </c>
      <c r="I8113" s="70">
        <v>32927590342</v>
      </c>
      <c r="J8113" s="69">
        <v>8536</v>
      </c>
      <c r="K8113" s="69" t="s">
        <v>33480</v>
      </c>
    </row>
    <row r="8114" spans="1:11" ht="14.4">
      <c r="A8114" s="69">
        <v>2045283</v>
      </c>
      <c r="B8114" s="69">
        <v>1</v>
      </c>
      <c r="C8114" s="69" t="s">
        <v>26854</v>
      </c>
      <c r="D8114" s="69">
        <v>8</v>
      </c>
      <c r="E8114" s="69" t="s">
        <v>27561</v>
      </c>
      <c r="F8114" s="69">
        <v>36572</v>
      </c>
      <c r="G8114" s="69">
        <v>20210927</v>
      </c>
      <c r="H8114" s="69">
        <v>0</v>
      </c>
      <c r="I8114" s="70">
        <v>2169876246</v>
      </c>
      <c r="J8114" s="69">
        <v>8338</v>
      </c>
      <c r="K8114" s="69" t="s">
        <v>33481</v>
      </c>
    </row>
    <row r="8115" spans="1:11" ht="14.4">
      <c r="A8115" s="69">
        <v>1067138</v>
      </c>
      <c r="B8115" s="69">
        <v>1</v>
      </c>
      <c r="C8115" s="69" t="s">
        <v>26854</v>
      </c>
      <c r="D8115" s="69">
        <v>8</v>
      </c>
      <c r="E8115" s="69" t="s">
        <v>27561</v>
      </c>
      <c r="F8115" s="69">
        <v>36708</v>
      </c>
      <c r="G8115" s="69">
        <v>19850812</v>
      </c>
      <c r="H8115" s="69">
        <v>0</v>
      </c>
      <c r="I8115" s="70">
        <v>32856479350</v>
      </c>
      <c r="J8115" s="69">
        <v>8631</v>
      </c>
      <c r="K8115" s="69" t="s">
        <v>33482</v>
      </c>
    </row>
    <row r="8116" spans="1:11" ht="14.4">
      <c r="A8116" s="69">
        <v>1422789</v>
      </c>
      <c r="B8116" s="69">
        <v>1</v>
      </c>
      <c r="C8116" s="69" t="s">
        <v>26854</v>
      </c>
      <c r="D8116" s="69">
        <v>8</v>
      </c>
      <c r="E8116" s="69" t="s">
        <v>27561</v>
      </c>
      <c r="F8116" s="69">
        <v>36736</v>
      </c>
      <c r="G8116" s="69">
        <v>20121008</v>
      </c>
      <c r="H8116" s="69">
        <v>0</v>
      </c>
      <c r="I8116" s="70">
        <v>32967578827</v>
      </c>
      <c r="J8116" s="69">
        <v>8540</v>
      </c>
      <c r="K8116" s="69" t="s">
        <v>33483</v>
      </c>
    </row>
    <row r="8117" spans="1:11" ht="14.4">
      <c r="A8117" s="69">
        <v>1782217</v>
      </c>
      <c r="B8117" s="69">
        <v>1</v>
      </c>
      <c r="C8117" s="69" t="s">
        <v>26854</v>
      </c>
      <c r="D8117" s="69">
        <v>8</v>
      </c>
      <c r="E8117" s="69" t="s">
        <v>27561</v>
      </c>
      <c r="F8117" s="69">
        <v>36805</v>
      </c>
      <c r="G8117" s="69">
        <v>20200127</v>
      </c>
      <c r="H8117" s="69">
        <v>0</v>
      </c>
      <c r="I8117" s="70">
        <v>43139744155</v>
      </c>
      <c r="J8117" s="69">
        <v>8536</v>
      </c>
      <c r="K8117" s="69" t="s">
        <v>33484</v>
      </c>
    </row>
    <row r="8118" spans="1:11" ht="14.4">
      <c r="A8118" s="69">
        <v>1579852</v>
      </c>
      <c r="B8118" s="69">
        <v>1</v>
      </c>
      <c r="C8118" s="69" t="s">
        <v>26854</v>
      </c>
      <c r="D8118" s="69">
        <v>8</v>
      </c>
      <c r="E8118" s="69" t="s">
        <v>27561</v>
      </c>
      <c r="F8118" s="69">
        <v>36917</v>
      </c>
      <c r="G8118" s="69">
        <v>20150928</v>
      </c>
      <c r="H8118" s="69">
        <v>0</v>
      </c>
      <c r="I8118" s="70">
        <v>32967854947</v>
      </c>
      <c r="J8118" s="69">
        <v>8730</v>
      </c>
      <c r="K8118" s="69" t="s">
        <v>33485</v>
      </c>
    </row>
    <row r="8119" spans="1:11" ht="14.4">
      <c r="A8119" s="69">
        <v>1711714</v>
      </c>
      <c r="B8119" s="69">
        <v>1</v>
      </c>
      <c r="C8119" s="69" t="s">
        <v>26854</v>
      </c>
      <c r="D8119" s="69">
        <v>8</v>
      </c>
      <c r="E8119" s="69" t="s">
        <v>27561</v>
      </c>
      <c r="F8119" s="69">
        <v>36959</v>
      </c>
      <c r="G8119" s="69">
        <v>20180716</v>
      </c>
      <c r="H8119" s="69">
        <v>0</v>
      </c>
      <c r="I8119" s="70">
        <v>32876830186</v>
      </c>
      <c r="J8119" s="69">
        <v>8620</v>
      </c>
      <c r="K8119" s="69" t="s">
        <v>33486</v>
      </c>
    </row>
    <row r="8120" spans="1:11" ht="14.4">
      <c r="A8120" s="69">
        <v>1716868</v>
      </c>
      <c r="B8120" s="69">
        <v>1</v>
      </c>
      <c r="C8120" s="69" t="s">
        <v>26854</v>
      </c>
      <c r="D8120" s="69">
        <v>8</v>
      </c>
      <c r="E8120" s="69" t="s">
        <v>27561</v>
      </c>
      <c r="F8120" s="69">
        <v>36970</v>
      </c>
      <c r="G8120" s="69">
        <v>20180827</v>
      </c>
      <c r="H8120" s="69">
        <v>0</v>
      </c>
      <c r="I8120" s="70">
        <v>26169772063</v>
      </c>
      <c r="J8120" s="69">
        <v>8536</v>
      </c>
      <c r="K8120" s="69" t="s">
        <v>33487</v>
      </c>
    </row>
    <row r="8121" spans="1:11" ht="14.4">
      <c r="A8121" s="69">
        <v>1716869</v>
      </c>
      <c r="B8121" s="69">
        <v>1</v>
      </c>
      <c r="C8121" s="69" t="s">
        <v>26854</v>
      </c>
      <c r="D8121" s="69">
        <v>8</v>
      </c>
      <c r="E8121" s="69" t="s">
        <v>27561</v>
      </c>
      <c r="F8121" s="69">
        <v>36971</v>
      </c>
      <c r="G8121" s="69">
        <v>20180827</v>
      </c>
      <c r="H8121" s="69">
        <v>0</v>
      </c>
      <c r="I8121" s="70">
        <v>96109204378</v>
      </c>
      <c r="J8121" s="69">
        <v>8536</v>
      </c>
      <c r="K8121" s="69" t="s">
        <v>33488</v>
      </c>
    </row>
    <row r="8122" spans="1:11" ht="14.4">
      <c r="A8122" s="69">
        <v>1067143</v>
      </c>
      <c r="B8122" s="69">
        <v>1</v>
      </c>
      <c r="C8122" s="69" t="s">
        <v>26854</v>
      </c>
      <c r="D8122" s="69">
        <v>8</v>
      </c>
      <c r="E8122" s="69" t="s">
        <v>27561</v>
      </c>
      <c r="F8122" s="69">
        <v>36994</v>
      </c>
      <c r="G8122" s="69">
        <v>19951023</v>
      </c>
      <c r="H8122" s="69">
        <v>0</v>
      </c>
      <c r="I8122" s="70">
        <v>32947680487</v>
      </c>
      <c r="J8122" s="69">
        <v>8112</v>
      </c>
      <c r="K8122" s="69" t="s">
        <v>33489</v>
      </c>
    </row>
    <row r="8123" spans="1:11" ht="14.4">
      <c r="A8123" s="69">
        <v>1719267</v>
      </c>
      <c r="B8123" s="69">
        <v>1</v>
      </c>
      <c r="C8123" s="69" t="s">
        <v>26854</v>
      </c>
      <c r="D8123" s="69">
        <v>8</v>
      </c>
      <c r="E8123" s="69" t="s">
        <v>27561</v>
      </c>
      <c r="F8123" s="69">
        <v>37018</v>
      </c>
      <c r="G8123" s="69">
        <v>20180917</v>
      </c>
      <c r="H8123" s="69">
        <v>0</v>
      </c>
      <c r="I8123" s="70">
        <v>9020000742</v>
      </c>
      <c r="J8123" s="69">
        <v>8536</v>
      </c>
      <c r="K8123" s="69" t="s">
        <v>33490</v>
      </c>
    </row>
    <row r="8124" spans="1:11" ht="14.4">
      <c r="A8124" s="69">
        <v>1067144</v>
      </c>
      <c r="B8124" s="69">
        <v>1</v>
      </c>
      <c r="C8124" s="69" t="s">
        <v>26854</v>
      </c>
      <c r="D8124" s="69">
        <v>8</v>
      </c>
      <c r="E8124" s="69" t="s">
        <v>27561</v>
      </c>
      <c r="F8124" s="69">
        <v>37081</v>
      </c>
      <c r="G8124" s="69">
        <v>19941025</v>
      </c>
      <c r="H8124" s="69">
        <v>0</v>
      </c>
      <c r="I8124" s="70">
        <v>32937778366</v>
      </c>
      <c r="J8124" s="69">
        <v>8635</v>
      </c>
      <c r="K8124" s="69" t="s">
        <v>33491</v>
      </c>
    </row>
    <row r="8125" spans="1:11" ht="14.4">
      <c r="A8125" s="69">
        <v>1667755</v>
      </c>
      <c r="B8125" s="69">
        <v>1</v>
      </c>
      <c r="C8125" s="69" t="s">
        <v>26854</v>
      </c>
      <c r="D8125" s="69">
        <v>8</v>
      </c>
      <c r="E8125" s="69" t="s">
        <v>27561</v>
      </c>
      <c r="F8125" s="69">
        <v>37559</v>
      </c>
      <c r="G8125" s="69">
        <v>20170821</v>
      </c>
      <c r="H8125" s="69">
        <v>0</v>
      </c>
      <c r="I8125" s="70">
        <v>32139203916</v>
      </c>
      <c r="J8125" s="69">
        <v>8536</v>
      </c>
      <c r="K8125" s="69" t="s">
        <v>33492</v>
      </c>
    </row>
    <row r="8126" spans="1:11" ht="14.4">
      <c r="A8126" s="69">
        <v>1751983</v>
      </c>
      <c r="B8126" s="69">
        <v>1</v>
      </c>
      <c r="C8126" s="69" t="s">
        <v>26854</v>
      </c>
      <c r="D8126" s="69">
        <v>8</v>
      </c>
      <c r="E8126" s="69" t="s">
        <v>27561</v>
      </c>
      <c r="F8126" s="69">
        <v>37599</v>
      </c>
      <c r="G8126" s="69">
        <v>20190722</v>
      </c>
      <c r="H8126" s="69">
        <v>0</v>
      </c>
      <c r="I8126" s="70">
        <v>81160027405</v>
      </c>
      <c r="J8126" s="69">
        <v>8536</v>
      </c>
      <c r="K8126" s="69" t="s">
        <v>33493</v>
      </c>
    </row>
    <row r="8127" spans="1:11" ht="14.4">
      <c r="A8127" s="69">
        <v>1782171</v>
      </c>
      <c r="B8127" s="69">
        <v>1</v>
      </c>
      <c r="C8127" s="69" t="s">
        <v>26854</v>
      </c>
      <c r="D8127" s="69">
        <v>8</v>
      </c>
      <c r="E8127" s="69" t="s">
        <v>27561</v>
      </c>
      <c r="F8127" s="69">
        <v>37601</v>
      </c>
      <c r="G8127" s="69">
        <v>20200127</v>
      </c>
      <c r="H8127" s="69">
        <v>0</v>
      </c>
      <c r="I8127" s="70">
        <v>12160218694</v>
      </c>
      <c r="J8127" s="69">
        <v>8536</v>
      </c>
      <c r="K8127" s="69" t="s">
        <v>33494</v>
      </c>
    </row>
    <row r="8128" spans="1:11" ht="14.4">
      <c r="A8128" s="69">
        <v>1682594</v>
      </c>
      <c r="B8128" s="69">
        <v>1</v>
      </c>
      <c r="C8128" s="69" t="s">
        <v>26854</v>
      </c>
      <c r="D8128" s="69">
        <v>8</v>
      </c>
      <c r="E8128" s="69" t="s">
        <v>27561</v>
      </c>
      <c r="F8128" s="69">
        <v>38038</v>
      </c>
      <c r="G8128" s="69">
        <v>20171204</v>
      </c>
      <c r="H8128" s="69">
        <v>0</v>
      </c>
      <c r="I8128" s="70">
        <v>32068881708</v>
      </c>
      <c r="J8128" s="69">
        <v>8536</v>
      </c>
      <c r="K8128" s="69" t="s">
        <v>33495</v>
      </c>
    </row>
    <row r="8129" spans="1:11" ht="14.4">
      <c r="A8129" s="69">
        <v>2045284</v>
      </c>
      <c r="B8129" s="69">
        <v>1</v>
      </c>
      <c r="C8129" s="69" t="s">
        <v>26854</v>
      </c>
      <c r="D8129" s="69">
        <v>8</v>
      </c>
      <c r="E8129" s="69" t="s">
        <v>27561</v>
      </c>
      <c r="F8129" s="69">
        <v>38055</v>
      </c>
      <c r="G8129" s="69">
        <v>20210927</v>
      </c>
      <c r="H8129" s="69">
        <v>0</v>
      </c>
      <c r="I8129" s="70">
        <v>32099034475</v>
      </c>
      <c r="J8129" s="69">
        <v>8338</v>
      </c>
      <c r="K8129" s="69" t="s">
        <v>33496</v>
      </c>
    </row>
    <row r="8130" spans="1:11" ht="14.4">
      <c r="A8130" s="69">
        <v>1592178</v>
      </c>
      <c r="B8130" s="69">
        <v>1</v>
      </c>
      <c r="C8130" s="69" t="s">
        <v>26854</v>
      </c>
      <c r="D8130" s="69">
        <v>8</v>
      </c>
      <c r="E8130" s="69" t="s">
        <v>27561</v>
      </c>
      <c r="F8130" s="69">
        <v>38073</v>
      </c>
      <c r="G8130" s="69">
        <v>20160215</v>
      </c>
      <c r="H8130" s="69">
        <v>0</v>
      </c>
      <c r="I8130" s="70">
        <v>32129212877</v>
      </c>
      <c r="J8130" s="69">
        <v>8534</v>
      </c>
      <c r="K8130" s="69" t="s">
        <v>33497</v>
      </c>
    </row>
    <row r="8131" spans="1:11" ht="14.4">
      <c r="A8131" s="69">
        <v>1845926</v>
      </c>
      <c r="B8131" s="69">
        <v>1</v>
      </c>
      <c r="C8131" s="69" t="s">
        <v>26854</v>
      </c>
      <c r="D8131" s="69">
        <v>8</v>
      </c>
      <c r="E8131" s="69" t="s">
        <v>27561</v>
      </c>
      <c r="F8131" s="69">
        <v>38078</v>
      </c>
      <c r="G8131" s="69">
        <v>20201214</v>
      </c>
      <c r="H8131" s="69">
        <v>0</v>
      </c>
      <c r="I8131" s="70">
        <v>62170176390</v>
      </c>
      <c r="J8131" s="69">
        <v>8536</v>
      </c>
      <c r="K8131" s="69" t="s">
        <v>33498</v>
      </c>
    </row>
    <row r="8132" spans="1:11" ht="14.4">
      <c r="A8132" s="69">
        <v>1846268</v>
      </c>
      <c r="B8132" s="69">
        <v>1</v>
      </c>
      <c r="C8132" s="69" t="s">
        <v>26854</v>
      </c>
      <c r="D8132" s="69">
        <v>8</v>
      </c>
      <c r="E8132" s="69" t="s">
        <v>27561</v>
      </c>
      <c r="F8132" s="69">
        <v>38126</v>
      </c>
      <c r="G8132" s="69">
        <v>20201214</v>
      </c>
      <c r="H8132" s="69">
        <v>0</v>
      </c>
      <c r="I8132" s="70">
        <v>4139846184</v>
      </c>
      <c r="J8132" s="69">
        <v>8536</v>
      </c>
      <c r="K8132" s="69" t="s">
        <v>33499</v>
      </c>
    </row>
    <row r="8133" spans="1:11" ht="14.4">
      <c r="A8133" s="69">
        <v>2045285</v>
      </c>
      <c r="B8133" s="69">
        <v>1</v>
      </c>
      <c r="C8133" s="69" t="s">
        <v>26854</v>
      </c>
      <c r="D8133" s="69">
        <v>8</v>
      </c>
      <c r="E8133" s="69" t="s">
        <v>27561</v>
      </c>
      <c r="F8133" s="69">
        <v>38127</v>
      </c>
      <c r="G8133" s="69">
        <v>20211004</v>
      </c>
      <c r="H8133" s="69">
        <v>0</v>
      </c>
      <c r="I8133" s="70">
        <v>32058646863</v>
      </c>
      <c r="J8133" s="69">
        <v>8338</v>
      </c>
      <c r="K8133" s="69" t="s">
        <v>33500</v>
      </c>
    </row>
    <row r="8134" spans="1:11" ht="14.4">
      <c r="A8134" s="69">
        <v>1574902</v>
      </c>
      <c r="B8134" s="69">
        <v>1</v>
      </c>
      <c r="C8134" s="69" t="s">
        <v>26854</v>
      </c>
      <c r="D8134" s="69">
        <v>8</v>
      </c>
      <c r="E8134" s="69" t="s">
        <v>27561</v>
      </c>
      <c r="F8134" s="69">
        <v>38171</v>
      </c>
      <c r="G8134" s="69">
        <v>20150824</v>
      </c>
      <c r="H8134" s="69">
        <v>0</v>
      </c>
      <c r="I8134" s="70">
        <v>32119375668</v>
      </c>
      <c r="J8134" s="69">
        <v>8740</v>
      </c>
      <c r="K8134" s="69" t="s">
        <v>33501</v>
      </c>
    </row>
    <row r="8135" spans="1:11" ht="14.4">
      <c r="A8135" s="69">
        <v>1676315</v>
      </c>
      <c r="B8135" s="69">
        <v>1</v>
      </c>
      <c r="C8135" s="69" t="s">
        <v>26854</v>
      </c>
      <c r="D8135" s="69">
        <v>8</v>
      </c>
      <c r="E8135" s="69" t="s">
        <v>27561</v>
      </c>
      <c r="F8135" s="69">
        <v>38207</v>
      </c>
      <c r="G8135" s="69">
        <v>20171023</v>
      </c>
      <c r="H8135" s="69">
        <v>0</v>
      </c>
      <c r="I8135" s="70">
        <v>32119144817</v>
      </c>
      <c r="J8135" s="69">
        <v>8642</v>
      </c>
      <c r="K8135" s="69" t="s">
        <v>33502</v>
      </c>
    </row>
    <row r="8136" spans="1:11" ht="14.4">
      <c r="A8136" s="69">
        <v>1067149</v>
      </c>
      <c r="B8136" s="69">
        <v>1</v>
      </c>
      <c r="C8136" s="69" t="s">
        <v>26854</v>
      </c>
      <c r="D8136" s="69">
        <v>8</v>
      </c>
      <c r="E8136" s="69" t="s">
        <v>27561</v>
      </c>
      <c r="F8136" s="69">
        <v>38219</v>
      </c>
      <c r="G8136" s="69">
        <v>19980615</v>
      </c>
      <c r="H8136" s="69">
        <v>0</v>
      </c>
      <c r="I8136" s="70">
        <v>60927875975</v>
      </c>
      <c r="J8136" s="69">
        <v>8536</v>
      </c>
      <c r="K8136" s="69" t="s">
        <v>33503</v>
      </c>
    </row>
    <row r="8137" spans="1:11" ht="14.4">
      <c r="A8137" s="69">
        <v>1640879</v>
      </c>
      <c r="B8137" s="69">
        <v>1</v>
      </c>
      <c r="C8137" s="69" t="s">
        <v>26854</v>
      </c>
      <c r="D8137" s="69">
        <v>8</v>
      </c>
      <c r="E8137" s="69" t="s">
        <v>27561</v>
      </c>
      <c r="F8137" s="69">
        <v>38288</v>
      </c>
      <c r="G8137" s="69">
        <v>20170213</v>
      </c>
      <c r="H8137" s="69">
        <v>0</v>
      </c>
      <c r="I8137" s="70">
        <v>32089041571</v>
      </c>
      <c r="J8137" s="69">
        <v>8730</v>
      </c>
      <c r="K8137" s="69" t="s">
        <v>33504</v>
      </c>
    </row>
    <row r="8138" spans="1:11" ht="14.4">
      <c r="A8138" s="69">
        <v>1760763</v>
      </c>
      <c r="B8138" s="69">
        <v>1</v>
      </c>
      <c r="C8138" s="69" t="s">
        <v>26854</v>
      </c>
      <c r="D8138" s="69">
        <v>8</v>
      </c>
      <c r="E8138" s="69" t="s">
        <v>27561</v>
      </c>
      <c r="F8138" s="69">
        <v>38291</v>
      </c>
      <c r="G8138" s="69">
        <v>20191014</v>
      </c>
      <c r="H8138" s="69">
        <v>0</v>
      </c>
      <c r="I8138" s="70">
        <v>8179415024</v>
      </c>
      <c r="J8138" s="69">
        <v>8525</v>
      </c>
      <c r="K8138" s="69" t="s">
        <v>33505</v>
      </c>
    </row>
    <row r="8139" spans="1:11" ht="14.4">
      <c r="A8139" s="69">
        <v>1672952</v>
      </c>
      <c r="B8139" s="69">
        <v>1</v>
      </c>
      <c r="C8139" s="69" t="s">
        <v>26854</v>
      </c>
      <c r="D8139" s="69">
        <v>8</v>
      </c>
      <c r="E8139" s="69" t="s">
        <v>27561</v>
      </c>
      <c r="F8139" s="69">
        <v>38362</v>
      </c>
      <c r="G8139" s="69">
        <v>20171002</v>
      </c>
      <c r="H8139" s="69">
        <v>0</v>
      </c>
      <c r="I8139" s="70">
        <v>32088942175</v>
      </c>
      <c r="J8139" s="69">
        <v>8521</v>
      </c>
      <c r="K8139" s="69" t="s">
        <v>33506</v>
      </c>
    </row>
    <row r="8140" spans="1:11" ht="14.4">
      <c r="A8140" s="69">
        <v>1445660</v>
      </c>
      <c r="B8140" s="69">
        <v>1</v>
      </c>
      <c r="C8140" s="69" t="s">
        <v>26854</v>
      </c>
      <c r="D8140" s="69">
        <v>8</v>
      </c>
      <c r="E8140" s="69" t="s">
        <v>27561</v>
      </c>
      <c r="F8140" s="69">
        <v>38389</v>
      </c>
      <c r="G8140" s="69">
        <v>20130708</v>
      </c>
      <c r="H8140" s="69">
        <v>0</v>
      </c>
      <c r="I8140" s="70">
        <v>32018540461</v>
      </c>
      <c r="J8140" s="69">
        <v>8534</v>
      </c>
      <c r="K8140" s="69" t="s">
        <v>33507</v>
      </c>
    </row>
    <row r="8141" spans="1:11" ht="14.4">
      <c r="A8141" s="69">
        <v>2047799</v>
      </c>
      <c r="B8141" s="69">
        <v>1</v>
      </c>
      <c r="C8141" s="69" t="s">
        <v>26854</v>
      </c>
      <c r="D8141" s="69">
        <v>8</v>
      </c>
      <c r="E8141" s="69" t="s">
        <v>27561</v>
      </c>
      <c r="F8141" s="69">
        <v>38470</v>
      </c>
      <c r="G8141" s="69">
        <v>20211004</v>
      </c>
      <c r="H8141" s="69">
        <v>0</v>
      </c>
      <c r="I8141" s="70">
        <v>32109270325</v>
      </c>
      <c r="J8141" s="69">
        <v>8338</v>
      </c>
      <c r="K8141" s="69" t="s">
        <v>33508</v>
      </c>
    </row>
    <row r="8142" spans="1:11" ht="14.4">
      <c r="A8142" s="69">
        <v>1430705</v>
      </c>
      <c r="B8142" s="69">
        <v>1</v>
      </c>
      <c r="C8142" s="69" t="s">
        <v>26854</v>
      </c>
      <c r="D8142" s="69">
        <v>8</v>
      </c>
      <c r="E8142" s="69" t="s">
        <v>27561</v>
      </c>
      <c r="F8142" s="69">
        <v>38489</v>
      </c>
      <c r="G8142" s="69">
        <v>20130128</v>
      </c>
      <c r="H8142" s="69">
        <v>0</v>
      </c>
      <c r="I8142" s="70">
        <v>32119421264</v>
      </c>
      <c r="J8142" s="69">
        <v>8536</v>
      </c>
      <c r="K8142" s="69" t="s">
        <v>514</v>
      </c>
    </row>
    <row r="8143" spans="1:11" ht="14.4">
      <c r="A8143" s="69">
        <v>1067150</v>
      </c>
      <c r="B8143" s="69">
        <v>1</v>
      </c>
      <c r="C8143" s="69" t="s">
        <v>26854</v>
      </c>
      <c r="D8143" s="69">
        <v>8</v>
      </c>
      <c r="E8143" s="69" t="s">
        <v>27561</v>
      </c>
      <c r="F8143" s="69">
        <v>38491</v>
      </c>
      <c r="G8143" s="69">
        <v>19930906</v>
      </c>
      <c r="H8143" s="69">
        <v>0</v>
      </c>
      <c r="I8143" s="70">
        <v>32856792752</v>
      </c>
      <c r="J8143" s="69">
        <v>8620</v>
      </c>
      <c r="K8143" s="69" t="s">
        <v>33509</v>
      </c>
    </row>
    <row r="8144" spans="1:11" ht="14.4">
      <c r="A8144" s="69">
        <v>1445509</v>
      </c>
      <c r="B8144" s="69">
        <v>1</v>
      </c>
      <c r="C8144" s="69" t="s">
        <v>26854</v>
      </c>
      <c r="D8144" s="69">
        <v>8</v>
      </c>
      <c r="E8144" s="69" t="s">
        <v>27561</v>
      </c>
      <c r="F8144" s="69">
        <v>38496</v>
      </c>
      <c r="G8144" s="69">
        <v>20180219</v>
      </c>
      <c r="H8144" s="69">
        <v>0</v>
      </c>
      <c r="I8144" s="70">
        <v>32098815403</v>
      </c>
      <c r="J8144" s="69">
        <v>8536</v>
      </c>
      <c r="K8144" s="69" t="s">
        <v>33510</v>
      </c>
    </row>
    <row r="8145" spans="1:11" ht="14.4">
      <c r="A8145" s="69">
        <v>2047788</v>
      </c>
      <c r="B8145" s="69">
        <v>1</v>
      </c>
      <c r="C8145" s="69" t="s">
        <v>26854</v>
      </c>
      <c r="D8145" s="69">
        <v>8</v>
      </c>
      <c r="E8145" s="69" t="s">
        <v>27561</v>
      </c>
      <c r="F8145" s="69">
        <v>38555</v>
      </c>
      <c r="G8145" s="69">
        <v>20211004</v>
      </c>
      <c r="H8145" s="69">
        <v>0</v>
      </c>
      <c r="I8145" s="70">
        <v>67089037682</v>
      </c>
      <c r="J8145" s="69">
        <v>8338</v>
      </c>
      <c r="K8145" s="69" t="s">
        <v>33511</v>
      </c>
    </row>
    <row r="8146" spans="1:11" ht="14.4">
      <c r="A8146" s="69">
        <v>1735491</v>
      </c>
      <c r="B8146" s="69">
        <v>1</v>
      </c>
      <c r="C8146" s="69" t="s">
        <v>26854</v>
      </c>
      <c r="D8146" s="69">
        <v>8</v>
      </c>
      <c r="E8146" s="69" t="s">
        <v>27561</v>
      </c>
      <c r="F8146" s="69">
        <v>38573</v>
      </c>
      <c r="G8146" s="69">
        <v>20190211</v>
      </c>
      <c r="H8146" s="69">
        <v>0</v>
      </c>
      <c r="I8146" s="70">
        <v>23139642344</v>
      </c>
      <c r="J8146" s="69">
        <v>8536</v>
      </c>
      <c r="K8146" s="69" t="s">
        <v>33512</v>
      </c>
    </row>
    <row r="8147" spans="1:11" ht="14.4">
      <c r="A8147" s="69">
        <v>2049372</v>
      </c>
      <c r="B8147" s="69">
        <v>1</v>
      </c>
      <c r="C8147" s="69" t="s">
        <v>26854</v>
      </c>
      <c r="D8147" s="69">
        <v>8</v>
      </c>
      <c r="E8147" s="69" t="s">
        <v>27561</v>
      </c>
      <c r="F8147" s="69">
        <v>38577</v>
      </c>
      <c r="G8147" s="69">
        <v>20211011</v>
      </c>
      <c r="H8147" s="69">
        <v>0</v>
      </c>
      <c r="I8147" s="70">
        <v>5190219468</v>
      </c>
      <c r="J8147" s="69">
        <v>8620</v>
      </c>
      <c r="K8147" s="69" t="s">
        <v>33513</v>
      </c>
    </row>
    <row r="8148" spans="1:11" ht="14.4">
      <c r="A8148" s="69">
        <v>1458502</v>
      </c>
      <c r="B8148" s="69">
        <v>1</v>
      </c>
      <c r="C8148" s="69" t="s">
        <v>26854</v>
      </c>
      <c r="D8148" s="69">
        <v>8</v>
      </c>
      <c r="E8148" s="69" t="s">
        <v>27561</v>
      </c>
      <c r="F8148" s="69">
        <v>38661</v>
      </c>
      <c r="G8148" s="69">
        <v>20131209</v>
      </c>
      <c r="H8148" s="69">
        <v>0</v>
      </c>
      <c r="I8148" s="70">
        <v>32058109599</v>
      </c>
      <c r="J8148" s="69">
        <v>8642</v>
      </c>
      <c r="K8148" s="69" t="s">
        <v>33514</v>
      </c>
    </row>
    <row r="8149" spans="1:11" ht="14.4">
      <c r="A8149" s="69">
        <v>2049390</v>
      </c>
      <c r="B8149" s="69">
        <v>1</v>
      </c>
      <c r="C8149" s="69" t="s">
        <v>26854</v>
      </c>
      <c r="D8149" s="69">
        <v>8</v>
      </c>
      <c r="E8149" s="69" t="s">
        <v>27561</v>
      </c>
      <c r="F8149" s="69">
        <v>38803</v>
      </c>
      <c r="G8149" s="69">
        <v>20211011</v>
      </c>
      <c r="H8149" s="69">
        <v>0</v>
      </c>
      <c r="I8149" s="70">
        <v>8149806039</v>
      </c>
      <c r="J8149" s="69">
        <v>8536</v>
      </c>
      <c r="K8149" s="69" t="s">
        <v>33515</v>
      </c>
    </row>
    <row r="8150" spans="1:11" ht="14.4">
      <c r="A8150" s="69">
        <v>1516612</v>
      </c>
      <c r="B8150" s="69">
        <v>1</v>
      </c>
      <c r="C8150" s="69" t="s">
        <v>26854</v>
      </c>
      <c r="D8150" s="69">
        <v>8</v>
      </c>
      <c r="E8150" s="69" t="s">
        <v>27561</v>
      </c>
      <c r="F8150" s="69">
        <v>38817</v>
      </c>
      <c r="G8150" s="69">
        <v>20140707</v>
      </c>
      <c r="H8150" s="69">
        <v>0</v>
      </c>
      <c r="I8150" s="70">
        <v>32109125461</v>
      </c>
      <c r="J8150" s="69">
        <v>8536</v>
      </c>
      <c r="K8150" s="69" t="s">
        <v>33516</v>
      </c>
    </row>
    <row r="8151" spans="1:11" ht="14.4">
      <c r="A8151" s="69">
        <v>2054287</v>
      </c>
      <c r="B8151" s="69">
        <v>1</v>
      </c>
      <c r="C8151" s="69" t="s">
        <v>26854</v>
      </c>
      <c r="D8151" s="69">
        <v>8</v>
      </c>
      <c r="E8151" s="69" t="s">
        <v>27561</v>
      </c>
      <c r="F8151" s="69">
        <v>39031</v>
      </c>
      <c r="G8151" s="69">
        <v>20211108</v>
      </c>
      <c r="H8151" s="69">
        <v>0</v>
      </c>
      <c r="I8151" s="70">
        <v>10190304757</v>
      </c>
      <c r="J8151" s="69">
        <v>8540</v>
      </c>
      <c r="K8151" s="69" t="s">
        <v>33517</v>
      </c>
    </row>
    <row r="8152" spans="1:11" ht="14.4">
      <c r="A8152" s="69">
        <v>1658178</v>
      </c>
      <c r="B8152" s="69">
        <v>1</v>
      </c>
      <c r="C8152" s="69" t="s">
        <v>26854</v>
      </c>
      <c r="D8152" s="69">
        <v>8</v>
      </c>
      <c r="E8152" s="69" t="s">
        <v>27561</v>
      </c>
      <c r="F8152" s="69">
        <v>39276</v>
      </c>
      <c r="G8152" s="69">
        <v>20170605</v>
      </c>
      <c r="H8152" s="69">
        <v>0</v>
      </c>
      <c r="I8152" s="70">
        <v>32977776023</v>
      </c>
      <c r="J8152" s="69">
        <v>8620</v>
      </c>
      <c r="K8152" s="69" t="s">
        <v>33518</v>
      </c>
    </row>
    <row r="8153" spans="1:11" ht="14.4">
      <c r="A8153" s="69">
        <v>1698521</v>
      </c>
      <c r="B8153" s="69">
        <v>1</v>
      </c>
      <c r="C8153" s="69" t="s">
        <v>26854</v>
      </c>
      <c r="D8153" s="69">
        <v>8</v>
      </c>
      <c r="E8153" s="69" t="s">
        <v>27561</v>
      </c>
      <c r="F8153" s="69">
        <v>39278</v>
      </c>
      <c r="G8153" s="69">
        <v>20180409</v>
      </c>
      <c r="H8153" s="69">
        <v>0</v>
      </c>
      <c r="I8153" s="70">
        <v>32068825093</v>
      </c>
      <c r="J8153" s="69">
        <v>8638</v>
      </c>
      <c r="K8153" s="69" t="s">
        <v>33519</v>
      </c>
    </row>
    <row r="8154" spans="1:11" ht="14.4">
      <c r="A8154" s="69">
        <v>1806479</v>
      </c>
      <c r="B8154" s="69">
        <v>1</v>
      </c>
      <c r="C8154" s="69" t="s">
        <v>26854</v>
      </c>
      <c r="D8154" s="69">
        <v>8</v>
      </c>
      <c r="E8154" s="69" t="s">
        <v>27561</v>
      </c>
      <c r="F8154" s="69">
        <v>39341</v>
      </c>
      <c r="G8154" s="69">
        <v>20200720</v>
      </c>
      <c r="H8154" s="69">
        <v>0</v>
      </c>
      <c r="I8154" s="70">
        <v>18189852645</v>
      </c>
      <c r="J8154" s="69">
        <v>8525</v>
      </c>
      <c r="K8154" s="69" t="s">
        <v>33520</v>
      </c>
    </row>
    <row r="8155" spans="1:11" ht="14.4">
      <c r="A8155" s="69">
        <v>1067157</v>
      </c>
      <c r="B8155" s="69">
        <v>1</v>
      </c>
      <c r="C8155" s="69" t="s">
        <v>26854</v>
      </c>
      <c r="D8155" s="69">
        <v>8</v>
      </c>
      <c r="E8155" s="69" t="s">
        <v>27561</v>
      </c>
      <c r="F8155" s="69">
        <v>39414</v>
      </c>
      <c r="G8155" s="69">
        <v>19810324</v>
      </c>
      <c r="H8155" s="69">
        <v>0</v>
      </c>
      <c r="I8155" s="70">
        <v>32816287661</v>
      </c>
      <c r="J8155" s="69">
        <v>8540</v>
      </c>
      <c r="K8155" s="69" t="s">
        <v>33521</v>
      </c>
    </row>
    <row r="8156" spans="1:11" ht="14.4">
      <c r="A8156" s="69">
        <v>1067158</v>
      </c>
      <c r="B8156" s="69">
        <v>1</v>
      </c>
      <c r="C8156" s="69" t="s">
        <v>26854</v>
      </c>
      <c r="D8156" s="69">
        <v>8</v>
      </c>
      <c r="E8156" s="69" t="s">
        <v>27561</v>
      </c>
      <c r="F8156" s="69">
        <v>39452</v>
      </c>
      <c r="G8156" s="69">
        <v>19940804</v>
      </c>
      <c r="H8156" s="69">
        <v>0</v>
      </c>
      <c r="I8156" s="70">
        <v>32836531445</v>
      </c>
      <c r="J8156" s="69">
        <v>8642</v>
      </c>
      <c r="K8156" s="69" t="s">
        <v>33522</v>
      </c>
    </row>
    <row r="8157" spans="1:11" ht="14.4">
      <c r="A8157" s="69">
        <v>1067159</v>
      </c>
      <c r="B8157" s="69">
        <v>1</v>
      </c>
      <c r="C8157" s="69" t="s">
        <v>26854</v>
      </c>
      <c r="D8157" s="69">
        <v>8</v>
      </c>
      <c r="E8157" s="69" t="s">
        <v>27561</v>
      </c>
      <c r="F8157" s="69">
        <v>39453</v>
      </c>
      <c r="G8157" s="69">
        <v>19950731</v>
      </c>
      <c r="H8157" s="69">
        <v>0</v>
      </c>
      <c r="I8157" s="70">
        <v>32937381708</v>
      </c>
      <c r="J8157" s="69">
        <v>8536</v>
      </c>
      <c r="K8157" s="69" t="s">
        <v>33523</v>
      </c>
    </row>
    <row r="8158" spans="1:11" ht="14.4">
      <c r="A8158" s="69">
        <v>1737775</v>
      </c>
      <c r="B8158" s="69">
        <v>1</v>
      </c>
      <c r="C8158" s="69" t="s">
        <v>26854</v>
      </c>
      <c r="D8158" s="69">
        <v>8</v>
      </c>
      <c r="E8158" s="69" t="s">
        <v>27561</v>
      </c>
      <c r="F8158" s="69">
        <v>39603</v>
      </c>
      <c r="G8158" s="69">
        <v>20190304</v>
      </c>
      <c r="H8158" s="69">
        <v>0</v>
      </c>
      <c r="I8158" s="70">
        <v>2180004208</v>
      </c>
      <c r="J8158" s="69">
        <v>8512</v>
      </c>
      <c r="K8158" s="69" t="s">
        <v>33524</v>
      </c>
    </row>
    <row r="8159" spans="1:11" ht="14.4">
      <c r="A8159" s="69">
        <v>1762174</v>
      </c>
      <c r="B8159" s="69">
        <v>1</v>
      </c>
      <c r="C8159" s="69" t="s">
        <v>26854</v>
      </c>
      <c r="D8159" s="69">
        <v>8</v>
      </c>
      <c r="E8159" s="69" t="s">
        <v>27561</v>
      </c>
      <c r="F8159" s="69">
        <v>39896</v>
      </c>
      <c r="G8159" s="69">
        <v>20191028</v>
      </c>
      <c r="H8159" s="69">
        <v>0</v>
      </c>
      <c r="I8159" s="70">
        <v>28129409927</v>
      </c>
      <c r="J8159" s="69">
        <v>8536</v>
      </c>
      <c r="K8159" s="69" t="s">
        <v>33525</v>
      </c>
    </row>
    <row r="8160" spans="1:11" ht="14.4">
      <c r="A8160" s="69">
        <v>1748770</v>
      </c>
      <c r="B8160" s="69">
        <v>1</v>
      </c>
      <c r="C8160" s="69" t="s">
        <v>26854</v>
      </c>
      <c r="D8160" s="69">
        <v>8</v>
      </c>
      <c r="E8160" s="69" t="s">
        <v>27561</v>
      </c>
      <c r="F8160" s="69">
        <v>39915</v>
      </c>
      <c r="G8160" s="69">
        <v>20190624</v>
      </c>
      <c r="H8160" s="69">
        <v>0</v>
      </c>
      <c r="I8160" s="70">
        <v>32099008214</v>
      </c>
      <c r="J8160" s="69">
        <v>8338</v>
      </c>
      <c r="K8160" s="69" t="s">
        <v>33526</v>
      </c>
    </row>
    <row r="8161" spans="1:11" ht="14.4">
      <c r="A8161" s="69">
        <v>1703193</v>
      </c>
      <c r="B8161" s="69">
        <v>1</v>
      </c>
      <c r="C8161" s="69" t="s">
        <v>26854</v>
      </c>
      <c r="D8161" s="69">
        <v>8</v>
      </c>
      <c r="E8161" s="69" t="s">
        <v>27561</v>
      </c>
      <c r="F8161" s="69">
        <v>39943</v>
      </c>
      <c r="G8161" s="69">
        <v>20180514</v>
      </c>
      <c r="H8161" s="69">
        <v>0</v>
      </c>
      <c r="I8161" s="70">
        <v>43998123574</v>
      </c>
      <c r="J8161" s="69">
        <v>8740</v>
      </c>
      <c r="K8161" s="69" t="s">
        <v>33527</v>
      </c>
    </row>
    <row r="8162" spans="1:11" ht="14.4">
      <c r="A8162" s="69">
        <v>1444422</v>
      </c>
      <c r="B8162" s="69">
        <v>1</v>
      </c>
      <c r="C8162" s="69" t="s">
        <v>26854</v>
      </c>
      <c r="D8162" s="69">
        <v>8</v>
      </c>
      <c r="E8162" s="69" t="s">
        <v>27561</v>
      </c>
      <c r="F8162" s="69">
        <v>39971</v>
      </c>
      <c r="G8162" s="69">
        <v>20130701</v>
      </c>
      <c r="H8162" s="69">
        <v>0</v>
      </c>
      <c r="I8162" s="70">
        <v>32099154240</v>
      </c>
      <c r="J8162" s="69">
        <v>8314</v>
      </c>
      <c r="K8162" s="69" t="s">
        <v>33528</v>
      </c>
    </row>
    <row r="8163" spans="1:11" ht="14.4">
      <c r="A8163" s="69">
        <v>1442732</v>
      </c>
      <c r="B8163" s="69">
        <v>1</v>
      </c>
      <c r="C8163" s="69" t="s">
        <v>26854</v>
      </c>
      <c r="D8163" s="69">
        <v>8</v>
      </c>
      <c r="E8163" s="69" t="s">
        <v>27561</v>
      </c>
      <c r="F8163" s="69">
        <v>40099</v>
      </c>
      <c r="G8163" s="69">
        <v>20130610</v>
      </c>
      <c r="H8163" s="69">
        <v>0</v>
      </c>
      <c r="I8163" s="70">
        <v>32048619079</v>
      </c>
      <c r="J8163" s="69">
        <v>8338</v>
      </c>
      <c r="K8163" s="69" t="s">
        <v>33529</v>
      </c>
    </row>
    <row r="8164" spans="1:11" ht="14.4">
      <c r="A8164" s="69">
        <v>1670373</v>
      </c>
      <c r="B8164" s="69">
        <v>1</v>
      </c>
      <c r="C8164" s="69" t="s">
        <v>26854</v>
      </c>
      <c r="D8164" s="69">
        <v>8</v>
      </c>
      <c r="E8164" s="69" t="s">
        <v>27561</v>
      </c>
      <c r="F8164" s="69">
        <v>40100</v>
      </c>
      <c r="G8164" s="69">
        <v>20170911</v>
      </c>
      <c r="H8164" s="69">
        <v>0</v>
      </c>
      <c r="I8164" s="70">
        <v>32977727430</v>
      </c>
      <c r="J8164" s="69">
        <v>8645</v>
      </c>
      <c r="K8164" s="69" t="s">
        <v>33530</v>
      </c>
    </row>
    <row r="8165" spans="1:11" ht="14.4">
      <c r="A8165" s="69">
        <v>1723908</v>
      </c>
      <c r="B8165" s="69">
        <v>1</v>
      </c>
      <c r="C8165" s="69" t="s">
        <v>26854</v>
      </c>
      <c r="D8165" s="69">
        <v>8</v>
      </c>
      <c r="E8165" s="69" t="s">
        <v>27561</v>
      </c>
      <c r="F8165" s="69">
        <v>40269</v>
      </c>
      <c r="G8165" s="69">
        <v>20181015</v>
      </c>
      <c r="H8165" s="69">
        <v>0</v>
      </c>
      <c r="I8165" s="70">
        <v>39927273605</v>
      </c>
      <c r="J8165" s="69">
        <v>8512</v>
      </c>
      <c r="K8165" s="69" t="s">
        <v>33531</v>
      </c>
    </row>
    <row r="8166" spans="1:11" ht="14.4">
      <c r="A8166" s="69">
        <v>1583542</v>
      </c>
      <c r="B8166" s="69">
        <v>1</v>
      </c>
      <c r="C8166" s="69" t="s">
        <v>26854</v>
      </c>
      <c r="D8166" s="69">
        <v>8</v>
      </c>
      <c r="E8166" s="69" t="s">
        <v>27561</v>
      </c>
      <c r="F8166" s="69">
        <v>40356</v>
      </c>
      <c r="G8166" s="69">
        <v>20151102</v>
      </c>
      <c r="H8166" s="69">
        <v>0</v>
      </c>
      <c r="I8166" s="70">
        <v>32139464427</v>
      </c>
      <c r="J8166" s="69">
        <v>8638</v>
      </c>
      <c r="K8166" s="69" t="s">
        <v>33532</v>
      </c>
    </row>
    <row r="8167" spans="1:11" ht="14.4">
      <c r="A8167" s="69">
        <v>1645139</v>
      </c>
      <c r="B8167" s="69">
        <v>1</v>
      </c>
      <c r="C8167" s="69" t="s">
        <v>26854</v>
      </c>
      <c r="D8167" s="69">
        <v>8</v>
      </c>
      <c r="E8167" s="69" t="s">
        <v>27561</v>
      </c>
      <c r="F8167" s="69">
        <v>40371</v>
      </c>
      <c r="G8167" s="69">
        <v>20170320</v>
      </c>
      <c r="H8167" s="69">
        <v>0</v>
      </c>
      <c r="I8167" s="70">
        <v>32089232667</v>
      </c>
      <c r="J8167" s="69">
        <v>8620</v>
      </c>
      <c r="K8167" s="69" t="s">
        <v>33533</v>
      </c>
    </row>
    <row r="8168" spans="1:11" ht="14.4">
      <c r="A8168" s="69">
        <v>1737050</v>
      </c>
      <c r="B8168" s="69">
        <v>1</v>
      </c>
      <c r="C8168" s="69" t="s">
        <v>26854</v>
      </c>
      <c r="D8168" s="69">
        <v>8</v>
      </c>
      <c r="E8168" s="69" t="s">
        <v>27561</v>
      </c>
      <c r="F8168" s="69">
        <v>40377</v>
      </c>
      <c r="G8168" s="69">
        <v>20190225</v>
      </c>
      <c r="H8168" s="69">
        <v>0</v>
      </c>
      <c r="I8168" s="70">
        <v>32119410945</v>
      </c>
      <c r="J8168" s="69">
        <v>8536</v>
      </c>
      <c r="K8168" s="69" t="s">
        <v>33534</v>
      </c>
    </row>
    <row r="8169" spans="1:11" ht="14.4">
      <c r="A8169" s="69">
        <v>1437279</v>
      </c>
      <c r="B8169" s="69">
        <v>1</v>
      </c>
      <c r="C8169" s="69" t="s">
        <v>26854</v>
      </c>
      <c r="D8169" s="69">
        <v>8</v>
      </c>
      <c r="E8169" s="69" t="s">
        <v>27561</v>
      </c>
      <c r="F8169" s="69">
        <v>40426</v>
      </c>
      <c r="G8169" s="69">
        <v>20130415</v>
      </c>
      <c r="H8169" s="69">
        <v>0</v>
      </c>
      <c r="I8169" s="70">
        <v>60119302994</v>
      </c>
      <c r="J8169" s="69">
        <v>8525</v>
      </c>
      <c r="K8169" s="69" t="s">
        <v>33535</v>
      </c>
    </row>
    <row r="8170" spans="1:11" ht="14.4">
      <c r="A8170" s="69">
        <v>1735985</v>
      </c>
      <c r="B8170" s="69">
        <v>1</v>
      </c>
      <c r="C8170" s="69" t="s">
        <v>26854</v>
      </c>
      <c r="D8170" s="69">
        <v>8</v>
      </c>
      <c r="E8170" s="69" t="s">
        <v>27561</v>
      </c>
      <c r="F8170" s="69">
        <v>40438</v>
      </c>
      <c r="G8170" s="69">
        <v>20190218</v>
      </c>
      <c r="H8170" s="69">
        <v>0</v>
      </c>
      <c r="I8170" s="70">
        <v>32987523142</v>
      </c>
      <c r="J8170" s="69">
        <v>8536</v>
      </c>
      <c r="K8170" s="69" t="s">
        <v>33536</v>
      </c>
    </row>
    <row r="8171" spans="1:11" ht="14.4">
      <c r="A8171" s="69">
        <v>1746579</v>
      </c>
      <c r="B8171" s="69">
        <v>1</v>
      </c>
      <c r="C8171" s="69" t="s">
        <v>26854</v>
      </c>
      <c r="D8171" s="69">
        <v>8</v>
      </c>
      <c r="E8171" s="69" t="s">
        <v>27561</v>
      </c>
      <c r="F8171" s="69">
        <v>40439</v>
      </c>
      <c r="G8171" s="69">
        <v>20190603</v>
      </c>
      <c r="H8171" s="69">
        <v>0</v>
      </c>
      <c r="I8171" s="70">
        <v>9098305601</v>
      </c>
      <c r="J8171" s="69">
        <v>8536</v>
      </c>
      <c r="K8171" s="69" t="s">
        <v>33537</v>
      </c>
    </row>
    <row r="8172" spans="1:11" ht="14.4">
      <c r="A8172" s="69">
        <v>1516628</v>
      </c>
      <c r="B8172" s="69">
        <v>1</v>
      </c>
      <c r="C8172" s="69" t="s">
        <v>26854</v>
      </c>
      <c r="D8172" s="69">
        <v>8</v>
      </c>
      <c r="E8172" s="69" t="s">
        <v>27561</v>
      </c>
      <c r="F8172" s="69">
        <v>40556</v>
      </c>
      <c r="G8172" s="69">
        <v>20140707</v>
      </c>
      <c r="H8172" s="69">
        <v>0</v>
      </c>
      <c r="I8172" s="70">
        <v>32068420788</v>
      </c>
      <c r="J8172" s="69">
        <v>8840</v>
      </c>
      <c r="K8172" s="69" t="s">
        <v>33538</v>
      </c>
    </row>
    <row r="8173" spans="1:11" ht="14.4">
      <c r="A8173" s="69">
        <v>1745116</v>
      </c>
      <c r="B8173" s="69">
        <v>1</v>
      </c>
      <c r="C8173" s="69" t="s">
        <v>26854</v>
      </c>
      <c r="D8173" s="69">
        <v>8</v>
      </c>
      <c r="E8173" s="69" t="s">
        <v>27561</v>
      </c>
      <c r="F8173" s="69">
        <v>40814</v>
      </c>
      <c r="G8173" s="69">
        <v>20190520</v>
      </c>
      <c r="H8173" s="69">
        <v>0</v>
      </c>
      <c r="I8173" s="70">
        <v>5169363743</v>
      </c>
      <c r="J8173" s="69">
        <v>8536</v>
      </c>
      <c r="K8173" s="69" t="s">
        <v>33539</v>
      </c>
    </row>
    <row r="8174" spans="1:11" ht="14.4">
      <c r="A8174" s="69">
        <v>1583534</v>
      </c>
      <c r="B8174" s="69">
        <v>1</v>
      </c>
      <c r="C8174" s="69" t="s">
        <v>26854</v>
      </c>
      <c r="D8174" s="69">
        <v>8</v>
      </c>
      <c r="E8174" s="69" t="s">
        <v>27561</v>
      </c>
      <c r="F8174" s="69">
        <v>40915</v>
      </c>
      <c r="G8174" s="69">
        <v>20151102</v>
      </c>
      <c r="H8174" s="69">
        <v>0</v>
      </c>
      <c r="I8174" s="70">
        <v>32099401930</v>
      </c>
      <c r="J8174" s="69">
        <v>8642</v>
      </c>
      <c r="K8174" s="69" t="s">
        <v>33540</v>
      </c>
    </row>
    <row r="8175" spans="1:11" ht="14.4">
      <c r="A8175" s="69">
        <v>1845180</v>
      </c>
      <c r="B8175" s="69">
        <v>1</v>
      </c>
      <c r="C8175" s="69" t="s">
        <v>26854</v>
      </c>
      <c r="D8175" s="69">
        <v>8</v>
      </c>
      <c r="E8175" s="69" t="s">
        <v>27561</v>
      </c>
      <c r="F8175" s="69">
        <v>40944</v>
      </c>
      <c r="G8175" s="69">
        <v>20201207</v>
      </c>
      <c r="H8175" s="69">
        <v>0</v>
      </c>
      <c r="I8175" s="70">
        <v>2200122196</v>
      </c>
      <c r="J8175" s="69">
        <v>8521</v>
      </c>
      <c r="K8175" s="69" t="s">
        <v>33541</v>
      </c>
    </row>
    <row r="8176" spans="1:11" ht="14.4">
      <c r="A8176" s="69">
        <v>1067165</v>
      </c>
      <c r="B8176" s="69">
        <v>1</v>
      </c>
      <c r="C8176" s="69" t="s">
        <v>26854</v>
      </c>
      <c r="D8176" s="69">
        <v>8</v>
      </c>
      <c r="E8176" s="69" t="s">
        <v>27561</v>
      </c>
      <c r="F8176" s="69">
        <v>40956</v>
      </c>
      <c r="G8176" s="69">
        <v>19810817</v>
      </c>
      <c r="H8176" s="69">
        <v>0</v>
      </c>
      <c r="I8176" s="70">
        <v>32816296159</v>
      </c>
      <c r="J8176" s="69">
        <v>8631</v>
      </c>
      <c r="K8176" s="69" t="s">
        <v>33542</v>
      </c>
    </row>
    <row r="8177" spans="1:11" ht="14.4">
      <c r="A8177" s="69">
        <v>1687637</v>
      </c>
      <c r="B8177" s="69">
        <v>1</v>
      </c>
      <c r="C8177" s="69" t="s">
        <v>26854</v>
      </c>
      <c r="D8177" s="69">
        <v>8</v>
      </c>
      <c r="E8177" s="69" t="s">
        <v>27561</v>
      </c>
      <c r="F8177" s="69">
        <v>41071</v>
      </c>
      <c r="G8177" s="69">
        <v>20180115</v>
      </c>
      <c r="H8177" s="69">
        <v>0</v>
      </c>
      <c r="I8177" s="70">
        <v>83048428029</v>
      </c>
      <c r="J8177" s="69">
        <v>8642</v>
      </c>
      <c r="K8177" s="69" t="s">
        <v>33543</v>
      </c>
    </row>
    <row r="8178" spans="1:11" ht="14.4">
      <c r="A8178" s="69">
        <v>1388661</v>
      </c>
      <c r="B8178" s="69">
        <v>1</v>
      </c>
      <c r="C8178" s="69" t="s">
        <v>26854</v>
      </c>
      <c r="D8178" s="69">
        <v>8</v>
      </c>
      <c r="E8178" s="69" t="s">
        <v>27561</v>
      </c>
      <c r="F8178" s="69">
        <v>41142</v>
      </c>
      <c r="G8178" s="69">
        <v>20110620</v>
      </c>
      <c r="H8178" s="69">
        <v>0</v>
      </c>
      <c r="I8178" s="70">
        <v>32058405104</v>
      </c>
      <c r="J8178" s="69">
        <v>8000</v>
      </c>
      <c r="K8178" s="69" t="s">
        <v>33544</v>
      </c>
    </row>
    <row r="8179" spans="1:11" ht="14.4">
      <c r="A8179" s="69">
        <v>2040719</v>
      </c>
      <c r="B8179" s="69">
        <v>1</v>
      </c>
      <c r="C8179" s="69" t="s">
        <v>26854</v>
      </c>
      <c r="D8179" s="69">
        <v>8</v>
      </c>
      <c r="E8179" s="69" t="s">
        <v>27561</v>
      </c>
      <c r="F8179" s="69">
        <v>41145</v>
      </c>
      <c r="G8179" s="69">
        <v>20210920</v>
      </c>
      <c r="H8179" s="69">
        <v>0</v>
      </c>
      <c r="I8179" s="70">
        <v>2219417926</v>
      </c>
      <c r="J8179" s="69">
        <v>8338</v>
      </c>
      <c r="K8179" s="69" t="s">
        <v>33545</v>
      </c>
    </row>
    <row r="8180" spans="1:11" ht="14.4">
      <c r="A8180" s="69">
        <v>1756606</v>
      </c>
      <c r="B8180" s="69">
        <v>1</v>
      </c>
      <c r="C8180" s="69" t="s">
        <v>26854</v>
      </c>
      <c r="D8180" s="69">
        <v>8</v>
      </c>
      <c r="E8180" s="69" t="s">
        <v>27561</v>
      </c>
      <c r="F8180" s="69">
        <v>41166</v>
      </c>
      <c r="G8180" s="69">
        <v>20190902</v>
      </c>
      <c r="H8180" s="69">
        <v>0</v>
      </c>
      <c r="I8180" s="70">
        <v>32139631314</v>
      </c>
      <c r="J8180" s="69">
        <v>8536</v>
      </c>
      <c r="K8180" s="69" t="s">
        <v>27728</v>
      </c>
    </row>
    <row r="8181" spans="1:11" ht="14.4">
      <c r="A8181" s="69">
        <v>1844200</v>
      </c>
      <c r="B8181" s="69">
        <v>1</v>
      </c>
      <c r="C8181" s="69" t="s">
        <v>26854</v>
      </c>
      <c r="D8181" s="69">
        <v>8</v>
      </c>
      <c r="E8181" s="69" t="s">
        <v>27561</v>
      </c>
      <c r="F8181" s="69">
        <v>41236</v>
      </c>
      <c r="G8181" s="69">
        <v>20201130</v>
      </c>
      <c r="H8181" s="69">
        <v>0</v>
      </c>
      <c r="I8181" s="70">
        <v>17190004196</v>
      </c>
      <c r="J8181" s="69">
        <v>8620</v>
      </c>
      <c r="K8181" s="69" t="s">
        <v>33546</v>
      </c>
    </row>
    <row r="8182" spans="1:11" ht="14.4">
      <c r="A8182" s="69">
        <v>1711872</v>
      </c>
      <c r="B8182" s="69">
        <v>1</v>
      </c>
      <c r="C8182" s="69" t="s">
        <v>26854</v>
      </c>
      <c r="D8182" s="69">
        <v>8</v>
      </c>
      <c r="E8182" s="69" t="s">
        <v>27561</v>
      </c>
      <c r="F8182" s="69">
        <v>41244</v>
      </c>
      <c r="G8182" s="69">
        <v>20180716</v>
      </c>
      <c r="H8182" s="69">
        <v>0</v>
      </c>
      <c r="I8182" s="70">
        <v>32099310644</v>
      </c>
      <c r="J8182" s="69">
        <v>8521</v>
      </c>
      <c r="K8182" s="69" t="s">
        <v>33547</v>
      </c>
    </row>
    <row r="8183" spans="1:11" ht="14.4">
      <c r="A8183" s="69">
        <v>1571663</v>
      </c>
      <c r="B8183" s="69">
        <v>1</v>
      </c>
      <c r="C8183" s="69" t="s">
        <v>26854</v>
      </c>
      <c r="D8183" s="69">
        <v>8</v>
      </c>
      <c r="E8183" s="69" t="s">
        <v>27561</v>
      </c>
      <c r="F8183" s="69">
        <v>41276</v>
      </c>
      <c r="G8183" s="69">
        <v>20150720</v>
      </c>
      <c r="H8183" s="69">
        <v>0</v>
      </c>
      <c r="I8183" s="70">
        <v>32129117019</v>
      </c>
      <c r="J8183" s="69">
        <v>8536</v>
      </c>
      <c r="K8183" s="69" t="s">
        <v>33548</v>
      </c>
    </row>
    <row r="8184" spans="1:11" ht="14.4">
      <c r="A8184" s="69">
        <v>1442939</v>
      </c>
      <c r="B8184" s="69">
        <v>1</v>
      </c>
      <c r="C8184" s="69" t="s">
        <v>26854</v>
      </c>
      <c r="D8184" s="69">
        <v>8</v>
      </c>
      <c r="E8184" s="69" t="s">
        <v>27561</v>
      </c>
      <c r="F8184" s="69">
        <v>41291</v>
      </c>
      <c r="G8184" s="69">
        <v>20130610</v>
      </c>
      <c r="H8184" s="69">
        <v>0</v>
      </c>
      <c r="I8184" s="70">
        <v>42089009031</v>
      </c>
      <c r="J8184" s="69">
        <v>8321</v>
      </c>
      <c r="K8184" s="69" t="s">
        <v>33549</v>
      </c>
    </row>
    <row r="8185" spans="1:11" ht="14.4">
      <c r="A8185" s="69">
        <v>1640893</v>
      </c>
      <c r="B8185" s="69">
        <v>1</v>
      </c>
      <c r="C8185" s="69" t="s">
        <v>26854</v>
      </c>
      <c r="D8185" s="69">
        <v>8</v>
      </c>
      <c r="E8185" s="69" t="s">
        <v>27561</v>
      </c>
      <c r="F8185" s="69">
        <v>41294</v>
      </c>
      <c r="G8185" s="69">
        <v>20170213</v>
      </c>
      <c r="H8185" s="69">
        <v>0</v>
      </c>
      <c r="I8185" s="70">
        <v>44169745161</v>
      </c>
      <c r="J8185" s="69">
        <v>8536</v>
      </c>
      <c r="K8185" s="69" t="s">
        <v>33550</v>
      </c>
    </row>
    <row r="8186" spans="1:11" ht="14.4">
      <c r="A8186" s="69">
        <v>1688631</v>
      </c>
      <c r="B8186" s="69">
        <v>1</v>
      </c>
      <c r="C8186" s="69" t="s">
        <v>26854</v>
      </c>
      <c r="D8186" s="69">
        <v>8</v>
      </c>
      <c r="E8186" s="69" t="s">
        <v>27561</v>
      </c>
      <c r="F8186" s="69">
        <v>41319</v>
      </c>
      <c r="G8186" s="69">
        <v>20180122</v>
      </c>
      <c r="H8186" s="69">
        <v>0</v>
      </c>
      <c r="I8186" s="70">
        <v>69169532236</v>
      </c>
      <c r="J8186" s="69">
        <v>8638</v>
      </c>
      <c r="K8186" s="69" t="s">
        <v>33551</v>
      </c>
    </row>
    <row r="8187" spans="1:11" ht="14.4">
      <c r="A8187" s="69">
        <v>2047802</v>
      </c>
      <c r="B8187" s="69">
        <v>1</v>
      </c>
      <c r="C8187" s="69" t="s">
        <v>26854</v>
      </c>
      <c r="D8187" s="69">
        <v>8</v>
      </c>
      <c r="E8187" s="69" t="s">
        <v>27561</v>
      </c>
      <c r="F8187" s="69">
        <v>41345</v>
      </c>
      <c r="G8187" s="69">
        <v>20211004</v>
      </c>
      <c r="H8187" s="69">
        <v>0</v>
      </c>
      <c r="I8187" s="70">
        <v>32988135433</v>
      </c>
      <c r="J8187" s="69">
        <v>8338</v>
      </c>
      <c r="K8187" s="69" t="s">
        <v>33552</v>
      </c>
    </row>
    <row r="8188" spans="1:11" ht="14.4">
      <c r="A8188" s="69">
        <v>1654420</v>
      </c>
      <c r="B8188" s="69">
        <v>1</v>
      </c>
      <c r="C8188" s="69" t="s">
        <v>26854</v>
      </c>
      <c r="D8188" s="69">
        <v>8</v>
      </c>
      <c r="E8188" s="69" t="s">
        <v>27561</v>
      </c>
      <c r="F8188" s="69">
        <v>41498</v>
      </c>
      <c r="G8188" s="69">
        <v>20170508</v>
      </c>
      <c r="H8188" s="69">
        <v>0</v>
      </c>
      <c r="I8188" s="70">
        <v>5149320896</v>
      </c>
      <c r="J8188" s="69">
        <v>8524</v>
      </c>
      <c r="K8188" s="69" t="s">
        <v>33553</v>
      </c>
    </row>
    <row r="8189" spans="1:11" ht="14.4">
      <c r="A8189" s="69">
        <v>1704446</v>
      </c>
      <c r="B8189" s="69">
        <v>1</v>
      </c>
      <c r="C8189" s="69" t="s">
        <v>26854</v>
      </c>
      <c r="D8189" s="69">
        <v>8</v>
      </c>
      <c r="E8189" s="69" t="s">
        <v>27561</v>
      </c>
      <c r="F8189" s="69">
        <v>41505</v>
      </c>
      <c r="G8189" s="69">
        <v>20180521</v>
      </c>
      <c r="H8189" s="69">
        <v>0</v>
      </c>
      <c r="I8189" s="70">
        <v>32139646304</v>
      </c>
      <c r="J8189" s="69">
        <v>8536</v>
      </c>
      <c r="K8189" s="69" t="s">
        <v>33554</v>
      </c>
    </row>
    <row r="8190" spans="1:11" ht="14.4">
      <c r="A8190" s="69">
        <v>1719264</v>
      </c>
      <c r="B8190" s="69">
        <v>1</v>
      </c>
      <c r="C8190" s="69" t="s">
        <v>26854</v>
      </c>
      <c r="D8190" s="69">
        <v>8</v>
      </c>
      <c r="E8190" s="69" t="s">
        <v>27561</v>
      </c>
      <c r="F8190" s="69">
        <v>41556</v>
      </c>
      <c r="G8190" s="69">
        <v>20180917</v>
      </c>
      <c r="H8190" s="69">
        <v>0</v>
      </c>
      <c r="I8190" s="70">
        <v>31139304302</v>
      </c>
      <c r="J8190" s="69">
        <v>8536</v>
      </c>
      <c r="K8190" s="69" t="s">
        <v>33555</v>
      </c>
    </row>
    <row r="8191" spans="1:11" ht="14.4">
      <c r="A8191" s="69">
        <v>1755311</v>
      </c>
      <c r="B8191" s="69">
        <v>1</v>
      </c>
      <c r="C8191" s="69" t="s">
        <v>26854</v>
      </c>
      <c r="D8191" s="69">
        <v>8</v>
      </c>
      <c r="E8191" s="69" t="s">
        <v>27561</v>
      </c>
      <c r="F8191" s="69">
        <v>41558</v>
      </c>
      <c r="G8191" s="69">
        <v>20190819</v>
      </c>
      <c r="H8191" s="69">
        <v>0</v>
      </c>
      <c r="I8191" s="70">
        <v>56169810795</v>
      </c>
      <c r="J8191" s="69">
        <v>8637</v>
      </c>
      <c r="K8191" s="69" t="s">
        <v>33556</v>
      </c>
    </row>
    <row r="8192" spans="1:11" ht="14.4">
      <c r="A8192" s="69">
        <v>1425553</v>
      </c>
      <c r="B8192" s="69">
        <v>1</v>
      </c>
      <c r="C8192" s="69" t="s">
        <v>26854</v>
      </c>
      <c r="D8192" s="69">
        <v>8</v>
      </c>
      <c r="E8192" s="69" t="s">
        <v>27561</v>
      </c>
      <c r="F8192" s="69">
        <v>41566</v>
      </c>
      <c r="G8192" s="69">
        <v>20121112</v>
      </c>
      <c r="H8192" s="69">
        <v>0</v>
      </c>
      <c r="I8192" s="70">
        <v>32129479781</v>
      </c>
      <c r="J8192" s="69">
        <v>8540</v>
      </c>
      <c r="K8192" s="69" t="s">
        <v>33557</v>
      </c>
    </row>
    <row r="8193" spans="1:11" ht="14.4">
      <c r="A8193" s="69">
        <v>1578699</v>
      </c>
      <c r="B8193" s="69">
        <v>1</v>
      </c>
      <c r="C8193" s="69" t="s">
        <v>26854</v>
      </c>
      <c r="D8193" s="69">
        <v>8</v>
      </c>
      <c r="E8193" s="69" t="s">
        <v>27561</v>
      </c>
      <c r="F8193" s="69">
        <v>41581</v>
      </c>
      <c r="G8193" s="69">
        <v>20170522</v>
      </c>
      <c r="H8193" s="69">
        <v>0</v>
      </c>
      <c r="I8193" s="70">
        <v>3159320674</v>
      </c>
      <c r="J8193" s="69">
        <v>8000</v>
      </c>
      <c r="K8193" s="69" t="s">
        <v>33558</v>
      </c>
    </row>
    <row r="8194" spans="1:11" ht="14.4">
      <c r="A8194" s="69">
        <v>1674240</v>
      </c>
      <c r="B8194" s="69">
        <v>1</v>
      </c>
      <c r="C8194" s="69" t="s">
        <v>26854</v>
      </c>
      <c r="D8194" s="69">
        <v>8</v>
      </c>
      <c r="E8194" s="69" t="s">
        <v>27561</v>
      </c>
      <c r="F8194" s="69">
        <v>41584</v>
      </c>
      <c r="G8194" s="69">
        <v>20171009</v>
      </c>
      <c r="H8194" s="69">
        <v>0</v>
      </c>
      <c r="I8194" s="70">
        <v>32129371483</v>
      </c>
      <c r="J8194" s="69">
        <v>8642</v>
      </c>
      <c r="K8194" s="69" t="s">
        <v>33559</v>
      </c>
    </row>
    <row r="8195" spans="1:11" ht="14.4">
      <c r="A8195" s="69">
        <v>1719271</v>
      </c>
      <c r="B8195" s="69">
        <v>1</v>
      </c>
      <c r="C8195" s="69" t="s">
        <v>26854</v>
      </c>
      <c r="D8195" s="69">
        <v>8</v>
      </c>
      <c r="E8195" s="69" t="s">
        <v>27561</v>
      </c>
      <c r="F8195" s="69">
        <v>41585</v>
      </c>
      <c r="G8195" s="69">
        <v>20180917</v>
      </c>
      <c r="H8195" s="69">
        <v>0</v>
      </c>
      <c r="I8195" s="70">
        <v>32058725675</v>
      </c>
      <c r="J8195" s="69">
        <v>8521</v>
      </c>
      <c r="K8195" s="69" t="s">
        <v>33560</v>
      </c>
    </row>
    <row r="8196" spans="1:11" ht="14.4">
      <c r="A8196" s="69">
        <v>2047808</v>
      </c>
      <c r="B8196" s="69">
        <v>1</v>
      </c>
      <c r="C8196" s="69" t="s">
        <v>26854</v>
      </c>
      <c r="D8196" s="69">
        <v>8</v>
      </c>
      <c r="E8196" s="69" t="s">
        <v>27561</v>
      </c>
      <c r="F8196" s="69">
        <v>41594</v>
      </c>
      <c r="G8196" s="69">
        <v>20211004</v>
      </c>
      <c r="H8196" s="69">
        <v>0</v>
      </c>
      <c r="I8196" s="70">
        <v>44210325732</v>
      </c>
      <c r="J8196" s="69">
        <v>8338</v>
      </c>
      <c r="K8196" s="69" t="s">
        <v>33561</v>
      </c>
    </row>
    <row r="8197" spans="1:11" ht="14.4">
      <c r="A8197" s="69">
        <v>1694333</v>
      </c>
      <c r="B8197" s="69">
        <v>1</v>
      </c>
      <c r="C8197" s="69" t="s">
        <v>26854</v>
      </c>
      <c r="D8197" s="69">
        <v>8</v>
      </c>
      <c r="E8197" s="69" t="s">
        <v>27561</v>
      </c>
      <c r="F8197" s="69">
        <v>41825</v>
      </c>
      <c r="G8197" s="69">
        <v>20180305</v>
      </c>
      <c r="H8197" s="69">
        <v>0</v>
      </c>
      <c r="I8197" s="70">
        <v>60897096602</v>
      </c>
      <c r="J8197" s="69">
        <v>8536</v>
      </c>
      <c r="K8197" s="69" t="s">
        <v>33562</v>
      </c>
    </row>
    <row r="8198" spans="1:11" ht="14.4">
      <c r="A8198" s="69">
        <v>1662691</v>
      </c>
      <c r="B8198" s="69">
        <v>1</v>
      </c>
      <c r="C8198" s="69" t="s">
        <v>26854</v>
      </c>
      <c r="D8198" s="69">
        <v>8</v>
      </c>
      <c r="E8198" s="69" t="s">
        <v>27561</v>
      </c>
      <c r="F8198" s="69">
        <v>42015</v>
      </c>
      <c r="G8198" s="69">
        <v>20170710</v>
      </c>
      <c r="H8198" s="69">
        <v>0</v>
      </c>
      <c r="I8198" s="70">
        <v>32048664703</v>
      </c>
      <c r="J8198" s="69">
        <v>8620</v>
      </c>
      <c r="K8198" s="69" t="s">
        <v>33563</v>
      </c>
    </row>
    <row r="8199" spans="1:11" ht="14.4">
      <c r="A8199" s="69">
        <v>1640884</v>
      </c>
      <c r="B8199" s="69">
        <v>1</v>
      </c>
      <c r="C8199" s="69" t="s">
        <v>26854</v>
      </c>
      <c r="D8199" s="69">
        <v>8</v>
      </c>
      <c r="E8199" s="69" t="s">
        <v>27561</v>
      </c>
      <c r="F8199" s="69">
        <v>42066</v>
      </c>
      <c r="G8199" s="69">
        <v>20170213</v>
      </c>
      <c r="H8199" s="69">
        <v>0</v>
      </c>
      <c r="I8199" s="70">
        <v>32129453778</v>
      </c>
      <c r="J8199" s="69">
        <v>8740</v>
      </c>
      <c r="K8199" s="69" t="s">
        <v>33564</v>
      </c>
    </row>
    <row r="8200" spans="1:11" ht="14.4">
      <c r="A8200" s="69">
        <v>1589814</v>
      </c>
      <c r="B8200" s="69">
        <v>1</v>
      </c>
      <c r="C8200" s="69" t="s">
        <v>26854</v>
      </c>
      <c r="D8200" s="69">
        <v>8</v>
      </c>
      <c r="E8200" s="69" t="s">
        <v>27561</v>
      </c>
      <c r="F8200" s="69">
        <v>42124</v>
      </c>
      <c r="G8200" s="69">
        <v>20160118</v>
      </c>
      <c r="H8200" s="69">
        <v>0</v>
      </c>
      <c r="I8200" s="70">
        <v>8149656012</v>
      </c>
      <c r="J8200" s="69">
        <v>8540</v>
      </c>
      <c r="K8200" s="69" t="s">
        <v>33565</v>
      </c>
    </row>
    <row r="8201" spans="1:11" ht="14.4">
      <c r="A8201" s="69">
        <v>1672906</v>
      </c>
      <c r="B8201" s="69">
        <v>1</v>
      </c>
      <c r="C8201" s="69" t="s">
        <v>26854</v>
      </c>
      <c r="D8201" s="69">
        <v>8</v>
      </c>
      <c r="E8201" s="69" t="s">
        <v>27561</v>
      </c>
      <c r="F8201" s="69">
        <v>42242</v>
      </c>
      <c r="G8201" s="69">
        <v>20171002</v>
      </c>
      <c r="H8201" s="69">
        <v>0</v>
      </c>
      <c r="I8201" s="70">
        <v>32967780381</v>
      </c>
      <c r="J8201" s="69">
        <v>8512</v>
      </c>
      <c r="K8201" s="69" t="s">
        <v>33566</v>
      </c>
    </row>
    <row r="8202" spans="1:11" ht="14.4">
      <c r="A8202" s="69">
        <v>1067172</v>
      </c>
      <c r="B8202" s="69">
        <v>1</v>
      </c>
      <c r="C8202" s="69" t="s">
        <v>26854</v>
      </c>
      <c r="D8202" s="69">
        <v>8</v>
      </c>
      <c r="E8202" s="69" t="s">
        <v>27561</v>
      </c>
      <c r="F8202" s="69">
        <v>42348</v>
      </c>
      <c r="G8202" s="69">
        <v>19940207</v>
      </c>
      <c r="H8202" s="69">
        <v>0</v>
      </c>
      <c r="I8202" s="70">
        <v>32866981452</v>
      </c>
      <c r="J8202" s="69">
        <v>8638</v>
      </c>
      <c r="K8202" s="69" t="s">
        <v>33567</v>
      </c>
    </row>
    <row r="8203" spans="1:11" ht="14.4">
      <c r="A8203" s="69">
        <v>1067175</v>
      </c>
      <c r="B8203" s="69">
        <v>1</v>
      </c>
      <c r="C8203" s="69" t="s">
        <v>26854</v>
      </c>
      <c r="D8203" s="69">
        <v>8</v>
      </c>
      <c r="E8203" s="69" t="s">
        <v>27561</v>
      </c>
      <c r="F8203" s="69">
        <v>42400</v>
      </c>
      <c r="G8203" s="69">
        <v>19980727</v>
      </c>
      <c r="H8203" s="69">
        <v>0</v>
      </c>
      <c r="I8203" s="70">
        <v>60967977343</v>
      </c>
      <c r="J8203" s="69">
        <v>8534</v>
      </c>
      <c r="K8203" s="69" t="s">
        <v>33568</v>
      </c>
    </row>
    <row r="8204" spans="1:11" ht="14.4">
      <c r="A8204" s="69">
        <v>1589817</v>
      </c>
      <c r="B8204" s="69">
        <v>1</v>
      </c>
      <c r="C8204" s="69" t="s">
        <v>26854</v>
      </c>
      <c r="D8204" s="69">
        <v>8</v>
      </c>
      <c r="E8204" s="69" t="s">
        <v>27561</v>
      </c>
      <c r="F8204" s="69">
        <v>42448</v>
      </c>
      <c r="G8204" s="69">
        <v>20160118</v>
      </c>
      <c r="H8204" s="69">
        <v>0</v>
      </c>
      <c r="I8204" s="70">
        <v>32068502742</v>
      </c>
      <c r="J8204" s="69">
        <v>8536</v>
      </c>
      <c r="K8204" s="69" t="s">
        <v>33569</v>
      </c>
    </row>
    <row r="8205" spans="1:11" ht="14.4">
      <c r="A8205" s="69">
        <v>1662597</v>
      </c>
      <c r="B8205" s="69">
        <v>1</v>
      </c>
      <c r="C8205" s="69" t="s">
        <v>26854</v>
      </c>
      <c r="D8205" s="69">
        <v>8</v>
      </c>
      <c r="E8205" s="69" t="s">
        <v>27561</v>
      </c>
      <c r="F8205" s="69">
        <v>42451</v>
      </c>
      <c r="G8205" s="69">
        <v>20170710</v>
      </c>
      <c r="H8205" s="69">
        <v>0</v>
      </c>
      <c r="I8205" s="70">
        <v>32937776881</v>
      </c>
      <c r="J8205" s="69">
        <v>8536</v>
      </c>
      <c r="K8205" s="69" t="s">
        <v>33570</v>
      </c>
    </row>
    <row r="8206" spans="1:11" ht="14.4">
      <c r="A8206" s="69">
        <v>1736292</v>
      </c>
      <c r="B8206" s="69">
        <v>1</v>
      </c>
      <c r="C8206" s="69" t="s">
        <v>26854</v>
      </c>
      <c r="D8206" s="69">
        <v>8</v>
      </c>
      <c r="E8206" s="69" t="s">
        <v>27561</v>
      </c>
      <c r="F8206" s="69">
        <v>42455</v>
      </c>
      <c r="G8206" s="69">
        <v>20190218</v>
      </c>
      <c r="H8206" s="69">
        <v>0</v>
      </c>
      <c r="I8206" s="70">
        <v>49149450352</v>
      </c>
      <c r="J8206" s="69">
        <v>8620</v>
      </c>
      <c r="K8206" s="69" t="s">
        <v>3723</v>
      </c>
    </row>
    <row r="8207" spans="1:11" ht="14.4">
      <c r="A8207" s="69">
        <v>2047791</v>
      </c>
      <c r="B8207" s="69">
        <v>1</v>
      </c>
      <c r="C8207" s="69" t="s">
        <v>26854</v>
      </c>
      <c r="D8207" s="69">
        <v>8</v>
      </c>
      <c r="E8207" s="69" t="s">
        <v>27561</v>
      </c>
      <c r="F8207" s="69">
        <v>42556</v>
      </c>
      <c r="G8207" s="69">
        <v>20211004</v>
      </c>
      <c r="H8207" s="69">
        <v>0</v>
      </c>
      <c r="I8207" s="70">
        <v>64180343416</v>
      </c>
      <c r="J8207" s="69">
        <v>8338</v>
      </c>
      <c r="K8207" s="69" t="s">
        <v>33571</v>
      </c>
    </row>
    <row r="8208" spans="1:11" ht="14.4">
      <c r="A8208" s="69">
        <v>1451514</v>
      </c>
      <c r="B8208" s="69">
        <v>1</v>
      </c>
      <c r="C8208" s="69" t="s">
        <v>26854</v>
      </c>
      <c r="D8208" s="69">
        <v>8</v>
      </c>
      <c r="E8208" s="69" t="s">
        <v>27561</v>
      </c>
      <c r="F8208" s="69">
        <v>42621</v>
      </c>
      <c r="G8208" s="69">
        <v>20130909</v>
      </c>
      <c r="H8208" s="69">
        <v>0</v>
      </c>
      <c r="I8208" s="70">
        <v>32038211937</v>
      </c>
      <c r="J8208" s="69">
        <v>8620</v>
      </c>
      <c r="K8208" s="69" t="s">
        <v>33572</v>
      </c>
    </row>
    <row r="8209" spans="1:11" ht="14.4">
      <c r="A8209" s="69">
        <v>2045287</v>
      </c>
      <c r="B8209" s="69">
        <v>1</v>
      </c>
      <c r="C8209" s="69" t="s">
        <v>26854</v>
      </c>
      <c r="D8209" s="69">
        <v>8</v>
      </c>
      <c r="E8209" s="69" t="s">
        <v>27561</v>
      </c>
      <c r="F8209" s="69">
        <v>42681</v>
      </c>
      <c r="G8209" s="69">
        <v>20210927</v>
      </c>
      <c r="H8209" s="69">
        <v>0</v>
      </c>
      <c r="I8209" s="70">
        <v>15130152638</v>
      </c>
      <c r="J8209" s="69">
        <v>8338</v>
      </c>
      <c r="K8209" s="69" t="s">
        <v>33573</v>
      </c>
    </row>
    <row r="8210" spans="1:11" ht="14.4">
      <c r="A8210" s="69">
        <v>1737789</v>
      </c>
      <c r="B8210" s="69">
        <v>1</v>
      </c>
      <c r="C8210" s="69" t="s">
        <v>26854</v>
      </c>
      <c r="D8210" s="69">
        <v>8</v>
      </c>
      <c r="E8210" s="69" t="s">
        <v>27561</v>
      </c>
      <c r="F8210" s="69">
        <v>42697</v>
      </c>
      <c r="G8210" s="69">
        <v>20190304</v>
      </c>
      <c r="H8210" s="69">
        <v>0</v>
      </c>
      <c r="I8210" s="70">
        <v>32876926737</v>
      </c>
      <c r="J8210" s="69">
        <v>8536</v>
      </c>
      <c r="K8210" s="69" t="s">
        <v>33574</v>
      </c>
    </row>
    <row r="8211" spans="1:11" ht="14.4">
      <c r="A8211" s="69">
        <v>1708267</v>
      </c>
      <c r="B8211" s="69">
        <v>1</v>
      </c>
      <c r="C8211" s="69" t="s">
        <v>26854</v>
      </c>
      <c r="D8211" s="69">
        <v>8</v>
      </c>
      <c r="E8211" s="69" t="s">
        <v>27561</v>
      </c>
      <c r="F8211" s="69">
        <v>42771</v>
      </c>
      <c r="G8211" s="69">
        <v>20180618</v>
      </c>
      <c r="H8211" s="69">
        <v>0</v>
      </c>
      <c r="I8211" s="70">
        <v>62927531962</v>
      </c>
      <c r="J8211" s="69">
        <v>8536</v>
      </c>
      <c r="K8211" s="69" t="s">
        <v>33575</v>
      </c>
    </row>
    <row r="8212" spans="1:11" ht="14.4">
      <c r="A8212" s="69">
        <v>2050354</v>
      </c>
      <c r="B8212" s="69">
        <v>1</v>
      </c>
      <c r="C8212" s="69" t="s">
        <v>26854</v>
      </c>
      <c r="D8212" s="69">
        <v>8</v>
      </c>
      <c r="E8212" s="69" t="s">
        <v>27561</v>
      </c>
      <c r="F8212" s="69">
        <v>43016</v>
      </c>
      <c r="G8212" s="69">
        <v>20211018</v>
      </c>
      <c r="H8212" s="69">
        <v>0</v>
      </c>
      <c r="I8212" s="70">
        <v>62170149777</v>
      </c>
      <c r="J8212" s="69">
        <v>8112</v>
      </c>
      <c r="K8212" s="69" t="s">
        <v>33576</v>
      </c>
    </row>
    <row r="8213" spans="1:11" ht="14.4">
      <c r="A8213" s="69">
        <v>1453605</v>
      </c>
      <c r="B8213" s="69">
        <v>1</v>
      </c>
      <c r="C8213" s="69" t="s">
        <v>26854</v>
      </c>
      <c r="D8213" s="69">
        <v>8</v>
      </c>
      <c r="E8213" s="69" t="s">
        <v>27561</v>
      </c>
      <c r="F8213" s="69">
        <v>43082</v>
      </c>
      <c r="G8213" s="69">
        <v>20130930</v>
      </c>
      <c r="H8213" s="69">
        <v>0</v>
      </c>
      <c r="I8213" s="70">
        <v>76957900244</v>
      </c>
      <c r="J8213" s="69">
        <v>8338</v>
      </c>
      <c r="K8213" s="69" t="s">
        <v>33577</v>
      </c>
    </row>
    <row r="8214" spans="1:11" ht="14.4">
      <c r="A8214" s="69">
        <v>1782172</v>
      </c>
      <c r="B8214" s="69">
        <v>1</v>
      </c>
      <c r="C8214" s="69" t="s">
        <v>26854</v>
      </c>
      <c r="D8214" s="69">
        <v>8</v>
      </c>
      <c r="E8214" s="69" t="s">
        <v>27561</v>
      </c>
      <c r="F8214" s="69">
        <v>43248</v>
      </c>
      <c r="G8214" s="69">
        <v>20200127</v>
      </c>
      <c r="H8214" s="69">
        <v>0</v>
      </c>
      <c r="I8214" s="70">
        <v>86169701439</v>
      </c>
      <c r="J8214" s="69">
        <v>8540</v>
      </c>
      <c r="K8214" s="69" t="s">
        <v>33578</v>
      </c>
    </row>
    <row r="8215" spans="1:11" ht="14.4">
      <c r="A8215" s="69">
        <v>1728177</v>
      </c>
      <c r="B8215" s="69">
        <v>1</v>
      </c>
      <c r="C8215" s="69" t="s">
        <v>26854</v>
      </c>
      <c r="D8215" s="69">
        <v>8</v>
      </c>
      <c r="E8215" s="69" t="s">
        <v>27561</v>
      </c>
      <c r="F8215" s="69">
        <v>43259</v>
      </c>
      <c r="G8215" s="69">
        <v>20181126</v>
      </c>
      <c r="H8215" s="69">
        <v>0</v>
      </c>
      <c r="I8215" s="70">
        <v>32129205277</v>
      </c>
      <c r="J8215" s="69">
        <v>8512</v>
      </c>
      <c r="K8215" s="69" t="s">
        <v>33579</v>
      </c>
    </row>
    <row r="8216" spans="1:11" ht="14.4">
      <c r="A8216" s="69">
        <v>1674241</v>
      </c>
      <c r="B8216" s="69">
        <v>1</v>
      </c>
      <c r="C8216" s="69" t="s">
        <v>26854</v>
      </c>
      <c r="D8216" s="69">
        <v>8</v>
      </c>
      <c r="E8216" s="69" t="s">
        <v>27561</v>
      </c>
      <c r="F8216" s="69">
        <v>43359</v>
      </c>
      <c r="G8216" s="69">
        <v>20171009</v>
      </c>
      <c r="H8216" s="69">
        <v>0</v>
      </c>
      <c r="I8216" s="70">
        <v>32068764144</v>
      </c>
      <c r="J8216" s="69">
        <v>8637</v>
      </c>
      <c r="K8216" s="69" t="s">
        <v>33580</v>
      </c>
    </row>
    <row r="8217" spans="1:11" ht="14.4">
      <c r="A8217" s="69">
        <v>1640863</v>
      </c>
      <c r="B8217" s="69">
        <v>1</v>
      </c>
      <c r="C8217" s="69" t="s">
        <v>26854</v>
      </c>
      <c r="D8217" s="69">
        <v>8</v>
      </c>
      <c r="E8217" s="69" t="s">
        <v>27561</v>
      </c>
      <c r="F8217" s="69">
        <v>43465</v>
      </c>
      <c r="G8217" s="69">
        <v>20170213</v>
      </c>
      <c r="H8217" s="69">
        <v>0</v>
      </c>
      <c r="I8217" s="70">
        <v>32129542984</v>
      </c>
      <c r="J8217" s="69">
        <v>8631</v>
      </c>
      <c r="K8217" s="69" t="s">
        <v>33581</v>
      </c>
    </row>
    <row r="8218" spans="1:11" ht="14.4">
      <c r="A8218" s="69">
        <v>1655283</v>
      </c>
      <c r="B8218" s="69">
        <v>1</v>
      </c>
      <c r="C8218" s="69" t="s">
        <v>26854</v>
      </c>
      <c r="D8218" s="69">
        <v>8</v>
      </c>
      <c r="E8218" s="69" t="s">
        <v>27561</v>
      </c>
      <c r="F8218" s="69">
        <v>43510</v>
      </c>
      <c r="G8218" s="69">
        <v>20170515</v>
      </c>
      <c r="H8218" s="69">
        <v>0</v>
      </c>
      <c r="I8218" s="70">
        <v>10149493230</v>
      </c>
      <c r="J8218" s="69">
        <v>8642</v>
      </c>
      <c r="K8218" s="69" t="s">
        <v>33582</v>
      </c>
    </row>
    <row r="8219" spans="1:11" ht="14.4">
      <c r="A8219" s="69">
        <v>1762729</v>
      </c>
      <c r="B8219" s="69">
        <v>1</v>
      </c>
      <c r="C8219" s="69" t="s">
        <v>26854</v>
      </c>
      <c r="D8219" s="69">
        <v>8</v>
      </c>
      <c r="E8219" s="69" t="s">
        <v>27561</v>
      </c>
      <c r="F8219" s="69">
        <v>43525</v>
      </c>
      <c r="G8219" s="69">
        <v>20191104</v>
      </c>
      <c r="H8219" s="69">
        <v>0</v>
      </c>
      <c r="I8219" s="70">
        <v>44190065746</v>
      </c>
      <c r="J8219" s="69">
        <v>8620</v>
      </c>
      <c r="K8219" s="69" t="s">
        <v>33583</v>
      </c>
    </row>
    <row r="8220" spans="1:11" ht="14.4">
      <c r="A8220" s="69">
        <v>1420808</v>
      </c>
      <c r="B8220" s="69">
        <v>1</v>
      </c>
      <c r="C8220" s="69" t="s">
        <v>26854</v>
      </c>
      <c r="D8220" s="69">
        <v>8</v>
      </c>
      <c r="E8220" s="69" t="s">
        <v>27561</v>
      </c>
      <c r="F8220" s="69">
        <v>43553</v>
      </c>
      <c r="G8220" s="69">
        <v>20120919</v>
      </c>
      <c r="H8220" s="69">
        <v>0</v>
      </c>
      <c r="I8220" s="70">
        <v>32816545159</v>
      </c>
      <c r="J8220" s="69">
        <v>8631</v>
      </c>
      <c r="K8220" s="69" t="s">
        <v>33584</v>
      </c>
    </row>
    <row r="8221" spans="1:11" ht="14.4">
      <c r="A8221" s="69">
        <v>1652671</v>
      </c>
      <c r="B8221" s="69">
        <v>1</v>
      </c>
      <c r="C8221" s="69" t="s">
        <v>26854</v>
      </c>
      <c r="D8221" s="69">
        <v>8</v>
      </c>
      <c r="E8221" s="69" t="s">
        <v>27561</v>
      </c>
      <c r="F8221" s="69">
        <v>43560</v>
      </c>
      <c r="G8221" s="69">
        <v>20170424</v>
      </c>
      <c r="H8221" s="69">
        <v>0</v>
      </c>
      <c r="I8221" s="70">
        <v>60129401760</v>
      </c>
      <c r="J8221" s="69">
        <v>8629</v>
      </c>
      <c r="K8221" s="69" t="s">
        <v>33585</v>
      </c>
    </row>
    <row r="8222" spans="1:11" ht="14.4">
      <c r="A8222" s="69">
        <v>1703230</v>
      </c>
      <c r="B8222" s="69">
        <v>1</v>
      </c>
      <c r="C8222" s="69" t="s">
        <v>26854</v>
      </c>
      <c r="D8222" s="69">
        <v>8</v>
      </c>
      <c r="E8222" s="69" t="s">
        <v>27561</v>
      </c>
      <c r="F8222" s="69">
        <v>43586</v>
      </c>
      <c r="G8222" s="69">
        <v>20180514</v>
      </c>
      <c r="H8222" s="69">
        <v>0</v>
      </c>
      <c r="I8222" s="70">
        <v>32058624373</v>
      </c>
      <c r="J8222" s="69">
        <v>8521</v>
      </c>
      <c r="K8222" s="69" t="s">
        <v>33586</v>
      </c>
    </row>
    <row r="8223" spans="1:11" ht="14.4">
      <c r="A8223" s="69">
        <v>1737058</v>
      </c>
      <c r="B8223" s="69">
        <v>1</v>
      </c>
      <c r="C8223" s="69" t="s">
        <v>26854</v>
      </c>
      <c r="D8223" s="69">
        <v>8</v>
      </c>
      <c r="E8223" s="69" t="s">
        <v>27561</v>
      </c>
      <c r="F8223" s="69">
        <v>43671</v>
      </c>
      <c r="G8223" s="69">
        <v>20190225</v>
      </c>
      <c r="H8223" s="69">
        <v>0</v>
      </c>
      <c r="I8223" s="70">
        <v>35149627032</v>
      </c>
      <c r="J8223" s="69">
        <v>8338</v>
      </c>
      <c r="K8223" s="69" t="s">
        <v>33587</v>
      </c>
    </row>
    <row r="8224" spans="1:11" ht="14.4">
      <c r="A8224" s="69">
        <v>1703238</v>
      </c>
      <c r="B8224" s="69">
        <v>1</v>
      </c>
      <c r="C8224" s="69" t="s">
        <v>26854</v>
      </c>
      <c r="D8224" s="69">
        <v>8</v>
      </c>
      <c r="E8224" s="69" t="s">
        <v>27561</v>
      </c>
      <c r="F8224" s="69">
        <v>43732</v>
      </c>
      <c r="G8224" s="69">
        <v>20180514</v>
      </c>
      <c r="H8224" s="69">
        <v>0</v>
      </c>
      <c r="I8224" s="70">
        <v>32068724213</v>
      </c>
      <c r="J8224" s="69">
        <v>8524</v>
      </c>
      <c r="K8224" s="69" t="s">
        <v>33588</v>
      </c>
    </row>
    <row r="8225" spans="1:11" ht="14.4">
      <c r="A8225" s="69">
        <v>1723911</v>
      </c>
      <c r="B8225" s="69">
        <v>1</v>
      </c>
      <c r="C8225" s="69" t="s">
        <v>26854</v>
      </c>
      <c r="D8225" s="69">
        <v>8</v>
      </c>
      <c r="E8225" s="69" t="s">
        <v>27561</v>
      </c>
      <c r="F8225" s="69">
        <v>43878</v>
      </c>
      <c r="G8225" s="69">
        <v>20181015</v>
      </c>
      <c r="H8225" s="69">
        <v>0</v>
      </c>
      <c r="I8225" s="70">
        <v>54149497890</v>
      </c>
      <c r="J8225" s="69">
        <v>8536</v>
      </c>
      <c r="K8225" s="69" t="s">
        <v>33589</v>
      </c>
    </row>
    <row r="8226" spans="1:11" ht="14.4">
      <c r="A8226" s="69">
        <v>1605055</v>
      </c>
      <c r="B8226" s="69">
        <v>1</v>
      </c>
      <c r="C8226" s="69" t="s">
        <v>26854</v>
      </c>
      <c r="D8226" s="69">
        <v>8</v>
      </c>
      <c r="E8226" s="69" t="s">
        <v>27561</v>
      </c>
      <c r="F8226" s="69">
        <v>44065</v>
      </c>
      <c r="G8226" s="69">
        <v>20160425</v>
      </c>
      <c r="H8226" s="69">
        <v>0</v>
      </c>
      <c r="I8226" s="70">
        <v>50149699998</v>
      </c>
      <c r="J8226" s="69">
        <v>8637</v>
      </c>
      <c r="K8226" s="69" t="s">
        <v>33590</v>
      </c>
    </row>
    <row r="8227" spans="1:11" ht="14.4">
      <c r="A8227" s="69">
        <v>2049382</v>
      </c>
      <c r="B8227" s="69">
        <v>1</v>
      </c>
      <c r="C8227" s="69" t="s">
        <v>26854</v>
      </c>
      <c r="D8227" s="69">
        <v>8</v>
      </c>
      <c r="E8227" s="69" t="s">
        <v>27561</v>
      </c>
      <c r="F8227" s="69">
        <v>44177</v>
      </c>
      <c r="G8227" s="69">
        <v>20211011</v>
      </c>
      <c r="H8227" s="69">
        <v>0</v>
      </c>
      <c r="I8227" s="70">
        <v>17170047934</v>
      </c>
      <c r="J8227" s="69">
        <v>8620</v>
      </c>
      <c r="K8227" s="69" t="s">
        <v>33591</v>
      </c>
    </row>
    <row r="8228" spans="1:11" ht="14.4">
      <c r="A8228" s="69">
        <v>1696449</v>
      </c>
      <c r="B8228" s="69">
        <v>1</v>
      </c>
      <c r="C8228" s="69" t="s">
        <v>26854</v>
      </c>
      <c r="D8228" s="69">
        <v>8</v>
      </c>
      <c r="E8228" s="69" t="s">
        <v>27561</v>
      </c>
      <c r="F8228" s="69">
        <v>44241</v>
      </c>
      <c r="G8228" s="69">
        <v>20180319</v>
      </c>
      <c r="H8228" s="69">
        <v>0</v>
      </c>
      <c r="I8228" s="70">
        <v>8159515470</v>
      </c>
      <c r="J8228" s="69">
        <v>8637</v>
      </c>
      <c r="K8228" s="69" t="s">
        <v>33592</v>
      </c>
    </row>
    <row r="8229" spans="1:11" ht="14.4">
      <c r="A8229" s="69">
        <v>1165791</v>
      </c>
      <c r="B8229" s="69">
        <v>1</v>
      </c>
      <c r="C8229" s="69" t="s">
        <v>26854</v>
      </c>
      <c r="D8229" s="69">
        <v>8</v>
      </c>
      <c r="E8229" s="69" t="s">
        <v>27561</v>
      </c>
      <c r="F8229" s="69">
        <v>44255</v>
      </c>
      <c r="G8229" s="69">
        <v>20010910</v>
      </c>
      <c r="H8229" s="69">
        <v>0</v>
      </c>
      <c r="I8229" s="70">
        <v>32978083254</v>
      </c>
      <c r="J8229" s="69">
        <v>8636</v>
      </c>
      <c r="K8229" s="69" t="s">
        <v>1405</v>
      </c>
    </row>
    <row r="8230" spans="1:11" ht="14.4">
      <c r="A8230" s="69">
        <v>1399557</v>
      </c>
      <c r="B8230" s="69">
        <v>1</v>
      </c>
      <c r="C8230" s="69" t="s">
        <v>26854</v>
      </c>
      <c r="D8230" s="69">
        <v>8</v>
      </c>
      <c r="E8230" s="69" t="s">
        <v>27561</v>
      </c>
      <c r="F8230" s="69">
        <v>44277</v>
      </c>
      <c r="G8230" s="69">
        <v>20111219</v>
      </c>
      <c r="H8230" s="69">
        <v>0</v>
      </c>
      <c r="I8230" s="70">
        <v>32998062445</v>
      </c>
      <c r="J8230" s="69">
        <v>8536</v>
      </c>
      <c r="K8230" s="69" t="s">
        <v>33593</v>
      </c>
    </row>
    <row r="8231" spans="1:11" ht="14.4">
      <c r="A8231" s="69">
        <v>1420809</v>
      </c>
      <c r="B8231" s="69">
        <v>1</v>
      </c>
      <c r="C8231" s="69" t="s">
        <v>26854</v>
      </c>
      <c r="D8231" s="69">
        <v>8</v>
      </c>
      <c r="E8231" s="69" t="s">
        <v>27561</v>
      </c>
      <c r="F8231" s="69">
        <v>44278</v>
      </c>
      <c r="G8231" s="69">
        <v>20120919</v>
      </c>
      <c r="H8231" s="69">
        <v>0</v>
      </c>
      <c r="I8231" s="70">
        <v>32129244169</v>
      </c>
      <c r="J8231" s="69">
        <v>8312</v>
      </c>
      <c r="K8231" s="69" t="s">
        <v>33594</v>
      </c>
    </row>
    <row r="8232" spans="1:11" ht="14.4">
      <c r="A8232" s="69">
        <v>1702410</v>
      </c>
      <c r="B8232" s="69">
        <v>1</v>
      </c>
      <c r="C8232" s="69" t="s">
        <v>26854</v>
      </c>
      <c r="D8232" s="69">
        <v>8</v>
      </c>
      <c r="E8232" s="69" t="s">
        <v>27561</v>
      </c>
      <c r="F8232" s="69">
        <v>44283</v>
      </c>
      <c r="G8232" s="69">
        <v>20180507</v>
      </c>
      <c r="H8232" s="69">
        <v>0</v>
      </c>
      <c r="I8232" s="70">
        <v>32129535863</v>
      </c>
      <c r="J8232" s="69">
        <v>8536</v>
      </c>
      <c r="K8232" s="69" t="s">
        <v>33595</v>
      </c>
    </row>
    <row r="8233" spans="1:11" ht="14.4">
      <c r="A8233" s="69">
        <v>1067193</v>
      </c>
      <c r="B8233" s="69">
        <v>1</v>
      </c>
      <c r="C8233" s="69" t="s">
        <v>26854</v>
      </c>
      <c r="D8233" s="69">
        <v>8</v>
      </c>
      <c r="E8233" s="69" t="s">
        <v>27561</v>
      </c>
      <c r="F8233" s="69">
        <v>44337</v>
      </c>
      <c r="G8233" s="69">
        <v>19940718</v>
      </c>
      <c r="H8233" s="69">
        <v>0</v>
      </c>
      <c r="I8233" s="70">
        <v>32947778455</v>
      </c>
      <c r="J8233" s="69">
        <v>8639</v>
      </c>
      <c r="K8233" s="69" t="s">
        <v>33596</v>
      </c>
    </row>
    <row r="8234" spans="1:11" ht="14.4">
      <c r="A8234" s="69">
        <v>1429393</v>
      </c>
      <c r="B8234" s="69">
        <v>1</v>
      </c>
      <c r="C8234" s="69" t="s">
        <v>26854</v>
      </c>
      <c r="D8234" s="69">
        <v>8</v>
      </c>
      <c r="E8234" s="69" t="s">
        <v>27561</v>
      </c>
      <c r="F8234" s="69">
        <v>44346</v>
      </c>
      <c r="G8234" s="69">
        <v>20130114</v>
      </c>
      <c r="H8234" s="69">
        <v>0</v>
      </c>
      <c r="I8234" s="70">
        <v>32078700153</v>
      </c>
      <c r="J8234" s="69">
        <v>8642</v>
      </c>
      <c r="K8234" s="69" t="s">
        <v>1480</v>
      </c>
    </row>
    <row r="8235" spans="1:11" ht="14.4">
      <c r="A8235" s="69">
        <v>1844199</v>
      </c>
      <c r="B8235" s="69">
        <v>1</v>
      </c>
      <c r="C8235" s="69" t="s">
        <v>26854</v>
      </c>
      <c r="D8235" s="69">
        <v>8</v>
      </c>
      <c r="E8235" s="69" t="s">
        <v>27561</v>
      </c>
      <c r="F8235" s="69">
        <v>44441</v>
      </c>
      <c r="G8235" s="69">
        <v>20201130</v>
      </c>
      <c r="H8235" s="69">
        <v>0</v>
      </c>
      <c r="I8235" s="70">
        <v>4139890091</v>
      </c>
      <c r="J8235" s="69">
        <v>8536</v>
      </c>
      <c r="K8235" s="69" t="s">
        <v>33597</v>
      </c>
    </row>
    <row r="8236" spans="1:11" ht="14.4">
      <c r="A8236" s="69">
        <v>1756607</v>
      </c>
      <c r="B8236" s="69">
        <v>1</v>
      </c>
      <c r="C8236" s="69" t="s">
        <v>26854</v>
      </c>
      <c r="D8236" s="69">
        <v>8</v>
      </c>
      <c r="E8236" s="69" t="s">
        <v>27561</v>
      </c>
      <c r="F8236" s="69">
        <v>44671</v>
      </c>
      <c r="G8236" s="69">
        <v>20190902</v>
      </c>
      <c r="H8236" s="69">
        <v>0</v>
      </c>
      <c r="I8236" s="70">
        <v>3198437695</v>
      </c>
      <c r="J8236" s="69">
        <v>8536</v>
      </c>
      <c r="K8236" s="69" t="s">
        <v>33598</v>
      </c>
    </row>
    <row r="8237" spans="1:11" ht="14.4">
      <c r="A8237" s="69">
        <v>1454531</v>
      </c>
      <c r="B8237" s="69">
        <v>1</v>
      </c>
      <c r="C8237" s="69" t="s">
        <v>26854</v>
      </c>
      <c r="D8237" s="69">
        <v>8</v>
      </c>
      <c r="E8237" s="69" t="s">
        <v>27561</v>
      </c>
      <c r="F8237" s="69">
        <v>44725</v>
      </c>
      <c r="G8237" s="69">
        <v>20131014</v>
      </c>
      <c r="H8237" s="69">
        <v>0</v>
      </c>
      <c r="I8237" s="70">
        <v>32129351576</v>
      </c>
      <c r="J8237" s="69">
        <v>8740</v>
      </c>
      <c r="K8237" s="69" t="s">
        <v>33599</v>
      </c>
    </row>
    <row r="8238" spans="1:11" ht="14.4">
      <c r="A8238" s="69">
        <v>1755315</v>
      </c>
      <c r="B8238" s="69">
        <v>1</v>
      </c>
      <c r="C8238" s="69" t="s">
        <v>26854</v>
      </c>
      <c r="D8238" s="69">
        <v>8</v>
      </c>
      <c r="E8238" s="69" t="s">
        <v>27561</v>
      </c>
      <c r="F8238" s="69">
        <v>44908</v>
      </c>
      <c r="G8238" s="69">
        <v>20190819</v>
      </c>
      <c r="H8238" s="69">
        <v>0</v>
      </c>
      <c r="I8238" s="70">
        <v>15099010033</v>
      </c>
      <c r="J8238" s="69">
        <v>8536</v>
      </c>
      <c r="K8238" s="69" t="s">
        <v>33600</v>
      </c>
    </row>
    <row r="8239" spans="1:11" ht="14.4">
      <c r="A8239" s="69">
        <v>1763428</v>
      </c>
      <c r="B8239" s="69">
        <v>1</v>
      </c>
      <c r="C8239" s="69" t="s">
        <v>26854</v>
      </c>
      <c r="D8239" s="69">
        <v>8</v>
      </c>
      <c r="E8239" s="69" t="s">
        <v>27561</v>
      </c>
      <c r="F8239" s="69">
        <v>44909</v>
      </c>
      <c r="G8239" s="69">
        <v>20191111</v>
      </c>
      <c r="H8239" s="69">
        <v>0</v>
      </c>
      <c r="I8239" s="70">
        <v>32099102645</v>
      </c>
      <c r="J8239" s="69">
        <v>8637</v>
      </c>
      <c r="K8239" s="69" t="s">
        <v>33601</v>
      </c>
    </row>
    <row r="8240" spans="1:11" ht="14.4">
      <c r="A8240" s="69">
        <v>1523793</v>
      </c>
      <c r="B8240" s="69">
        <v>1</v>
      </c>
      <c r="C8240" s="69" t="s">
        <v>26854</v>
      </c>
      <c r="D8240" s="69">
        <v>8</v>
      </c>
      <c r="E8240" s="69" t="s">
        <v>27561</v>
      </c>
      <c r="F8240" s="69">
        <v>44920</v>
      </c>
      <c r="G8240" s="69">
        <v>20141006</v>
      </c>
      <c r="H8240" s="69">
        <v>0</v>
      </c>
      <c r="I8240" s="70">
        <v>60149478970</v>
      </c>
      <c r="J8240" s="69">
        <v>8312</v>
      </c>
      <c r="K8240" s="69" t="s">
        <v>33602</v>
      </c>
    </row>
    <row r="8241" spans="1:11" ht="14.4">
      <c r="A8241" s="69">
        <v>1433249</v>
      </c>
      <c r="B8241" s="69">
        <v>1</v>
      </c>
      <c r="C8241" s="69" t="s">
        <v>26854</v>
      </c>
      <c r="D8241" s="69">
        <v>8</v>
      </c>
      <c r="E8241" s="69" t="s">
        <v>27561</v>
      </c>
      <c r="F8241" s="69">
        <v>44991</v>
      </c>
      <c r="G8241" s="69">
        <v>20130225</v>
      </c>
      <c r="H8241" s="69">
        <v>0</v>
      </c>
      <c r="I8241" s="70">
        <v>32048205861</v>
      </c>
      <c r="J8241" s="69">
        <v>8536</v>
      </c>
      <c r="K8241" s="69" t="s">
        <v>33603</v>
      </c>
    </row>
    <row r="8242" spans="1:11" ht="14.4">
      <c r="A8242" s="69">
        <v>1067203</v>
      </c>
      <c r="B8242" s="69">
        <v>1</v>
      </c>
      <c r="C8242" s="69" t="s">
        <v>26854</v>
      </c>
      <c r="D8242" s="69">
        <v>8</v>
      </c>
      <c r="E8242" s="69" t="s">
        <v>27561</v>
      </c>
      <c r="F8242" s="69">
        <v>45258</v>
      </c>
      <c r="G8242" s="69">
        <v>19910819</v>
      </c>
      <c r="H8242" s="69">
        <v>0</v>
      </c>
      <c r="I8242" s="70">
        <v>60876975917</v>
      </c>
      <c r="J8242" s="69">
        <v>8638</v>
      </c>
      <c r="K8242" s="69" t="s">
        <v>529</v>
      </c>
    </row>
    <row r="8243" spans="1:11" ht="14.4">
      <c r="A8243" s="69">
        <v>2051184</v>
      </c>
      <c r="B8243" s="69">
        <v>1</v>
      </c>
      <c r="C8243" s="69" t="s">
        <v>26854</v>
      </c>
      <c r="D8243" s="69">
        <v>8</v>
      </c>
      <c r="E8243" s="69" t="s">
        <v>27561</v>
      </c>
      <c r="F8243" s="69">
        <v>45268</v>
      </c>
      <c r="G8243" s="69">
        <v>20211025</v>
      </c>
      <c r="H8243" s="69">
        <v>0</v>
      </c>
      <c r="I8243" s="70">
        <v>3200232522</v>
      </c>
      <c r="J8243" s="69">
        <v>8112</v>
      </c>
      <c r="K8243" s="69" t="s">
        <v>33604</v>
      </c>
    </row>
    <row r="8244" spans="1:11" ht="14.4">
      <c r="A8244" s="69">
        <v>1735532</v>
      </c>
      <c r="B8244" s="69">
        <v>1</v>
      </c>
      <c r="C8244" s="69" t="s">
        <v>26854</v>
      </c>
      <c r="D8244" s="69">
        <v>8</v>
      </c>
      <c r="E8244" s="69" t="s">
        <v>27561</v>
      </c>
      <c r="F8244" s="69">
        <v>45324</v>
      </c>
      <c r="G8244" s="69">
        <v>20190211</v>
      </c>
      <c r="H8244" s="69">
        <v>0</v>
      </c>
      <c r="I8244" s="70">
        <v>32876995757</v>
      </c>
      <c r="J8244" s="69">
        <v>8620</v>
      </c>
      <c r="K8244" s="69" t="s">
        <v>33605</v>
      </c>
    </row>
    <row r="8245" spans="1:11" ht="14.4">
      <c r="A8245" s="69">
        <v>1735544</v>
      </c>
      <c r="B8245" s="69">
        <v>1</v>
      </c>
      <c r="C8245" s="69" t="s">
        <v>26854</v>
      </c>
      <c r="D8245" s="69">
        <v>8</v>
      </c>
      <c r="E8245" s="69" t="s">
        <v>27561</v>
      </c>
      <c r="F8245" s="69">
        <v>45325</v>
      </c>
      <c r="G8245" s="69">
        <v>20190211</v>
      </c>
      <c r="H8245" s="69">
        <v>0</v>
      </c>
      <c r="I8245" s="70">
        <v>17180025615</v>
      </c>
      <c r="J8245" s="69">
        <v>8536</v>
      </c>
      <c r="K8245" s="69" t="s">
        <v>33606</v>
      </c>
    </row>
    <row r="8246" spans="1:11" ht="14.4">
      <c r="A8246" s="69">
        <v>2049367</v>
      </c>
      <c r="B8246" s="69">
        <v>1</v>
      </c>
      <c r="C8246" s="69" t="s">
        <v>26854</v>
      </c>
      <c r="D8246" s="69">
        <v>8</v>
      </c>
      <c r="E8246" s="69" t="s">
        <v>27561</v>
      </c>
      <c r="F8246" s="69">
        <v>45327</v>
      </c>
      <c r="G8246" s="69">
        <v>20211011</v>
      </c>
      <c r="H8246" s="69">
        <v>0</v>
      </c>
      <c r="I8246" s="70">
        <v>32139471943</v>
      </c>
      <c r="J8246" s="69">
        <v>8514</v>
      </c>
      <c r="K8246" s="69" t="s">
        <v>33607</v>
      </c>
    </row>
    <row r="8247" spans="1:11" ht="14.4">
      <c r="A8247" s="69">
        <v>1854923</v>
      </c>
      <c r="B8247" s="69">
        <v>1</v>
      </c>
      <c r="C8247" s="69" t="s">
        <v>26854</v>
      </c>
      <c r="D8247" s="69">
        <v>8</v>
      </c>
      <c r="E8247" s="69" t="s">
        <v>27561</v>
      </c>
      <c r="F8247" s="69">
        <v>45375</v>
      </c>
      <c r="G8247" s="69">
        <v>20210216</v>
      </c>
      <c r="H8247" s="69">
        <v>0</v>
      </c>
      <c r="I8247" s="70">
        <v>4169931336</v>
      </c>
      <c r="J8247" s="69">
        <v>8112</v>
      </c>
      <c r="K8247" s="69" t="s">
        <v>33608</v>
      </c>
    </row>
    <row r="8248" spans="1:11" ht="14.4">
      <c r="A8248" s="69">
        <v>1760765</v>
      </c>
      <c r="B8248" s="69">
        <v>1</v>
      </c>
      <c r="C8248" s="69" t="s">
        <v>26854</v>
      </c>
      <c r="D8248" s="69">
        <v>8</v>
      </c>
      <c r="E8248" s="69" t="s">
        <v>27561</v>
      </c>
      <c r="F8248" s="69">
        <v>46109</v>
      </c>
      <c r="G8248" s="69">
        <v>20191014</v>
      </c>
      <c r="H8248" s="69">
        <v>0</v>
      </c>
      <c r="I8248" s="70">
        <v>5139922982</v>
      </c>
      <c r="J8248" s="69">
        <v>8620</v>
      </c>
      <c r="K8248" s="69" t="s">
        <v>33609</v>
      </c>
    </row>
    <row r="8249" spans="1:11" ht="14.4">
      <c r="A8249" s="69">
        <v>1737801</v>
      </c>
      <c r="B8249" s="69">
        <v>1</v>
      </c>
      <c r="C8249" s="69" t="s">
        <v>26854</v>
      </c>
      <c r="D8249" s="69">
        <v>8</v>
      </c>
      <c r="E8249" s="69" t="s">
        <v>27561</v>
      </c>
      <c r="F8249" s="69">
        <v>46194</v>
      </c>
      <c r="G8249" s="69">
        <v>20190304</v>
      </c>
      <c r="H8249" s="69">
        <v>0</v>
      </c>
      <c r="I8249" s="70">
        <v>32866786745</v>
      </c>
      <c r="J8249" s="69">
        <v>8338</v>
      </c>
      <c r="K8249" s="69" t="s">
        <v>33610</v>
      </c>
    </row>
    <row r="8250" spans="1:11" ht="14.4">
      <c r="A8250" s="69">
        <v>1593186</v>
      </c>
      <c r="B8250" s="69">
        <v>1</v>
      </c>
      <c r="C8250" s="69" t="s">
        <v>26854</v>
      </c>
      <c r="D8250" s="69">
        <v>8</v>
      </c>
      <c r="E8250" s="69" t="s">
        <v>27561</v>
      </c>
      <c r="F8250" s="69">
        <v>46233</v>
      </c>
      <c r="G8250" s="69">
        <v>20160222</v>
      </c>
      <c r="H8250" s="69">
        <v>0</v>
      </c>
      <c r="I8250" s="70">
        <v>32119118613</v>
      </c>
      <c r="J8250" s="69">
        <v>8638</v>
      </c>
      <c r="K8250" s="69" t="s">
        <v>33611</v>
      </c>
    </row>
    <row r="8251" spans="1:11" ht="14.4">
      <c r="A8251" s="69">
        <v>2051177</v>
      </c>
      <c r="B8251" s="69">
        <v>1</v>
      </c>
      <c r="C8251" s="69" t="s">
        <v>26854</v>
      </c>
      <c r="D8251" s="69">
        <v>8</v>
      </c>
      <c r="E8251" s="69" t="s">
        <v>27561</v>
      </c>
      <c r="F8251" s="69">
        <v>46327</v>
      </c>
      <c r="G8251" s="69">
        <v>20211025</v>
      </c>
      <c r="H8251" s="69">
        <v>0</v>
      </c>
      <c r="I8251" s="70">
        <v>46170358488</v>
      </c>
      <c r="J8251" s="69">
        <v>8536</v>
      </c>
      <c r="K8251" s="69" t="s">
        <v>33612</v>
      </c>
    </row>
    <row r="8252" spans="1:11" ht="14.4">
      <c r="A8252" s="69">
        <v>1184962</v>
      </c>
      <c r="B8252" s="69">
        <v>1</v>
      </c>
      <c r="C8252" s="69" t="s">
        <v>26854</v>
      </c>
      <c r="D8252" s="69">
        <v>8</v>
      </c>
      <c r="E8252" s="69" t="s">
        <v>27561</v>
      </c>
      <c r="F8252" s="69">
        <v>46358</v>
      </c>
      <c r="G8252" s="69">
        <v>20020701</v>
      </c>
      <c r="H8252" s="69">
        <v>0</v>
      </c>
      <c r="I8252" s="70">
        <v>32018355282</v>
      </c>
      <c r="J8252" s="69">
        <v>8620</v>
      </c>
      <c r="K8252" s="69" t="s">
        <v>33613</v>
      </c>
    </row>
    <row r="8253" spans="1:11" ht="14.4">
      <c r="A8253" s="69">
        <v>1644453</v>
      </c>
      <c r="B8253" s="69">
        <v>1</v>
      </c>
      <c r="C8253" s="69" t="s">
        <v>26854</v>
      </c>
      <c r="D8253" s="69">
        <v>8</v>
      </c>
      <c r="E8253" s="69" t="s">
        <v>27561</v>
      </c>
      <c r="F8253" s="69">
        <v>46457</v>
      </c>
      <c r="G8253" s="69">
        <v>20170313</v>
      </c>
      <c r="H8253" s="69">
        <v>0</v>
      </c>
      <c r="I8253" s="70">
        <v>32058420343</v>
      </c>
      <c r="J8253" s="69">
        <v>8638</v>
      </c>
      <c r="K8253" s="69" t="s">
        <v>33614</v>
      </c>
    </row>
    <row r="8254" spans="1:11" ht="14.4">
      <c r="A8254" s="69">
        <v>2047814</v>
      </c>
      <c r="B8254" s="69">
        <v>1</v>
      </c>
      <c r="C8254" s="69" t="s">
        <v>26854</v>
      </c>
      <c r="D8254" s="69">
        <v>8</v>
      </c>
      <c r="E8254" s="69" t="s">
        <v>27561</v>
      </c>
      <c r="F8254" s="69">
        <v>46511</v>
      </c>
      <c r="G8254" s="69">
        <v>20211004</v>
      </c>
      <c r="H8254" s="69">
        <v>0</v>
      </c>
      <c r="I8254" s="70">
        <v>32937380338</v>
      </c>
      <c r="J8254" s="69">
        <v>8321</v>
      </c>
      <c r="K8254" s="69" t="s">
        <v>33615</v>
      </c>
    </row>
    <row r="8255" spans="1:11" ht="14.4">
      <c r="A8255" s="69">
        <v>1709445</v>
      </c>
      <c r="B8255" s="69">
        <v>1</v>
      </c>
      <c r="C8255" s="69" t="s">
        <v>26854</v>
      </c>
      <c r="D8255" s="69">
        <v>8</v>
      </c>
      <c r="E8255" s="69" t="s">
        <v>27561</v>
      </c>
      <c r="F8255" s="69">
        <v>47007</v>
      </c>
      <c r="G8255" s="69">
        <v>20180625</v>
      </c>
      <c r="H8255" s="69">
        <v>0</v>
      </c>
      <c r="I8255" s="70">
        <v>32947478361</v>
      </c>
      <c r="J8255" s="69">
        <v>8536</v>
      </c>
      <c r="K8255" s="69" t="s">
        <v>33616</v>
      </c>
    </row>
    <row r="8256" spans="1:11" ht="14.4">
      <c r="A8256" s="69">
        <v>1439843</v>
      </c>
      <c r="B8256" s="69">
        <v>1</v>
      </c>
      <c r="C8256" s="69" t="s">
        <v>26854</v>
      </c>
      <c r="D8256" s="69">
        <v>8</v>
      </c>
      <c r="E8256" s="69" t="s">
        <v>27561</v>
      </c>
      <c r="F8256" s="69">
        <v>47031</v>
      </c>
      <c r="G8256" s="69">
        <v>20130513</v>
      </c>
      <c r="H8256" s="69">
        <v>0</v>
      </c>
      <c r="I8256" s="70">
        <v>32119344284</v>
      </c>
      <c r="J8256" s="69">
        <v>8321</v>
      </c>
      <c r="K8256" s="69" t="s">
        <v>33617</v>
      </c>
    </row>
    <row r="8257" spans="1:11" ht="14.4">
      <c r="A8257" s="69">
        <v>1687635</v>
      </c>
      <c r="B8257" s="69">
        <v>1</v>
      </c>
      <c r="C8257" s="69" t="s">
        <v>26854</v>
      </c>
      <c r="D8257" s="69">
        <v>8</v>
      </c>
      <c r="E8257" s="69" t="s">
        <v>27561</v>
      </c>
      <c r="F8257" s="69">
        <v>47058</v>
      </c>
      <c r="G8257" s="69">
        <v>20180115</v>
      </c>
      <c r="H8257" s="69">
        <v>0</v>
      </c>
      <c r="I8257" s="70">
        <v>32129465988</v>
      </c>
      <c r="J8257" s="69">
        <v>8636</v>
      </c>
      <c r="K8257" s="69" t="s">
        <v>488</v>
      </c>
    </row>
    <row r="8258" spans="1:11" ht="14.4">
      <c r="A8258" s="69">
        <v>1748897</v>
      </c>
      <c r="B8258" s="69">
        <v>1</v>
      </c>
      <c r="C8258" s="69" t="s">
        <v>26854</v>
      </c>
      <c r="D8258" s="69">
        <v>8</v>
      </c>
      <c r="E8258" s="69" t="s">
        <v>27561</v>
      </c>
      <c r="F8258" s="69">
        <v>47158</v>
      </c>
      <c r="G8258" s="69">
        <v>20190624</v>
      </c>
      <c r="H8258" s="69">
        <v>0</v>
      </c>
      <c r="I8258" s="70">
        <v>43987110939</v>
      </c>
      <c r="J8258" s="69">
        <v>8536</v>
      </c>
      <c r="K8258" s="69" t="s">
        <v>33618</v>
      </c>
    </row>
    <row r="8259" spans="1:11" ht="14.4">
      <c r="A8259" s="69">
        <v>1399558</v>
      </c>
      <c r="B8259" s="69">
        <v>1</v>
      </c>
      <c r="C8259" s="69" t="s">
        <v>26854</v>
      </c>
      <c r="D8259" s="69">
        <v>8</v>
      </c>
      <c r="E8259" s="69" t="s">
        <v>27561</v>
      </c>
      <c r="F8259" s="69">
        <v>47181</v>
      </c>
      <c r="G8259" s="69">
        <v>20111219</v>
      </c>
      <c r="H8259" s="69">
        <v>0</v>
      </c>
      <c r="I8259" s="70">
        <v>32099153713</v>
      </c>
      <c r="J8259" s="69">
        <v>8635</v>
      </c>
      <c r="K8259" s="69" t="s">
        <v>33619</v>
      </c>
    </row>
    <row r="8260" spans="1:11" ht="14.4">
      <c r="A8260" s="69">
        <v>1845013</v>
      </c>
      <c r="B8260" s="69">
        <v>1</v>
      </c>
      <c r="C8260" s="69" t="s">
        <v>26854</v>
      </c>
      <c r="D8260" s="69">
        <v>8</v>
      </c>
      <c r="E8260" s="69" t="s">
        <v>27561</v>
      </c>
      <c r="F8260" s="69">
        <v>47208</v>
      </c>
      <c r="G8260" s="69">
        <v>20201207</v>
      </c>
      <c r="H8260" s="69">
        <v>0</v>
      </c>
      <c r="I8260" s="70">
        <v>26149470036</v>
      </c>
      <c r="J8260" s="69">
        <v>8620</v>
      </c>
      <c r="K8260" s="69" t="s">
        <v>33620</v>
      </c>
    </row>
    <row r="8261" spans="1:11" ht="14.4">
      <c r="A8261" s="69">
        <v>1451450</v>
      </c>
      <c r="B8261" s="69">
        <v>1</v>
      </c>
      <c r="C8261" s="69" t="s">
        <v>26854</v>
      </c>
      <c r="D8261" s="69">
        <v>8</v>
      </c>
      <c r="E8261" s="69" t="s">
        <v>27561</v>
      </c>
      <c r="F8261" s="69">
        <v>47379</v>
      </c>
      <c r="G8261" s="69">
        <v>20130909</v>
      </c>
      <c r="H8261" s="69">
        <v>0</v>
      </c>
      <c r="I8261" s="70">
        <v>32129525682</v>
      </c>
      <c r="J8261" s="69">
        <v>8642</v>
      </c>
      <c r="K8261" s="69" t="s">
        <v>3564</v>
      </c>
    </row>
    <row r="8262" spans="1:11" ht="14.4">
      <c r="A8262" s="69">
        <v>1659782</v>
      </c>
      <c r="B8262" s="69">
        <v>1</v>
      </c>
      <c r="C8262" s="69" t="s">
        <v>26854</v>
      </c>
      <c r="D8262" s="69">
        <v>8</v>
      </c>
      <c r="E8262" s="69" t="s">
        <v>27561</v>
      </c>
      <c r="F8262" s="69">
        <v>47405</v>
      </c>
      <c r="G8262" s="69">
        <v>20170619</v>
      </c>
      <c r="H8262" s="69">
        <v>0</v>
      </c>
      <c r="I8262" s="70">
        <v>32139733987</v>
      </c>
      <c r="J8262" s="69">
        <v>8525</v>
      </c>
      <c r="K8262" s="69" t="s">
        <v>33621</v>
      </c>
    </row>
    <row r="8263" spans="1:11" ht="14.4">
      <c r="A8263" s="69">
        <v>1153351</v>
      </c>
      <c r="B8263" s="69">
        <v>1</v>
      </c>
      <c r="C8263" s="69" t="s">
        <v>26854</v>
      </c>
      <c r="D8263" s="69">
        <v>8</v>
      </c>
      <c r="E8263" s="69" t="s">
        <v>27561</v>
      </c>
      <c r="F8263" s="69">
        <v>47455</v>
      </c>
      <c r="G8263" s="69">
        <v>20010212</v>
      </c>
      <c r="H8263" s="69">
        <v>0</v>
      </c>
      <c r="I8263" s="70">
        <v>32978078536</v>
      </c>
      <c r="J8263" s="69">
        <v>8521</v>
      </c>
      <c r="K8263" s="69" t="s">
        <v>33622</v>
      </c>
    </row>
    <row r="8264" spans="1:11" ht="14.4">
      <c r="A8264" s="69">
        <v>1444444</v>
      </c>
      <c r="B8264" s="69">
        <v>1</v>
      </c>
      <c r="C8264" s="69" t="s">
        <v>26854</v>
      </c>
      <c r="D8264" s="69">
        <v>8</v>
      </c>
      <c r="E8264" s="69" t="s">
        <v>27561</v>
      </c>
      <c r="F8264" s="69">
        <v>47486</v>
      </c>
      <c r="G8264" s="69">
        <v>20130701</v>
      </c>
      <c r="H8264" s="69">
        <v>0</v>
      </c>
      <c r="I8264" s="70">
        <v>32119267931</v>
      </c>
      <c r="J8264" s="69">
        <v>8314</v>
      </c>
      <c r="K8264" s="69" t="s">
        <v>33623</v>
      </c>
    </row>
    <row r="8265" spans="1:11" ht="14.4">
      <c r="A8265" s="69">
        <v>1755310</v>
      </c>
      <c r="B8265" s="69">
        <v>1</v>
      </c>
      <c r="C8265" s="69" t="s">
        <v>26854</v>
      </c>
      <c r="D8265" s="69">
        <v>8</v>
      </c>
      <c r="E8265" s="69" t="s">
        <v>27561</v>
      </c>
      <c r="F8265" s="69">
        <v>47527</v>
      </c>
      <c r="G8265" s="69">
        <v>20190819</v>
      </c>
      <c r="H8265" s="69">
        <v>0</v>
      </c>
      <c r="I8265" s="70">
        <v>3149659660</v>
      </c>
      <c r="J8265" s="69">
        <v>8534</v>
      </c>
      <c r="K8265" s="69" t="s">
        <v>33624</v>
      </c>
    </row>
    <row r="8266" spans="1:11" ht="14.4">
      <c r="A8266" s="69">
        <v>901724</v>
      </c>
      <c r="B8266" s="69">
        <v>1</v>
      </c>
      <c r="C8266" s="69" t="s">
        <v>26854</v>
      </c>
      <c r="D8266" s="69">
        <v>8</v>
      </c>
      <c r="E8266" s="69" t="s">
        <v>27561</v>
      </c>
      <c r="F8266" s="69">
        <v>47658</v>
      </c>
      <c r="G8266" s="69">
        <v>19851007</v>
      </c>
      <c r="H8266" s="69">
        <v>0</v>
      </c>
      <c r="I8266" s="70">
        <v>32816396603</v>
      </c>
      <c r="J8266" s="69">
        <v>8620</v>
      </c>
      <c r="K8266" s="69" t="s">
        <v>33625</v>
      </c>
    </row>
    <row r="8267" spans="1:11" ht="14.4">
      <c r="A8267" s="69">
        <v>1665696</v>
      </c>
      <c r="B8267" s="69">
        <v>1</v>
      </c>
      <c r="C8267" s="69" t="s">
        <v>26854</v>
      </c>
      <c r="D8267" s="69">
        <v>8</v>
      </c>
      <c r="E8267" s="69" t="s">
        <v>27561</v>
      </c>
      <c r="F8267" s="69">
        <v>47667</v>
      </c>
      <c r="G8267" s="69">
        <v>20170731</v>
      </c>
      <c r="H8267" s="69">
        <v>0</v>
      </c>
      <c r="I8267" s="70">
        <v>31897312372</v>
      </c>
      <c r="J8267" s="69">
        <v>8620</v>
      </c>
      <c r="K8267" s="69" t="s">
        <v>33626</v>
      </c>
    </row>
    <row r="8268" spans="1:11" ht="14.4">
      <c r="A8268" s="69">
        <v>1579841</v>
      </c>
      <c r="B8268" s="69">
        <v>1</v>
      </c>
      <c r="C8268" s="69" t="s">
        <v>26854</v>
      </c>
      <c r="D8268" s="69">
        <v>8</v>
      </c>
      <c r="E8268" s="69" t="s">
        <v>27561</v>
      </c>
      <c r="F8268" s="69">
        <v>47678</v>
      </c>
      <c r="G8268" s="69">
        <v>20150928</v>
      </c>
      <c r="H8268" s="69">
        <v>0</v>
      </c>
      <c r="I8268" s="70">
        <v>32907384922</v>
      </c>
      <c r="J8268" s="69">
        <v>8620</v>
      </c>
      <c r="K8268" s="69" t="s">
        <v>33627</v>
      </c>
    </row>
    <row r="8269" spans="1:11" ht="14.4">
      <c r="A8269" s="69">
        <v>1679458</v>
      </c>
      <c r="B8269" s="69">
        <v>1</v>
      </c>
      <c r="C8269" s="69" t="s">
        <v>26854</v>
      </c>
      <c r="D8269" s="69">
        <v>8</v>
      </c>
      <c r="E8269" s="69" t="s">
        <v>27561</v>
      </c>
      <c r="F8269" s="69">
        <v>47707</v>
      </c>
      <c r="G8269" s="69">
        <v>20171113</v>
      </c>
      <c r="H8269" s="69">
        <v>0</v>
      </c>
      <c r="I8269" s="70">
        <v>49179948143</v>
      </c>
      <c r="J8269" s="69">
        <v>8536</v>
      </c>
      <c r="K8269" s="69" t="s">
        <v>33628</v>
      </c>
    </row>
    <row r="8270" spans="1:11" ht="14.4">
      <c r="A8270" s="69">
        <v>1700200</v>
      </c>
      <c r="B8270" s="69">
        <v>1</v>
      </c>
      <c r="C8270" s="69" t="s">
        <v>26854</v>
      </c>
      <c r="D8270" s="69">
        <v>8</v>
      </c>
      <c r="E8270" s="69" t="s">
        <v>27561</v>
      </c>
      <c r="F8270" s="69">
        <v>47734</v>
      </c>
      <c r="G8270" s="69">
        <v>20180423</v>
      </c>
      <c r="H8270" s="69">
        <v>0</v>
      </c>
      <c r="I8270" s="70">
        <v>31038704560</v>
      </c>
      <c r="J8270" s="69">
        <v>8536</v>
      </c>
      <c r="K8270" s="69" t="s">
        <v>33629</v>
      </c>
    </row>
    <row r="8271" spans="1:11" ht="14.4">
      <c r="A8271" s="69">
        <v>1655320</v>
      </c>
      <c r="B8271" s="69">
        <v>1</v>
      </c>
      <c r="C8271" s="69" t="s">
        <v>26854</v>
      </c>
      <c r="D8271" s="69">
        <v>8</v>
      </c>
      <c r="E8271" s="69" t="s">
        <v>27561</v>
      </c>
      <c r="F8271" s="69">
        <v>47840</v>
      </c>
      <c r="G8271" s="69">
        <v>20170515</v>
      </c>
      <c r="H8271" s="69">
        <v>0</v>
      </c>
      <c r="I8271" s="70">
        <v>63159720547</v>
      </c>
      <c r="J8271" s="69">
        <v>8112</v>
      </c>
      <c r="K8271" s="69" t="s">
        <v>33630</v>
      </c>
    </row>
    <row r="8272" spans="1:11" ht="14.4">
      <c r="A8272" s="69">
        <v>1715500</v>
      </c>
      <c r="B8272" s="69">
        <v>1</v>
      </c>
      <c r="C8272" s="69" t="s">
        <v>26854</v>
      </c>
      <c r="D8272" s="69">
        <v>8</v>
      </c>
      <c r="E8272" s="69" t="s">
        <v>27561</v>
      </c>
      <c r="F8272" s="69">
        <v>47846</v>
      </c>
      <c r="G8272" s="69">
        <v>20180813</v>
      </c>
      <c r="H8272" s="69">
        <v>0</v>
      </c>
      <c r="I8272" s="70">
        <v>27149671383</v>
      </c>
      <c r="J8272" s="69">
        <v>8536</v>
      </c>
      <c r="K8272" s="69" t="s">
        <v>33631</v>
      </c>
    </row>
    <row r="8273" spans="1:11" ht="14.4">
      <c r="A8273" s="69">
        <v>1844536</v>
      </c>
      <c r="B8273" s="69">
        <v>1</v>
      </c>
      <c r="C8273" s="69" t="s">
        <v>26854</v>
      </c>
      <c r="D8273" s="69">
        <v>8</v>
      </c>
      <c r="E8273" s="69" t="s">
        <v>27561</v>
      </c>
      <c r="F8273" s="69">
        <v>47852</v>
      </c>
      <c r="G8273" s="69">
        <v>20201207</v>
      </c>
      <c r="H8273" s="69">
        <v>0</v>
      </c>
      <c r="I8273" s="70">
        <v>18170100293</v>
      </c>
      <c r="J8273" s="69">
        <v>8525</v>
      </c>
      <c r="K8273" s="69" t="s">
        <v>33632</v>
      </c>
    </row>
    <row r="8274" spans="1:11" ht="14.4">
      <c r="A8274" s="69">
        <v>1559033</v>
      </c>
      <c r="B8274" s="69">
        <v>1</v>
      </c>
      <c r="C8274" s="69" t="s">
        <v>26854</v>
      </c>
      <c r="D8274" s="69">
        <v>8</v>
      </c>
      <c r="E8274" s="69" t="s">
        <v>27561</v>
      </c>
      <c r="F8274" s="69">
        <v>47865</v>
      </c>
      <c r="G8274" s="69">
        <v>20150518</v>
      </c>
      <c r="H8274" s="69">
        <v>0</v>
      </c>
      <c r="I8274" s="70">
        <v>8149703863</v>
      </c>
      <c r="J8274" s="69">
        <v>8638</v>
      </c>
      <c r="K8274" s="69" t="s">
        <v>33633</v>
      </c>
    </row>
    <row r="8275" spans="1:11" ht="14.4">
      <c r="A8275" s="69">
        <v>1704455</v>
      </c>
      <c r="B8275" s="69">
        <v>1</v>
      </c>
      <c r="C8275" s="69" t="s">
        <v>26854</v>
      </c>
      <c r="D8275" s="69">
        <v>8</v>
      </c>
      <c r="E8275" s="69" t="s">
        <v>27561</v>
      </c>
      <c r="F8275" s="69">
        <v>47888</v>
      </c>
      <c r="G8275" s="69">
        <v>20180521</v>
      </c>
      <c r="H8275" s="69">
        <v>0</v>
      </c>
      <c r="I8275" s="70">
        <v>54149472315</v>
      </c>
      <c r="J8275" s="69">
        <v>8536</v>
      </c>
      <c r="K8275" s="69" t="s">
        <v>33634</v>
      </c>
    </row>
    <row r="8276" spans="1:11" ht="14.4">
      <c r="A8276" s="69">
        <v>1716859</v>
      </c>
      <c r="B8276" s="69">
        <v>1</v>
      </c>
      <c r="C8276" s="69" t="s">
        <v>26854</v>
      </c>
      <c r="D8276" s="69">
        <v>8</v>
      </c>
      <c r="E8276" s="69" t="s">
        <v>27561</v>
      </c>
      <c r="F8276" s="69">
        <v>47889</v>
      </c>
      <c r="G8276" s="69">
        <v>20180827</v>
      </c>
      <c r="H8276" s="69">
        <v>0</v>
      </c>
      <c r="I8276" s="70">
        <v>68149590140</v>
      </c>
      <c r="J8276" s="69">
        <v>8512</v>
      </c>
      <c r="K8276" s="69" t="s">
        <v>33635</v>
      </c>
    </row>
    <row r="8277" spans="1:11" ht="14.4">
      <c r="A8277" s="69">
        <v>1734018</v>
      </c>
      <c r="B8277" s="69">
        <v>1</v>
      </c>
      <c r="C8277" s="69" t="s">
        <v>26854</v>
      </c>
      <c r="D8277" s="69">
        <v>8</v>
      </c>
      <c r="E8277" s="69" t="s">
        <v>27561</v>
      </c>
      <c r="F8277" s="69">
        <v>47929</v>
      </c>
      <c r="G8277" s="69">
        <v>20190128</v>
      </c>
      <c r="H8277" s="69">
        <v>0</v>
      </c>
      <c r="I8277" s="70">
        <v>61160060556</v>
      </c>
      <c r="J8277" s="69">
        <v>8525</v>
      </c>
      <c r="K8277" s="69" t="s">
        <v>33636</v>
      </c>
    </row>
    <row r="8278" spans="1:11" ht="14.4">
      <c r="A8278" s="69">
        <v>1067217</v>
      </c>
      <c r="B8278" s="69">
        <v>1</v>
      </c>
      <c r="C8278" s="69" t="s">
        <v>26854</v>
      </c>
      <c r="D8278" s="69">
        <v>8</v>
      </c>
      <c r="E8278" s="69" t="s">
        <v>27561</v>
      </c>
      <c r="F8278" s="69">
        <v>47943</v>
      </c>
      <c r="G8278" s="69">
        <v>19941024</v>
      </c>
      <c r="H8278" s="69">
        <v>0</v>
      </c>
      <c r="I8278" s="70">
        <v>60947796045</v>
      </c>
      <c r="J8278" s="69">
        <v>8521</v>
      </c>
      <c r="K8278" s="69" t="s">
        <v>33637</v>
      </c>
    </row>
    <row r="8279" spans="1:11" ht="14.4">
      <c r="A8279" s="69">
        <v>1433260</v>
      </c>
      <c r="B8279" s="69">
        <v>1</v>
      </c>
      <c r="C8279" s="69" t="s">
        <v>26854</v>
      </c>
      <c r="D8279" s="69">
        <v>8</v>
      </c>
      <c r="E8279" s="69" t="s">
        <v>27561</v>
      </c>
      <c r="F8279" s="69">
        <v>47981</v>
      </c>
      <c r="G8279" s="69">
        <v>20130225</v>
      </c>
      <c r="H8279" s="69">
        <v>0</v>
      </c>
      <c r="I8279" s="70">
        <v>32058932925</v>
      </c>
      <c r="J8279" s="69">
        <v>8536</v>
      </c>
      <c r="K8279" s="69" t="s">
        <v>33638</v>
      </c>
    </row>
    <row r="8280" spans="1:11" ht="14.4">
      <c r="A8280" s="69">
        <v>1433261</v>
      </c>
      <c r="B8280" s="69">
        <v>1</v>
      </c>
      <c r="C8280" s="69" t="s">
        <v>26854</v>
      </c>
      <c r="D8280" s="69">
        <v>8</v>
      </c>
      <c r="E8280" s="69" t="s">
        <v>27561</v>
      </c>
      <c r="F8280" s="69">
        <v>47982</v>
      </c>
      <c r="G8280" s="69">
        <v>20130225</v>
      </c>
      <c r="H8280" s="69">
        <v>0</v>
      </c>
      <c r="I8280" s="70">
        <v>32018609449</v>
      </c>
      <c r="J8280" s="69">
        <v>8540</v>
      </c>
      <c r="K8280" s="69" t="s">
        <v>1131</v>
      </c>
    </row>
    <row r="8281" spans="1:11" ht="14.4">
      <c r="A8281" s="69">
        <v>1700232</v>
      </c>
      <c r="B8281" s="69">
        <v>1</v>
      </c>
      <c r="C8281" s="69" t="s">
        <v>26854</v>
      </c>
      <c r="D8281" s="69">
        <v>8</v>
      </c>
      <c r="E8281" s="69" t="s">
        <v>27561</v>
      </c>
      <c r="F8281" s="69">
        <v>48004</v>
      </c>
      <c r="G8281" s="69">
        <v>20180423</v>
      </c>
      <c r="H8281" s="69">
        <v>0</v>
      </c>
      <c r="I8281" s="70">
        <v>25169316863</v>
      </c>
      <c r="J8281" s="69">
        <v>8635</v>
      </c>
      <c r="K8281" s="69" t="s">
        <v>33639</v>
      </c>
    </row>
    <row r="8282" spans="1:11" ht="14.4">
      <c r="A8282" s="69">
        <v>1717735</v>
      </c>
      <c r="B8282" s="69">
        <v>1</v>
      </c>
      <c r="C8282" s="69" t="s">
        <v>26854</v>
      </c>
      <c r="D8282" s="69">
        <v>8</v>
      </c>
      <c r="E8282" s="69" t="s">
        <v>27561</v>
      </c>
      <c r="F8282" s="69">
        <v>48008</v>
      </c>
      <c r="G8282" s="69">
        <v>20180903</v>
      </c>
      <c r="H8282" s="69">
        <v>0</v>
      </c>
      <c r="I8282" s="70">
        <v>11937519111</v>
      </c>
      <c r="J8282" s="69">
        <v>8338</v>
      </c>
      <c r="K8282" s="69" t="s">
        <v>33640</v>
      </c>
    </row>
    <row r="8283" spans="1:11" ht="14.4">
      <c r="A8283" s="69">
        <v>1596726</v>
      </c>
      <c r="B8283" s="69">
        <v>1</v>
      </c>
      <c r="C8283" s="69" t="s">
        <v>26854</v>
      </c>
      <c r="D8283" s="69">
        <v>8</v>
      </c>
      <c r="E8283" s="69" t="s">
        <v>27561</v>
      </c>
      <c r="F8283" s="69">
        <v>48059</v>
      </c>
      <c r="G8283" s="69">
        <v>20160229</v>
      </c>
      <c r="H8283" s="69">
        <v>0</v>
      </c>
      <c r="I8283" s="70">
        <v>25149555994</v>
      </c>
      <c r="J8283" s="69">
        <v>8638</v>
      </c>
      <c r="K8283" s="69" t="s">
        <v>33641</v>
      </c>
    </row>
    <row r="8284" spans="1:11" ht="14.4">
      <c r="A8284" s="69">
        <v>1596730</v>
      </c>
      <c r="B8284" s="69">
        <v>1</v>
      </c>
      <c r="C8284" s="69" t="s">
        <v>26854</v>
      </c>
      <c r="D8284" s="69">
        <v>8</v>
      </c>
      <c r="E8284" s="69" t="s">
        <v>27561</v>
      </c>
      <c r="F8284" s="69">
        <v>48060</v>
      </c>
      <c r="G8284" s="69">
        <v>20160229</v>
      </c>
      <c r="H8284" s="69">
        <v>0</v>
      </c>
      <c r="I8284" s="70">
        <v>32099045075</v>
      </c>
      <c r="J8284" s="69">
        <v>8642</v>
      </c>
      <c r="K8284" s="69" t="s">
        <v>33642</v>
      </c>
    </row>
    <row r="8285" spans="1:11" ht="14.4">
      <c r="A8285" s="69">
        <v>1618282</v>
      </c>
      <c r="B8285" s="69">
        <v>1</v>
      </c>
      <c r="C8285" s="69" t="s">
        <v>26854</v>
      </c>
      <c r="D8285" s="69">
        <v>8</v>
      </c>
      <c r="E8285" s="69" t="s">
        <v>27561</v>
      </c>
      <c r="F8285" s="69">
        <v>48063</v>
      </c>
      <c r="G8285" s="69">
        <v>20160711</v>
      </c>
      <c r="H8285" s="69">
        <v>0</v>
      </c>
      <c r="I8285" s="70">
        <v>32109439441</v>
      </c>
      <c r="J8285" s="69">
        <v>8525</v>
      </c>
      <c r="K8285" s="69" t="s">
        <v>33643</v>
      </c>
    </row>
    <row r="8286" spans="1:11" ht="14.4">
      <c r="A8286" s="69">
        <v>1625097</v>
      </c>
      <c r="B8286" s="69">
        <v>1</v>
      </c>
      <c r="C8286" s="69" t="s">
        <v>26854</v>
      </c>
      <c r="D8286" s="69">
        <v>8</v>
      </c>
      <c r="E8286" s="69" t="s">
        <v>27561</v>
      </c>
      <c r="F8286" s="69">
        <v>48064</v>
      </c>
      <c r="G8286" s="69">
        <v>20160919</v>
      </c>
      <c r="H8286" s="69">
        <v>0</v>
      </c>
      <c r="I8286" s="70">
        <v>32109209083</v>
      </c>
      <c r="J8286" s="69">
        <v>8536</v>
      </c>
      <c r="K8286" s="69" t="s">
        <v>33644</v>
      </c>
    </row>
    <row r="8287" spans="1:11" ht="14.4">
      <c r="A8287" s="69">
        <v>1559025</v>
      </c>
      <c r="B8287" s="69">
        <v>1</v>
      </c>
      <c r="C8287" s="69" t="s">
        <v>26854</v>
      </c>
      <c r="D8287" s="69">
        <v>8</v>
      </c>
      <c r="E8287" s="69" t="s">
        <v>27561</v>
      </c>
      <c r="F8287" s="69">
        <v>48083</v>
      </c>
      <c r="G8287" s="69">
        <v>20150518</v>
      </c>
      <c r="H8287" s="69">
        <v>0</v>
      </c>
      <c r="I8287" s="70">
        <v>32988078450</v>
      </c>
      <c r="J8287" s="69">
        <v>8638</v>
      </c>
      <c r="K8287" s="69" t="s">
        <v>33645</v>
      </c>
    </row>
    <row r="8288" spans="1:11" ht="14.4">
      <c r="A8288" s="69">
        <v>1693197</v>
      </c>
      <c r="B8288" s="69">
        <v>1</v>
      </c>
      <c r="C8288" s="69" t="s">
        <v>26854</v>
      </c>
      <c r="D8288" s="69">
        <v>8</v>
      </c>
      <c r="E8288" s="69" t="s">
        <v>27561</v>
      </c>
      <c r="F8288" s="69">
        <v>48144</v>
      </c>
      <c r="G8288" s="69">
        <v>20180226</v>
      </c>
      <c r="H8288" s="69">
        <v>0</v>
      </c>
      <c r="I8288" s="70">
        <v>32118404782</v>
      </c>
      <c r="J8288" s="69">
        <v>8629</v>
      </c>
      <c r="K8288" s="69" t="s">
        <v>33646</v>
      </c>
    </row>
    <row r="8289" spans="1:11" ht="14.4">
      <c r="A8289" s="69">
        <v>1755293</v>
      </c>
      <c r="B8289" s="69">
        <v>1</v>
      </c>
      <c r="C8289" s="69" t="s">
        <v>26854</v>
      </c>
      <c r="D8289" s="69">
        <v>8</v>
      </c>
      <c r="E8289" s="69" t="s">
        <v>27561</v>
      </c>
      <c r="F8289" s="69">
        <v>48194</v>
      </c>
      <c r="G8289" s="69">
        <v>20190819</v>
      </c>
      <c r="H8289" s="69">
        <v>0</v>
      </c>
      <c r="I8289" s="70">
        <v>32098910600</v>
      </c>
      <c r="J8289" s="69">
        <v>8536</v>
      </c>
      <c r="K8289" s="69" t="s">
        <v>33647</v>
      </c>
    </row>
    <row r="8290" spans="1:11" ht="14.4">
      <c r="A8290" s="69">
        <v>1719270</v>
      </c>
      <c r="B8290" s="69">
        <v>1</v>
      </c>
      <c r="C8290" s="69" t="s">
        <v>26854</v>
      </c>
      <c r="D8290" s="69">
        <v>8</v>
      </c>
      <c r="E8290" s="69" t="s">
        <v>27561</v>
      </c>
      <c r="F8290" s="69">
        <v>48243</v>
      </c>
      <c r="G8290" s="69">
        <v>20180917</v>
      </c>
      <c r="H8290" s="69">
        <v>0</v>
      </c>
      <c r="I8290" s="70">
        <v>38180000085</v>
      </c>
      <c r="J8290" s="69">
        <v>8536</v>
      </c>
      <c r="K8290" s="69" t="s">
        <v>33648</v>
      </c>
    </row>
    <row r="8291" spans="1:11" ht="14.4">
      <c r="A8291" s="69">
        <v>1571666</v>
      </c>
      <c r="B8291" s="69">
        <v>1</v>
      </c>
      <c r="C8291" s="69" t="s">
        <v>26854</v>
      </c>
      <c r="D8291" s="69">
        <v>8</v>
      </c>
      <c r="E8291" s="69" t="s">
        <v>27561</v>
      </c>
      <c r="F8291" s="69">
        <v>48335</v>
      </c>
      <c r="G8291" s="69">
        <v>20150720</v>
      </c>
      <c r="H8291" s="69">
        <v>0</v>
      </c>
      <c r="I8291" s="70">
        <v>32008239314</v>
      </c>
      <c r="J8291" s="69">
        <v>8524</v>
      </c>
      <c r="K8291" s="69" t="s">
        <v>33649</v>
      </c>
    </row>
    <row r="8292" spans="1:11" ht="14.4">
      <c r="A8292" s="69">
        <v>1067226</v>
      </c>
      <c r="B8292" s="69">
        <v>1</v>
      </c>
      <c r="C8292" s="69" t="s">
        <v>26854</v>
      </c>
      <c r="D8292" s="69">
        <v>8</v>
      </c>
      <c r="E8292" s="69" t="s">
        <v>27561</v>
      </c>
      <c r="F8292" s="69">
        <v>48354</v>
      </c>
      <c r="G8292" s="69">
        <v>19881025</v>
      </c>
      <c r="H8292" s="69">
        <v>0</v>
      </c>
      <c r="I8292" s="70">
        <v>32886782054</v>
      </c>
      <c r="J8292" s="69">
        <v>8629</v>
      </c>
      <c r="K8292" s="69" t="s">
        <v>33650</v>
      </c>
    </row>
    <row r="8293" spans="1:11" ht="14.4">
      <c r="A8293" s="69">
        <v>1518439</v>
      </c>
      <c r="B8293" s="69">
        <v>1</v>
      </c>
      <c r="C8293" s="69" t="s">
        <v>26854</v>
      </c>
      <c r="D8293" s="69">
        <v>8</v>
      </c>
      <c r="E8293" s="69" t="s">
        <v>27561</v>
      </c>
      <c r="F8293" s="69">
        <v>48399</v>
      </c>
      <c r="G8293" s="69">
        <v>20140728</v>
      </c>
      <c r="H8293" s="69">
        <v>0</v>
      </c>
      <c r="I8293" s="70">
        <v>32139331121</v>
      </c>
      <c r="J8293" s="69">
        <v>8540</v>
      </c>
      <c r="K8293" s="69" t="s">
        <v>33651</v>
      </c>
    </row>
    <row r="8294" spans="1:11" ht="14.4">
      <c r="A8294" s="69">
        <v>1762733</v>
      </c>
      <c r="B8294" s="69">
        <v>1</v>
      </c>
      <c r="C8294" s="69" t="s">
        <v>26854</v>
      </c>
      <c r="D8294" s="69">
        <v>8</v>
      </c>
      <c r="E8294" s="69" t="s">
        <v>27561</v>
      </c>
      <c r="F8294" s="69">
        <v>48418</v>
      </c>
      <c r="G8294" s="69">
        <v>20191104</v>
      </c>
      <c r="H8294" s="69">
        <v>0</v>
      </c>
      <c r="I8294" s="70">
        <v>32078983668</v>
      </c>
      <c r="J8294" s="69">
        <v>8536</v>
      </c>
      <c r="K8294" s="69" t="s">
        <v>33652</v>
      </c>
    </row>
    <row r="8295" spans="1:11" ht="14.4">
      <c r="A8295" s="69">
        <v>1109322</v>
      </c>
      <c r="B8295" s="69">
        <v>1</v>
      </c>
      <c r="C8295" s="69" t="s">
        <v>26854</v>
      </c>
      <c r="D8295" s="69">
        <v>8</v>
      </c>
      <c r="E8295" s="69" t="s">
        <v>27561</v>
      </c>
      <c r="F8295" s="69">
        <v>48484</v>
      </c>
      <c r="G8295" s="69">
        <v>20031103</v>
      </c>
      <c r="H8295" s="69">
        <v>0</v>
      </c>
      <c r="I8295" s="70">
        <v>32997209203</v>
      </c>
      <c r="J8295" s="69">
        <v>8540</v>
      </c>
      <c r="K8295" s="69" t="s">
        <v>33653</v>
      </c>
    </row>
    <row r="8296" spans="1:11" ht="14.4">
      <c r="A8296" s="69">
        <v>1442910</v>
      </c>
      <c r="B8296" s="69">
        <v>1</v>
      </c>
      <c r="C8296" s="69" t="s">
        <v>26854</v>
      </c>
      <c r="D8296" s="69">
        <v>8</v>
      </c>
      <c r="E8296" s="69" t="s">
        <v>27561</v>
      </c>
      <c r="F8296" s="69">
        <v>48491</v>
      </c>
      <c r="G8296" s="69">
        <v>20130610</v>
      </c>
      <c r="H8296" s="69">
        <v>0</v>
      </c>
      <c r="I8296" s="70">
        <v>60957577376</v>
      </c>
      <c r="J8296" s="69">
        <v>8524</v>
      </c>
      <c r="K8296" s="69" t="s">
        <v>33654</v>
      </c>
    </row>
    <row r="8297" spans="1:11" ht="14.4">
      <c r="A8297" s="69">
        <v>1446730</v>
      </c>
      <c r="B8297" s="69">
        <v>1</v>
      </c>
      <c r="C8297" s="69" t="s">
        <v>26854</v>
      </c>
      <c r="D8297" s="69">
        <v>8</v>
      </c>
      <c r="E8297" s="69" t="s">
        <v>27561</v>
      </c>
      <c r="F8297" s="69">
        <v>48492</v>
      </c>
      <c r="G8297" s="69">
        <v>20130722</v>
      </c>
      <c r="H8297" s="69">
        <v>0</v>
      </c>
      <c r="I8297" s="70">
        <v>32109115108</v>
      </c>
      <c r="J8297" s="69">
        <v>8638</v>
      </c>
      <c r="K8297" s="69" t="s">
        <v>33655</v>
      </c>
    </row>
    <row r="8298" spans="1:11" ht="14.4">
      <c r="A8298" s="69">
        <v>1556888</v>
      </c>
      <c r="B8298" s="69">
        <v>1</v>
      </c>
      <c r="C8298" s="69" t="s">
        <v>26854</v>
      </c>
      <c r="D8298" s="69">
        <v>8</v>
      </c>
      <c r="E8298" s="69" t="s">
        <v>27561</v>
      </c>
      <c r="F8298" s="69">
        <v>48496</v>
      </c>
      <c r="G8298" s="69">
        <v>20150427</v>
      </c>
      <c r="H8298" s="69">
        <v>0</v>
      </c>
      <c r="I8298" s="70">
        <v>94968005119</v>
      </c>
      <c r="J8298" s="69">
        <v>8642</v>
      </c>
      <c r="K8298" s="69" t="s">
        <v>33656</v>
      </c>
    </row>
    <row r="8299" spans="1:11" ht="14.4">
      <c r="A8299" s="69">
        <v>1426437</v>
      </c>
      <c r="B8299" s="69">
        <v>1</v>
      </c>
      <c r="C8299" s="69" t="s">
        <v>26854</v>
      </c>
      <c r="D8299" s="69">
        <v>8</v>
      </c>
      <c r="E8299" s="69" t="s">
        <v>27561</v>
      </c>
      <c r="F8299" s="69">
        <v>48515</v>
      </c>
      <c r="G8299" s="69">
        <v>20121126</v>
      </c>
      <c r="H8299" s="69">
        <v>0</v>
      </c>
      <c r="I8299" s="70">
        <v>32068872004</v>
      </c>
      <c r="J8299" s="69">
        <v>8636</v>
      </c>
      <c r="K8299" s="69" t="s">
        <v>33657</v>
      </c>
    </row>
    <row r="8300" spans="1:11" ht="14.4">
      <c r="A8300" s="69">
        <v>1846270</v>
      </c>
      <c r="B8300" s="69">
        <v>1</v>
      </c>
      <c r="C8300" s="69" t="s">
        <v>26854</v>
      </c>
      <c r="D8300" s="69">
        <v>8</v>
      </c>
      <c r="E8300" s="69" t="s">
        <v>27561</v>
      </c>
      <c r="F8300" s="69">
        <v>48606</v>
      </c>
      <c r="G8300" s="69">
        <v>20201214</v>
      </c>
      <c r="H8300" s="69">
        <v>0</v>
      </c>
      <c r="I8300" s="70">
        <v>18190042434</v>
      </c>
      <c r="J8300" s="69">
        <v>8524</v>
      </c>
      <c r="K8300" s="69" t="s">
        <v>33658</v>
      </c>
    </row>
    <row r="8301" spans="1:11" ht="14.4">
      <c r="A8301" s="69">
        <v>1497195</v>
      </c>
      <c r="B8301" s="69">
        <v>1</v>
      </c>
      <c r="C8301" s="69" t="s">
        <v>26854</v>
      </c>
      <c r="D8301" s="69">
        <v>8</v>
      </c>
      <c r="E8301" s="69" t="s">
        <v>27561</v>
      </c>
      <c r="F8301" s="69">
        <v>48622</v>
      </c>
      <c r="G8301" s="69">
        <v>20140602</v>
      </c>
      <c r="H8301" s="69">
        <v>0</v>
      </c>
      <c r="I8301" s="70">
        <v>32988226430</v>
      </c>
      <c r="J8301" s="69">
        <v>8536</v>
      </c>
      <c r="K8301" s="69" t="s">
        <v>33659</v>
      </c>
    </row>
    <row r="8302" spans="1:11" ht="14.4">
      <c r="A8302" s="69">
        <v>1705583</v>
      </c>
      <c r="B8302" s="69">
        <v>1</v>
      </c>
      <c r="C8302" s="69" t="s">
        <v>26854</v>
      </c>
      <c r="D8302" s="69">
        <v>8</v>
      </c>
      <c r="E8302" s="69" t="s">
        <v>27561</v>
      </c>
      <c r="F8302" s="69">
        <v>48641</v>
      </c>
      <c r="G8302" s="69">
        <v>20180528</v>
      </c>
      <c r="H8302" s="69">
        <v>0</v>
      </c>
      <c r="I8302" s="70">
        <v>18149600621</v>
      </c>
      <c r="J8302" s="69">
        <v>8642</v>
      </c>
      <c r="K8302" s="69" t="s">
        <v>33660</v>
      </c>
    </row>
    <row r="8303" spans="1:11" ht="14.4">
      <c r="A8303" s="69">
        <v>959852</v>
      </c>
      <c r="B8303" s="69">
        <v>1</v>
      </c>
      <c r="C8303" s="69" t="s">
        <v>26854</v>
      </c>
      <c r="D8303" s="69">
        <v>8</v>
      </c>
      <c r="E8303" s="69" t="s">
        <v>27561</v>
      </c>
      <c r="F8303" s="69">
        <v>48642</v>
      </c>
      <c r="G8303" s="69">
        <v>19880530</v>
      </c>
      <c r="H8303" s="69">
        <v>0</v>
      </c>
      <c r="I8303" s="70">
        <v>32886879363</v>
      </c>
      <c r="J8303" s="69">
        <v>8642</v>
      </c>
      <c r="K8303" s="69" t="s">
        <v>33661</v>
      </c>
    </row>
    <row r="8304" spans="1:11" ht="14.4">
      <c r="A8304" s="69">
        <v>1067230</v>
      </c>
      <c r="B8304" s="69">
        <v>1</v>
      </c>
      <c r="C8304" s="69" t="s">
        <v>26854</v>
      </c>
      <c r="D8304" s="69">
        <v>8</v>
      </c>
      <c r="E8304" s="69" t="s">
        <v>27561</v>
      </c>
      <c r="F8304" s="69">
        <v>48654</v>
      </c>
      <c r="G8304" s="69">
        <v>19910826</v>
      </c>
      <c r="H8304" s="69">
        <v>0</v>
      </c>
      <c r="I8304" s="70">
        <v>32917385570</v>
      </c>
      <c r="J8304" s="69">
        <v>8536</v>
      </c>
      <c r="K8304" s="69" t="s">
        <v>33662</v>
      </c>
    </row>
    <row r="8305" spans="1:11" ht="14.4">
      <c r="A8305" s="69">
        <v>1679459</v>
      </c>
      <c r="B8305" s="69">
        <v>1</v>
      </c>
      <c r="C8305" s="69" t="s">
        <v>26854</v>
      </c>
      <c r="D8305" s="69">
        <v>8</v>
      </c>
      <c r="E8305" s="69" t="s">
        <v>27561</v>
      </c>
      <c r="F8305" s="69">
        <v>48690</v>
      </c>
      <c r="G8305" s="69">
        <v>20171113</v>
      </c>
      <c r="H8305" s="69">
        <v>0</v>
      </c>
      <c r="I8305" s="70">
        <v>32109328354</v>
      </c>
      <c r="J8305" s="69">
        <v>8536</v>
      </c>
      <c r="K8305" s="69" t="s">
        <v>33663</v>
      </c>
    </row>
    <row r="8306" spans="1:11" ht="14.4">
      <c r="A8306" s="69">
        <v>1556884</v>
      </c>
      <c r="B8306" s="69">
        <v>1</v>
      </c>
      <c r="C8306" s="69" t="s">
        <v>26854</v>
      </c>
      <c r="D8306" s="69">
        <v>8</v>
      </c>
      <c r="E8306" s="69" t="s">
        <v>27561</v>
      </c>
      <c r="F8306" s="69">
        <v>48776</v>
      </c>
      <c r="G8306" s="69">
        <v>20150427</v>
      </c>
      <c r="H8306" s="69">
        <v>0</v>
      </c>
      <c r="I8306" s="70">
        <v>32139114410</v>
      </c>
      <c r="J8306" s="69">
        <v>8637</v>
      </c>
      <c r="K8306" s="69" t="s">
        <v>33664</v>
      </c>
    </row>
    <row r="8307" spans="1:11" ht="14.4">
      <c r="A8307" s="69">
        <v>1844610</v>
      </c>
      <c r="B8307" s="69">
        <v>1</v>
      </c>
      <c r="C8307" s="69" t="s">
        <v>26854</v>
      </c>
      <c r="D8307" s="69">
        <v>8</v>
      </c>
      <c r="E8307" s="69" t="s">
        <v>27561</v>
      </c>
      <c r="F8307" s="69">
        <v>48863</v>
      </c>
      <c r="G8307" s="69">
        <v>20201207</v>
      </c>
      <c r="H8307" s="69">
        <v>0</v>
      </c>
      <c r="I8307" s="70">
        <v>16160202780</v>
      </c>
      <c r="J8307" s="69">
        <v>8536</v>
      </c>
      <c r="K8307" s="69" t="s">
        <v>33665</v>
      </c>
    </row>
    <row r="8308" spans="1:11" ht="14.4">
      <c r="A8308" s="69">
        <v>1428774</v>
      </c>
      <c r="B8308" s="69">
        <v>1</v>
      </c>
      <c r="C8308" s="69" t="s">
        <v>26854</v>
      </c>
      <c r="D8308" s="69">
        <v>8</v>
      </c>
      <c r="E8308" s="69" t="s">
        <v>27561</v>
      </c>
      <c r="F8308" s="69">
        <v>48898</v>
      </c>
      <c r="G8308" s="69">
        <v>20130107</v>
      </c>
      <c r="H8308" s="69">
        <v>0</v>
      </c>
      <c r="I8308" s="70">
        <v>32089217569</v>
      </c>
      <c r="J8308" s="69">
        <v>8637</v>
      </c>
      <c r="K8308" s="69" t="s">
        <v>3740</v>
      </c>
    </row>
    <row r="8309" spans="1:11" ht="14.4">
      <c r="A8309" s="69">
        <v>1747398</v>
      </c>
      <c r="B8309" s="69">
        <v>1</v>
      </c>
      <c r="C8309" s="69" t="s">
        <v>26854</v>
      </c>
      <c r="D8309" s="69">
        <v>8</v>
      </c>
      <c r="E8309" s="69" t="s">
        <v>27561</v>
      </c>
      <c r="F8309" s="69">
        <v>48899</v>
      </c>
      <c r="G8309" s="69">
        <v>20190610</v>
      </c>
      <c r="H8309" s="69">
        <v>0</v>
      </c>
      <c r="I8309" s="70">
        <v>4130066451</v>
      </c>
      <c r="J8309" s="69">
        <v>8720</v>
      </c>
      <c r="K8309" s="69" t="s">
        <v>33666</v>
      </c>
    </row>
    <row r="8310" spans="1:11" ht="14.4">
      <c r="A8310" s="69">
        <v>1427802</v>
      </c>
      <c r="B8310" s="69">
        <v>1</v>
      </c>
      <c r="C8310" s="69" t="s">
        <v>26854</v>
      </c>
      <c r="D8310" s="69">
        <v>8</v>
      </c>
      <c r="E8310" s="69" t="s">
        <v>27561</v>
      </c>
      <c r="F8310" s="69">
        <v>48966</v>
      </c>
      <c r="G8310" s="69">
        <v>20121217</v>
      </c>
      <c r="H8310" s="69">
        <v>0</v>
      </c>
      <c r="I8310" s="70">
        <v>60927678353</v>
      </c>
      <c r="J8310" s="69">
        <v>8526</v>
      </c>
      <c r="K8310" s="69" t="s">
        <v>33667</v>
      </c>
    </row>
    <row r="8311" spans="1:11" ht="14.4">
      <c r="A8311" s="69">
        <v>1735987</v>
      </c>
      <c r="B8311" s="69">
        <v>1</v>
      </c>
      <c r="C8311" s="69" t="s">
        <v>26854</v>
      </c>
      <c r="D8311" s="69">
        <v>8</v>
      </c>
      <c r="E8311" s="69" t="s">
        <v>27561</v>
      </c>
      <c r="F8311" s="69">
        <v>48988</v>
      </c>
      <c r="G8311" s="69">
        <v>20190218</v>
      </c>
      <c r="H8311" s="69">
        <v>0</v>
      </c>
      <c r="I8311" s="70">
        <v>32038546407</v>
      </c>
      <c r="J8311" s="69">
        <v>8620</v>
      </c>
      <c r="K8311" s="69" t="s">
        <v>33668</v>
      </c>
    </row>
    <row r="8312" spans="1:11" ht="14.4">
      <c r="A8312" s="69">
        <v>1163699</v>
      </c>
      <c r="B8312" s="69">
        <v>1</v>
      </c>
      <c r="C8312" s="69" t="s">
        <v>26854</v>
      </c>
      <c r="D8312" s="69">
        <v>8</v>
      </c>
      <c r="E8312" s="69" t="s">
        <v>27561</v>
      </c>
      <c r="F8312" s="69">
        <v>49093</v>
      </c>
      <c r="G8312" s="69">
        <v>20010813</v>
      </c>
      <c r="H8312" s="69">
        <v>0</v>
      </c>
      <c r="I8312" s="70">
        <v>32846542473</v>
      </c>
      <c r="J8312" s="69">
        <v>8730</v>
      </c>
      <c r="K8312" s="69" t="s">
        <v>33669</v>
      </c>
    </row>
    <row r="8313" spans="1:11" ht="14.4">
      <c r="A8313" s="69">
        <v>1067237</v>
      </c>
      <c r="B8313" s="69">
        <v>1</v>
      </c>
      <c r="C8313" s="69" t="s">
        <v>26854</v>
      </c>
      <c r="D8313" s="69">
        <v>8</v>
      </c>
      <c r="E8313" s="69" t="s">
        <v>27561</v>
      </c>
      <c r="F8313" s="69">
        <v>49143</v>
      </c>
      <c r="G8313" s="69">
        <v>19930902</v>
      </c>
      <c r="H8313" s="69">
        <v>0</v>
      </c>
      <c r="I8313" s="70">
        <v>32856675916</v>
      </c>
      <c r="J8313" s="69">
        <v>8512</v>
      </c>
      <c r="K8313" s="69" t="s">
        <v>33670</v>
      </c>
    </row>
    <row r="8314" spans="1:11" ht="14.4">
      <c r="A8314" s="69">
        <v>1737781</v>
      </c>
      <c r="B8314" s="69">
        <v>1</v>
      </c>
      <c r="C8314" s="69" t="s">
        <v>26854</v>
      </c>
      <c r="D8314" s="69">
        <v>8</v>
      </c>
      <c r="E8314" s="69" t="s">
        <v>27561</v>
      </c>
      <c r="F8314" s="69">
        <v>49148</v>
      </c>
      <c r="G8314" s="69">
        <v>20190304</v>
      </c>
      <c r="H8314" s="69">
        <v>0</v>
      </c>
      <c r="I8314" s="70">
        <v>5190171511</v>
      </c>
      <c r="J8314" s="69">
        <v>8536</v>
      </c>
      <c r="K8314" s="69" t="s">
        <v>33671</v>
      </c>
    </row>
    <row r="8315" spans="1:11" ht="14.4">
      <c r="A8315" s="69">
        <v>2040715</v>
      </c>
      <c r="B8315" s="69">
        <v>1</v>
      </c>
      <c r="C8315" s="69" t="s">
        <v>26854</v>
      </c>
      <c r="D8315" s="69">
        <v>8</v>
      </c>
      <c r="E8315" s="69" t="s">
        <v>27561</v>
      </c>
      <c r="F8315" s="69">
        <v>49172</v>
      </c>
      <c r="G8315" s="69">
        <v>20210920</v>
      </c>
      <c r="H8315" s="69">
        <v>0</v>
      </c>
      <c r="I8315" s="70">
        <v>32967678221</v>
      </c>
      <c r="J8315" s="69">
        <v>8338</v>
      </c>
      <c r="K8315" s="69" t="s">
        <v>33672</v>
      </c>
    </row>
    <row r="8316" spans="1:11" ht="14.4">
      <c r="A8316" s="69">
        <v>1643753</v>
      </c>
      <c r="B8316" s="69">
        <v>1</v>
      </c>
      <c r="C8316" s="69" t="s">
        <v>26854</v>
      </c>
      <c r="D8316" s="69">
        <v>8</v>
      </c>
      <c r="E8316" s="69" t="s">
        <v>27561</v>
      </c>
      <c r="F8316" s="69">
        <v>49396</v>
      </c>
      <c r="G8316" s="69">
        <v>20170306</v>
      </c>
      <c r="H8316" s="69">
        <v>0</v>
      </c>
      <c r="I8316" s="70">
        <v>32109502768</v>
      </c>
      <c r="J8316" s="69">
        <v>8645</v>
      </c>
      <c r="K8316" s="69" t="s">
        <v>33673</v>
      </c>
    </row>
    <row r="8317" spans="1:11" ht="14.4">
      <c r="A8317" s="69">
        <v>1067239</v>
      </c>
      <c r="B8317" s="69">
        <v>1</v>
      </c>
      <c r="C8317" s="69" t="s">
        <v>26854</v>
      </c>
      <c r="D8317" s="69">
        <v>8</v>
      </c>
      <c r="E8317" s="69" t="s">
        <v>27561</v>
      </c>
      <c r="F8317" s="69">
        <v>49452</v>
      </c>
      <c r="G8317" s="69">
        <v>19850902</v>
      </c>
      <c r="H8317" s="69">
        <v>0</v>
      </c>
      <c r="I8317" s="70">
        <v>34846311263</v>
      </c>
      <c r="J8317" s="69">
        <v>8637</v>
      </c>
      <c r="K8317" s="69" t="s">
        <v>33674</v>
      </c>
    </row>
    <row r="8318" spans="1:11" ht="14.4">
      <c r="A8318" s="69">
        <v>2050352</v>
      </c>
      <c r="B8318" s="69">
        <v>1</v>
      </c>
      <c r="C8318" s="69" t="s">
        <v>26854</v>
      </c>
      <c r="D8318" s="69">
        <v>8</v>
      </c>
      <c r="E8318" s="69" t="s">
        <v>27561</v>
      </c>
      <c r="F8318" s="69">
        <v>49555</v>
      </c>
      <c r="G8318" s="69">
        <v>20211018</v>
      </c>
      <c r="H8318" s="69">
        <v>0</v>
      </c>
      <c r="I8318" s="70">
        <v>19149864498</v>
      </c>
      <c r="J8318" s="69">
        <v>8112</v>
      </c>
      <c r="K8318" s="69" t="s">
        <v>33675</v>
      </c>
    </row>
    <row r="8319" spans="1:11" ht="14.4">
      <c r="A8319" s="69">
        <v>1700032</v>
      </c>
      <c r="B8319" s="69">
        <v>1</v>
      </c>
      <c r="C8319" s="69" t="s">
        <v>26854</v>
      </c>
      <c r="D8319" s="69">
        <v>8</v>
      </c>
      <c r="E8319" s="69" t="s">
        <v>27561</v>
      </c>
      <c r="F8319" s="69">
        <v>49651</v>
      </c>
      <c r="G8319" s="69">
        <v>20180423</v>
      </c>
      <c r="H8319" s="69">
        <v>0</v>
      </c>
      <c r="I8319" s="70">
        <v>32099302211</v>
      </c>
      <c r="J8319" s="69">
        <v>8638</v>
      </c>
      <c r="K8319" s="69" t="s">
        <v>33676</v>
      </c>
    </row>
    <row r="8320" spans="1:11" ht="14.4">
      <c r="A8320" s="69">
        <v>1754648</v>
      </c>
      <c r="B8320" s="69">
        <v>1</v>
      </c>
      <c r="C8320" s="69" t="s">
        <v>26854</v>
      </c>
      <c r="D8320" s="69">
        <v>8</v>
      </c>
      <c r="E8320" s="69" t="s">
        <v>27561</v>
      </c>
      <c r="F8320" s="69">
        <v>49657</v>
      </c>
      <c r="G8320" s="69">
        <v>20190812</v>
      </c>
      <c r="H8320" s="69">
        <v>0</v>
      </c>
      <c r="I8320" s="70">
        <v>56149657936</v>
      </c>
      <c r="J8320" s="69">
        <v>8635</v>
      </c>
      <c r="K8320" s="69" t="s">
        <v>33677</v>
      </c>
    </row>
    <row r="8321" spans="1:11" ht="14.4">
      <c r="A8321" s="69">
        <v>1159981</v>
      </c>
      <c r="B8321" s="69">
        <v>1</v>
      </c>
      <c r="C8321" s="69" t="s">
        <v>26854</v>
      </c>
      <c r="D8321" s="69">
        <v>8</v>
      </c>
      <c r="E8321" s="69" t="s">
        <v>27561</v>
      </c>
      <c r="F8321" s="69">
        <v>49674</v>
      </c>
      <c r="G8321" s="69">
        <v>20100719</v>
      </c>
      <c r="H8321" s="69">
        <v>0</v>
      </c>
      <c r="I8321" s="70">
        <v>32896999466</v>
      </c>
      <c r="J8321" s="69">
        <v>8525</v>
      </c>
      <c r="K8321" s="69" t="s">
        <v>33678</v>
      </c>
    </row>
    <row r="8322" spans="1:11" ht="14.4">
      <c r="A8322" s="69">
        <v>1746081</v>
      </c>
      <c r="B8322" s="69">
        <v>1</v>
      </c>
      <c r="C8322" s="69" t="s">
        <v>26854</v>
      </c>
      <c r="D8322" s="69">
        <v>8</v>
      </c>
      <c r="E8322" s="69" t="s">
        <v>27561</v>
      </c>
      <c r="F8322" s="69">
        <v>49884</v>
      </c>
      <c r="G8322" s="69">
        <v>20190527</v>
      </c>
      <c r="H8322" s="69">
        <v>0</v>
      </c>
      <c r="I8322" s="70">
        <v>82089301483</v>
      </c>
      <c r="J8322" s="69">
        <v>8536</v>
      </c>
      <c r="K8322" s="69" t="s">
        <v>33679</v>
      </c>
    </row>
    <row r="8323" spans="1:11" ht="14.4">
      <c r="A8323" s="69">
        <v>1845174</v>
      </c>
      <c r="B8323" s="69">
        <v>1</v>
      </c>
      <c r="C8323" s="69" t="s">
        <v>26854</v>
      </c>
      <c r="D8323" s="69">
        <v>8</v>
      </c>
      <c r="E8323" s="69" t="s">
        <v>27561</v>
      </c>
      <c r="F8323" s="69">
        <v>49965</v>
      </c>
      <c r="G8323" s="69">
        <v>20201207</v>
      </c>
      <c r="H8323" s="69">
        <v>0</v>
      </c>
      <c r="I8323" s="70">
        <v>3190020796</v>
      </c>
      <c r="J8323" s="69">
        <v>8620</v>
      </c>
      <c r="K8323" s="69" t="s">
        <v>33680</v>
      </c>
    </row>
    <row r="8324" spans="1:11" ht="14.4">
      <c r="A8324" s="69">
        <v>1753860</v>
      </c>
      <c r="B8324" s="69">
        <v>1</v>
      </c>
      <c r="C8324" s="69" t="s">
        <v>26854</v>
      </c>
      <c r="D8324" s="69">
        <v>8</v>
      </c>
      <c r="E8324" s="69" t="s">
        <v>27561</v>
      </c>
      <c r="F8324" s="69">
        <v>49976</v>
      </c>
      <c r="G8324" s="69">
        <v>20190805</v>
      </c>
      <c r="H8324" s="69">
        <v>0</v>
      </c>
      <c r="I8324" s="70">
        <v>32028512971</v>
      </c>
      <c r="J8324" s="69">
        <v>8536</v>
      </c>
      <c r="K8324" s="69" t="s">
        <v>33681</v>
      </c>
    </row>
    <row r="8325" spans="1:11" ht="14.4">
      <c r="A8325" s="69">
        <v>1444466</v>
      </c>
      <c r="B8325" s="69">
        <v>1</v>
      </c>
      <c r="C8325" s="69" t="s">
        <v>26854</v>
      </c>
      <c r="D8325" s="69">
        <v>8</v>
      </c>
      <c r="E8325" s="69" t="s">
        <v>27561</v>
      </c>
      <c r="F8325" s="69">
        <v>50149</v>
      </c>
      <c r="G8325" s="69">
        <v>20130701</v>
      </c>
      <c r="H8325" s="69">
        <v>0</v>
      </c>
      <c r="I8325" s="70">
        <v>32957797957</v>
      </c>
      <c r="J8325" s="69">
        <v>8314</v>
      </c>
      <c r="K8325" s="69" t="s">
        <v>33682</v>
      </c>
    </row>
    <row r="8326" spans="1:11" ht="14.4">
      <c r="A8326" s="69">
        <v>1643526</v>
      </c>
      <c r="B8326" s="69">
        <v>1</v>
      </c>
      <c r="C8326" s="69" t="s">
        <v>26854</v>
      </c>
      <c r="D8326" s="69">
        <v>8</v>
      </c>
      <c r="E8326" s="69" t="s">
        <v>27561</v>
      </c>
      <c r="F8326" s="69">
        <v>50341</v>
      </c>
      <c r="G8326" s="69">
        <v>20170306</v>
      </c>
      <c r="H8326" s="69">
        <v>0</v>
      </c>
      <c r="I8326" s="70">
        <v>4069053603</v>
      </c>
      <c r="J8326" s="69">
        <v>8620</v>
      </c>
      <c r="K8326" s="69" t="s">
        <v>1488</v>
      </c>
    </row>
    <row r="8327" spans="1:11" ht="14.4">
      <c r="A8327" s="69">
        <v>2049421</v>
      </c>
      <c r="B8327" s="69">
        <v>1</v>
      </c>
      <c r="C8327" s="69" t="s">
        <v>26854</v>
      </c>
      <c r="D8327" s="69">
        <v>8</v>
      </c>
      <c r="E8327" s="69" t="s">
        <v>27561</v>
      </c>
      <c r="F8327" s="69">
        <v>50477</v>
      </c>
      <c r="G8327" s="69">
        <v>20211011</v>
      </c>
      <c r="H8327" s="69">
        <v>0</v>
      </c>
      <c r="I8327" s="70">
        <v>8189627550</v>
      </c>
      <c r="J8327" s="69">
        <v>8515</v>
      </c>
      <c r="K8327" s="69" t="s">
        <v>33683</v>
      </c>
    </row>
    <row r="8328" spans="1:11" ht="14.4">
      <c r="A8328" s="69">
        <v>1444461</v>
      </c>
      <c r="B8328" s="69">
        <v>1</v>
      </c>
      <c r="C8328" s="69" t="s">
        <v>26854</v>
      </c>
      <c r="D8328" s="69">
        <v>8</v>
      </c>
      <c r="E8328" s="69" t="s">
        <v>27561</v>
      </c>
      <c r="F8328" s="69">
        <v>50543</v>
      </c>
      <c r="G8328" s="69">
        <v>20130701</v>
      </c>
      <c r="H8328" s="69">
        <v>0</v>
      </c>
      <c r="I8328" s="70">
        <v>32139501780</v>
      </c>
      <c r="J8328" s="69">
        <v>8631</v>
      </c>
      <c r="K8328" s="69" t="s">
        <v>33684</v>
      </c>
    </row>
    <row r="8329" spans="1:11" ht="14.4">
      <c r="A8329" s="69">
        <v>1696096</v>
      </c>
      <c r="B8329" s="69">
        <v>1</v>
      </c>
      <c r="C8329" s="69" t="s">
        <v>26854</v>
      </c>
      <c r="D8329" s="69">
        <v>8</v>
      </c>
      <c r="E8329" s="69" t="s">
        <v>27561</v>
      </c>
      <c r="F8329" s="69">
        <v>50556</v>
      </c>
      <c r="G8329" s="69">
        <v>20180319</v>
      </c>
      <c r="H8329" s="69">
        <v>0</v>
      </c>
      <c r="I8329" s="70">
        <v>32129533090</v>
      </c>
      <c r="J8329" s="69">
        <v>8536</v>
      </c>
      <c r="K8329" s="69" t="s">
        <v>33685</v>
      </c>
    </row>
    <row r="8330" spans="1:11" ht="14.4">
      <c r="A8330" s="69">
        <v>2050343</v>
      </c>
      <c r="B8330" s="69">
        <v>1</v>
      </c>
      <c r="C8330" s="69" t="s">
        <v>26854</v>
      </c>
      <c r="D8330" s="69">
        <v>8</v>
      </c>
      <c r="E8330" s="69" t="s">
        <v>27561</v>
      </c>
      <c r="F8330" s="69">
        <v>50627</v>
      </c>
      <c r="G8330" s="69">
        <v>20211018</v>
      </c>
      <c r="H8330" s="69">
        <v>0</v>
      </c>
      <c r="I8330" s="70">
        <v>85169859031</v>
      </c>
      <c r="J8330" s="69">
        <v>8536</v>
      </c>
      <c r="K8330" s="69" t="s">
        <v>33686</v>
      </c>
    </row>
    <row r="8331" spans="1:11" ht="14.4">
      <c r="A8331" s="69">
        <v>1759901</v>
      </c>
      <c r="B8331" s="69">
        <v>1</v>
      </c>
      <c r="C8331" s="69" t="s">
        <v>26854</v>
      </c>
      <c r="D8331" s="69">
        <v>8</v>
      </c>
      <c r="E8331" s="69" t="s">
        <v>27561</v>
      </c>
      <c r="F8331" s="69">
        <v>50670</v>
      </c>
      <c r="G8331" s="69">
        <v>20191007</v>
      </c>
      <c r="H8331" s="69">
        <v>0</v>
      </c>
      <c r="I8331" s="70">
        <v>32109411770</v>
      </c>
      <c r="J8331" s="69">
        <v>8638</v>
      </c>
      <c r="K8331" s="69" t="s">
        <v>33687</v>
      </c>
    </row>
    <row r="8332" spans="1:11" ht="14.4">
      <c r="A8332" s="69">
        <v>1712835</v>
      </c>
      <c r="B8332" s="69">
        <v>1</v>
      </c>
      <c r="C8332" s="69" t="s">
        <v>26854</v>
      </c>
      <c r="D8332" s="69">
        <v>8</v>
      </c>
      <c r="E8332" s="69" t="s">
        <v>27561</v>
      </c>
      <c r="F8332" s="69">
        <v>50740</v>
      </c>
      <c r="G8332" s="69">
        <v>20180723</v>
      </c>
      <c r="H8332" s="69">
        <v>0</v>
      </c>
      <c r="I8332" s="70">
        <v>32058503544</v>
      </c>
      <c r="J8332" s="69">
        <v>8840</v>
      </c>
      <c r="K8332" s="69" t="s">
        <v>33688</v>
      </c>
    </row>
    <row r="8333" spans="1:11" ht="14.4">
      <c r="A8333" s="69">
        <v>1398685</v>
      </c>
      <c r="B8333" s="69">
        <v>1</v>
      </c>
      <c r="C8333" s="69" t="s">
        <v>26854</v>
      </c>
      <c r="D8333" s="69">
        <v>8</v>
      </c>
      <c r="E8333" s="69" t="s">
        <v>27561</v>
      </c>
      <c r="F8333" s="69">
        <v>50743</v>
      </c>
      <c r="G8333" s="69">
        <v>20111205</v>
      </c>
      <c r="H8333" s="69">
        <v>0</v>
      </c>
      <c r="I8333" s="70">
        <v>32108930986</v>
      </c>
      <c r="J8333" s="69">
        <v>8526</v>
      </c>
      <c r="K8333" s="69" t="s">
        <v>33689</v>
      </c>
    </row>
    <row r="8334" spans="1:11" ht="14.4">
      <c r="A8334" s="69">
        <v>1410354</v>
      </c>
      <c r="B8334" s="69">
        <v>1</v>
      </c>
      <c r="C8334" s="69" t="s">
        <v>26854</v>
      </c>
      <c r="D8334" s="69">
        <v>8</v>
      </c>
      <c r="E8334" s="69" t="s">
        <v>27561</v>
      </c>
      <c r="F8334" s="69">
        <v>50987</v>
      </c>
      <c r="G8334" s="69">
        <v>20130325</v>
      </c>
      <c r="H8334" s="69">
        <v>0</v>
      </c>
      <c r="I8334" s="70">
        <v>32129251438</v>
      </c>
      <c r="J8334" s="69">
        <v>8540</v>
      </c>
      <c r="K8334" s="69" t="s">
        <v>33690</v>
      </c>
    </row>
    <row r="8335" spans="1:11" ht="14.4">
      <c r="A8335" s="69">
        <v>1067250</v>
      </c>
      <c r="B8335" s="69">
        <v>1</v>
      </c>
      <c r="C8335" s="69" t="s">
        <v>26854</v>
      </c>
      <c r="D8335" s="69">
        <v>8</v>
      </c>
      <c r="E8335" s="69" t="s">
        <v>27561</v>
      </c>
      <c r="F8335" s="69">
        <v>50988</v>
      </c>
      <c r="G8335" s="69">
        <v>19950731</v>
      </c>
      <c r="H8335" s="69">
        <v>0</v>
      </c>
      <c r="I8335" s="70">
        <v>60917399093</v>
      </c>
      <c r="J8335" s="69">
        <v>8635</v>
      </c>
      <c r="K8335" s="69" t="s">
        <v>33691</v>
      </c>
    </row>
    <row r="8336" spans="1:11" ht="14.4">
      <c r="A8336" s="69">
        <v>1558434</v>
      </c>
      <c r="B8336" s="69">
        <v>1</v>
      </c>
      <c r="C8336" s="69" t="s">
        <v>26854</v>
      </c>
      <c r="D8336" s="69">
        <v>8</v>
      </c>
      <c r="E8336" s="69" t="s">
        <v>27561</v>
      </c>
      <c r="F8336" s="69">
        <v>50992</v>
      </c>
      <c r="G8336" s="69">
        <v>20150511</v>
      </c>
      <c r="H8336" s="69">
        <v>0</v>
      </c>
      <c r="I8336" s="70">
        <v>17149628665</v>
      </c>
      <c r="J8336" s="69">
        <v>8642</v>
      </c>
      <c r="K8336" s="69" t="s">
        <v>33692</v>
      </c>
    </row>
    <row r="8337" spans="1:11" ht="14.4">
      <c r="A8337" s="69">
        <v>1649103</v>
      </c>
      <c r="B8337" s="69">
        <v>1</v>
      </c>
      <c r="C8337" s="69" t="s">
        <v>26854</v>
      </c>
      <c r="D8337" s="69">
        <v>8</v>
      </c>
      <c r="E8337" s="69" t="s">
        <v>27561</v>
      </c>
      <c r="F8337" s="69">
        <v>51095</v>
      </c>
      <c r="G8337" s="69">
        <v>20170327</v>
      </c>
      <c r="H8337" s="69">
        <v>0</v>
      </c>
      <c r="I8337" s="70">
        <v>32089110400</v>
      </c>
      <c r="J8337" s="69">
        <v>8642</v>
      </c>
      <c r="K8337" s="69" t="s">
        <v>33693</v>
      </c>
    </row>
    <row r="8338" spans="1:11" ht="14.4">
      <c r="A8338" s="69">
        <v>1652672</v>
      </c>
      <c r="B8338" s="69">
        <v>1</v>
      </c>
      <c r="C8338" s="69" t="s">
        <v>26854</v>
      </c>
      <c r="D8338" s="69">
        <v>8</v>
      </c>
      <c r="E8338" s="69" t="s">
        <v>27561</v>
      </c>
      <c r="F8338" s="69">
        <v>51096</v>
      </c>
      <c r="G8338" s="69">
        <v>20170424</v>
      </c>
      <c r="H8338" s="69">
        <v>0</v>
      </c>
      <c r="I8338" s="70">
        <v>32089012697</v>
      </c>
      <c r="J8338" s="69">
        <v>8536</v>
      </c>
      <c r="K8338" s="69" t="s">
        <v>33694</v>
      </c>
    </row>
    <row r="8339" spans="1:11" ht="14.4">
      <c r="A8339" s="69">
        <v>1067253</v>
      </c>
      <c r="B8339" s="69">
        <v>1</v>
      </c>
      <c r="C8339" s="69" t="s">
        <v>26854</v>
      </c>
      <c r="D8339" s="69">
        <v>8</v>
      </c>
      <c r="E8339" s="69" t="s">
        <v>27561</v>
      </c>
      <c r="F8339" s="69">
        <v>51144</v>
      </c>
      <c r="G8339" s="69">
        <v>19840305</v>
      </c>
      <c r="H8339" s="69">
        <v>0</v>
      </c>
      <c r="I8339" s="70">
        <v>32816466547</v>
      </c>
      <c r="J8339" s="69">
        <v>8620</v>
      </c>
      <c r="K8339" s="69" t="s">
        <v>33695</v>
      </c>
    </row>
    <row r="8340" spans="1:11" ht="14.4">
      <c r="A8340" s="69">
        <v>1451528</v>
      </c>
      <c r="B8340" s="69">
        <v>1</v>
      </c>
      <c r="C8340" s="69" t="s">
        <v>26854</v>
      </c>
      <c r="D8340" s="69">
        <v>8</v>
      </c>
      <c r="E8340" s="69" t="s">
        <v>27561</v>
      </c>
      <c r="F8340" s="69">
        <v>51205</v>
      </c>
      <c r="G8340" s="69">
        <v>20130909</v>
      </c>
      <c r="H8340" s="69">
        <v>0</v>
      </c>
      <c r="I8340" s="70">
        <v>32119447517</v>
      </c>
      <c r="J8340" s="69">
        <v>8536</v>
      </c>
      <c r="K8340" s="69" t="s">
        <v>33696</v>
      </c>
    </row>
    <row r="8341" spans="1:11" ht="14.4">
      <c r="A8341" s="69">
        <v>1711712</v>
      </c>
      <c r="B8341" s="69">
        <v>1</v>
      </c>
      <c r="C8341" s="69" t="s">
        <v>26854</v>
      </c>
      <c r="D8341" s="69">
        <v>8</v>
      </c>
      <c r="E8341" s="69" t="s">
        <v>27561</v>
      </c>
      <c r="F8341" s="69">
        <v>51227</v>
      </c>
      <c r="G8341" s="69">
        <v>20180723</v>
      </c>
      <c r="H8341" s="69">
        <v>0</v>
      </c>
      <c r="I8341" s="70">
        <v>32917585872</v>
      </c>
      <c r="J8341" s="69">
        <v>8525</v>
      </c>
      <c r="K8341" s="69" t="s">
        <v>33697</v>
      </c>
    </row>
    <row r="8342" spans="1:11" ht="14.4">
      <c r="A8342" s="69">
        <v>1762715</v>
      </c>
      <c r="B8342" s="69">
        <v>1</v>
      </c>
      <c r="C8342" s="69" t="s">
        <v>26854</v>
      </c>
      <c r="D8342" s="69">
        <v>8</v>
      </c>
      <c r="E8342" s="69" t="s">
        <v>27561</v>
      </c>
      <c r="F8342" s="69">
        <v>51241</v>
      </c>
      <c r="G8342" s="69">
        <v>20191104</v>
      </c>
      <c r="H8342" s="69">
        <v>0</v>
      </c>
      <c r="I8342" s="70">
        <v>85169855047</v>
      </c>
      <c r="J8342" s="69">
        <v>8536</v>
      </c>
      <c r="K8342" s="69" t="s">
        <v>33698</v>
      </c>
    </row>
    <row r="8343" spans="1:11" ht="14.4">
      <c r="A8343" s="69">
        <v>1640872</v>
      </c>
      <c r="B8343" s="69">
        <v>1</v>
      </c>
      <c r="C8343" s="69" t="s">
        <v>26854</v>
      </c>
      <c r="D8343" s="69">
        <v>8</v>
      </c>
      <c r="E8343" s="69" t="s">
        <v>27561</v>
      </c>
      <c r="F8343" s="69">
        <v>51253</v>
      </c>
      <c r="G8343" s="69">
        <v>20170213</v>
      </c>
      <c r="H8343" s="69">
        <v>0</v>
      </c>
      <c r="I8343" s="70">
        <v>88169751109</v>
      </c>
      <c r="J8343" s="69">
        <v>8631</v>
      </c>
      <c r="K8343" s="69" t="s">
        <v>33699</v>
      </c>
    </row>
    <row r="8344" spans="1:11" ht="14.4">
      <c r="A8344" s="69">
        <v>2049392</v>
      </c>
      <c r="B8344" s="69">
        <v>1</v>
      </c>
      <c r="C8344" s="69" t="s">
        <v>26854</v>
      </c>
      <c r="D8344" s="69">
        <v>8</v>
      </c>
      <c r="E8344" s="69" t="s">
        <v>27561</v>
      </c>
      <c r="F8344" s="69">
        <v>51376</v>
      </c>
      <c r="G8344" s="69">
        <v>20211011</v>
      </c>
      <c r="H8344" s="69">
        <v>0</v>
      </c>
      <c r="I8344" s="70">
        <v>24169463973</v>
      </c>
      <c r="J8344" s="69">
        <v>8521</v>
      </c>
      <c r="K8344" s="69" t="s">
        <v>33700</v>
      </c>
    </row>
    <row r="8345" spans="1:11" ht="14.4">
      <c r="A8345" s="69">
        <v>1580600</v>
      </c>
      <c r="B8345" s="69">
        <v>1</v>
      </c>
      <c r="C8345" s="69" t="s">
        <v>26854</v>
      </c>
      <c r="D8345" s="69">
        <v>8</v>
      </c>
      <c r="E8345" s="69" t="s">
        <v>27561</v>
      </c>
      <c r="F8345" s="69">
        <v>51501</v>
      </c>
      <c r="G8345" s="69">
        <v>20151005</v>
      </c>
      <c r="H8345" s="69">
        <v>0</v>
      </c>
      <c r="I8345" s="70">
        <v>32048649027</v>
      </c>
      <c r="J8345" s="69">
        <v>8638</v>
      </c>
      <c r="K8345" s="69" t="s">
        <v>33701</v>
      </c>
    </row>
    <row r="8346" spans="1:11" ht="14.4">
      <c r="A8346" s="69">
        <v>1067255</v>
      </c>
      <c r="B8346" s="69">
        <v>1</v>
      </c>
      <c r="C8346" s="69" t="s">
        <v>26854</v>
      </c>
      <c r="D8346" s="69">
        <v>8</v>
      </c>
      <c r="E8346" s="69" t="s">
        <v>27561</v>
      </c>
      <c r="F8346" s="69">
        <v>51505</v>
      </c>
      <c r="G8346" s="69">
        <v>19801121</v>
      </c>
      <c r="H8346" s="69">
        <v>0</v>
      </c>
      <c r="I8346" s="70">
        <v>32806260306</v>
      </c>
      <c r="J8346" s="69">
        <v>8635</v>
      </c>
      <c r="K8346" s="69" t="s">
        <v>33702</v>
      </c>
    </row>
    <row r="8347" spans="1:11" ht="14.4">
      <c r="A8347" s="69">
        <v>1454494</v>
      </c>
      <c r="B8347" s="69">
        <v>1</v>
      </c>
      <c r="C8347" s="69" t="s">
        <v>26854</v>
      </c>
      <c r="D8347" s="69">
        <v>8</v>
      </c>
      <c r="E8347" s="69" t="s">
        <v>27561</v>
      </c>
      <c r="F8347" s="69">
        <v>51521</v>
      </c>
      <c r="G8347" s="69">
        <v>20131014</v>
      </c>
      <c r="H8347" s="69">
        <v>0</v>
      </c>
      <c r="I8347" s="70">
        <v>41937332736</v>
      </c>
      <c r="J8347" s="69">
        <v>8620</v>
      </c>
      <c r="K8347" s="69" t="s">
        <v>33703</v>
      </c>
    </row>
    <row r="8348" spans="1:11" ht="14.4">
      <c r="A8348" s="69">
        <v>1497737</v>
      </c>
      <c r="B8348" s="69">
        <v>1</v>
      </c>
      <c r="C8348" s="69" t="s">
        <v>26854</v>
      </c>
      <c r="D8348" s="69">
        <v>8</v>
      </c>
      <c r="E8348" s="69" t="s">
        <v>27561</v>
      </c>
      <c r="F8348" s="69">
        <v>51538</v>
      </c>
      <c r="G8348" s="69">
        <v>20140609</v>
      </c>
      <c r="H8348" s="69">
        <v>0</v>
      </c>
      <c r="I8348" s="70">
        <v>32099150271</v>
      </c>
      <c r="J8348" s="69">
        <v>8637</v>
      </c>
      <c r="K8348" s="69" t="s">
        <v>33704</v>
      </c>
    </row>
    <row r="8349" spans="1:11" ht="14.4">
      <c r="A8349" s="69">
        <v>1439885</v>
      </c>
      <c r="B8349" s="69">
        <v>1</v>
      </c>
      <c r="C8349" s="69" t="s">
        <v>26854</v>
      </c>
      <c r="D8349" s="69">
        <v>8</v>
      </c>
      <c r="E8349" s="69" t="s">
        <v>27561</v>
      </c>
      <c r="F8349" s="69">
        <v>51551</v>
      </c>
      <c r="G8349" s="69">
        <v>20130513</v>
      </c>
      <c r="H8349" s="69">
        <v>0</v>
      </c>
      <c r="I8349" s="70">
        <v>32098922597</v>
      </c>
      <c r="J8349" s="69">
        <v>8321</v>
      </c>
      <c r="K8349" s="69" t="s">
        <v>33705</v>
      </c>
    </row>
    <row r="8350" spans="1:11" ht="14.4">
      <c r="A8350" s="69">
        <v>1186798</v>
      </c>
      <c r="B8350" s="69">
        <v>1</v>
      </c>
      <c r="C8350" s="69" t="s">
        <v>26854</v>
      </c>
      <c r="D8350" s="69">
        <v>8</v>
      </c>
      <c r="E8350" s="69" t="s">
        <v>27561</v>
      </c>
      <c r="F8350" s="69">
        <v>51715</v>
      </c>
      <c r="G8350" s="69">
        <v>20020729</v>
      </c>
      <c r="H8350" s="69">
        <v>0</v>
      </c>
      <c r="I8350" s="70">
        <v>32018468986</v>
      </c>
      <c r="J8350" s="69">
        <v>8536</v>
      </c>
      <c r="K8350" s="69" t="s">
        <v>33706</v>
      </c>
    </row>
    <row r="8351" spans="1:11" ht="14.4">
      <c r="A8351" s="69">
        <v>1230552</v>
      </c>
      <c r="B8351" s="69">
        <v>1</v>
      </c>
      <c r="C8351" s="69" t="s">
        <v>26854</v>
      </c>
      <c r="D8351" s="69">
        <v>8</v>
      </c>
      <c r="E8351" s="69" t="s">
        <v>27561</v>
      </c>
      <c r="F8351" s="69">
        <v>51716</v>
      </c>
      <c r="G8351" s="69">
        <v>20120919</v>
      </c>
      <c r="H8351" s="69">
        <v>0</v>
      </c>
      <c r="I8351" s="70">
        <v>32048544202</v>
      </c>
      <c r="J8351" s="69">
        <v>8638</v>
      </c>
      <c r="K8351" s="69" t="s">
        <v>33707</v>
      </c>
    </row>
    <row r="8352" spans="1:11" ht="14.4">
      <c r="A8352" s="69">
        <v>1380894</v>
      </c>
      <c r="B8352" s="69">
        <v>1</v>
      </c>
      <c r="C8352" s="69" t="s">
        <v>26854</v>
      </c>
      <c r="D8352" s="69">
        <v>8</v>
      </c>
      <c r="E8352" s="69" t="s">
        <v>27561</v>
      </c>
      <c r="F8352" s="69">
        <v>51717</v>
      </c>
      <c r="G8352" s="69">
        <v>20110307</v>
      </c>
      <c r="H8352" s="69">
        <v>0</v>
      </c>
      <c r="I8352" s="70">
        <v>32109268196</v>
      </c>
      <c r="J8352" s="69">
        <v>8730</v>
      </c>
      <c r="K8352" s="69" t="s">
        <v>33708</v>
      </c>
    </row>
    <row r="8353" spans="1:11" ht="14.4">
      <c r="A8353" s="69">
        <v>1067258</v>
      </c>
      <c r="B8353" s="69">
        <v>1</v>
      </c>
      <c r="C8353" s="69" t="s">
        <v>26854</v>
      </c>
      <c r="D8353" s="69">
        <v>8</v>
      </c>
      <c r="E8353" s="69" t="s">
        <v>27561</v>
      </c>
      <c r="F8353" s="69">
        <v>51834</v>
      </c>
      <c r="G8353" s="69">
        <v>19810601</v>
      </c>
      <c r="H8353" s="69">
        <v>0</v>
      </c>
      <c r="I8353" s="70">
        <v>32796230566</v>
      </c>
      <c r="J8353" s="69">
        <v>8633</v>
      </c>
      <c r="K8353" s="69" t="s">
        <v>33709</v>
      </c>
    </row>
    <row r="8354" spans="1:11" ht="14.4">
      <c r="A8354" s="69">
        <v>1249605</v>
      </c>
      <c r="B8354" s="69">
        <v>1</v>
      </c>
      <c r="C8354" s="69" t="s">
        <v>26854</v>
      </c>
      <c r="D8354" s="69">
        <v>8</v>
      </c>
      <c r="E8354" s="69" t="s">
        <v>27561</v>
      </c>
      <c r="F8354" s="69">
        <v>51850</v>
      </c>
      <c r="G8354" s="69">
        <v>20050502</v>
      </c>
      <c r="H8354" s="69">
        <v>0</v>
      </c>
      <c r="I8354" s="70">
        <v>32028632837</v>
      </c>
      <c r="J8354" s="69">
        <v>8525</v>
      </c>
      <c r="K8354" s="69" t="s">
        <v>33710</v>
      </c>
    </row>
    <row r="8355" spans="1:11" ht="14.4">
      <c r="A8355" s="69">
        <v>1619030</v>
      </c>
      <c r="B8355" s="69">
        <v>1</v>
      </c>
      <c r="C8355" s="69" t="s">
        <v>26854</v>
      </c>
      <c r="D8355" s="69">
        <v>8</v>
      </c>
      <c r="E8355" s="69" t="s">
        <v>27561</v>
      </c>
      <c r="F8355" s="69">
        <v>52076</v>
      </c>
      <c r="G8355" s="69">
        <v>20160718</v>
      </c>
      <c r="H8355" s="69">
        <v>0</v>
      </c>
      <c r="I8355" s="70">
        <v>32139401130</v>
      </c>
      <c r="J8355" s="69">
        <v>8525</v>
      </c>
      <c r="K8355" s="69" t="s">
        <v>33711</v>
      </c>
    </row>
    <row r="8356" spans="1:11" ht="14.4">
      <c r="A8356" s="69">
        <v>1441381</v>
      </c>
      <c r="B8356" s="69">
        <v>1</v>
      </c>
      <c r="C8356" s="69" t="s">
        <v>26854</v>
      </c>
      <c r="D8356" s="69">
        <v>8</v>
      </c>
      <c r="E8356" s="69" t="s">
        <v>27561</v>
      </c>
      <c r="F8356" s="69">
        <v>52123</v>
      </c>
      <c r="G8356" s="69">
        <v>20130527</v>
      </c>
      <c r="H8356" s="69">
        <v>0</v>
      </c>
      <c r="I8356" s="70">
        <v>92967801165</v>
      </c>
      <c r="J8356" s="69">
        <v>8730</v>
      </c>
      <c r="K8356" s="69" t="s">
        <v>33712</v>
      </c>
    </row>
    <row r="8357" spans="1:11" ht="14.4">
      <c r="A8357" s="69">
        <v>1067261</v>
      </c>
      <c r="B8357" s="69">
        <v>1</v>
      </c>
      <c r="C8357" s="69" t="s">
        <v>26854</v>
      </c>
      <c r="D8357" s="69">
        <v>8</v>
      </c>
      <c r="E8357" s="69" t="s">
        <v>27561</v>
      </c>
      <c r="F8357" s="69">
        <v>52185</v>
      </c>
      <c r="G8357" s="69">
        <v>19950731</v>
      </c>
      <c r="H8357" s="69">
        <v>0</v>
      </c>
      <c r="I8357" s="70">
        <v>32927498660</v>
      </c>
      <c r="J8357" s="69">
        <v>8526</v>
      </c>
      <c r="K8357" s="69" t="s">
        <v>33713</v>
      </c>
    </row>
    <row r="8358" spans="1:11" ht="14.4">
      <c r="A8358" s="69">
        <v>1700196</v>
      </c>
      <c r="B8358" s="69">
        <v>1</v>
      </c>
      <c r="C8358" s="69" t="s">
        <v>26854</v>
      </c>
      <c r="D8358" s="69">
        <v>8</v>
      </c>
      <c r="E8358" s="69" t="s">
        <v>27561</v>
      </c>
      <c r="F8358" s="69">
        <v>52243</v>
      </c>
      <c r="G8358" s="69">
        <v>20180423</v>
      </c>
      <c r="H8358" s="69">
        <v>0</v>
      </c>
      <c r="I8358" s="70">
        <v>21139862110</v>
      </c>
      <c r="J8358" s="69">
        <v>8521</v>
      </c>
      <c r="K8358" s="69" t="s">
        <v>33714</v>
      </c>
    </row>
    <row r="8359" spans="1:11" ht="14.4">
      <c r="A8359" s="69">
        <v>1755937</v>
      </c>
      <c r="B8359" s="69">
        <v>1</v>
      </c>
      <c r="C8359" s="69" t="s">
        <v>26854</v>
      </c>
      <c r="D8359" s="69">
        <v>8</v>
      </c>
      <c r="E8359" s="69" t="s">
        <v>27561</v>
      </c>
      <c r="F8359" s="69">
        <v>52281</v>
      </c>
      <c r="G8359" s="69">
        <v>20190826</v>
      </c>
      <c r="H8359" s="69">
        <v>0</v>
      </c>
      <c r="I8359" s="70">
        <v>18190012833</v>
      </c>
      <c r="J8359" s="69">
        <v>8521</v>
      </c>
      <c r="K8359" s="69" t="s">
        <v>33715</v>
      </c>
    </row>
    <row r="8360" spans="1:11" ht="14.4">
      <c r="A8360" s="69">
        <v>1420818</v>
      </c>
      <c r="B8360" s="69">
        <v>1</v>
      </c>
      <c r="C8360" s="69" t="s">
        <v>26854</v>
      </c>
      <c r="D8360" s="69">
        <v>8</v>
      </c>
      <c r="E8360" s="69" t="s">
        <v>27561</v>
      </c>
      <c r="F8360" s="69">
        <v>52365</v>
      </c>
      <c r="G8360" s="69">
        <v>20180409</v>
      </c>
      <c r="H8360" s="69">
        <v>0</v>
      </c>
      <c r="I8360" s="70">
        <v>32109239320</v>
      </c>
      <c r="J8360" s="69">
        <v>8638</v>
      </c>
      <c r="K8360" s="69" t="s">
        <v>33716</v>
      </c>
    </row>
    <row r="8361" spans="1:11" ht="14.4">
      <c r="A8361" s="69">
        <v>1735519</v>
      </c>
      <c r="B8361" s="69">
        <v>1</v>
      </c>
      <c r="C8361" s="69" t="s">
        <v>26854</v>
      </c>
      <c r="D8361" s="69">
        <v>8</v>
      </c>
      <c r="E8361" s="69" t="s">
        <v>27561</v>
      </c>
      <c r="F8361" s="69">
        <v>52402</v>
      </c>
      <c r="G8361" s="69">
        <v>20190211</v>
      </c>
      <c r="H8361" s="69">
        <v>0</v>
      </c>
      <c r="I8361" s="70">
        <v>18159845108</v>
      </c>
      <c r="J8361" s="69">
        <v>8620</v>
      </c>
      <c r="K8361" s="69" t="s">
        <v>33717</v>
      </c>
    </row>
    <row r="8362" spans="1:11" ht="14.4">
      <c r="A8362" s="69">
        <v>1755943</v>
      </c>
      <c r="B8362" s="69">
        <v>1</v>
      </c>
      <c r="C8362" s="69" t="s">
        <v>26854</v>
      </c>
      <c r="D8362" s="69">
        <v>8</v>
      </c>
      <c r="E8362" s="69" t="s">
        <v>27561</v>
      </c>
      <c r="F8362" s="69">
        <v>52503</v>
      </c>
      <c r="G8362" s="69">
        <v>20190826</v>
      </c>
      <c r="H8362" s="69">
        <v>0</v>
      </c>
      <c r="I8362" s="70">
        <v>32078420471</v>
      </c>
      <c r="J8362" s="69">
        <v>8521</v>
      </c>
      <c r="K8362" s="69" t="s">
        <v>33718</v>
      </c>
    </row>
    <row r="8363" spans="1:11" ht="14.4">
      <c r="A8363" s="69">
        <v>1694533</v>
      </c>
      <c r="B8363" s="69">
        <v>1</v>
      </c>
      <c r="C8363" s="69" t="s">
        <v>26854</v>
      </c>
      <c r="D8363" s="69">
        <v>8</v>
      </c>
      <c r="E8363" s="69" t="s">
        <v>27561</v>
      </c>
      <c r="F8363" s="69">
        <v>52556</v>
      </c>
      <c r="G8363" s="69">
        <v>20180305</v>
      </c>
      <c r="H8363" s="69">
        <v>0</v>
      </c>
      <c r="I8363" s="70">
        <v>18149613400</v>
      </c>
      <c r="J8363" s="69">
        <v>8638</v>
      </c>
      <c r="K8363" s="69" t="s">
        <v>33719</v>
      </c>
    </row>
    <row r="8364" spans="1:11" ht="14.4">
      <c r="A8364" s="69">
        <v>1714642</v>
      </c>
      <c r="B8364" s="69">
        <v>1</v>
      </c>
      <c r="C8364" s="69" t="s">
        <v>26854</v>
      </c>
      <c r="D8364" s="69">
        <v>8</v>
      </c>
      <c r="E8364" s="69" t="s">
        <v>27561</v>
      </c>
      <c r="F8364" s="69">
        <v>52560</v>
      </c>
      <c r="G8364" s="69">
        <v>20180806</v>
      </c>
      <c r="H8364" s="69">
        <v>0</v>
      </c>
      <c r="I8364" s="70">
        <v>60917297248</v>
      </c>
      <c r="J8364" s="69">
        <v>8536</v>
      </c>
      <c r="K8364" s="69" t="s">
        <v>33720</v>
      </c>
    </row>
    <row r="8365" spans="1:11" ht="14.4">
      <c r="A8365" s="69">
        <v>1212997</v>
      </c>
      <c r="B8365" s="69">
        <v>1</v>
      </c>
      <c r="C8365" s="69" t="s">
        <v>26854</v>
      </c>
      <c r="D8365" s="69">
        <v>8</v>
      </c>
      <c r="E8365" s="69" t="s">
        <v>27561</v>
      </c>
      <c r="F8365" s="69">
        <v>52575</v>
      </c>
      <c r="G8365" s="69">
        <v>20031020</v>
      </c>
      <c r="H8365" s="69">
        <v>0</v>
      </c>
      <c r="I8365" s="70">
        <v>60917578019</v>
      </c>
      <c r="J8365" s="69">
        <v>8515</v>
      </c>
      <c r="K8365" s="69" t="s">
        <v>628</v>
      </c>
    </row>
    <row r="8366" spans="1:11" ht="14.4">
      <c r="A8366" s="69">
        <v>1625210</v>
      </c>
      <c r="B8366" s="69">
        <v>1</v>
      </c>
      <c r="C8366" s="69" t="s">
        <v>26854</v>
      </c>
      <c r="D8366" s="69">
        <v>8</v>
      </c>
      <c r="E8366" s="69" t="s">
        <v>27561</v>
      </c>
      <c r="F8366" s="69">
        <v>52606</v>
      </c>
      <c r="G8366" s="69">
        <v>20160919</v>
      </c>
      <c r="H8366" s="69">
        <v>0</v>
      </c>
      <c r="I8366" s="70">
        <v>93169854556</v>
      </c>
      <c r="J8366" s="69">
        <v>8638</v>
      </c>
      <c r="K8366" s="69" t="s">
        <v>33721</v>
      </c>
    </row>
    <row r="8367" spans="1:11" ht="14.4">
      <c r="A8367" s="69">
        <v>1184963</v>
      </c>
      <c r="B8367" s="69">
        <v>1</v>
      </c>
      <c r="C8367" s="69" t="s">
        <v>26854</v>
      </c>
      <c r="D8367" s="69">
        <v>8</v>
      </c>
      <c r="E8367" s="69" t="s">
        <v>27561</v>
      </c>
      <c r="F8367" s="69">
        <v>52644</v>
      </c>
      <c r="G8367" s="69">
        <v>20020701</v>
      </c>
      <c r="H8367" s="69">
        <v>0</v>
      </c>
      <c r="I8367" s="70">
        <v>32998009719</v>
      </c>
      <c r="J8367" s="69">
        <v>8620</v>
      </c>
      <c r="K8367" s="69" t="s">
        <v>33722</v>
      </c>
    </row>
    <row r="8368" spans="1:11" ht="14.4">
      <c r="A8368" s="69">
        <v>1762714</v>
      </c>
      <c r="B8368" s="69">
        <v>1</v>
      </c>
      <c r="C8368" s="69" t="s">
        <v>26854</v>
      </c>
      <c r="D8368" s="69">
        <v>8</v>
      </c>
      <c r="E8368" s="69" t="s">
        <v>27561</v>
      </c>
      <c r="F8368" s="69">
        <v>52667</v>
      </c>
      <c r="G8368" s="69">
        <v>20191104</v>
      </c>
      <c r="H8368" s="69">
        <v>0</v>
      </c>
      <c r="I8368" s="70">
        <v>32068645319</v>
      </c>
      <c r="J8368" s="69">
        <v>8620</v>
      </c>
      <c r="K8368" s="69" t="s">
        <v>33722</v>
      </c>
    </row>
    <row r="8369" spans="1:11" ht="14.4">
      <c r="A8369" s="69">
        <v>1703305</v>
      </c>
      <c r="B8369" s="69">
        <v>1</v>
      </c>
      <c r="C8369" s="69" t="s">
        <v>26854</v>
      </c>
      <c r="D8369" s="69">
        <v>8</v>
      </c>
      <c r="E8369" s="69" t="s">
        <v>27561</v>
      </c>
      <c r="F8369" s="69">
        <v>52785</v>
      </c>
      <c r="G8369" s="69">
        <v>20180514</v>
      </c>
      <c r="H8369" s="69">
        <v>0</v>
      </c>
      <c r="I8369" s="70">
        <v>32139024478</v>
      </c>
      <c r="J8369" s="69">
        <v>8521</v>
      </c>
      <c r="K8369" s="69" t="s">
        <v>33723</v>
      </c>
    </row>
    <row r="8370" spans="1:11" ht="14.4">
      <c r="A8370" s="69">
        <v>1735543</v>
      </c>
      <c r="B8370" s="69">
        <v>1</v>
      </c>
      <c r="C8370" s="69" t="s">
        <v>26854</v>
      </c>
      <c r="D8370" s="69">
        <v>8</v>
      </c>
      <c r="E8370" s="69" t="s">
        <v>27561</v>
      </c>
      <c r="F8370" s="69">
        <v>52786</v>
      </c>
      <c r="G8370" s="69">
        <v>20190211</v>
      </c>
      <c r="H8370" s="69">
        <v>0</v>
      </c>
      <c r="I8370" s="70">
        <v>32907577582</v>
      </c>
      <c r="J8370" s="69">
        <v>8536</v>
      </c>
      <c r="K8370" s="69" t="s">
        <v>33724</v>
      </c>
    </row>
    <row r="8371" spans="1:11" ht="14.4">
      <c r="A8371" s="69">
        <v>1192502</v>
      </c>
      <c r="B8371" s="69">
        <v>1</v>
      </c>
      <c r="C8371" s="69" t="s">
        <v>26854</v>
      </c>
      <c r="D8371" s="69">
        <v>8</v>
      </c>
      <c r="E8371" s="69" t="s">
        <v>27561</v>
      </c>
      <c r="F8371" s="69">
        <v>52813</v>
      </c>
      <c r="G8371" s="69">
        <v>20191007</v>
      </c>
      <c r="H8371" s="69">
        <v>0</v>
      </c>
      <c r="I8371" s="70">
        <v>32977876609</v>
      </c>
      <c r="J8371" s="69">
        <v>8526</v>
      </c>
      <c r="K8371" s="69" t="s">
        <v>33725</v>
      </c>
    </row>
    <row r="8372" spans="1:11" ht="14.4">
      <c r="A8372" s="69">
        <v>1420816</v>
      </c>
      <c r="B8372" s="69">
        <v>1</v>
      </c>
      <c r="C8372" s="69" t="s">
        <v>26854</v>
      </c>
      <c r="D8372" s="69">
        <v>8</v>
      </c>
      <c r="E8372" s="69" t="s">
        <v>27561</v>
      </c>
      <c r="F8372" s="69">
        <v>52841</v>
      </c>
      <c r="G8372" s="69">
        <v>20120919</v>
      </c>
      <c r="H8372" s="69">
        <v>0</v>
      </c>
      <c r="I8372" s="70">
        <v>32088910115</v>
      </c>
      <c r="J8372" s="69">
        <v>8629</v>
      </c>
      <c r="K8372" s="69" t="s">
        <v>33726</v>
      </c>
    </row>
    <row r="8373" spans="1:11" ht="14.4">
      <c r="A8373" s="69">
        <v>1427290</v>
      </c>
      <c r="B8373" s="69">
        <v>1</v>
      </c>
      <c r="C8373" s="69" t="s">
        <v>26854</v>
      </c>
      <c r="D8373" s="69">
        <v>8</v>
      </c>
      <c r="E8373" s="69" t="s">
        <v>27561</v>
      </c>
      <c r="F8373" s="69">
        <v>52885</v>
      </c>
      <c r="G8373" s="69">
        <v>20121210</v>
      </c>
      <c r="H8373" s="69">
        <v>0</v>
      </c>
      <c r="I8373" s="70">
        <v>32967295570</v>
      </c>
      <c r="J8373" s="69">
        <v>8642</v>
      </c>
      <c r="K8373" s="69" t="s">
        <v>33727</v>
      </c>
    </row>
    <row r="8374" spans="1:11" ht="14.4">
      <c r="A8374" s="69">
        <v>2040720</v>
      </c>
      <c r="B8374" s="69">
        <v>1</v>
      </c>
      <c r="C8374" s="69" t="s">
        <v>26854</v>
      </c>
      <c r="D8374" s="69">
        <v>8</v>
      </c>
      <c r="E8374" s="69" t="s">
        <v>27561</v>
      </c>
      <c r="F8374" s="69">
        <v>52936</v>
      </c>
      <c r="G8374" s="69">
        <v>20210920</v>
      </c>
      <c r="H8374" s="69">
        <v>0</v>
      </c>
      <c r="I8374" s="70">
        <v>26159744726</v>
      </c>
      <c r="J8374" s="69">
        <v>8312</v>
      </c>
      <c r="K8374" s="69" t="s">
        <v>33728</v>
      </c>
    </row>
    <row r="8375" spans="1:11" ht="14.4">
      <c r="A8375" s="69">
        <v>1846277</v>
      </c>
      <c r="B8375" s="69">
        <v>1</v>
      </c>
      <c r="C8375" s="69" t="s">
        <v>26854</v>
      </c>
      <c r="D8375" s="69">
        <v>8</v>
      </c>
      <c r="E8375" s="69" t="s">
        <v>27561</v>
      </c>
      <c r="F8375" s="69">
        <v>53085</v>
      </c>
      <c r="G8375" s="69">
        <v>20201214</v>
      </c>
      <c r="H8375" s="69">
        <v>0</v>
      </c>
      <c r="I8375" s="70">
        <v>32028643438</v>
      </c>
      <c r="J8375" s="69">
        <v>8521</v>
      </c>
      <c r="K8375" s="69" t="s">
        <v>33729</v>
      </c>
    </row>
    <row r="8376" spans="1:11" ht="14.4">
      <c r="A8376" s="69">
        <v>1843349</v>
      </c>
      <c r="B8376" s="69">
        <v>1</v>
      </c>
      <c r="C8376" s="69" t="s">
        <v>26854</v>
      </c>
      <c r="D8376" s="69">
        <v>8</v>
      </c>
      <c r="E8376" s="69" t="s">
        <v>27561</v>
      </c>
      <c r="F8376" s="69">
        <v>53096</v>
      </c>
      <c r="G8376" s="69">
        <v>20201123</v>
      </c>
      <c r="H8376" s="69">
        <v>0</v>
      </c>
      <c r="I8376" s="70">
        <v>32987813766</v>
      </c>
      <c r="J8376" s="69">
        <v>8620</v>
      </c>
      <c r="K8376" s="69" t="s">
        <v>33730</v>
      </c>
    </row>
    <row r="8377" spans="1:11" ht="14.4">
      <c r="A8377" s="69">
        <v>1582808</v>
      </c>
      <c r="B8377" s="69">
        <v>1</v>
      </c>
      <c r="C8377" s="69" t="s">
        <v>26854</v>
      </c>
      <c r="D8377" s="69">
        <v>8</v>
      </c>
      <c r="E8377" s="69" t="s">
        <v>27561</v>
      </c>
      <c r="F8377" s="69">
        <v>53337</v>
      </c>
      <c r="G8377" s="69">
        <v>20151026</v>
      </c>
      <c r="H8377" s="69">
        <v>0</v>
      </c>
      <c r="I8377" s="70">
        <v>32998413085</v>
      </c>
      <c r="J8377" s="69">
        <v>8536</v>
      </c>
      <c r="K8377" s="69" t="s">
        <v>33731</v>
      </c>
    </row>
    <row r="8378" spans="1:11" ht="14.4">
      <c r="A8378" s="69">
        <v>1424004</v>
      </c>
      <c r="B8378" s="69">
        <v>1</v>
      </c>
      <c r="C8378" s="69" t="s">
        <v>26854</v>
      </c>
      <c r="D8378" s="69">
        <v>8</v>
      </c>
      <c r="E8378" s="69" t="s">
        <v>27561</v>
      </c>
      <c r="F8378" s="69">
        <v>53605</v>
      </c>
      <c r="G8378" s="69">
        <v>20121029</v>
      </c>
      <c r="H8378" s="69">
        <v>0</v>
      </c>
      <c r="I8378" s="70">
        <v>32129134238</v>
      </c>
      <c r="J8378" s="69">
        <v>8526</v>
      </c>
      <c r="K8378" s="69" t="s">
        <v>33732</v>
      </c>
    </row>
    <row r="8379" spans="1:11" ht="14.4">
      <c r="A8379" s="69">
        <v>1747216</v>
      </c>
      <c r="B8379" s="69">
        <v>1</v>
      </c>
      <c r="C8379" s="69" t="s">
        <v>26854</v>
      </c>
      <c r="D8379" s="69">
        <v>8</v>
      </c>
      <c r="E8379" s="69" t="s">
        <v>27561</v>
      </c>
      <c r="F8379" s="69">
        <v>53669</v>
      </c>
      <c r="G8379" s="69">
        <v>20190610</v>
      </c>
      <c r="H8379" s="69">
        <v>0</v>
      </c>
      <c r="I8379" s="70">
        <v>45926531976</v>
      </c>
      <c r="J8379" s="69">
        <v>8620</v>
      </c>
      <c r="K8379" s="69" t="s">
        <v>33733</v>
      </c>
    </row>
    <row r="8380" spans="1:11" ht="14.4">
      <c r="A8380" s="69">
        <v>1654421</v>
      </c>
      <c r="B8380" s="69">
        <v>1</v>
      </c>
      <c r="C8380" s="69" t="s">
        <v>26854</v>
      </c>
      <c r="D8380" s="69">
        <v>8</v>
      </c>
      <c r="E8380" s="69" t="s">
        <v>27561</v>
      </c>
      <c r="F8380" s="69">
        <v>53727</v>
      </c>
      <c r="G8380" s="69">
        <v>20170508</v>
      </c>
      <c r="H8380" s="69">
        <v>0</v>
      </c>
      <c r="I8380" s="70">
        <v>32119371956</v>
      </c>
      <c r="J8380" s="69">
        <v>8312</v>
      </c>
      <c r="K8380" s="69" t="s">
        <v>33734</v>
      </c>
    </row>
    <row r="8381" spans="1:11" ht="14.4">
      <c r="A8381" s="69">
        <v>1687648</v>
      </c>
      <c r="B8381" s="69">
        <v>1</v>
      </c>
      <c r="C8381" s="69" t="s">
        <v>26854</v>
      </c>
      <c r="D8381" s="69">
        <v>8</v>
      </c>
      <c r="E8381" s="69" t="s">
        <v>27561</v>
      </c>
      <c r="F8381" s="69">
        <v>53729</v>
      </c>
      <c r="G8381" s="69">
        <v>20180115</v>
      </c>
      <c r="H8381" s="69">
        <v>0</v>
      </c>
      <c r="I8381" s="70">
        <v>27159786774</v>
      </c>
      <c r="J8381" s="69">
        <v>8536</v>
      </c>
      <c r="K8381" s="69" t="s">
        <v>33735</v>
      </c>
    </row>
    <row r="8382" spans="1:11" ht="14.4">
      <c r="A8382" s="69">
        <v>1697361</v>
      </c>
      <c r="B8382" s="69">
        <v>1</v>
      </c>
      <c r="C8382" s="69" t="s">
        <v>26854</v>
      </c>
      <c r="D8382" s="69">
        <v>8</v>
      </c>
      <c r="E8382" s="69" t="s">
        <v>27561</v>
      </c>
      <c r="F8382" s="69">
        <v>53730</v>
      </c>
      <c r="G8382" s="69">
        <v>20180402</v>
      </c>
      <c r="H8382" s="69">
        <v>0</v>
      </c>
      <c r="I8382" s="70">
        <v>32129463231</v>
      </c>
      <c r="J8382" s="69">
        <v>8631</v>
      </c>
      <c r="K8382" s="69" t="s">
        <v>33736</v>
      </c>
    </row>
    <row r="8383" spans="1:11" ht="14.4">
      <c r="A8383" s="69">
        <v>1755903</v>
      </c>
      <c r="B8383" s="69">
        <v>1</v>
      </c>
      <c r="C8383" s="69" t="s">
        <v>26854</v>
      </c>
      <c r="D8383" s="69">
        <v>8</v>
      </c>
      <c r="E8383" s="69" t="s">
        <v>27561</v>
      </c>
      <c r="F8383" s="69">
        <v>53743</v>
      </c>
      <c r="G8383" s="69">
        <v>20190826</v>
      </c>
      <c r="H8383" s="69">
        <v>0</v>
      </c>
      <c r="I8383" s="70">
        <v>8149834916</v>
      </c>
      <c r="J8383" s="69">
        <v>8536</v>
      </c>
      <c r="K8383" s="69" t="s">
        <v>33737</v>
      </c>
    </row>
    <row r="8384" spans="1:11" ht="14.4">
      <c r="A8384" s="69">
        <v>1442551</v>
      </c>
      <c r="B8384" s="69">
        <v>1</v>
      </c>
      <c r="C8384" s="69" t="s">
        <v>26854</v>
      </c>
      <c r="D8384" s="69">
        <v>8</v>
      </c>
      <c r="E8384" s="69" t="s">
        <v>27561</v>
      </c>
      <c r="F8384" s="69">
        <v>53841</v>
      </c>
      <c r="G8384" s="69">
        <v>20130610</v>
      </c>
      <c r="H8384" s="69">
        <v>0</v>
      </c>
      <c r="I8384" s="70">
        <v>32078974527</v>
      </c>
      <c r="J8384" s="69">
        <v>8321</v>
      </c>
      <c r="K8384" s="69" t="s">
        <v>33738</v>
      </c>
    </row>
    <row r="8385" spans="1:11" ht="14.4">
      <c r="A8385" s="69">
        <v>1714640</v>
      </c>
      <c r="B8385" s="69">
        <v>1</v>
      </c>
      <c r="C8385" s="69" t="s">
        <v>26854</v>
      </c>
      <c r="D8385" s="69">
        <v>8</v>
      </c>
      <c r="E8385" s="69" t="s">
        <v>27561</v>
      </c>
      <c r="F8385" s="69">
        <v>53844</v>
      </c>
      <c r="G8385" s="69">
        <v>20180806</v>
      </c>
      <c r="H8385" s="69">
        <v>0</v>
      </c>
      <c r="I8385" s="70">
        <v>32068407876</v>
      </c>
      <c r="J8385" s="69">
        <v>8526</v>
      </c>
      <c r="K8385" s="69" t="s">
        <v>33739</v>
      </c>
    </row>
    <row r="8386" spans="1:11" ht="14.4">
      <c r="A8386" s="69">
        <v>1215997</v>
      </c>
      <c r="B8386" s="69">
        <v>1</v>
      </c>
      <c r="C8386" s="69" t="s">
        <v>26854</v>
      </c>
      <c r="D8386" s="69">
        <v>8</v>
      </c>
      <c r="E8386" s="69" t="s">
        <v>27561</v>
      </c>
      <c r="F8386" s="69">
        <v>53918</v>
      </c>
      <c r="G8386" s="69">
        <v>20040102</v>
      </c>
      <c r="H8386" s="69">
        <v>0</v>
      </c>
      <c r="I8386" s="70">
        <v>32988071349</v>
      </c>
      <c r="J8386" s="69">
        <v>8536</v>
      </c>
      <c r="K8386" s="69" t="s">
        <v>33740</v>
      </c>
    </row>
    <row r="8387" spans="1:11" ht="14.4">
      <c r="A8387" s="69">
        <v>1619751</v>
      </c>
      <c r="B8387" s="69">
        <v>1</v>
      </c>
      <c r="C8387" s="69" t="s">
        <v>26854</v>
      </c>
      <c r="D8387" s="69">
        <v>8</v>
      </c>
      <c r="E8387" s="69" t="s">
        <v>27561</v>
      </c>
      <c r="F8387" s="69">
        <v>53923</v>
      </c>
      <c r="G8387" s="69">
        <v>20160725</v>
      </c>
      <c r="H8387" s="69">
        <v>0</v>
      </c>
      <c r="I8387" s="70">
        <v>32968275084</v>
      </c>
      <c r="J8387" s="69">
        <v>8536</v>
      </c>
      <c r="K8387" s="69" t="s">
        <v>33741</v>
      </c>
    </row>
    <row r="8388" spans="1:11" ht="14.4">
      <c r="A8388" s="69">
        <v>1067274</v>
      </c>
      <c r="B8388" s="69">
        <v>1</v>
      </c>
      <c r="C8388" s="69" t="s">
        <v>26854</v>
      </c>
      <c r="D8388" s="69">
        <v>8</v>
      </c>
      <c r="E8388" s="69" t="s">
        <v>27561</v>
      </c>
      <c r="F8388" s="69">
        <v>53988</v>
      </c>
      <c r="G8388" s="69">
        <v>19880530</v>
      </c>
      <c r="H8388" s="69">
        <v>0</v>
      </c>
      <c r="I8388" s="70">
        <v>32867077631</v>
      </c>
      <c r="J8388" s="69">
        <v>8637</v>
      </c>
      <c r="K8388" s="69" t="s">
        <v>33742</v>
      </c>
    </row>
    <row r="8389" spans="1:11" ht="14.4">
      <c r="A8389" s="69">
        <v>1153482</v>
      </c>
      <c r="B8389" s="69">
        <v>1</v>
      </c>
      <c r="C8389" s="69" t="s">
        <v>26854</v>
      </c>
      <c r="D8389" s="69">
        <v>8</v>
      </c>
      <c r="E8389" s="69" t="s">
        <v>27561</v>
      </c>
      <c r="F8389" s="69">
        <v>54070</v>
      </c>
      <c r="G8389" s="69">
        <v>20010219</v>
      </c>
      <c r="H8389" s="69">
        <v>0</v>
      </c>
      <c r="I8389" s="70">
        <v>32976475320</v>
      </c>
      <c r="J8389" s="69">
        <v>8514</v>
      </c>
      <c r="K8389" s="69" t="s">
        <v>33743</v>
      </c>
    </row>
    <row r="8390" spans="1:11" ht="14.4">
      <c r="A8390" s="69">
        <v>2047781</v>
      </c>
      <c r="B8390" s="69">
        <v>1</v>
      </c>
      <c r="C8390" s="69" t="s">
        <v>26854</v>
      </c>
      <c r="D8390" s="69">
        <v>8</v>
      </c>
      <c r="E8390" s="69" t="s">
        <v>27561</v>
      </c>
      <c r="F8390" s="69">
        <v>54094</v>
      </c>
      <c r="G8390" s="69">
        <v>20211004</v>
      </c>
      <c r="H8390" s="69">
        <v>0</v>
      </c>
      <c r="I8390" s="70">
        <v>3219194408</v>
      </c>
      <c r="J8390" s="69">
        <v>8338</v>
      </c>
      <c r="K8390" s="69" t="s">
        <v>33744</v>
      </c>
    </row>
    <row r="8391" spans="1:11" ht="14.4">
      <c r="A8391" s="69">
        <v>2050332</v>
      </c>
      <c r="B8391" s="69">
        <v>1</v>
      </c>
      <c r="C8391" s="69" t="s">
        <v>26854</v>
      </c>
      <c r="D8391" s="69">
        <v>8</v>
      </c>
      <c r="E8391" s="69" t="s">
        <v>27561</v>
      </c>
      <c r="F8391" s="69">
        <v>54130</v>
      </c>
      <c r="G8391" s="69">
        <v>20211018</v>
      </c>
      <c r="H8391" s="69">
        <v>0</v>
      </c>
      <c r="I8391" s="70">
        <v>8179888709</v>
      </c>
      <c r="J8391" s="69">
        <v>8338</v>
      </c>
      <c r="K8391" s="69" t="s">
        <v>33745</v>
      </c>
    </row>
    <row r="8392" spans="1:11" ht="14.4">
      <c r="A8392" s="69">
        <v>1687656</v>
      </c>
      <c r="B8392" s="69">
        <v>1</v>
      </c>
      <c r="C8392" s="69" t="s">
        <v>26854</v>
      </c>
      <c r="D8392" s="69">
        <v>8</v>
      </c>
      <c r="E8392" s="69" t="s">
        <v>27561</v>
      </c>
      <c r="F8392" s="69">
        <v>54165</v>
      </c>
      <c r="G8392" s="69">
        <v>20180115</v>
      </c>
      <c r="H8392" s="69">
        <v>0</v>
      </c>
      <c r="I8392" s="70">
        <v>32018511264</v>
      </c>
      <c r="J8392" s="69">
        <v>8630</v>
      </c>
      <c r="K8392" s="69" t="s">
        <v>33746</v>
      </c>
    </row>
    <row r="8393" spans="1:11" ht="14.4">
      <c r="A8393" s="69">
        <v>1640883</v>
      </c>
      <c r="B8393" s="69">
        <v>1</v>
      </c>
      <c r="C8393" s="69" t="s">
        <v>26854</v>
      </c>
      <c r="D8393" s="69">
        <v>8</v>
      </c>
      <c r="E8393" s="69" t="s">
        <v>27561</v>
      </c>
      <c r="F8393" s="69">
        <v>54202</v>
      </c>
      <c r="G8393" s="69">
        <v>20170213</v>
      </c>
      <c r="H8393" s="69">
        <v>0</v>
      </c>
      <c r="I8393" s="70">
        <v>32998315728</v>
      </c>
      <c r="J8393" s="69">
        <v>8521</v>
      </c>
      <c r="K8393" s="69" t="s">
        <v>33747</v>
      </c>
    </row>
    <row r="8394" spans="1:11" ht="14.4">
      <c r="A8394" s="69">
        <v>1625090</v>
      </c>
      <c r="B8394" s="69">
        <v>1</v>
      </c>
      <c r="C8394" s="69" t="s">
        <v>26854</v>
      </c>
      <c r="D8394" s="69">
        <v>8</v>
      </c>
      <c r="E8394" s="69" t="s">
        <v>27561</v>
      </c>
      <c r="F8394" s="69">
        <v>54215</v>
      </c>
      <c r="G8394" s="69">
        <v>20160919</v>
      </c>
      <c r="H8394" s="69">
        <v>0</v>
      </c>
      <c r="I8394" s="70">
        <v>9988112182</v>
      </c>
      <c r="J8394" s="69">
        <v>8620</v>
      </c>
      <c r="K8394" s="69" t="s">
        <v>33748</v>
      </c>
    </row>
    <row r="8395" spans="1:11" ht="14.4">
      <c r="A8395" s="69">
        <v>2045288</v>
      </c>
      <c r="B8395" s="69">
        <v>1</v>
      </c>
      <c r="C8395" s="69" t="s">
        <v>26854</v>
      </c>
      <c r="D8395" s="69">
        <v>8</v>
      </c>
      <c r="E8395" s="69" t="s">
        <v>27561</v>
      </c>
      <c r="F8395" s="69">
        <v>54256</v>
      </c>
      <c r="G8395" s="69">
        <v>20210927</v>
      </c>
      <c r="H8395" s="69">
        <v>0</v>
      </c>
      <c r="I8395" s="70">
        <v>60937876567</v>
      </c>
      <c r="J8395" s="69">
        <v>8338</v>
      </c>
      <c r="K8395" s="69" t="s">
        <v>33749</v>
      </c>
    </row>
    <row r="8396" spans="1:11" ht="14.4">
      <c r="A8396" s="69">
        <v>1420749</v>
      </c>
      <c r="B8396" s="69">
        <v>1</v>
      </c>
      <c r="C8396" s="69" t="s">
        <v>26854</v>
      </c>
      <c r="D8396" s="69">
        <v>8</v>
      </c>
      <c r="E8396" s="69" t="s">
        <v>27561</v>
      </c>
      <c r="F8396" s="69">
        <v>54308</v>
      </c>
      <c r="G8396" s="69">
        <v>20120919</v>
      </c>
      <c r="H8396" s="69">
        <v>0</v>
      </c>
      <c r="I8396" s="70">
        <v>32068816209</v>
      </c>
      <c r="J8396" s="69">
        <v>8632</v>
      </c>
      <c r="K8396" s="69" t="s">
        <v>33750</v>
      </c>
    </row>
    <row r="8397" spans="1:11" ht="14.4">
      <c r="A8397" s="69">
        <v>2045289</v>
      </c>
      <c r="B8397" s="69">
        <v>1</v>
      </c>
      <c r="C8397" s="69" t="s">
        <v>26854</v>
      </c>
      <c r="D8397" s="69">
        <v>8</v>
      </c>
      <c r="E8397" s="69" t="s">
        <v>27561</v>
      </c>
      <c r="F8397" s="69">
        <v>54339</v>
      </c>
      <c r="G8397" s="69">
        <v>20211011</v>
      </c>
      <c r="H8397" s="69">
        <v>0</v>
      </c>
      <c r="I8397" s="70">
        <v>32088903763</v>
      </c>
      <c r="J8397" s="69">
        <v>8512</v>
      </c>
      <c r="K8397" s="69" t="s">
        <v>33751</v>
      </c>
    </row>
    <row r="8398" spans="1:11" ht="14.4">
      <c r="A8398" s="69">
        <v>1352727</v>
      </c>
      <c r="B8398" s="69">
        <v>1</v>
      </c>
      <c r="C8398" s="69" t="s">
        <v>26854</v>
      </c>
      <c r="D8398" s="69">
        <v>8</v>
      </c>
      <c r="E8398" s="69" t="s">
        <v>27561</v>
      </c>
      <c r="F8398" s="69">
        <v>54386</v>
      </c>
      <c r="G8398" s="69">
        <v>20100107</v>
      </c>
      <c r="H8398" s="69">
        <v>0</v>
      </c>
      <c r="I8398" s="70">
        <v>32068102337</v>
      </c>
      <c r="J8398" s="69">
        <v>8740</v>
      </c>
      <c r="K8398" s="69" t="s">
        <v>33752</v>
      </c>
    </row>
    <row r="8399" spans="1:11" ht="14.4">
      <c r="A8399" s="69">
        <v>1521420</v>
      </c>
      <c r="B8399" s="69">
        <v>1</v>
      </c>
      <c r="C8399" s="69" t="s">
        <v>26854</v>
      </c>
      <c r="D8399" s="69">
        <v>8</v>
      </c>
      <c r="E8399" s="69" t="s">
        <v>27561</v>
      </c>
      <c r="F8399" s="69">
        <v>54392</v>
      </c>
      <c r="G8399" s="69">
        <v>20140908</v>
      </c>
      <c r="H8399" s="69">
        <v>0</v>
      </c>
      <c r="I8399" s="70">
        <v>32987952812</v>
      </c>
      <c r="J8399" s="69">
        <v>8730</v>
      </c>
      <c r="K8399" s="69" t="s">
        <v>33753</v>
      </c>
    </row>
    <row r="8400" spans="1:11" ht="14.4">
      <c r="A8400" s="69">
        <v>1067277</v>
      </c>
      <c r="B8400" s="69">
        <v>1</v>
      </c>
      <c r="C8400" s="69" t="s">
        <v>26854</v>
      </c>
      <c r="D8400" s="69">
        <v>8</v>
      </c>
      <c r="E8400" s="69" t="s">
        <v>27561</v>
      </c>
      <c r="F8400" s="69">
        <v>54510</v>
      </c>
      <c r="G8400" s="69">
        <v>19931103</v>
      </c>
      <c r="H8400" s="69">
        <v>0</v>
      </c>
      <c r="I8400" s="70">
        <v>32856676864</v>
      </c>
      <c r="J8400" s="69">
        <v>8638</v>
      </c>
      <c r="K8400" s="69" t="s">
        <v>33754</v>
      </c>
    </row>
    <row r="8401" spans="1:11" ht="14.4">
      <c r="A8401" s="69">
        <v>1587496</v>
      </c>
      <c r="B8401" s="69">
        <v>1</v>
      </c>
      <c r="C8401" s="69" t="s">
        <v>26854</v>
      </c>
      <c r="D8401" s="69">
        <v>8</v>
      </c>
      <c r="E8401" s="69" t="s">
        <v>27561</v>
      </c>
      <c r="F8401" s="69">
        <v>54516</v>
      </c>
      <c r="G8401" s="69">
        <v>20151214</v>
      </c>
      <c r="H8401" s="69">
        <v>0</v>
      </c>
      <c r="I8401" s="70">
        <v>60937781056</v>
      </c>
      <c r="J8401" s="69">
        <v>8730</v>
      </c>
      <c r="K8401" s="69" t="s">
        <v>33755</v>
      </c>
    </row>
    <row r="8402" spans="1:11" ht="14.4">
      <c r="A8402" s="69">
        <v>2045290</v>
      </c>
      <c r="B8402" s="69">
        <v>1</v>
      </c>
      <c r="C8402" s="69" t="s">
        <v>26854</v>
      </c>
      <c r="D8402" s="69">
        <v>8</v>
      </c>
      <c r="E8402" s="69" t="s">
        <v>27561</v>
      </c>
      <c r="F8402" s="69">
        <v>54532</v>
      </c>
      <c r="G8402" s="69">
        <v>20210927</v>
      </c>
      <c r="H8402" s="69">
        <v>0</v>
      </c>
      <c r="I8402" s="70">
        <v>63159817970</v>
      </c>
      <c r="J8402" s="69">
        <v>8338</v>
      </c>
      <c r="K8402" s="69" t="s">
        <v>33756</v>
      </c>
    </row>
    <row r="8403" spans="1:11" ht="14.4">
      <c r="A8403" s="69">
        <v>2049369</v>
      </c>
      <c r="B8403" s="69">
        <v>1</v>
      </c>
      <c r="C8403" s="69" t="s">
        <v>26854</v>
      </c>
      <c r="D8403" s="69">
        <v>8</v>
      </c>
      <c r="E8403" s="69" t="s">
        <v>27561</v>
      </c>
      <c r="F8403" s="69">
        <v>54533</v>
      </c>
      <c r="G8403" s="69">
        <v>20211011</v>
      </c>
      <c r="H8403" s="69">
        <v>0</v>
      </c>
      <c r="I8403" s="70">
        <v>8149601893</v>
      </c>
      <c r="J8403" s="69">
        <v>8521</v>
      </c>
      <c r="K8403" s="69" t="s">
        <v>33757</v>
      </c>
    </row>
    <row r="8404" spans="1:11" ht="14.4">
      <c r="A8404" s="69">
        <v>1435285</v>
      </c>
      <c r="B8404" s="69">
        <v>1</v>
      </c>
      <c r="C8404" s="69" t="s">
        <v>26854</v>
      </c>
      <c r="D8404" s="69">
        <v>8</v>
      </c>
      <c r="E8404" s="69" t="s">
        <v>27561</v>
      </c>
      <c r="F8404" s="69">
        <v>54536</v>
      </c>
      <c r="G8404" s="69">
        <v>20150518</v>
      </c>
      <c r="H8404" s="69">
        <v>0</v>
      </c>
      <c r="I8404" s="70">
        <v>32068920019</v>
      </c>
      <c r="J8404" s="69">
        <v>8620</v>
      </c>
      <c r="K8404" s="69" t="s">
        <v>33758</v>
      </c>
    </row>
    <row r="8405" spans="1:11" ht="14.4">
      <c r="A8405" s="69">
        <v>2049396</v>
      </c>
      <c r="B8405" s="69">
        <v>1</v>
      </c>
      <c r="C8405" s="69" t="s">
        <v>26854</v>
      </c>
      <c r="D8405" s="69">
        <v>8</v>
      </c>
      <c r="E8405" s="69" t="s">
        <v>27561</v>
      </c>
      <c r="F8405" s="69">
        <v>54539</v>
      </c>
      <c r="G8405" s="69">
        <v>20211011</v>
      </c>
      <c r="H8405" s="69">
        <v>0</v>
      </c>
      <c r="I8405" s="70">
        <v>3180167938</v>
      </c>
      <c r="J8405" s="69">
        <v>8534</v>
      </c>
      <c r="K8405" s="69" t="s">
        <v>33759</v>
      </c>
    </row>
    <row r="8406" spans="1:11" ht="14.4">
      <c r="A8406" s="69">
        <v>1592173</v>
      </c>
      <c r="B8406" s="69">
        <v>1</v>
      </c>
      <c r="C8406" s="69" t="s">
        <v>26854</v>
      </c>
      <c r="D8406" s="69">
        <v>8</v>
      </c>
      <c r="E8406" s="69" t="s">
        <v>27561</v>
      </c>
      <c r="F8406" s="69">
        <v>54541</v>
      </c>
      <c r="G8406" s="69">
        <v>20160215</v>
      </c>
      <c r="H8406" s="69">
        <v>0</v>
      </c>
      <c r="I8406" s="70">
        <v>32089123783</v>
      </c>
      <c r="J8406" s="69">
        <v>8620</v>
      </c>
      <c r="K8406" s="69" t="s">
        <v>33760</v>
      </c>
    </row>
    <row r="8407" spans="1:11" ht="14.4">
      <c r="A8407" s="69">
        <v>1398940</v>
      </c>
      <c r="B8407" s="69">
        <v>1</v>
      </c>
      <c r="C8407" s="69" t="s">
        <v>26854</v>
      </c>
      <c r="D8407" s="69">
        <v>8</v>
      </c>
      <c r="E8407" s="69" t="s">
        <v>27561</v>
      </c>
      <c r="F8407" s="69">
        <v>54613</v>
      </c>
      <c r="G8407" s="69">
        <v>20111213</v>
      </c>
      <c r="H8407" s="69">
        <v>0</v>
      </c>
      <c r="I8407" s="70">
        <v>43038712394</v>
      </c>
      <c r="J8407" s="69">
        <v>8536</v>
      </c>
      <c r="K8407" s="69" t="s">
        <v>33761</v>
      </c>
    </row>
    <row r="8408" spans="1:11" ht="14.4">
      <c r="A8408" s="69">
        <v>1695552</v>
      </c>
      <c r="B8408" s="69">
        <v>1</v>
      </c>
      <c r="C8408" s="69" t="s">
        <v>26854</v>
      </c>
      <c r="D8408" s="69">
        <v>8</v>
      </c>
      <c r="E8408" s="69" t="s">
        <v>27561</v>
      </c>
      <c r="F8408" s="69">
        <v>54710</v>
      </c>
      <c r="G8408" s="69">
        <v>20180312</v>
      </c>
      <c r="H8408" s="69">
        <v>0</v>
      </c>
      <c r="I8408" s="70">
        <v>43129701777</v>
      </c>
      <c r="J8408" s="69">
        <v>8642</v>
      </c>
      <c r="K8408" s="69" t="s">
        <v>33762</v>
      </c>
    </row>
    <row r="8409" spans="1:11" ht="14.4">
      <c r="A8409" s="69">
        <v>1160880</v>
      </c>
      <c r="B8409" s="69">
        <v>1</v>
      </c>
      <c r="C8409" s="69" t="s">
        <v>26854</v>
      </c>
      <c r="D8409" s="69">
        <v>8</v>
      </c>
      <c r="E8409" s="69" t="s">
        <v>27561</v>
      </c>
      <c r="F8409" s="69">
        <v>54844</v>
      </c>
      <c r="G8409" s="69">
        <v>20010625</v>
      </c>
      <c r="H8409" s="69">
        <v>0</v>
      </c>
      <c r="I8409" s="70">
        <v>76977800259</v>
      </c>
      <c r="J8409" s="69">
        <v>8540</v>
      </c>
      <c r="K8409" s="69" t="s">
        <v>33763</v>
      </c>
    </row>
    <row r="8410" spans="1:11" ht="14.4">
      <c r="A8410" s="69">
        <v>2050376</v>
      </c>
      <c r="B8410" s="69">
        <v>1</v>
      </c>
      <c r="C8410" s="69" t="s">
        <v>26854</v>
      </c>
      <c r="D8410" s="69">
        <v>8</v>
      </c>
      <c r="E8410" s="69" t="s">
        <v>27561</v>
      </c>
      <c r="F8410" s="69">
        <v>54858</v>
      </c>
      <c r="G8410" s="69">
        <v>20211018</v>
      </c>
      <c r="H8410" s="69">
        <v>0</v>
      </c>
      <c r="I8410" s="70">
        <v>20160266308</v>
      </c>
      <c r="J8410" s="69">
        <v>8536</v>
      </c>
      <c r="K8410" s="69" t="s">
        <v>33764</v>
      </c>
    </row>
    <row r="8411" spans="1:11" ht="14.4">
      <c r="A8411" s="69">
        <v>1191450</v>
      </c>
      <c r="B8411" s="69">
        <v>1</v>
      </c>
      <c r="C8411" s="69" t="s">
        <v>26854</v>
      </c>
      <c r="D8411" s="69">
        <v>8</v>
      </c>
      <c r="E8411" s="69" t="s">
        <v>27561</v>
      </c>
      <c r="F8411" s="69">
        <v>54878</v>
      </c>
      <c r="G8411" s="69">
        <v>20021014</v>
      </c>
      <c r="H8411" s="69">
        <v>0</v>
      </c>
      <c r="I8411" s="70">
        <v>32988180439</v>
      </c>
      <c r="J8411" s="69">
        <v>8536</v>
      </c>
      <c r="K8411" s="69" t="s">
        <v>33765</v>
      </c>
    </row>
    <row r="8412" spans="1:11" ht="14.4">
      <c r="A8412" s="69">
        <v>2045291</v>
      </c>
      <c r="B8412" s="69">
        <v>1</v>
      </c>
      <c r="C8412" s="69" t="s">
        <v>26854</v>
      </c>
      <c r="D8412" s="69">
        <v>8</v>
      </c>
      <c r="E8412" s="69" t="s">
        <v>27561</v>
      </c>
      <c r="F8412" s="69">
        <v>54943</v>
      </c>
      <c r="G8412" s="69">
        <v>20210927</v>
      </c>
      <c r="H8412" s="69">
        <v>0</v>
      </c>
      <c r="I8412" s="70">
        <v>32139529559</v>
      </c>
      <c r="J8412" s="69">
        <v>8338</v>
      </c>
      <c r="K8412" s="69" t="s">
        <v>33766</v>
      </c>
    </row>
    <row r="8413" spans="1:11" ht="14.4">
      <c r="A8413" s="69">
        <v>1143201</v>
      </c>
      <c r="B8413" s="69">
        <v>1</v>
      </c>
      <c r="C8413" s="69" t="s">
        <v>26854</v>
      </c>
      <c r="D8413" s="69">
        <v>8</v>
      </c>
      <c r="E8413" s="69" t="s">
        <v>27561</v>
      </c>
      <c r="F8413" s="69">
        <v>54952</v>
      </c>
      <c r="G8413" s="69">
        <v>20031103</v>
      </c>
      <c r="H8413" s="69">
        <v>0</v>
      </c>
      <c r="I8413" s="70">
        <v>32907675303</v>
      </c>
      <c r="J8413" s="69">
        <v>8536</v>
      </c>
      <c r="K8413" s="69" t="s">
        <v>33767</v>
      </c>
    </row>
    <row r="8414" spans="1:11" ht="14.4">
      <c r="A8414" s="69">
        <v>1067282</v>
      </c>
      <c r="B8414" s="69">
        <v>1</v>
      </c>
      <c r="C8414" s="69" t="s">
        <v>26854</v>
      </c>
      <c r="D8414" s="69">
        <v>8</v>
      </c>
      <c r="E8414" s="69" t="s">
        <v>27561</v>
      </c>
      <c r="F8414" s="69">
        <v>55032</v>
      </c>
      <c r="G8414" s="69">
        <v>19810831</v>
      </c>
      <c r="H8414" s="69">
        <v>0</v>
      </c>
      <c r="I8414" s="70">
        <v>32786045966</v>
      </c>
      <c r="J8414" s="69">
        <v>8521</v>
      </c>
      <c r="K8414" s="69" t="s">
        <v>33768</v>
      </c>
    </row>
    <row r="8415" spans="1:11" ht="14.4">
      <c r="A8415" s="69">
        <v>1067283</v>
      </c>
      <c r="B8415" s="69">
        <v>1</v>
      </c>
      <c r="C8415" s="69" t="s">
        <v>26854</v>
      </c>
      <c r="D8415" s="69">
        <v>8</v>
      </c>
      <c r="E8415" s="69" t="s">
        <v>27561</v>
      </c>
      <c r="F8415" s="69">
        <v>55038</v>
      </c>
      <c r="G8415" s="69">
        <v>19840123</v>
      </c>
      <c r="H8415" s="69">
        <v>0</v>
      </c>
      <c r="I8415" s="70">
        <v>32836637531</v>
      </c>
      <c r="J8415" s="69">
        <v>8645</v>
      </c>
      <c r="K8415" s="69" t="s">
        <v>33769</v>
      </c>
    </row>
    <row r="8416" spans="1:11" ht="14.4">
      <c r="A8416" s="69">
        <v>1422771</v>
      </c>
      <c r="B8416" s="69">
        <v>1</v>
      </c>
      <c r="C8416" s="69" t="s">
        <v>26854</v>
      </c>
      <c r="D8416" s="69">
        <v>8</v>
      </c>
      <c r="E8416" s="69" t="s">
        <v>27561</v>
      </c>
      <c r="F8416" s="69">
        <v>55039</v>
      </c>
      <c r="G8416" s="69">
        <v>20121008</v>
      </c>
      <c r="H8416" s="69">
        <v>0</v>
      </c>
      <c r="I8416" s="70">
        <v>32119318130</v>
      </c>
      <c r="J8416" s="69">
        <v>8636</v>
      </c>
      <c r="K8416" s="69" t="s">
        <v>33770</v>
      </c>
    </row>
    <row r="8417" spans="1:11" ht="14.4">
      <c r="A8417" s="69">
        <v>1067286</v>
      </c>
      <c r="B8417" s="69">
        <v>1</v>
      </c>
      <c r="C8417" s="69" t="s">
        <v>26854</v>
      </c>
      <c r="D8417" s="69">
        <v>8</v>
      </c>
      <c r="E8417" s="69" t="s">
        <v>27561</v>
      </c>
      <c r="F8417" s="69">
        <v>55050</v>
      </c>
      <c r="G8417" s="69">
        <v>19881103</v>
      </c>
      <c r="H8417" s="69">
        <v>0</v>
      </c>
      <c r="I8417" s="70">
        <v>32887097775</v>
      </c>
      <c r="J8417" s="69">
        <v>8529</v>
      </c>
      <c r="K8417" s="69" t="s">
        <v>33771</v>
      </c>
    </row>
    <row r="8418" spans="1:11" ht="14.4">
      <c r="A8418" s="69">
        <v>1160445</v>
      </c>
      <c r="B8418" s="69">
        <v>1</v>
      </c>
      <c r="C8418" s="69" t="s">
        <v>26854</v>
      </c>
      <c r="D8418" s="69">
        <v>8</v>
      </c>
      <c r="E8418" s="69" t="s">
        <v>27561</v>
      </c>
      <c r="F8418" s="69">
        <v>55090</v>
      </c>
      <c r="G8418" s="69">
        <v>20010618</v>
      </c>
      <c r="H8418" s="69">
        <v>0</v>
      </c>
      <c r="I8418" s="70">
        <v>60927779409</v>
      </c>
      <c r="J8418" s="69">
        <v>8536</v>
      </c>
      <c r="K8418" s="69" t="s">
        <v>33772</v>
      </c>
    </row>
    <row r="8419" spans="1:11" ht="14.4">
      <c r="A8419" s="69">
        <v>1439863</v>
      </c>
      <c r="B8419" s="69">
        <v>1</v>
      </c>
      <c r="C8419" s="69" t="s">
        <v>26854</v>
      </c>
      <c r="D8419" s="69">
        <v>8</v>
      </c>
      <c r="E8419" s="69" t="s">
        <v>27561</v>
      </c>
      <c r="F8419" s="69">
        <v>55097</v>
      </c>
      <c r="G8419" s="69">
        <v>20130513</v>
      </c>
      <c r="H8419" s="69">
        <v>0</v>
      </c>
      <c r="I8419" s="70">
        <v>32068843443</v>
      </c>
      <c r="J8419" s="69">
        <v>8525</v>
      </c>
      <c r="K8419" s="69" t="s">
        <v>33773</v>
      </c>
    </row>
    <row r="8420" spans="1:11" ht="14.4">
      <c r="A8420" s="69">
        <v>1442264</v>
      </c>
      <c r="B8420" s="69">
        <v>1</v>
      </c>
      <c r="C8420" s="69" t="s">
        <v>26854</v>
      </c>
      <c r="D8420" s="69">
        <v>8</v>
      </c>
      <c r="E8420" s="69" t="s">
        <v>27561</v>
      </c>
      <c r="F8420" s="69">
        <v>55099</v>
      </c>
      <c r="G8420" s="69">
        <v>20130603</v>
      </c>
      <c r="H8420" s="69">
        <v>0</v>
      </c>
      <c r="I8420" s="70">
        <v>32139302197</v>
      </c>
      <c r="J8420" s="69">
        <v>8338</v>
      </c>
      <c r="K8420" s="69" t="s">
        <v>33774</v>
      </c>
    </row>
    <row r="8421" spans="1:11" ht="14.4">
      <c r="A8421" s="69">
        <v>1453509</v>
      </c>
      <c r="B8421" s="69">
        <v>1</v>
      </c>
      <c r="C8421" s="69" t="s">
        <v>26854</v>
      </c>
      <c r="D8421" s="69">
        <v>8</v>
      </c>
      <c r="E8421" s="69" t="s">
        <v>27561</v>
      </c>
      <c r="F8421" s="69">
        <v>55113</v>
      </c>
      <c r="G8421" s="69">
        <v>20130930</v>
      </c>
      <c r="H8421" s="69">
        <v>0</v>
      </c>
      <c r="I8421" s="70">
        <v>32118821142</v>
      </c>
      <c r="J8421" s="69">
        <v>8338</v>
      </c>
      <c r="K8421" s="69" t="s">
        <v>33775</v>
      </c>
    </row>
    <row r="8422" spans="1:11" ht="14.4">
      <c r="A8422" s="69">
        <v>1523794</v>
      </c>
      <c r="B8422" s="69">
        <v>1</v>
      </c>
      <c r="C8422" s="69" t="s">
        <v>26854</v>
      </c>
      <c r="D8422" s="69">
        <v>8</v>
      </c>
      <c r="E8422" s="69" t="s">
        <v>27561</v>
      </c>
      <c r="F8422" s="69">
        <v>55122</v>
      </c>
      <c r="G8422" s="69">
        <v>20141006</v>
      </c>
      <c r="H8422" s="69">
        <v>0</v>
      </c>
      <c r="I8422" s="70">
        <v>32129420371</v>
      </c>
      <c r="J8422" s="69">
        <v>8635</v>
      </c>
      <c r="K8422" s="69" t="s">
        <v>33776</v>
      </c>
    </row>
    <row r="8423" spans="1:11" ht="14.4">
      <c r="A8423" s="69">
        <v>1556997</v>
      </c>
      <c r="B8423" s="69">
        <v>1</v>
      </c>
      <c r="C8423" s="69" t="s">
        <v>26854</v>
      </c>
      <c r="D8423" s="69">
        <v>8</v>
      </c>
      <c r="E8423" s="69" t="s">
        <v>27561</v>
      </c>
      <c r="F8423" s="69">
        <v>55125</v>
      </c>
      <c r="G8423" s="69">
        <v>20150427</v>
      </c>
      <c r="H8423" s="69">
        <v>0</v>
      </c>
      <c r="I8423" s="70">
        <v>32079054592</v>
      </c>
      <c r="J8423" s="69">
        <v>8635</v>
      </c>
      <c r="K8423" s="69" t="s">
        <v>33777</v>
      </c>
    </row>
    <row r="8424" spans="1:11" ht="14.4">
      <c r="A8424" s="69">
        <v>1641229</v>
      </c>
      <c r="B8424" s="69">
        <v>1</v>
      </c>
      <c r="C8424" s="69" t="s">
        <v>26854</v>
      </c>
      <c r="D8424" s="69">
        <v>8</v>
      </c>
      <c r="E8424" s="69" t="s">
        <v>27561</v>
      </c>
      <c r="F8424" s="69">
        <v>55178</v>
      </c>
      <c r="G8424" s="69">
        <v>20170703</v>
      </c>
      <c r="H8424" s="69">
        <v>0</v>
      </c>
      <c r="I8424" s="70">
        <v>69169431801</v>
      </c>
      <c r="J8424" s="69">
        <v>8000</v>
      </c>
      <c r="K8424" s="69" t="s">
        <v>33778</v>
      </c>
    </row>
    <row r="8425" spans="1:11" ht="14.4">
      <c r="A8425" s="69">
        <v>2050345</v>
      </c>
      <c r="B8425" s="69">
        <v>1</v>
      </c>
      <c r="C8425" s="69" t="s">
        <v>26854</v>
      </c>
      <c r="D8425" s="69">
        <v>8</v>
      </c>
      <c r="E8425" s="69" t="s">
        <v>27561</v>
      </c>
      <c r="F8425" s="69">
        <v>55264</v>
      </c>
      <c r="G8425" s="69">
        <v>20211018</v>
      </c>
      <c r="H8425" s="69">
        <v>0</v>
      </c>
      <c r="I8425" s="70">
        <v>38200217651</v>
      </c>
      <c r="J8425" s="69">
        <v>8112</v>
      </c>
      <c r="K8425" s="69" t="s">
        <v>33779</v>
      </c>
    </row>
    <row r="8426" spans="1:11" ht="14.4">
      <c r="A8426" s="69">
        <v>1690193</v>
      </c>
      <c r="B8426" s="69">
        <v>1</v>
      </c>
      <c r="C8426" s="69" t="s">
        <v>26854</v>
      </c>
      <c r="D8426" s="69">
        <v>8</v>
      </c>
      <c r="E8426" s="69" t="s">
        <v>27561</v>
      </c>
      <c r="F8426" s="69">
        <v>55384</v>
      </c>
      <c r="G8426" s="69">
        <v>20180129</v>
      </c>
      <c r="H8426" s="69">
        <v>0</v>
      </c>
      <c r="I8426" s="70">
        <v>33169876175</v>
      </c>
      <c r="J8426" s="69">
        <v>8536</v>
      </c>
      <c r="K8426" s="69" t="s">
        <v>33780</v>
      </c>
    </row>
    <row r="8427" spans="1:11" ht="14.4">
      <c r="A8427" s="69">
        <v>1425562</v>
      </c>
      <c r="B8427" s="69">
        <v>1</v>
      </c>
      <c r="C8427" s="69" t="s">
        <v>26854</v>
      </c>
      <c r="D8427" s="69">
        <v>8</v>
      </c>
      <c r="E8427" s="69" t="s">
        <v>27561</v>
      </c>
      <c r="F8427" s="69">
        <v>55467</v>
      </c>
      <c r="G8427" s="69">
        <v>20121112</v>
      </c>
      <c r="H8427" s="69">
        <v>0</v>
      </c>
      <c r="I8427" s="70">
        <v>32927384894</v>
      </c>
      <c r="J8427" s="69">
        <v>8521</v>
      </c>
      <c r="K8427" s="69" t="s">
        <v>33781</v>
      </c>
    </row>
    <row r="8428" spans="1:11" ht="14.4">
      <c r="A8428" s="69">
        <v>1067290</v>
      </c>
      <c r="B8428" s="69">
        <v>1</v>
      </c>
      <c r="C8428" s="69" t="s">
        <v>26854</v>
      </c>
      <c r="D8428" s="69">
        <v>8</v>
      </c>
      <c r="E8428" s="69" t="s">
        <v>27561</v>
      </c>
      <c r="F8428" s="69">
        <v>55474</v>
      </c>
      <c r="G8428" s="69">
        <v>19950731</v>
      </c>
      <c r="H8428" s="69">
        <v>0</v>
      </c>
      <c r="I8428" s="70">
        <v>32907579364</v>
      </c>
      <c r="J8428" s="69">
        <v>8512</v>
      </c>
      <c r="K8428" s="69" t="s">
        <v>33782</v>
      </c>
    </row>
    <row r="8429" spans="1:11" ht="14.4">
      <c r="A8429" s="69">
        <v>1621442</v>
      </c>
      <c r="B8429" s="69">
        <v>1</v>
      </c>
      <c r="C8429" s="69" t="s">
        <v>26854</v>
      </c>
      <c r="D8429" s="69">
        <v>8</v>
      </c>
      <c r="E8429" s="69" t="s">
        <v>27561</v>
      </c>
      <c r="F8429" s="69">
        <v>55501</v>
      </c>
      <c r="G8429" s="69">
        <v>20160808</v>
      </c>
      <c r="H8429" s="69">
        <v>0</v>
      </c>
      <c r="I8429" s="70">
        <v>60119303307</v>
      </c>
      <c r="J8429" s="69">
        <v>8000</v>
      </c>
      <c r="K8429" s="69" t="s">
        <v>33783</v>
      </c>
    </row>
    <row r="8430" spans="1:11" ht="14.4">
      <c r="A8430" s="69">
        <v>1644505</v>
      </c>
      <c r="B8430" s="69">
        <v>1</v>
      </c>
      <c r="C8430" s="69" t="s">
        <v>26854</v>
      </c>
      <c r="D8430" s="69">
        <v>8</v>
      </c>
      <c r="E8430" s="69" t="s">
        <v>27561</v>
      </c>
      <c r="F8430" s="69">
        <v>55515</v>
      </c>
      <c r="G8430" s="69">
        <v>20170313</v>
      </c>
      <c r="H8430" s="69">
        <v>0</v>
      </c>
      <c r="I8430" s="70">
        <v>57169824257</v>
      </c>
      <c r="J8430" s="69">
        <v>8314</v>
      </c>
      <c r="K8430" s="69" t="s">
        <v>33784</v>
      </c>
    </row>
    <row r="8431" spans="1:11" ht="14.4">
      <c r="A8431" s="69">
        <v>1435290</v>
      </c>
      <c r="B8431" s="69">
        <v>1</v>
      </c>
      <c r="C8431" s="69" t="s">
        <v>26854</v>
      </c>
      <c r="D8431" s="69">
        <v>8</v>
      </c>
      <c r="E8431" s="69" t="s">
        <v>27561</v>
      </c>
      <c r="F8431" s="69">
        <v>55558</v>
      </c>
      <c r="G8431" s="69">
        <v>20130325</v>
      </c>
      <c r="H8431" s="69">
        <v>0</v>
      </c>
      <c r="I8431" s="70">
        <v>32089035532</v>
      </c>
      <c r="J8431" s="69">
        <v>8536</v>
      </c>
      <c r="K8431" s="69" t="s">
        <v>33785</v>
      </c>
    </row>
    <row r="8432" spans="1:11" ht="14.4">
      <c r="A8432" s="69">
        <v>1623208</v>
      </c>
      <c r="B8432" s="69">
        <v>1</v>
      </c>
      <c r="C8432" s="69" t="s">
        <v>26854</v>
      </c>
      <c r="D8432" s="69">
        <v>8</v>
      </c>
      <c r="E8432" s="69" t="s">
        <v>27561</v>
      </c>
      <c r="F8432" s="69">
        <v>55661</v>
      </c>
      <c r="G8432" s="69">
        <v>20160829</v>
      </c>
      <c r="H8432" s="69">
        <v>0</v>
      </c>
      <c r="I8432" s="70">
        <v>34169860151</v>
      </c>
      <c r="J8432" s="69">
        <v>8638</v>
      </c>
      <c r="K8432" s="69" t="s">
        <v>33786</v>
      </c>
    </row>
    <row r="8433" spans="1:11" ht="14.4">
      <c r="A8433" s="69">
        <v>1523795</v>
      </c>
      <c r="B8433" s="69">
        <v>1</v>
      </c>
      <c r="C8433" s="69" t="s">
        <v>26854</v>
      </c>
      <c r="D8433" s="69">
        <v>8</v>
      </c>
      <c r="E8433" s="69" t="s">
        <v>27561</v>
      </c>
      <c r="F8433" s="69">
        <v>55677</v>
      </c>
      <c r="G8433" s="69">
        <v>20141006</v>
      </c>
      <c r="H8433" s="69">
        <v>0</v>
      </c>
      <c r="I8433" s="70">
        <v>32079202159</v>
      </c>
      <c r="J8433" s="69">
        <v>8638</v>
      </c>
      <c r="K8433" s="69" t="s">
        <v>33787</v>
      </c>
    </row>
    <row r="8434" spans="1:11" ht="14.4">
      <c r="A8434" s="69">
        <v>1760791</v>
      </c>
      <c r="B8434" s="69">
        <v>1</v>
      </c>
      <c r="C8434" s="69" t="s">
        <v>26854</v>
      </c>
      <c r="D8434" s="69">
        <v>8</v>
      </c>
      <c r="E8434" s="69" t="s">
        <v>27561</v>
      </c>
      <c r="F8434" s="69">
        <v>55725</v>
      </c>
      <c r="G8434" s="69">
        <v>20191014</v>
      </c>
      <c r="H8434" s="69">
        <v>0</v>
      </c>
      <c r="I8434" s="70">
        <v>21160109175</v>
      </c>
      <c r="J8434" s="69">
        <v>8529</v>
      </c>
      <c r="K8434" s="69" t="s">
        <v>33788</v>
      </c>
    </row>
    <row r="8435" spans="1:11" ht="14.4">
      <c r="A8435" s="69">
        <v>1189611</v>
      </c>
      <c r="B8435" s="69">
        <v>1</v>
      </c>
      <c r="C8435" s="69" t="s">
        <v>26854</v>
      </c>
      <c r="D8435" s="69">
        <v>8</v>
      </c>
      <c r="E8435" s="69" t="s">
        <v>27561</v>
      </c>
      <c r="F8435" s="69">
        <v>55749</v>
      </c>
      <c r="G8435" s="69">
        <v>20020917</v>
      </c>
      <c r="H8435" s="69">
        <v>0</v>
      </c>
      <c r="I8435" s="70">
        <v>32947623636</v>
      </c>
      <c r="J8435" s="69">
        <v>8536</v>
      </c>
      <c r="K8435" s="69" t="s">
        <v>33789</v>
      </c>
    </row>
    <row r="8436" spans="1:11" ht="14.4">
      <c r="A8436" s="69">
        <v>1444423</v>
      </c>
      <c r="B8436" s="69">
        <v>1</v>
      </c>
      <c r="C8436" s="69" t="s">
        <v>26854</v>
      </c>
      <c r="D8436" s="69">
        <v>8</v>
      </c>
      <c r="E8436" s="69" t="s">
        <v>27561</v>
      </c>
      <c r="F8436" s="69">
        <v>55772</v>
      </c>
      <c r="G8436" s="69">
        <v>20130701</v>
      </c>
      <c r="H8436" s="69">
        <v>0</v>
      </c>
      <c r="I8436" s="70">
        <v>32058755219</v>
      </c>
      <c r="J8436" s="69">
        <v>8540</v>
      </c>
      <c r="K8436" s="69" t="s">
        <v>33790</v>
      </c>
    </row>
    <row r="8437" spans="1:11" ht="14.4">
      <c r="A8437" s="69">
        <v>1649218</v>
      </c>
      <c r="B8437" s="69">
        <v>1</v>
      </c>
      <c r="C8437" s="69" t="s">
        <v>26854</v>
      </c>
      <c r="D8437" s="69">
        <v>8</v>
      </c>
      <c r="E8437" s="69" t="s">
        <v>27561</v>
      </c>
      <c r="F8437" s="69">
        <v>55776</v>
      </c>
      <c r="G8437" s="69">
        <v>20170327</v>
      </c>
      <c r="H8437" s="69">
        <v>0</v>
      </c>
      <c r="I8437" s="70">
        <v>32119275751</v>
      </c>
      <c r="J8437" s="69">
        <v>8632</v>
      </c>
      <c r="K8437" s="69" t="s">
        <v>33791</v>
      </c>
    </row>
    <row r="8438" spans="1:11" ht="14.4">
      <c r="A8438" s="69">
        <v>1670356</v>
      </c>
      <c r="B8438" s="69">
        <v>1</v>
      </c>
      <c r="C8438" s="69" t="s">
        <v>26854</v>
      </c>
      <c r="D8438" s="69">
        <v>8</v>
      </c>
      <c r="E8438" s="69" t="s">
        <v>27561</v>
      </c>
      <c r="F8438" s="69">
        <v>55780</v>
      </c>
      <c r="G8438" s="69">
        <v>20170911</v>
      </c>
      <c r="H8438" s="69">
        <v>0</v>
      </c>
      <c r="I8438" s="70">
        <v>62149682676</v>
      </c>
      <c r="J8438" s="69">
        <v>8525</v>
      </c>
      <c r="K8438" s="69" t="s">
        <v>33792</v>
      </c>
    </row>
    <row r="8439" spans="1:11" ht="14.4">
      <c r="A8439" s="69">
        <v>2040711</v>
      </c>
      <c r="B8439" s="69">
        <v>1</v>
      </c>
      <c r="C8439" s="69" t="s">
        <v>26854</v>
      </c>
      <c r="D8439" s="69">
        <v>8</v>
      </c>
      <c r="E8439" s="69" t="s">
        <v>27561</v>
      </c>
      <c r="F8439" s="69">
        <v>55869</v>
      </c>
      <c r="G8439" s="69">
        <v>20210920</v>
      </c>
      <c r="H8439" s="69">
        <v>0</v>
      </c>
      <c r="I8439" s="70">
        <v>20160345672</v>
      </c>
      <c r="J8439" s="69">
        <v>8338</v>
      </c>
      <c r="K8439" s="69" t="s">
        <v>33793</v>
      </c>
    </row>
    <row r="8440" spans="1:11" ht="14.4">
      <c r="A8440" s="69">
        <v>2049384</v>
      </c>
      <c r="B8440" s="69">
        <v>1</v>
      </c>
      <c r="C8440" s="69" t="s">
        <v>26854</v>
      </c>
      <c r="D8440" s="69">
        <v>8</v>
      </c>
      <c r="E8440" s="69" t="s">
        <v>27561</v>
      </c>
      <c r="F8440" s="69">
        <v>55870</v>
      </c>
      <c r="G8440" s="69">
        <v>20211011</v>
      </c>
      <c r="H8440" s="69">
        <v>0</v>
      </c>
      <c r="I8440" s="70">
        <v>32078703652</v>
      </c>
      <c r="J8440" s="69">
        <v>8536</v>
      </c>
      <c r="K8440" s="69" t="s">
        <v>33794</v>
      </c>
    </row>
    <row r="8441" spans="1:11" ht="14.4">
      <c r="A8441" s="69">
        <v>1140642</v>
      </c>
      <c r="B8441" s="69">
        <v>1</v>
      </c>
      <c r="C8441" s="69" t="s">
        <v>26854</v>
      </c>
      <c r="D8441" s="69">
        <v>8</v>
      </c>
      <c r="E8441" s="69" t="s">
        <v>27561</v>
      </c>
      <c r="F8441" s="69">
        <v>55919</v>
      </c>
      <c r="G8441" s="69">
        <v>20000529</v>
      </c>
      <c r="H8441" s="69">
        <v>0</v>
      </c>
      <c r="I8441" s="70">
        <v>32977175424</v>
      </c>
      <c r="J8441" s="69">
        <v>8536</v>
      </c>
      <c r="K8441" s="69" t="s">
        <v>33795</v>
      </c>
    </row>
    <row r="8442" spans="1:11" ht="14.4">
      <c r="A8442" s="69">
        <v>1755939</v>
      </c>
      <c r="B8442" s="69">
        <v>1</v>
      </c>
      <c r="C8442" s="69" t="s">
        <v>26854</v>
      </c>
      <c r="D8442" s="69">
        <v>8</v>
      </c>
      <c r="E8442" s="69" t="s">
        <v>27561</v>
      </c>
      <c r="F8442" s="69">
        <v>56164</v>
      </c>
      <c r="G8442" s="69">
        <v>20190826</v>
      </c>
      <c r="H8442" s="69">
        <v>0</v>
      </c>
      <c r="I8442" s="70">
        <v>78109102117</v>
      </c>
      <c r="J8442" s="69">
        <v>8536</v>
      </c>
      <c r="K8442" s="69" t="s">
        <v>33796</v>
      </c>
    </row>
    <row r="8443" spans="1:11" ht="14.4">
      <c r="A8443" s="69">
        <v>1435292</v>
      </c>
      <c r="B8443" s="69">
        <v>1</v>
      </c>
      <c r="C8443" s="69" t="s">
        <v>26854</v>
      </c>
      <c r="D8443" s="69">
        <v>8</v>
      </c>
      <c r="E8443" s="69" t="s">
        <v>27561</v>
      </c>
      <c r="F8443" s="69">
        <v>56643</v>
      </c>
      <c r="G8443" s="69">
        <v>20130325</v>
      </c>
      <c r="H8443" s="69">
        <v>0</v>
      </c>
      <c r="I8443" s="70">
        <v>32119329426</v>
      </c>
      <c r="J8443" s="69">
        <v>8620</v>
      </c>
      <c r="K8443" s="69" t="s">
        <v>33797</v>
      </c>
    </row>
    <row r="8444" spans="1:11" ht="14.4">
      <c r="A8444" s="69">
        <v>1067297</v>
      </c>
      <c r="B8444" s="69">
        <v>1</v>
      </c>
      <c r="C8444" s="69" t="s">
        <v>26854</v>
      </c>
      <c r="D8444" s="69">
        <v>8</v>
      </c>
      <c r="E8444" s="69" t="s">
        <v>27561</v>
      </c>
      <c r="F8444" s="69">
        <v>56649</v>
      </c>
      <c r="G8444" s="69">
        <v>19921005</v>
      </c>
      <c r="H8444" s="69">
        <v>0</v>
      </c>
      <c r="I8444" s="70">
        <v>32927396096</v>
      </c>
      <c r="J8444" s="69">
        <v>8637</v>
      </c>
      <c r="K8444" s="69" t="s">
        <v>33798</v>
      </c>
    </row>
    <row r="8445" spans="1:11" ht="14.4">
      <c r="A8445" s="69">
        <v>1736217</v>
      </c>
      <c r="B8445" s="69">
        <v>1</v>
      </c>
      <c r="C8445" s="69" t="s">
        <v>26854</v>
      </c>
      <c r="D8445" s="69">
        <v>8</v>
      </c>
      <c r="E8445" s="69" t="s">
        <v>27561</v>
      </c>
      <c r="F8445" s="69">
        <v>56657</v>
      </c>
      <c r="G8445" s="69">
        <v>20190218</v>
      </c>
      <c r="H8445" s="69">
        <v>0</v>
      </c>
      <c r="I8445" s="70">
        <v>2199724911</v>
      </c>
      <c r="J8445" s="69">
        <v>8536</v>
      </c>
      <c r="K8445" s="69" t="s">
        <v>33799</v>
      </c>
    </row>
    <row r="8446" spans="1:11" ht="14.4">
      <c r="A8446" s="69">
        <v>1844537</v>
      </c>
      <c r="B8446" s="69">
        <v>1</v>
      </c>
      <c r="C8446" s="69" t="s">
        <v>26854</v>
      </c>
      <c r="D8446" s="69">
        <v>8</v>
      </c>
      <c r="E8446" s="69" t="s">
        <v>27561</v>
      </c>
      <c r="F8446" s="69">
        <v>56660</v>
      </c>
      <c r="G8446" s="69">
        <v>20201207</v>
      </c>
      <c r="H8446" s="69">
        <v>0</v>
      </c>
      <c r="I8446" s="70">
        <v>5159637296</v>
      </c>
      <c r="J8446" s="69">
        <v>8534</v>
      </c>
      <c r="K8446" s="69" t="s">
        <v>33800</v>
      </c>
    </row>
    <row r="8447" spans="1:11" ht="14.4">
      <c r="A8447" s="69">
        <v>1719272</v>
      </c>
      <c r="B8447" s="69">
        <v>1</v>
      </c>
      <c r="C8447" s="69" t="s">
        <v>26854</v>
      </c>
      <c r="D8447" s="69">
        <v>8</v>
      </c>
      <c r="E8447" s="69" t="s">
        <v>27561</v>
      </c>
      <c r="F8447" s="69">
        <v>56678</v>
      </c>
      <c r="G8447" s="69">
        <v>20180917</v>
      </c>
      <c r="H8447" s="69">
        <v>0</v>
      </c>
      <c r="I8447" s="70">
        <v>7139923291</v>
      </c>
      <c r="J8447" s="69">
        <v>8536</v>
      </c>
      <c r="K8447" s="69" t="s">
        <v>33801</v>
      </c>
    </row>
    <row r="8448" spans="1:11" ht="14.4">
      <c r="A8448" s="69">
        <v>1737051</v>
      </c>
      <c r="B8448" s="69">
        <v>1</v>
      </c>
      <c r="C8448" s="69" t="s">
        <v>26854</v>
      </c>
      <c r="D8448" s="69">
        <v>8</v>
      </c>
      <c r="E8448" s="69" t="s">
        <v>27561</v>
      </c>
      <c r="F8448" s="69">
        <v>56691</v>
      </c>
      <c r="G8448" s="69">
        <v>20190225</v>
      </c>
      <c r="H8448" s="69">
        <v>0</v>
      </c>
      <c r="I8448" s="70">
        <v>72029302162</v>
      </c>
      <c r="J8448" s="69">
        <v>8645</v>
      </c>
      <c r="K8448" s="69" t="s">
        <v>33802</v>
      </c>
    </row>
    <row r="8449" spans="1:11" ht="14.4">
      <c r="A8449" s="69">
        <v>2047809</v>
      </c>
      <c r="B8449" s="69">
        <v>1</v>
      </c>
      <c r="C8449" s="69" t="s">
        <v>26854</v>
      </c>
      <c r="D8449" s="69">
        <v>8</v>
      </c>
      <c r="E8449" s="69" t="s">
        <v>27561</v>
      </c>
      <c r="F8449" s="69">
        <v>56697</v>
      </c>
      <c r="G8449" s="69">
        <v>20211004</v>
      </c>
      <c r="H8449" s="69">
        <v>0</v>
      </c>
      <c r="I8449" s="70">
        <v>25200356407</v>
      </c>
      <c r="J8449" s="69">
        <v>8338</v>
      </c>
      <c r="K8449" s="69" t="s">
        <v>33803</v>
      </c>
    </row>
    <row r="8450" spans="1:11" ht="14.4">
      <c r="A8450" s="69">
        <v>1420820</v>
      </c>
      <c r="B8450" s="69">
        <v>1</v>
      </c>
      <c r="C8450" s="69" t="s">
        <v>26854</v>
      </c>
      <c r="D8450" s="69">
        <v>8</v>
      </c>
      <c r="E8450" s="69" t="s">
        <v>27561</v>
      </c>
      <c r="F8450" s="69">
        <v>56870</v>
      </c>
      <c r="G8450" s="69">
        <v>20120919</v>
      </c>
      <c r="H8450" s="69">
        <v>0</v>
      </c>
      <c r="I8450" s="70">
        <v>32129245547</v>
      </c>
      <c r="J8450" s="69">
        <v>8636</v>
      </c>
      <c r="K8450" s="69" t="s">
        <v>33804</v>
      </c>
    </row>
    <row r="8451" spans="1:11" ht="14.4">
      <c r="A8451" s="69">
        <v>1456315</v>
      </c>
      <c r="B8451" s="69">
        <v>1</v>
      </c>
      <c r="C8451" s="69" t="s">
        <v>26854</v>
      </c>
      <c r="D8451" s="69">
        <v>8</v>
      </c>
      <c r="E8451" s="69" t="s">
        <v>27561</v>
      </c>
      <c r="F8451" s="69">
        <v>56926</v>
      </c>
      <c r="G8451" s="69">
        <v>20131104</v>
      </c>
      <c r="H8451" s="69">
        <v>0</v>
      </c>
      <c r="I8451" s="70">
        <v>32119315425</v>
      </c>
      <c r="J8451" s="69">
        <v>8526</v>
      </c>
      <c r="K8451" s="69" t="s">
        <v>33805</v>
      </c>
    </row>
    <row r="8452" spans="1:11" ht="14.4">
      <c r="A8452" s="69">
        <v>1735482</v>
      </c>
      <c r="B8452" s="69">
        <v>1</v>
      </c>
      <c r="C8452" s="69" t="s">
        <v>26854</v>
      </c>
      <c r="D8452" s="69">
        <v>8</v>
      </c>
      <c r="E8452" s="69" t="s">
        <v>27561</v>
      </c>
      <c r="F8452" s="69">
        <v>56978</v>
      </c>
      <c r="G8452" s="69">
        <v>20190211</v>
      </c>
      <c r="H8452" s="69">
        <v>0</v>
      </c>
      <c r="I8452" s="70">
        <v>71119310499</v>
      </c>
      <c r="J8452" s="69">
        <v>8840</v>
      </c>
      <c r="K8452" s="69" t="s">
        <v>33806</v>
      </c>
    </row>
    <row r="8453" spans="1:11" ht="14.4">
      <c r="A8453" s="69">
        <v>1067300</v>
      </c>
      <c r="B8453" s="69">
        <v>1</v>
      </c>
      <c r="C8453" s="69" t="s">
        <v>26854</v>
      </c>
      <c r="D8453" s="69">
        <v>8</v>
      </c>
      <c r="E8453" s="69" t="s">
        <v>27561</v>
      </c>
      <c r="F8453" s="69">
        <v>57120</v>
      </c>
      <c r="G8453" s="69">
        <v>19880905</v>
      </c>
      <c r="H8453" s="69">
        <v>0</v>
      </c>
      <c r="I8453" s="70">
        <v>32866784989</v>
      </c>
      <c r="J8453" s="69">
        <v>8620</v>
      </c>
      <c r="K8453" s="69" t="s">
        <v>33807</v>
      </c>
    </row>
    <row r="8454" spans="1:11" ht="14.4">
      <c r="A8454" s="69">
        <v>1398225</v>
      </c>
      <c r="B8454" s="69">
        <v>1</v>
      </c>
      <c r="C8454" s="69" t="s">
        <v>26854</v>
      </c>
      <c r="D8454" s="69">
        <v>8</v>
      </c>
      <c r="E8454" s="69" t="s">
        <v>27561</v>
      </c>
      <c r="F8454" s="69">
        <v>57173</v>
      </c>
      <c r="G8454" s="69">
        <v>20111124</v>
      </c>
      <c r="H8454" s="69">
        <v>0</v>
      </c>
      <c r="I8454" s="70">
        <v>32089071149</v>
      </c>
      <c r="J8454" s="69">
        <v>8620</v>
      </c>
      <c r="K8454" s="69" t="s">
        <v>33808</v>
      </c>
    </row>
    <row r="8455" spans="1:11" ht="14.4">
      <c r="A8455" s="69">
        <v>1777348</v>
      </c>
      <c r="B8455" s="69">
        <v>1</v>
      </c>
      <c r="C8455" s="69" t="s">
        <v>26854</v>
      </c>
      <c r="D8455" s="69">
        <v>8</v>
      </c>
      <c r="E8455" s="69" t="s">
        <v>27561</v>
      </c>
      <c r="F8455" s="69">
        <v>57192</v>
      </c>
      <c r="G8455" s="69">
        <v>20191202</v>
      </c>
      <c r="H8455" s="69">
        <v>0</v>
      </c>
      <c r="I8455" s="70">
        <v>18149426316</v>
      </c>
      <c r="J8455" s="69">
        <v>8112</v>
      </c>
      <c r="K8455" s="69" t="s">
        <v>33809</v>
      </c>
    </row>
    <row r="8456" spans="1:11" ht="14.4">
      <c r="A8456" s="69">
        <v>1204655</v>
      </c>
      <c r="B8456" s="69">
        <v>1</v>
      </c>
      <c r="C8456" s="69" t="s">
        <v>26854</v>
      </c>
      <c r="D8456" s="69">
        <v>8</v>
      </c>
      <c r="E8456" s="69" t="s">
        <v>27561</v>
      </c>
      <c r="F8456" s="69">
        <v>57217</v>
      </c>
      <c r="G8456" s="69">
        <v>20030512</v>
      </c>
      <c r="H8456" s="69">
        <v>0</v>
      </c>
      <c r="I8456" s="70">
        <v>32008358973</v>
      </c>
      <c r="J8456" s="69">
        <v>8515</v>
      </c>
      <c r="K8456" s="69" t="s">
        <v>3315</v>
      </c>
    </row>
    <row r="8457" spans="1:11" ht="14.4">
      <c r="A8457" s="69">
        <v>1740341</v>
      </c>
      <c r="B8457" s="69">
        <v>1</v>
      </c>
      <c r="C8457" s="69" t="s">
        <v>26854</v>
      </c>
      <c r="D8457" s="69">
        <v>8</v>
      </c>
      <c r="E8457" s="69" t="s">
        <v>27561</v>
      </c>
      <c r="F8457" s="69">
        <v>57370</v>
      </c>
      <c r="G8457" s="69">
        <v>20190401</v>
      </c>
      <c r="H8457" s="69">
        <v>0</v>
      </c>
      <c r="I8457" s="70">
        <v>32139480795</v>
      </c>
      <c r="J8457" s="69">
        <v>8637</v>
      </c>
      <c r="K8457" s="69" t="s">
        <v>33810</v>
      </c>
    </row>
    <row r="8458" spans="1:11" ht="14.4">
      <c r="A8458" s="69">
        <v>1067303</v>
      </c>
      <c r="B8458" s="69">
        <v>1</v>
      </c>
      <c r="C8458" s="69" t="s">
        <v>26854</v>
      </c>
      <c r="D8458" s="69">
        <v>8</v>
      </c>
      <c r="E8458" s="69" t="s">
        <v>27561</v>
      </c>
      <c r="F8458" s="69">
        <v>57390</v>
      </c>
      <c r="G8458" s="69">
        <v>19840312</v>
      </c>
      <c r="H8458" s="69">
        <v>0</v>
      </c>
      <c r="I8458" s="70">
        <v>32816395696</v>
      </c>
      <c r="J8458" s="69">
        <v>8637</v>
      </c>
      <c r="K8458" s="69" t="s">
        <v>3403</v>
      </c>
    </row>
    <row r="8459" spans="1:11" ht="14.4">
      <c r="A8459" s="69">
        <v>1424011</v>
      </c>
      <c r="B8459" s="69">
        <v>1</v>
      </c>
      <c r="C8459" s="69" t="s">
        <v>26854</v>
      </c>
      <c r="D8459" s="69">
        <v>8</v>
      </c>
      <c r="E8459" s="69" t="s">
        <v>27561</v>
      </c>
      <c r="F8459" s="69">
        <v>57398</v>
      </c>
      <c r="G8459" s="69">
        <v>20121029</v>
      </c>
      <c r="H8459" s="69">
        <v>0</v>
      </c>
      <c r="I8459" s="70">
        <v>32129371301</v>
      </c>
      <c r="J8459" s="69">
        <v>8540</v>
      </c>
      <c r="K8459" s="69" t="s">
        <v>33811</v>
      </c>
    </row>
    <row r="8460" spans="1:11" ht="14.4">
      <c r="A8460" s="69">
        <v>1748820</v>
      </c>
      <c r="B8460" s="69">
        <v>1</v>
      </c>
      <c r="C8460" s="69" t="s">
        <v>26854</v>
      </c>
      <c r="D8460" s="69">
        <v>8</v>
      </c>
      <c r="E8460" s="69" t="s">
        <v>27561</v>
      </c>
      <c r="F8460" s="69">
        <v>57446</v>
      </c>
      <c r="G8460" s="69">
        <v>20190624</v>
      </c>
      <c r="H8460" s="69">
        <v>0</v>
      </c>
      <c r="I8460" s="70">
        <v>10150120326</v>
      </c>
      <c r="J8460" s="69">
        <v>8540</v>
      </c>
      <c r="K8460" s="69" t="s">
        <v>33812</v>
      </c>
    </row>
    <row r="8461" spans="1:11" ht="14.4">
      <c r="A8461" s="69">
        <v>1518440</v>
      </c>
      <c r="B8461" s="69">
        <v>1</v>
      </c>
      <c r="C8461" s="69" t="s">
        <v>26854</v>
      </c>
      <c r="D8461" s="69">
        <v>8</v>
      </c>
      <c r="E8461" s="69" t="s">
        <v>27561</v>
      </c>
      <c r="F8461" s="69">
        <v>57541</v>
      </c>
      <c r="G8461" s="69">
        <v>20140728</v>
      </c>
      <c r="H8461" s="69">
        <v>0</v>
      </c>
      <c r="I8461" s="70">
        <v>94088962371</v>
      </c>
      <c r="J8461" s="69">
        <v>8540</v>
      </c>
      <c r="K8461" s="69" t="s">
        <v>33813</v>
      </c>
    </row>
    <row r="8462" spans="1:11" ht="14.4">
      <c r="A8462" s="69">
        <v>1453626</v>
      </c>
      <c r="B8462" s="69">
        <v>1</v>
      </c>
      <c r="C8462" s="69" t="s">
        <v>26854</v>
      </c>
      <c r="D8462" s="69">
        <v>8</v>
      </c>
      <c r="E8462" s="69" t="s">
        <v>27561</v>
      </c>
      <c r="F8462" s="69">
        <v>57554</v>
      </c>
      <c r="G8462" s="69">
        <v>20130930</v>
      </c>
      <c r="H8462" s="69">
        <v>0</v>
      </c>
      <c r="I8462" s="70">
        <v>32018445810</v>
      </c>
      <c r="J8462" s="69">
        <v>8642</v>
      </c>
      <c r="K8462" s="69" t="s">
        <v>33814</v>
      </c>
    </row>
    <row r="8463" spans="1:11" ht="14.4">
      <c r="A8463" s="69">
        <v>1805806</v>
      </c>
      <c r="B8463" s="69">
        <v>1</v>
      </c>
      <c r="C8463" s="69" t="s">
        <v>26854</v>
      </c>
      <c r="D8463" s="69">
        <v>8</v>
      </c>
      <c r="E8463" s="69" t="s">
        <v>27561</v>
      </c>
      <c r="F8463" s="69">
        <v>57588</v>
      </c>
      <c r="G8463" s="69">
        <v>20200713</v>
      </c>
      <c r="H8463" s="69">
        <v>0</v>
      </c>
      <c r="I8463" s="70">
        <v>44149699736</v>
      </c>
      <c r="J8463" s="69">
        <v>8521</v>
      </c>
      <c r="K8463" s="69" t="s">
        <v>33815</v>
      </c>
    </row>
    <row r="8464" spans="1:11" ht="14.4">
      <c r="A8464" s="69">
        <v>1524671</v>
      </c>
      <c r="B8464" s="69">
        <v>1</v>
      </c>
      <c r="C8464" s="69" t="s">
        <v>26854</v>
      </c>
      <c r="D8464" s="69">
        <v>8</v>
      </c>
      <c r="E8464" s="69" t="s">
        <v>27561</v>
      </c>
      <c r="F8464" s="69">
        <v>57921</v>
      </c>
      <c r="G8464" s="69">
        <v>20211011</v>
      </c>
      <c r="H8464" s="69">
        <v>0</v>
      </c>
      <c r="I8464" s="70">
        <v>16048731091</v>
      </c>
      <c r="J8464" s="69">
        <v>8620</v>
      </c>
      <c r="K8464" s="69" t="s">
        <v>33816</v>
      </c>
    </row>
    <row r="8465" spans="1:11" ht="14.4">
      <c r="A8465" s="69">
        <v>1431676</v>
      </c>
      <c r="B8465" s="69">
        <v>1</v>
      </c>
      <c r="C8465" s="69" t="s">
        <v>26854</v>
      </c>
      <c r="D8465" s="69">
        <v>8</v>
      </c>
      <c r="E8465" s="69" t="s">
        <v>27561</v>
      </c>
      <c r="F8465" s="69">
        <v>57980</v>
      </c>
      <c r="G8465" s="69">
        <v>20130211</v>
      </c>
      <c r="H8465" s="69">
        <v>0</v>
      </c>
      <c r="I8465" s="70">
        <v>32007909370</v>
      </c>
      <c r="J8465" s="69">
        <v>8536</v>
      </c>
      <c r="K8465" s="69" t="s">
        <v>33817</v>
      </c>
    </row>
    <row r="8466" spans="1:11" ht="14.4">
      <c r="A8466" s="69">
        <v>1439845</v>
      </c>
      <c r="B8466" s="69">
        <v>1</v>
      </c>
      <c r="C8466" s="69" t="s">
        <v>26854</v>
      </c>
      <c r="D8466" s="69">
        <v>8</v>
      </c>
      <c r="E8466" s="69" t="s">
        <v>27561</v>
      </c>
      <c r="F8466" s="69">
        <v>57983</v>
      </c>
      <c r="G8466" s="69">
        <v>20130513</v>
      </c>
      <c r="H8466" s="69">
        <v>0</v>
      </c>
      <c r="I8466" s="70">
        <v>32008370432</v>
      </c>
      <c r="J8466" s="69">
        <v>8536</v>
      </c>
      <c r="K8466" s="69" t="s">
        <v>33818</v>
      </c>
    </row>
    <row r="8467" spans="1:11" ht="14.4">
      <c r="A8467" s="69">
        <v>1400860</v>
      </c>
      <c r="B8467" s="69">
        <v>1</v>
      </c>
      <c r="C8467" s="69" t="s">
        <v>26854</v>
      </c>
      <c r="D8467" s="69">
        <v>8</v>
      </c>
      <c r="E8467" s="69" t="s">
        <v>27561</v>
      </c>
      <c r="F8467" s="69">
        <v>58028</v>
      </c>
      <c r="G8467" s="69">
        <v>20120116</v>
      </c>
      <c r="H8467" s="69">
        <v>0</v>
      </c>
      <c r="I8467" s="70">
        <v>32947780147</v>
      </c>
      <c r="J8467" s="69">
        <v>8536</v>
      </c>
      <c r="K8467" s="69" t="s">
        <v>33819</v>
      </c>
    </row>
    <row r="8468" spans="1:11" ht="14.4">
      <c r="A8468" s="69">
        <v>1593184</v>
      </c>
      <c r="B8468" s="69">
        <v>1</v>
      </c>
      <c r="C8468" s="69" t="s">
        <v>26854</v>
      </c>
      <c r="D8468" s="69">
        <v>8</v>
      </c>
      <c r="E8468" s="69" t="s">
        <v>27561</v>
      </c>
      <c r="F8468" s="69">
        <v>58037</v>
      </c>
      <c r="G8468" s="69">
        <v>20160222</v>
      </c>
      <c r="H8468" s="69">
        <v>0</v>
      </c>
      <c r="I8468" s="70">
        <v>60988013888</v>
      </c>
      <c r="J8468" s="69">
        <v>8536</v>
      </c>
      <c r="K8468" s="69" t="s">
        <v>33820</v>
      </c>
    </row>
    <row r="8469" spans="1:11" ht="14.4">
      <c r="A8469" s="69">
        <v>1737812</v>
      </c>
      <c r="B8469" s="69">
        <v>1</v>
      </c>
      <c r="C8469" s="69" t="s">
        <v>26854</v>
      </c>
      <c r="D8469" s="69">
        <v>8</v>
      </c>
      <c r="E8469" s="69" t="s">
        <v>27561</v>
      </c>
      <c r="F8469" s="69">
        <v>58050</v>
      </c>
      <c r="G8469" s="69">
        <v>20190304</v>
      </c>
      <c r="H8469" s="69">
        <v>0</v>
      </c>
      <c r="I8469" s="70">
        <v>26148858538</v>
      </c>
      <c r="J8469" s="69">
        <v>8338</v>
      </c>
      <c r="K8469" s="69" t="s">
        <v>33821</v>
      </c>
    </row>
    <row r="8470" spans="1:11" ht="14.4">
      <c r="A8470" s="69">
        <v>1067304</v>
      </c>
      <c r="B8470" s="69">
        <v>1</v>
      </c>
      <c r="C8470" s="69" t="s">
        <v>26854</v>
      </c>
      <c r="D8470" s="69">
        <v>8</v>
      </c>
      <c r="E8470" s="69" t="s">
        <v>27561</v>
      </c>
      <c r="F8470" s="69">
        <v>58073</v>
      </c>
      <c r="G8470" s="69">
        <v>19980427</v>
      </c>
      <c r="H8470" s="69">
        <v>0</v>
      </c>
      <c r="I8470" s="70">
        <v>32967883995</v>
      </c>
      <c r="J8470" s="69">
        <v>8112</v>
      </c>
      <c r="K8470" s="69" t="s">
        <v>33822</v>
      </c>
    </row>
    <row r="8471" spans="1:11" ht="14.4">
      <c r="A8471" s="69">
        <v>1204656</v>
      </c>
      <c r="B8471" s="69">
        <v>1</v>
      </c>
      <c r="C8471" s="69" t="s">
        <v>26854</v>
      </c>
      <c r="D8471" s="69">
        <v>8</v>
      </c>
      <c r="E8471" s="69" t="s">
        <v>27561</v>
      </c>
      <c r="F8471" s="69">
        <v>58075</v>
      </c>
      <c r="G8471" s="69">
        <v>20030512</v>
      </c>
      <c r="H8471" s="69">
        <v>0</v>
      </c>
      <c r="I8471" s="70">
        <v>32856481539</v>
      </c>
      <c r="J8471" s="69">
        <v>8338</v>
      </c>
      <c r="K8471" s="69" t="s">
        <v>33823</v>
      </c>
    </row>
    <row r="8472" spans="1:11" ht="14.4">
      <c r="A8472" s="69">
        <v>1746078</v>
      </c>
      <c r="B8472" s="69">
        <v>1</v>
      </c>
      <c r="C8472" s="69" t="s">
        <v>26854</v>
      </c>
      <c r="D8472" s="69">
        <v>8</v>
      </c>
      <c r="E8472" s="69" t="s">
        <v>27561</v>
      </c>
      <c r="F8472" s="69">
        <v>58096</v>
      </c>
      <c r="G8472" s="69">
        <v>20190527</v>
      </c>
      <c r="H8472" s="69">
        <v>0</v>
      </c>
      <c r="I8472" s="70">
        <v>32109030513</v>
      </c>
      <c r="J8472" s="69">
        <v>8536</v>
      </c>
      <c r="K8472" s="69" t="s">
        <v>33824</v>
      </c>
    </row>
    <row r="8473" spans="1:11" ht="14.4">
      <c r="A8473" s="69">
        <v>1431678</v>
      </c>
      <c r="B8473" s="69">
        <v>1</v>
      </c>
      <c r="C8473" s="69" t="s">
        <v>26854</v>
      </c>
      <c r="D8473" s="69">
        <v>8</v>
      </c>
      <c r="E8473" s="69" t="s">
        <v>27561</v>
      </c>
      <c r="F8473" s="69">
        <v>58868</v>
      </c>
      <c r="G8473" s="69">
        <v>20130211</v>
      </c>
      <c r="H8473" s="69">
        <v>0</v>
      </c>
      <c r="I8473" s="70">
        <v>32068802324</v>
      </c>
      <c r="J8473" s="69">
        <v>8536</v>
      </c>
      <c r="K8473" s="69" t="s">
        <v>33825</v>
      </c>
    </row>
    <row r="8474" spans="1:11" ht="14.4">
      <c r="A8474" s="69">
        <v>1700034</v>
      </c>
      <c r="B8474" s="69">
        <v>1</v>
      </c>
      <c r="C8474" s="69" t="s">
        <v>26854</v>
      </c>
      <c r="D8474" s="69">
        <v>8</v>
      </c>
      <c r="E8474" s="69" t="s">
        <v>27561</v>
      </c>
      <c r="F8474" s="69">
        <v>58892</v>
      </c>
      <c r="G8474" s="69">
        <v>20180423</v>
      </c>
      <c r="H8474" s="69">
        <v>0</v>
      </c>
      <c r="I8474" s="70">
        <v>7139878123</v>
      </c>
      <c r="J8474" s="69">
        <v>8638</v>
      </c>
      <c r="K8474" s="69" t="s">
        <v>33826</v>
      </c>
    </row>
    <row r="8475" spans="1:11" ht="14.4">
      <c r="A8475" s="69">
        <v>1757214</v>
      </c>
      <c r="B8475" s="69">
        <v>1</v>
      </c>
      <c r="C8475" s="69" t="s">
        <v>26854</v>
      </c>
      <c r="D8475" s="69">
        <v>8</v>
      </c>
      <c r="E8475" s="69" t="s">
        <v>27561</v>
      </c>
      <c r="F8475" s="69">
        <v>58901</v>
      </c>
      <c r="G8475" s="69">
        <v>20190909</v>
      </c>
      <c r="H8475" s="69">
        <v>0</v>
      </c>
      <c r="I8475" s="70">
        <v>32826708755</v>
      </c>
      <c r="J8475" s="69">
        <v>8512</v>
      </c>
      <c r="K8475" s="69" t="s">
        <v>33827</v>
      </c>
    </row>
    <row r="8476" spans="1:11" ht="14.4">
      <c r="A8476" s="69">
        <v>2050353</v>
      </c>
      <c r="B8476" s="69">
        <v>1</v>
      </c>
      <c r="C8476" s="69" t="s">
        <v>26854</v>
      </c>
      <c r="D8476" s="69">
        <v>8</v>
      </c>
      <c r="E8476" s="69" t="s">
        <v>27561</v>
      </c>
      <c r="F8476" s="69">
        <v>58905</v>
      </c>
      <c r="G8476" s="69">
        <v>20211018</v>
      </c>
      <c r="H8476" s="69">
        <v>0</v>
      </c>
      <c r="I8476" s="70">
        <v>32008320411</v>
      </c>
      <c r="J8476" s="69">
        <v>8338</v>
      </c>
      <c r="K8476" s="69" t="s">
        <v>33828</v>
      </c>
    </row>
    <row r="8477" spans="1:11" ht="14.4">
      <c r="A8477" s="69">
        <v>2045292</v>
      </c>
      <c r="B8477" s="69">
        <v>1</v>
      </c>
      <c r="C8477" s="69" t="s">
        <v>26854</v>
      </c>
      <c r="D8477" s="69">
        <v>8</v>
      </c>
      <c r="E8477" s="69" t="s">
        <v>27561</v>
      </c>
      <c r="F8477" s="69">
        <v>58942</v>
      </c>
      <c r="G8477" s="69">
        <v>20210927</v>
      </c>
      <c r="H8477" s="69">
        <v>0</v>
      </c>
      <c r="I8477" s="70">
        <v>15139950610</v>
      </c>
      <c r="J8477" s="69">
        <v>8338</v>
      </c>
      <c r="K8477" s="69" t="s">
        <v>33829</v>
      </c>
    </row>
    <row r="8478" spans="1:11" ht="14.4">
      <c r="A8478" s="69">
        <v>1067308</v>
      </c>
      <c r="B8478" s="69">
        <v>1</v>
      </c>
      <c r="C8478" s="69" t="s">
        <v>26854</v>
      </c>
      <c r="D8478" s="69">
        <v>8</v>
      </c>
      <c r="E8478" s="69" t="s">
        <v>27561</v>
      </c>
      <c r="F8478" s="69">
        <v>59061</v>
      </c>
      <c r="G8478" s="69">
        <v>19930517</v>
      </c>
      <c r="H8478" s="69">
        <v>0</v>
      </c>
      <c r="I8478" s="70">
        <v>32936895328</v>
      </c>
      <c r="J8478" s="69">
        <v>8112</v>
      </c>
      <c r="K8478" s="69" t="s">
        <v>33830</v>
      </c>
    </row>
    <row r="8479" spans="1:11" ht="14.4">
      <c r="A8479" s="69">
        <v>1559945</v>
      </c>
      <c r="B8479" s="69">
        <v>1</v>
      </c>
      <c r="C8479" s="69" t="s">
        <v>26854</v>
      </c>
      <c r="D8479" s="69">
        <v>8</v>
      </c>
      <c r="E8479" s="69" t="s">
        <v>27561</v>
      </c>
      <c r="F8479" s="69">
        <v>59125</v>
      </c>
      <c r="G8479" s="69">
        <v>20150525</v>
      </c>
      <c r="H8479" s="69">
        <v>0</v>
      </c>
      <c r="I8479" s="70">
        <v>32129137744</v>
      </c>
      <c r="J8479" s="69">
        <v>8000</v>
      </c>
      <c r="K8479" s="69" t="s">
        <v>33831</v>
      </c>
    </row>
    <row r="8480" spans="1:11" ht="14.4">
      <c r="A8480" s="69">
        <v>1665694</v>
      </c>
      <c r="B8480" s="69">
        <v>1</v>
      </c>
      <c r="C8480" s="69" t="s">
        <v>26854</v>
      </c>
      <c r="D8480" s="69">
        <v>8</v>
      </c>
      <c r="E8480" s="69" t="s">
        <v>27561</v>
      </c>
      <c r="F8480" s="69">
        <v>59131</v>
      </c>
      <c r="G8480" s="69">
        <v>20170731</v>
      </c>
      <c r="H8480" s="69">
        <v>0</v>
      </c>
      <c r="I8480" s="70">
        <v>2158585550</v>
      </c>
      <c r="J8480" s="69">
        <v>8730</v>
      </c>
      <c r="K8480" s="69" t="s">
        <v>33832</v>
      </c>
    </row>
    <row r="8481" spans="1:11" ht="14.4">
      <c r="A8481" s="69">
        <v>1747923</v>
      </c>
      <c r="B8481" s="69">
        <v>1</v>
      </c>
      <c r="C8481" s="69" t="s">
        <v>26854</v>
      </c>
      <c r="D8481" s="69">
        <v>8</v>
      </c>
      <c r="E8481" s="69" t="s">
        <v>27561</v>
      </c>
      <c r="F8481" s="69">
        <v>59161</v>
      </c>
      <c r="G8481" s="69">
        <v>20190617</v>
      </c>
      <c r="H8481" s="69">
        <v>0</v>
      </c>
      <c r="I8481" s="70">
        <v>32149701578</v>
      </c>
      <c r="J8481" s="69">
        <v>8536</v>
      </c>
      <c r="K8481" s="69" t="s">
        <v>33833</v>
      </c>
    </row>
    <row r="8482" spans="1:11" ht="14.4">
      <c r="A8482" s="69">
        <v>1147341</v>
      </c>
      <c r="B8482" s="69">
        <v>1</v>
      </c>
      <c r="C8482" s="69" t="s">
        <v>26854</v>
      </c>
      <c r="D8482" s="69">
        <v>8</v>
      </c>
      <c r="E8482" s="69" t="s">
        <v>27561</v>
      </c>
      <c r="F8482" s="69">
        <v>59425</v>
      </c>
      <c r="G8482" s="69">
        <v>20000925</v>
      </c>
      <c r="H8482" s="69">
        <v>0</v>
      </c>
      <c r="I8482" s="70">
        <v>60967980057</v>
      </c>
      <c r="J8482" s="69">
        <v>8536</v>
      </c>
      <c r="K8482" s="69" t="s">
        <v>33834</v>
      </c>
    </row>
    <row r="8483" spans="1:11" ht="14.4">
      <c r="A8483" s="69">
        <v>1067310</v>
      </c>
      <c r="B8483" s="69">
        <v>1</v>
      </c>
      <c r="C8483" s="69" t="s">
        <v>26854</v>
      </c>
      <c r="D8483" s="69">
        <v>8</v>
      </c>
      <c r="E8483" s="69" t="s">
        <v>27561</v>
      </c>
      <c r="F8483" s="69">
        <v>59580</v>
      </c>
      <c r="G8483" s="69">
        <v>19850408</v>
      </c>
      <c r="H8483" s="69">
        <v>0</v>
      </c>
      <c r="I8483" s="70">
        <v>32846341678</v>
      </c>
      <c r="J8483" s="69">
        <v>8638</v>
      </c>
      <c r="K8483" s="69" t="s">
        <v>33835</v>
      </c>
    </row>
    <row r="8484" spans="1:11" ht="14.4">
      <c r="A8484" s="69">
        <v>1067311</v>
      </c>
      <c r="B8484" s="69">
        <v>1</v>
      </c>
      <c r="C8484" s="69" t="s">
        <v>26854</v>
      </c>
      <c r="D8484" s="69">
        <v>8</v>
      </c>
      <c r="E8484" s="69" t="s">
        <v>27561</v>
      </c>
      <c r="F8484" s="69">
        <v>59604</v>
      </c>
      <c r="G8484" s="69">
        <v>19940409</v>
      </c>
      <c r="H8484" s="69">
        <v>0</v>
      </c>
      <c r="I8484" s="70">
        <v>32907388808</v>
      </c>
      <c r="J8484" s="69">
        <v>8642</v>
      </c>
      <c r="K8484" s="69" t="s">
        <v>1149</v>
      </c>
    </row>
    <row r="8485" spans="1:11" ht="14.4">
      <c r="A8485" s="69">
        <v>1522874</v>
      </c>
      <c r="B8485" s="69">
        <v>1</v>
      </c>
      <c r="C8485" s="69" t="s">
        <v>26854</v>
      </c>
      <c r="D8485" s="69">
        <v>8</v>
      </c>
      <c r="E8485" s="69" t="s">
        <v>27561</v>
      </c>
      <c r="F8485" s="69">
        <v>59624</v>
      </c>
      <c r="G8485" s="69">
        <v>20140922</v>
      </c>
      <c r="H8485" s="69">
        <v>0</v>
      </c>
      <c r="I8485" s="70">
        <v>32987946400</v>
      </c>
      <c r="J8485" s="69">
        <v>8638</v>
      </c>
      <c r="K8485" s="69" t="s">
        <v>33836</v>
      </c>
    </row>
    <row r="8486" spans="1:11" ht="14.4">
      <c r="A8486" s="69">
        <v>1456323</v>
      </c>
      <c r="B8486" s="69">
        <v>1</v>
      </c>
      <c r="C8486" s="69" t="s">
        <v>26854</v>
      </c>
      <c r="D8486" s="69">
        <v>8</v>
      </c>
      <c r="E8486" s="69" t="s">
        <v>27561</v>
      </c>
      <c r="F8486" s="69">
        <v>59783</v>
      </c>
      <c r="G8486" s="69">
        <v>20131104</v>
      </c>
      <c r="H8486" s="69">
        <v>0</v>
      </c>
      <c r="I8486" s="70">
        <v>32118922809</v>
      </c>
      <c r="J8486" s="69">
        <v>8340</v>
      </c>
      <c r="K8486" s="69" t="s">
        <v>33837</v>
      </c>
    </row>
    <row r="8487" spans="1:11" ht="14.4">
      <c r="A8487" s="69">
        <v>1558307</v>
      </c>
      <c r="B8487" s="69">
        <v>1</v>
      </c>
      <c r="C8487" s="69" t="s">
        <v>26854</v>
      </c>
      <c r="D8487" s="69">
        <v>8</v>
      </c>
      <c r="E8487" s="69" t="s">
        <v>27561</v>
      </c>
      <c r="F8487" s="69">
        <v>59786</v>
      </c>
      <c r="G8487" s="69">
        <v>20150511</v>
      </c>
      <c r="H8487" s="69">
        <v>0</v>
      </c>
      <c r="I8487" s="70">
        <v>55088919604</v>
      </c>
      <c r="J8487" s="69">
        <v>8338</v>
      </c>
      <c r="K8487" s="69" t="s">
        <v>33838</v>
      </c>
    </row>
    <row r="8488" spans="1:11" ht="14.4">
      <c r="A8488" s="69">
        <v>1583510</v>
      </c>
      <c r="B8488" s="69">
        <v>1</v>
      </c>
      <c r="C8488" s="69" t="s">
        <v>26854</v>
      </c>
      <c r="D8488" s="69">
        <v>8</v>
      </c>
      <c r="E8488" s="69" t="s">
        <v>27561</v>
      </c>
      <c r="F8488" s="69">
        <v>59789</v>
      </c>
      <c r="G8488" s="69">
        <v>20151102</v>
      </c>
      <c r="H8488" s="69">
        <v>0</v>
      </c>
      <c r="I8488" s="70">
        <v>38159785179</v>
      </c>
      <c r="J8488" s="69">
        <v>8642</v>
      </c>
      <c r="K8488" s="69" t="s">
        <v>33839</v>
      </c>
    </row>
    <row r="8489" spans="1:11" ht="14.4">
      <c r="A8489" s="69">
        <v>1735551</v>
      </c>
      <c r="B8489" s="69">
        <v>1</v>
      </c>
      <c r="C8489" s="69" t="s">
        <v>26854</v>
      </c>
      <c r="D8489" s="69">
        <v>8</v>
      </c>
      <c r="E8489" s="69" t="s">
        <v>27561</v>
      </c>
      <c r="F8489" s="69">
        <v>59829</v>
      </c>
      <c r="G8489" s="69">
        <v>20190211</v>
      </c>
      <c r="H8489" s="69">
        <v>0</v>
      </c>
      <c r="I8489" s="70">
        <v>17149876686</v>
      </c>
      <c r="J8489" s="69">
        <v>8536</v>
      </c>
      <c r="K8489" s="69" t="s">
        <v>33840</v>
      </c>
    </row>
    <row r="8490" spans="1:11" ht="14.4">
      <c r="A8490" s="69">
        <v>1736227</v>
      </c>
      <c r="B8490" s="69">
        <v>1</v>
      </c>
      <c r="C8490" s="69" t="s">
        <v>26854</v>
      </c>
      <c r="D8490" s="69">
        <v>8</v>
      </c>
      <c r="E8490" s="69" t="s">
        <v>27561</v>
      </c>
      <c r="F8490" s="69">
        <v>59830</v>
      </c>
      <c r="G8490" s="69">
        <v>20190225</v>
      </c>
      <c r="H8490" s="69">
        <v>0</v>
      </c>
      <c r="I8490" s="70">
        <v>2199879160</v>
      </c>
      <c r="J8490" s="69">
        <v>8536</v>
      </c>
      <c r="K8490" s="69" t="s">
        <v>33841</v>
      </c>
    </row>
    <row r="8491" spans="1:11" ht="14.4">
      <c r="A8491" s="69">
        <v>2045293</v>
      </c>
      <c r="B8491" s="69">
        <v>1</v>
      </c>
      <c r="C8491" s="69" t="s">
        <v>26854</v>
      </c>
      <c r="D8491" s="69">
        <v>8</v>
      </c>
      <c r="E8491" s="69" t="s">
        <v>27561</v>
      </c>
      <c r="F8491" s="69">
        <v>59846</v>
      </c>
      <c r="G8491" s="69">
        <v>20210927</v>
      </c>
      <c r="H8491" s="69">
        <v>0</v>
      </c>
      <c r="I8491" s="70">
        <v>32139229754</v>
      </c>
      <c r="J8491" s="69">
        <v>8321</v>
      </c>
      <c r="K8491" s="69" t="s">
        <v>33842</v>
      </c>
    </row>
    <row r="8492" spans="1:11" ht="14.4">
      <c r="A8492" s="69">
        <v>2050381</v>
      </c>
      <c r="B8492" s="69">
        <v>1</v>
      </c>
      <c r="C8492" s="69" t="s">
        <v>26854</v>
      </c>
      <c r="D8492" s="69">
        <v>8</v>
      </c>
      <c r="E8492" s="69" t="s">
        <v>27561</v>
      </c>
      <c r="F8492" s="69">
        <v>59847</v>
      </c>
      <c r="G8492" s="69">
        <v>20211018</v>
      </c>
      <c r="H8492" s="69">
        <v>0</v>
      </c>
      <c r="I8492" s="70">
        <v>37169822915</v>
      </c>
      <c r="J8492" s="69">
        <v>8620</v>
      </c>
      <c r="K8492" s="69" t="s">
        <v>33843</v>
      </c>
    </row>
    <row r="8493" spans="1:11" ht="14.4">
      <c r="A8493" s="69">
        <v>1736937</v>
      </c>
      <c r="B8493" s="69">
        <v>1</v>
      </c>
      <c r="C8493" s="69" t="s">
        <v>26854</v>
      </c>
      <c r="D8493" s="69">
        <v>8</v>
      </c>
      <c r="E8493" s="69" t="s">
        <v>27561</v>
      </c>
      <c r="F8493" s="69">
        <v>60065</v>
      </c>
      <c r="G8493" s="69">
        <v>20190225</v>
      </c>
      <c r="H8493" s="69">
        <v>0</v>
      </c>
      <c r="I8493" s="70">
        <v>5180097387</v>
      </c>
      <c r="J8493" s="69">
        <v>8536</v>
      </c>
      <c r="K8493" s="69" t="s">
        <v>33844</v>
      </c>
    </row>
    <row r="8494" spans="1:11" ht="14.4">
      <c r="A8494" s="69">
        <v>1441095</v>
      </c>
      <c r="B8494" s="69">
        <v>1</v>
      </c>
      <c r="C8494" s="69" t="s">
        <v>26854</v>
      </c>
      <c r="D8494" s="69">
        <v>8</v>
      </c>
      <c r="E8494" s="69" t="s">
        <v>27561</v>
      </c>
      <c r="F8494" s="69">
        <v>60094</v>
      </c>
      <c r="G8494" s="69">
        <v>20130527</v>
      </c>
      <c r="H8494" s="69">
        <v>0</v>
      </c>
      <c r="I8494" s="70">
        <v>32068302614</v>
      </c>
      <c r="J8494" s="69">
        <v>8638</v>
      </c>
      <c r="K8494" s="69" t="s">
        <v>33845</v>
      </c>
    </row>
    <row r="8495" spans="1:11" ht="14.4">
      <c r="A8495" s="69">
        <v>1748923</v>
      </c>
      <c r="B8495" s="69">
        <v>1</v>
      </c>
      <c r="C8495" s="69" t="s">
        <v>26854</v>
      </c>
      <c r="D8495" s="69">
        <v>8</v>
      </c>
      <c r="E8495" s="69" t="s">
        <v>27561</v>
      </c>
      <c r="F8495" s="69">
        <v>60130</v>
      </c>
      <c r="G8495" s="69">
        <v>20190624</v>
      </c>
      <c r="H8495" s="69">
        <v>0</v>
      </c>
      <c r="I8495" s="70">
        <v>83088931437</v>
      </c>
      <c r="J8495" s="69">
        <v>8512</v>
      </c>
      <c r="K8495" s="69" t="s">
        <v>33846</v>
      </c>
    </row>
    <row r="8496" spans="1:11" ht="14.4">
      <c r="A8496" s="69">
        <v>1619632</v>
      </c>
      <c r="B8496" s="69">
        <v>1</v>
      </c>
      <c r="C8496" s="69" t="s">
        <v>26854</v>
      </c>
      <c r="D8496" s="69">
        <v>8</v>
      </c>
      <c r="E8496" s="69" t="s">
        <v>27561</v>
      </c>
      <c r="F8496" s="69">
        <v>60160</v>
      </c>
      <c r="G8496" s="69">
        <v>20160725</v>
      </c>
      <c r="H8496" s="69">
        <v>0</v>
      </c>
      <c r="I8496" s="70">
        <v>17159859952</v>
      </c>
      <c r="J8496" s="69">
        <v>8840</v>
      </c>
      <c r="K8496" s="69" t="s">
        <v>33847</v>
      </c>
    </row>
    <row r="8497" spans="1:11" ht="14.4">
      <c r="A8497" s="69">
        <v>1735549</v>
      </c>
      <c r="B8497" s="69">
        <v>1</v>
      </c>
      <c r="C8497" s="69" t="s">
        <v>26854</v>
      </c>
      <c r="D8497" s="69">
        <v>8</v>
      </c>
      <c r="E8497" s="69" t="s">
        <v>27561</v>
      </c>
      <c r="F8497" s="69">
        <v>60161</v>
      </c>
      <c r="G8497" s="69">
        <v>20190211</v>
      </c>
      <c r="H8497" s="69">
        <v>0</v>
      </c>
      <c r="I8497" s="70">
        <v>27160008291</v>
      </c>
      <c r="J8497" s="69">
        <v>8536</v>
      </c>
      <c r="K8497" s="69" t="s">
        <v>33848</v>
      </c>
    </row>
    <row r="8498" spans="1:11" ht="14.4">
      <c r="A8498" s="69">
        <v>1693416</v>
      </c>
      <c r="B8498" s="69">
        <v>1</v>
      </c>
      <c r="C8498" s="69" t="s">
        <v>26854</v>
      </c>
      <c r="D8498" s="69">
        <v>8</v>
      </c>
      <c r="E8498" s="69" t="s">
        <v>27561</v>
      </c>
      <c r="F8498" s="69">
        <v>60189</v>
      </c>
      <c r="G8498" s="69">
        <v>20180226</v>
      </c>
      <c r="H8498" s="69">
        <v>0</v>
      </c>
      <c r="I8498" s="70">
        <v>32109291552</v>
      </c>
      <c r="J8498" s="69">
        <v>8639</v>
      </c>
      <c r="K8498" s="69" t="s">
        <v>33849</v>
      </c>
    </row>
    <row r="8499" spans="1:11" ht="14.4">
      <c r="A8499" s="69">
        <v>1067319</v>
      </c>
      <c r="B8499" s="69">
        <v>1</v>
      </c>
      <c r="C8499" s="69" t="s">
        <v>26854</v>
      </c>
      <c r="D8499" s="69">
        <v>8</v>
      </c>
      <c r="E8499" s="69" t="s">
        <v>27561</v>
      </c>
      <c r="F8499" s="69">
        <v>60261</v>
      </c>
      <c r="G8499" s="69">
        <v>19930614</v>
      </c>
      <c r="H8499" s="69">
        <v>0</v>
      </c>
      <c r="I8499" s="70">
        <v>32896999920</v>
      </c>
      <c r="J8499" s="69">
        <v>8534</v>
      </c>
      <c r="K8499" s="69" t="s">
        <v>33850</v>
      </c>
    </row>
    <row r="8500" spans="1:11" ht="14.4">
      <c r="A8500" s="69">
        <v>1148183</v>
      </c>
      <c r="B8500" s="69">
        <v>1</v>
      </c>
      <c r="C8500" s="69" t="s">
        <v>26854</v>
      </c>
      <c r="D8500" s="69">
        <v>8</v>
      </c>
      <c r="E8500" s="69" t="s">
        <v>27561</v>
      </c>
      <c r="F8500" s="69">
        <v>60378</v>
      </c>
      <c r="G8500" s="69">
        <v>20001002</v>
      </c>
      <c r="H8500" s="69">
        <v>0</v>
      </c>
      <c r="I8500" s="70">
        <v>60008203915</v>
      </c>
      <c r="J8500" s="69">
        <v>8638</v>
      </c>
      <c r="K8500" s="69" t="s">
        <v>33851</v>
      </c>
    </row>
    <row r="8501" spans="1:11" ht="14.4">
      <c r="A8501" s="69">
        <v>1431812</v>
      </c>
      <c r="B8501" s="69">
        <v>1</v>
      </c>
      <c r="C8501" s="69" t="s">
        <v>26854</v>
      </c>
      <c r="D8501" s="69">
        <v>8</v>
      </c>
      <c r="E8501" s="69" t="s">
        <v>27561</v>
      </c>
      <c r="F8501" s="69">
        <v>60436</v>
      </c>
      <c r="G8501" s="69">
        <v>20130211</v>
      </c>
      <c r="H8501" s="69">
        <v>0</v>
      </c>
      <c r="I8501" s="70">
        <v>32119214826</v>
      </c>
      <c r="J8501" s="69">
        <v>8338</v>
      </c>
      <c r="K8501" s="69" t="s">
        <v>33852</v>
      </c>
    </row>
    <row r="8502" spans="1:11" ht="14.4">
      <c r="A8502" s="69">
        <v>1571669</v>
      </c>
      <c r="B8502" s="69">
        <v>1</v>
      </c>
      <c r="C8502" s="69" t="s">
        <v>26854</v>
      </c>
      <c r="D8502" s="69">
        <v>8</v>
      </c>
      <c r="E8502" s="69" t="s">
        <v>27561</v>
      </c>
      <c r="F8502" s="69">
        <v>60437</v>
      </c>
      <c r="G8502" s="69">
        <v>20150720</v>
      </c>
      <c r="H8502" s="69">
        <v>0</v>
      </c>
      <c r="I8502" s="70">
        <v>32109292154</v>
      </c>
      <c r="J8502" s="69">
        <v>8620</v>
      </c>
      <c r="K8502" s="69" t="s">
        <v>33853</v>
      </c>
    </row>
    <row r="8503" spans="1:11" ht="14.4">
      <c r="A8503" s="69">
        <v>1687641</v>
      </c>
      <c r="B8503" s="69">
        <v>1</v>
      </c>
      <c r="C8503" s="69" t="s">
        <v>26854</v>
      </c>
      <c r="D8503" s="69">
        <v>8</v>
      </c>
      <c r="E8503" s="69" t="s">
        <v>27561</v>
      </c>
      <c r="F8503" s="69">
        <v>60470</v>
      </c>
      <c r="G8503" s="69">
        <v>20180115</v>
      </c>
      <c r="H8503" s="69">
        <v>0</v>
      </c>
      <c r="I8503" s="70">
        <v>17159880636</v>
      </c>
      <c r="J8503" s="69">
        <v>8638</v>
      </c>
      <c r="K8503" s="69" t="s">
        <v>2600</v>
      </c>
    </row>
    <row r="8504" spans="1:11" ht="14.4">
      <c r="A8504" s="69">
        <v>1067322</v>
      </c>
      <c r="B8504" s="69">
        <v>1</v>
      </c>
      <c r="C8504" s="69" t="s">
        <v>26854</v>
      </c>
      <c r="D8504" s="69">
        <v>8</v>
      </c>
      <c r="E8504" s="69" t="s">
        <v>27561</v>
      </c>
      <c r="F8504" s="69">
        <v>60540</v>
      </c>
      <c r="G8504" s="69">
        <v>19900709</v>
      </c>
      <c r="H8504" s="69">
        <v>0</v>
      </c>
      <c r="I8504" s="70">
        <v>32896977090</v>
      </c>
      <c r="J8504" s="69">
        <v>8642</v>
      </c>
      <c r="K8504" s="69" t="s">
        <v>33854</v>
      </c>
    </row>
    <row r="8505" spans="1:11" ht="14.4">
      <c r="A8505" s="69">
        <v>1153763</v>
      </c>
      <c r="B8505" s="69">
        <v>1</v>
      </c>
      <c r="C8505" s="69" t="s">
        <v>26854</v>
      </c>
      <c r="D8505" s="69">
        <v>8</v>
      </c>
      <c r="E8505" s="69" t="s">
        <v>27561</v>
      </c>
      <c r="F8505" s="69">
        <v>60550</v>
      </c>
      <c r="G8505" s="69">
        <v>20010226</v>
      </c>
      <c r="H8505" s="69">
        <v>0</v>
      </c>
      <c r="I8505" s="70">
        <v>32968083215</v>
      </c>
      <c r="J8505" s="69">
        <v>8536</v>
      </c>
      <c r="K8505" s="69" t="s">
        <v>33855</v>
      </c>
    </row>
    <row r="8506" spans="1:11" ht="14.4">
      <c r="A8506" s="69">
        <v>1641857</v>
      </c>
      <c r="B8506" s="69">
        <v>1</v>
      </c>
      <c r="C8506" s="69" t="s">
        <v>26854</v>
      </c>
      <c r="D8506" s="69">
        <v>8</v>
      </c>
      <c r="E8506" s="69" t="s">
        <v>27561</v>
      </c>
      <c r="F8506" s="69">
        <v>60598</v>
      </c>
      <c r="G8506" s="69">
        <v>20170220</v>
      </c>
      <c r="H8506" s="69">
        <v>0</v>
      </c>
      <c r="I8506" s="70">
        <v>15119108254</v>
      </c>
      <c r="J8506" s="69">
        <v>8512</v>
      </c>
      <c r="K8506" s="69" t="s">
        <v>33856</v>
      </c>
    </row>
    <row r="8507" spans="1:11" ht="14.4">
      <c r="A8507" s="69">
        <v>1782174</v>
      </c>
      <c r="B8507" s="69">
        <v>1</v>
      </c>
      <c r="C8507" s="69" t="s">
        <v>26854</v>
      </c>
      <c r="D8507" s="69">
        <v>8</v>
      </c>
      <c r="E8507" s="69" t="s">
        <v>27561</v>
      </c>
      <c r="F8507" s="69">
        <v>60661</v>
      </c>
      <c r="G8507" s="69">
        <v>20200127</v>
      </c>
      <c r="H8507" s="69">
        <v>0</v>
      </c>
      <c r="I8507" s="70">
        <v>32957882114</v>
      </c>
      <c r="J8507" s="69">
        <v>8521</v>
      </c>
      <c r="K8507" s="69" t="s">
        <v>33857</v>
      </c>
    </row>
    <row r="8508" spans="1:11" ht="14.4">
      <c r="A8508" s="69">
        <v>1687657</v>
      </c>
      <c r="B8508" s="69">
        <v>1</v>
      </c>
      <c r="C8508" s="69" t="s">
        <v>26854</v>
      </c>
      <c r="D8508" s="69">
        <v>8</v>
      </c>
      <c r="E8508" s="69" t="s">
        <v>27561</v>
      </c>
      <c r="F8508" s="69">
        <v>60820</v>
      </c>
      <c r="G8508" s="69">
        <v>20180115</v>
      </c>
      <c r="H8508" s="69">
        <v>0</v>
      </c>
      <c r="I8508" s="70">
        <v>54149520113</v>
      </c>
      <c r="J8508" s="69">
        <v>8536</v>
      </c>
      <c r="K8508" s="69" t="s">
        <v>33858</v>
      </c>
    </row>
    <row r="8509" spans="1:11" ht="14.4">
      <c r="A8509" s="69">
        <v>1737794</v>
      </c>
      <c r="B8509" s="69">
        <v>1</v>
      </c>
      <c r="C8509" s="69" t="s">
        <v>26854</v>
      </c>
      <c r="D8509" s="69">
        <v>8</v>
      </c>
      <c r="E8509" s="69" t="s">
        <v>27561</v>
      </c>
      <c r="F8509" s="69">
        <v>60951</v>
      </c>
      <c r="G8509" s="69">
        <v>20190304</v>
      </c>
      <c r="H8509" s="69">
        <v>0</v>
      </c>
      <c r="I8509" s="70">
        <v>5130003709</v>
      </c>
      <c r="J8509" s="69">
        <v>8338</v>
      </c>
      <c r="K8509" s="69" t="s">
        <v>33859</v>
      </c>
    </row>
    <row r="8510" spans="1:11" ht="14.4">
      <c r="A8510" s="69">
        <v>1455818</v>
      </c>
      <c r="B8510" s="69">
        <v>1</v>
      </c>
      <c r="C8510" s="69" t="s">
        <v>26854</v>
      </c>
      <c r="D8510" s="69">
        <v>8</v>
      </c>
      <c r="E8510" s="69" t="s">
        <v>27561</v>
      </c>
      <c r="F8510" s="69">
        <v>60989</v>
      </c>
      <c r="G8510" s="69">
        <v>20131028</v>
      </c>
      <c r="H8510" s="69">
        <v>0</v>
      </c>
      <c r="I8510" s="70">
        <v>32079134659</v>
      </c>
      <c r="J8510" s="69">
        <v>8620</v>
      </c>
      <c r="K8510" s="69" t="s">
        <v>33860</v>
      </c>
    </row>
    <row r="8511" spans="1:11" ht="14.4">
      <c r="A8511" s="69">
        <v>1067329</v>
      </c>
      <c r="B8511" s="69">
        <v>1</v>
      </c>
      <c r="C8511" s="69" t="s">
        <v>26854</v>
      </c>
      <c r="D8511" s="69">
        <v>8</v>
      </c>
      <c r="E8511" s="69" t="s">
        <v>27561</v>
      </c>
      <c r="F8511" s="69">
        <v>61086</v>
      </c>
      <c r="G8511" s="69">
        <v>19931103</v>
      </c>
      <c r="H8511" s="69">
        <v>0</v>
      </c>
      <c r="I8511" s="70">
        <v>32937589540</v>
      </c>
      <c r="J8511" s="69">
        <v>8638</v>
      </c>
      <c r="K8511" s="69" t="s">
        <v>33861</v>
      </c>
    </row>
    <row r="8512" spans="1:11" ht="14.4">
      <c r="A8512" s="69">
        <v>1152962</v>
      </c>
      <c r="B8512" s="69">
        <v>1</v>
      </c>
      <c r="C8512" s="69" t="s">
        <v>26854</v>
      </c>
      <c r="D8512" s="69">
        <v>8</v>
      </c>
      <c r="E8512" s="69" t="s">
        <v>27561</v>
      </c>
      <c r="F8512" s="69">
        <v>61087</v>
      </c>
      <c r="G8512" s="69">
        <v>20010206</v>
      </c>
      <c r="H8512" s="69">
        <v>0</v>
      </c>
      <c r="I8512" s="70">
        <v>32008161229</v>
      </c>
      <c r="J8512" s="69">
        <v>8620</v>
      </c>
      <c r="K8512" s="69" t="s">
        <v>33862</v>
      </c>
    </row>
    <row r="8513" spans="1:11" ht="14.4">
      <c r="A8513" s="69">
        <v>1398689</v>
      </c>
      <c r="B8513" s="69">
        <v>1</v>
      </c>
      <c r="C8513" s="69" t="s">
        <v>26854</v>
      </c>
      <c r="D8513" s="69">
        <v>8</v>
      </c>
      <c r="E8513" s="69" t="s">
        <v>27561</v>
      </c>
      <c r="F8513" s="69">
        <v>61090</v>
      </c>
      <c r="G8513" s="69">
        <v>20111205</v>
      </c>
      <c r="H8513" s="69">
        <v>0</v>
      </c>
      <c r="I8513" s="70">
        <v>32987917583</v>
      </c>
      <c r="J8513" s="69">
        <v>8512</v>
      </c>
      <c r="K8513" s="69" t="s">
        <v>33863</v>
      </c>
    </row>
    <row r="8514" spans="1:11" ht="14.4">
      <c r="A8514" s="69">
        <v>1518445</v>
      </c>
      <c r="B8514" s="69">
        <v>1</v>
      </c>
      <c r="C8514" s="69" t="s">
        <v>26854</v>
      </c>
      <c r="D8514" s="69">
        <v>8</v>
      </c>
      <c r="E8514" s="69" t="s">
        <v>27561</v>
      </c>
      <c r="F8514" s="69">
        <v>61169</v>
      </c>
      <c r="G8514" s="69">
        <v>20140728</v>
      </c>
      <c r="H8514" s="69">
        <v>0</v>
      </c>
      <c r="I8514" s="70">
        <v>32058666150</v>
      </c>
      <c r="J8514" s="69">
        <v>8536</v>
      </c>
      <c r="K8514" s="69" t="s">
        <v>33864</v>
      </c>
    </row>
    <row r="8515" spans="1:11" ht="14.4">
      <c r="A8515" s="69">
        <v>2045294</v>
      </c>
      <c r="B8515" s="69">
        <v>1</v>
      </c>
      <c r="C8515" s="69" t="s">
        <v>26854</v>
      </c>
      <c r="D8515" s="69">
        <v>8</v>
      </c>
      <c r="E8515" s="69" t="s">
        <v>27561</v>
      </c>
      <c r="F8515" s="69">
        <v>61214</v>
      </c>
      <c r="G8515" s="69">
        <v>20211004</v>
      </c>
      <c r="H8515" s="69">
        <v>0</v>
      </c>
      <c r="I8515" s="70">
        <v>32118922452</v>
      </c>
      <c r="J8515" s="69">
        <v>8312</v>
      </c>
      <c r="K8515" s="69" t="s">
        <v>33865</v>
      </c>
    </row>
    <row r="8516" spans="1:11" ht="14.4">
      <c r="A8516" s="69">
        <v>1160444</v>
      </c>
      <c r="B8516" s="69">
        <v>1</v>
      </c>
      <c r="C8516" s="69" t="s">
        <v>26854</v>
      </c>
      <c r="D8516" s="69">
        <v>8</v>
      </c>
      <c r="E8516" s="69" t="s">
        <v>27561</v>
      </c>
      <c r="F8516" s="69">
        <v>61237</v>
      </c>
      <c r="G8516" s="69">
        <v>20010618</v>
      </c>
      <c r="H8516" s="69">
        <v>0</v>
      </c>
      <c r="I8516" s="70">
        <v>32967995906</v>
      </c>
      <c r="J8516" s="69">
        <v>8525</v>
      </c>
      <c r="K8516" s="69" t="s">
        <v>33866</v>
      </c>
    </row>
    <row r="8517" spans="1:11" ht="14.4">
      <c r="A8517" s="69">
        <v>1703266</v>
      </c>
      <c r="B8517" s="69">
        <v>1</v>
      </c>
      <c r="C8517" s="69" t="s">
        <v>26854</v>
      </c>
      <c r="D8517" s="69">
        <v>8</v>
      </c>
      <c r="E8517" s="69" t="s">
        <v>27561</v>
      </c>
      <c r="F8517" s="69">
        <v>61252</v>
      </c>
      <c r="G8517" s="69">
        <v>20180514</v>
      </c>
      <c r="H8517" s="69">
        <v>0</v>
      </c>
      <c r="I8517" s="70">
        <v>32947376326</v>
      </c>
      <c r="J8517" s="69">
        <v>8642</v>
      </c>
      <c r="K8517" s="69" t="s">
        <v>33867</v>
      </c>
    </row>
    <row r="8518" spans="1:11" ht="14.4">
      <c r="A8518" s="69">
        <v>1762168</v>
      </c>
      <c r="B8518" s="69">
        <v>1</v>
      </c>
      <c r="C8518" s="69" t="s">
        <v>26854</v>
      </c>
      <c r="D8518" s="69">
        <v>8</v>
      </c>
      <c r="E8518" s="69" t="s">
        <v>27561</v>
      </c>
      <c r="F8518" s="69">
        <v>61253</v>
      </c>
      <c r="G8518" s="69">
        <v>20191028</v>
      </c>
      <c r="H8518" s="69">
        <v>0</v>
      </c>
      <c r="I8518" s="70">
        <v>12169173791</v>
      </c>
      <c r="J8518" s="69">
        <v>8512</v>
      </c>
      <c r="K8518" s="69" t="s">
        <v>33868</v>
      </c>
    </row>
    <row r="8519" spans="1:11" ht="14.4">
      <c r="A8519" s="69">
        <v>1719747</v>
      </c>
      <c r="B8519" s="69">
        <v>1</v>
      </c>
      <c r="C8519" s="69" t="s">
        <v>26854</v>
      </c>
      <c r="D8519" s="69">
        <v>8</v>
      </c>
      <c r="E8519" s="69" t="s">
        <v>27561</v>
      </c>
      <c r="F8519" s="69">
        <v>61377</v>
      </c>
      <c r="G8519" s="69">
        <v>20180924</v>
      </c>
      <c r="H8519" s="69">
        <v>0</v>
      </c>
      <c r="I8519" s="70">
        <v>32078808378</v>
      </c>
      <c r="J8519" s="69">
        <v>8321</v>
      </c>
      <c r="K8519" s="69" t="s">
        <v>33869</v>
      </c>
    </row>
    <row r="8520" spans="1:11" ht="14.4">
      <c r="A8520" s="69">
        <v>1067334</v>
      </c>
      <c r="B8520" s="69">
        <v>1</v>
      </c>
      <c r="C8520" s="69" t="s">
        <v>26854</v>
      </c>
      <c r="D8520" s="69">
        <v>8</v>
      </c>
      <c r="E8520" s="69" t="s">
        <v>27561</v>
      </c>
      <c r="F8520" s="69">
        <v>61440</v>
      </c>
      <c r="G8520" s="69">
        <v>19890109</v>
      </c>
      <c r="H8520" s="69">
        <v>0</v>
      </c>
      <c r="I8520" s="70">
        <v>32866978987</v>
      </c>
      <c r="J8520" s="69">
        <v>8633</v>
      </c>
      <c r="K8520" s="69" t="s">
        <v>33870</v>
      </c>
    </row>
    <row r="8521" spans="1:11" ht="14.4">
      <c r="A8521" s="69">
        <v>1212935</v>
      </c>
      <c r="B8521" s="69">
        <v>1</v>
      </c>
      <c r="C8521" s="69" t="s">
        <v>26854</v>
      </c>
      <c r="D8521" s="69">
        <v>8</v>
      </c>
      <c r="E8521" s="69" t="s">
        <v>27561</v>
      </c>
      <c r="F8521" s="69">
        <v>61453</v>
      </c>
      <c r="G8521" s="69">
        <v>20031020</v>
      </c>
      <c r="H8521" s="69">
        <v>0</v>
      </c>
      <c r="I8521" s="70">
        <v>32038558048</v>
      </c>
      <c r="J8521" s="69">
        <v>8521</v>
      </c>
      <c r="K8521" s="69" t="s">
        <v>33871</v>
      </c>
    </row>
    <row r="8522" spans="1:11" ht="14.4">
      <c r="A8522" s="69">
        <v>1714643</v>
      </c>
      <c r="B8522" s="69">
        <v>1</v>
      </c>
      <c r="C8522" s="69" t="s">
        <v>26854</v>
      </c>
      <c r="D8522" s="69">
        <v>8</v>
      </c>
      <c r="E8522" s="69" t="s">
        <v>27561</v>
      </c>
      <c r="F8522" s="69">
        <v>61456</v>
      </c>
      <c r="G8522" s="69">
        <v>20180806</v>
      </c>
      <c r="H8522" s="69">
        <v>0</v>
      </c>
      <c r="I8522" s="70">
        <v>2158617635</v>
      </c>
      <c r="J8522" s="69">
        <v>8338</v>
      </c>
      <c r="K8522" s="69" t="s">
        <v>33872</v>
      </c>
    </row>
    <row r="8523" spans="1:11" ht="14.4">
      <c r="A8523" s="69">
        <v>1152677</v>
      </c>
      <c r="B8523" s="69">
        <v>1</v>
      </c>
      <c r="C8523" s="69" t="s">
        <v>26854</v>
      </c>
      <c r="D8523" s="69">
        <v>8</v>
      </c>
      <c r="E8523" s="69" t="s">
        <v>27561</v>
      </c>
      <c r="F8523" s="69">
        <v>61472</v>
      </c>
      <c r="G8523" s="69">
        <v>20010122</v>
      </c>
      <c r="H8523" s="69">
        <v>0</v>
      </c>
      <c r="I8523" s="70">
        <v>32877178072</v>
      </c>
      <c r="J8523" s="69">
        <v>8642</v>
      </c>
      <c r="K8523" s="69" t="s">
        <v>33873</v>
      </c>
    </row>
    <row r="8524" spans="1:11" ht="14.4">
      <c r="A8524" s="69">
        <v>2045296</v>
      </c>
      <c r="B8524" s="69">
        <v>1</v>
      </c>
      <c r="C8524" s="69" t="s">
        <v>26854</v>
      </c>
      <c r="D8524" s="69">
        <v>8</v>
      </c>
      <c r="E8524" s="69" t="s">
        <v>27561</v>
      </c>
      <c r="F8524" s="69">
        <v>61583</v>
      </c>
      <c r="G8524" s="69">
        <v>20210927</v>
      </c>
      <c r="H8524" s="69">
        <v>0</v>
      </c>
      <c r="I8524" s="70">
        <v>8159795767</v>
      </c>
      <c r="J8524" s="69">
        <v>8338</v>
      </c>
      <c r="K8524" s="69" t="s">
        <v>33874</v>
      </c>
    </row>
    <row r="8525" spans="1:11" ht="14.4">
      <c r="A8525" s="69">
        <v>1454502</v>
      </c>
      <c r="B8525" s="69">
        <v>1</v>
      </c>
      <c r="C8525" s="69" t="s">
        <v>26854</v>
      </c>
      <c r="D8525" s="69">
        <v>8</v>
      </c>
      <c r="E8525" s="69" t="s">
        <v>27561</v>
      </c>
      <c r="F8525" s="69">
        <v>61633</v>
      </c>
      <c r="G8525" s="69">
        <v>20131014</v>
      </c>
      <c r="H8525" s="69">
        <v>0</v>
      </c>
      <c r="I8525" s="70">
        <v>32098904496</v>
      </c>
      <c r="J8525" s="69">
        <v>8524</v>
      </c>
      <c r="K8525" s="69" t="s">
        <v>33875</v>
      </c>
    </row>
    <row r="8526" spans="1:11" ht="14.4">
      <c r="A8526" s="69">
        <v>1442955</v>
      </c>
      <c r="B8526" s="69">
        <v>1</v>
      </c>
      <c r="C8526" s="69" t="s">
        <v>26854</v>
      </c>
      <c r="D8526" s="69">
        <v>8</v>
      </c>
      <c r="E8526" s="69" t="s">
        <v>27561</v>
      </c>
      <c r="F8526" s="69">
        <v>61643</v>
      </c>
      <c r="G8526" s="69">
        <v>20130610</v>
      </c>
      <c r="H8526" s="69">
        <v>0</v>
      </c>
      <c r="I8526" s="70">
        <v>32957776845</v>
      </c>
      <c r="J8526" s="69">
        <v>8536</v>
      </c>
      <c r="K8526" s="69" t="s">
        <v>1182</v>
      </c>
    </row>
    <row r="8527" spans="1:11" ht="14.4">
      <c r="A8527" s="69">
        <v>1185436</v>
      </c>
      <c r="B8527" s="69">
        <v>1</v>
      </c>
      <c r="C8527" s="69" t="s">
        <v>26854</v>
      </c>
      <c r="D8527" s="69">
        <v>8</v>
      </c>
      <c r="E8527" s="69" t="s">
        <v>27561</v>
      </c>
      <c r="F8527" s="69">
        <v>61707</v>
      </c>
      <c r="G8527" s="69">
        <v>20020708</v>
      </c>
      <c r="H8527" s="69">
        <v>0</v>
      </c>
      <c r="I8527" s="70">
        <v>32998006921</v>
      </c>
      <c r="J8527" s="69">
        <v>8536</v>
      </c>
      <c r="K8527" s="69" t="s">
        <v>33876</v>
      </c>
    </row>
    <row r="8528" spans="1:11" ht="14.4">
      <c r="A8528" s="69">
        <v>1067339</v>
      </c>
      <c r="B8528" s="69">
        <v>1</v>
      </c>
      <c r="C8528" s="69" t="s">
        <v>26854</v>
      </c>
      <c r="D8528" s="69">
        <v>8</v>
      </c>
      <c r="E8528" s="69" t="s">
        <v>27561</v>
      </c>
      <c r="F8528" s="69">
        <v>61722</v>
      </c>
      <c r="G8528" s="69">
        <v>19830822</v>
      </c>
      <c r="H8528" s="69">
        <v>0</v>
      </c>
      <c r="I8528" s="70">
        <v>32796335837</v>
      </c>
      <c r="J8528" s="69">
        <v>8536</v>
      </c>
      <c r="K8528" s="69" t="s">
        <v>33877</v>
      </c>
    </row>
    <row r="8529" spans="1:11" ht="14.4">
      <c r="A8529" s="69">
        <v>1067340</v>
      </c>
      <c r="B8529" s="69">
        <v>1</v>
      </c>
      <c r="C8529" s="69" t="s">
        <v>26854</v>
      </c>
      <c r="D8529" s="69">
        <v>8</v>
      </c>
      <c r="E8529" s="69" t="s">
        <v>27561</v>
      </c>
      <c r="F8529" s="69">
        <v>61774</v>
      </c>
      <c r="G8529" s="69">
        <v>19980420</v>
      </c>
      <c r="H8529" s="69">
        <v>0</v>
      </c>
      <c r="I8529" s="70">
        <v>60937779373</v>
      </c>
      <c r="J8529" s="69">
        <v>8637</v>
      </c>
      <c r="K8529" s="69" t="s">
        <v>33878</v>
      </c>
    </row>
    <row r="8530" spans="1:11" ht="14.4">
      <c r="A8530" s="69">
        <v>1455899</v>
      </c>
      <c r="B8530" s="69">
        <v>1</v>
      </c>
      <c r="C8530" s="69" t="s">
        <v>26854</v>
      </c>
      <c r="D8530" s="69">
        <v>8</v>
      </c>
      <c r="E8530" s="69" t="s">
        <v>27561</v>
      </c>
      <c r="F8530" s="69">
        <v>61778</v>
      </c>
      <c r="G8530" s="69">
        <v>20190225</v>
      </c>
      <c r="H8530" s="69">
        <v>0</v>
      </c>
      <c r="I8530" s="70">
        <v>32129558337</v>
      </c>
      <c r="J8530" s="69">
        <v>8536</v>
      </c>
      <c r="K8530" s="69" t="s">
        <v>33879</v>
      </c>
    </row>
    <row r="8531" spans="1:11" ht="14.4">
      <c r="A8531" s="69">
        <v>1178771</v>
      </c>
      <c r="B8531" s="69">
        <v>1</v>
      </c>
      <c r="C8531" s="69" t="s">
        <v>26854</v>
      </c>
      <c r="D8531" s="69">
        <v>8</v>
      </c>
      <c r="E8531" s="69" t="s">
        <v>27561</v>
      </c>
      <c r="F8531" s="69">
        <v>61787</v>
      </c>
      <c r="G8531" s="69">
        <v>20020415</v>
      </c>
      <c r="H8531" s="69">
        <v>0</v>
      </c>
      <c r="I8531" s="70">
        <v>32998331030</v>
      </c>
      <c r="J8531" s="69">
        <v>8338</v>
      </c>
      <c r="K8531" s="69" t="s">
        <v>33880</v>
      </c>
    </row>
    <row r="8532" spans="1:11" ht="14.4">
      <c r="A8532" s="69">
        <v>1144408</v>
      </c>
      <c r="B8532" s="69">
        <v>1</v>
      </c>
      <c r="C8532" s="69" t="s">
        <v>26854</v>
      </c>
      <c r="D8532" s="69">
        <v>8</v>
      </c>
      <c r="E8532" s="69" t="s">
        <v>27561</v>
      </c>
      <c r="F8532" s="69">
        <v>61792</v>
      </c>
      <c r="G8532" s="69">
        <v>20190304</v>
      </c>
      <c r="H8532" s="69">
        <v>0</v>
      </c>
      <c r="I8532" s="70">
        <v>32937496274</v>
      </c>
      <c r="J8532" s="69">
        <v>8536</v>
      </c>
      <c r="K8532" s="69" t="s">
        <v>33881</v>
      </c>
    </row>
    <row r="8533" spans="1:11" ht="14.4">
      <c r="A8533" s="69">
        <v>1688627</v>
      </c>
      <c r="B8533" s="69">
        <v>1</v>
      </c>
      <c r="C8533" s="69" t="s">
        <v>26854</v>
      </c>
      <c r="D8533" s="69">
        <v>8</v>
      </c>
      <c r="E8533" s="69" t="s">
        <v>27561</v>
      </c>
      <c r="F8533" s="69">
        <v>61801</v>
      </c>
      <c r="G8533" s="69">
        <v>20180122</v>
      </c>
      <c r="H8533" s="69">
        <v>0</v>
      </c>
      <c r="I8533" s="70">
        <v>43139248561</v>
      </c>
      <c r="J8533" s="69">
        <v>8629</v>
      </c>
      <c r="K8533" s="69" t="s">
        <v>33882</v>
      </c>
    </row>
    <row r="8534" spans="1:11" ht="14.4">
      <c r="A8534" s="69">
        <v>1724734</v>
      </c>
      <c r="B8534" s="69">
        <v>1</v>
      </c>
      <c r="C8534" s="69" t="s">
        <v>26854</v>
      </c>
      <c r="D8534" s="69">
        <v>8</v>
      </c>
      <c r="E8534" s="69" t="s">
        <v>27561</v>
      </c>
      <c r="F8534" s="69">
        <v>61806</v>
      </c>
      <c r="G8534" s="69">
        <v>20181022</v>
      </c>
      <c r="H8534" s="69">
        <v>0</v>
      </c>
      <c r="I8534" s="70">
        <v>32018321508</v>
      </c>
      <c r="J8534" s="69">
        <v>8638</v>
      </c>
      <c r="K8534" s="69" t="s">
        <v>33883</v>
      </c>
    </row>
    <row r="8535" spans="1:11" ht="14.4">
      <c r="A8535" s="69">
        <v>1341779</v>
      </c>
      <c r="B8535" s="69">
        <v>1</v>
      </c>
      <c r="C8535" s="69" t="s">
        <v>26854</v>
      </c>
      <c r="D8535" s="69">
        <v>8</v>
      </c>
      <c r="E8535" s="69" t="s">
        <v>27561</v>
      </c>
      <c r="F8535" s="69">
        <v>61827</v>
      </c>
      <c r="G8535" s="69">
        <v>20130701</v>
      </c>
      <c r="H8535" s="69">
        <v>0</v>
      </c>
      <c r="I8535" s="70">
        <v>32068420895</v>
      </c>
      <c r="J8535" s="69">
        <v>8642</v>
      </c>
      <c r="K8535" s="69" t="s">
        <v>33884</v>
      </c>
    </row>
    <row r="8536" spans="1:11" ht="14.4">
      <c r="A8536" s="69">
        <v>1664887</v>
      </c>
      <c r="B8536" s="69">
        <v>1</v>
      </c>
      <c r="C8536" s="69" t="s">
        <v>26854</v>
      </c>
      <c r="D8536" s="69">
        <v>8</v>
      </c>
      <c r="E8536" s="69" t="s">
        <v>27561</v>
      </c>
      <c r="F8536" s="69">
        <v>61833</v>
      </c>
      <c r="G8536" s="69">
        <v>20170724</v>
      </c>
      <c r="H8536" s="69">
        <v>0</v>
      </c>
      <c r="I8536" s="70">
        <v>32998336039</v>
      </c>
      <c r="J8536" s="69">
        <v>8637</v>
      </c>
      <c r="K8536" s="69" t="s">
        <v>33885</v>
      </c>
    </row>
    <row r="8537" spans="1:11" ht="14.4">
      <c r="A8537" s="69">
        <v>2049399</v>
      </c>
      <c r="B8537" s="69">
        <v>1</v>
      </c>
      <c r="C8537" s="69" t="s">
        <v>26854</v>
      </c>
      <c r="D8537" s="69">
        <v>8</v>
      </c>
      <c r="E8537" s="69" t="s">
        <v>27561</v>
      </c>
      <c r="F8537" s="69">
        <v>61840</v>
      </c>
      <c r="G8537" s="69">
        <v>20211011</v>
      </c>
      <c r="H8537" s="69">
        <v>0</v>
      </c>
      <c r="I8537" s="70">
        <v>35180182467</v>
      </c>
      <c r="J8537" s="69">
        <v>8521</v>
      </c>
      <c r="K8537" s="69" t="s">
        <v>33886</v>
      </c>
    </row>
    <row r="8538" spans="1:11" ht="14.4">
      <c r="A8538" s="69">
        <v>1218525</v>
      </c>
      <c r="B8538" s="69">
        <v>1</v>
      </c>
      <c r="C8538" s="69" t="s">
        <v>26854</v>
      </c>
      <c r="D8538" s="69">
        <v>8</v>
      </c>
      <c r="E8538" s="69" t="s">
        <v>27561</v>
      </c>
      <c r="F8538" s="69">
        <v>61869</v>
      </c>
      <c r="G8538" s="69">
        <v>20040216</v>
      </c>
      <c r="H8538" s="69">
        <v>0</v>
      </c>
      <c r="I8538" s="70">
        <v>32907397205</v>
      </c>
      <c r="J8538" s="69">
        <v>8536</v>
      </c>
      <c r="K8538" s="69" t="s">
        <v>33887</v>
      </c>
    </row>
    <row r="8539" spans="1:11" ht="14.4">
      <c r="A8539" s="69">
        <v>2049376</v>
      </c>
      <c r="B8539" s="69">
        <v>1</v>
      </c>
      <c r="C8539" s="69" t="s">
        <v>26854</v>
      </c>
      <c r="D8539" s="69">
        <v>8</v>
      </c>
      <c r="E8539" s="69" t="s">
        <v>27561</v>
      </c>
      <c r="F8539" s="69">
        <v>61877</v>
      </c>
      <c r="G8539" s="69">
        <v>20211011</v>
      </c>
      <c r="H8539" s="69">
        <v>0</v>
      </c>
      <c r="I8539" s="70">
        <v>10210215488</v>
      </c>
      <c r="J8539" s="69">
        <v>8338</v>
      </c>
      <c r="K8539" s="69" t="s">
        <v>33888</v>
      </c>
    </row>
    <row r="8540" spans="1:11" ht="14.4">
      <c r="A8540" s="69">
        <v>2050374</v>
      </c>
      <c r="B8540" s="69">
        <v>1</v>
      </c>
      <c r="C8540" s="69" t="s">
        <v>26854</v>
      </c>
      <c r="D8540" s="69">
        <v>8</v>
      </c>
      <c r="E8540" s="69" t="s">
        <v>27561</v>
      </c>
      <c r="F8540" s="69">
        <v>61905</v>
      </c>
      <c r="G8540" s="69">
        <v>20211018</v>
      </c>
      <c r="H8540" s="69">
        <v>0</v>
      </c>
      <c r="I8540" s="70">
        <v>32108714026</v>
      </c>
      <c r="J8540" s="69">
        <v>8338</v>
      </c>
      <c r="K8540" s="69" t="s">
        <v>33889</v>
      </c>
    </row>
    <row r="8541" spans="1:11" ht="14.4">
      <c r="A8541" s="69">
        <v>2049393</v>
      </c>
      <c r="B8541" s="69">
        <v>1</v>
      </c>
      <c r="C8541" s="69" t="s">
        <v>26854</v>
      </c>
      <c r="D8541" s="69">
        <v>8</v>
      </c>
      <c r="E8541" s="69" t="s">
        <v>27561</v>
      </c>
      <c r="F8541" s="69">
        <v>62016</v>
      </c>
      <c r="G8541" s="69">
        <v>20211011</v>
      </c>
      <c r="H8541" s="69">
        <v>0</v>
      </c>
      <c r="I8541" s="70">
        <v>60947781898</v>
      </c>
      <c r="J8541" s="69">
        <v>8521</v>
      </c>
      <c r="K8541" s="69" t="s">
        <v>33890</v>
      </c>
    </row>
    <row r="8542" spans="1:11" ht="14.4">
      <c r="A8542" s="69">
        <v>2049395</v>
      </c>
      <c r="B8542" s="69">
        <v>1</v>
      </c>
      <c r="C8542" s="69" t="s">
        <v>26854</v>
      </c>
      <c r="D8542" s="69">
        <v>8</v>
      </c>
      <c r="E8542" s="69" t="s">
        <v>27561</v>
      </c>
      <c r="F8542" s="69">
        <v>62017</v>
      </c>
      <c r="G8542" s="69">
        <v>20211011</v>
      </c>
      <c r="H8542" s="69">
        <v>0</v>
      </c>
      <c r="I8542" s="70">
        <v>3200274375</v>
      </c>
      <c r="J8542" s="69">
        <v>8620</v>
      </c>
      <c r="K8542" s="69" t="s">
        <v>33891</v>
      </c>
    </row>
    <row r="8543" spans="1:11" ht="14.4">
      <c r="A8543" s="69">
        <v>1067342</v>
      </c>
      <c r="B8543" s="69">
        <v>1</v>
      </c>
      <c r="C8543" s="69" t="s">
        <v>26854</v>
      </c>
      <c r="D8543" s="69">
        <v>8</v>
      </c>
      <c r="E8543" s="69" t="s">
        <v>27561</v>
      </c>
      <c r="F8543" s="69">
        <v>62082</v>
      </c>
      <c r="G8543" s="69">
        <v>19850805</v>
      </c>
      <c r="H8543" s="69">
        <v>0</v>
      </c>
      <c r="I8543" s="70">
        <v>32826709969</v>
      </c>
      <c r="J8543" s="69">
        <v>8635</v>
      </c>
      <c r="K8543" s="69" t="s">
        <v>33892</v>
      </c>
    </row>
    <row r="8544" spans="1:11" ht="14.4">
      <c r="A8544" s="69">
        <v>1228398</v>
      </c>
      <c r="B8544" s="69">
        <v>1</v>
      </c>
      <c r="C8544" s="69" t="s">
        <v>26854</v>
      </c>
      <c r="D8544" s="69">
        <v>8</v>
      </c>
      <c r="E8544" s="69" t="s">
        <v>27561</v>
      </c>
      <c r="F8544" s="69">
        <v>62085</v>
      </c>
      <c r="G8544" s="69">
        <v>20140630</v>
      </c>
      <c r="H8544" s="69">
        <v>0</v>
      </c>
      <c r="I8544" s="70">
        <v>32048645579</v>
      </c>
      <c r="J8544" s="69">
        <v>8536</v>
      </c>
      <c r="K8544" s="69" t="s">
        <v>33893</v>
      </c>
    </row>
    <row r="8545" spans="1:11" ht="14.4">
      <c r="A8545" s="69">
        <v>1845015</v>
      </c>
      <c r="B8545" s="69">
        <v>1</v>
      </c>
      <c r="C8545" s="69" t="s">
        <v>26854</v>
      </c>
      <c r="D8545" s="69">
        <v>8</v>
      </c>
      <c r="E8545" s="69" t="s">
        <v>27561</v>
      </c>
      <c r="F8545" s="69">
        <v>62155</v>
      </c>
      <c r="G8545" s="69">
        <v>20201207</v>
      </c>
      <c r="H8545" s="69">
        <v>0</v>
      </c>
      <c r="I8545" s="70">
        <v>27149704275</v>
      </c>
      <c r="J8545" s="69">
        <v>8620</v>
      </c>
      <c r="K8545" s="69" t="s">
        <v>33894</v>
      </c>
    </row>
    <row r="8546" spans="1:11" ht="14.4">
      <c r="A8546" s="69">
        <v>2049377</v>
      </c>
      <c r="B8546" s="69">
        <v>1</v>
      </c>
      <c r="C8546" s="69" t="s">
        <v>26854</v>
      </c>
      <c r="D8546" s="69">
        <v>8</v>
      </c>
      <c r="E8546" s="69" t="s">
        <v>27561</v>
      </c>
      <c r="F8546" s="69">
        <v>62156</v>
      </c>
      <c r="G8546" s="69">
        <v>20211011</v>
      </c>
      <c r="H8546" s="69">
        <v>0</v>
      </c>
      <c r="I8546" s="70">
        <v>3159722994</v>
      </c>
      <c r="J8546" s="69">
        <v>8338</v>
      </c>
      <c r="K8546" s="69" t="s">
        <v>33895</v>
      </c>
    </row>
    <row r="8547" spans="1:11" ht="14.4">
      <c r="A8547" s="69">
        <v>1509622</v>
      </c>
      <c r="B8547" s="69">
        <v>1</v>
      </c>
      <c r="C8547" s="69" t="s">
        <v>26854</v>
      </c>
      <c r="D8547" s="69">
        <v>8</v>
      </c>
      <c r="E8547" s="69" t="s">
        <v>27561</v>
      </c>
      <c r="F8547" s="69">
        <v>62182</v>
      </c>
      <c r="G8547" s="69">
        <v>20140630</v>
      </c>
      <c r="H8547" s="69">
        <v>0</v>
      </c>
      <c r="I8547" s="70">
        <v>32118500787</v>
      </c>
      <c r="J8547" s="69">
        <v>8338</v>
      </c>
      <c r="K8547" s="69" t="s">
        <v>33896</v>
      </c>
    </row>
    <row r="8548" spans="1:11" ht="14.4">
      <c r="A8548" s="69">
        <v>1435273</v>
      </c>
      <c r="B8548" s="69">
        <v>1</v>
      </c>
      <c r="C8548" s="69" t="s">
        <v>26854</v>
      </c>
      <c r="D8548" s="69">
        <v>8</v>
      </c>
      <c r="E8548" s="69" t="s">
        <v>27561</v>
      </c>
      <c r="F8548" s="69">
        <v>62378</v>
      </c>
      <c r="G8548" s="69">
        <v>20130325</v>
      </c>
      <c r="H8548" s="69">
        <v>0</v>
      </c>
      <c r="I8548" s="70">
        <v>32119247990</v>
      </c>
      <c r="J8548" s="69">
        <v>8642</v>
      </c>
      <c r="K8548" s="69" t="s">
        <v>33897</v>
      </c>
    </row>
    <row r="8549" spans="1:11" ht="14.4">
      <c r="A8549" s="69">
        <v>1746473</v>
      </c>
      <c r="B8549" s="69">
        <v>1</v>
      </c>
      <c r="C8549" s="69" t="s">
        <v>26854</v>
      </c>
      <c r="D8549" s="69">
        <v>8</v>
      </c>
      <c r="E8549" s="69" t="s">
        <v>27561</v>
      </c>
      <c r="F8549" s="69">
        <v>62387</v>
      </c>
      <c r="G8549" s="69">
        <v>20190603</v>
      </c>
      <c r="H8549" s="69">
        <v>0</v>
      </c>
      <c r="I8549" s="70">
        <v>32998304839</v>
      </c>
      <c r="J8549" s="69">
        <v>8521</v>
      </c>
      <c r="K8549" s="69" t="s">
        <v>33898</v>
      </c>
    </row>
    <row r="8550" spans="1:11" ht="14.4">
      <c r="A8550" s="69">
        <v>1431680</v>
      </c>
      <c r="B8550" s="69">
        <v>1</v>
      </c>
      <c r="C8550" s="69" t="s">
        <v>26854</v>
      </c>
      <c r="D8550" s="69">
        <v>8</v>
      </c>
      <c r="E8550" s="69" t="s">
        <v>27561</v>
      </c>
      <c r="F8550" s="69">
        <v>62666</v>
      </c>
      <c r="G8550" s="69">
        <v>20130211</v>
      </c>
      <c r="H8550" s="69">
        <v>0</v>
      </c>
      <c r="I8550" s="70">
        <v>32988401629</v>
      </c>
      <c r="J8550" s="69">
        <v>8338</v>
      </c>
      <c r="K8550" s="69" t="s">
        <v>33899</v>
      </c>
    </row>
    <row r="8551" spans="1:11" ht="14.4">
      <c r="A8551" s="69">
        <v>1436814</v>
      </c>
      <c r="B8551" s="69">
        <v>1</v>
      </c>
      <c r="C8551" s="69" t="s">
        <v>26854</v>
      </c>
      <c r="D8551" s="69">
        <v>8</v>
      </c>
      <c r="E8551" s="69" t="s">
        <v>27561</v>
      </c>
      <c r="F8551" s="69">
        <v>62787</v>
      </c>
      <c r="G8551" s="69">
        <v>20130408</v>
      </c>
      <c r="H8551" s="69">
        <v>0</v>
      </c>
      <c r="I8551" s="70">
        <v>32119451469</v>
      </c>
      <c r="J8551" s="69">
        <v>8540</v>
      </c>
      <c r="K8551" s="69" t="s">
        <v>33900</v>
      </c>
    </row>
    <row r="8552" spans="1:11" ht="14.4">
      <c r="A8552" s="69">
        <v>1699424</v>
      </c>
      <c r="B8552" s="69">
        <v>1</v>
      </c>
      <c r="C8552" s="69" t="s">
        <v>26854</v>
      </c>
      <c r="D8552" s="69">
        <v>8</v>
      </c>
      <c r="E8552" s="69" t="s">
        <v>27561</v>
      </c>
      <c r="F8552" s="69">
        <v>62921</v>
      </c>
      <c r="G8552" s="69">
        <v>20180416</v>
      </c>
      <c r="H8552" s="69">
        <v>0</v>
      </c>
      <c r="I8552" s="70">
        <v>2158630257</v>
      </c>
      <c r="J8552" s="69">
        <v>8536</v>
      </c>
      <c r="K8552" s="69" t="s">
        <v>33901</v>
      </c>
    </row>
    <row r="8553" spans="1:11" ht="14.4">
      <c r="A8553" s="69">
        <v>1738901</v>
      </c>
      <c r="B8553" s="69">
        <v>1</v>
      </c>
      <c r="C8553" s="69" t="s">
        <v>26854</v>
      </c>
      <c r="D8553" s="69">
        <v>8</v>
      </c>
      <c r="E8553" s="69" t="s">
        <v>27561</v>
      </c>
      <c r="F8553" s="69">
        <v>62978</v>
      </c>
      <c r="G8553" s="69">
        <v>20190318</v>
      </c>
      <c r="H8553" s="69">
        <v>0</v>
      </c>
      <c r="I8553" s="70">
        <v>32089147550</v>
      </c>
      <c r="J8553" s="69">
        <v>8312</v>
      </c>
      <c r="K8553" s="69" t="s">
        <v>33902</v>
      </c>
    </row>
    <row r="8554" spans="1:11" ht="14.4">
      <c r="A8554" s="69">
        <v>1785693</v>
      </c>
      <c r="B8554" s="69">
        <v>1</v>
      </c>
      <c r="C8554" s="69" t="s">
        <v>26854</v>
      </c>
      <c r="D8554" s="69">
        <v>8</v>
      </c>
      <c r="E8554" s="69" t="s">
        <v>27561</v>
      </c>
      <c r="F8554" s="69">
        <v>62994</v>
      </c>
      <c r="G8554" s="69">
        <v>20200302</v>
      </c>
      <c r="H8554" s="69">
        <v>0</v>
      </c>
      <c r="I8554" s="70">
        <v>8180091038</v>
      </c>
      <c r="J8554" s="69">
        <v>8512</v>
      </c>
      <c r="K8554" s="69" t="s">
        <v>33903</v>
      </c>
    </row>
    <row r="8555" spans="1:11" ht="14.4">
      <c r="A8555" s="69">
        <v>1754650</v>
      </c>
      <c r="B8555" s="69">
        <v>1</v>
      </c>
      <c r="C8555" s="69" t="s">
        <v>26854</v>
      </c>
      <c r="D8555" s="69">
        <v>8</v>
      </c>
      <c r="E8555" s="69" t="s">
        <v>27561</v>
      </c>
      <c r="F8555" s="69">
        <v>63181</v>
      </c>
      <c r="G8555" s="69">
        <v>20190819</v>
      </c>
      <c r="H8555" s="69">
        <v>0</v>
      </c>
      <c r="I8555" s="70">
        <v>8149865944</v>
      </c>
      <c r="J8555" s="69">
        <v>8637</v>
      </c>
      <c r="K8555" s="69" t="s">
        <v>33904</v>
      </c>
    </row>
    <row r="8556" spans="1:11" ht="14.4">
      <c r="A8556" s="69">
        <v>1431682</v>
      </c>
      <c r="B8556" s="69">
        <v>1</v>
      </c>
      <c r="C8556" s="69" t="s">
        <v>26854</v>
      </c>
      <c r="D8556" s="69">
        <v>8</v>
      </c>
      <c r="E8556" s="69" t="s">
        <v>27561</v>
      </c>
      <c r="F8556" s="69">
        <v>63326</v>
      </c>
      <c r="G8556" s="69">
        <v>20130211</v>
      </c>
      <c r="H8556" s="69">
        <v>0</v>
      </c>
      <c r="I8556" s="70">
        <v>32089202702</v>
      </c>
      <c r="J8556" s="69">
        <v>8338</v>
      </c>
      <c r="K8556" s="69" t="s">
        <v>33905</v>
      </c>
    </row>
    <row r="8557" spans="1:11" ht="14.4">
      <c r="A8557" s="69">
        <v>1398193</v>
      </c>
      <c r="B8557" s="69">
        <v>1</v>
      </c>
      <c r="C8557" s="69" t="s">
        <v>26854</v>
      </c>
      <c r="D8557" s="69">
        <v>8</v>
      </c>
      <c r="E8557" s="69" t="s">
        <v>27561</v>
      </c>
      <c r="F8557" s="69">
        <v>63362</v>
      </c>
      <c r="G8557" s="69">
        <v>20111124</v>
      </c>
      <c r="H8557" s="69">
        <v>0</v>
      </c>
      <c r="I8557" s="70">
        <v>32119370982</v>
      </c>
      <c r="J8557" s="69">
        <v>8642</v>
      </c>
      <c r="K8557" s="69" t="s">
        <v>33906</v>
      </c>
    </row>
    <row r="8558" spans="1:11" ht="14.4">
      <c r="A8558" s="69">
        <v>1436830</v>
      </c>
      <c r="B8558" s="69">
        <v>1</v>
      </c>
      <c r="C8558" s="69" t="s">
        <v>26854</v>
      </c>
      <c r="D8558" s="69">
        <v>8</v>
      </c>
      <c r="E8558" s="69" t="s">
        <v>27561</v>
      </c>
      <c r="F8558" s="69">
        <v>63381</v>
      </c>
      <c r="G8558" s="69">
        <v>20130408</v>
      </c>
      <c r="H8558" s="69">
        <v>0</v>
      </c>
      <c r="I8558" s="70">
        <v>32957691028</v>
      </c>
      <c r="J8558" s="69">
        <v>8321</v>
      </c>
      <c r="K8558" s="69" t="s">
        <v>33907</v>
      </c>
    </row>
    <row r="8559" spans="1:11" ht="14.4">
      <c r="A8559" s="69">
        <v>1067348</v>
      </c>
      <c r="B8559" s="69">
        <v>1</v>
      </c>
      <c r="C8559" s="69" t="s">
        <v>26854</v>
      </c>
      <c r="D8559" s="69">
        <v>8</v>
      </c>
      <c r="E8559" s="69" t="s">
        <v>27561</v>
      </c>
      <c r="F8559" s="69">
        <v>63417</v>
      </c>
      <c r="G8559" s="69">
        <v>19980608</v>
      </c>
      <c r="H8559" s="69">
        <v>0</v>
      </c>
      <c r="I8559" s="70">
        <v>32917596234</v>
      </c>
      <c r="J8559" s="69">
        <v>8338</v>
      </c>
      <c r="K8559" s="69" t="s">
        <v>33908</v>
      </c>
    </row>
    <row r="8560" spans="1:11" ht="14.4">
      <c r="A8560" s="69">
        <v>1442905</v>
      </c>
      <c r="B8560" s="69">
        <v>1</v>
      </c>
      <c r="C8560" s="69" t="s">
        <v>26854</v>
      </c>
      <c r="D8560" s="69">
        <v>8</v>
      </c>
      <c r="E8560" s="69" t="s">
        <v>27561</v>
      </c>
      <c r="F8560" s="69">
        <v>63720</v>
      </c>
      <c r="G8560" s="69">
        <v>20130610</v>
      </c>
      <c r="H8560" s="69">
        <v>0</v>
      </c>
      <c r="I8560" s="70">
        <v>32058607295</v>
      </c>
      <c r="J8560" s="69">
        <v>8637</v>
      </c>
      <c r="K8560" s="69" t="s">
        <v>33909</v>
      </c>
    </row>
    <row r="8561" spans="1:11" ht="14.4">
      <c r="A8561" s="69">
        <v>1455905</v>
      </c>
      <c r="B8561" s="69">
        <v>1</v>
      </c>
      <c r="C8561" s="69" t="s">
        <v>26854</v>
      </c>
      <c r="D8561" s="69">
        <v>8</v>
      </c>
      <c r="E8561" s="69" t="s">
        <v>27561</v>
      </c>
      <c r="F8561" s="69">
        <v>63722</v>
      </c>
      <c r="G8561" s="69">
        <v>20131028</v>
      </c>
      <c r="H8561" s="69">
        <v>0</v>
      </c>
      <c r="I8561" s="70">
        <v>32109302565</v>
      </c>
      <c r="J8561" s="69">
        <v>8638</v>
      </c>
      <c r="K8561" s="69" t="s">
        <v>33910</v>
      </c>
    </row>
    <row r="8562" spans="1:11" ht="14.4">
      <c r="A8562" s="69">
        <v>1704447</v>
      </c>
      <c r="B8562" s="69">
        <v>1</v>
      </c>
      <c r="C8562" s="69" t="s">
        <v>26854</v>
      </c>
      <c r="D8562" s="69">
        <v>8</v>
      </c>
      <c r="E8562" s="69" t="s">
        <v>27561</v>
      </c>
      <c r="F8562" s="69">
        <v>63731</v>
      </c>
      <c r="G8562" s="69">
        <v>20180521</v>
      </c>
      <c r="H8562" s="69">
        <v>0</v>
      </c>
      <c r="I8562" s="70">
        <v>32128910174</v>
      </c>
      <c r="J8562" s="69">
        <v>8521</v>
      </c>
      <c r="K8562" s="69" t="s">
        <v>33911</v>
      </c>
    </row>
    <row r="8563" spans="1:11" ht="14.4">
      <c r="A8563" s="69">
        <v>1067349</v>
      </c>
      <c r="B8563" s="69">
        <v>1</v>
      </c>
      <c r="C8563" s="69" t="s">
        <v>26854</v>
      </c>
      <c r="D8563" s="69">
        <v>8</v>
      </c>
      <c r="E8563" s="69" t="s">
        <v>27561</v>
      </c>
      <c r="F8563" s="69">
        <v>63860</v>
      </c>
      <c r="G8563" s="69">
        <v>19980323</v>
      </c>
      <c r="H8563" s="69">
        <v>0</v>
      </c>
      <c r="I8563" s="70">
        <v>32917199872</v>
      </c>
      <c r="J8563" s="69">
        <v>8536</v>
      </c>
      <c r="K8563" s="69" t="s">
        <v>33912</v>
      </c>
    </row>
    <row r="8564" spans="1:11" ht="14.4">
      <c r="A8564" s="69">
        <v>1649216</v>
      </c>
      <c r="B8564" s="69">
        <v>1</v>
      </c>
      <c r="C8564" s="69" t="s">
        <v>26854</v>
      </c>
      <c r="D8564" s="69">
        <v>8</v>
      </c>
      <c r="E8564" s="69" t="s">
        <v>27561</v>
      </c>
      <c r="F8564" s="69">
        <v>63982</v>
      </c>
      <c r="G8564" s="69">
        <v>20170327</v>
      </c>
      <c r="H8564" s="69">
        <v>0</v>
      </c>
      <c r="I8564" s="70">
        <v>3179376672</v>
      </c>
      <c r="J8564" s="69">
        <v>8514</v>
      </c>
      <c r="K8564" s="69" t="s">
        <v>33913</v>
      </c>
    </row>
    <row r="8565" spans="1:11" ht="14.4">
      <c r="A8565" s="69">
        <v>1424028</v>
      </c>
      <c r="B8565" s="69">
        <v>1</v>
      </c>
      <c r="C8565" s="69" t="s">
        <v>26854</v>
      </c>
      <c r="D8565" s="69">
        <v>8</v>
      </c>
      <c r="E8565" s="69" t="s">
        <v>27561</v>
      </c>
      <c r="F8565" s="69">
        <v>63986</v>
      </c>
      <c r="G8565" s="69">
        <v>20121029</v>
      </c>
      <c r="H8565" s="69">
        <v>0</v>
      </c>
      <c r="I8565" s="70">
        <v>32129385491</v>
      </c>
      <c r="J8565" s="69">
        <v>8521</v>
      </c>
      <c r="K8565" s="69" t="s">
        <v>33914</v>
      </c>
    </row>
    <row r="8566" spans="1:11" ht="14.4">
      <c r="A8566" s="69">
        <v>1190097</v>
      </c>
      <c r="B8566" s="69">
        <v>1</v>
      </c>
      <c r="C8566" s="69" t="s">
        <v>26854</v>
      </c>
      <c r="D8566" s="69">
        <v>8</v>
      </c>
      <c r="E8566" s="69" t="s">
        <v>27561</v>
      </c>
      <c r="F8566" s="69">
        <v>64111</v>
      </c>
      <c r="G8566" s="69">
        <v>20020923</v>
      </c>
      <c r="H8566" s="69">
        <v>0</v>
      </c>
      <c r="I8566" s="70">
        <v>32927595432</v>
      </c>
      <c r="J8566" s="69">
        <v>8633</v>
      </c>
      <c r="K8566" s="69" t="s">
        <v>33915</v>
      </c>
    </row>
    <row r="8567" spans="1:11" ht="14.4">
      <c r="A8567" s="69">
        <v>2049374</v>
      </c>
      <c r="B8567" s="69">
        <v>1</v>
      </c>
      <c r="C8567" s="69" t="s">
        <v>26854</v>
      </c>
      <c r="D8567" s="69">
        <v>8</v>
      </c>
      <c r="E8567" s="69" t="s">
        <v>27561</v>
      </c>
      <c r="F8567" s="69">
        <v>64126</v>
      </c>
      <c r="G8567" s="69">
        <v>20211011</v>
      </c>
      <c r="H8567" s="69">
        <v>0</v>
      </c>
      <c r="I8567" s="70">
        <v>25159738258</v>
      </c>
      <c r="J8567" s="69">
        <v>8515</v>
      </c>
      <c r="K8567" s="69" t="s">
        <v>33916</v>
      </c>
    </row>
    <row r="8568" spans="1:11" ht="14.4">
      <c r="A8568" s="69">
        <v>1161682</v>
      </c>
      <c r="B8568" s="69">
        <v>1</v>
      </c>
      <c r="C8568" s="69" t="s">
        <v>26854</v>
      </c>
      <c r="D8568" s="69">
        <v>8</v>
      </c>
      <c r="E8568" s="69" t="s">
        <v>27561</v>
      </c>
      <c r="F8568" s="69">
        <v>64193</v>
      </c>
      <c r="G8568" s="69">
        <v>20010709</v>
      </c>
      <c r="H8568" s="69">
        <v>0</v>
      </c>
      <c r="I8568" s="70">
        <v>32907136850</v>
      </c>
      <c r="J8568" s="69">
        <v>8631</v>
      </c>
      <c r="K8568" s="69" t="s">
        <v>33917</v>
      </c>
    </row>
    <row r="8569" spans="1:11" ht="14.4">
      <c r="A8569" s="69">
        <v>1660873</v>
      </c>
      <c r="B8569" s="69">
        <v>1</v>
      </c>
      <c r="C8569" s="69" t="s">
        <v>26854</v>
      </c>
      <c r="D8569" s="69">
        <v>8</v>
      </c>
      <c r="E8569" s="69" t="s">
        <v>27561</v>
      </c>
      <c r="F8569" s="69">
        <v>64287</v>
      </c>
      <c r="G8569" s="69">
        <v>20170626</v>
      </c>
      <c r="H8569" s="69">
        <v>0</v>
      </c>
      <c r="I8569" s="70">
        <v>19159817964</v>
      </c>
      <c r="J8569" s="69">
        <v>8642</v>
      </c>
      <c r="K8569" s="69" t="s">
        <v>33918</v>
      </c>
    </row>
    <row r="8570" spans="1:11" ht="14.4">
      <c r="A8570" s="69">
        <v>1672318</v>
      </c>
      <c r="B8570" s="69">
        <v>1</v>
      </c>
      <c r="C8570" s="69" t="s">
        <v>26854</v>
      </c>
      <c r="D8570" s="69">
        <v>8</v>
      </c>
      <c r="E8570" s="69" t="s">
        <v>27561</v>
      </c>
      <c r="F8570" s="69">
        <v>64304</v>
      </c>
      <c r="G8570" s="69">
        <v>20210920</v>
      </c>
      <c r="H8570" s="69">
        <v>0</v>
      </c>
      <c r="I8570" s="70">
        <v>11169430656</v>
      </c>
      <c r="J8570" s="69">
        <v>8338</v>
      </c>
      <c r="K8570" s="69" t="s">
        <v>33919</v>
      </c>
    </row>
    <row r="8571" spans="1:11" ht="14.4">
      <c r="A8571" s="69">
        <v>1645142</v>
      </c>
      <c r="B8571" s="69">
        <v>1</v>
      </c>
      <c r="C8571" s="69" t="s">
        <v>26854</v>
      </c>
      <c r="D8571" s="69">
        <v>8</v>
      </c>
      <c r="E8571" s="69" t="s">
        <v>27561</v>
      </c>
      <c r="F8571" s="69">
        <v>64353</v>
      </c>
      <c r="G8571" s="69">
        <v>20170320</v>
      </c>
      <c r="H8571" s="69">
        <v>0</v>
      </c>
      <c r="I8571" s="70">
        <v>8169621284</v>
      </c>
      <c r="J8571" s="69">
        <v>8740</v>
      </c>
      <c r="K8571" s="69" t="s">
        <v>33920</v>
      </c>
    </row>
    <row r="8572" spans="1:11" ht="14.4">
      <c r="A8572" s="69">
        <v>2049378</v>
      </c>
      <c r="B8572" s="69">
        <v>1</v>
      </c>
      <c r="C8572" s="69" t="s">
        <v>26854</v>
      </c>
      <c r="D8572" s="69">
        <v>8</v>
      </c>
      <c r="E8572" s="69" t="s">
        <v>27561</v>
      </c>
      <c r="F8572" s="69">
        <v>64392</v>
      </c>
      <c r="G8572" s="69">
        <v>20211011</v>
      </c>
      <c r="H8572" s="69">
        <v>0</v>
      </c>
      <c r="I8572" s="70">
        <v>71169859783</v>
      </c>
      <c r="J8572" s="69">
        <v>8525</v>
      </c>
      <c r="K8572" s="69" t="s">
        <v>33921</v>
      </c>
    </row>
    <row r="8573" spans="1:11" ht="14.4">
      <c r="A8573" s="69">
        <v>1700787</v>
      </c>
      <c r="B8573" s="69">
        <v>1</v>
      </c>
      <c r="C8573" s="69" t="s">
        <v>26854</v>
      </c>
      <c r="D8573" s="69">
        <v>8</v>
      </c>
      <c r="E8573" s="69" t="s">
        <v>27561</v>
      </c>
      <c r="F8573" s="69">
        <v>64512</v>
      </c>
      <c r="G8573" s="69">
        <v>20180430</v>
      </c>
      <c r="H8573" s="69">
        <v>0</v>
      </c>
      <c r="I8573" s="70">
        <v>32099125182</v>
      </c>
      <c r="J8573" s="69">
        <v>8521</v>
      </c>
      <c r="K8573" s="69" t="s">
        <v>33922</v>
      </c>
    </row>
    <row r="8574" spans="1:11" ht="14.4">
      <c r="A8574" s="69">
        <v>1067360</v>
      </c>
      <c r="B8574" s="69">
        <v>1</v>
      </c>
      <c r="C8574" s="69" t="s">
        <v>26854</v>
      </c>
      <c r="D8574" s="69">
        <v>8</v>
      </c>
      <c r="E8574" s="69" t="s">
        <v>27561</v>
      </c>
      <c r="F8574" s="69">
        <v>64521</v>
      </c>
      <c r="G8574" s="69">
        <v>19940516</v>
      </c>
      <c r="H8574" s="69">
        <v>0</v>
      </c>
      <c r="I8574" s="70">
        <v>67876100446</v>
      </c>
      <c r="J8574" s="69">
        <v>8630</v>
      </c>
      <c r="K8574" s="69" t="s">
        <v>33923</v>
      </c>
    </row>
    <row r="8575" spans="1:11" ht="14.4">
      <c r="A8575" s="69">
        <v>1745372</v>
      </c>
      <c r="B8575" s="69">
        <v>1</v>
      </c>
      <c r="C8575" s="69" t="s">
        <v>26854</v>
      </c>
      <c r="D8575" s="69">
        <v>8</v>
      </c>
      <c r="E8575" s="69" t="s">
        <v>27561</v>
      </c>
      <c r="F8575" s="69">
        <v>64552</v>
      </c>
      <c r="G8575" s="69">
        <v>20190520</v>
      </c>
      <c r="H8575" s="69">
        <v>0</v>
      </c>
      <c r="I8575" s="70">
        <v>25149734839</v>
      </c>
      <c r="J8575" s="69">
        <v>8536</v>
      </c>
      <c r="K8575" s="69" t="s">
        <v>33924</v>
      </c>
    </row>
    <row r="8576" spans="1:11" ht="14.4">
      <c r="A8576" s="69">
        <v>1700788</v>
      </c>
      <c r="B8576" s="69">
        <v>1</v>
      </c>
      <c r="C8576" s="69" t="s">
        <v>26854</v>
      </c>
      <c r="D8576" s="69">
        <v>8</v>
      </c>
      <c r="E8576" s="69" t="s">
        <v>27561</v>
      </c>
      <c r="F8576" s="69">
        <v>64582</v>
      </c>
      <c r="G8576" s="69">
        <v>20180430</v>
      </c>
      <c r="H8576" s="69">
        <v>0</v>
      </c>
      <c r="I8576" s="70">
        <v>32139724002</v>
      </c>
      <c r="J8576" s="69">
        <v>8620</v>
      </c>
      <c r="K8576" s="69" t="s">
        <v>33925</v>
      </c>
    </row>
    <row r="8577" spans="1:11" ht="14.4">
      <c r="A8577" s="69">
        <v>1751971</v>
      </c>
      <c r="B8577" s="69">
        <v>1</v>
      </c>
      <c r="C8577" s="69" t="s">
        <v>26854</v>
      </c>
      <c r="D8577" s="69">
        <v>8</v>
      </c>
      <c r="E8577" s="69" t="s">
        <v>27561</v>
      </c>
      <c r="F8577" s="69">
        <v>64588</v>
      </c>
      <c r="G8577" s="69">
        <v>20190722</v>
      </c>
      <c r="H8577" s="69">
        <v>0</v>
      </c>
      <c r="I8577" s="70">
        <v>17190126288</v>
      </c>
      <c r="J8577" s="69">
        <v>8521</v>
      </c>
      <c r="K8577" s="69" t="s">
        <v>33926</v>
      </c>
    </row>
    <row r="8578" spans="1:11" ht="14.4">
      <c r="A8578" s="69">
        <v>1558438</v>
      </c>
      <c r="B8578" s="69">
        <v>1</v>
      </c>
      <c r="C8578" s="69" t="s">
        <v>26854</v>
      </c>
      <c r="D8578" s="69">
        <v>8</v>
      </c>
      <c r="E8578" s="69" t="s">
        <v>27561</v>
      </c>
      <c r="F8578" s="69">
        <v>64618</v>
      </c>
      <c r="G8578" s="69">
        <v>20150511</v>
      </c>
      <c r="H8578" s="69">
        <v>0</v>
      </c>
      <c r="I8578" s="70">
        <v>32108922090</v>
      </c>
      <c r="J8578" s="69">
        <v>8540</v>
      </c>
      <c r="K8578" s="69" t="s">
        <v>33927</v>
      </c>
    </row>
    <row r="8579" spans="1:11" ht="14.4">
      <c r="A8579" s="69">
        <v>1660864</v>
      </c>
      <c r="B8579" s="69">
        <v>1</v>
      </c>
      <c r="C8579" s="69" t="s">
        <v>26854</v>
      </c>
      <c r="D8579" s="69">
        <v>8</v>
      </c>
      <c r="E8579" s="69" t="s">
        <v>27561</v>
      </c>
      <c r="F8579" s="69">
        <v>64696</v>
      </c>
      <c r="G8579" s="69">
        <v>20170626</v>
      </c>
      <c r="H8579" s="69">
        <v>0</v>
      </c>
      <c r="I8579" s="70">
        <v>32139471976</v>
      </c>
      <c r="J8579" s="69">
        <v>8524</v>
      </c>
      <c r="K8579" s="69" t="s">
        <v>33928</v>
      </c>
    </row>
    <row r="8580" spans="1:11" ht="14.4">
      <c r="A8580" s="69">
        <v>1218522</v>
      </c>
      <c r="B8580" s="69">
        <v>1</v>
      </c>
      <c r="C8580" s="69" t="s">
        <v>26854</v>
      </c>
      <c r="D8580" s="69">
        <v>8</v>
      </c>
      <c r="E8580" s="69" t="s">
        <v>27561</v>
      </c>
      <c r="F8580" s="69">
        <v>64804</v>
      </c>
      <c r="G8580" s="69">
        <v>20040216</v>
      </c>
      <c r="H8580" s="69">
        <v>0</v>
      </c>
      <c r="I8580" s="70">
        <v>32018228653</v>
      </c>
      <c r="J8580" s="69">
        <v>8642</v>
      </c>
      <c r="K8580" s="69" t="s">
        <v>33929</v>
      </c>
    </row>
    <row r="8581" spans="1:11" ht="14.4">
      <c r="A8581" s="69">
        <v>1618280</v>
      </c>
      <c r="B8581" s="69">
        <v>1</v>
      </c>
      <c r="C8581" s="69" t="s">
        <v>26854</v>
      </c>
      <c r="D8581" s="69">
        <v>8</v>
      </c>
      <c r="E8581" s="69" t="s">
        <v>27561</v>
      </c>
      <c r="F8581" s="69">
        <v>64813</v>
      </c>
      <c r="G8581" s="69">
        <v>20160711</v>
      </c>
      <c r="H8581" s="69">
        <v>0</v>
      </c>
      <c r="I8581" s="70">
        <v>83129012916</v>
      </c>
      <c r="J8581" s="69">
        <v>8637</v>
      </c>
      <c r="K8581" s="69" t="s">
        <v>33930</v>
      </c>
    </row>
    <row r="8582" spans="1:11" ht="14.4">
      <c r="A8582" s="69">
        <v>1649202</v>
      </c>
      <c r="B8582" s="69">
        <v>1</v>
      </c>
      <c r="C8582" s="69" t="s">
        <v>26854</v>
      </c>
      <c r="D8582" s="69">
        <v>8</v>
      </c>
      <c r="E8582" s="69" t="s">
        <v>27561</v>
      </c>
      <c r="F8582" s="69">
        <v>64814</v>
      </c>
      <c r="G8582" s="69">
        <v>20170327</v>
      </c>
      <c r="H8582" s="69">
        <v>0</v>
      </c>
      <c r="I8582" s="70">
        <v>31129308057</v>
      </c>
      <c r="J8582" s="69">
        <v>8631</v>
      </c>
      <c r="K8582" s="69" t="s">
        <v>33931</v>
      </c>
    </row>
    <row r="8583" spans="1:11" ht="14.4">
      <c r="A8583" s="69">
        <v>1760761</v>
      </c>
      <c r="B8583" s="69">
        <v>1</v>
      </c>
      <c r="C8583" s="69" t="s">
        <v>26854</v>
      </c>
      <c r="D8583" s="69">
        <v>8</v>
      </c>
      <c r="E8583" s="69" t="s">
        <v>27561</v>
      </c>
      <c r="F8583" s="69">
        <v>64823</v>
      </c>
      <c r="G8583" s="69">
        <v>20191014</v>
      </c>
      <c r="H8583" s="69">
        <v>0</v>
      </c>
      <c r="I8583" s="70">
        <v>32089017910</v>
      </c>
      <c r="J8583" s="69">
        <v>8536</v>
      </c>
      <c r="K8583" s="69" t="s">
        <v>33932</v>
      </c>
    </row>
    <row r="8584" spans="1:11" ht="14.4">
      <c r="A8584" s="69">
        <v>2045297</v>
      </c>
      <c r="B8584" s="69">
        <v>1</v>
      </c>
      <c r="C8584" s="69" t="s">
        <v>26854</v>
      </c>
      <c r="D8584" s="69">
        <v>8</v>
      </c>
      <c r="E8584" s="69" t="s">
        <v>27561</v>
      </c>
      <c r="F8584" s="69">
        <v>64827</v>
      </c>
      <c r="G8584" s="69">
        <v>20210927</v>
      </c>
      <c r="H8584" s="69">
        <v>0</v>
      </c>
      <c r="I8584" s="70">
        <v>30200194477</v>
      </c>
      <c r="J8584" s="69">
        <v>8338</v>
      </c>
      <c r="K8584" s="69" t="s">
        <v>33933</v>
      </c>
    </row>
    <row r="8585" spans="1:11" ht="14.4">
      <c r="A8585" s="69">
        <v>1672900</v>
      </c>
      <c r="B8585" s="69">
        <v>1</v>
      </c>
      <c r="C8585" s="69" t="s">
        <v>26854</v>
      </c>
      <c r="D8585" s="69">
        <v>8</v>
      </c>
      <c r="E8585" s="69" t="s">
        <v>27561</v>
      </c>
      <c r="F8585" s="69">
        <v>64845</v>
      </c>
      <c r="G8585" s="69">
        <v>20171002</v>
      </c>
      <c r="H8585" s="69">
        <v>0</v>
      </c>
      <c r="I8585" s="70">
        <v>12967741153</v>
      </c>
      <c r="J8585" s="69">
        <v>8521</v>
      </c>
      <c r="K8585" s="69" t="s">
        <v>33934</v>
      </c>
    </row>
    <row r="8586" spans="1:11" ht="14.4">
      <c r="A8586" s="69">
        <v>1735988</v>
      </c>
      <c r="B8586" s="69">
        <v>1</v>
      </c>
      <c r="C8586" s="69" t="s">
        <v>26854</v>
      </c>
      <c r="D8586" s="69">
        <v>8</v>
      </c>
      <c r="E8586" s="69" t="s">
        <v>27561</v>
      </c>
      <c r="F8586" s="69">
        <v>64956</v>
      </c>
      <c r="G8586" s="69">
        <v>20190218</v>
      </c>
      <c r="H8586" s="69">
        <v>0</v>
      </c>
      <c r="I8586" s="70">
        <v>5190106640</v>
      </c>
      <c r="J8586" s="69">
        <v>8536</v>
      </c>
      <c r="K8586" s="69" t="s">
        <v>33935</v>
      </c>
    </row>
    <row r="8587" spans="1:11" ht="14.4">
      <c r="A8587" s="69">
        <v>1746035</v>
      </c>
      <c r="B8587" s="69">
        <v>1</v>
      </c>
      <c r="C8587" s="69" t="s">
        <v>26854</v>
      </c>
      <c r="D8587" s="69">
        <v>8</v>
      </c>
      <c r="E8587" s="69" t="s">
        <v>27561</v>
      </c>
      <c r="F8587" s="69">
        <v>65023</v>
      </c>
      <c r="G8587" s="69">
        <v>20190527</v>
      </c>
      <c r="H8587" s="69">
        <v>0</v>
      </c>
      <c r="I8587" s="70">
        <v>32119359126</v>
      </c>
      <c r="J8587" s="69">
        <v>8112</v>
      </c>
      <c r="K8587" s="69" t="s">
        <v>33936</v>
      </c>
    </row>
    <row r="8588" spans="1:11" ht="14.4">
      <c r="A8588" s="69">
        <v>1593187</v>
      </c>
      <c r="B8588" s="69">
        <v>1</v>
      </c>
      <c r="C8588" s="69" t="s">
        <v>26854</v>
      </c>
      <c r="D8588" s="69">
        <v>8</v>
      </c>
      <c r="E8588" s="69" t="s">
        <v>27561</v>
      </c>
      <c r="F8588" s="69">
        <v>65120</v>
      </c>
      <c r="G8588" s="69">
        <v>20160222</v>
      </c>
      <c r="H8588" s="69">
        <v>0</v>
      </c>
      <c r="I8588" s="70">
        <v>18149666135</v>
      </c>
      <c r="J8588" s="69">
        <v>8638</v>
      </c>
      <c r="K8588" s="69" t="s">
        <v>33937</v>
      </c>
    </row>
    <row r="8589" spans="1:11" ht="14.4">
      <c r="A8589" s="69">
        <v>2050329</v>
      </c>
      <c r="B8589" s="69">
        <v>1</v>
      </c>
      <c r="C8589" s="69" t="s">
        <v>26854</v>
      </c>
      <c r="D8589" s="69">
        <v>8</v>
      </c>
      <c r="E8589" s="69" t="s">
        <v>27561</v>
      </c>
      <c r="F8589" s="69">
        <v>65359</v>
      </c>
      <c r="G8589" s="69">
        <v>20211018</v>
      </c>
      <c r="H8589" s="69">
        <v>0</v>
      </c>
      <c r="I8589" s="70">
        <v>32119402116</v>
      </c>
      <c r="J8589" s="69">
        <v>8620</v>
      </c>
      <c r="K8589" s="69" t="s">
        <v>33938</v>
      </c>
    </row>
    <row r="8590" spans="1:11" ht="14.4">
      <c r="A8590" s="69">
        <v>1655322</v>
      </c>
      <c r="B8590" s="69">
        <v>1</v>
      </c>
      <c r="C8590" s="69" t="s">
        <v>26854</v>
      </c>
      <c r="D8590" s="69">
        <v>8</v>
      </c>
      <c r="E8590" s="69" t="s">
        <v>27561</v>
      </c>
      <c r="F8590" s="69">
        <v>65368</v>
      </c>
      <c r="G8590" s="69">
        <v>20170515</v>
      </c>
      <c r="H8590" s="69">
        <v>0</v>
      </c>
      <c r="I8590" s="70">
        <v>14169760940</v>
      </c>
      <c r="J8590" s="69">
        <v>8534</v>
      </c>
      <c r="K8590" s="69" t="s">
        <v>33939</v>
      </c>
    </row>
    <row r="8591" spans="1:11" ht="14.4">
      <c r="A8591" s="69">
        <v>2049402</v>
      </c>
      <c r="B8591" s="69">
        <v>1</v>
      </c>
      <c r="C8591" s="69" t="s">
        <v>26854</v>
      </c>
      <c r="D8591" s="69">
        <v>8</v>
      </c>
      <c r="E8591" s="69" t="s">
        <v>27561</v>
      </c>
      <c r="F8591" s="69">
        <v>65531</v>
      </c>
      <c r="G8591" s="69">
        <v>20211011</v>
      </c>
      <c r="H8591" s="69">
        <v>0</v>
      </c>
      <c r="I8591" s="70">
        <v>16129332801</v>
      </c>
      <c r="J8591" s="69">
        <v>8620</v>
      </c>
      <c r="K8591" s="69" t="s">
        <v>33940</v>
      </c>
    </row>
    <row r="8592" spans="1:11" ht="14.4">
      <c r="A8592" s="69">
        <v>1665700</v>
      </c>
      <c r="B8592" s="69">
        <v>1</v>
      </c>
      <c r="C8592" s="69" t="s">
        <v>26854</v>
      </c>
      <c r="D8592" s="69">
        <v>8</v>
      </c>
      <c r="E8592" s="69" t="s">
        <v>27561</v>
      </c>
      <c r="F8592" s="69">
        <v>65597</v>
      </c>
      <c r="G8592" s="69">
        <v>20170731</v>
      </c>
      <c r="H8592" s="69">
        <v>0</v>
      </c>
      <c r="I8592" s="70">
        <v>32139348737</v>
      </c>
      <c r="J8592" s="69">
        <v>8000</v>
      </c>
      <c r="K8592" s="69" t="s">
        <v>33941</v>
      </c>
    </row>
    <row r="8593" spans="1:11" ht="14.4">
      <c r="A8593" s="69">
        <v>1065203</v>
      </c>
      <c r="B8593" s="69">
        <v>1</v>
      </c>
      <c r="C8593" s="69" t="s">
        <v>26854</v>
      </c>
      <c r="D8593" s="69">
        <v>8</v>
      </c>
      <c r="E8593" s="69" t="s">
        <v>27561</v>
      </c>
      <c r="F8593" s="69">
        <v>65772</v>
      </c>
      <c r="G8593" s="69">
        <v>19810824</v>
      </c>
      <c r="H8593" s="69">
        <v>0</v>
      </c>
      <c r="I8593" s="70">
        <v>16745611380</v>
      </c>
      <c r="J8593" s="69">
        <v>8112</v>
      </c>
      <c r="K8593" s="69" t="s">
        <v>33942</v>
      </c>
    </row>
    <row r="8594" spans="1:11" ht="14.4">
      <c r="A8594" s="69">
        <v>1436820</v>
      </c>
      <c r="B8594" s="69">
        <v>1</v>
      </c>
      <c r="C8594" s="69" t="s">
        <v>26854</v>
      </c>
      <c r="D8594" s="69">
        <v>8</v>
      </c>
      <c r="E8594" s="69" t="s">
        <v>27561</v>
      </c>
      <c r="F8594" s="69">
        <v>65980</v>
      </c>
      <c r="G8594" s="69">
        <v>20130408</v>
      </c>
      <c r="H8594" s="69">
        <v>0</v>
      </c>
      <c r="I8594" s="70">
        <v>32068868523</v>
      </c>
      <c r="J8594" s="69">
        <v>8312</v>
      </c>
      <c r="K8594" s="69" t="s">
        <v>33943</v>
      </c>
    </row>
    <row r="8595" spans="1:11" ht="14.4">
      <c r="A8595" s="69">
        <v>1687653</v>
      </c>
      <c r="B8595" s="69">
        <v>1</v>
      </c>
      <c r="C8595" s="69" t="s">
        <v>26854</v>
      </c>
      <c r="D8595" s="69">
        <v>8</v>
      </c>
      <c r="E8595" s="69" t="s">
        <v>27561</v>
      </c>
      <c r="F8595" s="69">
        <v>65995</v>
      </c>
      <c r="G8595" s="69">
        <v>20180115</v>
      </c>
      <c r="H8595" s="69">
        <v>0</v>
      </c>
      <c r="I8595" s="70">
        <v>32078601260</v>
      </c>
      <c r="J8595" s="69">
        <v>8638</v>
      </c>
      <c r="K8595" s="69" t="s">
        <v>33944</v>
      </c>
    </row>
    <row r="8596" spans="1:11" ht="14.4">
      <c r="A8596" s="69">
        <v>2045298</v>
      </c>
      <c r="B8596" s="69">
        <v>1</v>
      </c>
      <c r="C8596" s="69" t="s">
        <v>26854</v>
      </c>
      <c r="D8596" s="69">
        <v>8</v>
      </c>
      <c r="E8596" s="69" t="s">
        <v>27561</v>
      </c>
      <c r="F8596" s="69">
        <v>66005</v>
      </c>
      <c r="G8596" s="69">
        <v>20210927</v>
      </c>
      <c r="H8596" s="69">
        <v>0</v>
      </c>
      <c r="I8596" s="70">
        <v>32139340403</v>
      </c>
      <c r="J8596" s="69">
        <v>8338</v>
      </c>
      <c r="K8596" s="69" t="s">
        <v>33945</v>
      </c>
    </row>
    <row r="8597" spans="1:11" ht="14.4">
      <c r="A8597" s="69">
        <v>2047779</v>
      </c>
      <c r="B8597" s="69">
        <v>1</v>
      </c>
      <c r="C8597" s="69" t="s">
        <v>26854</v>
      </c>
      <c r="D8597" s="69">
        <v>8</v>
      </c>
      <c r="E8597" s="69" t="s">
        <v>27561</v>
      </c>
      <c r="F8597" s="69">
        <v>66020</v>
      </c>
      <c r="G8597" s="69">
        <v>20211004</v>
      </c>
      <c r="H8597" s="69">
        <v>0</v>
      </c>
      <c r="I8597" s="70">
        <v>3209870835</v>
      </c>
      <c r="J8597" s="69">
        <v>8536</v>
      </c>
      <c r="K8597" s="69" t="s">
        <v>33946</v>
      </c>
    </row>
    <row r="8598" spans="1:11" ht="14.4">
      <c r="A8598" s="69">
        <v>1736931</v>
      </c>
      <c r="B8598" s="69">
        <v>1</v>
      </c>
      <c r="C8598" s="69" t="s">
        <v>26854</v>
      </c>
      <c r="D8598" s="69">
        <v>8</v>
      </c>
      <c r="E8598" s="69" t="s">
        <v>27561</v>
      </c>
      <c r="F8598" s="69">
        <v>66086</v>
      </c>
      <c r="G8598" s="69">
        <v>20190225</v>
      </c>
      <c r="H8598" s="69">
        <v>0</v>
      </c>
      <c r="I8598" s="70">
        <v>32138915353</v>
      </c>
      <c r="J8598" s="69">
        <v>8521</v>
      </c>
      <c r="K8598" s="69" t="s">
        <v>33947</v>
      </c>
    </row>
    <row r="8599" spans="1:11" ht="14.4">
      <c r="A8599" s="69">
        <v>1654424</v>
      </c>
      <c r="B8599" s="69">
        <v>1</v>
      </c>
      <c r="C8599" s="69" t="s">
        <v>26854</v>
      </c>
      <c r="D8599" s="69">
        <v>8</v>
      </c>
      <c r="E8599" s="69" t="s">
        <v>27561</v>
      </c>
      <c r="F8599" s="69">
        <v>66193</v>
      </c>
      <c r="G8599" s="69">
        <v>20170508</v>
      </c>
      <c r="H8599" s="69">
        <v>0</v>
      </c>
      <c r="I8599" s="70">
        <v>8139898582</v>
      </c>
      <c r="J8599" s="69">
        <v>8540</v>
      </c>
      <c r="K8599" s="69" t="s">
        <v>33948</v>
      </c>
    </row>
    <row r="8600" spans="1:11" ht="14.4">
      <c r="A8600" s="69">
        <v>1712832</v>
      </c>
      <c r="B8600" s="69">
        <v>1</v>
      </c>
      <c r="C8600" s="69" t="s">
        <v>26854</v>
      </c>
      <c r="D8600" s="69">
        <v>8</v>
      </c>
      <c r="E8600" s="69" t="s">
        <v>27561</v>
      </c>
      <c r="F8600" s="69">
        <v>66244</v>
      </c>
      <c r="G8600" s="69">
        <v>20180723</v>
      </c>
      <c r="H8600" s="69">
        <v>0</v>
      </c>
      <c r="I8600" s="70">
        <v>25159641627</v>
      </c>
      <c r="J8600" s="69">
        <v>8536</v>
      </c>
      <c r="K8600" s="69" t="s">
        <v>33949</v>
      </c>
    </row>
    <row r="8601" spans="1:11" ht="14.4">
      <c r="A8601" s="69">
        <v>1228414</v>
      </c>
      <c r="B8601" s="69">
        <v>1</v>
      </c>
      <c r="C8601" s="69" t="s">
        <v>26854</v>
      </c>
      <c r="D8601" s="69">
        <v>8</v>
      </c>
      <c r="E8601" s="69" t="s">
        <v>27561</v>
      </c>
      <c r="F8601" s="69">
        <v>66517</v>
      </c>
      <c r="G8601" s="69">
        <v>20040920</v>
      </c>
      <c r="H8601" s="69">
        <v>0</v>
      </c>
      <c r="I8601" s="70">
        <v>60978076606</v>
      </c>
      <c r="J8601" s="69">
        <v>8536</v>
      </c>
      <c r="K8601" s="69" t="s">
        <v>33950</v>
      </c>
    </row>
    <row r="8602" spans="1:11" ht="14.4">
      <c r="A8602" s="69">
        <v>1437280</v>
      </c>
      <c r="B8602" s="69">
        <v>1</v>
      </c>
      <c r="C8602" s="69" t="s">
        <v>26854</v>
      </c>
      <c r="D8602" s="69">
        <v>8</v>
      </c>
      <c r="E8602" s="69" t="s">
        <v>27561</v>
      </c>
      <c r="F8602" s="69">
        <v>66537</v>
      </c>
      <c r="G8602" s="69">
        <v>20130415</v>
      </c>
      <c r="H8602" s="69">
        <v>0</v>
      </c>
      <c r="I8602" s="70">
        <v>32078711754</v>
      </c>
      <c r="J8602" s="69">
        <v>8314</v>
      </c>
      <c r="K8602" s="69" t="s">
        <v>33951</v>
      </c>
    </row>
    <row r="8603" spans="1:11" ht="14.4">
      <c r="A8603" s="69">
        <v>1437303</v>
      </c>
      <c r="B8603" s="69">
        <v>1</v>
      </c>
      <c r="C8603" s="69" t="s">
        <v>26854</v>
      </c>
      <c r="D8603" s="69">
        <v>8</v>
      </c>
      <c r="E8603" s="69" t="s">
        <v>27561</v>
      </c>
      <c r="F8603" s="69">
        <v>66538</v>
      </c>
      <c r="G8603" s="69">
        <v>20130415</v>
      </c>
      <c r="H8603" s="69">
        <v>0</v>
      </c>
      <c r="I8603" s="70">
        <v>32119282096</v>
      </c>
      <c r="J8603" s="69">
        <v>8314</v>
      </c>
      <c r="K8603" s="69" t="s">
        <v>33952</v>
      </c>
    </row>
    <row r="8604" spans="1:11" ht="14.4">
      <c r="A8604" s="69">
        <v>1518447</v>
      </c>
      <c r="B8604" s="69">
        <v>1</v>
      </c>
      <c r="C8604" s="69" t="s">
        <v>26854</v>
      </c>
      <c r="D8604" s="69">
        <v>8</v>
      </c>
      <c r="E8604" s="69" t="s">
        <v>27561</v>
      </c>
      <c r="F8604" s="69">
        <v>66597</v>
      </c>
      <c r="G8604" s="69">
        <v>20140728</v>
      </c>
      <c r="H8604" s="69">
        <v>0</v>
      </c>
      <c r="I8604" s="70">
        <v>32058704522</v>
      </c>
      <c r="J8604" s="69">
        <v>8536</v>
      </c>
      <c r="K8604" s="69" t="s">
        <v>33953</v>
      </c>
    </row>
    <row r="8605" spans="1:11" ht="14.4">
      <c r="A8605" s="69">
        <v>1067374</v>
      </c>
      <c r="B8605" s="69">
        <v>1</v>
      </c>
      <c r="C8605" s="69" t="s">
        <v>26854</v>
      </c>
      <c r="D8605" s="69">
        <v>8</v>
      </c>
      <c r="E8605" s="69" t="s">
        <v>27561</v>
      </c>
      <c r="F8605" s="69">
        <v>66622</v>
      </c>
      <c r="G8605" s="69">
        <v>19950801</v>
      </c>
      <c r="H8605" s="69">
        <v>0</v>
      </c>
      <c r="I8605" s="70">
        <v>32877277296</v>
      </c>
      <c r="J8605" s="69">
        <v>8321</v>
      </c>
      <c r="K8605" s="69" t="s">
        <v>33954</v>
      </c>
    </row>
    <row r="8606" spans="1:11" ht="14.4">
      <c r="A8606" s="69">
        <v>1736115</v>
      </c>
      <c r="B8606" s="69">
        <v>1</v>
      </c>
      <c r="C8606" s="69" t="s">
        <v>26854</v>
      </c>
      <c r="D8606" s="69">
        <v>8</v>
      </c>
      <c r="E8606" s="69" t="s">
        <v>27561</v>
      </c>
      <c r="F8606" s="69">
        <v>66634</v>
      </c>
      <c r="G8606" s="69">
        <v>20190218</v>
      </c>
      <c r="H8606" s="69">
        <v>0</v>
      </c>
      <c r="I8606" s="70">
        <v>32129544501</v>
      </c>
      <c r="J8606" s="69">
        <v>8620</v>
      </c>
      <c r="K8606" s="69" t="s">
        <v>33955</v>
      </c>
    </row>
    <row r="8607" spans="1:11" ht="14.4">
      <c r="A8607" s="69">
        <v>1703391</v>
      </c>
      <c r="B8607" s="69">
        <v>1</v>
      </c>
      <c r="C8607" s="69" t="s">
        <v>26854</v>
      </c>
      <c r="D8607" s="69">
        <v>8</v>
      </c>
      <c r="E8607" s="69" t="s">
        <v>27561</v>
      </c>
      <c r="F8607" s="69">
        <v>66697</v>
      </c>
      <c r="G8607" s="69">
        <v>20180514</v>
      </c>
      <c r="H8607" s="69">
        <v>0</v>
      </c>
      <c r="I8607" s="70">
        <v>32129110352</v>
      </c>
      <c r="J8607" s="69">
        <v>8638</v>
      </c>
      <c r="K8607" s="69" t="s">
        <v>33956</v>
      </c>
    </row>
    <row r="8608" spans="1:11" ht="14.4">
      <c r="A8608" s="69">
        <v>1430710</v>
      </c>
      <c r="B8608" s="69">
        <v>1</v>
      </c>
      <c r="C8608" s="69" t="s">
        <v>26854</v>
      </c>
      <c r="D8608" s="69">
        <v>8</v>
      </c>
      <c r="E8608" s="69" t="s">
        <v>27561</v>
      </c>
      <c r="F8608" s="69">
        <v>66730</v>
      </c>
      <c r="G8608" s="69">
        <v>20130128</v>
      </c>
      <c r="H8608" s="69">
        <v>0</v>
      </c>
      <c r="I8608" s="70">
        <v>32119360520</v>
      </c>
      <c r="J8608" s="69">
        <v>8642</v>
      </c>
      <c r="K8608" s="69" t="s">
        <v>33957</v>
      </c>
    </row>
    <row r="8609" spans="1:11" ht="14.4">
      <c r="A8609" s="69">
        <v>2047775</v>
      </c>
      <c r="B8609" s="69">
        <v>1</v>
      </c>
      <c r="C8609" s="69" t="s">
        <v>26854</v>
      </c>
      <c r="D8609" s="69">
        <v>8</v>
      </c>
      <c r="E8609" s="69" t="s">
        <v>27561</v>
      </c>
      <c r="F8609" s="69">
        <v>66753</v>
      </c>
      <c r="G8609" s="69">
        <v>20211004</v>
      </c>
      <c r="H8609" s="69">
        <v>0</v>
      </c>
      <c r="I8609" s="70">
        <v>32139409992</v>
      </c>
      <c r="J8609" s="69">
        <v>8620</v>
      </c>
      <c r="K8609" s="69" t="s">
        <v>33958</v>
      </c>
    </row>
    <row r="8610" spans="1:11" ht="14.4">
      <c r="A8610" s="69">
        <v>1426066</v>
      </c>
      <c r="B8610" s="69">
        <v>1</v>
      </c>
      <c r="C8610" s="69" t="s">
        <v>26854</v>
      </c>
      <c r="D8610" s="69">
        <v>8</v>
      </c>
      <c r="E8610" s="69" t="s">
        <v>27561</v>
      </c>
      <c r="F8610" s="69">
        <v>66773</v>
      </c>
      <c r="G8610" s="69">
        <v>20121120</v>
      </c>
      <c r="H8610" s="69">
        <v>0</v>
      </c>
      <c r="I8610" s="70">
        <v>32109318140</v>
      </c>
      <c r="J8610" s="69">
        <v>8529</v>
      </c>
      <c r="K8610" s="69" t="s">
        <v>33959</v>
      </c>
    </row>
    <row r="8611" spans="1:11" ht="14.4">
      <c r="A8611" s="69">
        <v>1456324</v>
      </c>
      <c r="B8611" s="69">
        <v>1</v>
      </c>
      <c r="C8611" s="69" t="s">
        <v>26854</v>
      </c>
      <c r="D8611" s="69">
        <v>8</v>
      </c>
      <c r="E8611" s="69" t="s">
        <v>27561</v>
      </c>
      <c r="F8611" s="69">
        <v>66777</v>
      </c>
      <c r="G8611" s="69">
        <v>20131104</v>
      </c>
      <c r="H8611" s="69">
        <v>0</v>
      </c>
      <c r="I8611" s="70">
        <v>32129400365</v>
      </c>
      <c r="J8611" s="69">
        <v>8540</v>
      </c>
      <c r="K8611" s="69" t="s">
        <v>33960</v>
      </c>
    </row>
    <row r="8612" spans="1:11" ht="14.4">
      <c r="A8612" s="69">
        <v>1113717</v>
      </c>
      <c r="B8612" s="69">
        <v>1</v>
      </c>
      <c r="C8612" s="69" t="s">
        <v>26854</v>
      </c>
      <c r="D8612" s="69">
        <v>8</v>
      </c>
      <c r="E8612" s="69" t="s">
        <v>27561</v>
      </c>
      <c r="F8612" s="69">
        <v>66805</v>
      </c>
      <c r="G8612" s="69">
        <v>19991011</v>
      </c>
      <c r="H8612" s="69">
        <v>0</v>
      </c>
      <c r="I8612" s="70">
        <v>32988186352</v>
      </c>
      <c r="J8612" s="69">
        <v>8720</v>
      </c>
      <c r="K8612" s="69" t="s">
        <v>33961</v>
      </c>
    </row>
    <row r="8613" spans="1:11" ht="14.4">
      <c r="A8613" s="69">
        <v>1145530</v>
      </c>
      <c r="B8613" s="69">
        <v>1</v>
      </c>
      <c r="C8613" s="69" t="s">
        <v>26854</v>
      </c>
      <c r="D8613" s="69">
        <v>8</v>
      </c>
      <c r="E8613" s="69" t="s">
        <v>27561</v>
      </c>
      <c r="F8613" s="69">
        <v>66807</v>
      </c>
      <c r="G8613" s="69">
        <v>20000821</v>
      </c>
      <c r="H8613" s="69">
        <v>0</v>
      </c>
      <c r="I8613" s="70">
        <v>32937876087</v>
      </c>
      <c r="J8613" s="69">
        <v>8638</v>
      </c>
      <c r="K8613" s="69" t="s">
        <v>33962</v>
      </c>
    </row>
    <row r="8614" spans="1:11" ht="14.4">
      <c r="A8614" s="69">
        <v>1694334</v>
      </c>
      <c r="B8614" s="69">
        <v>1</v>
      </c>
      <c r="C8614" s="69" t="s">
        <v>26854</v>
      </c>
      <c r="D8614" s="69">
        <v>8</v>
      </c>
      <c r="E8614" s="69" t="s">
        <v>27561</v>
      </c>
      <c r="F8614" s="69">
        <v>66842</v>
      </c>
      <c r="G8614" s="69">
        <v>20180305</v>
      </c>
      <c r="H8614" s="69">
        <v>0</v>
      </c>
      <c r="I8614" s="70">
        <v>41129608323</v>
      </c>
      <c r="J8614" s="69">
        <v>8524</v>
      </c>
      <c r="K8614" s="69" t="s">
        <v>33963</v>
      </c>
    </row>
    <row r="8615" spans="1:11" ht="14.4">
      <c r="A8615" s="69">
        <v>1370607</v>
      </c>
      <c r="B8615" s="69">
        <v>1</v>
      </c>
      <c r="C8615" s="69" t="s">
        <v>26854</v>
      </c>
      <c r="D8615" s="69">
        <v>8</v>
      </c>
      <c r="E8615" s="69" t="s">
        <v>27561</v>
      </c>
      <c r="F8615" s="69">
        <v>66943</v>
      </c>
      <c r="G8615" s="69">
        <v>20120919</v>
      </c>
      <c r="H8615" s="69">
        <v>0</v>
      </c>
      <c r="I8615" s="70">
        <v>32079045574</v>
      </c>
      <c r="J8615" s="69">
        <v>8321</v>
      </c>
      <c r="K8615" s="69" t="s">
        <v>33964</v>
      </c>
    </row>
    <row r="8616" spans="1:11" ht="14.4">
      <c r="A8616" s="69">
        <v>1444955</v>
      </c>
      <c r="B8616" s="69">
        <v>1</v>
      </c>
      <c r="C8616" s="69" t="s">
        <v>26854</v>
      </c>
      <c r="D8616" s="69">
        <v>8</v>
      </c>
      <c r="E8616" s="69" t="s">
        <v>27561</v>
      </c>
      <c r="F8616" s="69">
        <v>67021</v>
      </c>
      <c r="G8616" s="69">
        <v>20130701</v>
      </c>
      <c r="H8616" s="69">
        <v>0</v>
      </c>
      <c r="I8616" s="70">
        <v>32079007129</v>
      </c>
      <c r="J8616" s="69">
        <v>8633</v>
      </c>
      <c r="K8616" s="69" t="s">
        <v>33965</v>
      </c>
    </row>
    <row r="8617" spans="1:11" ht="14.4">
      <c r="A8617" s="69">
        <v>1067381</v>
      </c>
      <c r="B8617" s="69">
        <v>1</v>
      </c>
      <c r="C8617" s="69" t="s">
        <v>26854</v>
      </c>
      <c r="D8617" s="69">
        <v>8</v>
      </c>
      <c r="E8617" s="69" t="s">
        <v>27561</v>
      </c>
      <c r="F8617" s="69">
        <v>67328</v>
      </c>
      <c r="G8617" s="69">
        <v>20080908</v>
      </c>
      <c r="H8617" s="69">
        <v>0</v>
      </c>
      <c r="I8617" s="70">
        <v>60917578456</v>
      </c>
      <c r="J8617" s="69">
        <v>8338</v>
      </c>
      <c r="K8617" s="69" t="s">
        <v>33966</v>
      </c>
    </row>
    <row r="8618" spans="1:11" ht="14.4">
      <c r="A8618" s="69">
        <v>1067382</v>
      </c>
      <c r="B8618" s="69">
        <v>1</v>
      </c>
      <c r="C8618" s="69" t="s">
        <v>26854</v>
      </c>
      <c r="D8618" s="69">
        <v>8</v>
      </c>
      <c r="E8618" s="69" t="s">
        <v>27561</v>
      </c>
      <c r="F8618" s="69">
        <v>67335</v>
      </c>
      <c r="G8618" s="69">
        <v>19930901</v>
      </c>
      <c r="H8618" s="69">
        <v>0</v>
      </c>
      <c r="I8618" s="70">
        <v>32907577384</v>
      </c>
      <c r="J8618" s="69">
        <v>8637</v>
      </c>
      <c r="K8618" s="69" t="s">
        <v>33967</v>
      </c>
    </row>
    <row r="8619" spans="1:11" ht="14.4">
      <c r="A8619" s="69">
        <v>1748844</v>
      </c>
      <c r="B8619" s="69">
        <v>1</v>
      </c>
      <c r="C8619" s="69" t="s">
        <v>26854</v>
      </c>
      <c r="D8619" s="69">
        <v>8</v>
      </c>
      <c r="E8619" s="69" t="s">
        <v>27561</v>
      </c>
      <c r="F8619" s="69">
        <v>67362</v>
      </c>
      <c r="G8619" s="69">
        <v>20190624</v>
      </c>
      <c r="H8619" s="69">
        <v>0</v>
      </c>
      <c r="I8619" s="70">
        <v>27159853111</v>
      </c>
      <c r="J8619" s="69">
        <v>8534</v>
      </c>
      <c r="K8619" s="69" t="s">
        <v>33968</v>
      </c>
    </row>
    <row r="8620" spans="1:11" ht="14.4">
      <c r="A8620" s="69">
        <v>1423999</v>
      </c>
      <c r="B8620" s="69">
        <v>1</v>
      </c>
      <c r="C8620" s="69" t="s">
        <v>26854</v>
      </c>
      <c r="D8620" s="69">
        <v>8</v>
      </c>
      <c r="E8620" s="69" t="s">
        <v>27561</v>
      </c>
      <c r="F8620" s="69">
        <v>67540</v>
      </c>
      <c r="G8620" s="69">
        <v>20121029</v>
      </c>
      <c r="H8620" s="69">
        <v>0</v>
      </c>
      <c r="I8620" s="70">
        <v>32109242225</v>
      </c>
      <c r="J8620" s="69">
        <v>8512</v>
      </c>
      <c r="K8620" s="69" t="s">
        <v>33969</v>
      </c>
    </row>
    <row r="8621" spans="1:11" ht="14.4">
      <c r="A8621" s="69">
        <v>1396797</v>
      </c>
      <c r="B8621" s="69">
        <v>1</v>
      </c>
      <c r="C8621" s="69" t="s">
        <v>26854</v>
      </c>
      <c r="D8621" s="69">
        <v>8</v>
      </c>
      <c r="E8621" s="69" t="s">
        <v>27561</v>
      </c>
      <c r="F8621" s="69">
        <v>67623</v>
      </c>
      <c r="G8621" s="69">
        <v>20111031</v>
      </c>
      <c r="H8621" s="69">
        <v>0</v>
      </c>
      <c r="I8621" s="70">
        <v>32957895892</v>
      </c>
      <c r="J8621" s="69">
        <v>8521</v>
      </c>
      <c r="K8621" s="69" t="s">
        <v>33970</v>
      </c>
    </row>
    <row r="8622" spans="1:11" ht="14.4">
      <c r="A8622" s="69">
        <v>1374996</v>
      </c>
      <c r="B8622" s="69">
        <v>1</v>
      </c>
      <c r="C8622" s="69" t="s">
        <v>26854</v>
      </c>
      <c r="D8622" s="69">
        <v>8</v>
      </c>
      <c r="E8622" s="69" t="s">
        <v>27561</v>
      </c>
      <c r="F8622" s="69">
        <v>67661</v>
      </c>
      <c r="G8622" s="69">
        <v>20140217</v>
      </c>
      <c r="H8622" s="69">
        <v>0</v>
      </c>
      <c r="I8622" s="70">
        <v>32078635037</v>
      </c>
      <c r="J8622" s="69">
        <v>8000</v>
      </c>
      <c r="K8622" s="69" t="s">
        <v>33971</v>
      </c>
    </row>
    <row r="8623" spans="1:11" ht="14.4">
      <c r="A8623" s="69">
        <v>2047811</v>
      </c>
      <c r="B8623" s="69">
        <v>1</v>
      </c>
      <c r="C8623" s="69" t="s">
        <v>26854</v>
      </c>
      <c r="D8623" s="69">
        <v>8</v>
      </c>
      <c r="E8623" s="69" t="s">
        <v>27561</v>
      </c>
      <c r="F8623" s="69">
        <v>67689</v>
      </c>
      <c r="G8623" s="69">
        <v>20211004</v>
      </c>
      <c r="H8623" s="69">
        <v>0</v>
      </c>
      <c r="I8623" s="70">
        <v>32917695200</v>
      </c>
      <c r="J8623" s="69">
        <v>8536</v>
      </c>
      <c r="K8623" s="69" t="s">
        <v>33972</v>
      </c>
    </row>
    <row r="8624" spans="1:11" ht="14.4">
      <c r="A8624" s="69">
        <v>1692552</v>
      </c>
      <c r="B8624" s="69">
        <v>1</v>
      </c>
      <c r="C8624" s="69" t="s">
        <v>26854</v>
      </c>
      <c r="D8624" s="69">
        <v>8</v>
      </c>
      <c r="E8624" s="69" t="s">
        <v>27561</v>
      </c>
      <c r="F8624" s="69">
        <v>67876</v>
      </c>
      <c r="G8624" s="69">
        <v>20180219</v>
      </c>
      <c r="H8624" s="69">
        <v>0</v>
      </c>
      <c r="I8624" s="70">
        <v>32099002548</v>
      </c>
      <c r="J8624" s="69">
        <v>8620</v>
      </c>
      <c r="K8624" s="69" t="s">
        <v>33973</v>
      </c>
    </row>
    <row r="8625" spans="1:11" ht="14.4">
      <c r="A8625" s="69">
        <v>1742665</v>
      </c>
      <c r="B8625" s="69">
        <v>1</v>
      </c>
      <c r="C8625" s="69" t="s">
        <v>26854</v>
      </c>
      <c r="D8625" s="69">
        <v>8</v>
      </c>
      <c r="E8625" s="69" t="s">
        <v>27561</v>
      </c>
      <c r="F8625" s="69">
        <v>67887</v>
      </c>
      <c r="G8625" s="69">
        <v>20190422</v>
      </c>
      <c r="H8625" s="69">
        <v>0</v>
      </c>
      <c r="I8625" s="70">
        <v>32988257260</v>
      </c>
      <c r="J8625" s="69">
        <v>8536</v>
      </c>
      <c r="K8625" s="69" t="s">
        <v>33974</v>
      </c>
    </row>
    <row r="8626" spans="1:11" ht="14.4">
      <c r="A8626" s="69">
        <v>1425397</v>
      </c>
      <c r="B8626" s="69">
        <v>1</v>
      </c>
      <c r="C8626" s="69" t="s">
        <v>26854</v>
      </c>
      <c r="D8626" s="69">
        <v>8</v>
      </c>
      <c r="E8626" s="69" t="s">
        <v>27561</v>
      </c>
      <c r="F8626" s="69">
        <v>67939</v>
      </c>
      <c r="G8626" s="69">
        <v>20121112</v>
      </c>
      <c r="H8626" s="69">
        <v>0</v>
      </c>
      <c r="I8626" s="70">
        <v>32109311517</v>
      </c>
      <c r="J8626" s="69">
        <v>8642</v>
      </c>
      <c r="K8626" s="69" t="s">
        <v>33975</v>
      </c>
    </row>
    <row r="8627" spans="1:11" ht="14.4">
      <c r="A8627" s="69">
        <v>1746077</v>
      </c>
      <c r="B8627" s="69">
        <v>1</v>
      </c>
      <c r="C8627" s="69" t="s">
        <v>26854</v>
      </c>
      <c r="D8627" s="69">
        <v>8</v>
      </c>
      <c r="E8627" s="69" t="s">
        <v>27561</v>
      </c>
      <c r="F8627" s="69">
        <v>68068</v>
      </c>
      <c r="G8627" s="69">
        <v>20190527</v>
      </c>
      <c r="H8627" s="69">
        <v>0</v>
      </c>
      <c r="I8627" s="70">
        <v>19189955032</v>
      </c>
      <c r="J8627" s="69">
        <v>8536</v>
      </c>
      <c r="K8627" s="69" t="s">
        <v>3437</v>
      </c>
    </row>
    <row r="8628" spans="1:11" ht="14.4">
      <c r="A8628" s="69">
        <v>1592172</v>
      </c>
      <c r="B8628" s="69">
        <v>1</v>
      </c>
      <c r="C8628" s="69" t="s">
        <v>26854</v>
      </c>
      <c r="D8628" s="69">
        <v>8</v>
      </c>
      <c r="E8628" s="69" t="s">
        <v>27561</v>
      </c>
      <c r="F8628" s="69">
        <v>68159</v>
      </c>
      <c r="G8628" s="69">
        <v>20160215</v>
      </c>
      <c r="H8628" s="69">
        <v>0</v>
      </c>
      <c r="I8628" s="70">
        <v>32088614147</v>
      </c>
      <c r="J8628" s="69">
        <v>8321</v>
      </c>
      <c r="K8628" s="69" t="s">
        <v>33976</v>
      </c>
    </row>
    <row r="8629" spans="1:11" ht="14.4">
      <c r="A8629" s="69">
        <v>1667754</v>
      </c>
      <c r="B8629" s="69">
        <v>1</v>
      </c>
      <c r="C8629" s="69" t="s">
        <v>26854</v>
      </c>
      <c r="D8629" s="69">
        <v>8</v>
      </c>
      <c r="E8629" s="69" t="s">
        <v>27561</v>
      </c>
      <c r="F8629" s="69">
        <v>68192</v>
      </c>
      <c r="G8629" s="69">
        <v>20170821</v>
      </c>
      <c r="H8629" s="69">
        <v>0</v>
      </c>
      <c r="I8629" s="70">
        <v>47129450889</v>
      </c>
      <c r="J8629" s="69">
        <v>8730</v>
      </c>
      <c r="K8629" s="69" t="s">
        <v>33977</v>
      </c>
    </row>
    <row r="8630" spans="1:11" ht="14.4">
      <c r="A8630" s="69">
        <v>1540921</v>
      </c>
      <c r="B8630" s="69">
        <v>1</v>
      </c>
      <c r="C8630" s="69" t="s">
        <v>26854</v>
      </c>
      <c r="D8630" s="69">
        <v>8</v>
      </c>
      <c r="E8630" s="69" t="s">
        <v>27561</v>
      </c>
      <c r="F8630" s="69">
        <v>68205</v>
      </c>
      <c r="G8630" s="69">
        <v>20180709</v>
      </c>
      <c r="H8630" s="69">
        <v>0</v>
      </c>
      <c r="I8630" s="70">
        <v>60068801806</v>
      </c>
      <c r="J8630" s="69">
        <v>8000</v>
      </c>
      <c r="K8630" s="69" t="s">
        <v>33978</v>
      </c>
    </row>
    <row r="8631" spans="1:11" ht="14.4">
      <c r="A8631" s="69">
        <v>1737764</v>
      </c>
      <c r="B8631" s="69">
        <v>1</v>
      </c>
      <c r="C8631" s="69" t="s">
        <v>26854</v>
      </c>
      <c r="D8631" s="69">
        <v>8</v>
      </c>
      <c r="E8631" s="69" t="s">
        <v>27561</v>
      </c>
      <c r="F8631" s="69">
        <v>68212</v>
      </c>
      <c r="G8631" s="69">
        <v>20190304</v>
      </c>
      <c r="H8631" s="69">
        <v>0</v>
      </c>
      <c r="I8631" s="70">
        <v>32088932424</v>
      </c>
      <c r="J8631" s="69">
        <v>8536</v>
      </c>
      <c r="K8631" s="69" t="s">
        <v>33979</v>
      </c>
    </row>
    <row r="8632" spans="1:11" ht="14.4">
      <c r="A8632" s="69">
        <v>2047796</v>
      </c>
      <c r="B8632" s="69">
        <v>1</v>
      </c>
      <c r="C8632" s="69" t="s">
        <v>26854</v>
      </c>
      <c r="D8632" s="69">
        <v>8</v>
      </c>
      <c r="E8632" s="69" t="s">
        <v>27561</v>
      </c>
      <c r="F8632" s="69">
        <v>68373</v>
      </c>
      <c r="G8632" s="69">
        <v>20211004</v>
      </c>
      <c r="H8632" s="69">
        <v>0</v>
      </c>
      <c r="I8632" s="70">
        <v>21130049428</v>
      </c>
      <c r="J8632" s="69">
        <v>8536</v>
      </c>
      <c r="K8632" s="69" t="s">
        <v>33980</v>
      </c>
    </row>
    <row r="8633" spans="1:11" ht="14.4">
      <c r="A8633" s="69">
        <v>1655277</v>
      </c>
      <c r="B8633" s="69">
        <v>1</v>
      </c>
      <c r="C8633" s="69" t="s">
        <v>26854</v>
      </c>
      <c r="D8633" s="69">
        <v>8</v>
      </c>
      <c r="E8633" s="69" t="s">
        <v>27561</v>
      </c>
      <c r="F8633" s="69">
        <v>68427</v>
      </c>
      <c r="G8633" s="69">
        <v>20170515</v>
      </c>
      <c r="H8633" s="69">
        <v>0</v>
      </c>
      <c r="I8633" s="70">
        <v>41128802455</v>
      </c>
      <c r="J8633" s="69">
        <v>8524</v>
      </c>
      <c r="K8633" s="69" t="s">
        <v>33981</v>
      </c>
    </row>
    <row r="8634" spans="1:11" ht="14.4">
      <c r="A8634" s="69">
        <v>1785697</v>
      </c>
      <c r="B8634" s="69">
        <v>1</v>
      </c>
      <c r="C8634" s="69" t="s">
        <v>26854</v>
      </c>
      <c r="D8634" s="69">
        <v>8</v>
      </c>
      <c r="E8634" s="69" t="s">
        <v>27561</v>
      </c>
      <c r="F8634" s="69">
        <v>68594</v>
      </c>
      <c r="G8634" s="69">
        <v>20200302</v>
      </c>
      <c r="H8634" s="69">
        <v>0</v>
      </c>
      <c r="I8634" s="70">
        <v>46149470174</v>
      </c>
      <c r="J8634" s="69">
        <v>8524</v>
      </c>
      <c r="K8634" s="69" t="s">
        <v>33982</v>
      </c>
    </row>
    <row r="8635" spans="1:11" ht="14.4">
      <c r="A8635" s="69">
        <v>1067390</v>
      </c>
      <c r="B8635" s="69">
        <v>1</v>
      </c>
      <c r="C8635" s="69" t="s">
        <v>26854</v>
      </c>
      <c r="D8635" s="69">
        <v>8</v>
      </c>
      <c r="E8635" s="69" t="s">
        <v>27561</v>
      </c>
      <c r="F8635" s="69">
        <v>68604</v>
      </c>
      <c r="G8635" s="69">
        <v>19900417</v>
      </c>
      <c r="H8635" s="69">
        <v>0</v>
      </c>
      <c r="I8635" s="70">
        <v>32877177710</v>
      </c>
      <c r="J8635" s="69">
        <v>8638</v>
      </c>
      <c r="K8635" s="69" t="s">
        <v>33983</v>
      </c>
    </row>
    <row r="8636" spans="1:11" ht="14.4">
      <c r="A8636" s="69">
        <v>1687633</v>
      </c>
      <c r="B8636" s="69">
        <v>1</v>
      </c>
      <c r="C8636" s="69" t="s">
        <v>26854</v>
      </c>
      <c r="D8636" s="69">
        <v>8</v>
      </c>
      <c r="E8636" s="69" t="s">
        <v>27561</v>
      </c>
      <c r="F8636" s="69">
        <v>68608</v>
      </c>
      <c r="G8636" s="69">
        <v>20180115</v>
      </c>
      <c r="H8636" s="69">
        <v>0</v>
      </c>
      <c r="I8636" s="70">
        <v>32048714409</v>
      </c>
      <c r="J8636" s="69">
        <v>8525</v>
      </c>
      <c r="K8636" s="69" t="s">
        <v>33984</v>
      </c>
    </row>
    <row r="8637" spans="1:11" ht="14.4">
      <c r="A8637" s="69">
        <v>1456290</v>
      </c>
      <c r="B8637" s="69">
        <v>1</v>
      </c>
      <c r="C8637" s="69" t="s">
        <v>26854</v>
      </c>
      <c r="D8637" s="69">
        <v>8</v>
      </c>
      <c r="E8637" s="69" t="s">
        <v>27561</v>
      </c>
      <c r="F8637" s="69">
        <v>68617</v>
      </c>
      <c r="G8637" s="69">
        <v>20131104</v>
      </c>
      <c r="H8637" s="69">
        <v>0</v>
      </c>
      <c r="I8637" s="70">
        <v>32109321839</v>
      </c>
      <c r="J8637" s="69">
        <v>8637</v>
      </c>
      <c r="K8637" s="69" t="s">
        <v>33985</v>
      </c>
    </row>
    <row r="8638" spans="1:11" ht="14.4">
      <c r="A8638" s="69">
        <v>1398686</v>
      </c>
      <c r="B8638" s="69">
        <v>1</v>
      </c>
      <c r="C8638" s="69" t="s">
        <v>26854</v>
      </c>
      <c r="D8638" s="69">
        <v>8</v>
      </c>
      <c r="E8638" s="69" t="s">
        <v>27561</v>
      </c>
      <c r="F8638" s="69">
        <v>68686</v>
      </c>
      <c r="G8638" s="69">
        <v>20111205</v>
      </c>
      <c r="H8638" s="69">
        <v>0</v>
      </c>
      <c r="I8638" s="70">
        <v>32078882191</v>
      </c>
      <c r="J8638" s="69">
        <v>8740</v>
      </c>
      <c r="K8638" s="69" t="s">
        <v>33986</v>
      </c>
    </row>
    <row r="8639" spans="1:11" ht="14.4">
      <c r="A8639" s="69">
        <v>1523796</v>
      </c>
      <c r="B8639" s="69">
        <v>1</v>
      </c>
      <c r="C8639" s="69" t="s">
        <v>26854</v>
      </c>
      <c r="D8639" s="69">
        <v>8</v>
      </c>
      <c r="E8639" s="69" t="s">
        <v>27561</v>
      </c>
      <c r="F8639" s="69">
        <v>68687</v>
      </c>
      <c r="G8639" s="69">
        <v>20141006</v>
      </c>
      <c r="H8639" s="69">
        <v>0</v>
      </c>
      <c r="I8639" s="70">
        <v>32129242510</v>
      </c>
      <c r="J8639" s="69">
        <v>8637</v>
      </c>
      <c r="K8639" s="69" t="s">
        <v>33987</v>
      </c>
    </row>
    <row r="8640" spans="1:11" ht="14.4">
      <c r="A8640" s="69">
        <v>1178764</v>
      </c>
      <c r="B8640" s="69">
        <v>1</v>
      </c>
      <c r="C8640" s="69" t="s">
        <v>26854</v>
      </c>
      <c r="D8640" s="69">
        <v>8</v>
      </c>
      <c r="E8640" s="69" t="s">
        <v>27561</v>
      </c>
      <c r="F8640" s="69">
        <v>68690</v>
      </c>
      <c r="G8640" s="69">
        <v>20020415</v>
      </c>
      <c r="H8640" s="69">
        <v>0</v>
      </c>
      <c r="I8640" s="70">
        <v>32978088808</v>
      </c>
      <c r="J8640" s="69">
        <v>8536</v>
      </c>
      <c r="K8640" s="69" t="s">
        <v>33988</v>
      </c>
    </row>
    <row r="8641" spans="1:11" ht="14.4">
      <c r="A8641" s="69">
        <v>1723907</v>
      </c>
      <c r="B8641" s="69">
        <v>1</v>
      </c>
      <c r="C8641" s="69" t="s">
        <v>26854</v>
      </c>
      <c r="D8641" s="69">
        <v>8</v>
      </c>
      <c r="E8641" s="69" t="s">
        <v>27561</v>
      </c>
      <c r="F8641" s="69">
        <v>68742</v>
      </c>
      <c r="G8641" s="69">
        <v>20181015</v>
      </c>
      <c r="H8641" s="69">
        <v>0</v>
      </c>
      <c r="I8641" s="70">
        <v>9099159437</v>
      </c>
      <c r="J8641" s="69">
        <v>8515</v>
      </c>
      <c r="K8641" s="69" t="s">
        <v>33989</v>
      </c>
    </row>
    <row r="8642" spans="1:11" ht="14.4">
      <c r="A8642" s="69">
        <v>1753783</v>
      </c>
      <c r="B8642" s="69">
        <v>1</v>
      </c>
      <c r="C8642" s="69" t="s">
        <v>26854</v>
      </c>
      <c r="D8642" s="69">
        <v>8</v>
      </c>
      <c r="E8642" s="69" t="s">
        <v>27561</v>
      </c>
      <c r="F8642" s="69">
        <v>68765</v>
      </c>
      <c r="G8642" s="69">
        <v>20190805</v>
      </c>
      <c r="H8642" s="69">
        <v>0</v>
      </c>
      <c r="I8642" s="70">
        <v>18170100269</v>
      </c>
      <c r="J8642" s="69">
        <v>8842</v>
      </c>
      <c r="K8642" s="69" t="s">
        <v>33990</v>
      </c>
    </row>
    <row r="8643" spans="1:11" ht="14.4">
      <c r="A8643" s="69">
        <v>1147338</v>
      </c>
      <c r="B8643" s="69">
        <v>1</v>
      </c>
      <c r="C8643" s="69" t="s">
        <v>26854</v>
      </c>
      <c r="D8643" s="69">
        <v>8</v>
      </c>
      <c r="E8643" s="69" t="s">
        <v>27561</v>
      </c>
      <c r="F8643" s="69">
        <v>68848</v>
      </c>
      <c r="G8643" s="69">
        <v>20000925</v>
      </c>
      <c r="H8643" s="69">
        <v>0</v>
      </c>
      <c r="I8643" s="70">
        <v>32998180866</v>
      </c>
      <c r="J8643" s="69">
        <v>8536</v>
      </c>
      <c r="K8643" s="69" t="s">
        <v>33991</v>
      </c>
    </row>
    <row r="8644" spans="1:11" ht="14.4">
      <c r="A8644" s="69">
        <v>1777966</v>
      </c>
      <c r="B8644" s="69">
        <v>1</v>
      </c>
      <c r="C8644" s="69" t="s">
        <v>26854</v>
      </c>
      <c r="D8644" s="69">
        <v>8</v>
      </c>
      <c r="E8644" s="69" t="s">
        <v>27561</v>
      </c>
      <c r="F8644" s="69">
        <v>68924</v>
      </c>
      <c r="G8644" s="69">
        <v>20191209</v>
      </c>
      <c r="H8644" s="69">
        <v>0</v>
      </c>
      <c r="I8644" s="70">
        <v>32119332156</v>
      </c>
      <c r="J8644" s="69">
        <v>8536</v>
      </c>
      <c r="K8644" s="69" t="s">
        <v>33992</v>
      </c>
    </row>
    <row r="8645" spans="1:11" ht="14.4">
      <c r="A8645" s="69">
        <v>1736215</v>
      </c>
      <c r="B8645" s="69">
        <v>1</v>
      </c>
      <c r="C8645" s="69" t="s">
        <v>26854</v>
      </c>
      <c r="D8645" s="69">
        <v>8</v>
      </c>
      <c r="E8645" s="69" t="s">
        <v>27561</v>
      </c>
      <c r="F8645" s="69">
        <v>69141</v>
      </c>
      <c r="G8645" s="69">
        <v>20190218</v>
      </c>
      <c r="H8645" s="69">
        <v>0</v>
      </c>
      <c r="I8645" s="70">
        <v>2150020689</v>
      </c>
      <c r="J8645" s="69">
        <v>8521</v>
      </c>
      <c r="K8645" s="69" t="s">
        <v>33993</v>
      </c>
    </row>
    <row r="8646" spans="1:11" ht="14.4">
      <c r="A8646" s="69">
        <v>2051196</v>
      </c>
      <c r="B8646" s="69">
        <v>1</v>
      </c>
      <c r="C8646" s="69" t="s">
        <v>26854</v>
      </c>
      <c r="D8646" s="69">
        <v>8</v>
      </c>
      <c r="E8646" s="69" t="s">
        <v>27561</v>
      </c>
      <c r="F8646" s="69">
        <v>69150</v>
      </c>
      <c r="G8646" s="69">
        <v>20211025</v>
      </c>
      <c r="H8646" s="69">
        <v>0</v>
      </c>
      <c r="I8646" s="70">
        <v>10200357597</v>
      </c>
      <c r="J8646" s="69">
        <v>8112</v>
      </c>
      <c r="K8646" s="69" t="s">
        <v>33994</v>
      </c>
    </row>
    <row r="8647" spans="1:11" ht="14.4">
      <c r="A8647" s="69">
        <v>1446623</v>
      </c>
      <c r="B8647" s="69">
        <v>1</v>
      </c>
      <c r="C8647" s="69" t="s">
        <v>26854</v>
      </c>
      <c r="D8647" s="69">
        <v>8</v>
      </c>
      <c r="E8647" s="69" t="s">
        <v>27561</v>
      </c>
      <c r="F8647" s="69">
        <v>69176</v>
      </c>
      <c r="G8647" s="69">
        <v>20130722</v>
      </c>
      <c r="H8647" s="69">
        <v>0</v>
      </c>
      <c r="I8647" s="70">
        <v>60978278657</v>
      </c>
      <c r="J8647" s="69">
        <v>8521</v>
      </c>
      <c r="K8647" s="69" t="s">
        <v>33995</v>
      </c>
    </row>
    <row r="8648" spans="1:11" ht="14.4">
      <c r="A8648" s="69">
        <v>1067399</v>
      </c>
      <c r="B8648" s="69">
        <v>1</v>
      </c>
      <c r="C8648" s="69" t="s">
        <v>26854</v>
      </c>
      <c r="D8648" s="69">
        <v>8</v>
      </c>
      <c r="E8648" s="69" t="s">
        <v>27561</v>
      </c>
      <c r="F8648" s="69">
        <v>69473</v>
      </c>
      <c r="G8648" s="69">
        <v>19980615</v>
      </c>
      <c r="H8648" s="69">
        <v>0</v>
      </c>
      <c r="I8648" s="70">
        <v>32967596183</v>
      </c>
      <c r="J8648" s="69">
        <v>8512</v>
      </c>
      <c r="K8648" s="69" t="s">
        <v>33996</v>
      </c>
    </row>
    <row r="8649" spans="1:11" ht="14.4">
      <c r="A8649" s="69">
        <v>1143403</v>
      </c>
      <c r="B8649" s="69">
        <v>1</v>
      </c>
      <c r="C8649" s="69" t="s">
        <v>26854</v>
      </c>
      <c r="D8649" s="69">
        <v>8</v>
      </c>
      <c r="E8649" s="69" t="s">
        <v>27561</v>
      </c>
      <c r="F8649" s="69">
        <v>69474</v>
      </c>
      <c r="G8649" s="69">
        <v>20000710</v>
      </c>
      <c r="H8649" s="69">
        <v>0</v>
      </c>
      <c r="I8649" s="70">
        <v>32967396006</v>
      </c>
      <c r="J8649" s="69">
        <v>8620</v>
      </c>
      <c r="K8649" s="69" t="s">
        <v>33997</v>
      </c>
    </row>
    <row r="8650" spans="1:11" ht="14.4">
      <c r="A8650" s="69">
        <v>1067401</v>
      </c>
      <c r="B8650" s="69">
        <v>1</v>
      </c>
      <c r="C8650" s="69" t="s">
        <v>26854</v>
      </c>
      <c r="D8650" s="69">
        <v>8</v>
      </c>
      <c r="E8650" s="69" t="s">
        <v>27561</v>
      </c>
      <c r="F8650" s="69">
        <v>69522</v>
      </c>
      <c r="G8650" s="69">
        <v>19890109</v>
      </c>
      <c r="H8650" s="69">
        <v>0</v>
      </c>
      <c r="I8650" s="70">
        <v>32856975019</v>
      </c>
      <c r="J8650" s="69">
        <v>8536</v>
      </c>
      <c r="K8650" s="69" t="s">
        <v>33998</v>
      </c>
    </row>
    <row r="8651" spans="1:11" ht="14.4">
      <c r="A8651" s="69">
        <v>1520929</v>
      </c>
      <c r="B8651" s="69">
        <v>1</v>
      </c>
      <c r="C8651" s="69" t="s">
        <v>26854</v>
      </c>
      <c r="D8651" s="69">
        <v>8</v>
      </c>
      <c r="E8651" s="69" t="s">
        <v>27561</v>
      </c>
      <c r="F8651" s="69">
        <v>69558</v>
      </c>
      <c r="G8651" s="69">
        <v>20140901</v>
      </c>
      <c r="H8651" s="69">
        <v>0</v>
      </c>
      <c r="I8651" s="70">
        <v>32089219243</v>
      </c>
      <c r="J8651" s="69">
        <v>8536</v>
      </c>
      <c r="K8651" s="69" t="s">
        <v>33999</v>
      </c>
    </row>
    <row r="8652" spans="1:11" ht="14.4">
      <c r="A8652" s="69">
        <v>1663670</v>
      </c>
      <c r="B8652" s="69">
        <v>1</v>
      </c>
      <c r="C8652" s="69" t="s">
        <v>26854</v>
      </c>
      <c r="D8652" s="69">
        <v>8</v>
      </c>
      <c r="E8652" s="69" t="s">
        <v>27561</v>
      </c>
      <c r="F8652" s="69">
        <v>69614</v>
      </c>
      <c r="G8652" s="69">
        <v>20170717</v>
      </c>
      <c r="H8652" s="69">
        <v>0</v>
      </c>
      <c r="I8652" s="70">
        <v>44159771425</v>
      </c>
      <c r="J8652" s="69">
        <v>8642</v>
      </c>
      <c r="K8652" s="69" t="s">
        <v>34000</v>
      </c>
    </row>
    <row r="8653" spans="1:11" ht="14.4">
      <c r="A8653" s="69">
        <v>1442567</v>
      </c>
      <c r="B8653" s="69">
        <v>1</v>
      </c>
      <c r="C8653" s="69" t="s">
        <v>26854</v>
      </c>
      <c r="D8653" s="69">
        <v>8</v>
      </c>
      <c r="E8653" s="69" t="s">
        <v>27561</v>
      </c>
      <c r="F8653" s="69">
        <v>69739</v>
      </c>
      <c r="G8653" s="69">
        <v>20130610</v>
      </c>
      <c r="H8653" s="69">
        <v>0</v>
      </c>
      <c r="I8653" s="70">
        <v>32967781462</v>
      </c>
      <c r="J8653" s="69">
        <v>8730</v>
      </c>
      <c r="K8653" s="69" t="s">
        <v>34001</v>
      </c>
    </row>
    <row r="8654" spans="1:11" ht="14.4">
      <c r="A8654" s="69">
        <v>1420827</v>
      </c>
      <c r="B8654" s="69">
        <v>1</v>
      </c>
      <c r="C8654" s="69" t="s">
        <v>26854</v>
      </c>
      <c r="D8654" s="69">
        <v>8</v>
      </c>
      <c r="E8654" s="69" t="s">
        <v>27561</v>
      </c>
      <c r="F8654" s="69">
        <v>69750</v>
      </c>
      <c r="G8654" s="69">
        <v>20120919</v>
      </c>
      <c r="H8654" s="69">
        <v>0</v>
      </c>
      <c r="I8654" s="70">
        <v>32068758682</v>
      </c>
      <c r="J8654" s="69">
        <v>8638</v>
      </c>
      <c r="K8654" s="69" t="s">
        <v>34002</v>
      </c>
    </row>
    <row r="8655" spans="1:11" ht="14.4">
      <c r="A8655" s="69">
        <v>1583523</v>
      </c>
      <c r="B8655" s="69">
        <v>1</v>
      </c>
      <c r="C8655" s="69" t="s">
        <v>26854</v>
      </c>
      <c r="D8655" s="69">
        <v>8</v>
      </c>
      <c r="E8655" s="69" t="s">
        <v>27561</v>
      </c>
      <c r="F8655" s="69">
        <v>69753</v>
      </c>
      <c r="G8655" s="69">
        <v>20151102</v>
      </c>
      <c r="H8655" s="69">
        <v>0</v>
      </c>
      <c r="I8655" s="70">
        <v>60927482319</v>
      </c>
      <c r="J8655" s="69">
        <v>8536</v>
      </c>
      <c r="K8655" s="69" t="s">
        <v>34003</v>
      </c>
    </row>
    <row r="8656" spans="1:11" ht="14.4">
      <c r="A8656" s="69">
        <v>1420829</v>
      </c>
      <c r="B8656" s="69">
        <v>1</v>
      </c>
      <c r="C8656" s="69" t="s">
        <v>26854</v>
      </c>
      <c r="D8656" s="69">
        <v>8</v>
      </c>
      <c r="E8656" s="69" t="s">
        <v>27561</v>
      </c>
      <c r="F8656" s="69">
        <v>69830</v>
      </c>
      <c r="G8656" s="69">
        <v>20120919</v>
      </c>
      <c r="H8656" s="69">
        <v>0</v>
      </c>
      <c r="I8656" s="70">
        <v>32109267735</v>
      </c>
      <c r="J8656" s="69">
        <v>8515</v>
      </c>
      <c r="K8656" s="69" t="s">
        <v>34004</v>
      </c>
    </row>
    <row r="8657" spans="1:11" ht="14.4">
      <c r="A8657" s="69">
        <v>2050356</v>
      </c>
      <c r="B8657" s="69">
        <v>1</v>
      </c>
      <c r="C8657" s="69" t="s">
        <v>26854</v>
      </c>
      <c r="D8657" s="69">
        <v>8</v>
      </c>
      <c r="E8657" s="69" t="s">
        <v>27561</v>
      </c>
      <c r="F8657" s="69">
        <v>70299</v>
      </c>
      <c r="G8657" s="69">
        <v>20211018</v>
      </c>
      <c r="H8657" s="69">
        <v>0</v>
      </c>
      <c r="I8657" s="70">
        <v>9139953583</v>
      </c>
      <c r="J8657" s="69">
        <v>8620</v>
      </c>
      <c r="K8657" s="69" t="s">
        <v>34005</v>
      </c>
    </row>
    <row r="8658" spans="1:11" ht="14.4">
      <c r="A8658" s="69">
        <v>1746036</v>
      </c>
      <c r="B8658" s="69">
        <v>1</v>
      </c>
      <c r="C8658" s="69" t="s">
        <v>26854</v>
      </c>
      <c r="D8658" s="69">
        <v>8</v>
      </c>
      <c r="E8658" s="69" t="s">
        <v>27561</v>
      </c>
      <c r="F8658" s="69">
        <v>70461</v>
      </c>
      <c r="G8658" s="69">
        <v>20190527</v>
      </c>
      <c r="H8658" s="69">
        <v>0</v>
      </c>
      <c r="I8658" s="70">
        <v>5179740252</v>
      </c>
      <c r="J8658" s="69">
        <v>8112</v>
      </c>
      <c r="K8658" s="69" t="s">
        <v>34006</v>
      </c>
    </row>
    <row r="8659" spans="1:11" ht="14.4">
      <c r="A8659" s="69">
        <v>1161437</v>
      </c>
      <c r="B8659" s="69">
        <v>1</v>
      </c>
      <c r="C8659" s="69" t="s">
        <v>26854</v>
      </c>
      <c r="D8659" s="69">
        <v>8</v>
      </c>
      <c r="E8659" s="69" t="s">
        <v>27561</v>
      </c>
      <c r="F8659" s="69">
        <v>70540</v>
      </c>
      <c r="G8659" s="69">
        <v>20010702</v>
      </c>
      <c r="H8659" s="69">
        <v>0</v>
      </c>
      <c r="I8659" s="70">
        <v>65937447913</v>
      </c>
      <c r="J8659" s="69">
        <v>8515</v>
      </c>
      <c r="K8659" s="69" t="s">
        <v>34007</v>
      </c>
    </row>
    <row r="8660" spans="1:11" ht="14.4">
      <c r="A8660" s="69">
        <v>1585817</v>
      </c>
      <c r="B8660" s="69">
        <v>1</v>
      </c>
      <c r="C8660" s="69" t="s">
        <v>26854</v>
      </c>
      <c r="D8660" s="69">
        <v>8</v>
      </c>
      <c r="E8660" s="69" t="s">
        <v>27561</v>
      </c>
      <c r="F8660" s="69">
        <v>70557</v>
      </c>
      <c r="G8660" s="69">
        <v>20151123</v>
      </c>
      <c r="H8660" s="69">
        <v>0</v>
      </c>
      <c r="I8660" s="70">
        <v>32058932149</v>
      </c>
      <c r="J8660" s="69">
        <v>8642</v>
      </c>
      <c r="K8660" s="69" t="s">
        <v>1318</v>
      </c>
    </row>
    <row r="8661" spans="1:11" ht="14.4">
      <c r="A8661" s="69">
        <v>1745117</v>
      </c>
      <c r="B8661" s="69">
        <v>1</v>
      </c>
      <c r="C8661" s="69" t="s">
        <v>26854</v>
      </c>
      <c r="D8661" s="69">
        <v>8</v>
      </c>
      <c r="E8661" s="69" t="s">
        <v>27561</v>
      </c>
      <c r="F8661" s="69">
        <v>70609</v>
      </c>
      <c r="G8661" s="69">
        <v>20190520</v>
      </c>
      <c r="H8661" s="69">
        <v>0</v>
      </c>
      <c r="I8661" s="70">
        <v>83160018566</v>
      </c>
      <c r="J8661" s="69">
        <v>8620</v>
      </c>
      <c r="K8661" s="69" t="s">
        <v>34008</v>
      </c>
    </row>
    <row r="8662" spans="1:11" ht="14.4">
      <c r="A8662" s="69">
        <v>2051195</v>
      </c>
      <c r="B8662" s="69">
        <v>1</v>
      </c>
      <c r="C8662" s="69" t="s">
        <v>26854</v>
      </c>
      <c r="D8662" s="69">
        <v>8</v>
      </c>
      <c r="E8662" s="69" t="s">
        <v>27561</v>
      </c>
      <c r="F8662" s="69">
        <v>70614</v>
      </c>
      <c r="G8662" s="69">
        <v>20211025</v>
      </c>
      <c r="H8662" s="69">
        <v>0</v>
      </c>
      <c r="I8662" s="70">
        <v>32139023256</v>
      </c>
      <c r="J8662" s="69">
        <v>8112</v>
      </c>
      <c r="K8662" s="69" t="s">
        <v>34009</v>
      </c>
    </row>
    <row r="8663" spans="1:11" ht="14.4">
      <c r="A8663" s="69">
        <v>1704522</v>
      </c>
      <c r="B8663" s="69">
        <v>1</v>
      </c>
      <c r="C8663" s="69" t="s">
        <v>26854</v>
      </c>
      <c r="D8663" s="69">
        <v>8</v>
      </c>
      <c r="E8663" s="69" t="s">
        <v>27561</v>
      </c>
      <c r="F8663" s="69">
        <v>70684</v>
      </c>
      <c r="G8663" s="69">
        <v>20180521</v>
      </c>
      <c r="H8663" s="69">
        <v>0</v>
      </c>
      <c r="I8663" s="70">
        <v>67099010323</v>
      </c>
      <c r="J8663" s="69">
        <v>8534</v>
      </c>
      <c r="K8663" s="69" t="s">
        <v>34010</v>
      </c>
    </row>
    <row r="8664" spans="1:11" ht="14.4">
      <c r="A8664" s="69">
        <v>1691668</v>
      </c>
      <c r="B8664" s="69">
        <v>1</v>
      </c>
      <c r="C8664" s="69" t="s">
        <v>26854</v>
      </c>
      <c r="D8664" s="69">
        <v>8</v>
      </c>
      <c r="E8664" s="69" t="s">
        <v>27561</v>
      </c>
      <c r="F8664" s="69">
        <v>70732</v>
      </c>
      <c r="G8664" s="69">
        <v>20180212</v>
      </c>
      <c r="H8664" s="69">
        <v>0</v>
      </c>
      <c r="I8664" s="70">
        <v>32058865802</v>
      </c>
      <c r="J8664" s="69">
        <v>8620</v>
      </c>
      <c r="K8664" s="69" t="s">
        <v>34011</v>
      </c>
    </row>
    <row r="8665" spans="1:11" ht="14.4">
      <c r="A8665" s="69">
        <v>1712053</v>
      </c>
      <c r="B8665" s="69">
        <v>1</v>
      </c>
      <c r="C8665" s="69" t="s">
        <v>26854</v>
      </c>
      <c r="D8665" s="69">
        <v>8</v>
      </c>
      <c r="E8665" s="69" t="s">
        <v>27561</v>
      </c>
      <c r="F8665" s="69">
        <v>70785</v>
      </c>
      <c r="G8665" s="69">
        <v>20190304</v>
      </c>
      <c r="H8665" s="69">
        <v>0</v>
      </c>
      <c r="I8665" s="70">
        <v>2199587961</v>
      </c>
      <c r="J8665" s="69">
        <v>8000</v>
      </c>
      <c r="K8665" s="69" t="s">
        <v>1128</v>
      </c>
    </row>
    <row r="8666" spans="1:11" ht="14.4">
      <c r="A8666" s="69">
        <v>1748098</v>
      </c>
      <c r="B8666" s="69">
        <v>1</v>
      </c>
      <c r="C8666" s="69" t="s">
        <v>26854</v>
      </c>
      <c r="D8666" s="69">
        <v>8</v>
      </c>
      <c r="E8666" s="69" t="s">
        <v>27561</v>
      </c>
      <c r="F8666" s="69">
        <v>70840</v>
      </c>
      <c r="G8666" s="69">
        <v>20190617</v>
      </c>
      <c r="H8666" s="69">
        <v>0</v>
      </c>
      <c r="I8666" s="70">
        <v>19149738965</v>
      </c>
      <c r="J8666" s="69">
        <v>8637</v>
      </c>
      <c r="K8666" s="69" t="s">
        <v>34012</v>
      </c>
    </row>
    <row r="8667" spans="1:11" ht="14.4">
      <c r="A8667" s="69">
        <v>1439825</v>
      </c>
      <c r="B8667" s="69">
        <v>1</v>
      </c>
      <c r="C8667" s="69" t="s">
        <v>26854</v>
      </c>
      <c r="D8667" s="69">
        <v>8</v>
      </c>
      <c r="E8667" s="69" t="s">
        <v>27561</v>
      </c>
      <c r="F8667" s="69">
        <v>70945</v>
      </c>
      <c r="G8667" s="69">
        <v>20130513</v>
      </c>
      <c r="H8667" s="69">
        <v>0</v>
      </c>
      <c r="I8667" s="70">
        <v>32038435841</v>
      </c>
      <c r="J8667" s="69">
        <v>8633</v>
      </c>
      <c r="K8667" s="69" t="s">
        <v>1306</v>
      </c>
    </row>
    <row r="8668" spans="1:11" ht="14.4">
      <c r="A8668" s="69">
        <v>1659783</v>
      </c>
      <c r="B8668" s="69">
        <v>1</v>
      </c>
      <c r="C8668" s="69" t="s">
        <v>26854</v>
      </c>
      <c r="D8668" s="69">
        <v>8</v>
      </c>
      <c r="E8668" s="69" t="s">
        <v>27561</v>
      </c>
      <c r="F8668" s="69">
        <v>70964</v>
      </c>
      <c r="G8668" s="69">
        <v>20170619</v>
      </c>
      <c r="H8668" s="69">
        <v>0</v>
      </c>
      <c r="I8668" s="70">
        <v>32099037676</v>
      </c>
      <c r="J8668" s="69">
        <v>8521</v>
      </c>
      <c r="K8668" s="69" t="s">
        <v>34013</v>
      </c>
    </row>
    <row r="8669" spans="1:11" ht="14.4">
      <c r="A8669" s="69">
        <v>1738902</v>
      </c>
      <c r="B8669" s="69">
        <v>1</v>
      </c>
      <c r="C8669" s="69" t="s">
        <v>26854</v>
      </c>
      <c r="D8669" s="69">
        <v>8</v>
      </c>
      <c r="E8669" s="69" t="s">
        <v>27561</v>
      </c>
      <c r="F8669" s="69">
        <v>71022</v>
      </c>
      <c r="G8669" s="69">
        <v>20190318</v>
      </c>
      <c r="H8669" s="69">
        <v>0</v>
      </c>
      <c r="I8669" s="70">
        <v>32088603496</v>
      </c>
      <c r="J8669" s="69">
        <v>8314</v>
      </c>
      <c r="K8669" s="69" t="s">
        <v>34014</v>
      </c>
    </row>
    <row r="8670" spans="1:11" ht="14.4">
      <c r="A8670" s="69">
        <v>1736118</v>
      </c>
      <c r="B8670" s="69">
        <v>1</v>
      </c>
      <c r="C8670" s="69" t="s">
        <v>26854</v>
      </c>
      <c r="D8670" s="69">
        <v>8</v>
      </c>
      <c r="E8670" s="69" t="s">
        <v>27561</v>
      </c>
      <c r="F8670" s="69">
        <v>71402</v>
      </c>
      <c r="G8670" s="69">
        <v>20190218</v>
      </c>
      <c r="H8670" s="69">
        <v>0</v>
      </c>
      <c r="I8670" s="70">
        <v>9139966932</v>
      </c>
      <c r="J8670" s="69">
        <v>8536</v>
      </c>
      <c r="K8670" s="69" t="s">
        <v>34015</v>
      </c>
    </row>
    <row r="8671" spans="1:11" ht="14.4">
      <c r="A8671" s="69">
        <v>1454539</v>
      </c>
      <c r="B8671" s="69">
        <v>1</v>
      </c>
      <c r="C8671" s="69" t="s">
        <v>26854</v>
      </c>
      <c r="D8671" s="69">
        <v>8</v>
      </c>
      <c r="E8671" s="69" t="s">
        <v>27561</v>
      </c>
      <c r="F8671" s="69">
        <v>71429</v>
      </c>
      <c r="G8671" s="69">
        <v>20131014</v>
      </c>
      <c r="H8671" s="69">
        <v>0</v>
      </c>
      <c r="I8671" s="70">
        <v>32129497015</v>
      </c>
      <c r="J8671" s="69">
        <v>8526</v>
      </c>
      <c r="K8671" s="69" t="s">
        <v>34016</v>
      </c>
    </row>
    <row r="8672" spans="1:11" ht="14.4">
      <c r="A8672" s="69">
        <v>1664888</v>
      </c>
      <c r="B8672" s="69">
        <v>1</v>
      </c>
      <c r="C8672" s="69" t="s">
        <v>26854</v>
      </c>
      <c r="D8672" s="69">
        <v>8</v>
      </c>
      <c r="E8672" s="69" t="s">
        <v>27561</v>
      </c>
      <c r="F8672" s="69">
        <v>71444</v>
      </c>
      <c r="G8672" s="69">
        <v>20170724</v>
      </c>
      <c r="H8672" s="69">
        <v>0</v>
      </c>
      <c r="I8672" s="70">
        <v>32897386333</v>
      </c>
      <c r="J8672" s="69">
        <v>8620</v>
      </c>
      <c r="K8672" s="69" t="s">
        <v>34017</v>
      </c>
    </row>
    <row r="8673" spans="1:11" ht="14.4">
      <c r="A8673" s="69">
        <v>2045299</v>
      </c>
      <c r="B8673" s="69">
        <v>1</v>
      </c>
      <c r="C8673" s="69" t="s">
        <v>26854</v>
      </c>
      <c r="D8673" s="69">
        <v>8</v>
      </c>
      <c r="E8673" s="69" t="s">
        <v>27561</v>
      </c>
      <c r="F8673" s="69">
        <v>71448</v>
      </c>
      <c r="G8673" s="69">
        <v>20210927</v>
      </c>
      <c r="H8673" s="69">
        <v>0</v>
      </c>
      <c r="I8673" s="70">
        <v>32139522059</v>
      </c>
      <c r="J8673" s="69">
        <v>8338</v>
      </c>
      <c r="K8673" s="69" t="s">
        <v>34018</v>
      </c>
    </row>
    <row r="8674" spans="1:11" ht="14.4">
      <c r="A8674" s="69">
        <v>1661825</v>
      </c>
      <c r="B8674" s="69">
        <v>1</v>
      </c>
      <c r="C8674" s="69" t="s">
        <v>26854</v>
      </c>
      <c r="D8674" s="69">
        <v>8</v>
      </c>
      <c r="E8674" s="69" t="s">
        <v>27561</v>
      </c>
      <c r="F8674" s="69">
        <v>71461</v>
      </c>
      <c r="G8674" s="69">
        <v>20170703</v>
      </c>
      <c r="H8674" s="69">
        <v>0</v>
      </c>
      <c r="I8674" s="70">
        <v>32129440247</v>
      </c>
      <c r="J8674" s="69">
        <v>8635</v>
      </c>
      <c r="K8674" s="69" t="s">
        <v>34019</v>
      </c>
    </row>
    <row r="8675" spans="1:11" ht="14.4">
      <c r="A8675" s="69">
        <v>1439887</v>
      </c>
      <c r="B8675" s="69">
        <v>1</v>
      </c>
      <c r="C8675" s="69" t="s">
        <v>26854</v>
      </c>
      <c r="D8675" s="69">
        <v>8</v>
      </c>
      <c r="E8675" s="69" t="s">
        <v>27561</v>
      </c>
      <c r="F8675" s="69">
        <v>71620</v>
      </c>
      <c r="G8675" s="69">
        <v>20130513</v>
      </c>
      <c r="H8675" s="69">
        <v>0</v>
      </c>
      <c r="I8675" s="70">
        <v>32078631507</v>
      </c>
      <c r="J8675" s="69">
        <v>8620</v>
      </c>
      <c r="K8675" s="69" t="s">
        <v>34020</v>
      </c>
    </row>
    <row r="8676" spans="1:11" ht="14.4">
      <c r="A8676" s="69">
        <v>1228391</v>
      </c>
      <c r="B8676" s="69">
        <v>1</v>
      </c>
      <c r="C8676" s="69" t="s">
        <v>26854</v>
      </c>
      <c r="D8676" s="69">
        <v>8</v>
      </c>
      <c r="E8676" s="69" t="s">
        <v>27561</v>
      </c>
      <c r="F8676" s="69">
        <v>71709</v>
      </c>
      <c r="G8676" s="69">
        <v>20040726</v>
      </c>
      <c r="H8676" s="69">
        <v>0</v>
      </c>
      <c r="I8676" s="70">
        <v>43896865755</v>
      </c>
      <c r="J8676" s="69">
        <v>8536</v>
      </c>
      <c r="K8676" s="69" t="s">
        <v>34021</v>
      </c>
    </row>
    <row r="8677" spans="1:11" ht="14.4">
      <c r="A8677" s="69">
        <v>1688454</v>
      </c>
      <c r="B8677" s="69">
        <v>1</v>
      </c>
      <c r="C8677" s="69" t="s">
        <v>26854</v>
      </c>
      <c r="D8677" s="69">
        <v>8</v>
      </c>
      <c r="E8677" s="69" t="s">
        <v>27561</v>
      </c>
      <c r="F8677" s="69">
        <v>71718</v>
      </c>
      <c r="G8677" s="69">
        <v>20180122</v>
      </c>
      <c r="H8677" s="69">
        <v>0</v>
      </c>
      <c r="I8677" s="70">
        <v>10139822687</v>
      </c>
      <c r="J8677" s="69">
        <v>8312</v>
      </c>
      <c r="K8677" s="69" t="s">
        <v>34022</v>
      </c>
    </row>
    <row r="8678" spans="1:11" ht="14.4">
      <c r="A8678" s="69">
        <v>1762134</v>
      </c>
      <c r="B8678" s="69">
        <v>1</v>
      </c>
      <c r="C8678" s="69" t="s">
        <v>26854</v>
      </c>
      <c r="D8678" s="69">
        <v>8</v>
      </c>
      <c r="E8678" s="69" t="s">
        <v>27561</v>
      </c>
      <c r="F8678" s="69">
        <v>71795</v>
      </c>
      <c r="G8678" s="69">
        <v>20191028</v>
      </c>
      <c r="H8678" s="69">
        <v>0</v>
      </c>
      <c r="I8678" s="70">
        <v>3149750683</v>
      </c>
      <c r="J8678" s="69">
        <v>8514</v>
      </c>
      <c r="K8678" s="69" t="s">
        <v>34023</v>
      </c>
    </row>
    <row r="8679" spans="1:11" ht="14.4">
      <c r="A8679" s="69">
        <v>1067412</v>
      </c>
      <c r="B8679" s="69">
        <v>1</v>
      </c>
      <c r="C8679" s="69" t="s">
        <v>26854</v>
      </c>
      <c r="D8679" s="69">
        <v>8</v>
      </c>
      <c r="E8679" s="69" t="s">
        <v>27561</v>
      </c>
      <c r="F8679" s="69">
        <v>71874</v>
      </c>
      <c r="G8679" s="69">
        <v>19821025</v>
      </c>
      <c r="H8679" s="69">
        <v>0</v>
      </c>
      <c r="I8679" s="70">
        <v>32816388089</v>
      </c>
      <c r="J8679" s="69">
        <v>8338</v>
      </c>
      <c r="K8679" s="69" t="s">
        <v>34024</v>
      </c>
    </row>
    <row r="8680" spans="1:11" ht="14.4">
      <c r="A8680" s="69">
        <v>2050336</v>
      </c>
      <c r="B8680" s="69">
        <v>1</v>
      </c>
      <c r="C8680" s="69" t="s">
        <v>26854</v>
      </c>
      <c r="D8680" s="69">
        <v>8</v>
      </c>
      <c r="E8680" s="69" t="s">
        <v>27561</v>
      </c>
      <c r="F8680" s="69">
        <v>71997</v>
      </c>
      <c r="G8680" s="69">
        <v>20211018</v>
      </c>
      <c r="H8680" s="69">
        <v>0</v>
      </c>
      <c r="I8680" s="70">
        <v>32139547643</v>
      </c>
      <c r="J8680" s="69">
        <v>8112</v>
      </c>
      <c r="K8680" s="69" t="s">
        <v>34025</v>
      </c>
    </row>
    <row r="8681" spans="1:11" ht="14.4">
      <c r="A8681" s="69">
        <v>1067415</v>
      </c>
      <c r="B8681" s="69">
        <v>1</v>
      </c>
      <c r="C8681" s="69" t="s">
        <v>26854</v>
      </c>
      <c r="D8681" s="69">
        <v>8</v>
      </c>
      <c r="E8681" s="69" t="s">
        <v>27561</v>
      </c>
      <c r="F8681" s="69">
        <v>72021</v>
      </c>
      <c r="G8681" s="69">
        <v>19930903</v>
      </c>
      <c r="H8681" s="69">
        <v>0</v>
      </c>
      <c r="I8681" s="70">
        <v>32927481211</v>
      </c>
      <c r="J8681" s="69">
        <v>8536</v>
      </c>
      <c r="K8681" s="69" t="s">
        <v>34026</v>
      </c>
    </row>
    <row r="8682" spans="1:11" ht="14.4">
      <c r="A8682" s="69">
        <v>1445676</v>
      </c>
      <c r="B8682" s="69">
        <v>1</v>
      </c>
      <c r="C8682" s="69" t="s">
        <v>26854</v>
      </c>
      <c r="D8682" s="69">
        <v>8</v>
      </c>
      <c r="E8682" s="69" t="s">
        <v>27561</v>
      </c>
      <c r="F8682" s="69">
        <v>72022</v>
      </c>
      <c r="G8682" s="69">
        <v>20130708</v>
      </c>
      <c r="H8682" s="69">
        <v>0</v>
      </c>
      <c r="I8682" s="70">
        <v>32907490232</v>
      </c>
      <c r="J8682" s="69">
        <v>8645</v>
      </c>
      <c r="K8682" s="69" t="s">
        <v>6139</v>
      </c>
    </row>
    <row r="8683" spans="1:11" ht="14.4">
      <c r="A8683" s="69">
        <v>1655324</v>
      </c>
      <c r="B8683" s="69">
        <v>1</v>
      </c>
      <c r="C8683" s="69" t="s">
        <v>26854</v>
      </c>
      <c r="D8683" s="69">
        <v>8</v>
      </c>
      <c r="E8683" s="69" t="s">
        <v>27561</v>
      </c>
      <c r="F8683" s="69">
        <v>72042</v>
      </c>
      <c r="G8683" s="69">
        <v>20170515</v>
      </c>
      <c r="H8683" s="69">
        <v>0</v>
      </c>
      <c r="I8683" s="70">
        <v>35149369023</v>
      </c>
      <c r="J8683" s="69">
        <v>8521</v>
      </c>
      <c r="K8683" s="69" t="s">
        <v>34027</v>
      </c>
    </row>
    <row r="8684" spans="1:11" ht="14.4">
      <c r="A8684" s="69">
        <v>1420833</v>
      </c>
      <c r="B8684" s="69">
        <v>1</v>
      </c>
      <c r="C8684" s="69" t="s">
        <v>26854</v>
      </c>
      <c r="D8684" s="69">
        <v>8</v>
      </c>
      <c r="E8684" s="69" t="s">
        <v>27561</v>
      </c>
      <c r="F8684" s="69">
        <v>72115</v>
      </c>
      <c r="G8684" s="69">
        <v>20120919</v>
      </c>
      <c r="H8684" s="69">
        <v>0</v>
      </c>
      <c r="I8684" s="70">
        <v>32099158217</v>
      </c>
      <c r="J8684" s="69">
        <v>8521</v>
      </c>
      <c r="K8684" s="69" t="s">
        <v>34028</v>
      </c>
    </row>
    <row r="8685" spans="1:11" ht="14.4">
      <c r="A8685" s="69">
        <v>1148121</v>
      </c>
      <c r="B8685" s="69">
        <v>1</v>
      </c>
      <c r="C8685" s="69" t="s">
        <v>26854</v>
      </c>
      <c r="D8685" s="69">
        <v>8</v>
      </c>
      <c r="E8685" s="69" t="s">
        <v>27561</v>
      </c>
      <c r="F8685" s="69">
        <v>72179</v>
      </c>
      <c r="G8685" s="69">
        <v>20001002</v>
      </c>
      <c r="H8685" s="69">
        <v>0</v>
      </c>
      <c r="I8685" s="70">
        <v>60917575742</v>
      </c>
      <c r="J8685" s="69">
        <v>8536</v>
      </c>
      <c r="K8685" s="69" t="s">
        <v>34029</v>
      </c>
    </row>
    <row r="8686" spans="1:11" ht="14.4">
      <c r="A8686" s="69">
        <v>1585816</v>
      </c>
      <c r="B8686" s="69">
        <v>1</v>
      </c>
      <c r="C8686" s="69" t="s">
        <v>26854</v>
      </c>
      <c r="D8686" s="69">
        <v>8</v>
      </c>
      <c r="E8686" s="69" t="s">
        <v>27561</v>
      </c>
      <c r="F8686" s="69">
        <v>72189</v>
      </c>
      <c r="G8686" s="69">
        <v>20151123</v>
      </c>
      <c r="H8686" s="69">
        <v>0</v>
      </c>
      <c r="I8686" s="70">
        <v>92998149667</v>
      </c>
      <c r="J8686" s="69">
        <v>8512</v>
      </c>
      <c r="K8686" s="69" t="s">
        <v>34030</v>
      </c>
    </row>
    <row r="8687" spans="1:11" ht="14.4">
      <c r="A8687" s="69">
        <v>1592175</v>
      </c>
      <c r="B8687" s="69">
        <v>1</v>
      </c>
      <c r="C8687" s="69" t="s">
        <v>26854</v>
      </c>
      <c r="D8687" s="69">
        <v>8</v>
      </c>
      <c r="E8687" s="69" t="s">
        <v>27561</v>
      </c>
      <c r="F8687" s="69">
        <v>72190</v>
      </c>
      <c r="G8687" s="69">
        <v>20160215</v>
      </c>
      <c r="H8687" s="69">
        <v>0</v>
      </c>
      <c r="I8687" s="70">
        <v>32139416161</v>
      </c>
      <c r="J8687" s="69">
        <v>8525</v>
      </c>
      <c r="K8687" s="69" t="s">
        <v>34031</v>
      </c>
    </row>
    <row r="8688" spans="1:11" ht="14.4">
      <c r="A8688" s="69">
        <v>1691667</v>
      </c>
      <c r="B8688" s="69">
        <v>1</v>
      </c>
      <c r="C8688" s="69" t="s">
        <v>26854</v>
      </c>
      <c r="D8688" s="69">
        <v>8</v>
      </c>
      <c r="E8688" s="69" t="s">
        <v>27561</v>
      </c>
      <c r="F8688" s="69">
        <v>72193</v>
      </c>
      <c r="G8688" s="69">
        <v>20180212</v>
      </c>
      <c r="H8688" s="69">
        <v>0</v>
      </c>
      <c r="I8688" s="70">
        <v>32119507682</v>
      </c>
      <c r="J8688" s="69">
        <v>8536</v>
      </c>
      <c r="K8688" s="69" t="s">
        <v>34032</v>
      </c>
    </row>
    <row r="8689" spans="1:11" ht="14.4">
      <c r="A8689" s="69">
        <v>1067421</v>
      </c>
      <c r="B8689" s="69">
        <v>1</v>
      </c>
      <c r="C8689" s="69" t="s">
        <v>26854</v>
      </c>
      <c r="D8689" s="69">
        <v>8</v>
      </c>
      <c r="E8689" s="69" t="s">
        <v>27561</v>
      </c>
      <c r="F8689" s="69">
        <v>72240</v>
      </c>
      <c r="G8689" s="69">
        <v>19830919</v>
      </c>
      <c r="H8689" s="69">
        <v>0</v>
      </c>
      <c r="I8689" s="70">
        <v>32836643083</v>
      </c>
      <c r="J8689" s="69">
        <v>8629</v>
      </c>
      <c r="K8689" s="69" t="s">
        <v>34033</v>
      </c>
    </row>
    <row r="8690" spans="1:11" ht="14.4">
      <c r="A8690" s="69">
        <v>1619039</v>
      </c>
      <c r="B8690" s="69">
        <v>1</v>
      </c>
      <c r="C8690" s="69" t="s">
        <v>26854</v>
      </c>
      <c r="D8690" s="69">
        <v>8</v>
      </c>
      <c r="E8690" s="69" t="s">
        <v>27561</v>
      </c>
      <c r="F8690" s="69">
        <v>72354</v>
      </c>
      <c r="G8690" s="69">
        <v>20160718</v>
      </c>
      <c r="H8690" s="69">
        <v>0</v>
      </c>
      <c r="I8690" s="70">
        <v>32109223746</v>
      </c>
      <c r="J8690" s="69">
        <v>8536</v>
      </c>
      <c r="K8690" s="69" t="s">
        <v>34034</v>
      </c>
    </row>
    <row r="8691" spans="1:11" ht="14.4">
      <c r="A8691" s="69">
        <v>1067424</v>
      </c>
      <c r="B8691" s="69">
        <v>1</v>
      </c>
      <c r="C8691" s="69" t="s">
        <v>26854</v>
      </c>
      <c r="D8691" s="69">
        <v>8</v>
      </c>
      <c r="E8691" s="69" t="s">
        <v>27561</v>
      </c>
      <c r="F8691" s="69">
        <v>72504</v>
      </c>
      <c r="G8691" s="69">
        <v>19850121</v>
      </c>
      <c r="H8691" s="69">
        <v>0</v>
      </c>
      <c r="I8691" s="70">
        <v>32826624176</v>
      </c>
      <c r="J8691" s="69">
        <v>8514</v>
      </c>
      <c r="K8691" s="69" t="s">
        <v>34035</v>
      </c>
    </row>
    <row r="8692" spans="1:11" ht="14.4">
      <c r="A8692" s="69">
        <v>1742658</v>
      </c>
      <c r="B8692" s="69">
        <v>1</v>
      </c>
      <c r="C8692" s="69" t="s">
        <v>26854</v>
      </c>
      <c r="D8692" s="69">
        <v>8</v>
      </c>
      <c r="E8692" s="69" t="s">
        <v>27561</v>
      </c>
      <c r="F8692" s="69">
        <v>72585</v>
      </c>
      <c r="G8692" s="69">
        <v>20190422</v>
      </c>
      <c r="H8692" s="69">
        <v>0</v>
      </c>
      <c r="I8692" s="70">
        <v>3180042859</v>
      </c>
      <c r="J8692" s="69">
        <v>8536</v>
      </c>
      <c r="K8692" s="69" t="s">
        <v>34036</v>
      </c>
    </row>
    <row r="8693" spans="1:11" ht="14.4">
      <c r="A8693" s="69">
        <v>1640881</v>
      </c>
      <c r="B8693" s="69">
        <v>1</v>
      </c>
      <c r="C8693" s="69" t="s">
        <v>26854</v>
      </c>
      <c r="D8693" s="69">
        <v>8</v>
      </c>
      <c r="E8693" s="69" t="s">
        <v>27561</v>
      </c>
      <c r="F8693" s="69">
        <v>72665</v>
      </c>
      <c r="G8693" s="69">
        <v>20170213</v>
      </c>
      <c r="H8693" s="69">
        <v>0</v>
      </c>
      <c r="I8693" s="70">
        <v>32139601283</v>
      </c>
      <c r="J8693" s="69">
        <v>8638</v>
      </c>
      <c r="K8693" s="69" t="s">
        <v>34037</v>
      </c>
    </row>
    <row r="8694" spans="1:11" ht="14.4">
      <c r="A8694" s="69">
        <v>1658931</v>
      </c>
      <c r="B8694" s="69">
        <v>1</v>
      </c>
      <c r="C8694" s="69" t="s">
        <v>26854</v>
      </c>
      <c r="D8694" s="69">
        <v>8</v>
      </c>
      <c r="E8694" s="69" t="s">
        <v>27561</v>
      </c>
      <c r="F8694" s="69">
        <v>72666</v>
      </c>
      <c r="G8694" s="69">
        <v>20170612</v>
      </c>
      <c r="H8694" s="69">
        <v>0</v>
      </c>
      <c r="I8694" s="70">
        <v>32058784631</v>
      </c>
      <c r="J8694" s="69">
        <v>8536</v>
      </c>
      <c r="K8694" s="69" t="s">
        <v>34038</v>
      </c>
    </row>
    <row r="8695" spans="1:11" ht="14.4">
      <c r="A8695" s="69">
        <v>1745119</v>
      </c>
      <c r="B8695" s="69">
        <v>1</v>
      </c>
      <c r="C8695" s="69" t="s">
        <v>26854</v>
      </c>
      <c r="D8695" s="69">
        <v>8</v>
      </c>
      <c r="E8695" s="69" t="s">
        <v>27561</v>
      </c>
      <c r="F8695" s="69">
        <v>72693</v>
      </c>
      <c r="G8695" s="69">
        <v>20190520</v>
      </c>
      <c r="H8695" s="69">
        <v>0</v>
      </c>
      <c r="I8695" s="70">
        <v>32008402375</v>
      </c>
      <c r="J8695" s="69">
        <v>8515</v>
      </c>
      <c r="K8695" s="69" t="s">
        <v>34039</v>
      </c>
    </row>
    <row r="8696" spans="1:11" ht="14.4">
      <c r="A8696" s="69">
        <v>1153182</v>
      </c>
      <c r="B8696" s="69">
        <v>1</v>
      </c>
      <c r="C8696" s="69" t="s">
        <v>26854</v>
      </c>
      <c r="D8696" s="69">
        <v>8</v>
      </c>
      <c r="E8696" s="69" t="s">
        <v>27561</v>
      </c>
      <c r="F8696" s="69">
        <v>72701</v>
      </c>
      <c r="G8696" s="69">
        <v>20010206</v>
      </c>
      <c r="H8696" s="69">
        <v>0</v>
      </c>
      <c r="I8696" s="70">
        <v>32018104672</v>
      </c>
      <c r="J8696" s="69">
        <v>8524</v>
      </c>
      <c r="K8696" s="69" t="s">
        <v>34040</v>
      </c>
    </row>
    <row r="8697" spans="1:11" ht="14.4">
      <c r="A8697" s="69">
        <v>1069900</v>
      </c>
      <c r="B8697" s="69">
        <v>1</v>
      </c>
      <c r="C8697" s="69" t="s">
        <v>26854</v>
      </c>
      <c r="D8697" s="69">
        <v>8</v>
      </c>
      <c r="E8697" s="69" t="s">
        <v>27561</v>
      </c>
      <c r="F8697" s="69">
        <v>72708</v>
      </c>
      <c r="G8697" s="69">
        <v>20031103</v>
      </c>
      <c r="H8697" s="69">
        <v>0</v>
      </c>
      <c r="I8697" s="70">
        <v>32947498971</v>
      </c>
      <c r="J8697" s="69">
        <v>8536</v>
      </c>
      <c r="K8697" s="69" t="s">
        <v>34041</v>
      </c>
    </row>
    <row r="8698" spans="1:11" ht="14.4">
      <c r="A8698" s="69">
        <v>1756610</v>
      </c>
      <c r="B8698" s="69">
        <v>1</v>
      </c>
      <c r="C8698" s="69" t="s">
        <v>26854</v>
      </c>
      <c r="D8698" s="69">
        <v>8</v>
      </c>
      <c r="E8698" s="69" t="s">
        <v>27561</v>
      </c>
      <c r="F8698" s="69">
        <v>72878</v>
      </c>
      <c r="G8698" s="69">
        <v>20190902</v>
      </c>
      <c r="H8698" s="69">
        <v>0</v>
      </c>
      <c r="I8698" s="70">
        <v>17149805859</v>
      </c>
      <c r="J8698" s="69">
        <v>8536</v>
      </c>
      <c r="K8698" s="69" t="s">
        <v>34042</v>
      </c>
    </row>
    <row r="8699" spans="1:11" ht="14.4">
      <c r="A8699" s="69">
        <v>1644931</v>
      </c>
      <c r="B8699" s="69">
        <v>1</v>
      </c>
      <c r="C8699" s="69" t="s">
        <v>26854</v>
      </c>
      <c r="D8699" s="69">
        <v>8</v>
      </c>
      <c r="E8699" s="69" t="s">
        <v>27561</v>
      </c>
      <c r="F8699" s="69">
        <v>72973</v>
      </c>
      <c r="G8699" s="69">
        <v>20170320</v>
      </c>
      <c r="H8699" s="69">
        <v>0</v>
      </c>
      <c r="I8699" s="70">
        <v>32987838490</v>
      </c>
      <c r="J8699" s="69">
        <v>8338</v>
      </c>
      <c r="K8699" s="69" t="s">
        <v>34043</v>
      </c>
    </row>
    <row r="8700" spans="1:11" ht="14.4">
      <c r="A8700" s="69">
        <v>1761425</v>
      </c>
      <c r="B8700" s="69">
        <v>1</v>
      </c>
      <c r="C8700" s="69" t="s">
        <v>26854</v>
      </c>
      <c r="D8700" s="69">
        <v>8</v>
      </c>
      <c r="E8700" s="69" t="s">
        <v>27561</v>
      </c>
      <c r="F8700" s="69">
        <v>72977</v>
      </c>
      <c r="G8700" s="69">
        <v>20191021</v>
      </c>
      <c r="H8700" s="69">
        <v>0</v>
      </c>
      <c r="I8700" s="70">
        <v>10180198920</v>
      </c>
      <c r="J8700" s="69">
        <v>8521</v>
      </c>
      <c r="K8700" s="69" t="s">
        <v>34044</v>
      </c>
    </row>
    <row r="8701" spans="1:11" ht="14.4">
      <c r="A8701" s="69">
        <v>1398212</v>
      </c>
      <c r="B8701" s="69">
        <v>1</v>
      </c>
      <c r="C8701" s="69" t="s">
        <v>26854</v>
      </c>
      <c r="D8701" s="69">
        <v>8</v>
      </c>
      <c r="E8701" s="69" t="s">
        <v>27561</v>
      </c>
      <c r="F8701" s="69">
        <v>73006</v>
      </c>
      <c r="G8701" s="69">
        <v>20111124</v>
      </c>
      <c r="H8701" s="69">
        <v>0</v>
      </c>
      <c r="I8701" s="70">
        <v>32099227640</v>
      </c>
      <c r="J8701" s="69">
        <v>8536</v>
      </c>
      <c r="K8701" s="69" t="s">
        <v>34045</v>
      </c>
    </row>
    <row r="8702" spans="1:11" ht="14.4">
      <c r="A8702" s="69">
        <v>1644506</v>
      </c>
      <c r="B8702" s="69">
        <v>1</v>
      </c>
      <c r="C8702" s="69" t="s">
        <v>26854</v>
      </c>
      <c r="D8702" s="69">
        <v>8</v>
      </c>
      <c r="E8702" s="69" t="s">
        <v>27561</v>
      </c>
      <c r="F8702" s="69">
        <v>73017</v>
      </c>
      <c r="G8702" s="69">
        <v>20170313</v>
      </c>
      <c r="H8702" s="69">
        <v>0</v>
      </c>
      <c r="I8702" s="70">
        <v>10169430500</v>
      </c>
      <c r="J8702" s="69">
        <v>8524</v>
      </c>
      <c r="K8702" s="69" t="s">
        <v>34046</v>
      </c>
    </row>
    <row r="8703" spans="1:11" ht="14.4">
      <c r="A8703" s="69">
        <v>1782176</v>
      </c>
      <c r="B8703" s="69">
        <v>1</v>
      </c>
      <c r="C8703" s="69" t="s">
        <v>26854</v>
      </c>
      <c r="D8703" s="69">
        <v>8</v>
      </c>
      <c r="E8703" s="69" t="s">
        <v>27561</v>
      </c>
      <c r="F8703" s="69">
        <v>73018</v>
      </c>
      <c r="G8703" s="69">
        <v>20200127</v>
      </c>
      <c r="H8703" s="69">
        <v>0</v>
      </c>
      <c r="I8703" s="70">
        <v>32128802223</v>
      </c>
      <c r="J8703" s="69">
        <v>8524</v>
      </c>
      <c r="K8703" s="69" t="s">
        <v>34047</v>
      </c>
    </row>
    <row r="8704" spans="1:11" ht="14.4">
      <c r="A8704" s="69">
        <v>1398946</v>
      </c>
      <c r="B8704" s="69">
        <v>1</v>
      </c>
      <c r="C8704" s="69" t="s">
        <v>26854</v>
      </c>
      <c r="D8704" s="69">
        <v>8</v>
      </c>
      <c r="E8704" s="69" t="s">
        <v>27561</v>
      </c>
      <c r="F8704" s="69">
        <v>73072</v>
      </c>
      <c r="G8704" s="69">
        <v>20111213</v>
      </c>
      <c r="H8704" s="69">
        <v>0</v>
      </c>
      <c r="I8704" s="70">
        <v>32119156308</v>
      </c>
      <c r="J8704" s="69">
        <v>8642</v>
      </c>
      <c r="K8704" s="69" t="s">
        <v>34048</v>
      </c>
    </row>
    <row r="8705" spans="1:11" ht="14.4">
      <c r="A8705" s="69">
        <v>1426425</v>
      </c>
      <c r="B8705" s="69">
        <v>1</v>
      </c>
      <c r="C8705" s="69" t="s">
        <v>26854</v>
      </c>
      <c r="D8705" s="69">
        <v>8</v>
      </c>
      <c r="E8705" s="69" t="s">
        <v>27561</v>
      </c>
      <c r="F8705" s="69">
        <v>73117</v>
      </c>
      <c r="G8705" s="69">
        <v>20121126</v>
      </c>
      <c r="H8705" s="69">
        <v>0</v>
      </c>
      <c r="I8705" s="70">
        <v>14098505846</v>
      </c>
      <c r="J8705" s="69">
        <v>8620</v>
      </c>
      <c r="K8705" s="69" t="s">
        <v>34049</v>
      </c>
    </row>
    <row r="8706" spans="1:11" ht="14.4">
      <c r="A8706" s="69">
        <v>1711240</v>
      </c>
      <c r="B8706" s="69">
        <v>1</v>
      </c>
      <c r="C8706" s="69" t="s">
        <v>26854</v>
      </c>
      <c r="D8706" s="69">
        <v>8</v>
      </c>
      <c r="E8706" s="69" t="s">
        <v>27561</v>
      </c>
      <c r="F8706" s="69">
        <v>73133</v>
      </c>
      <c r="G8706" s="69">
        <v>20180709</v>
      </c>
      <c r="H8706" s="69">
        <v>0</v>
      </c>
      <c r="I8706" s="70">
        <v>32937534769</v>
      </c>
      <c r="J8706" s="69">
        <v>8525</v>
      </c>
      <c r="K8706" s="69" t="s">
        <v>34050</v>
      </c>
    </row>
    <row r="8707" spans="1:11" ht="14.4">
      <c r="A8707" s="69">
        <v>1714648</v>
      </c>
      <c r="B8707" s="69">
        <v>1</v>
      </c>
      <c r="C8707" s="69" t="s">
        <v>26854</v>
      </c>
      <c r="D8707" s="69">
        <v>8</v>
      </c>
      <c r="E8707" s="69" t="s">
        <v>27561</v>
      </c>
      <c r="F8707" s="69">
        <v>73151</v>
      </c>
      <c r="G8707" s="69">
        <v>20180806</v>
      </c>
      <c r="H8707" s="69">
        <v>0</v>
      </c>
      <c r="I8707" s="70">
        <v>32977929523</v>
      </c>
      <c r="J8707" s="69">
        <v>8536</v>
      </c>
      <c r="K8707" s="69" t="s">
        <v>34051</v>
      </c>
    </row>
    <row r="8708" spans="1:11" ht="14.4">
      <c r="A8708" s="69">
        <v>1571673</v>
      </c>
      <c r="B8708" s="69">
        <v>1</v>
      </c>
      <c r="C8708" s="69" t="s">
        <v>26854</v>
      </c>
      <c r="D8708" s="69">
        <v>8</v>
      </c>
      <c r="E8708" s="69" t="s">
        <v>27561</v>
      </c>
      <c r="F8708" s="69">
        <v>73177</v>
      </c>
      <c r="G8708" s="69">
        <v>20150720</v>
      </c>
      <c r="H8708" s="69">
        <v>0</v>
      </c>
      <c r="I8708" s="70">
        <v>32089164571</v>
      </c>
      <c r="J8708" s="69">
        <v>8515</v>
      </c>
      <c r="K8708" s="69" t="s">
        <v>34052</v>
      </c>
    </row>
    <row r="8709" spans="1:11" ht="14.4">
      <c r="A8709" s="69">
        <v>1067435</v>
      </c>
      <c r="B8709" s="69">
        <v>1</v>
      </c>
      <c r="C8709" s="69" t="s">
        <v>26854</v>
      </c>
      <c r="D8709" s="69">
        <v>8</v>
      </c>
      <c r="E8709" s="69" t="s">
        <v>27561</v>
      </c>
      <c r="F8709" s="69">
        <v>73188</v>
      </c>
      <c r="G8709" s="69">
        <v>19841112</v>
      </c>
      <c r="H8709" s="69">
        <v>0</v>
      </c>
      <c r="I8709" s="70">
        <v>32816467909</v>
      </c>
      <c r="J8709" s="69">
        <v>8730</v>
      </c>
      <c r="K8709" s="69" t="s">
        <v>34053</v>
      </c>
    </row>
    <row r="8710" spans="1:11" ht="14.4">
      <c r="A8710" s="69">
        <v>1658937</v>
      </c>
      <c r="B8710" s="69">
        <v>1</v>
      </c>
      <c r="C8710" s="69" t="s">
        <v>26854</v>
      </c>
      <c r="D8710" s="69">
        <v>8</v>
      </c>
      <c r="E8710" s="69" t="s">
        <v>27561</v>
      </c>
      <c r="F8710" s="69">
        <v>73195</v>
      </c>
      <c r="G8710" s="69">
        <v>20170612</v>
      </c>
      <c r="H8710" s="69">
        <v>0</v>
      </c>
      <c r="I8710" s="70">
        <v>32048608098</v>
      </c>
      <c r="J8710" s="69">
        <v>8620</v>
      </c>
      <c r="K8710" s="69" t="s">
        <v>34054</v>
      </c>
    </row>
    <row r="8711" spans="1:11" ht="14.4">
      <c r="A8711" s="69">
        <v>1746580</v>
      </c>
      <c r="B8711" s="69">
        <v>1</v>
      </c>
      <c r="C8711" s="69" t="s">
        <v>26854</v>
      </c>
      <c r="D8711" s="69">
        <v>8</v>
      </c>
      <c r="E8711" s="69" t="s">
        <v>27561</v>
      </c>
      <c r="F8711" s="69">
        <v>73275</v>
      </c>
      <c r="G8711" s="69">
        <v>20190603</v>
      </c>
      <c r="H8711" s="69">
        <v>0</v>
      </c>
      <c r="I8711" s="70">
        <v>3179833789</v>
      </c>
      <c r="J8711" s="69">
        <v>8536</v>
      </c>
      <c r="K8711" s="69" t="s">
        <v>34055</v>
      </c>
    </row>
    <row r="8712" spans="1:11" ht="14.4">
      <c r="A8712" s="69">
        <v>1426863</v>
      </c>
      <c r="B8712" s="69">
        <v>1</v>
      </c>
      <c r="C8712" s="69" t="s">
        <v>26854</v>
      </c>
      <c r="D8712" s="69">
        <v>8</v>
      </c>
      <c r="E8712" s="69" t="s">
        <v>27561</v>
      </c>
      <c r="F8712" s="69">
        <v>73317</v>
      </c>
      <c r="G8712" s="69">
        <v>20121203</v>
      </c>
      <c r="H8712" s="69">
        <v>0</v>
      </c>
      <c r="I8712" s="70">
        <v>32129253749</v>
      </c>
      <c r="J8712" s="69">
        <v>8642</v>
      </c>
      <c r="K8712" s="69" t="s">
        <v>34056</v>
      </c>
    </row>
    <row r="8713" spans="1:11" ht="14.4">
      <c r="A8713" s="69">
        <v>1846274</v>
      </c>
      <c r="B8713" s="69">
        <v>1</v>
      </c>
      <c r="C8713" s="69" t="s">
        <v>26854</v>
      </c>
      <c r="D8713" s="69">
        <v>8</v>
      </c>
      <c r="E8713" s="69" t="s">
        <v>27561</v>
      </c>
      <c r="F8713" s="69">
        <v>73328</v>
      </c>
      <c r="G8713" s="69">
        <v>20201214</v>
      </c>
      <c r="H8713" s="69">
        <v>0</v>
      </c>
      <c r="I8713" s="70">
        <v>32129240076</v>
      </c>
      <c r="J8713" s="69">
        <v>8536</v>
      </c>
      <c r="K8713" s="69" t="s">
        <v>34057</v>
      </c>
    </row>
    <row r="8714" spans="1:11" ht="14.4">
      <c r="A8714" s="69">
        <v>1433258</v>
      </c>
      <c r="B8714" s="69">
        <v>1</v>
      </c>
      <c r="C8714" s="69" t="s">
        <v>26854</v>
      </c>
      <c r="D8714" s="69">
        <v>8</v>
      </c>
      <c r="E8714" s="69" t="s">
        <v>27561</v>
      </c>
      <c r="F8714" s="69">
        <v>73338</v>
      </c>
      <c r="G8714" s="69">
        <v>20130225</v>
      </c>
      <c r="H8714" s="69">
        <v>0</v>
      </c>
      <c r="I8714" s="70">
        <v>32109306897</v>
      </c>
      <c r="J8714" s="69">
        <v>8620</v>
      </c>
      <c r="K8714" s="69" t="s">
        <v>34058</v>
      </c>
    </row>
    <row r="8715" spans="1:11" ht="14.4">
      <c r="A8715" s="69">
        <v>1453604</v>
      </c>
      <c r="B8715" s="69">
        <v>1</v>
      </c>
      <c r="C8715" s="69" t="s">
        <v>26854</v>
      </c>
      <c r="D8715" s="69">
        <v>8</v>
      </c>
      <c r="E8715" s="69" t="s">
        <v>27561</v>
      </c>
      <c r="F8715" s="69">
        <v>73366</v>
      </c>
      <c r="G8715" s="69">
        <v>20130930</v>
      </c>
      <c r="H8715" s="69">
        <v>0</v>
      </c>
      <c r="I8715" s="70">
        <v>32099229000</v>
      </c>
      <c r="J8715" s="69">
        <v>8540</v>
      </c>
      <c r="K8715" s="69" t="s">
        <v>34059</v>
      </c>
    </row>
    <row r="8716" spans="1:11" ht="14.4">
      <c r="A8716" s="69">
        <v>1644446</v>
      </c>
      <c r="B8716" s="69">
        <v>1</v>
      </c>
      <c r="C8716" s="69" t="s">
        <v>26854</v>
      </c>
      <c r="D8716" s="69">
        <v>8</v>
      </c>
      <c r="E8716" s="69" t="s">
        <v>27561</v>
      </c>
      <c r="F8716" s="69">
        <v>73387</v>
      </c>
      <c r="G8716" s="69">
        <v>20170313</v>
      </c>
      <c r="H8716" s="69">
        <v>0</v>
      </c>
      <c r="I8716" s="70">
        <v>32139554714</v>
      </c>
      <c r="J8716" s="69">
        <v>8529</v>
      </c>
      <c r="K8716" s="69" t="s">
        <v>34060</v>
      </c>
    </row>
    <row r="8717" spans="1:11" ht="14.4">
      <c r="A8717" s="69">
        <v>1732262</v>
      </c>
      <c r="B8717" s="69">
        <v>1</v>
      </c>
      <c r="C8717" s="69" t="s">
        <v>26854</v>
      </c>
      <c r="D8717" s="69">
        <v>8</v>
      </c>
      <c r="E8717" s="69" t="s">
        <v>27561</v>
      </c>
      <c r="F8717" s="69">
        <v>73391</v>
      </c>
      <c r="G8717" s="69">
        <v>20190114</v>
      </c>
      <c r="H8717" s="69">
        <v>0</v>
      </c>
      <c r="I8717" s="70">
        <v>32089100450</v>
      </c>
      <c r="J8717" s="69">
        <v>8536</v>
      </c>
      <c r="K8717" s="69" t="s">
        <v>34061</v>
      </c>
    </row>
    <row r="8718" spans="1:11" ht="14.4">
      <c r="A8718" s="69">
        <v>1398328</v>
      </c>
      <c r="B8718" s="69">
        <v>1</v>
      </c>
      <c r="C8718" s="69" t="s">
        <v>26854</v>
      </c>
      <c r="D8718" s="69">
        <v>8</v>
      </c>
      <c r="E8718" s="69" t="s">
        <v>27561</v>
      </c>
      <c r="F8718" s="69">
        <v>73448</v>
      </c>
      <c r="G8718" s="69">
        <v>20111128</v>
      </c>
      <c r="H8718" s="69">
        <v>0</v>
      </c>
      <c r="I8718" s="70">
        <v>32927390701</v>
      </c>
      <c r="J8718" s="69">
        <v>8645</v>
      </c>
      <c r="K8718" s="69" t="s">
        <v>34062</v>
      </c>
    </row>
    <row r="8719" spans="1:11" ht="14.4">
      <c r="A8719" s="69">
        <v>1734869</v>
      </c>
      <c r="B8719" s="69">
        <v>1</v>
      </c>
      <c r="C8719" s="69" t="s">
        <v>26854</v>
      </c>
      <c r="D8719" s="69">
        <v>8</v>
      </c>
      <c r="E8719" s="69" t="s">
        <v>27561</v>
      </c>
      <c r="F8719" s="69">
        <v>73453</v>
      </c>
      <c r="G8719" s="69">
        <v>20190204</v>
      </c>
      <c r="H8719" s="69">
        <v>0</v>
      </c>
      <c r="I8719" s="70">
        <v>32119412347</v>
      </c>
      <c r="J8719" s="69">
        <v>8524</v>
      </c>
      <c r="K8719" s="69" t="s">
        <v>3731</v>
      </c>
    </row>
    <row r="8720" spans="1:11" ht="14.4">
      <c r="A8720" s="69">
        <v>1762135</v>
      </c>
      <c r="B8720" s="69">
        <v>1</v>
      </c>
      <c r="C8720" s="69" t="s">
        <v>26854</v>
      </c>
      <c r="D8720" s="69">
        <v>8</v>
      </c>
      <c r="E8720" s="69" t="s">
        <v>27561</v>
      </c>
      <c r="F8720" s="69">
        <v>73613</v>
      </c>
      <c r="G8720" s="69">
        <v>20191028</v>
      </c>
      <c r="H8720" s="69">
        <v>0</v>
      </c>
      <c r="I8720" s="70">
        <v>32119242280</v>
      </c>
      <c r="J8720" s="69">
        <v>8515</v>
      </c>
      <c r="K8720" s="69" t="s">
        <v>34063</v>
      </c>
    </row>
    <row r="8721" spans="1:11" ht="14.4">
      <c r="A8721" s="69">
        <v>1747934</v>
      </c>
      <c r="B8721" s="69">
        <v>1</v>
      </c>
      <c r="C8721" s="69" t="s">
        <v>26854</v>
      </c>
      <c r="D8721" s="69">
        <v>8</v>
      </c>
      <c r="E8721" s="69" t="s">
        <v>27561</v>
      </c>
      <c r="F8721" s="69">
        <v>73718</v>
      </c>
      <c r="G8721" s="69">
        <v>20190617</v>
      </c>
      <c r="H8721" s="69">
        <v>0</v>
      </c>
      <c r="I8721" s="70">
        <v>32028471111</v>
      </c>
      <c r="J8721" s="69">
        <v>8536</v>
      </c>
      <c r="K8721" s="69" t="s">
        <v>34064</v>
      </c>
    </row>
    <row r="8722" spans="1:11" ht="14.4">
      <c r="A8722" s="69">
        <v>1067444</v>
      </c>
      <c r="B8722" s="69">
        <v>1</v>
      </c>
      <c r="C8722" s="69" t="s">
        <v>26854</v>
      </c>
      <c r="D8722" s="69">
        <v>8</v>
      </c>
      <c r="E8722" s="69" t="s">
        <v>27561</v>
      </c>
      <c r="F8722" s="69">
        <v>73777</v>
      </c>
      <c r="G8722" s="69">
        <v>19940228</v>
      </c>
      <c r="H8722" s="69">
        <v>0</v>
      </c>
      <c r="I8722" s="70">
        <v>60917478921</v>
      </c>
      <c r="J8722" s="69">
        <v>8730</v>
      </c>
      <c r="K8722" s="69" t="s">
        <v>34065</v>
      </c>
    </row>
    <row r="8723" spans="1:11" ht="14.4">
      <c r="A8723" s="69">
        <v>1649208</v>
      </c>
      <c r="B8723" s="69">
        <v>1</v>
      </c>
      <c r="C8723" s="69" t="s">
        <v>26854</v>
      </c>
      <c r="D8723" s="69">
        <v>8</v>
      </c>
      <c r="E8723" s="69" t="s">
        <v>27561</v>
      </c>
      <c r="F8723" s="69">
        <v>73836</v>
      </c>
      <c r="G8723" s="69">
        <v>20170327</v>
      </c>
      <c r="H8723" s="69">
        <v>0</v>
      </c>
      <c r="I8723" s="70">
        <v>43018368803</v>
      </c>
      <c r="J8723" s="69">
        <v>8620</v>
      </c>
      <c r="K8723" s="69" t="s">
        <v>34066</v>
      </c>
    </row>
    <row r="8724" spans="1:11" ht="14.4">
      <c r="A8724" s="69">
        <v>1755277</v>
      </c>
      <c r="B8724" s="69">
        <v>1</v>
      </c>
      <c r="C8724" s="69" t="s">
        <v>26854</v>
      </c>
      <c r="D8724" s="69">
        <v>8</v>
      </c>
      <c r="E8724" s="69" t="s">
        <v>27561</v>
      </c>
      <c r="F8724" s="69">
        <v>73841</v>
      </c>
      <c r="G8724" s="69">
        <v>20190819</v>
      </c>
      <c r="H8724" s="69">
        <v>0</v>
      </c>
      <c r="I8724" s="70">
        <v>24160147823</v>
      </c>
      <c r="J8724" s="69">
        <v>8637</v>
      </c>
      <c r="K8724" s="69" t="s">
        <v>34067</v>
      </c>
    </row>
    <row r="8725" spans="1:11" ht="14.4">
      <c r="A8725" s="69">
        <v>1754651</v>
      </c>
      <c r="B8725" s="69">
        <v>1</v>
      </c>
      <c r="C8725" s="69" t="s">
        <v>26854</v>
      </c>
      <c r="D8725" s="69">
        <v>8</v>
      </c>
      <c r="E8725" s="69" t="s">
        <v>27561</v>
      </c>
      <c r="F8725" s="69">
        <v>73870</v>
      </c>
      <c r="G8725" s="69">
        <v>20190812</v>
      </c>
      <c r="H8725" s="69">
        <v>0</v>
      </c>
      <c r="I8725" s="70">
        <v>32078949156</v>
      </c>
      <c r="J8725" s="69">
        <v>8521</v>
      </c>
      <c r="K8725" s="69" t="s">
        <v>34068</v>
      </c>
    </row>
    <row r="8726" spans="1:11" ht="14.4">
      <c r="A8726" s="69">
        <v>1444432</v>
      </c>
      <c r="B8726" s="69">
        <v>1</v>
      </c>
      <c r="C8726" s="69" t="s">
        <v>26854</v>
      </c>
      <c r="D8726" s="69">
        <v>8</v>
      </c>
      <c r="E8726" s="69" t="s">
        <v>27561</v>
      </c>
      <c r="F8726" s="69">
        <v>73954</v>
      </c>
      <c r="G8726" s="69">
        <v>20130701</v>
      </c>
      <c r="H8726" s="69">
        <v>0</v>
      </c>
      <c r="I8726" s="70">
        <v>32119379918</v>
      </c>
      <c r="J8726" s="69">
        <v>8338</v>
      </c>
      <c r="K8726" s="69" t="s">
        <v>34069</v>
      </c>
    </row>
    <row r="8727" spans="1:11" ht="14.4">
      <c r="A8727" s="69">
        <v>1712833</v>
      </c>
      <c r="B8727" s="69">
        <v>1</v>
      </c>
      <c r="C8727" s="69" t="s">
        <v>26854</v>
      </c>
      <c r="D8727" s="69">
        <v>8</v>
      </c>
      <c r="E8727" s="69" t="s">
        <v>27561</v>
      </c>
      <c r="F8727" s="69">
        <v>73980</v>
      </c>
      <c r="G8727" s="69">
        <v>20180723</v>
      </c>
      <c r="H8727" s="69">
        <v>0</v>
      </c>
      <c r="I8727" s="70">
        <v>32906876464</v>
      </c>
      <c r="J8727" s="69">
        <v>8521</v>
      </c>
      <c r="K8727" s="69" t="s">
        <v>34070</v>
      </c>
    </row>
    <row r="8728" spans="1:11" ht="14.4">
      <c r="A8728" s="69">
        <v>1751972</v>
      </c>
      <c r="B8728" s="69">
        <v>1</v>
      </c>
      <c r="C8728" s="69" t="s">
        <v>26854</v>
      </c>
      <c r="D8728" s="69">
        <v>8</v>
      </c>
      <c r="E8728" s="69" t="s">
        <v>27561</v>
      </c>
      <c r="F8728" s="69">
        <v>73989</v>
      </c>
      <c r="G8728" s="69">
        <v>20190722</v>
      </c>
      <c r="H8728" s="69">
        <v>0</v>
      </c>
      <c r="I8728" s="70">
        <v>17150130247</v>
      </c>
      <c r="J8728" s="69">
        <v>8637</v>
      </c>
      <c r="K8728" s="69" t="s">
        <v>34071</v>
      </c>
    </row>
    <row r="8729" spans="1:11" ht="14.4">
      <c r="A8729" s="69">
        <v>1700791</v>
      </c>
      <c r="B8729" s="69">
        <v>1</v>
      </c>
      <c r="C8729" s="69" t="s">
        <v>26854</v>
      </c>
      <c r="D8729" s="69">
        <v>8</v>
      </c>
      <c r="E8729" s="69" t="s">
        <v>27561</v>
      </c>
      <c r="F8729" s="69">
        <v>74063</v>
      </c>
      <c r="G8729" s="69">
        <v>20180430</v>
      </c>
      <c r="H8729" s="69">
        <v>0</v>
      </c>
      <c r="I8729" s="70">
        <v>5169852208</v>
      </c>
      <c r="J8729" s="69">
        <v>8631</v>
      </c>
      <c r="K8729" s="69" t="s">
        <v>34072</v>
      </c>
    </row>
    <row r="8730" spans="1:11" ht="14.4">
      <c r="A8730" s="69">
        <v>1436797</v>
      </c>
      <c r="B8730" s="69">
        <v>1</v>
      </c>
      <c r="C8730" s="69" t="s">
        <v>26854</v>
      </c>
      <c r="D8730" s="69">
        <v>8</v>
      </c>
      <c r="E8730" s="69" t="s">
        <v>27561</v>
      </c>
      <c r="F8730" s="69">
        <v>74249</v>
      </c>
      <c r="G8730" s="69">
        <v>20130408</v>
      </c>
      <c r="H8730" s="69">
        <v>0</v>
      </c>
      <c r="I8730" s="70">
        <v>32129446202</v>
      </c>
      <c r="J8730" s="69">
        <v>8638</v>
      </c>
      <c r="K8730" s="69" t="s">
        <v>34073</v>
      </c>
    </row>
    <row r="8731" spans="1:11" ht="14.4">
      <c r="A8731" s="69">
        <v>1456210</v>
      </c>
      <c r="B8731" s="69">
        <v>1</v>
      </c>
      <c r="C8731" s="69" t="s">
        <v>26854</v>
      </c>
      <c r="D8731" s="69">
        <v>8</v>
      </c>
      <c r="E8731" s="69" t="s">
        <v>27561</v>
      </c>
      <c r="F8731" s="69">
        <v>74270</v>
      </c>
      <c r="G8731" s="69">
        <v>20131104</v>
      </c>
      <c r="H8731" s="69">
        <v>0</v>
      </c>
      <c r="I8731" s="70">
        <v>32099124318</v>
      </c>
      <c r="J8731" s="69">
        <v>8620</v>
      </c>
      <c r="K8731" s="69" t="s">
        <v>34074</v>
      </c>
    </row>
    <row r="8732" spans="1:11" ht="14.4">
      <c r="A8732" s="69">
        <v>1703262</v>
      </c>
      <c r="B8732" s="69">
        <v>1</v>
      </c>
      <c r="C8732" s="69" t="s">
        <v>26854</v>
      </c>
      <c r="D8732" s="69">
        <v>8</v>
      </c>
      <c r="E8732" s="69" t="s">
        <v>27561</v>
      </c>
      <c r="F8732" s="69">
        <v>74302</v>
      </c>
      <c r="G8732" s="69">
        <v>20180514</v>
      </c>
      <c r="H8732" s="69">
        <v>0</v>
      </c>
      <c r="I8732" s="70">
        <v>32927488323</v>
      </c>
      <c r="J8732" s="69">
        <v>8638</v>
      </c>
      <c r="K8732" s="69" t="s">
        <v>34075</v>
      </c>
    </row>
    <row r="8733" spans="1:11" ht="14.4">
      <c r="A8733" s="69">
        <v>1623235</v>
      </c>
      <c r="B8733" s="69">
        <v>1</v>
      </c>
      <c r="C8733" s="69" t="s">
        <v>26854</v>
      </c>
      <c r="D8733" s="69">
        <v>8</v>
      </c>
      <c r="E8733" s="69" t="s">
        <v>27561</v>
      </c>
      <c r="F8733" s="69">
        <v>74305</v>
      </c>
      <c r="G8733" s="69">
        <v>20160829</v>
      </c>
      <c r="H8733" s="69">
        <v>0</v>
      </c>
      <c r="I8733" s="70">
        <v>32109329196</v>
      </c>
      <c r="J8733" s="69">
        <v>8635</v>
      </c>
      <c r="K8733" s="69" t="s">
        <v>34076</v>
      </c>
    </row>
    <row r="8734" spans="1:11" ht="14.4">
      <c r="A8734" s="69">
        <v>1150384</v>
      </c>
      <c r="B8734" s="69">
        <v>1</v>
      </c>
      <c r="C8734" s="69" t="s">
        <v>26854</v>
      </c>
      <c r="D8734" s="69">
        <v>8</v>
      </c>
      <c r="E8734" s="69" t="s">
        <v>27561</v>
      </c>
      <c r="F8734" s="69">
        <v>74431</v>
      </c>
      <c r="G8734" s="69">
        <v>20001106</v>
      </c>
      <c r="H8734" s="69">
        <v>0</v>
      </c>
      <c r="I8734" s="70">
        <v>32978083262</v>
      </c>
      <c r="J8734" s="69">
        <v>8112</v>
      </c>
      <c r="K8734" s="69" t="s">
        <v>34077</v>
      </c>
    </row>
    <row r="8735" spans="1:11" ht="14.4">
      <c r="A8735" s="69">
        <v>1747922</v>
      </c>
      <c r="B8735" s="69">
        <v>1</v>
      </c>
      <c r="C8735" s="69" t="s">
        <v>26854</v>
      </c>
      <c r="D8735" s="69">
        <v>8</v>
      </c>
      <c r="E8735" s="69" t="s">
        <v>27561</v>
      </c>
      <c r="F8735" s="69">
        <v>74465</v>
      </c>
      <c r="G8735" s="69">
        <v>20190617</v>
      </c>
      <c r="H8735" s="69">
        <v>0</v>
      </c>
      <c r="I8735" s="70">
        <v>16139927178</v>
      </c>
      <c r="J8735" s="69">
        <v>8620</v>
      </c>
      <c r="K8735" s="69" t="s">
        <v>34078</v>
      </c>
    </row>
    <row r="8736" spans="1:11" ht="14.4">
      <c r="A8736" s="69">
        <v>1672951</v>
      </c>
      <c r="B8736" s="69">
        <v>1</v>
      </c>
      <c r="C8736" s="69" t="s">
        <v>26854</v>
      </c>
      <c r="D8736" s="69">
        <v>8</v>
      </c>
      <c r="E8736" s="69" t="s">
        <v>27561</v>
      </c>
      <c r="F8736" s="69">
        <v>74619</v>
      </c>
      <c r="G8736" s="69">
        <v>20171002</v>
      </c>
      <c r="H8736" s="69">
        <v>0</v>
      </c>
      <c r="I8736" s="70">
        <v>32139609716</v>
      </c>
      <c r="J8736" s="69">
        <v>8642</v>
      </c>
      <c r="K8736" s="69" t="s">
        <v>34079</v>
      </c>
    </row>
    <row r="8737" spans="1:11" ht="14.4">
      <c r="A8737" s="69">
        <v>1455903</v>
      </c>
      <c r="B8737" s="69">
        <v>1</v>
      </c>
      <c r="C8737" s="69" t="s">
        <v>26854</v>
      </c>
      <c r="D8737" s="69">
        <v>8</v>
      </c>
      <c r="E8737" s="69" t="s">
        <v>27561</v>
      </c>
      <c r="F8737" s="69">
        <v>74723</v>
      </c>
      <c r="G8737" s="69">
        <v>20131028</v>
      </c>
      <c r="H8737" s="69">
        <v>0</v>
      </c>
      <c r="I8737" s="70">
        <v>32139455763</v>
      </c>
      <c r="J8737" s="69">
        <v>8740</v>
      </c>
      <c r="K8737" s="69" t="s">
        <v>34080</v>
      </c>
    </row>
    <row r="8738" spans="1:11" ht="14.4">
      <c r="A8738" s="69">
        <v>1692549</v>
      </c>
      <c r="B8738" s="69">
        <v>1</v>
      </c>
      <c r="C8738" s="69" t="s">
        <v>26854</v>
      </c>
      <c r="D8738" s="69">
        <v>8</v>
      </c>
      <c r="E8738" s="69" t="s">
        <v>27561</v>
      </c>
      <c r="F8738" s="69">
        <v>74829</v>
      </c>
      <c r="G8738" s="69">
        <v>20180219</v>
      </c>
      <c r="H8738" s="69">
        <v>0</v>
      </c>
      <c r="I8738" s="70">
        <v>60988114470</v>
      </c>
      <c r="J8738" s="69">
        <v>8525</v>
      </c>
      <c r="K8738" s="69" t="s">
        <v>34081</v>
      </c>
    </row>
    <row r="8739" spans="1:11" ht="14.4">
      <c r="A8739" s="69">
        <v>1697354</v>
      </c>
      <c r="B8739" s="69">
        <v>1</v>
      </c>
      <c r="C8739" s="69" t="s">
        <v>26854</v>
      </c>
      <c r="D8739" s="69">
        <v>8</v>
      </c>
      <c r="E8739" s="69" t="s">
        <v>27561</v>
      </c>
      <c r="F8739" s="69">
        <v>74830</v>
      </c>
      <c r="G8739" s="69">
        <v>20180402</v>
      </c>
      <c r="H8739" s="69">
        <v>0</v>
      </c>
      <c r="I8739" s="70">
        <v>32008034517</v>
      </c>
      <c r="J8739" s="69">
        <v>8536</v>
      </c>
      <c r="K8739" s="69" t="s">
        <v>34082</v>
      </c>
    </row>
    <row r="8740" spans="1:11" ht="14.4">
      <c r="A8740" s="69">
        <v>1161441</v>
      </c>
      <c r="B8740" s="69">
        <v>1</v>
      </c>
      <c r="C8740" s="69" t="s">
        <v>26854</v>
      </c>
      <c r="D8740" s="69">
        <v>8</v>
      </c>
      <c r="E8740" s="69" t="s">
        <v>27561</v>
      </c>
      <c r="F8740" s="69">
        <v>74860</v>
      </c>
      <c r="G8740" s="69">
        <v>20010702</v>
      </c>
      <c r="H8740" s="69">
        <v>0</v>
      </c>
      <c r="I8740" s="70">
        <v>60907396042</v>
      </c>
      <c r="J8740" s="69">
        <v>8540</v>
      </c>
      <c r="K8740" s="69" t="s">
        <v>34083</v>
      </c>
    </row>
    <row r="8741" spans="1:11" ht="14.4">
      <c r="A8741" s="69">
        <v>1641849</v>
      </c>
      <c r="B8741" s="69">
        <v>1</v>
      </c>
      <c r="C8741" s="69" t="s">
        <v>26854</v>
      </c>
      <c r="D8741" s="69">
        <v>8</v>
      </c>
      <c r="E8741" s="69" t="s">
        <v>27561</v>
      </c>
      <c r="F8741" s="69">
        <v>74867</v>
      </c>
      <c r="G8741" s="69">
        <v>20170220</v>
      </c>
      <c r="H8741" s="69">
        <v>0</v>
      </c>
      <c r="I8741" s="70">
        <v>32129499664</v>
      </c>
      <c r="J8741" s="69">
        <v>8642</v>
      </c>
      <c r="K8741" s="69" t="s">
        <v>34084</v>
      </c>
    </row>
    <row r="8742" spans="1:11" ht="14.4">
      <c r="A8742" s="69">
        <v>1751975</v>
      </c>
      <c r="B8742" s="69">
        <v>1</v>
      </c>
      <c r="C8742" s="69" t="s">
        <v>26854</v>
      </c>
      <c r="D8742" s="69">
        <v>8</v>
      </c>
      <c r="E8742" s="69" t="s">
        <v>27561</v>
      </c>
      <c r="F8742" s="69">
        <v>74876</v>
      </c>
      <c r="G8742" s="69">
        <v>20190722</v>
      </c>
      <c r="H8742" s="69">
        <v>0</v>
      </c>
      <c r="I8742" s="70">
        <v>21130056167</v>
      </c>
      <c r="J8742" s="69">
        <v>8635</v>
      </c>
      <c r="K8742" s="69" t="s">
        <v>34085</v>
      </c>
    </row>
    <row r="8743" spans="1:11" ht="14.4">
      <c r="A8743" s="69">
        <v>1755281</v>
      </c>
      <c r="B8743" s="69">
        <v>1</v>
      </c>
      <c r="C8743" s="69" t="s">
        <v>26854</v>
      </c>
      <c r="D8743" s="69">
        <v>8</v>
      </c>
      <c r="E8743" s="69" t="s">
        <v>27561</v>
      </c>
      <c r="F8743" s="69">
        <v>74877</v>
      </c>
      <c r="G8743" s="69">
        <v>20190819</v>
      </c>
      <c r="H8743" s="69">
        <v>0</v>
      </c>
      <c r="I8743" s="70">
        <v>32988197714</v>
      </c>
      <c r="J8743" s="69">
        <v>8536</v>
      </c>
      <c r="K8743" s="69" t="s">
        <v>34086</v>
      </c>
    </row>
    <row r="8744" spans="1:11" ht="14.4">
      <c r="A8744" s="69">
        <v>1844538</v>
      </c>
      <c r="B8744" s="69">
        <v>1</v>
      </c>
      <c r="C8744" s="69" t="s">
        <v>26854</v>
      </c>
      <c r="D8744" s="69">
        <v>8</v>
      </c>
      <c r="E8744" s="69" t="s">
        <v>27561</v>
      </c>
      <c r="F8744" s="69">
        <v>74894</v>
      </c>
      <c r="G8744" s="69">
        <v>20201207</v>
      </c>
      <c r="H8744" s="69">
        <v>0</v>
      </c>
      <c r="I8744" s="70">
        <v>62170142350</v>
      </c>
      <c r="J8744" s="69">
        <v>8521</v>
      </c>
      <c r="K8744" s="69" t="s">
        <v>34087</v>
      </c>
    </row>
    <row r="8745" spans="1:11" ht="14.4">
      <c r="A8745" s="69">
        <v>2040724</v>
      </c>
      <c r="B8745" s="69">
        <v>1</v>
      </c>
      <c r="C8745" s="69" t="s">
        <v>26854</v>
      </c>
      <c r="D8745" s="69">
        <v>8</v>
      </c>
      <c r="E8745" s="69" t="s">
        <v>27561</v>
      </c>
      <c r="F8745" s="69">
        <v>74895</v>
      </c>
      <c r="G8745" s="69">
        <v>20210920</v>
      </c>
      <c r="H8745" s="69">
        <v>0</v>
      </c>
      <c r="I8745" s="70">
        <v>32139723343</v>
      </c>
      <c r="J8745" s="69">
        <v>8338</v>
      </c>
      <c r="K8745" s="69" t="s">
        <v>34088</v>
      </c>
    </row>
    <row r="8746" spans="1:11" ht="14.4">
      <c r="A8746" s="69">
        <v>1644929</v>
      </c>
      <c r="B8746" s="69">
        <v>1</v>
      </c>
      <c r="C8746" s="69" t="s">
        <v>26854</v>
      </c>
      <c r="D8746" s="69">
        <v>8</v>
      </c>
      <c r="E8746" s="69" t="s">
        <v>27561</v>
      </c>
      <c r="F8746" s="69">
        <v>74918</v>
      </c>
      <c r="G8746" s="69">
        <v>20170320</v>
      </c>
      <c r="H8746" s="69">
        <v>0</v>
      </c>
      <c r="I8746" s="70">
        <v>32128908376</v>
      </c>
      <c r="J8746" s="69">
        <v>8620</v>
      </c>
      <c r="K8746" s="69" t="s">
        <v>34089</v>
      </c>
    </row>
    <row r="8747" spans="1:11" ht="14.4">
      <c r="A8747" s="69">
        <v>1420835</v>
      </c>
      <c r="B8747" s="69">
        <v>1</v>
      </c>
      <c r="C8747" s="69" t="s">
        <v>26854</v>
      </c>
      <c r="D8747" s="69">
        <v>8</v>
      </c>
      <c r="E8747" s="69" t="s">
        <v>27561</v>
      </c>
      <c r="F8747" s="69">
        <v>75081</v>
      </c>
      <c r="G8747" s="69">
        <v>20120919</v>
      </c>
      <c r="H8747" s="69">
        <v>0</v>
      </c>
      <c r="I8747" s="70">
        <v>32128920819</v>
      </c>
      <c r="J8747" s="69">
        <v>8000</v>
      </c>
      <c r="K8747" s="69" t="s">
        <v>34090</v>
      </c>
    </row>
    <row r="8748" spans="1:11" ht="14.4">
      <c r="A8748" s="69">
        <v>1067450</v>
      </c>
      <c r="B8748" s="69">
        <v>1</v>
      </c>
      <c r="C8748" s="69" t="s">
        <v>26854</v>
      </c>
      <c r="D8748" s="69">
        <v>8</v>
      </c>
      <c r="E8748" s="69" t="s">
        <v>27561</v>
      </c>
      <c r="F8748" s="69">
        <v>75183</v>
      </c>
      <c r="G8748" s="69">
        <v>19930906</v>
      </c>
      <c r="H8748" s="69">
        <v>0</v>
      </c>
      <c r="I8748" s="70">
        <v>32937599374</v>
      </c>
      <c r="J8748" s="69">
        <v>8638</v>
      </c>
      <c r="K8748" s="69" t="s">
        <v>34091</v>
      </c>
    </row>
    <row r="8749" spans="1:11" ht="14.4">
      <c r="A8749" s="69">
        <v>1664891</v>
      </c>
      <c r="B8749" s="69">
        <v>1</v>
      </c>
      <c r="C8749" s="69" t="s">
        <v>26854</v>
      </c>
      <c r="D8749" s="69">
        <v>8</v>
      </c>
      <c r="E8749" s="69" t="s">
        <v>27561</v>
      </c>
      <c r="F8749" s="69">
        <v>75216</v>
      </c>
      <c r="G8749" s="69">
        <v>20170724</v>
      </c>
      <c r="H8749" s="69">
        <v>0</v>
      </c>
      <c r="I8749" s="70">
        <v>32028316720</v>
      </c>
      <c r="J8749" s="69">
        <v>8536</v>
      </c>
      <c r="K8749" s="69" t="s">
        <v>34092</v>
      </c>
    </row>
    <row r="8750" spans="1:11" ht="14.4">
      <c r="A8750" s="69">
        <v>1710408</v>
      </c>
      <c r="B8750" s="69">
        <v>1</v>
      </c>
      <c r="C8750" s="69" t="s">
        <v>26854</v>
      </c>
      <c r="D8750" s="69">
        <v>8</v>
      </c>
      <c r="E8750" s="69" t="s">
        <v>27561</v>
      </c>
      <c r="F8750" s="69">
        <v>75229</v>
      </c>
      <c r="G8750" s="69">
        <v>20180702</v>
      </c>
      <c r="H8750" s="69">
        <v>0</v>
      </c>
      <c r="I8750" s="70">
        <v>32048677770</v>
      </c>
      <c r="J8750" s="69">
        <v>8536</v>
      </c>
      <c r="K8750" s="69" t="s">
        <v>34093</v>
      </c>
    </row>
    <row r="8751" spans="1:11" ht="14.4">
      <c r="A8751" s="69">
        <v>1736136</v>
      </c>
      <c r="B8751" s="69">
        <v>1</v>
      </c>
      <c r="C8751" s="69" t="s">
        <v>26854</v>
      </c>
      <c r="D8751" s="69">
        <v>8</v>
      </c>
      <c r="E8751" s="69" t="s">
        <v>27561</v>
      </c>
      <c r="F8751" s="69">
        <v>75233</v>
      </c>
      <c r="G8751" s="69">
        <v>20190218</v>
      </c>
      <c r="H8751" s="69">
        <v>0</v>
      </c>
      <c r="I8751" s="70">
        <v>32927485550</v>
      </c>
      <c r="J8751" s="69">
        <v>8536</v>
      </c>
      <c r="K8751" s="69" t="s">
        <v>34094</v>
      </c>
    </row>
    <row r="8752" spans="1:11" ht="14.4">
      <c r="A8752" s="69">
        <v>1067451</v>
      </c>
      <c r="B8752" s="69">
        <v>1</v>
      </c>
      <c r="C8752" s="69" t="s">
        <v>26854</v>
      </c>
      <c r="D8752" s="69">
        <v>8</v>
      </c>
      <c r="E8752" s="69" t="s">
        <v>27561</v>
      </c>
      <c r="F8752" s="69">
        <v>75243</v>
      </c>
      <c r="G8752" s="69">
        <v>19910729</v>
      </c>
      <c r="H8752" s="69">
        <v>0</v>
      </c>
      <c r="I8752" s="70">
        <v>32816468139</v>
      </c>
      <c r="J8752" s="69">
        <v>8112</v>
      </c>
      <c r="K8752" s="69" t="s">
        <v>34095</v>
      </c>
    </row>
    <row r="8753" spans="1:11" ht="14.4">
      <c r="A8753" s="69">
        <v>1156409</v>
      </c>
      <c r="B8753" s="69">
        <v>1</v>
      </c>
      <c r="C8753" s="69" t="s">
        <v>26854</v>
      </c>
      <c r="D8753" s="69">
        <v>8</v>
      </c>
      <c r="E8753" s="69" t="s">
        <v>27561</v>
      </c>
      <c r="F8753" s="69">
        <v>75277</v>
      </c>
      <c r="G8753" s="69">
        <v>20010423</v>
      </c>
      <c r="H8753" s="69">
        <v>0</v>
      </c>
      <c r="I8753" s="70">
        <v>60947689109</v>
      </c>
      <c r="J8753" s="69">
        <v>8000</v>
      </c>
      <c r="K8753" s="69" t="s">
        <v>34096</v>
      </c>
    </row>
    <row r="8754" spans="1:11" ht="14.4">
      <c r="A8754" s="69">
        <v>1067453</v>
      </c>
      <c r="B8754" s="69">
        <v>1</v>
      </c>
      <c r="C8754" s="69" t="s">
        <v>26854</v>
      </c>
      <c r="D8754" s="69">
        <v>8</v>
      </c>
      <c r="E8754" s="69" t="s">
        <v>27561</v>
      </c>
      <c r="F8754" s="69">
        <v>75282</v>
      </c>
      <c r="G8754" s="69">
        <v>19941017</v>
      </c>
      <c r="H8754" s="69">
        <v>0</v>
      </c>
      <c r="I8754" s="70">
        <v>32856977155</v>
      </c>
      <c r="J8754" s="69">
        <v>8512</v>
      </c>
      <c r="K8754" s="69" t="s">
        <v>34097</v>
      </c>
    </row>
    <row r="8755" spans="1:11" ht="14.4">
      <c r="A8755" s="69">
        <v>1147472</v>
      </c>
      <c r="B8755" s="69">
        <v>1</v>
      </c>
      <c r="C8755" s="69" t="s">
        <v>26854</v>
      </c>
      <c r="D8755" s="69">
        <v>8</v>
      </c>
      <c r="E8755" s="69" t="s">
        <v>27561</v>
      </c>
      <c r="F8755" s="69">
        <v>75283</v>
      </c>
      <c r="G8755" s="69">
        <v>20000925</v>
      </c>
      <c r="H8755" s="69">
        <v>0</v>
      </c>
      <c r="I8755" s="70">
        <v>32998178944</v>
      </c>
      <c r="J8755" s="69">
        <v>8635</v>
      </c>
      <c r="K8755" s="69" t="s">
        <v>34098</v>
      </c>
    </row>
    <row r="8756" spans="1:11" ht="14.4">
      <c r="A8756" s="69">
        <v>1583535</v>
      </c>
      <c r="B8756" s="69">
        <v>1</v>
      </c>
      <c r="C8756" s="69" t="s">
        <v>26854</v>
      </c>
      <c r="D8756" s="69">
        <v>8</v>
      </c>
      <c r="E8756" s="69" t="s">
        <v>27561</v>
      </c>
      <c r="F8756" s="69">
        <v>75299</v>
      </c>
      <c r="G8756" s="69">
        <v>20151102</v>
      </c>
      <c r="H8756" s="69">
        <v>0</v>
      </c>
      <c r="I8756" s="70">
        <v>8149772868</v>
      </c>
      <c r="J8756" s="69">
        <v>8642</v>
      </c>
      <c r="K8756" s="69" t="s">
        <v>34099</v>
      </c>
    </row>
    <row r="8757" spans="1:11" ht="14.4">
      <c r="A8757" s="69">
        <v>1213325</v>
      </c>
      <c r="B8757" s="69">
        <v>1</v>
      </c>
      <c r="C8757" s="69" t="s">
        <v>26854</v>
      </c>
      <c r="D8757" s="69">
        <v>8</v>
      </c>
      <c r="E8757" s="69" t="s">
        <v>27561</v>
      </c>
      <c r="F8757" s="69">
        <v>75303</v>
      </c>
      <c r="G8757" s="69">
        <v>20031027</v>
      </c>
      <c r="H8757" s="69">
        <v>0</v>
      </c>
      <c r="I8757" s="70">
        <v>32967887061</v>
      </c>
      <c r="J8757" s="69">
        <v>8740</v>
      </c>
      <c r="K8757" s="69" t="s">
        <v>34100</v>
      </c>
    </row>
    <row r="8758" spans="1:11" ht="14.4">
      <c r="A8758" s="69">
        <v>1623211</v>
      </c>
      <c r="B8758" s="69">
        <v>1</v>
      </c>
      <c r="C8758" s="69" t="s">
        <v>26854</v>
      </c>
      <c r="D8758" s="69">
        <v>8</v>
      </c>
      <c r="E8758" s="69" t="s">
        <v>27561</v>
      </c>
      <c r="F8758" s="69">
        <v>75305</v>
      </c>
      <c r="G8758" s="69">
        <v>20160829</v>
      </c>
      <c r="H8758" s="69">
        <v>0</v>
      </c>
      <c r="I8758" s="70">
        <v>32917577978</v>
      </c>
      <c r="J8758" s="69">
        <v>8526</v>
      </c>
      <c r="K8758" s="69" t="s">
        <v>34101</v>
      </c>
    </row>
    <row r="8759" spans="1:11" ht="14.4">
      <c r="A8759" s="69">
        <v>1695315</v>
      </c>
      <c r="B8759" s="69">
        <v>1</v>
      </c>
      <c r="C8759" s="69" t="s">
        <v>26854</v>
      </c>
      <c r="D8759" s="69">
        <v>8</v>
      </c>
      <c r="E8759" s="69" t="s">
        <v>27561</v>
      </c>
      <c r="F8759" s="69">
        <v>75315</v>
      </c>
      <c r="G8759" s="69">
        <v>20180312</v>
      </c>
      <c r="H8759" s="69">
        <v>0</v>
      </c>
      <c r="I8759" s="70">
        <v>32109311202</v>
      </c>
      <c r="J8759" s="69">
        <v>8536</v>
      </c>
      <c r="K8759" s="69" t="s">
        <v>34102</v>
      </c>
    </row>
    <row r="8760" spans="1:11" ht="14.4">
      <c r="A8760" s="69">
        <v>1585822</v>
      </c>
      <c r="B8760" s="69">
        <v>1</v>
      </c>
      <c r="C8760" s="69" t="s">
        <v>26854</v>
      </c>
      <c r="D8760" s="69">
        <v>8</v>
      </c>
      <c r="E8760" s="69" t="s">
        <v>27561</v>
      </c>
      <c r="F8760" s="69">
        <v>75364</v>
      </c>
      <c r="G8760" s="69">
        <v>20151123</v>
      </c>
      <c r="H8760" s="69">
        <v>0</v>
      </c>
      <c r="I8760" s="70">
        <v>60119301475</v>
      </c>
      <c r="J8760" s="69">
        <v>8540</v>
      </c>
      <c r="K8760" s="69" t="s">
        <v>34103</v>
      </c>
    </row>
    <row r="8761" spans="1:11" ht="14.4">
      <c r="A8761" s="69">
        <v>1692548</v>
      </c>
      <c r="B8761" s="69">
        <v>1</v>
      </c>
      <c r="C8761" s="69" t="s">
        <v>26854</v>
      </c>
      <c r="D8761" s="69">
        <v>8</v>
      </c>
      <c r="E8761" s="69" t="s">
        <v>27561</v>
      </c>
      <c r="F8761" s="69">
        <v>75582</v>
      </c>
      <c r="G8761" s="69">
        <v>20180219</v>
      </c>
      <c r="H8761" s="69">
        <v>0</v>
      </c>
      <c r="I8761" s="70">
        <v>32149701677</v>
      </c>
      <c r="J8761" s="69">
        <v>8338</v>
      </c>
      <c r="K8761" s="69" t="s">
        <v>34104</v>
      </c>
    </row>
    <row r="8762" spans="1:11" ht="14.4">
      <c r="A8762" s="69">
        <v>1191455</v>
      </c>
      <c r="B8762" s="69">
        <v>1</v>
      </c>
      <c r="C8762" s="69" t="s">
        <v>26854</v>
      </c>
      <c r="D8762" s="69">
        <v>8</v>
      </c>
      <c r="E8762" s="69" t="s">
        <v>27561</v>
      </c>
      <c r="F8762" s="69">
        <v>75588</v>
      </c>
      <c r="G8762" s="69">
        <v>20021014</v>
      </c>
      <c r="H8762" s="69">
        <v>0</v>
      </c>
      <c r="I8762" s="70">
        <v>32998048311</v>
      </c>
      <c r="J8762" s="69">
        <v>8536</v>
      </c>
      <c r="K8762" s="69" t="s">
        <v>34105</v>
      </c>
    </row>
    <row r="8763" spans="1:11" ht="14.4">
      <c r="A8763" s="69">
        <v>1733179</v>
      </c>
      <c r="B8763" s="69">
        <v>1</v>
      </c>
      <c r="C8763" s="69" t="s">
        <v>26854</v>
      </c>
      <c r="D8763" s="69">
        <v>8</v>
      </c>
      <c r="E8763" s="69" t="s">
        <v>27561</v>
      </c>
      <c r="F8763" s="69">
        <v>75606</v>
      </c>
      <c r="G8763" s="69">
        <v>20190121</v>
      </c>
      <c r="H8763" s="69">
        <v>0</v>
      </c>
      <c r="I8763" s="70">
        <v>32998202041</v>
      </c>
      <c r="J8763" s="69">
        <v>8536</v>
      </c>
      <c r="K8763" s="69" t="s">
        <v>34106</v>
      </c>
    </row>
    <row r="8764" spans="1:11" ht="14.4">
      <c r="A8764" s="69">
        <v>1723206</v>
      </c>
      <c r="B8764" s="69">
        <v>1</v>
      </c>
      <c r="C8764" s="69" t="s">
        <v>26854</v>
      </c>
      <c r="D8764" s="69">
        <v>8</v>
      </c>
      <c r="E8764" s="69" t="s">
        <v>27561</v>
      </c>
      <c r="F8764" s="69">
        <v>75629</v>
      </c>
      <c r="G8764" s="69">
        <v>20181008</v>
      </c>
      <c r="H8764" s="69">
        <v>0</v>
      </c>
      <c r="I8764" s="70">
        <v>32068522328</v>
      </c>
      <c r="J8764" s="69">
        <v>8540</v>
      </c>
      <c r="K8764" s="69" t="s">
        <v>34107</v>
      </c>
    </row>
    <row r="8765" spans="1:11" ht="14.4">
      <c r="A8765" s="69">
        <v>1158987</v>
      </c>
      <c r="B8765" s="69">
        <v>1</v>
      </c>
      <c r="C8765" s="69" t="s">
        <v>26854</v>
      </c>
      <c r="D8765" s="69">
        <v>8</v>
      </c>
      <c r="E8765" s="69" t="s">
        <v>27561</v>
      </c>
      <c r="F8765" s="69">
        <v>75661</v>
      </c>
      <c r="G8765" s="69">
        <v>20010528</v>
      </c>
      <c r="H8765" s="69">
        <v>0</v>
      </c>
      <c r="I8765" s="70">
        <v>32998230836</v>
      </c>
      <c r="J8765" s="69">
        <v>8112</v>
      </c>
      <c r="K8765" s="69" t="s">
        <v>34108</v>
      </c>
    </row>
    <row r="8766" spans="1:11" ht="14.4">
      <c r="A8766" s="69">
        <v>1846269</v>
      </c>
      <c r="B8766" s="69">
        <v>1</v>
      </c>
      <c r="C8766" s="69" t="s">
        <v>26854</v>
      </c>
      <c r="D8766" s="69">
        <v>8</v>
      </c>
      <c r="E8766" s="69" t="s">
        <v>27561</v>
      </c>
      <c r="F8766" s="69">
        <v>75773</v>
      </c>
      <c r="G8766" s="69">
        <v>20201214</v>
      </c>
      <c r="H8766" s="69">
        <v>0</v>
      </c>
      <c r="I8766" s="70">
        <v>62170145155</v>
      </c>
      <c r="J8766" s="69">
        <v>8536</v>
      </c>
      <c r="K8766" s="69" t="s">
        <v>34109</v>
      </c>
    </row>
    <row r="8767" spans="1:11" ht="14.4">
      <c r="A8767" s="69">
        <v>1454618</v>
      </c>
      <c r="B8767" s="69">
        <v>1</v>
      </c>
      <c r="C8767" s="69" t="s">
        <v>26854</v>
      </c>
      <c r="D8767" s="69">
        <v>8</v>
      </c>
      <c r="E8767" s="69" t="s">
        <v>27561</v>
      </c>
      <c r="F8767" s="69">
        <v>75886</v>
      </c>
      <c r="G8767" s="69">
        <v>20131014</v>
      </c>
      <c r="H8767" s="69">
        <v>0</v>
      </c>
      <c r="I8767" s="70">
        <v>32128905877</v>
      </c>
      <c r="J8767" s="69">
        <v>8620</v>
      </c>
      <c r="K8767" s="69" t="s">
        <v>34110</v>
      </c>
    </row>
    <row r="8768" spans="1:11" ht="14.4">
      <c r="A8768" s="69">
        <v>1735539</v>
      </c>
      <c r="B8768" s="69">
        <v>1</v>
      </c>
      <c r="C8768" s="69" t="s">
        <v>26854</v>
      </c>
      <c r="D8768" s="69">
        <v>8</v>
      </c>
      <c r="E8768" s="69" t="s">
        <v>27561</v>
      </c>
      <c r="F8768" s="69">
        <v>75909</v>
      </c>
      <c r="G8768" s="69">
        <v>20190211</v>
      </c>
      <c r="H8768" s="69">
        <v>0</v>
      </c>
      <c r="I8768" s="70">
        <v>32846319070</v>
      </c>
      <c r="J8768" s="69">
        <v>8338</v>
      </c>
      <c r="K8768" s="69" t="s">
        <v>34111</v>
      </c>
    </row>
    <row r="8769" spans="1:11" ht="14.4">
      <c r="A8769" s="69">
        <v>2049373</v>
      </c>
      <c r="B8769" s="69">
        <v>1</v>
      </c>
      <c r="C8769" s="69" t="s">
        <v>26854</v>
      </c>
      <c r="D8769" s="69">
        <v>8</v>
      </c>
      <c r="E8769" s="69" t="s">
        <v>27561</v>
      </c>
      <c r="F8769" s="69">
        <v>75921</v>
      </c>
      <c r="G8769" s="69">
        <v>20211011</v>
      </c>
      <c r="H8769" s="69">
        <v>0</v>
      </c>
      <c r="I8769" s="70">
        <v>17200290280</v>
      </c>
      <c r="J8769" s="69">
        <v>8536</v>
      </c>
      <c r="K8769" s="69" t="s">
        <v>34112</v>
      </c>
    </row>
    <row r="8770" spans="1:11" ht="14.4">
      <c r="A8770" s="69">
        <v>1736934</v>
      </c>
      <c r="B8770" s="69">
        <v>1</v>
      </c>
      <c r="C8770" s="69" t="s">
        <v>26854</v>
      </c>
      <c r="D8770" s="69">
        <v>8</v>
      </c>
      <c r="E8770" s="69" t="s">
        <v>27561</v>
      </c>
      <c r="F8770" s="69">
        <v>75941</v>
      </c>
      <c r="G8770" s="69">
        <v>20190225</v>
      </c>
      <c r="H8770" s="69">
        <v>0</v>
      </c>
      <c r="I8770" s="70">
        <v>10159793610</v>
      </c>
      <c r="J8770" s="69">
        <v>8338</v>
      </c>
      <c r="K8770" s="69" t="s">
        <v>34113</v>
      </c>
    </row>
    <row r="8771" spans="1:11" ht="14.4">
      <c r="A8771" s="69">
        <v>1558439</v>
      </c>
      <c r="B8771" s="69">
        <v>1</v>
      </c>
      <c r="C8771" s="69" t="s">
        <v>26854</v>
      </c>
      <c r="D8771" s="69">
        <v>8</v>
      </c>
      <c r="E8771" s="69" t="s">
        <v>27561</v>
      </c>
      <c r="F8771" s="69">
        <v>75995</v>
      </c>
      <c r="G8771" s="69">
        <v>20150511</v>
      </c>
      <c r="H8771" s="69">
        <v>0</v>
      </c>
      <c r="I8771" s="70">
        <v>32068845349</v>
      </c>
      <c r="J8771" s="69">
        <v>8536</v>
      </c>
      <c r="K8771" s="69" t="s">
        <v>34114</v>
      </c>
    </row>
    <row r="8772" spans="1:11" ht="14.4">
      <c r="A8772" s="69">
        <v>1577347</v>
      </c>
      <c r="B8772" s="69">
        <v>1</v>
      </c>
      <c r="C8772" s="69" t="s">
        <v>26854</v>
      </c>
      <c r="D8772" s="69">
        <v>8</v>
      </c>
      <c r="E8772" s="69" t="s">
        <v>27561</v>
      </c>
      <c r="F8772" s="69">
        <v>75999</v>
      </c>
      <c r="G8772" s="69">
        <v>20150907</v>
      </c>
      <c r="H8772" s="69">
        <v>0</v>
      </c>
      <c r="I8772" s="70">
        <v>32058786479</v>
      </c>
      <c r="J8772" s="69">
        <v>8536</v>
      </c>
      <c r="K8772" s="69" t="s">
        <v>34115</v>
      </c>
    </row>
    <row r="8773" spans="1:11" ht="14.4">
      <c r="A8773" s="69">
        <v>1698548</v>
      </c>
      <c r="B8773" s="69">
        <v>1</v>
      </c>
      <c r="C8773" s="69" t="s">
        <v>26854</v>
      </c>
      <c r="D8773" s="69">
        <v>8</v>
      </c>
      <c r="E8773" s="69" t="s">
        <v>27561</v>
      </c>
      <c r="F8773" s="69">
        <v>76003</v>
      </c>
      <c r="G8773" s="69">
        <v>20180409</v>
      </c>
      <c r="H8773" s="69">
        <v>0</v>
      </c>
      <c r="I8773" s="70">
        <v>5180066283</v>
      </c>
      <c r="J8773" s="69">
        <v>8514</v>
      </c>
      <c r="K8773" s="69" t="s">
        <v>34116</v>
      </c>
    </row>
    <row r="8774" spans="1:11" ht="14.4">
      <c r="A8774" s="69">
        <v>1644935</v>
      </c>
      <c r="B8774" s="69">
        <v>1</v>
      </c>
      <c r="C8774" s="69" t="s">
        <v>26854</v>
      </c>
      <c r="D8774" s="69">
        <v>8</v>
      </c>
      <c r="E8774" s="69" t="s">
        <v>27561</v>
      </c>
      <c r="F8774" s="69">
        <v>76047</v>
      </c>
      <c r="G8774" s="69">
        <v>20170320</v>
      </c>
      <c r="H8774" s="69">
        <v>0</v>
      </c>
      <c r="I8774" s="70">
        <v>19149419400</v>
      </c>
      <c r="J8774" s="69">
        <v>8536</v>
      </c>
      <c r="K8774" s="69" t="s">
        <v>34117</v>
      </c>
    </row>
    <row r="8775" spans="1:11" ht="14.4">
      <c r="A8775" s="69">
        <v>1751968</v>
      </c>
      <c r="B8775" s="69">
        <v>1</v>
      </c>
      <c r="C8775" s="69" t="s">
        <v>26854</v>
      </c>
      <c r="D8775" s="69">
        <v>8</v>
      </c>
      <c r="E8775" s="69" t="s">
        <v>27561</v>
      </c>
      <c r="F8775" s="69">
        <v>76110</v>
      </c>
      <c r="G8775" s="69">
        <v>20190722</v>
      </c>
      <c r="H8775" s="69">
        <v>0</v>
      </c>
      <c r="I8775" s="70">
        <v>25179960114</v>
      </c>
      <c r="J8775" s="69">
        <v>8514</v>
      </c>
      <c r="K8775" s="69" t="s">
        <v>34118</v>
      </c>
    </row>
    <row r="8776" spans="1:11" ht="14.4">
      <c r="A8776" s="69">
        <v>2045300</v>
      </c>
      <c r="B8776" s="69">
        <v>1</v>
      </c>
      <c r="C8776" s="69" t="s">
        <v>26854</v>
      </c>
      <c r="D8776" s="69">
        <v>8</v>
      </c>
      <c r="E8776" s="69" t="s">
        <v>27561</v>
      </c>
      <c r="F8776" s="69">
        <v>76160</v>
      </c>
      <c r="G8776" s="69">
        <v>20210927</v>
      </c>
      <c r="H8776" s="69">
        <v>0</v>
      </c>
      <c r="I8776" s="70">
        <v>38170005235</v>
      </c>
      <c r="J8776" s="69">
        <v>8338</v>
      </c>
      <c r="K8776" s="69" t="s">
        <v>34119</v>
      </c>
    </row>
    <row r="8777" spans="1:11" ht="14.4">
      <c r="A8777" s="69">
        <v>1111298</v>
      </c>
      <c r="B8777" s="69">
        <v>1</v>
      </c>
      <c r="C8777" s="69" t="s">
        <v>26854</v>
      </c>
      <c r="D8777" s="69">
        <v>8</v>
      </c>
      <c r="E8777" s="69" t="s">
        <v>27561</v>
      </c>
      <c r="F8777" s="69">
        <v>76192</v>
      </c>
      <c r="G8777" s="69">
        <v>19990923</v>
      </c>
      <c r="H8777" s="69">
        <v>0</v>
      </c>
      <c r="I8777" s="70">
        <v>7917317351</v>
      </c>
      <c r="J8777" s="69">
        <v>8512</v>
      </c>
      <c r="K8777" s="69" t="s">
        <v>34120</v>
      </c>
    </row>
    <row r="8778" spans="1:11" ht="14.4">
      <c r="A8778" s="69">
        <v>1444456</v>
      </c>
      <c r="B8778" s="69">
        <v>1</v>
      </c>
      <c r="C8778" s="69" t="s">
        <v>26854</v>
      </c>
      <c r="D8778" s="69">
        <v>8</v>
      </c>
      <c r="E8778" s="69" t="s">
        <v>27561</v>
      </c>
      <c r="F8778" s="69">
        <v>76195</v>
      </c>
      <c r="G8778" s="69">
        <v>20130701</v>
      </c>
      <c r="H8778" s="69">
        <v>0</v>
      </c>
      <c r="I8778" s="70">
        <v>32109415938</v>
      </c>
      <c r="J8778" s="69">
        <v>8521</v>
      </c>
      <c r="K8778" s="69" t="s">
        <v>34121</v>
      </c>
    </row>
    <row r="8779" spans="1:11" ht="14.4">
      <c r="A8779" s="69">
        <v>1664892</v>
      </c>
      <c r="B8779" s="69">
        <v>1</v>
      </c>
      <c r="C8779" s="69" t="s">
        <v>26854</v>
      </c>
      <c r="D8779" s="69">
        <v>8</v>
      </c>
      <c r="E8779" s="69" t="s">
        <v>27561</v>
      </c>
      <c r="F8779" s="69">
        <v>76268</v>
      </c>
      <c r="G8779" s="69">
        <v>20170724</v>
      </c>
      <c r="H8779" s="69">
        <v>0</v>
      </c>
      <c r="I8779" s="70">
        <v>32068902207</v>
      </c>
      <c r="J8779" s="69">
        <v>8521</v>
      </c>
      <c r="K8779" s="69" t="s">
        <v>34122</v>
      </c>
    </row>
    <row r="8780" spans="1:11" ht="14.4">
      <c r="A8780" s="69">
        <v>1067459</v>
      </c>
      <c r="B8780" s="69">
        <v>1</v>
      </c>
      <c r="C8780" s="69" t="s">
        <v>26854</v>
      </c>
      <c r="D8780" s="69">
        <v>8</v>
      </c>
      <c r="E8780" s="69" t="s">
        <v>27561</v>
      </c>
      <c r="F8780" s="69">
        <v>76272</v>
      </c>
      <c r="G8780" s="69">
        <v>19890109</v>
      </c>
      <c r="H8780" s="69">
        <v>0</v>
      </c>
      <c r="I8780" s="70">
        <v>32877076417</v>
      </c>
      <c r="J8780" s="69">
        <v>8730</v>
      </c>
      <c r="K8780" s="69" t="s">
        <v>1137</v>
      </c>
    </row>
    <row r="8781" spans="1:11" ht="14.4">
      <c r="A8781" s="69">
        <v>1067460</v>
      </c>
      <c r="B8781" s="69">
        <v>1</v>
      </c>
      <c r="C8781" s="69" t="s">
        <v>26854</v>
      </c>
      <c r="D8781" s="69">
        <v>8</v>
      </c>
      <c r="E8781" s="69" t="s">
        <v>27561</v>
      </c>
      <c r="F8781" s="69">
        <v>76278</v>
      </c>
      <c r="G8781" s="69">
        <v>19830829</v>
      </c>
      <c r="H8781" s="69">
        <v>0</v>
      </c>
      <c r="I8781" s="70">
        <v>32836721160</v>
      </c>
      <c r="J8781" s="69">
        <v>8536</v>
      </c>
      <c r="K8781" s="69" t="s">
        <v>34123</v>
      </c>
    </row>
    <row r="8782" spans="1:11" ht="14.4">
      <c r="A8782" s="69">
        <v>1442941</v>
      </c>
      <c r="B8782" s="69">
        <v>1</v>
      </c>
      <c r="C8782" s="69" t="s">
        <v>26854</v>
      </c>
      <c r="D8782" s="69">
        <v>8</v>
      </c>
      <c r="E8782" s="69" t="s">
        <v>27561</v>
      </c>
      <c r="F8782" s="69">
        <v>76281</v>
      </c>
      <c r="G8782" s="69">
        <v>20130610</v>
      </c>
      <c r="H8782" s="69">
        <v>0</v>
      </c>
      <c r="I8782" s="70">
        <v>32078941138</v>
      </c>
      <c r="J8782" s="69">
        <v>8536</v>
      </c>
      <c r="K8782" s="69" t="s">
        <v>34124</v>
      </c>
    </row>
    <row r="8783" spans="1:11" ht="14.4">
      <c r="A8783" s="69">
        <v>1398214</v>
      </c>
      <c r="B8783" s="69">
        <v>1</v>
      </c>
      <c r="C8783" s="69" t="s">
        <v>26854</v>
      </c>
      <c r="D8783" s="69">
        <v>8</v>
      </c>
      <c r="E8783" s="69" t="s">
        <v>27561</v>
      </c>
      <c r="F8783" s="69">
        <v>76304</v>
      </c>
      <c r="G8783" s="69">
        <v>20111124</v>
      </c>
      <c r="H8783" s="69">
        <v>0</v>
      </c>
      <c r="I8783" s="70">
        <v>32119031220</v>
      </c>
      <c r="J8783" s="69">
        <v>8112</v>
      </c>
      <c r="K8783" s="69" t="s">
        <v>34125</v>
      </c>
    </row>
    <row r="8784" spans="1:11" ht="14.4">
      <c r="A8784" s="69">
        <v>1442574</v>
      </c>
      <c r="B8784" s="69">
        <v>1</v>
      </c>
      <c r="C8784" s="69" t="s">
        <v>26854</v>
      </c>
      <c r="D8784" s="69">
        <v>8</v>
      </c>
      <c r="E8784" s="69" t="s">
        <v>27561</v>
      </c>
      <c r="F8784" s="69">
        <v>76486</v>
      </c>
      <c r="G8784" s="69">
        <v>20130610</v>
      </c>
      <c r="H8784" s="69">
        <v>0</v>
      </c>
      <c r="I8784" s="70">
        <v>32139319571</v>
      </c>
      <c r="J8784" s="69">
        <v>8000</v>
      </c>
      <c r="K8784" s="69" t="s">
        <v>34126</v>
      </c>
    </row>
    <row r="8785" spans="1:11" ht="14.4">
      <c r="A8785" s="69">
        <v>1427292</v>
      </c>
      <c r="B8785" s="69">
        <v>1</v>
      </c>
      <c r="C8785" s="69" t="s">
        <v>26854</v>
      </c>
      <c r="D8785" s="69">
        <v>8</v>
      </c>
      <c r="E8785" s="69" t="s">
        <v>27561</v>
      </c>
      <c r="F8785" s="69">
        <v>76492</v>
      </c>
      <c r="G8785" s="69">
        <v>20121210</v>
      </c>
      <c r="H8785" s="69">
        <v>0</v>
      </c>
      <c r="I8785" s="70">
        <v>60927675763</v>
      </c>
      <c r="J8785" s="69">
        <v>8642</v>
      </c>
      <c r="K8785" s="69" t="s">
        <v>34127</v>
      </c>
    </row>
    <row r="8786" spans="1:11" ht="14.4">
      <c r="A8786" s="69">
        <v>1618283</v>
      </c>
      <c r="B8786" s="69">
        <v>1</v>
      </c>
      <c r="C8786" s="69" t="s">
        <v>26854</v>
      </c>
      <c r="D8786" s="69">
        <v>8</v>
      </c>
      <c r="E8786" s="69" t="s">
        <v>27561</v>
      </c>
      <c r="F8786" s="69">
        <v>76659</v>
      </c>
      <c r="G8786" s="69">
        <v>20160711</v>
      </c>
      <c r="H8786" s="69">
        <v>0</v>
      </c>
      <c r="I8786" s="70">
        <v>32008471776</v>
      </c>
      <c r="J8786" s="69">
        <v>8536</v>
      </c>
      <c r="K8786" s="69" t="s">
        <v>34128</v>
      </c>
    </row>
    <row r="8787" spans="1:11" ht="14.4">
      <c r="A8787" s="69">
        <v>1067462</v>
      </c>
      <c r="B8787" s="69">
        <v>1</v>
      </c>
      <c r="C8787" s="69" t="s">
        <v>26854</v>
      </c>
      <c r="D8787" s="69">
        <v>8</v>
      </c>
      <c r="E8787" s="69" t="s">
        <v>27561</v>
      </c>
      <c r="F8787" s="69">
        <v>76698</v>
      </c>
      <c r="G8787" s="69">
        <v>20040102</v>
      </c>
      <c r="H8787" s="69">
        <v>0</v>
      </c>
      <c r="I8787" s="70">
        <v>32907382512</v>
      </c>
      <c r="J8787" s="69">
        <v>8536</v>
      </c>
      <c r="K8787" s="69" t="s">
        <v>34129</v>
      </c>
    </row>
    <row r="8788" spans="1:11" ht="14.4">
      <c r="A8788" s="69">
        <v>1559032</v>
      </c>
      <c r="B8788" s="69">
        <v>1</v>
      </c>
      <c r="C8788" s="69" t="s">
        <v>26854</v>
      </c>
      <c r="D8788" s="69">
        <v>8</v>
      </c>
      <c r="E8788" s="69" t="s">
        <v>27561</v>
      </c>
      <c r="F8788" s="69">
        <v>76715</v>
      </c>
      <c r="G8788" s="69">
        <v>20150518</v>
      </c>
      <c r="H8788" s="69">
        <v>0</v>
      </c>
      <c r="I8788" s="70">
        <v>26159655013</v>
      </c>
      <c r="J8788" s="69">
        <v>8534</v>
      </c>
      <c r="K8788" s="69" t="s">
        <v>34130</v>
      </c>
    </row>
    <row r="8789" spans="1:11" ht="14.4">
      <c r="A8789" s="69">
        <v>1688453</v>
      </c>
      <c r="B8789" s="69">
        <v>1</v>
      </c>
      <c r="C8789" s="69" t="s">
        <v>26854</v>
      </c>
      <c r="D8789" s="69">
        <v>8</v>
      </c>
      <c r="E8789" s="69" t="s">
        <v>27561</v>
      </c>
      <c r="F8789" s="69">
        <v>76719</v>
      </c>
      <c r="G8789" s="69">
        <v>20180122</v>
      </c>
      <c r="H8789" s="69">
        <v>0</v>
      </c>
      <c r="I8789" s="70">
        <v>32078905802</v>
      </c>
      <c r="J8789" s="69">
        <v>8536</v>
      </c>
      <c r="K8789" s="69" t="s">
        <v>34131</v>
      </c>
    </row>
    <row r="8790" spans="1:11" ht="14.4">
      <c r="A8790" s="69">
        <v>1704456</v>
      </c>
      <c r="B8790" s="69">
        <v>1</v>
      </c>
      <c r="C8790" s="69" t="s">
        <v>26854</v>
      </c>
      <c r="D8790" s="69">
        <v>8</v>
      </c>
      <c r="E8790" s="69" t="s">
        <v>27561</v>
      </c>
      <c r="F8790" s="69">
        <v>76720</v>
      </c>
      <c r="G8790" s="69">
        <v>20180521</v>
      </c>
      <c r="H8790" s="69">
        <v>0</v>
      </c>
      <c r="I8790" s="70">
        <v>2159809454</v>
      </c>
      <c r="J8790" s="69">
        <v>8620</v>
      </c>
      <c r="K8790" s="69" t="s">
        <v>34132</v>
      </c>
    </row>
    <row r="8791" spans="1:11" ht="14.4">
      <c r="A8791" s="69">
        <v>1745114</v>
      </c>
      <c r="B8791" s="69">
        <v>1</v>
      </c>
      <c r="C8791" s="69" t="s">
        <v>26854</v>
      </c>
      <c r="D8791" s="69">
        <v>8</v>
      </c>
      <c r="E8791" s="69" t="s">
        <v>27561</v>
      </c>
      <c r="F8791" s="69">
        <v>76724</v>
      </c>
      <c r="G8791" s="69">
        <v>20190520</v>
      </c>
      <c r="H8791" s="69">
        <v>0</v>
      </c>
      <c r="I8791" s="70">
        <v>32028555012</v>
      </c>
      <c r="J8791" s="69">
        <v>8620</v>
      </c>
      <c r="K8791" s="69" t="s">
        <v>34133</v>
      </c>
    </row>
    <row r="8792" spans="1:11" ht="14.4">
      <c r="A8792" s="69">
        <v>1420838</v>
      </c>
      <c r="B8792" s="69">
        <v>1</v>
      </c>
      <c r="C8792" s="69" t="s">
        <v>26854</v>
      </c>
      <c r="D8792" s="69">
        <v>8</v>
      </c>
      <c r="E8792" s="69" t="s">
        <v>27561</v>
      </c>
      <c r="F8792" s="69">
        <v>76779</v>
      </c>
      <c r="G8792" s="69">
        <v>20120919</v>
      </c>
      <c r="H8792" s="69">
        <v>0</v>
      </c>
      <c r="I8792" s="70">
        <v>32079128271</v>
      </c>
      <c r="J8792" s="69">
        <v>8642</v>
      </c>
      <c r="K8792" s="69" t="s">
        <v>34134</v>
      </c>
    </row>
    <row r="8793" spans="1:11" ht="14.4">
      <c r="A8793" s="69">
        <v>1435293</v>
      </c>
      <c r="B8793" s="69">
        <v>1</v>
      </c>
      <c r="C8793" s="69" t="s">
        <v>26854</v>
      </c>
      <c r="D8793" s="69">
        <v>8</v>
      </c>
      <c r="E8793" s="69" t="s">
        <v>27561</v>
      </c>
      <c r="F8793" s="69">
        <v>76781</v>
      </c>
      <c r="G8793" s="69">
        <v>20130325</v>
      </c>
      <c r="H8793" s="69">
        <v>0</v>
      </c>
      <c r="I8793" s="70">
        <v>47988199213</v>
      </c>
      <c r="J8793" s="69">
        <v>8536</v>
      </c>
      <c r="K8793" s="69" t="s">
        <v>34135</v>
      </c>
    </row>
    <row r="8794" spans="1:11" ht="14.4">
      <c r="A8794" s="69">
        <v>1453565</v>
      </c>
      <c r="B8794" s="69">
        <v>1</v>
      </c>
      <c r="C8794" s="69" t="s">
        <v>26854</v>
      </c>
      <c r="D8794" s="69">
        <v>8</v>
      </c>
      <c r="E8794" s="69" t="s">
        <v>27561</v>
      </c>
      <c r="F8794" s="69">
        <v>76782</v>
      </c>
      <c r="G8794" s="69">
        <v>20130930</v>
      </c>
      <c r="H8794" s="69">
        <v>0</v>
      </c>
      <c r="I8794" s="70">
        <v>24098900475</v>
      </c>
      <c r="J8794" s="69">
        <v>8338</v>
      </c>
      <c r="K8794" s="69" t="s">
        <v>34136</v>
      </c>
    </row>
    <row r="8795" spans="1:11" ht="14.4">
      <c r="A8795" s="69">
        <v>1398200</v>
      </c>
      <c r="B8795" s="69">
        <v>1</v>
      </c>
      <c r="C8795" s="69" t="s">
        <v>26854</v>
      </c>
      <c r="D8795" s="69">
        <v>8</v>
      </c>
      <c r="E8795" s="69" t="s">
        <v>27561</v>
      </c>
      <c r="F8795" s="69">
        <v>76799</v>
      </c>
      <c r="G8795" s="69">
        <v>20111124</v>
      </c>
      <c r="H8795" s="69">
        <v>0</v>
      </c>
      <c r="I8795" s="70">
        <v>43927071381</v>
      </c>
      <c r="J8795" s="69">
        <v>8620</v>
      </c>
      <c r="K8795" s="69" t="s">
        <v>34137</v>
      </c>
    </row>
    <row r="8796" spans="1:11" ht="14.4">
      <c r="A8796" s="69">
        <v>1712830</v>
      </c>
      <c r="B8796" s="69">
        <v>1</v>
      </c>
      <c r="C8796" s="69" t="s">
        <v>26854</v>
      </c>
      <c r="D8796" s="69">
        <v>8</v>
      </c>
      <c r="E8796" s="69" t="s">
        <v>27561</v>
      </c>
      <c r="F8796" s="69">
        <v>76856</v>
      </c>
      <c r="G8796" s="69">
        <v>20180723</v>
      </c>
      <c r="H8796" s="69">
        <v>0</v>
      </c>
      <c r="I8796" s="70">
        <v>26149688397</v>
      </c>
      <c r="J8796" s="69">
        <v>8620</v>
      </c>
      <c r="K8796" s="69" t="s">
        <v>34138</v>
      </c>
    </row>
    <row r="8797" spans="1:11" ht="14.4">
      <c r="A8797" s="69">
        <v>1745118</v>
      </c>
      <c r="B8797" s="69">
        <v>1</v>
      </c>
      <c r="C8797" s="69" t="s">
        <v>26854</v>
      </c>
      <c r="D8797" s="69">
        <v>8</v>
      </c>
      <c r="E8797" s="69" t="s">
        <v>27561</v>
      </c>
      <c r="F8797" s="69">
        <v>76859</v>
      </c>
      <c r="G8797" s="69">
        <v>20190520</v>
      </c>
      <c r="H8797" s="69">
        <v>0</v>
      </c>
      <c r="I8797" s="70">
        <v>32129500479</v>
      </c>
      <c r="J8797" s="69">
        <v>8536</v>
      </c>
      <c r="K8797" s="69" t="s">
        <v>34139</v>
      </c>
    </row>
    <row r="8798" spans="1:11" ht="14.4">
      <c r="A8798" s="69">
        <v>1571674</v>
      </c>
      <c r="B8798" s="69">
        <v>1</v>
      </c>
      <c r="C8798" s="69" t="s">
        <v>26854</v>
      </c>
      <c r="D8798" s="69">
        <v>8</v>
      </c>
      <c r="E8798" s="69" t="s">
        <v>27561</v>
      </c>
      <c r="F8798" s="69">
        <v>76962</v>
      </c>
      <c r="G8798" s="69">
        <v>20150720</v>
      </c>
      <c r="H8798" s="69">
        <v>0</v>
      </c>
      <c r="I8798" s="70">
        <v>32099310883</v>
      </c>
      <c r="J8798" s="69">
        <v>8536</v>
      </c>
      <c r="K8798" s="69" t="s">
        <v>34140</v>
      </c>
    </row>
    <row r="8799" spans="1:11" ht="14.4">
      <c r="A8799" s="69">
        <v>1523799</v>
      </c>
      <c r="B8799" s="69">
        <v>1</v>
      </c>
      <c r="C8799" s="69" t="s">
        <v>26854</v>
      </c>
      <c r="D8799" s="69">
        <v>8</v>
      </c>
      <c r="E8799" s="69" t="s">
        <v>27561</v>
      </c>
      <c r="F8799" s="69">
        <v>76983</v>
      </c>
      <c r="G8799" s="69">
        <v>20141006</v>
      </c>
      <c r="H8799" s="69">
        <v>0</v>
      </c>
      <c r="I8799" s="70">
        <v>32069107145</v>
      </c>
      <c r="J8799" s="69">
        <v>8534</v>
      </c>
      <c r="K8799" s="69" t="s">
        <v>34141</v>
      </c>
    </row>
    <row r="8800" spans="1:11" ht="14.4">
      <c r="A8800" s="69">
        <v>1645140</v>
      </c>
      <c r="B8800" s="69">
        <v>1</v>
      </c>
      <c r="C8800" s="69" t="s">
        <v>26854</v>
      </c>
      <c r="D8800" s="69">
        <v>8</v>
      </c>
      <c r="E8800" s="69" t="s">
        <v>27561</v>
      </c>
      <c r="F8800" s="69">
        <v>76986</v>
      </c>
      <c r="G8800" s="69">
        <v>20170320</v>
      </c>
      <c r="H8800" s="69">
        <v>0</v>
      </c>
      <c r="I8800" s="70">
        <v>35149746584</v>
      </c>
      <c r="J8800" s="69">
        <v>8321</v>
      </c>
      <c r="K8800" s="69" t="s">
        <v>34142</v>
      </c>
    </row>
    <row r="8801" spans="1:11" ht="14.4">
      <c r="A8801" s="69">
        <v>2045301</v>
      </c>
      <c r="B8801" s="69">
        <v>1</v>
      </c>
      <c r="C8801" s="69" t="s">
        <v>26854</v>
      </c>
      <c r="D8801" s="69">
        <v>8</v>
      </c>
      <c r="E8801" s="69" t="s">
        <v>27561</v>
      </c>
      <c r="F8801" s="69">
        <v>77028</v>
      </c>
      <c r="G8801" s="69">
        <v>20210927</v>
      </c>
      <c r="H8801" s="69">
        <v>0</v>
      </c>
      <c r="I8801" s="70">
        <v>8210296714</v>
      </c>
      <c r="J8801" s="69">
        <v>8338</v>
      </c>
      <c r="K8801" s="69" t="s">
        <v>34143</v>
      </c>
    </row>
    <row r="8802" spans="1:11" ht="14.4">
      <c r="A8802" s="69">
        <v>1559027</v>
      </c>
      <c r="B8802" s="69">
        <v>1</v>
      </c>
      <c r="C8802" s="69" t="s">
        <v>26854</v>
      </c>
      <c r="D8802" s="69">
        <v>8</v>
      </c>
      <c r="E8802" s="69" t="s">
        <v>27561</v>
      </c>
      <c r="F8802" s="69">
        <v>77259</v>
      </c>
      <c r="G8802" s="69">
        <v>20150518</v>
      </c>
      <c r="H8802" s="69">
        <v>0</v>
      </c>
      <c r="I8802" s="70">
        <v>32988028513</v>
      </c>
      <c r="J8802" s="69">
        <v>8521</v>
      </c>
      <c r="K8802" s="69" t="s">
        <v>34144</v>
      </c>
    </row>
    <row r="8803" spans="1:11" ht="14.4">
      <c r="A8803" s="69">
        <v>1623281</v>
      </c>
      <c r="B8803" s="69">
        <v>1</v>
      </c>
      <c r="C8803" s="69" t="s">
        <v>26854</v>
      </c>
      <c r="D8803" s="69">
        <v>8</v>
      </c>
      <c r="E8803" s="69" t="s">
        <v>27561</v>
      </c>
      <c r="F8803" s="69">
        <v>77264</v>
      </c>
      <c r="G8803" s="69">
        <v>20160829</v>
      </c>
      <c r="H8803" s="69">
        <v>0</v>
      </c>
      <c r="I8803" s="70">
        <v>43897300224</v>
      </c>
      <c r="J8803" s="69">
        <v>8620</v>
      </c>
      <c r="K8803" s="69" t="s">
        <v>34145</v>
      </c>
    </row>
    <row r="8804" spans="1:11" ht="14.4">
      <c r="A8804" s="69">
        <v>1703401</v>
      </c>
      <c r="B8804" s="69">
        <v>1</v>
      </c>
      <c r="C8804" s="69" t="s">
        <v>26854</v>
      </c>
      <c r="D8804" s="69">
        <v>8</v>
      </c>
      <c r="E8804" s="69" t="s">
        <v>27561</v>
      </c>
      <c r="F8804" s="69">
        <v>77272</v>
      </c>
      <c r="G8804" s="69">
        <v>20180514</v>
      </c>
      <c r="H8804" s="69">
        <v>0</v>
      </c>
      <c r="I8804" s="70">
        <v>32987969048</v>
      </c>
      <c r="J8804" s="69">
        <v>8521</v>
      </c>
      <c r="K8804" s="69" t="s">
        <v>34146</v>
      </c>
    </row>
    <row r="8805" spans="1:11" ht="14.4">
      <c r="A8805" s="69">
        <v>1585777</v>
      </c>
      <c r="B8805" s="69">
        <v>1</v>
      </c>
      <c r="C8805" s="69" t="s">
        <v>26854</v>
      </c>
      <c r="D8805" s="69">
        <v>8</v>
      </c>
      <c r="E8805" s="69" t="s">
        <v>27561</v>
      </c>
      <c r="F8805" s="69">
        <v>77311</v>
      </c>
      <c r="G8805" s="69">
        <v>20151123</v>
      </c>
      <c r="H8805" s="69">
        <v>0</v>
      </c>
      <c r="I8805" s="70">
        <v>32089230836</v>
      </c>
      <c r="J8805" s="69">
        <v>8637</v>
      </c>
      <c r="K8805" s="69" t="s">
        <v>34147</v>
      </c>
    </row>
    <row r="8806" spans="1:11" ht="14.4">
      <c r="A8806" s="69">
        <v>1654425</v>
      </c>
      <c r="B8806" s="69">
        <v>1</v>
      </c>
      <c r="C8806" s="69" t="s">
        <v>26854</v>
      </c>
      <c r="D8806" s="69">
        <v>8</v>
      </c>
      <c r="E8806" s="69" t="s">
        <v>27561</v>
      </c>
      <c r="F8806" s="69">
        <v>77321</v>
      </c>
      <c r="G8806" s="69">
        <v>20170508</v>
      </c>
      <c r="H8806" s="69">
        <v>0</v>
      </c>
      <c r="I8806" s="70">
        <v>32089238805</v>
      </c>
      <c r="J8806" s="69">
        <v>8642</v>
      </c>
      <c r="K8806" s="69" t="s">
        <v>34148</v>
      </c>
    </row>
    <row r="8807" spans="1:11" ht="14.4">
      <c r="A8807" s="69">
        <v>1589813</v>
      </c>
      <c r="B8807" s="69">
        <v>1</v>
      </c>
      <c r="C8807" s="69" t="s">
        <v>26854</v>
      </c>
      <c r="D8807" s="69">
        <v>8</v>
      </c>
      <c r="E8807" s="69" t="s">
        <v>27561</v>
      </c>
      <c r="F8807" s="69">
        <v>77367</v>
      </c>
      <c r="G8807" s="69">
        <v>20160118</v>
      </c>
      <c r="H8807" s="69">
        <v>0</v>
      </c>
      <c r="I8807" s="70">
        <v>26149448487</v>
      </c>
      <c r="J8807" s="69">
        <v>8638</v>
      </c>
      <c r="K8807" s="69" t="s">
        <v>34149</v>
      </c>
    </row>
    <row r="8808" spans="1:11" ht="14.4">
      <c r="A8808" s="69">
        <v>1748686</v>
      </c>
      <c r="B8808" s="69">
        <v>1</v>
      </c>
      <c r="C8808" s="69" t="s">
        <v>26854</v>
      </c>
      <c r="D8808" s="69">
        <v>8</v>
      </c>
      <c r="E8808" s="69" t="s">
        <v>27561</v>
      </c>
      <c r="F8808" s="69">
        <v>77384</v>
      </c>
      <c r="G8808" s="69">
        <v>20190624</v>
      </c>
      <c r="H8808" s="69">
        <v>0</v>
      </c>
      <c r="I8808" s="70">
        <v>32109044076</v>
      </c>
      <c r="J8808" s="69">
        <v>8338</v>
      </c>
      <c r="K8808" s="69" t="s">
        <v>34150</v>
      </c>
    </row>
    <row r="8809" spans="1:11" ht="14.4">
      <c r="A8809" s="69">
        <v>1574911</v>
      </c>
      <c r="B8809" s="69">
        <v>1</v>
      </c>
      <c r="C8809" s="69" t="s">
        <v>26854</v>
      </c>
      <c r="D8809" s="69">
        <v>8</v>
      </c>
      <c r="E8809" s="69" t="s">
        <v>27561</v>
      </c>
      <c r="F8809" s="69">
        <v>77398</v>
      </c>
      <c r="G8809" s="69">
        <v>20150824</v>
      </c>
      <c r="H8809" s="69">
        <v>0</v>
      </c>
      <c r="I8809" s="70">
        <v>32079060235</v>
      </c>
      <c r="J8809" s="69">
        <v>8536</v>
      </c>
      <c r="K8809" s="69" t="s">
        <v>34151</v>
      </c>
    </row>
    <row r="8810" spans="1:11" ht="14.4">
      <c r="A8810" s="69">
        <v>1398217</v>
      </c>
      <c r="B8810" s="69">
        <v>1</v>
      </c>
      <c r="C8810" s="69" t="s">
        <v>26854</v>
      </c>
      <c r="D8810" s="69">
        <v>8</v>
      </c>
      <c r="E8810" s="69" t="s">
        <v>27561</v>
      </c>
      <c r="F8810" s="69">
        <v>77438</v>
      </c>
      <c r="G8810" s="69">
        <v>20111124</v>
      </c>
      <c r="H8810" s="69">
        <v>0</v>
      </c>
      <c r="I8810" s="70">
        <v>32058915789</v>
      </c>
      <c r="J8810" s="69">
        <v>8338</v>
      </c>
      <c r="K8810" s="69" t="s">
        <v>34152</v>
      </c>
    </row>
    <row r="8811" spans="1:11" ht="14.4">
      <c r="A8811" s="69">
        <v>1687654</v>
      </c>
      <c r="B8811" s="69">
        <v>1</v>
      </c>
      <c r="C8811" s="69" t="s">
        <v>26854</v>
      </c>
      <c r="D8811" s="69">
        <v>8</v>
      </c>
      <c r="E8811" s="69" t="s">
        <v>27561</v>
      </c>
      <c r="F8811" s="69">
        <v>77492</v>
      </c>
      <c r="G8811" s="69">
        <v>20180115</v>
      </c>
      <c r="H8811" s="69">
        <v>0</v>
      </c>
      <c r="I8811" s="70">
        <v>9068729616</v>
      </c>
      <c r="J8811" s="69">
        <v>8631</v>
      </c>
      <c r="K8811" s="69" t="s">
        <v>34153</v>
      </c>
    </row>
    <row r="8812" spans="1:11" ht="14.4">
      <c r="A8812" s="69">
        <v>1748906</v>
      </c>
      <c r="B8812" s="69">
        <v>1</v>
      </c>
      <c r="C8812" s="69" t="s">
        <v>26854</v>
      </c>
      <c r="D8812" s="69">
        <v>8</v>
      </c>
      <c r="E8812" s="69" t="s">
        <v>27561</v>
      </c>
      <c r="F8812" s="69">
        <v>77564</v>
      </c>
      <c r="G8812" s="69">
        <v>20190624</v>
      </c>
      <c r="H8812" s="69">
        <v>0</v>
      </c>
      <c r="I8812" s="70">
        <v>32059600307</v>
      </c>
      <c r="J8812" s="69">
        <v>8536</v>
      </c>
      <c r="K8812" s="69" t="s">
        <v>34154</v>
      </c>
    </row>
    <row r="8813" spans="1:11" ht="14.4">
      <c r="A8813" s="69">
        <v>1703224</v>
      </c>
      <c r="B8813" s="69">
        <v>1</v>
      </c>
      <c r="C8813" s="69" t="s">
        <v>26854</v>
      </c>
      <c r="D8813" s="69">
        <v>8</v>
      </c>
      <c r="E8813" s="69" t="s">
        <v>27561</v>
      </c>
      <c r="F8813" s="69">
        <v>77601</v>
      </c>
      <c r="G8813" s="69">
        <v>20180514</v>
      </c>
      <c r="H8813" s="69">
        <v>0</v>
      </c>
      <c r="I8813" s="70">
        <v>32058819080</v>
      </c>
      <c r="J8813" s="69">
        <v>8540</v>
      </c>
      <c r="K8813" s="69" t="s">
        <v>34155</v>
      </c>
    </row>
    <row r="8814" spans="1:11" ht="14.4">
      <c r="A8814" s="69">
        <v>1398334</v>
      </c>
      <c r="B8814" s="69">
        <v>1</v>
      </c>
      <c r="C8814" s="69" t="s">
        <v>26854</v>
      </c>
      <c r="D8814" s="69">
        <v>8</v>
      </c>
      <c r="E8814" s="69" t="s">
        <v>27561</v>
      </c>
      <c r="F8814" s="69">
        <v>77622</v>
      </c>
      <c r="G8814" s="69">
        <v>20111128</v>
      </c>
      <c r="H8814" s="69">
        <v>0</v>
      </c>
      <c r="I8814" s="70">
        <v>32119277443</v>
      </c>
      <c r="J8814" s="69">
        <v>8631</v>
      </c>
      <c r="K8814" s="69" t="s">
        <v>34156</v>
      </c>
    </row>
    <row r="8815" spans="1:11" ht="14.4">
      <c r="A8815" s="69">
        <v>1733165</v>
      </c>
      <c r="B8815" s="69">
        <v>1</v>
      </c>
      <c r="C8815" s="69" t="s">
        <v>26854</v>
      </c>
      <c r="D8815" s="69">
        <v>8</v>
      </c>
      <c r="E8815" s="69" t="s">
        <v>27561</v>
      </c>
      <c r="F8815" s="69">
        <v>77750</v>
      </c>
      <c r="G8815" s="69">
        <v>20190121</v>
      </c>
      <c r="H8815" s="69">
        <v>0</v>
      </c>
      <c r="I8815" s="70">
        <v>68159609350</v>
      </c>
      <c r="J8815" s="69">
        <v>8515</v>
      </c>
      <c r="K8815" s="69" t="s">
        <v>34157</v>
      </c>
    </row>
    <row r="8816" spans="1:11" ht="14.4">
      <c r="A8816" s="69">
        <v>2047807</v>
      </c>
      <c r="B8816" s="69">
        <v>1</v>
      </c>
      <c r="C8816" s="69" t="s">
        <v>26854</v>
      </c>
      <c r="D8816" s="69">
        <v>8</v>
      </c>
      <c r="E8816" s="69" t="s">
        <v>27561</v>
      </c>
      <c r="F8816" s="69">
        <v>77759</v>
      </c>
      <c r="G8816" s="69">
        <v>20211004</v>
      </c>
      <c r="H8816" s="69">
        <v>0</v>
      </c>
      <c r="I8816" s="70">
        <v>32089240223</v>
      </c>
      <c r="J8816" s="69">
        <v>8620</v>
      </c>
      <c r="K8816" s="69" t="s">
        <v>34158</v>
      </c>
    </row>
    <row r="8817" spans="1:11" ht="14.4">
      <c r="A8817" s="69">
        <v>1712836</v>
      </c>
      <c r="B8817" s="69">
        <v>1</v>
      </c>
      <c r="C8817" s="69" t="s">
        <v>26854</v>
      </c>
      <c r="D8817" s="69">
        <v>8</v>
      </c>
      <c r="E8817" s="69" t="s">
        <v>27561</v>
      </c>
      <c r="F8817" s="69">
        <v>77762</v>
      </c>
      <c r="G8817" s="69">
        <v>20180723</v>
      </c>
      <c r="H8817" s="69">
        <v>0</v>
      </c>
      <c r="I8817" s="70">
        <v>32038714435</v>
      </c>
      <c r="J8817" s="69">
        <v>8512</v>
      </c>
      <c r="K8817" s="69" t="s">
        <v>34159</v>
      </c>
    </row>
    <row r="8818" spans="1:11" ht="14.4">
      <c r="A8818" s="69">
        <v>1067481</v>
      </c>
      <c r="B8818" s="69">
        <v>1</v>
      </c>
      <c r="C8818" s="69" t="s">
        <v>26854</v>
      </c>
      <c r="D8818" s="69">
        <v>8</v>
      </c>
      <c r="E8818" s="69" t="s">
        <v>27561</v>
      </c>
      <c r="F8818" s="69">
        <v>77766</v>
      </c>
      <c r="G8818" s="69">
        <v>19850206</v>
      </c>
      <c r="H8818" s="69">
        <v>0</v>
      </c>
      <c r="I8818" s="70">
        <v>32796325580</v>
      </c>
      <c r="J8818" s="69">
        <v>8112</v>
      </c>
      <c r="K8818" s="69" t="s">
        <v>34160</v>
      </c>
    </row>
    <row r="8819" spans="1:11" ht="14.4">
      <c r="A8819" s="69">
        <v>2051152</v>
      </c>
      <c r="B8819" s="69">
        <v>1</v>
      </c>
      <c r="C8819" s="69" t="s">
        <v>26854</v>
      </c>
      <c r="D8819" s="69">
        <v>8</v>
      </c>
      <c r="E8819" s="69" t="s">
        <v>27561</v>
      </c>
      <c r="F8819" s="69">
        <v>77817</v>
      </c>
      <c r="G8819" s="69">
        <v>20211025</v>
      </c>
      <c r="H8819" s="69">
        <v>0</v>
      </c>
      <c r="I8819" s="70">
        <v>32139721859</v>
      </c>
      <c r="J8819" s="69">
        <v>8112</v>
      </c>
      <c r="K8819" s="69" t="s">
        <v>34161</v>
      </c>
    </row>
    <row r="8820" spans="1:11" ht="14.4">
      <c r="A8820" s="69">
        <v>1457774</v>
      </c>
      <c r="B8820" s="69">
        <v>1</v>
      </c>
      <c r="C8820" s="69" t="s">
        <v>26854</v>
      </c>
      <c r="D8820" s="69">
        <v>8</v>
      </c>
      <c r="E8820" s="69" t="s">
        <v>27561</v>
      </c>
      <c r="F8820" s="69">
        <v>77872</v>
      </c>
      <c r="G8820" s="69">
        <v>20131125</v>
      </c>
      <c r="H8820" s="69">
        <v>0</v>
      </c>
      <c r="I8820" s="70">
        <v>32139417664</v>
      </c>
      <c r="J8820" s="69">
        <v>8637</v>
      </c>
      <c r="K8820" s="69" t="s">
        <v>34162</v>
      </c>
    </row>
    <row r="8821" spans="1:11" ht="14.4">
      <c r="A8821" s="69">
        <v>1067482</v>
      </c>
      <c r="B8821" s="69">
        <v>1</v>
      </c>
      <c r="C8821" s="69" t="s">
        <v>26854</v>
      </c>
      <c r="D8821" s="69">
        <v>8</v>
      </c>
      <c r="E8821" s="69" t="s">
        <v>27561</v>
      </c>
      <c r="F8821" s="69">
        <v>77876</v>
      </c>
      <c r="G8821" s="69">
        <v>19950731</v>
      </c>
      <c r="H8821" s="69">
        <v>0</v>
      </c>
      <c r="I8821" s="70">
        <v>60917478459</v>
      </c>
      <c r="J8821" s="69">
        <v>8536</v>
      </c>
      <c r="K8821" s="69" t="s">
        <v>1179</v>
      </c>
    </row>
    <row r="8822" spans="1:11" ht="14.4">
      <c r="A8822" s="69">
        <v>1453602</v>
      </c>
      <c r="B8822" s="69">
        <v>1</v>
      </c>
      <c r="C8822" s="69" t="s">
        <v>26854</v>
      </c>
      <c r="D8822" s="69">
        <v>8</v>
      </c>
      <c r="E8822" s="69" t="s">
        <v>27561</v>
      </c>
      <c r="F8822" s="69">
        <v>77897</v>
      </c>
      <c r="G8822" s="69">
        <v>20130930</v>
      </c>
      <c r="H8822" s="69">
        <v>0</v>
      </c>
      <c r="I8822" s="70">
        <v>32129418003</v>
      </c>
      <c r="J8822" s="69">
        <v>8536</v>
      </c>
      <c r="K8822" s="69" t="s">
        <v>3737</v>
      </c>
    </row>
    <row r="8823" spans="1:11" ht="14.4">
      <c r="A8823" s="69">
        <v>1737797</v>
      </c>
      <c r="B8823" s="69">
        <v>1</v>
      </c>
      <c r="C8823" s="69" t="s">
        <v>26854</v>
      </c>
      <c r="D8823" s="69">
        <v>8</v>
      </c>
      <c r="E8823" s="69" t="s">
        <v>27561</v>
      </c>
      <c r="F8823" s="69">
        <v>77937</v>
      </c>
      <c r="G8823" s="69">
        <v>20190304</v>
      </c>
      <c r="H8823" s="69">
        <v>0</v>
      </c>
      <c r="I8823" s="70">
        <v>2190028130</v>
      </c>
      <c r="J8823" s="69">
        <v>8524</v>
      </c>
      <c r="K8823" s="69" t="s">
        <v>34163</v>
      </c>
    </row>
    <row r="8824" spans="1:11" ht="14.4">
      <c r="A8824" s="69">
        <v>1455789</v>
      </c>
      <c r="B8824" s="69">
        <v>1</v>
      </c>
      <c r="C8824" s="69" t="s">
        <v>26854</v>
      </c>
      <c r="D8824" s="69">
        <v>8</v>
      </c>
      <c r="E8824" s="69" t="s">
        <v>27561</v>
      </c>
      <c r="F8824" s="69">
        <v>77976</v>
      </c>
      <c r="G8824" s="69">
        <v>20131028</v>
      </c>
      <c r="H8824" s="69">
        <v>0</v>
      </c>
      <c r="I8824" s="70">
        <v>32988077601</v>
      </c>
      <c r="J8824" s="69">
        <v>8645</v>
      </c>
      <c r="K8824" s="69" t="s">
        <v>34164</v>
      </c>
    </row>
    <row r="8825" spans="1:11" ht="14.4">
      <c r="A8825" s="69">
        <v>1748911</v>
      </c>
      <c r="B8825" s="69">
        <v>1</v>
      </c>
      <c r="C8825" s="69" t="s">
        <v>26854</v>
      </c>
      <c r="D8825" s="69">
        <v>8</v>
      </c>
      <c r="E8825" s="69" t="s">
        <v>27561</v>
      </c>
      <c r="F8825" s="69">
        <v>77993</v>
      </c>
      <c r="G8825" s="69">
        <v>20190624</v>
      </c>
      <c r="H8825" s="69">
        <v>0</v>
      </c>
      <c r="I8825" s="70">
        <v>8139998556</v>
      </c>
      <c r="J8825" s="69">
        <v>8620</v>
      </c>
      <c r="K8825" s="69" t="s">
        <v>34165</v>
      </c>
    </row>
    <row r="8826" spans="1:11" ht="14.4">
      <c r="A8826" s="69">
        <v>1760793</v>
      </c>
      <c r="B8826" s="69">
        <v>1</v>
      </c>
      <c r="C8826" s="69" t="s">
        <v>26854</v>
      </c>
      <c r="D8826" s="69">
        <v>8</v>
      </c>
      <c r="E8826" s="69" t="s">
        <v>27561</v>
      </c>
      <c r="F8826" s="69">
        <v>77995</v>
      </c>
      <c r="G8826" s="69">
        <v>20191014</v>
      </c>
      <c r="H8826" s="69">
        <v>0</v>
      </c>
      <c r="I8826" s="70">
        <v>9109011768</v>
      </c>
      <c r="J8826" s="69">
        <v>8524</v>
      </c>
      <c r="K8826" s="69" t="s">
        <v>34166</v>
      </c>
    </row>
    <row r="8827" spans="1:11" ht="14.4">
      <c r="A8827" s="69">
        <v>1215816</v>
      </c>
      <c r="B8827" s="69">
        <v>1</v>
      </c>
      <c r="C8827" s="69" t="s">
        <v>26854</v>
      </c>
      <c r="D8827" s="69">
        <v>8</v>
      </c>
      <c r="E8827" s="69" t="s">
        <v>27561</v>
      </c>
      <c r="F8827" s="69">
        <v>78007</v>
      </c>
      <c r="G8827" s="69">
        <v>20040102</v>
      </c>
      <c r="H8827" s="69">
        <v>0</v>
      </c>
      <c r="I8827" s="70">
        <v>32877179294</v>
      </c>
      <c r="J8827" s="69">
        <v>8645</v>
      </c>
      <c r="K8827" s="69" t="s">
        <v>1282</v>
      </c>
    </row>
    <row r="8828" spans="1:11" ht="14.4">
      <c r="A8828" s="69">
        <v>1457812</v>
      </c>
      <c r="B8828" s="69">
        <v>1</v>
      </c>
      <c r="C8828" s="69" t="s">
        <v>26854</v>
      </c>
      <c r="D8828" s="69">
        <v>8</v>
      </c>
      <c r="E8828" s="69" t="s">
        <v>27561</v>
      </c>
      <c r="F8828" s="69">
        <v>78053</v>
      </c>
      <c r="G8828" s="69">
        <v>20131125</v>
      </c>
      <c r="H8828" s="69">
        <v>0</v>
      </c>
      <c r="I8828" s="70">
        <v>60977775554</v>
      </c>
      <c r="J8828" s="69">
        <v>8536</v>
      </c>
      <c r="K8828" s="69" t="s">
        <v>34167</v>
      </c>
    </row>
    <row r="8829" spans="1:11" ht="14.4">
      <c r="A8829" s="69">
        <v>1660877</v>
      </c>
      <c r="B8829" s="69">
        <v>1</v>
      </c>
      <c r="C8829" s="69" t="s">
        <v>26854</v>
      </c>
      <c r="D8829" s="69">
        <v>8</v>
      </c>
      <c r="E8829" s="69" t="s">
        <v>27561</v>
      </c>
      <c r="F8829" s="69">
        <v>78075</v>
      </c>
      <c r="G8829" s="69">
        <v>20180903</v>
      </c>
      <c r="H8829" s="69">
        <v>0</v>
      </c>
      <c r="I8829" s="70">
        <v>58149633842</v>
      </c>
      <c r="J8829" s="69">
        <v>8000</v>
      </c>
      <c r="K8829" s="69" t="s">
        <v>34168</v>
      </c>
    </row>
    <row r="8830" spans="1:11" ht="14.4">
      <c r="A8830" s="69">
        <v>1692239</v>
      </c>
      <c r="B8830" s="69">
        <v>1</v>
      </c>
      <c r="C8830" s="69" t="s">
        <v>26854</v>
      </c>
      <c r="D8830" s="69">
        <v>8</v>
      </c>
      <c r="E8830" s="69" t="s">
        <v>27561</v>
      </c>
      <c r="F8830" s="69">
        <v>78088</v>
      </c>
      <c r="G8830" s="69">
        <v>20180219</v>
      </c>
      <c r="H8830" s="69">
        <v>0</v>
      </c>
      <c r="I8830" s="70">
        <v>94169828608</v>
      </c>
      <c r="J8830" s="69">
        <v>8636</v>
      </c>
      <c r="K8830" s="69" t="s">
        <v>34169</v>
      </c>
    </row>
    <row r="8831" spans="1:11" ht="14.4">
      <c r="A8831" s="69">
        <v>1845011</v>
      </c>
      <c r="B8831" s="69">
        <v>1</v>
      </c>
      <c r="C8831" s="69" t="s">
        <v>26854</v>
      </c>
      <c r="D8831" s="69">
        <v>8</v>
      </c>
      <c r="E8831" s="69" t="s">
        <v>27561</v>
      </c>
      <c r="F8831" s="69">
        <v>78109</v>
      </c>
      <c r="G8831" s="69">
        <v>20201207</v>
      </c>
      <c r="H8831" s="69">
        <v>0</v>
      </c>
      <c r="I8831" s="70">
        <v>94169828921</v>
      </c>
      <c r="J8831" s="69">
        <v>8521</v>
      </c>
      <c r="K8831" s="69" t="s">
        <v>34170</v>
      </c>
    </row>
    <row r="8832" spans="1:11" ht="14.4">
      <c r="A8832" s="69">
        <v>1435272</v>
      </c>
      <c r="B8832" s="69">
        <v>1</v>
      </c>
      <c r="C8832" s="69" t="s">
        <v>26854</v>
      </c>
      <c r="D8832" s="69">
        <v>8</v>
      </c>
      <c r="E8832" s="69" t="s">
        <v>27561</v>
      </c>
      <c r="F8832" s="69">
        <v>78208</v>
      </c>
      <c r="G8832" s="69">
        <v>20130325</v>
      </c>
      <c r="H8832" s="69">
        <v>0</v>
      </c>
      <c r="I8832" s="70">
        <v>32008308705</v>
      </c>
      <c r="J8832" s="69">
        <v>8536</v>
      </c>
      <c r="K8832" s="69" t="s">
        <v>34171</v>
      </c>
    </row>
    <row r="8833" spans="1:11" ht="14.4">
      <c r="A8833" s="69">
        <v>1583515</v>
      </c>
      <c r="B8833" s="69">
        <v>1</v>
      </c>
      <c r="C8833" s="69" t="s">
        <v>26854</v>
      </c>
      <c r="D8833" s="69">
        <v>8</v>
      </c>
      <c r="E8833" s="69" t="s">
        <v>27561</v>
      </c>
      <c r="F8833" s="69">
        <v>78218</v>
      </c>
      <c r="G8833" s="69">
        <v>20151102</v>
      </c>
      <c r="H8833" s="69">
        <v>0</v>
      </c>
      <c r="I8833" s="70">
        <v>41068822117</v>
      </c>
      <c r="J8833" s="69">
        <v>8620</v>
      </c>
      <c r="K8833" s="69" t="s">
        <v>34172</v>
      </c>
    </row>
    <row r="8834" spans="1:11" ht="14.4">
      <c r="A8834" s="69">
        <v>1759906</v>
      </c>
      <c r="B8834" s="69">
        <v>1</v>
      </c>
      <c r="C8834" s="69" t="s">
        <v>26854</v>
      </c>
      <c r="D8834" s="69">
        <v>8</v>
      </c>
      <c r="E8834" s="69" t="s">
        <v>27561</v>
      </c>
      <c r="F8834" s="69">
        <v>78242</v>
      </c>
      <c r="G8834" s="69">
        <v>20191007</v>
      </c>
      <c r="H8834" s="69">
        <v>0</v>
      </c>
      <c r="I8834" s="70">
        <v>5130096851</v>
      </c>
      <c r="J8834" s="69">
        <v>8521</v>
      </c>
      <c r="K8834" s="69" t="s">
        <v>34173</v>
      </c>
    </row>
    <row r="8835" spans="1:11" ht="14.4">
      <c r="A8835" s="69">
        <v>2045302</v>
      </c>
      <c r="B8835" s="69">
        <v>1</v>
      </c>
      <c r="C8835" s="69" t="s">
        <v>26854</v>
      </c>
      <c r="D8835" s="69">
        <v>8</v>
      </c>
      <c r="E8835" s="69" t="s">
        <v>27561</v>
      </c>
      <c r="F8835" s="69">
        <v>78249</v>
      </c>
      <c r="G8835" s="69">
        <v>20210927</v>
      </c>
      <c r="H8835" s="69">
        <v>0</v>
      </c>
      <c r="I8835" s="70">
        <v>32129630953</v>
      </c>
      <c r="J8835" s="69">
        <v>8338</v>
      </c>
      <c r="K8835" s="69" t="s">
        <v>34174</v>
      </c>
    </row>
    <row r="8836" spans="1:11" ht="14.4">
      <c r="A8836" s="69">
        <v>2051193</v>
      </c>
      <c r="B8836" s="69">
        <v>1</v>
      </c>
      <c r="C8836" s="69" t="s">
        <v>26854</v>
      </c>
      <c r="D8836" s="69">
        <v>8</v>
      </c>
      <c r="E8836" s="69" t="s">
        <v>27561</v>
      </c>
      <c r="F8836" s="69">
        <v>78250</v>
      </c>
      <c r="G8836" s="69">
        <v>20211025</v>
      </c>
      <c r="H8836" s="69">
        <v>0</v>
      </c>
      <c r="I8836" s="70">
        <v>60957775434</v>
      </c>
      <c r="J8836" s="69">
        <v>8112</v>
      </c>
      <c r="K8836" s="69" t="s">
        <v>34175</v>
      </c>
    </row>
    <row r="8837" spans="1:11" ht="14.4">
      <c r="A8837" s="69">
        <v>1605054</v>
      </c>
      <c r="B8837" s="69">
        <v>1</v>
      </c>
      <c r="C8837" s="69" t="s">
        <v>26854</v>
      </c>
      <c r="D8837" s="69">
        <v>8</v>
      </c>
      <c r="E8837" s="69" t="s">
        <v>27561</v>
      </c>
      <c r="F8837" s="69">
        <v>78309</v>
      </c>
      <c r="G8837" s="69">
        <v>20160425</v>
      </c>
      <c r="H8837" s="69">
        <v>0</v>
      </c>
      <c r="I8837" s="70">
        <v>32078604603</v>
      </c>
      <c r="J8837" s="69">
        <v>8637</v>
      </c>
      <c r="K8837" s="69" t="s">
        <v>34176</v>
      </c>
    </row>
    <row r="8838" spans="1:11" ht="14.4">
      <c r="A8838" s="69">
        <v>1719274</v>
      </c>
      <c r="B8838" s="69">
        <v>1</v>
      </c>
      <c r="C8838" s="69" t="s">
        <v>26854</v>
      </c>
      <c r="D8838" s="69">
        <v>8</v>
      </c>
      <c r="E8838" s="69" t="s">
        <v>27561</v>
      </c>
      <c r="F8838" s="69">
        <v>78354</v>
      </c>
      <c r="G8838" s="69">
        <v>20180917</v>
      </c>
      <c r="H8838" s="69">
        <v>0</v>
      </c>
      <c r="I8838" s="70">
        <v>32866857215</v>
      </c>
      <c r="J8838" s="69">
        <v>8620</v>
      </c>
      <c r="K8838" s="69" t="s">
        <v>1785</v>
      </c>
    </row>
    <row r="8839" spans="1:11" ht="14.4">
      <c r="A8839" s="69">
        <v>1455912</v>
      </c>
      <c r="B8839" s="69">
        <v>1</v>
      </c>
      <c r="C8839" s="69" t="s">
        <v>26854</v>
      </c>
      <c r="D8839" s="69">
        <v>8</v>
      </c>
      <c r="E8839" s="69" t="s">
        <v>27561</v>
      </c>
      <c r="F8839" s="69">
        <v>78496</v>
      </c>
      <c r="G8839" s="69">
        <v>20151214</v>
      </c>
      <c r="H8839" s="69">
        <v>0</v>
      </c>
      <c r="I8839" s="70">
        <v>32118823585</v>
      </c>
      <c r="J8839" s="69">
        <v>8000</v>
      </c>
      <c r="K8839" s="69" t="s">
        <v>34177</v>
      </c>
    </row>
    <row r="8840" spans="1:11" ht="14.4">
      <c r="A8840" s="69">
        <v>1439867</v>
      </c>
      <c r="B8840" s="69">
        <v>1</v>
      </c>
      <c r="C8840" s="69" t="s">
        <v>26854</v>
      </c>
      <c r="D8840" s="69">
        <v>8</v>
      </c>
      <c r="E8840" s="69" t="s">
        <v>27561</v>
      </c>
      <c r="F8840" s="69">
        <v>78549</v>
      </c>
      <c r="G8840" s="69">
        <v>20130513</v>
      </c>
      <c r="H8840" s="69">
        <v>0</v>
      </c>
      <c r="I8840" s="70">
        <v>32129355486</v>
      </c>
      <c r="J8840" s="69">
        <v>8314</v>
      </c>
      <c r="K8840" s="69" t="s">
        <v>34178</v>
      </c>
    </row>
    <row r="8841" spans="1:11" ht="14.4">
      <c r="A8841" s="69">
        <v>1455858</v>
      </c>
      <c r="B8841" s="69">
        <v>1</v>
      </c>
      <c r="C8841" s="69" t="s">
        <v>26854</v>
      </c>
      <c r="D8841" s="69">
        <v>8</v>
      </c>
      <c r="E8841" s="69" t="s">
        <v>27561</v>
      </c>
      <c r="F8841" s="69">
        <v>78602</v>
      </c>
      <c r="G8841" s="69">
        <v>20131028</v>
      </c>
      <c r="H8841" s="69">
        <v>0</v>
      </c>
      <c r="I8841" s="70">
        <v>32129491570</v>
      </c>
      <c r="J8841" s="69">
        <v>8720</v>
      </c>
      <c r="K8841" s="69" t="s">
        <v>34179</v>
      </c>
    </row>
    <row r="8842" spans="1:11" ht="14.4">
      <c r="A8842" s="69">
        <v>1700641</v>
      </c>
      <c r="B8842" s="69">
        <v>1</v>
      </c>
      <c r="C8842" s="69" t="s">
        <v>26854</v>
      </c>
      <c r="D8842" s="69">
        <v>8</v>
      </c>
      <c r="E8842" s="69" t="s">
        <v>27561</v>
      </c>
      <c r="F8842" s="69">
        <v>78605</v>
      </c>
      <c r="G8842" s="69">
        <v>20180430</v>
      </c>
      <c r="H8842" s="69">
        <v>0</v>
      </c>
      <c r="I8842" s="70">
        <v>42169823178</v>
      </c>
      <c r="J8842" s="69">
        <v>8620</v>
      </c>
      <c r="K8842" s="69" t="s">
        <v>34180</v>
      </c>
    </row>
    <row r="8843" spans="1:11" ht="14.4">
      <c r="A8843" s="69">
        <v>1698541</v>
      </c>
      <c r="B8843" s="69">
        <v>1</v>
      </c>
      <c r="C8843" s="69" t="s">
        <v>26854</v>
      </c>
      <c r="D8843" s="69">
        <v>8</v>
      </c>
      <c r="E8843" s="69" t="s">
        <v>27561</v>
      </c>
      <c r="F8843" s="69">
        <v>78677</v>
      </c>
      <c r="G8843" s="69">
        <v>20180409</v>
      </c>
      <c r="H8843" s="69">
        <v>0</v>
      </c>
      <c r="I8843" s="70">
        <v>32867080585</v>
      </c>
      <c r="J8843" s="69">
        <v>8515</v>
      </c>
      <c r="K8843" s="69" t="s">
        <v>34181</v>
      </c>
    </row>
    <row r="8844" spans="1:11" ht="14.4">
      <c r="A8844" s="69">
        <v>1578862</v>
      </c>
      <c r="B8844" s="69">
        <v>1</v>
      </c>
      <c r="C8844" s="69" t="s">
        <v>26854</v>
      </c>
      <c r="D8844" s="69">
        <v>8</v>
      </c>
      <c r="E8844" s="69" t="s">
        <v>27561</v>
      </c>
      <c r="F8844" s="69">
        <v>78713</v>
      </c>
      <c r="G8844" s="69">
        <v>20150921</v>
      </c>
      <c r="H8844" s="69">
        <v>0</v>
      </c>
      <c r="I8844" s="70">
        <v>18149517262</v>
      </c>
      <c r="J8844" s="69">
        <v>8314</v>
      </c>
      <c r="K8844" s="69" t="s">
        <v>34182</v>
      </c>
    </row>
    <row r="8845" spans="1:11" ht="14.4">
      <c r="A8845" s="69">
        <v>1846265</v>
      </c>
      <c r="B8845" s="69">
        <v>1</v>
      </c>
      <c r="C8845" s="69" t="s">
        <v>26854</v>
      </c>
      <c r="D8845" s="69">
        <v>8</v>
      </c>
      <c r="E8845" s="69" t="s">
        <v>27561</v>
      </c>
      <c r="F8845" s="69">
        <v>78875</v>
      </c>
      <c r="G8845" s="69">
        <v>20201214</v>
      </c>
      <c r="H8845" s="69">
        <v>0</v>
      </c>
      <c r="I8845" s="70">
        <v>54169954721</v>
      </c>
      <c r="J8845" s="69">
        <v>8536</v>
      </c>
      <c r="K8845" s="69" t="s">
        <v>34183</v>
      </c>
    </row>
    <row r="8846" spans="1:11" ht="14.4">
      <c r="A8846" s="69">
        <v>1393801</v>
      </c>
      <c r="B8846" s="69">
        <v>1</v>
      </c>
      <c r="C8846" s="69" t="s">
        <v>26854</v>
      </c>
      <c r="D8846" s="69">
        <v>8</v>
      </c>
      <c r="E8846" s="69" t="s">
        <v>27561</v>
      </c>
      <c r="F8846" s="69">
        <v>78938</v>
      </c>
      <c r="G8846" s="69">
        <v>20120723</v>
      </c>
      <c r="H8846" s="69">
        <v>0</v>
      </c>
      <c r="I8846" s="70">
        <v>32119323437</v>
      </c>
      <c r="J8846" s="69">
        <v>8638</v>
      </c>
      <c r="K8846" s="69" t="s">
        <v>34184</v>
      </c>
    </row>
    <row r="8847" spans="1:11" ht="14.4">
      <c r="A8847" s="69">
        <v>1152690</v>
      </c>
      <c r="B8847" s="69">
        <v>1</v>
      </c>
      <c r="C8847" s="69" t="s">
        <v>26854</v>
      </c>
      <c r="D8847" s="69">
        <v>8</v>
      </c>
      <c r="E8847" s="69" t="s">
        <v>27561</v>
      </c>
      <c r="F8847" s="69">
        <v>79108</v>
      </c>
      <c r="G8847" s="69">
        <v>20010122</v>
      </c>
      <c r="H8847" s="69">
        <v>0</v>
      </c>
      <c r="I8847" s="70">
        <v>72927724871</v>
      </c>
      <c r="J8847" s="69">
        <v>8730</v>
      </c>
      <c r="K8847" s="69" t="s">
        <v>34185</v>
      </c>
    </row>
    <row r="8848" spans="1:11" ht="14.4">
      <c r="A8848" s="69">
        <v>1556983</v>
      </c>
      <c r="B8848" s="69">
        <v>1</v>
      </c>
      <c r="C8848" s="69" t="s">
        <v>26854</v>
      </c>
      <c r="D8848" s="69">
        <v>8</v>
      </c>
      <c r="E8848" s="69" t="s">
        <v>27561</v>
      </c>
      <c r="F8848" s="69">
        <v>79737</v>
      </c>
      <c r="G8848" s="69">
        <v>20150427</v>
      </c>
      <c r="H8848" s="69">
        <v>0</v>
      </c>
      <c r="I8848" s="70">
        <v>32008121637</v>
      </c>
      <c r="J8848" s="69">
        <v>8321</v>
      </c>
      <c r="K8848" s="69" t="s">
        <v>34186</v>
      </c>
    </row>
    <row r="8849" spans="1:11" ht="14.4">
      <c r="A8849" s="69">
        <v>2045303</v>
      </c>
      <c r="B8849" s="69">
        <v>1</v>
      </c>
      <c r="C8849" s="69" t="s">
        <v>26854</v>
      </c>
      <c r="D8849" s="69">
        <v>8</v>
      </c>
      <c r="E8849" s="69" t="s">
        <v>27561</v>
      </c>
      <c r="F8849" s="69">
        <v>79807</v>
      </c>
      <c r="G8849" s="69">
        <v>20210927</v>
      </c>
      <c r="H8849" s="69">
        <v>0</v>
      </c>
      <c r="I8849" s="70">
        <v>25180222140</v>
      </c>
      <c r="J8849" s="69">
        <v>8338</v>
      </c>
      <c r="K8849" s="69" t="s">
        <v>34187</v>
      </c>
    </row>
    <row r="8850" spans="1:11" ht="14.4">
      <c r="A8850" s="69">
        <v>1444442</v>
      </c>
      <c r="B8850" s="69">
        <v>1</v>
      </c>
      <c r="C8850" s="69" t="s">
        <v>26854</v>
      </c>
      <c r="D8850" s="69">
        <v>8</v>
      </c>
      <c r="E8850" s="69" t="s">
        <v>27561</v>
      </c>
      <c r="F8850" s="69">
        <v>79881</v>
      </c>
      <c r="G8850" s="69">
        <v>20130701</v>
      </c>
      <c r="H8850" s="69">
        <v>0</v>
      </c>
      <c r="I8850" s="70">
        <v>15099106385</v>
      </c>
      <c r="J8850" s="69">
        <v>8642</v>
      </c>
      <c r="K8850" s="69" t="s">
        <v>34188</v>
      </c>
    </row>
    <row r="8851" spans="1:11" ht="14.4">
      <c r="A8851" s="69">
        <v>1453608</v>
      </c>
      <c r="B8851" s="69">
        <v>1</v>
      </c>
      <c r="C8851" s="69" t="s">
        <v>26854</v>
      </c>
      <c r="D8851" s="69">
        <v>8</v>
      </c>
      <c r="E8851" s="69" t="s">
        <v>27561</v>
      </c>
      <c r="F8851" s="69">
        <v>79996</v>
      </c>
      <c r="G8851" s="69">
        <v>20130930</v>
      </c>
      <c r="H8851" s="69">
        <v>0</v>
      </c>
      <c r="I8851" s="70">
        <v>32947878503</v>
      </c>
      <c r="J8851" s="69">
        <v>8338</v>
      </c>
      <c r="K8851" s="69" t="s">
        <v>34189</v>
      </c>
    </row>
    <row r="8852" spans="1:11" ht="14.4">
      <c r="A8852" s="69">
        <v>1571678</v>
      </c>
      <c r="B8852" s="69">
        <v>1</v>
      </c>
      <c r="C8852" s="69" t="s">
        <v>26854</v>
      </c>
      <c r="D8852" s="69">
        <v>8</v>
      </c>
      <c r="E8852" s="69" t="s">
        <v>27561</v>
      </c>
      <c r="F8852" s="69">
        <v>80041</v>
      </c>
      <c r="G8852" s="69">
        <v>20150720</v>
      </c>
      <c r="H8852" s="69">
        <v>0</v>
      </c>
      <c r="I8852" s="70">
        <v>32028300682</v>
      </c>
      <c r="J8852" s="69">
        <v>8525</v>
      </c>
      <c r="K8852" s="69" t="s">
        <v>34190</v>
      </c>
    </row>
    <row r="8853" spans="1:11" ht="14.4">
      <c r="A8853" s="69">
        <v>1067496</v>
      </c>
      <c r="B8853" s="69">
        <v>1</v>
      </c>
      <c r="C8853" s="69" t="s">
        <v>26854</v>
      </c>
      <c r="D8853" s="69">
        <v>8</v>
      </c>
      <c r="E8853" s="69" t="s">
        <v>27561</v>
      </c>
      <c r="F8853" s="69">
        <v>80058</v>
      </c>
      <c r="G8853" s="69">
        <v>19810618</v>
      </c>
      <c r="H8853" s="69">
        <v>0</v>
      </c>
      <c r="I8853" s="70">
        <v>32796209008</v>
      </c>
      <c r="J8853" s="69">
        <v>8512</v>
      </c>
      <c r="K8853" s="69" t="s">
        <v>34191</v>
      </c>
    </row>
    <row r="8854" spans="1:11" ht="14.4">
      <c r="A8854" s="69">
        <v>1160882</v>
      </c>
      <c r="B8854" s="69">
        <v>1</v>
      </c>
      <c r="C8854" s="69" t="s">
        <v>26854</v>
      </c>
      <c r="D8854" s="69">
        <v>8</v>
      </c>
      <c r="E8854" s="69" t="s">
        <v>27561</v>
      </c>
      <c r="F8854" s="69">
        <v>80060</v>
      </c>
      <c r="G8854" s="69">
        <v>20010625</v>
      </c>
      <c r="H8854" s="69">
        <v>0</v>
      </c>
      <c r="I8854" s="70">
        <v>32998071834</v>
      </c>
      <c r="J8854" s="69">
        <v>8730</v>
      </c>
      <c r="K8854" s="69" t="s">
        <v>34192</v>
      </c>
    </row>
    <row r="8855" spans="1:11" ht="14.4">
      <c r="A8855" s="69">
        <v>1723913</v>
      </c>
      <c r="B8855" s="69">
        <v>1</v>
      </c>
      <c r="C8855" s="69" t="s">
        <v>26854</v>
      </c>
      <c r="D8855" s="69">
        <v>8</v>
      </c>
      <c r="E8855" s="69" t="s">
        <v>27561</v>
      </c>
      <c r="F8855" s="69">
        <v>80067</v>
      </c>
      <c r="G8855" s="69">
        <v>20181015</v>
      </c>
      <c r="H8855" s="69">
        <v>0</v>
      </c>
      <c r="I8855" s="70">
        <v>15169764238</v>
      </c>
      <c r="J8855" s="69">
        <v>8620</v>
      </c>
      <c r="K8855" s="69" t="s">
        <v>34193</v>
      </c>
    </row>
    <row r="8856" spans="1:11" ht="14.4">
      <c r="A8856" s="69">
        <v>1733178</v>
      </c>
      <c r="B8856" s="69">
        <v>1</v>
      </c>
      <c r="C8856" s="69" t="s">
        <v>26854</v>
      </c>
      <c r="D8856" s="69">
        <v>8</v>
      </c>
      <c r="E8856" s="69" t="s">
        <v>27561</v>
      </c>
      <c r="F8856" s="69">
        <v>80069</v>
      </c>
      <c r="G8856" s="69">
        <v>20190121</v>
      </c>
      <c r="H8856" s="69">
        <v>0</v>
      </c>
      <c r="I8856" s="70">
        <v>67048422710</v>
      </c>
      <c r="J8856" s="69">
        <v>8524</v>
      </c>
      <c r="K8856" s="69" t="s">
        <v>34194</v>
      </c>
    </row>
    <row r="8857" spans="1:11" ht="14.4">
      <c r="A8857" s="69">
        <v>1736219</v>
      </c>
      <c r="B8857" s="69">
        <v>1</v>
      </c>
      <c r="C8857" s="69" t="s">
        <v>26854</v>
      </c>
      <c r="D8857" s="69">
        <v>8</v>
      </c>
      <c r="E8857" s="69" t="s">
        <v>27561</v>
      </c>
      <c r="F8857" s="69">
        <v>80077</v>
      </c>
      <c r="G8857" s="69">
        <v>20190218</v>
      </c>
      <c r="H8857" s="69">
        <v>0</v>
      </c>
      <c r="I8857" s="70">
        <v>71917335441</v>
      </c>
      <c r="J8857" s="69">
        <v>8536</v>
      </c>
      <c r="K8857" s="69" t="s">
        <v>34195</v>
      </c>
    </row>
    <row r="8858" spans="1:11" ht="14.4">
      <c r="A8858" s="69">
        <v>1655796</v>
      </c>
      <c r="B8858" s="69">
        <v>1</v>
      </c>
      <c r="C8858" s="69" t="s">
        <v>26854</v>
      </c>
      <c r="D8858" s="69">
        <v>8</v>
      </c>
      <c r="E8858" s="69" t="s">
        <v>27561</v>
      </c>
      <c r="F8858" s="69">
        <v>80083</v>
      </c>
      <c r="G8858" s="69">
        <v>20170522</v>
      </c>
      <c r="H8858" s="69">
        <v>0</v>
      </c>
      <c r="I8858" s="70">
        <v>32119389511</v>
      </c>
      <c r="J8858" s="69">
        <v>8642</v>
      </c>
      <c r="K8858" s="69" t="s">
        <v>34196</v>
      </c>
    </row>
    <row r="8859" spans="1:11" ht="14.4">
      <c r="A8859" s="69">
        <v>1644447</v>
      </c>
      <c r="B8859" s="69">
        <v>1</v>
      </c>
      <c r="C8859" s="69" t="s">
        <v>26854</v>
      </c>
      <c r="D8859" s="69">
        <v>8</v>
      </c>
      <c r="E8859" s="69" t="s">
        <v>27561</v>
      </c>
      <c r="F8859" s="69">
        <v>80122</v>
      </c>
      <c r="G8859" s="69">
        <v>20170313</v>
      </c>
      <c r="H8859" s="69">
        <v>0</v>
      </c>
      <c r="I8859" s="70">
        <v>32139649357</v>
      </c>
      <c r="J8859" s="69">
        <v>8536</v>
      </c>
      <c r="K8859" s="69" t="s">
        <v>34197</v>
      </c>
    </row>
    <row r="8860" spans="1:11" ht="14.4">
      <c r="A8860" s="69">
        <v>1757215</v>
      </c>
      <c r="B8860" s="69">
        <v>1</v>
      </c>
      <c r="C8860" s="69" t="s">
        <v>26854</v>
      </c>
      <c r="D8860" s="69">
        <v>8</v>
      </c>
      <c r="E8860" s="69" t="s">
        <v>27561</v>
      </c>
      <c r="F8860" s="69">
        <v>80212</v>
      </c>
      <c r="G8860" s="69">
        <v>20190909</v>
      </c>
      <c r="H8860" s="69">
        <v>0</v>
      </c>
      <c r="I8860" s="70">
        <v>64169798069</v>
      </c>
      <c r="J8860" s="69">
        <v>8521</v>
      </c>
      <c r="K8860" s="69" t="s">
        <v>34198</v>
      </c>
    </row>
    <row r="8861" spans="1:11" ht="14.4">
      <c r="A8861" s="69">
        <v>1067498</v>
      </c>
      <c r="B8861" s="69">
        <v>1</v>
      </c>
      <c r="C8861" s="69" t="s">
        <v>26854</v>
      </c>
      <c r="D8861" s="69">
        <v>8</v>
      </c>
      <c r="E8861" s="69" t="s">
        <v>27561</v>
      </c>
      <c r="F8861" s="69">
        <v>80244</v>
      </c>
      <c r="G8861" s="69">
        <v>19840702</v>
      </c>
      <c r="H8861" s="69">
        <v>0</v>
      </c>
      <c r="I8861" s="70">
        <v>32846678434</v>
      </c>
      <c r="J8861" s="69">
        <v>8536</v>
      </c>
      <c r="K8861" s="69" t="s">
        <v>34199</v>
      </c>
    </row>
    <row r="8862" spans="1:11" ht="14.4">
      <c r="A8862" s="69">
        <v>1522879</v>
      </c>
      <c r="B8862" s="69">
        <v>1</v>
      </c>
      <c r="C8862" s="69" t="s">
        <v>26854</v>
      </c>
      <c r="D8862" s="69">
        <v>8</v>
      </c>
      <c r="E8862" s="69" t="s">
        <v>27561</v>
      </c>
      <c r="F8862" s="69">
        <v>80273</v>
      </c>
      <c r="G8862" s="69">
        <v>20140922</v>
      </c>
      <c r="H8862" s="69">
        <v>0</v>
      </c>
      <c r="I8862" s="70">
        <v>43927514653</v>
      </c>
      <c r="J8862" s="69">
        <v>8534</v>
      </c>
      <c r="K8862" s="69" t="s">
        <v>34200</v>
      </c>
    </row>
    <row r="8863" spans="1:11" ht="14.4">
      <c r="A8863" s="69">
        <v>1783575</v>
      </c>
      <c r="B8863" s="69">
        <v>1</v>
      </c>
      <c r="C8863" s="69" t="s">
        <v>26854</v>
      </c>
      <c r="D8863" s="69">
        <v>8</v>
      </c>
      <c r="E8863" s="69" t="s">
        <v>27561</v>
      </c>
      <c r="F8863" s="69">
        <v>80276</v>
      </c>
      <c r="G8863" s="69">
        <v>20200210</v>
      </c>
      <c r="H8863" s="69">
        <v>0</v>
      </c>
      <c r="I8863" s="70">
        <v>16856801820</v>
      </c>
      <c r="J8863" s="69">
        <v>8112</v>
      </c>
      <c r="K8863" s="69" t="s">
        <v>34201</v>
      </c>
    </row>
    <row r="8864" spans="1:11" ht="14.4">
      <c r="A8864" s="69">
        <v>1762712</v>
      </c>
      <c r="B8864" s="69">
        <v>1</v>
      </c>
      <c r="C8864" s="69" t="s">
        <v>26854</v>
      </c>
      <c r="D8864" s="69">
        <v>8</v>
      </c>
      <c r="E8864" s="69" t="s">
        <v>27561</v>
      </c>
      <c r="F8864" s="69">
        <v>80399</v>
      </c>
      <c r="G8864" s="69">
        <v>20191104</v>
      </c>
      <c r="H8864" s="69">
        <v>0</v>
      </c>
      <c r="I8864" s="70">
        <v>64159682828</v>
      </c>
      <c r="J8864" s="69">
        <v>8639</v>
      </c>
      <c r="K8864" s="69" t="s">
        <v>34202</v>
      </c>
    </row>
    <row r="8865" spans="1:11" ht="14.4">
      <c r="A8865" s="69">
        <v>2045304</v>
      </c>
      <c r="B8865" s="69">
        <v>1</v>
      </c>
      <c r="C8865" s="69" t="s">
        <v>26854</v>
      </c>
      <c r="D8865" s="69">
        <v>8</v>
      </c>
      <c r="E8865" s="69" t="s">
        <v>27561</v>
      </c>
      <c r="F8865" s="69">
        <v>80402</v>
      </c>
      <c r="G8865" s="69">
        <v>20210927</v>
      </c>
      <c r="H8865" s="69">
        <v>0</v>
      </c>
      <c r="I8865" s="70">
        <v>32018240872</v>
      </c>
      <c r="J8865" s="69">
        <v>8338</v>
      </c>
      <c r="K8865" s="69" t="s">
        <v>34203</v>
      </c>
    </row>
    <row r="8866" spans="1:11" ht="14.4">
      <c r="A8866" s="69">
        <v>1069186</v>
      </c>
      <c r="B8866" s="69">
        <v>1</v>
      </c>
      <c r="C8866" s="69" t="s">
        <v>26854</v>
      </c>
      <c r="D8866" s="69">
        <v>8</v>
      </c>
      <c r="E8866" s="69" t="s">
        <v>27561</v>
      </c>
      <c r="F8866" s="69">
        <v>80434</v>
      </c>
      <c r="G8866" s="69">
        <v>20190909</v>
      </c>
      <c r="H8866" s="69">
        <v>0</v>
      </c>
      <c r="I8866" s="70">
        <v>32927395379</v>
      </c>
      <c r="J8866" s="69">
        <v>8521</v>
      </c>
      <c r="K8866" s="69" t="s">
        <v>34204</v>
      </c>
    </row>
    <row r="8867" spans="1:11" ht="14.4">
      <c r="A8867" s="69">
        <v>1437291</v>
      </c>
      <c r="B8867" s="69">
        <v>1</v>
      </c>
      <c r="C8867" s="69" t="s">
        <v>26854</v>
      </c>
      <c r="D8867" s="69">
        <v>8</v>
      </c>
      <c r="E8867" s="69" t="s">
        <v>27561</v>
      </c>
      <c r="F8867" s="69">
        <v>80437</v>
      </c>
      <c r="G8867" s="69">
        <v>20130415</v>
      </c>
      <c r="H8867" s="69">
        <v>0</v>
      </c>
      <c r="I8867" s="70">
        <v>32129227438</v>
      </c>
      <c r="J8867" s="69">
        <v>8112</v>
      </c>
      <c r="K8867" s="69" t="s">
        <v>3357</v>
      </c>
    </row>
    <row r="8868" spans="1:11" ht="14.4">
      <c r="A8868" s="69">
        <v>1762136</v>
      </c>
      <c r="B8868" s="69">
        <v>1</v>
      </c>
      <c r="C8868" s="69" t="s">
        <v>26854</v>
      </c>
      <c r="D8868" s="69">
        <v>8</v>
      </c>
      <c r="E8868" s="69" t="s">
        <v>27561</v>
      </c>
      <c r="F8868" s="69">
        <v>80713</v>
      </c>
      <c r="G8868" s="69">
        <v>20191028</v>
      </c>
      <c r="H8868" s="69">
        <v>0</v>
      </c>
      <c r="I8868" s="70">
        <v>31028609068</v>
      </c>
      <c r="J8868" s="69">
        <v>8536</v>
      </c>
      <c r="K8868" s="69" t="s">
        <v>34205</v>
      </c>
    </row>
    <row r="8869" spans="1:11" ht="14.4">
      <c r="A8869" s="69">
        <v>1067501</v>
      </c>
      <c r="B8869" s="69">
        <v>1</v>
      </c>
      <c r="C8869" s="69" t="s">
        <v>26854</v>
      </c>
      <c r="D8869" s="69">
        <v>8</v>
      </c>
      <c r="E8869" s="69" t="s">
        <v>27561</v>
      </c>
      <c r="F8869" s="69">
        <v>80799</v>
      </c>
      <c r="G8869" s="69">
        <v>19921013</v>
      </c>
      <c r="H8869" s="69">
        <v>0</v>
      </c>
      <c r="I8869" s="70">
        <v>60917378972</v>
      </c>
      <c r="J8869" s="69">
        <v>8636</v>
      </c>
      <c r="K8869" s="69" t="s">
        <v>2633</v>
      </c>
    </row>
    <row r="8870" spans="1:11" ht="14.4">
      <c r="A8870" s="69">
        <v>1625094</v>
      </c>
      <c r="B8870" s="69">
        <v>1</v>
      </c>
      <c r="C8870" s="69" t="s">
        <v>26854</v>
      </c>
      <c r="D8870" s="69">
        <v>8</v>
      </c>
      <c r="E8870" s="69" t="s">
        <v>27561</v>
      </c>
      <c r="F8870" s="69">
        <v>80801</v>
      </c>
      <c r="G8870" s="69">
        <v>20160919</v>
      </c>
      <c r="H8870" s="69">
        <v>0</v>
      </c>
      <c r="I8870" s="70">
        <v>57169777927</v>
      </c>
      <c r="J8870" s="69">
        <v>8529</v>
      </c>
      <c r="K8870" s="69" t="s">
        <v>34206</v>
      </c>
    </row>
    <row r="8871" spans="1:11" ht="14.4">
      <c r="A8871" s="69">
        <v>1703409</v>
      </c>
      <c r="B8871" s="69">
        <v>1</v>
      </c>
      <c r="C8871" s="69" t="s">
        <v>26854</v>
      </c>
      <c r="D8871" s="69">
        <v>8</v>
      </c>
      <c r="E8871" s="69" t="s">
        <v>27561</v>
      </c>
      <c r="F8871" s="69">
        <v>80802</v>
      </c>
      <c r="G8871" s="69">
        <v>20180514</v>
      </c>
      <c r="H8871" s="69">
        <v>0</v>
      </c>
      <c r="I8871" s="70">
        <v>56169784800</v>
      </c>
      <c r="J8871" s="69">
        <v>8620</v>
      </c>
      <c r="K8871" s="69" t="s">
        <v>34207</v>
      </c>
    </row>
    <row r="8872" spans="1:11" ht="14.4">
      <c r="A8872" s="69">
        <v>1067502</v>
      </c>
      <c r="B8872" s="69">
        <v>1</v>
      </c>
      <c r="C8872" s="69" t="s">
        <v>26854</v>
      </c>
      <c r="D8872" s="69">
        <v>8</v>
      </c>
      <c r="E8872" s="69" t="s">
        <v>27561</v>
      </c>
      <c r="F8872" s="69">
        <v>80952</v>
      </c>
      <c r="G8872" s="69">
        <v>19810603</v>
      </c>
      <c r="H8872" s="69">
        <v>0</v>
      </c>
      <c r="I8872" s="70">
        <v>32806146810</v>
      </c>
      <c r="J8872" s="69">
        <v>8534</v>
      </c>
      <c r="K8872" s="69" t="s">
        <v>34208</v>
      </c>
    </row>
    <row r="8873" spans="1:11" ht="14.4">
      <c r="A8873" s="69">
        <v>1643723</v>
      </c>
      <c r="B8873" s="69">
        <v>1</v>
      </c>
      <c r="C8873" s="69" t="s">
        <v>26854</v>
      </c>
      <c r="D8873" s="69">
        <v>8</v>
      </c>
      <c r="E8873" s="69" t="s">
        <v>27561</v>
      </c>
      <c r="F8873" s="69">
        <v>81177</v>
      </c>
      <c r="G8873" s="69">
        <v>20170306</v>
      </c>
      <c r="H8873" s="69">
        <v>0</v>
      </c>
      <c r="I8873" s="70">
        <v>32129467059</v>
      </c>
      <c r="J8873" s="69">
        <v>8536</v>
      </c>
      <c r="K8873" s="69" t="s">
        <v>34209</v>
      </c>
    </row>
    <row r="8874" spans="1:11" ht="14.4">
      <c r="A8874" s="69">
        <v>1643727</v>
      </c>
      <c r="B8874" s="69">
        <v>1</v>
      </c>
      <c r="C8874" s="69" t="s">
        <v>26854</v>
      </c>
      <c r="D8874" s="69">
        <v>8</v>
      </c>
      <c r="E8874" s="69" t="s">
        <v>27561</v>
      </c>
      <c r="F8874" s="69">
        <v>81178</v>
      </c>
      <c r="G8874" s="69">
        <v>20170306</v>
      </c>
      <c r="H8874" s="69">
        <v>0</v>
      </c>
      <c r="I8874" s="70">
        <v>47038640570</v>
      </c>
      <c r="J8874" s="69">
        <v>8620</v>
      </c>
      <c r="K8874" s="69" t="s">
        <v>34210</v>
      </c>
    </row>
    <row r="8875" spans="1:11" ht="14.4">
      <c r="A8875" s="69">
        <v>2049389</v>
      </c>
      <c r="B8875" s="69">
        <v>1</v>
      </c>
      <c r="C8875" s="69" t="s">
        <v>26854</v>
      </c>
      <c r="D8875" s="69">
        <v>8</v>
      </c>
      <c r="E8875" s="69" t="s">
        <v>27561</v>
      </c>
      <c r="F8875" s="69">
        <v>81211</v>
      </c>
      <c r="G8875" s="69">
        <v>20211011</v>
      </c>
      <c r="H8875" s="69">
        <v>0</v>
      </c>
      <c r="I8875" s="70">
        <v>28160274040</v>
      </c>
      <c r="J8875" s="69">
        <v>8536</v>
      </c>
      <c r="K8875" s="69" t="s">
        <v>34211</v>
      </c>
    </row>
    <row r="8876" spans="1:11" ht="14.4">
      <c r="A8876" s="69">
        <v>1846267</v>
      </c>
      <c r="B8876" s="69">
        <v>1</v>
      </c>
      <c r="C8876" s="69" t="s">
        <v>26854</v>
      </c>
      <c r="D8876" s="69">
        <v>8</v>
      </c>
      <c r="E8876" s="69" t="s">
        <v>27561</v>
      </c>
      <c r="F8876" s="69">
        <v>81237</v>
      </c>
      <c r="G8876" s="69">
        <v>20201214</v>
      </c>
      <c r="H8876" s="69">
        <v>0</v>
      </c>
      <c r="I8876" s="70">
        <v>32099313879</v>
      </c>
      <c r="J8876" s="69">
        <v>8536</v>
      </c>
      <c r="K8876" s="69" t="s">
        <v>34212</v>
      </c>
    </row>
    <row r="8877" spans="1:11" ht="14.4">
      <c r="A8877" s="69">
        <v>1398226</v>
      </c>
      <c r="B8877" s="69">
        <v>1</v>
      </c>
      <c r="C8877" s="69" t="s">
        <v>26854</v>
      </c>
      <c r="D8877" s="69">
        <v>8</v>
      </c>
      <c r="E8877" s="69" t="s">
        <v>27561</v>
      </c>
      <c r="F8877" s="69">
        <v>81367</v>
      </c>
      <c r="G8877" s="69">
        <v>20111124</v>
      </c>
      <c r="H8877" s="69">
        <v>0</v>
      </c>
      <c r="I8877" s="70">
        <v>32018212590</v>
      </c>
      <c r="J8877" s="69">
        <v>8642</v>
      </c>
      <c r="K8877" s="69" t="s">
        <v>1164</v>
      </c>
    </row>
    <row r="8878" spans="1:11" ht="14.4">
      <c r="A8878" s="69">
        <v>1444440</v>
      </c>
      <c r="B8878" s="69">
        <v>1</v>
      </c>
      <c r="C8878" s="69" t="s">
        <v>26854</v>
      </c>
      <c r="D8878" s="69">
        <v>8</v>
      </c>
      <c r="E8878" s="69" t="s">
        <v>27561</v>
      </c>
      <c r="F8878" s="69">
        <v>81475</v>
      </c>
      <c r="G8878" s="69">
        <v>20130701</v>
      </c>
      <c r="H8878" s="69">
        <v>0</v>
      </c>
      <c r="I8878" s="70">
        <v>45129250630</v>
      </c>
      <c r="J8878" s="69">
        <v>8638</v>
      </c>
      <c r="K8878" s="69" t="s">
        <v>34213</v>
      </c>
    </row>
    <row r="8879" spans="1:11" ht="14.4">
      <c r="A8879" s="69">
        <v>1605052</v>
      </c>
      <c r="B8879" s="69">
        <v>1</v>
      </c>
      <c r="C8879" s="69" t="s">
        <v>26854</v>
      </c>
      <c r="D8879" s="69">
        <v>8</v>
      </c>
      <c r="E8879" s="69" t="s">
        <v>27561</v>
      </c>
      <c r="F8879" s="69">
        <v>81508</v>
      </c>
      <c r="G8879" s="69">
        <v>20160425</v>
      </c>
      <c r="H8879" s="69">
        <v>0</v>
      </c>
      <c r="I8879" s="70">
        <v>32129422500</v>
      </c>
      <c r="J8879" s="69">
        <v>8638</v>
      </c>
      <c r="K8879" s="69" t="s">
        <v>34214</v>
      </c>
    </row>
    <row r="8880" spans="1:11" ht="14.4">
      <c r="A8880" s="69">
        <v>1182709</v>
      </c>
      <c r="B8880" s="69">
        <v>1</v>
      </c>
      <c r="C8880" s="69" t="s">
        <v>26854</v>
      </c>
      <c r="D8880" s="69">
        <v>8</v>
      </c>
      <c r="E8880" s="69" t="s">
        <v>27561</v>
      </c>
      <c r="F8880" s="69">
        <v>81566</v>
      </c>
      <c r="G8880" s="69">
        <v>20020603</v>
      </c>
      <c r="H8880" s="69">
        <v>0</v>
      </c>
      <c r="I8880" s="70">
        <v>32028326604</v>
      </c>
      <c r="J8880" s="69">
        <v>8642</v>
      </c>
      <c r="K8880" s="69" t="s">
        <v>34215</v>
      </c>
    </row>
    <row r="8881" spans="1:11" ht="14.4">
      <c r="A8881" s="69">
        <v>1455896</v>
      </c>
      <c r="B8881" s="69">
        <v>1</v>
      </c>
      <c r="C8881" s="69" t="s">
        <v>26854</v>
      </c>
      <c r="D8881" s="69">
        <v>8</v>
      </c>
      <c r="E8881" s="69" t="s">
        <v>27561</v>
      </c>
      <c r="F8881" s="69">
        <v>81571</v>
      </c>
      <c r="G8881" s="69">
        <v>20131028</v>
      </c>
      <c r="H8881" s="69">
        <v>0</v>
      </c>
      <c r="I8881" s="70">
        <v>32048204062</v>
      </c>
      <c r="J8881" s="69">
        <v>8642</v>
      </c>
      <c r="K8881" s="69" t="s">
        <v>34216</v>
      </c>
    </row>
    <row r="8882" spans="1:11" ht="14.4">
      <c r="A8882" s="69">
        <v>1580602</v>
      </c>
      <c r="B8882" s="69">
        <v>1</v>
      </c>
      <c r="C8882" s="69" t="s">
        <v>26854</v>
      </c>
      <c r="D8882" s="69">
        <v>8</v>
      </c>
      <c r="E8882" s="69" t="s">
        <v>27561</v>
      </c>
      <c r="F8882" s="69">
        <v>81620</v>
      </c>
      <c r="G8882" s="69">
        <v>20151005</v>
      </c>
      <c r="H8882" s="69">
        <v>0</v>
      </c>
      <c r="I8882" s="70">
        <v>32058665384</v>
      </c>
      <c r="J8882" s="69">
        <v>8635</v>
      </c>
      <c r="K8882" s="69" t="s">
        <v>34217</v>
      </c>
    </row>
    <row r="8883" spans="1:11" ht="14.4">
      <c r="A8883" s="69">
        <v>1700639</v>
      </c>
      <c r="B8883" s="69">
        <v>1</v>
      </c>
      <c r="C8883" s="69" t="s">
        <v>26854</v>
      </c>
      <c r="D8883" s="69">
        <v>8</v>
      </c>
      <c r="E8883" s="69" t="s">
        <v>27561</v>
      </c>
      <c r="F8883" s="69">
        <v>81625</v>
      </c>
      <c r="G8883" s="69">
        <v>20180430</v>
      </c>
      <c r="H8883" s="69">
        <v>0</v>
      </c>
      <c r="I8883" s="70">
        <v>11139969122</v>
      </c>
      <c r="J8883" s="69">
        <v>8638</v>
      </c>
      <c r="K8883" s="69" t="s">
        <v>34218</v>
      </c>
    </row>
    <row r="8884" spans="1:11" ht="14.4">
      <c r="A8884" s="69">
        <v>1703276</v>
      </c>
      <c r="B8884" s="69">
        <v>1</v>
      </c>
      <c r="C8884" s="69" t="s">
        <v>26854</v>
      </c>
      <c r="D8884" s="69">
        <v>8</v>
      </c>
      <c r="E8884" s="69" t="s">
        <v>27561</v>
      </c>
      <c r="F8884" s="69">
        <v>81634</v>
      </c>
      <c r="G8884" s="69">
        <v>20180514</v>
      </c>
      <c r="H8884" s="69">
        <v>0</v>
      </c>
      <c r="I8884" s="70">
        <v>32897480060</v>
      </c>
      <c r="J8884" s="69">
        <v>8536</v>
      </c>
      <c r="K8884" s="69" t="s">
        <v>34219</v>
      </c>
    </row>
    <row r="8885" spans="1:11" ht="14.4">
      <c r="A8885" s="69">
        <v>1709613</v>
      </c>
      <c r="B8885" s="69">
        <v>1</v>
      </c>
      <c r="C8885" s="69" t="s">
        <v>26854</v>
      </c>
      <c r="D8885" s="69">
        <v>8</v>
      </c>
      <c r="E8885" s="69" t="s">
        <v>27561</v>
      </c>
      <c r="F8885" s="69">
        <v>81640</v>
      </c>
      <c r="G8885" s="69">
        <v>20180625</v>
      </c>
      <c r="H8885" s="69">
        <v>0</v>
      </c>
      <c r="I8885" s="70">
        <v>51169913202</v>
      </c>
      <c r="J8885" s="69">
        <v>8536</v>
      </c>
      <c r="K8885" s="69" t="s">
        <v>34220</v>
      </c>
    </row>
    <row r="8886" spans="1:11" ht="14.4">
      <c r="A8886" s="69">
        <v>1716861</v>
      </c>
      <c r="B8886" s="69">
        <v>1</v>
      </c>
      <c r="C8886" s="69" t="s">
        <v>26854</v>
      </c>
      <c r="D8886" s="69">
        <v>8</v>
      </c>
      <c r="E8886" s="69" t="s">
        <v>27561</v>
      </c>
      <c r="F8886" s="69">
        <v>81657</v>
      </c>
      <c r="G8886" s="69">
        <v>20180827</v>
      </c>
      <c r="H8886" s="69">
        <v>0</v>
      </c>
      <c r="I8886" s="70">
        <v>43169863453</v>
      </c>
      <c r="J8886" s="69">
        <v>8536</v>
      </c>
      <c r="K8886" s="69" t="s">
        <v>34221</v>
      </c>
    </row>
    <row r="8887" spans="1:11" ht="14.4">
      <c r="A8887" s="69">
        <v>1140646</v>
      </c>
      <c r="B8887" s="69">
        <v>1</v>
      </c>
      <c r="C8887" s="69" t="s">
        <v>26854</v>
      </c>
      <c r="D8887" s="69">
        <v>8</v>
      </c>
      <c r="E8887" s="69" t="s">
        <v>27561</v>
      </c>
      <c r="F8887" s="69">
        <v>81661</v>
      </c>
      <c r="G8887" s="69">
        <v>20000529</v>
      </c>
      <c r="H8887" s="69">
        <v>0</v>
      </c>
      <c r="I8887" s="70">
        <v>60927477954</v>
      </c>
      <c r="J8887" s="69">
        <v>8540</v>
      </c>
      <c r="K8887" s="69" t="s">
        <v>34222</v>
      </c>
    </row>
    <row r="8888" spans="1:11" ht="14.4">
      <c r="A8888" s="69">
        <v>1655792</v>
      </c>
      <c r="B8888" s="69">
        <v>1</v>
      </c>
      <c r="C8888" s="69" t="s">
        <v>26854</v>
      </c>
      <c r="D8888" s="69">
        <v>8</v>
      </c>
      <c r="E8888" s="69" t="s">
        <v>27561</v>
      </c>
      <c r="F8888" s="69">
        <v>81730</v>
      </c>
      <c r="G8888" s="69">
        <v>20170522</v>
      </c>
      <c r="H8888" s="69">
        <v>0</v>
      </c>
      <c r="I8888" s="70">
        <v>32109212897</v>
      </c>
      <c r="J8888" s="69">
        <v>8338</v>
      </c>
      <c r="K8888" s="69" t="s">
        <v>34223</v>
      </c>
    </row>
    <row r="8889" spans="1:11" ht="14.4">
      <c r="A8889" s="69">
        <v>1737763</v>
      </c>
      <c r="B8889" s="69">
        <v>1</v>
      </c>
      <c r="C8889" s="69" t="s">
        <v>26854</v>
      </c>
      <c r="D8889" s="69">
        <v>8</v>
      </c>
      <c r="E8889" s="69" t="s">
        <v>27561</v>
      </c>
      <c r="F8889" s="69">
        <v>81739</v>
      </c>
      <c r="G8889" s="69">
        <v>20190304</v>
      </c>
      <c r="H8889" s="69">
        <v>0</v>
      </c>
      <c r="I8889" s="70">
        <v>5189303158</v>
      </c>
      <c r="J8889" s="69">
        <v>8529</v>
      </c>
      <c r="K8889" s="69" t="s">
        <v>34224</v>
      </c>
    </row>
    <row r="8890" spans="1:11" ht="14.4">
      <c r="A8890" s="69">
        <v>1747153</v>
      </c>
      <c r="B8890" s="69">
        <v>1</v>
      </c>
      <c r="C8890" s="69" t="s">
        <v>26854</v>
      </c>
      <c r="D8890" s="69">
        <v>8</v>
      </c>
      <c r="E8890" s="69" t="s">
        <v>27561</v>
      </c>
      <c r="F8890" s="69">
        <v>81749</v>
      </c>
      <c r="G8890" s="69">
        <v>20190610</v>
      </c>
      <c r="H8890" s="69">
        <v>0</v>
      </c>
      <c r="I8890" s="70">
        <v>42169617224</v>
      </c>
      <c r="J8890" s="69">
        <v>8536</v>
      </c>
      <c r="K8890" s="69" t="s">
        <v>34225</v>
      </c>
    </row>
    <row r="8891" spans="1:11" ht="14.4">
      <c r="A8891" s="69">
        <v>1777968</v>
      </c>
      <c r="B8891" s="69">
        <v>1</v>
      </c>
      <c r="C8891" s="69" t="s">
        <v>26854</v>
      </c>
      <c r="D8891" s="69">
        <v>8</v>
      </c>
      <c r="E8891" s="69" t="s">
        <v>27561</v>
      </c>
      <c r="F8891" s="69">
        <v>81776</v>
      </c>
      <c r="G8891" s="69">
        <v>20191209</v>
      </c>
      <c r="H8891" s="69">
        <v>0</v>
      </c>
      <c r="I8891" s="70">
        <v>32907383528</v>
      </c>
      <c r="J8891" s="69">
        <v>8620</v>
      </c>
      <c r="K8891" s="69" t="s">
        <v>34226</v>
      </c>
    </row>
    <row r="8892" spans="1:11" ht="14.4">
      <c r="A8892" s="69">
        <v>1843344</v>
      </c>
      <c r="B8892" s="69">
        <v>1</v>
      </c>
      <c r="C8892" s="69" t="s">
        <v>26854</v>
      </c>
      <c r="D8892" s="69">
        <v>8</v>
      </c>
      <c r="E8892" s="69" t="s">
        <v>27561</v>
      </c>
      <c r="F8892" s="69">
        <v>81796</v>
      </c>
      <c r="G8892" s="69">
        <v>20201123</v>
      </c>
      <c r="H8892" s="69">
        <v>0</v>
      </c>
      <c r="I8892" s="70">
        <v>32896954875</v>
      </c>
      <c r="J8892" s="69">
        <v>8620</v>
      </c>
      <c r="K8892" s="69" t="s">
        <v>34227</v>
      </c>
    </row>
    <row r="8893" spans="1:11" ht="14.4">
      <c r="A8893" s="69">
        <v>1844539</v>
      </c>
      <c r="B8893" s="69">
        <v>1</v>
      </c>
      <c r="C8893" s="69" t="s">
        <v>26854</v>
      </c>
      <c r="D8893" s="69">
        <v>8</v>
      </c>
      <c r="E8893" s="69" t="s">
        <v>27561</v>
      </c>
      <c r="F8893" s="69">
        <v>81797</v>
      </c>
      <c r="G8893" s="69">
        <v>20201207</v>
      </c>
      <c r="H8893" s="69">
        <v>0</v>
      </c>
      <c r="I8893" s="70">
        <v>32129494368</v>
      </c>
      <c r="J8893" s="69">
        <v>8620</v>
      </c>
      <c r="K8893" s="69" t="s">
        <v>34228</v>
      </c>
    </row>
    <row r="8894" spans="1:11" ht="14.4">
      <c r="A8894" s="69">
        <v>2050346</v>
      </c>
      <c r="B8894" s="69">
        <v>1</v>
      </c>
      <c r="C8894" s="69" t="s">
        <v>26854</v>
      </c>
      <c r="D8894" s="69">
        <v>8</v>
      </c>
      <c r="E8894" s="69" t="s">
        <v>27561</v>
      </c>
      <c r="F8894" s="69">
        <v>81820</v>
      </c>
      <c r="G8894" s="69">
        <v>20211018</v>
      </c>
      <c r="H8894" s="69">
        <v>0</v>
      </c>
      <c r="I8894" s="70">
        <v>2219975485</v>
      </c>
      <c r="J8894" s="69">
        <v>8536</v>
      </c>
      <c r="K8894" s="69" t="s">
        <v>34229</v>
      </c>
    </row>
    <row r="8895" spans="1:11" ht="14.4">
      <c r="A8895" s="69">
        <v>2051186</v>
      </c>
      <c r="B8895" s="69">
        <v>1</v>
      </c>
      <c r="C8895" s="69" t="s">
        <v>26854</v>
      </c>
      <c r="D8895" s="69">
        <v>8</v>
      </c>
      <c r="E8895" s="69" t="s">
        <v>27561</v>
      </c>
      <c r="F8895" s="69">
        <v>81821</v>
      </c>
      <c r="G8895" s="69">
        <v>20211025</v>
      </c>
      <c r="H8895" s="69">
        <v>0</v>
      </c>
      <c r="I8895" s="70">
        <v>32079135417</v>
      </c>
      <c r="J8895" s="69">
        <v>8112</v>
      </c>
      <c r="K8895" s="69" t="s">
        <v>34230</v>
      </c>
    </row>
    <row r="8896" spans="1:11" ht="14.4">
      <c r="A8896" s="69">
        <v>1067515</v>
      </c>
      <c r="B8896" s="69">
        <v>1</v>
      </c>
      <c r="C8896" s="69" t="s">
        <v>26854</v>
      </c>
      <c r="D8896" s="69">
        <v>8</v>
      </c>
      <c r="E8896" s="69" t="s">
        <v>27561</v>
      </c>
      <c r="F8896" s="69">
        <v>81846</v>
      </c>
      <c r="G8896" s="69">
        <v>19900725</v>
      </c>
      <c r="H8896" s="69">
        <v>0</v>
      </c>
      <c r="I8896" s="70">
        <v>32887375726</v>
      </c>
      <c r="J8896" s="69">
        <v>8536</v>
      </c>
      <c r="K8896" s="69" t="s">
        <v>34231</v>
      </c>
    </row>
    <row r="8897" spans="1:11" ht="14.4">
      <c r="A8897" s="69">
        <v>1714644</v>
      </c>
      <c r="B8897" s="69">
        <v>1</v>
      </c>
      <c r="C8897" s="69" t="s">
        <v>26854</v>
      </c>
      <c r="D8897" s="69">
        <v>8</v>
      </c>
      <c r="E8897" s="69" t="s">
        <v>27561</v>
      </c>
      <c r="F8897" s="69">
        <v>81902</v>
      </c>
      <c r="G8897" s="69">
        <v>20180806</v>
      </c>
      <c r="H8897" s="69">
        <v>0</v>
      </c>
      <c r="I8897" s="70">
        <v>17170071744</v>
      </c>
      <c r="J8897" s="69">
        <v>8536</v>
      </c>
      <c r="K8897" s="69" t="s">
        <v>34232</v>
      </c>
    </row>
    <row r="8898" spans="1:11" ht="14.4">
      <c r="A8898" s="69">
        <v>1755313</v>
      </c>
      <c r="B8898" s="69">
        <v>1</v>
      </c>
      <c r="C8898" s="69" t="s">
        <v>26854</v>
      </c>
      <c r="D8898" s="69">
        <v>8</v>
      </c>
      <c r="E8898" s="69" t="s">
        <v>27561</v>
      </c>
      <c r="F8898" s="69">
        <v>82174</v>
      </c>
      <c r="G8898" s="69">
        <v>20190819</v>
      </c>
      <c r="H8898" s="69">
        <v>0</v>
      </c>
      <c r="I8898" s="70">
        <v>26190158407</v>
      </c>
      <c r="J8898" s="69">
        <v>8534</v>
      </c>
      <c r="K8898" s="69" t="s">
        <v>34233</v>
      </c>
    </row>
    <row r="8899" spans="1:11" ht="14.4">
      <c r="A8899" s="69">
        <v>1160048</v>
      </c>
      <c r="B8899" s="69">
        <v>1</v>
      </c>
      <c r="C8899" s="69" t="s">
        <v>26854</v>
      </c>
      <c r="D8899" s="69">
        <v>8</v>
      </c>
      <c r="E8899" s="69" t="s">
        <v>27561</v>
      </c>
      <c r="F8899" s="69">
        <v>82328</v>
      </c>
      <c r="G8899" s="69">
        <v>20010611</v>
      </c>
      <c r="H8899" s="69">
        <v>0</v>
      </c>
      <c r="I8899" s="70">
        <v>32856884609</v>
      </c>
      <c r="J8899" s="69">
        <v>8525</v>
      </c>
      <c r="K8899" s="69" t="s">
        <v>34234</v>
      </c>
    </row>
    <row r="8900" spans="1:11" ht="14.4">
      <c r="A8900" s="69">
        <v>1679462</v>
      </c>
      <c r="B8900" s="69">
        <v>1</v>
      </c>
      <c r="C8900" s="69" t="s">
        <v>26854</v>
      </c>
      <c r="D8900" s="69">
        <v>8</v>
      </c>
      <c r="E8900" s="69" t="s">
        <v>27561</v>
      </c>
      <c r="F8900" s="69">
        <v>82906</v>
      </c>
      <c r="G8900" s="69">
        <v>20171113</v>
      </c>
      <c r="H8900" s="69">
        <v>0</v>
      </c>
      <c r="I8900" s="70">
        <v>65007610820</v>
      </c>
      <c r="J8900" s="69">
        <v>8536</v>
      </c>
      <c r="K8900" s="69" t="s">
        <v>34235</v>
      </c>
    </row>
    <row r="8901" spans="1:11" ht="14.4">
      <c r="A8901" s="69">
        <v>1716282</v>
      </c>
      <c r="B8901" s="69">
        <v>1</v>
      </c>
      <c r="C8901" s="69" t="s">
        <v>26854</v>
      </c>
      <c r="D8901" s="69">
        <v>8</v>
      </c>
      <c r="E8901" s="69" t="s">
        <v>27561</v>
      </c>
      <c r="F8901" s="69">
        <v>82958</v>
      </c>
      <c r="G8901" s="69">
        <v>20180820</v>
      </c>
      <c r="H8901" s="69">
        <v>0</v>
      </c>
      <c r="I8901" s="70">
        <v>32139615093</v>
      </c>
      <c r="J8901" s="69">
        <v>8620</v>
      </c>
      <c r="K8901" s="69" t="s">
        <v>34236</v>
      </c>
    </row>
    <row r="8902" spans="1:11" ht="14.4">
      <c r="A8902" s="69">
        <v>1441377</v>
      </c>
      <c r="B8902" s="69">
        <v>1</v>
      </c>
      <c r="C8902" s="69" t="s">
        <v>26854</v>
      </c>
      <c r="D8902" s="69">
        <v>8</v>
      </c>
      <c r="E8902" s="69" t="s">
        <v>27561</v>
      </c>
      <c r="F8902" s="69">
        <v>83288</v>
      </c>
      <c r="G8902" s="69">
        <v>20130527</v>
      </c>
      <c r="H8902" s="69">
        <v>0</v>
      </c>
      <c r="I8902" s="70">
        <v>32998016730</v>
      </c>
      <c r="J8902" s="69">
        <v>8620</v>
      </c>
      <c r="K8902" s="69" t="s">
        <v>34237</v>
      </c>
    </row>
    <row r="8903" spans="1:11" ht="14.4">
      <c r="A8903" s="69">
        <v>1732266</v>
      </c>
      <c r="B8903" s="69">
        <v>1</v>
      </c>
      <c r="C8903" s="69" t="s">
        <v>26854</v>
      </c>
      <c r="D8903" s="69">
        <v>8</v>
      </c>
      <c r="E8903" s="69" t="s">
        <v>27561</v>
      </c>
      <c r="F8903" s="69">
        <v>83294</v>
      </c>
      <c r="G8903" s="69">
        <v>20190114</v>
      </c>
      <c r="H8903" s="69">
        <v>0</v>
      </c>
      <c r="I8903" s="70">
        <v>58159759370</v>
      </c>
      <c r="J8903" s="69">
        <v>8637</v>
      </c>
      <c r="K8903" s="69" t="s">
        <v>34238</v>
      </c>
    </row>
    <row r="8904" spans="1:11" ht="14.4">
      <c r="A8904" s="69">
        <v>1754652</v>
      </c>
      <c r="B8904" s="69">
        <v>1</v>
      </c>
      <c r="C8904" s="69" t="s">
        <v>26854</v>
      </c>
      <c r="D8904" s="69">
        <v>8</v>
      </c>
      <c r="E8904" s="69" t="s">
        <v>27561</v>
      </c>
      <c r="F8904" s="69">
        <v>83297</v>
      </c>
      <c r="G8904" s="69">
        <v>20190812</v>
      </c>
      <c r="H8904" s="69">
        <v>0</v>
      </c>
      <c r="I8904" s="70">
        <v>32119531823</v>
      </c>
      <c r="J8904" s="69">
        <v>8534</v>
      </c>
      <c r="K8904" s="69" t="s">
        <v>34239</v>
      </c>
    </row>
    <row r="8905" spans="1:11" ht="14.4">
      <c r="A8905" s="69">
        <v>1446733</v>
      </c>
      <c r="B8905" s="69">
        <v>1</v>
      </c>
      <c r="C8905" s="69" t="s">
        <v>26854</v>
      </c>
      <c r="D8905" s="69">
        <v>8</v>
      </c>
      <c r="E8905" s="69" t="s">
        <v>27561</v>
      </c>
      <c r="F8905" s="69">
        <v>83307</v>
      </c>
      <c r="G8905" s="69">
        <v>20130722</v>
      </c>
      <c r="H8905" s="69">
        <v>0</v>
      </c>
      <c r="I8905" s="70">
        <v>32008269923</v>
      </c>
      <c r="J8905" s="69">
        <v>8529</v>
      </c>
      <c r="K8905" s="69" t="s">
        <v>34240</v>
      </c>
    </row>
    <row r="8906" spans="1:11" ht="14.4">
      <c r="A8906" s="69">
        <v>1736225</v>
      </c>
      <c r="B8906" s="69">
        <v>1</v>
      </c>
      <c r="C8906" s="69" t="s">
        <v>26854</v>
      </c>
      <c r="D8906" s="69">
        <v>8</v>
      </c>
      <c r="E8906" s="69" t="s">
        <v>27561</v>
      </c>
      <c r="F8906" s="69">
        <v>83415</v>
      </c>
      <c r="G8906" s="69">
        <v>20190218</v>
      </c>
      <c r="H8906" s="69">
        <v>0</v>
      </c>
      <c r="I8906" s="70">
        <v>25169738637</v>
      </c>
      <c r="J8906" s="69">
        <v>8521</v>
      </c>
      <c r="K8906" s="69" t="s">
        <v>34241</v>
      </c>
    </row>
    <row r="8907" spans="1:11" ht="14.4">
      <c r="A8907" s="69">
        <v>1420962</v>
      </c>
      <c r="B8907" s="69">
        <v>1</v>
      </c>
      <c r="C8907" s="69" t="s">
        <v>26854</v>
      </c>
      <c r="D8907" s="69">
        <v>8</v>
      </c>
      <c r="E8907" s="69" t="s">
        <v>27561</v>
      </c>
      <c r="F8907" s="69">
        <v>83451</v>
      </c>
      <c r="G8907" s="69">
        <v>20120919</v>
      </c>
      <c r="H8907" s="69">
        <v>0</v>
      </c>
      <c r="I8907" s="70">
        <v>32119250812</v>
      </c>
      <c r="J8907" s="69">
        <v>8524</v>
      </c>
      <c r="K8907" s="69" t="s">
        <v>34242</v>
      </c>
    </row>
    <row r="8908" spans="1:11" ht="14.4">
      <c r="A8908" s="69">
        <v>1755941</v>
      </c>
      <c r="B8908" s="69">
        <v>1</v>
      </c>
      <c r="C8908" s="69" t="s">
        <v>26854</v>
      </c>
      <c r="D8908" s="69">
        <v>8</v>
      </c>
      <c r="E8908" s="69" t="s">
        <v>27561</v>
      </c>
      <c r="F8908" s="69">
        <v>83501</v>
      </c>
      <c r="G8908" s="69">
        <v>20190826</v>
      </c>
      <c r="H8908" s="69">
        <v>0</v>
      </c>
      <c r="I8908" s="70">
        <v>32008122676</v>
      </c>
      <c r="J8908" s="69">
        <v>8536</v>
      </c>
      <c r="K8908" s="69" t="s">
        <v>34243</v>
      </c>
    </row>
    <row r="8909" spans="1:11" ht="14.4">
      <c r="A8909" s="69">
        <v>1456312</v>
      </c>
      <c r="B8909" s="69">
        <v>1</v>
      </c>
      <c r="C8909" s="69" t="s">
        <v>26854</v>
      </c>
      <c r="D8909" s="69">
        <v>8</v>
      </c>
      <c r="E8909" s="69" t="s">
        <v>27561</v>
      </c>
      <c r="F8909" s="69">
        <v>83690</v>
      </c>
      <c r="G8909" s="69">
        <v>20131104</v>
      </c>
      <c r="H8909" s="69">
        <v>0</v>
      </c>
      <c r="I8909" s="70">
        <v>32129239540</v>
      </c>
      <c r="J8909" s="69">
        <v>8540</v>
      </c>
      <c r="K8909" s="69" t="s">
        <v>34244</v>
      </c>
    </row>
    <row r="8910" spans="1:11" ht="14.4">
      <c r="A8910" s="69">
        <v>1583540</v>
      </c>
      <c r="B8910" s="69">
        <v>1</v>
      </c>
      <c r="C8910" s="69" t="s">
        <v>26854</v>
      </c>
      <c r="D8910" s="69">
        <v>8</v>
      </c>
      <c r="E8910" s="69" t="s">
        <v>27561</v>
      </c>
      <c r="F8910" s="69">
        <v>83780</v>
      </c>
      <c r="G8910" s="69">
        <v>20151102</v>
      </c>
      <c r="H8910" s="69">
        <v>0</v>
      </c>
      <c r="I8910" s="70">
        <v>32109142250</v>
      </c>
      <c r="J8910" s="69">
        <v>8512</v>
      </c>
      <c r="K8910" s="69" t="s">
        <v>34245</v>
      </c>
    </row>
    <row r="8911" spans="1:11" ht="14.4">
      <c r="A8911" s="69">
        <v>1415963</v>
      </c>
      <c r="B8911" s="69">
        <v>1</v>
      </c>
      <c r="C8911" s="69" t="s">
        <v>26854</v>
      </c>
      <c r="D8911" s="69">
        <v>8</v>
      </c>
      <c r="E8911" s="69" t="s">
        <v>27561</v>
      </c>
      <c r="F8911" s="69">
        <v>83863</v>
      </c>
      <c r="G8911" s="69">
        <v>20120716</v>
      </c>
      <c r="H8911" s="69">
        <v>0</v>
      </c>
      <c r="I8911" s="70">
        <v>32068853368</v>
      </c>
      <c r="J8911" s="69">
        <v>8629</v>
      </c>
      <c r="K8911" s="69" t="s">
        <v>34246</v>
      </c>
    </row>
    <row r="8912" spans="1:11" ht="14.4">
      <c r="A8912" s="69">
        <v>1152669</v>
      </c>
      <c r="B8912" s="69">
        <v>1</v>
      </c>
      <c r="C8912" s="69" t="s">
        <v>26854</v>
      </c>
      <c r="D8912" s="69">
        <v>8</v>
      </c>
      <c r="E8912" s="69" t="s">
        <v>27561</v>
      </c>
      <c r="F8912" s="69">
        <v>83937</v>
      </c>
      <c r="G8912" s="69">
        <v>20010122</v>
      </c>
      <c r="H8912" s="69">
        <v>0</v>
      </c>
      <c r="I8912" s="70">
        <v>32018102700</v>
      </c>
      <c r="J8912" s="69">
        <v>8314</v>
      </c>
      <c r="K8912" s="69" t="s">
        <v>34247</v>
      </c>
    </row>
    <row r="8913" spans="1:11" ht="14.4">
      <c r="A8913" s="69">
        <v>1420847</v>
      </c>
      <c r="B8913" s="69">
        <v>1</v>
      </c>
      <c r="C8913" s="69" t="s">
        <v>26854</v>
      </c>
      <c r="D8913" s="69">
        <v>8</v>
      </c>
      <c r="E8913" s="69" t="s">
        <v>27561</v>
      </c>
      <c r="F8913" s="69">
        <v>83969</v>
      </c>
      <c r="G8913" s="69">
        <v>20120919</v>
      </c>
      <c r="H8913" s="69">
        <v>0</v>
      </c>
      <c r="I8913" s="70">
        <v>32099233689</v>
      </c>
      <c r="J8913" s="69">
        <v>8636</v>
      </c>
      <c r="K8913" s="69" t="s">
        <v>34248</v>
      </c>
    </row>
    <row r="8914" spans="1:11" ht="14.4">
      <c r="A8914" s="69">
        <v>1753812</v>
      </c>
      <c r="B8914" s="69">
        <v>1</v>
      </c>
      <c r="C8914" s="69" t="s">
        <v>26854</v>
      </c>
      <c r="D8914" s="69">
        <v>8</v>
      </c>
      <c r="E8914" s="69" t="s">
        <v>27561</v>
      </c>
      <c r="F8914" s="69">
        <v>83991</v>
      </c>
      <c r="G8914" s="69">
        <v>20190805</v>
      </c>
      <c r="H8914" s="69">
        <v>0</v>
      </c>
      <c r="I8914" s="70">
        <v>46169638478</v>
      </c>
      <c r="J8914" s="69">
        <v>8637</v>
      </c>
      <c r="K8914" s="69" t="s">
        <v>34249</v>
      </c>
    </row>
    <row r="8915" spans="1:11" ht="14.4">
      <c r="A8915" s="69">
        <v>1755904</v>
      </c>
      <c r="B8915" s="69">
        <v>1</v>
      </c>
      <c r="C8915" s="69" t="s">
        <v>26854</v>
      </c>
      <c r="D8915" s="69">
        <v>8</v>
      </c>
      <c r="E8915" s="69" t="s">
        <v>27561</v>
      </c>
      <c r="F8915" s="69">
        <v>84131</v>
      </c>
      <c r="G8915" s="69">
        <v>20190826</v>
      </c>
      <c r="H8915" s="69">
        <v>0</v>
      </c>
      <c r="I8915" s="70">
        <v>6130042812</v>
      </c>
      <c r="J8915" s="69">
        <v>8540</v>
      </c>
      <c r="K8915" s="69" t="s">
        <v>34250</v>
      </c>
    </row>
    <row r="8916" spans="1:11" ht="14.4">
      <c r="A8916" s="69">
        <v>1762175</v>
      </c>
      <c r="B8916" s="69">
        <v>1</v>
      </c>
      <c r="C8916" s="69" t="s">
        <v>26854</v>
      </c>
      <c r="D8916" s="69">
        <v>8</v>
      </c>
      <c r="E8916" s="69" t="s">
        <v>27561</v>
      </c>
      <c r="F8916" s="69">
        <v>84157</v>
      </c>
      <c r="G8916" s="69">
        <v>20191028</v>
      </c>
      <c r="H8916" s="69">
        <v>0</v>
      </c>
      <c r="I8916" s="70">
        <v>32129625003</v>
      </c>
      <c r="J8916" s="69">
        <v>8512</v>
      </c>
      <c r="K8916" s="69" t="s">
        <v>34251</v>
      </c>
    </row>
    <row r="8917" spans="1:11" ht="14.4">
      <c r="A8917" s="69">
        <v>1695301</v>
      </c>
      <c r="B8917" s="69">
        <v>1</v>
      </c>
      <c r="C8917" s="69" t="s">
        <v>26854</v>
      </c>
      <c r="D8917" s="69">
        <v>8</v>
      </c>
      <c r="E8917" s="69" t="s">
        <v>27561</v>
      </c>
      <c r="F8917" s="69">
        <v>84188</v>
      </c>
      <c r="G8917" s="69">
        <v>20180312</v>
      </c>
      <c r="H8917" s="69">
        <v>0</v>
      </c>
      <c r="I8917" s="70">
        <v>9058695959</v>
      </c>
      <c r="J8917" s="69">
        <v>8526</v>
      </c>
      <c r="K8917" s="69" t="s">
        <v>1425</v>
      </c>
    </row>
    <row r="8918" spans="1:11" ht="14.4">
      <c r="A8918" s="69">
        <v>1734015</v>
      </c>
      <c r="B8918" s="69">
        <v>1</v>
      </c>
      <c r="C8918" s="69" t="s">
        <v>26854</v>
      </c>
      <c r="D8918" s="69">
        <v>8</v>
      </c>
      <c r="E8918" s="69" t="s">
        <v>27561</v>
      </c>
      <c r="F8918" s="69">
        <v>84228</v>
      </c>
      <c r="G8918" s="69">
        <v>20190128</v>
      </c>
      <c r="H8918" s="69">
        <v>0</v>
      </c>
      <c r="I8918" s="70">
        <v>83169956592</v>
      </c>
      <c r="J8918" s="69">
        <v>8842</v>
      </c>
      <c r="K8918" s="69" t="s">
        <v>34252</v>
      </c>
    </row>
    <row r="8919" spans="1:11" ht="14.4">
      <c r="A8919" s="69">
        <v>1187950</v>
      </c>
      <c r="B8919" s="69">
        <v>1</v>
      </c>
      <c r="C8919" s="69" t="s">
        <v>26854</v>
      </c>
      <c r="D8919" s="69">
        <v>8</v>
      </c>
      <c r="E8919" s="69" t="s">
        <v>27561</v>
      </c>
      <c r="F8919" s="69">
        <v>84367</v>
      </c>
      <c r="G8919" s="69">
        <v>20020819</v>
      </c>
      <c r="H8919" s="69">
        <v>0</v>
      </c>
      <c r="I8919" s="70">
        <v>32978181900</v>
      </c>
      <c r="J8919" s="69">
        <v>8620</v>
      </c>
      <c r="K8919" s="69" t="s">
        <v>34253</v>
      </c>
    </row>
    <row r="8920" spans="1:11" ht="14.4">
      <c r="A8920" s="69">
        <v>1690899</v>
      </c>
      <c r="B8920" s="69">
        <v>1</v>
      </c>
      <c r="C8920" s="69" t="s">
        <v>26854</v>
      </c>
      <c r="D8920" s="69">
        <v>8</v>
      </c>
      <c r="E8920" s="69" t="s">
        <v>27561</v>
      </c>
      <c r="F8920" s="69">
        <v>84388</v>
      </c>
      <c r="G8920" s="69">
        <v>20180205</v>
      </c>
      <c r="H8920" s="69">
        <v>0</v>
      </c>
      <c r="I8920" s="70">
        <v>67997920722</v>
      </c>
      <c r="J8920" s="69">
        <v>8620</v>
      </c>
      <c r="K8920" s="69" t="s">
        <v>34254</v>
      </c>
    </row>
    <row r="8921" spans="1:11" ht="14.4">
      <c r="A8921" s="69">
        <v>1724732</v>
      </c>
      <c r="B8921" s="69">
        <v>1</v>
      </c>
      <c r="C8921" s="69" t="s">
        <v>26854</v>
      </c>
      <c r="D8921" s="69">
        <v>8</v>
      </c>
      <c r="E8921" s="69" t="s">
        <v>27561</v>
      </c>
      <c r="F8921" s="69">
        <v>84418</v>
      </c>
      <c r="G8921" s="69">
        <v>20181022</v>
      </c>
      <c r="H8921" s="69">
        <v>0</v>
      </c>
      <c r="I8921" s="70">
        <v>43169884764</v>
      </c>
      <c r="J8921" s="69">
        <v>8536</v>
      </c>
      <c r="K8921" s="69" t="s">
        <v>34255</v>
      </c>
    </row>
    <row r="8922" spans="1:11" ht="14.4">
      <c r="A8922" s="69">
        <v>1661817</v>
      </c>
      <c r="B8922" s="69">
        <v>1</v>
      </c>
      <c r="C8922" s="69" t="s">
        <v>26854</v>
      </c>
      <c r="D8922" s="69">
        <v>8</v>
      </c>
      <c r="E8922" s="69" t="s">
        <v>27561</v>
      </c>
      <c r="F8922" s="69">
        <v>84437</v>
      </c>
      <c r="G8922" s="69">
        <v>20170703</v>
      </c>
      <c r="H8922" s="69">
        <v>0</v>
      </c>
      <c r="I8922" s="70">
        <v>67977851269</v>
      </c>
      <c r="J8922" s="69">
        <v>8740</v>
      </c>
      <c r="K8922" s="69" t="s">
        <v>34256</v>
      </c>
    </row>
    <row r="8923" spans="1:11" ht="14.4">
      <c r="A8923" s="69">
        <v>1662694</v>
      </c>
      <c r="B8923" s="69">
        <v>1</v>
      </c>
      <c r="C8923" s="69" t="s">
        <v>26854</v>
      </c>
      <c r="D8923" s="69">
        <v>8</v>
      </c>
      <c r="E8923" s="69" t="s">
        <v>27561</v>
      </c>
      <c r="F8923" s="69">
        <v>84624</v>
      </c>
      <c r="G8923" s="69">
        <v>20170710</v>
      </c>
      <c r="H8923" s="69">
        <v>0</v>
      </c>
      <c r="I8923" s="70">
        <v>12139902881</v>
      </c>
      <c r="J8923" s="69">
        <v>8312</v>
      </c>
      <c r="K8923" s="69" t="s">
        <v>34257</v>
      </c>
    </row>
    <row r="8924" spans="1:11" ht="14.4">
      <c r="A8924" s="69">
        <v>1442575</v>
      </c>
      <c r="B8924" s="69">
        <v>1</v>
      </c>
      <c r="C8924" s="69" t="s">
        <v>26854</v>
      </c>
      <c r="D8924" s="69">
        <v>8</v>
      </c>
      <c r="E8924" s="69" t="s">
        <v>27561</v>
      </c>
      <c r="F8924" s="69">
        <v>84698</v>
      </c>
      <c r="G8924" s="69">
        <v>20130610</v>
      </c>
      <c r="H8924" s="69">
        <v>0</v>
      </c>
      <c r="I8924" s="70">
        <v>32886997645</v>
      </c>
      <c r="J8924" s="69">
        <v>8314</v>
      </c>
      <c r="K8924" s="69" t="s">
        <v>34258</v>
      </c>
    </row>
    <row r="8925" spans="1:11" ht="14.4">
      <c r="A8925" s="69">
        <v>1067530</v>
      </c>
      <c r="B8925" s="69">
        <v>1</v>
      </c>
      <c r="C8925" s="69" t="s">
        <v>26854</v>
      </c>
      <c r="D8925" s="69">
        <v>8</v>
      </c>
      <c r="E8925" s="69" t="s">
        <v>27561</v>
      </c>
      <c r="F8925" s="69">
        <v>84972</v>
      </c>
      <c r="G8925" s="69">
        <v>19810603</v>
      </c>
      <c r="H8925" s="69">
        <v>0</v>
      </c>
      <c r="I8925" s="70">
        <v>32776107313</v>
      </c>
      <c r="J8925" s="69">
        <v>8642</v>
      </c>
      <c r="K8925" s="69" t="s">
        <v>3517</v>
      </c>
    </row>
    <row r="8926" spans="1:11" ht="14.4">
      <c r="A8926" s="69">
        <v>1557003</v>
      </c>
      <c r="B8926" s="69">
        <v>1</v>
      </c>
      <c r="C8926" s="69" t="s">
        <v>26854</v>
      </c>
      <c r="D8926" s="69">
        <v>8</v>
      </c>
      <c r="E8926" s="69" t="s">
        <v>27561</v>
      </c>
      <c r="F8926" s="69">
        <v>84998</v>
      </c>
      <c r="G8926" s="69">
        <v>20150427</v>
      </c>
      <c r="H8926" s="69">
        <v>0</v>
      </c>
      <c r="I8926" s="70">
        <v>32967750657</v>
      </c>
      <c r="J8926" s="69">
        <v>8620</v>
      </c>
      <c r="K8926" s="69" t="s">
        <v>34259</v>
      </c>
    </row>
    <row r="8927" spans="1:11" ht="14.4">
      <c r="A8927" s="69">
        <v>1430822</v>
      </c>
      <c r="B8927" s="69">
        <v>1</v>
      </c>
      <c r="C8927" s="69" t="s">
        <v>26854</v>
      </c>
      <c r="D8927" s="69">
        <v>8</v>
      </c>
      <c r="E8927" s="69" t="s">
        <v>27561</v>
      </c>
      <c r="F8927" s="69">
        <v>85037</v>
      </c>
      <c r="G8927" s="69">
        <v>20130128</v>
      </c>
      <c r="H8927" s="69">
        <v>0</v>
      </c>
      <c r="I8927" s="70">
        <v>32108701932</v>
      </c>
      <c r="J8927" s="69">
        <v>8536</v>
      </c>
      <c r="K8927" s="69" t="s">
        <v>34260</v>
      </c>
    </row>
    <row r="8928" spans="1:11" ht="14.4">
      <c r="A8928" s="69">
        <v>1185432</v>
      </c>
      <c r="B8928" s="69">
        <v>1</v>
      </c>
      <c r="C8928" s="69" t="s">
        <v>26854</v>
      </c>
      <c r="D8928" s="69">
        <v>8</v>
      </c>
      <c r="E8928" s="69" t="s">
        <v>27561</v>
      </c>
      <c r="F8928" s="69">
        <v>85138</v>
      </c>
      <c r="G8928" s="69">
        <v>20020708</v>
      </c>
      <c r="H8928" s="69">
        <v>0</v>
      </c>
      <c r="I8928" s="70">
        <v>32937683160</v>
      </c>
      <c r="J8928" s="69">
        <v>8536</v>
      </c>
      <c r="K8928" s="69" t="s">
        <v>34261</v>
      </c>
    </row>
    <row r="8929" spans="1:11" ht="14.4">
      <c r="A8929" s="69">
        <v>1619035</v>
      </c>
      <c r="B8929" s="69">
        <v>1</v>
      </c>
      <c r="C8929" s="69" t="s">
        <v>26854</v>
      </c>
      <c r="D8929" s="69">
        <v>8</v>
      </c>
      <c r="E8929" s="69" t="s">
        <v>27561</v>
      </c>
      <c r="F8929" s="69">
        <v>85362</v>
      </c>
      <c r="G8929" s="69">
        <v>20160718</v>
      </c>
      <c r="H8929" s="69">
        <v>0</v>
      </c>
      <c r="I8929" s="70">
        <v>32119256330</v>
      </c>
      <c r="J8929" s="69">
        <v>8620</v>
      </c>
      <c r="K8929" s="69" t="s">
        <v>34262</v>
      </c>
    </row>
    <row r="8930" spans="1:11" ht="14.4">
      <c r="A8930" s="69">
        <v>1692546</v>
      </c>
      <c r="B8930" s="69">
        <v>1</v>
      </c>
      <c r="C8930" s="69" t="s">
        <v>26854</v>
      </c>
      <c r="D8930" s="69">
        <v>8</v>
      </c>
      <c r="E8930" s="69" t="s">
        <v>27561</v>
      </c>
      <c r="F8930" s="69">
        <v>85366</v>
      </c>
      <c r="G8930" s="69">
        <v>20180219</v>
      </c>
      <c r="H8930" s="69">
        <v>0</v>
      </c>
      <c r="I8930" s="70">
        <v>32099035357</v>
      </c>
      <c r="J8930" s="69">
        <v>8526</v>
      </c>
      <c r="K8930" s="69" t="s">
        <v>34263</v>
      </c>
    </row>
    <row r="8931" spans="1:11" ht="14.4">
      <c r="A8931" s="69">
        <v>1738990</v>
      </c>
      <c r="B8931" s="69">
        <v>1</v>
      </c>
      <c r="C8931" s="69" t="s">
        <v>26854</v>
      </c>
      <c r="D8931" s="69">
        <v>8</v>
      </c>
      <c r="E8931" s="69" t="s">
        <v>27561</v>
      </c>
      <c r="F8931" s="69">
        <v>85373</v>
      </c>
      <c r="G8931" s="69">
        <v>20190318</v>
      </c>
      <c r="H8931" s="69">
        <v>0</v>
      </c>
      <c r="I8931" s="70">
        <v>32139480324</v>
      </c>
      <c r="J8931" s="69">
        <v>8526</v>
      </c>
      <c r="K8931" s="69" t="s">
        <v>34264</v>
      </c>
    </row>
    <row r="8932" spans="1:11" ht="14.4">
      <c r="A8932" s="69">
        <v>1700793</v>
      </c>
      <c r="B8932" s="69">
        <v>1</v>
      </c>
      <c r="C8932" s="69" t="s">
        <v>26854</v>
      </c>
      <c r="D8932" s="69">
        <v>8</v>
      </c>
      <c r="E8932" s="69" t="s">
        <v>27561</v>
      </c>
      <c r="F8932" s="69">
        <v>85430</v>
      </c>
      <c r="G8932" s="69">
        <v>20180430</v>
      </c>
      <c r="H8932" s="69">
        <v>0</v>
      </c>
      <c r="I8932" s="70">
        <v>32068616013</v>
      </c>
      <c r="J8932" s="69">
        <v>8536</v>
      </c>
      <c r="K8932" s="69" t="s">
        <v>34265</v>
      </c>
    </row>
    <row r="8933" spans="1:11" ht="14.4">
      <c r="A8933" s="69">
        <v>1716288</v>
      </c>
      <c r="B8933" s="69">
        <v>1</v>
      </c>
      <c r="C8933" s="69" t="s">
        <v>26854</v>
      </c>
      <c r="D8933" s="69">
        <v>8</v>
      </c>
      <c r="E8933" s="69" t="s">
        <v>27561</v>
      </c>
      <c r="F8933" s="69">
        <v>85484</v>
      </c>
      <c r="G8933" s="69">
        <v>20180820</v>
      </c>
      <c r="H8933" s="69">
        <v>0</v>
      </c>
      <c r="I8933" s="70">
        <v>3179033422</v>
      </c>
      <c r="J8933" s="69">
        <v>8536</v>
      </c>
      <c r="K8933" s="69" t="s">
        <v>34266</v>
      </c>
    </row>
    <row r="8934" spans="1:11" ht="14.4">
      <c r="A8934" s="69">
        <v>1663679</v>
      </c>
      <c r="B8934" s="69">
        <v>1</v>
      </c>
      <c r="C8934" s="69" t="s">
        <v>26854</v>
      </c>
      <c r="D8934" s="69">
        <v>8</v>
      </c>
      <c r="E8934" s="69" t="s">
        <v>27561</v>
      </c>
      <c r="F8934" s="69">
        <v>85597</v>
      </c>
      <c r="G8934" s="69">
        <v>20170717</v>
      </c>
      <c r="H8934" s="69">
        <v>0</v>
      </c>
      <c r="I8934" s="70">
        <v>32068949844</v>
      </c>
      <c r="J8934" s="69">
        <v>8620</v>
      </c>
      <c r="K8934" s="69" t="s">
        <v>34267</v>
      </c>
    </row>
    <row r="8935" spans="1:11" ht="14.4">
      <c r="A8935" s="69">
        <v>1690991</v>
      </c>
      <c r="B8935" s="69">
        <v>1</v>
      </c>
      <c r="C8935" s="69" t="s">
        <v>26854</v>
      </c>
      <c r="D8935" s="69">
        <v>8</v>
      </c>
      <c r="E8935" s="69" t="s">
        <v>27561</v>
      </c>
      <c r="F8935" s="69">
        <v>85598</v>
      </c>
      <c r="G8935" s="69">
        <v>20180205</v>
      </c>
      <c r="H8935" s="69">
        <v>0</v>
      </c>
      <c r="I8935" s="70">
        <v>32109126980</v>
      </c>
      <c r="J8935" s="69">
        <v>8620</v>
      </c>
      <c r="K8935" s="69" t="s">
        <v>34268</v>
      </c>
    </row>
    <row r="8936" spans="1:11" ht="14.4">
      <c r="A8936" s="69">
        <v>1761428</v>
      </c>
      <c r="B8936" s="69">
        <v>1</v>
      </c>
      <c r="C8936" s="69" t="s">
        <v>26854</v>
      </c>
      <c r="D8936" s="69">
        <v>8</v>
      </c>
      <c r="E8936" s="69" t="s">
        <v>27561</v>
      </c>
      <c r="F8936" s="69">
        <v>85627</v>
      </c>
      <c r="G8936" s="69">
        <v>20191021</v>
      </c>
      <c r="H8936" s="69">
        <v>0</v>
      </c>
      <c r="I8936" s="70">
        <v>32129412600</v>
      </c>
      <c r="J8936" s="69">
        <v>8536</v>
      </c>
      <c r="K8936" s="69" t="s">
        <v>34269</v>
      </c>
    </row>
    <row r="8937" spans="1:11" ht="14.4">
      <c r="A8937" s="69">
        <v>1760786</v>
      </c>
      <c r="B8937" s="69">
        <v>1</v>
      </c>
      <c r="C8937" s="69" t="s">
        <v>26854</v>
      </c>
      <c r="D8937" s="69">
        <v>8</v>
      </c>
      <c r="E8937" s="69" t="s">
        <v>27561</v>
      </c>
      <c r="F8937" s="69">
        <v>85669</v>
      </c>
      <c r="G8937" s="69">
        <v>20191014</v>
      </c>
      <c r="H8937" s="69">
        <v>0</v>
      </c>
      <c r="I8937" s="70">
        <v>14169639078</v>
      </c>
      <c r="J8937" s="69">
        <v>8512</v>
      </c>
      <c r="K8937" s="69" t="s">
        <v>34270</v>
      </c>
    </row>
    <row r="8938" spans="1:11" ht="14.4">
      <c r="A8938" s="69">
        <v>1843350</v>
      </c>
      <c r="B8938" s="69">
        <v>1</v>
      </c>
      <c r="C8938" s="69" t="s">
        <v>26854</v>
      </c>
      <c r="D8938" s="69">
        <v>8</v>
      </c>
      <c r="E8938" s="69" t="s">
        <v>27561</v>
      </c>
      <c r="F8938" s="69">
        <v>85710</v>
      </c>
      <c r="G8938" s="69">
        <v>20201123</v>
      </c>
      <c r="H8938" s="69">
        <v>0</v>
      </c>
      <c r="I8938" s="70">
        <v>32139568318</v>
      </c>
      <c r="J8938" s="69">
        <v>8321</v>
      </c>
      <c r="K8938" s="69" t="s">
        <v>34271</v>
      </c>
    </row>
    <row r="8939" spans="1:11" ht="14.4">
      <c r="A8939" s="69">
        <v>1692544</v>
      </c>
      <c r="B8939" s="69">
        <v>1</v>
      </c>
      <c r="C8939" s="69" t="s">
        <v>26854</v>
      </c>
      <c r="D8939" s="69">
        <v>8</v>
      </c>
      <c r="E8939" s="69" t="s">
        <v>27561</v>
      </c>
      <c r="F8939" s="69">
        <v>85733</v>
      </c>
      <c r="G8939" s="69">
        <v>20180219</v>
      </c>
      <c r="H8939" s="69">
        <v>0</v>
      </c>
      <c r="I8939" s="70">
        <v>32099114699</v>
      </c>
      <c r="J8939" s="69">
        <v>8638</v>
      </c>
      <c r="K8939" s="69" t="s">
        <v>34272</v>
      </c>
    </row>
    <row r="8940" spans="1:11" ht="14.4">
      <c r="A8940" s="69">
        <v>1661823</v>
      </c>
      <c r="B8940" s="69">
        <v>1</v>
      </c>
      <c r="C8940" s="69" t="s">
        <v>26854</v>
      </c>
      <c r="D8940" s="69">
        <v>8</v>
      </c>
      <c r="E8940" s="69" t="s">
        <v>27561</v>
      </c>
      <c r="F8940" s="69">
        <v>85841</v>
      </c>
      <c r="G8940" s="69">
        <v>20170703</v>
      </c>
      <c r="H8940" s="69">
        <v>0</v>
      </c>
      <c r="I8940" s="70">
        <v>32038636026</v>
      </c>
      <c r="J8940" s="69">
        <v>8536</v>
      </c>
      <c r="K8940" s="69" t="s">
        <v>34273</v>
      </c>
    </row>
    <row r="8941" spans="1:11" ht="14.4">
      <c r="A8941" s="69">
        <v>1182711</v>
      </c>
      <c r="B8941" s="69">
        <v>1</v>
      </c>
      <c r="C8941" s="69" t="s">
        <v>26854</v>
      </c>
      <c r="D8941" s="69">
        <v>8</v>
      </c>
      <c r="E8941" s="69" t="s">
        <v>27561</v>
      </c>
      <c r="F8941" s="69">
        <v>85890</v>
      </c>
      <c r="G8941" s="69">
        <v>20020603</v>
      </c>
      <c r="H8941" s="69">
        <v>0</v>
      </c>
      <c r="I8941" s="70">
        <v>32028430950</v>
      </c>
      <c r="J8941" s="69">
        <v>8633</v>
      </c>
      <c r="K8941" s="69" t="s">
        <v>34274</v>
      </c>
    </row>
    <row r="8942" spans="1:11" ht="14.4">
      <c r="A8942" s="69">
        <v>1426427</v>
      </c>
      <c r="B8942" s="69">
        <v>1</v>
      </c>
      <c r="C8942" s="69" t="s">
        <v>26854</v>
      </c>
      <c r="D8942" s="69">
        <v>8</v>
      </c>
      <c r="E8942" s="69" t="s">
        <v>27561</v>
      </c>
      <c r="F8942" s="69">
        <v>85920</v>
      </c>
      <c r="G8942" s="69">
        <v>20121126</v>
      </c>
      <c r="H8942" s="69">
        <v>0</v>
      </c>
      <c r="I8942" s="70">
        <v>32987707745</v>
      </c>
      <c r="J8942" s="69">
        <v>8631</v>
      </c>
      <c r="K8942" s="69" t="s">
        <v>34275</v>
      </c>
    </row>
    <row r="8943" spans="1:11" ht="14.4">
      <c r="A8943" s="69">
        <v>1446848</v>
      </c>
      <c r="B8943" s="69">
        <v>1</v>
      </c>
      <c r="C8943" s="69" t="s">
        <v>26854</v>
      </c>
      <c r="D8943" s="69">
        <v>8</v>
      </c>
      <c r="E8943" s="69" t="s">
        <v>27561</v>
      </c>
      <c r="F8943" s="69">
        <v>85921</v>
      </c>
      <c r="G8943" s="69">
        <v>20130722</v>
      </c>
      <c r="H8943" s="69">
        <v>0</v>
      </c>
      <c r="I8943" s="70">
        <v>32139330297</v>
      </c>
      <c r="J8943" s="69">
        <v>8314</v>
      </c>
      <c r="K8943" s="69" t="s">
        <v>34276</v>
      </c>
    </row>
    <row r="8944" spans="1:11" ht="14.4">
      <c r="A8944" s="69">
        <v>1578851</v>
      </c>
      <c r="B8944" s="69">
        <v>1</v>
      </c>
      <c r="C8944" s="69" t="s">
        <v>26854</v>
      </c>
      <c r="D8944" s="69">
        <v>8</v>
      </c>
      <c r="E8944" s="69" t="s">
        <v>27561</v>
      </c>
      <c r="F8944" s="69">
        <v>85943</v>
      </c>
      <c r="G8944" s="69">
        <v>20150921</v>
      </c>
      <c r="H8944" s="69">
        <v>0</v>
      </c>
      <c r="I8944" s="70">
        <v>32967675060</v>
      </c>
      <c r="J8944" s="69">
        <v>8536</v>
      </c>
      <c r="K8944" s="69" t="s">
        <v>34277</v>
      </c>
    </row>
    <row r="8945" spans="1:11" ht="14.4">
      <c r="A8945" s="69">
        <v>1649215</v>
      </c>
      <c r="B8945" s="69">
        <v>1</v>
      </c>
      <c r="C8945" s="69" t="s">
        <v>26854</v>
      </c>
      <c r="D8945" s="69">
        <v>8</v>
      </c>
      <c r="E8945" s="69" t="s">
        <v>27561</v>
      </c>
      <c r="F8945" s="69">
        <v>85958</v>
      </c>
      <c r="G8945" s="69">
        <v>20170327</v>
      </c>
      <c r="H8945" s="69">
        <v>0</v>
      </c>
      <c r="I8945" s="70">
        <v>38149644973</v>
      </c>
      <c r="J8945" s="69">
        <v>8620</v>
      </c>
      <c r="K8945" s="69" t="s">
        <v>34278</v>
      </c>
    </row>
    <row r="8946" spans="1:11" ht="14.4">
      <c r="A8946" s="69">
        <v>1678752</v>
      </c>
      <c r="B8946" s="69">
        <v>1</v>
      </c>
      <c r="C8946" s="69" t="s">
        <v>26854</v>
      </c>
      <c r="D8946" s="69">
        <v>8</v>
      </c>
      <c r="E8946" s="69" t="s">
        <v>27561</v>
      </c>
      <c r="F8946" s="69">
        <v>85976</v>
      </c>
      <c r="G8946" s="69">
        <v>20180618</v>
      </c>
      <c r="H8946" s="69">
        <v>0</v>
      </c>
      <c r="I8946" s="70">
        <v>27149662309</v>
      </c>
      <c r="J8946" s="69">
        <v>8642</v>
      </c>
      <c r="K8946" s="69" t="s">
        <v>34279</v>
      </c>
    </row>
    <row r="8947" spans="1:11" ht="14.4">
      <c r="A8947" s="69">
        <v>1744403</v>
      </c>
      <c r="B8947" s="69">
        <v>1</v>
      </c>
      <c r="C8947" s="69" t="s">
        <v>26854</v>
      </c>
      <c r="D8947" s="69">
        <v>8</v>
      </c>
      <c r="E8947" s="69" t="s">
        <v>27561</v>
      </c>
      <c r="F8947" s="69">
        <v>85997</v>
      </c>
      <c r="G8947" s="69">
        <v>20190513</v>
      </c>
      <c r="H8947" s="69">
        <v>0</v>
      </c>
      <c r="I8947" s="70">
        <v>32089017811</v>
      </c>
      <c r="J8947" s="69">
        <v>8620</v>
      </c>
      <c r="K8947" s="69" t="s">
        <v>34280</v>
      </c>
    </row>
    <row r="8948" spans="1:11" ht="14.4">
      <c r="A8948" s="69">
        <v>2045305</v>
      </c>
      <c r="B8948" s="69">
        <v>1</v>
      </c>
      <c r="C8948" s="69" t="s">
        <v>26854</v>
      </c>
      <c r="D8948" s="69">
        <v>8</v>
      </c>
      <c r="E8948" s="69" t="s">
        <v>27561</v>
      </c>
      <c r="F8948" s="69">
        <v>86028</v>
      </c>
      <c r="G8948" s="69">
        <v>20211004</v>
      </c>
      <c r="H8948" s="69">
        <v>0</v>
      </c>
      <c r="I8948" s="70">
        <v>3149712824</v>
      </c>
      <c r="J8948" s="69">
        <v>8536</v>
      </c>
      <c r="K8948" s="69" t="s">
        <v>34281</v>
      </c>
    </row>
    <row r="8949" spans="1:11" ht="14.4">
      <c r="A8949" s="69">
        <v>1067541</v>
      </c>
      <c r="B8949" s="69">
        <v>1</v>
      </c>
      <c r="C8949" s="69" t="s">
        <v>26854</v>
      </c>
      <c r="D8949" s="69">
        <v>8</v>
      </c>
      <c r="E8949" s="69" t="s">
        <v>27561</v>
      </c>
      <c r="F8949" s="69">
        <v>86037</v>
      </c>
      <c r="G8949" s="69">
        <v>19921008</v>
      </c>
      <c r="H8949" s="69">
        <v>0</v>
      </c>
      <c r="I8949" s="70">
        <v>32927489446</v>
      </c>
      <c r="J8949" s="69">
        <v>8526</v>
      </c>
      <c r="K8949" s="69" t="s">
        <v>34282</v>
      </c>
    </row>
    <row r="8950" spans="1:11" ht="14.4">
      <c r="A8950" s="69">
        <v>1843292</v>
      </c>
      <c r="B8950" s="69">
        <v>1</v>
      </c>
      <c r="C8950" s="69" t="s">
        <v>26854</v>
      </c>
      <c r="D8950" s="69">
        <v>8</v>
      </c>
      <c r="E8950" s="69" t="s">
        <v>27561</v>
      </c>
      <c r="F8950" s="69">
        <v>86093</v>
      </c>
      <c r="G8950" s="69">
        <v>20201123</v>
      </c>
      <c r="H8950" s="69">
        <v>0</v>
      </c>
      <c r="I8950" s="70">
        <v>40169692551</v>
      </c>
      <c r="J8950" s="69">
        <v>8620</v>
      </c>
      <c r="K8950" s="69" t="s">
        <v>34283</v>
      </c>
    </row>
    <row r="8951" spans="1:11" ht="14.4">
      <c r="A8951" s="69">
        <v>1742659</v>
      </c>
      <c r="B8951" s="69">
        <v>1</v>
      </c>
      <c r="C8951" s="69" t="s">
        <v>26854</v>
      </c>
      <c r="D8951" s="69">
        <v>8</v>
      </c>
      <c r="E8951" s="69" t="s">
        <v>27561</v>
      </c>
      <c r="F8951" s="69">
        <v>86124</v>
      </c>
      <c r="G8951" s="69">
        <v>20190422</v>
      </c>
      <c r="H8951" s="69">
        <v>0</v>
      </c>
      <c r="I8951" s="70">
        <v>12139882224</v>
      </c>
      <c r="J8951" s="69">
        <v>8536</v>
      </c>
      <c r="K8951" s="69" t="s">
        <v>34284</v>
      </c>
    </row>
    <row r="8952" spans="1:11" ht="14.4">
      <c r="A8952" s="69">
        <v>1457826</v>
      </c>
      <c r="B8952" s="69">
        <v>1</v>
      </c>
      <c r="C8952" s="69" t="s">
        <v>26854</v>
      </c>
      <c r="D8952" s="69">
        <v>8</v>
      </c>
      <c r="E8952" s="69" t="s">
        <v>27561</v>
      </c>
      <c r="F8952" s="69">
        <v>86134</v>
      </c>
      <c r="G8952" s="69">
        <v>20131125</v>
      </c>
      <c r="H8952" s="69">
        <v>0</v>
      </c>
      <c r="I8952" s="70">
        <v>32038307909</v>
      </c>
      <c r="J8952" s="69">
        <v>8540</v>
      </c>
      <c r="K8952" s="69" t="s">
        <v>34285</v>
      </c>
    </row>
    <row r="8953" spans="1:11" ht="14.4">
      <c r="A8953" s="69">
        <v>1674156</v>
      </c>
      <c r="B8953" s="69">
        <v>1</v>
      </c>
      <c r="C8953" s="69" t="s">
        <v>26854</v>
      </c>
      <c r="D8953" s="69">
        <v>8</v>
      </c>
      <c r="E8953" s="69" t="s">
        <v>27561</v>
      </c>
      <c r="F8953" s="69">
        <v>86136</v>
      </c>
      <c r="G8953" s="69">
        <v>20180226</v>
      </c>
      <c r="H8953" s="69">
        <v>0</v>
      </c>
      <c r="I8953" s="70">
        <v>32129235027</v>
      </c>
      <c r="J8953" s="69">
        <v>8642</v>
      </c>
      <c r="K8953" s="69" t="s">
        <v>34286</v>
      </c>
    </row>
    <row r="8954" spans="1:11" ht="14.4">
      <c r="A8954" s="69">
        <v>1439830</v>
      </c>
      <c r="B8954" s="69">
        <v>1</v>
      </c>
      <c r="C8954" s="69" t="s">
        <v>26854</v>
      </c>
      <c r="D8954" s="69">
        <v>8</v>
      </c>
      <c r="E8954" s="69" t="s">
        <v>27561</v>
      </c>
      <c r="F8954" s="69">
        <v>86192</v>
      </c>
      <c r="G8954" s="69">
        <v>20130513</v>
      </c>
      <c r="H8954" s="69">
        <v>0</v>
      </c>
      <c r="I8954" s="70">
        <v>32068757999</v>
      </c>
      <c r="J8954" s="69">
        <v>8521</v>
      </c>
      <c r="K8954" s="69" t="s">
        <v>34287</v>
      </c>
    </row>
    <row r="8955" spans="1:11" ht="14.4">
      <c r="A8955" s="69">
        <v>1843289</v>
      </c>
      <c r="B8955" s="69">
        <v>1</v>
      </c>
      <c r="C8955" s="69" t="s">
        <v>26854</v>
      </c>
      <c r="D8955" s="69">
        <v>8</v>
      </c>
      <c r="E8955" s="69" t="s">
        <v>27561</v>
      </c>
      <c r="F8955" s="69">
        <v>86225</v>
      </c>
      <c r="G8955" s="69">
        <v>20201123</v>
      </c>
      <c r="H8955" s="69">
        <v>0</v>
      </c>
      <c r="I8955" s="70">
        <v>3190029078</v>
      </c>
      <c r="J8955" s="69">
        <v>8536</v>
      </c>
      <c r="K8955" s="69" t="s">
        <v>34288</v>
      </c>
    </row>
    <row r="8956" spans="1:11" ht="14.4">
      <c r="A8956" s="69">
        <v>1589825</v>
      </c>
      <c r="B8956" s="69">
        <v>1</v>
      </c>
      <c r="C8956" s="69" t="s">
        <v>26854</v>
      </c>
      <c r="D8956" s="69">
        <v>8</v>
      </c>
      <c r="E8956" s="69" t="s">
        <v>27561</v>
      </c>
      <c r="F8956" s="69">
        <v>86602</v>
      </c>
      <c r="G8956" s="69">
        <v>20160118</v>
      </c>
      <c r="H8956" s="69">
        <v>0</v>
      </c>
      <c r="I8956" s="70">
        <v>32937587171</v>
      </c>
      <c r="J8956" s="69">
        <v>8638</v>
      </c>
      <c r="K8956" s="69" t="s">
        <v>1098</v>
      </c>
    </row>
    <row r="8957" spans="1:11" ht="14.4">
      <c r="A8957" s="69">
        <v>1456213</v>
      </c>
      <c r="B8957" s="69">
        <v>1</v>
      </c>
      <c r="C8957" s="69" t="s">
        <v>26854</v>
      </c>
      <c r="D8957" s="69">
        <v>8</v>
      </c>
      <c r="E8957" s="69" t="s">
        <v>27561</v>
      </c>
      <c r="F8957" s="69">
        <v>86719</v>
      </c>
      <c r="G8957" s="69">
        <v>20170327</v>
      </c>
      <c r="H8957" s="69">
        <v>0</v>
      </c>
      <c r="I8957" s="70">
        <v>32108905160</v>
      </c>
      <c r="J8957" s="69">
        <v>8000</v>
      </c>
      <c r="K8957" s="69" t="s">
        <v>34289</v>
      </c>
    </row>
    <row r="8958" spans="1:11" ht="14.4">
      <c r="A8958" s="69">
        <v>1456293</v>
      </c>
      <c r="B8958" s="69">
        <v>1</v>
      </c>
      <c r="C8958" s="69" t="s">
        <v>26854</v>
      </c>
      <c r="D8958" s="69">
        <v>8</v>
      </c>
      <c r="E8958" s="69" t="s">
        <v>27561</v>
      </c>
      <c r="F8958" s="69">
        <v>86733</v>
      </c>
      <c r="G8958" s="69">
        <v>20131104</v>
      </c>
      <c r="H8958" s="69">
        <v>0</v>
      </c>
      <c r="I8958" s="70">
        <v>32089058971</v>
      </c>
      <c r="J8958" s="69">
        <v>8536</v>
      </c>
      <c r="K8958" s="69" t="s">
        <v>34290</v>
      </c>
    </row>
    <row r="8959" spans="1:11" ht="14.4">
      <c r="A8959" s="69">
        <v>1424133</v>
      </c>
      <c r="B8959" s="69">
        <v>1</v>
      </c>
      <c r="C8959" s="69" t="s">
        <v>26854</v>
      </c>
      <c r="D8959" s="69">
        <v>8</v>
      </c>
      <c r="E8959" s="69" t="s">
        <v>27561</v>
      </c>
      <c r="F8959" s="69">
        <v>86802</v>
      </c>
      <c r="G8959" s="69">
        <v>20130107</v>
      </c>
      <c r="H8959" s="69">
        <v>0</v>
      </c>
      <c r="I8959" s="70">
        <v>32129100601</v>
      </c>
      <c r="J8959" s="69">
        <v>8636</v>
      </c>
      <c r="K8959" s="69" t="s">
        <v>34291</v>
      </c>
    </row>
    <row r="8960" spans="1:11" ht="14.4">
      <c r="A8960" s="69">
        <v>1685272</v>
      </c>
      <c r="B8960" s="69">
        <v>1</v>
      </c>
      <c r="C8960" s="69" t="s">
        <v>26854</v>
      </c>
      <c r="D8960" s="69">
        <v>8</v>
      </c>
      <c r="E8960" s="69" t="s">
        <v>27561</v>
      </c>
      <c r="F8960" s="69">
        <v>86855</v>
      </c>
      <c r="G8960" s="69">
        <v>20190211</v>
      </c>
      <c r="H8960" s="69">
        <v>0</v>
      </c>
      <c r="I8960" s="70">
        <v>32139327061</v>
      </c>
      <c r="J8960" s="69">
        <v>8000</v>
      </c>
      <c r="K8960" s="69" t="s">
        <v>34292</v>
      </c>
    </row>
    <row r="8961" spans="1:11" ht="14.4">
      <c r="A8961" s="69">
        <v>1067547</v>
      </c>
      <c r="B8961" s="69">
        <v>1</v>
      </c>
      <c r="C8961" s="69" t="s">
        <v>26854</v>
      </c>
      <c r="D8961" s="69">
        <v>8</v>
      </c>
      <c r="E8961" s="69" t="s">
        <v>27561</v>
      </c>
      <c r="F8961" s="69">
        <v>86880</v>
      </c>
      <c r="G8961" s="69">
        <v>19810511</v>
      </c>
      <c r="H8961" s="69">
        <v>0</v>
      </c>
      <c r="I8961" s="70">
        <v>32806274463</v>
      </c>
      <c r="J8961" s="69">
        <v>8536</v>
      </c>
      <c r="K8961" s="69" t="s">
        <v>34293</v>
      </c>
    </row>
    <row r="8962" spans="1:11" ht="14.4">
      <c r="A8962" s="69">
        <v>1720572</v>
      </c>
      <c r="B8962" s="69">
        <v>1</v>
      </c>
      <c r="C8962" s="69" t="s">
        <v>26854</v>
      </c>
      <c r="D8962" s="69">
        <v>8</v>
      </c>
      <c r="E8962" s="69" t="s">
        <v>27561</v>
      </c>
      <c r="F8962" s="69">
        <v>86881</v>
      </c>
      <c r="G8962" s="69">
        <v>20181001</v>
      </c>
      <c r="H8962" s="69">
        <v>0</v>
      </c>
      <c r="I8962" s="70">
        <v>43897387270</v>
      </c>
      <c r="J8962" s="69">
        <v>8536</v>
      </c>
      <c r="K8962" s="69" t="s">
        <v>34294</v>
      </c>
    </row>
    <row r="8963" spans="1:11" ht="14.4">
      <c r="A8963" s="69">
        <v>1067546</v>
      </c>
      <c r="B8963" s="69">
        <v>1</v>
      </c>
      <c r="C8963" s="69" t="s">
        <v>26854</v>
      </c>
      <c r="D8963" s="69">
        <v>8</v>
      </c>
      <c r="E8963" s="69" t="s">
        <v>27561</v>
      </c>
      <c r="F8963" s="69">
        <v>86893</v>
      </c>
      <c r="G8963" s="69">
        <v>20211018</v>
      </c>
      <c r="H8963" s="69">
        <v>0</v>
      </c>
      <c r="I8963" s="70">
        <v>32907278488</v>
      </c>
      <c r="J8963" s="69">
        <v>8536</v>
      </c>
      <c r="K8963" s="69" t="s">
        <v>34295</v>
      </c>
    </row>
    <row r="8964" spans="1:11" ht="14.4">
      <c r="A8964" s="69">
        <v>1441066</v>
      </c>
      <c r="B8964" s="69">
        <v>1</v>
      </c>
      <c r="C8964" s="69" t="s">
        <v>26854</v>
      </c>
      <c r="D8964" s="69">
        <v>8</v>
      </c>
      <c r="E8964" s="69" t="s">
        <v>27561</v>
      </c>
      <c r="F8964" s="69">
        <v>86901</v>
      </c>
      <c r="G8964" s="69">
        <v>20130527</v>
      </c>
      <c r="H8964" s="69">
        <v>0</v>
      </c>
      <c r="I8964" s="70">
        <v>32089041654</v>
      </c>
      <c r="J8964" s="69">
        <v>8514</v>
      </c>
      <c r="K8964" s="69" t="s">
        <v>1167</v>
      </c>
    </row>
    <row r="8965" spans="1:11" ht="14.4">
      <c r="A8965" s="69">
        <v>1444445</v>
      </c>
      <c r="B8965" s="69">
        <v>1</v>
      </c>
      <c r="C8965" s="69" t="s">
        <v>26854</v>
      </c>
      <c r="D8965" s="69">
        <v>8</v>
      </c>
      <c r="E8965" s="69" t="s">
        <v>27561</v>
      </c>
      <c r="F8965" s="69">
        <v>86909</v>
      </c>
      <c r="G8965" s="69">
        <v>20130701</v>
      </c>
      <c r="H8965" s="69">
        <v>0</v>
      </c>
      <c r="I8965" s="70">
        <v>32109248404</v>
      </c>
      <c r="J8965" s="69">
        <v>8536</v>
      </c>
      <c r="K8965" s="69" t="s">
        <v>3734</v>
      </c>
    </row>
    <row r="8966" spans="1:11" ht="14.4">
      <c r="A8966" s="69">
        <v>1444473</v>
      </c>
      <c r="B8966" s="69">
        <v>1</v>
      </c>
      <c r="C8966" s="69" t="s">
        <v>26854</v>
      </c>
      <c r="D8966" s="69">
        <v>8</v>
      </c>
      <c r="E8966" s="69" t="s">
        <v>27561</v>
      </c>
      <c r="F8966" s="69">
        <v>86912</v>
      </c>
      <c r="G8966" s="69">
        <v>20130701</v>
      </c>
      <c r="H8966" s="69">
        <v>0</v>
      </c>
      <c r="I8966" s="70">
        <v>32008379490</v>
      </c>
      <c r="J8966" s="69">
        <v>8314</v>
      </c>
      <c r="K8966" s="69" t="s">
        <v>34296</v>
      </c>
    </row>
    <row r="8967" spans="1:11" ht="14.4">
      <c r="A8967" s="69">
        <v>1454509</v>
      </c>
      <c r="B8967" s="69">
        <v>1</v>
      </c>
      <c r="C8967" s="69" t="s">
        <v>26854</v>
      </c>
      <c r="D8967" s="69">
        <v>8</v>
      </c>
      <c r="E8967" s="69" t="s">
        <v>27561</v>
      </c>
      <c r="F8967" s="69">
        <v>86914</v>
      </c>
      <c r="G8967" s="69">
        <v>20131014</v>
      </c>
      <c r="H8967" s="69">
        <v>0</v>
      </c>
      <c r="I8967" s="70">
        <v>32058637649</v>
      </c>
      <c r="J8967" s="69">
        <v>8645</v>
      </c>
      <c r="K8967" s="69" t="s">
        <v>34297</v>
      </c>
    </row>
    <row r="8968" spans="1:11" ht="14.4">
      <c r="A8968" s="69">
        <v>1456305</v>
      </c>
      <c r="B8968" s="69">
        <v>1</v>
      </c>
      <c r="C8968" s="69" t="s">
        <v>26854</v>
      </c>
      <c r="D8968" s="69">
        <v>8</v>
      </c>
      <c r="E8968" s="69" t="s">
        <v>27561</v>
      </c>
      <c r="F8968" s="69">
        <v>86915</v>
      </c>
      <c r="G8968" s="69">
        <v>20131104</v>
      </c>
      <c r="H8968" s="69">
        <v>0</v>
      </c>
      <c r="I8968" s="70">
        <v>32058414874</v>
      </c>
      <c r="J8968" s="69">
        <v>8638</v>
      </c>
      <c r="K8968" s="69" t="s">
        <v>1152</v>
      </c>
    </row>
    <row r="8969" spans="1:11" ht="14.4">
      <c r="A8969" s="69">
        <v>1520931</v>
      </c>
      <c r="B8969" s="69">
        <v>1</v>
      </c>
      <c r="C8969" s="69" t="s">
        <v>26854</v>
      </c>
      <c r="D8969" s="69">
        <v>8</v>
      </c>
      <c r="E8969" s="69" t="s">
        <v>27561</v>
      </c>
      <c r="F8969" s="69">
        <v>86916</v>
      </c>
      <c r="G8969" s="69">
        <v>20140901</v>
      </c>
      <c r="H8969" s="69">
        <v>0</v>
      </c>
      <c r="I8969" s="70">
        <v>32058912588</v>
      </c>
      <c r="J8969" s="69">
        <v>8635</v>
      </c>
      <c r="K8969" s="69" t="s">
        <v>34298</v>
      </c>
    </row>
    <row r="8970" spans="1:11" ht="14.4">
      <c r="A8970" s="69">
        <v>1067548</v>
      </c>
      <c r="B8970" s="69">
        <v>1</v>
      </c>
      <c r="C8970" s="69" t="s">
        <v>26854</v>
      </c>
      <c r="D8970" s="69">
        <v>8</v>
      </c>
      <c r="E8970" s="69" t="s">
        <v>27561</v>
      </c>
      <c r="F8970" s="69">
        <v>86937</v>
      </c>
      <c r="G8970" s="69">
        <v>19870209</v>
      </c>
      <c r="H8970" s="69">
        <v>0</v>
      </c>
      <c r="I8970" s="70">
        <v>32836568066</v>
      </c>
      <c r="J8970" s="69">
        <v>8536</v>
      </c>
      <c r="K8970" s="69" t="s">
        <v>34299</v>
      </c>
    </row>
    <row r="8971" spans="1:11" ht="14.4">
      <c r="A8971" s="69">
        <v>1714641</v>
      </c>
      <c r="B8971" s="69">
        <v>1</v>
      </c>
      <c r="C8971" s="69" t="s">
        <v>26854</v>
      </c>
      <c r="D8971" s="69">
        <v>8</v>
      </c>
      <c r="E8971" s="69" t="s">
        <v>27561</v>
      </c>
      <c r="F8971" s="69">
        <v>86991</v>
      </c>
      <c r="G8971" s="69">
        <v>20180806</v>
      </c>
      <c r="H8971" s="69">
        <v>0</v>
      </c>
      <c r="I8971" s="70">
        <v>30169752539</v>
      </c>
      <c r="J8971" s="69">
        <v>8536</v>
      </c>
      <c r="K8971" s="69" t="s">
        <v>34300</v>
      </c>
    </row>
    <row r="8972" spans="1:11" ht="14.4">
      <c r="A8972" s="69">
        <v>2047784</v>
      </c>
      <c r="B8972" s="69">
        <v>1</v>
      </c>
      <c r="C8972" s="69" t="s">
        <v>26854</v>
      </c>
      <c r="D8972" s="69">
        <v>8</v>
      </c>
      <c r="E8972" s="69" t="s">
        <v>27561</v>
      </c>
      <c r="F8972" s="69">
        <v>87016</v>
      </c>
      <c r="G8972" s="69">
        <v>20211004</v>
      </c>
      <c r="H8972" s="69">
        <v>0</v>
      </c>
      <c r="I8972" s="70">
        <v>35160235343</v>
      </c>
      <c r="J8972" s="69">
        <v>8536</v>
      </c>
      <c r="K8972" s="69" t="s">
        <v>34301</v>
      </c>
    </row>
    <row r="8973" spans="1:11" ht="14.4">
      <c r="A8973" s="69">
        <v>2049381</v>
      </c>
      <c r="B8973" s="69">
        <v>1</v>
      </c>
      <c r="C8973" s="69" t="s">
        <v>26854</v>
      </c>
      <c r="D8973" s="69">
        <v>8</v>
      </c>
      <c r="E8973" s="69" t="s">
        <v>27561</v>
      </c>
      <c r="F8973" s="69">
        <v>87017</v>
      </c>
      <c r="G8973" s="69">
        <v>20211011</v>
      </c>
      <c r="H8973" s="69">
        <v>0</v>
      </c>
      <c r="I8973" s="70">
        <v>2210213282</v>
      </c>
      <c r="J8973" s="69">
        <v>8514</v>
      </c>
      <c r="K8973" s="69" t="s">
        <v>34302</v>
      </c>
    </row>
    <row r="8974" spans="1:11" ht="14.4">
      <c r="A8974" s="69">
        <v>1729819</v>
      </c>
      <c r="B8974" s="69">
        <v>1</v>
      </c>
      <c r="C8974" s="69" t="s">
        <v>26854</v>
      </c>
      <c r="D8974" s="69">
        <v>8</v>
      </c>
      <c r="E8974" s="69" t="s">
        <v>27561</v>
      </c>
      <c r="F8974" s="69">
        <v>87043</v>
      </c>
      <c r="G8974" s="69">
        <v>20181217</v>
      </c>
      <c r="H8974" s="69">
        <v>0</v>
      </c>
      <c r="I8974" s="70">
        <v>33108703936</v>
      </c>
      <c r="J8974" s="69">
        <v>8112</v>
      </c>
      <c r="K8974" s="69" t="s">
        <v>1390</v>
      </c>
    </row>
    <row r="8975" spans="1:11" ht="14.4">
      <c r="A8975" s="69">
        <v>1735982</v>
      </c>
      <c r="B8975" s="69">
        <v>1</v>
      </c>
      <c r="C8975" s="69" t="s">
        <v>26854</v>
      </c>
      <c r="D8975" s="69">
        <v>8</v>
      </c>
      <c r="E8975" s="69" t="s">
        <v>27561</v>
      </c>
      <c r="F8975" s="69">
        <v>87195</v>
      </c>
      <c r="G8975" s="69">
        <v>20190218</v>
      </c>
      <c r="H8975" s="69">
        <v>0</v>
      </c>
      <c r="I8975" s="70">
        <v>32139211760</v>
      </c>
      <c r="J8975" s="69">
        <v>8525</v>
      </c>
      <c r="K8975" s="69" t="s">
        <v>34303</v>
      </c>
    </row>
    <row r="8976" spans="1:11" ht="14.4">
      <c r="A8976" s="69">
        <v>1643521</v>
      </c>
      <c r="B8976" s="69">
        <v>1</v>
      </c>
      <c r="C8976" s="69" t="s">
        <v>26854</v>
      </c>
      <c r="D8976" s="69">
        <v>8</v>
      </c>
      <c r="E8976" s="69" t="s">
        <v>27561</v>
      </c>
      <c r="F8976" s="69">
        <v>87213</v>
      </c>
      <c r="G8976" s="69">
        <v>20170306</v>
      </c>
      <c r="H8976" s="69">
        <v>0</v>
      </c>
      <c r="I8976" s="70">
        <v>32078964973</v>
      </c>
      <c r="J8976" s="69">
        <v>8312</v>
      </c>
      <c r="K8976" s="69" t="s">
        <v>1491</v>
      </c>
    </row>
    <row r="8977" spans="1:11" ht="14.4">
      <c r="A8977" s="69">
        <v>1067551</v>
      </c>
      <c r="B8977" s="69">
        <v>1</v>
      </c>
      <c r="C8977" s="69" t="s">
        <v>26854</v>
      </c>
      <c r="D8977" s="69">
        <v>8</v>
      </c>
      <c r="E8977" s="69" t="s">
        <v>27561</v>
      </c>
      <c r="F8977" s="69">
        <v>87222</v>
      </c>
      <c r="G8977" s="69">
        <v>19930308</v>
      </c>
      <c r="H8977" s="69">
        <v>0</v>
      </c>
      <c r="I8977" s="70">
        <v>32846581307</v>
      </c>
      <c r="J8977" s="69">
        <v>8536</v>
      </c>
      <c r="K8977" s="69" t="s">
        <v>34304</v>
      </c>
    </row>
    <row r="8978" spans="1:11" ht="14.4">
      <c r="A8978" s="69">
        <v>1442260</v>
      </c>
      <c r="B8978" s="69">
        <v>1</v>
      </c>
      <c r="C8978" s="69" t="s">
        <v>26854</v>
      </c>
      <c r="D8978" s="69">
        <v>8</v>
      </c>
      <c r="E8978" s="69" t="s">
        <v>27561</v>
      </c>
      <c r="F8978" s="69">
        <v>87248</v>
      </c>
      <c r="G8978" s="69">
        <v>20130603</v>
      </c>
      <c r="H8978" s="69">
        <v>0</v>
      </c>
      <c r="I8978" s="70">
        <v>32139100443</v>
      </c>
      <c r="J8978" s="69">
        <v>8536</v>
      </c>
      <c r="K8978" s="69" t="s">
        <v>34305</v>
      </c>
    </row>
    <row r="8979" spans="1:11" ht="14.4">
      <c r="A8979" s="69">
        <v>2045306</v>
      </c>
      <c r="B8979" s="69">
        <v>1</v>
      </c>
      <c r="C8979" s="69" t="s">
        <v>26854</v>
      </c>
      <c r="D8979" s="69">
        <v>8</v>
      </c>
      <c r="E8979" s="69" t="s">
        <v>27561</v>
      </c>
      <c r="F8979" s="69">
        <v>87260</v>
      </c>
      <c r="G8979" s="69">
        <v>20210927</v>
      </c>
      <c r="H8979" s="69">
        <v>0</v>
      </c>
      <c r="I8979" s="70">
        <v>19159788991</v>
      </c>
      <c r="J8979" s="69">
        <v>8314</v>
      </c>
      <c r="K8979" s="69" t="s">
        <v>34306</v>
      </c>
    </row>
    <row r="8980" spans="1:11" ht="14.4">
      <c r="A8980" s="69">
        <v>1735552</v>
      </c>
      <c r="B8980" s="69">
        <v>1</v>
      </c>
      <c r="C8980" s="69" t="s">
        <v>26854</v>
      </c>
      <c r="D8980" s="69">
        <v>8</v>
      </c>
      <c r="E8980" s="69" t="s">
        <v>27561</v>
      </c>
      <c r="F8980" s="69">
        <v>87278</v>
      </c>
      <c r="G8980" s="69">
        <v>20190211</v>
      </c>
      <c r="H8980" s="69">
        <v>0</v>
      </c>
      <c r="I8980" s="70">
        <v>56169919729</v>
      </c>
      <c r="J8980" s="69">
        <v>8536</v>
      </c>
      <c r="K8980" s="69" t="s">
        <v>34307</v>
      </c>
    </row>
    <row r="8981" spans="1:11" ht="14.4">
      <c r="A8981" s="69">
        <v>1667745</v>
      </c>
      <c r="B8981" s="69">
        <v>1</v>
      </c>
      <c r="C8981" s="69" t="s">
        <v>26854</v>
      </c>
      <c r="D8981" s="69">
        <v>8</v>
      </c>
      <c r="E8981" s="69" t="s">
        <v>27561</v>
      </c>
      <c r="F8981" s="69">
        <v>87292</v>
      </c>
      <c r="G8981" s="69">
        <v>20170821</v>
      </c>
      <c r="H8981" s="69">
        <v>0</v>
      </c>
      <c r="I8981" s="70">
        <v>32058761084</v>
      </c>
      <c r="J8981" s="69">
        <v>8638</v>
      </c>
      <c r="K8981" s="69" t="s">
        <v>34308</v>
      </c>
    </row>
    <row r="8982" spans="1:11" ht="14.4">
      <c r="A8982" s="69">
        <v>1523814</v>
      </c>
      <c r="B8982" s="69">
        <v>1</v>
      </c>
      <c r="C8982" s="69" t="s">
        <v>26854</v>
      </c>
      <c r="D8982" s="69">
        <v>8</v>
      </c>
      <c r="E8982" s="69" t="s">
        <v>27561</v>
      </c>
      <c r="F8982" s="69">
        <v>87319</v>
      </c>
      <c r="G8982" s="69">
        <v>20141006</v>
      </c>
      <c r="H8982" s="69">
        <v>0</v>
      </c>
      <c r="I8982" s="70">
        <v>32967887236</v>
      </c>
      <c r="J8982" s="69">
        <v>8536</v>
      </c>
      <c r="K8982" s="69" t="s">
        <v>34309</v>
      </c>
    </row>
    <row r="8983" spans="1:11" ht="14.4">
      <c r="A8983" s="69">
        <v>1426444</v>
      </c>
      <c r="B8983" s="69">
        <v>1</v>
      </c>
      <c r="C8983" s="69" t="s">
        <v>26854</v>
      </c>
      <c r="D8983" s="69">
        <v>8</v>
      </c>
      <c r="E8983" s="69" t="s">
        <v>27561</v>
      </c>
      <c r="F8983" s="69">
        <v>87575</v>
      </c>
      <c r="G8983" s="69">
        <v>20121126</v>
      </c>
      <c r="H8983" s="69">
        <v>0</v>
      </c>
      <c r="I8983" s="70">
        <v>60937478893</v>
      </c>
      <c r="J8983" s="69">
        <v>8642</v>
      </c>
      <c r="K8983" s="69" t="s">
        <v>34310</v>
      </c>
    </row>
    <row r="8984" spans="1:11" ht="14.4">
      <c r="A8984" s="69">
        <v>1703227</v>
      </c>
      <c r="B8984" s="69">
        <v>1</v>
      </c>
      <c r="C8984" s="69" t="s">
        <v>26854</v>
      </c>
      <c r="D8984" s="69">
        <v>8</v>
      </c>
      <c r="E8984" s="69" t="s">
        <v>27561</v>
      </c>
      <c r="F8984" s="69">
        <v>87615</v>
      </c>
      <c r="G8984" s="69">
        <v>20180514</v>
      </c>
      <c r="H8984" s="69">
        <v>0</v>
      </c>
      <c r="I8984" s="70">
        <v>32907402344</v>
      </c>
      <c r="J8984" s="69">
        <v>8521</v>
      </c>
      <c r="K8984" s="69" t="s">
        <v>34311</v>
      </c>
    </row>
    <row r="8985" spans="1:11" ht="14.4">
      <c r="A8985" s="69">
        <v>1444421</v>
      </c>
      <c r="B8985" s="69">
        <v>1</v>
      </c>
      <c r="C8985" s="69" t="s">
        <v>26854</v>
      </c>
      <c r="D8985" s="69">
        <v>8</v>
      </c>
      <c r="E8985" s="69" t="s">
        <v>27561</v>
      </c>
      <c r="F8985" s="69">
        <v>87626</v>
      </c>
      <c r="G8985" s="69">
        <v>20130701</v>
      </c>
      <c r="H8985" s="69">
        <v>0</v>
      </c>
      <c r="I8985" s="70">
        <v>32977595704</v>
      </c>
      <c r="J8985" s="69">
        <v>8730</v>
      </c>
      <c r="K8985" s="69" t="s">
        <v>34312</v>
      </c>
    </row>
    <row r="8986" spans="1:11" ht="14.4">
      <c r="A8986" s="69">
        <v>2050334</v>
      </c>
      <c r="B8986" s="69">
        <v>1</v>
      </c>
      <c r="C8986" s="69" t="s">
        <v>26854</v>
      </c>
      <c r="D8986" s="69">
        <v>8</v>
      </c>
      <c r="E8986" s="69" t="s">
        <v>27561</v>
      </c>
      <c r="F8986" s="69">
        <v>87705</v>
      </c>
      <c r="G8986" s="69">
        <v>20211018</v>
      </c>
      <c r="H8986" s="69">
        <v>0</v>
      </c>
      <c r="I8986" s="70">
        <v>11169560221</v>
      </c>
      <c r="J8986" s="69">
        <v>8536</v>
      </c>
      <c r="K8986" s="69" t="s">
        <v>34313</v>
      </c>
    </row>
    <row r="8987" spans="1:11" ht="14.4">
      <c r="A8987" s="69">
        <v>1697528</v>
      </c>
      <c r="B8987" s="69">
        <v>1</v>
      </c>
      <c r="C8987" s="69" t="s">
        <v>26854</v>
      </c>
      <c r="D8987" s="69">
        <v>8</v>
      </c>
      <c r="E8987" s="69" t="s">
        <v>27561</v>
      </c>
      <c r="F8987" s="69">
        <v>87800</v>
      </c>
      <c r="G8987" s="69">
        <v>20180402</v>
      </c>
      <c r="H8987" s="69">
        <v>0</v>
      </c>
      <c r="I8987" s="70">
        <v>60978081275</v>
      </c>
      <c r="J8987" s="69">
        <v>8638</v>
      </c>
      <c r="K8987" s="69" t="s">
        <v>34314</v>
      </c>
    </row>
    <row r="8988" spans="1:11" ht="14.4">
      <c r="A8988" s="69">
        <v>1454604</v>
      </c>
      <c r="B8988" s="69">
        <v>1</v>
      </c>
      <c r="C8988" s="69" t="s">
        <v>26854</v>
      </c>
      <c r="D8988" s="69">
        <v>8</v>
      </c>
      <c r="E8988" s="69" t="s">
        <v>27561</v>
      </c>
      <c r="F8988" s="69">
        <v>87842</v>
      </c>
      <c r="G8988" s="69">
        <v>20131014</v>
      </c>
      <c r="H8988" s="69">
        <v>0</v>
      </c>
      <c r="I8988" s="70">
        <v>32079119650</v>
      </c>
      <c r="J8988" s="69">
        <v>8637</v>
      </c>
      <c r="K8988" s="69" t="s">
        <v>34315</v>
      </c>
    </row>
    <row r="8989" spans="1:11" ht="14.4">
      <c r="A8989" s="69">
        <v>1458134</v>
      </c>
      <c r="B8989" s="69">
        <v>1</v>
      </c>
      <c r="C8989" s="69" t="s">
        <v>26854</v>
      </c>
      <c r="D8989" s="69">
        <v>8</v>
      </c>
      <c r="E8989" s="69" t="s">
        <v>27561</v>
      </c>
      <c r="F8989" s="69">
        <v>87887</v>
      </c>
      <c r="G8989" s="69">
        <v>20131202</v>
      </c>
      <c r="H8989" s="69">
        <v>0</v>
      </c>
      <c r="I8989" s="70">
        <v>32068737918</v>
      </c>
      <c r="J8989" s="69">
        <v>8642</v>
      </c>
      <c r="K8989" s="69" t="s">
        <v>34316</v>
      </c>
    </row>
    <row r="8990" spans="1:11" ht="14.4">
      <c r="A8990" s="69">
        <v>1190104</v>
      </c>
      <c r="B8990" s="69">
        <v>1</v>
      </c>
      <c r="C8990" s="69" t="s">
        <v>26854</v>
      </c>
      <c r="D8990" s="69">
        <v>8</v>
      </c>
      <c r="E8990" s="69" t="s">
        <v>27561</v>
      </c>
      <c r="F8990" s="69">
        <v>87895</v>
      </c>
      <c r="G8990" s="69">
        <v>20130610</v>
      </c>
      <c r="H8990" s="69">
        <v>0</v>
      </c>
      <c r="I8990" s="70">
        <v>32997804391</v>
      </c>
      <c r="J8990" s="69">
        <v>8645</v>
      </c>
      <c r="K8990" s="69" t="s">
        <v>34317</v>
      </c>
    </row>
    <row r="8991" spans="1:11" ht="14.4">
      <c r="A8991" s="69">
        <v>1394717</v>
      </c>
      <c r="B8991" s="69">
        <v>1</v>
      </c>
      <c r="C8991" s="69" t="s">
        <v>26854</v>
      </c>
      <c r="D8991" s="69">
        <v>8</v>
      </c>
      <c r="E8991" s="69" t="s">
        <v>27561</v>
      </c>
      <c r="F8991" s="69">
        <v>87897</v>
      </c>
      <c r="G8991" s="69">
        <v>20110926</v>
      </c>
      <c r="H8991" s="69">
        <v>0</v>
      </c>
      <c r="I8991" s="70">
        <v>32099229273</v>
      </c>
      <c r="J8991" s="69">
        <v>8512</v>
      </c>
      <c r="K8991" s="69" t="s">
        <v>34318</v>
      </c>
    </row>
    <row r="8992" spans="1:11" ht="14.4">
      <c r="A8992" s="69">
        <v>1458140</v>
      </c>
      <c r="B8992" s="69">
        <v>1</v>
      </c>
      <c r="C8992" s="69" t="s">
        <v>26854</v>
      </c>
      <c r="D8992" s="69">
        <v>8</v>
      </c>
      <c r="E8992" s="69" t="s">
        <v>27561</v>
      </c>
      <c r="F8992" s="69">
        <v>87902</v>
      </c>
      <c r="G8992" s="69">
        <v>20131202</v>
      </c>
      <c r="H8992" s="69">
        <v>0</v>
      </c>
      <c r="I8992" s="70">
        <v>32947581263</v>
      </c>
      <c r="J8992" s="69">
        <v>8645</v>
      </c>
      <c r="K8992" s="69" t="s">
        <v>34319</v>
      </c>
    </row>
    <row r="8993" spans="1:11" ht="14.4">
      <c r="A8993" s="69">
        <v>1658170</v>
      </c>
      <c r="B8993" s="69">
        <v>1</v>
      </c>
      <c r="C8993" s="69" t="s">
        <v>26854</v>
      </c>
      <c r="D8993" s="69">
        <v>8</v>
      </c>
      <c r="E8993" s="69" t="s">
        <v>27561</v>
      </c>
      <c r="F8993" s="69">
        <v>87905</v>
      </c>
      <c r="G8993" s="69">
        <v>20170605</v>
      </c>
      <c r="H8993" s="69">
        <v>0</v>
      </c>
      <c r="I8993" s="70">
        <v>13139837077</v>
      </c>
      <c r="J8993" s="69">
        <v>8529</v>
      </c>
      <c r="K8993" s="69" t="s">
        <v>34320</v>
      </c>
    </row>
    <row r="8994" spans="1:11" ht="14.4">
      <c r="A8994" s="69">
        <v>1067558</v>
      </c>
      <c r="B8994" s="69">
        <v>1</v>
      </c>
      <c r="C8994" s="69" t="s">
        <v>26854</v>
      </c>
      <c r="D8994" s="69">
        <v>8</v>
      </c>
      <c r="E8994" s="69" t="s">
        <v>27561</v>
      </c>
      <c r="F8994" s="69">
        <v>87948</v>
      </c>
      <c r="G8994" s="69">
        <v>19951025</v>
      </c>
      <c r="H8994" s="69">
        <v>0</v>
      </c>
      <c r="I8994" s="70">
        <v>32806282904</v>
      </c>
      <c r="J8994" s="69">
        <v>8536</v>
      </c>
      <c r="K8994" s="69" t="s">
        <v>1525</v>
      </c>
    </row>
    <row r="8995" spans="1:11" ht="14.4">
      <c r="A8995" s="69">
        <v>2050378</v>
      </c>
      <c r="B8995" s="69">
        <v>1</v>
      </c>
      <c r="C8995" s="69" t="s">
        <v>26854</v>
      </c>
      <c r="D8995" s="69">
        <v>8</v>
      </c>
      <c r="E8995" s="69" t="s">
        <v>27561</v>
      </c>
      <c r="F8995" s="69">
        <v>87958</v>
      </c>
      <c r="G8995" s="69">
        <v>20211018</v>
      </c>
      <c r="H8995" s="69">
        <v>0</v>
      </c>
      <c r="I8995" s="70">
        <v>32119436098</v>
      </c>
      <c r="J8995" s="69">
        <v>8620</v>
      </c>
      <c r="K8995" s="69" t="s">
        <v>34321</v>
      </c>
    </row>
    <row r="8996" spans="1:11" ht="14.4">
      <c r="A8996" s="69">
        <v>1067559</v>
      </c>
      <c r="B8996" s="69">
        <v>1</v>
      </c>
      <c r="C8996" s="69" t="s">
        <v>26854</v>
      </c>
      <c r="D8996" s="69">
        <v>8</v>
      </c>
      <c r="E8996" s="69" t="s">
        <v>27561</v>
      </c>
      <c r="F8996" s="69">
        <v>88081</v>
      </c>
      <c r="G8996" s="69">
        <v>19980727</v>
      </c>
      <c r="H8996" s="69">
        <v>0</v>
      </c>
      <c r="I8996" s="70">
        <v>32987311118</v>
      </c>
      <c r="J8996" s="69">
        <v>8620</v>
      </c>
      <c r="K8996" s="69" t="s">
        <v>34322</v>
      </c>
    </row>
    <row r="8997" spans="1:11" ht="14.4">
      <c r="A8997" s="69">
        <v>1585819</v>
      </c>
      <c r="B8997" s="69">
        <v>1</v>
      </c>
      <c r="C8997" s="69" t="s">
        <v>26854</v>
      </c>
      <c r="D8997" s="69">
        <v>8</v>
      </c>
      <c r="E8997" s="69" t="s">
        <v>27561</v>
      </c>
      <c r="F8997" s="69">
        <v>88191</v>
      </c>
      <c r="G8997" s="69">
        <v>20151123</v>
      </c>
      <c r="H8997" s="69">
        <v>0</v>
      </c>
      <c r="I8997" s="70">
        <v>63149563114</v>
      </c>
      <c r="J8997" s="69">
        <v>8521</v>
      </c>
      <c r="K8997" s="69" t="s">
        <v>34323</v>
      </c>
    </row>
    <row r="8998" spans="1:11" ht="14.4">
      <c r="A8998" s="69">
        <v>1640886</v>
      </c>
      <c r="B8998" s="69">
        <v>1</v>
      </c>
      <c r="C8998" s="69" t="s">
        <v>26854</v>
      </c>
      <c r="D8998" s="69">
        <v>8</v>
      </c>
      <c r="E8998" s="69" t="s">
        <v>27561</v>
      </c>
      <c r="F8998" s="69">
        <v>88196</v>
      </c>
      <c r="G8998" s="69">
        <v>20170213</v>
      </c>
      <c r="H8998" s="69">
        <v>0</v>
      </c>
      <c r="I8998" s="70">
        <v>4128718782</v>
      </c>
      <c r="J8998" s="69">
        <v>8512</v>
      </c>
      <c r="K8998" s="69" t="s">
        <v>34324</v>
      </c>
    </row>
    <row r="8999" spans="1:11" ht="14.4">
      <c r="A8999" s="69">
        <v>1718437</v>
      </c>
      <c r="B8999" s="69">
        <v>1</v>
      </c>
      <c r="C8999" s="69" t="s">
        <v>26854</v>
      </c>
      <c r="D8999" s="69">
        <v>8</v>
      </c>
      <c r="E8999" s="69" t="s">
        <v>27561</v>
      </c>
      <c r="F8999" s="69">
        <v>88215</v>
      </c>
      <c r="G8999" s="69">
        <v>20180910</v>
      </c>
      <c r="H8999" s="69">
        <v>0</v>
      </c>
      <c r="I8999" s="70">
        <v>19169202041</v>
      </c>
      <c r="J8999" s="69">
        <v>8515</v>
      </c>
      <c r="K8999" s="69" t="s">
        <v>34325</v>
      </c>
    </row>
    <row r="9000" spans="1:11" ht="14.4">
      <c r="A9000" s="69">
        <v>1435291</v>
      </c>
      <c r="B9000" s="69">
        <v>1</v>
      </c>
      <c r="C9000" s="69" t="s">
        <v>26854</v>
      </c>
      <c r="D9000" s="69">
        <v>8</v>
      </c>
      <c r="E9000" s="69" t="s">
        <v>27561</v>
      </c>
      <c r="F9000" s="69">
        <v>88276</v>
      </c>
      <c r="G9000" s="69">
        <v>20130325</v>
      </c>
      <c r="H9000" s="69">
        <v>0</v>
      </c>
      <c r="I9000" s="70">
        <v>32099311147</v>
      </c>
      <c r="J9000" s="69">
        <v>8536</v>
      </c>
      <c r="K9000" s="69" t="s">
        <v>34326</v>
      </c>
    </row>
    <row r="9001" spans="1:11" ht="14.4">
      <c r="A9001" s="69">
        <v>1444954</v>
      </c>
      <c r="B9001" s="69">
        <v>1</v>
      </c>
      <c r="C9001" s="69" t="s">
        <v>26854</v>
      </c>
      <c r="D9001" s="69">
        <v>8</v>
      </c>
      <c r="E9001" s="69" t="s">
        <v>27561</v>
      </c>
      <c r="F9001" s="69">
        <v>88344</v>
      </c>
      <c r="G9001" s="69">
        <v>20130701</v>
      </c>
      <c r="H9001" s="69">
        <v>0</v>
      </c>
      <c r="I9001" s="70">
        <v>32088605194</v>
      </c>
      <c r="J9001" s="69">
        <v>8529</v>
      </c>
      <c r="K9001" s="69" t="s">
        <v>34327</v>
      </c>
    </row>
    <row r="9002" spans="1:11" ht="14.4">
      <c r="A9002" s="69">
        <v>1451656</v>
      </c>
      <c r="B9002" s="69">
        <v>1</v>
      </c>
      <c r="C9002" s="69" t="s">
        <v>26854</v>
      </c>
      <c r="D9002" s="69">
        <v>8</v>
      </c>
      <c r="E9002" s="69" t="s">
        <v>27561</v>
      </c>
      <c r="F9002" s="69">
        <v>88345</v>
      </c>
      <c r="G9002" s="69">
        <v>20130909</v>
      </c>
      <c r="H9002" s="69">
        <v>0</v>
      </c>
      <c r="I9002" s="70">
        <v>32109289754</v>
      </c>
      <c r="J9002" s="69">
        <v>8642</v>
      </c>
      <c r="K9002" s="69" t="s">
        <v>34328</v>
      </c>
    </row>
    <row r="9003" spans="1:11" ht="14.4">
      <c r="A9003" s="69">
        <v>1664894</v>
      </c>
      <c r="B9003" s="69">
        <v>1</v>
      </c>
      <c r="C9003" s="69" t="s">
        <v>26854</v>
      </c>
      <c r="D9003" s="69">
        <v>8</v>
      </c>
      <c r="E9003" s="69" t="s">
        <v>27561</v>
      </c>
      <c r="F9003" s="69">
        <v>88520</v>
      </c>
      <c r="G9003" s="69">
        <v>20170724</v>
      </c>
      <c r="H9003" s="69">
        <v>0</v>
      </c>
      <c r="I9003" s="70">
        <v>15977704350</v>
      </c>
      <c r="J9003" s="69">
        <v>8645</v>
      </c>
      <c r="K9003" s="69" t="s">
        <v>34329</v>
      </c>
    </row>
    <row r="9004" spans="1:11" ht="14.4">
      <c r="A9004" s="69">
        <v>1152695</v>
      </c>
      <c r="B9004" s="69">
        <v>1</v>
      </c>
      <c r="C9004" s="69" t="s">
        <v>26854</v>
      </c>
      <c r="D9004" s="69">
        <v>8</v>
      </c>
      <c r="E9004" s="69" t="s">
        <v>27561</v>
      </c>
      <c r="F9004" s="69">
        <v>88687</v>
      </c>
      <c r="G9004" s="69">
        <v>20010122</v>
      </c>
      <c r="H9004" s="69">
        <v>0</v>
      </c>
      <c r="I9004" s="70">
        <v>60927778047</v>
      </c>
      <c r="J9004" s="69">
        <v>8635</v>
      </c>
      <c r="K9004" s="69" t="s">
        <v>1509</v>
      </c>
    </row>
    <row r="9005" spans="1:11" ht="14.4">
      <c r="A9005" s="69">
        <v>1442548</v>
      </c>
      <c r="B9005" s="69">
        <v>1</v>
      </c>
      <c r="C9005" s="69" t="s">
        <v>26854</v>
      </c>
      <c r="D9005" s="69">
        <v>8</v>
      </c>
      <c r="E9005" s="69" t="s">
        <v>27561</v>
      </c>
      <c r="F9005" s="69">
        <v>88801</v>
      </c>
      <c r="G9005" s="69">
        <v>20130610</v>
      </c>
      <c r="H9005" s="69">
        <v>0</v>
      </c>
      <c r="I9005" s="70">
        <v>32108819882</v>
      </c>
      <c r="J9005" s="69">
        <v>8512</v>
      </c>
      <c r="K9005" s="69" t="s">
        <v>34330</v>
      </c>
    </row>
    <row r="9006" spans="1:11" ht="14.4">
      <c r="A9006" s="69">
        <v>1571685</v>
      </c>
      <c r="B9006" s="69">
        <v>1</v>
      </c>
      <c r="C9006" s="69" t="s">
        <v>26854</v>
      </c>
      <c r="D9006" s="69">
        <v>8</v>
      </c>
      <c r="E9006" s="69" t="s">
        <v>27561</v>
      </c>
      <c r="F9006" s="69">
        <v>88813</v>
      </c>
      <c r="G9006" s="69">
        <v>20150720</v>
      </c>
      <c r="H9006" s="69">
        <v>0</v>
      </c>
      <c r="I9006" s="70">
        <v>32048726619</v>
      </c>
      <c r="J9006" s="69">
        <v>8514</v>
      </c>
      <c r="K9006" s="69" t="s">
        <v>34331</v>
      </c>
    </row>
    <row r="9007" spans="1:11" ht="14.4">
      <c r="A9007" s="69">
        <v>1713610</v>
      </c>
      <c r="B9007" s="69">
        <v>1</v>
      </c>
      <c r="C9007" s="69" t="s">
        <v>26854</v>
      </c>
      <c r="D9007" s="69">
        <v>8</v>
      </c>
      <c r="E9007" s="69" t="s">
        <v>27561</v>
      </c>
      <c r="F9007" s="69">
        <v>88833</v>
      </c>
      <c r="G9007" s="69">
        <v>20180730</v>
      </c>
      <c r="H9007" s="69">
        <v>0</v>
      </c>
      <c r="I9007" s="70">
        <v>32119426610</v>
      </c>
      <c r="J9007" s="69">
        <v>8536</v>
      </c>
      <c r="K9007" s="69" t="s">
        <v>34332</v>
      </c>
    </row>
    <row r="9008" spans="1:11" ht="14.4">
      <c r="A9008" s="69">
        <v>1713617</v>
      </c>
      <c r="B9008" s="69">
        <v>1</v>
      </c>
      <c r="C9008" s="69" t="s">
        <v>26854</v>
      </c>
      <c r="D9008" s="69">
        <v>8</v>
      </c>
      <c r="E9008" s="69" t="s">
        <v>27561</v>
      </c>
      <c r="F9008" s="69">
        <v>88894</v>
      </c>
      <c r="G9008" s="69">
        <v>20180730</v>
      </c>
      <c r="H9008" s="69">
        <v>0</v>
      </c>
      <c r="I9008" s="70">
        <v>32048309077</v>
      </c>
      <c r="J9008" s="69">
        <v>8536</v>
      </c>
      <c r="K9008" s="69" t="s">
        <v>34333</v>
      </c>
    </row>
    <row r="9009" spans="1:11" ht="14.4">
      <c r="A9009" s="69">
        <v>1659774</v>
      </c>
      <c r="B9009" s="69">
        <v>1</v>
      </c>
      <c r="C9009" s="69" t="s">
        <v>26854</v>
      </c>
      <c r="D9009" s="69">
        <v>8</v>
      </c>
      <c r="E9009" s="69" t="s">
        <v>27561</v>
      </c>
      <c r="F9009" s="69">
        <v>89214</v>
      </c>
      <c r="G9009" s="69">
        <v>20170619</v>
      </c>
      <c r="H9009" s="69">
        <v>0</v>
      </c>
      <c r="I9009" s="70">
        <v>17179780824</v>
      </c>
      <c r="J9009" s="69">
        <v>8630</v>
      </c>
      <c r="K9009" s="69" t="s">
        <v>34334</v>
      </c>
    </row>
    <row r="9010" spans="1:11" ht="14.4">
      <c r="A9010" s="69">
        <v>1067563</v>
      </c>
      <c r="B9010" s="69">
        <v>1</v>
      </c>
      <c r="C9010" s="69" t="s">
        <v>26854</v>
      </c>
      <c r="D9010" s="69">
        <v>8</v>
      </c>
      <c r="E9010" s="69" t="s">
        <v>27561</v>
      </c>
      <c r="F9010" s="69">
        <v>89220</v>
      </c>
      <c r="G9010" s="69">
        <v>19900827</v>
      </c>
      <c r="H9010" s="69">
        <v>0</v>
      </c>
      <c r="I9010" s="70">
        <v>60907197721</v>
      </c>
      <c r="J9010" s="69">
        <v>8638</v>
      </c>
      <c r="K9010" s="69" t="s">
        <v>34335</v>
      </c>
    </row>
    <row r="9011" spans="1:11" ht="14.4">
      <c r="A9011" s="69">
        <v>1755935</v>
      </c>
      <c r="B9011" s="69">
        <v>1</v>
      </c>
      <c r="C9011" s="69" t="s">
        <v>26854</v>
      </c>
      <c r="D9011" s="69">
        <v>8</v>
      </c>
      <c r="E9011" s="69" t="s">
        <v>27561</v>
      </c>
      <c r="F9011" s="69">
        <v>89276</v>
      </c>
      <c r="G9011" s="69">
        <v>20190826</v>
      </c>
      <c r="H9011" s="69">
        <v>0</v>
      </c>
      <c r="I9011" s="70">
        <v>3149785671</v>
      </c>
      <c r="J9011" s="69">
        <v>8635</v>
      </c>
      <c r="K9011" s="69" t="s">
        <v>34336</v>
      </c>
    </row>
    <row r="9012" spans="1:11" ht="14.4">
      <c r="A9012" s="69">
        <v>1762173</v>
      </c>
      <c r="B9012" s="69">
        <v>1</v>
      </c>
      <c r="C9012" s="69" t="s">
        <v>26854</v>
      </c>
      <c r="D9012" s="69">
        <v>8</v>
      </c>
      <c r="E9012" s="69" t="s">
        <v>27561</v>
      </c>
      <c r="F9012" s="69">
        <v>89277</v>
      </c>
      <c r="G9012" s="69">
        <v>20191028</v>
      </c>
      <c r="H9012" s="69">
        <v>0</v>
      </c>
      <c r="I9012" s="70">
        <v>32998136876</v>
      </c>
      <c r="J9012" s="69">
        <v>8534</v>
      </c>
      <c r="K9012" s="69" t="s">
        <v>34337</v>
      </c>
    </row>
    <row r="9013" spans="1:11" ht="14.4">
      <c r="A9013" s="69">
        <v>1719752</v>
      </c>
      <c r="B9013" s="69">
        <v>1</v>
      </c>
      <c r="C9013" s="69" t="s">
        <v>26854</v>
      </c>
      <c r="D9013" s="69">
        <v>8</v>
      </c>
      <c r="E9013" s="69" t="s">
        <v>27561</v>
      </c>
      <c r="F9013" s="69">
        <v>89575</v>
      </c>
      <c r="G9013" s="69">
        <v>20180924</v>
      </c>
      <c r="H9013" s="69">
        <v>0</v>
      </c>
      <c r="I9013" s="70">
        <v>74149595337</v>
      </c>
      <c r="J9013" s="69">
        <v>8536</v>
      </c>
      <c r="K9013" s="69" t="s">
        <v>34338</v>
      </c>
    </row>
    <row r="9014" spans="1:11" ht="14.4">
      <c r="A9014" s="69">
        <v>1232362</v>
      </c>
      <c r="B9014" s="69">
        <v>1</v>
      </c>
      <c r="C9014" s="69" t="s">
        <v>26854</v>
      </c>
      <c r="D9014" s="69">
        <v>8</v>
      </c>
      <c r="E9014" s="69" t="s">
        <v>27561</v>
      </c>
      <c r="F9014" s="69">
        <v>89584</v>
      </c>
      <c r="G9014" s="69">
        <v>20040927</v>
      </c>
      <c r="H9014" s="69">
        <v>0</v>
      </c>
      <c r="I9014" s="70">
        <v>32876675615</v>
      </c>
      <c r="J9014" s="69">
        <v>8620</v>
      </c>
      <c r="K9014" s="69" t="s">
        <v>34339</v>
      </c>
    </row>
    <row r="9015" spans="1:11" ht="14.4">
      <c r="A9015" s="69">
        <v>1523815</v>
      </c>
      <c r="B9015" s="69">
        <v>1</v>
      </c>
      <c r="C9015" s="69" t="s">
        <v>26854</v>
      </c>
      <c r="D9015" s="69">
        <v>8</v>
      </c>
      <c r="E9015" s="69" t="s">
        <v>27561</v>
      </c>
      <c r="F9015" s="69">
        <v>89646</v>
      </c>
      <c r="G9015" s="69">
        <v>20141006</v>
      </c>
      <c r="H9015" s="69">
        <v>0</v>
      </c>
      <c r="I9015" s="70">
        <v>47887174945</v>
      </c>
      <c r="J9015" s="69">
        <v>8620</v>
      </c>
      <c r="K9015" s="69" t="s">
        <v>34340</v>
      </c>
    </row>
    <row r="9016" spans="1:11" ht="14.4">
      <c r="A9016" s="69">
        <v>1410366</v>
      </c>
      <c r="B9016" s="69">
        <v>1</v>
      </c>
      <c r="C9016" s="69" t="s">
        <v>26854</v>
      </c>
      <c r="D9016" s="69">
        <v>8</v>
      </c>
      <c r="E9016" s="69" t="s">
        <v>27561</v>
      </c>
      <c r="F9016" s="69">
        <v>89655</v>
      </c>
      <c r="G9016" s="69">
        <v>20121112</v>
      </c>
      <c r="H9016" s="69">
        <v>0</v>
      </c>
      <c r="I9016" s="70">
        <v>32988118199</v>
      </c>
      <c r="J9016" s="69">
        <v>8636</v>
      </c>
      <c r="K9016" s="69" t="s">
        <v>34341</v>
      </c>
    </row>
    <row r="9017" spans="1:11" ht="14.4">
      <c r="A9017" s="69">
        <v>1703259</v>
      </c>
      <c r="B9017" s="69">
        <v>1</v>
      </c>
      <c r="C9017" s="69" t="s">
        <v>26854</v>
      </c>
      <c r="D9017" s="69">
        <v>8</v>
      </c>
      <c r="E9017" s="69" t="s">
        <v>27561</v>
      </c>
      <c r="F9017" s="69">
        <v>89717</v>
      </c>
      <c r="G9017" s="69">
        <v>20180514</v>
      </c>
      <c r="H9017" s="69">
        <v>0</v>
      </c>
      <c r="I9017" s="70">
        <v>32018602477</v>
      </c>
      <c r="J9017" s="69">
        <v>8538</v>
      </c>
      <c r="K9017" s="69" t="s">
        <v>34342</v>
      </c>
    </row>
    <row r="9018" spans="1:11" ht="14.4">
      <c r="A9018" s="69">
        <v>1708023</v>
      </c>
      <c r="B9018" s="69">
        <v>1</v>
      </c>
      <c r="C9018" s="69" t="s">
        <v>26854</v>
      </c>
      <c r="D9018" s="69">
        <v>8</v>
      </c>
      <c r="E9018" s="69" t="s">
        <v>27561</v>
      </c>
      <c r="F9018" s="69">
        <v>89719</v>
      </c>
      <c r="G9018" s="69">
        <v>20180618</v>
      </c>
      <c r="H9018" s="69">
        <v>0</v>
      </c>
      <c r="I9018" s="70">
        <v>32109304025</v>
      </c>
      <c r="J9018" s="69">
        <v>8620</v>
      </c>
      <c r="K9018" s="69" t="s">
        <v>34343</v>
      </c>
    </row>
    <row r="9019" spans="1:11" ht="14.4">
      <c r="A9019" s="69">
        <v>1523816</v>
      </c>
      <c r="B9019" s="69">
        <v>1</v>
      </c>
      <c r="C9019" s="69" t="s">
        <v>26854</v>
      </c>
      <c r="D9019" s="69">
        <v>8</v>
      </c>
      <c r="E9019" s="69" t="s">
        <v>27561</v>
      </c>
      <c r="F9019" s="69">
        <v>89734</v>
      </c>
      <c r="G9019" s="69">
        <v>20141006</v>
      </c>
      <c r="H9019" s="69">
        <v>0</v>
      </c>
      <c r="I9019" s="70">
        <v>75988167690</v>
      </c>
      <c r="J9019" s="69">
        <v>8536</v>
      </c>
      <c r="K9019" s="69" t="s">
        <v>34344</v>
      </c>
    </row>
    <row r="9020" spans="1:11" ht="14.4">
      <c r="A9020" s="69">
        <v>1661824</v>
      </c>
      <c r="B9020" s="69">
        <v>1</v>
      </c>
      <c r="C9020" s="69" t="s">
        <v>26854</v>
      </c>
      <c r="D9020" s="69">
        <v>8</v>
      </c>
      <c r="E9020" s="69" t="s">
        <v>27561</v>
      </c>
      <c r="F9020" s="69">
        <v>89735</v>
      </c>
      <c r="G9020" s="69">
        <v>20170703</v>
      </c>
      <c r="H9020" s="69">
        <v>0</v>
      </c>
      <c r="I9020" s="70">
        <v>32139534807</v>
      </c>
      <c r="J9020" s="69">
        <v>8536</v>
      </c>
      <c r="K9020" s="69" t="s">
        <v>34345</v>
      </c>
    </row>
    <row r="9021" spans="1:11" ht="14.4">
      <c r="A9021" s="69">
        <v>1424013</v>
      </c>
      <c r="B9021" s="69">
        <v>1</v>
      </c>
      <c r="C9021" s="69" t="s">
        <v>26854</v>
      </c>
      <c r="D9021" s="69">
        <v>8</v>
      </c>
      <c r="E9021" s="69" t="s">
        <v>27561</v>
      </c>
      <c r="F9021" s="69">
        <v>89775</v>
      </c>
      <c r="G9021" s="69">
        <v>20121029</v>
      </c>
      <c r="H9021" s="69">
        <v>0</v>
      </c>
      <c r="I9021" s="70">
        <v>32129487529</v>
      </c>
      <c r="J9021" s="69">
        <v>8636</v>
      </c>
      <c r="K9021" s="69" t="s">
        <v>34346</v>
      </c>
    </row>
    <row r="9022" spans="1:11" ht="14.4">
      <c r="A9022" s="69">
        <v>1748882</v>
      </c>
      <c r="B9022" s="69">
        <v>1</v>
      </c>
      <c r="C9022" s="69" t="s">
        <v>26854</v>
      </c>
      <c r="D9022" s="69">
        <v>8</v>
      </c>
      <c r="E9022" s="69" t="s">
        <v>27561</v>
      </c>
      <c r="F9022" s="69">
        <v>89808</v>
      </c>
      <c r="G9022" s="69">
        <v>20190624</v>
      </c>
      <c r="H9022" s="69">
        <v>0</v>
      </c>
      <c r="I9022" s="70">
        <v>32067701188</v>
      </c>
      <c r="J9022" s="69">
        <v>8536</v>
      </c>
      <c r="K9022" s="69" t="s">
        <v>34347</v>
      </c>
    </row>
    <row r="9023" spans="1:11" ht="14.4">
      <c r="A9023" s="69">
        <v>1846273</v>
      </c>
      <c r="B9023" s="69">
        <v>1</v>
      </c>
      <c r="C9023" s="69" t="s">
        <v>26854</v>
      </c>
      <c r="D9023" s="69">
        <v>8</v>
      </c>
      <c r="E9023" s="69" t="s">
        <v>27561</v>
      </c>
      <c r="F9023" s="69">
        <v>89858</v>
      </c>
      <c r="G9023" s="69">
        <v>20201214</v>
      </c>
      <c r="H9023" s="69">
        <v>0</v>
      </c>
      <c r="I9023" s="70">
        <v>30160249287</v>
      </c>
      <c r="J9023" s="69">
        <v>8536</v>
      </c>
      <c r="K9023" s="69" t="s">
        <v>34348</v>
      </c>
    </row>
    <row r="9024" spans="1:11" ht="14.4">
      <c r="A9024" s="69">
        <v>2047794</v>
      </c>
      <c r="B9024" s="69">
        <v>1</v>
      </c>
      <c r="C9024" s="69" t="s">
        <v>26854</v>
      </c>
      <c r="D9024" s="69">
        <v>8</v>
      </c>
      <c r="E9024" s="69" t="s">
        <v>27561</v>
      </c>
      <c r="F9024" s="69">
        <v>89867</v>
      </c>
      <c r="G9024" s="69">
        <v>20211004</v>
      </c>
      <c r="H9024" s="69">
        <v>0</v>
      </c>
      <c r="I9024" s="70">
        <v>32119504382</v>
      </c>
      <c r="J9024" s="69">
        <v>8536</v>
      </c>
      <c r="K9024" s="69" t="s">
        <v>34349</v>
      </c>
    </row>
    <row r="9025" spans="1:11" ht="14.4">
      <c r="A9025" s="69">
        <v>2049400</v>
      </c>
      <c r="B9025" s="69">
        <v>1</v>
      </c>
      <c r="C9025" s="69" t="s">
        <v>26854</v>
      </c>
      <c r="D9025" s="69">
        <v>8</v>
      </c>
      <c r="E9025" s="69" t="s">
        <v>27561</v>
      </c>
      <c r="F9025" s="69">
        <v>89872</v>
      </c>
      <c r="G9025" s="69">
        <v>20211011</v>
      </c>
      <c r="H9025" s="69">
        <v>0</v>
      </c>
      <c r="I9025" s="70">
        <v>9210388311</v>
      </c>
      <c r="J9025" s="69">
        <v>8536</v>
      </c>
      <c r="K9025" s="69" t="s">
        <v>34350</v>
      </c>
    </row>
    <row r="9026" spans="1:11" ht="14.4">
      <c r="A9026" s="69">
        <v>1161681</v>
      </c>
      <c r="B9026" s="69">
        <v>1</v>
      </c>
      <c r="C9026" s="69" t="s">
        <v>26854</v>
      </c>
      <c r="D9026" s="69">
        <v>8</v>
      </c>
      <c r="E9026" s="69" t="s">
        <v>27561</v>
      </c>
      <c r="F9026" s="69">
        <v>89896</v>
      </c>
      <c r="G9026" s="69">
        <v>20010709</v>
      </c>
      <c r="H9026" s="69">
        <v>0</v>
      </c>
      <c r="I9026" s="70">
        <v>47947512274</v>
      </c>
      <c r="J9026" s="69">
        <v>8638</v>
      </c>
      <c r="K9026" s="69" t="s">
        <v>34351</v>
      </c>
    </row>
    <row r="9027" spans="1:11" ht="14.4">
      <c r="A9027" s="69">
        <v>1663678</v>
      </c>
      <c r="B9027" s="69">
        <v>1</v>
      </c>
      <c r="C9027" s="69" t="s">
        <v>26854</v>
      </c>
      <c r="D9027" s="69">
        <v>8</v>
      </c>
      <c r="E9027" s="69" t="s">
        <v>27561</v>
      </c>
      <c r="F9027" s="69">
        <v>89917</v>
      </c>
      <c r="G9027" s="69">
        <v>20170717</v>
      </c>
      <c r="H9027" s="69">
        <v>0</v>
      </c>
      <c r="I9027" s="70">
        <v>32897288414</v>
      </c>
      <c r="J9027" s="69">
        <v>8338</v>
      </c>
      <c r="K9027" s="69" t="s">
        <v>34352</v>
      </c>
    </row>
    <row r="9028" spans="1:11" ht="14.4">
      <c r="A9028" s="69">
        <v>1658934</v>
      </c>
      <c r="B9028" s="69">
        <v>1</v>
      </c>
      <c r="C9028" s="69" t="s">
        <v>26854</v>
      </c>
      <c r="D9028" s="69">
        <v>8</v>
      </c>
      <c r="E9028" s="69" t="s">
        <v>27561</v>
      </c>
      <c r="F9028" s="69">
        <v>89923</v>
      </c>
      <c r="G9028" s="69">
        <v>20170612</v>
      </c>
      <c r="H9028" s="69">
        <v>0</v>
      </c>
      <c r="I9028" s="70">
        <v>32977915571</v>
      </c>
      <c r="J9028" s="69">
        <v>8730</v>
      </c>
      <c r="K9028" s="69" t="s">
        <v>34353</v>
      </c>
    </row>
    <row r="9029" spans="1:11" ht="14.4">
      <c r="A9029" s="69">
        <v>1067573</v>
      </c>
      <c r="B9029" s="69">
        <v>1</v>
      </c>
      <c r="C9029" s="69" t="s">
        <v>26854</v>
      </c>
      <c r="D9029" s="69">
        <v>8</v>
      </c>
      <c r="E9029" s="69" t="s">
        <v>27561</v>
      </c>
      <c r="F9029" s="69">
        <v>89940</v>
      </c>
      <c r="G9029" s="69">
        <v>19810928</v>
      </c>
      <c r="H9029" s="69">
        <v>0</v>
      </c>
      <c r="I9029" s="70">
        <v>32806361039</v>
      </c>
      <c r="J9029" s="69">
        <v>8620</v>
      </c>
      <c r="K9029" s="69" t="s">
        <v>34354</v>
      </c>
    </row>
    <row r="9030" spans="1:11" ht="14.4">
      <c r="A9030" s="69">
        <v>1442916</v>
      </c>
      <c r="B9030" s="69">
        <v>1</v>
      </c>
      <c r="C9030" s="69" t="s">
        <v>26854</v>
      </c>
      <c r="D9030" s="69">
        <v>8</v>
      </c>
      <c r="E9030" s="69" t="s">
        <v>27561</v>
      </c>
      <c r="F9030" s="69">
        <v>89995</v>
      </c>
      <c r="G9030" s="69">
        <v>20130610</v>
      </c>
      <c r="H9030" s="69">
        <v>0</v>
      </c>
      <c r="I9030" s="70">
        <v>35988242448</v>
      </c>
      <c r="J9030" s="69">
        <v>8620</v>
      </c>
      <c r="K9030" s="69" t="s">
        <v>34355</v>
      </c>
    </row>
    <row r="9031" spans="1:11" ht="14.4">
      <c r="A9031" s="69">
        <v>1643528</v>
      </c>
      <c r="B9031" s="69">
        <v>1</v>
      </c>
      <c r="C9031" s="69" t="s">
        <v>26854</v>
      </c>
      <c r="D9031" s="69">
        <v>8</v>
      </c>
      <c r="E9031" s="69" t="s">
        <v>27561</v>
      </c>
      <c r="F9031" s="69">
        <v>90050</v>
      </c>
      <c r="G9031" s="69">
        <v>20170306</v>
      </c>
      <c r="H9031" s="69">
        <v>0</v>
      </c>
      <c r="I9031" s="70">
        <v>32068614679</v>
      </c>
      <c r="J9031" s="69">
        <v>8312</v>
      </c>
      <c r="K9031" s="69" t="s">
        <v>34356</v>
      </c>
    </row>
    <row r="9032" spans="1:11" ht="14.4">
      <c r="A9032" s="69">
        <v>1644509</v>
      </c>
      <c r="B9032" s="69">
        <v>1</v>
      </c>
      <c r="C9032" s="69" t="s">
        <v>26854</v>
      </c>
      <c r="D9032" s="69">
        <v>8</v>
      </c>
      <c r="E9032" s="69" t="s">
        <v>27561</v>
      </c>
      <c r="F9032" s="69">
        <v>90052</v>
      </c>
      <c r="G9032" s="69">
        <v>20170313</v>
      </c>
      <c r="H9032" s="69">
        <v>0</v>
      </c>
      <c r="I9032" s="70">
        <v>32008278775</v>
      </c>
      <c r="J9032" s="69">
        <v>8620</v>
      </c>
      <c r="K9032" s="69" t="s">
        <v>34357</v>
      </c>
    </row>
    <row r="9033" spans="1:11" ht="14.4">
      <c r="A9033" s="69">
        <v>1755279</v>
      </c>
      <c r="B9033" s="69">
        <v>1</v>
      </c>
      <c r="C9033" s="69" t="s">
        <v>26854</v>
      </c>
      <c r="D9033" s="69">
        <v>8</v>
      </c>
      <c r="E9033" s="69" t="s">
        <v>27561</v>
      </c>
      <c r="F9033" s="69">
        <v>90090</v>
      </c>
      <c r="G9033" s="69">
        <v>20190819</v>
      </c>
      <c r="H9033" s="69">
        <v>0</v>
      </c>
      <c r="I9033" s="70">
        <v>26190080015</v>
      </c>
      <c r="J9033" s="69">
        <v>8637</v>
      </c>
      <c r="K9033" s="69" t="s">
        <v>34358</v>
      </c>
    </row>
    <row r="9034" spans="1:11" ht="14.4">
      <c r="A9034" s="69">
        <v>1755905</v>
      </c>
      <c r="B9034" s="69">
        <v>1</v>
      </c>
      <c r="C9034" s="69" t="s">
        <v>26854</v>
      </c>
      <c r="D9034" s="69">
        <v>8</v>
      </c>
      <c r="E9034" s="69" t="s">
        <v>27561</v>
      </c>
      <c r="F9034" s="69">
        <v>90091</v>
      </c>
      <c r="G9034" s="69">
        <v>20190826</v>
      </c>
      <c r="H9034" s="69">
        <v>0</v>
      </c>
      <c r="I9034" s="70">
        <v>32139703162</v>
      </c>
      <c r="J9034" s="69">
        <v>8536</v>
      </c>
      <c r="K9034" s="69" t="s">
        <v>3440</v>
      </c>
    </row>
    <row r="9035" spans="1:11" ht="14.4">
      <c r="A9035" s="69">
        <v>1755944</v>
      </c>
      <c r="B9035" s="69">
        <v>1</v>
      </c>
      <c r="C9035" s="69" t="s">
        <v>26854</v>
      </c>
      <c r="D9035" s="69">
        <v>8</v>
      </c>
      <c r="E9035" s="69" t="s">
        <v>27561</v>
      </c>
      <c r="F9035" s="69">
        <v>90092</v>
      </c>
      <c r="G9035" s="69">
        <v>20190826</v>
      </c>
      <c r="H9035" s="69">
        <v>0</v>
      </c>
      <c r="I9035" s="70">
        <v>17180000501</v>
      </c>
      <c r="J9035" s="69">
        <v>8536</v>
      </c>
      <c r="K9035" s="69" t="s">
        <v>34359</v>
      </c>
    </row>
    <row r="9036" spans="1:11" ht="14.4">
      <c r="A9036" s="69">
        <v>1747394</v>
      </c>
      <c r="B9036" s="69">
        <v>1</v>
      </c>
      <c r="C9036" s="69" t="s">
        <v>26854</v>
      </c>
      <c r="D9036" s="69">
        <v>8</v>
      </c>
      <c r="E9036" s="69" t="s">
        <v>27561</v>
      </c>
      <c r="F9036" s="69">
        <v>90125</v>
      </c>
      <c r="G9036" s="69">
        <v>20190610</v>
      </c>
      <c r="H9036" s="69">
        <v>0</v>
      </c>
      <c r="I9036" s="70">
        <v>12139991868</v>
      </c>
      <c r="J9036" s="69">
        <v>8112</v>
      </c>
      <c r="K9036" s="69" t="s">
        <v>34360</v>
      </c>
    </row>
    <row r="9037" spans="1:11" ht="14.4">
      <c r="A9037" s="69">
        <v>1228555</v>
      </c>
      <c r="B9037" s="69">
        <v>1</v>
      </c>
      <c r="C9037" s="69" t="s">
        <v>26854</v>
      </c>
      <c r="D9037" s="69">
        <v>8</v>
      </c>
      <c r="E9037" s="69" t="s">
        <v>27561</v>
      </c>
      <c r="F9037" s="69">
        <v>90181</v>
      </c>
      <c r="G9037" s="69">
        <v>20040726</v>
      </c>
      <c r="H9037" s="69">
        <v>0</v>
      </c>
      <c r="I9037" s="70">
        <v>32038553957</v>
      </c>
      <c r="J9037" s="69">
        <v>8631</v>
      </c>
      <c r="K9037" s="69" t="s">
        <v>34361</v>
      </c>
    </row>
    <row r="9038" spans="1:11" ht="14.4">
      <c r="A9038" s="69">
        <v>1067576</v>
      </c>
      <c r="B9038" s="69">
        <v>1</v>
      </c>
      <c r="C9038" s="69" t="s">
        <v>26854</v>
      </c>
      <c r="D9038" s="69">
        <v>8</v>
      </c>
      <c r="E9038" s="69" t="s">
        <v>27561</v>
      </c>
      <c r="F9038" s="69">
        <v>90186</v>
      </c>
      <c r="G9038" s="69">
        <v>19900820</v>
      </c>
      <c r="H9038" s="69">
        <v>0</v>
      </c>
      <c r="I9038" s="70">
        <v>60907197374</v>
      </c>
      <c r="J9038" s="69">
        <v>8642</v>
      </c>
      <c r="K9038" s="69" t="s">
        <v>34362</v>
      </c>
    </row>
    <row r="9039" spans="1:11" ht="14.4">
      <c r="A9039" s="69">
        <v>1420854</v>
      </c>
      <c r="B9039" s="69">
        <v>1</v>
      </c>
      <c r="C9039" s="69" t="s">
        <v>26854</v>
      </c>
      <c r="D9039" s="69">
        <v>8</v>
      </c>
      <c r="E9039" s="69" t="s">
        <v>27561</v>
      </c>
      <c r="F9039" s="69">
        <v>90195</v>
      </c>
      <c r="G9039" s="69">
        <v>20120919</v>
      </c>
      <c r="H9039" s="69">
        <v>0</v>
      </c>
      <c r="I9039" s="70">
        <v>32129465962</v>
      </c>
      <c r="J9039" s="69">
        <v>8521</v>
      </c>
      <c r="K9039" s="69" t="s">
        <v>34363</v>
      </c>
    </row>
    <row r="9040" spans="1:11" ht="14.4">
      <c r="A9040" s="69">
        <v>1557001</v>
      </c>
      <c r="B9040" s="69">
        <v>1</v>
      </c>
      <c r="C9040" s="69" t="s">
        <v>26854</v>
      </c>
      <c r="D9040" s="69">
        <v>8</v>
      </c>
      <c r="E9040" s="69" t="s">
        <v>27561</v>
      </c>
      <c r="F9040" s="69">
        <v>90202</v>
      </c>
      <c r="G9040" s="69">
        <v>20150427</v>
      </c>
      <c r="H9040" s="69">
        <v>0</v>
      </c>
      <c r="I9040" s="70">
        <v>32119428418</v>
      </c>
      <c r="J9040" s="69">
        <v>8321</v>
      </c>
      <c r="K9040" s="69" t="s">
        <v>34364</v>
      </c>
    </row>
    <row r="9041" spans="1:11" ht="14.4">
      <c r="A9041" s="69">
        <v>1690192</v>
      </c>
      <c r="B9041" s="69">
        <v>1</v>
      </c>
      <c r="C9041" s="69" t="s">
        <v>26854</v>
      </c>
      <c r="D9041" s="69">
        <v>8</v>
      </c>
      <c r="E9041" s="69" t="s">
        <v>27561</v>
      </c>
      <c r="F9041" s="69">
        <v>90215</v>
      </c>
      <c r="G9041" s="69">
        <v>20180129</v>
      </c>
      <c r="H9041" s="69">
        <v>0</v>
      </c>
      <c r="I9041" s="70">
        <v>32138810554</v>
      </c>
      <c r="J9041" s="69">
        <v>8633</v>
      </c>
      <c r="K9041" s="69" t="s">
        <v>34365</v>
      </c>
    </row>
    <row r="9042" spans="1:11" ht="14.4">
      <c r="A9042" s="69">
        <v>1067579</v>
      </c>
      <c r="B9042" s="69">
        <v>1</v>
      </c>
      <c r="C9042" s="69" t="s">
        <v>26854</v>
      </c>
      <c r="D9042" s="69">
        <v>8</v>
      </c>
      <c r="E9042" s="69" t="s">
        <v>27561</v>
      </c>
      <c r="F9042" s="69">
        <v>90255</v>
      </c>
      <c r="G9042" s="69">
        <v>19950731</v>
      </c>
      <c r="H9042" s="69">
        <v>0</v>
      </c>
      <c r="I9042" s="70">
        <v>76917200818</v>
      </c>
      <c r="J9042" s="69">
        <v>8526</v>
      </c>
      <c r="K9042" s="69" t="s">
        <v>34366</v>
      </c>
    </row>
    <row r="9043" spans="1:11" ht="14.4">
      <c r="A9043" s="69">
        <v>2045307</v>
      </c>
      <c r="B9043" s="69">
        <v>1</v>
      </c>
      <c r="C9043" s="69" t="s">
        <v>26854</v>
      </c>
      <c r="D9043" s="69">
        <v>8</v>
      </c>
      <c r="E9043" s="69" t="s">
        <v>27561</v>
      </c>
      <c r="F9043" s="69">
        <v>90339</v>
      </c>
      <c r="G9043" s="69">
        <v>20210927</v>
      </c>
      <c r="H9043" s="69">
        <v>0</v>
      </c>
      <c r="I9043" s="70">
        <v>9210212644</v>
      </c>
      <c r="J9043" s="69">
        <v>8338</v>
      </c>
      <c r="K9043" s="69" t="s">
        <v>34367</v>
      </c>
    </row>
    <row r="9044" spans="1:11" ht="14.4">
      <c r="A9044" s="69">
        <v>1444425</v>
      </c>
      <c r="B9044" s="69">
        <v>1</v>
      </c>
      <c r="C9044" s="69" t="s">
        <v>26854</v>
      </c>
      <c r="D9044" s="69">
        <v>8</v>
      </c>
      <c r="E9044" s="69" t="s">
        <v>27561</v>
      </c>
      <c r="F9044" s="69">
        <v>90521</v>
      </c>
      <c r="G9044" s="69">
        <v>20130701</v>
      </c>
      <c r="H9044" s="69">
        <v>0</v>
      </c>
      <c r="I9044" s="70">
        <v>32088933679</v>
      </c>
      <c r="J9044" s="69">
        <v>8312</v>
      </c>
      <c r="K9044" s="69" t="s">
        <v>34368</v>
      </c>
    </row>
    <row r="9045" spans="1:11" ht="14.4">
      <c r="A9045" s="69">
        <v>1728176</v>
      </c>
      <c r="B9045" s="69">
        <v>1</v>
      </c>
      <c r="C9045" s="69" t="s">
        <v>26854</v>
      </c>
      <c r="D9045" s="69">
        <v>8</v>
      </c>
      <c r="E9045" s="69" t="s">
        <v>27561</v>
      </c>
      <c r="F9045" s="69">
        <v>90537</v>
      </c>
      <c r="G9045" s="69">
        <v>20181126</v>
      </c>
      <c r="H9045" s="69">
        <v>0</v>
      </c>
      <c r="I9045" s="70">
        <v>32998193489</v>
      </c>
      <c r="J9045" s="69">
        <v>8536</v>
      </c>
      <c r="K9045" s="69" t="s">
        <v>34369</v>
      </c>
    </row>
    <row r="9046" spans="1:11" ht="14.4">
      <c r="A9046" s="69">
        <v>1736133</v>
      </c>
      <c r="B9046" s="69">
        <v>1</v>
      </c>
      <c r="C9046" s="69" t="s">
        <v>26854</v>
      </c>
      <c r="D9046" s="69">
        <v>8</v>
      </c>
      <c r="E9046" s="69" t="s">
        <v>27561</v>
      </c>
      <c r="F9046" s="69">
        <v>90593</v>
      </c>
      <c r="G9046" s="69">
        <v>20190218</v>
      </c>
      <c r="H9046" s="69">
        <v>0</v>
      </c>
      <c r="I9046" s="70">
        <v>45169880155</v>
      </c>
      <c r="J9046" s="69">
        <v>8524</v>
      </c>
      <c r="K9046" s="69" t="s">
        <v>34370</v>
      </c>
    </row>
    <row r="9047" spans="1:11" ht="14.4">
      <c r="A9047" s="69">
        <v>1520933</v>
      </c>
      <c r="B9047" s="69">
        <v>1</v>
      </c>
      <c r="C9047" s="69" t="s">
        <v>26854</v>
      </c>
      <c r="D9047" s="69">
        <v>8</v>
      </c>
      <c r="E9047" s="69" t="s">
        <v>27561</v>
      </c>
      <c r="F9047" s="69">
        <v>90620</v>
      </c>
      <c r="G9047" s="69">
        <v>20140901</v>
      </c>
      <c r="H9047" s="69">
        <v>0</v>
      </c>
      <c r="I9047" s="70">
        <v>32038525351</v>
      </c>
      <c r="J9047" s="69">
        <v>8637</v>
      </c>
      <c r="K9047" s="69" t="s">
        <v>34371</v>
      </c>
    </row>
    <row r="9048" spans="1:11" ht="14.4">
      <c r="A9048" s="69">
        <v>1601809</v>
      </c>
      <c r="B9048" s="69">
        <v>1</v>
      </c>
      <c r="C9048" s="69" t="s">
        <v>26854</v>
      </c>
      <c r="D9048" s="69">
        <v>8</v>
      </c>
      <c r="E9048" s="69" t="s">
        <v>27561</v>
      </c>
      <c r="F9048" s="69">
        <v>90638</v>
      </c>
      <c r="G9048" s="69">
        <v>20160404</v>
      </c>
      <c r="H9048" s="69">
        <v>0</v>
      </c>
      <c r="I9048" s="70">
        <v>32139306958</v>
      </c>
      <c r="J9048" s="69">
        <v>8642</v>
      </c>
      <c r="K9048" s="69" t="s">
        <v>34372</v>
      </c>
    </row>
    <row r="9049" spans="1:11" ht="14.4">
      <c r="A9049" s="69">
        <v>1676320</v>
      </c>
      <c r="B9049" s="69">
        <v>1</v>
      </c>
      <c r="C9049" s="69" t="s">
        <v>26854</v>
      </c>
      <c r="D9049" s="69">
        <v>8</v>
      </c>
      <c r="E9049" s="69" t="s">
        <v>27561</v>
      </c>
      <c r="F9049" s="69">
        <v>90669</v>
      </c>
      <c r="G9049" s="69">
        <v>20171023</v>
      </c>
      <c r="H9049" s="69">
        <v>0</v>
      </c>
      <c r="I9049" s="70">
        <v>32886805335</v>
      </c>
      <c r="J9049" s="69">
        <v>8642</v>
      </c>
      <c r="K9049" s="69" t="s">
        <v>34373</v>
      </c>
    </row>
    <row r="9050" spans="1:11" ht="14.4">
      <c r="A9050" s="69">
        <v>1455878</v>
      </c>
      <c r="B9050" s="69">
        <v>1</v>
      </c>
      <c r="C9050" s="69" t="s">
        <v>26854</v>
      </c>
      <c r="D9050" s="69">
        <v>8</v>
      </c>
      <c r="E9050" s="69" t="s">
        <v>27561</v>
      </c>
      <c r="F9050" s="69">
        <v>90869</v>
      </c>
      <c r="G9050" s="69">
        <v>20131028</v>
      </c>
      <c r="H9050" s="69">
        <v>0</v>
      </c>
      <c r="I9050" s="70">
        <v>32078976654</v>
      </c>
      <c r="J9050" s="69">
        <v>8632</v>
      </c>
      <c r="K9050" s="69" t="s">
        <v>34374</v>
      </c>
    </row>
    <row r="9051" spans="1:11" ht="14.4">
      <c r="A9051" s="69">
        <v>1430821</v>
      </c>
      <c r="B9051" s="69">
        <v>1</v>
      </c>
      <c r="C9051" s="69" t="s">
        <v>26854</v>
      </c>
      <c r="D9051" s="69">
        <v>8</v>
      </c>
      <c r="E9051" s="69" t="s">
        <v>27561</v>
      </c>
      <c r="F9051" s="69">
        <v>90899</v>
      </c>
      <c r="G9051" s="69">
        <v>20130128</v>
      </c>
      <c r="H9051" s="69">
        <v>0</v>
      </c>
      <c r="I9051" s="70">
        <v>32008508262</v>
      </c>
      <c r="J9051" s="69">
        <v>8536</v>
      </c>
      <c r="K9051" s="69" t="s">
        <v>34375</v>
      </c>
    </row>
    <row r="9052" spans="1:11" ht="14.4">
      <c r="A9052" s="69">
        <v>1692543</v>
      </c>
      <c r="B9052" s="69">
        <v>1</v>
      </c>
      <c r="C9052" s="69" t="s">
        <v>26854</v>
      </c>
      <c r="D9052" s="69">
        <v>8</v>
      </c>
      <c r="E9052" s="69" t="s">
        <v>27561</v>
      </c>
      <c r="F9052" s="69">
        <v>90909</v>
      </c>
      <c r="G9052" s="69">
        <v>20180219</v>
      </c>
      <c r="H9052" s="69">
        <v>0</v>
      </c>
      <c r="I9052" s="70">
        <v>32078866772</v>
      </c>
      <c r="J9052" s="69">
        <v>8642</v>
      </c>
      <c r="K9052" s="69" t="s">
        <v>34376</v>
      </c>
    </row>
    <row r="9053" spans="1:11" ht="14.4">
      <c r="A9053" s="69">
        <v>1763431</v>
      </c>
      <c r="B9053" s="69">
        <v>1</v>
      </c>
      <c r="C9053" s="69" t="s">
        <v>26854</v>
      </c>
      <c r="D9053" s="69">
        <v>8</v>
      </c>
      <c r="E9053" s="69" t="s">
        <v>27561</v>
      </c>
      <c r="F9053" s="69">
        <v>91008</v>
      </c>
      <c r="G9053" s="69">
        <v>20191111</v>
      </c>
      <c r="H9053" s="69">
        <v>0</v>
      </c>
      <c r="I9053" s="70">
        <v>43917394074</v>
      </c>
      <c r="J9053" s="69">
        <v>8620</v>
      </c>
      <c r="K9053" s="69" t="s">
        <v>34377</v>
      </c>
    </row>
    <row r="9054" spans="1:11" ht="14.4">
      <c r="A9054" s="69">
        <v>1589827</v>
      </c>
      <c r="B9054" s="69">
        <v>1</v>
      </c>
      <c r="C9054" s="69" t="s">
        <v>26854</v>
      </c>
      <c r="D9054" s="69">
        <v>8</v>
      </c>
      <c r="E9054" s="69" t="s">
        <v>27561</v>
      </c>
      <c r="F9054" s="69">
        <v>91036</v>
      </c>
      <c r="G9054" s="69">
        <v>20160118</v>
      </c>
      <c r="H9054" s="69">
        <v>0</v>
      </c>
      <c r="I9054" s="70">
        <v>32099135603</v>
      </c>
      <c r="J9054" s="69">
        <v>8620</v>
      </c>
      <c r="K9054" s="69" t="s">
        <v>34378</v>
      </c>
    </row>
    <row r="9055" spans="1:11" ht="14.4">
      <c r="A9055" s="69">
        <v>1644485</v>
      </c>
      <c r="B9055" s="69">
        <v>1</v>
      </c>
      <c r="C9055" s="69" t="s">
        <v>26854</v>
      </c>
      <c r="D9055" s="69">
        <v>8</v>
      </c>
      <c r="E9055" s="69" t="s">
        <v>27561</v>
      </c>
      <c r="F9055" s="69">
        <v>91043</v>
      </c>
      <c r="G9055" s="69">
        <v>20211011</v>
      </c>
      <c r="H9055" s="69">
        <v>0</v>
      </c>
      <c r="I9055" s="70">
        <v>32139595113</v>
      </c>
      <c r="J9055" s="69">
        <v>8529</v>
      </c>
      <c r="K9055" s="69" t="s">
        <v>34379</v>
      </c>
    </row>
    <row r="9056" spans="1:11" ht="14.4">
      <c r="A9056" s="69">
        <v>1755906</v>
      </c>
      <c r="B9056" s="69">
        <v>1</v>
      </c>
      <c r="C9056" s="69" t="s">
        <v>26854</v>
      </c>
      <c r="D9056" s="69">
        <v>8</v>
      </c>
      <c r="E9056" s="69" t="s">
        <v>27561</v>
      </c>
      <c r="F9056" s="69">
        <v>91180</v>
      </c>
      <c r="G9056" s="69">
        <v>20190826</v>
      </c>
      <c r="H9056" s="69">
        <v>0</v>
      </c>
      <c r="I9056" s="70">
        <v>5179437388</v>
      </c>
      <c r="J9056" s="69">
        <v>8536</v>
      </c>
      <c r="K9056" s="69" t="s">
        <v>34380</v>
      </c>
    </row>
    <row r="9057" spans="1:11" ht="14.4">
      <c r="A9057" s="69">
        <v>1744445</v>
      </c>
      <c r="B9057" s="69">
        <v>1</v>
      </c>
      <c r="C9057" s="69" t="s">
        <v>26854</v>
      </c>
      <c r="D9057" s="69">
        <v>8</v>
      </c>
      <c r="E9057" s="69" t="s">
        <v>27561</v>
      </c>
      <c r="F9057" s="69">
        <v>91279</v>
      </c>
      <c r="G9057" s="69">
        <v>20190513</v>
      </c>
      <c r="H9057" s="69">
        <v>0</v>
      </c>
      <c r="I9057" s="70">
        <v>5149838665</v>
      </c>
      <c r="J9057" s="69">
        <v>8536</v>
      </c>
      <c r="K9057" s="69" t="s">
        <v>34381</v>
      </c>
    </row>
    <row r="9058" spans="1:11" ht="14.4">
      <c r="A9058" s="69">
        <v>1457810</v>
      </c>
      <c r="B9058" s="69">
        <v>1</v>
      </c>
      <c r="C9058" s="69" t="s">
        <v>26854</v>
      </c>
      <c r="D9058" s="69">
        <v>8</v>
      </c>
      <c r="E9058" s="69" t="s">
        <v>27561</v>
      </c>
      <c r="F9058" s="69">
        <v>91324</v>
      </c>
      <c r="G9058" s="69">
        <v>20131125</v>
      </c>
      <c r="H9058" s="69">
        <v>0</v>
      </c>
      <c r="I9058" s="70">
        <v>60957576956</v>
      </c>
      <c r="J9058" s="69">
        <v>8536</v>
      </c>
      <c r="K9058" s="69" t="s">
        <v>34382</v>
      </c>
    </row>
    <row r="9059" spans="1:11" ht="14.4">
      <c r="A9059" s="69">
        <v>1559029</v>
      </c>
      <c r="B9059" s="69">
        <v>1</v>
      </c>
      <c r="C9059" s="69" t="s">
        <v>26854</v>
      </c>
      <c r="D9059" s="69">
        <v>8</v>
      </c>
      <c r="E9059" s="69" t="s">
        <v>27561</v>
      </c>
      <c r="F9059" s="69">
        <v>91328</v>
      </c>
      <c r="G9059" s="69">
        <v>20150518</v>
      </c>
      <c r="H9059" s="69">
        <v>0</v>
      </c>
      <c r="I9059" s="70">
        <v>32108909766</v>
      </c>
      <c r="J9059" s="69">
        <v>8842</v>
      </c>
      <c r="K9059" s="69" t="s">
        <v>34383</v>
      </c>
    </row>
    <row r="9060" spans="1:11" ht="14.4">
      <c r="A9060" s="69">
        <v>1067588</v>
      </c>
      <c r="B9060" s="69">
        <v>1</v>
      </c>
      <c r="C9060" s="69" t="s">
        <v>26854</v>
      </c>
      <c r="D9060" s="69">
        <v>8</v>
      </c>
      <c r="E9060" s="69" t="s">
        <v>27561</v>
      </c>
      <c r="F9060" s="69">
        <v>91352</v>
      </c>
      <c r="G9060" s="69">
        <v>20000410</v>
      </c>
      <c r="H9060" s="69">
        <v>0</v>
      </c>
      <c r="I9060" s="70">
        <v>32947576073</v>
      </c>
      <c r="J9060" s="69">
        <v>8642</v>
      </c>
      <c r="K9060" s="69" t="s">
        <v>34384</v>
      </c>
    </row>
    <row r="9061" spans="1:11" ht="14.4">
      <c r="A9061" s="69">
        <v>1619749</v>
      </c>
      <c r="B9061" s="69">
        <v>1</v>
      </c>
      <c r="C9061" s="69" t="s">
        <v>26854</v>
      </c>
      <c r="D9061" s="69">
        <v>8</v>
      </c>
      <c r="E9061" s="69" t="s">
        <v>27561</v>
      </c>
      <c r="F9061" s="69">
        <v>91376</v>
      </c>
      <c r="G9061" s="69">
        <v>20160725</v>
      </c>
      <c r="H9061" s="69">
        <v>0</v>
      </c>
      <c r="I9061" s="70">
        <v>32008375126</v>
      </c>
      <c r="J9061" s="69">
        <v>8620</v>
      </c>
      <c r="K9061" s="69" t="s">
        <v>34385</v>
      </c>
    </row>
    <row r="9062" spans="1:11" ht="14.4">
      <c r="A9062" s="69">
        <v>1692545</v>
      </c>
      <c r="B9062" s="69">
        <v>1</v>
      </c>
      <c r="C9062" s="69" t="s">
        <v>26854</v>
      </c>
      <c r="D9062" s="69">
        <v>8</v>
      </c>
      <c r="E9062" s="69" t="s">
        <v>27561</v>
      </c>
      <c r="F9062" s="69">
        <v>91407</v>
      </c>
      <c r="G9062" s="69">
        <v>20180219</v>
      </c>
      <c r="H9062" s="69">
        <v>0</v>
      </c>
      <c r="I9062" s="70">
        <v>32067900442</v>
      </c>
      <c r="J9062" s="69">
        <v>8720</v>
      </c>
      <c r="K9062" s="69" t="s">
        <v>34386</v>
      </c>
    </row>
    <row r="9063" spans="1:11" ht="14.4">
      <c r="A9063" s="69">
        <v>1704458</v>
      </c>
      <c r="B9063" s="69">
        <v>1</v>
      </c>
      <c r="C9063" s="69" t="s">
        <v>26854</v>
      </c>
      <c r="D9063" s="69">
        <v>8</v>
      </c>
      <c r="E9063" s="69" t="s">
        <v>27561</v>
      </c>
      <c r="F9063" s="69">
        <v>91413</v>
      </c>
      <c r="G9063" s="69">
        <v>20180521</v>
      </c>
      <c r="H9063" s="69">
        <v>0</v>
      </c>
      <c r="I9063" s="70">
        <v>60957879418</v>
      </c>
      <c r="J9063" s="69">
        <v>8338</v>
      </c>
      <c r="K9063" s="69" t="s">
        <v>34387</v>
      </c>
    </row>
    <row r="9064" spans="1:11" ht="14.4">
      <c r="A9064" s="69">
        <v>1709612</v>
      </c>
      <c r="B9064" s="69">
        <v>1</v>
      </c>
      <c r="C9064" s="69" t="s">
        <v>26854</v>
      </c>
      <c r="D9064" s="69">
        <v>8</v>
      </c>
      <c r="E9064" s="69" t="s">
        <v>27561</v>
      </c>
      <c r="F9064" s="69">
        <v>91416</v>
      </c>
      <c r="G9064" s="69">
        <v>20180625</v>
      </c>
      <c r="H9064" s="69">
        <v>0</v>
      </c>
      <c r="I9064" s="70">
        <v>7130051563</v>
      </c>
      <c r="J9064" s="69">
        <v>8642</v>
      </c>
      <c r="K9064" s="69" t="s">
        <v>34388</v>
      </c>
    </row>
    <row r="9065" spans="1:11" ht="14.4">
      <c r="A9065" s="69">
        <v>1778646</v>
      </c>
      <c r="B9065" s="69">
        <v>1</v>
      </c>
      <c r="C9065" s="69" t="s">
        <v>26854</v>
      </c>
      <c r="D9065" s="69">
        <v>8</v>
      </c>
      <c r="E9065" s="69" t="s">
        <v>27561</v>
      </c>
      <c r="F9065" s="69">
        <v>91446</v>
      </c>
      <c r="G9065" s="69">
        <v>20191216</v>
      </c>
      <c r="H9065" s="69">
        <v>0</v>
      </c>
      <c r="I9065" s="70">
        <v>32897479922</v>
      </c>
      <c r="J9065" s="69">
        <v>8112</v>
      </c>
      <c r="K9065" s="69" t="s">
        <v>34389</v>
      </c>
    </row>
    <row r="9066" spans="1:11" ht="14.4">
      <c r="A9066" s="69">
        <v>1509625</v>
      </c>
      <c r="B9066" s="69">
        <v>1</v>
      </c>
      <c r="C9066" s="69" t="s">
        <v>26854</v>
      </c>
      <c r="D9066" s="69">
        <v>8</v>
      </c>
      <c r="E9066" s="69" t="s">
        <v>27561</v>
      </c>
      <c r="F9066" s="69">
        <v>91655</v>
      </c>
      <c r="G9066" s="69">
        <v>20140630</v>
      </c>
      <c r="H9066" s="69">
        <v>0</v>
      </c>
      <c r="I9066" s="70">
        <v>32119445537</v>
      </c>
      <c r="J9066" s="69">
        <v>8536</v>
      </c>
      <c r="K9066" s="69" t="s">
        <v>34390</v>
      </c>
    </row>
    <row r="9067" spans="1:11" ht="14.4">
      <c r="A9067" s="69">
        <v>1702434</v>
      </c>
      <c r="B9067" s="69">
        <v>1</v>
      </c>
      <c r="C9067" s="69" t="s">
        <v>26854</v>
      </c>
      <c r="D9067" s="69">
        <v>8</v>
      </c>
      <c r="E9067" s="69" t="s">
        <v>27561</v>
      </c>
      <c r="F9067" s="69">
        <v>91657</v>
      </c>
      <c r="G9067" s="69">
        <v>20180507</v>
      </c>
      <c r="H9067" s="69">
        <v>0</v>
      </c>
      <c r="I9067" s="70">
        <v>32119141151</v>
      </c>
      <c r="J9067" s="69">
        <v>8000</v>
      </c>
      <c r="K9067" s="69" t="s">
        <v>640</v>
      </c>
    </row>
    <row r="9068" spans="1:11" ht="14.4">
      <c r="A9068" s="69">
        <v>2049368</v>
      </c>
      <c r="B9068" s="69">
        <v>1</v>
      </c>
      <c r="C9068" s="69" t="s">
        <v>26854</v>
      </c>
      <c r="D9068" s="69">
        <v>8</v>
      </c>
      <c r="E9068" s="69" t="s">
        <v>27561</v>
      </c>
      <c r="F9068" s="69">
        <v>91659</v>
      </c>
      <c r="G9068" s="69">
        <v>20211011</v>
      </c>
      <c r="H9068" s="69">
        <v>0</v>
      </c>
      <c r="I9068" s="70">
        <v>19210242079</v>
      </c>
      <c r="J9068" s="69">
        <v>8534</v>
      </c>
      <c r="K9068" s="69" t="s">
        <v>34391</v>
      </c>
    </row>
    <row r="9069" spans="1:11" ht="14.4">
      <c r="A9069" s="69">
        <v>1067591</v>
      </c>
      <c r="B9069" s="69">
        <v>1</v>
      </c>
      <c r="C9069" s="69" t="s">
        <v>26854</v>
      </c>
      <c r="D9069" s="69">
        <v>8</v>
      </c>
      <c r="E9069" s="69" t="s">
        <v>27561</v>
      </c>
      <c r="F9069" s="69">
        <v>91767</v>
      </c>
      <c r="G9069" s="69">
        <v>19940919</v>
      </c>
      <c r="H9069" s="69">
        <v>0</v>
      </c>
      <c r="I9069" s="70">
        <v>32947482116</v>
      </c>
      <c r="J9069" s="69">
        <v>8536</v>
      </c>
      <c r="K9069" s="69" t="s">
        <v>34392</v>
      </c>
    </row>
    <row r="9070" spans="1:11" ht="14.4">
      <c r="A9070" s="69">
        <v>1067592</v>
      </c>
      <c r="B9070" s="69">
        <v>1</v>
      </c>
      <c r="C9070" s="69" t="s">
        <v>26854</v>
      </c>
      <c r="D9070" s="69">
        <v>8</v>
      </c>
      <c r="E9070" s="69" t="s">
        <v>27561</v>
      </c>
      <c r="F9070" s="69">
        <v>91812</v>
      </c>
      <c r="G9070" s="69">
        <v>19930125</v>
      </c>
      <c r="H9070" s="69">
        <v>0</v>
      </c>
      <c r="I9070" s="70">
        <v>32887083437</v>
      </c>
      <c r="J9070" s="69">
        <v>8112</v>
      </c>
      <c r="K9070" s="69" t="s">
        <v>1146</v>
      </c>
    </row>
    <row r="9071" spans="1:11" ht="14.4">
      <c r="A9071" s="69">
        <v>1619640</v>
      </c>
      <c r="B9071" s="69">
        <v>1</v>
      </c>
      <c r="C9071" s="69" t="s">
        <v>26854</v>
      </c>
      <c r="D9071" s="69">
        <v>8</v>
      </c>
      <c r="E9071" s="69" t="s">
        <v>27561</v>
      </c>
      <c r="F9071" s="69">
        <v>91838</v>
      </c>
      <c r="G9071" s="69">
        <v>20160725</v>
      </c>
      <c r="H9071" s="69">
        <v>0</v>
      </c>
      <c r="I9071" s="70">
        <v>32048731171</v>
      </c>
      <c r="J9071" s="69">
        <v>8521</v>
      </c>
      <c r="K9071" s="69" t="s">
        <v>34393</v>
      </c>
    </row>
    <row r="9072" spans="1:11" ht="14.4">
      <c r="A9072" s="69">
        <v>1694329</v>
      </c>
      <c r="B9072" s="69">
        <v>1</v>
      </c>
      <c r="C9072" s="69" t="s">
        <v>26854</v>
      </c>
      <c r="D9072" s="69">
        <v>8</v>
      </c>
      <c r="E9072" s="69" t="s">
        <v>27561</v>
      </c>
      <c r="F9072" s="69">
        <v>91895</v>
      </c>
      <c r="G9072" s="69">
        <v>20180305</v>
      </c>
      <c r="H9072" s="69">
        <v>0</v>
      </c>
      <c r="I9072" s="70">
        <v>32028436650</v>
      </c>
      <c r="J9072" s="69">
        <v>8526</v>
      </c>
      <c r="K9072" s="69" t="s">
        <v>34394</v>
      </c>
    </row>
    <row r="9073" spans="1:11" ht="14.4">
      <c r="A9073" s="69">
        <v>2040708</v>
      </c>
      <c r="B9073" s="69">
        <v>1</v>
      </c>
      <c r="C9073" s="69" t="s">
        <v>26854</v>
      </c>
      <c r="D9073" s="69">
        <v>8</v>
      </c>
      <c r="E9073" s="69" t="s">
        <v>27561</v>
      </c>
      <c r="F9073" s="69">
        <v>91931</v>
      </c>
      <c r="G9073" s="69">
        <v>20210920</v>
      </c>
      <c r="H9073" s="69">
        <v>0</v>
      </c>
      <c r="I9073" s="70">
        <v>68180364504</v>
      </c>
      <c r="J9073" s="69">
        <v>8338</v>
      </c>
      <c r="K9073" s="69" t="s">
        <v>34395</v>
      </c>
    </row>
    <row r="9074" spans="1:11" ht="14.4">
      <c r="A9074" s="69">
        <v>1618278</v>
      </c>
      <c r="B9074" s="69">
        <v>1</v>
      </c>
      <c r="C9074" s="69" t="s">
        <v>26854</v>
      </c>
      <c r="D9074" s="69">
        <v>8</v>
      </c>
      <c r="E9074" s="69" t="s">
        <v>27561</v>
      </c>
      <c r="F9074" s="69">
        <v>92141</v>
      </c>
      <c r="G9074" s="69">
        <v>20160711</v>
      </c>
      <c r="H9074" s="69">
        <v>0</v>
      </c>
      <c r="I9074" s="70">
        <v>32028608837</v>
      </c>
      <c r="J9074" s="69">
        <v>8620</v>
      </c>
      <c r="K9074" s="69" t="s">
        <v>34396</v>
      </c>
    </row>
    <row r="9075" spans="1:11" ht="14.4">
      <c r="A9075" s="69">
        <v>1665698</v>
      </c>
      <c r="B9075" s="69">
        <v>1</v>
      </c>
      <c r="C9075" s="69" t="s">
        <v>26854</v>
      </c>
      <c r="D9075" s="69">
        <v>8</v>
      </c>
      <c r="E9075" s="69" t="s">
        <v>27561</v>
      </c>
      <c r="F9075" s="69">
        <v>92187</v>
      </c>
      <c r="G9075" s="69">
        <v>20170731</v>
      </c>
      <c r="H9075" s="69">
        <v>0</v>
      </c>
      <c r="I9075" s="70">
        <v>32119428616</v>
      </c>
      <c r="J9075" s="69">
        <v>8642</v>
      </c>
      <c r="K9075" s="69" t="s">
        <v>34397</v>
      </c>
    </row>
    <row r="9076" spans="1:11" ht="14.4">
      <c r="A9076" s="69">
        <v>1742663</v>
      </c>
      <c r="B9076" s="69">
        <v>1</v>
      </c>
      <c r="C9076" s="69" t="s">
        <v>26854</v>
      </c>
      <c r="D9076" s="69">
        <v>8</v>
      </c>
      <c r="E9076" s="69" t="s">
        <v>27561</v>
      </c>
      <c r="F9076" s="69">
        <v>92192</v>
      </c>
      <c r="G9076" s="69">
        <v>20190422</v>
      </c>
      <c r="H9076" s="69">
        <v>0</v>
      </c>
      <c r="I9076" s="70">
        <v>55038513580</v>
      </c>
      <c r="J9076" s="69">
        <v>8525</v>
      </c>
      <c r="K9076" s="69" t="s">
        <v>34398</v>
      </c>
    </row>
    <row r="9077" spans="1:11" ht="14.4">
      <c r="A9077" s="69">
        <v>1736134</v>
      </c>
      <c r="B9077" s="69">
        <v>1</v>
      </c>
      <c r="C9077" s="69" t="s">
        <v>26854</v>
      </c>
      <c r="D9077" s="69">
        <v>8</v>
      </c>
      <c r="E9077" s="69" t="s">
        <v>27561</v>
      </c>
      <c r="F9077" s="69">
        <v>92244</v>
      </c>
      <c r="G9077" s="69">
        <v>20190218</v>
      </c>
      <c r="H9077" s="69">
        <v>0</v>
      </c>
      <c r="I9077" s="70">
        <v>26159783260</v>
      </c>
      <c r="J9077" s="69">
        <v>8637</v>
      </c>
      <c r="K9077" s="69" t="s">
        <v>34399</v>
      </c>
    </row>
    <row r="9078" spans="1:11" ht="14.4">
      <c r="A9078" s="69">
        <v>1679463</v>
      </c>
      <c r="B9078" s="69">
        <v>1</v>
      </c>
      <c r="C9078" s="69" t="s">
        <v>26854</v>
      </c>
      <c r="D9078" s="69">
        <v>8</v>
      </c>
      <c r="E9078" s="69" t="s">
        <v>27561</v>
      </c>
      <c r="F9078" s="69">
        <v>92284</v>
      </c>
      <c r="G9078" s="69">
        <v>20171113</v>
      </c>
      <c r="H9078" s="69">
        <v>0</v>
      </c>
      <c r="I9078" s="70">
        <v>32089017803</v>
      </c>
      <c r="J9078" s="69">
        <v>8521</v>
      </c>
      <c r="K9078" s="69" t="s">
        <v>34400</v>
      </c>
    </row>
    <row r="9079" spans="1:11" ht="14.4">
      <c r="A9079" s="69">
        <v>2050342</v>
      </c>
      <c r="B9079" s="69">
        <v>1</v>
      </c>
      <c r="C9079" s="69" t="s">
        <v>26854</v>
      </c>
      <c r="D9079" s="69">
        <v>8</v>
      </c>
      <c r="E9079" s="69" t="s">
        <v>27561</v>
      </c>
      <c r="F9079" s="69">
        <v>92384</v>
      </c>
      <c r="G9079" s="69">
        <v>20211018</v>
      </c>
      <c r="H9079" s="69">
        <v>0</v>
      </c>
      <c r="I9079" s="70">
        <v>3210339861</v>
      </c>
      <c r="J9079" s="69">
        <v>8338</v>
      </c>
      <c r="K9079" s="69" t="s">
        <v>34401</v>
      </c>
    </row>
    <row r="9080" spans="1:11" ht="14.4">
      <c r="A9080" s="69">
        <v>1665693</v>
      </c>
      <c r="B9080" s="69">
        <v>1</v>
      </c>
      <c r="C9080" s="69" t="s">
        <v>26854</v>
      </c>
      <c r="D9080" s="69">
        <v>8</v>
      </c>
      <c r="E9080" s="69" t="s">
        <v>27561</v>
      </c>
      <c r="F9080" s="69">
        <v>92408</v>
      </c>
      <c r="G9080" s="69">
        <v>20170731</v>
      </c>
      <c r="H9080" s="69">
        <v>0</v>
      </c>
      <c r="I9080" s="70">
        <v>32129603281</v>
      </c>
      <c r="J9080" s="69">
        <v>8620</v>
      </c>
      <c r="K9080" s="69" t="s">
        <v>34402</v>
      </c>
    </row>
    <row r="9081" spans="1:11" ht="14.4">
      <c r="A9081" s="69">
        <v>1846262</v>
      </c>
      <c r="B9081" s="69">
        <v>1</v>
      </c>
      <c r="C9081" s="69" t="s">
        <v>26854</v>
      </c>
      <c r="D9081" s="69">
        <v>8</v>
      </c>
      <c r="E9081" s="69" t="s">
        <v>27561</v>
      </c>
      <c r="F9081" s="69">
        <v>92920</v>
      </c>
      <c r="G9081" s="69">
        <v>20201214</v>
      </c>
      <c r="H9081" s="69">
        <v>0</v>
      </c>
      <c r="I9081" s="70">
        <v>32937682485</v>
      </c>
      <c r="J9081" s="69">
        <v>8536</v>
      </c>
      <c r="K9081" s="69" t="s">
        <v>34403</v>
      </c>
    </row>
    <row r="9082" spans="1:11" ht="14.4">
      <c r="A9082" s="69">
        <v>1067598</v>
      </c>
      <c r="B9082" s="69">
        <v>1</v>
      </c>
      <c r="C9082" s="69" t="s">
        <v>26854</v>
      </c>
      <c r="D9082" s="69">
        <v>8</v>
      </c>
      <c r="E9082" s="69" t="s">
        <v>27561</v>
      </c>
      <c r="F9082" s="69">
        <v>93161</v>
      </c>
      <c r="G9082" s="69">
        <v>19980608</v>
      </c>
      <c r="H9082" s="69">
        <v>0</v>
      </c>
      <c r="I9082" s="70">
        <v>32947595503</v>
      </c>
      <c r="J9082" s="69">
        <v>8514</v>
      </c>
      <c r="K9082" s="69" t="s">
        <v>34404</v>
      </c>
    </row>
    <row r="9083" spans="1:11" ht="14.4">
      <c r="A9083" s="69">
        <v>2045308</v>
      </c>
      <c r="B9083" s="69">
        <v>1</v>
      </c>
      <c r="C9083" s="69" t="s">
        <v>26854</v>
      </c>
      <c r="D9083" s="69">
        <v>8</v>
      </c>
      <c r="E9083" s="69" t="s">
        <v>27561</v>
      </c>
      <c r="F9083" s="69">
        <v>93266</v>
      </c>
      <c r="G9083" s="69">
        <v>20210927</v>
      </c>
      <c r="H9083" s="69">
        <v>0</v>
      </c>
      <c r="I9083" s="70">
        <v>32119306457</v>
      </c>
      <c r="J9083" s="69">
        <v>8338</v>
      </c>
      <c r="K9083" s="69" t="s">
        <v>34405</v>
      </c>
    </row>
    <row r="9084" spans="1:11" ht="14.4">
      <c r="A9084" s="69">
        <v>1420857</v>
      </c>
      <c r="B9084" s="69">
        <v>1</v>
      </c>
      <c r="C9084" s="69" t="s">
        <v>26854</v>
      </c>
      <c r="D9084" s="69">
        <v>8</v>
      </c>
      <c r="E9084" s="69" t="s">
        <v>27561</v>
      </c>
      <c r="F9084" s="69">
        <v>93285</v>
      </c>
      <c r="G9084" s="69">
        <v>20120919</v>
      </c>
      <c r="H9084" s="69">
        <v>0</v>
      </c>
      <c r="I9084" s="70">
        <v>32008370382</v>
      </c>
      <c r="J9084" s="69">
        <v>8638</v>
      </c>
      <c r="K9084" s="69" t="s">
        <v>34406</v>
      </c>
    </row>
    <row r="9085" spans="1:11" ht="14.4">
      <c r="A9085" s="69">
        <v>1619752</v>
      </c>
      <c r="B9085" s="69">
        <v>1</v>
      </c>
      <c r="C9085" s="69" t="s">
        <v>26854</v>
      </c>
      <c r="D9085" s="69">
        <v>8</v>
      </c>
      <c r="E9085" s="69" t="s">
        <v>27561</v>
      </c>
      <c r="F9085" s="69">
        <v>93295</v>
      </c>
      <c r="G9085" s="69">
        <v>20160725</v>
      </c>
      <c r="H9085" s="69">
        <v>0</v>
      </c>
      <c r="I9085" s="70">
        <v>32058811962</v>
      </c>
      <c r="J9085" s="69">
        <v>8338</v>
      </c>
      <c r="K9085" s="69" t="s">
        <v>34407</v>
      </c>
    </row>
    <row r="9086" spans="1:11" ht="14.4">
      <c r="A9086" s="69">
        <v>1662598</v>
      </c>
      <c r="B9086" s="69">
        <v>1</v>
      </c>
      <c r="C9086" s="69" t="s">
        <v>26854</v>
      </c>
      <c r="D9086" s="69">
        <v>8</v>
      </c>
      <c r="E9086" s="69" t="s">
        <v>27561</v>
      </c>
      <c r="F9086" s="69">
        <v>93448</v>
      </c>
      <c r="G9086" s="69">
        <v>20170710</v>
      </c>
      <c r="H9086" s="69">
        <v>0</v>
      </c>
      <c r="I9086" s="70">
        <v>32088607331</v>
      </c>
      <c r="J9086" s="69">
        <v>8536</v>
      </c>
      <c r="K9086" s="69" t="s">
        <v>34408</v>
      </c>
    </row>
    <row r="9087" spans="1:11" ht="14.4">
      <c r="A9087" s="69">
        <v>1755907</v>
      </c>
      <c r="B9087" s="69">
        <v>1</v>
      </c>
      <c r="C9087" s="69" t="s">
        <v>26854</v>
      </c>
      <c r="D9087" s="69">
        <v>8</v>
      </c>
      <c r="E9087" s="69" t="s">
        <v>27561</v>
      </c>
      <c r="F9087" s="69">
        <v>93462</v>
      </c>
      <c r="G9087" s="69">
        <v>20190826</v>
      </c>
      <c r="H9087" s="69">
        <v>0</v>
      </c>
      <c r="I9087" s="70">
        <v>32977980864</v>
      </c>
      <c r="J9087" s="69">
        <v>8536</v>
      </c>
      <c r="K9087" s="69" t="s">
        <v>34409</v>
      </c>
    </row>
    <row r="9088" spans="1:11" ht="14.4">
      <c r="A9088" s="69">
        <v>1716287</v>
      </c>
      <c r="B9088" s="69">
        <v>1</v>
      </c>
      <c r="C9088" s="69" t="s">
        <v>26854</v>
      </c>
      <c r="D9088" s="69">
        <v>8</v>
      </c>
      <c r="E9088" s="69" t="s">
        <v>27561</v>
      </c>
      <c r="F9088" s="69">
        <v>93536</v>
      </c>
      <c r="G9088" s="69">
        <v>20180820</v>
      </c>
      <c r="H9088" s="69">
        <v>0</v>
      </c>
      <c r="I9088" s="70">
        <v>3886901911</v>
      </c>
      <c r="J9088" s="69">
        <v>8536</v>
      </c>
      <c r="K9088" s="69" t="s">
        <v>34410</v>
      </c>
    </row>
    <row r="9089" spans="1:11" ht="14.4">
      <c r="A9089" s="69">
        <v>1760772</v>
      </c>
      <c r="B9089" s="69">
        <v>1</v>
      </c>
      <c r="C9089" s="69" t="s">
        <v>26854</v>
      </c>
      <c r="D9089" s="69">
        <v>8</v>
      </c>
      <c r="E9089" s="69" t="s">
        <v>27561</v>
      </c>
      <c r="F9089" s="69">
        <v>93539</v>
      </c>
      <c r="G9089" s="69">
        <v>20191014</v>
      </c>
      <c r="H9089" s="69">
        <v>0</v>
      </c>
      <c r="I9089" s="70">
        <v>32068756744</v>
      </c>
      <c r="J9089" s="69">
        <v>8536</v>
      </c>
      <c r="K9089" s="69" t="s">
        <v>34411</v>
      </c>
    </row>
    <row r="9090" spans="1:11" ht="14.4">
      <c r="A9090" s="69">
        <v>1559030</v>
      </c>
      <c r="B9090" s="69">
        <v>1</v>
      </c>
      <c r="C9090" s="69" t="s">
        <v>26854</v>
      </c>
      <c r="D9090" s="69">
        <v>8</v>
      </c>
      <c r="E9090" s="69" t="s">
        <v>27561</v>
      </c>
      <c r="F9090" s="69">
        <v>93578</v>
      </c>
      <c r="G9090" s="69">
        <v>20150518</v>
      </c>
      <c r="H9090" s="69">
        <v>0</v>
      </c>
      <c r="I9090" s="70">
        <v>32069005018</v>
      </c>
      <c r="J9090" s="69">
        <v>8642</v>
      </c>
      <c r="K9090" s="69" t="s">
        <v>34412</v>
      </c>
    </row>
    <row r="9091" spans="1:11" ht="14.4">
      <c r="A9091" s="69">
        <v>1710409</v>
      </c>
      <c r="B9091" s="69">
        <v>1</v>
      </c>
      <c r="C9091" s="69" t="s">
        <v>26854</v>
      </c>
      <c r="D9091" s="69">
        <v>8</v>
      </c>
      <c r="E9091" s="69" t="s">
        <v>27561</v>
      </c>
      <c r="F9091" s="69">
        <v>93643</v>
      </c>
      <c r="G9091" s="69">
        <v>20180702</v>
      </c>
      <c r="H9091" s="69">
        <v>0</v>
      </c>
      <c r="I9091" s="70">
        <v>35170093294</v>
      </c>
      <c r="J9091" s="69">
        <v>8536</v>
      </c>
      <c r="K9091" s="69" t="s">
        <v>34413</v>
      </c>
    </row>
    <row r="9092" spans="1:11" ht="14.4">
      <c r="A9092" s="69">
        <v>2047780</v>
      </c>
      <c r="B9092" s="69">
        <v>1</v>
      </c>
      <c r="C9092" s="69" t="s">
        <v>26854</v>
      </c>
      <c r="D9092" s="69">
        <v>8</v>
      </c>
      <c r="E9092" s="69" t="s">
        <v>27561</v>
      </c>
      <c r="F9092" s="69">
        <v>93767</v>
      </c>
      <c r="G9092" s="69">
        <v>20211004</v>
      </c>
      <c r="H9092" s="69">
        <v>0</v>
      </c>
      <c r="I9092" s="70">
        <v>35160236218</v>
      </c>
      <c r="J9092" s="69">
        <v>8536</v>
      </c>
      <c r="K9092" s="69" t="s">
        <v>34414</v>
      </c>
    </row>
    <row r="9093" spans="1:11" ht="14.4">
      <c r="A9093" s="69">
        <v>1735512</v>
      </c>
      <c r="B9093" s="69">
        <v>1</v>
      </c>
      <c r="C9093" s="69" t="s">
        <v>26854</v>
      </c>
      <c r="D9093" s="69">
        <v>8</v>
      </c>
      <c r="E9093" s="69" t="s">
        <v>27561</v>
      </c>
      <c r="F9093" s="69">
        <v>93865</v>
      </c>
      <c r="G9093" s="69">
        <v>20190211</v>
      </c>
      <c r="H9093" s="69">
        <v>0</v>
      </c>
      <c r="I9093" s="70">
        <v>71098904288</v>
      </c>
      <c r="J9093" s="69">
        <v>8540</v>
      </c>
      <c r="K9093" s="69" t="s">
        <v>34415</v>
      </c>
    </row>
    <row r="9094" spans="1:11" ht="14.4">
      <c r="A9094" s="69">
        <v>1737760</v>
      </c>
      <c r="B9094" s="69">
        <v>1</v>
      </c>
      <c r="C9094" s="69" t="s">
        <v>26854</v>
      </c>
      <c r="D9094" s="69">
        <v>8</v>
      </c>
      <c r="E9094" s="69" t="s">
        <v>27561</v>
      </c>
      <c r="F9094" s="69">
        <v>93897</v>
      </c>
      <c r="G9094" s="69">
        <v>20190304</v>
      </c>
      <c r="H9094" s="69">
        <v>0</v>
      </c>
      <c r="I9094" s="70">
        <v>71067810862</v>
      </c>
      <c r="J9094" s="69">
        <v>8536</v>
      </c>
      <c r="K9094" s="69" t="s">
        <v>34416</v>
      </c>
    </row>
    <row r="9095" spans="1:11" ht="14.4">
      <c r="A9095" s="69">
        <v>1398950</v>
      </c>
      <c r="B9095" s="69">
        <v>1</v>
      </c>
      <c r="C9095" s="69" t="s">
        <v>26854</v>
      </c>
      <c r="D9095" s="69">
        <v>8</v>
      </c>
      <c r="E9095" s="69" t="s">
        <v>27561</v>
      </c>
      <c r="F9095" s="69">
        <v>94054</v>
      </c>
      <c r="G9095" s="69">
        <v>20111213</v>
      </c>
      <c r="H9095" s="69">
        <v>0</v>
      </c>
      <c r="I9095" s="70">
        <v>32089068582</v>
      </c>
      <c r="J9095" s="69">
        <v>8637</v>
      </c>
      <c r="K9095" s="69" t="s">
        <v>34417</v>
      </c>
    </row>
    <row r="9096" spans="1:11" ht="14.4">
      <c r="A9096" s="69">
        <v>1444435</v>
      </c>
      <c r="B9096" s="69">
        <v>1</v>
      </c>
      <c r="C9096" s="69" t="s">
        <v>26854</v>
      </c>
      <c r="D9096" s="69">
        <v>8</v>
      </c>
      <c r="E9096" s="69" t="s">
        <v>27561</v>
      </c>
      <c r="F9096" s="69">
        <v>94180</v>
      </c>
      <c r="G9096" s="69">
        <v>20130701</v>
      </c>
      <c r="H9096" s="69">
        <v>0</v>
      </c>
      <c r="I9096" s="70">
        <v>32078815126</v>
      </c>
      <c r="J9096" s="69">
        <v>8638</v>
      </c>
      <c r="K9096" s="69" t="s">
        <v>34418</v>
      </c>
    </row>
    <row r="9097" spans="1:11" ht="14.4">
      <c r="A9097" s="69">
        <v>1516617</v>
      </c>
      <c r="B9097" s="69">
        <v>1</v>
      </c>
      <c r="C9097" s="69" t="s">
        <v>26854</v>
      </c>
      <c r="D9097" s="69">
        <v>8</v>
      </c>
      <c r="E9097" s="69" t="s">
        <v>27561</v>
      </c>
      <c r="F9097" s="69">
        <v>94227</v>
      </c>
      <c r="G9097" s="69">
        <v>20140707</v>
      </c>
      <c r="H9097" s="69">
        <v>0</v>
      </c>
      <c r="I9097" s="70">
        <v>32058709125</v>
      </c>
      <c r="J9097" s="69">
        <v>8338</v>
      </c>
      <c r="K9097" s="69" t="s">
        <v>34419</v>
      </c>
    </row>
    <row r="9098" spans="1:11" ht="14.4">
      <c r="A9098" s="69">
        <v>1439831</v>
      </c>
      <c r="B9098" s="69">
        <v>1</v>
      </c>
      <c r="C9098" s="69" t="s">
        <v>26854</v>
      </c>
      <c r="D9098" s="69">
        <v>8</v>
      </c>
      <c r="E9098" s="69" t="s">
        <v>27561</v>
      </c>
      <c r="F9098" s="69">
        <v>94318</v>
      </c>
      <c r="G9098" s="69">
        <v>20130513</v>
      </c>
      <c r="H9098" s="69">
        <v>0</v>
      </c>
      <c r="I9098" s="70">
        <v>32089051414</v>
      </c>
      <c r="J9098" s="69">
        <v>8312</v>
      </c>
      <c r="K9098" s="69" t="s">
        <v>3377</v>
      </c>
    </row>
    <row r="9099" spans="1:11" ht="14.4">
      <c r="A9099" s="69">
        <v>1455754</v>
      </c>
      <c r="B9099" s="69">
        <v>1</v>
      </c>
      <c r="C9099" s="69" t="s">
        <v>26854</v>
      </c>
      <c r="D9099" s="69">
        <v>8</v>
      </c>
      <c r="E9099" s="69" t="s">
        <v>27561</v>
      </c>
      <c r="F9099" s="69">
        <v>94319</v>
      </c>
      <c r="G9099" s="69">
        <v>20131028</v>
      </c>
      <c r="H9099" s="69">
        <v>0</v>
      </c>
      <c r="I9099" s="70">
        <v>32109005754</v>
      </c>
      <c r="J9099" s="69">
        <v>8642</v>
      </c>
      <c r="K9099" s="69" t="s">
        <v>34420</v>
      </c>
    </row>
    <row r="9100" spans="1:11" ht="14.4">
      <c r="A9100" s="69">
        <v>1746075</v>
      </c>
      <c r="B9100" s="69">
        <v>1</v>
      </c>
      <c r="C9100" s="69" t="s">
        <v>26854</v>
      </c>
      <c r="D9100" s="69">
        <v>8</v>
      </c>
      <c r="E9100" s="69" t="s">
        <v>27561</v>
      </c>
      <c r="F9100" s="69">
        <v>94337</v>
      </c>
      <c r="G9100" s="69">
        <v>20190527</v>
      </c>
      <c r="H9100" s="69">
        <v>0</v>
      </c>
      <c r="I9100" s="70">
        <v>32997818920</v>
      </c>
      <c r="J9100" s="69">
        <v>8536</v>
      </c>
      <c r="K9100" s="69" t="s">
        <v>34421</v>
      </c>
    </row>
    <row r="9101" spans="1:11" ht="14.4">
      <c r="A9101" s="69">
        <v>1427200</v>
      </c>
      <c r="B9101" s="69">
        <v>1</v>
      </c>
      <c r="C9101" s="69" t="s">
        <v>26854</v>
      </c>
      <c r="D9101" s="69">
        <v>8</v>
      </c>
      <c r="E9101" s="69" t="s">
        <v>27561</v>
      </c>
      <c r="F9101" s="69">
        <v>94669</v>
      </c>
      <c r="G9101" s="69">
        <v>20121210</v>
      </c>
      <c r="H9101" s="69">
        <v>0</v>
      </c>
      <c r="I9101" s="70">
        <v>32068744104</v>
      </c>
      <c r="J9101" s="69">
        <v>8525</v>
      </c>
      <c r="K9101" s="69" t="s">
        <v>34422</v>
      </c>
    </row>
    <row r="9102" spans="1:11" ht="14.4">
      <c r="A9102" s="69">
        <v>1191238</v>
      </c>
      <c r="B9102" s="69">
        <v>1</v>
      </c>
      <c r="C9102" s="69" t="s">
        <v>26854</v>
      </c>
      <c r="D9102" s="69">
        <v>8</v>
      </c>
      <c r="E9102" s="69" t="s">
        <v>27561</v>
      </c>
      <c r="F9102" s="69">
        <v>94766</v>
      </c>
      <c r="G9102" s="69">
        <v>20121015</v>
      </c>
      <c r="H9102" s="69">
        <v>0</v>
      </c>
      <c r="I9102" s="70">
        <v>32887099656</v>
      </c>
      <c r="J9102" s="69">
        <v>8000</v>
      </c>
      <c r="K9102" s="69" t="s">
        <v>34423</v>
      </c>
    </row>
    <row r="9103" spans="1:11" ht="14.4">
      <c r="A9103" s="69">
        <v>1422772</v>
      </c>
      <c r="B9103" s="69">
        <v>1</v>
      </c>
      <c r="C9103" s="69" t="s">
        <v>26854</v>
      </c>
      <c r="D9103" s="69">
        <v>8</v>
      </c>
      <c r="E9103" s="69" t="s">
        <v>27561</v>
      </c>
      <c r="F9103" s="69">
        <v>94803</v>
      </c>
      <c r="G9103" s="69">
        <v>20121008</v>
      </c>
      <c r="H9103" s="69">
        <v>0</v>
      </c>
      <c r="I9103" s="70">
        <v>32058932826</v>
      </c>
      <c r="J9103" s="69">
        <v>8540</v>
      </c>
      <c r="K9103" s="69" t="s">
        <v>34424</v>
      </c>
    </row>
    <row r="9104" spans="1:11" ht="14.4">
      <c r="A9104" s="69">
        <v>1425563</v>
      </c>
      <c r="B9104" s="69">
        <v>1</v>
      </c>
      <c r="C9104" s="69" t="s">
        <v>26854</v>
      </c>
      <c r="D9104" s="69">
        <v>8</v>
      </c>
      <c r="E9104" s="69" t="s">
        <v>27561</v>
      </c>
      <c r="F9104" s="69">
        <v>94903</v>
      </c>
      <c r="G9104" s="69">
        <v>20121112</v>
      </c>
      <c r="H9104" s="69">
        <v>0</v>
      </c>
      <c r="I9104" s="70">
        <v>32129356732</v>
      </c>
      <c r="J9104" s="69">
        <v>8631</v>
      </c>
      <c r="K9104" s="69" t="s">
        <v>34425</v>
      </c>
    </row>
    <row r="9105" spans="1:11" ht="14.4">
      <c r="A9105" s="69">
        <v>1735494</v>
      </c>
      <c r="B9105" s="69">
        <v>1</v>
      </c>
      <c r="C9105" s="69" t="s">
        <v>26854</v>
      </c>
      <c r="D9105" s="69">
        <v>8</v>
      </c>
      <c r="E9105" s="69" t="s">
        <v>27561</v>
      </c>
      <c r="F9105" s="69">
        <v>94923</v>
      </c>
      <c r="G9105" s="69">
        <v>20190211</v>
      </c>
      <c r="H9105" s="69">
        <v>0</v>
      </c>
      <c r="I9105" s="70">
        <v>32099208509</v>
      </c>
      <c r="J9105" s="69">
        <v>8620</v>
      </c>
      <c r="K9105" s="69" t="s">
        <v>34426</v>
      </c>
    </row>
    <row r="9106" spans="1:11" ht="14.4">
      <c r="A9106" s="69">
        <v>1442723</v>
      </c>
      <c r="B9106" s="69">
        <v>1</v>
      </c>
      <c r="C9106" s="69" t="s">
        <v>26854</v>
      </c>
      <c r="D9106" s="69">
        <v>8</v>
      </c>
      <c r="E9106" s="69" t="s">
        <v>27561</v>
      </c>
      <c r="F9106" s="69">
        <v>95069</v>
      </c>
      <c r="G9106" s="69">
        <v>20130610</v>
      </c>
      <c r="H9106" s="69">
        <v>0</v>
      </c>
      <c r="I9106" s="70">
        <v>32068614182</v>
      </c>
      <c r="J9106" s="69">
        <v>8338</v>
      </c>
      <c r="K9106" s="69" t="s">
        <v>34427</v>
      </c>
    </row>
    <row r="9107" spans="1:11" ht="14.4">
      <c r="A9107" s="69">
        <v>2050375</v>
      </c>
      <c r="B9107" s="69">
        <v>1</v>
      </c>
      <c r="C9107" s="69" t="s">
        <v>26854</v>
      </c>
      <c r="D9107" s="69">
        <v>8</v>
      </c>
      <c r="E9107" s="69" t="s">
        <v>27561</v>
      </c>
      <c r="F9107" s="69">
        <v>95273</v>
      </c>
      <c r="G9107" s="69">
        <v>20211018</v>
      </c>
      <c r="H9107" s="69">
        <v>0</v>
      </c>
      <c r="I9107" s="70">
        <v>2219714058</v>
      </c>
      <c r="J9107" s="69">
        <v>8338</v>
      </c>
      <c r="K9107" s="69" t="s">
        <v>34428</v>
      </c>
    </row>
    <row r="9108" spans="1:11" ht="14.4">
      <c r="A9108" s="69">
        <v>1231504</v>
      </c>
      <c r="B9108" s="69">
        <v>1</v>
      </c>
      <c r="C9108" s="69" t="s">
        <v>26854</v>
      </c>
      <c r="D9108" s="69">
        <v>8</v>
      </c>
      <c r="E9108" s="69" t="s">
        <v>27561</v>
      </c>
      <c r="F9108" s="69">
        <v>95347</v>
      </c>
      <c r="G9108" s="69">
        <v>20040920</v>
      </c>
      <c r="H9108" s="69">
        <v>0</v>
      </c>
      <c r="I9108" s="70">
        <v>60907277051</v>
      </c>
      <c r="J9108" s="69">
        <v>8631</v>
      </c>
      <c r="K9108" s="69" t="s">
        <v>34429</v>
      </c>
    </row>
    <row r="9109" spans="1:11" ht="14.4">
      <c r="A9109" s="69">
        <v>1589818</v>
      </c>
      <c r="B9109" s="69">
        <v>1</v>
      </c>
      <c r="C9109" s="69" t="s">
        <v>26854</v>
      </c>
      <c r="D9109" s="69">
        <v>8</v>
      </c>
      <c r="E9109" s="69" t="s">
        <v>27561</v>
      </c>
      <c r="F9109" s="69">
        <v>95351</v>
      </c>
      <c r="G9109" s="69">
        <v>20160118</v>
      </c>
      <c r="H9109" s="69">
        <v>0</v>
      </c>
      <c r="I9109" s="70">
        <v>32109507304</v>
      </c>
      <c r="J9109" s="69">
        <v>8620</v>
      </c>
      <c r="K9109" s="69" t="s">
        <v>34430</v>
      </c>
    </row>
    <row r="9110" spans="1:11" ht="14.4">
      <c r="A9110" s="69">
        <v>1743862</v>
      </c>
      <c r="B9110" s="69">
        <v>1</v>
      </c>
      <c r="C9110" s="69" t="s">
        <v>26854</v>
      </c>
      <c r="D9110" s="69">
        <v>8</v>
      </c>
      <c r="E9110" s="69" t="s">
        <v>27561</v>
      </c>
      <c r="F9110" s="69">
        <v>95361</v>
      </c>
      <c r="G9110" s="69">
        <v>20190506</v>
      </c>
      <c r="H9110" s="69">
        <v>0</v>
      </c>
      <c r="I9110" s="70">
        <v>32967997316</v>
      </c>
      <c r="J9110" s="69">
        <v>8536</v>
      </c>
      <c r="K9110" s="69" t="s">
        <v>34431</v>
      </c>
    </row>
    <row r="9111" spans="1:11" ht="14.4">
      <c r="A9111" s="69">
        <v>1442549</v>
      </c>
      <c r="B9111" s="69">
        <v>1</v>
      </c>
      <c r="C9111" s="69" t="s">
        <v>26854</v>
      </c>
      <c r="D9111" s="69">
        <v>8</v>
      </c>
      <c r="E9111" s="69" t="s">
        <v>27561</v>
      </c>
      <c r="F9111" s="69">
        <v>95458</v>
      </c>
      <c r="G9111" s="69">
        <v>20130610</v>
      </c>
      <c r="H9111" s="69">
        <v>0</v>
      </c>
      <c r="I9111" s="70">
        <v>32927483993</v>
      </c>
      <c r="J9111" s="69">
        <v>8536</v>
      </c>
      <c r="K9111" s="69" t="s">
        <v>34432</v>
      </c>
    </row>
    <row r="9112" spans="1:11" ht="14.4">
      <c r="A9112" s="69">
        <v>1757209</v>
      </c>
      <c r="B9112" s="69">
        <v>1</v>
      </c>
      <c r="C9112" s="69" t="s">
        <v>26854</v>
      </c>
      <c r="D9112" s="69">
        <v>8</v>
      </c>
      <c r="E9112" s="69" t="s">
        <v>27561</v>
      </c>
      <c r="F9112" s="69">
        <v>95471</v>
      </c>
      <c r="G9112" s="69">
        <v>20190909</v>
      </c>
      <c r="H9112" s="69">
        <v>0</v>
      </c>
      <c r="I9112" s="70">
        <v>26159846331</v>
      </c>
      <c r="J9112" s="69">
        <v>8631</v>
      </c>
      <c r="K9112" s="69" t="s">
        <v>34433</v>
      </c>
    </row>
    <row r="9113" spans="1:11" ht="14.4">
      <c r="A9113" s="69">
        <v>2045309</v>
      </c>
      <c r="B9113" s="69">
        <v>1</v>
      </c>
      <c r="C9113" s="69" t="s">
        <v>26854</v>
      </c>
      <c r="D9113" s="69">
        <v>8</v>
      </c>
      <c r="E9113" s="69" t="s">
        <v>27561</v>
      </c>
      <c r="F9113" s="69">
        <v>95769</v>
      </c>
      <c r="G9113" s="69">
        <v>20210927</v>
      </c>
      <c r="H9113" s="69">
        <v>0</v>
      </c>
      <c r="I9113" s="70">
        <v>35139992354</v>
      </c>
      <c r="J9113" s="69">
        <v>8338</v>
      </c>
      <c r="K9113" s="69" t="s">
        <v>34434</v>
      </c>
    </row>
    <row r="9114" spans="1:11" ht="14.4">
      <c r="A9114" s="69">
        <v>1442917</v>
      </c>
      <c r="B9114" s="69">
        <v>1</v>
      </c>
      <c r="C9114" s="69" t="s">
        <v>26854</v>
      </c>
      <c r="D9114" s="69">
        <v>8</v>
      </c>
      <c r="E9114" s="69" t="s">
        <v>27561</v>
      </c>
      <c r="F9114" s="69">
        <v>95873</v>
      </c>
      <c r="G9114" s="69">
        <v>20130610</v>
      </c>
      <c r="H9114" s="69">
        <v>0</v>
      </c>
      <c r="I9114" s="70">
        <v>43018600916</v>
      </c>
      <c r="J9114" s="69">
        <v>8635</v>
      </c>
      <c r="K9114" s="69" t="s">
        <v>34435</v>
      </c>
    </row>
    <row r="9115" spans="1:11" ht="14.4">
      <c r="A9115" s="69">
        <v>1843291</v>
      </c>
      <c r="B9115" s="69">
        <v>1</v>
      </c>
      <c r="C9115" s="69" t="s">
        <v>26854</v>
      </c>
      <c r="D9115" s="69">
        <v>8</v>
      </c>
      <c r="E9115" s="69" t="s">
        <v>27561</v>
      </c>
      <c r="F9115" s="69">
        <v>95900</v>
      </c>
      <c r="G9115" s="69">
        <v>20201123</v>
      </c>
      <c r="H9115" s="69">
        <v>0</v>
      </c>
      <c r="I9115" s="70">
        <v>8149785530</v>
      </c>
      <c r="J9115" s="69">
        <v>8536</v>
      </c>
      <c r="K9115" s="69" t="s">
        <v>34436</v>
      </c>
    </row>
    <row r="9116" spans="1:11" ht="14.4">
      <c r="A9116" s="69">
        <v>1153184</v>
      </c>
      <c r="B9116" s="69">
        <v>1</v>
      </c>
      <c r="C9116" s="69" t="s">
        <v>26854</v>
      </c>
      <c r="D9116" s="69">
        <v>8</v>
      </c>
      <c r="E9116" s="69" t="s">
        <v>27561</v>
      </c>
      <c r="F9116" s="69">
        <v>96194</v>
      </c>
      <c r="G9116" s="69">
        <v>20010206</v>
      </c>
      <c r="H9116" s="69">
        <v>0</v>
      </c>
      <c r="I9116" s="70">
        <v>32018208481</v>
      </c>
      <c r="J9116" s="69">
        <v>8636</v>
      </c>
      <c r="K9116" s="69" t="s">
        <v>34437</v>
      </c>
    </row>
    <row r="9117" spans="1:11" ht="14.4">
      <c r="A9117" s="69">
        <v>1748684</v>
      </c>
      <c r="B9117" s="69">
        <v>1</v>
      </c>
      <c r="C9117" s="69" t="s">
        <v>26854</v>
      </c>
      <c r="D9117" s="69">
        <v>8</v>
      </c>
      <c r="E9117" s="69" t="s">
        <v>27561</v>
      </c>
      <c r="F9117" s="69">
        <v>96217</v>
      </c>
      <c r="G9117" s="69">
        <v>20190624</v>
      </c>
      <c r="H9117" s="69">
        <v>0</v>
      </c>
      <c r="I9117" s="70">
        <v>71169799559</v>
      </c>
      <c r="J9117" s="69">
        <v>8536</v>
      </c>
      <c r="K9117" s="69" t="s">
        <v>34438</v>
      </c>
    </row>
    <row r="9118" spans="1:11" ht="14.4">
      <c r="A9118" s="69">
        <v>1398321</v>
      </c>
      <c r="B9118" s="69">
        <v>1</v>
      </c>
      <c r="C9118" s="69" t="s">
        <v>26854</v>
      </c>
      <c r="D9118" s="69">
        <v>8</v>
      </c>
      <c r="E9118" s="69" t="s">
        <v>27561</v>
      </c>
      <c r="F9118" s="69">
        <v>96245</v>
      </c>
      <c r="G9118" s="69">
        <v>20111128</v>
      </c>
      <c r="H9118" s="69">
        <v>0</v>
      </c>
      <c r="I9118" s="70">
        <v>32008407457</v>
      </c>
      <c r="J9118" s="69">
        <v>8536</v>
      </c>
      <c r="K9118" s="69" t="s">
        <v>34439</v>
      </c>
    </row>
    <row r="9119" spans="1:11" ht="14.4">
      <c r="A9119" s="69">
        <v>1441072</v>
      </c>
      <c r="B9119" s="69">
        <v>1</v>
      </c>
      <c r="C9119" s="69" t="s">
        <v>26854</v>
      </c>
      <c r="D9119" s="69">
        <v>8</v>
      </c>
      <c r="E9119" s="69" t="s">
        <v>27561</v>
      </c>
      <c r="F9119" s="69">
        <v>96717</v>
      </c>
      <c r="G9119" s="69">
        <v>20130527</v>
      </c>
      <c r="H9119" s="69">
        <v>0</v>
      </c>
      <c r="I9119" s="70">
        <v>32079207091</v>
      </c>
      <c r="J9119" s="69">
        <v>8525</v>
      </c>
      <c r="K9119" s="69" t="s">
        <v>34440</v>
      </c>
    </row>
    <row r="9120" spans="1:11" ht="14.4">
      <c r="A9120" s="69">
        <v>1101887</v>
      </c>
      <c r="B9120" s="69">
        <v>1</v>
      </c>
      <c r="C9120" s="69" t="s">
        <v>26854</v>
      </c>
      <c r="D9120" s="69">
        <v>8</v>
      </c>
      <c r="E9120" s="69" t="s">
        <v>27561</v>
      </c>
      <c r="F9120" s="69">
        <v>96727</v>
      </c>
      <c r="G9120" s="69">
        <v>20170731</v>
      </c>
      <c r="H9120" s="69">
        <v>0</v>
      </c>
      <c r="I9120" s="70">
        <v>60947779710</v>
      </c>
      <c r="J9120" s="69">
        <v>8645</v>
      </c>
      <c r="K9120" s="69" t="s">
        <v>34441</v>
      </c>
    </row>
    <row r="9121" spans="1:11" ht="14.4">
      <c r="A9121" s="69">
        <v>1740345</v>
      </c>
      <c r="B9121" s="69">
        <v>1</v>
      </c>
      <c r="C9121" s="69" t="s">
        <v>26854</v>
      </c>
      <c r="D9121" s="69">
        <v>8</v>
      </c>
      <c r="E9121" s="69" t="s">
        <v>27561</v>
      </c>
      <c r="F9121" s="69">
        <v>96736</v>
      </c>
      <c r="G9121" s="69">
        <v>20190401</v>
      </c>
      <c r="H9121" s="69">
        <v>0</v>
      </c>
      <c r="I9121" s="70">
        <v>32068861882</v>
      </c>
      <c r="J9121" s="69">
        <v>8631</v>
      </c>
      <c r="K9121" s="69" t="s">
        <v>34442</v>
      </c>
    </row>
    <row r="9122" spans="1:11" ht="14.4">
      <c r="A9122" s="69">
        <v>1420860</v>
      </c>
      <c r="B9122" s="69">
        <v>1</v>
      </c>
      <c r="C9122" s="69" t="s">
        <v>26854</v>
      </c>
      <c r="D9122" s="69">
        <v>8</v>
      </c>
      <c r="E9122" s="69" t="s">
        <v>27561</v>
      </c>
      <c r="F9122" s="69">
        <v>96795</v>
      </c>
      <c r="G9122" s="69">
        <v>20120919</v>
      </c>
      <c r="H9122" s="69">
        <v>0</v>
      </c>
      <c r="I9122" s="70">
        <v>32058700199</v>
      </c>
      <c r="J9122" s="69">
        <v>8642</v>
      </c>
      <c r="K9122" s="69" t="s">
        <v>34443</v>
      </c>
    </row>
    <row r="9123" spans="1:11" ht="14.4">
      <c r="A9123" s="69">
        <v>1425564</v>
      </c>
      <c r="B9123" s="69">
        <v>1</v>
      </c>
      <c r="C9123" s="69" t="s">
        <v>26854</v>
      </c>
      <c r="D9123" s="69">
        <v>8</v>
      </c>
      <c r="E9123" s="69" t="s">
        <v>27561</v>
      </c>
      <c r="F9123" s="69">
        <v>96835</v>
      </c>
      <c r="G9123" s="69">
        <v>20121112</v>
      </c>
      <c r="H9123" s="69">
        <v>0</v>
      </c>
      <c r="I9123" s="70">
        <v>43937629137</v>
      </c>
      <c r="J9123" s="69">
        <v>8631</v>
      </c>
      <c r="K9123" s="69" t="s">
        <v>34444</v>
      </c>
    </row>
    <row r="9124" spans="1:11" ht="14.4">
      <c r="A9124" s="69">
        <v>1698724</v>
      </c>
      <c r="B9124" s="69">
        <v>1</v>
      </c>
      <c r="C9124" s="69" t="s">
        <v>26854</v>
      </c>
      <c r="D9124" s="69">
        <v>8</v>
      </c>
      <c r="E9124" s="69" t="s">
        <v>27561</v>
      </c>
      <c r="F9124" s="69">
        <v>96856</v>
      </c>
      <c r="G9124" s="69">
        <v>20180409</v>
      </c>
      <c r="H9124" s="69">
        <v>0</v>
      </c>
      <c r="I9124" s="70">
        <v>32978130915</v>
      </c>
      <c r="J9124" s="69">
        <v>8536</v>
      </c>
      <c r="K9124" s="69" t="s">
        <v>34445</v>
      </c>
    </row>
    <row r="9125" spans="1:11" ht="14.4">
      <c r="A9125" s="69">
        <v>1715501</v>
      </c>
      <c r="B9125" s="69">
        <v>1</v>
      </c>
      <c r="C9125" s="69" t="s">
        <v>26854</v>
      </c>
      <c r="D9125" s="69">
        <v>8</v>
      </c>
      <c r="E9125" s="69" t="s">
        <v>27561</v>
      </c>
      <c r="F9125" s="69">
        <v>96965</v>
      </c>
      <c r="G9125" s="69">
        <v>20180813</v>
      </c>
      <c r="H9125" s="69">
        <v>0</v>
      </c>
      <c r="I9125" s="70">
        <v>32018351125</v>
      </c>
      <c r="J9125" s="69">
        <v>8630</v>
      </c>
      <c r="K9125" s="69" t="s">
        <v>34446</v>
      </c>
    </row>
    <row r="9126" spans="1:11" ht="14.4">
      <c r="A9126" s="69">
        <v>1718440</v>
      </c>
      <c r="B9126" s="69">
        <v>1</v>
      </c>
      <c r="C9126" s="69" t="s">
        <v>26854</v>
      </c>
      <c r="D9126" s="69">
        <v>8</v>
      </c>
      <c r="E9126" s="69" t="s">
        <v>27561</v>
      </c>
      <c r="F9126" s="69">
        <v>96966</v>
      </c>
      <c r="G9126" s="69">
        <v>20180910</v>
      </c>
      <c r="H9126" s="69">
        <v>0</v>
      </c>
      <c r="I9126" s="70">
        <v>18179556180</v>
      </c>
      <c r="J9126" s="69">
        <v>8536</v>
      </c>
      <c r="K9126" s="69" t="s">
        <v>34447</v>
      </c>
    </row>
    <row r="9127" spans="1:11" ht="14.4">
      <c r="A9127" s="69">
        <v>1067610</v>
      </c>
      <c r="B9127" s="69">
        <v>1</v>
      </c>
      <c r="C9127" s="69" t="s">
        <v>26854</v>
      </c>
      <c r="D9127" s="69">
        <v>8</v>
      </c>
      <c r="E9127" s="69" t="s">
        <v>27561</v>
      </c>
      <c r="F9127" s="69">
        <v>96972</v>
      </c>
      <c r="G9127" s="69">
        <v>19870504</v>
      </c>
      <c r="H9127" s="69">
        <v>0</v>
      </c>
      <c r="I9127" s="70">
        <v>32796329681</v>
      </c>
      <c r="J9127" s="69">
        <v>8534</v>
      </c>
      <c r="K9127" s="69" t="s">
        <v>34448</v>
      </c>
    </row>
    <row r="9128" spans="1:11" ht="14.4">
      <c r="A9128" s="69">
        <v>1420863</v>
      </c>
      <c r="B9128" s="69">
        <v>1</v>
      </c>
      <c r="C9128" s="69" t="s">
        <v>26854</v>
      </c>
      <c r="D9128" s="69">
        <v>8</v>
      </c>
      <c r="E9128" s="69" t="s">
        <v>27561</v>
      </c>
      <c r="F9128" s="69">
        <v>97073</v>
      </c>
      <c r="G9128" s="69">
        <v>20120919</v>
      </c>
      <c r="H9128" s="69">
        <v>0</v>
      </c>
      <c r="I9128" s="70">
        <v>32129468503</v>
      </c>
      <c r="J9128" s="69">
        <v>8512</v>
      </c>
      <c r="K9128" s="69" t="s">
        <v>34449</v>
      </c>
    </row>
    <row r="9129" spans="1:11" ht="14.4">
      <c r="A9129" s="69">
        <v>1458499</v>
      </c>
      <c r="B9129" s="69">
        <v>1</v>
      </c>
      <c r="C9129" s="69" t="s">
        <v>26854</v>
      </c>
      <c r="D9129" s="69">
        <v>8</v>
      </c>
      <c r="E9129" s="69" t="s">
        <v>27561</v>
      </c>
      <c r="F9129" s="69">
        <v>97088</v>
      </c>
      <c r="G9129" s="69">
        <v>20131209</v>
      </c>
      <c r="H9129" s="69">
        <v>0</v>
      </c>
      <c r="I9129" s="70">
        <v>32108700470</v>
      </c>
      <c r="J9129" s="69">
        <v>8740</v>
      </c>
      <c r="K9129" s="69" t="s">
        <v>34450</v>
      </c>
    </row>
    <row r="9130" spans="1:11" ht="14.4">
      <c r="A9130" s="69">
        <v>1067611</v>
      </c>
      <c r="B9130" s="69">
        <v>1</v>
      </c>
      <c r="C9130" s="69" t="s">
        <v>26854</v>
      </c>
      <c r="D9130" s="69">
        <v>8</v>
      </c>
      <c r="E9130" s="69" t="s">
        <v>27561</v>
      </c>
      <c r="F9130" s="69">
        <v>97144</v>
      </c>
      <c r="G9130" s="69">
        <v>19931011</v>
      </c>
      <c r="H9130" s="69">
        <v>0</v>
      </c>
      <c r="I9130" s="70">
        <v>32937479882</v>
      </c>
      <c r="J9130" s="69">
        <v>8633</v>
      </c>
      <c r="K9130" s="69" t="s">
        <v>34451</v>
      </c>
    </row>
    <row r="9131" spans="1:11" ht="14.4">
      <c r="A9131" s="69">
        <v>1762711</v>
      </c>
      <c r="B9131" s="69">
        <v>1</v>
      </c>
      <c r="C9131" s="69" t="s">
        <v>26854</v>
      </c>
      <c r="D9131" s="69">
        <v>8</v>
      </c>
      <c r="E9131" s="69" t="s">
        <v>27561</v>
      </c>
      <c r="F9131" s="69">
        <v>97217</v>
      </c>
      <c r="G9131" s="69">
        <v>20191104</v>
      </c>
      <c r="H9131" s="69">
        <v>0</v>
      </c>
      <c r="I9131" s="70">
        <v>32028107236</v>
      </c>
      <c r="J9131" s="69">
        <v>8536</v>
      </c>
      <c r="K9131" s="69" t="s">
        <v>34452</v>
      </c>
    </row>
    <row r="9132" spans="1:11" ht="14.4">
      <c r="A9132" s="69">
        <v>1439872</v>
      </c>
      <c r="B9132" s="69">
        <v>1</v>
      </c>
      <c r="C9132" s="69" t="s">
        <v>26854</v>
      </c>
      <c r="D9132" s="69">
        <v>8</v>
      </c>
      <c r="E9132" s="69" t="s">
        <v>27561</v>
      </c>
      <c r="F9132" s="69">
        <v>97648</v>
      </c>
      <c r="G9132" s="69">
        <v>20130513</v>
      </c>
      <c r="H9132" s="69">
        <v>0</v>
      </c>
      <c r="I9132" s="70">
        <v>32119375957</v>
      </c>
      <c r="J9132" s="69">
        <v>8314</v>
      </c>
      <c r="K9132" s="69" t="s">
        <v>34453</v>
      </c>
    </row>
    <row r="9133" spans="1:11" ht="14.4">
      <c r="A9133" s="69">
        <v>1715174</v>
      </c>
      <c r="B9133" s="69">
        <v>1</v>
      </c>
      <c r="C9133" s="69" t="s">
        <v>26854</v>
      </c>
      <c r="D9133" s="69">
        <v>8</v>
      </c>
      <c r="E9133" s="69" t="s">
        <v>27561</v>
      </c>
      <c r="F9133" s="69">
        <v>97667</v>
      </c>
      <c r="G9133" s="69">
        <v>20180827</v>
      </c>
      <c r="H9133" s="69">
        <v>0</v>
      </c>
      <c r="I9133" s="70">
        <v>3927519102</v>
      </c>
      <c r="J9133" s="69">
        <v>8536</v>
      </c>
      <c r="K9133" s="69" t="s">
        <v>34454</v>
      </c>
    </row>
    <row r="9134" spans="1:11" ht="14.4">
      <c r="A9134" s="69">
        <v>1737810</v>
      </c>
      <c r="B9134" s="69">
        <v>1</v>
      </c>
      <c r="C9134" s="69" t="s">
        <v>26854</v>
      </c>
      <c r="D9134" s="69">
        <v>8</v>
      </c>
      <c r="E9134" s="69" t="s">
        <v>27561</v>
      </c>
      <c r="F9134" s="69">
        <v>97679</v>
      </c>
      <c r="G9134" s="69">
        <v>20190304</v>
      </c>
      <c r="H9134" s="69">
        <v>0</v>
      </c>
      <c r="I9134" s="70">
        <v>7139771617</v>
      </c>
      <c r="J9134" s="69">
        <v>8536</v>
      </c>
      <c r="K9134" s="69" t="s">
        <v>34455</v>
      </c>
    </row>
    <row r="9135" spans="1:11" ht="14.4">
      <c r="A9135" s="69">
        <v>1182706</v>
      </c>
      <c r="B9135" s="69">
        <v>1</v>
      </c>
      <c r="C9135" s="69" t="s">
        <v>26854</v>
      </c>
      <c r="D9135" s="69">
        <v>8</v>
      </c>
      <c r="E9135" s="69" t="s">
        <v>27561</v>
      </c>
      <c r="F9135" s="69">
        <v>97685</v>
      </c>
      <c r="G9135" s="69">
        <v>20020603</v>
      </c>
      <c r="H9135" s="69">
        <v>0</v>
      </c>
      <c r="I9135" s="70">
        <v>32998182334</v>
      </c>
      <c r="J9135" s="69">
        <v>8536</v>
      </c>
      <c r="K9135" s="69" t="s">
        <v>34456</v>
      </c>
    </row>
    <row r="9136" spans="1:11" ht="14.4">
      <c r="A9136" s="69">
        <v>1074902</v>
      </c>
      <c r="B9136" s="69">
        <v>1</v>
      </c>
      <c r="C9136" s="69" t="s">
        <v>26854</v>
      </c>
      <c r="D9136" s="69">
        <v>8</v>
      </c>
      <c r="E9136" s="69" t="s">
        <v>27561</v>
      </c>
      <c r="F9136" s="69">
        <v>97852</v>
      </c>
      <c r="G9136" s="69">
        <v>19931012</v>
      </c>
      <c r="H9136" s="69">
        <v>0</v>
      </c>
      <c r="I9136" s="70">
        <v>32917586003</v>
      </c>
      <c r="J9136" s="69">
        <v>8620</v>
      </c>
      <c r="K9136" s="69" t="s">
        <v>34457</v>
      </c>
    </row>
    <row r="9137" spans="1:11" ht="14.4">
      <c r="A9137" s="69">
        <v>1437276</v>
      </c>
      <c r="B9137" s="69">
        <v>1</v>
      </c>
      <c r="C9137" s="69" t="s">
        <v>26854</v>
      </c>
      <c r="D9137" s="69">
        <v>8</v>
      </c>
      <c r="E9137" s="69" t="s">
        <v>27561</v>
      </c>
      <c r="F9137" s="69">
        <v>97860</v>
      </c>
      <c r="G9137" s="69">
        <v>20130415</v>
      </c>
      <c r="H9137" s="69">
        <v>0</v>
      </c>
      <c r="I9137" s="70">
        <v>32099103551</v>
      </c>
      <c r="J9137" s="69">
        <v>8620</v>
      </c>
      <c r="K9137" s="69" t="s">
        <v>34458</v>
      </c>
    </row>
    <row r="9138" spans="1:11" ht="14.4">
      <c r="A9138" s="69">
        <v>1455779</v>
      </c>
      <c r="B9138" s="69">
        <v>1</v>
      </c>
      <c r="C9138" s="69" t="s">
        <v>26854</v>
      </c>
      <c r="D9138" s="69">
        <v>8</v>
      </c>
      <c r="E9138" s="69" t="s">
        <v>27561</v>
      </c>
      <c r="F9138" s="69">
        <v>97861</v>
      </c>
      <c r="G9138" s="69">
        <v>20131028</v>
      </c>
      <c r="H9138" s="69">
        <v>0</v>
      </c>
      <c r="I9138" s="70">
        <v>32129516616</v>
      </c>
      <c r="J9138" s="69">
        <v>8620</v>
      </c>
      <c r="K9138" s="69" t="s">
        <v>34459</v>
      </c>
    </row>
    <row r="9139" spans="1:11" ht="14.4">
      <c r="A9139" s="69">
        <v>1461106</v>
      </c>
      <c r="B9139" s="69">
        <v>1</v>
      </c>
      <c r="C9139" s="69" t="s">
        <v>26854</v>
      </c>
      <c r="D9139" s="69">
        <v>8</v>
      </c>
      <c r="E9139" s="69" t="s">
        <v>27561</v>
      </c>
      <c r="F9139" s="69">
        <v>97909</v>
      </c>
      <c r="G9139" s="69">
        <v>20151214</v>
      </c>
      <c r="H9139" s="69">
        <v>0</v>
      </c>
      <c r="I9139" s="70">
        <v>32119037128</v>
      </c>
      <c r="J9139" s="69">
        <v>8000</v>
      </c>
      <c r="K9139" s="69" t="s">
        <v>34460</v>
      </c>
    </row>
    <row r="9140" spans="1:11" ht="14.4">
      <c r="A9140" s="69">
        <v>1643744</v>
      </c>
      <c r="B9140" s="69">
        <v>1</v>
      </c>
      <c r="C9140" s="69" t="s">
        <v>26854</v>
      </c>
      <c r="D9140" s="69">
        <v>8</v>
      </c>
      <c r="E9140" s="69" t="s">
        <v>27561</v>
      </c>
      <c r="F9140" s="69">
        <v>97916</v>
      </c>
      <c r="G9140" s="69">
        <v>20170306</v>
      </c>
      <c r="H9140" s="69">
        <v>0</v>
      </c>
      <c r="I9140" s="70">
        <v>32018323280</v>
      </c>
      <c r="J9140" s="69">
        <v>8536</v>
      </c>
      <c r="K9140" s="69" t="s">
        <v>1300</v>
      </c>
    </row>
    <row r="9141" spans="1:11" ht="14.4">
      <c r="A9141" s="69">
        <v>1783382</v>
      </c>
      <c r="B9141" s="69">
        <v>1</v>
      </c>
      <c r="C9141" s="69" t="s">
        <v>26854</v>
      </c>
      <c r="D9141" s="69">
        <v>8</v>
      </c>
      <c r="E9141" s="69" t="s">
        <v>27561</v>
      </c>
      <c r="F9141" s="69">
        <v>97964</v>
      </c>
      <c r="G9141" s="69">
        <v>20200210</v>
      </c>
      <c r="H9141" s="69">
        <v>0</v>
      </c>
      <c r="I9141" s="70">
        <v>75169442748</v>
      </c>
      <c r="J9141" s="69">
        <v>8000</v>
      </c>
      <c r="K9141" s="69" t="s">
        <v>34461</v>
      </c>
    </row>
    <row r="9142" spans="1:11" ht="14.4">
      <c r="A9142" s="69">
        <v>1743096</v>
      </c>
      <c r="B9142" s="69">
        <v>1</v>
      </c>
      <c r="C9142" s="69" t="s">
        <v>26854</v>
      </c>
      <c r="D9142" s="69">
        <v>8</v>
      </c>
      <c r="E9142" s="69" t="s">
        <v>27561</v>
      </c>
      <c r="F9142" s="69">
        <v>98151</v>
      </c>
      <c r="G9142" s="69">
        <v>20190429</v>
      </c>
      <c r="H9142" s="69">
        <v>0</v>
      </c>
      <c r="I9142" s="70">
        <v>27159849804</v>
      </c>
      <c r="J9142" s="69">
        <v>8521</v>
      </c>
      <c r="K9142" s="69" t="s">
        <v>34462</v>
      </c>
    </row>
    <row r="9143" spans="1:11" ht="14.4">
      <c r="A9143" s="69">
        <v>2050380</v>
      </c>
      <c r="B9143" s="69">
        <v>1</v>
      </c>
      <c r="C9143" s="69" t="s">
        <v>26854</v>
      </c>
      <c r="D9143" s="69">
        <v>8</v>
      </c>
      <c r="E9143" s="69" t="s">
        <v>27561</v>
      </c>
      <c r="F9143" s="69">
        <v>98228</v>
      </c>
      <c r="G9143" s="69">
        <v>20211018</v>
      </c>
      <c r="H9143" s="69">
        <v>0</v>
      </c>
      <c r="I9143" s="70">
        <v>55068815053</v>
      </c>
      <c r="J9143" s="69">
        <v>8620</v>
      </c>
      <c r="K9143" s="69" t="s">
        <v>34463</v>
      </c>
    </row>
    <row r="9144" spans="1:11" ht="14.4">
      <c r="A9144" s="69">
        <v>1189613</v>
      </c>
      <c r="B9144" s="69">
        <v>1</v>
      </c>
      <c r="C9144" s="69" t="s">
        <v>26854</v>
      </c>
      <c r="D9144" s="69">
        <v>8</v>
      </c>
      <c r="E9144" s="69" t="s">
        <v>27561</v>
      </c>
      <c r="F9144" s="69">
        <v>98458</v>
      </c>
      <c r="G9144" s="69">
        <v>20020917</v>
      </c>
      <c r="H9144" s="69">
        <v>0</v>
      </c>
      <c r="I9144" s="70">
        <v>32998238813</v>
      </c>
      <c r="J9144" s="69">
        <v>8536</v>
      </c>
      <c r="K9144" s="69" t="s">
        <v>34464</v>
      </c>
    </row>
    <row r="9145" spans="1:11" ht="14.4">
      <c r="A9145" s="69">
        <v>1578836</v>
      </c>
      <c r="B9145" s="69">
        <v>1</v>
      </c>
      <c r="C9145" s="69" t="s">
        <v>26854</v>
      </c>
      <c r="D9145" s="69">
        <v>8</v>
      </c>
      <c r="E9145" s="69" t="s">
        <v>27561</v>
      </c>
      <c r="F9145" s="69">
        <v>98471</v>
      </c>
      <c r="G9145" s="69">
        <v>20150921</v>
      </c>
      <c r="H9145" s="69">
        <v>0</v>
      </c>
      <c r="I9145" s="70">
        <v>32048524527</v>
      </c>
      <c r="J9145" s="69">
        <v>8638</v>
      </c>
      <c r="K9145" s="69" t="s">
        <v>3788</v>
      </c>
    </row>
    <row r="9146" spans="1:11" ht="14.4">
      <c r="A9146" s="69">
        <v>1442908</v>
      </c>
      <c r="B9146" s="69">
        <v>1</v>
      </c>
      <c r="C9146" s="69" t="s">
        <v>26854</v>
      </c>
      <c r="D9146" s="69">
        <v>8</v>
      </c>
      <c r="E9146" s="69" t="s">
        <v>27561</v>
      </c>
      <c r="F9146" s="69">
        <v>98487</v>
      </c>
      <c r="G9146" s="69">
        <v>20130610</v>
      </c>
      <c r="H9146" s="69">
        <v>0</v>
      </c>
      <c r="I9146" s="70">
        <v>32109331515</v>
      </c>
      <c r="J9146" s="69">
        <v>8536</v>
      </c>
      <c r="K9146" s="69" t="s">
        <v>34465</v>
      </c>
    </row>
    <row r="9147" spans="1:11" ht="14.4">
      <c r="A9147" s="69">
        <v>1212936</v>
      </c>
      <c r="B9147" s="69">
        <v>1</v>
      </c>
      <c r="C9147" s="69" t="s">
        <v>26854</v>
      </c>
      <c r="D9147" s="69">
        <v>8</v>
      </c>
      <c r="E9147" s="69" t="s">
        <v>27561</v>
      </c>
      <c r="F9147" s="69">
        <v>98576</v>
      </c>
      <c r="G9147" s="69">
        <v>20031020</v>
      </c>
      <c r="H9147" s="69">
        <v>0</v>
      </c>
      <c r="I9147" s="70">
        <v>32947480946</v>
      </c>
      <c r="J9147" s="69">
        <v>8525</v>
      </c>
      <c r="K9147" s="69" t="s">
        <v>34466</v>
      </c>
    </row>
    <row r="9148" spans="1:11" ht="14.4">
      <c r="A9148" s="69">
        <v>1455875</v>
      </c>
      <c r="B9148" s="69">
        <v>1</v>
      </c>
      <c r="C9148" s="69" t="s">
        <v>26854</v>
      </c>
      <c r="D9148" s="69">
        <v>11</v>
      </c>
      <c r="E9148" s="69" t="s">
        <v>27646</v>
      </c>
      <c r="F9148" s="69">
        <v>28</v>
      </c>
      <c r="G9148" s="69">
        <v>20131021</v>
      </c>
      <c r="H9148" s="69">
        <v>0</v>
      </c>
      <c r="I9148" s="70">
        <v>32077804378</v>
      </c>
      <c r="J9148" s="69" t="s">
        <v>30727</v>
      </c>
      <c r="K9148" s="69" t="s">
        <v>34467</v>
      </c>
    </row>
    <row r="9149" spans="1:11" ht="14.4">
      <c r="A9149" s="69">
        <v>1688586</v>
      </c>
      <c r="B9149" s="69">
        <v>1</v>
      </c>
      <c r="C9149" s="69" t="s">
        <v>26854</v>
      </c>
      <c r="D9149" s="69">
        <v>11</v>
      </c>
      <c r="E9149" s="69" t="s">
        <v>27646</v>
      </c>
      <c r="F9149" s="69">
        <v>44</v>
      </c>
      <c r="G9149" s="69">
        <v>20180122</v>
      </c>
      <c r="H9149" s="69">
        <v>0</v>
      </c>
      <c r="I9149" s="70">
        <v>14169846004</v>
      </c>
      <c r="J9149" s="69" t="s">
        <v>34468</v>
      </c>
      <c r="K9149" s="69" t="s">
        <v>34469</v>
      </c>
    </row>
    <row r="9150" spans="1:11" ht="14.4">
      <c r="A9150" s="69">
        <v>1716149</v>
      </c>
      <c r="B9150" s="69">
        <v>1</v>
      </c>
      <c r="C9150" s="69" t="s">
        <v>26854</v>
      </c>
      <c r="D9150" s="69">
        <v>11</v>
      </c>
      <c r="E9150" s="69" t="s">
        <v>27646</v>
      </c>
      <c r="F9150" s="69">
        <v>46</v>
      </c>
      <c r="G9150" s="69">
        <v>20180820</v>
      </c>
      <c r="H9150" s="69">
        <v>0</v>
      </c>
      <c r="I9150" s="70">
        <v>43109198267</v>
      </c>
      <c r="J9150" s="69" t="s">
        <v>34470</v>
      </c>
      <c r="K9150" s="69" t="s">
        <v>34471</v>
      </c>
    </row>
    <row r="9151" spans="1:11" ht="14.4">
      <c r="A9151" s="69">
        <v>1067619</v>
      </c>
      <c r="B9151" s="69">
        <v>1</v>
      </c>
      <c r="C9151" s="69" t="s">
        <v>26854</v>
      </c>
      <c r="D9151" s="69">
        <v>11</v>
      </c>
      <c r="E9151" s="69" t="s">
        <v>27646</v>
      </c>
      <c r="F9151" s="69">
        <v>135</v>
      </c>
      <c r="G9151" s="69">
        <v>19960108</v>
      </c>
      <c r="H9151" s="69">
        <v>0</v>
      </c>
      <c r="I9151" s="70">
        <v>60957676939</v>
      </c>
      <c r="J9151" s="69" t="s">
        <v>34472</v>
      </c>
      <c r="K9151" s="69" t="s">
        <v>34473</v>
      </c>
    </row>
    <row r="9152" spans="1:11" ht="14.4">
      <c r="A9152" s="69">
        <v>1410154</v>
      </c>
      <c r="B9152" s="69">
        <v>1</v>
      </c>
      <c r="C9152" s="69" t="s">
        <v>26854</v>
      </c>
      <c r="D9152" s="69">
        <v>11</v>
      </c>
      <c r="E9152" s="69" t="s">
        <v>27646</v>
      </c>
      <c r="F9152" s="69">
        <v>170</v>
      </c>
      <c r="G9152" s="69">
        <v>20120514</v>
      </c>
      <c r="H9152" s="69">
        <v>0</v>
      </c>
      <c r="I9152" s="70">
        <v>32108716344</v>
      </c>
      <c r="J9152" s="69" t="s">
        <v>34474</v>
      </c>
      <c r="K9152" s="69" t="s">
        <v>34475</v>
      </c>
    </row>
    <row r="9153" spans="1:11" ht="14.4">
      <c r="A9153" s="69">
        <v>1425870</v>
      </c>
      <c r="B9153" s="69">
        <v>1</v>
      </c>
      <c r="C9153" s="69" t="s">
        <v>26854</v>
      </c>
      <c r="D9153" s="69">
        <v>11</v>
      </c>
      <c r="E9153" s="69" t="s">
        <v>27646</v>
      </c>
      <c r="F9153" s="69">
        <v>171</v>
      </c>
      <c r="G9153" s="69">
        <v>20121119</v>
      </c>
      <c r="H9153" s="69">
        <v>0</v>
      </c>
      <c r="I9153" s="70">
        <v>32128902296</v>
      </c>
      <c r="J9153" s="69" t="s">
        <v>34476</v>
      </c>
      <c r="K9153" s="69" t="s">
        <v>34477</v>
      </c>
    </row>
    <row r="9154" spans="1:11" ht="14.4">
      <c r="A9154" s="69">
        <v>1566133</v>
      </c>
      <c r="B9154" s="69">
        <v>1</v>
      </c>
      <c r="C9154" s="69" t="s">
        <v>26854</v>
      </c>
      <c r="D9154" s="69">
        <v>11</v>
      </c>
      <c r="E9154" s="69" t="s">
        <v>27646</v>
      </c>
      <c r="F9154" s="69">
        <v>172</v>
      </c>
      <c r="G9154" s="69">
        <v>20150615</v>
      </c>
      <c r="H9154" s="69">
        <v>0</v>
      </c>
      <c r="I9154" s="70">
        <v>60957977147</v>
      </c>
      <c r="J9154" s="69" t="s">
        <v>34470</v>
      </c>
      <c r="K9154" s="69" t="s">
        <v>34478</v>
      </c>
    </row>
    <row r="9155" spans="1:11" ht="14.4">
      <c r="A9155" s="69">
        <v>2034453</v>
      </c>
      <c r="B9155" s="69">
        <v>1</v>
      </c>
      <c r="C9155" s="69" t="s">
        <v>26854</v>
      </c>
      <c r="D9155" s="69">
        <v>11</v>
      </c>
      <c r="E9155" s="69" t="s">
        <v>27646</v>
      </c>
      <c r="F9155" s="69">
        <v>175</v>
      </c>
      <c r="G9155" s="69">
        <v>20210823</v>
      </c>
      <c r="H9155" s="69">
        <v>0</v>
      </c>
      <c r="I9155" s="70">
        <v>27190120355</v>
      </c>
      <c r="J9155" s="69" t="s">
        <v>30414</v>
      </c>
      <c r="K9155" s="69" t="s">
        <v>34479</v>
      </c>
    </row>
    <row r="9156" spans="1:11" ht="14.4">
      <c r="A9156" s="69">
        <v>1067621</v>
      </c>
      <c r="B9156" s="69">
        <v>1</v>
      </c>
      <c r="C9156" s="69" t="s">
        <v>26854</v>
      </c>
      <c r="D9156" s="69">
        <v>11</v>
      </c>
      <c r="E9156" s="69" t="s">
        <v>27646</v>
      </c>
      <c r="F9156" s="69">
        <v>189</v>
      </c>
      <c r="G9156" s="69">
        <v>19951005</v>
      </c>
      <c r="H9156" s="69">
        <v>0</v>
      </c>
      <c r="I9156" s="70">
        <v>60927675201</v>
      </c>
      <c r="J9156" s="69" t="s">
        <v>34480</v>
      </c>
      <c r="K9156" s="69" t="s">
        <v>34481</v>
      </c>
    </row>
    <row r="9157" spans="1:11" ht="14.4">
      <c r="A9157" s="69">
        <v>1341661</v>
      </c>
      <c r="B9157" s="69">
        <v>1</v>
      </c>
      <c r="C9157" s="69" t="s">
        <v>26854</v>
      </c>
      <c r="D9157" s="69">
        <v>11</v>
      </c>
      <c r="E9157" s="69" t="s">
        <v>27646</v>
      </c>
      <c r="F9157" s="69">
        <v>210</v>
      </c>
      <c r="G9157" s="69">
        <v>20090706</v>
      </c>
      <c r="H9157" s="69">
        <v>0</v>
      </c>
      <c r="I9157" s="70">
        <v>32977925018</v>
      </c>
      <c r="J9157" s="69" t="s">
        <v>34482</v>
      </c>
      <c r="K9157" s="69" t="s">
        <v>34483</v>
      </c>
    </row>
    <row r="9158" spans="1:11" ht="14.4">
      <c r="A9158" s="69">
        <v>1754518</v>
      </c>
      <c r="B9158" s="69">
        <v>1</v>
      </c>
      <c r="C9158" s="69" t="s">
        <v>26854</v>
      </c>
      <c r="D9158" s="69">
        <v>11</v>
      </c>
      <c r="E9158" s="69" t="s">
        <v>27646</v>
      </c>
      <c r="F9158" s="69">
        <v>221</v>
      </c>
      <c r="G9158" s="69">
        <v>20190815</v>
      </c>
      <c r="H9158" s="69">
        <v>0</v>
      </c>
      <c r="I9158" s="70">
        <v>32048800489</v>
      </c>
      <c r="J9158" s="69" t="s">
        <v>34468</v>
      </c>
      <c r="K9158" s="69" t="s">
        <v>34484</v>
      </c>
    </row>
    <row r="9159" spans="1:11" ht="14.4">
      <c r="A9159" s="69">
        <v>1756593</v>
      </c>
      <c r="B9159" s="69">
        <v>1</v>
      </c>
      <c r="C9159" s="69" t="s">
        <v>26854</v>
      </c>
      <c r="D9159" s="69">
        <v>11</v>
      </c>
      <c r="E9159" s="69" t="s">
        <v>27646</v>
      </c>
      <c r="F9159" s="69">
        <v>222</v>
      </c>
      <c r="G9159" s="69">
        <v>20190902</v>
      </c>
      <c r="H9159" s="69">
        <v>0</v>
      </c>
      <c r="I9159" s="70">
        <v>32886876518</v>
      </c>
      <c r="J9159" s="69" t="s">
        <v>34468</v>
      </c>
      <c r="K9159" s="69" t="s">
        <v>34485</v>
      </c>
    </row>
    <row r="9160" spans="1:11" ht="14.4">
      <c r="A9160" s="69">
        <v>1842147</v>
      </c>
      <c r="B9160" s="69">
        <v>1</v>
      </c>
      <c r="C9160" s="69" t="s">
        <v>26854</v>
      </c>
      <c r="D9160" s="69">
        <v>11</v>
      </c>
      <c r="E9160" s="69" t="s">
        <v>27646</v>
      </c>
      <c r="F9160" s="69">
        <v>224</v>
      </c>
      <c r="G9160" s="69">
        <v>20201117</v>
      </c>
      <c r="H9160" s="69">
        <v>0</v>
      </c>
      <c r="I9160" s="70">
        <v>32978186800</v>
      </c>
      <c r="J9160" s="69" t="s">
        <v>34472</v>
      </c>
      <c r="K9160" s="69" t="s">
        <v>34486</v>
      </c>
    </row>
    <row r="9161" spans="1:11" ht="14.4">
      <c r="A9161" s="69">
        <v>1725592</v>
      </c>
      <c r="B9161" s="69">
        <v>1</v>
      </c>
      <c r="C9161" s="69" t="s">
        <v>26854</v>
      </c>
      <c r="D9161" s="69">
        <v>11</v>
      </c>
      <c r="E9161" s="69" t="s">
        <v>27646</v>
      </c>
      <c r="F9161" s="69">
        <v>365</v>
      </c>
      <c r="G9161" s="69">
        <v>20181024</v>
      </c>
      <c r="H9161" s="69">
        <v>0</v>
      </c>
      <c r="I9161" s="70">
        <v>16119153118</v>
      </c>
      <c r="J9161" s="69" t="s">
        <v>34487</v>
      </c>
      <c r="K9161" s="69" t="s">
        <v>34488</v>
      </c>
    </row>
    <row r="9162" spans="1:11" ht="14.4">
      <c r="A9162" s="69">
        <v>1067623</v>
      </c>
      <c r="B9162" s="69">
        <v>1</v>
      </c>
      <c r="C9162" s="69" t="s">
        <v>26854</v>
      </c>
      <c r="D9162" s="69">
        <v>11</v>
      </c>
      <c r="E9162" s="69" t="s">
        <v>27646</v>
      </c>
      <c r="F9162" s="69">
        <v>399</v>
      </c>
      <c r="G9162" s="69">
        <v>19950109</v>
      </c>
      <c r="H9162" s="69">
        <v>0</v>
      </c>
      <c r="I9162" s="70">
        <v>32917583786</v>
      </c>
      <c r="J9162" s="69" t="s">
        <v>34476</v>
      </c>
      <c r="K9162" s="69" t="s">
        <v>34489</v>
      </c>
    </row>
    <row r="9163" spans="1:11" ht="14.4">
      <c r="A9163" s="69">
        <v>1420370</v>
      </c>
      <c r="B9163" s="69">
        <v>1</v>
      </c>
      <c r="C9163" s="69" t="s">
        <v>26854</v>
      </c>
      <c r="D9163" s="69">
        <v>11</v>
      </c>
      <c r="E9163" s="69" t="s">
        <v>27646</v>
      </c>
      <c r="F9163" s="69">
        <v>411</v>
      </c>
      <c r="G9163" s="69">
        <v>20120917</v>
      </c>
      <c r="H9163" s="69">
        <v>0</v>
      </c>
      <c r="I9163" s="70">
        <v>32109405087</v>
      </c>
      <c r="J9163" s="69" t="s">
        <v>34468</v>
      </c>
      <c r="K9163" s="69" t="s">
        <v>34490</v>
      </c>
    </row>
    <row r="9164" spans="1:11" ht="14.4">
      <c r="A9164" s="69">
        <v>1763467</v>
      </c>
      <c r="B9164" s="69">
        <v>1</v>
      </c>
      <c r="C9164" s="69" t="s">
        <v>26854</v>
      </c>
      <c r="D9164" s="69">
        <v>11</v>
      </c>
      <c r="E9164" s="69" t="s">
        <v>27646</v>
      </c>
      <c r="F9164" s="69">
        <v>446</v>
      </c>
      <c r="G9164" s="69">
        <v>20191111</v>
      </c>
      <c r="H9164" s="69">
        <v>0</v>
      </c>
      <c r="I9164" s="70">
        <v>35149611812</v>
      </c>
      <c r="J9164" s="69" t="s">
        <v>34470</v>
      </c>
      <c r="K9164" s="69" t="s">
        <v>34491</v>
      </c>
    </row>
    <row r="9165" spans="1:11" ht="14.4">
      <c r="A9165" s="69">
        <v>1172316</v>
      </c>
      <c r="B9165" s="69">
        <v>1</v>
      </c>
      <c r="C9165" s="69" t="s">
        <v>26854</v>
      </c>
      <c r="D9165" s="69">
        <v>11</v>
      </c>
      <c r="E9165" s="69" t="s">
        <v>27646</v>
      </c>
      <c r="F9165" s="69">
        <v>601</v>
      </c>
      <c r="G9165" s="69">
        <v>20020102</v>
      </c>
      <c r="H9165" s="69">
        <v>0</v>
      </c>
      <c r="I9165" s="70">
        <v>32998355682</v>
      </c>
      <c r="J9165" s="69" t="s">
        <v>34492</v>
      </c>
      <c r="K9165" s="69" t="s">
        <v>34493</v>
      </c>
    </row>
    <row r="9166" spans="1:11" ht="14.4">
      <c r="A9166" s="69">
        <v>1432831</v>
      </c>
      <c r="B9166" s="69">
        <v>1</v>
      </c>
      <c r="C9166" s="69" t="s">
        <v>26854</v>
      </c>
      <c r="D9166" s="69">
        <v>11</v>
      </c>
      <c r="E9166" s="69" t="s">
        <v>27646</v>
      </c>
      <c r="F9166" s="69">
        <v>626</v>
      </c>
      <c r="G9166" s="69">
        <v>20130218</v>
      </c>
      <c r="H9166" s="69">
        <v>0</v>
      </c>
      <c r="I9166" s="70">
        <v>32048609658</v>
      </c>
      <c r="J9166" s="69" t="s">
        <v>34468</v>
      </c>
      <c r="K9166" s="69" t="s">
        <v>34494</v>
      </c>
    </row>
    <row r="9167" spans="1:11" ht="14.4">
      <c r="A9167" s="69">
        <v>1669252</v>
      </c>
      <c r="B9167" s="69">
        <v>1</v>
      </c>
      <c r="C9167" s="69" t="s">
        <v>26854</v>
      </c>
      <c r="D9167" s="69">
        <v>11</v>
      </c>
      <c r="E9167" s="69" t="s">
        <v>27646</v>
      </c>
      <c r="F9167" s="69">
        <v>764</v>
      </c>
      <c r="G9167" s="69">
        <v>20170904</v>
      </c>
      <c r="H9167" s="69">
        <v>0</v>
      </c>
      <c r="I9167" s="70">
        <v>58159766854</v>
      </c>
      <c r="J9167" s="69" t="s">
        <v>34495</v>
      </c>
      <c r="K9167" s="69" t="s">
        <v>34496</v>
      </c>
    </row>
    <row r="9168" spans="1:11" ht="14.4">
      <c r="A9168" s="69">
        <v>1564169</v>
      </c>
      <c r="B9168" s="69">
        <v>1</v>
      </c>
      <c r="C9168" s="69" t="s">
        <v>26854</v>
      </c>
      <c r="D9168" s="69">
        <v>11</v>
      </c>
      <c r="E9168" s="69" t="s">
        <v>27646</v>
      </c>
      <c r="F9168" s="69">
        <v>902</v>
      </c>
      <c r="G9168" s="69">
        <v>20150608</v>
      </c>
      <c r="H9168" s="69">
        <v>0</v>
      </c>
      <c r="I9168" s="70">
        <v>32119356213</v>
      </c>
      <c r="J9168" s="69" t="s">
        <v>34497</v>
      </c>
      <c r="K9168" s="69" t="s">
        <v>34498</v>
      </c>
    </row>
    <row r="9169" spans="1:11" ht="14.4">
      <c r="A9169" s="69">
        <v>1665564</v>
      </c>
      <c r="B9169" s="69">
        <v>1</v>
      </c>
      <c r="C9169" s="69" t="s">
        <v>26854</v>
      </c>
      <c r="D9169" s="69">
        <v>11</v>
      </c>
      <c r="E9169" s="69" t="s">
        <v>27646</v>
      </c>
      <c r="F9169" s="69">
        <v>905</v>
      </c>
      <c r="G9169" s="69">
        <v>20170731</v>
      </c>
      <c r="H9169" s="69">
        <v>0</v>
      </c>
      <c r="I9169" s="70">
        <v>46159592735</v>
      </c>
      <c r="J9169" s="69" t="s">
        <v>34499</v>
      </c>
      <c r="K9169" s="69" t="s">
        <v>34500</v>
      </c>
    </row>
    <row r="9170" spans="1:11" ht="14.4">
      <c r="A9170" s="69">
        <v>1672980</v>
      </c>
      <c r="B9170" s="69">
        <v>1</v>
      </c>
      <c r="C9170" s="69" t="s">
        <v>26854</v>
      </c>
      <c r="D9170" s="69">
        <v>11</v>
      </c>
      <c r="E9170" s="69" t="s">
        <v>27646</v>
      </c>
      <c r="F9170" s="69">
        <v>906</v>
      </c>
      <c r="G9170" s="69">
        <v>20171002</v>
      </c>
      <c r="H9170" s="69">
        <v>0</v>
      </c>
      <c r="I9170" s="70">
        <v>32088831881</v>
      </c>
      <c r="J9170" s="69" t="s">
        <v>34472</v>
      </c>
      <c r="K9170" s="69" t="s">
        <v>34501</v>
      </c>
    </row>
    <row r="9171" spans="1:11" ht="14.4">
      <c r="A9171" s="69">
        <v>1067627</v>
      </c>
      <c r="B9171" s="69">
        <v>1</v>
      </c>
      <c r="C9171" s="69" t="s">
        <v>26854</v>
      </c>
      <c r="D9171" s="69">
        <v>11</v>
      </c>
      <c r="E9171" s="69" t="s">
        <v>27646</v>
      </c>
      <c r="F9171" s="69">
        <v>919</v>
      </c>
      <c r="G9171" s="69">
        <v>19980305</v>
      </c>
      <c r="H9171" s="69">
        <v>0</v>
      </c>
      <c r="I9171" s="70">
        <v>32988124387</v>
      </c>
      <c r="J9171" s="69" t="s">
        <v>34502</v>
      </c>
      <c r="K9171" s="69" t="s">
        <v>34503</v>
      </c>
    </row>
    <row r="9172" spans="1:11" ht="14.4">
      <c r="A9172" s="69">
        <v>1121835</v>
      </c>
      <c r="B9172" s="69">
        <v>1</v>
      </c>
      <c r="C9172" s="69" t="s">
        <v>26854</v>
      </c>
      <c r="D9172" s="69">
        <v>11</v>
      </c>
      <c r="E9172" s="69" t="s">
        <v>27646</v>
      </c>
      <c r="F9172" s="69">
        <v>922</v>
      </c>
      <c r="G9172" s="69">
        <v>19991213</v>
      </c>
      <c r="H9172" s="69">
        <v>0</v>
      </c>
      <c r="I9172" s="70">
        <v>32998274263</v>
      </c>
      <c r="J9172" s="69" t="s">
        <v>34504</v>
      </c>
      <c r="K9172" s="69" t="s">
        <v>34505</v>
      </c>
    </row>
    <row r="9173" spans="1:11" ht="14.4">
      <c r="A9173" s="69">
        <v>1066847</v>
      </c>
      <c r="B9173" s="69">
        <v>1</v>
      </c>
      <c r="C9173" s="69" t="s">
        <v>26854</v>
      </c>
      <c r="D9173" s="69">
        <v>11</v>
      </c>
      <c r="E9173" s="69" t="s">
        <v>27646</v>
      </c>
      <c r="F9173" s="69">
        <v>924</v>
      </c>
      <c r="G9173" s="69">
        <v>19881115</v>
      </c>
      <c r="H9173" s="69">
        <v>0</v>
      </c>
      <c r="I9173" s="70">
        <v>60887077323</v>
      </c>
      <c r="J9173" s="69" t="s">
        <v>34468</v>
      </c>
      <c r="K9173" s="69" t="s">
        <v>34506</v>
      </c>
    </row>
    <row r="9174" spans="1:11" ht="14.4">
      <c r="A9174" s="69">
        <v>1067628</v>
      </c>
      <c r="B9174" s="69">
        <v>1</v>
      </c>
      <c r="C9174" s="69" t="s">
        <v>26854</v>
      </c>
      <c r="D9174" s="69">
        <v>11</v>
      </c>
      <c r="E9174" s="69" t="s">
        <v>27646</v>
      </c>
      <c r="F9174" s="69">
        <v>927</v>
      </c>
      <c r="G9174" s="69">
        <v>19951023</v>
      </c>
      <c r="H9174" s="69">
        <v>0</v>
      </c>
      <c r="I9174" s="70">
        <v>32907384054</v>
      </c>
      <c r="J9174" s="69" t="s">
        <v>34507</v>
      </c>
      <c r="K9174" s="69" t="s">
        <v>34508</v>
      </c>
    </row>
    <row r="9175" spans="1:11" ht="14.4">
      <c r="A9175" s="69">
        <v>1497232</v>
      </c>
      <c r="B9175" s="69">
        <v>1</v>
      </c>
      <c r="C9175" s="69" t="s">
        <v>26854</v>
      </c>
      <c r="D9175" s="69">
        <v>11</v>
      </c>
      <c r="E9175" s="69" t="s">
        <v>27646</v>
      </c>
      <c r="F9175" s="69">
        <v>941</v>
      </c>
      <c r="G9175" s="69">
        <v>20140602</v>
      </c>
      <c r="H9175" s="69">
        <v>0</v>
      </c>
      <c r="I9175" s="70">
        <v>41078948845</v>
      </c>
      <c r="J9175" s="69" t="s">
        <v>34509</v>
      </c>
      <c r="K9175" s="69" t="s">
        <v>34510</v>
      </c>
    </row>
    <row r="9176" spans="1:11" ht="14.4">
      <c r="A9176" s="69">
        <v>2032712</v>
      </c>
      <c r="B9176" s="69">
        <v>1</v>
      </c>
      <c r="C9176" s="69" t="s">
        <v>26854</v>
      </c>
      <c r="D9176" s="69">
        <v>11</v>
      </c>
      <c r="E9176" s="69" t="s">
        <v>27646</v>
      </c>
      <c r="F9176" s="69">
        <v>952</v>
      </c>
      <c r="G9176" s="69">
        <v>20210816</v>
      </c>
      <c r="H9176" s="69">
        <v>0</v>
      </c>
      <c r="I9176" s="70">
        <v>69150086358</v>
      </c>
      <c r="J9176" s="69" t="s">
        <v>34476</v>
      </c>
      <c r="K9176" s="69" t="s">
        <v>34511</v>
      </c>
    </row>
    <row r="9177" spans="1:11" ht="14.4">
      <c r="A9177" s="69">
        <v>1717530</v>
      </c>
      <c r="B9177" s="69">
        <v>1</v>
      </c>
      <c r="C9177" s="69" t="s">
        <v>26854</v>
      </c>
      <c r="D9177" s="69">
        <v>11</v>
      </c>
      <c r="E9177" s="69" t="s">
        <v>27646</v>
      </c>
      <c r="F9177" s="69">
        <v>973</v>
      </c>
      <c r="G9177" s="69">
        <v>20180903</v>
      </c>
      <c r="H9177" s="69">
        <v>0</v>
      </c>
      <c r="I9177" s="70">
        <v>32109210917</v>
      </c>
      <c r="J9177" s="69" t="s">
        <v>30414</v>
      </c>
      <c r="K9177" s="69" t="s">
        <v>34512</v>
      </c>
    </row>
    <row r="9178" spans="1:11" ht="14.4">
      <c r="A9178" s="69">
        <v>1733911</v>
      </c>
      <c r="B9178" s="69">
        <v>1</v>
      </c>
      <c r="C9178" s="69" t="s">
        <v>26854</v>
      </c>
      <c r="D9178" s="69">
        <v>11</v>
      </c>
      <c r="E9178" s="69" t="s">
        <v>27646</v>
      </c>
      <c r="F9178" s="69">
        <v>1007</v>
      </c>
      <c r="G9178" s="69">
        <v>20190204</v>
      </c>
      <c r="H9178" s="69">
        <v>0</v>
      </c>
      <c r="I9178" s="70">
        <v>8159969032</v>
      </c>
      <c r="J9178" s="69" t="s">
        <v>34495</v>
      </c>
      <c r="K9178" s="69" t="s">
        <v>34513</v>
      </c>
    </row>
    <row r="9179" spans="1:11" ht="14.4">
      <c r="A9179" s="69">
        <v>1801456</v>
      </c>
      <c r="B9179" s="69">
        <v>1</v>
      </c>
      <c r="C9179" s="69" t="s">
        <v>26854</v>
      </c>
      <c r="D9179" s="69">
        <v>11</v>
      </c>
      <c r="E9179" s="69" t="s">
        <v>27646</v>
      </c>
      <c r="F9179" s="69">
        <v>1012</v>
      </c>
      <c r="G9179" s="69">
        <v>20200706</v>
      </c>
      <c r="H9179" s="69">
        <v>0</v>
      </c>
      <c r="I9179" s="70">
        <v>20169976451</v>
      </c>
      <c r="J9179" s="69" t="s">
        <v>30414</v>
      </c>
      <c r="K9179" s="69" t="s">
        <v>34514</v>
      </c>
    </row>
    <row r="9180" spans="1:11" ht="14.4">
      <c r="A9180" s="69">
        <v>1567369</v>
      </c>
      <c r="B9180" s="69">
        <v>1</v>
      </c>
      <c r="C9180" s="69" t="s">
        <v>26854</v>
      </c>
      <c r="D9180" s="69">
        <v>11</v>
      </c>
      <c r="E9180" s="69" t="s">
        <v>27646</v>
      </c>
      <c r="F9180" s="69">
        <v>1017</v>
      </c>
      <c r="G9180" s="69">
        <v>20150622</v>
      </c>
      <c r="H9180" s="69">
        <v>0</v>
      </c>
      <c r="I9180" s="70">
        <v>32058918379</v>
      </c>
      <c r="J9180" s="69" t="s">
        <v>34499</v>
      </c>
      <c r="K9180" s="69" t="s">
        <v>34515</v>
      </c>
    </row>
    <row r="9181" spans="1:11" ht="14.4">
      <c r="A9181" s="69">
        <v>1712745</v>
      </c>
      <c r="B9181" s="69">
        <v>1</v>
      </c>
      <c r="C9181" s="69" t="s">
        <v>26854</v>
      </c>
      <c r="D9181" s="69">
        <v>11</v>
      </c>
      <c r="E9181" s="69" t="s">
        <v>27646</v>
      </c>
      <c r="F9181" s="69">
        <v>1022</v>
      </c>
      <c r="G9181" s="69">
        <v>20180806</v>
      </c>
      <c r="H9181" s="69">
        <v>0</v>
      </c>
      <c r="I9181" s="70">
        <v>43937279230</v>
      </c>
      <c r="J9181" s="69" t="s">
        <v>34499</v>
      </c>
      <c r="K9181" s="69" t="s">
        <v>34516</v>
      </c>
    </row>
    <row r="9182" spans="1:11" ht="14.4">
      <c r="A9182" s="69">
        <v>1748016</v>
      </c>
      <c r="B9182" s="69">
        <v>1</v>
      </c>
      <c r="C9182" s="69" t="s">
        <v>26854</v>
      </c>
      <c r="D9182" s="69">
        <v>11</v>
      </c>
      <c r="E9182" s="69" t="s">
        <v>27646</v>
      </c>
      <c r="F9182" s="69">
        <v>1027</v>
      </c>
      <c r="G9182" s="69">
        <v>20190617</v>
      </c>
      <c r="H9182" s="69">
        <v>0</v>
      </c>
      <c r="I9182" s="70">
        <v>32119253964</v>
      </c>
      <c r="J9182" s="69" t="s">
        <v>34487</v>
      </c>
      <c r="K9182" s="69" t="s">
        <v>34517</v>
      </c>
    </row>
    <row r="9183" spans="1:11" ht="14.4">
      <c r="A9183" s="69">
        <v>1066848</v>
      </c>
      <c r="B9183" s="69">
        <v>1</v>
      </c>
      <c r="C9183" s="69" t="s">
        <v>26854</v>
      </c>
      <c r="D9183" s="69">
        <v>11</v>
      </c>
      <c r="E9183" s="69" t="s">
        <v>27646</v>
      </c>
      <c r="F9183" s="69">
        <v>1044</v>
      </c>
      <c r="G9183" s="69">
        <v>19840723</v>
      </c>
      <c r="H9183" s="69">
        <v>0</v>
      </c>
      <c r="I9183" s="70">
        <v>32846776725</v>
      </c>
      <c r="J9183" s="69" t="s">
        <v>34468</v>
      </c>
      <c r="K9183" s="69" t="s">
        <v>34518</v>
      </c>
    </row>
    <row r="9184" spans="1:11" ht="14.4">
      <c r="A9184" s="69">
        <v>1067630</v>
      </c>
      <c r="B9184" s="69">
        <v>1</v>
      </c>
      <c r="C9184" s="69" t="s">
        <v>26854</v>
      </c>
      <c r="D9184" s="69">
        <v>11</v>
      </c>
      <c r="E9184" s="69" t="s">
        <v>27646</v>
      </c>
      <c r="F9184" s="69">
        <v>1051</v>
      </c>
      <c r="G9184" s="69">
        <v>19951023</v>
      </c>
      <c r="H9184" s="69">
        <v>0</v>
      </c>
      <c r="I9184" s="70">
        <v>60907195204</v>
      </c>
      <c r="J9184" s="69" t="s">
        <v>34480</v>
      </c>
      <c r="K9184" s="69" t="s">
        <v>34519</v>
      </c>
    </row>
    <row r="9185" spans="1:11" ht="14.4">
      <c r="A9185" s="69">
        <v>1067631</v>
      </c>
      <c r="B9185" s="69">
        <v>1</v>
      </c>
      <c r="C9185" s="69" t="s">
        <v>26854</v>
      </c>
      <c r="D9185" s="69">
        <v>11</v>
      </c>
      <c r="E9185" s="69" t="s">
        <v>27646</v>
      </c>
      <c r="F9185" s="69">
        <v>1052</v>
      </c>
      <c r="G9185" s="69">
        <v>19960219</v>
      </c>
      <c r="H9185" s="69">
        <v>0</v>
      </c>
      <c r="I9185" s="70">
        <v>32886977381</v>
      </c>
      <c r="J9185" s="69" t="s">
        <v>34480</v>
      </c>
      <c r="K9185" s="69" t="s">
        <v>34520</v>
      </c>
    </row>
    <row r="9186" spans="1:11" ht="14.4">
      <c r="A9186" s="69">
        <v>1340447</v>
      </c>
      <c r="B9186" s="69">
        <v>1</v>
      </c>
      <c r="C9186" s="69" t="s">
        <v>26854</v>
      </c>
      <c r="D9186" s="69">
        <v>11</v>
      </c>
      <c r="E9186" s="69" t="s">
        <v>27646</v>
      </c>
      <c r="F9186" s="69">
        <v>1057</v>
      </c>
      <c r="G9186" s="69">
        <v>20090615</v>
      </c>
      <c r="H9186" s="69">
        <v>0</v>
      </c>
      <c r="I9186" s="70">
        <v>32907485646</v>
      </c>
      <c r="J9186" s="69" t="s">
        <v>34497</v>
      </c>
      <c r="K9186" s="69" t="s">
        <v>34521</v>
      </c>
    </row>
    <row r="9187" spans="1:11" ht="14.4">
      <c r="A9187" s="69">
        <v>1518420</v>
      </c>
      <c r="B9187" s="69">
        <v>1</v>
      </c>
      <c r="C9187" s="69" t="s">
        <v>26854</v>
      </c>
      <c r="D9187" s="69">
        <v>11</v>
      </c>
      <c r="E9187" s="69" t="s">
        <v>27646</v>
      </c>
      <c r="F9187" s="69">
        <v>1072</v>
      </c>
      <c r="G9187" s="69">
        <v>20140728</v>
      </c>
      <c r="H9187" s="69">
        <v>0</v>
      </c>
      <c r="I9187" s="70">
        <v>60937777377</v>
      </c>
      <c r="J9187" s="69" t="s">
        <v>34468</v>
      </c>
      <c r="K9187" s="69" t="s">
        <v>34522</v>
      </c>
    </row>
    <row r="9188" spans="1:11" ht="14.4">
      <c r="A9188" s="69">
        <v>1661466</v>
      </c>
      <c r="B9188" s="69">
        <v>1</v>
      </c>
      <c r="C9188" s="69" t="s">
        <v>26854</v>
      </c>
      <c r="D9188" s="69">
        <v>11</v>
      </c>
      <c r="E9188" s="69" t="s">
        <v>27646</v>
      </c>
      <c r="F9188" s="69">
        <v>1078</v>
      </c>
      <c r="G9188" s="69">
        <v>20170703</v>
      </c>
      <c r="H9188" s="69">
        <v>0</v>
      </c>
      <c r="I9188" s="70">
        <v>3168685133</v>
      </c>
      <c r="J9188" s="69" t="s">
        <v>34507</v>
      </c>
      <c r="K9188" s="69" t="s">
        <v>34523</v>
      </c>
    </row>
    <row r="9189" spans="1:11" ht="14.4">
      <c r="A9189" s="69">
        <v>1728151</v>
      </c>
      <c r="B9189" s="69">
        <v>1</v>
      </c>
      <c r="C9189" s="69" t="s">
        <v>26854</v>
      </c>
      <c r="D9189" s="69">
        <v>11</v>
      </c>
      <c r="E9189" s="69" t="s">
        <v>27646</v>
      </c>
      <c r="F9189" s="69">
        <v>1091</v>
      </c>
      <c r="G9189" s="69">
        <v>20181126</v>
      </c>
      <c r="H9189" s="69">
        <v>0</v>
      </c>
      <c r="I9189" s="70">
        <v>3179725217</v>
      </c>
      <c r="J9189" s="69" t="s">
        <v>34504</v>
      </c>
      <c r="K9189" s="69" t="s">
        <v>34524</v>
      </c>
    </row>
    <row r="9190" spans="1:11" ht="14.4">
      <c r="A9190" s="69">
        <v>1067634</v>
      </c>
      <c r="B9190" s="69">
        <v>1</v>
      </c>
      <c r="C9190" s="69" t="s">
        <v>26854</v>
      </c>
      <c r="D9190" s="69">
        <v>11</v>
      </c>
      <c r="E9190" s="69" t="s">
        <v>27646</v>
      </c>
      <c r="F9190" s="69">
        <v>1127</v>
      </c>
      <c r="G9190" s="69">
        <v>19951204</v>
      </c>
      <c r="H9190" s="69">
        <v>0</v>
      </c>
      <c r="I9190" s="70">
        <v>32927682958</v>
      </c>
      <c r="J9190" s="69" t="s">
        <v>34504</v>
      </c>
      <c r="K9190" s="69" t="s">
        <v>34525</v>
      </c>
    </row>
    <row r="9191" spans="1:11" ht="14.4">
      <c r="A9191" s="69">
        <v>1844275</v>
      </c>
      <c r="B9191" s="69">
        <v>1</v>
      </c>
      <c r="C9191" s="69" t="s">
        <v>26854</v>
      </c>
      <c r="D9191" s="69">
        <v>11</v>
      </c>
      <c r="E9191" s="69" t="s">
        <v>27646</v>
      </c>
      <c r="F9191" s="69">
        <v>1141</v>
      </c>
      <c r="G9191" s="69">
        <v>20201130</v>
      </c>
      <c r="H9191" s="69">
        <v>0</v>
      </c>
      <c r="I9191" s="70">
        <v>32107701859</v>
      </c>
      <c r="J9191" s="69" t="s">
        <v>34476</v>
      </c>
      <c r="K9191" s="69" t="s">
        <v>34526</v>
      </c>
    </row>
    <row r="9192" spans="1:11" ht="14.4">
      <c r="A9192" s="69">
        <v>1335516</v>
      </c>
      <c r="B9192" s="69">
        <v>1</v>
      </c>
      <c r="C9192" s="69" t="s">
        <v>26854</v>
      </c>
      <c r="D9192" s="69">
        <v>11</v>
      </c>
      <c r="E9192" s="69" t="s">
        <v>27646</v>
      </c>
      <c r="F9192" s="69">
        <v>1165</v>
      </c>
      <c r="G9192" s="69">
        <v>20160704</v>
      </c>
      <c r="H9192" s="69">
        <v>0</v>
      </c>
      <c r="I9192" s="70">
        <v>32028225475</v>
      </c>
      <c r="J9192" s="69" t="s">
        <v>30414</v>
      </c>
      <c r="K9192" s="69" t="s">
        <v>34527</v>
      </c>
    </row>
    <row r="9193" spans="1:11" ht="14.4">
      <c r="A9193" s="69">
        <v>1441387</v>
      </c>
      <c r="B9193" s="69">
        <v>1</v>
      </c>
      <c r="C9193" s="69" t="s">
        <v>26854</v>
      </c>
      <c r="D9193" s="69">
        <v>11</v>
      </c>
      <c r="E9193" s="69" t="s">
        <v>27646</v>
      </c>
      <c r="F9193" s="69">
        <v>1176</v>
      </c>
      <c r="G9193" s="69">
        <v>20130527</v>
      </c>
      <c r="H9193" s="69">
        <v>0</v>
      </c>
      <c r="I9193" s="70">
        <v>32018479660</v>
      </c>
      <c r="J9193" s="69" t="s">
        <v>34468</v>
      </c>
      <c r="K9193" s="69" t="s">
        <v>34528</v>
      </c>
    </row>
    <row r="9194" spans="1:11" ht="14.4">
      <c r="A9194" s="69">
        <v>1618222</v>
      </c>
      <c r="B9194" s="69">
        <v>1</v>
      </c>
      <c r="C9194" s="69" t="s">
        <v>26854</v>
      </c>
      <c r="D9194" s="69">
        <v>11</v>
      </c>
      <c r="E9194" s="69" t="s">
        <v>27646</v>
      </c>
      <c r="F9194" s="69">
        <v>1182</v>
      </c>
      <c r="G9194" s="69">
        <v>20160711</v>
      </c>
      <c r="H9194" s="69">
        <v>0</v>
      </c>
      <c r="I9194" s="70">
        <v>32109401250</v>
      </c>
      <c r="J9194" s="69" t="s">
        <v>34487</v>
      </c>
      <c r="K9194" s="69" t="s">
        <v>34529</v>
      </c>
    </row>
    <row r="9195" spans="1:11" ht="14.4">
      <c r="A9195" s="69">
        <v>1688595</v>
      </c>
      <c r="B9195" s="69">
        <v>1</v>
      </c>
      <c r="C9195" s="69" t="s">
        <v>26854</v>
      </c>
      <c r="D9195" s="69">
        <v>11</v>
      </c>
      <c r="E9195" s="69" t="s">
        <v>27646</v>
      </c>
      <c r="F9195" s="69">
        <v>1186</v>
      </c>
      <c r="G9195" s="69">
        <v>20180122</v>
      </c>
      <c r="H9195" s="69">
        <v>0</v>
      </c>
      <c r="I9195" s="70">
        <v>32119509605</v>
      </c>
      <c r="J9195" s="69" t="s">
        <v>34504</v>
      </c>
      <c r="K9195" s="69" t="s">
        <v>34530</v>
      </c>
    </row>
    <row r="9196" spans="1:11" ht="14.4">
      <c r="A9196" s="69">
        <v>1894881</v>
      </c>
      <c r="B9196" s="69">
        <v>1</v>
      </c>
      <c r="C9196" s="69" t="s">
        <v>26854</v>
      </c>
      <c r="D9196" s="69">
        <v>11</v>
      </c>
      <c r="E9196" s="69" t="s">
        <v>27646</v>
      </c>
      <c r="F9196" s="69">
        <v>1189</v>
      </c>
      <c r="G9196" s="69">
        <v>20210719</v>
      </c>
      <c r="H9196" s="69">
        <v>0</v>
      </c>
      <c r="I9196" s="70">
        <v>35159827522</v>
      </c>
      <c r="J9196" s="69" t="s">
        <v>34476</v>
      </c>
      <c r="K9196" s="69" t="s">
        <v>34531</v>
      </c>
    </row>
    <row r="9197" spans="1:11" ht="14.4">
      <c r="A9197" s="69">
        <v>1067637</v>
      </c>
      <c r="B9197" s="69">
        <v>1</v>
      </c>
      <c r="C9197" s="69" t="s">
        <v>26854</v>
      </c>
      <c r="D9197" s="69">
        <v>11</v>
      </c>
      <c r="E9197" s="69" t="s">
        <v>27646</v>
      </c>
      <c r="F9197" s="69">
        <v>1203</v>
      </c>
      <c r="G9197" s="69">
        <v>19951019</v>
      </c>
      <c r="H9197" s="69">
        <v>0</v>
      </c>
      <c r="I9197" s="70">
        <v>60917579025</v>
      </c>
      <c r="J9197" s="69" t="s">
        <v>34472</v>
      </c>
      <c r="K9197" s="69" t="s">
        <v>34532</v>
      </c>
    </row>
    <row r="9198" spans="1:11" ht="14.4">
      <c r="A9198" s="69">
        <v>1247398</v>
      </c>
      <c r="B9198" s="69">
        <v>1</v>
      </c>
      <c r="C9198" s="69" t="s">
        <v>26854</v>
      </c>
      <c r="D9198" s="69">
        <v>11</v>
      </c>
      <c r="E9198" s="69" t="s">
        <v>27646</v>
      </c>
      <c r="F9198" s="69">
        <v>1213</v>
      </c>
      <c r="G9198" s="69">
        <v>20150511</v>
      </c>
      <c r="H9198" s="69">
        <v>0</v>
      </c>
      <c r="I9198" s="70">
        <v>32907581196</v>
      </c>
      <c r="J9198" s="69" t="s">
        <v>30414</v>
      </c>
      <c r="K9198" s="69" t="s">
        <v>34533</v>
      </c>
    </row>
    <row r="9199" spans="1:11" ht="14.4">
      <c r="A9199" s="69">
        <v>1067639</v>
      </c>
      <c r="B9199" s="69">
        <v>1</v>
      </c>
      <c r="C9199" s="69" t="s">
        <v>26854</v>
      </c>
      <c r="D9199" s="69">
        <v>11</v>
      </c>
      <c r="E9199" s="69" t="s">
        <v>27646</v>
      </c>
      <c r="F9199" s="69">
        <v>1234</v>
      </c>
      <c r="G9199" s="69">
        <v>19950907</v>
      </c>
      <c r="H9199" s="69">
        <v>0</v>
      </c>
      <c r="I9199" s="70">
        <v>32887278805</v>
      </c>
      <c r="J9199" s="69" t="s">
        <v>34470</v>
      </c>
      <c r="K9199" s="69" t="s">
        <v>34534</v>
      </c>
    </row>
    <row r="9200" spans="1:11" ht="14.4">
      <c r="A9200" s="69">
        <v>1067640</v>
      </c>
      <c r="B9200" s="69">
        <v>1</v>
      </c>
      <c r="C9200" s="69" t="s">
        <v>26854</v>
      </c>
      <c r="D9200" s="69">
        <v>11</v>
      </c>
      <c r="E9200" s="69" t="s">
        <v>27646</v>
      </c>
      <c r="F9200" s="69">
        <v>1243</v>
      </c>
      <c r="G9200" s="69">
        <v>19970901</v>
      </c>
      <c r="H9200" s="69">
        <v>0</v>
      </c>
      <c r="I9200" s="70">
        <v>32866780466</v>
      </c>
      <c r="J9200" s="69" t="s">
        <v>34535</v>
      </c>
      <c r="K9200" s="69" t="s">
        <v>34536</v>
      </c>
    </row>
    <row r="9201" spans="1:11" ht="14.4">
      <c r="A9201" s="69">
        <v>1638208</v>
      </c>
      <c r="B9201" s="69">
        <v>1</v>
      </c>
      <c r="C9201" s="69" t="s">
        <v>26854</v>
      </c>
      <c r="D9201" s="69">
        <v>11</v>
      </c>
      <c r="E9201" s="69" t="s">
        <v>27646</v>
      </c>
      <c r="F9201" s="69">
        <v>1245</v>
      </c>
      <c r="G9201" s="69">
        <v>20170123</v>
      </c>
      <c r="H9201" s="69">
        <v>0</v>
      </c>
      <c r="I9201" s="70">
        <v>32139714607</v>
      </c>
      <c r="J9201" s="69" t="s">
        <v>34497</v>
      </c>
      <c r="K9201" s="69" t="s">
        <v>34537</v>
      </c>
    </row>
    <row r="9202" spans="1:11" ht="14.4">
      <c r="A9202" s="69">
        <v>1759207</v>
      </c>
      <c r="B9202" s="69">
        <v>1</v>
      </c>
      <c r="C9202" s="69" t="s">
        <v>26854</v>
      </c>
      <c r="D9202" s="69">
        <v>11</v>
      </c>
      <c r="E9202" s="69" t="s">
        <v>27646</v>
      </c>
      <c r="F9202" s="69">
        <v>1257</v>
      </c>
      <c r="G9202" s="69">
        <v>20190930</v>
      </c>
      <c r="H9202" s="69">
        <v>0</v>
      </c>
      <c r="I9202" s="70">
        <v>46179873453</v>
      </c>
      <c r="J9202" s="69" t="s">
        <v>34499</v>
      </c>
      <c r="K9202" s="69" t="s">
        <v>34538</v>
      </c>
    </row>
    <row r="9203" spans="1:11" ht="14.4">
      <c r="A9203" s="69">
        <v>1894891</v>
      </c>
      <c r="B9203" s="69">
        <v>1</v>
      </c>
      <c r="C9203" s="69" t="s">
        <v>26854</v>
      </c>
      <c r="D9203" s="69">
        <v>11</v>
      </c>
      <c r="E9203" s="69" t="s">
        <v>27646</v>
      </c>
      <c r="F9203" s="69">
        <v>1263</v>
      </c>
      <c r="G9203" s="69">
        <v>20210719</v>
      </c>
      <c r="H9203" s="69">
        <v>0</v>
      </c>
      <c r="I9203" s="70">
        <v>8179978252</v>
      </c>
      <c r="J9203" s="69" t="s">
        <v>30414</v>
      </c>
      <c r="K9203" s="69" t="s">
        <v>34539</v>
      </c>
    </row>
    <row r="9204" spans="1:11" ht="14.4">
      <c r="A9204" s="69">
        <v>1660734</v>
      </c>
      <c r="B9204" s="69">
        <v>1</v>
      </c>
      <c r="C9204" s="69" t="s">
        <v>26854</v>
      </c>
      <c r="D9204" s="69">
        <v>11</v>
      </c>
      <c r="E9204" s="69" t="s">
        <v>27646</v>
      </c>
      <c r="F9204" s="69">
        <v>1303</v>
      </c>
      <c r="G9204" s="69">
        <v>20170626</v>
      </c>
      <c r="H9204" s="69">
        <v>0</v>
      </c>
      <c r="I9204" s="70">
        <v>5168858347</v>
      </c>
      <c r="J9204" s="69" t="s">
        <v>34535</v>
      </c>
      <c r="K9204" s="69" t="s">
        <v>34540</v>
      </c>
    </row>
    <row r="9205" spans="1:11" ht="14.4">
      <c r="A9205" s="69">
        <v>1730175</v>
      </c>
      <c r="B9205" s="69">
        <v>1</v>
      </c>
      <c r="C9205" s="69" t="s">
        <v>26854</v>
      </c>
      <c r="D9205" s="69">
        <v>11</v>
      </c>
      <c r="E9205" s="69" t="s">
        <v>27646</v>
      </c>
      <c r="F9205" s="69">
        <v>1436</v>
      </c>
      <c r="G9205" s="69">
        <v>20181217</v>
      </c>
      <c r="H9205" s="69">
        <v>0</v>
      </c>
      <c r="I9205" s="70">
        <v>43129445342</v>
      </c>
      <c r="J9205" s="69" t="s">
        <v>34470</v>
      </c>
      <c r="K9205" s="69" t="s">
        <v>34541</v>
      </c>
    </row>
    <row r="9206" spans="1:11" ht="14.4">
      <c r="A9206" s="69">
        <v>1845159</v>
      </c>
      <c r="B9206" s="69">
        <v>1</v>
      </c>
      <c r="C9206" s="69" t="s">
        <v>26854</v>
      </c>
      <c r="D9206" s="69">
        <v>11</v>
      </c>
      <c r="E9206" s="69" t="s">
        <v>27646</v>
      </c>
      <c r="F9206" s="69">
        <v>1437</v>
      </c>
      <c r="G9206" s="69">
        <v>20201207</v>
      </c>
      <c r="H9206" s="69">
        <v>0</v>
      </c>
      <c r="I9206" s="70">
        <v>32089227154</v>
      </c>
      <c r="J9206" s="69" t="s">
        <v>34499</v>
      </c>
      <c r="K9206" s="69" t="s">
        <v>34542</v>
      </c>
    </row>
    <row r="9207" spans="1:11" ht="14.4">
      <c r="A9207" s="69">
        <v>1870373</v>
      </c>
      <c r="B9207" s="69">
        <v>1</v>
      </c>
      <c r="C9207" s="69" t="s">
        <v>26854</v>
      </c>
      <c r="D9207" s="69">
        <v>11</v>
      </c>
      <c r="E9207" s="69" t="s">
        <v>27646</v>
      </c>
      <c r="F9207" s="69">
        <v>1439</v>
      </c>
      <c r="G9207" s="69">
        <v>20210628</v>
      </c>
      <c r="H9207" s="69">
        <v>0</v>
      </c>
      <c r="I9207" s="70">
        <v>4160186518</v>
      </c>
      <c r="J9207" s="69" t="s">
        <v>30414</v>
      </c>
      <c r="K9207" s="69" t="s">
        <v>34543</v>
      </c>
    </row>
    <row r="9208" spans="1:11" ht="14.4">
      <c r="A9208" s="69">
        <v>1067646</v>
      </c>
      <c r="B9208" s="69">
        <v>1</v>
      </c>
      <c r="C9208" s="69" t="s">
        <v>26854</v>
      </c>
      <c r="D9208" s="69">
        <v>11</v>
      </c>
      <c r="E9208" s="69" t="s">
        <v>27646</v>
      </c>
      <c r="F9208" s="69">
        <v>1719</v>
      </c>
      <c r="G9208" s="69">
        <v>19941220</v>
      </c>
      <c r="H9208" s="69">
        <v>0</v>
      </c>
      <c r="I9208" s="70">
        <v>32937685934</v>
      </c>
      <c r="J9208" s="69" t="s">
        <v>34544</v>
      </c>
      <c r="K9208" s="69" t="s">
        <v>34545</v>
      </c>
    </row>
    <row r="9209" spans="1:11" ht="14.4">
      <c r="A9209" s="69">
        <v>1712766</v>
      </c>
      <c r="B9209" s="69">
        <v>1</v>
      </c>
      <c r="C9209" s="69" t="s">
        <v>26854</v>
      </c>
      <c r="D9209" s="69">
        <v>11</v>
      </c>
      <c r="E9209" s="69" t="s">
        <v>27646</v>
      </c>
      <c r="F9209" s="69">
        <v>1983</v>
      </c>
      <c r="G9209" s="69">
        <v>20180806</v>
      </c>
      <c r="H9209" s="69">
        <v>0</v>
      </c>
      <c r="I9209" s="70">
        <v>32806429117</v>
      </c>
      <c r="J9209" s="69" t="s">
        <v>34487</v>
      </c>
      <c r="K9209" s="69" t="s">
        <v>34546</v>
      </c>
    </row>
    <row r="9210" spans="1:11" ht="14.4">
      <c r="A9210" s="69">
        <v>1733136</v>
      </c>
      <c r="B9210" s="69">
        <v>1</v>
      </c>
      <c r="C9210" s="69" t="s">
        <v>26854</v>
      </c>
      <c r="D9210" s="69">
        <v>11</v>
      </c>
      <c r="E9210" s="69" t="s">
        <v>27646</v>
      </c>
      <c r="F9210" s="69">
        <v>2008</v>
      </c>
      <c r="G9210" s="69">
        <v>20190121</v>
      </c>
      <c r="H9210" s="69">
        <v>0</v>
      </c>
      <c r="I9210" s="70">
        <v>32866785580</v>
      </c>
      <c r="J9210" s="69" t="s">
        <v>34547</v>
      </c>
      <c r="K9210" s="69" t="s">
        <v>34548</v>
      </c>
    </row>
    <row r="9211" spans="1:11" ht="14.4">
      <c r="A9211" s="69">
        <v>1747810</v>
      </c>
      <c r="B9211" s="69">
        <v>1</v>
      </c>
      <c r="C9211" s="69" t="s">
        <v>26854</v>
      </c>
      <c r="D9211" s="69">
        <v>11</v>
      </c>
      <c r="E9211" s="69" t="s">
        <v>27646</v>
      </c>
      <c r="F9211" s="69">
        <v>2011</v>
      </c>
      <c r="G9211" s="69">
        <v>20190617</v>
      </c>
      <c r="H9211" s="69">
        <v>0</v>
      </c>
      <c r="I9211" s="70">
        <v>8169850578</v>
      </c>
      <c r="J9211" s="69" t="s">
        <v>34487</v>
      </c>
      <c r="K9211" s="69" t="s">
        <v>34549</v>
      </c>
    </row>
    <row r="9212" spans="1:11" ht="14.4">
      <c r="A9212" s="69">
        <v>1067648</v>
      </c>
      <c r="B9212" s="69">
        <v>1</v>
      </c>
      <c r="C9212" s="69" t="s">
        <v>26854</v>
      </c>
      <c r="D9212" s="69">
        <v>11</v>
      </c>
      <c r="E9212" s="69" t="s">
        <v>27646</v>
      </c>
      <c r="F9212" s="69">
        <v>2013</v>
      </c>
      <c r="G9212" s="69">
        <v>19950828</v>
      </c>
      <c r="H9212" s="69">
        <v>0</v>
      </c>
      <c r="I9212" s="70">
        <v>32856978047</v>
      </c>
      <c r="J9212" s="69" t="s">
        <v>34507</v>
      </c>
      <c r="K9212" s="69" t="s">
        <v>34550</v>
      </c>
    </row>
    <row r="9213" spans="1:11" ht="14.4">
      <c r="A9213" s="69">
        <v>1109252</v>
      </c>
      <c r="B9213" s="69">
        <v>1</v>
      </c>
      <c r="C9213" s="69" t="s">
        <v>26854</v>
      </c>
      <c r="D9213" s="69">
        <v>11</v>
      </c>
      <c r="E9213" s="69" t="s">
        <v>27646</v>
      </c>
      <c r="F9213" s="69">
        <v>2015</v>
      </c>
      <c r="G9213" s="69">
        <v>19990903</v>
      </c>
      <c r="H9213" s="69">
        <v>0</v>
      </c>
      <c r="I9213" s="70">
        <v>60958076964</v>
      </c>
      <c r="J9213" s="69" t="s">
        <v>34480</v>
      </c>
      <c r="K9213" s="69" t="s">
        <v>34551</v>
      </c>
    </row>
    <row r="9214" spans="1:11" ht="14.4">
      <c r="A9214" s="69">
        <v>2038104</v>
      </c>
      <c r="B9214" s="69">
        <v>1</v>
      </c>
      <c r="C9214" s="69" t="s">
        <v>26854</v>
      </c>
      <c r="D9214" s="69">
        <v>11</v>
      </c>
      <c r="E9214" s="69" t="s">
        <v>27646</v>
      </c>
      <c r="F9214" s="69">
        <v>2031</v>
      </c>
      <c r="G9214" s="69">
        <v>20210906</v>
      </c>
      <c r="H9214" s="69">
        <v>0</v>
      </c>
      <c r="I9214" s="70">
        <v>10179903801</v>
      </c>
      <c r="J9214" s="69" t="s">
        <v>34482</v>
      </c>
      <c r="K9214" s="69" t="s">
        <v>34552</v>
      </c>
    </row>
    <row r="9215" spans="1:11" ht="14.4">
      <c r="A9215" s="69">
        <v>1559859</v>
      </c>
      <c r="B9215" s="69">
        <v>1</v>
      </c>
      <c r="C9215" s="69" t="s">
        <v>26854</v>
      </c>
      <c r="D9215" s="69">
        <v>11</v>
      </c>
      <c r="E9215" s="69" t="s">
        <v>27646</v>
      </c>
      <c r="F9215" s="69">
        <v>2049</v>
      </c>
      <c r="G9215" s="69">
        <v>20150525</v>
      </c>
      <c r="H9215" s="69">
        <v>0</v>
      </c>
      <c r="I9215" s="70">
        <v>32109228356</v>
      </c>
      <c r="J9215" s="69" t="s">
        <v>34497</v>
      </c>
      <c r="K9215" s="69" t="s">
        <v>34553</v>
      </c>
    </row>
    <row r="9216" spans="1:11" ht="14.4">
      <c r="A9216" s="69">
        <v>1154662</v>
      </c>
      <c r="B9216" s="69">
        <v>1</v>
      </c>
      <c r="C9216" s="69" t="s">
        <v>26854</v>
      </c>
      <c r="D9216" s="69">
        <v>11</v>
      </c>
      <c r="E9216" s="69" t="s">
        <v>27646</v>
      </c>
      <c r="F9216" s="69">
        <v>2220</v>
      </c>
      <c r="G9216" s="69">
        <v>20010312</v>
      </c>
      <c r="H9216" s="69">
        <v>0</v>
      </c>
      <c r="I9216" s="70">
        <v>32998388659</v>
      </c>
      <c r="J9216" s="69" t="s">
        <v>34476</v>
      </c>
      <c r="K9216" s="69" t="s">
        <v>34554</v>
      </c>
    </row>
    <row r="9217" spans="1:11" ht="14.4">
      <c r="A9217" s="69">
        <v>1680461</v>
      </c>
      <c r="B9217" s="69">
        <v>1</v>
      </c>
      <c r="C9217" s="69" t="s">
        <v>26854</v>
      </c>
      <c r="D9217" s="69">
        <v>11</v>
      </c>
      <c r="E9217" s="69" t="s">
        <v>27646</v>
      </c>
      <c r="F9217" s="69">
        <v>2394</v>
      </c>
      <c r="G9217" s="69">
        <v>20171120</v>
      </c>
      <c r="H9217" s="69">
        <v>0</v>
      </c>
      <c r="I9217" s="70">
        <v>1139913360</v>
      </c>
      <c r="J9217" s="69" t="s">
        <v>34509</v>
      </c>
      <c r="K9217" s="69" t="s">
        <v>34555</v>
      </c>
    </row>
    <row r="9218" spans="1:11" ht="14.4">
      <c r="A9218" s="69">
        <v>1696258</v>
      </c>
      <c r="B9218" s="69">
        <v>1</v>
      </c>
      <c r="C9218" s="69" t="s">
        <v>26854</v>
      </c>
      <c r="D9218" s="69">
        <v>11</v>
      </c>
      <c r="E9218" s="69" t="s">
        <v>27646</v>
      </c>
      <c r="F9218" s="69">
        <v>2396</v>
      </c>
      <c r="G9218" s="69">
        <v>20180319</v>
      </c>
      <c r="H9218" s="69">
        <v>0</v>
      </c>
      <c r="I9218" s="70">
        <v>69169961278</v>
      </c>
      <c r="J9218" s="69" t="s">
        <v>34504</v>
      </c>
      <c r="K9218" s="69" t="s">
        <v>34556</v>
      </c>
    </row>
    <row r="9219" spans="1:11" ht="14.4">
      <c r="A9219" s="69">
        <v>1725399</v>
      </c>
      <c r="B9219" s="69">
        <v>1</v>
      </c>
      <c r="C9219" s="69" t="s">
        <v>26854</v>
      </c>
      <c r="D9219" s="69">
        <v>11</v>
      </c>
      <c r="E9219" s="69" t="s">
        <v>27646</v>
      </c>
      <c r="F9219" s="69">
        <v>2400</v>
      </c>
      <c r="G9219" s="69">
        <v>20181029</v>
      </c>
      <c r="H9219" s="69">
        <v>0</v>
      </c>
      <c r="I9219" s="70">
        <v>27159670093</v>
      </c>
      <c r="J9219" s="69" t="s">
        <v>34468</v>
      </c>
      <c r="K9219" s="69" t="s">
        <v>34557</v>
      </c>
    </row>
    <row r="9220" spans="1:11" ht="14.4">
      <c r="A9220" s="69">
        <v>1741860</v>
      </c>
      <c r="B9220" s="69">
        <v>1</v>
      </c>
      <c r="C9220" s="69" t="s">
        <v>26854</v>
      </c>
      <c r="D9220" s="69">
        <v>11</v>
      </c>
      <c r="E9220" s="69" t="s">
        <v>27646</v>
      </c>
      <c r="F9220" s="69">
        <v>2402</v>
      </c>
      <c r="G9220" s="69">
        <v>20190422</v>
      </c>
      <c r="H9220" s="69">
        <v>0</v>
      </c>
      <c r="I9220" s="70">
        <v>50169907800</v>
      </c>
      <c r="J9220" s="69" t="s">
        <v>34487</v>
      </c>
      <c r="K9220" s="69" t="s">
        <v>34558</v>
      </c>
    </row>
    <row r="9221" spans="1:11" ht="14.4">
      <c r="A9221" s="69">
        <v>1833769</v>
      </c>
      <c r="B9221" s="69">
        <v>1</v>
      </c>
      <c r="C9221" s="69" t="s">
        <v>26854</v>
      </c>
      <c r="D9221" s="69">
        <v>11</v>
      </c>
      <c r="E9221" s="69" t="s">
        <v>27646</v>
      </c>
      <c r="F9221" s="69">
        <v>2409</v>
      </c>
      <c r="G9221" s="69">
        <v>20200921</v>
      </c>
      <c r="H9221" s="69">
        <v>0</v>
      </c>
      <c r="I9221" s="70">
        <v>32129353945</v>
      </c>
      <c r="J9221" s="69" t="s">
        <v>34509</v>
      </c>
      <c r="K9221" s="69" t="s">
        <v>34559</v>
      </c>
    </row>
    <row r="9222" spans="1:11" ht="14.4">
      <c r="A9222" s="69">
        <v>1069637</v>
      </c>
      <c r="B9222" s="69">
        <v>1</v>
      </c>
      <c r="C9222" s="69" t="s">
        <v>26854</v>
      </c>
      <c r="D9222" s="69">
        <v>11</v>
      </c>
      <c r="E9222" s="69" t="s">
        <v>27646</v>
      </c>
      <c r="F9222" s="69">
        <v>2447</v>
      </c>
      <c r="G9222" s="69">
        <v>19980209</v>
      </c>
      <c r="H9222" s="69">
        <v>0</v>
      </c>
      <c r="I9222" s="70">
        <v>60957075397</v>
      </c>
      <c r="J9222" s="69" t="s">
        <v>34476</v>
      </c>
      <c r="K9222" s="69" t="s">
        <v>34560</v>
      </c>
    </row>
    <row r="9223" spans="1:11" ht="14.4">
      <c r="A9223" s="69">
        <v>1423019</v>
      </c>
      <c r="B9223" s="69">
        <v>1</v>
      </c>
      <c r="C9223" s="69" t="s">
        <v>26854</v>
      </c>
      <c r="D9223" s="69">
        <v>11</v>
      </c>
      <c r="E9223" s="69" t="s">
        <v>27646</v>
      </c>
      <c r="F9223" s="69">
        <v>2456</v>
      </c>
      <c r="G9223" s="69">
        <v>20121015</v>
      </c>
      <c r="H9223" s="69">
        <v>0</v>
      </c>
      <c r="I9223" s="70">
        <v>32119401951</v>
      </c>
      <c r="J9223" s="69" t="s">
        <v>34470</v>
      </c>
      <c r="K9223" s="69" t="s">
        <v>34561</v>
      </c>
    </row>
    <row r="9224" spans="1:11" ht="14.4">
      <c r="A9224" s="69">
        <v>1645354</v>
      </c>
      <c r="B9224" s="69">
        <v>1</v>
      </c>
      <c r="C9224" s="69" t="s">
        <v>26854</v>
      </c>
      <c r="D9224" s="69">
        <v>11</v>
      </c>
      <c r="E9224" s="69" t="s">
        <v>27646</v>
      </c>
      <c r="F9224" s="69">
        <v>2460</v>
      </c>
      <c r="G9224" s="69">
        <v>20170320</v>
      </c>
      <c r="H9224" s="69">
        <v>0</v>
      </c>
      <c r="I9224" s="70">
        <v>32988257435</v>
      </c>
      <c r="J9224" s="69" t="s">
        <v>34470</v>
      </c>
      <c r="K9224" s="69" t="s">
        <v>34562</v>
      </c>
    </row>
    <row r="9225" spans="1:11" ht="14.4">
      <c r="A9225" s="69">
        <v>1067654</v>
      </c>
      <c r="B9225" s="69">
        <v>1</v>
      </c>
      <c r="C9225" s="69" t="s">
        <v>26854</v>
      </c>
      <c r="D9225" s="69">
        <v>11</v>
      </c>
      <c r="E9225" s="69" t="s">
        <v>27646</v>
      </c>
      <c r="F9225" s="69">
        <v>2533</v>
      </c>
      <c r="G9225" s="69">
        <v>19980212</v>
      </c>
      <c r="H9225" s="69">
        <v>0</v>
      </c>
      <c r="I9225" s="70">
        <v>60957777174</v>
      </c>
      <c r="J9225" s="69" t="s">
        <v>30414</v>
      </c>
      <c r="K9225" s="69" t="s">
        <v>34563</v>
      </c>
    </row>
    <row r="9226" spans="1:11" ht="14.4">
      <c r="A9226" s="69">
        <v>1067657</v>
      </c>
      <c r="B9226" s="69">
        <v>1</v>
      </c>
      <c r="C9226" s="69" t="s">
        <v>26854</v>
      </c>
      <c r="D9226" s="69">
        <v>11</v>
      </c>
      <c r="E9226" s="69" t="s">
        <v>27646</v>
      </c>
      <c r="F9226" s="69">
        <v>2552</v>
      </c>
      <c r="G9226" s="69">
        <v>19950222</v>
      </c>
      <c r="H9226" s="69">
        <v>0</v>
      </c>
      <c r="I9226" s="70">
        <v>32866980892</v>
      </c>
      <c r="J9226" s="69" t="s">
        <v>34499</v>
      </c>
      <c r="K9226" s="69" t="s">
        <v>34564</v>
      </c>
    </row>
    <row r="9227" spans="1:11" ht="14.4">
      <c r="A9227" s="69">
        <v>1694399</v>
      </c>
      <c r="B9227" s="69">
        <v>1</v>
      </c>
      <c r="C9227" s="69" t="s">
        <v>26854</v>
      </c>
      <c r="D9227" s="69">
        <v>11</v>
      </c>
      <c r="E9227" s="69" t="s">
        <v>27646</v>
      </c>
      <c r="F9227" s="69">
        <v>2569</v>
      </c>
      <c r="G9227" s="69">
        <v>20180305</v>
      </c>
      <c r="H9227" s="69">
        <v>0</v>
      </c>
      <c r="I9227" s="70">
        <v>2159670013</v>
      </c>
      <c r="J9227" s="69" t="s">
        <v>34472</v>
      </c>
      <c r="K9227" s="69" t="s">
        <v>34565</v>
      </c>
    </row>
    <row r="9228" spans="1:11" ht="14.4">
      <c r="A9228" s="69">
        <v>1712736</v>
      </c>
      <c r="B9228" s="69">
        <v>1</v>
      </c>
      <c r="C9228" s="69" t="s">
        <v>26854</v>
      </c>
      <c r="D9228" s="69">
        <v>11</v>
      </c>
      <c r="E9228" s="69" t="s">
        <v>27646</v>
      </c>
      <c r="F9228" s="69">
        <v>2574</v>
      </c>
      <c r="G9228" s="69">
        <v>20180723</v>
      </c>
      <c r="H9228" s="69">
        <v>0</v>
      </c>
      <c r="I9228" s="70">
        <v>32139120797</v>
      </c>
      <c r="J9228" s="69" t="s">
        <v>34495</v>
      </c>
      <c r="K9228" s="69" t="s">
        <v>34566</v>
      </c>
    </row>
    <row r="9229" spans="1:11" ht="14.4">
      <c r="A9229" s="69">
        <v>1745306</v>
      </c>
      <c r="B9229" s="69">
        <v>1</v>
      </c>
      <c r="C9229" s="69" t="s">
        <v>26854</v>
      </c>
      <c r="D9229" s="69">
        <v>11</v>
      </c>
      <c r="E9229" s="69" t="s">
        <v>27646</v>
      </c>
      <c r="F9229" s="69">
        <v>2580</v>
      </c>
      <c r="G9229" s="69">
        <v>20190520</v>
      </c>
      <c r="H9229" s="69">
        <v>0</v>
      </c>
      <c r="I9229" s="70">
        <v>38169828084</v>
      </c>
      <c r="J9229" s="69" t="s">
        <v>34495</v>
      </c>
      <c r="K9229" s="69" t="s">
        <v>34567</v>
      </c>
    </row>
    <row r="9230" spans="1:11" ht="14.4">
      <c r="A9230" s="69">
        <v>1748067</v>
      </c>
      <c r="B9230" s="69">
        <v>1</v>
      </c>
      <c r="C9230" s="69" t="s">
        <v>26854</v>
      </c>
      <c r="D9230" s="69">
        <v>11</v>
      </c>
      <c r="E9230" s="69" t="s">
        <v>27646</v>
      </c>
      <c r="F9230" s="69">
        <v>2581</v>
      </c>
      <c r="G9230" s="69">
        <v>20190617</v>
      </c>
      <c r="H9230" s="69">
        <v>0</v>
      </c>
      <c r="I9230" s="70">
        <v>32058639579</v>
      </c>
      <c r="J9230" s="69" t="s">
        <v>34470</v>
      </c>
      <c r="K9230" s="69" t="s">
        <v>34568</v>
      </c>
    </row>
    <row r="9231" spans="1:11" ht="14.4">
      <c r="A9231" s="69">
        <v>1754464</v>
      </c>
      <c r="B9231" s="69">
        <v>1</v>
      </c>
      <c r="C9231" s="69" t="s">
        <v>26854</v>
      </c>
      <c r="D9231" s="69">
        <v>11</v>
      </c>
      <c r="E9231" s="69" t="s">
        <v>27646</v>
      </c>
      <c r="F9231" s="69">
        <v>2584</v>
      </c>
      <c r="G9231" s="69">
        <v>20190811</v>
      </c>
      <c r="H9231" s="69">
        <v>0</v>
      </c>
      <c r="I9231" s="70">
        <v>60907399194</v>
      </c>
      <c r="J9231" s="69" t="s">
        <v>34468</v>
      </c>
      <c r="K9231" s="69" t="s">
        <v>34569</v>
      </c>
    </row>
    <row r="9232" spans="1:11" ht="14.4">
      <c r="A9232" s="69">
        <v>1067659</v>
      </c>
      <c r="B9232" s="69">
        <v>1</v>
      </c>
      <c r="C9232" s="69" t="s">
        <v>26854</v>
      </c>
      <c r="D9232" s="69">
        <v>11</v>
      </c>
      <c r="E9232" s="69" t="s">
        <v>27646</v>
      </c>
      <c r="F9232" s="69">
        <v>2605</v>
      </c>
      <c r="G9232" s="69">
        <v>19941214</v>
      </c>
      <c r="H9232" s="69">
        <v>0</v>
      </c>
      <c r="I9232" s="70">
        <v>32897177658</v>
      </c>
      <c r="J9232" s="69" t="s">
        <v>34570</v>
      </c>
      <c r="K9232" s="69" t="s">
        <v>34571</v>
      </c>
    </row>
    <row r="9233" spans="1:11" ht="14.4">
      <c r="A9233" s="69">
        <v>1196248</v>
      </c>
      <c r="B9233" s="69">
        <v>1</v>
      </c>
      <c r="C9233" s="69" t="s">
        <v>26854</v>
      </c>
      <c r="D9233" s="69">
        <v>11</v>
      </c>
      <c r="E9233" s="69" t="s">
        <v>27646</v>
      </c>
      <c r="F9233" s="69">
        <v>2614</v>
      </c>
      <c r="G9233" s="69">
        <v>20030108</v>
      </c>
      <c r="H9233" s="69">
        <v>0</v>
      </c>
      <c r="I9233" s="70">
        <v>32897379817</v>
      </c>
      <c r="J9233" s="69" t="s">
        <v>30414</v>
      </c>
      <c r="K9233" s="69" t="s">
        <v>34572</v>
      </c>
    </row>
    <row r="9234" spans="1:11" ht="14.4">
      <c r="A9234" s="69">
        <v>1199682</v>
      </c>
      <c r="B9234" s="69">
        <v>1</v>
      </c>
      <c r="C9234" s="69" t="s">
        <v>26854</v>
      </c>
      <c r="D9234" s="69">
        <v>11</v>
      </c>
      <c r="E9234" s="69" t="s">
        <v>27646</v>
      </c>
      <c r="F9234" s="69">
        <v>2615</v>
      </c>
      <c r="G9234" s="69">
        <v>20030227</v>
      </c>
      <c r="H9234" s="69">
        <v>0</v>
      </c>
      <c r="I9234" s="70">
        <v>60978275398</v>
      </c>
      <c r="J9234" s="69" t="s">
        <v>34499</v>
      </c>
      <c r="K9234" s="69" t="s">
        <v>34573</v>
      </c>
    </row>
    <row r="9235" spans="1:11" ht="14.4">
      <c r="A9235" s="69">
        <v>1208001</v>
      </c>
      <c r="B9235" s="69">
        <v>1</v>
      </c>
      <c r="C9235" s="69" t="s">
        <v>26854</v>
      </c>
      <c r="D9235" s="69">
        <v>11</v>
      </c>
      <c r="E9235" s="69" t="s">
        <v>27646</v>
      </c>
      <c r="F9235" s="69">
        <v>2616</v>
      </c>
      <c r="G9235" s="69">
        <v>20030701</v>
      </c>
      <c r="H9235" s="69">
        <v>0</v>
      </c>
      <c r="I9235" s="70">
        <v>32998106697</v>
      </c>
      <c r="J9235" s="69" t="s">
        <v>34472</v>
      </c>
      <c r="K9235" s="69" t="s">
        <v>34574</v>
      </c>
    </row>
    <row r="9236" spans="1:11" ht="14.4">
      <c r="A9236" s="69">
        <v>1222185</v>
      </c>
      <c r="B9236" s="69">
        <v>1</v>
      </c>
      <c r="C9236" s="69" t="s">
        <v>26854</v>
      </c>
      <c r="D9236" s="69">
        <v>11</v>
      </c>
      <c r="E9236" s="69" t="s">
        <v>27646</v>
      </c>
      <c r="F9236" s="69">
        <v>2617</v>
      </c>
      <c r="G9236" s="69">
        <v>20040413</v>
      </c>
      <c r="H9236" s="69">
        <v>0</v>
      </c>
      <c r="I9236" s="70">
        <v>32998196334</v>
      </c>
      <c r="J9236" s="69" t="s">
        <v>34497</v>
      </c>
      <c r="K9236" s="69" t="s">
        <v>34575</v>
      </c>
    </row>
    <row r="9237" spans="1:11" ht="14.4">
      <c r="A9237" s="69">
        <v>1148786</v>
      </c>
      <c r="B9237" s="69">
        <v>1</v>
      </c>
      <c r="C9237" s="69" t="s">
        <v>26854</v>
      </c>
      <c r="D9237" s="69">
        <v>11</v>
      </c>
      <c r="E9237" s="69" t="s">
        <v>27646</v>
      </c>
      <c r="F9237" s="69">
        <v>2630</v>
      </c>
      <c r="G9237" s="69">
        <v>20001010</v>
      </c>
      <c r="H9237" s="69">
        <v>0</v>
      </c>
      <c r="I9237" s="70">
        <v>60978277956</v>
      </c>
      <c r="J9237" s="69" t="s">
        <v>34502</v>
      </c>
      <c r="K9237" s="69" t="s">
        <v>34576</v>
      </c>
    </row>
    <row r="9238" spans="1:11" ht="14.4">
      <c r="A9238" s="69">
        <v>1567386</v>
      </c>
      <c r="B9238" s="69">
        <v>1</v>
      </c>
      <c r="C9238" s="69" t="s">
        <v>26854</v>
      </c>
      <c r="D9238" s="69">
        <v>11</v>
      </c>
      <c r="E9238" s="69" t="s">
        <v>27646</v>
      </c>
      <c r="F9238" s="69">
        <v>2636</v>
      </c>
      <c r="G9238" s="69">
        <v>20150622</v>
      </c>
      <c r="H9238" s="69">
        <v>0</v>
      </c>
      <c r="I9238" s="70">
        <v>32109140221</v>
      </c>
      <c r="J9238" s="69" t="s">
        <v>34487</v>
      </c>
      <c r="K9238" s="69" t="s">
        <v>34577</v>
      </c>
    </row>
    <row r="9239" spans="1:11" ht="14.4">
      <c r="A9239" s="69">
        <v>1573276</v>
      </c>
      <c r="B9239" s="69">
        <v>1</v>
      </c>
      <c r="C9239" s="69" t="s">
        <v>26854</v>
      </c>
      <c r="D9239" s="69">
        <v>11</v>
      </c>
      <c r="E9239" s="69" t="s">
        <v>27646</v>
      </c>
      <c r="F9239" s="69">
        <v>2645</v>
      </c>
      <c r="G9239" s="69">
        <v>20150803</v>
      </c>
      <c r="H9239" s="69">
        <v>0</v>
      </c>
      <c r="I9239" s="70">
        <v>41119413908</v>
      </c>
      <c r="J9239" s="69" t="s">
        <v>34499</v>
      </c>
      <c r="K9239" s="69" t="s">
        <v>34578</v>
      </c>
    </row>
    <row r="9240" spans="1:11" ht="14.4">
      <c r="A9240" s="69">
        <v>1067665</v>
      </c>
      <c r="B9240" s="69">
        <v>1</v>
      </c>
      <c r="C9240" s="69" t="s">
        <v>26854</v>
      </c>
      <c r="D9240" s="69">
        <v>11</v>
      </c>
      <c r="E9240" s="69" t="s">
        <v>27646</v>
      </c>
      <c r="F9240" s="69">
        <v>2658</v>
      </c>
      <c r="G9240" s="69">
        <v>20130415</v>
      </c>
      <c r="H9240" s="69">
        <v>0</v>
      </c>
      <c r="I9240" s="70">
        <v>60958077038</v>
      </c>
      <c r="J9240" s="69" t="s">
        <v>34476</v>
      </c>
      <c r="K9240" s="69" t="s">
        <v>34579</v>
      </c>
    </row>
    <row r="9241" spans="1:11" ht="14.4">
      <c r="A9241" s="69">
        <v>1067666</v>
      </c>
      <c r="B9241" s="69">
        <v>1</v>
      </c>
      <c r="C9241" s="69" t="s">
        <v>26854</v>
      </c>
      <c r="D9241" s="69">
        <v>11</v>
      </c>
      <c r="E9241" s="69" t="s">
        <v>27646</v>
      </c>
      <c r="F9241" s="69">
        <v>2659</v>
      </c>
      <c r="G9241" s="69">
        <v>19941212</v>
      </c>
      <c r="H9241" s="69">
        <v>0</v>
      </c>
      <c r="I9241" s="70">
        <v>32867080007</v>
      </c>
      <c r="J9241" s="69" t="s">
        <v>34502</v>
      </c>
      <c r="K9241" s="69" t="s">
        <v>34580</v>
      </c>
    </row>
    <row r="9242" spans="1:11" ht="14.4">
      <c r="A9242" s="69">
        <v>1101888</v>
      </c>
      <c r="B9242" s="69">
        <v>1</v>
      </c>
      <c r="C9242" s="69" t="s">
        <v>26854</v>
      </c>
      <c r="D9242" s="69">
        <v>11</v>
      </c>
      <c r="E9242" s="69" t="s">
        <v>27646</v>
      </c>
      <c r="F9242" s="69">
        <v>2662</v>
      </c>
      <c r="G9242" s="69">
        <v>19990630</v>
      </c>
      <c r="H9242" s="69">
        <v>0</v>
      </c>
      <c r="I9242" s="70">
        <v>32826802251</v>
      </c>
      <c r="J9242" s="69" t="s">
        <v>34502</v>
      </c>
      <c r="K9242" s="69" t="s">
        <v>34581</v>
      </c>
    </row>
    <row r="9243" spans="1:11" ht="14.4">
      <c r="A9243" s="69">
        <v>1067667</v>
      </c>
      <c r="B9243" s="69">
        <v>1</v>
      </c>
      <c r="C9243" s="69" t="s">
        <v>26854</v>
      </c>
      <c r="D9243" s="69">
        <v>11</v>
      </c>
      <c r="E9243" s="69" t="s">
        <v>27646</v>
      </c>
      <c r="F9243" s="69">
        <v>2664</v>
      </c>
      <c r="G9243" s="69">
        <v>19980525</v>
      </c>
      <c r="H9243" s="69">
        <v>0</v>
      </c>
      <c r="I9243" s="70">
        <v>60887077604</v>
      </c>
      <c r="J9243" s="69" t="s">
        <v>34468</v>
      </c>
      <c r="K9243" s="69" t="s">
        <v>34582</v>
      </c>
    </row>
    <row r="9244" spans="1:11" ht="14.4">
      <c r="A9244" s="69">
        <v>1096474</v>
      </c>
      <c r="B9244" s="69">
        <v>1</v>
      </c>
      <c r="C9244" s="69" t="s">
        <v>26854</v>
      </c>
      <c r="D9244" s="69">
        <v>11</v>
      </c>
      <c r="E9244" s="69" t="s">
        <v>27646</v>
      </c>
      <c r="F9244" s="69">
        <v>2665</v>
      </c>
      <c r="G9244" s="69">
        <v>19990519</v>
      </c>
      <c r="H9244" s="69">
        <v>0</v>
      </c>
      <c r="I9244" s="70">
        <v>60917397881</v>
      </c>
      <c r="J9244" s="69" t="s">
        <v>34504</v>
      </c>
      <c r="K9244" s="69" t="s">
        <v>34583</v>
      </c>
    </row>
    <row r="9245" spans="1:11" ht="14.4">
      <c r="A9245" s="69">
        <v>1139959</v>
      </c>
      <c r="B9245" s="69">
        <v>1</v>
      </c>
      <c r="C9245" s="69" t="s">
        <v>26854</v>
      </c>
      <c r="D9245" s="69">
        <v>11</v>
      </c>
      <c r="E9245" s="69" t="s">
        <v>27646</v>
      </c>
      <c r="F9245" s="69">
        <v>2666</v>
      </c>
      <c r="G9245" s="69">
        <v>20000519</v>
      </c>
      <c r="H9245" s="69">
        <v>0</v>
      </c>
      <c r="I9245" s="70">
        <v>32008246129</v>
      </c>
      <c r="J9245" s="69" t="s">
        <v>34472</v>
      </c>
      <c r="K9245" s="69" t="s">
        <v>34584</v>
      </c>
    </row>
    <row r="9246" spans="1:11" ht="14.4">
      <c r="A9246" s="69">
        <v>1067668</v>
      </c>
      <c r="B9246" s="69">
        <v>1</v>
      </c>
      <c r="C9246" s="69" t="s">
        <v>26854</v>
      </c>
      <c r="D9246" s="69">
        <v>11</v>
      </c>
      <c r="E9246" s="69" t="s">
        <v>27646</v>
      </c>
      <c r="F9246" s="69">
        <v>2668</v>
      </c>
      <c r="G9246" s="69">
        <v>19970901</v>
      </c>
      <c r="H9246" s="69">
        <v>0</v>
      </c>
      <c r="I9246" s="70">
        <v>60937595365</v>
      </c>
      <c r="J9246" s="69" t="s">
        <v>34470</v>
      </c>
      <c r="K9246" s="69" t="s">
        <v>34585</v>
      </c>
    </row>
    <row r="9247" spans="1:11" ht="14.4">
      <c r="A9247" s="69">
        <v>1161718</v>
      </c>
      <c r="B9247" s="69">
        <v>1</v>
      </c>
      <c r="C9247" s="69" t="s">
        <v>26854</v>
      </c>
      <c r="D9247" s="69">
        <v>11</v>
      </c>
      <c r="E9247" s="69" t="s">
        <v>27646</v>
      </c>
      <c r="F9247" s="69">
        <v>2671</v>
      </c>
      <c r="G9247" s="69">
        <v>20100712</v>
      </c>
      <c r="H9247" s="69">
        <v>0</v>
      </c>
      <c r="I9247" s="70">
        <v>32887185802</v>
      </c>
      <c r="J9247" s="69" t="s">
        <v>34468</v>
      </c>
      <c r="K9247" s="69" t="s">
        <v>34586</v>
      </c>
    </row>
    <row r="9248" spans="1:11" ht="14.4">
      <c r="A9248" s="69">
        <v>1165005</v>
      </c>
      <c r="B9248" s="69">
        <v>1</v>
      </c>
      <c r="C9248" s="69" t="s">
        <v>26854</v>
      </c>
      <c r="D9248" s="69">
        <v>11</v>
      </c>
      <c r="E9248" s="69" t="s">
        <v>27646</v>
      </c>
      <c r="F9248" s="69">
        <v>2672</v>
      </c>
      <c r="G9248" s="69">
        <v>20010829</v>
      </c>
      <c r="H9248" s="69">
        <v>0</v>
      </c>
      <c r="I9248" s="70">
        <v>32988015908</v>
      </c>
      <c r="J9248" s="69" t="s">
        <v>34476</v>
      </c>
      <c r="K9248" s="69" t="s">
        <v>34587</v>
      </c>
    </row>
    <row r="9249" spans="1:11" ht="14.4">
      <c r="A9249" s="69">
        <v>1161751</v>
      </c>
      <c r="B9249" s="69">
        <v>1</v>
      </c>
      <c r="C9249" s="69" t="s">
        <v>26854</v>
      </c>
      <c r="D9249" s="69">
        <v>11</v>
      </c>
      <c r="E9249" s="69" t="s">
        <v>27646</v>
      </c>
      <c r="F9249" s="69">
        <v>2680</v>
      </c>
      <c r="G9249" s="69">
        <v>20010703</v>
      </c>
      <c r="H9249" s="69">
        <v>0</v>
      </c>
      <c r="I9249" s="70">
        <v>60978182909</v>
      </c>
      <c r="J9249" s="69" t="s">
        <v>34497</v>
      </c>
      <c r="K9249" s="69" t="s">
        <v>34588</v>
      </c>
    </row>
    <row r="9250" spans="1:11" ht="14.4">
      <c r="A9250" s="69">
        <v>1196250</v>
      </c>
      <c r="B9250" s="69">
        <v>1</v>
      </c>
      <c r="C9250" s="69" t="s">
        <v>26854</v>
      </c>
      <c r="D9250" s="69">
        <v>11</v>
      </c>
      <c r="E9250" s="69" t="s">
        <v>27646</v>
      </c>
      <c r="F9250" s="69">
        <v>2684</v>
      </c>
      <c r="G9250" s="69">
        <v>20030108</v>
      </c>
      <c r="H9250" s="69">
        <v>0</v>
      </c>
      <c r="I9250" s="70">
        <v>32988231653</v>
      </c>
      <c r="J9250" s="69" t="s">
        <v>34487</v>
      </c>
      <c r="K9250" s="69" t="s">
        <v>34589</v>
      </c>
    </row>
    <row r="9251" spans="1:11" ht="14.4">
      <c r="A9251" s="69">
        <v>1340883</v>
      </c>
      <c r="B9251" s="69">
        <v>1</v>
      </c>
      <c r="C9251" s="69" t="s">
        <v>26854</v>
      </c>
      <c r="D9251" s="69">
        <v>11</v>
      </c>
      <c r="E9251" s="69" t="s">
        <v>27646</v>
      </c>
      <c r="F9251" s="69">
        <v>2691</v>
      </c>
      <c r="G9251" s="69">
        <v>20090629</v>
      </c>
      <c r="H9251" s="69">
        <v>0</v>
      </c>
      <c r="I9251" s="70">
        <v>32058803761</v>
      </c>
      <c r="J9251" s="69" t="s">
        <v>34492</v>
      </c>
      <c r="K9251" s="69" t="s">
        <v>34590</v>
      </c>
    </row>
    <row r="9252" spans="1:11" ht="14.4">
      <c r="A9252" s="69">
        <v>1340886</v>
      </c>
      <c r="B9252" s="69">
        <v>1</v>
      </c>
      <c r="C9252" s="69" t="s">
        <v>26854</v>
      </c>
      <c r="D9252" s="69">
        <v>11</v>
      </c>
      <c r="E9252" s="69" t="s">
        <v>27646</v>
      </c>
      <c r="F9252" s="69">
        <v>2692</v>
      </c>
      <c r="G9252" s="69">
        <v>20090629</v>
      </c>
      <c r="H9252" s="69">
        <v>0</v>
      </c>
      <c r="I9252" s="70">
        <v>60978081283</v>
      </c>
      <c r="J9252" s="69" t="s">
        <v>34591</v>
      </c>
      <c r="K9252" s="69" t="s">
        <v>34592</v>
      </c>
    </row>
    <row r="9253" spans="1:11" ht="14.4">
      <c r="A9253" s="69">
        <v>1340888</v>
      </c>
      <c r="B9253" s="69">
        <v>1</v>
      </c>
      <c r="C9253" s="69" t="s">
        <v>26854</v>
      </c>
      <c r="D9253" s="69">
        <v>11</v>
      </c>
      <c r="E9253" s="69" t="s">
        <v>27646</v>
      </c>
      <c r="F9253" s="69">
        <v>2693</v>
      </c>
      <c r="G9253" s="69">
        <v>20090629</v>
      </c>
      <c r="H9253" s="69">
        <v>0</v>
      </c>
      <c r="I9253" s="70">
        <v>32978081621</v>
      </c>
      <c r="J9253" s="69" t="s">
        <v>34593</v>
      </c>
      <c r="K9253" s="69" t="s">
        <v>34594</v>
      </c>
    </row>
    <row r="9254" spans="1:11" ht="14.4">
      <c r="A9254" s="69">
        <v>1350133</v>
      </c>
      <c r="B9254" s="69">
        <v>1</v>
      </c>
      <c r="C9254" s="69" t="s">
        <v>26854</v>
      </c>
      <c r="D9254" s="69">
        <v>11</v>
      </c>
      <c r="E9254" s="69" t="s">
        <v>27646</v>
      </c>
      <c r="F9254" s="69">
        <v>2694</v>
      </c>
      <c r="G9254" s="69">
        <v>20091112</v>
      </c>
      <c r="H9254" s="69">
        <v>0</v>
      </c>
      <c r="I9254" s="70">
        <v>32018522667</v>
      </c>
      <c r="J9254" s="69" t="s">
        <v>34502</v>
      </c>
      <c r="K9254" s="69" t="s">
        <v>34595</v>
      </c>
    </row>
    <row r="9255" spans="1:11" ht="14.4">
      <c r="A9255" s="69">
        <v>1409208</v>
      </c>
      <c r="B9255" s="69">
        <v>1</v>
      </c>
      <c r="C9255" s="69" t="s">
        <v>26854</v>
      </c>
      <c r="D9255" s="69">
        <v>11</v>
      </c>
      <c r="E9255" s="69" t="s">
        <v>27646</v>
      </c>
      <c r="F9255" s="69">
        <v>2705</v>
      </c>
      <c r="G9255" s="69">
        <v>20120507</v>
      </c>
      <c r="H9255" s="69">
        <v>0</v>
      </c>
      <c r="I9255" s="70">
        <v>32119359548</v>
      </c>
      <c r="J9255" s="69" t="s">
        <v>34472</v>
      </c>
      <c r="K9255" s="69" t="s">
        <v>34596</v>
      </c>
    </row>
    <row r="9256" spans="1:11" ht="14.4">
      <c r="A9256" s="69">
        <v>1431303</v>
      </c>
      <c r="B9256" s="69">
        <v>1</v>
      </c>
      <c r="C9256" s="69" t="s">
        <v>26854</v>
      </c>
      <c r="D9256" s="69">
        <v>11</v>
      </c>
      <c r="E9256" s="69" t="s">
        <v>27646</v>
      </c>
      <c r="F9256" s="69">
        <v>2712</v>
      </c>
      <c r="G9256" s="69">
        <v>20130204</v>
      </c>
      <c r="H9256" s="69">
        <v>0</v>
      </c>
      <c r="I9256" s="70">
        <v>32099152129</v>
      </c>
      <c r="J9256" s="69" t="s">
        <v>34468</v>
      </c>
      <c r="K9256" s="69" t="s">
        <v>3277</v>
      </c>
    </row>
    <row r="9257" spans="1:11" ht="14.4">
      <c r="A9257" s="69">
        <v>1559046</v>
      </c>
      <c r="B9257" s="69">
        <v>1</v>
      </c>
      <c r="C9257" s="69" t="s">
        <v>26854</v>
      </c>
      <c r="D9257" s="69">
        <v>11</v>
      </c>
      <c r="E9257" s="69" t="s">
        <v>27646</v>
      </c>
      <c r="F9257" s="69">
        <v>2721</v>
      </c>
      <c r="G9257" s="69">
        <v>20150518</v>
      </c>
      <c r="H9257" s="69">
        <v>0</v>
      </c>
      <c r="I9257" s="70">
        <v>32018457120</v>
      </c>
      <c r="J9257" s="69" t="s">
        <v>34468</v>
      </c>
      <c r="K9257" s="69" t="s">
        <v>34597</v>
      </c>
    </row>
    <row r="9258" spans="1:11" ht="14.4">
      <c r="A9258" s="69">
        <v>1639204</v>
      </c>
      <c r="B9258" s="69">
        <v>1</v>
      </c>
      <c r="C9258" s="69" t="s">
        <v>26854</v>
      </c>
      <c r="D9258" s="69">
        <v>11</v>
      </c>
      <c r="E9258" s="69" t="s">
        <v>27646</v>
      </c>
      <c r="F9258" s="69">
        <v>2741</v>
      </c>
      <c r="G9258" s="69">
        <v>20170130</v>
      </c>
      <c r="H9258" s="69">
        <v>0</v>
      </c>
      <c r="I9258" s="70">
        <v>64159616388</v>
      </c>
      <c r="J9258" s="69" t="s">
        <v>34544</v>
      </c>
      <c r="K9258" s="69" t="s">
        <v>34598</v>
      </c>
    </row>
    <row r="9259" spans="1:11" ht="14.4">
      <c r="A9259" s="69">
        <v>1705483</v>
      </c>
      <c r="B9259" s="69">
        <v>1</v>
      </c>
      <c r="C9259" s="69" t="s">
        <v>26854</v>
      </c>
      <c r="D9259" s="69">
        <v>11</v>
      </c>
      <c r="E9259" s="69" t="s">
        <v>27646</v>
      </c>
      <c r="F9259" s="69">
        <v>2765</v>
      </c>
      <c r="G9259" s="69">
        <v>20180528</v>
      </c>
      <c r="H9259" s="69">
        <v>0</v>
      </c>
      <c r="I9259" s="70">
        <v>2189514249</v>
      </c>
      <c r="J9259" s="69" t="s">
        <v>34468</v>
      </c>
      <c r="K9259" s="69" t="s">
        <v>3263</v>
      </c>
    </row>
    <row r="9260" spans="1:11" ht="14.4">
      <c r="A9260" s="69">
        <v>1714443</v>
      </c>
      <c r="B9260" s="69">
        <v>1</v>
      </c>
      <c r="C9260" s="69" t="s">
        <v>26854</v>
      </c>
      <c r="D9260" s="69">
        <v>11</v>
      </c>
      <c r="E9260" s="69" t="s">
        <v>27646</v>
      </c>
      <c r="F9260" s="69">
        <v>2776</v>
      </c>
      <c r="G9260" s="69">
        <v>20180806</v>
      </c>
      <c r="H9260" s="69">
        <v>0</v>
      </c>
      <c r="I9260" s="70">
        <v>32129572825</v>
      </c>
      <c r="J9260" s="69" t="s">
        <v>34499</v>
      </c>
      <c r="K9260" s="69" t="s">
        <v>34599</v>
      </c>
    </row>
    <row r="9261" spans="1:11" ht="14.4">
      <c r="A9261" s="69">
        <v>1067671</v>
      </c>
      <c r="B9261" s="69">
        <v>1</v>
      </c>
      <c r="C9261" s="69" t="s">
        <v>26854</v>
      </c>
      <c r="D9261" s="69">
        <v>11</v>
      </c>
      <c r="E9261" s="69" t="s">
        <v>27646</v>
      </c>
      <c r="F9261" s="69">
        <v>2787</v>
      </c>
      <c r="G9261" s="69">
        <v>19950921</v>
      </c>
      <c r="H9261" s="69">
        <v>0</v>
      </c>
      <c r="I9261" s="70">
        <v>32927598782</v>
      </c>
      <c r="J9261" s="69" t="s">
        <v>34476</v>
      </c>
      <c r="K9261" s="69" t="s">
        <v>34600</v>
      </c>
    </row>
    <row r="9262" spans="1:11" ht="14.4">
      <c r="A9262" s="69">
        <v>1188790</v>
      </c>
      <c r="B9262" s="69">
        <v>1</v>
      </c>
      <c r="C9262" s="69" t="s">
        <v>26854</v>
      </c>
      <c r="D9262" s="69">
        <v>11</v>
      </c>
      <c r="E9262" s="69" t="s">
        <v>27646</v>
      </c>
      <c r="F9262" s="69">
        <v>2793</v>
      </c>
      <c r="G9262" s="69">
        <v>20100819</v>
      </c>
      <c r="H9262" s="69">
        <v>0</v>
      </c>
      <c r="I9262" s="70">
        <v>16018314985</v>
      </c>
      <c r="J9262" s="69" t="s">
        <v>30727</v>
      </c>
      <c r="K9262" s="69" t="s">
        <v>594</v>
      </c>
    </row>
    <row r="9263" spans="1:11" ht="14.4">
      <c r="A9263" s="69">
        <v>1749572</v>
      </c>
      <c r="B9263" s="69">
        <v>1</v>
      </c>
      <c r="C9263" s="69" t="s">
        <v>26854</v>
      </c>
      <c r="D9263" s="69">
        <v>11</v>
      </c>
      <c r="E9263" s="69" t="s">
        <v>27646</v>
      </c>
      <c r="F9263" s="69">
        <v>2817</v>
      </c>
      <c r="G9263" s="69">
        <v>20190701</v>
      </c>
      <c r="H9263" s="69">
        <v>0</v>
      </c>
      <c r="I9263" s="70">
        <v>35159743778</v>
      </c>
      <c r="J9263" s="69" t="s">
        <v>34472</v>
      </c>
      <c r="K9263" s="69" t="s">
        <v>34601</v>
      </c>
    </row>
    <row r="9264" spans="1:11" ht="14.4">
      <c r="A9264" s="69">
        <v>1757271</v>
      </c>
      <c r="B9264" s="69">
        <v>1</v>
      </c>
      <c r="C9264" s="69" t="s">
        <v>26854</v>
      </c>
      <c r="D9264" s="69">
        <v>11</v>
      </c>
      <c r="E9264" s="69" t="s">
        <v>27646</v>
      </c>
      <c r="F9264" s="69">
        <v>2822</v>
      </c>
      <c r="G9264" s="69">
        <v>20190909</v>
      </c>
      <c r="H9264" s="69">
        <v>0</v>
      </c>
      <c r="I9264" s="70">
        <v>10179866149</v>
      </c>
      <c r="J9264" s="69" t="s">
        <v>34495</v>
      </c>
      <c r="K9264" s="69" t="s">
        <v>34602</v>
      </c>
    </row>
    <row r="9265" spans="1:11" ht="14.4">
      <c r="A9265" s="69">
        <v>1582810</v>
      </c>
      <c r="B9265" s="69">
        <v>1</v>
      </c>
      <c r="C9265" s="69" t="s">
        <v>26854</v>
      </c>
      <c r="D9265" s="69">
        <v>11</v>
      </c>
      <c r="E9265" s="69" t="s">
        <v>27646</v>
      </c>
      <c r="F9265" s="69">
        <v>2843</v>
      </c>
      <c r="G9265" s="69">
        <v>20181217</v>
      </c>
      <c r="H9265" s="69">
        <v>0</v>
      </c>
      <c r="I9265" s="70">
        <v>32089215936</v>
      </c>
      <c r="J9265" s="69" t="s">
        <v>34482</v>
      </c>
      <c r="K9265" s="69" t="s">
        <v>34603</v>
      </c>
    </row>
    <row r="9266" spans="1:11" ht="14.4">
      <c r="A9266" s="69">
        <v>1711870</v>
      </c>
      <c r="B9266" s="69">
        <v>1</v>
      </c>
      <c r="C9266" s="69" t="s">
        <v>26854</v>
      </c>
      <c r="D9266" s="69">
        <v>11</v>
      </c>
      <c r="E9266" s="69" t="s">
        <v>27646</v>
      </c>
      <c r="F9266" s="69">
        <v>2855</v>
      </c>
      <c r="G9266" s="69">
        <v>20180716</v>
      </c>
      <c r="H9266" s="69">
        <v>0</v>
      </c>
      <c r="I9266" s="70">
        <v>32946876631</v>
      </c>
      <c r="J9266" s="69" t="s">
        <v>34482</v>
      </c>
      <c r="K9266" s="69" t="s">
        <v>34604</v>
      </c>
    </row>
    <row r="9267" spans="1:11" ht="14.4">
      <c r="A9267" s="69">
        <v>1786390</v>
      </c>
      <c r="B9267" s="69">
        <v>1</v>
      </c>
      <c r="C9267" s="69" t="s">
        <v>26854</v>
      </c>
      <c r="D9267" s="69">
        <v>11</v>
      </c>
      <c r="E9267" s="69" t="s">
        <v>27646</v>
      </c>
      <c r="F9267" s="69">
        <v>2864</v>
      </c>
      <c r="G9267" s="69">
        <v>20200309</v>
      </c>
      <c r="H9267" s="69">
        <v>0</v>
      </c>
      <c r="I9267" s="70">
        <v>32129328640</v>
      </c>
      <c r="J9267" s="69" t="s">
        <v>30414</v>
      </c>
      <c r="K9267" s="69" t="s">
        <v>34605</v>
      </c>
    </row>
    <row r="9268" spans="1:11" ht="14.4">
      <c r="A9268" s="69">
        <v>1833792</v>
      </c>
      <c r="B9268" s="69">
        <v>1</v>
      </c>
      <c r="C9268" s="69" t="s">
        <v>26854</v>
      </c>
      <c r="D9268" s="69">
        <v>11</v>
      </c>
      <c r="E9268" s="69" t="s">
        <v>27646</v>
      </c>
      <c r="F9268" s="69">
        <v>2869</v>
      </c>
      <c r="G9268" s="69">
        <v>20200921</v>
      </c>
      <c r="H9268" s="69">
        <v>0</v>
      </c>
      <c r="I9268" s="70">
        <v>54159656823</v>
      </c>
      <c r="J9268" s="69" t="s">
        <v>34499</v>
      </c>
      <c r="K9268" s="69" t="s">
        <v>34606</v>
      </c>
    </row>
    <row r="9269" spans="1:11" ht="14.4">
      <c r="A9269" s="69">
        <v>1851347</v>
      </c>
      <c r="B9269" s="69">
        <v>1</v>
      </c>
      <c r="C9269" s="69" t="s">
        <v>26854</v>
      </c>
      <c r="D9269" s="69">
        <v>11</v>
      </c>
      <c r="E9269" s="69" t="s">
        <v>27646</v>
      </c>
      <c r="F9269" s="69">
        <v>2874</v>
      </c>
      <c r="G9269" s="69">
        <v>20210125</v>
      </c>
      <c r="H9269" s="69">
        <v>0</v>
      </c>
      <c r="I9269" s="70">
        <v>10149623612</v>
      </c>
      <c r="J9269" s="69" t="s">
        <v>30414</v>
      </c>
      <c r="K9269" s="69" t="s">
        <v>34607</v>
      </c>
    </row>
    <row r="9270" spans="1:11" ht="14.4">
      <c r="A9270" s="69">
        <v>1194271</v>
      </c>
      <c r="B9270" s="69">
        <v>1</v>
      </c>
      <c r="C9270" s="69" t="s">
        <v>26854</v>
      </c>
      <c r="D9270" s="69">
        <v>11</v>
      </c>
      <c r="E9270" s="69" t="s">
        <v>27646</v>
      </c>
      <c r="F9270" s="69">
        <v>2884</v>
      </c>
      <c r="G9270" s="69">
        <v>20021202</v>
      </c>
      <c r="H9270" s="69">
        <v>0</v>
      </c>
      <c r="I9270" s="70">
        <v>60927276596</v>
      </c>
      <c r="J9270" s="69" t="s">
        <v>34499</v>
      </c>
      <c r="K9270" s="69" t="s">
        <v>34608</v>
      </c>
    </row>
    <row r="9271" spans="1:11" ht="14.4">
      <c r="A9271" s="69">
        <v>1379947</v>
      </c>
      <c r="B9271" s="69">
        <v>1</v>
      </c>
      <c r="C9271" s="69" t="s">
        <v>26854</v>
      </c>
      <c r="D9271" s="69">
        <v>11</v>
      </c>
      <c r="E9271" s="69" t="s">
        <v>27646</v>
      </c>
      <c r="F9271" s="69">
        <v>2886</v>
      </c>
      <c r="G9271" s="69">
        <v>20110221</v>
      </c>
      <c r="H9271" s="69">
        <v>0</v>
      </c>
      <c r="I9271" s="70">
        <v>32978078254</v>
      </c>
      <c r="J9271" s="69" t="s">
        <v>34504</v>
      </c>
      <c r="K9271" s="69" t="s">
        <v>34609</v>
      </c>
    </row>
    <row r="9272" spans="1:11" ht="14.4">
      <c r="A9272" s="69">
        <v>1674124</v>
      </c>
      <c r="B9272" s="69">
        <v>1</v>
      </c>
      <c r="C9272" s="69" t="s">
        <v>26854</v>
      </c>
      <c r="D9272" s="69">
        <v>11</v>
      </c>
      <c r="E9272" s="69" t="s">
        <v>27646</v>
      </c>
      <c r="F9272" s="69">
        <v>2892</v>
      </c>
      <c r="G9272" s="69">
        <v>20171009</v>
      </c>
      <c r="H9272" s="69">
        <v>0</v>
      </c>
      <c r="I9272" s="70">
        <v>2169768054</v>
      </c>
      <c r="J9272" s="69" t="s">
        <v>34476</v>
      </c>
      <c r="K9272" s="69" t="s">
        <v>34610</v>
      </c>
    </row>
    <row r="9273" spans="1:11" ht="14.4">
      <c r="A9273" s="69">
        <v>1252366</v>
      </c>
      <c r="B9273" s="69">
        <v>1</v>
      </c>
      <c r="C9273" s="69" t="s">
        <v>26854</v>
      </c>
      <c r="D9273" s="69">
        <v>11</v>
      </c>
      <c r="E9273" s="69" t="s">
        <v>27646</v>
      </c>
      <c r="F9273" s="69">
        <v>2908</v>
      </c>
      <c r="G9273" s="69">
        <v>20050603</v>
      </c>
      <c r="H9273" s="69">
        <v>0</v>
      </c>
      <c r="I9273" s="70">
        <v>32038423722</v>
      </c>
      <c r="J9273" s="69" t="s">
        <v>34487</v>
      </c>
      <c r="K9273" s="69" t="s">
        <v>34611</v>
      </c>
    </row>
    <row r="9274" spans="1:11" ht="14.4">
      <c r="A9274" s="69">
        <v>1552248</v>
      </c>
      <c r="B9274" s="69">
        <v>1</v>
      </c>
      <c r="C9274" s="69" t="s">
        <v>26854</v>
      </c>
      <c r="D9274" s="69">
        <v>11</v>
      </c>
      <c r="E9274" s="69" t="s">
        <v>27646</v>
      </c>
      <c r="F9274" s="69">
        <v>2909</v>
      </c>
      <c r="G9274" s="69">
        <v>20150317</v>
      </c>
      <c r="H9274" s="69">
        <v>0</v>
      </c>
      <c r="I9274" s="70">
        <v>32109148430</v>
      </c>
      <c r="J9274" s="69" t="s">
        <v>34468</v>
      </c>
      <c r="K9274" s="69" t="s">
        <v>34612</v>
      </c>
    </row>
    <row r="9275" spans="1:11" ht="14.4">
      <c r="A9275" s="69">
        <v>1067677</v>
      </c>
      <c r="B9275" s="69">
        <v>1</v>
      </c>
      <c r="C9275" s="69" t="s">
        <v>26854</v>
      </c>
      <c r="D9275" s="69">
        <v>11</v>
      </c>
      <c r="E9275" s="69" t="s">
        <v>27646</v>
      </c>
      <c r="F9275" s="69">
        <v>2910</v>
      </c>
      <c r="G9275" s="69">
        <v>19950907</v>
      </c>
      <c r="H9275" s="69">
        <v>0</v>
      </c>
      <c r="I9275" s="70">
        <v>32957578530</v>
      </c>
      <c r="J9275" s="69" t="s">
        <v>30414</v>
      </c>
      <c r="K9275" s="69" t="s">
        <v>34613</v>
      </c>
    </row>
    <row r="9276" spans="1:11" ht="14.4">
      <c r="A9276" s="69">
        <v>1558779</v>
      </c>
      <c r="B9276" s="69">
        <v>1</v>
      </c>
      <c r="C9276" s="69" t="s">
        <v>26854</v>
      </c>
      <c r="D9276" s="69">
        <v>11</v>
      </c>
      <c r="E9276" s="69" t="s">
        <v>27646</v>
      </c>
      <c r="F9276" s="69">
        <v>2912</v>
      </c>
      <c r="G9276" s="69">
        <v>20150518</v>
      </c>
      <c r="H9276" s="69">
        <v>0</v>
      </c>
      <c r="I9276" s="70">
        <v>16109189536</v>
      </c>
      <c r="J9276" s="69" t="s">
        <v>30727</v>
      </c>
      <c r="K9276" s="69" t="s">
        <v>34614</v>
      </c>
    </row>
    <row r="9277" spans="1:11" ht="14.4">
      <c r="A9277" s="69">
        <v>1724631</v>
      </c>
      <c r="B9277" s="69">
        <v>1</v>
      </c>
      <c r="C9277" s="69" t="s">
        <v>26854</v>
      </c>
      <c r="D9277" s="69">
        <v>11</v>
      </c>
      <c r="E9277" s="69" t="s">
        <v>27646</v>
      </c>
      <c r="F9277" s="69">
        <v>2931</v>
      </c>
      <c r="G9277" s="69">
        <v>20181022</v>
      </c>
      <c r="H9277" s="69">
        <v>0</v>
      </c>
      <c r="I9277" s="70">
        <v>94917221403</v>
      </c>
      <c r="J9277" s="69" t="s">
        <v>34544</v>
      </c>
      <c r="K9277" s="69" t="s">
        <v>34615</v>
      </c>
    </row>
    <row r="9278" spans="1:11" ht="14.4">
      <c r="A9278" s="69">
        <v>1730163</v>
      </c>
      <c r="B9278" s="69">
        <v>1</v>
      </c>
      <c r="C9278" s="69" t="s">
        <v>26854</v>
      </c>
      <c r="D9278" s="69">
        <v>11</v>
      </c>
      <c r="E9278" s="69" t="s">
        <v>27646</v>
      </c>
      <c r="F9278" s="69">
        <v>2934</v>
      </c>
      <c r="G9278" s="69">
        <v>20181217</v>
      </c>
      <c r="H9278" s="69">
        <v>0</v>
      </c>
      <c r="I9278" s="70">
        <v>32118401440</v>
      </c>
      <c r="J9278" s="69" t="s">
        <v>34593</v>
      </c>
      <c r="K9278" s="69" t="s">
        <v>34616</v>
      </c>
    </row>
    <row r="9279" spans="1:11" ht="14.4">
      <c r="A9279" s="69">
        <v>1067679</v>
      </c>
      <c r="B9279" s="69">
        <v>1</v>
      </c>
      <c r="C9279" s="69" t="s">
        <v>26854</v>
      </c>
      <c r="D9279" s="69">
        <v>11</v>
      </c>
      <c r="E9279" s="69" t="s">
        <v>27646</v>
      </c>
      <c r="F9279" s="69">
        <v>2952</v>
      </c>
      <c r="G9279" s="69">
        <v>20090615</v>
      </c>
      <c r="H9279" s="69">
        <v>0</v>
      </c>
      <c r="I9279" s="70">
        <v>32856778843</v>
      </c>
      <c r="J9279" s="69" t="s">
        <v>34593</v>
      </c>
      <c r="K9279" s="69" t="s">
        <v>34617</v>
      </c>
    </row>
    <row r="9280" spans="1:11" ht="14.4">
      <c r="A9280" s="69">
        <v>1160874</v>
      </c>
      <c r="B9280" s="69">
        <v>1</v>
      </c>
      <c r="C9280" s="69" t="s">
        <v>26854</v>
      </c>
      <c r="D9280" s="69">
        <v>11</v>
      </c>
      <c r="E9280" s="69" t="s">
        <v>27646</v>
      </c>
      <c r="F9280" s="69">
        <v>2957</v>
      </c>
      <c r="G9280" s="69">
        <v>20090629</v>
      </c>
      <c r="H9280" s="69">
        <v>0</v>
      </c>
      <c r="I9280" s="70">
        <v>60947681056</v>
      </c>
      <c r="J9280" s="69" t="s">
        <v>30414</v>
      </c>
      <c r="K9280" s="69" t="s">
        <v>34618</v>
      </c>
    </row>
    <row r="9281" spans="1:11" ht="14.4">
      <c r="A9281" s="69">
        <v>1651381</v>
      </c>
      <c r="B9281" s="69">
        <v>1</v>
      </c>
      <c r="C9281" s="69" t="s">
        <v>26854</v>
      </c>
      <c r="D9281" s="69">
        <v>11</v>
      </c>
      <c r="E9281" s="69" t="s">
        <v>27646</v>
      </c>
      <c r="F9281" s="69">
        <v>2965</v>
      </c>
      <c r="G9281" s="69">
        <v>20170410</v>
      </c>
      <c r="H9281" s="69">
        <v>0</v>
      </c>
      <c r="I9281" s="70">
        <v>32129701994</v>
      </c>
      <c r="J9281" s="69" t="s">
        <v>34499</v>
      </c>
      <c r="K9281" s="69" t="s">
        <v>34619</v>
      </c>
    </row>
    <row r="9282" spans="1:11" ht="14.4">
      <c r="A9282" s="69">
        <v>1719738</v>
      </c>
      <c r="B9282" s="69">
        <v>1</v>
      </c>
      <c r="C9282" s="69" t="s">
        <v>26854</v>
      </c>
      <c r="D9282" s="69">
        <v>11</v>
      </c>
      <c r="E9282" s="69" t="s">
        <v>27646</v>
      </c>
      <c r="F9282" s="69">
        <v>2971</v>
      </c>
      <c r="G9282" s="69">
        <v>20180924</v>
      </c>
      <c r="H9282" s="69">
        <v>0</v>
      </c>
      <c r="I9282" s="70">
        <v>32068910382</v>
      </c>
      <c r="J9282" s="69" t="s">
        <v>30414</v>
      </c>
      <c r="K9282" s="69" t="s">
        <v>34620</v>
      </c>
    </row>
    <row r="9283" spans="1:11" ht="14.4">
      <c r="A9283" s="69">
        <v>1728159</v>
      </c>
      <c r="B9283" s="69">
        <v>1</v>
      </c>
      <c r="C9283" s="69" t="s">
        <v>26854</v>
      </c>
      <c r="D9283" s="69">
        <v>11</v>
      </c>
      <c r="E9283" s="69" t="s">
        <v>27646</v>
      </c>
      <c r="F9283" s="69">
        <v>2972</v>
      </c>
      <c r="G9283" s="69">
        <v>20181126</v>
      </c>
      <c r="H9283" s="69">
        <v>0</v>
      </c>
      <c r="I9283" s="70">
        <v>32987209890</v>
      </c>
      <c r="J9283" s="69" t="s">
        <v>34470</v>
      </c>
      <c r="K9283" s="69" t="s">
        <v>34621</v>
      </c>
    </row>
    <row r="9284" spans="1:11" ht="14.4">
      <c r="A9284" s="69">
        <v>1743150</v>
      </c>
      <c r="B9284" s="69">
        <v>1</v>
      </c>
      <c r="C9284" s="69" t="s">
        <v>26854</v>
      </c>
      <c r="D9284" s="69">
        <v>11</v>
      </c>
      <c r="E9284" s="69" t="s">
        <v>27646</v>
      </c>
      <c r="F9284" s="69">
        <v>2973</v>
      </c>
      <c r="G9284" s="69">
        <v>20190429</v>
      </c>
      <c r="H9284" s="69">
        <v>0</v>
      </c>
      <c r="I9284" s="70">
        <v>54180013655</v>
      </c>
      <c r="J9284" s="69" t="s">
        <v>34476</v>
      </c>
      <c r="K9284" s="69" t="s">
        <v>34622</v>
      </c>
    </row>
    <row r="9285" spans="1:11" ht="14.4">
      <c r="A9285" s="69">
        <v>1747856</v>
      </c>
      <c r="B9285" s="69">
        <v>1</v>
      </c>
      <c r="C9285" s="69" t="s">
        <v>26854</v>
      </c>
      <c r="D9285" s="69">
        <v>11</v>
      </c>
      <c r="E9285" s="69" t="s">
        <v>27646</v>
      </c>
      <c r="F9285" s="69">
        <v>2975</v>
      </c>
      <c r="G9285" s="69">
        <v>20190617</v>
      </c>
      <c r="H9285" s="69">
        <v>0</v>
      </c>
      <c r="I9285" s="70">
        <v>32027101628</v>
      </c>
      <c r="J9285" s="69" t="s">
        <v>34472</v>
      </c>
      <c r="K9285" s="69" t="s">
        <v>34623</v>
      </c>
    </row>
    <row r="9286" spans="1:11" ht="14.4">
      <c r="A9286" s="69">
        <v>2032714</v>
      </c>
      <c r="B9286" s="69">
        <v>1</v>
      </c>
      <c r="C9286" s="69" t="s">
        <v>26854</v>
      </c>
      <c r="D9286" s="69">
        <v>11</v>
      </c>
      <c r="E9286" s="69" t="s">
        <v>27646</v>
      </c>
      <c r="F9286" s="69">
        <v>2979</v>
      </c>
      <c r="G9286" s="69">
        <v>20210816</v>
      </c>
      <c r="H9286" s="69">
        <v>0</v>
      </c>
      <c r="I9286" s="70">
        <v>32119319823</v>
      </c>
      <c r="J9286" s="69" t="s">
        <v>34468</v>
      </c>
      <c r="K9286" s="69" t="s">
        <v>34624</v>
      </c>
    </row>
    <row r="9287" spans="1:11" ht="14.4">
      <c r="A9287" s="69">
        <v>1067682</v>
      </c>
      <c r="B9287" s="69">
        <v>1</v>
      </c>
      <c r="C9287" s="69" t="s">
        <v>26854</v>
      </c>
      <c r="D9287" s="69">
        <v>11</v>
      </c>
      <c r="E9287" s="69" t="s">
        <v>27646</v>
      </c>
      <c r="F9287" s="69">
        <v>3009</v>
      </c>
      <c r="G9287" s="69">
        <v>19941209</v>
      </c>
      <c r="H9287" s="69">
        <v>0</v>
      </c>
      <c r="I9287" s="70">
        <v>32927475312</v>
      </c>
      <c r="J9287" s="69" t="s">
        <v>34470</v>
      </c>
      <c r="K9287" s="69" t="s">
        <v>34625</v>
      </c>
    </row>
    <row r="9288" spans="1:11" ht="14.4">
      <c r="A9288" s="69">
        <v>1340890</v>
      </c>
      <c r="B9288" s="69">
        <v>1</v>
      </c>
      <c r="C9288" s="69" t="s">
        <v>26854</v>
      </c>
      <c r="D9288" s="69">
        <v>11</v>
      </c>
      <c r="E9288" s="69" t="s">
        <v>27646</v>
      </c>
      <c r="F9288" s="69">
        <v>3014</v>
      </c>
      <c r="G9288" s="69">
        <v>20090629</v>
      </c>
      <c r="H9288" s="69">
        <v>0</v>
      </c>
      <c r="I9288" s="70">
        <v>32068710386</v>
      </c>
      <c r="J9288" s="69" t="s">
        <v>34502</v>
      </c>
      <c r="K9288" s="69" t="s">
        <v>34626</v>
      </c>
    </row>
    <row r="9289" spans="1:11" ht="14.4">
      <c r="A9289" s="69">
        <v>1645346</v>
      </c>
      <c r="B9289" s="69">
        <v>1</v>
      </c>
      <c r="C9289" s="69" t="s">
        <v>26854</v>
      </c>
      <c r="D9289" s="69">
        <v>11</v>
      </c>
      <c r="E9289" s="69" t="s">
        <v>27646</v>
      </c>
      <c r="F9289" s="69">
        <v>3022</v>
      </c>
      <c r="G9289" s="69">
        <v>20170320</v>
      </c>
      <c r="H9289" s="69">
        <v>0</v>
      </c>
      <c r="I9289" s="70">
        <v>32917129325</v>
      </c>
      <c r="J9289" s="69" t="s">
        <v>34627</v>
      </c>
      <c r="K9289" s="69" t="s">
        <v>34628</v>
      </c>
    </row>
    <row r="9290" spans="1:11" ht="14.4">
      <c r="A9290" s="69">
        <v>1659125</v>
      </c>
      <c r="B9290" s="69">
        <v>1</v>
      </c>
      <c r="C9290" s="69" t="s">
        <v>26854</v>
      </c>
      <c r="D9290" s="69">
        <v>11</v>
      </c>
      <c r="E9290" s="69" t="s">
        <v>27646</v>
      </c>
      <c r="F9290" s="69">
        <v>3024</v>
      </c>
      <c r="G9290" s="69">
        <v>20170612</v>
      </c>
      <c r="H9290" s="69">
        <v>0</v>
      </c>
      <c r="I9290" s="70">
        <v>32129511799</v>
      </c>
      <c r="J9290" s="69" t="s">
        <v>34504</v>
      </c>
      <c r="K9290" s="69" t="s">
        <v>34629</v>
      </c>
    </row>
    <row r="9291" spans="1:11" ht="14.4">
      <c r="A9291" s="69">
        <v>1577409</v>
      </c>
      <c r="B9291" s="69">
        <v>1</v>
      </c>
      <c r="C9291" s="69" t="s">
        <v>26854</v>
      </c>
      <c r="D9291" s="69">
        <v>11</v>
      </c>
      <c r="E9291" s="69" t="s">
        <v>27646</v>
      </c>
      <c r="F9291" s="69">
        <v>3033</v>
      </c>
      <c r="G9291" s="69">
        <v>20150907</v>
      </c>
      <c r="H9291" s="69">
        <v>0</v>
      </c>
      <c r="I9291" s="70">
        <v>32988271519</v>
      </c>
      <c r="J9291" s="69" t="s">
        <v>34468</v>
      </c>
      <c r="K9291" s="69" t="s">
        <v>34630</v>
      </c>
    </row>
    <row r="9292" spans="1:11" ht="14.4">
      <c r="A9292" s="69">
        <v>1743604</v>
      </c>
      <c r="B9292" s="69">
        <v>1</v>
      </c>
      <c r="C9292" s="69" t="s">
        <v>26854</v>
      </c>
      <c r="D9292" s="69">
        <v>11</v>
      </c>
      <c r="E9292" s="69" t="s">
        <v>27646</v>
      </c>
      <c r="F9292" s="69">
        <v>3036</v>
      </c>
      <c r="G9292" s="69">
        <v>20190506</v>
      </c>
      <c r="H9292" s="69">
        <v>0</v>
      </c>
      <c r="I9292" s="70">
        <v>32927775562</v>
      </c>
      <c r="J9292" s="69" t="s">
        <v>34631</v>
      </c>
      <c r="K9292" s="69" t="s">
        <v>34632</v>
      </c>
    </row>
    <row r="9293" spans="1:11" ht="14.4">
      <c r="A9293" s="69">
        <v>1552255</v>
      </c>
      <c r="B9293" s="69">
        <v>1</v>
      </c>
      <c r="C9293" s="69" t="s">
        <v>26854</v>
      </c>
      <c r="D9293" s="69">
        <v>11</v>
      </c>
      <c r="E9293" s="69" t="s">
        <v>27646</v>
      </c>
      <c r="F9293" s="69">
        <v>3038</v>
      </c>
      <c r="G9293" s="69">
        <v>20150317</v>
      </c>
      <c r="H9293" s="69">
        <v>0</v>
      </c>
      <c r="I9293" s="70">
        <v>3159241466</v>
      </c>
      <c r="J9293" s="69" t="s">
        <v>34482</v>
      </c>
      <c r="K9293" s="69" t="s">
        <v>34633</v>
      </c>
    </row>
    <row r="9294" spans="1:11" ht="14.4">
      <c r="A9294" s="69">
        <v>1730172</v>
      </c>
      <c r="B9294" s="69">
        <v>1</v>
      </c>
      <c r="C9294" s="69" t="s">
        <v>26854</v>
      </c>
      <c r="D9294" s="69">
        <v>11</v>
      </c>
      <c r="E9294" s="69" t="s">
        <v>27646</v>
      </c>
      <c r="F9294" s="69">
        <v>3058</v>
      </c>
      <c r="G9294" s="69">
        <v>20181217</v>
      </c>
      <c r="H9294" s="69">
        <v>0</v>
      </c>
      <c r="I9294" s="70">
        <v>32068601106</v>
      </c>
      <c r="J9294" s="69" t="s">
        <v>34482</v>
      </c>
      <c r="K9294" s="69" t="s">
        <v>34634</v>
      </c>
    </row>
    <row r="9295" spans="1:11" ht="14.4">
      <c r="A9295" s="69">
        <v>1067687</v>
      </c>
      <c r="B9295" s="69">
        <v>1</v>
      </c>
      <c r="C9295" s="69" t="s">
        <v>26854</v>
      </c>
      <c r="D9295" s="69">
        <v>11</v>
      </c>
      <c r="E9295" s="69" t="s">
        <v>27646</v>
      </c>
      <c r="F9295" s="69">
        <v>3085</v>
      </c>
      <c r="G9295" s="69">
        <v>20081013</v>
      </c>
      <c r="H9295" s="69">
        <v>0</v>
      </c>
      <c r="I9295" s="70">
        <v>60937582025</v>
      </c>
      <c r="J9295" s="69" t="s">
        <v>34476</v>
      </c>
      <c r="K9295" s="69" t="s">
        <v>34635</v>
      </c>
    </row>
    <row r="9296" spans="1:11" ht="14.4">
      <c r="A9296" s="69">
        <v>1248901</v>
      </c>
      <c r="B9296" s="69">
        <v>1</v>
      </c>
      <c r="C9296" s="69" t="s">
        <v>26854</v>
      </c>
      <c r="D9296" s="69">
        <v>11</v>
      </c>
      <c r="E9296" s="69" t="s">
        <v>27646</v>
      </c>
      <c r="F9296" s="69">
        <v>3102</v>
      </c>
      <c r="G9296" s="69">
        <v>20050419</v>
      </c>
      <c r="H9296" s="69">
        <v>0</v>
      </c>
      <c r="I9296" s="70">
        <v>60897196246</v>
      </c>
      <c r="J9296" s="69" t="s">
        <v>34472</v>
      </c>
      <c r="K9296" s="69" t="s">
        <v>34636</v>
      </c>
    </row>
    <row r="9297" spans="1:11" ht="14.4">
      <c r="A9297" s="69">
        <v>1381173</v>
      </c>
      <c r="B9297" s="69">
        <v>1</v>
      </c>
      <c r="C9297" s="69" t="s">
        <v>26854</v>
      </c>
      <c r="D9297" s="69">
        <v>11</v>
      </c>
      <c r="E9297" s="69" t="s">
        <v>27646</v>
      </c>
      <c r="F9297" s="69">
        <v>3104</v>
      </c>
      <c r="G9297" s="69">
        <v>20110309</v>
      </c>
      <c r="H9297" s="69">
        <v>0</v>
      </c>
      <c r="I9297" s="70">
        <v>32078604991</v>
      </c>
      <c r="J9297" s="69" t="s">
        <v>34547</v>
      </c>
      <c r="K9297" s="69" t="s">
        <v>34637</v>
      </c>
    </row>
    <row r="9298" spans="1:11" ht="14.4">
      <c r="A9298" s="69">
        <v>1426380</v>
      </c>
      <c r="B9298" s="69">
        <v>1</v>
      </c>
      <c r="C9298" s="69" t="s">
        <v>26854</v>
      </c>
      <c r="D9298" s="69">
        <v>11</v>
      </c>
      <c r="E9298" s="69" t="s">
        <v>27646</v>
      </c>
      <c r="F9298" s="69">
        <v>3106</v>
      </c>
      <c r="G9298" s="69">
        <v>20121126</v>
      </c>
      <c r="H9298" s="69">
        <v>0</v>
      </c>
      <c r="I9298" s="70">
        <v>32008320171</v>
      </c>
      <c r="J9298" s="69" t="s">
        <v>34482</v>
      </c>
      <c r="K9298" s="69" t="s">
        <v>34638</v>
      </c>
    </row>
    <row r="9299" spans="1:11" ht="14.4">
      <c r="A9299" s="69">
        <v>1564126</v>
      </c>
      <c r="B9299" s="69">
        <v>1</v>
      </c>
      <c r="C9299" s="69" t="s">
        <v>26854</v>
      </c>
      <c r="D9299" s="69">
        <v>11</v>
      </c>
      <c r="E9299" s="69" t="s">
        <v>27646</v>
      </c>
      <c r="F9299" s="69">
        <v>3112</v>
      </c>
      <c r="G9299" s="69">
        <v>20150608</v>
      </c>
      <c r="H9299" s="69">
        <v>0</v>
      </c>
      <c r="I9299" s="70">
        <v>32129327543</v>
      </c>
      <c r="J9299" s="69" t="s">
        <v>34547</v>
      </c>
      <c r="K9299" s="69" t="s">
        <v>34639</v>
      </c>
    </row>
    <row r="9300" spans="1:11" ht="14.4">
      <c r="A9300" s="69">
        <v>1564386</v>
      </c>
      <c r="B9300" s="69">
        <v>1</v>
      </c>
      <c r="C9300" s="69" t="s">
        <v>26854</v>
      </c>
      <c r="D9300" s="69">
        <v>11</v>
      </c>
      <c r="E9300" s="69" t="s">
        <v>27646</v>
      </c>
      <c r="F9300" s="69">
        <v>3113</v>
      </c>
      <c r="G9300" s="69">
        <v>20150608</v>
      </c>
      <c r="H9300" s="69">
        <v>0</v>
      </c>
      <c r="I9300" s="70">
        <v>32129440635</v>
      </c>
      <c r="J9300" s="69" t="s">
        <v>34472</v>
      </c>
      <c r="K9300" s="69" t="s">
        <v>34640</v>
      </c>
    </row>
    <row r="9301" spans="1:11" ht="14.4">
      <c r="A9301" s="69">
        <v>1637378</v>
      </c>
      <c r="B9301" s="69">
        <v>1</v>
      </c>
      <c r="C9301" s="69" t="s">
        <v>26854</v>
      </c>
      <c r="D9301" s="69">
        <v>11</v>
      </c>
      <c r="E9301" s="69" t="s">
        <v>27646</v>
      </c>
      <c r="F9301" s="69">
        <v>3117</v>
      </c>
      <c r="G9301" s="69">
        <v>20170116</v>
      </c>
      <c r="H9301" s="69">
        <v>0</v>
      </c>
      <c r="I9301" s="70">
        <v>32109283096</v>
      </c>
      <c r="J9301" s="69" t="s">
        <v>34507</v>
      </c>
      <c r="K9301" s="69" t="s">
        <v>34641</v>
      </c>
    </row>
    <row r="9302" spans="1:11" ht="14.4">
      <c r="A9302" s="69">
        <v>1729592</v>
      </c>
      <c r="B9302" s="69">
        <v>1</v>
      </c>
      <c r="C9302" s="69" t="s">
        <v>26854</v>
      </c>
      <c r="D9302" s="69">
        <v>11</v>
      </c>
      <c r="E9302" s="69" t="s">
        <v>27646</v>
      </c>
      <c r="F9302" s="69">
        <v>3128</v>
      </c>
      <c r="G9302" s="69">
        <v>20181210</v>
      </c>
      <c r="H9302" s="69">
        <v>0</v>
      </c>
      <c r="I9302" s="70">
        <v>32988104785</v>
      </c>
      <c r="J9302" s="69" t="s">
        <v>34499</v>
      </c>
      <c r="K9302" s="69" t="s">
        <v>34642</v>
      </c>
    </row>
    <row r="9303" spans="1:11" ht="14.4">
      <c r="A9303" s="69">
        <v>1749595</v>
      </c>
      <c r="B9303" s="69">
        <v>1</v>
      </c>
      <c r="C9303" s="69" t="s">
        <v>26854</v>
      </c>
      <c r="D9303" s="69">
        <v>11</v>
      </c>
      <c r="E9303" s="69" t="s">
        <v>27646</v>
      </c>
      <c r="F9303" s="69">
        <v>3132</v>
      </c>
      <c r="G9303" s="69">
        <v>20190701</v>
      </c>
      <c r="H9303" s="69">
        <v>0</v>
      </c>
      <c r="I9303" s="70">
        <v>44179948706</v>
      </c>
      <c r="J9303" s="69" t="s">
        <v>34509</v>
      </c>
      <c r="K9303" s="69" t="s">
        <v>34643</v>
      </c>
    </row>
    <row r="9304" spans="1:11" ht="14.4">
      <c r="A9304" s="69">
        <v>1754353</v>
      </c>
      <c r="B9304" s="69">
        <v>1</v>
      </c>
      <c r="C9304" s="69" t="s">
        <v>26854</v>
      </c>
      <c r="D9304" s="69">
        <v>11</v>
      </c>
      <c r="E9304" s="69" t="s">
        <v>27646</v>
      </c>
      <c r="F9304" s="69">
        <v>3138</v>
      </c>
      <c r="G9304" s="69">
        <v>20190815</v>
      </c>
      <c r="H9304" s="69">
        <v>0</v>
      </c>
      <c r="I9304" s="70">
        <v>31038614058</v>
      </c>
      <c r="J9304" s="69" t="s">
        <v>34468</v>
      </c>
      <c r="K9304" s="69" t="s">
        <v>34644</v>
      </c>
    </row>
    <row r="9305" spans="1:11" ht="14.4">
      <c r="A9305" s="69">
        <v>1724632</v>
      </c>
      <c r="B9305" s="69">
        <v>1</v>
      </c>
      <c r="C9305" s="69" t="s">
        <v>26854</v>
      </c>
      <c r="D9305" s="69">
        <v>11</v>
      </c>
      <c r="E9305" s="69" t="s">
        <v>27646</v>
      </c>
      <c r="F9305" s="69">
        <v>3154</v>
      </c>
      <c r="G9305" s="69">
        <v>20181022</v>
      </c>
      <c r="H9305" s="69">
        <v>0</v>
      </c>
      <c r="I9305" s="70">
        <v>32957799334</v>
      </c>
      <c r="J9305" s="69" t="s">
        <v>34499</v>
      </c>
      <c r="K9305" s="69" t="s">
        <v>34645</v>
      </c>
    </row>
    <row r="9306" spans="1:11" ht="14.4">
      <c r="A9306" s="69">
        <v>1844304</v>
      </c>
      <c r="B9306" s="69">
        <v>1</v>
      </c>
      <c r="C9306" s="69" t="s">
        <v>26854</v>
      </c>
      <c r="D9306" s="69">
        <v>11</v>
      </c>
      <c r="E9306" s="69" t="s">
        <v>27646</v>
      </c>
      <c r="F9306" s="69">
        <v>3161</v>
      </c>
      <c r="G9306" s="69">
        <v>20201130</v>
      </c>
      <c r="H9306" s="69">
        <v>0</v>
      </c>
      <c r="I9306" s="70">
        <v>6169775134</v>
      </c>
      <c r="J9306" s="69" t="s">
        <v>34499</v>
      </c>
      <c r="K9306" s="69" t="s">
        <v>34646</v>
      </c>
    </row>
    <row r="9307" spans="1:11" ht="14.4">
      <c r="A9307" s="69">
        <v>2034454</v>
      </c>
      <c r="B9307" s="69">
        <v>1</v>
      </c>
      <c r="C9307" s="69" t="s">
        <v>26854</v>
      </c>
      <c r="D9307" s="69">
        <v>11</v>
      </c>
      <c r="E9307" s="69" t="s">
        <v>27646</v>
      </c>
      <c r="F9307" s="69">
        <v>3163</v>
      </c>
      <c r="G9307" s="69">
        <v>20210823</v>
      </c>
      <c r="H9307" s="69">
        <v>0</v>
      </c>
      <c r="I9307" s="70">
        <v>8180034236</v>
      </c>
      <c r="J9307" s="69" t="s">
        <v>34468</v>
      </c>
      <c r="K9307" s="69" t="s">
        <v>34647</v>
      </c>
    </row>
    <row r="9308" spans="1:11" ht="14.4">
      <c r="A9308" s="69">
        <v>1340449</v>
      </c>
      <c r="B9308" s="69">
        <v>1</v>
      </c>
      <c r="C9308" s="69" t="s">
        <v>26854</v>
      </c>
      <c r="D9308" s="69">
        <v>11</v>
      </c>
      <c r="E9308" s="69" t="s">
        <v>27646</v>
      </c>
      <c r="F9308" s="69">
        <v>3173</v>
      </c>
      <c r="G9308" s="69">
        <v>20090615</v>
      </c>
      <c r="H9308" s="69">
        <v>0</v>
      </c>
      <c r="I9308" s="70">
        <v>32988101542</v>
      </c>
      <c r="J9308" s="69" t="s">
        <v>34535</v>
      </c>
      <c r="K9308" s="69" t="s">
        <v>34648</v>
      </c>
    </row>
    <row r="9309" spans="1:11" ht="14.4">
      <c r="A9309" s="69">
        <v>1281640</v>
      </c>
      <c r="B9309" s="69">
        <v>1</v>
      </c>
      <c r="C9309" s="69" t="s">
        <v>26854</v>
      </c>
      <c r="D9309" s="69">
        <v>11</v>
      </c>
      <c r="E9309" s="69" t="s">
        <v>27646</v>
      </c>
      <c r="F9309" s="69">
        <v>3175</v>
      </c>
      <c r="G9309" s="69">
        <v>20060817</v>
      </c>
      <c r="H9309" s="69">
        <v>0</v>
      </c>
      <c r="I9309" s="70">
        <v>32058531289</v>
      </c>
      <c r="J9309" s="69" t="s">
        <v>34476</v>
      </c>
      <c r="K9309" s="69" t="s">
        <v>34649</v>
      </c>
    </row>
    <row r="9310" spans="1:11" ht="14.4">
      <c r="A9310" s="69">
        <v>1350135</v>
      </c>
      <c r="B9310" s="69">
        <v>1</v>
      </c>
      <c r="C9310" s="69" t="s">
        <v>26854</v>
      </c>
      <c r="D9310" s="69">
        <v>11</v>
      </c>
      <c r="E9310" s="69" t="s">
        <v>27646</v>
      </c>
      <c r="F9310" s="69">
        <v>3177</v>
      </c>
      <c r="G9310" s="69">
        <v>20091112</v>
      </c>
      <c r="H9310" s="69">
        <v>0</v>
      </c>
      <c r="I9310" s="70">
        <v>32937783812</v>
      </c>
      <c r="J9310" s="69" t="s">
        <v>34476</v>
      </c>
      <c r="K9310" s="69" t="s">
        <v>34650</v>
      </c>
    </row>
    <row r="9311" spans="1:11" ht="14.4">
      <c r="A9311" s="69">
        <v>1545483</v>
      </c>
      <c r="B9311" s="69">
        <v>1</v>
      </c>
      <c r="C9311" s="69" t="s">
        <v>26854</v>
      </c>
      <c r="D9311" s="69">
        <v>11</v>
      </c>
      <c r="E9311" s="69" t="s">
        <v>27646</v>
      </c>
      <c r="F9311" s="69">
        <v>3200</v>
      </c>
      <c r="G9311" s="69">
        <v>20150309</v>
      </c>
      <c r="H9311" s="69">
        <v>0</v>
      </c>
      <c r="I9311" s="70">
        <v>32129421130</v>
      </c>
      <c r="J9311" s="69" t="s">
        <v>34627</v>
      </c>
      <c r="K9311" s="69" t="s">
        <v>34651</v>
      </c>
    </row>
    <row r="9312" spans="1:11" ht="14.4">
      <c r="A9312" s="69">
        <v>1573852</v>
      </c>
      <c r="B9312" s="69">
        <v>1</v>
      </c>
      <c r="C9312" s="69" t="s">
        <v>26854</v>
      </c>
      <c r="D9312" s="69">
        <v>11</v>
      </c>
      <c r="E9312" s="69" t="s">
        <v>27646</v>
      </c>
      <c r="F9312" s="69">
        <v>3208</v>
      </c>
      <c r="G9312" s="69">
        <v>20150810</v>
      </c>
      <c r="H9312" s="69">
        <v>0</v>
      </c>
      <c r="I9312" s="70">
        <v>32078931618</v>
      </c>
      <c r="J9312" s="69" t="s">
        <v>34499</v>
      </c>
      <c r="K9312" s="69" t="s">
        <v>34652</v>
      </c>
    </row>
    <row r="9313" spans="1:11" ht="14.4">
      <c r="A9313" s="69">
        <v>1552233</v>
      </c>
      <c r="B9313" s="69">
        <v>1</v>
      </c>
      <c r="C9313" s="69" t="s">
        <v>26854</v>
      </c>
      <c r="D9313" s="69">
        <v>11</v>
      </c>
      <c r="E9313" s="69" t="s">
        <v>27646</v>
      </c>
      <c r="F9313" s="69">
        <v>3218</v>
      </c>
      <c r="G9313" s="69">
        <v>20150317</v>
      </c>
      <c r="H9313" s="69">
        <v>0</v>
      </c>
      <c r="I9313" s="70">
        <v>32129394147</v>
      </c>
      <c r="J9313" s="69" t="s">
        <v>34487</v>
      </c>
      <c r="K9313" s="69" t="s">
        <v>34653</v>
      </c>
    </row>
    <row r="9314" spans="1:11" ht="14.4">
      <c r="A9314" s="69">
        <v>1067691</v>
      </c>
      <c r="B9314" s="69">
        <v>1</v>
      </c>
      <c r="C9314" s="69" t="s">
        <v>26854</v>
      </c>
      <c r="D9314" s="69">
        <v>11</v>
      </c>
      <c r="E9314" s="69" t="s">
        <v>27646</v>
      </c>
      <c r="F9314" s="69">
        <v>3225</v>
      </c>
      <c r="G9314" s="69">
        <v>19950907</v>
      </c>
      <c r="H9314" s="69">
        <v>0</v>
      </c>
      <c r="I9314" s="70">
        <v>32907076502</v>
      </c>
      <c r="J9314" s="69" t="s">
        <v>34507</v>
      </c>
      <c r="K9314" s="69" t="s">
        <v>34654</v>
      </c>
    </row>
    <row r="9315" spans="1:11" ht="14.4">
      <c r="A9315" s="69">
        <v>1380876</v>
      </c>
      <c r="B9315" s="69">
        <v>1</v>
      </c>
      <c r="C9315" s="69" t="s">
        <v>26854</v>
      </c>
      <c r="D9315" s="69">
        <v>11</v>
      </c>
      <c r="E9315" s="69" t="s">
        <v>27646</v>
      </c>
      <c r="F9315" s="69">
        <v>3232</v>
      </c>
      <c r="G9315" s="69">
        <v>20110307</v>
      </c>
      <c r="H9315" s="69">
        <v>0</v>
      </c>
      <c r="I9315" s="70">
        <v>32068959678</v>
      </c>
      <c r="J9315" s="69" t="s">
        <v>34482</v>
      </c>
      <c r="K9315" s="69" t="s">
        <v>34655</v>
      </c>
    </row>
    <row r="9316" spans="1:11" ht="14.4">
      <c r="A9316" s="69">
        <v>1427187</v>
      </c>
      <c r="B9316" s="69">
        <v>1</v>
      </c>
      <c r="C9316" s="69" t="s">
        <v>26854</v>
      </c>
      <c r="D9316" s="69">
        <v>11</v>
      </c>
      <c r="E9316" s="69" t="s">
        <v>27646</v>
      </c>
      <c r="F9316" s="69">
        <v>3243</v>
      </c>
      <c r="G9316" s="69">
        <v>20121210</v>
      </c>
      <c r="H9316" s="69">
        <v>0</v>
      </c>
      <c r="I9316" s="70">
        <v>12048688993</v>
      </c>
      <c r="J9316" s="69" t="s">
        <v>34480</v>
      </c>
      <c r="K9316" s="69" t="s">
        <v>34656</v>
      </c>
    </row>
    <row r="9317" spans="1:11" ht="14.4">
      <c r="A9317" s="69">
        <v>1556932</v>
      </c>
      <c r="B9317" s="69">
        <v>1</v>
      </c>
      <c r="C9317" s="69" t="s">
        <v>26854</v>
      </c>
      <c r="D9317" s="69">
        <v>11</v>
      </c>
      <c r="E9317" s="69" t="s">
        <v>27646</v>
      </c>
      <c r="F9317" s="69">
        <v>3247</v>
      </c>
      <c r="G9317" s="69">
        <v>20150427</v>
      </c>
      <c r="H9317" s="69">
        <v>0</v>
      </c>
      <c r="I9317" s="70">
        <v>32139637477</v>
      </c>
      <c r="J9317" s="69" t="s">
        <v>34593</v>
      </c>
      <c r="K9317" s="69" t="s">
        <v>34657</v>
      </c>
    </row>
    <row r="9318" spans="1:11" ht="14.4">
      <c r="A9318" s="69">
        <v>1597337</v>
      </c>
      <c r="B9318" s="69">
        <v>1</v>
      </c>
      <c r="C9318" s="69" t="s">
        <v>26854</v>
      </c>
      <c r="D9318" s="69">
        <v>11</v>
      </c>
      <c r="E9318" s="69" t="s">
        <v>27646</v>
      </c>
      <c r="F9318" s="69">
        <v>3264</v>
      </c>
      <c r="G9318" s="69">
        <v>20160307</v>
      </c>
      <c r="H9318" s="69">
        <v>0</v>
      </c>
      <c r="I9318" s="70">
        <v>32068859340</v>
      </c>
      <c r="J9318" s="69" t="s">
        <v>34476</v>
      </c>
      <c r="K9318" s="69" t="s">
        <v>34658</v>
      </c>
    </row>
    <row r="9319" spans="1:11" ht="14.4">
      <c r="A9319" s="69">
        <v>1067692</v>
      </c>
      <c r="B9319" s="69">
        <v>1</v>
      </c>
      <c r="C9319" s="69" t="s">
        <v>26854</v>
      </c>
      <c r="D9319" s="69">
        <v>11</v>
      </c>
      <c r="E9319" s="69" t="s">
        <v>27646</v>
      </c>
      <c r="F9319" s="69">
        <v>3267</v>
      </c>
      <c r="G9319" s="69">
        <v>19950403</v>
      </c>
      <c r="H9319" s="69">
        <v>0</v>
      </c>
      <c r="I9319" s="70">
        <v>60937782450</v>
      </c>
      <c r="J9319" s="69" t="s">
        <v>30414</v>
      </c>
      <c r="K9319" s="69" t="s">
        <v>34659</v>
      </c>
    </row>
    <row r="9320" spans="1:11" ht="14.4">
      <c r="A9320" s="69">
        <v>1066872</v>
      </c>
      <c r="B9320" s="69">
        <v>1</v>
      </c>
      <c r="C9320" s="69" t="s">
        <v>26854</v>
      </c>
      <c r="D9320" s="69">
        <v>11</v>
      </c>
      <c r="E9320" s="69" t="s">
        <v>27646</v>
      </c>
      <c r="F9320" s="69">
        <v>3270</v>
      </c>
      <c r="G9320" s="69">
        <v>20090615</v>
      </c>
      <c r="H9320" s="69">
        <v>0</v>
      </c>
      <c r="I9320" s="70">
        <v>32877181324</v>
      </c>
      <c r="J9320" s="69" t="s">
        <v>34627</v>
      </c>
      <c r="K9320" s="69" t="s">
        <v>34660</v>
      </c>
    </row>
    <row r="9321" spans="1:11" ht="14.4">
      <c r="A9321" s="69">
        <v>1291339</v>
      </c>
      <c r="B9321" s="69">
        <v>1</v>
      </c>
      <c r="C9321" s="69" t="s">
        <v>26854</v>
      </c>
      <c r="D9321" s="69">
        <v>11</v>
      </c>
      <c r="E9321" s="69" t="s">
        <v>27646</v>
      </c>
      <c r="F9321" s="69">
        <v>3271</v>
      </c>
      <c r="G9321" s="69">
        <v>20070212</v>
      </c>
      <c r="H9321" s="69">
        <v>0</v>
      </c>
      <c r="I9321" s="70">
        <v>32068758351</v>
      </c>
      <c r="J9321" s="69" t="s">
        <v>30414</v>
      </c>
      <c r="K9321" s="69" t="s">
        <v>34661</v>
      </c>
    </row>
    <row r="9322" spans="1:11" ht="14.4">
      <c r="A9322" s="69">
        <v>1668494</v>
      </c>
      <c r="B9322" s="69">
        <v>1</v>
      </c>
      <c r="C9322" s="69" t="s">
        <v>26854</v>
      </c>
      <c r="D9322" s="69">
        <v>11</v>
      </c>
      <c r="E9322" s="69" t="s">
        <v>27646</v>
      </c>
      <c r="F9322" s="69">
        <v>3273</v>
      </c>
      <c r="G9322" s="69">
        <v>20170828</v>
      </c>
      <c r="H9322" s="69">
        <v>0</v>
      </c>
      <c r="I9322" s="70">
        <v>32109423254</v>
      </c>
      <c r="J9322" s="69" t="s">
        <v>34507</v>
      </c>
      <c r="K9322" s="69" t="s">
        <v>34662</v>
      </c>
    </row>
    <row r="9323" spans="1:11" ht="14.4">
      <c r="A9323" s="69">
        <v>1716229</v>
      </c>
      <c r="B9323" s="69">
        <v>1</v>
      </c>
      <c r="C9323" s="69" t="s">
        <v>26854</v>
      </c>
      <c r="D9323" s="69">
        <v>11</v>
      </c>
      <c r="E9323" s="69" t="s">
        <v>27646</v>
      </c>
      <c r="F9323" s="69">
        <v>3283</v>
      </c>
      <c r="G9323" s="69">
        <v>20180820</v>
      </c>
      <c r="H9323" s="69">
        <v>0</v>
      </c>
      <c r="I9323" s="70">
        <v>17169671694</v>
      </c>
      <c r="J9323" s="69" t="s">
        <v>34497</v>
      </c>
      <c r="K9323" s="69" t="s">
        <v>34663</v>
      </c>
    </row>
    <row r="9324" spans="1:11" ht="14.4">
      <c r="A9324" s="69">
        <v>1617527</v>
      </c>
      <c r="B9324" s="69">
        <v>1</v>
      </c>
      <c r="C9324" s="69" t="s">
        <v>26854</v>
      </c>
      <c r="D9324" s="69">
        <v>11</v>
      </c>
      <c r="E9324" s="69" t="s">
        <v>27646</v>
      </c>
      <c r="F9324" s="69">
        <v>3290</v>
      </c>
      <c r="G9324" s="69">
        <v>20160704</v>
      </c>
      <c r="H9324" s="69">
        <v>0</v>
      </c>
      <c r="I9324" s="70">
        <v>3159544000</v>
      </c>
      <c r="J9324" s="69" t="s">
        <v>34664</v>
      </c>
      <c r="K9324" s="69" t="s">
        <v>34665</v>
      </c>
    </row>
    <row r="9325" spans="1:11" ht="14.4">
      <c r="A9325" s="69">
        <v>1690904</v>
      </c>
      <c r="B9325" s="69">
        <v>1</v>
      </c>
      <c r="C9325" s="69" t="s">
        <v>26854</v>
      </c>
      <c r="D9325" s="69">
        <v>11</v>
      </c>
      <c r="E9325" s="69" t="s">
        <v>27646</v>
      </c>
      <c r="F9325" s="69">
        <v>3292</v>
      </c>
      <c r="G9325" s="69">
        <v>20180205</v>
      </c>
      <c r="H9325" s="69">
        <v>0</v>
      </c>
      <c r="I9325" s="70">
        <v>32119604117</v>
      </c>
      <c r="J9325" s="69" t="s">
        <v>34499</v>
      </c>
      <c r="K9325" s="69" t="s">
        <v>34666</v>
      </c>
    </row>
    <row r="9326" spans="1:11" ht="14.4">
      <c r="A9326" s="69">
        <v>1734777</v>
      </c>
      <c r="B9326" s="69">
        <v>1</v>
      </c>
      <c r="C9326" s="69" t="s">
        <v>26854</v>
      </c>
      <c r="D9326" s="69">
        <v>11</v>
      </c>
      <c r="E9326" s="69" t="s">
        <v>27646</v>
      </c>
      <c r="F9326" s="69">
        <v>3305</v>
      </c>
      <c r="G9326" s="69">
        <v>20190204</v>
      </c>
      <c r="H9326" s="69">
        <v>0</v>
      </c>
      <c r="I9326" s="70">
        <v>19149873465</v>
      </c>
      <c r="J9326" s="69" t="s">
        <v>34482</v>
      </c>
      <c r="K9326" s="69" t="s">
        <v>34667</v>
      </c>
    </row>
    <row r="9327" spans="1:11" ht="14.4">
      <c r="A9327" s="69">
        <v>1734800</v>
      </c>
      <c r="B9327" s="69">
        <v>1</v>
      </c>
      <c r="C9327" s="69" t="s">
        <v>26854</v>
      </c>
      <c r="D9327" s="69">
        <v>11</v>
      </c>
      <c r="E9327" s="69" t="s">
        <v>27646</v>
      </c>
      <c r="F9327" s="69">
        <v>3306</v>
      </c>
      <c r="G9327" s="69">
        <v>20190204</v>
      </c>
      <c r="H9327" s="69">
        <v>0</v>
      </c>
      <c r="I9327" s="70">
        <v>35179981002</v>
      </c>
      <c r="J9327" s="69" t="s">
        <v>34482</v>
      </c>
      <c r="K9327" s="69" t="s">
        <v>34668</v>
      </c>
    </row>
    <row r="9328" spans="1:11" ht="14.4">
      <c r="A9328" s="69">
        <v>1735439</v>
      </c>
      <c r="B9328" s="69">
        <v>1</v>
      </c>
      <c r="C9328" s="69" t="s">
        <v>26854</v>
      </c>
      <c r="D9328" s="69">
        <v>11</v>
      </c>
      <c r="E9328" s="69" t="s">
        <v>27646</v>
      </c>
      <c r="F9328" s="69">
        <v>3308</v>
      </c>
      <c r="G9328" s="69">
        <v>20190211</v>
      </c>
      <c r="H9328" s="69">
        <v>0</v>
      </c>
      <c r="I9328" s="70">
        <v>32089146719</v>
      </c>
      <c r="J9328" s="69" t="s">
        <v>30414</v>
      </c>
      <c r="K9328" s="69" t="s">
        <v>34669</v>
      </c>
    </row>
    <row r="9329" spans="1:11" ht="14.4">
      <c r="A9329" s="69">
        <v>1735530</v>
      </c>
      <c r="B9329" s="69">
        <v>1</v>
      </c>
      <c r="C9329" s="69" t="s">
        <v>26854</v>
      </c>
      <c r="D9329" s="69">
        <v>11</v>
      </c>
      <c r="E9329" s="69" t="s">
        <v>27646</v>
      </c>
      <c r="F9329" s="69">
        <v>3309</v>
      </c>
      <c r="G9329" s="69">
        <v>20190211</v>
      </c>
      <c r="H9329" s="69">
        <v>0</v>
      </c>
      <c r="I9329" s="70">
        <v>32139603578</v>
      </c>
      <c r="J9329" s="69" t="s">
        <v>34502</v>
      </c>
      <c r="K9329" s="69" t="s">
        <v>34670</v>
      </c>
    </row>
    <row r="9330" spans="1:11" ht="14.4">
      <c r="A9330" s="69">
        <v>1747814</v>
      </c>
      <c r="B9330" s="69">
        <v>1</v>
      </c>
      <c r="C9330" s="69" t="s">
        <v>26854</v>
      </c>
      <c r="D9330" s="69">
        <v>11</v>
      </c>
      <c r="E9330" s="69" t="s">
        <v>27646</v>
      </c>
      <c r="F9330" s="69">
        <v>3314</v>
      </c>
      <c r="G9330" s="69">
        <v>20190617</v>
      </c>
      <c r="H9330" s="69">
        <v>0</v>
      </c>
      <c r="I9330" s="70">
        <v>32109354657</v>
      </c>
      <c r="J9330" s="69" t="s">
        <v>34472</v>
      </c>
      <c r="K9330" s="69" t="s">
        <v>34671</v>
      </c>
    </row>
    <row r="9331" spans="1:11" ht="14.4">
      <c r="A9331" s="69">
        <v>1685263</v>
      </c>
      <c r="B9331" s="69">
        <v>1</v>
      </c>
      <c r="C9331" s="69" t="s">
        <v>26854</v>
      </c>
      <c r="D9331" s="69">
        <v>11</v>
      </c>
      <c r="E9331" s="69" t="s">
        <v>27646</v>
      </c>
      <c r="F9331" s="69">
        <v>3316</v>
      </c>
      <c r="G9331" s="69">
        <v>20190722</v>
      </c>
      <c r="H9331" s="69">
        <v>0</v>
      </c>
      <c r="I9331" s="70">
        <v>64169505498</v>
      </c>
      <c r="J9331" s="69" t="s">
        <v>30414</v>
      </c>
      <c r="K9331" s="69" t="s">
        <v>34672</v>
      </c>
    </row>
    <row r="9332" spans="1:11" ht="14.4">
      <c r="A9332" s="69">
        <v>1754485</v>
      </c>
      <c r="B9332" s="69">
        <v>1</v>
      </c>
      <c r="C9332" s="69" t="s">
        <v>26854</v>
      </c>
      <c r="D9332" s="69">
        <v>11</v>
      </c>
      <c r="E9332" s="69" t="s">
        <v>27646</v>
      </c>
      <c r="F9332" s="69">
        <v>3317</v>
      </c>
      <c r="G9332" s="69">
        <v>20190811</v>
      </c>
      <c r="H9332" s="69">
        <v>0</v>
      </c>
      <c r="I9332" s="70">
        <v>32008405642</v>
      </c>
      <c r="J9332" s="69" t="s">
        <v>34468</v>
      </c>
      <c r="K9332" s="69" t="s">
        <v>34673</v>
      </c>
    </row>
    <row r="9333" spans="1:11" ht="14.4">
      <c r="A9333" s="69">
        <v>1757312</v>
      </c>
      <c r="B9333" s="69">
        <v>1</v>
      </c>
      <c r="C9333" s="69" t="s">
        <v>26854</v>
      </c>
      <c r="D9333" s="69">
        <v>11</v>
      </c>
      <c r="E9333" s="69" t="s">
        <v>27646</v>
      </c>
      <c r="F9333" s="69">
        <v>3319</v>
      </c>
      <c r="G9333" s="69">
        <v>20190909</v>
      </c>
      <c r="H9333" s="69">
        <v>0</v>
      </c>
      <c r="I9333" s="70">
        <v>32109260698</v>
      </c>
      <c r="J9333" s="69" t="s">
        <v>34492</v>
      </c>
      <c r="K9333" s="69" t="s">
        <v>34674</v>
      </c>
    </row>
    <row r="9334" spans="1:11" ht="14.4">
      <c r="A9334" s="69">
        <v>2032715</v>
      </c>
      <c r="B9334" s="69">
        <v>1</v>
      </c>
      <c r="C9334" s="69" t="s">
        <v>26854</v>
      </c>
      <c r="D9334" s="69">
        <v>11</v>
      </c>
      <c r="E9334" s="69" t="s">
        <v>27646</v>
      </c>
      <c r="F9334" s="69">
        <v>3355</v>
      </c>
      <c r="G9334" s="69">
        <v>20210816</v>
      </c>
      <c r="H9334" s="69">
        <v>0</v>
      </c>
      <c r="I9334" s="70">
        <v>18210110708</v>
      </c>
      <c r="J9334" s="69" t="s">
        <v>30414</v>
      </c>
      <c r="K9334" s="69" t="s">
        <v>34675</v>
      </c>
    </row>
    <row r="9335" spans="1:11" ht="14.4">
      <c r="A9335" s="69">
        <v>1573826</v>
      </c>
      <c r="B9335" s="69">
        <v>1</v>
      </c>
      <c r="C9335" s="69" t="s">
        <v>26854</v>
      </c>
      <c r="D9335" s="69">
        <v>11</v>
      </c>
      <c r="E9335" s="69" t="s">
        <v>27646</v>
      </c>
      <c r="F9335" s="69">
        <v>3367</v>
      </c>
      <c r="G9335" s="69">
        <v>20150810</v>
      </c>
      <c r="H9335" s="69">
        <v>0</v>
      </c>
      <c r="I9335" s="70">
        <v>8149725171</v>
      </c>
      <c r="J9335" s="69" t="s">
        <v>34470</v>
      </c>
      <c r="K9335" s="69" t="s">
        <v>34676</v>
      </c>
    </row>
    <row r="9336" spans="1:11" ht="14.4">
      <c r="A9336" s="69">
        <v>1252371</v>
      </c>
      <c r="B9336" s="69">
        <v>1</v>
      </c>
      <c r="C9336" s="69" t="s">
        <v>26854</v>
      </c>
      <c r="D9336" s="69">
        <v>11</v>
      </c>
      <c r="E9336" s="69" t="s">
        <v>27646</v>
      </c>
      <c r="F9336" s="69">
        <v>3477</v>
      </c>
      <c r="G9336" s="69">
        <v>20050603</v>
      </c>
      <c r="H9336" s="69">
        <v>0</v>
      </c>
      <c r="I9336" s="70">
        <v>32998149234</v>
      </c>
      <c r="J9336" s="69" t="s">
        <v>34482</v>
      </c>
      <c r="K9336" s="69" t="s">
        <v>34677</v>
      </c>
    </row>
    <row r="9337" spans="1:11" ht="14.4">
      <c r="A9337" s="69">
        <v>1732147</v>
      </c>
      <c r="B9337" s="69">
        <v>1</v>
      </c>
      <c r="C9337" s="69" t="s">
        <v>26854</v>
      </c>
      <c r="D9337" s="69">
        <v>11</v>
      </c>
      <c r="E9337" s="69" t="s">
        <v>27646</v>
      </c>
      <c r="F9337" s="69">
        <v>3479</v>
      </c>
      <c r="G9337" s="69">
        <v>20190121</v>
      </c>
      <c r="H9337" s="69">
        <v>0</v>
      </c>
      <c r="I9337" s="70">
        <v>15169932694</v>
      </c>
      <c r="J9337" s="69" t="s">
        <v>34509</v>
      </c>
      <c r="K9337" s="69" t="s">
        <v>34678</v>
      </c>
    </row>
    <row r="9338" spans="1:11" ht="14.4">
      <c r="A9338" s="69">
        <v>1286825</v>
      </c>
      <c r="B9338" s="69">
        <v>1</v>
      </c>
      <c r="C9338" s="69" t="s">
        <v>26854</v>
      </c>
      <c r="D9338" s="69">
        <v>11</v>
      </c>
      <c r="E9338" s="69" t="s">
        <v>27646</v>
      </c>
      <c r="F9338" s="69">
        <v>3481</v>
      </c>
      <c r="G9338" s="69">
        <v>20100531</v>
      </c>
      <c r="H9338" s="69">
        <v>0</v>
      </c>
      <c r="I9338" s="70">
        <v>32997903391</v>
      </c>
      <c r="J9338" s="69" t="s">
        <v>34472</v>
      </c>
      <c r="K9338" s="69" t="s">
        <v>34679</v>
      </c>
    </row>
    <row r="9339" spans="1:11" ht="14.4">
      <c r="A9339" s="69">
        <v>1810805</v>
      </c>
      <c r="B9339" s="69">
        <v>1</v>
      </c>
      <c r="C9339" s="69" t="s">
        <v>26854</v>
      </c>
      <c r="D9339" s="69">
        <v>11</v>
      </c>
      <c r="E9339" s="69" t="s">
        <v>27646</v>
      </c>
      <c r="F9339" s="69">
        <v>3485</v>
      </c>
      <c r="G9339" s="69">
        <v>20200907</v>
      </c>
      <c r="H9339" s="69">
        <v>0</v>
      </c>
      <c r="I9339" s="70">
        <v>69169812406</v>
      </c>
      <c r="J9339" s="69" t="s">
        <v>34509</v>
      </c>
      <c r="K9339" s="69" t="s">
        <v>34680</v>
      </c>
    </row>
    <row r="9340" spans="1:11" ht="14.4">
      <c r="A9340" s="69">
        <v>1067694</v>
      </c>
      <c r="B9340" s="69">
        <v>1</v>
      </c>
      <c r="C9340" s="69" t="s">
        <v>26854</v>
      </c>
      <c r="D9340" s="69">
        <v>11</v>
      </c>
      <c r="E9340" s="69" t="s">
        <v>27646</v>
      </c>
      <c r="F9340" s="69">
        <v>3490</v>
      </c>
      <c r="G9340" s="69">
        <v>20180806</v>
      </c>
      <c r="H9340" s="69">
        <v>0</v>
      </c>
      <c r="I9340" s="70">
        <v>32887249178</v>
      </c>
      <c r="J9340" s="69" t="s">
        <v>34487</v>
      </c>
      <c r="K9340" s="69" t="s">
        <v>34681</v>
      </c>
    </row>
    <row r="9341" spans="1:11" ht="14.4">
      <c r="A9341" s="69">
        <v>1199260</v>
      </c>
      <c r="B9341" s="69">
        <v>1</v>
      </c>
      <c r="C9341" s="69" t="s">
        <v>26854</v>
      </c>
      <c r="D9341" s="69">
        <v>11</v>
      </c>
      <c r="E9341" s="69" t="s">
        <v>27646</v>
      </c>
      <c r="F9341" s="69">
        <v>3496</v>
      </c>
      <c r="G9341" s="69">
        <v>20121022</v>
      </c>
      <c r="H9341" s="69">
        <v>0</v>
      </c>
      <c r="I9341" s="70">
        <v>60967775507</v>
      </c>
      <c r="J9341" s="69" t="s">
        <v>30414</v>
      </c>
      <c r="K9341" s="69" t="s">
        <v>34682</v>
      </c>
    </row>
    <row r="9342" spans="1:11" ht="14.4">
      <c r="A9342" s="69">
        <v>1564119</v>
      </c>
      <c r="B9342" s="69">
        <v>1</v>
      </c>
      <c r="C9342" s="69" t="s">
        <v>26854</v>
      </c>
      <c r="D9342" s="69">
        <v>11</v>
      </c>
      <c r="E9342" s="69" t="s">
        <v>27646</v>
      </c>
      <c r="F9342" s="69">
        <v>3498</v>
      </c>
      <c r="G9342" s="69">
        <v>20150608</v>
      </c>
      <c r="H9342" s="69">
        <v>0</v>
      </c>
      <c r="I9342" s="70">
        <v>18149637029</v>
      </c>
      <c r="J9342" s="69" t="s">
        <v>34472</v>
      </c>
      <c r="K9342" s="69" t="s">
        <v>34683</v>
      </c>
    </row>
    <row r="9343" spans="1:11" ht="14.4">
      <c r="A9343" s="69">
        <v>1564130</v>
      </c>
      <c r="B9343" s="69">
        <v>1</v>
      </c>
      <c r="C9343" s="69" t="s">
        <v>26854</v>
      </c>
      <c r="D9343" s="69">
        <v>11</v>
      </c>
      <c r="E9343" s="69" t="s">
        <v>27646</v>
      </c>
      <c r="F9343" s="69">
        <v>3499</v>
      </c>
      <c r="G9343" s="69">
        <v>20150608</v>
      </c>
      <c r="H9343" s="69">
        <v>0</v>
      </c>
      <c r="I9343" s="70">
        <v>32149200142</v>
      </c>
      <c r="J9343" s="69" t="s">
        <v>34472</v>
      </c>
      <c r="K9343" s="69" t="s">
        <v>34684</v>
      </c>
    </row>
    <row r="9344" spans="1:11" ht="14.4">
      <c r="A9344" s="69">
        <v>1295374</v>
      </c>
      <c r="B9344" s="69">
        <v>1</v>
      </c>
      <c r="C9344" s="69" t="s">
        <v>26854</v>
      </c>
      <c r="D9344" s="69">
        <v>11</v>
      </c>
      <c r="E9344" s="69" t="s">
        <v>27646</v>
      </c>
      <c r="F9344" s="69">
        <v>3502</v>
      </c>
      <c r="G9344" s="69">
        <v>20070418</v>
      </c>
      <c r="H9344" s="69">
        <v>0</v>
      </c>
      <c r="I9344" s="70">
        <v>32977887648</v>
      </c>
      <c r="J9344" s="69" t="s">
        <v>34570</v>
      </c>
      <c r="K9344" s="69" t="s">
        <v>34685</v>
      </c>
    </row>
    <row r="9345" spans="1:11" ht="14.4">
      <c r="A9345" s="69">
        <v>1754556</v>
      </c>
      <c r="B9345" s="69">
        <v>1</v>
      </c>
      <c r="C9345" s="69" t="s">
        <v>26854</v>
      </c>
      <c r="D9345" s="69">
        <v>11</v>
      </c>
      <c r="E9345" s="69" t="s">
        <v>27646</v>
      </c>
      <c r="F9345" s="69">
        <v>3511</v>
      </c>
      <c r="G9345" s="69">
        <v>20190811</v>
      </c>
      <c r="H9345" s="69">
        <v>0</v>
      </c>
      <c r="I9345" s="70">
        <v>47987916518</v>
      </c>
      <c r="J9345" s="69" t="s">
        <v>34468</v>
      </c>
      <c r="K9345" s="69" t="s">
        <v>34686</v>
      </c>
    </row>
    <row r="9346" spans="1:11" ht="14.4">
      <c r="A9346" s="69">
        <v>1161704</v>
      </c>
      <c r="B9346" s="69">
        <v>1</v>
      </c>
      <c r="C9346" s="69" t="s">
        <v>26854</v>
      </c>
      <c r="D9346" s="69">
        <v>11</v>
      </c>
      <c r="E9346" s="69" t="s">
        <v>27646</v>
      </c>
      <c r="F9346" s="69">
        <v>3598</v>
      </c>
      <c r="G9346" s="69">
        <v>20010703</v>
      </c>
      <c r="H9346" s="69">
        <v>0</v>
      </c>
      <c r="I9346" s="70">
        <v>32957883872</v>
      </c>
      <c r="J9346" s="69" t="s">
        <v>34509</v>
      </c>
      <c r="K9346" s="69" t="s">
        <v>34687</v>
      </c>
    </row>
    <row r="9347" spans="1:11" ht="14.4">
      <c r="A9347" s="69">
        <v>1757263</v>
      </c>
      <c r="B9347" s="69">
        <v>1</v>
      </c>
      <c r="C9347" s="69" t="s">
        <v>26854</v>
      </c>
      <c r="D9347" s="69">
        <v>11</v>
      </c>
      <c r="E9347" s="69" t="s">
        <v>27646</v>
      </c>
      <c r="F9347" s="69">
        <v>3614</v>
      </c>
      <c r="G9347" s="69">
        <v>20190909</v>
      </c>
      <c r="H9347" s="69">
        <v>0</v>
      </c>
      <c r="I9347" s="70">
        <v>32978029117</v>
      </c>
      <c r="J9347" s="69" t="s">
        <v>34468</v>
      </c>
      <c r="K9347" s="69" t="s">
        <v>34688</v>
      </c>
    </row>
    <row r="9348" spans="1:11" ht="14.4">
      <c r="A9348" s="69">
        <v>1636417</v>
      </c>
      <c r="B9348" s="69">
        <v>1</v>
      </c>
      <c r="C9348" s="69" t="s">
        <v>26854</v>
      </c>
      <c r="D9348" s="69">
        <v>11</v>
      </c>
      <c r="E9348" s="69" t="s">
        <v>27646</v>
      </c>
      <c r="F9348" s="69">
        <v>3705</v>
      </c>
      <c r="G9348" s="69">
        <v>20170109</v>
      </c>
      <c r="H9348" s="69">
        <v>0</v>
      </c>
      <c r="I9348" s="70">
        <v>32048606712</v>
      </c>
      <c r="J9348" s="69" t="s">
        <v>30414</v>
      </c>
      <c r="K9348" s="69" t="s">
        <v>34689</v>
      </c>
    </row>
    <row r="9349" spans="1:11" ht="14.4">
      <c r="A9349" s="69">
        <v>1067700</v>
      </c>
      <c r="B9349" s="69">
        <v>1</v>
      </c>
      <c r="C9349" s="69" t="s">
        <v>26854</v>
      </c>
      <c r="D9349" s="69">
        <v>11</v>
      </c>
      <c r="E9349" s="69" t="s">
        <v>27646</v>
      </c>
      <c r="F9349" s="69">
        <v>3828</v>
      </c>
      <c r="G9349" s="69">
        <v>19960201</v>
      </c>
      <c r="H9349" s="69">
        <v>0</v>
      </c>
      <c r="I9349" s="70">
        <v>34957640088</v>
      </c>
      <c r="J9349" s="69" t="s">
        <v>34509</v>
      </c>
      <c r="K9349" s="69" t="s">
        <v>34690</v>
      </c>
    </row>
    <row r="9350" spans="1:11" ht="14.4">
      <c r="A9350" s="69">
        <v>1666167</v>
      </c>
      <c r="B9350" s="69">
        <v>1</v>
      </c>
      <c r="C9350" s="69" t="s">
        <v>26854</v>
      </c>
      <c r="D9350" s="69">
        <v>11</v>
      </c>
      <c r="E9350" s="69" t="s">
        <v>27646</v>
      </c>
      <c r="F9350" s="69">
        <v>3848</v>
      </c>
      <c r="G9350" s="69">
        <v>20170807</v>
      </c>
      <c r="H9350" s="69">
        <v>0</v>
      </c>
      <c r="I9350" s="70">
        <v>32998353067</v>
      </c>
      <c r="J9350" s="69" t="s">
        <v>34468</v>
      </c>
      <c r="K9350" s="69" t="s">
        <v>34691</v>
      </c>
    </row>
    <row r="9351" spans="1:11" ht="14.4">
      <c r="A9351" s="69">
        <v>1405122</v>
      </c>
      <c r="B9351" s="69">
        <v>1</v>
      </c>
      <c r="C9351" s="69" t="s">
        <v>26854</v>
      </c>
      <c r="D9351" s="69">
        <v>11</v>
      </c>
      <c r="E9351" s="69" t="s">
        <v>27646</v>
      </c>
      <c r="F9351" s="69">
        <v>3857</v>
      </c>
      <c r="G9351" s="69">
        <v>20120312</v>
      </c>
      <c r="H9351" s="69">
        <v>0</v>
      </c>
      <c r="I9351" s="70">
        <v>32078850867</v>
      </c>
      <c r="J9351" s="69" t="s">
        <v>34497</v>
      </c>
      <c r="K9351" s="69" t="s">
        <v>34692</v>
      </c>
    </row>
    <row r="9352" spans="1:11" ht="14.4">
      <c r="A9352" s="69">
        <v>1719745</v>
      </c>
      <c r="B9352" s="69">
        <v>1</v>
      </c>
      <c r="C9352" s="69" t="s">
        <v>26854</v>
      </c>
      <c r="D9352" s="69">
        <v>11</v>
      </c>
      <c r="E9352" s="69" t="s">
        <v>27646</v>
      </c>
      <c r="F9352" s="69">
        <v>3867</v>
      </c>
      <c r="G9352" s="69">
        <v>20180924</v>
      </c>
      <c r="H9352" s="69">
        <v>0</v>
      </c>
      <c r="I9352" s="70">
        <v>32139567559</v>
      </c>
      <c r="J9352" s="69" t="s">
        <v>34502</v>
      </c>
      <c r="K9352" s="69" t="s">
        <v>34693</v>
      </c>
    </row>
    <row r="9353" spans="1:11" ht="14.4">
      <c r="A9353" s="69">
        <v>1067703</v>
      </c>
      <c r="B9353" s="69">
        <v>1</v>
      </c>
      <c r="C9353" s="69" t="s">
        <v>26854</v>
      </c>
      <c r="D9353" s="69">
        <v>11</v>
      </c>
      <c r="E9353" s="69" t="s">
        <v>27646</v>
      </c>
      <c r="F9353" s="69">
        <v>3884</v>
      </c>
      <c r="G9353" s="69">
        <v>19980917</v>
      </c>
      <c r="H9353" s="69">
        <v>0</v>
      </c>
      <c r="I9353" s="70">
        <v>32967780324</v>
      </c>
      <c r="J9353" s="69" t="s">
        <v>34487</v>
      </c>
      <c r="K9353" s="69" t="s">
        <v>34694</v>
      </c>
    </row>
    <row r="9354" spans="1:11" ht="14.4">
      <c r="A9354" s="69">
        <v>1067704</v>
      </c>
      <c r="B9354" s="69">
        <v>1</v>
      </c>
      <c r="C9354" s="69" t="s">
        <v>26854</v>
      </c>
      <c r="D9354" s="69">
        <v>11</v>
      </c>
      <c r="E9354" s="69" t="s">
        <v>27646</v>
      </c>
      <c r="F9354" s="69">
        <v>3886</v>
      </c>
      <c r="G9354" s="69">
        <v>19950518</v>
      </c>
      <c r="H9354" s="69">
        <v>0</v>
      </c>
      <c r="I9354" s="70">
        <v>60947575753</v>
      </c>
      <c r="J9354" s="69" t="s">
        <v>34627</v>
      </c>
      <c r="K9354" s="69" t="s">
        <v>34695</v>
      </c>
    </row>
    <row r="9355" spans="1:11" ht="14.4">
      <c r="A9355" s="69">
        <v>1067706</v>
      </c>
      <c r="B9355" s="69">
        <v>1</v>
      </c>
      <c r="C9355" s="69" t="s">
        <v>26854</v>
      </c>
      <c r="D9355" s="69">
        <v>11</v>
      </c>
      <c r="E9355" s="69" t="s">
        <v>27646</v>
      </c>
      <c r="F9355" s="69">
        <v>3889</v>
      </c>
      <c r="G9355" s="69">
        <v>19970120</v>
      </c>
      <c r="H9355" s="69">
        <v>0</v>
      </c>
      <c r="I9355" s="70">
        <v>32927278310</v>
      </c>
      <c r="J9355" s="69" t="s">
        <v>34487</v>
      </c>
      <c r="K9355" s="69" t="s">
        <v>34696</v>
      </c>
    </row>
    <row r="9356" spans="1:11" ht="14.4">
      <c r="A9356" s="69">
        <v>1582125</v>
      </c>
      <c r="B9356" s="69">
        <v>1</v>
      </c>
      <c r="C9356" s="69" t="s">
        <v>26854</v>
      </c>
      <c r="D9356" s="69">
        <v>11</v>
      </c>
      <c r="E9356" s="69" t="s">
        <v>27646</v>
      </c>
      <c r="F9356" s="69">
        <v>3937</v>
      </c>
      <c r="G9356" s="69">
        <v>20151019</v>
      </c>
      <c r="H9356" s="69">
        <v>0</v>
      </c>
      <c r="I9356" s="70">
        <v>32079081736</v>
      </c>
      <c r="J9356" s="69" t="s">
        <v>34502</v>
      </c>
      <c r="K9356" s="69" t="s">
        <v>34697</v>
      </c>
    </row>
    <row r="9357" spans="1:11" ht="14.4">
      <c r="A9357" s="69">
        <v>1716862</v>
      </c>
      <c r="B9357" s="69">
        <v>1</v>
      </c>
      <c r="C9357" s="69" t="s">
        <v>26854</v>
      </c>
      <c r="D9357" s="69">
        <v>11</v>
      </c>
      <c r="E9357" s="69" t="s">
        <v>27646</v>
      </c>
      <c r="F9357" s="69">
        <v>3948</v>
      </c>
      <c r="G9357" s="69">
        <v>20180827</v>
      </c>
      <c r="H9357" s="69">
        <v>0</v>
      </c>
      <c r="I9357" s="70">
        <v>41129601476</v>
      </c>
      <c r="J9357" s="69" t="s">
        <v>34509</v>
      </c>
      <c r="K9357" s="69" t="s">
        <v>34698</v>
      </c>
    </row>
    <row r="9358" spans="1:11" ht="14.4">
      <c r="A9358" s="69">
        <v>1720474</v>
      </c>
      <c r="B9358" s="69">
        <v>1</v>
      </c>
      <c r="C9358" s="69" t="s">
        <v>26854</v>
      </c>
      <c r="D9358" s="69">
        <v>11</v>
      </c>
      <c r="E9358" s="69" t="s">
        <v>27646</v>
      </c>
      <c r="F9358" s="69">
        <v>4112</v>
      </c>
      <c r="G9358" s="69">
        <v>20181029</v>
      </c>
      <c r="H9358" s="69">
        <v>0</v>
      </c>
      <c r="I9358" s="70">
        <v>48068843142</v>
      </c>
      <c r="J9358" s="69" t="s">
        <v>30414</v>
      </c>
      <c r="K9358" s="69" t="s">
        <v>34699</v>
      </c>
    </row>
    <row r="9359" spans="1:11" ht="14.4">
      <c r="A9359" s="69">
        <v>1210096</v>
      </c>
      <c r="B9359" s="69">
        <v>1</v>
      </c>
      <c r="C9359" s="69" t="s">
        <v>26854</v>
      </c>
      <c r="D9359" s="69">
        <v>11</v>
      </c>
      <c r="E9359" s="69" t="s">
        <v>27646</v>
      </c>
      <c r="F9359" s="69">
        <v>4125</v>
      </c>
      <c r="G9359" s="69">
        <v>20030812</v>
      </c>
      <c r="H9359" s="69">
        <v>0</v>
      </c>
      <c r="I9359" s="70">
        <v>32998333952</v>
      </c>
      <c r="J9359" s="69" t="s">
        <v>34476</v>
      </c>
      <c r="K9359" s="69" t="s">
        <v>34700</v>
      </c>
    </row>
    <row r="9360" spans="1:11" ht="14.4">
      <c r="A9360" s="69">
        <v>1637372</v>
      </c>
      <c r="B9360" s="69">
        <v>1</v>
      </c>
      <c r="C9360" s="69" t="s">
        <v>26854</v>
      </c>
      <c r="D9360" s="69">
        <v>11</v>
      </c>
      <c r="E9360" s="69" t="s">
        <v>27646</v>
      </c>
      <c r="F9360" s="69">
        <v>4131</v>
      </c>
      <c r="G9360" s="69">
        <v>20170116</v>
      </c>
      <c r="H9360" s="69">
        <v>0</v>
      </c>
      <c r="I9360" s="70">
        <v>57159683390</v>
      </c>
      <c r="J9360" s="69" t="s">
        <v>34497</v>
      </c>
      <c r="K9360" s="69" t="s">
        <v>34701</v>
      </c>
    </row>
    <row r="9361" spans="1:11" ht="14.4">
      <c r="A9361" s="69">
        <v>1641834</v>
      </c>
      <c r="B9361" s="69">
        <v>1</v>
      </c>
      <c r="C9361" s="69" t="s">
        <v>26854</v>
      </c>
      <c r="D9361" s="69">
        <v>11</v>
      </c>
      <c r="E9361" s="69" t="s">
        <v>27646</v>
      </c>
      <c r="F9361" s="69">
        <v>4177</v>
      </c>
      <c r="G9361" s="69">
        <v>20170220</v>
      </c>
      <c r="H9361" s="69">
        <v>0</v>
      </c>
      <c r="I9361" s="70">
        <v>60159775117</v>
      </c>
      <c r="J9361" s="69" t="s">
        <v>34497</v>
      </c>
      <c r="K9361" s="69" t="s">
        <v>34702</v>
      </c>
    </row>
    <row r="9362" spans="1:11" ht="14.4">
      <c r="A9362" s="69">
        <v>1730308</v>
      </c>
      <c r="B9362" s="69">
        <v>1</v>
      </c>
      <c r="C9362" s="69" t="s">
        <v>26854</v>
      </c>
      <c r="D9362" s="69">
        <v>11</v>
      </c>
      <c r="E9362" s="69" t="s">
        <v>27646</v>
      </c>
      <c r="F9362" s="69">
        <v>4178</v>
      </c>
      <c r="G9362" s="69">
        <v>20181217</v>
      </c>
      <c r="H9362" s="69">
        <v>0</v>
      </c>
      <c r="I9362" s="70">
        <v>67129433461</v>
      </c>
      <c r="J9362" s="69" t="s">
        <v>34499</v>
      </c>
      <c r="K9362" s="69" t="s">
        <v>34703</v>
      </c>
    </row>
    <row r="9363" spans="1:11" ht="14.4">
      <c r="A9363" s="69">
        <v>1583609</v>
      </c>
      <c r="B9363" s="69">
        <v>1</v>
      </c>
      <c r="C9363" s="69" t="s">
        <v>26854</v>
      </c>
      <c r="D9363" s="69">
        <v>11</v>
      </c>
      <c r="E9363" s="69" t="s">
        <v>27646</v>
      </c>
      <c r="F9363" s="69">
        <v>4426</v>
      </c>
      <c r="G9363" s="69">
        <v>20151102</v>
      </c>
      <c r="H9363" s="69">
        <v>0</v>
      </c>
      <c r="I9363" s="70">
        <v>65028224528</v>
      </c>
      <c r="J9363" s="69" t="s">
        <v>30414</v>
      </c>
      <c r="K9363" s="69" t="s">
        <v>34704</v>
      </c>
    </row>
    <row r="9364" spans="1:11" ht="14.4">
      <c r="A9364" s="69">
        <v>1708074</v>
      </c>
      <c r="B9364" s="69">
        <v>1</v>
      </c>
      <c r="C9364" s="69" t="s">
        <v>26854</v>
      </c>
      <c r="D9364" s="69">
        <v>11</v>
      </c>
      <c r="E9364" s="69" t="s">
        <v>27646</v>
      </c>
      <c r="F9364" s="69">
        <v>4429</v>
      </c>
      <c r="G9364" s="69">
        <v>20180618</v>
      </c>
      <c r="H9364" s="69">
        <v>0</v>
      </c>
      <c r="I9364" s="70">
        <v>8169772574</v>
      </c>
      <c r="J9364" s="69" t="s">
        <v>34591</v>
      </c>
      <c r="K9364" s="69" t="s">
        <v>34705</v>
      </c>
    </row>
    <row r="9365" spans="1:11" ht="14.4">
      <c r="A9365" s="69">
        <v>1666786</v>
      </c>
      <c r="B9365" s="69">
        <v>1</v>
      </c>
      <c r="C9365" s="69" t="s">
        <v>26854</v>
      </c>
      <c r="D9365" s="69">
        <v>11</v>
      </c>
      <c r="E9365" s="69" t="s">
        <v>27646</v>
      </c>
      <c r="F9365" s="69">
        <v>4458</v>
      </c>
      <c r="G9365" s="69">
        <v>20170814</v>
      </c>
      <c r="H9365" s="69">
        <v>0</v>
      </c>
      <c r="I9365" s="70">
        <v>32139658275</v>
      </c>
      <c r="J9365" s="69" t="s">
        <v>34472</v>
      </c>
      <c r="K9365" s="69" t="s">
        <v>34706</v>
      </c>
    </row>
    <row r="9366" spans="1:11" ht="14.4">
      <c r="A9366" s="69">
        <v>1556319</v>
      </c>
      <c r="B9366" s="69">
        <v>1</v>
      </c>
      <c r="C9366" s="69" t="s">
        <v>26854</v>
      </c>
      <c r="D9366" s="69">
        <v>11</v>
      </c>
      <c r="E9366" s="69" t="s">
        <v>27646</v>
      </c>
      <c r="F9366" s="69">
        <v>4483</v>
      </c>
      <c r="G9366" s="69">
        <v>20150420</v>
      </c>
      <c r="H9366" s="69">
        <v>0</v>
      </c>
      <c r="I9366" s="70">
        <v>32129457613</v>
      </c>
      <c r="J9366" s="69" t="s">
        <v>30414</v>
      </c>
      <c r="K9366" s="69" t="s">
        <v>34707</v>
      </c>
    </row>
    <row r="9367" spans="1:11" ht="14.4">
      <c r="A9367" s="69">
        <v>1640790</v>
      </c>
      <c r="B9367" s="69">
        <v>1</v>
      </c>
      <c r="C9367" s="69" t="s">
        <v>26854</v>
      </c>
      <c r="D9367" s="69">
        <v>11</v>
      </c>
      <c r="E9367" s="69" t="s">
        <v>27646</v>
      </c>
      <c r="F9367" s="69">
        <v>4486</v>
      </c>
      <c r="G9367" s="69">
        <v>20170213</v>
      </c>
      <c r="H9367" s="69">
        <v>0</v>
      </c>
      <c r="I9367" s="70">
        <v>32038318229</v>
      </c>
      <c r="J9367" s="69" t="s">
        <v>34487</v>
      </c>
      <c r="K9367" s="69" t="s">
        <v>34708</v>
      </c>
    </row>
    <row r="9368" spans="1:11" ht="14.4">
      <c r="A9368" s="69">
        <v>1807183</v>
      </c>
      <c r="B9368" s="69">
        <v>1</v>
      </c>
      <c r="C9368" s="69" t="s">
        <v>26854</v>
      </c>
      <c r="D9368" s="69">
        <v>11</v>
      </c>
      <c r="E9368" s="69" t="s">
        <v>27646</v>
      </c>
      <c r="F9368" s="69">
        <v>4490</v>
      </c>
      <c r="G9368" s="69">
        <v>20200727</v>
      </c>
      <c r="H9368" s="69">
        <v>0</v>
      </c>
      <c r="I9368" s="70">
        <v>32109337710</v>
      </c>
      <c r="J9368" s="69" t="s">
        <v>30414</v>
      </c>
      <c r="K9368" s="69" t="s">
        <v>34709</v>
      </c>
    </row>
    <row r="9369" spans="1:11" ht="14.4">
      <c r="A9369" s="69">
        <v>1718929</v>
      </c>
      <c r="B9369" s="69">
        <v>1</v>
      </c>
      <c r="C9369" s="69" t="s">
        <v>26854</v>
      </c>
      <c r="D9369" s="69">
        <v>11</v>
      </c>
      <c r="E9369" s="69" t="s">
        <v>27646</v>
      </c>
      <c r="F9369" s="69">
        <v>4538</v>
      </c>
      <c r="G9369" s="69">
        <v>20180917</v>
      </c>
      <c r="H9369" s="69">
        <v>0</v>
      </c>
      <c r="I9369" s="70">
        <v>72109011790</v>
      </c>
      <c r="J9369" s="69" t="s">
        <v>34487</v>
      </c>
      <c r="K9369" s="69" t="s">
        <v>34710</v>
      </c>
    </row>
    <row r="9370" spans="1:11" ht="14.4">
      <c r="A9370" s="69">
        <v>1717659</v>
      </c>
      <c r="B9370" s="69">
        <v>1</v>
      </c>
      <c r="C9370" s="69" t="s">
        <v>26854</v>
      </c>
      <c r="D9370" s="69">
        <v>11</v>
      </c>
      <c r="E9370" s="69" t="s">
        <v>27646</v>
      </c>
      <c r="F9370" s="69">
        <v>4613</v>
      </c>
      <c r="G9370" s="69">
        <v>20180903</v>
      </c>
      <c r="H9370" s="69">
        <v>0</v>
      </c>
      <c r="I9370" s="70">
        <v>65068860348</v>
      </c>
      <c r="J9370" s="69" t="s">
        <v>34476</v>
      </c>
      <c r="K9370" s="69" t="s">
        <v>34711</v>
      </c>
    </row>
    <row r="9371" spans="1:11" ht="14.4">
      <c r="A9371" s="69">
        <v>1757964</v>
      </c>
      <c r="B9371" s="69">
        <v>1</v>
      </c>
      <c r="C9371" s="69" t="s">
        <v>26854</v>
      </c>
      <c r="D9371" s="69">
        <v>11</v>
      </c>
      <c r="E9371" s="69" t="s">
        <v>27646</v>
      </c>
      <c r="F9371" s="69">
        <v>4615</v>
      </c>
      <c r="G9371" s="69">
        <v>20190916</v>
      </c>
      <c r="H9371" s="69">
        <v>0</v>
      </c>
      <c r="I9371" s="70">
        <v>49180040419</v>
      </c>
      <c r="J9371" s="69" t="s">
        <v>34480</v>
      </c>
      <c r="K9371" s="69" t="s">
        <v>34712</v>
      </c>
    </row>
    <row r="9372" spans="1:11" ht="14.4">
      <c r="A9372" s="69">
        <v>1340894</v>
      </c>
      <c r="B9372" s="69">
        <v>1</v>
      </c>
      <c r="C9372" s="69" t="s">
        <v>26854</v>
      </c>
      <c r="D9372" s="69">
        <v>11</v>
      </c>
      <c r="E9372" s="69" t="s">
        <v>27646</v>
      </c>
      <c r="F9372" s="69">
        <v>4731</v>
      </c>
      <c r="G9372" s="69">
        <v>20090629</v>
      </c>
      <c r="H9372" s="69">
        <v>0</v>
      </c>
      <c r="I9372" s="70">
        <v>32998241585</v>
      </c>
      <c r="J9372" s="69" t="s">
        <v>30414</v>
      </c>
      <c r="K9372" s="69" t="s">
        <v>34713</v>
      </c>
    </row>
    <row r="9373" spans="1:11" ht="14.4">
      <c r="A9373" s="69">
        <v>1659915</v>
      </c>
      <c r="B9373" s="69">
        <v>1</v>
      </c>
      <c r="C9373" s="69" t="s">
        <v>26854</v>
      </c>
      <c r="D9373" s="69">
        <v>11</v>
      </c>
      <c r="E9373" s="69" t="s">
        <v>27646</v>
      </c>
      <c r="F9373" s="69">
        <v>4739</v>
      </c>
      <c r="G9373" s="69">
        <v>20170619</v>
      </c>
      <c r="H9373" s="69">
        <v>0</v>
      </c>
      <c r="I9373" s="70">
        <v>50169892168</v>
      </c>
      <c r="J9373" s="69" t="s">
        <v>34470</v>
      </c>
      <c r="K9373" s="69" t="s">
        <v>34714</v>
      </c>
    </row>
    <row r="9374" spans="1:11" ht="14.4">
      <c r="A9374" s="69">
        <v>1974045</v>
      </c>
      <c r="B9374" s="69">
        <v>1</v>
      </c>
      <c r="C9374" s="69" t="s">
        <v>26854</v>
      </c>
      <c r="D9374" s="69">
        <v>11</v>
      </c>
      <c r="E9374" s="69" t="s">
        <v>27646</v>
      </c>
      <c r="F9374" s="69">
        <v>4741</v>
      </c>
      <c r="G9374" s="69">
        <v>20210802</v>
      </c>
      <c r="H9374" s="69">
        <v>0</v>
      </c>
      <c r="I9374" s="70">
        <v>48160000021</v>
      </c>
      <c r="J9374" s="69" t="s">
        <v>34492</v>
      </c>
      <c r="K9374" s="69" t="s">
        <v>34715</v>
      </c>
    </row>
    <row r="9375" spans="1:11" ht="14.4">
      <c r="A9375" s="69">
        <v>1748917</v>
      </c>
      <c r="B9375" s="69">
        <v>1</v>
      </c>
      <c r="C9375" s="69" t="s">
        <v>26854</v>
      </c>
      <c r="D9375" s="69">
        <v>11</v>
      </c>
      <c r="E9375" s="69" t="s">
        <v>27646</v>
      </c>
      <c r="F9375" s="69">
        <v>4748</v>
      </c>
      <c r="G9375" s="69">
        <v>20190624</v>
      </c>
      <c r="H9375" s="69">
        <v>0</v>
      </c>
      <c r="I9375" s="70">
        <v>96078946157</v>
      </c>
      <c r="J9375" s="69" t="s">
        <v>34492</v>
      </c>
      <c r="K9375" s="69" t="s">
        <v>34716</v>
      </c>
    </row>
    <row r="9376" spans="1:11" ht="14.4">
      <c r="A9376" s="69">
        <v>1166876</v>
      </c>
      <c r="B9376" s="69">
        <v>1</v>
      </c>
      <c r="C9376" s="69" t="s">
        <v>26854</v>
      </c>
      <c r="D9376" s="69">
        <v>11</v>
      </c>
      <c r="E9376" s="69" t="s">
        <v>27646</v>
      </c>
      <c r="F9376" s="69">
        <v>4777</v>
      </c>
      <c r="G9376" s="69">
        <v>20010925</v>
      </c>
      <c r="H9376" s="69">
        <v>0</v>
      </c>
      <c r="I9376" s="70">
        <v>32967882690</v>
      </c>
      <c r="J9376" s="69" t="s">
        <v>34487</v>
      </c>
      <c r="K9376" s="69" t="s">
        <v>34717</v>
      </c>
    </row>
    <row r="9377" spans="1:11" ht="14.4">
      <c r="A9377" s="69">
        <v>1670175</v>
      </c>
      <c r="B9377" s="69">
        <v>1</v>
      </c>
      <c r="C9377" s="69" t="s">
        <v>26854</v>
      </c>
      <c r="D9377" s="69">
        <v>11</v>
      </c>
      <c r="E9377" s="69" t="s">
        <v>27646</v>
      </c>
      <c r="F9377" s="69">
        <v>4792</v>
      </c>
      <c r="G9377" s="69">
        <v>20170911</v>
      </c>
      <c r="H9377" s="69">
        <v>0</v>
      </c>
      <c r="I9377" s="70">
        <v>32119366915</v>
      </c>
      <c r="J9377" s="69" t="s">
        <v>34495</v>
      </c>
      <c r="K9377" s="69" t="s">
        <v>34718</v>
      </c>
    </row>
    <row r="9378" spans="1:11" ht="14.4">
      <c r="A9378" s="69">
        <v>1870898</v>
      </c>
      <c r="B9378" s="69">
        <v>1</v>
      </c>
      <c r="C9378" s="69" t="s">
        <v>26854</v>
      </c>
      <c r="D9378" s="69">
        <v>11</v>
      </c>
      <c r="E9378" s="69" t="s">
        <v>27646</v>
      </c>
      <c r="F9378" s="69">
        <v>4805</v>
      </c>
      <c r="G9378" s="69">
        <v>20210705</v>
      </c>
      <c r="H9378" s="69">
        <v>0</v>
      </c>
      <c r="I9378" s="70">
        <v>25159248654</v>
      </c>
      <c r="J9378" s="69" t="s">
        <v>34509</v>
      </c>
      <c r="K9378" s="69" t="s">
        <v>34719</v>
      </c>
    </row>
    <row r="9379" spans="1:11" ht="14.4">
      <c r="A9379" s="69">
        <v>1928012</v>
      </c>
      <c r="B9379" s="69">
        <v>1</v>
      </c>
      <c r="C9379" s="69" t="s">
        <v>26854</v>
      </c>
      <c r="D9379" s="69">
        <v>11</v>
      </c>
      <c r="E9379" s="69" t="s">
        <v>27646</v>
      </c>
      <c r="F9379" s="69">
        <v>4837</v>
      </c>
      <c r="G9379" s="69">
        <v>20210726</v>
      </c>
      <c r="H9379" s="69">
        <v>0</v>
      </c>
      <c r="I9379" s="70">
        <v>75998206629</v>
      </c>
      <c r="J9379" s="69" t="s">
        <v>34472</v>
      </c>
      <c r="K9379" s="69" t="s">
        <v>34720</v>
      </c>
    </row>
    <row r="9380" spans="1:11" ht="14.4">
      <c r="A9380" s="69">
        <v>1568590</v>
      </c>
      <c r="B9380" s="69">
        <v>1</v>
      </c>
      <c r="C9380" s="69" t="s">
        <v>26854</v>
      </c>
      <c r="D9380" s="69">
        <v>11</v>
      </c>
      <c r="E9380" s="69" t="s">
        <v>27646</v>
      </c>
      <c r="F9380" s="69">
        <v>4973</v>
      </c>
      <c r="G9380" s="69">
        <v>20150629</v>
      </c>
      <c r="H9380" s="69">
        <v>0</v>
      </c>
      <c r="I9380" s="70">
        <v>60927498125</v>
      </c>
      <c r="J9380" s="69" t="s">
        <v>34487</v>
      </c>
      <c r="K9380" s="69" t="s">
        <v>34721</v>
      </c>
    </row>
    <row r="9381" spans="1:11" ht="14.4">
      <c r="A9381" s="69">
        <v>1747305</v>
      </c>
      <c r="B9381" s="69">
        <v>1</v>
      </c>
      <c r="C9381" s="69" t="s">
        <v>26854</v>
      </c>
      <c r="D9381" s="69">
        <v>11</v>
      </c>
      <c r="E9381" s="69" t="s">
        <v>27646</v>
      </c>
      <c r="F9381" s="69">
        <v>5073</v>
      </c>
      <c r="G9381" s="69">
        <v>20190610</v>
      </c>
      <c r="H9381" s="69">
        <v>0</v>
      </c>
      <c r="I9381" s="70">
        <v>83099133056</v>
      </c>
      <c r="J9381" s="69" t="s">
        <v>34487</v>
      </c>
      <c r="K9381" s="69" t="s">
        <v>34722</v>
      </c>
    </row>
    <row r="9382" spans="1:11" ht="14.4">
      <c r="A9382" s="69">
        <v>1567389</v>
      </c>
      <c r="B9382" s="69">
        <v>1</v>
      </c>
      <c r="C9382" s="69" t="s">
        <v>26854</v>
      </c>
      <c r="D9382" s="69">
        <v>11</v>
      </c>
      <c r="E9382" s="69" t="s">
        <v>27646</v>
      </c>
      <c r="F9382" s="69">
        <v>5144</v>
      </c>
      <c r="G9382" s="69">
        <v>20150622</v>
      </c>
      <c r="H9382" s="69">
        <v>0</v>
      </c>
      <c r="I9382" s="70">
        <v>32109102239</v>
      </c>
      <c r="J9382" s="69" t="s">
        <v>34472</v>
      </c>
      <c r="K9382" s="69" t="s">
        <v>34723</v>
      </c>
    </row>
    <row r="9383" spans="1:11" ht="14.4">
      <c r="A9383" s="69">
        <v>1720482</v>
      </c>
      <c r="B9383" s="69">
        <v>1</v>
      </c>
      <c r="C9383" s="69" t="s">
        <v>26854</v>
      </c>
      <c r="D9383" s="69">
        <v>11</v>
      </c>
      <c r="E9383" s="69" t="s">
        <v>27646</v>
      </c>
      <c r="F9383" s="69">
        <v>5161</v>
      </c>
      <c r="G9383" s="69">
        <v>20181001</v>
      </c>
      <c r="H9383" s="69">
        <v>0</v>
      </c>
      <c r="I9383" s="70">
        <v>32058624159</v>
      </c>
      <c r="J9383" s="69" t="s">
        <v>34593</v>
      </c>
      <c r="K9383" s="69" t="s">
        <v>34724</v>
      </c>
    </row>
    <row r="9384" spans="1:11" ht="14.4">
      <c r="A9384" s="69">
        <v>1558417</v>
      </c>
      <c r="B9384" s="69">
        <v>1</v>
      </c>
      <c r="C9384" s="69" t="s">
        <v>26854</v>
      </c>
      <c r="D9384" s="69">
        <v>11</v>
      </c>
      <c r="E9384" s="69" t="s">
        <v>27646</v>
      </c>
      <c r="F9384" s="69">
        <v>5183</v>
      </c>
      <c r="G9384" s="69">
        <v>20150511</v>
      </c>
      <c r="H9384" s="69">
        <v>0</v>
      </c>
      <c r="I9384" s="70">
        <v>32957791471</v>
      </c>
      <c r="J9384" s="69" t="s">
        <v>34504</v>
      </c>
      <c r="K9384" s="69" t="s">
        <v>34725</v>
      </c>
    </row>
    <row r="9385" spans="1:11" ht="14.4">
      <c r="A9385" s="69">
        <v>1067713</v>
      </c>
      <c r="B9385" s="69">
        <v>1</v>
      </c>
      <c r="C9385" s="69" t="s">
        <v>26854</v>
      </c>
      <c r="D9385" s="69">
        <v>11</v>
      </c>
      <c r="E9385" s="69" t="s">
        <v>27646</v>
      </c>
      <c r="F9385" s="69">
        <v>5192</v>
      </c>
      <c r="G9385" s="69">
        <v>20190211</v>
      </c>
      <c r="H9385" s="69">
        <v>0</v>
      </c>
      <c r="I9385" s="70">
        <v>32927696669</v>
      </c>
      <c r="J9385" s="69" t="s">
        <v>34476</v>
      </c>
      <c r="K9385" s="69" t="s">
        <v>34726</v>
      </c>
    </row>
    <row r="9386" spans="1:11" ht="14.4">
      <c r="A9386" s="69">
        <v>1389103</v>
      </c>
      <c r="B9386" s="69">
        <v>1</v>
      </c>
      <c r="C9386" s="69" t="s">
        <v>26854</v>
      </c>
      <c r="D9386" s="69">
        <v>11</v>
      </c>
      <c r="E9386" s="69" t="s">
        <v>27646</v>
      </c>
      <c r="F9386" s="69">
        <v>5199</v>
      </c>
      <c r="G9386" s="69">
        <v>20110627</v>
      </c>
      <c r="H9386" s="69">
        <v>0</v>
      </c>
      <c r="I9386" s="70">
        <v>32117300783</v>
      </c>
      <c r="J9386" s="69" t="s">
        <v>34470</v>
      </c>
      <c r="K9386" s="69" t="s">
        <v>34727</v>
      </c>
    </row>
    <row r="9387" spans="1:11" ht="14.4">
      <c r="A9387" s="69">
        <v>1694372</v>
      </c>
      <c r="B9387" s="69">
        <v>1</v>
      </c>
      <c r="C9387" s="69" t="s">
        <v>26854</v>
      </c>
      <c r="D9387" s="69">
        <v>11</v>
      </c>
      <c r="E9387" s="69" t="s">
        <v>27646</v>
      </c>
      <c r="F9387" s="69">
        <v>5254</v>
      </c>
      <c r="G9387" s="69">
        <v>20180305</v>
      </c>
      <c r="H9387" s="69">
        <v>0</v>
      </c>
      <c r="I9387" s="70">
        <v>38149490880</v>
      </c>
      <c r="J9387" s="69" t="s">
        <v>34470</v>
      </c>
      <c r="K9387" s="69" t="s">
        <v>34728</v>
      </c>
    </row>
    <row r="9388" spans="1:11" ht="14.4">
      <c r="A9388" s="69">
        <v>1067717</v>
      </c>
      <c r="B9388" s="69">
        <v>1</v>
      </c>
      <c r="C9388" s="69" t="s">
        <v>26854</v>
      </c>
      <c r="D9388" s="69">
        <v>11</v>
      </c>
      <c r="E9388" s="69" t="s">
        <v>27646</v>
      </c>
      <c r="F9388" s="69">
        <v>5265</v>
      </c>
      <c r="G9388" s="69">
        <v>19951204</v>
      </c>
      <c r="H9388" s="69">
        <v>0</v>
      </c>
      <c r="I9388" s="70">
        <v>60937782138</v>
      </c>
      <c r="J9388" s="69" t="s">
        <v>34547</v>
      </c>
      <c r="K9388" s="69" t="s">
        <v>34729</v>
      </c>
    </row>
    <row r="9389" spans="1:11" ht="14.4">
      <c r="A9389" s="69">
        <v>1067718</v>
      </c>
      <c r="B9389" s="69">
        <v>1</v>
      </c>
      <c r="C9389" s="69" t="s">
        <v>26854</v>
      </c>
      <c r="D9389" s="69">
        <v>11</v>
      </c>
      <c r="E9389" s="69" t="s">
        <v>27646</v>
      </c>
      <c r="F9389" s="69">
        <v>5267</v>
      </c>
      <c r="G9389" s="69">
        <v>19960828</v>
      </c>
      <c r="H9389" s="69">
        <v>0</v>
      </c>
      <c r="I9389" s="70">
        <v>32927497795</v>
      </c>
      <c r="J9389" s="69" t="s">
        <v>34593</v>
      </c>
      <c r="K9389" s="69" t="s">
        <v>34730</v>
      </c>
    </row>
    <row r="9390" spans="1:11" ht="14.4">
      <c r="A9390" s="69">
        <v>1172095</v>
      </c>
      <c r="B9390" s="69">
        <v>1</v>
      </c>
      <c r="C9390" s="69" t="s">
        <v>26854</v>
      </c>
      <c r="D9390" s="69">
        <v>11</v>
      </c>
      <c r="E9390" s="69" t="s">
        <v>27646</v>
      </c>
      <c r="F9390" s="69">
        <v>5276</v>
      </c>
      <c r="G9390" s="69">
        <v>20020102</v>
      </c>
      <c r="H9390" s="69">
        <v>0</v>
      </c>
      <c r="I9390" s="70">
        <v>32998267242</v>
      </c>
      <c r="J9390" s="69" t="s">
        <v>34731</v>
      </c>
      <c r="K9390" s="69" t="s">
        <v>34732</v>
      </c>
    </row>
    <row r="9391" spans="1:11" ht="14.4">
      <c r="A9391" s="69">
        <v>1340898</v>
      </c>
      <c r="B9391" s="69">
        <v>1</v>
      </c>
      <c r="C9391" s="69" t="s">
        <v>26854</v>
      </c>
      <c r="D9391" s="69">
        <v>11</v>
      </c>
      <c r="E9391" s="69" t="s">
        <v>27646</v>
      </c>
      <c r="F9391" s="69">
        <v>5278</v>
      </c>
      <c r="G9391" s="69">
        <v>20090629</v>
      </c>
      <c r="H9391" s="69">
        <v>0</v>
      </c>
      <c r="I9391" s="70">
        <v>32008502166</v>
      </c>
      <c r="J9391" s="69" t="s">
        <v>34507</v>
      </c>
      <c r="K9391" s="69" t="s">
        <v>34733</v>
      </c>
    </row>
    <row r="9392" spans="1:11" ht="14.4">
      <c r="A9392" s="69">
        <v>1350138</v>
      </c>
      <c r="B9392" s="69">
        <v>1</v>
      </c>
      <c r="C9392" s="69" t="s">
        <v>26854</v>
      </c>
      <c r="D9392" s="69">
        <v>11</v>
      </c>
      <c r="E9392" s="69" t="s">
        <v>27646</v>
      </c>
      <c r="F9392" s="69">
        <v>5279</v>
      </c>
      <c r="G9392" s="69">
        <v>20091112</v>
      </c>
      <c r="H9392" s="69">
        <v>0</v>
      </c>
      <c r="I9392" s="70">
        <v>32947798727</v>
      </c>
      <c r="J9392" s="69" t="s">
        <v>34472</v>
      </c>
      <c r="K9392" s="69" t="s">
        <v>34734</v>
      </c>
    </row>
    <row r="9393" spans="1:11" ht="14.4">
      <c r="A9393" s="69">
        <v>1704399</v>
      </c>
      <c r="B9393" s="69">
        <v>1</v>
      </c>
      <c r="C9393" s="69" t="s">
        <v>26854</v>
      </c>
      <c r="D9393" s="69">
        <v>11</v>
      </c>
      <c r="E9393" s="69" t="s">
        <v>27646</v>
      </c>
      <c r="F9393" s="69">
        <v>5299</v>
      </c>
      <c r="G9393" s="69">
        <v>20180521</v>
      </c>
      <c r="H9393" s="69">
        <v>0</v>
      </c>
      <c r="I9393" s="70">
        <v>32937682923</v>
      </c>
      <c r="J9393" s="69" t="s">
        <v>34499</v>
      </c>
      <c r="K9393" s="69" t="s">
        <v>34735</v>
      </c>
    </row>
    <row r="9394" spans="1:11" ht="14.4">
      <c r="A9394" s="69">
        <v>1714474</v>
      </c>
      <c r="B9394" s="69">
        <v>1</v>
      </c>
      <c r="C9394" s="69" t="s">
        <v>26854</v>
      </c>
      <c r="D9394" s="69">
        <v>11</v>
      </c>
      <c r="E9394" s="69" t="s">
        <v>27646</v>
      </c>
      <c r="F9394" s="69">
        <v>5300</v>
      </c>
      <c r="G9394" s="69">
        <v>20180806</v>
      </c>
      <c r="H9394" s="69">
        <v>0</v>
      </c>
      <c r="I9394" s="70">
        <v>32058405617</v>
      </c>
      <c r="J9394" s="69" t="s">
        <v>34482</v>
      </c>
      <c r="K9394" s="69" t="s">
        <v>34736</v>
      </c>
    </row>
    <row r="9395" spans="1:11" ht="14.4">
      <c r="A9395" s="69">
        <v>1720452</v>
      </c>
      <c r="B9395" s="69">
        <v>1</v>
      </c>
      <c r="C9395" s="69" t="s">
        <v>26854</v>
      </c>
      <c r="D9395" s="69">
        <v>11</v>
      </c>
      <c r="E9395" s="69" t="s">
        <v>27646</v>
      </c>
      <c r="F9395" s="69">
        <v>5303</v>
      </c>
      <c r="G9395" s="69">
        <v>20181001</v>
      </c>
      <c r="H9395" s="69">
        <v>0</v>
      </c>
      <c r="I9395" s="70">
        <v>32139703626</v>
      </c>
      <c r="J9395" s="69" t="s">
        <v>34499</v>
      </c>
      <c r="K9395" s="69" t="s">
        <v>34737</v>
      </c>
    </row>
    <row r="9396" spans="1:11" ht="14.4">
      <c r="A9396" s="69">
        <v>1748901</v>
      </c>
      <c r="B9396" s="69">
        <v>1</v>
      </c>
      <c r="C9396" s="69" t="s">
        <v>26854</v>
      </c>
      <c r="D9396" s="69">
        <v>11</v>
      </c>
      <c r="E9396" s="69" t="s">
        <v>27646</v>
      </c>
      <c r="F9396" s="69">
        <v>5308</v>
      </c>
      <c r="G9396" s="69">
        <v>20190624</v>
      </c>
      <c r="H9396" s="69">
        <v>0</v>
      </c>
      <c r="I9396" s="70">
        <v>14169883742</v>
      </c>
      <c r="J9396" s="69" t="s">
        <v>34495</v>
      </c>
      <c r="K9396" s="69" t="s">
        <v>34738</v>
      </c>
    </row>
    <row r="9397" spans="1:11" ht="14.4">
      <c r="A9397" s="69">
        <v>1732142</v>
      </c>
      <c r="B9397" s="69">
        <v>1</v>
      </c>
      <c r="C9397" s="69" t="s">
        <v>26854</v>
      </c>
      <c r="D9397" s="69">
        <v>11</v>
      </c>
      <c r="E9397" s="69" t="s">
        <v>27646</v>
      </c>
      <c r="F9397" s="69">
        <v>5325</v>
      </c>
      <c r="G9397" s="69">
        <v>20190114</v>
      </c>
      <c r="H9397" s="69">
        <v>0</v>
      </c>
      <c r="I9397" s="70">
        <v>32897096635</v>
      </c>
      <c r="J9397" s="69" t="s">
        <v>34504</v>
      </c>
      <c r="K9397" s="69" t="s">
        <v>34739</v>
      </c>
    </row>
    <row r="9398" spans="1:11" ht="14.4">
      <c r="A9398" s="69">
        <v>1732194</v>
      </c>
      <c r="B9398" s="69">
        <v>1</v>
      </c>
      <c r="C9398" s="69" t="s">
        <v>26854</v>
      </c>
      <c r="D9398" s="69">
        <v>11</v>
      </c>
      <c r="E9398" s="69" t="s">
        <v>27646</v>
      </c>
      <c r="F9398" s="69">
        <v>5326</v>
      </c>
      <c r="G9398" s="69">
        <v>20190114</v>
      </c>
      <c r="H9398" s="69">
        <v>0</v>
      </c>
      <c r="I9398" s="70">
        <v>32988269091</v>
      </c>
      <c r="J9398" s="69" t="s">
        <v>34502</v>
      </c>
      <c r="K9398" s="69" t="s">
        <v>34740</v>
      </c>
    </row>
    <row r="9399" spans="1:11" ht="14.4">
      <c r="A9399" s="69">
        <v>1712734</v>
      </c>
      <c r="B9399" s="69">
        <v>1</v>
      </c>
      <c r="C9399" s="69" t="s">
        <v>26854</v>
      </c>
      <c r="D9399" s="69">
        <v>11</v>
      </c>
      <c r="E9399" s="69" t="s">
        <v>27646</v>
      </c>
      <c r="F9399" s="69">
        <v>5354</v>
      </c>
      <c r="G9399" s="69">
        <v>20180723</v>
      </c>
      <c r="H9399" s="69">
        <v>0</v>
      </c>
      <c r="I9399" s="70">
        <v>83119127468</v>
      </c>
      <c r="J9399" s="69" t="s">
        <v>34472</v>
      </c>
      <c r="K9399" s="69" t="s">
        <v>34741</v>
      </c>
    </row>
    <row r="9400" spans="1:11" ht="14.4">
      <c r="A9400" s="69">
        <v>1441389</v>
      </c>
      <c r="B9400" s="69">
        <v>1</v>
      </c>
      <c r="C9400" s="69" t="s">
        <v>26854</v>
      </c>
      <c r="D9400" s="69">
        <v>11</v>
      </c>
      <c r="E9400" s="69" t="s">
        <v>27646</v>
      </c>
      <c r="F9400" s="69">
        <v>5382</v>
      </c>
      <c r="G9400" s="69">
        <v>20130527</v>
      </c>
      <c r="H9400" s="69">
        <v>0</v>
      </c>
      <c r="I9400" s="70">
        <v>32988178342</v>
      </c>
      <c r="J9400" s="69" t="s">
        <v>34468</v>
      </c>
      <c r="K9400" s="69" t="s">
        <v>34742</v>
      </c>
    </row>
    <row r="9401" spans="1:11" ht="14.4">
      <c r="A9401" s="69">
        <v>1714645</v>
      </c>
      <c r="B9401" s="69">
        <v>1</v>
      </c>
      <c r="C9401" s="69" t="s">
        <v>26854</v>
      </c>
      <c r="D9401" s="69">
        <v>11</v>
      </c>
      <c r="E9401" s="69" t="s">
        <v>27646</v>
      </c>
      <c r="F9401" s="69">
        <v>5516</v>
      </c>
      <c r="G9401" s="69">
        <v>20180806</v>
      </c>
      <c r="H9401" s="69">
        <v>0</v>
      </c>
      <c r="I9401" s="70">
        <v>2188265827</v>
      </c>
      <c r="J9401" s="69" t="s">
        <v>34470</v>
      </c>
      <c r="K9401" s="69" t="s">
        <v>34743</v>
      </c>
    </row>
    <row r="9402" spans="1:11" ht="14.4">
      <c r="A9402" s="69">
        <v>1350785</v>
      </c>
      <c r="B9402" s="69">
        <v>1</v>
      </c>
      <c r="C9402" s="69" t="s">
        <v>26854</v>
      </c>
      <c r="D9402" s="69">
        <v>11</v>
      </c>
      <c r="E9402" s="69" t="s">
        <v>27646</v>
      </c>
      <c r="F9402" s="69">
        <v>5535</v>
      </c>
      <c r="G9402" s="69">
        <v>20091112</v>
      </c>
      <c r="H9402" s="69">
        <v>0</v>
      </c>
      <c r="I9402" s="70">
        <v>32008252333</v>
      </c>
      <c r="J9402" s="69" t="s">
        <v>34497</v>
      </c>
      <c r="K9402" s="69" t="s">
        <v>34744</v>
      </c>
    </row>
    <row r="9403" spans="1:11" ht="14.4">
      <c r="A9403" s="69">
        <v>1418177</v>
      </c>
      <c r="B9403" s="69">
        <v>1</v>
      </c>
      <c r="C9403" s="69" t="s">
        <v>26854</v>
      </c>
      <c r="D9403" s="69">
        <v>11</v>
      </c>
      <c r="E9403" s="69" t="s">
        <v>27646</v>
      </c>
      <c r="F9403" s="69">
        <v>5571</v>
      </c>
      <c r="G9403" s="69">
        <v>20120820</v>
      </c>
      <c r="H9403" s="69">
        <v>0</v>
      </c>
      <c r="I9403" s="70">
        <v>32078907915</v>
      </c>
      <c r="J9403" s="69" t="s">
        <v>34487</v>
      </c>
      <c r="K9403" s="69" t="s">
        <v>34745</v>
      </c>
    </row>
    <row r="9404" spans="1:11" ht="14.4">
      <c r="A9404" s="69">
        <v>1843284</v>
      </c>
      <c r="B9404" s="69">
        <v>1</v>
      </c>
      <c r="C9404" s="69" t="s">
        <v>26854</v>
      </c>
      <c r="D9404" s="69">
        <v>11</v>
      </c>
      <c r="E9404" s="69" t="s">
        <v>27646</v>
      </c>
      <c r="F9404" s="69">
        <v>5578</v>
      </c>
      <c r="G9404" s="69">
        <v>20201123</v>
      </c>
      <c r="H9404" s="69">
        <v>0</v>
      </c>
      <c r="I9404" s="70">
        <v>32947882497</v>
      </c>
      <c r="J9404" s="69" t="s">
        <v>34468</v>
      </c>
      <c r="K9404" s="69" t="s">
        <v>34746</v>
      </c>
    </row>
    <row r="9405" spans="1:11" ht="14.4">
      <c r="A9405" s="69">
        <v>1703395</v>
      </c>
      <c r="B9405" s="69">
        <v>1</v>
      </c>
      <c r="C9405" s="69" t="s">
        <v>26854</v>
      </c>
      <c r="D9405" s="69">
        <v>11</v>
      </c>
      <c r="E9405" s="69" t="s">
        <v>27646</v>
      </c>
      <c r="F9405" s="69">
        <v>5621</v>
      </c>
      <c r="G9405" s="69">
        <v>20180514</v>
      </c>
      <c r="H9405" s="69">
        <v>0</v>
      </c>
      <c r="I9405" s="70">
        <v>32008434980</v>
      </c>
      <c r="J9405" s="69" t="s">
        <v>34470</v>
      </c>
      <c r="K9405" s="69" t="s">
        <v>34747</v>
      </c>
    </row>
    <row r="9406" spans="1:11" ht="14.4">
      <c r="A9406" s="69">
        <v>1718375</v>
      </c>
      <c r="B9406" s="69">
        <v>1</v>
      </c>
      <c r="C9406" s="69" t="s">
        <v>26854</v>
      </c>
      <c r="D9406" s="69">
        <v>11</v>
      </c>
      <c r="E9406" s="69" t="s">
        <v>27646</v>
      </c>
      <c r="F9406" s="69">
        <v>5623</v>
      </c>
      <c r="G9406" s="69">
        <v>20180910</v>
      </c>
      <c r="H9406" s="69">
        <v>0</v>
      </c>
      <c r="I9406" s="70">
        <v>27149529227</v>
      </c>
      <c r="J9406" s="69" t="s">
        <v>34468</v>
      </c>
      <c r="K9406" s="69" t="s">
        <v>34748</v>
      </c>
    </row>
    <row r="9407" spans="1:11" ht="14.4">
      <c r="A9407" s="69">
        <v>1727586</v>
      </c>
      <c r="B9407" s="69">
        <v>1</v>
      </c>
      <c r="C9407" s="69" t="s">
        <v>26854</v>
      </c>
      <c r="D9407" s="69">
        <v>11</v>
      </c>
      <c r="E9407" s="69" t="s">
        <v>27646</v>
      </c>
      <c r="F9407" s="69">
        <v>5624</v>
      </c>
      <c r="G9407" s="69">
        <v>20181119</v>
      </c>
      <c r="H9407" s="69">
        <v>0</v>
      </c>
      <c r="I9407" s="70">
        <v>56169838903</v>
      </c>
      <c r="J9407" s="69" t="s">
        <v>34497</v>
      </c>
      <c r="K9407" s="69" t="s">
        <v>1519</v>
      </c>
    </row>
    <row r="9408" spans="1:11" ht="14.4">
      <c r="A9408" s="69">
        <v>1402132</v>
      </c>
      <c r="B9408" s="69">
        <v>1</v>
      </c>
      <c r="C9408" s="69" t="s">
        <v>26854</v>
      </c>
      <c r="D9408" s="69">
        <v>11</v>
      </c>
      <c r="E9408" s="69" t="s">
        <v>27646</v>
      </c>
      <c r="F9408" s="69">
        <v>5654</v>
      </c>
      <c r="G9408" s="69">
        <v>20120207</v>
      </c>
      <c r="H9408" s="69">
        <v>0</v>
      </c>
      <c r="I9408" s="70">
        <v>32058658322</v>
      </c>
      <c r="J9408" s="69" t="s">
        <v>34544</v>
      </c>
      <c r="K9408" s="69" t="s">
        <v>34749</v>
      </c>
    </row>
    <row r="9409" spans="1:11" ht="14.4">
      <c r="A9409" s="69">
        <v>1067723</v>
      </c>
      <c r="B9409" s="69">
        <v>1</v>
      </c>
      <c r="C9409" s="69" t="s">
        <v>26854</v>
      </c>
      <c r="D9409" s="69">
        <v>11</v>
      </c>
      <c r="E9409" s="69" t="s">
        <v>27646</v>
      </c>
      <c r="F9409" s="69">
        <v>5655</v>
      </c>
      <c r="G9409" s="69">
        <v>19960122</v>
      </c>
      <c r="H9409" s="69">
        <v>0</v>
      </c>
      <c r="I9409" s="70">
        <v>32897282011</v>
      </c>
      <c r="J9409" s="69" t="s">
        <v>30414</v>
      </c>
      <c r="K9409" s="69" t="s">
        <v>34750</v>
      </c>
    </row>
    <row r="9410" spans="1:11" ht="14.4">
      <c r="A9410" s="69">
        <v>1390391</v>
      </c>
      <c r="B9410" s="69">
        <v>1</v>
      </c>
      <c r="C9410" s="69" t="s">
        <v>26854</v>
      </c>
      <c r="D9410" s="69">
        <v>11</v>
      </c>
      <c r="E9410" s="69" t="s">
        <v>27646</v>
      </c>
      <c r="F9410" s="69">
        <v>5656</v>
      </c>
      <c r="G9410" s="69">
        <v>20110718</v>
      </c>
      <c r="H9410" s="69">
        <v>0</v>
      </c>
      <c r="I9410" s="70">
        <v>32078745463</v>
      </c>
      <c r="J9410" s="69" t="s">
        <v>34497</v>
      </c>
      <c r="K9410" s="69" t="s">
        <v>34751</v>
      </c>
    </row>
    <row r="9411" spans="1:11" ht="14.4">
      <c r="A9411" s="69">
        <v>1700040</v>
      </c>
      <c r="B9411" s="69">
        <v>1</v>
      </c>
      <c r="C9411" s="69" t="s">
        <v>26854</v>
      </c>
      <c r="D9411" s="69">
        <v>11</v>
      </c>
      <c r="E9411" s="69" t="s">
        <v>27646</v>
      </c>
      <c r="F9411" s="69">
        <v>5664</v>
      </c>
      <c r="G9411" s="69">
        <v>20180423</v>
      </c>
      <c r="H9411" s="69">
        <v>0</v>
      </c>
      <c r="I9411" s="70">
        <v>32109227838</v>
      </c>
      <c r="J9411" s="69" t="s">
        <v>34480</v>
      </c>
      <c r="K9411" s="69" t="s">
        <v>34752</v>
      </c>
    </row>
    <row r="9412" spans="1:11" ht="14.4">
      <c r="A9412" s="69">
        <v>1727561</v>
      </c>
      <c r="B9412" s="69">
        <v>1</v>
      </c>
      <c r="C9412" s="69" t="s">
        <v>26854</v>
      </c>
      <c r="D9412" s="69">
        <v>11</v>
      </c>
      <c r="E9412" s="69" t="s">
        <v>27646</v>
      </c>
      <c r="F9412" s="69">
        <v>5672</v>
      </c>
      <c r="G9412" s="69">
        <v>20181119</v>
      </c>
      <c r="H9412" s="69">
        <v>0</v>
      </c>
      <c r="I9412" s="70">
        <v>27159760951</v>
      </c>
      <c r="J9412" s="69" t="s">
        <v>34476</v>
      </c>
      <c r="K9412" s="69" t="s">
        <v>34753</v>
      </c>
    </row>
    <row r="9413" spans="1:11" ht="14.4">
      <c r="A9413" s="69">
        <v>1739459</v>
      </c>
      <c r="B9413" s="69">
        <v>1</v>
      </c>
      <c r="C9413" s="69" t="s">
        <v>26854</v>
      </c>
      <c r="D9413" s="69">
        <v>11</v>
      </c>
      <c r="E9413" s="69" t="s">
        <v>27646</v>
      </c>
      <c r="F9413" s="69">
        <v>5739</v>
      </c>
      <c r="G9413" s="69">
        <v>20190325</v>
      </c>
      <c r="H9413" s="69">
        <v>0</v>
      </c>
      <c r="I9413" s="70">
        <v>32887080284</v>
      </c>
      <c r="J9413" s="69" t="s">
        <v>34482</v>
      </c>
      <c r="K9413" s="69" t="s">
        <v>34754</v>
      </c>
    </row>
    <row r="9414" spans="1:11" ht="14.4">
      <c r="A9414" s="69">
        <v>1208003</v>
      </c>
      <c r="B9414" s="69">
        <v>1</v>
      </c>
      <c r="C9414" s="69" t="s">
        <v>26854</v>
      </c>
      <c r="D9414" s="69">
        <v>11</v>
      </c>
      <c r="E9414" s="69" t="s">
        <v>27646</v>
      </c>
      <c r="F9414" s="69">
        <v>5822</v>
      </c>
      <c r="G9414" s="69">
        <v>20030701</v>
      </c>
      <c r="H9414" s="69">
        <v>0</v>
      </c>
      <c r="I9414" s="70">
        <v>60968275069</v>
      </c>
      <c r="J9414" s="69" t="s">
        <v>34499</v>
      </c>
      <c r="K9414" s="69" t="s">
        <v>34755</v>
      </c>
    </row>
    <row r="9415" spans="1:11" ht="14.4">
      <c r="A9415" s="69">
        <v>1264057</v>
      </c>
      <c r="B9415" s="69">
        <v>1</v>
      </c>
      <c r="C9415" s="69" t="s">
        <v>26854</v>
      </c>
      <c r="D9415" s="69">
        <v>11</v>
      </c>
      <c r="E9415" s="69" t="s">
        <v>27646</v>
      </c>
      <c r="F9415" s="69">
        <v>5823</v>
      </c>
      <c r="G9415" s="69">
        <v>20090615</v>
      </c>
      <c r="H9415" s="69">
        <v>0</v>
      </c>
      <c r="I9415" s="70">
        <v>32008602800</v>
      </c>
      <c r="J9415" s="69" t="s">
        <v>34470</v>
      </c>
      <c r="K9415" s="69" t="s">
        <v>34756</v>
      </c>
    </row>
    <row r="9416" spans="1:11" ht="14.4">
      <c r="A9416" s="69">
        <v>1708105</v>
      </c>
      <c r="B9416" s="69">
        <v>1</v>
      </c>
      <c r="C9416" s="69" t="s">
        <v>26854</v>
      </c>
      <c r="D9416" s="69">
        <v>11</v>
      </c>
      <c r="E9416" s="69" t="s">
        <v>27646</v>
      </c>
      <c r="F9416" s="69">
        <v>5842</v>
      </c>
      <c r="G9416" s="69">
        <v>20180618</v>
      </c>
      <c r="H9416" s="69">
        <v>0</v>
      </c>
      <c r="I9416" s="70">
        <v>55119406506</v>
      </c>
      <c r="J9416" s="69" t="s">
        <v>34472</v>
      </c>
      <c r="K9416" s="69" t="s">
        <v>34757</v>
      </c>
    </row>
    <row r="9417" spans="1:11" ht="14.4">
      <c r="A9417" s="69">
        <v>1757984</v>
      </c>
      <c r="B9417" s="69">
        <v>1</v>
      </c>
      <c r="C9417" s="69" t="s">
        <v>26854</v>
      </c>
      <c r="D9417" s="69">
        <v>11</v>
      </c>
      <c r="E9417" s="69" t="s">
        <v>27646</v>
      </c>
      <c r="F9417" s="69">
        <v>5846</v>
      </c>
      <c r="G9417" s="69">
        <v>20190916</v>
      </c>
      <c r="H9417" s="69">
        <v>0</v>
      </c>
      <c r="I9417" s="70">
        <v>32089145869</v>
      </c>
      <c r="J9417" s="69" t="s">
        <v>34468</v>
      </c>
      <c r="K9417" s="69" t="s">
        <v>34758</v>
      </c>
    </row>
    <row r="9418" spans="1:11" ht="14.4">
      <c r="A9418" s="69">
        <v>1067725</v>
      </c>
      <c r="B9418" s="69">
        <v>1</v>
      </c>
      <c r="C9418" s="69" t="s">
        <v>26854</v>
      </c>
      <c r="D9418" s="69">
        <v>11</v>
      </c>
      <c r="E9418" s="69" t="s">
        <v>27646</v>
      </c>
      <c r="F9418" s="69">
        <v>5870</v>
      </c>
      <c r="G9418" s="69">
        <v>20081013</v>
      </c>
      <c r="H9418" s="69">
        <v>0</v>
      </c>
      <c r="I9418" s="70">
        <v>32947681071</v>
      </c>
      <c r="J9418" s="69" t="s">
        <v>34593</v>
      </c>
      <c r="K9418" s="69" t="s">
        <v>34759</v>
      </c>
    </row>
    <row r="9419" spans="1:11" ht="14.4">
      <c r="A9419" s="69">
        <v>1568738</v>
      </c>
      <c r="B9419" s="69">
        <v>1</v>
      </c>
      <c r="C9419" s="69" t="s">
        <v>26854</v>
      </c>
      <c r="D9419" s="69">
        <v>11</v>
      </c>
      <c r="E9419" s="69" t="s">
        <v>27646</v>
      </c>
      <c r="F9419" s="69">
        <v>5885</v>
      </c>
      <c r="G9419" s="69">
        <v>20150629</v>
      </c>
      <c r="H9419" s="69">
        <v>0</v>
      </c>
      <c r="I9419" s="70">
        <v>32119344334</v>
      </c>
      <c r="J9419" s="69" t="s">
        <v>34476</v>
      </c>
      <c r="K9419" s="69" t="s">
        <v>34760</v>
      </c>
    </row>
    <row r="9420" spans="1:11" ht="14.4">
      <c r="A9420" s="69">
        <v>1754520</v>
      </c>
      <c r="B9420" s="69">
        <v>1</v>
      </c>
      <c r="C9420" s="69" t="s">
        <v>26854</v>
      </c>
      <c r="D9420" s="69">
        <v>11</v>
      </c>
      <c r="E9420" s="69" t="s">
        <v>27646</v>
      </c>
      <c r="F9420" s="69">
        <v>5977</v>
      </c>
      <c r="G9420" s="69">
        <v>20190811</v>
      </c>
      <c r="H9420" s="69">
        <v>0</v>
      </c>
      <c r="I9420" s="70">
        <v>32027701609</v>
      </c>
      <c r="J9420" s="69" t="s">
        <v>34468</v>
      </c>
      <c r="K9420" s="69" t="s">
        <v>34761</v>
      </c>
    </row>
    <row r="9421" spans="1:11" ht="14.4">
      <c r="A9421" s="69">
        <v>1555044</v>
      </c>
      <c r="B9421" s="69">
        <v>1</v>
      </c>
      <c r="C9421" s="69" t="s">
        <v>26854</v>
      </c>
      <c r="D9421" s="69">
        <v>11</v>
      </c>
      <c r="E9421" s="69" t="s">
        <v>27646</v>
      </c>
      <c r="F9421" s="69">
        <v>6017</v>
      </c>
      <c r="G9421" s="69">
        <v>20150406</v>
      </c>
      <c r="H9421" s="69">
        <v>0</v>
      </c>
      <c r="I9421" s="70">
        <v>32028222720</v>
      </c>
      <c r="J9421" s="69" t="s">
        <v>34474</v>
      </c>
      <c r="K9421" s="69" t="s">
        <v>34762</v>
      </c>
    </row>
    <row r="9422" spans="1:11" ht="14.4">
      <c r="A9422" s="69">
        <v>1067726</v>
      </c>
      <c r="B9422" s="69">
        <v>1</v>
      </c>
      <c r="C9422" s="69" t="s">
        <v>26854</v>
      </c>
      <c r="D9422" s="69">
        <v>11</v>
      </c>
      <c r="E9422" s="69" t="s">
        <v>27646</v>
      </c>
      <c r="F9422" s="69">
        <v>6036</v>
      </c>
      <c r="G9422" s="69">
        <v>19941216</v>
      </c>
      <c r="H9422" s="69">
        <v>0</v>
      </c>
      <c r="I9422" s="70">
        <v>32887186479</v>
      </c>
      <c r="J9422" s="69" t="s">
        <v>34476</v>
      </c>
      <c r="K9422" s="69" t="s">
        <v>34763</v>
      </c>
    </row>
    <row r="9423" spans="1:11" ht="14.4">
      <c r="A9423" s="69">
        <v>1125410</v>
      </c>
      <c r="B9423" s="69">
        <v>1</v>
      </c>
      <c r="C9423" s="69" t="s">
        <v>26854</v>
      </c>
      <c r="D9423" s="69">
        <v>11</v>
      </c>
      <c r="E9423" s="69" t="s">
        <v>27646</v>
      </c>
      <c r="F9423" s="69">
        <v>6050</v>
      </c>
      <c r="G9423" s="69">
        <v>20000103</v>
      </c>
      <c r="H9423" s="69">
        <v>0</v>
      </c>
      <c r="I9423" s="70">
        <v>32987836031</v>
      </c>
      <c r="J9423" s="69" t="s">
        <v>34470</v>
      </c>
      <c r="K9423" s="69" t="s">
        <v>34764</v>
      </c>
    </row>
    <row r="9424" spans="1:11" ht="14.4">
      <c r="A9424" s="69">
        <v>1809345</v>
      </c>
      <c r="B9424" s="69">
        <v>1</v>
      </c>
      <c r="C9424" s="69" t="s">
        <v>26854</v>
      </c>
      <c r="D9424" s="69">
        <v>11</v>
      </c>
      <c r="E9424" s="69" t="s">
        <v>27646</v>
      </c>
      <c r="F9424" s="69">
        <v>6058</v>
      </c>
      <c r="G9424" s="69">
        <v>20200824</v>
      </c>
      <c r="H9424" s="69">
        <v>0</v>
      </c>
      <c r="I9424" s="70">
        <v>44180059220</v>
      </c>
      <c r="J9424" s="69" t="s">
        <v>30414</v>
      </c>
      <c r="K9424" s="69" t="s">
        <v>34765</v>
      </c>
    </row>
    <row r="9425" spans="1:11" ht="14.4">
      <c r="A9425" s="69">
        <v>1109338</v>
      </c>
      <c r="B9425" s="69">
        <v>1</v>
      </c>
      <c r="C9425" s="69" t="s">
        <v>26854</v>
      </c>
      <c r="D9425" s="69">
        <v>11</v>
      </c>
      <c r="E9425" s="69" t="s">
        <v>27646</v>
      </c>
      <c r="F9425" s="69">
        <v>6064</v>
      </c>
      <c r="G9425" s="69">
        <v>19990903</v>
      </c>
      <c r="H9425" s="69">
        <v>0</v>
      </c>
      <c r="I9425" s="70">
        <v>32967678288</v>
      </c>
      <c r="J9425" s="69" t="s">
        <v>30727</v>
      </c>
      <c r="K9425" s="69" t="s">
        <v>3406</v>
      </c>
    </row>
    <row r="9426" spans="1:11" ht="14.4">
      <c r="A9426" s="69">
        <v>1217656</v>
      </c>
      <c r="B9426" s="69">
        <v>1</v>
      </c>
      <c r="C9426" s="69" t="s">
        <v>26854</v>
      </c>
      <c r="D9426" s="69">
        <v>11</v>
      </c>
      <c r="E9426" s="69" t="s">
        <v>27646</v>
      </c>
      <c r="F9426" s="69">
        <v>6066</v>
      </c>
      <c r="G9426" s="69">
        <v>20040127</v>
      </c>
      <c r="H9426" s="69">
        <v>0</v>
      </c>
      <c r="I9426" s="70">
        <v>32046900190</v>
      </c>
      <c r="J9426" s="69" t="s">
        <v>34499</v>
      </c>
      <c r="K9426" s="69" t="s">
        <v>34766</v>
      </c>
    </row>
    <row r="9427" spans="1:11" ht="14.4">
      <c r="A9427" s="69">
        <v>1196969</v>
      </c>
      <c r="B9427" s="69">
        <v>1</v>
      </c>
      <c r="C9427" s="69" t="s">
        <v>26854</v>
      </c>
      <c r="D9427" s="69">
        <v>11</v>
      </c>
      <c r="E9427" s="69" t="s">
        <v>27646</v>
      </c>
      <c r="F9427" s="69">
        <v>6085</v>
      </c>
      <c r="G9427" s="69">
        <v>20030120</v>
      </c>
      <c r="H9427" s="69">
        <v>0</v>
      </c>
      <c r="I9427" s="70">
        <v>60978085235</v>
      </c>
      <c r="J9427" s="69" t="s">
        <v>34476</v>
      </c>
      <c r="K9427" s="69" t="s">
        <v>34767</v>
      </c>
    </row>
    <row r="9428" spans="1:11" ht="14.4">
      <c r="A9428" s="69">
        <v>1659124</v>
      </c>
      <c r="B9428" s="69">
        <v>1</v>
      </c>
      <c r="C9428" s="69" t="s">
        <v>26854</v>
      </c>
      <c r="D9428" s="69">
        <v>11</v>
      </c>
      <c r="E9428" s="69" t="s">
        <v>27646</v>
      </c>
      <c r="F9428" s="69">
        <v>6086</v>
      </c>
      <c r="G9428" s="69">
        <v>20170612</v>
      </c>
      <c r="H9428" s="69">
        <v>0</v>
      </c>
      <c r="I9428" s="70">
        <v>32109409352</v>
      </c>
      <c r="J9428" s="69" t="s">
        <v>34482</v>
      </c>
      <c r="K9428" s="69" t="s">
        <v>34768</v>
      </c>
    </row>
    <row r="9429" spans="1:11" ht="14.4">
      <c r="A9429" s="69">
        <v>1101862</v>
      </c>
      <c r="B9429" s="69">
        <v>1</v>
      </c>
      <c r="C9429" s="69" t="s">
        <v>26854</v>
      </c>
      <c r="D9429" s="69">
        <v>11</v>
      </c>
      <c r="E9429" s="69" t="s">
        <v>27646</v>
      </c>
      <c r="F9429" s="69">
        <v>6379</v>
      </c>
      <c r="G9429" s="69">
        <v>19990630</v>
      </c>
      <c r="H9429" s="69">
        <v>0</v>
      </c>
      <c r="I9429" s="70">
        <v>32927295579</v>
      </c>
      <c r="J9429" s="69" t="s">
        <v>34664</v>
      </c>
      <c r="K9429" s="69" t="s">
        <v>34769</v>
      </c>
    </row>
    <row r="9430" spans="1:11" ht="14.4">
      <c r="A9430" s="69">
        <v>1712740</v>
      </c>
      <c r="B9430" s="69">
        <v>1</v>
      </c>
      <c r="C9430" s="69" t="s">
        <v>26854</v>
      </c>
      <c r="D9430" s="69">
        <v>11</v>
      </c>
      <c r="E9430" s="69" t="s">
        <v>27646</v>
      </c>
      <c r="F9430" s="69">
        <v>6429</v>
      </c>
      <c r="G9430" s="69">
        <v>20180723</v>
      </c>
      <c r="H9430" s="69">
        <v>0</v>
      </c>
      <c r="I9430" s="70">
        <v>25180038538</v>
      </c>
      <c r="J9430" s="69" t="s">
        <v>34570</v>
      </c>
      <c r="K9430" s="69" t="s">
        <v>34770</v>
      </c>
    </row>
    <row r="9431" spans="1:11" ht="14.4">
      <c r="A9431" s="69">
        <v>1732128</v>
      </c>
      <c r="B9431" s="69">
        <v>1</v>
      </c>
      <c r="C9431" s="69" t="s">
        <v>26854</v>
      </c>
      <c r="D9431" s="69">
        <v>11</v>
      </c>
      <c r="E9431" s="69" t="s">
        <v>27646</v>
      </c>
      <c r="F9431" s="69">
        <v>6435</v>
      </c>
      <c r="G9431" s="69">
        <v>20190114</v>
      </c>
      <c r="H9431" s="69">
        <v>0</v>
      </c>
      <c r="I9431" s="70">
        <v>38170017040</v>
      </c>
      <c r="J9431" s="69" t="s">
        <v>34472</v>
      </c>
      <c r="K9431" s="69" t="s">
        <v>34771</v>
      </c>
    </row>
    <row r="9432" spans="1:11" ht="14.4">
      <c r="A9432" s="69">
        <v>1672654</v>
      </c>
      <c r="B9432" s="69">
        <v>1</v>
      </c>
      <c r="C9432" s="69" t="s">
        <v>26854</v>
      </c>
      <c r="D9432" s="69">
        <v>11</v>
      </c>
      <c r="E9432" s="69" t="s">
        <v>27646</v>
      </c>
      <c r="F9432" s="69">
        <v>6461</v>
      </c>
      <c r="G9432" s="69">
        <v>20171002</v>
      </c>
      <c r="H9432" s="69">
        <v>0</v>
      </c>
      <c r="I9432" s="70">
        <v>26179867085</v>
      </c>
      <c r="J9432" s="69" t="s">
        <v>34468</v>
      </c>
      <c r="K9432" s="69" t="s">
        <v>34772</v>
      </c>
    </row>
    <row r="9433" spans="1:11" ht="14.4">
      <c r="A9433" s="69">
        <v>1712038</v>
      </c>
      <c r="B9433" s="69">
        <v>1</v>
      </c>
      <c r="C9433" s="69" t="s">
        <v>26854</v>
      </c>
      <c r="D9433" s="69">
        <v>11</v>
      </c>
      <c r="E9433" s="69" t="s">
        <v>27646</v>
      </c>
      <c r="F9433" s="69">
        <v>6516</v>
      </c>
      <c r="G9433" s="69">
        <v>20180716</v>
      </c>
      <c r="H9433" s="69">
        <v>0</v>
      </c>
      <c r="I9433" s="70">
        <v>17149575379</v>
      </c>
      <c r="J9433" s="69" t="s">
        <v>34593</v>
      </c>
      <c r="K9433" s="69" t="s">
        <v>34773</v>
      </c>
    </row>
    <row r="9434" spans="1:11" ht="14.4">
      <c r="A9434" s="69">
        <v>1341938</v>
      </c>
      <c r="B9434" s="69">
        <v>1</v>
      </c>
      <c r="C9434" s="69" t="s">
        <v>26854</v>
      </c>
      <c r="D9434" s="69">
        <v>11</v>
      </c>
      <c r="E9434" s="69" t="s">
        <v>27646</v>
      </c>
      <c r="F9434" s="69">
        <v>6557</v>
      </c>
      <c r="G9434" s="69">
        <v>20090706</v>
      </c>
      <c r="H9434" s="69">
        <v>0</v>
      </c>
      <c r="I9434" s="70">
        <v>60897277376</v>
      </c>
      <c r="J9434" s="69" t="s">
        <v>34499</v>
      </c>
      <c r="K9434" s="69" t="s">
        <v>34774</v>
      </c>
    </row>
    <row r="9435" spans="1:11" ht="14.4">
      <c r="A9435" s="69">
        <v>1252417</v>
      </c>
      <c r="B9435" s="69">
        <v>1</v>
      </c>
      <c r="C9435" s="69" t="s">
        <v>26854</v>
      </c>
      <c r="D9435" s="69">
        <v>11</v>
      </c>
      <c r="E9435" s="69" t="s">
        <v>27646</v>
      </c>
      <c r="F9435" s="69">
        <v>6589</v>
      </c>
      <c r="G9435" s="69">
        <v>20050603</v>
      </c>
      <c r="H9435" s="69">
        <v>0</v>
      </c>
      <c r="I9435" s="70">
        <v>60967975883</v>
      </c>
      <c r="J9435" s="69" t="s">
        <v>34472</v>
      </c>
      <c r="K9435" s="69" t="s">
        <v>34775</v>
      </c>
    </row>
    <row r="9436" spans="1:11" ht="14.4">
      <c r="A9436" s="69">
        <v>1582135</v>
      </c>
      <c r="B9436" s="69">
        <v>1</v>
      </c>
      <c r="C9436" s="69" t="s">
        <v>26854</v>
      </c>
      <c r="D9436" s="69">
        <v>11</v>
      </c>
      <c r="E9436" s="69" t="s">
        <v>27646</v>
      </c>
      <c r="F9436" s="69">
        <v>6651</v>
      </c>
      <c r="G9436" s="69">
        <v>20151019</v>
      </c>
      <c r="H9436" s="69">
        <v>0</v>
      </c>
      <c r="I9436" s="70">
        <v>60139507846</v>
      </c>
      <c r="J9436" s="69" t="s">
        <v>34472</v>
      </c>
      <c r="K9436" s="69" t="s">
        <v>34776</v>
      </c>
    </row>
    <row r="9437" spans="1:11" ht="14.4">
      <c r="A9437" s="69">
        <v>1067731</v>
      </c>
      <c r="B9437" s="69">
        <v>1</v>
      </c>
      <c r="C9437" s="69" t="s">
        <v>26854</v>
      </c>
      <c r="D9437" s="69">
        <v>11</v>
      </c>
      <c r="E9437" s="69" t="s">
        <v>27646</v>
      </c>
      <c r="F9437" s="69">
        <v>6717</v>
      </c>
      <c r="G9437" s="69">
        <v>19951211</v>
      </c>
      <c r="H9437" s="69">
        <v>0</v>
      </c>
      <c r="I9437" s="70">
        <v>32957785382</v>
      </c>
      <c r="J9437" s="69" t="s">
        <v>34497</v>
      </c>
      <c r="K9437" s="69" t="s">
        <v>34777</v>
      </c>
    </row>
    <row r="9438" spans="1:11" ht="14.4">
      <c r="A9438" s="69">
        <v>1067733</v>
      </c>
      <c r="B9438" s="69">
        <v>1</v>
      </c>
      <c r="C9438" s="69" t="s">
        <v>26854</v>
      </c>
      <c r="D9438" s="69">
        <v>11</v>
      </c>
      <c r="E9438" s="69" t="s">
        <v>27646</v>
      </c>
      <c r="F9438" s="69">
        <v>6754</v>
      </c>
      <c r="G9438" s="69">
        <v>19951019</v>
      </c>
      <c r="H9438" s="69">
        <v>0</v>
      </c>
      <c r="I9438" s="70">
        <v>60947696724</v>
      </c>
      <c r="J9438" s="69" t="s">
        <v>34487</v>
      </c>
      <c r="K9438" s="69" t="s">
        <v>34778</v>
      </c>
    </row>
    <row r="9439" spans="1:11" ht="14.4">
      <c r="A9439" s="69">
        <v>1720553</v>
      </c>
      <c r="B9439" s="69">
        <v>1</v>
      </c>
      <c r="C9439" s="69" t="s">
        <v>26854</v>
      </c>
      <c r="D9439" s="69">
        <v>11</v>
      </c>
      <c r="E9439" s="69" t="s">
        <v>27646</v>
      </c>
      <c r="F9439" s="69">
        <v>6955</v>
      </c>
      <c r="G9439" s="69">
        <v>20181001</v>
      </c>
      <c r="H9439" s="69">
        <v>0</v>
      </c>
      <c r="I9439" s="70">
        <v>1139907586</v>
      </c>
      <c r="J9439" s="69" t="s">
        <v>34593</v>
      </c>
      <c r="K9439" s="69" t="s">
        <v>34779</v>
      </c>
    </row>
    <row r="9440" spans="1:11" ht="14.4">
      <c r="A9440" s="69">
        <v>1142785</v>
      </c>
      <c r="B9440" s="69">
        <v>1</v>
      </c>
      <c r="C9440" s="69" t="s">
        <v>26854</v>
      </c>
      <c r="D9440" s="69">
        <v>11</v>
      </c>
      <c r="E9440" s="69" t="s">
        <v>27646</v>
      </c>
      <c r="F9440" s="69">
        <v>7099</v>
      </c>
      <c r="G9440" s="69">
        <v>20000621</v>
      </c>
      <c r="H9440" s="69">
        <v>0</v>
      </c>
      <c r="I9440" s="70">
        <v>32816050929</v>
      </c>
      <c r="J9440" s="69" t="s">
        <v>34470</v>
      </c>
      <c r="K9440" s="69" t="s">
        <v>34780</v>
      </c>
    </row>
    <row r="9441" spans="1:11" ht="14.4">
      <c r="A9441" s="69">
        <v>1067737</v>
      </c>
      <c r="B9441" s="69">
        <v>1</v>
      </c>
      <c r="C9441" s="69" t="s">
        <v>26854</v>
      </c>
      <c r="D9441" s="69">
        <v>11</v>
      </c>
      <c r="E9441" s="69" t="s">
        <v>27646</v>
      </c>
      <c r="F9441" s="69">
        <v>7182</v>
      </c>
      <c r="G9441" s="69">
        <v>19950203</v>
      </c>
      <c r="H9441" s="69">
        <v>0</v>
      </c>
      <c r="I9441" s="70">
        <v>32947682020</v>
      </c>
      <c r="J9441" s="69" t="s">
        <v>34507</v>
      </c>
      <c r="K9441" s="69" t="s">
        <v>34781</v>
      </c>
    </row>
    <row r="9442" spans="1:11" ht="14.4">
      <c r="A9442" s="69">
        <v>1658129</v>
      </c>
      <c r="B9442" s="69">
        <v>1</v>
      </c>
      <c r="C9442" s="69" t="s">
        <v>26854</v>
      </c>
      <c r="D9442" s="69">
        <v>11</v>
      </c>
      <c r="E9442" s="69" t="s">
        <v>27646</v>
      </c>
      <c r="F9442" s="69">
        <v>7193</v>
      </c>
      <c r="G9442" s="69">
        <v>20170605</v>
      </c>
      <c r="H9442" s="69">
        <v>0</v>
      </c>
      <c r="I9442" s="70">
        <v>18149689194</v>
      </c>
      <c r="J9442" s="69" t="s">
        <v>34482</v>
      </c>
      <c r="K9442" s="69" t="s">
        <v>34782</v>
      </c>
    </row>
    <row r="9443" spans="1:11" ht="14.4">
      <c r="A9443" s="69">
        <v>1806286</v>
      </c>
      <c r="B9443" s="69">
        <v>1</v>
      </c>
      <c r="C9443" s="69" t="s">
        <v>26854</v>
      </c>
      <c r="D9443" s="69">
        <v>11</v>
      </c>
      <c r="E9443" s="69" t="s">
        <v>27646</v>
      </c>
      <c r="F9443" s="69">
        <v>7203</v>
      </c>
      <c r="G9443" s="69">
        <v>20200720</v>
      </c>
      <c r="H9443" s="69">
        <v>0</v>
      </c>
      <c r="I9443" s="70">
        <v>17190018618</v>
      </c>
      <c r="J9443" s="69" t="s">
        <v>34499</v>
      </c>
      <c r="K9443" s="69" t="s">
        <v>34783</v>
      </c>
    </row>
    <row r="9444" spans="1:11" ht="14.4">
      <c r="A9444" s="69">
        <v>1589949</v>
      </c>
      <c r="B9444" s="69">
        <v>1</v>
      </c>
      <c r="C9444" s="69" t="s">
        <v>26854</v>
      </c>
      <c r="D9444" s="69">
        <v>11</v>
      </c>
      <c r="E9444" s="69" t="s">
        <v>27646</v>
      </c>
      <c r="F9444" s="69">
        <v>7227</v>
      </c>
      <c r="G9444" s="69">
        <v>20160118</v>
      </c>
      <c r="H9444" s="69">
        <v>0</v>
      </c>
      <c r="I9444" s="70">
        <v>10149642240</v>
      </c>
      <c r="J9444" s="69" t="s">
        <v>30414</v>
      </c>
      <c r="K9444" s="69" t="s">
        <v>34784</v>
      </c>
    </row>
    <row r="9445" spans="1:11" ht="14.4">
      <c r="A9445" s="69">
        <v>1731449</v>
      </c>
      <c r="B9445" s="69">
        <v>1</v>
      </c>
      <c r="C9445" s="69" t="s">
        <v>26854</v>
      </c>
      <c r="D9445" s="69">
        <v>11</v>
      </c>
      <c r="E9445" s="69" t="s">
        <v>27646</v>
      </c>
      <c r="F9445" s="69">
        <v>7228</v>
      </c>
      <c r="G9445" s="69">
        <v>20190107</v>
      </c>
      <c r="H9445" s="69">
        <v>0</v>
      </c>
      <c r="I9445" s="70">
        <v>3149709598</v>
      </c>
      <c r="J9445" s="69" t="s">
        <v>34593</v>
      </c>
      <c r="K9445" s="69" t="s">
        <v>34785</v>
      </c>
    </row>
    <row r="9446" spans="1:11" ht="14.4">
      <c r="A9446" s="69">
        <v>1653625</v>
      </c>
      <c r="B9446" s="69">
        <v>1</v>
      </c>
      <c r="C9446" s="69" t="s">
        <v>26854</v>
      </c>
      <c r="D9446" s="69">
        <v>11</v>
      </c>
      <c r="E9446" s="69" t="s">
        <v>27646</v>
      </c>
      <c r="F9446" s="69">
        <v>7258</v>
      </c>
      <c r="G9446" s="69">
        <v>20170501</v>
      </c>
      <c r="H9446" s="69">
        <v>0</v>
      </c>
      <c r="I9446" s="70">
        <v>94119018961</v>
      </c>
      <c r="J9446" s="69" t="s">
        <v>34472</v>
      </c>
      <c r="K9446" s="69" t="s">
        <v>34786</v>
      </c>
    </row>
    <row r="9447" spans="1:11" ht="14.4">
      <c r="A9447" s="69">
        <v>1420209</v>
      </c>
      <c r="B9447" s="69">
        <v>1</v>
      </c>
      <c r="C9447" s="69" t="s">
        <v>26854</v>
      </c>
      <c r="D9447" s="69">
        <v>11</v>
      </c>
      <c r="E9447" s="69" t="s">
        <v>27646</v>
      </c>
      <c r="F9447" s="69">
        <v>7345</v>
      </c>
      <c r="G9447" s="69">
        <v>20120917</v>
      </c>
      <c r="H9447" s="69">
        <v>0</v>
      </c>
      <c r="I9447" s="70">
        <v>32058601264</v>
      </c>
      <c r="J9447" s="69" t="s">
        <v>34499</v>
      </c>
      <c r="K9447" s="69" t="s">
        <v>34787</v>
      </c>
    </row>
    <row r="9448" spans="1:11" ht="14.4">
      <c r="A9448" s="69">
        <v>1426386</v>
      </c>
      <c r="B9448" s="69">
        <v>1</v>
      </c>
      <c r="C9448" s="69" t="s">
        <v>26854</v>
      </c>
      <c r="D9448" s="69">
        <v>11</v>
      </c>
      <c r="E9448" s="69" t="s">
        <v>27646</v>
      </c>
      <c r="F9448" s="69">
        <v>7346</v>
      </c>
      <c r="G9448" s="69">
        <v>20121126</v>
      </c>
      <c r="H9448" s="69">
        <v>0</v>
      </c>
      <c r="I9448" s="70">
        <v>32058862338</v>
      </c>
      <c r="J9448" s="69" t="s">
        <v>34591</v>
      </c>
      <c r="K9448" s="69" t="s">
        <v>34788</v>
      </c>
    </row>
    <row r="9449" spans="1:11" ht="14.4">
      <c r="A9449" s="69">
        <v>1618934</v>
      </c>
      <c r="B9449" s="69">
        <v>1</v>
      </c>
      <c r="C9449" s="69" t="s">
        <v>26854</v>
      </c>
      <c r="D9449" s="69">
        <v>11</v>
      </c>
      <c r="E9449" s="69" t="s">
        <v>27646</v>
      </c>
      <c r="F9449" s="69">
        <v>7355</v>
      </c>
      <c r="G9449" s="69">
        <v>20160718</v>
      </c>
      <c r="H9449" s="69">
        <v>0</v>
      </c>
      <c r="I9449" s="70">
        <v>25159880522</v>
      </c>
      <c r="J9449" s="69" t="s">
        <v>34497</v>
      </c>
      <c r="K9449" s="69" t="s">
        <v>34789</v>
      </c>
    </row>
    <row r="9450" spans="1:11" ht="14.4">
      <c r="A9450" s="69">
        <v>1666223</v>
      </c>
      <c r="B9450" s="69">
        <v>1</v>
      </c>
      <c r="C9450" s="69" t="s">
        <v>26854</v>
      </c>
      <c r="D9450" s="69">
        <v>11</v>
      </c>
      <c r="E9450" s="69" t="s">
        <v>27646</v>
      </c>
      <c r="F9450" s="69">
        <v>7358</v>
      </c>
      <c r="G9450" s="69">
        <v>20170807</v>
      </c>
      <c r="H9450" s="69">
        <v>0</v>
      </c>
      <c r="I9450" s="70">
        <v>32129254093</v>
      </c>
      <c r="J9450" s="69" t="s">
        <v>34504</v>
      </c>
      <c r="K9450" s="69" t="s">
        <v>34790</v>
      </c>
    </row>
    <row r="9451" spans="1:11" ht="14.4">
      <c r="A9451" s="69">
        <v>1708046</v>
      </c>
      <c r="B9451" s="69">
        <v>1</v>
      </c>
      <c r="C9451" s="69" t="s">
        <v>26854</v>
      </c>
      <c r="D9451" s="69">
        <v>11</v>
      </c>
      <c r="E9451" s="69" t="s">
        <v>27646</v>
      </c>
      <c r="F9451" s="69">
        <v>7360</v>
      </c>
      <c r="G9451" s="69">
        <v>20180618</v>
      </c>
      <c r="H9451" s="69">
        <v>0</v>
      </c>
      <c r="I9451" s="70">
        <v>32068501553</v>
      </c>
      <c r="J9451" s="69" t="s">
        <v>34487</v>
      </c>
      <c r="K9451" s="69" t="s">
        <v>34791</v>
      </c>
    </row>
    <row r="9452" spans="1:11" ht="14.4">
      <c r="A9452" s="69">
        <v>1716148</v>
      </c>
      <c r="B9452" s="69">
        <v>1</v>
      </c>
      <c r="C9452" s="69" t="s">
        <v>26854</v>
      </c>
      <c r="D9452" s="69">
        <v>11</v>
      </c>
      <c r="E9452" s="69" t="s">
        <v>27646</v>
      </c>
      <c r="F9452" s="69">
        <v>7361</v>
      </c>
      <c r="G9452" s="69">
        <v>20180820</v>
      </c>
      <c r="H9452" s="69">
        <v>0</v>
      </c>
      <c r="I9452" s="70">
        <v>43069008134</v>
      </c>
      <c r="J9452" s="69" t="s">
        <v>34470</v>
      </c>
      <c r="K9452" s="69" t="s">
        <v>34792</v>
      </c>
    </row>
    <row r="9453" spans="1:11" ht="14.4">
      <c r="A9453" s="69">
        <v>1852061</v>
      </c>
      <c r="B9453" s="69">
        <v>1</v>
      </c>
      <c r="C9453" s="69" t="s">
        <v>26854</v>
      </c>
      <c r="D9453" s="69">
        <v>11</v>
      </c>
      <c r="E9453" s="69" t="s">
        <v>27646</v>
      </c>
      <c r="F9453" s="69">
        <v>7363</v>
      </c>
      <c r="G9453" s="69">
        <v>20210201</v>
      </c>
      <c r="H9453" s="69">
        <v>0</v>
      </c>
      <c r="I9453" s="70">
        <v>44179928922</v>
      </c>
      <c r="J9453" s="69" t="s">
        <v>34472</v>
      </c>
      <c r="K9453" s="69" t="s">
        <v>34793</v>
      </c>
    </row>
    <row r="9454" spans="1:11" ht="14.4">
      <c r="A9454" s="69">
        <v>1878501</v>
      </c>
      <c r="B9454" s="69">
        <v>1</v>
      </c>
      <c r="C9454" s="69" t="s">
        <v>26854</v>
      </c>
      <c r="D9454" s="69">
        <v>11</v>
      </c>
      <c r="E9454" s="69" t="s">
        <v>27646</v>
      </c>
      <c r="F9454" s="69">
        <v>7365</v>
      </c>
      <c r="G9454" s="69">
        <v>20210712</v>
      </c>
      <c r="H9454" s="69">
        <v>0</v>
      </c>
      <c r="I9454" s="70">
        <v>50180063401</v>
      </c>
      <c r="J9454" s="69" t="s">
        <v>34470</v>
      </c>
      <c r="K9454" s="69" t="s">
        <v>34794</v>
      </c>
    </row>
    <row r="9455" spans="1:11" ht="14.4">
      <c r="A9455" s="69">
        <v>1445512</v>
      </c>
      <c r="B9455" s="69">
        <v>1</v>
      </c>
      <c r="C9455" s="69" t="s">
        <v>26854</v>
      </c>
      <c r="D9455" s="69">
        <v>11</v>
      </c>
      <c r="E9455" s="69" t="s">
        <v>27646</v>
      </c>
      <c r="F9455" s="69">
        <v>7372</v>
      </c>
      <c r="G9455" s="69">
        <v>20130708</v>
      </c>
      <c r="H9455" s="69">
        <v>0</v>
      </c>
      <c r="I9455" s="70">
        <v>32068417412</v>
      </c>
      <c r="J9455" s="69" t="s">
        <v>34591</v>
      </c>
      <c r="K9455" s="69" t="s">
        <v>34795</v>
      </c>
    </row>
    <row r="9456" spans="1:11" ht="14.4">
      <c r="A9456" s="69">
        <v>1780947</v>
      </c>
      <c r="B9456" s="69">
        <v>1</v>
      </c>
      <c r="C9456" s="69" t="s">
        <v>26854</v>
      </c>
      <c r="D9456" s="69">
        <v>11</v>
      </c>
      <c r="E9456" s="69" t="s">
        <v>27646</v>
      </c>
      <c r="F9456" s="69">
        <v>7387</v>
      </c>
      <c r="G9456" s="69">
        <v>20200120</v>
      </c>
      <c r="H9456" s="69">
        <v>0</v>
      </c>
      <c r="I9456" s="70">
        <v>3179439496</v>
      </c>
      <c r="J9456" s="69" t="s">
        <v>34492</v>
      </c>
      <c r="K9456" s="69" t="s">
        <v>34796</v>
      </c>
    </row>
    <row r="9457" spans="1:11" ht="14.4">
      <c r="A9457" s="69">
        <v>1759942</v>
      </c>
      <c r="B9457" s="69">
        <v>1</v>
      </c>
      <c r="C9457" s="69" t="s">
        <v>26854</v>
      </c>
      <c r="D9457" s="69">
        <v>11</v>
      </c>
      <c r="E9457" s="69" t="s">
        <v>27646</v>
      </c>
      <c r="F9457" s="69">
        <v>7400</v>
      </c>
      <c r="G9457" s="69">
        <v>20191007</v>
      </c>
      <c r="H9457" s="69">
        <v>0</v>
      </c>
      <c r="I9457" s="70">
        <v>32977986101</v>
      </c>
      <c r="J9457" s="69" t="s">
        <v>34499</v>
      </c>
      <c r="K9457" s="69" t="s">
        <v>34797</v>
      </c>
    </row>
    <row r="9458" spans="1:11" ht="14.4">
      <c r="A9458" s="69">
        <v>1341122</v>
      </c>
      <c r="B9458" s="69">
        <v>1</v>
      </c>
      <c r="C9458" s="69" t="s">
        <v>26854</v>
      </c>
      <c r="D9458" s="69">
        <v>11</v>
      </c>
      <c r="E9458" s="69" t="s">
        <v>27646</v>
      </c>
      <c r="F9458" s="69">
        <v>7512</v>
      </c>
      <c r="G9458" s="69">
        <v>20090629</v>
      </c>
      <c r="H9458" s="69">
        <v>0</v>
      </c>
      <c r="I9458" s="70">
        <v>32078967984</v>
      </c>
      <c r="J9458" s="69" t="s">
        <v>30414</v>
      </c>
      <c r="K9458" s="69" t="s">
        <v>34798</v>
      </c>
    </row>
    <row r="9459" spans="1:11" ht="14.4">
      <c r="A9459" s="69">
        <v>1488221</v>
      </c>
      <c r="B9459" s="69">
        <v>1</v>
      </c>
      <c r="C9459" s="69" t="s">
        <v>26854</v>
      </c>
      <c r="D9459" s="69">
        <v>11</v>
      </c>
      <c r="E9459" s="69" t="s">
        <v>27646</v>
      </c>
      <c r="F9459" s="69">
        <v>7519</v>
      </c>
      <c r="G9459" s="69">
        <v>20140519</v>
      </c>
      <c r="H9459" s="69">
        <v>0</v>
      </c>
      <c r="I9459" s="70">
        <v>32089043619</v>
      </c>
      <c r="J9459" s="69" t="s">
        <v>34570</v>
      </c>
      <c r="K9459" s="69" t="s">
        <v>34799</v>
      </c>
    </row>
    <row r="9460" spans="1:11" ht="14.4">
      <c r="A9460" s="69">
        <v>1716152</v>
      </c>
      <c r="B9460" s="69">
        <v>1</v>
      </c>
      <c r="C9460" s="69" t="s">
        <v>26854</v>
      </c>
      <c r="D9460" s="69">
        <v>11</v>
      </c>
      <c r="E9460" s="69" t="s">
        <v>27646</v>
      </c>
      <c r="F9460" s="69">
        <v>7525</v>
      </c>
      <c r="G9460" s="69">
        <v>20180820</v>
      </c>
      <c r="H9460" s="69">
        <v>0</v>
      </c>
      <c r="I9460" s="70">
        <v>32129631126</v>
      </c>
      <c r="J9460" s="69" t="s">
        <v>34627</v>
      </c>
      <c r="K9460" s="69" t="s">
        <v>34800</v>
      </c>
    </row>
    <row r="9461" spans="1:11" ht="14.4">
      <c r="A9461" s="69">
        <v>1741918</v>
      </c>
      <c r="B9461" s="69">
        <v>1</v>
      </c>
      <c r="C9461" s="69" t="s">
        <v>26854</v>
      </c>
      <c r="D9461" s="69">
        <v>11</v>
      </c>
      <c r="E9461" s="69" t="s">
        <v>27646</v>
      </c>
      <c r="F9461" s="69">
        <v>7526</v>
      </c>
      <c r="G9461" s="69">
        <v>20190422</v>
      </c>
      <c r="H9461" s="69">
        <v>0</v>
      </c>
      <c r="I9461" s="70">
        <v>32998372802</v>
      </c>
      <c r="J9461" s="69" t="s">
        <v>34631</v>
      </c>
      <c r="K9461" s="69" t="s">
        <v>34801</v>
      </c>
    </row>
    <row r="9462" spans="1:11" ht="14.4">
      <c r="A9462" s="69">
        <v>1555019</v>
      </c>
      <c r="B9462" s="69">
        <v>1</v>
      </c>
      <c r="C9462" s="69" t="s">
        <v>26854</v>
      </c>
      <c r="D9462" s="69">
        <v>11</v>
      </c>
      <c r="E9462" s="69" t="s">
        <v>27646</v>
      </c>
      <c r="F9462" s="69">
        <v>7572</v>
      </c>
      <c r="G9462" s="69">
        <v>20150406</v>
      </c>
      <c r="H9462" s="69">
        <v>0</v>
      </c>
      <c r="I9462" s="70">
        <v>18149653299</v>
      </c>
      <c r="J9462" s="69" t="s">
        <v>34497</v>
      </c>
      <c r="K9462" s="69" t="s">
        <v>34802</v>
      </c>
    </row>
    <row r="9463" spans="1:11" ht="14.4">
      <c r="A9463" s="69">
        <v>1730176</v>
      </c>
      <c r="B9463" s="69">
        <v>1</v>
      </c>
      <c r="C9463" s="69" t="s">
        <v>26854</v>
      </c>
      <c r="D9463" s="69">
        <v>11</v>
      </c>
      <c r="E9463" s="69" t="s">
        <v>27646</v>
      </c>
      <c r="F9463" s="69">
        <v>7573</v>
      </c>
      <c r="G9463" s="69">
        <v>20181217</v>
      </c>
      <c r="H9463" s="69">
        <v>0</v>
      </c>
      <c r="I9463" s="70">
        <v>32078966945</v>
      </c>
      <c r="J9463" s="69" t="s">
        <v>34476</v>
      </c>
      <c r="K9463" s="69" t="s">
        <v>34803</v>
      </c>
    </row>
    <row r="9464" spans="1:11" ht="14.4">
      <c r="A9464" s="69">
        <v>1730940</v>
      </c>
      <c r="B9464" s="69">
        <v>1</v>
      </c>
      <c r="C9464" s="69" t="s">
        <v>26854</v>
      </c>
      <c r="D9464" s="69">
        <v>11</v>
      </c>
      <c r="E9464" s="69" t="s">
        <v>27646</v>
      </c>
      <c r="F9464" s="69">
        <v>7574</v>
      </c>
      <c r="G9464" s="69">
        <v>20201012</v>
      </c>
      <c r="H9464" s="69">
        <v>0</v>
      </c>
      <c r="I9464" s="70">
        <v>3189701109</v>
      </c>
      <c r="J9464" s="69" t="s">
        <v>30414</v>
      </c>
      <c r="K9464" s="69" t="s">
        <v>34804</v>
      </c>
    </row>
    <row r="9465" spans="1:11" ht="14.4">
      <c r="A9465" s="69">
        <v>1422517</v>
      </c>
      <c r="B9465" s="69">
        <v>1</v>
      </c>
      <c r="C9465" s="69" t="s">
        <v>26854</v>
      </c>
      <c r="D9465" s="69">
        <v>11</v>
      </c>
      <c r="E9465" s="69" t="s">
        <v>27646</v>
      </c>
      <c r="F9465" s="69">
        <v>7580</v>
      </c>
      <c r="G9465" s="69">
        <v>20121008</v>
      </c>
      <c r="H9465" s="69">
        <v>0</v>
      </c>
      <c r="I9465" s="70">
        <v>32048411816</v>
      </c>
      <c r="J9465" s="69" t="s">
        <v>34482</v>
      </c>
      <c r="K9465" s="69" t="s">
        <v>34805</v>
      </c>
    </row>
    <row r="9466" spans="1:11" ht="14.4">
      <c r="A9466" s="69">
        <v>1713674</v>
      </c>
      <c r="B9466" s="69">
        <v>1</v>
      </c>
      <c r="C9466" s="69" t="s">
        <v>26854</v>
      </c>
      <c r="D9466" s="69">
        <v>11</v>
      </c>
      <c r="E9466" s="69" t="s">
        <v>27646</v>
      </c>
      <c r="F9466" s="69">
        <v>7585</v>
      </c>
      <c r="G9466" s="69">
        <v>20180730</v>
      </c>
      <c r="H9466" s="69">
        <v>0</v>
      </c>
      <c r="I9466" s="70">
        <v>32877108731</v>
      </c>
      <c r="J9466" s="69" t="s">
        <v>34631</v>
      </c>
      <c r="K9466" s="69" t="s">
        <v>34806</v>
      </c>
    </row>
    <row r="9467" spans="1:11" ht="14.4">
      <c r="A9467" s="69">
        <v>1067748</v>
      </c>
      <c r="B9467" s="69">
        <v>1</v>
      </c>
      <c r="C9467" s="69" t="s">
        <v>26854</v>
      </c>
      <c r="D9467" s="69">
        <v>11</v>
      </c>
      <c r="E9467" s="69" t="s">
        <v>27646</v>
      </c>
      <c r="F9467" s="69">
        <v>7591</v>
      </c>
      <c r="G9467" s="69">
        <v>19960614</v>
      </c>
      <c r="H9467" s="69">
        <v>0</v>
      </c>
      <c r="I9467" s="70">
        <v>32907578879</v>
      </c>
      <c r="J9467" s="69" t="s">
        <v>30414</v>
      </c>
      <c r="K9467" s="69" t="s">
        <v>34807</v>
      </c>
    </row>
    <row r="9468" spans="1:11" ht="14.4">
      <c r="A9468" s="69">
        <v>1158950</v>
      </c>
      <c r="B9468" s="69">
        <v>1</v>
      </c>
      <c r="C9468" s="69" t="s">
        <v>26854</v>
      </c>
      <c r="D9468" s="69">
        <v>11</v>
      </c>
      <c r="E9468" s="69" t="s">
        <v>27646</v>
      </c>
      <c r="F9468" s="69">
        <v>7598</v>
      </c>
      <c r="G9468" s="69">
        <v>20010528</v>
      </c>
      <c r="H9468" s="69">
        <v>0</v>
      </c>
      <c r="I9468" s="70">
        <v>60967677596</v>
      </c>
      <c r="J9468" s="69" t="s">
        <v>34468</v>
      </c>
      <c r="K9468" s="69" t="s">
        <v>34808</v>
      </c>
    </row>
    <row r="9469" spans="1:11" ht="14.4">
      <c r="A9469" s="69">
        <v>1350057</v>
      </c>
      <c r="B9469" s="69">
        <v>1</v>
      </c>
      <c r="C9469" s="69" t="s">
        <v>26854</v>
      </c>
      <c r="D9469" s="69">
        <v>11</v>
      </c>
      <c r="E9469" s="69" t="s">
        <v>27646</v>
      </c>
      <c r="F9469" s="69">
        <v>7628</v>
      </c>
      <c r="G9469" s="69">
        <v>20091112</v>
      </c>
      <c r="H9469" s="69">
        <v>0</v>
      </c>
      <c r="I9469" s="70">
        <v>60068803471</v>
      </c>
      <c r="J9469" s="69" t="s">
        <v>34497</v>
      </c>
      <c r="K9469" s="69" t="s">
        <v>34809</v>
      </c>
    </row>
    <row r="9470" spans="1:11" ht="14.4">
      <c r="A9470" s="69">
        <v>1067749</v>
      </c>
      <c r="B9470" s="69">
        <v>1</v>
      </c>
      <c r="C9470" s="69" t="s">
        <v>26854</v>
      </c>
      <c r="D9470" s="69">
        <v>11</v>
      </c>
      <c r="E9470" s="69" t="s">
        <v>27646</v>
      </c>
      <c r="F9470" s="69">
        <v>7629</v>
      </c>
      <c r="G9470" s="69">
        <v>19950731</v>
      </c>
      <c r="H9470" s="69">
        <v>0</v>
      </c>
      <c r="I9470" s="70">
        <v>32957679841</v>
      </c>
      <c r="J9470" s="69" t="s">
        <v>34487</v>
      </c>
      <c r="K9470" s="69" t="s">
        <v>34810</v>
      </c>
    </row>
    <row r="9471" spans="1:11" ht="14.4">
      <c r="A9471" s="69">
        <v>1652639</v>
      </c>
      <c r="B9471" s="69">
        <v>1</v>
      </c>
      <c r="C9471" s="69" t="s">
        <v>26854</v>
      </c>
      <c r="D9471" s="69">
        <v>11</v>
      </c>
      <c r="E9471" s="69" t="s">
        <v>27646</v>
      </c>
      <c r="F9471" s="69">
        <v>7638</v>
      </c>
      <c r="G9471" s="69">
        <v>20170424</v>
      </c>
      <c r="H9471" s="69">
        <v>0</v>
      </c>
      <c r="I9471" s="70">
        <v>81998107668</v>
      </c>
      <c r="J9471" s="69" t="s">
        <v>34468</v>
      </c>
      <c r="K9471" s="69" t="s">
        <v>34811</v>
      </c>
    </row>
    <row r="9472" spans="1:11" ht="14.4">
      <c r="A9472" s="69">
        <v>1426395</v>
      </c>
      <c r="B9472" s="69">
        <v>1</v>
      </c>
      <c r="C9472" s="69" t="s">
        <v>26854</v>
      </c>
      <c r="D9472" s="69">
        <v>11</v>
      </c>
      <c r="E9472" s="69" t="s">
        <v>27646</v>
      </c>
      <c r="F9472" s="69">
        <v>7653</v>
      </c>
      <c r="G9472" s="69">
        <v>20121126</v>
      </c>
      <c r="H9472" s="69">
        <v>0</v>
      </c>
      <c r="I9472" s="70">
        <v>32998343514</v>
      </c>
      <c r="J9472" s="69" t="s">
        <v>34476</v>
      </c>
      <c r="K9472" s="69" t="s">
        <v>34812</v>
      </c>
    </row>
    <row r="9473" spans="1:11" ht="14.4">
      <c r="A9473" s="69">
        <v>2034455</v>
      </c>
      <c r="B9473" s="69">
        <v>1</v>
      </c>
      <c r="C9473" s="69" t="s">
        <v>26854</v>
      </c>
      <c r="D9473" s="69">
        <v>11</v>
      </c>
      <c r="E9473" s="69" t="s">
        <v>27646</v>
      </c>
      <c r="F9473" s="69">
        <v>7721</v>
      </c>
      <c r="G9473" s="69">
        <v>20210823</v>
      </c>
      <c r="H9473" s="69">
        <v>0</v>
      </c>
      <c r="I9473" s="70">
        <v>5159304681</v>
      </c>
      <c r="J9473" s="69" t="s">
        <v>34499</v>
      </c>
      <c r="K9473" s="69" t="s">
        <v>34813</v>
      </c>
    </row>
    <row r="9474" spans="1:11" ht="14.4">
      <c r="A9474" s="69">
        <v>1565955</v>
      </c>
      <c r="B9474" s="69">
        <v>1</v>
      </c>
      <c r="C9474" s="69" t="s">
        <v>26854</v>
      </c>
      <c r="D9474" s="69">
        <v>11</v>
      </c>
      <c r="E9474" s="69" t="s">
        <v>27646</v>
      </c>
      <c r="F9474" s="69">
        <v>7764</v>
      </c>
      <c r="G9474" s="69">
        <v>20150615</v>
      </c>
      <c r="H9474" s="69">
        <v>0</v>
      </c>
      <c r="I9474" s="70">
        <v>60998225878</v>
      </c>
      <c r="J9474" s="69" t="s">
        <v>34499</v>
      </c>
      <c r="K9474" s="69" t="s">
        <v>34814</v>
      </c>
    </row>
    <row r="9475" spans="1:11" ht="14.4">
      <c r="A9475" s="69">
        <v>1067751</v>
      </c>
      <c r="B9475" s="69">
        <v>1</v>
      </c>
      <c r="C9475" s="69" t="s">
        <v>26854</v>
      </c>
      <c r="D9475" s="69">
        <v>11</v>
      </c>
      <c r="E9475" s="69" t="s">
        <v>27646</v>
      </c>
      <c r="F9475" s="69">
        <v>7818</v>
      </c>
      <c r="G9475" s="69">
        <v>19960318</v>
      </c>
      <c r="H9475" s="69">
        <v>0</v>
      </c>
      <c r="I9475" s="70">
        <v>1957713900</v>
      </c>
      <c r="J9475" s="69" t="s">
        <v>34472</v>
      </c>
      <c r="K9475" s="69" t="s">
        <v>34815</v>
      </c>
    </row>
    <row r="9476" spans="1:11" ht="14.4">
      <c r="A9476" s="69">
        <v>1560481</v>
      </c>
      <c r="B9476" s="69">
        <v>1</v>
      </c>
      <c r="C9476" s="69" t="s">
        <v>26854</v>
      </c>
      <c r="D9476" s="69">
        <v>11</v>
      </c>
      <c r="E9476" s="69" t="s">
        <v>27646</v>
      </c>
      <c r="F9476" s="69">
        <v>7909</v>
      </c>
      <c r="G9476" s="69">
        <v>20190826</v>
      </c>
      <c r="H9476" s="69">
        <v>0</v>
      </c>
      <c r="I9476" s="70">
        <v>60008320321</v>
      </c>
      <c r="J9476" s="69" t="s">
        <v>34468</v>
      </c>
      <c r="K9476" s="69" t="s">
        <v>34816</v>
      </c>
    </row>
    <row r="9477" spans="1:11" ht="14.4">
      <c r="A9477" s="69">
        <v>1714448</v>
      </c>
      <c r="B9477" s="69">
        <v>1</v>
      </c>
      <c r="C9477" s="69" t="s">
        <v>26854</v>
      </c>
      <c r="D9477" s="69">
        <v>11</v>
      </c>
      <c r="E9477" s="69" t="s">
        <v>27646</v>
      </c>
      <c r="F9477" s="69">
        <v>7923</v>
      </c>
      <c r="G9477" s="69">
        <v>20181015</v>
      </c>
      <c r="H9477" s="69">
        <v>0</v>
      </c>
      <c r="I9477" s="70">
        <v>59169998610</v>
      </c>
      <c r="J9477" s="69" t="s">
        <v>34627</v>
      </c>
      <c r="K9477" s="69" t="s">
        <v>34817</v>
      </c>
    </row>
    <row r="9478" spans="1:11" ht="14.4">
      <c r="A9478" s="69">
        <v>1158876</v>
      </c>
      <c r="B9478" s="69">
        <v>1</v>
      </c>
      <c r="C9478" s="69" t="s">
        <v>26854</v>
      </c>
      <c r="D9478" s="69">
        <v>11</v>
      </c>
      <c r="E9478" s="69" t="s">
        <v>27646</v>
      </c>
      <c r="F9478" s="69">
        <v>7978</v>
      </c>
      <c r="G9478" s="69">
        <v>20010521</v>
      </c>
      <c r="H9478" s="69">
        <v>0</v>
      </c>
      <c r="I9478" s="70">
        <v>60977979859</v>
      </c>
      <c r="J9478" s="69" t="s">
        <v>34470</v>
      </c>
      <c r="K9478" s="69" t="s">
        <v>34818</v>
      </c>
    </row>
    <row r="9479" spans="1:11" ht="14.4">
      <c r="A9479" s="69">
        <v>1067754</v>
      </c>
      <c r="B9479" s="69">
        <v>1</v>
      </c>
      <c r="C9479" s="69" t="s">
        <v>26854</v>
      </c>
      <c r="D9479" s="69">
        <v>11</v>
      </c>
      <c r="E9479" s="69" t="s">
        <v>27646</v>
      </c>
      <c r="F9479" s="69">
        <v>7983</v>
      </c>
      <c r="G9479" s="69">
        <v>19970627</v>
      </c>
      <c r="H9479" s="69">
        <v>0</v>
      </c>
      <c r="I9479" s="70">
        <v>32907375300</v>
      </c>
      <c r="J9479" s="69" t="s">
        <v>34593</v>
      </c>
      <c r="K9479" s="69" t="s">
        <v>34819</v>
      </c>
    </row>
    <row r="9480" spans="1:11" ht="14.4">
      <c r="A9480" s="69">
        <v>1067755</v>
      </c>
      <c r="B9480" s="69">
        <v>1</v>
      </c>
      <c r="C9480" s="69" t="s">
        <v>26854</v>
      </c>
      <c r="D9480" s="69">
        <v>11</v>
      </c>
      <c r="E9480" s="69" t="s">
        <v>27646</v>
      </c>
      <c r="F9480" s="69">
        <v>7984</v>
      </c>
      <c r="G9480" s="69">
        <v>19980326</v>
      </c>
      <c r="H9480" s="69">
        <v>0</v>
      </c>
      <c r="I9480" s="70">
        <v>60947675496</v>
      </c>
      <c r="J9480" s="69" t="s">
        <v>34472</v>
      </c>
      <c r="K9480" s="69" t="s">
        <v>34820</v>
      </c>
    </row>
    <row r="9481" spans="1:11" ht="14.4">
      <c r="A9481" s="69">
        <v>1156822</v>
      </c>
      <c r="B9481" s="69">
        <v>1</v>
      </c>
      <c r="C9481" s="69" t="s">
        <v>26854</v>
      </c>
      <c r="D9481" s="69">
        <v>11</v>
      </c>
      <c r="E9481" s="69" t="s">
        <v>27646</v>
      </c>
      <c r="F9481" s="69">
        <v>7985</v>
      </c>
      <c r="G9481" s="69">
        <v>20010424</v>
      </c>
      <c r="H9481" s="69">
        <v>0</v>
      </c>
      <c r="I9481" s="70">
        <v>60008315289</v>
      </c>
      <c r="J9481" s="69" t="s">
        <v>34509</v>
      </c>
      <c r="K9481" s="69" t="s">
        <v>34821</v>
      </c>
    </row>
    <row r="9482" spans="1:11" ht="14.4">
      <c r="A9482" s="69">
        <v>1419744</v>
      </c>
      <c r="B9482" s="69">
        <v>1</v>
      </c>
      <c r="C9482" s="69" t="s">
        <v>26854</v>
      </c>
      <c r="D9482" s="69">
        <v>11</v>
      </c>
      <c r="E9482" s="69" t="s">
        <v>27646</v>
      </c>
      <c r="F9482" s="69">
        <v>7989</v>
      </c>
      <c r="G9482" s="69">
        <v>20120910</v>
      </c>
      <c r="H9482" s="69">
        <v>0</v>
      </c>
      <c r="I9482" s="70">
        <v>32129469881</v>
      </c>
      <c r="J9482" s="69" t="s">
        <v>34482</v>
      </c>
      <c r="K9482" s="69" t="s">
        <v>34822</v>
      </c>
    </row>
    <row r="9483" spans="1:11" ht="14.4">
      <c r="A9483" s="69">
        <v>1567418</v>
      </c>
      <c r="B9483" s="69">
        <v>1</v>
      </c>
      <c r="C9483" s="69" t="s">
        <v>26854</v>
      </c>
      <c r="D9483" s="69">
        <v>11</v>
      </c>
      <c r="E9483" s="69" t="s">
        <v>27646</v>
      </c>
      <c r="F9483" s="69">
        <v>8073</v>
      </c>
      <c r="G9483" s="69">
        <v>20150622</v>
      </c>
      <c r="H9483" s="69">
        <v>0</v>
      </c>
      <c r="I9483" s="70">
        <v>32099318613</v>
      </c>
      <c r="J9483" s="69" t="s">
        <v>34472</v>
      </c>
      <c r="K9483" s="69" t="s">
        <v>34823</v>
      </c>
    </row>
    <row r="9484" spans="1:11" ht="14.4">
      <c r="A9484" s="69">
        <v>1716918</v>
      </c>
      <c r="B9484" s="69">
        <v>1</v>
      </c>
      <c r="C9484" s="69" t="s">
        <v>26854</v>
      </c>
      <c r="D9484" s="69">
        <v>11</v>
      </c>
      <c r="E9484" s="69" t="s">
        <v>27646</v>
      </c>
      <c r="F9484" s="69">
        <v>8081</v>
      </c>
      <c r="G9484" s="69">
        <v>20180827</v>
      </c>
      <c r="H9484" s="69">
        <v>0</v>
      </c>
      <c r="I9484" s="70">
        <v>32988139625</v>
      </c>
      <c r="J9484" s="69" t="s">
        <v>30414</v>
      </c>
      <c r="K9484" s="69" t="s">
        <v>34824</v>
      </c>
    </row>
    <row r="9485" spans="1:11" ht="14.4">
      <c r="A9485" s="69">
        <v>1415303</v>
      </c>
      <c r="B9485" s="69">
        <v>1</v>
      </c>
      <c r="C9485" s="69" t="s">
        <v>26854</v>
      </c>
      <c r="D9485" s="69">
        <v>11</v>
      </c>
      <c r="E9485" s="69" t="s">
        <v>27646</v>
      </c>
      <c r="F9485" s="69">
        <v>8117</v>
      </c>
      <c r="G9485" s="69">
        <v>20120709</v>
      </c>
      <c r="H9485" s="69">
        <v>0</v>
      </c>
      <c r="I9485" s="70">
        <v>32018401037</v>
      </c>
      <c r="J9485" s="69" t="s">
        <v>34480</v>
      </c>
      <c r="K9485" s="69" t="s">
        <v>34825</v>
      </c>
    </row>
    <row r="9486" spans="1:11" ht="14.4">
      <c r="A9486" s="69">
        <v>1416133</v>
      </c>
      <c r="B9486" s="69">
        <v>1</v>
      </c>
      <c r="C9486" s="69" t="s">
        <v>26854</v>
      </c>
      <c r="D9486" s="69">
        <v>11</v>
      </c>
      <c r="E9486" s="69" t="s">
        <v>27646</v>
      </c>
      <c r="F9486" s="69">
        <v>8127</v>
      </c>
      <c r="G9486" s="69">
        <v>20120723</v>
      </c>
      <c r="H9486" s="69">
        <v>0</v>
      </c>
      <c r="I9486" s="70">
        <v>32988116607</v>
      </c>
      <c r="J9486" s="69" t="s">
        <v>34487</v>
      </c>
      <c r="K9486" s="69" t="s">
        <v>34826</v>
      </c>
    </row>
    <row r="9487" spans="1:11" ht="14.4">
      <c r="A9487" s="69">
        <v>1567139</v>
      </c>
      <c r="B9487" s="69">
        <v>1</v>
      </c>
      <c r="C9487" s="69" t="s">
        <v>26854</v>
      </c>
      <c r="D9487" s="69">
        <v>11</v>
      </c>
      <c r="E9487" s="69" t="s">
        <v>27646</v>
      </c>
      <c r="F9487" s="69">
        <v>8131</v>
      </c>
      <c r="G9487" s="69">
        <v>20150622</v>
      </c>
      <c r="H9487" s="69">
        <v>0</v>
      </c>
      <c r="I9487" s="70">
        <v>32068732315</v>
      </c>
      <c r="J9487" s="69" t="s">
        <v>34487</v>
      </c>
      <c r="K9487" s="69" t="s">
        <v>34827</v>
      </c>
    </row>
    <row r="9488" spans="1:11" ht="14.4">
      <c r="A9488" s="69">
        <v>1713695</v>
      </c>
      <c r="B9488" s="69">
        <v>1</v>
      </c>
      <c r="C9488" s="69" t="s">
        <v>26854</v>
      </c>
      <c r="D9488" s="69">
        <v>11</v>
      </c>
      <c r="E9488" s="69" t="s">
        <v>27646</v>
      </c>
      <c r="F9488" s="69">
        <v>8133</v>
      </c>
      <c r="G9488" s="69">
        <v>20180730</v>
      </c>
      <c r="H9488" s="69">
        <v>0</v>
      </c>
      <c r="I9488" s="70">
        <v>3188419430</v>
      </c>
      <c r="J9488" s="69" t="s">
        <v>34509</v>
      </c>
      <c r="K9488" s="69" t="s">
        <v>34828</v>
      </c>
    </row>
    <row r="9489" spans="1:11" ht="14.4">
      <c r="A9489" s="69">
        <v>1729589</v>
      </c>
      <c r="B9489" s="69">
        <v>1</v>
      </c>
      <c r="C9489" s="69" t="s">
        <v>26854</v>
      </c>
      <c r="D9489" s="69">
        <v>11</v>
      </c>
      <c r="E9489" s="69" t="s">
        <v>27646</v>
      </c>
      <c r="F9489" s="69">
        <v>8136</v>
      </c>
      <c r="G9489" s="69">
        <v>20181210</v>
      </c>
      <c r="H9489" s="69">
        <v>0</v>
      </c>
      <c r="I9489" s="70">
        <v>32109403710</v>
      </c>
      <c r="J9489" s="69" t="s">
        <v>34499</v>
      </c>
      <c r="K9489" s="69" t="s">
        <v>34829</v>
      </c>
    </row>
    <row r="9490" spans="1:11" ht="14.4">
      <c r="A9490" s="69">
        <v>1199417</v>
      </c>
      <c r="B9490" s="69">
        <v>1</v>
      </c>
      <c r="C9490" s="69" t="s">
        <v>26854</v>
      </c>
      <c r="D9490" s="69">
        <v>11</v>
      </c>
      <c r="E9490" s="69" t="s">
        <v>27646</v>
      </c>
      <c r="F9490" s="69">
        <v>8269</v>
      </c>
      <c r="G9490" s="69">
        <v>20030227</v>
      </c>
      <c r="H9490" s="69">
        <v>0</v>
      </c>
      <c r="I9490" s="70">
        <v>32856678274</v>
      </c>
      <c r="J9490" s="69" t="s">
        <v>34593</v>
      </c>
      <c r="K9490" s="69" t="s">
        <v>34830</v>
      </c>
    </row>
    <row r="9491" spans="1:11" ht="14.4">
      <c r="A9491" s="69">
        <v>1425904</v>
      </c>
      <c r="B9491" s="69">
        <v>1</v>
      </c>
      <c r="C9491" s="69" t="s">
        <v>26854</v>
      </c>
      <c r="D9491" s="69">
        <v>11</v>
      </c>
      <c r="E9491" s="69" t="s">
        <v>27646</v>
      </c>
      <c r="F9491" s="69">
        <v>8270</v>
      </c>
      <c r="G9491" s="69">
        <v>20121119</v>
      </c>
      <c r="H9491" s="69">
        <v>0</v>
      </c>
      <c r="I9491" s="70">
        <v>32058642946</v>
      </c>
      <c r="J9491" s="69" t="s">
        <v>34591</v>
      </c>
      <c r="K9491" s="69" t="s">
        <v>34831</v>
      </c>
    </row>
    <row r="9492" spans="1:11" ht="14.4">
      <c r="A9492" s="69">
        <v>1719908</v>
      </c>
      <c r="B9492" s="69">
        <v>1</v>
      </c>
      <c r="C9492" s="69" t="s">
        <v>26854</v>
      </c>
      <c r="D9492" s="69">
        <v>11</v>
      </c>
      <c r="E9492" s="69" t="s">
        <v>27646</v>
      </c>
      <c r="F9492" s="69">
        <v>8347</v>
      </c>
      <c r="G9492" s="69">
        <v>20180924</v>
      </c>
      <c r="H9492" s="69">
        <v>0</v>
      </c>
      <c r="I9492" s="70">
        <v>46169916643</v>
      </c>
      <c r="J9492" s="69" t="s">
        <v>34570</v>
      </c>
      <c r="K9492" s="69" t="s">
        <v>34832</v>
      </c>
    </row>
    <row r="9493" spans="1:11" ht="14.4">
      <c r="A9493" s="69">
        <v>1732205</v>
      </c>
      <c r="B9493" s="69">
        <v>1</v>
      </c>
      <c r="C9493" s="69" t="s">
        <v>26854</v>
      </c>
      <c r="D9493" s="69">
        <v>11</v>
      </c>
      <c r="E9493" s="69" t="s">
        <v>27646</v>
      </c>
      <c r="F9493" s="69">
        <v>8349</v>
      </c>
      <c r="G9493" s="69">
        <v>20190114</v>
      </c>
      <c r="H9493" s="69">
        <v>0</v>
      </c>
      <c r="I9493" s="70">
        <v>32068752669</v>
      </c>
      <c r="J9493" s="69" t="s">
        <v>34474</v>
      </c>
      <c r="K9493" s="69" t="s">
        <v>34833</v>
      </c>
    </row>
    <row r="9494" spans="1:11" ht="14.4">
      <c r="A9494" s="69">
        <v>1732218</v>
      </c>
      <c r="B9494" s="69">
        <v>1</v>
      </c>
      <c r="C9494" s="69" t="s">
        <v>26854</v>
      </c>
      <c r="D9494" s="69">
        <v>11</v>
      </c>
      <c r="E9494" s="69" t="s">
        <v>27646</v>
      </c>
      <c r="F9494" s="69">
        <v>8350</v>
      </c>
      <c r="G9494" s="69">
        <v>20190114</v>
      </c>
      <c r="H9494" s="69">
        <v>0</v>
      </c>
      <c r="I9494" s="70">
        <v>10169924528</v>
      </c>
      <c r="J9494" s="69" t="s">
        <v>34476</v>
      </c>
      <c r="K9494" s="69" t="s">
        <v>34834</v>
      </c>
    </row>
    <row r="9495" spans="1:11" ht="14.4">
      <c r="A9495" s="69">
        <v>1757960</v>
      </c>
      <c r="B9495" s="69">
        <v>1</v>
      </c>
      <c r="C9495" s="69" t="s">
        <v>26854</v>
      </c>
      <c r="D9495" s="69">
        <v>11</v>
      </c>
      <c r="E9495" s="69" t="s">
        <v>27646</v>
      </c>
      <c r="F9495" s="69">
        <v>8378</v>
      </c>
      <c r="G9495" s="69">
        <v>20190916</v>
      </c>
      <c r="H9495" s="69">
        <v>0</v>
      </c>
      <c r="I9495" s="70">
        <v>18149757595</v>
      </c>
      <c r="J9495" s="69" t="s">
        <v>34482</v>
      </c>
      <c r="K9495" s="69" t="s">
        <v>34835</v>
      </c>
    </row>
    <row r="9496" spans="1:11" ht="14.4">
      <c r="A9496" s="69">
        <v>1650332</v>
      </c>
      <c r="B9496" s="69">
        <v>1</v>
      </c>
      <c r="C9496" s="69" t="s">
        <v>26854</v>
      </c>
      <c r="D9496" s="69">
        <v>11</v>
      </c>
      <c r="E9496" s="69" t="s">
        <v>27646</v>
      </c>
      <c r="F9496" s="69">
        <v>8510</v>
      </c>
      <c r="G9496" s="69">
        <v>20170403</v>
      </c>
      <c r="H9496" s="69">
        <v>0</v>
      </c>
      <c r="I9496" s="70">
        <v>2178984247</v>
      </c>
      <c r="J9496" s="69" t="s">
        <v>34502</v>
      </c>
      <c r="K9496" s="69" t="s">
        <v>34836</v>
      </c>
    </row>
    <row r="9497" spans="1:11" ht="14.4">
      <c r="A9497" s="69">
        <v>1067757</v>
      </c>
      <c r="B9497" s="69">
        <v>1</v>
      </c>
      <c r="C9497" s="69" t="s">
        <v>26854</v>
      </c>
      <c r="D9497" s="69">
        <v>11</v>
      </c>
      <c r="E9497" s="69" t="s">
        <v>27646</v>
      </c>
      <c r="F9497" s="69">
        <v>8708</v>
      </c>
      <c r="G9497" s="69">
        <v>19960318</v>
      </c>
      <c r="H9497" s="69">
        <v>0</v>
      </c>
      <c r="I9497" s="70">
        <v>32947095827</v>
      </c>
      <c r="J9497" s="69" t="s">
        <v>34593</v>
      </c>
      <c r="K9497" s="69" t="s">
        <v>34837</v>
      </c>
    </row>
    <row r="9498" spans="1:11" ht="14.4">
      <c r="A9498" s="69">
        <v>1690985</v>
      </c>
      <c r="B9498" s="69">
        <v>1</v>
      </c>
      <c r="C9498" s="69" t="s">
        <v>26854</v>
      </c>
      <c r="D9498" s="69">
        <v>11</v>
      </c>
      <c r="E9498" s="69" t="s">
        <v>27646</v>
      </c>
      <c r="F9498" s="69">
        <v>8725</v>
      </c>
      <c r="G9498" s="69">
        <v>20180205</v>
      </c>
      <c r="H9498" s="69">
        <v>0</v>
      </c>
      <c r="I9498" s="70">
        <v>1139939662</v>
      </c>
      <c r="J9498" s="69" t="s">
        <v>34476</v>
      </c>
      <c r="K9498" s="69" t="s">
        <v>34838</v>
      </c>
    </row>
    <row r="9499" spans="1:11" ht="14.4">
      <c r="A9499" s="69">
        <v>1851350</v>
      </c>
      <c r="B9499" s="69">
        <v>1</v>
      </c>
      <c r="C9499" s="69" t="s">
        <v>26854</v>
      </c>
      <c r="D9499" s="69">
        <v>11</v>
      </c>
      <c r="E9499" s="69" t="s">
        <v>27646</v>
      </c>
      <c r="F9499" s="69">
        <v>8728</v>
      </c>
      <c r="G9499" s="69">
        <v>20210125</v>
      </c>
      <c r="H9499" s="69">
        <v>0</v>
      </c>
      <c r="I9499" s="70">
        <v>54160043995</v>
      </c>
      <c r="J9499" s="69" t="s">
        <v>34495</v>
      </c>
      <c r="K9499" s="69" t="s">
        <v>34839</v>
      </c>
    </row>
    <row r="9500" spans="1:11" ht="14.4">
      <c r="A9500" s="69">
        <v>1067760</v>
      </c>
      <c r="B9500" s="69">
        <v>1</v>
      </c>
      <c r="C9500" s="69" t="s">
        <v>26854</v>
      </c>
      <c r="D9500" s="69">
        <v>11</v>
      </c>
      <c r="E9500" s="69" t="s">
        <v>27646</v>
      </c>
      <c r="F9500" s="69">
        <v>8799</v>
      </c>
      <c r="G9500" s="69">
        <v>19950203</v>
      </c>
      <c r="H9500" s="69">
        <v>0</v>
      </c>
      <c r="I9500" s="70">
        <v>32957776274</v>
      </c>
      <c r="J9500" s="69" t="s">
        <v>34631</v>
      </c>
      <c r="K9500" s="69" t="s">
        <v>34840</v>
      </c>
    </row>
    <row r="9501" spans="1:11" ht="14.4">
      <c r="A9501" s="69">
        <v>1703255</v>
      </c>
      <c r="B9501" s="69">
        <v>1</v>
      </c>
      <c r="C9501" s="69" t="s">
        <v>26854</v>
      </c>
      <c r="D9501" s="69">
        <v>11</v>
      </c>
      <c r="E9501" s="69" t="s">
        <v>27646</v>
      </c>
      <c r="F9501" s="69">
        <v>8817</v>
      </c>
      <c r="G9501" s="69">
        <v>20180514</v>
      </c>
      <c r="H9501" s="69">
        <v>0</v>
      </c>
      <c r="I9501" s="70">
        <v>32998304995</v>
      </c>
      <c r="J9501" s="69" t="s">
        <v>34499</v>
      </c>
      <c r="K9501" s="69" t="s">
        <v>34841</v>
      </c>
    </row>
    <row r="9502" spans="1:11" ht="14.4">
      <c r="A9502" s="69">
        <v>1567431</v>
      </c>
      <c r="B9502" s="69">
        <v>1</v>
      </c>
      <c r="C9502" s="69" t="s">
        <v>26854</v>
      </c>
      <c r="D9502" s="69">
        <v>11</v>
      </c>
      <c r="E9502" s="69" t="s">
        <v>27646</v>
      </c>
      <c r="F9502" s="69">
        <v>8823</v>
      </c>
      <c r="G9502" s="69">
        <v>20150622</v>
      </c>
      <c r="H9502" s="69">
        <v>0</v>
      </c>
      <c r="I9502" s="70">
        <v>32139553062</v>
      </c>
      <c r="J9502" s="69" t="s">
        <v>30414</v>
      </c>
      <c r="K9502" s="69" t="s">
        <v>34842</v>
      </c>
    </row>
    <row r="9503" spans="1:11" ht="14.4">
      <c r="A9503" s="69">
        <v>1446090</v>
      </c>
      <c r="B9503" s="69">
        <v>1</v>
      </c>
      <c r="C9503" s="69" t="s">
        <v>26854</v>
      </c>
      <c r="D9503" s="69">
        <v>11</v>
      </c>
      <c r="E9503" s="69" t="s">
        <v>27646</v>
      </c>
      <c r="F9503" s="69">
        <v>8833</v>
      </c>
      <c r="G9503" s="69">
        <v>20130715</v>
      </c>
      <c r="H9503" s="69">
        <v>0</v>
      </c>
      <c r="I9503" s="70">
        <v>32139551249</v>
      </c>
      <c r="J9503" s="69" t="s">
        <v>30414</v>
      </c>
      <c r="K9503" s="69" t="s">
        <v>34843</v>
      </c>
    </row>
    <row r="9504" spans="1:11" ht="14.4">
      <c r="A9504" s="69">
        <v>1131983</v>
      </c>
      <c r="B9504" s="69">
        <v>1</v>
      </c>
      <c r="C9504" s="69" t="s">
        <v>26854</v>
      </c>
      <c r="D9504" s="69">
        <v>11</v>
      </c>
      <c r="E9504" s="69" t="s">
        <v>27646</v>
      </c>
      <c r="F9504" s="69">
        <v>8836</v>
      </c>
      <c r="G9504" s="69">
        <v>20000303</v>
      </c>
      <c r="H9504" s="69">
        <v>0</v>
      </c>
      <c r="I9504" s="70">
        <v>34917350166</v>
      </c>
      <c r="J9504" s="69" t="s">
        <v>34535</v>
      </c>
      <c r="K9504" s="69" t="s">
        <v>34844</v>
      </c>
    </row>
    <row r="9505" spans="1:11" ht="14.4">
      <c r="A9505" s="69">
        <v>1869792</v>
      </c>
      <c r="B9505" s="69">
        <v>1</v>
      </c>
      <c r="C9505" s="69" t="s">
        <v>26854</v>
      </c>
      <c r="D9505" s="69">
        <v>11</v>
      </c>
      <c r="E9505" s="69" t="s">
        <v>27646</v>
      </c>
      <c r="F9505" s="69">
        <v>8841</v>
      </c>
      <c r="G9505" s="69">
        <v>20210621</v>
      </c>
      <c r="H9505" s="69">
        <v>0</v>
      </c>
      <c r="I9505" s="70">
        <v>17150122004</v>
      </c>
      <c r="J9505" s="69" t="s">
        <v>34476</v>
      </c>
      <c r="K9505" s="69" t="s">
        <v>34845</v>
      </c>
    </row>
    <row r="9506" spans="1:11" ht="14.4">
      <c r="A9506" s="69">
        <v>2034456</v>
      </c>
      <c r="B9506" s="69">
        <v>1</v>
      </c>
      <c r="C9506" s="69" t="s">
        <v>26854</v>
      </c>
      <c r="D9506" s="69">
        <v>11</v>
      </c>
      <c r="E9506" s="69" t="s">
        <v>27646</v>
      </c>
      <c r="F9506" s="69">
        <v>8843</v>
      </c>
      <c r="G9506" s="69">
        <v>20210823</v>
      </c>
      <c r="H9506" s="69">
        <v>0</v>
      </c>
      <c r="I9506" s="70">
        <v>5210235312</v>
      </c>
      <c r="J9506" s="69" t="s">
        <v>34631</v>
      </c>
      <c r="K9506" s="69" t="s">
        <v>34846</v>
      </c>
    </row>
    <row r="9507" spans="1:11" ht="14.4">
      <c r="A9507" s="69">
        <v>1777431</v>
      </c>
      <c r="B9507" s="69">
        <v>1</v>
      </c>
      <c r="C9507" s="69" t="s">
        <v>26854</v>
      </c>
      <c r="D9507" s="69">
        <v>11</v>
      </c>
      <c r="E9507" s="69" t="s">
        <v>27646</v>
      </c>
      <c r="F9507" s="69">
        <v>8860</v>
      </c>
      <c r="G9507" s="69">
        <v>20191202</v>
      </c>
      <c r="H9507" s="69">
        <v>0</v>
      </c>
      <c r="I9507" s="70">
        <v>18169156538</v>
      </c>
      <c r="J9507" s="69" t="s">
        <v>30727</v>
      </c>
      <c r="K9507" s="69" t="s">
        <v>34847</v>
      </c>
    </row>
    <row r="9508" spans="1:11" ht="14.4">
      <c r="A9508" s="69">
        <v>1222196</v>
      </c>
      <c r="B9508" s="69">
        <v>1</v>
      </c>
      <c r="C9508" s="69" t="s">
        <v>26854</v>
      </c>
      <c r="D9508" s="69">
        <v>11</v>
      </c>
      <c r="E9508" s="69" t="s">
        <v>27646</v>
      </c>
      <c r="F9508" s="69">
        <v>8869</v>
      </c>
      <c r="G9508" s="69">
        <v>20040413</v>
      </c>
      <c r="H9508" s="69">
        <v>0</v>
      </c>
      <c r="I9508" s="70">
        <v>32887075227</v>
      </c>
      <c r="J9508" s="69" t="s">
        <v>34504</v>
      </c>
      <c r="K9508" s="69" t="s">
        <v>34848</v>
      </c>
    </row>
    <row r="9509" spans="1:11" ht="14.4">
      <c r="A9509" s="69">
        <v>1067764</v>
      </c>
      <c r="B9509" s="69">
        <v>1</v>
      </c>
      <c r="C9509" s="69" t="s">
        <v>26854</v>
      </c>
      <c r="D9509" s="69">
        <v>11</v>
      </c>
      <c r="E9509" s="69" t="s">
        <v>27646</v>
      </c>
      <c r="F9509" s="69">
        <v>8871</v>
      </c>
      <c r="G9509" s="69">
        <v>19960930</v>
      </c>
      <c r="H9509" s="69">
        <v>0</v>
      </c>
      <c r="I9509" s="70">
        <v>32877085855</v>
      </c>
      <c r="J9509" s="69" t="s">
        <v>34502</v>
      </c>
      <c r="K9509" s="69" t="s">
        <v>34849</v>
      </c>
    </row>
    <row r="9510" spans="1:11" ht="14.4">
      <c r="A9510" s="69">
        <v>1353282</v>
      </c>
      <c r="B9510" s="69">
        <v>1</v>
      </c>
      <c r="C9510" s="69" t="s">
        <v>26854</v>
      </c>
      <c r="D9510" s="69">
        <v>11</v>
      </c>
      <c r="E9510" s="69" t="s">
        <v>27646</v>
      </c>
      <c r="F9510" s="69">
        <v>8879</v>
      </c>
      <c r="G9510" s="69">
        <v>20130408</v>
      </c>
      <c r="H9510" s="69">
        <v>0</v>
      </c>
      <c r="I9510" s="70">
        <v>32028580598</v>
      </c>
      <c r="J9510" s="69" t="s">
        <v>34468</v>
      </c>
      <c r="K9510" s="69" t="s">
        <v>34850</v>
      </c>
    </row>
    <row r="9511" spans="1:11" ht="14.4">
      <c r="A9511" s="69">
        <v>1806293</v>
      </c>
      <c r="B9511" s="69">
        <v>1</v>
      </c>
      <c r="C9511" s="69" t="s">
        <v>26854</v>
      </c>
      <c r="D9511" s="69">
        <v>11</v>
      </c>
      <c r="E9511" s="69" t="s">
        <v>27646</v>
      </c>
      <c r="F9511" s="69">
        <v>8991</v>
      </c>
      <c r="G9511" s="69">
        <v>20200720</v>
      </c>
      <c r="H9511" s="69">
        <v>0</v>
      </c>
      <c r="I9511" s="70">
        <v>72018330844</v>
      </c>
      <c r="J9511" s="69" t="s">
        <v>34492</v>
      </c>
      <c r="K9511" s="69" t="s">
        <v>34851</v>
      </c>
    </row>
    <row r="9512" spans="1:11" ht="14.4">
      <c r="A9512" s="69">
        <v>1400237</v>
      </c>
      <c r="B9512" s="69">
        <v>1</v>
      </c>
      <c r="C9512" s="69" t="s">
        <v>26854</v>
      </c>
      <c r="D9512" s="69">
        <v>11</v>
      </c>
      <c r="E9512" s="69" t="s">
        <v>27646</v>
      </c>
      <c r="F9512" s="69">
        <v>8997</v>
      </c>
      <c r="G9512" s="69">
        <v>20120109</v>
      </c>
      <c r="H9512" s="69">
        <v>0</v>
      </c>
      <c r="I9512" s="70">
        <v>9108904039</v>
      </c>
      <c r="J9512" s="69" t="s">
        <v>34504</v>
      </c>
      <c r="K9512" s="69" t="s">
        <v>34852</v>
      </c>
    </row>
    <row r="9513" spans="1:11" ht="14.4">
      <c r="A9513" s="69">
        <v>1306781</v>
      </c>
      <c r="B9513" s="69">
        <v>1</v>
      </c>
      <c r="C9513" s="69" t="s">
        <v>26854</v>
      </c>
      <c r="D9513" s="69">
        <v>11</v>
      </c>
      <c r="E9513" s="69" t="s">
        <v>27646</v>
      </c>
      <c r="F9513" s="69">
        <v>9002</v>
      </c>
      <c r="G9513" s="69">
        <v>20071003</v>
      </c>
      <c r="H9513" s="69">
        <v>0</v>
      </c>
      <c r="I9513" s="70">
        <v>47977951434</v>
      </c>
      <c r="J9513" s="69" t="s">
        <v>34472</v>
      </c>
      <c r="K9513" s="69" t="s">
        <v>34853</v>
      </c>
    </row>
    <row r="9514" spans="1:11" ht="14.4">
      <c r="A9514" s="69">
        <v>1341675</v>
      </c>
      <c r="B9514" s="69">
        <v>1</v>
      </c>
      <c r="C9514" s="69" t="s">
        <v>26854</v>
      </c>
      <c r="D9514" s="69">
        <v>11</v>
      </c>
      <c r="E9514" s="69" t="s">
        <v>27646</v>
      </c>
      <c r="F9514" s="69">
        <v>9005</v>
      </c>
      <c r="G9514" s="69">
        <v>20090706</v>
      </c>
      <c r="H9514" s="69">
        <v>0</v>
      </c>
      <c r="I9514" s="70">
        <v>32937696170</v>
      </c>
      <c r="J9514" s="69" t="s">
        <v>34472</v>
      </c>
      <c r="K9514" s="69" t="s">
        <v>34854</v>
      </c>
    </row>
    <row r="9515" spans="1:11" ht="14.4">
      <c r="A9515" s="69">
        <v>1679409</v>
      </c>
      <c r="B9515" s="69">
        <v>1</v>
      </c>
      <c r="C9515" s="69" t="s">
        <v>26854</v>
      </c>
      <c r="D9515" s="69">
        <v>11</v>
      </c>
      <c r="E9515" s="69" t="s">
        <v>27646</v>
      </c>
      <c r="F9515" s="69">
        <v>9034</v>
      </c>
      <c r="G9515" s="69">
        <v>20171113</v>
      </c>
      <c r="H9515" s="69">
        <v>0</v>
      </c>
      <c r="I9515" s="70">
        <v>32987700526</v>
      </c>
      <c r="J9515" s="69" t="s">
        <v>34504</v>
      </c>
      <c r="K9515" s="69" t="s">
        <v>34855</v>
      </c>
    </row>
    <row r="9516" spans="1:11" ht="14.4">
      <c r="A9516" s="69">
        <v>1807210</v>
      </c>
      <c r="B9516" s="69">
        <v>1</v>
      </c>
      <c r="C9516" s="69" t="s">
        <v>26854</v>
      </c>
      <c r="D9516" s="69">
        <v>11</v>
      </c>
      <c r="E9516" s="69" t="s">
        <v>27646</v>
      </c>
      <c r="F9516" s="69">
        <v>9053</v>
      </c>
      <c r="G9516" s="69">
        <v>20200727</v>
      </c>
      <c r="H9516" s="69">
        <v>0</v>
      </c>
      <c r="I9516" s="70">
        <v>26180034394</v>
      </c>
      <c r="J9516" s="69" t="s">
        <v>34631</v>
      </c>
      <c r="K9516" s="69" t="s">
        <v>34856</v>
      </c>
    </row>
    <row r="9517" spans="1:11" ht="14.4">
      <c r="A9517" s="69">
        <v>1340701</v>
      </c>
      <c r="B9517" s="69">
        <v>1</v>
      </c>
      <c r="C9517" s="69" t="s">
        <v>26854</v>
      </c>
      <c r="D9517" s="69">
        <v>11</v>
      </c>
      <c r="E9517" s="69" t="s">
        <v>27646</v>
      </c>
      <c r="F9517" s="69">
        <v>9145</v>
      </c>
      <c r="G9517" s="69">
        <v>20090622</v>
      </c>
      <c r="H9517" s="69">
        <v>0</v>
      </c>
      <c r="I9517" s="70">
        <v>32998417565</v>
      </c>
      <c r="J9517" s="69" t="s">
        <v>34476</v>
      </c>
      <c r="K9517" s="69" t="s">
        <v>34857</v>
      </c>
    </row>
    <row r="9518" spans="1:11" ht="14.4">
      <c r="A9518" s="69">
        <v>1439108</v>
      </c>
      <c r="B9518" s="69">
        <v>1</v>
      </c>
      <c r="C9518" s="69" t="s">
        <v>26854</v>
      </c>
      <c r="D9518" s="69">
        <v>11</v>
      </c>
      <c r="E9518" s="69" t="s">
        <v>27646</v>
      </c>
      <c r="F9518" s="69">
        <v>9157</v>
      </c>
      <c r="G9518" s="69">
        <v>20130504</v>
      </c>
      <c r="H9518" s="69">
        <v>0</v>
      </c>
      <c r="I9518" s="70">
        <v>32139306412</v>
      </c>
      <c r="J9518" s="69" t="s">
        <v>34504</v>
      </c>
      <c r="K9518" s="69" t="s">
        <v>34858</v>
      </c>
    </row>
    <row r="9519" spans="1:11" ht="14.4">
      <c r="A9519" s="69">
        <v>1067767</v>
      </c>
      <c r="B9519" s="69">
        <v>1</v>
      </c>
      <c r="C9519" s="69" t="s">
        <v>26854</v>
      </c>
      <c r="D9519" s="69">
        <v>11</v>
      </c>
      <c r="E9519" s="69" t="s">
        <v>27646</v>
      </c>
      <c r="F9519" s="69">
        <v>9255</v>
      </c>
      <c r="G9519" s="69">
        <v>19951109</v>
      </c>
      <c r="H9519" s="69">
        <v>0</v>
      </c>
      <c r="I9519" s="70">
        <v>32897382852</v>
      </c>
      <c r="J9519" s="69" t="s">
        <v>34504</v>
      </c>
      <c r="K9519" s="69" t="s">
        <v>34859</v>
      </c>
    </row>
    <row r="9520" spans="1:11" ht="14.4">
      <c r="A9520" s="69">
        <v>1419046</v>
      </c>
      <c r="B9520" s="69">
        <v>1</v>
      </c>
      <c r="C9520" s="69" t="s">
        <v>26854</v>
      </c>
      <c r="D9520" s="69">
        <v>11</v>
      </c>
      <c r="E9520" s="69" t="s">
        <v>27646</v>
      </c>
      <c r="F9520" s="69">
        <v>9260</v>
      </c>
      <c r="G9520" s="69">
        <v>20191007</v>
      </c>
      <c r="H9520" s="69">
        <v>0</v>
      </c>
      <c r="I9520" s="70">
        <v>32058620256</v>
      </c>
      <c r="J9520" s="69" t="s">
        <v>34664</v>
      </c>
      <c r="K9520" s="69" t="s">
        <v>34860</v>
      </c>
    </row>
    <row r="9521" spans="1:11" ht="14.4">
      <c r="A9521" s="69">
        <v>1541814</v>
      </c>
      <c r="B9521" s="69">
        <v>1</v>
      </c>
      <c r="C9521" s="69" t="s">
        <v>26854</v>
      </c>
      <c r="D9521" s="69">
        <v>11</v>
      </c>
      <c r="E9521" s="69" t="s">
        <v>27646</v>
      </c>
      <c r="F9521" s="69">
        <v>9271</v>
      </c>
      <c r="G9521" s="69">
        <v>20150203</v>
      </c>
      <c r="H9521" s="69">
        <v>0</v>
      </c>
      <c r="I9521" s="70">
        <v>32038564152</v>
      </c>
      <c r="J9521" s="69" t="s">
        <v>34495</v>
      </c>
      <c r="K9521" s="69" t="s">
        <v>34861</v>
      </c>
    </row>
    <row r="9522" spans="1:11" ht="14.4">
      <c r="A9522" s="69">
        <v>1067769</v>
      </c>
      <c r="B9522" s="69">
        <v>1</v>
      </c>
      <c r="C9522" s="69" t="s">
        <v>26854</v>
      </c>
      <c r="D9522" s="69">
        <v>11</v>
      </c>
      <c r="E9522" s="69" t="s">
        <v>27646</v>
      </c>
      <c r="F9522" s="69">
        <v>9394</v>
      </c>
      <c r="G9522" s="69">
        <v>19951005</v>
      </c>
      <c r="H9522" s="69">
        <v>0</v>
      </c>
      <c r="I9522" s="70">
        <v>32957496394</v>
      </c>
      <c r="J9522" s="69" t="s">
        <v>30414</v>
      </c>
      <c r="K9522" s="69" t="s">
        <v>34862</v>
      </c>
    </row>
    <row r="9523" spans="1:11" ht="14.4">
      <c r="A9523" s="69">
        <v>1733926</v>
      </c>
      <c r="B9523" s="69">
        <v>1</v>
      </c>
      <c r="C9523" s="69" t="s">
        <v>26854</v>
      </c>
      <c r="D9523" s="69">
        <v>11</v>
      </c>
      <c r="E9523" s="69" t="s">
        <v>27646</v>
      </c>
      <c r="F9523" s="69">
        <v>9396</v>
      </c>
      <c r="G9523" s="69">
        <v>20190128</v>
      </c>
      <c r="H9523" s="69">
        <v>0</v>
      </c>
      <c r="I9523" s="70">
        <v>32068620742</v>
      </c>
      <c r="J9523" s="69" t="s">
        <v>34480</v>
      </c>
      <c r="K9523" s="69" t="s">
        <v>34863</v>
      </c>
    </row>
    <row r="9524" spans="1:11" ht="14.4">
      <c r="A9524" s="69">
        <v>1416740</v>
      </c>
      <c r="B9524" s="69">
        <v>1</v>
      </c>
      <c r="C9524" s="69" t="s">
        <v>26854</v>
      </c>
      <c r="D9524" s="69">
        <v>11</v>
      </c>
      <c r="E9524" s="69" t="s">
        <v>27646</v>
      </c>
      <c r="F9524" s="69">
        <v>9417</v>
      </c>
      <c r="G9524" s="69">
        <v>20120730</v>
      </c>
      <c r="H9524" s="69">
        <v>0</v>
      </c>
      <c r="I9524" s="70">
        <v>32119378019</v>
      </c>
      <c r="J9524" s="69" t="s">
        <v>34480</v>
      </c>
      <c r="K9524" s="69" t="s">
        <v>34864</v>
      </c>
    </row>
    <row r="9525" spans="1:11" ht="14.4">
      <c r="A9525" s="69">
        <v>1451879</v>
      </c>
      <c r="B9525" s="69">
        <v>1</v>
      </c>
      <c r="C9525" s="69" t="s">
        <v>26854</v>
      </c>
      <c r="D9525" s="69">
        <v>11</v>
      </c>
      <c r="E9525" s="69" t="s">
        <v>27646</v>
      </c>
      <c r="F9525" s="69">
        <v>9418</v>
      </c>
      <c r="G9525" s="69">
        <v>20130909</v>
      </c>
      <c r="H9525" s="69">
        <v>0</v>
      </c>
      <c r="I9525" s="70">
        <v>32018537566</v>
      </c>
      <c r="J9525" s="69" t="s">
        <v>34499</v>
      </c>
      <c r="K9525" s="69" t="s">
        <v>34865</v>
      </c>
    </row>
    <row r="9526" spans="1:11" ht="14.4">
      <c r="A9526" s="69">
        <v>1078828</v>
      </c>
      <c r="B9526" s="69">
        <v>1</v>
      </c>
      <c r="C9526" s="69" t="s">
        <v>26854</v>
      </c>
      <c r="D9526" s="69">
        <v>11</v>
      </c>
      <c r="E9526" s="69" t="s">
        <v>27646</v>
      </c>
      <c r="F9526" s="69">
        <v>9547</v>
      </c>
      <c r="G9526" s="69">
        <v>20150406</v>
      </c>
      <c r="H9526" s="69">
        <v>0</v>
      </c>
      <c r="I9526" s="70">
        <v>32947575745</v>
      </c>
      <c r="J9526" s="69">
        <v>100</v>
      </c>
      <c r="K9526" s="69" t="s">
        <v>34866</v>
      </c>
    </row>
    <row r="9527" spans="1:11" ht="14.4">
      <c r="A9527" s="69">
        <v>1806314</v>
      </c>
      <c r="B9527" s="69">
        <v>1</v>
      </c>
      <c r="C9527" s="69" t="s">
        <v>26854</v>
      </c>
      <c r="D9527" s="69">
        <v>11</v>
      </c>
      <c r="E9527" s="69" t="s">
        <v>27646</v>
      </c>
      <c r="F9527" s="69">
        <v>9555</v>
      </c>
      <c r="G9527" s="69">
        <v>20200720</v>
      </c>
      <c r="H9527" s="69">
        <v>0</v>
      </c>
      <c r="I9527" s="70">
        <v>6139432147</v>
      </c>
      <c r="J9527" s="69" t="s">
        <v>30414</v>
      </c>
      <c r="K9527" s="69" t="s">
        <v>34867</v>
      </c>
    </row>
    <row r="9528" spans="1:11" ht="14.4">
      <c r="A9528" s="69">
        <v>1844306</v>
      </c>
      <c r="B9528" s="69">
        <v>1</v>
      </c>
      <c r="C9528" s="69" t="s">
        <v>26854</v>
      </c>
      <c r="D9528" s="69">
        <v>11</v>
      </c>
      <c r="E9528" s="69" t="s">
        <v>27646</v>
      </c>
      <c r="F9528" s="69">
        <v>9556</v>
      </c>
      <c r="G9528" s="69">
        <v>20201130</v>
      </c>
      <c r="H9528" s="69">
        <v>0</v>
      </c>
      <c r="I9528" s="70">
        <v>10190011147</v>
      </c>
      <c r="J9528" s="69" t="s">
        <v>34476</v>
      </c>
      <c r="K9528" s="69" t="s">
        <v>34868</v>
      </c>
    </row>
    <row r="9529" spans="1:11" ht="14.4">
      <c r="A9529" s="69">
        <v>1754560</v>
      </c>
      <c r="B9529" s="69">
        <v>1</v>
      </c>
      <c r="C9529" s="69" t="s">
        <v>26854</v>
      </c>
      <c r="D9529" s="69">
        <v>11</v>
      </c>
      <c r="E9529" s="69" t="s">
        <v>27646</v>
      </c>
      <c r="F9529" s="69">
        <v>9576</v>
      </c>
      <c r="G9529" s="69">
        <v>20190811</v>
      </c>
      <c r="H9529" s="69">
        <v>0</v>
      </c>
      <c r="I9529" s="70">
        <v>32967775118</v>
      </c>
      <c r="J9529" s="69" t="s">
        <v>34468</v>
      </c>
      <c r="K9529" s="69" t="s">
        <v>34869</v>
      </c>
    </row>
    <row r="9530" spans="1:11" ht="14.4">
      <c r="A9530" s="69">
        <v>1586976</v>
      </c>
      <c r="B9530" s="69">
        <v>1</v>
      </c>
      <c r="C9530" s="69" t="s">
        <v>26854</v>
      </c>
      <c r="D9530" s="69">
        <v>11</v>
      </c>
      <c r="E9530" s="69" t="s">
        <v>27646</v>
      </c>
      <c r="F9530" s="69">
        <v>9592</v>
      </c>
      <c r="G9530" s="69">
        <v>20151207</v>
      </c>
      <c r="H9530" s="69">
        <v>0</v>
      </c>
      <c r="I9530" s="70">
        <v>32098818803</v>
      </c>
      <c r="J9530" s="69" t="s">
        <v>34472</v>
      </c>
      <c r="K9530" s="69" t="s">
        <v>34870</v>
      </c>
    </row>
    <row r="9531" spans="1:11" ht="14.4">
      <c r="A9531" s="69">
        <v>1142777</v>
      </c>
      <c r="B9531" s="69">
        <v>1</v>
      </c>
      <c r="C9531" s="69" t="s">
        <v>26854</v>
      </c>
      <c r="D9531" s="69">
        <v>11</v>
      </c>
      <c r="E9531" s="69" t="s">
        <v>27646</v>
      </c>
      <c r="F9531" s="69">
        <v>9644</v>
      </c>
      <c r="G9531" s="69">
        <v>20000621</v>
      </c>
      <c r="H9531" s="69">
        <v>0</v>
      </c>
      <c r="I9531" s="70">
        <v>43897143061</v>
      </c>
      <c r="J9531" s="69" t="s">
        <v>34499</v>
      </c>
      <c r="K9531" s="69" t="s">
        <v>34871</v>
      </c>
    </row>
    <row r="9532" spans="1:11" ht="14.4">
      <c r="A9532" s="69">
        <v>1067774</v>
      </c>
      <c r="B9532" s="69">
        <v>1</v>
      </c>
      <c r="C9532" s="69" t="s">
        <v>26854</v>
      </c>
      <c r="D9532" s="69">
        <v>11</v>
      </c>
      <c r="E9532" s="69" t="s">
        <v>27646</v>
      </c>
      <c r="F9532" s="69">
        <v>9686</v>
      </c>
      <c r="G9532" s="69">
        <v>19960108</v>
      </c>
      <c r="H9532" s="69">
        <v>0</v>
      </c>
      <c r="I9532" s="70">
        <v>32937685926</v>
      </c>
      <c r="J9532" s="69" t="s">
        <v>34507</v>
      </c>
      <c r="K9532" s="69" t="s">
        <v>34872</v>
      </c>
    </row>
    <row r="9533" spans="1:11" ht="14.4">
      <c r="A9533" s="69">
        <v>1714462</v>
      </c>
      <c r="B9533" s="69">
        <v>1</v>
      </c>
      <c r="C9533" s="69" t="s">
        <v>26854</v>
      </c>
      <c r="D9533" s="69">
        <v>11</v>
      </c>
      <c r="E9533" s="69" t="s">
        <v>27646</v>
      </c>
      <c r="F9533" s="69">
        <v>9690</v>
      </c>
      <c r="G9533" s="69">
        <v>20180806</v>
      </c>
      <c r="H9533" s="69">
        <v>0</v>
      </c>
      <c r="I9533" s="70">
        <v>32907283769</v>
      </c>
      <c r="J9533" s="69" t="s">
        <v>34470</v>
      </c>
      <c r="K9533" s="69" t="s">
        <v>34873</v>
      </c>
    </row>
    <row r="9534" spans="1:11" ht="14.4">
      <c r="A9534" s="69">
        <v>1638155</v>
      </c>
      <c r="B9534" s="69">
        <v>1</v>
      </c>
      <c r="C9534" s="69" t="s">
        <v>26854</v>
      </c>
      <c r="D9534" s="69">
        <v>11</v>
      </c>
      <c r="E9534" s="69" t="s">
        <v>27646</v>
      </c>
      <c r="F9534" s="69">
        <v>9707</v>
      </c>
      <c r="G9534" s="69">
        <v>20170123</v>
      </c>
      <c r="H9534" s="69">
        <v>0</v>
      </c>
      <c r="I9534" s="70">
        <v>74159712863</v>
      </c>
      <c r="J9534" s="69" t="s">
        <v>34627</v>
      </c>
      <c r="K9534" s="69" t="s">
        <v>34874</v>
      </c>
    </row>
    <row r="9535" spans="1:11" ht="14.4">
      <c r="A9535" s="69">
        <v>1707037</v>
      </c>
      <c r="B9535" s="69">
        <v>1</v>
      </c>
      <c r="C9535" s="69" t="s">
        <v>26854</v>
      </c>
      <c r="D9535" s="69">
        <v>11</v>
      </c>
      <c r="E9535" s="69" t="s">
        <v>27646</v>
      </c>
      <c r="F9535" s="69">
        <v>9721</v>
      </c>
      <c r="G9535" s="69">
        <v>20180611</v>
      </c>
      <c r="H9535" s="69">
        <v>0</v>
      </c>
      <c r="I9535" s="70">
        <v>32088931806</v>
      </c>
      <c r="J9535" s="69" t="s">
        <v>34499</v>
      </c>
      <c r="K9535" s="69" t="s">
        <v>34875</v>
      </c>
    </row>
    <row r="9536" spans="1:11" ht="14.4">
      <c r="A9536" s="69">
        <v>1719742</v>
      </c>
      <c r="B9536" s="69">
        <v>1</v>
      </c>
      <c r="C9536" s="69" t="s">
        <v>26854</v>
      </c>
      <c r="D9536" s="69">
        <v>11</v>
      </c>
      <c r="E9536" s="69" t="s">
        <v>27646</v>
      </c>
      <c r="F9536" s="69">
        <v>9722</v>
      </c>
      <c r="G9536" s="69">
        <v>20180924</v>
      </c>
      <c r="H9536" s="69">
        <v>0</v>
      </c>
      <c r="I9536" s="70">
        <v>72906813174</v>
      </c>
      <c r="J9536" s="69" t="s">
        <v>34487</v>
      </c>
      <c r="K9536" s="69" t="s">
        <v>34876</v>
      </c>
    </row>
    <row r="9537" spans="1:11" ht="14.4">
      <c r="A9537" s="69">
        <v>1147511</v>
      </c>
      <c r="B9537" s="69">
        <v>1</v>
      </c>
      <c r="C9537" s="69" t="s">
        <v>26854</v>
      </c>
      <c r="D9537" s="69">
        <v>11</v>
      </c>
      <c r="E9537" s="69" t="s">
        <v>27646</v>
      </c>
      <c r="F9537" s="69">
        <v>9807</v>
      </c>
      <c r="G9537" s="69">
        <v>20000920</v>
      </c>
      <c r="H9537" s="69">
        <v>0</v>
      </c>
      <c r="I9537" s="70">
        <v>24917364754</v>
      </c>
      <c r="J9537" s="69" t="s">
        <v>34504</v>
      </c>
      <c r="K9537" s="69" t="s">
        <v>34877</v>
      </c>
    </row>
    <row r="9538" spans="1:11" ht="14.4">
      <c r="A9538" s="69">
        <v>1341679</v>
      </c>
      <c r="B9538" s="69">
        <v>1</v>
      </c>
      <c r="C9538" s="69" t="s">
        <v>26854</v>
      </c>
      <c r="D9538" s="69">
        <v>11</v>
      </c>
      <c r="E9538" s="69" t="s">
        <v>27646</v>
      </c>
      <c r="F9538" s="69">
        <v>9818</v>
      </c>
      <c r="G9538" s="69">
        <v>20090706</v>
      </c>
      <c r="H9538" s="69">
        <v>0</v>
      </c>
      <c r="I9538" s="70">
        <v>32018462187</v>
      </c>
      <c r="J9538" s="69" t="s">
        <v>34499</v>
      </c>
      <c r="K9538" s="69" t="s">
        <v>34878</v>
      </c>
    </row>
    <row r="9539" spans="1:11" ht="14.4">
      <c r="A9539" s="69">
        <v>1691532</v>
      </c>
      <c r="B9539" s="69">
        <v>1</v>
      </c>
      <c r="C9539" s="69" t="s">
        <v>26854</v>
      </c>
      <c r="D9539" s="69">
        <v>11</v>
      </c>
      <c r="E9539" s="69" t="s">
        <v>27646</v>
      </c>
      <c r="F9539" s="69">
        <v>9855</v>
      </c>
      <c r="G9539" s="69">
        <v>20180212</v>
      </c>
      <c r="H9539" s="69">
        <v>0</v>
      </c>
      <c r="I9539" s="70">
        <v>60958084331</v>
      </c>
      <c r="J9539" s="69" t="s">
        <v>34487</v>
      </c>
      <c r="K9539" s="69" t="s">
        <v>34879</v>
      </c>
    </row>
    <row r="9540" spans="1:11" ht="14.4">
      <c r="A9540" s="69">
        <v>1577410</v>
      </c>
      <c r="B9540" s="69">
        <v>1</v>
      </c>
      <c r="C9540" s="69" t="s">
        <v>26854</v>
      </c>
      <c r="D9540" s="69">
        <v>11</v>
      </c>
      <c r="E9540" s="69" t="s">
        <v>27646</v>
      </c>
      <c r="F9540" s="69">
        <v>9876</v>
      </c>
      <c r="G9540" s="69">
        <v>20150907</v>
      </c>
      <c r="H9540" s="69">
        <v>0</v>
      </c>
      <c r="I9540" s="70">
        <v>60978176802</v>
      </c>
      <c r="J9540" s="69" t="s">
        <v>34468</v>
      </c>
      <c r="K9540" s="69" t="s">
        <v>34880</v>
      </c>
    </row>
    <row r="9541" spans="1:11" ht="14.4">
      <c r="A9541" s="69">
        <v>1584530</v>
      </c>
      <c r="B9541" s="69">
        <v>1</v>
      </c>
      <c r="C9541" s="69" t="s">
        <v>26854</v>
      </c>
      <c r="D9541" s="69">
        <v>11</v>
      </c>
      <c r="E9541" s="69" t="s">
        <v>27646</v>
      </c>
      <c r="F9541" s="69">
        <v>9877</v>
      </c>
      <c r="G9541" s="69">
        <v>20151109</v>
      </c>
      <c r="H9541" s="69">
        <v>0</v>
      </c>
      <c r="I9541" s="70">
        <v>32129549625</v>
      </c>
      <c r="J9541" s="69" t="s">
        <v>34482</v>
      </c>
      <c r="K9541" s="69" t="s">
        <v>34881</v>
      </c>
    </row>
    <row r="9542" spans="1:11" ht="14.4">
      <c r="A9542" s="69">
        <v>1810819</v>
      </c>
      <c r="B9542" s="69">
        <v>1</v>
      </c>
      <c r="C9542" s="69" t="s">
        <v>26854</v>
      </c>
      <c r="D9542" s="69">
        <v>11</v>
      </c>
      <c r="E9542" s="69" t="s">
        <v>27646</v>
      </c>
      <c r="F9542" s="69">
        <v>9895</v>
      </c>
      <c r="G9542" s="69">
        <v>20200907</v>
      </c>
      <c r="H9542" s="69">
        <v>0</v>
      </c>
      <c r="I9542" s="70">
        <v>17159928575</v>
      </c>
      <c r="J9542" s="69" t="s">
        <v>34547</v>
      </c>
      <c r="K9542" s="69" t="s">
        <v>34882</v>
      </c>
    </row>
    <row r="9543" spans="1:11" ht="14.4">
      <c r="A9543" s="69">
        <v>1695295</v>
      </c>
      <c r="B9543" s="69">
        <v>1</v>
      </c>
      <c r="C9543" s="69" t="s">
        <v>26854</v>
      </c>
      <c r="D9543" s="69">
        <v>11</v>
      </c>
      <c r="E9543" s="69" t="s">
        <v>27646</v>
      </c>
      <c r="F9543" s="69">
        <v>9980</v>
      </c>
      <c r="G9543" s="69">
        <v>20180312</v>
      </c>
      <c r="H9543" s="69">
        <v>0</v>
      </c>
      <c r="I9543" s="70">
        <v>73169499099</v>
      </c>
      <c r="J9543" s="69" t="s">
        <v>34499</v>
      </c>
      <c r="K9543" s="69" t="s">
        <v>34883</v>
      </c>
    </row>
    <row r="9544" spans="1:11" ht="14.4">
      <c r="A9544" s="69">
        <v>1161750</v>
      </c>
      <c r="B9544" s="69">
        <v>1</v>
      </c>
      <c r="C9544" s="69" t="s">
        <v>26854</v>
      </c>
      <c r="D9544" s="69">
        <v>11</v>
      </c>
      <c r="E9544" s="69" t="s">
        <v>27646</v>
      </c>
      <c r="F9544" s="69">
        <v>10051</v>
      </c>
      <c r="G9544" s="69">
        <v>20010703</v>
      </c>
      <c r="H9544" s="69">
        <v>0</v>
      </c>
      <c r="I9544" s="70">
        <v>32927480163</v>
      </c>
      <c r="J9544" s="69" t="s">
        <v>34487</v>
      </c>
      <c r="K9544" s="69" t="s">
        <v>34884</v>
      </c>
    </row>
    <row r="9545" spans="1:11" ht="14.4">
      <c r="A9545" s="69">
        <v>1434681</v>
      </c>
      <c r="B9545" s="69">
        <v>1</v>
      </c>
      <c r="C9545" s="69" t="s">
        <v>26854</v>
      </c>
      <c r="D9545" s="69">
        <v>11</v>
      </c>
      <c r="E9545" s="69" t="s">
        <v>27646</v>
      </c>
      <c r="F9545" s="69">
        <v>10124</v>
      </c>
      <c r="G9545" s="69">
        <v>20130311</v>
      </c>
      <c r="H9545" s="69">
        <v>0</v>
      </c>
      <c r="I9545" s="70">
        <v>32048682671</v>
      </c>
      <c r="J9545" s="69" t="s">
        <v>34504</v>
      </c>
      <c r="K9545" s="69" t="s">
        <v>34885</v>
      </c>
    </row>
    <row r="9546" spans="1:11" ht="14.4">
      <c r="A9546" s="69">
        <v>1067783</v>
      </c>
      <c r="B9546" s="69">
        <v>1</v>
      </c>
      <c r="C9546" s="69" t="s">
        <v>26854</v>
      </c>
      <c r="D9546" s="69">
        <v>11</v>
      </c>
      <c r="E9546" s="69" t="s">
        <v>27646</v>
      </c>
      <c r="F9546" s="69">
        <v>10129</v>
      </c>
      <c r="G9546" s="69">
        <v>19951005</v>
      </c>
      <c r="H9546" s="69">
        <v>0</v>
      </c>
      <c r="I9546" s="70">
        <v>32957697983</v>
      </c>
      <c r="J9546" s="69" t="s">
        <v>34504</v>
      </c>
      <c r="K9546" s="69" t="s">
        <v>34886</v>
      </c>
    </row>
    <row r="9547" spans="1:11" ht="14.4">
      <c r="A9547" s="69">
        <v>1067785</v>
      </c>
      <c r="B9547" s="69">
        <v>1</v>
      </c>
      <c r="C9547" s="69" t="s">
        <v>26854</v>
      </c>
      <c r="D9547" s="69">
        <v>11</v>
      </c>
      <c r="E9547" s="69" t="s">
        <v>27646</v>
      </c>
      <c r="F9547" s="69">
        <v>10137</v>
      </c>
      <c r="G9547" s="69">
        <v>20081013</v>
      </c>
      <c r="H9547" s="69">
        <v>0</v>
      </c>
      <c r="I9547" s="70">
        <v>60946975053</v>
      </c>
      <c r="J9547" s="69" t="s">
        <v>34509</v>
      </c>
      <c r="K9547" s="69" t="s">
        <v>34887</v>
      </c>
    </row>
    <row r="9548" spans="1:11" ht="14.4">
      <c r="A9548" s="69">
        <v>1112197</v>
      </c>
      <c r="B9548" s="69">
        <v>1</v>
      </c>
      <c r="C9548" s="69" t="s">
        <v>26854</v>
      </c>
      <c r="D9548" s="69">
        <v>11</v>
      </c>
      <c r="E9548" s="69" t="s">
        <v>27646</v>
      </c>
      <c r="F9548" s="69">
        <v>10141</v>
      </c>
      <c r="G9548" s="69">
        <v>19990929</v>
      </c>
      <c r="H9548" s="69">
        <v>0</v>
      </c>
      <c r="I9548" s="70">
        <v>32957376505</v>
      </c>
      <c r="J9548" s="69" t="s">
        <v>34631</v>
      </c>
      <c r="K9548" s="69" t="s">
        <v>34888</v>
      </c>
    </row>
    <row r="9549" spans="1:11" ht="14.4">
      <c r="A9549" s="69">
        <v>1066909</v>
      </c>
      <c r="B9549" s="69">
        <v>1</v>
      </c>
      <c r="C9549" s="69" t="s">
        <v>26854</v>
      </c>
      <c r="D9549" s="69">
        <v>11</v>
      </c>
      <c r="E9549" s="69" t="s">
        <v>27646</v>
      </c>
      <c r="F9549" s="69">
        <v>10152</v>
      </c>
      <c r="G9549" s="69">
        <v>20090615</v>
      </c>
      <c r="H9549" s="69">
        <v>0</v>
      </c>
      <c r="I9549" s="70">
        <v>32947798214</v>
      </c>
      <c r="J9549" s="69" t="s">
        <v>34504</v>
      </c>
      <c r="K9549" s="69" t="s">
        <v>34889</v>
      </c>
    </row>
    <row r="9550" spans="1:11" ht="14.4">
      <c r="A9550" s="69">
        <v>1559076</v>
      </c>
      <c r="B9550" s="69">
        <v>1</v>
      </c>
      <c r="C9550" s="69" t="s">
        <v>26854</v>
      </c>
      <c r="D9550" s="69">
        <v>11</v>
      </c>
      <c r="E9550" s="69" t="s">
        <v>27646</v>
      </c>
      <c r="F9550" s="69">
        <v>10164</v>
      </c>
      <c r="G9550" s="69">
        <v>20150518</v>
      </c>
      <c r="H9550" s="69">
        <v>0</v>
      </c>
      <c r="I9550" s="70">
        <v>32008441498</v>
      </c>
      <c r="J9550" s="69" t="s">
        <v>30414</v>
      </c>
      <c r="K9550" s="69" t="s">
        <v>34890</v>
      </c>
    </row>
    <row r="9551" spans="1:11" ht="14.4">
      <c r="A9551" s="69">
        <v>1566114</v>
      </c>
      <c r="B9551" s="69">
        <v>1</v>
      </c>
      <c r="C9551" s="69" t="s">
        <v>26854</v>
      </c>
      <c r="D9551" s="69">
        <v>11</v>
      </c>
      <c r="E9551" s="69" t="s">
        <v>27646</v>
      </c>
      <c r="F9551" s="69">
        <v>10166</v>
      </c>
      <c r="G9551" s="69">
        <v>20150615</v>
      </c>
      <c r="H9551" s="69">
        <v>0</v>
      </c>
      <c r="I9551" s="70">
        <v>32129552272</v>
      </c>
      <c r="J9551" s="69" t="s">
        <v>34499</v>
      </c>
      <c r="K9551" s="69" t="s">
        <v>34891</v>
      </c>
    </row>
    <row r="9552" spans="1:11" ht="14.4">
      <c r="A9552" s="69">
        <v>1688598</v>
      </c>
      <c r="B9552" s="69">
        <v>1</v>
      </c>
      <c r="C9552" s="69" t="s">
        <v>26854</v>
      </c>
      <c r="D9552" s="69">
        <v>11</v>
      </c>
      <c r="E9552" s="69" t="s">
        <v>27646</v>
      </c>
      <c r="F9552" s="69">
        <v>10175</v>
      </c>
      <c r="G9552" s="69">
        <v>20180122</v>
      </c>
      <c r="H9552" s="69">
        <v>0</v>
      </c>
      <c r="I9552" s="70">
        <v>17159832926</v>
      </c>
      <c r="J9552" s="69" t="s">
        <v>34482</v>
      </c>
      <c r="K9552" s="69" t="s">
        <v>34892</v>
      </c>
    </row>
    <row r="9553" spans="1:11" ht="14.4">
      <c r="A9553" s="69">
        <v>1692413</v>
      </c>
      <c r="B9553" s="69">
        <v>1</v>
      </c>
      <c r="C9553" s="69" t="s">
        <v>26854</v>
      </c>
      <c r="D9553" s="69">
        <v>11</v>
      </c>
      <c r="E9553" s="69" t="s">
        <v>27646</v>
      </c>
      <c r="F9553" s="69">
        <v>10178</v>
      </c>
      <c r="G9553" s="69">
        <v>20180219</v>
      </c>
      <c r="H9553" s="69">
        <v>0</v>
      </c>
      <c r="I9553" s="70">
        <v>17159928781</v>
      </c>
      <c r="J9553" s="69" t="s">
        <v>34468</v>
      </c>
      <c r="K9553" s="69" t="s">
        <v>34893</v>
      </c>
    </row>
    <row r="9554" spans="1:11" ht="14.4">
      <c r="A9554" s="69">
        <v>1693658</v>
      </c>
      <c r="B9554" s="69">
        <v>1</v>
      </c>
      <c r="C9554" s="69" t="s">
        <v>26854</v>
      </c>
      <c r="D9554" s="69">
        <v>11</v>
      </c>
      <c r="E9554" s="69" t="s">
        <v>27646</v>
      </c>
      <c r="F9554" s="69">
        <v>10179</v>
      </c>
      <c r="G9554" s="69">
        <v>20180226</v>
      </c>
      <c r="H9554" s="69">
        <v>0</v>
      </c>
      <c r="I9554" s="70">
        <v>32079127299</v>
      </c>
      <c r="J9554" s="69" t="s">
        <v>34482</v>
      </c>
      <c r="K9554" s="69" t="s">
        <v>34894</v>
      </c>
    </row>
    <row r="9555" spans="1:11" ht="14.4">
      <c r="A9555" s="69">
        <v>1711966</v>
      </c>
      <c r="B9555" s="69">
        <v>1</v>
      </c>
      <c r="C9555" s="69" t="s">
        <v>26854</v>
      </c>
      <c r="D9555" s="69">
        <v>11</v>
      </c>
      <c r="E9555" s="69" t="s">
        <v>27646</v>
      </c>
      <c r="F9555" s="69">
        <v>10181</v>
      </c>
      <c r="G9555" s="69">
        <v>20180716</v>
      </c>
      <c r="H9555" s="69">
        <v>0</v>
      </c>
      <c r="I9555" s="70">
        <v>32139422151</v>
      </c>
      <c r="J9555" s="69" t="s">
        <v>34472</v>
      </c>
      <c r="K9555" s="69" t="s">
        <v>34895</v>
      </c>
    </row>
    <row r="9556" spans="1:11" ht="14.4">
      <c r="A9556" s="69">
        <v>1734658</v>
      </c>
      <c r="B9556" s="69">
        <v>1</v>
      </c>
      <c r="C9556" s="69" t="s">
        <v>26854</v>
      </c>
      <c r="D9556" s="69">
        <v>11</v>
      </c>
      <c r="E9556" s="69" t="s">
        <v>27646</v>
      </c>
      <c r="F9556" s="69">
        <v>10187</v>
      </c>
      <c r="G9556" s="69">
        <v>20190204</v>
      </c>
      <c r="H9556" s="69">
        <v>0</v>
      </c>
      <c r="I9556" s="70">
        <v>3190066872</v>
      </c>
      <c r="J9556" s="69" t="s">
        <v>30414</v>
      </c>
      <c r="K9556" s="69" t="s">
        <v>34896</v>
      </c>
    </row>
    <row r="9557" spans="1:11" ht="14.4">
      <c r="A9557" s="69">
        <v>1739495</v>
      </c>
      <c r="B9557" s="69">
        <v>1</v>
      </c>
      <c r="C9557" s="69" t="s">
        <v>26854</v>
      </c>
      <c r="D9557" s="69">
        <v>11</v>
      </c>
      <c r="E9557" s="69" t="s">
        <v>27646</v>
      </c>
      <c r="F9557" s="69">
        <v>10189</v>
      </c>
      <c r="G9557" s="69">
        <v>20190325</v>
      </c>
      <c r="H9557" s="69">
        <v>0</v>
      </c>
      <c r="I9557" s="70">
        <v>32129703412</v>
      </c>
      <c r="J9557" s="69" t="s">
        <v>34476</v>
      </c>
      <c r="K9557" s="69" t="s">
        <v>34897</v>
      </c>
    </row>
    <row r="9558" spans="1:11" ht="14.4">
      <c r="A9558" s="69">
        <v>1849385</v>
      </c>
      <c r="B9558" s="69">
        <v>1</v>
      </c>
      <c r="C9558" s="69" t="s">
        <v>26854</v>
      </c>
      <c r="D9558" s="69">
        <v>11</v>
      </c>
      <c r="E9558" s="69" t="s">
        <v>27646</v>
      </c>
      <c r="F9558" s="69">
        <v>10199</v>
      </c>
      <c r="G9558" s="69">
        <v>20210111</v>
      </c>
      <c r="H9558" s="69">
        <v>0</v>
      </c>
      <c r="I9558" s="70">
        <v>1139940264</v>
      </c>
      <c r="J9558" s="69" t="s">
        <v>34492</v>
      </c>
      <c r="K9558" s="69" t="s">
        <v>34898</v>
      </c>
    </row>
    <row r="9559" spans="1:11" ht="14.4">
      <c r="A9559" s="69">
        <v>2038106</v>
      </c>
      <c r="B9559" s="69">
        <v>1</v>
      </c>
      <c r="C9559" s="69" t="s">
        <v>26854</v>
      </c>
      <c r="D9559" s="69">
        <v>11</v>
      </c>
      <c r="E9559" s="69" t="s">
        <v>27646</v>
      </c>
      <c r="F9559" s="69">
        <v>10201</v>
      </c>
      <c r="G9559" s="69">
        <v>20210906</v>
      </c>
      <c r="H9559" s="69">
        <v>0</v>
      </c>
      <c r="I9559" s="70">
        <v>19200167070</v>
      </c>
      <c r="J9559" s="69" t="s">
        <v>30414</v>
      </c>
      <c r="K9559" s="69" t="s">
        <v>34899</v>
      </c>
    </row>
    <row r="9560" spans="1:11" ht="14.4">
      <c r="A9560" s="69">
        <v>1375981</v>
      </c>
      <c r="B9560" s="69">
        <v>1</v>
      </c>
      <c r="C9560" s="69" t="s">
        <v>26854</v>
      </c>
      <c r="D9560" s="69">
        <v>11</v>
      </c>
      <c r="E9560" s="69" t="s">
        <v>27646</v>
      </c>
      <c r="F9560" s="69">
        <v>10269</v>
      </c>
      <c r="G9560" s="69">
        <v>20120423</v>
      </c>
      <c r="H9560" s="69">
        <v>0</v>
      </c>
      <c r="I9560" s="70">
        <v>32058817928</v>
      </c>
      <c r="J9560" s="69" t="s">
        <v>34468</v>
      </c>
      <c r="K9560" s="69" t="s">
        <v>34900</v>
      </c>
    </row>
    <row r="9561" spans="1:11" ht="14.4">
      <c r="A9561" s="69">
        <v>1343850</v>
      </c>
      <c r="B9561" s="69">
        <v>1</v>
      </c>
      <c r="C9561" s="69" t="s">
        <v>26854</v>
      </c>
      <c r="D9561" s="69">
        <v>11</v>
      </c>
      <c r="E9561" s="69" t="s">
        <v>27646</v>
      </c>
      <c r="F9561" s="69">
        <v>10368</v>
      </c>
      <c r="G9561" s="69">
        <v>20090720</v>
      </c>
      <c r="H9561" s="69">
        <v>0</v>
      </c>
      <c r="I9561" s="70">
        <v>60008309225</v>
      </c>
      <c r="J9561" s="69" t="s">
        <v>34593</v>
      </c>
      <c r="K9561" s="69" t="s">
        <v>34901</v>
      </c>
    </row>
    <row r="9562" spans="1:11" ht="14.4">
      <c r="A9562" s="69">
        <v>1567350</v>
      </c>
      <c r="B9562" s="69">
        <v>1</v>
      </c>
      <c r="C9562" s="69" t="s">
        <v>26854</v>
      </c>
      <c r="D9562" s="69">
        <v>11</v>
      </c>
      <c r="E9562" s="69" t="s">
        <v>27646</v>
      </c>
      <c r="F9562" s="69">
        <v>10375</v>
      </c>
      <c r="G9562" s="69">
        <v>20150622</v>
      </c>
      <c r="H9562" s="69">
        <v>0</v>
      </c>
      <c r="I9562" s="70">
        <v>32099307988</v>
      </c>
      <c r="J9562" s="69" t="s">
        <v>34470</v>
      </c>
      <c r="K9562" s="69" t="s">
        <v>34902</v>
      </c>
    </row>
    <row r="9563" spans="1:11" ht="14.4">
      <c r="A9563" s="69">
        <v>1067790</v>
      </c>
      <c r="B9563" s="69">
        <v>1</v>
      </c>
      <c r="C9563" s="69" t="s">
        <v>26854</v>
      </c>
      <c r="D9563" s="69">
        <v>11</v>
      </c>
      <c r="E9563" s="69" t="s">
        <v>27646</v>
      </c>
      <c r="F9563" s="69">
        <v>10379</v>
      </c>
      <c r="G9563" s="69">
        <v>19950116</v>
      </c>
      <c r="H9563" s="69">
        <v>0</v>
      </c>
      <c r="I9563" s="70">
        <v>32956475027</v>
      </c>
      <c r="J9563" s="69" t="s">
        <v>34492</v>
      </c>
      <c r="K9563" s="69" t="s">
        <v>34903</v>
      </c>
    </row>
    <row r="9564" spans="1:11" ht="14.4">
      <c r="A9564" s="69">
        <v>1606386</v>
      </c>
      <c r="B9564" s="69">
        <v>1</v>
      </c>
      <c r="C9564" s="69" t="s">
        <v>26854</v>
      </c>
      <c r="D9564" s="69">
        <v>11</v>
      </c>
      <c r="E9564" s="69" t="s">
        <v>27646</v>
      </c>
      <c r="F9564" s="69">
        <v>10391</v>
      </c>
      <c r="G9564" s="69">
        <v>20160502</v>
      </c>
      <c r="H9564" s="69">
        <v>0</v>
      </c>
      <c r="I9564" s="70">
        <v>32119225889</v>
      </c>
      <c r="J9564" s="69" t="s">
        <v>34468</v>
      </c>
      <c r="K9564" s="69" t="s">
        <v>34904</v>
      </c>
    </row>
    <row r="9565" spans="1:11" ht="14.4">
      <c r="A9565" s="69">
        <v>1067791</v>
      </c>
      <c r="B9565" s="69">
        <v>1</v>
      </c>
      <c r="C9565" s="69" t="s">
        <v>26854</v>
      </c>
      <c r="D9565" s="69">
        <v>11</v>
      </c>
      <c r="E9565" s="69" t="s">
        <v>27646</v>
      </c>
      <c r="F9565" s="69">
        <v>10396</v>
      </c>
      <c r="G9565" s="69">
        <v>19951109</v>
      </c>
      <c r="H9565" s="69">
        <v>0</v>
      </c>
      <c r="I9565" s="70">
        <v>32957396446</v>
      </c>
      <c r="J9565" s="69" t="s">
        <v>34472</v>
      </c>
      <c r="K9565" s="69" t="s">
        <v>34905</v>
      </c>
    </row>
    <row r="9566" spans="1:11" ht="14.4">
      <c r="A9566" s="69">
        <v>1640780</v>
      </c>
      <c r="B9566" s="69">
        <v>1</v>
      </c>
      <c r="C9566" s="69" t="s">
        <v>26854</v>
      </c>
      <c r="D9566" s="69">
        <v>11</v>
      </c>
      <c r="E9566" s="69" t="s">
        <v>27646</v>
      </c>
      <c r="F9566" s="69">
        <v>10404</v>
      </c>
      <c r="G9566" s="69">
        <v>20170213</v>
      </c>
      <c r="H9566" s="69">
        <v>0</v>
      </c>
      <c r="I9566" s="70">
        <v>32109276538</v>
      </c>
      <c r="J9566" s="69" t="s">
        <v>34591</v>
      </c>
      <c r="K9566" s="69" t="s">
        <v>34906</v>
      </c>
    </row>
    <row r="9567" spans="1:11" ht="14.4">
      <c r="A9567" s="69">
        <v>1665314</v>
      </c>
      <c r="B9567" s="69">
        <v>1</v>
      </c>
      <c r="C9567" s="69" t="s">
        <v>26854</v>
      </c>
      <c r="D9567" s="69">
        <v>11</v>
      </c>
      <c r="E9567" s="69" t="s">
        <v>27646</v>
      </c>
      <c r="F9567" s="69">
        <v>10407</v>
      </c>
      <c r="G9567" s="69">
        <v>20170731</v>
      </c>
      <c r="H9567" s="69">
        <v>0</v>
      </c>
      <c r="I9567" s="70">
        <v>32856580439</v>
      </c>
      <c r="J9567" s="69" t="s">
        <v>34499</v>
      </c>
      <c r="K9567" s="69" t="s">
        <v>34907</v>
      </c>
    </row>
    <row r="9568" spans="1:11" ht="14.4">
      <c r="A9568" s="69">
        <v>1694400</v>
      </c>
      <c r="B9568" s="69">
        <v>1</v>
      </c>
      <c r="C9568" s="69" t="s">
        <v>26854</v>
      </c>
      <c r="D9568" s="69">
        <v>11</v>
      </c>
      <c r="E9568" s="69" t="s">
        <v>27646</v>
      </c>
      <c r="F9568" s="69">
        <v>10414</v>
      </c>
      <c r="G9568" s="69">
        <v>20180305</v>
      </c>
      <c r="H9568" s="69">
        <v>0</v>
      </c>
      <c r="I9568" s="70">
        <v>32129435544</v>
      </c>
      <c r="J9568" s="69" t="s">
        <v>34504</v>
      </c>
      <c r="K9568" s="69" t="s">
        <v>34908</v>
      </c>
    </row>
    <row r="9569" spans="1:11" ht="14.4">
      <c r="A9569" s="69">
        <v>1718368</v>
      </c>
      <c r="B9569" s="69">
        <v>1</v>
      </c>
      <c r="C9569" s="69" t="s">
        <v>26854</v>
      </c>
      <c r="D9569" s="69">
        <v>11</v>
      </c>
      <c r="E9569" s="69" t="s">
        <v>27646</v>
      </c>
      <c r="F9569" s="69">
        <v>10426</v>
      </c>
      <c r="G9569" s="69">
        <v>20180910</v>
      </c>
      <c r="H9569" s="69">
        <v>0</v>
      </c>
      <c r="I9569" s="70">
        <v>73169992515</v>
      </c>
      <c r="J9569" s="69" t="s">
        <v>30414</v>
      </c>
      <c r="K9569" s="69" t="s">
        <v>34909</v>
      </c>
    </row>
    <row r="9570" spans="1:11" ht="14.4">
      <c r="A9570" s="69">
        <v>1726875</v>
      </c>
      <c r="B9570" s="69">
        <v>1</v>
      </c>
      <c r="C9570" s="69" t="s">
        <v>26854</v>
      </c>
      <c r="D9570" s="69">
        <v>11</v>
      </c>
      <c r="E9570" s="69" t="s">
        <v>27646</v>
      </c>
      <c r="F9570" s="69">
        <v>10429</v>
      </c>
      <c r="G9570" s="69">
        <v>20181112</v>
      </c>
      <c r="H9570" s="69">
        <v>0</v>
      </c>
      <c r="I9570" s="70">
        <v>32128713552</v>
      </c>
      <c r="J9570" s="69" t="s">
        <v>34480</v>
      </c>
      <c r="K9570" s="69" t="s">
        <v>34910</v>
      </c>
    </row>
    <row r="9571" spans="1:11" ht="14.4">
      <c r="A9571" s="69">
        <v>1728297</v>
      </c>
      <c r="B9571" s="69">
        <v>1</v>
      </c>
      <c r="C9571" s="69" t="s">
        <v>26854</v>
      </c>
      <c r="D9571" s="69">
        <v>11</v>
      </c>
      <c r="E9571" s="69" t="s">
        <v>27646</v>
      </c>
      <c r="F9571" s="69">
        <v>10440</v>
      </c>
      <c r="G9571" s="69">
        <v>20181126</v>
      </c>
      <c r="H9571" s="69">
        <v>0</v>
      </c>
      <c r="I9571" s="70">
        <v>32078966713</v>
      </c>
      <c r="J9571" s="69" t="s">
        <v>34476</v>
      </c>
      <c r="K9571" s="69" t="s">
        <v>34911</v>
      </c>
    </row>
    <row r="9572" spans="1:11" ht="14.4">
      <c r="A9572" s="69">
        <v>1748029</v>
      </c>
      <c r="B9572" s="69">
        <v>1</v>
      </c>
      <c r="C9572" s="69" t="s">
        <v>26854</v>
      </c>
      <c r="D9572" s="69">
        <v>11</v>
      </c>
      <c r="E9572" s="69" t="s">
        <v>27646</v>
      </c>
      <c r="F9572" s="69">
        <v>10445</v>
      </c>
      <c r="G9572" s="69">
        <v>20190617</v>
      </c>
      <c r="H9572" s="69">
        <v>0</v>
      </c>
      <c r="I9572" s="70">
        <v>8159976185</v>
      </c>
      <c r="J9572" s="69" t="s">
        <v>34499</v>
      </c>
      <c r="K9572" s="69" t="s">
        <v>34912</v>
      </c>
    </row>
    <row r="9573" spans="1:11" ht="14.4">
      <c r="A9573" s="69">
        <v>1754491</v>
      </c>
      <c r="B9573" s="69">
        <v>1</v>
      </c>
      <c r="C9573" s="69" t="s">
        <v>26854</v>
      </c>
      <c r="D9573" s="69">
        <v>11</v>
      </c>
      <c r="E9573" s="69" t="s">
        <v>27646</v>
      </c>
      <c r="F9573" s="69">
        <v>10449</v>
      </c>
      <c r="G9573" s="69">
        <v>20190811</v>
      </c>
      <c r="H9573" s="69">
        <v>0</v>
      </c>
      <c r="I9573" s="70">
        <v>3197911161</v>
      </c>
      <c r="J9573" s="69" t="s">
        <v>34468</v>
      </c>
      <c r="K9573" s="69" t="s">
        <v>34913</v>
      </c>
    </row>
    <row r="9574" spans="1:11" ht="14.4">
      <c r="A9574" s="69">
        <v>1807816</v>
      </c>
      <c r="B9574" s="69">
        <v>1</v>
      </c>
      <c r="C9574" s="69" t="s">
        <v>26854</v>
      </c>
      <c r="D9574" s="69">
        <v>11</v>
      </c>
      <c r="E9574" s="69" t="s">
        <v>27646</v>
      </c>
      <c r="F9574" s="69">
        <v>10454</v>
      </c>
      <c r="G9574" s="69">
        <v>20200803</v>
      </c>
      <c r="H9574" s="69">
        <v>0</v>
      </c>
      <c r="I9574" s="70">
        <v>46190044266</v>
      </c>
      <c r="J9574" s="69" t="s">
        <v>34472</v>
      </c>
      <c r="K9574" s="69" t="s">
        <v>34914</v>
      </c>
    </row>
    <row r="9575" spans="1:11" ht="14.4">
      <c r="A9575" s="69">
        <v>1851351</v>
      </c>
      <c r="B9575" s="69">
        <v>1</v>
      </c>
      <c r="C9575" s="69" t="s">
        <v>26854</v>
      </c>
      <c r="D9575" s="69">
        <v>11</v>
      </c>
      <c r="E9575" s="69" t="s">
        <v>27646</v>
      </c>
      <c r="F9575" s="69">
        <v>10456</v>
      </c>
      <c r="G9575" s="69">
        <v>20210125</v>
      </c>
      <c r="H9575" s="69">
        <v>0</v>
      </c>
      <c r="I9575" s="70">
        <v>18200166983</v>
      </c>
      <c r="J9575" s="69" t="s">
        <v>34476</v>
      </c>
      <c r="K9575" s="69" t="s">
        <v>34915</v>
      </c>
    </row>
    <row r="9576" spans="1:11" ht="14.4">
      <c r="A9576" s="69">
        <v>1067794</v>
      </c>
      <c r="B9576" s="69">
        <v>1</v>
      </c>
      <c r="C9576" s="69" t="s">
        <v>26854</v>
      </c>
      <c r="D9576" s="69">
        <v>11</v>
      </c>
      <c r="E9576" s="69" t="s">
        <v>27646</v>
      </c>
      <c r="F9576" s="69">
        <v>10470</v>
      </c>
      <c r="G9576" s="69">
        <v>20081013</v>
      </c>
      <c r="H9576" s="69">
        <v>0</v>
      </c>
      <c r="I9576" s="70">
        <v>32897061431</v>
      </c>
      <c r="J9576" s="69" t="s">
        <v>34470</v>
      </c>
      <c r="K9576" s="69" t="s">
        <v>34916</v>
      </c>
    </row>
    <row r="9577" spans="1:11" ht="14.4">
      <c r="A9577" s="69">
        <v>1067795</v>
      </c>
      <c r="B9577" s="69">
        <v>1</v>
      </c>
      <c r="C9577" s="69" t="s">
        <v>26854</v>
      </c>
      <c r="D9577" s="69">
        <v>11</v>
      </c>
      <c r="E9577" s="69" t="s">
        <v>27646</v>
      </c>
      <c r="F9577" s="69">
        <v>10471</v>
      </c>
      <c r="G9577" s="69">
        <v>19980622</v>
      </c>
      <c r="H9577" s="69">
        <v>0</v>
      </c>
      <c r="I9577" s="70">
        <v>60977675093</v>
      </c>
      <c r="J9577" s="69" t="s">
        <v>34470</v>
      </c>
      <c r="K9577" s="69" t="s">
        <v>34917</v>
      </c>
    </row>
    <row r="9578" spans="1:11" ht="14.4">
      <c r="A9578" s="69">
        <v>1409298</v>
      </c>
      <c r="B9578" s="69">
        <v>1</v>
      </c>
      <c r="C9578" s="69" t="s">
        <v>26854</v>
      </c>
      <c r="D9578" s="69">
        <v>11</v>
      </c>
      <c r="E9578" s="69" t="s">
        <v>27646</v>
      </c>
      <c r="F9578" s="69">
        <v>10476</v>
      </c>
      <c r="G9578" s="69">
        <v>20120507</v>
      </c>
      <c r="H9578" s="69">
        <v>0</v>
      </c>
      <c r="I9578" s="70">
        <v>32927398050</v>
      </c>
      <c r="J9578" s="69" t="s">
        <v>34470</v>
      </c>
      <c r="K9578" s="69" t="s">
        <v>34918</v>
      </c>
    </row>
    <row r="9579" spans="1:11" ht="14.4">
      <c r="A9579" s="69">
        <v>1422640</v>
      </c>
      <c r="B9579" s="69">
        <v>1</v>
      </c>
      <c r="C9579" s="69" t="s">
        <v>26854</v>
      </c>
      <c r="D9579" s="69">
        <v>11</v>
      </c>
      <c r="E9579" s="69" t="s">
        <v>27646</v>
      </c>
      <c r="F9579" s="69">
        <v>10477</v>
      </c>
      <c r="G9579" s="69">
        <v>20121008</v>
      </c>
      <c r="H9579" s="69">
        <v>0</v>
      </c>
      <c r="I9579" s="70">
        <v>32129251412</v>
      </c>
      <c r="J9579" s="69" t="s">
        <v>34544</v>
      </c>
      <c r="K9579" s="69" t="s">
        <v>34919</v>
      </c>
    </row>
    <row r="9580" spans="1:11" ht="14.4">
      <c r="A9580" s="69">
        <v>1242338</v>
      </c>
      <c r="B9580" s="69">
        <v>1</v>
      </c>
      <c r="C9580" s="69" t="s">
        <v>26854</v>
      </c>
      <c r="D9580" s="69">
        <v>11</v>
      </c>
      <c r="E9580" s="69" t="s">
        <v>27646</v>
      </c>
      <c r="F9580" s="69">
        <v>10487</v>
      </c>
      <c r="G9580" s="69">
        <v>20050119</v>
      </c>
      <c r="H9580" s="69">
        <v>0</v>
      </c>
      <c r="I9580" s="70">
        <v>60937677122</v>
      </c>
      <c r="J9580" s="69" t="s">
        <v>34502</v>
      </c>
      <c r="K9580" s="69" t="s">
        <v>34920</v>
      </c>
    </row>
    <row r="9581" spans="1:11" ht="14.4">
      <c r="A9581" s="69">
        <v>1256800</v>
      </c>
      <c r="B9581" s="69">
        <v>1</v>
      </c>
      <c r="C9581" s="69" t="s">
        <v>26854</v>
      </c>
      <c r="D9581" s="69">
        <v>11</v>
      </c>
      <c r="E9581" s="69" t="s">
        <v>27646</v>
      </c>
      <c r="F9581" s="69">
        <v>10489</v>
      </c>
      <c r="G9581" s="69">
        <v>20050804</v>
      </c>
      <c r="H9581" s="69">
        <v>0</v>
      </c>
      <c r="I9581" s="70">
        <v>32028536194</v>
      </c>
      <c r="J9581" s="69" t="s">
        <v>30414</v>
      </c>
      <c r="K9581" s="69" t="s">
        <v>34921</v>
      </c>
    </row>
    <row r="9582" spans="1:11" ht="14.4">
      <c r="A9582" s="69">
        <v>1067797</v>
      </c>
      <c r="B9582" s="69">
        <v>1</v>
      </c>
      <c r="C9582" s="69" t="s">
        <v>26854</v>
      </c>
      <c r="D9582" s="69">
        <v>11</v>
      </c>
      <c r="E9582" s="69" t="s">
        <v>27646</v>
      </c>
      <c r="F9582" s="69">
        <v>10491</v>
      </c>
      <c r="G9582" s="69">
        <v>19950410</v>
      </c>
      <c r="H9582" s="69">
        <v>0</v>
      </c>
      <c r="I9582" s="70">
        <v>60927395404</v>
      </c>
      <c r="J9582" s="69" t="s">
        <v>34476</v>
      </c>
      <c r="K9582" s="69" t="s">
        <v>34922</v>
      </c>
    </row>
    <row r="9583" spans="1:11" ht="14.4">
      <c r="A9583" s="69">
        <v>1340499</v>
      </c>
      <c r="B9583" s="69">
        <v>1</v>
      </c>
      <c r="C9583" s="69" t="s">
        <v>26854</v>
      </c>
      <c r="D9583" s="69">
        <v>11</v>
      </c>
      <c r="E9583" s="69" t="s">
        <v>27646</v>
      </c>
      <c r="F9583" s="69">
        <v>10492</v>
      </c>
      <c r="G9583" s="69">
        <v>20090615</v>
      </c>
      <c r="H9583" s="69">
        <v>0</v>
      </c>
      <c r="I9583" s="70">
        <v>32957799151</v>
      </c>
      <c r="J9583" s="69" t="s">
        <v>34504</v>
      </c>
      <c r="K9583" s="69" t="s">
        <v>3752</v>
      </c>
    </row>
    <row r="9584" spans="1:11" ht="14.4">
      <c r="A9584" s="69">
        <v>1351103</v>
      </c>
      <c r="B9584" s="69">
        <v>1</v>
      </c>
      <c r="C9584" s="69" t="s">
        <v>26854</v>
      </c>
      <c r="D9584" s="69">
        <v>11</v>
      </c>
      <c r="E9584" s="69" t="s">
        <v>27646</v>
      </c>
      <c r="F9584" s="69">
        <v>10493</v>
      </c>
      <c r="G9584" s="69">
        <v>20091123</v>
      </c>
      <c r="H9584" s="69">
        <v>0</v>
      </c>
      <c r="I9584" s="70">
        <v>60978085656</v>
      </c>
      <c r="J9584" s="69" t="s">
        <v>34593</v>
      </c>
      <c r="K9584" s="69" t="s">
        <v>34923</v>
      </c>
    </row>
    <row r="9585" spans="1:11" ht="14.4">
      <c r="A9585" s="69">
        <v>1450027</v>
      </c>
      <c r="B9585" s="69">
        <v>1</v>
      </c>
      <c r="C9585" s="69" t="s">
        <v>26854</v>
      </c>
      <c r="D9585" s="69">
        <v>11</v>
      </c>
      <c r="E9585" s="69" t="s">
        <v>27646</v>
      </c>
      <c r="F9585" s="69">
        <v>10504</v>
      </c>
      <c r="G9585" s="69">
        <v>20130819</v>
      </c>
      <c r="H9585" s="69">
        <v>0</v>
      </c>
      <c r="I9585" s="70">
        <v>32078870725</v>
      </c>
      <c r="J9585" s="69" t="s">
        <v>34502</v>
      </c>
      <c r="K9585" s="69" t="s">
        <v>34924</v>
      </c>
    </row>
    <row r="9586" spans="1:11" ht="14.4">
      <c r="A9586" s="69">
        <v>1573252</v>
      </c>
      <c r="B9586" s="69">
        <v>1</v>
      </c>
      <c r="C9586" s="69" t="s">
        <v>26854</v>
      </c>
      <c r="D9586" s="69">
        <v>11</v>
      </c>
      <c r="E9586" s="69" t="s">
        <v>27646</v>
      </c>
      <c r="F9586" s="69">
        <v>10507</v>
      </c>
      <c r="G9586" s="69">
        <v>20150803</v>
      </c>
      <c r="H9586" s="69">
        <v>0</v>
      </c>
      <c r="I9586" s="70">
        <v>34038504477</v>
      </c>
      <c r="J9586" s="69" t="s">
        <v>34470</v>
      </c>
      <c r="K9586" s="69" t="s">
        <v>34925</v>
      </c>
    </row>
    <row r="9587" spans="1:11" ht="14.4">
      <c r="A9587" s="69">
        <v>1692410</v>
      </c>
      <c r="B9587" s="69">
        <v>1</v>
      </c>
      <c r="C9587" s="69" t="s">
        <v>26854</v>
      </c>
      <c r="D9587" s="69">
        <v>11</v>
      </c>
      <c r="E9587" s="69" t="s">
        <v>27646</v>
      </c>
      <c r="F9587" s="69">
        <v>10520</v>
      </c>
      <c r="G9587" s="69">
        <v>20180219</v>
      </c>
      <c r="H9587" s="69">
        <v>0</v>
      </c>
      <c r="I9587" s="70">
        <v>60139510212</v>
      </c>
      <c r="J9587" s="69" t="s">
        <v>34499</v>
      </c>
      <c r="K9587" s="69" t="s">
        <v>34926</v>
      </c>
    </row>
    <row r="9588" spans="1:11" ht="14.4">
      <c r="A9588" s="69">
        <v>1754692</v>
      </c>
      <c r="B9588" s="69">
        <v>1</v>
      </c>
      <c r="C9588" s="69" t="s">
        <v>26854</v>
      </c>
      <c r="D9588" s="69">
        <v>11</v>
      </c>
      <c r="E9588" s="69" t="s">
        <v>27646</v>
      </c>
      <c r="F9588" s="69">
        <v>10531</v>
      </c>
      <c r="G9588" s="69">
        <v>20190811</v>
      </c>
      <c r="H9588" s="69">
        <v>0</v>
      </c>
      <c r="I9588" s="70">
        <v>54159681821</v>
      </c>
      <c r="J9588" s="69" t="s">
        <v>30414</v>
      </c>
      <c r="K9588" s="69" t="s">
        <v>34927</v>
      </c>
    </row>
    <row r="9589" spans="1:11" ht="14.4">
      <c r="A9589" s="69">
        <v>1870375</v>
      </c>
      <c r="B9589" s="69">
        <v>1</v>
      </c>
      <c r="C9589" s="69" t="s">
        <v>26854</v>
      </c>
      <c r="D9589" s="69">
        <v>11</v>
      </c>
      <c r="E9589" s="69" t="s">
        <v>27646</v>
      </c>
      <c r="F9589" s="69">
        <v>10538</v>
      </c>
      <c r="G9589" s="69">
        <v>20210705</v>
      </c>
      <c r="H9589" s="69">
        <v>0</v>
      </c>
      <c r="I9589" s="70">
        <v>32109204001</v>
      </c>
      <c r="J9589" s="69" t="s">
        <v>34482</v>
      </c>
      <c r="K9589" s="69" t="s">
        <v>34928</v>
      </c>
    </row>
    <row r="9590" spans="1:11" ht="14.4">
      <c r="A9590" s="69">
        <v>1664773</v>
      </c>
      <c r="B9590" s="69">
        <v>1</v>
      </c>
      <c r="C9590" s="69" t="s">
        <v>26854</v>
      </c>
      <c r="D9590" s="69">
        <v>11</v>
      </c>
      <c r="E9590" s="69" t="s">
        <v>27646</v>
      </c>
      <c r="F9590" s="69">
        <v>10611</v>
      </c>
      <c r="G9590" s="69">
        <v>20170724</v>
      </c>
      <c r="H9590" s="69">
        <v>0</v>
      </c>
      <c r="I9590" s="70">
        <v>5179182489</v>
      </c>
      <c r="J9590" s="69" t="s">
        <v>34535</v>
      </c>
      <c r="K9590" s="69" t="s">
        <v>34929</v>
      </c>
    </row>
    <row r="9591" spans="1:11" ht="14.4">
      <c r="A9591" s="69">
        <v>1843299</v>
      </c>
      <c r="B9591" s="69">
        <v>1</v>
      </c>
      <c r="C9591" s="69" t="s">
        <v>26854</v>
      </c>
      <c r="D9591" s="69">
        <v>11</v>
      </c>
      <c r="E9591" s="69" t="s">
        <v>27646</v>
      </c>
      <c r="F9591" s="69">
        <v>10666</v>
      </c>
      <c r="G9591" s="69">
        <v>20201123</v>
      </c>
      <c r="H9591" s="69">
        <v>0</v>
      </c>
      <c r="I9591" s="70">
        <v>26190253406</v>
      </c>
      <c r="J9591" s="69" t="s">
        <v>34509</v>
      </c>
      <c r="K9591" s="69" t="s">
        <v>34930</v>
      </c>
    </row>
    <row r="9592" spans="1:11" ht="14.4">
      <c r="A9592" s="69">
        <v>1974043</v>
      </c>
      <c r="B9592" s="69">
        <v>1</v>
      </c>
      <c r="C9592" s="69" t="s">
        <v>26854</v>
      </c>
      <c r="D9592" s="69">
        <v>11</v>
      </c>
      <c r="E9592" s="69" t="s">
        <v>27646</v>
      </c>
      <c r="F9592" s="69">
        <v>10670</v>
      </c>
      <c r="G9592" s="69">
        <v>20210802</v>
      </c>
      <c r="H9592" s="69">
        <v>0</v>
      </c>
      <c r="I9592" s="70">
        <v>56190195752</v>
      </c>
      <c r="J9592" s="69" t="s">
        <v>34474</v>
      </c>
      <c r="K9592" s="69" t="s">
        <v>34931</v>
      </c>
    </row>
    <row r="9593" spans="1:11" ht="14.4">
      <c r="A9593" s="69">
        <v>1583631</v>
      </c>
      <c r="B9593" s="69">
        <v>1</v>
      </c>
      <c r="C9593" s="69" t="s">
        <v>26854</v>
      </c>
      <c r="D9593" s="69">
        <v>11</v>
      </c>
      <c r="E9593" s="69" t="s">
        <v>27646</v>
      </c>
      <c r="F9593" s="69">
        <v>10701</v>
      </c>
      <c r="G9593" s="69">
        <v>20151102</v>
      </c>
      <c r="H9593" s="69">
        <v>0</v>
      </c>
      <c r="I9593" s="70">
        <v>32129488675</v>
      </c>
      <c r="J9593" s="69" t="s">
        <v>34476</v>
      </c>
      <c r="K9593" s="69" t="s">
        <v>34932</v>
      </c>
    </row>
    <row r="9594" spans="1:11" ht="14.4">
      <c r="A9594" s="69">
        <v>1715349</v>
      </c>
      <c r="B9594" s="69">
        <v>1</v>
      </c>
      <c r="C9594" s="69" t="s">
        <v>26854</v>
      </c>
      <c r="D9594" s="69">
        <v>11</v>
      </c>
      <c r="E9594" s="69" t="s">
        <v>27646</v>
      </c>
      <c r="F9594" s="69">
        <v>10703</v>
      </c>
      <c r="G9594" s="69">
        <v>20180813</v>
      </c>
      <c r="H9594" s="69">
        <v>0</v>
      </c>
      <c r="I9594" s="70">
        <v>60139502599</v>
      </c>
      <c r="J9594" s="69" t="s">
        <v>34470</v>
      </c>
      <c r="K9594" s="69" t="s">
        <v>34933</v>
      </c>
    </row>
    <row r="9595" spans="1:11" ht="14.4">
      <c r="A9595" s="69">
        <v>1424096</v>
      </c>
      <c r="B9595" s="69">
        <v>1</v>
      </c>
      <c r="C9595" s="69" t="s">
        <v>26854</v>
      </c>
      <c r="D9595" s="69">
        <v>11</v>
      </c>
      <c r="E9595" s="69" t="s">
        <v>27646</v>
      </c>
      <c r="F9595" s="69">
        <v>10742</v>
      </c>
      <c r="G9595" s="69">
        <v>20121029</v>
      </c>
      <c r="H9595" s="69">
        <v>0</v>
      </c>
      <c r="I9595" s="70">
        <v>32078602912</v>
      </c>
      <c r="J9595" s="69" t="s">
        <v>34487</v>
      </c>
      <c r="K9595" s="69" t="s">
        <v>34934</v>
      </c>
    </row>
    <row r="9596" spans="1:11" ht="14.4">
      <c r="A9596" s="69">
        <v>2032716</v>
      </c>
      <c r="B9596" s="69">
        <v>1</v>
      </c>
      <c r="C9596" s="69" t="s">
        <v>26854</v>
      </c>
      <c r="D9596" s="69">
        <v>11</v>
      </c>
      <c r="E9596" s="69" t="s">
        <v>27646</v>
      </c>
      <c r="F9596" s="69">
        <v>10751</v>
      </c>
      <c r="G9596" s="69">
        <v>20210816</v>
      </c>
      <c r="H9596" s="69">
        <v>0</v>
      </c>
      <c r="I9596" s="70">
        <v>4160394476</v>
      </c>
      <c r="J9596" s="69" t="s">
        <v>34482</v>
      </c>
      <c r="K9596" s="69" t="s">
        <v>34935</v>
      </c>
    </row>
    <row r="9597" spans="1:11" ht="14.4">
      <c r="A9597" s="69">
        <v>1844737</v>
      </c>
      <c r="B9597" s="69">
        <v>1</v>
      </c>
      <c r="C9597" s="69" t="s">
        <v>26854</v>
      </c>
      <c r="D9597" s="69">
        <v>11</v>
      </c>
      <c r="E9597" s="69" t="s">
        <v>27646</v>
      </c>
      <c r="F9597" s="69">
        <v>10816</v>
      </c>
      <c r="G9597" s="69">
        <v>20201207</v>
      </c>
      <c r="H9597" s="69">
        <v>0</v>
      </c>
      <c r="I9597" s="70">
        <v>44200278495</v>
      </c>
      <c r="J9597" s="69" t="s">
        <v>30414</v>
      </c>
      <c r="K9597" s="69" t="s">
        <v>34936</v>
      </c>
    </row>
    <row r="9598" spans="1:11" ht="14.4">
      <c r="A9598" s="69">
        <v>1191986</v>
      </c>
      <c r="B9598" s="69">
        <v>1</v>
      </c>
      <c r="C9598" s="69" t="s">
        <v>26854</v>
      </c>
      <c r="D9598" s="69">
        <v>11</v>
      </c>
      <c r="E9598" s="69" t="s">
        <v>27646</v>
      </c>
      <c r="F9598" s="69">
        <v>10864</v>
      </c>
      <c r="G9598" s="69">
        <v>20021016</v>
      </c>
      <c r="H9598" s="69">
        <v>0</v>
      </c>
      <c r="I9598" s="70">
        <v>32028229113</v>
      </c>
      <c r="J9598" s="69" t="s">
        <v>34474</v>
      </c>
      <c r="K9598" s="69" t="s">
        <v>34937</v>
      </c>
    </row>
    <row r="9599" spans="1:11" ht="14.4">
      <c r="A9599" s="69">
        <v>1294977</v>
      </c>
      <c r="B9599" s="69">
        <v>1</v>
      </c>
      <c r="C9599" s="69" t="s">
        <v>26854</v>
      </c>
      <c r="D9599" s="69">
        <v>11</v>
      </c>
      <c r="E9599" s="69" t="s">
        <v>27646</v>
      </c>
      <c r="F9599" s="69">
        <v>10866</v>
      </c>
      <c r="G9599" s="69">
        <v>20070416</v>
      </c>
      <c r="H9599" s="69">
        <v>0</v>
      </c>
      <c r="I9599" s="70">
        <v>32008450507</v>
      </c>
      <c r="J9599" s="69" t="s">
        <v>34472</v>
      </c>
      <c r="K9599" s="69" t="s">
        <v>34938</v>
      </c>
    </row>
    <row r="9600" spans="1:11" ht="14.4">
      <c r="A9600" s="69">
        <v>1379948</v>
      </c>
      <c r="B9600" s="69">
        <v>1</v>
      </c>
      <c r="C9600" s="69" t="s">
        <v>26854</v>
      </c>
      <c r="D9600" s="69">
        <v>11</v>
      </c>
      <c r="E9600" s="69" t="s">
        <v>27646</v>
      </c>
      <c r="F9600" s="69">
        <v>10883</v>
      </c>
      <c r="G9600" s="69">
        <v>20110221</v>
      </c>
      <c r="H9600" s="69">
        <v>0</v>
      </c>
      <c r="I9600" s="70">
        <v>9078931525</v>
      </c>
      <c r="J9600" s="69" t="s">
        <v>30414</v>
      </c>
      <c r="K9600" s="69" t="s">
        <v>34939</v>
      </c>
    </row>
    <row r="9601" spans="1:11" ht="14.4">
      <c r="A9601" s="69">
        <v>1747224</v>
      </c>
      <c r="B9601" s="69">
        <v>1</v>
      </c>
      <c r="C9601" s="69" t="s">
        <v>26854</v>
      </c>
      <c r="D9601" s="69">
        <v>11</v>
      </c>
      <c r="E9601" s="69" t="s">
        <v>27646</v>
      </c>
      <c r="F9601" s="69">
        <v>10889</v>
      </c>
      <c r="G9601" s="69">
        <v>20190610</v>
      </c>
      <c r="H9601" s="69">
        <v>0</v>
      </c>
      <c r="I9601" s="70">
        <v>32128500702</v>
      </c>
      <c r="J9601" s="69" t="s">
        <v>34593</v>
      </c>
      <c r="K9601" s="69" t="s">
        <v>34940</v>
      </c>
    </row>
    <row r="9602" spans="1:11" ht="14.4">
      <c r="A9602" s="69">
        <v>1677343</v>
      </c>
      <c r="B9602" s="69">
        <v>1</v>
      </c>
      <c r="C9602" s="69" t="s">
        <v>26854</v>
      </c>
      <c r="D9602" s="69">
        <v>11</v>
      </c>
      <c r="E9602" s="69" t="s">
        <v>27646</v>
      </c>
      <c r="F9602" s="69">
        <v>11054</v>
      </c>
      <c r="G9602" s="69">
        <v>20171030</v>
      </c>
      <c r="H9602" s="69">
        <v>0</v>
      </c>
      <c r="I9602" s="70">
        <v>64169594724</v>
      </c>
      <c r="J9602" s="69" t="s">
        <v>34544</v>
      </c>
      <c r="K9602" s="69" t="s">
        <v>34941</v>
      </c>
    </row>
    <row r="9603" spans="1:11" ht="14.4">
      <c r="A9603" s="69">
        <v>1843285</v>
      </c>
      <c r="B9603" s="69">
        <v>1</v>
      </c>
      <c r="C9603" s="69" t="s">
        <v>26854</v>
      </c>
      <c r="D9603" s="69">
        <v>11</v>
      </c>
      <c r="E9603" s="69" t="s">
        <v>27646</v>
      </c>
      <c r="F9603" s="69">
        <v>11060</v>
      </c>
      <c r="G9603" s="69">
        <v>20201123</v>
      </c>
      <c r="H9603" s="69">
        <v>0</v>
      </c>
      <c r="I9603" s="70">
        <v>32988280692</v>
      </c>
      <c r="J9603" s="69" t="s">
        <v>34468</v>
      </c>
      <c r="K9603" s="69" t="s">
        <v>34942</v>
      </c>
    </row>
    <row r="9604" spans="1:11" ht="14.4">
      <c r="A9604" s="69">
        <v>1559036</v>
      </c>
      <c r="B9604" s="69">
        <v>1</v>
      </c>
      <c r="C9604" s="69" t="s">
        <v>26854</v>
      </c>
      <c r="D9604" s="69">
        <v>11</v>
      </c>
      <c r="E9604" s="69" t="s">
        <v>27646</v>
      </c>
      <c r="F9604" s="69">
        <v>11093</v>
      </c>
      <c r="G9604" s="69">
        <v>20150518</v>
      </c>
      <c r="H9604" s="69">
        <v>0</v>
      </c>
      <c r="I9604" s="70">
        <v>32947879956</v>
      </c>
      <c r="J9604" s="69" t="s">
        <v>34499</v>
      </c>
      <c r="K9604" s="69" t="s">
        <v>34943</v>
      </c>
    </row>
    <row r="9605" spans="1:11" ht="14.4">
      <c r="A9605" s="69">
        <v>1711945</v>
      </c>
      <c r="B9605" s="69">
        <v>1</v>
      </c>
      <c r="C9605" s="69" t="s">
        <v>26854</v>
      </c>
      <c r="D9605" s="69">
        <v>11</v>
      </c>
      <c r="E9605" s="69" t="s">
        <v>27646</v>
      </c>
      <c r="F9605" s="69">
        <v>11102</v>
      </c>
      <c r="G9605" s="69">
        <v>20180716</v>
      </c>
      <c r="H9605" s="69">
        <v>0</v>
      </c>
      <c r="I9605" s="70">
        <v>3957727872</v>
      </c>
      <c r="J9605" s="69" t="s">
        <v>34476</v>
      </c>
      <c r="K9605" s="69" t="s">
        <v>34944</v>
      </c>
    </row>
    <row r="9606" spans="1:11" ht="14.4">
      <c r="A9606" s="69">
        <v>1717572</v>
      </c>
      <c r="B9606" s="69">
        <v>1</v>
      </c>
      <c r="C9606" s="69" t="s">
        <v>26854</v>
      </c>
      <c r="D9606" s="69">
        <v>11</v>
      </c>
      <c r="E9606" s="69" t="s">
        <v>27646</v>
      </c>
      <c r="F9606" s="69">
        <v>11104</v>
      </c>
      <c r="G9606" s="69">
        <v>20180903</v>
      </c>
      <c r="H9606" s="69">
        <v>0</v>
      </c>
      <c r="I9606" s="70">
        <v>32139512217</v>
      </c>
      <c r="J9606" s="69" t="s">
        <v>34476</v>
      </c>
      <c r="K9606" s="69" t="s">
        <v>34945</v>
      </c>
    </row>
    <row r="9607" spans="1:11" ht="14.4">
      <c r="A9607" s="69">
        <v>1733149</v>
      </c>
      <c r="B9607" s="69">
        <v>1</v>
      </c>
      <c r="C9607" s="69" t="s">
        <v>26854</v>
      </c>
      <c r="D9607" s="69">
        <v>11</v>
      </c>
      <c r="E9607" s="69" t="s">
        <v>27646</v>
      </c>
      <c r="F9607" s="69">
        <v>11107</v>
      </c>
      <c r="G9607" s="69">
        <v>20190121</v>
      </c>
      <c r="H9607" s="69">
        <v>0</v>
      </c>
      <c r="I9607" s="70">
        <v>8179948578</v>
      </c>
      <c r="J9607" s="69" t="s">
        <v>34509</v>
      </c>
      <c r="K9607" s="69" t="s">
        <v>34946</v>
      </c>
    </row>
    <row r="9608" spans="1:11" ht="14.4">
      <c r="A9608" s="69">
        <v>1746545</v>
      </c>
      <c r="B9608" s="69">
        <v>1</v>
      </c>
      <c r="C9608" s="69" t="s">
        <v>26854</v>
      </c>
      <c r="D9608" s="69">
        <v>11</v>
      </c>
      <c r="E9608" s="69" t="s">
        <v>27646</v>
      </c>
      <c r="F9608" s="69">
        <v>11114</v>
      </c>
      <c r="G9608" s="69">
        <v>20190617</v>
      </c>
      <c r="H9608" s="69">
        <v>0</v>
      </c>
      <c r="I9608" s="70">
        <v>43018604041</v>
      </c>
      <c r="J9608" s="69" t="s">
        <v>34509</v>
      </c>
      <c r="K9608" s="69" t="s">
        <v>34947</v>
      </c>
    </row>
    <row r="9609" spans="1:11" ht="14.4">
      <c r="A9609" s="69">
        <v>1260535</v>
      </c>
      <c r="B9609" s="69">
        <v>1</v>
      </c>
      <c r="C9609" s="69" t="s">
        <v>26854</v>
      </c>
      <c r="D9609" s="69">
        <v>11</v>
      </c>
      <c r="E9609" s="69" t="s">
        <v>27646</v>
      </c>
      <c r="F9609" s="69">
        <v>11126</v>
      </c>
      <c r="G9609" s="69">
        <v>20050928</v>
      </c>
      <c r="H9609" s="69">
        <v>0</v>
      </c>
      <c r="I9609" s="70">
        <v>32987205500</v>
      </c>
      <c r="J9609" s="69" t="s">
        <v>34470</v>
      </c>
      <c r="K9609" s="69" t="s">
        <v>34948</v>
      </c>
    </row>
    <row r="9610" spans="1:11" ht="14.4">
      <c r="A9610" s="69">
        <v>1573279</v>
      </c>
      <c r="B9610" s="69">
        <v>1</v>
      </c>
      <c r="C9610" s="69" t="s">
        <v>26854</v>
      </c>
      <c r="D9610" s="69">
        <v>11</v>
      </c>
      <c r="E9610" s="69" t="s">
        <v>27646</v>
      </c>
      <c r="F9610" s="69">
        <v>11158</v>
      </c>
      <c r="G9610" s="69">
        <v>20150803</v>
      </c>
      <c r="H9610" s="69">
        <v>0</v>
      </c>
      <c r="I9610" s="70">
        <v>32078731901</v>
      </c>
      <c r="J9610" s="69" t="s">
        <v>34495</v>
      </c>
      <c r="K9610" s="69" t="s">
        <v>34949</v>
      </c>
    </row>
    <row r="9611" spans="1:11" ht="14.4">
      <c r="A9611" s="69">
        <v>1368687</v>
      </c>
      <c r="B9611" s="69">
        <v>1</v>
      </c>
      <c r="C9611" s="69" t="s">
        <v>26854</v>
      </c>
      <c r="D9611" s="69">
        <v>11</v>
      </c>
      <c r="E9611" s="69" t="s">
        <v>27646</v>
      </c>
      <c r="F9611" s="69">
        <v>11205</v>
      </c>
      <c r="G9611" s="69">
        <v>20190513</v>
      </c>
      <c r="H9611" s="69">
        <v>0</v>
      </c>
      <c r="I9611" s="70">
        <v>32048752664</v>
      </c>
      <c r="J9611" s="69" t="s">
        <v>34468</v>
      </c>
      <c r="K9611" s="69" t="s">
        <v>34950</v>
      </c>
    </row>
    <row r="9612" spans="1:11" ht="14.4">
      <c r="A9612" s="69">
        <v>1619753</v>
      </c>
      <c r="B9612" s="69">
        <v>1</v>
      </c>
      <c r="C9612" s="69" t="s">
        <v>26854</v>
      </c>
      <c r="D9612" s="69">
        <v>11</v>
      </c>
      <c r="E9612" s="69" t="s">
        <v>27646</v>
      </c>
      <c r="F9612" s="69">
        <v>11217</v>
      </c>
      <c r="G9612" s="69">
        <v>20160725</v>
      </c>
      <c r="H9612" s="69">
        <v>0</v>
      </c>
      <c r="I9612" s="70">
        <v>32998402724</v>
      </c>
      <c r="J9612" s="69" t="s">
        <v>34482</v>
      </c>
      <c r="K9612" s="69" t="s">
        <v>34951</v>
      </c>
    </row>
    <row r="9613" spans="1:11" ht="14.4">
      <c r="A9613" s="69">
        <v>1843303</v>
      </c>
      <c r="B9613" s="69">
        <v>1</v>
      </c>
      <c r="C9613" s="69" t="s">
        <v>26854</v>
      </c>
      <c r="D9613" s="69">
        <v>11</v>
      </c>
      <c r="E9613" s="69" t="s">
        <v>27646</v>
      </c>
      <c r="F9613" s="69">
        <v>11299</v>
      </c>
      <c r="G9613" s="69">
        <v>20201123</v>
      </c>
      <c r="H9613" s="69">
        <v>0</v>
      </c>
      <c r="I9613" s="70">
        <v>27149423348</v>
      </c>
      <c r="J9613" s="69" t="s">
        <v>34591</v>
      </c>
      <c r="K9613" s="69" t="s">
        <v>34952</v>
      </c>
    </row>
    <row r="9614" spans="1:11" ht="14.4">
      <c r="A9614" s="69">
        <v>1067808</v>
      </c>
      <c r="B9614" s="69">
        <v>1</v>
      </c>
      <c r="C9614" s="69" t="s">
        <v>26854</v>
      </c>
      <c r="D9614" s="69">
        <v>11</v>
      </c>
      <c r="E9614" s="69" t="s">
        <v>27646</v>
      </c>
      <c r="F9614" s="69">
        <v>11329</v>
      </c>
      <c r="G9614" s="69">
        <v>19950111</v>
      </c>
      <c r="H9614" s="69">
        <v>0</v>
      </c>
      <c r="I9614" s="70">
        <v>32806447531</v>
      </c>
      <c r="J9614" s="69" t="s">
        <v>34627</v>
      </c>
      <c r="K9614" s="69" t="s">
        <v>34953</v>
      </c>
    </row>
    <row r="9615" spans="1:11" ht="14.4">
      <c r="A9615" s="69">
        <v>1242333</v>
      </c>
      <c r="B9615" s="69">
        <v>1</v>
      </c>
      <c r="C9615" s="69" t="s">
        <v>26854</v>
      </c>
      <c r="D9615" s="69">
        <v>11</v>
      </c>
      <c r="E9615" s="69" t="s">
        <v>27646</v>
      </c>
      <c r="F9615" s="69">
        <v>11453</v>
      </c>
      <c r="G9615" s="69">
        <v>20050119</v>
      </c>
      <c r="H9615" s="69">
        <v>0</v>
      </c>
      <c r="I9615" s="70">
        <v>32806429356</v>
      </c>
      <c r="J9615" s="69" t="s">
        <v>30414</v>
      </c>
      <c r="K9615" s="69" t="s">
        <v>34954</v>
      </c>
    </row>
    <row r="9616" spans="1:11" ht="14.4">
      <c r="A9616" s="69">
        <v>1281641</v>
      </c>
      <c r="B9616" s="69">
        <v>1</v>
      </c>
      <c r="C9616" s="69" t="s">
        <v>26854</v>
      </c>
      <c r="D9616" s="69">
        <v>11</v>
      </c>
      <c r="E9616" s="69" t="s">
        <v>27646</v>
      </c>
      <c r="F9616" s="69">
        <v>11504</v>
      </c>
      <c r="G9616" s="69">
        <v>20060817</v>
      </c>
      <c r="H9616" s="69">
        <v>0</v>
      </c>
      <c r="I9616" s="70">
        <v>32058649248</v>
      </c>
      <c r="J9616" s="69" t="s">
        <v>34482</v>
      </c>
      <c r="K9616" s="69" t="s">
        <v>34955</v>
      </c>
    </row>
    <row r="9617" spans="1:11" ht="14.4">
      <c r="A9617" s="69">
        <v>1067810</v>
      </c>
      <c r="B9617" s="69">
        <v>1</v>
      </c>
      <c r="C9617" s="69" t="s">
        <v>26854</v>
      </c>
      <c r="D9617" s="69">
        <v>11</v>
      </c>
      <c r="E9617" s="69" t="s">
        <v>27646</v>
      </c>
      <c r="F9617" s="69">
        <v>11517</v>
      </c>
      <c r="G9617" s="69">
        <v>19950222</v>
      </c>
      <c r="H9617" s="69">
        <v>0</v>
      </c>
      <c r="I9617" s="70">
        <v>32927483415</v>
      </c>
      <c r="J9617" s="69" t="s">
        <v>34480</v>
      </c>
      <c r="K9617" s="69" t="s">
        <v>34956</v>
      </c>
    </row>
    <row r="9618" spans="1:11" ht="14.4">
      <c r="A9618" s="69">
        <v>1278248</v>
      </c>
      <c r="B9618" s="69">
        <v>1</v>
      </c>
      <c r="C9618" s="69" t="s">
        <v>26854</v>
      </c>
      <c r="D9618" s="69">
        <v>11</v>
      </c>
      <c r="E9618" s="69" t="s">
        <v>27646</v>
      </c>
      <c r="F9618" s="69">
        <v>11525</v>
      </c>
      <c r="G9618" s="69">
        <v>20060703</v>
      </c>
      <c r="H9618" s="69">
        <v>0</v>
      </c>
      <c r="I9618" s="70">
        <v>60978185050</v>
      </c>
      <c r="J9618" s="69" t="s">
        <v>34509</v>
      </c>
      <c r="K9618" s="69" t="s">
        <v>34957</v>
      </c>
    </row>
    <row r="9619" spans="1:11" ht="14.4">
      <c r="A9619" s="69">
        <v>1581307</v>
      </c>
      <c r="B9619" s="69">
        <v>1</v>
      </c>
      <c r="C9619" s="69" t="s">
        <v>26854</v>
      </c>
      <c r="D9619" s="69">
        <v>11</v>
      </c>
      <c r="E9619" s="69" t="s">
        <v>27646</v>
      </c>
      <c r="F9619" s="69">
        <v>11537</v>
      </c>
      <c r="G9619" s="69">
        <v>20151012</v>
      </c>
      <c r="H9619" s="69">
        <v>0</v>
      </c>
      <c r="I9619" s="70">
        <v>32988239748</v>
      </c>
      <c r="J9619" s="69" t="s">
        <v>34502</v>
      </c>
      <c r="K9619" s="69" t="s">
        <v>34958</v>
      </c>
    </row>
    <row r="9620" spans="1:11" ht="14.4">
      <c r="A9620" s="69">
        <v>1596684</v>
      </c>
      <c r="B9620" s="69">
        <v>1</v>
      </c>
      <c r="C9620" s="69" t="s">
        <v>26854</v>
      </c>
      <c r="D9620" s="69">
        <v>11</v>
      </c>
      <c r="E9620" s="69" t="s">
        <v>27646</v>
      </c>
      <c r="F9620" s="69">
        <v>11538</v>
      </c>
      <c r="G9620" s="69">
        <v>20160229</v>
      </c>
      <c r="H9620" s="69">
        <v>0</v>
      </c>
      <c r="I9620" s="70">
        <v>32139419553</v>
      </c>
      <c r="J9620" s="69" t="s">
        <v>34570</v>
      </c>
      <c r="K9620" s="69" t="s">
        <v>34959</v>
      </c>
    </row>
    <row r="9621" spans="1:11" ht="14.4">
      <c r="A9621" s="69">
        <v>1674972</v>
      </c>
      <c r="B9621" s="69">
        <v>1</v>
      </c>
      <c r="C9621" s="69" t="s">
        <v>26854</v>
      </c>
      <c r="D9621" s="69">
        <v>11</v>
      </c>
      <c r="E9621" s="69" t="s">
        <v>27646</v>
      </c>
      <c r="F9621" s="69">
        <v>11543</v>
      </c>
      <c r="G9621" s="69">
        <v>20171016</v>
      </c>
      <c r="H9621" s="69">
        <v>0</v>
      </c>
      <c r="I9621" s="70">
        <v>32119154378</v>
      </c>
      <c r="J9621" s="69" t="s">
        <v>34470</v>
      </c>
      <c r="K9621" s="69" t="s">
        <v>34960</v>
      </c>
    </row>
    <row r="9622" spans="1:11" ht="14.4">
      <c r="A9622" s="69">
        <v>1670262</v>
      </c>
      <c r="B9622" s="69">
        <v>1</v>
      </c>
      <c r="C9622" s="69" t="s">
        <v>26854</v>
      </c>
      <c r="D9622" s="69">
        <v>11</v>
      </c>
      <c r="E9622" s="69" t="s">
        <v>27646</v>
      </c>
      <c r="F9622" s="69">
        <v>11551</v>
      </c>
      <c r="G9622" s="69">
        <v>20170911</v>
      </c>
      <c r="H9622" s="69">
        <v>0</v>
      </c>
      <c r="I9622" s="70">
        <v>17159756158</v>
      </c>
      <c r="J9622" s="69" t="s">
        <v>34499</v>
      </c>
      <c r="K9622" s="69" t="s">
        <v>34961</v>
      </c>
    </row>
    <row r="9623" spans="1:11" ht="14.4">
      <c r="A9623" s="69">
        <v>1712809</v>
      </c>
      <c r="B9623" s="69">
        <v>1</v>
      </c>
      <c r="C9623" s="69" t="s">
        <v>26854</v>
      </c>
      <c r="D9623" s="69">
        <v>11</v>
      </c>
      <c r="E9623" s="69" t="s">
        <v>27646</v>
      </c>
      <c r="F9623" s="69">
        <v>11555</v>
      </c>
      <c r="G9623" s="69">
        <v>20180723</v>
      </c>
      <c r="H9623" s="69">
        <v>0</v>
      </c>
      <c r="I9623" s="70">
        <v>32058841233</v>
      </c>
      <c r="J9623" s="69" t="s">
        <v>34472</v>
      </c>
      <c r="K9623" s="69" t="s">
        <v>34962</v>
      </c>
    </row>
    <row r="9624" spans="1:11" ht="14.4">
      <c r="A9624" s="69">
        <v>1744178</v>
      </c>
      <c r="B9624" s="69">
        <v>1</v>
      </c>
      <c r="C9624" s="69" t="s">
        <v>26854</v>
      </c>
      <c r="D9624" s="69">
        <v>11</v>
      </c>
      <c r="E9624" s="69" t="s">
        <v>27646</v>
      </c>
      <c r="F9624" s="69">
        <v>11560</v>
      </c>
      <c r="G9624" s="69">
        <v>20190513</v>
      </c>
      <c r="H9624" s="69">
        <v>0</v>
      </c>
      <c r="I9624" s="70">
        <v>32068955734</v>
      </c>
      <c r="J9624" s="69" t="s">
        <v>34472</v>
      </c>
      <c r="K9624" s="69" t="s">
        <v>34963</v>
      </c>
    </row>
    <row r="9625" spans="1:11" ht="14.4">
      <c r="A9625" s="69">
        <v>1850378</v>
      </c>
      <c r="B9625" s="69">
        <v>1</v>
      </c>
      <c r="C9625" s="69" t="s">
        <v>26854</v>
      </c>
      <c r="D9625" s="69">
        <v>11</v>
      </c>
      <c r="E9625" s="69" t="s">
        <v>27646</v>
      </c>
      <c r="F9625" s="69">
        <v>11566</v>
      </c>
      <c r="G9625" s="69">
        <v>20210118</v>
      </c>
      <c r="H9625" s="69">
        <v>0</v>
      </c>
      <c r="I9625" s="70">
        <v>32119532680</v>
      </c>
      <c r="J9625" s="69" t="s">
        <v>34499</v>
      </c>
      <c r="K9625" s="69" t="s">
        <v>34964</v>
      </c>
    </row>
    <row r="9626" spans="1:11" ht="14.4">
      <c r="A9626" s="69">
        <v>1067813</v>
      </c>
      <c r="B9626" s="69">
        <v>1</v>
      </c>
      <c r="C9626" s="69" t="s">
        <v>26854</v>
      </c>
      <c r="D9626" s="69">
        <v>11</v>
      </c>
      <c r="E9626" s="69" t="s">
        <v>27646</v>
      </c>
      <c r="F9626" s="69">
        <v>11688</v>
      </c>
      <c r="G9626" s="69">
        <v>19941212</v>
      </c>
      <c r="H9626" s="69">
        <v>0</v>
      </c>
      <c r="I9626" s="70">
        <v>67917186289</v>
      </c>
      <c r="J9626" s="69" t="s">
        <v>34468</v>
      </c>
      <c r="K9626" s="69" t="s">
        <v>3266</v>
      </c>
    </row>
    <row r="9627" spans="1:11" ht="14.4">
      <c r="A9627" s="69">
        <v>1105874</v>
      </c>
      <c r="B9627" s="69">
        <v>1</v>
      </c>
      <c r="C9627" s="69" t="s">
        <v>26854</v>
      </c>
      <c r="D9627" s="69">
        <v>11</v>
      </c>
      <c r="E9627" s="69" t="s">
        <v>27646</v>
      </c>
      <c r="F9627" s="69">
        <v>11695</v>
      </c>
      <c r="G9627" s="69">
        <v>19990802</v>
      </c>
      <c r="H9627" s="69">
        <v>0</v>
      </c>
      <c r="I9627" s="70">
        <v>67917386574</v>
      </c>
      <c r="J9627" s="69" t="s">
        <v>34593</v>
      </c>
      <c r="K9627" s="69" t="s">
        <v>34965</v>
      </c>
    </row>
    <row r="9628" spans="1:11" ht="14.4">
      <c r="A9628" s="69">
        <v>1731520</v>
      </c>
      <c r="B9628" s="69">
        <v>1</v>
      </c>
      <c r="C9628" s="69" t="s">
        <v>26854</v>
      </c>
      <c r="D9628" s="69">
        <v>11</v>
      </c>
      <c r="E9628" s="69" t="s">
        <v>27646</v>
      </c>
      <c r="F9628" s="69">
        <v>11702</v>
      </c>
      <c r="G9628" s="69">
        <v>20190107</v>
      </c>
      <c r="H9628" s="69">
        <v>0</v>
      </c>
      <c r="I9628" s="70">
        <v>2159779350</v>
      </c>
      <c r="J9628" s="69" t="s">
        <v>34482</v>
      </c>
      <c r="K9628" s="69" t="s">
        <v>34966</v>
      </c>
    </row>
    <row r="9629" spans="1:11" ht="14.4">
      <c r="A9629" s="69">
        <v>1159990</v>
      </c>
      <c r="B9629" s="69">
        <v>1</v>
      </c>
      <c r="C9629" s="69" t="s">
        <v>26854</v>
      </c>
      <c r="D9629" s="69">
        <v>11</v>
      </c>
      <c r="E9629" s="69" t="s">
        <v>27646</v>
      </c>
      <c r="F9629" s="69">
        <v>11787</v>
      </c>
      <c r="G9629" s="69">
        <v>20010607</v>
      </c>
      <c r="H9629" s="69">
        <v>0</v>
      </c>
      <c r="I9629" s="70">
        <v>32917498480</v>
      </c>
      <c r="J9629" s="69" t="s">
        <v>34544</v>
      </c>
      <c r="K9629" s="69" t="s">
        <v>34967</v>
      </c>
    </row>
    <row r="9630" spans="1:11" ht="14.4">
      <c r="A9630" s="69">
        <v>1629730</v>
      </c>
      <c r="B9630" s="69">
        <v>1</v>
      </c>
      <c r="C9630" s="69" t="s">
        <v>26854</v>
      </c>
      <c r="D9630" s="69">
        <v>11</v>
      </c>
      <c r="E9630" s="69" t="s">
        <v>27646</v>
      </c>
      <c r="F9630" s="69">
        <v>11884</v>
      </c>
      <c r="G9630" s="69">
        <v>20161031</v>
      </c>
      <c r="H9630" s="69">
        <v>0</v>
      </c>
      <c r="I9630" s="70">
        <v>78109006805</v>
      </c>
      <c r="J9630" s="69" t="s">
        <v>34507</v>
      </c>
      <c r="K9630" s="69" t="s">
        <v>34968</v>
      </c>
    </row>
    <row r="9631" spans="1:11" ht="14.4">
      <c r="A9631" s="69">
        <v>1624081</v>
      </c>
      <c r="B9631" s="69">
        <v>1</v>
      </c>
      <c r="C9631" s="69" t="s">
        <v>26854</v>
      </c>
      <c r="D9631" s="69">
        <v>11</v>
      </c>
      <c r="E9631" s="69" t="s">
        <v>27646</v>
      </c>
      <c r="F9631" s="69">
        <v>11893</v>
      </c>
      <c r="G9631" s="69">
        <v>20160905</v>
      </c>
      <c r="H9631" s="69">
        <v>0</v>
      </c>
      <c r="I9631" s="70">
        <v>44169769237</v>
      </c>
      <c r="J9631" s="69" t="s">
        <v>30414</v>
      </c>
      <c r="K9631" s="69" t="s">
        <v>34969</v>
      </c>
    </row>
    <row r="9632" spans="1:11" ht="14.4">
      <c r="A9632" s="69">
        <v>1719858</v>
      </c>
      <c r="B9632" s="69">
        <v>1</v>
      </c>
      <c r="C9632" s="69" t="s">
        <v>26854</v>
      </c>
      <c r="D9632" s="69">
        <v>11</v>
      </c>
      <c r="E9632" s="69" t="s">
        <v>27646</v>
      </c>
      <c r="F9632" s="69">
        <v>11895</v>
      </c>
      <c r="G9632" s="69">
        <v>20180924</v>
      </c>
      <c r="H9632" s="69">
        <v>0</v>
      </c>
      <c r="I9632" s="70">
        <v>32139595006</v>
      </c>
      <c r="J9632" s="69" t="s">
        <v>34495</v>
      </c>
      <c r="K9632" s="69" t="s">
        <v>34970</v>
      </c>
    </row>
    <row r="9633" spans="1:11" ht="14.4">
      <c r="A9633" s="69">
        <v>1743609</v>
      </c>
      <c r="B9633" s="69">
        <v>1</v>
      </c>
      <c r="C9633" s="69" t="s">
        <v>26854</v>
      </c>
      <c r="D9633" s="69">
        <v>11</v>
      </c>
      <c r="E9633" s="69" t="s">
        <v>27646</v>
      </c>
      <c r="F9633" s="69">
        <v>11898</v>
      </c>
      <c r="G9633" s="69">
        <v>20190506</v>
      </c>
      <c r="H9633" s="69">
        <v>0</v>
      </c>
      <c r="I9633" s="70">
        <v>63150065165</v>
      </c>
      <c r="J9633" s="69" t="s">
        <v>34487</v>
      </c>
      <c r="K9633" s="69" t="s">
        <v>34971</v>
      </c>
    </row>
    <row r="9634" spans="1:11" ht="14.4">
      <c r="A9634" s="69">
        <v>1067816</v>
      </c>
      <c r="B9634" s="69">
        <v>1</v>
      </c>
      <c r="C9634" s="69" t="s">
        <v>26854</v>
      </c>
      <c r="D9634" s="69">
        <v>11</v>
      </c>
      <c r="E9634" s="69" t="s">
        <v>27646</v>
      </c>
      <c r="F9634" s="69">
        <v>11901</v>
      </c>
      <c r="G9634" s="69">
        <v>19960318</v>
      </c>
      <c r="H9634" s="69">
        <v>0</v>
      </c>
      <c r="I9634" s="70">
        <v>60907175438</v>
      </c>
      <c r="J9634" s="69" t="s">
        <v>34504</v>
      </c>
      <c r="K9634" s="69" t="s">
        <v>34972</v>
      </c>
    </row>
    <row r="9635" spans="1:11" ht="14.4">
      <c r="A9635" s="69">
        <v>1200609</v>
      </c>
      <c r="B9635" s="69">
        <v>1</v>
      </c>
      <c r="C9635" s="69" t="s">
        <v>26854</v>
      </c>
      <c r="D9635" s="69">
        <v>11</v>
      </c>
      <c r="E9635" s="69" t="s">
        <v>27646</v>
      </c>
      <c r="F9635" s="69">
        <v>11904</v>
      </c>
      <c r="G9635" s="69">
        <v>20081013</v>
      </c>
      <c r="H9635" s="69">
        <v>0</v>
      </c>
      <c r="I9635" s="70">
        <v>32786301591</v>
      </c>
      <c r="J9635" s="69" t="s">
        <v>34470</v>
      </c>
      <c r="K9635" s="69" t="s">
        <v>34973</v>
      </c>
    </row>
    <row r="9636" spans="1:11" ht="14.4">
      <c r="A9636" s="69">
        <v>1399566</v>
      </c>
      <c r="B9636" s="69">
        <v>1</v>
      </c>
      <c r="C9636" s="69" t="s">
        <v>26854</v>
      </c>
      <c r="D9636" s="69">
        <v>11</v>
      </c>
      <c r="E9636" s="69" t="s">
        <v>27646</v>
      </c>
      <c r="F9636" s="69">
        <v>11915</v>
      </c>
      <c r="G9636" s="69">
        <v>20111219</v>
      </c>
      <c r="H9636" s="69">
        <v>0</v>
      </c>
      <c r="I9636" s="70">
        <v>32977679326</v>
      </c>
      <c r="J9636" s="69" t="s">
        <v>34497</v>
      </c>
      <c r="K9636" s="69" t="s">
        <v>34974</v>
      </c>
    </row>
    <row r="9637" spans="1:11" ht="14.4">
      <c r="A9637" s="69">
        <v>1564272</v>
      </c>
      <c r="B9637" s="69">
        <v>1</v>
      </c>
      <c r="C9637" s="69" t="s">
        <v>26854</v>
      </c>
      <c r="D9637" s="69">
        <v>11</v>
      </c>
      <c r="E9637" s="69" t="s">
        <v>27646</v>
      </c>
      <c r="F9637" s="69">
        <v>11920</v>
      </c>
      <c r="G9637" s="69">
        <v>20150608</v>
      </c>
      <c r="H9637" s="69">
        <v>0</v>
      </c>
      <c r="I9637" s="70">
        <v>32139715547</v>
      </c>
      <c r="J9637" s="69" t="s">
        <v>34544</v>
      </c>
      <c r="K9637" s="69" t="s">
        <v>34975</v>
      </c>
    </row>
    <row r="9638" spans="1:11" ht="14.4">
      <c r="A9638" s="69">
        <v>1605292</v>
      </c>
      <c r="B9638" s="69">
        <v>1</v>
      </c>
      <c r="C9638" s="69" t="s">
        <v>26854</v>
      </c>
      <c r="D9638" s="69">
        <v>11</v>
      </c>
      <c r="E9638" s="69" t="s">
        <v>27646</v>
      </c>
      <c r="F9638" s="69">
        <v>11924</v>
      </c>
      <c r="G9638" s="69">
        <v>20160425</v>
      </c>
      <c r="H9638" s="69">
        <v>0</v>
      </c>
      <c r="I9638" s="70">
        <v>32048707791</v>
      </c>
      <c r="J9638" s="69" t="s">
        <v>34495</v>
      </c>
      <c r="K9638" s="69" t="s">
        <v>34976</v>
      </c>
    </row>
    <row r="9639" spans="1:11" ht="14.4">
      <c r="A9639" s="69">
        <v>1638200</v>
      </c>
      <c r="B9639" s="69">
        <v>1</v>
      </c>
      <c r="C9639" s="69" t="s">
        <v>26854</v>
      </c>
      <c r="D9639" s="69">
        <v>11</v>
      </c>
      <c r="E9639" s="69" t="s">
        <v>27646</v>
      </c>
      <c r="F9639" s="69">
        <v>11926</v>
      </c>
      <c r="G9639" s="69">
        <v>20170123</v>
      </c>
      <c r="H9639" s="69">
        <v>0</v>
      </c>
      <c r="I9639" s="70">
        <v>73169882591</v>
      </c>
      <c r="J9639" s="69" t="s">
        <v>34470</v>
      </c>
      <c r="K9639" s="69" t="s">
        <v>34977</v>
      </c>
    </row>
    <row r="9640" spans="1:11" ht="14.4">
      <c r="A9640" s="69">
        <v>1689781</v>
      </c>
      <c r="B9640" s="69">
        <v>1</v>
      </c>
      <c r="C9640" s="69" t="s">
        <v>26854</v>
      </c>
      <c r="D9640" s="69">
        <v>11</v>
      </c>
      <c r="E9640" s="69" t="s">
        <v>27646</v>
      </c>
      <c r="F9640" s="69">
        <v>11934</v>
      </c>
      <c r="G9640" s="69">
        <v>20180129</v>
      </c>
      <c r="H9640" s="69">
        <v>0</v>
      </c>
      <c r="I9640" s="70">
        <v>32089110541</v>
      </c>
      <c r="J9640" s="69" t="s">
        <v>34591</v>
      </c>
      <c r="K9640" s="69" t="s">
        <v>34978</v>
      </c>
    </row>
    <row r="9641" spans="1:11" ht="14.4">
      <c r="A9641" s="69">
        <v>1809221</v>
      </c>
      <c r="B9641" s="69">
        <v>1</v>
      </c>
      <c r="C9641" s="69" t="s">
        <v>26854</v>
      </c>
      <c r="D9641" s="69">
        <v>11</v>
      </c>
      <c r="E9641" s="69" t="s">
        <v>27646</v>
      </c>
      <c r="F9641" s="69">
        <v>11944</v>
      </c>
      <c r="G9641" s="69">
        <v>20200824</v>
      </c>
      <c r="H9641" s="69">
        <v>0</v>
      </c>
      <c r="I9641" s="70">
        <v>32139302593</v>
      </c>
      <c r="J9641" s="69" t="s">
        <v>34482</v>
      </c>
      <c r="K9641" s="69" t="s">
        <v>34979</v>
      </c>
    </row>
    <row r="9642" spans="1:11" ht="14.4">
      <c r="A9642" s="69">
        <v>1844309</v>
      </c>
      <c r="B9642" s="69">
        <v>1</v>
      </c>
      <c r="C9642" s="69" t="s">
        <v>26854</v>
      </c>
      <c r="D9642" s="69">
        <v>11</v>
      </c>
      <c r="E9642" s="69" t="s">
        <v>27646</v>
      </c>
      <c r="F9642" s="69">
        <v>12088</v>
      </c>
      <c r="G9642" s="69">
        <v>20201130</v>
      </c>
      <c r="H9642" s="69">
        <v>0</v>
      </c>
      <c r="I9642" s="70">
        <v>5170174394</v>
      </c>
      <c r="J9642" s="69" t="s">
        <v>34591</v>
      </c>
      <c r="K9642" s="69" t="s">
        <v>34980</v>
      </c>
    </row>
    <row r="9643" spans="1:11" ht="14.4">
      <c r="A9643" s="69">
        <v>2038108</v>
      </c>
      <c r="B9643" s="69">
        <v>1</v>
      </c>
      <c r="C9643" s="69" t="s">
        <v>26854</v>
      </c>
      <c r="D9643" s="69">
        <v>11</v>
      </c>
      <c r="E9643" s="69" t="s">
        <v>27646</v>
      </c>
      <c r="F9643" s="69">
        <v>12110</v>
      </c>
      <c r="G9643" s="69">
        <v>20210906</v>
      </c>
      <c r="H9643" s="69">
        <v>0</v>
      </c>
      <c r="I9643" s="70">
        <v>2179225061</v>
      </c>
      <c r="J9643" s="69" t="s">
        <v>30414</v>
      </c>
      <c r="K9643" s="69" t="s">
        <v>34981</v>
      </c>
    </row>
    <row r="9644" spans="1:11" ht="14.4">
      <c r="A9644" s="69">
        <v>1740291</v>
      </c>
      <c r="B9644" s="69">
        <v>1</v>
      </c>
      <c r="C9644" s="69" t="s">
        <v>26854</v>
      </c>
      <c r="D9644" s="69">
        <v>11</v>
      </c>
      <c r="E9644" s="69" t="s">
        <v>27646</v>
      </c>
      <c r="F9644" s="69">
        <v>12385</v>
      </c>
      <c r="G9644" s="69">
        <v>20190401</v>
      </c>
      <c r="H9644" s="69">
        <v>0</v>
      </c>
      <c r="I9644" s="70">
        <v>2198848190</v>
      </c>
      <c r="J9644" s="69" t="s">
        <v>34509</v>
      </c>
      <c r="K9644" s="69" t="s">
        <v>34982</v>
      </c>
    </row>
    <row r="9645" spans="1:11" ht="14.4">
      <c r="A9645" s="69">
        <v>1340907</v>
      </c>
      <c r="B9645" s="69">
        <v>1</v>
      </c>
      <c r="C9645" s="69" t="s">
        <v>26854</v>
      </c>
      <c r="D9645" s="69">
        <v>11</v>
      </c>
      <c r="E9645" s="69" t="s">
        <v>27646</v>
      </c>
      <c r="F9645" s="69">
        <v>12405</v>
      </c>
      <c r="G9645" s="69">
        <v>20090629</v>
      </c>
      <c r="H9645" s="69">
        <v>0</v>
      </c>
      <c r="I9645" s="70">
        <v>32998354446</v>
      </c>
      <c r="J9645" s="69" t="s">
        <v>34544</v>
      </c>
      <c r="K9645" s="69" t="s">
        <v>34983</v>
      </c>
    </row>
    <row r="9646" spans="1:11" ht="14.4">
      <c r="A9646" s="69">
        <v>1844311</v>
      </c>
      <c r="B9646" s="69">
        <v>1</v>
      </c>
      <c r="C9646" s="69" t="s">
        <v>26854</v>
      </c>
      <c r="D9646" s="69">
        <v>11</v>
      </c>
      <c r="E9646" s="69" t="s">
        <v>27646</v>
      </c>
      <c r="F9646" s="69">
        <v>12418</v>
      </c>
      <c r="G9646" s="69">
        <v>20201130</v>
      </c>
      <c r="H9646" s="69">
        <v>0</v>
      </c>
      <c r="I9646" s="70">
        <v>32998332970</v>
      </c>
      <c r="J9646" s="69" t="s">
        <v>34468</v>
      </c>
      <c r="K9646" s="69" t="s">
        <v>34984</v>
      </c>
    </row>
    <row r="9647" spans="1:11" ht="14.4">
      <c r="A9647" s="69">
        <v>1717661</v>
      </c>
      <c r="B9647" s="69">
        <v>1</v>
      </c>
      <c r="C9647" s="69" t="s">
        <v>26854</v>
      </c>
      <c r="D9647" s="69">
        <v>11</v>
      </c>
      <c r="E9647" s="69" t="s">
        <v>27646</v>
      </c>
      <c r="F9647" s="69">
        <v>12458</v>
      </c>
      <c r="G9647" s="69">
        <v>20180903</v>
      </c>
      <c r="H9647" s="69">
        <v>0</v>
      </c>
      <c r="I9647" s="70">
        <v>32967695464</v>
      </c>
      <c r="J9647" s="69" t="s">
        <v>34482</v>
      </c>
      <c r="K9647" s="69" t="s">
        <v>34985</v>
      </c>
    </row>
    <row r="9648" spans="1:11" ht="14.4">
      <c r="A9648" s="69">
        <v>1160924</v>
      </c>
      <c r="B9648" s="69">
        <v>1</v>
      </c>
      <c r="C9648" s="69" t="s">
        <v>26854</v>
      </c>
      <c r="D9648" s="69">
        <v>11</v>
      </c>
      <c r="E9648" s="69" t="s">
        <v>27646</v>
      </c>
      <c r="F9648" s="69">
        <v>12508</v>
      </c>
      <c r="G9648" s="69">
        <v>20010621</v>
      </c>
      <c r="H9648" s="69">
        <v>0</v>
      </c>
      <c r="I9648" s="70">
        <v>3927586804</v>
      </c>
      <c r="J9648" s="69" t="s">
        <v>34499</v>
      </c>
      <c r="K9648" s="69" t="s">
        <v>34986</v>
      </c>
    </row>
    <row r="9649" spans="1:11" ht="14.4">
      <c r="A9649" s="69">
        <v>1725520</v>
      </c>
      <c r="B9649" s="69">
        <v>1</v>
      </c>
      <c r="C9649" s="69" t="s">
        <v>26854</v>
      </c>
      <c r="D9649" s="69">
        <v>11</v>
      </c>
      <c r="E9649" s="69" t="s">
        <v>27646</v>
      </c>
      <c r="F9649" s="69">
        <v>12511</v>
      </c>
      <c r="G9649" s="69">
        <v>20190811</v>
      </c>
      <c r="H9649" s="69">
        <v>0</v>
      </c>
      <c r="I9649" s="70">
        <v>32058767750</v>
      </c>
      <c r="J9649" s="69" t="s">
        <v>34468</v>
      </c>
      <c r="K9649" s="69" t="s">
        <v>34987</v>
      </c>
    </row>
    <row r="9650" spans="1:11" ht="14.4">
      <c r="A9650" s="69">
        <v>1067825</v>
      </c>
      <c r="B9650" s="69">
        <v>1</v>
      </c>
      <c r="C9650" s="69" t="s">
        <v>26854</v>
      </c>
      <c r="D9650" s="69">
        <v>11</v>
      </c>
      <c r="E9650" s="69" t="s">
        <v>27646</v>
      </c>
      <c r="F9650" s="69">
        <v>12516</v>
      </c>
      <c r="G9650" s="69">
        <v>19951104</v>
      </c>
      <c r="H9650" s="69">
        <v>0</v>
      </c>
      <c r="I9650" s="70">
        <v>32937783036</v>
      </c>
      <c r="J9650" s="69" t="s">
        <v>30414</v>
      </c>
      <c r="K9650" s="69" t="s">
        <v>34988</v>
      </c>
    </row>
    <row r="9651" spans="1:11" ht="14.4">
      <c r="A9651" s="69">
        <v>1067826</v>
      </c>
      <c r="B9651" s="69">
        <v>1</v>
      </c>
      <c r="C9651" s="69" t="s">
        <v>26854</v>
      </c>
      <c r="D9651" s="69">
        <v>11</v>
      </c>
      <c r="E9651" s="69" t="s">
        <v>27646</v>
      </c>
      <c r="F9651" s="69">
        <v>12519</v>
      </c>
      <c r="G9651" s="69">
        <v>19950124</v>
      </c>
      <c r="H9651" s="69">
        <v>0</v>
      </c>
      <c r="I9651" s="70">
        <v>32917482435</v>
      </c>
      <c r="J9651" s="69" t="s">
        <v>34480</v>
      </c>
      <c r="K9651" s="69" t="s">
        <v>34989</v>
      </c>
    </row>
    <row r="9652" spans="1:11" ht="14.4">
      <c r="A9652" s="69">
        <v>1067827</v>
      </c>
      <c r="B9652" s="69">
        <v>1</v>
      </c>
      <c r="C9652" s="69" t="s">
        <v>26854</v>
      </c>
      <c r="D9652" s="69">
        <v>11</v>
      </c>
      <c r="E9652" s="69" t="s">
        <v>27646</v>
      </c>
      <c r="F9652" s="69">
        <v>12520</v>
      </c>
      <c r="G9652" s="69">
        <v>19960828</v>
      </c>
      <c r="H9652" s="69">
        <v>0</v>
      </c>
      <c r="I9652" s="70">
        <v>32967883763</v>
      </c>
      <c r="J9652" s="69" t="s">
        <v>34504</v>
      </c>
      <c r="K9652" s="69" t="s">
        <v>34990</v>
      </c>
    </row>
    <row r="9653" spans="1:11" ht="14.4">
      <c r="A9653" s="69">
        <v>1067829</v>
      </c>
      <c r="B9653" s="69">
        <v>1</v>
      </c>
      <c r="C9653" s="69" t="s">
        <v>26854</v>
      </c>
      <c r="D9653" s="69">
        <v>11</v>
      </c>
      <c r="E9653" s="69" t="s">
        <v>27646</v>
      </c>
      <c r="F9653" s="69">
        <v>12522</v>
      </c>
      <c r="G9653" s="69">
        <v>20100531</v>
      </c>
      <c r="H9653" s="69">
        <v>0</v>
      </c>
      <c r="I9653" s="70">
        <v>32937795014</v>
      </c>
      <c r="J9653" s="69" t="s">
        <v>30414</v>
      </c>
      <c r="K9653" s="69" t="s">
        <v>34991</v>
      </c>
    </row>
    <row r="9654" spans="1:11" ht="14.4">
      <c r="A9654" s="69">
        <v>1425403</v>
      </c>
      <c r="B9654" s="69">
        <v>1</v>
      </c>
      <c r="C9654" s="69" t="s">
        <v>26854</v>
      </c>
      <c r="D9654" s="69">
        <v>11</v>
      </c>
      <c r="E9654" s="69" t="s">
        <v>27646</v>
      </c>
      <c r="F9654" s="69">
        <v>12534</v>
      </c>
      <c r="G9654" s="69">
        <v>20121112</v>
      </c>
      <c r="H9654" s="69">
        <v>0</v>
      </c>
      <c r="I9654" s="70">
        <v>32108804736</v>
      </c>
      <c r="J9654" s="69" t="s">
        <v>34468</v>
      </c>
      <c r="K9654" s="69" t="s">
        <v>34992</v>
      </c>
    </row>
    <row r="9655" spans="1:11" ht="14.4">
      <c r="A9655" s="69">
        <v>1559920</v>
      </c>
      <c r="B9655" s="69">
        <v>1</v>
      </c>
      <c r="C9655" s="69" t="s">
        <v>26854</v>
      </c>
      <c r="D9655" s="69">
        <v>11</v>
      </c>
      <c r="E9655" s="69" t="s">
        <v>27646</v>
      </c>
      <c r="F9655" s="69">
        <v>12540</v>
      </c>
      <c r="G9655" s="69">
        <v>20150525</v>
      </c>
      <c r="H9655" s="69">
        <v>0</v>
      </c>
      <c r="I9655" s="70">
        <v>32109311137</v>
      </c>
      <c r="J9655" s="69" t="s">
        <v>34591</v>
      </c>
      <c r="K9655" s="69" t="s">
        <v>34993</v>
      </c>
    </row>
    <row r="9656" spans="1:11" ht="14.4">
      <c r="A9656" s="69">
        <v>1427792</v>
      </c>
      <c r="B9656" s="69">
        <v>1</v>
      </c>
      <c r="C9656" s="69" t="s">
        <v>26854</v>
      </c>
      <c r="D9656" s="69">
        <v>11</v>
      </c>
      <c r="E9656" s="69" t="s">
        <v>27646</v>
      </c>
      <c r="F9656" s="69">
        <v>12549</v>
      </c>
      <c r="G9656" s="69">
        <v>20121217</v>
      </c>
      <c r="H9656" s="69">
        <v>0</v>
      </c>
      <c r="I9656" s="70">
        <v>32947579747</v>
      </c>
      <c r="J9656" s="69" t="s">
        <v>34468</v>
      </c>
      <c r="K9656" s="69" t="s">
        <v>34994</v>
      </c>
    </row>
    <row r="9657" spans="1:11" ht="14.4">
      <c r="A9657" s="69">
        <v>1617580</v>
      </c>
      <c r="B9657" s="69">
        <v>1</v>
      </c>
      <c r="C9657" s="69" t="s">
        <v>26854</v>
      </c>
      <c r="D9657" s="69">
        <v>11</v>
      </c>
      <c r="E9657" s="69" t="s">
        <v>27646</v>
      </c>
      <c r="F9657" s="69">
        <v>12560</v>
      </c>
      <c r="G9657" s="69">
        <v>20181105</v>
      </c>
      <c r="H9657" s="69">
        <v>0</v>
      </c>
      <c r="I9657" s="70">
        <v>32058655815</v>
      </c>
      <c r="J9657" s="69" t="s">
        <v>34482</v>
      </c>
      <c r="K9657" s="69" t="s">
        <v>34995</v>
      </c>
    </row>
    <row r="9658" spans="1:11" ht="14.4">
      <c r="A9658" s="69">
        <v>1569473</v>
      </c>
      <c r="B9658" s="69">
        <v>1</v>
      </c>
      <c r="C9658" s="69" t="s">
        <v>26854</v>
      </c>
      <c r="D9658" s="69">
        <v>11</v>
      </c>
      <c r="E9658" s="69" t="s">
        <v>27646</v>
      </c>
      <c r="F9658" s="69">
        <v>12585</v>
      </c>
      <c r="G9658" s="69">
        <v>20150706</v>
      </c>
      <c r="H9658" s="69">
        <v>0</v>
      </c>
      <c r="I9658" s="70">
        <v>32058111512</v>
      </c>
      <c r="J9658" s="69" t="s">
        <v>34468</v>
      </c>
      <c r="K9658" s="69" t="s">
        <v>34996</v>
      </c>
    </row>
    <row r="9659" spans="1:11" ht="14.4">
      <c r="A9659" s="69">
        <v>1707030</v>
      </c>
      <c r="B9659" s="69">
        <v>1</v>
      </c>
      <c r="C9659" s="69" t="s">
        <v>26854</v>
      </c>
      <c r="D9659" s="69">
        <v>11</v>
      </c>
      <c r="E9659" s="69" t="s">
        <v>27646</v>
      </c>
      <c r="F9659" s="69">
        <v>12592</v>
      </c>
      <c r="G9659" s="69">
        <v>20180611</v>
      </c>
      <c r="H9659" s="69">
        <v>0</v>
      </c>
      <c r="I9659" s="70">
        <v>32088705044</v>
      </c>
      <c r="J9659" s="69" t="s">
        <v>34487</v>
      </c>
      <c r="K9659" s="69" t="s">
        <v>34997</v>
      </c>
    </row>
    <row r="9660" spans="1:11" ht="14.4">
      <c r="A9660" s="69">
        <v>1729594</v>
      </c>
      <c r="B9660" s="69">
        <v>1</v>
      </c>
      <c r="C9660" s="69" t="s">
        <v>26854</v>
      </c>
      <c r="D9660" s="69">
        <v>11</v>
      </c>
      <c r="E9660" s="69" t="s">
        <v>27646</v>
      </c>
      <c r="F9660" s="69">
        <v>12606</v>
      </c>
      <c r="G9660" s="69">
        <v>20181210</v>
      </c>
      <c r="H9660" s="69">
        <v>0</v>
      </c>
      <c r="I9660" s="70">
        <v>32008353925</v>
      </c>
      <c r="J9660" s="69" t="s">
        <v>34495</v>
      </c>
      <c r="K9660" s="69" t="s">
        <v>34998</v>
      </c>
    </row>
    <row r="9661" spans="1:11" ht="14.4">
      <c r="A9661" s="69">
        <v>1734107</v>
      </c>
      <c r="B9661" s="69">
        <v>1</v>
      </c>
      <c r="C9661" s="69" t="s">
        <v>26854</v>
      </c>
      <c r="D9661" s="69">
        <v>11</v>
      </c>
      <c r="E9661" s="69" t="s">
        <v>27646</v>
      </c>
      <c r="F9661" s="69">
        <v>12611</v>
      </c>
      <c r="G9661" s="69">
        <v>20190128</v>
      </c>
      <c r="H9661" s="69">
        <v>0</v>
      </c>
      <c r="I9661" s="70">
        <v>26179970731</v>
      </c>
      <c r="J9661" s="69" t="s">
        <v>34476</v>
      </c>
      <c r="K9661" s="69" t="s">
        <v>34999</v>
      </c>
    </row>
    <row r="9662" spans="1:11" ht="14.4">
      <c r="A9662" s="69">
        <v>1740917</v>
      </c>
      <c r="B9662" s="69">
        <v>1</v>
      </c>
      <c r="C9662" s="69" t="s">
        <v>26854</v>
      </c>
      <c r="D9662" s="69">
        <v>11</v>
      </c>
      <c r="E9662" s="69" t="s">
        <v>27646</v>
      </c>
      <c r="F9662" s="69">
        <v>12614</v>
      </c>
      <c r="G9662" s="69">
        <v>20190408</v>
      </c>
      <c r="H9662" s="69">
        <v>0</v>
      </c>
      <c r="I9662" s="70">
        <v>32089047362</v>
      </c>
      <c r="J9662" s="69" t="s">
        <v>30414</v>
      </c>
      <c r="K9662" s="69" t="s">
        <v>35000</v>
      </c>
    </row>
    <row r="9663" spans="1:11" ht="14.4">
      <c r="A9663" s="69">
        <v>1067831</v>
      </c>
      <c r="B9663" s="69">
        <v>1</v>
      </c>
      <c r="C9663" s="69" t="s">
        <v>26854</v>
      </c>
      <c r="D9663" s="69">
        <v>11</v>
      </c>
      <c r="E9663" s="69" t="s">
        <v>27646</v>
      </c>
      <c r="F9663" s="69">
        <v>12631</v>
      </c>
      <c r="G9663" s="69">
        <v>19941214</v>
      </c>
      <c r="H9663" s="69">
        <v>0</v>
      </c>
      <c r="I9663" s="70">
        <v>60917377610</v>
      </c>
      <c r="J9663" s="69" t="s">
        <v>34544</v>
      </c>
      <c r="K9663" s="69" t="s">
        <v>35001</v>
      </c>
    </row>
    <row r="9664" spans="1:11" ht="14.4">
      <c r="A9664" s="69">
        <v>1870899</v>
      </c>
      <c r="B9664" s="69">
        <v>1</v>
      </c>
      <c r="C9664" s="69" t="s">
        <v>26854</v>
      </c>
      <c r="D9664" s="69">
        <v>11</v>
      </c>
      <c r="E9664" s="69" t="s">
        <v>27646</v>
      </c>
      <c r="F9664" s="69">
        <v>12638</v>
      </c>
      <c r="G9664" s="69">
        <v>20210705</v>
      </c>
      <c r="H9664" s="69">
        <v>0</v>
      </c>
      <c r="I9664" s="70">
        <v>38169816055</v>
      </c>
      <c r="J9664" s="69" t="s">
        <v>30414</v>
      </c>
      <c r="K9664" s="69" t="s">
        <v>35002</v>
      </c>
    </row>
    <row r="9665" spans="1:11" ht="14.4">
      <c r="A9665" s="69">
        <v>1668358</v>
      </c>
      <c r="B9665" s="69">
        <v>1</v>
      </c>
      <c r="C9665" s="69" t="s">
        <v>26854</v>
      </c>
      <c r="D9665" s="69">
        <v>11</v>
      </c>
      <c r="E9665" s="69" t="s">
        <v>27646</v>
      </c>
      <c r="F9665" s="69">
        <v>12743</v>
      </c>
      <c r="G9665" s="69">
        <v>20170828</v>
      </c>
      <c r="H9665" s="69">
        <v>0</v>
      </c>
      <c r="I9665" s="70">
        <v>18179935673</v>
      </c>
      <c r="J9665" s="69" t="s">
        <v>34499</v>
      </c>
      <c r="K9665" s="69" t="s">
        <v>35003</v>
      </c>
    </row>
    <row r="9666" spans="1:11" ht="14.4">
      <c r="A9666" s="69">
        <v>1731526</v>
      </c>
      <c r="B9666" s="69">
        <v>1</v>
      </c>
      <c r="C9666" s="69" t="s">
        <v>26854</v>
      </c>
      <c r="D9666" s="69">
        <v>11</v>
      </c>
      <c r="E9666" s="69" t="s">
        <v>27646</v>
      </c>
      <c r="F9666" s="69">
        <v>12747</v>
      </c>
      <c r="G9666" s="69">
        <v>20190107</v>
      </c>
      <c r="H9666" s="69">
        <v>0</v>
      </c>
      <c r="I9666" s="70">
        <v>8180003389</v>
      </c>
      <c r="J9666" s="69" t="s">
        <v>34470</v>
      </c>
      <c r="K9666" s="69" t="s">
        <v>35004</v>
      </c>
    </row>
    <row r="9667" spans="1:11" ht="14.4">
      <c r="A9667" s="69">
        <v>1750991</v>
      </c>
      <c r="B9667" s="69">
        <v>1</v>
      </c>
      <c r="C9667" s="69" t="s">
        <v>26854</v>
      </c>
      <c r="D9667" s="69">
        <v>11</v>
      </c>
      <c r="E9667" s="69" t="s">
        <v>27646</v>
      </c>
      <c r="F9667" s="69">
        <v>12825</v>
      </c>
      <c r="G9667" s="69">
        <v>20190715</v>
      </c>
      <c r="H9667" s="69">
        <v>0</v>
      </c>
      <c r="I9667" s="70">
        <v>94068751281</v>
      </c>
      <c r="J9667" s="69" t="s">
        <v>34502</v>
      </c>
      <c r="K9667" s="69" t="s">
        <v>35005</v>
      </c>
    </row>
    <row r="9668" spans="1:11" ht="14.4">
      <c r="A9668" s="69">
        <v>1067832</v>
      </c>
      <c r="B9668" s="69">
        <v>1</v>
      </c>
      <c r="C9668" s="69" t="s">
        <v>26854</v>
      </c>
      <c r="D9668" s="69">
        <v>11</v>
      </c>
      <c r="E9668" s="69" t="s">
        <v>27646</v>
      </c>
      <c r="F9668" s="69">
        <v>12828</v>
      </c>
      <c r="G9668" s="69">
        <v>19960614</v>
      </c>
      <c r="H9668" s="69">
        <v>0</v>
      </c>
      <c r="I9668" s="70">
        <v>32846855966</v>
      </c>
      <c r="J9668" s="69" t="s">
        <v>34591</v>
      </c>
      <c r="K9668" s="69" t="s">
        <v>35006</v>
      </c>
    </row>
    <row r="9669" spans="1:11" ht="14.4">
      <c r="A9669" s="69">
        <v>1341685</v>
      </c>
      <c r="B9669" s="69">
        <v>1</v>
      </c>
      <c r="C9669" s="69" t="s">
        <v>26854</v>
      </c>
      <c r="D9669" s="69">
        <v>11</v>
      </c>
      <c r="E9669" s="69" t="s">
        <v>27646</v>
      </c>
      <c r="F9669" s="69">
        <v>12830</v>
      </c>
      <c r="G9669" s="69">
        <v>20090706</v>
      </c>
      <c r="H9669" s="69">
        <v>0</v>
      </c>
      <c r="I9669" s="70">
        <v>43038714002</v>
      </c>
      <c r="J9669" s="69" t="s">
        <v>34476</v>
      </c>
      <c r="K9669" s="69" t="s">
        <v>35007</v>
      </c>
    </row>
    <row r="9670" spans="1:11" ht="14.4">
      <c r="A9670" s="69">
        <v>1067834</v>
      </c>
      <c r="B9670" s="69">
        <v>1</v>
      </c>
      <c r="C9670" s="69" t="s">
        <v>26854</v>
      </c>
      <c r="D9670" s="69">
        <v>11</v>
      </c>
      <c r="E9670" s="69" t="s">
        <v>27646</v>
      </c>
      <c r="F9670" s="69">
        <v>12854</v>
      </c>
      <c r="G9670" s="69">
        <v>19951005</v>
      </c>
      <c r="H9670" s="69">
        <v>0</v>
      </c>
      <c r="I9670" s="70">
        <v>60927675466</v>
      </c>
      <c r="J9670" s="69" t="s">
        <v>34487</v>
      </c>
      <c r="K9670" s="69" t="s">
        <v>35008</v>
      </c>
    </row>
    <row r="9671" spans="1:11" ht="14.4">
      <c r="A9671" s="69">
        <v>1067837</v>
      </c>
      <c r="B9671" s="69">
        <v>1</v>
      </c>
      <c r="C9671" s="69" t="s">
        <v>26854</v>
      </c>
      <c r="D9671" s="69">
        <v>11</v>
      </c>
      <c r="E9671" s="69" t="s">
        <v>27646</v>
      </c>
      <c r="F9671" s="69">
        <v>12857</v>
      </c>
      <c r="G9671" s="69">
        <v>19970120</v>
      </c>
      <c r="H9671" s="69">
        <v>0</v>
      </c>
      <c r="I9671" s="70">
        <v>32927276801</v>
      </c>
      <c r="J9671" s="69" t="s">
        <v>34664</v>
      </c>
      <c r="K9671" s="69" t="s">
        <v>35009</v>
      </c>
    </row>
    <row r="9672" spans="1:11" ht="14.4">
      <c r="A9672" s="69">
        <v>1067838</v>
      </c>
      <c r="B9672" s="69">
        <v>1</v>
      </c>
      <c r="C9672" s="69" t="s">
        <v>26854</v>
      </c>
      <c r="D9672" s="69">
        <v>11</v>
      </c>
      <c r="E9672" s="69" t="s">
        <v>27646</v>
      </c>
      <c r="F9672" s="69">
        <v>12867</v>
      </c>
      <c r="G9672" s="69">
        <v>19970120</v>
      </c>
      <c r="H9672" s="69">
        <v>0</v>
      </c>
      <c r="I9672" s="70">
        <v>32927680200</v>
      </c>
      <c r="J9672" s="69" t="s">
        <v>34504</v>
      </c>
      <c r="K9672" s="69" t="s">
        <v>35010</v>
      </c>
    </row>
    <row r="9673" spans="1:11" ht="14.4">
      <c r="A9673" s="69">
        <v>1350304</v>
      </c>
      <c r="B9673" s="69">
        <v>1</v>
      </c>
      <c r="C9673" s="69" t="s">
        <v>26854</v>
      </c>
      <c r="D9673" s="69">
        <v>11</v>
      </c>
      <c r="E9673" s="69" t="s">
        <v>27646</v>
      </c>
      <c r="F9673" s="69">
        <v>12872</v>
      </c>
      <c r="G9673" s="69">
        <v>20091112</v>
      </c>
      <c r="H9673" s="69">
        <v>0</v>
      </c>
      <c r="I9673" s="70">
        <v>32028507773</v>
      </c>
      <c r="J9673" s="69" t="s">
        <v>34593</v>
      </c>
      <c r="K9673" s="69" t="s">
        <v>35011</v>
      </c>
    </row>
    <row r="9674" spans="1:11" ht="14.4">
      <c r="A9674" s="69">
        <v>1558419</v>
      </c>
      <c r="B9674" s="69">
        <v>1</v>
      </c>
      <c r="C9674" s="69" t="s">
        <v>26854</v>
      </c>
      <c r="D9674" s="69">
        <v>11</v>
      </c>
      <c r="E9674" s="69" t="s">
        <v>27646</v>
      </c>
      <c r="F9674" s="69">
        <v>12891</v>
      </c>
      <c r="G9674" s="69">
        <v>20150511</v>
      </c>
      <c r="H9674" s="69">
        <v>0</v>
      </c>
      <c r="I9674" s="70">
        <v>32129449172</v>
      </c>
      <c r="J9674" s="69" t="s">
        <v>30414</v>
      </c>
      <c r="K9674" s="69" t="s">
        <v>35012</v>
      </c>
    </row>
    <row r="9675" spans="1:11" ht="14.4">
      <c r="A9675" s="69">
        <v>1587540</v>
      </c>
      <c r="B9675" s="69">
        <v>1</v>
      </c>
      <c r="C9675" s="69" t="s">
        <v>26854</v>
      </c>
      <c r="D9675" s="69">
        <v>11</v>
      </c>
      <c r="E9675" s="69" t="s">
        <v>27646</v>
      </c>
      <c r="F9675" s="69">
        <v>12895</v>
      </c>
      <c r="G9675" s="69">
        <v>20151214</v>
      </c>
      <c r="H9675" s="69">
        <v>0</v>
      </c>
      <c r="I9675" s="70">
        <v>32119238478</v>
      </c>
      <c r="J9675" s="69" t="s">
        <v>34591</v>
      </c>
      <c r="K9675" s="69" t="s">
        <v>35013</v>
      </c>
    </row>
    <row r="9676" spans="1:11" ht="14.4">
      <c r="A9676" s="69">
        <v>1712729</v>
      </c>
      <c r="B9676" s="69">
        <v>1</v>
      </c>
      <c r="C9676" s="69" t="s">
        <v>26854</v>
      </c>
      <c r="D9676" s="69">
        <v>11</v>
      </c>
      <c r="E9676" s="69" t="s">
        <v>27646</v>
      </c>
      <c r="F9676" s="69">
        <v>13040</v>
      </c>
      <c r="G9676" s="69">
        <v>20180723</v>
      </c>
      <c r="H9676" s="69">
        <v>0</v>
      </c>
      <c r="I9676" s="70">
        <v>32118825408</v>
      </c>
      <c r="J9676" s="69" t="s">
        <v>34499</v>
      </c>
      <c r="K9676" s="69" t="s">
        <v>35014</v>
      </c>
    </row>
    <row r="9677" spans="1:11" ht="14.4">
      <c r="A9677" s="69">
        <v>1101856</v>
      </c>
      <c r="B9677" s="69">
        <v>1</v>
      </c>
      <c r="C9677" s="69" t="s">
        <v>26854</v>
      </c>
      <c r="D9677" s="69">
        <v>11</v>
      </c>
      <c r="E9677" s="69" t="s">
        <v>27646</v>
      </c>
      <c r="F9677" s="69">
        <v>13057</v>
      </c>
      <c r="G9677" s="69">
        <v>19990630</v>
      </c>
      <c r="H9677" s="69">
        <v>0</v>
      </c>
      <c r="I9677" s="70">
        <v>32876976286</v>
      </c>
      <c r="J9677" s="69" t="s">
        <v>34499</v>
      </c>
      <c r="K9677" s="69" t="s">
        <v>35015</v>
      </c>
    </row>
    <row r="9678" spans="1:11" ht="14.4">
      <c r="A9678" s="69">
        <v>1340914</v>
      </c>
      <c r="B9678" s="69">
        <v>1</v>
      </c>
      <c r="C9678" s="69" t="s">
        <v>26854</v>
      </c>
      <c r="D9678" s="69">
        <v>11</v>
      </c>
      <c r="E9678" s="69" t="s">
        <v>27646</v>
      </c>
      <c r="F9678" s="69">
        <v>13059</v>
      </c>
      <c r="G9678" s="69">
        <v>20090629</v>
      </c>
      <c r="H9678" s="69">
        <v>0</v>
      </c>
      <c r="I9678" s="70">
        <v>60998219541</v>
      </c>
      <c r="J9678" s="69" t="s">
        <v>34474</v>
      </c>
      <c r="K9678" s="69" t="s">
        <v>35016</v>
      </c>
    </row>
    <row r="9679" spans="1:11" ht="14.4">
      <c r="A9679" s="69">
        <v>1294011</v>
      </c>
      <c r="B9679" s="69">
        <v>1</v>
      </c>
      <c r="C9679" s="69" t="s">
        <v>26854</v>
      </c>
      <c r="D9679" s="69">
        <v>11</v>
      </c>
      <c r="E9679" s="69" t="s">
        <v>27646</v>
      </c>
      <c r="F9679" s="69">
        <v>13073</v>
      </c>
      <c r="G9679" s="69">
        <v>20070326</v>
      </c>
      <c r="H9679" s="69">
        <v>0</v>
      </c>
      <c r="I9679" s="70">
        <v>32977977043</v>
      </c>
      <c r="J9679" s="69" t="s">
        <v>34487</v>
      </c>
      <c r="K9679" s="69" t="s">
        <v>35017</v>
      </c>
    </row>
    <row r="9680" spans="1:11" ht="14.4">
      <c r="A9680" s="69">
        <v>1260537</v>
      </c>
      <c r="B9680" s="69">
        <v>1</v>
      </c>
      <c r="C9680" s="69" t="s">
        <v>26854</v>
      </c>
      <c r="D9680" s="69">
        <v>11</v>
      </c>
      <c r="E9680" s="69" t="s">
        <v>27646</v>
      </c>
      <c r="F9680" s="69">
        <v>13082</v>
      </c>
      <c r="G9680" s="69">
        <v>20050928</v>
      </c>
      <c r="H9680" s="69">
        <v>0</v>
      </c>
      <c r="I9680" s="70">
        <v>32876875272</v>
      </c>
      <c r="J9680" s="69" t="s">
        <v>34499</v>
      </c>
      <c r="K9680" s="69" t="s">
        <v>35018</v>
      </c>
    </row>
    <row r="9681" spans="1:11" ht="14.4">
      <c r="A9681" s="69">
        <v>1450784</v>
      </c>
      <c r="B9681" s="69">
        <v>1</v>
      </c>
      <c r="C9681" s="69" t="s">
        <v>26854</v>
      </c>
      <c r="D9681" s="69">
        <v>11</v>
      </c>
      <c r="E9681" s="69" t="s">
        <v>27646</v>
      </c>
      <c r="F9681" s="69">
        <v>13089</v>
      </c>
      <c r="G9681" s="69">
        <v>20130826</v>
      </c>
      <c r="H9681" s="69">
        <v>0</v>
      </c>
      <c r="I9681" s="70">
        <v>32008016852</v>
      </c>
      <c r="J9681" s="69" t="s">
        <v>34470</v>
      </c>
      <c r="K9681" s="69" t="s">
        <v>35019</v>
      </c>
    </row>
    <row r="9682" spans="1:11" ht="14.4">
      <c r="A9682" s="69">
        <v>1706226</v>
      </c>
      <c r="B9682" s="69">
        <v>1</v>
      </c>
      <c r="C9682" s="69" t="s">
        <v>26854</v>
      </c>
      <c r="D9682" s="69">
        <v>11</v>
      </c>
      <c r="E9682" s="69" t="s">
        <v>27646</v>
      </c>
      <c r="F9682" s="69">
        <v>13098</v>
      </c>
      <c r="G9682" s="69">
        <v>20180604</v>
      </c>
      <c r="H9682" s="69">
        <v>0</v>
      </c>
      <c r="I9682" s="70">
        <v>60978082240</v>
      </c>
      <c r="J9682" s="69" t="s">
        <v>34468</v>
      </c>
      <c r="K9682" s="69" t="s">
        <v>35020</v>
      </c>
    </row>
    <row r="9683" spans="1:11" ht="14.4">
      <c r="A9683" s="69">
        <v>1734651</v>
      </c>
      <c r="B9683" s="69">
        <v>1</v>
      </c>
      <c r="C9683" s="69" t="s">
        <v>26854</v>
      </c>
      <c r="D9683" s="69">
        <v>11</v>
      </c>
      <c r="E9683" s="69" t="s">
        <v>27646</v>
      </c>
      <c r="F9683" s="69">
        <v>13118</v>
      </c>
      <c r="G9683" s="69">
        <v>20200817</v>
      </c>
      <c r="H9683" s="69">
        <v>0</v>
      </c>
      <c r="I9683" s="70">
        <v>42169679711</v>
      </c>
      <c r="J9683" s="69" t="s">
        <v>30414</v>
      </c>
      <c r="K9683" s="69" t="s">
        <v>35021</v>
      </c>
    </row>
    <row r="9684" spans="1:11" ht="14.4">
      <c r="A9684" s="69">
        <v>1185855</v>
      </c>
      <c r="B9684" s="69">
        <v>1</v>
      </c>
      <c r="C9684" s="69" t="s">
        <v>26854</v>
      </c>
      <c r="D9684" s="69">
        <v>11</v>
      </c>
      <c r="E9684" s="69" t="s">
        <v>27646</v>
      </c>
      <c r="F9684" s="69">
        <v>13130</v>
      </c>
      <c r="G9684" s="69">
        <v>20020715</v>
      </c>
      <c r="H9684" s="69">
        <v>0</v>
      </c>
      <c r="I9684" s="70">
        <v>32988087899</v>
      </c>
      <c r="J9684" s="69" t="s">
        <v>34476</v>
      </c>
      <c r="K9684" s="69" t="s">
        <v>35022</v>
      </c>
    </row>
    <row r="9685" spans="1:11" ht="14.4">
      <c r="A9685" s="69">
        <v>1726072</v>
      </c>
      <c r="B9685" s="69">
        <v>1</v>
      </c>
      <c r="C9685" s="69" t="s">
        <v>26854</v>
      </c>
      <c r="D9685" s="69">
        <v>11</v>
      </c>
      <c r="E9685" s="69" t="s">
        <v>27646</v>
      </c>
      <c r="F9685" s="69">
        <v>13132</v>
      </c>
      <c r="G9685" s="69">
        <v>20181105</v>
      </c>
      <c r="H9685" s="69">
        <v>0</v>
      </c>
      <c r="I9685" s="70">
        <v>5170095185</v>
      </c>
      <c r="J9685" s="69" t="s">
        <v>34472</v>
      </c>
      <c r="K9685" s="69" t="s">
        <v>35023</v>
      </c>
    </row>
    <row r="9686" spans="1:11" ht="14.4">
      <c r="A9686" s="69">
        <v>1583627</v>
      </c>
      <c r="B9686" s="69">
        <v>1</v>
      </c>
      <c r="C9686" s="69" t="s">
        <v>26854</v>
      </c>
      <c r="D9686" s="69">
        <v>11</v>
      </c>
      <c r="E9686" s="69" t="s">
        <v>27646</v>
      </c>
      <c r="F9686" s="69">
        <v>13147</v>
      </c>
      <c r="G9686" s="69">
        <v>20151102</v>
      </c>
      <c r="H9686" s="69">
        <v>0</v>
      </c>
      <c r="I9686" s="70">
        <v>32129363274</v>
      </c>
      <c r="J9686" s="69" t="s">
        <v>34472</v>
      </c>
      <c r="K9686" s="69" t="s">
        <v>35024</v>
      </c>
    </row>
    <row r="9687" spans="1:11" ht="14.4">
      <c r="A9687" s="69">
        <v>1622556</v>
      </c>
      <c r="B9687" s="69">
        <v>1</v>
      </c>
      <c r="C9687" s="69" t="s">
        <v>26854</v>
      </c>
      <c r="D9687" s="69">
        <v>11</v>
      </c>
      <c r="E9687" s="69" t="s">
        <v>27646</v>
      </c>
      <c r="F9687" s="69">
        <v>13149</v>
      </c>
      <c r="G9687" s="69">
        <v>20160822</v>
      </c>
      <c r="H9687" s="69">
        <v>0</v>
      </c>
      <c r="I9687" s="70">
        <v>32079005685</v>
      </c>
      <c r="J9687" s="69" t="s">
        <v>34482</v>
      </c>
      <c r="K9687" s="69" t="s">
        <v>35025</v>
      </c>
    </row>
    <row r="9688" spans="1:11" ht="14.4">
      <c r="A9688" s="69">
        <v>1671885</v>
      </c>
      <c r="B9688" s="69">
        <v>1</v>
      </c>
      <c r="C9688" s="69" t="s">
        <v>26854</v>
      </c>
      <c r="D9688" s="69">
        <v>11</v>
      </c>
      <c r="E9688" s="69" t="s">
        <v>27646</v>
      </c>
      <c r="F9688" s="69">
        <v>13151</v>
      </c>
      <c r="G9688" s="69">
        <v>20170925</v>
      </c>
      <c r="H9688" s="69">
        <v>0</v>
      </c>
      <c r="I9688" s="70">
        <v>8169857821</v>
      </c>
      <c r="J9688" s="69" t="s">
        <v>34472</v>
      </c>
      <c r="K9688" s="69" t="s">
        <v>35026</v>
      </c>
    </row>
    <row r="9689" spans="1:11" ht="14.4">
      <c r="A9689" s="69">
        <v>1759920</v>
      </c>
      <c r="B9689" s="69">
        <v>1</v>
      </c>
      <c r="C9689" s="69" t="s">
        <v>26854</v>
      </c>
      <c r="D9689" s="69">
        <v>11</v>
      </c>
      <c r="E9689" s="69" t="s">
        <v>27646</v>
      </c>
      <c r="F9689" s="69">
        <v>13210</v>
      </c>
      <c r="G9689" s="69">
        <v>20191007</v>
      </c>
      <c r="H9689" s="69">
        <v>0</v>
      </c>
      <c r="I9689" s="70">
        <v>32119452848</v>
      </c>
      <c r="J9689" s="69" t="s">
        <v>30414</v>
      </c>
      <c r="K9689" s="69" t="s">
        <v>35027</v>
      </c>
    </row>
    <row r="9690" spans="1:11" ht="14.4">
      <c r="A9690" s="69">
        <v>1664820</v>
      </c>
      <c r="B9690" s="69">
        <v>1</v>
      </c>
      <c r="C9690" s="69" t="s">
        <v>26854</v>
      </c>
      <c r="D9690" s="69">
        <v>11</v>
      </c>
      <c r="E9690" s="69" t="s">
        <v>27646</v>
      </c>
      <c r="F9690" s="69">
        <v>13285</v>
      </c>
      <c r="G9690" s="69">
        <v>20170724</v>
      </c>
      <c r="H9690" s="69">
        <v>0</v>
      </c>
      <c r="I9690" s="70">
        <v>1139872541</v>
      </c>
      <c r="J9690" s="69" t="s">
        <v>34544</v>
      </c>
      <c r="K9690" s="69" t="s">
        <v>35028</v>
      </c>
    </row>
    <row r="9691" spans="1:11" ht="14.4">
      <c r="A9691" s="69">
        <v>1844739</v>
      </c>
      <c r="B9691" s="69">
        <v>1</v>
      </c>
      <c r="C9691" s="69" t="s">
        <v>26854</v>
      </c>
      <c r="D9691" s="69">
        <v>11</v>
      </c>
      <c r="E9691" s="69" t="s">
        <v>27646</v>
      </c>
      <c r="F9691" s="69">
        <v>13324</v>
      </c>
      <c r="G9691" s="69">
        <v>20201207</v>
      </c>
      <c r="H9691" s="69">
        <v>0</v>
      </c>
      <c r="I9691" s="70">
        <v>30200149604</v>
      </c>
      <c r="J9691" s="69" t="s">
        <v>34492</v>
      </c>
      <c r="K9691" s="69" t="s">
        <v>35029</v>
      </c>
    </row>
    <row r="9692" spans="1:11" ht="14.4">
      <c r="A9692" s="69">
        <v>1067855</v>
      </c>
      <c r="B9692" s="69">
        <v>1</v>
      </c>
      <c r="C9692" s="69" t="s">
        <v>26854</v>
      </c>
      <c r="D9692" s="69">
        <v>11</v>
      </c>
      <c r="E9692" s="69" t="s">
        <v>27646</v>
      </c>
      <c r="F9692" s="69">
        <v>13350</v>
      </c>
      <c r="G9692" s="69">
        <v>19951023</v>
      </c>
      <c r="H9692" s="69">
        <v>0</v>
      </c>
      <c r="I9692" s="70">
        <v>60917483301</v>
      </c>
      <c r="J9692" s="69" t="s">
        <v>34499</v>
      </c>
      <c r="K9692" s="69" t="s">
        <v>35030</v>
      </c>
    </row>
    <row r="9693" spans="1:11" ht="14.4">
      <c r="A9693" s="69">
        <v>1143437</v>
      </c>
      <c r="B9693" s="69">
        <v>1</v>
      </c>
      <c r="C9693" s="69" t="s">
        <v>26854</v>
      </c>
      <c r="D9693" s="69">
        <v>11</v>
      </c>
      <c r="E9693" s="69" t="s">
        <v>27646</v>
      </c>
      <c r="F9693" s="69">
        <v>13351</v>
      </c>
      <c r="G9693" s="69">
        <v>20000707</v>
      </c>
      <c r="H9693" s="69">
        <v>0</v>
      </c>
      <c r="I9693" s="70">
        <v>32897396274</v>
      </c>
      <c r="J9693" s="69" t="s">
        <v>34487</v>
      </c>
      <c r="K9693" s="69" t="s">
        <v>35031</v>
      </c>
    </row>
    <row r="9694" spans="1:11" ht="14.4">
      <c r="A9694" s="69">
        <v>1189106</v>
      </c>
      <c r="B9694" s="69">
        <v>1</v>
      </c>
      <c r="C9694" s="69" t="s">
        <v>26854</v>
      </c>
      <c r="D9694" s="69">
        <v>11</v>
      </c>
      <c r="E9694" s="69" t="s">
        <v>27646</v>
      </c>
      <c r="F9694" s="69">
        <v>13358</v>
      </c>
      <c r="G9694" s="69">
        <v>20020905</v>
      </c>
      <c r="H9694" s="69">
        <v>0</v>
      </c>
      <c r="I9694" s="70">
        <v>32957575890</v>
      </c>
      <c r="J9694" s="69" t="s">
        <v>34504</v>
      </c>
      <c r="K9694" s="69" t="s">
        <v>35032</v>
      </c>
    </row>
    <row r="9695" spans="1:11" ht="14.4">
      <c r="A9695" s="69">
        <v>1228407</v>
      </c>
      <c r="B9695" s="69">
        <v>1</v>
      </c>
      <c r="C9695" s="69" t="s">
        <v>26854</v>
      </c>
      <c r="D9695" s="69">
        <v>11</v>
      </c>
      <c r="E9695" s="69" t="s">
        <v>27646</v>
      </c>
      <c r="F9695" s="69">
        <v>13360</v>
      </c>
      <c r="G9695" s="69">
        <v>20090720</v>
      </c>
      <c r="H9695" s="69">
        <v>0</v>
      </c>
      <c r="I9695" s="70">
        <v>32977696692</v>
      </c>
      <c r="J9695" s="69" t="s">
        <v>34570</v>
      </c>
      <c r="K9695" s="69" t="s">
        <v>35033</v>
      </c>
    </row>
    <row r="9696" spans="1:11" ht="14.4">
      <c r="A9696" s="69">
        <v>1360636</v>
      </c>
      <c r="B9696" s="69">
        <v>1</v>
      </c>
      <c r="C9696" s="69" t="s">
        <v>26854</v>
      </c>
      <c r="D9696" s="69">
        <v>11</v>
      </c>
      <c r="E9696" s="69" t="s">
        <v>27646</v>
      </c>
      <c r="F9696" s="69">
        <v>13364</v>
      </c>
      <c r="G9696" s="69">
        <v>20100531</v>
      </c>
      <c r="H9696" s="69">
        <v>0</v>
      </c>
      <c r="I9696" s="70">
        <v>32068885659</v>
      </c>
      <c r="J9696" s="69" t="s">
        <v>34495</v>
      </c>
      <c r="K9696" s="69" t="s">
        <v>35034</v>
      </c>
    </row>
    <row r="9697" spans="1:11" ht="14.4">
      <c r="A9697" s="69">
        <v>1380858</v>
      </c>
      <c r="B9697" s="69">
        <v>1</v>
      </c>
      <c r="C9697" s="69" t="s">
        <v>26854</v>
      </c>
      <c r="D9697" s="69">
        <v>11</v>
      </c>
      <c r="E9697" s="69" t="s">
        <v>27646</v>
      </c>
      <c r="F9697" s="69">
        <v>13367</v>
      </c>
      <c r="G9697" s="69">
        <v>20110307</v>
      </c>
      <c r="H9697" s="69">
        <v>0</v>
      </c>
      <c r="I9697" s="70">
        <v>32078928275</v>
      </c>
      <c r="J9697" s="69" t="s">
        <v>34472</v>
      </c>
      <c r="K9697" s="69" t="s">
        <v>35035</v>
      </c>
    </row>
    <row r="9698" spans="1:11" ht="14.4">
      <c r="A9698" s="69">
        <v>1381193</v>
      </c>
      <c r="B9698" s="69">
        <v>1</v>
      </c>
      <c r="C9698" s="69" t="s">
        <v>26854</v>
      </c>
      <c r="D9698" s="69">
        <v>11</v>
      </c>
      <c r="E9698" s="69" t="s">
        <v>27646</v>
      </c>
      <c r="F9698" s="69">
        <v>13368</v>
      </c>
      <c r="G9698" s="69">
        <v>20110314</v>
      </c>
      <c r="H9698" s="69">
        <v>0</v>
      </c>
      <c r="I9698" s="70">
        <v>32109112477</v>
      </c>
      <c r="J9698" s="69" t="s">
        <v>34509</v>
      </c>
      <c r="K9698" s="69" t="s">
        <v>35036</v>
      </c>
    </row>
    <row r="9699" spans="1:11" ht="14.4">
      <c r="A9699" s="69">
        <v>1400256</v>
      </c>
      <c r="B9699" s="69">
        <v>1</v>
      </c>
      <c r="C9699" s="69" t="s">
        <v>26854</v>
      </c>
      <c r="D9699" s="69">
        <v>11</v>
      </c>
      <c r="E9699" s="69" t="s">
        <v>27646</v>
      </c>
      <c r="F9699" s="69">
        <v>13371</v>
      </c>
      <c r="G9699" s="69">
        <v>20120109</v>
      </c>
      <c r="H9699" s="69">
        <v>0</v>
      </c>
      <c r="I9699" s="70">
        <v>32806511047</v>
      </c>
      <c r="J9699" s="69" t="s">
        <v>34499</v>
      </c>
      <c r="K9699" s="69" t="s">
        <v>35037</v>
      </c>
    </row>
    <row r="9700" spans="1:11" ht="14.4">
      <c r="A9700" s="69">
        <v>1415297</v>
      </c>
      <c r="B9700" s="69">
        <v>1</v>
      </c>
      <c r="C9700" s="69" t="s">
        <v>26854</v>
      </c>
      <c r="D9700" s="69">
        <v>11</v>
      </c>
      <c r="E9700" s="69" t="s">
        <v>27646</v>
      </c>
      <c r="F9700" s="69">
        <v>13378</v>
      </c>
      <c r="G9700" s="69">
        <v>20120709</v>
      </c>
      <c r="H9700" s="69">
        <v>0</v>
      </c>
      <c r="I9700" s="70">
        <v>32048700663</v>
      </c>
      <c r="J9700" s="69" t="s">
        <v>34474</v>
      </c>
      <c r="K9700" s="69" t="s">
        <v>35038</v>
      </c>
    </row>
    <row r="9701" spans="1:11" ht="14.4">
      <c r="A9701" s="69">
        <v>1419049</v>
      </c>
      <c r="B9701" s="69">
        <v>1</v>
      </c>
      <c r="C9701" s="69" t="s">
        <v>26854</v>
      </c>
      <c r="D9701" s="69">
        <v>11</v>
      </c>
      <c r="E9701" s="69" t="s">
        <v>27646</v>
      </c>
      <c r="F9701" s="69">
        <v>13379</v>
      </c>
      <c r="G9701" s="69">
        <v>20120903</v>
      </c>
      <c r="H9701" s="69">
        <v>0</v>
      </c>
      <c r="I9701" s="70">
        <v>32068833873</v>
      </c>
      <c r="J9701" s="69" t="s">
        <v>30414</v>
      </c>
      <c r="K9701" s="69" t="s">
        <v>35039</v>
      </c>
    </row>
    <row r="9702" spans="1:11" ht="14.4">
      <c r="A9702" s="69">
        <v>1451863</v>
      </c>
      <c r="B9702" s="69">
        <v>1</v>
      </c>
      <c r="C9702" s="69" t="s">
        <v>26854</v>
      </c>
      <c r="D9702" s="69">
        <v>11</v>
      </c>
      <c r="E9702" s="69" t="s">
        <v>27646</v>
      </c>
      <c r="F9702" s="69">
        <v>13382</v>
      </c>
      <c r="G9702" s="69">
        <v>20130909</v>
      </c>
      <c r="H9702" s="69">
        <v>0</v>
      </c>
      <c r="I9702" s="70">
        <v>32048812906</v>
      </c>
      <c r="J9702" s="69" t="s">
        <v>34499</v>
      </c>
      <c r="K9702" s="69" t="s">
        <v>35040</v>
      </c>
    </row>
    <row r="9703" spans="1:11" ht="14.4">
      <c r="A9703" s="69">
        <v>1559098</v>
      </c>
      <c r="B9703" s="69">
        <v>1</v>
      </c>
      <c r="C9703" s="69" t="s">
        <v>26854</v>
      </c>
      <c r="D9703" s="69">
        <v>11</v>
      </c>
      <c r="E9703" s="69" t="s">
        <v>27646</v>
      </c>
      <c r="F9703" s="69">
        <v>13389</v>
      </c>
      <c r="G9703" s="69">
        <v>20150518</v>
      </c>
      <c r="H9703" s="69">
        <v>0</v>
      </c>
      <c r="I9703" s="70">
        <v>32089231222</v>
      </c>
      <c r="J9703" s="69" t="s">
        <v>34499</v>
      </c>
      <c r="K9703" s="69" t="s">
        <v>35041</v>
      </c>
    </row>
    <row r="9704" spans="1:11" ht="14.4">
      <c r="A9704" s="69">
        <v>1586890</v>
      </c>
      <c r="B9704" s="69">
        <v>1</v>
      </c>
      <c r="C9704" s="69" t="s">
        <v>26854</v>
      </c>
      <c r="D9704" s="69">
        <v>11</v>
      </c>
      <c r="E9704" s="69" t="s">
        <v>27646</v>
      </c>
      <c r="F9704" s="69">
        <v>13393</v>
      </c>
      <c r="G9704" s="69">
        <v>20190821</v>
      </c>
      <c r="H9704" s="69">
        <v>0</v>
      </c>
      <c r="I9704" s="70">
        <v>16139524934</v>
      </c>
      <c r="J9704" s="69" t="s">
        <v>34468</v>
      </c>
      <c r="K9704" s="69" t="s">
        <v>35042</v>
      </c>
    </row>
    <row r="9705" spans="1:11" ht="14.4">
      <c r="A9705" s="69">
        <v>1709387</v>
      </c>
      <c r="B9705" s="69">
        <v>1</v>
      </c>
      <c r="C9705" s="69" t="s">
        <v>26854</v>
      </c>
      <c r="D9705" s="69">
        <v>11</v>
      </c>
      <c r="E9705" s="69" t="s">
        <v>27646</v>
      </c>
      <c r="F9705" s="69">
        <v>13416</v>
      </c>
      <c r="G9705" s="69">
        <v>20180625</v>
      </c>
      <c r="H9705" s="69">
        <v>0</v>
      </c>
      <c r="I9705" s="70">
        <v>1130047648</v>
      </c>
      <c r="J9705" s="69" t="s">
        <v>34664</v>
      </c>
      <c r="K9705" s="69" t="s">
        <v>35043</v>
      </c>
    </row>
    <row r="9706" spans="1:11" ht="14.4">
      <c r="A9706" s="69">
        <v>1755299</v>
      </c>
      <c r="B9706" s="69">
        <v>1</v>
      </c>
      <c r="C9706" s="69" t="s">
        <v>26854</v>
      </c>
      <c r="D9706" s="69">
        <v>11</v>
      </c>
      <c r="E9706" s="69" t="s">
        <v>27646</v>
      </c>
      <c r="F9706" s="69">
        <v>13424</v>
      </c>
      <c r="G9706" s="69">
        <v>20190819</v>
      </c>
      <c r="H9706" s="69">
        <v>0</v>
      </c>
      <c r="I9706" s="70">
        <v>32988046978</v>
      </c>
      <c r="J9706" s="69" t="s">
        <v>34468</v>
      </c>
      <c r="K9706" s="69" t="s">
        <v>35044</v>
      </c>
    </row>
    <row r="9707" spans="1:11" ht="14.4">
      <c r="A9707" s="69">
        <v>1455553</v>
      </c>
      <c r="B9707" s="69">
        <v>1</v>
      </c>
      <c r="C9707" s="69" t="s">
        <v>26854</v>
      </c>
      <c r="D9707" s="69">
        <v>11</v>
      </c>
      <c r="E9707" s="69" t="s">
        <v>27646</v>
      </c>
      <c r="F9707" s="69">
        <v>13432</v>
      </c>
      <c r="G9707" s="69">
        <v>20131024</v>
      </c>
      <c r="H9707" s="69">
        <v>0</v>
      </c>
      <c r="I9707" s="70">
        <v>32987810549</v>
      </c>
      <c r="J9707" s="69" t="s">
        <v>34502</v>
      </c>
      <c r="K9707" s="69" t="s">
        <v>35045</v>
      </c>
    </row>
    <row r="9708" spans="1:11" ht="14.4">
      <c r="A9708" s="69">
        <v>1810812</v>
      </c>
      <c r="B9708" s="69">
        <v>1</v>
      </c>
      <c r="C9708" s="69" t="s">
        <v>26854</v>
      </c>
      <c r="D9708" s="69">
        <v>11</v>
      </c>
      <c r="E9708" s="69" t="s">
        <v>27646</v>
      </c>
      <c r="F9708" s="69">
        <v>13442</v>
      </c>
      <c r="G9708" s="69">
        <v>20200907</v>
      </c>
      <c r="H9708" s="69">
        <v>0</v>
      </c>
      <c r="I9708" s="70">
        <v>60907376267</v>
      </c>
      <c r="J9708" s="69" t="s">
        <v>34472</v>
      </c>
      <c r="K9708" s="69" t="s">
        <v>35046</v>
      </c>
    </row>
    <row r="9709" spans="1:11" ht="14.4">
      <c r="A9709" s="69">
        <v>1552115</v>
      </c>
      <c r="B9709" s="69">
        <v>1</v>
      </c>
      <c r="C9709" s="69" t="s">
        <v>26854</v>
      </c>
      <c r="D9709" s="69">
        <v>11</v>
      </c>
      <c r="E9709" s="69" t="s">
        <v>27646</v>
      </c>
      <c r="F9709" s="69">
        <v>13500</v>
      </c>
      <c r="G9709" s="69">
        <v>20150317</v>
      </c>
      <c r="H9709" s="69">
        <v>0</v>
      </c>
      <c r="I9709" s="70">
        <v>32078920579</v>
      </c>
      <c r="J9709" s="69" t="s">
        <v>34627</v>
      </c>
      <c r="K9709" s="69" t="s">
        <v>35047</v>
      </c>
    </row>
    <row r="9710" spans="1:11" ht="14.4">
      <c r="A9710" s="69">
        <v>1663631</v>
      </c>
      <c r="B9710" s="69">
        <v>1</v>
      </c>
      <c r="C9710" s="69" t="s">
        <v>26854</v>
      </c>
      <c r="D9710" s="69">
        <v>11</v>
      </c>
      <c r="E9710" s="69" t="s">
        <v>27646</v>
      </c>
      <c r="F9710" s="69">
        <v>13509</v>
      </c>
      <c r="G9710" s="69">
        <v>20170717</v>
      </c>
      <c r="H9710" s="69">
        <v>0</v>
      </c>
      <c r="I9710" s="70">
        <v>32947776368</v>
      </c>
      <c r="J9710" s="69" t="s">
        <v>34499</v>
      </c>
      <c r="K9710" s="69" t="s">
        <v>35048</v>
      </c>
    </row>
    <row r="9711" spans="1:11" ht="14.4">
      <c r="A9711" s="69">
        <v>1730182</v>
      </c>
      <c r="B9711" s="69">
        <v>1</v>
      </c>
      <c r="C9711" s="69" t="s">
        <v>26854</v>
      </c>
      <c r="D9711" s="69">
        <v>11</v>
      </c>
      <c r="E9711" s="69" t="s">
        <v>27646</v>
      </c>
      <c r="F9711" s="69">
        <v>13515</v>
      </c>
      <c r="G9711" s="69">
        <v>20181217</v>
      </c>
      <c r="H9711" s="69">
        <v>0</v>
      </c>
      <c r="I9711" s="70">
        <v>3967065859</v>
      </c>
      <c r="J9711" s="69" t="s">
        <v>34507</v>
      </c>
      <c r="K9711" s="69" t="s">
        <v>35049</v>
      </c>
    </row>
    <row r="9712" spans="1:11" ht="14.4">
      <c r="A9712" s="69">
        <v>1067859</v>
      </c>
      <c r="B9712" s="69">
        <v>1</v>
      </c>
      <c r="C9712" s="69" t="s">
        <v>26854</v>
      </c>
      <c r="D9712" s="69">
        <v>11</v>
      </c>
      <c r="E9712" s="69" t="s">
        <v>27646</v>
      </c>
      <c r="F9712" s="69">
        <v>13569</v>
      </c>
      <c r="G9712" s="69">
        <v>19941216</v>
      </c>
      <c r="H9712" s="69">
        <v>0</v>
      </c>
      <c r="I9712" s="70">
        <v>32927588379</v>
      </c>
      <c r="J9712" s="69" t="s">
        <v>34472</v>
      </c>
      <c r="K9712" s="69" t="s">
        <v>35050</v>
      </c>
    </row>
    <row r="9713" spans="1:11" ht="14.4">
      <c r="A9713" s="69">
        <v>1067860</v>
      </c>
      <c r="B9713" s="69">
        <v>1</v>
      </c>
      <c r="C9713" s="69" t="s">
        <v>26854</v>
      </c>
      <c r="D9713" s="69">
        <v>11</v>
      </c>
      <c r="E9713" s="69" t="s">
        <v>27646</v>
      </c>
      <c r="F9713" s="69">
        <v>13584</v>
      </c>
      <c r="G9713" s="69">
        <v>19951109</v>
      </c>
      <c r="H9713" s="69">
        <v>0</v>
      </c>
      <c r="I9713" s="70">
        <v>60927595185</v>
      </c>
      <c r="J9713" s="69" t="s">
        <v>34627</v>
      </c>
      <c r="K9713" s="69" t="s">
        <v>35051</v>
      </c>
    </row>
    <row r="9714" spans="1:11" ht="14.4">
      <c r="A9714" s="69">
        <v>1711159</v>
      </c>
      <c r="B9714" s="69">
        <v>1</v>
      </c>
      <c r="C9714" s="69" t="s">
        <v>26854</v>
      </c>
      <c r="D9714" s="69">
        <v>11</v>
      </c>
      <c r="E9714" s="69" t="s">
        <v>27646</v>
      </c>
      <c r="F9714" s="69">
        <v>13586</v>
      </c>
      <c r="G9714" s="69">
        <v>20180709</v>
      </c>
      <c r="H9714" s="69">
        <v>0</v>
      </c>
      <c r="I9714" s="70">
        <v>32139715976</v>
      </c>
      <c r="J9714" s="69" t="s">
        <v>34495</v>
      </c>
      <c r="K9714" s="69" t="s">
        <v>35052</v>
      </c>
    </row>
    <row r="9715" spans="1:11" ht="14.4">
      <c r="A9715" s="69">
        <v>1738941</v>
      </c>
      <c r="B9715" s="69">
        <v>1</v>
      </c>
      <c r="C9715" s="69" t="s">
        <v>26854</v>
      </c>
      <c r="D9715" s="69">
        <v>11</v>
      </c>
      <c r="E9715" s="69" t="s">
        <v>27646</v>
      </c>
      <c r="F9715" s="69">
        <v>13589</v>
      </c>
      <c r="G9715" s="69">
        <v>20190318</v>
      </c>
      <c r="H9715" s="69">
        <v>0</v>
      </c>
      <c r="I9715" s="70">
        <v>32139546611</v>
      </c>
      <c r="J9715" s="69" t="s">
        <v>30414</v>
      </c>
      <c r="K9715" s="69" t="s">
        <v>35053</v>
      </c>
    </row>
    <row r="9716" spans="1:11" ht="14.4">
      <c r="A9716" s="69">
        <v>1605068</v>
      </c>
      <c r="B9716" s="69">
        <v>1</v>
      </c>
      <c r="C9716" s="69" t="s">
        <v>26854</v>
      </c>
      <c r="D9716" s="69">
        <v>11</v>
      </c>
      <c r="E9716" s="69" t="s">
        <v>27646</v>
      </c>
      <c r="F9716" s="69">
        <v>13745</v>
      </c>
      <c r="G9716" s="69">
        <v>20160425</v>
      </c>
      <c r="H9716" s="69">
        <v>0</v>
      </c>
      <c r="I9716" s="70">
        <v>32998387701</v>
      </c>
      <c r="J9716" s="69" t="s">
        <v>34504</v>
      </c>
      <c r="K9716" s="69" t="s">
        <v>35054</v>
      </c>
    </row>
    <row r="9717" spans="1:11" ht="14.4">
      <c r="A9717" s="69">
        <v>1557682</v>
      </c>
      <c r="B9717" s="69">
        <v>1</v>
      </c>
      <c r="C9717" s="69" t="s">
        <v>26854</v>
      </c>
      <c r="D9717" s="69">
        <v>11</v>
      </c>
      <c r="E9717" s="69" t="s">
        <v>27646</v>
      </c>
      <c r="F9717" s="69">
        <v>13759</v>
      </c>
      <c r="G9717" s="69">
        <v>20150504</v>
      </c>
      <c r="H9717" s="69">
        <v>0</v>
      </c>
      <c r="I9717" s="70">
        <v>32028414541</v>
      </c>
      <c r="J9717" s="69" t="s">
        <v>34492</v>
      </c>
      <c r="K9717" s="69" t="s">
        <v>35055</v>
      </c>
    </row>
    <row r="9718" spans="1:11" ht="14.4">
      <c r="A9718" s="69">
        <v>1430008</v>
      </c>
      <c r="B9718" s="69">
        <v>1</v>
      </c>
      <c r="C9718" s="69" t="s">
        <v>26854</v>
      </c>
      <c r="D9718" s="69">
        <v>11</v>
      </c>
      <c r="E9718" s="69" t="s">
        <v>27646</v>
      </c>
      <c r="F9718" s="69">
        <v>13787</v>
      </c>
      <c r="G9718" s="69">
        <v>20130121</v>
      </c>
      <c r="H9718" s="69">
        <v>0</v>
      </c>
      <c r="I9718" s="70">
        <v>32978090085</v>
      </c>
      <c r="J9718" s="69" t="s">
        <v>34476</v>
      </c>
      <c r="K9718" s="69" t="s">
        <v>35056</v>
      </c>
    </row>
    <row r="9719" spans="1:11" ht="14.4">
      <c r="A9719" s="69">
        <v>1680462</v>
      </c>
      <c r="B9719" s="69">
        <v>1</v>
      </c>
      <c r="C9719" s="69" t="s">
        <v>26854</v>
      </c>
      <c r="D9719" s="69">
        <v>11</v>
      </c>
      <c r="E9719" s="69" t="s">
        <v>27646</v>
      </c>
      <c r="F9719" s="69">
        <v>13801</v>
      </c>
      <c r="G9719" s="69">
        <v>20171120</v>
      </c>
      <c r="H9719" s="69">
        <v>0</v>
      </c>
      <c r="I9719" s="70">
        <v>18149733547</v>
      </c>
      <c r="J9719" s="69" t="s">
        <v>34627</v>
      </c>
      <c r="K9719" s="69" t="s">
        <v>35057</v>
      </c>
    </row>
    <row r="9720" spans="1:11" ht="14.4">
      <c r="A9720" s="69">
        <v>2032717</v>
      </c>
      <c r="B9720" s="69">
        <v>1</v>
      </c>
      <c r="C9720" s="69" t="s">
        <v>26854</v>
      </c>
      <c r="D9720" s="69">
        <v>11</v>
      </c>
      <c r="E9720" s="69" t="s">
        <v>27646</v>
      </c>
      <c r="F9720" s="69">
        <v>13804</v>
      </c>
      <c r="G9720" s="69">
        <v>20210816</v>
      </c>
      <c r="H9720" s="69">
        <v>0</v>
      </c>
      <c r="I9720" s="70">
        <v>49170273400</v>
      </c>
      <c r="J9720" s="69" t="s">
        <v>34591</v>
      </c>
      <c r="K9720" s="69" t="s">
        <v>35058</v>
      </c>
    </row>
    <row r="9721" spans="1:11" ht="14.4">
      <c r="A9721" s="69">
        <v>1139963</v>
      </c>
      <c r="B9721" s="69">
        <v>1</v>
      </c>
      <c r="C9721" s="69" t="s">
        <v>26854</v>
      </c>
      <c r="D9721" s="69">
        <v>11</v>
      </c>
      <c r="E9721" s="69" t="s">
        <v>27646</v>
      </c>
      <c r="F9721" s="69">
        <v>13865</v>
      </c>
      <c r="G9721" s="69">
        <v>20000519</v>
      </c>
      <c r="H9721" s="69">
        <v>0</v>
      </c>
      <c r="I9721" s="70">
        <v>41967706890</v>
      </c>
      <c r="J9721" s="69" t="s">
        <v>34472</v>
      </c>
      <c r="K9721" s="69" t="s">
        <v>35059</v>
      </c>
    </row>
    <row r="9722" spans="1:11" ht="14.4">
      <c r="A9722" s="69">
        <v>1392999</v>
      </c>
      <c r="B9722" s="69">
        <v>1</v>
      </c>
      <c r="C9722" s="69" t="s">
        <v>26854</v>
      </c>
      <c r="D9722" s="69">
        <v>11</v>
      </c>
      <c r="E9722" s="69" t="s">
        <v>27646</v>
      </c>
      <c r="F9722" s="69">
        <v>13884</v>
      </c>
      <c r="G9722" s="69">
        <v>20110829</v>
      </c>
      <c r="H9722" s="69">
        <v>0</v>
      </c>
      <c r="I9722" s="70">
        <v>32018121353</v>
      </c>
      <c r="J9722" s="69" t="s">
        <v>34495</v>
      </c>
      <c r="K9722" s="69" t="s">
        <v>35060</v>
      </c>
    </row>
    <row r="9723" spans="1:11" ht="14.4">
      <c r="A9723" s="69">
        <v>1660842</v>
      </c>
      <c r="B9723" s="69">
        <v>1</v>
      </c>
      <c r="C9723" s="69" t="s">
        <v>26854</v>
      </c>
      <c r="D9723" s="69">
        <v>11</v>
      </c>
      <c r="E9723" s="69" t="s">
        <v>27646</v>
      </c>
      <c r="F9723" s="69">
        <v>13898</v>
      </c>
      <c r="G9723" s="69">
        <v>20170626</v>
      </c>
      <c r="H9723" s="69">
        <v>0</v>
      </c>
      <c r="I9723" s="70">
        <v>32119156118</v>
      </c>
      <c r="J9723" s="69" t="s">
        <v>34472</v>
      </c>
      <c r="K9723" s="69" t="s">
        <v>35061</v>
      </c>
    </row>
    <row r="9724" spans="1:11" ht="14.4">
      <c r="A9724" s="69">
        <v>1689820</v>
      </c>
      <c r="B9724" s="69">
        <v>1</v>
      </c>
      <c r="C9724" s="69" t="s">
        <v>26854</v>
      </c>
      <c r="D9724" s="69">
        <v>11</v>
      </c>
      <c r="E9724" s="69" t="s">
        <v>27646</v>
      </c>
      <c r="F9724" s="69">
        <v>13901</v>
      </c>
      <c r="G9724" s="69">
        <v>20180129</v>
      </c>
      <c r="H9724" s="69">
        <v>0</v>
      </c>
      <c r="I9724" s="70">
        <v>32109363203</v>
      </c>
      <c r="J9724" s="69" t="s">
        <v>34593</v>
      </c>
      <c r="K9724" s="69" t="s">
        <v>35062</v>
      </c>
    </row>
    <row r="9725" spans="1:11" ht="14.4">
      <c r="A9725" s="69">
        <v>1723072</v>
      </c>
      <c r="B9725" s="69">
        <v>1</v>
      </c>
      <c r="C9725" s="69" t="s">
        <v>26854</v>
      </c>
      <c r="D9725" s="69">
        <v>11</v>
      </c>
      <c r="E9725" s="69" t="s">
        <v>27646</v>
      </c>
      <c r="F9725" s="69">
        <v>13905</v>
      </c>
      <c r="G9725" s="69">
        <v>20181008</v>
      </c>
      <c r="H9725" s="69">
        <v>0</v>
      </c>
      <c r="I9725" s="70">
        <v>32988058585</v>
      </c>
      <c r="J9725" s="69" t="s">
        <v>30414</v>
      </c>
      <c r="K9725" s="69" t="s">
        <v>35063</v>
      </c>
    </row>
    <row r="9726" spans="1:11" ht="14.4">
      <c r="A9726" s="69">
        <v>1743030</v>
      </c>
      <c r="B9726" s="69">
        <v>1</v>
      </c>
      <c r="C9726" s="69" t="s">
        <v>26854</v>
      </c>
      <c r="D9726" s="69">
        <v>11</v>
      </c>
      <c r="E9726" s="69" t="s">
        <v>27646</v>
      </c>
      <c r="F9726" s="69">
        <v>13908</v>
      </c>
      <c r="G9726" s="69">
        <v>20190429</v>
      </c>
      <c r="H9726" s="69">
        <v>0</v>
      </c>
      <c r="I9726" s="70">
        <v>32998051893</v>
      </c>
      <c r="J9726" s="69" t="s">
        <v>34547</v>
      </c>
      <c r="K9726" s="69" t="s">
        <v>35064</v>
      </c>
    </row>
    <row r="9727" spans="1:11" ht="14.4">
      <c r="A9727" s="69">
        <v>1754541</v>
      </c>
      <c r="B9727" s="69">
        <v>1</v>
      </c>
      <c r="C9727" s="69" t="s">
        <v>26854</v>
      </c>
      <c r="D9727" s="69">
        <v>11</v>
      </c>
      <c r="E9727" s="69" t="s">
        <v>27646</v>
      </c>
      <c r="F9727" s="69">
        <v>13918</v>
      </c>
      <c r="G9727" s="69">
        <v>20190811</v>
      </c>
      <c r="H9727" s="69">
        <v>0</v>
      </c>
      <c r="I9727" s="70">
        <v>32816470259</v>
      </c>
      <c r="J9727" s="69" t="s">
        <v>34468</v>
      </c>
      <c r="K9727" s="69" t="s">
        <v>35065</v>
      </c>
    </row>
    <row r="9728" spans="1:11" ht="14.4">
      <c r="A9728" s="69">
        <v>1662778</v>
      </c>
      <c r="B9728" s="69">
        <v>1</v>
      </c>
      <c r="C9728" s="69" t="s">
        <v>26854</v>
      </c>
      <c r="D9728" s="69">
        <v>11</v>
      </c>
      <c r="E9728" s="69" t="s">
        <v>27646</v>
      </c>
      <c r="F9728" s="69">
        <v>13922</v>
      </c>
      <c r="G9728" s="69">
        <v>20180108</v>
      </c>
      <c r="H9728" s="69">
        <v>0</v>
      </c>
      <c r="I9728" s="70">
        <v>20169527791</v>
      </c>
      <c r="J9728" s="69" t="s">
        <v>30414</v>
      </c>
      <c r="K9728" s="69" t="s">
        <v>35066</v>
      </c>
    </row>
    <row r="9729" spans="1:11" ht="14.4">
      <c r="A9729" s="69">
        <v>1808253</v>
      </c>
      <c r="B9729" s="69">
        <v>1</v>
      </c>
      <c r="C9729" s="69" t="s">
        <v>26854</v>
      </c>
      <c r="D9729" s="69">
        <v>11</v>
      </c>
      <c r="E9729" s="69" t="s">
        <v>27646</v>
      </c>
      <c r="F9729" s="69">
        <v>13924</v>
      </c>
      <c r="G9729" s="69">
        <v>20200810</v>
      </c>
      <c r="H9729" s="69">
        <v>0</v>
      </c>
      <c r="I9729" s="70">
        <v>58170112740</v>
      </c>
      <c r="J9729" s="69" t="s">
        <v>34482</v>
      </c>
      <c r="K9729" s="69" t="s">
        <v>35067</v>
      </c>
    </row>
    <row r="9730" spans="1:11" ht="14.4">
      <c r="A9730" s="69">
        <v>1809173</v>
      </c>
      <c r="B9730" s="69">
        <v>1</v>
      </c>
      <c r="C9730" s="69" t="s">
        <v>26854</v>
      </c>
      <c r="D9730" s="69">
        <v>11</v>
      </c>
      <c r="E9730" s="69" t="s">
        <v>27646</v>
      </c>
      <c r="F9730" s="69">
        <v>13925</v>
      </c>
      <c r="G9730" s="69">
        <v>20200824</v>
      </c>
      <c r="H9730" s="69">
        <v>0</v>
      </c>
      <c r="I9730" s="70">
        <v>52089105952</v>
      </c>
      <c r="J9730" s="69" t="s">
        <v>34631</v>
      </c>
      <c r="K9730" s="69" t="s">
        <v>35068</v>
      </c>
    </row>
    <row r="9731" spans="1:11" ht="14.4">
      <c r="A9731" s="69">
        <v>1579804</v>
      </c>
      <c r="B9731" s="69">
        <v>1</v>
      </c>
      <c r="C9731" s="69" t="s">
        <v>26854</v>
      </c>
      <c r="D9731" s="69">
        <v>11</v>
      </c>
      <c r="E9731" s="69" t="s">
        <v>27646</v>
      </c>
      <c r="F9731" s="69">
        <v>13962</v>
      </c>
      <c r="G9731" s="69">
        <v>20180827</v>
      </c>
      <c r="H9731" s="69">
        <v>0</v>
      </c>
      <c r="I9731" s="70">
        <v>59149665388</v>
      </c>
      <c r="J9731" s="69" t="s">
        <v>34482</v>
      </c>
      <c r="K9731" s="69" t="s">
        <v>35069</v>
      </c>
    </row>
    <row r="9732" spans="1:11" ht="14.4">
      <c r="A9732" s="69">
        <v>1696259</v>
      </c>
      <c r="B9732" s="69">
        <v>1</v>
      </c>
      <c r="C9732" s="69" t="s">
        <v>26854</v>
      </c>
      <c r="D9732" s="69">
        <v>11</v>
      </c>
      <c r="E9732" s="69" t="s">
        <v>27646</v>
      </c>
      <c r="F9732" s="69">
        <v>13972</v>
      </c>
      <c r="G9732" s="69">
        <v>20180319</v>
      </c>
      <c r="H9732" s="69">
        <v>0</v>
      </c>
      <c r="I9732" s="70">
        <v>58169726732</v>
      </c>
      <c r="J9732" s="69" t="s">
        <v>34495</v>
      </c>
      <c r="K9732" s="69" t="s">
        <v>35070</v>
      </c>
    </row>
    <row r="9733" spans="1:11" ht="14.4">
      <c r="A9733" s="69">
        <v>1717586</v>
      </c>
      <c r="B9733" s="69">
        <v>1</v>
      </c>
      <c r="C9733" s="69" t="s">
        <v>26854</v>
      </c>
      <c r="D9733" s="69">
        <v>11</v>
      </c>
      <c r="E9733" s="69" t="s">
        <v>27646</v>
      </c>
      <c r="F9733" s="69">
        <v>13974</v>
      </c>
      <c r="G9733" s="69">
        <v>20180903</v>
      </c>
      <c r="H9733" s="69">
        <v>0</v>
      </c>
      <c r="I9733" s="70">
        <v>27189950457</v>
      </c>
      <c r="J9733" s="69" t="s">
        <v>34570</v>
      </c>
      <c r="K9733" s="69" t="s">
        <v>35071</v>
      </c>
    </row>
    <row r="9734" spans="1:11" ht="14.4">
      <c r="A9734" s="69">
        <v>1521432</v>
      </c>
      <c r="B9734" s="69">
        <v>1</v>
      </c>
      <c r="C9734" s="69" t="s">
        <v>26854</v>
      </c>
      <c r="D9734" s="69">
        <v>11</v>
      </c>
      <c r="E9734" s="69" t="s">
        <v>27646</v>
      </c>
      <c r="F9734" s="69">
        <v>14000</v>
      </c>
      <c r="G9734" s="69">
        <v>20140908</v>
      </c>
      <c r="H9734" s="69">
        <v>0</v>
      </c>
      <c r="I9734" s="70">
        <v>32109316516</v>
      </c>
      <c r="J9734" s="69" t="s">
        <v>34468</v>
      </c>
      <c r="K9734" s="69" t="s">
        <v>35072</v>
      </c>
    </row>
    <row r="9735" spans="1:11" ht="14.4">
      <c r="A9735" s="69">
        <v>1618198</v>
      </c>
      <c r="B9735" s="69">
        <v>1</v>
      </c>
      <c r="C9735" s="69" t="s">
        <v>26854</v>
      </c>
      <c r="D9735" s="69">
        <v>11</v>
      </c>
      <c r="E9735" s="69" t="s">
        <v>27646</v>
      </c>
      <c r="F9735" s="69">
        <v>14010</v>
      </c>
      <c r="G9735" s="69">
        <v>20160711</v>
      </c>
      <c r="H9735" s="69">
        <v>0</v>
      </c>
      <c r="I9735" s="70">
        <v>2159875737</v>
      </c>
      <c r="J9735" s="69" t="s">
        <v>34509</v>
      </c>
      <c r="K9735" s="69" t="s">
        <v>35073</v>
      </c>
    </row>
    <row r="9736" spans="1:11" ht="14.4">
      <c r="A9736" s="69">
        <v>1668490</v>
      </c>
      <c r="B9736" s="69">
        <v>1</v>
      </c>
      <c r="C9736" s="69" t="s">
        <v>26854</v>
      </c>
      <c r="D9736" s="69">
        <v>11</v>
      </c>
      <c r="E9736" s="69" t="s">
        <v>27646</v>
      </c>
      <c r="F9736" s="69">
        <v>14016</v>
      </c>
      <c r="G9736" s="69">
        <v>20170828</v>
      </c>
      <c r="H9736" s="69">
        <v>0</v>
      </c>
      <c r="I9736" s="70">
        <v>59169903560</v>
      </c>
      <c r="J9736" s="69" t="s">
        <v>34487</v>
      </c>
      <c r="K9736" s="69" t="s">
        <v>35074</v>
      </c>
    </row>
    <row r="9737" spans="1:11" ht="14.4">
      <c r="A9737" s="69">
        <v>1700198</v>
      </c>
      <c r="B9737" s="69">
        <v>1</v>
      </c>
      <c r="C9737" s="69" t="s">
        <v>26854</v>
      </c>
      <c r="D9737" s="69">
        <v>11</v>
      </c>
      <c r="E9737" s="69" t="s">
        <v>27646</v>
      </c>
      <c r="F9737" s="69">
        <v>14017</v>
      </c>
      <c r="G9737" s="69">
        <v>20180423</v>
      </c>
      <c r="H9737" s="69">
        <v>0</v>
      </c>
      <c r="I9737" s="70">
        <v>5158546928</v>
      </c>
      <c r="J9737" s="69" t="s">
        <v>34509</v>
      </c>
      <c r="K9737" s="69" t="s">
        <v>35075</v>
      </c>
    </row>
    <row r="9738" spans="1:11" ht="14.4">
      <c r="A9738" s="69">
        <v>1727571</v>
      </c>
      <c r="B9738" s="69">
        <v>1</v>
      </c>
      <c r="C9738" s="69" t="s">
        <v>26854</v>
      </c>
      <c r="D9738" s="69">
        <v>11</v>
      </c>
      <c r="E9738" s="69" t="s">
        <v>27646</v>
      </c>
      <c r="F9738" s="69">
        <v>14019</v>
      </c>
      <c r="G9738" s="69">
        <v>20181119</v>
      </c>
      <c r="H9738" s="69">
        <v>0</v>
      </c>
      <c r="I9738" s="70">
        <v>32139806064</v>
      </c>
      <c r="J9738" s="69" t="s">
        <v>34487</v>
      </c>
      <c r="K9738" s="69" t="s">
        <v>35076</v>
      </c>
    </row>
    <row r="9739" spans="1:11" ht="14.4">
      <c r="A9739" s="69">
        <v>2038109</v>
      </c>
      <c r="B9739" s="69">
        <v>1</v>
      </c>
      <c r="C9739" s="69" t="s">
        <v>26854</v>
      </c>
      <c r="D9739" s="69">
        <v>11</v>
      </c>
      <c r="E9739" s="69" t="s">
        <v>27646</v>
      </c>
      <c r="F9739" s="69">
        <v>14033</v>
      </c>
      <c r="G9739" s="69">
        <v>20210906</v>
      </c>
      <c r="H9739" s="69">
        <v>0</v>
      </c>
      <c r="I9739" s="70">
        <v>32058789929</v>
      </c>
      <c r="J9739" s="69" t="s">
        <v>30414</v>
      </c>
      <c r="K9739" s="69" t="s">
        <v>35077</v>
      </c>
    </row>
    <row r="9740" spans="1:11" ht="14.4">
      <c r="A9740" s="69">
        <v>1242335</v>
      </c>
      <c r="B9740" s="69">
        <v>1</v>
      </c>
      <c r="C9740" s="69" t="s">
        <v>26854</v>
      </c>
      <c r="D9740" s="69">
        <v>11</v>
      </c>
      <c r="E9740" s="69" t="s">
        <v>27646</v>
      </c>
      <c r="F9740" s="69">
        <v>14043</v>
      </c>
      <c r="G9740" s="69">
        <v>20050119</v>
      </c>
      <c r="H9740" s="69">
        <v>0</v>
      </c>
      <c r="I9740" s="70">
        <v>32947590546</v>
      </c>
      <c r="J9740" s="69" t="s">
        <v>34499</v>
      </c>
      <c r="K9740" s="69" t="s">
        <v>35078</v>
      </c>
    </row>
    <row r="9741" spans="1:11" ht="14.4">
      <c r="A9741" s="69">
        <v>1711215</v>
      </c>
      <c r="B9741" s="69">
        <v>1</v>
      </c>
      <c r="C9741" s="69" t="s">
        <v>26854</v>
      </c>
      <c r="D9741" s="69">
        <v>11</v>
      </c>
      <c r="E9741" s="69" t="s">
        <v>27646</v>
      </c>
      <c r="F9741" s="69">
        <v>14052</v>
      </c>
      <c r="G9741" s="69">
        <v>20180709</v>
      </c>
      <c r="H9741" s="69">
        <v>0</v>
      </c>
      <c r="I9741" s="70">
        <v>2189977313</v>
      </c>
      <c r="J9741" s="69" t="s">
        <v>30414</v>
      </c>
      <c r="K9741" s="69" t="s">
        <v>35079</v>
      </c>
    </row>
    <row r="9742" spans="1:11" ht="14.4">
      <c r="A9742" s="69">
        <v>1190131</v>
      </c>
      <c r="B9742" s="69">
        <v>1</v>
      </c>
      <c r="C9742" s="69" t="s">
        <v>26854</v>
      </c>
      <c r="D9742" s="69">
        <v>11</v>
      </c>
      <c r="E9742" s="69" t="s">
        <v>27646</v>
      </c>
      <c r="F9742" s="69">
        <v>14058</v>
      </c>
      <c r="G9742" s="69">
        <v>20020923</v>
      </c>
      <c r="H9742" s="69">
        <v>0</v>
      </c>
      <c r="I9742" s="70">
        <v>3866903499</v>
      </c>
      <c r="J9742" s="69" t="s">
        <v>34468</v>
      </c>
      <c r="K9742" s="69" t="s">
        <v>30680</v>
      </c>
    </row>
    <row r="9743" spans="1:11" ht="14.4">
      <c r="A9743" s="69">
        <v>1454775</v>
      </c>
      <c r="B9743" s="69">
        <v>1</v>
      </c>
      <c r="C9743" s="69" t="s">
        <v>26854</v>
      </c>
      <c r="D9743" s="69">
        <v>11</v>
      </c>
      <c r="E9743" s="69" t="s">
        <v>27646</v>
      </c>
      <c r="F9743" s="69">
        <v>14066</v>
      </c>
      <c r="G9743" s="69">
        <v>20131014</v>
      </c>
      <c r="H9743" s="69">
        <v>0</v>
      </c>
      <c r="I9743" s="70">
        <v>32119528225</v>
      </c>
      <c r="J9743" s="69" t="s">
        <v>34509</v>
      </c>
      <c r="K9743" s="69" t="s">
        <v>35080</v>
      </c>
    </row>
    <row r="9744" spans="1:11" ht="14.4">
      <c r="A9744" s="69">
        <v>1294979</v>
      </c>
      <c r="B9744" s="69">
        <v>1</v>
      </c>
      <c r="C9744" s="69" t="s">
        <v>26854</v>
      </c>
      <c r="D9744" s="69">
        <v>11</v>
      </c>
      <c r="E9744" s="69" t="s">
        <v>27646</v>
      </c>
      <c r="F9744" s="69">
        <v>14069</v>
      </c>
      <c r="G9744" s="69">
        <v>20070416</v>
      </c>
      <c r="H9744" s="69">
        <v>0</v>
      </c>
      <c r="I9744" s="70">
        <v>32988014026</v>
      </c>
      <c r="J9744" s="69" t="s">
        <v>34535</v>
      </c>
      <c r="K9744" s="69" t="s">
        <v>35081</v>
      </c>
    </row>
    <row r="9745" spans="1:11" ht="14.4">
      <c r="A9745" s="69">
        <v>1067872</v>
      </c>
      <c r="B9745" s="69">
        <v>1</v>
      </c>
      <c r="C9745" s="69" t="s">
        <v>26854</v>
      </c>
      <c r="D9745" s="69">
        <v>11</v>
      </c>
      <c r="E9745" s="69" t="s">
        <v>27646</v>
      </c>
      <c r="F9745" s="69">
        <v>14080</v>
      </c>
      <c r="G9745" s="69">
        <v>19980828</v>
      </c>
      <c r="H9745" s="69">
        <v>0</v>
      </c>
      <c r="I9745" s="70">
        <v>32897476746</v>
      </c>
      <c r="J9745" s="69" t="s">
        <v>34470</v>
      </c>
      <c r="K9745" s="69" t="s">
        <v>35082</v>
      </c>
    </row>
    <row r="9746" spans="1:11" ht="14.4">
      <c r="A9746" s="69">
        <v>1558391</v>
      </c>
      <c r="B9746" s="69">
        <v>1</v>
      </c>
      <c r="C9746" s="69" t="s">
        <v>26854</v>
      </c>
      <c r="D9746" s="69">
        <v>11</v>
      </c>
      <c r="E9746" s="69" t="s">
        <v>27646</v>
      </c>
      <c r="F9746" s="69">
        <v>14083</v>
      </c>
      <c r="G9746" s="69">
        <v>20150511</v>
      </c>
      <c r="H9746" s="69">
        <v>0</v>
      </c>
      <c r="I9746" s="70">
        <v>32018523210</v>
      </c>
      <c r="J9746" s="69" t="s">
        <v>34476</v>
      </c>
      <c r="K9746" s="69" t="s">
        <v>35083</v>
      </c>
    </row>
    <row r="9747" spans="1:11" ht="14.4">
      <c r="A9747" s="69">
        <v>1559100</v>
      </c>
      <c r="B9747" s="69">
        <v>1</v>
      </c>
      <c r="C9747" s="69" t="s">
        <v>26854</v>
      </c>
      <c r="D9747" s="69">
        <v>11</v>
      </c>
      <c r="E9747" s="69" t="s">
        <v>27646</v>
      </c>
      <c r="F9747" s="69">
        <v>14089</v>
      </c>
      <c r="G9747" s="69">
        <v>20150518</v>
      </c>
      <c r="H9747" s="69">
        <v>0</v>
      </c>
      <c r="I9747" s="70">
        <v>32089228533</v>
      </c>
      <c r="J9747" s="69" t="s">
        <v>34502</v>
      </c>
      <c r="K9747" s="69" t="s">
        <v>35084</v>
      </c>
    </row>
    <row r="9748" spans="1:11" ht="14.4">
      <c r="A9748" s="69">
        <v>1581319</v>
      </c>
      <c r="B9748" s="69">
        <v>1</v>
      </c>
      <c r="C9748" s="69" t="s">
        <v>26854</v>
      </c>
      <c r="D9748" s="69">
        <v>11</v>
      </c>
      <c r="E9748" s="69" t="s">
        <v>27646</v>
      </c>
      <c r="F9748" s="69">
        <v>14093</v>
      </c>
      <c r="G9748" s="69">
        <v>20151012</v>
      </c>
      <c r="H9748" s="69">
        <v>0</v>
      </c>
      <c r="I9748" s="70">
        <v>32129614569</v>
      </c>
      <c r="J9748" s="69" t="s">
        <v>30414</v>
      </c>
      <c r="K9748" s="69" t="s">
        <v>35085</v>
      </c>
    </row>
    <row r="9749" spans="1:11" ht="14.4">
      <c r="A9749" s="69">
        <v>1109345</v>
      </c>
      <c r="B9749" s="69">
        <v>1</v>
      </c>
      <c r="C9749" s="69" t="s">
        <v>26854</v>
      </c>
      <c r="D9749" s="69">
        <v>11</v>
      </c>
      <c r="E9749" s="69" t="s">
        <v>27646</v>
      </c>
      <c r="F9749" s="69">
        <v>14099</v>
      </c>
      <c r="G9749" s="69">
        <v>20110926</v>
      </c>
      <c r="H9749" s="69">
        <v>0</v>
      </c>
      <c r="I9749" s="70">
        <v>32988075506</v>
      </c>
      <c r="J9749" s="69" t="s">
        <v>30414</v>
      </c>
      <c r="K9749" s="69" t="s">
        <v>35086</v>
      </c>
    </row>
    <row r="9750" spans="1:11" ht="14.4">
      <c r="A9750" s="69">
        <v>1694379</v>
      </c>
      <c r="B9750" s="69">
        <v>1</v>
      </c>
      <c r="C9750" s="69" t="s">
        <v>26854</v>
      </c>
      <c r="D9750" s="69">
        <v>11</v>
      </c>
      <c r="E9750" s="69" t="s">
        <v>27646</v>
      </c>
      <c r="F9750" s="69">
        <v>14110</v>
      </c>
      <c r="G9750" s="69">
        <v>20180305</v>
      </c>
      <c r="H9750" s="69">
        <v>0</v>
      </c>
      <c r="I9750" s="70">
        <v>3159867005</v>
      </c>
      <c r="J9750" s="69" t="s">
        <v>34476</v>
      </c>
      <c r="K9750" s="69" t="s">
        <v>35087</v>
      </c>
    </row>
    <row r="9751" spans="1:11" ht="14.4">
      <c r="A9751" s="69">
        <v>1734790</v>
      </c>
      <c r="B9751" s="69">
        <v>1</v>
      </c>
      <c r="C9751" s="69" t="s">
        <v>26854</v>
      </c>
      <c r="D9751" s="69">
        <v>11</v>
      </c>
      <c r="E9751" s="69" t="s">
        <v>27646</v>
      </c>
      <c r="F9751" s="69">
        <v>14142</v>
      </c>
      <c r="G9751" s="69">
        <v>20190204</v>
      </c>
      <c r="H9751" s="69">
        <v>0</v>
      </c>
      <c r="I9751" s="70">
        <v>31967842050</v>
      </c>
      <c r="J9751" s="69" t="s">
        <v>34495</v>
      </c>
      <c r="K9751" s="69" t="s">
        <v>35088</v>
      </c>
    </row>
    <row r="9752" spans="1:11" ht="14.4">
      <c r="A9752" s="69">
        <v>1739452</v>
      </c>
      <c r="B9752" s="69">
        <v>1</v>
      </c>
      <c r="C9752" s="69" t="s">
        <v>26854</v>
      </c>
      <c r="D9752" s="69">
        <v>11</v>
      </c>
      <c r="E9752" s="69" t="s">
        <v>27646</v>
      </c>
      <c r="F9752" s="69">
        <v>14145</v>
      </c>
      <c r="G9752" s="69">
        <v>20190401</v>
      </c>
      <c r="H9752" s="69">
        <v>0</v>
      </c>
      <c r="I9752" s="70">
        <v>32917339023</v>
      </c>
      <c r="J9752" s="69" t="s">
        <v>34468</v>
      </c>
      <c r="K9752" s="69" t="s">
        <v>35089</v>
      </c>
    </row>
    <row r="9753" spans="1:11" ht="14.4">
      <c r="A9753" s="69">
        <v>1405808</v>
      </c>
      <c r="B9753" s="69">
        <v>1</v>
      </c>
      <c r="C9753" s="69" t="s">
        <v>26854</v>
      </c>
      <c r="D9753" s="69">
        <v>11</v>
      </c>
      <c r="E9753" s="69" t="s">
        <v>27646</v>
      </c>
      <c r="F9753" s="69">
        <v>14155</v>
      </c>
      <c r="G9753" s="69">
        <v>20120320</v>
      </c>
      <c r="H9753" s="69">
        <v>0</v>
      </c>
      <c r="I9753" s="70">
        <v>34877060128</v>
      </c>
      <c r="J9753" s="69" t="s">
        <v>34472</v>
      </c>
      <c r="K9753" s="69" t="s">
        <v>35090</v>
      </c>
    </row>
    <row r="9754" spans="1:11" ht="14.4">
      <c r="A9754" s="69">
        <v>1067876</v>
      </c>
      <c r="B9754" s="69">
        <v>1</v>
      </c>
      <c r="C9754" s="69" t="s">
        <v>26854</v>
      </c>
      <c r="D9754" s="69">
        <v>11</v>
      </c>
      <c r="E9754" s="69" t="s">
        <v>27646</v>
      </c>
      <c r="F9754" s="69">
        <v>14167</v>
      </c>
      <c r="G9754" s="69">
        <v>19970811</v>
      </c>
      <c r="H9754" s="69">
        <v>0</v>
      </c>
      <c r="I9754" s="70">
        <v>32816625670</v>
      </c>
      <c r="J9754" s="69" t="s">
        <v>34474</v>
      </c>
      <c r="K9754" s="69" t="s">
        <v>35091</v>
      </c>
    </row>
    <row r="9755" spans="1:11" ht="14.4">
      <c r="A9755" s="69">
        <v>1744177</v>
      </c>
      <c r="B9755" s="69">
        <v>1</v>
      </c>
      <c r="C9755" s="69" t="s">
        <v>26854</v>
      </c>
      <c r="D9755" s="69">
        <v>11</v>
      </c>
      <c r="E9755" s="69" t="s">
        <v>27646</v>
      </c>
      <c r="F9755" s="69">
        <v>14175</v>
      </c>
      <c r="G9755" s="69">
        <v>20190513</v>
      </c>
      <c r="H9755" s="69">
        <v>0</v>
      </c>
      <c r="I9755" s="70">
        <v>43826609885</v>
      </c>
      <c r="J9755" s="69" t="s">
        <v>34470</v>
      </c>
      <c r="K9755" s="69" t="s">
        <v>35092</v>
      </c>
    </row>
    <row r="9756" spans="1:11" ht="14.4">
      <c r="A9756" s="69">
        <v>1745281</v>
      </c>
      <c r="B9756" s="69">
        <v>1</v>
      </c>
      <c r="C9756" s="69" t="s">
        <v>26854</v>
      </c>
      <c r="D9756" s="69">
        <v>11</v>
      </c>
      <c r="E9756" s="69" t="s">
        <v>27646</v>
      </c>
      <c r="F9756" s="69">
        <v>14176</v>
      </c>
      <c r="G9756" s="69">
        <v>20190520</v>
      </c>
      <c r="H9756" s="69">
        <v>0</v>
      </c>
      <c r="I9756" s="70">
        <v>32119336579</v>
      </c>
      <c r="J9756" s="69" t="s">
        <v>34499</v>
      </c>
      <c r="K9756" s="69" t="s">
        <v>35093</v>
      </c>
    </row>
    <row r="9757" spans="1:11" ht="14.4">
      <c r="A9757" s="69">
        <v>1745982</v>
      </c>
      <c r="B9757" s="69">
        <v>1</v>
      </c>
      <c r="C9757" s="69" t="s">
        <v>26854</v>
      </c>
      <c r="D9757" s="69">
        <v>11</v>
      </c>
      <c r="E9757" s="69" t="s">
        <v>27646</v>
      </c>
      <c r="F9757" s="69">
        <v>14177</v>
      </c>
      <c r="G9757" s="69">
        <v>20190527</v>
      </c>
      <c r="H9757" s="69">
        <v>0</v>
      </c>
      <c r="I9757" s="70">
        <v>1139949406</v>
      </c>
      <c r="J9757" s="69" t="s">
        <v>34476</v>
      </c>
      <c r="K9757" s="69" t="s">
        <v>35094</v>
      </c>
    </row>
    <row r="9758" spans="1:11" ht="14.4">
      <c r="A9758" s="69">
        <v>1852062</v>
      </c>
      <c r="B9758" s="69">
        <v>1</v>
      </c>
      <c r="C9758" s="69" t="s">
        <v>26854</v>
      </c>
      <c r="D9758" s="69">
        <v>11</v>
      </c>
      <c r="E9758" s="69" t="s">
        <v>27646</v>
      </c>
      <c r="F9758" s="69">
        <v>14187</v>
      </c>
      <c r="G9758" s="69">
        <v>20210201</v>
      </c>
      <c r="H9758" s="69">
        <v>0</v>
      </c>
      <c r="I9758" s="70">
        <v>54149651827</v>
      </c>
      <c r="J9758" s="69" t="s">
        <v>34472</v>
      </c>
      <c r="K9758" s="69" t="s">
        <v>35095</v>
      </c>
    </row>
    <row r="9759" spans="1:11" ht="14.4">
      <c r="A9759" s="69">
        <v>1894875</v>
      </c>
      <c r="B9759" s="69">
        <v>1</v>
      </c>
      <c r="C9759" s="69" t="s">
        <v>26854</v>
      </c>
      <c r="D9759" s="69">
        <v>11</v>
      </c>
      <c r="E9759" s="69" t="s">
        <v>27646</v>
      </c>
      <c r="F9759" s="69">
        <v>14191</v>
      </c>
      <c r="G9759" s="69">
        <v>20210719</v>
      </c>
      <c r="H9759" s="69">
        <v>0</v>
      </c>
      <c r="I9759" s="70">
        <v>22160016600</v>
      </c>
      <c r="J9759" s="69" t="s">
        <v>30414</v>
      </c>
      <c r="K9759" s="69" t="s">
        <v>35096</v>
      </c>
    </row>
    <row r="9760" spans="1:11" ht="14.4">
      <c r="A9760" s="69">
        <v>2034457</v>
      </c>
      <c r="B9760" s="69">
        <v>1</v>
      </c>
      <c r="C9760" s="69" t="s">
        <v>26854</v>
      </c>
      <c r="D9760" s="69">
        <v>11</v>
      </c>
      <c r="E9760" s="69" t="s">
        <v>27646</v>
      </c>
      <c r="F9760" s="69">
        <v>14192</v>
      </c>
      <c r="G9760" s="69">
        <v>20210823</v>
      </c>
      <c r="H9760" s="69">
        <v>0</v>
      </c>
      <c r="I9760" s="70">
        <v>1139951667</v>
      </c>
      <c r="J9760" s="69" t="s">
        <v>30414</v>
      </c>
      <c r="K9760" s="69" t="s">
        <v>35097</v>
      </c>
    </row>
    <row r="9761" spans="1:11" ht="14.4">
      <c r="A9761" s="69">
        <v>1637370</v>
      </c>
      <c r="B9761" s="69">
        <v>1</v>
      </c>
      <c r="C9761" s="69" t="s">
        <v>26854</v>
      </c>
      <c r="D9761" s="69">
        <v>11</v>
      </c>
      <c r="E9761" s="69" t="s">
        <v>27646</v>
      </c>
      <c r="F9761" s="69">
        <v>14216</v>
      </c>
      <c r="G9761" s="69">
        <v>20170116</v>
      </c>
      <c r="H9761" s="69">
        <v>0</v>
      </c>
      <c r="I9761" s="70">
        <v>32119147844</v>
      </c>
      <c r="J9761" s="69" t="s">
        <v>34499</v>
      </c>
      <c r="K9761" s="69" t="s">
        <v>35098</v>
      </c>
    </row>
    <row r="9762" spans="1:11" ht="14.4">
      <c r="A9762" s="69">
        <v>1664766</v>
      </c>
      <c r="B9762" s="69">
        <v>1</v>
      </c>
      <c r="C9762" s="69" t="s">
        <v>26854</v>
      </c>
      <c r="D9762" s="69">
        <v>11</v>
      </c>
      <c r="E9762" s="69" t="s">
        <v>27646</v>
      </c>
      <c r="F9762" s="69">
        <v>14218</v>
      </c>
      <c r="G9762" s="69">
        <v>20170724</v>
      </c>
      <c r="H9762" s="69">
        <v>0</v>
      </c>
      <c r="I9762" s="70">
        <v>32907579281</v>
      </c>
      <c r="J9762" s="69" t="s">
        <v>34544</v>
      </c>
      <c r="K9762" s="69" t="s">
        <v>35099</v>
      </c>
    </row>
    <row r="9763" spans="1:11" ht="14.4">
      <c r="A9763" s="69">
        <v>1760815</v>
      </c>
      <c r="B9763" s="69">
        <v>1</v>
      </c>
      <c r="C9763" s="69" t="s">
        <v>26854</v>
      </c>
      <c r="D9763" s="69">
        <v>11</v>
      </c>
      <c r="E9763" s="69" t="s">
        <v>27646</v>
      </c>
      <c r="F9763" s="69">
        <v>14222</v>
      </c>
      <c r="G9763" s="69">
        <v>20191104</v>
      </c>
      <c r="H9763" s="69">
        <v>0</v>
      </c>
      <c r="I9763" s="70">
        <v>32047700839</v>
      </c>
      <c r="J9763" s="69" t="s">
        <v>34482</v>
      </c>
      <c r="K9763" s="69" t="s">
        <v>35100</v>
      </c>
    </row>
    <row r="9764" spans="1:11" ht="14.4">
      <c r="A9764" s="69">
        <v>1067879</v>
      </c>
      <c r="B9764" s="69">
        <v>1</v>
      </c>
      <c r="C9764" s="69" t="s">
        <v>26854</v>
      </c>
      <c r="D9764" s="69">
        <v>11</v>
      </c>
      <c r="E9764" s="69" t="s">
        <v>27646</v>
      </c>
      <c r="F9764" s="69">
        <v>14230</v>
      </c>
      <c r="G9764" s="69">
        <v>19950911</v>
      </c>
      <c r="H9764" s="69">
        <v>0</v>
      </c>
      <c r="I9764" s="70">
        <v>32957578571</v>
      </c>
      <c r="J9764" s="69" t="s">
        <v>34593</v>
      </c>
      <c r="K9764" s="69" t="s">
        <v>35101</v>
      </c>
    </row>
    <row r="9765" spans="1:11" ht="14.4">
      <c r="A9765" s="69">
        <v>1340525</v>
      </c>
      <c r="B9765" s="69">
        <v>1</v>
      </c>
      <c r="C9765" s="69" t="s">
        <v>26854</v>
      </c>
      <c r="D9765" s="69">
        <v>11</v>
      </c>
      <c r="E9765" s="69" t="s">
        <v>27646</v>
      </c>
      <c r="F9765" s="69">
        <v>14234</v>
      </c>
      <c r="G9765" s="69">
        <v>20090615</v>
      </c>
      <c r="H9765" s="69">
        <v>0</v>
      </c>
      <c r="I9765" s="70">
        <v>32947497932</v>
      </c>
      <c r="J9765" s="69" t="s">
        <v>34476</v>
      </c>
      <c r="K9765" s="69" t="s">
        <v>35102</v>
      </c>
    </row>
    <row r="9766" spans="1:11" ht="14.4">
      <c r="A9766" s="69">
        <v>1143183</v>
      </c>
      <c r="B9766" s="69">
        <v>1</v>
      </c>
      <c r="C9766" s="69" t="s">
        <v>26854</v>
      </c>
      <c r="D9766" s="69">
        <v>11</v>
      </c>
      <c r="E9766" s="69" t="s">
        <v>27646</v>
      </c>
      <c r="F9766" s="69">
        <v>14273</v>
      </c>
      <c r="G9766" s="69">
        <v>20000630</v>
      </c>
      <c r="H9766" s="69">
        <v>0</v>
      </c>
      <c r="I9766" s="70">
        <v>60967977053</v>
      </c>
      <c r="J9766" s="69" t="s">
        <v>34593</v>
      </c>
      <c r="K9766" s="69" t="s">
        <v>35103</v>
      </c>
    </row>
    <row r="9767" spans="1:11" ht="14.4">
      <c r="A9767" s="69">
        <v>1350334</v>
      </c>
      <c r="B9767" s="69">
        <v>1</v>
      </c>
      <c r="C9767" s="69" t="s">
        <v>26854</v>
      </c>
      <c r="D9767" s="69">
        <v>11</v>
      </c>
      <c r="E9767" s="69" t="s">
        <v>27646</v>
      </c>
      <c r="F9767" s="69">
        <v>14278</v>
      </c>
      <c r="G9767" s="69">
        <v>20091112</v>
      </c>
      <c r="H9767" s="69">
        <v>0</v>
      </c>
      <c r="I9767" s="70">
        <v>32008311667</v>
      </c>
      <c r="J9767" s="69" t="s">
        <v>34504</v>
      </c>
      <c r="K9767" s="69" t="s">
        <v>35104</v>
      </c>
    </row>
    <row r="9768" spans="1:11" ht="14.4">
      <c r="A9768" s="69">
        <v>1434674</v>
      </c>
      <c r="B9768" s="69">
        <v>1</v>
      </c>
      <c r="C9768" s="69" t="s">
        <v>26854</v>
      </c>
      <c r="D9768" s="69">
        <v>11</v>
      </c>
      <c r="E9768" s="69" t="s">
        <v>27646</v>
      </c>
      <c r="F9768" s="69">
        <v>14281</v>
      </c>
      <c r="G9768" s="69">
        <v>20130311</v>
      </c>
      <c r="H9768" s="69">
        <v>0</v>
      </c>
      <c r="I9768" s="70">
        <v>32099103965</v>
      </c>
      <c r="J9768" s="69" t="s">
        <v>34482</v>
      </c>
      <c r="K9768" s="69" t="s">
        <v>35105</v>
      </c>
    </row>
    <row r="9769" spans="1:11" ht="14.4">
      <c r="A9769" s="69">
        <v>1567421</v>
      </c>
      <c r="B9769" s="69">
        <v>1</v>
      </c>
      <c r="C9769" s="69" t="s">
        <v>26854</v>
      </c>
      <c r="D9769" s="69">
        <v>11</v>
      </c>
      <c r="E9769" s="69" t="s">
        <v>27646</v>
      </c>
      <c r="F9769" s="69">
        <v>14284</v>
      </c>
      <c r="G9769" s="69">
        <v>20150622</v>
      </c>
      <c r="H9769" s="69">
        <v>0</v>
      </c>
      <c r="I9769" s="70">
        <v>32028476474</v>
      </c>
      <c r="J9769" s="69" t="s">
        <v>34470</v>
      </c>
      <c r="K9769" s="69" t="s">
        <v>35106</v>
      </c>
    </row>
    <row r="9770" spans="1:11" ht="14.4">
      <c r="A9770" s="69">
        <v>1626195</v>
      </c>
      <c r="B9770" s="69">
        <v>1</v>
      </c>
      <c r="C9770" s="69" t="s">
        <v>26854</v>
      </c>
      <c r="D9770" s="69">
        <v>11</v>
      </c>
      <c r="E9770" s="69" t="s">
        <v>27646</v>
      </c>
      <c r="F9770" s="69">
        <v>14287</v>
      </c>
      <c r="G9770" s="69">
        <v>20190811</v>
      </c>
      <c r="H9770" s="69">
        <v>0</v>
      </c>
      <c r="I9770" s="70">
        <v>25149728666</v>
      </c>
      <c r="J9770" s="69" t="s">
        <v>34468</v>
      </c>
      <c r="K9770" s="69" t="s">
        <v>35107</v>
      </c>
    </row>
    <row r="9771" spans="1:11" ht="14.4">
      <c r="A9771" s="69">
        <v>1718877</v>
      </c>
      <c r="B9771" s="69">
        <v>1</v>
      </c>
      <c r="C9771" s="69" t="s">
        <v>26854</v>
      </c>
      <c r="D9771" s="69">
        <v>11</v>
      </c>
      <c r="E9771" s="69" t="s">
        <v>27646</v>
      </c>
      <c r="F9771" s="69">
        <v>14308</v>
      </c>
      <c r="G9771" s="69">
        <v>20180917</v>
      </c>
      <c r="H9771" s="69">
        <v>0</v>
      </c>
      <c r="I9771" s="70">
        <v>32917175823</v>
      </c>
      <c r="J9771" s="69" t="s">
        <v>34627</v>
      </c>
      <c r="K9771" s="69" t="s">
        <v>35108</v>
      </c>
    </row>
    <row r="9772" spans="1:11" ht="14.4">
      <c r="A9772" s="69">
        <v>1720453</v>
      </c>
      <c r="B9772" s="69">
        <v>1</v>
      </c>
      <c r="C9772" s="69" t="s">
        <v>26854</v>
      </c>
      <c r="D9772" s="69">
        <v>11</v>
      </c>
      <c r="E9772" s="69" t="s">
        <v>27646</v>
      </c>
      <c r="F9772" s="69">
        <v>14309</v>
      </c>
      <c r="G9772" s="69">
        <v>20181001</v>
      </c>
      <c r="H9772" s="69">
        <v>0</v>
      </c>
      <c r="I9772" s="70">
        <v>18160084077</v>
      </c>
      <c r="J9772" s="69" t="s">
        <v>34631</v>
      </c>
      <c r="K9772" s="69" t="s">
        <v>35109</v>
      </c>
    </row>
    <row r="9773" spans="1:11" ht="14.4">
      <c r="A9773" s="69">
        <v>1742376</v>
      </c>
      <c r="B9773" s="69">
        <v>1</v>
      </c>
      <c r="C9773" s="69" t="s">
        <v>26854</v>
      </c>
      <c r="D9773" s="69">
        <v>11</v>
      </c>
      <c r="E9773" s="69" t="s">
        <v>27646</v>
      </c>
      <c r="F9773" s="69">
        <v>14312</v>
      </c>
      <c r="G9773" s="69">
        <v>20190422</v>
      </c>
      <c r="H9773" s="69">
        <v>0</v>
      </c>
      <c r="I9773" s="70">
        <v>32018457823</v>
      </c>
      <c r="J9773" s="69" t="s">
        <v>34472</v>
      </c>
      <c r="K9773" s="69" t="s">
        <v>35110</v>
      </c>
    </row>
    <row r="9774" spans="1:11" ht="14.4">
      <c r="A9774" s="69">
        <v>1340916</v>
      </c>
      <c r="B9774" s="69">
        <v>1</v>
      </c>
      <c r="C9774" s="69" t="s">
        <v>26854</v>
      </c>
      <c r="D9774" s="69">
        <v>11</v>
      </c>
      <c r="E9774" s="69" t="s">
        <v>27646</v>
      </c>
      <c r="F9774" s="69">
        <v>14320</v>
      </c>
      <c r="G9774" s="69">
        <v>20090629</v>
      </c>
      <c r="H9774" s="69">
        <v>0</v>
      </c>
      <c r="I9774" s="70">
        <v>32068740979</v>
      </c>
      <c r="J9774" s="69" t="s">
        <v>34497</v>
      </c>
      <c r="K9774" s="69" t="s">
        <v>35111</v>
      </c>
    </row>
    <row r="9775" spans="1:11" ht="14.4">
      <c r="A9775" s="69">
        <v>1754510</v>
      </c>
      <c r="B9775" s="69">
        <v>1</v>
      </c>
      <c r="C9775" s="69" t="s">
        <v>26854</v>
      </c>
      <c r="D9775" s="69">
        <v>11</v>
      </c>
      <c r="E9775" s="69" t="s">
        <v>27646</v>
      </c>
      <c r="F9775" s="69">
        <v>14335</v>
      </c>
      <c r="G9775" s="69">
        <v>20190811</v>
      </c>
      <c r="H9775" s="69">
        <v>0</v>
      </c>
      <c r="I9775" s="70">
        <v>60937680548</v>
      </c>
      <c r="J9775" s="69" t="s">
        <v>34591</v>
      </c>
      <c r="K9775" s="69" t="s">
        <v>35112</v>
      </c>
    </row>
    <row r="9776" spans="1:11" ht="14.4">
      <c r="A9776" s="69">
        <v>1567363</v>
      </c>
      <c r="B9776" s="69">
        <v>1</v>
      </c>
      <c r="C9776" s="69" t="s">
        <v>26854</v>
      </c>
      <c r="D9776" s="69">
        <v>11</v>
      </c>
      <c r="E9776" s="69" t="s">
        <v>27646</v>
      </c>
      <c r="F9776" s="69">
        <v>14341</v>
      </c>
      <c r="G9776" s="69">
        <v>20150622</v>
      </c>
      <c r="H9776" s="69">
        <v>0</v>
      </c>
      <c r="I9776" s="70">
        <v>35149617785</v>
      </c>
      <c r="J9776" s="69" t="s">
        <v>34472</v>
      </c>
      <c r="K9776" s="69" t="s">
        <v>35113</v>
      </c>
    </row>
    <row r="9777" spans="1:11" ht="14.4">
      <c r="A9777" s="69">
        <v>1894886</v>
      </c>
      <c r="B9777" s="69">
        <v>1</v>
      </c>
      <c r="C9777" s="69" t="s">
        <v>26854</v>
      </c>
      <c r="D9777" s="69">
        <v>11</v>
      </c>
      <c r="E9777" s="69" t="s">
        <v>27646</v>
      </c>
      <c r="F9777" s="69">
        <v>14344</v>
      </c>
      <c r="G9777" s="69">
        <v>20210719</v>
      </c>
      <c r="H9777" s="69">
        <v>0</v>
      </c>
      <c r="I9777" s="70">
        <v>35190217642</v>
      </c>
      <c r="J9777" s="69" t="s">
        <v>30414</v>
      </c>
      <c r="K9777" s="69" t="s">
        <v>35114</v>
      </c>
    </row>
    <row r="9778" spans="1:11" ht="14.4">
      <c r="A9778" s="69">
        <v>1582794</v>
      </c>
      <c r="B9778" s="69">
        <v>1</v>
      </c>
      <c r="C9778" s="69" t="s">
        <v>26854</v>
      </c>
      <c r="D9778" s="69">
        <v>11</v>
      </c>
      <c r="E9778" s="69" t="s">
        <v>27646</v>
      </c>
      <c r="F9778" s="69">
        <v>14353</v>
      </c>
      <c r="G9778" s="69">
        <v>20151026</v>
      </c>
      <c r="H9778" s="69">
        <v>0</v>
      </c>
      <c r="I9778" s="70">
        <v>32947427392</v>
      </c>
      <c r="J9778" s="69" t="s">
        <v>34474</v>
      </c>
      <c r="K9778" s="69" t="s">
        <v>35115</v>
      </c>
    </row>
    <row r="9779" spans="1:11" ht="14.4">
      <c r="A9779" s="69">
        <v>1364777</v>
      </c>
      <c r="B9779" s="69">
        <v>1</v>
      </c>
      <c r="C9779" s="69" t="s">
        <v>26854</v>
      </c>
      <c r="D9779" s="69">
        <v>11</v>
      </c>
      <c r="E9779" s="69" t="s">
        <v>27646</v>
      </c>
      <c r="F9779" s="69">
        <v>14389</v>
      </c>
      <c r="G9779" s="69">
        <v>20100705</v>
      </c>
      <c r="H9779" s="69">
        <v>0</v>
      </c>
      <c r="I9779" s="70">
        <v>32058801468</v>
      </c>
      <c r="J9779" s="69" t="s">
        <v>34468</v>
      </c>
      <c r="K9779" s="69" t="s">
        <v>35116</v>
      </c>
    </row>
    <row r="9780" spans="1:11" ht="14.4">
      <c r="A9780" s="69">
        <v>1340917</v>
      </c>
      <c r="B9780" s="69">
        <v>1</v>
      </c>
      <c r="C9780" s="69" t="s">
        <v>26854</v>
      </c>
      <c r="D9780" s="69">
        <v>11</v>
      </c>
      <c r="E9780" s="69" t="s">
        <v>27646</v>
      </c>
      <c r="F9780" s="69">
        <v>14396</v>
      </c>
      <c r="G9780" s="69">
        <v>20090629</v>
      </c>
      <c r="H9780" s="69">
        <v>0</v>
      </c>
      <c r="I9780" s="70">
        <v>32866975363</v>
      </c>
      <c r="J9780" s="69" t="s">
        <v>34507</v>
      </c>
      <c r="K9780" s="69" t="s">
        <v>35117</v>
      </c>
    </row>
    <row r="9781" spans="1:11" ht="14.4">
      <c r="A9781" s="69">
        <v>1067886</v>
      </c>
      <c r="B9781" s="69">
        <v>1</v>
      </c>
      <c r="C9781" s="69" t="s">
        <v>26854</v>
      </c>
      <c r="D9781" s="69">
        <v>11</v>
      </c>
      <c r="E9781" s="69" t="s">
        <v>27646</v>
      </c>
      <c r="F9781" s="69">
        <v>14457</v>
      </c>
      <c r="G9781" s="69">
        <v>19960108</v>
      </c>
      <c r="H9781" s="69">
        <v>0</v>
      </c>
      <c r="I9781" s="70">
        <v>32957777819</v>
      </c>
      <c r="J9781" s="69" t="s">
        <v>34731</v>
      </c>
      <c r="K9781" s="69" t="s">
        <v>35118</v>
      </c>
    </row>
    <row r="9782" spans="1:11" ht="14.4">
      <c r="A9782" s="69">
        <v>1597334</v>
      </c>
      <c r="B9782" s="69">
        <v>1</v>
      </c>
      <c r="C9782" s="69" t="s">
        <v>26854</v>
      </c>
      <c r="D9782" s="69">
        <v>11</v>
      </c>
      <c r="E9782" s="69" t="s">
        <v>27646</v>
      </c>
      <c r="F9782" s="69">
        <v>14498</v>
      </c>
      <c r="G9782" s="69">
        <v>20160307</v>
      </c>
      <c r="H9782" s="69">
        <v>0</v>
      </c>
      <c r="I9782" s="70">
        <v>32978375056</v>
      </c>
      <c r="J9782" s="69" t="s">
        <v>34482</v>
      </c>
      <c r="K9782" s="69" t="s">
        <v>35119</v>
      </c>
    </row>
    <row r="9783" spans="1:11" ht="14.4">
      <c r="A9783" s="69">
        <v>1449357</v>
      </c>
      <c r="B9783" s="69">
        <v>1</v>
      </c>
      <c r="C9783" s="69" t="s">
        <v>26854</v>
      </c>
      <c r="D9783" s="69">
        <v>11</v>
      </c>
      <c r="E9783" s="69" t="s">
        <v>27646</v>
      </c>
      <c r="F9783" s="69">
        <v>14612</v>
      </c>
      <c r="G9783" s="69">
        <v>20130812</v>
      </c>
      <c r="H9783" s="69">
        <v>0</v>
      </c>
      <c r="I9783" s="70">
        <v>32968110851</v>
      </c>
      <c r="J9783" s="69" t="s">
        <v>34591</v>
      </c>
      <c r="K9783" s="69" t="s">
        <v>35120</v>
      </c>
    </row>
    <row r="9784" spans="1:11" ht="14.4">
      <c r="A9784" s="69">
        <v>1393002</v>
      </c>
      <c r="B9784" s="69">
        <v>1</v>
      </c>
      <c r="C9784" s="69" t="s">
        <v>26854</v>
      </c>
      <c r="D9784" s="69">
        <v>11</v>
      </c>
      <c r="E9784" s="69" t="s">
        <v>27646</v>
      </c>
      <c r="F9784" s="69">
        <v>14669</v>
      </c>
      <c r="G9784" s="69">
        <v>20110829</v>
      </c>
      <c r="H9784" s="69">
        <v>0</v>
      </c>
      <c r="I9784" s="70">
        <v>32099146774</v>
      </c>
      <c r="J9784" s="69" t="s">
        <v>34468</v>
      </c>
      <c r="K9784" s="69" t="s">
        <v>35121</v>
      </c>
    </row>
    <row r="9785" spans="1:11" ht="14.4">
      <c r="A9785" s="69">
        <v>1573257</v>
      </c>
      <c r="B9785" s="69">
        <v>1</v>
      </c>
      <c r="C9785" s="69" t="s">
        <v>26854</v>
      </c>
      <c r="D9785" s="69">
        <v>11</v>
      </c>
      <c r="E9785" s="69" t="s">
        <v>27646</v>
      </c>
      <c r="F9785" s="69">
        <v>14692</v>
      </c>
      <c r="G9785" s="69">
        <v>20150803</v>
      </c>
      <c r="H9785" s="69">
        <v>0</v>
      </c>
      <c r="I9785" s="70">
        <v>46149535752</v>
      </c>
      <c r="J9785" s="69" t="s">
        <v>34492</v>
      </c>
      <c r="K9785" s="69" t="s">
        <v>35122</v>
      </c>
    </row>
    <row r="9786" spans="1:11" ht="14.4">
      <c r="A9786" s="69">
        <v>1622499</v>
      </c>
      <c r="B9786" s="69">
        <v>1</v>
      </c>
      <c r="C9786" s="69" t="s">
        <v>26854</v>
      </c>
      <c r="D9786" s="69">
        <v>11</v>
      </c>
      <c r="E9786" s="69" t="s">
        <v>27646</v>
      </c>
      <c r="F9786" s="69">
        <v>14708</v>
      </c>
      <c r="G9786" s="69">
        <v>20160822</v>
      </c>
      <c r="H9786" s="69">
        <v>0</v>
      </c>
      <c r="I9786" s="70">
        <v>43099176737</v>
      </c>
      <c r="J9786" s="69" t="s">
        <v>34570</v>
      </c>
      <c r="K9786" s="69" t="s">
        <v>3260</v>
      </c>
    </row>
    <row r="9787" spans="1:11" ht="14.4">
      <c r="A9787" s="69">
        <v>1069677</v>
      </c>
      <c r="B9787" s="69">
        <v>1</v>
      </c>
      <c r="C9787" s="69" t="s">
        <v>26854</v>
      </c>
      <c r="D9787" s="69">
        <v>11</v>
      </c>
      <c r="E9787" s="69" t="s">
        <v>27646</v>
      </c>
      <c r="F9787" s="69">
        <v>14728</v>
      </c>
      <c r="G9787" s="69">
        <v>19980209</v>
      </c>
      <c r="H9787" s="69">
        <v>0</v>
      </c>
      <c r="I9787" s="70">
        <v>60977775273</v>
      </c>
      <c r="J9787" s="69" t="s">
        <v>34504</v>
      </c>
      <c r="K9787" s="69" t="s">
        <v>35123</v>
      </c>
    </row>
    <row r="9788" spans="1:11" ht="14.4">
      <c r="A9788" s="69">
        <v>1605069</v>
      </c>
      <c r="B9788" s="69">
        <v>1</v>
      </c>
      <c r="C9788" s="69" t="s">
        <v>26854</v>
      </c>
      <c r="D9788" s="69">
        <v>11</v>
      </c>
      <c r="E9788" s="69" t="s">
        <v>27646</v>
      </c>
      <c r="F9788" s="69">
        <v>14733</v>
      </c>
      <c r="G9788" s="69">
        <v>20160425</v>
      </c>
      <c r="H9788" s="69">
        <v>0</v>
      </c>
      <c r="I9788" s="70">
        <v>3149645750</v>
      </c>
      <c r="J9788" s="69" t="s">
        <v>34468</v>
      </c>
      <c r="K9788" s="69" t="s">
        <v>35124</v>
      </c>
    </row>
    <row r="9789" spans="1:11" ht="14.4">
      <c r="A9789" s="69">
        <v>1067891</v>
      </c>
      <c r="B9789" s="69">
        <v>1</v>
      </c>
      <c r="C9789" s="69" t="s">
        <v>26854</v>
      </c>
      <c r="D9789" s="69">
        <v>11</v>
      </c>
      <c r="E9789" s="69" t="s">
        <v>27646</v>
      </c>
      <c r="F9789" s="69">
        <v>14737</v>
      </c>
      <c r="G9789" s="69">
        <v>19951121</v>
      </c>
      <c r="H9789" s="69">
        <v>0</v>
      </c>
      <c r="I9789" s="70">
        <v>32947595727</v>
      </c>
      <c r="J9789" s="69" t="s">
        <v>34487</v>
      </c>
      <c r="K9789" s="69" t="s">
        <v>35125</v>
      </c>
    </row>
    <row r="9790" spans="1:11" ht="14.4">
      <c r="A9790" s="69">
        <v>1069679</v>
      </c>
      <c r="B9790" s="69">
        <v>1</v>
      </c>
      <c r="C9790" s="69" t="s">
        <v>26854</v>
      </c>
      <c r="D9790" s="69">
        <v>11</v>
      </c>
      <c r="E9790" s="69" t="s">
        <v>27646</v>
      </c>
      <c r="F9790" s="69">
        <v>14741</v>
      </c>
      <c r="G9790" s="69">
        <v>19971103</v>
      </c>
      <c r="H9790" s="69">
        <v>0</v>
      </c>
      <c r="I9790" s="70">
        <v>60907370070</v>
      </c>
      <c r="J9790" s="69" t="s">
        <v>34499</v>
      </c>
      <c r="K9790" s="69" t="s">
        <v>35126</v>
      </c>
    </row>
    <row r="9791" spans="1:11" ht="14.4">
      <c r="A9791" s="69">
        <v>1182547</v>
      </c>
      <c r="B9791" s="69">
        <v>1</v>
      </c>
      <c r="C9791" s="69" t="s">
        <v>26854</v>
      </c>
      <c r="D9791" s="69">
        <v>11</v>
      </c>
      <c r="E9791" s="69" t="s">
        <v>27646</v>
      </c>
      <c r="F9791" s="69">
        <v>14745</v>
      </c>
      <c r="G9791" s="69">
        <v>20020530</v>
      </c>
      <c r="H9791" s="69">
        <v>0</v>
      </c>
      <c r="I9791" s="70">
        <v>60968075873</v>
      </c>
      <c r="J9791" s="69" t="s">
        <v>34495</v>
      </c>
      <c r="K9791" s="69" t="s">
        <v>35127</v>
      </c>
    </row>
    <row r="9792" spans="1:11" ht="14.4">
      <c r="A9792" s="69">
        <v>1578952</v>
      </c>
      <c r="B9792" s="69">
        <v>1</v>
      </c>
      <c r="C9792" s="69" t="s">
        <v>26854</v>
      </c>
      <c r="D9792" s="69">
        <v>11</v>
      </c>
      <c r="E9792" s="69" t="s">
        <v>27646</v>
      </c>
      <c r="F9792" s="69">
        <v>14762</v>
      </c>
      <c r="G9792" s="69">
        <v>20150921</v>
      </c>
      <c r="H9792" s="69">
        <v>0</v>
      </c>
      <c r="I9792" s="70">
        <v>32139722451</v>
      </c>
      <c r="J9792" s="69" t="s">
        <v>34468</v>
      </c>
      <c r="K9792" s="69" t="s">
        <v>3257</v>
      </c>
    </row>
    <row r="9793" spans="1:11" ht="14.4">
      <c r="A9793" s="69">
        <v>1641842</v>
      </c>
      <c r="B9793" s="69">
        <v>1</v>
      </c>
      <c r="C9793" s="69" t="s">
        <v>26854</v>
      </c>
      <c r="D9793" s="69">
        <v>11</v>
      </c>
      <c r="E9793" s="69" t="s">
        <v>27646</v>
      </c>
      <c r="F9793" s="69">
        <v>14771</v>
      </c>
      <c r="G9793" s="69">
        <v>20170220</v>
      </c>
      <c r="H9793" s="69">
        <v>0</v>
      </c>
      <c r="I9793" s="70">
        <v>19149810228</v>
      </c>
      <c r="J9793" s="69" t="s">
        <v>34482</v>
      </c>
      <c r="K9793" s="69" t="s">
        <v>35128</v>
      </c>
    </row>
    <row r="9794" spans="1:11" ht="14.4">
      <c r="A9794" s="69">
        <v>1676549</v>
      </c>
      <c r="B9794" s="69">
        <v>1</v>
      </c>
      <c r="C9794" s="69" t="s">
        <v>26854</v>
      </c>
      <c r="D9794" s="69">
        <v>11</v>
      </c>
      <c r="E9794" s="69" t="s">
        <v>27646</v>
      </c>
      <c r="F9794" s="69">
        <v>14776</v>
      </c>
      <c r="G9794" s="69">
        <v>20171023</v>
      </c>
      <c r="H9794" s="69">
        <v>0</v>
      </c>
      <c r="I9794" s="70">
        <v>18149758122</v>
      </c>
      <c r="J9794" s="69" t="s">
        <v>34487</v>
      </c>
      <c r="K9794" s="69" t="s">
        <v>35129</v>
      </c>
    </row>
    <row r="9795" spans="1:11" ht="14.4">
      <c r="A9795" s="69">
        <v>1578946</v>
      </c>
      <c r="B9795" s="69">
        <v>1</v>
      </c>
      <c r="C9795" s="69" t="s">
        <v>26854</v>
      </c>
      <c r="D9795" s="69">
        <v>11</v>
      </c>
      <c r="E9795" s="69" t="s">
        <v>27646</v>
      </c>
      <c r="F9795" s="69">
        <v>14779</v>
      </c>
      <c r="G9795" s="69">
        <v>20150921</v>
      </c>
      <c r="H9795" s="69">
        <v>0</v>
      </c>
      <c r="I9795" s="70">
        <v>32048759743</v>
      </c>
      <c r="J9795" s="69" t="s">
        <v>34499</v>
      </c>
      <c r="K9795" s="69" t="s">
        <v>35130</v>
      </c>
    </row>
    <row r="9796" spans="1:11" ht="14.4">
      <c r="A9796" s="69">
        <v>1217662</v>
      </c>
      <c r="B9796" s="69">
        <v>1</v>
      </c>
      <c r="C9796" s="69" t="s">
        <v>26854</v>
      </c>
      <c r="D9796" s="69">
        <v>11</v>
      </c>
      <c r="E9796" s="69" t="s">
        <v>27646</v>
      </c>
      <c r="F9796" s="69">
        <v>14785</v>
      </c>
      <c r="G9796" s="69">
        <v>20040127</v>
      </c>
      <c r="H9796" s="69">
        <v>0</v>
      </c>
      <c r="I9796" s="70">
        <v>49967903078</v>
      </c>
      <c r="J9796" s="69" t="s">
        <v>34504</v>
      </c>
      <c r="K9796" s="69" t="s">
        <v>35131</v>
      </c>
    </row>
    <row r="9797" spans="1:11" ht="14.4">
      <c r="A9797" s="69">
        <v>1716102</v>
      </c>
      <c r="B9797" s="69">
        <v>1</v>
      </c>
      <c r="C9797" s="69" t="s">
        <v>26854</v>
      </c>
      <c r="D9797" s="69">
        <v>11</v>
      </c>
      <c r="E9797" s="69" t="s">
        <v>27646</v>
      </c>
      <c r="F9797" s="69">
        <v>14788</v>
      </c>
      <c r="G9797" s="69">
        <v>20180820</v>
      </c>
      <c r="H9797" s="69">
        <v>0</v>
      </c>
      <c r="I9797" s="70">
        <v>19179913264</v>
      </c>
      <c r="J9797" s="69" t="s">
        <v>34544</v>
      </c>
      <c r="K9797" s="69" t="s">
        <v>35132</v>
      </c>
    </row>
    <row r="9798" spans="1:11" ht="14.4">
      <c r="A9798" s="69">
        <v>1718880</v>
      </c>
      <c r="B9798" s="69">
        <v>1</v>
      </c>
      <c r="C9798" s="69" t="s">
        <v>26854</v>
      </c>
      <c r="D9798" s="69">
        <v>11</v>
      </c>
      <c r="E9798" s="69" t="s">
        <v>27646</v>
      </c>
      <c r="F9798" s="69">
        <v>14789</v>
      </c>
      <c r="G9798" s="69">
        <v>20180917</v>
      </c>
      <c r="H9798" s="69">
        <v>0</v>
      </c>
      <c r="I9798" s="70">
        <v>32018300700</v>
      </c>
      <c r="J9798" s="69" t="s">
        <v>34499</v>
      </c>
      <c r="K9798" s="69" t="s">
        <v>35133</v>
      </c>
    </row>
    <row r="9799" spans="1:11" ht="14.4">
      <c r="A9799" s="69">
        <v>1809228</v>
      </c>
      <c r="B9799" s="69">
        <v>1</v>
      </c>
      <c r="C9799" s="69" t="s">
        <v>26854</v>
      </c>
      <c r="D9799" s="69">
        <v>11</v>
      </c>
      <c r="E9799" s="69" t="s">
        <v>27646</v>
      </c>
      <c r="F9799" s="69">
        <v>14816</v>
      </c>
      <c r="G9799" s="69">
        <v>20200824</v>
      </c>
      <c r="H9799" s="69">
        <v>0</v>
      </c>
      <c r="I9799" s="70">
        <v>8170261377</v>
      </c>
      <c r="J9799" s="69" t="s">
        <v>34492</v>
      </c>
      <c r="K9799" s="69" t="s">
        <v>35134</v>
      </c>
    </row>
    <row r="9800" spans="1:11" ht="14.4">
      <c r="A9800" s="69">
        <v>1340514</v>
      </c>
      <c r="B9800" s="69">
        <v>1</v>
      </c>
      <c r="C9800" s="69" t="s">
        <v>26854</v>
      </c>
      <c r="D9800" s="69">
        <v>11</v>
      </c>
      <c r="E9800" s="69" t="s">
        <v>27646</v>
      </c>
      <c r="F9800" s="69">
        <v>14894</v>
      </c>
      <c r="G9800" s="69">
        <v>20090615</v>
      </c>
      <c r="H9800" s="69">
        <v>0</v>
      </c>
      <c r="I9800" s="70">
        <v>32907479987</v>
      </c>
      <c r="J9800" s="69" t="s">
        <v>34499</v>
      </c>
      <c r="K9800" s="69" t="s">
        <v>35135</v>
      </c>
    </row>
    <row r="9801" spans="1:11" ht="14.4">
      <c r="A9801" s="69">
        <v>1624763</v>
      </c>
      <c r="B9801" s="69">
        <v>1</v>
      </c>
      <c r="C9801" s="69" t="s">
        <v>26854</v>
      </c>
      <c r="D9801" s="69">
        <v>11</v>
      </c>
      <c r="E9801" s="69" t="s">
        <v>27646</v>
      </c>
      <c r="F9801" s="69">
        <v>14897</v>
      </c>
      <c r="G9801" s="69">
        <v>20160912</v>
      </c>
      <c r="H9801" s="69">
        <v>0</v>
      </c>
      <c r="I9801" s="70">
        <v>32998255049</v>
      </c>
      <c r="J9801" s="69" t="s">
        <v>34482</v>
      </c>
      <c r="K9801" s="69" t="s">
        <v>35136</v>
      </c>
    </row>
    <row r="9802" spans="1:11" ht="14.4">
      <c r="A9802" s="69">
        <v>1634712</v>
      </c>
      <c r="B9802" s="69">
        <v>1</v>
      </c>
      <c r="C9802" s="69" t="s">
        <v>26854</v>
      </c>
      <c r="D9802" s="69">
        <v>11</v>
      </c>
      <c r="E9802" s="69" t="s">
        <v>27646</v>
      </c>
      <c r="F9802" s="69">
        <v>14898</v>
      </c>
      <c r="G9802" s="69">
        <v>20161219</v>
      </c>
      <c r="H9802" s="69">
        <v>0</v>
      </c>
      <c r="I9802" s="70">
        <v>32079210574</v>
      </c>
      <c r="J9802" s="69" t="s">
        <v>34472</v>
      </c>
      <c r="K9802" s="69" t="s">
        <v>35137</v>
      </c>
    </row>
    <row r="9803" spans="1:11" ht="14.4">
      <c r="A9803" s="69">
        <v>1723906</v>
      </c>
      <c r="B9803" s="69">
        <v>1</v>
      </c>
      <c r="C9803" s="69" t="s">
        <v>26854</v>
      </c>
      <c r="D9803" s="69">
        <v>11</v>
      </c>
      <c r="E9803" s="69" t="s">
        <v>27646</v>
      </c>
      <c r="F9803" s="69">
        <v>14908</v>
      </c>
      <c r="G9803" s="69">
        <v>20181015</v>
      </c>
      <c r="H9803" s="69">
        <v>0</v>
      </c>
      <c r="I9803" s="70">
        <v>32119525098</v>
      </c>
      <c r="J9803" s="69" t="s">
        <v>34495</v>
      </c>
      <c r="K9803" s="69" t="s">
        <v>35138</v>
      </c>
    </row>
    <row r="9804" spans="1:11" ht="14.4">
      <c r="A9804" s="69">
        <v>2032719</v>
      </c>
      <c r="B9804" s="69">
        <v>1</v>
      </c>
      <c r="C9804" s="69" t="s">
        <v>26854</v>
      </c>
      <c r="D9804" s="69">
        <v>11</v>
      </c>
      <c r="E9804" s="69" t="s">
        <v>27646</v>
      </c>
      <c r="F9804" s="69">
        <v>14912</v>
      </c>
      <c r="G9804" s="69">
        <v>20210823</v>
      </c>
      <c r="H9804" s="69">
        <v>0</v>
      </c>
      <c r="I9804" s="70">
        <v>6160192743</v>
      </c>
      <c r="J9804" s="69" t="s">
        <v>34470</v>
      </c>
      <c r="K9804" s="69" t="s">
        <v>35139</v>
      </c>
    </row>
    <row r="9805" spans="1:11" ht="14.4">
      <c r="A9805" s="69">
        <v>1602468</v>
      </c>
      <c r="B9805" s="69">
        <v>1</v>
      </c>
      <c r="C9805" s="69" t="s">
        <v>26854</v>
      </c>
      <c r="D9805" s="69">
        <v>11</v>
      </c>
      <c r="E9805" s="69" t="s">
        <v>27646</v>
      </c>
      <c r="F9805" s="69">
        <v>14933</v>
      </c>
      <c r="G9805" s="69">
        <v>20160411</v>
      </c>
      <c r="H9805" s="69">
        <v>0</v>
      </c>
      <c r="I9805" s="70">
        <v>60937277709</v>
      </c>
      <c r="J9805" s="69" t="s">
        <v>34547</v>
      </c>
      <c r="K9805" s="69" t="s">
        <v>35140</v>
      </c>
    </row>
    <row r="9806" spans="1:11" ht="14.4">
      <c r="A9806" s="69">
        <v>1687428</v>
      </c>
      <c r="B9806" s="69">
        <v>1</v>
      </c>
      <c r="C9806" s="69" t="s">
        <v>26854</v>
      </c>
      <c r="D9806" s="69">
        <v>11</v>
      </c>
      <c r="E9806" s="69" t="s">
        <v>27646</v>
      </c>
      <c r="F9806" s="69">
        <v>14944</v>
      </c>
      <c r="G9806" s="69">
        <v>20180115</v>
      </c>
      <c r="H9806" s="69">
        <v>0</v>
      </c>
      <c r="I9806" s="70">
        <v>32088925626</v>
      </c>
      <c r="J9806" s="69" t="s">
        <v>30414</v>
      </c>
      <c r="K9806" s="69" t="s">
        <v>35141</v>
      </c>
    </row>
    <row r="9807" spans="1:11" ht="14.4">
      <c r="A9807" s="69">
        <v>1719119</v>
      </c>
      <c r="B9807" s="69">
        <v>1</v>
      </c>
      <c r="C9807" s="69" t="s">
        <v>26854</v>
      </c>
      <c r="D9807" s="69">
        <v>11</v>
      </c>
      <c r="E9807" s="69" t="s">
        <v>27646</v>
      </c>
      <c r="F9807" s="69">
        <v>14946</v>
      </c>
      <c r="G9807" s="69">
        <v>20180917</v>
      </c>
      <c r="H9807" s="69">
        <v>0</v>
      </c>
      <c r="I9807" s="70">
        <v>1139966020</v>
      </c>
      <c r="J9807" s="69" t="s">
        <v>34627</v>
      </c>
      <c r="K9807" s="69" t="s">
        <v>35142</v>
      </c>
    </row>
    <row r="9808" spans="1:11" ht="14.4">
      <c r="A9808" s="69">
        <v>1067896</v>
      </c>
      <c r="B9808" s="69">
        <v>1</v>
      </c>
      <c r="C9808" s="69" t="s">
        <v>26854</v>
      </c>
      <c r="D9808" s="69">
        <v>11</v>
      </c>
      <c r="E9808" s="69" t="s">
        <v>27646</v>
      </c>
      <c r="F9808" s="69">
        <v>15052</v>
      </c>
      <c r="G9808" s="69">
        <v>19980622</v>
      </c>
      <c r="H9808" s="69">
        <v>0</v>
      </c>
      <c r="I9808" s="70">
        <v>76876901422</v>
      </c>
      <c r="J9808" s="69" t="s">
        <v>34499</v>
      </c>
      <c r="K9808" s="69" t="s">
        <v>35143</v>
      </c>
    </row>
    <row r="9809" spans="1:11" ht="14.4">
      <c r="A9809" s="69">
        <v>1572477</v>
      </c>
      <c r="B9809" s="69">
        <v>1</v>
      </c>
      <c r="C9809" s="69" t="s">
        <v>26854</v>
      </c>
      <c r="D9809" s="69">
        <v>11</v>
      </c>
      <c r="E9809" s="69" t="s">
        <v>27646</v>
      </c>
      <c r="F9809" s="69">
        <v>15073</v>
      </c>
      <c r="G9809" s="69">
        <v>20150727</v>
      </c>
      <c r="H9809" s="69">
        <v>0</v>
      </c>
      <c r="I9809" s="70">
        <v>46159634891</v>
      </c>
      <c r="J9809" s="69" t="s">
        <v>34627</v>
      </c>
      <c r="K9809" s="69" t="s">
        <v>35144</v>
      </c>
    </row>
    <row r="9810" spans="1:11" ht="14.4">
      <c r="A9810" s="69">
        <v>1748893</v>
      </c>
      <c r="B9810" s="69">
        <v>1</v>
      </c>
      <c r="C9810" s="69" t="s">
        <v>26854</v>
      </c>
      <c r="D9810" s="69">
        <v>11</v>
      </c>
      <c r="E9810" s="69" t="s">
        <v>27646</v>
      </c>
      <c r="F9810" s="69">
        <v>15081</v>
      </c>
      <c r="G9810" s="69">
        <v>20190624</v>
      </c>
      <c r="H9810" s="69">
        <v>0</v>
      </c>
      <c r="I9810" s="70">
        <v>5190193325</v>
      </c>
      <c r="J9810" s="69" t="s">
        <v>34472</v>
      </c>
      <c r="K9810" s="69" t="s">
        <v>35145</v>
      </c>
    </row>
    <row r="9811" spans="1:11" ht="14.4">
      <c r="A9811" s="69">
        <v>1630991</v>
      </c>
      <c r="B9811" s="69">
        <v>1</v>
      </c>
      <c r="C9811" s="69" t="s">
        <v>26854</v>
      </c>
      <c r="D9811" s="69">
        <v>11</v>
      </c>
      <c r="E9811" s="69" t="s">
        <v>27646</v>
      </c>
      <c r="F9811" s="69">
        <v>15100</v>
      </c>
      <c r="G9811" s="69">
        <v>20190729</v>
      </c>
      <c r="H9811" s="69">
        <v>0</v>
      </c>
      <c r="I9811" s="70">
        <v>16139466375</v>
      </c>
      <c r="J9811" s="69" t="s">
        <v>34468</v>
      </c>
      <c r="K9811" s="69" t="s">
        <v>35146</v>
      </c>
    </row>
    <row r="9812" spans="1:11" ht="14.4">
      <c r="A9812" s="69">
        <v>1067900</v>
      </c>
      <c r="B9812" s="69">
        <v>1</v>
      </c>
      <c r="C9812" s="69" t="s">
        <v>26854</v>
      </c>
      <c r="D9812" s="69">
        <v>11</v>
      </c>
      <c r="E9812" s="69" t="s">
        <v>27646</v>
      </c>
      <c r="F9812" s="69">
        <v>15105</v>
      </c>
      <c r="G9812" s="69">
        <v>19941226</v>
      </c>
      <c r="H9812" s="69">
        <v>0</v>
      </c>
      <c r="I9812" s="70">
        <v>60927496780</v>
      </c>
      <c r="J9812" s="69" t="s">
        <v>34499</v>
      </c>
      <c r="K9812" s="69" t="s">
        <v>35147</v>
      </c>
    </row>
    <row r="9813" spans="1:11" ht="14.4">
      <c r="A9813" s="69">
        <v>1067902</v>
      </c>
      <c r="B9813" s="69">
        <v>1</v>
      </c>
      <c r="C9813" s="69" t="s">
        <v>26854</v>
      </c>
      <c r="D9813" s="69">
        <v>11</v>
      </c>
      <c r="E9813" s="69" t="s">
        <v>27646</v>
      </c>
      <c r="F9813" s="69">
        <v>15114</v>
      </c>
      <c r="G9813" s="69">
        <v>19941212</v>
      </c>
      <c r="H9813" s="69">
        <v>0</v>
      </c>
      <c r="I9813" s="70">
        <v>60917480240</v>
      </c>
      <c r="J9813" s="69" t="s">
        <v>30414</v>
      </c>
      <c r="K9813" s="69" t="s">
        <v>35148</v>
      </c>
    </row>
    <row r="9814" spans="1:11" ht="14.4">
      <c r="A9814" s="69">
        <v>1135476</v>
      </c>
      <c r="B9814" s="69">
        <v>1</v>
      </c>
      <c r="C9814" s="69" t="s">
        <v>26854</v>
      </c>
      <c r="D9814" s="69">
        <v>11</v>
      </c>
      <c r="E9814" s="69" t="s">
        <v>27646</v>
      </c>
      <c r="F9814" s="69">
        <v>15117</v>
      </c>
      <c r="G9814" s="69">
        <v>20000331</v>
      </c>
      <c r="H9814" s="69">
        <v>0</v>
      </c>
      <c r="I9814" s="70">
        <v>32007606869</v>
      </c>
      <c r="J9814" s="69" t="s">
        <v>34495</v>
      </c>
      <c r="K9814" s="69" t="s">
        <v>35149</v>
      </c>
    </row>
    <row r="9815" spans="1:11" ht="14.4">
      <c r="A9815" s="69">
        <v>1145803</v>
      </c>
      <c r="B9815" s="69">
        <v>1</v>
      </c>
      <c r="C9815" s="69" t="s">
        <v>26854</v>
      </c>
      <c r="D9815" s="69">
        <v>11</v>
      </c>
      <c r="E9815" s="69" t="s">
        <v>27646</v>
      </c>
      <c r="F9815" s="69">
        <v>15120</v>
      </c>
      <c r="G9815" s="69">
        <v>20000825</v>
      </c>
      <c r="H9815" s="69">
        <v>0</v>
      </c>
      <c r="I9815" s="70">
        <v>32006801875</v>
      </c>
      <c r="J9815" s="69" t="s">
        <v>34504</v>
      </c>
      <c r="K9815" s="69" t="s">
        <v>35150</v>
      </c>
    </row>
    <row r="9816" spans="1:11" ht="14.4">
      <c r="A9816" s="69">
        <v>1199422</v>
      </c>
      <c r="B9816" s="69">
        <v>1</v>
      </c>
      <c r="C9816" s="69" t="s">
        <v>26854</v>
      </c>
      <c r="D9816" s="69">
        <v>11</v>
      </c>
      <c r="E9816" s="69" t="s">
        <v>27646</v>
      </c>
      <c r="F9816" s="69">
        <v>15133</v>
      </c>
      <c r="G9816" s="69">
        <v>20030227</v>
      </c>
      <c r="H9816" s="69">
        <v>0</v>
      </c>
      <c r="I9816" s="70">
        <v>32907388717</v>
      </c>
      <c r="J9816" s="69" t="s">
        <v>34509</v>
      </c>
      <c r="K9816" s="69" t="s">
        <v>35151</v>
      </c>
    </row>
    <row r="9817" spans="1:11" ht="14.4">
      <c r="A9817" s="69">
        <v>1067906</v>
      </c>
      <c r="B9817" s="69">
        <v>1</v>
      </c>
      <c r="C9817" s="69" t="s">
        <v>26854</v>
      </c>
      <c r="D9817" s="69">
        <v>11</v>
      </c>
      <c r="E9817" s="69" t="s">
        <v>27646</v>
      </c>
      <c r="F9817" s="69">
        <v>15141</v>
      </c>
      <c r="G9817" s="69">
        <v>19950731</v>
      </c>
      <c r="H9817" s="69">
        <v>0</v>
      </c>
      <c r="I9817" s="70">
        <v>32957679858</v>
      </c>
      <c r="J9817" s="69" t="s">
        <v>34476</v>
      </c>
      <c r="K9817" s="69" t="s">
        <v>35152</v>
      </c>
    </row>
    <row r="9818" spans="1:11" ht="14.4">
      <c r="A9818" s="69">
        <v>1135462</v>
      </c>
      <c r="B9818" s="69">
        <v>1</v>
      </c>
      <c r="C9818" s="69" t="s">
        <v>26854</v>
      </c>
      <c r="D9818" s="69">
        <v>11</v>
      </c>
      <c r="E9818" s="69" t="s">
        <v>27646</v>
      </c>
      <c r="F9818" s="69">
        <v>15150</v>
      </c>
      <c r="G9818" s="69">
        <v>20000331</v>
      </c>
      <c r="H9818" s="69">
        <v>0</v>
      </c>
      <c r="I9818" s="70">
        <v>60957376621</v>
      </c>
      <c r="J9818" s="69" t="s">
        <v>34487</v>
      </c>
      <c r="K9818" s="69" t="s">
        <v>35153</v>
      </c>
    </row>
    <row r="9819" spans="1:11" ht="14.4">
      <c r="A9819" s="69">
        <v>1067907</v>
      </c>
      <c r="B9819" s="69">
        <v>1</v>
      </c>
      <c r="C9819" s="69" t="s">
        <v>26854</v>
      </c>
      <c r="D9819" s="69">
        <v>11</v>
      </c>
      <c r="E9819" s="69" t="s">
        <v>27646</v>
      </c>
      <c r="F9819" s="69">
        <v>15153</v>
      </c>
      <c r="G9819" s="69">
        <v>19941216</v>
      </c>
      <c r="H9819" s="69">
        <v>0</v>
      </c>
      <c r="I9819" s="70">
        <v>60907296481</v>
      </c>
      <c r="J9819" s="69" t="s">
        <v>34499</v>
      </c>
      <c r="K9819" s="69" t="s">
        <v>35154</v>
      </c>
    </row>
    <row r="9820" spans="1:11" ht="14.4">
      <c r="A9820" s="69">
        <v>1341688</v>
      </c>
      <c r="B9820" s="69">
        <v>1</v>
      </c>
      <c r="C9820" s="69" t="s">
        <v>26854</v>
      </c>
      <c r="D9820" s="69">
        <v>11</v>
      </c>
      <c r="E9820" s="69" t="s">
        <v>27646</v>
      </c>
      <c r="F9820" s="69">
        <v>15164</v>
      </c>
      <c r="G9820" s="69">
        <v>20090706</v>
      </c>
      <c r="H9820" s="69">
        <v>0</v>
      </c>
      <c r="I9820" s="70">
        <v>32078984955</v>
      </c>
      <c r="J9820" s="69" t="s">
        <v>34499</v>
      </c>
      <c r="K9820" s="69" t="s">
        <v>35155</v>
      </c>
    </row>
    <row r="9821" spans="1:11" ht="14.4">
      <c r="A9821" s="69">
        <v>1360634</v>
      </c>
      <c r="B9821" s="69">
        <v>1</v>
      </c>
      <c r="C9821" s="69" t="s">
        <v>26854</v>
      </c>
      <c r="D9821" s="69">
        <v>11</v>
      </c>
      <c r="E9821" s="69" t="s">
        <v>27646</v>
      </c>
      <c r="F9821" s="69">
        <v>15171</v>
      </c>
      <c r="G9821" s="69">
        <v>20100531</v>
      </c>
      <c r="H9821" s="69">
        <v>0</v>
      </c>
      <c r="I9821" s="70">
        <v>32068725491</v>
      </c>
      <c r="J9821" s="69" t="s">
        <v>34472</v>
      </c>
      <c r="K9821" s="69" t="s">
        <v>35156</v>
      </c>
    </row>
    <row r="9822" spans="1:11" ht="14.4">
      <c r="A9822" s="69">
        <v>1067911</v>
      </c>
      <c r="B9822" s="69">
        <v>1</v>
      </c>
      <c r="C9822" s="69" t="s">
        <v>26854</v>
      </c>
      <c r="D9822" s="69">
        <v>11</v>
      </c>
      <c r="E9822" s="69" t="s">
        <v>27646</v>
      </c>
      <c r="F9822" s="69">
        <v>15180</v>
      </c>
      <c r="G9822" s="69">
        <v>19970206</v>
      </c>
      <c r="H9822" s="69">
        <v>0</v>
      </c>
      <c r="I9822" s="70">
        <v>32957779476</v>
      </c>
      <c r="J9822" s="69" t="s">
        <v>34593</v>
      </c>
      <c r="K9822" s="69" t="s">
        <v>35157</v>
      </c>
    </row>
    <row r="9823" spans="1:11" ht="14.4">
      <c r="A9823" s="69">
        <v>1067913</v>
      </c>
      <c r="B9823" s="69">
        <v>1</v>
      </c>
      <c r="C9823" s="69" t="s">
        <v>26854</v>
      </c>
      <c r="D9823" s="69">
        <v>11</v>
      </c>
      <c r="E9823" s="69" t="s">
        <v>27646</v>
      </c>
      <c r="F9823" s="69">
        <v>15202</v>
      </c>
      <c r="G9823" s="69">
        <v>19970120</v>
      </c>
      <c r="H9823" s="69">
        <v>0</v>
      </c>
      <c r="I9823" s="70">
        <v>32927680234</v>
      </c>
      <c r="J9823" s="69" t="s">
        <v>34547</v>
      </c>
      <c r="K9823" s="69" t="s">
        <v>35158</v>
      </c>
    </row>
    <row r="9824" spans="1:11" ht="14.4">
      <c r="A9824" s="69">
        <v>1421671</v>
      </c>
      <c r="B9824" s="69">
        <v>1</v>
      </c>
      <c r="C9824" s="69" t="s">
        <v>26854</v>
      </c>
      <c r="D9824" s="69">
        <v>11</v>
      </c>
      <c r="E9824" s="69" t="s">
        <v>27646</v>
      </c>
      <c r="F9824" s="69">
        <v>15204</v>
      </c>
      <c r="G9824" s="69">
        <v>20121001</v>
      </c>
      <c r="H9824" s="69">
        <v>0</v>
      </c>
      <c r="I9824" s="70">
        <v>32008454178</v>
      </c>
      <c r="J9824" s="69" t="s">
        <v>34504</v>
      </c>
      <c r="K9824" s="69" t="s">
        <v>35159</v>
      </c>
    </row>
    <row r="9825" spans="1:11" ht="14.4">
      <c r="A9825" s="69">
        <v>1430786</v>
      </c>
      <c r="B9825" s="69">
        <v>1</v>
      </c>
      <c r="C9825" s="69" t="s">
        <v>26854</v>
      </c>
      <c r="D9825" s="69">
        <v>11</v>
      </c>
      <c r="E9825" s="69" t="s">
        <v>27646</v>
      </c>
      <c r="F9825" s="69">
        <v>15209</v>
      </c>
      <c r="G9825" s="69">
        <v>20130128</v>
      </c>
      <c r="H9825" s="69">
        <v>0</v>
      </c>
      <c r="I9825" s="70">
        <v>32119452657</v>
      </c>
      <c r="J9825" s="69" t="s">
        <v>34482</v>
      </c>
      <c r="K9825" s="69" t="s">
        <v>35160</v>
      </c>
    </row>
    <row r="9826" spans="1:11" ht="14.4">
      <c r="A9826" s="69">
        <v>1440612</v>
      </c>
      <c r="B9826" s="69">
        <v>1</v>
      </c>
      <c r="C9826" s="69" t="s">
        <v>26854</v>
      </c>
      <c r="D9826" s="69">
        <v>11</v>
      </c>
      <c r="E9826" s="69" t="s">
        <v>27646</v>
      </c>
      <c r="F9826" s="69">
        <v>15212</v>
      </c>
      <c r="G9826" s="69">
        <v>20130520</v>
      </c>
      <c r="H9826" s="69">
        <v>0</v>
      </c>
      <c r="I9826" s="70">
        <v>32048642030</v>
      </c>
      <c r="J9826" s="69" t="s">
        <v>34468</v>
      </c>
      <c r="K9826" s="69" t="s">
        <v>35161</v>
      </c>
    </row>
    <row r="9827" spans="1:11" ht="14.4">
      <c r="A9827" s="69">
        <v>1448042</v>
      </c>
      <c r="B9827" s="69">
        <v>1</v>
      </c>
      <c r="C9827" s="69" t="s">
        <v>26854</v>
      </c>
      <c r="D9827" s="69">
        <v>11</v>
      </c>
      <c r="E9827" s="69" t="s">
        <v>27646</v>
      </c>
      <c r="F9827" s="69">
        <v>15221</v>
      </c>
      <c r="G9827" s="69">
        <v>20130729</v>
      </c>
      <c r="H9827" s="69">
        <v>0</v>
      </c>
      <c r="I9827" s="70">
        <v>32068848517</v>
      </c>
      <c r="J9827" s="69" t="s">
        <v>34497</v>
      </c>
      <c r="K9827" s="69" t="s">
        <v>35162</v>
      </c>
    </row>
    <row r="9828" spans="1:11" ht="14.4">
      <c r="A9828" s="69">
        <v>1067914</v>
      </c>
      <c r="B9828" s="69">
        <v>1</v>
      </c>
      <c r="C9828" s="69" t="s">
        <v>26854</v>
      </c>
      <c r="D9828" s="69">
        <v>11</v>
      </c>
      <c r="E9828" s="69" t="s">
        <v>27646</v>
      </c>
      <c r="F9828" s="69">
        <v>15222</v>
      </c>
      <c r="G9828" s="69">
        <v>19980305</v>
      </c>
      <c r="H9828" s="69">
        <v>0</v>
      </c>
      <c r="I9828" s="70">
        <v>32986901950</v>
      </c>
      <c r="J9828" s="69" t="s">
        <v>34504</v>
      </c>
      <c r="K9828" s="69" t="s">
        <v>35163</v>
      </c>
    </row>
    <row r="9829" spans="1:11" ht="14.4">
      <c r="A9829" s="69">
        <v>1067918</v>
      </c>
      <c r="B9829" s="69">
        <v>1</v>
      </c>
      <c r="C9829" s="69" t="s">
        <v>26854</v>
      </c>
      <c r="D9829" s="69">
        <v>11</v>
      </c>
      <c r="E9829" s="69" t="s">
        <v>27646</v>
      </c>
      <c r="F9829" s="69">
        <v>15230</v>
      </c>
      <c r="G9829" s="69">
        <v>19980420</v>
      </c>
      <c r="H9829" s="69">
        <v>0</v>
      </c>
      <c r="I9829" s="70">
        <v>32866986204</v>
      </c>
      <c r="J9829" s="69" t="s">
        <v>34497</v>
      </c>
      <c r="K9829" s="69" t="s">
        <v>35164</v>
      </c>
    </row>
    <row r="9830" spans="1:11" ht="14.4">
      <c r="A9830" s="69">
        <v>1360624</v>
      </c>
      <c r="B9830" s="69">
        <v>1</v>
      </c>
      <c r="C9830" s="69" t="s">
        <v>26854</v>
      </c>
      <c r="D9830" s="69">
        <v>11</v>
      </c>
      <c r="E9830" s="69" t="s">
        <v>27646</v>
      </c>
      <c r="F9830" s="69">
        <v>15236</v>
      </c>
      <c r="G9830" s="69">
        <v>20100531</v>
      </c>
      <c r="H9830" s="69">
        <v>0</v>
      </c>
      <c r="I9830" s="70">
        <v>32068885683</v>
      </c>
      <c r="J9830" s="69" t="s">
        <v>34504</v>
      </c>
      <c r="K9830" s="69" t="s">
        <v>35165</v>
      </c>
    </row>
    <row r="9831" spans="1:11" ht="14.4">
      <c r="A9831" s="69">
        <v>1452954</v>
      </c>
      <c r="B9831" s="69">
        <v>1</v>
      </c>
      <c r="C9831" s="69" t="s">
        <v>26854</v>
      </c>
      <c r="D9831" s="69">
        <v>11</v>
      </c>
      <c r="E9831" s="69" t="s">
        <v>27646</v>
      </c>
      <c r="F9831" s="69">
        <v>15246</v>
      </c>
      <c r="G9831" s="69">
        <v>20150601</v>
      </c>
      <c r="H9831" s="69">
        <v>0</v>
      </c>
      <c r="I9831" s="70">
        <v>32139417409</v>
      </c>
      <c r="J9831" s="69" t="s">
        <v>34593</v>
      </c>
      <c r="K9831" s="69" t="s">
        <v>35166</v>
      </c>
    </row>
    <row r="9832" spans="1:11" ht="14.4">
      <c r="A9832" s="69">
        <v>1454783</v>
      </c>
      <c r="B9832" s="69">
        <v>1</v>
      </c>
      <c r="C9832" s="69" t="s">
        <v>26854</v>
      </c>
      <c r="D9832" s="69">
        <v>11</v>
      </c>
      <c r="E9832" s="69" t="s">
        <v>27646</v>
      </c>
      <c r="F9832" s="69">
        <v>15247</v>
      </c>
      <c r="G9832" s="69">
        <v>20131014</v>
      </c>
      <c r="H9832" s="69">
        <v>0</v>
      </c>
      <c r="I9832" s="70">
        <v>43937326791</v>
      </c>
      <c r="J9832" s="69" t="s">
        <v>34502</v>
      </c>
      <c r="K9832" s="69" t="s">
        <v>35167</v>
      </c>
    </row>
    <row r="9833" spans="1:11" ht="14.4">
      <c r="A9833" s="69">
        <v>1557668</v>
      </c>
      <c r="B9833" s="69">
        <v>1</v>
      </c>
      <c r="C9833" s="69" t="s">
        <v>26854</v>
      </c>
      <c r="D9833" s="69">
        <v>11</v>
      </c>
      <c r="E9833" s="69" t="s">
        <v>27646</v>
      </c>
      <c r="F9833" s="69">
        <v>15261</v>
      </c>
      <c r="G9833" s="69">
        <v>20150504</v>
      </c>
      <c r="H9833" s="69">
        <v>0</v>
      </c>
      <c r="I9833" s="70">
        <v>32099303086</v>
      </c>
      <c r="J9833" s="69" t="s">
        <v>34631</v>
      </c>
      <c r="K9833" s="69" t="s">
        <v>35168</v>
      </c>
    </row>
    <row r="9834" spans="1:11" ht="14.4">
      <c r="A9834" s="69">
        <v>1568588</v>
      </c>
      <c r="B9834" s="69">
        <v>1</v>
      </c>
      <c r="C9834" s="69" t="s">
        <v>26854</v>
      </c>
      <c r="D9834" s="69">
        <v>11</v>
      </c>
      <c r="E9834" s="69" t="s">
        <v>27646</v>
      </c>
      <c r="F9834" s="69">
        <v>15269</v>
      </c>
      <c r="G9834" s="69">
        <v>20150629</v>
      </c>
      <c r="H9834" s="69">
        <v>0</v>
      </c>
      <c r="I9834" s="70">
        <v>32079011345</v>
      </c>
      <c r="J9834" s="69" t="s">
        <v>34507</v>
      </c>
      <c r="K9834" s="69" t="s">
        <v>35169</v>
      </c>
    </row>
    <row r="9835" spans="1:11" ht="14.4">
      <c r="A9835" s="69">
        <v>1578724</v>
      </c>
      <c r="B9835" s="69">
        <v>1</v>
      </c>
      <c r="C9835" s="69" t="s">
        <v>26854</v>
      </c>
      <c r="D9835" s="69">
        <v>11</v>
      </c>
      <c r="E9835" s="69" t="s">
        <v>27646</v>
      </c>
      <c r="F9835" s="69">
        <v>15275</v>
      </c>
      <c r="G9835" s="69">
        <v>20150914</v>
      </c>
      <c r="H9835" s="69">
        <v>0</v>
      </c>
      <c r="I9835" s="70">
        <v>2159781331</v>
      </c>
      <c r="J9835" s="69" t="s">
        <v>34544</v>
      </c>
      <c r="K9835" s="69" t="s">
        <v>35170</v>
      </c>
    </row>
    <row r="9836" spans="1:11" ht="14.4">
      <c r="A9836" s="69">
        <v>1618786</v>
      </c>
      <c r="B9836" s="69">
        <v>1</v>
      </c>
      <c r="C9836" s="69" t="s">
        <v>26854</v>
      </c>
      <c r="D9836" s="69">
        <v>11</v>
      </c>
      <c r="E9836" s="69" t="s">
        <v>27646</v>
      </c>
      <c r="F9836" s="69">
        <v>15305</v>
      </c>
      <c r="G9836" s="69">
        <v>20160718</v>
      </c>
      <c r="H9836" s="69">
        <v>0</v>
      </c>
      <c r="I9836" s="70">
        <v>62149537896</v>
      </c>
      <c r="J9836" s="69" t="s">
        <v>34497</v>
      </c>
      <c r="K9836" s="69" t="s">
        <v>35171</v>
      </c>
    </row>
    <row r="9837" spans="1:11" ht="14.4">
      <c r="A9837" s="69">
        <v>1637765</v>
      </c>
      <c r="B9837" s="69">
        <v>1</v>
      </c>
      <c r="C9837" s="69" t="s">
        <v>26854</v>
      </c>
      <c r="D9837" s="69">
        <v>11</v>
      </c>
      <c r="E9837" s="69" t="s">
        <v>27646</v>
      </c>
      <c r="F9837" s="69">
        <v>15318</v>
      </c>
      <c r="G9837" s="69">
        <v>20170123</v>
      </c>
      <c r="H9837" s="69">
        <v>0</v>
      </c>
      <c r="I9837" s="70">
        <v>2169793086</v>
      </c>
      <c r="J9837" s="69" t="s">
        <v>34593</v>
      </c>
      <c r="K9837" s="69" t="s">
        <v>35172</v>
      </c>
    </row>
    <row r="9838" spans="1:11" ht="14.4">
      <c r="A9838" s="69">
        <v>1689789</v>
      </c>
      <c r="B9838" s="69">
        <v>1</v>
      </c>
      <c r="C9838" s="69" t="s">
        <v>26854</v>
      </c>
      <c r="D9838" s="69">
        <v>11</v>
      </c>
      <c r="E9838" s="69" t="s">
        <v>27646</v>
      </c>
      <c r="F9838" s="69">
        <v>15351</v>
      </c>
      <c r="G9838" s="69">
        <v>20180129</v>
      </c>
      <c r="H9838" s="69">
        <v>0</v>
      </c>
      <c r="I9838" s="70">
        <v>1139876997</v>
      </c>
      <c r="J9838" s="69" t="s">
        <v>34497</v>
      </c>
      <c r="K9838" s="69" t="s">
        <v>35173</v>
      </c>
    </row>
    <row r="9839" spans="1:11" ht="14.4">
      <c r="A9839" s="69">
        <v>1069687</v>
      </c>
      <c r="B9839" s="69">
        <v>1</v>
      </c>
      <c r="C9839" s="69" t="s">
        <v>26854</v>
      </c>
      <c r="D9839" s="69">
        <v>11</v>
      </c>
      <c r="E9839" s="69" t="s">
        <v>27646</v>
      </c>
      <c r="F9839" s="69">
        <v>15361</v>
      </c>
      <c r="G9839" s="69">
        <v>20121022</v>
      </c>
      <c r="H9839" s="69">
        <v>0</v>
      </c>
      <c r="I9839" s="70">
        <v>60947779116</v>
      </c>
      <c r="J9839" s="69" t="s">
        <v>34509</v>
      </c>
      <c r="K9839" s="69" t="s">
        <v>35174</v>
      </c>
    </row>
    <row r="9840" spans="1:11" ht="14.4">
      <c r="A9840" s="69">
        <v>1709372</v>
      </c>
      <c r="B9840" s="69">
        <v>1</v>
      </c>
      <c r="C9840" s="69" t="s">
        <v>26854</v>
      </c>
      <c r="D9840" s="69">
        <v>11</v>
      </c>
      <c r="E9840" s="69" t="s">
        <v>27646</v>
      </c>
      <c r="F9840" s="69">
        <v>15374</v>
      </c>
      <c r="G9840" s="69">
        <v>20180625</v>
      </c>
      <c r="H9840" s="69">
        <v>0</v>
      </c>
      <c r="I9840" s="70">
        <v>22169986282</v>
      </c>
      <c r="J9840" s="69" t="s">
        <v>34544</v>
      </c>
      <c r="K9840" s="69" t="s">
        <v>35175</v>
      </c>
    </row>
    <row r="9841" spans="1:11" ht="14.4">
      <c r="A9841" s="69">
        <v>1714388</v>
      </c>
      <c r="B9841" s="69">
        <v>1</v>
      </c>
      <c r="C9841" s="69" t="s">
        <v>26854</v>
      </c>
      <c r="D9841" s="69">
        <v>11</v>
      </c>
      <c r="E9841" s="69" t="s">
        <v>27646</v>
      </c>
      <c r="F9841" s="69">
        <v>15378</v>
      </c>
      <c r="G9841" s="69">
        <v>20180806</v>
      </c>
      <c r="H9841" s="69">
        <v>0</v>
      </c>
      <c r="I9841" s="70">
        <v>1139966103</v>
      </c>
      <c r="J9841" s="69" t="s">
        <v>34482</v>
      </c>
      <c r="K9841" s="69" t="s">
        <v>35176</v>
      </c>
    </row>
    <row r="9842" spans="1:11" ht="14.4">
      <c r="A9842" s="69">
        <v>1717662</v>
      </c>
      <c r="B9842" s="69">
        <v>1</v>
      </c>
      <c r="C9842" s="69" t="s">
        <v>26854</v>
      </c>
      <c r="D9842" s="69">
        <v>11</v>
      </c>
      <c r="E9842" s="69" t="s">
        <v>27646</v>
      </c>
      <c r="F9842" s="69">
        <v>15381</v>
      </c>
      <c r="G9842" s="69">
        <v>20180903</v>
      </c>
      <c r="H9842" s="69">
        <v>0</v>
      </c>
      <c r="I9842" s="70">
        <v>32968095094</v>
      </c>
      <c r="J9842" s="69" t="s">
        <v>34487</v>
      </c>
      <c r="K9842" s="69" t="s">
        <v>35177</v>
      </c>
    </row>
    <row r="9843" spans="1:11" ht="14.4">
      <c r="A9843" s="69">
        <v>1742219</v>
      </c>
      <c r="B9843" s="69">
        <v>1</v>
      </c>
      <c r="C9843" s="69" t="s">
        <v>26854</v>
      </c>
      <c r="D9843" s="69">
        <v>11</v>
      </c>
      <c r="E9843" s="69" t="s">
        <v>27646</v>
      </c>
      <c r="F9843" s="69">
        <v>15392</v>
      </c>
      <c r="G9843" s="69">
        <v>20190422</v>
      </c>
      <c r="H9843" s="69">
        <v>0</v>
      </c>
      <c r="I9843" s="70">
        <v>32119351933</v>
      </c>
      <c r="J9843" s="69" t="s">
        <v>34472</v>
      </c>
      <c r="K9843" s="69" t="s">
        <v>35178</v>
      </c>
    </row>
    <row r="9844" spans="1:11" ht="14.4">
      <c r="A9844" s="69">
        <v>1743623</v>
      </c>
      <c r="B9844" s="69">
        <v>1</v>
      </c>
      <c r="C9844" s="69" t="s">
        <v>26854</v>
      </c>
      <c r="D9844" s="69">
        <v>11</v>
      </c>
      <c r="E9844" s="69" t="s">
        <v>27646</v>
      </c>
      <c r="F9844" s="69">
        <v>15395</v>
      </c>
      <c r="G9844" s="69">
        <v>20190506</v>
      </c>
      <c r="H9844" s="69">
        <v>0</v>
      </c>
      <c r="I9844" s="70">
        <v>32139475878</v>
      </c>
      <c r="J9844" s="69" t="s">
        <v>34499</v>
      </c>
      <c r="K9844" s="69" t="s">
        <v>35179</v>
      </c>
    </row>
    <row r="9845" spans="1:11" ht="14.4">
      <c r="A9845" s="69">
        <v>1754509</v>
      </c>
      <c r="B9845" s="69">
        <v>1</v>
      </c>
      <c r="C9845" s="69" t="s">
        <v>26854</v>
      </c>
      <c r="D9845" s="69">
        <v>11</v>
      </c>
      <c r="E9845" s="69" t="s">
        <v>27646</v>
      </c>
      <c r="F9845" s="69">
        <v>15402</v>
      </c>
      <c r="G9845" s="69">
        <v>20190811</v>
      </c>
      <c r="H9845" s="69">
        <v>0</v>
      </c>
      <c r="I9845" s="70">
        <v>32089052073</v>
      </c>
      <c r="J9845" s="69" t="s">
        <v>34499</v>
      </c>
      <c r="K9845" s="69" t="s">
        <v>35180</v>
      </c>
    </row>
    <row r="9846" spans="1:11" ht="14.4">
      <c r="A9846" s="69">
        <v>1757966</v>
      </c>
      <c r="B9846" s="69">
        <v>1</v>
      </c>
      <c r="C9846" s="69" t="s">
        <v>26854</v>
      </c>
      <c r="D9846" s="69">
        <v>11</v>
      </c>
      <c r="E9846" s="69" t="s">
        <v>27646</v>
      </c>
      <c r="F9846" s="69">
        <v>15403</v>
      </c>
      <c r="G9846" s="69">
        <v>20190916</v>
      </c>
      <c r="H9846" s="69">
        <v>0</v>
      </c>
      <c r="I9846" s="70">
        <v>21169849581</v>
      </c>
      <c r="J9846" s="69" t="s">
        <v>34544</v>
      </c>
      <c r="K9846" s="69" t="s">
        <v>35181</v>
      </c>
    </row>
    <row r="9847" spans="1:11" ht="14.4">
      <c r="A9847" s="69">
        <v>1809207</v>
      </c>
      <c r="B9847" s="69">
        <v>1</v>
      </c>
      <c r="C9847" s="69" t="s">
        <v>26854</v>
      </c>
      <c r="D9847" s="69">
        <v>11</v>
      </c>
      <c r="E9847" s="69" t="s">
        <v>27646</v>
      </c>
      <c r="F9847" s="69">
        <v>15423</v>
      </c>
      <c r="G9847" s="69">
        <v>20200824</v>
      </c>
      <c r="H9847" s="69">
        <v>0</v>
      </c>
      <c r="I9847" s="70">
        <v>32129259167</v>
      </c>
      <c r="J9847" s="69" t="s">
        <v>34547</v>
      </c>
      <c r="K9847" s="69" t="s">
        <v>35182</v>
      </c>
    </row>
    <row r="9848" spans="1:11" ht="14.4">
      <c r="A9848" s="69">
        <v>1850379</v>
      </c>
      <c r="B9848" s="69">
        <v>1</v>
      </c>
      <c r="C9848" s="69" t="s">
        <v>26854</v>
      </c>
      <c r="D9848" s="69">
        <v>11</v>
      </c>
      <c r="E9848" s="69" t="s">
        <v>27646</v>
      </c>
      <c r="F9848" s="69">
        <v>15432</v>
      </c>
      <c r="G9848" s="69">
        <v>20210118</v>
      </c>
      <c r="H9848" s="69">
        <v>0</v>
      </c>
      <c r="I9848" s="70">
        <v>26149576279</v>
      </c>
      <c r="J9848" s="69" t="s">
        <v>34472</v>
      </c>
      <c r="K9848" s="69" t="s">
        <v>35183</v>
      </c>
    </row>
    <row r="9849" spans="1:11" ht="14.4">
      <c r="A9849" s="69">
        <v>1928015</v>
      </c>
      <c r="B9849" s="69">
        <v>1</v>
      </c>
      <c r="C9849" s="69" t="s">
        <v>26854</v>
      </c>
      <c r="D9849" s="69">
        <v>11</v>
      </c>
      <c r="E9849" s="69" t="s">
        <v>27646</v>
      </c>
      <c r="F9849" s="69">
        <v>15435</v>
      </c>
      <c r="G9849" s="69">
        <v>20210726</v>
      </c>
      <c r="H9849" s="69">
        <v>0</v>
      </c>
      <c r="I9849" s="70">
        <v>50169885261</v>
      </c>
      <c r="J9849" s="69" t="s">
        <v>34495</v>
      </c>
      <c r="K9849" s="69" t="s">
        <v>35184</v>
      </c>
    </row>
    <row r="9850" spans="1:11" ht="14.4">
      <c r="A9850" s="69">
        <v>2034460</v>
      </c>
      <c r="B9850" s="69">
        <v>1</v>
      </c>
      <c r="C9850" s="69" t="s">
        <v>26854</v>
      </c>
      <c r="D9850" s="69">
        <v>11</v>
      </c>
      <c r="E9850" s="69" t="s">
        <v>27646</v>
      </c>
      <c r="F9850" s="69">
        <v>15437</v>
      </c>
      <c r="G9850" s="69">
        <v>20210823</v>
      </c>
      <c r="H9850" s="69">
        <v>0</v>
      </c>
      <c r="I9850" s="70">
        <v>8190399140</v>
      </c>
      <c r="J9850" s="69" t="s">
        <v>34591</v>
      </c>
      <c r="K9850" s="69" t="s">
        <v>35185</v>
      </c>
    </row>
    <row r="9851" spans="1:11" ht="14.4">
      <c r="A9851" s="69">
        <v>1418178</v>
      </c>
      <c r="B9851" s="69">
        <v>1</v>
      </c>
      <c r="C9851" s="69" t="s">
        <v>26854</v>
      </c>
      <c r="D9851" s="69">
        <v>11</v>
      </c>
      <c r="E9851" s="69" t="s">
        <v>27646</v>
      </c>
      <c r="F9851" s="69">
        <v>15577</v>
      </c>
      <c r="G9851" s="69">
        <v>20120820</v>
      </c>
      <c r="H9851" s="69">
        <v>0</v>
      </c>
      <c r="I9851" s="70">
        <v>32967375026</v>
      </c>
      <c r="J9851" s="69" t="s">
        <v>34664</v>
      </c>
      <c r="K9851" s="69" t="s">
        <v>35186</v>
      </c>
    </row>
    <row r="9852" spans="1:11" ht="14.4">
      <c r="A9852" s="69">
        <v>1340931</v>
      </c>
      <c r="B9852" s="69">
        <v>1</v>
      </c>
      <c r="C9852" s="69" t="s">
        <v>26854</v>
      </c>
      <c r="D9852" s="69">
        <v>11</v>
      </c>
      <c r="E9852" s="69" t="s">
        <v>27646</v>
      </c>
      <c r="F9852" s="69">
        <v>15584</v>
      </c>
      <c r="G9852" s="69">
        <v>20090629</v>
      </c>
      <c r="H9852" s="69">
        <v>0</v>
      </c>
      <c r="I9852" s="70">
        <v>32018351463</v>
      </c>
      <c r="J9852" s="69" t="s">
        <v>34509</v>
      </c>
      <c r="K9852" s="69" t="s">
        <v>35187</v>
      </c>
    </row>
    <row r="9853" spans="1:11" ht="14.4">
      <c r="A9853" s="69">
        <v>1714446</v>
      </c>
      <c r="B9853" s="69">
        <v>1</v>
      </c>
      <c r="C9853" s="69" t="s">
        <v>26854</v>
      </c>
      <c r="D9853" s="69">
        <v>11</v>
      </c>
      <c r="E9853" s="69" t="s">
        <v>27646</v>
      </c>
      <c r="F9853" s="69">
        <v>15607</v>
      </c>
      <c r="G9853" s="69">
        <v>20180806</v>
      </c>
      <c r="H9853" s="69">
        <v>0</v>
      </c>
      <c r="I9853" s="70">
        <v>17148960697</v>
      </c>
      <c r="J9853" s="69" t="s">
        <v>34499</v>
      </c>
      <c r="K9853" s="69" t="s">
        <v>35188</v>
      </c>
    </row>
    <row r="9854" spans="1:11" ht="14.4">
      <c r="A9854" s="69">
        <v>1573845</v>
      </c>
      <c r="B9854" s="69">
        <v>1</v>
      </c>
      <c r="C9854" s="69" t="s">
        <v>26854</v>
      </c>
      <c r="D9854" s="69">
        <v>11</v>
      </c>
      <c r="E9854" s="69" t="s">
        <v>27646</v>
      </c>
      <c r="F9854" s="69">
        <v>15658</v>
      </c>
      <c r="G9854" s="69">
        <v>20150810</v>
      </c>
      <c r="H9854" s="69">
        <v>0</v>
      </c>
      <c r="I9854" s="70">
        <v>32038626498</v>
      </c>
      <c r="J9854" s="69" t="s">
        <v>34497</v>
      </c>
      <c r="K9854" s="69" t="s">
        <v>35189</v>
      </c>
    </row>
    <row r="9855" spans="1:11" ht="14.4">
      <c r="A9855" s="69">
        <v>1623288</v>
      </c>
      <c r="B9855" s="69">
        <v>1</v>
      </c>
      <c r="C9855" s="69" t="s">
        <v>26854</v>
      </c>
      <c r="D9855" s="69">
        <v>11</v>
      </c>
      <c r="E9855" s="69" t="s">
        <v>27646</v>
      </c>
      <c r="F9855" s="69">
        <v>15659</v>
      </c>
      <c r="G9855" s="69">
        <v>20160829</v>
      </c>
      <c r="H9855" s="69">
        <v>0</v>
      </c>
      <c r="I9855" s="70">
        <v>32109166564</v>
      </c>
      <c r="J9855" s="69" t="s">
        <v>34497</v>
      </c>
      <c r="K9855" s="69" t="s">
        <v>35190</v>
      </c>
    </row>
    <row r="9856" spans="1:11" ht="14.4">
      <c r="A9856" s="69">
        <v>1694401</v>
      </c>
      <c r="B9856" s="69">
        <v>1</v>
      </c>
      <c r="C9856" s="69" t="s">
        <v>26854</v>
      </c>
      <c r="D9856" s="69">
        <v>11</v>
      </c>
      <c r="E9856" s="69" t="s">
        <v>27646</v>
      </c>
      <c r="F9856" s="69">
        <v>15677</v>
      </c>
      <c r="G9856" s="69">
        <v>20180305</v>
      </c>
      <c r="H9856" s="69">
        <v>0</v>
      </c>
      <c r="I9856" s="70">
        <v>43028704161</v>
      </c>
      <c r="J9856" s="69" t="s">
        <v>34499</v>
      </c>
      <c r="K9856" s="69" t="s">
        <v>35191</v>
      </c>
    </row>
    <row r="9857" spans="1:11" ht="14.4">
      <c r="A9857" s="69">
        <v>1712747</v>
      </c>
      <c r="B9857" s="69">
        <v>1</v>
      </c>
      <c r="C9857" s="69" t="s">
        <v>26854</v>
      </c>
      <c r="D9857" s="69">
        <v>11</v>
      </c>
      <c r="E9857" s="69" t="s">
        <v>27646</v>
      </c>
      <c r="F9857" s="69">
        <v>15681</v>
      </c>
      <c r="G9857" s="69">
        <v>20180723</v>
      </c>
      <c r="H9857" s="69">
        <v>0</v>
      </c>
      <c r="I9857" s="70">
        <v>3159063860</v>
      </c>
      <c r="J9857" s="69" t="s">
        <v>34482</v>
      </c>
      <c r="K9857" s="69" t="s">
        <v>35192</v>
      </c>
    </row>
    <row r="9858" spans="1:11" ht="14.4">
      <c r="A9858" s="69">
        <v>1719886</v>
      </c>
      <c r="B9858" s="69">
        <v>1</v>
      </c>
      <c r="C9858" s="69" t="s">
        <v>26854</v>
      </c>
      <c r="D9858" s="69">
        <v>11</v>
      </c>
      <c r="E9858" s="69" t="s">
        <v>27646</v>
      </c>
      <c r="F9858" s="69">
        <v>15683</v>
      </c>
      <c r="G9858" s="69">
        <v>20180924</v>
      </c>
      <c r="H9858" s="69">
        <v>0</v>
      </c>
      <c r="I9858" s="70">
        <v>32008408737</v>
      </c>
      <c r="J9858" s="69" t="s">
        <v>34509</v>
      </c>
      <c r="K9858" s="69" t="s">
        <v>35193</v>
      </c>
    </row>
    <row r="9859" spans="1:11" ht="14.4">
      <c r="A9859" s="69">
        <v>1732310</v>
      </c>
      <c r="B9859" s="69">
        <v>1</v>
      </c>
      <c r="C9859" s="69" t="s">
        <v>26854</v>
      </c>
      <c r="D9859" s="69">
        <v>11</v>
      </c>
      <c r="E9859" s="69" t="s">
        <v>27646</v>
      </c>
      <c r="F9859" s="69">
        <v>15688</v>
      </c>
      <c r="G9859" s="69">
        <v>20190114</v>
      </c>
      <c r="H9859" s="69">
        <v>0</v>
      </c>
      <c r="I9859" s="70">
        <v>32139111812</v>
      </c>
      <c r="J9859" s="69" t="s">
        <v>34547</v>
      </c>
      <c r="K9859" s="69" t="s">
        <v>35194</v>
      </c>
    </row>
    <row r="9860" spans="1:11" ht="14.4">
      <c r="A9860" s="69">
        <v>1780949</v>
      </c>
      <c r="B9860" s="69">
        <v>1</v>
      </c>
      <c r="C9860" s="69" t="s">
        <v>26854</v>
      </c>
      <c r="D9860" s="69">
        <v>11</v>
      </c>
      <c r="E9860" s="69" t="s">
        <v>27646</v>
      </c>
      <c r="F9860" s="69">
        <v>15697</v>
      </c>
      <c r="G9860" s="69">
        <v>20200120</v>
      </c>
      <c r="H9860" s="69">
        <v>0</v>
      </c>
      <c r="I9860" s="70">
        <v>19170111520</v>
      </c>
      <c r="J9860" s="69" t="s">
        <v>34535</v>
      </c>
      <c r="K9860" s="69" t="s">
        <v>35195</v>
      </c>
    </row>
    <row r="9861" spans="1:11" ht="14.4">
      <c r="A9861" s="69">
        <v>1807829</v>
      </c>
      <c r="B9861" s="69">
        <v>1</v>
      </c>
      <c r="C9861" s="69" t="s">
        <v>26854</v>
      </c>
      <c r="D9861" s="69">
        <v>11</v>
      </c>
      <c r="E9861" s="69" t="s">
        <v>27646</v>
      </c>
      <c r="F9861" s="69">
        <v>15699</v>
      </c>
      <c r="G9861" s="69">
        <v>20200803</v>
      </c>
      <c r="H9861" s="69">
        <v>0</v>
      </c>
      <c r="I9861" s="70">
        <v>59160246621</v>
      </c>
      <c r="J9861" s="69" t="s">
        <v>34487</v>
      </c>
      <c r="K9861" s="69" t="s">
        <v>35196</v>
      </c>
    </row>
    <row r="9862" spans="1:11" ht="14.4">
      <c r="A9862" s="69">
        <v>2034459</v>
      </c>
      <c r="B9862" s="69">
        <v>1</v>
      </c>
      <c r="C9862" s="69" t="s">
        <v>26854</v>
      </c>
      <c r="D9862" s="69">
        <v>11</v>
      </c>
      <c r="E9862" s="69" t="s">
        <v>27646</v>
      </c>
      <c r="F9862" s="69">
        <v>15701</v>
      </c>
      <c r="G9862" s="69">
        <v>20210823</v>
      </c>
      <c r="H9862" s="69">
        <v>0</v>
      </c>
      <c r="I9862" s="70">
        <v>56170359022</v>
      </c>
      <c r="J9862" s="69" t="s">
        <v>34472</v>
      </c>
      <c r="K9862" s="69" t="s">
        <v>35197</v>
      </c>
    </row>
    <row r="9863" spans="1:11" ht="14.4">
      <c r="A9863" s="69">
        <v>1729051</v>
      </c>
      <c r="B9863" s="69">
        <v>1</v>
      </c>
      <c r="C9863" s="69" t="s">
        <v>26854</v>
      </c>
      <c r="D9863" s="69">
        <v>11</v>
      </c>
      <c r="E9863" s="69" t="s">
        <v>27646</v>
      </c>
      <c r="F9863" s="69">
        <v>15782</v>
      </c>
      <c r="G9863" s="69">
        <v>20201109</v>
      </c>
      <c r="H9863" s="69">
        <v>0</v>
      </c>
      <c r="I9863" s="70">
        <v>32129375443</v>
      </c>
      <c r="J9863" s="69" t="s">
        <v>30414</v>
      </c>
      <c r="K9863" s="69" t="s">
        <v>35198</v>
      </c>
    </row>
    <row r="9864" spans="1:11" ht="14.4">
      <c r="A9864" s="69">
        <v>1720479</v>
      </c>
      <c r="B9864" s="69">
        <v>1</v>
      </c>
      <c r="C9864" s="69" t="s">
        <v>26854</v>
      </c>
      <c r="D9864" s="69">
        <v>11</v>
      </c>
      <c r="E9864" s="69" t="s">
        <v>27646</v>
      </c>
      <c r="F9864" s="69">
        <v>15797</v>
      </c>
      <c r="G9864" s="69">
        <v>20181001</v>
      </c>
      <c r="H9864" s="69">
        <v>0</v>
      </c>
      <c r="I9864" s="70">
        <v>32018315294</v>
      </c>
      <c r="J9864" s="69" t="s">
        <v>34593</v>
      </c>
      <c r="K9864" s="69" t="s">
        <v>35199</v>
      </c>
    </row>
    <row r="9865" spans="1:11" ht="14.4">
      <c r="A9865" s="69">
        <v>1067922</v>
      </c>
      <c r="B9865" s="69">
        <v>1</v>
      </c>
      <c r="C9865" s="69" t="s">
        <v>26854</v>
      </c>
      <c r="D9865" s="69">
        <v>11</v>
      </c>
      <c r="E9865" s="69" t="s">
        <v>27646</v>
      </c>
      <c r="F9865" s="69">
        <v>15832</v>
      </c>
      <c r="G9865" s="69">
        <v>19960614</v>
      </c>
      <c r="H9865" s="69">
        <v>0</v>
      </c>
      <c r="I9865" s="70">
        <v>32937695800</v>
      </c>
      <c r="J9865" s="69" t="s">
        <v>34593</v>
      </c>
      <c r="K9865" s="69" t="s">
        <v>35200</v>
      </c>
    </row>
    <row r="9866" spans="1:11" ht="14.4">
      <c r="A9866" s="69">
        <v>1452942</v>
      </c>
      <c r="B9866" s="69">
        <v>1</v>
      </c>
      <c r="C9866" s="69" t="s">
        <v>26854</v>
      </c>
      <c r="D9866" s="69">
        <v>11</v>
      </c>
      <c r="E9866" s="69" t="s">
        <v>27646</v>
      </c>
      <c r="F9866" s="69">
        <v>15835</v>
      </c>
      <c r="G9866" s="69">
        <v>20130923</v>
      </c>
      <c r="H9866" s="69">
        <v>0</v>
      </c>
      <c r="I9866" s="70">
        <v>32917279690</v>
      </c>
      <c r="J9866" s="69" t="s">
        <v>34468</v>
      </c>
      <c r="K9866" s="69" t="s">
        <v>35201</v>
      </c>
    </row>
    <row r="9867" spans="1:11" ht="14.4">
      <c r="A9867" s="69">
        <v>1142775</v>
      </c>
      <c r="B9867" s="69">
        <v>1</v>
      </c>
      <c r="C9867" s="69" t="s">
        <v>26854</v>
      </c>
      <c r="D9867" s="69">
        <v>11</v>
      </c>
      <c r="E9867" s="69" t="s">
        <v>27646</v>
      </c>
      <c r="F9867" s="69">
        <v>15841</v>
      </c>
      <c r="G9867" s="69">
        <v>20000621</v>
      </c>
      <c r="H9867" s="69">
        <v>0</v>
      </c>
      <c r="I9867" s="70">
        <v>32998221090</v>
      </c>
      <c r="J9867" s="69" t="s">
        <v>34492</v>
      </c>
      <c r="K9867" s="69" t="s">
        <v>35202</v>
      </c>
    </row>
    <row r="9868" spans="1:11" ht="14.4">
      <c r="A9868" s="69">
        <v>1657463</v>
      </c>
      <c r="B9868" s="69">
        <v>1</v>
      </c>
      <c r="C9868" s="69" t="s">
        <v>26854</v>
      </c>
      <c r="D9868" s="69">
        <v>11</v>
      </c>
      <c r="E9868" s="69" t="s">
        <v>27646</v>
      </c>
      <c r="F9868" s="69">
        <v>15848</v>
      </c>
      <c r="G9868" s="69">
        <v>20170529</v>
      </c>
      <c r="H9868" s="69">
        <v>0</v>
      </c>
      <c r="I9868" s="70">
        <v>32048709672</v>
      </c>
      <c r="J9868" s="69" t="s">
        <v>34499</v>
      </c>
      <c r="K9868" s="69" t="s">
        <v>35203</v>
      </c>
    </row>
    <row r="9869" spans="1:11" ht="14.4">
      <c r="A9869" s="69">
        <v>1067924</v>
      </c>
      <c r="B9869" s="69">
        <v>1</v>
      </c>
      <c r="C9869" s="69" t="s">
        <v>26854</v>
      </c>
      <c r="D9869" s="69">
        <v>11</v>
      </c>
      <c r="E9869" s="69" t="s">
        <v>27646</v>
      </c>
      <c r="F9869" s="69">
        <v>15849</v>
      </c>
      <c r="G9869" s="69">
        <v>19950921</v>
      </c>
      <c r="H9869" s="69">
        <v>0</v>
      </c>
      <c r="I9869" s="70">
        <v>32907381589</v>
      </c>
      <c r="J9869" s="69" t="s">
        <v>34487</v>
      </c>
      <c r="K9869" s="69" t="s">
        <v>1543</v>
      </c>
    </row>
    <row r="9870" spans="1:11" ht="14.4">
      <c r="A9870" s="69">
        <v>1703256</v>
      </c>
      <c r="B9870" s="69">
        <v>1</v>
      </c>
      <c r="C9870" s="69" t="s">
        <v>26854</v>
      </c>
      <c r="D9870" s="69">
        <v>11</v>
      </c>
      <c r="E9870" s="69" t="s">
        <v>27646</v>
      </c>
      <c r="F9870" s="69">
        <v>15857</v>
      </c>
      <c r="G9870" s="69">
        <v>20190811</v>
      </c>
      <c r="H9870" s="69">
        <v>0</v>
      </c>
      <c r="I9870" s="70">
        <v>32058854335</v>
      </c>
      <c r="J9870" s="69" t="s">
        <v>34468</v>
      </c>
      <c r="K9870" s="69" t="s">
        <v>35204</v>
      </c>
    </row>
    <row r="9871" spans="1:11" ht="14.4">
      <c r="A9871" s="69">
        <v>1870904</v>
      </c>
      <c r="B9871" s="69">
        <v>1</v>
      </c>
      <c r="C9871" s="69" t="s">
        <v>26854</v>
      </c>
      <c r="D9871" s="69">
        <v>11</v>
      </c>
      <c r="E9871" s="69" t="s">
        <v>27646</v>
      </c>
      <c r="F9871" s="69">
        <v>15858</v>
      </c>
      <c r="G9871" s="69">
        <v>20210705</v>
      </c>
      <c r="H9871" s="69">
        <v>0</v>
      </c>
      <c r="I9871" s="70">
        <v>60169890757</v>
      </c>
      <c r="J9871" s="69" t="s">
        <v>34482</v>
      </c>
      <c r="K9871" s="69" t="s">
        <v>35205</v>
      </c>
    </row>
    <row r="9872" spans="1:11" ht="14.4">
      <c r="A9872" s="69">
        <v>2036217</v>
      </c>
      <c r="B9872" s="69">
        <v>1</v>
      </c>
      <c r="C9872" s="69" t="s">
        <v>26854</v>
      </c>
      <c r="D9872" s="69">
        <v>11</v>
      </c>
      <c r="E9872" s="69" t="s">
        <v>27646</v>
      </c>
      <c r="F9872" s="69">
        <v>15860</v>
      </c>
      <c r="G9872" s="69">
        <v>20210830</v>
      </c>
      <c r="H9872" s="69">
        <v>0</v>
      </c>
      <c r="I9872" s="70">
        <v>32119356510</v>
      </c>
      <c r="J9872" s="69" t="s">
        <v>30414</v>
      </c>
      <c r="K9872" s="69" t="s">
        <v>35206</v>
      </c>
    </row>
    <row r="9873" spans="1:11" ht="14.4">
      <c r="A9873" s="69">
        <v>1400654</v>
      </c>
      <c r="B9873" s="69">
        <v>1</v>
      </c>
      <c r="C9873" s="69" t="s">
        <v>26854</v>
      </c>
      <c r="D9873" s="69">
        <v>11</v>
      </c>
      <c r="E9873" s="69" t="s">
        <v>27646</v>
      </c>
      <c r="F9873" s="69">
        <v>15875</v>
      </c>
      <c r="G9873" s="69">
        <v>20120116</v>
      </c>
      <c r="H9873" s="69">
        <v>0</v>
      </c>
      <c r="I9873" s="70">
        <v>32058514608</v>
      </c>
      <c r="J9873" s="69" t="s">
        <v>34472</v>
      </c>
      <c r="K9873" s="69" t="s">
        <v>35207</v>
      </c>
    </row>
    <row r="9874" spans="1:11" ht="14.4">
      <c r="A9874" s="69">
        <v>1377991</v>
      </c>
      <c r="B9874" s="69">
        <v>1</v>
      </c>
      <c r="C9874" s="69" t="s">
        <v>26854</v>
      </c>
      <c r="D9874" s="69">
        <v>11</v>
      </c>
      <c r="E9874" s="69" t="s">
        <v>27646</v>
      </c>
      <c r="F9874" s="69">
        <v>15953</v>
      </c>
      <c r="G9874" s="69">
        <v>20110126</v>
      </c>
      <c r="H9874" s="69">
        <v>0</v>
      </c>
      <c r="I9874" s="70">
        <v>32089138690</v>
      </c>
      <c r="J9874" s="69" t="s">
        <v>34591</v>
      </c>
      <c r="K9874" s="69" t="s">
        <v>35208</v>
      </c>
    </row>
    <row r="9875" spans="1:11" ht="14.4">
      <c r="A9875" s="69">
        <v>1808728</v>
      </c>
      <c r="B9875" s="69">
        <v>1</v>
      </c>
      <c r="C9875" s="69" t="s">
        <v>26854</v>
      </c>
      <c r="D9875" s="69">
        <v>11</v>
      </c>
      <c r="E9875" s="69" t="s">
        <v>27646</v>
      </c>
      <c r="F9875" s="69">
        <v>15976</v>
      </c>
      <c r="G9875" s="69">
        <v>20200817</v>
      </c>
      <c r="H9875" s="69">
        <v>0</v>
      </c>
      <c r="I9875" s="70">
        <v>32682710036</v>
      </c>
      <c r="J9875" s="69" t="s">
        <v>34535</v>
      </c>
      <c r="K9875" s="69" t="s">
        <v>35209</v>
      </c>
    </row>
    <row r="9876" spans="1:11" ht="14.4">
      <c r="A9876" s="69">
        <v>1131962</v>
      </c>
      <c r="B9876" s="69">
        <v>1</v>
      </c>
      <c r="C9876" s="69" t="s">
        <v>26854</v>
      </c>
      <c r="D9876" s="69">
        <v>11</v>
      </c>
      <c r="E9876" s="69" t="s">
        <v>27646</v>
      </c>
      <c r="F9876" s="69">
        <v>15985</v>
      </c>
      <c r="G9876" s="69">
        <v>20000303</v>
      </c>
      <c r="H9876" s="69">
        <v>0</v>
      </c>
      <c r="I9876" s="70">
        <v>57957920317</v>
      </c>
      <c r="J9876" s="69" t="s">
        <v>34499</v>
      </c>
      <c r="K9876" s="69" t="s">
        <v>35210</v>
      </c>
    </row>
    <row r="9877" spans="1:11" ht="14.4">
      <c r="A9877" s="69">
        <v>1664237</v>
      </c>
      <c r="B9877" s="69">
        <v>1</v>
      </c>
      <c r="C9877" s="69" t="s">
        <v>26854</v>
      </c>
      <c r="D9877" s="69">
        <v>11</v>
      </c>
      <c r="E9877" s="69" t="s">
        <v>27646</v>
      </c>
      <c r="F9877" s="69">
        <v>16039</v>
      </c>
      <c r="G9877" s="69">
        <v>20170724</v>
      </c>
      <c r="H9877" s="69">
        <v>0</v>
      </c>
      <c r="I9877" s="70">
        <v>32038418516</v>
      </c>
      <c r="J9877" s="69" t="s">
        <v>34499</v>
      </c>
      <c r="K9877" s="69" t="s">
        <v>35211</v>
      </c>
    </row>
    <row r="9878" spans="1:11" ht="14.4">
      <c r="A9878" s="69">
        <v>1697344</v>
      </c>
      <c r="B9878" s="69">
        <v>1</v>
      </c>
      <c r="C9878" s="69" t="s">
        <v>26854</v>
      </c>
      <c r="D9878" s="69">
        <v>11</v>
      </c>
      <c r="E9878" s="69" t="s">
        <v>27646</v>
      </c>
      <c r="F9878" s="69">
        <v>16040</v>
      </c>
      <c r="G9878" s="69">
        <v>20180402</v>
      </c>
      <c r="H9878" s="69">
        <v>0</v>
      </c>
      <c r="I9878" s="70">
        <v>32099317664</v>
      </c>
      <c r="J9878" s="69" t="s">
        <v>34627</v>
      </c>
      <c r="K9878" s="69" t="s">
        <v>35212</v>
      </c>
    </row>
    <row r="9879" spans="1:11" ht="14.4">
      <c r="A9879" s="69">
        <v>1928023</v>
      </c>
      <c r="B9879" s="69">
        <v>1</v>
      </c>
      <c r="C9879" s="69" t="s">
        <v>26854</v>
      </c>
      <c r="D9879" s="69">
        <v>11</v>
      </c>
      <c r="E9879" s="69" t="s">
        <v>27646</v>
      </c>
      <c r="F9879" s="69">
        <v>16174</v>
      </c>
      <c r="G9879" s="69">
        <v>20210726</v>
      </c>
      <c r="H9879" s="69">
        <v>0</v>
      </c>
      <c r="I9879" s="70">
        <v>18160161719</v>
      </c>
      <c r="J9879" s="69" t="s">
        <v>30414</v>
      </c>
      <c r="K9879" s="69" t="s">
        <v>35213</v>
      </c>
    </row>
    <row r="9880" spans="1:11" ht="14.4">
      <c r="A9880" s="69">
        <v>1350328</v>
      </c>
      <c r="B9880" s="69">
        <v>1</v>
      </c>
      <c r="C9880" s="69" t="s">
        <v>26854</v>
      </c>
      <c r="D9880" s="69">
        <v>11</v>
      </c>
      <c r="E9880" s="69" t="s">
        <v>27646</v>
      </c>
      <c r="F9880" s="69">
        <v>16316</v>
      </c>
      <c r="G9880" s="69">
        <v>20091112</v>
      </c>
      <c r="H9880" s="69">
        <v>0</v>
      </c>
      <c r="I9880" s="70">
        <v>32058901706</v>
      </c>
      <c r="J9880" s="69" t="s">
        <v>34502</v>
      </c>
      <c r="K9880" s="69" t="s">
        <v>35214</v>
      </c>
    </row>
    <row r="9881" spans="1:11" ht="14.4">
      <c r="A9881" s="69">
        <v>1708099</v>
      </c>
      <c r="B9881" s="69">
        <v>1</v>
      </c>
      <c r="C9881" s="69" t="s">
        <v>26854</v>
      </c>
      <c r="D9881" s="69">
        <v>11</v>
      </c>
      <c r="E9881" s="69" t="s">
        <v>27646</v>
      </c>
      <c r="F9881" s="69">
        <v>16324</v>
      </c>
      <c r="G9881" s="69">
        <v>20180618</v>
      </c>
      <c r="H9881" s="69">
        <v>0</v>
      </c>
      <c r="I9881" s="70">
        <v>32068629669</v>
      </c>
      <c r="J9881" s="69" t="s">
        <v>34468</v>
      </c>
      <c r="K9881" s="69" t="s">
        <v>35215</v>
      </c>
    </row>
    <row r="9882" spans="1:11" ht="14.4">
      <c r="A9882" s="69">
        <v>1600760</v>
      </c>
      <c r="B9882" s="69">
        <v>1</v>
      </c>
      <c r="C9882" s="69" t="s">
        <v>26854</v>
      </c>
      <c r="D9882" s="69">
        <v>11</v>
      </c>
      <c r="E9882" s="69" t="s">
        <v>27646</v>
      </c>
      <c r="F9882" s="69">
        <v>16340</v>
      </c>
      <c r="G9882" s="69">
        <v>20160328</v>
      </c>
      <c r="H9882" s="69">
        <v>0</v>
      </c>
      <c r="I9882" s="70">
        <v>32119245671</v>
      </c>
      <c r="J9882" s="69" t="s">
        <v>34472</v>
      </c>
      <c r="K9882" s="69" t="s">
        <v>35216</v>
      </c>
    </row>
    <row r="9883" spans="1:11" ht="14.4">
      <c r="A9883" s="69">
        <v>1067926</v>
      </c>
      <c r="B9883" s="69">
        <v>1</v>
      </c>
      <c r="C9883" s="69" t="s">
        <v>26854</v>
      </c>
      <c r="D9883" s="69">
        <v>11</v>
      </c>
      <c r="E9883" s="69" t="s">
        <v>27646</v>
      </c>
      <c r="F9883" s="69">
        <v>16353</v>
      </c>
      <c r="G9883" s="69">
        <v>19950109</v>
      </c>
      <c r="H9883" s="69">
        <v>0</v>
      </c>
      <c r="I9883" s="70">
        <v>32927295967</v>
      </c>
      <c r="J9883" s="69" t="s">
        <v>34502</v>
      </c>
      <c r="K9883" s="69" t="s">
        <v>35217</v>
      </c>
    </row>
    <row r="9884" spans="1:11" ht="14.4">
      <c r="A9884" s="69">
        <v>1067927</v>
      </c>
      <c r="B9884" s="69">
        <v>1</v>
      </c>
      <c r="C9884" s="69" t="s">
        <v>26854</v>
      </c>
      <c r="D9884" s="69">
        <v>11</v>
      </c>
      <c r="E9884" s="69" t="s">
        <v>27646</v>
      </c>
      <c r="F9884" s="69">
        <v>16354</v>
      </c>
      <c r="G9884" s="69">
        <v>19970120</v>
      </c>
      <c r="H9884" s="69">
        <v>0</v>
      </c>
      <c r="I9884" s="70">
        <v>60937681470</v>
      </c>
      <c r="J9884" s="69" t="s">
        <v>34476</v>
      </c>
      <c r="K9884" s="69" t="s">
        <v>35218</v>
      </c>
    </row>
    <row r="9885" spans="1:11" ht="14.4">
      <c r="A9885" s="69">
        <v>1067928</v>
      </c>
      <c r="B9885" s="69">
        <v>1</v>
      </c>
      <c r="C9885" s="69" t="s">
        <v>26854</v>
      </c>
      <c r="D9885" s="69">
        <v>11</v>
      </c>
      <c r="E9885" s="69" t="s">
        <v>27646</v>
      </c>
      <c r="F9885" s="69">
        <v>16355</v>
      </c>
      <c r="G9885" s="69">
        <v>19970320</v>
      </c>
      <c r="H9885" s="69">
        <v>0</v>
      </c>
      <c r="I9885" s="70">
        <v>32977878522</v>
      </c>
      <c r="J9885" s="69" t="s">
        <v>34507</v>
      </c>
      <c r="K9885" s="69" t="s">
        <v>35219</v>
      </c>
    </row>
    <row r="9886" spans="1:11" ht="14.4">
      <c r="A9886" s="69">
        <v>1693661</v>
      </c>
      <c r="B9886" s="69">
        <v>1</v>
      </c>
      <c r="C9886" s="69" t="s">
        <v>26854</v>
      </c>
      <c r="D9886" s="69">
        <v>11</v>
      </c>
      <c r="E9886" s="69" t="s">
        <v>27646</v>
      </c>
      <c r="F9886" s="69">
        <v>16366</v>
      </c>
      <c r="G9886" s="69">
        <v>20180226</v>
      </c>
      <c r="H9886" s="69">
        <v>0</v>
      </c>
      <c r="I9886" s="70">
        <v>32138700433</v>
      </c>
      <c r="J9886" s="69" t="s">
        <v>34482</v>
      </c>
      <c r="K9886" s="69" t="s">
        <v>35220</v>
      </c>
    </row>
    <row r="9887" spans="1:11" ht="14.4">
      <c r="A9887" s="69">
        <v>1069690</v>
      </c>
      <c r="B9887" s="69">
        <v>1</v>
      </c>
      <c r="C9887" s="69" t="s">
        <v>26854</v>
      </c>
      <c r="D9887" s="69">
        <v>11</v>
      </c>
      <c r="E9887" s="69" t="s">
        <v>27646</v>
      </c>
      <c r="F9887" s="69">
        <v>16372</v>
      </c>
      <c r="G9887" s="69">
        <v>19980209</v>
      </c>
      <c r="H9887" s="69">
        <v>0</v>
      </c>
      <c r="I9887" s="70">
        <v>32876980809</v>
      </c>
      <c r="J9887" s="69" t="s">
        <v>34593</v>
      </c>
      <c r="K9887" s="69" t="s">
        <v>35221</v>
      </c>
    </row>
    <row r="9888" spans="1:11" ht="14.4">
      <c r="A9888" s="69">
        <v>1067929</v>
      </c>
      <c r="B9888" s="69">
        <v>1</v>
      </c>
      <c r="C9888" s="69" t="s">
        <v>26854</v>
      </c>
      <c r="D9888" s="69">
        <v>11</v>
      </c>
      <c r="E9888" s="69" t="s">
        <v>27646</v>
      </c>
      <c r="F9888" s="69">
        <v>16377</v>
      </c>
      <c r="G9888" s="69">
        <v>19941226</v>
      </c>
      <c r="H9888" s="69">
        <v>0</v>
      </c>
      <c r="I9888" s="70">
        <v>32927281181</v>
      </c>
      <c r="J9888" s="69" t="s">
        <v>34544</v>
      </c>
      <c r="K9888" s="69" t="s">
        <v>35222</v>
      </c>
    </row>
    <row r="9889" spans="1:11" ht="14.4">
      <c r="A9889" s="69">
        <v>1808670</v>
      </c>
      <c r="B9889" s="69">
        <v>1</v>
      </c>
      <c r="C9889" s="69" t="s">
        <v>26854</v>
      </c>
      <c r="D9889" s="69">
        <v>11</v>
      </c>
      <c r="E9889" s="69" t="s">
        <v>27646</v>
      </c>
      <c r="F9889" s="69">
        <v>16385</v>
      </c>
      <c r="G9889" s="69">
        <v>20200817</v>
      </c>
      <c r="H9889" s="69">
        <v>0</v>
      </c>
      <c r="I9889" s="70">
        <v>18200188227</v>
      </c>
      <c r="J9889" s="69" t="s">
        <v>30414</v>
      </c>
      <c r="K9889" s="69" t="s">
        <v>35223</v>
      </c>
    </row>
    <row r="9890" spans="1:11" ht="14.4">
      <c r="A9890" s="69">
        <v>1567189</v>
      </c>
      <c r="B9890" s="69">
        <v>1</v>
      </c>
      <c r="C9890" s="69" t="s">
        <v>26854</v>
      </c>
      <c r="D9890" s="69">
        <v>11</v>
      </c>
      <c r="E9890" s="69" t="s">
        <v>27646</v>
      </c>
      <c r="F9890" s="69">
        <v>16463</v>
      </c>
      <c r="G9890" s="69">
        <v>20150622</v>
      </c>
      <c r="H9890" s="69">
        <v>0</v>
      </c>
      <c r="I9890" s="70">
        <v>32058527162</v>
      </c>
      <c r="J9890" s="69" t="s">
        <v>34470</v>
      </c>
      <c r="K9890" s="69" t="s">
        <v>35224</v>
      </c>
    </row>
    <row r="9891" spans="1:11" ht="14.4">
      <c r="A9891" s="69">
        <v>1693480</v>
      </c>
      <c r="B9891" s="69">
        <v>1</v>
      </c>
      <c r="C9891" s="69" t="s">
        <v>26854</v>
      </c>
      <c r="D9891" s="69">
        <v>11</v>
      </c>
      <c r="E9891" s="69" t="s">
        <v>27646</v>
      </c>
      <c r="F9891" s="69">
        <v>16473</v>
      </c>
      <c r="G9891" s="69">
        <v>20180226</v>
      </c>
      <c r="H9891" s="69">
        <v>0</v>
      </c>
      <c r="I9891" s="70">
        <v>10159331783</v>
      </c>
      <c r="J9891" s="69" t="s">
        <v>34499</v>
      </c>
      <c r="K9891" s="69" t="s">
        <v>35225</v>
      </c>
    </row>
    <row r="9892" spans="1:11" ht="14.4">
      <c r="A9892" s="69">
        <v>1727520</v>
      </c>
      <c r="B9892" s="69">
        <v>1</v>
      </c>
      <c r="C9892" s="69" t="s">
        <v>26854</v>
      </c>
      <c r="D9892" s="69">
        <v>11</v>
      </c>
      <c r="E9892" s="69" t="s">
        <v>27646</v>
      </c>
      <c r="F9892" s="69">
        <v>16474</v>
      </c>
      <c r="G9892" s="69">
        <v>20181119</v>
      </c>
      <c r="H9892" s="69">
        <v>0</v>
      </c>
      <c r="I9892" s="70">
        <v>5189216061</v>
      </c>
      <c r="J9892" s="69" t="s">
        <v>34476</v>
      </c>
      <c r="K9892" s="69" t="s">
        <v>35226</v>
      </c>
    </row>
    <row r="9893" spans="1:11" ht="14.4">
      <c r="A9893" s="69">
        <v>1566086</v>
      </c>
      <c r="B9893" s="69">
        <v>1</v>
      </c>
      <c r="C9893" s="69" t="s">
        <v>26854</v>
      </c>
      <c r="D9893" s="69">
        <v>11</v>
      </c>
      <c r="E9893" s="69" t="s">
        <v>27646</v>
      </c>
      <c r="F9893" s="69">
        <v>16844</v>
      </c>
      <c r="G9893" s="69">
        <v>20150615</v>
      </c>
      <c r="H9893" s="69">
        <v>0</v>
      </c>
      <c r="I9893" s="70">
        <v>32028539529</v>
      </c>
      <c r="J9893" s="69" t="s">
        <v>34499</v>
      </c>
      <c r="K9893" s="69" t="s">
        <v>35227</v>
      </c>
    </row>
    <row r="9894" spans="1:11" ht="14.4">
      <c r="A9894" s="69">
        <v>1749561</v>
      </c>
      <c r="B9894" s="69">
        <v>1</v>
      </c>
      <c r="C9894" s="69" t="s">
        <v>26854</v>
      </c>
      <c r="D9894" s="69">
        <v>11</v>
      </c>
      <c r="E9894" s="69" t="s">
        <v>27646</v>
      </c>
      <c r="F9894" s="69">
        <v>16867</v>
      </c>
      <c r="G9894" s="69">
        <v>20190701</v>
      </c>
      <c r="H9894" s="69">
        <v>0</v>
      </c>
      <c r="I9894" s="70">
        <v>60978077737</v>
      </c>
      <c r="J9894" s="69" t="s">
        <v>34535</v>
      </c>
      <c r="K9894" s="69" t="s">
        <v>35228</v>
      </c>
    </row>
    <row r="9895" spans="1:11" ht="14.4">
      <c r="A9895" s="69">
        <v>1612683</v>
      </c>
      <c r="B9895" s="69">
        <v>1</v>
      </c>
      <c r="C9895" s="69" t="s">
        <v>26854</v>
      </c>
      <c r="D9895" s="69">
        <v>11</v>
      </c>
      <c r="E9895" s="69" t="s">
        <v>27646</v>
      </c>
      <c r="F9895" s="69">
        <v>16909</v>
      </c>
      <c r="G9895" s="69">
        <v>20160530</v>
      </c>
      <c r="H9895" s="69">
        <v>0</v>
      </c>
      <c r="I9895" s="70">
        <v>32109324957</v>
      </c>
      <c r="J9895" s="69" t="s">
        <v>34476</v>
      </c>
      <c r="K9895" s="69" t="s">
        <v>35229</v>
      </c>
    </row>
    <row r="9896" spans="1:11" ht="14.4">
      <c r="A9896" s="69">
        <v>1673980</v>
      </c>
      <c r="B9896" s="69">
        <v>1</v>
      </c>
      <c r="C9896" s="69" t="s">
        <v>26854</v>
      </c>
      <c r="D9896" s="69">
        <v>11</v>
      </c>
      <c r="E9896" s="69" t="s">
        <v>27646</v>
      </c>
      <c r="F9896" s="69">
        <v>16911</v>
      </c>
      <c r="G9896" s="69">
        <v>20171009</v>
      </c>
      <c r="H9896" s="69">
        <v>0</v>
      </c>
      <c r="I9896" s="70">
        <v>32876985543</v>
      </c>
      <c r="J9896" s="69" t="s">
        <v>34476</v>
      </c>
      <c r="K9896" s="69" t="s">
        <v>35230</v>
      </c>
    </row>
    <row r="9897" spans="1:11" ht="14.4">
      <c r="A9897" s="69">
        <v>1728285</v>
      </c>
      <c r="B9897" s="69">
        <v>1</v>
      </c>
      <c r="C9897" s="69" t="s">
        <v>26854</v>
      </c>
      <c r="D9897" s="69">
        <v>11</v>
      </c>
      <c r="E9897" s="69" t="s">
        <v>27646</v>
      </c>
      <c r="F9897" s="69">
        <v>16976</v>
      </c>
      <c r="G9897" s="69">
        <v>20181126</v>
      </c>
      <c r="H9897" s="69">
        <v>0</v>
      </c>
      <c r="I9897" s="70">
        <v>32988237643</v>
      </c>
      <c r="J9897" s="69" t="s">
        <v>34499</v>
      </c>
      <c r="K9897" s="69" t="s">
        <v>35231</v>
      </c>
    </row>
    <row r="9898" spans="1:11" ht="14.4">
      <c r="A9898" s="69">
        <v>1340518</v>
      </c>
      <c r="B9898" s="69">
        <v>1</v>
      </c>
      <c r="C9898" s="69" t="s">
        <v>26854</v>
      </c>
      <c r="D9898" s="69">
        <v>11</v>
      </c>
      <c r="E9898" s="69" t="s">
        <v>27646</v>
      </c>
      <c r="F9898" s="69">
        <v>16984</v>
      </c>
      <c r="G9898" s="69">
        <v>20090615</v>
      </c>
      <c r="H9898" s="69">
        <v>0</v>
      </c>
      <c r="I9898" s="70">
        <v>32917376413</v>
      </c>
      <c r="J9898" s="69" t="s">
        <v>34492</v>
      </c>
      <c r="K9898" s="69" t="s">
        <v>35232</v>
      </c>
    </row>
    <row r="9899" spans="1:11" ht="14.4">
      <c r="A9899" s="69">
        <v>1567094</v>
      </c>
      <c r="B9899" s="69">
        <v>1</v>
      </c>
      <c r="C9899" s="69" t="s">
        <v>26854</v>
      </c>
      <c r="D9899" s="69">
        <v>11</v>
      </c>
      <c r="E9899" s="69" t="s">
        <v>27646</v>
      </c>
      <c r="F9899" s="69">
        <v>16993</v>
      </c>
      <c r="G9899" s="69">
        <v>20150622</v>
      </c>
      <c r="H9899" s="69">
        <v>0</v>
      </c>
      <c r="I9899" s="70">
        <v>32119443359</v>
      </c>
      <c r="J9899" s="69" t="s">
        <v>34472</v>
      </c>
      <c r="K9899" s="69" t="s">
        <v>35233</v>
      </c>
    </row>
    <row r="9900" spans="1:11" ht="14.4">
      <c r="A9900" s="69">
        <v>1751785</v>
      </c>
      <c r="B9900" s="69">
        <v>1</v>
      </c>
      <c r="C9900" s="69" t="s">
        <v>26854</v>
      </c>
      <c r="D9900" s="69">
        <v>11</v>
      </c>
      <c r="E9900" s="69" t="s">
        <v>27646</v>
      </c>
      <c r="F9900" s="69">
        <v>17001</v>
      </c>
      <c r="G9900" s="69">
        <v>20190722</v>
      </c>
      <c r="H9900" s="69">
        <v>0</v>
      </c>
      <c r="I9900" s="70">
        <v>32128802231</v>
      </c>
      <c r="J9900" s="69" t="s">
        <v>34509</v>
      </c>
      <c r="K9900" s="69" t="s">
        <v>35234</v>
      </c>
    </row>
    <row r="9901" spans="1:11" ht="14.4">
      <c r="A9901" s="69">
        <v>1808672</v>
      </c>
      <c r="B9901" s="69">
        <v>1</v>
      </c>
      <c r="C9901" s="69" t="s">
        <v>26854</v>
      </c>
      <c r="D9901" s="69">
        <v>11</v>
      </c>
      <c r="E9901" s="69" t="s">
        <v>27646</v>
      </c>
      <c r="F9901" s="69">
        <v>17007</v>
      </c>
      <c r="G9901" s="69">
        <v>20200817</v>
      </c>
      <c r="H9901" s="69">
        <v>0</v>
      </c>
      <c r="I9901" s="70">
        <v>3200145351</v>
      </c>
      <c r="J9901" s="69" t="s">
        <v>34480</v>
      </c>
      <c r="K9901" s="69" t="s">
        <v>35235</v>
      </c>
    </row>
    <row r="9902" spans="1:11" ht="14.4">
      <c r="A9902" s="69">
        <v>1849391</v>
      </c>
      <c r="B9902" s="69">
        <v>1</v>
      </c>
      <c r="C9902" s="69" t="s">
        <v>26854</v>
      </c>
      <c r="D9902" s="69">
        <v>11</v>
      </c>
      <c r="E9902" s="69" t="s">
        <v>27646</v>
      </c>
      <c r="F9902" s="69">
        <v>17010</v>
      </c>
      <c r="G9902" s="69">
        <v>20210111</v>
      </c>
      <c r="H9902" s="69">
        <v>0</v>
      </c>
      <c r="I9902" s="70">
        <v>3198183893</v>
      </c>
      <c r="J9902" s="69" t="s">
        <v>34492</v>
      </c>
      <c r="K9902" s="69" t="s">
        <v>35236</v>
      </c>
    </row>
    <row r="9903" spans="1:11" ht="14.4">
      <c r="A9903" s="69">
        <v>1409215</v>
      </c>
      <c r="B9903" s="69">
        <v>1</v>
      </c>
      <c r="C9903" s="69" t="s">
        <v>26854</v>
      </c>
      <c r="D9903" s="69">
        <v>11</v>
      </c>
      <c r="E9903" s="69" t="s">
        <v>27646</v>
      </c>
      <c r="F9903" s="69">
        <v>17020</v>
      </c>
      <c r="G9903" s="69">
        <v>20120507</v>
      </c>
      <c r="H9903" s="69">
        <v>0</v>
      </c>
      <c r="I9903" s="70">
        <v>32906878890</v>
      </c>
      <c r="J9903" s="69" t="s">
        <v>34593</v>
      </c>
      <c r="K9903" s="69" t="s">
        <v>35237</v>
      </c>
    </row>
    <row r="9904" spans="1:11" ht="14.4">
      <c r="A9904" s="69">
        <v>1656321</v>
      </c>
      <c r="B9904" s="69">
        <v>1</v>
      </c>
      <c r="C9904" s="69" t="s">
        <v>26854</v>
      </c>
      <c r="D9904" s="69">
        <v>11</v>
      </c>
      <c r="E9904" s="69" t="s">
        <v>27646</v>
      </c>
      <c r="F9904" s="69">
        <v>17024</v>
      </c>
      <c r="G9904" s="69">
        <v>20170522</v>
      </c>
      <c r="H9904" s="69">
        <v>0</v>
      </c>
      <c r="I9904" s="70">
        <v>32038708387</v>
      </c>
      <c r="J9904" s="69" t="s">
        <v>34499</v>
      </c>
      <c r="K9904" s="69" t="s">
        <v>35238</v>
      </c>
    </row>
    <row r="9905" spans="1:11" ht="14.4">
      <c r="A9905" s="69">
        <v>1067932</v>
      </c>
      <c r="B9905" s="69">
        <v>1</v>
      </c>
      <c r="C9905" s="69" t="s">
        <v>26854</v>
      </c>
      <c r="D9905" s="69">
        <v>11</v>
      </c>
      <c r="E9905" s="69" t="s">
        <v>27646</v>
      </c>
      <c r="F9905" s="69">
        <v>17034</v>
      </c>
      <c r="G9905" s="69">
        <v>19950822</v>
      </c>
      <c r="H9905" s="69">
        <v>0</v>
      </c>
      <c r="I9905" s="70">
        <v>60917580551</v>
      </c>
      <c r="J9905" s="69" t="s">
        <v>34544</v>
      </c>
      <c r="K9905" s="69" t="s">
        <v>35239</v>
      </c>
    </row>
    <row r="9906" spans="1:11" ht="14.4">
      <c r="A9906" s="69">
        <v>1719891</v>
      </c>
      <c r="B9906" s="69">
        <v>1</v>
      </c>
      <c r="C9906" s="69" t="s">
        <v>26854</v>
      </c>
      <c r="D9906" s="69">
        <v>11</v>
      </c>
      <c r="E9906" s="69" t="s">
        <v>27646</v>
      </c>
      <c r="F9906" s="69">
        <v>17042</v>
      </c>
      <c r="G9906" s="69">
        <v>20180924</v>
      </c>
      <c r="H9906" s="69">
        <v>0</v>
      </c>
      <c r="I9906" s="70">
        <v>23160005320</v>
      </c>
      <c r="J9906" s="69" t="s">
        <v>34499</v>
      </c>
      <c r="K9906" s="69" t="s">
        <v>35240</v>
      </c>
    </row>
    <row r="9907" spans="1:11" ht="14.4">
      <c r="A9907" s="69">
        <v>1754351</v>
      </c>
      <c r="B9907" s="69">
        <v>1</v>
      </c>
      <c r="C9907" s="69" t="s">
        <v>26854</v>
      </c>
      <c r="D9907" s="69">
        <v>11</v>
      </c>
      <c r="E9907" s="69" t="s">
        <v>27646</v>
      </c>
      <c r="F9907" s="69">
        <v>17049</v>
      </c>
      <c r="G9907" s="69">
        <v>20190811</v>
      </c>
      <c r="H9907" s="69">
        <v>0</v>
      </c>
      <c r="I9907" s="70">
        <v>8159704579</v>
      </c>
      <c r="J9907" s="69" t="s">
        <v>34468</v>
      </c>
      <c r="K9907" s="69" t="s">
        <v>35241</v>
      </c>
    </row>
    <row r="9908" spans="1:11" ht="14.4">
      <c r="A9908" s="69">
        <v>1067935</v>
      </c>
      <c r="B9908" s="69">
        <v>1</v>
      </c>
      <c r="C9908" s="69" t="s">
        <v>26854</v>
      </c>
      <c r="D9908" s="69">
        <v>11</v>
      </c>
      <c r="E9908" s="69" t="s">
        <v>27646</v>
      </c>
      <c r="F9908" s="69">
        <v>17055</v>
      </c>
      <c r="G9908" s="69">
        <v>19950203</v>
      </c>
      <c r="H9908" s="69">
        <v>0</v>
      </c>
      <c r="I9908" s="70">
        <v>32846684838</v>
      </c>
      <c r="J9908" s="69" t="s">
        <v>30414</v>
      </c>
      <c r="K9908" s="69" t="s">
        <v>35242</v>
      </c>
    </row>
    <row r="9909" spans="1:11" ht="14.4">
      <c r="A9909" s="69">
        <v>1146916</v>
      </c>
      <c r="B9909" s="69">
        <v>1</v>
      </c>
      <c r="C9909" s="69" t="s">
        <v>26854</v>
      </c>
      <c r="D9909" s="69">
        <v>11</v>
      </c>
      <c r="E9909" s="69" t="s">
        <v>27646</v>
      </c>
      <c r="F9909" s="69">
        <v>17060</v>
      </c>
      <c r="G9909" s="69">
        <v>20000912</v>
      </c>
      <c r="H9909" s="69">
        <v>0</v>
      </c>
      <c r="I9909" s="70">
        <v>32947475409</v>
      </c>
      <c r="J9909" s="69" t="s">
        <v>34499</v>
      </c>
      <c r="K9909" s="69" t="s">
        <v>35243</v>
      </c>
    </row>
    <row r="9910" spans="1:11" ht="14.4">
      <c r="A9910" s="69">
        <v>1374612</v>
      </c>
      <c r="B9910" s="69">
        <v>1</v>
      </c>
      <c r="C9910" s="69" t="s">
        <v>26854</v>
      </c>
      <c r="D9910" s="69">
        <v>11</v>
      </c>
      <c r="E9910" s="69" t="s">
        <v>27646</v>
      </c>
      <c r="F9910" s="69">
        <v>17064</v>
      </c>
      <c r="G9910" s="69">
        <v>20101206</v>
      </c>
      <c r="H9910" s="69">
        <v>0</v>
      </c>
      <c r="I9910" s="70">
        <v>32038705482</v>
      </c>
      <c r="J9910" s="69" t="s">
        <v>34482</v>
      </c>
      <c r="K9910" s="69" t="s">
        <v>35244</v>
      </c>
    </row>
    <row r="9911" spans="1:11" ht="14.4">
      <c r="A9911" s="69">
        <v>1572486</v>
      </c>
      <c r="B9911" s="69">
        <v>1</v>
      </c>
      <c r="C9911" s="69" t="s">
        <v>26854</v>
      </c>
      <c r="D9911" s="69">
        <v>11</v>
      </c>
      <c r="E9911" s="69" t="s">
        <v>27646</v>
      </c>
      <c r="F9911" s="69">
        <v>17069</v>
      </c>
      <c r="G9911" s="69">
        <v>20150727</v>
      </c>
      <c r="H9911" s="69">
        <v>0</v>
      </c>
      <c r="I9911" s="70">
        <v>35149609816</v>
      </c>
      <c r="J9911" s="69" t="s">
        <v>34509</v>
      </c>
      <c r="K9911" s="69" t="s">
        <v>35245</v>
      </c>
    </row>
    <row r="9912" spans="1:11" ht="14.4">
      <c r="A9912" s="69">
        <v>1376579</v>
      </c>
      <c r="B9912" s="69">
        <v>1</v>
      </c>
      <c r="C9912" s="69" t="s">
        <v>26854</v>
      </c>
      <c r="D9912" s="69">
        <v>11</v>
      </c>
      <c r="E9912" s="69" t="s">
        <v>27646</v>
      </c>
      <c r="F9912" s="69">
        <v>17079</v>
      </c>
      <c r="G9912" s="69">
        <v>20151019</v>
      </c>
      <c r="H9912" s="69">
        <v>0</v>
      </c>
      <c r="I9912" s="70">
        <v>32099126719</v>
      </c>
      <c r="J9912" s="69" t="s">
        <v>34627</v>
      </c>
      <c r="K9912" s="69" t="s">
        <v>35246</v>
      </c>
    </row>
    <row r="9913" spans="1:11" ht="14.4">
      <c r="A9913" s="69">
        <v>1619014</v>
      </c>
      <c r="B9913" s="69">
        <v>1</v>
      </c>
      <c r="C9913" s="69" t="s">
        <v>26854</v>
      </c>
      <c r="D9913" s="69">
        <v>11</v>
      </c>
      <c r="E9913" s="69" t="s">
        <v>27646</v>
      </c>
      <c r="F9913" s="69">
        <v>17085</v>
      </c>
      <c r="G9913" s="69">
        <v>20160718</v>
      </c>
      <c r="H9913" s="69">
        <v>0</v>
      </c>
      <c r="I9913" s="70">
        <v>32119505025</v>
      </c>
      <c r="J9913" s="69" t="s">
        <v>30414</v>
      </c>
      <c r="K9913" s="69" t="s">
        <v>35247</v>
      </c>
    </row>
    <row r="9914" spans="1:11" ht="14.4">
      <c r="A9914" s="69">
        <v>1714561</v>
      </c>
      <c r="B9914" s="69">
        <v>1</v>
      </c>
      <c r="C9914" s="69" t="s">
        <v>26854</v>
      </c>
      <c r="D9914" s="69">
        <v>11</v>
      </c>
      <c r="E9914" s="69" t="s">
        <v>27646</v>
      </c>
      <c r="F9914" s="69">
        <v>17092</v>
      </c>
      <c r="G9914" s="69">
        <v>20180806</v>
      </c>
      <c r="H9914" s="69">
        <v>0</v>
      </c>
      <c r="I9914" s="70">
        <v>60159794704</v>
      </c>
      <c r="J9914" s="69" t="s">
        <v>34499</v>
      </c>
      <c r="K9914" s="69" t="s">
        <v>35248</v>
      </c>
    </row>
    <row r="9915" spans="1:11" ht="14.4">
      <c r="A9915" s="69">
        <v>1172332</v>
      </c>
      <c r="B9915" s="69">
        <v>1</v>
      </c>
      <c r="C9915" s="69" t="s">
        <v>26854</v>
      </c>
      <c r="D9915" s="69">
        <v>11</v>
      </c>
      <c r="E9915" s="69" t="s">
        <v>27646</v>
      </c>
      <c r="F9915" s="69">
        <v>17120</v>
      </c>
      <c r="G9915" s="69">
        <v>20020102</v>
      </c>
      <c r="H9915" s="69">
        <v>0</v>
      </c>
      <c r="I9915" s="70">
        <v>32886579476</v>
      </c>
      <c r="J9915" s="69" t="s">
        <v>34499</v>
      </c>
      <c r="K9915" s="69" t="s">
        <v>35249</v>
      </c>
    </row>
    <row r="9916" spans="1:11" ht="14.4">
      <c r="A9916" s="69">
        <v>1556846</v>
      </c>
      <c r="B9916" s="69">
        <v>1</v>
      </c>
      <c r="C9916" s="69" t="s">
        <v>26854</v>
      </c>
      <c r="D9916" s="69">
        <v>11</v>
      </c>
      <c r="E9916" s="69" t="s">
        <v>27646</v>
      </c>
      <c r="F9916" s="69">
        <v>17131</v>
      </c>
      <c r="G9916" s="69">
        <v>20150427</v>
      </c>
      <c r="H9916" s="69">
        <v>0</v>
      </c>
      <c r="I9916" s="70">
        <v>32998503604</v>
      </c>
      <c r="J9916" s="69" t="s">
        <v>30414</v>
      </c>
      <c r="K9916" s="69" t="s">
        <v>35250</v>
      </c>
    </row>
    <row r="9917" spans="1:11" ht="14.4">
      <c r="A9917" s="69">
        <v>1578750</v>
      </c>
      <c r="B9917" s="69">
        <v>1</v>
      </c>
      <c r="C9917" s="69" t="s">
        <v>26854</v>
      </c>
      <c r="D9917" s="69">
        <v>11</v>
      </c>
      <c r="E9917" s="69" t="s">
        <v>27646</v>
      </c>
      <c r="F9917" s="69">
        <v>17135</v>
      </c>
      <c r="G9917" s="69">
        <v>20150914</v>
      </c>
      <c r="H9917" s="69">
        <v>0</v>
      </c>
      <c r="I9917" s="70">
        <v>54149629625</v>
      </c>
      <c r="J9917" s="69" t="s">
        <v>34507</v>
      </c>
      <c r="K9917" s="69" t="s">
        <v>35251</v>
      </c>
    </row>
    <row r="9918" spans="1:11" ht="14.4">
      <c r="A9918" s="69">
        <v>1665425</v>
      </c>
      <c r="B9918" s="69">
        <v>1</v>
      </c>
      <c r="C9918" s="69" t="s">
        <v>26854</v>
      </c>
      <c r="D9918" s="69">
        <v>11</v>
      </c>
      <c r="E9918" s="69" t="s">
        <v>27646</v>
      </c>
      <c r="F9918" s="69">
        <v>17143</v>
      </c>
      <c r="G9918" s="69">
        <v>20170731</v>
      </c>
      <c r="H9918" s="69">
        <v>0</v>
      </c>
      <c r="I9918" s="70">
        <v>32119444522</v>
      </c>
      <c r="J9918" s="69" t="s">
        <v>34499</v>
      </c>
      <c r="K9918" s="69" t="s">
        <v>35252</v>
      </c>
    </row>
    <row r="9919" spans="1:11" ht="14.4">
      <c r="A9919" s="69">
        <v>1734861</v>
      </c>
      <c r="B9919" s="69">
        <v>1</v>
      </c>
      <c r="C9919" s="69" t="s">
        <v>26854</v>
      </c>
      <c r="D9919" s="69">
        <v>11</v>
      </c>
      <c r="E9919" s="69" t="s">
        <v>27646</v>
      </c>
      <c r="F9919" s="69">
        <v>17156</v>
      </c>
      <c r="G9919" s="69">
        <v>20190204</v>
      </c>
      <c r="H9919" s="69">
        <v>0</v>
      </c>
      <c r="I9919" s="70">
        <v>8180095740</v>
      </c>
      <c r="J9919" s="69" t="s">
        <v>34509</v>
      </c>
      <c r="K9919" s="69" t="s">
        <v>35253</v>
      </c>
    </row>
    <row r="9920" spans="1:11" ht="14.4">
      <c r="A9920" s="69">
        <v>1340528</v>
      </c>
      <c r="B9920" s="69">
        <v>1</v>
      </c>
      <c r="C9920" s="69" t="s">
        <v>26854</v>
      </c>
      <c r="D9920" s="69">
        <v>11</v>
      </c>
      <c r="E9920" s="69" t="s">
        <v>27646</v>
      </c>
      <c r="F9920" s="69">
        <v>17183</v>
      </c>
      <c r="G9920" s="69">
        <v>20090615</v>
      </c>
      <c r="H9920" s="69">
        <v>0</v>
      </c>
      <c r="I9920" s="70">
        <v>32018377195</v>
      </c>
      <c r="J9920" s="69" t="s">
        <v>34499</v>
      </c>
      <c r="K9920" s="69" t="s">
        <v>35254</v>
      </c>
    </row>
    <row r="9921" spans="1:11" ht="14.4">
      <c r="A9921" s="69">
        <v>1660849</v>
      </c>
      <c r="B9921" s="69">
        <v>1</v>
      </c>
      <c r="C9921" s="69" t="s">
        <v>26854</v>
      </c>
      <c r="D9921" s="69">
        <v>11</v>
      </c>
      <c r="E9921" s="69" t="s">
        <v>27646</v>
      </c>
      <c r="F9921" s="69">
        <v>17199</v>
      </c>
      <c r="G9921" s="69">
        <v>20170626</v>
      </c>
      <c r="H9921" s="69">
        <v>0</v>
      </c>
      <c r="I9921" s="70">
        <v>18179976610</v>
      </c>
      <c r="J9921" s="69" t="s">
        <v>34474</v>
      </c>
      <c r="K9921" s="69" t="s">
        <v>35255</v>
      </c>
    </row>
    <row r="9922" spans="1:11" ht="14.4">
      <c r="A9922" s="69">
        <v>1067943</v>
      </c>
      <c r="B9922" s="69">
        <v>1</v>
      </c>
      <c r="C9922" s="69" t="s">
        <v>26854</v>
      </c>
      <c r="D9922" s="69">
        <v>11</v>
      </c>
      <c r="E9922" s="69" t="s">
        <v>27646</v>
      </c>
      <c r="F9922" s="69">
        <v>17223</v>
      </c>
      <c r="G9922" s="69">
        <v>19951005</v>
      </c>
      <c r="H9922" s="69">
        <v>0</v>
      </c>
      <c r="I9922" s="70">
        <v>32957496378</v>
      </c>
      <c r="J9922" s="69" t="s">
        <v>34627</v>
      </c>
      <c r="K9922" s="69" t="s">
        <v>35256</v>
      </c>
    </row>
    <row r="9923" spans="1:11" ht="14.4">
      <c r="A9923" s="69">
        <v>1640860</v>
      </c>
      <c r="B9923" s="69">
        <v>1</v>
      </c>
      <c r="C9923" s="69" t="s">
        <v>26854</v>
      </c>
      <c r="D9923" s="69">
        <v>11</v>
      </c>
      <c r="E9923" s="69" t="s">
        <v>27646</v>
      </c>
      <c r="F9923" s="69">
        <v>17240</v>
      </c>
      <c r="G9923" s="69">
        <v>20170213</v>
      </c>
      <c r="H9923" s="69">
        <v>0</v>
      </c>
      <c r="I9923" s="70">
        <v>32139601309</v>
      </c>
      <c r="J9923" s="69" t="s">
        <v>34497</v>
      </c>
      <c r="K9923" s="69" t="s">
        <v>35257</v>
      </c>
    </row>
    <row r="9924" spans="1:11" ht="14.4">
      <c r="A9924" s="69">
        <v>1743052</v>
      </c>
      <c r="B9924" s="69">
        <v>1</v>
      </c>
      <c r="C9924" s="69" t="s">
        <v>26854</v>
      </c>
      <c r="D9924" s="69">
        <v>11</v>
      </c>
      <c r="E9924" s="69" t="s">
        <v>27646</v>
      </c>
      <c r="F9924" s="69">
        <v>17241</v>
      </c>
      <c r="G9924" s="69">
        <v>20190429</v>
      </c>
      <c r="H9924" s="69">
        <v>0</v>
      </c>
      <c r="I9924" s="70">
        <v>32988209261</v>
      </c>
      <c r="J9924" s="69" t="s">
        <v>34476</v>
      </c>
      <c r="K9924" s="69" t="s">
        <v>35258</v>
      </c>
    </row>
    <row r="9925" spans="1:11" ht="14.4">
      <c r="A9925" s="69">
        <v>1754468</v>
      </c>
      <c r="B9925" s="69">
        <v>1</v>
      </c>
      <c r="C9925" s="69" t="s">
        <v>26854</v>
      </c>
      <c r="D9925" s="69">
        <v>11</v>
      </c>
      <c r="E9925" s="69" t="s">
        <v>27646</v>
      </c>
      <c r="F9925" s="69">
        <v>17242</v>
      </c>
      <c r="G9925" s="69">
        <v>20190811</v>
      </c>
      <c r="H9925" s="69">
        <v>0</v>
      </c>
      <c r="I9925" s="70">
        <v>32139724978</v>
      </c>
      <c r="J9925" s="69" t="s">
        <v>34468</v>
      </c>
      <c r="K9925" s="69" t="s">
        <v>35259</v>
      </c>
    </row>
    <row r="9926" spans="1:11" ht="14.4">
      <c r="A9926" s="69">
        <v>1724741</v>
      </c>
      <c r="B9926" s="69">
        <v>1</v>
      </c>
      <c r="C9926" s="69" t="s">
        <v>26854</v>
      </c>
      <c r="D9926" s="69">
        <v>11</v>
      </c>
      <c r="E9926" s="69" t="s">
        <v>27646</v>
      </c>
      <c r="F9926" s="69">
        <v>17267</v>
      </c>
      <c r="G9926" s="69">
        <v>20181022</v>
      </c>
      <c r="H9926" s="69">
        <v>0</v>
      </c>
      <c r="I9926" s="70">
        <v>3149857454</v>
      </c>
      <c r="J9926" s="69" t="s">
        <v>34480</v>
      </c>
      <c r="K9926" s="69" t="s">
        <v>35260</v>
      </c>
    </row>
    <row r="9927" spans="1:11" ht="14.4">
      <c r="A9927" s="69">
        <v>1808714</v>
      </c>
      <c r="B9927" s="69">
        <v>1</v>
      </c>
      <c r="C9927" s="69" t="s">
        <v>26854</v>
      </c>
      <c r="D9927" s="69">
        <v>11</v>
      </c>
      <c r="E9927" s="69" t="s">
        <v>27646</v>
      </c>
      <c r="F9927" s="69">
        <v>17310</v>
      </c>
      <c r="G9927" s="69">
        <v>20200817</v>
      </c>
      <c r="H9927" s="69">
        <v>0</v>
      </c>
      <c r="I9927" s="70">
        <v>25169626865</v>
      </c>
      <c r="J9927" s="69" t="s">
        <v>34499</v>
      </c>
      <c r="K9927" s="69" t="s">
        <v>35261</v>
      </c>
    </row>
    <row r="9928" spans="1:11" ht="14.4">
      <c r="A9928" s="69">
        <v>1067945</v>
      </c>
      <c r="B9928" s="69">
        <v>1</v>
      </c>
      <c r="C9928" s="69" t="s">
        <v>26854</v>
      </c>
      <c r="D9928" s="69">
        <v>11</v>
      </c>
      <c r="E9928" s="69" t="s">
        <v>27646</v>
      </c>
      <c r="F9928" s="69">
        <v>17325</v>
      </c>
      <c r="G9928" s="69">
        <v>19941216</v>
      </c>
      <c r="H9928" s="69">
        <v>0</v>
      </c>
      <c r="I9928" s="70">
        <v>32907300076</v>
      </c>
      <c r="J9928" s="69" t="s">
        <v>34487</v>
      </c>
      <c r="K9928" s="69" t="s">
        <v>35262</v>
      </c>
    </row>
    <row r="9929" spans="1:11" ht="14.4">
      <c r="A9929" s="69">
        <v>1278245</v>
      </c>
      <c r="B9929" s="69">
        <v>1</v>
      </c>
      <c r="C9929" s="69" t="s">
        <v>26854</v>
      </c>
      <c r="D9929" s="69">
        <v>11</v>
      </c>
      <c r="E9929" s="69" t="s">
        <v>27646</v>
      </c>
      <c r="F9929" s="69">
        <v>17339</v>
      </c>
      <c r="G9929" s="69">
        <v>20060703</v>
      </c>
      <c r="H9929" s="69">
        <v>0</v>
      </c>
      <c r="I9929" s="70">
        <v>32068706962</v>
      </c>
      <c r="J9929" s="69" t="s">
        <v>30414</v>
      </c>
      <c r="K9929" s="69" t="s">
        <v>35263</v>
      </c>
    </row>
    <row r="9930" spans="1:11" ht="14.4">
      <c r="A9930" s="69">
        <v>1754354</v>
      </c>
      <c r="B9930" s="69">
        <v>1</v>
      </c>
      <c r="C9930" s="69" t="s">
        <v>26854</v>
      </c>
      <c r="D9930" s="69">
        <v>11</v>
      </c>
      <c r="E9930" s="69" t="s">
        <v>27646</v>
      </c>
      <c r="F9930" s="69">
        <v>17354</v>
      </c>
      <c r="G9930" s="69">
        <v>20190819</v>
      </c>
      <c r="H9930" s="69">
        <v>0</v>
      </c>
      <c r="I9930" s="70">
        <v>32947497361</v>
      </c>
      <c r="J9930" s="69" t="s">
        <v>34468</v>
      </c>
      <c r="K9930" s="69" t="s">
        <v>35264</v>
      </c>
    </row>
    <row r="9931" spans="1:11" ht="14.4">
      <c r="A9931" s="69">
        <v>1810752</v>
      </c>
      <c r="B9931" s="69">
        <v>1</v>
      </c>
      <c r="C9931" s="69" t="s">
        <v>26854</v>
      </c>
      <c r="D9931" s="69">
        <v>11</v>
      </c>
      <c r="E9931" s="69" t="s">
        <v>27646</v>
      </c>
      <c r="F9931" s="69">
        <v>17356</v>
      </c>
      <c r="G9931" s="69">
        <v>20200907</v>
      </c>
      <c r="H9931" s="69">
        <v>0</v>
      </c>
      <c r="I9931" s="70">
        <v>32008118765</v>
      </c>
      <c r="J9931" s="69" t="s">
        <v>34482</v>
      </c>
      <c r="K9931" s="69" t="s">
        <v>35265</v>
      </c>
    </row>
    <row r="9932" spans="1:11" ht="14.4">
      <c r="A9932" s="69">
        <v>1193946</v>
      </c>
      <c r="B9932" s="69">
        <v>1</v>
      </c>
      <c r="C9932" s="69" t="s">
        <v>26854</v>
      </c>
      <c r="D9932" s="69">
        <v>11</v>
      </c>
      <c r="E9932" s="69" t="s">
        <v>27646</v>
      </c>
      <c r="F9932" s="69">
        <v>17383</v>
      </c>
      <c r="G9932" s="69">
        <v>20081013</v>
      </c>
      <c r="H9932" s="69">
        <v>0</v>
      </c>
      <c r="I9932" s="70">
        <v>32887475369</v>
      </c>
      <c r="J9932" s="69" t="s">
        <v>34476</v>
      </c>
      <c r="K9932" s="69" t="s">
        <v>35266</v>
      </c>
    </row>
    <row r="9933" spans="1:11" ht="14.4">
      <c r="A9933" s="69">
        <v>1341691</v>
      </c>
      <c r="B9933" s="69">
        <v>1</v>
      </c>
      <c r="C9933" s="69" t="s">
        <v>26854</v>
      </c>
      <c r="D9933" s="69">
        <v>11</v>
      </c>
      <c r="E9933" s="69" t="s">
        <v>27646</v>
      </c>
      <c r="F9933" s="69">
        <v>17384</v>
      </c>
      <c r="G9933" s="69">
        <v>20090706</v>
      </c>
      <c r="H9933" s="69">
        <v>0</v>
      </c>
      <c r="I9933" s="70">
        <v>32017709174</v>
      </c>
      <c r="J9933" s="69" t="s">
        <v>34504</v>
      </c>
      <c r="K9933" s="69" t="s">
        <v>35267</v>
      </c>
    </row>
    <row r="9934" spans="1:11" ht="14.4">
      <c r="A9934" s="69">
        <v>1067949</v>
      </c>
      <c r="B9934" s="69">
        <v>1</v>
      </c>
      <c r="C9934" s="69" t="s">
        <v>26854</v>
      </c>
      <c r="D9934" s="69">
        <v>11</v>
      </c>
      <c r="E9934" s="69" t="s">
        <v>27646</v>
      </c>
      <c r="F9934" s="69">
        <v>17385</v>
      </c>
      <c r="G9934" s="69">
        <v>19960111</v>
      </c>
      <c r="H9934" s="69">
        <v>0</v>
      </c>
      <c r="I9934" s="70">
        <v>60947775924</v>
      </c>
      <c r="J9934" s="69" t="s">
        <v>30414</v>
      </c>
      <c r="K9934" s="69" t="s">
        <v>35268</v>
      </c>
    </row>
    <row r="9935" spans="1:11" ht="14.4">
      <c r="A9935" s="69">
        <v>1160863</v>
      </c>
      <c r="B9935" s="69">
        <v>1</v>
      </c>
      <c r="C9935" s="69" t="s">
        <v>26854</v>
      </c>
      <c r="D9935" s="69">
        <v>11</v>
      </c>
      <c r="E9935" s="69" t="s">
        <v>27646</v>
      </c>
      <c r="F9935" s="69">
        <v>17386</v>
      </c>
      <c r="G9935" s="69">
        <v>20010621</v>
      </c>
      <c r="H9935" s="69">
        <v>0</v>
      </c>
      <c r="I9935" s="70">
        <v>60937876609</v>
      </c>
      <c r="J9935" s="69" t="s">
        <v>34499</v>
      </c>
      <c r="K9935" s="69" t="s">
        <v>35269</v>
      </c>
    </row>
    <row r="9936" spans="1:11" ht="14.4">
      <c r="A9936" s="69">
        <v>1699428</v>
      </c>
      <c r="B9936" s="69">
        <v>1</v>
      </c>
      <c r="C9936" s="69" t="s">
        <v>26854</v>
      </c>
      <c r="D9936" s="69">
        <v>11</v>
      </c>
      <c r="E9936" s="69" t="s">
        <v>27646</v>
      </c>
      <c r="F9936" s="69">
        <v>17396</v>
      </c>
      <c r="G9936" s="69">
        <v>20180416</v>
      </c>
      <c r="H9936" s="69">
        <v>0</v>
      </c>
      <c r="I9936" s="70">
        <v>60947878108</v>
      </c>
      <c r="J9936" s="69" t="s">
        <v>34482</v>
      </c>
      <c r="K9936" s="69" t="s">
        <v>35270</v>
      </c>
    </row>
    <row r="9937" spans="1:11" ht="14.4">
      <c r="A9937" s="69">
        <v>1149391</v>
      </c>
      <c r="B9937" s="69">
        <v>1</v>
      </c>
      <c r="C9937" s="69" t="s">
        <v>26854</v>
      </c>
      <c r="D9937" s="69">
        <v>11</v>
      </c>
      <c r="E9937" s="69" t="s">
        <v>27646</v>
      </c>
      <c r="F9937" s="69">
        <v>17401</v>
      </c>
      <c r="G9937" s="69">
        <v>20001017</v>
      </c>
      <c r="H9937" s="69">
        <v>0</v>
      </c>
      <c r="I9937" s="70">
        <v>32977981540</v>
      </c>
      <c r="J9937" s="69" t="s">
        <v>34482</v>
      </c>
      <c r="K9937" s="69" t="s">
        <v>35271</v>
      </c>
    </row>
    <row r="9938" spans="1:11" ht="14.4">
      <c r="A9938" s="69">
        <v>1571769</v>
      </c>
      <c r="B9938" s="69">
        <v>1</v>
      </c>
      <c r="C9938" s="69" t="s">
        <v>26854</v>
      </c>
      <c r="D9938" s="69">
        <v>11</v>
      </c>
      <c r="E9938" s="69" t="s">
        <v>27646</v>
      </c>
      <c r="F9938" s="69">
        <v>17417</v>
      </c>
      <c r="G9938" s="69">
        <v>20150720</v>
      </c>
      <c r="H9938" s="69">
        <v>0</v>
      </c>
      <c r="I9938" s="70">
        <v>32008383450</v>
      </c>
      <c r="J9938" s="69" t="s">
        <v>34627</v>
      </c>
      <c r="K9938" s="69" t="s">
        <v>35272</v>
      </c>
    </row>
    <row r="9939" spans="1:11" ht="14.4">
      <c r="A9939" s="69">
        <v>1589951</v>
      </c>
      <c r="B9939" s="69">
        <v>1</v>
      </c>
      <c r="C9939" s="69" t="s">
        <v>26854</v>
      </c>
      <c r="D9939" s="69">
        <v>11</v>
      </c>
      <c r="E9939" s="69" t="s">
        <v>27646</v>
      </c>
      <c r="F9939" s="69">
        <v>17421</v>
      </c>
      <c r="G9939" s="69">
        <v>20160118</v>
      </c>
      <c r="H9939" s="69">
        <v>0</v>
      </c>
      <c r="I9939" s="70">
        <v>32957476628</v>
      </c>
      <c r="J9939" s="69" t="s">
        <v>34474</v>
      </c>
      <c r="K9939" s="69" t="s">
        <v>35273</v>
      </c>
    </row>
    <row r="9940" spans="1:11" ht="14.4">
      <c r="A9940" s="69">
        <v>1067952</v>
      </c>
      <c r="B9940" s="69">
        <v>1</v>
      </c>
      <c r="C9940" s="69" t="s">
        <v>26854</v>
      </c>
      <c r="D9940" s="69">
        <v>11</v>
      </c>
      <c r="E9940" s="69" t="s">
        <v>27646</v>
      </c>
      <c r="F9940" s="69">
        <v>17428</v>
      </c>
      <c r="G9940" s="69">
        <v>19950907</v>
      </c>
      <c r="H9940" s="69">
        <v>0</v>
      </c>
      <c r="I9940" s="70">
        <v>32947780022</v>
      </c>
      <c r="J9940" s="69" t="s">
        <v>34480</v>
      </c>
      <c r="K9940" s="69" t="s">
        <v>35274</v>
      </c>
    </row>
    <row r="9941" spans="1:11" ht="14.4">
      <c r="A9941" s="69">
        <v>1067953</v>
      </c>
      <c r="B9941" s="69">
        <v>1</v>
      </c>
      <c r="C9941" s="69" t="s">
        <v>26854</v>
      </c>
      <c r="D9941" s="69">
        <v>11</v>
      </c>
      <c r="E9941" s="69" t="s">
        <v>27646</v>
      </c>
      <c r="F9941" s="69">
        <v>17429</v>
      </c>
      <c r="G9941" s="69">
        <v>20100107</v>
      </c>
      <c r="H9941" s="69">
        <v>0</v>
      </c>
      <c r="I9941" s="70">
        <v>32957676136</v>
      </c>
      <c r="J9941" s="69" t="s">
        <v>34468</v>
      </c>
      <c r="K9941" s="69" t="s">
        <v>35275</v>
      </c>
    </row>
    <row r="9942" spans="1:11" ht="14.4">
      <c r="A9942" s="69">
        <v>1067956</v>
      </c>
      <c r="B9942" s="69">
        <v>1</v>
      </c>
      <c r="C9942" s="69" t="s">
        <v>26854</v>
      </c>
      <c r="D9942" s="69">
        <v>11</v>
      </c>
      <c r="E9942" s="69" t="s">
        <v>27646</v>
      </c>
      <c r="F9942" s="69">
        <v>17432</v>
      </c>
      <c r="G9942" s="69">
        <v>20081013</v>
      </c>
      <c r="H9942" s="69">
        <v>0</v>
      </c>
      <c r="I9942" s="70">
        <v>60917297172</v>
      </c>
      <c r="J9942" s="69" t="s">
        <v>30414</v>
      </c>
      <c r="K9942" s="69" t="s">
        <v>35276</v>
      </c>
    </row>
    <row r="9943" spans="1:11" ht="14.4">
      <c r="A9943" s="69">
        <v>1340530</v>
      </c>
      <c r="B9943" s="69">
        <v>1</v>
      </c>
      <c r="C9943" s="69" t="s">
        <v>26854</v>
      </c>
      <c r="D9943" s="69">
        <v>11</v>
      </c>
      <c r="E9943" s="69" t="s">
        <v>27646</v>
      </c>
      <c r="F9943" s="69">
        <v>17438</v>
      </c>
      <c r="G9943" s="69">
        <v>20090615</v>
      </c>
      <c r="H9943" s="69">
        <v>0</v>
      </c>
      <c r="I9943" s="70">
        <v>32058800650</v>
      </c>
      <c r="J9943" s="69" t="s">
        <v>34664</v>
      </c>
      <c r="K9943" s="69" t="s">
        <v>35277</v>
      </c>
    </row>
    <row r="9944" spans="1:11" ht="14.4">
      <c r="A9944" s="69">
        <v>1340941</v>
      </c>
      <c r="B9944" s="69">
        <v>1</v>
      </c>
      <c r="C9944" s="69" t="s">
        <v>26854</v>
      </c>
      <c r="D9944" s="69">
        <v>11</v>
      </c>
      <c r="E9944" s="69" t="s">
        <v>27646</v>
      </c>
      <c r="F9944" s="69">
        <v>17440</v>
      </c>
      <c r="G9944" s="69">
        <v>20090629</v>
      </c>
      <c r="H9944" s="69">
        <v>0</v>
      </c>
      <c r="I9944" s="70">
        <v>32088943553</v>
      </c>
      <c r="J9944" s="69" t="s">
        <v>34497</v>
      </c>
      <c r="K9944" s="69" t="s">
        <v>35278</v>
      </c>
    </row>
    <row r="9945" spans="1:11" ht="14.4">
      <c r="A9945" s="69">
        <v>1424080</v>
      </c>
      <c r="B9945" s="69">
        <v>1</v>
      </c>
      <c r="C9945" s="69" t="s">
        <v>26854</v>
      </c>
      <c r="D9945" s="69">
        <v>11</v>
      </c>
      <c r="E9945" s="69" t="s">
        <v>27646</v>
      </c>
      <c r="F9945" s="69">
        <v>17452</v>
      </c>
      <c r="G9945" s="69">
        <v>20121029</v>
      </c>
      <c r="H9945" s="69">
        <v>0</v>
      </c>
      <c r="I9945" s="70">
        <v>32937585167</v>
      </c>
      <c r="J9945" s="69" t="s">
        <v>34509</v>
      </c>
      <c r="K9945" s="69" t="s">
        <v>35279</v>
      </c>
    </row>
    <row r="9946" spans="1:11" ht="14.4">
      <c r="A9946" s="69">
        <v>1552133</v>
      </c>
      <c r="B9946" s="69">
        <v>1</v>
      </c>
      <c r="C9946" s="69" t="s">
        <v>26854</v>
      </c>
      <c r="D9946" s="69">
        <v>11</v>
      </c>
      <c r="E9946" s="69" t="s">
        <v>27646</v>
      </c>
      <c r="F9946" s="69">
        <v>17456</v>
      </c>
      <c r="G9946" s="69">
        <v>20150317</v>
      </c>
      <c r="H9946" s="69">
        <v>0</v>
      </c>
      <c r="I9946" s="70">
        <v>32119602350</v>
      </c>
      <c r="J9946" s="69" t="s">
        <v>34476</v>
      </c>
      <c r="K9946" s="69" t="s">
        <v>35280</v>
      </c>
    </row>
    <row r="9947" spans="1:11" ht="14.4">
      <c r="A9947" s="69">
        <v>1667783</v>
      </c>
      <c r="B9947" s="69">
        <v>1</v>
      </c>
      <c r="C9947" s="69" t="s">
        <v>26854</v>
      </c>
      <c r="D9947" s="69">
        <v>11</v>
      </c>
      <c r="E9947" s="69" t="s">
        <v>27646</v>
      </c>
      <c r="F9947" s="69">
        <v>17466</v>
      </c>
      <c r="G9947" s="69">
        <v>20170821</v>
      </c>
      <c r="H9947" s="69">
        <v>0</v>
      </c>
      <c r="I9947" s="70">
        <v>18149790554</v>
      </c>
      <c r="J9947" s="69" t="s">
        <v>34499</v>
      </c>
      <c r="K9947" s="69" t="s">
        <v>35281</v>
      </c>
    </row>
    <row r="9948" spans="1:11" ht="14.4">
      <c r="A9948" s="69">
        <v>1679406</v>
      </c>
      <c r="B9948" s="69">
        <v>1</v>
      </c>
      <c r="C9948" s="69" t="s">
        <v>26854</v>
      </c>
      <c r="D9948" s="69">
        <v>11</v>
      </c>
      <c r="E9948" s="69" t="s">
        <v>27646</v>
      </c>
      <c r="F9948" s="69">
        <v>17468</v>
      </c>
      <c r="G9948" s="69">
        <v>20171113</v>
      </c>
      <c r="H9948" s="69">
        <v>0</v>
      </c>
      <c r="I9948" s="70">
        <v>18149516876</v>
      </c>
      <c r="J9948" s="69" t="s">
        <v>34470</v>
      </c>
      <c r="K9948" s="69" t="s">
        <v>35282</v>
      </c>
    </row>
    <row r="9949" spans="1:11" ht="14.4">
      <c r="A9949" s="69">
        <v>1709353</v>
      </c>
      <c r="B9949" s="69">
        <v>1</v>
      </c>
      <c r="C9949" s="69" t="s">
        <v>26854</v>
      </c>
      <c r="D9949" s="69">
        <v>11</v>
      </c>
      <c r="E9949" s="69" t="s">
        <v>27646</v>
      </c>
      <c r="F9949" s="69">
        <v>17471</v>
      </c>
      <c r="G9949" s="69">
        <v>20180625</v>
      </c>
      <c r="H9949" s="69">
        <v>0</v>
      </c>
      <c r="I9949" s="70">
        <v>26160089251</v>
      </c>
      <c r="J9949" s="69" t="s">
        <v>34487</v>
      </c>
      <c r="K9949" s="69" t="s">
        <v>35283</v>
      </c>
    </row>
    <row r="9950" spans="1:11" ht="14.4">
      <c r="A9950" s="69">
        <v>1716092</v>
      </c>
      <c r="B9950" s="69">
        <v>1</v>
      </c>
      <c r="C9950" s="69" t="s">
        <v>26854</v>
      </c>
      <c r="D9950" s="69">
        <v>11</v>
      </c>
      <c r="E9950" s="69" t="s">
        <v>27646</v>
      </c>
      <c r="F9950" s="69">
        <v>17473</v>
      </c>
      <c r="G9950" s="69">
        <v>20180820</v>
      </c>
      <c r="H9950" s="69">
        <v>0</v>
      </c>
      <c r="I9950" s="70">
        <v>23160006245</v>
      </c>
      <c r="J9950" s="69" t="s">
        <v>34509</v>
      </c>
      <c r="K9950" s="69" t="s">
        <v>35284</v>
      </c>
    </row>
    <row r="9951" spans="1:11" ht="14.4">
      <c r="A9951" s="69">
        <v>1725398</v>
      </c>
      <c r="B9951" s="69">
        <v>1</v>
      </c>
      <c r="C9951" s="69" t="s">
        <v>26854</v>
      </c>
      <c r="D9951" s="69">
        <v>11</v>
      </c>
      <c r="E9951" s="69" t="s">
        <v>27646</v>
      </c>
      <c r="F9951" s="69">
        <v>17475</v>
      </c>
      <c r="G9951" s="69">
        <v>20181029</v>
      </c>
      <c r="H9951" s="69">
        <v>0</v>
      </c>
      <c r="I9951" s="70">
        <v>32068648222</v>
      </c>
      <c r="J9951" s="69" t="s">
        <v>30414</v>
      </c>
      <c r="K9951" s="69" t="s">
        <v>35285</v>
      </c>
    </row>
    <row r="9952" spans="1:11" ht="14.4">
      <c r="A9952" s="69">
        <v>1727573</v>
      </c>
      <c r="B9952" s="69">
        <v>1</v>
      </c>
      <c r="C9952" s="69" t="s">
        <v>26854</v>
      </c>
      <c r="D9952" s="69">
        <v>11</v>
      </c>
      <c r="E9952" s="69" t="s">
        <v>27646</v>
      </c>
      <c r="F9952" s="69">
        <v>17476</v>
      </c>
      <c r="G9952" s="69">
        <v>20181119</v>
      </c>
      <c r="H9952" s="69">
        <v>0</v>
      </c>
      <c r="I9952" s="70">
        <v>32119410739</v>
      </c>
      <c r="J9952" s="69" t="s">
        <v>34535</v>
      </c>
      <c r="K9952" s="69" t="s">
        <v>35286</v>
      </c>
    </row>
    <row r="9953" spans="1:11" ht="14.4">
      <c r="A9953" s="69">
        <v>1730180</v>
      </c>
      <c r="B9953" s="69">
        <v>1</v>
      </c>
      <c r="C9953" s="69" t="s">
        <v>26854</v>
      </c>
      <c r="D9953" s="69">
        <v>11</v>
      </c>
      <c r="E9953" s="69" t="s">
        <v>27646</v>
      </c>
      <c r="F9953" s="69">
        <v>17477</v>
      </c>
      <c r="G9953" s="69">
        <v>20181217</v>
      </c>
      <c r="H9953" s="69">
        <v>0</v>
      </c>
      <c r="I9953" s="70">
        <v>8179946085</v>
      </c>
      <c r="J9953" s="69" t="s">
        <v>34492</v>
      </c>
      <c r="K9953" s="69" t="s">
        <v>35287</v>
      </c>
    </row>
    <row r="9954" spans="1:11" ht="14.4">
      <c r="A9954" s="69">
        <v>1746534</v>
      </c>
      <c r="B9954" s="69">
        <v>1</v>
      </c>
      <c r="C9954" s="69" t="s">
        <v>26854</v>
      </c>
      <c r="D9954" s="69">
        <v>11</v>
      </c>
      <c r="E9954" s="69" t="s">
        <v>27646</v>
      </c>
      <c r="F9954" s="69">
        <v>17480</v>
      </c>
      <c r="G9954" s="69">
        <v>20190603</v>
      </c>
      <c r="H9954" s="69">
        <v>0</v>
      </c>
      <c r="I9954" s="70">
        <v>38150135598</v>
      </c>
      <c r="J9954" s="69" t="s">
        <v>34482</v>
      </c>
      <c r="K9954" s="69" t="s">
        <v>35288</v>
      </c>
    </row>
    <row r="9955" spans="1:11" ht="14.4">
      <c r="A9955" s="69">
        <v>1809167</v>
      </c>
      <c r="B9955" s="69">
        <v>1</v>
      </c>
      <c r="C9955" s="69" t="s">
        <v>26854</v>
      </c>
      <c r="D9955" s="69">
        <v>11</v>
      </c>
      <c r="E9955" s="69" t="s">
        <v>27646</v>
      </c>
      <c r="F9955" s="69">
        <v>17487</v>
      </c>
      <c r="G9955" s="69">
        <v>20200824</v>
      </c>
      <c r="H9955" s="69">
        <v>0</v>
      </c>
      <c r="I9955" s="70">
        <v>17190133896</v>
      </c>
      <c r="J9955" s="69" t="s">
        <v>34476</v>
      </c>
      <c r="K9955" s="69" t="s">
        <v>35289</v>
      </c>
    </row>
    <row r="9956" spans="1:11" ht="14.4">
      <c r="A9956" s="69">
        <v>1222197</v>
      </c>
      <c r="B9956" s="69">
        <v>1</v>
      </c>
      <c r="C9956" s="69" t="s">
        <v>26854</v>
      </c>
      <c r="D9956" s="69">
        <v>11</v>
      </c>
      <c r="E9956" s="69" t="s">
        <v>27646</v>
      </c>
      <c r="F9956" s="69">
        <v>17697</v>
      </c>
      <c r="G9956" s="69">
        <v>20040413</v>
      </c>
      <c r="H9956" s="69">
        <v>0</v>
      </c>
      <c r="I9956" s="70">
        <v>32028535303</v>
      </c>
      <c r="J9956" s="69" t="s">
        <v>34495</v>
      </c>
      <c r="K9956" s="69" t="s">
        <v>35290</v>
      </c>
    </row>
    <row r="9957" spans="1:11" ht="14.4">
      <c r="A9957" s="69">
        <v>1067957</v>
      </c>
      <c r="B9957" s="69">
        <v>1</v>
      </c>
      <c r="C9957" s="69" t="s">
        <v>26854</v>
      </c>
      <c r="D9957" s="69">
        <v>11</v>
      </c>
      <c r="E9957" s="69" t="s">
        <v>27646</v>
      </c>
      <c r="F9957" s="69">
        <v>17701</v>
      </c>
      <c r="G9957" s="69">
        <v>19950301</v>
      </c>
      <c r="H9957" s="69">
        <v>0</v>
      </c>
      <c r="I9957" s="70">
        <v>32937175167</v>
      </c>
      <c r="J9957" s="69" t="s">
        <v>34497</v>
      </c>
      <c r="K9957" s="69" t="s">
        <v>35291</v>
      </c>
    </row>
    <row r="9958" spans="1:11" ht="14.4">
      <c r="A9958" s="69">
        <v>1147505</v>
      </c>
      <c r="B9958" s="69">
        <v>1</v>
      </c>
      <c r="C9958" s="69" t="s">
        <v>26854</v>
      </c>
      <c r="D9958" s="69">
        <v>11</v>
      </c>
      <c r="E9958" s="69" t="s">
        <v>27646</v>
      </c>
      <c r="F9958" s="69">
        <v>17708</v>
      </c>
      <c r="G9958" s="69">
        <v>20000921</v>
      </c>
      <c r="H9958" s="69">
        <v>0</v>
      </c>
      <c r="I9958" s="70">
        <v>32816551140</v>
      </c>
      <c r="J9958" s="69" t="s">
        <v>34504</v>
      </c>
      <c r="K9958" s="69" t="s">
        <v>35292</v>
      </c>
    </row>
    <row r="9959" spans="1:11" ht="14.4">
      <c r="A9959" s="69">
        <v>1067959</v>
      </c>
      <c r="B9959" s="69">
        <v>1</v>
      </c>
      <c r="C9959" s="69" t="s">
        <v>26854</v>
      </c>
      <c r="D9959" s="69">
        <v>11</v>
      </c>
      <c r="E9959" s="69" t="s">
        <v>27646</v>
      </c>
      <c r="F9959" s="69">
        <v>17715</v>
      </c>
      <c r="G9959" s="69">
        <v>19980326</v>
      </c>
      <c r="H9959" s="69">
        <v>0</v>
      </c>
      <c r="I9959" s="70">
        <v>60958083499</v>
      </c>
      <c r="J9959" s="69" t="s">
        <v>34547</v>
      </c>
      <c r="K9959" s="69" t="s">
        <v>35293</v>
      </c>
    </row>
    <row r="9960" spans="1:11" ht="14.4">
      <c r="A9960" s="69">
        <v>1194272</v>
      </c>
      <c r="B9960" s="69">
        <v>1</v>
      </c>
      <c r="C9960" s="69" t="s">
        <v>26854</v>
      </c>
      <c r="D9960" s="69">
        <v>11</v>
      </c>
      <c r="E9960" s="69" t="s">
        <v>27646</v>
      </c>
      <c r="F9960" s="69">
        <v>17721</v>
      </c>
      <c r="G9960" s="69">
        <v>20021202</v>
      </c>
      <c r="H9960" s="69">
        <v>0</v>
      </c>
      <c r="I9960" s="70">
        <v>32937685967</v>
      </c>
      <c r="J9960" s="69" t="s">
        <v>34627</v>
      </c>
      <c r="K9960" s="69" t="s">
        <v>35294</v>
      </c>
    </row>
    <row r="9961" spans="1:11" ht="14.4">
      <c r="A9961" s="69">
        <v>1067962</v>
      </c>
      <c r="B9961" s="69">
        <v>1</v>
      </c>
      <c r="C9961" s="69" t="s">
        <v>26854</v>
      </c>
      <c r="D9961" s="69">
        <v>11</v>
      </c>
      <c r="E9961" s="69" t="s">
        <v>27646</v>
      </c>
      <c r="F9961" s="69">
        <v>17729</v>
      </c>
      <c r="G9961" s="69">
        <v>19950529</v>
      </c>
      <c r="H9961" s="69">
        <v>0</v>
      </c>
      <c r="I9961" s="70">
        <v>60947675561</v>
      </c>
      <c r="J9961" s="69" t="s">
        <v>34731</v>
      </c>
      <c r="K9961" s="69" t="s">
        <v>35295</v>
      </c>
    </row>
    <row r="9962" spans="1:11" ht="14.4">
      <c r="A9962" s="69">
        <v>1408608</v>
      </c>
      <c r="B9962" s="69">
        <v>1</v>
      </c>
      <c r="C9962" s="69" t="s">
        <v>26854</v>
      </c>
      <c r="D9962" s="69">
        <v>11</v>
      </c>
      <c r="E9962" s="69" t="s">
        <v>27646</v>
      </c>
      <c r="F9962" s="69">
        <v>17732</v>
      </c>
      <c r="G9962" s="69">
        <v>20120501</v>
      </c>
      <c r="H9962" s="69">
        <v>0</v>
      </c>
      <c r="I9962" s="70">
        <v>32988255546</v>
      </c>
      <c r="J9962" s="69" t="s">
        <v>34593</v>
      </c>
      <c r="K9962" s="69" t="s">
        <v>35296</v>
      </c>
    </row>
    <row r="9963" spans="1:11" ht="14.4">
      <c r="A9963" s="69">
        <v>1409230</v>
      </c>
      <c r="B9963" s="69">
        <v>1</v>
      </c>
      <c r="C9963" s="69" t="s">
        <v>26854</v>
      </c>
      <c r="D9963" s="69">
        <v>11</v>
      </c>
      <c r="E9963" s="69" t="s">
        <v>27646</v>
      </c>
      <c r="F9963" s="69">
        <v>17733</v>
      </c>
      <c r="G9963" s="69">
        <v>20120507</v>
      </c>
      <c r="H9963" s="69">
        <v>0</v>
      </c>
      <c r="I9963" s="70">
        <v>32109214026</v>
      </c>
      <c r="J9963" s="69" t="s">
        <v>34487</v>
      </c>
      <c r="K9963" s="69" t="s">
        <v>35297</v>
      </c>
    </row>
    <row r="9964" spans="1:11" ht="14.4">
      <c r="A9964" s="69">
        <v>1410155</v>
      </c>
      <c r="B9964" s="69">
        <v>1</v>
      </c>
      <c r="C9964" s="69" t="s">
        <v>26854</v>
      </c>
      <c r="D9964" s="69">
        <v>11</v>
      </c>
      <c r="E9964" s="69" t="s">
        <v>27646</v>
      </c>
      <c r="F9964" s="69">
        <v>17734</v>
      </c>
      <c r="G9964" s="69">
        <v>20120514</v>
      </c>
      <c r="H9964" s="69">
        <v>0</v>
      </c>
      <c r="I9964" s="70">
        <v>32048526340</v>
      </c>
      <c r="J9964" s="69" t="s">
        <v>34507</v>
      </c>
      <c r="K9964" s="69" t="s">
        <v>35298</v>
      </c>
    </row>
    <row r="9965" spans="1:11" ht="14.4">
      <c r="A9965" s="69">
        <v>1431314</v>
      </c>
      <c r="B9965" s="69">
        <v>1</v>
      </c>
      <c r="C9965" s="69" t="s">
        <v>26854</v>
      </c>
      <c r="D9965" s="69">
        <v>11</v>
      </c>
      <c r="E9965" s="69" t="s">
        <v>27646</v>
      </c>
      <c r="F9965" s="69">
        <v>17741</v>
      </c>
      <c r="G9965" s="69">
        <v>20130204</v>
      </c>
      <c r="H9965" s="69">
        <v>0</v>
      </c>
      <c r="I9965" s="70">
        <v>32977876104</v>
      </c>
      <c r="J9965" s="69" t="s">
        <v>34492</v>
      </c>
      <c r="K9965" s="69" t="s">
        <v>35299</v>
      </c>
    </row>
    <row r="9966" spans="1:11" ht="14.4">
      <c r="A9966" s="69">
        <v>1518789</v>
      </c>
      <c r="B9966" s="69">
        <v>1</v>
      </c>
      <c r="C9966" s="69" t="s">
        <v>26854</v>
      </c>
      <c r="D9966" s="69">
        <v>11</v>
      </c>
      <c r="E9966" s="69" t="s">
        <v>27646</v>
      </c>
      <c r="F9966" s="69">
        <v>17747</v>
      </c>
      <c r="G9966" s="69">
        <v>20140804</v>
      </c>
      <c r="H9966" s="69">
        <v>0</v>
      </c>
      <c r="I9966" s="70">
        <v>32038531953</v>
      </c>
      <c r="J9966" s="69" t="s">
        <v>30414</v>
      </c>
      <c r="K9966" s="69" t="s">
        <v>35300</v>
      </c>
    </row>
    <row r="9967" spans="1:11" ht="14.4">
      <c r="A9967" s="69">
        <v>1522844</v>
      </c>
      <c r="B9967" s="69">
        <v>1</v>
      </c>
      <c r="C9967" s="69" t="s">
        <v>26854</v>
      </c>
      <c r="D9967" s="69">
        <v>11</v>
      </c>
      <c r="E9967" s="69" t="s">
        <v>27646</v>
      </c>
      <c r="F9967" s="69">
        <v>17749</v>
      </c>
      <c r="G9967" s="69">
        <v>20140922</v>
      </c>
      <c r="H9967" s="69">
        <v>0</v>
      </c>
      <c r="I9967" s="70">
        <v>32988221480</v>
      </c>
      <c r="J9967" s="69" t="s">
        <v>34499</v>
      </c>
      <c r="K9967" s="69" t="s">
        <v>35301</v>
      </c>
    </row>
    <row r="9968" spans="1:11" ht="14.4">
      <c r="A9968" s="69">
        <v>1553790</v>
      </c>
      <c r="B9968" s="69">
        <v>1</v>
      </c>
      <c r="C9968" s="69" t="s">
        <v>26854</v>
      </c>
      <c r="D9968" s="69">
        <v>11</v>
      </c>
      <c r="E9968" s="69" t="s">
        <v>27646</v>
      </c>
      <c r="F9968" s="69">
        <v>17753</v>
      </c>
      <c r="G9968" s="69">
        <v>20150323</v>
      </c>
      <c r="H9968" s="69">
        <v>0</v>
      </c>
      <c r="I9968" s="70">
        <v>32109318637</v>
      </c>
      <c r="J9968" s="69" t="s">
        <v>34497</v>
      </c>
      <c r="K9968" s="69" t="s">
        <v>35302</v>
      </c>
    </row>
    <row r="9969" spans="1:11" ht="14.4">
      <c r="A9969" s="69">
        <v>1557670</v>
      </c>
      <c r="B9969" s="69">
        <v>1</v>
      </c>
      <c r="C9969" s="69" t="s">
        <v>26854</v>
      </c>
      <c r="D9969" s="69">
        <v>11</v>
      </c>
      <c r="E9969" s="69" t="s">
        <v>27646</v>
      </c>
      <c r="F9969" s="69">
        <v>17757</v>
      </c>
      <c r="G9969" s="69">
        <v>20150504</v>
      </c>
      <c r="H9969" s="69">
        <v>0</v>
      </c>
      <c r="I9969" s="70">
        <v>41028607608</v>
      </c>
      <c r="J9969" s="69" t="s">
        <v>34480</v>
      </c>
      <c r="K9969" s="69" t="s">
        <v>35303</v>
      </c>
    </row>
    <row r="9970" spans="1:11" ht="14.4">
      <c r="A9970" s="69">
        <v>1593553</v>
      </c>
      <c r="B9970" s="69">
        <v>1</v>
      </c>
      <c r="C9970" s="69" t="s">
        <v>26854</v>
      </c>
      <c r="D9970" s="69">
        <v>11</v>
      </c>
      <c r="E9970" s="69" t="s">
        <v>27646</v>
      </c>
      <c r="F9970" s="69">
        <v>17767</v>
      </c>
      <c r="G9970" s="69">
        <v>20160222</v>
      </c>
      <c r="H9970" s="69">
        <v>0</v>
      </c>
      <c r="I9970" s="70">
        <v>32129510197</v>
      </c>
      <c r="J9970" s="69" t="s">
        <v>34487</v>
      </c>
      <c r="K9970" s="69" t="s">
        <v>35304</v>
      </c>
    </row>
    <row r="9971" spans="1:11" ht="14.4">
      <c r="A9971" s="69">
        <v>1067965</v>
      </c>
      <c r="B9971" s="69">
        <v>1</v>
      </c>
      <c r="C9971" s="69" t="s">
        <v>26854</v>
      </c>
      <c r="D9971" s="69">
        <v>11</v>
      </c>
      <c r="E9971" s="69" t="s">
        <v>27646</v>
      </c>
      <c r="F9971" s="69">
        <v>17768</v>
      </c>
      <c r="G9971" s="69">
        <v>19970716</v>
      </c>
      <c r="H9971" s="69">
        <v>0</v>
      </c>
      <c r="I9971" s="70">
        <v>60957978103</v>
      </c>
      <c r="J9971" s="69" t="s">
        <v>34631</v>
      </c>
      <c r="K9971" s="69" t="s">
        <v>35305</v>
      </c>
    </row>
    <row r="9972" spans="1:11" ht="14.4">
      <c r="A9972" s="69">
        <v>1136178</v>
      </c>
      <c r="B9972" s="69">
        <v>1</v>
      </c>
      <c r="C9972" s="69" t="s">
        <v>26854</v>
      </c>
      <c r="D9972" s="69">
        <v>11</v>
      </c>
      <c r="E9972" s="69" t="s">
        <v>27646</v>
      </c>
      <c r="F9972" s="69">
        <v>17773</v>
      </c>
      <c r="G9972" s="69">
        <v>20000407</v>
      </c>
      <c r="H9972" s="69">
        <v>0</v>
      </c>
      <c r="I9972" s="70">
        <v>32978087461</v>
      </c>
      <c r="J9972" s="69" t="s">
        <v>34482</v>
      </c>
      <c r="K9972" s="69" t="s">
        <v>35306</v>
      </c>
    </row>
    <row r="9973" spans="1:11" ht="14.4">
      <c r="A9973" s="69">
        <v>1612684</v>
      </c>
      <c r="B9973" s="69">
        <v>1</v>
      </c>
      <c r="C9973" s="69" t="s">
        <v>26854</v>
      </c>
      <c r="D9973" s="69">
        <v>11</v>
      </c>
      <c r="E9973" s="69" t="s">
        <v>27646</v>
      </c>
      <c r="F9973" s="69">
        <v>17781</v>
      </c>
      <c r="G9973" s="69">
        <v>20160530</v>
      </c>
      <c r="H9973" s="69">
        <v>0</v>
      </c>
      <c r="I9973" s="70">
        <v>60917375309</v>
      </c>
      <c r="J9973" s="69" t="s">
        <v>34499</v>
      </c>
      <c r="K9973" s="69" t="s">
        <v>35307</v>
      </c>
    </row>
    <row r="9974" spans="1:11" ht="14.4">
      <c r="A9974" s="69">
        <v>1639203</v>
      </c>
      <c r="B9974" s="69">
        <v>1</v>
      </c>
      <c r="C9974" s="69" t="s">
        <v>26854</v>
      </c>
      <c r="D9974" s="69">
        <v>11</v>
      </c>
      <c r="E9974" s="69" t="s">
        <v>27646</v>
      </c>
      <c r="F9974" s="69">
        <v>17797</v>
      </c>
      <c r="G9974" s="69">
        <v>20170130</v>
      </c>
      <c r="H9974" s="69">
        <v>0</v>
      </c>
      <c r="I9974" s="70">
        <v>32109043946</v>
      </c>
      <c r="J9974" s="69" t="s">
        <v>34544</v>
      </c>
      <c r="K9974" s="69" t="s">
        <v>35308</v>
      </c>
    </row>
    <row r="9975" spans="1:11" ht="14.4">
      <c r="A9975" s="69">
        <v>1653626</v>
      </c>
      <c r="B9975" s="69">
        <v>1</v>
      </c>
      <c r="C9975" s="69" t="s">
        <v>26854</v>
      </c>
      <c r="D9975" s="69">
        <v>11</v>
      </c>
      <c r="E9975" s="69" t="s">
        <v>27646</v>
      </c>
      <c r="F9975" s="69">
        <v>17800</v>
      </c>
      <c r="G9975" s="69">
        <v>20170501</v>
      </c>
      <c r="H9975" s="69">
        <v>0</v>
      </c>
      <c r="I9975" s="70">
        <v>56149406052</v>
      </c>
      <c r="J9975" s="69" t="s">
        <v>30414</v>
      </c>
      <c r="K9975" s="69" t="s">
        <v>35309</v>
      </c>
    </row>
    <row r="9976" spans="1:11" ht="14.4">
      <c r="A9976" s="69">
        <v>1666217</v>
      </c>
      <c r="B9976" s="69">
        <v>1</v>
      </c>
      <c r="C9976" s="69" t="s">
        <v>26854</v>
      </c>
      <c r="D9976" s="69">
        <v>11</v>
      </c>
      <c r="E9976" s="69" t="s">
        <v>27646</v>
      </c>
      <c r="F9976" s="69">
        <v>17807</v>
      </c>
      <c r="G9976" s="69">
        <v>20170807</v>
      </c>
      <c r="H9976" s="69">
        <v>0</v>
      </c>
      <c r="I9976" s="70">
        <v>35149752673</v>
      </c>
      <c r="J9976" s="69" t="s">
        <v>34547</v>
      </c>
      <c r="K9976" s="69" t="s">
        <v>35310</v>
      </c>
    </row>
    <row r="9977" spans="1:11" ht="14.4">
      <c r="A9977" s="69">
        <v>1672798</v>
      </c>
      <c r="B9977" s="69">
        <v>1</v>
      </c>
      <c r="C9977" s="69" t="s">
        <v>26854</v>
      </c>
      <c r="D9977" s="69">
        <v>11</v>
      </c>
      <c r="E9977" s="69" t="s">
        <v>27646</v>
      </c>
      <c r="F9977" s="69">
        <v>17812</v>
      </c>
      <c r="G9977" s="69">
        <v>20171113</v>
      </c>
      <c r="H9977" s="69">
        <v>0</v>
      </c>
      <c r="I9977" s="70">
        <v>74169869638</v>
      </c>
      <c r="J9977" s="69" t="s">
        <v>34470</v>
      </c>
      <c r="K9977" s="69" t="s">
        <v>35311</v>
      </c>
    </row>
    <row r="9978" spans="1:11" ht="14.4">
      <c r="A9978" s="69">
        <v>1706230</v>
      </c>
      <c r="B9978" s="69">
        <v>1</v>
      </c>
      <c r="C9978" s="69" t="s">
        <v>26854</v>
      </c>
      <c r="D9978" s="69">
        <v>11</v>
      </c>
      <c r="E9978" s="69" t="s">
        <v>27646</v>
      </c>
      <c r="F9978" s="69">
        <v>17834</v>
      </c>
      <c r="G9978" s="69">
        <v>20180604</v>
      </c>
      <c r="H9978" s="69">
        <v>0</v>
      </c>
      <c r="I9978" s="70">
        <v>19159831239</v>
      </c>
      <c r="J9978" s="69" t="s">
        <v>34499</v>
      </c>
      <c r="K9978" s="69" t="s">
        <v>35312</v>
      </c>
    </row>
    <row r="9979" spans="1:11" ht="14.4">
      <c r="A9979" s="69">
        <v>1715410</v>
      </c>
      <c r="B9979" s="69">
        <v>1</v>
      </c>
      <c r="C9979" s="69" t="s">
        <v>26854</v>
      </c>
      <c r="D9979" s="69">
        <v>11</v>
      </c>
      <c r="E9979" s="69" t="s">
        <v>27646</v>
      </c>
      <c r="F9979" s="69">
        <v>17837</v>
      </c>
      <c r="G9979" s="69">
        <v>20180813</v>
      </c>
      <c r="H9979" s="69">
        <v>0</v>
      </c>
      <c r="I9979" s="70">
        <v>18179961802</v>
      </c>
      <c r="J9979" s="69" t="s">
        <v>34627</v>
      </c>
      <c r="K9979" s="69" t="s">
        <v>35313</v>
      </c>
    </row>
    <row r="9980" spans="1:11" ht="14.4">
      <c r="A9980" s="69">
        <v>1719737</v>
      </c>
      <c r="B9980" s="69">
        <v>1</v>
      </c>
      <c r="C9980" s="69" t="s">
        <v>26854</v>
      </c>
      <c r="D9980" s="69">
        <v>11</v>
      </c>
      <c r="E9980" s="69" t="s">
        <v>27646</v>
      </c>
      <c r="F9980" s="69">
        <v>17842</v>
      </c>
      <c r="G9980" s="69">
        <v>20180924</v>
      </c>
      <c r="H9980" s="69">
        <v>0</v>
      </c>
      <c r="I9980" s="70">
        <v>60968075212</v>
      </c>
      <c r="J9980" s="69" t="s">
        <v>30414</v>
      </c>
      <c r="K9980" s="69" t="s">
        <v>35314</v>
      </c>
    </row>
    <row r="9981" spans="1:11" ht="14.4">
      <c r="A9981" s="69">
        <v>1750385</v>
      </c>
      <c r="B9981" s="69">
        <v>1</v>
      </c>
      <c r="C9981" s="69" t="s">
        <v>26854</v>
      </c>
      <c r="D9981" s="69">
        <v>11</v>
      </c>
      <c r="E9981" s="69" t="s">
        <v>27646</v>
      </c>
      <c r="F9981" s="69">
        <v>17858</v>
      </c>
      <c r="G9981" s="69">
        <v>20190708</v>
      </c>
      <c r="H9981" s="69">
        <v>0</v>
      </c>
      <c r="I9981" s="70">
        <v>32129107580</v>
      </c>
      <c r="J9981" s="69" t="s">
        <v>34591</v>
      </c>
      <c r="K9981" s="69" t="s">
        <v>35315</v>
      </c>
    </row>
    <row r="9982" spans="1:11" ht="14.4">
      <c r="A9982" s="69">
        <v>1754441</v>
      </c>
      <c r="B9982" s="69">
        <v>1</v>
      </c>
      <c r="C9982" s="69" t="s">
        <v>26854</v>
      </c>
      <c r="D9982" s="69">
        <v>11</v>
      </c>
      <c r="E9982" s="69" t="s">
        <v>27646</v>
      </c>
      <c r="F9982" s="69">
        <v>17866</v>
      </c>
      <c r="G9982" s="69">
        <v>20190811</v>
      </c>
      <c r="H9982" s="69">
        <v>0</v>
      </c>
      <c r="I9982" s="70">
        <v>32927179369</v>
      </c>
      <c r="J9982" s="69" t="s">
        <v>34468</v>
      </c>
      <c r="K9982" s="69" t="s">
        <v>35316</v>
      </c>
    </row>
    <row r="9983" spans="1:11" ht="14.4">
      <c r="A9983" s="69">
        <v>1754497</v>
      </c>
      <c r="B9983" s="69">
        <v>1</v>
      </c>
      <c r="C9983" s="69" t="s">
        <v>26854</v>
      </c>
      <c r="D9983" s="69">
        <v>11</v>
      </c>
      <c r="E9983" s="69" t="s">
        <v>27646</v>
      </c>
      <c r="F9983" s="69">
        <v>17867</v>
      </c>
      <c r="G9983" s="69">
        <v>20190811</v>
      </c>
      <c r="H9983" s="69">
        <v>0</v>
      </c>
      <c r="I9983" s="70">
        <v>32118800427</v>
      </c>
      <c r="J9983" s="69" t="s">
        <v>34468</v>
      </c>
      <c r="K9983" s="69" t="s">
        <v>35317</v>
      </c>
    </row>
    <row r="9984" spans="1:11" ht="14.4">
      <c r="A9984" s="69">
        <v>1759246</v>
      </c>
      <c r="B9984" s="69">
        <v>1</v>
      </c>
      <c r="C9984" s="69" t="s">
        <v>26854</v>
      </c>
      <c r="D9984" s="69">
        <v>11</v>
      </c>
      <c r="E9984" s="69" t="s">
        <v>27646</v>
      </c>
      <c r="F9984" s="69">
        <v>17868</v>
      </c>
      <c r="G9984" s="69">
        <v>20190930</v>
      </c>
      <c r="H9984" s="69">
        <v>0</v>
      </c>
      <c r="I9984" s="70">
        <v>49190195922</v>
      </c>
      <c r="J9984" s="69" t="s">
        <v>34476</v>
      </c>
      <c r="K9984" s="69" t="s">
        <v>35318</v>
      </c>
    </row>
    <row r="9985" spans="1:11" ht="14.4">
      <c r="A9985" s="69">
        <v>1841431</v>
      </c>
      <c r="B9985" s="69">
        <v>1</v>
      </c>
      <c r="C9985" s="69" t="s">
        <v>26854</v>
      </c>
      <c r="D9985" s="69">
        <v>11</v>
      </c>
      <c r="E9985" s="69" t="s">
        <v>27646</v>
      </c>
      <c r="F9985" s="69">
        <v>17881</v>
      </c>
      <c r="G9985" s="69">
        <v>20201109</v>
      </c>
      <c r="H9985" s="69">
        <v>0</v>
      </c>
      <c r="I9985" s="70">
        <v>32078955039</v>
      </c>
      <c r="J9985" s="69" t="s">
        <v>34472</v>
      </c>
      <c r="K9985" s="69" t="s">
        <v>35319</v>
      </c>
    </row>
    <row r="9986" spans="1:11" ht="14.4">
      <c r="A9986" s="69">
        <v>1846286</v>
      </c>
      <c r="B9986" s="69">
        <v>1</v>
      </c>
      <c r="C9986" s="69" t="s">
        <v>26854</v>
      </c>
      <c r="D9986" s="69">
        <v>11</v>
      </c>
      <c r="E9986" s="69" t="s">
        <v>27646</v>
      </c>
      <c r="F9986" s="69">
        <v>18078</v>
      </c>
      <c r="G9986" s="69">
        <v>20201214</v>
      </c>
      <c r="H9986" s="69">
        <v>0</v>
      </c>
      <c r="I9986" s="70">
        <v>59160261331</v>
      </c>
      <c r="J9986" s="69" t="s">
        <v>34476</v>
      </c>
      <c r="K9986" s="69" t="s">
        <v>35320</v>
      </c>
    </row>
    <row r="9987" spans="1:11" ht="14.4">
      <c r="A9987" s="69">
        <v>1719736</v>
      </c>
      <c r="B9987" s="69">
        <v>1</v>
      </c>
      <c r="C9987" s="69" t="s">
        <v>26854</v>
      </c>
      <c r="D9987" s="69">
        <v>11</v>
      </c>
      <c r="E9987" s="69" t="s">
        <v>27646</v>
      </c>
      <c r="F9987" s="69">
        <v>18105</v>
      </c>
      <c r="G9987" s="69">
        <v>20180924</v>
      </c>
      <c r="H9987" s="69">
        <v>0</v>
      </c>
      <c r="I9987" s="70">
        <v>57160084471</v>
      </c>
      <c r="J9987" s="69" t="s">
        <v>30414</v>
      </c>
      <c r="K9987" s="69" t="s">
        <v>35321</v>
      </c>
    </row>
    <row r="9988" spans="1:11" ht="14.4">
      <c r="A9988" s="69">
        <v>1734771</v>
      </c>
      <c r="B9988" s="69">
        <v>1</v>
      </c>
      <c r="C9988" s="69" t="s">
        <v>26854</v>
      </c>
      <c r="D9988" s="69">
        <v>11</v>
      </c>
      <c r="E9988" s="69" t="s">
        <v>27646</v>
      </c>
      <c r="F9988" s="69">
        <v>18122</v>
      </c>
      <c r="G9988" s="69">
        <v>20190204</v>
      </c>
      <c r="H9988" s="69">
        <v>0</v>
      </c>
      <c r="I9988" s="70">
        <v>60977983539</v>
      </c>
      <c r="J9988" s="69" t="s">
        <v>34487</v>
      </c>
      <c r="K9988" s="69" t="s">
        <v>35322</v>
      </c>
    </row>
    <row r="9989" spans="1:11" ht="14.4">
      <c r="A9989" s="69">
        <v>1808248</v>
      </c>
      <c r="B9989" s="69">
        <v>1</v>
      </c>
      <c r="C9989" s="69" t="s">
        <v>26854</v>
      </c>
      <c r="D9989" s="69">
        <v>11</v>
      </c>
      <c r="E9989" s="69" t="s">
        <v>27646</v>
      </c>
      <c r="F9989" s="69">
        <v>18136</v>
      </c>
      <c r="G9989" s="69">
        <v>20200810</v>
      </c>
      <c r="H9989" s="69">
        <v>0</v>
      </c>
      <c r="I9989" s="70">
        <v>7160128737</v>
      </c>
      <c r="J9989" s="69" t="s">
        <v>34472</v>
      </c>
      <c r="K9989" s="69" t="s">
        <v>35323</v>
      </c>
    </row>
    <row r="9990" spans="1:11" ht="14.4">
      <c r="A9990" s="69">
        <v>1624082</v>
      </c>
      <c r="B9990" s="69">
        <v>1</v>
      </c>
      <c r="C9990" s="69" t="s">
        <v>26854</v>
      </c>
      <c r="D9990" s="69">
        <v>11</v>
      </c>
      <c r="E9990" s="69" t="s">
        <v>27646</v>
      </c>
      <c r="F9990" s="69">
        <v>18146</v>
      </c>
      <c r="G9990" s="69">
        <v>20160905</v>
      </c>
      <c r="H9990" s="69">
        <v>0</v>
      </c>
      <c r="I9990" s="70">
        <v>32119104449</v>
      </c>
      <c r="J9990" s="69" t="s">
        <v>34591</v>
      </c>
      <c r="K9990" s="69" t="s">
        <v>35324</v>
      </c>
    </row>
    <row r="9991" spans="1:11" ht="14.4">
      <c r="A9991" s="69">
        <v>1842149</v>
      </c>
      <c r="B9991" s="69">
        <v>1</v>
      </c>
      <c r="C9991" s="69" t="s">
        <v>26854</v>
      </c>
      <c r="D9991" s="69">
        <v>11</v>
      </c>
      <c r="E9991" s="69" t="s">
        <v>27646</v>
      </c>
      <c r="F9991" s="69">
        <v>18158</v>
      </c>
      <c r="G9991" s="69">
        <v>20201117</v>
      </c>
      <c r="H9991" s="69">
        <v>0</v>
      </c>
      <c r="I9991" s="70">
        <v>32129538339</v>
      </c>
      <c r="J9991" s="69" t="s">
        <v>34482</v>
      </c>
      <c r="K9991" s="69" t="s">
        <v>35325</v>
      </c>
    </row>
    <row r="9992" spans="1:11" ht="14.4">
      <c r="A9992" s="69">
        <v>1704401</v>
      </c>
      <c r="B9992" s="69">
        <v>1</v>
      </c>
      <c r="C9992" s="69" t="s">
        <v>26854</v>
      </c>
      <c r="D9992" s="69">
        <v>11</v>
      </c>
      <c r="E9992" s="69" t="s">
        <v>27646</v>
      </c>
      <c r="F9992" s="69">
        <v>18250</v>
      </c>
      <c r="G9992" s="69">
        <v>20180521</v>
      </c>
      <c r="H9992" s="69">
        <v>0</v>
      </c>
      <c r="I9992" s="70">
        <v>32119528084</v>
      </c>
      <c r="J9992" s="69" t="s">
        <v>34499</v>
      </c>
      <c r="K9992" s="69" t="s">
        <v>35326</v>
      </c>
    </row>
    <row r="9993" spans="1:11" ht="14.4">
      <c r="A9993" s="69">
        <v>1708079</v>
      </c>
      <c r="B9993" s="69">
        <v>1</v>
      </c>
      <c r="C9993" s="69" t="s">
        <v>26854</v>
      </c>
      <c r="D9993" s="69">
        <v>11</v>
      </c>
      <c r="E9993" s="69" t="s">
        <v>27646</v>
      </c>
      <c r="F9993" s="69">
        <v>18271</v>
      </c>
      <c r="G9993" s="69">
        <v>20180618</v>
      </c>
      <c r="H9993" s="69">
        <v>0</v>
      </c>
      <c r="I9993" s="70">
        <v>32119312844</v>
      </c>
      <c r="J9993" s="69" t="s">
        <v>34470</v>
      </c>
      <c r="K9993" s="69" t="s">
        <v>35327</v>
      </c>
    </row>
    <row r="9994" spans="1:11" ht="14.4">
      <c r="A9994" s="69">
        <v>1067971</v>
      </c>
      <c r="B9994" s="69">
        <v>1</v>
      </c>
      <c r="C9994" s="69" t="s">
        <v>26854</v>
      </c>
      <c r="D9994" s="69">
        <v>11</v>
      </c>
      <c r="E9994" s="69" t="s">
        <v>27646</v>
      </c>
      <c r="F9994" s="69">
        <v>18283</v>
      </c>
      <c r="G9994" s="69">
        <v>19960219</v>
      </c>
      <c r="H9994" s="69">
        <v>0</v>
      </c>
      <c r="I9994" s="70">
        <v>32907283215</v>
      </c>
      <c r="J9994" s="69" t="s">
        <v>34664</v>
      </c>
      <c r="K9994" s="69" t="s">
        <v>35328</v>
      </c>
    </row>
    <row r="9995" spans="1:11" ht="14.4">
      <c r="A9995" s="69">
        <v>1554517</v>
      </c>
      <c r="B9995" s="69">
        <v>1</v>
      </c>
      <c r="C9995" s="69" t="s">
        <v>26854</v>
      </c>
      <c r="D9995" s="69">
        <v>11</v>
      </c>
      <c r="E9995" s="69" t="s">
        <v>27646</v>
      </c>
      <c r="F9995" s="69">
        <v>18287</v>
      </c>
      <c r="G9995" s="69">
        <v>20150330</v>
      </c>
      <c r="H9995" s="69">
        <v>0</v>
      </c>
      <c r="I9995" s="70">
        <v>32119330341</v>
      </c>
      <c r="J9995" s="69" t="s">
        <v>34470</v>
      </c>
      <c r="K9995" s="69" t="s">
        <v>35329</v>
      </c>
    </row>
    <row r="9996" spans="1:11" ht="14.4">
      <c r="A9996" s="69">
        <v>1564404</v>
      </c>
      <c r="B9996" s="69">
        <v>1</v>
      </c>
      <c r="C9996" s="69" t="s">
        <v>26854</v>
      </c>
      <c r="D9996" s="69">
        <v>11</v>
      </c>
      <c r="E9996" s="69" t="s">
        <v>27646</v>
      </c>
      <c r="F9996" s="69">
        <v>18290</v>
      </c>
      <c r="G9996" s="69">
        <v>20180305</v>
      </c>
      <c r="H9996" s="69">
        <v>0</v>
      </c>
      <c r="I9996" s="70">
        <v>32089224003</v>
      </c>
      <c r="J9996" s="69" t="s">
        <v>34482</v>
      </c>
      <c r="K9996" s="69" t="s">
        <v>35330</v>
      </c>
    </row>
    <row r="9997" spans="1:11" ht="14.4">
      <c r="A9997" s="69">
        <v>1716910</v>
      </c>
      <c r="B9997" s="69">
        <v>1</v>
      </c>
      <c r="C9997" s="69" t="s">
        <v>26854</v>
      </c>
      <c r="D9997" s="69">
        <v>11</v>
      </c>
      <c r="E9997" s="69" t="s">
        <v>27646</v>
      </c>
      <c r="F9997" s="69">
        <v>18304</v>
      </c>
      <c r="G9997" s="69">
        <v>20180827</v>
      </c>
      <c r="H9997" s="69">
        <v>0</v>
      </c>
      <c r="I9997" s="70">
        <v>23169955616</v>
      </c>
      <c r="J9997" s="69" t="s">
        <v>34487</v>
      </c>
      <c r="K9997" s="69" t="s">
        <v>35331</v>
      </c>
    </row>
    <row r="9998" spans="1:11" ht="14.4">
      <c r="A9998" s="69">
        <v>1745255</v>
      </c>
      <c r="B9998" s="69">
        <v>1</v>
      </c>
      <c r="C9998" s="69" t="s">
        <v>26854</v>
      </c>
      <c r="D9998" s="69">
        <v>11</v>
      </c>
      <c r="E9998" s="69" t="s">
        <v>27646</v>
      </c>
      <c r="F9998" s="69">
        <v>18307</v>
      </c>
      <c r="G9998" s="69">
        <v>20190520</v>
      </c>
      <c r="H9998" s="69">
        <v>0</v>
      </c>
      <c r="I9998" s="70">
        <v>38169925351</v>
      </c>
      <c r="J9998" s="69" t="s">
        <v>34499</v>
      </c>
      <c r="K9998" s="69" t="s">
        <v>35332</v>
      </c>
    </row>
    <row r="9999" spans="1:11" ht="14.4">
      <c r="A9999" s="69">
        <v>1870905</v>
      </c>
      <c r="B9999" s="69">
        <v>1</v>
      </c>
      <c r="C9999" s="69" t="s">
        <v>26854</v>
      </c>
      <c r="D9999" s="69">
        <v>11</v>
      </c>
      <c r="E9999" s="69" t="s">
        <v>27646</v>
      </c>
      <c r="F9999" s="69">
        <v>18312</v>
      </c>
      <c r="G9999" s="69">
        <v>20210705</v>
      </c>
      <c r="H9999" s="69">
        <v>0</v>
      </c>
      <c r="I9999" s="70">
        <v>17210314005</v>
      </c>
      <c r="J9999" s="69" t="s">
        <v>34476</v>
      </c>
      <c r="K9999" s="69" t="s">
        <v>35333</v>
      </c>
    </row>
    <row r="10000" spans="1:11" ht="14.4">
      <c r="A10000" s="69">
        <v>1434675</v>
      </c>
      <c r="B10000" s="69">
        <v>1</v>
      </c>
      <c r="C10000" s="69" t="s">
        <v>26854</v>
      </c>
      <c r="D10000" s="69">
        <v>11</v>
      </c>
      <c r="E10000" s="69" t="s">
        <v>27646</v>
      </c>
      <c r="F10000" s="69">
        <v>18324</v>
      </c>
      <c r="G10000" s="69">
        <v>20130311</v>
      </c>
      <c r="H10000" s="69">
        <v>0</v>
      </c>
      <c r="I10000" s="70">
        <v>32108808323</v>
      </c>
      <c r="J10000" s="69" t="s">
        <v>35334</v>
      </c>
      <c r="K10000" s="69" t="s">
        <v>35335</v>
      </c>
    </row>
    <row r="10001" spans="1:11" ht="14.4">
      <c r="A10001" s="69">
        <v>1067973</v>
      </c>
      <c r="B10001" s="69">
        <v>1</v>
      </c>
      <c r="C10001" s="69" t="s">
        <v>26854</v>
      </c>
      <c r="D10001" s="69">
        <v>11</v>
      </c>
      <c r="E10001" s="69" t="s">
        <v>27646</v>
      </c>
      <c r="F10001" s="69">
        <v>18329</v>
      </c>
      <c r="G10001" s="69">
        <v>19980323</v>
      </c>
      <c r="H10001" s="69">
        <v>0</v>
      </c>
      <c r="I10001" s="70">
        <v>32906978534</v>
      </c>
      <c r="J10001" s="69" t="s">
        <v>30414</v>
      </c>
      <c r="K10001" s="69" t="s">
        <v>35336</v>
      </c>
    </row>
    <row r="10002" spans="1:11" ht="14.4">
      <c r="A10002" s="69">
        <v>1380873</v>
      </c>
      <c r="B10002" s="69">
        <v>1</v>
      </c>
      <c r="C10002" s="69" t="s">
        <v>26854</v>
      </c>
      <c r="D10002" s="69">
        <v>11</v>
      </c>
      <c r="E10002" s="69" t="s">
        <v>27646</v>
      </c>
      <c r="F10002" s="69">
        <v>18392</v>
      </c>
      <c r="G10002" s="69">
        <v>20110307</v>
      </c>
      <c r="H10002" s="69">
        <v>0</v>
      </c>
      <c r="I10002" s="70">
        <v>32078623264</v>
      </c>
      <c r="J10002" s="69" t="s">
        <v>34476</v>
      </c>
      <c r="K10002" s="69" t="s">
        <v>35337</v>
      </c>
    </row>
    <row r="10003" spans="1:11" ht="14.4">
      <c r="A10003" s="69">
        <v>1416778</v>
      </c>
      <c r="B10003" s="69">
        <v>1</v>
      </c>
      <c r="C10003" s="69" t="s">
        <v>26854</v>
      </c>
      <c r="D10003" s="69">
        <v>11</v>
      </c>
      <c r="E10003" s="69" t="s">
        <v>27646</v>
      </c>
      <c r="F10003" s="69">
        <v>18394</v>
      </c>
      <c r="G10003" s="69">
        <v>20181008</v>
      </c>
      <c r="H10003" s="69">
        <v>0</v>
      </c>
      <c r="I10003" s="70">
        <v>32988015833</v>
      </c>
      <c r="J10003" s="69" t="s">
        <v>34472</v>
      </c>
      <c r="K10003" s="69" t="s">
        <v>35338</v>
      </c>
    </row>
    <row r="10004" spans="1:11" ht="14.4">
      <c r="A10004" s="69">
        <v>1762751</v>
      </c>
      <c r="B10004" s="69">
        <v>1</v>
      </c>
      <c r="C10004" s="69" t="s">
        <v>26854</v>
      </c>
      <c r="D10004" s="69">
        <v>11</v>
      </c>
      <c r="E10004" s="69" t="s">
        <v>27646</v>
      </c>
      <c r="F10004" s="69">
        <v>18433</v>
      </c>
      <c r="G10004" s="69">
        <v>20191104</v>
      </c>
      <c r="H10004" s="69">
        <v>0</v>
      </c>
      <c r="I10004" s="70">
        <v>32129617554</v>
      </c>
      <c r="J10004" s="69" t="s">
        <v>34509</v>
      </c>
      <c r="K10004" s="69" t="s">
        <v>35339</v>
      </c>
    </row>
    <row r="10005" spans="1:11" ht="14.4">
      <c r="A10005" s="69">
        <v>1843313</v>
      </c>
      <c r="B10005" s="69">
        <v>1</v>
      </c>
      <c r="C10005" s="69" t="s">
        <v>26854</v>
      </c>
      <c r="D10005" s="69">
        <v>11</v>
      </c>
      <c r="E10005" s="69" t="s">
        <v>27646</v>
      </c>
      <c r="F10005" s="69">
        <v>18434</v>
      </c>
      <c r="G10005" s="69">
        <v>20201123</v>
      </c>
      <c r="H10005" s="69">
        <v>0</v>
      </c>
      <c r="I10005" s="70">
        <v>32927229859</v>
      </c>
      <c r="J10005" s="69" t="s">
        <v>34468</v>
      </c>
      <c r="K10005" s="69" t="s">
        <v>35340</v>
      </c>
    </row>
    <row r="10006" spans="1:11" ht="14.4">
      <c r="A10006" s="69">
        <v>1067978</v>
      </c>
      <c r="B10006" s="69">
        <v>1</v>
      </c>
      <c r="C10006" s="69" t="s">
        <v>26854</v>
      </c>
      <c r="D10006" s="69">
        <v>11</v>
      </c>
      <c r="E10006" s="69" t="s">
        <v>27646</v>
      </c>
      <c r="F10006" s="69">
        <v>18436</v>
      </c>
      <c r="G10006" s="69">
        <v>19960122</v>
      </c>
      <c r="H10006" s="69">
        <v>0</v>
      </c>
      <c r="I10006" s="70">
        <v>54826659689</v>
      </c>
      <c r="J10006" s="69" t="s">
        <v>34627</v>
      </c>
      <c r="K10006" s="69" t="s">
        <v>35341</v>
      </c>
    </row>
    <row r="10007" spans="1:11" ht="14.4">
      <c r="A10007" s="69">
        <v>1096491</v>
      </c>
      <c r="B10007" s="69">
        <v>1</v>
      </c>
      <c r="C10007" s="69" t="s">
        <v>26854</v>
      </c>
      <c r="D10007" s="69">
        <v>11</v>
      </c>
      <c r="E10007" s="69" t="s">
        <v>27646</v>
      </c>
      <c r="F10007" s="69">
        <v>18439</v>
      </c>
      <c r="G10007" s="69">
        <v>19990519</v>
      </c>
      <c r="H10007" s="69">
        <v>0</v>
      </c>
      <c r="I10007" s="70">
        <v>32896983387</v>
      </c>
      <c r="J10007" s="69" t="s">
        <v>34509</v>
      </c>
      <c r="K10007" s="69" t="s">
        <v>35342</v>
      </c>
    </row>
    <row r="10008" spans="1:11" ht="14.4">
      <c r="A10008" s="69">
        <v>1639202</v>
      </c>
      <c r="B10008" s="69">
        <v>1</v>
      </c>
      <c r="C10008" s="69" t="s">
        <v>26854</v>
      </c>
      <c r="D10008" s="69">
        <v>11</v>
      </c>
      <c r="E10008" s="69" t="s">
        <v>27646</v>
      </c>
      <c r="F10008" s="69">
        <v>18462</v>
      </c>
      <c r="G10008" s="69">
        <v>20170130</v>
      </c>
      <c r="H10008" s="69">
        <v>0</v>
      </c>
      <c r="I10008" s="70">
        <v>46149677083</v>
      </c>
      <c r="J10008" s="69" t="s">
        <v>34544</v>
      </c>
      <c r="K10008" s="69" t="s">
        <v>35343</v>
      </c>
    </row>
    <row r="10009" spans="1:11" ht="14.4">
      <c r="A10009" s="69">
        <v>1655362</v>
      </c>
      <c r="B10009" s="69">
        <v>1</v>
      </c>
      <c r="C10009" s="69" t="s">
        <v>26854</v>
      </c>
      <c r="D10009" s="69">
        <v>11</v>
      </c>
      <c r="E10009" s="69" t="s">
        <v>27646</v>
      </c>
      <c r="F10009" s="69">
        <v>18465</v>
      </c>
      <c r="G10009" s="69">
        <v>20170515</v>
      </c>
      <c r="H10009" s="69">
        <v>0</v>
      </c>
      <c r="I10009" s="70">
        <v>3169348053</v>
      </c>
      <c r="J10009" s="69" t="s">
        <v>34497</v>
      </c>
      <c r="K10009" s="69" t="s">
        <v>35344</v>
      </c>
    </row>
    <row r="10010" spans="1:11" ht="14.4">
      <c r="A10010" s="69">
        <v>1712058</v>
      </c>
      <c r="B10010" s="69">
        <v>1</v>
      </c>
      <c r="C10010" s="69" t="s">
        <v>26854</v>
      </c>
      <c r="D10010" s="69">
        <v>11</v>
      </c>
      <c r="E10010" s="69" t="s">
        <v>27646</v>
      </c>
      <c r="F10010" s="69">
        <v>18469</v>
      </c>
      <c r="G10010" s="69">
        <v>20180716</v>
      </c>
      <c r="H10010" s="69">
        <v>0</v>
      </c>
      <c r="I10010" s="70">
        <v>4897442473</v>
      </c>
      <c r="J10010" s="69" t="s">
        <v>34470</v>
      </c>
      <c r="K10010" s="69" t="s">
        <v>35345</v>
      </c>
    </row>
    <row r="10011" spans="1:11" ht="14.4">
      <c r="A10011" s="69">
        <v>1743121</v>
      </c>
      <c r="B10011" s="69">
        <v>1</v>
      </c>
      <c r="C10011" s="69" t="s">
        <v>26854</v>
      </c>
      <c r="D10011" s="69">
        <v>11</v>
      </c>
      <c r="E10011" s="69" t="s">
        <v>27646</v>
      </c>
      <c r="F10011" s="69">
        <v>18470</v>
      </c>
      <c r="G10011" s="69">
        <v>20190429</v>
      </c>
      <c r="H10011" s="69">
        <v>0</v>
      </c>
      <c r="I10011" s="70">
        <v>27149495585</v>
      </c>
      <c r="J10011" s="69" t="s">
        <v>34509</v>
      </c>
      <c r="K10011" s="69" t="s">
        <v>35346</v>
      </c>
    </row>
    <row r="10012" spans="1:11" ht="14.4">
      <c r="A10012" s="69">
        <v>1067982</v>
      </c>
      <c r="B10012" s="69">
        <v>1</v>
      </c>
      <c r="C10012" s="69" t="s">
        <v>26854</v>
      </c>
      <c r="D10012" s="69">
        <v>11</v>
      </c>
      <c r="E10012" s="69" t="s">
        <v>27646</v>
      </c>
      <c r="F10012" s="69">
        <v>18474</v>
      </c>
      <c r="G10012" s="69">
        <v>20190826</v>
      </c>
      <c r="H10012" s="69">
        <v>0</v>
      </c>
      <c r="I10012" s="70">
        <v>32906997187</v>
      </c>
      <c r="J10012" s="69" t="s">
        <v>34468</v>
      </c>
      <c r="K10012" s="69" t="s">
        <v>35347</v>
      </c>
    </row>
    <row r="10013" spans="1:11" ht="14.4">
      <c r="A10013" s="69">
        <v>1192492</v>
      </c>
      <c r="B10013" s="69">
        <v>1</v>
      </c>
      <c r="C10013" s="69" t="s">
        <v>26854</v>
      </c>
      <c r="D10013" s="69">
        <v>11</v>
      </c>
      <c r="E10013" s="69" t="s">
        <v>27646</v>
      </c>
      <c r="F10013" s="69">
        <v>18475</v>
      </c>
      <c r="G10013" s="69">
        <v>20021028</v>
      </c>
      <c r="H10013" s="69">
        <v>0</v>
      </c>
      <c r="I10013" s="70">
        <v>32856177392</v>
      </c>
      <c r="J10013" s="69" t="s">
        <v>34570</v>
      </c>
      <c r="K10013" s="69" t="s">
        <v>35348</v>
      </c>
    </row>
    <row r="10014" spans="1:11" ht="14.4">
      <c r="A10014" s="69">
        <v>1067983</v>
      </c>
      <c r="B10014" s="69">
        <v>1</v>
      </c>
      <c r="C10014" s="69" t="s">
        <v>26854</v>
      </c>
      <c r="D10014" s="69">
        <v>11</v>
      </c>
      <c r="E10014" s="69" t="s">
        <v>27646</v>
      </c>
      <c r="F10014" s="69">
        <v>18480</v>
      </c>
      <c r="G10014" s="69">
        <v>19951104</v>
      </c>
      <c r="H10014" s="69">
        <v>0</v>
      </c>
      <c r="I10014" s="70">
        <v>32887085465</v>
      </c>
      <c r="J10014" s="69" t="s">
        <v>34499</v>
      </c>
      <c r="K10014" s="69" t="s">
        <v>35349</v>
      </c>
    </row>
    <row r="10015" spans="1:11" ht="14.4">
      <c r="A10015" s="69">
        <v>1067984</v>
      </c>
      <c r="B10015" s="69">
        <v>1</v>
      </c>
      <c r="C10015" s="69" t="s">
        <v>26854</v>
      </c>
      <c r="D10015" s="69">
        <v>11</v>
      </c>
      <c r="E10015" s="69" t="s">
        <v>27646</v>
      </c>
      <c r="F10015" s="69">
        <v>18481</v>
      </c>
      <c r="G10015" s="69">
        <v>19950123</v>
      </c>
      <c r="H10015" s="69">
        <v>0</v>
      </c>
      <c r="I10015" s="70">
        <v>60917196507</v>
      </c>
      <c r="J10015" s="69" t="s">
        <v>34570</v>
      </c>
      <c r="K10015" s="69" t="s">
        <v>3269</v>
      </c>
    </row>
    <row r="10016" spans="1:11" ht="14.4">
      <c r="A10016" s="69">
        <v>1148382</v>
      </c>
      <c r="B10016" s="69">
        <v>1</v>
      </c>
      <c r="C10016" s="69" t="s">
        <v>26854</v>
      </c>
      <c r="D10016" s="69">
        <v>11</v>
      </c>
      <c r="E10016" s="69" t="s">
        <v>27646</v>
      </c>
      <c r="F10016" s="69">
        <v>18485</v>
      </c>
      <c r="G10016" s="69">
        <v>20001003</v>
      </c>
      <c r="H10016" s="69">
        <v>0</v>
      </c>
      <c r="I10016" s="70">
        <v>32007800421</v>
      </c>
      <c r="J10016" s="69" t="s">
        <v>34472</v>
      </c>
      <c r="K10016" s="69" t="s">
        <v>35350</v>
      </c>
    </row>
    <row r="10017" spans="1:11" ht="14.4">
      <c r="A10017" s="69">
        <v>1564388</v>
      </c>
      <c r="B10017" s="69">
        <v>1</v>
      </c>
      <c r="C10017" s="69" t="s">
        <v>26854</v>
      </c>
      <c r="D10017" s="69">
        <v>11</v>
      </c>
      <c r="E10017" s="69" t="s">
        <v>27646</v>
      </c>
      <c r="F10017" s="69">
        <v>18503</v>
      </c>
      <c r="G10017" s="69">
        <v>20150608</v>
      </c>
      <c r="H10017" s="69">
        <v>0</v>
      </c>
      <c r="I10017" s="70">
        <v>32129570803</v>
      </c>
      <c r="J10017" s="69" t="s">
        <v>34544</v>
      </c>
      <c r="K10017" s="69" t="s">
        <v>35351</v>
      </c>
    </row>
    <row r="10018" spans="1:11" ht="14.4">
      <c r="A10018" s="69">
        <v>1754486</v>
      </c>
      <c r="B10018" s="69">
        <v>1</v>
      </c>
      <c r="C10018" s="69" t="s">
        <v>26854</v>
      </c>
      <c r="D10018" s="69">
        <v>11</v>
      </c>
      <c r="E10018" s="69" t="s">
        <v>27646</v>
      </c>
      <c r="F10018" s="69">
        <v>18518</v>
      </c>
      <c r="G10018" s="69">
        <v>20190811</v>
      </c>
      <c r="H10018" s="69">
        <v>0</v>
      </c>
      <c r="I10018" s="70">
        <v>3147947356</v>
      </c>
      <c r="J10018" s="69" t="s">
        <v>34468</v>
      </c>
      <c r="K10018" s="69" t="s">
        <v>35352</v>
      </c>
    </row>
    <row r="10019" spans="1:11" ht="14.4">
      <c r="A10019" s="69">
        <v>1109349</v>
      </c>
      <c r="B10019" s="69">
        <v>1</v>
      </c>
      <c r="C10019" s="69" t="s">
        <v>26854</v>
      </c>
      <c r="D10019" s="69">
        <v>11</v>
      </c>
      <c r="E10019" s="69" t="s">
        <v>27646</v>
      </c>
      <c r="F10019" s="69">
        <v>18583</v>
      </c>
      <c r="G10019" s="69">
        <v>19990906</v>
      </c>
      <c r="H10019" s="69">
        <v>0</v>
      </c>
      <c r="I10019" s="70">
        <v>65927053614</v>
      </c>
      <c r="J10019" s="69" t="s">
        <v>34593</v>
      </c>
      <c r="K10019" s="69" t="s">
        <v>35353</v>
      </c>
    </row>
    <row r="10020" spans="1:11" ht="14.4">
      <c r="A10020" s="69">
        <v>1067988</v>
      </c>
      <c r="B10020" s="69">
        <v>1</v>
      </c>
      <c r="C10020" s="69" t="s">
        <v>26854</v>
      </c>
      <c r="D10020" s="69">
        <v>11</v>
      </c>
      <c r="E10020" s="69" t="s">
        <v>27646</v>
      </c>
      <c r="F10020" s="69">
        <v>18584</v>
      </c>
      <c r="G10020" s="69">
        <v>19980312</v>
      </c>
      <c r="H10020" s="69">
        <v>0</v>
      </c>
      <c r="I10020" s="70">
        <v>65947766310</v>
      </c>
      <c r="J10020" s="69" t="s">
        <v>34476</v>
      </c>
      <c r="K10020" s="69" t="s">
        <v>35354</v>
      </c>
    </row>
    <row r="10021" spans="1:11" ht="14.4">
      <c r="A10021" s="69">
        <v>1427755</v>
      </c>
      <c r="B10021" s="69">
        <v>1</v>
      </c>
      <c r="C10021" s="69" t="s">
        <v>26854</v>
      </c>
      <c r="D10021" s="69">
        <v>11</v>
      </c>
      <c r="E10021" s="69" t="s">
        <v>27646</v>
      </c>
      <c r="F10021" s="69">
        <v>18630</v>
      </c>
      <c r="G10021" s="69">
        <v>20121217</v>
      </c>
      <c r="H10021" s="69">
        <v>0</v>
      </c>
      <c r="I10021" s="70">
        <v>32109160377</v>
      </c>
      <c r="J10021" s="69" t="s">
        <v>34487</v>
      </c>
      <c r="K10021" s="69" t="s">
        <v>35355</v>
      </c>
    </row>
    <row r="10022" spans="1:11" ht="14.4">
      <c r="A10022" s="69">
        <v>1409309</v>
      </c>
      <c r="B10022" s="69">
        <v>1</v>
      </c>
      <c r="C10022" s="69" t="s">
        <v>26854</v>
      </c>
      <c r="D10022" s="69">
        <v>11</v>
      </c>
      <c r="E10022" s="69" t="s">
        <v>27646</v>
      </c>
      <c r="F10022" s="69">
        <v>18640</v>
      </c>
      <c r="G10022" s="69">
        <v>20120507</v>
      </c>
      <c r="H10022" s="69">
        <v>0</v>
      </c>
      <c r="I10022" s="70">
        <v>32978081761</v>
      </c>
      <c r="J10022" s="69" t="s">
        <v>34480</v>
      </c>
      <c r="K10022" s="69" t="s">
        <v>2373</v>
      </c>
    </row>
    <row r="10023" spans="1:11" ht="14.4">
      <c r="A10023" s="69">
        <v>1543457</v>
      </c>
      <c r="B10023" s="69">
        <v>1</v>
      </c>
      <c r="C10023" s="69" t="s">
        <v>26854</v>
      </c>
      <c r="D10023" s="69">
        <v>11</v>
      </c>
      <c r="E10023" s="69" t="s">
        <v>27646</v>
      </c>
      <c r="F10023" s="69">
        <v>18647</v>
      </c>
      <c r="G10023" s="69">
        <v>20150223</v>
      </c>
      <c r="H10023" s="69">
        <v>0</v>
      </c>
      <c r="I10023" s="70">
        <v>42896903541</v>
      </c>
      <c r="J10023" s="69" t="s">
        <v>30727</v>
      </c>
      <c r="K10023" s="69" t="s">
        <v>35356</v>
      </c>
    </row>
    <row r="10024" spans="1:11" ht="14.4">
      <c r="A10024" s="69">
        <v>1738946</v>
      </c>
      <c r="B10024" s="69">
        <v>1</v>
      </c>
      <c r="C10024" s="69" t="s">
        <v>26854</v>
      </c>
      <c r="D10024" s="69">
        <v>11</v>
      </c>
      <c r="E10024" s="69" t="s">
        <v>27646</v>
      </c>
      <c r="F10024" s="69">
        <v>18658</v>
      </c>
      <c r="G10024" s="69">
        <v>20190318</v>
      </c>
      <c r="H10024" s="69">
        <v>0</v>
      </c>
      <c r="I10024" s="70">
        <v>32008439229</v>
      </c>
      <c r="J10024" s="69" t="s">
        <v>34482</v>
      </c>
      <c r="K10024" s="69" t="s">
        <v>35357</v>
      </c>
    </row>
    <row r="10025" spans="1:11" ht="14.4">
      <c r="A10025" s="69">
        <v>1754365</v>
      </c>
      <c r="B10025" s="69">
        <v>1</v>
      </c>
      <c r="C10025" s="69" t="s">
        <v>26854</v>
      </c>
      <c r="D10025" s="69">
        <v>11</v>
      </c>
      <c r="E10025" s="69" t="s">
        <v>27646</v>
      </c>
      <c r="F10025" s="69">
        <v>18721</v>
      </c>
      <c r="G10025" s="69">
        <v>20190811</v>
      </c>
      <c r="H10025" s="69">
        <v>0</v>
      </c>
      <c r="I10025" s="70">
        <v>32998386620</v>
      </c>
      <c r="J10025" s="69" t="s">
        <v>34468</v>
      </c>
      <c r="K10025" s="69" t="s">
        <v>35358</v>
      </c>
    </row>
    <row r="10026" spans="1:11" ht="14.4">
      <c r="A10026" s="69">
        <v>1733906</v>
      </c>
      <c r="B10026" s="69">
        <v>1</v>
      </c>
      <c r="C10026" s="69" t="s">
        <v>26854</v>
      </c>
      <c r="D10026" s="69">
        <v>11</v>
      </c>
      <c r="E10026" s="69" t="s">
        <v>27646</v>
      </c>
      <c r="F10026" s="69">
        <v>18830</v>
      </c>
      <c r="G10026" s="69">
        <v>20190128</v>
      </c>
      <c r="H10026" s="69">
        <v>0</v>
      </c>
      <c r="I10026" s="70">
        <v>65978067729</v>
      </c>
      <c r="J10026" s="69" t="s">
        <v>34474</v>
      </c>
      <c r="K10026" s="69" t="s">
        <v>35359</v>
      </c>
    </row>
    <row r="10027" spans="1:11" ht="14.4">
      <c r="A10027" s="69">
        <v>2034458</v>
      </c>
      <c r="B10027" s="69">
        <v>1</v>
      </c>
      <c r="C10027" s="69" t="s">
        <v>26854</v>
      </c>
      <c r="D10027" s="69">
        <v>11</v>
      </c>
      <c r="E10027" s="69" t="s">
        <v>27646</v>
      </c>
      <c r="F10027" s="69">
        <v>18881</v>
      </c>
      <c r="G10027" s="69">
        <v>20210823</v>
      </c>
      <c r="H10027" s="69">
        <v>0</v>
      </c>
      <c r="I10027" s="70">
        <v>32109414808</v>
      </c>
      <c r="J10027" s="69" t="s">
        <v>34468</v>
      </c>
      <c r="K10027" s="69" t="s">
        <v>35360</v>
      </c>
    </row>
    <row r="10028" spans="1:11" ht="14.4">
      <c r="A10028" s="69">
        <v>1748890</v>
      </c>
      <c r="B10028" s="69">
        <v>1</v>
      </c>
      <c r="C10028" s="69" t="s">
        <v>26854</v>
      </c>
      <c r="D10028" s="69">
        <v>11</v>
      </c>
      <c r="E10028" s="69" t="s">
        <v>27646</v>
      </c>
      <c r="F10028" s="69">
        <v>18907</v>
      </c>
      <c r="G10028" s="69">
        <v>20190624</v>
      </c>
      <c r="H10028" s="69">
        <v>0</v>
      </c>
      <c r="I10028" s="70">
        <v>32018227796</v>
      </c>
      <c r="J10028" s="69" t="s">
        <v>34468</v>
      </c>
      <c r="K10028" s="69" t="s">
        <v>35361</v>
      </c>
    </row>
    <row r="10029" spans="1:11" ht="14.4">
      <c r="A10029" s="69">
        <v>1617507</v>
      </c>
      <c r="B10029" s="69">
        <v>1</v>
      </c>
      <c r="C10029" s="69" t="s">
        <v>26854</v>
      </c>
      <c r="D10029" s="69">
        <v>11</v>
      </c>
      <c r="E10029" s="69" t="s">
        <v>27646</v>
      </c>
      <c r="F10029" s="69">
        <v>18957</v>
      </c>
      <c r="G10029" s="69">
        <v>20160704</v>
      </c>
      <c r="H10029" s="69">
        <v>0</v>
      </c>
      <c r="I10029" s="70">
        <v>28118602177</v>
      </c>
      <c r="J10029" s="69" t="s">
        <v>34504</v>
      </c>
      <c r="K10029" s="69" t="s">
        <v>35362</v>
      </c>
    </row>
    <row r="10030" spans="1:11" ht="14.4">
      <c r="A10030" s="69">
        <v>1716135</v>
      </c>
      <c r="B10030" s="69">
        <v>1</v>
      </c>
      <c r="C10030" s="69" t="s">
        <v>26854</v>
      </c>
      <c r="D10030" s="69">
        <v>11</v>
      </c>
      <c r="E10030" s="69" t="s">
        <v>27646</v>
      </c>
      <c r="F10030" s="69">
        <v>18961</v>
      </c>
      <c r="G10030" s="69">
        <v>20180820</v>
      </c>
      <c r="H10030" s="69">
        <v>0</v>
      </c>
      <c r="I10030" s="70">
        <v>65108818975</v>
      </c>
      <c r="J10030" s="69" t="s">
        <v>34476</v>
      </c>
      <c r="K10030" s="69" t="s">
        <v>35363</v>
      </c>
    </row>
    <row r="10031" spans="1:11" ht="14.4">
      <c r="A10031" s="69">
        <v>1687507</v>
      </c>
      <c r="B10031" s="69">
        <v>1</v>
      </c>
      <c r="C10031" s="69" t="s">
        <v>26854</v>
      </c>
      <c r="D10031" s="69">
        <v>11</v>
      </c>
      <c r="E10031" s="69" t="s">
        <v>27646</v>
      </c>
      <c r="F10031" s="69">
        <v>18983</v>
      </c>
      <c r="G10031" s="69">
        <v>20180115</v>
      </c>
      <c r="H10031" s="69">
        <v>0</v>
      </c>
      <c r="I10031" s="70">
        <v>32008501770</v>
      </c>
      <c r="J10031" s="69" t="s">
        <v>30414</v>
      </c>
      <c r="K10031" s="69" t="s">
        <v>35364</v>
      </c>
    </row>
    <row r="10032" spans="1:11" ht="14.4">
      <c r="A10032" s="69">
        <v>1733925</v>
      </c>
      <c r="B10032" s="69">
        <v>1</v>
      </c>
      <c r="C10032" s="69" t="s">
        <v>26854</v>
      </c>
      <c r="D10032" s="69">
        <v>11</v>
      </c>
      <c r="E10032" s="69" t="s">
        <v>27646</v>
      </c>
      <c r="F10032" s="69">
        <v>18985</v>
      </c>
      <c r="G10032" s="69">
        <v>20190128</v>
      </c>
      <c r="H10032" s="69">
        <v>0</v>
      </c>
      <c r="I10032" s="70">
        <v>24079075750</v>
      </c>
      <c r="J10032" s="69" t="s">
        <v>34509</v>
      </c>
      <c r="K10032" s="69" t="s">
        <v>35365</v>
      </c>
    </row>
    <row r="10033" spans="1:11" ht="14.4">
      <c r="A10033" s="69">
        <v>1718876</v>
      </c>
      <c r="B10033" s="69">
        <v>1</v>
      </c>
      <c r="C10033" s="69" t="s">
        <v>26854</v>
      </c>
      <c r="D10033" s="69">
        <v>11</v>
      </c>
      <c r="E10033" s="69" t="s">
        <v>27646</v>
      </c>
      <c r="F10033" s="69">
        <v>18998</v>
      </c>
      <c r="G10033" s="69">
        <v>20180917</v>
      </c>
      <c r="H10033" s="69">
        <v>0</v>
      </c>
      <c r="I10033" s="70">
        <v>22128000720</v>
      </c>
      <c r="J10033" s="69" t="s">
        <v>34631</v>
      </c>
      <c r="K10033" s="69" t="s">
        <v>35366</v>
      </c>
    </row>
    <row r="10034" spans="1:11" ht="14.4">
      <c r="A10034" s="69">
        <v>1426448</v>
      </c>
      <c r="B10034" s="69">
        <v>1</v>
      </c>
      <c r="C10034" s="69" t="s">
        <v>26854</v>
      </c>
      <c r="D10034" s="69">
        <v>11</v>
      </c>
      <c r="E10034" s="69" t="s">
        <v>27646</v>
      </c>
      <c r="F10034" s="69">
        <v>19003</v>
      </c>
      <c r="G10034" s="69">
        <v>20180205</v>
      </c>
      <c r="H10034" s="69">
        <v>0</v>
      </c>
      <c r="I10034" s="70">
        <v>32129488386</v>
      </c>
      <c r="J10034" s="69" t="s">
        <v>34470</v>
      </c>
      <c r="K10034" s="69" t="s">
        <v>35367</v>
      </c>
    </row>
    <row r="10035" spans="1:11" ht="14.4">
      <c r="A10035" s="69">
        <v>1735429</v>
      </c>
      <c r="B10035" s="69">
        <v>1</v>
      </c>
      <c r="C10035" s="69" t="s">
        <v>26854</v>
      </c>
      <c r="D10035" s="69">
        <v>11</v>
      </c>
      <c r="E10035" s="69" t="s">
        <v>27646</v>
      </c>
      <c r="F10035" s="69">
        <v>19100</v>
      </c>
      <c r="G10035" s="69">
        <v>20190211</v>
      </c>
      <c r="H10035" s="69">
        <v>0</v>
      </c>
      <c r="I10035" s="70">
        <v>78078720816</v>
      </c>
      <c r="J10035" s="69" t="s">
        <v>34495</v>
      </c>
      <c r="K10035" s="69" t="s">
        <v>35368</v>
      </c>
    </row>
    <row r="10036" spans="1:11" ht="14.4">
      <c r="A10036" s="69">
        <v>1759926</v>
      </c>
      <c r="B10036" s="69">
        <v>1</v>
      </c>
      <c r="C10036" s="69" t="s">
        <v>26854</v>
      </c>
      <c r="D10036" s="69">
        <v>11</v>
      </c>
      <c r="E10036" s="69" t="s">
        <v>27646</v>
      </c>
      <c r="F10036" s="69">
        <v>19131</v>
      </c>
      <c r="G10036" s="69">
        <v>20191007</v>
      </c>
      <c r="H10036" s="69">
        <v>0</v>
      </c>
      <c r="I10036" s="70">
        <v>32139643434</v>
      </c>
      <c r="J10036" s="69" t="s">
        <v>34547</v>
      </c>
      <c r="K10036" s="69" t="s">
        <v>35369</v>
      </c>
    </row>
    <row r="10037" spans="1:11" ht="14.4">
      <c r="A10037" s="69">
        <v>1205548</v>
      </c>
      <c r="B10037" s="69">
        <v>1</v>
      </c>
      <c r="C10037" s="69" t="s">
        <v>26854</v>
      </c>
      <c r="D10037" s="69">
        <v>11</v>
      </c>
      <c r="E10037" s="69" t="s">
        <v>27646</v>
      </c>
      <c r="F10037" s="69">
        <v>19177</v>
      </c>
      <c r="G10037" s="69">
        <v>20030520</v>
      </c>
      <c r="H10037" s="69">
        <v>0</v>
      </c>
      <c r="I10037" s="70">
        <v>32008250386</v>
      </c>
      <c r="J10037" s="69" t="s">
        <v>34504</v>
      </c>
      <c r="K10037" s="69" t="s">
        <v>35370</v>
      </c>
    </row>
    <row r="10038" spans="1:11" ht="14.4">
      <c r="A10038" s="69">
        <v>1704389</v>
      </c>
      <c r="B10038" s="69">
        <v>1</v>
      </c>
      <c r="C10038" s="69" t="s">
        <v>26854</v>
      </c>
      <c r="D10038" s="69">
        <v>11</v>
      </c>
      <c r="E10038" s="69" t="s">
        <v>27646</v>
      </c>
      <c r="F10038" s="69">
        <v>19178</v>
      </c>
      <c r="G10038" s="69">
        <v>20180521</v>
      </c>
      <c r="H10038" s="69">
        <v>0</v>
      </c>
      <c r="I10038" s="70">
        <v>32129207315</v>
      </c>
      <c r="J10038" s="69" t="s">
        <v>34472</v>
      </c>
      <c r="K10038" s="69" t="s">
        <v>35371</v>
      </c>
    </row>
    <row r="10039" spans="1:11" ht="14.4">
      <c r="A10039" s="69">
        <v>1730312</v>
      </c>
      <c r="B10039" s="69">
        <v>1</v>
      </c>
      <c r="C10039" s="69" t="s">
        <v>26854</v>
      </c>
      <c r="D10039" s="69">
        <v>11</v>
      </c>
      <c r="E10039" s="69" t="s">
        <v>27646</v>
      </c>
      <c r="F10039" s="69">
        <v>19230</v>
      </c>
      <c r="G10039" s="69">
        <v>20181217</v>
      </c>
      <c r="H10039" s="69">
        <v>0</v>
      </c>
      <c r="I10039" s="70">
        <v>8149822663</v>
      </c>
      <c r="J10039" s="69" t="s">
        <v>34495</v>
      </c>
      <c r="K10039" s="69" t="s">
        <v>35372</v>
      </c>
    </row>
    <row r="10040" spans="1:11" ht="14.4">
      <c r="A10040" s="69">
        <v>1067995</v>
      </c>
      <c r="B10040" s="69">
        <v>1</v>
      </c>
      <c r="C10040" s="69" t="s">
        <v>26854</v>
      </c>
      <c r="D10040" s="69">
        <v>11</v>
      </c>
      <c r="E10040" s="69" t="s">
        <v>27646</v>
      </c>
      <c r="F10040" s="69">
        <v>19348</v>
      </c>
      <c r="G10040" s="69">
        <v>19980326</v>
      </c>
      <c r="H10040" s="69">
        <v>0</v>
      </c>
      <c r="I10040" s="70">
        <v>32987712216</v>
      </c>
      <c r="J10040" s="69" t="s">
        <v>34731</v>
      </c>
      <c r="K10040" s="69" t="s">
        <v>35373</v>
      </c>
    </row>
    <row r="10041" spans="1:11" ht="14.4">
      <c r="A10041" s="69">
        <v>1067996</v>
      </c>
      <c r="B10041" s="69">
        <v>1</v>
      </c>
      <c r="C10041" s="69" t="s">
        <v>26854</v>
      </c>
      <c r="D10041" s="69">
        <v>11</v>
      </c>
      <c r="E10041" s="69" t="s">
        <v>27646</v>
      </c>
      <c r="F10041" s="69">
        <v>19353</v>
      </c>
      <c r="G10041" s="69">
        <v>19970901</v>
      </c>
      <c r="H10041" s="69">
        <v>0</v>
      </c>
      <c r="I10041" s="70">
        <v>60947477521</v>
      </c>
      <c r="J10041" s="69" t="s">
        <v>34547</v>
      </c>
      <c r="K10041" s="69" t="s">
        <v>35374</v>
      </c>
    </row>
    <row r="10042" spans="1:11" ht="14.4">
      <c r="A10042" s="69">
        <v>1750364</v>
      </c>
      <c r="B10042" s="69">
        <v>1</v>
      </c>
      <c r="C10042" s="69" t="s">
        <v>26854</v>
      </c>
      <c r="D10042" s="69">
        <v>11</v>
      </c>
      <c r="E10042" s="69" t="s">
        <v>27646</v>
      </c>
      <c r="F10042" s="69">
        <v>19379</v>
      </c>
      <c r="G10042" s="69">
        <v>20190708</v>
      </c>
      <c r="H10042" s="69">
        <v>0</v>
      </c>
      <c r="I10042" s="70">
        <v>61118905282</v>
      </c>
      <c r="J10042" s="69" t="s">
        <v>34472</v>
      </c>
      <c r="K10042" s="69" t="s">
        <v>35375</v>
      </c>
    </row>
    <row r="10043" spans="1:11" ht="14.4">
      <c r="A10043" s="69">
        <v>1748024</v>
      </c>
      <c r="B10043" s="69">
        <v>1</v>
      </c>
      <c r="C10043" s="69" t="s">
        <v>26854</v>
      </c>
      <c r="D10043" s="69">
        <v>11</v>
      </c>
      <c r="E10043" s="69" t="s">
        <v>27646</v>
      </c>
      <c r="F10043" s="69">
        <v>19405</v>
      </c>
      <c r="G10043" s="69">
        <v>20190617</v>
      </c>
      <c r="H10043" s="69">
        <v>0</v>
      </c>
      <c r="I10043" s="70">
        <v>7168763535</v>
      </c>
      <c r="J10043" s="69" t="s">
        <v>34591</v>
      </c>
      <c r="K10043" s="69" t="s">
        <v>35376</v>
      </c>
    </row>
    <row r="10044" spans="1:11" ht="14.4">
      <c r="A10044" s="69">
        <v>1375984</v>
      </c>
      <c r="B10044" s="69">
        <v>1</v>
      </c>
      <c r="C10044" s="69" t="s">
        <v>26854</v>
      </c>
      <c r="D10044" s="69">
        <v>11</v>
      </c>
      <c r="E10044" s="69" t="s">
        <v>27646</v>
      </c>
      <c r="F10044" s="69">
        <v>19466</v>
      </c>
      <c r="G10044" s="69">
        <v>20110103</v>
      </c>
      <c r="H10044" s="69">
        <v>0</v>
      </c>
      <c r="I10044" s="70">
        <v>32109285521</v>
      </c>
      <c r="J10044" s="69" t="s">
        <v>30414</v>
      </c>
      <c r="K10044" s="69" t="s">
        <v>35377</v>
      </c>
    </row>
    <row r="10045" spans="1:11" ht="14.4">
      <c r="A10045" s="69">
        <v>1743041</v>
      </c>
      <c r="B10045" s="69">
        <v>1</v>
      </c>
      <c r="C10045" s="69" t="s">
        <v>26854</v>
      </c>
      <c r="D10045" s="69">
        <v>11</v>
      </c>
      <c r="E10045" s="69" t="s">
        <v>27646</v>
      </c>
      <c r="F10045" s="69">
        <v>19499</v>
      </c>
      <c r="G10045" s="69">
        <v>20190429</v>
      </c>
      <c r="H10045" s="69">
        <v>0</v>
      </c>
      <c r="I10045" s="70">
        <v>65129456250</v>
      </c>
      <c r="J10045" s="69" t="s">
        <v>34474</v>
      </c>
      <c r="K10045" s="69" t="s">
        <v>35378</v>
      </c>
    </row>
    <row r="10046" spans="1:11" ht="14.4">
      <c r="A10046" s="69">
        <v>1559994</v>
      </c>
      <c r="B10046" s="69">
        <v>1</v>
      </c>
      <c r="C10046" s="69" t="s">
        <v>26854</v>
      </c>
      <c r="D10046" s="69">
        <v>11</v>
      </c>
      <c r="E10046" s="69" t="s">
        <v>27646</v>
      </c>
      <c r="F10046" s="69">
        <v>19587</v>
      </c>
      <c r="G10046" s="69">
        <v>20210823</v>
      </c>
      <c r="H10046" s="69">
        <v>0</v>
      </c>
      <c r="I10046" s="70">
        <v>32089200326</v>
      </c>
      <c r="J10046" s="69" t="s">
        <v>30414</v>
      </c>
      <c r="K10046" s="69" t="s">
        <v>35379</v>
      </c>
    </row>
    <row r="10047" spans="1:11" ht="14.4">
      <c r="A10047" s="69">
        <v>1688614</v>
      </c>
      <c r="B10047" s="69">
        <v>1</v>
      </c>
      <c r="C10047" s="69" t="s">
        <v>26854</v>
      </c>
      <c r="D10047" s="69">
        <v>11</v>
      </c>
      <c r="E10047" s="69" t="s">
        <v>27646</v>
      </c>
      <c r="F10047" s="69">
        <v>19601</v>
      </c>
      <c r="G10047" s="69">
        <v>20180122</v>
      </c>
      <c r="H10047" s="69">
        <v>0</v>
      </c>
      <c r="I10047" s="70">
        <v>32998344835</v>
      </c>
      <c r="J10047" s="69" t="s">
        <v>34499</v>
      </c>
      <c r="K10047" s="69" t="s">
        <v>35380</v>
      </c>
    </row>
    <row r="10048" spans="1:11" ht="14.4">
      <c r="A10048" s="69">
        <v>1067999</v>
      </c>
      <c r="B10048" s="69">
        <v>1</v>
      </c>
      <c r="C10048" s="69" t="s">
        <v>26854</v>
      </c>
      <c r="D10048" s="69">
        <v>11</v>
      </c>
      <c r="E10048" s="69" t="s">
        <v>27646</v>
      </c>
      <c r="F10048" s="69">
        <v>19609</v>
      </c>
      <c r="G10048" s="69">
        <v>19951019</v>
      </c>
      <c r="H10048" s="69">
        <v>0</v>
      </c>
      <c r="I10048" s="70">
        <v>32947696590</v>
      </c>
      <c r="J10048" s="69" t="s">
        <v>34487</v>
      </c>
      <c r="K10048" s="69" t="s">
        <v>35381</v>
      </c>
    </row>
    <row r="10049" spans="1:11" ht="14.4">
      <c r="A10049" s="69">
        <v>1142771</v>
      </c>
      <c r="B10049" s="69">
        <v>1</v>
      </c>
      <c r="C10049" s="69" t="s">
        <v>26854</v>
      </c>
      <c r="D10049" s="69">
        <v>11</v>
      </c>
      <c r="E10049" s="69" t="s">
        <v>27646</v>
      </c>
      <c r="F10049" s="69">
        <v>19610</v>
      </c>
      <c r="G10049" s="69">
        <v>20000621</v>
      </c>
      <c r="H10049" s="69">
        <v>0</v>
      </c>
      <c r="I10049" s="70">
        <v>32988205160</v>
      </c>
      <c r="J10049" s="69" t="s">
        <v>34495</v>
      </c>
      <c r="K10049" s="69" t="s">
        <v>35382</v>
      </c>
    </row>
    <row r="10050" spans="1:11" ht="14.4">
      <c r="A10050" s="69">
        <v>1755891</v>
      </c>
      <c r="B10050" s="69">
        <v>1</v>
      </c>
      <c r="C10050" s="69" t="s">
        <v>26854</v>
      </c>
      <c r="D10050" s="69">
        <v>11</v>
      </c>
      <c r="E10050" s="69" t="s">
        <v>27646</v>
      </c>
      <c r="F10050" s="69">
        <v>19613</v>
      </c>
      <c r="G10050" s="69">
        <v>20190826</v>
      </c>
      <c r="H10050" s="69">
        <v>0</v>
      </c>
      <c r="I10050" s="70">
        <v>32068724114</v>
      </c>
      <c r="J10050" s="69" t="s">
        <v>34468</v>
      </c>
      <c r="K10050" s="69" t="s">
        <v>35383</v>
      </c>
    </row>
    <row r="10051" spans="1:11" ht="14.4">
      <c r="A10051" s="69">
        <v>1809906</v>
      </c>
      <c r="B10051" s="69">
        <v>1</v>
      </c>
      <c r="C10051" s="69" t="s">
        <v>26854</v>
      </c>
      <c r="D10051" s="69">
        <v>11</v>
      </c>
      <c r="E10051" s="69" t="s">
        <v>27646</v>
      </c>
      <c r="F10051" s="69">
        <v>19614</v>
      </c>
      <c r="G10051" s="69">
        <v>20200831</v>
      </c>
      <c r="H10051" s="69">
        <v>0</v>
      </c>
      <c r="I10051" s="70">
        <v>46179971828</v>
      </c>
      <c r="J10051" s="69" t="s">
        <v>34492</v>
      </c>
      <c r="K10051" s="69" t="s">
        <v>35384</v>
      </c>
    </row>
    <row r="10052" spans="1:11" ht="14.4">
      <c r="A10052" s="69">
        <v>1068000</v>
      </c>
      <c r="B10052" s="69">
        <v>1</v>
      </c>
      <c r="C10052" s="69" t="s">
        <v>26854</v>
      </c>
      <c r="D10052" s="69">
        <v>11</v>
      </c>
      <c r="E10052" s="69" t="s">
        <v>27646</v>
      </c>
      <c r="F10052" s="69">
        <v>19787</v>
      </c>
      <c r="G10052" s="69">
        <v>19950222</v>
      </c>
      <c r="H10052" s="69">
        <v>0</v>
      </c>
      <c r="I10052" s="70">
        <v>32927398217</v>
      </c>
      <c r="J10052" s="69" t="s">
        <v>30414</v>
      </c>
      <c r="K10052" s="69" t="s">
        <v>35385</v>
      </c>
    </row>
    <row r="10053" spans="1:11" ht="14.4">
      <c r="A10053" s="69">
        <v>1431284</v>
      </c>
      <c r="B10053" s="69">
        <v>1</v>
      </c>
      <c r="C10053" s="69" t="s">
        <v>26854</v>
      </c>
      <c r="D10053" s="69">
        <v>11</v>
      </c>
      <c r="E10053" s="69" t="s">
        <v>27646</v>
      </c>
      <c r="F10053" s="69">
        <v>19788</v>
      </c>
      <c r="G10053" s="69">
        <v>20130204</v>
      </c>
      <c r="H10053" s="69">
        <v>0</v>
      </c>
      <c r="I10053" s="70">
        <v>32048525318</v>
      </c>
      <c r="J10053" s="69" t="s">
        <v>34487</v>
      </c>
      <c r="K10053" s="69" t="s">
        <v>35386</v>
      </c>
    </row>
    <row r="10054" spans="1:11" ht="14.4">
      <c r="A10054" s="69">
        <v>1242339</v>
      </c>
      <c r="B10054" s="69">
        <v>1</v>
      </c>
      <c r="C10054" s="69" t="s">
        <v>26854</v>
      </c>
      <c r="D10054" s="69">
        <v>11</v>
      </c>
      <c r="E10054" s="69" t="s">
        <v>27646</v>
      </c>
      <c r="F10054" s="69">
        <v>19792</v>
      </c>
      <c r="G10054" s="69">
        <v>20090615</v>
      </c>
      <c r="H10054" s="69">
        <v>0</v>
      </c>
      <c r="I10054" s="70">
        <v>32988010982</v>
      </c>
      <c r="J10054" s="69" t="s">
        <v>34499</v>
      </c>
      <c r="K10054" s="69" t="s">
        <v>35387</v>
      </c>
    </row>
    <row r="10055" spans="1:11" ht="14.4">
      <c r="A10055" s="69">
        <v>1350333</v>
      </c>
      <c r="B10055" s="69">
        <v>1</v>
      </c>
      <c r="C10055" s="69" t="s">
        <v>26854</v>
      </c>
      <c r="D10055" s="69">
        <v>11</v>
      </c>
      <c r="E10055" s="69" t="s">
        <v>27646</v>
      </c>
      <c r="F10055" s="69">
        <v>19808</v>
      </c>
      <c r="G10055" s="69">
        <v>20091112</v>
      </c>
      <c r="H10055" s="69">
        <v>0</v>
      </c>
      <c r="I10055" s="70">
        <v>60947879692</v>
      </c>
      <c r="J10055" s="69" t="s">
        <v>34476</v>
      </c>
      <c r="K10055" s="69" t="s">
        <v>35388</v>
      </c>
    </row>
    <row r="10056" spans="1:11" ht="14.4">
      <c r="A10056" s="69">
        <v>1068002</v>
      </c>
      <c r="B10056" s="69">
        <v>1</v>
      </c>
      <c r="C10056" s="69" t="s">
        <v>26854</v>
      </c>
      <c r="D10056" s="69">
        <v>11</v>
      </c>
      <c r="E10056" s="69" t="s">
        <v>27646</v>
      </c>
      <c r="F10056" s="69">
        <v>19815</v>
      </c>
      <c r="G10056" s="69">
        <v>19941216</v>
      </c>
      <c r="H10056" s="69">
        <v>0</v>
      </c>
      <c r="I10056" s="70">
        <v>32937176850</v>
      </c>
      <c r="J10056" s="69" t="s">
        <v>34499</v>
      </c>
      <c r="K10056" s="69" t="s">
        <v>35389</v>
      </c>
    </row>
    <row r="10057" spans="1:11" ht="14.4">
      <c r="A10057" s="69">
        <v>1068003</v>
      </c>
      <c r="B10057" s="69">
        <v>1</v>
      </c>
      <c r="C10057" s="69" t="s">
        <v>26854</v>
      </c>
      <c r="D10057" s="69">
        <v>11</v>
      </c>
      <c r="E10057" s="69" t="s">
        <v>27646</v>
      </c>
      <c r="F10057" s="69">
        <v>19843</v>
      </c>
      <c r="G10057" s="69">
        <v>19950207</v>
      </c>
      <c r="H10057" s="69">
        <v>0</v>
      </c>
      <c r="I10057" s="70">
        <v>53927209915</v>
      </c>
      <c r="J10057" s="69" t="s">
        <v>30414</v>
      </c>
      <c r="K10057" s="69" t="s">
        <v>35390</v>
      </c>
    </row>
    <row r="10058" spans="1:11" ht="14.4">
      <c r="A10058" s="69">
        <v>1719801</v>
      </c>
      <c r="B10058" s="69">
        <v>1</v>
      </c>
      <c r="C10058" s="69" t="s">
        <v>26854</v>
      </c>
      <c r="D10058" s="69">
        <v>11</v>
      </c>
      <c r="E10058" s="69" t="s">
        <v>27646</v>
      </c>
      <c r="F10058" s="69">
        <v>19942</v>
      </c>
      <c r="G10058" s="69">
        <v>20180924</v>
      </c>
      <c r="H10058" s="69">
        <v>0</v>
      </c>
      <c r="I10058" s="70">
        <v>32008200092</v>
      </c>
      <c r="J10058" s="69" t="s">
        <v>34499</v>
      </c>
      <c r="K10058" s="69" t="s">
        <v>35391</v>
      </c>
    </row>
    <row r="10059" spans="1:11" ht="14.4">
      <c r="A10059" s="69">
        <v>1068004</v>
      </c>
      <c r="B10059" s="69">
        <v>1</v>
      </c>
      <c r="C10059" s="69" t="s">
        <v>26854</v>
      </c>
      <c r="D10059" s="69">
        <v>11</v>
      </c>
      <c r="E10059" s="69" t="s">
        <v>27646</v>
      </c>
      <c r="F10059" s="69">
        <v>19973</v>
      </c>
      <c r="G10059" s="69">
        <v>19950109</v>
      </c>
      <c r="H10059" s="69">
        <v>0</v>
      </c>
      <c r="I10059" s="70">
        <v>60927278659</v>
      </c>
      <c r="J10059" s="69" t="s">
        <v>34544</v>
      </c>
      <c r="K10059" s="69" t="s">
        <v>35392</v>
      </c>
    </row>
    <row r="10060" spans="1:11" ht="14.4">
      <c r="A10060" s="69">
        <v>1555699</v>
      </c>
      <c r="B10060" s="69">
        <v>1</v>
      </c>
      <c r="C10060" s="69" t="s">
        <v>26854</v>
      </c>
      <c r="D10060" s="69">
        <v>11</v>
      </c>
      <c r="E10060" s="69" t="s">
        <v>27646</v>
      </c>
      <c r="F10060" s="69">
        <v>19985</v>
      </c>
      <c r="G10060" s="69">
        <v>20150413</v>
      </c>
      <c r="H10060" s="69">
        <v>0</v>
      </c>
      <c r="I10060" s="70">
        <v>60937879272</v>
      </c>
      <c r="J10060" s="69" t="s">
        <v>34499</v>
      </c>
      <c r="K10060" s="69" t="s">
        <v>35393</v>
      </c>
    </row>
    <row r="10061" spans="1:11" ht="14.4">
      <c r="A10061" s="69">
        <v>1581331</v>
      </c>
      <c r="B10061" s="69">
        <v>1</v>
      </c>
      <c r="C10061" s="69" t="s">
        <v>26854</v>
      </c>
      <c r="D10061" s="69">
        <v>11</v>
      </c>
      <c r="E10061" s="69" t="s">
        <v>27646</v>
      </c>
      <c r="F10061" s="69">
        <v>19987</v>
      </c>
      <c r="G10061" s="69">
        <v>20151012</v>
      </c>
      <c r="H10061" s="69">
        <v>0</v>
      </c>
      <c r="I10061" s="70">
        <v>32987302380</v>
      </c>
      <c r="J10061" s="69" t="s">
        <v>34480</v>
      </c>
      <c r="K10061" s="69" t="s">
        <v>35394</v>
      </c>
    </row>
    <row r="10062" spans="1:11" ht="14.4">
      <c r="A10062" s="69">
        <v>1540677</v>
      </c>
      <c r="B10062" s="69">
        <v>1</v>
      </c>
      <c r="C10062" s="69" t="s">
        <v>26854</v>
      </c>
      <c r="D10062" s="69">
        <v>11</v>
      </c>
      <c r="E10062" s="69" t="s">
        <v>27646</v>
      </c>
      <c r="F10062" s="69">
        <v>19989</v>
      </c>
      <c r="G10062" s="69">
        <v>20151207</v>
      </c>
      <c r="H10062" s="69">
        <v>0</v>
      </c>
      <c r="I10062" s="70">
        <v>38159220425</v>
      </c>
      <c r="J10062" s="69" t="s">
        <v>30414</v>
      </c>
      <c r="K10062" s="69" t="s">
        <v>1422</v>
      </c>
    </row>
    <row r="10063" spans="1:11" ht="14.4">
      <c r="A10063" s="69">
        <v>1182493</v>
      </c>
      <c r="B10063" s="69">
        <v>1</v>
      </c>
      <c r="C10063" s="69" t="s">
        <v>26854</v>
      </c>
      <c r="D10063" s="69">
        <v>11</v>
      </c>
      <c r="E10063" s="69" t="s">
        <v>27646</v>
      </c>
      <c r="F10063" s="69">
        <v>19993</v>
      </c>
      <c r="G10063" s="69">
        <v>20020530</v>
      </c>
      <c r="H10063" s="69">
        <v>0</v>
      </c>
      <c r="I10063" s="70">
        <v>32008234489</v>
      </c>
      <c r="J10063" s="69" t="s">
        <v>30414</v>
      </c>
      <c r="K10063" s="69" t="s">
        <v>35395</v>
      </c>
    </row>
    <row r="10064" spans="1:11" ht="14.4">
      <c r="A10064" s="69">
        <v>1374615</v>
      </c>
      <c r="B10064" s="69">
        <v>1</v>
      </c>
      <c r="C10064" s="69" t="s">
        <v>26854</v>
      </c>
      <c r="D10064" s="69">
        <v>11</v>
      </c>
      <c r="E10064" s="69" t="s">
        <v>27646</v>
      </c>
      <c r="F10064" s="69">
        <v>19997</v>
      </c>
      <c r="G10064" s="69">
        <v>20101206</v>
      </c>
      <c r="H10064" s="69">
        <v>0</v>
      </c>
      <c r="I10064" s="70">
        <v>32998333903</v>
      </c>
      <c r="J10064" s="69" t="s">
        <v>34627</v>
      </c>
      <c r="K10064" s="69" t="s">
        <v>35396</v>
      </c>
    </row>
    <row r="10065" spans="1:11" ht="14.4">
      <c r="A10065" s="69">
        <v>1696260</v>
      </c>
      <c r="B10065" s="69">
        <v>1</v>
      </c>
      <c r="C10065" s="69" t="s">
        <v>26854</v>
      </c>
      <c r="D10065" s="69">
        <v>11</v>
      </c>
      <c r="E10065" s="69" t="s">
        <v>27646</v>
      </c>
      <c r="F10065" s="69">
        <v>20020</v>
      </c>
      <c r="G10065" s="69">
        <v>20180319</v>
      </c>
      <c r="H10065" s="69">
        <v>0</v>
      </c>
      <c r="I10065" s="70">
        <v>43038682845</v>
      </c>
      <c r="J10065" s="69" t="s">
        <v>34504</v>
      </c>
      <c r="K10065" s="69" t="s">
        <v>35397</v>
      </c>
    </row>
    <row r="10066" spans="1:11" ht="14.4">
      <c r="A10066" s="69">
        <v>1717007</v>
      </c>
      <c r="B10066" s="69">
        <v>1</v>
      </c>
      <c r="C10066" s="69" t="s">
        <v>26854</v>
      </c>
      <c r="D10066" s="69">
        <v>11</v>
      </c>
      <c r="E10066" s="69" t="s">
        <v>27646</v>
      </c>
      <c r="F10066" s="69">
        <v>20046</v>
      </c>
      <c r="G10066" s="69">
        <v>20180827</v>
      </c>
      <c r="H10066" s="69">
        <v>0</v>
      </c>
      <c r="I10066" s="70">
        <v>32068879017</v>
      </c>
      <c r="J10066" s="69" t="s">
        <v>34487</v>
      </c>
      <c r="K10066" s="69" t="s">
        <v>35398</v>
      </c>
    </row>
    <row r="10067" spans="1:11" ht="14.4">
      <c r="A10067" s="69">
        <v>1727554</v>
      </c>
      <c r="B10067" s="69">
        <v>1</v>
      </c>
      <c r="C10067" s="69" t="s">
        <v>26854</v>
      </c>
      <c r="D10067" s="69">
        <v>11</v>
      </c>
      <c r="E10067" s="69" t="s">
        <v>27646</v>
      </c>
      <c r="F10067" s="69">
        <v>20055</v>
      </c>
      <c r="G10067" s="69">
        <v>20181119</v>
      </c>
      <c r="H10067" s="69">
        <v>0</v>
      </c>
      <c r="I10067" s="70">
        <v>32977978546</v>
      </c>
      <c r="J10067" s="69" t="s">
        <v>34499</v>
      </c>
      <c r="K10067" s="69" t="s">
        <v>35399</v>
      </c>
    </row>
    <row r="10068" spans="1:11" ht="14.4">
      <c r="A10068" s="69">
        <v>1068006</v>
      </c>
      <c r="B10068" s="69">
        <v>1</v>
      </c>
      <c r="C10068" s="69" t="s">
        <v>26854</v>
      </c>
      <c r="D10068" s="69">
        <v>11</v>
      </c>
      <c r="E10068" s="69" t="s">
        <v>27646</v>
      </c>
      <c r="F10068" s="69">
        <v>20139</v>
      </c>
      <c r="G10068" s="69">
        <v>19941209</v>
      </c>
      <c r="H10068" s="69">
        <v>0</v>
      </c>
      <c r="I10068" s="70">
        <v>32877181084</v>
      </c>
      <c r="J10068" s="69" t="s">
        <v>34497</v>
      </c>
      <c r="K10068" s="69" t="s">
        <v>35400</v>
      </c>
    </row>
    <row r="10069" spans="1:11" ht="14.4">
      <c r="A10069" s="69">
        <v>1068007</v>
      </c>
      <c r="B10069" s="69">
        <v>1</v>
      </c>
      <c r="C10069" s="69" t="s">
        <v>26854</v>
      </c>
      <c r="D10069" s="69">
        <v>11</v>
      </c>
      <c r="E10069" s="69" t="s">
        <v>27646</v>
      </c>
      <c r="F10069" s="69">
        <v>20143</v>
      </c>
      <c r="G10069" s="69">
        <v>20120501</v>
      </c>
      <c r="H10069" s="69">
        <v>0</v>
      </c>
      <c r="I10069" s="70">
        <v>32917495668</v>
      </c>
      <c r="J10069" s="69" t="s">
        <v>34487</v>
      </c>
      <c r="K10069" s="69" t="s">
        <v>35401</v>
      </c>
    </row>
    <row r="10070" spans="1:11" ht="14.4">
      <c r="A10070" s="69">
        <v>1564213</v>
      </c>
      <c r="B10070" s="69">
        <v>1</v>
      </c>
      <c r="C10070" s="69" t="s">
        <v>26854</v>
      </c>
      <c r="D10070" s="69">
        <v>11</v>
      </c>
      <c r="E10070" s="69" t="s">
        <v>27646</v>
      </c>
      <c r="F10070" s="69">
        <v>20155</v>
      </c>
      <c r="G10070" s="69">
        <v>20150608</v>
      </c>
      <c r="H10070" s="69">
        <v>0</v>
      </c>
      <c r="I10070" s="70">
        <v>32119463647</v>
      </c>
      <c r="J10070" s="69" t="s">
        <v>34470</v>
      </c>
      <c r="K10070" s="69" t="s">
        <v>35402</v>
      </c>
    </row>
    <row r="10071" spans="1:11" ht="14.4">
      <c r="A10071" s="69">
        <v>1252423</v>
      </c>
      <c r="B10071" s="69">
        <v>1</v>
      </c>
      <c r="C10071" s="69" t="s">
        <v>26854</v>
      </c>
      <c r="D10071" s="69">
        <v>11</v>
      </c>
      <c r="E10071" s="69" t="s">
        <v>27646</v>
      </c>
      <c r="F10071" s="69">
        <v>20168</v>
      </c>
      <c r="G10071" s="69">
        <v>20090615</v>
      </c>
      <c r="H10071" s="69">
        <v>0</v>
      </c>
      <c r="I10071" s="70">
        <v>32988091446</v>
      </c>
      <c r="J10071" s="69" t="s">
        <v>34495</v>
      </c>
      <c r="K10071" s="69" t="s">
        <v>35403</v>
      </c>
    </row>
    <row r="10072" spans="1:11" ht="14.4">
      <c r="A10072" s="69">
        <v>1567352</v>
      </c>
      <c r="B10072" s="69">
        <v>1</v>
      </c>
      <c r="C10072" s="69" t="s">
        <v>26854</v>
      </c>
      <c r="D10072" s="69">
        <v>11</v>
      </c>
      <c r="E10072" s="69" t="s">
        <v>27646</v>
      </c>
      <c r="F10072" s="69">
        <v>20170</v>
      </c>
      <c r="G10072" s="69">
        <v>20150622</v>
      </c>
      <c r="H10072" s="69">
        <v>0</v>
      </c>
      <c r="I10072" s="70">
        <v>32119424987</v>
      </c>
      <c r="J10072" s="69" t="s">
        <v>34495</v>
      </c>
      <c r="K10072" s="69" t="s">
        <v>35404</v>
      </c>
    </row>
    <row r="10073" spans="1:11" ht="14.4">
      <c r="A10073" s="69">
        <v>1068010</v>
      </c>
      <c r="B10073" s="69">
        <v>1</v>
      </c>
      <c r="C10073" s="69" t="s">
        <v>26854</v>
      </c>
      <c r="D10073" s="69">
        <v>11</v>
      </c>
      <c r="E10073" s="69" t="s">
        <v>27646</v>
      </c>
      <c r="F10073" s="69">
        <v>20187</v>
      </c>
      <c r="G10073" s="69">
        <v>20081013</v>
      </c>
      <c r="H10073" s="69">
        <v>0</v>
      </c>
      <c r="I10073" s="70">
        <v>32967495261</v>
      </c>
      <c r="J10073" s="69" t="s">
        <v>34593</v>
      </c>
      <c r="K10073" s="69" t="s">
        <v>35405</v>
      </c>
    </row>
    <row r="10074" spans="1:11" ht="14.4">
      <c r="A10074" s="69">
        <v>1068011</v>
      </c>
      <c r="B10074" s="69">
        <v>1</v>
      </c>
      <c r="C10074" s="69" t="s">
        <v>26854</v>
      </c>
      <c r="D10074" s="69">
        <v>11</v>
      </c>
      <c r="E10074" s="69" t="s">
        <v>27646</v>
      </c>
      <c r="F10074" s="69">
        <v>20188</v>
      </c>
      <c r="G10074" s="69">
        <v>19970716</v>
      </c>
      <c r="H10074" s="69">
        <v>0</v>
      </c>
      <c r="I10074" s="70">
        <v>60947375121</v>
      </c>
      <c r="J10074" s="69" t="s">
        <v>34593</v>
      </c>
      <c r="K10074" s="69" t="s">
        <v>35406</v>
      </c>
    </row>
    <row r="10075" spans="1:11" ht="14.4">
      <c r="A10075" s="69">
        <v>1439208</v>
      </c>
      <c r="B10075" s="69">
        <v>1</v>
      </c>
      <c r="C10075" s="69" t="s">
        <v>26854</v>
      </c>
      <c r="D10075" s="69">
        <v>11</v>
      </c>
      <c r="E10075" s="69" t="s">
        <v>27646</v>
      </c>
      <c r="F10075" s="69">
        <v>20195</v>
      </c>
      <c r="G10075" s="69">
        <v>20130504</v>
      </c>
      <c r="H10075" s="69">
        <v>0</v>
      </c>
      <c r="I10075" s="70">
        <v>32877180573</v>
      </c>
      <c r="J10075" s="69" t="s">
        <v>30414</v>
      </c>
      <c r="K10075" s="69" t="s">
        <v>35407</v>
      </c>
    </row>
    <row r="10076" spans="1:11" ht="14.4">
      <c r="A10076" s="69">
        <v>1661530</v>
      </c>
      <c r="B10076" s="69">
        <v>1</v>
      </c>
      <c r="C10076" s="69" t="s">
        <v>26854</v>
      </c>
      <c r="D10076" s="69">
        <v>11</v>
      </c>
      <c r="E10076" s="69" t="s">
        <v>27646</v>
      </c>
      <c r="F10076" s="69">
        <v>20222</v>
      </c>
      <c r="G10076" s="69">
        <v>20190304</v>
      </c>
      <c r="H10076" s="69">
        <v>0</v>
      </c>
      <c r="I10076" s="70">
        <v>73169655799</v>
      </c>
      <c r="J10076" s="69" t="s">
        <v>30414</v>
      </c>
      <c r="K10076" s="69" t="s">
        <v>35408</v>
      </c>
    </row>
    <row r="10077" spans="1:11" ht="14.4">
      <c r="A10077" s="69">
        <v>1074464</v>
      </c>
      <c r="B10077" s="69">
        <v>1</v>
      </c>
      <c r="C10077" s="69" t="s">
        <v>26854</v>
      </c>
      <c r="D10077" s="69">
        <v>11</v>
      </c>
      <c r="E10077" s="69" t="s">
        <v>27646</v>
      </c>
      <c r="F10077" s="69">
        <v>20430</v>
      </c>
      <c r="G10077" s="69">
        <v>19950927</v>
      </c>
      <c r="H10077" s="69">
        <v>0</v>
      </c>
      <c r="I10077" s="70">
        <v>16887015598</v>
      </c>
      <c r="J10077" s="69" t="s">
        <v>30727</v>
      </c>
      <c r="K10077" s="69" t="s">
        <v>2994</v>
      </c>
    </row>
    <row r="10078" spans="1:11" ht="14.4">
      <c r="A10078" s="69">
        <v>1137869</v>
      </c>
      <c r="B10078" s="69">
        <v>1</v>
      </c>
      <c r="C10078" s="69" t="s">
        <v>26854</v>
      </c>
      <c r="D10078" s="69">
        <v>11</v>
      </c>
      <c r="E10078" s="69" t="s">
        <v>27646</v>
      </c>
      <c r="F10078" s="69">
        <v>20449</v>
      </c>
      <c r="G10078" s="69">
        <v>20090615</v>
      </c>
      <c r="H10078" s="69">
        <v>0</v>
      </c>
      <c r="I10078" s="70">
        <v>32927599640</v>
      </c>
      <c r="J10078" s="69" t="s">
        <v>34482</v>
      </c>
      <c r="K10078" s="69" t="s">
        <v>35409</v>
      </c>
    </row>
    <row r="10079" spans="1:11" ht="14.4">
      <c r="A10079" s="69">
        <v>1640784</v>
      </c>
      <c r="B10079" s="69">
        <v>1</v>
      </c>
      <c r="C10079" s="69" t="s">
        <v>26854</v>
      </c>
      <c r="D10079" s="69">
        <v>11</v>
      </c>
      <c r="E10079" s="69" t="s">
        <v>27646</v>
      </c>
      <c r="F10079" s="69">
        <v>20505</v>
      </c>
      <c r="G10079" s="69">
        <v>20170213</v>
      </c>
      <c r="H10079" s="69">
        <v>0</v>
      </c>
      <c r="I10079" s="70">
        <v>9139117254</v>
      </c>
      <c r="J10079" s="69" t="s">
        <v>34476</v>
      </c>
      <c r="K10079" s="69" t="s">
        <v>35410</v>
      </c>
    </row>
    <row r="10080" spans="1:11" ht="14.4">
      <c r="A10080" s="69">
        <v>1143236</v>
      </c>
      <c r="B10080" s="69">
        <v>1</v>
      </c>
      <c r="C10080" s="69" t="s">
        <v>26854</v>
      </c>
      <c r="D10080" s="69">
        <v>11</v>
      </c>
      <c r="E10080" s="69" t="s">
        <v>27646</v>
      </c>
      <c r="F10080" s="69">
        <v>20510</v>
      </c>
      <c r="G10080" s="69">
        <v>20000630</v>
      </c>
      <c r="H10080" s="69">
        <v>0</v>
      </c>
      <c r="I10080" s="70">
        <v>32947783851</v>
      </c>
      <c r="J10080" s="69" t="s">
        <v>34472</v>
      </c>
      <c r="K10080" s="69" t="s">
        <v>35411</v>
      </c>
    </row>
    <row r="10081" spans="1:11" ht="14.4">
      <c r="A10081" s="69">
        <v>1849394</v>
      </c>
      <c r="B10081" s="69">
        <v>1</v>
      </c>
      <c r="C10081" s="69" t="s">
        <v>26854</v>
      </c>
      <c r="D10081" s="69">
        <v>11</v>
      </c>
      <c r="E10081" s="69" t="s">
        <v>27646</v>
      </c>
      <c r="F10081" s="69">
        <v>20580</v>
      </c>
      <c r="G10081" s="69">
        <v>20210111</v>
      </c>
      <c r="H10081" s="69">
        <v>0</v>
      </c>
      <c r="I10081" s="70">
        <v>8170226586</v>
      </c>
      <c r="J10081" s="69" t="s">
        <v>34474</v>
      </c>
      <c r="K10081" s="69" t="s">
        <v>35412</v>
      </c>
    </row>
    <row r="10082" spans="1:11" ht="14.4">
      <c r="A10082" s="69">
        <v>1850380</v>
      </c>
      <c r="B10082" s="69">
        <v>1</v>
      </c>
      <c r="C10082" s="69" t="s">
        <v>26854</v>
      </c>
      <c r="D10082" s="69">
        <v>11</v>
      </c>
      <c r="E10082" s="69" t="s">
        <v>27646</v>
      </c>
      <c r="F10082" s="69">
        <v>20581</v>
      </c>
      <c r="G10082" s="69">
        <v>20210118</v>
      </c>
      <c r="H10082" s="69">
        <v>0</v>
      </c>
      <c r="I10082" s="70">
        <v>78169769565</v>
      </c>
      <c r="J10082" s="69" t="s">
        <v>34470</v>
      </c>
      <c r="K10082" s="69" t="s">
        <v>35413</v>
      </c>
    </row>
    <row r="10083" spans="1:11" ht="14.4">
      <c r="A10083" s="69">
        <v>1639060</v>
      </c>
      <c r="B10083" s="69">
        <v>1</v>
      </c>
      <c r="C10083" s="69" t="s">
        <v>26854</v>
      </c>
      <c r="D10083" s="69">
        <v>11</v>
      </c>
      <c r="E10083" s="69" t="s">
        <v>27646</v>
      </c>
      <c r="F10083" s="69">
        <v>20600</v>
      </c>
      <c r="G10083" s="69">
        <v>20170130</v>
      </c>
      <c r="H10083" s="69">
        <v>0</v>
      </c>
      <c r="I10083" s="70">
        <v>24169760436</v>
      </c>
      <c r="J10083" s="69" t="s">
        <v>34476</v>
      </c>
      <c r="K10083" s="69" t="s">
        <v>35414</v>
      </c>
    </row>
    <row r="10084" spans="1:11" ht="14.4">
      <c r="A10084" s="69">
        <v>1664822</v>
      </c>
      <c r="B10084" s="69">
        <v>1</v>
      </c>
      <c r="C10084" s="69" t="s">
        <v>26854</v>
      </c>
      <c r="D10084" s="69">
        <v>11</v>
      </c>
      <c r="E10084" s="69" t="s">
        <v>27646</v>
      </c>
      <c r="F10084" s="69">
        <v>20601</v>
      </c>
      <c r="G10084" s="69">
        <v>20170724</v>
      </c>
      <c r="H10084" s="69">
        <v>0</v>
      </c>
      <c r="I10084" s="70">
        <v>32119140948</v>
      </c>
      <c r="J10084" s="69" t="s">
        <v>34497</v>
      </c>
      <c r="K10084" s="69" t="s">
        <v>35415</v>
      </c>
    </row>
    <row r="10085" spans="1:11" ht="14.4">
      <c r="A10085" s="69">
        <v>1719803</v>
      </c>
      <c r="B10085" s="69">
        <v>1</v>
      </c>
      <c r="C10085" s="69" t="s">
        <v>26854</v>
      </c>
      <c r="D10085" s="69">
        <v>11</v>
      </c>
      <c r="E10085" s="69" t="s">
        <v>27646</v>
      </c>
      <c r="F10085" s="69">
        <v>20605</v>
      </c>
      <c r="G10085" s="69">
        <v>20180924</v>
      </c>
      <c r="H10085" s="69">
        <v>0</v>
      </c>
      <c r="I10085" s="70">
        <v>23160058279</v>
      </c>
      <c r="J10085" s="69" t="s">
        <v>34495</v>
      </c>
      <c r="K10085" s="69" t="s">
        <v>35416</v>
      </c>
    </row>
    <row r="10086" spans="1:11" ht="14.4">
      <c r="A10086" s="69">
        <v>1451517</v>
      </c>
      <c r="B10086" s="69">
        <v>1</v>
      </c>
      <c r="C10086" s="69" t="s">
        <v>26854</v>
      </c>
      <c r="D10086" s="69">
        <v>11</v>
      </c>
      <c r="E10086" s="69" t="s">
        <v>27646</v>
      </c>
      <c r="F10086" s="69">
        <v>20662</v>
      </c>
      <c r="G10086" s="69">
        <v>20130909</v>
      </c>
      <c r="H10086" s="69">
        <v>0</v>
      </c>
      <c r="I10086" s="70">
        <v>32048545589</v>
      </c>
      <c r="J10086" s="69" t="s">
        <v>34509</v>
      </c>
      <c r="K10086" s="69" t="s">
        <v>35417</v>
      </c>
    </row>
    <row r="10087" spans="1:11" ht="14.4">
      <c r="A10087" s="69">
        <v>1567388</v>
      </c>
      <c r="B10087" s="69">
        <v>1</v>
      </c>
      <c r="C10087" s="69" t="s">
        <v>26854</v>
      </c>
      <c r="D10087" s="69">
        <v>11</v>
      </c>
      <c r="E10087" s="69" t="s">
        <v>27646</v>
      </c>
      <c r="F10087" s="69">
        <v>20670</v>
      </c>
      <c r="G10087" s="69">
        <v>20150622</v>
      </c>
      <c r="H10087" s="69">
        <v>0</v>
      </c>
      <c r="I10087" s="70">
        <v>32139462280</v>
      </c>
      <c r="J10087" s="69" t="s">
        <v>34472</v>
      </c>
      <c r="K10087" s="69" t="s">
        <v>35418</v>
      </c>
    </row>
    <row r="10088" spans="1:11" ht="14.4">
      <c r="A10088" s="69">
        <v>1585457</v>
      </c>
      <c r="B10088" s="69">
        <v>1</v>
      </c>
      <c r="C10088" s="69" t="s">
        <v>26854</v>
      </c>
      <c r="D10088" s="69">
        <v>11</v>
      </c>
      <c r="E10088" s="69" t="s">
        <v>27646</v>
      </c>
      <c r="F10088" s="69">
        <v>20673</v>
      </c>
      <c r="G10088" s="69">
        <v>20151116</v>
      </c>
      <c r="H10088" s="69">
        <v>0</v>
      </c>
      <c r="I10088" s="70">
        <v>32119510454</v>
      </c>
      <c r="J10088" s="69" t="s">
        <v>34591</v>
      </c>
      <c r="K10088" s="69" t="s">
        <v>35419</v>
      </c>
    </row>
    <row r="10089" spans="1:11" ht="14.4">
      <c r="A10089" s="69">
        <v>1644588</v>
      </c>
      <c r="B10089" s="69">
        <v>1</v>
      </c>
      <c r="C10089" s="69" t="s">
        <v>26854</v>
      </c>
      <c r="D10089" s="69">
        <v>11</v>
      </c>
      <c r="E10089" s="69" t="s">
        <v>27646</v>
      </c>
      <c r="F10089" s="69">
        <v>20686</v>
      </c>
      <c r="G10089" s="69">
        <v>20170313</v>
      </c>
      <c r="H10089" s="69">
        <v>0</v>
      </c>
      <c r="I10089" s="70">
        <v>32129615111</v>
      </c>
      <c r="J10089" s="69" t="s">
        <v>34497</v>
      </c>
      <c r="K10089" s="69" t="s">
        <v>35420</v>
      </c>
    </row>
    <row r="10090" spans="1:11" ht="14.4">
      <c r="A10090" s="69">
        <v>1340698</v>
      </c>
      <c r="B10090" s="69">
        <v>1</v>
      </c>
      <c r="C10090" s="69" t="s">
        <v>26854</v>
      </c>
      <c r="D10090" s="69">
        <v>11</v>
      </c>
      <c r="E10090" s="69" t="s">
        <v>27646</v>
      </c>
      <c r="F10090" s="69">
        <v>20688</v>
      </c>
      <c r="G10090" s="69">
        <v>20090622</v>
      </c>
      <c r="H10090" s="69">
        <v>0</v>
      </c>
      <c r="I10090" s="70">
        <v>60947775189</v>
      </c>
      <c r="J10090" s="69" t="s">
        <v>34482</v>
      </c>
      <c r="K10090" s="69" t="s">
        <v>35421</v>
      </c>
    </row>
    <row r="10091" spans="1:11" ht="14.4">
      <c r="A10091" s="69">
        <v>1680463</v>
      </c>
      <c r="B10091" s="69">
        <v>1</v>
      </c>
      <c r="C10091" s="69" t="s">
        <v>26854</v>
      </c>
      <c r="D10091" s="69">
        <v>11</v>
      </c>
      <c r="E10091" s="69" t="s">
        <v>27646</v>
      </c>
      <c r="F10091" s="69">
        <v>20720</v>
      </c>
      <c r="G10091" s="69">
        <v>20171120</v>
      </c>
      <c r="H10091" s="69">
        <v>0</v>
      </c>
      <c r="I10091" s="70">
        <v>22169848383</v>
      </c>
      <c r="J10091" s="69" t="s">
        <v>34487</v>
      </c>
      <c r="K10091" s="69" t="s">
        <v>35422</v>
      </c>
    </row>
    <row r="10092" spans="1:11" ht="14.4">
      <c r="A10092" s="69">
        <v>1735440</v>
      </c>
      <c r="B10092" s="69">
        <v>1</v>
      </c>
      <c r="C10092" s="69" t="s">
        <v>26854</v>
      </c>
      <c r="D10092" s="69">
        <v>11</v>
      </c>
      <c r="E10092" s="69" t="s">
        <v>27646</v>
      </c>
      <c r="F10092" s="69">
        <v>20746</v>
      </c>
      <c r="G10092" s="69">
        <v>20190211</v>
      </c>
      <c r="H10092" s="69">
        <v>0</v>
      </c>
      <c r="I10092" s="70">
        <v>34109501089</v>
      </c>
      <c r="J10092" s="69" t="s">
        <v>34470</v>
      </c>
      <c r="K10092" s="69" t="s">
        <v>35423</v>
      </c>
    </row>
    <row r="10093" spans="1:11" ht="14.4">
      <c r="A10093" s="69">
        <v>1730945</v>
      </c>
      <c r="B10093" s="69">
        <v>1</v>
      </c>
      <c r="C10093" s="69" t="s">
        <v>26854</v>
      </c>
      <c r="D10093" s="69">
        <v>11</v>
      </c>
      <c r="E10093" s="69" t="s">
        <v>27646</v>
      </c>
      <c r="F10093" s="69">
        <v>20769</v>
      </c>
      <c r="G10093" s="69">
        <v>20200302</v>
      </c>
      <c r="H10093" s="69">
        <v>0</v>
      </c>
      <c r="I10093" s="70">
        <v>66169407179</v>
      </c>
      <c r="J10093" s="69" t="s">
        <v>30414</v>
      </c>
      <c r="K10093" s="69" t="s">
        <v>35424</v>
      </c>
    </row>
    <row r="10094" spans="1:11" ht="14.4">
      <c r="A10094" s="69">
        <v>1833789</v>
      </c>
      <c r="B10094" s="69">
        <v>1</v>
      </c>
      <c r="C10094" s="69" t="s">
        <v>26854</v>
      </c>
      <c r="D10094" s="69">
        <v>11</v>
      </c>
      <c r="E10094" s="69" t="s">
        <v>27646</v>
      </c>
      <c r="F10094" s="69">
        <v>20772</v>
      </c>
      <c r="G10094" s="69">
        <v>20200921</v>
      </c>
      <c r="H10094" s="69">
        <v>0</v>
      </c>
      <c r="I10094" s="70">
        <v>18190286809</v>
      </c>
      <c r="J10094" s="69" t="s">
        <v>30414</v>
      </c>
      <c r="K10094" s="69" t="s">
        <v>35425</v>
      </c>
    </row>
    <row r="10095" spans="1:11" ht="14.4">
      <c r="A10095" s="69">
        <v>1850381</v>
      </c>
      <c r="B10095" s="69">
        <v>1</v>
      </c>
      <c r="C10095" s="69" t="s">
        <v>26854</v>
      </c>
      <c r="D10095" s="69">
        <v>11</v>
      </c>
      <c r="E10095" s="69" t="s">
        <v>27646</v>
      </c>
      <c r="F10095" s="69">
        <v>20779</v>
      </c>
      <c r="G10095" s="69">
        <v>20210118</v>
      </c>
      <c r="H10095" s="69">
        <v>0</v>
      </c>
      <c r="I10095" s="70">
        <v>59160210775</v>
      </c>
      <c r="J10095" s="69" t="s">
        <v>34482</v>
      </c>
      <c r="K10095" s="69" t="s">
        <v>35426</v>
      </c>
    </row>
    <row r="10096" spans="1:11" ht="14.4">
      <c r="A10096" s="69">
        <v>1101869</v>
      </c>
      <c r="B10096" s="69">
        <v>1</v>
      </c>
      <c r="C10096" s="69" t="s">
        <v>26854</v>
      </c>
      <c r="D10096" s="69">
        <v>11</v>
      </c>
      <c r="E10096" s="69" t="s">
        <v>27646</v>
      </c>
      <c r="F10096" s="69">
        <v>20794</v>
      </c>
      <c r="G10096" s="69">
        <v>19990630</v>
      </c>
      <c r="H10096" s="69">
        <v>0</v>
      </c>
      <c r="I10096" s="70">
        <v>32998135266</v>
      </c>
      <c r="J10096" s="69" t="s">
        <v>34470</v>
      </c>
      <c r="K10096" s="69" t="s">
        <v>35427</v>
      </c>
    </row>
    <row r="10097" spans="1:11" ht="14.4">
      <c r="A10097" s="69">
        <v>1101868</v>
      </c>
      <c r="B10097" s="69">
        <v>1</v>
      </c>
      <c r="C10097" s="69" t="s">
        <v>26854</v>
      </c>
      <c r="D10097" s="69">
        <v>11</v>
      </c>
      <c r="E10097" s="69" t="s">
        <v>27646</v>
      </c>
      <c r="F10097" s="69">
        <v>20796</v>
      </c>
      <c r="G10097" s="69">
        <v>19990630</v>
      </c>
      <c r="H10097" s="69">
        <v>0</v>
      </c>
      <c r="I10097" s="70">
        <v>32997812832</v>
      </c>
      <c r="J10097" s="69" t="s">
        <v>34487</v>
      </c>
      <c r="K10097" s="69" t="s">
        <v>35428</v>
      </c>
    </row>
    <row r="10098" spans="1:11" ht="14.4">
      <c r="A10098" s="69">
        <v>1160011</v>
      </c>
      <c r="B10098" s="69">
        <v>1</v>
      </c>
      <c r="C10098" s="69" t="s">
        <v>26854</v>
      </c>
      <c r="D10098" s="69">
        <v>11</v>
      </c>
      <c r="E10098" s="69" t="s">
        <v>27646</v>
      </c>
      <c r="F10098" s="69">
        <v>20800</v>
      </c>
      <c r="G10098" s="69">
        <v>20010607</v>
      </c>
      <c r="H10098" s="69">
        <v>0</v>
      </c>
      <c r="I10098" s="70">
        <v>60947677930</v>
      </c>
      <c r="J10098" s="69" t="s">
        <v>34476</v>
      </c>
      <c r="K10098" s="69" t="s">
        <v>35429</v>
      </c>
    </row>
    <row r="10099" spans="1:11" ht="14.4">
      <c r="A10099" s="69">
        <v>1560482</v>
      </c>
      <c r="B10099" s="69">
        <v>1</v>
      </c>
      <c r="C10099" s="69" t="s">
        <v>26854</v>
      </c>
      <c r="D10099" s="69">
        <v>11</v>
      </c>
      <c r="E10099" s="69" t="s">
        <v>27646</v>
      </c>
      <c r="F10099" s="69">
        <v>20818</v>
      </c>
      <c r="G10099" s="69">
        <v>20150601</v>
      </c>
      <c r="H10099" s="69">
        <v>0</v>
      </c>
      <c r="I10099" s="70">
        <v>32109417579</v>
      </c>
      <c r="J10099" s="69" t="s">
        <v>34507</v>
      </c>
      <c r="K10099" s="69" t="s">
        <v>35430</v>
      </c>
    </row>
    <row r="10100" spans="1:11" ht="14.4">
      <c r="A10100" s="69">
        <v>1623286</v>
      </c>
      <c r="B10100" s="69">
        <v>1</v>
      </c>
      <c r="C10100" s="69" t="s">
        <v>26854</v>
      </c>
      <c r="D10100" s="69">
        <v>11</v>
      </c>
      <c r="E10100" s="69" t="s">
        <v>27646</v>
      </c>
      <c r="F10100" s="69">
        <v>20820</v>
      </c>
      <c r="G10100" s="69">
        <v>20160829</v>
      </c>
      <c r="H10100" s="69">
        <v>0</v>
      </c>
      <c r="I10100" s="70">
        <v>32139614336</v>
      </c>
      <c r="J10100" s="69" t="s">
        <v>34631</v>
      </c>
      <c r="K10100" s="69" t="s">
        <v>35431</v>
      </c>
    </row>
    <row r="10101" spans="1:11" ht="14.4">
      <c r="A10101" s="69">
        <v>1689791</v>
      </c>
      <c r="B10101" s="69">
        <v>1</v>
      </c>
      <c r="C10101" s="69" t="s">
        <v>26854</v>
      </c>
      <c r="D10101" s="69">
        <v>11</v>
      </c>
      <c r="E10101" s="69" t="s">
        <v>27646</v>
      </c>
      <c r="F10101" s="69">
        <v>20865</v>
      </c>
      <c r="G10101" s="69">
        <v>20180129</v>
      </c>
      <c r="H10101" s="69">
        <v>0</v>
      </c>
      <c r="I10101" s="70">
        <v>60957779162</v>
      </c>
      <c r="J10101" s="69" t="s">
        <v>34507</v>
      </c>
      <c r="K10101" s="69" t="s">
        <v>35432</v>
      </c>
    </row>
    <row r="10102" spans="1:11" ht="14.4">
      <c r="A10102" s="69">
        <v>1708107</v>
      </c>
      <c r="B10102" s="69">
        <v>1</v>
      </c>
      <c r="C10102" s="69" t="s">
        <v>26854</v>
      </c>
      <c r="D10102" s="69">
        <v>11</v>
      </c>
      <c r="E10102" s="69" t="s">
        <v>27646</v>
      </c>
      <c r="F10102" s="69">
        <v>20872</v>
      </c>
      <c r="G10102" s="69">
        <v>20180618</v>
      </c>
      <c r="H10102" s="69">
        <v>0</v>
      </c>
      <c r="I10102" s="70">
        <v>32128819532</v>
      </c>
      <c r="J10102" s="69" t="s">
        <v>34499</v>
      </c>
      <c r="K10102" s="69" t="s">
        <v>35433</v>
      </c>
    </row>
    <row r="10103" spans="1:11" ht="14.4">
      <c r="A10103" s="69">
        <v>1712156</v>
      </c>
      <c r="B10103" s="69">
        <v>1</v>
      </c>
      <c r="C10103" s="69" t="s">
        <v>26854</v>
      </c>
      <c r="D10103" s="69">
        <v>11</v>
      </c>
      <c r="E10103" s="69" t="s">
        <v>27646</v>
      </c>
      <c r="F10103" s="69">
        <v>20883</v>
      </c>
      <c r="G10103" s="69">
        <v>20180716</v>
      </c>
      <c r="H10103" s="69">
        <v>0</v>
      </c>
      <c r="I10103" s="70">
        <v>32119236258</v>
      </c>
      <c r="J10103" s="69" t="s">
        <v>34470</v>
      </c>
      <c r="K10103" s="69" t="s">
        <v>35434</v>
      </c>
    </row>
    <row r="10104" spans="1:11" ht="14.4">
      <c r="A10104" s="69">
        <v>1728878</v>
      </c>
      <c r="B10104" s="69">
        <v>1</v>
      </c>
      <c r="C10104" s="69" t="s">
        <v>26854</v>
      </c>
      <c r="D10104" s="69">
        <v>11</v>
      </c>
      <c r="E10104" s="69" t="s">
        <v>27646</v>
      </c>
      <c r="F10104" s="69">
        <v>20886</v>
      </c>
      <c r="G10104" s="69">
        <v>20181203</v>
      </c>
      <c r="H10104" s="69">
        <v>0</v>
      </c>
      <c r="I10104" s="70">
        <v>60927681522</v>
      </c>
      <c r="J10104" s="69" t="s">
        <v>34591</v>
      </c>
      <c r="K10104" s="69" t="s">
        <v>35435</v>
      </c>
    </row>
    <row r="10105" spans="1:11" ht="14.4">
      <c r="A10105" s="69">
        <v>1730174</v>
      </c>
      <c r="B10105" s="69">
        <v>1</v>
      </c>
      <c r="C10105" s="69" t="s">
        <v>26854</v>
      </c>
      <c r="D10105" s="69">
        <v>11</v>
      </c>
      <c r="E10105" s="69" t="s">
        <v>27646</v>
      </c>
      <c r="F10105" s="69">
        <v>20887</v>
      </c>
      <c r="G10105" s="69">
        <v>20181217</v>
      </c>
      <c r="H10105" s="69">
        <v>0</v>
      </c>
      <c r="I10105" s="70">
        <v>3177522467</v>
      </c>
      <c r="J10105" s="69" t="s">
        <v>34480</v>
      </c>
      <c r="K10105" s="69" t="s">
        <v>35436</v>
      </c>
    </row>
    <row r="10106" spans="1:11" ht="14.4">
      <c r="A10106" s="69">
        <v>1517296</v>
      </c>
      <c r="B10106" s="69">
        <v>1</v>
      </c>
      <c r="C10106" s="69" t="s">
        <v>26854</v>
      </c>
      <c r="D10106" s="69">
        <v>11</v>
      </c>
      <c r="E10106" s="69" t="s">
        <v>27646</v>
      </c>
      <c r="F10106" s="69">
        <v>20908</v>
      </c>
      <c r="G10106" s="69">
        <v>20140714</v>
      </c>
      <c r="H10106" s="69">
        <v>0</v>
      </c>
      <c r="I10106" s="70">
        <v>60998105724</v>
      </c>
      <c r="J10106" s="69" t="s">
        <v>34476</v>
      </c>
      <c r="K10106" s="69" t="s">
        <v>35437</v>
      </c>
    </row>
    <row r="10107" spans="1:11" ht="14.4">
      <c r="A10107" s="69">
        <v>1559863</v>
      </c>
      <c r="B10107" s="69">
        <v>1</v>
      </c>
      <c r="C10107" s="69" t="s">
        <v>26854</v>
      </c>
      <c r="D10107" s="69">
        <v>11</v>
      </c>
      <c r="E10107" s="69" t="s">
        <v>27646</v>
      </c>
      <c r="F10107" s="69">
        <v>20909</v>
      </c>
      <c r="G10107" s="69">
        <v>20150525</v>
      </c>
      <c r="H10107" s="69">
        <v>0</v>
      </c>
      <c r="I10107" s="70">
        <v>32137802016</v>
      </c>
      <c r="J10107" s="69" t="s">
        <v>34482</v>
      </c>
      <c r="K10107" s="69" t="s">
        <v>35438</v>
      </c>
    </row>
    <row r="10108" spans="1:11" ht="14.4">
      <c r="A10108" s="69">
        <v>1710281</v>
      </c>
      <c r="B10108" s="69">
        <v>1</v>
      </c>
      <c r="C10108" s="69" t="s">
        <v>26854</v>
      </c>
      <c r="D10108" s="69">
        <v>11</v>
      </c>
      <c r="E10108" s="69" t="s">
        <v>27646</v>
      </c>
      <c r="F10108" s="69">
        <v>20914</v>
      </c>
      <c r="G10108" s="69">
        <v>20180702</v>
      </c>
      <c r="H10108" s="69">
        <v>0</v>
      </c>
      <c r="I10108" s="70">
        <v>32099108709</v>
      </c>
      <c r="J10108" s="69" t="s">
        <v>34507</v>
      </c>
      <c r="K10108" s="69" t="s">
        <v>35439</v>
      </c>
    </row>
    <row r="10109" spans="1:11" ht="14.4">
      <c r="A10109" s="69">
        <v>1754421</v>
      </c>
      <c r="B10109" s="69">
        <v>1</v>
      </c>
      <c r="C10109" s="69" t="s">
        <v>26854</v>
      </c>
      <c r="D10109" s="69">
        <v>11</v>
      </c>
      <c r="E10109" s="69" t="s">
        <v>27646</v>
      </c>
      <c r="F10109" s="69">
        <v>20926</v>
      </c>
      <c r="G10109" s="69">
        <v>20190811</v>
      </c>
      <c r="H10109" s="69">
        <v>0</v>
      </c>
      <c r="I10109" s="70">
        <v>3897188672</v>
      </c>
      <c r="J10109" s="69" t="s">
        <v>34468</v>
      </c>
      <c r="K10109" s="69" t="s">
        <v>35440</v>
      </c>
    </row>
    <row r="10110" spans="1:11" ht="14.4">
      <c r="A10110" s="69">
        <v>1763457</v>
      </c>
      <c r="B10110" s="69">
        <v>1</v>
      </c>
      <c r="C10110" s="69" t="s">
        <v>26854</v>
      </c>
      <c r="D10110" s="69">
        <v>11</v>
      </c>
      <c r="E10110" s="69" t="s">
        <v>27646</v>
      </c>
      <c r="F10110" s="69">
        <v>20931</v>
      </c>
      <c r="G10110" s="69">
        <v>20191111</v>
      </c>
      <c r="H10110" s="69">
        <v>0</v>
      </c>
      <c r="I10110" s="70">
        <v>32129548304</v>
      </c>
      <c r="J10110" s="69" t="s">
        <v>34547</v>
      </c>
      <c r="K10110" s="69" t="s">
        <v>35441</v>
      </c>
    </row>
    <row r="10111" spans="1:11" ht="14.4">
      <c r="A10111" s="69">
        <v>1786321</v>
      </c>
      <c r="B10111" s="69">
        <v>1</v>
      </c>
      <c r="C10111" s="69" t="s">
        <v>26854</v>
      </c>
      <c r="D10111" s="69">
        <v>11</v>
      </c>
      <c r="E10111" s="69" t="s">
        <v>27646</v>
      </c>
      <c r="F10111" s="69">
        <v>20936</v>
      </c>
      <c r="G10111" s="69">
        <v>20200309</v>
      </c>
      <c r="H10111" s="69">
        <v>0</v>
      </c>
      <c r="I10111" s="70">
        <v>32018479140</v>
      </c>
      <c r="J10111" s="69" t="s">
        <v>30414</v>
      </c>
      <c r="K10111" s="69" t="s">
        <v>35442</v>
      </c>
    </row>
    <row r="10112" spans="1:11" ht="14.4">
      <c r="A10112" s="69">
        <v>2032720</v>
      </c>
      <c r="B10112" s="69">
        <v>1</v>
      </c>
      <c r="C10112" s="69" t="s">
        <v>26854</v>
      </c>
      <c r="D10112" s="69">
        <v>11</v>
      </c>
      <c r="E10112" s="69" t="s">
        <v>27646</v>
      </c>
      <c r="F10112" s="69">
        <v>20939</v>
      </c>
      <c r="G10112" s="69">
        <v>20210816</v>
      </c>
      <c r="H10112" s="69">
        <v>0</v>
      </c>
      <c r="I10112" s="70">
        <v>94099061080</v>
      </c>
      <c r="J10112" s="69" t="s">
        <v>30414</v>
      </c>
      <c r="K10112" s="69" t="s">
        <v>35443</v>
      </c>
    </row>
    <row r="10113" spans="1:11" ht="14.4">
      <c r="A10113" s="69">
        <v>1747350</v>
      </c>
      <c r="B10113" s="69">
        <v>1</v>
      </c>
      <c r="C10113" s="69" t="s">
        <v>26854</v>
      </c>
      <c r="D10113" s="69">
        <v>11</v>
      </c>
      <c r="E10113" s="69" t="s">
        <v>27646</v>
      </c>
      <c r="F10113" s="69">
        <v>20956</v>
      </c>
      <c r="G10113" s="69">
        <v>20190610</v>
      </c>
      <c r="H10113" s="69">
        <v>0</v>
      </c>
      <c r="I10113" s="70">
        <v>60998218659</v>
      </c>
      <c r="J10113" s="69" t="s">
        <v>34482</v>
      </c>
      <c r="K10113" s="69" t="s">
        <v>35444</v>
      </c>
    </row>
    <row r="10114" spans="1:11" ht="14.4">
      <c r="A10114" s="69">
        <v>1068024</v>
      </c>
      <c r="B10114" s="69">
        <v>1</v>
      </c>
      <c r="C10114" s="69" t="s">
        <v>26854</v>
      </c>
      <c r="D10114" s="69">
        <v>11</v>
      </c>
      <c r="E10114" s="69" t="s">
        <v>27646</v>
      </c>
      <c r="F10114" s="69">
        <v>20967</v>
      </c>
      <c r="G10114" s="69">
        <v>19980611</v>
      </c>
      <c r="H10114" s="69">
        <v>0</v>
      </c>
      <c r="I10114" s="70">
        <v>60917478764</v>
      </c>
      <c r="J10114" s="69" t="s">
        <v>34472</v>
      </c>
      <c r="K10114" s="69" t="s">
        <v>35445</v>
      </c>
    </row>
    <row r="10115" spans="1:11" ht="14.4">
      <c r="A10115" s="69">
        <v>1733175</v>
      </c>
      <c r="B10115" s="69">
        <v>1</v>
      </c>
      <c r="C10115" s="69" t="s">
        <v>26854</v>
      </c>
      <c r="D10115" s="69">
        <v>11</v>
      </c>
      <c r="E10115" s="69" t="s">
        <v>27646</v>
      </c>
      <c r="F10115" s="69">
        <v>20989</v>
      </c>
      <c r="G10115" s="69">
        <v>20190121</v>
      </c>
      <c r="H10115" s="69">
        <v>0</v>
      </c>
      <c r="I10115" s="70">
        <v>32058737621</v>
      </c>
      <c r="J10115" s="69" t="s">
        <v>30414</v>
      </c>
      <c r="K10115" s="69" t="s">
        <v>35446</v>
      </c>
    </row>
    <row r="10116" spans="1:11" ht="14.4">
      <c r="A10116" s="69">
        <v>1560424</v>
      </c>
      <c r="B10116" s="69">
        <v>1</v>
      </c>
      <c r="C10116" s="69" t="s">
        <v>26854</v>
      </c>
      <c r="D10116" s="69">
        <v>11</v>
      </c>
      <c r="E10116" s="69" t="s">
        <v>27646</v>
      </c>
      <c r="F10116" s="69">
        <v>21011</v>
      </c>
      <c r="G10116" s="69">
        <v>20150601</v>
      </c>
      <c r="H10116" s="69">
        <v>0</v>
      </c>
      <c r="I10116" s="70">
        <v>2159774344</v>
      </c>
      <c r="J10116" s="69" t="s">
        <v>34509</v>
      </c>
      <c r="K10116" s="69" t="s">
        <v>35447</v>
      </c>
    </row>
    <row r="10117" spans="1:11" ht="14.4">
      <c r="A10117" s="69">
        <v>1566139</v>
      </c>
      <c r="B10117" s="69">
        <v>1</v>
      </c>
      <c r="C10117" s="69" t="s">
        <v>26854</v>
      </c>
      <c r="D10117" s="69">
        <v>11</v>
      </c>
      <c r="E10117" s="69" t="s">
        <v>27646</v>
      </c>
      <c r="F10117" s="69">
        <v>21012</v>
      </c>
      <c r="G10117" s="69">
        <v>20150615</v>
      </c>
      <c r="H10117" s="69">
        <v>0</v>
      </c>
      <c r="I10117" s="70">
        <v>32139119682</v>
      </c>
      <c r="J10117" s="69" t="s">
        <v>34482</v>
      </c>
      <c r="K10117" s="69" t="s">
        <v>35448</v>
      </c>
    </row>
    <row r="10118" spans="1:11" ht="14.4">
      <c r="A10118" s="69">
        <v>1974046</v>
      </c>
      <c r="B10118" s="69">
        <v>1</v>
      </c>
      <c r="C10118" s="69" t="s">
        <v>26854</v>
      </c>
      <c r="D10118" s="69">
        <v>11</v>
      </c>
      <c r="E10118" s="69" t="s">
        <v>27646</v>
      </c>
      <c r="F10118" s="69">
        <v>21034</v>
      </c>
      <c r="G10118" s="69">
        <v>20210802</v>
      </c>
      <c r="H10118" s="69">
        <v>0</v>
      </c>
      <c r="I10118" s="70">
        <v>5190263151</v>
      </c>
      <c r="J10118" s="69" t="s">
        <v>30414</v>
      </c>
      <c r="K10118" s="69" t="s">
        <v>35449</v>
      </c>
    </row>
    <row r="10119" spans="1:11" ht="14.4">
      <c r="A10119" s="69">
        <v>1428422</v>
      </c>
      <c r="B10119" s="69">
        <v>1</v>
      </c>
      <c r="C10119" s="69" t="s">
        <v>26854</v>
      </c>
      <c r="D10119" s="69">
        <v>11</v>
      </c>
      <c r="E10119" s="69" t="s">
        <v>27646</v>
      </c>
      <c r="F10119" s="69">
        <v>21041</v>
      </c>
      <c r="G10119" s="69">
        <v>20130107</v>
      </c>
      <c r="H10119" s="69">
        <v>0</v>
      </c>
      <c r="I10119" s="70">
        <v>32998231487</v>
      </c>
      <c r="J10119" s="69" t="s">
        <v>34476</v>
      </c>
      <c r="K10119" s="69" t="s">
        <v>35450</v>
      </c>
    </row>
    <row r="10120" spans="1:11" ht="14.4">
      <c r="A10120" s="69">
        <v>1667657</v>
      </c>
      <c r="B10120" s="69">
        <v>1</v>
      </c>
      <c r="C10120" s="69" t="s">
        <v>26854</v>
      </c>
      <c r="D10120" s="69">
        <v>11</v>
      </c>
      <c r="E10120" s="69" t="s">
        <v>27646</v>
      </c>
      <c r="F10120" s="69">
        <v>21042</v>
      </c>
      <c r="G10120" s="69">
        <v>20170821</v>
      </c>
      <c r="H10120" s="69">
        <v>0</v>
      </c>
      <c r="I10120" s="70">
        <v>32008403027</v>
      </c>
      <c r="J10120" s="69" t="s">
        <v>34544</v>
      </c>
      <c r="K10120" s="69" t="s">
        <v>2597</v>
      </c>
    </row>
    <row r="10121" spans="1:11" ht="14.4">
      <c r="A10121" s="69">
        <v>1068026</v>
      </c>
      <c r="B10121" s="69">
        <v>1</v>
      </c>
      <c r="C10121" s="69" t="s">
        <v>26854</v>
      </c>
      <c r="D10121" s="69">
        <v>11</v>
      </c>
      <c r="E10121" s="69" t="s">
        <v>27646</v>
      </c>
      <c r="F10121" s="69">
        <v>21046</v>
      </c>
      <c r="G10121" s="69">
        <v>20090629</v>
      </c>
      <c r="H10121" s="69">
        <v>0</v>
      </c>
      <c r="I10121" s="70">
        <v>32947783232</v>
      </c>
      <c r="J10121" s="69" t="s">
        <v>34480</v>
      </c>
      <c r="K10121" s="69" t="s">
        <v>35451</v>
      </c>
    </row>
    <row r="10122" spans="1:11" ht="14.4">
      <c r="A10122" s="69">
        <v>1347523</v>
      </c>
      <c r="B10122" s="69">
        <v>1</v>
      </c>
      <c r="C10122" s="69" t="s">
        <v>26854</v>
      </c>
      <c r="D10122" s="69">
        <v>11</v>
      </c>
      <c r="E10122" s="69" t="s">
        <v>27646</v>
      </c>
      <c r="F10122" s="69">
        <v>21059</v>
      </c>
      <c r="G10122" s="69">
        <v>20091008</v>
      </c>
      <c r="H10122" s="69">
        <v>0</v>
      </c>
      <c r="I10122" s="70">
        <v>32088929370</v>
      </c>
      <c r="J10122" s="69" t="s">
        <v>30414</v>
      </c>
      <c r="K10122" s="69" t="s">
        <v>35452</v>
      </c>
    </row>
    <row r="10123" spans="1:11" ht="14.4">
      <c r="A10123" s="69">
        <v>1718887</v>
      </c>
      <c r="B10123" s="69">
        <v>1</v>
      </c>
      <c r="C10123" s="69" t="s">
        <v>26854</v>
      </c>
      <c r="D10123" s="69">
        <v>11</v>
      </c>
      <c r="E10123" s="69" t="s">
        <v>27646</v>
      </c>
      <c r="F10123" s="69">
        <v>21079</v>
      </c>
      <c r="G10123" s="69">
        <v>20180917</v>
      </c>
      <c r="H10123" s="69">
        <v>0</v>
      </c>
      <c r="I10123" s="70">
        <v>34169922514</v>
      </c>
      <c r="J10123" s="69" t="s">
        <v>34497</v>
      </c>
      <c r="K10123" s="69" t="s">
        <v>35453</v>
      </c>
    </row>
    <row r="10124" spans="1:11" ht="14.4">
      <c r="A10124" s="69">
        <v>1068034</v>
      </c>
      <c r="B10124" s="69">
        <v>1</v>
      </c>
      <c r="C10124" s="69" t="s">
        <v>26854</v>
      </c>
      <c r="D10124" s="69">
        <v>11</v>
      </c>
      <c r="E10124" s="69" t="s">
        <v>27646</v>
      </c>
      <c r="F10124" s="69">
        <v>21104</v>
      </c>
      <c r="G10124" s="69">
        <v>19980326</v>
      </c>
      <c r="H10124" s="69">
        <v>0</v>
      </c>
      <c r="I10124" s="70">
        <v>32977000044</v>
      </c>
      <c r="J10124" s="69" t="s">
        <v>34593</v>
      </c>
      <c r="K10124" s="69" t="s">
        <v>35454</v>
      </c>
    </row>
    <row r="10125" spans="1:11" ht="14.4">
      <c r="A10125" s="69">
        <v>1101891</v>
      </c>
      <c r="B10125" s="69">
        <v>1</v>
      </c>
      <c r="C10125" s="69" t="s">
        <v>26854</v>
      </c>
      <c r="D10125" s="69">
        <v>11</v>
      </c>
      <c r="E10125" s="69" t="s">
        <v>27646</v>
      </c>
      <c r="F10125" s="69">
        <v>21107</v>
      </c>
      <c r="G10125" s="69">
        <v>20090615</v>
      </c>
      <c r="H10125" s="69">
        <v>0</v>
      </c>
      <c r="I10125" s="70">
        <v>32897575661</v>
      </c>
      <c r="J10125" s="69" t="s">
        <v>34482</v>
      </c>
      <c r="K10125" s="69" t="s">
        <v>35455</v>
      </c>
    </row>
    <row r="10126" spans="1:11" ht="14.4">
      <c r="A10126" s="69">
        <v>1568592</v>
      </c>
      <c r="B10126" s="69">
        <v>1</v>
      </c>
      <c r="C10126" s="69" t="s">
        <v>26854</v>
      </c>
      <c r="D10126" s="69">
        <v>11</v>
      </c>
      <c r="E10126" s="69" t="s">
        <v>27646</v>
      </c>
      <c r="F10126" s="69">
        <v>21125</v>
      </c>
      <c r="G10126" s="69">
        <v>20150629</v>
      </c>
      <c r="H10126" s="69">
        <v>0</v>
      </c>
      <c r="I10126" s="70">
        <v>26149696150</v>
      </c>
      <c r="J10126" s="69" t="s">
        <v>34476</v>
      </c>
      <c r="K10126" s="69" t="s">
        <v>35456</v>
      </c>
    </row>
    <row r="10127" spans="1:11" ht="14.4">
      <c r="A10127" s="69">
        <v>1712739</v>
      </c>
      <c r="B10127" s="69">
        <v>1</v>
      </c>
      <c r="C10127" s="69" t="s">
        <v>26854</v>
      </c>
      <c r="D10127" s="69">
        <v>11</v>
      </c>
      <c r="E10127" s="69" t="s">
        <v>27646</v>
      </c>
      <c r="F10127" s="69">
        <v>21141</v>
      </c>
      <c r="G10127" s="69">
        <v>20180723</v>
      </c>
      <c r="H10127" s="69">
        <v>0</v>
      </c>
      <c r="I10127" s="70">
        <v>32119035684</v>
      </c>
      <c r="J10127" s="69" t="s">
        <v>34495</v>
      </c>
      <c r="K10127" s="69" t="s">
        <v>35457</v>
      </c>
    </row>
    <row r="10128" spans="1:11" ht="14.4">
      <c r="A10128" s="69">
        <v>1725353</v>
      </c>
      <c r="B10128" s="69">
        <v>1</v>
      </c>
      <c r="C10128" s="69" t="s">
        <v>26854</v>
      </c>
      <c r="D10128" s="69">
        <v>11</v>
      </c>
      <c r="E10128" s="69" t="s">
        <v>27646</v>
      </c>
      <c r="F10128" s="69">
        <v>21207</v>
      </c>
      <c r="G10128" s="69">
        <v>20181029</v>
      </c>
      <c r="H10128" s="69">
        <v>0</v>
      </c>
      <c r="I10128" s="70">
        <v>33139935770</v>
      </c>
      <c r="J10128" s="69" t="s">
        <v>34470</v>
      </c>
      <c r="K10128" s="69" t="s">
        <v>35458</v>
      </c>
    </row>
    <row r="10129" spans="1:11" ht="14.4">
      <c r="A10129" s="69">
        <v>1353308</v>
      </c>
      <c r="B10129" s="69">
        <v>1</v>
      </c>
      <c r="C10129" s="69" t="s">
        <v>26854</v>
      </c>
      <c r="D10129" s="69">
        <v>11</v>
      </c>
      <c r="E10129" s="69" t="s">
        <v>27646</v>
      </c>
      <c r="F10129" s="69">
        <v>21217</v>
      </c>
      <c r="G10129" s="69">
        <v>20100118</v>
      </c>
      <c r="H10129" s="69">
        <v>0</v>
      </c>
      <c r="I10129" s="70">
        <v>60957983889</v>
      </c>
      <c r="J10129" s="69" t="s">
        <v>30414</v>
      </c>
      <c r="K10129" s="69" t="s">
        <v>35459</v>
      </c>
    </row>
    <row r="10130" spans="1:11" ht="14.4">
      <c r="A10130" s="69">
        <v>1665413</v>
      </c>
      <c r="B10130" s="69">
        <v>1</v>
      </c>
      <c r="C10130" s="69" t="s">
        <v>26854</v>
      </c>
      <c r="D10130" s="69">
        <v>11</v>
      </c>
      <c r="E10130" s="69" t="s">
        <v>27646</v>
      </c>
      <c r="F10130" s="69">
        <v>21237</v>
      </c>
      <c r="G10130" s="69">
        <v>20170731</v>
      </c>
      <c r="H10130" s="69">
        <v>0</v>
      </c>
      <c r="I10130" s="70">
        <v>32109317753</v>
      </c>
      <c r="J10130" s="69" t="s">
        <v>34499</v>
      </c>
      <c r="K10130" s="69" t="s">
        <v>35460</v>
      </c>
    </row>
    <row r="10131" spans="1:11" ht="14.4">
      <c r="A10131" s="69">
        <v>1291345</v>
      </c>
      <c r="B10131" s="69">
        <v>1</v>
      </c>
      <c r="C10131" s="69" t="s">
        <v>26854</v>
      </c>
      <c r="D10131" s="69">
        <v>11</v>
      </c>
      <c r="E10131" s="69" t="s">
        <v>27646</v>
      </c>
      <c r="F10131" s="69">
        <v>21280</v>
      </c>
      <c r="G10131" s="69">
        <v>20090615</v>
      </c>
      <c r="H10131" s="69">
        <v>0</v>
      </c>
      <c r="I10131" s="70">
        <v>34968101401</v>
      </c>
      <c r="J10131" s="69" t="s">
        <v>34470</v>
      </c>
      <c r="K10131" s="69" t="s">
        <v>35461</v>
      </c>
    </row>
    <row r="10132" spans="1:11" ht="14.4">
      <c r="A10132" s="69">
        <v>1381018</v>
      </c>
      <c r="B10132" s="69">
        <v>1</v>
      </c>
      <c r="C10132" s="69" t="s">
        <v>26854</v>
      </c>
      <c r="D10132" s="69">
        <v>11</v>
      </c>
      <c r="E10132" s="69" t="s">
        <v>27646</v>
      </c>
      <c r="F10132" s="69">
        <v>21364</v>
      </c>
      <c r="G10132" s="69">
        <v>20110309</v>
      </c>
      <c r="H10132" s="69">
        <v>0</v>
      </c>
      <c r="I10132" s="70">
        <v>32018450695</v>
      </c>
      <c r="J10132" s="69" t="s">
        <v>34591</v>
      </c>
      <c r="K10132" s="69" t="s">
        <v>35462</v>
      </c>
    </row>
    <row r="10133" spans="1:11" ht="14.4">
      <c r="A10133" s="69">
        <v>1567442</v>
      </c>
      <c r="B10133" s="69">
        <v>1</v>
      </c>
      <c r="C10133" s="69" t="s">
        <v>26854</v>
      </c>
      <c r="D10133" s="69">
        <v>11</v>
      </c>
      <c r="E10133" s="69" t="s">
        <v>27646</v>
      </c>
      <c r="F10133" s="69">
        <v>21371</v>
      </c>
      <c r="G10133" s="69">
        <v>20150622</v>
      </c>
      <c r="H10133" s="69">
        <v>0</v>
      </c>
      <c r="I10133" s="70">
        <v>3158657423</v>
      </c>
      <c r="J10133" s="69" t="s">
        <v>34470</v>
      </c>
      <c r="K10133" s="69" t="s">
        <v>35463</v>
      </c>
    </row>
    <row r="10134" spans="1:11" ht="14.4">
      <c r="A10134" s="69">
        <v>1671018</v>
      </c>
      <c r="B10134" s="69">
        <v>1</v>
      </c>
      <c r="C10134" s="69" t="s">
        <v>26854</v>
      </c>
      <c r="D10134" s="69">
        <v>11</v>
      </c>
      <c r="E10134" s="69" t="s">
        <v>27646</v>
      </c>
      <c r="F10134" s="69">
        <v>21385</v>
      </c>
      <c r="G10134" s="69">
        <v>20170918</v>
      </c>
      <c r="H10134" s="69">
        <v>0</v>
      </c>
      <c r="I10134" s="70">
        <v>32129618305</v>
      </c>
      <c r="J10134" s="69" t="s">
        <v>34495</v>
      </c>
      <c r="K10134" s="69" t="s">
        <v>35464</v>
      </c>
    </row>
    <row r="10135" spans="1:11" ht="14.4">
      <c r="A10135" s="69">
        <v>1721917</v>
      </c>
      <c r="B10135" s="69">
        <v>1</v>
      </c>
      <c r="C10135" s="69" t="s">
        <v>26854</v>
      </c>
      <c r="D10135" s="69">
        <v>11</v>
      </c>
      <c r="E10135" s="69" t="s">
        <v>27646</v>
      </c>
      <c r="F10135" s="69">
        <v>21388</v>
      </c>
      <c r="G10135" s="69">
        <v>20191111</v>
      </c>
      <c r="H10135" s="69">
        <v>0</v>
      </c>
      <c r="I10135" s="70">
        <v>18169160498</v>
      </c>
      <c r="J10135" s="69" t="s">
        <v>30414</v>
      </c>
      <c r="K10135" s="69" t="s">
        <v>35465</v>
      </c>
    </row>
    <row r="10136" spans="1:11" ht="14.4">
      <c r="A10136" s="69">
        <v>1419070</v>
      </c>
      <c r="B10136" s="69">
        <v>1</v>
      </c>
      <c r="C10136" s="69" t="s">
        <v>26854</v>
      </c>
      <c r="D10136" s="69">
        <v>11</v>
      </c>
      <c r="E10136" s="69" t="s">
        <v>27646</v>
      </c>
      <c r="F10136" s="69">
        <v>21398</v>
      </c>
      <c r="G10136" s="69">
        <v>20120903</v>
      </c>
      <c r="H10136" s="69">
        <v>0</v>
      </c>
      <c r="I10136" s="70">
        <v>32109357361</v>
      </c>
      <c r="J10136" s="69" t="s">
        <v>34487</v>
      </c>
      <c r="K10136" s="69" t="s">
        <v>35466</v>
      </c>
    </row>
    <row r="10137" spans="1:11" ht="14.4">
      <c r="A10137" s="69">
        <v>1730605</v>
      </c>
      <c r="B10137" s="69">
        <v>1</v>
      </c>
      <c r="C10137" s="69" t="s">
        <v>26854</v>
      </c>
      <c r="D10137" s="69">
        <v>11</v>
      </c>
      <c r="E10137" s="69" t="s">
        <v>27646</v>
      </c>
      <c r="F10137" s="69">
        <v>21424</v>
      </c>
      <c r="G10137" s="69">
        <v>20181224</v>
      </c>
      <c r="H10137" s="69">
        <v>0</v>
      </c>
      <c r="I10137" s="70">
        <v>17149960746</v>
      </c>
      <c r="J10137" s="69" t="s">
        <v>34509</v>
      </c>
      <c r="K10137" s="69" t="s">
        <v>35467</v>
      </c>
    </row>
    <row r="10138" spans="1:11" ht="14.4">
      <c r="A10138" s="69">
        <v>1068042</v>
      </c>
      <c r="B10138" s="69">
        <v>1</v>
      </c>
      <c r="C10138" s="69" t="s">
        <v>26854</v>
      </c>
      <c r="D10138" s="69">
        <v>11</v>
      </c>
      <c r="E10138" s="69" t="s">
        <v>27646</v>
      </c>
      <c r="F10138" s="69">
        <v>21459</v>
      </c>
      <c r="G10138" s="69">
        <v>19950921</v>
      </c>
      <c r="H10138" s="69">
        <v>0</v>
      </c>
      <c r="I10138" s="70">
        <v>32957681094</v>
      </c>
      <c r="J10138" s="69" t="s">
        <v>34507</v>
      </c>
      <c r="K10138" s="69" t="s">
        <v>35468</v>
      </c>
    </row>
    <row r="10139" spans="1:11" ht="14.4">
      <c r="A10139" s="69">
        <v>1448049</v>
      </c>
      <c r="B10139" s="69">
        <v>1</v>
      </c>
      <c r="C10139" s="69" t="s">
        <v>26854</v>
      </c>
      <c r="D10139" s="69">
        <v>11</v>
      </c>
      <c r="E10139" s="69" t="s">
        <v>27646</v>
      </c>
      <c r="F10139" s="69">
        <v>21483</v>
      </c>
      <c r="G10139" s="69">
        <v>20130729</v>
      </c>
      <c r="H10139" s="69">
        <v>0</v>
      </c>
      <c r="I10139" s="70">
        <v>32977988545</v>
      </c>
      <c r="J10139" s="69" t="s">
        <v>34499</v>
      </c>
      <c r="K10139" s="69" t="s">
        <v>35469</v>
      </c>
    </row>
    <row r="10140" spans="1:11" ht="14.4">
      <c r="A10140" s="69">
        <v>1754425</v>
      </c>
      <c r="B10140" s="69">
        <v>1</v>
      </c>
      <c r="C10140" s="69" t="s">
        <v>26854</v>
      </c>
      <c r="D10140" s="69">
        <v>11</v>
      </c>
      <c r="E10140" s="69" t="s">
        <v>27646</v>
      </c>
      <c r="F10140" s="69">
        <v>21495</v>
      </c>
      <c r="G10140" s="69">
        <v>20190811</v>
      </c>
      <c r="H10140" s="69">
        <v>0</v>
      </c>
      <c r="I10140" s="70">
        <v>43998084396</v>
      </c>
      <c r="J10140" s="69" t="s">
        <v>34468</v>
      </c>
      <c r="K10140" s="69" t="s">
        <v>35470</v>
      </c>
    </row>
    <row r="10141" spans="1:11" ht="14.4">
      <c r="A10141" s="69">
        <v>1755890</v>
      </c>
      <c r="B10141" s="69">
        <v>1</v>
      </c>
      <c r="C10141" s="69" t="s">
        <v>26854</v>
      </c>
      <c r="D10141" s="69">
        <v>11</v>
      </c>
      <c r="E10141" s="69" t="s">
        <v>27646</v>
      </c>
      <c r="F10141" s="69">
        <v>21496</v>
      </c>
      <c r="G10141" s="69">
        <v>20190826</v>
      </c>
      <c r="H10141" s="69">
        <v>0</v>
      </c>
      <c r="I10141" s="70">
        <v>19160083044</v>
      </c>
      <c r="J10141" s="69" t="s">
        <v>30414</v>
      </c>
      <c r="K10141" s="69" t="s">
        <v>35471</v>
      </c>
    </row>
    <row r="10142" spans="1:11" ht="14.4">
      <c r="A10142" s="69">
        <v>1802073</v>
      </c>
      <c r="B10142" s="69">
        <v>1</v>
      </c>
      <c r="C10142" s="69" t="s">
        <v>26854</v>
      </c>
      <c r="D10142" s="69">
        <v>11</v>
      </c>
      <c r="E10142" s="69" t="s">
        <v>27646</v>
      </c>
      <c r="F10142" s="69">
        <v>21498</v>
      </c>
      <c r="G10142" s="69">
        <v>20200713</v>
      </c>
      <c r="H10142" s="69">
        <v>0</v>
      </c>
      <c r="I10142" s="70">
        <v>8169467159</v>
      </c>
      <c r="J10142" s="69" t="s">
        <v>34495</v>
      </c>
      <c r="K10142" s="69" t="s">
        <v>35472</v>
      </c>
    </row>
    <row r="10143" spans="1:11" ht="14.4">
      <c r="A10143" s="69">
        <v>1556327</v>
      </c>
      <c r="B10143" s="69">
        <v>1</v>
      </c>
      <c r="C10143" s="69" t="s">
        <v>26854</v>
      </c>
      <c r="D10143" s="69">
        <v>11</v>
      </c>
      <c r="E10143" s="69" t="s">
        <v>27646</v>
      </c>
      <c r="F10143" s="69">
        <v>21507</v>
      </c>
      <c r="G10143" s="69">
        <v>20150420</v>
      </c>
      <c r="H10143" s="69">
        <v>0</v>
      </c>
      <c r="I10143" s="70">
        <v>32119310863</v>
      </c>
      <c r="J10143" s="69" t="s">
        <v>34593</v>
      </c>
      <c r="K10143" s="69" t="s">
        <v>35473</v>
      </c>
    </row>
    <row r="10144" spans="1:11" ht="14.4">
      <c r="A10144" s="69">
        <v>1341699</v>
      </c>
      <c r="B10144" s="69">
        <v>1</v>
      </c>
      <c r="C10144" s="69" t="s">
        <v>26854</v>
      </c>
      <c r="D10144" s="69">
        <v>11</v>
      </c>
      <c r="E10144" s="69" t="s">
        <v>27646</v>
      </c>
      <c r="F10144" s="69">
        <v>21560</v>
      </c>
      <c r="G10144" s="69">
        <v>20090706</v>
      </c>
      <c r="H10144" s="69">
        <v>0</v>
      </c>
      <c r="I10144" s="70">
        <v>32048755600</v>
      </c>
      <c r="J10144" s="69" t="s">
        <v>34499</v>
      </c>
      <c r="K10144" s="69" t="s">
        <v>35474</v>
      </c>
    </row>
    <row r="10145" spans="1:11" ht="14.4">
      <c r="A10145" s="69">
        <v>1381011</v>
      </c>
      <c r="B10145" s="69">
        <v>1</v>
      </c>
      <c r="C10145" s="69" t="s">
        <v>26854</v>
      </c>
      <c r="D10145" s="69">
        <v>11</v>
      </c>
      <c r="E10145" s="69" t="s">
        <v>27646</v>
      </c>
      <c r="F10145" s="69">
        <v>21566</v>
      </c>
      <c r="G10145" s="69">
        <v>20110309</v>
      </c>
      <c r="H10145" s="69">
        <v>0</v>
      </c>
      <c r="I10145" s="70">
        <v>32109148133</v>
      </c>
      <c r="J10145" s="69" t="s">
        <v>34507</v>
      </c>
      <c r="K10145" s="69" t="s">
        <v>35475</v>
      </c>
    </row>
    <row r="10146" spans="1:11" ht="14.4">
      <c r="A10146" s="69">
        <v>1068047</v>
      </c>
      <c r="B10146" s="69">
        <v>1</v>
      </c>
      <c r="C10146" s="69" t="s">
        <v>26854</v>
      </c>
      <c r="D10146" s="69">
        <v>11</v>
      </c>
      <c r="E10146" s="69" t="s">
        <v>27646</v>
      </c>
      <c r="F10146" s="69">
        <v>21597</v>
      </c>
      <c r="G10146" s="69">
        <v>19980122</v>
      </c>
      <c r="H10146" s="69">
        <v>0</v>
      </c>
      <c r="I10146" s="70">
        <v>9937321694</v>
      </c>
      <c r="J10146" s="69" t="s">
        <v>34476</v>
      </c>
      <c r="K10146" s="69" t="s">
        <v>35476</v>
      </c>
    </row>
    <row r="10147" spans="1:11" ht="14.4">
      <c r="A10147" s="69">
        <v>1552267</v>
      </c>
      <c r="B10147" s="69">
        <v>1</v>
      </c>
      <c r="C10147" s="69" t="s">
        <v>26854</v>
      </c>
      <c r="D10147" s="69">
        <v>11</v>
      </c>
      <c r="E10147" s="69" t="s">
        <v>27646</v>
      </c>
      <c r="F10147" s="69">
        <v>21608</v>
      </c>
      <c r="G10147" s="69">
        <v>20150317</v>
      </c>
      <c r="H10147" s="69">
        <v>0</v>
      </c>
      <c r="I10147" s="70">
        <v>32088830768</v>
      </c>
      <c r="J10147" s="69" t="s">
        <v>34593</v>
      </c>
      <c r="K10147" s="69" t="s">
        <v>35477</v>
      </c>
    </row>
    <row r="10148" spans="1:11" ht="14.4">
      <c r="A10148" s="69">
        <v>1665541</v>
      </c>
      <c r="B10148" s="69">
        <v>1</v>
      </c>
      <c r="C10148" s="69" t="s">
        <v>26854</v>
      </c>
      <c r="D10148" s="69">
        <v>11</v>
      </c>
      <c r="E10148" s="69" t="s">
        <v>27646</v>
      </c>
      <c r="F10148" s="69">
        <v>21614</v>
      </c>
      <c r="G10148" s="69">
        <v>20170731</v>
      </c>
      <c r="H10148" s="69">
        <v>0</v>
      </c>
      <c r="I10148" s="70">
        <v>60947582239</v>
      </c>
      <c r="J10148" s="69" t="s">
        <v>34470</v>
      </c>
      <c r="K10148" s="69" t="s">
        <v>35478</v>
      </c>
    </row>
    <row r="10149" spans="1:11" ht="14.4">
      <c r="A10149" s="69">
        <v>1580590</v>
      </c>
      <c r="B10149" s="69">
        <v>1</v>
      </c>
      <c r="C10149" s="69" t="s">
        <v>26854</v>
      </c>
      <c r="D10149" s="69">
        <v>11</v>
      </c>
      <c r="E10149" s="69" t="s">
        <v>27646</v>
      </c>
      <c r="F10149" s="69">
        <v>21624</v>
      </c>
      <c r="G10149" s="69">
        <v>20151005</v>
      </c>
      <c r="H10149" s="69">
        <v>0</v>
      </c>
      <c r="I10149" s="70">
        <v>18149655419</v>
      </c>
      <c r="J10149" s="69" t="s">
        <v>30414</v>
      </c>
      <c r="K10149" s="69" t="s">
        <v>35479</v>
      </c>
    </row>
    <row r="10150" spans="1:11" ht="14.4">
      <c r="A10150" s="69">
        <v>1808845</v>
      </c>
      <c r="B10150" s="69">
        <v>1</v>
      </c>
      <c r="C10150" s="69" t="s">
        <v>26854</v>
      </c>
      <c r="D10150" s="69">
        <v>11</v>
      </c>
      <c r="E10150" s="69" t="s">
        <v>27646</v>
      </c>
      <c r="F10150" s="69">
        <v>21632</v>
      </c>
      <c r="G10150" s="69">
        <v>20200817</v>
      </c>
      <c r="H10150" s="69">
        <v>0</v>
      </c>
      <c r="I10150" s="70">
        <v>60170170918</v>
      </c>
      <c r="J10150" s="69" t="s">
        <v>30414</v>
      </c>
      <c r="K10150" s="69" t="s">
        <v>35480</v>
      </c>
    </row>
    <row r="10151" spans="1:11" ht="14.4">
      <c r="A10151" s="69">
        <v>1343859</v>
      </c>
      <c r="B10151" s="69">
        <v>1</v>
      </c>
      <c r="C10151" s="69" t="s">
        <v>26854</v>
      </c>
      <c r="D10151" s="69">
        <v>11</v>
      </c>
      <c r="E10151" s="69" t="s">
        <v>27646</v>
      </c>
      <c r="F10151" s="69">
        <v>21652</v>
      </c>
      <c r="G10151" s="69">
        <v>20090720</v>
      </c>
      <c r="H10151" s="69">
        <v>0</v>
      </c>
      <c r="I10151" s="70">
        <v>32069026451</v>
      </c>
      <c r="J10151" s="69" t="s">
        <v>34499</v>
      </c>
      <c r="K10151" s="69" t="s">
        <v>35481</v>
      </c>
    </row>
    <row r="10152" spans="1:11" ht="14.4">
      <c r="A10152" s="69">
        <v>1757982</v>
      </c>
      <c r="B10152" s="69">
        <v>1</v>
      </c>
      <c r="C10152" s="69" t="s">
        <v>26854</v>
      </c>
      <c r="D10152" s="69">
        <v>11</v>
      </c>
      <c r="E10152" s="69" t="s">
        <v>27646</v>
      </c>
      <c r="F10152" s="69">
        <v>21656</v>
      </c>
      <c r="G10152" s="69">
        <v>20190916</v>
      </c>
      <c r="H10152" s="69">
        <v>0</v>
      </c>
      <c r="I10152" s="70">
        <v>50170149830</v>
      </c>
      <c r="J10152" s="69" t="s">
        <v>34480</v>
      </c>
      <c r="K10152" s="69" t="s">
        <v>35482</v>
      </c>
    </row>
    <row r="10153" spans="1:11" ht="14.4">
      <c r="A10153" s="69">
        <v>1120475</v>
      </c>
      <c r="B10153" s="69">
        <v>1</v>
      </c>
      <c r="C10153" s="69" t="s">
        <v>26854</v>
      </c>
      <c r="D10153" s="69">
        <v>11</v>
      </c>
      <c r="E10153" s="69" t="s">
        <v>27646</v>
      </c>
      <c r="F10153" s="69">
        <v>21825</v>
      </c>
      <c r="G10153" s="69">
        <v>20130311</v>
      </c>
      <c r="H10153" s="69">
        <v>0</v>
      </c>
      <c r="I10153" s="70">
        <v>32988120849</v>
      </c>
      <c r="J10153" s="69" t="s">
        <v>34495</v>
      </c>
      <c r="K10153" s="69" t="s">
        <v>35483</v>
      </c>
    </row>
    <row r="10154" spans="1:11" ht="14.4">
      <c r="A10154" s="69">
        <v>1242341</v>
      </c>
      <c r="B10154" s="69">
        <v>1</v>
      </c>
      <c r="C10154" s="69" t="s">
        <v>26854</v>
      </c>
      <c r="D10154" s="69">
        <v>11</v>
      </c>
      <c r="E10154" s="69" t="s">
        <v>27646</v>
      </c>
      <c r="F10154" s="69">
        <v>21827</v>
      </c>
      <c r="G10154" s="69">
        <v>20050119</v>
      </c>
      <c r="H10154" s="69">
        <v>0</v>
      </c>
      <c r="I10154" s="70">
        <v>32008452529</v>
      </c>
      <c r="J10154" s="69" t="s">
        <v>30414</v>
      </c>
      <c r="K10154" s="69" t="s">
        <v>35484</v>
      </c>
    </row>
    <row r="10155" spans="1:11" ht="14.4">
      <c r="A10155" s="69">
        <v>1582122</v>
      </c>
      <c r="B10155" s="69">
        <v>1</v>
      </c>
      <c r="C10155" s="69" t="s">
        <v>26854</v>
      </c>
      <c r="D10155" s="69">
        <v>11</v>
      </c>
      <c r="E10155" s="69" t="s">
        <v>27646</v>
      </c>
      <c r="F10155" s="69">
        <v>21837</v>
      </c>
      <c r="G10155" s="69">
        <v>20151019</v>
      </c>
      <c r="H10155" s="69">
        <v>0</v>
      </c>
      <c r="I10155" s="70">
        <v>32089301926</v>
      </c>
      <c r="J10155" s="69" t="s">
        <v>34591</v>
      </c>
      <c r="K10155" s="69" t="s">
        <v>35485</v>
      </c>
    </row>
    <row r="10156" spans="1:11" ht="14.4">
      <c r="A10156" s="69">
        <v>1582144</v>
      </c>
      <c r="B10156" s="69">
        <v>1</v>
      </c>
      <c r="C10156" s="69" t="s">
        <v>26854</v>
      </c>
      <c r="D10156" s="69">
        <v>11</v>
      </c>
      <c r="E10156" s="69" t="s">
        <v>27646</v>
      </c>
      <c r="F10156" s="69">
        <v>21838</v>
      </c>
      <c r="G10156" s="69">
        <v>20151019</v>
      </c>
      <c r="H10156" s="69">
        <v>0</v>
      </c>
      <c r="I10156" s="70">
        <v>32048623477</v>
      </c>
      <c r="J10156" s="69" t="s">
        <v>34482</v>
      </c>
      <c r="K10156" s="69" t="s">
        <v>35486</v>
      </c>
    </row>
    <row r="10157" spans="1:11" ht="14.4">
      <c r="A10157" s="69">
        <v>1418282</v>
      </c>
      <c r="B10157" s="69">
        <v>1</v>
      </c>
      <c r="C10157" s="69" t="s">
        <v>26854</v>
      </c>
      <c r="D10157" s="69">
        <v>11</v>
      </c>
      <c r="E10157" s="69" t="s">
        <v>27646</v>
      </c>
      <c r="F10157" s="69">
        <v>21954</v>
      </c>
      <c r="G10157" s="69">
        <v>20120820</v>
      </c>
      <c r="H10157" s="69">
        <v>0</v>
      </c>
      <c r="I10157" s="70">
        <v>32028432980</v>
      </c>
      <c r="J10157" s="69" t="s">
        <v>34468</v>
      </c>
      <c r="K10157" s="69" t="s">
        <v>35487</v>
      </c>
    </row>
    <row r="10158" spans="1:11" ht="14.4">
      <c r="A10158" s="69">
        <v>1718325</v>
      </c>
      <c r="B10158" s="69">
        <v>1</v>
      </c>
      <c r="C10158" s="69" t="s">
        <v>26854</v>
      </c>
      <c r="D10158" s="69">
        <v>11</v>
      </c>
      <c r="E10158" s="69" t="s">
        <v>27646</v>
      </c>
      <c r="F10158" s="69">
        <v>22004</v>
      </c>
      <c r="G10158" s="69">
        <v>20180910</v>
      </c>
      <c r="H10158" s="69">
        <v>0</v>
      </c>
      <c r="I10158" s="70">
        <v>83058606258</v>
      </c>
      <c r="J10158" s="69" t="s">
        <v>34470</v>
      </c>
      <c r="K10158" s="69" t="s">
        <v>35488</v>
      </c>
    </row>
    <row r="10159" spans="1:11" ht="14.4">
      <c r="A10159" s="69">
        <v>1568749</v>
      </c>
      <c r="B10159" s="69">
        <v>1</v>
      </c>
      <c r="C10159" s="69" t="s">
        <v>26854</v>
      </c>
      <c r="D10159" s="69">
        <v>11</v>
      </c>
      <c r="E10159" s="69" t="s">
        <v>27646</v>
      </c>
      <c r="F10159" s="69">
        <v>22168</v>
      </c>
      <c r="G10159" s="69">
        <v>20150629</v>
      </c>
      <c r="H10159" s="69">
        <v>0</v>
      </c>
      <c r="I10159" s="70">
        <v>32059004617</v>
      </c>
      <c r="J10159" s="69" t="s">
        <v>34544</v>
      </c>
      <c r="K10159" s="69" t="s">
        <v>35489</v>
      </c>
    </row>
    <row r="10160" spans="1:11" ht="14.4">
      <c r="A10160" s="69">
        <v>1747356</v>
      </c>
      <c r="B10160" s="69">
        <v>1</v>
      </c>
      <c r="C10160" s="69" t="s">
        <v>26854</v>
      </c>
      <c r="D10160" s="69">
        <v>11</v>
      </c>
      <c r="E10160" s="69" t="s">
        <v>27646</v>
      </c>
      <c r="F10160" s="69">
        <v>22220</v>
      </c>
      <c r="G10160" s="69">
        <v>20190610</v>
      </c>
      <c r="H10160" s="69">
        <v>0</v>
      </c>
      <c r="I10160" s="70">
        <v>71028021773</v>
      </c>
      <c r="J10160" s="69" t="s">
        <v>34482</v>
      </c>
      <c r="K10160" s="69" t="s">
        <v>35490</v>
      </c>
    </row>
    <row r="10161" spans="1:11" ht="14.4">
      <c r="A10161" s="69">
        <v>1780122</v>
      </c>
      <c r="B10161" s="69">
        <v>1</v>
      </c>
      <c r="C10161" s="69" t="s">
        <v>26854</v>
      </c>
      <c r="D10161" s="69">
        <v>11</v>
      </c>
      <c r="E10161" s="69" t="s">
        <v>27646</v>
      </c>
      <c r="F10161" s="69">
        <v>22409</v>
      </c>
      <c r="G10161" s="69">
        <v>20200113</v>
      </c>
      <c r="H10161" s="69">
        <v>0</v>
      </c>
      <c r="I10161" s="70">
        <v>32887095308</v>
      </c>
      <c r="J10161" s="69" t="s">
        <v>34591</v>
      </c>
      <c r="K10161" s="69" t="s">
        <v>35491</v>
      </c>
    </row>
    <row r="10162" spans="1:11" ht="14.4">
      <c r="A10162" s="69">
        <v>1661467</v>
      </c>
      <c r="B10162" s="69">
        <v>1</v>
      </c>
      <c r="C10162" s="69" t="s">
        <v>26854</v>
      </c>
      <c r="D10162" s="69">
        <v>11</v>
      </c>
      <c r="E10162" s="69" t="s">
        <v>27646</v>
      </c>
      <c r="F10162" s="69">
        <v>22465</v>
      </c>
      <c r="G10162" s="69">
        <v>20170703</v>
      </c>
      <c r="H10162" s="69">
        <v>0</v>
      </c>
      <c r="I10162" s="70">
        <v>32089103983</v>
      </c>
      <c r="J10162" s="69" t="s">
        <v>34492</v>
      </c>
      <c r="K10162" s="69" t="s">
        <v>35492</v>
      </c>
    </row>
    <row r="10163" spans="1:11" ht="14.4">
      <c r="A10163" s="69">
        <v>1067010</v>
      </c>
      <c r="B10163" s="69">
        <v>1</v>
      </c>
      <c r="C10163" s="69" t="s">
        <v>26854</v>
      </c>
      <c r="D10163" s="69">
        <v>11</v>
      </c>
      <c r="E10163" s="69" t="s">
        <v>27646</v>
      </c>
      <c r="F10163" s="69">
        <v>22495</v>
      </c>
      <c r="G10163" s="69">
        <v>20130102</v>
      </c>
      <c r="H10163" s="69">
        <v>0</v>
      </c>
      <c r="I10163" s="70">
        <v>32957795720</v>
      </c>
      <c r="J10163" s="69" t="s">
        <v>30727</v>
      </c>
      <c r="K10163" s="69" t="s">
        <v>35493</v>
      </c>
    </row>
    <row r="10164" spans="1:11" ht="14.4">
      <c r="A10164" s="69">
        <v>1746012</v>
      </c>
      <c r="B10164" s="69">
        <v>1</v>
      </c>
      <c r="C10164" s="69" t="s">
        <v>26854</v>
      </c>
      <c r="D10164" s="69">
        <v>11</v>
      </c>
      <c r="E10164" s="69" t="s">
        <v>27646</v>
      </c>
      <c r="F10164" s="69">
        <v>22553</v>
      </c>
      <c r="G10164" s="69">
        <v>20190527</v>
      </c>
      <c r="H10164" s="69">
        <v>0</v>
      </c>
      <c r="I10164" s="70">
        <v>2169825946</v>
      </c>
      <c r="J10164" s="69" t="s">
        <v>34499</v>
      </c>
      <c r="K10164" s="69" t="s">
        <v>35494</v>
      </c>
    </row>
    <row r="10165" spans="1:11" ht="14.4">
      <c r="A10165" s="69">
        <v>2031320</v>
      </c>
      <c r="B10165" s="69">
        <v>1</v>
      </c>
      <c r="C10165" s="69" t="s">
        <v>26854</v>
      </c>
      <c r="D10165" s="69">
        <v>11</v>
      </c>
      <c r="E10165" s="69" t="s">
        <v>27646</v>
      </c>
      <c r="F10165" s="69">
        <v>22555</v>
      </c>
      <c r="G10165" s="69">
        <v>20210809</v>
      </c>
      <c r="H10165" s="69">
        <v>0</v>
      </c>
      <c r="I10165" s="70">
        <v>10179788319</v>
      </c>
      <c r="J10165" s="69" t="s">
        <v>30414</v>
      </c>
      <c r="K10165" s="69" t="s">
        <v>35495</v>
      </c>
    </row>
    <row r="10166" spans="1:11" ht="14.4">
      <c r="A10166" s="69">
        <v>1596689</v>
      </c>
      <c r="B10166" s="69">
        <v>1</v>
      </c>
      <c r="C10166" s="69" t="s">
        <v>26854</v>
      </c>
      <c r="D10166" s="69">
        <v>11</v>
      </c>
      <c r="E10166" s="69" t="s">
        <v>27646</v>
      </c>
      <c r="F10166" s="69">
        <v>22743</v>
      </c>
      <c r="G10166" s="69">
        <v>20160229</v>
      </c>
      <c r="H10166" s="69">
        <v>0</v>
      </c>
      <c r="I10166" s="70">
        <v>32139659984</v>
      </c>
      <c r="J10166" s="69" t="s">
        <v>34476</v>
      </c>
      <c r="K10166" s="69" t="s">
        <v>35496</v>
      </c>
    </row>
    <row r="10167" spans="1:11" ht="14.4">
      <c r="A10167" s="69">
        <v>1851354</v>
      </c>
      <c r="B10167" s="69">
        <v>1</v>
      </c>
      <c r="C10167" s="69" t="s">
        <v>26854</v>
      </c>
      <c r="D10167" s="69">
        <v>11</v>
      </c>
      <c r="E10167" s="69" t="s">
        <v>27646</v>
      </c>
      <c r="F10167" s="69">
        <v>22745</v>
      </c>
      <c r="G10167" s="69">
        <v>20210125</v>
      </c>
      <c r="H10167" s="69">
        <v>0</v>
      </c>
      <c r="I10167" s="70">
        <v>68169692552</v>
      </c>
      <c r="J10167" s="69" t="s">
        <v>34482</v>
      </c>
      <c r="K10167" s="69" t="s">
        <v>35497</v>
      </c>
    </row>
    <row r="10168" spans="1:11" ht="14.4">
      <c r="A10168" s="69">
        <v>1409313</v>
      </c>
      <c r="B10168" s="69">
        <v>1</v>
      </c>
      <c r="C10168" s="69" t="s">
        <v>26854</v>
      </c>
      <c r="D10168" s="69">
        <v>11</v>
      </c>
      <c r="E10168" s="69" t="s">
        <v>27646</v>
      </c>
      <c r="F10168" s="69">
        <v>22785</v>
      </c>
      <c r="G10168" s="69">
        <v>20120507</v>
      </c>
      <c r="H10168" s="69">
        <v>0</v>
      </c>
      <c r="I10168" s="70">
        <v>32118921652</v>
      </c>
      <c r="J10168" s="69" t="s">
        <v>34472</v>
      </c>
      <c r="K10168" s="69" t="s">
        <v>35498</v>
      </c>
    </row>
    <row r="10169" spans="1:11" ht="14.4">
      <c r="A10169" s="69">
        <v>1728251</v>
      </c>
      <c r="B10169" s="69">
        <v>1</v>
      </c>
      <c r="C10169" s="69" t="s">
        <v>26854</v>
      </c>
      <c r="D10169" s="69">
        <v>11</v>
      </c>
      <c r="E10169" s="69" t="s">
        <v>27646</v>
      </c>
      <c r="F10169" s="69">
        <v>22818</v>
      </c>
      <c r="G10169" s="69">
        <v>20181126</v>
      </c>
      <c r="H10169" s="69">
        <v>0</v>
      </c>
      <c r="I10169" s="70">
        <v>19179883277</v>
      </c>
      <c r="J10169" s="69" t="s">
        <v>34472</v>
      </c>
      <c r="K10169" s="69" t="s">
        <v>35499</v>
      </c>
    </row>
    <row r="10170" spans="1:11" ht="14.4">
      <c r="A10170" s="69">
        <v>1809340</v>
      </c>
      <c r="B10170" s="69">
        <v>1</v>
      </c>
      <c r="C10170" s="69" t="s">
        <v>26854</v>
      </c>
      <c r="D10170" s="69">
        <v>11</v>
      </c>
      <c r="E10170" s="69" t="s">
        <v>27646</v>
      </c>
      <c r="F10170" s="69">
        <v>22856</v>
      </c>
      <c r="G10170" s="69">
        <v>20200824</v>
      </c>
      <c r="H10170" s="69">
        <v>0</v>
      </c>
      <c r="I10170" s="70">
        <v>32139208428</v>
      </c>
      <c r="J10170" s="69" t="s">
        <v>34482</v>
      </c>
      <c r="K10170" s="69" t="s">
        <v>35500</v>
      </c>
    </row>
    <row r="10171" spans="1:11" ht="14.4">
      <c r="A10171" s="69">
        <v>1558428</v>
      </c>
      <c r="B10171" s="69">
        <v>1</v>
      </c>
      <c r="C10171" s="69" t="s">
        <v>26854</v>
      </c>
      <c r="D10171" s="69">
        <v>11</v>
      </c>
      <c r="E10171" s="69" t="s">
        <v>27646</v>
      </c>
      <c r="F10171" s="69">
        <v>22986</v>
      </c>
      <c r="G10171" s="69">
        <v>20150511</v>
      </c>
      <c r="H10171" s="69">
        <v>0</v>
      </c>
      <c r="I10171" s="70">
        <v>32088828465</v>
      </c>
      <c r="J10171" s="69" t="s">
        <v>34497</v>
      </c>
      <c r="K10171" s="69" t="s">
        <v>35501</v>
      </c>
    </row>
    <row r="10172" spans="1:11" ht="14.4">
      <c r="A10172" s="69">
        <v>1559095</v>
      </c>
      <c r="B10172" s="69">
        <v>1</v>
      </c>
      <c r="C10172" s="69" t="s">
        <v>26854</v>
      </c>
      <c r="D10172" s="69">
        <v>11</v>
      </c>
      <c r="E10172" s="69" t="s">
        <v>27646</v>
      </c>
      <c r="F10172" s="69">
        <v>22987</v>
      </c>
      <c r="G10172" s="69">
        <v>20150518</v>
      </c>
      <c r="H10172" s="69">
        <v>0</v>
      </c>
      <c r="I10172" s="70">
        <v>32947897743</v>
      </c>
      <c r="J10172" s="69" t="s">
        <v>34593</v>
      </c>
      <c r="K10172" s="69" t="s">
        <v>35502</v>
      </c>
    </row>
    <row r="10173" spans="1:11" ht="14.4">
      <c r="A10173" s="69">
        <v>1681971</v>
      </c>
      <c r="B10173" s="69">
        <v>1</v>
      </c>
      <c r="C10173" s="69" t="s">
        <v>26854</v>
      </c>
      <c r="D10173" s="69">
        <v>11</v>
      </c>
      <c r="E10173" s="69" t="s">
        <v>27646</v>
      </c>
      <c r="F10173" s="69">
        <v>22992</v>
      </c>
      <c r="G10173" s="69">
        <v>20171204</v>
      </c>
      <c r="H10173" s="69">
        <v>0</v>
      </c>
      <c r="I10173" s="70">
        <v>32957677985</v>
      </c>
      <c r="J10173" s="69" t="s">
        <v>34472</v>
      </c>
      <c r="K10173" s="69" t="s">
        <v>35503</v>
      </c>
    </row>
    <row r="10174" spans="1:11" ht="14.4">
      <c r="A10174" s="69">
        <v>1555684</v>
      </c>
      <c r="B10174" s="69">
        <v>1</v>
      </c>
      <c r="C10174" s="69" t="s">
        <v>26854</v>
      </c>
      <c r="D10174" s="69">
        <v>11</v>
      </c>
      <c r="E10174" s="69" t="s">
        <v>27646</v>
      </c>
      <c r="F10174" s="69">
        <v>23043</v>
      </c>
      <c r="G10174" s="69">
        <v>20150413</v>
      </c>
      <c r="H10174" s="69">
        <v>0</v>
      </c>
      <c r="I10174" s="70">
        <v>32119424979</v>
      </c>
      <c r="J10174" s="69" t="s">
        <v>34593</v>
      </c>
      <c r="K10174" s="69" t="s">
        <v>35504</v>
      </c>
    </row>
    <row r="10175" spans="1:11" ht="14.4">
      <c r="A10175" s="69">
        <v>1582098</v>
      </c>
      <c r="B10175" s="69">
        <v>1</v>
      </c>
      <c r="C10175" s="69" t="s">
        <v>26854</v>
      </c>
      <c r="D10175" s="69">
        <v>11</v>
      </c>
      <c r="E10175" s="69" t="s">
        <v>27646</v>
      </c>
      <c r="F10175" s="69">
        <v>23067</v>
      </c>
      <c r="G10175" s="69">
        <v>20151019</v>
      </c>
      <c r="H10175" s="69">
        <v>0</v>
      </c>
      <c r="I10175" s="70">
        <v>32927397649</v>
      </c>
      <c r="J10175" s="69" t="s">
        <v>34476</v>
      </c>
      <c r="K10175" s="69" t="s">
        <v>35505</v>
      </c>
    </row>
    <row r="10176" spans="1:11" ht="14.4">
      <c r="A10176" s="69">
        <v>1869796</v>
      </c>
      <c r="B10176" s="69">
        <v>1</v>
      </c>
      <c r="C10176" s="69" t="s">
        <v>26854</v>
      </c>
      <c r="D10176" s="69">
        <v>11</v>
      </c>
      <c r="E10176" s="69" t="s">
        <v>27646</v>
      </c>
      <c r="F10176" s="69">
        <v>23097</v>
      </c>
      <c r="G10176" s="69">
        <v>20210621</v>
      </c>
      <c r="H10176" s="69">
        <v>0</v>
      </c>
      <c r="I10176" s="70">
        <v>69180346053</v>
      </c>
      <c r="J10176" s="69" t="s">
        <v>34495</v>
      </c>
      <c r="K10176" s="69" t="s">
        <v>35506</v>
      </c>
    </row>
    <row r="10177" spans="1:11" ht="14.4">
      <c r="A10177" s="69">
        <v>1723093</v>
      </c>
      <c r="B10177" s="69">
        <v>1</v>
      </c>
      <c r="C10177" s="69" t="s">
        <v>26854</v>
      </c>
      <c r="D10177" s="69">
        <v>11</v>
      </c>
      <c r="E10177" s="69" t="s">
        <v>27646</v>
      </c>
      <c r="F10177" s="69">
        <v>23149</v>
      </c>
      <c r="G10177" s="69">
        <v>20181015</v>
      </c>
      <c r="H10177" s="69">
        <v>0</v>
      </c>
      <c r="I10177" s="70">
        <v>67149101940</v>
      </c>
      <c r="J10177" s="69" t="s">
        <v>34487</v>
      </c>
      <c r="K10177" s="69" t="s">
        <v>35507</v>
      </c>
    </row>
    <row r="10178" spans="1:11" ht="14.4">
      <c r="A10178" s="69">
        <v>1068062</v>
      </c>
      <c r="B10178" s="69">
        <v>1</v>
      </c>
      <c r="C10178" s="69" t="s">
        <v>26854</v>
      </c>
      <c r="D10178" s="69">
        <v>11</v>
      </c>
      <c r="E10178" s="69" t="s">
        <v>27646</v>
      </c>
      <c r="F10178" s="69">
        <v>23185</v>
      </c>
      <c r="G10178" s="69">
        <v>19950203</v>
      </c>
      <c r="H10178" s="69">
        <v>0</v>
      </c>
      <c r="I10178" s="70">
        <v>60917680088</v>
      </c>
      <c r="J10178" s="69" t="s">
        <v>34570</v>
      </c>
      <c r="K10178" s="69" t="s">
        <v>35508</v>
      </c>
    </row>
    <row r="10179" spans="1:11" ht="14.4">
      <c r="A10179" s="69">
        <v>1743144</v>
      </c>
      <c r="B10179" s="69">
        <v>1</v>
      </c>
      <c r="C10179" s="69" t="s">
        <v>26854</v>
      </c>
      <c r="D10179" s="69">
        <v>11</v>
      </c>
      <c r="E10179" s="69" t="s">
        <v>27646</v>
      </c>
      <c r="F10179" s="69">
        <v>23224</v>
      </c>
      <c r="G10179" s="69">
        <v>20190429</v>
      </c>
      <c r="H10179" s="69">
        <v>0</v>
      </c>
      <c r="I10179" s="70">
        <v>24169987278</v>
      </c>
      <c r="J10179" s="69" t="s">
        <v>34487</v>
      </c>
      <c r="K10179" s="69" t="s">
        <v>35509</v>
      </c>
    </row>
    <row r="10180" spans="1:11" ht="14.4">
      <c r="A10180" s="69">
        <v>1556852</v>
      </c>
      <c r="B10180" s="69">
        <v>1</v>
      </c>
      <c r="C10180" s="69" t="s">
        <v>26854</v>
      </c>
      <c r="D10180" s="69">
        <v>11</v>
      </c>
      <c r="E10180" s="69" t="s">
        <v>27646</v>
      </c>
      <c r="F10180" s="69">
        <v>23284</v>
      </c>
      <c r="G10180" s="69">
        <v>20150427</v>
      </c>
      <c r="H10180" s="69">
        <v>0</v>
      </c>
      <c r="I10180" s="70">
        <v>32079112036</v>
      </c>
      <c r="J10180" s="69" t="s">
        <v>34593</v>
      </c>
      <c r="K10180" s="69" t="s">
        <v>35510</v>
      </c>
    </row>
    <row r="10181" spans="1:11" ht="14.4">
      <c r="A10181" s="69">
        <v>1582811</v>
      </c>
      <c r="B10181" s="69">
        <v>1</v>
      </c>
      <c r="C10181" s="69" t="s">
        <v>26854</v>
      </c>
      <c r="D10181" s="69">
        <v>11</v>
      </c>
      <c r="E10181" s="69" t="s">
        <v>27646</v>
      </c>
      <c r="F10181" s="69">
        <v>23300</v>
      </c>
      <c r="G10181" s="69">
        <v>20151026</v>
      </c>
      <c r="H10181" s="69">
        <v>0</v>
      </c>
      <c r="I10181" s="70">
        <v>32109355027</v>
      </c>
      <c r="J10181" s="69" t="s">
        <v>34476</v>
      </c>
      <c r="K10181" s="69" t="s">
        <v>35511</v>
      </c>
    </row>
    <row r="10182" spans="1:11" ht="14.4">
      <c r="A10182" s="69">
        <v>1589972</v>
      </c>
      <c r="B10182" s="69">
        <v>1</v>
      </c>
      <c r="C10182" s="69" t="s">
        <v>26854</v>
      </c>
      <c r="D10182" s="69">
        <v>11</v>
      </c>
      <c r="E10182" s="69" t="s">
        <v>27646</v>
      </c>
      <c r="F10182" s="69">
        <v>23301</v>
      </c>
      <c r="G10182" s="69">
        <v>20160118</v>
      </c>
      <c r="H10182" s="69">
        <v>0</v>
      </c>
      <c r="I10182" s="70">
        <v>32078617290</v>
      </c>
      <c r="J10182" s="69" t="s">
        <v>34468</v>
      </c>
      <c r="K10182" s="69" t="s">
        <v>35512</v>
      </c>
    </row>
    <row r="10183" spans="1:11" ht="14.4">
      <c r="A10183" s="69">
        <v>1726866</v>
      </c>
      <c r="B10183" s="69">
        <v>1</v>
      </c>
      <c r="C10183" s="69" t="s">
        <v>26854</v>
      </c>
      <c r="D10183" s="69">
        <v>11</v>
      </c>
      <c r="E10183" s="69" t="s">
        <v>27646</v>
      </c>
      <c r="F10183" s="69">
        <v>23309</v>
      </c>
      <c r="G10183" s="69">
        <v>20181112</v>
      </c>
      <c r="H10183" s="69">
        <v>0</v>
      </c>
      <c r="I10183" s="70">
        <v>10189329849</v>
      </c>
      <c r="J10183" s="69" t="s">
        <v>34487</v>
      </c>
      <c r="K10183" s="69" t="s">
        <v>35513</v>
      </c>
    </row>
    <row r="10184" spans="1:11" ht="14.4">
      <c r="A10184" s="69">
        <v>1808255</v>
      </c>
      <c r="B10184" s="69">
        <v>1</v>
      </c>
      <c r="C10184" s="69" t="s">
        <v>26854</v>
      </c>
      <c r="D10184" s="69">
        <v>11</v>
      </c>
      <c r="E10184" s="69" t="s">
        <v>27646</v>
      </c>
      <c r="F10184" s="69">
        <v>23313</v>
      </c>
      <c r="G10184" s="69">
        <v>20200810</v>
      </c>
      <c r="H10184" s="69">
        <v>0</v>
      </c>
      <c r="I10184" s="70">
        <v>63169112768</v>
      </c>
      <c r="J10184" s="69" t="s">
        <v>34474</v>
      </c>
      <c r="K10184" s="69" t="s">
        <v>35514</v>
      </c>
    </row>
    <row r="10185" spans="1:11" ht="14.4">
      <c r="A10185" s="69">
        <v>1398216</v>
      </c>
      <c r="B10185" s="69">
        <v>1</v>
      </c>
      <c r="C10185" s="69" t="s">
        <v>26854</v>
      </c>
      <c r="D10185" s="69">
        <v>11</v>
      </c>
      <c r="E10185" s="69" t="s">
        <v>27646</v>
      </c>
      <c r="F10185" s="69">
        <v>23439</v>
      </c>
      <c r="G10185" s="69">
        <v>20111124</v>
      </c>
      <c r="H10185" s="69">
        <v>0</v>
      </c>
      <c r="I10185" s="70">
        <v>32109321607</v>
      </c>
      <c r="J10185" s="69" t="s">
        <v>34504</v>
      </c>
      <c r="K10185" s="69" t="s">
        <v>35515</v>
      </c>
    </row>
    <row r="10186" spans="1:11" ht="14.4">
      <c r="A10186" s="69">
        <v>1190135</v>
      </c>
      <c r="B10186" s="69">
        <v>1</v>
      </c>
      <c r="C10186" s="69" t="s">
        <v>26854</v>
      </c>
      <c r="D10186" s="69">
        <v>11</v>
      </c>
      <c r="E10186" s="69" t="s">
        <v>27646</v>
      </c>
      <c r="F10186" s="69">
        <v>23450</v>
      </c>
      <c r="G10186" s="69">
        <v>20020923</v>
      </c>
      <c r="H10186" s="69">
        <v>0</v>
      </c>
      <c r="I10186" s="70">
        <v>43876945353</v>
      </c>
      <c r="J10186" s="69" t="s">
        <v>30414</v>
      </c>
      <c r="K10186" s="69" t="s">
        <v>35516</v>
      </c>
    </row>
    <row r="10187" spans="1:11" ht="14.4">
      <c r="A10187" s="69">
        <v>1662732</v>
      </c>
      <c r="B10187" s="69">
        <v>1</v>
      </c>
      <c r="C10187" s="69" t="s">
        <v>26854</v>
      </c>
      <c r="D10187" s="69">
        <v>11</v>
      </c>
      <c r="E10187" s="69" t="s">
        <v>27646</v>
      </c>
      <c r="F10187" s="69">
        <v>23470</v>
      </c>
      <c r="G10187" s="69">
        <v>20170710</v>
      </c>
      <c r="H10187" s="69">
        <v>0</v>
      </c>
      <c r="I10187" s="70">
        <v>32139534815</v>
      </c>
      <c r="J10187" s="69" t="s">
        <v>34470</v>
      </c>
      <c r="K10187" s="69" t="s">
        <v>35517</v>
      </c>
    </row>
    <row r="10188" spans="1:11" ht="14.4">
      <c r="A10188" s="69">
        <v>1712060</v>
      </c>
      <c r="B10188" s="69">
        <v>1</v>
      </c>
      <c r="C10188" s="69" t="s">
        <v>26854</v>
      </c>
      <c r="D10188" s="69">
        <v>11</v>
      </c>
      <c r="E10188" s="69" t="s">
        <v>27646</v>
      </c>
      <c r="F10188" s="69">
        <v>23475</v>
      </c>
      <c r="G10188" s="69">
        <v>20180716</v>
      </c>
      <c r="H10188" s="69">
        <v>0</v>
      </c>
      <c r="I10188" s="70">
        <v>25189919126</v>
      </c>
      <c r="J10188" s="69" t="s">
        <v>34480</v>
      </c>
      <c r="K10188" s="69" t="s">
        <v>35518</v>
      </c>
    </row>
    <row r="10189" spans="1:11" ht="14.4">
      <c r="A10189" s="69">
        <v>1577360</v>
      </c>
      <c r="B10189" s="69">
        <v>1</v>
      </c>
      <c r="C10189" s="69" t="s">
        <v>26854</v>
      </c>
      <c r="D10189" s="69">
        <v>11</v>
      </c>
      <c r="E10189" s="69" t="s">
        <v>27646</v>
      </c>
      <c r="F10189" s="69">
        <v>23525</v>
      </c>
      <c r="G10189" s="69">
        <v>20150907</v>
      </c>
      <c r="H10189" s="69">
        <v>0</v>
      </c>
      <c r="I10189" s="70">
        <v>41987607532</v>
      </c>
      <c r="J10189" s="69" t="s">
        <v>34535</v>
      </c>
      <c r="K10189" s="69" t="s">
        <v>35519</v>
      </c>
    </row>
    <row r="10190" spans="1:11" ht="14.4">
      <c r="A10190" s="69">
        <v>1651383</v>
      </c>
      <c r="B10190" s="69">
        <v>1</v>
      </c>
      <c r="C10190" s="69" t="s">
        <v>26854</v>
      </c>
      <c r="D10190" s="69">
        <v>11</v>
      </c>
      <c r="E10190" s="69" t="s">
        <v>27646</v>
      </c>
      <c r="F10190" s="69">
        <v>23532</v>
      </c>
      <c r="G10190" s="69">
        <v>20170410</v>
      </c>
      <c r="H10190" s="69">
        <v>0</v>
      </c>
      <c r="I10190" s="70">
        <v>32048739877</v>
      </c>
      <c r="J10190" s="69" t="s">
        <v>34504</v>
      </c>
      <c r="K10190" s="69" t="s">
        <v>35520</v>
      </c>
    </row>
    <row r="10191" spans="1:11" ht="14.4">
      <c r="A10191" s="69">
        <v>1665602</v>
      </c>
      <c r="B10191" s="69">
        <v>1</v>
      </c>
      <c r="C10191" s="69" t="s">
        <v>26854</v>
      </c>
      <c r="D10191" s="69">
        <v>11</v>
      </c>
      <c r="E10191" s="69" t="s">
        <v>27646</v>
      </c>
      <c r="F10191" s="69">
        <v>23533</v>
      </c>
      <c r="G10191" s="69">
        <v>20170731</v>
      </c>
      <c r="H10191" s="69">
        <v>0</v>
      </c>
      <c r="I10191" s="70">
        <v>9169771509</v>
      </c>
      <c r="J10191" s="69" t="s">
        <v>34544</v>
      </c>
      <c r="K10191" s="69" t="s">
        <v>35521</v>
      </c>
    </row>
    <row r="10192" spans="1:11" ht="14.4">
      <c r="A10192" s="69">
        <v>1068067</v>
      </c>
      <c r="B10192" s="69">
        <v>1</v>
      </c>
      <c r="C10192" s="69" t="s">
        <v>26854</v>
      </c>
      <c r="D10192" s="69">
        <v>11</v>
      </c>
      <c r="E10192" s="69" t="s">
        <v>27646</v>
      </c>
      <c r="F10192" s="69">
        <v>23665</v>
      </c>
      <c r="G10192" s="69">
        <v>19950222</v>
      </c>
      <c r="H10192" s="69">
        <v>0</v>
      </c>
      <c r="I10192" s="70">
        <v>32937279753</v>
      </c>
      <c r="J10192" s="69" t="s">
        <v>34480</v>
      </c>
      <c r="K10192" s="69" t="s">
        <v>35522</v>
      </c>
    </row>
    <row r="10193" spans="1:11" ht="14.4">
      <c r="A10193" s="69">
        <v>1894887</v>
      </c>
      <c r="B10193" s="69">
        <v>1</v>
      </c>
      <c r="C10193" s="69" t="s">
        <v>26854</v>
      </c>
      <c r="D10193" s="69">
        <v>11</v>
      </c>
      <c r="E10193" s="69" t="s">
        <v>27646</v>
      </c>
      <c r="F10193" s="69">
        <v>23714</v>
      </c>
      <c r="G10193" s="69">
        <v>20210719</v>
      </c>
      <c r="H10193" s="69">
        <v>0</v>
      </c>
      <c r="I10193" s="70">
        <v>50180019460</v>
      </c>
      <c r="J10193" s="69" t="s">
        <v>34482</v>
      </c>
      <c r="K10193" s="69" t="s">
        <v>35523</v>
      </c>
    </row>
    <row r="10194" spans="1:11" ht="14.4">
      <c r="A10194" s="69">
        <v>1208012</v>
      </c>
      <c r="B10194" s="69">
        <v>1</v>
      </c>
      <c r="C10194" s="69" t="s">
        <v>26854</v>
      </c>
      <c r="D10194" s="69">
        <v>11</v>
      </c>
      <c r="E10194" s="69" t="s">
        <v>27646</v>
      </c>
      <c r="F10194" s="69">
        <v>23731</v>
      </c>
      <c r="G10194" s="69">
        <v>20030701</v>
      </c>
      <c r="H10194" s="69">
        <v>0</v>
      </c>
      <c r="I10194" s="70">
        <v>60957575032</v>
      </c>
      <c r="J10194" s="69" t="s">
        <v>34664</v>
      </c>
      <c r="K10194" s="69" t="s">
        <v>35524</v>
      </c>
    </row>
    <row r="10195" spans="1:11" ht="14.4">
      <c r="A10195" s="69">
        <v>1439100</v>
      </c>
      <c r="B10195" s="69">
        <v>1</v>
      </c>
      <c r="C10195" s="69" t="s">
        <v>26854</v>
      </c>
      <c r="D10195" s="69">
        <v>11</v>
      </c>
      <c r="E10195" s="69" t="s">
        <v>27646</v>
      </c>
      <c r="F10195" s="69">
        <v>23732</v>
      </c>
      <c r="G10195" s="69">
        <v>20130504</v>
      </c>
      <c r="H10195" s="69">
        <v>0</v>
      </c>
      <c r="I10195" s="70">
        <v>47008231863</v>
      </c>
      <c r="J10195" s="69" t="s">
        <v>34472</v>
      </c>
      <c r="K10195" s="69" t="s">
        <v>35525</v>
      </c>
    </row>
    <row r="10196" spans="1:11" ht="14.4">
      <c r="A10196" s="69">
        <v>1624085</v>
      </c>
      <c r="B10196" s="69">
        <v>1</v>
      </c>
      <c r="C10196" s="69" t="s">
        <v>26854</v>
      </c>
      <c r="D10196" s="69">
        <v>11</v>
      </c>
      <c r="E10196" s="69" t="s">
        <v>27646</v>
      </c>
      <c r="F10196" s="69">
        <v>23734</v>
      </c>
      <c r="G10196" s="69">
        <v>20160905</v>
      </c>
      <c r="H10196" s="69">
        <v>0</v>
      </c>
      <c r="I10196" s="70">
        <v>32017917363</v>
      </c>
      <c r="J10196" s="69" t="s">
        <v>34476</v>
      </c>
      <c r="K10196" s="69" t="s">
        <v>35526</v>
      </c>
    </row>
    <row r="10197" spans="1:11" ht="14.4">
      <c r="A10197" s="69">
        <v>1713651</v>
      </c>
      <c r="B10197" s="69">
        <v>1</v>
      </c>
      <c r="C10197" s="69" t="s">
        <v>26854</v>
      </c>
      <c r="D10197" s="69">
        <v>11</v>
      </c>
      <c r="E10197" s="69" t="s">
        <v>27646</v>
      </c>
      <c r="F10197" s="69">
        <v>23747</v>
      </c>
      <c r="G10197" s="69">
        <v>20180730</v>
      </c>
      <c r="H10197" s="69">
        <v>0</v>
      </c>
      <c r="I10197" s="70">
        <v>32129628569</v>
      </c>
      <c r="J10197" s="69" t="s">
        <v>34499</v>
      </c>
      <c r="K10197" s="69" t="s">
        <v>35527</v>
      </c>
    </row>
    <row r="10198" spans="1:11" ht="14.4">
      <c r="A10198" s="69">
        <v>1068070</v>
      </c>
      <c r="B10198" s="69">
        <v>1</v>
      </c>
      <c r="C10198" s="69" t="s">
        <v>26854</v>
      </c>
      <c r="D10198" s="69">
        <v>11</v>
      </c>
      <c r="E10198" s="69" t="s">
        <v>27646</v>
      </c>
      <c r="F10198" s="69">
        <v>23791</v>
      </c>
      <c r="G10198" s="69">
        <v>19970120</v>
      </c>
      <c r="H10198" s="69">
        <v>0</v>
      </c>
      <c r="I10198" s="70">
        <v>32976895030</v>
      </c>
      <c r="J10198" s="69" t="s">
        <v>34499</v>
      </c>
      <c r="K10198" s="69" t="s">
        <v>35528</v>
      </c>
    </row>
    <row r="10199" spans="1:11" ht="14.4">
      <c r="A10199" s="69">
        <v>1718930</v>
      </c>
      <c r="B10199" s="69">
        <v>1</v>
      </c>
      <c r="C10199" s="69" t="s">
        <v>26854</v>
      </c>
      <c r="D10199" s="69">
        <v>11</v>
      </c>
      <c r="E10199" s="69" t="s">
        <v>27646</v>
      </c>
      <c r="F10199" s="69">
        <v>23808</v>
      </c>
      <c r="G10199" s="69">
        <v>20180917</v>
      </c>
      <c r="H10199" s="69">
        <v>0</v>
      </c>
      <c r="I10199" s="70">
        <v>32018400070</v>
      </c>
      <c r="J10199" s="69" t="s">
        <v>34487</v>
      </c>
      <c r="K10199" s="69" t="s">
        <v>35529</v>
      </c>
    </row>
    <row r="10200" spans="1:11" ht="14.4">
      <c r="A10200" s="69">
        <v>1672801</v>
      </c>
      <c r="B10200" s="69">
        <v>1</v>
      </c>
      <c r="C10200" s="69" t="s">
        <v>26854</v>
      </c>
      <c r="D10200" s="69">
        <v>11</v>
      </c>
      <c r="E10200" s="69" t="s">
        <v>27646</v>
      </c>
      <c r="F10200" s="69">
        <v>23809</v>
      </c>
      <c r="G10200" s="69">
        <v>20190715</v>
      </c>
      <c r="H10200" s="69">
        <v>0</v>
      </c>
      <c r="I10200" s="70">
        <v>66159732040</v>
      </c>
      <c r="J10200" s="69" t="s">
        <v>30414</v>
      </c>
      <c r="K10200" s="69" t="s">
        <v>35530</v>
      </c>
    </row>
    <row r="10201" spans="1:11" ht="14.4">
      <c r="A10201" s="69">
        <v>1759938</v>
      </c>
      <c r="B10201" s="69">
        <v>1</v>
      </c>
      <c r="C10201" s="69" t="s">
        <v>26854</v>
      </c>
      <c r="D10201" s="69">
        <v>11</v>
      </c>
      <c r="E10201" s="69" t="s">
        <v>27646</v>
      </c>
      <c r="F10201" s="69">
        <v>23869</v>
      </c>
      <c r="G10201" s="69">
        <v>20191007</v>
      </c>
      <c r="H10201" s="69">
        <v>0</v>
      </c>
      <c r="I10201" s="70">
        <v>2188647131</v>
      </c>
      <c r="J10201" s="69" t="s">
        <v>34482</v>
      </c>
      <c r="K10201" s="69" t="s">
        <v>35531</v>
      </c>
    </row>
    <row r="10202" spans="1:11" ht="14.4">
      <c r="A10202" s="69">
        <v>1298793</v>
      </c>
      <c r="B10202" s="69">
        <v>1</v>
      </c>
      <c r="C10202" s="69" t="s">
        <v>26854</v>
      </c>
      <c r="D10202" s="69">
        <v>11</v>
      </c>
      <c r="E10202" s="69" t="s">
        <v>27646</v>
      </c>
      <c r="F10202" s="69">
        <v>23921</v>
      </c>
      <c r="G10202" s="69">
        <v>20090706</v>
      </c>
      <c r="H10202" s="69">
        <v>0</v>
      </c>
      <c r="I10202" s="70">
        <v>32977975567</v>
      </c>
      <c r="J10202" s="69" t="s">
        <v>34504</v>
      </c>
      <c r="K10202" s="69" t="s">
        <v>35532</v>
      </c>
    </row>
    <row r="10203" spans="1:11" ht="14.4">
      <c r="A10203" s="69">
        <v>1658214</v>
      </c>
      <c r="B10203" s="69">
        <v>1</v>
      </c>
      <c r="C10203" s="69" t="s">
        <v>26854</v>
      </c>
      <c r="D10203" s="69">
        <v>11</v>
      </c>
      <c r="E10203" s="69" t="s">
        <v>27646</v>
      </c>
      <c r="F10203" s="69">
        <v>23930</v>
      </c>
      <c r="G10203" s="69">
        <v>20170605</v>
      </c>
      <c r="H10203" s="69">
        <v>0</v>
      </c>
      <c r="I10203" s="70">
        <v>43917298663</v>
      </c>
      <c r="J10203" s="69" t="s">
        <v>34482</v>
      </c>
      <c r="K10203" s="69" t="s">
        <v>35533</v>
      </c>
    </row>
    <row r="10204" spans="1:11" ht="14.4">
      <c r="A10204" s="69">
        <v>2036221</v>
      </c>
      <c r="B10204" s="69">
        <v>1</v>
      </c>
      <c r="C10204" s="69" t="s">
        <v>26854</v>
      </c>
      <c r="D10204" s="69">
        <v>11</v>
      </c>
      <c r="E10204" s="69" t="s">
        <v>27646</v>
      </c>
      <c r="F10204" s="69">
        <v>23933</v>
      </c>
      <c r="G10204" s="69">
        <v>20210830</v>
      </c>
      <c r="H10204" s="69">
        <v>0</v>
      </c>
      <c r="I10204" s="70">
        <v>32129346527</v>
      </c>
      <c r="J10204" s="69" t="s">
        <v>30414</v>
      </c>
      <c r="K10204" s="69" t="s">
        <v>35534</v>
      </c>
    </row>
    <row r="10205" spans="1:11" ht="14.4">
      <c r="A10205" s="69">
        <v>1068075</v>
      </c>
      <c r="B10205" s="69">
        <v>1</v>
      </c>
      <c r="C10205" s="69" t="s">
        <v>26854</v>
      </c>
      <c r="D10205" s="69">
        <v>11</v>
      </c>
      <c r="E10205" s="69" t="s">
        <v>27646</v>
      </c>
      <c r="F10205" s="69">
        <v>23994</v>
      </c>
      <c r="G10205" s="69">
        <v>19951121</v>
      </c>
      <c r="H10205" s="69">
        <v>0</v>
      </c>
      <c r="I10205" s="70">
        <v>60956975340</v>
      </c>
      <c r="J10205" s="69" t="s">
        <v>34472</v>
      </c>
      <c r="K10205" s="69" t="s">
        <v>35535</v>
      </c>
    </row>
    <row r="10206" spans="1:11" ht="14.4">
      <c r="A10206" s="69">
        <v>1597325</v>
      </c>
      <c r="B10206" s="69">
        <v>1</v>
      </c>
      <c r="C10206" s="69" t="s">
        <v>26854</v>
      </c>
      <c r="D10206" s="69">
        <v>11</v>
      </c>
      <c r="E10206" s="69" t="s">
        <v>27646</v>
      </c>
      <c r="F10206" s="69">
        <v>24004</v>
      </c>
      <c r="G10206" s="69">
        <v>20160307</v>
      </c>
      <c r="H10206" s="69">
        <v>0</v>
      </c>
      <c r="I10206" s="70">
        <v>32018542889</v>
      </c>
      <c r="J10206" s="69" t="s">
        <v>30414</v>
      </c>
      <c r="K10206" s="69" t="s">
        <v>35536</v>
      </c>
    </row>
    <row r="10207" spans="1:11" ht="14.4">
      <c r="A10207" s="69">
        <v>1636432</v>
      </c>
      <c r="B10207" s="69">
        <v>1</v>
      </c>
      <c r="C10207" s="69" t="s">
        <v>26854</v>
      </c>
      <c r="D10207" s="69">
        <v>11</v>
      </c>
      <c r="E10207" s="69" t="s">
        <v>27646</v>
      </c>
      <c r="F10207" s="69">
        <v>24034</v>
      </c>
      <c r="G10207" s="69">
        <v>20170109</v>
      </c>
      <c r="H10207" s="69">
        <v>0</v>
      </c>
      <c r="I10207" s="70">
        <v>32109112113</v>
      </c>
      <c r="J10207" s="69" t="s">
        <v>34495</v>
      </c>
      <c r="K10207" s="69" t="s">
        <v>35537</v>
      </c>
    </row>
    <row r="10208" spans="1:11" ht="14.4">
      <c r="A10208" s="69">
        <v>1974048</v>
      </c>
      <c r="B10208" s="69">
        <v>1</v>
      </c>
      <c r="C10208" s="69" t="s">
        <v>26854</v>
      </c>
      <c r="D10208" s="69">
        <v>11</v>
      </c>
      <c r="E10208" s="69" t="s">
        <v>27646</v>
      </c>
      <c r="F10208" s="69">
        <v>24213</v>
      </c>
      <c r="G10208" s="69">
        <v>20210802</v>
      </c>
      <c r="H10208" s="69">
        <v>0</v>
      </c>
      <c r="I10208" s="70">
        <v>32139301611</v>
      </c>
      <c r="J10208" s="69" t="s">
        <v>34482</v>
      </c>
      <c r="K10208" s="69" t="s">
        <v>35538</v>
      </c>
    </row>
    <row r="10209" spans="1:11" ht="14.4">
      <c r="A10209" s="69">
        <v>1730260</v>
      </c>
      <c r="B10209" s="69">
        <v>1</v>
      </c>
      <c r="C10209" s="69" t="s">
        <v>26854</v>
      </c>
      <c r="D10209" s="69">
        <v>11</v>
      </c>
      <c r="E10209" s="69" t="s">
        <v>27646</v>
      </c>
      <c r="F10209" s="69">
        <v>24261</v>
      </c>
      <c r="G10209" s="69">
        <v>20181224</v>
      </c>
      <c r="H10209" s="69">
        <v>0</v>
      </c>
      <c r="I10209" s="70">
        <v>32109212954</v>
      </c>
      <c r="J10209" s="69" t="s">
        <v>34631</v>
      </c>
      <c r="K10209" s="69" t="s">
        <v>35539</v>
      </c>
    </row>
    <row r="10210" spans="1:11" ht="14.4">
      <c r="A10210" s="69">
        <v>1694358</v>
      </c>
      <c r="B10210" s="69">
        <v>1</v>
      </c>
      <c r="C10210" s="69" t="s">
        <v>26854</v>
      </c>
      <c r="D10210" s="69">
        <v>11</v>
      </c>
      <c r="E10210" s="69" t="s">
        <v>27646</v>
      </c>
      <c r="F10210" s="69">
        <v>24375</v>
      </c>
      <c r="G10210" s="69">
        <v>20180305</v>
      </c>
      <c r="H10210" s="69">
        <v>0</v>
      </c>
      <c r="I10210" s="70">
        <v>95169981792</v>
      </c>
      <c r="J10210" s="69" t="s">
        <v>34468</v>
      </c>
      <c r="K10210" s="69" t="s">
        <v>35540</v>
      </c>
    </row>
    <row r="10211" spans="1:11" ht="14.4">
      <c r="A10211" s="69">
        <v>1850383</v>
      </c>
      <c r="B10211" s="69">
        <v>1</v>
      </c>
      <c r="C10211" s="69" t="s">
        <v>26854</v>
      </c>
      <c r="D10211" s="69">
        <v>11</v>
      </c>
      <c r="E10211" s="69" t="s">
        <v>27646</v>
      </c>
      <c r="F10211" s="69">
        <v>24394</v>
      </c>
      <c r="G10211" s="69">
        <v>20210118</v>
      </c>
      <c r="H10211" s="69">
        <v>0</v>
      </c>
      <c r="I10211" s="70">
        <v>32109343007</v>
      </c>
      <c r="J10211" s="69" t="s">
        <v>34476</v>
      </c>
      <c r="K10211" s="69" t="s">
        <v>35541</v>
      </c>
    </row>
    <row r="10212" spans="1:11" ht="14.4">
      <c r="A10212" s="69">
        <v>1450785</v>
      </c>
      <c r="B10212" s="69">
        <v>1</v>
      </c>
      <c r="C10212" s="69" t="s">
        <v>26854</v>
      </c>
      <c r="D10212" s="69">
        <v>11</v>
      </c>
      <c r="E10212" s="69" t="s">
        <v>27646</v>
      </c>
      <c r="F10212" s="69">
        <v>24430</v>
      </c>
      <c r="G10212" s="69">
        <v>20130826</v>
      </c>
      <c r="H10212" s="69">
        <v>0</v>
      </c>
      <c r="I10212" s="70">
        <v>32099131255</v>
      </c>
      <c r="J10212" s="69" t="s">
        <v>34593</v>
      </c>
      <c r="K10212" s="69" t="s">
        <v>35542</v>
      </c>
    </row>
    <row r="10213" spans="1:11" ht="14.4">
      <c r="A10213" s="69">
        <v>1723836</v>
      </c>
      <c r="B10213" s="69">
        <v>1</v>
      </c>
      <c r="C10213" s="69" t="s">
        <v>26854</v>
      </c>
      <c r="D10213" s="69">
        <v>11</v>
      </c>
      <c r="E10213" s="69" t="s">
        <v>27646</v>
      </c>
      <c r="F10213" s="69">
        <v>24456</v>
      </c>
      <c r="G10213" s="69">
        <v>20181015</v>
      </c>
      <c r="H10213" s="69">
        <v>0</v>
      </c>
      <c r="I10213" s="70">
        <v>32897380468</v>
      </c>
      <c r="J10213" s="69" t="s">
        <v>34470</v>
      </c>
      <c r="K10213" s="69" t="s">
        <v>35543</v>
      </c>
    </row>
    <row r="10214" spans="1:11" ht="14.4">
      <c r="A10214" s="69">
        <v>1410158</v>
      </c>
      <c r="B10214" s="69">
        <v>1</v>
      </c>
      <c r="C10214" s="69" t="s">
        <v>26854</v>
      </c>
      <c r="D10214" s="69">
        <v>11</v>
      </c>
      <c r="E10214" s="69" t="s">
        <v>27646</v>
      </c>
      <c r="F10214" s="69">
        <v>24482</v>
      </c>
      <c r="G10214" s="69">
        <v>20120514</v>
      </c>
      <c r="H10214" s="69">
        <v>0</v>
      </c>
      <c r="I10214" s="70">
        <v>32998295342</v>
      </c>
      <c r="J10214" s="69" t="s">
        <v>34480</v>
      </c>
      <c r="K10214" s="69" t="s">
        <v>35544</v>
      </c>
    </row>
    <row r="10215" spans="1:11" ht="14.4">
      <c r="A10215" s="69">
        <v>1640861</v>
      </c>
      <c r="B10215" s="69">
        <v>1</v>
      </c>
      <c r="C10215" s="69" t="s">
        <v>26854</v>
      </c>
      <c r="D10215" s="69">
        <v>11</v>
      </c>
      <c r="E10215" s="69" t="s">
        <v>27646</v>
      </c>
      <c r="F10215" s="69">
        <v>24488</v>
      </c>
      <c r="G10215" s="69">
        <v>20170213</v>
      </c>
      <c r="H10215" s="69">
        <v>0</v>
      </c>
      <c r="I10215" s="70">
        <v>32079111509</v>
      </c>
      <c r="J10215" s="69" t="s">
        <v>34482</v>
      </c>
      <c r="K10215" s="69" t="s">
        <v>35545</v>
      </c>
    </row>
    <row r="10216" spans="1:11" ht="14.4">
      <c r="A10216" s="69">
        <v>1582141</v>
      </c>
      <c r="B10216" s="69">
        <v>1</v>
      </c>
      <c r="C10216" s="69" t="s">
        <v>26854</v>
      </c>
      <c r="D10216" s="69">
        <v>11</v>
      </c>
      <c r="E10216" s="69" t="s">
        <v>27646</v>
      </c>
      <c r="F10216" s="69">
        <v>24599</v>
      </c>
      <c r="G10216" s="69">
        <v>20151019</v>
      </c>
      <c r="H10216" s="69">
        <v>0</v>
      </c>
      <c r="I10216" s="70">
        <v>32068808222</v>
      </c>
      <c r="J10216" s="69" t="s">
        <v>34591</v>
      </c>
      <c r="K10216" s="69" t="s">
        <v>35546</v>
      </c>
    </row>
    <row r="10217" spans="1:11" ht="14.4">
      <c r="A10217" s="69">
        <v>1618931</v>
      </c>
      <c r="B10217" s="69">
        <v>1</v>
      </c>
      <c r="C10217" s="69" t="s">
        <v>26854</v>
      </c>
      <c r="D10217" s="69">
        <v>11</v>
      </c>
      <c r="E10217" s="69" t="s">
        <v>27646</v>
      </c>
      <c r="F10217" s="69">
        <v>24601</v>
      </c>
      <c r="G10217" s="69">
        <v>20160718</v>
      </c>
      <c r="H10217" s="69">
        <v>0</v>
      </c>
      <c r="I10217" s="70">
        <v>32129615822</v>
      </c>
      <c r="J10217" s="69" t="s">
        <v>34472</v>
      </c>
      <c r="K10217" s="69" t="s">
        <v>35547</v>
      </c>
    </row>
    <row r="10218" spans="1:11" ht="14.4">
      <c r="A10218" s="69">
        <v>1137591</v>
      </c>
      <c r="B10218" s="69">
        <v>1</v>
      </c>
      <c r="C10218" s="69" t="s">
        <v>26854</v>
      </c>
      <c r="D10218" s="69">
        <v>11</v>
      </c>
      <c r="E10218" s="69" t="s">
        <v>27646</v>
      </c>
      <c r="F10218" s="69">
        <v>24609</v>
      </c>
      <c r="G10218" s="69">
        <v>20110221</v>
      </c>
      <c r="H10218" s="69">
        <v>0</v>
      </c>
      <c r="I10218" s="70">
        <v>32867078662</v>
      </c>
      <c r="J10218" s="69" t="s">
        <v>30414</v>
      </c>
      <c r="K10218" s="69" t="s">
        <v>35548</v>
      </c>
    </row>
    <row r="10219" spans="1:11" ht="14.4">
      <c r="A10219" s="69">
        <v>1217671</v>
      </c>
      <c r="B10219" s="69">
        <v>1</v>
      </c>
      <c r="C10219" s="69" t="s">
        <v>26854</v>
      </c>
      <c r="D10219" s="69">
        <v>11</v>
      </c>
      <c r="E10219" s="69" t="s">
        <v>27646</v>
      </c>
      <c r="F10219" s="69">
        <v>24619</v>
      </c>
      <c r="G10219" s="69">
        <v>20040127</v>
      </c>
      <c r="H10219" s="69">
        <v>0</v>
      </c>
      <c r="I10219" s="70">
        <v>60977984966</v>
      </c>
      <c r="J10219" s="69" t="s">
        <v>34482</v>
      </c>
      <c r="K10219" s="69" t="s">
        <v>35549</v>
      </c>
    </row>
    <row r="10220" spans="1:11" ht="14.4">
      <c r="A10220" s="69">
        <v>1264058</v>
      </c>
      <c r="B10220" s="69">
        <v>1</v>
      </c>
      <c r="C10220" s="69" t="s">
        <v>26854</v>
      </c>
      <c r="D10220" s="69">
        <v>11</v>
      </c>
      <c r="E10220" s="69" t="s">
        <v>27646</v>
      </c>
      <c r="F10220" s="69">
        <v>24620</v>
      </c>
      <c r="G10220" s="69">
        <v>20051129</v>
      </c>
      <c r="H10220" s="69">
        <v>0</v>
      </c>
      <c r="I10220" s="70">
        <v>43906313051</v>
      </c>
      <c r="J10220" s="69" t="s">
        <v>34487</v>
      </c>
      <c r="K10220" s="69" t="s">
        <v>35550</v>
      </c>
    </row>
    <row r="10221" spans="1:11" ht="14.4">
      <c r="A10221" s="69">
        <v>1068087</v>
      </c>
      <c r="B10221" s="69">
        <v>1</v>
      </c>
      <c r="C10221" s="69" t="s">
        <v>26854</v>
      </c>
      <c r="D10221" s="69">
        <v>11</v>
      </c>
      <c r="E10221" s="69" t="s">
        <v>27646</v>
      </c>
      <c r="F10221" s="69">
        <v>24627</v>
      </c>
      <c r="G10221" s="69">
        <v>19951104</v>
      </c>
      <c r="H10221" s="69">
        <v>0</v>
      </c>
      <c r="I10221" s="70">
        <v>32957579348</v>
      </c>
      <c r="J10221" s="69" t="s">
        <v>30414</v>
      </c>
      <c r="K10221" s="69" t="s">
        <v>3552</v>
      </c>
    </row>
    <row r="10222" spans="1:11" ht="14.4">
      <c r="A10222" s="69">
        <v>1664636</v>
      </c>
      <c r="B10222" s="69">
        <v>1</v>
      </c>
      <c r="C10222" s="69" t="s">
        <v>26854</v>
      </c>
      <c r="D10222" s="69">
        <v>11</v>
      </c>
      <c r="E10222" s="69" t="s">
        <v>27646</v>
      </c>
      <c r="F10222" s="69">
        <v>24644</v>
      </c>
      <c r="G10222" s="69">
        <v>20170724</v>
      </c>
      <c r="H10222" s="69">
        <v>0</v>
      </c>
      <c r="I10222" s="70">
        <v>32117600455</v>
      </c>
      <c r="J10222" s="69" t="s">
        <v>34497</v>
      </c>
      <c r="K10222" s="69" t="s">
        <v>35551</v>
      </c>
    </row>
    <row r="10223" spans="1:11" ht="14.4">
      <c r="A10223" s="69">
        <v>1667663</v>
      </c>
      <c r="B10223" s="69">
        <v>1</v>
      </c>
      <c r="C10223" s="69" t="s">
        <v>26854</v>
      </c>
      <c r="D10223" s="69">
        <v>11</v>
      </c>
      <c r="E10223" s="69" t="s">
        <v>27646</v>
      </c>
      <c r="F10223" s="69">
        <v>24645</v>
      </c>
      <c r="G10223" s="69">
        <v>20170821</v>
      </c>
      <c r="H10223" s="69">
        <v>0</v>
      </c>
      <c r="I10223" s="70">
        <v>34008321886</v>
      </c>
      <c r="J10223" s="69" t="s">
        <v>34499</v>
      </c>
      <c r="K10223" s="69" t="s">
        <v>35552</v>
      </c>
    </row>
    <row r="10224" spans="1:11" ht="14.4">
      <c r="A10224" s="69">
        <v>1681414</v>
      </c>
      <c r="B10224" s="69">
        <v>1</v>
      </c>
      <c r="C10224" s="69" t="s">
        <v>26854</v>
      </c>
      <c r="D10224" s="69">
        <v>11</v>
      </c>
      <c r="E10224" s="69" t="s">
        <v>27646</v>
      </c>
      <c r="F10224" s="69">
        <v>24650</v>
      </c>
      <c r="G10224" s="69">
        <v>20171127</v>
      </c>
      <c r="H10224" s="69">
        <v>0</v>
      </c>
      <c r="I10224" s="70">
        <v>3159817810</v>
      </c>
      <c r="J10224" s="69" t="s">
        <v>34499</v>
      </c>
      <c r="K10224" s="69" t="s">
        <v>35553</v>
      </c>
    </row>
    <row r="10225" spans="1:11" ht="14.4">
      <c r="A10225" s="69">
        <v>1709374</v>
      </c>
      <c r="B10225" s="69">
        <v>1</v>
      </c>
      <c r="C10225" s="69" t="s">
        <v>26854</v>
      </c>
      <c r="D10225" s="69">
        <v>11</v>
      </c>
      <c r="E10225" s="69" t="s">
        <v>27646</v>
      </c>
      <c r="F10225" s="69">
        <v>24654</v>
      </c>
      <c r="G10225" s="69">
        <v>20180625</v>
      </c>
      <c r="H10225" s="69">
        <v>0</v>
      </c>
      <c r="I10225" s="70">
        <v>32008266721</v>
      </c>
      <c r="J10225" s="69" t="s">
        <v>34499</v>
      </c>
      <c r="K10225" s="69" t="s">
        <v>35554</v>
      </c>
    </row>
    <row r="10226" spans="1:11" ht="14.4">
      <c r="A10226" s="69">
        <v>1716138</v>
      </c>
      <c r="B10226" s="69">
        <v>1</v>
      </c>
      <c r="C10226" s="69" t="s">
        <v>26854</v>
      </c>
      <c r="D10226" s="69">
        <v>11</v>
      </c>
      <c r="E10226" s="69" t="s">
        <v>27646</v>
      </c>
      <c r="F10226" s="69">
        <v>24655</v>
      </c>
      <c r="G10226" s="69">
        <v>20180820</v>
      </c>
      <c r="H10226" s="69">
        <v>0</v>
      </c>
      <c r="I10226" s="70">
        <v>32109413941</v>
      </c>
      <c r="J10226" s="69" t="s">
        <v>30414</v>
      </c>
      <c r="K10226" s="69" t="s">
        <v>35555</v>
      </c>
    </row>
    <row r="10227" spans="1:11" ht="14.4">
      <c r="A10227" s="69">
        <v>1725361</v>
      </c>
      <c r="B10227" s="69">
        <v>1</v>
      </c>
      <c r="C10227" s="69" t="s">
        <v>26854</v>
      </c>
      <c r="D10227" s="69">
        <v>11</v>
      </c>
      <c r="E10227" s="69" t="s">
        <v>27646</v>
      </c>
      <c r="F10227" s="69">
        <v>24656</v>
      </c>
      <c r="G10227" s="69">
        <v>20181029</v>
      </c>
      <c r="H10227" s="69">
        <v>0</v>
      </c>
      <c r="I10227" s="70">
        <v>28169936128</v>
      </c>
      <c r="J10227" s="69" t="s">
        <v>34482</v>
      </c>
      <c r="K10227" s="69" t="s">
        <v>35556</v>
      </c>
    </row>
    <row r="10228" spans="1:11" ht="14.4">
      <c r="A10228" s="69">
        <v>1735653</v>
      </c>
      <c r="B10228" s="69">
        <v>1</v>
      </c>
      <c r="C10228" s="69" t="s">
        <v>26854</v>
      </c>
      <c r="D10228" s="69">
        <v>11</v>
      </c>
      <c r="E10228" s="69" t="s">
        <v>27646</v>
      </c>
      <c r="F10228" s="69">
        <v>24659</v>
      </c>
      <c r="G10228" s="69">
        <v>20190211</v>
      </c>
      <c r="H10228" s="69">
        <v>0</v>
      </c>
      <c r="I10228" s="70">
        <v>32806603034</v>
      </c>
      <c r="J10228" s="69" t="s">
        <v>30727</v>
      </c>
      <c r="K10228" s="69" t="s">
        <v>35557</v>
      </c>
    </row>
    <row r="10229" spans="1:11" ht="14.4">
      <c r="A10229" s="69">
        <v>1754557</v>
      </c>
      <c r="B10229" s="69">
        <v>1</v>
      </c>
      <c r="C10229" s="69" t="s">
        <v>26854</v>
      </c>
      <c r="D10229" s="69">
        <v>11</v>
      </c>
      <c r="E10229" s="69" t="s">
        <v>27646</v>
      </c>
      <c r="F10229" s="69">
        <v>24660</v>
      </c>
      <c r="G10229" s="69">
        <v>20190815</v>
      </c>
      <c r="H10229" s="69">
        <v>0</v>
      </c>
      <c r="I10229" s="70">
        <v>32886782666</v>
      </c>
      <c r="J10229" s="69" t="s">
        <v>34468</v>
      </c>
      <c r="K10229" s="69" t="s">
        <v>35558</v>
      </c>
    </row>
    <row r="10230" spans="1:11" ht="14.4">
      <c r="A10230" s="69">
        <v>1663356</v>
      </c>
      <c r="B10230" s="69">
        <v>1</v>
      </c>
      <c r="C10230" s="69" t="s">
        <v>26854</v>
      </c>
      <c r="D10230" s="69">
        <v>11</v>
      </c>
      <c r="E10230" s="69" t="s">
        <v>27646</v>
      </c>
      <c r="F10230" s="69">
        <v>24701</v>
      </c>
      <c r="G10230" s="69">
        <v>20170717</v>
      </c>
      <c r="H10230" s="69">
        <v>0</v>
      </c>
      <c r="I10230" s="70">
        <v>32119371584</v>
      </c>
      <c r="J10230" s="69" t="s">
        <v>34497</v>
      </c>
      <c r="K10230" s="69" t="s">
        <v>35559</v>
      </c>
    </row>
    <row r="10231" spans="1:11" ht="14.4">
      <c r="A10231" s="69">
        <v>1666164</v>
      </c>
      <c r="B10231" s="69">
        <v>1</v>
      </c>
      <c r="C10231" s="69" t="s">
        <v>26854</v>
      </c>
      <c r="D10231" s="69">
        <v>11</v>
      </c>
      <c r="E10231" s="69" t="s">
        <v>27646</v>
      </c>
      <c r="F10231" s="69">
        <v>24702</v>
      </c>
      <c r="G10231" s="69">
        <v>20170807</v>
      </c>
      <c r="H10231" s="69">
        <v>0</v>
      </c>
      <c r="I10231" s="70">
        <v>32139455540</v>
      </c>
      <c r="J10231" s="69" t="s">
        <v>34627</v>
      </c>
      <c r="K10231" s="69" t="s">
        <v>35560</v>
      </c>
    </row>
    <row r="10232" spans="1:11" ht="14.4">
      <c r="A10232" s="69">
        <v>1703161</v>
      </c>
      <c r="B10232" s="69">
        <v>1</v>
      </c>
      <c r="C10232" s="69" t="s">
        <v>26854</v>
      </c>
      <c r="D10232" s="69">
        <v>11</v>
      </c>
      <c r="E10232" s="69" t="s">
        <v>27646</v>
      </c>
      <c r="F10232" s="69">
        <v>24706</v>
      </c>
      <c r="G10232" s="69">
        <v>20180514</v>
      </c>
      <c r="H10232" s="69">
        <v>0</v>
      </c>
      <c r="I10232" s="70">
        <v>2159805007</v>
      </c>
      <c r="J10232" s="69" t="s">
        <v>34499</v>
      </c>
      <c r="K10232" s="69" t="s">
        <v>35561</v>
      </c>
    </row>
    <row r="10233" spans="1:11" ht="14.4">
      <c r="A10233" s="69">
        <v>1182496</v>
      </c>
      <c r="B10233" s="69">
        <v>1</v>
      </c>
      <c r="C10233" s="69" t="s">
        <v>26854</v>
      </c>
      <c r="D10233" s="69">
        <v>11</v>
      </c>
      <c r="E10233" s="69" t="s">
        <v>27646</v>
      </c>
      <c r="F10233" s="69">
        <v>24710</v>
      </c>
      <c r="G10233" s="69">
        <v>20020530</v>
      </c>
      <c r="H10233" s="69">
        <v>0</v>
      </c>
      <c r="I10233" s="70">
        <v>32988222033</v>
      </c>
      <c r="J10233" s="69" t="s">
        <v>34509</v>
      </c>
      <c r="K10233" s="69" t="s">
        <v>35562</v>
      </c>
    </row>
    <row r="10234" spans="1:11" ht="14.4">
      <c r="A10234" s="69">
        <v>1658051</v>
      </c>
      <c r="B10234" s="69">
        <v>1</v>
      </c>
      <c r="C10234" s="69" t="s">
        <v>26854</v>
      </c>
      <c r="D10234" s="69">
        <v>11</v>
      </c>
      <c r="E10234" s="69" t="s">
        <v>27646</v>
      </c>
      <c r="F10234" s="69">
        <v>24726</v>
      </c>
      <c r="G10234" s="69">
        <v>20170605</v>
      </c>
      <c r="H10234" s="69">
        <v>0</v>
      </c>
      <c r="I10234" s="70">
        <v>32129102581</v>
      </c>
      <c r="J10234" s="69" t="s">
        <v>34468</v>
      </c>
      <c r="K10234" s="69" t="s">
        <v>35563</v>
      </c>
    </row>
    <row r="10235" spans="1:11" ht="14.4">
      <c r="A10235" s="69">
        <v>1720547</v>
      </c>
      <c r="B10235" s="69">
        <v>1</v>
      </c>
      <c r="C10235" s="69" t="s">
        <v>26854</v>
      </c>
      <c r="D10235" s="69">
        <v>11</v>
      </c>
      <c r="E10235" s="69" t="s">
        <v>27646</v>
      </c>
      <c r="F10235" s="69">
        <v>24750</v>
      </c>
      <c r="G10235" s="69">
        <v>20181001</v>
      </c>
      <c r="H10235" s="69">
        <v>0</v>
      </c>
      <c r="I10235" s="70">
        <v>62149584039</v>
      </c>
      <c r="J10235" s="69" t="s">
        <v>34627</v>
      </c>
      <c r="K10235" s="69" t="s">
        <v>35564</v>
      </c>
    </row>
    <row r="10236" spans="1:11" ht="14.4">
      <c r="A10236" s="69">
        <v>1581354</v>
      </c>
      <c r="B10236" s="69">
        <v>1</v>
      </c>
      <c r="C10236" s="69" t="s">
        <v>26854</v>
      </c>
      <c r="D10236" s="69">
        <v>11</v>
      </c>
      <c r="E10236" s="69" t="s">
        <v>27646</v>
      </c>
      <c r="F10236" s="69">
        <v>24850</v>
      </c>
      <c r="G10236" s="69">
        <v>20151012</v>
      </c>
      <c r="H10236" s="69">
        <v>0</v>
      </c>
      <c r="I10236" s="70">
        <v>26149691938</v>
      </c>
      <c r="J10236" s="69" t="s">
        <v>34487</v>
      </c>
      <c r="K10236" s="69" t="s">
        <v>35565</v>
      </c>
    </row>
    <row r="10237" spans="1:11" ht="14.4">
      <c r="A10237" s="69">
        <v>1660848</v>
      </c>
      <c r="B10237" s="69">
        <v>1</v>
      </c>
      <c r="C10237" s="69" t="s">
        <v>26854</v>
      </c>
      <c r="D10237" s="69">
        <v>11</v>
      </c>
      <c r="E10237" s="69" t="s">
        <v>27646</v>
      </c>
      <c r="F10237" s="69">
        <v>24854</v>
      </c>
      <c r="G10237" s="69">
        <v>20170626</v>
      </c>
      <c r="H10237" s="69">
        <v>0</v>
      </c>
      <c r="I10237" s="70">
        <v>32119530999</v>
      </c>
      <c r="J10237" s="69" t="s">
        <v>34472</v>
      </c>
      <c r="K10237" s="69" t="s">
        <v>35566</v>
      </c>
    </row>
    <row r="10238" spans="1:11" ht="14.4">
      <c r="A10238" s="69">
        <v>1802078</v>
      </c>
      <c r="B10238" s="69">
        <v>1</v>
      </c>
      <c r="C10238" s="69" t="s">
        <v>26854</v>
      </c>
      <c r="D10238" s="69">
        <v>11</v>
      </c>
      <c r="E10238" s="69" t="s">
        <v>27646</v>
      </c>
      <c r="F10238" s="69">
        <v>24868</v>
      </c>
      <c r="G10238" s="69">
        <v>20200713</v>
      </c>
      <c r="H10238" s="69">
        <v>0</v>
      </c>
      <c r="I10238" s="70">
        <v>2189788355</v>
      </c>
      <c r="J10238" s="69" t="s">
        <v>34470</v>
      </c>
      <c r="K10238" s="69" t="s">
        <v>35567</v>
      </c>
    </row>
    <row r="10239" spans="1:11" ht="14.4">
      <c r="A10239" s="69">
        <v>1518788</v>
      </c>
      <c r="B10239" s="69">
        <v>1</v>
      </c>
      <c r="C10239" s="69" t="s">
        <v>26854</v>
      </c>
      <c r="D10239" s="69">
        <v>11</v>
      </c>
      <c r="E10239" s="69" t="s">
        <v>27646</v>
      </c>
      <c r="F10239" s="69">
        <v>24938</v>
      </c>
      <c r="G10239" s="69">
        <v>20140804</v>
      </c>
      <c r="H10239" s="69">
        <v>0</v>
      </c>
      <c r="I10239" s="70">
        <v>32048308251</v>
      </c>
      <c r="J10239" s="69" t="s">
        <v>34472</v>
      </c>
      <c r="K10239" s="69" t="s">
        <v>35568</v>
      </c>
    </row>
    <row r="10240" spans="1:11" ht="14.4">
      <c r="A10240" s="69">
        <v>1650864</v>
      </c>
      <c r="B10240" s="69">
        <v>1</v>
      </c>
      <c r="C10240" s="69" t="s">
        <v>26854</v>
      </c>
      <c r="D10240" s="69">
        <v>11</v>
      </c>
      <c r="E10240" s="69" t="s">
        <v>27646</v>
      </c>
      <c r="F10240" s="69">
        <v>24958</v>
      </c>
      <c r="G10240" s="69">
        <v>20170410</v>
      </c>
      <c r="H10240" s="69">
        <v>0</v>
      </c>
      <c r="I10240" s="70">
        <v>17149748737</v>
      </c>
      <c r="J10240" s="69" t="s">
        <v>34497</v>
      </c>
      <c r="K10240" s="69" t="s">
        <v>35569</v>
      </c>
    </row>
    <row r="10241" spans="1:11" ht="14.4">
      <c r="A10241" s="69">
        <v>1130092</v>
      </c>
      <c r="B10241" s="69">
        <v>1</v>
      </c>
      <c r="C10241" s="69" t="s">
        <v>26854</v>
      </c>
      <c r="D10241" s="69">
        <v>11</v>
      </c>
      <c r="E10241" s="69" t="s">
        <v>27646</v>
      </c>
      <c r="F10241" s="69">
        <v>24986</v>
      </c>
      <c r="G10241" s="69">
        <v>20000216</v>
      </c>
      <c r="H10241" s="69">
        <v>0</v>
      </c>
      <c r="I10241" s="70">
        <v>32927384308</v>
      </c>
      <c r="J10241" s="69" t="s">
        <v>34504</v>
      </c>
      <c r="K10241" s="69" t="s">
        <v>35570</v>
      </c>
    </row>
    <row r="10242" spans="1:11" ht="14.4">
      <c r="A10242" s="69">
        <v>1150027</v>
      </c>
      <c r="B10242" s="69">
        <v>1</v>
      </c>
      <c r="C10242" s="69" t="s">
        <v>26854</v>
      </c>
      <c r="D10242" s="69">
        <v>11</v>
      </c>
      <c r="E10242" s="69" t="s">
        <v>27646</v>
      </c>
      <c r="F10242" s="69">
        <v>24987</v>
      </c>
      <c r="G10242" s="69">
        <v>20001026</v>
      </c>
      <c r="H10242" s="69">
        <v>0</v>
      </c>
      <c r="I10242" s="70">
        <v>32997932903</v>
      </c>
      <c r="J10242" s="69" t="s">
        <v>34495</v>
      </c>
      <c r="K10242" s="69" t="s">
        <v>35571</v>
      </c>
    </row>
    <row r="10243" spans="1:11" ht="14.4">
      <c r="A10243" s="69">
        <v>1564399</v>
      </c>
      <c r="B10243" s="69">
        <v>1</v>
      </c>
      <c r="C10243" s="69" t="s">
        <v>26854</v>
      </c>
      <c r="D10243" s="69">
        <v>11</v>
      </c>
      <c r="E10243" s="69" t="s">
        <v>27646</v>
      </c>
      <c r="F10243" s="69">
        <v>24998</v>
      </c>
      <c r="G10243" s="69">
        <v>20150608</v>
      </c>
      <c r="H10243" s="69">
        <v>0</v>
      </c>
      <c r="I10243" s="70">
        <v>32119362138</v>
      </c>
      <c r="J10243" s="69" t="s">
        <v>34504</v>
      </c>
      <c r="K10243" s="69" t="s">
        <v>35572</v>
      </c>
    </row>
    <row r="10244" spans="1:11" ht="14.4">
      <c r="A10244" s="69">
        <v>1127087</v>
      </c>
      <c r="B10244" s="69">
        <v>1</v>
      </c>
      <c r="C10244" s="69" t="s">
        <v>26854</v>
      </c>
      <c r="D10244" s="69">
        <v>11</v>
      </c>
      <c r="E10244" s="69" t="s">
        <v>27646</v>
      </c>
      <c r="F10244" s="69">
        <v>25003</v>
      </c>
      <c r="G10244" s="69">
        <v>20000121</v>
      </c>
      <c r="H10244" s="69">
        <v>0</v>
      </c>
      <c r="I10244" s="70">
        <v>32007802245</v>
      </c>
      <c r="J10244" s="69" t="s">
        <v>34482</v>
      </c>
      <c r="K10244" s="69" t="s">
        <v>35573</v>
      </c>
    </row>
    <row r="10245" spans="1:11" ht="14.4">
      <c r="A10245" s="69">
        <v>1556847</v>
      </c>
      <c r="B10245" s="69">
        <v>1</v>
      </c>
      <c r="C10245" s="69" t="s">
        <v>26854</v>
      </c>
      <c r="D10245" s="69">
        <v>11</v>
      </c>
      <c r="E10245" s="69" t="s">
        <v>27646</v>
      </c>
      <c r="F10245" s="69">
        <v>25005</v>
      </c>
      <c r="G10245" s="69">
        <v>20150427</v>
      </c>
      <c r="H10245" s="69">
        <v>0</v>
      </c>
      <c r="I10245" s="70">
        <v>32088702660</v>
      </c>
      <c r="J10245" s="69" t="s">
        <v>34495</v>
      </c>
      <c r="K10245" s="69" t="s">
        <v>35574</v>
      </c>
    </row>
    <row r="10246" spans="1:11" ht="14.4">
      <c r="A10246" s="69">
        <v>1560475</v>
      </c>
      <c r="B10246" s="69">
        <v>1</v>
      </c>
      <c r="C10246" s="69" t="s">
        <v>26854</v>
      </c>
      <c r="D10246" s="69">
        <v>11</v>
      </c>
      <c r="E10246" s="69" t="s">
        <v>27646</v>
      </c>
      <c r="F10246" s="69">
        <v>25015</v>
      </c>
      <c r="G10246" s="69">
        <v>20150601</v>
      </c>
      <c r="H10246" s="69">
        <v>0</v>
      </c>
      <c r="I10246" s="70">
        <v>32139599719</v>
      </c>
      <c r="J10246" s="69" t="s">
        <v>34627</v>
      </c>
      <c r="K10246" s="69" t="s">
        <v>35575</v>
      </c>
    </row>
    <row r="10247" spans="1:11" ht="14.4">
      <c r="A10247" s="69">
        <v>1402198</v>
      </c>
      <c r="B10247" s="69">
        <v>1</v>
      </c>
      <c r="C10247" s="69" t="s">
        <v>26854</v>
      </c>
      <c r="D10247" s="69">
        <v>11</v>
      </c>
      <c r="E10247" s="69" t="s">
        <v>27646</v>
      </c>
      <c r="F10247" s="69">
        <v>25035</v>
      </c>
      <c r="G10247" s="69">
        <v>20120207</v>
      </c>
      <c r="H10247" s="69">
        <v>0</v>
      </c>
      <c r="I10247" s="70">
        <v>32068964579</v>
      </c>
      <c r="J10247" s="69" t="s">
        <v>34492</v>
      </c>
      <c r="K10247" s="69" t="s">
        <v>35576</v>
      </c>
    </row>
    <row r="10248" spans="1:11" ht="14.4">
      <c r="A10248" s="69">
        <v>1571821</v>
      </c>
      <c r="B10248" s="69">
        <v>1</v>
      </c>
      <c r="C10248" s="69" t="s">
        <v>26854</v>
      </c>
      <c r="D10248" s="69">
        <v>11</v>
      </c>
      <c r="E10248" s="69" t="s">
        <v>27646</v>
      </c>
      <c r="F10248" s="69">
        <v>25039</v>
      </c>
      <c r="G10248" s="69">
        <v>20150720</v>
      </c>
      <c r="H10248" s="69">
        <v>0</v>
      </c>
      <c r="I10248" s="70">
        <v>32129562909</v>
      </c>
      <c r="J10248" s="69" t="s">
        <v>34468</v>
      </c>
      <c r="K10248" s="69" t="s">
        <v>35577</v>
      </c>
    </row>
    <row r="10249" spans="1:11" ht="14.4">
      <c r="A10249" s="69">
        <v>1733918</v>
      </c>
      <c r="B10249" s="69">
        <v>1</v>
      </c>
      <c r="C10249" s="69" t="s">
        <v>26854</v>
      </c>
      <c r="D10249" s="69">
        <v>11</v>
      </c>
      <c r="E10249" s="69" t="s">
        <v>27646</v>
      </c>
      <c r="F10249" s="69">
        <v>25050</v>
      </c>
      <c r="G10249" s="69">
        <v>20190128</v>
      </c>
      <c r="H10249" s="69">
        <v>0</v>
      </c>
      <c r="I10249" s="70">
        <v>71068723619</v>
      </c>
      <c r="J10249" s="69" t="s">
        <v>34509</v>
      </c>
      <c r="K10249" s="69" t="s">
        <v>35578</v>
      </c>
    </row>
    <row r="10250" spans="1:11" ht="14.4">
      <c r="A10250" s="69">
        <v>1846288</v>
      </c>
      <c r="B10250" s="69">
        <v>1</v>
      </c>
      <c r="C10250" s="69" t="s">
        <v>26854</v>
      </c>
      <c r="D10250" s="69">
        <v>11</v>
      </c>
      <c r="E10250" s="69" t="s">
        <v>27646</v>
      </c>
      <c r="F10250" s="69">
        <v>25060</v>
      </c>
      <c r="G10250" s="69">
        <v>20201214</v>
      </c>
      <c r="H10250" s="69">
        <v>0</v>
      </c>
      <c r="I10250" s="70">
        <v>3160265447</v>
      </c>
      <c r="J10250" s="69" t="s">
        <v>34499</v>
      </c>
      <c r="K10250" s="69" t="s">
        <v>35579</v>
      </c>
    </row>
    <row r="10251" spans="1:11" ht="14.4">
      <c r="A10251" s="69">
        <v>1380854</v>
      </c>
      <c r="B10251" s="69">
        <v>1</v>
      </c>
      <c r="C10251" s="69" t="s">
        <v>26854</v>
      </c>
      <c r="D10251" s="69">
        <v>11</v>
      </c>
      <c r="E10251" s="69" t="s">
        <v>27646</v>
      </c>
      <c r="F10251" s="69">
        <v>25074</v>
      </c>
      <c r="G10251" s="69">
        <v>20110307</v>
      </c>
      <c r="H10251" s="69">
        <v>0</v>
      </c>
      <c r="I10251" s="70">
        <v>32068772733</v>
      </c>
      <c r="J10251" s="69" t="s">
        <v>30414</v>
      </c>
      <c r="K10251" s="69" t="s">
        <v>35580</v>
      </c>
    </row>
    <row r="10252" spans="1:11" ht="14.4">
      <c r="A10252" s="69">
        <v>1410171</v>
      </c>
      <c r="B10252" s="69">
        <v>1</v>
      </c>
      <c r="C10252" s="69" t="s">
        <v>26854</v>
      </c>
      <c r="D10252" s="69">
        <v>11</v>
      </c>
      <c r="E10252" s="69" t="s">
        <v>27646</v>
      </c>
      <c r="F10252" s="69">
        <v>25077</v>
      </c>
      <c r="G10252" s="69">
        <v>20170116</v>
      </c>
      <c r="H10252" s="69">
        <v>0</v>
      </c>
      <c r="I10252" s="70">
        <v>32119206897</v>
      </c>
      <c r="J10252" s="69" t="s">
        <v>34474</v>
      </c>
      <c r="K10252" s="69" t="s">
        <v>35581</v>
      </c>
    </row>
    <row r="10253" spans="1:11" ht="14.4">
      <c r="A10253" s="69">
        <v>1424082</v>
      </c>
      <c r="B10253" s="69">
        <v>1</v>
      </c>
      <c r="C10253" s="69" t="s">
        <v>26854</v>
      </c>
      <c r="D10253" s="69">
        <v>11</v>
      </c>
      <c r="E10253" s="69" t="s">
        <v>27646</v>
      </c>
      <c r="F10253" s="69">
        <v>25079</v>
      </c>
      <c r="G10253" s="69">
        <v>20121029</v>
      </c>
      <c r="H10253" s="69">
        <v>0</v>
      </c>
      <c r="I10253" s="70">
        <v>60907477081</v>
      </c>
      <c r="J10253" s="69" t="s">
        <v>34591</v>
      </c>
      <c r="K10253" s="69" t="s">
        <v>35582</v>
      </c>
    </row>
    <row r="10254" spans="1:11" ht="14.4">
      <c r="A10254" s="69">
        <v>1096498</v>
      </c>
      <c r="B10254" s="69">
        <v>1</v>
      </c>
      <c r="C10254" s="69" t="s">
        <v>26854</v>
      </c>
      <c r="D10254" s="69">
        <v>11</v>
      </c>
      <c r="E10254" s="69" t="s">
        <v>27646</v>
      </c>
      <c r="F10254" s="69">
        <v>25091</v>
      </c>
      <c r="G10254" s="69">
        <v>19990519</v>
      </c>
      <c r="H10254" s="69">
        <v>0</v>
      </c>
      <c r="I10254" s="70">
        <v>32947896810</v>
      </c>
      <c r="J10254" s="69" t="s">
        <v>34731</v>
      </c>
      <c r="K10254" s="69" t="s">
        <v>35583</v>
      </c>
    </row>
    <row r="10255" spans="1:11" ht="14.4">
      <c r="A10255" s="69">
        <v>1341705</v>
      </c>
      <c r="B10255" s="69">
        <v>1</v>
      </c>
      <c r="C10255" s="69" t="s">
        <v>26854</v>
      </c>
      <c r="D10255" s="69">
        <v>11</v>
      </c>
      <c r="E10255" s="69" t="s">
        <v>27646</v>
      </c>
      <c r="F10255" s="69">
        <v>25095</v>
      </c>
      <c r="G10255" s="69">
        <v>20090706</v>
      </c>
      <c r="H10255" s="69">
        <v>0</v>
      </c>
      <c r="I10255" s="70">
        <v>32998333812</v>
      </c>
      <c r="J10255" s="69" t="s">
        <v>35334</v>
      </c>
      <c r="K10255" s="69" t="s">
        <v>35584</v>
      </c>
    </row>
    <row r="10256" spans="1:11" ht="14.4">
      <c r="A10256" s="69">
        <v>1121765</v>
      </c>
      <c r="B10256" s="69">
        <v>1</v>
      </c>
      <c r="C10256" s="69" t="s">
        <v>26854</v>
      </c>
      <c r="D10256" s="69">
        <v>11</v>
      </c>
      <c r="E10256" s="69" t="s">
        <v>27646</v>
      </c>
      <c r="F10256" s="69">
        <v>25099</v>
      </c>
      <c r="G10256" s="69">
        <v>19991208</v>
      </c>
      <c r="H10256" s="69">
        <v>0</v>
      </c>
      <c r="I10256" s="70">
        <v>20957732694</v>
      </c>
      <c r="J10256" s="69" t="s">
        <v>34593</v>
      </c>
      <c r="K10256" s="69" t="s">
        <v>35585</v>
      </c>
    </row>
    <row r="10257" spans="1:11" ht="14.4">
      <c r="A10257" s="69">
        <v>1130128</v>
      </c>
      <c r="B10257" s="69">
        <v>1</v>
      </c>
      <c r="C10257" s="69" t="s">
        <v>26854</v>
      </c>
      <c r="D10257" s="69">
        <v>11</v>
      </c>
      <c r="E10257" s="69" t="s">
        <v>27646</v>
      </c>
      <c r="F10257" s="69">
        <v>25100</v>
      </c>
      <c r="G10257" s="69">
        <v>20000216</v>
      </c>
      <c r="H10257" s="69">
        <v>0</v>
      </c>
      <c r="I10257" s="70">
        <v>32007704466</v>
      </c>
      <c r="J10257" s="69" t="s">
        <v>34509</v>
      </c>
      <c r="K10257" s="69" t="s">
        <v>35586</v>
      </c>
    </row>
    <row r="10258" spans="1:11" ht="14.4">
      <c r="A10258" s="69">
        <v>1556321</v>
      </c>
      <c r="B10258" s="69">
        <v>1</v>
      </c>
      <c r="C10258" s="69" t="s">
        <v>26854</v>
      </c>
      <c r="D10258" s="69">
        <v>11</v>
      </c>
      <c r="E10258" s="69" t="s">
        <v>27646</v>
      </c>
      <c r="F10258" s="69">
        <v>25111</v>
      </c>
      <c r="G10258" s="69">
        <v>20150420</v>
      </c>
      <c r="H10258" s="69">
        <v>0</v>
      </c>
      <c r="I10258" s="70">
        <v>3147946994</v>
      </c>
      <c r="J10258" s="69" t="s">
        <v>34474</v>
      </c>
      <c r="K10258" s="69" t="s">
        <v>35587</v>
      </c>
    </row>
    <row r="10259" spans="1:11" ht="14.4">
      <c r="A10259" s="69">
        <v>1593427</v>
      </c>
      <c r="B10259" s="69">
        <v>1</v>
      </c>
      <c r="C10259" s="69" t="s">
        <v>26854</v>
      </c>
      <c r="D10259" s="69">
        <v>11</v>
      </c>
      <c r="E10259" s="69" t="s">
        <v>27646</v>
      </c>
      <c r="F10259" s="69">
        <v>25116</v>
      </c>
      <c r="G10259" s="69">
        <v>20160222</v>
      </c>
      <c r="H10259" s="69">
        <v>0</v>
      </c>
      <c r="I10259" s="70">
        <v>32089064920</v>
      </c>
      <c r="J10259" s="69" t="s">
        <v>34591</v>
      </c>
      <c r="K10259" s="69" t="s">
        <v>35588</v>
      </c>
    </row>
    <row r="10260" spans="1:11" ht="14.4">
      <c r="A10260" s="69">
        <v>1650342</v>
      </c>
      <c r="B10260" s="69">
        <v>1</v>
      </c>
      <c r="C10260" s="69" t="s">
        <v>26854</v>
      </c>
      <c r="D10260" s="69">
        <v>11</v>
      </c>
      <c r="E10260" s="69" t="s">
        <v>27646</v>
      </c>
      <c r="F10260" s="69">
        <v>25121</v>
      </c>
      <c r="G10260" s="69">
        <v>20170403</v>
      </c>
      <c r="H10260" s="69">
        <v>0</v>
      </c>
      <c r="I10260" s="70">
        <v>32947883289</v>
      </c>
      <c r="J10260" s="69" t="s">
        <v>34664</v>
      </c>
      <c r="K10260" s="69" t="s">
        <v>35589</v>
      </c>
    </row>
    <row r="10261" spans="1:11" ht="14.4">
      <c r="A10261" s="69">
        <v>1682447</v>
      </c>
      <c r="B10261" s="69">
        <v>1</v>
      </c>
      <c r="C10261" s="69" t="s">
        <v>26854</v>
      </c>
      <c r="D10261" s="69">
        <v>11</v>
      </c>
      <c r="E10261" s="69" t="s">
        <v>27646</v>
      </c>
      <c r="F10261" s="69">
        <v>25128</v>
      </c>
      <c r="G10261" s="69">
        <v>20171204</v>
      </c>
      <c r="H10261" s="69">
        <v>0</v>
      </c>
      <c r="I10261" s="70">
        <v>32058725584</v>
      </c>
      <c r="J10261" s="69" t="s">
        <v>34480</v>
      </c>
      <c r="K10261" s="69" t="s">
        <v>35590</v>
      </c>
    </row>
    <row r="10262" spans="1:11" ht="14.4">
      <c r="A10262" s="69">
        <v>1705430</v>
      </c>
      <c r="B10262" s="69">
        <v>1</v>
      </c>
      <c r="C10262" s="69" t="s">
        <v>26854</v>
      </c>
      <c r="D10262" s="69">
        <v>11</v>
      </c>
      <c r="E10262" s="69" t="s">
        <v>27646</v>
      </c>
      <c r="F10262" s="69">
        <v>25131</v>
      </c>
      <c r="G10262" s="69">
        <v>20180528</v>
      </c>
      <c r="H10262" s="69">
        <v>0</v>
      </c>
      <c r="I10262" s="70">
        <v>8179967768</v>
      </c>
      <c r="J10262" s="69" t="s">
        <v>34476</v>
      </c>
      <c r="K10262" s="69" t="s">
        <v>35591</v>
      </c>
    </row>
    <row r="10263" spans="1:11" ht="14.4">
      <c r="A10263" s="69">
        <v>1068103</v>
      </c>
      <c r="B10263" s="69">
        <v>1</v>
      </c>
      <c r="C10263" s="69" t="s">
        <v>26854</v>
      </c>
      <c r="D10263" s="69">
        <v>11</v>
      </c>
      <c r="E10263" s="69" t="s">
        <v>27646</v>
      </c>
      <c r="F10263" s="69">
        <v>25151</v>
      </c>
      <c r="G10263" s="69">
        <v>19941226</v>
      </c>
      <c r="H10263" s="69">
        <v>0</v>
      </c>
      <c r="I10263" s="70">
        <v>32947587211</v>
      </c>
      <c r="J10263" s="69" t="s">
        <v>34468</v>
      </c>
      <c r="K10263" s="69" t="s">
        <v>35592</v>
      </c>
    </row>
    <row r="10264" spans="1:11" ht="14.4">
      <c r="A10264" s="69">
        <v>1727548</v>
      </c>
      <c r="B10264" s="69">
        <v>1</v>
      </c>
      <c r="C10264" s="69" t="s">
        <v>26854</v>
      </c>
      <c r="D10264" s="69">
        <v>11</v>
      </c>
      <c r="E10264" s="69" t="s">
        <v>27646</v>
      </c>
      <c r="F10264" s="69">
        <v>25159</v>
      </c>
      <c r="G10264" s="69">
        <v>20181119</v>
      </c>
      <c r="H10264" s="69">
        <v>0</v>
      </c>
      <c r="I10264" s="70">
        <v>32129463850</v>
      </c>
      <c r="J10264" s="69" t="s">
        <v>34492</v>
      </c>
      <c r="K10264" s="69" t="s">
        <v>35593</v>
      </c>
    </row>
    <row r="10265" spans="1:11" ht="14.4">
      <c r="A10265" s="69">
        <v>1748905</v>
      </c>
      <c r="B10265" s="69">
        <v>1</v>
      </c>
      <c r="C10265" s="69" t="s">
        <v>26854</v>
      </c>
      <c r="D10265" s="69">
        <v>11</v>
      </c>
      <c r="E10265" s="69" t="s">
        <v>27646</v>
      </c>
      <c r="F10265" s="69">
        <v>25165</v>
      </c>
      <c r="G10265" s="69">
        <v>20190624</v>
      </c>
      <c r="H10265" s="69">
        <v>0</v>
      </c>
      <c r="I10265" s="70">
        <v>35159532668</v>
      </c>
      <c r="J10265" s="69" t="s">
        <v>34507</v>
      </c>
      <c r="K10265" s="69" t="s">
        <v>35594</v>
      </c>
    </row>
    <row r="10266" spans="1:11" ht="14.4">
      <c r="A10266" s="69">
        <v>1807760</v>
      </c>
      <c r="B10266" s="69">
        <v>1</v>
      </c>
      <c r="C10266" s="69" t="s">
        <v>26854</v>
      </c>
      <c r="D10266" s="69">
        <v>11</v>
      </c>
      <c r="E10266" s="69" t="s">
        <v>27646</v>
      </c>
      <c r="F10266" s="69">
        <v>25169</v>
      </c>
      <c r="G10266" s="69">
        <v>20200803</v>
      </c>
      <c r="H10266" s="69">
        <v>0</v>
      </c>
      <c r="I10266" s="70">
        <v>5180082819</v>
      </c>
      <c r="J10266" s="69" t="s">
        <v>34470</v>
      </c>
      <c r="K10266" s="69" t="s">
        <v>35595</v>
      </c>
    </row>
    <row r="10267" spans="1:11" ht="14.4">
      <c r="A10267" s="69">
        <v>2031396</v>
      </c>
      <c r="B10267" s="69">
        <v>1</v>
      </c>
      <c r="C10267" s="69" t="s">
        <v>26854</v>
      </c>
      <c r="D10267" s="69">
        <v>11</v>
      </c>
      <c r="E10267" s="69" t="s">
        <v>27646</v>
      </c>
      <c r="F10267" s="69">
        <v>25177</v>
      </c>
      <c r="G10267" s="69">
        <v>20210809</v>
      </c>
      <c r="H10267" s="69">
        <v>0</v>
      </c>
      <c r="I10267" s="70">
        <v>60170377463</v>
      </c>
      <c r="J10267" s="69" t="s">
        <v>30414</v>
      </c>
      <c r="K10267" s="69" t="s">
        <v>35596</v>
      </c>
    </row>
    <row r="10268" spans="1:11" ht="14.4">
      <c r="A10268" s="69">
        <v>1430093</v>
      </c>
      <c r="B10268" s="69">
        <v>1</v>
      </c>
      <c r="C10268" s="69" t="s">
        <v>26854</v>
      </c>
      <c r="D10268" s="69">
        <v>11</v>
      </c>
      <c r="E10268" s="69" t="s">
        <v>27646</v>
      </c>
      <c r="F10268" s="69">
        <v>25227</v>
      </c>
      <c r="G10268" s="69">
        <v>20150622</v>
      </c>
      <c r="H10268" s="69">
        <v>0</v>
      </c>
      <c r="I10268" s="70">
        <v>32068972820</v>
      </c>
      <c r="J10268" s="69" t="s">
        <v>34487</v>
      </c>
      <c r="K10268" s="69" t="s">
        <v>35597</v>
      </c>
    </row>
    <row r="10269" spans="1:11" ht="14.4">
      <c r="A10269" s="69">
        <v>1711942</v>
      </c>
      <c r="B10269" s="69">
        <v>1</v>
      </c>
      <c r="C10269" s="69" t="s">
        <v>26854</v>
      </c>
      <c r="D10269" s="69">
        <v>11</v>
      </c>
      <c r="E10269" s="69" t="s">
        <v>27646</v>
      </c>
      <c r="F10269" s="69">
        <v>25229</v>
      </c>
      <c r="G10269" s="69">
        <v>20180716</v>
      </c>
      <c r="H10269" s="69">
        <v>0</v>
      </c>
      <c r="I10269" s="70">
        <v>64169358989</v>
      </c>
      <c r="J10269" s="69" t="s">
        <v>34474</v>
      </c>
      <c r="K10269" s="69" t="s">
        <v>35598</v>
      </c>
    </row>
    <row r="10270" spans="1:11" ht="14.4">
      <c r="A10270" s="69">
        <v>1274776</v>
      </c>
      <c r="B10270" s="69">
        <v>1</v>
      </c>
      <c r="C10270" s="69" t="s">
        <v>26854</v>
      </c>
      <c r="D10270" s="69">
        <v>11</v>
      </c>
      <c r="E10270" s="69" t="s">
        <v>27646</v>
      </c>
      <c r="F10270" s="69">
        <v>25244</v>
      </c>
      <c r="G10270" s="69">
        <v>20060517</v>
      </c>
      <c r="H10270" s="69">
        <v>0</v>
      </c>
      <c r="I10270" s="70">
        <v>60977995764</v>
      </c>
      <c r="J10270" s="69" t="s">
        <v>34487</v>
      </c>
      <c r="K10270" s="69" t="s">
        <v>35599</v>
      </c>
    </row>
    <row r="10271" spans="1:11" ht="14.4">
      <c r="A10271" s="69">
        <v>1340966</v>
      </c>
      <c r="B10271" s="69">
        <v>1</v>
      </c>
      <c r="C10271" s="69" t="s">
        <v>26854</v>
      </c>
      <c r="D10271" s="69">
        <v>11</v>
      </c>
      <c r="E10271" s="69" t="s">
        <v>27646</v>
      </c>
      <c r="F10271" s="69">
        <v>25247</v>
      </c>
      <c r="G10271" s="69">
        <v>20090629</v>
      </c>
      <c r="H10271" s="69">
        <v>0</v>
      </c>
      <c r="I10271" s="70">
        <v>32947897073</v>
      </c>
      <c r="J10271" s="69" t="s">
        <v>34631</v>
      </c>
      <c r="K10271" s="69" t="s">
        <v>35600</v>
      </c>
    </row>
    <row r="10272" spans="1:11" ht="14.4">
      <c r="A10272" s="69">
        <v>1559944</v>
      </c>
      <c r="B10272" s="69">
        <v>1</v>
      </c>
      <c r="C10272" s="69" t="s">
        <v>26854</v>
      </c>
      <c r="D10272" s="69">
        <v>11</v>
      </c>
      <c r="E10272" s="69" t="s">
        <v>27646</v>
      </c>
      <c r="F10272" s="69">
        <v>25257</v>
      </c>
      <c r="G10272" s="69">
        <v>20150525</v>
      </c>
      <c r="H10272" s="69">
        <v>0</v>
      </c>
      <c r="I10272" s="70">
        <v>60968075162</v>
      </c>
      <c r="J10272" s="69" t="s">
        <v>34472</v>
      </c>
      <c r="K10272" s="69" t="s">
        <v>35601</v>
      </c>
    </row>
    <row r="10273" spans="1:11" ht="14.4">
      <c r="A10273" s="69">
        <v>1560513</v>
      </c>
      <c r="B10273" s="69">
        <v>1</v>
      </c>
      <c r="C10273" s="69" t="s">
        <v>26854</v>
      </c>
      <c r="D10273" s="69">
        <v>11</v>
      </c>
      <c r="E10273" s="69" t="s">
        <v>27646</v>
      </c>
      <c r="F10273" s="69">
        <v>25258</v>
      </c>
      <c r="G10273" s="69">
        <v>20150601</v>
      </c>
      <c r="H10273" s="69">
        <v>0</v>
      </c>
      <c r="I10273" s="70">
        <v>32129238104</v>
      </c>
      <c r="J10273" s="69" t="s">
        <v>34593</v>
      </c>
      <c r="K10273" s="69" t="s">
        <v>35602</v>
      </c>
    </row>
    <row r="10274" spans="1:11" ht="14.4">
      <c r="A10274" s="69">
        <v>1573854</v>
      </c>
      <c r="B10274" s="69">
        <v>1</v>
      </c>
      <c r="C10274" s="69" t="s">
        <v>26854</v>
      </c>
      <c r="D10274" s="69">
        <v>11</v>
      </c>
      <c r="E10274" s="69" t="s">
        <v>27646</v>
      </c>
      <c r="F10274" s="69">
        <v>25259</v>
      </c>
      <c r="G10274" s="69">
        <v>20150810</v>
      </c>
      <c r="H10274" s="69">
        <v>0</v>
      </c>
      <c r="I10274" s="70">
        <v>32109314859</v>
      </c>
      <c r="J10274" s="69" t="s">
        <v>34482</v>
      </c>
      <c r="K10274" s="69" t="s">
        <v>35603</v>
      </c>
    </row>
    <row r="10275" spans="1:11" ht="14.4">
      <c r="A10275" s="69">
        <v>1612442</v>
      </c>
      <c r="B10275" s="69">
        <v>1</v>
      </c>
      <c r="C10275" s="69" t="s">
        <v>26854</v>
      </c>
      <c r="D10275" s="69">
        <v>11</v>
      </c>
      <c r="E10275" s="69" t="s">
        <v>27646</v>
      </c>
      <c r="F10275" s="69">
        <v>25270</v>
      </c>
      <c r="G10275" s="69">
        <v>20160530</v>
      </c>
      <c r="H10275" s="69">
        <v>0</v>
      </c>
      <c r="I10275" s="70">
        <v>32068713059</v>
      </c>
      <c r="J10275" s="69" t="s">
        <v>34495</v>
      </c>
      <c r="K10275" s="69" t="s">
        <v>35604</v>
      </c>
    </row>
    <row r="10276" spans="1:11" ht="14.4">
      <c r="A10276" s="69">
        <v>1655289</v>
      </c>
      <c r="B10276" s="69">
        <v>1</v>
      </c>
      <c r="C10276" s="69" t="s">
        <v>26854</v>
      </c>
      <c r="D10276" s="69">
        <v>11</v>
      </c>
      <c r="E10276" s="69" t="s">
        <v>27646</v>
      </c>
      <c r="F10276" s="69">
        <v>25275</v>
      </c>
      <c r="G10276" s="69">
        <v>20170515</v>
      </c>
      <c r="H10276" s="69">
        <v>0</v>
      </c>
      <c r="I10276" s="70">
        <v>54159744546</v>
      </c>
      <c r="J10276" s="69" t="s">
        <v>34507</v>
      </c>
      <c r="K10276" s="69" t="s">
        <v>35605</v>
      </c>
    </row>
    <row r="10277" spans="1:11" ht="14.4">
      <c r="A10277" s="69">
        <v>1425866</v>
      </c>
      <c r="B10277" s="69">
        <v>1</v>
      </c>
      <c r="C10277" s="69" t="s">
        <v>26854</v>
      </c>
      <c r="D10277" s="69">
        <v>11</v>
      </c>
      <c r="E10277" s="69" t="s">
        <v>27646</v>
      </c>
      <c r="F10277" s="69">
        <v>25283</v>
      </c>
      <c r="G10277" s="69">
        <v>20121119</v>
      </c>
      <c r="H10277" s="69">
        <v>0</v>
      </c>
      <c r="I10277" s="70">
        <v>32109415078</v>
      </c>
      <c r="J10277" s="69" t="s">
        <v>34509</v>
      </c>
      <c r="K10277" s="69" t="s">
        <v>35606</v>
      </c>
    </row>
    <row r="10278" spans="1:11" ht="14.4">
      <c r="A10278" s="69">
        <v>1696105</v>
      </c>
      <c r="B10278" s="69">
        <v>1</v>
      </c>
      <c r="C10278" s="69" t="s">
        <v>26854</v>
      </c>
      <c r="D10278" s="69">
        <v>11</v>
      </c>
      <c r="E10278" s="69" t="s">
        <v>27646</v>
      </c>
      <c r="F10278" s="69">
        <v>25288</v>
      </c>
      <c r="G10278" s="69">
        <v>20180319</v>
      </c>
      <c r="H10278" s="69">
        <v>0</v>
      </c>
      <c r="I10278" s="70">
        <v>32139464542</v>
      </c>
      <c r="J10278" s="69" t="s">
        <v>34472</v>
      </c>
      <c r="K10278" s="69" t="s">
        <v>35607</v>
      </c>
    </row>
    <row r="10279" spans="1:11" ht="14.4">
      <c r="A10279" s="69">
        <v>1699280</v>
      </c>
      <c r="B10279" s="69">
        <v>1</v>
      </c>
      <c r="C10279" s="69" t="s">
        <v>26854</v>
      </c>
      <c r="D10279" s="69">
        <v>11</v>
      </c>
      <c r="E10279" s="69" t="s">
        <v>27646</v>
      </c>
      <c r="F10279" s="69">
        <v>25289</v>
      </c>
      <c r="G10279" s="69">
        <v>20180416</v>
      </c>
      <c r="H10279" s="69">
        <v>0</v>
      </c>
      <c r="I10279" s="70">
        <v>32078977348</v>
      </c>
      <c r="J10279" s="69" t="s">
        <v>34472</v>
      </c>
      <c r="K10279" s="69" t="s">
        <v>35608</v>
      </c>
    </row>
    <row r="10280" spans="1:11" ht="14.4">
      <c r="A10280" s="69">
        <v>1660926</v>
      </c>
      <c r="B10280" s="69">
        <v>1</v>
      </c>
      <c r="C10280" s="69" t="s">
        <v>26854</v>
      </c>
      <c r="D10280" s="69">
        <v>11</v>
      </c>
      <c r="E10280" s="69" t="s">
        <v>27646</v>
      </c>
      <c r="F10280" s="69">
        <v>25294</v>
      </c>
      <c r="G10280" s="69">
        <v>20170626</v>
      </c>
      <c r="H10280" s="69">
        <v>0</v>
      </c>
      <c r="I10280" s="70">
        <v>32098500559</v>
      </c>
      <c r="J10280" s="69" t="s">
        <v>34474</v>
      </c>
      <c r="K10280" s="69" t="s">
        <v>35609</v>
      </c>
    </row>
    <row r="10281" spans="1:11" ht="14.4">
      <c r="A10281" s="69">
        <v>1154661</v>
      </c>
      <c r="B10281" s="69">
        <v>1</v>
      </c>
      <c r="C10281" s="69" t="s">
        <v>26854</v>
      </c>
      <c r="D10281" s="69">
        <v>11</v>
      </c>
      <c r="E10281" s="69" t="s">
        <v>27646</v>
      </c>
      <c r="F10281" s="69">
        <v>25303</v>
      </c>
      <c r="G10281" s="69">
        <v>20010312</v>
      </c>
      <c r="H10281" s="69">
        <v>0</v>
      </c>
      <c r="I10281" s="70">
        <v>60947976936</v>
      </c>
      <c r="J10281" s="69" t="s">
        <v>34591</v>
      </c>
      <c r="K10281" s="69" t="s">
        <v>35610</v>
      </c>
    </row>
    <row r="10282" spans="1:11" ht="14.4">
      <c r="A10282" s="69">
        <v>1281646</v>
      </c>
      <c r="B10282" s="69">
        <v>1</v>
      </c>
      <c r="C10282" s="69" t="s">
        <v>26854</v>
      </c>
      <c r="D10282" s="69">
        <v>11</v>
      </c>
      <c r="E10282" s="69" t="s">
        <v>27646</v>
      </c>
      <c r="F10282" s="69">
        <v>25310</v>
      </c>
      <c r="G10282" s="69">
        <v>20060817</v>
      </c>
      <c r="H10282" s="69">
        <v>0</v>
      </c>
      <c r="I10282" s="70">
        <v>32977887622</v>
      </c>
      <c r="J10282" s="69" t="s">
        <v>34476</v>
      </c>
      <c r="K10282" s="69" t="s">
        <v>35611</v>
      </c>
    </row>
    <row r="10283" spans="1:11" ht="14.4">
      <c r="A10283" s="69">
        <v>1637401</v>
      </c>
      <c r="B10283" s="69">
        <v>1</v>
      </c>
      <c r="C10283" s="69" t="s">
        <v>26854</v>
      </c>
      <c r="D10283" s="69">
        <v>11</v>
      </c>
      <c r="E10283" s="69" t="s">
        <v>27646</v>
      </c>
      <c r="F10283" s="69">
        <v>25315</v>
      </c>
      <c r="G10283" s="69">
        <v>20170116</v>
      </c>
      <c r="H10283" s="69">
        <v>0</v>
      </c>
      <c r="I10283" s="70">
        <v>19159899665</v>
      </c>
      <c r="J10283" s="69" t="s">
        <v>34507</v>
      </c>
      <c r="K10283" s="69" t="s">
        <v>35612</v>
      </c>
    </row>
    <row r="10284" spans="1:11" ht="14.4">
      <c r="A10284" s="69">
        <v>1733842</v>
      </c>
      <c r="B10284" s="69">
        <v>1</v>
      </c>
      <c r="C10284" s="69" t="s">
        <v>26854</v>
      </c>
      <c r="D10284" s="69">
        <v>11</v>
      </c>
      <c r="E10284" s="69" t="s">
        <v>27646</v>
      </c>
      <c r="F10284" s="69">
        <v>25323</v>
      </c>
      <c r="G10284" s="69">
        <v>20190128</v>
      </c>
      <c r="H10284" s="69">
        <v>0</v>
      </c>
      <c r="I10284" s="70">
        <v>81160009684</v>
      </c>
      <c r="J10284" s="69" t="s">
        <v>30414</v>
      </c>
      <c r="K10284" s="69" t="s">
        <v>35613</v>
      </c>
    </row>
    <row r="10285" spans="1:11" ht="14.4">
      <c r="A10285" s="69">
        <v>1833782</v>
      </c>
      <c r="B10285" s="69">
        <v>1</v>
      </c>
      <c r="C10285" s="69" t="s">
        <v>26854</v>
      </c>
      <c r="D10285" s="69">
        <v>11</v>
      </c>
      <c r="E10285" s="69" t="s">
        <v>27646</v>
      </c>
      <c r="F10285" s="69">
        <v>25327</v>
      </c>
      <c r="G10285" s="69">
        <v>20200921</v>
      </c>
      <c r="H10285" s="69">
        <v>0</v>
      </c>
      <c r="I10285" s="70">
        <v>1130091869</v>
      </c>
      <c r="J10285" s="69" t="s">
        <v>34502</v>
      </c>
      <c r="K10285" s="69" t="s">
        <v>35614</v>
      </c>
    </row>
    <row r="10286" spans="1:11" ht="14.4">
      <c r="A10286" s="69">
        <v>2032721</v>
      </c>
      <c r="B10286" s="69">
        <v>1</v>
      </c>
      <c r="C10286" s="69" t="s">
        <v>26854</v>
      </c>
      <c r="D10286" s="69">
        <v>11</v>
      </c>
      <c r="E10286" s="69" t="s">
        <v>27646</v>
      </c>
      <c r="F10286" s="69">
        <v>25329</v>
      </c>
      <c r="G10286" s="69">
        <v>20210816</v>
      </c>
      <c r="H10286" s="69">
        <v>0</v>
      </c>
      <c r="I10286" s="70">
        <v>3200301368</v>
      </c>
      <c r="J10286" s="69" t="s">
        <v>34509</v>
      </c>
      <c r="K10286" s="69" t="s">
        <v>35615</v>
      </c>
    </row>
    <row r="10287" spans="1:11" ht="14.4">
      <c r="A10287" s="69">
        <v>1141019</v>
      </c>
      <c r="B10287" s="69">
        <v>1</v>
      </c>
      <c r="C10287" s="69" t="s">
        <v>26854</v>
      </c>
      <c r="D10287" s="69">
        <v>11</v>
      </c>
      <c r="E10287" s="69" t="s">
        <v>27646</v>
      </c>
      <c r="F10287" s="69">
        <v>25340</v>
      </c>
      <c r="G10287" s="69">
        <v>20000602</v>
      </c>
      <c r="H10287" s="69">
        <v>0</v>
      </c>
      <c r="I10287" s="70">
        <v>32978084880</v>
      </c>
      <c r="J10287" s="69" t="s">
        <v>34482</v>
      </c>
      <c r="K10287" s="69" t="s">
        <v>35616</v>
      </c>
    </row>
    <row r="10288" spans="1:11" ht="14.4">
      <c r="A10288" s="69">
        <v>1726931</v>
      </c>
      <c r="B10288" s="69">
        <v>1</v>
      </c>
      <c r="C10288" s="69" t="s">
        <v>26854</v>
      </c>
      <c r="D10288" s="69">
        <v>11</v>
      </c>
      <c r="E10288" s="69" t="s">
        <v>27646</v>
      </c>
      <c r="F10288" s="69">
        <v>25359</v>
      </c>
      <c r="G10288" s="69">
        <v>20181112</v>
      </c>
      <c r="H10288" s="69">
        <v>0</v>
      </c>
      <c r="I10288" s="70">
        <v>4139818761</v>
      </c>
      <c r="J10288" s="69" t="s">
        <v>34492</v>
      </c>
      <c r="K10288" s="69" t="s">
        <v>35617</v>
      </c>
    </row>
    <row r="10289" spans="1:11" ht="14.4">
      <c r="A10289" s="69">
        <v>1260538</v>
      </c>
      <c r="B10289" s="69">
        <v>1</v>
      </c>
      <c r="C10289" s="69" t="s">
        <v>26854</v>
      </c>
      <c r="D10289" s="69">
        <v>11</v>
      </c>
      <c r="E10289" s="69" t="s">
        <v>27646</v>
      </c>
      <c r="F10289" s="69">
        <v>25373</v>
      </c>
      <c r="G10289" s="69">
        <v>20050928</v>
      </c>
      <c r="H10289" s="69">
        <v>0</v>
      </c>
      <c r="I10289" s="70">
        <v>60947777664</v>
      </c>
      <c r="J10289" s="69" t="s">
        <v>34482</v>
      </c>
      <c r="K10289" s="69" t="s">
        <v>35618</v>
      </c>
    </row>
    <row r="10290" spans="1:11" ht="14.4">
      <c r="A10290" s="69">
        <v>1439117</v>
      </c>
      <c r="B10290" s="69">
        <v>1</v>
      </c>
      <c r="C10290" s="69" t="s">
        <v>26854</v>
      </c>
      <c r="D10290" s="69">
        <v>11</v>
      </c>
      <c r="E10290" s="69" t="s">
        <v>27646</v>
      </c>
      <c r="F10290" s="69">
        <v>25393</v>
      </c>
      <c r="G10290" s="69">
        <v>20130504</v>
      </c>
      <c r="H10290" s="69">
        <v>0</v>
      </c>
      <c r="I10290" s="70">
        <v>60957576410</v>
      </c>
      <c r="J10290" s="69" t="s">
        <v>34504</v>
      </c>
      <c r="K10290" s="69" t="s">
        <v>35619</v>
      </c>
    </row>
    <row r="10291" spans="1:11" ht="14.4">
      <c r="A10291" s="69">
        <v>1068108</v>
      </c>
      <c r="B10291" s="69">
        <v>1</v>
      </c>
      <c r="C10291" s="69" t="s">
        <v>26854</v>
      </c>
      <c r="D10291" s="69">
        <v>11</v>
      </c>
      <c r="E10291" s="69" t="s">
        <v>27646</v>
      </c>
      <c r="F10291" s="69">
        <v>25397</v>
      </c>
      <c r="G10291" s="69">
        <v>19950907</v>
      </c>
      <c r="H10291" s="69">
        <v>0</v>
      </c>
      <c r="I10291" s="70">
        <v>32947681790</v>
      </c>
      <c r="J10291" s="69" t="s">
        <v>34627</v>
      </c>
      <c r="K10291" s="69" t="s">
        <v>35620</v>
      </c>
    </row>
    <row r="10292" spans="1:11" ht="14.4">
      <c r="A10292" s="69">
        <v>1435281</v>
      </c>
      <c r="B10292" s="69">
        <v>1</v>
      </c>
      <c r="C10292" s="69" t="s">
        <v>26854</v>
      </c>
      <c r="D10292" s="69">
        <v>11</v>
      </c>
      <c r="E10292" s="69" t="s">
        <v>27646</v>
      </c>
      <c r="F10292" s="69">
        <v>25401</v>
      </c>
      <c r="G10292" s="69">
        <v>20180806</v>
      </c>
      <c r="H10292" s="69">
        <v>0</v>
      </c>
      <c r="I10292" s="70">
        <v>32109364714</v>
      </c>
      <c r="J10292" s="69" t="s">
        <v>34627</v>
      </c>
      <c r="K10292" s="69" t="s">
        <v>35621</v>
      </c>
    </row>
    <row r="10293" spans="1:11" ht="14.4">
      <c r="A10293" s="69">
        <v>1641835</v>
      </c>
      <c r="B10293" s="69">
        <v>1</v>
      </c>
      <c r="C10293" s="69" t="s">
        <v>26854</v>
      </c>
      <c r="D10293" s="69">
        <v>11</v>
      </c>
      <c r="E10293" s="69" t="s">
        <v>27646</v>
      </c>
      <c r="F10293" s="69">
        <v>25409</v>
      </c>
      <c r="G10293" s="69">
        <v>20170220</v>
      </c>
      <c r="H10293" s="69">
        <v>0</v>
      </c>
      <c r="I10293" s="70">
        <v>5159852135</v>
      </c>
      <c r="J10293" s="69" t="s">
        <v>34509</v>
      </c>
      <c r="K10293" s="69" t="s">
        <v>35622</v>
      </c>
    </row>
    <row r="10294" spans="1:11" ht="14.4">
      <c r="A10294" s="69">
        <v>1425906</v>
      </c>
      <c r="B10294" s="69">
        <v>1</v>
      </c>
      <c r="C10294" s="69" t="s">
        <v>26854</v>
      </c>
      <c r="D10294" s="69">
        <v>11</v>
      </c>
      <c r="E10294" s="69" t="s">
        <v>27646</v>
      </c>
      <c r="F10294" s="69">
        <v>25418</v>
      </c>
      <c r="G10294" s="69">
        <v>20121119</v>
      </c>
      <c r="H10294" s="69">
        <v>0</v>
      </c>
      <c r="I10294" s="70">
        <v>60968275382</v>
      </c>
      <c r="J10294" s="69" t="s">
        <v>34504</v>
      </c>
      <c r="K10294" s="69" t="s">
        <v>35623</v>
      </c>
    </row>
    <row r="10295" spans="1:11" ht="14.4">
      <c r="A10295" s="69">
        <v>1808249</v>
      </c>
      <c r="B10295" s="69">
        <v>1</v>
      </c>
      <c r="C10295" s="69" t="s">
        <v>26854</v>
      </c>
      <c r="D10295" s="69">
        <v>11</v>
      </c>
      <c r="E10295" s="69" t="s">
        <v>27646</v>
      </c>
      <c r="F10295" s="69">
        <v>25448</v>
      </c>
      <c r="G10295" s="69">
        <v>20200810</v>
      </c>
      <c r="H10295" s="69">
        <v>0</v>
      </c>
      <c r="I10295" s="70">
        <v>68169501886</v>
      </c>
      <c r="J10295" s="69" t="s">
        <v>34591</v>
      </c>
      <c r="K10295" s="69" t="s">
        <v>35624</v>
      </c>
    </row>
    <row r="10296" spans="1:11" ht="14.4">
      <c r="A10296" s="69">
        <v>1694310</v>
      </c>
      <c r="B10296" s="69">
        <v>1</v>
      </c>
      <c r="C10296" s="69" t="s">
        <v>26854</v>
      </c>
      <c r="D10296" s="69">
        <v>11</v>
      </c>
      <c r="E10296" s="69" t="s">
        <v>27646</v>
      </c>
      <c r="F10296" s="69">
        <v>25491</v>
      </c>
      <c r="G10296" s="69">
        <v>20180305</v>
      </c>
      <c r="H10296" s="69">
        <v>0</v>
      </c>
      <c r="I10296" s="70">
        <v>32967879589</v>
      </c>
      <c r="J10296" s="69" t="s">
        <v>34509</v>
      </c>
      <c r="K10296" s="69" t="s">
        <v>35625</v>
      </c>
    </row>
    <row r="10297" spans="1:11" ht="14.4">
      <c r="A10297" s="69">
        <v>1694402</v>
      </c>
      <c r="B10297" s="69">
        <v>1</v>
      </c>
      <c r="C10297" s="69" t="s">
        <v>26854</v>
      </c>
      <c r="D10297" s="69">
        <v>11</v>
      </c>
      <c r="E10297" s="69" t="s">
        <v>27646</v>
      </c>
      <c r="F10297" s="69">
        <v>25492</v>
      </c>
      <c r="G10297" s="69">
        <v>20180305</v>
      </c>
      <c r="H10297" s="69">
        <v>0</v>
      </c>
      <c r="I10297" s="70">
        <v>3978285082</v>
      </c>
      <c r="J10297" s="69" t="s">
        <v>30414</v>
      </c>
      <c r="K10297" s="69" t="s">
        <v>35626</v>
      </c>
    </row>
    <row r="10298" spans="1:11" ht="14.4">
      <c r="A10298" s="69">
        <v>1894876</v>
      </c>
      <c r="B10298" s="69">
        <v>1</v>
      </c>
      <c r="C10298" s="69" t="s">
        <v>26854</v>
      </c>
      <c r="D10298" s="69">
        <v>11</v>
      </c>
      <c r="E10298" s="69" t="s">
        <v>27646</v>
      </c>
      <c r="F10298" s="69">
        <v>25493</v>
      </c>
      <c r="G10298" s="69">
        <v>20210719</v>
      </c>
      <c r="H10298" s="69">
        <v>0</v>
      </c>
      <c r="I10298" s="70">
        <v>3210262063</v>
      </c>
      <c r="J10298" s="69" t="s">
        <v>34470</v>
      </c>
      <c r="K10298" s="69" t="s">
        <v>35627</v>
      </c>
    </row>
    <row r="10299" spans="1:11" ht="14.4">
      <c r="A10299" s="69">
        <v>1558414</v>
      </c>
      <c r="B10299" s="69">
        <v>1</v>
      </c>
      <c r="C10299" s="69" t="s">
        <v>26854</v>
      </c>
      <c r="D10299" s="69">
        <v>11</v>
      </c>
      <c r="E10299" s="69" t="s">
        <v>27646</v>
      </c>
      <c r="F10299" s="69">
        <v>25515</v>
      </c>
      <c r="G10299" s="69">
        <v>20150511</v>
      </c>
      <c r="H10299" s="69">
        <v>0</v>
      </c>
      <c r="I10299" s="70">
        <v>32099319132</v>
      </c>
      <c r="J10299" s="69" t="s">
        <v>34499</v>
      </c>
      <c r="K10299" s="69" t="s">
        <v>35628</v>
      </c>
    </row>
    <row r="10300" spans="1:11" ht="14.4">
      <c r="A10300" s="69">
        <v>1809344</v>
      </c>
      <c r="B10300" s="69">
        <v>1</v>
      </c>
      <c r="C10300" s="69" t="s">
        <v>26854</v>
      </c>
      <c r="D10300" s="69">
        <v>11</v>
      </c>
      <c r="E10300" s="69" t="s">
        <v>27646</v>
      </c>
      <c r="F10300" s="69">
        <v>25520</v>
      </c>
      <c r="G10300" s="69">
        <v>20200824</v>
      </c>
      <c r="H10300" s="69">
        <v>0</v>
      </c>
      <c r="I10300" s="70">
        <v>1139989691</v>
      </c>
      <c r="J10300" s="69" t="s">
        <v>34487</v>
      </c>
      <c r="K10300" s="69" t="s">
        <v>35629</v>
      </c>
    </row>
    <row r="10301" spans="1:11" ht="14.4">
      <c r="A10301" s="69">
        <v>1341708</v>
      </c>
      <c r="B10301" s="69">
        <v>1</v>
      </c>
      <c r="C10301" s="69" t="s">
        <v>26854</v>
      </c>
      <c r="D10301" s="69">
        <v>11</v>
      </c>
      <c r="E10301" s="69" t="s">
        <v>27646</v>
      </c>
      <c r="F10301" s="69">
        <v>25527</v>
      </c>
      <c r="G10301" s="69">
        <v>20090706</v>
      </c>
      <c r="H10301" s="69">
        <v>0</v>
      </c>
      <c r="I10301" s="70">
        <v>32048661279</v>
      </c>
      <c r="J10301" s="69" t="s">
        <v>34472</v>
      </c>
      <c r="K10301" s="69" t="s">
        <v>35630</v>
      </c>
    </row>
    <row r="10302" spans="1:11" ht="14.4">
      <c r="A10302" s="69">
        <v>1222182</v>
      </c>
      <c r="B10302" s="69">
        <v>1</v>
      </c>
      <c r="C10302" s="69" t="s">
        <v>26854</v>
      </c>
      <c r="D10302" s="69">
        <v>11</v>
      </c>
      <c r="E10302" s="69" t="s">
        <v>27646</v>
      </c>
      <c r="F10302" s="69">
        <v>25555</v>
      </c>
      <c r="G10302" s="69">
        <v>20040413</v>
      </c>
      <c r="H10302" s="69">
        <v>0</v>
      </c>
      <c r="I10302" s="70">
        <v>32937799511</v>
      </c>
      <c r="J10302" s="69" t="s">
        <v>34476</v>
      </c>
      <c r="K10302" s="69" t="s">
        <v>35631</v>
      </c>
    </row>
    <row r="10303" spans="1:11" ht="14.4">
      <c r="A10303" s="69">
        <v>1068109</v>
      </c>
      <c r="B10303" s="69">
        <v>1</v>
      </c>
      <c r="C10303" s="69" t="s">
        <v>26854</v>
      </c>
      <c r="D10303" s="69">
        <v>11</v>
      </c>
      <c r="E10303" s="69" t="s">
        <v>27646</v>
      </c>
      <c r="F10303" s="69">
        <v>25557</v>
      </c>
      <c r="G10303" s="69">
        <v>19970811</v>
      </c>
      <c r="H10303" s="69">
        <v>0</v>
      </c>
      <c r="I10303" s="70">
        <v>32977696676</v>
      </c>
      <c r="J10303" s="69" t="s">
        <v>34507</v>
      </c>
      <c r="K10303" s="69" t="s">
        <v>35632</v>
      </c>
    </row>
    <row r="10304" spans="1:11" ht="14.4">
      <c r="A10304" s="69">
        <v>1415354</v>
      </c>
      <c r="B10304" s="69">
        <v>1</v>
      </c>
      <c r="C10304" s="69" t="s">
        <v>26854</v>
      </c>
      <c r="D10304" s="69">
        <v>11</v>
      </c>
      <c r="E10304" s="69" t="s">
        <v>27646</v>
      </c>
      <c r="F10304" s="69">
        <v>25572</v>
      </c>
      <c r="G10304" s="69">
        <v>20120709</v>
      </c>
      <c r="H10304" s="69">
        <v>0</v>
      </c>
      <c r="I10304" s="70">
        <v>32028539974</v>
      </c>
      <c r="J10304" s="69" t="s">
        <v>34627</v>
      </c>
      <c r="K10304" s="69" t="s">
        <v>35633</v>
      </c>
    </row>
    <row r="10305" spans="1:11" ht="14.4">
      <c r="A10305" s="69">
        <v>1572482</v>
      </c>
      <c r="B10305" s="69">
        <v>1</v>
      </c>
      <c r="C10305" s="69" t="s">
        <v>26854</v>
      </c>
      <c r="D10305" s="69">
        <v>11</v>
      </c>
      <c r="E10305" s="69" t="s">
        <v>27646</v>
      </c>
      <c r="F10305" s="69">
        <v>25577</v>
      </c>
      <c r="G10305" s="69">
        <v>20150727</v>
      </c>
      <c r="H10305" s="69">
        <v>0</v>
      </c>
      <c r="I10305" s="70">
        <v>49149680446</v>
      </c>
      <c r="J10305" s="69" t="s">
        <v>34535</v>
      </c>
      <c r="K10305" s="69" t="s">
        <v>35634</v>
      </c>
    </row>
    <row r="10306" spans="1:11" ht="14.4">
      <c r="A10306" s="69">
        <v>1712798</v>
      </c>
      <c r="B10306" s="69">
        <v>1</v>
      </c>
      <c r="C10306" s="69" t="s">
        <v>26854</v>
      </c>
      <c r="D10306" s="69">
        <v>11</v>
      </c>
      <c r="E10306" s="69" t="s">
        <v>27646</v>
      </c>
      <c r="F10306" s="69">
        <v>25587</v>
      </c>
      <c r="G10306" s="69">
        <v>20180723</v>
      </c>
      <c r="H10306" s="69">
        <v>0</v>
      </c>
      <c r="I10306" s="70">
        <v>32139334075</v>
      </c>
      <c r="J10306" s="69" t="s">
        <v>34470</v>
      </c>
      <c r="K10306" s="69" t="s">
        <v>35635</v>
      </c>
    </row>
    <row r="10307" spans="1:11" ht="14.4">
      <c r="A10307" s="69">
        <v>1427791</v>
      </c>
      <c r="B10307" s="69">
        <v>1</v>
      </c>
      <c r="C10307" s="69" t="s">
        <v>26854</v>
      </c>
      <c r="D10307" s="69">
        <v>11</v>
      </c>
      <c r="E10307" s="69" t="s">
        <v>27646</v>
      </c>
      <c r="F10307" s="69">
        <v>25610</v>
      </c>
      <c r="G10307" s="69">
        <v>20121217</v>
      </c>
      <c r="H10307" s="69">
        <v>0</v>
      </c>
      <c r="I10307" s="70">
        <v>32109319262</v>
      </c>
      <c r="J10307" s="69" t="s">
        <v>34468</v>
      </c>
      <c r="K10307" s="69" t="s">
        <v>35636</v>
      </c>
    </row>
    <row r="10308" spans="1:11" ht="14.4">
      <c r="A10308" s="69">
        <v>1626200</v>
      </c>
      <c r="B10308" s="69">
        <v>1</v>
      </c>
      <c r="C10308" s="69" t="s">
        <v>26854</v>
      </c>
      <c r="D10308" s="69">
        <v>11</v>
      </c>
      <c r="E10308" s="69" t="s">
        <v>27646</v>
      </c>
      <c r="F10308" s="69">
        <v>25615</v>
      </c>
      <c r="G10308" s="69">
        <v>20160926</v>
      </c>
      <c r="H10308" s="69">
        <v>0</v>
      </c>
      <c r="I10308" s="70">
        <v>58159668076</v>
      </c>
      <c r="J10308" s="69" t="s">
        <v>34627</v>
      </c>
      <c r="K10308" s="69" t="s">
        <v>35637</v>
      </c>
    </row>
    <row r="10309" spans="1:11" ht="14.4">
      <c r="A10309" s="69">
        <v>1716182</v>
      </c>
      <c r="B10309" s="69">
        <v>1</v>
      </c>
      <c r="C10309" s="69" t="s">
        <v>26854</v>
      </c>
      <c r="D10309" s="69">
        <v>11</v>
      </c>
      <c r="E10309" s="69" t="s">
        <v>27646</v>
      </c>
      <c r="F10309" s="69">
        <v>25616</v>
      </c>
      <c r="G10309" s="69">
        <v>20180820</v>
      </c>
      <c r="H10309" s="69">
        <v>0</v>
      </c>
      <c r="I10309" s="70">
        <v>32129506856</v>
      </c>
      <c r="J10309" s="69" t="s">
        <v>34509</v>
      </c>
      <c r="K10309" s="69" t="s">
        <v>35638</v>
      </c>
    </row>
    <row r="10310" spans="1:11" ht="14.4">
      <c r="A10310" s="69">
        <v>1663360</v>
      </c>
      <c r="B10310" s="69">
        <v>1</v>
      </c>
      <c r="C10310" s="69" t="s">
        <v>26854</v>
      </c>
      <c r="D10310" s="69">
        <v>11</v>
      </c>
      <c r="E10310" s="69" t="s">
        <v>27646</v>
      </c>
      <c r="F10310" s="69">
        <v>25682</v>
      </c>
      <c r="G10310" s="69">
        <v>20170717</v>
      </c>
      <c r="H10310" s="69">
        <v>0</v>
      </c>
      <c r="I10310" s="70">
        <v>32068706483</v>
      </c>
      <c r="J10310" s="69" t="s">
        <v>34507</v>
      </c>
      <c r="K10310" s="69" t="s">
        <v>35639</v>
      </c>
    </row>
    <row r="10311" spans="1:11" ht="14.4">
      <c r="A10311" s="69">
        <v>1716108</v>
      </c>
      <c r="B10311" s="69">
        <v>1</v>
      </c>
      <c r="C10311" s="69" t="s">
        <v>26854</v>
      </c>
      <c r="D10311" s="69">
        <v>11</v>
      </c>
      <c r="E10311" s="69" t="s">
        <v>27646</v>
      </c>
      <c r="F10311" s="69">
        <v>25701</v>
      </c>
      <c r="G10311" s="69">
        <v>20180820</v>
      </c>
      <c r="H10311" s="69">
        <v>0</v>
      </c>
      <c r="I10311" s="70">
        <v>43129688438</v>
      </c>
      <c r="J10311" s="69" t="s">
        <v>34470</v>
      </c>
      <c r="K10311" s="69" t="s">
        <v>35640</v>
      </c>
    </row>
    <row r="10312" spans="1:11" ht="14.4">
      <c r="A10312" s="69">
        <v>1809201</v>
      </c>
      <c r="B10312" s="69">
        <v>1</v>
      </c>
      <c r="C10312" s="69" t="s">
        <v>26854</v>
      </c>
      <c r="D10312" s="69">
        <v>11</v>
      </c>
      <c r="E10312" s="69" t="s">
        <v>27646</v>
      </c>
      <c r="F10312" s="69">
        <v>25705</v>
      </c>
      <c r="G10312" s="69">
        <v>20200824</v>
      </c>
      <c r="H10312" s="69">
        <v>0</v>
      </c>
      <c r="I10312" s="70">
        <v>32008460886</v>
      </c>
      <c r="J10312" s="69" t="s">
        <v>34482</v>
      </c>
      <c r="K10312" s="69" t="s">
        <v>35641</v>
      </c>
    </row>
    <row r="10313" spans="1:11" ht="14.4">
      <c r="A10313" s="69">
        <v>1068113</v>
      </c>
      <c r="B10313" s="69">
        <v>1</v>
      </c>
      <c r="C10313" s="69" t="s">
        <v>26854</v>
      </c>
      <c r="D10313" s="69">
        <v>11</v>
      </c>
      <c r="E10313" s="69" t="s">
        <v>27646</v>
      </c>
      <c r="F10313" s="69">
        <v>25710</v>
      </c>
      <c r="G10313" s="69">
        <v>19950203</v>
      </c>
      <c r="H10313" s="69">
        <v>0</v>
      </c>
      <c r="I10313" s="70">
        <v>32887099482</v>
      </c>
      <c r="J10313" s="69" t="s">
        <v>34502</v>
      </c>
      <c r="K10313" s="69" t="s">
        <v>35642</v>
      </c>
    </row>
    <row r="10314" spans="1:11" ht="14.4">
      <c r="A10314" s="69">
        <v>1436710</v>
      </c>
      <c r="B10314" s="69">
        <v>1</v>
      </c>
      <c r="C10314" s="69" t="s">
        <v>26854</v>
      </c>
      <c r="D10314" s="69">
        <v>11</v>
      </c>
      <c r="E10314" s="69" t="s">
        <v>27646</v>
      </c>
      <c r="F10314" s="69">
        <v>25744</v>
      </c>
      <c r="G10314" s="69">
        <v>20130408</v>
      </c>
      <c r="H10314" s="69">
        <v>0</v>
      </c>
      <c r="I10314" s="70">
        <v>34068900314</v>
      </c>
      <c r="J10314" s="69" t="s">
        <v>34482</v>
      </c>
      <c r="K10314" s="69" t="s">
        <v>35643</v>
      </c>
    </row>
    <row r="10315" spans="1:11" ht="14.4">
      <c r="A10315" s="69">
        <v>1666208</v>
      </c>
      <c r="B10315" s="69">
        <v>1</v>
      </c>
      <c r="C10315" s="69" t="s">
        <v>26854</v>
      </c>
      <c r="D10315" s="69">
        <v>11</v>
      </c>
      <c r="E10315" s="69" t="s">
        <v>27646</v>
      </c>
      <c r="F10315" s="69">
        <v>25756</v>
      </c>
      <c r="G10315" s="69">
        <v>20170807</v>
      </c>
      <c r="H10315" s="69">
        <v>0</v>
      </c>
      <c r="I10315" s="70">
        <v>32069030289</v>
      </c>
      <c r="J10315" s="69" t="s">
        <v>34499</v>
      </c>
      <c r="K10315" s="69" t="s">
        <v>35644</v>
      </c>
    </row>
    <row r="10316" spans="1:11" ht="14.4">
      <c r="A10316" s="69">
        <v>1704662</v>
      </c>
      <c r="B10316" s="69">
        <v>1</v>
      </c>
      <c r="C10316" s="69" t="s">
        <v>26854</v>
      </c>
      <c r="D10316" s="69">
        <v>11</v>
      </c>
      <c r="E10316" s="69" t="s">
        <v>27646</v>
      </c>
      <c r="F10316" s="69">
        <v>25760</v>
      </c>
      <c r="G10316" s="69">
        <v>20180521</v>
      </c>
      <c r="H10316" s="69">
        <v>0</v>
      </c>
      <c r="I10316" s="70">
        <v>47119215912</v>
      </c>
      <c r="J10316" s="69" t="s">
        <v>34482</v>
      </c>
      <c r="K10316" s="69" t="s">
        <v>35645</v>
      </c>
    </row>
    <row r="10317" spans="1:11" ht="14.4">
      <c r="A10317" s="69">
        <v>1712800</v>
      </c>
      <c r="B10317" s="69">
        <v>1</v>
      </c>
      <c r="C10317" s="69" t="s">
        <v>26854</v>
      </c>
      <c r="D10317" s="69">
        <v>11</v>
      </c>
      <c r="E10317" s="69" t="s">
        <v>27646</v>
      </c>
      <c r="F10317" s="69">
        <v>25787</v>
      </c>
      <c r="G10317" s="69">
        <v>20180723</v>
      </c>
      <c r="H10317" s="69">
        <v>0</v>
      </c>
      <c r="I10317" s="70">
        <v>59169914674</v>
      </c>
      <c r="J10317" s="69" t="s">
        <v>34470</v>
      </c>
      <c r="K10317" s="69" t="s">
        <v>35646</v>
      </c>
    </row>
    <row r="10318" spans="1:11" ht="14.4">
      <c r="A10318" s="69">
        <v>2031330</v>
      </c>
      <c r="B10318" s="69">
        <v>1</v>
      </c>
      <c r="C10318" s="69" t="s">
        <v>26854</v>
      </c>
      <c r="D10318" s="69">
        <v>11</v>
      </c>
      <c r="E10318" s="69" t="s">
        <v>27646</v>
      </c>
      <c r="F10318" s="69">
        <v>25804</v>
      </c>
      <c r="G10318" s="69">
        <v>20210809</v>
      </c>
      <c r="H10318" s="69">
        <v>0</v>
      </c>
      <c r="I10318" s="70">
        <v>9160259306</v>
      </c>
      <c r="J10318" s="69" t="s">
        <v>30414</v>
      </c>
      <c r="K10318" s="69" t="s">
        <v>35647</v>
      </c>
    </row>
    <row r="10319" spans="1:11" ht="14.4">
      <c r="A10319" s="69">
        <v>1117320</v>
      </c>
      <c r="B10319" s="69">
        <v>1</v>
      </c>
      <c r="C10319" s="69" t="s">
        <v>26854</v>
      </c>
      <c r="D10319" s="69">
        <v>11</v>
      </c>
      <c r="E10319" s="69" t="s">
        <v>27646</v>
      </c>
      <c r="F10319" s="69">
        <v>25816</v>
      </c>
      <c r="G10319" s="69">
        <v>19991028</v>
      </c>
      <c r="H10319" s="69">
        <v>0</v>
      </c>
      <c r="I10319" s="70">
        <v>32977898801</v>
      </c>
      <c r="J10319" s="69" t="s">
        <v>34497</v>
      </c>
      <c r="K10319" s="69" t="s">
        <v>35648</v>
      </c>
    </row>
    <row r="10320" spans="1:11" ht="14.4">
      <c r="A10320" s="69">
        <v>1572479</v>
      </c>
      <c r="B10320" s="69">
        <v>1</v>
      </c>
      <c r="C10320" s="69" t="s">
        <v>26854</v>
      </c>
      <c r="D10320" s="69">
        <v>11</v>
      </c>
      <c r="E10320" s="69" t="s">
        <v>27646</v>
      </c>
      <c r="F10320" s="69">
        <v>25822</v>
      </c>
      <c r="G10320" s="69">
        <v>20150727</v>
      </c>
      <c r="H10320" s="69">
        <v>0</v>
      </c>
      <c r="I10320" s="70">
        <v>38159584234</v>
      </c>
      <c r="J10320" s="69" t="s">
        <v>34627</v>
      </c>
      <c r="K10320" s="69" t="s">
        <v>35649</v>
      </c>
    </row>
    <row r="10321" spans="1:11" ht="14.4">
      <c r="A10321" s="69">
        <v>1651827</v>
      </c>
      <c r="B10321" s="69">
        <v>1</v>
      </c>
      <c r="C10321" s="69" t="s">
        <v>26854</v>
      </c>
      <c r="D10321" s="69">
        <v>11</v>
      </c>
      <c r="E10321" s="69" t="s">
        <v>27646</v>
      </c>
      <c r="F10321" s="69">
        <v>25827</v>
      </c>
      <c r="G10321" s="69">
        <v>20170417</v>
      </c>
      <c r="H10321" s="69">
        <v>0</v>
      </c>
      <c r="I10321" s="70">
        <v>3149472916</v>
      </c>
      <c r="J10321" s="69" t="s">
        <v>34627</v>
      </c>
      <c r="K10321" s="69" t="s">
        <v>35650</v>
      </c>
    </row>
    <row r="10322" spans="1:11" ht="14.4">
      <c r="A10322" s="69">
        <v>1687421</v>
      </c>
      <c r="B10322" s="69">
        <v>1</v>
      </c>
      <c r="C10322" s="69" t="s">
        <v>26854</v>
      </c>
      <c r="D10322" s="69">
        <v>11</v>
      </c>
      <c r="E10322" s="69" t="s">
        <v>27646</v>
      </c>
      <c r="F10322" s="69">
        <v>25838</v>
      </c>
      <c r="G10322" s="69">
        <v>20180115</v>
      </c>
      <c r="H10322" s="69">
        <v>0</v>
      </c>
      <c r="I10322" s="70">
        <v>1139991481</v>
      </c>
      <c r="J10322" s="69" t="s">
        <v>30414</v>
      </c>
      <c r="K10322" s="69" t="s">
        <v>35651</v>
      </c>
    </row>
    <row r="10323" spans="1:11" ht="14.4">
      <c r="A10323" s="69">
        <v>2032722</v>
      </c>
      <c r="B10323" s="69">
        <v>1</v>
      </c>
      <c r="C10323" s="69" t="s">
        <v>26854</v>
      </c>
      <c r="D10323" s="69">
        <v>11</v>
      </c>
      <c r="E10323" s="69" t="s">
        <v>27646</v>
      </c>
      <c r="F10323" s="69">
        <v>25841</v>
      </c>
      <c r="G10323" s="69">
        <v>20210816</v>
      </c>
      <c r="H10323" s="69">
        <v>0</v>
      </c>
      <c r="I10323" s="70">
        <v>9160260361</v>
      </c>
      <c r="J10323" s="69" t="s">
        <v>34482</v>
      </c>
      <c r="K10323" s="69" t="s">
        <v>35652</v>
      </c>
    </row>
    <row r="10324" spans="1:11" ht="14.4">
      <c r="A10324" s="69">
        <v>1409222</v>
      </c>
      <c r="B10324" s="69">
        <v>1</v>
      </c>
      <c r="C10324" s="69" t="s">
        <v>26854</v>
      </c>
      <c r="D10324" s="69">
        <v>11</v>
      </c>
      <c r="E10324" s="69" t="s">
        <v>27646</v>
      </c>
      <c r="F10324" s="69">
        <v>26014</v>
      </c>
      <c r="G10324" s="69">
        <v>20120507</v>
      </c>
      <c r="H10324" s="69">
        <v>0</v>
      </c>
      <c r="I10324" s="70">
        <v>43866410798</v>
      </c>
      <c r="J10324" s="69" t="s">
        <v>34664</v>
      </c>
      <c r="K10324" s="69" t="s">
        <v>35653</v>
      </c>
    </row>
    <row r="10325" spans="1:11" ht="14.4">
      <c r="A10325" s="69">
        <v>1754476</v>
      </c>
      <c r="B10325" s="69">
        <v>1</v>
      </c>
      <c r="C10325" s="69" t="s">
        <v>26854</v>
      </c>
      <c r="D10325" s="69">
        <v>11</v>
      </c>
      <c r="E10325" s="69" t="s">
        <v>27646</v>
      </c>
      <c r="F10325" s="69">
        <v>26023</v>
      </c>
      <c r="G10325" s="69">
        <v>20190811</v>
      </c>
      <c r="H10325" s="69">
        <v>0</v>
      </c>
      <c r="I10325" s="70">
        <v>32725710217</v>
      </c>
      <c r="J10325" s="69" t="s">
        <v>34468</v>
      </c>
      <c r="K10325" s="69" t="s">
        <v>35654</v>
      </c>
    </row>
    <row r="10326" spans="1:11" ht="14.4">
      <c r="A10326" s="69">
        <v>1716095</v>
      </c>
      <c r="B10326" s="69">
        <v>1</v>
      </c>
      <c r="C10326" s="69" t="s">
        <v>26854</v>
      </c>
      <c r="D10326" s="69">
        <v>11</v>
      </c>
      <c r="E10326" s="69" t="s">
        <v>27646</v>
      </c>
      <c r="F10326" s="69">
        <v>26260</v>
      </c>
      <c r="G10326" s="69">
        <v>20180820</v>
      </c>
      <c r="H10326" s="69">
        <v>0</v>
      </c>
      <c r="I10326" s="70">
        <v>49169960603</v>
      </c>
      <c r="J10326" s="69" t="s">
        <v>34627</v>
      </c>
      <c r="K10326" s="69" t="s">
        <v>35655</v>
      </c>
    </row>
    <row r="10327" spans="1:11" ht="14.4">
      <c r="A10327" s="69">
        <v>1398655</v>
      </c>
      <c r="B10327" s="69">
        <v>1</v>
      </c>
      <c r="C10327" s="69" t="s">
        <v>26854</v>
      </c>
      <c r="D10327" s="69">
        <v>11</v>
      </c>
      <c r="E10327" s="69" t="s">
        <v>27646</v>
      </c>
      <c r="F10327" s="69">
        <v>26267</v>
      </c>
      <c r="G10327" s="69">
        <v>20170710</v>
      </c>
      <c r="H10327" s="69">
        <v>0</v>
      </c>
      <c r="I10327" s="70">
        <v>32058312755</v>
      </c>
      <c r="J10327" s="69" t="s">
        <v>34497</v>
      </c>
      <c r="K10327" s="69" t="s">
        <v>436</v>
      </c>
    </row>
    <row r="10328" spans="1:11" ht="14.4">
      <c r="A10328" s="69">
        <v>1567362</v>
      </c>
      <c r="B10328" s="69">
        <v>1</v>
      </c>
      <c r="C10328" s="69" t="s">
        <v>26854</v>
      </c>
      <c r="D10328" s="69">
        <v>11</v>
      </c>
      <c r="E10328" s="69" t="s">
        <v>27646</v>
      </c>
      <c r="F10328" s="69">
        <v>26366</v>
      </c>
      <c r="G10328" s="69">
        <v>20150622</v>
      </c>
      <c r="H10328" s="69">
        <v>0</v>
      </c>
      <c r="I10328" s="70">
        <v>10149517194</v>
      </c>
      <c r="J10328" s="69" t="s">
        <v>34570</v>
      </c>
      <c r="K10328" s="69" t="s">
        <v>35656</v>
      </c>
    </row>
    <row r="10329" spans="1:11" ht="14.4">
      <c r="A10329" s="69">
        <v>1446850</v>
      </c>
      <c r="B10329" s="69">
        <v>1</v>
      </c>
      <c r="C10329" s="69" t="s">
        <v>26854</v>
      </c>
      <c r="D10329" s="69">
        <v>11</v>
      </c>
      <c r="E10329" s="69" t="s">
        <v>27646</v>
      </c>
      <c r="F10329" s="69">
        <v>26407</v>
      </c>
      <c r="G10329" s="69">
        <v>20130722</v>
      </c>
      <c r="H10329" s="69">
        <v>0</v>
      </c>
      <c r="I10329" s="70">
        <v>32109293715</v>
      </c>
      <c r="J10329" s="69" t="s">
        <v>34497</v>
      </c>
      <c r="K10329" s="69" t="s">
        <v>35657</v>
      </c>
    </row>
    <row r="10330" spans="1:11" ht="14.4">
      <c r="A10330" s="69">
        <v>1730230</v>
      </c>
      <c r="B10330" s="69">
        <v>1</v>
      </c>
      <c r="C10330" s="69" t="s">
        <v>26854</v>
      </c>
      <c r="D10330" s="69">
        <v>11</v>
      </c>
      <c r="E10330" s="69" t="s">
        <v>27646</v>
      </c>
      <c r="F10330" s="69">
        <v>26431</v>
      </c>
      <c r="G10330" s="69">
        <v>20181217</v>
      </c>
      <c r="H10330" s="69">
        <v>0</v>
      </c>
      <c r="I10330" s="70">
        <v>32119025214</v>
      </c>
      <c r="J10330" s="69" t="s">
        <v>34476</v>
      </c>
      <c r="K10330" s="69" t="s">
        <v>35658</v>
      </c>
    </row>
    <row r="10331" spans="1:11" ht="14.4">
      <c r="A10331" s="69">
        <v>1870906</v>
      </c>
      <c r="B10331" s="69">
        <v>1</v>
      </c>
      <c r="C10331" s="69" t="s">
        <v>26854</v>
      </c>
      <c r="D10331" s="69">
        <v>11</v>
      </c>
      <c r="E10331" s="69" t="s">
        <v>27646</v>
      </c>
      <c r="F10331" s="69">
        <v>26499</v>
      </c>
      <c r="G10331" s="69">
        <v>20210705</v>
      </c>
      <c r="H10331" s="69">
        <v>0</v>
      </c>
      <c r="I10331" s="70">
        <v>21028465942</v>
      </c>
      <c r="J10331" s="69" t="s">
        <v>34499</v>
      </c>
      <c r="K10331" s="69" t="s">
        <v>35659</v>
      </c>
    </row>
    <row r="10332" spans="1:11" ht="14.4">
      <c r="A10332" s="69">
        <v>1419752</v>
      </c>
      <c r="B10332" s="69">
        <v>1</v>
      </c>
      <c r="C10332" s="69" t="s">
        <v>26854</v>
      </c>
      <c r="D10332" s="69">
        <v>11</v>
      </c>
      <c r="E10332" s="69" t="s">
        <v>27646</v>
      </c>
      <c r="F10332" s="69">
        <v>26528</v>
      </c>
      <c r="G10332" s="69">
        <v>20120910</v>
      </c>
      <c r="H10332" s="69">
        <v>0</v>
      </c>
      <c r="I10332" s="70">
        <v>32018473432</v>
      </c>
      <c r="J10332" s="69" t="s">
        <v>34476</v>
      </c>
      <c r="K10332" s="69" t="s">
        <v>35660</v>
      </c>
    </row>
    <row r="10333" spans="1:11" ht="14.4">
      <c r="A10333" s="69">
        <v>1720472</v>
      </c>
      <c r="B10333" s="69">
        <v>1</v>
      </c>
      <c r="C10333" s="69" t="s">
        <v>26854</v>
      </c>
      <c r="D10333" s="69">
        <v>11</v>
      </c>
      <c r="E10333" s="69" t="s">
        <v>27646</v>
      </c>
      <c r="F10333" s="69">
        <v>26535</v>
      </c>
      <c r="G10333" s="69">
        <v>20181001</v>
      </c>
      <c r="H10333" s="69">
        <v>0</v>
      </c>
      <c r="I10333" s="70">
        <v>34937772563</v>
      </c>
      <c r="J10333" s="69" t="s">
        <v>34593</v>
      </c>
      <c r="K10333" s="69" t="s">
        <v>35661</v>
      </c>
    </row>
    <row r="10334" spans="1:11" ht="14.4">
      <c r="A10334" s="69">
        <v>1720476</v>
      </c>
      <c r="B10334" s="69">
        <v>1</v>
      </c>
      <c r="C10334" s="69" t="s">
        <v>26854</v>
      </c>
      <c r="D10334" s="69">
        <v>11</v>
      </c>
      <c r="E10334" s="69" t="s">
        <v>27646</v>
      </c>
      <c r="F10334" s="69">
        <v>26536</v>
      </c>
      <c r="G10334" s="69">
        <v>20181001</v>
      </c>
      <c r="H10334" s="69">
        <v>0</v>
      </c>
      <c r="I10334" s="70">
        <v>34028518776</v>
      </c>
      <c r="J10334" s="69" t="s">
        <v>34593</v>
      </c>
      <c r="K10334" s="69" t="s">
        <v>35662</v>
      </c>
    </row>
    <row r="10335" spans="1:11" ht="14.4">
      <c r="A10335" s="69">
        <v>1196267</v>
      </c>
      <c r="B10335" s="69">
        <v>1</v>
      </c>
      <c r="C10335" s="69" t="s">
        <v>26854</v>
      </c>
      <c r="D10335" s="69">
        <v>11</v>
      </c>
      <c r="E10335" s="69" t="s">
        <v>27646</v>
      </c>
      <c r="F10335" s="69">
        <v>26695</v>
      </c>
      <c r="G10335" s="69">
        <v>20030108</v>
      </c>
      <c r="H10335" s="69">
        <v>0</v>
      </c>
      <c r="I10335" s="70">
        <v>32008226519</v>
      </c>
      <c r="J10335" s="69" t="s">
        <v>34499</v>
      </c>
      <c r="K10335" s="69" t="s">
        <v>35663</v>
      </c>
    </row>
    <row r="10336" spans="1:11" ht="14.4">
      <c r="A10336" s="69">
        <v>1558393</v>
      </c>
      <c r="B10336" s="69">
        <v>1</v>
      </c>
      <c r="C10336" s="69" t="s">
        <v>26854</v>
      </c>
      <c r="D10336" s="69">
        <v>11</v>
      </c>
      <c r="E10336" s="69" t="s">
        <v>27646</v>
      </c>
      <c r="F10336" s="69">
        <v>26704</v>
      </c>
      <c r="G10336" s="69">
        <v>20150511</v>
      </c>
      <c r="H10336" s="69">
        <v>0</v>
      </c>
      <c r="I10336" s="70">
        <v>60978181174</v>
      </c>
      <c r="J10336" s="69" t="s">
        <v>34631</v>
      </c>
      <c r="K10336" s="69" t="s">
        <v>35664</v>
      </c>
    </row>
    <row r="10337" spans="1:11" ht="14.4">
      <c r="A10337" s="69">
        <v>1560429</v>
      </c>
      <c r="B10337" s="69">
        <v>1</v>
      </c>
      <c r="C10337" s="69" t="s">
        <v>26854</v>
      </c>
      <c r="D10337" s="69">
        <v>11</v>
      </c>
      <c r="E10337" s="69" t="s">
        <v>27646</v>
      </c>
      <c r="F10337" s="69">
        <v>26744</v>
      </c>
      <c r="G10337" s="69">
        <v>20181015</v>
      </c>
      <c r="H10337" s="69">
        <v>0</v>
      </c>
      <c r="I10337" s="70">
        <v>32038711472</v>
      </c>
      <c r="J10337" s="69" t="s">
        <v>34470</v>
      </c>
      <c r="K10337" s="69" t="s">
        <v>35665</v>
      </c>
    </row>
    <row r="10338" spans="1:11" ht="14.4">
      <c r="A10338" s="69">
        <v>1216473</v>
      </c>
      <c r="B10338" s="69">
        <v>1</v>
      </c>
      <c r="C10338" s="69" t="s">
        <v>26854</v>
      </c>
      <c r="D10338" s="69">
        <v>11</v>
      </c>
      <c r="E10338" s="69" t="s">
        <v>27646</v>
      </c>
      <c r="F10338" s="69">
        <v>26762</v>
      </c>
      <c r="G10338" s="69">
        <v>20040105</v>
      </c>
      <c r="H10338" s="69">
        <v>0</v>
      </c>
      <c r="I10338" s="70">
        <v>32886875536</v>
      </c>
      <c r="J10338" s="69" t="s">
        <v>34472</v>
      </c>
      <c r="K10338" s="69" t="s">
        <v>35666</v>
      </c>
    </row>
    <row r="10339" spans="1:11" ht="14.4">
      <c r="A10339" s="69">
        <v>1638149</v>
      </c>
      <c r="B10339" s="69">
        <v>1</v>
      </c>
      <c r="C10339" s="69" t="s">
        <v>26854</v>
      </c>
      <c r="D10339" s="69">
        <v>11</v>
      </c>
      <c r="E10339" s="69" t="s">
        <v>27646</v>
      </c>
      <c r="F10339" s="69">
        <v>26774</v>
      </c>
      <c r="G10339" s="69">
        <v>20170123</v>
      </c>
      <c r="H10339" s="69">
        <v>0</v>
      </c>
      <c r="I10339" s="70">
        <v>8149826813</v>
      </c>
      <c r="J10339" s="69" t="s">
        <v>34487</v>
      </c>
      <c r="K10339" s="69" t="s">
        <v>35667</v>
      </c>
    </row>
    <row r="10340" spans="1:11" ht="14.4">
      <c r="A10340" s="69">
        <v>1702234</v>
      </c>
      <c r="B10340" s="69">
        <v>1</v>
      </c>
      <c r="C10340" s="69" t="s">
        <v>26854</v>
      </c>
      <c r="D10340" s="69">
        <v>11</v>
      </c>
      <c r="E10340" s="69" t="s">
        <v>27646</v>
      </c>
      <c r="F10340" s="69">
        <v>26782</v>
      </c>
      <c r="G10340" s="69">
        <v>20180507</v>
      </c>
      <c r="H10340" s="69">
        <v>0</v>
      </c>
      <c r="I10340" s="70">
        <v>32998354156</v>
      </c>
      <c r="J10340" s="69" t="s">
        <v>34497</v>
      </c>
      <c r="K10340" s="69" t="s">
        <v>35668</v>
      </c>
    </row>
    <row r="10341" spans="1:11" ht="14.4">
      <c r="A10341" s="69">
        <v>1758558</v>
      </c>
      <c r="B10341" s="69">
        <v>1</v>
      </c>
      <c r="C10341" s="69" t="s">
        <v>26854</v>
      </c>
      <c r="D10341" s="69">
        <v>11</v>
      </c>
      <c r="E10341" s="69" t="s">
        <v>27646</v>
      </c>
      <c r="F10341" s="69">
        <v>26786</v>
      </c>
      <c r="G10341" s="69">
        <v>20190923</v>
      </c>
      <c r="H10341" s="69">
        <v>0</v>
      </c>
      <c r="I10341" s="70">
        <v>78169944549</v>
      </c>
      <c r="J10341" s="69" t="s">
        <v>34487</v>
      </c>
      <c r="K10341" s="69" t="s">
        <v>35669</v>
      </c>
    </row>
    <row r="10342" spans="1:11" ht="14.4">
      <c r="A10342" s="69">
        <v>1928022</v>
      </c>
      <c r="B10342" s="69">
        <v>1</v>
      </c>
      <c r="C10342" s="69" t="s">
        <v>26854</v>
      </c>
      <c r="D10342" s="69">
        <v>11</v>
      </c>
      <c r="E10342" s="69" t="s">
        <v>27646</v>
      </c>
      <c r="F10342" s="69">
        <v>26806</v>
      </c>
      <c r="G10342" s="69">
        <v>20210726</v>
      </c>
      <c r="H10342" s="69">
        <v>0</v>
      </c>
      <c r="I10342" s="70">
        <v>32109436595</v>
      </c>
      <c r="J10342" s="69" t="s">
        <v>34472</v>
      </c>
      <c r="K10342" s="69" t="s">
        <v>35670</v>
      </c>
    </row>
    <row r="10343" spans="1:11" ht="14.4">
      <c r="A10343" s="69">
        <v>1556335</v>
      </c>
      <c r="B10343" s="69">
        <v>1</v>
      </c>
      <c r="C10343" s="69" t="s">
        <v>26854</v>
      </c>
      <c r="D10343" s="69">
        <v>11</v>
      </c>
      <c r="E10343" s="69" t="s">
        <v>27646</v>
      </c>
      <c r="F10343" s="69">
        <v>26927</v>
      </c>
      <c r="G10343" s="69">
        <v>20150420</v>
      </c>
      <c r="H10343" s="69">
        <v>0</v>
      </c>
      <c r="I10343" s="70">
        <v>60078900697</v>
      </c>
      <c r="J10343" s="69" t="s">
        <v>34482</v>
      </c>
      <c r="K10343" s="69" t="s">
        <v>35671</v>
      </c>
    </row>
    <row r="10344" spans="1:11" ht="14.4">
      <c r="A10344" s="69">
        <v>1745304</v>
      </c>
      <c r="B10344" s="69">
        <v>1</v>
      </c>
      <c r="C10344" s="69" t="s">
        <v>26854</v>
      </c>
      <c r="D10344" s="69">
        <v>11</v>
      </c>
      <c r="E10344" s="69" t="s">
        <v>27646</v>
      </c>
      <c r="F10344" s="69">
        <v>26933</v>
      </c>
      <c r="G10344" s="69">
        <v>20190520</v>
      </c>
      <c r="H10344" s="69">
        <v>0</v>
      </c>
      <c r="I10344" s="70">
        <v>65038443118</v>
      </c>
      <c r="J10344" s="69" t="s">
        <v>34499</v>
      </c>
      <c r="K10344" s="69" t="s">
        <v>35672</v>
      </c>
    </row>
    <row r="10345" spans="1:11" ht="14.4">
      <c r="A10345" s="69">
        <v>1746422</v>
      </c>
      <c r="B10345" s="69">
        <v>1</v>
      </c>
      <c r="C10345" s="69" t="s">
        <v>26854</v>
      </c>
      <c r="D10345" s="69">
        <v>11</v>
      </c>
      <c r="E10345" s="69" t="s">
        <v>27646</v>
      </c>
      <c r="F10345" s="69">
        <v>26959</v>
      </c>
      <c r="G10345" s="69">
        <v>20190603</v>
      </c>
      <c r="H10345" s="69">
        <v>0</v>
      </c>
      <c r="I10345" s="70">
        <v>17190169940</v>
      </c>
      <c r="J10345" s="69" t="s">
        <v>34495</v>
      </c>
      <c r="K10345" s="69" t="s">
        <v>35673</v>
      </c>
    </row>
    <row r="10346" spans="1:11" ht="14.4">
      <c r="A10346" s="69">
        <v>1705427</v>
      </c>
      <c r="B10346" s="69">
        <v>1</v>
      </c>
      <c r="C10346" s="69" t="s">
        <v>26854</v>
      </c>
      <c r="D10346" s="69">
        <v>11</v>
      </c>
      <c r="E10346" s="69" t="s">
        <v>27646</v>
      </c>
      <c r="F10346" s="69">
        <v>26979</v>
      </c>
      <c r="G10346" s="69">
        <v>20180528</v>
      </c>
      <c r="H10346" s="69">
        <v>0</v>
      </c>
      <c r="I10346" s="70">
        <v>32119501693</v>
      </c>
      <c r="J10346" s="69" t="s">
        <v>30414</v>
      </c>
      <c r="K10346" s="69" t="s">
        <v>35674</v>
      </c>
    </row>
    <row r="10347" spans="1:11" ht="14.4">
      <c r="A10347" s="69">
        <v>1690213</v>
      </c>
      <c r="B10347" s="69">
        <v>1</v>
      </c>
      <c r="C10347" s="69" t="s">
        <v>26854</v>
      </c>
      <c r="D10347" s="69">
        <v>11</v>
      </c>
      <c r="E10347" s="69" t="s">
        <v>27646</v>
      </c>
      <c r="F10347" s="69">
        <v>26997</v>
      </c>
      <c r="G10347" s="69">
        <v>20180129</v>
      </c>
      <c r="H10347" s="69">
        <v>0</v>
      </c>
      <c r="I10347" s="70">
        <v>32037706697</v>
      </c>
      <c r="J10347" s="69" t="s">
        <v>34499</v>
      </c>
      <c r="K10347" s="69" t="s">
        <v>35675</v>
      </c>
    </row>
    <row r="10348" spans="1:11" ht="14.4">
      <c r="A10348" s="69">
        <v>1750381</v>
      </c>
      <c r="B10348" s="69">
        <v>1</v>
      </c>
      <c r="C10348" s="69" t="s">
        <v>26854</v>
      </c>
      <c r="D10348" s="69">
        <v>11</v>
      </c>
      <c r="E10348" s="69" t="s">
        <v>27646</v>
      </c>
      <c r="F10348" s="69">
        <v>26999</v>
      </c>
      <c r="G10348" s="69">
        <v>20190708</v>
      </c>
      <c r="H10348" s="69">
        <v>0</v>
      </c>
      <c r="I10348" s="70">
        <v>32018003916</v>
      </c>
      <c r="J10348" s="69" t="s">
        <v>34495</v>
      </c>
      <c r="K10348" s="69" t="s">
        <v>35676</v>
      </c>
    </row>
    <row r="10349" spans="1:11" ht="14.4">
      <c r="A10349" s="69">
        <v>1723822</v>
      </c>
      <c r="B10349" s="69">
        <v>1</v>
      </c>
      <c r="C10349" s="69" t="s">
        <v>26854</v>
      </c>
      <c r="D10349" s="69">
        <v>11</v>
      </c>
      <c r="E10349" s="69" t="s">
        <v>27646</v>
      </c>
      <c r="F10349" s="69">
        <v>27015</v>
      </c>
      <c r="G10349" s="69">
        <v>20181015</v>
      </c>
      <c r="H10349" s="69">
        <v>0</v>
      </c>
      <c r="I10349" s="70">
        <v>32129503309</v>
      </c>
      <c r="J10349" s="69" t="s">
        <v>34509</v>
      </c>
      <c r="K10349" s="69" t="s">
        <v>35677</v>
      </c>
    </row>
    <row r="10350" spans="1:11" ht="14.4">
      <c r="A10350" s="69">
        <v>1709384</v>
      </c>
      <c r="B10350" s="69">
        <v>1</v>
      </c>
      <c r="C10350" s="69" t="s">
        <v>26854</v>
      </c>
      <c r="D10350" s="69">
        <v>11</v>
      </c>
      <c r="E10350" s="69" t="s">
        <v>27646</v>
      </c>
      <c r="F10350" s="69">
        <v>27058</v>
      </c>
      <c r="G10350" s="69">
        <v>20180625</v>
      </c>
      <c r="H10350" s="69">
        <v>0</v>
      </c>
      <c r="I10350" s="70">
        <v>8149896477</v>
      </c>
      <c r="J10350" s="69" t="s">
        <v>34502</v>
      </c>
      <c r="K10350" s="69" t="s">
        <v>35678</v>
      </c>
    </row>
    <row r="10351" spans="1:11" ht="14.4">
      <c r="A10351" s="69">
        <v>1068128</v>
      </c>
      <c r="B10351" s="69">
        <v>1</v>
      </c>
      <c r="C10351" s="69" t="s">
        <v>26854</v>
      </c>
      <c r="D10351" s="69">
        <v>11</v>
      </c>
      <c r="E10351" s="69" t="s">
        <v>27646</v>
      </c>
      <c r="F10351" s="69">
        <v>27063</v>
      </c>
      <c r="G10351" s="69">
        <v>19950203</v>
      </c>
      <c r="H10351" s="69">
        <v>0</v>
      </c>
      <c r="I10351" s="70">
        <v>60917582631</v>
      </c>
      <c r="J10351" s="69" t="s">
        <v>35334</v>
      </c>
      <c r="K10351" s="69" t="s">
        <v>35679</v>
      </c>
    </row>
    <row r="10352" spans="1:11" ht="14.4">
      <c r="A10352" s="69">
        <v>1564222</v>
      </c>
      <c r="B10352" s="69">
        <v>1</v>
      </c>
      <c r="C10352" s="69" t="s">
        <v>26854</v>
      </c>
      <c r="D10352" s="69">
        <v>11</v>
      </c>
      <c r="E10352" s="69" t="s">
        <v>27646</v>
      </c>
      <c r="F10352" s="69">
        <v>27262</v>
      </c>
      <c r="G10352" s="69">
        <v>20150608</v>
      </c>
      <c r="H10352" s="69">
        <v>0</v>
      </c>
      <c r="I10352" s="70">
        <v>32089066958</v>
      </c>
      <c r="J10352" s="69" t="s">
        <v>30414</v>
      </c>
      <c r="K10352" s="69" t="s">
        <v>35680</v>
      </c>
    </row>
    <row r="10353" spans="1:11" ht="14.4">
      <c r="A10353" s="69">
        <v>1757958</v>
      </c>
      <c r="B10353" s="69">
        <v>1</v>
      </c>
      <c r="C10353" s="69" t="s">
        <v>26854</v>
      </c>
      <c r="D10353" s="69">
        <v>11</v>
      </c>
      <c r="E10353" s="69" t="s">
        <v>27646</v>
      </c>
      <c r="F10353" s="69">
        <v>27266</v>
      </c>
      <c r="G10353" s="69">
        <v>20190916</v>
      </c>
      <c r="H10353" s="69">
        <v>0</v>
      </c>
      <c r="I10353" s="70">
        <v>19190027177</v>
      </c>
      <c r="J10353" s="69" t="s">
        <v>34472</v>
      </c>
      <c r="K10353" s="69" t="s">
        <v>35681</v>
      </c>
    </row>
    <row r="10354" spans="1:11" ht="14.4">
      <c r="A10354" s="69">
        <v>1703168</v>
      </c>
      <c r="B10354" s="69">
        <v>1</v>
      </c>
      <c r="C10354" s="69" t="s">
        <v>26854</v>
      </c>
      <c r="D10354" s="69">
        <v>11</v>
      </c>
      <c r="E10354" s="69" t="s">
        <v>27646</v>
      </c>
      <c r="F10354" s="69">
        <v>27320</v>
      </c>
      <c r="G10354" s="69">
        <v>20180514</v>
      </c>
      <c r="H10354" s="69">
        <v>0</v>
      </c>
      <c r="I10354" s="70">
        <v>19159764760</v>
      </c>
      <c r="J10354" s="69" t="s">
        <v>34499</v>
      </c>
      <c r="K10354" s="69" t="s">
        <v>35682</v>
      </c>
    </row>
    <row r="10355" spans="1:11" ht="14.4">
      <c r="A10355" s="69">
        <v>1340978</v>
      </c>
      <c r="B10355" s="69">
        <v>1</v>
      </c>
      <c r="C10355" s="69" t="s">
        <v>26854</v>
      </c>
      <c r="D10355" s="69">
        <v>11</v>
      </c>
      <c r="E10355" s="69" t="s">
        <v>27646</v>
      </c>
      <c r="F10355" s="69">
        <v>27356</v>
      </c>
      <c r="G10355" s="69">
        <v>20090629</v>
      </c>
      <c r="H10355" s="69">
        <v>0</v>
      </c>
      <c r="I10355" s="70">
        <v>32947295732</v>
      </c>
      <c r="J10355" s="69" t="s">
        <v>34487</v>
      </c>
      <c r="K10355" s="69" t="s">
        <v>35683</v>
      </c>
    </row>
    <row r="10356" spans="1:11" ht="14.4">
      <c r="A10356" s="69">
        <v>1068133</v>
      </c>
      <c r="B10356" s="69">
        <v>1</v>
      </c>
      <c r="C10356" s="69" t="s">
        <v>26854</v>
      </c>
      <c r="D10356" s="69">
        <v>11</v>
      </c>
      <c r="E10356" s="69" t="s">
        <v>27646</v>
      </c>
      <c r="F10356" s="69">
        <v>27455</v>
      </c>
      <c r="G10356" s="69">
        <v>19980420</v>
      </c>
      <c r="H10356" s="69">
        <v>0</v>
      </c>
      <c r="I10356" s="70">
        <v>60947876292</v>
      </c>
      <c r="J10356" s="69" t="s">
        <v>34544</v>
      </c>
      <c r="K10356" s="69" t="s">
        <v>2636</v>
      </c>
    </row>
    <row r="10357" spans="1:11" ht="14.4">
      <c r="A10357" s="69">
        <v>1578749</v>
      </c>
      <c r="B10357" s="69">
        <v>1</v>
      </c>
      <c r="C10357" s="69" t="s">
        <v>26854</v>
      </c>
      <c r="D10357" s="69">
        <v>11</v>
      </c>
      <c r="E10357" s="69" t="s">
        <v>27646</v>
      </c>
      <c r="F10357" s="69">
        <v>27485</v>
      </c>
      <c r="G10357" s="69">
        <v>20150914</v>
      </c>
      <c r="H10357" s="69">
        <v>0</v>
      </c>
      <c r="I10357" s="70">
        <v>32119520594</v>
      </c>
      <c r="J10357" s="69" t="s">
        <v>34468</v>
      </c>
      <c r="K10357" s="69" t="s">
        <v>35684</v>
      </c>
    </row>
    <row r="10358" spans="1:11" ht="14.4">
      <c r="A10358" s="69">
        <v>1716890</v>
      </c>
      <c r="B10358" s="69">
        <v>1</v>
      </c>
      <c r="C10358" s="69" t="s">
        <v>26854</v>
      </c>
      <c r="D10358" s="69">
        <v>11</v>
      </c>
      <c r="E10358" s="69" t="s">
        <v>27646</v>
      </c>
      <c r="F10358" s="69">
        <v>27497</v>
      </c>
      <c r="G10358" s="69">
        <v>20180827</v>
      </c>
      <c r="H10358" s="69">
        <v>0</v>
      </c>
      <c r="I10358" s="70">
        <v>32038537653</v>
      </c>
      <c r="J10358" s="69" t="s">
        <v>34476</v>
      </c>
      <c r="K10358" s="69" t="s">
        <v>35685</v>
      </c>
    </row>
    <row r="10359" spans="1:11" ht="14.4">
      <c r="A10359" s="69">
        <v>1717515</v>
      </c>
      <c r="B10359" s="69">
        <v>1</v>
      </c>
      <c r="C10359" s="69" t="s">
        <v>26854</v>
      </c>
      <c r="D10359" s="69">
        <v>11</v>
      </c>
      <c r="E10359" s="69" t="s">
        <v>27646</v>
      </c>
      <c r="F10359" s="69">
        <v>27501</v>
      </c>
      <c r="G10359" s="69">
        <v>20180924</v>
      </c>
      <c r="H10359" s="69">
        <v>0</v>
      </c>
      <c r="I10359" s="70">
        <v>60967776430</v>
      </c>
      <c r="J10359" s="69" t="s">
        <v>34482</v>
      </c>
      <c r="K10359" s="69" t="s">
        <v>35686</v>
      </c>
    </row>
    <row r="10360" spans="1:11" ht="14.4">
      <c r="A10360" s="69">
        <v>1849396</v>
      </c>
      <c r="B10360" s="69">
        <v>1</v>
      </c>
      <c r="C10360" s="69" t="s">
        <v>26854</v>
      </c>
      <c r="D10360" s="69">
        <v>11</v>
      </c>
      <c r="E10360" s="69" t="s">
        <v>27646</v>
      </c>
      <c r="F10360" s="69">
        <v>27506</v>
      </c>
      <c r="G10360" s="69">
        <v>20210111</v>
      </c>
      <c r="H10360" s="69">
        <v>0</v>
      </c>
      <c r="I10360" s="70">
        <v>24169810686</v>
      </c>
      <c r="J10360" s="69" t="s">
        <v>34476</v>
      </c>
      <c r="K10360" s="69" t="s">
        <v>35687</v>
      </c>
    </row>
    <row r="10361" spans="1:11" ht="14.4">
      <c r="A10361" s="69">
        <v>1497213</v>
      </c>
      <c r="B10361" s="69">
        <v>1</v>
      </c>
      <c r="C10361" s="69" t="s">
        <v>26854</v>
      </c>
      <c r="D10361" s="69">
        <v>11</v>
      </c>
      <c r="E10361" s="69" t="s">
        <v>27646</v>
      </c>
      <c r="F10361" s="69">
        <v>27560</v>
      </c>
      <c r="G10361" s="69">
        <v>20140602</v>
      </c>
      <c r="H10361" s="69">
        <v>0</v>
      </c>
      <c r="I10361" s="70">
        <v>32129467208</v>
      </c>
      <c r="J10361" s="69" t="s">
        <v>34497</v>
      </c>
      <c r="K10361" s="69" t="s">
        <v>35688</v>
      </c>
    </row>
    <row r="10362" spans="1:11" ht="14.4">
      <c r="A10362" s="69">
        <v>1115709</v>
      </c>
      <c r="B10362" s="69">
        <v>1</v>
      </c>
      <c r="C10362" s="69" t="s">
        <v>26854</v>
      </c>
      <c r="D10362" s="69">
        <v>11</v>
      </c>
      <c r="E10362" s="69" t="s">
        <v>27646</v>
      </c>
      <c r="F10362" s="69">
        <v>27577</v>
      </c>
      <c r="G10362" s="69">
        <v>19991020</v>
      </c>
      <c r="H10362" s="69">
        <v>0</v>
      </c>
      <c r="I10362" s="70">
        <v>3978057887</v>
      </c>
      <c r="J10362" s="69" t="s">
        <v>34487</v>
      </c>
      <c r="K10362" s="69" t="s">
        <v>35689</v>
      </c>
    </row>
    <row r="10363" spans="1:11" ht="14.4">
      <c r="A10363" s="69">
        <v>1667502</v>
      </c>
      <c r="B10363" s="69">
        <v>1</v>
      </c>
      <c r="C10363" s="69" t="s">
        <v>26854</v>
      </c>
      <c r="D10363" s="69">
        <v>11</v>
      </c>
      <c r="E10363" s="69" t="s">
        <v>27646</v>
      </c>
      <c r="F10363" s="69">
        <v>27581</v>
      </c>
      <c r="G10363" s="69">
        <v>20170821</v>
      </c>
      <c r="H10363" s="69">
        <v>0</v>
      </c>
      <c r="I10363" s="70">
        <v>32089216884</v>
      </c>
      <c r="J10363" s="69" t="s">
        <v>34476</v>
      </c>
      <c r="K10363" s="69" t="s">
        <v>35690</v>
      </c>
    </row>
    <row r="10364" spans="1:11" ht="14.4">
      <c r="A10364" s="69">
        <v>1431309</v>
      </c>
      <c r="B10364" s="69">
        <v>1</v>
      </c>
      <c r="C10364" s="69" t="s">
        <v>26854</v>
      </c>
      <c r="D10364" s="69">
        <v>11</v>
      </c>
      <c r="E10364" s="69" t="s">
        <v>27646</v>
      </c>
      <c r="F10364" s="69">
        <v>27602</v>
      </c>
      <c r="G10364" s="69">
        <v>20130204</v>
      </c>
      <c r="H10364" s="69">
        <v>0</v>
      </c>
      <c r="I10364" s="70">
        <v>32048606605</v>
      </c>
      <c r="J10364" s="69" t="s">
        <v>30414</v>
      </c>
      <c r="K10364" s="69" t="s">
        <v>35691</v>
      </c>
    </row>
    <row r="10365" spans="1:11" ht="14.4">
      <c r="A10365" s="69">
        <v>1582102</v>
      </c>
      <c r="B10365" s="69">
        <v>1</v>
      </c>
      <c r="C10365" s="69" t="s">
        <v>26854</v>
      </c>
      <c r="D10365" s="69">
        <v>11</v>
      </c>
      <c r="E10365" s="69" t="s">
        <v>27646</v>
      </c>
      <c r="F10365" s="69">
        <v>27606</v>
      </c>
      <c r="G10365" s="69">
        <v>20151019</v>
      </c>
      <c r="H10365" s="69">
        <v>0</v>
      </c>
      <c r="I10365" s="70">
        <v>43058527003</v>
      </c>
      <c r="J10365" s="69" t="s">
        <v>34504</v>
      </c>
      <c r="K10365" s="69" t="s">
        <v>35692</v>
      </c>
    </row>
    <row r="10366" spans="1:11" ht="14.4">
      <c r="A10366" s="69">
        <v>1068136</v>
      </c>
      <c r="B10366" s="69">
        <v>1</v>
      </c>
      <c r="C10366" s="69" t="s">
        <v>26854</v>
      </c>
      <c r="D10366" s="69">
        <v>11</v>
      </c>
      <c r="E10366" s="69" t="s">
        <v>27646</v>
      </c>
      <c r="F10366" s="69">
        <v>27630</v>
      </c>
      <c r="G10366" s="69">
        <v>19950609</v>
      </c>
      <c r="H10366" s="69">
        <v>0</v>
      </c>
      <c r="I10366" s="70">
        <v>32856794535</v>
      </c>
      <c r="J10366" s="69" t="s">
        <v>34547</v>
      </c>
      <c r="K10366" s="69" t="s">
        <v>35693</v>
      </c>
    </row>
    <row r="10367" spans="1:11" ht="14.4">
      <c r="A10367" s="69">
        <v>1691529</v>
      </c>
      <c r="B10367" s="69">
        <v>1</v>
      </c>
      <c r="C10367" s="69" t="s">
        <v>26854</v>
      </c>
      <c r="D10367" s="69">
        <v>11</v>
      </c>
      <c r="E10367" s="69" t="s">
        <v>27646</v>
      </c>
      <c r="F10367" s="69">
        <v>27674</v>
      </c>
      <c r="G10367" s="69">
        <v>20180212</v>
      </c>
      <c r="H10367" s="69">
        <v>0</v>
      </c>
      <c r="I10367" s="70">
        <v>34078700795</v>
      </c>
      <c r="J10367" s="69" t="s">
        <v>34470</v>
      </c>
      <c r="K10367" s="69" t="s">
        <v>35694</v>
      </c>
    </row>
    <row r="10368" spans="1:11" ht="14.4">
      <c r="A10368" s="69">
        <v>1719850</v>
      </c>
      <c r="B10368" s="69">
        <v>1</v>
      </c>
      <c r="C10368" s="69" t="s">
        <v>26854</v>
      </c>
      <c r="D10368" s="69">
        <v>11</v>
      </c>
      <c r="E10368" s="69" t="s">
        <v>27646</v>
      </c>
      <c r="F10368" s="69">
        <v>27676</v>
      </c>
      <c r="G10368" s="69">
        <v>20180924</v>
      </c>
      <c r="H10368" s="69">
        <v>0</v>
      </c>
      <c r="I10368" s="70">
        <v>1130097544</v>
      </c>
      <c r="J10368" s="69" t="s">
        <v>34591</v>
      </c>
      <c r="K10368" s="69" t="s">
        <v>35695</v>
      </c>
    </row>
    <row r="10369" spans="1:11" ht="14.4">
      <c r="A10369" s="69">
        <v>1381010</v>
      </c>
      <c r="B10369" s="69">
        <v>1</v>
      </c>
      <c r="C10369" s="69" t="s">
        <v>26854</v>
      </c>
      <c r="D10369" s="69">
        <v>11</v>
      </c>
      <c r="E10369" s="69" t="s">
        <v>27646</v>
      </c>
      <c r="F10369" s="69">
        <v>27695</v>
      </c>
      <c r="G10369" s="69">
        <v>20110309</v>
      </c>
      <c r="H10369" s="69">
        <v>0</v>
      </c>
      <c r="I10369" s="70">
        <v>32028206301</v>
      </c>
      <c r="J10369" s="69" t="s">
        <v>34547</v>
      </c>
      <c r="K10369" s="69" t="s">
        <v>35696</v>
      </c>
    </row>
    <row r="10370" spans="1:11" ht="14.4">
      <c r="A10370" s="69">
        <v>1068138</v>
      </c>
      <c r="B10370" s="69">
        <v>1</v>
      </c>
      <c r="C10370" s="69" t="s">
        <v>26854</v>
      </c>
      <c r="D10370" s="69">
        <v>11</v>
      </c>
      <c r="E10370" s="69" t="s">
        <v>27646</v>
      </c>
      <c r="F10370" s="69">
        <v>27781</v>
      </c>
      <c r="G10370" s="69">
        <v>19941214</v>
      </c>
      <c r="H10370" s="69">
        <v>0</v>
      </c>
      <c r="I10370" s="70">
        <v>32947095694</v>
      </c>
      <c r="J10370" s="69" t="s">
        <v>34495</v>
      </c>
      <c r="K10370" s="69" t="s">
        <v>35697</v>
      </c>
    </row>
    <row r="10371" spans="1:11" ht="14.4">
      <c r="A10371" s="69">
        <v>1068139</v>
      </c>
      <c r="B10371" s="69">
        <v>1</v>
      </c>
      <c r="C10371" s="69" t="s">
        <v>26854</v>
      </c>
      <c r="D10371" s="69">
        <v>11</v>
      </c>
      <c r="E10371" s="69" t="s">
        <v>27646</v>
      </c>
      <c r="F10371" s="69">
        <v>27787</v>
      </c>
      <c r="G10371" s="69">
        <v>19980212</v>
      </c>
      <c r="H10371" s="69">
        <v>0</v>
      </c>
      <c r="I10371" s="70">
        <v>32927581226</v>
      </c>
      <c r="J10371" s="69" t="s">
        <v>34497</v>
      </c>
      <c r="K10371" s="69" t="s">
        <v>35698</v>
      </c>
    </row>
    <row r="10372" spans="1:11" ht="14.4">
      <c r="A10372" s="69">
        <v>1639200</v>
      </c>
      <c r="B10372" s="69">
        <v>1</v>
      </c>
      <c r="C10372" s="69" t="s">
        <v>26854</v>
      </c>
      <c r="D10372" s="69">
        <v>11</v>
      </c>
      <c r="E10372" s="69" t="s">
        <v>27646</v>
      </c>
      <c r="F10372" s="69">
        <v>27795</v>
      </c>
      <c r="G10372" s="69">
        <v>20170130</v>
      </c>
      <c r="H10372" s="69">
        <v>0</v>
      </c>
      <c r="I10372" s="70">
        <v>8149828132</v>
      </c>
      <c r="J10372" s="69" t="s">
        <v>34627</v>
      </c>
      <c r="K10372" s="69" t="s">
        <v>35699</v>
      </c>
    </row>
    <row r="10373" spans="1:11" ht="14.4">
      <c r="A10373" s="69">
        <v>1710230</v>
      </c>
      <c r="B10373" s="69">
        <v>1</v>
      </c>
      <c r="C10373" s="69" t="s">
        <v>26854</v>
      </c>
      <c r="D10373" s="69">
        <v>11</v>
      </c>
      <c r="E10373" s="69" t="s">
        <v>27646</v>
      </c>
      <c r="F10373" s="69">
        <v>27796</v>
      </c>
      <c r="G10373" s="69">
        <v>20180702</v>
      </c>
      <c r="H10373" s="69">
        <v>0</v>
      </c>
      <c r="I10373" s="70">
        <v>32937683269</v>
      </c>
      <c r="J10373" s="69" t="s">
        <v>34480</v>
      </c>
      <c r="K10373" s="69" t="s">
        <v>35700</v>
      </c>
    </row>
    <row r="10374" spans="1:11" ht="14.4">
      <c r="A10374" s="69">
        <v>1747855</v>
      </c>
      <c r="B10374" s="69">
        <v>1</v>
      </c>
      <c r="C10374" s="69" t="s">
        <v>26854</v>
      </c>
      <c r="D10374" s="69">
        <v>11</v>
      </c>
      <c r="E10374" s="69" t="s">
        <v>27646</v>
      </c>
      <c r="F10374" s="69">
        <v>27798</v>
      </c>
      <c r="G10374" s="69">
        <v>20190617</v>
      </c>
      <c r="H10374" s="69">
        <v>0</v>
      </c>
      <c r="I10374" s="70">
        <v>10150153590</v>
      </c>
      <c r="J10374" s="69" t="s">
        <v>34487</v>
      </c>
      <c r="K10374" s="69" t="s">
        <v>35701</v>
      </c>
    </row>
    <row r="10375" spans="1:11" ht="14.4">
      <c r="A10375" s="69">
        <v>1068140</v>
      </c>
      <c r="B10375" s="69">
        <v>1</v>
      </c>
      <c r="C10375" s="69" t="s">
        <v>26854</v>
      </c>
      <c r="D10375" s="69">
        <v>11</v>
      </c>
      <c r="E10375" s="69" t="s">
        <v>27646</v>
      </c>
      <c r="F10375" s="69">
        <v>27811</v>
      </c>
      <c r="G10375" s="69">
        <v>19970811</v>
      </c>
      <c r="H10375" s="69">
        <v>0</v>
      </c>
      <c r="I10375" s="70">
        <v>67907586019</v>
      </c>
      <c r="J10375" s="69" t="s">
        <v>34502</v>
      </c>
      <c r="K10375" s="69" t="s">
        <v>35702</v>
      </c>
    </row>
    <row r="10376" spans="1:11" ht="14.4">
      <c r="A10376" s="69">
        <v>1808843</v>
      </c>
      <c r="B10376" s="69">
        <v>1</v>
      </c>
      <c r="C10376" s="69" t="s">
        <v>26854</v>
      </c>
      <c r="D10376" s="69">
        <v>11</v>
      </c>
      <c r="E10376" s="69" t="s">
        <v>27646</v>
      </c>
      <c r="F10376" s="69">
        <v>27823</v>
      </c>
      <c r="G10376" s="69">
        <v>20200817</v>
      </c>
      <c r="H10376" s="69">
        <v>0</v>
      </c>
      <c r="I10376" s="70">
        <v>32048757218</v>
      </c>
      <c r="J10376" s="69" t="s">
        <v>34631</v>
      </c>
      <c r="K10376" s="69" t="s">
        <v>35703</v>
      </c>
    </row>
    <row r="10377" spans="1:11" ht="14.4">
      <c r="A10377" s="69">
        <v>1068142</v>
      </c>
      <c r="B10377" s="69">
        <v>1</v>
      </c>
      <c r="C10377" s="69" t="s">
        <v>26854</v>
      </c>
      <c r="D10377" s="69">
        <v>11</v>
      </c>
      <c r="E10377" s="69" t="s">
        <v>27646</v>
      </c>
      <c r="F10377" s="69">
        <v>27827</v>
      </c>
      <c r="G10377" s="69">
        <v>19970811</v>
      </c>
      <c r="H10377" s="69">
        <v>0</v>
      </c>
      <c r="I10377" s="70">
        <v>60977983281</v>
      </c>
      <c r="J10377" s="69" t="s">
        <v>34544</v>
      </c>
      <c r="K10377" s="69" t="s">
        <v>35704</v>
      </c>
    </row>
    <row r="10378" spans="1:11" ht="14.4">
      <c r="A10378" s="69">
        <v>1708059</v>
      </c>
      <c r="B10378" s="69">
        <v>1</v>
      </c>
      <c r="C10378" s="69" t="s">
        <v>26854</v>
      </c>
      <c r="D10378" s="69">
        <v>11</v>
      </c>
      <c r="E10378" s="69" t="s">
        <v>27646</v>
      </c>
      <c r="F10378" s="69">
        <v>27879</v>
      </c>
      <c r="G10378" s="69">
        <v>20180618</v>
      </c>
      <c r="H10378" s="69">
        <v>0</v>
      </c>
      <c r="I10378" s="70">
        <v>32099225313</v>
      </c>
      <c r="J10378" s="69" t="s">
        <v>34472</v>
      </c>
      <c r="K10378" s="69" t="s">
        <v>35705</v>
      </c>
    </row>
    <row r="10379" spans="1:11" ht="14.4">
      <c r="A10379" s="69">
        <v>1714449</v>
      </c>
      <c r="B10379" s="69">
        <v>1</v>
      </c>
      <c r="C10379" s="69" t="s">
        <v>26854</v>
      </c>
      <c r="D10379" s="69">
        <v>11</v>
      </c>
      <c r="E10379" s="69" t="s">
        <v>27646</v>
      </c>
      <c r="F10379" s="69">
        <v>27903</v>
      </c>
      <c r="G10379" s="69">
        <v>20180806</v>
      </c>
      <c r="H10379" s="69">
        <v>0</v>
      </c>
      <c r="I10379" s="70">
        <v>32109279763</v>
      </c>
      <c r="J10379" s="69" t="s">
        <v>34499</v>
      </c>
      <c r="K10379" s="69" t="s">
        <v>35706</v>
      </c>
    </row>
    <row r="10380" spans="1:11" ht="14.4">
      <c r="A10380" s="69">
        <v>1389126</v>
      </c>
      <c r="B10380" s="69">
        <v>1</v>
      </c>
      <c r="C10380" s="69" t="s">
        <v>26854</v>
      </c>
      <c r="D10380" s="69">
        <v>11</v>
      </c>
      <c r="E10380" s="69" t="s">
        <v>27646</v>
      </c>
      <c r="F10380" s="69">
        <v>27919</v>
      </c>
      <c r="G10380" s="69">
        <v>20110627</v>
      </c>
      <c r="H10380" s="69">
        <v>0</v>
      </c>
      <c r="I10380" s="70">
        <v>32099313002</v>
      </c>
      <c r="J10380" s="69" t="s">
        <v>34591</v>
      </c>
      <c r="K10380" s="69" t="s">
        <v>35707</v>
      </c>
    </row>
    <row r="10381" spans="1:11" ht="14.4">
      <c r="A10381" s="69">
        <v>1141816</v>
      </c>
      <c r="B10381" s="69">
        <v>1</v>
      </c>
      <c r="C10381" s="69" t="s">
        <v>26854</v>
      </c>
      <c r="D10381" s="69">
        <v>11</v>
      </c>
      <c r="E10381" s="69" t="s">
        <v>27646</v>
      </c>
      <c r="F10381" s="69">
        <v>28033</v>
      </c>
      <c r="G10381" s="69">
        <v>20120903</v>
      </c>
      <c r="H10381" s="69">
        <v>0</v>
      </c>
      <c r="I10381" s="70">
        <v>60968180954</v>
      </c>
      <c r="J10381" s="69" t="s">
        <v>30414</v>
      </c>
      <c r="K10381" s="69" t="s">
        <v>35708</v>
      </c>
    </row>
    <row r="10382" spans="1:11" ht="14.4">
      <c r="A10382" s="69">
        <v>1745595</v>
      </c>
      <c r="B10382" s="69">
        <v>1</v>
      </c>
      <c r="C10382" s="69" t="s">
        <v>26854</v>
      </c>
      <c r="D10382" s="69">
        <v>11</v>
      </c>
      <c r="E10382" s="69" t="s">
        <v>27646</v>
      </c>
      <c r="F10382" s="69">
        <v>28052</v>
      </c>
      <c r="G10382" s="69">
        <v>20190527</v>
      </c>
      <c r="H10382" s="69">
        <v>0</v>
      </c>
      <c r="I10382" s="70">
        <v>32139552684</v>
      </c>
      <c r="J10382" s="69" t="s">
        <v>30414</v>
      </c>
      <c r="K10382" s="69" t="s">
        <v>35709</v>
      </c>
    </row>
    <row r="10383" spans="1:11" ht="14.4">
      <c r="A10383" s="69">
        <v>1734022</v>
      </c>
      <c r="B10383" s="69">
        <v>1</v>
      </c>
      <c r="C10383" s="69" t="s">
        <v>26854</v>
      </c>
      <c r="D10383" s="69">
        <v>11</v>
      </c>
      <c r="E10383" s="69" t="s">
        <v>27646</v>
      </c>
      <c r="F10383" s="69">
        <v>28073</v>
      </c>
      <c r="G10383" s="69">
        <v>20190128</v>
      </c>
      <c r="H10383" s="69">
        <v>0</v>
      </c>
      <c r="I10383" s="70">
        <v>27159894230</v>
      </c>
      <c r="J10383" s="69" t="s">
        <v>34509</v>
      </c>
      <c r="K10383" s="69" t="s">
        <v>35710</v>
      </c>
    </row>
    <row r="10384" spans="1:11" ht="14.4">
      <c r="A10384" s="69">
        <v>1623155</v>
      </c>
      <c r="B10384" s="69">
        <v>1</v>
      </c>
      <c r="C10384" s="69" t="s">
        <v>26854</v>
      </c>
      <c r="D10384" s="69">
        <v>11</v>
      </c>
      <c r="E10384" s="69" t="s">
        <v>27646</v>
      </c>
      <c r="F10384" s="69">
        <v>28079</v>
      </c>
      <c r="G10384" s="69">
        <v>20160829</v>
      </c>
      <c r="H10384" s="69">
        <v>0</v>
      </c>
      <c r="I10384" s="70">
        <v>54169839229</v>
      </c>
      <c r="J10384" s="69" t="s">
        <v>34627</v>
      </c>
      <c r="K10384" s="69" t="s">
        <v>35711</v>
      </c>
    </row>
    <row r="10385" spans="1:11" ht="14.4">
      <c r="A10385" s="69">
        <v>1711940</v>
      </c>
      <c r="B10385" s="69">
        <v>1</v>
      </c>
      <c r="C10385" s="69" t="s">
        <v>26854</v>
      </c>
      <c r="D10385" s="69">
        <v>11</v>
      </c>
      <c r="E10385" s="69" t="s">
        <v>27646</v>
      </c>
      <c r="F10385" s="69">
        <v>28091</v>
      </c>
      <c r="G10385" s="69">
        <v>20180716</v>
      </c>
      <c r="H10385" s="69">
        <v>0</v>
      </c>
      <c r="I10385" s="70">
        <v>10159541548</v>
      </c>
      <c r="J10385" s="69" t="s">
        <v>34547</v>
      </c>
      <c r="K10385" s="69" t="s">
        <v>35712</v>
      </c>
    </row>
    <row r="10386" spans="1:11" ht="14.4">
      <c r="A10386" s="69">
        <v>1713716</v>
      </c>
      <c r="B10386" s="69">
        <v>1</v>
      </c>
      <c r="C10386" s="69" t="s">
        <v>26854</v>
      </c>
      <c r="D10386" s="69">
        <v>11</v>
      </c>
      <c r="E10386" s="69" t="s">
        <v>27646</v>
      </c>
      <c r="F10386" s="69">
        <v>28092</v>
      </c>
      <c r="G10386" s="69">
        <v>20180730</v>
      </c>
      <c r="H10386" s="69">
        <v>0</v>
      </c>
      <c r="I10386" s="70">
        <v>1130099227</v>
      </c>
      <c r="J10386" s="69" t="s">
        <v>30414</v>
      </c>
      <c r="K10386" s="69" t="s">
        <v>35713</v>
      </c>
    </row>
    <row r="10387" spans="1:11" ht="14.4">
      <c r="A10387" s="69">
        <v>1728772</v>
      </c>
      <c r="B10387" s="69">
        <v>1</v>
      </c>
      <c r="C10387" s="69" t="s">
        <v>26854</v>
      </c>
      <c r="D10387" s="69">
        <v>11</v>
      </c>
      <c r="E10387" s="69" t="s">
        <v>27646</v>
      </c>
      <c r="F10387" s="69">
        <v>28094</v>
      </c>
      <c r="G10387" s="69">
        <v>20181203</v>
      </c>
      <c r="H10387" s="69">
        <v>0</v>
      </c>
      <c r="I10387" s="70">
        <v>34089102049</v>
      </c>
      <c r="J10387" s="69" t="s">
        <v>34487</v>
      </c>
      <c r="K10387" s="69" t="s">
        <v>35714</v>
      </c>
    </row>
    <row r="10388" spans="1:11" ht="14.4">
      <c r="A10388" s="69">
        <v>1567417</v>
      </c>
      <c r="B10388" s="69">
        <v>1</v>
      </c>
      <c r="C10388" s="69" t="s">
        <v>26854</v>
      </c>
      <c r="D10388" s="69">
        <v>11</v>
      </c>
      <c r="E10388" s="69" t="s">
        <v>27646</v>
      </c>
      <c r="F10388" s="69">
        <v>28111</v>
      </c>
      <c r="G10388" s="69">
        <v>20150622</v>
      </c>
      <c r="H10388" s="69">
        <v>0</v>
      </c>
      <c r="I10388" s="70">
        <v>32038728120</v>
      </c>
      <c r="J10388" s="69" t="s">
        <v>34472</v>
      </c>
      <c r="K10388" s="69" t="s">
        <v>35715</v>
      </c>
    </row>
    <row r="10389" spans="1:11" ht="14.4">
      <c r="A10389" s="69">
        <v>1706246</v>
      </c>
      <c r="B10389" s="69">
        <v>1</v>
      </c>
      <c r="C10389" s="69" t="s">
        <v>26854</v>
      </c>
      <c r="D10389" s="69">
        <v>11</v>
      </c>
      <c r="E10389" s="69" t="s">
        <v>27646</v>
      </c>
      <c r="F10389" s="69">
        <v>28115</v>
      </c>
      <c r="G10389" s="69">
        <v>20180604</v>
      </c>
      <c r="H10389" s="69">
        <v>0</v>
      </c>
      <c r="I10389" s="70">
        <v>32138814192</v>
      </c>
      <c r="J10389" s="69" t="s">
        <v>34487</v>
      </c>
      <c r="K10389" s="69" t="s">
        <v>35716</v>
      </c>
    </row>
    <row r="10390" spans="1:11" ht="14.4">
      <c r="A10390" s="69">
        <v>1744784</v>
      </c>
      <c r="B10390" s="69">
        <v>1</v>
      </c>
      <c r="C10390" s="69" t="s">
        <v>26854</v>
      </c>
      <c r="D10390" s="69">
        <v>11</v>
      </c>
      <c r="E10390" s="69" t="s">
        <v>27646</v>
      </c>
      <c r="F10390" s="69">
        <v>28118</v>
      </c>
      <c r="G10390" s="69">
        <v>20190520</v>
      </c>
      <c r="H10390" s="69">
        <v>0</v>
      </c>
      <c r="I10390" s="70">
        <v>18109100455</v>
      </c>
      <c r="J10390" s="69" t="s">
        <v>30727</v>
      </c>
      <c r="K10390" s="69" t="s">
        <v>35717</v>
      </c>
    </row>
    <row r="10391" spans="1:11" ht="14.4">
      <c r="A10391" s="69">
        <v>1667521</v>
      </c>
      <c r="B10391" s="69">
        <v>1</v>
      </c>
      <c r="C10391" s="69" t="s">
        <v>26854</v>
      </c>
      <c r="D10391" s="69">
        <v>11</v>
      </c>
      <c r="E10391" s="69" t="s">
        <v>27646</v>
      </c>
      <c r="F10391" s="69">
        <v>28184</v>
      </c>
      <c r="G10391" s="69">
        <v>20190811</v>
      </c>
      <c r="H10391" s="69">
        <v>0</v>
      </c>
      <c r="I10391" s="70">
        <v>5149727892</v>
      </c>
      <c r="J10391" s="69" t="s">
        <v>34468</v>
      </c>
      <c r="K10391" s="69" t="s">
        <v>35718</v>
      </c>
    </row>
    <row r="10392" spans="1:11" ht="14.4">
      <c r="A10392" s="69">
        <v>1655282</v>
      </c>
      <c r="B10392" s="69">
        <v>1</v>
      </c>
      <c r="C10392" s="69" t="s">
        <v>26854</v>
      </c>
      <c r="D10392" s="69">
        <v>11</v>
      </c>
      <c r="E10392" s="69" t="s">
        <v>27646</v>
      </c>
      <c r="F10392" s="69">
        <v>28231</v>
      </c>
      <c r="G10392" s="69">
        <v>20170515</v>
      </c>
      <c r="H10392" s="69">
        <v>0</v>
      </c>
      <c r="I10392" s="70">
        <v>32998318318</v>
      </c>
      <c r="J10392" s="69" t="s">
        <v>34468</v>
      </c>
      <c r="K10392" s="69" t="s">
        <v>35719</v>
      </c>
    </row>
    <row r="10393" spans="1:11" ht="14.4">
      <c r="A10393" s="69">
        <v>1678576</v>
      </c>
      <c r="B10393" s="69">
        <v>1</v>
      </c>
      <c r="C10393" s="69" t="s">
        <v>26854</v>
      </c>
      <c r="D10393" s="69">
        <v>11</v>
      </c>
      <c r="E10393" s="69" t="s">
        <v>27646</v>
      </c>
      <c r="F10393" s="69">
        <v>28232</v>
      </c>
      <c r="G10393" s="69">
        <v>20171106</v>
      </c>
      <c r="H10393" s="69">
        <v>0</v>
      </c>
      <c r="I10393" s="70">
        <v>18149517650</v>
      </c>
      <c r="J10393" s="69" t="s">
        <v>34482</v>
      </c>
      <c r="K10393" s="69" t="s">
        <v>35720</v>
      </c>
    </row>
    <row r="10394" spans="1:11" ht="14.4">
      <c r="A10394" s="69">
        <v>1766547</v>
      </c>
      <c r="B10394" s="69">
        <v>1</v>
      </c>
      <c r="C10394" s="69" t="s">
        <v>26854</v>
      </c>
      <c r="D10394" s="69">
        <v>11</v>
      </c>
      <c r="E10394" s="69" t="s">
        <v>27646</v>
      </c>
      <c r="F10394" s="69">
        <v>28245</v>
      </c>
      <c r="G10394" s="69">
        <v>20191118</v>
      </c>
      <c r="H10394" s="69">
        <v>0</v>
      </c>
      <c r="I10394" s="70">
        <v>32139653979</v>
      </c>
      <c r="J10394" s="69" t="s">
        <v>34492</v>
      </c>
      <c r="K10394" s="69" t="s">
        <v>35721</v>
      </c>
    </row>
    <row r="10395" spans="1:11" ht="14.4">
      <c r="A10395" s="69">
        <v>1808707</v>
      </c>
      <c r="B10395" s="69">
        <v>1</v>
      </c>
      <c r="C10395" s="69" t="s">
        <v>26854</v>
      </c>
      <c r="D10395" s="69">
        <v>11</v>
      </c>
      <c r="E10395" s="69" t="s">
        <v>27646</v>
      </c>
      <c r="F10395" s="69">
        <v>28305</v>
      </c>
      <c r="G10395" s="69">
        <v>20200817</v>
      </c>
      <c r="H10395" s="69">
        <v>0</v>
      </c>
      <c r="I10395" s="70">
        <v>9160288784</v>
      </c>
      <c r="J10395" s="69" t="s">
        <v>34482</v>
      </c>
      <c r="K10395" s="69" t="s">
        <v>35722</v>
      </c>
    </row>
    <row r="10396" spans="1:11" ht="14.4">
      <c r="A10396" s="69">
        <v>1743585</v>
      </c>
      <c r="B10396" s="69">
        <v>1</v>
      </c>
      <c r="C10396" s="69" t="s">
        <v>26854</v>
      </c>
      <c r="D10396" s="69">
        <v>11</v>
      </c>
      <c r="E10396" s="69" t="s">
        <v>27646</v>
      </c>
      <c r="F10396" s="69">
        <v>28463</v>
      </c>
      <c r="G10396" s="69">
        <v>20190506</v>
      </c>
      <c r="H10396" s="69">
        <v>0</v>
      </c>
      <c r="I10396" s="70">
        <v>78129412801</v>
      </c>
      <c r="J10396" s="69" t="s">
        <v>34509</v>
      </c>
      <c r="K10396" s="69" t="s">
        <v>35723</v>
      </c>
    </row>
    <row r="10397" spans="1:11" ht="14.4">
      <c r="A10397" s="69">
        <v>1695546</v>
      </c>
      <c r="B10397" s="69">
        <v>1</v>
      </c>
      <c r="C10397" s="69" t="s">
        <v>26854</v>
      </c>
      <c r="D10397" s="69">
        <v>11</v>
      </c>
      <c r="E10397" s="69" t="s">
        <v>27646</v>
      </c>
      <c r="F10397" s="69">
        <v>28513</v>
      </c>
      <c r="G10397" s="69">
        <v>20180312</v>
      </c>
      <c r="H10397" s="69">
        <v>0</v>
      </c>
      <c r="I10397" s="70">
        <v>32856978468</v>
      </c>
      <c r="J10397" s="69" t="s">
        <v>34499</v>
      </c>
      <c r="K10397" s="69" t="s">
        <v>35724</v>
      </c>
    </row>
    <row r="10398" spans="1:11" ht="14.4">
      <c r="A10398" s="69">
        <v>1809169</v>
      </c>
      <c r="B10398" s="69">
        <v>1</v>
      </c>
      <c r="C10398" s="69" t="s">
        <v>26854</v>
      </c>
      <c r="D10398" s="69">
        <v>11</v>
      </c>
      <c r="E10398" s="69" t="s">
        <v>27646</v>
      </c>
      <c r="F10398" s="69">
        <v>28551</v>
      </c>
      <c r="G10398" s="69">
        <v>20200824</v>
      </c>
      <c r="H10398" s="69">
        <v>0</v>
      </c>
      <c r="I10398" s="70">
        <v>32998034345</v>
      </c>
      <c r="J10398" s="69" t="s">
        <v>34499</v>
      </c>
      <c r="K10398" s="69" t="s">
        <v>35725</v>
      </c>
    </row>
    <row r="10399" spans="1:11" ht="14.4">
      <c r="A10399" s="69">
        <v>1360648</v>
      </c>
      <c r="B10399" s="69">
        <v>1</v>
      </c>
      <c r="C10399" s="69" t="s">
        <v>26854</v>
      </c>
      <c r="D10399" s="69">
        <v>11</v>
      </c>
      <c r="E10399" s="69" t="s">
        <v>27646</v>
      </c>
      <c r="F10399" s="69">
        <v>28564</v>
      </c>
      <c r="G10399" s="69">
        <v>20100531</v>
      </c>
      <c r="H10399" s="69">
        <v>0</v>
      </c>
      <c r="I10399" s="70">
        <v>32068722027</v>
      </c>
      <c r="J10399" s="69" t="s">
        <v>34497</v>
      </c>
      <c r="K10399" s="69" t="s">
        <v>35726</v>
      </c>
    </row>
    <row r="10400" spans="1:11" ht="14.4">
      <c r="A10400" s="69">
        <v>1591184</v>
      </c>
      <c r="B10400" s="69">
        <v>1</v>
      </c>
      <c r="C10400" s="69" t="s">
        <v>26854</v>
      </c>
      <c r="D10400" s="69">
        <v>11</v>
      </c>
      <c r="E10400" s="69" t="s">
        <v>27646</v>
      </c>
      <c r="F10400" s="69">
        <v>28620</v>
      </c>
      <c r="G10400" s="69">
        <v>20160201</v>
      </c>
      <c r="H10400" s="69">
        <v>0</v>
      </c>
      <c r="I10400" s="70">
        <v>32988001379</v>
      </c>
      <c r="J10400" s="69" t="s">
        <v>34468</v>
      </c>
      <c r="K10400" s="69" t="s">
        <v>35727</v>
      </c>
    </row>
    <row r="10401" spans="1:11" ht="14.4">
      <c r="A10401" s="69">
        <v>1578723</v>
      </c>
      <c r="B10401" s="69">
        <v>1</v>
      </c>
      <c r="C10401" s="69" t="s">
        <v>26854</v>
      </c>
      <c r="D10401" s="69">
        <v>11</v>
      </c>
      <c r="E10401" s="69" t="s">
        <v>27646</v>
      </c>
      <c r="F10401" s="69">
        <v>28629</v>
      </c>
      <c r="G10401" s="69">
        <v>20150914</v>
      </c>
      <c r="H10401" s="69">
        <v>0</v>
      </c>
      <c r="I10401" s="70">
        <v>43008230559</v>
      </c>
      <c r="J10401" s="69" t="s">
        <v>34476</v>
      </c>
      <c r="K10401" s="69" t="s">
        <v>35728</v>
      </c>
    </row>
    <row r="10402" spans="1:11" ht="14.4">
      <c r="A10402" s="69">
        <v>1682448</v>
      </c>
      <c r="B10402" s="69">
        <v>1</v>
      </c>
      <c r="C10402" s="69" t="s">
        <v>26854</v>
      </c>
      <c r="D10402" s="69">
        <v>11</v>
      </c>
      <c r="E10402" s="69" t="s">
        <v>27646</v>
      </c>
      <c r="F10402" s="69">
        <v>28634</v>
      </c>
      <c r="G10402" s="69">
        <v>20171204</v>
      </c>
      <c r="H10402" s="69">
        <v>0</v>
      </c>
      <c r="I10402" s="70">
        <v>32947590223</v>
      </c>
      <c r="J10402" s="69" t="s">
        <v>34591</v>
      </c>
      <c r="K10402" s="69" t="s">
        <v>35729</v>
      </c>
    </row>
    <row r="10403" spans="1:11" ht="14.4">
      <c r="A10403" s="69">
        <v>1079042</v>
      </c>
      <c r="B10403" s="69">
        <v>1</v>
      </c>
      <c r="C10403" s="69" t="s">
        <v>26854</v>
      </c>
      <c r="D10403" s="69">
        <v>11</v>
      </c>
      <c r="E10403" s="69" t="s">
        <v>27646</v>
      </c>
      <c r="F10403" s="69">
        <v>28640</v>
      </c>
      <c r="G10403" s="69">
        <v>20150622</v>
      </c>
      <c r="H10403" s="69">
        <v>0</v>
      </c>
      <c r="I10403" s="70">
        <v>60967977426</v>
      </c>
      <c r="J10403" s="69" t="s">
        <v>34591</v>
      </c>
      <c r="K10403" s="69" t="s">
        <v>35730</v>
      </c>
    </row>
    <row r="10404" spans="1:11" ht="14.4">
      <c r="A10404" s="69">
        <v>1716894</v>
      </c>
      <c r="B10404" s="69">
        <v>1</v>
      </c>
      <c r="C10404" s="69" t="s">
        <v>26854</v>
      </c>
      <c r="D10404" s="69">
        <v>11</v>
      </c>
      <c r="E10404" s="69" t="s">
        <v>27646</v>
      </c>
      <c r="F10404" s="69">
        <v>28646</v>
      </c>
      <c r="G10404" s="69">
        <v>20180827</v>
      </c>
      <c r="H10404" s="69">
        <v>0</v>
      </c>
      <c r="I10404" s="70">
        <v>44169996855</v>
      </c>
      <c r="J10404" s="69" t="s">
        <v>34495</v>
      </c>
      <c r="K10404" s="69" t="s">
        <v>35731</v>
      </c>
    </row>
    <row r="10405" spans="1:11" ht="14.4">
      <c r="A10405" s="69">
        <v>1724605</v>
      </c>
      <c r="B10405" s="69">
        <v>1</v>
      </c>
      <c r="C10405" s="69" t="s">
        <v>26854</v>
      </c>
      <c r="D10405" s="69">
        <v>11</v>
      </c>
      <c r="E10405" s="69" t="s">
        <v>27646</v>
      </c>
      <c r="F10405" s="69">
        <v>28684</v>
      </c>
      <c r="G10405" s="69">
        <v>20181022</v>
      </c>
      <c r="H10405" s="69">
        <v>0</v>
      </c>
      <c r="I10405" s="70">
        <v>74169706202</v>
      </c>
      <c r="J10405" s="69" t="s">
        <v>34544</v>
      </c>
      <c r="K10405" s="69" t="s">
        <v>35732</v>
      </c>
    </row>
    <row r="10406" spans="1:11" ht="14.4">
      <c r="A10406" s="69">
        <v>1564134</v>
      </c>
      <c r="B10406" s="69">
        <v>1</v>
      </c>
      <c r="C10406" s="69" t="s">
        <v>26854</v>
      </c>
      <c r="D10406" s="69">
        <v>11</v>
      </c>
      <c r="E10406" s="69" t="s">
        <v>27646</v>
      </c>
      <c r="F10406" s="69">
        <v>28693</v>
      </c>
      <c r="G10406" s="69">
        <v>20150608</v>
      </c>
      <c r="H10406" s="69">
        <v>0</v>
      </c>
      <c r="I10406" s="70">
        <v>32069108408</v>
      </c>
      <c r="J10406" s="69" t="s">
        <v>34487</v>
      </c>
      <c r="K10406" s="69" t="s">
        <v>35733</v>
      </c>
    </row>
    <row r="10407" spans="1:11" ht="14.4">
      <c r="A10407" s="69">
        <v>1242343</v>
      </c>
      <c r="B10407" s="69">
        <v>1</v>
      </c>
      <c r="C10407" s="69" t="s">
        <v>26854</v>
      </c>
      <c r="D10407" s="69">
        <v>11</v>
      </c>
      <c r="E10407" s="69" t="s">
        <v>27646</v>
      </c>
      <c r="F10407" s="69">
        <v>28731</v>
      </c>
      <c r="G10407" s="69">
        <v>20050119</v>
      </c>
      <c r="H10407" s="69">
        <v>0</v>
      </c>
      <c r="I10407" s="70">
        <v>32997817625</v>
      </c>
      <c r="J10407" s="69" t="s">
        <v>34470</v>
      </c>
      <c r="K10407" s="69" t="s">
        <v>35734</v>
      </c>
    </row>
    <row r="10408" spans="1:11" ht="14.4">
      <c r="A10408" s="69">
        <v>1567102</v>
      </c>
      <c r="B10408" s="69">
        <v>1</v>
      </c>
      <c r="C10408" s="69" t="s">
        <v>26854</v>
      </c>
      <c r="D10408" s="69">
        <v>11</v>
      </c>
      <c r="E10408" s="69" t="s">
        <v>27646</v>
      </c>
      <c r="F10408" s="69">
        <v>28735</v>
      </c>
      <c r="G10408" s="69">
        <v>20180903</v>
      </c>
      <c r="H10408" s="69">
        <v>0</v>
      </c>
      <c r="I10408" s="70">
        <v>32099235130</v>
      </c>
      <c r="J10408" s="69" t="s">
        <v>34470</v>
      </c>
      <c r="K10408" s="69" t="s">
        <v>35735</v>
      </c>
    </row>
    <row r="10409" spans="1:11" ht="14.4">
      <c r="A10409" s="69">
        <v>1662766</v>
      </c>
      <c r="B10409" s="69">
        <v>1</v>
      </c>
      <c r="C10409" s="69" t="s">
        <v>26854</v>
      </c>
      <c r="D10409" s="69">
        <v>11</v>
      </c>
      <c r="E10409" s="69" t="s">
        <v>27646</v>
      </c>
      <c r="F10409" s="69">
        <v>28744</v>
      </c>
      <c r="G10409" s="69">
        <v>20170717</v>
      </c>
      <c r="H10409" s="69">
        <v>0</v>
      </c>
      <c r="I10409" s="70">
        <v>16088207705</v>
      </c>
      <c r="J10409" s="69" t="s">
        <v>30727</v>
      </c>
      <c r="K10409" s="69" t="s">
        <v>35736</v>
      </c>
    </row>
    <row r="10410" spans="1:11" ht="14.4">
      <c r="A10410" s="69">
        <v>1717599</v>
      </c>
      <c r="B10410" s="69">
        <v>1</v>
      </c>
      <c r="C10410" s="69" t="s">
        <v>26854</v>
      </c>
      <c r="D10410" s="69">
        <v>11</v>
      </c>
      <c r="E10410" s="69" t="s">
        <v>27646</v>
      </c>
      <c r="F10410" s="69">
        <v>28749</v>
      </c>
      <c r="G10410" s="69">
        <v>20180903</v>
      </c>
      <c r="H10410" s="69">
        <v>0</v>
      </c>
      <c r="I10410" s="70">
        <v>73160086176</v>
      </c>
      <c r="J10410" s="69" t="s">
        <v>34591</v>
      </c>
      <c r="K10410" s="69" t="s">
        <v>35737</v>
      </c>
    </row>
    <row r="10411" spans="1:11" ht="14.4">
      <c r="A10411" s="69">
        <v>1653633</v>
      </c>
      <c r="B10411" s="69">
        <v>1</v>
      </c>
      <c r="C10411" s="69" t="s">
        <v>26854</v>
      </c>
      <c r="D10411" s="69">
        <v>11</v>
      </c>
      <c r="E10411" s="69" t="s">
        <v>27646</v>
      </c>
      <c r="F10411" s="69">
        <v>28766</v>
      </c>
      <c r="G10411" s="69">
        <v>20170501</v>
      </c>
      <c r="H10411" s="69">
        <v>0</v>
      </c>
      <c r="I10411" s="70">
        <v>32008152699</v>
      </c>
      <c r="J10411" s="69" t="s">
        <v>34492</v>
      </c>
      <c r="K10411" s="69" t="s">
        <v>35738</v>
      </c>
    </row>
    <row r="10412" spans="1:11" ht="14.4">
      <c r="A10412" s="69">
        <v>1096499</v>
      </c>
      <c r="B10412" s="69">
        <v>1</v>
      </c>
      <c r="C10412" s="69" t="s">
        <v>26854</v>
      </c>
      <c r="D10412" s="69">
        <v>11</v>
      </c>
      <c r="E10412" s="69" t="s">
        <v>27646</v>
      </c>
      <c r="F10412" s="69">
        <v>28855</v>
      </c>
      <c r="G10412" s="69">
        <v>19990519</v>
      </c>
      <c r="H10412" s="69">
        <v>0</v>
      </c>
      <c r="I10412" s="70">
        <v>32907482981</v>
      </c>
      <c r="J10412" s="69" t="s">
        <v>34472</v>
      </c>
      <c r="K10412" s="69" t="s">
        <v>35739</v>
      </c>
    </row>
    <row r="10413" spans="1:11" ht="14.4">
      <c r="A10413" s="69">
        <v>1105954</v>
      </c>
      <c r="B10413" s="69">
        <v>1</v>
      </c>
      <c r="C10413" s="69" t="s">
        <v>26854</v>
      </c>
      <c r="D10413" s="69">
        <v>11</v>
      </c>
      <c r="E10413" s="69" t="s">
        <v>27646</v>
      </c>
      <c r="F10413" s="69">
        <v>28873</v>
      </c>
      <c r="G10413" s="69">
        <v>19990802</v>
      </c>
      <c r="H10413" s="69">
        <v>0</v>
      </c>
      <c r="I10413" s="70">
        <v>32968076334</v>
      </c>
      <c r="J10413" s="69" t="s">
        <v>34470</v>
      </c>
      <c r="K10413" s="69" t="s">
        <v>35740</v>
      </c>
    </row>
    <row r="10414" spans="1:11" ht="14.4">
      <c r="A10414" s="69">
        <v>1350307</v>
      </c>
      <c r="B10414" s="69">
        <v>1</v>
      </c>
      <c r="C10414" s="69" t="s">
        <v>26854</v>
      </c>
      <c r="D10414" s="69">
        <v>11</v>
      </c>
      <c r="E10414" s="69" t="s">
        <v>27646</v>
      </c>
      <c r="F10414" s="69">
        <v>28875</v>
      </c>
      <c r="G10414" s="69">
        <v>20091112</v>
      </c>
      <c r="H10414" s="69">
        <v>0</v>
      </c>
      <c r="I10414" s="70">
        <v>32947779008</v>
      </c>
      <c r="J10414" s="69" t="s">
        <v>34631</v>
      </c>
      <c r="K10414" s="69" t="s">
        <v>35741</v>
      </c>
    </row>
    <row r="10415" spans="1:11" ht="14.4">
      <c r="A10415" s="69">
        <v>1350770</v>
      </c>
      <c r="B10415" s="69">
        <v>1</v>
      </c>
      <c r="C10415" s="69" t="s">
        <v>26854</v>
      </c>
      <c r="D10415" s="69">
        <v>11</v>
      </c>
      <c r="E10415" s="69" t="s">
        <v>27646</v>
      </c>
      <c r="F10415" s="69">
        <v>28876</v>
      </c>
      <c r="G10415" s="69">
        <v>20091112</v>
      </c>
      <c r="H10415" s="69">
        <v>0</v>
      </c>
      <c r="I10415" s="70">
        <v>32089028537</v>
      </c>
      <c r="J10415" s="69" t="s">
        <v>34497</v>
      </c>
      <c r="K10415" s="69" t="s">
        <v>35742</v>
      </c>
    </row>
    <row r="10416" spans="1:11" ht="14.4">
      <c r="A10416" s="69">
        <v>1582111</v>
      </c>
      <c r="B10416" s="69">
        <v>1</v>
      </c>
      <c r="C10416" s="69" t="s">
        <v>26854</v>
      </c>
      <c r="D10416" s="69">
        <v>11</v>
      </c>
      <c r="E10416" s="69" t="s">
        <v>27646</v>
      </c>
      <c r="F10416" s="69">
        <v>28881</v>
      </c>
      <c r="G10416" s="69">
        <v>20151019</v>
      </c>
      <c r="H10416" s="69">
        <v>0</v>
      </c>
      <c r="I10416" s="70">
        <v>32038649532</v>
      </c>
      <c r="J10416" s="69" t="s">
        <v>34627</v>
      </c>
      <c r="K10416" s="69" t="s">
        <v>35743</v>
      </c>
    </row>
    <row r="10417" spans="1:11" ht="14.4">
      <c r="A10417" s="69">
        <v>1755296</v>
      </c>
      <c r="B10417" s="69">
        <v>1</v>
      </c>
      <c r="C10417" s="69" t="s">
        <v>26854</v>
      </c>
      <c r="D10417" s="69">
        <v>11</v>
      </c>
      <c r="E10417" s="69" t="s">
        <v>27646</v>
      </c>
      <c r="F10417" s="69">
        <v>28891</v>
      </c>
      <c r="G10417" s="69">
        <v>20190819</v>
      </c>
      <c r="H10417" s="69">
        <v>0</v>
      </c>
      <c r="I10417" s="70">
        <v>32129565373</v>
      </c>
      <c r="J10417" s="69" t="s">
        <v>34468</v>
      </c>
      <c r="K10417" s="69" t="s">
        <v>35744</v>
      </c>
    </row>
    <row r="10418" spans="1:11" ht="14.4">
      <c r="A10418" s="69">
        <v>1759923</v>
      </c>
      <c r="B10418" s="69">
        <v>1</v>
      </c>
      <c r="C10418" s="69" t="s">
        <v>26854</v>
      </c>
      <c r="D10418" s="69">
        <v>11</v>
      </c>
      <c r="E10418" s="69" t="s">
        <v>27646</v>
      </c>
      <c r="F10418" s="69">
        <v>29117</v>
      </c>
      <c r="G10418" s="69">
        <v>20191007</v>
      </c>
      <c r="H10418" s="69">
        <v>0</v>
      </c>
      <c r="I10418" s="70">
        <v>50190167267</v>
      </c>
      <c r="J10418" s="69" t="s">
        <v>30414</v>
      </c>
      <c r="K10418" s="69" t="s">
        <v>35745</v>
      </c>
    </row>
    <row r="10419" spans="1:11" ht="14.4">
      <c r="A10419" s="69">
        <v>1698537</v>
      </c>
      <c r="B10419" s="69">
        <v>1</v>
      </c>
      <c r="C10419" s="69" t="s">
        <v>26854</v>
      </c>
      <c r="D10419" s="69">
        <v>11</v>
      </c>
      <c r="E10419" s="69" t="s">
        <v>27646</v>
      </c>
      <c r="F10419" s="69">
        <v>29139</v>
      </c>
      <c r="G10419" s="69">
        <v>20180409</v>
      </c>
      <c r="H10419" s="69">
        <v>0</v>
      </c>
      <c r="I10419" s="70">
        <v>8159199911</v>
      </c>
      <c r="J10419" s="69" t="s">
        <v>34487</v>
      </c>
      <c r="K10419" s="69" t="s">
        <v>35746</v>
      </c>
    </row>
    <row r="10420" spans="1:11" ht="14.4">
      <c r="A10420" s="69">
        <v>1766853</v>
      </c>
      <c r="B10420" s="69">
        <v>1</v>
      </c>
      <c r="C10420" s="69" t="s">
        <v>26854</v>
      </c>
      <c r="D10420" s="69">
        <v>11</v>
      </c>
      <c r="E10420" s="69" t="s">
        <v>27646</v>
      </c>
      <c r="F10420" s="69">
        <v>29141</v>
      </c>
      <c r="G10420" s="69">
        <v>20191118</v>
      </c>
      <c r="H10420" s="69">
        <v>0</v>
      </c>
      <c r="I10420" s="70">
        <v>2199942141</v>
      </c>
      <c r="J10420" s="69" t="s">
        <v>30727</v>
      </c>
      <c r="K10420" s="69" t="s">
        <v>35747</v>
      </c>
    </row>
    <row r="10421" spans="1:11" ht="14.4">
      <c r="A10421" s="69">
        <v>1190138</v>
      </c>
      <c r="B10421" s="69">
        <v>1</v>
      </c>
      <c r="C10421" s="69" t="s">
        <v>26854</v>
      </c>
      <c r="D10421" s="69">
        <v>11</v>
      </c>
      <c r="E10421" s="69" t="s">
        <v>27646</v>
      </c>
      <c r="F10421" s="69">
        <v>29143</v>
      </c>
      <c r="G10421" s="69">
        <v>20020923</v>
      </c>
      <c r="H10421" s="69">
        <v>0</v>
      </c>
      <c r="I10421" s="70">
        <v>47937554583</v>
      </c>
      <c r="J10421" s="69" t="s">
        <v>30414</v>
      </c>
      <c r="K10421" s="69" t="s">
        <v>35748</v>
      </c>
    </row>
    <row r="10422" spans="1:11" ht="14.4">
      <c r="A10422" s="69">
        <v>1135474</v>
      </c>
      <c r="B10422" s="69">
        <v>1</v>
      </c>
      <c r="C10422" s="69" t="s">
        <v>26854</v>
      </c>
      <c r="D10422" s="69">
        <v>11</v>
      </c>
      <c r="E10422" s="69" t="s">
        <v>27646</v>
      </c>
      <c r="F10422" s="69">
        <v>29193</v>
      </c>
      <c r="G10422" s="69">
        <v>20000331</v>
      </c>
      <c r="H10422" s="69">
        <v>0</v>
      </c>
      <c r="I10422" s="70">
        <v>32986901885</v>
      </c>
      <c r="J10422" s="69" t="s">
        <v>34591</v>
      </c>
      <c r="K10422" s="69" t="s">
        <v>35749</v>
      </c>
    </row>
    <row r="10423" spans="1:11" ht="14.4">
      <c r="A10423" s="69">
        <v>1068161</v>
      </c>
      <c r="B10423" s="69">
        <v>1</v>
      </c>
      <c r="C10423" s="69" t="s">
        <v>26854</v>
      </c>
      <c r="D10423" s="69">
        <v>11</v>
      </c>
      <c r="E10423" s="69" t="s">
        <v>27646</v>
      </c>
      <c r="F10423" s="69">
        <v>29194</v>
      </c>
      <c r="G10423" s="69">
        <v>19960930</v>
      </c>
      <c r="H10423" s="69">
        <v>0</v>
      </c>
      <c r="I10423" s="70">
        <v>32897289511</v>
      </c>
      <c r="J10423" s="69" t="s">
        <v>34487</v>
      </c>
      <c r="K10423" s="69" t="s">
        <v>35750</v>
      </c>
    </row>
    <row r="10424" spans="1:11" ht="14.4">
      <c r="A10424" s="69">
        <v>1067072</v>
      </c>
      <c r="B10424" s="69">
        <v>1</v>
      </c>
      <c r="C10424" s="69" t="s">
        <v>26854</v>
      </c>
      <c r="D10424" s="69">
        <v>11</v>
      </c>
      <c r="E10424" s="69" t="s">
        <v>27646</v>
      </c>
      <c r="F10424" s="69">
        <v>29200</v>
      </c>
      <c r="G10424" s="69">
        <v>19990125</v>
      </c>
      <c r="H10424" s="69">
        <v>0</v>
      </c>
      <c r="I10424" s="70">
        <v>32987939934</v>
      </c>
      <c r="J10424" s="69" t="s">
        <v>34480</v>
      </c>
      <c r="K10424" s="69" t="s">
        <v>2394</v>
      </c>
    </row>
    <row r="10425" spans="1:11" ht="14.4">
      <c r="A10425" s="69">
        <v>1191996</v>
      </c>
      <c r="B10425" s="69">
        <v>1</v>
      </c>
      <c r="C10425" s="69" t="s">
        <v>26854</v>
      </c>
      <c r="D10425" s="69">
        <v>11</v>
      </c>
      <c r="E10425" s="69" t="s">
        <v>27646</v>
      </c>
      <c r="F10425" s="69">
        <v>29208</v>
      </c>
      <c r="G10425" s="69">
        <v>20021016</v>
      </c>
      <c r="H10425" s="69">
        <v>0</v>
      </c>
      <c r="I10425" s="70">
        <v>32876877450</v>
      </c>
      <c r="J10425" s="69" t="s">
        <v>34499</v>
      </c>
      <c r="K10425" s="69" t="s">
        <v>35751</v>
      </c>
    </row>
    <row r="10426" spans="1:11" ht="14.4">
      <c r="A10426" s="69">
        <v>1068165</v>
      </c>
      <c r="B10426" s="69">
        <v>1</v>
      </c>
      <c r="C10426" s="69" t="s">
        <v>26854</v>
      </c>
      <c r="D10426" s="69">
        <v>11</v>
      </c>
      <c r="E10426" s="69" t="s">
        <v>27646</v>
      </c>
      <c r="F10426" s="69">
        <v>29212</v>
      </c>
      <c r="G10426" s="69">
        <v>19941212</v>
      </c>
      <c r="H10426" s="69">
        <v>0</v>
      </c>
      <c r="I10426" s="70">
        <v>32927297344</v>
      </c>
      <c r="J10426" s="69" t="s">
        <v>34504</v>
      </c>
      <c r="K10426" s="69" t="s">
        <v>35752</v>
      </c>
    </row>
    <row r="10427" spans="1:11" ht="14.4">
      <c r="A10427" s="69">
        <v>1268204</v>
      </c>
      <c r="B10427" s="69">
        <v>1</v>
      </c>
      <c r="C10427" s="69" t="s">
        <v>26854</v>
      </c>
      <c r="D10427" s="69">
        <v>11</v>
      </c>
      <c r="E10427" s="69" t="s">
        <v>27646</v>
      </c>
      <c r="F10427" s="69">
        <v>29213</v>
      </c>
      <c r="G10427" s="69">
        <v>20060216</v>
      </c>
      <c r="H10427" s="69">
        <v>0</v>
      </c>
      <c r="I10427" s="70">
        <v>32018437494</v>
      </c>
      <c r="J10427" s="69" t="s">
        <v>34499</v>
      </c>
      <c r="K10427" s="69" t="s">
        <v>35753</v>
      </c>
    </row>
    <row r="10428" spans="1:11" ht="14.4">
      <c r="A10428" s="69">
        <v>1377974</v>
      </c>
      <c r="B10428" s="69">
        <v>1</v>
      </c>
      <c r="C10428" s="69" t="s">
        <v>26854</v>
      </c>
      <c r="D10428" s="69">
        <v>11</v>
      </c>
      <c r="E10428" s="69" t="s">
        <v>27646</v>
      </c>
      <c r="F10428" s="69">
        <v>29223</v>
      </c>
      <c r="G10428" s="69">
        <v>20110126</v>
      </c>
      <c r="H10428" s="69">
        <v>0</v>
      </c>
      <c r="I10428" s="70">
        <v>32109264351</v>
      </c>
      <c r="J10428" s="69" t="s">
        <v>34487</v>
      </c>
      <c r="K10428" s="69" t="s">
        <v>35754</v>
      </c>
    </row>
    <row r="10429" spans="1:11" ht="14.4">
      <c r="A10429" s="69">
        <v>1380848</v>
      </c>
      <c r="B10429" s="69">
        <v>1</v>
      </c>
      <c r="C10429" s="69" t="s">
        <v>26854</v>
      </c>
      <c r="D10429" s="69">
        <v>11</v>
      </c>
      <c r="E10429" s="69" t="s">
        <v>27646</v>
      </c>
      <c r="F10429" s="69">
        <v>29225</v>
      </c>
      <c r="G10429" s="69">
        <v>20110307</v>
      </c>
      <c r="H10429" s="69">
        <v>0</v>
      </c>
      <c r="I10429" s="70">
        <v>34058510420</v>
      </c>
      <c r="J10429" s="69" t="s">
        <v>34499</v>
      </c>
      <c r="K10429" s="69" t="s">
        <v>35755</v>
      </c>
    </row>
    <row r="10430" spans="1:11" ht="14.4">
      <c r="A10430" s="69">
        <v>1453597</v>
      </c>
      <c r="B10430" s="69">
        <v>1</v>
      </c>
      <c r="C10430" s="69" t="s">
        <v>26854</v>
      </c>
      <c r="D10430" s="69">
        <v>11</v>
      </c>
      <c r="E10430" s="69" t="s">
        <v>27646</v>
      </c>
      <c r="F10430" s="69">
        <v>29243</v>
      </c>
      <c r="G10430" s="69">
        <v>20130930</v>
      </c>
      <c r="H10430" s="69">
        <v>0</v>
      </c>
      <c r="I10430" s="70">
        <v>32998263050</v>
      </c>
      <c r="J10430" s="69" t="s">
        <v>34504</v>
      </c>
      <c r="K10430" s="69" t="s">
        <v>35756</v>
      </c>
    </row>
    <row r="10431" spans="1:11" ht="14.4">
      <c r="A10431" s="69">
        <v>1545482</v>
      </c>
      <c r="B10431" s="69">
        <v>1</v>
      </c>
      <c r="C10431" s="69" t="s">
        <v>26854</v>
      </c>
      <c r="D10431" s="69">
        <v>11</v>
      </c>
      <c r="E10431" s="69" t="s">
        <v>27646</v>
      </c>
      <c r="F10431" s="69">
        <v>29249</v>
      </c>
      <c r="G10431" s="69">
        <v>20150309</v>
      </c>
      <c r="H10431" s="69">
        <v>0</v>
      </c>
      <c r="I10431" s="70">
        <v>32068618274</v>
      </c>
      <c r="J10431" s="69" t="s">
        <v>34627</v>
      </c>
      <c r="K10431" s="69" t="s">
        <v>35757</v>
      </c>
    </row>
    <row r="10432" spans="1:11" ht="14.4">
      <c r="A10432" s="69">
        <v>1465395</v>
      </c>
      <c r="B10432" s="69">
        <v>1</v>
      </c>
      <c r="C10432" s="69" t="s">
        <v>26854</v>
      </c>
      <c r="D10432" s="69">
        <v>11</v>
      </c>
      <c r="E10432" s="69" t="s">
        <v>27646</v>
      </c>
      <c r="F10432" s="69">
        <v>29256</v>
      </c>
      <c r="G10432" s="69">
        <v>20150525</v>
      </c>
      <c r="H10432" s="69">
        <v>0</v>
      </c>
      <c r="I10432" s="70">
        <v>32118911729</v>
      </c>
      <c r="J10432" s="69" t="s">
        <v>30414</v>
      </c>
      <c r="K10432" s="69" t="s">
        <v>35758</v>
      </c>
    </row>
    <row r="10433" spans="1:11" ht="14.4">
      <c r="A10433" s="69">
        <v>1573806</v>
      </c>
      <c r="B10433" s="69">
        <v>1</v>
      </c>
      <c r="C10433" s="69" t="s">
        <v>26854</v>
      </c>
      <c r="D10433" s="69">
        <v>11</v>
      </c>
      <c r="E10433" s="69" t="s">
        <v>27646</v>
      </c>
      <c r="F10433" s="69">
        <v>29260</v>
      </c>
      <c r="G10433" s="69">
        <v>20150810</v>
      </c>
      <c r="H10433" s="69">
        <v>0</v>
      </c>
      <c r="I10433" s="70">
        <v>32078929166</v>
      </c>
      <c r="J10433" s="69" t="s">
        <v>34593</v>
      </c>
      <c r="K10433" s="69" t="s">
        <v>35759</v>
      </c>
    </row>
    <row r="10434" spans="1:11" ht="14.4">
      <c r="A10434" s="69">
        <v>1145491</v>
      </c>
      <c r="B10434" s="69">
        <v>1</v>
      </c>
      <c r="C10434" s="69" t="s">
        <v>26854</v>
      </c>
      <c r="D10434" s="69">
        <v>11</v>
      </c>
      <c r="E10434" s="69" t="s">
        <v>27646</v>
      </c>
      <c r="F10434" s="69">
        <v>29279</v>
      </c>
      <c r="G10434" s="69">
        <v>20000817</v>
      </c>
      <c r="H10434" s="69">
        <v>0</v>
      </c>
      <c r="I10434" s="70">
        <v>32927599186</v>
      </c>
      <c r="J10434" s="69" t="s">
        <v>34487</v>
      </c>
      <c r="K10434" s="69" t="s">
        <v>35760</v>
      </c>
    </row>
    <row r="10435" spans="1:11" ht="14.4">
      <c r="A10435" s="69">
        <v>1695328</v>
      </c>
      <c r="B10435" s="69">
        <v>1</v>
      </c>
      <c r="C10435" s="69" t="s">
        <v>26854</v>
      </c>
      <c r="D10435" s="69">
        <v>11</v>
      </c>
      <c r="E10435" s="69" t="s">
        <v>27646</v>
      </c>
      <c r="F10435" s="69">
        <v>29310</v>
      </c>
      <c r="G10435" s="69">
        <v>20180312</v>
      </c>
      <c r="H10435" s="69">
        <v>0</v>
      </c>
      <c r="I10435" s="70">
        <v>32998031663</v>
      </c>
      <c r="J10435" s="69" t="s">
        <v>34472</v>
      </c>
      <c r="K10435" s="69" t="s">
        <v>35761</v>
      </c>
    </row>
    <row r="10436" spans="1:11" ht="14.4">
      <c r="A10436" s="69">
        <v>1704629</v>
      </c>
      <c r="B10436" s="69">
        <v>1</v>
      </c>
      <c r="C10436" s="69" t="s">
        <v>26854</v>
      </c>
      <c r="D10436" s="69">
        <v>11</v>
      </c>
      <c r="E10436" s="69" t="s">
        <v>27646</v>
      </c>
      <c r="F10436" s="69">
        <v>29326</v>
      </c>
      <c r="G10436" s="69">
        <v>20180521</v>
      </c>
      <c r="H10436" s="69">
        <v>0</v>
      </c>
      <c r="I10436" s="70">
        <v>32967697023</v>
      </c>
      <c r="J10436" s="69" t="s">
        <v>34495</v>
      </c>
      <c r="K10436" s="69" t="s">
        <v>35762</v>
      </c>
    </row>
    <row r="10437" spans="1:11" ht="14.4">
      <c r="A10437" s="69">
        <v>1708113</v>
      </c>
      <c r="B10437" s="69">
        <v>1</v>
      </c>
      <c r="C10437" s="69" t="s">
        <v>26854</v>
      </c>
      <c r="D10437" s="69">
        <v>11</v>
      </c>
      <c r="E10437" s="69" t="s">
        <v>27646</v>
      </c>
      <c r="F10437" s="69">
        <v>29327</v>
      </c>
      <c r="G10437" s="69">
        <v>20180618</v>
      </c>
      <c r="H10437" s="69">
        <v>0</v>
      </c>
      <c r="I10437" s="70">
        <v>34149700378</v>
      </c>
      <c r="J10437" s="69" t="s">
        <v>34627</v>
      </c>
      <c r="K10437" s="69" t="s">
        <v>35763</v>
      </c>
    </row>
    <row r="10438" spans="1:11" ht="14.4">
      <c r="A10438" s="69">
        <v>1559096</v>
      </c>
      <c r="B10438" s="69">
        <v>1</v>
      </c>
      <c r="C10438" s="69" t="s">
        <v>26854</v>
      </c>
      <c r="D10438" s="69">
        <v>11</v>
      </c>
      <c r="E10438" s="69" t="s">
        <v>27646</v>
      </c>
      <c r="F10438" s="69">
        <v>29330</v>
      </c>
      <c r="G10438" s="69">
        <v>20150518</v>
      </c>
      <c r="H10438" s="69">
        <v>0</v>
      </c>
      <c r="I10438" s="70">
        <v>32088713519</v>
      </c>
      <c r="J10438" s="69" t="s">
        <v>34502</v>
      </c>
      <c r="K10438" s="69" t="s">
        <v>35764</v>
      </c>
    </row>
    <row r="10439" spans="1:11" ht="14.4">
      <c r="A10439" s="69">
        <v>1711267</v>
      </c>
      <c r="B10439" s="69">
        <v>1</v>
      </c>
      <c r="C10439" s="69" t="s">
        <v>26854</v>
      </c>
      <c r="D10439" s="69">
        <v>11</v>
      </c>
      <c r="E10439" s="69" t="s">
        <v>27646</v>
      </c>
      <c r="F10439" s="69">
        <v>29331</v>
      </c>
      <c r="G10439" s="69">
        <v>20190815</v>
      </c>
      <c r="H10439" s="69">
        <v>0</v>
      </c>
      <c r="I10439" s="70">
        <v>4139918066</v>
      </c>
      <c r="J10439" s="69" t="s">
        <v>34468</v>
      </c>
      <c r="K10439" s="69" t="s">
        <v>35765</v>
      </c>
    </row>
    <row r="10440" spans="1:11" ht="14.4">
      <c r="A10440" s="69">
        <v>1715398</v>
      </c>
      <c r="B10440" s="69">
        <v>1</v>
      </c>
      <c r="C10440" s="69" t="s">
        <v>26854</v>
      </c>
      <c r="D10440" s="69">
        <v>11</v>
      </c>
      <c r="E10440" s="69" t="s">
        <v>27646</v>
      </c>
      <c r="F10440" s="69">
        <v>29332</v>
      </c>
      <c r="G10440" s="69">
        <v>20180813</v>
      </c>
      <c r="H10440" s="69">
        <v>0</v>
      </c>
      <c r="I10440" s="70">
        <v>32936676462</v>
      </c>
      <c r="J10440" s="69" t="s">
        <v>34499</v>
      </c>
      <c r="K10440" s="69" t="s">
        <v>35766</v>
      </c>
    </row>
    <row r="10441" spans="1:11" ht="14.4">
      <c r="A10441" s="69">
        <v>1716132</v>
      </c>
      <c r="B10441" s="69">
        <v>1</v>
      </c>
      <c r="C10441" s="69" t="s">
        <v>26854</v>
      </c>
      <c r="D10441" s="69">
        <v>11</v>
      </c>
      <c r="E10441" s="69" t="s">
        <v>27646</v>
      </c>
      <c r="F10441" s="69">
        <v>29333</v>
      </c>
      <c r="G10441" s="69">
        <v>20180820</v>
      </c>
      <c r="H10441" s="69">
        <v>0</v>
      </c>
      <c r="I10441" s="70">
        <v>26189992501</v>
      </c>
      <c r="J10441" s="69" t="s">
        <v>34487</v>
      </c>
      <c r="K10441" s="69" t="s">
        <v>35767</v>
      </c>
    </row>
    <row r="10442" spans="1:11" ht="14.4">
      <c r="A10442" s="69">
        <v>1726107</v>
      </c>
      <c r="B10442" s="69">
        <v>1</v>
      </c>
      <c r="C10442" s="69" t="s">
        <v>26854</v>
      </c>
      <c r="D10442" s="69">
        <v>11</v>
      </c>
      <c r="E10442" s="69" t="s">
        <v>27646</v>
      </c>
      <c r="F10442" s="69">
        <v>29338</v>
      </c>
      <c r="G10442" s="69">
        <v>20181105</v>
      </c>
      <c r="H10442" s="69">
        <v>0</v>
      </c>
      <c r="I10442" s="70">
        <v>32139520590</v>
      </c>
      <c r="J10442" s="69" t="s">
        <v>30414</v>
      </c>
      <c r="K10442" s="69" t="s">
        <v>3708</v>
      </c>
    </row>
    <row r="10443" spans="1:11" ht="14.4">
      <c r="A10443" s="69">
        <v>1728248</v>
      </c>
      <c r="B10443" s="69">
        <v>1</v>
      </c>
      <c r="C10443" s="69" t="s">
        <v>26854</v>
      </c>
      <c r="D10443" s="69">
        <v>11</v>
      </c>
      <c r="E10443" s="69" t="s">
        <v>27646</v>
      </c>
      <c r="F10443" s="69">
        <v>29341</v>
      </c>
      <c r="G10443" s="69">
        <v>20181126</v>
      </c>
      <c r="H10443" s="69">
        <v>0</v>
      </c>
      <c r="I10443" s="70">
        <v>60957576162</v>
      </c>
      <c r="J10443" s="69" t="s">
        <v>34591</v>
      </c>
      <c r="K10443" s="69" t="s">
        <v>35768</v>
      </c>
    </row>
    <row r="10444" spans="1:11" ht="14.4">
      <c r="A10444" s="69">
        <v>1734646</v>
      </c>
      <c r="B10444" s="69">
        <v>1</v>
      </c>
      <c r="C10444" s="69" t="s">
        <v>26854</v>
      </c>
      <c r="D10444" s="69">
        <v>11</v>
      </c>
      <c r="E10444" s="69" t="s">
        <v>27646</v>
      </c>
      <c r="F10444" s="69">
        <v>29347</v>
      </c>
      <c r="G10444" s="69">
        <v>20190204</v>
      </c>
      <c r="H10444" s="69">
        <v>0</v>
      </c>
      <c r="I10444" s="70">
        <v>32119356338</v>
      </c>
      <c r="J10444" s="69" t="s">
        <v>34487</v>
      </c>
      <c r="K10444" s="69" t="s">
        <v>35769</v>
      </c>
    </row>
    <row r="10445" spans="1:11" ht="14.4">
      <c r="A10445" s="69">
        <v>1743145</v>
      </c>
      <c r="B10445" s="69">
        <v>1</v>
      </c>
      <c r="C10445" s="69" t="s">
        <v>26854</v>
      </c>
      <c r="D10445" s="69">
        <v>11</v>
      </c>
      <c r="E10445" s="69" t="s">
        <v>27646</v>
      </c>
      <c r="F10445" s="69">
        <v>29352</v>
      </c>
      <c r="G10445" s="69">
        <v>20190429</v>
      </c>
      <c r="H10445" s="69">
        <v>0</v>
      </c>
      <c r="I10445" s="70">
        <v>74150003205</v>
      </c>
      <c r="J10445" s="69" t="s">
        <v>34470</v>
      </c>
      <c r="K10445" s="69" t="s">
        <v>35770</v>
      </c>
    </row>
    <row r="10446" spans="1:11" ht="14.4">
      <c r="A10446" s="69">
        <v>1744259</v>
      </c>
      <c r="B10446" s="69">
        <v>1</v>
      </c>
      <c r="C10446" s="69" t="s">
        <v>26854</v>
      </c>
      <c r="D10446" s="69">
        <v>11</v>
      </c>
      <c r="E10446" s="69" t="s">
        <v>27646</v>
      </c>
      <c r="F10446" s="69">
        <v>29359</v>
      </c>
      <c r="G10446" s="69">
        <v>20190513</v>
      </c>
      <c r="H10446" s="69">
        <v>0</v>
      </c>
      <c r="I10446" s="70">
        <v>32988258995</v>
      </c>
      <c r="J10446" s="69" t="s">
        <v>34476</v>
      </c>
      <c r="K10446" s="69" t="s">
        <v>35771</v>
      </c>
    </row>
    <row r="10447" spans="1:11" ht="14.4">
      <c r="A10447" s="69">
        <v>1745254</v>
      </c>
      <c r="B10447" s="69">
        <v>1</v>
      </c>
      <c r="C10447" s="69" t="s">
        <v>26854</v>
      </c>
      <c r="D10447" s="69">
        <v>11</v>
      </c>
      <c r="E10447" s="69" t="s">
        <v>27646</v>
      </c>
      <c r="F10447" s="69">
        <v>29361</v>
      </c>
      <c r="G10447" s="69">
        <v>20190520</v>
      </c>
      <c r="H10447" s="69">
        <v>0</v>
      </c>
      <c r="I10447" s="70">
        <v>32018366636</v>
      </c>
      <c r="J10447" s="69" t="s">
        <v>34487</v>
      </c>
      <c r="K10447" s="69" t="s">
        <v>35772</v>
      </c>
    </row>
    <row r="10448" spans="1:11" ht="14.4">
      <c r="A10448" s="69">
        <v>1737538</v>
      </c>
      <c r="B10448" s="69">
        <v>1</v>
      </c>
      <c r="C10448" s="69" t="s">
        <v>26854</v>
      </c>
      <c r="D10448" s="69">
        <v>11</v>
      </c>
      <c r="E10448" s="69" t="s">
        <v>27646</v>
      </c>
      <c r="F10448" s="69">
        <v>29372</v>
      </c>
      <c r="G10448" s="69">
        <v>20190811</v>
      </c>
      <c r="H10448" s="69">
        <v>0</v>
      </c>
      <c r="I10448" s="70">
        <v>32129546977</v>
      </c>
      <c r="J10448" s="69" t="s">
        <v>34468</v>
      </c>
      <c r="K10448" s="69" t="s">
        <v>35773</v>
      </c>
    </row>
    <row r="10449" spans="1:11" ht="14.4">
      <c r="A10449" s="69">
        <v>1751010</v>
      </c>
      <c r="B10449" s="69">
        <v>1</v>
      </c>
      <c r="C10449" s="69" t="s">
        <v>26854</v>
      </c>
      <c r="D10449" s="69">
        <v>11</v>
      </c>
      <c r="E10449" s="69" t="s">
        <v>27646</v>
      </c>
      <c r="F10449" s="69">
        <v>29375</v>
      </c>
      <c r="G10449" s="69">
        <v>20190923</v>
      </c>
      <c r="H10449" s="69">
        <v>0</v>
      </c>
      <c r="I10449" s="70">
        <v>32796226275</v>
      </c>
      <c r="J10449" s="69" t="s">
        <v>34495</v>
      </c>
      <c r="K10449" s="69" t="s">
        <v>35774</v>
      </c>
    </row>
    <row r="10450" spans="1:11" ht="14.4">
      <c r="A10450" s="69">
        <v>1802084</v>
      </c>
      <c r="B10450" s="69">
        <v>1</v>
      </c>
      <c r="C10450" s="69" t="s">
        <v>26854</v>
      </c>
      <c r="D10450" s="69">
        <v>11</v>
      </c>
      <c r="E10450" s="69" t="s">
        <v>27646</v>
      </c>
      <c r="F10450" s="69">
        <v>29384</v>
      </c>
      <c r="G10450" s="69">
        <v>20200713</v>
      </c>
      <c r="H10450" s="69">
        <v>0</v>
      </c>
      <c r="I10450" s="70">
        <v>34048606858</v>
      </c>
      <c r="J10450" s="69" t="s">
        <v>34509</v>
      </c>
      <c r="K10450" s="69" t="s">
        <v>35775</v>
      </c>
    </row>
    <row r="10451" spans="1:11" ht="14.4">
      <c r="A10451" s="69">
        <v>1252428</v>
      </c>
      <c r="B10451" s="69">
        <v>1</v>
      </c>
      <c r="C10451" s="69" t="s">
        <v>26854</v>
      </c>
      <c r="D10451" s="69">
        <v>11</v>
      </c>
      <c r="E10451" s="69" t="s">
        <v>27646</v>
      </c>
      <c r="F10451" s="69">
        <v>29477</v>
      </c>
      <c r="G10451" s="69">
        <v>20050603</v>
      </c>
      <c r="H10451" s="69">
        <v>0</v>
      </c>
      <c r="I10451" s="70">
        <v>32058629075</v>
      </c>
      <c r="J10451" s="69" t="s">
        <v>34509</v>
      </c>
      <c r="K10451" s="69" t="s">
        <v>35776</v>
      </c>
    </row>
    <row r="10452" spans="1:11" ht="14.4">
      <c r="A10452" s="69">
        <v>1928017</v>
      </c>
      <c r="B10452" s="69">
        <v>1</v>
      </c>
      <c r="C10452" s="69" t="s">
        <v>26854</v>
      </c>
      <c r="D10452" s="69">
        <v>11</v>
      </c>
      <c r="E10452" s="69" t="s">
        <v>27646</v>
      </c>
      <c r="F10452" s="69">
        <v>29483</v>
      </c>
      <c r="G10452" s="69">
        <v>20210726</v>
      </c>
      <c r="H10452" s="69">
        <v>0</v>
      </c>
      <c r="I10452" s="70">
        <v>8180211826</v>
      </c>
      <c r="J10452" s="69" t="s">
        <v>30414</v>
      </c>
      <c r="K10452" s="69" t="s">
        <v>35777</v>
      </c>
    </row>
    <row r="10453" spans="1:11" ht="14.4">
      <c r="A10453" s="69">
        <v>1145794</v>
      </c>
      <c r="B10453" s="69">
        <v>1</v>
      </c>
      <c r="C10453" s="69" t="s">
        <v>26854</v>
      </c>
      <c r="D10453" s="69">
        <v>11</v>
      </c>
      <c r="E10453" s="69" t="s">
        <v>27646</v>
      </c>
      <c r="F10453" s="69">
        <v>29509</v>
      </c>
      <c r="G10453" s="69">
        <v>20000825</v>
      </c>
      <c r="H10453" s="69">
        <v>0</v>
      </c>
      <c r="I10453" s="70">
        <v>32957475133</v>
      </c>
      <c r="J10453" s="69" t="s">
        <v>34591</v>
      </c>
      <c r="K10453" s="69" t="s">
        <v>35778</v>
      </c>
    </row>
    <row r="10454" spans="1:11" ht="14.4">
      <c r="A10454" s="69">
        <v>1067080</v>
      </c>
      <c r="B10454" s="69">
        <v>1</v>
      </c>
      <c r="C10454" s="69" t="s">
        <v>26854</v>
      </c>
      <c r="D10454" s="69">
        <v>11</v>
      </c>
      <c r="E10454" s="69" t="s">
        <v>27646</v>
      </c>
      <c r="F10454" s="69">
        <v>29514</v>
      </c>
      <c r="G10454" s="69">
        <v>20181029</v>
      </c>
      <c r="H10454" s="69">
        <v>0</v>
      </c>
      <c r="I10454" s="70">
        <v>32866785820</v>
      </c>
      <c r="J10454" s="69" t="s">
        <v>34570</v>
      </c>
      <c r="K10454" s="69" t="s">
        <v>35779</v>
      </c>
    </row>
    <row r="10455" spans="1:11" ht="14.4">
      <c r="A10455" s="69">
        <v>1559073</v>
      </c>
      <c r="B10455" s="69">
        <v>1</v>
      </c>
      <c r="C10455" s="69" t="s">
        <v>26854</v>
      </c>
      <c r="D10455" s="69">
        <v>11</v>
      </c>
      <c r="E10455" s="69" t="s">
        <v>27646</v>
      </c>
      <c r="F10455" s="69">
        <v>29518</v>
      </c>
      <c r="G10455" s="69">
        <v>20150518</v>
      </c>
      <c r="H10455" s="69">
        <v>0</v>
      </c>
      <c r="I10455" s="70">
        <v>60947792606</v>
      </c>
      <c r="J10455" s="69" t="s">
        <v>34474</v>
      </c>
      <c r="K10455" s="69" t="s">
        <v>35780</v>
      </c>
    </row>
    <row r="10456" spans="1:11" ht="14.4">
      <c r="A10456" s="69">
        <v>1559877</v>
      </c>
      <c r="B10456" s="69">
        <v>1</v>
      </c>
      <c r="C10456" s="69" t="s">
        <v>26854</v>
      </c>
      <c r="D10456" s="69">
        <v>11</v>
      </c>
      <c r="E10456" s="69" t="s">
        <v>27646</v>
      </c>
      <c r="F10456" s="69">
        <v>29519</v>
      </c>
      <c r="G10456" s="69">
        <v>20150525</v>
      </c>
      <c r="H10456" s="69">
        <v>0</v>
      </c>
      <c r="I10456" s="70">
        <v>32129549674</v>
      </c>
      <c r="J10456" s="69" t="s">
        <v>34476</v>
      </c>
      <c r="K10456" s="69" t="s">
        <v>35781</v>
      </c>
    </row>
    <row r="10457" spans="1:11" ht="14.4">
      <c r="A10457" s="69">
        <v>1593429</v>
      </c>
      <c r="B10457" s="69">
        <v>1</v>
      </c>
      <c r="C10457" s="69" t="s">
        <v>26854</v>
      </c>
      <c r="D10457" s="69">
        <v>11</v>
      </c>
      <c r="E10457" s="69" t="s">
        <v>27646</v>
      </c>
      <c r="F10457" s="69">
        <v>29557</v>
      </c>
      <c r="G10457" s="69">
        <v>20160222</v>
      </c>
      <c r="H10457" s="69">
        <v>0</v>
      </c>
      <c r="I10457" s="70">
        <v>32089227295</v>
      </c>
      <c r="J10457" s="69" t="s">
        <v>30414</v>
      </c>
      <c r="K10457" s="69" t="s">
        <v>35782</v>
      </c>
    </row>
    <row r="10458" spans="1:11" ht="14.4">
      <c r="A10458" s="69">
        <v>1672970</v>
      </c>
      <c r="B10458" s="69">
        <v>1</v>
      </c>
      <c r="C10458" s="69" t="s">
        <v>26854</v>
      </c>
      <c r="D10458" s="69">
        <v>11</v>
      </c>
      <c r="E10458" s="69" t="s">
        <v>27646</v>
      </c>
      <c r="F10458" s="69">
        <v>29565</v>
      </c>
      <c r="G10458" s="69">
        <v>20171002</v>
      </c>
      <c r="H10458" s="69">
        <v>0</v>
      </c>
      <c r="I10458" s="70">
        <v>19179995865</v>
      </c>
      <c r="J10458" s="69" t="s">
        <v>34627</v>
      </c>
      <c r="K10458" s="69" t="s">
        <v>1285</v>
      </c>
    </row>
    <row r="10459" spans="1:11" ht="14.4">
      <c r="A10459" s="69">
        <v>1713685</v>
      </c>
      <c r="B10459" s="69">
        <v>1</v>
      </c>
      <c r="C10459" s="69" t="s">
        <v>26854</v>
      </c>
      <c r="D10459" s="69">
        <v>11</v>
      </c>
      <c r="E10459" s="69" t="s">
        <v>27646</v>
      </c>
      <c r="F10459" s="69">
        <v>29574</v>
      </c>
      <c r="G10459" s="69">
        <v>20180806</v>
      </c>
      <c r="H10459" s="69">
        <v>0</v>
      </c>
      <c r="I10459" s="70">
        <v>8149881933</v>
      </c>
      <c r="J10459" s="69" t="s">
        <v>34497</v>
      </c>
      <c r="K10459" s="69" t="s">
        <v>35783</v>
      </c>
    </row>
    <row r="10460" spans="1:11" ht="14.4">
      <c r="A10460" s="69">
        <v>1747220</v>
      </c>
      <c r="B10460" s="69">
        <v>1</v>
      </c>
      <c r="C10460" s="69" t="s">
        <v>26854</v>
      </c>
      <c r="D10460" s="69">
        <v>11</v>
      </c>
      <c r="E10460" s="69" t="s">
        <v>27646</v>
      </c>
      <c r="F10460" s="69">
        <v>29591</v>
      </c>
      <c r="G10460" s="69">
        <v>20190610</v>
      </c>
      <c r="H10460" s="69">
        <v>0</v>
      </c>
      <c r="I10460" s="70">
        <v>32109321136</v>
      </c>
      <c r="J10460" s="69" t="s">
        <v>34509</v>
      </c>
      <c r="K10460" s="69" t="s">
        <v>35784</v>
      </c>
    </row>
    <row r="10461" spans="1:11" ht="14.4">
      <c r="A10461" s="69">
        <v>1668980</v>
      </c>
      <c r="B10461" s="69">
        <v>1</v>
      </c>
      <c r="C10461" s="69" t="s">
        <v>26854</v>
      </c>
      <c r="D10461" s="69">
        <v>11</v>
      </c>
      <c r="E10461" s="69" t="s">
        <v>27646</v>
      </c>
      <c r="F10461" s="69">
        <v>29595</v>
      </c>
      <c r="G10461" s="69">
        <v>20190805</v>
      </c>
      <c r="H10461" s="69">
        <v>0</v>
      </c>
      <c r="I10461" s="70">
        <v>66169470102</v>
      </c>
      <c r="J10461" s="69" t="s">
        <v>30414</v>
      </c>
      <c r="K10461" s="69" t="s">
        <v>35785</v>
      </c>
    </row>
    <row r="10462" spans="1:11" ht="14.4">
      <c r="A10462" s="69">
        <v>1843307</v>
      </c>
      <c r="B10462" s="69">
        <v>1</v>
      </c>
      <c r="C10462" s="69" t="s">
        <v>26854</v>
      </c>
      <c r="D10462" s="69">
        <v>11</v>
      </c>
      <c r="E10462" s="69" t="s">
        <v>27646</v>
      </c>
      <c r="F10462" s="69">
        <v>29610</v>
      </c>
      <c r="G10462" s="69">
        <v>20201123</v>
      </c>
      <c r="H10462" s="69">
        <v>0</v>
      </c>
      <c r="I10462" s="70">
        <v>66159691279</v>
      </c>
      <c r="J10462" s="69" t="s">
        <v>34472</v>
      </c>
      <c r="K10462" s="69" t="s">
        <v>35786</v>
      </c>
    </row>
    <row r="10463" spans="1:11" ht="14.4">
      <c r="A10463" s="69">
        <v>1612444</v>
      </c>
      <c r="B10463" s="69">
        <v>1</v>
      </c>
      <c r="C10463" s="69" t="s">
        <v>26854</v>
      </c>
      <c r="D10463" s="69">
        <v>11</v>
      </c>
      <c r="E10463" s="69" t="s">
        <v>27646</v>
      </c>
      <c r="F10463" s="69">
        <v>29668</v>
      </c>
      <c r="G10463" s="69">
        <v>20160530</v>
      </c>
      <c r="H10463" s="69">
        <v>0</v>
      </c>
      <c r="I10463" s="70">
        <v>94099030010</v>
      </c>
      <c r="J10463" s="69" t="s">
        <v>34482</v>
      </c>
      <c r="K10463" s="69" t="s">
        <v>35787</v>
      </c>
    </row>
    <row r="10464" spans="1:11" ht="14.4">
      <c r="A10464" s="69">
        <v>1208017</v>
      </c>
      <c r="B10464" s="69">
        <v>1</v>
      </c>
      <c r="C10464" s="69" t="s">
        <v>26854</v>
      </c>
      <c r="D10464" s="69">
        <v>11</v>
      </c>
      <c r="E10464" s="69" t="s">
        <v>27646</v>
      </c>
      <c r="F10464" s="69">
        <v>29677</v>
      </c>
      <c r="G10464" s="69">
        <v>20030701</v>
      </c>
      <c r="H10464" s="69">
        <v>0</v>
      </c>
      <c r="I10464" s="70">
        <v>60877076061</v>
      </c>
      <c r="J10464" s="69" t="s">
        <v>34509</v>
      </c>
      <c r="K10464" s="69" t="s">
        <v>35788</v>
      </c>
    </row>
    <row r="10465" spans="1:11" ht="14.4">
      <c r="A10465" s="69">
        <v>1745600</v>
      </c>
      <c r="B10465" s="69">
        <v>1</v>
      </c>
      <c r="C10465" s="69" t="s">
        <v>26854</v>
      </c>
      <c r="D10465" s="69">
        <v>11</v>
      </c>
      <c r="E10465" s="69" t="s">
        <v>27646</v>
      </c>
      <c r="F10465" s="69">
        <v>29681</v>
      </c>
      <c r="G10465" s="69">
        <v>20190527</v>
      </c>
      <c r="H10465" s="69">
        <v>0</v>
      </c>
      <c r="I10465" s="70">
        <v>10169963948</v>
      </c>
      <c r="J10465" s="69" t="s">
        <v>34495</v>
      </c>
      <c r="K10465" s="69" t="s">
        <v>35789</v>
      </c>
    </row>
    <row r="10466" spans="1:11" ht="14.4">
      <c r="A10466" s="69">
        <v>1068178</v>
      </c>
      <c r="B10466" s="69">
        <v>1</v>
      </c>
      <c r="C10466" s="69" t="s">
        <v>26854</v>
      </c>
      <c r="D10466" s="69">
        <v>11</v>
      </c>
      <c r="E10466" s="69" t="s">
        <v>27646</v>
      </c>
      <c r="F10466" s="69">
        <v>29683</v>
      </c>
      <c r="G10466" s="69">
        <v>19951228</v>
      </c>
      <c r="H10466" s="69">
        <v>0</v>
      </c>
      <c r="I10466" s="70">
        <v>32947397439</v>
      </c>
      <c r="J10466" s="69" t="s">
        <v>34480</v>
      </c>
      <c r="K10466" s="69" t="s">
        <v>35790</v>
      </c>
    </row>
    <row r="10467" spans="1:11" ht="14.4">
      <c r="A10467" s="69">
        <v>1846289</v>
      </c>
      <c r="B10467" s="69">
        <v>1</v>
      </c>
      <c r="C10467" s="69" t="s">
        <v>26854</v>
      </c>
      <c r="D10467" s="69">
        <v>11</v>
      </c>
      <c r="E10467" s="69" t="s">
        <v>27646</v>
      </c>
      <c r="F10467" s="69">
        <v>29692</v>
      </c>
      <c r="G10467" s="69">
        <v>20201214</v>
      </c>
      <c r="H10467" s="69">
        <v>0</v>
      </c>
      <c r="I10467" s="70">
        <v>2190104899</v>
      </c>
      <c r="J10467" s="69" t="s">
        <v>30414</v>
      </c>
      <c r="K10467" s="69" t="s">
        <v>35791</v>
      </c>
    </row>
    <row r="10468" spans="1:11" ht="14.4">
      <c r="A10468" s="69">
        <v>1141089</v>
      </c>
      <c r="B10468" s="69">
        <v>1</v>
      </c>
      <c r="C10468" s="69" t="s">
        <v>26854</v>
      </c>
      <c r="D10468" s="69">
        <v>11</v>
      </c>
      <c r="E10468" s="69" t="s">
        <v>27646</v>
      </c>
      <c r="F10468" s="69">
        <v>29704</v>
      </c>
      <c r="G10468" s="69">
        <v>20000602</v>
      </c>
      <c r="H10468" s="69">
        <v>0</v>
      </c>
      <c r="I10468" s="70">
        <v>32967799886</v>
      </c>
      <c r="J10468" s="69" t="s">
        <v>34509</v>
      </c>
      <c r="K10468" s="69" t="s">
        <v>35792</v>
      </c>
    </row>
    <row r="10469" spans="1:11" ht="14.4">
      <c r="A10469" s="69">
        <v>1248899</v>
      </c>
      <c r="B10469" s="69">
        <v>1</v>
      </c>
      <c r="C10469" s="69" t="s">
        <v>26854</v>
      </c>
      <c r="D10469" s="69">
        <v>11</v>
      </c>
      <c r="E10469" s="69" t="s">
        <v>27646</v>
      </c>
      <c r="F10469" s="69">
        <v>29707</v>
      </c>
      <c r="G10469" s="69">
        <v>20180709</v>
      </c>
      <c r="H10469" s="69">
        <v>0</v>
      </c>
      <c r="I10469" s="70">
        <v>32058511539</v>
      </c>
      <c r="J10469" s="69" t="s">
        <v>34482</v>
      </c>
      <c r="K10469" s="69" t="s">
        <v>35793</v>
      </c>
    </row>
    <row r="10470" spans="1:11" ht="14.4">
      <c r="A10470" s="69">
        <v>1607168</v>
      </c>
      <c r="B10470" s="69">
        <v>1</v>
      </c>
      <c r="C10470" s="69" t="s">
        <v>26854</v>
      </c>
      <c r="D10470" s="69">
        <v>11</v>
      </c>
      <c r="E10470" s="69" t="s">
        <v>27646</v>
      </c>
      <c r="F10470" s="69">
        <v>29715</v>
      </c>
      <c r="G10470" s="69">
        <v>20160509</v>
      </c>
      <c r="H10470" s="69">
        <v>0</v>
      </c>
      <c r="I10470" s="70">
        <v>32068807281</v>
      </c>
      <c r="J10470" s="69" t="s">
        <v>34487</v>
      </c>
      <c r="K10470" s="69" t="s">
        <v>35794</v>
      </c>
    </row>
    <row r="10471" spans="1:11" ht="14.4">
      <c r="A10471" s="69">
        <v>1623156</v>
      </c>
      <c r="B10471" s="69">
        <v>1</v>
      </c>
      <c r="C10471" s="69" t="s">
        <v>26854</v>
      </c>
      <c r="D10471" s="69">
        <v>11</v>
      </c>
      <c r="E10471" s="69" t="s">
        <v>27646</v>
      </c>
      <c r="F10471" s="69">
        <v>29719</v>
      </c>
      <c r="G10471" s="69">
        <v>20160829</v>
      </c>
      <c r="H10471" s="69">
        <v>0</v>
      </c>
      <c r="I10471" s="70">
        <v>32139705522</v>
      </c>
      <c r="J10471" s="69" t="s">
        <v>30414</v>
      </c>
      <c r="K10471" s="69" t="s">
        <v>35795</v>
      </c>
    </row>
    <row r="10472" spans="1:11" ht="14.4">
      <c r="A10472" s="69">
        <v>1672645</v>
      </c>
      <c r="B10472" s="69">
        <v>1</v>
      </c>
      <c r="C10472" s="69" t="s">
        <v>26854</v>
      </c>
      <c r="D10472" s="69">
        <v>11</v>
      </c>
      <c r="E10472" s="69" t="s">
        <v>27646</v>
      </c>
      <c r="F10472" s="69">
        <v>29724</v>
      </c>
      <c r="G10472" s="69">
        <v>20171002</v>
      </c>
      <c r="H10472" s="69">
        <v>0</v>
      </c>
      <c r="I10472" s="70">
        <v>32129572650</v>
      </c>
      <c r="J10472" s="69" t="s">
        <v>34544</v>
      </c>
      <c r="K10472" s="69" t="s">
        <v>35796</v>
      </c>
    </row>
    <row r="10473" spans="1:11" ht="14.4">
      <c r="A10473" s="69">
        <v>1353312</v>
      </c>
      <c r="B10473" s="69">
        <v>1</v>
      </c>
      <c r="C10473" s="69" t="s">
        <v>26854</v>
      </c>
      <c r="D10473" s="69">
        <v>11</v>
      </c>
      <c r="E10473" s="69" t="s">
        <v>27646</v>
      </c>
      <c r="F10473" s="69">
        <v>29744</v>
      </c>
      <c r="G10473" s="69">
        <v>20100118</v>
      </c>
      <c r="H10473" s="69">
        <v>0</v>
      </c>
      <c r="I10473" s="70">
        <v>32079140185</v>
      </c>
      <c r="J10473" s="69" t="s">
        <v>34468</v>
      </c>
      <c r="K10473" s="69" t="s">
        <v>35797</v>
      </c>
    </row>
    <row r="10474" spans="1:11" ht="14.4">
      <c r="A10474" s="69">
        <v>1559066</v>
      </c>
      <c r="B10474" s="69">
        <v>1</v>
      </c>
      <c r="C10474" s="69" t="s">
        <v>26854</v>
      </c>
      <c r="D10474" s="69">
        <v>11</v>
      </c>
      <c r="E10474" s="69" t="s">
        <v>27646</v>
      </c>
      <c r="F10474" s="69">
        <v>29748</v>
      </c>
      <c r="G10474" s="69">
        <v>20150518</v>
      </c>
      <c r="H10474" s="69">
        <v>0</v>
      </c>
      <c r="I10474" s="70">
        <v>32139351905</v>
      </c>
      <c r="J10474" s="69" t="s">
        <v>34482</v>
      </c>
      <c r="K10474" s="69" t="s">
        <v>35798</v>
      </c>
    </row>
    <row r="10475" spans="1:11" ht="14.4">
      <c r="A10475" s="69">
        <v>1568753</v>
      </c>
      <c r="B10475" s="69">
        <v>1</v>
      </c>
      <c r="C10475" s="69" t="s">
        <v>26854</v>
      </c>
      <c r="D10475" s="69">
        <v>11</v>
      </c>
      <c r="E10475" s="69" t="s">
        <v>27646</v>
      </c>
      <c r="F10475" s="69">
        <v>29762</v>
      </c>
      <c r="G10475" s="69">
        <v>20150629</v>
      </c>
      <c r="H10475" s="69">
        <v>0</v>
      </c>
      <c r="I10475" s="70">
        <v>32099004882</v>
      </c>
      <c r="J10475" s="69" t="s">
        <v>34487</v>
      </c>
      <c r="K10475" s="69" t="s">
        <v>35799</v>
      </c>
    </row>
    <row r="10476" spans="1:11" ht="14.4">
      <c r="A10476" s="69">
        <v>1754524</v>
      </c>
      <c r="B10476" s="69">
        <v>1</v>
      </c>
      <c r="C10476" s="69" t="s">
        <v>26854</v>
      </c>
      <c r="D10476" s="69">
        <v>11</v>
      </c>
      <c r="E10476" s="69" t="s">
        <v>27646</v>
      </c>
      <c r="F10476" s="69">
        <v>29773</v>
      </c>
      <c r="G10476" s="69">
        <v>20190811</v>
      </c>
      <c r="H10476" s="69">
        <v>0</v>
      </c>
      <c r="I10476" s="70">
        <v>47988269172</v>
      </c>
      <c r="J10476" s="69" t="s">
        <v>34468</v>
      </c>
      <c r="K10476" s="69" t="s">
        <v>35800</v>
      </c>
    </row>
    <row r="10477" spans="1:11" ht="14.4">
      <c r="A10477" s="69">
        <v>1870907</v>
      </c>
      <c r="B10477" s="69">
        <v>1</v>
      </c>
      <c r="C10477" s="69" t="s">
        <v>26854</v>
      </c>
      <c r="D10477" s="69">
        <v>11</v>
      </c>
      <c r="E10477" s="69" t="s">
        <v>27646</v>
      </c>
      <c r="F10477" s="69">
        <v>29779</v>
      </c>
      <c r="G10477" s="69">
        <v>20210705</v>
      </c>
      <c r="H10477" s="69">
        <v>0</v>
      </c>
      <c r="I10477" s="70">
        <v>49160160393</v>
      </c>
      <c r="J10477" s="69" t="s">
        <v>34591</v>
      </c>
      <c r="K10477" s="69" t="s">
        <v>35801</v>
      </c>
    </row>
    <row r="10478" spans="1:11" ht="14.4">
      <c r="A10478" s="69">
        <v>1878502</v>
      </c>
      <c r="B10478" s="69">
        <v>1</v>
      </c>
      <c r="C10478" s="69" t="s">
        <v>26854</v>
      </c>
      <c r="D10478" s="69">
        <v>11</v>
      </c>
      <c r="E10478" s="69" t="s">
        <v>27646</v>
      </c>
      <c r="F10478" s="69">
        <v>29780</v>
      </c>
      <c r="G10478" s="69">
        <v>20210712</v>
      </c>
      <c r="H10478" s="69">
        <v>0</v>
      </c>
      <c r="I10478" s="70">
        <v>30200276266</v>
      </c>
      <c r="J10478" s="69" t="s">
        <v>34492</v>
      </c>
      <c r="K10478" s="69" t="s">
        <v>35796</v>
      </c>
    </row>
    <row r="10479" spans="1:11" ht="14.4">
      <c r="A10479" s="69">
        <v>1593549</v>
      </c>
      <c r="B10479" s="69">
        <v>1</v>
      </c>
      <c r="C10479" s="69" t="s">
        <v>26854</v>
      </c>
      <c r="D10479" s="69">
        <v>11</v>
      </c>
      <c r="E10479" s="69" t="s">
        <v>27646</v>
      </c>
      <c r="F10479" s="69">
        <v>29812</v>
      </c>
      <c r="G10479" s="69">
        <v>20160222</v>
      </c>
      <c r="H10479" s="69">
        <v>0</v>
      </c>
      <c r="I10479" s="70">
        <v>3169787953</v>
      </c>
      <c r="J10479" s="69" t="s">
        <v>34664</v>
      </c>
      <c r="K10479" s="69" t="s">
        <v>35802</v>
      </c>
    </row>
    <row r="10480" spans="1:11" ht="14.4">
      <c r="A10480" s="69">
        <v>1246042</v>
      </c>
      <c r="B10480" s="69">
        <v>1</v>
      </c>
      <c r="C10480" s="69" t="s">
        <v>26854</v>
      </c>
      <c r="D10480" s="69">
        <v>11</v>
      </c>
      <c r="E10480" s="69" t="s">
        <v>27646</v>
      </c>
      <c r="F10480" s="69">
        <v>29839</v>
      </c>
      <c r="G10480" s="69">
        <v>20050310</v>
      </c>
      <c r="H10480" s="69">
        <v>0</v>
      </c>
      <c r="I10480" s="70">
        <v>60978085425</v>
      </c>
      <c r="J10480" s="69" t="s">
        <v>30414</v>
      </c>
      <c r="K10480" s="69" t="s">
        <v>35803</v>
      </c>
    </row>
    <row r="10481" spans="1:11" ht="14.4">
      <c r="A10481" s="69">
        <v>1415295</v>
      </c>
      <c r="B10481" s="69">
        <v>1</v>
      </c>
      <c r="C10481" s="69" t="s">
        <v>26854</v>
      </c>
      <c r="D10481" s="69">
        <v>11</v>
      </c>
      <c r="E10481" s="69" t="s">
        <v>27646</v>
      </c>
      <c r="F10481" s="69">
        <v>29840</v>
      </c>
      <c r="G10481" s="69">
        <v>20120709</v>
      </c>
      <c r="H10481" s="69">
        <v>0</v>
      </c>
      <c r="I10481" s="70">
        <v>32099317599</v>
      </c>
      <c r="J10481" s="69" t="s">
        <v>34593</v>
      </c>
      <c r="K10481" s="69" t="s">
        <v>35804</v>
      </c>
    </row>
    <row r="10482" spans="1:11" ht="14.4">
      <c r="A10482" s="69">
        <v>1718875</v>
      </c>
      <c r="B10482" s="69">
        <v>1</v>
      </c>
      <c r="C10482" s="69" t="s">
        <v>26854</v>
      </c>
      <c r="D10482" s="69">
        <v>11</v>
      </c>
      <c r="E10482" s="69" t="s">
        <v>27646</v>
      </c>
      <c r="F10482" s="69">
        <v>29841</v>
      </c>
      <c r="G10482" s="69">
        <v>20180917</v>
      </c>
      <c r="H10482" s="69">
        <v>0</v>
      </c>
      <c r="I10482" s="70">
        <v>29169910303</v>
      </c>
      <c r="J10482" s="69" t="s">
        <v>34627</v>
      </c>
      <c r="K10482" s="69" t="s">
        <v>35805</v>
      </c>
    </row>
    <row r="10483" spans="1:11" ht="14.4">
      <c r="A10483" s="69">
        <v>1754446</v>
      </c>
      <c r="B10483" s="69">
        <v>1</v>
      </c>
      <c r="C10483" s="69" t="s">
        <v>26854</v>
      </c>
      <c r="D10483" s="69">
        <v>11</v>
      </c>
      <c r="E10483" s="69" t="s">
        <v>27646</v>
      </c>
      <c r="F10483" s="69">
        <v>29938</v>
      </c>
      <c r="G10483" s="69">
        <v>20190811</v>
      </c>
      <c r="H10483" s="69">
        <v>0</v>
      </c>
      <c r="I10483" s="70">
        <v>32927685993</v>
      </c>
      <c r="J10483" s="69" t="s">
        <v>34468</v>
      </c>
      <c r="K10483" s="69" t="s">
        <v>35806</v>
      </c>
    </row>
    <row r="10484" spans="1:11" ht="14.4">
      <c r="A10484" s="69">
        <v>1870908</v>
      </c>
      <c r="B10484" s="69">
        <v>1</v>
      </c>
      <c r="C10484" s="69" t="s">
        <v>26854</v>
      </c>
      <c r="D10484" s="69">
        <v>11</v>
      </c>
      <c r="E10484" s="69" t="s">
        <v>27646</v>
      </c>
      <c r="F10484" s="69">
        <v>29942</v>
      </c>
      <c r="G10484" s="69">
        <v>20210705</v>
      </c>
      <c r="H10484" s="69">
        <v>0</v>
      </c>
      <c r="I10484" s="70">
        <v>32119283235</v>
      </c>
      <c r="J10484" s="69" t="s">
        <v>34476</v>
      </c>
      <c r="K10484" s="69" t="s">
        <v>35807</v>
      </c>
    </row>
    <row r="10485" spans="1:11" ht="14.4">
      <c r="A10485" s="69">
        <v>1869788</v>
      </c>
      <c r="B10485" s="69">
        <v>1</v>
      </c>
      <c r="C10485" s="69" t="s">
        <v>26854</v>
      </c>
      <c r="D10485" s="69">
        <v>11</v>
      </c>
      <c r="E10485" s="69" t="s">
        <v>27646</v>
      </c>
      <c r="F10485" s="69">
        <v>29965</v>
      </c>
      <c r="G10485" s="69">
        <v>20210621</v>
      </c>
      <c r="H10485" s="69">
        <v>0</v>
      </c>
      <c r="I10485" s="70">
        <v>32018015357</v>
      </c>
      <c r="J10485" s="69" t="s">
        <v>34470</v>
      </c>
      <c r="K10485" s="69" t="s">
        <v>35808</v>
      </c>
    </row>
    <row r="10486" spans="1:11" ht="14.4">
      <c r="A10486" s="69">
        <v>1278252</v>
      </c>
      <c r="B10486" s="69">
        <v>1</v>
      </c>
      <c r="C10486" s="69" t="s">
        <v>26854</v>
      </c>
      <c r="D10486" s="69">
        <v>11</v>
      </c>
      <c r="E10486" s="69" t="s">
        <v>27646</v>
      </c>
      <c r="F10486" s="69">
        <v>30008</v>
      </c>
      <c r="G10486" s="69">
        <v>20060703</v>
      </c>
      <c r="H10486" s="69">
        <v>0</v>
      </c>
      <c r="I10486" s="70">
        <v>32008509179</v>
      </c>
      <c r="J10486" s="69" t="s">
        <v>34591</v>
      </c>
      <c r="K10486" s="69" t="s">
        <v>35809</v>
      </c>
    </row>
    <row r="10487" spans="1:11" ht="14.4">
      <c r="A10487" s="69">
        <v>1715381</v>
      </c>
      <c r="B10487" s="69">
        <v>1</v>
      </c>
      <c r="C10487" s="69" t="s">
        <v>26854</v>
      </c>
      <c r="D10487" s="69">
        <v>11</v>
      </c>
      <c r="E10487" s="69" t="s">
        <v>27646</v>
      </c>
      <c r="F10487" s="69">
        <v>30065</v>
      </c>
      <c r="G10487" s="69">
        <v>20180813</v>
      </c>
      <c r="H10487" s="69">
        <v>0</v>
      </c>
      <c r="I10487" s="70">
        <v>70169850545</v>
      </c>
      <c r="J10487" s="69" t="s">
        <v>34499</v>
      </c>
      <c r="K10487" s="69" t="s">
        <v>35810</v>
      </c>
    </row>
    <row r="10488" spans="1:11" ht="14.4">
      <c r="A10488" s="69">
        <v>1762753</v>
      </c>
      <c r="B10488" s="69">
        <v>1</v>
      </c>
      <c r="C10488" s="69" t="s">
        <v>26854</v>
      </c>
      <c r="D10488" s="69">
        <v>11</v>
      </c>
      <c r="E10488" s="69" t="s">
        <v>27646</v>
      </c>
      <c r="F10488" s="69">
        <v>30072</v>
      </c>
      <c r="G10488" s="69">
        <v>20191104</v>
      </c>
      <c r="H10488" s="69">
        <v>0</v>
      </c>
      <c r="I10488" s="70">
        <v>60169958471</v>
      </c>
      <c r="J10488" s="69" t="s">
        <v>34470</v>
      </c>
      <c r="K10488" s="69" t="s">
        <v>35811</v>
      </c>
    </row>
    <row r="10489" spans="1:11" ht="14.4">
      <c r="A10489" s="69">
        <v>1745268</v>
      </c>
      <c r="B10489" s="69">
        <v>1</v>
      </c>
      <c r="C10489" s="69" t="s">
        <v>26854</v>
      </c>
      <c r="D10489" s="69">
        <v>11</v>
      </c>
      <c r="E10489" s="69" t="s">
        <v>27646</v>
      </c>
      <c r="F10489" s="69">
        <v>30099</v>
      </c>
      <c r="G10489" s="69">
        <v>20190520</v>
      </c>
      <c r="H10489" s="69">
        <v>0</v>
      </c>
      <c r="I10489" s="70">
        <v>50169941858</v>
      </c>
      <c r="J10489" s="69" t="s">
        <v>34499</v>
      </c>
      <c r="K10489" s="69" t="s">
        <v>35812</v>
      </c>
    </row>
    <row r="10490" spans="1:11" ht="14.4">
      <c r="A10490" s="69">
        <v>1749569</v>
      </c>
      <c r="B10490" s="69">
        <v>1</v>
      </c>
      <c r="C10490" s="69" t="s">
        <v>26854</v>
      </c>
      <c r="D10490" s="69">
        <v>11</v>
      </c>
      <c r="E10490" s="69" t="s">
        <v>27646</v>
      </c>
      <c r="F10490" s="69">
        <v>30138</v>
      </c>
      <c r="G10490" s="69">
        <v>20190701</v>
      </c>
      <c r="H10490" s="69">
        <v>0</v>
      </c>
      <c r="I10490" s="70">
        <v>32038607522</v>
      </c>
      <c r="J10490" s="69" t="s">
        <v>34472</v>
      </c>
      <c r="K10490" s="69" t="s">
        <v>35813</v>
      </c>
    </row>
    <row r="10491" spans="1:11" ht="14.4">
      <c r="A10491" s="69">
        <v>1743748</v>
      </c>
      <c r="B10491" s="69">
        <v>1</v>
      </c>
      <c r="C10491" s="69" t="s">
        <v>26854</v>
      </c>
      <c r="D10491" s="69">
        <v>11</v>
      </c>
      <c r="E10491" s="69" t="s">
        <v>27646</v>
      </c>
      <c r="F10491" s="69">
        <v>30150</v>
      </c>
      <c r="G10491" s="69">
        <v>20190506</v>
      </c>
      <c r="H10491" s="69">
        <v>0</v>
      </c>
      <c r="I10491" s="70">
        <v>32058518674</v>
      </c>
      <c r="J10491" s="69" t="s">
        <v>30414</v>
      </c>
      <c r="K10491" s="69" t="s">
        <v>35814</v>
      </c>
    </row>
    <row r="10492" spans="1:11" ht="14.4">
      <c r="A10492" s="69">
        <v>1427411</v>
      </c>
      <c r="B10492" s="69">
        <v>1</v>
      </c>
      <c r="C10492" s="69" t="s">
        <v>26854</v>
      </c>
      <c r="D10492" s="69">
        <v>11</v>
      </c>
      <c r="E10492" s="69" t="s">
        <v>27646</v>
      </c>
      <c r="F10492" s="69">
        <v>30427</v>
      </c>
      <c r="G10492" s="69">
        <v>20121210</v>
      </c>
      <c r="H10492" s="69">
        <v>0</v>
      </c>
      <c r="I10492" s="70">
        <v>43028420438</v>
      </c>
      <c r="J10492" s="69" t="s">
        <v>34468</v>
      </c>
      <c r="K10492" s="69" t="s">
        <v>35815</v>
      </c>
    </row>
    <row r="10493" spans="1:11" ht="14.4">
      <c r="A10493" s="69">
        <v>1450779</v>
      </c>
      <c r="B10493" s="69">
        <v>1</v>
      </c>
      <c r="C10493" s="69" t="s">
        <v>26854</v>
      </c>
      <c r="D10493" s="69">
        <v>11</v>
      </c>
      <c r="E10493" s="69" t="s">
        <v>27646</v>
      </c>
      <c r="F10493" s="69">
        <v>30429</v>
      </c>
      <c r="G10493" s="69">
        <v>20130826</v>
      </c>
      <c r="H10493" s="69">
        <v>0</v>
      </c>
      <c r="I10493" s="70">
        <v>32119367798</v>
      </c>
      <c r="J10493" s="69" t="s">
        <v>34487</v>
      </c>
      <c r="K10493" s="69" t="s">
        <v>35816</v>
      </c>
    </row>
    <row r="10494" spans="1:11" ht="14.4">
      <c r="A10494" s="69">
        <v>1706272</v>
      </c>
      <c r="B10494" s="69">
        <v>1</v>
      </c>
      <c r="C10494" s="69" t="s">
        <v>26854</v>
      </c>
      <c r="D10494" s="69">
        <v>11</v>
      </c>
      <c r="E10494" s="69" t="s">
        <v>27646</v>
      </c>
      <c r="F10494" s="69">
        <v>30430</v>
      </c>
      <c r="G10494" s="69">
        <v>20180604</v>
      </c>
      <c r="H10494" s="69">
        <v>0</v>
      </c>
      <c r="I10494" s="70">
        <v>60937577322</v>
      </c>
      <c r="J10494" s="69" t="s">
        <v>34509</v>
      </c>
      <c r="K10494" s="69" t="s">
        <v>35817</v>
      </c>
    </row>
    <row r="10495" spans="1:11" ht="14.4">
      <c r="A10495" s="69">
        <v>2038112</v>
      </c>
      <c r="B10495" s="69">
        <v>1</v>
      </c>
      <c r="C10495" s="69" t="s">
        <v>26854</v>
      </c>
      <c r="D10495" s="69">
        <v>11</v>
      </c>
      <c r="E10495" s="69" t="s">
        <v>27646</v>
      </c>
      <c r="F10495" s="69">
        <v>30489</v>
      </c>
      <c r="G10495" s="69">
        <v>20210906</v>
      </c>
      <c r="H10495" s="69">
        <v>0</v>
      </c>
      <c r="I10495" s="70">
        <v>32079142033</v>
      </c>
      <c r="J10495" s="69" t="s">
        <v>34482</v>
      </c>
      <c r="K10495" s="69" t="s">
        <v>35818</v>
      </c>
    </row>
    <row r="10496" spans="1:11" ht="14.4">
      <c r="A10496" s="69">
        <v>1340632</v>
      </c>
      <c r="B10496" s="69">
        <v>1</v>
      </c>
      <c r="C10496" s="69" t="s">
        <v>26854</v>
      </c>
      <c r="D10496" s="69">
        <v>11</v>
      </c>
      <c r="E10496" s="69" t="s">
        <v>27646</v>
      </c>
      <c r="F10496" s="69">
        <v>30493</v>
      </c>
      <c r="G10496" s="69">
        <v>20090622</v>
      </c>
      <c r="H10496" s="69">
        <v>0</v>
      </c>
      <c r="I10496" s="70">
        <v>32008393426</v>
      </c>
      <c r="J10496" s="69" t="s">
        <v>34472</v>
      </c>
      <c r="K10496" s="69" t="s">
        <v>35819</v>
      </c>
    </row>
    <row r="10497" spans="1:11" ht="14.4">
      <c r="A10497" s="69">
        <v>1567184</v>
      </c>
      <c r="B10497" s="69">
        <v>1</v>
      </c>
      <c r="C10497" s="69" t="s">
        <v>26854</v>
      </c>
      <c r="D10497" s="69">
        <v>11</v>
      </c>
      <c r="E10497" s="69" t="s">
        <v>27646</v>
      </c>
      <c r="F10497" s="69">
        <v>30494</v>
      </c>
      <c r="G10497" s="69">
        <v>20150622</v>
      </c>
      <c r="H10497" s="69">
        <v>0</v>
      </c>
      <c r="I10497" s="70">
        <v>32937683392</v>
      </c>
      <c r="J10497" s="69" t="s">
        <v>34509</v>
      </c>
      <c r="K10497" s="69" t="s">
        <v>35820</v>
      </c>
    </row>
    <row r="10498" spans="1:11" ht="14.4">
      <c r="A10498" s="69">
        <v>1150036</v>
      </c>
      <c r="B10498" s="69">
        <v>1</v>
      </c>
      <c r="C10498" s="69" t="s">
        <v>26854</v>
      </c>
      <c r="D10498" s="69">
        <v>11</v>
      </c>
      <c r="E10498" s="69" t="s">
        <v>27646</v>
      </c>
      <c r="F10498" s="69">
        <v>30574</v>
      </c>
      <c r="G10498" s="69">
        <v>20180528</v>
      </c>
      <c r="H10498" s="69">
        <v>0</v>
      </c>
      <c r="I10498" s="70">
        <v>32907476553</v>
      </c>
      <c r="J10498" s="69" t="s">
        <v>34476</v>
      </c>
      <c r="K10498" s="69" t="s">
        <v>35821</v>
      </c>
    </row>
    <row r="10499" spans="1:11" ht="14.4">
      <c r="A10499" s="69">
        <v>1696300</v>
      </c>
      <c r="B10499" s="69">
        <v>1</v>
      </c>
      <c r="C10499" s="69" t="s">
        <v>26854</v>
      </c>
      <c r="D10499" s="69">
        <v>11</v>
      </c>
      <c r="E10499" s="69" t="s">
        <v>27646</v>
      </c>
      <c r="F10499" s="69">
        <v>30583</v>
      </c>
      <c r="G10499" s="69">
        <v>20180319</v>
      </c>
      <c r="H10499" s="69">
        <v>0</v>
      </c>
      <c r="I10499" s="70">
        <v>32128927103</v>
      </c>
      <c r="J10499" s="69" t="s">
        <v>34504</v>
      </c>
      <c r="K10499" s="69" t="s">
        <v>35822</v>
      </c>
    </row>
    <row r="10500" spans="1:11" ht="14.4">
      <c r="A10500" s="69">
        <v>1723070</v>
      </c>
      <c r="B10500" s="69">
        <v>1</v>
      </c>
      <c r="C10500" s="69" t="s">
        <v>26854</v>
      </c>
      <c r="D10500" s="69">
        <v>11</v>
      </c>
      <c r="E10500" s="69" t="s">
        <v>27646</v>
      </c>
      <c r="F10500" s="69">
        <v>30615</v>
      </c>
      <c r="G10500" s="69">
        <v>20181008</v>
      </c>
      <c r="H10500" s="69">
        <v>0</v>
      </c>
      <c r="I10500" s="70">
        <v>4139915054</v>
      </c>
      <c r="J10500" s="69" t="s">
        <v>34631</v>
      </c>
      <c r="K10500" s="69" t="s">
        <v>35823</v>
      </c>
    </row>
    <row r="10501" spans="1:11" ht="14.4">
      <c r="A10501" s="69">
        <v>1754555</v>
      </c>
      <c r="B10501" s="69">
        <v>1</v>
      </c>
      <c r="C10501" s="69" t="s">
        <v>26854</v>
      </c>
      <c r="D10501" s="69">
        <v>11</v>
      </c>
      <c r="E10501" s="69" t="s">
        <v>27646</v>
      </c>
      <c r="F10501" s="69">
        <v>30629</v>
      </c>
      <c r="G10501" s="69">
        <v>20190815</v>
      </c>
      <c r="H10501" s="69">
        <v>0</v>
      </c>
      <c r="I10501" s="70">
        <v>41119201642</v>
      </c>
      <c r="J10501" s="69" t="s">
        <v>34468</v>
      </c>
      <c r="K10501" s="69" t="s">
        <v>35824</v>
      </c>
    </row>
    <row r="10502" spans="1:11" ht="14.4">
      <c r="A10502" s="69">
        <v>1564357</v>
      </c>
      <c r="B10502" s="69">
        <v>1</v>
      </c>
      <c r="C10502" s="69" t="s">
        <v>26854</v>
      </c>
      <c r="D10502" s="69">
        <v>11</v>
      </c>
      <c r="E10502" s="69" t="s">
        <v>27646</v>
      </c>
      <c r="F10502" s="69">
        <v>30649</v>
      </c>
      <c r="G10502" s="69">
        <v>20150608</v>
      </c>
      <c r="H10502" s="69">
        <v>0</v>
      </c>
      <c r="I10502" s="70">
        <v>60977875560</v>
      </c>
      <c r="J10502" s="69" t="s">
        <v>34472</v>
      </c>
      <c r="K10502" s="69" t="s">
        <v>35825</v>
      </c>
    </row>
    <row r="10503" spans="1:11" ht="14.4">
      <c r="A10503" s="69">
        <v>1757981</v>
      </c>
      <c r="B10503" s="69">
        <v>1</v>
      </c>
      <c r="C10503" s="69" t="s">
        <v>26854</v>
      </c>
      <c r="D10503" s="69">
        <v>11</v>
      </c>
      <c r="E10503" s="69" t="s">
        <v>27646</v>
      </c>
      <c r="F10503" s="69">
        <v>30670</v>
      </c>
      <c r="G10503" s="69">
        <v>20190916</v>
      </c>
      <c r="H10503" s="69">
        <v>0</v>
      </c>
      <c r="I10503" s="70">
        <v>18149726400</v>
      </c>
      <c r="J10503" s="69" t="s">
        <v>34544</v>
      </c>
      <c r="K10503" s="69" t="s">
        <v>35826</v>
      </c>
    </row>
    <row r="10504" spans="1:11" ht="14.4">
      <c r="A10504" s="69">
        <v>1870380</v>
      </c>
      <c r="B10504" s="69">
        <v>1</v>
      </c>
      <c r="C10504" s="69" t="s">
        <v>26854</v>
      </c>
      <c r="D10504" s="69">
        <v>11</v>
      </c>
      <c r="E10504" s="69" t="s">
        <v>27646</v>
      </c>
      <c r="F10504" s="69">
        <v>30674</v>
      </c>
      <c r="G10504" s="69">
        <v>20210628</v>
      </c>
      <c r="H10504" s="69">
        <v>0</v>
      </c>
      <c r="I10504" s="70">
        <v>10200090495</v>
      </c>
      <c r="J10504" s="69" t="s">
        <v>34476</v>
      </c>
      <c r="K10504" s="69" t="s">
        <v>35827</v>
      </c>
    </row>
    <row r="10505" spans="1:11" ht="14.4">
      <c r="A10505" s="69">
        <v>1069740</v>
      </c>
      <c r="B10505" s="69">
        <v>1</v>
      </c>
      <c r="C10505" s="69" t="s">
        <v>26854</v>
      </c>
      <c r="D10505" s="69">
        <v>11</v>
      </c>
      <c r="E10505" s="69" t="s">
        <v>27646</v>
      </c>
      <c r="F10505" s="69">
        <v>30700</v>
      </c>
      <c r="G10505" s="69">
        <v>19971103</v>
      </c>
      <c r="H10505" s="69">
        <v>0</v>
      </c>
      <c r="I10505" s="70">
        <v>32978086422</v>
      </c>
      <c r="J10505" s="69" t="s">
        <v>34504</v>
      </c>
      <c r="K10505" s="69" t="s">
        <v>35828</v>
      </c>
    </row>
    <row r="10506" spans="1:11" ht="14.4">
      <c r="A10506" s="69">
        <v>1199429</v>
      </c>
      <c r="B10506" s="69">
        <v>1</v>
      </c>
      <c r="C10506" s="69" t="s">
        <v>26854</v>
      </c>
      <c r="D10506" s="69">
        <v>11</v>
      </c>
      <c r="E10506" s="69" t="s">
        <v>27646</v>
      </c>
      <c r="F10506" s="69">
        <v>30727</v>
      </c>
      <c r="G10506" s="69">
        <v>20030227</v>
      </c>
      <c r="H10506" s="69">
        <v>0</v>
      </c>
      <c r="I10506" s="70">
        <v>34907160112</v>
      </c>
      <c r="J10506" s="69" t="s">
        <v>34472</v>
      </c>
      <c r="K10506" s="69" t="s">
        <v>35829</v>
      </c>
    </row>
    <row r="10507" spans="1:11" ht="14.4">
      <c r="A10507" s="69">
        <v>1645205</v>
      </c>
      <c r="B10507" s="69">
        <v>1</v>
      </c>
      <c r="C10507" s="69" t="s">
        <v>26854</v>
      </c>
      <c r="D10507" s="69">
        <v>11</v>
      </c>
      <c r="E10507" s="69" t="s">
        <v>27646</v>
      </c>
      <c r="F10507" s="69">
        <v>30731</v>
      </c>
      <c r="G10507" s="69">
        <v>20170320</v>
      </c>
      <c r="H10507" s="69">
        <v>0</v>
      </c>
      <c r="I10507" s="70">
        <v>8169188813</v>
      </c>
      <c r="J10507" s="69" t="s">
        <v>34468</v>
      </c>
      <c r="K10507" s="69" t="s">
        <v>35830</v>
      </c>
    </row>
    <row r="10508" spans="1:11" ht="14.4">
      <c r="A10508" s="69">
        <v>1657464</v>
      </c>
      <c r="B10508" s="69">
        <v>1</v>
      </c>
      <c r="C10508" s="69" t="s">
        <v>26854</v>
      </c>
      <c r="D10508" s="69">
        <v>11</v>
      </c>
      <c r="E10508" s="69" t="s">
        <v>27646</v>
      </c>
      <c r="F10508" s="69">
        <v>30734</v>
      </c>
      <c r="G10508" s="69">
        <v>20170529</v>
      </c>
      <c r="H10508" s="69">
        <v>0</v>
      </c>
      <c r="I10508" s="70">
        <v>32018532732</v>
      </c>
      <c r="J10508" s="69" t="s">
        <v>34509</v>
      </c>
      <c r="K10508" s="69" t="s">
        <v>35831</v>
      </c>
    </row>
    <row r="10509" spans="1:11" ht="14.4">
      <c r="A10509" s="69">
        <v>1068198</v>
      </c>
      <c r="B10509" s="69">
        <v>1</v>
      </c>
      <c r="C10509" s="69" t="s">
        <v>26854</v>
      </c>
      <c r="D10509" s="69">
        <v>11</v>
      </c>
      <c r="E10509" s="69" t="s">
        <v>27646</v>
      </c>
      <c r="F10509" s="69">
        <v>30747</v>
      </c>
      <c r="G10509" s="69">
        <v>19951211</v>
      </c>
      <c r="H10509" s="69">
        <v>0</v>
      </c>
      <c r="I10509" s="70">
        <v>32937396649</v>
      </c>
      <c r="J10509" s="69" t="s">
        <v>34502</v>
      </c>
      <c r="K10509" s="69" t="s">
        <v>35832</v>
      </c>
    </row>
    <row r="10510" spans="1:11" ht="14.4">
      <c r="A10510" s="69">
        <v>1748031</v>
      </c>
      <c r="B10510" s="69">
        <v>1</v>
      </c>
      <c r="C10510" s="69" t="s">
        <v>26854</v>
      </c>
      <c r="D10510" s="69">
        <v>11</v>
      </c>
      <c r="E10510" s="69" t="s">
        <v>27646</v>
      </c>
      <c r="F10510" s="69">
        <v>30818</v>
      </c>
      <c r="G10510" s="69">
        <v>20190617</v>
      </c>
      <c r="H10510" s="69">
        <v>0</v>
      </c>
      <c r="I10510" s="70">
        <v>67088829634</v>
      </c>
      <c r="J10510" s="69" t="s">
        <v>34495</v>
      </c>
      <c r="K10510" s="69" t="s">
        <v>35833</v>
      </c>
    </row>
    <row r="10511" spans="1:11" ht="14.4">
      <c r="A10511" s="69">
        <v>1582142</v>
      </c>
      <c r="B10511" s="69">
        <v>1</v>
      </c>
      <c r="C10511" s="69" t="s">
        <v>26854</v>
      </c>
      <c r="D10511" s="69">
        <v>11</v>
      </c>
      <c r="E10511" s="69" t="s">
        <v>27646</v>
      </c>
      <c r="F10511" s="69">
        <v>30849</v>
      </c>
      <c r="G10511" s="69">
        <v>20151019</v>
      </c>
      <c r="H10511" s="69">
        <v>0</v>
      </c>
      <c r="I10511" s="70">
        <v>32008312087</v>
      </c>
      <c r="J10511" s="69" t="s">
        <v>34487</v>
      </c>
      <c r="K10511" s="69" t="s">
        <v>35834</v>
      </c>
    </row>
    <row r="10512" spans="1:11" ht="14.4">
      <c r="A10512" s="69">
        <v>1416723</v>
      </c>
      <c r="B10512" s="69">
        <v>1</v>
      </c>
      <c r="C10512" s="69" t="s">
        <v>26854</v>
      </c>
      <c r="D10512" s="69">
        <v>11</v>
      </c>
      <c r="E10512" s="69" t="s">
        <v>27646</v>
      </c>
      <c r="F10512" s="69">
        <v>30881</v>
      </c>
      <c r="G10512" s="69">
        <v>20120730</v>
      </c>
      <c r="H10512" s="69">
        <v>0</v>
      </c>
      <c r="I10512" s="70">
        <v>32129463504</v>
      </c>
      <c r="J10512" s="69" t="s">
        <v>34627</v>
      </c>
      <c r="K10512" s="69" t="s">
        <v>35835</v>
      </c>
    </row>
    <row r="10513" spans="1:11" ht="14.4">
      <c r="A10513" s="69">
        <v>1593547</v>
      </c>
      <c r="B10513" s="69">
        <v>1</v>
      </c>
      <c r="C10513" s="69" t="s">
        <v>26854</v>
      </c>
      <c r="D10513" s="69">
        <v>11</v>
      </c>
      <c r="E10513" s="69" t="s">
        <v>27646</v>
      </c>
      <c r="F10513" s="69">
        <v>30928</v>
      </c>
      <c r="G10513" s="69">
        <v>20160222</v>
      </c>
      <c r="H10513" s="69">
        <v>0</v>
      </c>
      <c r="I10513" s="70">
        <v>2169616147</v>
      </c>
      <c r="J10513" s="69" t="s">
        <v>34499</v>
      </c>
      <c r="K10513" s="69" t="s">
        <v>35836</v>
      </c>
    </row>
    <row r="10514" spans="1:11" ht="14.4">
      <c r="A10514" s="69">
        <v>1696266</v>
      </c>
      <c r="B10514" s="69">
        <v>1</v>
      </c>
      <c r="C10514" s="69" t="s">
        <v>26854</v>
      </c>
      <c r="D10514" s="69">
        <v>11</v>
      </c>
      <c r="E10514" s="69" t="s">
        <v>27646</v>
      </c>
      <c r="F10514" s="69">
        <v>30941</v>
      </c>
      <c r="G10514" s="69">
        <v>20180319</v>
      </c>
      <c r="H10514" s="69">
        <v>0</v>
      </c>
      <c r="I10514" s="70">
        <v>32896780072</v>
      </c>
      <c r="J10514" s="69" t="s">
        <v>34487</v>
      </c>
      <c r="K10514" s="69" t="s">
        <v>35837</v>
      </c>
    </row>
    <row r="10515" spans="1:11" ht="14.4">
      <c r="A10515" s="69">
        <v>1068206</v>
      </c>
      <c r="B10515" s="69">
        <v>1</v>
      </c>
      <c r="C10515" s="69" t="s">
        <v>26854</v>
      </c>
      <c r="D10515" s="69">
        <v>11</v>
      </c>
      <c r="E10515" s="69" t="s">
        <v>27646</v>
      </c>
      <c r="F10515" s="69">
        <v>30947</v>
      </c>
      <c r="G10515" s="69">
        <v>19970310</v>
      </c>
      <c r="H10515" s="69">
        <v>0</v>
      </c>
      <c r="I10515" s="70">
        <v>32887186065</v>
      </c>
      <c r="J10515" s="69" t="s">
        <v>34504</v>
      </c>
      <c r="K10515" s="69" t="s">
        <v>35838</v>
      </c>
    </row>
    <row r="10516" spans="1:11" ht="14.4">
      <c r="A10516" s="69">
        <v>1749544</v>
      </c>
      <c r="B10516" s="69">
        <v>1</v>
      </c>
      <c r="C10516" s="69" t="s">
        <v>26854</v>
      </c>
      <c r="D10516" s="69">
        <v>11</v>
      </c>
      <c r="E10516" s="69" t="s">
        <v>27646</v>
      </c>
      <c r="F10516" s="69">
        <v>30957</v>
      </c>
      <c r="G10516" s="69">
        <v>20190701</v>
      </c>
      <c r="H10516" s="69">
        <v>0</v>
      </c>
      <c r="I10516" s="70">
        <v>32089307931</v>
      </c>
      <c r="J10516" s="69" t="s">
        <v>34472</v>
      </c>
      <c r="K10516" s="69" t="s">
        <v>35839</v>
      </c>
    </row>
    <row r="10517" spans="1:11" ht="14.4">
      <c r="A10517" s="69">
        <v>1870909</v>
      </c>
      <c r="B10517" s="69">
        <v>1</v>
      </c>
      <c r="C10517" s="69" t="s">
        <v>26854</v>
      </c>
      <c r="D10517" s="69">
        <v>11</v>
      </c>
      <c r="E10517" s="69" t="s">
        <v>27646</v>
      </c>
      <c r="F10517" s="69">
        <v>30965</v>
      </c>
      <c r="G10517" s="69">
        <v>20210705</v>
      </c>
      <c r="H10517" s="69">
        <v>0</v>
      </c>
      <c r="I10517" s="70">
        <v>2210224214</v>
      </c>
      <c r="J10517" s="69" t="s">
        <v>34476</v>
      </c>
      <c r="K10517" s="69" t="s">
        <v>35840</v>
      </c>
    </row>
    <row r="10518" spans="1:11" ht="14.4">
      <c r="A10518" s="69">
        <v>1068207</v>
      </c>
      <c r="B10518" s="69">
        <v>1</v>
      </c>
      <c r="C10518" s="69" t="s">
        <v>26854</v>
      </c>
      <c r="D10518" s="69">
        <v>11</v>
      </c>
      <c r="E10518" s="69" t="s">
        <v>27646</v>
      </c>
      <c r="F10518" s="69">
        <v>31038</v>
      </c>
      <c r="G10518" s="69">
        <v>19950526</v>
      </c>
      <c r="H10518" s="69">
        <v>0</v>
      </c>
      <c r="I10518" s="70">
        <v>32927381429</v>
      </c>
      <c r="J10518" s="69" t="s">
        <v>34492</v>
      </c>
      <c r="K10518" s="69" t="s">
        <v>35841</v>
      </c>
    </row>
    <row r="10519" spans="1:11" ht="14.4">
      <c r="A10519" s="69">
        <v>1732125</v>
      </c>
      <c r="B10519" s="69">
        <v>1</v>
      </c>
      <c r="C10519" s="69" t="s">
        <v>26854</v>
      </c>
      <c r="D10519" s="69">
        <v>11</v>
      </c>
      <c r="E10519" s="69" t="s">
        <v>27646</v>
      </c>
      <c r="F10519" s="69">
        <v>31045</v>
      </c>
      <c r="G10519" s="69">
        <v>20190610</v>
      </c>
      <c r="H10519" s="69">
        <v>0</v>
      </c>
      <c r="I10519" s="70">
        <v>4130007901</v>
      </c>
      <c r="J10519" s="69" t="s">
        <v>34495</v>
      </c>
      <c r="K10519" s="69" t="s">
        <v>35842</v>
      </c>
    </row>
    <row r="10520" spans="1:11" ht="14.4">
      <c r="A10520" s="69">
        <v>1554513</v>
      </c>
      <c r="B10520" s="69">
        <v>1</v>
      </c>
      <c r="C10520" s="69" t="s">
        <v>26854</v>
      </c>
      <c r="D10520" s="69">
        <v>11</v>
      </c>
      <c r="E10520" s="69" t="s">
        <v>27646</v>
      </c>
      <c r="F10520" s="69">
        <v>31048</v>
      </c>
      <c r="G10520" s="69">
        <v>20150330</v>
      </c>
      <c r="H10520" s="69">
        <v>0</v>
      </c>
      <c r="I10520" s="70">
        <v>17159535735</v>
      </c>
      <c r="J10520" s="69" t="s">
        <v>34504</v>
      </c>
      <c r="K10520" s="69" t="s">
        <v>35843</v>
      </c>
    </row>
    <row r="10521" spans="1:11" ht="14.4">
      <c r="A10521" s="69">
        <v>1718371</v>
      </c>
      <c r="B10521" s="69">
        <v>1</v>
      </c>
      <c r="C10521" s="69" t="s">
        <v>26854</v>
      </c>
      <c r="D10521" s="69">
        <v>11</v>
      </c>
      <c r="E10521" s="69" t="s">
        <v>27646</v>
      </c>
      <c r="F10521" s="69">
        <v>31069</v>
      </c>
      <c r="G10521" s="69">
        <v>20180910</v>
      </c>
      <c r="H10521" s="69">
        <v>0</v>
      </c>
      <c r="I10521" s="70">
        <v>66169476638</v>
      </c>
      <c r="J10521" s="69" t="s">
        <v>30414</v>
      </c>
      <c r="K10521" s="69" t="s">
        <v>35844</v>
      </c>
    </row>
    <row r="10522" spans="1:11" ht="14.4">
      <c r="A10522" s="69">
        <v>1068209</v>
      </c>
      <c r="B10522" s="69">
        <v>1</v>
      </c>
      <c r="C10522" s="69" t="s">
        <v>26854</v>
      </c>
      <c r="D10522" s="69">
        <v>11</v>
      </c>
      <c r="E10522" s="69" t="s">
        <v>27646</v>
      </c>
      <c r="F10522" s="69">
        <v>31084</v>
      </c>
      <c r="G10522" s="69">
        <v>19970908</v>
      </c>
      <c r="H10522" s="69">
        <v>0</v>
      </c>
      <c r="I10522" s="70">
        <v>60947879031</v>
      </c>
      <c r="J10522" s="69" t="s">
        <v>34470</v>
      </c>
      <c r="K10522" s="69" t="s">
        <v>35845</v>
      </c>
    </row>
    <row r="10523" spans="1:11" ht="14.4">
      <c r="A10523" s="69">
        <v>1518785</v>
      </c>
      <c r="B10523" s="69">
        <v>1</v>
      </c>
      <c r="C10523" s="69" t="s">
        <v>26854</v>
      </c>
      <c r="D10523" s="69">
        <v>11</v>
      </c>
      <c r="E10523" s="69" t="s">
        <v>27646</v>
      </c>
      <c r="F10523" s="69">
        <v>31103</v>
      </c>
      <c r="G10523" s="69">
        <v>20140804</v>
      </c>
      <c r="H10523" s="69">
        <v>0</v>
      </c>
      <c r="I10523" s="70">
        <v>32048617776</v>
      </c>
      <c r="J10523" s="69" t="s">
        <v>34482</v>
      </c>
      <c r="K10523" s="69" t="s">
        <v>35846</v>
      </c>
    </row>
    <row r="10524" spans="1:11" ht="14.4">
      <c r="A10524" s="69">
        <v>1591215</v>
      </c>
      <c r="B10524" s="69">
        <v>1</v>
      </c>
      <c r="C10524" s="69" t="s">
        <v>26854</v>
      </c>
      <c r="D10524" s="69">
        <v>11</v>
      </c>
      <c r="E10524" s="69" t="s">
        <v>27646</v>
      </c>
      <c r="F10524" s="69">
        <v>31120</v>
      </c>
      <c r="G10524" s="69">
        <v>20160202</v>
      </c>
      <c r="H10524" s="69">
        <v>0</v>
      </c>
      <c r="I10524" s="70">
        <v>26159716005</v>
      </c>
      <c r="J10524" s="69" t="s">
        <v>34492</v>
      </c>
      <c r="K10524" s="69" t="s">
        <v>35847</v>
      </c>
    </row>
    <row r="10525" spans="1:11" ht="14.4">
      <c r="A10525" s="69">
        <v>1068212</v>
      </c>
      <c r="B10525" s="69">
        <v>1</v>
      </c>
      <c r="C10525" s="69" t="s">
        <v>26854</v>
      </c>
      <c r="D10525" s="69">
        <v>11</v>
      </c>
      <c r="E10525" s="69" t="s">
        <v>27646</v>
      </c>
      <c r="F10525" s="69">
        <v>31122</v>
      </c>
      <c r="G10525" s="69">
        <v>19951211</v>
      </c>
      <c r="H10525" s="69">
        <v>0</v>
      </c>
      <c r="I10525" s="70">
        <v>32957796041</v>
      </c>
      <c r="J10525" s="69" t="s">
        <v>30414</v>
      </c>
      <c r="K10525" s="69" t="s">
        <v>35848</v>
      </c>
    </row>
    <row r="10526" spans="1:11" ht="14.4">
      <c r="A10526" s="69">
        <v>1652766</v>
      </c>
      <c r="B10526" s="69">
        <v>1</v>
      </c>
      <c r="C10526" s="69" t="s">
        <v>26854</v>
      </c>
      <c r="D10526" s="69">
        <v>11</v>
      </c>
      <c r="E10526" s="69" t="s">
        <v>27646</v>
      </c>
      <c r="F10526" s="69">
        <v>31167</v>
      </c>
      <c r="G10526" s="69">
        <v>20170424</v>
      </c>
      <c r="H10526" s="69">
        <v>0</v>
      </c>
      <c r="I10526" s="70">
        <v>32048203551</v>
      </c>
      <c r="J10526" s="69" t="s">
        <v>30414</v>
      </c>
      <c r="K10526" s="69" t="s">
        <v>35849</v>
      </c>
    </row>
    <row r="10527" spans="1:11" ht="14.4">
      <c r="A10527" s="69">
        <v>1558412</v>
      </c>
      <c r="B10527" s="69">
        <v>1</v>
      </c>
      <c r="C10527" s="69" t="s">
        <v>26854</v>
      </c>
      <c r="D10527" s="69">
        <v>11</v>
      </c>
      <c r="E10527" s="69" t="s">
        <v>27646</v>
      </c>
      <c r="F10527" s="69">
        <v>31178</v>
      </c>
      <c r="G10527" s="69">
        <v>20150511</v>
      </c>
      <c r="H10527" s="69">
        <v>0</v>
      </c>
      <c r="I10527" s="70">
        <v>32018367733</v>
      </c>
      <c r="J10527" s="69" t="s">
        <v>34499</v>
      </c>
      <c r="K10527" s="69" t="s">
        <v>35850</v>
      </c>
    </row>
    <row r="10528" spans="1:11" ht="14.4">
      <c r="A10528" s="69">
        <v>1068217</v>
      </c>
      <c r="B10528" s="69">
        <v>1</v>
      </c>
      <c r="C10528" s="69" t="s">
        <v>26854</v>
      </c>
      <c r="D10528" s="69">
        <v>11</v>
      </c>
      <c r="E10528" s="69" t="s">
        <v>27646</v>
      </c>
      <c r="F10528" s="69">
        <v>31183</v>
      </c>
      <c r="G10528" s="69">
        <v>19970714</v>
      </c>
      <c r="H10528" s="69">
        <v>0</v>
      </c>
      <c r="I10528" s="70">
        <v>60927076913</v>
      </c>
      <c r="J10528" s="69" t="s">
        <v>34472</v>
      </c>
      <c r="K10528" s="69" t="s">
        <v>35851</v>
      </c>
    </row>
    <row r="10529" spans="1:11" ht="14.4">
      <c r="A10529" s="69">
        <v>1340699</v>
      </c>
      <c r="B10529" s="69">
        <v>1</v>
      </c>
      <c r="C10529" s="69" t="s">
        <v>26854</v>
      </c>
      <c r="D10529" s="69">
        <v>11</v>
      </c>
      <c r="E10529" s="69" t="s">
        <v>27646</v>
      </c>
      <c r="F10529" s="69">
        <v>31207</v>
      </c>
      <c r="G10529" s="69">
        <v>20090622</v>
      </c>
      <c r="H10529" s="69">
        <v>0</v>
      </c>
      <c r="I10529" s="70">
        <v>32998211570</v>
      </c>
      <c r="J10529" s="69" t="s">
        <v>34504</v>
      </c>
      <c r="K10529" s="69" t="s">
        <v>35852</v>
      </c>
    </row>
    <row r="10530" spans="1:11" ht="14.4">
      <c r="A10530" s="69">
        <v>1629127</v>
      </c>
      <c r="B10530" s="69">
        <v>1</v>
      </c>
      <c r="C10530" s="69" t="s">
        <v>26854</v>
      </c>
      <c r="D10530" s="69">
        <v>11</v>
      </c>
      <c r="E10530" s="69" t="s">
        <v>27646</v>
      </c>
      <c r="F10530" s="69">
        <v>31218</v>
      </c>
      <c r="G10530" s="69">
        <v>20161024</v>
      </c>
      <c r="H10530" s="69">
        <v>0</v>
      </c>
      <c r="I10530" s="70">
        <v>32119466624</v>
      </c>
      <c r="J10530" s="69" t="s">
        <v>34487</v>
      </c>
      <c r="K10530" s="69" t="s">
        <v>35853</v>
      </c>
    </row>
    <row r="10531" spans="1:11" ht="14.4">
      <c r="A10531" s="69">
        <v>1754517</v>
      </c>
      <c r="B10531" s="69">
        <v>1</v>
      </c>
      <c r="C10531" s="69" t="s">
        <v>26854</v>
      </c>
      <c r="D10531" s="69">
        <v>11</v>
      </c>
      <c r="E10531" s="69" t="s">
        <v>27646</v>
      </c>
      <c r="F10531" s="69">
        <v>31221</v>
      </c>
      <c r="G10531" s="69">
        <v>20190811</v>
      </c>
      <c r="H10531" s="69">
        <v>0</v>
      </c>
      <c r="I10531" s="70">
        <v>32937531237</v>
      </c>
      <c r="J10531" s="69" t="s">
        <v>34468</v>
      </c>
      <c r="K10531" s="69" t="s">
        <v>35854</v>
      </c>
    </row>
    <row r="10532" spans="1:11" ht="14.4">
      <c r="A10532" s="69">
        <v>1196270</v>
      </c>
      <c r="B10532" s="69">
        <v>1</v>
      </c>
      <c r="C10532" s="69" t="s">
        <v>26854</v>
      </c>
      <c r="D10532" s="69">
        <v>11</v>
      </c>
      <c r="E10532" s="69" t="s">
        <v>27646</v>
      </c>
      <c r="F10532" s="69">
        <v>31278</v>
      </c>
      <c r="G10532" s="69">
        <v>20030108</v>
      </c>
      <c r="H10532" s="69">
        <v>0</v>
      </c>
      <c r="I10532" s="70">
        <v>32967984439</v>
      </c>
      <c r="J10532" s="69" t="s">
        <v>34487</v>
      </c>
      <c r="K10532" s="69" t="s">
        <v>35855</v>
      </c>
    </row>
    <row r="10533" spans="1:11" ht="14.4">
      <c r="A10533" s="69">
        <v>1718379</v>
      </c>
      <c r="B10533" s="69">
        <v>1</v>
      </c>
      <c r="C10533" s="69" t="s">
        <v>26854</v>
      </c>
      <c r="D10533" s="69">
        <v>11</v>
      </c>
      <c r="E10533" s="69" t="s">
        <v>27646</v>
      </c>
      <c r="F10533" s="69">
        <v>31287</v>
      </c>
      <c r="G10533" s="69">
        <v>20180910</v>
      </c>
      <c r="H10533" s="69">
        <v>0</v>
      </c>
      <c r="I10533" s="70">
        <v>4139917951</v>
      </c>
      <c r="J10533" s="69" t="s">
        <v>34497</v>
      </c>
      <c r="K10533" s="69" t="s">
        <v>35856</v>
      </c>
    </row>
    <row r="10534" spans="1:11" ht="14.4">
      <c r="A10534" s="69">
        <v>1644478</v>
      </c>
      <c r="B10534" s="69">
        <v>1</v>
      </c>
      <c r="C10534" s="69" t="s">
        <v>26854</v>
      </c>
      <c r="D10534" s="69">
        <v>11</v>
      </c>
      <c r="E10534" s="69" t="s">
        <v>27646</v>
      </c>
      <c r="F10534" s="69">
        <v>31328</v>
      </c>
      <c r="G10534" s="69">
        <v>20170313</v>
      </c>
      <c r="H10534" s="69">
        <v>0</v>
      </c>
      <c r="I10534" s="70">
        <v>56169729664</v>
      </c>
      <c r="J10534" s="69" t="s">
        <v>34495</v>
      </c>
      <c r="K10534" s="69" t="s">
        <v>35857</v>
      </c>
    </row>
    <row r="10535" spans="1:11" ht="14.4">
      <c r="A10535" s="69">
        <v>1735528</v>
      </c>
      <c r="B10535" s="69">
        <v>1</v>
      </c>
      <c r="C10535" s="69" t="s">
        <v>26854</v>
      </c>
      <c r="D10535" s="69">
        <v>11</v>
      </c>
      <c r="E10535" s="69" t="s">
        <v>27646</v>
      </c>
      <c r="F10535" s="69">
        <v>31329</v>
      </c>
      <c r="G10535" s="69">
        <v>20190211</v>
      </c>
      <c r="H10535" s="69">
        <v>0</v>
      </c>
      <c r="I10535" s="70">
        <v>25179951238</v>
      </c>
      <c r="J10535" s="69" t="s">
        <v>34547</v>
      </c>
      <c r="K10535" s="69" t="s">
        <v>35858</v>
      </c>
    </row>
    <row r="10536" spans="1:11" ht="14.4">
      <c r="A10536" s="69">
        <v>1068221</v>
      </c>
      <c r="B10536" s="69">
        <v>1</v>
      </c>
      <c r="C10536" s="69" t="s">
        <v>26854</v>
      </c>
      <c r="D10536" s="69">
        <v>11</v>
      </c>
      <c r="E10536" s="69" t="s">
        <v>27646</v>
      </c>
      <c r="F10536" s="69">
        <v>31394</v>
      </c>
      <c r="G10536" s="69">
        <v>19950116</v>
      </c>
      <c r="H10536" s="69">
        <v>0</v>
      </c>
      <c r="I10536" s="70">
        <v>32946575134</v>
      </c>
      <c r="J10536" s="69" t="s">
        <v>30414</v>
      </c>
      <c r="K10536" s="69" t="s">
        <v>35859</v>
      </c>
    </row>
    <row r="10537" spans="1:11" ht="14.4">
      <c r="A10537" s="69">
        <v>1185830</v>
      </c>
      <c r="B10537" s="69">
        <v>1</v>
      </c>
      <c r="C10537" s="69" t="s">
        <v>26854</v>
      </c>
      <c r="D10537" s="69">
        <v>11</v>
      </c>
      <c r="E10537" s="69" t="s">
        <v>27646</v>
      </c>
      <c r="F10537" s="69">
        <v>31395</v>
      </c>
      <c r="G10537" s="69">
        <v>20090615</v>
      </c>
      <c r="H10537" s="69">
        <v>0</v>
      </c>
      <c r="I10537" s="70">
        <v>60917277562</v>
      </c>
      <c r="J10537" s="69" t="s">
        <v>34487</v>
      </c>
      <c r="K10537" s="69" t="s">
        <v>35860</v>
      </c>
    </row>
    <row r="10538" spans="1:11" ht="14.4">
      <c r="A10538" s="69">
        <v>1586476</v>
      </c>
      <c r="B10538" s="69">
        <v>1</v>
      </c>
      <c r="C10538" s="69" t="s">
        <v>26854</v>
      </c>
      <c r="D10538" s="69">
        <v>11</v>
      </c>
      <c r="E10538" s="69" t="s">
        <v>27646</v>
      </c>
      <c r="F10538" s="69">
        <v>31412</v>
      </c>
      <c r="G10538" s="69">
        <v>20151130</v>
      </c>
      <c r="H10538" s="69">
        <v>0</v>
      </c>
      <c r="I10538" s="70">
        <v>32998194347</v>
      </c>
      <c r="J10538" s="69" t="s">
        <v>34627</v>
      </c>
      <c r="K10538" s="69" t="s">
        <v>35861</v>
      </c>
    </row>
    <row r="10539" spans="1:11" ht="14.4">
      <c r="A10539" s="69">
        <v>1670255</v>
      </c>
      <c r="B10539" s="69">
        <v>1</v>
      </c>
      <c r="C10539" s="69" t="s">
        <v>26854</v>
      </c>
      <c r="D10539" s="69">
        <v>11</v>
      </c>
      <c r="E10539" s="69" t="s">
        <v>27646</v>
      </c>
      <c r="F10539" s="69">
        <v>31417</v>
      </c>
      <c r="G10539" s="69">
        <v>20170911</v>
      </c>
      <c r="H10539" s="69">
        <v>0</v>
      </c>
      <c r="I10539" s="70">
        <v>32109200231</v>
      </c>
      <c r="J10539" s="69" t="s">
        <v>34470</v>
      </c>
      <c r="K10539" s="69" t="s">
        <v>35862</v>
      </c>
    </row>
    <row r="10540" spans="1:11" ht="14.4">
      <c r="A10540" s="69">
        <v>1726075</v>
      </c>
      <c r="B10540" s="69">
        <v>1</v>
      </c>
      <c r="C10540" s="69" t="s">
        <v>26854</v>
      </c>
      <c r="D10540" s="69">
        <v>11</v>
      </c>
      <c r="E10540" s="69" t="s">
        <v>27646</v>
      </c>
      <c r="F10540" s="69">
        <v>31422</v>
      </c>
      <c r="G10540" s="69">
        <v>20181105</v>
      </c>
      <c r="H10540" s="69">
        <v>0</v>
      </c>
      <c r="I10540" s="70">
        <v>3188882439</v>
      </c>
      <c r="J10540" s="69" t="s">
        <v>34480</v>
      </c>
      <c r="K10540" s="69" t="s">
        <v>35863</v>
      </c>
    </row>
    <row r="10541" spans="1:11" ht="14.4">
      <c r="A10541" s="69">
        <v>1744175</v>
      </c>
      <c r="B10541" s="69">
        <v>1</v>
      </c>
      <c r="C10541" s="69" t="s">
        <v>26854</v>
      </c>
      <c r="D10541" s="69">
        <v>11</v>
      </c>
      <c r="E10541" s="69" t="s">
        <v>27646</v>
      </c>
      <c r="F10541" s="69">
        <v>31424</v>
      </c>
      <c r="G10541" s="69">
        <v>20190513</v>
      </c>
      <c r="H10541" s="69">
        <v>0</v>
      </c>
      <c r="I10541" s="70">
        <v>32098921979</v>
      </c>
      <c r="J10541" s="69" t="s">
        <v>30414</v>
      </c>
      <c r="K10541" s="69" t="s">
        <v>35864</v>
      </c>
    </row>
    <row r="10542" spans="1:11" ht="14.4">
      <c r="A10542" s="69">
        <v>1608311</v>
      </c>
      <c r="B10542" s="69">
        <v>1</v>
      </c>
      <c r="C10542" s="69" t="s">
        <v>26854</v>
      </c>
      <c r="D10542" s="69">
        <v>11</v>
      </c>
      <c r="E10542" s="69" t="s">
        <v>27646</v>
      </c>
      <c r="F10542" s="69">
        <v>31485</v>
      </c>
      <c r="G10542" s="69">
        <v>20191007</v>
      </c>
      <c r="H10542" s="69">
        <v>0</v>
      </c>
      <c r="I10542" s="70">
        <v>32109291537</v>
      </c>
      <c r="J10542" s="69" t="s">
        <v>34482</v>
      </c>
      <c r="K10542" s="69" t="s">
        <v>35865</v>
      </c>
    </row>
    <row r="10543" spans="1:11" ht="14.4">
      <c r="A10543" s="69">
        <v>1069744</v>
      </c>
      <c r="B10543" s="69">
        <v>1</v>
      </c>
      <c r="C10543" s="69" t="s">
        <v>26854</v>
      </c>
      <c r="D10543" s="69">
        <v>11</v>
      </c>
      <c r="E10543" s="69" t="s">
        <v>27646</v>
      </c>
      <c r="F10543" s="69">
        <v>31523</v>
      </c>
      <c r="G10543" s="69">
        <v>19970811</v>
      </c>
      <c r="H10543" s="69">
        <v>0</v>
      </c>
      <c r="I10543" s="70">
        <v>60937781627</v>
      </c>
      <c r="J10543" s="69" t="s">
        <v>34468</v>
      </c>
      <c r="K10543" s="69" t="s">
        <v>35866</v>
      </c>
    </row>
    <row r="10544" spans="1:11" ht="14.4">
      <c r="A10544" s="69">
        <v>1559102</v>
      </c>
      <c r="B10544" s="69">
        <v>1</v>
      </c>
      <c r="C10544" s="69" t="s">
        <v>26854</v>
      </c>
      <c r="D10544" s="69">
        <v>11</v>
      </c>
      <c r="E10544" s="69" t="s">
        <v>27646</v>
      </c>
      <c r="F10544" s="69">
        <v>31526</v>
      </c>
      <c r="G10544" s="69">
        <v>20150518</v>
      </c>
      <c r="H10544" s="69">
        <v>0</v>
      </c>
      <c r="I10544" s="70">
        <v>32129612621</v>
      </c>
      <c r="J10544" s="69" t="s">
        <v>34472</v>
      </c>
      <c r="K10544" s="69" t="s">
        <v>35867</v>
      </c>
    </row>
    <row r="10545" spans="1:11" ht="14.4">
      <c r="A10545" s="69">
        <v>1566032</v>
      </c>
      <c r="B10545" s="69">
        <v>1</v>
      </c>
      <c r="C10545" s="69" t="s">
        <v>26854</v>
      </c>
      <c r="D10545" s="69">
        <v>11</v>
      </c>
      <c r="E10545" s="69" t="s">
        <v>27646</v>
      </c>
      <c r="F10545" s="69">
        <v>31527</v>
      </c>
      <c r="G10545" s="69">
        <v>20150615</v>
      </c>
      <c r="H10545" s="69">
        <v>0</v>
      </c>
      <c r="I10545" s="70">
        <v>32069021031</v>
      </c>
      <c r="J10545" s="69" t="s">
        <v>34499</v>
      </c>
      <c r="K10545" s="69" t="s">
        <v>35868</v>
      </c>
    </row>
    <row r="10546" spans="1:11" ht="14.4">
      <c r="A10546" s="69">
        <v>1735964</v>
      </c>
      <c r="B10546" s="69">
        <v>1</v>
      </c>
      <c r="C10546" s="69" t="s">
        <v>26854</v>
      </c>
      <c r="D10546" s="69">
        <v>11</v>
      </c>
      <c r="E10546" s="69" t="s">
        <v>27646</v>
      </c>
      <c r="F10546" s="69">
        <v>31530</v>
      </c>
      <c r="G10546" s="69">
        <v>20190218</v>
      </c>
      <c r="H10546" s="69">
        <v>0</v>
      </c>
      <c r="I10546" s="70">
        <v>32078997585</v>
      </c>
      <c r="J10546" s="69" t="s">
        <v>34509</v>
      </c>
      <c r="K10546" s="69" t="s">
        <v>35869</v>
      </c>
    </row>
    <row r="10547" spans="1:11" ht="14.4">
      <c r="A10547" s="69">
        <v>1870379</v>
      </c>
      <c r="B10547" s="69">
        <v>1</v>
      </c>
      <c r="C10547" s="69" t="s">
        <v>26854</v>
      </c>
      <c r="D10547" s="69">
        <v>11</v>
      </c>
      <c r="E10547" s="69" t="s">
        <v>27646</v>
      </c>
      <c r="F10547" s="69">
        <v>31544</v>
      </c>
      <c r="G10547" s="69">
        <v>20210628</v>
      </c>
      <c r="H10547" s="69">
        <v>0</v>
      </c>
      <c r="I10547" s="70">
        <v>47169717650</v>
      </c>
      <c r="J10547" s="69" t="s">
        <v>34547</v>
      </c>
      <c r="K10547" s="69" t="s">
        <v>35870</v>
      </c>
    </row>
    <row r="10548" spans="1:11" ht="14.4">
      <c r="A10548" s="69">
        <v>1413678</v>
      </c>
      <c r="B10548" s="69">
        <v>1</v>
      </c>
      <c r="C10548" s="69" t="s">
        <v>26854</v>
      </c>
      <c r="D10548" s="69">
        <v>11</v>
      </c>
      <c r="E10548" s="69" t="s">
        <v>27646</v>
      </c>
      <c r="F10548" s="69">
        <v>31568</v>
      </c>
      <c r="G10548" s="69">
        <v>20120618</v>
      </c>
      <c r="H10548" s="69">
        <v>0</v>
      </c>
      <c r="I10548" s="70">
        <v>16786016358</v>
      </c>
      <c r="J10548" s="69" t="s">
        <v>30727</v>
      </c>
      <c r="K10548" s="69" t="s">
        <v>35871</v>
      </c>
    </row>
    <row r="10549" spans="1:11" ht="14.4">
      <c r="A10549" s="69">
        <v>1068228</v>
      </c>
      <c r="B10549" s="69">
        <v>1</v>
      </c>
      <c r="C10549" s="69" t="s">
        <v>26854</v>
      </c>
      <c r="D10549" s="69">
        <v>11</v>
      </c>
      <c r="E10549" s="69" t="s">
        <v>27646</v>
      </c>
      <c r="F10549" s="69">
        <v>31641</v>
      </c>
      <c r="G10549" s="69">
        <v>20000621</v>
      </c>
      <c r="H10549" s="69">
        <v>0</v>
      </c>
      <c r="I10549" s="70">
        <v>35947842510</v>
      </c>
      <c r="J10549" s="69" t="s">
        <v>34504</v>
      </c>
      <c r="K10549" s="69" t="s">
        <v>35872</v>
      </c>
    </row>
    <row r="10550" spans="1:11" ht="14.4">
      <c r="A10550" s="69">
        <v>1677001</v>
      </c>
      <c r="B10550" s="69">
        <v>1</v>
      </c>
      <c r="C10550" s="69" t="s">
        <v>26854</v>
      </c>
      <c r="D10550" s="69">
        <v>11</v>
      </c>
      <c r="E10550" s="69" t="s">
        <v>27646</v>
      </c>
      <c r="F10550" s="69">
        <v>31666</v>
      </c>
      <c r="G10550" s="69">
        <v>20171030</v>
      </c>
      <c r="H10550" s="69">
        <v>0</v>
      </c>
      <c r="I10550" s="70">
        <v>24169888690</v>
      </c>
      <c r="J10550" s="69" t="s">
        <v>34487</v>
      </c>
      <c r="K10550" s="69" t="s">
        <v>35873</v>
      </c>
    </row>
    <row r="10551" spans="1:11" ht="14.4">
      <c r="A10551" s="69">
        <v>1252361</v>
      </c>
      <c r="B10551" s="69">
        <v>1</v>
      </c>
      <c r="C10551" s="69" t="s">
        <v>26854</v>
      </c>
      <c r="D10551" s="69">
        <v>11</v>
      </c>
      <c r="E10551" s="69" t="s">
        <v>27646</v>
      </c>
      <c r="F10551" s="69">
        <v>31699</v>
      </c>
      <c r="G10551" s="69">
        <v>20090615</v>
      </c>
      <c r="H10551" s="69">
        <v>0</v>
      </c>
      <c r="I10551" s="70">
        <v>47998374806</v>
      </c>
      <c r="J10551" s="69" t="s">
        <v>34470</v>
      </c>
      <c r="K10551" s="69" t="s">
        <v>35874</v>
      </c>
    </row>
    <row r="10552" spans="1:11" ht="14.4">
      <c r="A10552" s="69">
        <v>1710338</v>
      </c>
      <c r="B10552" s="69">
        <v>1</v>
      </c>
      <c r="C10552" s="69" t="s">
        <v>26854</v>
      </c>
      <c r="D10552" s="69">
        <v>11</v>
      </c>
      <c r="E10552" s="69" t="s">
        <v>27646</v>
      </c>
      <c r="F10552" s="69">
        <v>31712</v>
      </c>
      <c r="G10552" s="69">
        <v>20180702</v>
      </c>
      <c r="H10552" s="69">
        <v>0</v>
      </c>
      <c r="I10552" s="70">
        <v>19149797185</v>
      </c>
      <c r="J10552" s="69" t="s">
        <v>34535</v>
      </c>
      <c r="K10552" s="69" t="s">
        <v>35875</v>
      </c>
    </row>
    <row r="10553" spans="1:11" ht="14.4">
      <c r="A10553" s="69">
        <v>2032725</v>
      </c>
      <c r="B10553" s="69">
        <v>1</v>
      </c>
      <c r="C10553" s="69" t="s">
        <v>26854</v>
      </c>
      <c r="D10553" s="69">
        <v>11</v>
      </c>
      <c r="E10553" s="69" t="s">
        <v>27646</v>
      </c>
      <c r="F10553" s="69">
        <v>31817</v>
      </c>
      <c r="G10553" s="69">
        <v>20210816</v>
      </c>
      <c r="H10553" s="69">
        <v>0</v>
      </c>
      <c r="I10553" s="70">
        <v>32119227695</v>
      </c>
      <c r="J10553" s="69" t="s">
        <v>30414</v>
      </c>
      <c r="K10553" s="69" t="s">
        <v>35876</v>
      </c>
    </row>
    <row r="10554" spans="1:11" ht="14.4">
      <c r="A10554" s="69">
        <v>1276559</v>
      </c>
      <c r="B10554" s="69">
        <v>1</v>
      </c>
      <c r="C10554" s="69" t="s">
        <v>26854</v>
      </c>
      <c r="D10554" s="69">
        <v>11</v>
      </c>
      <c r="E10554" s="69" t="s">
        <v>27646</v>
      </c>
      <c r="F10554" s="69">
        <v>31838</v>
      </c>
      <c r="G10554" s="69">
        <v>20060612</v>
      </c>
      <c r="H10554" s="69">
        <v>0</v>
      </c>
      <c r="I10554" s="70">
        <v>32877082100</v>
      </c>
      <c r="J10554" s="69" t="s">
        <v>34497</v>
      </c>
      <c r="K10554" s="69" t="s">
        <v>35877</v>
      </c>
    </row>
    <row r="10555" spans="1:11" ht="14.4">
      <c r="A10555" s="69">
        <v>1445004</v>
      </c>
      <c r="B10555" s="69">
        <v>1</v>
      </c>
      <c r="C10555" s="69" t="s">
        <v>26854</v>
      </c>
      <c r="D10555" s="69">
        <v>11</v>
      </c>
      <c r="E10555" s="69" t="s">
        <v>27646</v>
      </c>
      <c r="F10555" s="69">
        <v>31843</v>
      </c>
      <c r="G10555" s="69">
        <v>20130701</v>
      </c>
      <c r="H10555" s="69">
        <v>0</v>
      </c>
      <c r="I10555" s="70">
        <v>32038424027</v>
      </c>
      <c r="J10555" s="69" t="s">
        <v>34482</v>
      </c>
      <c r="K10555" s="69" t="s">
        <v>35878</v>
      </c>
    </row>
    <row r="10556" spans="1:11" ht="14.4">
      <c r="A10556" s="69">
        <v>1352006</v>
      </c>
      <c r="B10556" s="69">
        <v>1</v>
      </c>
      <c r="C10556" s="69" t="s">
        <v>26854</v>
      </c>
      <c r="D10556" s="69">
        <v>11</v>
      </c>
      <c r="E10556" s="69" t="s">
        <v>27646</v>
      </c>
      <c r="F10556" s="69">
        <v>31867</v>
      </c>
      <c r="G10556" s="69">
        <v>20091210</v>
      </c>
      <c r="H10556" s="69">
        <v>0</v>
      </c>
      <c r="I10556" s="70">
        <v>32058809131</v>
      </c>
      <c r="J10556" s="69" t="s">
        <v>34570</v>
      </c>
      <c r="K10556" s="69" t="s">
        <v>35879</v>
      </c>
    </row>
    <row r="10557" spans="1:11" ht="14.4">
      <c r="A10557" s="69">
        <v>1664638</v>
      </c>
      <c r="B10557" s="69">
        <v>1</v>
      </c>
      <c r="C10557" s="69" t="s">
        <v>26854</v>
      </c>
      <c r="D10557" s="69">
        <v>11</v>
      </c>
      <c r="E10557" s="69" t="s">
        <v>27646</v>
      </c>
      <c r="F10557" s="69">
        <v>31876</v>
      </c>
      <c r="G10557" s="69">
        <v>20170724</v>
      </c>
      <c r="H10557" s="69">
        <v>0</v>
      </c>
      <c r="I10557" s="70">
        <v>32058802284</v>
      </c>
      <c r="J10557" s="69" t="s">
        <v>34507</v>
      </c>
      <c r="K10557" s="69" t="s">
        <v>35877</v>
      </c>
    </row>
    <row r="10558" spans="1:11" ht="14.4">
      <c r="A10558" s="69">
        <v>1067096</v>
      </c>
      <c r="B10558" s="69">
        <v>1</v>
      </c>
      <c r="C10558" s="69" t="s">
        <v>26854</v>
      </c>
      <c r="D10558" s="69">
        <v>11</v>
      </c>
      <c r="E10558" s="69" t="s">
        <v>27646</v>
      </c>
      <c r="F10558" s="69">
        <v>32010</v>
      </c>
      <c r="G10558" s="69">
        <v>20170828</v>
      </c>
      <c r="H10558" s="69">
        <v>0</v>
      </c>
      <c r="I10558" s="70">
        <v>32988071174</v>
      </c>
      <c r="J10558" s="69" t="s">
        <v>34627</v>
      </c>
      <c r="K10558" s="69" t="s">
        <v>35880</v>
      </c>
    </row>
    <row r="10559" spans="1:11" ht="14.4">
      <c r="A10559" s="69">
        <v>1068231</v>
      </c>
      <c r="B10559" s="69">
        <v>1</v>
      </c>
      <c r="C10559" s="69" t="s">
        <v>26854</v>
      </c>
      <c r="D10559" s="69">
        <v>11</v>
      </c>
      <c r="E10559" s="69" t="s">
        <v>27646</v>
      </c>
      <c r="F10559" s="69">
        <v>32027</v>
      </c>
      <c r="G10559" s="69">
        <v>19951228</v>
      </c>
      <c r="H10559" s="69">
        <v>0</v>
      </c>
      <c r="I10559" s="70">
        <v>32926676506</v>
      </c>
      <c r="J10559" s="69" t="s">
        <v>34591</v>
      </c>
      <c r="K10559" s="69" t="s">
        <v>35881</v>
      </c>
    </row>
    <row r="10560" spans="1:11" ht="14.4">
      <c r="A10560" s="69">
        <v>1600766</v>
      </c>
      <c r="B10560" s="69">
        <v>1</v>
      </c>
      <c r="C10560" s="69" t="s">
        <v>26854</v>
      </c>
      <c r="D10560" s="69">
        <v>11</v>
      </c>
      <c r="E10560" s="69" t="s">
        <v>27646</v>
      </c>
      <c r="F10560" s="69">
        <v>32035</v>
      </c>
      <c r="G10560" s="69">
        <v>20160328</v>
      </c>
      <c r="H10560" s="69">
        <v>0</v>
      </c>
      <c r="I10560" s="70">
        <v>32109417801</v>
      </c>
      <c r="J10560" s="69" t="s">
        <v>34482</v>
      </c>
      <c r="K10560" s="69" t="s">
        <v>35882</v>
      </c>
    </row>
    <row r="10561" spans="1:11" ht="14.4">
      <c r="A10561" s="69">
        <v>1215991</v>
      </c>
      <c r="B10561" s="69">
        <v>1</v>
      </c>
      <c r="C10561" s="69" t="s">
        <v>26854</v>
      </c>
      <c r="D10561" s="69">
        <v>11</v>
      </c>
      <c r="E10561" s="69" t="s">
        <v>27646</v>
      </c>
      <c r="F10561" s="69">
        <v>32113</v>
      </c>
      <c r="G10561" s="69">
        <v>20040102</v>
      </c>
      <c r="H10561" s="69">
        <v>0</v>
      </c>
      <c r="I10561" s="70">
        <v>32917577044</v>
      </c>
      <c r="J10561" s="69" t="s">
        <v>34468</v>
      </c>
      <c r="K10561" s="69" t="s">
        <v>35883</v>
      </c>
    </row>
    <row r="10562" spans="1:11" ht="14.4">
      <c r="A10562" s="69">
        <v>1564300</v>
      </c>
      <c r="B10562" s="69">
        <v>1</v>
      </c>
      <c r="C10562" s="69" t="s">
        <v>26854</v>
      </c>
      <c r="D10562" s="69">
        <v>11</v>
      </c>
      <c r="E10562" s="69" t="s">
        <v>27646</v>
      </c>
      <c r="F10562" s="69">
        <v>32115</v>
      </c>
      <c r="G10562" s="69">
        <v>20150608</v>
      </c>
      <c r="H10562" s="69">
        <v>0</v>
      </c>
      <c r="I10562" s="70">
        <v>32109267032</v>
      </c>
      <c r="J10562" s="69" t="s">
        <v>34497</v>
      </c>
      <c r="K10562" s="69" t="s">
        <v>35884</v>
      </c>
    </row>
    <row r="10563" spans="1:11" ht="14.4">
      <c r="A10563" s="69">
        <v>1393104</v>
      </c>
      <c r="B10563" s="69">
        <v>1</v>
      </c>
      <c r="C10563" s="69" t="s">
        <v>26854</v>
      </c>
      <c r="D10563" s="69">
        <v>11</v>
      </c>
      <c r="E10563" s="69" t="s">
        <v>27646</v>
      </c>
      <c r="F10563" s="69">
        <v>32169</v>
      </c>
      <c r="G10563" s="69">
        <v>20110829</v>
      </c>
      <c r="H10563" s="69">
        <v>0</v>
      </c>
      <c r="I10563" s="70">
        <v>32118919482</v>
      </c>
      <c r="J10563" s="69" t="s">
        <v>34487</v>
      </c>
      <c r="K10563" s="69" t="s">
        <v>35885</v>
      </c>
    </row>
    <row r="10564" spans="1:11" ht="14.4">
      <c r="A10564" s="69">
        <v>1692242</v>
      </c>
      <c r="B10564" s="69">
        <v>1</v>
      </c>
      <c r="C10564" s="69" t="s">
        <v>26854</v>
      </c>
      <c r="D10564" s="69">
        <v>11</v>
      </c>
      <c r="E10564" s="69" t="s">
        <v>27646</v>
      </c>
      <c r="F10564" s="69">
        <v>32182</v>
      </c>
      <c r="G10564" s="69">
        <v>20180219</v>
      </c>
      <c r="H10564" s="69">
        <v>0</v>
      </c>
      <c r="I10564" s="70">
        <v>8159856726</v>
      </c>
      <c r="J10564" s="69" t="s">
        <v>34476</v>
      </c>
      <c r="K10564" s="69" t="s">
        <v>35886</v>
      </c>
    </row>
    <row r="10565" spans="1:11" ht="14.4">
      <c r="A10565" s="69">
        <v>1716130</v>
      </c>
      <c r="B10565" s="69">
        <v>1</v>
      </c>
      <c r="C10565" s="69" t="s">
        <v>26854</v>
      </c>
      <c r="D10565" s="69">
        <v>11</v>
      </c>
      <c r="E10565" s="69" t="s">
        <v>27646</v>
      </c>
      <c r="F10565" s="69">
        <v>32183</v>
      </c>
      <c r="G10565" s="69">
        <v>20180820</v>
      </c>
      <c r="H10565" s="69">
        <v>0</v>
      </c>
      <c r="I10565" s="70">
        <v>18169786185</v>
      </c>
      <c r="J10565" s="69" t="s">
        <v>34570</v>
      </c>
      <c r="K10565" s="69" t="s">
        <v>35887</v>
      </c>
    </row>
    <row r="10566" spans="1:11" ht="14.4">
      <c r="A10566" s="69">
        <v>1741846</v>
      </c>
      <c r="B10566" s="69">
        <v>1</v>
      </c>
      <c r="C10566" s="69" t="s">
        <v>26854</v>
      </c>
      <c r="D10566" s="69">
        <v>11</v>
      </c>
      <c r="E10566" s="69" t="s">
        <v>27646</v>
      </c>
      <c r="F10566" s="69">
        <v>32185</v>
      </c>
      <c r="G10566" s="69">
        <v>20190422</v>
      </c>
      <c r="H10566" s="69">
        <v>0</v>
      </c>
      <c r="I10566" s="70">
        <v>86169845319</v>
      </c>
      <c r="J10566" s="69" t="s">
        <v>34495</v>
      </c>
      <c r="K10566" s="69" t="s">
        <v>35888</v>
      </c>
    </row>
    <row r="10567" spans="1:11" ht="14.4">
      <c r="A10567" s="69">
        <v>1079045</v>
      </c>
      <c r="B10567" s="69">
        <v>1</v>
      </c>
      <c r="C10567" s="69" t="s">
        <v>26854</v>
      </c>
      <c r="D10567" s="69">
        <v>11</v>
      </c>
      <c r="E10567" s="69" t="s">
        <v>27646</v>
      </c>
      <c r="F10567" s="69">
        <v>32193</v>
      </c>
      <c r="G10567" s="69">
        <v>20090706</v>
      </c>
      <c r="H10567" s="69">
        <v>0</v>
      </c>
      <c r="I10567" s="70">
        <v>60947477646</v>
      </c>
      <c r="J10567" s="69" t="s">
        <v>34504</v>
      </c>
      <c r="K10567" s="69" t="s">
        <v>35889</v>
      </c>
    </row>
    <row r="10568" spans="1:11" ht="14.4">
      <c r="A10568" s="69">
        <v>1852075</v>
      </c>
      <c r="B10568" s="69">
        <v>1</v>
      </c>
      <c r="C10568" s="69" t="s">
        <v>26854</v>
      </c>
      <c r="D10568" s="69">
        <v>11</v>
      </c>
      <c r="E10568" s="69" t="s">
        <v>27646</v>
      </c>
      <c r="F10568" s="69">
        <v>32258</v>
      </c>
      <c r="G10568" s="69">
        <v>20210201</v>
      </c>
      <c r="H10568" s="69">
        <v>0</v>
      </c>
      <c r="I10568" s="70">
        <v>60957975299</v>
      </c>
      <c r="J10568" s="69" t="s">
        <v>34474</v>
      </c>
      <c r="K10568" s="69" t="s">
        <v>35890</v>
      </c>
    </row>
    <row r="10569" spans="1:11" ht="14.4">
      <c r="A10569" s="69">
        <v>1894867</v>
      </c>
      <c r="B10569" s="69">
        <v>1</v>
      </c>
      <c r="C10569" s="69" t="s">
        <v>26854</v>
      </c>
      <c r="D10569" s="69">
        <v>11</v>
      </c>
      <c r="E10569" s="69" t="s">
        <v>27646</v>
      </c>
      <c r="F10569" s="69">
        <v>32259</v>
      </c>
      <c r="G10569" s="69">
        <v>20210719</v>
      </c>
      <c r="H10569" s="69">
        <v>0</v>
      </c>
      <c r="I10569" s="70">
        <v>32129400522</v>
      </c>
      <c r="J10569" s="69" t="s">
        <v>34499</v>
      </c>
      <c r="K10569" s="69" t="s">
        <v>35891</v>
      </c>
    </row>
    <row r="10570" spans="1:11" ht="14.4">
      <c r="A10570" s="69">
        <v>1425911</v>
      </c>
      <c r="B10570" s="69">
        <v>1</v>
      </c>
      <c r="C10570" s="69" t="s">
        <v>26854</v>
      </c>
      <c r="D10570" s="69">
        <v>11</v>
      </c>
      <c r="E10570" s="69" t="s">
        <v>27646</v>
      </c>
      <c r="F10570" s="69">
        <v>32289</v>
      </c>
      <c r="G10570" s="69">
        <v>20121119</v>
      </c>
      <c r="H10570" s="69">
        <v>0</v>
      </c>
      <c r="I10570" s="70">
        <v>32088618643</v>
      </c>
      <c r="J10570" s="69" t="s">
        <v>34509</v>
      </c>
      <c r="K10570" s="69" t="s">
        <v>35892</v>
      </c>
    </row>
    <row r="10571" spans="1:11" ht="14.4">
      <c r="A10571" s="69">
        <v>1068240</v>
      </c>
      <c r="B10571" s="69">
        <v>1</v>
      </c>
      <c r="C10571" s="69" t="s">
        <v>26854</v>
      </c>
      <c r="D10571" s="69">
        <v>11</v>
      </c>
      <c r="E10571" s="69" t="s">
        <v>27646</v>
      </c>
      <c r="F10571" s="69">
        <v>32299</v>
      </c>
      <c r="G10571" s="69">
        <v>19960307</v>
      </c>
      <c r="H10571" s="69">
        <v>0</v>
      </c>
      <c r="I10571" s="70">
        <v>32897081439</v>
      </c>
      <c r="J10571" s="69" t="s">
        <v>34507</v>
      </c>
      <c r="K10571" s="69" t="s">
        <v>35893</v>
      </c>
    </row>
    <row r="10572" spans="1:11" ht="14.4">
      <c r="A10572" s="69">
        <v>1207257</v>
      </c>
      <c r="B10572" s="69">
        <v>1</v>
      </c>
      <c r="C10572" s="69" t="s">
        <v>26854</v>
      </c>
      <c r="D10572" s="69">
        <v>11</v>
      </c>
      <c r="E10572" s="69" t="s">
        <v>27646</v>
      </c>
      <c r="F10572" s="69">
        <v>32301</v>
      </c>
      <c r="G10572" s="69">
        <v>20030617</v>
      </c>
      <c r="H10572" s="69">
        <v>0</v>
      </c>
      <c r="I10572" s="70">
        <v>60968182455</v>
      </c>
      <c r="J10572" s="69" t="s">
        <v>34547</v>
      </c>
      <c r="K10572" s="69" t="s">
        <v>35894</v>
      </c>
    </row>
    <row r="10573" spans="1:11" ht="14.4">
      <c r="A10573" s="69">
        <v>1200619</v>
      </c>
      <c r="B10573" s="69">
        <v>1</v>
      </c>
      <c r="C10573" s="69" t="s">
        <v>26854</v>
      </c>
      <c r="D10573" s="69">
        <v>11</v>
      </c>
      <c r="E10573" s="69" t="s">
        <v>27646</v>
      </c>
      <c r="F10573" s="69">
        <v>32323</v>
      </c>
      <c r="G10573" s="69">
        <v>20030312</v>
      </c>
      <c r="H10573" s="69">
        <v>0</v>
      </c>
      <c r="I10573" s="70">
        <v>32027900227</v>
      </c>
      <c r="J10573" s="69" t="s">
        <v>34509</v>
      </c>
      <c r="K10573" s="69" t="s">
        <v>35895</v>
      </c>
    </row>
    <row r="10574" spans="1:11" ht="14.4">
      <c r="A10574" s="69">
        <v>1894884</v>
      </c>
      <c r="B10574" s="69">
        <v>1</v>
      </c>
      <c r="C10574" s="69" t="s">
        <v>26854</v>
      </c>
      <c r="D10574" s="69">
        <v>11</v>
      </c>
      <c r="E10574" s="69" t="s">
        <v>27646</v>
      </c>
      <c r="F10574" s="69">
        <v>32343</v>
      </c>
      <c r="G10574" s="69">
        <v>20210719</v>
      </c>
      <c r="H10574" s="69">
        <v>0</v>
      </c>
      <c r="I10574" s="70">
        <v>8180311683</v>
      </c>
      <c r="J10574" s="69" t="s">
        <v>34476</v>
      </c>
      <c r="K10574" s="69" t="s">
        <v>35896</v>
      </c>
    </row>
    <row r="10575" spans="1:11" ht="14.4">
      <c r="A10575" s="69">
        <v>1208019</v>
      </c>
      <c r="B10575" s="69">
        <v>1</v>
      </c>
      <c r="C10575" s="69" t="s">
        <v>26854</v>
      </c>
      <c r="D10575" s="69">
        <v>11</v>
      </c>
      <c r="E10575" s="69" t="s">
        <v>27646</v>
      </c>
      <c r="F10575" s="69">
        <v>32372</v>
      </c>
      <c r="G10575" s="69">
        <v>20120910</v>
      </c>
      <c r="H10575" s="69">
        <v>0</v>
      </c>
      <c r="I10575" s="70">
        <v>32027303620</v>
      </c>
      <c r="J10575" s="69" t="s">
        <v>34470</v>
      </c>
      <c r="K10575" s="69" t="s">
        <v>35897</v>
      </c>
    </row>
    <row r="10576" spans="1:11" ht="14.4">
      <c r="A10576" s="69">
        <v>1068243</v>
      </c>
      <c r="B10576" s="69">
        <v>1</v>
      </c>
      <c r="C10576" s="69" t="s">
        <v>26854</v>
      </c>
      <c r="D10576" s="69">
        <v>11</v>
      </c>
      <c r="E10576" s="69" t="s">
        <v>27646</v>
      </c>
      <c r="F10576" s="69">
        <v>32373</v>
      </c>
      <c r="G10576" s="69">
        <v>19950724</v>
      </c>
      <c r="H10576" s="69">
        <v>0</v>
      </c>
      <c r="I10576" s="70">
        <v>32886980427</v>
      </c>
      <c r="J10576" s="69" t="s">
        <v>30727</v>
      </c>
      <c r="K10576" s="69" t="s">
        <v>35898</v>
      </c>
    </row>
    <row r="10577" spans="1:11" ht="14.4">
      <c r="A10577" s="69">
        <v>1450022</v>
      </c>
      <c r="B10577" s="69">
        <v>1</v>
      </c>
      <c r="C10577" s="69" t="s">
        <v>26854</v>
      </c>
      <c r="D10577" s="69">
        <v>11</v>
      </c>
      <c r="E10577" s="69" t="s">
        <v>27646</v>
      </c>
      <c r="F10577" s="69">
        <v>32383</v>
      </c>
      <c r="G10577" s="69">
        <v>20130819</v>
      </c>
      <c r="H10577" s="69">
        <v>0</v>
      </c>
      <c r="I10577" s="70">
        <v>32109159056</v>
      </c>
      <c r="J10577" s="69" t="s">
        <v>34472</v>
      </c>
      <c r="K10577" s="69" t="s">
        <v>35899</v>
      </c>
    </row>
    <row r="10578" spans="1:11" ht="14.4">
      <c r="A10578" s="69">
        <v>1624087</v>
      </c>
      <c r="B10578" s="69">
        <v>1</v>
      </c>
      <c r="C10578" s="69" t="s">
        <v>26854</v>
      </c>
      <c r="D10578" s="69">
        <v>11</v>
      </c>
      <c r="E10578" s="69" t="s">
        <v>27646</v>
      </c>
      <c r="F10578" s="69">
        <v>32397</v>
      </c>
      <c r="G10578" s="69">
        <v>20160905</v>
      </c>
      <c r="H10578" s="69">
        <v>0</v>
      </c>
      <c r="I10578" s="70">
        <v>32119531708</v>
      </c>
      <c r="J10578" s="69" t="s">
        <v>34497</v>
      </c>
      <c r="K10578" s="69" t="s">
        <v>35900</v>
      </c>
    </row>
    <row r="10579" spans="1:11" ht="14.4">
      <c r="A10579" s="69">
        <v>1894879</v>
      </c>
      <c r="B10579" s="69">
        <v>1</v>
      </c>
      <c r="C10579" s="69" t="s">
        <v>26854</v>
      </c>
      <c r="D10579" s="69">
        <v>11</v>
      </c>
      <c r="E10579" s="69" t="s">
        <v>27646</v>
      </c>
      <c r="F10579" s="69">
        <v>32432</v>
      </c>
      <c r="G10579" s="69">
        <v>20210719</v>
      </c>
      <c r="H10579" s="69">
        <v>0</v>
      </c>
      <c r="I10579" s="70">
        <v>19149836181</v>
      </c>
      <c r="J10579" s="69" t="s">
        <v>34499</v>
      </c>
      <c r="K10579" s="69" t="s">
        <v>35901</v>
      </c>
    </row>
    <row r="10580" spans="1:11" ht="14.4">
      <c r="A10580" s="69">
        <v>1450037</v>
      </c>
      <c r="B10580" s="69">
        <v>1</v>
      </c>
      <c r="C10580" s="69" t="s">
        <v>26854</v>
      </c>
      <c r="D10580" s="69">
        <v>11</v>
      </c>
      <c r="E10580" s="69" t="s">
        <v>27646</v>
      </c>
      <c r="F10580" s="69">
        <v>32460</v>
      </c>
      <c r="G10580" s="69">
        <v>20130819</v>
      </c>
      <c r="H10580" s="69">
        <v>0</v>
      </c>
      <c r="I10580" s="70">
        <v>32109039977</v>
      </c>
      <c r="J10580" s="69" t="s">
        <v>34468</v>
      </c>
      <c r="K10580" s="69" t="s">
        <v>35902</v>
      </c>
    </row>
    <row r="10581" spans="1:11" ht="14.4">
      <c r="A10581" s="69">
        <v>1712748</v>
      </c>
      <c r="B10581" s="69">
        <v>1</v>
      </c>
      <c r="C10581" s="69" t="s">
        <v>26854</v>
      </c>
      <c r="D10581" s="69">
        <v>11</v>
      </c>
      <c r="E10581" s="69" t="s">
        <v>27646</v>
      </c>
      <c r="F10581" s="69">
        <v>32517</v>
      </c>
      <c r="G10581" s="69">
        <v>20180723</v>
      </c>
      <c r="H10581" s="69">
        <v>0</v>
      </c>
      <c r="I10581" s="70">
        <v>43089119119</v>
      </c>
      <c r="J10581" s="69" t="s">
        <v>34495</v>
      </c>
      <c r="K10581" s="69" t="s">
        <v>35903</v>
      </c>
    </row>
    <row r="10582" spans="1:11" ht="14.4">
      <c r="A10582" s="69">
        <v>1145808</v>
      </c>
      <c r="B10582" s="69">
        <v>1</v>
      </c>
      <c r="C10582" s="69" t="s">
        <v>26854</v>
      </c>
      <c r="D10582" s="69">
        <v>11</v>
      </c>
      <c r="E10582" s="69" t="s">
        <v>27646</v>
      </c>
      <c r="F10582" s="69">
        <v>32538</v>
      </c>
      <c r="G10582" s="69">
        <v>20090615</v>
      </c>
      <c r="H10582" s="69">
        <v>0</v>
      </c>
      <c r="I10582" s="70">
        <v>60927679443</v>
      </c>
      <c r="J10582" s="69" t="s">
        <v>34476</v>
      </c>
      <c r="K10582" s="69" t="s">
        <v>35904</v>
      </c>
    </row>
    <row r="10583" spans="1:11" ht="14.4">
      <c r="A10583" s="69">
        <v>1583630</v>
      </c>
      <c r="B10583" s="69">
        <v>1</v>
      </c>
      <c r="C10583" s="69" t="s">
        <v>26854</v>
      </c>
      <c r="D10583" s="69">
        <v>11</v>
      </c>
      <c r="E10583" s="69" t="s">
        <v>27646</v>
      </c>
      <c r="F10583" s="69">
        <v>32540</v>
      </c>
      <c r="G10583" s="69">
        <v>20190211</v>
      </c>
      <c r="H10583" s="69">
        <v>0</v>
      </c>
      <c r="I10583" s="70">
        <v>32099307665</v>
      </c>
      <c r="J10583" s="69" t="s">
        <v>34476</v>
      </c>
      <c r="K10583" s="69" t="s">
        <v>35905</v>
      </c>
    </row>
    <row r="10584" spans="1:11" ht="14.4">
      <c r="A10584" s="69">
        <v>1579789</v>
      </c>
      <c r="B10584" s="69">
        <v>1</v>
      </c>
      <c r="C10584" s="69" t="s">
        <v>26854</v>
      </c>
      <c r="D10584" s="69">
        <v>11</v>
      </c>
      <c r="E10584" s="69" t="s">
        <v>27646</v>
      </c>
      <c r="F10584" s="69">
        <v>32606</v>
      </c>
      <c r="G10584" s="69">
        <v>20150928</v>
      </c>
      <c r="H10584" s="69">
        <v>0</v>
      </c>
      <c r="I10584" s="70">
        <v>49068812483</v>
      </c>
      <c r="J10584" s="69" t="s">
        <v>34570</v>
      </c>
      <c r="K10584" s="69" t="s">
        <v>35906</v>
      </c>
    </row>
    <row r="10585" spans="1:11" ht="14.4">
      <c r="A10585" s="69">
        <v>1417470</v>
      </c>
      <c r="B10585" s="69">
        <v>1</v>
      </c>
      <c r="C10585" s="69" t="s">
        <v>26854</v>
      </c>
      <c r="D10585" s="69">
        <v>11</v>
      </c>
      <c r="E10585" s="69" t="s">
        <v>27646</v>
      </c>
      <c r="F10585" s="69">
        <v>32647</v>
      </c>
      <c r="G10585" s="69">
        <v>20150706</v>
      </c>
      <c r="H10585" s="69">
        <v>0</v>
      </c>
      <c r="I10585" s="70">
        <v>32109256332</v>
      </c>
      <c r="J10585" s="69" t="s">
        <v>34591</v>
      </c>
      <c r="K10585" s="69" t="s">
        <v>35907</v>
      </c>
    </row>
    <row r="10586" spans="1:11" ht="14.4">
      <c r="A10586" s="69">
        <v>1556323</v>
      </c>
      <c r="B10586" s="69">
        <v>1</v>
      </c>
      <c r="C10586" s="69" t="s">
        <v>26854</v>
      </c>
      <c r="D10586" s="69">
        <v>11</v>
      </c>
      <c r="E10586" s="69" t="s">
        <v>27646</v>
      </c>
      <c r="F10586" s="69">
        <v>32667</v>
      </c>
      <c r="G10586" s="69">
        <v>20150420</v>
      </c>
      <c r="H10586" s="69">
        <v>0</v>
      </c>
      <c r="I10586" s="70">
        <v>32018519143</v>
      </c>
      <c r="J10586" s="69" t="s">
        <v>34544</v>
      </c>
      <c r="K10586" s="69" t="s">
        <v>2606</v>
      </c>
    </row>
    <row r="10587" spans="1:11" ht="14.4">
      <c r="A10587" s="69">
        <v>1575707</v>
      </c>
      <c r="B10587" s="69">
        <v>1</v>
      </c>
      <c r="C10587" s="69" t="s">
        <v>26854</v>
      </c>
      <c r="D10587" s="69">
        <v>11</v>
      </c>
      <c r="E10587" s="69" t="s">
        <v>27646</v>
      </c>
      <c r="F10587" s="69">
        <v>32674</v>
      </c>
      <c r="G10587" s="69">
        <v>20150831</v>
      </c>
      <c r="H10587" s="69">
        <v>0</v>
      </c>
      <c r="I10587" s="70">
        <v>32058738207</v>
      </c>
      <c r="J10587" s="69" t="s">
        <v>30414</v>
      </c>
      <c r="K10587" s="69" t="s">
        <v>35908</v>
      </c>
    </row>
    <row r="10588" spans="1:11" ht="14.4">
      <c r="A10588" s="69">
        <v>1637380</v>
      </c>
      <c r="B10588" s="69">
        <v>1</v>
      </c>
      <c r="C10588" s="69" t="s">
        <v>26854</v>
      </c>
      <c r="D10588" s="69">
        <v>11</v>
      </c>
      <c r="E10588" s="69" t="s">
        <v>27646</v>
      </c>
      <c r="F10588" s="69">
        <v>32688</v>
      </c>
      <c r="G10588" s="69">
        <v>20170116</v>
      </c>
      <c r="H10588" s="69">
        <v>0</v>
      </c>
      <c r="I10588" s="70">
        <v>32139590833</v>
      </c>
      <c r="J10588" s="69" t="s">
        <v>34547</v>
      </c>
      <c r="K10588" s="69" t="s">
        <v>35909</v>
      </c>
    </row>
    <row r="10589" spans="1:11" ht="14.4">
      <c r="A10589" s="69">
        <v>1657375</v>
      </c>
      <c r="B10589" s="69">
        <v>1</v>
      </c>
      <c r="C10589" s="69" t="s">
        <v>26854</v>
      </c>
      <c r="D10589" s="69">
        <v>11</v>
      </c>
      <c r="E10589" s="69" t="s">
        <v>27646</v>
      </c>
      <c r="F10589" s="69">
        <v>32698</v>
      </c>
      <c r="G10589" s="69">
        <v>20170529</v>
      </c>
      <c r="H10589" s="69">
        <v>0</v>
      </c>
      <c r="I10589" s="70">
        <v>35149658805</v>
      </c>
      <c r="J10589" s="69" t="s">
        <v>34468</v>
      </c>
      <c r="K10589" s="69" t="s">
        <v>35910</v>
      </c>
    </row>
    <row r="10590" spans="1:11" ht="14.4">
      <c r="A10590" s="69">
        <v>1068251</v>
      </c>
      <c r="B10590" s="69">
        <v>1</v>
      </c>
      <c r="C10590" s="69" t="s">
        <v>26854</v>
      </c>
      <c r="D10590" s="69">
        <v>11</v>
      </c>
      <c r="E10590" s="69" t="s">
        <v>27646</v>
      </c>
      <c r="F10590" s="69">
        <v>32722</v>
      </c>
      <c r="G10590" s="69">
        <v>19950109</v>
      </c>
      <c r="H10590" s="69">
        <v>0</v>
      </c>
      <c r="I10590" s="70">
        <v>32927486640</v>
      </c>
      <c r="J10590" s="69" t="s">
        <v>34593</v>
      </c>
      <c r="K10590" s="69" t="s">
        <v>35911</v>
      </c>
    </row>
    <row r="10591" spans="1:11" ht="14.4">
      <c r="A10591" s="69">
        <v>1186899</v>
      </c>
      <c r="B10591" s="69">
        <v>1</v>
      </c>
      <c r="C10591" s="69" t="s">
        <v>26854</v>
      </c>
      <c r="D10591" s="69">
        <v>11</v>
      </c>
      <c r="E10591" s="69" t="s">
        <v>27646</v>
      </c>
      <c r="F10591" s="69">
        <v>32727</v>
      </c>
      <c r="G10591" s="69">
        <v>20020729</v>
      </c>
      <c r="H10591" s="69">
        <v>0</v>
      </c>
      <c r="I10591" s="70">
        <v>32987917823</v>
      </c>
      <c r="J10591" s="69" t="s">
        <v>34470</v>
      </c>
      <c r="K10591" s="69" t="s">
        <v>35912</v>
      </c>
    </row>
    <row r="10592" spans="1:11" ht="14.4">
      <c r="A10592" s="69">
        <v>1242453</v>
      </c>
      <c r="B10592" s="69">
        <v>1</v>
      </c>
      <c r="C10592" s="69" t="s">
        <v>26854</v>
      </c>
      <c r="D10592" s="69">
        <v>11</v>
      </c>
      <c r="E10592" s="69" t="s">
        <v>27646</v>
      </c>
      <c r="F10592" s="69">
        <v>32728</v>
      </c>
      <c r="G10592" s="69">
        <v>20050119</v>
      </c>
      <c r="H10592" s="69">
        <v>0</v>
      </c>
      <c r="I10592" s="70">
        <v>32058401467</v>
      </c>
      <c r="J10592" s="69" t="s">
        <v>34474</v>
      </c>
      <c r="K10592" s="69" t="s">
        <v>35913</v>
      </c>
    </row>
    <row r="10593" spans="1:11" ht="14.4">
      <c r="A10593" s="69">
        <v>1713884</v>
      </c>
      <c r="B10593" s="69">
        <v>1</v>
      </c>
      <c r="C10593" s="69" t="s">
        <v>26854</v>
      </c>
      <c r="D10593" s="69">
        <v>11</v>
      </c>
      <c r="E10593" s="69" t="s">
        <v>27646</v>
      </c>
      <c r="F10593" s="69">
        <v>32732</v>
      </c>
      <c r="G10593" s="69">
        <v>20180730</v>
      </c>
      <c r="H10593" s="69">
        <v>0</v>
      </c>
      <c r="I10593" s="70">
        <v>63149650556</v>
      </c>
      <c r="J10593" s="69" t="s">
        <v>34504</v>
      </c>
      <c r="K10593" s="69" t="s">
        <v>35914</v>
      </c>
    </row>
    <row r="10594" spans="1:11" ht="14.4">
      <c r="A10594" s="69">
        <v>1716875</v>
      </c>
      <c r="B10594" s="69">
        <v>1</v>
      </c>
      <c r="C10594" s="69" t="s">
        <v>26854</v>
      </c>
      <c r="D10594" s="69">
        <v>11</v>
      </c>
      <c r="E10594" s="69" t="s">
        <v>27646</v>
      </c>
      <c r="F10594" s="69">
        <v>32734</v>
      </c>
      <c r="G10594" s="69">
        <v>20180827</v>
      </c>
      <c r="H10594" s="69">
        <v>0</v>
      </c>
      <c r="I10594" s="70">
        <v>2189970276</v>
      </c>
      <c r="J10594" s="69" t="s">
        <v>34544</v>
      </c>
      <c r="K10594" s="69" t="s">
        <v>35915</v>
      </c>
    </row>
    <row r="10595" spans="1:11" ht="14.4">
      <c r="A10595" s="69">
        <v>1717011</v>
      </c>
      <c r="B10595" s="69">
        <v>1</v>
      </c>
      <c r="C10595" s="69" t="s">
        <v>26854</v>
      </c>
      <c r="D10595" s="69">
        <v>11</v>
      </c>
      <c r="E10595" s="69" t="s">
        <v>27646</v>
      </c>
      <c r="F10595" s="69">
        <v>32735</v>
      </c>
      <c r="G10595" s="69">
        <v>20180827</v>
      </c>
      <c r="H10595" s="69">
        <v>0</v>
      </c>
      <c r="I10595" s="70">
        <v>18189842455</v>
      </c>
      <c r="J10595" s="69" t="s">
        <v>30414</v>
      </c>
      <c r="K10595" s="69" t="s">
        <v>35916</v>
      </c>
    </row>
    <row r="10596" spans="1:11" ht="14.4">
      <c r="A10596" s="69">
        <v>1068254</v>
      </c>
      <c r="B10596" s="69">
        <v>1</v>
      </c>
      <c r="C10596" s="69" t="s">
        <v>26854</v>
      </c>
      <c r="D10596" s="69">
        <v>11</v>
      </c>
      <c r="E10596" s="69" t="s">
        <v>27646</v>
      </c>
      <c r="F10596" s="69">
        <v>32739</v>
      </c>
      <c r="G10596" s="69">
        <v>19970627</v>
      </c>
      <c r="H10596" s="69">
        <v>0</v>
      </c>
      <c r="I10596" s="70">
        <v>60907396521</v>
      </c>
      <c r="J10596" s="69" t="s">
        <v>34507</v>
      </c>
      <c r="K10596" s="69" t="s">
        <v>35917</v>
      </c>
    </row>
    <row r="10597" spans="1:11" ht="14.4">
      <c r="A10597" s="69">
        <v>1068255</v>
      </c>
      <c r="B10597" s="69">
        <v>1</v>
      </c>
      <c r="C10597" s="69" t="s">
        <v>26854</v>
      </c>
      <c r="D10597" s="69">
        <v>11</v>
      </c>
      <c r="E10597" s="69" t="s">
        <v>27646</v>
      </c>
      <c r="F10597" s="69">
        <v>32749</v>
      </c>
      <c r="G10597" s="69">
        <v>20120507</v>
      </c>
      <c r="H10597" s="69">
        <v>0</v>
      </c>
      <c r="I10597" s="70">
        <v>32917579735</v>
      </c>
      <c r="J10597" s="69" t="s">
        <v>34504</v>
      </c>
      <c r="K10597" s="69" t="s">
        <v>35918</v>
      </c>
    </row>
    <row r="10598" spans="1:11" ht="14.4">
      <c r="A10598" s="69">
        <v>1437234</v>
      </c>
      <c r="B10598" s="69">
        <v>1</v>
      </c>
      <c r="C10598" s="69" t="s">
        <v>26854</v>
      </c>
      <c r="D10598" s="69">
        <v>11</v>
      </c>
      <c r="E10598" s="69" t="s">
        <v>27646</v>
      </c>
      <c r="F10598" s="69">
        <v>32750</v>
      </c>
      <c r="G10598" s="69">
        <v>20130415</v>
      </c>
      <c r="H10598" s="69">
        <v>0</v>
      </c>
      <c r="I10598" s="70">
        <v>32109425895</v>
      </c>
      <c r="J10598" s="69" t="s">
        <v>34487</v>
      </c>
      <c r="K10598" s="69" t="s">
        <v>35919</v>
      </c>
    </row>
    <row r="10599" spans="1:11" ht="14.4">
      <c r="A10599" s="69">
        <v>1748077</v>
      </c>
      <c r="B10599" s="69">
        <v>1</v>
      </c>
      <c r="C10599" s="69" t="s">
        <v>26854</v>
      </c>
      <c r="D10599" s="69">
        <v>11</v>
      </c>
      <c r="E10599" s="69" t="s">
        <v>27646</v>
      </c>
      <c r="F10599" s="69">
        <v>32752</v>
      </c>
      <c r="G10599" s="69">
        <v>20190617</v>
      </c>
      <c r="H10599" s="69">
        <v>0</v>
      </c>
      <c r="I10599" s="70">
        <v>32139436904</v>
      </c>
      <c r="J10599" s="69" t="s">
        <v>34472</v>
      </c>
      <c r="K10599" s="69" t="s">
        <v>35920</v>
      </c>
    </row>
    <row r="10600" spans="1:11" ht="14.4">
      <c r="A10600" s="69">
        <v>1664246</v>
      </c>
      <c r="B10600" s="69">
        <v>1</v>
      </c>
      <c r="C10600" s="69" t="s">
        <v>26854</v>
      </c>
      <c r="D10600" s="69">
        <v>11</v>
      </c>
      <c r="E10600" s="69" t="s">
        <v>27646</v>
      </c>
      <c r="F10600" s="69">
        <v>32766</v>
      </c>
      <c r="G10600" s="69">
        <v>20170724</v>
      </c>
      <c r="H10600" s="69">
        <v>0</v>
      </c>
      <c r="I10600" s="70">
        <v>32098609335</v>
      </c>
      <c r="J10600" s="69" t="s">
        <v>34476</v>
      </c>
      <c r="K10600" s="69" t="s">
        <v>35921</v>
      </c>
    </row>
    <row r="10601" spans="1:11" ht="14.4">
      <c r="A10601" s="69">
        <v>1712813</v>
      </c>
      <c r="B10601" s="69">
        <v>1</v>
      </c>
      <c r="C10601" s="69" t="s">
        <v>26854</v>
      </c>
      <c r="D10601" s="69">
        <v>11</v>
      </c>
      <c r="E10601" s="69" t="s">
        <v>27646</v>
      </c>
      <c r="F10601" s="69">
        <v>32771</v>
      </c>
      <c r="G10601" s="69">
        <v>20180723</v>
      </c>
      <c r="H10601" s="69">
        <v>0</v>
      </c>
      <c r="I10601" s="70">
        <v>74160023136</v>
      </c>
      <c r="J10601" s="69" t="s">
        <v>34499</v>
      </c>
      <c r="K10601" s="69" t="s">
        <v>35922</v>
      </c>
    </row>
    <row r="10602" spans="1:11" ht="14.4">
      <c r="A10602" s="69">
        <v>1733839</v>
      </c>
      <c r="B10602" s="69">
        <v>1</v>
      </c>
      <c r="C10602" s="69" t="s">
        <v>26854</v>
      </c>
      <c r="D10602" s="69">
        <v>11</v>
      </c>
      <c r="E10602" s="69" t="s">
        <v>27646</v>
      </c>
      <c r="F10602" s="69">
        <v>32774</v>
      </c>
      <c r="G10602" s="69">
        <v>20190128</v>
      </c>
      <c r="H10602" s="69">
        <v>0</v>
      </c>
      <c r="I10602" s="70">
        <v>19149895781</v>
      </c>
      <c r="J10602" s="69" t="s">
        <v>34627</v>
      </c>
      <c r="K10602" s="69" t="s">
        <v>35923</v>
      </c>
    </row>
    <row r="10603" spans="1:11" ht="14.4">
      <c r="A10603" s="69">
        <v>1870381</v>
      </c>
      <c r="B10603" s="69">
        <v>1</v>
      </c>
      <c r="C10603" s="69" t="s">
        <v>26854</v>
      </c>
      <c r="D10603" s="69">
        <v>11</v>
      </c>
      <c r="E10603" s="69" t="s">
        <v>27646</v>
      </c>
      <c r="F10603" s="69">
        <v>32784</v>
      </c>
      <c r="G10603" s="69">
        <v>20210628</v>
      </c>
      <c r="H10603" s="69">
        <v>0</v>
      </c>
      <c r="I10603" s="70">
        <v>42169683150</v>
      </c>
      <c r="J10603" s="69" t="s">
        <v>30414</v>
      </c>
      <c r="K10603" s="69" t="s">
        <v>35924</v>
      </c>
    </row>
    <row r="10604" spans="1:11" ht="14.4">
      <c r="A10604" s="69">
        <v>1584509</v>
      </c>
      <c r="B10604" s="69">
        <v>1</v>
      </c>
      <c r="C10604" s="69" t="s">
        <v>26854</v>
      </c>
      <c r="D10604" s="69">
        <v>11</v>
      </c>
      <c r="E10604" s="69" t="s">
        <v>27646</v>
      </c>
      <c r="F10604" s="69">
        <v>33079</v>
      </c>
      <c r="G10604" s="69">
        <v>20151109</v>
      </c>
      <c r="H10604" s="69">
        <v>0</v>
      </c>
      <c r="I10604" s="70">
        <v>96099103937</v>
      </c>
      <c r="J10604" s="69" t="s">
        <v>34470</v>
      </c>
      <c r="K10604" s="69" t="s">
        <v>35925</v>
      </c>
    </row>
    <row r="10605" spans="1:11" ht="14.4">
      <c r="A10605" s="69">
        <v>1560419</v>
      </c>
      <c r="B10605" s="69">
        <v>1</v>
      </c>
      <c r="C10605" s="69" t="s">
        <v>26854</v>
      </c>
      <c r="D10605" s="69">
        <v>11</v>
      </c>
      <c r="E10605" s="69" t="s">
        <v>27646</v>
      </c>
      <c r="F10605" s="69">
        <v>33201</v>
      </c>
      <c r="G10605" s="69">
        <v>20150601</v>
      </c>
      <c r="H10605" s="69">
        <v>0</v>
      </c>
      <c r="I10605" s="70">
        <v>32119439571</v>
      </c>
      <c r="J10605" s="69" t="s">
        <v>34468</v>
      </c>
      <c r="K10605" s="69" t="s">
        <v>35926</v>
      </c>
    </row>
    <row r="10606" spans="1:11" ht="14.4">
      <c r="A10606" s="69">
        <v>1560529</v>
      </c>
      <c r="B10606" s="69">
        <v>1</v>
      </c>
      <c r="C10606" s="69" t="s">
        <v>26854</v>
      </c>
      <c r="D10606" s="69">
        <v>11</v>
      </c>
      <c r="E10606" s="69" t="s">
        <v>27646</v>
      </c>
      <c r="F10606" s="69">
        <v>33202</v>
      </c>
      <c r="G10606" s="69">
        <v>20150601</v>
      </c>
      <c r="H10606" s="69">
        <v>0</v>
      </c>
      <c r="I10606" s="70">
        <v>32099134093</v>
      </c>
      <c r="J10606" s="69" t="s">
        <v>34476</v>
      </c>
      <c r="K10606" s="69" t="s">
        <v>35927</v>
      </c>
    </row>
    <row r="10607" spans="1:11" ht="14.4">
      <c r="A10607" s="69">
        <v>1120477</v>
      </c>
      <c r="B10607" s="69">
        <v>1</v>
      </c>
      <c r="C10607" s="69" t="s">
        <v>26854</v>
      </c>
      <c r="D10607" s="69">
        <v>11</v>
      </c>
      <c r="E10607" s="69" t="s">
        <v>27646</v>
      </c>
      <c r="F10607" s="69">
        <v>33264</v>
      </c>
      <c r="G10607" s="69">
        <v>19991124</v>
      </c>
      <c r="H10607" s="69">
        <v>0</v>
      </c>
      <c r="I10607" s="70">
        <v>32916795944</v>
      </c>
      <c r="J10607" s="69" t="s">
        <v>34499</v>
      </c>
      <c r="K10607" s="69" t="s">
        <v>35928</v>
      </c>
    </row>
    <row r="10608" spans="1:11" ht="14.4">
      <c r="A10608" s="69">
        <v>1068259</v>
      </c>
      <c r="B10608" s="69">
        <v>1</v>
      </c>
      <c r="C10608" s="69" t="s">
        <v>26854</v>
      </c>
      <c r="D10608" s="69">
        <v>11</v>
      </c>
      <c r="E10608" s="69" t="s">
        <v>27646</v>
      </c>
      <c r="F10608" s="69">
        <v>33267</v>
      </c>
      <c r="G10608" s="69">
        <v>19950828</v>
      </c>
      <c r="H10608" s="69">
        <v>0</v>
      </c>
      <c r="I10608" s="70">
        <v>32906875839</v>
      </c>
      <c r="J10608" s="69" t="s">
        <v>34664</v>
      </c>
      <c r="K10608" s="69" t="s">
        <v>35929</v>
      </c>
    </row>
    <row r="10609" spans="1:11" ht="14.4">
      <c r="A10609" s="69">
        <v>1068262</v>
      </c>
      <c r="B10609" s="69">
        <v>1</v>
      </c>
      <c r="C10609" s="69" t="s">
        <v>26854</v>
      </c>
      <c r="D10609" s="69">
        <v>11</v>
      </c>
      <c r="E10609" s="69" t="s">
        <v>27646</v>
      </c>
      <c r="F10609" s="69">
        <v>33271</v>
      </c>
      <c r="G10609" s="69">
        <v>19990712</v>
      </c>
      <c r="H10609" s="69">
        <v>0</v>
      </c>
      <c r="I10609" s="70">
        <v>60977983273</v>
      </c>
      <c r="J10609" s="69" t="s">
        <v>34468</v>
      </c>
      <c r="K10609" s="69" t="s">
        <v>35930</v>
      </c>
    </row>
    <row r="10610" spans="1:11" ht="14.4">
      <c r="A10610" s="69">
        <v>1068266</v>
      </c>
      <c r="B10610" s="69">
        <v>1</v>
      </c>
      <c r="C10610" s="69" t="s">
        <v>26854</v>
      </c>
      <c r="D10610" s="69">
        <v>11</v>
      </c>
      <c r="E10610" s="69" t="s">
        <v>27646</v>
      </c>
      <c r="F10610" s="69">
        <v>33280</v>
      </c>
      <c r="G10610" s="69">
        <v>19951005</v>
      </c>
      <c r="H10610" s="69">
        <v>0</v>
      </c>
      <c r="I10610" s="70">
        <v>60947678508</v>
      </c>
      <c r="J10610" s="69" t="s">
        <v>34470</v>
      </c>
      <c r="K10610" s="69" t="s">
        <v>35931</v>
      </c>
    </row>
    <row r="10611" spans="1:11" ht="14.4">
      <c r="A10611" s="69">
        <v>1067114</v>
      </c>
      <c r="B10611" s="69">
        <v>1</v>
      </c>
      <c r="C10611" s="69" t="s">
        <v>26854</v>
      </c>
      <c r="D10611" s="69">
        <v>11</v>
      </c>
      <c r="E10611" s="69" t="s">
        <v>27646</v>
      </c>
      <c r="F10611" s="69">
        <v>33281</v>
      </c>
      <c r="G10611" s="69">
        <v>19990325</v>
      </c>
      <c r="H10611" s="69">
        <v>0</v>
      </c>
      <c r="I10611" s="70">
        <v>32957995296</v>
      </c>
      <c r="J10611" s="69" t="s">
        <v>34480</v>
      </c>
      <c r="K10611" s="69" t="s">
        <v>35932</v>
      </c>
    </row>
    <row r="10612" spans="1:11" ht="14.4">
      <c r="A10612" s="69">
        <v>1068267</v>
      </c>
      <c r="B10612" s="69">
        <v>1</v>
      </c>
      <c r="C10612" s="69" t="s">
        <v>26854</v>
      </c>
      <c r="D10612" s="69">
        <v>11</v>
      </c>
      <c r="E10612" s="69" t="s">
        <v>27646</v>
      </c>
      <c r="F10612" s="69">
        <v>33283</v>
      </c>
      <c r="G10612" s="69">
        <v>19950222</v>
      </c>
      <c r="H10612" s="69">
        <v>0</v>
      </c>
      <c r="I10612" s="70">
        <v>32937295254</v>
      </c>
      <c r="J10612" s="69" t="s">
        <v>34731</v>
      </c>
      <c r="K10612" s="69" t="s">
        <v>3746</v>
      </c>
    </row>
    <row r="10613" spans="1:11" ht="14.4">
      <c r="A10613" s="69">
        <v>1068273</v>
      </c>
      <c r="B10613" s="69">
        <v>1</v>
      </c>
      <c r="C10613" s="69" t="s">
        <v>26854</v>
      </c>
      <c r="D10613" s="69">
        <v>11</v>
      </c>
      <c r="E10613" s="69" t="s">
        <v>27646</v>
      </c>
      <c r="F10613" s="69">
        <v>33291</v>
      </c>
      <c r="G10613" s="69">
        <v>19960111</v>
      </c>
      <c r="H10613" s="69">
        <v>0</v>
      </c>
      <c r="I10613" s="70">
        <v>32947776657</v>
      </c>
      <c r="J10613" s="69" t="s">
        <v>34507</v>
      </c>
      <c r="K10613" s="69" t="s">
        <v>35933</v>
      </c>
    </row>
    <row r="10614" spans="1:11" ht="14.4">
      <c r="A10614" s="69">
        <v>1130115</v>
      </c>
      <c r="B10614" s="69">
        <v>1</v>
      </c>
      <c r="C10614" s="69" t="s">
        <v>26854</v>
      </c>
      <c r="D10614" s="69">
        <v>11</v>
      </c>
      <c r="E10614" s="69" t="s">
        <v>27646</v>
      </c>
      <c r="F10614" s="69">
        <v>33292</v>
      </c>
      <c r="G10614" s="69">
        <v>20000216</v>
      </c>
      <c r="H10614" s="69">
        <v>0</v>
      </c>
      <c r="I10614" s="70">
        <v>60998112522</v>
      </c>
      <c r="J10614" s="69" t="s">
        <v>34497</v>
      </c>
      <c r="K10614" s="69" t="s">
        <v>35934</v>
      </c>
    </row>
    <row r="10615" spans="1:11" ht="14.4">
      <c r="A10615" s="69">
        <v>1069754</v>
      </c>
      <c r="B10615" s="69">
        <v>1</v>
      </c>
      <c r="C10615" s="69" t="s">
        <v>26854</v>
      </c>
      <c r="D10615" s="69">
        <v>11</v>
      </c>
      <c r="E10615" s="69" t="s">
        <v>27646</v>
      </c>
      <c r="F10615" s="69">
        <v>33295</v>
      </c>
      <c r="G10615" s="69">
        <v>20100531</v>
      </c>
      <c r="H10615" s="69">
        <v>0</v>
      </c>
      <c r="I10615" s="70">
        <v>32897188622</v>
      </c>
      <c r="J10615" s="69" t="s">
        <v>34502</v>
      </c>
      <c r="K10615" s="69" t="s">
        <v>35935</v>
      </c>
    </row>
    <row r="10616" spans="1:11" ht="14.4">
      <c r="A10616" s="69">
        <v>1148888</v>
      </c>
      <c r="B10616" s="69">
        <v>1</v>
      </c>
      <c r="C10616" s="69" t="s">
        <v>26854</v>
      </c>
      <c r="D10616" s="69">
        <v>11</v>
      </c>
      <c r="E10616" s="69" t="s">
        <v>27646</v>
      </c>
      <c r="F10616" s="69">
        <v>33301</v>
      </c>
      <c r="G10616" s="69">
        <v>20001010</v>
      </c>
      <c r="H10616" s="69">
        <v>0</v>
      </c>
      <c r="I10616" s="70">
        <v>32008162466</v>
      </c>
      <c r="J10616" s="69" t="s">
        <v>30727</v>
      </c>
      <c r="K10616" s="69" t="s">
        <v>685</v>
      </c>
    </row>
    <row r="10617" spans="1:11" ht="14.4">
      <c r="A10617" s="69">
        <v>1340649</v>
      </c>
      <c r="B10617" s="69">
        <v>1</v>
      </c>
      <c r="C10617" s="69" t="s">
        <v>26854</v>
      </c>
      <c r="D10617" s="69">
        <v>11</v>
      </c>
      <c r="E10617" s="69" t="s">
        <v>27646</v>
      </c>
      <c r="F10617" s="69">
        <v>33311</v>
      </c>
      <c r="G10617" s="69">
        <v>20091112</v>
      </c>
      <c r="H10617" s="69">
        <v>0</v>
      </c>
      <c r="I10617" s="70">
        <v>32008402078</v>
      </c>
      <c r="J10617" s="69" t="s">
        <v>34502</v>
      </c>
      <c r="K10617" s="69" t="s">
        <v>35936</v>
      </c>
    </row>
    <row r="10618" spans="1:11" ht="14.4">
      <c r="A10618" s="69">
        <v>1343852</v>
      </c>
      <c r="B10618" s="69">
        <v>1</v>
      </c>
      <c r="C10618" s="69" t="s">
        <v>26854</v>
      </c>
      <c r="D10618" s="69">
        <v>11</v>
      </c>
      <c r="E10618" s="69" t="s">
        <v>27646</v>
      </c>
      <c r="F10618" s="69">
        <v>33314</v>
      </c>
      <c r="G10618" s="69">
        <v>20090720</v>
      </c>
      <c r="H10618" s="69">
        <v>0</v>
      </c>
      <c r="I10618" s="70">
        <v>32917383880</v>
      </c>
      <c r="J10618" s="69" t="s">
        <v>34487</v>
      </c>
      <c r="K10618" s="69" t="s">
        <v>35937</v>
      </c>
    </row>
    <row r="10619" spans="1:11" ht="14.4">
      <c r="A10619" s="69">
        <v>1068276</v>
      </c>
      <c r="B10619" s="69">
        <v>1</v>
      </c>
      <c r="C10619" s="69" t="s">
        <v>26854</v>
      </c>
      <c r="D10619" s="69">
        <v>11</v>
      </c>
      <c r="E10619" s="69" t="s">
        <v>27646</v>
      </c>
      <c r="F10619" s="69">
        <v>33364</v>
      </c>
      <c r="G10619" s="69">
        <v>19960201</v>
      </c>
      <c r="H10619" s="69">
        <v>0</v>
      </c>
      <c r="I10619" s="70">
        <v>32907480068</v>
      </c>
      <c r="J10619" s="69" t="s">
        <v>34593</v>
      </c>
      <c r="K10619" s="69" t="s">
        <v>35938</v>
      </c>
    </row>
    <row r="10620" spans="1:11" ht="14.4">
      <c r="A10620" s="69">
        <v>1244815</v>
      </c>
      <c r="B10620" s="69">
        <v>1</v>
      </c>
      <c r="C10620" s="69" t="s">
        <v>26854</v>
      </c>
      <c r="D10620" s="69">
        <v>11</v>
      </c>
      <c r="E10620" s="69" t="s">
        <v>27646</v>
      </c>
      <c r="F10620" s="69">
        <v>33367</v>
      </c>
      <c r="G10620" s="69">
        <v>20050214</v>
      </c>
      <c r="H10620" s="69">
        <v>0</v>
      </c>
      <c r="I10620" s="70">
        <v>32008404017</v>
      </c>
      <c r="J10620" s="69" t="s">
        <v>30414</v>
      </c>
      <c r="K10620" s="69" t="s">
        <v>35939</v>
      </c>
    </row>
    <row r="10621" spans="1:11" ht="14.4">
      <c r="A10621" s="69">
        <v>1350066</v>
      </c>
      <c r="B10621" s="69">
        <v>1</v>
      </c>
      <c r="C10621" s="69" t="s">
        <v>26854</v>
      </c>
      <c r="D10621" s="69">
        <v>11</v>
      </c>
      <c r="E10621" s="69" t="s">
        <v>27646</v>
      </c>
      <c r="F10621" s="69">
        <v>33368</v>
      </c>
      <c r="G10621" s="69">
        <v>20091112</v>
      </c>
      <c r="H10621" s="69">
        <v>0</v>
      </c>
      <c r="I10621" s="70">
        <v>32099044961</v>
      </c>
      <c r="J10621" s="69" t="s">
        <v>34627</v>
      </c>
      <c r="K10621" s="69" t="s">
        <v>35940</v>
      </c>
    </row>
    <row r="10622" spans="1:11" ht="14.4">
      <c r="A10622" s="69">
        <v>1522842</v>
      </c>
      <c r="B10622" s="69">
        <v>1</v>
      </c>
      <c r="C10622" s="69" t="s">
        <v>26854</v>
      </c>
      <c r="D10622" s="69">
        <v>11</v>
      </c>
      <c r="E10622" s="69" t="s">
        <v>27646</v>
      </c>
      <c r="F10622" s="69">
        <v>33393</v>
      </c>
      <c r="G10622" s="69">
        <v>20140922</v>
      </c>
      <c r="H10622" s="69">
        <v>0</v>
      </c>
      <c r="I10622" s="70">
        <v>32058507255</v>
      </c>
      <c r="J10622" s="69" t="s">
        <v>34472</v>
      </c>
      <c r="K10622" s="69" t="s">
        <v>35941</v>
      </c>
    </row>
    <row r="10623" spans="1:11" ht="14.4">
      <c r="A10623" s="69">
        <v>1545487</v>
      </c>
      <c r="B10623" s="69">
        <v>1</v>
      </c>
      <c r="C10623" s="69" t="s">
        <v>26854</v>
      </c>
      <c r="D10623" s="69">
        <v>11</v>
      </c>
      <c r="E10623" s="69" t="s">
        <v>27646</v>
      </c>
      <c r="F10623" s="69">
        <v>33395</v>
      </c>
      <c r="G10623" s="69">
        <v>20150309</v>
      </c>
      <c r="H10623" s="69">
        <v>0</v>
      </c>
      <c r="I10623" s="70">
        <v>43948003272</v>
      </c>
      <c r="J10623" s="69" t="s">
        <v>34502</v>
      </c>
      <c r="K10623" s="69" t="s">
        <v>35942</v>
      </c>
    </row>
    <row r="10624" spans="1:11" ht="14.4">
      <c r="A10624" s="69">
        <v>1556859</v>
      </c>
      <c r="B10624" s="69">
        <v>1</v>
      </c>
      <c r="C10624" s="69" t="s">
        <v>26854</v>
      </c>
      <c r="D10624" s="69">
        <v>11</v>
      </c>
      <c r="E10624" s="69" t="s">
        <v>27646</v>
      </c>
      <c r="F10624" s="69">
        <v>33396</v>
      </c>
      <c r="G10624" s="69">
        <v>20150427</v>
      </c>
      <c r="H10624" s="69">
        <v>0</v>
      </c>
      <c r="I10624" s="70">
        <v>54149674662</v>
      </c>
      <c r="J10624" s="69" t="s">
        <v>34509</v>
      </c>
      <c r="K10624" s="69" t="s">
        <v>35943</v>
      </c>
    </row>
    <row r="10625" spans="1:11" ht="14.4">
      <c r="A10625" s="69">
        <v>1560472</v>
      </c>
      <c r="B10625" s="69">
        <v>1</v>
      </c>
      <c r="C10625" s="69" t="s">
        <v>26854</v>
      </c>
      <c r="D10625" s="69">
        <v>11</v>
      </c>
      <c r="E10625" s="69" t="s">
        <v>27646</v>
      </c>
      <c r="F10625" s="69">
        <v>33403</v>
      </c>
      <c r="G10625" s="69">
        <v>20150601</v>
      </c>
      <c r="H10625" s="69">
        <v>0</v>
      </c>
      <c r="I10625" s="70">
        <v>32089152329</v>
      </c>
      <c r="J10625" s="69" t="s">
        <v>34468</v>
      </c>
      <c r="K10625" s="69" t="s">
        <v>35944</v>
      </c>
    </row>
    <row r="10626" spans="1:11" ht="14.4">
      <c r="A10626" s="69">
        <v>1567383</v>
      </c>
      <c r="B10626" s="69">
        <v>1</v>
      </c>
      <c r="C10626" s="69" t="s">
        <v>26854</v>
      </c>
      <c r="D10626" s="69">
        <v>11</v>
      </c>
      <c r="E10626" s="69" t="s">
        <v>27646</v>
      </c>
      <c r="F10626" s="69">
        <v>33407</v>
      </c>
      <c r="G10626" s="69">
        <v>20150622</v>
      </c>
      <c r="H10626" s="69">
        <v>0</v>
      </c>
      <c r="I10626" s="70">
        <v>32007402350</v>
      </c>
      <c r="J10626" s="69" t="s">
        <v>34472</v>
      </c>
      <c r="K10626" s="69" t="s">
        <v>35945</v>
      </c>
    </row>
    <row r="10627" spans="1:11" ht="14.4">
      <c r="A10627" s="69">
        <v>1573250</v>
      </c>
      <c r="B10627" s="69">
        <v>1</v>
      </c>
      <c r="C10627" s="69" t="s">
        <v>26854</v>
      </c>
      <c r="D10627" s="69">
        <v>11</v>
      </c>
      <c r="E10627" s="69" t="s">
        <v>27646</v>
      </c>
      <c r="F10627" s="69">
        <v>33409</v>
      </c>
      <c r="G10627" s="69">
        <v>20150803</v>
      </c>
      <c r="H10627" s="69">
        <v>0</v>
      </c>
      <c r="I10627" s="70">
        <v>43129645768</v>
      </c>
      <c r="J10627" s="69" t="s">
        <v>34492</v>
      </c>
      <c r="K10627" s="69" t="s">
        <v>35946</v>
      </c>
    </row>
    <row r="10628" spans="1:11" ht="14.4">
      <c r="A10628" s="69">
        <v>1115715</v>
      </c>
      <c r="B10628" s="69">
        <v>1</v>
      </c>
      <c r="C10628" s="69" t="s">
        <v>26854</v>
      </c>
      <c r="D10628" s="69">
        <v>11</v>
      </c>
      <c r="E10628" s="69" t="s">
        <v>27646</v>
      </c>
      <c r="F10628" s="69">
        <v>33427</v>
      </c>
      <c r="G10628" s="69">
        <v>19991025</v>
      </c>
      <c r="H10628" s="69">
        <v>0</v>
      </c>
      <c r="I10628" s="70">
        <v>18967601990</v>
      </c>
      <c r="J10628" s="69" t="s">
        <v>30727</v>
      </c>
      <c r="K10628" s="69" t="s">
        <v>35947</v>
      </c>
    </row>
    <row r="10629" spans="1:11" ht="14.4">
      <c r="A10629" s="69">
        <v>1593552</v>
      </c>
      <c r="B10629" s="69">
        <v>1</v>
      </c>
      <c r="C10629" s="69" t="s">
        <v>26854</v>
      </c>
      <c r="D10629" s="69">
        <v>11</v>
      </c>
      <c r="E10629" s="69" t="s">
        <v>27646</v>
      </c>
      <c r="F10629" s="69">
        <v>33433</v>
      </c>
      <c r="G10629" s="69">
        <v>20160222</v>
      </c>
      <c r="H10629" s="69">
        <v>0</v>
      </c>
      <c r="I10629" s="70">
        <v>58159660099</v>
      </c>
      <c r="J10629" s="69" t="s">
        <v>34480</v>
      </c>
      <c r="K10629" s="69" t="s">
        <v>35948</v>
      </c>
    </row>
    <row r="10630" spans="1:11" ht="14.4">
      <c r="A10630" s="69">
        <v>1605297</v>
      </c>
      <c r="B10630" s="69">
        <v>1</v>
      </c>
      <c r="C10630" s="69" t="s">
        <v>26854</v>
      </c>
      <c r="D10630" s="69">
        <v>11</v>
      </c>
      <c r="E10630" s="69" t="s">
        <v>27646</v>
      </c>
      <c r="F10630" s="69">
        <v>33437</v>
      </c>
      <c r="G10630" s="69">
        <v>20160425</v>
      </c>
      <c r="H10630" s="69">
        <v>0</v>
      </c>
      <c r="I10630" s="70">
        <v>32129513233</v>
      </c>
      <c r="J10630" s="69" t="s">
        <v>34497</v>
      </c>
      <c r="K10630" s="69" t="s">
        <v>35949</v>
      </c>
    </row>
    <row r="10631" spans="1:11" ht="14.4">
      <c r="A10631" s="69">
        <v>1620618</v>
      </c>
      <c r="B10631" s="69">
        <v>1</v>
      </c>
      <c r="C10631" s="69" t="s">
        <v>26854</v>
      </c>
      <c r="D10631" s="69">
        <v>11</v>
      </c>
      <c r="E10631" s="69" t="s">
        <v>27646</v>
      </c>
      <c r="F10631" s="69">
        <v>33462</v>
      </c>
      <c r="G10631" s="69">
        <v>20160801</v>
      </c>
      <c r="H10631" s="69">
        <v>0</v>
      </c>
      <c r="I10631" s="70">
        <v>32129635846</v>
      </c>
      <c r="J10631" s="69" t="s">
        <v>30414</v>
      </c>
      <c r="K10631" s="69" t="s">
        <v>35950</v>
      </c>
    </row>
    <row r="10632" spans="1:11" ht="14.4">
      <c r="A10632" s="69">
        <v>1620628</v>
      </c>
      <c r="B10632" s="69">
        <v>1</v>
      </c>
      <c r="C10632" s="69" t="s">
        <v>26854</v>
      </c>
      <c r="D10632" s="69">
        <v>11</v>
      </c>
      <c r="E10632" s="69" t="s">
        <v>27646</v>
      </c>
      <c r="F10632" s="69">
        <v>33463</v>
      </c>
      <c r="G10632" s="69">
        <v>20160801</v>
      </c>
      <c r="H10632" s="69">
        <v>0</v>
      </c>
      <c r="I10632" s="70">
        <v>50169833246</v>
      </c>
      <c r="J10632" s="69" t="s">
        <v>34544</v>
      </c>
      <c r="K10632" s="69" t="s">
        <v>35951</v>
      </c>
    </row>
    <row r="10633" spans="1:11" ht="14.4">
      <c r="A10633" s="69">
        <v>1653631</v>
      </c>
      <c r="B10633" s="69">
        <v>1</v>
      </c>
      <c r="C10633" s="69" t="s">
        <v>26854</v>
      </c>
      <c r="D10633" s="69">
        <v>11</v>
      </c>
      <c r="E10633" s="69" t="s">
        <v>27646</v>
      </c>
      <c r="F10633" s="69">
        <v>33484</v>
      </c>
      <c r="G10633" s="69">
        <v>20170501</v>
      </c>
      <c r="H10633" s="69">
        <v>0</v>
      </c>
      <c r="I10633" s="70">
        <v>32998273356</v>
      </c>
      <c r="J10633" s="69" t="s">
        <v>34472</v>
      </c>
      <c r="K10633" s="69" t="s">
        <v>35952</v>
      </c>
    </row>
    <row r="10634" spans="1:11" ht="14.4">
      <c r="A10634" s="69">
        <v>1671016</v>
      </c>
      <c r="B10634" s="69">
        <v>1</v>
      </c>
      <c r="C10634" s="69" t="s">
        <v>26854</v>
      </c>
      <c r="D10634" s="69">
        <v>11</v>
      </c>
      <c r="E10634" s="69" t="s">
        <v>27646</v>
      </c>
      <c r="F10634" s="69">
        <v>33495</v>
      </c>
      <c r="G10634" s="69">
        <v>20170918</v>
      </c>
      <c r="H10634" s="69">
        <v>0</v>
      </c>
      <c r="I10634" s="70">
        <v>60927477111</v>
      </c>
      <c r="J10634" s="69" t="s">
        <v>30414</v>
      </c>
      <c r="K10634" s="69" t="s">
        <v>35953</v>
      </c>
    </row>
    <row r="10635" spans="1:11" ht="14.4">
      <c r="A10635" s="69">
        <v>1672646</v>
      </c>
      <c r="B10635" s="69">
        <v>1</v>
      </c>
      <c r="C10635" s="69" t="s">
        <v>26854</v>
      </c>
      <c r="D10635" s="69">
        <v>11</v>
      </c>
      <c r="E10635" s="69" t="s">
        <v>27646</v>
      </c>
      <c r="F10635" s="69">
        <v>33496</v>
      </c>
      <c r="G10635" s="69">
        <v>20171002</v>
      </c>
      <c r="H10635" s="69">
        <v>0</v>
      </c>
      <c r="I10635" s="70">
        <v>32109104730</v>
      </c>
      <c r="J10635" s="69" t="s">
        <v>34468</v>
      </c>
      <c r="K10635" s="69" t="s">
        <v>35954</v>
      </c>
    </row>
    <row r="10636" spans="1:11" ht="14.4">
      <c r="A10636" s="69">
        <v>1672796</v>
      </c>
      <c r="B10636" s="69">
        <v>1</v>
      </c>
      <c r="C10636" s="69" t="s">
        <v>26854</v>
      </c>
      <c r="D10636" s="69">
        <v>11</v>
      </c>
      <c r="E10636" s="69" t="s">
        <v>27646</v>
      </c>
      <c r="F10636" s="69">
        <v>33497</v>
      </c>
      <c r="G10636" s="69">
        <v>20171002</v>
      </c>
      <c r="H10636" s="69">
        <v>0</v>
      </c>
      <c r="I10636" s="70">
        <v>32119426412</v>
      </c>
      <c r="J10636" s="69" t="s">
        <v>34499</v>
      </c>
      <c r="K10636" s="69" t="s">
        <v>35955</v>
      </c>
    </row>
    <row r="10637" spans="1:11" ht="14.4">
      <c r="A10637" s="69">
        <v>1673997</v>
      </c>
      <c r="B10637" s="69">
        <v>1</v>
      </c>
      <c r="C10637" s="69" t="s">
        <v>26854</v>
      </c>
      <c r="D10637" s="69">
        <v>11</v>
      </c>
      <c r="E10637" s="69" t="s">
        <v>27646</v>
      </c>
      <c r="F10637" s="69">
        <v>33498</v>
      </c>
      <c r="G10637" s="69">
        <v>20171009</v>
      </c>
      <c r="H10637" s="69">
        <v>0</v>
      </c>
      <c r="I10637" s="70">
        <v>32129424308</v>
      </c>
      <c r="J10637" s="69" t="s">
        <v>34499</v>
      </c>
      <c r="K10637" s="69" t="s">
        <v>35956</v>
      </c>
    </row>
    <row r="10638" spans="1:11" ht="14.4">
      <c r="A10638" s="69">
        <v>1678673</v>
      </c>
      <c r="B10638" s="69">
        <v>1</v>
      </c>
      <c r="C10638" s="69" t="s">
        <v>26854</v>
      </c>
      <c r="D10638" s="69">
        <v>11</v>
      </c>
      <c r="E10638" s="69" t="s">
        <v>27646</v>
      </c>
      <c r="F10638" s="69">
        <v>33506</v>
      </c>
      <c r="G10638" s="69">
        <v>20171106</v>
      </c>
      <c r="H10638" s="69">
        <v>0</v>
      </c>
      <c r="I10638" s="70">
        <v>17159689730</v>
      </c>
      <c r="J10638" s="69" t="s">
        <v>34504</v>
      </c>
      <c r="K10638" s="69" t="s">
        <v>35957</v>
      </c>
    </row>
    <row r="10639" spans="1:11" ht="14.4">
      <c r="A10639" s="69">
        <v>1678680</v>
      </c>
      <c r="B10639" s="69">
        <v>1</v>
      </c>
      <c r="C10639" s="69" t="s">
        <v>26854</v>
      </c>
      <c r="D10639" s="69">
        <v>11</v>
      </c>
      <c r="E10639" s="69" t="s">
        <v>27646</v>
      </c>
      <c r="F10639" s="69">
        <v>33507</v>
      </c>
      <c r="G10639" s="69">
        <v>20171106</v>
      </c>
      <c r="H10639" s="69">
        <v>0</v>
      </c>
      <c r="I10639" s="70">
        <v>32129503135</v>
      </c>
      <c r="J10639" s="69" t="s">
        <v>34472</v>
      </c>
      <c r="K10639" s="69" t="s">
        <v>35958</v>
      </c>
    </row>
    <row r="10640" spans="1:11" ht="14.4">
      <c r="A10640" s="69">
        <v>1711170</v>
      </c>
      <c r="B10640" s="69">
        <v>1</v>
      </c>
      <c r="C10640" s="69" t="s">
        <v>26854</v>
      </c>
      <c r="D10640" s="69">
        <v>11</v>
      </c>
      <c r="E10640" s="69" t="s">
        <v>27646</v>
      </c>
      <c r="F10640" s="69">
        <v>33537</v>
      </c>
      <c r="G10640" s="69">
        <v>20180709</v>
      </c>
      <c r="H10640" s="69">
        <v>0</v>
      </c>
      <c r="I10640" s="70">
        <v>32119300179</v>
      </c>
      <c r="J10640" s="69" t="s">
        <v>34495</v>
      </c>
      <c r="K10640" s="69" t="s">
        <v>35959</v>
      </c>
    </row>
    <row r="10641" spans="1:11" ht="14.4">
      <c r="A10641" s="69">
        <v>1712733</v>
      </c>
      <c r="B10641" s="69">
        <v>1</v>
      </c>
      <c r="C10641" s="69" t="s">
        <v>26854</v>
      </c>
      <c r="D10641" s="69">
        <v>11</v>
      </c>
      <c r="E10641" s="69" t="s">
        <v>27646</v>
      </c>
      <c r="F10641" s="69">
        <v>33539</v>
      </c>
      <c r="G10641" s="69">
        <v>20180723</v>
      </c>
      <c r="H10641" s="69">
        <v>0</v>
      </c>
      <c r="I10641" s="70">
        <v>8159892416</v>
      </c>
      <c r="J10641" s="69" t="s">
        <v>34495</v>
      </c>
      <c r="K10641" s="69" t="s">
        <v>35960</v>
      </c>
    </row>
    <row r="10642" spans="1:11" ht="14.4">
      <c r="A10642" s="69">
        <v>1724721</v>
      </c>
      <c r="B10642" s="69">
        <v>1</v>
      </c>
      <c r="C10642" s="69" t="s">
        <v>26854</v>
      </c>
      <c r="D10642" s="69">
        <v>11</v>
      </c>
      <c r="E10642" s="69" t="s">
        <v>27646</v>
      </c>
      <c r="F10642" s="69">
        <v>33548</v>
      </c>
      <c r="G10642" s="69">
        <v>20181022</v>
      </c>
      <c r="H10642" s="69">
        <v>0</v>
      </c>
      <c r="I10642" s="70">
        <v>32907377801</v>
      </c>
      <c r="J10642" s="69" t="s">
        <v>34502</v>
      </c>
      <c r="K10642" s="69" t="s">
        <v>35961</v>
      </c>
    </row>
    <row r="10643" spans="1:11" ht="14.4">
      <c r="A10643" s="69">
        <v>1730157</v>
      </c>
      <c r="B10643" s="69">
        <v>1</v>
      </c>
      <c r="C10643" s="69" t="s">
        <v>26854</v>
      </c>
      <c r="D10643" s="69">
        <v>11</v>
      </c>
      <c r="E10643" s="69" t="s">
        <v>27646</v>
      </c>
      <c r="F10643" s="69">
        <v>33553</v>
      </c>
      <c r="G10643" s="69">
        <v>20181217</v>
      </c>
      <c r="H10643" s="69">
        <v>0</v>
      </c>
      <c r="I10643" s="70">
        <v>32099101332</v>
      </c>
      <c r="J10643" s="69" t="s">
        <v>34482</v>
      </c>
      <c r="K10643" s="69" t="s">
        <v>35962</v>
      </c>
    </row>
    <row r="10644" spans="1:11" ht="14.4">
      <c r="A10644" s="69">
        <v>1242344</v>
      </c>
      <c r="B10644" s="69">
        <v>1</v>
      </c>
      <c r="C10644" s="69" t="s">
        <v>26854</v>
      </c>
      <c r="D10644" s="69">
        <v>11</v>
      </c>
      <c r="E10644" s="69" t="s">
        <v>27646</v>
      </c>
      <c r="F10644" s="69">
        <v>33572</v>
      </c>
      <c r="G10644" s="69">
        <v>20050119</v>
      </c>
      <c r="H10644" s="69">
        <v>0</v>
      </c>
      <c r="I10644" s="70">
        <v>32897375369</v>
      </c>
      <c r="J10644" s="69" t="s">
        <v>34499</v>
      </c>
      <c r="K10644" s="69" t="s">
        <v>35963</v>
      </c>
    </row>
    <row r="10645" spans="1:11" ht="14.4">
      <c r="A10645" s="69">
        <v>1341029</v>
      </c>
      <c r="B10645" s="69">
        <v>1</v>
      </c>
      <c r="C10645" s="69" t="s">
        <v>26854</v>
      </c>
      <c r="D10645" s="69">
        <v>11</v>
      </c>
      <c r="E10645" s="69" t="s">
        <v>27646</v>
      </c>
      <c r="F10645" s="69">
        <v>33574</v>
      </c>
      <c r="G10645" s="69">
        <v>20090629</v>
      </c>
      <c r="H10645" s="69">
        <v>0</v>
      </c>
      <c r="I10645" s="70">
        <v>32079049923</v>
      </c>
      <c r="J10645" s="69" t="s">
        <v>34472</v>
      </c>
      <c r="K10645" s="69" t="s">
        <v>35964</v>
      </c>
    </row>
    <row r="10646" spans="1:11" ht="14.4">
      <c r="A10646" s="69">
        <v>1720488</v>
      </c>
      <c r="B10646" s="69">
        <v>1</v>
      </c>
      <c r="C10646" s="69" t="s">
        <v>26854</v>
      </c>
      <c r="D10646" s="69">
        <v>11</v>
      </c>
      <c r="E10646" s="69" t="s">
        <v>27646</v>
      </c>
      <c r="F10646" s="69">
        <v>33603</v>
      </c>
      <c r="G10646" s="69">
        <v>20181001</v>
      </c>
      <c r="H10646" s="69">
        <v>0</v>
      </c>
      <c r="I10646" s="70">
        <v>32129483643</v>
      </c>
      <c r="J10646" s="69" t="s">
        <v>34627</v>
      </c>
      <c r="K10646" s="69" t="s">
        <v>35965</v>
      </c>
    </row>
    <row r="10647" spans="1:11" ht="14.4">
      <c r="A10647" s="69">
        <v>1727610</v>
      </c>
      <c r="B10647" s="69">
        <v>1</v>
      </c>
      <c r="C10647" s="69" t="s">
        <v>26854</v>
      </c>
      <c r="D10647" s="69">
        <v>11</v>
      </c>
      <c r="E10647" s="69" t="s">
        <v>27646</v>
      </c>
      <c r="F10647" s="69">
        <v>33605</v>
      </c>
      <c r="G10647" s="69">
        <v>20181119</v>
      </c>
      <c r="H10647" s="69">
        <v>0</v>
      </c>
      <c r="I10647" s="70">
        <v>3170026151</v>
      </c>
      <c r="J10647" s="69" t="s">
        <v>34492</v>
      </c>
      <c r="K10647" s="69" t="s">
        <v>35966</v>
      </c>
    </row>
    <row r="10648" spans="1:11" ht="14.4">
      <c r="A10648" s="69">
        <v>1731510</v>
      </c>
      <c r="B10648" s="69">
        <v>1</v>
      </c>
      <c r="C10648" s="69" t="s">
        <v>26854</v>
      </c>
      <c r="D10648" s="69">
        <v>11</v>
      </c>
      <c r="E10648" s="69" t="s">
        <v>27646</v>
      </c>
      <c r="F10648" s="69">
        <v>33606</v>
      </c>
      <c r="G10648" s="69">
        <v>20190107</v>
      </c>
      <c r="H10648" s="69">
        <v>0</v>
      </c>
      <c r="I10648" s="70">
        <v>73150018098</v>
      </c>
      <c r="J10648" s="69" t="s">
        <v>34591</v>
      </c>
      <c r="K10648" s="69" t="s">
        <v>35967</v>
      </c>
    </row>
    <row r="10649" spans="1:11" ht="14.4">
      <c r="A10649" s="69">
        <v>1735430</v>
      </c>
      <c r="B10649" s="69">
        <v>1</v>
      </c>
      <c r="C10649" s="69" t="s">
        <v>26854</v>
      </c>
      <c r="D10649" s="69">
        <v>11</v>
      </c>
      <c r="E10649" s="69" t="s">
        <v>27646</v>
      </c>
      <c r="F10649" s="69">
        <v>33608</v>
      </c>
      <c r="G10649" s="69">
        <v>20190211</v>
      </c>
      <c r="H10649" s="69">
        <v>0</v>
      </c>
      <c r="I10649" s="70">
        <v>4130018403</v>
      </c>
      <c r="J10649" s="69" t="s">
        <v>30414</v>
      </c>
      <c r="K10649" s="69" t="s">
        <v>35968</v>
      </c>
    </row>
    <row r="10650" spans="1:11" ht="14.4">
      <c r="A10650" s="69">
        <v>1717543</v>
      </c>
      <c r="B10650" s="69">
        <v>1</v>
      </c>
      <c r="C10650" s="69" t="s">
        <v>26854</v>
      </c>
      <c r="D10650" s="69">
        <v>11</v>
      </c>
      <c r="E10650" s="69" t="s">
        <v>27646</v>
      </c>
      <c r="F10650" s="69">
        <v>33614</v>
      </c>
      <c r="G10650" s="69">
        <v>20180903</v>
      </c>
      <c r="H10650" s="69">
        <v>0</v>
      </c>
      <c r="I10650" s="70">
        <v>32036801234</v>
      </c>
      <c r="J10650" s="69" t="s">
        <v>34470</v>
      </c>
      <c r="K10650" s="69" t="s">
        <v>35969</v>
      </c>
    </row>
    <row r="10651" spans="1:11" ht="14.4">
      <c r="A10651" s="69">
        <v>1741894</v>
      </c>
      <c r="B10651" s="69">
        <v>1</v>
      </c>
      <c r="C10651" s="69" t="s">
        <v>26854</v>
      </c>
      <c r="D10651" s="69">
        <v>11</v>
      </c>
      <c r="E10651" s="69" t="s">
        <v>27646</v>
      </c>
      <c r="F10651" s="69">
        <v>33628</v>
      </c>
      <c r="G10651" s="69">
        <v>20190422</v>
      </c>
      <c r="H10651" s="69">
        <v>0</v>
      </c>
      <c r="I10651" s="70">
        <v>32109159577</v>
      </c>
      <c r="J10651" s="69" t="s">
        <v>34509</v>
      </c>
      <c r="K10651" s="69" t="s">
        <v>35970</v>
      </c>
    </row>
    <row r="10652" spans="1:11" ht="14.4">
      <c r="A10652" s="69">
        <v>1746424</v>
      </c>
      <c r="B10652" s="69">
        <v>1</v>
      </c>
      <c r="C10652" s="69" t="s">
        <v>26854</v>
      </c>
      <c r="D10652" s="69">
        <v>11</v>
      </c>
      <c r="E10652" s="69" t="s">
        <v>27646</v>
      </c>
      <c r="F10652" s="69">
        <v>33633</v>
      </c>
      <c r="G10652" s="69">
        <v>20190603</v>
      </c>
      <c r="H10652" s="69">
        <v>0</v>
      </c>
      <c r="I10652" s="70">
        <v>32048821626</v>
      </c>
      <c r="J10652" s="69" t="s">
        <v>30414</v>
      </c>
      <c r="K10652" s="69" t="s">
        <v>35971</v>
      </c>
    </row>
    <row r="10653" spans="1:11" ht="14.4">
      <c r="A10653" s="69">
        <v>1435786</v>
      </c>
      <c r="B10653" s="69">
        <v>1</v>
      </c>
      <c r="C10653" s="69" t="s">
        <v>26854</v>
      </c>
      <c r="D10653" s="69">
        <v>11</v>
      </c>
      <c r="E10653" s="69" t="s">
        <v>27646</v>
      </c>
      <c r="F10653" s="69">
        <v>33644</v>
      </c>
      <c r="G10653" s="69">
        <v>20190422</v>
      </c>
      <c r="H10653" s="69">
        <v>0</v>
      </c>
      <c r="I10653" s="70">
        <v>16139508911</v>
      </c>
      <c r="J10653" s="69" t="s">
        <v>30727</v>
      </c>
      <c r="K10653" s="69" t="s">
        <v>35972</v>
      </c>
    </row>
    <row r="10654" spans="1:11" ht="14.4">
      <c r="A10654" s="69">
        <v>1748915</v>
      </c>
      <c r="B10654" s="69">
        <v>1</v>
      </c>
      <c r="C10654" s="69" t="s">
        <v>26854</v>
      </c>
      <c r="D10654" s="69">
        <v>11</v>
      </c>
      <c r="E10654" s="69" t="s">
        <v>27646</v>
      </c>
      <c r="F10654" s="69">
        <v>33664</v>
      </c>
      <c r="G10654" s="69">
        <v>20190624</v>
      </c>
      <c r="H10654" s="69">
        <v>0</v>
      </c>
      <c r="I10654" s="70">
        <v>32079057074</v>
      </c>
      <c r="J10654" s="69" t="s">
        <v>34476</v>
      </c>
      <c r="K10654" s="69" t="s">
        <v>35973</v>
      </c>
    </row>
    <row r="10655" spans="1:11" ht="14.4">
      <c r="A10655" s="69">
        <v>1748954</v>
      </c>
      <c r="B10655" s="69">
        <v>1</v>
      </c>
      <c r="C10655" s="69" t="s">
        <v>26854</v>
      </c>
      <c r="D10655" s="69">
        <v>11</v>
      </c>
      <c r="E10655" s="69" t="s">
        <v>27646</v>
      </c>
      <c r="F10655" s="69">
        <v>33665</v>
      </c>
      <c r="G10655" s="69">
        <v>20190624</v>
      </c>
      <c r="H10655" s="69">
        <v>0</v>
      </c>
      <c r="I10655" s="70">
        <v>32088948362</v>
      </c>
      <c r="J10655" s="69" t="s">
        <v>34482</v>
      </c>
      <c r="K10655" s="69" t="s">
        <v>35974</v>
      </c>
    </row>
    <row r="10656" spans="1:11" ht="14.4">
      <c r="A10656" s="69">
        <v>1754435</v>
      </c>
      <c r="B10656" s="69">
        <v>1</v>
      </c>
      <c r="C10656" s="69" t="s">
        <v>26854</v>
      </c>
      <c r="D10656" s="69">
        <v>11</v>
      </c>
      <c r="E10656" s="69" t="s">
        <v>27646</v>
      </c>
      <c r="F10656" s="69">
        <v>33668</v>
      </c>
      <c r="G10656" s="69">
        <v>20190811</v>
      </c>
      <c r="H10656" s="69">
        <v>0</v>
      </c>
      <c r="I10656" s="70">
        <v>32887183690</v>
      </c>
      <c r="J10656" s="69" t="s">
        <v>34468</v>
      </c>
      <c r="K10656" s="69" t="s">
        <v>35975</v>
      </c>
    </row>
    <row r="10657" spans="1:11" ht="14.4">
      <c r="A10657" s="69">
        <v>1758658</v>
      </c>
      <c r="B10657" s="69">
        <v>1</v>
      </c>
      <c r="C10657" s="69" t="s">
        <v>26854</v>
      </c>
      <c r="D10657" s="69">
        <v>11</v>
      </c>
      <c r="E10657" s="69" t="s">
        <v>27646</v>
      </c>
      <c r="F10657" s="69">
        <v>33671</v>
      </c>
      <c r="G10657" s="69">
        <v>20190923</v>
      </c>
      <c r="H10657" s="69">
        <v>0</v>
      </c>
      <c r="I10657" s="70">
        <v>32128803965</v>
      </c>
      <c r="J10657" s="69" t="s">
        <v>34492</v>
      </c>
      <c r="K10657" s="69" t="s">
        <v>35976</v>
      </c>
    </row>
    <row r="10658" spans="1:11" ht="14.4">
      <c r="A10658" s="69">
        <v>1730610</v>
      </c>
      <c r="B10658" s="69">
        <v>1</v>
      </c>
      <c r="C10658" s="69" t="s">
        <v>26854</v>
      </c>
      <c r="D10658" s="69">
        <v>11</v>
      </c>
      <c r="E10658" s="69" t="s">
        <v>27646</v>
      </c>
      <c r="F10658" s="69">
        <v>33680</v>
      </c>
      <c r="G10658" s="69">
        <v>20181224</v>
      </c>
      <c r="H10658" s="69">
        <v>0</v>
      </c>
      <c r="I10658" s="70">
        <v>46159728529</v>
      </c>
      <c r="J10658" s="69" t="s">
        <v>34470</v>
      </c>
      <c r="K10658" s="69" t="s">
        <v>35977</v>
      </c>
    </row>
    <row r="10659" spans="1:11" ht="14.4">
      <c r="A10659" s="69">
        <v>1754564</v>
      </c>
      <c r="B10659" s="69">
        <v>1</v>
      </c>
      <c r="C10659" s="69" t="s">
        <v>26854</v>
      </c>
      <c r="D10659" s="69">
        <v>11</v>
      </c>
      <c r="E10659" s="69" t="s">
        <v>27646</v>
      </c>
      <c r="F10659" s="69">
        <v>33681</v>
      </c>
      <c r="G10659" s="69">
        <v>20190811</v>
      </c>
      <c r="H10659" s="69">
        <v>0</v>
      </c>
      <c r="I10659" s="70">
        <v>32947885318</v>
      </c>
      <c r="J10659" s="69" t="s">
        <v>34468</v>
      </c>
      <c r="K10659" s="69" t="s">
        <v>35978</v>
      </c>
    </row>
    <row r="10660" spans="1:11" ht="14.4">
      <c r="A10660" s="69">
        <v>1809193</v>
      </c>
      <c r="B10660" s="69">
        <v>1</v>
      </c>
      <c r="C10660" s="69" t="s">
        <v>26854</v>
      </c>
      <c r="D10660" s="69">
        <v>11</v>
      </c>
      <c r="E10660" s="69" t="s">
        <v>27646</v>
      </c>
      <c r="F10660" s="69">
        <v>33696</v>
      </c>
      <c r="G10660" s="69">
        <v>20200824</v>
      </c>
      <c r="H10660" s="69">
        <v>0</v>
      </c>
      <c r="I10660" s="70">
        <v>60998111995</v>
      </c>
      <c r="J10660" s="69" t="s">
        <v>30414</v>
      </c>
      <c r="K10660" s="69" t="s">
        <v>35979</v>
      </c>
    </row>
    <row r="10661" spans="1:11" ht="14.4">
      <c r="A10661" s="69">
        <v>1809352</v>
      </c>
      <c r="B10661" s="69">
        <v>1</v>
      </c>
      <c r="C10661" s="69" t="s">
        <v>26854</v>
      </c>
      <c r="D10661" s="69">
        <v>11</v>
      </c>
      <c r="E10661" s="69" t="s">
        <v>27646</v>
      </c>
      <c r="F10661" s="69">
        <v>33697</v>
      </c>
      <c r="G10661" s="69">
        <v>20200824</v>
      </c>
      <c r="H10661" s="69">
        <v>0</v>
      </c>
      <c r="I10661" s="70">
        <v>8200027798</v>
      </c>
      <c r="J10661" s="69" t="s">
        <v>34470</v>
      </c>
      <c r="K10661" s="69" t="s">
        <v>35980</v>
      </c>
    </row>
    <row r="10662" spans="1:11" ht="14.4">
      <c r="A10662" s="69">
        <v>1843315</v>
      </c>
      <c r="B10662" s="69">
        <v>1</v>
      </c>
      <c r="C10662" s="69" t="s">
        <v>26854</v>
      </c>
      <c r="D10662" s="69">
        <v>11</v>
      </c>
      <c r="E10662" s="69" t="s">
        <v>27646</v>
      </c>
      <c r="F10662" s="69">
        <v>33700</v>
      </c>
      <c r="G10662" s="69">
        <v>20201123</v>
      </c>
      <c r="H10662" s="69">
        <v>0</v>
      </c>
      <c r="I10662" s="70">
        <v>32099010244</v>
      </c>
      <c r="J10662" s="69" t="s">
        <v>34468</v>
      </c>
      <c r="K10662" s="69" t="s">
        <v>35981</v>
      </c>
    </row>
    <row r="10663" spans="1:11" ht="14.4">
      <c r="A10663" s="69">
        <v>1582103</v>
      </c>
      <c r="B10663" s="69">
        <v>1</v>
      </c>
      <c r="C10663" s="69" t="s">
        <v>26854</v>
      </c>
      <c r="D10663" s="69">
        <v>11</v>
      </c>
      <c r="E10663" s="69" t="s">
        <v>27646</v>
      </c>
      <c r="F10663" s="69">
        <v>33707</v>
      </c>
      <c r="G10663" s="69">
        <v>20151019</v>
      </c>
      <c r="H10663" s="69">
        <v>0</v>
      </c>
      <c r="I10663" s="70">
        <v>32079100718</v>
      </c>
      <c r="J10663" s="69" t="s">
        <v>34472</v>
      </c>
      <c r="K10663" s="69" t="s">
        <v>35982</v>
      </c>
    </row>
    <row r="10664" spans="1:11" ht="14.4">
      <c r="A10664" s="69">
        <v>1928024</v>
      </c>
      <c r="B10664" s="69">
        <v>1</v>
      </c>
      <c r="C10664" s="69" t="s">
        <v>26854</v>
      </c>
      <c r="D10664" s="69">
        <v>11</v>
      </c>
      <c r="E10664" s="69" t="s">
        <v>27646</v>
      </c>
      <c r="F10664" s="69">
        <v>33719</v>
      </c>
      <c r="G10664" s="69">
        <v>20210726</v>
      </c>
      <c r="H10664" s="69">
        <v>0</v>
      </c>
      <c r="I10664" s="70">
        <v>17149602124</v>
      </c>
      <c r="J10664" s="69" t="s">
        <v>34468</v>
      </c>
      <c r="K10664" s="69" t="s">
        <v>35983</v>
      </c>
    </row>
    <row r="10665" spans="1:11" ht="14.4">
      <c r="A10665" s="69">
        <v>2036233</v>
      </c>
      <c r="B10665" s="69">
        <v>1</v>
      </c>
      <c r="C10665" s="69" t="s">
        <v>26854</v>
      </c>
      <c r="D10665" s="69">
        <v>11</v>
      </c>
      <c r="E10665" s="69" t="s">
        <v>27646</v>
      </c>
      <c r="F10665" s="69">
        <v>33721</v>
      </c>
      <c r="G10665" s="69">
        <v>20210830</v>
      </c>
      <c r="H10665" s="69">
        <v>0</v>
      </c>
      <c r="I10665" s="70">
        <v>19180163651</v>
      </c>
      <c r="J10665" s="69" t="s">
        <v>34472</v>
      </c>
      <c r="K10665" s="69" t="s">
        <v>35984</v>
      </c>
    </row>
    <row r="10666" spans="1:11" ht="14.4">
      <c r="A10666" s="69">
        <v>1394886</v>
      </c>
      <c r="B10666" s="69">
        <v>1</v>
      </c>
      <c r="C10666" s="69" t="s">
        <v>26854</v>
      </c>
      <c r="D10666" s="69">
        <v>11</v>
      </c>
      <c r="E10666" s="69" t="s">
        <v>27646</v>
      </c>
      <c r="F10666" s="69">
        <v>33729</v>
      </c>
      <c r="G10666" s="69">
        <v>20110928</v>
      </c>
      <c r="H10666" s="69">
        <v>0</v>
      </c>
      <c r="I10666" s="70">
        <v>32887078767</v>
      </c>
      <c r="J10666" s="69" t="s">
        <v>34502</v>
      </c>
      <c r="K10666" s="69" t="s">
        <v>35985</v>
      </c>
    </row>
    <row r="10667" spans="1:11" ht="14.4">
      <c r="A10667" s="69">
        <v>1754460</v>
      </c>
      <c r="B10667" s="69">
        <v>1</v>
      </c>
      <c r="C10667" s="69" t="s">
        <v>26854</v>
      </c>
      <c r="D10667" s="69">
        <v>11</v>
      </c>
      <c r="E10667" s="69" t="s">
        <v>27646</v>
      </c>
      <c r="F10667" s="69">
        <v>33781</v>
      </c>
      <c r="G10667" s="69">
        <v>20190819</v>
      </c>
      <c r="H10667" s="69">
        <v>0</v>
      </c>
      <c r="I10667" s="70">
        <v>32119411760</v>
      </c>
      <c r="J10667" s="69" t="s">
        <v>34468</v>
      </c>
      <c r="K10667" s="69" t="s">
        <v>35986</v>
      </c>
    </row>
    <row r="10668" spans="1:11" ht="14.4">
      <c r="A10668" s="69">
        <v>1741916</v>
      </c>
      <c r="B10668" s="69">
        <v>1</v>
      </c>
      <c r="C10668" s="69" t="s">
        <v>26854</v>
      </c>
      <c r="D10668" s="69">
        <v>11</v>
      </c>
      <c r="E10668" s="69" t="s">
        <v>27646</v>
      </c>
      <c r="F10668" s="69">
        <v>33807</v>
      </c>
      <c r="G10668" s="69">
        <v>20190422</v>
      </c>
      <c r="H10668" s="69">
        <v>0</v>
      </c>
      <c r="I10668" s="70">
        <v>4169289131</v>
      </c>
      <c r="J10668" s="69" t="s">
        <v>34492</v>
      </c>
      <c r="K10668" s="69" t="s">
        <v>35987</v>
      </c>
    </row>
    <row r="10669" spans="1:11" ht="14.4">
      <c r="A10669" s="69">
        <v>1732193</v>
      </c>
      <c r="B10669" s="69">
        <v>1</v>
      </c>
      <c r="C10669" s="69" t="s">
        <v>26854</v>
      </c>
      <c r="D10669" s="69">
        <v>11</v>
      </c>
      <c r="E10669" s="69" t="s">
        <v>27646</v>
      </c>
      <c r="F10669" s="69">
        <v>33821</v>
      </c>
      <c r="G10669" s="69">
        <v>20190114</v>
      </c>
      <c r="H10669" s="69">
        <v>0</v>
      </c>
      <c r="I10669" s="70">
        <v>18180072342</v>
      </c>
      <c r="J10669" s="69" t="s">
        <v>34472</v>
      </c>
      <c r="K10669" s="69" t="s">
        <v>35988</v>
      </c>
    </row>
    <row r="10670" spans="1:11" ht="14.4">
      <c r="A10670" s="69">
        <v>1735517</v>
      </c>
      <c r="B10670" s="69">
        <v>1</v>
      </c>
      <c r="C10670" s="69" t="s">
        <v>26854</v>
      </c>
      <c r="D10670" s="69">
        <v>11</v>
      </c>
      <c r="E10670" s="69" t="s">
        <v>27646</v>
      </c>
      <c r="F10670" s="69">
        <v>33822</v>
      </c>
      <c r="G10670" s="69">
        <v>20190211</v>
      </c>
      <c r="H10670" s="69">
        <v>0</v>
      </c>
      <c r="I10670" s="70">
        <v>32139561552</v>
      </c>
      <c r="J10670" s="69" t="s">
        <v>34492</v>
      </c>
      <c r="K10670" s="69" t="s">
        <v>35989</v>
      </c>
    </row>
    <row r="10671" spans="1:11" ht="14.4">
      <c r="A10671" s="69">
        <v>1746417</v>
      </c>
      <c r="B10671" s="69">
        <v>1</v>
      </c>
      <c r="C10671" s="69" t="s">
        <v>26854</v>
      </c>
      <c r="D10671" s="69">
        <v>11</v>
      </c>
      <c r="E10671" s="69" t="s">
        <v>27646</v>
      </c>
      <c r="F10671" s="69">
        <v>33860</v>
      </c>
      <c r="G10671" s="69">
        <v>20190603</v>
      </c>
      <c r="H10671" s="69">
        <v>0</v>
      </c>
      <c r="I10671" s="70">
        <v>30169943963</v>
      </c>
      <c r="J10671" s="69" t="s">
        <v>34499</v>
      </c>
      <c r="K10671" s="69" t="s">
        <v>35990</v>
      </c>
    </row>
    <row r="10672" spans="1:11" ht="14.4">
      <c r="A10672" s="69">
        <v>1196692</v>
      </c>
      <c r="B10672" s="69">
        <v>1</v>
      </c>
      <c r="C10672" s="69" t="s">
        <v>26854</v>
      </c>
      <c r="D10672" s="69">
        <v>11</v>
      </c>
      <c r="E10672" s="69" t="s">
        <v>27646</v>
      </c>
      <c r="F10672" s="69">
        <v>33865</v>
      </c>
      <c r="G10672" s="69">
        <v>20190815</v>
      </c>
      <c r="H10672" s="69">
        <v>0</v>
      </c>
      <c r="I10672" s="70">
        <v>32927589542</v>
      </c>
      <c r="J10672" s="69" t="s">
        <v>34591</v>
      </c>
      <c r="K10672" s="69" t="s">
        <v>35991</v>
      </c>
    </row>
    <row r="10673" spans="1:11" ht="14.4">
      <c r="A10673" s="69">
        <v>1639063</v>
      </c>
      <c r="B10673" s="69">
        <v>1</v>
      </c>
      <c r="C10673" s="69" t="s">
        <v>26854</v>
      </c>
      <c r="D10673" s="69">
        <v>11</v>
      </c>
      <c r="E10673" s="69" t="s">
        <v>27646</v>
      </c>
      <c r="F10673" s="69">
        <v>33965</v>
      </c>
      <c r="G10673" s="69">
        <v>20170130</v>
      </c>
      <c r="H10673" s="69">
        <v>0</v>
      </c>
      <c r="I10673" s="70">
        <v>32088608321</v>
      </c>
      <c r="J10673" s="69" t="s">
        <v>34495</v>
      </c>
      <c r="K10673" s="69" t="s">
        <v>35992</v>
      </c>
    </row>
    <row r="10674" spans="1:11" ht="14.4">
      <c r="A10674" s="69">
        <v>1698523</v>
      </c>
      <c r="B10674" s="69">
        <v>1</v>
      </c>
      <c r="C10674" s="69" t="s">
        <v>26854</v>
      </c>
      <c r="D10674" s="69">
        <v>11</v>
      </c>
      <c r="E10674" s="69" t="s">
        <v>27646</v>
      </c>
      <c r="F10674" s="69">
        <v>33970</v>
      </c>
      <c r="G10674" s="69">
        <v>20180409</v>
      </c>
      <c r="H10674" s="69">
        <v>0</v>
      </c>
      <c r="I10674" s="70">
        <v>40169788375</v>
      </c>
      <c r="J10674" s="69" t="s">
        <v>30414</v>
      </c>
      <c r="K10674" s="69" t="s">
        <v>35993</v>
      </c>
    </row>
    <row r="10675" spans="1:11" ht="14.4">
      <c r="A10675" s="69">
        <v>1748073</v>
      </c>
      <c r="B10675" s="69">
        <v>1</v>
      </c>
      <c r="C10675" s="69" t="s">
        <v>26854</v>
      </c>
      <c r="D10675" s="69">
        <v>11</v>
      </c>
      <c r="E10675" s="69" t="s">
        <v>27646</v>
      </c>
      <c r="F10675" s="69">
        <v>33971</v>
      </c>
      <c r="G10675" s="69">
        <v>20190617</v>
      </c>
      <c r="H10675" s="69">
        <v>0</v>
      </c>
      <c r="I10675" s="70">
        <v>4139932273</v>
      </c>
      <c r="J10675" s="69" t="s">
        <v>34509</v>
      </c>
      <c r="K10675" s="69" t="s">
        <v>35994</v>
      </c>
    </row>
    <row r="10676" spans="1:11" ht="14.4">
      <c r="A10676" s="69">
        <v>1068291</v>
      </c>
      <c r="B10676" s="69">
        <v>1</v>
      </c>
      <c r="C10676" s="69" t="s">
        <v>26854</v>
      </c>
      <c r="D10676" s="69">
        <v>11</v>
      </c>
      <c r="E10676" s="69" t="s">
        <v>27646</v>
      </c>
      <c r="F10676" s="69">
        <v>33987</v>
      </c>
      <c r="G10676" s="69">
        <v>19970908</v>
      </c>
      <c r="H10676" s="69">
        <v>0</v>
      </c>
      <c r="I10676" s="70">
        <v>32897476472</v>
      </c>
      <c r="J10676" s="69" t="s">
        <v>34487</v>
      </c>
      <c r="K10676" s="69" t="s">
        <v>35995</v>
      </c>
    </row>
    <row r="10677" spans="1:11" ht="14.4">
      <c r="A10677" s="69">
        <v>1068292</v>
      </c>
      <c r="B10677" s="69">
        <v>1</v>
      </c>
      <c r="C10677" s="69" t="s">
        <v>26854</v>
      </c>
      <c r="D10677" s="69">
        <v>11</v>
      </c>
      <c r="E10677" s="69" t="s">
        <v>27646</v>
      </c>
      <c r="F10677" s="69">
        <v>33991</v>
      </c>
      <c r="G10677" s="69">
        <v>19950109</v>
      </c>
      <c r="H10677" s="69">
        <v>0</v>
      </c>
      <c r="I10677" s="70">
        <v>32957575098</v>
      </c>
      <c r="J10677" s="69" t="s">
        <v>34731</v>
      </c>
      <c r="K10677" s="69" t="s">
        <v>433</v>
      </c>
    </row>
    <row r="10678" spans="1:11" ht="14.4">
      <c r="A10678" s="69">
        <v>1564372</v>
      </c>
      <c r="B10678" s="69">
        <v>1</v>
      </c>
      <c r="C10678" s="69" t="s">
        <v>26854</v>
      </c>
      <c r="D10678" s="69">
        <v>11</v>
      </c>
      <c r="E10678" s="69" t="s">
        <v>27646</v>
      </c>
      <c r="F10678" s="69">
        <v>33994</v>
      </c>
      <c r="G10678" s="69">
        <v>20150608</v>
      </c>
      <c r="H10678" s="69">
        <v>0</v>
      </c>
      <c r="I10678" s="70">
        <v>32876889166</v>
      </c>
      <c r="J10678" s="69" t="s">
        <v>34482</v>
      </c>
      <c r="K10678" s="69" t="s">
        <v>35996</v>
      </c>
    </row>
    <row r="10679" spans="1:11" ht="14.4">
      <c r="A10679" s="69">
        <v>1068293</v>
      </c>
      <c r="B10679" s="69">
        <v>1</v>
      </c>
      <c r="C10679" s="69" t="s">
        <v>26854</v>
      </c>
      <c r="D10679" s="69">
        <v>11</v>
      </c>
      <c r="E10679" s="69" t="s">
        <v>27646</v>
      </c>
      <c r="F10679" s="69">
        <v>33995</v>
      </c>
      <c r="G10679" s="69">
        <v>19950907</v>
      </c>
      <c r="H10679" s="69">
        <v>0</v>
      </c>
      <c r="I10679" s="70">
        <v>43857014716</v>
      </c>
      <c r="J10679" s="69" t="s">
        <v>34504</v>
      </c>
      <c r="K10679" s="69" t="s">
        <v>35997</v>
      </c>
    </row>
    <row r="10680" spans="1:11" ht="14.4">
      <c r="A10680" s="69">
        <v>1709352</v>
      </c>
      <c r="B10680" s="69">
        <v>1</v>
      </c>
      <c r="C10680" s="69" t="s">
        <v>26854</v>
      </c>
      <c r="D10680" s="69">
        <v>11</v>
      </c>
      <c r="E10680" s="69" t="s">
        <v>27646</v>
      </c>
      <c r="F10680" s="69">
        <v>34002</v>
      </c>
      <c r="G10680" s="69">
        <v>20180625</v>
      </c>
      <c r="H10680" s="69">
        <v>0</v>
      </c>
      <c r="I10680" s="70">
        <v>32998246949</v>
      </c>
      <c r="J10680" s="69" t="s">
        <v>34470</v>
      </c>
      <c r="K10680" s="69" t="s">
        <v>35998</v>
      </c>
    </row>
    <row r="10681" spans="1:11" ht="14.4">
      <c r="A10681" s="69">
        <v>1807214</v>
      </c>
      <c r="B10681" s="69">
        <v>1</v>
      </c>
      <c r="C10681" s="69" t="s">
        <v>26854</v>
      </c>
      <c r="D10681" s="69">
        <v>11</v>
      </c>
      <c r="E10681" s="69" t="s">
        <v>27646</v>
      </c>
      <c r="F10681" s="69">
        <v>34012</v>
      </c>
      <c r="G10681" s="69">
        <v>20200727</v>
      </c>
      <c r="H10681" s="69">
        <v>0</v>
      </c>
      <c r="I10681" s="70">
        <v>32977897423</v>
      </c>
      <c r="J10681" s="69" t="s">
        <v>34499</v>
      </c>
      <c r="K10681" s="69" t="s">
        <v>35999</v>
      </c>
    </row>
    <row r="10682" spans="1:11" ht="14.4">
      <c r="A10682" s="69">
        <v>1127086</v>
      </c>
      <c r="B10682" s="69">
        <v>1</v>
      </c>
      <c r="C10682" s="69" t="s">
        <v>26854</v>
      </c>
      <c r="D10682" s="69">
        <v>11</v>
      </c>
      <c r="E10682" s="69" t="s">
        <v>27646</v>
      </c>
      <c r="F10682" s="69">
        <v>34036</v>
      </c>
      <c r="G10682" s="69">
        <v>20000121</v>
      </c>
      <c r="H10682" s="69">
        <v>0</v>
      </c>
      <c r="I10682" s="70">
        <v>32917281969</v>
      </c>
      <c r="J10682" s="69" t="s">
        <v>34476</v>
      </c>
      <c r="K10682" s="69" t="s">
        <v>36000</v>
      </c>
    </row>
    <row r="10683" spans="1:11" ht="14.4">
      <c r="A10683" s="69">
        <v>1589955</v>
      </c>
      <c r="B10683" s="69">
        <v>1</v>
      </c>
      <c r="C10683" s="69" t="s">
        <v>26854</v>
      </c>
      <c r="D10683" s="69">
        <v>11</v>
      </c>
      <c r="E10683" s="69" t="s">
        <v>27646</v>
      </c>
      <c r="F10683" s="69">
        <v>34148</v>
      </c>
      <c r="G10683" s="69">
        <v>20160118</v>
      </c>
      <c r="H10683" s="69">
        <v>0</v>
      </c>
      <c r="I10683" s="70">
        <v>81139425599</v>
      </c>
      <c r="J10683" s="69" t="s">
        <v>34591</v>
      </c>
      <c r="K10683" s="69" t="s">
        <v>36001</v>
      </c>
    </row>
    <row r="10684" spans="1:11" ht="14.4">
      <c r="A10684" s="69">
        <v>1606335</v>
      </c>
      <c r="B10684" s="69">
        <v>1</v>
      </c>
      <c r="C10684" s="69" t="s">
        <v>26854</v>
      </c>
      <c r="D10684" s="69">
        <v>11</v>
      </c>
      <c r="E10684" s="69" t="s">
        <v>27646</v>
      </c>
      <c r="F10684" s="69">
        <v>34149</v>
      </c>
      <c r="G10684" s="69">
        <v>20160502</v>
      </c>
      <c r="H10684" s="69">
        <v>0</v>
      </c>
      <c r="I10684" s="70">
        <v>27149508155</v>
      </c>
      <c r="J10684" s="69" t="s">
        <v>34499</v>
      </c>
      <c r="K10684" s="69" t="s">
        <v>36002</v>
      </c>
    </row>
    <row r="10685" spans="1:11" ht="14.4">
      <c r="A10685" s="69">
        <v>1702265</v>
      </c>
      <c r="B10685" s="69">
        <v>1</v>
      </c>
      <c r="C10685" s="69" t="s">
        <v>26854</v>
      </c>
      <c r="D10685" s="69">
        <v>11</v>
      </c>
      <c r="E10685" s="69" t="s">
        <v>27646</v>
      </c>
      <c r="F10685" s="69">
        <v>34151</v>
      </c>
      <c r="G10685" s="69">
        <v>20180507</v>
      </c>
      <c r="H10685" s="69">
        <v>0</v>
      </c>
      <c r="I10685" s="70">
        <v>83957740398</v>
      </c>
      <c r="J10685" s="69" t="s">
        <v>34476</v>
      </c>
      <c r="K10685" s="69" t="s">
        <v>36003</v>
      </c>
    </row>
    <row r="10686" spans="1:11" ht="14.4">
      <c r="A10686" s="69">
        <v>1728798</v>
      </c>
      <c r="B10686" s="69">
        <v>1</v>
      </c>
      <c r="C10686" s="69" t="s">
        <v>26854</v>
      </c>
      <c r="D10686" s="69">
        <v>11</v>
      </c>
      <c r="E10686" s="69" t="s">
        <v>27646</v>
      </c>
      <c r="F10686" s="69">
        <v>34154</v>
      </c>
      <c r="G10686" s="69">
        <v>20181203</v>
      </c>
      <c r="H10686" s="69">
        <v>0</v>
      </c>
      <c r="I10686" s="70">
        <v>8159619066</v>
      </c>
      <c r="J10686" s="69" t="s">
        <v>34570</v>
      </c>
      <c r="K10686" s="69" t="s">
        <v>36004</v>
      </c>
    </row>
    <row r="10687" spans="1:11" ht="14.4">
      <c r="A10687" s="69">
        <v>1716143</v>
      </c>
      <c r="B10687" s="69">
        <v>1</v>
      </c>
      <c r="C10687" s="69" t="s">
        <v>26854</v>
      </c>
      <c r="D10687" s="69">
        <v>11</v>
      </c>
      <c r="E10687" s="69" t="s">
        <v>27646</v>
      </c>
      <c r="F10687" s="69">
        <v>34200</v>
      </c>
      <c r="G10687" s="69">
        <v>20180820</v>
      </c>
      <c r="H10687" s="69">
        <v>0</v>
      </c>
      <c r="I10687" s="70">
        <v>32129563956</v>
      </c>
      <c r="J10687" s="69" t="s">
        <v>34472</v>
      </c>
      <c r="K10687" s="69" t="s">
        <v>36005</v>
      </c>
    </row>
    <row r="10688" spans="1:11" ht="14.4">
      <c r="A10688" s="69">
        <v>1068295</v>
      </c>
      <c r="B10688" s="69">
        <v>1</v>
      </c>
      <c r="C10688" s="69" t="s">
        <v>26854</v>
      </c>
      <c r="D10688" s="69">
        <v>11</v>
      </c>
      <c r="E10688" s="69" t="s">
        <v>27646</v>
      </c>
      <c r="F10688" s="69">
        <v>34240</v>
      </c>
      <c r="G10688" s="69">
        <v>19980114</v>
      </c>
      <c r="H10688" s="69">
        <v>0</v>
      </c>
      <c r="I10688" s="70">
        <v>32876989461</v>
      </c>
      <c r="J10688" s="69" t="s">
        <v>34499</v>
      </c>
      <c r="K10688" s="69" t="s">
        <v>36006</v>
      </c>
    </row>
    <row r="10689" spans="1:11" ht="14.4">
      <c r="A10689" s="69">
        <v>1579792</v>
      </c>
      <c r="B10689" s="69">
        <v>1</v>
      </c>
      <c r="C10689" s="69" t="s">
        <v>26854</v>
      </c>
      <c r="D10689" s="69">
        <v>11</v>
      </c>
      <c r="E10689" s="69" t="s">
        <v>27646</v>
      </c>
      <c r="F10689" s="69">
        <v>34274</v>
      </c>
      <c r="G10689" s="69">
        <v>20150928</v>
      </c>
      <c r="H10689" s="69">
        <v>0</v>
      </c>
      <c r="I10689" s="70">
        <v>32058825418</v>
      </c>
      <c r="J10689" s="69" t="s">
        <v>34509</v>
      </c>
      <c r="K10689" s="69" t="s">
        <v>36007</v>
      </c>
    </row>
    <row r="10690" spans="1:11" ht="14.4">
      <c r="A10690" s="69">
        <v>1068296</v>
      </c>
      <c r="B10690" s="69">
        <v>1</v>
      </c>
      <c r="C10690" s="69" t="s">
        <v>26854</v>
      </c>
      <c r="D10690" s="69">
        <v>11</v>
      </c>
      <c r="E10690" s="69" t="s">
        <v>27646</v>
      </c>
      <c r="F10690" s="69">
        <v>34299</v>
      </c>
      <c r="G10690" s="69">
        <v>19970714</v>
      </c>
      <c r="H10690" s="69">
        <v>0</v>
      </c>
      <c r="I10690" s="70">
        <v>32906999191</v>
      </c>
      <c r="J10690" s="69" t="s">
        <v>30414</v>
      </c>
      <c r="K10690" s="69" t="s">
        <v>36008</v>
      </c>
    </row>
    <row r="10691" spans="1:11" ht="14.4">
      <c r="A10691" s="69">
        <v>1192495</v>
      </c>
      <c r="B10691" s="69">
        <v>1</v>
      </c>
      <c r="C10691" s="69" t="s">
        <v>26854</v>
      </c>
      <c r="D10691" s="69">
        <v>11</v>
      </c>
      <c r="E10691" s="69" t="s">
        <v>27646</v>
      </c>
      <c r="F10691" s="69">
        <v>34312</v>
      </c>
      <c r="G10691" s="69">
        <v>20021028</v>
      </c>
      <c r="H10691" s="69">
        <v>0</v>
      </c>
      <c r="I10691" s="70">
        <v>32977879272</v>
      </c>
      <c r="J10691" s="69" t="s">
        <v>34472</v>
      </c>
      <c r="K10691" s="69" t="s">
        <v>36009</v>
      </c>
    </row>
    <row r="10692" spans="1:11" ht="14.4">
      <c r="A10692" s="69">
        <v>1154667</v>
      </c>
      <c r="B10692" s="69">
        <v>1</v>
      </c>
      <c r="C10692" s="69" t="s">
        <v>26854</v>
      </c>
      <c r="D10692" s="69">
        <v>11</v>
      </c>
      <c r="E10692" s="69" t="s">
        <v>27646</v>
      </c>
      <c r="F10692" s="69">
        <v>34340</v>
      </c>
      <c r="G10692" s="69">
        <v>20010312</v>
      </c>
      <c r="H10692" s="69">
        <v>0</v>
      </c>
      <c r="I10692" s="70">
        <v>32998020542</v>
      </c>
      <c r="J10692" s="69" t="s">
        <v>34497</v>
      </c>
      <c r="K10692" s="69" t="s">
        <v>36010</v>
      </c>
    </row>
    <row r="10693" spans="1:11" ht="14.4">
      <c r="A10693" s="69">
        <v>1559916</v>
      </c>
      <c r="B10693" s="69">
        <v>1</v>
      </c>
      <c r="C10693" s="69" t="s">
        <v>26854</v>
      </c>
      <c r="D10693" s="69">
        <v>11</v>
      </c>
      <c r="E10693" s="69" t="s">
        <v>27646</v>
      </c>
      <c r="F10693" s="69">
        <v>34541</v>
      </c>
      <c r="G10693" s="69">
        <v>20150525</v>
      </c>
      <c r="H10693" s="69">
        <v>0</v>
      </c>
      <c r="I10693" s="70">
        <v>32119354523</v>
      </c>
      <c r="J10693" s="69" t="s">
        <v>34480</v>
      </c>
      <c r="K10693" s="69" t="s">
        <v>36011</v>
      </c>
    </row>
    <row r="10694" spans="1:11" ht="14.4">
      <c r="A10694" s="69">
        <v>1709665</v>
      </c>
      <c r="B10694" s="69">
        <v>1</v>
      </c>
      <c r="C10694" s="69" t="s">
        <v>26854</v>
      </c>
      <c r="D10694" s="69">
        <v>11</v>
      </c>
      <c r="E10694" s="69" t="s">
        <v>27646</v>
      </c>
      <c r="F10694" s="69">
        <v>34544</v>
      </c>
      <c r="G10694" s="69">
        <v>20180625</v>
      </c>
      <c r="H10694" s="69">
        <v>0</v>
      </c>
      <c r="I10694" s="70">
        <v>32007403176</v>
      </c>
      <c r="J10694" s="69" t="s">
        <v>30414</v>
      </c>
      <c r="K10694" s="69" t="s">
        <v>36012</v>
      </c>
    </row>
    <row r="10695" spans="1:11" ht="14.4">
      <c r="A10695" s="69">
        <v>1710294</v>
      </c>
      <c r="B10695" s="69">
        <v>1</v>
      </c>
      <c r="C10695" s="69" t="s">
        <v>26854</v>
      </c>
      <c r="D10695" s="69">
        <v>11</v>
      </c>
      <c r="E10695" s="69" t="s">
        <v>27646</v>
      </c>
      <c r="F10695" s="69">
        <v>34545</v>
      </c>
      <c r="G10695" s="69">
        <v>20180702</v>
      </c>
      <c r="H10695" s="69">
        <v>0</v>
      </c>
      <c r="I10695" s="70">
        <v>47018500588</v>
      </c>
      <c r="J10695" s="69" t="s">
        <v>34509</v>
      </c>
      <c r="K10695" s="69" t="s">
        <v>36013</v>
      </c>
    </row>
    <row r="10696" spans="1:11" ht="14.4">
      <c r="A10696" s="69">
        <v>1377975</v>
      </c>
      <c r="B10696" s="69">
        <v>1</v>
      </c>
      <c r="C10696" s="69" t="s">
        <v>26854</v>
      </c>
      <c r="D10696" s="69">
        <v>11</v>
      </c>
      <c r="E10696" s="69" t="s">
        <v>27646</v>
      </c>
      <c r="F10696" s="69">
        <v>34555</v>
      </c>
      <c r="G10696" s="69">
        <v>20110126</v>
      </c>
      <c r="H10696" s="69">
        <v>0</v>
      </c>
      <c r="I10696" s="70">
        <v>32089056611</v>
      </c>
      <c r="J10696" s="69" t="s">
        <v>34472</v>
      </c>
      <c r="K10696" s="69" t="s">
        <v>36014</v>
      </c>
    </row>
    <row r="10697" spans="1:11" ht="14.4">
      <c r="A10697" s="69">
        <v>1668445</v>
      </c>
      <c r="B10697" s="69">
        <v>1</v>
      </c>
      <c r="C10697" s="69" t="s">
        <v>26854</v>
      </c>
      <c r="D10697" s="69">
        <v>11</v>
      </c>
      <c r="E10697" s="69" t="s">
        <v>27646</v>
      </c>
      <c r="F10697" s="69">
        <v>34579</v>
      </c>
      <c r="G10697" s="69">
        <v>20170828</v>
      </c>
      <c r="H10697" s="69">
        <v>0</v>
      </c>
      <c r="I10697" s="70">
        <v>25149761394</v>
      </c>
      <c r="J10697" s="69" t="s">
        <v>34495</v>
      </c>
      <c r="K10697" s="69" t="s">
        <v>36015</v>
      </c>
    </row>
    <row r="10698" spans="1:11" ht="14.4">
      <c r="A10698" s="69">
        <v>1733166</v>
      </c>
      <c r="B10698" s="69">
        <v>1</v>
      </c>
      <c r="C10698" s="69" t="s">
        <v>26854</v>
      </c>
      <c r="D10698" s="69">
        <v>11</v>
      </c>
      <c r="E10698" s="69" t="s">
        <v>27646</v>
      </c>
      <c r="F10698" s="69">
        <v>34596</v>
      </c>
      <c r="G10698" s="69">
        <v>20190121</v>
      </c>
      <c r="H10698" s="69">
        <v>0</v>
      </c>
      <c r="I10698" s="70">
        <v>32079131267</v>
      </c>
      <c r="J10698" s="69" t="s">
        <v>34482</v>
      </c>
      <c r="K10698" s="69" t="s">
        <v>36016</v>
      </c>
    </row>
    <row r="10699" spans="1:11" ht="14.4">
      <c r="A10699" s="69">
        <v>1068300</v>
      </c>
      <c r="B10699" s="69">
        <v>1</v>
      </c>
      <c r="C10699" s="69" t="s">
        <v>26854</v>
      </c>
      <c r="D10699" s="69">
        <v>11</v>
      </c>
      <c r="E10699" s="69" t="s">
        <v>27646</v>
      </c>
      <c r="F10699" s="69">
        <v>34671</v>
      </c>
      <c r="G10699" s="69">
        <v>19960201</v>
      </c>
      <c r="H10699" s="69">
        <v>0</v>
      </c>
      <c r="I10699" s="70">
        <v>32907075652</v>
      </c>
      <c r="J10699" s="69" t="s">
        <v>34544</v>
      </c>
      <c r="K10699" s="69" t="s">
        <v>36017</v>
      </c>
    </row>
    <row r="10700" spans="1:11" ht="14.4">
      <c r="A10700" s="69">
        <v>1687430</v>
      </c>
      <c r="B10700" s="69">
        <v>1</v>
      </c>
      <c r="C10700" s="69" t="s">
        <v>26854</v>
      </c>
      <c r="D10700" s="69">
        <v>11</v>
      </c>
      <c r="E10700" s="69" t="s">
        <v>27646</v>
      </c>
      <c r="F10700" s="69">
        <v>34682</v>
      </c>
      <c r="G10700" s="69">
        <v>20180115</v>
      </c>
      <c r="H10700" s="69">
        <v>0</v>
      </c>
      <c r="I10700" s="70">
        <v>25179966491</v>
      </c>
      <c r="J10700" s="69" t="s">
        <v>34470</v>
      </c>
      <c r="K10700" s="69" t="s">
        <v>36018</v>
      </c>
    </row>
    <row r="10701" spans="1:11" ht="14.4">
      <c r="A10701" s="69">
        <v>1782001</v>
      </c>
      <c r="B10701" s="69">
        <v>1</v>
      </c>
      <c r="C10701" s="69" t="s">
        <v>26854</v>
      </c>
      <c r="D10701" s="69">
        <v>11</v>
      </c>
      <c r="E10701" s="69" t="s">
        <v>27646</v>
      </c>
      <c r="F10701" s="69">
        <v>34685</v>
      </c>
      <c r="G10701" s="69">
        <v>20210614</v>
      </c>
      <c r="H10701" s="69">
        <v>0</v>
      </c>
      <c r="I10701" s="70">
        <v>68169571780</v>
      </c>
      <c r="J10701" s="69" t="s">
        <v>30414</v>
      </c>
      <c r="K10701" s="69" t="s">
        <v>36019</v>
      </c>
    </row>
    <row r="10702" spans="1:11" ht="14.4">
      <c r="A10702" s="69">
        <v>1870910</v>
      </c>
      <c r="B10702" s="69">
        <v>1</v>
      </c>
      <c r="C10702" s="69" t="s">
        <v>26854</v>
      </c>
      <c r="D10702" s="69">
        <v>11</v>
      </c>
      <c r="E10702" s="69" t="s">
        <v>27646</v>
      </c>
      <c r="F10702" s="69">
        <v>34739</v>
      </c>
      <c r="G10702" s="69">
        <v>20210705</v>
      </c>
      <c r="H10702" s="69">
        <v>0</v>
      </c>
      <c r="I10702" s="70">
        <v>32139110764</v>
      </c>
      <c r="J10702" s="69" t="s">
        <v>30414</v>
      </c>
      <c r="K10702" s="69" t="s">
        <v>36020</v>
      </c>
    </row>
    <row r="10703" spans="1:11" ht="14.4">
      <c r="A10703" s="69">
        <v>1852076</v>
      </c>
      <c r="B10703" s="69">
        <v>1</v>
      </c>
      <c r="C10703" s="69" t="s">
        <v>26854</v>
      </c>
      <c r="D10703" s="69">
        <v>11</v>
      </c>
      <c r="E10703" s="69" t="s">
        <v>27646</v>
      </c>
      <c r="F10703" s="69">
        <v>34791</v>
      </c>
      <c r="G10703" s="69">
        <v>20210201</v>
      </c>
      <c r="H10703" s="69">
        <v>0</v>
      </c>
      <c r="I10703" s="70">
        <v>68160158157</v>
      </c>
      <c r="J10703" s="69" t="s">
        <v>34591</v>
      </c>
      <c r="K10703" s="69" t="s">
        <v>36021</v>
      </c>
    </row>
    <row r="10704" spans="1:11" ht="14.4">
      <c r="A10704" s="69">
        <v>1637260</v>
      </c>
      <c r="B10704" s="69">
        <v>1</v>
      </c>
      <c r="C10704" s="69" t="s">
        <v>26854</v>
      </c>
      <c r="D10704" s="69">
        <v>11</v>
      </c>
      <c r="E10704" s="69" t="s">
        <v>27646</v>
      </c>
      <c r="F10704" s="69">
        <v>34832</v>
      </c>
      <c r="G10704" s="69">
        <v>20170116</v>
      </c>
      <c r="H10704" s="69">
        <v>0</v>
      </c>
      <c r="I10704" s="70">
        <v>72169734455</v>
      </c>
      <c r="J10704" s="69" t="s">
        <v>34544</v>
      </c>
      <c r="K10704" s="69" t="s">
        <v>36022</v>
      </c>
    </row>
    <row r="10705" spans="1:11" ht="14.4">
      <c r="A10705" s="69">
        <v>1069763</v>
      </c>
      <c r="B10705" s="69">
        <v>1</v>
      </c>
      <c r="C10705" s="69" t="s">
        <v>26854</v>
      </c>
      <c r="D10705" s="69">
        <v>11</v>
      </c>
      <c r="E10705" s="69" t="s">
        <v>27646</v>
      </c>
      <c r="F10705" s="69">
        <v>34881</v>
      </c>
      <c r="G10705" s="69">
        <v>20181112</v>
      </c>
      <c r="H10705" s="69">
        <v>0</v>
      </c>
      <c r="I10705" s="70">
        <v>60967976782</v>
      </c>
      <c r="J10705" s="69" t="s">
        <v>34476</v>
      </c>
      <c r="K10705" s="69" t="s">
        <v>36023</v>
      </c>
    </row>
    <row r="10706" spans="1:11" ht="14.4">
      <c r="A10706" s="69">
        <v>1744272</v>
      </c>
      <c r="B10706" s="69">
        <v>1</v>
      </c>
      <c r="C10706" s="69" t="s">
        <v>26854</v>
      </c>
      <c r="D10706" s="69">
        <v>11</v>
      </c>
      <c r="E10706" s="69" t="s">
        <v>27646</v>
      </c>
      <c r="F10706" s="69">
        <v>34883</v>
      </c>
      <c r="G10706" s="69">
        <v>20190513</v>
      </c>
      <c r="H10706" s="69">
        <v>0</v>
      </c>
      <c r="I10706" s="70">
        <v>27169940163</v>
      </c>
      <c r="J10706" s="69" t="s">
        <v>34476</v>
      </c>
      <c r="K10706" s="69" t="s">
        <v>36024</v>
      </c>
    </row>
    <row r="10707" spans="1:11" ht="14.4">
      <c r="A10707" s="69">
        <v>1746514</v>
      </c>
      <c r="B10707" s="69">
        <v>1</v>
      </c>
      <c r="C10707" s="69" t="s">
        <v>26854</v>
      </c>
      <c r="D10707" s="69">
        <v>11</v>
      </c>
      <c r="E10707" s="69" t="s">
        <v>27646</v>
      </c>
      <c r="F10707" s="69">
        <v>34885</v>
      </c>
      <c r="G10707" s="69">
        <v>20190603</v>
      </c>
      <c r="H10707" s="69">
        <v>0</v>
      </c>
      <c r="I10707" s="70">
        <v>60917375507</v>
      </c>
      <c r="J10707" s="69" t="s">
        <v>34480</v>
      </c>
      <c r="K10707" s="69" t="s">
        <v>36025</v>
      </c>
    </row>
    <row r="10708" spans="1:11" ht="14.4">
      <c r="A10708" s="69">
        <v>1564310</v>
      </c>
      <c r="B10708" s="69">
        <v>1</v>
      </c>
      <c r="C10708" s="69" t="s">
        <v>26854</v>
      </c>
      <c r="D10708" s="69">
        <v>11</v>
      </c>
      <c r="E10708" s="69" t="s">
        <v>27646</v>
      </c>
      <c r="F10708" s="69">
        <v>34894</v>
      </c>
      <c r="G10708" s="69">
        <v>20150608</v>
      </c>
      <c r="H10708" s="69">
        <v>0</v>
      </c>
      <c r="I10708" s="70">
        <v>32119436544</v>
      </c>
      <c r="J10708" s="69" t="s">
        <v>34482</v>
      </c>
      <c r="K10708" s="69" t="s">
        <v>36026</v>
      </c>
    </row>
    <row r="10709" spans="1:11" ht="14.4">
      <c r="A10709" s="69">
        <v>1786327</v>
      </c>
      <c r="B10709" s="69">
        <v>1</v>
      </c>
      <c r="C10709" s="69" t="s">
        <v>26854</v>
      </c>
      <c r="D10709" s="69">
        <v>11</v>
      </c>
      <c r="E10709" s="69" t="s">
        <v>27646</v>
      </c>
      <c r="F10709" s="69">
        <v>34896</v>
      </c>
      <c r="G10709" s="69">
        <v>20200309</v>
      </c>
      <c r="H10709" s="69">
        <v>0</v>
      </c>
      <c r="I10709" s="70">
        <v>32998173911</v>
      </c>
      <c r="J10709" s="69" t="s">
        <v>30414</v>
      </c>
      <c r="K10709" s="69" t="s">
        <v>679</v>
      </c>
    </row>
    <row r="10710" spans="1:11" ht="14.4">
      <c r="A10710" s="69">
        <v>1727605</v>
      </c>
      <c r="B10710" s="69">
        <v>1</v>
      </c>
      <c r="C10710" s="69" t="s">
        <v>26854</v>
      </c>
      <c r="D10710" s="69">
        <v>11</v>
      </c>
      <c r="E10710" s="69" t="s">
        <v>27646</v>
      </c>
      <c r="F10710" s="69">
        <v>34908</v>
      </c>
      <c r="G10710" s="69">
        <v>20181119</v>
      </c>
      <c r="H10710" s="69">
        <v>0</v>
      </c>
      <c r="I10710" s="70">
        <v>3187528769</v>
      </c>
      <c r="J10710" s="69" t="s">
        <v>30414</v>
      </c>
      <c r="K10710" s="69" t="s">
        <v>36027</v>
      </c>
    </row>
    <row r="10711" spans="1:11" ht="14.4">
      <c r="A10711" s="69">
        <v>1636358</v>
      </c>
      <c r="B10711" s="69">
        <v>1</v>
      </c>
      <c r="C10711" s="69" t="s">
        <v>26854</v>
      </c>
      <c r="D10711" s="69">
        <v>11</v>
      </c>
      <c r="E10711" s="69" t="s">
        <v>27646</v>
      </c>
      <c r="F10711" s="69">
        <v>34987</v>
      </c>
      <c r="G10711" s="69">
        <v>20190729</v>
      </c>
      <c r="H10711" s="69">
        <v>0</v>
      </c>
      <c r="I10711" s="70">
        <v>16058704194</v>
      </c>
      <c r="J10711" s="69" t="s">
        <v>34468</v>
      </c>
      <c r="K10711" s="69" t="s">
        <v>36028</v>
      </c>
    </row>
    <row r="10712" spans="1:11" ht="14.4">
      <c r="A10712" s="69">
        <v>1067130</v>
      </c>
      <c r="B10712" s="69">
        <v>1</v>
      </c>
      <c r="C10712" s="69" t="s">
        <v>26854</v>
      </c>
      <c r="D10712" s="69">
        <v>11</v>
      </c>
      <c r="E10712" s="69" t="s">
        <v>27646</v>
      </c>
      <c r="F10712" s="69">
        <v>34989</v>
      </c>
      <c r="G10712" s="69">
        <v>20061012</v>
      </c>
      <c r="H10712" s="69">
        <v>0</v>
      </c>
      <c r="I10712" s="70">
        <v>32937477464</v>
      </c>
      <c r="J10712" s="69" t="s">
        <v>34570</v>
      </c>
      <c r="K10712" s="69" t="s">
        <v>36029</v>
      </c>
    </row>
    <row r="10713" spans="1:11" ht="14.4">
      <c r="A10713" s="69">
        <v>1678727</v>
      </c>
      <c r="B10713" s="69">
        <v>1</v>
      </c>
      <c r="C10713" s="69" t="s">
        <v>26854</v>
      </c>
      <c r="D10713" s="69">
        <v>11</v>
      </c>
      <c r="E10713" s="69" t="s">
        <v>27646</v>
      </c>
      <c r="F10713" s="69">
        <v>35005</v>
      </c>
      <c r="G10713" s="69">
        <v>20171106</v>
      </c>
      <c r="H10713" s="69">
        <v>0</v>
      </c>
      <c r="I10713" s="70">
        <v>3149969614</v>
      </c>
      <c r="J10713" s="69" t="s">
        <v>30414</v>
      </c>
      <c r="K10713" s="69" t="s">
        <v>36030</v>
      </c>
    </row>
    <row r="10714" spans="1:11" ht="14.4">
      <c r="A10714" s="69">
        <v>1659116</v>
      </c>
      <c r="B10714" s="69">
        <v>1</v>
      </c>
      <c r="C10714" s="69" t="s">
        <v>26854</v>
      </c>
      <c r="D10714" s="69">
        <v>11</v>
      </c>
      <c r="E10714" s="69" t="s">
        <v>27646</v>
      </c>
      <c r="F10714" s="69">
        <v>35029</v>
      </c>
      <c r="G10714" s="69">
        <v>20170612</v>
      </c>
      <c r="H10714" s="69">
        <v>0</v>
      </c>
      <c r="I10714" s="70">
        <v>32058772933</v>
      </c>
      <c r="J10714" s="69" t="s">
        <v>34499</v>
      </c>
      <c r="K10714" s="69" t="s">
        <v>36031</v>
      </c>
    </row>
    <row r="10715" spans="1:11" ht="14.4">
      <c r="A10715" s="69">
        <v>1757280</v>
      </c>
      <c r="B10715" s="69">
        <v>1</v>
      </c>
      <c r="C10715" s="69" t="s">
        <v>26854</v>
      </c>
      <c r="D10715" s="69">
        <v>11</v>
      </c>
      <c r="E10715" s="69" t="s">
        <v>27646</v>
      </c>
      <c r="F10715" s="69">
        <v>35125</v>
      </c>
      <c r="G10715" s="69">
        <v>20190909</v>
      </c>
      <c r="H10715" s="69">
        <v>0</v>
      </c>
      <c r="I10715" s="70">
        <v>10180078460</v>
      </c>
      <c r="J10715" s="69" t="s">
        <v>34470</v>
      </c>
      <c r="K10715" s="69" t="s">
        <v>36032</v>
      </c>
    </row>
    <row r="10716" spans="1:11" ht="14.4">
      <c r="A10716" s="69">
        <v>1068307</v>
      </c>
      <c r="B10716" s="69">
        <v>1</v>
      </c>
      <c r="C10716" s="69" t="s">
        <v>26854</v>
      </c>
      <c r="D10716" s="69">
        <v>11</v>
      </c>
      <c r="E10716" s="69" t="s">
        <v>27646</v>
      </c>
      <c r="F10716" s="69">
        <v>35142</v>
      </c>
      <c r="G10716" s="69">
        <v>19950628</v>
      </c>
      <c r="H10716" s="69">
        <v>0</v>
      </c>
      <c r="I10716" s="70">
        <v>60927575633</v>
      </c>
      <c r="J10716" s="69" t="s">
        <v>34480</v>
      </c>
      <c r="K10716" s="69" t="s">
        <v>36033</v>
      </c>
    </row>
    <row r="10717" spans="1:11" ht="14.4">
      <c r="A10717" s="69">
        <v>1700633</v>
      </c>
      <c r="B10717" s="69">
        <v>1</v>
      </c>
      <c r="C10717" s="69" t="s">
        <v>26854</v>
      </c>
      <c r="D10717" s="69">
        <v>11</v>
      </c>
      <c r="E10717" s="69" t="s">
        <v>27646</v>
      </c>
      <c r="F10717" s="69">
        <v>35148</v>
      </c>
      <c r="G10717" s="69">
        <v>20180430</v>
      </c>
      <c r="H10717" s="69">
        <v>0</v>
      </c>
      <c r="I10717" s="70">
        <v>56159625773</v>
      </c>
      <c r="J10717" s="69" t="s">
        <v>34476</v>
      </c>
      <c r="K10717" s="69" t="s">
        <v>36034</v>
      </c>
    </row>
    <row r="10718" spans="1:11" ht="14.4">
      <c r="A10718" s="69">
        <v>1870911</v>
      </c>
      <c r="B10718" s="69">
        <v>1</v>
      </c>
      <c r="C10718" s="69" t="s">
        <v>26854</v>
      </c>
      <c r="D10718" s="69">
        <v>11</v>
      </c>
      <c r="E10718" s="69" t="s">
        <v>27646</v>
      </c>
      <c r="F10718" s="69">
        <v>35153</v>
      </c>
      <c r="G10718" s="69">
        <v>20210705</v>
      </c>
      <c r="H10718" s="69">
        <v>0</v>
      </c>
      <c r="I10718" s="70">
        <v>32917585195</v>
      </c>
      <c r="J10718" s="69" t="s">
        <v>34482</v>
      </c>
      <c r="K10718" s="69" t="s">
        <v>36035</v>
      </c>
    </row>
    <row r="10719" spans="1:11" ht="14.4">
      <c r="A10719" s="69">
        <v>1405126</v>
      </c>
      <c r="B10719" s="69">
        <v>1</v>
      </c>
      <c r="C10719" s="69" t="s">
        <v>26854</v>
      </c>
      <c r="D10719" s="69">
        <v>11</v>
      </c>
      <c r="E10719" s="69" t="s">
        <v>27646</v>
      </c>
      <c r="F10719" s="69">
        <v>35156</v>
      </c>
      <c r="G10719" s="69">
        <v>20120312</v>
      </c>
      <c r="H10719" s="69">
        <v>0</v>
      </c>
      <c r="I10719" s="70">
        <v>32119120650</v>
      </c>
      <c r="J10719" s="69" t="s">
        <v>34631</v>
      </c>
      <c r="K10719" s="69" t="s">
        <v>36036</v>
      </c>
    </row>
    <row r="10720" spans="1:11" ht="14.4">
      <c r="A10720" s="69">
        <v>1733843</v>
      </c>
      <c r="B10720" s="69">
        <v>1</v>
      </c>
      <c r="C10720" s="69" t="s">
        <v>26854</v>
      </c>
      <c r="D10720" s="69">
        <v>11</v>
      </c>
      <c r="E10720" s="69" t="s">
        <v>27646</v>
      </c>
      <c r="F10720" s="69">
        <v>35157</v>
      </c>
      <c r="G10720" s="69">
        <v>20190128</v>
      </c>
      <c r="H10720" s="69">
        <v>0</v>
      </c>
      <c r="I10720" s="70">
        <v>32088953347</v>
      </c>
      <c r="J10720" s="69" t="s">
        <v>30414</v>
      </c>
      <c r="K10720" s="69" t="s">
        <v>36037</v>
      </c>
    </row>
    <row r="10721" spans="1:11" ht="14.4">
      <c r="A10721" s="69">
        <v>1666790</v>
      </c>
      <c r="B10721" s="69">
        <v>1</v>
      </c>
      <c r="C10721" s="69" t="s">
        <v>26854</v>
      </c>
      <c r="D10721" s="69">
        <v>11</v>
      </c>
      <c r="E10721" s="69" t="s">
        <v>27646</v>
      </c>
      <c r="F10721" s="69">
        <v>35193</v>
      </c>
      <c r="G10721" s="69">
        <v>20170814</v>
      </c>
      <c r="H10721" s="69">
        <v>0</v>
      </c>
      <c r="I10721" s="70">
        <v>32139612330</v>
      </c>
      <c r="J10721" s="69" t="s">
        <v>34499</v>
      </c>
      <c r="K10721" s="69" t="s">
        <v>36038</v>
      </c>
    </row>
    <row r="10722" spans="1:11" ht="14.4">
      <c r="A10722" s="69">
        <v>1755896</v>
      </c>
      <c r="B10722" s="69">
        <v>1</v>
      </c>
      <c r="C10722" s="69" t="s">
        <v>26854</v>
      </c>
      <c r="D10722" s="69">
        <v>11</v>
      </c>
      <c r="E10722" s="69" t="s">
        <v>27646</v>
      </c>
      <c r="F10722" s="69">
        <v>35195</v>
      </c>
      <c r="G10722" s="69">
        <v>20190826</v>
      </c>
      <c r="H10722" s="69">
        <v>0</v>
      </c>
      <c r="I10722" s="70">
        <v>9109205535</v>
      </c>
      <c r="J10722" s="69" t="s">
        <v>34468</v>
      </c>
      <c r="K10722" s="69" t="s">
        <v>36039</v>
      </c>
    </row>
    <row r="10723" spans="1:11" ht="14.4">
      <c r="A10723" s="69">
        <v>1068308</v>
      </c>
      <c r="B10723" s="69">
        <v>1</v>
      </c>
      <c r="C10723" s="69" t="s">
        <v>26854</v>
      </c>
      <c r="D10723" s="69">
        <v>11</v>
      </c>
      <c r="E10723" s="69" t="s">
        <v>27646</v>
      </c>
      <c r="F10723" s="69">
        <v>35209</v>
      </c>
      <c r="G10723" s="69">
        <v>19960214</v>
      </c>
      <c r="H10723" s="69">
        <v>0</v>
      </c>
      <c r="I10723" s="70">
        <v>32966895057</v>
      </c>
      <c r="J10723" s="69" t="s">
        <v>34627</v>
      </c>
      <c r="K10723" s="69" t="s">
        <v>36040</v>
      </c>
    </row>
    <row r="10724" spans="1:11" ht="14.4">
      <c r="A10724" s="69">
        <v>1446084</v>
      </c>
      <c r="B10724" s="69">
        <v>1</v>
      </c>
      <c r="C10724" s="69" t="s">
        <v>26854</v>
      </c>
      <c r="D10724" s="69">
        <v>11</v>
      </c>
      <c r="E10724" s="69" t="s">
        <v>27646</v>
      </c>
      <c r="F10724" s="69">
        <v>35225</v>
      </c>
      <c r="G10724" s="69">
        <v>20130715</v>
      </c>
      <c r="H10724" s="69">
        <v>0</v>
      </c>
      <c r="I10724" s="70">
        <v>32048629763</v>
      </c>
      <c r="J10724" s="69" t="s">
        <v>30414</v>
      </c>
      <c r="K10724" s="69" t="s">
        <v>36041</v>
      </c>
    </row>
    <row r="10725" spans="1:11" ht="14.4">
      <c r="A10725" s="69">
        <v>1727555</v>
      </c>
      <c r="B10725" s="69">
        <v>1</v>
      </c>
      <c r="C10725" s="69" t="s">
        <v>26854</v>
      </c>
      <c r="D10725" s="69">
        <v>11</v>
      </c>
      <c r="E10725" s="69" t="s">
        <v>27646</v>
      </c>
      <c r="F10725" s="69">
        <v>35289</v>
      </c>
      <c r="G10725" s="69">
        <v>20181119</v>
      </c>
      <c r="H10725" s="69">
        <v>0</v>
      </c>
      <c r="I10725" s="70">
        <v>50169891434</v>
      </c>
      <c r="J10725" s="69" t="s">
        <v>34492</v>
      </c>
      <c r="K10725" s="69" t="s">
        <v>36042</v>
      </c>
    </row>
    <row r="10726" spans="1:11" ht="14.4">
      <c r="A10726" s="69">
        <v>2032727</v>
      </c>
      <c r="B10726" s="69">
        <v>1</v>
      </c>
      <c r="C10726" s="69" t="s">
        <v>26854</v>
      </c>
      <c r="D10726" s="69">
        <v>11</v>
      </c>
      <c r="E10726" s="69" t="s">
        <v>27646</v>
      </c>
      <c r="F10726" s="69">
        <v>35304</v>
      </c>
      <c r="G10726" s="69">
        <v>20210816</v>
      </c>
      <c r="H10726" s="69">
        <v>0</v>
      </c>
      <c r="I10726" s="70">
        <v>54190197142</v>
      </c>
      <c r="J10726" s="69" t="s">
        <v>30414</v>
      </c>
      <c r="K10726" s="69" t="s">
        <v>36043</v>
      </c>
    </row>
    <row r="10727" spans="1:11" ht="14.4">
      <c r="A10727" s="69">
        <v>1723817</v>
      </c>
      <c r="B10727" s="69">
        <v>1</v>
      </c>
      <c r="C10727" s="69" t="s">
        <v>26854</v>
      </c>
      <c r="D10727" s="69">
        <v>11</v>
      </c>
      <c r="E10727" s="69" t="s">
        <v>27646</v>
      </c>
      <c r="F10727" s="69">
        <v>35342</v>
      </c>
      <c r="G10727" s="69">
        <v>20181011</v>
      </c>
      <c r="H10727" s="69">
        <v>0</v>
      </c>
      <c r="I10727" s="70">
        <v>16099223410</v>
      </c>
      <c r="J10727" s="69" t="s">
        <v>34482</v>
      </c>
      <c r="K10727" s="69" t="s">
        <v>36044</v>
      </c>
    </row>
    <row r="10728" spans="1:11" ht="14.4">
      <c r="A10728" s="69">
        <v>1577415</v>
      </c>
      <c r="B10728" s="69">
        <v>1</v>
      </c>
      <c r="C10728" s="69" t="s">
        <v>26854</v>
      </c>
      <c r="D10728" s="69">
        <v>11</v>
      </c>
      <c r="E10728" s="69" t="s">
        <v>27646</v>
      </c>
      <c r="F10728" s="69">
        <v>35355</v>
      </c>
      <c r="G10728" s="69">
        <v>20190930</v>
      </c>
      <c r="H10728" s="69">
        <v>0</v>
      </c>
      <c r="I10728" s="70">
        <v>32069101833</v>
      </c>
      <c r="J10728" s="69" t="s">
        <v>34482</v>
      </c>
      <c r="K10728" s="69" t="s">
        <v>36045</v>
      </c>
    </row>
    <row r="10729" spans="1:11" ht="14.4">
      <c r="A10729" s="69">
        <v>1068314</v>
      </c>
      <c r="B10729" s="69">
        <v>1</v>
      </c>
      <c r="C10729" s="69" t="s">
        <v>26854</v>
      </c>
      <c r="D10729" s="69">
        <v>11</v>
      </c>
      <c r="E10729" s="69" t="s">
        <v>27646</v>
      </c>
      <c r="F10729" s="69">
        <v>35491</v>
      </c>
      <c r="G10729" s="69">
        <v>19980601</v>
      </c>
      <c r="H10729" s="69">
        <v>0</v>
      </c>
      <c r="I10729" s="70">
        <v>60917482741</v>
      </c>
      <c r="J10729" s="69" t="s">
        <v>30414</v>
      </c>
      <c r="K10729" s="69" t="s">
        <v>36046</v>
      </c>
    </row>
    <row r="10730" spans="1:11" ht="14.4">
      <c r="A10730" s="69">
        <v>1155996</v>
      </c>
      <c r="B10730" s="69">
        <v>1</v>
      </c>
      <c r="C10730" s="69" t="s">
        <v>26854</v>
      </c>
      <c r="D10730" s="69">
        <v>11</v>
      </c>
      <c r="E10730" s="69" t="s">
        <v>27646</v>
      </c>
      <c r="F10730" s="69">
        <v>35492</v>
      </c>
      <c r="G10730" s="69">
        <v>20010406</v>
      </c>
      <c r="H10730" s="69">
        <v>0</v>
      </c>
      <c r="I10730" s="70">
        <v>32927490816</v>
      </c>
      <c r="J10730" s="69" t="s">
        <v>34487</v>
      </c>
      <c r="K10730" s="69" t="s">
        <v>36047</v>
      </c>
    </row>
    <row r="10731" spans="1:11" ht="14.4">
      <c r="A10731" s="69">
        <v>1378958</v>
      </c>
      <c r="B10731" s="69">
        <v>1</v>
      </c>
      <c r="C10731" s="69" t="s">
        <v>26854</v>
      </c>
      <c r="D10731" s="69">
        <v>11</v>
      </c>
      <c r="E10731" s="69" t="s">
        <v>27646</v>
      </c>
      <c r="F10731" s="69">
        <v>35494</v>
      </c>
      <c r="G10731" s="69">
        <v>20110209</v>
      </c>
      <c r="H10731" s="69">
        <v>0</v>
      </c>
      <c r="I10731" s="70">
        <v>32079207455</v>
      </c>
      <c r="J10731" s="69" t="s">
        <v>30414</v>
      </c>
      <c r="K10731" s="69" t="s">
        <v>36048</v>
      </c>
    </row>
    <row r="10732" spans="1:11" ht="14.4">
      <c r="A10732" s="69">
        <v>1182521</v>
      </c>
      <c r="B10732" s="69">
        <v>1</v>
      </c>
      <c r="C10732" s="69" t="s">
        <v>26854</v>
      </c>
      <c r="D10732" s="69">
        <v>11</v>
      </c>
      <c r="E10732" s="69" t="s">
        <v>27646</v>
      </c>
      <c r="F10732" s="69">
        <v>35521</v>
      </c>
      <c r="G10732" s="69">
        <v>20020527</v>
      </c>
      <c r="H10732" s="69">
        <v>0</v>
      </c>
      <c r="I10732" s="70">
        <v>3937603474</v>
      </c>
      <c r="J10732" s="69" t="s">
        <v>34468</v>
      </c>
      <c r="K10732" s="69" t="s">
        <v>28824</v>
      </c>
    </row>
    <row r="10733" spans="1:11" ht="14.4">
      <c r="A10733" s="69">
        <v>1068315</v>
      </c>
      <c r="B10733" s="69">
        <v>1</v>
      </c>
      <c r="C10733" s="69" t="s">
        <v>26854</v>
      </c>
      <c r="D10733" s="69">
        <v>11</v>
      </c>
      <c r="E10733" s="69" t="s">
        <v>27646</v>
      </c>
      <c r="F10733" s="69">
        <v>35523</v>
      </c>
      <c r="G10733" s="69">
        <v>19950109</v>
      </c>
      <c r="H10733" s="69">
        <v>0</v>
      </c>
      <c r="I10733" s="70">
        <v>60897278804</v>
      </c>
      <c r="J10733" s="69" t="s">
        <v>30414</v>
      </c>
      <c r="K10733" s="69" t="s">
        <v>36049</v>
      </c>
    </row>
    <row r="10734" spans="1:11" ht="14.4">
      <c r="A10734" s="69">
        <v>1806307</v>
      </c>
      <c r="B10734" s="69">
        <v>1</v>
      </c>
      <c r="C10734" s="69" t="s">
        <v>26854</v>
      </c>
      <c r="D10734" s="69">
        <v>11</v>
      </c>
      <c r="E10734" s="69" t="s">
        <v>27646</v>
      </c>
      <c r="F10734" s="69">
        <v>35638</v>
      </c>
      <c r="G10734" s="69">
        <v>20200720</v>
      </c>
      <c r="H10734" s="69">
        <v>0</v>
      </c>
      <c r="I10734" s="70">
        <v>25190011251</v>
      </c>
      <c r="J10734" s="69" t="s">
        <v>34499</v>
      </c>
      <c r="K10734" s="69" t="s">
        <v>36050</v>
      </c>
    </row>
    <row r="10735" spans="1:11" ht="14.4">
      <c r="A10735" s="69">
        <v>1748870</v>
      </c>
      <c r="B10735" s="69">
        <v>1</v>
      </c>
      <c r="C10735" s="69" t="s">
        <v>26854</v>
      </c>
      <c r="D10735" s="69">
        <v>11</v>
      </c>
      <c r="E10735" s="69" t="s">
        <v>27646</v>
      </c>
      <c r="F10735" s="69">
        <v>35773</v>
      </c>
      <c r="G10735" s="69">
        <v>20190624</v>
      </c>
      <c r="H10735" s="69">
        <v>0</v>
      </c>
      <c r="I10735" s="70">
        <v>32089309127</v>
      </c>
      <c r="J10735" s="69" t="s">
        <v>34482</v>
      </c>
      <c r="K10735" s="69" t="s">
        <v>36051</v>
      </c>
    </row>
    <row r="10736" spans="1:11" ht="14.4">
      <c r="A10736" s="69">
        <v>1730601</v>
      </c>
      <c r="B10736" s="69">
        <v>1</v>
      </c>
      <c r="C10736" s="69" t="s">
        <v>26854</v>
      </c>
      <c r="D10736" s="69">
        <v>11</v>
      </c>
      <c r="E10736" s="69" t="s">
        <v>27646</v>
      </c>
      <c r="F10736" s="69">
        <v>35812</v>
      </c>
      <c r="G10736" s="69">
        <v>20181224</v>
      </c>
      <c r="H10736" s="69">
        <v>0</v>
      </c>
      <c r="I10736" s="70">
        <v>32068864811</v>
      </c>
      <c r="J10736" s="69" t="s">
        <v>34631</v>
      </c>
      <c r="K10736" s="69" t="s">
        <v>36052</v>
      </c>
    </row>
    <row r="10737" spans="1:11" ht="14.4">
      <c r="A10737" s="69">
        <v>1733174</v>
      </c>
      <c r="B10737" s="69">
        <v>1</v>
      </c>
      <c r="C10737" s="69" t="s">
        <v>26854</v>
      </c>
      <c r="D10737" s="69">
        <v>11</v>
      </c>
      <c r="E10737" s="69" t="s">
        <v>27646</v>
      </c>
      <c r="F10737" s="69">
        <v>35834</v>
      </c>
      <c r="G10737" s="69">
        <v>20190121</v>
      </c>
      <c r="H10737" s="69">
        <v>0</v>
      </c>
      <c r="I10737" s="70">
        <v>26169893539</v>
      </c>
      <c r="J10737" s="69" t="s">
        <v>34474</v>
      </c>
      <c r="K10737" s="69" t="s">
        <v>36053</v>
      </c>
    </row>
    <row r="10738" spans="1:11" ht="14.4">
      <c r="A10738" s="69">
        <v>1436708</v>
      </c>
      <c r="B10738" s="69">
        <v>1</v>
      </c>
      <c r="C10738" s="69" t="s">
        <v>26854</v>
      </c>
      <c r="D10738" s="69">
        <v>11</v>
      </c>
      <c r="E10738" s="69" t="s">
        <v>27646</v>
      </c>
      <c r="F10738" s="69">
        <v>35870</v>
      </c>
      <c r="G10738" s="69">
        <v>20130408</v>
      </c>
      <c r="H10738" s="69">
        <v>0</v>
      </c>
      <c r="I10738" s="70">
        <v>32978084807</v>
      </c>
      <c r="J10738" s="69" t="s">
        <v>34468</v>
      </c>
      <c r="K10738" s="69" t="s">
        <v>3286</v>
      </c>
    </row>
    <row r="10739" spans="1:11" ht="14.4">
      <c r="A10739" s="69">
        <v>1666215</v>
      </c>
      <c r="B10739" s="69">
        <v>1</v>
      </c>
      <c r="C10739" s="69" t="s">
        <v>26854</v>
      </c>
      <c r="D10739" s="69">
        <v>11</v>
      </c>
      <c r="E10739" s="69" t="s">
        <v>27646</v>
      </c>
      <c r="F10739" s="69">
        <v>35878</v>
      </c>
      <c r="G10739" s="69">
        <v>20170807</v>
      </c>
      <c r="H10739" s="69">
        <v>0</v>
      </c>
      <c r="I10739" s="70">
        <v>32937685942</v>
      </c>
      <c r="J10739" s="69" t="s">
        <v>34472</v>
      </c>
      <c r="K10739" s="69" t="s">
        <v>36054</v>
      </c>
    </row>
    <row r="10740" spans="1:11" ht="14.4">
      <c r="A10740" s="69">
        <v>1852077</v>
      </c>
      <c r="B10740" s="69">
        <v>1</v>
      </c>
      <c r="C10740" s="69" t="s">
        <v>26854</v>
      </c>
      <c r="D10740" s="69">
        <v>11</v>
      </c>
      <c r="E10740" s="69" t="s">
        <v>27646</v>
      </c>
      <c r="F10740" s="69">
        <v>35890</v>
      </c>
      <c r="G10740" s="69">
        <v>20210201</v>
      </c>
      <c r="H10740" s="69">
        <v>0</v>
      </c>
      <c r="I10740" s="70">
        <v>6169369417</v>
      </c>
      <c r="J10740" s="69" t="s">
        <v>34591</v>
      </c>
      <c r="K10740" s="69" t="s">
        <v>36055</v>
      </c>
    </row>
    <row r="10741" spans="1:11" ht="14.4">
      <c r="A10741" s="69">
        <v>1427722</v>
      </c>
      <c r="B10741" s="69">
        <v>1</v>
      </c>
      <c r="C10741" s="69" t="s">
        <v>26854</v>
      </c>
      <c r="D10741" s="69">
        <v>11</v>
      </c>
      <c r="E10741" s="69" t="s">
        <v>27646</v>
      </c>
      <c r="F10741" s="69">
        <v>35893</v>
      </c>
      <c r="G10741" s="69">
        <v>20121217</v>
      </c>
      <c r="H10741" s="69">
        <v>0</v>
      </c>
      <c r="I10741" s="70">
        <v>32058904056</v>
      </c>
      <c r="J10741" s="69" t="s">
        <v>34474</v>
      </c>
      <c r="K10741" s="69" t="s">
        <v>36056</v>
      </c>
    </row>
    <row r="10742" spans="1:11" ht="14.4">
      <c r="A10742" s="69">
        <v>1507258</v>
      </c>
      <c r="B10742" s="69">
        <v>1</v>
      </c>
      <c r="C10742" s="69" t="s">
        <v>26854</v>
      </c>
      <c r="D10742" s="69">
        <v>11</v>
      </c>
      <c r="E10742" s="69" t="s">
        <v>27646</v>
      </c>
      <c r="F10742" s="69">
        <v>35901</v>
      </c>
      <c r="G10742" s="69">
        <v>20191111</v>
      </c>
      <c r="H10742" s="69">
        <v>0</v>
      </c>
      <c r="I10742" s="70">
        <v>32119536830</v>
      </c>
      <c r="J10742" s="69" t="s">
        <v>34476</v>
      </c>
      <c r="K10742" s="69" t="s">
        <v>36057</v>
      </c>
    </row>
    <row r="10743" spans="1:11" ht="14.4">
      <c r="A10743" s="69">
        <v>1566078</v>
      </c>
      <c r="B10743" s="69">
        <v>1</v>
      </c>
      <c r="C10743" s="69" t="s">
        <v>26854</v>
      </c>
      <c r="D10743" s="69">
        <v>11</v>
      </c>
      <c r="E10743" s="69" t="s">
        <v>27646</v>
      </c>
      <c r="F10743" s="69">
        <v>35955</v>
      </c>
      <c r="G10743" s="69">
        <v>20150615</v>
      </c>
      <c r="H10743" s="69">
        <v>0</v>
      </c>
      <c r="I10743" s="70">
        <v>32927677537</v>
      </c>
      <c r="J10743" s="69" t="s">
        <v>34499</v>
      </c>
      <c r="K10743" s="69" t="s">
        <v>36058</v>
      </c>
    </row>
    <row r="10744" spans="1:11" ht="14.4">
      <c r="A10744" s="69">
        <v>1734798</v>
      </c>
      <c r="B10744" s="69">
        <v>1</v>
      </c>
      <c r="C10744" s="69" t="s">
        <v>26854</v>
      </c>
      <c r="D10744" s="69">
        <v>11</v>
      </c>
      <c r="E10744" s="69" t="s">
        <v>27646</v>
      </c>
      <c r="F10744" s="69">
        <v>35968</v>
      </c>
      <c r="G10744" s="69">
        <v>20190204</v>
      </c>
      <c r="H10744" s="69">
        <v>0</v>
      </c>
      <c r="I10744" s="70">
        <v>32998184181</v>
      </c>
      <c r="J10744" s="69" t="s">
        <v>34509</v>
      </c>
      <c r="K10744" s="69" t="s">
        <v>36059</v>
      </c>
    </row>
    <row r="10745" spans="1:11" ht="14.4">
      <c r="A10745" s="69">
        <v>1713697</v>
      </c>
      <c r="B10745" s="69">
        <v>1</v>
      </c>
      <c r="C10745" s="69" t="s">
        <v>26854</v>
      </c>
      <c r="D10745" s="69">
        <v>11</v>
      </c>
      <c r="E10745" s="69" t="s">
        <v>27646</v>
      </c>
      <c r="F10745" s="69">
        <v>35991</v>
      </c>
      <c r="G10745" s="69">
        <v>20180730</v>
      </c>
      <c r="H10745" s="69">
        <v>0</v>
      </c>
      <c r="I10745" s="70">
        <v>65098924924</v>
      </c>
      <c r="J10745" s="69" t="s">
        <v>34499</v>
      </c>
      <c r="K10745" s="69" t="s">
        <v>36060</v>
      </c>
    </row>
    <row r="10746" spans="1:11" ht="14.4">
      <c r="A10746" s="69">
        <v>1448046</v>
      </c>
      <c r="B10746" s="69">
        <v>1</v>
      </c>
      <c r="C10746" s="69" t="s">
        <v>26854</v>
      </c>
      <c r="D10746" s="69">
        <v>11</v>
      </c>
      <c r="E10746" s="69" t="s">
        <v>27646</v>
      </c>
      <c r="F10746" s="69">
        <v>36008</v>
      </c>
      <c r="G10746" s="69">
        <v>20130729</v>
      </c>
      <c r="H10746" s="69">
        <v>0</v>
      </c>
      <c r="I10746" s="70">
        <v>32078848820</v>
      </c>
      <c r="J10746" s="69" t="s">
        <v>34544</v>
      </c>
      <c r="K10746" s="69" t="s">
        <v>36061</v>
      </c>
    </row>
    <row r="10747" spans="1:11" ht="14.4">
      <c r="A10747" s="69">
        <v>1759249</v>
      </c>
      <c r="B10747" s="69">
        <v>1</v>
      </c>
      <c r="C10747" s="69" t="s">
        <v>26854</v>
      </c>
      <c r="D10747" s="69">
        <v>11</v>
      </c>
      <c r="E10747" s="69" t="s">
        <v>27646</v>
      </c>
      <c r="F10747" s="69">
        <v>36010</v>
      </c>
      <c r="G10747" s="69">
        <v>20191007</v>
      </c>
      <c r="H10747" s="69">
        <v>0</v>
      </c>
      <c r="I10747" s="70">
        <v>38170024350</v>
      </c>
      <c r="J10747" s="69" t="s">
        <v>34509</v>
      </c>
      <c r="K10747" s="69" t="s">
        <v>36062</v>
      </c>
    </row>
    <row r="10748" spans="1:11" ht="14.4">
      <c r="A10748" s="69">
        <v>1707061</v>
      </c>
      <c r="B10748" s="69">
        <v>1</v>
      </c>
      <c r="C10748" s="69" t="s">
        <v>26854</v>
      </c>
      <c r="D10748" s="69">
        <v>11</v>
      </c>
      <c r="E10748" s="69" t="s">
        <v>27646</v>
      </c>
      <c r="F10748" s="69">
        <v>36054</v>
      </c>
      <c r="G10748" s="69">
        <v>20180611</v>
      </c>
      <c r="H10748" s="69">
        <v>0</v>
      </c>
      <c r="I10748" s="70">
        <v>3159884810</v>
      </c>
      <c r="J10748" s="69" t="s">
        <v>34487</v>
      </c>
      <c r="K10748" s="69" t="s">
        <v>36063</v>
      </c>
    </row>
    <row r="10749" spans="1:11" ht="14.4">
      <c r="A10749" s="69">
        <v>1682491</v>
      </c>
      <c r="B10749" s="69">
        <v>1</v>
      </c>
      <c r="C10749" s="69" t="s">
        <v>26854</v>
      </c>
      <c r="D10749" s="69">
        <v>11</v>
      </c>
      <c r="E10749" s="69" t="s">
        <v>27646</v>
      </c>
      <c r="F10749" s="69">
        <v>36085</v>
      </c>
      <c r="G10749" s="69">
        <v>20171204</v>
      </c>
      <c r="H10749" s="69">
        <v>0</v>
      </c>
      <c r="I10749" s="70">
        <v>60109200646</v>
      </c>
      <c r="J10749" s="69" t="s">
        <v>30414</v>
      </c>
      <c r="K10749" s="69" t="s">
        <v>36064</v>
      </c>
    </row>
    <row r="10750" spans="1:11" ht="14.4">
      <c r="A10750" s="69">
        <v>1676525</v>
      </c>
      <c r="B10750" s="69">
        <v>1</v>
      </c>
      <c r="C10750" s="69" t="s">
        <v>26854</v>
      </c>
      <c r="D10750" s="69">
        <v>11</v>
      </c>
      <c r="E10750" s="69" t="s">
        <v>27646</v>
      </c>
      <c r="F10750" s="69">
        <v>36203</v>
      </c>
      <c r="G10750" s="69">
        <v>20171023</v>
      </c>
      <c r="H10750" s="69">
        <v>0</v>
      </c>
      <c r="I10750" s="70">
        <v>83119316301</v>
      </c>
      <c r="J10750" s="69" t="s">
        <v>34470</v>
      </c>
      <c r="K10750" s="69" t="s">
        <v>36065</v>
      </c>
    </row>
    <row r="10751" spans="1:11" ht="14.4">
      <c r="A10751" s="69">
        <v>1743617</v>
      </c>
      <c r="B10751" s="69">
        <v>1</v>
      </c>
      <c r="C10751" s="69" t="s">
        <v>26854</v>
      </c>
      <c r="D10751" s="69">
        <v>11</v>
      </c>
      <c r="E10751" s="69" t="s">
        <v>27646</v>
      </c>
      <c r="F10751" s="69">
        <v>36209</v>
      </c>
      <c r="G10751" s="69">
        <v>20190506</v>
      </c>
      <c r="H10751" s="69">
        <v>0</v>
      </c>
      <c r="I10751" s="70">
        <v>32007509725</v>
      </c>
      <c r="J10751" s="69" t="s">
        <v>30414</v>
      </c>
      <c r="K10751" s="69" t="s">
        <v>36066</v>
      </c>
    </row>
    <row r="10752" spans="1:11" ht="14.4">
      <c r="A10752" s="69">
        <v>1894869</v>
      </c>
      <c r="B10752" s="69">
        <v>1</v>
      </c>
      <c r="C10752" s="69" t="s">
        <v>26854</v>
      </c>
      <c r="D10752" s="69">
        <v>11</v>
      </c>
      <c r="E10752" s="69" t="s">
        <v>27646</v>
      </c>
      <c r="F10752" s="69">
        <v>36252</v>
      </c>
      <c r="G10752" s="69">
        <v>20210719</v>
      </c>
      <c r="H10752" s="69">
        <v>0</v>
      </c>
      <c r="I10752" s="70">
        <v>10190328608</v>
      </c>
      <c r="J10752" s="69" t="s">
        <v>34470</v>
      </c>
      <c r="K10752" s="69" t="s">
        <v>36067</v>
      </c>
    </row>
    <row r="10753" spans="1:11" ht="14.4">
      <c r="A10753" s="69">
        <v>1568614</v>
      </c>
      <c r="B10753" s="69">
        <v>1</v>
      </c>
      <c r="C10753" s="69" t="s">
        <v>26854</v>
      </c>
      <c r="D10753" s="69">
        <v>11</v>
      </c>
      <c r="E10753" s="69" t="s">
        <v>27646</v>
      </c>
      <c r="F10753" s="69">
        <v>36304</v>
      </c>
      <c r="G10753" s="69">
        <v>20150629</v>
      </c>
      <c r="H10753" s="69">
        <v>0</v>
      </c>
      <c r="I10753" s="70">
        <v>32109317480</v>
      </c>
      <c r="J10753" s="69" t="s">
        <v>34482</v>
      </c>
      <c r="K10753" s="69" t="s">
        <v>36068</v>
      </c>
    </row>
    <row r="10754" spans="1:11" ht="14.4">
      <c r="A10754" s="69">
        <v>1605075</v>
      </c>
      <c r="B10754" s="69">
        <v>1</v>
      </c>
      <c r="C10754" s="69" t="s">
        <v>26854</v>
      </c>
      <c r="D10754" s="69">
        <v>11</v>
      </c>
      <c r="E10754" s="69" t="s">
        <v>27646</v>
      </c>
      <c r="F10754" s="69">
        <v>36368</v>
      </c>
      <c r="G10754" s="69">
        <v>20160425</v>
      </c>
      <c r="H10754" s="69">
        <v>0</v>
      </c>
      <c r="I10754" s="70">
        <v>32119515453</v>
      </c>
      <c r="J10754" s="69" t="s">
        <v>34492</v>
      </c>
      <c r="K10754" s="69" t="s">
        <v>36069</v>
      </c>
    </row>
    <row r="10755" spans="1:11" ht="14.4">
      <c r="A10755" s="69">
        <v>1759217</v>
      </c>
      <c r="B10755" s="69">
        <v>1</v>
      </c>
      <c r="C10755" s="69" t="s">
        <v>26854</v>
      </c>
      <c r="D10755" s="69">
        <v>11</v>
      </c>
      <c r="E10755" s="69" t="s">
        <v>27646</v>
      </c>
      <c r="F10755" s="69">
        <v>36370</v>
      </c>
      <c r="G10755" s="69">
        <v>20190930</v>
      </c>
      <c r="H10755" s="69">
        <v>0</v>
      </c>
      <c r="I10755" s="70">
        <v>18169623487</v>
      </c>
      <c r="J10755" s="69" t="s">
        <v>34497</v>
      </c>
      <c r="K10755" s="69" t="s">
        <v>36070</v>
      </c>
    </row>
    <row r="10756" spans="1:11" ht="14.4">
      <c r="A10756" s="69">
        <v>1587566</v>
      </c>
      <c r="B10756" s="69">
        <v>1</v>
      </c>
      <c r="C10756" s="69" t="s">
        <v>26854</v>
      </c>
      <c r="D10756" s="69">
        <v>11</v>
      </c>
      <c r="E10756" s="69" t="s">
        <v>27646</v>
      </c>
      <c r="F10756" s="69">
        <v>36409</v>
      </c>
      <c r="G10756" s="69">
        <v>20190821</v>
      </c>
      <c r="H10756" s="69">
        <v>0</v>
      </c>
      <c r="I10756" s="70">
        <v>16139414821</v>
      </c>
      <c r="J10756" s="69" t="s">
        <v>34468</v>
      </c>
      <c r="K10756" s="69" t="s">
        <v>36071</v>
      </c>
    </row>
    <row r="10757" spans="1:11" ht="14.4">
      <c r="A10757" s="69">
        <v>1068323</v>
      </c>
      <c r="B10757" s="69">
        <v>1</v>
      </c>
      <c r="C10757" s="69" t="s">
        <v>26854</v>
      </c>
      <c r="D10757" s="69">
        <v>11</v>
      </c>
      <c r="E10757" s="69" t="s">
        <v>27646</v>
      </c>
      <c r="F10757" s="69">
        <v>36422</v>
      </c>
      <c r="G10757" s="69">
        <v>20150511</v>
      </c>
      <c r="H10757" s="69">
        <v>0</v>
      </c>
      <c r="I10757" s="70">
        <v>32917387121</v>
      </c>
      <c r="J10757" s="69" t="s">
        <v>30414</v>
      </c>
      <c r="K10757" s="69" t="s">
        <v>36072</v>
      </c>
    </row>
    <row r="10758" spans="1:11" ht="14.4">
      <c r="A10758" s="69">
        <v>1759918</v>
      </c>
      <c r="B10758" s="69">
        <v>1</v>
      </c>
      <c r="C10758" s="69" t="s">
        <v>26854</v>
      </c>
      <c r="D10758" s="69">
        <v>11</v>
      </c>
      <c r="E10758" s="69" t="s">
        <v>27646</v>
      </c>
      <c r="F10758" s="69">
        <v>36430</v>
      </c>
      <c r="G10758" s="69">
        <v>20191007</v>
      </c>
      <c r="H10758" s="69">
        <v>0</v>
      </c>
      <c r="I10758" s="70">
        <v>32058867014</v>
      </c>
      <c r="J10758" s="69" t="s">
        <v>34476</v>
      </c>
      <c r="K10758" s="69" t="s">
        <v>36073</v>
      </c>
    </row>
    <row r="10759" spans="1:11" ht="14.4">
      <c r="A10759" s="69">
        <v>1394666</v>
      </c>
      <c r="B10759" s="69">
        <v>1</v>
      </c>
      <c r="C10759" s="69" t="s">
        <v>26854</v>
      </c>
      <c r="D10759" s="69">
        <v>11</v>
      </c>
      <c r="E10759" s="69" t="s">
        <v>27646</v>
      </c>
      <c r="F10759" s="69">
        <v>36457</v>
      </c>
      <c r="G10759" s="69">
        <v>20110926</v>
      </c>
      <c r="H10759" s="69">
        <v>0</v>
      </c>
      <c r="I10759" s="70">
        <v>32119016999</v>
      </c>
      <c r="J10759" s="69" t="s">
        <v>34497</v>
      </c>
      <c r="K10759" s="69" t="s">
        <v>36074</v>
      </c>
    </row>
    <row r="10760" spans="1:11" ht="14.4">
      <c r="A10760" s="69">
        <v>1754418</v>
      </c>
      <c r="B10760" s="69">
        <v>1</v>
      </c>
      <c r="C10760" s="69" t="s">
        <v>26854</v>
      </c>
      <c r="D10760" s="69">
        <v>11</v>
      </c>
      <c r="E10760" s="69" t="s">
        <v>27646</v>
      </c>
      <c r="F10760" s="69">
        <v>36461</v>
      </c>
      <c r="G10760" s="69">
        <v>20190811</v>
      </c>
      <c r="H10760" s="69">
        <v>0</v>
      </c>
      <c r="I10760" s="70">
        <v>32008424437</v>
      </c>
      <c r="J10760" s="69" t="s">
        <v>34468</v>
      </c>
      <c r="K10760" s="69" t="s">
        <v>36075</v>
      </c>
    </row>
    <row r="10761" spans="1:11" ht="14.4">
      <c r="A10761" s="69">
        <v>1078851</v>
      </c>
      <c r="B10761" s="69">
        <v>1</v>
      </c>
      <c r="C10761" s="69" t="s">
        <v>26854</v>
      </c>
      <c r="D10761" s="69">
        <v>11</v>
      </c>
      <c r="E10761" s="69" t="s">
        <v>27646</v>
      </c>
      <c r="F10761" s="69">
        <v>36493</v>
      </c>
      <c r="G10761" s="69">
        <v>20200907</v>
      </c>
      <c r="H10761" s="69">
        <v>0</v>
      </c>
      <c r="I10761" s="70">
        <v>32917597042</v>
      </c>
      <c r="J10761" s="69" t="s">
        <v>34509</v>
      </c>
      <c r="K10761" s="69" t="s">
        <v>36076</v>
      </c>
    </row>
    <row r="10762" spans="1:11" ht="14.4">
      <c r="A10762" s="69">
        <v>1130083</v>
      </c>
      <c r="B10762" s="69">
        <v>1</v>
      </c>
      <c r="C10762" s="69" t="s">
        <v>26854</v>
      </c>
      <c r="D10762" s="69">
        <v>11</v>
      </c>
      <c r="E10762" s="69" t="s">
        <v>27646</v>
      </c>
      <c r="F10762" s="69">
        <v>36535</v>
      </c>
      <c r="G10762" s="69">
        <v>20000217</v>
      </c>
      <c r="H10762" s="69">
        <v>0</v>
      </c>
      <c r="I10762" s="70">
        <v>32927675481</v>
      </c>
      <c r="J10762" s="69" t="s">
        <v>34504</v>
      </c>
      <c r="K10762" s="69" t="s">
        <v>36077</v>
      </c>
    </row>
    <row r="10763" spans="1:11" ht="14.4">
      <c r="A10763" s="69">
        <v>1068325</v>
      </c>
      <c r="B10763" s="69">
        <v>1</v>
      </c>
      <c r="C10763" s="69" t="s">
        <v>26854</v>
      </c>
      <c r="D10763" s="69">
        <v>11</v>
      </c>
      <c r="E10763" s="69" t="s">
        <v>27646</v>
      </c>
      <c r="F10763" s="69">
        <v>36713</v>
      </c>
      <c r="G10763" s="69">
        <v>19951228</v>
      </c>
      <c r="H10763" s="69">
        <v>0</v>
      </c>
      <c r="I10763" s="70">
        <v>32957698718</v>
      </c>
      <c r="J10763" s="69" t="s">
        <v>34504</v>
      </c>
      <c r="K10763" s="69" t="s">
        <v>36078</v>
      </c>
    </row>
    <row r="10764" spans="1:11" ht="14.4">
      <c r="A10764" s="69">
        <v>1078852</v>
      </c>
      <c r="B10764" s="69">
        <v>1</v>
      </c>
      <c r="C10764" s="69" t="s">
        <v>26854</v>
      </c>
      <c r="D10764" s="69">
        <v>11</v>
      </c>
      <c r="E10764" s="69" t="s">
        <v>27646</v>
      </c>
      <c r="F10764" s="69">
        <v>36734</v>
      </c>
      <c r="G10764" s="69">
        <v>20090615</v>
      </c>
      <c r="H10764" s="69">
        <v>0</v>
      </c>
      <c r="I10764" s="70">
        <v>32937585761</v>
      </c>
      <c r="J10764" s="69" t="s">
        <v>34499</v>
      </c>
      <c r="K10764" s="69" t="s">
        <v>36079</v>
      </c>
    </row>
    <row r="10765" spans="1:11" ht="14.4">
      <c r="A10765" s="69">
        <v>1566049</v>
      </c>
      <c r="B10765" s="69">
        <v>1</v>
      </c>
      <c r="C10765" s="69" t="s">
        <v>26854</v>
      </c>
      <c r="D10765" s="69">
        <v>11</v>
      </c>
      <c r="E10765" s="69" t="s">
        <v>27646</v>
      </c>
      <c r="F10765" s="69">
        <v>36760</v>
      </c>
      <c r="G10765" s="69">
        <v>20150615</v>
      </c>
      <c r="H10765" s="69">
        <v>0</v>
      </c>
      <c r="I10765" s="70">
        <v>32927283518</v>
      </c>
      <c r="J10765" s="69" t="s">
        <v>34499</v>
      </c>
      <c r="K10765" s="69" t="s">
        <v>36080</v>
      </c>
    </row>
    <row r="10766" spans="1:11" ht="14.4">
      <c r="A10766" s="69">
        <v>1728158</v>
      </c>
      <c r="B10766" s="69">
        <v>1</v>
      </c>
      <c r="C10766" s="69" t="s">
        <v>26854</v>
      </c>
      <c r="D10766" s="69">
        <v>11</v>
      </c>
      <c r="E10766" s="69" t="s">
        <v>27646</v>
      </c>
      <c r="F10766" s="69">
        <v>36768</v>
      </c>
      <c r="G10766" s="69">
        <v>20181126</v>
      </c>
      <c r="H10766" s="69">
        <v>0</v>
      </c>
      <c r="I10766" s="70">
        <v>32887078270</v>
      </c>
      <c r="J10766" s="69" t="s">
        <v>34492</v>
      </c>
      <c r="K10766" s="69" t="s">
        <v>36081</v>
      </c>
    </row>
    <row r="10767" spans="1:11" ht="14.4">
      <c r="A10767" s="69">
        <v>1783567</v>
      </c>
      <c r="B10767" s="69">
        <v>1</v>
      </c>
      <c r="C10767" s="69" t="s">
        <v>26854</v>
      </c>
      <c r="D10767" s="69">
        <v>11</v>
      </c>
      <c r="E10767" s="69" t="s">
        <v>27646</v>
      </c>
      <c r="F10767" s="69">
        <v>36770</v>
      </c>
      <c r="G10767" s="69">
        <v>20200210</v>
      </c>
      <c r="H10767" s="69">
        <v>0</v>
      </c>
      <c r="I10767" s="70">
        <v>18150150433</v>
      </c>
      <c r="J10767" s="69" t="s">
        <v>34492</v>
      </c>
      <c r="K10767" s="69" t="s">
        <v>36082</v>
      </c>
    </row>
    <row r="10768" spans="1:11" ht="14.4">
      <c r="A10768" s="69">
        <v>1443427</v>
      </c>
      <c r="B10768" s="69">
        <v>1</v>
      </c>
      <c r="C10768" s="69" t="s">
        <v>26854</v>
      </c>
      <c r="D10768" s="69">
        <v>11</v>
      </c>
      <c r="E10768" s="69" t="s">
        <v>27646</v>
      </c>
      <c r="F10768" s="69">
        <v>36781</v>
      </c>
      <c r="G10768" s="69">
        <v>20130617</v>
      </c>
      <c r="H10768" s="69">
        <v>0</v>
      </c>
      <c r="I10768" s="70">
        <v>60947778258</v>
      </c>
      <c r="J10768" s="69" t="s">
        <v>34468</v>
      </c>
      <c r="K10768" s="69" t="s">
        <v>36083</v>
      </c>
    </row>
    <row r="10769" spans="1:11" ht="14.4">
      <c r="A10769" s="69">
        <v>1682591</v>
      </c>
      <c r="B10769" s="69">
        <v>1</v>
      </c>
      <c r="C10769" s="69" t="s">
        <v>26854</v>
      </c>
      <c r="D10769" s="69">
        <v>11</v>
      </c>
      <c r="E10769" s="69" t="s">
        <v>27646</v>
      </c>
      <c r="F10769" s="69">
        <v>36803</v>
      </c>
      <c r="G10769" s="69">
        <v>20171204</v>
      </c>
      <c r="H10769" s="69">
        <v>0</v>
      </c>
      <c r="I10769" s="70">
        <v>32068876930</v>
      </c>
      <c r="J10769" s="69" t="s">
        <v>34468</v>
      </c>
      <c r="K10769" s="69" t="s">
        <v>36084</v>
      </c>
    </row>
    <row r="10770" spans="1:11" ht="14.4">
      <c r="A10770" s="69">
        <v>1695286</v>
      </c>
      <c r="B10770" s="69">
        <v>1</v>
      </c>
      <c r="C10770" s="69" t="s">
        <v>26854</v>
      </c>
      <c r="D10770" s="69">
        <v>11</v>
      </c>
      <c r="E10770" s="69" t="s">
        <v>27646</v>
      </c>
      <c r="F10770" s="69">
        <v>36804</v>
      </c>
      <c r="G10770" s="69">
        <v>20180312</v>
      </c>
      <c r="H10770" s="69">
        <v>0</v>
      </c>
      <c r="I10770" s="70">
        <v>88169928616</v>
      </c>
      <c r="J10770" s="69" t="s">
        <v>34472</v>
      </c>
      <c r="K10770" s="69" t="s">
        <v>36085</v>
      </c>
    </row>
    <row r="10771" spans="1:11" ht="14.4">
      <c r="A10771" s="69">
        <v>1526216</v>
      </c>
      <c r="B10771" s="69">
        <v>1</v>
      </c>
      <c r="C10771" s="69" t="s">
        <v>26854</v>
      </c>
      <c r="D10771" s="69">
        <v>11</v>
      </c>
      <c r="E10771" s="69" t="s">
        <v>27646</v>
      </c>
      <c r="F10771" s="69">
        <v>36837</v>
      </c>
      <c r="G10771" s="69">
        <v>20141110</v>
      </c>
      <c r="H10771" s="69">
        <v>0</v>
      </c>
      <c r="I10771" s="70">
        <v>32099139712</v>
      </c>
      <c r="J10771" s="69" t="s">
        <v>34470</v>
      </c>
      <c r="K10771" s="69" t="s">
        <v>36086</v>
      </c>
    </row>
    <row r="10772" spans="1:11" ht="14.4">
      <c r="A10772" s="69">
        <v>1754683</v>
      </c>
      <c r="B10772" s="69">
        <v>1</v>
      </c>
      <c r="C10772" s="69" t="s">
        <v>26854</v>
      </c>
      <c r="D10772" s="69">
        <v>11</v>
      </c>
      <c r="E10772" s="69" t="s">
        <v>27646</v>
      </c>
      <c r="F10772" s="69">
        <v>36843</v>
      </c>
      <c r="G10772" s="69">
        <v>20190815</v>
      </c>
      <c r="H10772" s="69">
        <v>0</v>
      </c>
      <c r="I10772" s="70">
        <v>32988058106</v>
      </c>
      <c r="J10772" s="69" t="s">
        <v>34468</v>
      </c>
      <c r="K10772" s="69" t="s">
        <v>36087</v>
      </c>
    </row>
    <row r="10773" spans="1:11" ht="14.4">
      <c r="A10773" s="69">
        <v>1145469</v>
      </c>
      <c r="B10773" s="69">
        <v>1</v>
      </c>
      <c r="C10773" s="69" t="s">
        <v>26854</v>
      </c>
      <c r="D10773" s="69">
        <v>11</v>
      </c>
      <c r="E10773" s="69" t="s">
        <v>27646</v>
      </c>
      <c r="F10773" s="69">
        <v>36874</v>
      </c>
      <c r="G10773" s="69">
        <v>20000817</v>
      </c>
      <c r="H10773" s="69">
        <v>0</v>
      </c>
      <c r="I10773" s="70">
        <v>43998067821</v>
      </c>
      <c r="J10773" s="69" t="s">
        <v>34593</v>
      </c>
      <c r="K10773" s="69" t="s">
        <v>36088</v>
      </c>
    </row>
    <row r="10774" spans="1:11" ht="14.4">
      <c r="A10774" s="69">
        <v>1581318</v>
      </c>
      <c r="B10774" s="69">
        <v>1</v>
      </c>
      <c r="C10774" s="69" t="s">
        <v>26854</v>
      </c>
      <c r="D10774" s="69">
        <v>11</v>
      </c>
      <c r="E10774" s="69" t="s">
        <v>27646</v>
      </c>
      <c r="F10774" s="69">
        <v>36901</v>
      </c>
      <c r="G10774" s="69">
        <v>20151012</v>
      </c>
      <c r="H10774" s="69">
        <v>0</v>
      </c>
      <c r="I10774" s="70">
        <v>65987700062</v>
      </c>
      <c r="J10774" s="69" t="s">
        <v>34472</v>
      </c>
      <c r="K10774" s="69" t="s">
        <v>36089</v>
      </c>
    </row>
    <row r="10775" spans="1:11" ht="14.4">
      <c r="A10775" s="69">
        <v>1409297</v>
      </c>
      <c r="B10775" s="69">
        <v>1</v>
      </c>
      <c r="C10775" s="69" t="s">
        <v>26854</v>
      </c>
      <c r="D10775" s="69">
        <v>11</v>
      </c>
      <c r="E10775" s="69" t="s">
        <v>27646</v>
      </c>
      <c r="F10775" s="69">
        <v>36940</v>
      </c>
      <c r="G10775" s="69">
        <v>20120507</v>
      </c>
      <c r="H10775" s="69">
        <v>0</v>
      </c>
      <c r="I10775" s="70">
        <v>32129010511</v>
      </c>
      <c r="J10775" s="69" t="s">
        <v>34474</v>
      </c>
      <c r="K10775" s="69" t="s">
        <v>36090</v>
      </c>
    </row>
    <row r="10776" spans="1:11" ht="14.4">
      <c r="A10776" s="69">
        <v>1554516</v>
      </c>
      <c r="B10776" s="69">
        <v>1</v>
      </c>
      <c r="C10776" s="69" t="s">
        <v>26854</v>
      </c>
      <c r="D10776" s="69">
        <v>11</v>
      </c>
      <c r="E10776" s="69" t="s">
        <v>27646</v>
      </c>
      <c r="F10776" s="69">
        <v>36944</v>
      </c>
      <c r="G10776" s="69">
        <v>20150330</v>
      </c>
      <c r="H10776" s="69">
        <v>0</v>
      </c>
      <c r="I10776" s="70">
        <v>32998501996</v>
      </c>
      <c r="J10776" s="69" t="s">
        <v>34591</v>
      </c>
      <c r="K10776" s="69" t="s">
        <v>36091</v>
      </c>
    </row>
    <row r="10777" spans="1:11" ht="14.4">
      <c r="A10777" s="69">
        <v>1592427</v>
      </c>
      <c r="B10777" s="69">
        <v>1</v>
      </c>
      <c r="C10777" s="69" t="s">
        <v>26854</v>
      </c>
      <c r="D10777" s="69">
        <v>11</v>
      </c>
      <c r="E10777" s="69" t="s">
        <v>27646</v>
      </c>
      <c r="F10777" s="69">
        <v>36950</v>
      </c>
      <c r="G10777" s="69">
        <v>20160215</v>
      </c>
      <c r="H10777" s="69">
        <v>0</v>
      </c>
      <c r="I10777" s="70">
        <v>32967610141</v>
      </c>
      <c r="J10777" s="69" t="s">
        <v>34470</v>
      </c>
      <c r="K10777" s="69" t="s">
        <v>36092</v>
      </c>
    </row>
    <row r="10778" spans="1:11" ht="14.4">
      <c r="A10778" s="69">
        <v>1600768</v>
      </c>
      <c r="B10778" s="69">
        <v>1</v>
      </c>
      <c r="C10778" s="69" t="s">
        <v>26854</v>
      </c>
      <c r="D10778" s="69">
        <v>11</v>
      </c>
      <c r="E10778" s="69" t="s">
        <v>27646</v>
      </c>
      <c r="F10778" s="69">
        <v>36956</v>
      </c>
      <c r="G10778" s="69">
        <v>20160328</v>
      </c>
      <c r="H10778" s="69">
        <v>0</v>
      </c>
      <c r="I10778" s="70">
        <v>32027909665</v>
      </c>
      <c r="J10778" s="69" t="s">
        <v>34495</v>
      </c>
      <c r="K10778" s="69" t="s">
        <v>36093</v>
      </c>
    </row>
    <row r="10779" spans="1:11" ht="14.4">
      <c r="A10779" s="69">
        <v>1696099</v>
      </c>
      <c r="B10779" s="69">
        <v>1</v>
      </c>
      <c r="C10779" s="69" t="s">
        <v>26854</v>
      </c>
      <c r="D10779" s="69">
        <v>11</v>
      </c>
      <c r="E10779" s="69" t="s">
        <v>27646</v>
      </c>
      <c r="F10779" s="69">
        <v>36969</v>
      </c>
      <c r="G10779" s="69">
        <v>20180319</v>
      </c>
      <c r="H10779" s="69">
        <v>0</v>
      </c>
      <c r="I10779" s="70">
        <v>18149188486</v>
      </c>
      <c r="J10779" s="69" t="s">
        <v>34468</v>
      </c>
      <c r="K10779" s="69" t="s">
        <v>36094</v>
      </c>
    </row>
    <row r="10780" spans="1:11" ht="14.4">
      <c r="A10780" s="69">
        <v>1759193</v>
      </c>
      <c r="B10780" s="69">
        <v>1</v>
      </c>
      <c r="C10780" s="69" t="s">
        <v>26854</v>
      </c>
      <c r="D10780" s="69">
        <v>11</v>
      </c>
      <c r="E10780" s="69" t="s">
        <v>27646</v>
      </c>
      <c r="F10780" s="69">
        <v>36979</v>
      </c>
      <c r="G10780" s="69">
        <v>20190930</v>
      </c>
      <c r="H10780" s="69">
        <v>0</v>
      </c>
      <c r="I10780" s="70">
        <v>68160158645</v>
      </c>
      <c r="J10780" s="69" t="s">
        <v>34499</v>
      </c>
      <c r="K10780" s="69" t="s">
        <v>36095</v>
      </c>
    </row>
    <row r="10781" spans="1:11" ht="14.4">
      <c r="A10781" s="69">
        <v>1754546</v>
      </c>
      <c r="B10781" s="69">
        <v>1</v>
      </c>
      <c r="C10781" s="69" t="s">
        <v>26854</v>
      </c>
      <c r="D10781" s="69">
        <v>11</v>
      </c>
      <c r="E10781" s="69" t="s">
        <v>27646</v>
      </c>
      <c r="F10781" s="69">
        <v>36998</v>
      </c>
      <c r="G10781" s="69">
        <v>20190811</v>
      </c>
      <c r="H10781" s="69">
        <v>0</v>
      </c>
      <c r="I10781" s="70">
        <v>4088620895</v>
      </c>
      <c r="J10781" s="69" t="s">
        <v>34468</v>
      </c>
      <c r="K10781" s="69" t="s">
        <v>36096</v>
      </c>
    </row>
    <row r="10782" spans="1:11" ht="14.4">
      <c r="A10782" s="69">
        <v>1573842</v>
      </c>
      <c r="B10782" s="69">
        <v>1</v>
      </c>
      <c r="C10782" s="69" t="s">
        <v>26854</v>
      </c>
      <c r="D10782" s="69">
        <v>11</v>
      </c>
      <c r="E10782" s="69" t="s">
        <v>27646</v>
      </c>
      <c r="F10782" s="69">
        <v>37015</v>
      </c>
      <c r="G10782" s="69">
        <v>20150810</v>
      </c>
      <c r="H10782" s="69">
        <v>0</v>
      </c>
      <c r="I10782" s="70">
        <v>32149201074</v>
      </c>
      <c r="J10782" s="69" t="s">
        <v>34476</v>
      </c>
      <c r="K10782" s="69" t="s">
        <v>36097</v>
      </c>
    </row>
    <row r="10783" spans="1:11" ht="14.4">
      <c r="A10783" s="69">
        <v>1589974</v>
      </c>
      <c r="B10783" s="69">
        <v>1</v>
      </c>
      <c r="C10783" s="69" t="s">
        <v>26854</v>
      </c>
      <c r="D10783" s="69">
        <v>11</v>
      </c>
      <c r="E10783" s="69" t="s">
        <v>27646</v>
      </c>
      <c r="F10783" s="69">
        <v>37039</v>
      </c>
      <c r="G10783" s="69">
        <v>20160118</v>
      </c>
      <c r="H10783" s="69">
        <v>0</v>
      </c>
      <c r="I10783" s="70">
        <v>32129305242</v>
      </c>
      <c r="J10783" s="69" t="s">
        <v>34468</v>
      </c>
      <c r="K10783" s="69" t="s">
        <v>36098</v>
      </c>
    </row>
    <row r="10784" spans="1:11" ht="14.4">
      <c r="A10784" s="69">
        <v>1341092</v>
      </c>
      <c r="B10784" s="69">
        <v>1</v>
      </c>
      <c r="C10784" s="69" t="s">
        <v>26854</v>
      </c>
      <c r="D10784" s="69">
        <v>11</v>
      </c>
      <c r="E10784" s="69" t="s">
        <v>27646</v>
      </c>
      <c r="F10784" s="69">
        <v>37048</v>
      </c>
      <c r="G10784" s="69">
        <v>20090629</v>
      </c>
      <c r="H10784" s="69">
        <v>0</v>
      </c>
      <c r="I10784" s="70">
        <v>60907476695</v>
      </c>
      <c r="J10784" s="69" t="s">
        <v>34504</v>
      </c>
      <c r="K10784" s="69" t="s">
        <v>36099</v>
      </c>
    </row>
    <row r="10785" spans="1:11" ht="14.4">
      <c r="A10785" s="69">
        <v>1618216</v>
      </c>
      <c r="B10785" s="69">
        <v>1</v>
      </c>
      <c r="C10785" s="69" t="s">
        <v>26854</v>
      </c>
      <c r="D10785" s="69">
        <v>11</v>
      </c>
      <c r="E10785" s="69" t="s">
        <v>27646</v>
      </c>
      <c r="F10785" s="69">
        <v>37075</v>
      </c>
      <c r="G10785" s="69">
        <v>20160711</v>
      </c>
      <c r="H10785" s="69">
        <v>0</v>
      </c>
      <c r="I10785" s="70">
        <v>32139603099</v>
      </c>
      <c r="J10785" s="69" t="s">
        <v>30414</v>
      </c>
      <c r="K10785" s="69" t="s">
        <v>36100</v>
      </c>
    </row>
    <row r="10786" spans="1:11" ht="14.4">
      <c r="A10786" s="69">
        <v>1727517</v>
      </c>
      <c r="B10786" s="69">
        <v>1</v>
      </c>
      <c r="C10786" s="69" t="s">
        <v>26854</v>
      </c>
      <c r="D10786" s="69">
        <v>11</v>
      </c>
      <c r="E10786" s="69" t="s">
        <v>27646</v>
      </c>
      <c r="F10786" s="69">
        <v>37123</v>
      </c>
      <c r="G10786" s="69">
        <v>20181119</v>
      </c>
      <c r="H10786" s="69">
        <v>0</v>
      </c>
      <c r="I10786" s="70">
        <v>32937499054</v>
      </c>
      <c r="J10786" s="69" t="s">
        <v>34499</v>
      </c>
      <c r="K10786" s="69" t="s">
        <v>36101</v>
      </c>
    </row>
    <row r="10787" spans="1:11" ht="14.4">
      <c r="A10787" s="69">
        <v>1456948</v>
      </c>
      <c r="B10787" s="69">
        <v>1</v>
      </c>
      <c r="C10787" s="69" t="s">
        <v>26854</v>
      </c>
      <c r="D10787" s="69">
        <v>11</v>
      </c>
      <c r="E10787" s="69" t="s">
        <v>27646</v>
      </c>
      <c r="F10787" s="69">
        <v>37139</v>
      </c>
      <c r="G10787" s="69">
        <v>20131111</v>
      </c>
      <c r="H10787" s="69">
        <v>0</v>
      </c>
      <c r="I10787" s="70">
        <v>32018437726</v>
      </c>
      <c r="J10787" s="69" t="s">
        <v>34499</v>
      </c>
      <c r="K10787" s="69" t="s">
        <v>36102</v>
      </c>
    </row>
    <row r="10788" spans="1:11" ht="14.4">
      <c r="A10788" s="69">
        <v>1410161</v>
      </c>
      <c r="B10788" s="69">
        <v>1</v>
      </c>
      <c r="C10788" s="69" t="s">
        <v>26854</v>
      </c>
      <c r="D10788" s="69">
        <v>11</v>
      </c>
      <c r="E10788" s="69" t="s">
        <v>27646</v>
      </c>
      <c r="F10788" s="69">
        <v>37167</v>
      </c>
      <c r="G10788" s="69">
        <v>20120514</v>
      </c>
      <c r="H10788" s="69">
        <v>0</v>
      </c>
      <c r="I10788" s="70">
        <v>32998023611</v>
      </c>
      <c r="J10788" s="69" t="s">
        <v>34664</v>
      </c>
      <c r="K10788" s="69" t="s">
        <v>36103</v>
      </c>
    </row>
    <row r="10789" spans="1:11" ht="14.4">
      <c r="A10789" s="69">
        <v>1679748</v>
      </c>
      <c r="B10789" s="69">
        <v>1</v>
      </c>
      <c r="C10789" s="69" t="s">
        <v>26854</v>
      </c>
      <c r="D10789" s="69">
        <v>11</v>
      </c>
      <c r="E10789" s="69" t="s">
        <v>27646</v>
      </c>
      <c r="F10789" s="69">
        <v>37242</v>
      </c>
      <c r="G10789" s="69">
        <v>20171113</v>
      </c>
      <c r="H10789" s="69">
        <v>0</v>
      </c>
      <c r="I10789" s="70">
        <v>32129608058</v>
      </c>
      <c r="J10789" s="69" t="s">
        <v>34509</v>
      </c>
      <c r="K10789" s="69" t="s">
        <v>36104</v>
      </c>
    </row>
    <row r="10790" spans="1:11" ht="14.4">
      <c r="A10790" s="69">
        <v>1869789</v>
      </c>
      <c r="B10790" s="69">
        <v>1</v>
      </c>
      <c r="C10790" s="69" t="s">
        <v>26854</v>
      </c>
      <c r="D10790" s="69">
        <v>11</v>
      </c>
      <c r="E10790" s="69" t="s">
        <v>27646</v>
      </c>
      <c r="F10790" s="69">
        <v>37265</v>
      </c>
      <c r="G10790" s="69">
        <v>20210621</v>
      </c>
      <c r="H10790" s="69">
        <v>0</v>
      </c>
      <c r="I10790" s="70">
        <v>68149536770</v>
      </c>
      <c r="J10790" s="69" t="s">
        <v>34470</v>
      </c>
      <c r="K10790" s="69" t="s">
        <v>36105</v>
      </c>
    </row>
    <row r="10791" spans="1:11" ht="14.4">
      <c r="A10791" s="69">
        <v>1733167</v>
      </c>
      <c r="B10791" s="69">
        <v>1</v>
      </c>
      <c r="C10791" s="69" t="s">
        <v>26854</v>
      </c>
      <c r="D10791" s="69">
        <v>11</v>
      </c>
      <c r="E10791" s="69" t="s">
        <v>27646</v>
      </c>
      <c r="F10791" s="69">
        <v>37282</v>
      </c>
      <c r="G10791" s="69">
        <v>20190121</v>
      </c>
      <c r="H10791" s="69">
        <v>0</v>
      </c>
      <c r="I10791" s="70">
        <v>88169819328</v>
      </c>
      <c r="J10791" s="69" t="s">
        <v>34476</v>
      </c>
      <c r="K10791" s="69" t="s">
        <v>36106</v>
      </c>
    </row>
    <row r="10792" spans="1:11" ht="14.4">
      <c r="A10792" s="69">
        <v>1068332</v>
      </c>
      <c r="B10792" s="69">
        <v>1</v>
      </c>
      <c r="C10792" s="69" t="s">
        <v>26854</v>
      </c>
      <c r="D10792" s="69">
        <v>11</v>
      </c>
      <c r="E10792" s="69" t="s">
        <v>27646</v>
      </c>
      <c r="F10792" s="69">
        <v>37370</v>
      </c>
      <c r="G10792" s="69">
        <v>19960828</v>
      </c>
      <c r="H10792" s="69">
        <v>0</v>
      </c>
      <c r="I10792" s="70">
        <v>32867275318</v>
      </c>
      <c r="J10792" s="69" t="s">
        <v>34468</v>
      </c>
      <c r="K10792" s="69" t="s">
        <v>36107</v>
      </c>
    </row>
    <row r="10793" spans="1:11" ht="14.4">
      <c r="A10793" s="69">
        <v>1068333</v>
      </c>
      <c r="B10793" s="69">
        <v>1</v>
      </c>
      <c r="C10793" s="69" t="s">
        <v>26854</v>
      </c>
      <c r="D10793" s="69">
        <v>11</v>
      </c>
      <c r="E10793" s="69" t="s">
        <v>27646</v>
      </c>
      <c r="F10793" s="69">
        <v>37371</v>
      </c>
      <c r="G10793" s="69">
        <v>19960111</v>
      </c>
      <c r="H10793" s="69">
        <v>0</v>
      </c>
      <c r="I10793" s="70">
        <v>32927748817</v>
      </c>
      <c r="J10793" s="69" t="s">
        <v>34507</v>
      </c>
      <c r="K10793" s="69" t="s">
        <v>36108</v>
      </c>
    </row>
    <row r="10794" spans="1:11" ht="14.4">
      <c r="A10794" s="69">
        <v>1727557</v>
      </c>
      <c r="B10794" s="69">
        <v>1</v>
      </c>
      <c r="C10794" s="69" t="s">
        <v>26854</v>
      </c>
      <c r="D10794" s="69">
        <v>11</v>
      </c>
      <c r="E10794" s="69" t="s">
        <v>27646</v>
      </c>
      <c r="F10794" s="69">
        <v>37383</v>
      </c>
      <c r="G10794" s="69">
        <v>20181119</v>
      </c>
      <c r="H10794" s="69">
        <v>0</v>
      </c>
      <c r="I10794" s="70">
        <v>32119006628</v>
      </c>
      <c r="J10794" s="69" t="s">
        <v>34570</v>
      </c>
      <c r="K10794" s="69" t="s">
        <v>36109</v>
      </c>
    </row>
    <row r="10795" spans="1:11" ht="14.4">
      <c r="A10795" s="69">
        <v>1416141</v>
      </c>
      <c r="B10795" s="69">
        <v>1</v>
      </c>
      <c r="C10795" s="69" t="s">
        <v>26854</v>
      </c>
      <c r="D10795" s="69">
        <v>11</v>
      </c>
      <c r="E10795" s="69" t="s">
        <v>27646</v>
      </c>
      <c r="F10795" s="69">
        <v>37469</v>
      </c>
      <c r="G10795" s="69">
        <v>20120723</v>
      </c>
      <c r="H10795" s="69">
        <v>0</v>
      </c>
      <c r="I10795" s="70">
        <v>32068731333</v>
      </c>
      <c r="J10795" s="69" t="s">
        <v>34487</v>
      </c>
      <c r="K10795" s="69" t="s">
        <v>36110</v>
      </c>
    </row>
    <row r="10796" spans="1:11" ht="14.4">
      <c r="A10796" s="69">
        <v>1732092</v>
      </c>
      <c r="B10796" s="69">
        <v>1</v>
      </c>
      <c r="C10796" s="69" t="s">
        <v>26854</v>
      </c>
      <c r="D10796" s="69">
        <v>11</v>
      </c>
      <c r="E10796" s="69" t="s">
        <v>27646</v>
      </c>
      <c r="F10796" s="69">
        <v>37478</v>
      </c>
      <c r="G10796" s="69">
        <v>20190114</v>
      </c>
      <c r="H10796" s="69">
        <v>0</v>
      </c>
      <c r="I10796" s="70">
        <v>54169894539</v>
      </c>
      <c r="J10796" s="69" t="s">
        <v>30414</v>
      </c>
      <c r="K10796" s="69" t="s">
        <v>36111</v>
      </c>
    </row>
    <row r="10797" spans="1:11" ht="14.4">
      <c r="A10797" s="69">
        <v>1745325</v>
      </c>
      <c r="B10797" s="69">
        <v>1</v>
      </c>
      <c r="C10797" s="69" t="s">
        <v>26854</v>
      </c>
      <c r="D10797" s="69">
        <v>11</v>
      </c>
      <c r="E10797" s="69" t="s">
        <v>27646</v>
      </c>
      <c r="F10797" s="69">
        <v>37520</v>
      </c>
      <c r="G10797" s="69">
        <v>20190520</v>
      </c>
      <c r="H10797" s="69">
        <v>0</v>
      </c>
      <c r="I10797" s="70">
        <v>60008310405</v>
      </c>
      <c r="J10797" s="69" t="s">
        <v>34509</v>
      </c>
      <c r="K10797" s="69" t="s">
        <v>36112</v>
      </c>
    </row>
    <row r="10798" spans="1:11" ht="14.4">
      <c r="A10798" s="69">
        <v>1200620</v>
      </c>
      <c r="B10798" s="69">
        <v>1</v>
      </c>
      <c r="C10798" s="69" t="s">
        <v>26854</v>
      </c>
      <c r="D10798" s="69">
        <v>11</v>
      </c>
      <c r="E10798" s="69" t="s">
        <v>27646</v>
      </c>
      <c r="F10798" s="69">
        <v>37544</v>
      </c>
      <c r="G10798" s="69">
        <v>20030312</v>
      </c>
      <c r="H10798" s="69">
        <v>0</v>
      </c>
      <c r="I10798" s="70">
        <v>32967896104</v>
      </c>
      <c r="J10798" s="69" t="s">
        <v>34664</v>
      </c>
      <c r="K10798" s="69" t="s">
        <v>36113</v>
      </c>
    </row>
    <row r="10799" spans="1:11" ht="14.4">
      <c r="A10799" s="69">
        <v>1242346</v>
      </c>
      <c r="B10799" s="69">
        <v>1</v>
      </c>
      <c r="C10799" s="69" t="s">
        <v>26854</v>
      </c>
      <c r="D10799" s="69">
        <v>11</v>
      </c>
      <c r="E10799" s="69" t="s">
        <v>27646</v>
      </c>
      <c r="F10799" s="69">
        <v>37549</v>
      </c>
      <c r="G10799" s="69">
        <v>20090615</v>
      </c>
      <c r="H10799" s="69">
        <v>0</v>
      </c>
      <c r="I10799" s="70">
        <v>32937698440</v>
      </c>
      <c r="J10799" s="69" t="s">
        <v>34499</v>
      </c>
      <c r="K10799" s="69" t="s">
        <v>36114</v>
      </c>
    </row>
    <row r="10800" spans="1:11" ht="14.4">
      <c r="A10800" s="69">
        <v>1691454</v>
      </c>
      <c r="B10800" s="69">
        <v>1</v>
      </c>
      <c r="C10800" s="69" t="s">
        <v>26854</v>
      </c>
      <c r="D10800" s="69">
        <v>11</v>
      </c>
      <c r="E10800" s="69" t="s">
        <v>27646</v>
      </c>
      <c r="F10800" s="69">
        <v>37565</v>
      </c>
      <c r="G10800" s="69">
        <v>20180212</v>
      </c>
      <c r="H10800" s="69">
        <v>0</v>
      </c>
      <c r="I10800" s="70">
        <v>44169887179</v>
      </c>
      <c r="J10800" s="69" t="s">
        <v>34544</v>
      </c>
      <c r="K10800" s="69" t="s">
        <v>36115</v>
      </c>
    </row>
    <row r="10801" spans="1:11" ht="14.4">
      <c r="A10801" s="69">
        <v>2034461</v>
      </c>
      <c r="B10801" s="69">
        <v>1</v>
      </c>
      <c r="C10801" s="69" t="s">
        <v>26854</v>
      </c>
      <c r="D10801" s="69">
        <v>11</v>
      </c>
      <c r="E10801" s="69" t="s">
        <v>27646</v>
      </c>
      <c r="F10801" s="69">
        <v>37576</v>
      </c>
      <c r="G10801" s="69">
        <v>20210823</v>
      </c>
      <c r="H10801" s="69">
        <v>0</v>
      </c>
      <c r="I10801" s="70">
        <v>50180097235</v>
      </c>
      <c r="J10801" s="69" t="s">
        <v>30414</v>
      </c>
      <c r="K10801" s="69" t="s">
        <v>36116</v>
      </c>
    </row>
    <row r="10802" spans="1:11" ht="14.4">
      <c r="A10802" s="69">
        <v>1410136</v>
      </c>
      <c r="B10802" s="69">
        <v>1</v>
      </c>
      <c r="C10802" s="69" t="s">
        <v>26854</v>
      </c>
      <c r="D10802" s="69">
        <v>11</v>
      </c>
      <c r="E10802" s="69" t="s">
        <v>27646</v>
      </c>
      <c r="F10802" s="69">
        <v>37583</v>
      </c>
      <c r="G10802" s="69">
        <v>20120514</v>
      </c>
      <c r="H10802" s="69">
        <v>0</v>
      </c>
      <c r="I10802" s="70">
        <v>28058802449</v>
      </c>
      <c r="J10802" s="69" t="s">
        <v>34593</v>
      </c>
      <c r="K10802" s="69" t="s">
        <v>36117</v>
      </c>
    </row>
    <row r="10803" spans="1:11" ht="14.4">
      <c r="A10803" s="69">
        <v>1541805</v>
      </c>
      <c r="B10803" s="69">
        <v>1</v>
      </c>
      <c r="C10803" s="69" t="s">
        <v>26854</v>
      </c>
      <c r="D10803" s="69">
        <v>11</v>
      </c>
      <c r="E10803" s="69" t="s">
        <v>27646</v>
      </c>
      <c r="F10803" s="69">
        <v>37586</v>
      </c>
      <c r="G10803" s="69">
        <v>20150203</v>
      </c>
      <c r="H10803" s="69">
        <v>0</v>
      </c>
      <c r="I10803" s="70">
        <v>32109200223</v>
      </c>
      <c r="J10803" s="69" t="s">
        <v>34591</v>
      </c>
      <c r="K10803" s="69" t="s">
        <v>36118</v>
      </c>
    </row>
    <row r="10804" spans="1:11" ht="14.4">
      <c r="A10804" s="69">
        <v>1554716</v>
      </c>
      <c r="B10804" s="69">
        <v>1</v>
      </c>
      <c r="C10804" s="69" t="s">
        <v>26854</v>
      </c>
      <c r="D10804" s="69">
        <v>11</v>
      </c>
      <c r="E10804" s="69" t="s">
        <v>27646</v>
      </c>
      <c r="F10804" s="69">
        <v>37587</v>
      </c>
      <c r="G10804" s="69">
        <v>20150330</v>
      </c>
      <c r="H10804" s="69">
        <v>0</v>
      </c>
      <c r="I10804" s="70">
        <v>10159602779</v>
      </c>
      <c r="J10804" s="69" t="s">
        <v>34497</v>
      </c>
      <c r="K10804" s="69" t="s">
        <v>36119</v>
      </c>
    </row>
    <row r="10805" spans="1:11" ht="14.4">
      <c r="A10805" s="69">
        <v>1568733</v>
      </c>
      <c r="B10805" s="69">
        <v>1</v>
      </c>
      <c r="C10805" s="69" t="s">
        <v>26854</v>
      </c>
      <c r="D10805" s="69">
        <v>11</v>
      </c>
      <c r="E10805" s="69" t="s">
        <v>27646</v>
      </c>
      <c r="F10805" s="69">
        <v>37591</v>
      </c>
      <c r="G10805" s="69">
        <v>20150629</v>
      </c>
      <c r="H10805" s="69">
        <v>0</v>
      </c>
      <c r="I10805" s="70">
        <v>43048869093</v>
      </c>
      <c r="J10805" s="69" t="s">
        <v>34499</v>
      </c>
      <c r="K10805" s="69" t="s">
        <v>36120</v>
      </c>
    </row>
    <row r="10806" spans="1:11" ht="14.4">
      <c r="A10806" s="69">
        <v>1718898</v>
      </c>
      <c r="B10806" s="69">
        <v>1</v>
      </c>
      <c r="C10806" s="69" t="s">
        <v>26854</v>
      </c>
      <c r="D10806" s="69">
        <v>11</v>
      </c>
      <c r="E10806" s="69" t="s">
        <v>27646</v>
      </c>
      <c r="F10806" s="69">
        <v>37595</v>
      </c>
      <c r="G10806" s="69">
        <v>20180917</v>
      </c>
      <c r="H10806" s="69">
        <v>0</v>
      </c>
      <c r="I10806" s="70">
        <v>8159931925</v>
      </c>
      <c r="J10806" s="69" t="s">
        <v>34627</v>
      </c>
      <c r="K10806" s="69" t="s">
        <v>36121</v>
      </c>
    </row>
    <row r="10807" spans="1:11" ht="14.4">
      <c r="A10807" s="69">
        <v>1738758</v>
      </c>
      <c r="B10807" s="69">
        <v>1</v>
      </c>
      <c r="C10807" s="69" t="s">
        <v>26854</v>
      </c>
      <c r="D10807" s="69">
        <v>11</v>
      </c>
      <c r="E10807" s="69" t="s">
        <v>27646</v>
      </c>
      <c r="F10807" s="69">
        <v>37597</v>
      </c>
      <c r="G10807" s="69">
        <v>20190318</v>
      </c>
      <c r="H10807" s="69">
        <v>0</v>
      </c>
      <c r="I10807" s="70">
        <v>32998302015</v>
      </c>
      <c r="J10807" s="69" t="s">
        <v>34499</v>
      </c>
      <c r="K10807" s="69" t="s">
        <v>36122</v>
      </c>
    </row>
    <row r="10808" spans="1:11" ht="14.4">
      <c r="A10808" s="69">
        <v>1842159</v>
      </c>
      <c r="B10808" s="69">
        <v>1</v>
      </c>
      <c r="C10808" s="69" t="s">
        <v>26854</v>
      </c>
      <c r="D10808" s="69">
        <v>11</v>
      </c>
      <c r="E10808" s="69" t="s">
        <v>27646</v>
      </c>
      <c r="F10808" s="69">
        <v>37610</v>
      </c>
      <c r="G10808" s="69">
        <v>20201117</v>
      </c>
      <c r="H10808" s="69">
        <v>0</v>
      </c>
      <c r="I10808" s="70">
        <v>60917776076</v>
      </c>
      <c r="J10808" s="69" t="s">
        <v>34499</v>
      </c>
      <c r="K10808" s="69" t="s">
        <v>36123</v>
      </c>
    </row>
    <row r="10809" spans="1:11" ht="14.4">
      <c r="A10809" s="69">
        <v>1687508</v>
      </c>
      <c r="B10809" s="69">
        <v>1</v>
      </c>
      <c r="C10809" s="69" t="s">
        <v>26854</v>
      </c>
      <c r="D10809" s="69">
        <v>11</v>
      </c>
      <c r="E10809" s="69" t="s">
        <v>27646</v>
      </c>
      <c r="F10809" s="69">
        <v>37628</v>
      </c>
      <c r="G10809" s="69">
        <v>20180115</v>
      </c>
      <c r="H10809" s="69">
        <v>0</v>
      </c>
      <c r="I10809" s="70">
        <v>32139700960</v>
      </c>
      <c r="J10809" s="69" t="s">
        <v>34474</v>
      </c>
      <c r="K10809" s="69" t="s">
        <v>36124</v>
      </c>
    </row>
    <row r="10810" spans="1:11" ht="14.4">
      <c r="A10810" s="69">
        <v>1718892</v>
      </c>
      <c r="B10810" s="69">
        <v>1</v>
      </c>
      <c r="C10810" s="69" t="s">
        <v>26854</v>
      </c>
      <c r="D10810" s="69">
        <v>11</v>
      </c>
      <c r="E10810" s="69" t="s">
        <v>27646</v>
      </c>
      <c r="F10810" s="69">
        <v>38027</v>
      </c>
      <c r="G10810" s="69">
        <v>20180917</v>
      </c>
      <c r="H10810" s="69">
        <v>0</v>
      </c>
      <c r="I10810" s="70">
        <v>60948075860</v>
      </c>
      <c r="J10810" s="69" t="s">
        <v>34487</v>
      </c>
      <c r="K10810" s="69" t="s">
        <v>36125</v>
      </c>
    </row>
    <row r="10811" spans="1:11" ht="14.4">
      <c r="A10811" s="69">
        <v>1733898</v>
      </c>
      <c r="B10811" s="69">
        <v>1</v>
      </c>
      <c r="C10811" s="69" t="s">
        <v>26854</v>
      </c>
      <c r="D10811" s="69">
        <v>11</v>
      </c>
      <c r="E10811" s="69" t="s">
        <v>27646</v>
      </c>
      <c r="F10811" s="69">
        <v>38043</v>
      </c>
      <c r="G10811" s="69">
        <v>20190128</v>
      </c>
      <c r="H10811" s="69">
        <v>0</v>
      </c>
      <c r="I10811" s="70">
        <v>32129615285</v>
      </c>
      <c r="J10811" s="69" t="s">
        <v>34495</v>
      </c>
      <c r="K10811" s="69" t="s">
        <v>36126</v>
      </c>
    </row>
    <row r="10812" spans="1:11" ht="14.4">
      <c r="A10812" s="69">
        <v>2038113</v>
      </c>
      <c r="B10812" s="69">
        <v>1</v>
      </c>
      <c r="C10812" s="69" t="s">
        <v>26854</v>
      </c>
      <c r="D10812" s="69">
        <v>11</v>
      </c>
      <c r="E10812" s="69" t="s">
        <v>27646</v>
      </c>
      <c r="F10812" s="69">
        <v>38053</v>
      </c>
      <c r="G10812" s="69">
        <v>20210906</v>
      </c>
      <c r="H10812" s="69">
        <v>0</v>
      </c>
      <c r="I10812" s="70">
        <v>4139849998</v>
      </c>
      <c r="J10812" s="69" t="s">
        <v>30414</v>
      </c>
      <c r="K10812" s="69" t="s">
        <v>36127</v>
      </c>
    </row>
    <row r="10813" spans="1:11" ht="14.4">
      <c r="A10813" s="69">
        <v>1423730</v>
      </c>
      <c r="B10813" s="69">
        <v>1</v>
      </c>
      <c r="C10813" s="69" t="s">
        <v>26854</v>
      </c>
      <c r="D10813" s="69">
        <v>11</v>
      </c>
      <c r="E10813" s="69" t="s">
        <v>27646</v>
      </c>
      <c r="F10813" s="69">
        <v>38067</v>
      </c>
      <c r="G10813" s="69">
        <v>20121022</v>
      </c>
      <c r="H10813" s="69">
        <v>0</v>
      </c>
      <c r="I10813" s="70">
        <v>32129486984</v>
      </c>
      <c r="J10813" s="69" t="s">
        <v>34497</v>
      </c>
      <c r="K10813" s="69" t="s">
        <v>36128</v>
      </c>
    </row>
    <row r="10814" spans="1:11" ht="14.4">
      <c r="A10814" s="69">
        <v>1565874</v>
      </c>
      <c r="B10814" s="69">
        <v>1</v>
      </c>
      <c r="C10814" s="69" t="s">
        <v>26854</v>
      </c>
      <c r="D10814" s="69">
        <v>11</v>
      </c>
      <c r="E10814" s="69" t="s">
        <v>27646</v>
      </c>
      <c r="F10814" s="69">
        <v>38094</v>
      </c>
      <c r="G10814" s="69">
        <v>20150615</v>
      </c>
      <c r="H10814" s="69">
        <v>0</v>
      </c>
      <c r="I10814" s="70">
        <v>32119527656</v>
      </c>
      <c r="J10814" s="69" t="s">
        <v>34547</v>
      </c>
      <c r="K10814" s="69" t="s">
        <v>36129</v>
      </c>
    </row>
    <row r="10815" spans="1:11" ht="14.4">
      <c r="A10815" s="69">
        <v>1584529</v>
      </c>
      <c r="B10815" s="69">
        <v>1</v>
      </c>
      <c r="C10815" s="69" t="s">
        <v>26854</v>
      </c>
      <c r="D10815" s="69">
        <v>11</v>
      </c>
      <c r="E10815" s="69" t="s">
        <v>27646</v>
      </c>
      <c r="F10815" s="69">
        <v>38095</v>
      </c>
      <c r="G10815" s="69">
        <v>20151109</v>
      </c>
      <c r="H10815" s="69">
        <v>0</v>
      </c>
      <c r="I10815" s="70">
        <v>32119700758</v>
      </c>
      <c r="J10815" s="69" t="s">
        <v>34487</v>
      </c>
      <c r="K10815" s="69" t="s">
        <v>36130</v>
      </c>
    </row>
    <row r="10816" spans="1:11" ht="14.4">
      <c r="A10816" s="69">
        <v>1585480</v>
      </c>
      <c r="B10816" s="69">
        <v>1</v>
      </c>
      <c r="C10816" s="69" t="s">
        <v>26854</v>
      </c>
      <c r="D10816" s="69">
        <v>11</v>
      </c>
      <c r="E10816" s="69" t="s">
        <v>27646</v>
      </c>
      <c r="F10816" s="69">
        <v>38096</v>
      </c>
      <c r="G10816" s="69">
        <v>20151116</v>
      </c>
      <c r="H10816" s="69">
        <v>0</v>
      </c>
      <c r="I10816" s="70">
        <v>32099404595</v>
      </c>
      <c r="J10816" s="69" t="s">
        <v>34487</v>
      </c>
      <c r="K10816" s="69" t="s">
        <v>36131</v>
      </c>
    </row>
    <row r="10817" spans="1:11" ht="14.4">
      <c r="A10817" s="69">
        <v>1717667</v>
      </c>
      <c r="B10817" s="69">
        <v>1</v>
      </c>
      <c r="C10817" s="69" t="s">
        <v>26854</v>
      </c>
      <c r="D10817" s="69">
        <v>11</v>
      </c>
      <c r="E10817" s="69" t="s">
        <v>27646</v>
      </c>
      <c r="F10817" s="69">
        <v>38101</v>
      </c>
      <c r="G10817" s="69">
        <v>20180903</v>
      </c>
      <c r="H10817" s="69">
        <v>0</v>
      </c>
      <c r="I10817" s="70">
        <v>32099301361</v>
      </c>
      <c r="J10817" s="69" t="s">
        <v>34499</v>
      </c>
      <c r="K10817" s="69" t="s">
        <v>36132</v>
      </c>
    </row>
    <row r="10818" spans="1:11" ht="14.4">
      <c r="A10818" s="69">
        <v>1717574</v>
      </c>
      <c r="B10818" s="69">
        <v>1</v>
      </c>
      <c r="C10818" s="69" t="s">
        <v>26854</v>
      </c>
      <c r="D10818" s="69">
        <v>11</v>
      </c>
      <c r="E10818" s="69" t="s">
        <v>27646</v>
      </c>
      <c r="F10818" s="69">
        <v>38166</v>
      </c>
      <c r="G10818" s="69">
        <v>20180903</v>
      </c>
      <c r="H10818" s="69">
        <v>0</v>
      </c>
      <c r="I10818" s="70">
        <v>32917332218</v>
      </c>
      <c r="J10818" s="69" t="s">
        <v>34509</v>
      </c>
      <c r="K10818" s="69" t="s">
        <v>36133</v>
      </c>
    </row>
    <row r="10819" spans="1:11" ht="14.4">
      <c r="A10819" s="69">
        <v>1705403</v>
      </c>
      <c r="B10819" s="69">
        <v>1</v>
      </c>
      <c r="C10819" s="69" t="s">
        <v>26854</v>
      </c>
      <c r="D10819" s="69">
        <v>11</v>
      </c>
      <c r="E10819" s="69" t="s">
        <v>27646</v>
      </c>
      <c r="F10819" s="69">
        <v>38182</v>
      </c>
      <c r="G10819" s="69">
        <v>20180528</v>
      </c>
      <c r="H10819" s="69">
        <v>0</v>
      </c>
      <c r="I10819" s="70">
        <v>32139646445</v>
      </c>
      <c r="J10819" s="69" t="s">
        <v>34487</v>
      </c>
      <c r="K10819" s="69" t="s">
        <v>36134</v>
      </c>
    </row>
    <row r="10820" spans="1:11" ht="14.4">
      <c r="A10820" s="69">
        <v>1566155</v>
      </c>
      <c r="B10820" s="69">
        <v>1</v>
      </c>
      <c r="C10820" s="69" t="s">
        <v>26854</v>
      </c>
      <c r="D10820" s="69">
        <v>11</v>
      </c>
      <c r="E10820" s="69" t="s">
        <v>27646</v>
      </c>
      <c r="F10820" s="69">
        <v>38201</v>
      </c>
      <c r="G10820" s="69">
        <v>20150615</v>
      </c>
      <c r="H10820" s="69">
        <v>0</v>
      </c>
      <c r="I10820" s="70">
        <v>32028467622</v>
      </c>
      <c r="J10820" s="69" t="s">
        <v>34497</v>
      </c>
      <c r="K10820" s="69" t="s">
        <v>36135</v>
      </c>
    </row>
    <row r="10821" spans="1:11" ht="14.4">
      <c r="A10821" s="69">
        <v>1131967</v>
      </c>
      <c r="B10821" s="69">
        <v>1</v>
      </c>
      <c r="C10821" s="69" t="s">
        <v>26854</v>
      </c>
      <c r="D10821" s="69">
        <v>11</v>
      </c>
      <c r="E10821" s="69" t="s">
        <v>27646</v>
      </c>
      <c r="F10821" s="69">
        <v>38215</v>
      </c>
      <c r="G10821" s="69">
        <v>20000303</v>
      </c>
      <c r="H10821" s="69">
        <v>0</v>
      </c>
      <c r="I10821" s="70">
        <v>60907275303</v>
      </c>
      <c r="J10821" s="69" t="s">
        <v>34487</v>
      </c>
      <c r="K10821" s="69" t="s">
        <v>36136</v>
      </c>
    </row>
    <row r="10822" spans="1:11" ht="14.4">
      <c r="A10822" s="69">
        <v>1242347</v>
      </c>
      <c r="B10822" s="69">
        <v>1</v>
      </c>
      <c r="C10822" s="69" t="s">
        <v>26854</v>
      </c>
      <c r="D10822" s="69">
        <v>11</v>
      </c>
      <c r="E10822" s="69" t="s">
        <v>27646</v>
      </c>
      <c r="F10822" s="69">
        <v>38222</v>
      </c>
      <c r="G10822" s="69">
        <v>20050119</v>
      </c>
      <c r="H10822" s="69">
        <v>0</v>
      </c>
      <c r="I10822" s="70">
        <v>32937432030</v>
      </c>
      <c r="J10822" s="69" t="s">
        <v>34593</v>
      </c>
      <c r="K10822" s="69" t="s">
        <v>36137</v>
      </c>
    </row>
    <row r="10823" spans="1:11" ht="14.4">
      <c r="A10823" s="69">
        <v>1564342</v>
      </c>
      <c r="B10823" s="69">
        <v>1</v>
      </c>
      <c r="C10823" s="69" t="s">
        <v>26854</v>
      </c>
      <c r="D10823" s="69">
        <v>11</v>
      </c>
      <c r="E10823" s="69" t="s">
        <v>27646</v>
      </c>
      <c r="F10823" s="69">
        <v>38229</v>
      </c>
      <c r="G10823" s="69">
        <v>20150608</v>
      </c>
      <c r="H10823" s="69">
        <v>0</v>
      </c>
      <c r="I10823" s="70">
        <v>32089063682</v>
      </c>
      <c r="J10823" s="69" t="s">
        <v>30414</v>
      </c>
      <c r="K10823" s="69" t="s">
        <v>36138</v>
      </c>
    </row>
    <row r="10824" spans="1:11" ht="14.4">
      <c r="A10824" s="69">
        <v>1618202</v>
      </c>
      <c r="B10824" s="69">
        <v>1</v>
      </c>
      <c r="C10824" s="69" t="s">
        <v>26854</v>
      </c>
      <c r="D10824" s="69">
        <v>11</v>
      </c>
      <c r="E10824" s="69" t="s">
        <v>27646</v>
      </c>
      <c r="F10824" s="69">
        <v>38233</v>
      </c>
      <c r="G10824" s="69">
        <v>20160711</v>
      </c>
      <c r="H10824" s="69">
        <v>0</v>
      </c>
      <c r="I10824" s="70">
        <v>32977681397</v>
      </c>
      <c r="J10824" s="69" t="s">
        <v>34472</v>
      </c>
      <c r="K10824" s="69" t="s">
        <v>36139</v>
      </c>
    </row>
    <row r="10825" spans="1:11" ht="14.4">
      <c r="A10825" s="69">
        <v>1712793</v>
      </c>
      <c r="B10825" s="69">
        <v>1</v>
      </c>
      <c r="C10825" s="69" t="s">
        <v>26854</v>
      </c>
      <c r="D10825" s="69">
        <v>11</v>
      </c>
      <c r="E10825" s="69" t="s">
        <v>27646</v>
      </c>
      <c r="F10825" s="69">
        <v>38275</v>
      </c>
      <c r="G10825" s="69">
        <v>20180723</v>
      </c>
      <c r="H10825" s="69">
        <v>0</v>
      </c>
      <c r="I10825" s="70">
        <v>4139848966</v>
      </c>
      <c r="J10825" s="69" t="s">
        <v>34472</v>
      </c>
      <c r="K10825" s="69" t="s">
        <v>36140</v>
      </c>
    </row>
    <row r="10826" spans="1:11" ht="14.4">
      <c r="A10826" s="69">
        <v>1733956</v>
      </c>
      <c r="B10826" s="69">
        <v>1</v>
      </c>
      <c r="C10826" s="69" t="s">
        <v>26854</v>
      </c>
      <c r="D10826" s="69">
        <v>11</v>
      </c>
      <c r="E10826" s="69" t="s">
        <v>27646</v>
      </c>
      <c r="F10826" s="69">
        <v>38276</v>
      </c>
      <c r="G10826" s="69">
        <v>20190128</v>
      </c>
      <c r="H10826" s="69">
        <v>0</v>
      </c>
      <c r="I10826" s="70">
        <v>26169489254</v>
      </c>
      <c r="J10826" s="69" t="s">
        <v>30414</v>
      </c>
      <c r="K10826" s="69" t="s">
        <v>36141</v>
      </c>
    </row>
    <row r="10827" spans="1:11" ht="14.4">
      <c r="A10827" s="69">
        <v>1567474</v>
      </c>
      <c r="B10827" s="69">
        <v>1</v>
      </c>
      <c r="C10827" s="69" t="s">
        <v>26854</v>
      </c>
      <c r="D10827" s="69">
        <v>11</v>
      </c>
      <c r="E10827" s="69" t="s">
        <v>27646</v>
      </c>
      <c r="F10827" s="69">
        <v>38285</v>
      </c>
      <c r="G10827" s="69">
        <v>20150622</v>
      </c>
      <c r="H10827" s="69">
        <v>0</v>
      </c>
      <c r="I10827" s="70">
        <v>32028338864</v>
      </c>
      <c r="J10827" s="69" t="s">
        <v>34499</v>
      </c>
      <c r="K10827" s="69" t="s">
        <v>36142</v>
      </c>
    </row>
    <row r="10828" spans="1:11" ht="14.4">
      <c r="A10828" s="69">
        <v>1068345</v>
      </c>
      <c r="B10828" s="69">
        <v>1</v>
      </c>
      <c r="C10828" s="69" t="s">
        <v>26854</v>
      </c>
      <c r="D10828" s="69">
        <v>11</v>
      </c>
      <c r="E10828" s="69" t="s">
        <v>27646</v>
      </c>
      <c r="F10828" s="69">
        <v>38292</v>
      </c>
      <c r="G10828" s="69">
        <v>19971013</v>
      </c>
      <c r="H10828" s="69">
        <v>0</v>
      </c>
      <c r="I10828" s="70">
        <v>32886579088</v>
      </c>
      <c r="J10828" s="69" t="s">
        <v>34472</v>
      </c>
      <c r="K10828" s="69" t="s">
        <v>36143</v>
      </c>
    </row>
    <row r="10829" spans="1:11" ht="14.4">
      <c r="A10829" s="69">
        <v>1664642</v>
      </c>
      <c r="B10829" s="69">
        <v>1</v>
      </c>
      <c r="C10829" s="69" t="s">
        <v>26854</v>
      </c>
      <c r="D10829" s="69">
        <v>11</v>
      </c>
      <c r="E10829" s="69" t="s">
        <v>27646</v>
      </c>
      <c r="F10829" s="69">
        <v>38299</v>
      </c>
      <c r="G10829" s="69">
        <v>20170724</v>
      </c>
      <c r="H10829" s="69">
        <v>0</v>
      </c>
      <c r="I10829" s="70">
        <v>32089308889</v>
      </c>
      <c r="J10829" s="69" t="s">
        <v>34468</v>
      </c>
      <c r="K10829" s="69" t="s">
        <v>36144</v>
      </c>
    </row>
    <row r="10830" spans="1:11" ht="14.4">
      <c r="A10830" s="69">
        <v>1434692</v>
      </c>
      <c r="B10830" s="69">
        <v>1</v>
      </c>
      <c r="C10830" s="69" t="s">
        <v>26854</v>
      </c>
      <c r="D10830" s="69">
        <v>11</v>
      </c>
      <c r="E10830" s="69" t="s">
        <v>27646</v>
      </c>
      <c r="F10830" s="69">
        <v>38307</v>
      </c>
      <c r="G10830" s="69">
        <v>20130311</v>
      </c>
      <c r="H10830" s="69">
        <v>0</v>
      </c>
      <c r="I10830" s="70">
        <v>32977883001</v>
      </c>
      <c r="J10830" s="69" t="s">
        <v>34487</v>
      </c>
      <c r="K10830" s="69" t="s">
        <v>36145</v>
      </c>
    </row>
    <row r="10831" spans="1:11" ht="14.4">
      <c r="A10831" s="69">
        <v>1069773</v>
      </c>
      <c r="B10831" s="69">
        <v>1</v>
      </c>
      <c r="C10831" s="69" t="s">
        <v>26854</v>
      </c>
      <c r="D10831" s="69">
        <v>11</v>
      </c>
      <c r="E10831" s="69" t="s">
        <v>27646</v>
      </c>
      <c r="F10831" s="69">
        <v>38311</v>
      </c>
      <c r="G10831" s="69">
        <v>19980622</v>
      </c>
      <c r="H10831" s="69">
        <v>0</v>
      </c>
      <c r="I10831" s="70">
        <v>32987004960</v>
      </c>
      <c r="J10831" s="69" t="s">
        <v>34476</v>
      </c>
      <c r="K10831" s="69" t="s">
        <v>36146</v>
      </c>
    </row>
    <row r="10832" spans="1:11" ht="14.4">
      <c r="A10832" s="69">
        <v>1196693</v>
      </c>
      <c r="B10832" s="69">
        <v>1</v>
      </c>
      <c r="C10832" s="69" t="s">
        <v>26854</v>
      </c>
      <c r="D10832" s="69">
        <v>11</v>
      </c>
      <c r="E10832" s="69" t="s">
        <v>27646</v>
      </c>
      <c r="F10832" s="69">
        <v>38312</v>
      </c>
      <c r="G10832" s="69">
        <v>20030114</v>
      </c>
      <c r="H10832" s="69">
        <v>0</v>
      </c>
      <c r="I10832" s="70">
        <v>32008207345</v>
      </c>
      <c r="J10832" s="69" t="s">
        <v>34495</v>
      </c>
      <c r="K10832" s="69" t="s">
        <v>36147</v>
      </c>
    </row>
    <row r="10833" spans="1:11" ht="14.4">
      <c r="A10833" s="69">
        <v>1850385</v>
      </c>
      <c r="B10833" s="69">
        <v>1</v>
      </c>
      <c r="C10833" s="69" t="s">
        <v>26854</v>
      </c>
      <c r="D10833" s="69">
        <v>11</v>
      </c>
      <c r="E10833" s="69" t="s">
        <v>27646</v>
      </c>
      <c r="F10833" s="69">
        <v>38363</v>
      </c>
      <c r="G10833" s="69">
        <v>20210118</v>
      </c>
      <c r="H10833" s="69">
        <v>0</v>
      </c>
      <c r="I10833" s="70">
        <v>32119524869</v>
      </c>
      <c r="J10833" s="69" t="s">
        <v>34499</v>
      </c>
      <c r="K10833" s="69" t="s">
        <v>36148</v>
      </c>
    </row>
    <row r="10834" spans="1:11" ht="14.4">
      <c r="A10834" s="69">
        <v>1121764</v>
      </c>
      <c r="B10834" s="69">
        <v>1</v>
      </c>
      <c r="C10834" s="69" t="s">
        <v>26854</v>
      </c>
      <c r="D10834" s="69">
        <v>11</v>
      </c>
      <c r="E10834" s="69" t="s">
        <v>27646</v>
      </c>
      <c r="F10834" s="69">
        <v>38402</v>
      </c>
      <c r="G10834" s="69">
        <v>19991208</v>
      </c>
      <c r="H10834" s="69">
        <v>0</v>
      </c>
      <c r="I10834" s="70">
        <v>32998039443</v>
      </c>
      <c r="J10834" s="69" t="s">
        <v>34593</v>
      </c>
      <c r="K10834" s="69" t="s">
        <v>36149</v>
      </c>
    </row>
    <row r="10835" spans="1:11" ht="14.4">
      <c r="A10835" s="69">
        <v>1121779</v>
      </c>
      <c r="B10835" s="69">
        <v>1</v>
      </c>
      <c r="C10835" s="69" t="s">
        <v>26854</v>
      </c>
      <c r="D10835" s="69">
        <v>11</v>
      </c>
      <c r="E10835" s="69" t="s">
        <v>27646</v>
      </c>
      <c r="F10835" s="69">
        <v>38403</v>
      </c>
      <c r="G10835" s="69">
        <v>19991208</v>
      </c>
      <c r="H10835" s="69">
        <v>0</v>
      </c>
      <c r="I10835" s="70">
        <v>60967875729</v>
      </c>
      <c r="J10835" s="69" t="s">
        <v>30414</v>
      </c>
      <c r="K10835" s="69" t="s">
        <v>36150</v>
      </c>
    </row>
    <row r="10836" spans="1:11" ht="14.4">
      <c r="A10836" s="69">
        <v>1605237</v>
      </c>
      <c r="B10836" s="69">
        <v>1</v>
      </c>
      <c r="C10836" s="69" t="s">
        <v>26854</v>
      </c>
      <c r="D10836" s="69">
        <v>11</v>
      </c>
      <c r="E10836" s="69" t="s">
        <v>27646</v>
      </c>
      <c r="F10836" s="69">
        <v>38422</v>
      </c>
      <c r="G10836" s="69">
        <v>20160425</v>
      </c>
      <c r="H10836" s="69">
        <v>0</v>
      </c>
      <c r="I10836" s="70">
        <v>32048525300</v>
      </c>
      <c r="J10836" s="69" t="s">
        <v>34499</v>
      </c>
      <c r="K10836" s="69" t="s">
        <v>36151</v>
      </c>
    </row>
    <row r="10837" spans="1:11" ht="14.4">
      <c r="A10837" s="69">
        <v>1639064</v>
      </c>
      <c r="B10837" s="69">
        <v>1</v>
      </c>
      <c r="C10837" s="69" t="s">
        <v>26854</v>
      </c>
      <c r="D10837" s="69">
        <v>11</v>
      </c>
      <c r="E10837" s="69" t="s">
        <v>27646</v>
      </c>
      <c r="F10837" s="69">
        <v>38423</v>
      </c>
      <c r="G10837" s="69">
        <v>20170130</v>
      </c>
      <c r="H10837" s="69">
        <v>0</v>
      </c>
      <c r="I10837" s="70">
        <v>32129702968</v>
      </c>
      <c r="J10837" s="69" t="s">
        <v>34507</v>
      </c>
      <c r="K10837" s="69" t="s">
        <v>36152</v>
      </c>
    </row>
    <row r="10838" spans="1:11" ht="14.4">
      <c r="A10838" s="69">
        <v>1374674</v>
      </c>
      <c r="B10838" s="69">
        <v>1</v>
      </c>
      <c r="C10838" s="69" t="s">
        <v>26854</v>
      </c>
      <c r="D10838" s="69">
        <v>11</v>
      </c>
      <c r="E10838" s="69" t="s">
        <v>27646</v>
      </c>
      <c r="F10838" s="69">
        <v>38443</v>
      </c>
      <c r="G10838" s="69">
        <v>20101206</v>
      </c>
      <c r="H10838" s="69">
        <v>0</v>
      </c>
      <c r="I10838" s="70">
        <v>32099218664</v>
      </c>
      <c r="J10838" s="69" t="s">
        <v>34482</v>
      </c>
      <c r="K10838" s="69" t="s">
        <v>36153</v>
      </c>
    </row>
    <row r="10839" spans="1:11" ht="14.4">
      <c r="A10839" s="69">
        <v>1676655</v>
      </c>
      <c r="B10839" s="69">
        <v>1</v>
      </c>
      <c r="C10839" s="69" t="s">
        <v>26854</v>
      </c>
      <c r="D10839" s="69">
        <v>11</v>
      </c>
      <c r="E10839" s="69" t="s">
        <v>27646</v>
      </c>
      <c r="F10839" s="69">
        <v>38454</v>
      </c>
      <c r="G10839" s="69">
        <v>20171016</v>
      </c>
      <c r="H10839" s="69">
        <v>0</v>
      </c>
      <c r="I10839" s="70">
        <v>73169655054</v>
      </c>
      <c r="J10839" s="69" t="s">
        <v>30727</v>
      </c>
      <c r="K10839" s="69" t="s">
        <v>3791</v>
      </c>
    </row>
    <row r="10840" spans="1:11" ht="14.4">
      <c r="A10840" s="69">
        <v>1680478</v>
      </c>
      <c r="B10840" s="69">
        <v>1</v>
      </c>
      <c r="C10840" s="69" t="s">
        <v>26854</v>
      </c>
      <c r="D10840" s="69">
        <v>11</v>
      </c>
      <c r="E10840" s="69" t="s">
        <v>27646</v>
      </c>
      <c r="F10840" s="69">
        <v>38455</v>
      </c>
      <c r="G10840" s="69">
        <v>20171120</v>
      </c>
      <c r="H10840" s="69">
        <v>0</v>
      </c>
      <c r="I10840" s="70">
        <v>32987724013</v>
      </c>
      <c r="J10840" s="69" t="s">
        <v>34499</v>
      </c>
      <c r="K10840" s="69" t="s">
        <v>36154</v>
      </c>
    </row>
    <row r="10841" spans="1:11" ht="14.4">
      <c r="A10841" s="69">
        <v>1068353</v>
      </c>
      <c r="B10841" s="69">
        <v>1</v>
      </c>
      <c r="C10841" s="69" t="s">
        <v>26854</v>
      </c>
      <c r="D10841" s="69">
        <v>11</v>
      </c>
      <c r="E10841" s="69" t="s">
        <v>27646</v>
      </c>
      <c r="F10841" s="69">
        <v>38485</v>
      </c>
      <c r="G10841" s="69">
        <v>19970901</v>
      </c>
      <c r="H10841" s="69">
        <v>0</v>
      </c>
      <c r="I10841" s="70">
        <v>32907481843</v>
      </c>
      <c r="J10841" s="69" t="s">
        <v>34535</v>
      </c>
      <c r="K10841" s="69" t="s">
        <v>36155</v>
      </c>
    </row>
    <row r="10842" spans="1:11" ht="14.4">
      <c r="A10842" s="69">
        <v>1622502</v>
      </c>
      <c r="B10842" s="69">
        <v>1</v>
      </c>
      <c r="C10842" s="69" t="s">
        <v>26854</v>
      </c>
      <c r="D10842" s="69">
        <v>11</v>
      </c>
      <c r="E10842" s="69" t="s">
        <v>27646</v>
      </c>
      <c r="F10842" s="69">
        <v>38500</v>
      </c>
      <c r="G10842" s="69">
        <v>20160822</v>
      </c>
      <c r="H10842" s="69">
        <v>0</v>
      </c>
      <c r="I10842" s="70">
        <v>32987510057</v>
      </c>
      <c r="J10842" s="69" t="s">
        <v>34480</v>
      </c>
      <c r="K10842" s="69" t="s">
        <v>36156</v>
      </c>
    </row>
    <row r="10843" spans="1:11" ht="14.4">
      <c r="A10843" s="69">
        <v>1159982</v>
      </c>
      <c r="B10843" s="69">
        <v>1</v>
      </c>
      <c r="C10843" s="69" t="s">
        <v>26854</v>
      </c>
      <c r="D10843" s="69">
        <v>11</v>
      </c>
      <c r="E10843" s="69" t="s">
        <v>27646</v>
      </c>
      <c r="F10843" s="69">
        <v>38512</v>
      </c>
      <c r="G10843" s="69">
        <v>20010607</v>
      </c>
      <c r="H10843" s="69">
        <v>0</v>
      </c>
      <c r="I10843" s="70">
        <v>32998074184</v>
      </c>
      <c r="J10843" s="69" t="s">
        <v>34472</v>
      </c>
      <c r="K10843" s="69" t="s">
        <v>36157</v>
      </c>
    </row>
    <row r="10844" spans="1:11" ht="14.4">
      <c r="A10844" s="69">
        <v>1400650</v>
      </c>
      <c r="B10844" s="69">
        <v>1</v>
      </c>
      <c r="C10844" s="69" t="s">
        <v>26854</v>
      </c>
      <c r="D10844" s="69">
        <v>11</v>
      </c>
      <c r="E10844" s="69" t="s">
        <v>27646</v>
      </c>
      <c r="F10844" s="69">
        <v>38518</v>
      </c>
      <c r="G10844" s="69">
        <v>20120116</v>
      </c>
      <c r="H10844" s="69">
        <v>0</v>
      </c>
      <c r="I10844" s="70">
        <v>32129000579</v>
      </c>
      <c r="J10844" s="69" t="s">
        <v>34492</v>
      </c>
      <c r="K10844" s="69" t="s">
        <v>36158</v>
      </c>
    </row>
    <row r="10845" spans="1:11" ht="14.4">
      <c r="A10845" s="69">
        <v>1425522</v>
      </c>
      <c r="B10845" s="69">
        <v>1</v>
      </c>
      <c r="C10845" s="69" t="s">
        <v>26854</v>
      </c>
      <c r="D10845" s="69">
        <v>11</v>
      </c>
      <c r="E10845" s="69" t="s">
        <v>27646</v>
      </c>
      <c r="F10845" s="69">
        <v>38519</v>
      </c>
      <c r="G10845" s="69">
        <v>20121112</v>
      </c>
      <c r="H10845" s="69">
        <v>0</v>
      </c>
      <c r="I10845" s="70">
        <v>32118911992</v>
      </c>
      <c r="J10845" s="69" t="s">
        <v>34504</v>
      </c>
      <c r="K10845" s="69" t="s">
        <v>36159</v>
      </c>
    </row>
    <row r="10846" spans="1:11" ht="14.4">
      <c r="A10846" s="69">
        <v>1582789</v>
      </c>
      <c r="B10846" s="69">
        <v>1</v>
      </c>
      <c r="C10846" s="69" t="s">
        <v>26854</v>
      </c>
      <c r="D10846" s="69">
        <v>11</v>
      </c>
      <c r="E10846" s="69" t="s">
        <v>27646</v>
      </c>
      <c r="F10846" s="69">
        <v>38530</v>
      </c>
      <c r="G10846" s="69">
        <v>20151026</v>
      </c>
      <c r="H10846" s="69">
        <v>0</v>
      </c>
      <c r="I10846" s="70">
        <v>32139335031</v>
      </c>
      <c r="J10846" s="69" t="s">
        <v>34470</v>
      </c>
      <c r="K10846" s="69" t="s">
        <v>36160</v>
      </c>
    </row>
    <row r="10847" spans="1:11" ht="14.4">
      <c r="A10847" s="69">
        <v>1585860</v>
      </c>
      <c r="B10847" s="69">
        <v>1</v>
      </c>
      <c r="C10847" s="69" t="s">
        <v>26854</v>
      </c>
      <c r="D10847" s="69">
        <v>11</v>
      </c>
      <c r="E10847" s="69" t="s">
        <v>27646</v>
      </c>
      <c r="F10847" s="69">
        <v>38531</v>
      </c>
      <c r="G10847" s="69">
        <v>20151123</v>
      </c>
      <c r="H10847" s="69">
        <v>0</v>
      </c>
      <c r="I10847" s="70">
        <v>5159618502</v>
      </c>
      <c r="J10847" s="69" t="s">
        <v>34591</v>
      </c>
      <c r="K10847" s="69" t="s">
        <v>36161</v>
      </c>
    </row>
    <row r="10848" spans="1:11" ht="14.4">
      <c r="A10848" s="69">
        <v>1709472</v>
      </c>
      <c r="B10848" s="69">
        <v>1</v>
      </c>
      <c r="C10848" s="69" t="s">
        <v>26854</v>
      </c>
      <c r="D10848" s="69">
        <v>11</v>
      </c>
      <c r="E10848" s="69" t="s">
        <v>27646</v>
      </c>
      <c r="F10848" s="69">
        <v>38541</v>
      </c>
      <c r="G10848" s="69">
        <v>20180625</v>
      </c>
      <c r="H10848" s="69">
        <v>0</v>
      </c>
      <c r="I10848" s="70">
        <v>32139353992</v>
      </c>
      <c r="J10848" s="69" t="s">
        <v>34591</v>
      </c>
      <c r="K10848" s="69" t="s">
        <v>36162</v>
      </c>
    </row>
    <row r="10849" spans="1:11" ht="14.4">
      <c r="A10849" s="69">
        <v>1744160</v>
      </c>
      <c r="B10849" s="69">
        <v>1</v>
      </c>
      <c r="C10849" s="69" t="s">
        <v>26854</v>
      </c>
      <c r="D10849" s="69">
        <v>11</v>
      </c>
      <c r="E10849" s="69" t="s">
        <v>27646</v>
      </c>
      <c r="F10849" s="69">
        <v>38547</v>
      </c>
      <c r="G10849" s="69">
        <v>20190513</v>
      </c>
      <c r="H10849" s="69">
        <v>0</v>
      </c>
      <c r="I10849" s="70">
        <v>32099207451</v>
      </c>
      <c r="J10849" s="69" t="s">
        <v>34472</v>
      </c>
      <c r="K10849" s="69" t="s">
        <v>36163</v>
      </c>
    </row>
    <row r="10850" spans="1:11" ht="14.4">
      <c r="A10850" s="69">
        <v>1894882</v>
      </c>
      <c r="B10850" s="69">
        <v>1</v>
      </c>
      <c r="C10850" s="69" t="s">
        <v>26854</v>
      </c>
      <c r="D10850" s="69">
        <v>11</v>
      </c>
      <c r="E10850" s="69" t="s">
        <v>27646</v>
      </c>
      <c r="F10850" s="69">
        <v>38554</v>
      </c>
      <c r="G10850" s="69">
        <v>20210719</v>
      </c>
      <c r="H10850" s="69">
        <v>0</v>
      </c>
      <c r="I10850" s="70">
        <v>1130243163</v>
      </c>
      <c r="J10850" s="69" t="s">
        <v>34468</v>
      </c>
      <c r="K10850" s="69" t="s">
        <v>36164</v>
      </c>
    </row>
    <row r="10851" spans="1:11" ht="14.4">
      <c r="A10851" s="69">
        <v>1624665</v>
      </c>
      <c r="B10851" s="69">
        <v>1</v>
      </c>
      <c r="C10851" s="69" t="s">
        <v>26854</v>
      </c>
      <c r="D10851" s="69">
        <v>11</v>
      </c>
      <c r="E10851" s="69" t="s">
        <v>27646</v>
      </c>
      <c r="F10851" s="69">
        <v>38567</v>
      </c>
      <c r="G10851" s="69">
        <v>20160912</v>
      </c>
      <c r="H10851" s="69">
        <v>0</v>
      </c>
      <c r="I10851" s="70">
        <v>35078902240</v>
      </c>
      <c r="J10851" s="69" t="s">
        <v>34476</v>
      </c>
      <c r="K10851" s="69" t="s">
        <v>36165</v>
      </c>
    </row>
    <row r="10852" spans="1:11" ht="14.4">
      <c r="A10852" s="69">
        <v>1739496</v>
      </c>
      <c r="B10852" s="69">
        <v>1</v>
      </c>
      <c r="C10852" s="69" t="s">
        <v>26854</v>
      </c>
      <c r="D10852" s="69">
        <v>11</v>
      </c>
      <c r="E10852" s="69" t="s">
        <v>27646</v>
      </c>
      <c r="F10852" s="69">
        <v>38574</v>
      </c>
      <c r="G10852" s="69">
        <v>20190325</v>
      </c>
      <c r="H10852" s="69">
        <v>0</v>
      </c>
      <c r="I10852" s="70">
        <v>32008446844</v>
      </c>
      <c r="J10852" s="69" t="s">
        <v>30414</v>
      </c>
      <c r="K10852" s="69" t="s">
        <v>36166</v>
      </c>
    </row>
    <row r="10853" spans="1:11" ht="14.4">
      <c r="A10853" s="69">
        <v>1780954</v>
      </c>
      <c r="B10853" s="69">
        <v>1</v>
      </c>
      <c r="C10853" s="69" t="s">
        <v>26854</v>
      </c>
      <c r="D10853" s="69">
        <v>11</v>
      </c>
      <c r="E10853" s="69" t="s">
        <v>27646</v>
      </c>
      <c r="F10853" s="69">
        <v>38638</v>
      </c>
      <c r="G10853" s="69">
        <v>20200120</v>
      </c>
      <c r="H10853" s="69">
        <v>0</v>
      </c>
      <c r="I10853" s="70">
        <v>3199647839</v>
      </c>
      <c r="J10853" s="69" t="s">
        <v>34495</v>
      </c>
      <c r="K10853" s="69" t="s">
        <v>36167</v>
      </c>
    </row>
    <row r="10854" spans="1:11" ht="14.4">
      <c r="A10854" s="69">
        <v>1745285</v>
      </c>
      <c r="B10854" s="69">
        <v>1</v>
      </c>
      <c r="C10854" s="69" t="s">
        <v>26854</v>
      </c>
      <c r="D10854" s="69">
        <v>11</v>
      </c>
      <c r="E10854" s="69" t="s">
        <v>27646</v>
      </c>
      <c r="F10854" s="69">
        <v>38662</v>
      </c>
      <c r="G10854" s="69">
        <v>20190520</v>
      </c>
      <c r="H10854" s="69">
        <v>0</v>
      </c>
      <c r="I10854" s="70">
        <v>32099014840</v>
      </c>
      <c r="J10854" s="69" t="s">
        <v>30414</v>
      </c>
      <c r="K10854" s="69" t="s">
        <v>36168</v>
      </c>
    </row>
    <row r="10855" spans="1:11" ht="14.4">
      <c r="A10855" s="69">
        <v>1754426</v>
      </c>
      <c r="B10855" s="69">
        <v>1</v>
      </c>
      <c r="C10855" s="69" t="s">
        <v>26854</v>
      </c>
      <c r="D10855" s="69">
        <v>11</v>
      </c>
      <c r="E10855" s="69" t="s">
        <v>27646</v>
      </c>
      <c r="F10855" s="69">
        <v>38718</v>
      </c>
      <c r="G10855" s="69">
        <v>20190815</v>
      </c>
      <c r="H10855" s="69">
        <v>0</v>
      </c>
      <c r="I10855" s="70">
        <v>32978195934</v>
      </c>
      <c r="J10855" s="69" t="s">
        <v>34468</v>
      </c>
      <c r="K10855" s="69" t="s">
        <v>36169</v>
      </c>
    </row>
    <row r="10856" spans="1:11" ht="14.4">
      <c r="A10856" s="69">
        <v>1841436</v>
      </c>
      <c r="B10856" s="69">
        <v>1</v>
      </c>
      <c r="C10856" s="69" t="s">
        <v>26854</v>
      </c>
      <c r="D10856" s="69">
        <v>11</v>
      </c>
      <c r="E10856" s="69" t="s">
        <v>27646</v>
      </c>
      <c r="F10856" s="69">
        <v>38866</v>
      </c>
      <c r="G10856" s="69">
        <v>20201109</v>
      </c>
      <c r="H10856" s="69">
        <v>0</v>
      </c>
      <c r="I10856" s="70">
        <v>32028441460</v>
      </c>
      <c r="J10856" s="69" t="s">
        <v>30414</v>
      </c>
      <c r="K10856" s="69" t="s">
        <v>36170</v>
      </c>
    </row>
    <row r="10857" spans="1:11" ht="14.4">
      <c r="A10857" s="69">
        <v>2034462</v>
      </c>
      <c r="B10857" s="69">
        <v>1</v>
      </c>
      <c r="C10857" s="69" t="s">
        <v>26854</v>
      </c>
      <c r="D10857" s="69">
        <v>11</v>
      </c>
      <c r="E10857" s="69" t="s">
        <v>27646</v>
      </c>
      <c r="F10857" s="69">
        <v>38867</v>
      </c>
      <c r="G10857" s="69">
        <v>20210830</v>
      </c>
      <c r="H10857" s="69">
        <v>0</v>
      </c>
      <c r="I10857" s="70">
        <v>18200239624</v>
      </c>
      <c r="J10857" s="69" t="s">
        <v>30414</v>
      </c>
      <c r="K10857" s="69" t="s">
        <v>36171</v>
      </c>
    </row>
    <row r="10858" spans="1:11" ht="14.4">
      <c r="A10858" s="69">
        <v>1730184</v>
      </c>
      <c r="B10858" s="69">
        <v>1</v>
      </c>
      <c r="C10858" s="69" t="s">
        <v>26854</v>
      </c>
      <c r="D10858" s="69">
        <v>11</v>
      </c>
      <c r="E10858" s="69" t="s">
        <v>27646</v>
      </c>
      <c r="F10858" s="69">
        <v>38877</v>
      </c>
      <c r="G10858" s="69">
        <v>20181217</v>
      </c>
      <c r="H10858" s="69">
        <v>0</v>
      </c>
      <c r="I10858" s="70">
        <v>25169659577</v>
      </c>
      <c r="J10858" s="69" t="s">
        <v>34627</v>
      </c>
      <c r="K10858" s="69" t="s">
        <v>36172</v>
      </c>
    </row>
    <row r="10859" spans="1:11" ht="14.4">
      <c r="A10859" s="69">
        <v>1705640</v>
      </c>
      <c r="B10859" s="69">
        <v>1</v>
      </c>
      <c r="C10859" s="69" t="s">
        <v>26854</v>
      </c>
      <c r="D10859" s="69">
        <v>11</v>
      </c>
      <c r="E10859" s="69" t="s">
        <v>27646</v>
      </c>
      <c r="F10859" s="69">
        <v>38897</v>
      </c>
      <c r="G10859" s="69">
        <v>20190811</v>
      </c>
      <c r="H10859" s="69">
        <v>0</v>
      </c>
      <c r="I10859" s="70">
        <v>32866713640</v>
      </c>
      <c r="J10859" s="69" t="s">
        <v>34468</v>
      </c>
      <c r="K10859" s="69" t="s">
        <v>36173</v>
      </c>
    </row>
    <row r="10860" spans="1:11" ht="14.4">
      <c r="A10860" s="69">
        <v>1605238</v>
      </c>
      <c r="B10860" s="69">
        <v>1</v>
      </c>
      <c r="C10860" s="69" t="s">
        <v>26854</v>
      </c>
      <c r="D10860" s="69">
        <v>11</v>
      </c>
      <c r="E10860" s="69" t="s">
        <v>27646</v>
      </c>
      <c r="F10860" s="69">
        <v>38972</v>
      </c>
      <c r="G10860" s="69">
        <v>20160425</v>
      </c>
      <c r="H10860" s="69">
        <v>0</v>
      </c>
      <c r="I10860" s="70">
        <v>32089225455</v>
      </c>
      <c r="J10860" s="69" t="s">
        <v>34468</v>
      </c>
      <c r="K10860" s="69" t="s">
        <v>36174</v>
      </c>
    </row>
    <row r="10861" spans="1:11" ht="14.4">
      <c r="A10861" s="69">
        <v>1564393</v>
      </c>
      <c r="B10861" s="69">
        <v>1</v>
      </c>
      <c r="C10861" s="69" t="s">
        <v>26854</v>
      </c>
      <c r="D10861" s="69">
        <v>11</v>
      </c>
      <c r="E10861" s="69" t="s">
        <v>27646</v>
      </c>
      <c r="F10861" s="69">
        <v>39061</v>
      </c>
      <c r="G10861" s="69">
        <v>20150608</v>
      </c>
      <c r="H10861" s="69">
        <v>0</v>
      </c>
      <c r="I10861" s="70">
        <v>32139532629</v>
      </c>
      <c r="J10861" s="69" t="s">
        <v>34570</v>
      </c>
      <c r="K10861" s="69" t="s">
        <v>36175</v>
      </c>
    </row>
    <row r="10862" spans="1:11" ht="14.4">
      <c r="A10862" s="69">
        <v>1068357</v>
      </c>
      <c r="B10862" s="69">
        <v>1</v>
      </c>
      <c r="C10862" s="69" t="s">
        <v>26854</v>
      </c>
      <c r="D10862" s="69">
        <v>11</v>
      </c>
      <c r="E10862" s="69" t="s">
        <v>27646</v>
      </c>
      <c r="F10862" s="69">
        <v>39112</v>
      </c>
      <c r="G10862" s="69">
        <v>19970811</v>
      </c>
      <c r="H10862" s="69">
        <v>0</v>
      </c>
      <c r="I10862" s="70">
        <v>49966956051</v>
      </c>
      <c r="J10862" s="69" t="s">
        <v>34593</v>
      </c>
      <c r="K10862" s="69" t="s">
        <v>36176</v>
      </c>
    </row>
    <row r="10863" spans="1:11" ht="14.4">
      <c r="A10863" s="69">
        <v>1068359</v>
      </c>
      <c r="B10863" s="69">
        <v>1</v>
      </c>
      <c r="C10863" s="69" t="s">
        <v>26854</v>
      </c>
      <c r="D10863" s="69">
        <v>11</v>
      </c>
      <c r="E10863" s="69" t="s">
        <v>27646</v>
      </c>
      <c r="F10863" s="69">
        <v>39249</v>
      </c>
      <c r="G10863" s="69">
        <v>19951005</v>
      </c>
      <c r="H10863" s="69">
        <v>0</v>
      </c>
      <c r="I10863" s="70">
        <v>60917279568</v>
      </c>
      <c r="J10863" s="69" t="s">
        <v>34497</v>
      </c>
      <c r="K10863" s="69" t="s">
        <v>36177</v>
      </c>
    </row>
    <row r="10864" spans="1:11" ht="14.4">
      <c r="A10864" s="69">
        <v>1731464</v>
      </c>
      <c r="B10864" s="69">
        <v>1</v>
      </c>
      <c r="C10864" s="69" t="s">
        <v>26854</v>
      </c>
      <c r="D10864" s="69">
        <v>11</v>
      </c>
      <c r="E10864" s="69" t="s">
        <v>27646</v>
      </c>
      <c r="F10864" s="69">
        <v>39259</v>
      </c>
      <c r="G10864" s="69">
        <v>20190107</v>
      </c>
      <c r="H10864" s="69">
        <v>0</v>
      </c>
      <c r="I10864" s="70">
        <v>32128809053</v>
      </c>
      <c r="J10864" s="69" t="s">
        <v>34535</v>
      </c>
      <c r="K10864" s="69" t="s">
        <v>36178</v>
      </c>
    </row>
    <row r="10865" spans="1:11" ht="14.4">
      <c r="A10865" s="69">
        <v>1156806</v>
      </c>
      <c r="B10865" s="69">
        <v>1</v>
      </c>
      <c r="C10865" s="69" t="s">
        <v>26854</v>
      </c>
      <c r="D10865" s="69">
        <v>11</v>
      </c>
      <c r="E10865" s="69" t="s">
        <v>27646</v>
      </c>
      <c r="F10865" s="69">
        <v>39280</v>
      </c>
      <c r="G10865" s="69">
        <v>20160202</v>
      </c>
      <c r="H10865" s="69">
        <v>0</v>
      </c>
      <c r="I10865" s="70">
        <v>32927685795</v>
      </c>
      <c r="J10865" s="69" t="s">
        <v>34487</v>
      </c>
      <c r="K10865" s="69" t="s">
        <v>36179</v>
      </c>
    </row>
    <row r="10866" spans="1:11" ht="14.4">
      <c r="A10866" s="69">
        <v>1731541</v>
      </c>
      <c r="B10866" s="69">
        <v>1</v>
      </c>
      <c r="C10866" s="69" t="s">
        <v>26854</v>
      </c>
      <c r="D10866" s="69">
        <v>11</v>
      </c>
      <c r="E10866" s="69" t="s">
        <v>27646</v>
      </c>
      <c r="F10866" s="69">
        <v>39290</v>
      </c>
      <c r="G10866" s="69">
        <v>20190107</v>
      </c>
      <c r="H10866" s="69">
        <v>0</v>
      </c>
      <c r="I10866" s="70">
        <v>38170066765</v>
      </c>
      <c r="J10866" s="69" t="s">
        <v>34591</v>
      </c>
      <c r="K10866" s="69" t="s">
        <v>36180</v>
      </c>
    </row>
    <row r="10867" spans="1:11" ht="14.4">
      <c r="A10867" s="69">
        <v>1974049</v>
      </c>
      <c r="B10867" s="69">
        <v>1</v>
      </c>
      <c r="C10867" s="69" t="s">
        <v>26854</v>
      </c>
      <c r="D10867" s="69">
        <v>11</v>
      </c>
      <c r="E10867" s="69" t="s">
        <v>27646</v>
      </c>
      <c r="F10867" s="69">
        <v>39343</v>
      </c>
      <c r="G10867" s="69">
        <v>20210802</v>
      </c>
      <c r="H10867" s="69">
        <v>0</v>
      </c>
      <c r="I10867" s="70">
        <v>88169845851</v>
      </c>
      <c r="J10867" s="69" t="s">
        <v>34591</v>
      </c>
      <c r="K10867" s="69" t="s">
        <v>36181</v>
      </c>
    </row>
    <row r="10868" spans="1:11" ht="14.4">
      <c r="A10868" s="69">
        <v>1584506</v>
      </c>
      <c r="B10868" s="69">
        <v>1</v>
      </c>
      <c r="C10868" s="69" t="s">
        <v>26854</v>
      </c>
      <c r="D10868" s="69">
        <v>11</v>
      </c>
      <c r="E10868" s="69" t="s">
        <v>27646</v>
      </c>
      <c r="F10868" s="69">
        <v>39380</v>
      </c>
      <c r="G10868" s="69">
        <v>20151109</v>
      </c>
      <c r="H10868" s="69">
        <v>0</v>
      </c>
      <c r="I10868" s="70">
        <v>32068620791</v>
      </c>
      <c r="J10868" s="69" t="s">
        <v>34487</v>
      </c>
      <c r="K10868" s="69" t="s">
        <v>36182</v>
      </c>
    </row>
    <row r="10869" spans="1:11" ht="14.4">
      <c r="A10869" s="69">
        <v>1640877</v>
      </c>
      <c r="B10869" s="69">
        <v>1</v>
      </c>
      <c r="C10869" s="69" t="s">
        <v>26854</v>
      </c>
      <c r="D10869" s="69">
        <v>11</v>
      </c>
      <c r="E10869" s="69" t="s">
        <v>27646</v>
      </c>
      <c r="F10869" s="69">
        <v>39400</v>
      </c>
      <c r="G10869" s="69">
        <v>20170213</v>
      </c>
      <c r="H10869" s="69">
        <v>0</v>
      </c>
      <c r="I10869" s="70">
        <v>32129429752</v>
      </c>
      <c r="J10869" s="69" t="s">
        <v>34509</v>
      </c>
      <c r="K10869" s="69" t="s">
        <v>36183</v>
      </c>
    </row>
    <row r="10870" spans="1:11" ht="14.4">
      <c r="A10870" s="69">
        <v>1745270</v>
      </c>
      <c r="B10870" s="69">
        <v>1</v>
      </c>
      <c r="C10870" s="69" t="s">
        <v>26854</v>
      </c>
      <c r="D10870" s="69">
        <v>11</v>
      </c>
      <c r="E10870" s="69" t="s">
        <v>27646</v>
      </c>
      <c r="F10870" s="69">
        <v>39439</v>
      </c>
      <c r="G10870" s="69">
        <v>20190527</v>
      </c>
      <c r="H10870" s="69">
        <v>0</v>
      </c>
      <c r="I10870" s="70">
        <v>32937683624</v>
      </c>
      <c r="J10870" s="69" t="s">
        <v>30414</v>
      </c>
      <c r="K10870" s="69" t="s">
        <v>36184</v>
      </c>
    </row>
    <row r="10871" spans="1:11" ht="14.4">
      <c r="A10871" s="69">
        <v>1395766</v>
      </c>
      <c r="B10871" s="69">
        <v>1</v>
      </c>
      <c r="C10871" s="69" t="s">
        <v>26854</v>
      </c>
      <c r="D10871" s="69">
        <v>11</v>
      </c>
      <c r="E10871" s="69" t="s">
        <v>27646</v>
      </c>
      <c r="F10871" s="69">
        <v>39445</v>
      </c>
      <c r="G10871" s="69">
        <v>20111017</v>
      </c>
      <c r="H10871" s="69">
        <v>0</v>
      </c>
      <c r="I10871" s="70">
        <v>68978250444</v>
      </c>
      <c r="J10871" s="69" t="s">
        <v>30727</v>
      </c>
      <c r="K10871" s="69" t="s">
        <v>36185</v>
      </c>
    </row>
    <row r="10872" spans="1:11" ht="14.4">
      <c r="A10872" s="69">
        <v>1700748</v>
      </c>
      <c r="B10872" s="69">
        <v>1</v>
      </c>
      <c r="C10872" s="69" t="s">
        <v>26854</v>
      </c>
      <c r="D10872" s="69">
        <v>11</v>
      </c>
      <c r="E10872" s="69" t="s">
        <v>27646</v>
      </c>
      <c r="F10872" s="69">
        <v>39531</v>
      </c>
      <c r="G10872" s="69">
        <v>20190819</v>
      </c>
      <c r="H10872" s="69">
        <v>0</v>
      </c>
      <c r="I10872" s="70">
        <v>32119510595</v>
      </c>
      <c r="J10872" s="69" t="s">
        <v>34468</v>
      </c>
      <c r="K10872" s="69" t="s">
        <v>36186</v>
      </c>
    </row>
    <row r="10873" spans="1:11" ht="14.4">
      <c r="A10873" s="69">
        <v>1560581</v>
      </c>
      <c r="B10873" s="69">
        <v>1</v>
      </c>
      <c r="C10873" s="69" t="s">
        <v>26854</v>
      </c>
      <c r="D10873" s="69">
        <v>11</v>
      </c>
      <c r="E10873" s="69" t="s">
        <v>27646</v>
      </c>
      <c r="F10873" s="69">
        <v>39566</v>
      </c>
      <c r="G10873" s="69">
        <v>20150601</v>
      </c>
      <c r="H10873" s="69">
        <v>0</v>
      </c>
      <c r="I10873" s="70">
        <v>32058722839</v>
      </c>
      <c r="J10873" s="69" t="s">
        <v>34482</v>
      </c>
      <c r="K10873" s="69" t="s">
        <v>36187</v>
      </c>
    </row>
    <row r="10874" spans="1:11" ht="14.4">
      <c r="A10874" s="69">
        <v>1712799</v>
      </c>
      <c r="B10874" s="69">
        <v>1</v>
      </c>
      <c r="C10874" s="69" t="s">
        <v>26854</v>
      </c>
      <c r="D10874" s="69">
        <v>11</v>
      </c>
      <c r="E10874" s="69" t="s">
        <v>27646</v>
      </c>
      <c r="F10874" s="69">
        <v>39593</v>
      </c>
      <c r="G10874" s="69">
        <v>20180723</v>
      </c>
      <c r="H10874" s="69">
        <v>0</v>
      </c>
      <c r="I10874" s="70">
        <v>19149401572</v>
      </c>
      <c r="J10874" s="69" t="s">
        <v>30414</v>
      </c>
      <c r="K10874" s="69" t="s">
        <v>36188</v>
      </c>
    </row>
    <row r="10875" spans="1:11" ht="14.4">
      <c r="A10875" s="69">
        <v>1852078</v>
      </c>
      <c r="B10875" s="69">
        <v>1</v>
      </c>
      <c r="C10875" s="69" t="s">
        <v>26854</v>
      </c>
      <c r="D10875" s="69">
        <v>11</v>
      </c>
      <c r="E10875" s="69" t="s">
        <v>27646</v>
      </c>
      <c r="F10875" s="69">
        <v>39608</v>
      </c>
      <c r="G10875" s="69">
        <v>20210201</v>
      </c>
      <c r="H10875" s="69">
        <v>0</v>
      </c>
      <c r="I10875" s="70">
        <v>18169874247</v>
      </c>
      <c r="J10875" s="69" t="s">
        <v>30414</v>
      </c>
      <c r="K10875" s="69" t="s">
        <v>36189</v>
      </c>
    </row>
    <row r="10876" spans="1:11" ht="14.4">
      <c r="A10876" s="69">
        <v>1743601</v>
      </c>
      <c r="B10876" s="69">
        <v>1</v>
      </c>
      <c r="C10876" s="69" t="s">
        <v>26854</v>
      </c>
      <c r="D10876" s="69">
        <v>11</v>
      </c>
      <c r="E10876" s="69" t="s">
        <v>27646</v>
      </c>
      <c r="F10876" s="69">
        <v>39774</v>
      </c>
      <c r="G10876" s="69">
        <v>20190506</v>
      </c>
      <c r="H10876" s="69">
        <v>0</v>
      </c>
      <c r="I10876" s="70">
        <v>10180117482</v>
      </c>
      <c r="J10876" s="69" t="s">
        <v>34472</v>
      </c>
      <c r="K10876" s="69" t="s">
        <v>36190</v>
      </c>
    </row>
    <row r="10877" spans="1:11" ht="14.4">
      <c r="A10877" s="69">
        <v>1260534</v>
      </c>
      <c r="B10877" s="69">
        <v>1</v>
      </c>
      <c r="C10877" s="69" t="s">
        <v>26854</v>
      </c>
      <c r="D10877" s="69">
        <v>11</v>
      </c>
      <c r="E10877" s="69" t="s">
        <v>27646</v>
      </c>
      <c r="F10877" s="69">
        <v>39806</v>
      </c>
      <c r="G10877" s="69">
        <v>20050928</v>
      </c>
      <c r="H10877" s="69">
        <v>0</v>
      </c>
      <c r="I10877" s="70">
        <v>7856806265</v>
      </c>
      <c r="J10877" s="69" t="s">
        <v>34497</v>
      </c>
      <c r="K10877" s="69" t="s">
        <v>36191</v>
      </c>
    </row>
    <row r="10878" spans="1:11" ht="14.4">
      <c r="A10878" s="69">
        <v>1726950</v>
      </c>
      <c r="B10878" s="69">
        <v>1</v>
      </c>
      <c r="C10878" s="69" t="s">
        <v>26854</v>
      </c>
      <c r="D10878" s="69">
        <v>11</v>
      </c>
      <c r="E10878" s="69" t="s">
        <v>27646</v>
      </c>
      <c r="F10878" s="69">
        <v>39819</v>
      </c>
      <c r="G10878" s="69">
        <v>20181112</v>
      </c>
      <c r="H10878" s="69">
        <v>0</v>
      </c>
      <c r="I10878" s="70">
        <v>3179601608</v>
      </c>
      <c r="J10878" s="69" t="s">
        <v>34480</v>
      </c>
      <c r="K10878" s="69" t="s">
        <v>36192</v>
      </c>
    </row>
    <row r="10879" spans="1:11" ht="14.4">
      <c r="A10879" s="69">
        <v>1127092</v>
      </c>
      <c r="B10879" s="69">
        <v>1</v>
      </c>
      <c r="C10879" s="69" t="s">
        <v>26854</v>
      </c>
      <c r="D10879" s="69">
        <v>11</v>
      </c>
      <c r="E10879" s="69" t="s">
        <v>27646</v>
      </c>
      <c r="F10879" s="69">
        <v>39883</v>
      </c>
      <c r="G10879" s="69">
        <v>20000121</v>
      </c>
      <c r="H10879" s="69">
        <v>0</v>
      </c>
      <c r="I10879" s="70">
        <v>32937491127</v>
      </c>
      <c r="J10879" s="69" t="s">
        <v>34474</v>
      </c>
      <c r="K10879" s="69" t="s">
        <v>36193</v>
      </c>
    </row>
    <row r="10880" spans="1:11" ht="14.4">
      <c r="A10880" s="69">
        <v>1281664</v>
      </c>
      <c r="B10880" s="69">
        <v>1</v>
      </c>
      <c r="C10880" s="69" t="s">
        <v>26854</v>
      </c>
      <c r="D10880" s="69">
        <v>11</v>
      </c>
      <c r="E10880" s="69" t="s">
        <v>27646</v>
      </c>
      <c r="F10880" s="69">
        <v>39899</v>
      </c>
      <c r="G10880" s="69">
        <v>20060817</v>
      </c>
      <c r="H10880" s="69">
        <v>0</v>
      </c>
      <c r="I10880" s="70">
        <v>32028700238</v>
      </c>
      <c r="J10880" s="69" t="s">
        <v>34472</v>
      </c>
      <c r="K10880" s="69" t="s">
        <v>36194</v>
      </c>
    </row>
    <row r="10881" spans="1:11" ht="14.4">
      <c r="A10881" s="69">
        <v>1849405</v>
      </c>
      <c r="B10881" s="69">
        <v>1</v>
      </c>
      <c r="C10881" s="69" t="s">
        <v>26854</v>
      </c>
      <c r="D10881" s="69">
        <v>11</v>
      </c>
      <c r="E10881" s="69" t="s">
        <v>27646</v>
      </c>
      <c r="F10881" s="69">
        <v>39904</v>
      </c>
      <c r="G10881" s="69">
        <v>20210111</v>
      </c>
      <c r="H10881" s="69">
        <v>0</v>
      </c>
      <c r="I10881" s="70">
        <v>29169866364</v>
      </c>
      <c r="J10881" s="69" t="s">
        <v>34591</v>
      </c>
      <c r="K10881" s="69" t="s">
        <v>36195</v>
      </c>
    </row>
    <row r="10882" spans="1:11" ht="14.4">
      <c r="A10882" s="69">
        <v>1201155</v>
      </c>
      <c r="B10882" s="69">
        <v>1</v>
      </c>
      <c r="C10882" s="69" t="s">
        <v>26854</v>
      </c>
      <c r="D10882" s="69">
        <v>11</v>
      </c>
      <c r="E10882" s="69" t="s">
        <v>27646</v>
      </c>
      <c r="F10882" s="69">
        <v>39929</v>
      </c>
      <c r="G10882" s="69">
        <v>20030319</v>
      </c>
      <c r="H10882" s="69">
        <v>0</v>
      </c>
      <c r="I10882" s="70">
        <v>60977980691</v>
      </c>
      <c r="J10882" s="69" t="s">
        <v>30414</v>
      </c>
      <c r="K10882" s="69" t="s">
        <v>36196</v>
      </c>
    </row>
    <row r="10883" spans="1:11" ht="14.4">
      <c r="A10883" s="69">
        <v>1617521</v>
      </c>
      <c r="B10883" s="69">
        <v>1</v>
      </c>
      <c r="C10883" s="69" t="s">
        <v>26854</v>
      </c>
      <c r="D10883" s="69">
        <v>11</v>
      </c>
      <c r="E10883" s="69" t="s">
        <v>27646</v>
      </c>
      <c r="F10883" s="69">
        <v>39937</v>
      </c>
      <c r="G10883" s="69">
        <v>20160704</v>
      </c>
      <c r="H10883" s="69">
        <v>0</v>
      </c>
      <c r="I10883" s="70">
        <v>32088910123</v>
      </c>
      <c r="J10883" s="69" t="s">
        <v>34472</v>
      </c>
      <c r="K10883" s="69" t="s">
        <v>36197</v>
      </c>
    </row>
    <row r="10884" spans="1:11" ht="14.4">
      <c r="A10884" s="69">
        <v>1674127</v>
      </c>
      <c r="B10884" s="69">
        <v>1</v>
      </c>
      <c r="C10884" s="69" t="s">
        <v>26854</v>
      </c>
      <c r="D10884" s="69">
        <v>11</v>
      </c>
      <c r="E10884" s="69" t="s">
        <v>27646</v>
      </c>
      <c r="F10884" s="69">
        <v>39941</v>
      </c>
      <c r="G10884" s="69">
        <v>20171009</v>
      </c>
      <c r="H10884" s="69">
        <v>0</v>
      </c>
      <c r="I10884" s="70">
        <v>57159727502</v>
      </c>
      <c r="J10884" s="69" t="s">
        <v>34593</v>
      </c>
      <c r="K10884" s="69" t="s">
        <v>36198</v>
      </c>
    </row>
    <row r="10885" spans="1:11" ht="14.4">
      <c r="A10885" s="69">
        <v>1553802</v>
      </c>
      <c r="B10885" s="69">
        <v>1</v>
      </c>
      <c r="C10885" s="69" t="s">
        <v>26854</v>
      </c>
      <c r="D10885" s="69">
        <v>11</v>
      </c>
      <c r="E10885" s="69" t="s">
        <v>27646</v>
      </c>
      <c r="F10885" s="69">
        <v>39973</v>
      </c>
      <c r="G10885" s="69">
        <v>20150323</v>
      </c>
      <c r="H10885" s="69">
        <v>0</v>
      </c>
      <c r="I10885" s="70">
        <v>32139562519</v>
      </c>
      <c r="J10885" s="69" t="s">
        <v>34495</v>
      </c>
      <c r="K10885" s="69" t="s">
        <v>36199</v>
      </c>
    </row>
    <row r="10886" spans="1:11" ht="14.4">
      <c r="A10886" s="69">
        <v>1728857</v>
      </c>
      <c r="B10886" s="69">
        <v>1</v>
      </c>
      <c r="C10886" s="69" t="s">
        <v>26854</v>
      </c>
      <c r="D10886" s="69">
        <v>11</v>
      </c>
      <c r="E10886" s="69" t="s">
        <v>27646</v>
      </c>
      <c r="F10886" s="69">
        <v>39983</v>
      </c>
      <c r="G10886" s="69">
        <v>20181203</v>
      </c>
      <c r="H10886" s="69">
        <v>0</v>
      </c>
      <c r="I10886" s="70">
        <v>32826474424</v>
      </c>
      <c r="J10886" s="69" t="s">
        <v>30414</v>
      </c>
      <c r="K10886" s="69" t="s">
        <v>36200</v>
      </c>
    </row>
    <row r="10887" spans="1:11" ht="14.4">
      <c r="A10887" s="69">
        <v>1736928</v>
      </c>
      <c r="B10887" s="69">
        <v>1</v>
      </c>
      <c r="C10887" s="69" t="s">
        <v>26854</v>
      </c>
      <c r="D10887" s="69">
        <v>11</v>
      </c>
      <c r="E10887" s="69" t="s">
        <v>27646</v>
      </c>
      <c r="F10887" s="69">
        <v>39984</v>
      </c>
      <c r="G10887" s="69">
        <v>20190225</v>
      </c>
      <c r="H10887" s="69">
        <v>0</v>
      </c>
      <c r="I10887" s="70">
        <v>60977877723</v>
      </c>
      <c r="J10887" s="69" t="s">
        <v>34593</v>
      </c>
      <c r="K10887" s="69" t="s">
        <v>36201</v>
      </c>
    </row>
    <row r="10888" spans="1:11" ht="14.4">
      <c r="A10888" s="69">
        <v>1096507</v>
      </c>
      <c r="B10888" s="69">
        <v>1</v>
      </c>
      <c r="C10888" s="69" t="s">
        <v>26854</v>
      </c>
      <c r="D10888" s="69">
        <v>11</v>
      </c>
      <c r="E10888" s="69" t="s">
        <v>27646</v>
      </c>
      <c r="F10888" s="69">
        <v>39992</v>
      </c>
      <c r="G10888" s="69">
        <v>19990519</v>
      </c>
      <c r="H10888" s="69">
        <v>0</v>
      </c>
      <c r="I10888" s="70">
        <v>32826628490</v>
      </c>
      <c r="J10888" s="69" t="s">
        <v>34474</v>
      </c>
      <c r="K10888" s="69" t="s">
        <v>36202</v>
      </c>
    </row>
    <row r="10889" spans="1:11" ht="14.4">
      <c r="A10889" s="69">
        <v>1844324</v>
      </c>
      <c r="B10889" s="69">
        <v>1</v>
      </c>
      <c r="C10889" s="69" t="s">
        <v>26854</v>
      </c>
      <c r="D10889" s="69">
        <v>11</v>
      </c>
      <c r="E10889" s="69" t="s">
        <v>27646</v>
      </c>
      <c r="F10889" s="69">
        <v>40057</v>
      </c>
      <c r="G10889" s="69">
        <v>20201130</v>
      </c>
      <c r="H10889" s="69">
        <v>0</v>
      </c>
      <c r="I10889" s="70">
        <v>13160246818</v>
      </c>
      <c r="J10889" s="69" t="s">
        <v>34509</v>
      </c>
      <c r="K10889" s="69" t="s">
        <v>36203</v>
      </c>
    </row>
    <row r="10890" spans="1:11" ht="14.4">
      <c r="A10890" s="69">
        <v>1719133</v>
      </c>
      <c r="B10890" s="69">
        <v>1</v>
      </c>
      <c r="C10890" s="69" t="s">
        <v>26854</v>
      </c>
      <c r="D10890" s="69">
        <v>11</v>
      </c>
      <c r="E10890" s="69" t="s">
        <v>27646</v>
      </c>
      <c r="F10890" s="69">
        <v>40102</v>
      </c>
      <c r="G10890" s="69">
        <v>20180917</v>
      </c>
      <c r="H10890" s="69">
        <v>0</v>
      </c>
      <c r="I10890" s="70">
        <v>4139945408</v>
      </c>
      <c r="J10890" s="69" t="s">
        <v>34627</v>
      </c>
      <c r="K10890" s="69" t="s">
        <v>36204</v>
      </c>
    </row>
    <row r="10891" spans="1:11" ht="14.4">
      <c r="A10891" s="69">
        <v>1718476</v>
      </c>
      <c r="B10891" s="69">
        <v>1</v>
      </c>
      <c r="C10891" s="69" t="s">
        <v>26854</v>
      </c>
      <c r="D10891" s="69">
        <v>11</v>
      </c>
      <c r="E10891" s="69" t="s">
        <v>27646</v>
      </c>
      <c r="F10891" s="69">
        <v>40184</v>
      </c>
      <c r="G10891" s="69">
        <v>20180910</v>
      </c>
      <c r="H10891" s="69">
        <v>0</v>
      </c>
      <c r="I10891" s="70">
        <v>47018509134</v>
      </c>
      <c r="J10891" s="69" t="s">
        <v>34476</v>
      </c>
      <c r="K10891" s="69" t="s">
        <v>36205</v>
      </c>
    </row>
    <row r="10892" spans="1:11" ht="14.4">
      <c r="A10892" s="69">
        <v>1068368</v>
      </c>
      <c r="B10892" s="69">
        <v>1</v>
      </c>
      <c r="C10892" s="69" t="s">
        <v>26854</v>
      </c>
      <c r="D10892" s="69">
        <v>11</v>
      </c>
      <c r="E10892" s="69" t="s">
        <v>27646</v>
      </c>
      <c r="F10892" s="69">
        <v>40196</v>
      </c>
      <c r="G10892" s="69">
        <v>19950921</v>
      </c>
      <c r="H10892" s="69">
        <v>0</v>
      </c>
      <c r="I10892" s="70">
        <v>32897377910</v>
      </c>
      <c r="J10892" s="69" t="s">
        <v>34507</v>
      </c>
      <c r="K10892" s="69" t="s">
        <v>36206</v>
      </c>
    </row>
    <row r="10893" spans="1:11" ht="14.4">
      <c r="A10893" s="69">
        <v>1719869</v>
      </c>
      <c r="B10893" s="69">
        <v>1</v>
      </c>
      <c r="C10893" s="69" t="s">
        <v>26854</v>
      </c>
      <c r="D10893" s="69">
        <v>11</v>
      </c>
      <c r="E10893" s="69" t="s">
        <v>27646</v>
      </c>
      <c r="F10893" s="69">
        <v>40203</v>
      </c>
      <c r="G10893" s="69">
        <v>20180924</v>
      </c>
      <c r="H10893" s="69">
        <v>0</v>
      </c>
      <c r="I10893" s="70">
        <v>32078879858</v>
      </c>
      <c r="J10893" s="69" t="s">
        <v>34476</v>
      </c>
      <c r="K10893" s="69" t="s">
        <v>36207</v>
      </c>
    </row>
    <row r="10894" spans="1:11" ht="14.4">
      <c r="A10894" s="69">
        <v>1067162</v>
      </c>
      <c r="B10894" s="69">
        <v>1</v>
      </c>
      <c r="C10894" s="69" t="s">
        <v>26854</v>
      </c>
      <c r="D10894" s="69">
        <v>11</v>
      </c>
      <c r="E10894" s="69" t="s">
        <v>27646</v>
      </c>
      <c r="F10894" s="69">
        <v>40224</v>
      </c>
      <c r="G10894" s="69">
        <v>20050511</v>
      </c>
      <c r="H10894" s="69">
        <v>0</v>
      </c>
      <c r="I10894" s="70">
        <v>32987951137</v>
      </c>
      <c r="J10894" s="69" t="s">
        <v>34497</v>
      </c>
      <c r="K10894" s="69" t="s">
        <v>36208</v>
      </c>
    </row>
    <row r="10895" spans="1:11" ht="14.4">
      <c r="A10895" s="69">
        <v>1714479</v>
      </c>
      <c r="B10895" s="69">
        <v>1</v>
      </c>
      <c r="C10895" s="69" t="s">
        <v>26854</v>
      </c>
      <c r="D10895" s="69">
        <v>11</v>
      </c>
      <c r="E10895" s="69" t="s">
        <v>27646</v>
      </c>
      <c r="F10895" s="69">
        <v>40253</v>
      </c>
      <c r="G10895" s="69">
        <v>20180806</v>
      </c>
      <c r="H10895" s="69">
        <v>0</v>
      </c>
      <c r="I10895" s="70">
        <v>32068504003</v>
      </c>
      <c r="J10895" s="69" t="s">
        <v>34499</v>
      </c>
      <c r="K10895" s="69" t="s">
        <v>36209</v>
      </c>
    </row>
    <row r="10896" spans="1:11" ht="14.4">
      <c r="A10896" s="69">
        <v>1191116</v>
      </c>
      <c r="B10896" s="69">
        <v>1</v>
      </c>
      <c r="C10896" s="69" t="s">
        <v>26854</v>
      </c>
      <c r="D10896" s="69">
        <v>11</v>
      </c>
      <c r="E10896" s="69" t="s">
        <v>27646</v>
      </c>
      <c r="F10896" s="69">
        <v>40267</v>
      </c>
      <c r="G10896" s="69">
        <v>20021003</v>
      </c>
      <c r="H10896" s="69">
        <v>0</v>
      </c>
      <c r="I10896" s="70">
        <v>32796026659</v>
      </c>
      <c r="J10896" s="69" t="s">
        <v>34470</v>
      </c>
      <c r="K10896" s="69" t="s">
        <v>36210</v>
      </c>
    </row>
    <row r="10897" spans="1:11" ht="14.4">
      <c r="A10897" s="69">
        <v>1068375</v>
      </c>
      <c r="B10897" s="69">
        <v>1</v>
      </c>
      <c r="C10897" s="69" t="s">
        <v>26854</v>
      </c>
      <c r="D10897" s="69">
        <v>11</v>
      </c>
      <c r="E10897" s="69" t="s">
        <v>27646</v>
      </c>
      <c r="F10897" s="69">
        <v>40322</v>
      </c>
      <c r="G10897" s="69">
        <v>19951121</v>
      </c>
      <c r="H10897" s="69">
        <v>0</v>
      </c>
      <c r="I10897" s="70">
        <v>32947496587</v>
      </c>
      <c r="J10897" s="69" t="s">
        <v>30727</v>
      </c>
      <c r="K10897" s="69" t="s">
        <v>36211</v>
      </c>
    </row>
    <row r="10898" spans="1:11" ht="14.4">
      <c r="A10898" s="69">
        <v>1068377</v>
      </c>
      <c r="B10898" s="69">
        <v>1</v>
      </c>
      <c r="C10898" s="69" t="s">
        <v>26854</v>
      </c>
      <c r="D10898" s="69">
        <v>11</v>
      </c>
      <c r="E10898" s="69" t="s">
        <v>27646</v>
      </c>
      <c r="F10898" s="69">
        <v>40332</v>
      </c>
      <c r="G10898" s="69">
        <v>19960930</v>
      </c>
      <c r="H10898" s="69">
        <v>0</v>
      </c>
      <c r="I10898" s="70">
        <v>60917075065</v>
      </c>
      <c r="J10898" s="69" t="s">
        <v>30414</v>
      </c>
      <c r="K10898" s="69" t="s">
        <v>36212</v>
      </c>
    </row>
    <row r="10899" spans="1:11" ht="14.4">
      <c r="A10899" s="69">
        <v>1693492</v>
      </c>
      <c r="B10899" s="69">
        <v>1</v>
      </c>
      <c r="C10899" s="69" t="s">
        <v>26854</v>
      </c>
      <c r="D10899" s="69">
        <v>11</v>
      </c>
      <c r="E10899" s="69" t="s">
        <v>27646</v>
      </c>
      <c r="F10899" s="69">
        <v>40372</v>
      </c>
      <c r="G10899" s="69">
        <v>20180226</v>
      </c>
      <c r="H10899" s="69">
        <v>0</v>
      </c>
      <c r="I10899" s="70">
        <v>32149000153</v>
      </c>
      <c r="J10899" s="69" t="s">
        <v>34470</v>
      </c>
      <c r="K10899" s="69" t="s">
        <v>36213</v>
      </c>
    </row>
    <row r="10900" spans="1:11" ht="14.4">
      <c r="A10900" s="69">
        <v>1763461</v>
      </c>
      <c r="B10900" s="69">
        <v>1</v>
      </c>
      <c r="C10900" s="69" t="s">
        <v>26854</v>
      </c>
      <c r="D10900" s="69">
        <v>11</v>
      </c>
      <c r="E10900" s="69" t="s">
        <v>27646</v>
      </c>
      <c r="F10900" s="69">
        <v>40387</v>
      </c>
      <c r="G10900" s="69">
        <v>20191111</v>
      </c>
      <c r="H10900" s="69">
        <v>0</v>
      </c>
      <c r="I10900" s="70">
        <v>10179987564</v>
      </c>
      <c r="J10900" s="69" t="s">
        <v>34593</v>
      </c>
      <c r="K10900" s="69" t="s">
        <v>36214</v>
      </c>
    </row>
    <row r="10901" spans="1:11" ht="14.4">
      <c r="A10901" s="69">
        <v>1341704</v>
      </c>
      <c r="B10901" s="69">
        <v>1</v>
      </c>
      <c r="C10901" s="69" t="s">
        <v>26854</v>
      </c>
      <c r="D10901" s="69">
        <v>11</v>
      </c>
      <c r="E10901" s="69" t="s">
        <v>27646</v>
      </c>
      <c r="F10901" s="69">
        <v>40405</v>
      </c>
      <c r="G10901" s="69">
        <v>20090706</v>
      </c>
      <c r="H10901" s="69">
        <v>0</v>
      </c>
      <c r="I10901" s="70">
        <v>32987934752</v>
      </c>
      <c r="J10901" s="69" t="s">
        <v>34499</v>
      </c>
      <c r="K10901" s="69" t="s">
        <v>36215</v>
      </c>
    </row>
    <row r="10902" spans="1:11" ht="14.4">
      <c r="A10902" s="69">
        <v>1645351</v>
      </c>
      <c r="B10902" s="69">
        <v>1</v>
      </c>
      <c r="C10902" s="69" t="s">
        <v>26854</v>
      </c>
      <c r="D10902" s="69">
        <v>11</v>
      </c>
      <c r="E10902" s="69" t="s">
        <v>27646</v>
      </c>
      <c r="F10902" s="69">
        <v>40408</v>
      </c>
      <c r="G10902" s="69">
        <v>20170320</v>
      </c>
      <c r="H10902" s="69">
        <v>0</v>
      </c>
      <c r="I10902" s="70">
        <v>60927476279</v>
      </c>
      <c r="J10902" s="69" t="s">
        <v>34591</v>
      </c>
      <c r="K10902" s="69" t="s">
        <v>36216</v>
      </c>
    </row>
    <row r="10903" spans="1:11" ht="14.4">
      <c r="A10903" s="69">
        <v>1754514</v>
      </c>
      <c r="B10903" s="69">
        <v>1</v>
      </c>
      <c r="C10903" s="69" t="s">
        <v>26854</v>
      </c>
      <c r="D10903" s="69">
        <v>11</v>
      </c>
      <c r="E10903" s="69" t="s">
        <v>27646</v>
      </c>
      <c r="F10903" s="69">
        <v>40441</v>
      </c>
      <c r="G10903" s="69">
        <v>20190815</v>
      </c>
      <c r="H10903" s="69">
        <v>0</v>
      </c>
      <c r="I10903" s="70">
        <v>32089137007</v>
      </c>
      <c r="J10903" s="69" t="s">
        <v>34468</v>
      </c>
      <c r="K10903" s="69" t="s">
        <v>36217</v>
      </c>
    </row>
    <row r="10904" spans="1:11" ht="14.4">
      <c r="A10904" s="69">
        <v>1217673</v>
      </c>
      <c r="B10904" s="69">
        <v>1</v>
      </c>
      <c r="C10904" s="69" t="s">
        <v>26854</v>
      </c>
      <c r="D10904" s="69">
        <v>11</v>
      </c>
      <c r="E10904" s="69" t="s">
        <v>27646</v>
      </c>
      <c r="F10904" s="69">
        <v>40447</v>
      </c>
      <c r="G10904" s="69">
        <v>20081013</v>
      </c>
      <c r="H10904" s="69">
        <v>0</v>
      </c>
      <c r="I10904" s="70">
        <v>60947975599</v>
      </c>
      <c r="J10904" s="69" t="s">
        <v>34487</v>
      </c>
      <c r="K10904" s="69" t="s">
        <v>36218</v>
      </c>
    </row>
    <row r="10905" spans="1:11" ht="14.4">
      <c r="A10905" s="69">
        <v>1747851</v>
      </c>
      <c r="B10905" s="69">
        <v>1</v>
      </c>
      <c r="C10905" s="69" t="s">
        <v>26854</v>
      </c>
      <c r="D10905" s="69">
        <v>11</v>
      </c>
      <c r="E10905" s="69" t="s">
        <v>27646</v>
      </c>
      <c r="F10905" s="69">
        <v>40450</v>
      </c>
      <c r="G10905" s="69">
        <v>20190617</v>
      </c>
      <c r="H10905" s="69">
        <v>0</v>
      </c>
      <c r="I10905" s="70">
        <v>2169772452</v>
      </c>
      <c r="J10905" s="69" t="s">
        <v>34476</v>
      </c>
      <c r="K10905" s="69" t="s">
        <v>36219</v>
      </c>
    </row>
    <row r="10906" spans="1:11" ht="14.4">
      <c r="A10906" s="69">
        <v>1558432</v>
      </c>
      <c r="B10906" s="69">
        <v>1</v>
      </c>
      <c r="C10906" s="69" t="s">
        <v>26854</v>
      </c>
      <c r="D10906" s="69">
        <v>11</v>
      </c>
      <c r="E10906" s="69" t="s">
        <v>27646</v>
      </c>
      <c r="F10906" s="69">
        <v>40472</v>
      </c>
      <c r="G10906" s="69">
        <v>20150511</v>
      </c>
      <c r="H10906" s="69">
        <v>0</v>
      </c>
      <c r="I10906" s="70">
        <v>63149649558</v>
      </c>
      <c r="J10906" s="69" t="s">
        <v>34504</v>
      </c>
      <c r="K10906" s="69" t="s">
        <v>36220</v>
      </c>
    </row>
    <row r="10907" spans="1:11" ht="14.4">
      <c r="A10907" s="69">
        <v>1810809</v>
      </c>
      <c r="B10907" s="69">
        <v>1</v>
      </c>
      <c r="C10907" s="69" t="s">
        <v>26854</v>
      </c>
      <c r="D10907" s="69">
        <v>11</v>
      </c>
      <c r="E10907" s="69" t="s">
        <v>27646</v>
      </c>
      <c r="F10907" s="69">
        <v>40476</v>
      </c>
      <c r="G10907" s="69">
        <v>20200907</v>
      </c>
      <c r="H10907" s="69">
        <v>0</v>
      </c>
      <c r="I10907" s="70">
        <v>81160068573</v>
      </c>
      <c r="J10907" s="69" t="s">
        <v>34476</v>
      </c>
      <c r="K10907" s="69" t="s">
        <v>36221</v>
      </c>
    </row>
    <row r="10908" spans="1:11" ht="14.4">
      <c r="A10908" s="69">
        <v>1733862</v>
      </c>
      <c r="B10908" s="69">
        <v>1</v>
      </c>
      <c r="C10908" s="69" t="s">
        <v>26854</v>
      </c>
      <c r="D10908" s="69">
        <v>11</v>
      </c>
      <c r="E10908" s="69" t="s">
        <v>27646</v>
      </c>
      <c r="F10908" s="69">
        <v>40496</v>
      </c>
      <c r="G10908" s="69">
        <v>20190128</v>
      </c>
      <c r="H10908" s="69">
        <v>0</v>
      </c>
      <c r="I10908" s="70">
        <v>92018426129</v>
      </c>
      <c r="J10908" s="69" t="s">
        <v>34482</v>
      </c>
      <c r="K10908" s="69" t="s">
        <v>36222</v>
      </c>
    </row>
    <row r="10909" spans="1:11" ht="14.4">
      <c r="A10909" s="69">
        <v>1739168</v>
      </c>
      <c r="B10909" s="69">
        <v>1</v>
      </c>
      <c r="C10909" s="69" t="s">
        <v>26854</v>
      </c>
      <c r="D10909" s="69">
        <v>11</v>
      </c>
      <c r="E10909" s="69" t="s">
        <v>27646</v>
      </c>
      <c r="F10909" s="69">
        <v>40536</v>
      </c>
      <c r="G10909" s="69">
        <v>20190318</v>
      </c>
      <c r="H10909" s="69">
        <v>0</v>
      </c>
      <c r="I10909" s="70">
        <v>9089121207</v>
      </c>
      <c r="J10909" s="69" t="s">
        <v>34535</v>
      </c>
      <c r="K10909" s="69" t="s">
        <v>36223</v>
      </c>
    </row>
    <row r="10910" spans="1:11" ht="14.4">
      <c r="A10910" s="69">
        <v>1807828</v>
      </c>
      <c r="B10910" s="69">
        <v>1</v>
      </c>
      <c r="C10910" s="69" t="s">
        <v>26854</v>
      </c>
      <c r="D10910" s="69">
        <v>11</v>
      </c>
      <c r="E10910" s="69" t="s">
        <v>27646</v>
      </c>
      <c r="F10910" s="69">
        <v>40538</v>
      </c>
      <c r="G10910" s="69">
        <v>20200803</v>
      </c>
      <c r="H10910" s="69">
        <v>0</v>
      </c>
      <c r="I10910" s="70">
        <v>88169854861</v>
      </c>
      <c r="J10910" s="69" t="s">
        <v>34547</v>
      </c>
      <c r="K10910" s="69" t="s">
        <v>36224</v>
      </c>
    </row>
    <row r="10911" spans="1:11" ht="14.4">
      <c r="A10911" s="69">
        <v>1187936</v>
      </c>
      <c r="B10911" s="69">
        <v>1</v>
      </c>
      <c r="C10911" s="69" t="s">
        <v>26854</v>
      </c>
      <c r="D10911" s="69">
        <v>11</v>
      </c>
      <c r="E10911" s="69" t="s">
        <v>27646</v>
      </c>
      <c r="F10911" s="69">
        <v>40545</v>
      </c>
      <c r="G10911" s="69">
        <v>20121008</v>
      </c>
      <c r="H10911" s="69">
        <v>0</v>
      </c>
      <c r="I10911" s="70">
        <v>32017805469</v>
      </c>
      <c r="J10911" s="69" t="s">
        <v>34482</v>
      </c>
      <c r="K10911" s="69" t="s">
        <v>36225</v>
      </c>
    </row>
    <row r="10912" spans="1:11" ht="14.4">
      <c r="A10912" s="69">
        <v>1438602</v>
      </c>
      <c r="B10912" s="69">
        <v>1</v>
      </c>
      <c r="C10912" s="69" t="s">
        <v>26854</v>
      </c>
      <c r="D10912" s="69">
        <v>11</v>
      </c>
      <c r="E10912" s="69" t="s">
        <v>27646</v>
      </c>
      <c r="F10912" s="69">
        <v>40552</v>
      </c>
      <c r="G10912" s="69">
        <v>20130429</v>
      </c>
      <c r="H10912" s="69">
        <v>0</v>
      </c>
      <c r="I10912" s="70">
        <v>32008436324</v>
      </c>
      <c r="J10912" s="69" t="s">
        <v>34468</v>
      </c>
      <c r="K10912" s="69" t="s">
        <v>36226</v>
      </c>
    </row>
    <row r="10913" spans="1:11" ht="14.4">
      <c r="A10913" s="69">
        <v>1643344</v>
      </c>
      <c r="B10913" s="69">
        <v>1</v>
      </c>
      <c r="C10913" s="69" t="s">
        <v>26854</v>
      </c>
      <c r="D10913" s="69">
        <v>11</v>
      </c>
      <c r="E10913" s="69" t="s">
        <v>27646</v>
      </c>
      <c r="F10913" s="69">
        <v>40561</v>
      </c>
      <c r="G10913" s="69">
        <v>20170306</v>
      </c>
      <c r="H10913" s="69">
        <v>0</v>
      </c>
      <c r="I10913" s="70">
        <v>10149868548</v>
      </c>
      <c r="J10913" s="69" t="s">
        <v>34627</v>
      </c>
      <c r="K10913" s="69" t="s">
        <v>36227</v>
      </c>
    </row>
    <row r="10914" spans="1:11" ht="14.4">
      <c r="A10914" s="69">
        <v>1754523</v>
      </c>
      <c r="B10914" s="69">
        <v>1</v>
      </c>
      <c r="C10914" s="69" t="s">
        <v>26854</v>
      </c>
      <c r="D10914" s="69">
        <v>11</v>
      </c>
      <c r="E10914" s="69" t="s">
        <v>27646</v>
      </c>
      <c r="F10914" s="69">
        <v>40617</v>
      </c>
      <c r="G10914" s="69">
        <v>20190811</v>
      </c>
      <c r="H10914" s="69">
        <v>0</v>
      </c>
      <c r="I10914" s="70">
        <v>32139342896</v>
      </c>
      <c r="J10914" s="69" t="s">
        <v>34468</v>
      </c>
      <c r="K10914" s="69" t="s">
        <v>36228</v>
      </c>
    </row>
    <row r="10915" spans="1:11" ht="14.4">
      <c r="A10915" s="69">
        <v>1755881</v>
      </c>
      <c r="B10915" s="69">
        <v>1</v>
      </c>
      <c r="C10915" s="69" t="s">
        <v>26854</v>
      </c>
      <c r="D10915" s="69">
        <v>11</v>
      </c>
      <c r="E10915" s="69" t="s">
        <v>27646</v>
      </c>
      <c r="F10915" s="69">
        <v>40634</v>
      </c>
      <c r="G10915" s="69">
        <v>20190826</v>
      </c>
      <c r="H10915" s="69">
        <v>0</v>
      </c>
      <c r="I10915" s="70">
        <v>71038524584</v>
      </c>
      <c r="J10915" s="69" t="s">
        <v>34468</v>
      </c>
      <c r="K10915" s="69" t="s">
        <v>36229</v>
      </c>
    </row>
    <row r="10916" spans="1:11" ht="14.4">
      <c r="A10916" s="69">
        <v>1737771</v>
      </c>
      <c r="B10916" s="69">
        <v>1</v>
      </c>
      <c r="C10916" s="69" t="s">
        <v>26854</v>
      </c>
      <c r="D10916" s="69">
        <v>11</v>
      </c>
      <c r="E10916" s="69" t="s">
        <v>27646</v>
      </c>
      <c r="F10916" s="69">
        <v>40660</v>
      </c>
      <c r="G10916" s="69">
        <v>20190304</v>
      </c>
      <c r="H10916" s="69">
        <v>0</v>
      </c>
      <c r="I10916" s="70">
        <v>65129511690</v>
      </c>
      <c r="J10916" s="69" t="s">
        <v>34480</v>
      </c>
      <c r="K10916" s="69" t="s">
        <v>36230</v>
      </c>
    </row>
    <row r="10917" spans="1:11" ht="14.4">
      <c r="A10917" s="69">
        <v>1833779</v>
      </c>
      <c r="B10917" s="69">
        <v>1</v>
      </c>
      <c r="C10917" s="69" t="s">
        <v>26854</v>
      </c>
      <c r="D10917" s="69">
        <v>11</v>
      </c>
      <c r="E10917" s="69" t="s">
        <v>27646</v>
      </c>
      <c r="F10917" s="69">
        <v>40666</v>
      </c>
      <c r="G10917" s="69">
        <v>20200921</v>
      </c>
      <c r="H10917" s="69">
        <v>0</v>
      </c>
      <c r="I10917" s="70">
        <v>32109208614</v>
      </c>
      <c r="J10917" s="69" t="s">
        <v>34502</v>
      </c>
      <c r="K10917" s="69" t="s">
        <v>36231</v>
      </c>
    </row>
    <row r="10918" spans="1:11" ht="14.4">
      <c r="A10918" s="69">
        <v>1745274</v>
      </c>
      <c r="B10918" s="69">
        <v>1</v>
      </c>
      <c r="C10918" s="69" t="s">
        <v>26854</v>
      </c>
      <c r="D10918" s="69">
        <v>11</v>
      </c>
      <c r="E10918" s="69" t="s">
        <v>27646</v>
      </c>
      <c r="F10918" s="69">
        <v>40714</v>
      </c>
      <c r="G10918" s="69">
        <v>20190520</v>
      </c>
      <c r="H10918" s="69">
        <v>0</v>
      </c>
      <c r="I10918" s="70">
        <v>83048112250</v>
      </c>
      <c r="J10918" s="69" t="s">
        <v>34499</v>
      </c>
      <c r="K10918" s="69" t="s">
        <v>36232</v>
      </c>
    </row>
    <row r="10919" spans="1:11" ht="14.4">
      <c r="A10919" s="69">
        <v>1842161</v>
      </c>
      <c r="B10919" s="69">
        <v>1</v>
      </c>
      <c r="C10919" s="69" t="s">
        <v>26854</v>
      </c>
      <c r="D10919" s="69">
        <v>11</v>
      </c>
      <c r="E10919" s="69" t="s">
        <v>27646</v>
      </c>
      <c r="F10919" s="69">
        <v>40847</v>
      </c>
      <c r="G10919" s="69">
        <v>20201117</v>
      </c>
      <c r="H10919" s="69">
        <v>0</v>
      </c>
      <c r="I10919" s="70">
        <v>32008410592</v>
      </c>
      <c r="J10919" s="69" t="s">
        <v>34470</v>
      </c>
      <c r="K10919" s="69" t="s">
        <v>36233</v>
      </c>
    </row>
    <row r="10920" spans="1:11" ht="14.4">
      <c r="A10920" s="69">
        <v>1714550</v>
      </c>
      <c r="B10920" s="69">
        <v>1</v>
      </c>
      <c r="C10920" s="69" t="s">
        <v>26854</v>
      </c>
      <c r="D10920" s="69">
        <v>11</v>
      </c>
      <c r="E10920" s="69" t="s">
        <v>27646</v>
      </c>
      <c r="F10920" s="69">
        <v>40937</v>
      </c>
      <c r="G10920" s="69">
        <v>20180806</v>
      </c>
      <c r="H10920" s="69">
        <v>0</v>
      </c>
      <c r="I10920" s="70">
        <v>60897175729</v>
      </c>
      <c r="J10920" s="69" t="s">
        <v>34472</v>
      </c>
      <c r="K10920" s="69" t="s">
        <v>36234</v>
      </c>
    </row>
    <row r="10921" spans="1:11" ht="14.4">
      <c r="A10921" s="69">
        <v>1696264</v>
      </c>
      <c r="B10921" s="69">
        <v>1</v>
      </c>
      <c r="C10921" s="69" t="s">
        <v>26854</v>
      </c>
      <c r="D10921" s="69">
        <v>11</v>
      </c>
      <c r="E10921" s="69" t="s">
        <v>27646</v>
      </c>
      <c r="F10921" s="69">
        <v>40951</v>
      </c>
      <c r="G10921" s="69">
        <v>20180319</v>
      </c>
      <c r="H10921" s="69">
        <v>0</v>
      </c>
      <c r="I10921" s="70">
        <v>32129351626</v>
      </c>
      <c r="J10921" s="69" t="s">
        <v>34504</v>
      </c>
      <c r="K10921" s="69" t="s">
        <v>36235</v>
      </c>
    </row>
    <row r="10922" spans="1:11" ht="14.4">
      <c r="A10922" s="69">
        <v>2036234</v>
      </c>
      <c r="B10922" s="69">
        <v>1</v>
      </c>
      <c r="C10922" s="69" t="s">
        <v>26854</v>
      </c>
      <c r="D10922" s="69">
        <v>11</v>
      </c>
      <c r="E10922" s="69" t="s">
        <v>27646</v>
      </c>
      <c r="F10922" s="69">
        <v>40995</v>
      </c>
      <c r="G10922" s="69">
        <v>20210830</v>
      </c>
      <c r="H10922" s="69">
        <v>0</v>
      </c>
      <c r="I10922" s="70">
        <v>65068723132</v>
      </c>
      <c r="J10922" s="69" t="s">
        <v>34474</v>
      </c>
      <c r="K10922" s="69" t="s">
        <v>36236</v>
      </c>
    </row>
    <row r="10923" spans="1:11" ht="14.4">
      <c r="A10923" s="69">
        <v>1734786</v>
      </c>
      <c r="B10923" s="69">
        <v>1</v>
      </c>
      <c r="C10923" s="69" t="s">
        <v>26854</v>
      </c>
      <c r="D10923" s="69">
        <v>11</v>
      </c>
      <c r="E10923" s="69" t="s">
        <v>27646</v>
      </c>
      <c r="F10923" s="69">
        <v>41034</v>
      </c>
      <c r="G10923" s="69">
        <v>20190204</v>
      </c>
      <c r="H10923" s="69">
        <v>0</v>
      </c>
      <c r="I10923" s="70">
        <v>32129104462</v>
      </c>
      <c r="J10923" s="69" t="s">
        <v>34487</v>
      </c>
      <c r="K10923" s="69" t="s">
        <v>36237</v>
      </c>
    </row>
    <row r="10924" spans="1:11" ht="14.4">
      <c r="A10924" s="69">
        <v>1566150</v>
      </c>
      <c r="B10924" s="69">
        <v>1</v>
      </c>
      <c r="C10924" s="69" t="s">
        <v>26854</v>
      </c>
      <c r="D10924" s="69">
        <v>11</v>
      </c>
      <c r="E10924" s="69" t="s">
        <v>27646</v>
      </c>
      <c r="F10924" s="69">
        <v>41077</v>
      </c>
      <c r="G10924" s="69">
        <v>20150615</v>
      </c>
      <c r="H10924" s="69">
        <v>0</v>
      </c>
      <c r="I10924" s="70">
        <v>3008312690</v>
      </c>
      <c r="J10924" s="69" t="s">
        <v>34495</v>
      </c>
      <c r="K10924" s="69" t="s">
        <v>36238</v>
      </c>
    </row>
    <row r="10925" spans="1:11" ht="14.4">
      <c r="A10925" s="69">
        <v>1696293</v>
      </c>
      <c r="B10925" s="69">
        <v>1</v>
      </c>
      <c r="C10925" s="69" t="s">
        <v>26854</v>
      </c>
      <c r="D10925" s="69">
        <v>11</v>
      </c>
      <c r="E10925" s="69" t="s">
        <v>27646</v>
      </c>
      <c r="F10925" s="69">
        <v>41120</v>
      </c>
      <c r="G10925" s="69">
        <v>20180319</v>
      </c>
      <c r="H10925" s="69">
        <v>0</v>
      </c>
      <c r="I10925" s="70">
        <v>32008364617</v>
      </c>
      <c r="J10925" s="69" t="s">
        <v>34487</v>
      </c>
      <c r="K10925" s="69" t="s">
        <v>36239</v>
      </c>
    </row>
    <row r="10926" spans="1:11" ht="14.4">
      <c r="A10926" s="69">
        <v>1565891</v>
      </c>
      <c r="B10926" s="69">
        <v>1</v>
      </c>
      <c r="C10926" s="69" t="s">
        <v>26854</v>
      </c>
      <c r="D10926" s="69">
        <v>11</v>
      </c>
      <c r="E10926" s="69" t="s">
        <v>27646</v>
      </c>
      <c r="F10926" s="69">
        <v>41129</v>
      </c>
      <c r="G10926" s="69">
        <v>20150615</v>
      </c>
      <c r="H10926" s="69">
        <v>0</v>
      </c>
      <c r="I10926" s="70">
        <v>32038104157</v>
      </c>
      <c r="J10926" s="69" t="s">
        <v>34487</v>
      </c>
      <c r="K10926" s="69" t="s">
        <v>36240</v>
      </c>
    </row>
    <row r="10927" spans="1:11" ht="14.4">
      <c r="A10927" s="69">
        <v>1623295</v>
      </c>
      <c r="B10927" s="69">
        <v>1</v>
      </c>
      <c r="C10927" s="69" t="s">
        <v>26854</v>
      </c>
      <c r="D10927" s="69">
        <v>11</v>
      </c>
      <c r="E10927" s="69" t="s">
        <v>27646</v>
      </c>
      <c r="F10927" s="69">
        <v>41163</v>
      </c>
      <c r="G10927" s="69">
        <v>20160829</v>
      </c>
      <c r="H10927" s="69">
        <v>0</v>
      </c>
      <c r="I10927" s="70">
        <v>32058701239</v>
      </c>
      <c r="J10927" s="69" t="s">
        <v>34474</v>
      </c>
      <c r="K10927" s="69" t="s">
        <v>36241</v>
      </c>
    </row>
    <row r="10928" spans="1:11" ht="14.4">
      <c r="A10928" s="69">
        <v>1741903</v>
      </c>
      <c r="B10928" s="69">
        <v>1</v>
      </c>
      <c r="C10928" s="69" t="s">
        <v>26854</v>
      </c>
      <c r="D10928" s="69">
        <v>11</v>
      </c>
      <c r="E10928" s="69" t="s">
        <v>27646</v>
      </c>
      <c r="F10928" s="69">
        <v>41164</v>
      </c>
      <c r="G10928" s="69">
        <v>20190422</v>
      </c>
      <c r="H10928" s="69">
        <v>0</v>
      </c>
      <c r="I10928" s="70">
        <v>32119440835</v>
      </c>
      <c r="J10928" s="69" t="s">
        <v>34499</v>
      </c>
      <c r="K10928" s="69" t="s">
        <v>36242</v>
      </c>
    </row>
    <row r="10929" spans="1:11" ht="14.4">
      <c r="A10929" s="69">
        <v>1702235</v>
      </c>
      <c r="B10929" s="69">
        <v>1</v>
      </c>
      <c r="C10929" s="69" t="s">
        <v>26854</v>
      </c>
      <c r="D10929" s="69">
        <v>11</v>
      </c>
      <c r="E10929" s="69" t="s">
        <v>27646</v>
      </c>
      <c r="F10929" s="69">
        <v>41177</v>
      </c>
      <c r="G10929" s="69">
        <v>20180507</v>
      </c>
      <c r="H10929" s="69">
        <v>0</v>
      </c>
      <c r="I10929" s="70">
        <v>32078811646</v>
      </c>
      <c r="J10929" s="69" t="s">
        <v>34509</v>
      </c>
      <c r="K10929" s="69" t="s">
        <v>36243</v>
      </c>
    </row>
    <row r="10930" spans="1:11" ht="14.4">
      <c r="A10930" s="69">
        <v>1628399</v>
      </c>
      <c r="B10930" s="69">
        <v>1</v>
      </c>
      <c r="C10930" s="69" t="s">
        <v>26854</v>
      </c>
      <c r="D10930" s="69">
        <v>11</v>
      </c>
      <c r="E10930" s="69" t="s">
        <v>27646</v>
      </c>
      <c r="F10930" s="69">
        <v>41194</v>
      </c>
      <c r="G10930" s="69">
        <v>20161017</v>
      </c>
      <c r="H10930" s="69">
        <v>0</v>
      </c>
      <c r="I10930" s="70">
        <v>32988309285</v>
      </c>
      <c r="J10930" s="69" t="s">
        <v>34509</v>
      </c>
      <c r="K10930" s="69" t="s">
        <v>36244</v>
      </c>
    </row>
    <row r="10931" spans="1:11" ht="14.4">
      <c r="A10931" s="69">
        <v>1747364</v>
      </c>
      <c r="B10931" s="69">
        <v>1</v>
      </c>
      <c r="C10931" s="69" t="s">
        <v>26854</v>
      </c>
      <c r="D10931" s="69">
        <v>11</v>
      </c>
      <c r="E10931" s="69" t="s">
        <v>27646</v>
      </c>
      <c r="F10931" s="69">
        <v>41206</v>
      </c>
      <c r="G10931" s="69">
        <v>20190610</v>
      </c>
      <c r="H10931" s="69">
        <v>0</v>
      </c>
      <c r="I10931" s="70">
        <v>90098707129</v>
      </c>
      <c r="J10931" s="69" t="s">
        <v>34544</v>
      </c>
      <c r="K10931" s="69" t="s">
        <v>36245</v>
      </c>
    </row>
    <row r="10932" spans="1:11" ht="14.4">
      <c r="A10932" s="69">
        <v>1555045</v>
      </c>
      <c r="B10932" s="69">
        <v>1</v>
      </c>
      <c r="C10932" s="69" t="s">
        <v>26854</v>
      </c>
      <c r="D10932" s="69">
        <v>11</v>
      </c>
      <c r="E10932" s="69" t="s">
        <v>27646</v>
      </c>
      <c r="F10932" s="69">
        <v>41229</v>
      </c>
      <c r="G10932" s="69">
        <v>20150406</v>
      </c>
      <c r="H10932" s="69">
        <v>0</v>
      </c>
      <c r="I10932" s="70">
        <v>32078620815</v>
      </c>
      <c r="J10932" s="69" t="s">
        <v>34591</v>
      </c>
      <c r="K10932" s="69" t="s">
        <v>36246</v>
      </c>
    </row>
    <row r="10933" spans="1:11" ht="14.4">
      <c r="A10933" s="69">
        <v>2034463</v>
      </c>
      <c r="B10933" s="69">
        <v>1</v>
      </c>
      <c r="C10933" s="69" t="s">
        <v>26854</v>
      </c>
      <c r="D10933" s="69">
        <v>11</v>
      </c>
      <c r="E10933" s="69" t="s">
        <v>27646</v>
      </c>
      <c r="F10933" s="69">
        <v>41237</v>
      </c>
      <c r="G10933" s="69">
        <v>20210823</v>
      </c>
      <c r="H10933" s="69">
        <v>0</v>
      </c>
      <c r="I10933" s="70">
        <v>32119259177</v>
      </c>
      <c r="J10933" s="69" t="s">
        <v>34468</v>
      </c>
      <c r="K10933" s="69" t="s">
        <v>36247</v>
      </c>
    </row>
    <row r="10934" spans="1:11" ht="14.4">
      <c r="A10934" s="69">
        <v>1341711</v>
      </c>
      <c r="B10934" s="69">
        <v>1</v>
      </c>
      <c r="C10934" s="69" t="s">
        <v>26854</v>
      </c>
      <c r="D10934" s="69">
        <v>11</v>
      </c>
      <c r="E10934" s="69" t="s">
        <v>27646</v>
      </c>
      <c r="F10934" s="69">
        <v>41259</v>
      </c>
      <c r="G10934" s="69">
        <v>20090706</v>
      </c>
      <c r="H10934" s="69">
        <v>0</v>
      </c>
      <c r="I10934" s="70">
        <v>32907281045</v>
      </c>
      <c r="J10934" s="69" t="s">
        <v>34482</v>
      </c>
      <c r="K10934" s="69" t="s">
        <v>36248</v>
      </c>
    </row>
    <row r="10935" spans="1:11" ht="14.4">
      <c r="A10935" s="69">
        <v>1192498</v>
      </c>
      <c r="B10935" s="69">
        <v>1</v>
      </c>
      <c r="C10935" s="69" t="s">
        <v>26854</v>
      </c>
      <c r="D10935" s="69">
        <v>11</v>
      </c>
      <c r="E10935" s="69" t="s">
        <v>27646</v>
      </c>
      <c r="F10935" s="69">
        <v>41285</v>
      </c>
      <c r="G10935" s="69">
        <v>20021028</v>
      </c>
      <c r="H10935" s="69">
        <v>0</v>
      </c>
      <c r="I10935" s="70">
        <v>65897312214</v>
      </c>
      <c r="J10935" s="69" t="s">
        <v>34593</v>
      </c>
      <c r="K10935" s="69" t="s">
        <v>36249</v>
      </c>
    </row>
    <row r="10936" spans="1:11" ht="14.4">
      <c r="A10936" s="69">
        <v>1068383</v>
      </c>
      <c r="B10936" s="69">
        <v>1</v>
      </c>
      <c r="C10936" s="69" t="s">
        <v>26854</v>
      </c>
      <c r="D10936" s="69">
        <v>11</v>
      </c>
      <c r="E10936" s="69" t="s">
        <v>27646</v>
      </c>
      <c r="F10936" s="69">
        <v>41298</v>
      </c>
      <c r="G10936" s="69">
        <v>19950925</v>
      </c>
      <c r="H10936" s="69">
        <v>0</v>
      </c>
      <c r="I10936" s="70">
        <v>32937686130</v>
      </c>
      <c r="J10936" s="69" t="s">
        <v>34497</v>
      </c>
      <c r="K10936" s="69" t="s">
        <v>36250</v>
      </c>
    </row>
    <row r="10937" spans="1:11" ht="14.4">
      <c r="A10937" s="69">
        <v>1642627</v>
      </c>
      <c r="B10937" s="69">
        <v>1</v>
      </c>
      <c r="C10937" s="69" t="s">
        <v>26854</v>
      </c>
      <c r="D10937" s="69">
        <v>11</v>
      </c>
      <c r="E10937" s="69" t="s">
        <v>27646</v>
      </c>
      <c r="F10937" s="69">
        <v>41300</v>
      </c>
      <c r="G10937" s="69">
        <v>20170227</v>
      </c>
      <c r="H10937" s="69">
        <v>0</v>
      </c>
      <c r="I10937" s="70">
        <v>32997209344</v>
      </c>
      <c r="J10937" s="69" t="s">
        <v>34509</v>
      </c>
      <c r="K10937" s="69" t="s">
        <v>36251</v>
      </c>
    </row>
    <row r="10938" spans="1:11" ht="14.4">
      <c r="A10938" s="69">
        <v>1668349</v>
      </c>
      <c r="B10938" s="69">
        <v>1</v>
      </c>
      <c r="C10938" s="69" t="s">
        <v>26854</v>
      </c>
      <c r="D10938" s="69">
        <v>11</v>
      </c>
      <c r="E10938" s="69" t="s">
        <v>27646</v>
      </c>
      <c r="F10938" s="69">
        <v>41302</v>
      </c>
      <c r="G10938" s="69">
        <v>20170828</v>
      </c>
      <c r="H10938" s="69">
        <v>0</v>
      </c>
      <c r="I10938" s="70">
        <v>32129213065</v>
      </c>
      <c r="J10938" s="69" t="s">
        <v>34499</v>
      </c>
      <c r="K10938" s="69" t="s">
        <v>36252</v>
      </c>
    </row>
    <row r="10939" spans="1:11" ht="14.4">
      <c r="A10939" s="69">
        <v>1729673</v>
      </c>
      <c r="B10939" s="69">
        <v>1</v>
      </c>
      <c r="C10939" s="69" t="s">
        <v>26854</v>
      </c>
      <c r="D10939" s="69">
        <v>11</v>
      </c>
      <c r="E10939" s="69" t="s">
        <v>27646</v>
      </c>
      <c r="F10939" s="69">
        <v>41324</v>
      </c>
      <c r="G10939" s="69">
        <v>20181210</v>
      </c>
      <c r="H10939" s="69">
        <v>0</v>
      </c>
      <c r="I10939" s="70">
        <v>32008432828</v>
      </c>
      <c r="J10939" s="69" t="s">
        <v>34502</v>
      </c>
      <c r="K10939" s="69" t="s">
        <v>36253</v>
      </c>
    </row>
    <row r="10940" spans="1:11" ht="14.4">
      <c r="A10940" s="69">
        <v>1734804</v>
      </c>
      <c r="B10940" s="69">
        <v>1</v>
      </c>
      <c r="C10940" s="69" t="s">
        <v>26854</v>
      </c>
      <c r="D10940" s="69">
        <v>11</v>
      </c>
      <c r="E10940" s="69" t="s">
        <v>27646</v>
      </c>
      <c r="F10940" s="69">
        <v>41325</v>
      </c>
      <c r="G10940" s="69">
        <v>20190204</v>
      </c>
      <c r="H10940" s="69">
        <v>0</v>
      </c>
      <c r="I10940" s="70">
        <v>21927351649</v>
      </c>
      <c r="J10940" s="69" t="s">
        <v>34470</v>
      </c>
      <c r="K10940" s="69" t="s">
        <v>36254</v>
      </c>
    </row>
    <row r="10941" spans="1:11" ht="14.4">
      <c r="A10941" s="69">
        <v>1294981</v>
      </c>
      <c r="B10941" s="69">
        <v>1</v>
      </c>
      <c r="C10941" s="69" t="s">
        <v>26854</v>
      </c>
      <c r="D10941" s="69">
        <v>11</v>
      </c>
      <c r="E10941" s="69" t="s">
        <v>27646</v>
      </c>
      <c r="F10941" s="69">
        <v>41329</v>
      </c>
      <c r="G10941" s="69">
        <v>20070416</v>
      </c>
      <c r="H10941" s="69">
        <v>0</v>
      </c>
      <c r="I10941" s="70">
        <v>60947977702</v>
      </c>
      <c r="J10941" s="69" t="s">
        <v>34476</v>
      </c>
      <c r="K10941" s="69" t="s">
        <v>36255</v>
      </c>
    </row>
    <row r="10942" spans="1:11" ht="14.4">
      <c r="A10942" s="69">
        <v>1757983</v>
      </c>
      <c r="B10942" s="69">
        <v>1</v>
      </c>
      <c r="C10942" s="69" t="s">
        <v>26854</v>
      </c>
      <c r="D10942" s="69">
        <v>11</v>
      </c>
      <c r="E10942" s="69" t="s">
        <v>27646</v>
      </c>
      <c r="F10942" s="69">
        <v>41334</v>
      </c>
      <c r="G10942" s="69">
        <v>20190916</v>
      </c>
      <c r="H10942" s="69">
        <v>0</v>
      </c>
      <c r="I10942" s="70">
        <v>56149686661</v>
      </c>
      <c r="J10942" s="69" t="s">
        <v>34468</v>
      </c>
      <c r="K10942" s="69" t="s">
        <v>36256</v>
      </c>
    </row>
    <row r="10943" spans="1:11" ht="14.4">
      <c r="A10943" s="69">
        <v>1130110</v>
      </c>
      <c r="B10943" s="69">
        <v>1</v>
      </c>
      <c r="C10943" s="69" t="s">
        <v>26854</v>
      </c>
      <c r="D10943" s="69">
        <v>11</v>
      </c>
      <c r="E10943" s="69" t="s">
        <v>27646</v>
      </c>
      <c r="F10943" s="69">
        <v>41371</v>
      </c>
      <c r="G10943" s="69">
        <v>20000216</v>
      </c>
      <c r="H10943" s="69">
        <v>0</v>
      </c>
      <c r="I10943" s="70">
        <v>60917376281</v>
      </c>
      <c r="J10943" s="69" t="s">
        <v>34591</v>
      </c>
      <c r="K10943" s="69" t="s">
        <v>36257</v>
      </c>
    </row>
    <row r="10944" spans="1:11" ht="14.4">
      <c r="A10944" s="69">
        <v>1754471</v>
      </c>
      <c r="B10944" s="69">
        <v>1</v>
      </c>
      <c r="C10944" s="69" t="s">
        <v>26854</v>
      </c>
      <c r="D10944" s="69">
        <v>11</v>
      </c>
      <c r="E10944" s="69" t="s">
        <v>27646</v>
      </c>
      <c r="F10944" s="69">
        <v>41376</v>
      </c>
      <c r="G10944" s="69">
        <v>20190811</v>
      </c>
      <c r="H10944" s="69">
        <v>0</v>
      </c>
      <c r="I10944" s="70">
        <v>32078915363</v>
      </c>
      <c r="J10944" s="69" t="s">
        <v>34468</v>
      </c>
      <c r="K10944" s="69" t="s">
        <v>36258</v>
      </c>
    </row>
    <row r="10945" spans="1:11" ht="14.4">
      <c r="A10945" s="69">
        <v>1143445</v>
      </c>
      <c r="B10945" s="69">
        <v>1</v>
      </c>
      <c r="C10945" s="69" t="s">
        <v>26854</v>
      </c>
      <c r="D10945" s="69">
        <v>11</v>
      </c>
      <c r="E10945" s="69" t="s">
        <v>27646</v>
      </c>
      <c r="F10945" s="69">
        <v>41417</v>
      </c>
      <c r="G10945" s="69">
        <v>20000707</v>
      </c>
      <c r="H10945" s="69">
        <v>0</v>
      </c>
      <c r="I10945" s="70">
        <v>60907283620</v>
      </c>
      <c r="J10945" s="69" t="s">
        <v>34593</v>
      </c>
      <c r="K10945" s="69" t="s">
        <v>36259</v>
      </c>
    </row>
    <row r="10946" spans="1:11" ht="14.4">
      <c r="A10946" s="69">
        <v>1620632</v>
      </c>
      <c r="B10946" s="69">
        <v>1</v>
      </c>
      <c r="C10946" s="69" t="s">
        <v>26854</v>
      </c>
      <c r="D10946" s="69">
        <v>11</v>
      </c>
      <c r="E10946" s="69" t="s">
        <v>27646</v>
      </c>
      <c r="F10946" s="69">
        <v>41469</v>
      </c>
      <c r="G10946" s="69">
        <v>20160801</v>
      </c>
      <c r="H10946" s="69">
        <v>0</v>
      </c>
      <c r="I10946" s="70">
        <v>19149647190</v>
      </c>
      <c r="J10946" s="69" t="s">
        <v>34591</v>
      </c>
      <c r="K10946" s="69" t="s">
        <v>36260</v>
      </c>
    </row>
    <row r="10947" spans="1:11" ht="14.4">
      <c r="A10947" s="69">
        <v>1497234</v>
      </c>
      <c r="B10947" s="69">
        <v>1</v>
      </c>
      <c r="C10947" s="69" t="s">
        <v>26854</v>
      </c>
      <c r="D10947" s="69">
        <v>11</v>
      </c>
      <c r="E10947" s="69" t="s">
        <v>27646</v>
      </c>
      <c r="F10947" s="69">
        <v>41473</v>
      </c>
      <c r="G10947" s="69">
        <v>20140602</v>
      </c>
      <c r="H10947" s="69">
        <v>0</v>
      </c>
      <c r="I10947" s="70">
        <v>32118506230</v>
      </c>
      <c r="J10947" s="69" t="s">
        <v>34487</v>
      </c>
      <c r="K10947" s="69" t="s">
        <v>36261</v>
      </c>
    </row>
    <row r="10948" spans="1:11" ht="14.4">
      <c r="A10948" s="69">
        <v>1602453</v>
      </c>
      <c r="B10948" s="69">
        <v>1</v>
      </c>
      <c r="C10948" s="69" t="s">
        <v>26854</v>
      </c>
      <c r="D10948" s="69">
        <v>11</v>
      </c>
      <c r="E10948" s="69" t="s">
        <v>27646</v>
      </c>
      <c r="F10948" s="69">
        <v>41488</v>
      </c>
      <c r="G10948" s="69">
        <v>20160411</v>
      </c>
      <c r="H10948" s="69">
        <v>0</v>
      </c>
      <c r="I10948" s="70">
        <v>32119398728</v>
      </c>
      <c r="J10948" s="69" t="s">
        <v>34476</v>
      </c>
      <c r="K10948" s="69" t="s">
        <v>36262</v>
      </c>
    </row>
    <row r="10949" spans="1:11" ht="14.4">
      <c r="A10949" s="69">
        <v>1612448</v>
      </c>
      <c r="B10949" s="69">
        <v>1</v>
      </c>
      <c r="C10949" s="69" t="s">
        <v>26854</v>
      </c>
      <c r="D10949" s="69">
        <v>11</v>
      </c>
      <c r="E10949" s="69" t="s">
        <v>27646</v>
      </c>
      <c r="F10949" s="69">
        <v>41489</v>
      </c>
      <c r="G10949" s="69">
        <v>20160530</v>
      </c>
      <c r="H10949" s="69">
        <v>0</v>
      </c>
      <c r="I10949" s="70">
        <v>62967965294</v>
      </c>
      <c r="J10949" s="69" t="s">
        <v>34504</v>
      </c>
      <c r="K10949" s="69" t="s">
        <v>36263</v>
      </c>
    </row>
    <row r="10950" spans="1:11" ht="14.4">
      <c r="A10950" s="69">
        <v>1631328</v>
      </c>
      <c r="B10950" s="69">
        <v>1</v>
      </c>
      <c r="C10950" s="69" t="s">
        <v>26854</v>
      </c>
      <c r="D10950" s="69">
        <v>11</v>
      </c>
      <c r="E10950" s="69" t="s">
        <v>27646</v>
      </c>
      <c r="F10950" s="69">
        <v>41526</v>
      </c>
      <c r="G10950" s="69">
        <v>20161114</v>
      </c>
      <c r="H10950" s="69">
        <v>0</v>
      </c>
      <c r="I10950" s="70">
        <v>32008282587</v>
      </c>
      <c r="J10950" s="69" t="s">
        <v>34627</v>
      </c>
      <c r="K10950" s="69" t="s">
        <v>36264</v>
      </c>
    </row>
    <row r="10951" spans="1:11" ht="14.4">
      <c r="A10951" s="69">
        <v>1745601</v>
      </c>
      <c r="B10951" s="69">
        <v>1</v>
      </c>
      <c r="C10951" s="69" t="s">
        <v>26854</v>
      </c>
      <c r="D10951" s="69">
        <v>11</v>
      </c>
      <c r="E10951" s="69" t="s">
        <v>27646</v>
      </c>
      <c r="F10951" s="69">
        <v>41557</v>
      </c>
      <c r="G10951" s="69">
        <v>20190527</v>
      </c>
      <c r="H10951" s="69">
        <v>0</v>
      </c>
      <c r="I10951" s="70">
        <v>88169505562</v>
      </c>
      <c r="J10951" s="69" t="s">
        <v>34495</v>
      </c>
      <c r="K10951" s="69" t="s">
        <v>36265</v>
      </c>
    </row>
    <row r="10952" spans="1:11" ht="14.4">
      <c r="A10952" s="69">
        <v>1115687</v>
      </c>
      <c r="B10952" s="69">
        <v>1</v>
      </c>
      <c r="C10952" s="69" t="s">
        <v>26854</v>
      </c>
      <c r="D10952" s="69">
        <v>11</v>
      </c>
      <c r="E10952" s="69" t="s">
        <v>27646</v>
      </c>
      <c r="F10952" s="69">
        <v>41569</v>
      </c>
      <c r="G10952" s="69">
        <v>19991020</v>
      </c>
      <c r="H10952" s="69">
        <v>0</v>
      </c>
      <c r="I10952" s="70">
        <v>32997618023</v>
      </c>
      <c r="J10952" s="69" t="s">
        <v>34472</v>
      </c>
      <c r="K10952" s="69" t="s">
        <v>36266</v>
      </c>
    </row>
    <row r="10953" spans="1:11" ht="14.4">
      <c r="A10953" s="69">
        <v>1128626</v>
      </c>
      <c r="B10953" s="69">
        <v>1</v>
      </c>
      <c r="C10953" s="69" t="s">
        <v>26854</v>
      </c>
      <c r="D10953" s="69">
        <v>11</v>
      </c>
      <c r="E10953" s="69" t="s">
        <v>27646</v>
      </c>
      <c r="F10953" s="69">
        <v>41570</v>
      </c>
      <c r="G10953" s="69">
        <v>20110307</v>
      </c>
      <c r="H10953" s="69">
        <v>0</v>
      </c>
      <c r="I10953" s="70">
        <v>32998213923</v>
      </c>
      <c r="J10953" s="69" t="s">
        <v>34476</v>
      </c>
      <c r="K10953" s="69" t="s">
        <v>36267</v>
      </c>
    </row>
    <row r="10954" spans="1:11" ht="14.4">
      <c r="A10954" s="69">
        <v>1553784</v>
      </c>
      <c r="B10954" s="69">
        <v>1</v>
      </c>
      <c r="C10954" s="69" t="s">
        <v>26854</v>
      </c>
      <c r="D10954" s="69">
        <v>11</v>
      </c>
      <c r="E10954" s="69" t="s">
        <v>27646</v>
      </c>
      <c r="F10954" s="69">
        <v>41572</v>
      </c>
      <c r="G10954" s="69">
        <v>20150323</v>
      </c>
      <c r="H10954" s="69">
        <v>0</v>
      </c>
      <c r="I10954" s="70">
        <v>32099304688</v>
      </c>
      <c r="J10954" s="69" t="s">
        <v>30414</v>
      </c>
      <c r="K10954" s="69" t="s">
        <v>36268</v>
      </c>
    </row>
    <row r="10955" spans="1:11" ht="14.4">
      <c r="A10955" s="69">
        <v>1582807</v>
      </c>
      <c r="B10955" s="69">
        <v>1</v>
      </c>
      <c r="C10955" s="69" t="s">
        <v>26854</v>
      </c>
      <c r="D10955" s="69">
        <v>11</v>
      </c>
      <c r="E10955" s="69" t="s">
        <v>27646</v>
      </c>
      <c r="F10955" s="69">
        <v>41573</v>
      </c>
      <c r="G10955" s="69">
        <v>20151026</v>
      </c>
      <c r="H10955" s="69">
        <v>0</v>
      </c>
      <c r="I10955" s="70">
        <v>32927679087</v>
      </c>
      <c r="J10955" s="69" t="s">
        <v>34487</v>
      </c>
      <c r="K10955" s="69" t="s">
        <v>36269</v>
      </c>
    </row>
    <row r="10956" spans="1:11" ht="14.4">
      <c r="A10956" s="69">
        <v>1652666</v>
      </c>
      <c r="B10956" s="69">
        <v>1</v>
      </c>
      <c r="C10956" s="69" t="s">
        <v>26854</v>
      </c>
      <c r="D10956" s="69">
        <v>11</v>
      </c>
      <c r="E10956" s="69" t="s">
        <v>27646</v>
      </c>
      <c r="F10956" s="69">
        <v>41580</v>
      </c>
      <c r="G10956" s="69">
        <v>20170424</v>
      </c>
      <c r="H10956" s="69">
        <v>0</v>
      </c>
      <c r="I10956" s="70">
        <v>32139645637</v>
      </c>
      <c r="J10956" s="69" t="s">
        <v>34627</v>
      </c>
      <c r="K10956" s="69" t="s">
        <v>3254</v>
      </c>
    </row>
    <row r="10957" spans="1:11" ht="14.4">
      <c r="A10957" s="69">
        <v>1726044</v>
      </c>
      <c r="B10957" s="69">
        <v>1</v>
      </c>
      <c r="C10957" s="69" t="s">
        <v>26854</v>
      </c>
      <c r="D10957" s="69">
        <v>11</v>
      </c>
      <c r="E10957" s="69" t="s">
        <v>27646</v>
      </c>
      <c r="F10957" s="69">
        <v>41587</v>
      </c>
      <c r="G10957" s="69">
        <v>20181112</v>
      </c>
      <c r="H10957" s="69">
        <v>0</v>
      </c>
      <c r="I10957" s="70">
        <v>2169577604</v>
      </c>
      <c r="J10957" s="69" t="s">
        <v>34470</v>
      </c>
      <c r="K10957" s="69" t="s">
        <v>36270</v>
      </c>
    </row>
    <row r="10958" spans="1:11" ht="14.4">
      <c r="A10958" s="69">
        <v>1844320</v>
      </c>
      <c r="B10958" s="69">
        <v>1</v>
      </c>
      <c r="C10958" s="69" t="s">
        <v>26854</v>
      </c>
      <c r="D10958" s="69">
        <v>11</v>
      </c>
      <c r="E10958" s="69" t="s">
        <v>27646</v>
      </c>
      <c r="F10958" s="69">
        <v>41592</v>
      </c>
      <c r="G10958" s="69">
        <v>20201130</v>
      </c>
      <c r="H10958" s="69">
        <v>0</v>
      </c>
      <c r="I10958" s="70">
        <v>35160244899</v>
      </c>
      <c r="J10958" s="69" t="s">
        <v>34482</v>
      </c>
      <c r="K10958" s="69" t="s">
        <v>36271</v>
      </c>
    </row>
    <row r="10959" spans="1:11" ht="14.4">
      <c r="A10959" s="69">
        <v>1586981</v>
      </c>
      <c r="B10959" s="69">
        <v>1</v>
      </c>
      <c r="C10959" s="69" t="s">
        <v>26854</v>
      </c>
      <c r="D10959" s="69">
        <v>11</v>
      </c>
      <c r="E10959" s="69" t="s">
        <v>27646</v>
      </c>
      <c r="F10959" s="69">
        <v>41613</v>
      </c>
      <c r="G10959" s="69">
        <v>20151207</v>
      </c>
      <c r="H10959" s="69">
        <v>0</v>
      </c>
      <c r="I10959" s="70">
        <v>65098935342</v>
      </c>
      <c r="J10959" s="69" t="s">
        <v>34570</v>
      </c>
      <c r="K10959" s="69" t="s">
        <v>36272</v>
      </c>
    </row>
    <row r="10960" spans="1:11" ht="14.4">
      <c r="A10960" s="69">
        <v>1294005</v>
      </c>
      <c r="B10960" s="69">
        <v>1</v>
      </c>
      <c r="C10960" s="69" t="s">
        <v>26854</v>
      </c>
      <c r="D10960" s="69">
        <v>11</v>
      </c>
      <c r="E10960" s="69" t="s">
        <v>27646</v>
      </c>
      <c r="F10960" s="69">
        <v>41648</v>
      </c>
      <c r="G10960" s="69">
        <v>20070326</v>
      </c>
      <c r="H10960" s="69">
        <v>0</v>
      </c>
      <c r="I10960" s="70">
        <v>32048520483</v>
      </c>
      <c r="J10960" s="69" t="s">
        <v>30414</v>
      </c>
      <c r="K10960" s="69" t="s">
        <v>36273</v>
      </c>
    </row>
    <row r="10961" spans="1:11" ht="14.4">
      <c r="A10961" s="69">
        <v>1734644</v>
      </c>
      <c r="B10961" s="69">
        <v>1</v>
      </c>
      <c r="C10961" s="69" t="s">
        <v>26854</v>
      </c>
      <c r="D10961" s="69">
        <v>11</v>
      </c>
      <c r="E10961" s="69" t="s">
        <v>27646</v>
      </c>
      <c r="F10961" s="69">
        <v>41657</v>
      </c>
      <c r="G10961" s="69">
        <v>20190204</v>
      </c>
      <c r="H10961" s="69">
        <v>0</v>
      </c>
      <c r="I10961" s="70">
        <v>31160012840</v>
      </c>
      <c r="J10961" s="69" t="s">
        <v>34497</v>
      </c>
      <c r="K10961" s="69" t="s">
        <v>36274</v>
      </c>
    </row>
    <row r="10962" spans="1:11" ht="14.4">
      <c r="A10962" s="69">
        <v>1809190</v>
      </c>
      <c r="B10962" s="69">
        <v>1</v>
      </c>
      <c r="C10962" s="69" t="s">
        <v>26854</v>
      </c>
      <c r="D10962" s="69">
        <v>11</v>
      </c>
      <c r="E10962" s="69" t="s">
        <v>27646</v>
      </c>
      <c r="F10962" s="69">
        <v>41659</v>
      </c>
      <c r="G10962" s="69">
        <v>20200824</v>
      </c>
      <c r="H10962" s="69">
        <v>0</v>
      </c>
      <c r="I10962" s="70">
        <v>32129519826</v>
      </c>
      <c r="J10962" s="69" t="s">
        <v>34591</v>
      </c>
      <c r="K10962" s="69" t="s">
        <v>36275</v>
      </c>
    </row>
    <row r="10963" spans="1:11" ht="14.4">
      <c r="A10963" s="69">
        <v>1849382</v>
      </c>
      <c r="B10963" s="69">
        <v>1</v>
      </c>
      <c r="C10963" s="69" t="s">
        <v>26854</v>
      </c>
      <c r="D10963" s="69">
        <v>11</v>
      </c>
      <c r="E10963" s="69" t="s">
        <v>27646</v>
      </c>
      <c r="F10963" s="69">
        <v>41680</v>
      </c>
      <c r="G10963" s="69">
        <v>20210111</v>
      </c>
      <c r="H10963" s="69">
        <v>0</v>
      </c>
      <c r="I10963" s="70">
        <v>17179963859</v>
      </c>
      <c r="J10963" s="69" t="s">
        <v>34495</v>
      </c>
      <c r="K10963" s="69" t="s">
        <v>36276</v>
      </c>
    </row>
    <row r="10964" spans="1:11" ht="14.4">
      <c r="A10964" s="69">
        <v>1870913</v>
      </c>
      <c r="B10964" s="69">
        <v>1</v>
      </c>
      <c r="C10964" s="69" t="s">
        <v>26854</v>
      </c>
      <c r="D10964" s="69">
        <v>11</v>
      </c>
      <c r="E10964" s="69" t="s">
        <v>27646</v>
      </c>
      <c r="F10964" s="69">
        <v>41682</v>
      </c>
      <c r="G10964" s="69">
        <v>20210705</v>
      </c>
      <c r="H10964" s="69">
        <v>0</v>
      </c>
      <c r="I10964" s="70">
        <v>14160223385</v>
      </c>
      <c r="J10964" s="69" t="s">
        <v>30414</v>
      </c>
      <c r="K10964" s="69" t="s">
        <v>36277</v>
      </c>
    </row>
    <row r="10965" spans="1:11" ht="14.4">
      <c r="A10965" s="69">
        <v>1748916</v>
      </c>
      <c r="B10965" s="69">
        <v>1</v>
      </c>
      <c r="C10965" s="69" t="s">
        <v>26854</v>
      </c>
      <c r="D10965" s="69">
        <v>11</v>
      </c>
      <c r="E10965" s="69" t="s">
        <v>27646</v>
      </c>
      <c r="F10965" s="69">
        <v>41689</v>
      </c>
      <c r="G10965" s="69">
        <v>20190624</v>
      </c>
      <c r="H10965" s="69">
        <v>0</v>
      </c>
      <c r="I10965" s="70">
        <v>32068705519</v>
      </c>
      <c r="J10965" s="69" t="s">
        <v>34476</v>
      </c>
      <c r="K10965" s="69" t="s">
        <v>36278</v>
      </c>
    </row>
    <row r="10966" spans="1:11" ht="14.4">
      <c r="A10966" s="69">
        <v>1200621</v>
      </c>
      <c r="B10966" s="69">
        <v>1</v>
      </c>
      <c r="C10966" s="69" t="s">
        <v>26854</v>
      </c>
      <c r="D10966" s="69">
        <v>11</v>
      </c>
      <c r="E10966" s="69" t="s">
        <v>27646</v>
      </c>
      <c r="F10966" s="69">
        <v>41732</v>
      </c>
      <c r="G10966" s="69">
        <v>20030312</v>
      </c>
      <c r="H10966" s="69">
        <v>0</v>
      </c>
      <c r="I10966" s="70">
        <v>32947779354</v>
      </c>
      <c r="J10966" s="69" t="s">
        <v>34664</v>
      </c>
      <c r="K10966" s="69" t="s">
        <v>36279</v>
      </c>
    </row>
    <row r="10967" spans="1:11" ht="14.4">
      <c r="A10967" s="69">
        <v>1559905</v>
      </c>
      <c r="B10967" s="69">
        <v>1</v>
      </c>
      <c r="C10967" s="69" t="s">
        <v>26854</v>
      </c>
      <c r="D10967" s="69">
        <v>11</v>
      </c>
      <c r="E10967" s="69" t="s">
        <v>27646</v>
      </c>
      <c r="F10967" s="69">
        <v>41758</v>
      </c>
      <c r="G10967" s="69">
        <v>20150525</v>
      </c>
      <c r="H10967" s="69">
        <v>0</v>
      </c>
      <c r="I10967" s="70">
        <v>32109426299</v>
      </c>
      <c r="J10967" s="69" t="s">
        <v>34470</v>
      </c>
      <c r="K10967" s="69" t="s">
        <v>36280</v>
      </c>
    </row>
    <row r="10968" spans="1:11" ht="14.4">
      <c r="A10968" s="69">
        <v>1112191</v>
      </c>
      <c r="B10968" s="69">
        <v>1</v>
      </c>
      <c r="C10968" s="69" t="s">
        <v>26854</v>
      </c>
      <c r="D10968" s="69">
        <v>11</v>
      </c>
      <c r="E10968" s="69" t="s">
        <v>27646</v>
      </c>
      <c r="F10968" s="69">
        <v>41761</v>
      </c>
      <c r="G10968" s="69">
        <v>19990929</v>
      </c>
      <c r="H10968" s="69">
        <v>0</v>
      </c>
      <c r="I10968" s="70">
        <v>60967775101</v>
      </c>
      <c r="J10968" s="69" t="s">
        <v>34509</v>
      </c>
      <c r="K10968" s="69" t="s">
        <v>36281</v>
      </c>
    </row>
    <row r="10969" spans="1:11" ht="14.4">
      <c r="A10969" s="69">
        <v>1381189</v>
      </c>
      <c r="B10969" s="69">
        <v>1</v>
      </c>
      <c r="C10969" s="69" t="s">
        <v>26854</v>
      </c>
      <c r="D10969" s="69">
        <v>11</v>
      </c>
      <c r="E10969" s="69" t="s">
        <v>27646</v>
      </c>
      <c r="F10969" s="69">
        <v>41819</v>
      </c>
      <c r="G10969" s="69">
        <v>20110314</v>
      </c>
      <c r="H10969" s="69">
        <v>0</v>
      </c>
      <c r="I10969" s="70">
        <v>32897287184</v>
      </c>
      <c r="J10969" s="69" t="s">
        <v>34474</v>
      </c>
      <c r="K10969" s="69" t="s">
        <v>36282</v>
      </c>
    </row>
    <row r="10970" spans="1:11" ht="14.4">
      <c r="A10970" s="69">
        <v>1738947</v>
      </c>
      <c r="B10970" s="69">
        <v>1</v>
      </c>
      <c r="C10970" s="69" t="s">
        <v>26854</v>
      </c>
      <c r="D10970" s="69">
        <v>11</v>
      </c>
      <c r="E10970" s="69" t="s">
        <v>27646</v>
      </c>
      <c r="F10970" s="69">
        <v>41849</v>
      </c>
      <c r="G10970" s="69">
        <v>20190318</v>
      </c>
      <c r="H10970" s="69">
        <v>0</v>
      </c>
      <c r="I10970" s="70">
        <v>32139634615</v>
      </c>
      <c r="J10970" s="69" t="s">
        <v>34492</v>
      </c>
      <c r="K10970" s="69" t="s">
        <v>36283</v>
      </c>
    </row>
    <row r="10971" spans="1:11" ht="14.4">
      <c r="A10971" s="69">
        <v>2038114</v>
      </c>
      <c r="B10971" s="69">
        <v>1</v>
      </c>
      <c r="C10971" s="69" t="s">
        <v>26854</v>
      </c>
      <c r="D10971" s="69">
        <v>11</v>
      </c>
      <c r="E10971" s="69" t="s">
        <v>27646</v>
      </c>
      <c r="F10971" s="69">
        <v>41851</v>
      </c>
      <c r="G10971" s="69">
        <v>20210906</v>
      </c>
      <c r="H10971" s="69">
        <v>0</v>
      </c>
      <c r="I10971" s="70">
        <v>46180079678</v>
      </c>
      <c r="J10971" s="69" t="s">
        <v>30414</v>
      </c>
      <c r="K10971" s="69" t="s">
        <v>36284</v>
      </c>
    </row>
    <row r="10972" spans="1:11" ht="14.4">
      <c r="A10972" s="69">
        <v>1665427</v>
      </c>
      <c r="B10972" s="69">
        <v>1</v>
      </c>
      <c r="C10972" s="69" t="s">
        <v>26854</v>
      </c>
      <c r="D10972" s="69">
        <v>11</v>
      </c>
      <c r="E10972" s="69" t="s">
        <v>27646</v>
      </c>
      <c r="F10972" s="69">
        <v>41895</v>
      </c>
      <c r="G10972" s="69">
        <v>20170731</v>
      </c>
      <c r="H10972" s="69">
        <v>0</v>
      </c>
      <c r="I10972" s="70">
        <v>32068518615</v>
      </c>
      <c r="J10972" s="69" t="s">
        <v>34544</v>
      </c>
      <c r="K10972" s="69" t="s">
        <v>36285</v>
      </c>
    </row>
    <row r="10973" spans="1:11" ht="14.4">
      <c r="A10973" s="69">
        <v>1730190</v>
      </c>
      <c r="B10973" s="69">
        <v>1</v>
      </c>
      <c r="C10973" s="69" t="s">
        <v>26854</v>
      </c>
      <c r="D10973" s="69">
        <v>11</v>
      </c>
      <c r="E10973" s="69" t="s">
        <v>27646</v>
      </c>
      <c r="F10973" s="69">
        <v>41943</v>
      </c>
      <c r="G10973" s="69">
        <v>20181217</v>
      </c>
      <c r="H10973" s="69">
        <v>0</v>
      </c>
      <c r="I10973" s="70">
        <v>32068620759</v>
      </c>
      <c r="J10973" s="69" t="s">
        <v>34499</v>
      </c>
      <c r="K10973" s="69" t="s">
        <v>36286</v>
      </c>
    </row>
    <row r="10974" spans="1:11" ht="14.4">
      <c r="A10974" s="69">
        <v>2031333</v>
      </c>
      <c r="B10974" s="69">
        <v>1</v>
      </c>
      <c r="C10974" s="69" t="s">
        <v>26854</v>
      </c>
      <c r="D10974" s="69">
        <v>11</v>
      </c>
      <c r="E10974" s="69" t="s">
        <v>27646</v>
      </c>
      <c r="F10974" s="69">
        <v>42007</v>
      </c>
      <c r="G10974" s="69">
        <v>20210809</v>
      </c>
      <c r="H10974" s="69">
        <v>0</v>
      </c>
      <c r="I10974" s="70">
        <v>56170199097</v>
      </c>
      <c r="J10974" s="69" t="s">
        <v>34476</v>
      </c>
      <c r="K10974" s="69" t="s">
        <v>36287</v>
      </c>
    </row>
    <row r="10975" spans="1:11" ht="14.4">
      <c r="A10975" s="69">
        <v>1150040</v>
      </c>
      <c r="B10975" s="69">
        <v>1</v>
      </c>
      <c r="C10975" s="69" t="s">
        <v>26854</v>
      </c>
      <c r="D10975" s="69">
        <v>11</v>
      </c>
      <c r="E10975" s="69" t="s">
        <v>27646</v>
      </c>
      <c r="F10975" s="69">
        <v>42119</v>
      </c>
      <c r="G10975" s="69">
        <v>20001026</v>
      </c>
      <c r="H10975" s="69">
        <v>0</v>
      </c>
      <c r="I10975" s="70">
        <v>43988088084</v>
      </c>
      <c r="J10975" s="69" t="s">
        <v>34499</v>
      </c>
      <c r="K10975" s="69" t="s">
        <v>36288</v>
      </c>
    </row>
    <row r="10976" spans="1:11" ht="14.4">
      <c r="A10976" s="69">
        <v>1264586</v>
      </c>
      <c r="B10976" s="69">
        <v>1</v>
      </c>
      <c r="C10976" s="69" t="s">
        <v>26854</v>
      </c>
      <c r="D10976" s="69">
        <v>11</v>
      </c>
      <c r="E10976" s="69" t="s">
        <v>27646</v>
      </c>
      <c r="F10976" s="69">
        <v>42163</v>
      </c>
      <c r="G10976" s="69">
        <v>20051213</v>
      </c>
      <c r="H10976" s="69">
        <v>0</v>
      </c>
      <c r="I10976" s="70">
        <v>32008443395</v>
      </c>
      <c r="J10976" s="69" t="s">
        <v>34472</v>
      </c>
      <c r="K10976" s="69" t="s">
        <v>36289</v>
      </c>
    </row>
    <row r="10977" spans="1:11" ht="14.4">
      <c r="A10977" s="69">
        <v>1695545</v>
      </c>
      <c r="B10977" s="69">
        <v>1</v>
      </c>
      <c r="C10977" s="69" t="s">
        <v>26854</v>
      </c>
      <c r="D10977" s="69">
        <v>11</v>
      </c>
      <c r="E10977" s="69" t="s">
        <v>27646</v>
      </c>
      <c r="F10977" s="69">
        <v>42181</v>
      </c>
      <c r="G10977" s="69">
        <v>20180312</v>
      </c>
      <c r="H10977" s="69">
        <v>0</v>
      </c>
      <c r="I10977" s="70">
        <v>82109219574</v>
      </c>
      <c r="J10977" s="69" t="s">
        <v>34499</v>
      </c>
      <c r="K10977" s="69" t="s">
        <v>36290</v>
      </c>
    </row>
    <row r="10978" spans="1:11" ht="14.4">
      <c r="A10978" s="69">
        <v>1724637</v>
      </c>
      <c r="B10978" s="69">
        <v>1</v>
      </c>
      <c r="C10978" s="69" t="s">
        <v>26854</v>
      </c>
      <c r="D10978" s="69">
        <v>11</v>
      </c>
      <c r="E10978" s="69" t="s">
        <v>27646</v>
      </c>
      <c r="F10978" s="69">
        <v>42182</v>
      </c>
      <c r="G10978" s="69">
        <v>20181022</v>
      </c>
      <c r="H10978" s="69">
        <v>0</v>
      </c>
      <c r="I10978" s="70">
        <v>83099033439</v>
      </c>
      <c r="J10978" s="69" t="s">
        <v>34487</v>
      </c>
      <c r="K10978" s="69" t="s">
        <v>36291</v>
      </c>
    </row>
    <row r="10979" spans="1:11" ht="14.4">
      <c r="A10979" s="69">
        <v>1725400</v>
      </c>
      <c r="B10979" s="69">
        <v>1</v>
      </c>
      <c r="C10979" s="69" t="s">
        <v>26854</v>
      </c>
      <c r="D10979" s="69">
        <v>11</v>
      </c>
      <c r="E10979" s="69" t="s">
        <v>27646</v>
      </c>
      <c r="F10979" s="69">
        <v>42198</v>
      </c>
      <c r="G10979" s="69">
        <v>20181029</v>
      </c>
      <c r="H10979" s="69">
        <v>0</v>
      </c>
      <c r="I10979" s="70">
        <v>10179252217</v>
      </c>
      <c r="J10979" s="69" t="s">
        <v>34495</v>
      </c>
      <c r="K10979" s="69" t="s">
        <v>36292</v>
      </c>
    </row>
    <row r="10980" spans="1:11" ht="14.4">
      <c r="A10980" s="69">
        <v>1747365</v>
      </c>
      <c r="B10980" s="69">
        <v>1</v>
      </c>
      <c r="C10980" s="69" t="s">
        <v>26854</v>
      </c>
      <c r="D10980" s="69">
        <v>11</v>
      </c>
      <c r="E10980" s="69" t="s">
        <v>27646</v>
      </c>
      <c r="F10980" s="69">
        <v>42200</v>
      </c>
      <c r="G10980" s="69">
        <v>20190610</v>
      </c>
      <c r="H10980" s="69">
        <v>0</v>
      </c>
      <c r="I10980" s="70">
        <v>32119215567</v>
      </c>
      <c r="J10980" s="69" t="s">
        <v>34591</v>
      </c>
      <c r="K10980" s="69" t="s">
        <v>36293</v>
      </c>
    </row>
    <row r="10981" spans="1:11" ht="14.4">
      <c r="A10981" s="69">
        <v>1068395</v>
      </c>
      <c r="B10981" s="69">
        <v>1</v>
      </c>
      <c r="C10981" s="69" t="s">
        <v>26854</v>
      </c>
      <c r="D10981" s="69">
        <v>11</v>
      </c>
      <c r="E10981" s="69" t="s">
        <v>27646</v>
      </c>
      <c r="F10981" s="69">
        <v>42249</v>
      </c>
      <c r="G10981" s="69">
        <v>19960930</v>
      </c>
      <c r="H10981" s="69">
        <v>0</v>
      </c>
      <c r="I10981" s="70">
        <v>32967799241</v>
      </c>
      <c r="J10981" s="69" t="s">
        <v>34474</v>
      </c>
      <c r="K10981" s="69" t="s">
        <v>36294</v>
      </c>
    </row>
    <row r="10982" spans="1:11" ht="14.4">
      <c r="A10982" s="69">
        <v>1127089</v>
      </c>
      <c r="B10982" s="69">
        <v>1</v>
      </c>
      <c r="C10982" s="69" t="s">
        <v>26854</v>
      </c>
      <c r="D10982" s="69">
        <v>11</v>
      </c>
      <c r="E10982" s="69" t="s">
        <v>27646</v>
      </c>
      <c r="F10982" s="69">
        <v>42250</v>
      </c>
      <c r="G10982" s="69">
        <v>20000121</v>
      </c>
      <c r="H10982" s="69">
        <v>0</v>
      </c>
      <c r="I10982" s="70">
        <v>32927175516</v>
      </c>
      <c r="J10982" s="69" t="s">
        <v>34593</v>
      </c>
      <c r="K10982" s="69" t="s">
        <v>36295</v>
      </c>
    </row>
    <row r="10983" spans="1:11" ht="14.4">
      <c r="A10983" s="69">
        <v>2034464</v>
      </c>
      <c r="B10983" s="69">
        <v>1</v>
      </c>
      <c r="C10983" s="69" t="s">
        <v>26854</v>
      </c>
      <c r="D10983" s="69">
        <v>11</v>
      </c>
      <c r="E10983" s="69" t="s">
        <v>27646</v>
      </c>
      <c r="F10983" s="69">
        <v>42256</v>
      </c>
      <c r="G10983" s="69">
        <v>20210823</v>
      </c>
      <c r="H10983" s="69">
        <v>0</v>
      </c>
      <c r="I10983" s="70">
        <v>32129515113</v>
      </c>
      <c r="J10983" s="69" t="s">
        <v>34468</v>
      </c>
      <c r="K10983" s="69" t="s">
        <v>36296</v>
      </c>
    </row>
    <row r="10984" spans="1:11" ht="14.4">
      <c r="A10984" s="69">
        <v>1712795</v>
      </c>
      <c r="B10984" s="69">
        <v>1</v>
      </c>
      <c r="C10984" s="69" t="s">
        <v>26854</v>
      </c>
      <c r="D10984" s="69">
        <v>11</v>
      </c>
      <c r="E10984" s="69" t="s">
        <v>27646</v>
      </c>
      <c r="F10984" s="69">
        <v>42325</v>
      </c>
      <c r="G10984" s="69">
        <v>20180723</v>
      </c>
      <c r="H10984" s="69">
        <v>0</v>
      </c>
      <c r="I10984" s="70">
        <v>3189089208</v>
      </c>
      <c r="J10984" s="69" t="s">
        <v>34472</v>
      </c>
      <c r="K10984" s="69" t="s">
        <v>36297</v>
      </c>
    </row>
    <row r="10985" spans="1:11" ht="14.4">
      <c r="A10985" s="69">
        <v>1715376</v>
      </c>
      <c r="B10985" s="69">
        <v>1</v>
      </c>
      <c r="C10985" s="69" t="s">
        <v>26854</v>
      </c>
      <c r="D10985" s="69">
        <v>11</v>
      </c>
      <c r="E10985" s="69" t="s">
        <v>27646</v>
      </c>
      <c r="F10985" s="69">
        <v>42362</v>
      </c>
      <c r="G10985" s="69">
        <v>20180813</v>
      </c>
      <c r="H10985" s="69">
        <v>0</v>
      </c>
      <c r="I10985" s="70">
        <v>43099263931</v>
      </c>
      <c r="J10985" s="69" t="s">
        <v>34480</v>
      </c>
      <c r="K10985" s="69" t="s">
        <v>36298</v>
      </c>
    </row>
    <row r="10986" spans="1:11" ht="14.4">
      <c r="A10986" s="69">
        <v>1724747</v>
      </c>
      <c r="B10986" s="69">
        <v>1</v>
      </c>
      <c r="C10986" s="69" t="s">
        <v>26854</v>
      </c>
      <c r="D10986" s="69">
        <v>11</v>
      </c>
      <c r="E10986" s="69" t="s">
        <v>27646</v>
      </c>
      <c r="F10986" s="69">
        <v>42414</v>
      </c>
      <c r="G10986" s="69">
        <v>20181022</v>
      </c>
      <c r="H10986" s="69">
        <v>0</v>
      </c>
      <c r="I10986" s="70">
        <v>35189934231</v>
      </c>
      <c r="J10986" s="69" t="s">
        <v>34497</v>
      </c>
      <c r="K10986" s="69" t="s">
        <v>36299</v>
      </c>
    </row>
    <row r="10987" spans="1:11" ht="14.4">
      <c r="A10987" s="69">
        <v>1578949</v>
      </c>
      <c r="B10987" s="69">
        <v>1</v>
      </c>
      <c r="C10987" s="69" t="s">
        <v>26854</v>
      </c>
      <c r="D10987" s="69">
        <v>11</v>
      </c>
      <c r="E10987" s="69" t="s">
        <v>27646</v>
      </c>
      <c r="F10987" s="69">
        <v>42433</v>
      </c>
      <c r="G10987" s="69">
        <v>20150921</v>
      </c>
      <c r="H10987" s="69">
        <v>0</v>
      </c>
      <c r="I10987" s="70">
        <v>32119338138</v>
      </c>
      <c r="J10987" s="69" t="s">
        <v>34482</v>
      </c>
      <c r="K10987" s="69" t="s">
        <v>36300</v>
      </c>
    </row>
    <row r="10988" spans="1:11" ht="14.4">
      <c r="A10988" s="69">
        <v>1735963</v>
      </c>
      <c r="B10988" s="69">
        <v>1</v>
      </c>
      <c r="C10988" s="69" t="s">
        <v>26854</v>
      </c>
      <c r="D10988" s="69">
        <v>11</v>
      </c>
      <c r="E10988" s="69" t="s">
        <v>27646</v>
      </c>
      <c r="F10988" s="69">
        <v>42445</v>
      </c>
      <c r="G10988" s="69">
        <v>20190218</v>
      </c>
      <c r="H10988" s="69">
        <v>0</v>
      </c>
      <c r="I10988" s="70">
        <v>49169958482</v>
      </c>
      <c r="J10988" s="69" t="s">
        <v>34476</v>
      </c>
      <c r="K10988" s="69" t="s">
        <v>36301</v>
      </c>
    </row>
    <row r="10989" spans="1:11" ht="14.4">
      <c r="A10989" s="69">
        <v>1068399</v>
      </c>
      <c r="B10989" s="69">
        <v>1</v>
      </c>
      <c r="C10989" s="69" t="s">
        <v>26854</v>
      </c>
      <c r="D10989" s="69">
        <v>11</v>
      </c>
      <c r="E10989" s="69" t="s">
        <v>27646</v>
      </c>
      <c r="F10989" s="69">
        <v>42446</v>
      </c>
      <c r="G10989" s="69">
        <v>19960219</v>
      </c>
      <c r="H10989" s="69">
        <v>0</v>
      </c>
      <c r="I10989" s="70">
        <v>32856794493</v>
      </c>
      <c r="J10989" s="69" t="s">
        <v>34482</v>
      </c>
      <c r="K10989" s="69" t="s">
        <v>36302</v>
      </c>
    </row>
    <row r="10990" spans="1:11" ht="14.4">
      <c r="A10990" s="69">
        <v>1711971</v>
      </c>
      <c r="B10990" s="69">
        <v>1</v>
      </c>
      <c r="C10990" s="69" t="s">
        <v>26854</v>
      </c>
      <c r="D10990" s="69">
        <v>11</v>
      </c>
      <c r="E10990" s="69" t="s">
        <v>27646</v>
      </c>
      <c r="F10990" s="69">
        <v>42453</v>
      </c>
      <c r="G10990" s="69">
        <v>20180716</v>
      </c>
      <c r="H10990" s="69">
        <v>0</v>
      </c>
      <c r="I10990" s="70">
        <v>3159438468</v>
      </c>
      <c r="J10990" s="69" t="s">
        <v>34627</v>
      </c>
      <c r="K10990" s="69" t="s">
        <v>36303</v>
      </c>
    </row>
    <row r="10991" spans="1:11" ht="14.4">
      <c r="A10991" s="69">
        <v>1730155</v>
      </c>
      <c r="B10991" s="69">
        <v>1</v>
      </c>
      <c r="C10991" s="69" t="s">
        <v>26854</v>
      </c>
      <c r="D10991" s="69">
        <v>11</v>
      </c>
      <c r="E10991" s="69" t="s">
        <v>27646</v>
      </c>
      <c r="F10991" s="69">
        <v>42471</v>
      </c>
      <c r="G10991" s="69">
        <v>20181217</v>
      </c>
      <c r="H10991" s="69">
        <v>0</v>
      </c>
      <c r="I10991" s="70">
        <v>32957890844</v>
      </c>
      <c r="J10991" s="69" t="s">
        <v>30414</v>
      </c>
      <c r="K10991" s="69" t="s">
        <v>36304</v>
      </c>
    </row>
    <row r="10992" spans="1:11" ht="14.4">
      <c r="A10992" s="69">
        <v>1747816</v>
      </c>
      <c r="B10992" s="69">
        <v>1</v>
      </c>
      <c r="C10992" s="69" t="s">
        <v>26854</v>
      </c>
      <c r="D10992" s="69">
        <v>11</v>
      </c>
      <c r="E10992" s="69" t="s">
        <v>27646</v>
      </c>
      <c r="F10992" s="69">
        <v>42475</v>
      </c>
      <c r="G10992" s="69">
        <v>20190617</v>
      </c>
      <c r="H10992" s="69">
        <v>0</v>
      </c>
      <c r="I10992" s="70">
        <v>78129518664</v>
      </c>
      <c r="J10992" s="69" t="s">
        <v>34487</v>
      </c>
      <c r="K10992" s="69" t="s">
        <v>36305</v>
      </c>
    </row>
    <row r="10993" spans="1:11" ht="14.4">
      <c r="A10993" s="69">
        <v>1754538</v>
      </c>
      <c r="B10993" s="69">
        <v>1</v>
      </c>
      <c r="C10993" s="69" t="s">
        <v>26854</v>
      </c>
      <c r="D10993" s="69">
        <v>11</v>
      </c>
      <c r="E10993" s="69" t="s">
        <v>27646</v>
      </c>
      <c r="F10993" s="69">
        <v>42476</v>
      </c>
      <c r="G10993" s="69">
        <v>20190811</v>
      </c>
      <c r="H10993" s="69">
        <v>0</v>
      </c>
      <c r="I10993" s="70">
        <v>26169518383</v>
      </c>
      <c r="J10993" s="69" t="s">
        <v>34468</v>
      </c>
      <c r="K10993" s="69" t="s">
        <v>36306</v>
      </c>
    </row>
    <row r="10994" spans="1:11" ht="14.4">
      <c r="A10994" s="69">
        <v>1740896</v>
      </c>
      <c r="B10994" s="69">
        <v>1</v>
      </c>
      <c r="C10994" s="69" t="s">
        <v>26854</v>
      </c>
      <c r="D10994" s="69">
        <v>11</v>
      </c>
      <c r="E10994" s="69" t="s">
        <v>27646</v>
      </c>
      <c r="F10994" s="69">
        <v>42480</v>
      </c>
      <c r="G10994" s="69">
        <v>20190408</v>
      </c>
      <c r="H10994" s="69">
        <v>0</v>
      </c>
      <c r="I10994" s="70">
        <v>41109116404</v>
      </c>
      <c r="J10994" s="69" t="s">
        <v>34476</v>
      </c>
      <c r="K10994" s="69" t="s">
        <v>36307</v>
      </c>
    </row>
    <row r="10995" spans="1:11" ht="14.4">
      <c r="A10995" s="69">
        <v>1068401</v>
      </c>
      <c r="B10995" s="69">
        <v>1</v>
      </c>
      <c r="C10995" s="69" t="s">
        <v>26854</v>
      </c>
      <c r="D10995" s="69">
        <v>11</v>
      </c>
      <c r="E10995" s="69" t="s">
        <v>27646</v>
      </c>
      <c r="F10995" s="69">
        <v>42484</v>
      </c>
      <c r="G10995" s="69">
        <v>19970811</v>
      </c>
      <c r="H10995" s="69">
        <v>0</v>
      </c>
      <c r="I10995" s="70">
        <v>32907499050</v>
      </c>
      <c r="J10995" s="69" t="s">
        <v>34499</v>
      </c>
      <c r="K10995" s="69" t="s">
        <v>36308</v>
      </c>
    </row>
    <row r="10996" spans="1:11" ht="14.4">
      <c r="A10996" s="69">
        <v>1296718</v>
      </c>
      <c r="B10996" s="69">
        <v>1</v>
      </c>
      <c r="C10996" s="69" t="s">
        <v>26854</v>
      </c>
      <c r="D10996" s="69">
        <v>11</v>
      </c>
      <c r="E10996" s="69" t="s">
        <v>27646</v>
      </c>
      <c r="F10996" s="69">
        <v>42499</v>
      </c>
      <c r="G10996" s="69">
        <v>20091112</v>
      </c>
      <c r="H10996" s="69">
        <v>0</v>
      </c>
      <c r="I10996" s="70">
        <v>32078316703</v>
      </c>
      <c r="J10996" s="69" t="s">
        <v>34497</v>
      </c>
      <c r="K10996" s="69" t="s">
        <v>36309</v>
      </c>
    </row>
    <row r="10997" spans="1:11" ht="14.4">
      <c r="A10997" s="69">
        <v>1894889</v>
      </c>
      <c r="B10997" s="69">
        <v>1</v>
      </c>
      <c r="C10997" s="69" t="s">
        <v>26854</v>
      </c>
      <c r="D10997" s="69">
        <v>11</v>
      </c>
      <c r="E10997" s="69" t="s">
        <v>27646</v>
      </c>
      <c r="F10997" s="69">
        <v>42521</v>
      </c>
      <c r="G10997" s="69">
        <v>20210719</v>
      </c>
      <c r="H10997" s="69">
        <v>0</v>
      </c>
      <c r="I10997" s="70">
        <v>32119605221</v>
      </c>
      <c r="J10997" s="69" t="s">
        <v>34468</v>
      </c>
      <c r="K10997" s="69" t="s">
        <v>36310</v>
      </c>
    </row>
    <row r="10998" spans="1:11" ht="14.4">
      <c r="A10998" s="69">
        <v>1673982</v>
      </c>
      <c r="B10998" s="69">
        <v>1</v>
      </c>
      <c r="C10998" s="69" t="s">
        <v>26854</v>
      </c>
      <c r="D10998" s="69">
        <v>11</v>
      </c>
      <c r="E10998" s="69" t="s">
        <v>27646</v>
      </c>
      <c r="F10998" s="69">
        <v>42545</v>
      </c>
      <c r="G10998" s="69">
        <v>20171009</v>
      </c>
      <c r="H10998" s="69">
        <v>0</v>
      </c>
      <c r="I10998" s="70">
        <v>32118925422</v>
      </c>
      <c r="J10998" s="69" t="s">
        <v>34593</v>
      </c>
      <c r="K10998" s="69" t="s">
        <v>36311</v>
      </c>
    </row>
    <row r="10999" spans="1:11" ht="14.4">
      <c r="A10999" s="69">
        <v>1454607</v>
      </c>
      <c r="B10999" s="69">
        <v>1</v>
      </c>
      <c r="C10999" s="69" t="s">
        <v>26854</v>
      </c>
      <c r="D10999" s="69">
        <v>11</v>
      </c>
      <c r="E10999" s="69" t="s">
        <v>27646</v>
      </c>
      <c r="F10999" s="69">
        <v>42553</v>
      </c>
      <c r="G10999" s="69">
        <v>20131014</v>
      </c>
      <c r="H10999" s="69">
        <v>0</v>
      </c>
      <c r="I10999" s="70">
        <v>32119451089</v>
      </c>
      <c r="J10999" s="69" t="s">
        <v>34470</v>
      </c>
      <c r="K10999" s="69" t="s">
        <v>36312</v>
      </c>
    </row>
    <row r="11000" spans="1:11" ht="14.4">
      <c r="A11000" s="69">
        <v>1707040</v>
      </c>
      <c r="B11000" s="69">
        <v>1</v>
      </c>
      <c r="C11000" s="69" t="s">
        <v>26854</v>
      </c>
      <c r="D11000" s="69">
        <v>11</v>
      </c>
      <c r="E11000" s="69" t="s">
        <v>27646</v>
      </c>
      <c r="F11000" s="69">
        <v>42593</v>
      </c>
      <c r="G11000" s="69">
        <v>20180611</v>
      </c>
      <c r="H11000" s="69">
        <v>0</v>
      </c>
      <c r="I11000" s="70">
        <v>8149025457</v>
      </c>
      <c r="J11000" s="69" t="s">
        <v>34499</v>
      </c>
      <c r="K11000" s="69" t="s">
        <v>36313</v>
      </c>
    </row>
    <row r="11001" spans="1:11" ht="14.4">
      <c r="A11001" s="69">
        <v>1400265</v>
      </c>
      <c r="B11001" s="69">
        <v>1</v>
      </c>
      <c r="C11001" s="69" t="s">
        <v>26854</v>
      </c>
      <c r="D11001" s="69">
        <v>11</v>
      </c>
      <c r="E11001" s="69" t="s">
        <v>27646</v>
      </c>
      <c r="F11001" s="69">
        <v>42619</v>
      </c>
      <c r="G11001" s="69">
        <v>20120109</v>
      </c>
      <c r="H11001" s="69">
        <v>0</v>
      </c>
      <c r="I11001" s="70">
        <v>32018126774</v>
      </c>
      <c r="J11001" s="69" t="s">
        <v>34480</v>
      </c>
      <c r="K11001" s="69" t="s">
        <v>36314</v>
      </c>
    </row>
    <row r="11002" spans="1:11" ht="14.4">
      <c r="A11002" s="69">
        <v>1745229</v>
      </c>
      <c r="B11002" s="69">
        <v>1</v>
      </c>
      <c r="C11002" s="69" t="s">
        <v>26854</v>
      </c>
      <c r="D11002" s="69">
        <v>11</v>
      </c>
      <c r="E11002" s="69" t="s">
        <v>27646</v>
      </c>
      <c r="F11002" s="69">
        <v>42628</v>
      </c>
      <c r="G11002" s="69">
        <v>20190520</v>
      </c>
      <c r="H11002" s="69">
        <v>0</v>
      </c>
      <c r="I11002" s="70">
        <v>32937795063</v>
      </c>
      <c r="J11002" s="69" t="s">
        <v>34499</v>
      </c>
      <c r="K11002" s="69" t="s">
        <v>36315</v>
      </c>
    </row>
    <row r="11003" spans="1:11" ht="14.4">
      <c r="A11003" s="69">
        <v>1758546</v>
      </c>
      <c r="B11003" s="69">
        <v>1</v>
      </c>
      <c r="C11003" s="69" t="s">
        <v>26854</v>
      </c>
      <c r="D11003" s="69">
        <v>11</v>
      </c>
      <c r="E11003" s="69" t="s">
        <v>27646</v>
      </c>
      <c r="F11003" s="69">
        <v>42634</v>
      </c>
      <c r="G11003" s="69">
        <v>20190923</v>
      </c>
      <c r="H11003" s="69">
        <v>0</v>
      </c>
      <c r="I11003" s="70">
        <v>46149525290</v>
      </c>
      <c r="J11003" s="69" t="s">
        <v>34482</v>
      </c>
      <c r="K11003" s="69" t="s">
        <v>36316</v>
      </c>
    </row>
    <row r="11004" spans="1:11" ht="14.4">
      <c r="A11004" s="69">
        <v>1666211</v>
      </c>
      <c r="B11004" s="69">
        <v>1</v>
      </c>
      <c r="C11004" s="69" t="s">
        <v>26854</v>
      </c>
      <c r="D11004" s="69">
        <v>11</v>
      </c>
      <c r="E11004" s="69" t="s">
        <v>27646</v>
      </c>
      <c r="F11004" s="69">
        <v>42646</v>
      </c>
      <c r="G11004" s="69">
        <v>20170807</v>
      </c>
      <c r="H11004" s="69">
        <v>0</v>
      </c>
      <c r="I11004" s="70">
        <v>67129005061</v>
      </c>
      <c r="J11004" s="69" t="s">
        <v>34492</v>
      </c>
      <c r="K11004" s="69" t="s">
        <v>36317</v>
      </c>
    </row>
    <row r="11005" spans="1:11" ht="14.4">
      <c r="A11005" s="69">
        <v>1665689</v>
      </c>
      <c r="B11005" s="69">
        <v>1</v>
      </c>
      <c r="C11005" s="69" t="s">
        <v>26854</v>
      </c>
      <c r="D11005" s="69">
        <v>11</v>
      </c>
      <c r="E11005" s="69" t="s">
        <v>27646</v>
      </c>
      <c r="F11005" s="69">
        <v>42657</v>
      </c>
      <c r="G11005" s="69">
        <v>20170731</v>
      </c>
      <c r="H11005" s="69">
        <v>0</v>
      </c>
      <c r="I11005" s="70">
        <v>32028538208</v>
      </c>
      <c r="J11005" s="69" t="s">
        <v>34468</v>
      </c>
      <c r="K11005" s="69" t="s">
        <v>36318</v>
      </c>
    </row>
    <row r="11006" spans="1:11" ht="14.4">
      <c r="A11006" s="69">
        <v>1696269</v>
      </c>
      <c r="B11006" s="69">
        <v>1</v>
      </c>
      <c r="C11006" s="69" t="s">
        <v>26854</v>
      </c>
      <c r="D11006" s="69">
        <v>11</v>
      </c>
      <c r="E11006" s="69" t="s">
        <v>27646</v>
      </c>
      <c r="F11006" s="69">
        <v>42659</v>
      </c>
      <c r="G11006" s="69">
        <v>20180319</v>
      </c>
      <c r="H11006" s="69">
        <v>0</v>
      </c>
      <c r="I11006" s="70">
        <v>18139945630</v>
      </c>
      <c r="J11006" s="69" t="s">
        <v>34470</v>
      </c>
      <c r="K11006" s="69" t="s">
        <v>36319</v>
      </c>
    </row>
    <row r="11007" spans="1:11" ht="14.4">
      <c r="A11007" s="69">
        <v>1516660</v>
      </c>
      <c r="B11007" s="69">
        <v>1</v>
      </c>
      <c r="C11007" s="69" t="s">
        <v>26854</v>
      </c>
      <c r="D11007" s="69">
        <v>11</v>
      </c>
      <c r="E11007" s="69" t="s">
        <v>27646</v>
      </c>
      <c r="F11007" s="69">
        <v>42665</v>
      </c>
      <c r="G11007" s="69">
        <v>20140707</v>
      </c>
      <c r="H11007" s="69">
        <v>0</v>
      </c>
      <c r="I11007" s="70">
        <v>32089034972</v>
      </c>
      <c r="J11007" s="69" t="s">
        <v>34509</v>
      </c>
      <c r="K11007" s="69" t="s">
        <v>36320</v>
      </c>
    </row>
    <row r="11008" spans="1:11" ht="14.4">
      <c r="A11008" s="69">
        <v>1624766</v>
      </c>
      <c r="B11008" s="69">
        <v>1</v>
      </c>
      <c r="C11008" s="69" t="s">
        <v>26854</v>
      </c>
      <c r="D11008" s="69">
        <v>11</v>
      </c>
      <c r="E11008" s="69" t="s">
        <v>27646</v>
      </c>
      <c r="F11008" s="69">
        <v>42670</v>
      </c>
      <c r="G11008" s="69">
        <v>20160912</v>
      </c>
      <c r="H11008" s="69">
        <v>0</v>
      </c>
      <c r="I11008" s="70">
        <v>32109034424</v>
      </c>
      <c r="J11008" s="69" t="s">
        <v>34627</v>
      </c>
      <c r="K11008" s="69" t="s">
        <v>36321</v>
      </c>
    </row>
    <row r="11009" spans="1:11" ht="14.4">
      <c r="A11009" s="69">
        <v>1754494</v>
      </c>
      <c r="B11009" s="69">
        <v>1</v>
      </c>
      <c r="C11009" s="69" t="s">
        <v>26854</v>
      </c>
      <c r="D11009" s="69">
        <v>11</v>
      </c>
      <c r="E11009" s="69" t="s">
        <v>27646</v>
      </c>
      <c r="F11009" s="69">
        <v>42677</v>
      </c>
      <c r="G11009" s="69">
        <v>20190811</v>
      </c>
      <c r="H11009" s="69">
        <v>0</v>
      </c>
      <c r="I11009" s="70">
        <v>32109113913</v>
      </c>
      <c r="J11009" s="69" t="s">
        <v>34468</v>
      </c>
      <c r="K11009" s="69" t="s">
        <v>36322</v>
      </c>
    </row>
    <row r="11010" spans="1:11" ht="14.4">
      <c r="A11010" s="69">
        <v>1844317</v>
      </c>
      <c r="B11010" s="69">
        <v>1</v>
      </c>
      <c r="C11010" s="69" t="s">
        <v>26854</v>
      </c>
      <c r="D11010" s="69">
        <v>11</v>
      </c>
      <c r="E11010" s="69" t="s">
        <v>27646</v>
      </c>
      <c r="F11010" s="69">
        <v>42680</v>
      </c>
      <c r="G11010" s="69">
        <v>20201130</v>
      </c>
      <c r="H11010" s="69">
        <v>0</v>
      </c>
      <c r="I11010" s="70">
        <v>4139968459</v>
      </c>
      <c r="J11010" s="69" t="s">
        <v>34499</v>
      </c>
      <c r="K11010" s="69" t="s">
        <v>36323</v>
      </c>
    </row>
    <row r="11011" spans="1:11" ht="14.4">
      <c r="A11011" s="69">
        <v>1068407</v>
      </c>
      <c r="B11011" s="69">
        <v>1</v>
      </c>
      <c r="C11011" s="69" t="s">
        <v>26854</v>
      </c>
      <c r="D11011" s="69">
        <v>11</v>
      </c>
      <c r="E11011" s="69" t="s">
        <v>27646</v>
      </c>
      <c r="F11011" s="69">
        <v>42780</v>
      </c>
      <c r="G11011" s="69">
        <v>19980122</v>
      </c>
      <c r="H11011" s="69">
        <v>0</v>
      </c>
      <c r="I11011" s="70">
        <v>60957981826</v>
      </c>
      <c r="J11011" s="69" t="s">
        <v>30414</v>
      </c>
      <c r="K11011" s="69" t="s">
        <v>36324</v>
      </c>
    </row>
    <row r="11012" spans="1:11" ht="14.4">
      <c r="A11012" s="69">
        <v>1744169</v>
      </c>
      <c r="B11012" s="69">
        <v>1</v>
      </c>
      <c r="C11012" s="69" t="s">
        <v>26854</v>
      </c>
      <c r="D11012" s="69">
        <v>11</v>
      </c>
      <c r="E11012" s="69" t="s">
        <v>27646</v>
      </c>
      <c r="F11012" s="69">
        <v>42791</v>
      </c>
      <c r="G11012" s="69">
        <v>20190513</v>
      </c>
      <c r="H11012" s="69">
        <v>0</v>
      </c>
      <c r="I11012" s="70">
        <v>78169775182</v>
      </c>
      <c r="J11012" s="69" t="s">
        <v>34495</v>
      </c>
      <c r="K11012" s="69" t="s">
        <v>36325</v>
      </c>
    </row>
    <row r="11013" spans="1:11" ht="14.4">
      <c r="A11013" s="69">
        <v>1802055</v>
      </c>
      <c r="B11013" s="69">
        <v>1</v>
      </c>
      <c r="C11013" s="69" t="s">
        <v>26854</v>
      </c>
      <c r="D11013" s="69">
        <v>11</v>
      </c>
      <c r="E11013" s="69" t="s">
        <v>27646</v>
      </c>
      <c r="F11013" s="69">
        <v>42792</v>
      </c>
      <c r="G11013" s="69">
        <v>20200713</v>
      </c>
      <c r="H11013" s="69">
        <v>0</v>
      </c>
      <c r="I11013" s="70">
        <v>3190003354</v>
      </c>
      <c r="J11013" s="69" t="s">
        <v>34593</v>
      </c>
      <c r="K11013" s="69" t="s">
        <v>36326</v>
      </c>
    </row>
    <row r="11014" spans="1:11" ht="14.4">
      <c r="A11014" s="69">
        <v>1591751</v>
      </c>
      <c r="B11014" s="69">
        <v>1</v>
      </c>
      <c r="C11014" s="69" t="s">
        <v>26854</v>
      </c>
      <c r="D11014" s="69">
        <v>11</v>
      </c>
      <c r="E11014" s="69" t="s">
        <v>27646</v>
      </c>
      <c r="F11014" s="69">
        <v>42835</v>
      </c>
      <c r="G11014" s="69">
        <v>20160208</v>
      </c>
      <c r="H11014" s="69">
        <v>0</v>
      </c>
      <c r="I11014" s="70">
        <v>65129370618</v>
      </c>
      <c r="J11014" s="69" t="s">
        <v>34495</v>
      </c>
      <c r="K11014" s="69" t="s">
        <v>36327</v>
      </c>
    </row>
    <row r="11015" spans="1:11" ht="14.4">
      <c r="A11015" s="69">
        <v>1668492</v>
      </c>
      <c r="B11015" s="69">
        <v>1</v>
      </c>
      <c r="C11015" s="69" t="s">
        <v>26854</v>
      </c>
      <c r="D11015" s="69">
        <v>11</v>
      </c>
      <c r="E11015" s="69" t="s">
        <v>27646</v>
      </c>
      <c r="F11015" s="69">
        <v>42890</v>
      </c>
      <c r="G11015" s="69">
        <v>20170828</v>
      </c>
      <c r="H11015" s="69">
        <v>0</v>
      </c>
      <c r="I11015" s="70">
        <v>32129706167</v>
      </c>
      <c r="J11015" s="69" t="s">
        <v>34468</v>
      </c>
      <c r="K11015" s="69" t="s">
        <v>36328</v>
      </c>
    </row>
    <row r="11016" spans="1:11" ht="14.4">
      <c r="A11016" s="69">
        <v>1650333</v>
      </c>
      <c r="B11016" s="69">
        <v>1</v>
      </c>
      <c r="C11016" s="69" t="s">
        <v>26854</v>
      </c>
      <c r="D11016" s="69">
        <v>11</v>
      </c>
      <c r="E11016" s="69" t="s">
        <v>27646</v>
      </c>
      <c r="F11016" s="69">
        <v>42908</v>
      </c>
      <c r="G11016" s="69">
        <v>20170403</v>
      </c>
      <c r="H11016" s="69">
        <v>0</v>
      </c>
      <c r="I11016" s="70">
        <v>32089159605</v>
      </c>
      <c r="J11016" s="69" t="s">
        <v>30414</v>
      </c>
      <c r="K11016" s="69" t="s">
        <v>36329</v>
      </c>
    </row>
    <row r="11017" spans="1:11" ht="14.4">
      <c r="A11017" s="69">
        <v>1068411</v>
      </c>
      <c r="B11017" s="69">
        <v>1</v>
      </c>
      <c r="C11017" s="69" t="s">
        <v>26854</v>
      </c>
      <c r="D11017" s="69">
        <v>11</v>
      </c>
      <c r="E11017" s="69" t="s">
        <v>27646</v>
      </c>
      <c r="F11017" s="69">
        <v>42923</v>
      </c>
      <c r="G11017" s="69">
        <v>20120514</v>
      </c>
      <c r="H11017" s="69">
        <v>0</v>
      </c>
      <c r="I11017" s="70">
        <v>32977876377</v>
      </c>
      <c r="J11017" s="69" t="s">
        <v>34492</v>
      </c>
      <c r="K11017" s="69" t="s">
        <v>36330</v>
      </c>
    </row>
    <row r="11018" spans="1:11" ht="14.4">
      <c r="A11018" s="69">
        <v>1717556</v>
      </c>
      <c r="B11018" s="69">
        <v>1</v>
      </c>
      <c r="C11018" s="69" t="s">
        <v>26854</v>
      </c>
      <c r="D11018" s="69">
        <v>11</v>
      </c>
      <c r="E11018" s="69" t="s">
        <v>27646</v>
      </c>
      <c r="F11018" s="69">
        <v>42933</v>
      </c>
      <c r="G11018" s="69">
        <v>20180903</v>
      </c>
      <c r="H11018" s="69">
        <v>0</v>
      </c>
      <c r="I11018" s="70">
        <v>78159804729</v>
      </c>
      <c r="J11018" s="69" t="s">
        <v>34509</v>
      </c>
      <c r="K11018" s="69" t="s">
        <v>36331</v>
      </c>
    </row>
    <row r="11019" spans="1:11" ht="14.4">
      <c r="A11019" s="69">
        <v>1068414</v>
      </c>
      <c r="B11019" s="69">
        <v>1</v>
      </c>
      <c r="C11019" s="69" t="s">
        <v>26854</v>
      </c>
      <c r="D11019" s="69">
        <v>11</v>
      </c>
      <c r="E11019" s="69" t="s">
        <v>27646</v>
      </c>
      <c r="F11019" s="69">
        <v>42999</v>
      </c>
      <c r="G11019" s="69">
        <v>19970627</v>
      </c>
      <c r="H11019" s="69">
        <v>0</v>
      </c>
      <c r="I11019" s="70">
        <v>60907395192</v>
      </c>
      <c r="J11019" s="69" t="s">
        <v>34591</v>
      </c>
      <c r="K11019" s="69" t="s">
        <v>36332</v>
      </c>
    </row>
    <row r="11020" spans="1:11" ht="14.4">
      <c r="A11020" s="69">
        <v>1109314</v>
      </c>
      <c r="B11020" s="69">
        <v>1</v>
      </c>
      <c r="C11020" s="69" t="s">
        <v>26854</v>
      </c>
      <c r="D11020" s="69">
        <v>11</v>
      </c>
      <c r="E11020" s="69" t="s">
        <v>27646</v>
      </c>
      <c r="F11020" s="69">
        <v>43000</v>
      </c>
      <c r="G11020" s="69">
        <v>19990903</v>
      </c>
      <c r="H11020" s="69">
        <v>0</v>
      </c>
      <c r="I11020" s="70">
        <v>32927487473</v>
      </c>
      <c r="J11020" s="69" t="s">
        <v>34509</v>
      </c>
      <c r="K11020" s="69" t="s">
        <v>36333</v>
      </c>
    </row>
    <row r="11021" spans="1:11" ht="14.4">
      <c r="A11021" s="69">
        <v>1661462</v>
      </c>
      <c r="B11021" s="69">
        <v>1</v>
      </c>
      <c r="C11021" s="69" t="s">
        <v>26854</v>
      </c>
      <c r="D11021" s="69">
        <v>11</v>
      </c>
      <c r="E11021" s="69" t="s">
        <v>27646</v>
      </c>
      <c r="F11021" s="69">
        <v>43030</v>
      </c>
      <c r="G11021" s="69">
        <v>20170703</v>
      </c>
      <c r="H11021" s="69">
        <v>0</v>
      </c>
      <c r="I11021" s="70">
        <v>49159413183</v>
      </c>
      <c r="J11021" s="69" t="s">
        <v>34591</v>
      </c>
      <c r="K11021" s="69" t="s">
        <v>36334</v>
      </c>
    </row>
    <row r="11022" spans="1:11" ht="14.4">
      <c r="A11022" s="69">
        <v>1754724</v>
      </c>
      <c r="B11022" s="69">
        <v>1</v>
      </c>
      <c r="C11022" s="69" t="s">
        <v>26854</v>
      </c>
      <c r="D11022" s="69">
        <v>11</v>
      </c>
      <c r="E11022" s="69" t="s">
        <v>27646</v>
      </c>
      <c r="F11022" s="69">
        <v>43033</v>
      </c>
      <c r="G11022" s="69">
        <v>20190811</v>
      </c>
      <c r="H11022" s="69">
        <v>0</v>
      </c>
      <c r="I11022" s="70">
        <v>32139407269</v>
      </c>
      <c r="J11022" s="69" t="s">
        <v>34468</v>
      </c>
      <c r="K11022" s="69" t="s">
        <v>36335</v>
      </c>
    </row>
    <row r="11023" spans="1:11" ht="14.4">
      <c r="A11023" s="69">
        <v>1288245</v>
      </c>
      <c r="B11023" s="69">
        <v>1</v>
      </c>
      <c r="C11023" s="69" t="s">
        <v>26854</v>
      </c>
      <c r="D11023" s="69">
        <v>11</v>
      </c>
      <c r="E11023" s="69" t="s">
        <v>27646</v>
      </c>
      <c r="F11023" s="69">
        <v>43058</v>
      </c>
      <c r="G11023" s="69">
        <v>20061206</v>
      </c>
      <c r="H11023" s="69">
        <v>0</v>
      </c>
      <c r="I11023" s="70">
        <v>32998170297</v>
      </c>
      <c r="J11023" s="69" t="s">
        <v>34731</v>
      </c>
      <c r="K11023" s="69" t="s">
        <v>2163</v>
      </c>
    </row>
    <row r="11024" spans="1:11" ht="14.4">
      <c r="A11024" s="69">
        <v>1445529</v>
      </c>
      <c r="B11024" s="69">
        <v>1</v>
      </c>
      <c r="C11024" s="69" t="s">
        <v>26854</v>
      </c>
      <c r="D11024" s="69">
        <v>11</v>
      </c>
      <c r="E11024" s="69" t="s">
        <v>27646</v>
      </c>
      <c r="F11024" s="69">
        <v>43081</v>
      </c>
      <c r="G11024" s="69">
        <v>20130708</v>
      </c>
      <c r="H11024" s="69">
        <v>0</v>
      </c>
      <c r="I11024" s="70">
        <v>32987718007</v>
      </c>
      <c r="J11024" s="69" t="s">
        <v>34502</v>
      </c>
      <c r="K11024" s="69" t="s">
        <v>36336</v>
      </c>
    </row>
    <row r="11025" spans="1:11" ht="14.4">
      <c r="A11025" s="69">
        <v>1626205</v>
      </c>
      <c r="B11025" s="69">
        <v>1</v>
      </c>
      <c r="C11025" s="69" t="s">
        <v>26854</v>
      </c>
      <c r="D11025" s="69">
        <v>11</v>
      </c>
      <c r="E11025" s="69" t="s">
        <v>27646</v>
      </c>
      <c r="F11025" s="69">
        <v>43083</v>
      </c>
      <c r="G11025" s="69">
        <v>20160926</v>
      </c>
      <c r="H11025" s="69">
        <v>0</v>
      </c>
      <c r="I11025" s="70">
        <v>32108702724</v>
      </c>
      <c r="J11025" s="69" t="s">
        <v>34591</v>
      </c>
      <c r="K11025" s="69" t="s">
        <v>36337</v>
      </c>
    </row>
    <row r="11026" spans="1:11" ht="14.4">
      <c r="A11026" s="69">
        <v>1349666</v>
      </c>
      <c r="B11026" s="69">
        <v>1</v>
      </c>
      <c r="C11026" s="69" t="s">
        <v>26854</v>
      </c>
      <c r="D11026" s="69">
        <v>11</v>
      </c>
      <c r="E11026" s="69" t="s">
        <v>27646</v>
      </c>
      <c r="F11026" s="69">
        <v>43117</v>
      </c>
      <c r="G11026" s="69">
        <v>20091105</v>
      </c>
      <c r="H11026" s="69">
        <v>0</v>
      </c>
      <c r="I11026" s="70">
        <v>32099033345</v>
      </c>
      <c r="J11026" s="69" t="s">
        <v>34497</v>
      </c>
      <c r="K11026" s="69" t="s">
        <v>36338</v>
      </c>
    </row>
    <row r="11027" spans="1:11" ht="14.4">
      <c r="A11027" s="69">
        <v>1591752</v>
      </c>
      <c r="B11027" s="69">
        <v>1</v>
      </c>
      <c r="C11027" s="69" t="s">
        <v>26854</v>
      </c>
      <c r="D11027" s="69">
        <v>11</v>
      </c>
      <c r="E11027" s="69" t="s">
        <v>27646</v>
      </c>
      <c r="F11027" s="69">
        <v>43119</v>
      </c>
      <c r="G11027" s="69">
        <v>20160208</v>
      </c>
      <c r="H11027" s="69">
        <v>0</v>
      </c>
      <c r="I11027" s="70">
        <v>32068899817</v>
      </c>
      <c r="J11027" s="69" t="s">
        <v>34482</v>
      </c>
      <c r="K11027" s="69" t="s">
        <v>36339</v>
      </c>
    </row>
    <row r="11028" spans="1:11" ht="14.4">
      <c r="A11028" s="69">
        <v>1807762</v>
      </c>
      <c r="B11028" s="69">
        <v>1</v>
      </c>
      <c r="C11028" s="69" t="s">
        <v>26854</v>
      </c>
      <c r="D11028" s="69">
        <v>11</v>
      </c>
      <c r="E11028" s="69" t="s">
        <v>27646</v>
      </c>
      <c r="F11028" s="69">
        <v>43121</v>
      </c>
      <c r="G11028" s="69">
        <v>20200803</v>
      </c>
      <c r="H11028" s="69">
        <v>0</v>
      </c>
      <c r="I11028" s="70">
        <v>49149303106</v>
      </c>
      <c r="J11028" s="69" t="s">
        <v>34509</v>
      </c>
      <c r="K11028" s="69" t="s">
        <v>36340</v>
      </c>
    </row>
    <row r="11029" spans="1:11" ht="14.4">
      <c r="A11029" s="69">
        <v>1671886</v>
      </c>
      <c r="B11029" s="69">
        <v>1</v>
      </c>
      <c r="C11029" s="69" t="s">
        <v>26854</v>
      </c>
      <c r="D11029" s="69">
        <v>11</v>
      </c>
      <c r="E11029" s="69" t="s">
        <v>27646</v>
      </c>
      <c r="F11029" s="69">
        <v>43202</v>
      </c>
      <c r="G11029" s="69">
        <v>20170925</v>
      </c>
      <c r="H11029" s="69">
        <v>0</v>
      </c>
      <c r="I11029" s="70">
        <v>32129112978</v>
      </c>
      <c r="J11029" s="69" t="s">
        <v>34497</v>
      </c>
      <c r="K11029" s="69" t="s">
        <v>36341</v>
      </c>
    </row>
    <row r="11030" spans="1:11" ht="14.4">
      <c r="A11030" s="69">
        <v>1714407</v>
      </c>
      <c r="B11030" s="69">
        <v>1</v>
      </c>
      <c r="C11030" s="69" t="s">
        <v>26854</v>
      </c>
      <c r="D11030" s="69">
        <v>11</v>
      </c>
      <c r="E11030" s="69" t="s">
        <v>27646</v>
      </c>
      <c r="F11030" s="69">
        <v>43203</v>
      </c>
      <c r="G11030" s="69">
        <v>20180806</v>
      </c>
      <c r="H11030" s="69">
        <v>0</v>
      </c>
      <c r="I11030" s="70">
        <v>35169998503</v>
      </c>
      <c r="J11030" s="69" t="s">
        <v>34476</v>
      </c>
      <c r="K11030" s="69" t="s">
        <v>36342</v>
      </c>
    </row>
    <row r="11031" spans="1:11" ht="14.4">
      <c r="A11031" s="69">
        <v>1734864</v>
      </c>
      <c r="B11031" s="69">
        <v>1</v>
      </c>
      <c r="C11031" s="69" t="s">
        <v>26854</v>
      </c>
      <c r="D11031" s="69">
        <v>11</v>
      </c>
      <c r="E11031" s="69" t="s">
        <v>27646</v>
      </c>
      <c r="F11031" s="69">
        <v>43204</v>
      </c>
      <c r="G11031" s="69">
        <v>20190204</v>
      </c>
      <c r="H11031" s="69">
        <v>0</v>
      </c>
      <c r="I11031" s="70">
        <v>38159568344</v>
      </c>
      <c r="J11031" s="69" t="s">
        <v>34474</v>
      </c>
      <c r="K11031" s="69" t="s">
        <v>36343</v>
      </c>
    </row>
    <row r="11032" spans="1:11" ht="14.4">
      <c r="A11032" s="69">
        <v>1894893</v>
      </c>
      <c r="B11032" s="69">
        <v>1</v>
      </c>
      <c r="C11032" s="69" t="s">
        <v>26854</v>
      </c>
      <c r="D11032" s="69">
        <v>11</v>
      </c>
      <c r="E11032" s="69" t="s">
        <v>27646</v>
      </c>
      <c r="F11032" s="69">
        <v>43205</v>
      </c>
      <c r="G11032" s="69">
        <v>20210719</v>
      </c>
      <c r="H11032" s="69">
        <v>0</v>
      </c>
      <c r="I11032" s="70">
        <v>83139538017</v>
      </c>
      <c r="J11032" s="69" t="s">
        <v>30414</v>
      </c>
      <c r="K11032" s="69" t="s">
        <v>36344</v>
      </c>
    </row>
    <row r="11033" spans="1:11" ht="14.4">
      <c r="A11033" s="69">
        <v>1100328</v>
      </c>
      <c r="B11033" s="69">
        <v>1</v>
      </c>
      <c r="C11033" s="69" t="s">
        <v>26854</v>
      </c>
      <c r="D11033" s="69">
        <v>11</v>
      </c>
      <c r="E11033" s="69" t="s">
        <v>27646</v>
      </c>
      <c r="F11033" s="69">
        <v>43288</v>
      </c>
      <c r="G11033" s="69">
        <v>19990617</v>
      </c>
      <c r="H11033" s="69">
        <v>0</v>
      </c>
      <c r="I11033" s="70">
        <v>32917581145</v>
      </c>
      <c r="J11033" s="69" t="s">
        <v>34507</v>
      </c>
      <c r="K11033" s="69" t="s">
        <v>36345</v>
      </c>
    </row>
    <row r="11034" spans="1:11" ht="14.4">
      <c r="A11034" s="69">
        <v>1750348</v>
      </c>
      <c r="B11034" s="69">
        <v>1</v>
      </c>
      <c r="C11034" s="69" t="s">
        <v>26854</v>
      </c>
      <c r="D11034" s="69">
        <v>11</v>
      </c>
      <c r="E11034" s="69" t="s">
        <v>27646</v>
      </c>
      <c r="F11034" s="69">
        <v>43328</v>
      </c>
      <c r="G11034" s="69">
        <v>20190708</v>
      </c>
      <c r="H11034" s="69">
        <v>0</v>
      </c>
      <c r="I11034" s="70">
        <v>32129622778</v>
      </c>
      <c r="J11034" s="69" t="s">
        <v>34492</v>
      </c>
      <c r="K11034" s="69" t="s">
        <v>36346</v>
      </c>
    </row>
    <row r="11035" spans="1:11" ht="14.4">
      <c r="A11035" s="69">
        <v>1068421</v>
      </c>
      <c r="B11035" s="69">
        <v>1</v>
      </c>
      <c r="C11035" s="69" t="s">
        <v>26854</v>
      </c>
      <c r="D11035" s="69">
        <v>11</v>
      </c>
      <c r="E11035" s="69" t="s">
        <v>27646</v>
      </c>
      <c r="F11035" s="69">
        <v>43329</v>
      </c>
      <c r="G11035" s="69">
        <v>19950109</v>
      </c>
      <c r="H11035" s="69">
        <v>0</v>
      </c>
      <c r="I11035" s="70">
        <v>32927379480</v>
      </c>
      <c r="J11035" s="69" t="s">
        <v>34570</v>
      </c>
      <c r="K11035" s="69" t="s">
        <v>36347</v>
      </c>
    </row>
    <row r="11036" spans="1:11" ht="14.4">
      <c r="A11036" s="69">
        <v>1517900</v>
      </c>
      <c r="B11036" s="69">
        <v>1</v>
      </c>
      <c r="C11036" s="69" t="s">
        <v>26854</v>
      </c>
      <c r="D11036" s="69">
        <v>11</v>
      </c>
      <c r="E11036" s="69" t="s">
        <v>27646</v>
      </c>
      <c r="F11036" s="69">
        <v>43335</v>
      </c>
      <c r="G11036" s="69">
        <v>20140721</v>
      </c>
      <c r="H11036" s="69">
        <v>0</v>
      </c>
      <c r="I11036" s="70">
        <v>32068952343</v>
      </c>
      <c r="J11036" s="69" t="s">
        <v>34476</v>
      </c>
      <c r="K11036" s="69" t="s">
        <v>36348</v>
      </c>
    </row>
    <row r="11037" spans="1:11" ht="14.4">
      <c r="A11037" s="69">
        <v>1720498</v>
      </c>
      <c r="B11037" s="69">
        <v>1</v>
      </c>
      <c r="C11037" s="69" t="s">
        <v>26854</v>
      </c>
      <c r="D11037" s="69">
        <v>11</v>
      </c>
      <c r="E11037" s="69" t="s">
        <v>27646</v>
      </c>
      <c r="F11037" s="69">
        <v>43345</v>
      </c>
      <c r="G11037" s="69">
        <v>20181001</v>
      </c>
      <c r="H11037" s="69">
        <v>0</v>
      </c>
      <c r="I11037" s="70">
        <v>60947696047</v>
      </c>
      <c r="J11037" s="69" t="s">
        <v>34499</v>
      </c>
      <c r="K11037" s="69" t="s">
        <v>36349</v>
      </c>
    </row>
    <row r="11038" spans="1:11" ht="14.4">
      <c r="A11038" s="69">
        <v>1777340</v>
      </c>
      <c r="B11038" s="69">
        <v>1</v>
      </c>
      <c r="C11038" s="69" t="s">
        <v>26854</v>
      </c>
      <c r="D11038" s="69">
        <v>11</v>
      </c>
      <c r="E11038" s="69" t="s">
        <v>27646</v>
      </c>
      <c r="F11038" s="69">
        <v>43347</v>
      </c>
      <c r="G11038" s="69">
        <v>20191202</v>
      </c>
      <c r="H11038" s="69">
        <v>0</v>
      </c>
      <c r="I11038" s="70">
        <v>69159634570</v>
      </c>
      <c r="J11038" s="69" t="s">
        <v>30414</v>
      </c>
      <c r="K11038" s="69" t="s">
        <v>36350</v>
      </c>
    </row>
    <row r="11039" spans="1:11" ht="14.4">
      <c r="A11039" s="69">
        <v>1723837</v>
      </c>
      <c r="B11039" s="69">
        <v>1</v>
      </c>
      <c r="C11039" s="69" t="s">
        <v>26854</v>
      </c>
      <c r="D11039" s="69">
        <v>11</v>
      </c>
      <c r="E11039" s="69" t="s">
        <v>27646</v>
      </c>
      <c r="F11039" s="69">
        <v>43360</v>
      </c>
      <c r="G11039" s="69">
        <v>20181015</v>
      </c>
      <c r="H11039" s="69">
        <v>0</v>
      </c>
      <c r="I11039" s="70">
        <v>32078853879</v>
      </c>
      <c r="J11039" s="69" t="s">
        <v>34480</v>
      </c>
      <c r="K11039" s="69" t="s">
        <v>36351</v>
      </c>
    </row>
    <row r="11040" spans="1:11" ht="14.4">
      <c r="A11040" s="69">
        <v>1677337</v>
      </c>
      <c r="B11040" s="69">
        <v>1</v>
      </c>
      <c r="C11040" s="69" t="s">
        <v>26854</v>
      </c>
      <c r="D11040" s="69">
        <v>11</v>
      </c>
      <c r="E11040" s="69" t="s">
        <v>27646</v>
      </c>
      <c r="F11040" s="69">
        <v>43395</v>
      </c>
      <c r="G11040" s="69">
        <v>20171030</v>
      </c>
      <c r="H11040" s="69">
        <v>0</v>
      </c>
      <c r="I11040" s="70">
        <v>32028300542</v>
      </c>
      <c r="J11040" s="69" t="s">
        <v>34472</v>
      </c>
      <c r="K11040" s="69" t="s">
        <v>36352</v>
      </c>
    </row>
    <row r="11041" spans="1:11" ht="14.4">
      <c r="A11041" s="69">
        <v>1754363</v>
      </c>
      <c r="B11041" s="69">
        <v>1</v>
      </c>
      <c r="C11041" s="69" t="s">
        <v>26854</v>
      </c>
      <c r="D11041" s="69">
        <v>11</v>
      </c>
      <c r="E11041" s="69" t="s">
        <v>27646</v>
      </c>
      <c r="F11041" s="69">
        <v>43425</v>
      </c>
      <c r="G11041" s="69">
        <v>20190811</v>
      </c>
      <c r="H11041" s="69">
        <v>0</v>
      </c>
      <c r="I11041" s="70">
        <v>32129256213</v>
      </c>
      <c r="J11041" s="69" t="s">
        <v>34468</v>
      </c>
      <c r="K11041" s="69" t="s">
        <v>36353</v>
      </c>
    </row>
    <row r="11042" spans="1:11" ht="14.4">
      <c r="A11042" s="69">
        <v>1432824</v>
      </c>
      <c r="B11042" s="69">
        <v>1</v>
      </c>
      <c r="C11042" s="69" t="s">
        <v>26854</v>
      </c>
      <c r="D11042" s="69">
        <v>11</v>
      </c>
      <c r="E11042" s="69" t="s">
        <v>27646</v>
      </c>
      <c r="F11042" s="69">
        <v>43478</v>
      </c>
      <c r="G11042" s="69">
        <v>20130218</v>
      </c>
      <c r="H11042" s="69">
        <v>0</v>
      </c>
      <c r="I11042" s="70">
        <v>32129255538</v>
      </c>
      <c r="J11042" s="69" t="s">
        <v>34487</v>
      </c>
      <c r="K11042" s="69" t="s">
        <v>36354</v>
      </c>
    </row>
    <row r="11043" spans="1:11" ht="14.4">
      <c r="A11043" s="69">
        <v>1068426</v>
      </c>
      <c r="B11043" s="69">
        <v>1</v>
      </c>
      <c r="C11043" s="69" t="s">
        <v>26854</v>
      </c>
      <c r="D11043" s="69">
        <v>11</v>
      </c>
      <c r="E11043" s="69" t="s">
        <v>27646</v>
      </c>
      <c r="F11043" s="69">
        <v>43479</v>
      </c>
      <c r="G11043" s="69">
        <v>19951005</v>
      </c>
      <c r="H11043" s="69">
        <v>0</v>
      </c>
      <c r="I11043" s="70">
        <v>60917679585</v>
      </c>
      <c r="J11043" s="69" t="s">
        <v>34664</v>
      </c>
      <c r="K11043" s="69" t="s">
        <v>36355</v>
      </c>
    </row>
    <row r="11044" spans="1:11" ht="14.4">
      <c r="A11044" s="69">
        <v>1068427</v>
      </c>
      <c r="B11044" s="69">
        <v>1</v>
      </c>
      <c r="C11044" s="69" t="s">
        <v>26854</v>
      </c>
      <c r="D11044" s="69">
        <v>11</v>
      </c>
      <c r="E11044" s="69" t="s">
        <v>27646</v>
      </c>
      <c r="F11044" s="69">
        <v>43480</v>
      </c>
      <c r="G11044" s="69">
        <v>19951228</v>
      </c>
      <c r="H11044" s="69">
        <v>0</v>
      </c>
      <c r="I11044" s="70">
        <v>32937587650</v>
      </c>
      <c r="J11044" s="69" t="s">
        <v>34502</v>
      </c>
      <c r="K11044" s="69" t="s">
        <v>36356</v>
      </c>
    </row>
    <row r="11045" spans="1:11" ht="14.4">
      <c r="A11045" s="69">
        <v>1242348</v>
      </c>
      <c r="B11045" s="69">
        <v>1</v>
      </c>
      <c r="C11045" s="69" t="s">
        <v>26854</v>
      </c>
      <c r="D11045" s="69">
        <v>11</v>
      </c>
      <c r="E11045" s="69" t="s">
        <v>27646</v>
      </c>
      <c r="F11045" s="69">
        <v>43495</v>
      </c>
      <c r="G11045" s="69">
        <v>20050119</v>
      </c>
      <c r="H11045" s="69">
        <v>0</v>
      </c>
      <c r="I11045" s="70">
        <v>32038562768</v>
      </c>
      <c r="J11045" s="69" t="s">
        <v>34593</v>
      </c>
      <c r="K11045" s="69" t="s">
        <v>36357</v>
      </c>
    </row>
    <row r="11046" spans="1:11" ht="14.4">
      <c r="A11046" s="69">
        <v>1585841</v>
      </c>
      <c r="B11046" s="69">
        <v>1</v>
      </c>
      <c r="C11046" s="69" t="s">
        <v>26854</v>
      </c>
      <c r="D11046" s="69">
        <v>11</v>
      </c>
      <c r="E11046" s="69" t="s">
        <v>27646</v>
      </c>
      <c r="F11046" s="69">
        <v>43500</v>
      </c>
      <c r="G11046" s="69">
        <v>20151123</v>
      </c>
      <c r="H11046" s="69">
        <v>0</v>
      </c>
      <c r="I11046" s="70">
        <v>32998018900</v>
      </c>
      <c r="J11046" s="69" t="s">
        <v>34495</v>
      </c>
      <c r="K11046" s="69" t="s">
        <v>36358</v>
      </c>
    </row>
    <row r="11047" spans="1:11" ht="14.4">
      <c r="A11047" s="69">
        <v>1644591</v>
      </c>
      <c r="B11047" s="69">
        <v>1</v>
      </c>
      <c r="C11047" s="69" t="s">
        <v>26854</v>
      </c>
      <c r="D11047" s="69">
        <v>11</v>
      </c>
      <c r="E11047" s="69" t="s">
        <v>27646</v>
      </c>
      <c r="F11047" s="69">
        <v>43509</v>
      </c>
      <c r="G11047" s="69">
        <v>20170313</v>
      </c>
      <c r="H11047" s="69">
        <v>0</v>
      </c>
      <c r="I11047" s="70">
        <v>25159559043</v>
      </c>
      <c r="J11047" s="69" t="s">
        <v>34497</v>
      </c>
      <c r="K11047" s="69" t="s">
        <v>36359</v>
      </c>
    </row>
    <row r="11048" spans="1:11" ht="14.4">
      <c r="A11048" s="69">
        <v>1744167</v>
      </c>
      <c r="B11048" s="69">
        <v>1</v>
      </c>
      <c r="C11048" s="69" t="s">
        <v>26854</v>
      </c>
      <c r="D11048" s="69">
        <v>11</v>
      </c>
      <c r="E11048" s="69" t="s">
        <v>27646</v>
      </c>
      <c r="F11048" s="69">
        <v>43516</v>
      </c>
      <c r="G11048" s="69">
        <v>20190513</v>
      </c>
      <c r="H11048" s="69">
        <v>0</v>
      </c>
      <c r="I11048" s="70">
        <v>32119511106</v>
      </c>
      <c r="J11048" s="69" t="s">
        <v>34470</v>
      </c>
      <c r="K11048" s="69" t="s">
        <v>36360</v>
      </c>
    </row>
    <row r="11049" spans="1:11" ht="14.4">
      <c r="A11049" s="69">
        <v>1556827</v>
      </c>
      <c r="B11049" s="69">
        <v>1</v>
      </c>
      <c r="C11049" s="69" t="s">
        <v>26854</v>
      </c>
      <c r="D11049" s="69">
        <v>11</v>
      </c>
      <c r="E11049" s="69" t="s">
        <v>27646</v>
      </c>
      <c r="F11049" s="69">
        <v>43523</v>
      </c>
      <c r="G11049" s="69">
        <v>20150427</v>
      </c>
      <c r="H11049" s="69">
        <v>0</v>
      </c>
      <c r="I11049" s="70">
        <v>32907577574</v>
      </c>
      <c r="J11049" s="69" t="s">
        <v>30414</v>
      </c>
      <c r="K11049" s="69" t="s">
        <v>36361</v>
      </c>
    </row>
    <row r="11050" spans="1:11" ht="14.4">
      <c r="A11050" s="69">
        <v>1690758</v>
      </c>
      <c r="B11050" s="69">
        <v>1</v>
      </c>
      <c r="C11050" s="69" t="s">
        <v>26854</v>
      </c>
      <c r="D11050" s="69">
        <v>11</v>
      </c>
      <c r="E11050" s="69" t="s">
        <v>27646</v>
      </c>
      <c r="F11050" s="69">
        <v>43561</v>
      </c>
      <c r="G11050" s="69">
        <v>20180205</v>
      </c>
      <c r="H11050" s="69">
        <v>0</v>
      </c>
      <c r="I11050" s="70">
        <v>32987725945</v>
      </c>
      <c r="J11050" s="69" t="s">
        <v>34591</v>
      </c>
      <c r="K11050" s="69" t="s">
        <v>36362</v>
      </c>
    </row>
    <row r="11051" spans="1:11" ht="14.4">
      <c r="A11051" s="69">
        <v>1673832</v>
      </c>
      <c r="B11051" s="69">
        <v>1</v>
      </c>
      <c r="C11051" s="69" t="s">
        <v>26854</v>
      </c>
      <c r="D11051" s="69">
        <v>11</v>
      </c>
      <c r="E11051" s="69" t="s">
        <v>27646</v>
      </c>
      <c r="F11051" s="69">
        <v>43585</v>
      </c>
      <c r="G11051" s="69">
        <v>20171009</v>
      </c>
      <c r="H11051" s="69">
        <v>0</v>
      </c>
      <c r="I11051" s="70">
        <v>32078921924</v>
      </c>
      <c r="J11051" s="69" t="s">
        <v>34474</v>
      </c>
      <c r="K11051" s="69" t="s">
        <v>36363</v>
      </c>
    </row>
    <row r="11052" spans="1:11" ht="14.4">
      <c r="A11052" s="69">
        <v>1869784</v>
      </c>
      <c r="B11052" s="69">
        <v>1</v>
      </c>
      <c r="C11052" s="69" t="s">
        <v>26854</v>
      </c>
      <c r="D11052" s="69">
        <v>11</v>
      </c>
      <c r="E11052" s="69" t="s">
        <v>27646</v>
      </c>
      <c r="F11052" s="69">
        <v>43595</v>
      </c>
      <c r="G11052" s="69">
        <v>20210621</v>
      </c>
      <c r="H11052" s="69">
        <v>0</v>
      </c>
      <c r="I11052" s="70">
        <v>4139967709</v>
      </c>
      <c r="J11052" s="69" t="s">
        <v>34470</v>
      </c>
      <c r="K11052" s="69" t="s">
        <v>36364</v>
      </c>
    </row>
    <row r="11053" spans="1:11" ht="14.4">
      <c r="A11053" s="69">
        <v>1716126</v>
      </c>
      <c r="B11053" s="69">
        <v>1</v>
      </c>
      <c r="C11053" s="69" t="s">
        <v>26854</v>
      </c>
      <c r="D11053" s="69">
        <v>11</v>
      </c>
      <c r="E11053" s="69" t="s">
        <v>27646</v>
      </c>
      <c r="F11053" s="69">
        <v>43598</v>
      </c>
      <c r="G11053" s="69">
        <v>20180820</v>
      </c>
      <c r="H11053" s="69">
        <v>0</v>
      </c>
      <c r="I11053" s="70">
        <v>60169717240</v>
      </c>
      <c r="J11053" s="69" t="s">
        <v>34497</v>
      </c>
      <c r="K11053" s="69" t="s">
        <v>36365</v>
      </c>
    </row>
    <row r="11054" spans="1:11" ht="14.4">
      <c r="A11054" s="69">
        <v>1201156</v>
      </c>
      <c r="B11054" s="69">
        <v>1</v>
      </c>
      <c r="C11054" s="69" t="s">
        <v>26854</v>
      </c>
      <c r="D11054" s="69">
        <v>11</v>
      </c>
      <c r="E11054" s="69" t="s">
        <v>27646</v>
      </c>
      <c r="F11054" s="69">
        <v>43622</v>
      </c>
      <c r="G11054" s="69">
        <v>20030319</v>
      </c>
      <c r="H11054" s="69">
        <v>0</v>
      </c>
      <c r="I11054" s="70">
        <v>32927384019</v>
      </c>
      <c r="J11054" s="69" t="s">
        <v>34591</v>
      </c>
      <c r="K11054" s="69" t="s">
        <v>36366</v>
      </c>
    </row>
    <row r="11055" spans="1:11" ht="14.4">
      <c r="A11055" s="69">
        <v>1748918</v>
      </c>
      <c r="B11055" s="69">
        <v>1</v>
      </c>
      <c r="C11055" s="69" t="s">
        <v>26854</v>
      </c>
      <c r="D11055" s="69">
        <v>11</v>
      </c>
      <c r="E11055" s="69" t="s">
        <v>27646</v>
      </c>
      <c r="F11055" s="69">
        <v>43700</v>
      </c>
      <c r="G11055" s="69">
        <v>20190624</v>
      </c>
      <c r="H11055" s="69">
        <v>0</v>
      </c>
      <c r="I11055" s="70">
        <v>19190065151</v>
      </c>
      <c r="J11055" s="69" t="s">
        <v>34476</v>
      </c>
      <c r="K11055" s="69" t="s">
        <v>36367</v>
      </c>
    </row>
    <row r="11056" spans="1:11" ht="14.4">
      <c r="A11056" s="69">
        <v>1068433</v>
      </c>
      <c r="B11056" s="69">
        <v>1</v>
      </c>
      <c r="C11056" s="69" t="s">
        <v>26854</v>
      </c>
      <c r="D11056" s="69">
        <v>11</v>
      </c>
      <c r="E11056" s="69" t="s">
        <v>27646</v>
      </c>
      <c r="F11056" s="69">
        <v>43721</v>
      </c>
      <c r="G11056" s="69">
        <v>19980728</v>
      </c>
      <c r="H11056" s="69">
        <v>0</v>
      </c>
      <c r="I11056" s="70">
        <v>32937378274</v>
      </c>
      <c r="J11056" s="69" t="s">
        <v>34487</v>
      </c>
      <c r="K11056" s="69" t="s">
        <v>36368</v>
      </c>
    </row>
    <row r="11057" spans="1:11" ht="14.4">
      <c r="A11057" s="69">
        <v>1425875</v>
      </c>
      <c r="B11057" s="69">
        <v>1</v>
      </c>
      <c r="C11057" s="69" t="s">
        <v>26854</v>
      </c>
      <c r="D11057" s="69">
        <v>11</v>
      </c>
      <c r="E11057" s="69" t="s">
        <v>27646</v>
      </c>
      <c r="F11057" s="69">
        <v>43725</v>
      </c>
      <c r="G11057" s="69">
        <v>20121119</v>
      </c>
      <c r="H11057" s="69">
        <v>0</v>
      </c>
      <c r="I11057" s="70">
        <v>32127200650</v>
      </c>
      <c r="J11057" s="69" t="s">
        <v>34509</v>
      </c>
      <c r="K11057" s="69" t="s">
        <v>36369</v>
      </c>
    </row>
    <row r="11058" spans="1:11" ht="14.4">
      <c r="A11058" s="69">
        <v>1716087</v>
      </c>
      <c r="B11058" s="69">
        <v>1</v>
      </c>
      <c r="C11058" s="69" t="s">
        <v>26854</v>
      </c>
      <c r="D11058" s="69">
        <v>11</v>
      </c>
      <c r="E11058" s="69" t="s">
        <v>27646</v>
      </c>
      <c r="F11058" s="69">
        <v>43734</v>
      </c>
      <c r="G11058" s="69">
        <v>20180820</v>
      </c>
      <c r="H11058" s="69">
        <v>0</v>
      </c>
      <c r="I11058" s="70">
        <v>48038630397</v>
      </c>
      <c r="J11058" s="69" t="s">
        <v>34495</v>
      </c>
      <c r="K11058" s="69" t="s">
        <v>36370</v>
      </c>
    </row>
    <row r="11059" spans="1:11" ht="14.4">
      <c r="A11059" s="69">
        <v>1068436</v>
      </c>
      <c r="B11059" s="69">
        <v>1</v>
      </c>
      <c r="C11059" s="69" t="s">
        <v>26854</v>
      </c>
      <c r="D11059" s="69">
        <v>11</v>
      </c>
      <c r="E11059" s="69" t="s">
        <v>27646</v>
      </c>
      <c r="F11059" s="69">
        <v>43746</v>
      </c>
      <c r="G11059" s="69">
        <v>19980601</v>
      </c>
      <c r="H11059" s="69">
        <v>0</v>
      </c>
      <c r="I11059" s="70">
        <v>60917298667</v>
      </c>
      <c r="J11059" s="69" t="s">
        <v>34499</v>
      </c>
      <c r="K11059" s="69" t="s">
        <v>36371</v>
      </c>
    </row>
    <row r="11060" spans="1:11" ht="14.4">
      <c r="A11060" s="69">
        <v>1754733</v>
      </c>
      <c r="B11060" s="69">
        <v>1</v>
      </c>
      <c r="C11060" s="69" t="s">
        <v>26854</v>
      </c>
      <c r="D11060" s="69">
        <v>11</v>
      </c>
      <c r="E11060" s="69" t="s">
        <v>27646</v>
      </c>
      <c r="F11060" s="69">
        <v>43749</v>
      </c>
      <c r="G11060" s="69">
        <v>20190811</v>
      </c>
      <c r="H11060" s="69">
        <v>0</v>
      </c>
      <c r="I11060" s="70">
        <v>50159635023</v>
      </c>
      <c r="J11060" s="69" t="s">
        <v>34468</v>
      </c>
      <c r="K11060" s="69" t="s">
        <v>36372</v>
      </c>
    </row>
    <row r="11061" spans="1:11" ht="14.4">
      <c r="A11061" s="69">
        <v>1130109</v>
      </c>
      <c r="B11061" s="69">
        <v>1</v>
      </c>
      <c r="C11061" s="69" t="s">
        <v>26854</v>
      </c>
      <c r="D11061" s="69">
        <v>11</v>
      </c>
      <c r="E11061" s="69" t="s">
        <v>27646</v>
      </c>
      <c r="F11061" s="69">
        <v>43751</v>
      </c>
      <c r="G11061" s="69">
        <v>20000216</v>
      </c>
      <c r="H11061" s="69">
        <v>0</v>
      </c>
      <c r="I11061" s="70">
        <v>32007603825</v>
      </c>
      <c r="J11061" s="69" t="s">
        <v>34468</v>
      </c>
      <c r="K11061" s="69" t="s">
        <v>36373</v>
      </c>
    </row>
    <row r="11062" spans="1:11" ht="14.4">
      <c r="A11062" s="69">
        <v>1427207</v>
      </c>
      <c r="B11062" s="69">
        <v>1</v>
      </c>
      <c r="C11062" s="69" t="s">
        <v>26854</v>
      </c>
      <c r="D11062" s="69">
        <v>11</v>
      </c>
      <c r="E11062" s="69" t="s">
        <v>27646</v>
      </c>
      <c r="F11062" s="69">
        <v>43761</v>
      </c>
      <c r="G11062" s="69">
        <v>20121210</v>
      </c>
      <c r="H11062" s="69">
        <v>0</v>
      </c>
      <c r="I11062" s="70">
        <v>32068205007</v>
      </c>
      <c r="J11062" s="69" t="s">
        <v>34472</v>
      </c>
      <c r="K11062" s="69" t="s">
        <v>36374</v>
      </c>
    </row>
    <row r="11063" spans="1:11" ht="14.4">
      <c r="A11063" s="69">
        <v>1568355</v>
      </c>
      <c r="B11063" s="69">
        <v>1</v>
      </c>
      <c r="C11063" s="69" t="s">
        <v>26854</v>
      </c>
      <c r="D11063" s="69">
        <v>11</v>
      </c>
      <c r="E11063" s="69" t="s">
        <v>27646</v>
      </c>
      <c r="F11063" s="69">
        <v>43766</v>
      </c>
      <c r="G11063" s="69">
        <v>20190121</v>
      </c>
      <c r="H11063" s="69">
        <v>0</v>
      </c>
      <c r="I11063" s="70">
        <v>32089055647</v>
      </c>
      <c r="J11063" s="69" t="s">
        <v>34593</v>
      </c>
      <c r="K11063" s="69" t="s">
        <v>36375</v>
      </c>
    </row>
    <row r="11064" spans="1:11" ht="14.4">
      <c r="A11064" s="69">
        <v>1710275</v>
      </c>
      <c r="B11064" s="69">
        <v>1</v>
      </c>
      <c r="C11064" s="69" t="s">
        <v>26854</v>
      </c>
      <c r="D11064" s="69">
        <v>11</v>
      </c>
      <c r="E11064" s="69" t="s">
        <v>27646</v>
      </c>
      <c r="F11064" s="69">
        <v>43768</v>
      </c>
      <c r="G11064" s="69">
        <v>20180702</v>
      </c>
      <c r="H11064" s="69">
        <v>0</v>
      </c>
      <c r="I11064" s="70">
        <v>5169747572</v>
      </c>
      <c r="J11064" s="69" t="s">
        <v>34509</v>
      </c>
      <c r="K11064" s="69" t="s">
        <v>36376</v>
      </c>
    </row>
    <row r="11065" spans="1:11" ht="14.4">
      <c r="A11065" s="69">
        <v>1808259</v>
      </c>
      <c r="B11065" s="69">
        <v>1</v>
      </c>
      <c r="C11065" s="69" t="s">
        <v>26854</v>
      </c>
      <c r="D11065" s="69">
        <v>11</v>
      </c>
      <c r="E11065" s="69" t="s">
        <v>27646</v>
      </c>
      <c r="F11065" s="69">
        <v>43815</v>
      </c>
      <c r="G11065" s="69">
        <v>20200810</v>
      </c>
      <c r="H11065" s="69">
        <v>0</v>
      </c>
      <c r="I11065" s="70">
        <v>31160063397</v>
      </c>
      <c r="J11065" s="69" t="s">
        <v>34509</v>
      </c>
      <c r="K11065" s="69" t="s">
        <v>36377</v>
      </c>
    </row>
    <row r="11066" spans="1:11" ht="14.4">
      <c r="A11066" s="69">
        <v>1737770</v>
      </c>
      <c r="B11066" s="69">
        <v>1</v>
      </c>
      <c r="C11066" s="69" t="s">
        <v>26854</v>
      </c>
      <c r="D11066" s="69">
        <v>11</v>
      </c>
      <c r="E11066" s="69" t="s">
        <v>27646</v>
      </c>
      <c r="F11066" s="69">
        <v>43849</v>
      </c>
      <c r="G11066" s="69">
        <v>20190304</v>
      </c>
      <c r="H11066" s="69">
        <v>0</v>
      </c>
      <c r="I11066" s="70">
        <v>28169760619</v>
      </c>
      <c r="J11066" s="69" t="s">
        <v>34480</v>
      </c>
      <c r="K11066" s="69" t="s">
        <v>36378</v>
      </c>
    </row>
    <row r="11067" spans="1:11" ht="14.4">
      <c r="A11067" s="69">
        <v>1446093</v>
      </c>
      <c r="B11067" s="69">
        <v>1</v>
      </c>
      <c r="C11067" s="69" t="s">
        <v>26854</v>
      </c>
      <c r="D11067" s="69">
        <v>11</v>
      </c>
      <c r="E11067" s="69" t="s">
        <v>27646</v>
      </c>
      <c r="F11067" s="69">
        <v>43898</v>
      </c>
      <c r="G11067" s="69">
        <v>20130715</v>
      </c>
      <c r="H11067" s="69">
        <v>0</v>
      </c>
      <c r="I11067" s="70">
        <v>32068801763</v>
      </c>
      <c r="J11067" s="69" t="s">
        <v>34499</v>
      </c>
      <c r="K11067" s="69" t="s">
        <v>36379</v>
      </c>
    </row>
    <row r="11068" spans="1:11" ht="14.4">
      <c r="A11068" s="69">
        <v>1754349</v>
      </c>
      <c r="B11068" s="69">
        <v>1</v>
      </c>
      <c r="C11068" s="69" t="s">
        <v>26854</v>
      </c>
      <c r="D11068" s="69">
        <v>11</v>
      </c>
      <c r="E11068" s="69" t="s">
        <v>27646</v>
      </c>
      <c r="F11068" s="69">
        <v>43912</v>
      </c>
      <c r="G11068" s="69">
        <v>20190811</v>
      </c>
      <c r="H11068" s="69">
        <v>0</v>
      </c>
      <c r="I11068" s="70">
        <v>32917199088</v>
      </c>
      <c r="J11068" s="69" t="s">
        <v>34468</v>
      </c>
      <c r="K11068" s="69" t="s">
        <v>36380</v>
      </c>
    </row>
    <row r="11069" spans="1:11" ht="14.4">
      <c r="A11069" s="69">
        <v>1714543</v>
      </c>
      <c r="B11069" s="69">
        <v>1</v>
      </c>
      <c r="C11069" s="69" t="s">
        <v>26854</v>
      </c>
      <c r="D11069" s="69">
        <v>11</v>
      </c>
      <c r="E11069" s="69" t="s">
        <v>27646</v>
      </c>
      <c r="F11069" s="69">
        <v>43929</v>
      </c>
      <c r="G11069" s="69">
        <v>20180806</v>
      </c>
      <c r="H11069" s="69">
        <v>0</v>
      </c>
      <c r="I11069" s="70">
        <v>16139908558</v>
      </c>
      <c r="J11069" s="69" t="s">
        <v>34480</v>
      </c>
      <c r="K11069" s="69" t="s">
        <v>36381</v>
      </c>
    </row>
    <row r="11070" spans="1:11" ht="14.4">
      <c r="A11070" s="69">
        <v>2038115</v>
      </c>
      <c r="B11070" s="69">
        <v>1</v>
      </c>
      <c r="C11070" s="69" t="s">
        <v>26854</v>
      </c>
      <c r="D11070" s="69">
        <v>11</v>
      </c>
      <c r="E11070" s="69" t="s">
        <v>27646</v>
      </c>
      <c r="F11070" s="69">
        <v>43931</v>
      </c>
      <c r="G11070" s="69">
        <v>20210906</v>
      </c>
      <c r="H11070" s="69">
        <v>0</v>
      </c>
      <c r="I11070" s="70">
        <v>25179864340</v>
      </c>
      <c r="J11070" s="69" t="s">
        <v>34593</v>
      </c>
      <c r="K11070" s="69" t="s">
        <v>36382</v>
      </c>
    </row>
    <row r="11071" spans="1:11" ht="14.4">
      <c r="A11071" s="69">
        <v>1743754</v>
      </c>
      <c r="B11071" s="69">
        <v>1</v>
      </c>
      <c r="C11071" s="69" t="s">
        <v>26854</v>
      </c>
      <c r="D11071" s="69">
        <v>11</v>
      </c>
      <c r="E11071" s="69" t="s">
        <v>27646</v>
      </c>
      <c r="F11071" s="69">
        <v>43947</v>
      </c>
      <c r="G11071" s="69">
        <v>20190506</v>
      </c>
      <c r="H11071" s="69">
        <v>0</v>
      </c>
      <c r="I11071" s="70">
        <v>4130047709</v>
      </c>
      <c r="J11071" s="69" t="s">
        <v>34472</v>
      </c>
      <c r="K11071" s="69" t="s">
        <v>36383</v>
      </c>
    </row>
    <row r="11072" spans="1:11" ht="14.4">
      <c r="A11072" s="69">
        <v>1433809</v>
      </c>
      <c r="B11072" s="69">
        <v>1</v>
      </c>
      <c r="C11072" s="69" t="s">
        <v>26854</v>
      </c>
      <c r="D11072" s="69">
        <v>11</v>
      </c>
      <c r="E11072" s="69" t="s">
        <v>27646</v>
      </c>
      <c r="F11072" s="69">
        <v>43969</v>
      </c>
      <c r="G11072" s="69">
        <v>20130304</v>
      </c>
      <c r="H11072" s="69">
        <v>0</v>
      </c>
      <c r="I11072" s="70">
        <v>32988219864</v>
      </c>
      <c r="J11072" s="69" t="s">
        <v>34495</v>
      </c>
      <c r="K11072" s="69" t="s">
        <v>36384</v>
      </c>
    </row>
    <row r="11073" spans="1:11" ht="14.4">
      <c r="A11073" s="69">
        <v>1112134</v>
      </c>
      <c r="B11073" s="69">
        <v>1</v>
      </c>
      <c r="C11073" s="69" t="s">
        <v>26854</v>
      </c>
      <c r="D11073" s="69">
        <v>11</v>
      </c>
      <c r="E11073" s="69" t="s">
        <v>27646</v>
      </c>
      <c r="F11073" s="69">
        <v>44095</v>
      </c>
      <c r="G11073" s="69">
        <v>19990929</v>
      </c>
      <c r="H11073" s="69">
        <v>0</v>
      </c>
      <c r="I11073" s="70">
        <v>43896989928</v>
      </c>
      <c r="J11073" s="69" t="s">
        <v>34591</v>
      </c>
      <c r="K11073" s="69" t="s">
        <v>36385</v>
      </c>
    </row>
    <row r="11074" spans="1:11" ht="14.4">
      <c r="A11074" s="69">
        <v>1589968</v>
      </c>
      <c r="B11074" s="69">
        <v>1</v>
      </c>
      <c r="C11074" s="69" t="s">
        <v>26854</v>
      </c>
      <c r="D11074" s="69">
        <v>11</v>
      </c>
      <c r="E11074" s="69" t="s">
        <v>27646</v>
      </c>
      <c r="F11074" s="69">
        <v>44128</v>
      </c>
      <c r="G11074" s="69">
        <v>20160118</v>
      </c>
      <c r="H11074" s="69">
        <v>0</v>
      </c>
      <c r="I11074" s="70">
        <v>62159623628</v>
      </c>
      <c r="J11074" s="69" t="s">
        <v>34507</v>
      </c>
      <c r="K11074" s="69" t="s">
        <v>36386</v>
      </c>
    </row>
    <row r="11075" spans="1:11" ht="14.4">
      <c r="A11075" s="69">
        <v>1571904</v>
      </c>
      <c r="B11075" s="69">
        <v>1</v>
      </c>
      <c r="C11075" s="69" t="s">
        <v>26854</v>
      </c>
      <c r="D11075" s="69">
        <v>11</v>
      </c>
      <c r="E11075" s="69" t="s">
        <v>27646</v>
      </c>
      <c r="F11075" s="69">
        <v>44238</v>
      </c>
      <c r="G11075" s="69">
        <v>20150720</v>
      </c>
      <c r="H11075" s="69">
        <v>0</v>
      </c>
      <c r="I11075" s="70">
        <v>32129219427</v>
      </c>
      <c r="J11075" s="69" t="s">
        <v>30727</v>
      </c>
      <c r="K11075" s="69" t="s">
        <v>36387</v>
      </c>
    </row>
    <row r="11076" spans="1:11" ht="14.4">
      <c r="A11076" s="69">
        <v>1564154</v>
      </c>
      <c r="B11076" s="69">
        <v>1</v>
      </c>
      <c r="C11076" s="69" t="s">
        <v>26854</v>
      </c>
      <c r="D11076" s="69">
        <v>11</v>
      </c>
      <c r="E11076" s="69" t="s">
        <v>27646</v>
      </c>
      <c r="F11076" s="69">
        <v>44292</v>
      </c>
      <c r="G11076" s="69">
        <v>20150608</v>
      </c>
      <c r="H11076" s="69">
        <v>0</v>
      </c>
      <c r="I11076" s="70">
        <v>32129323187</v>
      </c>
      <c r="J11076" s="69" t="s">
        <v>30414</v>
      </c>
      <c r="K11076" s="69" t="s">
        <v>36388</v>
      </c>
    </row>
    <row r="11077" spans="1:11" ht="14.4">
      <c r="A11077" s="69">
        <v>1745230</v>
      </c>
      <c r="B11077" s="69">
        <v>1</v>
      </c>
      <c r="C11077" s="69" t="s">
        <v>26854</v>
      </c>
      <c r="D11077" s="69">
        <v>11</v>
      </c>
      <c r="E11077" s="69" t="s">
        <v>27646</v>
      </c>
      <c r="F11077" s="69">
        <v>44301</v>
      </c>
      <c r="G11077" s="69">
        <v>20190520</v>
      </c>
      <c r="H11077" s="69">
        <v>0</v>
      </c>
      <c r="I11077" s="70">
        <v>32988023126</v>
      </c>
      <c r="J11077" s="69" t="s">
        <v>34499</v>
      </c>
      <c r="K11077" s="69" t="s">
        <v>36389</v>
      </c>
    </row>
    <row r="11078" spans="1:11" ht="14.4">
      <c r="A11078" s="69">
        <v>1538584</v>
      </c>
      <c r="B11078" s="69">
        <v>1</v>
      </c>
      <c r="C11078" s="69" t="s">
        <v>26854</v>
      </c>
      <c r="D11078" s="69">
        <v>11</v>
      </c>
      <c r="E11078" s="69" t="s">
        <v>27646</v>
      </c>
      <c r="F11078" s="69">
        <v>44316</v>
      </c>
      <c r="G11078" s="69">
        <v>20141208</v>
      </c>
      <c r="H11078" s="69">
        <v>0</v>
      </c>
      <c r="I11078" s="70">
        <v>44149625095</v>
      </c>
      <c r="J11078" s="69" t="s">
        <v>34627</v>
      </c>
      <c r="K11078" s="69" t="s">
        <v>36390</v>
      </c>
    </row>
    <row r="11079" spans="1:11" ht="14.4">
      <c r="A11079" s="69">
        <v>1754478</v>
      </c>
      <c r="B11079" s="69">
        <v>1</v>
      </c>
      <c r="C11079" s="69" t="s">
        <v>26854</v>
      </c>
      <c r="D11079" s="69">
        <v>11</v>
      </c>
      <c r="E11079" s="69" t="s">
        <v>27646</v>
      </c>
      <c r="F11079" s="69">
        <v>44319</v>
      </c>
      <c r="G11079" s="69">
        <v>20190811</v>
      </c>
      <c r="H11079" s="69">
        <v>0</v>
      </c>
      <c r="I11079" s="70">
        <v>32008516539</v>
      </c>
      <c r="J11079" s="69" t="s">
        <v>34468</v>
      </c>
      <c r="K11079" s="69" t="s">
        <v>36391</v>
      </c>
    </row>
    <row r="11080" spans="1:11" ht="14.4">
      <c r="A11080" s="69">
        <v>1808857</v>
      </c>
      <c r="B11080" s="69">
        <v>1</v>
      </c>
      <c r="C11080" s="69" t="s">
        <v>26854</v>
      </c>
      <c r="D11080" s="69">
        <v>11</v>
      </c>
      <c r="E11080" s="69" t="s">
        <v>27646</v>
      </c>
      <c r="F11080" s="69">
        <v>44326</v>
      </c>
      <c r="G11080" s="69">
        <v>20200817</v>
      </c>
      <c r="H11080" s="69">
        <v>0</v>
      </c>
      <c r="I11080" s="70">
        <v>32139462256</v>
      </c>
      <c r="J11080" s="69" t="s">
        <v>30414</v>
      </c>
      <c r="K11080" s="69" t="s">
        <v>36392</v>
      </c>
    </row>
    <row r="11081" spans="1:11" ht="14.4">
      <c r="A11081" s="69">
        <v>1706273</v>
      </c>
      <c r="B11081" s="69">
        <v>1</v>
      </c>
      <c r="C11081" s="69" t="s">
        <v>26854</v>
      </c>
      <c r="D11081" s="69">
        <v>11</v>
      </c>
      <c r="E11081" s="69" t="s">
        <v>27646</v>
      </c>
      <c r="F11081" s="69">
        <v>44339</v>
      </c>
      <c r="G11081" s="69">
        <v>20180604</v>
      </c>
      <c r="H11081" s="69">
        <v>0</v>
      </c>
      <c r="I11081" s="70">
        <v>32937431115</v>
      </c>
      <c r="J11081" s="69" t="s">
        <v>34499</v>
      </c>
      <c r="K11081" s="69" t="s">
        <v>36393</v>
      </c>
    </row>
    <row r="11082" spans="1:11" ht="14.4">
      <c r="A11082" s="69">
        <v>1749543</v>
      </c>
      <c r="B11082" s="69">
        <v>1</v>
      </c>
      <c r="C11082" s="69" t="s">
        <v>26854</v>
      </c>
      <c r="D11082" s="69">
        <v>11</v>
      </c>
      <c r="E11082" s="69" t="s">
        <v>27646</v>
      </c>
      <c r="F11082" s="69">
        <v>44361</v>
      </c>
      <c r="G11082" s="69">
        <v>20190701</v>
      </c>
      <c r="H11082" s="69">
        <v>0</v>
      </c>
      <c r="I11082" s="70">
        <v>60968182794</v>
      </c>
      <c r="J11082" s="69" t="s">
        <v>34472</v>
      </c>
      <c r="K11082" s="69" t="s">
        <v>36394</v>
      </c>
    </row>
    <row r="11083" spans="1:11" ht="14.4">
      <c r="A11083" s="69">
        <v>1751803</v>
      </c>
      <c r="B11083" s="69">
        <v>1</v>
      </c>
      <c r="C11083" s="69" t="s">
        <v>26854</v>
      </c>
      <c r="D11083" s="69">
        <v>11</v>
      </c>
      <c r="E11083" s="69" t="s">
        <v>27646</v>
      </c>
      <c r="F11083" s="69">
        <v>44444</v>
      </c>
      <c r="G11083" s="69">
        <v>20190722</v>
      </c>
      <c r="H11083" s="69">
        <v>0</v>
      </c>
      <c r="I11083" s="70">
        <v>32957790010</v>
      </c>
      <c r="J11083" s="69" t="s">
        <v>34476</v>
      </c>
      <c r="K11083" s="69" t="s">
        <v>36395</v>
      </c>
    </row>
    <row r="11084" spans="1:11" ht="14.4">
      <c r="A11084" s="69">
        <v>1341716</v>
      </c>
      <c r="B11084" s="69">
        <v>1</v>
      </c>
      <c r="C11084" s="69" t="s">
        <v>26854</v>
      </c>
      <c r="D11084" s="69">
        <v>11</v>
      </c>
      <c r="E11084" s="69" t="s">
        <v>27646</v>
      </c>
      <c r="F11084" s="69">
        <v>44528</v>
      </c>
      <c r="G11084" s="69">
        <v>20090706</v>
      </c>
      <c r="H11084" s="69">
        <v>0</v>
      </c>
      <c r="I11084" s="70">
        <v>32028418252</v>
      </c>
      <c r="J11084" s="69" t="s">
        <v>34487</v>
      </c>
      <c r="K11084" s="69" t="s">
        <v>36396</v>
      </c>
    </row>
    <row r="11085" spans="1:11" ht="14.4">
      <c r="A11085" s="69">
        <v>1754356</v>
      </c>
      <c r="B11085" s="69">
        <v>1</v>
      </c>
      <c r="C11085" s="69" t="s">
        <v>26854</v>
      </c>
      <c r="D11085" s="69">
        <v>11</v>
      </c>
      <c r="E11085" s="69" t="s">
        <v>27646</v>
      </c>
      <c r="F11085" s="69">
        <v>44589</v>
      </c>
      <c r="G11085" s="69">
        <v>20190815</v>
      </c>
      <c r="H11085" s="69">
        <v>0</v>
      </c>
      <c r="I11085" s="70">
        <v>32089210366</v>
      </c>
      <c r="J11085" s="69" t="s">
        <v>34468</v>
      </c>
      <c r="K11085" s="69" t="s">
        <v>36397</v>
      </c>
    </row>
    <row r="11086" spans="1:11" ht="14.4">
      <c r="A11086" s="69">
        <v>1700181</v>
      </c>
      <c r="B11086" s="69">
        <v>1</v>
      </c>
      <c r="C11086" s="69" t="s">
        <v>26854</v>
      </c>
      <c r="D11086" s="69">
        <v>11</v>
      </c>
      <c r="E11086" s="69" t="s">
        <v>27646</v>
      </c>
      <c r="F11086" s="69">
        <v>44605</v>
      </c>
      <c r="G11086" s="69">
        <v>20180423</v>
      </c>
      <c r="H11086" s="69">
        <v>0</v>
      </c>
      <c r="I11086" s="70">
        <v>72978310471</v>
      </c>
      <c r="J11086" s="69" t="s">
        <v>34499</v>
      </c>
      <c r="K11086" s="69" t="s">
        <v>36398</v>
      </c>
    </row>
    <row r="11087" spans="1:11" ht="14.4">
      <c r="A11087" s="69">
        <v>1734660</v>
      </c>
      <c r="B11087" s="69">
        <v>1</v>
      </c>
      <c r="C11087" s="69" t="s">
        <v>26854</v>
      </c>
      <c r="D11087" s="69">
        <v>11</v>
      </c>
      <c r="E11087" s="69" t="s">
        <v>27646</v>
      </c>
      <c r="F11087" s="69">
        <v>44703</v>
      </c>
      <c r="G11087" s="69">
        <v>20190204</v>
      </c>
      <c r="H11087" s="69">
        <v>0</v>
      </c>
      <c r="I11087" s="70">
        <v>66150042738</v>
      </c>
      <c r="J11087" s="69" t="s">
        <v>30414</v>
      </c>
      <c r="K11087" s="69" t="s">
        <v>36399</v>
      </c>
    </row>
    <row r="11088" spans="1:11" ht="14.4">
      <c r="A11088" s="69">
        <v>1624768</v>
      </c>
      <c r="B11088" s="69">
        <v>1</v>
      </c>
      <c r="C11088" s="69" t="s">
        <v>26854</v>
      </c>
      <c r="D11088" s="69">
        <v>11</v>
      </c>
      <c r="E11088" s="69" t="s">
        <v>27646</v>
      </c>
      <c r="F11088" s="69">
        <v>44728</v>
      </c>
      <c r="G11088" s="69">
        <v>20160912</v>
      </c>
      <c r="H11088" s="69">
        <v>0</v>
      </c>
      <c r="I11088" s="70">
        <v>32109256530</v>
      </c>
      <c r="J11088" s="69" t="s">
        <v>34472</v>
      </c>
      <c r="K11088" s="69" t="s">
        <v>36400</v>
      </c>
    </row>
    <row r="11089" spans="1:11" ht="14.4">
      <c r="A11089" s="69">
        <v>1624770</v>
      </c>
      <c r="B11089" s="69">
        <v>1</v>
      </c>
      <c r="C11089" s="69" t="s">
        <v>26854</v>
      </c>
      <c r="D11089" s="69">
        <v>11</v>
      </c>
      <c r="E11089" s="69" t="s">
        <v>27646</v>
      </c>
      <c r="F11089" s="69">
        <v>44729</v>
      </c>
      <c r="G11089" s="69">
        <v>20160912</v>
      </c>
      <c r="H11089" s="69">
        <v>0</v>
      </c>
      <c r="I11089" s="70">
        <v>46149673181</v>
      </c>
      <c r="J11089" s="69" t="s">
        <v>34509</v>
      </c>
      <c r="K11089" s="69" t="s">
        <v>36401</v>
      </c>
    </row>
    <row r="11090" spans="1:11" ht="14.4">
      <c r="A11090" s="69">
        <v>1526218</v>
      </c>
      <c r="B11090" s="69">
        <v>1</v>
      </c>
      <c r="C11090" s="69" t="s">
        <v>26854</v>
      </c>
      <c r="D11090" s="69">
        <v>11</v>
      </c>
      <c r="E11090" s="69" t="s">
        <v>27646</v>
      </c>
      <c r="F11090" s="69">
        <v>44921</v>
      </c>
      <c r="G11090" s="69">
        <v>20141110</v>
      </c>
      <c r="H11090" s="69">
        <v>0</v>
      </c>
      <c r="I11090" s="70">
        <v>60917577870</v>
      </c>
      <c r="J11090" s="69" t="s">
        <v>34487</v>
      </c>
      <c r="K11090" s="69" t="s">
        <v>36402</v>
      </c>
    </row>
    <row r="11091" spans="1:11" ht="14.4">
      <c r="A11091" s="69">
        <v>1067198</v>
      </c>
      <c r="B11091" s="69">
        <v>1</v>
      </c>
      <c r="C11091" s="69" t="s">
        <v>26854</v>
      </c>
      <c r="D11091" s="69">
        <v>11</v>
      </c>
      <c r="E11091" s="69" t="s">
        <v>27646</v>
      </c>
      <c r="F11091" s="69">
        <v>44961</v>
      </c>
      <c r="G11091" s="69">
        <v>19990125</v>
      </c>
      <c r="H11091" s="69">
        <v>0</v>
      </c>
      <c r="I11091" s="70">
        <v>60917577664</v>
      </c>
      <c r="J11091" s="69" t="s">
        <v>30414</v>
      </c>
      <c r="K11091" s="69" t="s">
        <v>36403</v>
      </c>
    </row>
    <row r="11092" spans="1:11" ht="14.4">
      <c r="A11092" s="69">
        <v>1754355</v>
      </c>
      <c r="B11092" s="69">
        <v>1</v>
      </c>
      <c r="C11092" s="69" t="s">
        <v>26854</v>
      </c>
      <c r="D11092" s="69">
        <v>11</v>
      </c>
      <c r="E11092" s="69" t="s">
        <v>27646</v>
      </c>
      <c r="F11092" s="69">
        <v>44978</v>
      </c>
      <c r="G11092" s="69">
        <v>20190811</v>
      </c>
      <c r="H11092" s="69">
        <v>0</v>
      </c>
      <c r="I11092" s="70">
        <v>31058707576</v>
      </c>
      <c r="J11092" s="69" t="s">
        <v>34468</v>
      </c>
      <c r="K11092" s="69" t="s">
        <v>36404</v>
      </c>
    </row>
    <row r="11093" spans="1:11" ht="14.4">
      <c r="A11093" s="69">
        <v>1708028</v>
      </c>
      <c r="B11093" s="69">
        <v>1</v>
      </c>
      <c r="C11093" s="69" t="s">
        <v>26854</v>
      </c>
      <c r="D11093" s="69">
        <v>11</v>
      </c>
      <c r="E11093" s="69" t="s">
        <v>27646</v>
      </c>
      <c r="F11093" s="69">
        <v>44981</v>
      </c>
      <c r="G11093" s="69">
        <v>20180618</v>
      </c>
      <c r="H11093" s="69">
        <v>0</v>
      </c>
      <c r="I11093" s="70">
        <v>8149842406</v>
      </c>
      <c r="J11093" s="69" t="s">
        <v>34470</v>
      </c>
      <c r="K11093" s="69" t="s">
        <v>36405</v>
      </c>
    </row>
    <row r="11094" spans="1:11" ht="14.4">
      <c r="A11094" s="69">
        <v>1754550</v>
      </c>
      <c r="B11094" s="69">
        <v>1</v>
      </c>
      <c r="C11094" s="69" t="s">
        <v>26854</v>
      </c>
      <c r="D11094" s="69">
        <v>11</v>
      </c>
      <c r="E11094" s="69" t="s">
        <v>27646</v>
      </c>
      <c r="F11094" s="69">
        <v>44982</v>
      </c>
      <c r="G11094" s="69">
        <v>20190815</v>
      </c>
      <c r="H11094" s="69">
        <v>0</v>
      </c>
      <c r="I11094" s="70">
        <v>32129554575</v>
      </c>
      <c r="J11094" s="69" t="s">
        <v>34468</v>
      </c>
      <c r="K11094" s="69" t="s">
        <v>36406</v>
      </c>
    </row>
    <row r="11095" spans="1:11" ht="14.4">
      <c r="A11095" s="69">
        <v>1661668</v>
      </c>
      <c r="B11095" s="69">
        <v>1</v>
      </c>
      <c r="C11095" s="69" t="s">
        <v>26854</v>
      </c>
      <c r="D11095" s="69">
        <v>11</v>
      </c>
      <c r="E11095" s="69" t="s">
        <v>27646</v>
      </c>
      <c r="F11095" s="69">
        <v>44994</v>
      </c>
      <c r="G11095" s="69">
        <v>20170703</v>
      </c>
      <c r="H11095" s="69">
        <v>0</v>
      </c>
      <c r="I11095" s="70">
        <v>32018324817</v>
      </c>
      <c r="J11095" s="69" t="s">
        <v>34499</v>
      </c>
      <c r="K11095" s="69" t="s">
        <v>36407</v>
      </c>
    </row>
    <row r="11096" spans="1:11" ht="14.4">
      <c r="A11096" s="69">
        <v>1714421</v>
      </c>
      <c r="B11096" s="69">
        <v>1</v>
      </c>
      <c r="C11096" s="69" t="s">
        <v>26854</v>
      </c>
      <c r="D11096" s="69">
        <v>11</v>
      </c>
      <c r="E11096" s="69" t="s">
        <v>27646</v>
      </c>
      <c r="F11096" s="69">
        <v>45087</v>
      </c>
      <c r="G11096" s="69">
        <v>20180806</v>
      </c>
      <c r="H11096" s="69">
        <v>0</v>
      </c>
      <c r="I11096" s="70">
        <v>32089227527</v>
      </c>
      <c r="J11096" s="69" t="s">
        <v>34591</v>
      </c>
      <c r="K11096" s="69" t="s">
        <v>36408</v>
      </c>
    </row>
    <row r="11097" spans="1:11" ht="14.4">
      <c r="A11097" s="69">
        <v>1718376</v>
      </c>
      <c r="B11097" s="69">
        <v>1</v>
      </c>
      <c r="C11097" s="69" t="s">
        <v>26854</v>
      </c>
      <c r="D11097" s="69">
        <v>11</v>
      </c>
      <c r="E11097" s="69" t="s">
        <v>27646</v>
      </c>
      <c r="F11097" s="69">
        <v>45088</v>
      </c>
      <c r="G11097" s="69">
        <v>20180910</v>
      </c>
      <c r="H11097" s="69">
        <v>0</v>
      </c>
      <c r="I11097" s="70">
        <v>96169950431</v>
      </c>
      <c r="J11097" s="69" t="s">
        <v>34472</v>
      </c>
      <c r="K11097" s="69" t="s">
        <v>36409</v>
      </c>
    </row>
    <row r="11098" spans="1:11" ht="14.4">
      <c r="A11098" s="69">
        <v>1762756</v>
      </c>
      <c r="B11098" s="69">
        <v>1</v>
      </c>
      <c r="C11098" s="69" t="s">
        <v>26854</v>
      </c>
      <c r="D11098" s="69">
        <v>11</v>
      </c>
      <c r="E11098" s="69" t="s">
        <v>27646</v>
      </c>
      <c r="F11098" s="69">
        <v>45091</v>
      </c>
      <c r="G11098" s="69">
        <v>20191104</v>
      </c>
      <c r="H11098" s="69">
        <v>0</v>
      </c>
      <c r="I11098" s="70">
        <v>31169813818</v>
      </c>
      <c r="J11098" s="69" t="s">
        <v>34470</v>
      </c>
      <c r="K11098" s="69" t="s">
        <v>36410</v>
      </c>
    </row>
    <row r="11099" spans="1:11" ht="14.4">
      <c r="A11099" s="69">
        <v>1745978</v>
      </c>
      <c r="B11099" s="69">
        <v>1</v>
      </c>
      <c r="C11099" s="69" t="s">
        <v>26854</v>
      </c>
      <c r="D11099" s="69">
        <v>11</v>
      </c>
      <c r="E11099" s="69" t="s">
        <v>27646</v>
      </c>
      <c r="F11099" s="69">
        <v>45239</v>
      </c>
      <c r="G11099" s="69">
        <v>20190527</v>
      </c>
      <c r="H11099" s="69">
        <v>0</v>
      </c>
      <c r="I11099" s="70">
        <v>15139902959</v>
      </c>
      <c r="J11099" s="69" t="s">
        <v>34470</v>
      </c>
      <c r="K11099" s="69" t="s">
        <v>36411</v>
      </c>
    </row>
    <row r="11100" spans="1:11" ht="14.4">
      <c r="A11100" s="69">
        <v>1690755</v>
      </c>
      <c r="B11100" s="69">
        <v>1</v>
      </c>
      <c r="C11100" s="69" t="s">
        <v>26854</v>
      </c>
      <c r="D11100" s="69">
        <v>11</v>
      </c>
      <c r="E11100" s="69" t="s">
        <v>27646</v>
      </c>
      <c r="F11100" s="69">
        <v>45259</v>
      </c>
      <c r="G11100" s="69">
        <v>20180205</v>
      </c>
      <c r="H11100" s="69">
        <v>0</v>
      </c>
      <c r="I11100" s="70">
        <v>33169943959</v>
      </c>
      <c r="J11100" s="69" t="s">
        <v>34509</v>
      </c>
      <c r="K11100" s="69" t="s">
        <v>36412</v>
      </c>
    </row>
    <row r="11101" spans="1:11" ht="14.4">
      <c r="A11101" s="69">
        <v>1068453</v>
      </c>
      <c r="B11101" s="69">
        <v>1</v>
      </c>
      <c r="C11101" s="69" t="s">
        <v>26854</v>
      </c>
      <c r="D11101" s="69">
        <v>11</v>
      </c>
      <c r="E11101" s="69" t="s">
        <v>27646</v>
      </c>
      <c r="F11101" s="69">
        <v>45261</v>
      </c>
      <c r="G11101" s="69">
        <v>19950518</v>
      </c>
      <c r="H11101" s="69">
        <v>0</v>
      </c>
      <c r="I11101" s="70">
        <v>32947196120</v>
      </c>
      <c r="J11101" s="69" t="s">
        <v>30414</v>
      </c>
      <c r="K11101" s="69" t="s">
        <v>36413</v>
      </c>
    </row>
    <row r="11102" spans="1:11" ht="14.4">
      <c r="A11102" s="69">
        <v>1541806</v>
      </c>
      <c r="B11102" s="69">
        <v>1</v>
      </c>
      <c r="C11102" s="69" t="s">
        <v>26854</v>
      </c>
      <c r="D11102" s="69">
        <v>11</v>
      </c>
      <c r="E11102" s="69" t="s">
        <v>27646</v>
      </c>
      <c r="F11102" s="69">
        <v>45314</v>
      </c>
      <c r="G11102" s="69">
        <v>20150203</v>
      </c>
      <c r="H11102" s="69">
        <v>0</v>
      </c>
      <c r="I11102" s="70">
        <v>32998366374</v>
      </c>
      <c r="J11102" s="69" t="s">
        <v>34499</v>
      </c>
      <c r="K11102" s="69" t="s">
        <v>36414</v>
      </c>
    </row>
    <row r="11103" spans="1:11" ht="14.4">
      <c r="A11103" s="69">
        <v>1182506</v>
      </c>
      <c r="B11103" s="69">
        <v>1</v>
      </c>
      <c r="C11103" s="69" t="s">
        <v>26854</v>
      </c>
      <c r="D11103" s="69">
        <v>11</v>
      </c>
      <c r="E11103" s="69" t="s">
        <v>27646</v>
      </c>
      <c r="F11103" s="69">
        <v>45356</v>
      </c>
      <c r="G11103" s="69">
        <v>20020530</v>
      </c>
      <c r="H11103" s="69">
        <v>0</v>
      </c>
      <c r="I11103" s="70">
        <v>32027805525</v>
      </c>
      <c r="J11103" s="69" t="s">
        <v>30414</v>
      </c>
      <c r="K11103" s="69" t="s">
        <v>36415</v>
      </c>
    </row>
    <row r="11104" spans="1:11" ht="14.4">
      <c r="A11104" s="69">
        <v>1248905</v>
      </c>
      <c r="B11104" s="69">
        <v>1</v>
      </c>
      <c r="C11104" s="69" t="s">
        <v>26854</v>
      </c>
      <c r="D11104" s="69">
        <v>11</v>
      </c>
      <c r="E11104" s="69" t="s">
        <v>27646</v>
      </c>
      <c r="F11104" s="69">
        <v>45358</v>
      </c>
      <c r="G11104" s="69">
        <v>20050419</v>
      </c>
      <c r="H11104" s="69">
        <v>0</v>
      </c>
      <c r="I11104" s="70">
        <v>32038620079</v>
      </c>
      <c r="J11104" s="69" t="s">
        <v>34487</v>
      </c>
      <c r="K11104" s="69" t="s">
        <v>36416</v>
      </c>
    </row>
    <row r="11105" spans="1:11" ht="14.4">
      <c r="A11105" s="69">
        <v>1712054</v>
      </c>
      <c r="B11105" s="69">
        <v>1</v>
      </c>
      <c r="C11105" s="69" t="s">
        <v>26854</v>
      </c>
      <c r="D11105" s="69">
        <v>11</v>
      </c>
      <c r="E11105" s="69" t="s">
        <v>27646</v>
      </c>
      <c r="F11105" s="69">
        <v>45369</v>
      </c>
      <c r="G11105" s="69">
        <v>20180716</v>
      </c>
      <c r="H11105" s="69">
        <v>0</v>
      </c>
      <c r="I11105" s="70">
        <v>35149228021</v>
      </c>
      <c r="J11105" s="69" t="s">
        <v>34472</v>
      </c>
      <c r="K11105" s="69" t="s">
        <v>36417</v>
      </c>
    </row>
    <row r="11106" spans="1:11" ht="14.4">
      <c r="A11106" s="69">
        <v>1759237</v>
      </c>
      <c r="B11106" s="69">
        <v>1</v>
      </c>
      <c r="C11106" s="69" t="s">
        <v>26854</v>
      </c>
      <c r="D11106" s="69">
        <v>11</v>
      </c>
      <c r="E11106" s="69" t="s">
        <v>27646</v>
      </c>
      <c r="F11106" s="69">
        <v>45377</v>
      </c>
      <c r="G11106" s="69">
        <v>20190930</v>
      </c>
      <c r="H11106" s="69">
        <v>0</v>
      </c>
      <c r="I11106" s="70">
        <v>32139802006</v>
      </c>
      <c r="J11106" s="69" t="s">
        <v>34499</v>
      </c>
      <c r="K11106" s="69" t="s">
        <v>36418</v>
      </c>
    </row>
    <row r="11107" spans="1:11" ht="14.4">
      <c r="A11107" s="69">
        <v>1426449</v>
      </c>
      <c r="B11107" s="69">
        <v>1</v>
      </c>
      <c r="C11107" s="69" t="s">
        <v>26854</v>
      </c>
      <c r="D11107" s="69">
        <v>11</v>
      </c>
      <c r="E11107" s="69" t="s">
        <v>27646</v>
      </c>
      <c r="F11107" s="69">
        <v>45400</v>
      </c>
      <c r="G11107" s="69">
        <v>20170213</v>
      </c>
      <c r="H11107" s="69">
        <v>0</v>
      </c>
      <c r="I11107" s="70">
        <v>32089200938</v>
      </c>
      <c r="J11107" s="69" t="s">
        <v>34544</v>
      </c>
      <c r="K11107" s="69" t="s">
        <v>36419</v>
      </c>
    </row>
    <row r="11108" spans="1:11" ht="14.4">
      <c r="A11108" s="69">
        <v>1381439</v>
      </c>
      <c r="B11108" s="69">
        <v>1</v>
      </c>
      <c r="C11108" s="69" t="s">
        <v>26854</v>
      </c>
      <c r="D11108" s="69">
        <v>11</v>
      </c>
      <c r="E11108" s="69" t="s">
        <v>27646</v>
      </c>
      <c r="F11108" s="69">
        <v>45409</v>
      </c>
      <c r="G11108" s="69">
        <v>20110314</v>
      </c>
      <c r="H11108" s="69">
        <v>0</v>
      </c>
      <c r="I11108" s="70">
        <v>32089136645</v>
      </c>
      <c r="J11108" s="69" t="s">
        <v>34487</v>
      </c>
      <c r="K11108" s="69" t="s">
        <v>36420</v>
      </c>
    </row>
    <row r="11109" spans="1:11" ht="14.4">
      <c r="A11109" s="69">
        <v>1670217</v>
      </c>
      <c r="B11109" s="69">
        <v>1</v>
      </c>
      <c r="C11109" s="69" t="s">
        <v>26854</v>
      </c>
      <c r="D11109" s="69">
        <v>11</v>
      </c>
      <c r="E11109" s="69" t="s">
        <v>27646</v>
      </c>
      <c r="F11109" s="69">
        <v>45413</v>
      </c>
      <c r="G11109" s="69">
        <v>20170911</v>
      </c>
      <c r="H11109" s="69">
        <v>0</v>
      </c>
      <c r="I11109" s="70">
        <v>10159843423</v>
      </c>
      <c r="J11109" s="69" t="s">
        <v>34480</v>
      </c>
      <c r="K11109" s="69" t="s">
        <v>36421</v>
      </c>
    </row>
    <row r="11110" spans="1:11" ht="14.4">
      <c r="A11110" s="69">
        <v>1870385</v>
      </c>
      <c r="B11110" s="69">
        <v>1</v>
      </c>
      <c r="C11110" s="69" t="s">
        <v>26854</v>
      </c>
      <c r="D11110" s="69">
        <v>11</v>
      </c>
      <c r="E11110" s="69" t="s">
        <v>27646</v>
      </c>
      <c r="F11110" s="69">
        <v>45415</v>
      </c>
      <c r="G11110" s="69">
        <v>20210628</v>
      </c>
      <c r="H11110" s="69">
        <v>0</v>
      </c>
      <c r="I11110" s="70">
        <v>17189905791</v>
      </c>
      <c r="J11110" s="69" t="s">
        <v>34509</v>
      </c>
      <c r="K11110" s="69" t="s">
        <v>36422</v>
      </c>
    </row>
    <row r="11111" spans="1:11" ht="14.4">
      <c r="A11111" s="69">
        <v>1869800</v>
      </c>
      <c r="B11111" s="69">
        <v>1</v>
      </c>
      <c r="C11111" s="69" t="s">
        <v>26854</v>
      </c>
      <c r="D11111" s="69">
        <v>11</v>
      </c>
      <c r="E11111" s="69" t="s">
        <v>27646</v>
      </c>
      <c r="F11111" s="69">
        <v>45503</v>
      </c>
      <c r="G11111" s="69">
        <v>20210621</v>
      </c>
      <c r="H11111" s="69">
        <v>0</v>
      </c>
      <c r="I11111" s="70">
        <v>83138304718</v>
      </c>
      <c r="J11111" s="69" t="s">
        <v>30414</v>
      </c>
      <c r="K11111" s="69" t="s">
        <v>36423</v>
      </c>
    </row>
    <row r="11112" spans="1:11" ht="14.4">
      <c r="A11112" s="69">
        <v>1878503</v>
      </c>
      <c r="B11112" s="69">
        <v>1</v>
      </c>
      <c r="C11112" s="69" t="s">
        <v>26854</v>
      </c>
      <c r="D11112" s="69">
        <v>11</v>
      </c>
      <c r="E11112" s="69" t="s">
        <v>27646</v>
      </c>
      <c r="F11112" s="69">
        <v>45573</v>
      </c>
      <c r="G11112" s="69">
        <v>20210712</v>
      </c>
      <c r="H11112" s="69">
        <v>0</v>
      </c>
      <c r="I11112" s="70">
        <v>69160186206</v>
      </c>
      <c r="J11112" s="69" t="s">
        <v>30414</v>
      </c>
      <c r="K11112" s="69" t="s">
        <v>36424</v>
      </c>
    </row>
    <row r="11113" spans="1:11" ht="14.4">
      <c r="A11113" s="69">
        <v>1593558</v>
      </c>
      <c r="B11113" s="69">
        <v>1</v>
      </c>
      <c r="C11113" s="69" t="s">
        <v>26854</v>
      </c>
      <c r="D11113" s="69">
        <v>11</v>
      </c>
      <c r="E11113" s="69" t="s">
        <v>27646</v>
      </c>
      <c r="F11113" s="69">
        <v>45666</v>
      </c>
      <c r="G11113" s="69">
        <v>20160222</v>
      </c>
      <c r="H11113" s="69">
        <v>0</v>
      </c>
      <c r="I11113" s="70">
        <v>32018519465</v>
      </c>
      <c r="J11113" s="69" t="s">
        <v>34591</v>
      </c>
      <c r="K11113" s="69" t="s">
        <v>36425</v>
      </c>
    </row>
    <row r="11114" spans="1:11" ht="14.4">
      <c r="A11114" s="69">
        <v>1644480</v>
      </c>
      <c r="B11114" s="69">
        <v>1</v>
      </c>
      <c r="C11114" s="69" t="s">
        <v>26854</v>
      </c>
      <c r="D11114" s="69">
        <v>11</v>
      </c>
      <c r="E11114" s="69" t="s">
        <v>27646</v>
      </c>
      <c r="F11114" s="69">
        <v>45670</v>
      </c>
      <c r="G11114" s="69">
        <v>20170313</v>
      </c>
      <c r="H11114" s="69">
        <v>0</v>
      </c>
      <c r="I11114" s="70">
        <v>67139132715</v>
      </c>
      <c r="J11114" s="69" t="s">
        <v>34544</v>
      </c>
      <c r="K11114" s="69" t="s">
        <v>36426</v>
      </c>
    </row>
    <row r="11115" spans="1:11" ht="14.4">
      <c r="A11115" s="69">
        <v>1712070</v>
      </c>
      <c r="B11115" s="69">
        <v>1</v>
      </c>
      <c r="C11115" s="69" t="s">
        <v>26854</v>
      </c>
      <c r="D11115" s="69">
        <v>11</v>
      </c>
      <c r="E11115" s="69" t="s">
        <v>27646</v>
      </c>
      <c r="F11115" s="69">
        <v>45682</v>
      </c>
      <c r="G11115" s="69">
        <v>20180716</v>
      </c>
      <c r="H11115" s="69">
        <v>0</v>
      </c>
      <c r="I11115" s="70">
        <v>32079203405</v>
      </c>
      <c r="J11115" s="69" t="s">
        <v>34487</v>
      </c>
      <c r="K11115" s="69" t="s">
        <v>36427</v>
      </c>
    </row>
    <row r="11116" spans="1:11" ht="14.4">
      <c r="A11116" s="69">
        <v>1742222</v>
      </c>
      <c r="B11116" s="69">
        <v>1</v>
      </c>
      <c r="C11116" s="69" t="s">
        <v>26854</v>
      </c>
      <c r="D11116" s="69">
        <v>11</v>
      </c>
      <c r="E11116" s="69" t="s">
        <v>27646</v>
      </c>
      <c r="F11116" s="69">
        <v>45691</v>
      </c>
      <c r="G11116" s="69">
        <v>20190422</v>
      </c>
      <c r="H11116" s="69">
        <v>0</v>
      </c>
      <c r="I11116" s="70">
        <v>1977919123</v>
      </c>
      <c r="J11116" s="69" t="s">
        <v>34468</v>
      </c>
      <c r="K11116" s="69" t="s">
        <v>36428</v>
      </c>
    </row>
    <row r="11117" spans="1:11" ht="14.4">
      <c r="A11117" s="69">
        <v>1745287</v>
      </c>
      <c r="B11117" s="69">
        <v>1</v>
      </c>
      <c r="C11117" s="69" t="s">
        <v>26854</v>
      </c>
      <c r="D11117" s="69">
        <v>11</v>
      </c>
      <c r="E11117" s="69" t="s">
        <v>27646</v>
      </c>
      <c r="F11117" s="69">
        <v>45692</v>
      </c>
      <c r="G11117" s="69">
        <v>20190520</v>
      </c>
      <c r="H11117" s="69">
        <v>0</v>
      </c>
      <c r="I11117" s="70">
        <v>67897261235</v>
      </c>
      <c r="J11117" s="69" t="s">
        <v>34591</v>
      </c>
      <c r="K11117" s="69" t="s">
        <v>36429</v>
      </c>
    </row>
    <row r="11118" spans="1:11" ht="14.4">
      <c r="A11118" s="69">
        <v>1754415</v>
      </c>
      <c r="B11118" s="69">
        <v>1</v>
      </c>
      <c r="C11118" s="69" t="s">
        <v>26854</v>
      </c>
      <c r="D11118" s="69">
        <v>11</v>
      </c>
      <c r="E11118" s="69" t="s">
        <v>27646</v>
      </c>
      <c r="F11118" s="69">
        <v>45705</v>
      </c>
      <c r="G11118" s="69">
        <v>20190811</v>
      </c>
      <c r="H11118" s="69">
        <v>0</v>
      </c>
      <c r="I11118" s="70">
        <v>32998276177</v>
      </c>
      <c r="J11118" s="69" t="s">
        <v>34468</v>
      </c>
      <c r="K11118" s="69" t="s">
        <v>36430</v>
      </c>
    </row>
    <row r="11119" spans="1:11" ht="14.4">
      <c r="A11119" s="69">
        <v>1231550</v>
      </c>
      <c r="B11119" s="69">
        <v>1</v>
      </c>
      <c r="C11119" s="69" t="s">
        <v>26854</v>
      </c>
      <c r="D11119" s="69">
        <v>11</v>
      </c>
      <c r="E11119" s="69" t="s">
        <v>27646</v>
      </c>
      <c r="F11119" s="69">
        <v>45760</v>
      </c>
      <c r="G11119" s="69">
        <v>20040910</v>
      </c>
      <c r="H11119" s="69">
        <v>0</v>
      </c>
      <c r="I11119" s="70">
        <v>32048661576</v>
      </c>
      <c r="J11119" s="69" t="s">
        <v>34497</v>
      </c>
      <c r="K11119" s="69" t="s">
        <v>36431</v>
      </c>
    </row>
    <row r="11120" spans="1:11" ht="14.4">
      <c r="A11120" s="69">
        <v>1745273</v>
      </c>
      <c r="B11120" s="69">
        <v>1</v>
      </c>
      <c r="C11120" s="69" t="s">
        <v>26854</v>
      </c>
      <c r="D11120" s="69">
        <v>11</v>
      </c>
      <c r="E11120" s="69" t="s">
        <v>27646</v>
      </c>
      <c r="F11120" s="69">
        <v>45771</v>
      </c>
      <c r="G11120" s="69">
        <v>20190520</v>
      </c>
      <c r="H11120" s="69">
        <v>0</v>
      </c>
      <c r="I11120" s="70">
        <v>31169841231</v>
      </c>
      <c r="J11120" s="69" t="s">
        <v>34499</v>
      </c>
      <c r="K11120" s="69" t="s">
        <v>36432</v>
      </c>
    </row>
    <row r="11121" spans="1:11" ht="14.4">
      <c r="A11121" s="69">
        <v>1689700</v>
      </c>
      <c r="B11121" s="69">
        <v>1</v>
      </c>
      <c r="C11121" s="69" t="s">
        <v>26854</v>
      </c>
      <c r="D11121" s="69">
        <v>11</v>
      </c>
      <c r="E11121" s="69" t="s">
        <v>27646</v>
      </c>
      <c r="F11121" s="69">
        <v>45853</v>
      </c>
      <c r="G11121" s="69">
        <v>20180129</v>
      </c>
      <c r="H11121" s="69">
        <v>0</v>
      </c>
      <c r="I11121" s="70">
        <v>71088830246</v>
      </c>
      <c r="J11121" s="69" t="s">
        <v>34509</v>
      </c>
      <c r="K11121" s="69" t="s">
        <v>36433</v>
      </c>
    </row>
    <row r="11122" spans="1:11" ht="14.4">
      <c r="A11122" s="69">
        <v>1693479</v>
      </c>
      <c r="B11122" s="69">
        <v>1</v>
      </c>
      <c r="C11122" s="69" t="s">
        <v>26854</v>
      </c>
      <c r="D11122" s="69">
        <v>11</v>
      </c>
      <c r="E11122" s="69" t="s">
        <v>27646</v>
      </c>
      <c r="F11122" s="69">
        <v>45896</v>
      </c>
      <c r="G11122" s="69">
        <v>20180226</v>
      </c>
      <c r="H11122" s="69">
        <v>0</v>
      </c>
      <c r="I11122" s="70">
        <v>18159651514</v>
      </c>
      <c r="J11122" s="69" t="s">
        <v>34509</v>
      </c>
      <c r="K11122" s="69" t="s">
        <v>36434</v>
      </c>
    </row>
    <row r="11123" spans="1:11" ht="14.4">
      <c r="A11123" s="69">
        <v>1759932</v>
      </c>
      <c r="B11123" s="69">
        <v>1</v>
      </c>
      <c r="C11123" s="69" t="s">
        <v>26854</v>
      </c>
      <c r="D11123" s="69">
        <v>11</v>
      </c>
      <c r="E11123" s="69" t="s">
        <v>27646</v>
      </c>
      <c r="F11123" s="69">
        <v>45923</v>
      </c>
      <c r="G11123" s="69">
        <v>20191007</v>
      </c>
      <c r="H11123" s="69">
        <v>0</v>
      </c>
      <c r="I11123" s="70">
        <v>26180071669</v>
      </c>
      <c r="J11123" s="69" t="s">
        <v>34476</v>
      </c>
      <c r="K11123" s="69" t="s">
        <v>36435</v>
      </c>
    </row>
    <row r="11124" spans="1:11" ht="14.4">
      <c r="A11124" s="69">
        <v>1709422</v>
      </c>
      <c r="B11124" s="69">
        <v>1</v>
      </c>
      <c r="C11124" s="69" t="s">
        <v>26854</v>
      </c>
      <c r="D11124" s="69">
        <v>11</v>
      </c>
      <c r="E11124" s="69" t="s">
        <v>27646</v>
      </c>
      <c r="F11124" s="69">
        <v>45955</v>
      </c>
      <c r="G11124" s="69">
        <v>20180625</v>
      </c>
      <c r="H11124" s="69">
        <v>0</v>
      </c>
      <c r="I11124" s="70">
        <v>2159908256</v>
      </c>
      <c r="J11124" s="69" t="s">
        <v>34476</v>
      </c>
      <c r="K11124" s="69" t="s">
        <v>36436</v>
      </c>
    </row>
    <row r="11125" spans="1:11" ht="14.4">
      <c r="A11125" s="69">
        <v>1120480</v>
      </c>
      <c r="B11125" s="69">
        <v>1</v>
      </c>
      <c r="C11125" s="69" t="s">
        <v>26854</v>
      </c>
      <c r="D11125" s="69">
        <v>11</v>
      </c>
      <c r="E11125" s="69" t="s">
        <v>27646</v>
      </c>
      <c r="F11125" s="69">
        <v>46075</v>
      </c>
      <c r="G11125" s="69">
        <v>19991124</v>
      </c>
      <c r="H11125" s="69">
        <v>0</v>
      </c>
      <c r="I11125" s="70">
        <v>32988111723</v>
      </c>
      <c r="J11125" s="69" t="s">
        <v>34547</v>
      </c>
      <c r="K11125" s="69" t="s">
        <v>36437</v>
      </c>
    </row>
    <row r="11126" spans="1:11" ht="14.4">
      <c r="A11126" s="69">
        <v>1426835</v>
      </c>
      <c r="B11126" s="69">
        <v>1</v>
      </c>
      <c r="C11126" s="69" t="s">
        <v>26854</v>
      </c>
      <c r="D11126" s="69">
        <v>11</v>
      </c>
      <c r="E11126" s="69" t="s">
        <v>27646</v>
      </c>
      <c r="F11126" s="69">
        <v>46076</v>
      </c>
      <c r="G11126" s="69">
        <v>20121203</v>
      </c>
      <c r="H11126" s="69">
        <v>0</v>
      </c>
      <c r="I11126" s="70">
        <v>32048610102</v>
      </c>
      <c r="J11126" s="69" t="s">
        <v>34476</v>
      </c>
      <c r="K11126" s="69" t="s">
        <v>36438</v>
      </c>
    </row>
    <row r="11127" spans="1:11" ht="14.4">
      <c r="A11127" s="69">
        <v>1407970</v>
      </c>
      <c r="B11127" s="69">
        <v>1</v>
      </c>
      <c r="C11127" s="69" t="s">
        <v>26854</v>
      </c>
      <c r="D11127" s="69">
        <v>11</v>
      </c>
      <c r="E11127" s="69" t="s">
        <v>27646</v>
      </c>
      <c r="F11127" s="69">
        <v>46099</v>
      </c>
      <c r="G11127" s="69">
        <v>20120423</v>
      </c>
      <c r="H11127" s="69">
        <v>0</v>
      </c>
      <c r="I11127" s="70">
        <v>32816394186</v>
      </c>
      <c r="J11127" s="69" t="s">
        <v>34499</v>
      </c>
      <c r="K11127" s="69" t="s">
        <v>36439</v>
      </c>
    </row>
    <row r="11128" spans="1:11" ht="14.4">
      <c r="A11128" s="69">
        <v>1566015</v>
      </c>
      <c r="B11128" s="69">
        <v>1</v>
      </c>
      <c r="C11128" s="69" t="s">
        <v>26854</v>
      </c>
      <c r="D11128" s="69">
        <v>11</v>
      </c>
      <c r="E11128" s="69" t="s">
        <v>27646</v>
      </c>
      <c r="F11128" s="69">
        <v>46115</v>
      </c>
      <c r="G11128" s="69">
        <v>20150615</v>
      </c>
      <c r="H11128" s="69">
        <v>0</v>
      </c>
      <c r="I11128" s="70">
        <v>32069201856</v>
      </c>
      <c r="J11128" s="69" t="s">
        <v>34470</v>
      </c>
      <c r="K11128" s="69" t="s">
        <v>36440</v>
      </c>
    </row>
    <row r="11129" spans="1:11" ht="14.4">
      <c r="A11129" s="69">
        <v>1726008</v>
      </c>
      <c r="B11129" s="69">
        <v>1</v>
      </c>
      <c r="C11129" s="69" t="s">
        <v>26854</v>
      </c>
      <c r="D11129" s="69">
        <v>11</v>
      </c>
      <c r="E11129" s="69" t="s">
        <v>27646</v>
      </c>
      <c r="F11129" s="69">
        <v>46144</v>
      </c>
      <c r="G11129" s="69">
        <v>20181105</v>
      </c>
      <c r="H11129" s="69">
        <v>0</v>
      </c>
      <c r="I11129" s="70">
        <v>9078987352</v>
      </c>
      <c r="J11129" s="69" t="s">
        <v>34591</v>
      </c>
      <c r="K11129" s="69" t="s">
        <v>36441</v>
      </c>
    </row>
    <row r="11130" spans="1:11" ht="14.4">
      <c r="A11130" s="69">
        <v>1802060</v>
      </c>
      <c r="B11130" s="69">
        <v>1</v>
      </c>
      <c r="C11130" s="69" t="s">
        <v>26854</v>
      </c>
      <c r="D11130" s="69">
        <v>11</v>
      </c>
      <c r="E11130" s="69" t="s">
        <v>27646</v>
      </c>
      <c r="F11130" s="69">
        <v>46145</v>
      </c>
      <c r="G11130" s="69">
        <v>20200713</v>
      </c>
      <c r="H11130" s="69">
        <v>0</v>
      </c>
      <c r="I11130" s="70">
        <v>26190087234</v>
      </c>
      <c r="J11130" s="69" t="s">
        <v>30414</v>
      </c>
      <c r="K11130" s="69" t="s">
        <v>36442</v>
      </c>
    </row>
    <row r="11131" spans="1:11" ht="14.4">
      <c r="A11131" s="69">
        <v>1138654</v>
      </c>
      <c r="B11131" s="69">
        <v>1</v>
      </c>
      <c r="C11131" s="69" t="s">
        <v>26854</v>
      </c>
      <c r="D11131" s="69">
        <v>11</v>
      </c>
      <c r="E11131" s="69" t="s">
        <v>27646</v>
      </c>
      <c r="F11131" s="69">
        <v>46190</v>
      </c>
      <c r="G11131" s="69">
        <v>20180423</v>
      </c>
      <c r="H11131" s="69">
        <v>0</v>
      </c>
      <c r="I11131" s="70">
        <v>32977879140</v>
      </c>
      <c r="J11131" s="69" t="s">
        <v>34472</v>
      </c>
      <c r="K11131" s="69" t="s">
        <v>36443</v>
      </c>
    </row>
    <row r="11132" spans="1:11" ht="14.4">
      <c r="A11132" s="69">
        <v>1352016</v>
      </c>
      <c r="B11132" s="69">
        <v>1</v>
      </c>
      <c r="C11132" s="69" t="s">
        <v>26854</v>
      </c>
      <c r="D11132" s="69">
        <v>11</v>
      </c>
      <c r="E11132" s="69" t="s">
        <v>27646</v>
      </c>
      <c r="F11132" s="69">
        <v>46217</v>
      </c>
      <c r="G11132" s="69">
        <v>20091210</v>
      </c>
      <c r="H11132" s="69">
        <v>0</v>
      </c>
      <c r="I11132" s="70">
        <v>32098002184</v>
      </c>
      <c r="J11132" s="69" t="s">
        <v>34593</v>
      </c>
      <c r="K11132" s="69" t="s">
        <v>36444</v>
      </c>
    </row>
    <row r="11133" spans="1:11" ht="14.4">
      <c r="A11133" s="69">
        <v>1636421</v>
      </c>
      <c r="B11133" s="69">
        <v>1</v>
      </c>
      <c r="C11133" s="69" t="s">
        <v>26854</v>
      </c>
      <c r="D11133" s="69">
        <v>11</v>
      </c>
      <c r="E11133" s="69" t="s">
        <v>27646</v>
      </c>
      <c r="F11133" s="69">
        <v>46244</v>
      </c>
      <c r="G11133" s="69">
        <v>20170109</v>
      </c>
      <c r="H11133" s="69">
        <v>0</v>
      </c>
      <c r="I11133" s="70">
        <v>32109246440</v>
      </c>
      <c r="J11133" s="69" t="s">
        <v>34497</v>
      </c>
      <c r="K11133" s="69" t="s">
        <v>36445</v>
      </c>
    </row>
    <row r="11134" spans="1:11" ht="14.4">
      <c r="A11134" s="69">
        <v>1639201</v>
      </c>
      <c r="B11134" s="69">
        <v>1</v>
      </c>
      <c r="C11134" s="69" t="s">
        <v>26854</v>
      </c>
      <c r="D11134" s="69">
        <v>11</v>
      </c>
      <c r="E11134" s="69" t="s">
        <v>27646</v>
      </c>
      <c r="F11134" s="69">
        <v>46246</v>
      </c>
      <c r="G11134" s="69">
        <v>20170130</v>
      </c>
      <c r="H11134" s="69">
        <v>0</v>
      </c>
      <c r="I11134" s="70">
        <v>59149526044</v>
      </c>
      <c r="J11134" s="69" t="s">
        <v>34591</v>
      </c>
      <c r="K11134" s="69" t="s">
        <v>36446</v>
      </c>
    </row>
    <row r="11135" spans="1:11" ht="14.4">
      <c r="A11135" s="69">
        <v>1687388</v>
      </c>
      <c r="B11135" s="69">
        <v>1</v>
      </c>
      <c r="C11135" s="69" t="s">
        <v>26854</v>
      </c>
      <c r="D11135" s="69">
        <v>11</v>
      </c>
      <c r="E11135" s="69" t="s">
        <v>27646</v>
      </c>
      <c r="F11135" s="69">
        <v>46253</v>
      </c>
      <c r="G11135" s="69">
        <v>20180115</v>
      </c>
      <c r="H11135" s="69">
        <v>0</v>
      </c>
      <c r="I11135" s="70">
        <v>60917295861</v>
      </c>
      <c r="J11135" s="69" t="s">
        <v>34470</v>
      </c>
      <c r="K11135" s="69" t="s">
        <v>36447</v>
      </c>
    </row>
    <row r="11136" spans="1:11" ht="14.4">
      <c r="A11136" s="69">
        <v>1734037</v>
      </c>
      <c r="B11136" s="69">
        <v>1</v>
      </c>
      <c r="C11136" s="69" t="s">
        <v>26854</v>
      </c>
      <c r="D11136" s="69">
        <v>11</v>
      </c>
      <c r="E11136" s="69" t="s">
        <v>27646</v>
      </c>
      <c r="F11136" s="69">
        <v>46262</v>
      </c>
      <c r="G11136" s="69">
        <v>20190128</v>
      </c>
      <c r="H11136" s="69">
        <v>0</v>
      </c>
      <c r="I11136" s="70">
        <v>2188239277</v>
      </c>
      <c r="J11136" s="69" t="s">
        <v>34472</v>
      </c>
      <c r="K11136" s="69" t="s">
        <v>36448</v>
      </c>
    </row>
    <row r="11137" spans="1:11" ht="14.4">
      <c r="A11137" s="69">
        <v>1754734</v>
      </c>
      <c r="B11137" s="69">
        <v>1</v>
      </c>
      <c r="C11137" s="69" t="s">
        <v>26854</v>
      </c>
      <c r="D11137" s="69">
        <v>11</v>
      </c>
      <c r="E11137" s="69" t="s">
        <v>27646</v>
      </c>
      <c r="F11137" s="69">
        <v>46265</v>
      </c>
      <c r="G11137" s="69">
        <v>20190811</v>
      </c>
      <c r="H11137" s="69">
        <v>0</v>
      </c>
      <c r="I11137" s="70">
        <v>32018343734</v>
      </c>
      <c r="J11137" s="69" t="s">
        <v>34468</v>
      </c>
      <c r="K11137" s="69" t="s">
        <v>36449</v>
      </c>
    </row>
    <row r="11138" spans="1:11" ht="14.4">
      <c r="A11138" s="69">
        <v>1754739</v>
      </c>
      <c r="B11138" s="69">
        <v>1</v>
      </c>
      <c r="C11138" s="69" t="s">
        <v>26854</v>
      </c>
      <c r="D11138" s="69">
        <v>11</v>
      </c>
      <c r="E11138" s="69" t="s">
        <v>27646</v>
      </c>
      <c r="F11138" s="69">
        <v>46267</v>
      </c>
      <c r="G11138" s="69">
        <v>20190811</v>
      </c>
      <c r="H11138" s="69">
        <v>0</v>
      </c>
      <c r="I11138" s="70">
        <v>60917975033</v>
      </c>
      <c r="J11138" s="69" t="s">
        <v>34468</v>
      </c>
      <c r="K11138" s="69" t="s">
        <v>36450</v>
      </c>
    </row>
    <row r="11139" spans="1:11" ht="14.4">
      <c r="A11139" s="69">
        <v>1755290</v>
      </c>
      <c r="B11139" s="69">
        <v>1</v>
      </c>
      <c r="C11139" s="69" t="s">
        <v>26854</v>
      </c>
      <c r="D11139" s="69">
        <v>11</v>
      </c>
      <c r="E11139" s="69" t="s">
        <v>27646</v>
      </c>
      <c r="F11139" s="69">
        <v>46269</v>
      </c>
      <c r="G11139" s="69">
        <v>20190819</v>
      </c>
      <c r="H11139" s="69">
        <v>0</v>
      </c>
      <c r="I11139" s="70">
        <v>47169847192</v>
      </c>
      <c r="J11139" s="69" t="s">
        <v>34468</v>
      </c>
      <c r="K11139" s="69" t="s">
        <v>36451</v>
      </c>
    </row>
    <row r="11140" spans="1:11" ht="14.4">
      <c r="A11140" s="69">
        <v>1894877</v>
      </c>
      <c r="B11140" s="69">
        <v>1</v>
      </c>
      <c r="C11140" s="69" t="s">
        <v>26854</v>
      </c>
      <c r="D11140" s="69">
        <v>11</v>
      </c>
      <c r="E11140" s="69" t="s">
        <v>27646</v>
      </c>
      <c r="F11140" s="69">
        <v>46291</v>
      </c>
      <c r="G11140" s="69">
        <v>20210719</v>
      </c>
      <c r="H11140" s="69">
        <v>0</v>
      </c>
      <c r="I11140" s="70">
        <v>25179555641</v>
      </c>
      <c r="J11140" s="69" t="s">
        <v>34476</v>
      </c>
      <c r="K11140" s="69" t="s">
        <v>36452</v>
      </c>
    </row>
    <row r="11141" spans="1:11" ht="14.4">
      <c r="A11141" s="69">
        <v>1757976</v>
      </c>
      <c r="B11141" s="69">
        <v>1</v>
      </c>
      <c r="C11141" s="69" t="s">
        <v>26854</v>
      </c>
      <c r="D11141" s="69">
        <v>11</v>
      </c>
      <c r="E11141" s="69" t="s">
        <v>27646</v>
      </c>
      <c r="F11141" s="69">
        <v>46324</v>
      </c>
      <c r="G11141" s="69">
        <v>20190916</v>
      </c>
      <c r="H11141" s="69">
        <v>0</v>
      </c>
      <c r="I11141" s="70">
        <v>15160126536</v>
      </c>
      <c r="J11141" s="69" t="s">
        <v>34472</v>
      </c>
      <c r="K11141" s="69" t="s">
        <v>36453</v>
      </c>
    </row>
    <row r="11142" spans="1:11" ht="14.4">
      <c r="A11142" s="69">
        <v>1125408</v>
      </c>
      <c r="B11142" s="69">
        <v>1</v>
      </c>
      <c r="C11142" s="69" t="s">
        <v>26854</v>
      </c>
      <c r="D11142" s="69">
        <v>11</v>
      </c>
      <c r="E11142" s="69" t="s">
        <v>27646</v>
      </c>
      <c r="F11142" s="69">
        <v>46357</v>
      </c>
      <c r="G11142" s="69">
        <v>20000103</v>
      </c>
      <c r="H11142" s="69">
        <v>0</v>
      </c>
      <c r="I11142" s="70">
        <v>32967875322</v>
      </c>
      <c r="J11142" s="69" t="s">
        <v>34593</v>
      </c>
      <c r="K11142" s="69" t="s">
        <v>36454</v>
      </c>
    </row>
    <row r="11143" spans="1:11" ht="14.4">
      <c r="A11143" s="69">
        <v>1745232</v>
      </c>
      <c r="B11143" s="69">
        <v>1</v>
      </c>
      <c r="C11143" s="69" t="s">
        <v>26854</v>
      </c>
      <c r="D11143" s="69">
        <v>11</v>
      </c>
      <c r="E11143" s="69" t="s">
        <v>27646</v>
      </c>
      <c r="F11143" s="69">
        <v>46363</v>
      </c>
      <c r="G11143" s="69">
        <v>20190520</v>
      </c>
      <c r="H11143" s="69">
        <v>0</v>
      </c>
      <c r="I11143" s="70">
        <v>5139852080</v>
      </c>
      <c r="J11143" s="69" t="s">
        <v>34499</v>
      </c>
      <c r="K11143" s="69" t="s">
        <v>36455</v>
      </c>
    </row>
    <row r="11144" spans="1:11" ht="14.4">
      <c r="A11144" s="69">
        <v>1757281</v>
      </c>
      <c r="B11144" s="69">
        <v>1</v>
      </c>
      <c r="C11144" s="69" t="s">
        <v>26854</v>
      </c>
      <c r="D11144" s="69">
        <v>11</v>
      </c>
      <c r="E11144" s="69" t="s">
        <v>27646</v>
      </c>
      <c r="F11144" s="69">
        <v>46364</v>
      </c>
      <c r="G11144" s="69">
        <v>20190909</v>
      </c>
      <c r="H11144" s="69">
        <v>0</v>
      </c>
      <c r="I11144" s="70">
        <v>31169858904</v>
      </c>
      <c r="J11144" s="69" t="s">
        <v>34499</v>
      </c>
      <c r="K11144" s="69" t="s">
        <v>36456</v>
      </c>
    </row>
    <row r="11145" spans="1:11" ht="14.4">
      <c r="A11145" s="69">
        <v>1689821</v>
      </c>
      <c r="B11145" s="69">
        <v>1</v>
      </c>
      <c r="C11145" s="69" t="s">
        <v>26854</v>
      </c>
      <c r="D11145" s="69">
        <v>11</v>
      </c>
      <c r="E11145" s="69" t="s">
        <v>27646</v>
      </c>
      <c r="F11145" s="69">
        <v>46406</v>
      </c>
      <c r="G11145" s="69">
        <v>20180129</v>
      </c>
      <c r="H11145" s="69">
        <v>0</v>
      </c>
      <c r="I11145" s="70">
        <v>32978008962</v>
      </c>
      <c r="J11145" s="69" t="s">
        <v>34591</v>
      </c>
      <c r="K11145" s="69" t="s">
        <v>36457</v>
      </c>
    </row>
    <row r="11146" spans="1:11" ht="14.4">
      <c r="A11146" s="69">
        <v>1801485</v>
      </c>
      <c r="B11146" s="69">
        <v>1</v>
      </c>
      <c r="C11146" s="69" t="s">
        <v>26854</v>
      </c>
      <c r="D11146" s="69">
        <v>11</v>
      </c>
      <c r="E11146" s="69" t="s">
        <v>27646</v>
      </c>
      <c r="F11146" s="69">
        <v>46446</v>
      </c>
      <c r="G11146" s="69">
        <v>20200706</v>
      </c>
      <c r="H11146" s="69">
        <v>0</v>
      </c>
      <c r="I11146" s="70">
        <v>59169878671</v>
      </c>
      <c r="J11146" s="69" t="s">
        <v>34470</v>
      </c>
      <c r="K11146" s="69" t="s">
        <v>36458</v>
      </c>
    </row>
    <row r="11147" spans="1:11" ht="14.4">
      <c r="A11147" s="69">
        <v>1737048</v>
      </c>
      <c r="B11147" s="69">
        <v>1</v>
      </c>
      <c r="C11147" s="69" t="s">
        <v>26854</v>
      </c>
      <c r="D11147" s="69">
        <v>11</v>
      </c>
      <c r="E11147" s="69" t="s">
        <v>27646</v>
      </c>
      <c r="F11147" s="69">
        <v>46496</v>
      </c>
      <c r="G11147" s="69">
        <v>20190225</v>
      </c>
      <c r="H11147" s="69">
        <v>0</v>
      </c>
      <c r="I11147" s="70">
        <v>32139584240</v>
      </c>
      <c r="J11147" s="69" t="s">
        <v>34476</v>
      </c>
      <c r="K11147" s="69" t="s">
        <v>36459</v>
      </c>
    </row>
    <row r="11148" spans="1:11" ht="14.4">
      <c r="A11148" s="69">
        <v>1442284</v>
      </c>
      <c r="B11148" s="69">
        <v>1</v>
      </c>
      <c r="C11148" s="69" t="s">
        <v>26854</v>
      </c>
      <c r="D11148" s="69">
        <v>11</v>
      </c>
      <c r="E11148" s="69" t="s">
        <v>27646</v>
      </c>
      <c r="F11148" s="69">
        <v>46503</v>
      </c>
      <c r="G11148" s="69">
        <v>20130603</v>
      </c>
      <c r="H11148" s="69">
        <v>0</v>
      </c>
      <c r="I11148" s="70">
        <v>32109243553</v>
      </c>
      <c r="J11148" s="69" t="s">
        <v>34470</v>
      </c>
      <c r="K11148" s="69" t="s">
        <v>36460</v>
      </c>
    </row>
    <row r="11149" spans="1:11" ht="14.4">
      <c r="A11149" s="69">
        <v>1713660</v>
      </c>
      <c r="B11149" s="69">
        <v>1</v>
      </c>
      <c r="C11149" s="69" t="s">
        <v>26854</v>
      </c>
      <c r="D11149" s="69">
        <v>11</v>
      </c>
      <c r="E11149" s="69" t="s">
        <v>27646</v>
      </c>
      <c r="F11149" s="69">
        <v>46638</v>
      </c>
      <c r="G11149" s="69">
        <v>20180730</v>
      </c>
      <c r="H11149" s="69">
        <v>0</v>
      </c>
      <c r="I11149" s="70">
        <v>32068504375</v>
      </c>
      <c r="J11149" s="69" t="s">
        <v>34593</v>
      </c>
      <c r="K11149" s="69" t="s">
        <v>36461</v>
      </c>
    </row>
    <row r="11150" spans="1:11" ht="14.4">
      <c r="A11150" s="69">
        <v>1809355</v>
      </c>
      <c r="B11150" s="69">
        <v>1</v>
      </c>
      <c r="C11150" s="69" t="s">
        <v>26854</v>
      </c>
      <c r="D11150" s="69">
        <v>11</v>
      </c>
      <c r="E11150" s="69" t="s">
        <v>27646</v>
      </c>
      <c r="F11150" s="69">
        <v>46640</v>
      </c>
      <c r="G11150" s="69">
        <v>20200824</v>
      </c>
      <c r="H11150" s="69">
        <v>0</v>
      </c>
      <c r="I11150" s="70">
        <v>2159883863</v>
      </c>
      <c r="J11150" s="69" t="s">
        <v>34591</v>
      </c>
      <c r="K11150" s="69" t="s">
        <v>36462</v>
      </c>
    </row>
    <row r="11151" spans="1:11" ht="14.4">
      <c r="A11151" s="69">
        <v>1726865</v>
      </c>
      <c r="B11151" s="69">
        <v>1</v>
      </c>
      <c r="C11151" s="69" t="s">
        <v>26854</v>
      </c>
      <c r="D11151" s="69">
        <v>11</v>
      </c>
      <c r="E11151" s="69" t="s">
        <v>27646</v>
      </c>
      <c r="F11151" s="69">
        <v>46738</v>
      </c>
      <c r="G11151" s="69">
        <v>20181112</v>
      </c>
      <c r="H11151" s="69">
        <v>0</v>
      </c>
      <c r="I11151" s="70">
        <v>17159072085</v>
      </c>
      <c r="J11151" s="69" t="s">
        <v>34487</v>
      </c>
      <c r="K11151" s="69" t="s">
        <v>36463</v>
      </c>
    </row>
    <row r="11152" spans="1:11" ht="14.4">
      <c r="A11152" s="69">
        <v>1716900</v>
      </c>
      <c r="B11152" s="69">
        <v>1</v>
      </c>
      <c r="C11152" s="69" t="s">
        <v>26854</v>
      </c>
      <c r="D11152" s="69">
        <v>11</v>
      </c>
      <c r="E11152" s="69" t="s">
        <v>27646</v>
      </c>
      <c r="F11152" s="69">
        <v>46783</v>
      </c>
      <c r="G11152" s="69">
        <v>20180827</v>
      </c>
      <c r="H11152" s="69">
        <v>0</v>
      </c>
      <c r="I11152" s="70">
        <v>28169646107</v>
      </c>
      <c r="J11152" s="69" t="s">
        <v>34627</v>
      </c>
      <c r="K11152" s="69" t="s">
        <v>36464</v>
      </c>
    </row>
    <row r="11153" spans="1:11" ht="14.4">
      <c r="A11153" s="69">
        <v>1620619</v>
      </c>
      <c r="B11153" s="69">
        <v>1</v>
      </c>
      <c r="C11153" s="69" t="s">
        <v>26854</v>
      </c>
      <c r="D11153" s="69">
        <v>11</v>
      </c>
      <c r="E11153" s="69" t="s">
        <v>27646</v>
      </c>
      <c r="F11153" s="69">
        <v>46852</v>
      </c>
      <c r="G11153" s="69">
        <v>20160801</v>
      </c>
      <c r="H11153" s="69">
        <v>0</v>
      </c>
      <c r="I11153" s="70">
        <v>8149858667</v>
      </c>
      <c r="J11153" s="69" t="s">
        <v>34627</v>
      </c>
      <c r="K11153" s="69" t="s">
        <v>36465</v>
      </c>
    </row>
    <row r="11154" spans="1:11" ht="14.4">
      <c r="A11154" s="69">
        <v>1349668</v>
      </c>
      <c r="B11154" s="69">
        <v>1</v>
      </c>
      <c r="C11154" s="69" t="s">
        <v>26854</v>
      </c>
      <c r="D11154" s="69">
        <v>11</v>
      </c>
      <c r="E11154" s="69" t="s">
        <v>27646</v>
      </c>
      <c r="F11154" s="69">
        <v>46862</v>
      </c>
      <c r="G11154" s="69">
        <v>20091105</v>
      </c>
      <c r="H11154" s="69">
        <v>0</v>
      </c>
      <c r="I11154" s="70">
        <v>32058651368</v>
      </c>
      <c r="J11154" s="69" t="s">
        <v>34497</v>
      </c>
      <c r="K11154" s="69" t="s">
        <v>36466</v>
      </c>
    </row>
    <row r="11155" spans="1:11" ht="14.4">
      <c r="A11155" s="69">
        <v>1695609</v>
      </c>
      <c r="B11155" s="69">
        <v>1</v>
      </c>
      <c r="C11155" s="69" t="s">
        <v>26854</v>
      </c>
      <c r="D11155" s="69">
        <v>11</v>
      </c>
      <c r="E11155" s="69" t="s">
        <v>27646</v>
      </c>
      <c r="F11155" s="69">
        <v>46921</v>
      </c>
      <c r="G11155" s="69">
        <v>20180319</v>
      </c>
      <c r="H11155" s="69">
        <v>0</v>
      </c>
      <c r="I11155" s="70">
        <v>32998345766</v>
      </c>
      <c r="J11155" s="69" t="s">
        <v>34504</v>
      </c>
      <c r="K11155" s="69" t="s">
        <v>36467</v>
      </c>
    </row>
    <row r="11156" spans="1:11" ht="14.4">
      <c r="A11156" s="69">
        <v>1869793</v>
      </c>
      <c r="B11156" s="69">
        <v>1</v>
      </c>
      <c r="C11156" s="69" t="s">
        <v>26854</v>
      </c>
      <c r="D11156" s="69">
        <v>11</v>
      </c>
      <c r="E11156" s="69" t="s">
        <v>27646</v>
      </c>
      <c r="F11156" s="69">
        <v>46923</v>
      </c>
      <c r="G11156" s="69">
        <v>20210621</v>
      </c>
      <c r="H11156" s="69">
        <v>0</v>
      </c>
      <c r="I11156" s="70">
        <v>32089223609</v>
      </c>
      <c r="J11156" s="69" t="s">
        <v>34482</v>
      </c>
      <c r="K11156" s="69" t="s">
        <v>36468</v>
      </c>
    </row>
    <row r="11157" spans="1:11" ht="14.4">
      <c r="A11157" s="69">
        <v>1453594</v>
      </c>
      <c r="B11157" s="69">
        <v>1</v>
      </c>
      <c r="C11157" s="69" t="s">
        <v>26854</v>
      </c>
      <c r="D11157" s="69">
        <v>11</v>
      </c>
      <c r="E11157" s="69" t="s">
        <v>27646</v>
      </c>
      <c r="F11157" s="69">
        <v>46931</v>
      </c>
      <c r="G11157" s="69">
        <v>20130930</v>
      </c>
      <c r="H11157" s="69">
        <v>0</v>
      </c>
      <c r="I11157" s="70">
        <v>32058779698</v>
      </c>
      <c r="J11157" s="69" t="s">
        <v>34468</v>
      </c>
      <c r="K11157" s="69" t="s">
        <v>36469</v>
      </c>
    </row>
    <row r="11158" spans="1:11" ht="14.4">
      <c r="A11158" s="69">
        <v>1724717</v>
      </c>
      <c r="B11158" s="69">
        <v>1</v>
      </c>
      <c r="C11158" s="69" t="s">
        <v>26854</v>
      </c>
      <c r="D11158" s="69">
        <v>11</v>
      </c>
      <c r="E11158" s="69" t="s">
        <v>27646</v>
      </c>
      <c r="F11158" s="69">
        <v>46964</v>
      </c>
      <c r="G11158" s="69">
        <v>20181022</v>
      </c>
      <c r="H11158" s="69">
        <v>0</v>
      </c>
      <c r="I11158" s="70">
        <v>5139938582</v>
      </c>
      <c r="J11158" s="69" t="s">
        <v>34544</v>
      </c>
      <c r="K11158" s="69" t="s">
        <v>36470</v>
      </c>
    </row>
    <row r="11159" spans="1:11" ht="14.4">
      <c r="A11159" s="69">
        <v>1068458</v>
      </c>
      <c r="B11159" s="69">
        <v>1</v>
      </c>
      <c r="C11159" s="69" t="s">
        <v>26854</v>
      </c>
      <c r="D11159" s="69">
        <v>11</v>
      </c>
      <c r="E11159" s="69" t="s">
        <v>27646</v>
      </c>
      <c r="F11159" s="69">
        <v>46968</v>
      </c>
      <c r="G11159" s="69">
        <v>19950303</v>
      </c>
      <c r="H11159" s="69">
        <v>0</v>
      </c>
      <c r="I11159" s="70">
        <v>32897296839</v>
      </c>
      <c r="J11159" s="69" t="s">
        <v>30414</v>
      </c>
      <c r="K11159" s="69" t="s">
        <v>36471</v>
      </c>
    </row>
    <row r="11160" spans="1:11" ht="14.4">
      <c r="A11160" s="69">
        <v>1423103</v>
      </c>
      <c r="B11160" s="69">
        <v>1</v>
      </c>
      <c r="C11160" s="69" t="s">
        <v>26854</v>
      </c>
      <c r="D11160" s="69">
        <v>11</v>
      </c>
      <c r="E11160" s="69" t="s">
        <v>27646</v>
      </c>
      <c r="F11160" s="69">
        <v>46969</v>
      </c>
      <c r="G11160" s="69">
        <v>20121015</v>
      </c>
      <c r="H11160" s="69">
        <v>0</v>
      </c>
      <c r="I11160" s="70">
        <v>32048739000</v>
      </c>
      <c r="J11160" s="69" t="s">
        <v>34502</v>
      </c>
      <c r="K11160" s="69" t="s">
        <v>36472</v>
      </c>
    </row>
    <row r="11161" spans="1:11" ht="14.4">
      <c r="A11161" s="69">
        <v>1566074</v>
      </c>
      <c r="B11161" s="69">
        <v>1</v>
      </c>
      <c r="C11161" s="69" t="s">
        <v>26854</v>
      </c>
      <c r="D11161" s="69">
        <v>11</v>
      </c>
      <c r="E11161" s="69" t="s">
        <v>27646</v>
      </c>
      <c r="F11161" s="69">
        <v>46971</v>
      </c>
      <c r="G11161" s="69">
        <v>20150615</v>
      </c>
      <c r="H11161" s="69">
        <v>0</v>
      </c>
      <c r="I11161" s="70">
        <v>35159691233</v>
      </c>
      <c r="J11161" s="69" t="s">
        <v>34627</v>
      </c>
      <c r="K11161" s="69" t="s">
        <v>36473</v>
      </c>
    </row>
    <row r="11162" spans="1:11" ht="14.4">
      <c r="A11162" s="69">
        <v>2032728</v>
      </c>
      <c r="B11162" s="69">
        <v>1</v>
      </c>
      <c r="C11162" s="69" t="s">
        <v>26854</v>
      </c>
      <c r="D11162" s="69">
        <v>11</v>
      </c>
      <c r="E11162" s="69" t="s">
        <v>27646</v>
      </c>
      <c r="F11162" s="69">
        <v>46981</v>
      </c>
      <c r="G11162" s="69">
        <v>20210816</v>
      </c>
      <c r="H11162" s="69">
        <v>0</v>
      </c>
      <c r="I11162" s="70">
        <v>32048421898</v>
      </c>
      <c r="J11162" s="69" t="s">
        <v>30414</v>
      </c>
      <c r="K11162" s="69" t="s">
        <v>36474</v>
      </c>
    </row>
    <row r="11163" spans="1:11" ht="14.4">
      <c r="A11163" s="69">
        <v>1426391</v>
      </c>
      <c r="B11163" s="69">
        <v>1</v>
      </c>
      <c r="C11163" s="69" t="s">
        <v>26854</v>
      </c>
      <c r="D11163" s="69">
        <v>11</v>
      </c>
      <c r="E11163" s="69" t="s">
        <v>27646</v>
      </c>
      <c r="F11163" s="69">
        <v>46994</v>
      </c>
      <c r="G11163" s="69">
        <v>20121126</v>
      </c>
      <c r="H11163" s="69">
        <v>0</v>
      </c>
      <c r="I11163" s="70">
        <v>32119416025</v>
      </c>
      <c r="J11163" s="69" t="s">
        <v>34502</v>
      </c>
      <c r="K11163" s="69" t="s">
        <v>36475</v>
      </c>
    </row>
    <row r="11164" spans="1:11" ht="14.4">
      <c r="A11164" s="69">
        <v>1423735</v>
      </c>
      <c r="B11164" s="69">
        <v>1</v>
      </c>
      <c r="C11164" s="69" t="s">
        <v>26854</v>
      </c>
      <c r="D11164" s="69">
        <v>11</v>
      </c>
      <c r="E11164" s="69" t="s">
        <v>27646</v>
      </c>
      <c r="F11164" s="69">
        <v>47006</v>
      </c>
      <c r="G11164" s="69">
        <v>20121022</v>
      </c>
      <c r="H11164" s="69">
        <v>0</v>
      </c>
      <c r="I11164" s="70">
        <v>32998202397</v>
      </c>
      <c r="J11164" s="69" t="s">
        <v>30414</v>
      </c>
      <c r="K11164" s="69" t="s">
        <v>36476</v>
      </c>
    </row>
    <row r="11165" spans="1:11" ht="14.4">
      <c r="A11165" s="69">
        <v>1725358</v>
      </c>
      <c r="B11165" s="69">
        <v>1</v>
      </c>
      <c r="C11165" s="69" t="s">
        <v>26854</v>
      </c>
      <c r="D11165" s="69">
        <v>11</v>
      </c>
      <c r="E11165" s="69" t="s">
        <v>27646</v>
      </c>
      <c r="F11165" s="69">
        <v>47009</v>
      </c>
      <c r="G11165" s="69">
        <v>20181029</v>
      </c>
      <c r="H11165" s="69">
        <v>0</v>
      </c>
      <c r="I11165" s="70">
        <v>46169593129</v>
      </c>
      <c r="J11165" s="69" t="s">
        <v>34664</v>
      </c>
      <c r="K11165" s="69" t="s">
        <v>36477</v>
      </c>
    </row>
    <row r="11166" spans="1:11" ht="14.4">
      <c r="A11166" s="69">
        <v>1068461</v>
      </c>
      <c r="B11166" s="69">
        <v>1</v>
      </c>
      <c r="C11166" s="69" t="s">
        <v>26854</v>
      </c>
      <c r="D11166" s="69">
        <v>11</v>
      </c>
      <c r="E11166" s="69" t="s">
        <v>27646</v>
      </c>
      <c r="F11166" s="69">
        <v>47025</v>
      </c>
      <c r="G11166" s="69">
        <v>19951005</v>
      </c>
      <c r="H11166" s="69">
        <v>0</v>
      </c>
      <c r="I11166" s="70">
        <v>32886997843</v>
      </c>
      <c r="J11166" s="69" t="s">
        <v>34499</v>
      </c>
      <c r="K11166" s="69" t="s">
        <v>36478</v>
      </c>
    </row>
    <row r="11167" spans="1:11" ht="14.4">
      <c r="A11167" s="69">
        <v>1068463</v>
      </c>
      <c r="B11167" s="69">
        <v>1</v>
      </c>
      <c r="C11167" s="69" t="s">
        <v>26854</v>
      </c>
      <c r="D11167" s="69">
        <v>11</v>
      </c>
      <c r="E11167" s="69" t="s">
        <v>27646</v>
      </c>
      <c r="F11167" s="69">
        <v>47027</v>
      </c>
      <c r="G11167" s="69">
        <v>19960108</v>
      </c>
      <c r="H11167" s="69">
        <v>0</v>
      </c>
      <c r="I11167" s="70">
        <v>32866978060</v>
      </c>
      <c r="J11167" s="69" t="s">
        <v>34547</v>
      </c>
      <c r="K11167" s="69" t="s">
        <v>36479</v>
      </c>
    </row>
    <row r="11168" spans="1:11" ht="14.4">
      <c r="A11168" s="69">
        <v>1554714</v>
      </c>
      <c r="B11168" s="69">
        <v>1</v>
      </c>
      <c r="C11168" s="69" t="s">
        <v>26854</v>
      </c>
      <c r="D11168" s="69">
        <v>11</v>
      </c>
      <c r="E11168" s="69" t="s">
        <v>27646</v>
      </c>
      <c r="F11168" s="69">
        <v>47035</v>
      </c>
      <c r="G11168" s="69">
        <v>20150330</v>
      </c>
      <c r="H11168" s="69">
        <v>0</v>
      </c>
      <c r="I11168" s="70">
        <v>78118711007</v>
      </c>
      <c r="J11168" s="69" t="s">
        <v>34509</v>
      </c>
      <c r="K11168" s="69" t="s">
        <v>36480</v>
      </c>
    </row>
    <row r="11169" spans="1:11" ht="14.4">
      <c r="A11169" s="69">
        <v>1564381</v>
      </c>
      <c r="B11169" s="69">
        <v>1</v>
      </c>
      <c r="C11169" s="69" t="s">
        <v>26854</v>
      </c>
      <c r="D11169" s="69">
        <v>11</v>
      </c>
      <c r="E11169" s="69" t="s">
        <v>27646</v>
      </c>
      <c r="F11169" s="69">
        <v>47055</v>
      </c>
      <c r="G11169" s="69">
        <v>20150608</v>
      </c>
      <c r="H11169" s="69">
        <v>0</v>
      </c>
      <c r="I11169" s="70">
        <v>32957396438</v>
      </c>
      <c r="J11169" s="69" t="s">
        <v>34547</v>
      </c>
      <c r="K11169" s="69" t="s">
        <v>36481</v>
      </c>
    </row>
    <row r="11170" spans="1:11" ht="14.4">
      <c r="A11170" s="69">
        <v>1217677</v>
      </c>
      <c r="B11170" s="69">
        <v>1</v>
      </c>
      <c r="C11170" s="69" t="s">
        <v>26854</v>
      </c>
      <c r="D11170" s="69">
        <v>11</v>
      </c>
      <c r="E11170" s="69" t="s">
        <v>27646</v>
      </c>
      <c r="F11170" s="69">
        <v>47074</v>
      </c>
      <c r="G11170" s="69">
        <v>20040127</v>
      </c>
      <c r="H11170" s="69">
        <v>0</v>
      </c>
      <c r="I11170" s="70">
        <v>32998224631</v>
      </c>
      <c r="J11170" s="69" t="s">
        <v>34482</v>
      </c>
      <c r="K11170" s="69" t="s">
        <v>36482</v>
      </c>
    </row>
    <row r="11171" spans="1:11" ht="14.4">
      <c r="A11171" s="69">
        <v>1419055</v>
      </c>
      <c r="B11171" s="69">
        <v>1</v>
      </c>
      <c r="C11171" s="69" t="s">
        <v>26854</v>
      </c>
      <c r="D11171" s="69">
        <v>11</v>
      </c>
      <c r="E11171" s="69" t="s">
        <v>27646</v>
      </c>
      <c r="F11171" s="69">
        <v>47075</v>
      </c>
      <c r="G11171" s="69">
        <v>20120903</v>
      </c>
      <c r="H11171" s="69">
        <v>0</v>
      </c>
      <c r="I11171" s="70">
        <v>32068604704</v>
      </c>
      <c r="J11171" s="69" t="s">
        <v>34499</v>
      </c>
      <c r="K11171" s="69" t="s">
        <v>36483</v>
      </c>
    </row>
    <row r="11172" spans="1:11" ht="14.4">
      <c r="A11172" s="69">
        <v>1758656</v>
      </c>
      <c r="B11172" s="69">
        <v>1</v>
      </c>
      <c r="C11172" s="69" t="s">
        <v>26854</v>
      </c>
      <c r="D11172" s="69">
        <v>11</v>
      </c>
      <c r="E11172" s="69" t="s">
        <v>27646</v>
      </c>
      <c r="F11172" s="69">
        <v>47097</v>
      </c>
      <c r="G11172" s="69">
        <v>20190923</v>
      </c>
      <c r="H11172" s="69">
        <v>0</v>
      </c>
      <c r="I11172" s="70">
        <v>32129340371</v>
      </c>
      <c r="J11172" s="69" t="s">
        <v>30414</v>
      </c>
      <c r="K11172" s="69" t="s">
        <v>36484</v>
      </c>
    </row>
    <row r="11173" spans="1:11" ht="14.4">
      <c r="A11173" s="69">
        <v>1444079</v>
      </c>
      <c r="B11173" s="69">
        <v>1</v>
      </c>
      <c r="C11173" s="69" t="s">
        <v>26854</v>
      </c>
      <c r="D11173" s="69">
        <v>11</v>
      </c>
      <c r="E11173" s="69" t="s">
        <v>27646</v>
      </c>
      <c r="F11173" s="69">
        <v>47138</v>
      </c>
      <c r="G11173" s="69">
        <v>20130624</v>
      </c>
      <c r="H11173" s="69">
        <v>0</v>
      </c>
      <c r="I11173" s="70">
        <v>32069010844</v>
      </c>
      <c r="J11173" s="69" t="s">
        <v>34468</v>
      </c>
      <c r="K11173" s="69" t="s">
        <v>36485</v>
      </c>
    </row>
    <row r="11174" spans="1:11" ht="14.4">
      <c r="A11174" s="69">
        <v>1068468</v>
      </c>
      <c r="B11174" s="69">
        <v>1</v>
      </c>
      <c r="C11174" s="69" t="s">
        <v>26854</v>
      </c>
      <c r="D11174" s="69">
        <v>11</v>
      </c>
      <c r="E11174" s="69" t="s">
        <v>27646</v>
      </c>
      <c r="F11174" s="69">
        <v>47139</v>
      </c>
      <c r="G11174" s="69">
        <v>20091112</v>
      </c>
      <c r="H11174" s="69">
        <v>0</v>
      </c>
      <c r="I11174" s="70">
        <v>34937740487</v>
      </c>
      <c r="J11174" s="69" t="s">
        <v>30414</v>
      </c>
      <c r="K11174" s="69" t="s">
        <v>36486</v>
      </c>
    </row>
    <row r="11175" spans="1:11" ht="14.4">
      <c r="A11175" s="69">
        <v>1727591</v>
      </c>
      <c r="B11175" s="69">
        <v>1</v>
      </c>
      <c r="C11175" s="69" t="s">
        <v>26854</v>
      </c>
      <c r="D11175" s="69">
        <v>11</v>
      </c>
      <c r="E11175" s="69" t="s">
        <v>27646</v>
      </c>
      <c r="F11175" s="69">
        <v>47150</v>
      </c>
      <c r="G11175" s="69">
        <v>20181119</v>
      </c>
      <c r="H11175" s="69">
        <v>0</v>
      </c>
      <c r="I11175" s="70">
        <v>27179905164</v>
      </c>
      <c r="J11175" s="69" t="s">
        <v>34509</v>
      </c>
      <c r="K11175" s="69" t="s">
        <v>36487</v>
      </c>
    </row>
    <row r="11176" spans="1:11" ht="14.4">
      <c r="A11176" s="69">
        <v>1878504</v>
      </c>
      <c r="B11176" s="69">
        <v>1</v>
      </c>
      <c r="C11176" s="69" t="s">
        <v>26854</v>
      </c>
      <c r="D11176" s="69">
        <v>11</v>
      </c>
      <c r="E11176" s="69" t="s">
        <v>27646</v>
      </c>
      <c r="F11176" s="69">
        <v>47162</v>
      </c>
      <c r="G11176" s="69">
        <v>20210712</v>
      </c>
      <c r="H11176" s="69">
        <v>0</v>
      </c>
      <c r="I11176" s="70">
        <v>15160256218</v>
      </c>
      <c r="J11176" s="69" t="s">
        <v>34495</v>
      </c>
      <c r="K11176" s="69" t="s">
        <v>36488</v>
      </c>
    </row>
    <row r="11177" spans="1:11" ht="14.4">
      <c r="A11177" s="69">
        <v>1068469</v>
      </c>
      <c r="B11177" s="69">
        <v>1</v>
      </c>
      <c r="C11177" s="69" t="s">
        <v>26854</v>
      </c>
      <c r="D11177" s="69">
        <v>11</v>
      </c>
      <c r="E11177" s="69" t="s">
        <v>27646</v>
      </c>
      <c r="F11177" s="69">
        <v>47185</v>
      </c>
      <c r="G11177" s="69">
        <v>19970320</v>
      </c>
      <c r="H11177" s="69">
        <v>0</v>
      </c>
      <c r="I11177" s="70">
        <v>32957876496</v>
      </c>
      <c r="J11177" s="69" t="s">
        <v>34470</v>
      </c>
      <c r="K11177" s="69" t="s">
        <v>36489</v>
      </c>
    </row>
    <row r="11178" spans="1:11" ht="14.4">
      <c r="A11178" s="69">
        <v>1144029</v>
      </c>
      <c r="B11178" s="69">
        <v>1</v>
      </c>
      <c r="C11178" s="69" t="s">
        <v>26854</v>
      </c>
      <c r="D11178" s="69">
        <v>11</v>
      </c>
      <c r="E11178" s="69" t="s">
        <v>27646</v>
      </c>
      <c r="F11178" s="69">
        <v>47390</v>
      </c>
      <c r="G11178" s="69">
        <v>20000719</v>
      </c>
      <c r="H11178" s="69">
        <v>0</v>
      </c>
      <c r="I11178" s="70">
        <v>32947599489</v>
      </c>
      <c r="J11178" s="69" t="s">
        <v>34470</v>
      </c>
      <c r="K11178" s="69" t="s">
        <v>36490</v>
      </c>
    </row>
    <row r="11179" spans="1:11" ht="14.4">
      <c r="A11179" s="69">
        <v>1516672</v>
      </c>
      <c r="B11179" s="69">
        <v>1</v>
      </c>
      <c r="C11179" s="69" t="s">
        <v>26854</v>
      </c>
      <c r="D11179" s="69">
        <v>11</v>
      </c>
      <c r="E11179" s="69" t="s">
        <v>27646</v>
      </c>
      <c r="F11179" s="69">
        <v>47395</v>
      </c>
      <c r="G11179" s="69">
        <v>20140707</v>
      </c>
      <c r="H11179" s="69">
        <v>0</v>
      </c>
      <c r="I11179" s="70">
        <v>32927695372</v>
      </c>
      <c r="J11179" s="69" t="s">
        <v>34476</v>
      </c>
      <c r="K11179" s="69" t="s">
        <v>36491</v>
      </c>
    </row>
    <row r="11180" spans="1:11" ht="14.4">
      <c r="A11180" s="69">
        <v>1669225</v>
      </c>
      <c r="B11180" s="69">
        <v>1</v>
      </c>
      <c r="C11180" s="69" t="s">
        <v>26854</v>
      </c>
      <c r="D11180" s="69">
        <v>11</v>
      </c>
      <c r="E11180" s="69" t="s">
        <v>27646</v>
      </c>
      <c r="F11180" s="69">
        <v>47411</v>
      </c>
      <c r="G11180" s="69">
        <v>20170904</v>
      </c>
      <c r="H11180" s="69">
        <v>0</v>
      </c>
      <c r="I11180" s="70">
        <v>54149639780</v>
      </c>
      <c r="J11180" s="69" t="s">
        <v>34504</v>
      </c>
      <c r="K11180" s="69" t="s">
        <v>36492</v>
      </c>
    </row>
    <row r="11181" spans="1:11" ht="14.4">
      <c r="A11181" s="69">
        <v>1699300</v>
      </c>
      <c r="B11181" s="69">
        <v>1</v>
      </c>
      <c r="C11181" s="69" t="s">
        <v>26854</v>
      </c>
      <c r="D11181" s="69">
        <v>11</v>
      </c>
      <c r="E11181" s="69" t="s">
        <v>27646</v>
      </c>
      <c r="F11181" s="69">
        <v>47412</v>
      </c>
      <c r="G11181" s="69">
        <v>20180416</v>
      </c>
      <c r="H11181" s="69">
        <v>0</v>
      </c>
      <c r="I11181" s="70">
        <v>93169829210</v>
      </c>
      <c r="J11181" s="69" t="s">
        <v>30414</v>
      </c>
      <c r="K11181" s="69" t="s">
        <v>36493</v>
      </c>
    </row>
    <row r="11182" spans="1:11" ht="14.4">
      <c r="A11182" s="69">
        <v>1193331</v>
      </c>
      <c r="B11182" s="69">
        <v>1</v>
      </c>
      <c r="C11182" s="69" t="s">
        <v>26854</v>
      </c>
      <c r="D11182" s="69">
        <v>11</v>
      </c>
      <c r="E11182" s="69" t="s">
        <v>27646</v>
      </c>
      <c r="F11182" s="69">
        <v>47434</v>
      </c>
      <c r="G11182" s="69">
        <v>20081013</v>
      </c>
      <c r="H11182" s="69">
        <v>0</v>
      </c>
      <c r="I11182" s="70">
        <v>32008011887</v>
      </c>
      <c r="J11182" s="69" t="s">
        <v>30414</v>
      </c>
      <c r="K11182" s="69" t="s">
        <v>36494</v>
      </c>
    </row>
    <row r="11183" spans="1:11" ht="14.4">
      <c r="A11183" s="69">
        <v>1717005</v>
      </c>
      <c r="B11183" s="69">
        <v>1</v>
      </c>
      <c r="C11183" s="69" t="s">
        <v>26854</v>
      </c>
      <c r="D11183" s="69">
        <v>11</v>
      </c>
      <c r="E11183" s="69" t="s">
        <v>27646</v>
      </c>
      <c r="F11183" s="69">
        <v>47446</v>
      </c>
      <c r="G11183" s="69">
        <v>20180827</v>
      </c>
      <c r="H11183" s="69">
        <v>0</v>
      </c>
      <c r="I11183" s="70">
        <v>4130060710</v>
      </c>
      <c r="J11183" s="69" t="s">
        <v>34627</v>
      </c>
      <c r="K11183" s="69" t="s">
        <v>36495</v>
      </c>
    </row>
    <row r="11184" spans="1:11" ht="14.4">
      <c r="A11184" s="69">
        <v>1719904</v>
      </c>
      <c r="B11184" s="69">
        <v>1</v>
      </c>
      <c r="C11184" s="69" t="s">
        <v>26854</v>
      </c>
      <c r="D11184" s="69">
        <v>11</v>
      </c>
      <c r="E11184" s="69" t="s">
        <v>27646</v>
      </c>
      <c r="F11184" s="69">
        <v>47447</v>
      </c>
      <c r="G11184" s="69">
        <v>20180924</v>
      </c>
      <c r="H11184" s="69">
        <v>0</v>
      </c>
      <c r="I11184" s="70">
        <v>5139954829</v>
      </c>
      <c r="J11184" s="69" t="s">
        <v>34497</v>
      </c>
      <c r="K11184" s="69" t="s">
        <v>36496</v>
      </c>
    </row>
    <row r="11185" spans="1:11" ht="14.4">
      <c r="A11185" s="69">
        <v>1732253</v>
      </c>
      <c r="B11185" s="69">
        <v>1</v>
      </c>
      <c r="C11185" s="69" t="s">
        <v>26854</v>
      </c>
      <c r="D11185" s="69">
        <v>11</v>
      </c>
      <c r="E11185" s="69" t="s">
        <v>27646</v>
      </c>
      <c r="F11185" s="69">
        <v>47453</v>
      </c>
      <c r="G11185" s="69">
        <v>20190114</v>
      </c>
      <c r="H11185" s="69">
        <v>0</v>
      </c>
      <c r="I11185" s="70">
        <v>32877078546</v>
      </c>
      <c r="J11185" s="69" t="s">
        <v>34474</v>
      </c>
      <c r="K11185" s="69" t="s">
        <v>36497</v>
      </c>
    </row>
    <row r="11186" spans="1:11" ht="14.4">
      <c r="A11186" s="69">
        <v>1552245</v>
      </c>
      <c r="B11186" s="69">
        <v>1</v>
      </c>
      <c r="C11186" s="69" t="s">
        <v>26854</v>
      </c>
      <c r="D11186" s="69">
        <v>11</v>
      </c>
      <c r="E11186" s="69" t="s">
        <v>27646</v>
      </c>
      <c r="F11186" s="69">
        <v>47487</v>
      </c>
      <c r="G11186" s="69">
        <v>20150317</v>
      </c>
      <c r="H11186" s="69">
        <v>0</v>
      </c>
      <c r="I11186" s="70">
        <v>32129503028</v>
      </c>
      <c r="J11186" s="69" t="s">
        <v>30414</v>
      </c>
      <c r="K11186" s="69" t="s">
        <v>36498</v>
      </c>
    </row>
    <row r="11187" spans="1:11" ht="14.4">
      <c r="A11187" s="69">
        <v>1618197</v>
      </c>
      <c r="B11187" s="69">
        <v>1</v>
      </c>
      <c r="C11187" s="69" t="s">
        <v>26854</v>
      </c>
      <c r="D11187" s="69">
        <v>11</v>
      </c>
      <c r="E11187" s="69" t="s">
        <v>27646</v>
      </c>
      <c r="F11187" s="69">
        <v>47492</v>
      </c>
      <c r="G11187" s="69">
        <v>20160711</v>
      </c>
      <c r="H11187" s="69">
        <v>0</v>
      </c>
      <c r="I11187" s="70">
        <v>32906999316</v>
      </c>
      <c r="J11187" s="69" t="s">
        <v>34487</v>
      </c>
      <c r="K11187" s="69" t="s">
        <v>36499</v>
      </c>
    </row>
    <row r="11188" spans="1:11" ht="14.4">
      <c r="A11188" s="69">
        <v>1665311</v>
      </c>
      <c r="B11188" s="69">
        <v>1</v>
      </c>
      <c r="C11188" s="69" t="s">
        <v>26854</v>
      </c>
      <c r="D11188" s="69">
        <v>11</v>
      </c>
      <c r="E11188" s="69" t="s">
        <v>27646</v>
      </c>
      <c r="F11188" s="69">
        <v>47504</v>
      </c>
      <c r="G11188" s="69">
        <v>20170731</v>
      </c>
      <c r="H11188" s="69">
        <v>0</v>
      </c>
      <c r="I11188" s="70">
        <v>31169892499</v>
      </c>
      <c r="J11188" s="69" t="s">
        <v>34507</v>
      </c>
      <c r="K11188" s="69" t="s">
        <v>36500</v>
      </c>
    </row>
    <row r="11189" spans="1:11" ht="14.4">
      <c r="A11189" s="69">
        <v>1729591</v>
      </c>
      <c r="B11189" s="69">
        <v>1</v>
      </c>
      <c r="C11189" s="69" t="s">
        <v>26854</v>
      </c>
      <c r="D11189" s="69">
        <v>11</v>
      </c>
      <c r="E11189" s="69" t="s">
        <v>27646</v>
      </c>
      <c r="F11189" s="69">
        <v>47507</v>
      </c>
      <c r="G11189" s="69">
        <v>20181210</v>
      </c>
      <c r="H11189" s="69">
        <v>0</v>
      </c>
      <c r="I11189" s="70">
        <v>32058625487</v>
      </c>
      <c r="J11189" s="69" t="s">
        <v>30414</v>
      </c>
      <c r="K11189" s="69" t="s">
        <v>36501</v>
      </c>
    </row>
    <row r="11190" spans="1:11" ht="14.4">
      <c r="A11190" s="69">
        <v>1754453</v>
      </c>
      <c r="B11190" s="69">
        <v>1</v>
      </c>
      <c r="C11190" s="69" t="s">
        <v>26854</v>
      </c>
      <c r="D11190" s="69">
        <v>11</v>
      </c>
      <c r="E11190" s="69" t="s">
        <v>27646</v>
      </c>
      <c r="F11190" s="69">
        <v>47524</v>
      </c>
      <c r="G11190" s="69">
        <v>20190811</v>
      </c>
      <c r="H11190" s="69">
        <v>0</v>
      </c>
      <c r="I11190" s="70">
        <v>32117902414</v>
      </c>
      <c r="J11190" s="69" t="s">
        <v>34468</v>
      </c>
      <c r="K11190" s="69" t="s">
        <v>36502</v>
      </c>
    </row>
    <row r="11191" spans="1:11" ht="14.4">
      <c r="A11191" s="69">
        <v>1754465</v>
      </c>
      <c r="B11191" s="69">
        <v>1</v>
      </c>
      <c r="C11191" s="69" t="s">
        <v>26854</v>
      </c>
      <c r="D11191" s="69">
        <v>11</v>
      </c>
      <c r="E11191" s="69" t="s">
        <v>27646</v>
      </c>
      <c r="F11191" s="69">
        <v>47525</v>
      </c>
      <c r="G11191" s="69">
        <v>20190811</v>
      </c>
      <c r="H11191" s="69">
        <v>0</v>
      </c>
      <c r="I11191" s="70">
        <v>32937782020</v>
      </c>
      <c r="J11191" s="69" t="s">
        <v>34468</v>
      </c>
      <c r="K11191" s="69" t="s">
        <v>36503</v>
      </c>
    </row>
    <row r="11192" spans="1:11" ht="14.4">
      <c r="A11192" s="69">
        <v>2032729</v>
      </c>
      <c r="B11192" s="69">
        <v>1</v>
      </c>
      <c r="C11192" s="69" t="s">
        <v>26854</v>
      </c>
      <c r="D11192" s="69">
        <v>11</v>
      </c>
      <c r="E11192" s="69" t="s">
        <v>27646</v>
      </c>
      <c r="F11192" s="69">
        <v>47534</v>
      </c>
      <c r="G11192" s="69">
        <v>20210816</v>
      </c>
      <c r="H11192" s="69">
        <v>0</v>
      </c>
      <c r="I11192" s="70">
        <v>35210216467</v>
      </c>
      <c r="J11192" s="69" t="s">
        <v>34509</v>
      </c>
      <c r="K11192" s="69" t="s">
        <v>36504</v>
      </c>
    </row>
    <row r="11193" spans="1:11" ht="14.4">
      <c r="A11193" s="69">
        <v>1695535</v>
      </c>
      <c r="B11193" s="69">
        <v>1</v>
      </c>
      <c r="C11193" s="69" t="s">
        <v>26854</v>
      </c>
      <c r="D11193" s="69">
        <v>11</v>
      </c>
      <c r="E11193" s="69" t="s">
        <v>27646</v>
      </c>
      <c r="F11193" s="69">
        <v>47624</v>
      </c>
      <c r="G11193" s="69">
        <v>20180312</v>
      </c>
      <c r="H11193" s="69">
        <v>0</v>
      </c>
      <c r="I11193" s="70">
        <v>67169866794</v>
      </c>
      <c r="J11193" s="69" t="s">
        <v>30414</v>
      </c>
      <c r="K11193" s="69" t="s">
        <v>36505</v>
      </c>
    </row>
    <row r="11194" spans="1:11" ht="14.4">
      <c r="A11194" s="69">
        <v>1068479</v>
      </c>
      <c r="B11194" s="69">
        <v>1</v>
      </c>
      <c r="C11194" s="69" t="s">
        <v>26854</v>
      </c>
      <c r="D11194" s="69">
        <v>11</v>
      </c>
      <c r="E11194" s="69" t="s">
        <v>27646</v>
      </c>
      <c r="F11194" s="69">
        <v>47653</v>
      </c>
      <c r="G11194" s="69">
        <v>19941226</v>
      </c>
      <c r="H11194" s="69">
        <v>0</v>
      </c>
      <c r="I11194" s="70">
        <v>32927195878</v>
      </c>
      <c r="J11194" s="69" t="s">
        <v>34544</v>
      </c>
      <c r="K11194" s="69" t="s">
        <v>36506</v>
      </c>
    </row>
    <row r="11195" spans="1:11" ht="14.4">
      <c r="A11195" s="69">
        <v>1747316</v>
      </c>
      <c r="B11195" s="69">
        <v>1</v>
      </c>
      <c r="C11195" s="69" t="s">
        <v>26854</v>
      </c>
      <c r="D11195" s="69">
        <v>11</v>
      </c>
      <c r="E11195" s="69" t="s">
        <v>27646</v>
      </c>
      <c r="F11195" s="69">
        <v>47675</v>
      </c>
      <c r="G11195" s="69">
        <v>20190610</v>
      </c>
      <c r="H11195" s="69">
        <v>0</v>
      </c>
      <c r="I11195" s="70">
        <v>83856719709</v>
      </c>
      <c r="J11195" s="69" t="s">
        <v>34591</v>
      </c>
      <c r="K11195" s="69" t="s">
        <v>36507</v>
      </c>
    </row>
    <row r="11196" spans="1:11" ht="14.4">
      <c r="A11196" s="69">
        <v>1802058</v>
      </c>
      <c r="B11196" s="69">
        <v>1</v>
      </c>
      <c r="C11196" s="69" t="s">
        <v>26854</v>
      </c>
      <c r="D11196" s="69">
        <v>11</v>
      </c>
      <c r="E11196" s="69" t="s">
        <v>27646</v>
      </c>
      <c r="F11196" s="69">
        <v>47687</v>
      </c>
      <c r="G11196" s="69">
        <v>20200720</v>
      </c>
      <c r="H11196" s="69">
        <v>0</v>
      </c>
      <c r="I11196" s="70">
        <v>67138813059</v>
      </c>
      <c r="J11196" s="69" t="s">
        <v>34480</v>
      </c>
      <c r="K11196" s="69" t="s">
        <v>36508</v>
      </c>
    </row>
    <row r="11197" spans="1:11" ht="14.4">
      <c r="A11197" s="69">
        <v>1809348</v>
      </c>
      <c r="B11197" s="69">
        <v>1</v>
      </c>
      <c r="C11197" s="69" t="s">
        <v>26854</v>
      </c>
      <c r="D11197" s="69">
        <v>11</v>
      </c>
      <c r="E11197" s="69" t="s">
        <v>27646</v>
      </c>
      <c r="F11197" s="69">
        <v>47689</v>
      </c>
      <c r="G11197" s="69">
        <v>20200824</v>
      </c>
      <c r="H11197" s="69">
        <v>0</v>
      </c>
      <c r="I11197" s="70">
        <v>32139665056</v>
      </c>
      <c r="J11197" s="69" t="s">
        <v>34476</v>
      </c>
      <c r="K11197" s="69" t="s">
        <v>36509</v>
      </c>
    </row>
    <row r="11198" spans="1:11" ht="14.4">
      <c r="A11198" s="69">
        <v>2034465</v>
      </c>
      <c r="B11198" s="69">
        <v>1</v>
      </c>
      <c r="C11198" s="69" t="s">
        <v>26854</v>
      </c>
      <c r="D11198" s="69">
        <v>11</v>
      </c>
      <c r="E11198" s="69" t="s">
        <v>27646</v>
      </c>
      <c r="F11198" s="69">
        <v>47690</v>
      </c>
      <c r="G11198" s="69">
        <v>20210823</v>
      </c>
      <c r="H11198" s="69">
        <v>0</v>
      </c>
      <c r="I11198" s="70">
        <v>2200249536</v>
      </c>
      <c r="J11198" s="69" t="s">
        <v>34468</v>
      </c>
      <c r="K11198" s="69" t="s">
        <v>36510</v>
      </c>
    </row>
    <row r="11199" spans="1:11" ht="14.4">
      <c r="A11199" s="69">
        <v>1723820</v>
      </c>
      <c r="B11199" s="69">
        <v>1</v>
      </c>
      <c r="C11199" s="69" t="s">
        <v>26854</v>
      </c>
      <c r="D11199" s="69">
        <v>11</v>
      </c>
      <c r="E11199" s="69" t="s">
        <v>27646</v>
      </c>
      <c r="F11199" s="69">
        <v>47710</v>
      </c>
      <c r="G11199" s="69">
        <v>20181015</v>
      </c>
      <c r="H11199" s="69">
        <v>0</v>
      </c>
      <c r="I11199" s="70">
        <v>54149643113</v>
      </c>
      <c r="J11199" s="69" t="s">
        <v>34470</v>
      </c>
      <c r="K11199" s="69" t="s">
        <v>36511</v>
      </c>
    </row>
    <row r="11200" spans="1:11" ht="14.4">
      <c r="A11200" s="69">
        <v>1068480</v>
      </c>
      <c r="B11200" s="69">
        <v>1</v>
      </c>
      <c r="C11200" s="69" t="s">
        <v>26854</v>
      </c>
      <c r="D11200" s="69">
        <v>11</v>
      </c>
      <c r="E11200" s="69" t="s">
        <v>27646</v>
      </c>
      <c r="F11200" s="69">
        <v>47747</v>
      </c>
      <c r="G11200" s="69">
        <v>20090615</v>
      </c>
      <c r="H11200" s="69">
        <v>0</v>
      </c>
      <c r="I11200" s="70">
        <v>32977887242</v>
      </c>
      <c r="J11200" s="69" t="s">
        <v>34487</v>
      </c>
      <c r="K11200" s="69" t="s">
        <v>36512</v>
      </c>
    </row>
    <row r="11201" spans="1:11" ht="14.4">
      <c r="A11201" s="69">
        <v>1430784</v>
      </c>
      <c r="B11201" s="69">
        <v>1</v>
      </c>
      <c r="C11201" s="69" t="s">
        <v>26854</v>
      </c>
      <c r="D11201" s="69">
        <v>11</v>
      </c>
      <c r="E11201" s="69" t="s">
        <v>27646</v>
      </c>
      <c r="F11201" s="69">
        <v>47759</v>
      </c>
      <c r="G11201" s="69">
        <v>20130128</v>
      </c>
      <c r="H11201" s="69">
        <v>0</v>
      </c>
      <c r="I11201" s="70">
        <v>32018314768</v>
      </c>
      <c r="J11201" s="69" t="s">
        <v>34497</v>
      </c>
      <c r="K11201" s="69" t="s">
        <v>36513</v>
      </c>
    </row>
    <row r="11202" spans="1:11" ht="14.4">
      <c r="A11202" s="69">
        <v>1592171</v>
      </c>
      <c r="B11202" s="69">
        <v>1</v>
      </c>
      <c r="C11202" s="69" t="s">
        <v>26854</v>
      </c>
      <c r="D11202" s="69">
        <v>11</v>
      </c>
      <c r="E11202" s="69" t="s">
        <v>27646</v>
      </c>
      <c r="F11202" s="69">
        <v>47844</v>
      </c>
      <c r="G11202" s="69">
        <v>20160215</v>
      </c>
      <c r="H11202" s="69">
        <v>0</v>
      </c>
      <c r="I11202" s="70">
        <v>32058866834</v>
      </c>
      <c r="J11202" s="69" t="s">
        <v>34497</v>
      </c>
      <c r="K11202" s="69" t="s">
        <v>36514</v>
      </c>
    </row>
    <row r="11203" spans="1:11" ht="14.4">
      <c r="A11203" s="69">
        <v>1669258</v>
      </c>
      <c r="B11203" s="69">
        <v>1</v>
      </c>
      <c r="C11203" s="69" t="s">
        <v>26854</v>
      </c>
      <c r="D11203" s="69">
        <v>11</v>
      </c>
      <c r="E11203" s="69" t="s">
        <v>27646</v>
      </c>
      <c r="F11203" s="69">
        <v>47845</v>
      </c>
      <c r="G11203" s="69">
        <v>20170904</v>
      </c>
      <c r="H11203" s="69">
        <v>0</v>
      </c>
      <c r="I11203" s="70">
        <v>19148840861</v>
      </c>
      <c r="J11203" s="69" t="s">
        <v>34472</v>
      </c>
      <c r="K11203" s="69" t="s">
        <v>36515</v>
      </c>
    </row>
    <row r="11204" spans="1:11" ht="14.4">
      <c r="A11204" s="69">
        <v>1068483</v>
      </c>
      <c r="B11204" s="69">
        <v>1</v>
      </c>
      <c r="C11204" s="69" t="s">
        <v>26854</v>
      </c>
      <c r="D11204" s="69">
        <v>11</v>
      </c>
      <c r="E11204" s="69" t="s">
        <v>27646</v>
      </c>
      <c r="F11204" s="69">
        <v>47862</v>
      </c>
      <c r="G11204" s="69">
        <v>19950109</v>
      </c>
      <c r="H11204" s="69">
        <v>0</v>
      </c>
      <c r="I11204" s="70">
        <v>32907299732</v>
      </c>
      <c r="J11204" s="69" t="s">
        <v>34472</v>
      </c>
      <c r="K11204" s="69" t="s">
        <v>36516</v>
      </c>
    </row>
    <row r="11205" spans="1:11" ht="14.4">
      <c r="A11205" s="69">
        <v>1559844</v>
      </c>
      <c r="B11205" s="69">
        <v>1</v>
      </c>
      <c r="C11205" s="69" t="s">
        <v>26854</v>
      </c>
      <c r="D11205" s="69">
        <v>11</v>
      </c>
      <c r="E11205" s="69" t="s">
        <v>27646</v>
      </c>
      <c r="F11205" s="69">
        <v>47883</v>
      </c>
      <c r="G11205" s="69">
        <v>20150525</v>
      </c>
      <c r="H11205" s="69">
        <v>0</v>
      </c>
      <c r="I11205" s="70">
        <v>32058654255</v>
      </c>
      <c r="J11205" s="69" t="s">
        <v>34468</v>
      </c>
      <c r="K11205" s="69" t="s">
        <v>36517</v>
      </c>
    </row>
    <row r="11206" spans="1:11" ht="14.4">
      <c r="A11206" s="69">
        <v>1589966</v>
      </c>
      <c r="B11206" s="69">
        <v>1</v>
      </c>
      <c r="C11206" s="69" t="s">
        <v>26854</v>
      </c>
      <c r="D11206" s="69">
        <v>11</v>
      </c>
      <c r="E11206" s="69" t="s">
        <v>27646</v>
      </c>
      <c r="F11206" s="69">
        <v>47906</v>
      </c>
      <c r="G11206" s="69">
        <v>20160118</v>
      </c>
      <c r="H11206" s="69">
        <v>0</v>
      </c>
      <c r="I11206" s="70">
        <v>32089053287</v>
      </c>
      <c r="J11206" s="69" t="s">
        <v>34476</v>
      </c>
      <c r="K11206" s="69" t="s">
        <v>36518</v>
      </c>
    </row>
    <row r="11207" spans="1:11" ht="14.4">
      <c r="A11207" s="69">
        <v>1666097</v>
      </c>
      <c r="B11207" s="69">
        <v>1</v>
      </c>
      <c r="C11207" s="69" t="s">
        <v>26854</v>
      </c>
      <c r="D11207" s="69">
        <v>11</v>
      </c>
      <c r="E11207" s="69" t="s">
        <v>27646</v>
      </c>
      <c r="F11207" s="69">
        <v>47912</v>
      </c>
      <c r="G11207" s="69">
        <v>20170807</v>
      </c>
      <c r="H11207" s="69">
        <v>0</v>
      </c>
      <c r="I11207" s="70">
        <v>32038434836</v>
      </c>
      <c r="J11207" s="69" t="s">
        <v>34495</v>
      </c>
      <c r="K11207" s="69" t="s">
        <v>36519</v>
      </c>
    </row>
    <row r="11208" spans="1:11" ht="14.4">
      <c r="A11208" s="69">
        <v>1617512</v>
      </c>
      <c r="B11208" s="69">
        <v>1</v>
      </c>
      <c r="C11208" s="69" t="s">
        <v>26854</v>
      </c>
      <c r="D11208" s="69">
        <v>11</v>
      </c>
      <c r="E11208" s="69" t="s">
        <v>27646</v>
      </c>
      <c r="F11208" s="69">
        <v>47918</v>
      </c>
      <c r="G11208" s="69">
        <v>20160704</v>
      </c>
      <c r="H11208" s="69">
        <v>0</v>
      </c>
      <c r="I11208" s="70">
        <v>32998132529</v>
      </c>
      <c r="J11208" s="69" t="s">
        <v>34470</v>
      </c>
      <c r="K11208" s="69" t="s">
        <v>36520</v>
      </c>
    </row>
    <row r="11209" spans="1:11" ht="14.4">
      <c r="A11209" s="69">
        <v>1068485</v>
      </c>
      <c r="B11209" s="69">
        <v>1</v>
      </c>
      <c r="C11209" s="69" t="s">
        <v>26854</v>
      </c>
      <c r="D11209" s="69">
        <v>11</v>
      </c>
      <c r="E11209" s="69" t="s">
        <v>27646</v>
      </c>
      <c r="F11209" s="69">
        <v>47919</v>
      </c>
      <c r="G11209" s="69">
        <v>19941214</v>
      </c>
      <c r="H11209" s="69">
        <v>0</v>
      </c>
      <c r="I11209" s="70">
        <v>60946775248</v>
      </c>
      <c r="J11209" s="69" t="s">
        <v>34544</v>
      </c>
      <c r="K11209" s="69" t="s">
        <v>36521</v>
      </c>
    </row>
    <row r="11210" spans="1:11" ht="14.4">
      <c r="A11210" s="69">
        <v>1580599</v>
      </c>
      <c r="B11210" s="69">
        <v>1</v>
      </c>
      <c r="C11210" s="69" t="s">
        <v>26854</v>
      </c>
      <c r="D11210" s="69">
        <v>11</v>
      </c>
      <c r="E11210" s="69" t="s">
        <v>27646</v>
      </c>
      <c r="F11210" s="69">
        <v>47923</v>
      </c>
      <c r="G11210" s="69">
        <v>20151005</v>
      </c>
      <c r="H11210" s="69">
        <v>0</v>
      </c>
      <c r="I11210" s="70">
        <v>32988194182</v>
      </c>
      <c r="J11210" s="69" t="s">
        <v>30414</v>
      </c>
      <c r="K11210" s="69" t="s">
        <v>36522</v>
      </c>
    </row>
    <row r="11211" spans="1:11" ht="14.4">
      <c r="A11211" s="69">
        <v>1806290</v>
      </c>
      <c r="B11211" s="69">
        <v>1</v>
      </c>
      <c r="C11211" s="69" t="s">
        <v>26854</v>
      </c>
      <c r="D11211" s="69">
        <v>11</v>
      </c>
      <c r="E11211" s="69" t="s">
        <v>27646</v>
      </c>
      <c r="F11211" s="69">
        <v>47937</v>
      </c>
      <c r="G11211" s="69">
        <v>20200720</v>
      </c>
      <c r="H11211" s="69">
        <v>0</v>
      </c>
      <c r="I11211" s="70">
        <v>35160093296</v>
      </c>
      <c r="J11211" s="69" t="s">
        <v>34492</v>
      </c>
      <c r="K11211" s="69" t="s">
        <v>36523</v>
      </c>
    </row>
    <row r="11212" spans="1:11" ht="14.4">
      <c r="A11212" s="69">
        <v>1068486</v>
      </c>
      <c r="B11212" s="69">
        <v>1</v>
      </c>
      <c r="C11212" s="69" t="s">
        <v>26854</v>
      </c>
      <c r="D11212" s="69">
        <v>11</v>
      </c>
      <c r="E11212" s="69" t="s">
        <v>27646</v>
      </c>
      <c r="F11212" s="69">
        <v>47944</v>
      </c>
      <c r="G11212" s="69">
        <v>19970206</v>
      </c>
      <c r="H11212" s="69">
        <v>0</v>
      </c>
      <c r="I11212" s="70">
        <v>32967883060</v>
      </c>
      <c r="J11212" s="69" t="s">
        <v>34591</v>
      </c>
      <c r="K11212" s="69" t="s">
        <v>36524</v>
      </c>
    </row>
    <row r="11213" spans="1:11" ht="14.4">
      <c r="A11213" s="69">
        <v>1569465</v>
      </c>
      <c r="B11213" s="69">
        <v>1</v>
      </c>
      <c r="C11213" s="69" t="s">
        <v>26854</v>
      </c>
      <c r="D11213" s="69">
        <v>11</v>
      </c>
      <c r="E11213" s="69" t="s">
        <v>27646</v>
      </c>
      <c r="F11213" s="69">
        <v>47987</v>
      </c>
      <c r="G11213" s="69">
        <v>20150706</v>
      </c>
      <c r="H11213" s="69">
        <v>0</v>
      </c>
      <c r="I11213" s="70">
        <v>18149552319</v>
      </c>
      <c r="J11213" s="69" t="s">
        <v>34544</v>
      </c>
      <c r="K11213" s="69" t="s">
        <v>36525</v>
      </c>
    </row>
    <row r="11214" spans="1:11" ht="14.4">
      <c r="A11214" s="69">
        <v>1694387</v>
      </c>
      <c r="B11214" s="69">
        <v>1</v>
      </c>
      <c r="C11214" s="69" t="s">
        <v>26854</v>
      </c>
      <c r="D11214" s="69">
        <v>11</v>
      </c>
      <c r="E11214" s="69" t="s">
        <v>27646</v>
      </c>
      <c r="F11214" s="69">
        <v>48003</v>
      </c>
      <c r="G11214" s="69">
        <v>20180305</v>
      </c>
      <c r="H11214" s="69">
        <v>0</v>
      </c>
      <c r="I11214" s="70">
        <v>28169648202</v>
      </c>
      <c r="J11214" s="69" t="s">
        <v>34502</v>
      </c>
      <c r="K11214" s="69" t="s">
        <v>36526</v>
      </c>
    </row>
    <row r="11215" spans="1:11" ht="14.4">
      <c r="A11215" s="69">
        <v>1716140</v>
      </c>
      <c r="B11215" s="69">
        <v>1</v>
      </c>
      <c r="C11215" s="69" t="s">
        <v>26854</v>
      </c>
      <c r="D11215" s="69">
        <v>11</v>
      </c>
      <c r="E11215" s="69" t="s">
        <v>27646</v>
      </c>
      <c r="F11215" s="69">
        <v>48007</v>
      </c>
      <c r="G11215" s="69">
        <v>20180820</v>
      </c>
      <c r="H11215" s="69">
        <v>0</v>
      </c>
      <c r="I11215" s="70">
        <v>19179707195</v>
      </c>
      <c r="J11215" s="69" t="s">
        <v>34497</v>
      </c>
      <c r="K11215" s="69" t="s">
        <v>36527</v>
      </c>
    </row>
    <row r="11216" spans="1:11" ht="14.4">
      <c r="A11216" s="69">
        <v>1390388</v>
      </c>
      <c r="B11216" s="69">
        <v>1</v>
      </c>
      <c r="C11216" s="69" t="s">
        <v>26854</v>
      </c>
      <c r="D11216" s="69">
        <v>11</v>
      </c>
      <c r="E11216" s="69" t="s">
        <v>27646</v>
      </c>
      <c r="F11216" s="69">
        <v>48095</v>
      </c>
      <c r="G11216" s="69">
        <v>20110718</v>
      </c>
      <c r="H11216" s="69">
        <v>0</v>
      </c>
      <c r="I11216" s="70">
        <v>32109288236</v>
      </c>
      <c r="J11216" s="69" t="s">
        <v>34497</v>
      </c>
      <c r="K11216" s="69" t="s">
        <v>36528</v>
      </c>
    </row>
    <row r="11217" spans="1:11" ht="14.4">
      <c r="A11217" s="69">
        <v>1553780</v>
      </c>
      <c r="B11217" s="69">
        <v>1</v>
      </c>
      <c r="C11217" s="69" t="s">
        <v>26854</v>
      </c>
      <c r="D11217" s="69">
        <v>11</v>
      </c>
      <c r="E11217" s="69" t="s">
        <v>27646</v>
      </c>
      <c r="F11217" s="69">
        <v>48100</v>
      </c>
      <c r="G11217" s="69">
        <v>20150323</v>
      </c>
      <c r="H11217" s="69">
        <v>0</v>
      </c>
      <c r="I11217" s="70">
        <v>60149615159</v>
      </c>
      <c r="J11217" s="69" t="s">
        <v>34472</v>
      </c>
      <c r="K11217" s="69" t="s">
        <v>36529</v>
      </c>
    </row>
    <row r="11218" spans="1:11" ht="14.4">
      <c r="A11218" s="69">
        <v>1664762</v>
      </c>
      <c r="B11218" s="69">
        <v>1</v>
      </c>
      <c r="C11218" s="69" t="s">
        <v>26854</v>
      </c>
      <c r="D11218" s="69">
        <v>11</v>
      </c>
      <c r="E11218" s="69" t="s">
        <v>27646</v>
      </c>
      <c r="F11218" s="69">
        <v>48121</v>
      </c>
      <c r="G11218" s="69">
        <v>20170724</v>
      </c>
      <c r="H11218" s="69">
        <v>0</v>
      </c>
      <c r="I11218" s="70">
        <v>60958076667</v>
      </c>
      <c r="J11218" s="69" t="s">
        <v>34544</v>
      </c>
      <c r="K11218" s="69" t="s">
        <v>36530</v>
      </c>
    </row>
    <row r="11219" spans="1:11" ht="14.4">
      <c r="A11219" s="69">
        <v>1408617</v>
      </c>
      <c r="B11219" s="69">
        <v>1</v>
      </c>
      <c r="C11219" s="69" t="s">
        <v>26854</v>
      </c>
      <c r="D11219" s="69">
        <v>11</v>
      </c>
      <c r="E11219" s="69" t="s">
        <v>27646</v>
      </c>
      <c r="F11219" s="69">
        <v>48135</v>
      </c>
      <c r="G11219" s="69">
        <v>20120501</v>
      </c>
      <c r="H11219" s="69">
        <v>0</v>
      </c>
      <c r="I11219" s="70">
        <v>32099138409</v>
      </c>
      <c r="J11219" s="69" t="s">
        <v>34593</v>
      </c>
      <c r="K11219" s="69" t="s">
        <v>36531</v>
      </c>
    </row>
    <row r="11220" spans="1:11" ht="14.4">
      <c r="A11220" s="69">
        <v>1707026</v>
      </c>
      <c r="B11220" s="69">
        <v>1</v>
      </c>
      <c r="C11220" s="69" t="s">
        <v>26854</v>
      </c>
      <c r="D11220" s="69">
        <v>11</v>
      </c>
      <c r="E11220" s="69" t="s">
        <v>27646</v>
      </c>
      <c r="F11220" s="69">
        <v>48153</v>
      </c>
      <c r="G11220" s="69">
        <v>20190815</v>
      </c>
      <c r="H11220" s="69">
        <v>0</v>
      </c>
      <c r="I11220" s="70">
        <v>32089154473</v>
      </c>
      <c r="J11220" s="69" t="s">
        <v>34468</v>
      </c>
      <c r="K11220" s="69" t="s">
        <v>36532</v>
      </c>
    </row>
    <row r="11221" spans="1:11" ht="14.4">
      <c r="A11221" s="69">
        <v>1160904</v>
      </c>
      <c r="B11221" s="69">
        <v>1</v>
      </c>
      <c r="C11221" s="69" t="s">
        <v>26854</v>
      </c>
      <c r="D11221" s="69">
        <v>11</v>
      </c>
      <c r="E11221" s="69" t="s">
        <v>27646</v>
      </c>
      <c r="F11221" s="69">
        <v>48160</v>
      </c>
      <c r="G11221" s="69">
        <v>20010621</v>
      </c>
      <c r="H11221" s="69">
        <v>0</v>
      </c>
      <c r="I11221" s="70">
        <v>32957882452</v>
      </c>
      <c r="J11221" s="69" t="s">
        <v>34509</v>
      </c>
      <c r="K11221" s="69" t="s">
        <v>36533</v>
      </c>
    </row>
    <row r="11222" spans="1:11" ht="14.4">
      <c r="A11222" s="69">
        <v>1709469</v>
      </c>
      <c r="B11222" s="69">
        <v>1</v>
      </c>
      <c r="C11222" s="69" t="s">
        <v>26854</v>
      </c>
      <c r="D11222" s="69">
        <v>11</v>
      </c>
      <c r="E11222" s="69" t="s">
        <v>27646</v>
      </c>
      <c r="F11222" s="69">
        <v>48170</v>
      </c>
      <c r="G11222" s="69">
        <v>20180625</v>
      </c>
      <c r="H11222" s="69">
        <v>0</v>
      </c>
      <c r="I11222" s="70">
        <v>32078844761</v>
      </c>
      <c r="J11222" s="69" t="s">
        <v>34499</v>
      </c>
      <c r="K11222" s="69" t="s">
        <v>36534</v>
      </c>
    </row>
    <row r="11223" spans="1:11" ht="14.4">
      <c r="A11223" s="69">
        <v>1738945</v>
      </c>
      <c r="B11223" s="69">
        <v>1</v>
      </c>
      <c r="C11223" s="69" t="s">
        <v>26854</v>
      </c>
      <c r="D11223" s="69">
        <v>11</v>
      </c>
      <c r="E11223" s="69" t="s">
        <v>27646</v>
      </c>
      <c r="F11223" s="69">
        <v>48181</v>
      </c>
      <c r="G11223" s="69">
        <v>20190318</v>
      </c>
      <c r="H11223" s="69">
        <v>0</v>
      </c>
      <c r="I11223" s="70">
        <v>14119003987</v>
      </c>
      <c r="J11223" s="69" t="s">
        <v>34492</v>
      </c>
      <c r="K11223" s="69" t="s">
        <v>36535</v>
      </c>
    </row>
    <row r="11224" spans="1:11" ht="14.4">
      <c r="A11224" s="69">
        <v>1747389</v>
      </c>
      <c r="B11224" s="69">
        <v>1</v>
      </c>
      <c r="C11224" s="69" t="s">
        <v>26854</v>
      </c>
      <c r="D11224" s="69">
        <v>11</v>
      </c>
      <c r="E11224" s="69" t="s">
        <v>27646</v>
      </c>
      <c r="F11224" s="69">
        <v>48184</v>
      </c>
      <c r="G11224" s="69">
        <v>20190610</v>
      </c>
      <c r="H11224" s="69">
        <v>0</v>
      </c>
      <c r="I11224" s="70">
        <v>17179946086</v>
      </c>
      <c r="J11224" s="69" t="s">
        <v>34476</v>
      </c>
      <c r="K11224" s="69" t="s">
        <v>36536</v>
      </c>
    </row>
    <row r="11225" spans="1:11" ht="14.4">
      <c r="A11225" s="69">
        <v>1445697</v>
      </c>
      <c r="B11225" s="69">
        <v>1</v>
      </c>
      <c r="C11225" s="69" t="s">
        <v>26854</v>
      </c>
      <c r="D11225" s="69">
        <v>11</v>
      </c>
      <c r="E11225" s="69" t="s">
        <v>27646</v>
      </c>
      <c r="F11225" s="69">
        <v>48188</v>
      </c>
      <c r="G11225" s="69">
        <v>20130708</v>
      </c>
      <c r="H11225" s="69">
        <v>0</v>
      </c>
      <c r="I11225" s="70">
        <v>32997416527</v>
      </c>
      <c r="J11225" s="69" t="s">
        <v>34468</v>
      </c>
      <c r="K11225" s="69" t="s">
        <v>36537</v>
      </c>
    </row>
    <row r="11226" spans="1:11" ht="14.4">
      <c r="A11226" s="69">
        <v>1928027</v>
      </c>
      <c r="B11226" s="69">
        <v>1</v>
      </c>
      <c r="C11226" s="69" t="s">
        <v>26854</v>
      </c>
      <c r="D11226" s="69">
        <v>11</v>
      </c>
      <c r="E11226" s="69" t="s">
        <v>27646</v>
      </c>
      <c r="F11226" s="69">
        <v>48200</v>
      </c>
      <c r="G11226" s="69">
        <v>20210726</v>
      </c>
      <c r="H11226" s="69">
        <v>0</v>
      </c>
      <c r="I11226" s="70">
        <v>32008508254</v>
      </c>
      <c r="J11226" s="69" t="s">
        <v>30414</v>
      </c>
      <c r="K11226" s="69" t="s">
        <v>36538</v>
      </c>
    </row>
    <row r="11227" spans="1:11" ht="14.4">
      <c r="A11227" s="69">
        <v>2032730</v>
      </c>
      <c r="B11227" s="69">
        <v>1</v>
      </c>
      <c r="C11227" s="69" t="s">
        <v>26854</v>
      </c>
      <c r="D11227" s="69">
        <v>11</v>
      </c>
      <c r="E11227" s="69" t="s">
        <v>27646</v>
      </c>
      <c r="F11227" s="69">
        <v>48201</v>
      </c>
      <c r="G11227" s="69">
        <v>20210816</v>
      </c>
      <c r="H11227" s="69">
        <v>0</v>
      </c>
      <c r="I11227" s="70">
        <v>32088300994</v>
      </c>
      <c r="J11227" s="69" t="s">
        <v>30414</v>
      </c>
      <c r="K11227" s="69" t="s">
        <v>36539</v>
      </c>
    </row>
    <row r="11228" spans="1:11" ht="14.4">
      <c r="A11228" s="69">
        <v>1341123</v>
      </c>
      <c r="B11228" s="69">
        <v>1</v>
      </c>
      <c r="C11228" s="69" t="s">
        <v>26854</v>
      </c>
      <c r="D11228" s="69">
        <v>11</v>
      </c>
      <c r="E11228" s="69" t="s">
        <v>27646</v>
      </c>
      <c r="F11228" s="69">
        <v>48271</v>
      </c>
      <c r="G11228" s="69">
        <v>20090629</v>
      </c>
      <c r="H11228" s="69">
        <v>0</v>
      </c>
      <c r="I11228" s="70">
        <v>32967779003</v>
      </c>
      <c r="J11228" s="69" t="s">
        <v>30414</v>
      </c>
      <c r="K11228" s="69" t="s">
        <v>36540</v>
      </c>
    </row>
    <row r="11229" spans="1:11" ht="14.4">
      <c r="A11229" s="69">
        <v>1878506</v>
      </c>
      <c r="B11229" s="69">
        <v>1</v>
      </c>
      <c r="C11229" s="69" t="s">
        <v>26854</v>
      </c>
      <c r="D11229" s="69">
        <v>11</v>
      </c>
      <c r="E11229" s="69" t="s">
        <v>27646</v>
      </c>
      <c r="F11229" s="69">
        <v>48274</v>
      </c>
      <c r="G11229" s="69">
        <v>20210712</v>
      </c>
      <c r="H11229" s="69">
        <v>0</v>
      </c>
      <c r="I11229" s="70">
        <v>60907197473</v>
      </c>
      <c r="J11229" s="69" t="s">
        <v>30414</v>
      </c>
      <c r="K11229" s="69" t="s">
        <v>36541</v>
      </c>
    </row>
    <row r="11230" spans="1:11" ht="14.4">
      <c r="A11230" s="69">
        <v>1068503</v>
      </c>
      <c r="B11230" s="69">
        <v>1</v>
      </c>
      <c r="C11230" s="69" t="s">
        <v>26854</v>
      </c>
      <c r="D11230" s="69">
        <v>11</v>
      </c>
      <c r="E11230" s="69" t="s">
        <v>27646</v>
      </c>
      <c r="F11230" s="69">
        <v>48283</v>
      </c>
      <c r="G11230" s="69">
        <v>19960614</v>
      </c>
      <c r="H11230" s="69">
        <v>0</v>
      </c>
      <c r="I11230" s="70">
        <v>60957777018</v>
      </c>
      <c r="J11230" s="69" t="s">
        <v>34664</v>
      </c>
      <c r="K11230" s="69" t="s">
        <v>36542</v>
      </c>
    </row>
    <row r="11231" spans="1:11" ht="14.4">
      <c r="A11231" s="69">
        <v>1628404</v>
      </c>
      <c r="B11231" s="69">
        <v>1</v>
      </c>
      <c r="C11231" s="69" t="s">
        <v>26854</v>
      </c>
      <c r="D11231" s="69">
        <v>11</v>
      </c>
      <c r="E11231" s="69" t="s">
        <v>27646</v>
      </c>
      <c r="F11231" s="69">
        <v>48338</v>
      </c>
      <c r="G11231" s="69">
        <v>20161017</v>
      </c>
      <c r="H11231" s="69">
        <v>0</v>
      </c>
      <c r="I11231" s="70">
        <v>21138509167</v>
      </c>
      <c r="J11231" s="69" t="s">
        <v>34492</v>
      </c>
      <c r="K11231" s="69" t="s">
        <v>36543</v>
      </c>
    </row>
    <row r="11232" spans="1:11" ht="14.4">
      <c r="A11232" s="69">
        <v>1382003</v>
      </c>
      <c r="B11232" s="69">
        <v>1</v>
      </c>
      <c r="C11232" s="69" t="s">
        <v>26854</v>
      </c>
      <c r="D11232" s="69">
        <v>11</v>
      </c>
      <c r="E11232" s="69" t="s">
        <v>27646</v>
      </c>
      <c r="F11232" s="69">
        <v>48380</v>
      </c>
      <c r="G11232" s="69">
        <v>20110328</v>
      </c>
      <c r="H11232" s="69">
        <v>0</v>
      </c>
      <c r="I11232" s="70">
        <v>32089037660</v>
      </c>
      <c r="J11232" s="69" t="s">
        <v>30414</v>
      </c>
      <c r="K11232" s="69" t="s">
        <v>36544</v>
      </c>
    </row>
    <row r="11233" spans="1:11" ht="14.4">
      <c r="A11233" s="69">
        <v>1754454</v>
      </c>
      <c r="B11233" s="69">
        <v>1</v>
      </c>
      <c r="C11233" s="69" t="s">
        <v>26854</v>
      </c>
      <c r="D11233" s="69">
        <v>11</v>
      </c>
      <c r="E11233" s="69" t="s">
        <v>27646</v>
      </c>
      <c r="F11233" s="69">
        <v>48392</v>
      </c>
      <c r="G11233" s="69">
        <v>20190811</v>
      </c>
      <c r="H11233" s="69">
        <v>0</v>
      </c>
      <c r="I11233" s="70">
        <v>32119442757</v>
      </c>
      <c r="J11233" s="69" t="s">
        <v>34468</v>
      </c>
      <c r="K11233" s="69" t="s">
        <v>36545</v>
      </c>
    </row>
    <row r="11234" spans="1:11" ht="14.4">
      <c r="A11234" s="69">
        <v>1843308</v>
      </c>
      <c r="B11234" s="69">
        <v>1</v>
      </c>
      <c r="C11234" s="69" t="s">
        <v>26854</v>
      </c>
      <c r="D11234" s="69">
        <v>11</v>
      </c>
      <c r="E11234" s="69" t="s">
        <v>27646</v>
      </c>
      <c r="F11234" s="69">
        <v>48394</v>
      </c>
      <c r="G11234" s="69">
        <v>20201123</v>
      </c>
      <c r="H11234" s="69">
        <v>0</v>
      </c>
      <c r="I11234" s="70">
        <v>3150049363</v>
      </c>
      <c r="J11234" s="69" t="s">
        <v>34482</v>
      </c>
      <c r="K11234" s="69" t="s">
        <v>36546</v>
      </c>
    </row>
    <row r="11235" spans="1:11" ht="14.4">
      <c r="A11235" s="69">
        <v>1415348</v>
      </c>
      <c r="B11235" s="69">
        <v>1</v>
      </c>
      <c r="C11235" s="69" t="s">
        <v>26854</v>
      </c>
      <c r="D11235" s="69">
        <v>11</v>
      </c>
      <c r="E11235" s="69" t="s">
        <v>27646</v>
      </c>
      <c r="F11235" s="69">
        <v>48398</v>
      </c>
      <c r="G11235" s="69">
        <v>20120709</v>
      </c>
      <c r="H11235" s="69">
        <v>0</v>
      </c>
      <c r="I11235" s="70">
        <v>32058823199</v>
      </c>
      <c r="J11235" s="69" t="s">
        <v>34502</v>
      </c>
      <c r="K11235" s="69" t="s">
        <v>36547</v>
      </c>
    </row>
    <row r="11236" spans="1:11" ht="14.4">
      <c r="A11236" s="69">
        <v>1068509</v>
      </c>
      <c r="B11236" s="69">
        <v>1</v>
      </c>
      <c r="C11236" s="69" t="s">
        <v>26854</v>
      </c>
      <c r="D11236" s="69">
        <v>11</v>
      </c>
      <c r="E11236" s="69" t="s">
        <v>27646</v>
      </c>
      <c r="F11236" s="69">
        <v>48409</v>
      </c>
      <c r="G11236" s="69">
        <v>19960828</v>
      </c>
      <c r="H11236" s="69">
        <v>0</v>
      </c>
      <c r="I11236" s="70">
        <v>60947877837</v>
      </c>
      <c r="J11236" s="69" t="s">
        <v>34504</v>
      </c>
      <c r="K11236" s="69" t="s">
        <v>36548</v>
      </c>
    </row>
    <row r="11237" spans="1:11" ht="14.4">
      <c r="A11237" s="69">
        <v>1161690</v>
      </c>
      <c r="B11237" s="69">
        <v>1</v>
      </c>
      <c r="C11237" s="69" t="s">
        <v>26854</v>
      </c>
      <c r="D11237" s="69">
        <v>11</v>
      </c>
      <c r="E11237" s="69" t="s">
        <v>27646</v>
      </c>
      <c r="F11237" s="69">
        <v>48410</v>
      </c>
      <c r="G11237" s="69">
        <v>20010703</v>
      </c>
      <c r="H11237" s="69">
        <v>0</v>
      </c>
      <c r="I11237" s="70">
        <v>7988202730</v>
      </c>
      <c r="J11237" s="69" t="s">
        <v>34495</v>
      </c>
      <c r="K11237" s="69" t="s">
        <v>36549</v>
      </c>
    </row>
    <row r="11238" spans="1:11" ht="14.4">
      <c r="A11238" s="69">
        <v>1757283</v>
      </c>
      <c r="B11238" s="69">
        <v>1</v>
      </c>
      <c r="C11238" s="69" t="s">
        <v>26854</v>
      </c>
      <c r="D11238" s="69">
        <v>11</v>
      </c>
      <c r="E11238" s="69" t="s">
        <v>27646</v>
      </c>
      <c r="F11238" s="69">
        <v>48417</v>
      </c>
      <c r="G11238" s="69">
        <v>20190909</v>
      </c>
      <c r="H11238" s="69">
        <v>0</v>
      </c>
      <c r="I11238" s="70">
        <v>32139449097</v>
      </c>
      <c r="J11238" s="69" t="s">
        <v>34492</v>
      </c>
      <c r="K11238" s="69" t="s">
        <v>36550</v>
      </c>
    </row>
    <row r="11239" spans="1:11" ht="14.4">
      <c r="A11239" s="69">
        <v>1349670</v>
      </c>
      <c r="B11239" s="69">
        <v>1</v>
      </c>
      <c r="C11239" s="69" t="s">
        <v>26854</v>
      </c>
      <c r="D11239" s="69">
        <v>11</v>
      </c>
      <c r="E11239" s="69" t="s">
        <v>27646</v>
      </c>
      <c r="F11239" s="69">
        <v>48486</v>
      </c>
      <c r="G11239" s="69">
        <v>20091105</v>
      </c>
      <c r="H11239" s="69">
        <v>0</v>
      </c>
      <c r="I11239" s="70">
        <v>32099043567</v>
      </c>
      <c r="J11239" s="69" t="s">
        <v>34544</v>
      </c>
      <c r="K11239" s="69" t="s">
        <v>36551</v>
      </c>
    </row>
    <row r="11240" spans="1:11" ht="14.4">
      <c r="A11240" s="69">
        <v>1566037</v>
      </c>
      <c r="B11240" s="69">
        <v>1</v>
      </c>
      <c r="C11240" s="69" t="s">
        <v>26854</v>
      </c>
      <c r="D11240" s="69">
        <v>11</v>
      </c>
      <c r="E11240" s="69" t="s">
        <v>27646</v>
      </c>
      <c r="F11240" s="69">
        <v>48497</v>
      </c>
      <c r="G11240" s="69">
        <v>20150615</v>
      </c>
      <c r="H11240" s="69">
        <v>0</v>
      </c>
      <c r="I11240" s="70">
        <v>32129569706</v>
      </c>
      <c r="J11240" s="69" t="s">
        <v>34476</v>
      </c>
      <c r="K11240" s="69" t="s">
        <v>36552</v>
      </c>
    </row>
    <row r="11241" spans="1:11" ht="14.4">
      <c r="A11241" s="69">
        <v>1733873</v>
      </c>
      <c r="B11241" s="69">
        <v>1</v>
      </c>
      <c r="C11241" s="69" t="s">
        <v>26854</v>
      </c>
      <c r="D11241" s="69">
        <v>11</v>
      </c>
      <c r="E11241" s="69" t="s">
        <v>27646</v>
      </c>
      <c r="F11241" s="69">
        <v>48502</v>
      </c>
      <c r="G11241" s="69">
        <v>20190128</v>
      </c>
      <c r="H11241" s="69">
        <v>0</v>
      </c>
      <c r="I11241" s="70">
        <v>25179998387</v>
      </c>
      <c r="J11241" s="69" t="s">
        <v>34495</v>
      </c>
      <c r="K11241" s="69" t="s">
        <v>36553</v>
      </c>
    </row>
    <row r="11242" spans="1:11" ht="14.4">
      <c r="A11242" s="69">
        <v>1844889</v>
      </c>
      <c r="B11242" s="69">
        <v>1</v>
      </c>
      <c r="C11242" s="69" t="s">
        <v>26854</v>
      </c>
      <c r="D11242" s="69">
        <v>11</v>
      </c>
      <c r="E11242" s="69" t="s">
        <v>27646</v>
      </c>
      <c r="F11242" s="69">
        <v>48506</v>
      </c>
      <c r="G11242" s="69">
        <v>20201207</v>
      </c>
      <c r="H11242" s="69">
        <v>0</v>
      </c>
      <c r="I11242" s="70">
        <v>54160066582</v>
      </c>
      <c r="J11242" s="69" t="s">
        <v>34472</v>
      </c>
      <c r="K11242" s="69" t="s">
        <v>36554</v>
      </c>
    </row>
    <row r="11243" spans="1:11" ht="14.4">
      <c r="A11243" s="69">
        <v>2032731</v>
      </c>
      <c r="B11243" s="69">
        <v>1</v>
      </c>
      <c r="C11243" s="69" t="s">
        <v>26854</v>
      </c>
      <c r="D11243" s="69">
        <v>11</v>
      </c>
      <c r="E11243" s="69" t="s">
        <v>27646</v>
      </c>
      <c r="F11243" s="69">
        <v>48508</v>
      </c>
      <c r="G11243" s="69">
        <v>20210816</v>
      </c>
      <c r="H11243" s="69">
        <v>0</v>
      </c>
      <c r="I11243" s="70">
        <v>32149502729</v>
      </c>
      <c r="J11243" s="69" t="s">
        <v>34468</v>
      </c>
      <c r="K11243" s="69" t="s">
        <v>36555</v>
      </c>
    </row>
    <row r="11244" spans="1:11" ht="14.4">
      <c r="A11244" s="69">
        <v>1878505</v>
      </c>
      <c r="B11244" s="69">
        <v>1</v>
      </c>
      <c r="C11244" s="69" t="s">
        <v>26854</v>
      </c>
      <c r="D11244" s="69">
        <v>11</v>
      </c>
      <c r="E11244" s="69" t="s">
        <v>27646</v>
      </c>
      <c r="F11244" s="69">
        <v>48522</v>
      </c>
      <c r="G11244" s="69">
        <v>20210712</v>
      </c>
      <c r="H11244" s="69">
        <v>0</v>
      </c>
      <c r="I11244" s="70">
        <v>32119517103</v>
      </c>
      <c r="J11244" s="69" t="s">
        <v>34476</v>
      </c>
      <c r="K11244" s="69" t="s">
        <v>36556</v>
      </c>
    </row>
    <row r="11245" spans="1:11" ht="14.4">
      <c r="A11245" s="69">
        <v>1593435</v>
      </c>
      <c r="B11245" s="69">
        <v>1</v>
      </c>
      <c r="C11245" s="69" t="s">
        <v>26854</v>
      </c>
      <c r="D11245" s="69">
        <v>11</v>
      </c>
      <c r="E11245" s="69" t="s">
        <v>27646</v>
      </c>
      <c r="F11245" s="69">
        <v>48531</v>
      </c>
      <c r="G11245" s="69">
        <v>20160222</v>
      </c>
      <c r="H11245" s="69">
        <v>0</v>
      </c>
      <c r="I11245" s="70">
        <v>60947787473</v>
      </c>
      <c r="J11245" s="69" t="s">
        <v>34509</v>
      </c>
      <c r="K11245" s="69" t="s">
        <v>36557</v>
      </c>
    </row>
    <row r="11246" spans="1:11" ht="14.4">
      <c r="A11246" s="69">
        <v>1674984</v>
      </c>
      <c r="B11246" s="69">
        <v>1</v>
      </c>
      <c r="C11246" s="69" t="s">
        <v>26854</v>
      </c>
      <c r="D11246" s="69">
        <v>11</v>
      </c>
      <c r="E11246" s="69" t="s">
        <v>27646</v>
      </c>
      <c r="F11246" s="69">
        <v>48533</v>
      </c>
      <c r="G11246" s="69">
        <v>20171016</v>
      </c>
      <c r="H11246" s="69">
        <v>0</v>
      </c>
      <c r="I11246" s="70">
        <v>43088816830</v>
      </c>
      <c r="J11246" s="69" t="s">
        <v>34476</v>
      </c>
      <c r="K11246" s="69" t="s">
        <v>36558</v>
      </c>
    </row>
    <row r="11247" spans="1:11" ht="14.4">
      <c r="A11247" s="69">
        <v>1754499</v>
      </c>
      <c r="B11247" s="69">
        <v>1</v>
      </c>
      <c r="C11247" s="69" t="s">
        <v>26854</v>
      </c>
      <c r="D11247" s="69">
        <v>11</v>
      </c>
      <c r="E11247" s="69" t="s">
        <v>27646</v>
      </c>
      <c r="F11247" s="69">
        <v>48570</v>
      </c>
      <c r="G11247" s="69">
        <v>20190811</v>
      </c>
      <c r="H11247" s="69">
        <v>0</v>
      </c>
      <c r="I11247" s="70">
        <v>32018002843</v>
      </c>
      <c r="J11247" s="69" t="s">
        <v>34468</v>
      </c>
      <c r="K11247" s="69" t="s">
        <v>36559</v>
      </c>
    </row>
    <row r="11248" spans="1:11" ht="14.4">
      <c r="A11248" s="69">
        <v>1068512</v>
      </c>
      <c r="B11248" s="69">
        <v>1</v>
      </c>
      <c r="C11248" s="69" t="s">
        <v>26854</v>
      </c>
      <c r="D11248" s="69">
        <v>11</v>
      </c>
      <c r="E11248" s="69" t="s">
        <v>27646</v>
      </c>
      <c r="F11248" s="69">
        <v>48616</v>
      </c>
      <c r="G11248" s="69">
        <v>19970901</v>
      </c>
      <c r="H11248" s="69">
        <v>0</v>
      </c>
      <c r="I11248" s="70">
        <v>32886984833</v>
      </c>
      <c r="J11248" s="69" t="s">
        <v>34504</v>
      </c>
      <c r="K11248" s="69" t="s">
        <v>36560</v>
      </c>
    </row>
    <row r="11249" spans="1:11" ht="14.4">
      <c r="A11249" s="69">
        <v>1451875</v>
      </c>
      <c r="B11249" s="69">
        <v>1</v>
      </c>
      <c r="C11249" s="69" t="s">
        <v>26854</v>
      </c>
      <c r="D11249" s="69">
        <v>11</v>
      </c>
      <c r="E11249" s="69" t="s">
        <v>27646</v>
      </c>
      <c r="F11249" s="69">
        <v>48620</v>
      </c>
      <c r="G11249" s="69">
        <v>20130909</v>
      </c>
      <c r="H11249" s="69">
        <v>0</v>
      </c>
      <c r="I11249" s="70">
        <v>32118903684</v>
      </c>
      <c r="J11249" s="69" t="s">
        <v>34482</v>
      </c>
      <c r="K11249" s="69" t="s">
        <v>36561</v>
      </c>
    </row>
    <row r="11250" spans="1:11" ht="14.4">
      <c r="A11250" s="69">
        <v>1454147</v>
      </c>
      <c r="B11250" s="69">
        <v>1</v>
      </c>
      <c r="C11250" s="69" t="s">
        <v>26854</v>
      </c>
      <c r="D11250" s="69">
        <v>11</v>
      </c>
      <c r="E11250" s="69" t="s">
        <v>27646</v>
      </c>
      <c r="F11250" s="69">
        <v>48621</v>
      </c>
      <c r="G11250" s="69">
        <v>20131007</v>
      </c>
      <c r="H11250" s="69">
        <v>0</v>
      </c>
      <c r="I11250" s="70">
        <v>32139345261</v>
      </c>
      <c r="J11250" s="69" t="s">
        <v>30414</v>
      </c>
      <c r="K11250" s="69" t="s">
        <v>36562</v>
      </c>
    </row>
    <row r="11251" spans="1:11" ht="14.4">
      <c r="A11251" s="69">
        <v>1068514</v>
      </c>
      <c r="B11251" s="69">
        <v>1</v>
      </c>
      <c r="C11251" s="69" t="s">
        <v>26854</v>
      </c>
      <c r="D11251" s="69">
        <v>11</v>
      </c>
      <c r="E11251" s="69" t="s">
        <v>27646</v>
      </c>
      <c r="F11251" s="69">
        <v>48638</v>
      </c>
      <c r="G11251" s="69">
        <v>19941209</v>
      </c>
      <c r="H11251" s="69">
        <v>0</v>
      </c>
      <c r="I11251" s="70">
        <v>32937296633</v>
      </c>
      <c r="J11251" s="69" t="s">
        <v>34591</v>
      </c>
      <c r="K11251" s="69" t="s">
        <v>36563</v>
      </c>
    </row>
    <row r="11252" spans="1:11" ht="14.4">
      <c r="A11252" s="69">
        <v>1210098</v>
      </c>
      <c r="B11252" s="69">
        <v>1</v>
      </c>
      <c r="C11252" s="69" t="s">
        <v>26854</v>
      </c>
      <c r="D11252" s="69">
        <v>11</v>
      </c>
      <c r="E11252" s="69" t="s">
        <v>27646</v>
      </c>
      <c r="F11252" s="69">
        <v>48681</v>
      </c>
      <c r="G11252" s="69">
        <v>20030812</v>
      </c>
      <c r="H11252" s="69">
        <v>0</v>
      </c>
      <c r="I11252" s="70">
        <v>12008192861</v>
      </c>
      <c r="J11252" s="69" t="s">
        <v>30727</v>
      </c>
      <c r="K11252" s="69" t="s">
        <v>36564</v>
      </c>
    </row>
    <row r="11253" spans="1:11" ht="14.4">
      <c r="A11253" s="69">
        <v>1703170</v>
      </c>
      <c r="B11253" s="69">
        <v>1</v>
      </c>
      <c r="C11253" s="69" t="s">
        <v>26854</v>
      </c>
      <c r="D11253" s="69">
        <v>11</v>
      </c>
      <c r="E11253" s="69" t="s">
        <v>27646</v>
      </c>
      <c r="F11253" s="69">
        <v>48692</v>
      </c>
      <c r="G11253" s="69">
        <v>20180514</v>
      </c>
      <c r="H11253" s="69">
        <v>0</v>
      </c>
      <c r="I11253" s="70">
        <v>32129309988</v>
      </c>
      <c r="J11253" s="69" t="s">
        <v>34499</v>
      </c>
      <c r="K11253" s="69" t="s">
        <v>36565</v>
      </c>
    </row>
    <row r="11254" spans="1:11" ht="14.4">
      <c r="A11254" s="69">
        <v>1146356</v>
      </c>
      <c r="B11254" s="69">
        <v>1</v>
      </c>
      <c r="C11254" s="69" t="s">
        <v>26854</v>
      </c>
      <c r="D11254" s="69">
        <v>11</v>
      </c>
      <c r="E11254" s="69" t="s">
        <v>27646</v>
      </c>
      <c r="F11254" s="69">
        <v>48712</v>
      </c>
      <c r="G11254" s="69">
        <v>20000905</v>
      </c>
      <c r="H11254" s="69">
        <v>0</v>
      </c>
      <c r="I11254" s="70">
        <v>32927685167</v>
      </c>
      <c r="J11254" s="69" t="s">
        <v>34507</v>
      </c>
      <c r="K11254" s="69" t="s">
        <v>36566</v>
      </c>
    </row>
    <row r="11255" spans="1:11" ht="14.4">
      <c r="A11255" s="69">
        <v>1566034</v>
      </c>
      <c r="B11255" s="69">
        <v>1</v>
      </c>
      <c r="C11255" s="69" t="s">
        <v>26854</v>
      </c>
      <c r="D11255" s="69">
        <v>11</v>
      </c>
      <c r="E11255" s="69" t="s">
        <v>27646</v>
      </c>
      <c r="F11255" s="69">
        <v>48725</v>
      </c>
      <c r="G11255" s="69">
        <v>20150615</v>
      </c>
      <c r="H11255" s="69">
        <v>0</v>
      </c>
      <c r="I11255" s="70">
        <v>32109356322</v>
      </c>
      <c r="J11255" s="69" t="s">
        <v>34470</v>
      </c>
      <c r="K11255" s="69" t="s">
        <v>36567</v>
      </c>
    </row>
    <row r="11256" spans="1:11" ht="14.4">
      <c r="A11256" s="69">
        <v>1634084</v>
      </c>
      <c r="B11256" s="69">
        <v>1</v>
      </c>
      <c r="C11256" s="69" t="s">
        <v>26854</v>
      </c>
      <c r="D11256" s="69">
        <v>11</v>
      </c>
      <c r="E11256" s="69" t="s">
        <v>27646</v>
      </c>
      <c r="F11256" s="69">
        <v>48727</v>
      </c>
      <c r="G11256" s="69">
        <v>20190729</v>
      </c>
      <c r="H11256" s="69">
        <v>0</v>
      </c>
      <c r="I11256" s="70">
        <v>3149600367</v>
      </c>
      <c r="J11256" s="69" t="s">
        <v>34468</v>
      </c>
      <c r="K11256" s="69" t="s">
        <v>36568</v>
      </c>
    </row>
    <row r="11257" spans="1:11" ht="14.4">
      <c r="A11257" s="69">
        <v>1802061</v>
      </c>
      <c r="B11257" s="69">
        <v>1</v>
      </c>
      <c r="C11257" s="69" t="s">
        <v>26854</v>
      </c>
      <c r="D11257" s="69">
        <v>11</v>
      </c>
      <c r="E11257" s="69" t="s">
        <v>27646</v>
      </c>
      <c r="F11257" s="69">
        <v>48754</v>
      </c>
      <c r="G11257" s="69">
        <v>20200713</v>
      </c>
      <c r="H11257" s="69">
        <v>0</v>
      </c>
      <c r="I11257" s="70">
        <v>28068708867</v>
      </c>
      <c r="J11257" s="69" t="s">
        <v>34495</v>
      </c>
      <c r="K11257" s="69" t="s">
        <v>36569</v>
      </c>
    </row>
    <row r="11258" spans="1:11" ht="14.4">
      <c r="A11258" s="69">
        <v>1851356</v>
      </c>
      <c r="B11258" s="69">
        <v>1</v>
      </c>
      <c r="C11258" s="69" t="s">
        <v>26854</v>
      </c>
      <c r="D11258" s="69">
        <v>11</v>
      </c>
      <c r="E11258" s="69" t="s">
        <v>27646</v>
      </c>
      <c r="F11258" s="69">
        <v>48770</v>
      </c>
      <c r="G11258" s="69">
        <v>20210125</v>
      </c>
      <c r="H11258" s="69">
        <v>0</v>
      </c>
      <c r="I11258" s="70">
        <v>71088812640</v>
      </c>
      <c r="J11258" s="69" t="s">
        <v>34509</v>
      </c>
      <c r="K11258" s="69" t="s">
        <v>36570</v>
      </c>
    </row>
    <row r="11259" spans="1:11" ht="14.4">
      <c r="A11259" s="69">
        <v>1578739</v>
      </c>
      <c r="B11259" s="69">
        <v>1</v>
      </c>
      <c r="C11259" s="69" t="s">
        <v>26854</v>
      </c>
      <c r="D11259" s="69">
        <v>11</v>
      </c>
      <c r="E11259" s="69" t="s">
        <v>27646</v>
      </c>
      <c r="F11259" s="69">
        <v>48832</v>
      </c>
      <c r="G11259" s="69">
        <v>20150914</v>
      </c>
      <c r="H11259" s="69">
        <v>0</v>
      </c>
      <c r="I11259" s="70">
        <v>32078806448</v>
      </c>
      <c r="J11259" s="69" t="s">
        <v>34593</v>
      </c>
      <c r="K11259" s="69" t="s">
        <v>36571</v>
      </c>
    </row>
    <row r="11260" spans="1:11" ht="14.4">
      <c r="A11260" s="69">
        <v>1583622</v>
      </c>
      <c r="B11260" s="69">
        <v>1</v>
      </c>
      <c r="C11260" s="69" t="s">
        <v>26854</v>
      </c>
      <c r="D11260" s="69">
        <v>11</v>
      </c>
      <c r="E11260" s="69" t="s">
        <v>27646</v>
      </c>
      <c r="F11260" s="69">
        <v>48833</v>
      </c>
      <c r="G11260" s="69">
        <v>20151102</v>
      </c>
      <c r="H11260" s="69">
        <v>0</v>
      </c>
      <c r="I11260" s="70">
        <v>32119463654</v>
      </c>
      <c r="J11260" s="69" t="s">
        <v>34544</v>
      </c>
      <c r="K11260" s="69" t="s">
        <v>36572</v>
      </c>
    </row>
    <row r="11261" spans="1:11" ht="14.4">
      <c r="A11261" s="69">
        <v>1381192</v>
      </c>
      <c r="B11261" s="69">
        <v>1</v>
      </c>
      <c r="C11261" s="69" t="s">
        <v>26854</v>
      </c>
      <c r="D11261" s="69">
        <v>11</v>
      </c>
      <c r="E11261" s="69" t="s">
        <v>27646</v>
      </c>
      <c r="F11261" s="69">
        <v>48890</v>
      </c>
      <c r="G11261" s="69">
        <v>20110314</v>
      </c>
      <c r="H11261" s="69">
        <v>0</v>
      </c>
      <c r="I11261" s="70">
        <v>32018126311</v>
      </c>
      <c r="J11261" s="69" t="s">
        <v>34495</v>
      </c>
      <c r="K11261" s="69" t="s">
        <v>36573</v>
      </c>
    </row>
    <row r="11262" spans="1:11" ht="14.4">
      <c r="A11262" s="69">
        <v>1734024</v>
      </c>
      <c r="B11262" s="69">
        <v>1</v>
      </c>
      <c r="C11262" s="69" t="s">
        <v>26854</v>
      </c>
      <c r="D11262" s="69">
        <v>11</v>
      </c>
      <c r="E11262" s="69" t="s">
        <v>27646</v>
      </c>
      <c r="F11262" s="69">
        <v>48924</v>
      </c>
      <c r="G11262" s="69">
        <v>20190128</v>
      </c>
      <c r="H11262" s="69">
        <v>0</v>
      </c>
      <c r="I11262" s="70">
        <v>38159729383</v>
      </c>
      <c r="J11262" s="69" t="s">
        <v>34472</v>
      </c>
      <c r="K11262" s="69" t="s">
        <v>36574</v>
      </c>
    </row>
    <row r="11263" spans="1:11" ht="14.4">
      <c r="A11263" s="69">
        <v>1754519</v>
      </c>
      <c r="B11263" s="69">
        <v>1</v>
      </c>
      <c r="C11263" s="69" t="s">
        <v>26854</v>
      </c>
      <c r="D11263" s="69">
        <v>11</v>
      </c>
      <c r="E11263" s="69" t="s">
        <v>27646</v>
      </c>
      <c r="F11263" s="69">
        <v>48929</v>
      </c>
      <c r="G11263" s="69">
        <v>20190811</v>
      </c>
      <c r="H11263" s="69">
        <v>0</v>
      </c>
      <c r="I11263" s="70">
        <v>71117503491</v>
      </c>
      <c r="J11263" s="69" t="s">
        <v>34468</v>
      </c>
      <c r="K11263" s="69" t="s">
        <v>36575</v>
      </c>
    </row>
    <row r="11264" spans="1:11" ht="14.4">
      <c r="A11264" s="69">
        <v>1229728</v>
      </c>
      <c r="B11264" s="69">
        <v>1</v>
      </c>
      <c r="C11264" s="69" t="s">
        <v>26854</v>
      </c>
      <c r="D11264" s="69">
        <v>11</v>
      </c>
      <c r="E11264" s="69" t="s">
        <v>27646</v>
      </c>
      <c r="F11264" s="69">
        <v>48931</v>
      </c>
      <c r="G11264" s="69">
        <v>20040811</v>
      </c>
      <c r="H11264" s="69">
        <v>0</v>
      </c>
      <c r="I11264" s="70">
        <v>32038318237</v>
      </c>
      <c r="J11264" s="69" t="s">
        <v>34497</v>
      </c>
      <c r="K11264" s="69" t="s">
        <v>36576</v>
      </c>
    </row>
    <row r="11265" spans="1:11" ht="14.4">
      <c r="A11265" s="69">
        <v>1068521</v>
      </c>
      <c r="B11265" s="69">
        <v>1</v>
      </c>
      <c r="C11265" s="69" t="s">
        <v>26854</v>
      </c>
      <c r="D11265" s="69">
        <v>11</v>
      </c>
      <c r="E11265" s="69" t="s">
        <v>27646</v>
      </c>
      <c r="F11265" s="69">
        <v>48973</v>
      </c>
      <c r="G11265" s="69">
        <v>19951204</v>
      </c>
      <c r="H11265" s="69">
        <v>0</v>
      </c>
      <c r="I11265" s="70">
        <v>32856676757</v>
      </c>
      <c r="J11265" s="69" t="s">
        <v>34504</v>
      </c>
      <c r="K11265" s="69" t="s">
        <v>36577</v>
      </c>
    </row>
    <row r="11266" spans="1:11" ht="14.4">
      <c r="A11266" s="69">
        <v>1699281</v>
      </c>
      <c r="B11266" s="69">
        <v>1</v>
      </c>
      <c r="C11266" s="69" t="s">
        <v>26854</v>
      </c>
      <c r="D11266" s="69">
        <v>11</v>
      </c>
      <c r="E11266" s="69" t="s">
        <v>27646</v>
      </c>
      <c r="F11266" s="69">
        <v>48987</v>
      </c>
      <c r="G11266" s="69">
        <v>20180416</v>
      </c>
      <c r="H11266" s="69">
        <v>0</v>
      </c>
      <c r="I11266" s="70">
        <v>82068518362</v>
      </c>
      <c r="J11266" s="69" t="s">
        <v>34482</v>
      </c>
      <c r="K11266" s="69" t="s">
        <v>36578</v>
      </c>
    </row>
    <row r="11267" spans="1:11" ht="14.4">
      <c r="A11267" s="69">
        <v>1748042</v>
      </c>
      <c r="B11267" s="69">
        <v>1</v>
      </c>
      <c r="C11267" s="69" t="s">
        <v>26854</v>
      </c>
      <c r="D11267" s="69">
        <v>11</v>
      </c>
      <c r="E11267" s="69" t="s">
        <v>27646</v>
      </c>
      <c r="F11267" s="69">
        <v>48989</v>
      </c>
      <c r="G11267" s="69">
        <v>20190617</v>
      </c>
      <c r="H11267" s="69">
        <v>0</v>
      </c>
      <c r="I11267" s="70">
        <v>32079021211</v>
      </c>
      <c r="J11267" s="69" t="s">
        <v>34509</v>
      </c>
      <c r="K11267" s="69" t="s">
        <v>36579</v>
      </c>
    </row>
    <row r="11268" spans="1:11" ht="14.4">
      <c r="A11268" s="69">
        <v>1849383</v>
      </c>
      <c r="B11268" s="69">
        <v>1</v>
      </c>
      <c r="C11268" s="69" t="s">
        <v>26854</v>
      </c>
      <c r="D11268" s="69">
        <v>11</v>
      </c>
      <c r="E11268" s="69" t="s">
        <v>27646</v>
      </c>
      <c r="F11268" s="69">
        <v>48994</v>
      </c>
      <c r="G11268" s="69">
        <v>20210111</v>
      </c>
      <c r="H11268" s="69">
        <v>0</v>
      </c>
      <c r="I11268" s="70">
        <v>3169741646</v>
      </c>
      <c r="J11268" s="69" t="s">
        <v>34495</v>
      </c>
      <c r="K11268" s="69" t="s">
        <v>36580</v>
      </c>
    </row>
    <row r="11269" spans="1:11" ht="14.4">
      <c r="A11269" s="69">
        <v>1850386</v>
      </c>
      <c r="B11269" s="69">
        <v>1</v>
      </c>
      <c r="C11269" s="69" t="s">
        <v>26854</v>
      </c>
      <c r="D11269" s="69">
        <v>11</v>
      </c>
      <c r="E11269" s="69" t="s">
        <v>27646</v>
      </c>
      <c r="F11269" s="69">
        <v>48995</v>
      </c>
      <c r="G11269" s="69">
        <v>20210118</v>
      </c>
      <c r="H11269" s="69">
        <v>0</v>
      </c>
      <c r="I11269" s="70">
        <v>32169842492</v>
      </c>
      <c r="J11269" s="69" t="s">
        <v>34499</v>
      </c>
      <c r="K11269" s="69" t="s">
        <v>36581</v>
      </c>
    </row>
    <row r="11270" spans="1:11" ht="14.4">
      <c r="A11270" s="69">
        <v>1328155</v>
      </c>
      <c r="B11270" s="69">
        <v>1</v>
      </c>
      <c r="C11270" s="69" t="s">
        <v>26854</v>
      </c>
      <c r="D11270" s="69">
        <v>11</v>
      </c>
      <c r="E11270" s="69" t="s">
        <v>27646</v>
      </c>
      <c r="F11270" s="69">
        <v>48997</v>
      </c>
      <c r="G11270" s="69">
        <v>20080908</v>
      </c>
      <c r="H11270" s="69">
        <v>0</v>
      </c>
      <c r="I11270" s="70">
        <v>32038552546</v>
      </c>
      <c r="J11270" s="69" t="s">
        <v>34544</v>
      </c>
      <c r="K11270" s="69" t="s">
        <v>36582</v>
      </c>
    </row>
    <row r="11271" spans="1:11" ht="14.4">
      <c r="A11271" s="69">
        <v>1605298</v>
      </c>
      <c r="B11271" s="69">
        <v>1</v>
      </c>
      <c r="C11271" s="69" t="s">
        <v>26854</v>
      </c>
      <c r="D11271" s="69">
        <v>11</v>
      </c>
      <c r="E11271" s="69" t="s">
        <v>27646</v>
      </c>
      <c r="F11271" s="69">
        <v>48998</v>
      </c>
      <c r="G11271" s="69">
        <v>20160425</v>
      </c>
      <c r="H11271" s="69">
        <v>0</v>
      </c>
      <c r="I11271" s="70">
        <v>18149617484</v>
      </c>
      <c r="J11271" s="69" t="s">
        <v>34497</v>
      </c>
      <c r="K11271" s="69" t="s">
        <v>36583</v>
      </c>
    </row>
    <row r="11272" spans="1:11" ht="14.4">
      <c r="A11272" s="69">
        <v>1869802</v>
      </c>
      <c r="B11272" s="69">
        <v>1</v>
      </c>
      <c r="C11272" s="69" t="s">
        <v>26854</v>
      </c>
      <c r="D11272" s="69">
        <v>11</v>
      </c>
      <c r="E11272" s="69" t="s">
        <v>27646</v>
      </c>
      <c r="F11272" s="69">
        <v>49000</v>
      </c>
      <c r="G11272" s="69">
        <v>20210621</v>
      </c>
      <c r="H11272" s="69">
        <v>0</v>
      </c>
      <c r="I11272" s="70">
        <v>44190146504</v>
      </c>
      <c r="J11272" s="69" t="s">
        <v>34495</v>
      </c>
      <c r="K11272" s="69" t="s">
        <v>36584</v>
      </c>
    </row>
    <row r="11273" spans="1:11" ht="14.4">
      <c r="A11273" s="69">
        <v>1894874</v>
      </c>
      <c r="B11273" s="69">
        <v>1</v>
      </c>
      <c r="C11273" s="69" t="s">
        <v>26854</v>
      </c>
      <c r="D11273" s="69">
        <v>11</v>
      </c>
      <c r="E11273" s="69" t="s">
        <v>27646</v>
      </c>
      <c r="F11273" s="69">
        <v>49001</v>
      </c>
      <c r="G11273" s="69">
        <v>20210726</v>
      </c>
      <c r="H11273" s="69">
        <v>0</v>
      </c>
      <c r="I11273" s="70">
        <v>27169986091</v>
      </c>
      <c r="J11273" s="69" t="s">
        <v>30414</v>
      </c>
      <c r="K11273" s="69" t="s">
        <v>36585</v>
      </c>
    </row>
    <row r="11274" spans="1:11" ht="14.4">
      <c r="A11274" s="69">
        <v>1755889</v>
      </c>
      <c r="B11274" s="69">
        <v>1</v>
      </c>
      <c r="C11274" s="69" t="s">
        <v>26854</v>
      </c>
      <c r="D11274" s="69">
        <v>11</v>
      </c>
      <c r="E11274" s="69" t="s">
        <v>27646</v>
      </c>
      <c r="F11274" s="69">
        <v>49017</v>
      </c>
      <c r="G11274" s="69">
        <v>20190826</v>
      </c>
      <c r="H11274" s="69">
        <v>0</v>
      </c>
      <c r="I11274" s="70">
        <v>32008302963</v>
      </c>
      <c r="J11274" s="69" t="s">
        <v>34468</v>
      </c>
      <c r="K11274" s="69" t="s">
        <v>36586</v>
      </c>
    </row>
    <row r="11275" spans="1:11" ht="14.4">
      <c r="A11275" s="69">
        <v>1340706</v>
      </c>
      <c r="B11275" s="69">
        <v>1</v>
      </c>
      <c r="C11275" s="69" t="s">
        <v>26854</v>
      </c>
      <c r="D11275" s="69">
        <v>11</v>
      </c>
      <c r="E11275" s="69" t="s">
        <v>27646</v>
      </c>
      <c r="F11275" s="69">
        <v>49038</v>
      </c>
      <c r="G11275" s="69">
        <v>20120730</v>
      </c>
      <c r="H11275" s="69">
        <v>0</v>
      </c>
      <c r="I11275" s="70">
        <v>32048740578</v>
      </c>
      <c r="J11275" s="69" t="s">
        <v>34480</v>
      </c>
      <c r="K11275" s="69" t="s">
        <v>36587</v>
      </c>
    </row>
    <row r="11276" spans="1:11" ht="14.4">
      <c r="A11276" s="69">
        <v>1343842</v>
      </c>
      <c r="B11276" s="69">
        <v>1</v>
      </c>
      <c r="C11276" s="69" t="s">
        <v>26854</v>
      </c>
      <c r="D11276" s="69">
        <v>11</v>
      </c>
      <c r="E11276" s="69" t="s">
        <v>27646</v>
      </c>
      <c r="F11276" s="69">
        <v>49039</v>
      </c>
      <c r="G11276" s="69">
        <v>20090720</v>
      </c>
      <c r="H11276" s="69">
        <v>0</v>
      </c>
      <c r="I11276" s="70">
        <v>32098804753</v>
      </c>
      <c r="J11276" s="69" t="s">
        <v>34497</v>
      </c>
      <c r="K11276" s="69" t="s">
        <v>36588</v>
      </c>
    </row>
    <row r="11277" spans="1:11" ht="14.4">
      <c r="A11277" s="69">
        <v>1747813</v>
      </c>
      <c r="B11277" s="69">
        <v>1</v>
      </c>
      <c r="C11277" s="69" t="s">
        <v>26854</v>
      </c>
      <c r="D11277" s="69">
        <v>11</v>
      </c>
      <c r="E11277" s="69" t="s">
        <v>27646</v>
      </c>
      <c r="F11277" s="69">
        <v>49056</v>
      </c>
      <c r="G11277" s="69">
        <v>20190617</v>
      </c>
      <c r="H11277" s="69">
        <v>0</v>
      </c>
      <c r="I11277" s="70">
        <v>32139517034</v>
      </c>
      <c r="J11277" s="69" t="s">
        <v>34487</v>
      </c>
      <c r="K11277" s="69" t="s">
        <v>36589</v>
      </c>
    </row>
    <row r="11278" spans="1:11" ht="14.4">
      <c r="A11278" s="69">
        <v>1443413</v>
      </c>
      <c r="B11278" s="69">
        <v>1</v>
      </c>
      <c r="C11278" s="69" t="s">
        <v>26854</v>
      </c>
      <c r="D11278" s="69">
        <v>11</v>
      </c>
      <c r="E11278" s="69" t="s">
        <v>27646</v>
      </c>
      <c r="F11278" s="69">
        <v>49069</v>
      </c>
      <c r="G11278" s="69">
        <v>20130617</v>
      </c>
      <c r="H11278" s="69">
        <v>0</v>
      </c>
      <c r="I11278" s="70">
        <v>32109165756</v>
      </c>
      <c r="J11278" s="69" t="s">
        <v>34497</v>
      </c>
      <c r="K11278" s="69" t="s">
        <v>36590</v>
      </c>
    </row>
    <row r="11279" spans="1:11" ht="14.4">
      <c r="A11279" s="69">
        <v>1733109</v>
      </c>
      <c r="B11279" s="69">
        <v>1</v>
      </c>
      <c r="C11279" s="69" t="s">
        <v>26854</v>
      </c>
      <c r="D11279" s="69">
        <v>11</v>
      </c>
      <c r="E11279" s="69" t="s">
        <v>27646</v>
      </c>
      <c r="F11279" s="69">
        <v>49076</v>
      </c>
      <c r="G11279" s="69">
        <v>20190121</v>
      </c>
      <c r="H11279" s="69">
        <v>0</v>
      </c>
      <c r="I11279" s="70">
        <v>67108918250</v>
      </c>
      <c r="J11279" s="69" t="s">
        <v>34487</v>
      </c>
      <c r="K11279" s="69" t="s">
        <v>36591</v>
      </c>
    </row>
    <row r="11280" spans="1:11" ht="14.4">
      <c r="A11280" s="69">
        <v>1744268</v>
      </c>
      <c r="B11280" s="69">
        <v>1</v>
      </c>
      <c r="C11280" s="69" t="s">
        <v>26854</v>
      </c>
      <c r="D11280" s="69">
        <v>11</v>
      </c>
      <c r="E11280" s="69" t="s">
        <v>27646</v>
      </c>
      <c r="F11280" s="69">
        <v>49102</v>
      </c>
      <c r="G11280" s="69">
        <v>20190513</v>
      </c>
      <c r="H11280" s="69">
        <v>0</v>
      </c>
      <c r="I11280" s="70">
        <v>67169880290</v>
      </c>
      <c r="J11280" s="69" t="s">
        <v>34591</v>
      </c>
      <c r="K11280" s="69" t="s">
        <v>36592</v>
      </c>
    </row>
    <row r="11281" spans="1:11" ht="14.4">
      <c r="A11281" s="69">
        <v>1698603</v>
      </c>
      <c r="B11281" s="69">
        <v>1</v>
      </c>
      <c r="C11281" s="69" t="s">
        <v>26854</v>
      </c>
      <c r="D11281" s="69">
        <v>11</v>
      </c>
      <c r="E11281" s="69" t="s">
        <v>27646</v>
      </c>
      <c r="F11281" s="69">
        <v>49147</v>
      </c>
      <c r="G11281" s="69">
        <v>20180409</v>
      </c>
      <c r="H11281" s="69">
        <v>0</v>
      </c>
      <c r="I11281" s="70">
        <v>74169668238</v>
      </c>
      <c r="J11281" s="69" t="s">
        <v>34468</v>
      </c>
      <c r="K11281" s="69" t="s">
        <v>36593</v>
      </c>
    </row>
    <row r="11282" spans="1:11" ht="14.4">
      <c r="A11282" s="69">
        <v>1068525</v>
      </c>
      <c r="B11282" s="69">
        <v>1</v>
      </c>
      <c r="C11282" s="69" t="s">
        <v>26854</v>
      </c>
      <c r="D11282" s="69">
        <v>11</v>
      </c>
      <c r="E11282" s="69" t="s">
        <v>27646</v>
      </c>
      <c r="F11282" s="69">
        <v>49154</v>
      </c>
      <c r="G11282" s="69">
        <v>19980701</v>
      </c>
      <c r="H11282" s="69">
        <v>0</v>
      </c>
      <c r="I11282" s="70">
        <v>32846881590</v>
      </c>
      <c r="J11282" s="69" t="s">
        <v>34495</v>
      </c>
      <c r="K11282" s="69" t="s">
        <v>1291</v>
      </c>
    </row>
    <row r="11283" spans="1:11" ht="14.4">
      <c r="A11283" s="69">
        <v>1341731</v>
      </c>
      <c r="B11283" s="69">
        <v>1</v>
      </c>
      <c r="C11283" s="69" t="s">
        <v>26854</v>
      </c>
      <c r="D11283" s="69">
        <v>11</v>
      </c>
      <c r="E11283" s="69" t="s">
        <v>27646</v>
      </c>
      <c r="F11283" s="69">
        <v>49159</v>
      </c>
      <c r="G11283" s="69">
        <v>20090706</v>
      </c>
      <c r="H11283" s="69">
        <v>0</v>
      </c>
      <c r="I11283" s="70">
        <v>32018223332</v>
      </c>
      <c r="J11283" s="69" t="s">
        <v>34472</v>
      </c>
      <c r="K11283" s="69" t="s">
        <v>36594</v>
      </c>
    </row>
    <row r="11284" spans="1:11" ht="14.4">
      <c r="A11284" s="69">
        <v>1720696</v>
      </c>
      <c r="B11284" s="69">
        <v>1</v>
      </c>
      <c r="C11284" s="69" t="s">
        <v>26854</v>
      </c>
      <c r="D11284" s="69">
        <v>11</v>
      </c>
      <c r="E11284" s="69" t="s">
        <v>27646</v>
      </c>
      <c r="F11284" s="69">
        <v>49162</v>
      </c>
      <c r="G11284" s="69">
        <v>20181001</v>
      </c>
      <c r="H11284" s="69">
        <v>0</v>
      </c>
      <c r="I11284" s="70">
        <v>32927598881</v>
      </c>
      <c r="J11284" s="69" t="s">
        <v>34499</v>
      </c>
      <c r="K11284" s="69" t="s">
        <v>36595</v>
      </c>
    </row>
    <row r="11285" spans="1:11" ht="14.4">
      <c r="A11285" s="69">
        <v>1725387</v>
      </c>
      <c r="B11285" s="69">
        <v>1</v>
      </c>
      <c r="C11285" s="69" t="s">
        <v>26854</v>
      </c>
      <c r="D11285" s="69">
        <v>11</v>
      </c>
      <c r="E11285" s="69" t="s">
        <v>27646</v>
      </c>
      <c r="F11285" s="69">
        <v>49163</v>
      </c>
      <c r="G11285" s="69">
        <v>20181029</v>
      </c>
      <c r="H11285" s="69">
        <v>0</v>
      </c>
      <c r="I11285" s="70">
        <v>2179827429</v>
      </c>
      <c r="J11285" s="69" t="s">
        <v>34470</v>
      </c>
      <c r="K11285" s="69" t="s">
        <v>36596</v>
      </c>
    </row>
    <row r="11286" spans="1:11" ht="14.4">
      <c r="A11286" s="69">
        <v>1586972</v>
      </c>
      <c r="B11286" s="69">
        <v>1</v>
      </c>
      <c r="C11286" s="69" t="s">
        <v>26854</v>
      </c>
      <c r="D11286" s="69">
        <v>11</v>
      </c>
      <c r="E11286" s="69" t="s">
        <v>27646</v>
      </c>
      <c r="F11286" s="69">
        <v>49167</v>
      </c>
      <c r="G11286" s="69">
        <v>20190422</v>
      </c>
      <c r="H11286" s="69">
        <v>0</v>
      </c>
      <c r="I11286" s="70">
        <v>32069006412</v>
      </c>
      <c r="J11286" s="69" t="s">
        <v>34476</v>
      </c>
      <c r="K11286" s="69" t="s">
        <v>36597</v>
      </c>
    </row>
    <row r="11287" spans="1:11" ht="14.4">
      <c r="A11287" s="69">
        <v>1068527</v>
      </c>
      <c r="B11287" s="69">
        <v>1</v>
      </c>
      <c r="C11287" s="69" t="s">
        <v>26854</v>
      </c>
      <c r="D11287" s="69">
        <v>11</v>
      </c>
      <c r="E11287" s="69" t="s">
        <v>27646</v>
      </c>
      <c r="F11287" s="69">
        <v>49182</v>
      </c>
      <c r="G11287" s="69">
        <v>19950403</v>
      </c>
      <c r="H11287" s="69">
        <v>0</v>
      </c>
      <c r="I11287" s="70">
        <v>32876980460</v>
      </c>
      <c r="J11287" s="69" t="s">
        <v>34664</v>
      </c>
      <c r="K11287" s="69" t="s">
        <v>36598</v>
      </c>
    </row>
    <row r="11288" spans="1:11" ht="14.4">
      <c r="A11288" s="69">
        <v>1068530</v>
      </c>
      <c r="B11288" s="69">
        <v>1</v>
      </c>
      <c r="C11288" s="69" t="s">
        <v>26854</v>
      </c>
      <c r="D11288" s="69">
        <v>11</v>
      </c>
      <c r="E11288" s="69" t="s">
        <v>27646</v>
      </c>
      <c r="F11288" s="69">
        <v>49197</v>
      </c>
      <c r="G11288" s="69">
        <v>19980212</v>
      </c>
      <c r="H11288" s="69">
        <v>0</v>
      </c>
      <c r="I11288" s="70">
        <v>32987302695</v>
      </c>
      <c r="J11288" s="69" t="s">
        <v>34593</v>
      </c>
      <c r="K11288" s="69" t="s">
        <v>36599</v>
      </c>
    </row>
    <row r="11289" spans="1:11" ht="14.4">
      <c r="A11289" s="69">
        <v>1190266</v>
      </c>
      <c r="B11289" s="69">
        <v>1</v>
      </c>
      <c r="C11289" s="69" t="s">
        <v>26854</v>
      </c>
      <c r="D11289" s="69">
        <v>11</v>
      </c>
      <c r="E11289" s="69" t="s">
        <v>27646</v>
      </c>
      <c r="F11289" s="69">
        <v>49202</v>
      </c>
      <c r="G11289" s="69">
        <v>20020923</v>
      </c>
      <c r="H11289" s="69">
        <v>0</v>
      </c>
      <c r="I11289" s="70">
        <v>32028466848</v>
      </c>
      <c r="J11289" s="69" t="s">
        <v>34591</v>
      </c>
      <c r="K11289" s="69" t="s">
        <v>36600</v>
      </c>
    </row>
    <row r="11290" spans="1:11" ht="14.4">
      <c r="A11290" s="69">
        <v>1564138</v>
      </c>
      <c r="B11290" s="69">
        <v>1</v>
      </c>
      <c r="C11290" s="69" t="s">
        <v>26854</v>
      </c>
      <c r="D11290" s="69">
        <v>11</v>
      </c>
      <c r="E11290" s="69" t="s">
        <v>27646</v>
      </c>
      <c r="F11290" s="69">
        <v>49203</v>
      </c>
      <c r="G11290" s="69">
        <v>20150608</v>
      </c>
      <c r="H11290" s="69">
        <v>0</v>
      </c>
      <c r="I11290" s="70">
        <v>32129316751</v>
      </c>
      <c r="J11290" s="69" t="s">
        <v>34497</v>
      </c>
      <c r="K11290" s="69" t="s">
        <v>36601</v>
      </c>
    </row>
    <row r="11291" spans="1:11" ht="14.4">
      <c r="A11291" s="69">
        <v>1619019</v>
      </c>
      <c r="B11291" s="69">
        <v>1</v>
      </c>
      <c r="C11291" s="69" t="s">
        <v>26854</v>
      </c>
      <c r="D11291" s="69">
        <v>11</v>
      </c>
      <c r="E11291" s="69" t="s">
        <v>27646</v>
      </c>
      <c r="F11291" s="69">
        <v>49207</v>
      </c>
      <c r="G11291" s="69">
        <v>20160718</v>
      </c>
      <c r="H11291" s="69">
        <v>0</v>
      </c>
      <c r="I11291" s="70">
        <v>32119281338</v>
      </c>
      <c r="J11291" s="69" t="s">
        <v>34476</v>
      </c>
      <c r="K11291" s="69" t="s">
        <v>36602</v>
      </c>
    </row>
    <row r="11292" spans="1:11" ht="14.4">
      <c r="A11292" s="69">
        <v>1650417</v>
      </c>
      <c r="B11292" s="69">
        <v>1</v>
      </c>
      <c r="C11292" s="69" t="s">
        <v>26854</v>
      </c>
      <c r="D11292" s="69">
        <v>11</v>
      </c>
      <c r="E11292" s="69" t="s">
        <v>27646</v>
      </c>
      <c r="F11292" s="69">
        <v>49209</v>
      </c>
      <c r="G11292" s="69">
        <v>20170403</v>
      </c>
      <c r="H11292" s="69">
        <v>0</v>
      </c>
      <c r="I11292" s="70">
        <v>93169843658</v>
      </c>
      <c r="J11292" s="69" t="s">
        <v>30414</v>
      </c>
      <c r="K11292" s="69" t="s">
        <v>36603</v>
      </c>
    </row>
    <row r="11293" spans="1:11" ht="14.4">
      <c r="A11293" s="69">
        <v>1710279</v>
      </c>
      <c r="B11293" s="69">
        <v>1</v>
      </c>
      <c r="C11293" s="69" t="s">
        <v>26854</v>
      </c>
      <c r="D11293" s="69">
        <v>11</v>
      </c>
      <c r="E11293" s="69" t="s">
        <v>27646</v>
      </c>
      <c r="F11293" s="69">
        <v>49215</v>
      </c>
      <c r="G11293" s="69">
        <v>20180702</v>
      </c>
      <c r="H11293" s="69">
        <v>0</v>
      </c>
      <c r="I11293" s="70">
        <v>71119305812</v>
      </c>
      <c r="J11293" s="69" t="s">
        <v>34591</v>
      </c>
      <c r="K11293" s="69" t="s">
        <v>36604</v>
      </c>
    </row>
    <row r="11294" spans="1:11" ht="14.4">
      <c r="A11294" s="69">
        <v>1712788</v>
      </c>
      <c r="B11294" s="69">
        <v>1</v>
      </c>
      <c r="C11294" s="69" t="s">
        <v>26854</v>
      </c>
      <c r="D11294" s="69">
        <v>11</v>
      </c>
      <c r="E11294" s="69" t="s">
        <v>27646</v>
      </c>
      <c r="F11294" s="69">
        <v>49220</v>
      </c>
      <c r="G11294" s="69">
        <v>20180723</v>
      </c>
      <c r="H11294" s="69">
        <v>0</v>
      </c>
      <c r="I11294" s="70">
        <v>5139990245</v>
      </c>
      <c r="J11294" s="69" t="s">
        <v>34570</v>
      </c>
      <c r="K11294" s="69" t="s">
        <v>36605</v>
      </c>
    </row>
    <row r="11295" spans="1:11" ht="14.4">
      <c r="A11295" s="69">
        <v>1724724</v>
      </c>
      <c r="B11295" s="69">
        <v>1</v>
      </c>
      <c r="C11295" s="69" t="s">
        <v>26854</v>
      </c>
      <c r="D11295" s="69">
        <v>11</v>
      </c>
      <c r="E11295" s="69" t="s">
        <v>27646</v>
      </c>
      <c r="F11295" s="69">
        <v>49233</v>
      </c>
      <c r="G11295" s="69">
        <v>20181022</v>
      </c>
      <c r="H11295" s="69">
        <v>0</v>
      </c>
      <c r="I11295" s="70">
        <v>32068814352</v>
      </c>
      <c r="J11295" s="69" t="s">
        <v>34472</v>
      </c>
      <c r="K11295" s="69" t="s">
        <v>36606</v>
      </c>
    </row>
    <row r="11296" spans="1:11" ht="14.4">
      <c r="A11296" s="69">
        <v>1068531</v>
      </c>
      <c r="B11296" s="69">
        <v>1</v>
      </c>
      <c r="C11296" s="69" t="s">
        <v>26854</v>
      </c>
      <c r="D11296" s="69">
        <v>11</v>
      </c>
      <c r="E11296" s="69" t="s">
        <v>27646</v>
      </c>
      <c r="F11296" s="69">
        <v>49317</v>
      </c>
      <c r="G11296" s="69">
        <v>19980525</v>
      </c>
      <c r="H11296" s="69">
        <v>0</v>
      </c>
      <c r="I11296" s="70">
        <v>32987718338</v>
      </c>
      <c r="J11296" s="69" t="s">
        <v>34476</v>
      </c>
      <c r="K11296" s="69" t="s">
        <v>36607</v>
      </c>
    </row>
    <row r="11297" spans="1:11" ht="14.4">
      <c r="A11297" s="69">
        <v>1691139</v>
      </c>
      <c r="B11297" s="69">
        <v>1</v>
      </c>
      <c r="C11297" s="69" t="s">
        <v>26854</v>
      </c>
      <c r="D11297" s="69">
        <v>11</v>
      </c>
      <c r="E11297" s="69" t="s">
        <v>27646</v>
      </c>
      <c r="F11297" s="69">
        <v>49326</v>
      </c>
      <c r="G11297" s="69">
        <v>20180205</v>
      </c>
      <c r="H11297" s="69">
        <v>0</v>
      </c>
      <c r="I11297" s="70">
        <v>82027908183</v>
      </c>
      <c r="J11297" s="69" t="s">
        <v>34499</v>
      </c>
      <c r="K11297" s="69" t="s">
        <v>36608</v>
      </c>
    </row>
    <row r="11298" spans="1:11" ht="14.4">
      <c r="A11298" s="69">
        <v>1150045</v>
      </c>
      <c r="B11298" s="69">
        <v>1</v>
      </c>
      <c r="C11298" s="69" t="s">
        <v>26854</v>
      </c>
      <c r="D11298" s="69">
        <v>11</v>
      </c>
      <c r="E11298" s="69" t="s">
        <v>27646</v>
      </c>
      <c r="F11298" s="69">
        <v>49425</v>
      </c>
      <c r="G11298" s="69">
        <v>20001026</v>
      </c>
      <c r="H11298" s="69">
        <v>0</v>
      </c>
      <c r="I11298" s="70">
        <v>60947781450</v>
      </c>
      <c r="J11298" s="69" t="s">
        <v>30414</v>
      </c>
      <c r="K11298" s="69" t="s">
        <v>36609</v>
      </c>
    </row>
    <row r="11299" spans="1:11" ht="14.4">
      <c r="A11299" s="69">
        <v>1242349</v>
      </c>
      <c r="B11299" s="69">
        <v>1</v>
      </c>
      <c r="C11299" s="69" t="s">
        <v>26854</v>
      </c>
      <c r="D11299" s="69">
        <v>11</v>
      </c>
      <c r="E11299" s="69" t="s">
        <v>27646</v>
      </c>
      <c r="F11299" s="69">
        <v>49427</v>
      </c>
      <c r="G11299" s="69">
        <v>20190204</v>
      </c>
      <c r="H11299" s="69">
        <v>0</v>
      </c>
      <c r="I11299" s="70">
        <v>32028645938</v>
      </c>
      <c r="J11299" s="69" t="s">
        <v>34499</v>
      </c>
      <c r="K11299" s="69" t="s">
        <v>36610</v>
      </c>
    </row>
    <row r="11300" spans="1:11" ht="14.4">
      <c r="A11300" s="69">
        <v>1353373</v>
      </c>
      <c r="B11300" s="69">
        <v>1</v>
      </c>
      <c r="C11300" s="69" t="s">
        <v>26854</v>
      </c>
      <c r="D11300" s="69">
        <v>11</v>
      </c>
      <c r="E11300" s="69" t="s">
        <v>27646</v>
      </c>
      <c r="F11300" s="69">
        <v>49459</v>
      </c>
      <c r="G11300" s="69">
        <v>20181022</v>
      </c>
      <c r="H11300" s="69">
        <v>0</v>
      </c>
      <c r="I11300" s="70">
        <v>32988304716</v>
      </c>
      <c r="J11300" s="69" t="s">
        <v>30414</v>
      </c>
      <c r="K11300" s="69" t="s">
        <v>36611</v>
      </c>
    </row>
    <row r="11301" spans="1:11" ht="14.4">
      <c r="A11301" s="69">
        <v>1694394</v>
      </c>
      <c r="B11301" s="69">
        <v>1</v>
      </c>
      <c r="C11301" s="69" t="s">
        <v>26854</v>
      </c>
      <c r="D11301" s="69">
        <v>11</v>
      </c>
      <c r="E11301" s="69" t="s">
        <v>27646</v>
      </c>
      <c r="F11301" s="69">
        <v>49469</v>
      </c>
      <c r="G11301" s="69">
        <v>20180305</v>
      </c>
      <c r="H11301" s="69">
        <v>0</v>
      </c>
      <c r="I11301" s="70">
        <v>32119337247</v>
      </c>
      <c r="J11301" s="69" t="s">
        <v>34499</v>
      </c>
      <c r="K11301" s="69" t="s">
        <v>36612</v>
      </c>
    </row>
    <row r="11302" spans="1:11" ht="14.4">
      <c r="A11302" s="69">
        <v>1068532</v>
      </c>
      <c r="B11302" s="69">
        <v>1</v>
      </c>
      <c r="C11302" s="69" t="s">
        <v>26854</v>
      </c>
      <c r="D11302" s="69">
        <v>11</v>
      </c>
      <c r="E11302" s="69" t="s">
        <v>27646</v>
      </c>
      <c r="F11302" s="69">
        <v>49480</v>
      </c>
      <c r="G11302" s="69">
        <v>19951121</v>
      </c>
      <c r="H11302" s="69">
        <v>0</v>
      </c>
      <c r="I11302" s="70">
        <v>60927778294</v>
      </c>
      <c r="J11302" s="69" t="s">
        <v>34492</v>
      </c>
      <c r="K11302" s="69" t="s">
        <v>36613</v>
      </c>
    </row>
    <row r="11303" spans="1:11" ht="14.4">
      <c r="A11303" s="69">
        <v>1754420</v>
      </c>
      <c r="B11303" s="69">
        <v>1</v>
      </c>
      <c r="C11303" s="69" t="s">
        <v>26854</v>
      </c>
      <c r="D11303" s="69">
        <v>11</v>
      </c>
      <c r="E11303" s="69" t="s">
        <v>27646</v>
      </c>
      <c r="F11303" s="69">
        <v>49496</v>
      </c>
      <c r="G11303" s="69">
        <v>20190811</v>
      </c>
      <c r="H11303" s="69">
        <v>0</v>
      </c>
      <c r="I11303" s="70">
        <v>32068765927</v>
      </c>
      <c r="J11303" s="69" t="s">
        <v>34468</v>
      </c>
      <c r="K11303" s="69" t="s">
        <v>36614</v>
      </c>
    </row>
    <row r="11304" spans="1:11" ht="14.4">
      <c r="A11304" s="69">
        <v>1136369</v>
      </c>
      <c r="B11304" s="69">
        <v>1</v>
      </c>
      <c r="C11304" s="69" t="s">
        <v>26854</v>
      </c>
      <c r="D11304" s="69">
        <v>11</v>
      </c>
      <c r="E11304" s="69" t="s">
        <v>27646</v>
      </c>
      <c r="F11304" s="69">
        <v>49499</v>
      </c>
      <c r="G11304" s="69">
        <v>20000407</v>
      </c>
      <c r="H11304" s="69">
        <v>0</v>
      </c>
      <c r="I11304" s="70">
        <v>32967995286</v>
      </c>
      <c r="J11304" s="69" t="s">
        <v>34470</v>
      </c>
      <c r="K11304" s="69" t="s">
        <v>36615</v>
      </c>
    </row>
    <row r="11305" spans="1:11" ht="14.4">
      <c r="A11305" s="69">
        <v>1146934</v>
      </c>
      <c r="B11305" s="69">
        <v>1</v>
      </c>
      <c r="C11305" s="69" t="s">
        <v>26854</v>
      </c>
      <c r="D11305" s="69">
        <v>11</v>
      </c>
      <c r="E11305" s="69" t="s">
        <v>27646</v>
      </c>
      <c r="F11305" s="69">
        <v>49501</v>
      </c>
      <c r="G11305" s="69">
        <v>20000912</v>
      </c>
      <c r="H11305" s="69">
        <v>0</v>
      </c>
      <c r="I11305" s="70">
        <v>32998052719</v>
      </c>
      <c r="J11305" s="69" t="s">
        <v>34492</v>
      </c>
      <c r="K11305" s="69" t="s">
        <v>36616</v>
      </c>
    </row>
    <row r="11306" spans="1:11" ht="14.4">
      <c r="A11306" s="69">
        <v>1720484</v>
      </c>
      <c r="B11306" s="69">
        <v>1</v>
      </c>
      <c r="C11306" s="69" t="s">
        <v>26854</v>
      </c>
      <c r="D11306" s="69">
        <v>11</v>
      </c>
      <c r="E11306" s="69" t="s">
        <v>27646</v>
      </c>
      <c r="F11306" s="69">
        <v>49509</v>
      </c>
      <c r="G11306" s="69">
        <v>20181001</v>
      </c>
      <c r="H11306" s="69">
        <v>0</v>
      </c>
      <c r="I11306" s="70">
        <v>83109020871</v>
      </c>
      <c r="J11306" s="69" t="s">
        <v>34593</v>
      </c>
      <c r="K11306" s="69" t="s">
        <v>36617</v>
      </c>
    </row>
    <row r="11307" spans="1:11" ht="14.4">
      <c r="A11307" s="69">
        <v>1100326</v>
      </c>
      <c r="B11307" s="69">
        <v>1</v>
      </c>
      <c r="C11307" s="69" t="s">
        <v>26854</v>
      </c>
      <c r="D11307" s="69">
        <v>11</v>
      </c>
      <c r="E11307" s="69" t="s">
        <v>27646</v>
      </c>
      <c r="F11307" s="69">
        <v>49513</v>
      </c>
      <c r="G11307" s="69">
        <v>19990617</v>
      </c>
      <c r="H11307" s="69">
        <v>0</v>
      </c>
      <c r="I11307" s="70">
        <v>32927589450</v>
      </c>
      <c r="J11307" s="69" t="s">
        <v>34480</v>
      </c>
      <c r="K11307" s="69" t="s">
        <v>36618</v>
      </c>
    </row>
    <row r="11308" spans="1:11" ht="14.4">
      <c r="A11308" s="69">
        <v>1715374</v>
      </c>
      <c r="B11308" s="69">
        <v>1</v>
      </c>
      <c r="C11308" s="69" t="s">
        <v>26854</v>
      </c>
      <c r="D11308" s="69">
        <v>11</v>
      </c>
      <c r="E11308" s="69" t="s">
        <v>27646</v>
      </c>
      <c r="F11308" s="69">
        <v>49521</v>
      </c>
      <c r="G11308" s="69">
        <v>20180813</v>
      </c>
      <c r="H11308" s="69">
        <v>0</v>
      </c>
      <c r="I11308" s="70">
        <v>82048501066</v>
      </c>
      <c r="J11308" s="69" t="s">
        <v>34499</v>
      </c>
      <c r="K11308" s="69" t="s">
        <v>36619</v>
      </c>
    </row>
    <row r="11309" spans="1:11" ht="14.4">
      <c r="A11309" s="69">
        <v>1723895</v>
      </c>
      <c r="B11309" s="69">
        <v>1</v>
      </c>
      <c r="C11309" s="69" t="s">
        <v>26854</v>
      </c>
      <c r="D11309" s="69">
        <v>11</v>
      </c>
      <c r="E11309" s="69" t="s">
        <v>27646</v>
      </c>
      <c r="F11309" s="69">
        <v>49522</v>
      </c>
      <c r="G11309" s="69">
        <v>20181015</v>
      </c>
      <c r="H11309" s="69">
        <v>0</v>
      </c>
      <c r="I11309" s="70">
        <v>5160002522</v>
      </c>
      <c r="J11309" s="69" t="s">
        <v>34472</v>
      </c>
      <c r="K11309" s="69" t="s">
        <v>36620</v>
      </c>
    </row>
    <row r="11310" spans="1:11" ht="14.4">
      <c r="A11310" s="69">
        <v>2032732</v>
      </c>
      <c r="B11310" s="69">
        <v>1</v>
      </c>
      <c r="C11310" s="69" t="s">
        <v>26854</v>
      </c>
      <c r="D11310" s="69">
        <v>11</v>
      </c>
      <c r="E11310" s="69" t="s">
        <v>27646</v>
      </c>
      <c r="F11310" s="69">
        <v>49525</v>
      </c>
      <c r="G11310" s="69">
        <v>20210816</v>
      </c>
      <c r="H11310" s="69">
        <v>0</v>
      </c>
      <c r="I11310" s="70">
        <v>56190162612</v>
      </c>
      <c r="J11310" s="69" t="s">
        <v>34593</v>
      </c>
      <c r="K11310" s="69" t="s">
        <v>36621</v>
      </c>
    </row>
    <row r="11311" spans="1:11" ht="14.4">
      <c r="A11311" s="69">
        <v>1427684</v>
      </c>
      <c r="B11311" s="69">
        <v>1</v>
      </c>
      <c r="C11311" s="69" t="s">
        <v>26854</v>
      </c>
      <c r="D11311" s="69">
        <v>11</v>
      </c>
      <c r="E11311" s="69" t="s">
        <v>27646</v>
      </c>
      <c r="F11311" s="69">
        <v>49542</v>
      </c>
      <c r="G11311" s="69">
        <v>20121217</v>
      </c>
      <c r="H11311" s="69">
        <v>0</v>
      </c>
      <c r="I11311" s="70">
        <v>32129430206</v>
      </c>
      <c r="J11311" s="69" t="s">
        <v>34472</v>
      </c>
      <c r="K11311" s="69" t="s">
        <v>36622</v>
      </c>
    </row>
    <row r="11312" spans="1:11" ht="14.4">
      <c r="A11312" s="69">
        <v>1754439</v>
      </c>
      <c r="B11312" s="69">
        <v>1</v>
      </c>
      <c r="C11312" s="69" t="s">
        <v>26854</v>
      </c>
      <c r="D11312" s="69">
        <v>11</v>
      </c>
      <c r="E11312" s="69" t="s">
        <v>27646</v>
      </c>
      <c r="F11312" s="69">
        <v>49581</v>
      </c>
      <c r="G11312" s="69">
        <v>20190811</v>
      </c>
      <c r="H11312" s="69">
        <v>0</v>
      </c>
      <c r="I11312" s="70">
        <v>32978076969</v>
      </c>
      <c r="J11312" s="69" t="s">
        <v>34468</v>
      </c>
      <c r="K11312" s="69" t="s">
        <v>36623</v>
      </c>
    </row>
    <row r="11313" spans="1:11" ht="14.4">
      <c r="A11313" s="69">
        <v>1754455</v>
      </c>
      <c r="B11313" s="69">
        <v>1</v>
      </c>
      <c r="C11313" s="69" t="s">
        <v>26854</v>
      </c>
      <c r="D11313" s="69">
        <v>11</v>
      </c>
      <c r="E11313" s="69" t="s">
        <v>27646</v>
      </c>
      <c r="F11313" s="69">
        <v>49593</v>
      </c>
      <c r="G11313" s="69">
        <v>20190815</v>
      </c>
      <c r="H11313" s="69">
        <v>0</v>
      </c>
      <c r="I11313" s="70">
        <v>32068873291</v>
      </c>
      <c r="J11313" s="69" t="s">
        <v>34468</v>
      </c>
      <c r="K11313" s="69" t="s">
        <v>36624</v>
      </c>
    </row>
    <row r="11314" spans="1:11" ht="14.4">
      <c r="A11314" s="69">
        <v>1844329</v>
      </c>
      <c r="B11314" s="69">
        <v>1</v>
      </c>
      <c r="C11314" s="69" t="s">
        <v>26854</v>
      </c>
      <c r="D11314" s="69">
        <v>11</v>
      </c>
      <c r="E11314" s="69" t="s">
        <v>27646</v>
      </c>
      <c r="F11314" s="69">
        <v>49602</v>
      </c>
      <c r="G11314" s="69">
        <v>20201130</v>
      </c>
      <c r="H11314" s="69">
        <v>0</v>
      </c>
      <c r="I11314" s="70">
        <v>21149700714</v>
      </c>
      <c r="J11314" s="69" t="s">
        <v>34499</v>
      </c>
      <c r="K11314" s="69" t="s">
        <v>36625</v>
      </c>
    </row>
    <row r="11315" spans="1:11" ht="14.4">
      <c r="A11315" s="69">
        <v>1692395</v>
      </c>
      <c r="B11315" s="69">
        <v>1</v>
      </c>
      <c r="C11315" s="69" t="s">
        <v>26854</v>
      </c>
      <c r="D11315" s="69">
        <v>11</v>
      </c>
      <c r="E11315" s="69" t="s">
        <v>27646</v>
      </c>
      <c r="F11315" s="69">
        <v>49622</v>
      </c>
      <c r="G11315" s="69">
        <v>20180219</v>
      </c>
      <c r="H11315" s="69">
        <v>0</v>
      </c>
      <c r="I11315" s="70">
        <v>8149735915</v>
      </c>
      <c r="J11315" s="69" t="s">
        <v>34499</v>
      </c>
      <c r="K11315" s="69" t="s">
        <v>36626</v>
      </c>
    </row>
    <row r="11316" spans="1:11" ht="14.4">
      <c r="A11316" s="69">
        <v>1438600</v>
      </c>
      <c r="B11316" s="69">
        <v>1</v>
      </c>
      <c r="C11316" s="69" t="s">
        <v>26854</v>
      </c>
      <c r="D11316" s="69">
        <v>11</v>
      </c>
      <c r="E11316" s="69" t="s">
        <v>27646</v>
      </c>
      <c r="F11316" s="69">
        <v>49629</v>
      </c>
      <c r="G11316" s="69">
        <v>20130429</v>
      </c>
      <c r="H11316" s="69">
        <v>0</v>
      </c>
      <c r="I11316" s="70">
        <v>32099150180</v>
      </c>
      <c r="J11316" s="69" t="s">
        <v>34499</v>
      </c>
      <c r="K11316" s="69" t="s">
        <v>36627</v>
      </c>
    </row>
    <row r="11317" spans="1:11" ht="14.4">
      <c r="A11317" s="69">
        <v>1552247</v>
      </c>
      <c r="B11317" s="69">
        <v>1</v>
      </c>
      <c r="C11317" s="69" t="s">
        <v>26854</v>
      </c>
      <c r="D11317" s="69">
        <v>11</v>
      </c>
      <c r="E11317" s="69" t="s">
        <v>27646</v>
      </c>
      <c r="F11317" s="69">
        <v>49638</v>
      </c>
      <c r="G11317" s="69">
        <v>20150317</v>
      </c>
      <c r="H11317" s="69">
        <v>0</v>
      </c>
      <c r="I11317" s="70">
        <v>32139305075</v>
      </c>
      <c r="J11317" s="69" t="s">
        <v>34487</v>
      </c>
      <c r="K11317" s="69" t="s">
        <v>36628</v>
      </c>
    </row>
    <row r="11318" spans="1:11" ht="14.4">
      <c r="A11318" s="69">
        <v>1461176</v>
      </c>
      <c r="B11318" s="69">
        <v>1</v>
      </c>
      <c r="C11318" s="69" t="s">
        <v>26854</v>
      </c>
      <c r="D11318" s="69">
        <v>11</v>
      </c>
      <c r="E11318" s="69" t="s">
        <v>27646</v>
      </c>
      <c r="F11318" s="69">
        <v>49639</v>
      </c>
      <c r="G11318" s="69">
        <v>20150525</v>
      </c>
      <c r="H11318" s="69">
        <v>0</v>
      </c>
      <c r="I11318" s="70">
        <v>10159126829</v>
      </c>
      <c r="J11318" s="69" t="s">
        <v>30414</v>
      </c>
      <c r="K11318" s="69" t="s">
        <v>36629</v>
      </c>
    </row>
    <row r="11319" spans="1:11" ht="14.4">
      <c r="A11319" s="69">
        <v>1636416</v>
      </c>
      <c r="B11319" s="69">
        <v>1</v>
      </c>
      <c r="C11319" s="69" t="s">
        <v>26854</v>
      </c>
      <c r="D11319" s="69">
        <v>11</v>
      </c>
      <c r="E11319" s="69" t="s">
        <v>27646</v>
      </c>
      <c r="F11319" s="69">
        <v>49643</v>
      </c>
      <c r="G11319" s="69">
        <v>20170109</v>
      </c>
      <c r="H11319" s="69">
        <v>0</v>
      </c>
      <c r="I11319" s="70">
        <v>17149707139</v>
      </c>
      <c r="J11319" s="69" t="s">
        <v>34544</v>
      </c>
      <c r="K11319" s="69" t="s">
        <v>36630</v>
      </c>
    </row>
    <row r="11320" spans="1:11" ht="14.4">
      <c r="A11320" s="69">
        <v>1659916</v>
      </c>
      <c r="B11320" s="69">
        <v>1</v>
      </c>
      <c r="C11320" s="69" t="s">
        <v>26854</v>
      </c>
      <c r="D11320" s="69">
        <v>11</v>
      </c>
      <c r="E11320" s="69" t="s">
        <v>27646</v>
      </c>
      <c r="F11320" s="69">
        <v>49644</v>
      </c>
      <c r="G11320" s="69">
        <v>20170619</v>
      </c>
      <c r="H11320" s="69">
        <v>0</v>
      </c>
      <c r="I11320" s="70">
        <v>46149341623</v>
      </c>
      <c r="J11320" s="69" t="s">
        <v>34482</v>
      </c>
      <c r="K11320" s="69" t="s">
        <v>36631</v>
      </c>
    </row>
    <row r="11321" spans="1:11" ht="14.4">
      <c r="A11321" s="69">
        <v>1068535</v>
      </c>
      <c r="B11321" s="69">
        <v>1</v>
      </c>
      <c r="C11321" s="69" t="s">
        <v>26854</v>
      </c>
      <c r="D11321" s="69">
        <v>11</v>
      </c>
      <c r="E11321" s="69" t="s">
        <v>27646</v>
      </c>
      <c r="F11321" s="69">
        <v>49645</v>
      </c>
      <c r="G11321" s="69">
        <v>20081013</v>
      </c>
      <c r="H11321" s="69">
        <v>0</v>
      </c>
      <c r="I11321" s="70">
        <v>32897282144</v>
      </c>
      <c r="J11321" s="69" t="s">
        <v>34593</v>
      </c>
      <c r="K11321" s="69" t="s">
        <v>36632</v>
      </c>
    </row>
    <row r="11322" spans="1:11" ht="14.4">
      <c r="A11322" s="69">
        <v>1068538</v>
      </c>
      <c r="B11322" s="69">
        <v>1</v>
      </c>
      <c r="C11322" s="69" t="s">
        <v>26854</v>
      </c>
      <c r="D11322" s="69">
        <v>11</v>
      </c>
      <c r="E11322" s="69" t="s">
        <v>27646</v>
      </c>
      <c r="F11322" s="69">
        <v>49669</v>
      </c>
      <c r="G11322" s="69">
        <v>19951005</v>
      </c>
      <c r="H11322" s="69">
        <v>0</v>
      </c>
      <c r="I11322" s="70">
        <v>32927383250</v>
      </c>
      <c r="J11322" s="69" t="s">
        <v>34504</v>
      </c>
      <c r="K11322" s="69" t="s">
        <v>36633</v>
      </c>
    </row>
    <row r="11323" spans="1:11" ht="14.4">
      <c r="A11323" s="69">
        <v>1634141</v>
      </c>
      <c r="B11323" s="69">
        <v>1</v>
      </c>
      <c r="C11323" s="69" t="s">
        <v>26854</v>
      </c>
      <c r="D11323" s="69">
        <v>11</v>
      </c>
      <c r="E11323" s="69" t="s">
        <v>27646</v>
      </c>
      <c r="F11323" s="69">
        <v>49680</v>
      </c>
      <c r="G11323" s="69">
        <v>20161212</v>
      </c>
      <c r="H11323" s="69">
        <v>0</v>
      </c>
      <c r="I11323" s="70">
        <v>32058629059</v>
      </c>
      <c r="J11323" s="69" t="s">
        <v>34664</v>
      </c>
      <c r="K11323" s="69" t="s">
        <v>36634</v>
      </c>
    </row>
    <row r="11324" spans="1:11" ht="14.4">
      <c r="A11324" s="69">
        <v>1560675</v>
      </c>
      <c r="B11324" s="69">
        <v>1</v>
      </c>
      <c r="C11324" s="69" t="s">
        <v>26854</v>
      </c>
      <c r="D11324" s="69">
        <v>11</v>
      </c>
      <c r="E11324" s="69" t="s">
        <v>27646</v>
      </c>
      <c r="F11324" s="69">
        <v>49689</v>
      </c>
      <c r="G11324" s="69">
        <v>20150601</v>
      </c>
      <c r="H11324" s="69">
        <v>0</v>
      </c>
      <c r="I11324" s="70">
        <v>32109349939</v>
      </c>
      <c r="J11324" s="69" t="s">
        <v>34631</v>
      </c>
      <c r="K11324" s="69" t="s">
        <v>36635</v>
      </c>
    </row>
    <row r="11325" spans="1:11" ht="14.4">
      <c r="A11325" s="69">
        <v>1565876</v>
      </c>
      <c r="B11325" s="69">
        <v>1</v>
      </c>
      <c r="C11325" s="69" t="s">
        <v>26854</v>
      </c>
      <c r="D11325" s="69">
        <v>11</v>
      </c>
      <c r="E11325" s="69" t="s">
        <v>27646</v>
      </c>
      <c r="F11325" s="69">
        <v>49690</v>
      </c>
      <c r="G11325" s="69">
        <v>20150615</v>
      </c>
      <c r="H11325" s="69">
        <v>0</v>
      </c>
      <c r="I11325" s="70">
        <v>32088722221</v>
      </c>
      <c r="J11325" s="69" t="s">
        <v>34591</v>
      </c>
      <c r="K11325" s="69" t="s">
        <v>36636</v>
      </c>
    </row>
    <row r="11326" spans="1:11" ht="14.4">
      <c r="A11326" s="69">
        <v>1729578</v>
      </c>
      <c r="B11326" s="69">
        <v>1</v>
      </c>
      <c r="C11326" s="69" t="s">
        <v>26854</v>
      </c>
      <c r="D11326" s="69">
        <v>11</v>
      </c>
      <c r="E11326" s="69" t="s">
        <v>27646</v>
      </c>
      <c r="F11326" s="69">
        <v>49706</v>
      </c>
      <c r="G11326" s="69">
        <v>20181210</v>
      </c>
      <c r="H11326" s="69">
        <v>0</v>
      </c>
      <c r="I11326" s="70">
        <v>27159770547</v>
      </c>
      <c r="J11326" s="69" t="s">
        <v>34470</v>
      </c>
      <c r="K11326" s="69" t="s">
        <v>36637</v>
      </c>
    </row>
    <row r="11327" spans="1:11" ht="14.4">
      <c r="A11327" s="69">
        <v>1690212</v>
      </c>
      <c r="B11327" s="69">
        <v>1</v>
      </c>
      <c r="C11327" s="69" t="s">
        <v>26854</v>
      </c>
      <c r="D11327" s="69">
        <v>11</v>
      </c>
      <c r="E11327" s="69" t="s">
        <v>27646</v>
      </c>
      <c r="F11327" s="69">
        <v>49764</v>
      </c>
      <c r="G11327" s="69">
        <v>20180129</v>
      </c>
      <c r="H11327" s="69">
        <v>0</v>
      </c>
      <c r="I11327" s="70">
        <v>32018017049</v>
      </c>
      <c r="J11327" s="69" t="s">
        <v>34504</v>
      </c>
      <c r="K11327" s="69" t="s">
        <v>36638</v>
      </c>
    </row>
    <row r="11328" spans="1:11" ht="14.4">
      <c r="A11328" s="69">
        <v>1708084</v>
      </c>
      <c r="B11328" s="69">
        <v>1</v>
      </c>
      <c r="C11328" s="69" t="s">
        <v>26854</v>
      </c>
      <c r="D11328" s="69">
        <v>11</v>
      </c>
      <c r="E11328" s="69" t="s">
        <v>27646</v>
      </c>
      <c r="F11328" s="69">
        <v>49766</v>
      </c>
      <c r="G11328" s="69">
        <v>20180618</v>
      </c>
      <c r="H11328" s="69">
        <v>0</v>
      </c>
      <c r="I11328" s="70">
        <v>32069000837</v>
      </c>
      <c r="J11328" s="69" t="s">
        <v>34499</v>
      </c>
      <c r="K11328" s="69" t="s">
        <v>36639</v>
      </c>
    </row>
    <row r="11329" spans="1:11" ht="14.4">
      <c r="A11329" s="69">
        <v>1749602</v>
      </c>
      <c r="B11329" s="69">
        <v>1</v>
      </c>
      <c r="C11329" s="69" t="s">
        <v>26854</v>
      </c>
      <c r="D11329" s="69">
        <v>11</v>
      </c>
      <c r="E11329" s="69" t="s">
        <v>27646</v>
      </c>
      <c r="F11329" s="69">
        <v>49770</v>
      </c>
      <c r="G11329" s="69">
        <v>20190701</v>
      </c>
      <c r="H11329" s="69">
        <v>0</v>
      </c>
      <c r="I11329" s="70">
        <v>65119120106</v>
      </c>
      <c r="J11329" s="69" t="s">
        <v>34482</v>
      </c>
      <c r="K11329" s="69" t="s">
        <v>36640</v>
      </c>
    </row>
    <row r="11330" spans="1:11" ht="14.4">
      <c r="A11330" s="69">
        <v>1754729</v>
      </c>
      <c r="B11330" s="69">
        <v>1</v>
      </c>
      <c r="C11330" s="69" t="s">
        <v>26854</v>
      </c>
      <c r="D11330" s="69">
        <v>11</v>
      </c>
      <c r="E11330" s="69" t="s">
        <v>27646</v>
      </c>
      <c r="F11330" s="69">
        <v>49820</v>
      </c>
      <c r="G11330" s="69">
        <v>20190811</v>
      </c>
      <c r="H11330" s="69">
        <v>0</v>
      </c>
      <c r="I11330" s="70">
        <v>32937775172</v>
      </c>
      <c r="J11330" s="69" t="s">
        <v>34468</v>
      </c>
      <c r="K11330" s="69" t="s">
        <v>36641</v>
      </c>
    </row>
    <row r="11331" spans="1:11" ht="14.4">
      <c r="A11331" s="69">
        <v>1560526</v>
      </c>
      <c r="B11331" s="69">
        <v>1</v>
      </c>
      <c r="C11331" s="69" t="s">
        <v>26854</v>
      </c>
      <c r="D11331" s="69">
        <v>11</v>
      </c>
      <c r="E11331" s="69" t="s">
        <v>27646</v>
      </c>
      <c r="F11331" s="69">
        <v>49828</v>
      </c>
      <c r="G11331" s="69">
        <v>20150601</v>
      </c>
      <c r="H11331" s="69">
        <v>0</v>
      </c>
      <c r="I11331" s="70">
        <v>32078972331</v>
      </c>
      <c r="J11331" s="69" t="s">
        <v>34593</v>
      </c>
      <c r="K11331" s="69" t="s">
        <v>36642</v>
      </c>
    </row>
    <row r="11332" spans="1:11" ht="14.4">
      <c r="A11332" s="69">
        <v>1068540</v>
      </c>
      <c r="B11332" s="69">
        <v>1</v>
      </c>
      <c r="C11332" s="69" t="s">
        <v>26854</v>
      </c>
      <c r="D11332" s="69">
        <v>11</v>
      </c>
      <c r="E11332" s="69" t="s">
        <v>27646</v>
      </c>
      <c r="F11332" s="69">
        <v>49881</v>
      </c>
      <c r="G11332" s="69">
        <v>19950828</v>
      </c>
      <c r="H11332" s="69">
        <v>0</v>
      </c>
      <c r="I11332" s="70">
        <v>32897386002</v>
      </c>
      <c r="J11332" s="69" t="s">
        <v>30414</v>
      </c>
      <c r="K11332" s="69" t="s">
        <v>36643</v>
      </c>
    </row>
    <row r="11333" spans="1:11" ht="14.4">
      <c r="A11333" s="69">
        <v>1678720</v>
      </c>
      <c r="B11333" s="69">
        <v>1</v>
      </c>
      <c r="C11333" s="69" t="s">
        <v>26854</v>
      </c>
      <c r="D11333" s="69">
        <v>11</v>
      </c>
      <c r="E11333" s="69" t="s">
        <v>27646</v>
      </c>
      <c r="F11333" s="69">
        <v>49891</v>
      </c>
      <c r="G11333" s="69">
        <v>20171106</v>
      </c>
      <c r="H11333" s="69">
        <v>0</v>
      </c>
      <c r="I11333" s="70">
        <v>32099211867</v>
      </c>
      <c r="J11333" s="69" t="s">
        <v>34499</v>
      </c>
      <c r="K11333" s="69" t="s">
        <v>36644</v>
      </c>
    </row>
    <row r="11334" spans="1:11" ht="14.4">
      <c r="A11334" s="69">
        <v>1559947</v>
      </c>
      <c r="B11334" s="69">
        <v>1</v>
      </c>
      <c r="C11334" s="69" t="s">
        <v>26854</v>
      </c>
      <c r="D11334" s="69">
        <v>11</v>
      </c>
      <c r="E11334" s="69" t="s">
        <v>27646</v>
      </c>
      <c r="F11334" s="69">
        <v>49896</v>
      </c>
      <c r="G11334" s="69">
        <v>20150525</v>
      </c>
      <c r="H11334" s="69">
        <v>0</v>
      </c>
      <c r="I11334" s="70">
        <v>33927641762</v>
      </c>
      <c r="J11334" s="69" t="s">
        <v>34487</v>
      </c>
      <c r="K11334" s="69" t="s">
        <v>36645</v>
      </c>
    </row>
    <row r="11335" spans="1:11" ht="14.4">
      <c r="A11335" s="69">
        <v>1833787</v>
      </c>
      <c r="B11335" s="69">
        <v>1</v>
      </c>
      <c r="C11335" s="69" t="s">
        <v>26854</v>
      </c>
      <c r="D11335" s="69">
        <v>11</v>
      </c>
      <c r="E11335" s="69" t="s">
        <v>27646</v>
      </c>
      <c r="F11335" s="69">
        <v>49900</v>
      </c>
      <c r="G11335" s="69">
        <v>20200921</v>
      </c>
      <c r="H11335" s="69">
        <v>0</v>
      </c>
      <c r="I11335" s="70">
        <v>18169866714</v>
      </c>
      <c r="J11335" s="69" t="s">
        <v>30414</v>
      </c>
      <c r="K11335" s="69" t="s">
        <v>36646</v>
      </c>
    </row>
    <row r="11336" spans="1:11" ht="14.4">
      <c r="A11336" s="69">
        <v>1068541</v>
      </c>
      <c r="B11336" s="69">
        <v>1</v>
      </c>
      <c r="C11336" s="69" t="s">
        <v>26854</v>
      </c>
      <c r="D11336" s="69">
        <v>11</v>
      </c>
      <c r="E11336" s="69" t="s">
        <v>27646</v>
      </c>
      <c r="F11336" s="69">
        <v>49926</v>
      </c>
      <c r="G11336" s="69">
        <v>19960219</v>
      </c>
      <c r="H11336" s="69">
        <v>0</v>
      </c>
      <c r="I11336" s="70">
        <v>32836562978</v>
      </c>
      <c r="J11336" s="69" t="s">
        <v>34499</v>
      </c>
      <c r="K11336" s="69" t="s">
        <v>36647</v>
      </c>
    </row>
    <row r="11337" spans="1:11" ht="14.4">
      <c r="A11337" s="69">
        <v>1709342</v>
      </c>
      <c r="B11337" s="69">
        <v>1</v>
      </c>
      <c r="C11337" s="69" t="s">
        <v>26854</v>
      </c>
      <c r="D11337" s="69">
        <v>11</v>
      </c>
      <c r="E11337" s="69" t="s">
        <v>27646</v>
      </c>
      <c r="F11337" s="69">
        <v>49940</v>
      </c>
      <c r="G11337" s="69">
        <v>20180625</v>
      </c>
      <c r="H11337" s="69">
        <v>0</v>
      </c>
      <c r="I11337" s="70">
        <v>32109272586</v>
      </c>
      <c r="J11337" s="69" t="s">
        <v>34499</v>
      </c>
      <c r="K11337" s="69" t="s">
        <v>36648</v>
      </c>
    </row>
    <row r="11338" spans="1:11" ht="14.4">
      <c r="A11338" s="69">
        <v>1431289</v>
      </c>
      <c r="B11338" s="69">
        <v>1</v>
      </c>
      <c r="C11338" s="69" t="s">
        <v>26854</v>
      </c>
      <c r="D11338" s="69">
        <v>11</v>
      </c>
      <c r="E11338" s="69" t="s">
        <v>27646</v>
      </c>
      <c r="F11338" s="69">
        <v>49961</v>
      </c>
      <c r="G11338" s="69">
        <v>20130204</v>
      </c>
      <c r="H11338" s="69">
        <v>0</v>
      </c>
      <c r="I11338" s="70">
        <v>32119123381</v>
      </c>
      <c r="J11338" s="69" t="s">
        <v>34476</v>
      </c>
      <c r="K11338" s="69" t="s">
        <v>36649</v>
      </c>
    </row>
    <row r="11339" spans="1:11" ht="14.4">
      <c r="A11339" s="69">
        <v>1601803</v>
      </c>
      <c r="B11339" s="69">
        <v>1</v>
      </c>
      <c r="C11339" s="69" t="s">
        <v>26854</v>
      </c>
      <c r="D11339" s="69">
        <v>11</v>
      </c>
      <c r="E11339" s="69" t="s">
        <v>27646</v>
      </c>
      <c r="F11339" s="69">
        <v>49963</v>
      </c>
      <c r="G11339" s="69">
        <v>20160404</v>
      </c>
      <c r="H11339" s="69">
        <v>0</v>
      </c>
      <c r="I11339" s="70">
        <v>32139589595</v>
      </c>
      <c r="J11339" s="69" t="s">
        <v>34497</v>
      </c>
      <c r="K11339" s="69" t="s">
        <v>36650</v>
      </c>
    </row>
    <row r="11340" spans="1:11" ht="14.4">
      <c r="A11340" s="69">
        <v>1713680</v>
      </c>
      <c r="B11340" s="69">
        <v>1</v>
      </c>
      <c r="C11340" s="69" t="s">
        <v>26854</v>
      </c>
      <c r="D11340" s="69">
        <v>11</v>
      </c>
      <c r="E11340" s="69" t="s">
        <v>27646</v>
      </c>
      <c r="F11340" s="69">
        <v>49975</v>
      </c>
      <c r="G11340" s="69">
        <v>20180730</v>
      </c>
      <c r="H11340" s="69">
        <v>0</v>
      </c>
      <c r="I11340" s="70">
        <v>32139620507</v>
      </c>
      <c r="J11340" s="69" t="s">
        <v>34499</v>
      </c>
      <c r="K11340" s="69" t="s">
        <v>36651</v>
      </c>
    </row>
    <row r="11341" spans="1:11" ht="14.4">
      <c r="A11341" s="69">
        <v>1567356</v>
      </c>
      <c r="B11341" s="69">
        <v>1</v>
      </c>
      <c r="C11341" s="69" t="s">
        <v>26854</v>
      </c>
      <c r="D11341" s="69">
        <v>11</v>
      </c>
      <c r="E11341" s="69" t="s">
        <v>27646</v>
      </c>
      <c r="F11341" s="69">
        <v>49995</v>
      </c>
      <c r="G11341" s="69">
        <v>20150622</v>
      </c>
      <c r="H11341" s="69">
        <v>0</v>
      </c>
      <c r="I11341" s="70">
        <v>32089306461</v>
      </c>
      <c r="J11341" s="69" t="s">
        <v>34495</v>
      </c>
      <c r="K11341" s="69" t="s">
        <v>36652</v>
      </c>
    </row>
    <row r="11342" spans="1:11" ht="14.4">
      <c r="A11342" s="69">
        <v>1379946</v>
      </c>
      <c r="B11342" s="69">
        <v>1</v>
      </c>
      <c r="C11342" s="69" t="s">
        <v>26854</v>
      </c>
      <c r="D11342" s="69">
        <v>11</v>
      </c>
      <c r="E11342" s="69" t="s">
        <v>27646</v>
      </c>
      <c r="F11342" s="69">
        <v>50059</v>
      </c>
      <c r="G11342" s="69">
        <v>20110221</v>
      </c>
      <c r="H11342" s="69">
        <v>0</v>
      </c>
      <c r="I11342" s="70">
        <v>32089149317</v>
      </c>
      <c r="J11342" s="69" t="s">
        <v>34482</v>
      </c>
      <c r="K11342" s="69" t="s">
        <v>36653</v>
      </c>
    </row>
    <row r="11343" spans="1:11" ht="14.4">
      <c r="A11343" s="69">
        <v>1552221</v>
      </c>
      <c r="B11343" s="69">
        <v>1</v>
      </c>
      <c r="C11343" s="69" t="s">
        <v>26854</v>
      </c>
      <c r="D11343" s="69">
        <v>11</v>
      </c>
      <c r="E11343" s="69" t="s">
        <v>27646</v>
      </c>
      <c r="F11343" s="69">
        <v>50063</v>
      </c>
      <c r="G11343" s="69">
        <v>20150317</v>
      </c>
      <c r="H11343" s="69">
        <v>0</v>
      </c>
      <c r="I11343" s="70">
        <v>3967990213</v>
      </c>
      <c r="J11343" s="69" t="s">
        <v>34482</v>
      </c>
      <c r="K11343" s="69" t="s">
        <v>36654</v>
      </c>
    </row>
    <row r="11344" spans="1:11" ht="14.4">
      <c r="A11344" s="69">
        <v>1559954</v>
      </c>
      <c r="B11344" s="69">
        <v>1</v>
      </c>
      <c r="C11344" s="69" t="s">
        <v>26854</v>
      </c>
      <c r="D11344" s="69">
        <v>11</v>
      </c>
      <c r="E11344" s="69" t="s">
        <v>27646</v>
      </c>
      <c r="F11344" s="69">
        <v>50065</v>
      </c>
      <c r="G11344" s="69">
        <v>20150525</v>
      </c>
      <c r="H11344" s="69">
        <v>0</v>
      </c>
      <c r="I11344" s="70">
        <v>32119449653</v>
      </c>
      <c r="J11344" s="69" t="s">
        <v>30414</v>
      </c>
      <c r="K11344" s="69" t="s">
        <v>36655</v>
      </c>
    </row>
    <row r="11345" spans="1:11" ht="14.4">
      <c r="A11345" s="69">
        <v>1567483</v>
      </c>
      <c r="B11345" s="69">
        <v>1</v>
      </c>
      <c r="C11345" s="69" t="s">
        <v>26854</v>
      </c>
      <c r="D11345" s="69">
        <v>11</v>
      </c>
      <c r="E11345" s="69" t="s">
        <v>27646</v>
      </c>
      <c r="F11345" s="69">
        <v>50067</v>
      </c>
      <c r="G11345" s="69">
        <v>20150622</v>
      </c>
      <c r="H11345" s="69">
        <v>0</v>
      </c>
      <c r="I11345" s="70">
        <v>32058766299</v>
      </c>
      <c r="J11345" s="69" t="s">
        <v>34470</v>
      </c>
      <c r="K11345" s="69" t="s">
        <v>36656</v>
      </c>
    </row>
    <row r="11346" spans="1:11" ht="14.4">
      <c r="A11346" s="69">
        <v>1674243</v>
      </c>
      <c r="B11346" s="69">
        <v>1</v>
      </c>
      <c r="C11346" s="69" t="s">
        <v>26854</v>
      </c>
      <c r="D11346" s="69">
        <v>11</v>
      </c>
      <c r="E11346" s="69" t="s">
        <v>27646</v>
      </c>
      <c r="F11346" s="69">
        <v>50072</v>
      </c>
      <c r="G11346" s="69">
        <v>20171009</v>
      </c>
      <c r="H11346" s="69">
        <v>0</v>
      </c>
      <c r="I11346" s="70">
        <v>32139438223</v>
      </c>
      <c r="J11346" s="69" t="s">
        <v>34472</v>
      </c>
      <c r="K11346" s="69" t="s">
        <v>36657</v>
      </c>
    </row>
    <row r="11347" spans="1:11" ht="14.4">
      <c r="A11347" s="69">
        <v>1710291</v>
      </c>
      <c r="B11347" s="69">
        <v>1</v>
      </c>
      <c r="C11347" s="69" t="s">
        <v>26854</v>
      </c>
      <c r="D11347" s="69">
        <v>11</v>
      </c>
      <c r="E11347" s="69" t="s">
        <v>27646</v>
      </c>
      <c r="F11347" s="69">
        <v>50075</v>
      </c>
      <c r="G11347" s="69">
        <v>20180702</v>
      </c>
      <c r="H11347" s="69">
        <v>0</v>
      </c>
      <c r="I11347" s="70">
        <v>32028623000</v>
      </c>
      <c r="J11347" s="69" t="s">
        <v>34476</v>
      </c>
      <c r="K11347" s="69" t="s">
        <v>36658</v>
      </c>
    </row>
    <row r="11348" spans="1:11" ht="14.4">
      <c r="A11348" s="69">
        <v>1728799</v>
      </c>
      <c r="B11348" s="69">
        <v>1</v>
      </c>
      <c r="C11348" s="69" t="s">
        <v>26854</v>
      </c>
      <c r="D11348" s="69">
        <v>11</v>
      </c>
      <c r="E11348" s="69" t="s">
        <v>27646</v>
      </c>
      <c r="F11348" s="69">
        <v>50104</v>
      </c>
      <c r="G11348" s="69">
        <v>20181203</v>
      </c>
      <c r="H11348" s="69">
        <v>0</v>
      </c>
      <c r="I11348" s="70">
        <v>32089013018</v>
      </c>
      <c r="J11348" s="69" t="s">
        <v>34487</v>
      </c>
      <c r="K11348" s="69" t="s">
        <v>36659</v>
      </c>
    </row>
    <row r="11349" spans="1:11" ht="14.4">
      <c r="A11349" s="69">
        <v>1720483</v>
      </c>
      <c r="B11349" s="69">
        <v>1</v>
      </c>
      <c r="C11349" s="69" t="s">
        <v>26854</v>
      </c>
      <c r="D11349" s="69">
        <v>11</v>
      </c>
      <c r="E11349" s="69" t="s">
        <v>27646</v>
      </c>
      <c r="F11349" s="69">
        <v>50194</v>
      </c>
      <c r="G11349" s="69">
        <v>20181001</v>
      </c>
      <c r="H11349" s="69">
        <v>0</v>
      </c>
      <c r="I11349" s="70">
        <v>32139421344</v>
      </c>
      <c r="J11349" s="69" t="s">
        <v>34593</v>
      </c>
      <c r="K11349" s="69" t="s">
        <v>36660</v>
      </c>
    </row>
    <row r="11350" spans="1:11" ht="14.4">
      <c r="A11350" s="69">
        <v>1507264</v>
      </c>
      <c r="B11350" s="69">
        <v>1</v>
      </c>
      <c r="C11350" s="69" t="s">
        <v>26854</v>
      </c>
      <c r="D11350" s="69">
        <v>11</v>
      </c>
      <c r="E11350" s="69" t="s">
        <v>27646</v>
      </c>
      <c r="F11350" s="69">
        <v>50200</v>
      </c>
      <c r="G11350" s="69">
        <v>20140623</v>
      </c>
      <c r="H11350" s="69">
        <v>0</v>
      </c>
      <c r="I11350" s="70">
        <v>32008408802</v>
      </c>
      <c r="J11350" s="69" t="s">
        <v>30414</v>
      </c>
      <c r="K11350" s="69" t="s">
        <v>36661</v>
      </c>
    </row>
    <row r="11351" spans="1:11" ht="14.4">
      <c r="A11351" s="69">
        <v>1068549</v>
      </c>
      <c r="B11351" s="69">
        <v>1</v>
      </c>
      <c r="C11351" s="69" t="s">
        <v>26854</v>
      </c>
      <c r="D11351" s="69">
        <v>11</v>
      </c>
      <c r="E11351" s="69" t="s">
        <v>27646</v>
      </c>
      <c r="F11351" s="69">
        <v>50286</v>
      </c>
      <c r="G11351" s="69">
        <v>19941226</v>
      </c>
      <c r="H11351" s="69">
        <v>0</v>
      </c>
      <c r="I11351" s="70">
        <v>32937095704</v>
      </c>
      <c r="J11351" s="69" t="s">
        <v>34544</v>
      </c>
      <c r="K11351" s="69" t="s">
        <v>36662</v>
      </c>
    </row>
    <row r="11352" spans="1:11" ht="14.4">
      <c r="A11352" s="69">
        <v>1554724</v>
      </c>
      <c r="B11352" s="69">
        <v>1</v>
      </c>
      <c r="C11352" s="69" t="s">
        <v>26854</v>
      </c>
      <c r="D11352" s="69">
        <v>11</v>
      </c>
      <c r="E11352" s="69" t="s">
        <v>27646</v>
      </c>
      <c r="F11352" s="69">
        <v>50313</v>
      </c>
      <c r="G11352" s="69">
        <v>20150330</v>
      </c>
      <c r="H11352" s="69">
        <v>0</v>
      </c>
      <c r="I11352" s="70">
        <v>32048529773</v>
      </c>
      <c r="J11352" s="69" t="s">
        <v>34472</v>
      </c>
      <c r="K11352" s="69" t="s">
        <v>36663</v>
      </c>
    </row>
    <row r="11353" spans="1:11" ht="14.4">
      <c r="A11353" s="69">
        <v>1715377</v>
      </c>
      <c r="B11353" s="69">
        <v>1</v>
      </c>
      <c r="C11353" s="69" t="s">
        <v>26854</v>
      </c>
      <c r="D11353" s="69">
        <v>11</v>
      </c>
      <c r="E11353" s="69" t="s">
        <v>27646</v>
      </c>
      <c r="F11353" s="69">
        <v>50322</v>
      </c>
      <c r="G11353" s="69">
        <v>20180813</v>
      </c>
      <c r="H11353" s="69">
        <v>0</v>
      </c>
      <c r="I11353" s="70">
        <v>32988045152</v>
      </c>
      <c r="J11353" s="69" t="s">
        <v>34474</v>
      </c>
      <c r="K11353" s="69" t="s">
        <v>36664</v>
      </c>
    </row>
    <row r="11354" spans="1:11" ht="14.4">
      <c r="A11354" s="69">
        <v>1583633</v>
      </c>
      <c r="B11354" s="69">
        <v>1</v>
      </c>
      <c r="C11354" s="69" t="s">
        <v>26854</v>
      </c>
      <c r="D11354" s="69">
        <v>11</v>
      </c>
      <c r="E11354" s="69" t="s">
        <v>27646</v>
      </c>
      <c r="F11354" s="69">
        <v>50360</v>
      </c>
      <c r="G11354" s="69">
        <v>20151102</v>
      </c>
      <c r="H11354" s="69">
        <v>0</v>
      </c>
      <c r="I11354" s="70">
        <v>32007901989</v>
      </c>
      <c r="J11354" s="69" t="s">
        <v>34499</v>
      </c>
      <c r="K11354" s="69" t="s">
        <v>36665</v>
      </c>
    </row>
    <row r="11355" spans="1:11" ht="14.4">
      <c r="A11355" s="69">
        <v>1717554</v>
      </c>
      <c r="B11355" s="69">
        <v>1</v>
      </c>
      <c r="C11355" s="69" t="s">
        <v>26854</v>
      </c>
      <c r="D11355" s="69">
        <v>11</v>
      </c>
      <c r="E11355" s="69" t="s">
        <v>27646</v>
      </c>
      <c r="F11355" s="69">
        <v>50369</v>
      </c>
      <c r="G11355" s="69">
        <v>20180903</v>
      </c>
      <c r="H11355" s="69">
        <v>0</v>
      </c>
      <c r="I11355" s="70">
        <v>6139822255</v>
      </c>
      <c r="J11355" s="69" t="s">
        <v>34495</v>
      </c>
      <c r="K11355" s="69" t="s">
        <v>36666</v>
      </c>
    </row>
    <row r="11356" spans="1:11" ht="14.4">
      <c r="A11356" s="69">
        <v>1712309</v>
      </c>
      <c r="B11356" s="69">
        <v>1</v>
      </c>
      <c r="C11356" s="69" t="s">
        <v>26854</v>
      </c>
      <c r="D11356" s="69">
        <v>11</v>
      </c>
      <c r="E11356" s="69" t="s">
        <v>27646</v>
      </c>
      <c r="F11356" s="69">
        <v>50394</v>
      </c>
      <c r="G11356" s="69">
        <v>20181203</v>
      </c>
      <c r="H11356" s="69">
        <v>0</v>
      </c>
      <c r="I11356" s="70">
        <v>58149633669</v>
      </c>
      <c r="J11356" s="69" t="s">
        <v>30414</v>
      </c>
      <c r="K11356" s="69" t="s">
        <v>2868</v>
      </c>
    </row>
    <row r="11357" spans="1:11" ht="14.4">
      <c r="A11357" s="69">
        <v>1189114</v>
      </c>
      <c r="B11357" s="69">
        <v>1</v>
      </c>
      <c r="C11357" s="69" t="s">
        <v>26854</v>
      </c>
      <c r="D11357" s="69">
        <v>11</v>
      </c>
      <c r="E11357" s="69" t="s">
        <v>27646</v>
      </c>
      <c r="F11357" s="69">
        <v>50500</v>
      </c>
      <c r="G11357" s="69">
        <v>20180813</v>
      </c>
      <c r="H11357" s="69">
        <v>0</v>
      </c>
      <c r="I11357" s="70">
        <v>32907478104</v>
      </c>
      <c r="J11357" s="69" t="s">
        <v>34472</v>
      </c>
      <c r="K11357" s="69" t="s">
        <v>36667</v>
      </c>
    </row>
    <row r="11358" spans="1:11" ht="14.4">
      <c r="A11358" s="69">
        <v>1666090</v>
      </c>
      <c r="B11358" s="69">
        <v>1</v>
      </c>
      <c r="C11358" s="69" t="s">
        <v>26854</v>
      </c>
      <c r="D11358" s="69">
        <v>11</v>
      </c>
      <c r="E11358" s="69" t="s">
        <v>27646</v>
      </c>
      <c r="F11358" s="69">
        <v>50513</v>
      </c>
      <c r="G11358" s="69">
        <v>20170807</v>
      </c>
      <c r="H11358" s="69">
        <v>0</v>
      </c>
      <c r="I11358" s="70">
        <v>32967680797</v>
      </c>
      <c r="J11358" s="69" t="s">
        <v>34495</v>
      </c>
      <c r="K11358" s="69" t="s">
        <v>36668</v>
      </c>
    </row>
    <row r="11359" spans="1:11" ht="14.4">
      <c r="A11359" s="69">
        <v>1687658</v>
      </c>
      <c r="B11359" s="69">
        <v>1</v>
      </c>
      <c r="C11359" s="69" t="s">
        <v>26854</v>
      </c>
      <c r="D11359" s="69">
        <v>11</v>
      </c>
      <c r="E11359" s="69" t="s">
        <v>27646</v>
      </c>
      <c r="F11359" s="69">
        <v>50524</v>
      </c>
      <c r="G11359" s="69">
        <v>20180115</v>
      </c>
      <c r="H11359" s="69">
        <v>0</v>
      </c>
      <c r="I11359" s="70">
        <v>93169852832</v>
      </c>
      <c r="J11359" s="69" t="s">
        <v>34468</v>
      </c>
      <c r="K11359" s="69" t="s">
        <v>36669</v>
      </c>
    </row>
    <row r="11360" spans="1:11" ht="14.4">
      <c r="A11360" s="69">
        <v>1718332</v>
      </c>
      <c r="B11360" s="69">
        <v>1</v>
      </c>
      <c r="C11360" s="69" t="s">
        <v>26854</v>
      </c>
      <c r="D11360" s="69">
        <v>11</v>
      </c>
      <c r="E11360" s="69" t="s">
        <v>27646</v>
      </c>
      <c r="F11360" s="69">
        <v>50535</v>
      </c>
      <c r="G11360" s="69">
        <v>20180910</v>
      </c>
      <c r="H11360" s="69">
        <v>0</v>
      </c>
      <c r="I11360" s="70">
        <v>32038106590</v>
      </c>
      <c r="J11360" s="69" t="s">
        <v>34470</v>
      </c>
      <c r="K11360" s="69" t="s">
        <v>36670</v>
      </c>
    </row>
    <row r="11361" spans="1:11" ht="14.4">
      <c r="A11361" s="69">
        <v>1669030</v>
      </c>
      <c r="B11361" s="69">
        <v>1</v>
      </c>
      <c r="C11361" s="69" t="s">
        <v>26854</v>
      </c>
      <c r="D11361" s="69">
        <v>11</v>
      </c>
      <c r="E11361" s="69" t="s">
        <v>27646</v>
      </c>
      <c r="F11361" s="69">
        <v>50548</v>
      </c>
      <c r="G11361" s="69">
        <v>20170904</v>
      </c>
      <c r="H11361" s="69">
        <v>0</v>
      </c>
      <c r="I11361" s="70">
        <v>32998171394</v>
      </c>
      <c r="J11361" s="69" t="s">
        <v>34476</v>
      </c>
      <c r="K11361" s="69" t="s">
        <v>36671</v>
      </c>
    </row>
    <row r="11362" spans="1:11" ht="14.4">
      <c r="A11362" s="69">
        <v>1724639</v>
      </c>
      <c r="B11362" s="69">
        <v>1</v>
      </c>
      <c r="C11362" s="69" t="s">
        <v>26854</v>
      </c>
      <c r="D11362" s="69">
        <v>11</v>
      </c>
      <c r="E11362" s="69" t="s">
        <v>27646</v>
      </c>
      <c r="F11362" s="69">
        <v>50557</v>
      </c>
      <c r="G11362" s="69">
        <v>20181022</v>
      </c>
      <c r="H11362" s="69">
        <v>0</v>
      </c>
      <c r="I11362" s="70">
        <v>32048423217</v>
      </c>
      <c r="J11362" s="69" t="s">
        <v>34495</v>
      </c>
      <c r="K11362" s="69" t="s">
        <v>36672</v>
      </c>
    </row>
    <row r="11363" spans="1:11" ht="14.4">
      <c r="A11363" s="69">
        <v>1751784</v>
      </c>
      <c r="B11363" s="69">
        <v>1</v>
      </c>
      <c r="C11363" s="69" t="s">
        <v>26854</v>
      </c>
      <c r="D11363" s="69">
        <v>11</v>
      </c>
      <c r="E11363" s="69" t="s">
        <v>27646</v>
      </c>
      <c r="F11363" s="69">
        <v>50559</v>
      </c>
      <c r="G11363" s="69">
        <v>20190722</v>
      </c>
      <c r="H11363" s="69">
        <v>0</v>
      </c>
      <c r="I11363" s="70">
        <v>44180090407</v>
      </c>
      <c r="J11363" s="69" t="s">
        <v>34470</v>
      </c>
      <c r="K11363" s="69" t="s">
        <v>36673</v>
      </c>
    </row>
    <row r="11364" spans="1:11" ht="14.4">
      <c r="A11364" s="69">
        <v>1755888</v>
      </c>
      <c r="B11364" s="69">
        <v>1</v>
      </c>
      <c r="C11364" s="69" t="s">
        <v>26854</v>
      </c>
      <c r="D11364" s="69">
        <v>11</v>
      </c>
      <c r="E11364" s="69" t="s">
        <v>27646</v>
      </c>
      <c r="F11364" s="69">
        <v>50562</v>
      </c>
      <c r="G11364" s="69">
        <v>20190826</v>
      </c>
      <c r="H11364" s="69">
        <v>0</v>
      </c>
      <c r="I11364" s="70">
        <v>32119255621</v>
      </c>
      <c r="J11364" s="69" t="s">
        <v>34470</v>
      </c>
      <c r="K11364" s="69" t="s">
        <v>36674</v>
      </c>
    </row>
    <row r="11365" spans="1:11" ht="14.4">
      <c r="A11365" s="69">
        <v>1216481</v>
      </c>
      <c r="B11365" s="69">
        <v>1</v>
      </c>
      <c r="C11365" s="69" t="s">
        <v>26854</v>
      </c>
      <c r="D11365" s="69">
        <v>11</v>
      </c>
      <c r="E11365" s="69" t="s">
        <v>27646</v>
      </c>
      <c r="F11365" s="69">
        <v>50586</v>
      </c>
      <c r="G11365" s="69">
        <v>20040105</v>
      </c>
      <c r="H11365" s="69">
        <v>0</v>
      </c>
      <c r="I11365" s="70">
        <v>32907295763</v>
      </c>
      <c r="J11365" s="69" t="s">
        <v>34487</v>
      </c>
      <c r="K11365" s="69" t="s">
        <v>36675</v>
      </c>
    </row>
    <row r="11366" spans="1:11" ht="14.4">
      <c r="A11366" s="69">
        <v>1558326</v>
      </c>
      <c r="B11366" s="69">
        <v>1</v>
      </c>
      <c r="C11366" s="69" t="s">
        <v>26854</v>
      </c>
      <c r="D11366" s="69">
        <v>11</v>
      </c>
      <c r="E11366" s="69" t="s">
        <v>27646</v>
      </c>
      <c r="F11366" s="69">
        <v>50595</v>
      </c>
      <c r="G11366" s="69">
        <v>20150511</v>
      </c>
      <c r="H11366" s="69">
        <v>0</v>
      </c>
      <c r="I11366" s="70">
        <v>32048615465</v>
      </c>
      <c r="J11366" s="69" t="s">
        <v>34544</v>
      </c>
      <c r="K11366" s="69" t="s">
        <v>36676</v>
      </c>
    </row>
    <row r="11367" spans="1:11" ht="14.4">
      <c r="A11367" s="69">
        <v>1244780</v>
      </c>
      <c r="B11367" s="69">
        <v>1</v>
      </c>
      <c r="C11367" s="69" t="s">
        <v>26854</v>
      </c>
      <c r="D11367" s="69">
        <v>11</v>
      </c>
      <c r="E11367" s="69" t="s">
        <v>27646</v>
      </c>
      <c r="F11367" s="69">
        <v>50614</v>
      </c>
      <c r="G11367" s="69">
        <v>20050214</v>
      </c>
      <c r="H11367" s="69">
        <v>0</v>
      </c>
      <c r="I11367" s="70">
        <v>32018610405</v>
      </c>
      <c r="J11367" s="69" t="s">
        <v>34497</v>
      </c>
      <c r="K11367" s="69" t="s">
        <v>36677</v>
      </c>
    </row>
    <row r="11368" spans="1:11" ht="14.4">
      <c r="A11368" s="69">
        <v>1294983</v>
      </c>
      <c r="B11368" s="69">
        <v>1</v>
      </c>
      <c r="C11368" s="69" t="s">
        <v>26854</v>
      </c>
      <c r="D11368" s="69">
        <v>11</v>
      </c>
      <c r="E11368" s="69" t="s">
        <v>27646</v>
      </c>
      <c r="F11368" s="69">
        <v>50615</v>
      </c>
      <c r="G11368" s="69">
        <v>20070416</v>
      </c>
      <c r="H11368" s="69">
        <v>0</v>
      </c>
      <c r="I11368" s="70">
        <v>32998284635</v>
      </c>
      <c r="J11368" s="69" t="s">
        <v>34487</v>
      </c>
      <c r="K11368" s="69" t="s">
        <v>36678</v>
      </c>
    </row>
    <row r="11369" spans="1:11" ht="14.4">
      <c r="A11369" s="69">
        <v>1846290</v>
      </c>
      <c r="B11369" s="69">
        <v>1</v>
      </c>
      <c r="C11369" s="69" t="s">
        <v>26854</v>
      </c>
      <c r="D11369" s="69">
        <v>11</v>
      </c>
      <c r="E11369" s="69" t="s">
        <v>27646</v>
      </c>
      <c r="F11369" s="69">
        <v>50626</v>
      </c>
      <c r="G11369" s="69">
        <v>20201214</v>
      </c>
      <c r="H11369" s="69">
        <v>0</v>
      </c>
      <c r="I11369" s="70">
        <v>32169892125</v>
      </c>
      <c r="J11369" s="69" t="s">
        <v>34499</v>
      </c>
      <c r="K11369" s="69" t="s">
        <v>36679</v>
      </c>
    </row>
    <row r="11370" spans="1:11" ht="14.4">
      <c r="A11370" s="69">
        <v>1685986</v>
      </c>
      <c r="B11370" s="69">
        <v>1</v>
      </c>
      <c r="C11370" s="69" t="s">
        <v>26854</v>
      </c>
      <c r="D11370" s="69">
        <v>11</v>
      </c>
      <c r="E11370" s="69" t="s">
        <v>27646</v>
      </c>
      <c r="F11370" s="69">
        <v>50661</v>
      </c>
      <c r="G11370" s="69">
        <v>20181105</v>
      </c>
      <c r="H11370" s="69">
        <v>0</v>
      </c>
      <c r="I11370" s="70">
        <v>86169406641</v>
      </c>
      <c r="J11370" s="69" t="s">
        <v>30414</v>
      </c>
      <c r="K11370" s="69" t="s">
        <v>36680</v>
      </c>
    </row>
    <row r="11371" spans="1:11" ht="14.4">
      <c r="A11371" s="69">
        <v>1068564</v>
      </c>
      <c r="B11371" s="69">
        <v>1</v>
      </c>
      <c r="C11371" s="69" t="s">
        <v>26854</v>
      </c>
      <c r="D11371" s="69">
        <v>11</v>
      </c>
      <c r="E11371" s="69" t="s">
        <v>27646</v>
      </c>
      <c r="F11371" s="69">
        <v>50664</v>
      </c>
      <c r="G11371" s="69">
        <v>19951023</v>
      </c>
      <c r="H11371" s="69">
        <v>0</v>
      </c>
      <c r="I11371" s="70">
        <v>32896983544</v>
      </c>
      <c r="J11371" s="69" t="s">
        <v>34535</v>
      </c>
      <c r="K11371" s="69" t="s">
        <v>36681</v>
      </c>
    </row>
    <row r="11372" spans="1:11" ht="14.4">
      <c r="A11372" s="69">
        <v>1498059</v>
      </c>
      <c r="B11372" s="69">
        <v>1</v>
      </c>
      <c r="C11372" s="69" t="s">
        <v>26854</v>
      </c>
      <c r="D11372" s="69">
        <v>11</v>
      </c>
      <c r="E11372" s="69" t="s">
        <v>27646</v>
      </c>
      <c r="F11372" s="69">
        <v>50665</v>
      </c>
      <c r="G11372" s="69">
        <v>20140609</v>
      </c>
      <c r="H11372" s="69">
        <v>0</v>
      </c>
      <c r="I11372" s="70">
        <v>47887306240</v>
      </c>
      <c r="J11372" s="69" t="s">
        <v>34482</v>
      </c>
      <c r="K11372" s="69" t="s">
        <v>36682</v>
      </c>
    </row>
    <row r="11373" spans="1:11" ht="14.4">
      <c r="A11373" s="69">
        <v>1418226</v>
      </c>
      <c r="B11373" s="69">
        <v>1</v>
      </c>
      <c r="C11373" s="69" t="s">
        <v>26854</v>
      </c>
      <c r="D11373" s="69">
        <v>11</v>
      </c>
      <c r="E11373" s="69" t="s">
        <v>27646</v>
      </c>
      <c r="F11373" s="69">
        <v>50669</v>
      </c>
      <c r="G11373" s="69">
        <v>20120820</v>
      </c>
      <c r="H11373" s="69">
        <v>0</v>
      </c>
      <c r="I11373" s="70">
        <v>47937439561</v>
      </c>
      <c r="J11373" s="69" t="s">
        <v>34480</v>
      </c>
      <c r="K11373" s="69" t="s">
        <v>36683</v>
      </c>
    </row>
    <row r="11374" spans="1:11" ht="14.4">
      <c r="A11374" s="69">
        <v>1068567</v>
      </c>
      <c r="B11374" s="69">
        <v>1</v>
      </c>
      <c r="C11374" s="69" t="s">
        <v>26854</v>
      </c>
      <c r="D11374" s="69">
        <v>11</v>
      </c>
      <c r="E11374" s="69" t="s">
        <v>27646</v>
      </c>
      <c r="F11374" s="69">
        <v>50692</v>
      </c>
      <c r="G11374" s="69">
        <v>20180212</v>
      </c>
      <c r="H11374" s="69">
        <v>0</v>
      </c>
      <c r="I11374" s="70">
        <v>32937778861</v>
      </c>
      <c r="J11374" s="69" t="s">
        <v>34470</v>
      </c>
      <c r="K11374" s="69" t="s">
        <v>36684</v>
      </c>
    </row>
    <row r="11375" spans="1:11" ht="14.4">
      <c r="A11375" s="69">
        <v>1068569</v>
      </c>
      <c r="B11375" s="69">
        <v>1</v>
      </c>
      <c r="C11375" s="69" t="s">
        <v>26854</v>
      </c>
      <c r="D11375" s="69">
        <v>11</v>
      </c>
      <c r="E11375" s="69" t="s">
        <v>27646</v>
      </c>
      <c r="F11375" s="69">
        <v>50697</v>
      </c>
      <c r="G11375" s="69">
        <v>19970219</v>
      </c>
      <c r="H11375" s="69">
        <v>0</v>
      </c>
      <c r="I11375" s="70">
        <v>32907380003</v>
      </c>
      <c r="J11375" s="69" t="s">
        <v>34535</v>
      </c>
      <c r="K11375" s="69" t="s">
        <v>36685</v>
      </c>
    </row>
    <row r="11376" spans="1:11" ht="14.4">
      <c r="A11376" s="69">
        <v>1541120</v>
      </c>
      <c r="B11376" s="69">
        <v>1</v>
      </c>
      <c r="C11376" s="69" t="s">
        <v>26854</v>
      </c>
      <c r="D11376" s="69">
        <v>11</v>
      </c>
      <c r="E11376" s="69" t="s">
        <v>27646</v>
      </c>
      <c r="F11376" s="69">
        <v>50730</v>
      </c>
      <c r="G11376" s="69">
        <v>20150126</v>
      </c>
      <c r="H11376" s="69">
        <v>0</v>
      </c>
      <c r="I11376" s="70">
        <v>47008256597</v>
      </c>
      <c r="J11376" s="69" t="s">
        <v>34544</v>
      </c>
      <c r="K11376" s="69" t="s">
        <v>36686</v>
      </c>
    </row>
    <row r="11377" spans="1:11" ht="14.4">
      <c r="A11377" s="69">
        <v>1636409</v>
      </c>
      <c r="B11377" s="69">
        <v>1</v>
      </c>
      <c r="C11377" s="69" t="s">
        <v>26854</v>
      </c>
      <c r="D11377" s="69">
        <v>11</v>
      </c>
      <c r="E11377" s="69" t="s">
        <v>27646</v>
      </c>
      <c r="F11377" s="69">
        <v>50736</v>
      </c>
      <c r="G11377" s="69">
        <v>20170109</v>
      </c>
      <c r="H11377" s="69">
        <v>0</v>
      </c>
      <c r="I11377" s="70">
        <v>8149573456</v>
      </c>
      <c r="J11377" s="69" t="s">
        <v>34593</v>
      </c>
      <c r="K11377" s="69" t="s">
        <v>36687</v>
      </c>
    </row>
    <row r="11378" spans="1:11" ht="14.4">
      <c r="A11378" s="69">
        <v>1663377</v>
      </c>
      <c r="B11378" s="69">
        <v>1</v>
      </c>
      <c r="C11378" s="69" t="s">
        <v>26854</v>
      </c>
      <c r="D11378" s="69">
        <v>11</v>
      </c>
      <c r="E11378" s="69" t="s">
        <v>27646</v>
      </c>
      <c r="F11378" s="69">
        <v>50738</v>
      </c>
      <c r="G11378" s="69">
        <v>20170717</v>
      </c>
      <c r="H11378" s="69">
        <v>0</v>
      </c>
      <c r="I11378" s="70">
        <v>3149166336</v>
      </c>
      <c r="J11378" s="69" t="s">
        <v>34499</v>
      </c>
      <c r="K11378" s="69" t="s">
        <v>36688</v>
      </c>
    </row>
    <row r="11379" spans="1:11" ht="14.4">
      <c r="A11379" s="69">
        <v>1809223</v>
      </c>
      <c r="B11379" s="69">
        <v>1</v>
      </c>
      <c r="C11379" s="69" t="s">
        <v>26854</v>
      </c>
      <c r="D11379" s="69">
        <v>11</v>
      </c>
      <c r="E11379" s="69" t="s">
        <v>27646</v>
      </c>
      <c r="F11379" s="69">
        <v>50741</v>
      </c>
      <c r="G11379" s="69">
        <v>20200824</v>
      </c>
      <c r="H11379" s="69">
        <v>0</v>
      </c>
      <c r="I11379" s="70">
        <v>25190245305</v>
      </c>
      <c r="J11379" s="69" t="s">
        <v>34472</v>
      </c>
      <c r="K11379" s="69" t="s">
        <v>36689</v>
      </c>
    </row>
    <row r="11380" spans="1:11" ht="14.4">
      <c r="A11380" s="69">
        <v>1566014</v>
      </c>
      <c r="B11380" s="69">
        <v>1</v>
      </c>
      <c r="C11380" s="69" t="s">
        <v>26854</v>
      </c>
      <c r="D11380" s="69">
        <v>11</v>
      </c>
      <c r="E11380" s="69" t="s">
        <v>27646</v>
      </c>
      <c r="F11380" s="69">
        <v>50758</v>
      </c>
      <c r="G11380" s="69">
        <v>20150615</v>
      </c>
      <c r="H11380" s="69">
        <v>0</v>
      </c>
      <c r="I11380" s="70">
        <v>32119266149</v>
      </c>
      <c r="J11380" s="69" t="s">
        <v>34476</v>
      </c>
      <c r="K11380" s="69" t="s">
        <v>36690</v>
      </c>
    </row>
    <row r="11381" spans="1:11" ht="14.4">
      <c r="A11381" s="69">
        <v>1612690</v>
      </c>
      <c r="B11381" s="69">
        <v>1</v>
      </c>
      <c r="C11381" s="69" t="s">
        <v>26854</v>
      </c>
      <c r="D11381" s="69">
        <v>11</v>
      </c>
      <c r="E11381" s="69" t="s">
        <v>27646</v>
      </c>
      <c r="F11381" s="69">
        <v>50789</v>
      </c>
      <c r="G11381" s="69">
        <v>20160530</v>
      </c>
      <c r="H11381" s="69">
        <v>0</v>
      </c>
      <c r="I11381" s="70">
        <v>60947778266</v>
      </c>
      <c r="J11381" s="69" t="s">
        <v>34547</v>
      </c>
      <c r="K11381" s="69" t="s">
        <v>36691</v>
      </c>
    </row>
    <row r="11382" spans="1:11" ht="14.4">
      <c r="A11382" s="69">
        <v>1340677</v>
      </c>
      <c r="B11382" s="69">
        <v>1</v>
      </c>
      <c r="C11382" s="69" t="s">
        <v>26854</v>
      </c>
      <c r="D11382" s="69">
        <v>11</v>
      </c>
      <c r="E11382" s="69" t="s">
        <v>27646</v>
      </c>
      <c r="F11382" s="69">
        <v>50959</v>
      </c>
      <c r="G11382" s="69">
        <v>20090622</v>
      </c>
      <c r="H11382" s="69">
        <v>0</v>
      </c>
      <c r="I11382" s="70">
        <v>43078966603</v>
      </c>
      <c r="J11382" s="69" t="s">
        <v>34504</v>
      </c>
      <c r="K11382" s="69" t="s">
        <v>36692</v>
      </c>
    </row>
    <row r="11383" spans="1:11" ht="14.4">
      <c r="A11383" s="69">
        <v>1670240</v>
      </c>
      <c r="B11383" s="69">
        <v>1</v>
      </c>
      <c r="C11383" s="69" t="s">
        <v>26854</v>
      </c>
      <c r="D11383" s="69">
        <v>11</v>
      </c>
      <c r="E11383" s="69" t="s">
        <v>27646</v>
      </c>
      <c r="F11383" s="69">
        <v>51004</v>
      </c>
      <c r="G11383" s="69">
        <v>20170911</v>
      </c>
      <c r="H11383" s="69">
        <v>0</v>
      </c>
      <c r="I11383" s="70">
        <v>10159721561</v>
      </c>
      <c r="J11383" s="69" t="s">
        <v>34472</v>
      </c>
      <c r="K11383" s="69" t="s">
        <v>36693</v>
      </c>
    </row>
    <row r="11384" spans="1:11" ht="14.4">
      <c r="A11384" s="69">
        <v>1582815</v>
      </c>
      <c r="B11384" s="69">
        <v>1</v>
      </c>
      <c r="C11384" s="69" t="s">
        <v>26854</v>
      </c>
      <c r="D11384" s="69">
        <v>11</v>
      </c>
      <c r="E11384" s="69" t="s">
        <v>27646</v>
      </c>
      <c r="F11384" s="69">
        <v>51015</v>
      </c>
      <c r="G11384" s="69">
        <v>20151026</v>
      </c>
      <c r="H11384" s="69">
        <v>0</v>
      </c>
      <c r="I11384" s="70">
        <v>32119205667</v>
      </c>
      <c r="J11384" s="69" t="s">
        <v>34472</v>
      </c>
      <c r="K11384" s="69" t="s">
        <v>36694</v>
      </c>
    </row>
    <row r="11385" spans="1:11" ht="14.4">
      <c r="A11385" s="69">
        <v>1842163</v>
      </c>
      <c r="B11385" s="69">
        <v>1</v>
      </c>
      <c r="C11385" s="69" t="s">
        <v>26854</v>
      </c>
      <c r="D11385" s="69">
        <v>11</v>
      </c>
      <c r="E11385" s="69" t="s">
        <v>27646</v>
      </c>
      <c r="F11385" s="69">
        <v>51020</v>
      </c>
      <c r="G11385" s="69">
        <v>20201117</v>
      </c>
      <c r="H11385" s="69">
        <v>0</v>
      </c>
      <c r="I11385" s="70">
        <v>34877060102</v>
      </c>
      <c r="J11385" s="69" t="s">
        <v>34470</v>
      </c>
      <c r="K11385" s="69" t="s">
        <v>36695</v>
      </c>
    </row>
    <row r="11386" spans="1:11" ht="14.4">
      <c r="A11386" s="69">
        <v>1843304</v>
      </c>
      <c r="B11386" s="69">
        <v>1</v>
      </c>
      <c r="C11386" s="69" t="s">
        <v>26854</v>
      </c>
      <c r="D11386" s="69">
        <v>11</v>
      </c>
      <c r="E11386" s="69" t="s">
        <v>27646</v>
      </c>
      <c r="F11386" s="69">
        <v>51021</v>
      </c>
      <c r="G11386" s="69">
        <v>20201123</v>
      </c>
      <c r="H11386" s="69">
        <v>0</v>
      </c>
      <c r="I11386" s="70">
        <v>8179210086</v>
      </c>
      <c r="J11386" s="69" t="s">
        <v>34499</v>
      </c>
      <c r="K11386" s="69" t="s">
        <v>36696</v>
      </c>
    </row>
    <row r="11387" spans="1:11" ht="14.4">
      <c r="A11387" s="69">
        <v>2036237</v>
      </c>
      <c r="B11387" s="69">
        <v>1</v>
      </c>
      <c r="C11387" s="69" t="s">
        <v>26854</v>
      </c>
      <c r="D11387" s="69">
        <v>11</v>
      </c>
      <c r="E11387" s="69" t="s">
        <v>27646</v>
      </c>
      <c r="F11387" s="69">
        <v>51023</v>
      </c>
      <c r="G11387" s="69">
        <v>20210830</v>
      </c>
      <c r="H11387" s="69">
        <v>0</v>
      </c>
      <c r="I11387" s="70">
        <v>18190208274</v>
      </c>
      <c r="J11387" s="69" t="s">
        <v>30414</v>
      </c>
      <c r="K11387" s="69" t="s">
        <v>36697</v>
      </c>
    </row>
    <row r="11388" spans="1:11" ht="14.4">
      <c r="A11388" s="69">
        <v>1670186</v>
      </c>
      <c r="B11388" s="69">
        <v>1</v>
      </c>
      <c r="C11388" s="69" t="s">
        <v>26854</v>
      </c>
      <c r="D11388" s="69">
        <v>11</v>
      </c>
      <c r="E11388" s="69" t="s">
        <v>27646</v>
      </c>
      <c r="F11388" s="69">
        <v>51029</v>
      </c>
      <c r="G11388" s="69">
        <v>20170911</v>
      </c>
      <c r="H11388" s="69">
        <v>0</v>
      </c>
      <c r="I11388" s="70">
        <v>35058735644</v>
      </c>
      <c r="J11388" s="69" t="s">
        <v>34509</v>
      </c>
      <c r="K11388" s="69" t="s">
        <v>36698</v>
      </c>
    </row>
    <row r="11389" spans="1:11" ht="14.4">
      <c r="A11389" s="69">
        <v>1068579</v>
      </c>
      <c r="B11389" s="69">
        <v>1</v>
      </c>
      <c r="C11389" s="69" t="s">
        <v>26854</v>
      </c>
      <c r="D11389" s="69">
        <v>11</v>
      </c>
      <c r="E11389" s="69" t="s">
        <v>27646</v>
      </c>
      <c r="F11389" s="69">
        <v>51112</v>
      </c>
      <c r="G11389" s="69">
        <v>19950303</v>
      </c>
      <c r="H11389" s="69">
        <v>0</v>
      </c>
      <c r="I11389" s="70">
        <v>32957576070</v>
      </c>
      <c r="J11389" s="69" t="s">
        <v>34476</v>
      </c>
      <c r="K11389" s="69" t="s">
        <v>36699</v>
      </c>
    </row>
    <row r="11390" spans="1:11" ht="14.4">
      <c r="A11390" s="69">
        <v>1754595</v>
      </c>
      <c r="B11390" s="69">
        <v>1</v>
      </c>
      <c r="C11390" s="69" t="s">
        <v>26854</v>
      </c>
      <c r="D11390" s="69">
        <v>11</v>
      </c>
      <c r="E11390" s="69" t="s">
        <v>27646</v>
      </c>
      <c r="F11390" s="69">
        <v>51121</v>
      </c>
      <c r="G11390" s="69">
        <v>20190811</v>
      </c>
      <c r="H11390" s="69">
        <v>0</v>
      </c>
      <c r="I11390" s="70">
        <v>60917486213</v>
      </c>
      <c r="J11390" s="69" t="s">
        <v>34468</v>
      </c>
      <c r="K11390" s="69" t="s">
        <v>36700</v>
      </c>
    </row>
    <row r="11391" spans="1:11" ht="14.4">
      <c r="A11391" s="69">
        <v>1639182</v>
      </c>
      <c r="B11391" s="69">
        <v>1</v>
      </c>
      <c r="C11391" s="69" t="s">
        <v>26854</v>
      </c>
      <c r="D11391" s="69">
        <v>11</v>
      </c>
      <c r="E11391" s="69" t="s">
        <v>27646</v>
      </c>
      <c r="F11391" s="69">
        <v>51165</v>
      </c>
      <c r="G11391" s="69">
        <v>20170130</v>
      </c>
      <c r="H11391" s="69">
        <v>0</v>
      </c>
      <c r="I11391" s="70">
        <v>5169793527</v>
      </c>
      <c r="J11391" s="69" t="s">
        <v>34497</v>
      </c>
      <c r="K11391" s="69" t="s">
        <v>36701</v>
      </c>
    </row>
    <row r="11392" spans="1:11" ht="14.4">
      <c r="A11392" s="69">
        <v>1413609</v>
      </c>
      <c r="B11392" s="69">
        <v>1</v>
      </c>
      <c r="C11392" s="69" t="s">
        <v>26854</v>
      </c>
      <c r="D11392" s="69">
        <v>11</v>
      </c>
      <c r="E11392" s="69" t="s">
        <v>27646</v>
      </c>
      <c r="F11392" s="69">
        <v>51173</v>
      </c>
      <c r="G11392" s="69">
        <v>20120618</v>
      </c>
      <c r="H11392" s="69">
        <v>0</v>
      </c>
      <c r="I11392" s="70">
        <v>32856788479</v>
      </c>
      <c r="J11392" s="69" t="s">
        <v>34499</v>
      </c>
      <c r="K11392" s="69" t="s">
        <v>36702</v>
      </c>
    </row>
    <row r="11393" spans="1:11" ht="14.4">
      <c r="A11393" s="69">
        <v>1573228</v>
      </c>
      <c r="B11393" s="69">
        <v>1</v>
      </c>
      <c r="C11393" s="69" t="s">
        <v>26854</v>
      </c>
      <c r="D11393" s="69">
        <v>11</v>
      </c>
      <c r="E11393" s="69" t="s">
        <v>27646</v>
      </c>
      <c r="F11393" s="69">
        <v>51211</v>
      </c>
      <c r="G11393" s="69">
        <v>20150803</v>
      </c>
      <c r="H11393" s="69">
        <v>0</v>
      </c>
      <c r="I11393" s="70">
        <v>34079002027</v>
      </c>
      <c r="J11393" s="69" t="s">
        <v>34591</v>
      </c>
      <c r="K11393" s="69" t="s">
        <v>36703</v>
      </c>
    </row>
    <row r="11394" spans="1:11" ht="14.4">
      <c r="A11394" s="69">
        <v>1750992</v>
      </c>
      <c r="B11394" s="69">
        <v>1</v>
      </c>
      <c r="C11394" s="69" t="s">
        <v>26854</v>
      </c>
      <c r="D11394" s="69">
        <v>11</v>
      </c>
      <c r="E11394" s="69" t="s">
        <v>27646</v>
      </c>
      <c r="F11394" s="69">
        <v>51238</v>
      </c>
      <c r="G11394" s="69">
        <v>20190715</v>
      </c>
      <c r="H11394" s="69">
        <v>0</v>
      </c>
      <c r="I11394" s="70">
        <v>32998009354</v>
      </c>
      <c r="J11394" s="69" t="s">
        <v>34535</v>
      </c>
      <c r="K11394" s="69" t="s">
        <v>36704</v>
      </c>
    </row>
    <row r="11395" spans="1:11" ht="14.4">
      <c r="A11395" s="69">
        <v>1850387</v>
      </c>
      <c r="B11395" s="69">
        <v>1</v>
      </c>
      <c r="C11395" s="69" t="s">
        <v>26854</v>
      </c>
      <c r="D11395" s="69">
        <v>11</v>
      </c>
      <c r="E11395" s="69" t="s">
        <v>27646</v>
      </c>
      <c r="F11395" s="69">
        <v>51246</v>
      </c>
      <c r="G11395" s="69">
        <v>20210118</v>
      </c>
      <c r="H11395" s="69">
        <v>0</v>
      </c>
      <c r="I11395" s="70">
        <v>26190045166</v>
      </c>
      <c r="J11395" s="69" t="s">
        <v>34492</v>
      </c>
      <c r="K11395" s="69" t="s">
        <v>36705</v>
      </c>
    </row>
    <row r="11396" spans="1:11" ht="14.4">
      <c r="A11396" s="69">
        <v>1068584</v>
      </c>
      <c r="B11396" s="69">
        <v>1</v>
      </c>
      <c r="C11396" s="69" t="s">
        <v>26854</v>
      </c>
      <c r="D11396" s="69">
        <v>11</v>
      </c>
      <c r="E11396" s="69" t="s">
        <v>27646</v>
      </c>
      <c r="F11396" s="69">
        <v>51256</v>
      </c>
      <c r="G11396" s="69">
        <v>20090622</v>
      </c>
      <c r="H11396" s="69">
        <v>0</v>
      </c>
      <c r="I11396" s="70">
        <v>60937875270</v>
      </c>
      <c r="J11396" s="69" t="s">
        <v>34472</v>
      </c>
      <c r="K11396" s="69" t="s">
        <v>36706</v>
      </c>
    </row>
    <row r="11397" spans="1:11" ht="14.4">
      <c r="A11397" s="69">
        <v>1651822</v>
      </c>
      <c r="B11397" s="69">
        <v>1</v>
      </c>
      <c r="C11397" s="69" t="s">
        <v>26854</v>
      </c>
      <c r="D11397" s="69">
        <v>11</v>
      </c>
      <c r="E11397" s="69" t="s">
        <v>27646</v>
      </c>
      <c r="F11397" s="69">
        <v>51257</v>
      </c>
      <c r="G11397" s="69">
        <v>20170417</v>
      </c>
      <c r="H11397" s="69">
        <v>0</v>
      </c>
      <c r="I11397" s="70">
        <v>32129497999</v>
      </c>
      <c r="J11397" s="69" t="s">
        <v>34470</v>
      </c>
      <c r="K11397" s="69" t="s">
        <v>36707</v>
      </c>
    </row>
    <row r="11398" spans="1:11" ht="14.4">
      <c r="A11398" s="69">
        <v>1381188</v>
      </c>
      <c r="B11398" s="69">
        <v>1</v>
      </c>
      <c r="C11398" s="69" t="s">
        <v>26854</v>
      </c>
      <c r="D11398" s="69">
        <v>11</v>
      </c>
      <c r="E11398" s="69" t="s">
        <v>27646</v>
      </c>
      <c r="F11398" s="69">
        <v>51352</v>
      </c>
      <c r="G11398" s="69">
        <v>20110314</v>
      </c>
      <c r="H11398" s="69">
        <v>0</v>
      </c>
      <c r="I11398" s="70">
        <v>32078731208</v>
      </c>
      <c r="J11398" s="69" t="s">
        <v>34482</v>
      </c>
      <c r="K11398" s="69" t="s">
        <v>36708</v>
      </c>
    </row>
    <row r="11399" spans="1:11" ht="14.4">
      <c r="A11399" s="69">
        <v>1425667</v>
      </c>
      <c r="B11399" s="69">
        <v>1</v>
      </c>
      <c r="C11399" s="69" t="s">
        <v>26854</v>
      </c>
      <c r="D11399" s="69">
        <v>11</v>
      </c>
      <c r="E11399" s="69" t="s">
        <v>27646</v>
      </c>
      <c r="F11399" s="69">
        <v>51355</v>
      </c>
      <c r="G11399" s="69">
        <v>20170328</v>
      </c>
      <c r="H11399" s="69">
        <v>0</v>
      </c>
      <c r="I11399" s="70">
        <v>82027002367</v>
      </c>
      <c r="J11399" s="69" t="s">
        <v>30727</v>
      </c>
      <c r="K11399" s="69" t="s">
        <v>36709</v>
      </c>
    </row>
    <row r="11400" spans="1:11" ht="14.4">
      <c r="A11400" s="69">
        <v>1731538</v>
      </c>
      <c r="B11400" s="69">
        <v>1</v>
      </c>
      <c r="C11400" s="69" t="s">
        <v>26854</v>
      </c>
      <c r="D11400" s="69">
        <v>11</v>
      </c>
      <c r="E11400" s="69" t="s">
        <v>27646</v>
      </c>
      <c r="F11400" s="69">
        <v>51373</v>
      </c>
      <c r="G11400" s="69">
        <v>20190107</v>
      </c>
      <c r="H11400" s="69">
        <v>0</v>
      </c>
      <c r="I11400" s="70">
        <v>63159817848</v>
      </c>
      <c r="J11400" s="69" t="s">
        <v>30414</v>
      </c>
      <c r="K11400" s="69" t="s">
        <v>36710</v>
      </c>
    </row>
    <row r="11401" spans="1:11" ht="14.4">
      <c r="A11401" s="69">
        <v>1341084</v>
      </c>
      <c r="B11401" s="69">
        <v>1</v>
      </c>
      <c r="C11401" s="69" t="s">
        <v>26854</v>
      </c>
      <c r="D11401" s="69">
        <v>11</v>
      </c>
      <c r="E11401" s="69" t="s">
        <v>27646</v>
      </c>
      <c r="F11401" s="69">
        <v>51493</v>
      </c>
      <c r="G11401" s="69">
        <v>20090629</v>
      </c>
      <c r="H11401" s="69">
        <v>0</v>
      </c>
      <c r="I11401" s="70">
        <v>32997928844</v>
      </c>
      <c r="J11401" s="69" t="s">
        <v>34492</v>
      </c>
      <c r="K11401" s="69" t="s">
        <v>36711</v>
      </c>
    </row>
    <row r="11402" spans="1:11" ht="14.4">
      <c r="A11402" s="69">
        <v>1670253</v>
      </c>
      <c r="B11402" s="69">
        <v>1</v>
      </c>
      <c r="C11402" s="69" t="s">
        <v>26854</v>
      </c>
      <c r="D11402" s="69">
        <v>11</v>
      </c>
      <c r="E11402" s="69" t="s">
        <v>27646</v>
      </c>
      <c r="F11402" s="69">
        <v>51569</v>
      </c>
      <c r="G11402" s="69">
        <v>20170911</v>
      </c>
      <c r="H11402" s="69">
        <v>0</v>
      </c>
      <c r="I11402" s="70">
        <v>3159818305</v>
      </c>
      <c r="J11402" s="69" t="s">
        <v>34476</v>
      </c>
      <c r="K11402" s="69" t="s">
        <v>36712</v>
      </c>
    </row>
    <row r="11403" spans="1:11" ht="14.4">
      <c r="A11403" s="69">
        <v>1851358</v>
      </c>
      <c r="B11403" s="69">
        <v>1</v>
      </c>
      <c r="C11403" s="69" t="s">
        <v>26854</v>
      </c>
      <c r="D11403" s="69">
        <v>11</v>
      </c>
      <c r="E11403" s="69" t="s">
        <v>27646</v>
      </c>
      <c r="F11403" s="69">
        <v>51590</v>
      </c>
      <c r="G11403" s="69">
        <v>20210125</v>
      </c>
      <c r="H11403" s="69">
        <v>0</v>
      </c>
      <c r="I11403" s="70">
        <v>49180238658</v>
      </c>
      <c r="J11403" s="69" t="s">
        <v>34470</v>
      </c>
      <c r="K11403" s="69" t="s">
        <v>36713</v>
      </c>
    </row>
    <row r="11404" spans="1:11" ht="14.4">
      <c r="A11404" s="69">
        <v>1870386</v>
      </c>
      <c r="B11404" s="69">
        <v>1</v>
      </c>
      <c r="C11404" s="69" t="s">
        <v>26854</v>
      </c>
      <c r="D11404" s="69">
        <v>11</v>
      </c>
      <c r="E11404" s="69" t="s">
        <v>27646</v>
      </c>
      <c r="F11404" s="69">
        <v>51591</v>
      </c>
      <c r="G11404" s="69">
        <v>20210628</v>
      </c>
      <c r="H11404" s="69">
        <v>0</v>
      </c>
      <c r="I11404" s="70">
        <v>6139860636</v>
      </c>
      <c r="J11404" s="69" t="s">
        <v>30414</v>
      </c>
      <c r="K11404" s="69" t="s">
        <v>36714</v>
      </c>
    </row>
    <row r="11405" spans="1:11" ht="14.4">
      <c r="A11405" s="69">
        <v>1696268</v>
      </c>
      <c r="B11405" s="69">
        <v>1</v>
      </c>
      <c r="C11405" s="69" t="s">
        <v>26854</v>
      </c>
      <c r="D11405" s="69">
        <v>11</v>
      </c>
      <c r="E11405" s="69" t="s">
        <v>27646</v>
      </c>
      <c r="F11405" s="69">
        <v>51663</v>
      </c>
      <c r="G11405" s="69">
        <v>20180319</v>
      </c>
      <c r="H11405" s="69">
        <v>0</v>
      </c>
      <c r="I11405" s="70">
        <v>32139604345</v>
      </c>
      <c r="J11405" s="69" t="s">
        <v>34487</v>
      </c>
      <c r="K11405" s="69" t="s">
        <v>36715</v>
      </c>
    </row>
    <row r="11406" spans="1:11" ht="14.4">
      <c r="A11406" s="69">
        <v>1068591</v>
      </c>
      <c r="B11406" s="69">
        <v>1</v>
      </c>
      <c r="C11406" s="69" t="s">
        <v>26854</v>
      </c>
      <c r="D11406" s="69">
        <v>11</v>
      </c>
      <c r="E11406" s="69" t="s">
        <v>27646</v>
      </c>
      <c r="F11406" s="69">
        <v>51693</v>
      </c>
      <c r="G11406" s="69">
        <v>19950303</v>
      </c>
      <c r="H11406" s="69">
        <v>0</v>
      </c>
      <c r="I11406" s="70">
        <v>32887275124</v>
      </c>
      <c r="J11406" s="69" t="s">
        <v>34476</v>
      </c>
      <c r="K11406" s="69" t="s">
        <v>36716</v>
      </c>
    </row>
    <row r="11407" spans="1:11" ht="14.4">
      <c r="A11407" s="69">
        <v>1733119</v>
      </c>
      <c r="B11407" s="69">
        <v>1</v>
      </c>
      <c r="C11407" s="69" t="s">
        <v>26854</v>
      </c>
      <c r="D11407" s="69">
        <v>11</v>
      </c>
      <c r="E11407" s="69" t="s">
        <v>27646</v>
      </c>
      <c r="F11407" s="69">
        <v>51803</v>
      </c>
      <c r="G11407" s="69">
        <v>20190121</v>
      </c>
      <c r="H11407" s="69">
        <v>0</v>
      </c>
      <c r="I11407" s="70">
        <v>32836717028</v>
      </c>
      <c r="J11407" s="69" t="s">
        <v>34487</v>
      </c>
      <c r="K11407" s="69" t="s">
        <v>36717</v>
      </c>
    </row>
    <row r="11408" spans="1:11" ht="14.4">
      <c r="A11408" s="69">
        <v>1720564</v>
      </c>
      <c r="B11408" s="69">
        <v>1</v>
      </c>
      <c r="C11408" s="69" t="s">
        <v>26854</v>
      </c>
      <c r="D11408" s="69">
        <v>11</v>
      </c>
      <c r="E11408" s="69" t="s">
        <v>27646</v>
      </c>
      <c r="F11408" s="69">
        <v>51843</v>
      </c>
      <c r="G11408" s="69">
        <v>20181001</v>
      </c>
      <c r="H11408" s="69">
        <v>0</v>
      </c>
      <c r="I11408" s="70">
        <v>32927214943</v>
      </c>
      <c r="J11408" s="69" t="s">
        <v>34499</v>
      </c>
      <c r="K11408" s="69" t="s">
        <v>36718</v>
      </c>
    </row>
    <row r="11409" spans="1:11" ht="14.4">
      <c r="A11409" s="69">
        <v>1843295</v>
      </c>
      <c r="B11409" s="69">
        <v>1</v>
      </c>
      <c r="C11409" s="69" t="s">
        <v>26854</v>
      </c>
      <c r="D11409" s="69">
        <v>11</v>
      </c>
      <c r="E11409" s="69" t="s">
        <v>27646</v>
      </c>
      <c r="F11409" s="69">
        <v>51848</v>
      </c>
      <c r="G11409" s="69">
        <v>20201123</v>
      </c>
      <c r="H11409" s="69">
        <v>0</v>
      </c>
      <c r="I11409" s="70">
        <v>65128700633</v>
      </c>
      <c r="J11409" s="69" t="s">
        <v>30414</v>
      </c>
      <c r="K11409" s="69" t="s">
        <v>36719</v>
      </c>
    </row>
    <row r="11410" spans="1:11" ht="14.4">
      <c r="A11410" s="69">
        <v>1724640</v>
      </c>
      <c r="B11410" s="69">
        <v>1</v>
      </c>
      <c r="C11410" s="69" t="s">
        <v>26854</v>
      </c>
      <c r="D11410" s="69">
        <v>11</v>
      </c>
      <c r="E11410" s="69" t="s">
        <v>27646</v>
      </c>
      <c r="F11410" s="69">
        <v>51854</v>
      </c>
      <c r="G11410" s="69">
        <v>20181022</v>
      </c>
      <c r="H11410" s="69">
        <v>0</v>
      </c>
      <c r="I11410" s="70">
        <v>17159756513</v>
      </c>
      <c r="J11410" s="69" t="s">
        <v>34544</v>
      </c>
      <c r="K11410" s="69" t="s">
        <v>36720</v>
      </c>
    </row>
    <row r="11411" spans="1:11" ht="14.4">
      <c r="A11411" s="69">
        <v>1870395</v>
      </c>
      <c r="B11411" s="69">
        <v>1</v>
      </c>
      <c r="C11411" s="69" t="s">
        <v>26854</v>
      </c>
      <c r="D11411" s="69">
        <v>11</v>
      </c>
      <c r="E11411" s="69" t="s">
        <v>27646</v>
      </c>
      <c r="F11411" s="69">
        <v>51857</v>
      </c>
      <c r="G11411" s="69">
        <v>20210628</v>
      </c>
      <c r="H11411" s="69">
        <v>0</v>
      </c>
      <c r="I11411" s="70">
        <v>30160126469</v>
      </c>
      <c r="J11411" s="69" t="s">
        <v>34482</v>
      </c>
      <c r="K11411" s="69" t="s">
        <v>36721</v>
      </c>
    </row>
    <row r="11412" spans="1:11" ht="14.4">
      <c r="A11412" s="69">
        <v>1068595</v>
      </c>
      <c r="B11412" s="69">
        <v>1</v>
      </c>
      <c r="C11412" s="69" t="s">
        <v>26854</v>
      </c>
      <c r="D11412" s="69">
        <v>11</v>
      </c>
      <c r="E11412" s="69" t="s">
        <v>27646</v>
      </c>
      <c r="F11412" s="69">
        <v>51862</v>
      </c>
      <c r="G11412" s="69">
        <v>19950203</v>
      </c>
      <c r="H11412" s="69">
        <v>0</v>
      </c>
      <c r="I11412" s="70">
        <v>9947424058</v>
      </c>
      <c r="J11412" s="69" t="s">
        <v>30414</v>
      </c>
      <c r="K11412" s="69" t="s">
        <v>36722</v>
      </c>
    </row>
    <row r="11413" spans="1:11" ht="14.4">
      <c r="A11413" s="69">
        <v>1708032</v>
      </c>
      <c r="B11413" s="69">
        <v>1</v>
      </c>
      <c r="C11413" s="69" t="s">
        <v>26854</v>
      </c>
      <c r="D11413" s="69">
        <v>11</v>
      </c>
      <c r="E11413" s="69" t="s">
        <v>27646</v>
      </c>
      <c r="F11413" s="69">
        <v>51865</v>
      </c>
      <c r="G11413" s="69">
        <v>20180618</v>
      </c>
      <c r="H11413" s="69">
        <v>0</v>
      </c>
      <c r="I11413" s="70">
        <v>3169846056</v>
      </c>
      <c r="J11413" s="69" t="s">
        <v>34627</v>
      </c>
      <c r="K11413" s="69" t="s">
        <v>36723</v>
      </c>
    </row>
    <row r="11414" spans="1:11" ht="14.4">
      <c r="A11414" s="69">
        <v>1128585</v>
      </c>
      <c r="B11414" s="69">
        <v>1</v>
      </c>
      <c r="C11414" s="69" t="s">
        <v>26854</v>
      </c>
      <c r="D11414" s="69">
        <v>11</v>
      </c>
      <c r="E11414" s="69" t="s">
        <v>27646</v>
      </c>
      <c r="F11414" s="69">
        <v>51892</v>
      </c>
      <c r="G11414" s="69">
        <v>20000203</v>
      </c>
      <c r="H11414" s="69">
        <v>0</v>
      </c>
      <c r="I11414" s="70">
        <v>32906979680</v>
      </c>
      <c r="J11414" s="69" t="s">
        <v>30414</v>
      </c>
      <c r="K11414" s="69" t="s">
        <v>36724</v>
      </c>
    </row>
    <row r="11415" spans="1:11" ht="14.4">
      <c r="A11415" s="69">
        <v>1373200</v>
      </c>
      <c r="B11415" s="69">
        <v>1</v>
      </c>
      <c r="C11415" s="69" t="s">
        <v>26854</v>
      </c>
      <c r="D11415" s="69">
        <v>11</v>
      </c>
      <c r="E11415" s="69" t="s">
        <v>27646</v>
      </c>
      <c r="F11415" s="69">
        <v>51895</v>
      </c>
      <c r="G11415" s="69">
        <v>20101108</v>
      </c>
      <c r="H11415" s="69">
        <v>0</v>
      </c>
      <c r="I11415" s="70">
        <v>32099004288</v>
      </c>
      <c r="J11415" s="69" t="s">
        <v>34492</v>
      </c>
      <c r="K11415" s="69" t="s">
        <v>36725</v>
      </c>
    </row>
    <row r="11416" spans="1:11" ht="14.4">
      <c r="A11416" s="69">
        <v>1553811</v>
      </c>
      <c r="B11416" s="69">
        <v>1</v>
      </c>
      <c r="C11416" s="69" t="s">
        <v>26854</v>
      </c>
      <c r="D11416" s="69">
        <v>11</v>
      </c>
      <c r="E11416" s="69" t="s">
        <v>27646</v>
      </c>
      <c r="F11416" s="69">
        <v>51911</v>
      </c>
      <c r="G11416" s="69">
        <v>20150323</v>
      </c>
      <c r="H11416" s="69">
        <v>0</v>
      </c>
      <c r="I11416" s="70">
        <v>32028706797</v>
      </c>
      <c r="J11416" s="69" t="s">
        <v>34499</v>
      </c>
      <c r="K11416" s="69" t="s">
        <v>36726</v>
      </c>
    </row>
    <row r="11417" spans="1:11" ht="14.4">
      <c r="A11417" s="69">
        <v>1585462</v>
      </c>
      <c r="B11417" s="69">
        <v>1</v>
      </c>
      <c r="C11417" s="69" t="s">
        <v>26854</v>
      </c>
      <c r="D11417" s="69">
        <v>11</v>
      </c>
      <c r="E11417" s="69" t="s">
        <v>27646</v>
      </c>
      <c r="F11417" s="69">
        <v>51912</v>
      </c>
      <c r="G11417" s="69">
        <v>20151116</v>
      </c>
      <c r="H11417" s="69">
        <v>0</v>
      </c>
      <c r="I11417" s="70">
        <v>18149680623</v>
      </c>
      <c r="J11417" s="69" t="s">
        <v>34509</v>
      </c>
      <c r="K11417" s="69" t="s">
        <v>36727</v>
      </c>
    </row>
    <row r="11418" spans="1:11" ht="14.4">
      <c r="A11418" s="69">
        <v>1373165</v>
      </c>
      <c r="B11418" s="69">
        <v>1</v>
      </c>
      <c r="C11418" s="69" t="s">
        <v>26854</v>
      </c>
      <c r="D11418" s="69">
        <v>11</v>
      </c>
      <c r="E11418" s="69" t="s">
        <v>27646</v>
      </c>
      <c r="F11418" s="69">
        <v>51927</v>
      </c>
      <c r="G11418" s="69">
        <v>20101108</v>
      </c>
      <c r="H11418" s="69">
        <v>0</v>
      </c>
      <c r="I11418" s="70">
        <v>32987717611</v>
      </c>
      <c r="J11418" s="69" t="s">
        <v>34476</v>
      </c>
      <c r="K11418" s="69" t="s">
        <v>36728</v>
      </c>
    </row>
    <row r="11419" spans="1:11" ht="14.4">
      <c r="A11419" s="69">
        <v>1437235</v>
      </c>
      <c r="B11419" s="69">
        <v>1</v>
      </c>
      <c r="C11419" s="69" t="s">
        <v>26854</v>
      </c>
      <c r="D11419" s="69">
        <v>11</v>
      </c>
      <c r="E11419" s="69" t="s">
        <v>27646</v>
      </c>
      <c r="F11419" s="69">
        <v>51950</v>
      </c>
      <c r="G11419" s="69">
        <v>20130415</v>
      </c>
      <c r="H11419" s="69">
        <v>0</v>
      </c>
      <c r="I11419" s="70">
        <v>32119204546</v>
      </c>
      <c r="J11419" s="69" t="s">
        <v>34487</v>
      </c>
      <c r="K11419" s="69" t="s">
        <v>36729</v>
      </c>
    </row>
    <row r="11420" spans="1:11" ht="14.4">
      <c r="A11420" s="69">
        <v>1711175</v>
      </c>
      <c r="B11420" s="69">
        <v>1</v>
      </c>
      <c r="C11420" s="69" t="s">
        <v>26854</v>
      </c>
      <c r="D11420" s="69">
        <v>11</v>
      </c>
      <c r="E11420" s="69" t="s">
        <v>27646</v>
      </c>
      <c r="F11420" s="69">
        <v>51951</v>
      </c>
      <c r="G11420" s="69">
        <v>20180709</v>
      </c>
      <c r="H11420" s="69">
        <v>0</v>
      </c>
      <c r="I11420" s="70">
        <v>32129549641</v>
      </c>
      <c r="J11420" s="69" t="s">
        <v>34470</v>
      </c>
      <c r="K11420" s="69" t="s">
        <v>36730</v>
      </c>
    </row>
    <row r="11421" spans="1:11" ht="14.4">
      <c r="A11421" s="69">
        <v>1737557</v>
      </c>
      <c r="B11421" s="69">
        <v>1</v>
      </c>
      <c r="C11421" s="69" t="s">
        <v>26854</v>
      </c>
      <c r="D11421" s="69">
        <v>11</v>
      </c>
      <c r="E11421" s="69" t="s">
        <v>27646</v>
      </c>
      <c r="F11421" s="69">
        <v>51970</v>
      </c>
      <c r="G11421" s="69">
        <v>20190811</v>
      </c>
      <c r="H11421" s="69">
        <v>0</v>
      </c>
      <c r="I11421" s="70">
        <v>60139500619</v>
      </c>
      <c r="J11421" s="69" t="s">
        <v>34468</v>
      </c>
      <c r="K11421" s="69" t="s">
        <v>36731</v>
      </c>
    </row>
    <row r="11422" spans="1:11" ht="14.4">
      <c r="A11422" s="69">
        <v>1807187</v>
      </c>
      <c r="B11422" s="69">
        <v>1</v>
      </c>
      <c r="C11422" s="69" t="s">
        <v>26854</v>
      </c>
      <c r="D11422" s="69">
        <v>11</v>
      </c>
      <c r="E11422" s="69" t="s">
        <v>27646</v>
      </c>
      <c r="F11422" s="69">
        <v>51971</v>
      </c>
      <c r="G11422" s="69">
        <v>20200727</v>
      </c>
      <c r="H11422" s="69">
        <v>0</v>
      </c>
      <c r="I11422" s="70">
        <v>32109412612</v>
      </c>
      <c r="J11422" s="69" t="s">
        <v>34631</v>
      </c>
      <c r="K11422" s="69" t="s">
        <v>36732</v>
      </c>
    </row>
    <row r="11423" spans="1:11" ht="14.4">
      <c r="A11423" s="69">
        <v>1716915</v>
      </c>
      <c r="B11423" s="69">
        <v>1</v>
      </c>
      <c r="C11423" s="69" t="s">
        <v>26854</v>
      </c>
      <c r="D11423" s="69">
        <v>11</v>
      </c>
      <c r="E11423" s="69" t="s">
        <v>27646</v>
      </c>
      <c r="F11423" s="69">
        <v>51980</v>
      </c>
      <c r="G11423" s="69">
        <v>20180827</v>
      </c>
      <c r="H11423" s="69">
        <v>0</v>
      </c>
      <c r="I11423" s="70">
        <v>32089038676</v>
      </c>
      <c r="J11423" s="69" t="s">
        <v>34470</v>
      </c>
      <c r="K11423" s="69" t="s">
        <v>36733</v>
      </c>
    </row>
    <row r="11424" spans="1:11" ht="14.4">
      <c r="A11424" s="69">
        <v>1341086</v>
      </c>
      <c r="B11424" s="69">
        <v>1</v>
      </c>
      <c r="C11424" s="69" t="s">
        <v>26854</v>
      </c>
      <c r="D11424" s="69">
        <v>11</v>
      </c>
      <c r="E11424" s="69" t="s">
        <v>27646</v>
      </c>
      <c r="F11424" s="69">
        <v>52005</v>
      </c>
      <c r="G11424" s="69">
        <v>20090629</v>
      </c>
      <c r="H11424" s="69">
        <v>0</v>
      </c>
      <c r="I11424" s="70">
        <v>32988135060</v>
      </c>
      <c r="J11424" s="69" t="s">
        <v>34627</v>
      </c>
      <c r="K11424" s="69" t="s">
        <v>36734</v>
      </c>
    </row>
    <row r="11425" spans="1:11" ht="14.4">
      <c r="A11425" s="69">
        <v>1141025</v>
      </c>
      <c r="B11425" s="69">
        <v>1</v>
      </c>
      <c r="C11425" s="69" t="s">
        <v>26854</v>
      </c>
      <c r="D11425" s="69">
        <v>11</v>
      </c>
      <c r="E11425" s="69" t="s">
        <v>27646</v>
      </c>
      <c r="F11425" s="69">
        <v>52022</v>
      </c>
      <c r="G11425" s="69">
        <v>20000602</v>
      </c>
      <c r="H11425" s="69">
        <v>0</v>
      </c>
      <c r="I11425" s="70">
        <v>60937475907</v>
      </c>
      <c r="J11425" s="69" t="s">
        <v>34499</v>
      </c>
      <c r="K11425" s="69" t="s">
        <v>36735</v>
      </c>
    </row>
    <row r="11426" spans="1:11" ht="14.4">
      <c r="A11426" s="69">
        <v>1634231</v>
      </c>
      <c r="B11426" s="69">
        <v>1</v>
      </c>
      <c r="C11426" s="69" t="s">
        <v>26854</v>
      </c>
      <c r="D11426" s="69">
        <v>11</v>
      </c>
      <c r="E11426" s="69" t="s">
        <v>27646</v>
      </c>
      <c r="F11426" s="69">
        <v>52031</v>
      </c>
      <c r="G11426" s="69">
        <v>20161212</v>
      </c>
      <c r="H11426" s="69">
        <v>0</v>
      </c>
      <c r="I11426" s="70">
        <v>32079000256</v>
      </c>
      <c r="J11426" s="69" t="s">
        <v>34627</v>
      </c>
      <c r="K11426" s="69" t="s">
        <v>36736</v>
      </c>
    </row>
    <row r="11427" spans="1:11" ht="14.4">
      <c r="A11427" s="69">
        <v>1341050</v>
      </c>
      <c r="B11427" s="69">
        <v>1</v>
      </c>
      <c r="C11427" s="69" t="s">
        <v>26854</v>
      </c>
      <c r="D11427" s="69">
        <v>11</v>
      </c>
      <c r="E11427" s="69" t="s">
        <v>27646</v>
      </c>
      <c r="F11427" s="69">
        <v>52040</v>
      </c>
      <c r="G11427" s="69">
        <v>20090629</v>
      </c>
      <c r="H11427" s="69">
        <v>0</v>
      </c>
      <c r="I11427" s="70">
        <v>60978088882</v>
      </c>
      <c r="J11427" s="69" t="s">
        <v>34495</v>
      </c>
      <c r="K11427" s="69" t="s">
        <v>36737</v>
      </c>
    </row>
    <row r="11428" spans="1:11" ht="14.4">
      <c r="A11428" s="69">
        <v>1739483</v>
      </c>
      <c r="B11428" s="69">
        <v>1</v>
      </c>
      <c r="C11428" s="69" t="s">
        <v>26854</v>
      </c>
      <c r="D11428" s="69">
        <v>11</v>
      </c>
      <c r="E11428" s="69" t="s">
        <v>27646</v>
      </c>
      <c r="F11428" s="69">
        <v>52051</v>
      </c>
      <c r="G11428" s="69">
        <v>20190325</v>
      </c>
      <c r="H11428" s="69">
        <v>0</v>
      </c>
      <c r="I11428" s="70">
        <v>27159737025</v>
      </c>
      <c r="J11428" s="69" t="s">
        <v>30414</v>
      </c>
      <c r="K11428" s="69" t="s">
        <v>36738</v>
      </c>
    </row>
    <row r="11429" spans="1:11" ht="14.4">
      <c r="A11429" s="69">
        <v>1430045</v>
      </c>
      <c r="B11429" s="69">
        <v>1</v>
      </c>
      <c r="C11429" s="69" t="s">
        <v>26854</v>
      </c>
      <c r="D11429" s="69">
        <v>11</v>
      </c>
      <c r="E11429" s="69" t="s">
        <v>27646</v>
      </c>
      <c r="F11429" s="69">
        <v>52162</v>
      </c>
      <c r="G11429" s="69">
        <v>20130121</v>
      </c>
      <c r="H11429" s="69">
        <v>0</v>
      </c>
      <c r="I11429" s="70">
        <v>32977875817</v>
      </c>
      <c r="J11429" s="69" t="s">
        <v>34468</v>
      </c>
      <c r="K11429" s="69" t="s">
        <v>36739</v>
      </c>
    </row>
    <row r="11430" spans="1:11" ht="14.4">
      <c r="A11430" s="69">
        <v>1560418</v>
      </c>
      <c r="B11430" s="69">
        <v>1</v>
      </c>
      <c r="C11430" s="69" t="s">
        <v>26854</v>
      </c>
      <c r="D11430" s="69">
        <v>11</v>
      </c>
      <c r="E11430" s="69" t="s">
        <v>27646</v>
      </c>
      <c r="F11430" s="69">
        <v>52172</v>
      </c>
      <c r="G11430" s="69">
        <v>20150601</v>
      </c>
      <c r="H11430" s="69">
        <v>0</v>
      </c>
      <c r="I11430" s="70">
        <v>32099038328</v>
      </c>
      <c r="J11430" s="69" t="s">
        <v>30414</v>
      </c>
      <c r="K11430" s="69" t="s">
        <v>36740</v>
      </c>
    </row>
    <row r="11431" spans="1:11" ht="14.4">
      <c r="A11431" s="69">
        <v>1196277</v>
      </c>
      <c r="B11431" s="69">
        <v>1</v>
      </c>
      <c r="C11431" s="69" t="s">
        <v>26854</v>
      </c>
      <c r="D11431" s="69">
        <v>11</v>
      </c>
      <c r="E11431" s="69" t="s">
        <v>27646</v>
      </c>
      <c r="F11431" s="69">
        <v>52180</v>
      </c>
      <c r="G11431" s="69">
        <v>20030108</v>
      </c>
      <c r="H11431" s="69">
        <v>0</v>
      </c>
      <c r="I11431" s="70">
        <v>32876888648</v>
      </c>
      <c r="J11431" s="69" t="s">
        <v>34509</v>
      </c>
      <c r="K11431" s="69" t="s">
        <v>36741</v>
      </c>
    </row>
    <row r="11432" spans="1:11" ht="14.4">
      <c r="A11432" s="69">
        <v>1425860</v>
      </c>
      <c r="B11432" s="69">
        <v>1</v>
      </c>
      <c r="C11432" s="69" t="s">
        <v>26854</v>
      </c>
      <c r="D11432" s="69">
        <v>11</v>
      </c>
      <c r="E11432" s="69" t="s">
        <v>27646</v>
      </c>
      <c r="F11432" s="69">
        <v>52181</v>
      </c>
      <c r="G11432" s="69">
        <v>20121119</v>
      </c>
      <c r="H11432" s="69">
        <v>0</v>
      </c>
      <c r="I11432" s="70">
        <v>43078628203</v>
      </c>
      <c r="J11432" s="69" t="s">
        <v>34504</v>
      </c>
      <c r="K11432" s="69" t="s">
        <v>36742</v>
      </c>
    </row>
    <row r="11433" spans="1:11" ht="14.4">
      <c r="A11433" s="69">
        <v>1676557</v>
      </c>
      <c r="B11433" s="69">
        <v>1</v>
      </c>
      <c r="C11433" s="69" t="s">
        <v>26854</v>
      </c>
      <c r="D11433" s="69">
        <v>11</v>
      </c>
      <c r="E11433" s="69" t="s">
        <v>27646</v>
      </c>
      <c r="F11433" s="69">
        <v>52197</v>
      </c>
      <c r="G11433" s="69">
        <v>20181119</v>
      </c>
      <c r="H11433" s="69">
        <v>0</v>
      </c>
      <c r="I11433" s="70">
        <v>60149558433</v>
      </c>
      <c r="J11433" s="69" t="s">
        <v>34497</v>
      </c>
      <c r="K11433" s="69" t="s">
        <v>36743</v>
      </c>
    </row>
    <row r="11434" spans="1:11" ht="14.4">
      <c r="A11434" s="69">
        <v>1846292</v>
      </c>
      <c r="B11434" s="69">
        <v>1</v>
      </c>
      <c r="C11434" s="69" t="s">
        <v>26854</v>
      </c>
      <c r="D11434" s="69">
        <v>11</v>
      </c>
      <c r="E11434" s="69" t="s">
        <v>27646</v>
      </c>
      <c r="F11434" s="69">
        <v>52201</v>
      </c>
      <c r="G11434" s="69">
        <v>20201214</v>
      </c>
      <c r="H11434" s="69">
        <v>0</v>
      </c>
      <c r="I11434" s="70">
        <v>44180054783</v>
      </c>
      <c r="J11434" s="69" t="s">
        <v>34472</v>
      </c>
      <c r="K11434" s="69" t="s">
        <v>36744</v>
      </c>
    </row>
    <row r="11435" spans="1:11" ht="14.4">
      <c r="A11435" s="69">
        <v>1458985</v>
      </c>
      <c r="B11435" s="69">
        <v>1</v>
      </c>
      <c r="C11435" s="69" t="s">
        <v>26854</v>
      </c>
      <c r="D11435" s="69">
        <v>11</v>
      </c>
      <c r="E11435" s="69" t="s">
        <v>27646</v>
      </c>
      <c r="F11435" s="69">
        <v>52277</v>
      </c>
      <c r="G11435" s="69">
        <v>20180108</v>
      </c>
      <c r="H11435" s="69">
        <v>0</v>
      </c>
      <c r="I11435" s="70">
        <v>32058784946</v>
      </c>
      <c r="J11435" s="69" t="s">
        <v>30414</v>
      </c>
      <c r="K11435" s="69" t="s">
        <v>36745</v>
      </c>
    </row>
    <row r="11436" spans="1:11" ht="14.4">
      <c r="A11436" s="69">
        <v>1762759</v>
      </c>
      <c r="B11436" s="69">
        <v>1</v>
      </c>
      <c r="C11436" s="69" t="s">
        <v>26854</v>
      </c>
      <c r="D11436" s="69">
        <v>11</v>
      </c>
      <c r="E11436" s="69" t="s">
        <v>27646</v>
      </c>
      <c r="F11436" s="69">
        <v>52282</v>
      </c>
      <c r="G11436" s="69">
        <v>20191104</v>
      </c>
      <c r="H11436" s="69">
        <v>0</v>
      </c>
      <c r="I11436" s="70">
        <v>38190151225</v>
      </c>
      <c r="J11436" s="69" t="s">
        <v>34482</v>
      </c>
      <c r="K11436" s="69" t="s">
        <v>36746</v>
      </c>
    </row>
    <row r="11437" spans="1:11" ht="14.4">
      <c r="A11437" s="69">
        <v>1894871</v>
      </c>
      <c r="B11437" s="69">
        <v>1</v>
      </c>
      <c r="C11437" s="69" t="s">
        <v>26854</v>
      </c>
      <c r="D11437" s="69">
        <v>11</v>
      </c>
      <c r="E11437" s="69" t="s">
        <v>27646</v>
      </c>
      <c r="F11437" s="69">
        <v>52294</v>
      </c>
      <c r="G11437" s="69">
        <v>20210719</v>
      </c>
      <c r="H11437" s="69">
        <v>0</v>
      </c>
      <c r="I11437" s="70">
        <v>35170381764</v>
      </c>
      <c r="J11437" s="69" t="s">
        <v>30414</v>
      </c>
      <c r="K11437" s="69" t="s">
        <v>36747</v>
      </c>
    </row>
    <row r="11438" spans="1:11" ht="14.4">
      <c r="A11438" s="69">
        <v>1231553</v>
      </c>
      <c r="B11438" s="69">
        <v>1</v>
      </c>
      <c r="C11438" s="69" t="s">
        <v>26854</v>
      </c>
      <c r="D11438" s="69">
        <v>11</v>
      </c>
      <c r="E11438" s="69" t="s">
        <v>27646</v>
      </c>
      <c r="F11438" s="69">
        <v>52306</v>
      </c>
      <c r="G11438" s="69">
        <v>20040910</v>
      </c>
      <c r="H11438" s="69">
        <v>0</v>
      </c>
      <c r="I11438" s="70">
        <v>32048505971</v>
      </c>
      <c r="J11438" s="69" t="s">
        <v>34497</v>
      </c>
      <c r="K11438" s="69" t="s">
        <v>36748</v>
      </c>
    </row>
    <row r="11439" spans="1:11" ht="14.4">
      <c r="A11439" s="69">
        <v>1668491</v>
      </c>
      <c r="B11439" s="69">
        <v>1</v>
      </c>
      <c r="C11439" s="69" t="s">
        <v>26854</v>
      </c>
      <c r="D11439" s="69">
        <v>11</v>
      </c>
      <c r="E11439" s="69" t="s">
        <v>27646</v>
      </c>
      <c r="F11439" s="69">
        <v>52309</v>
      </c>
      <c r="G11439" s="69">
        <v>20170828</v>
      </c>
      <c r="H11439" s="69">
        <v>0</v>
      </c>
      <c r="I11439" s="70">
        <v>18149614564</v>
      </c>
      <c r="J11439" s="69" t="s">
        <v>34502</v>
      </c>
      <c r="K11439" s="69" t="s">
        <v>36749</v>
      </c>
    </row>
    <row r="11440" spans="1:11" ht="14.4">
      <c r="A11440" s="69">
        <v>1755897</v>
      </c>
      <c r="B11440" s="69">
        <v>1</v>
      </c>
      <c r="C11440" s="69" t="s">
        <v>26854</v>
      </c>
      <c r="D11440" s="69">
        <v>11</v>
      </c>
      <c r="E11440" s="69" t="s">
        <v>27646</v>
      </c>
      <c r="F11440" s="69">
        <v>52318</v>
      </c>
      <c r="G11440" s="69">
        <v>20190826</v>
      </c>
      <c r="H11440" s="69">
        <v>0</v>
      </c>
      <c r="I11440" s="70">
        <v>32139505898</v>
      </c>
      <c r="J11440" s="69" t="s">
        <v>34468</v>
      </c>
      <c r="K11440" s="69" t="s">
        <v>36750</v>
      </c>
    </row>
    <row r="11441" spans="1:11" ht="14.4">
      <c r="A11441" s="69">
        <v>1068604</v>
      </c>
      <c r="B11441" s="69">
        <v>1</v>
      </c>
      <c r="C11441" s="69" t="s">
        <v>26854</v>
      </c>
      <c r="D11441" s="69">
        <v>11</v>
      </c>
      <c r="E11441" s="69" t="s">
        <v>27646</v>
      </c>
      <c r="F11441" s="69">
        <v>52335</v>
      </c>
      <c r="G11441" s="69">
        <v>19970310</v>
      </c>
      <c r="H11441" s="69">
        <v>0</v>
      </c>
      <c r="I11441" s="70">
        <v>32927076904</v>
      </c>
      <c r="J11441" s="69" t="s">
        <v>34664</v>
      </c>
      <c r="K11441" s="69" t="s">
        <v>36751</v>
      </c>
    </row>
    <row r="11442" spans="1:11" ht="14.4">
      <c r="A11442" s="69">
        <v>1415310</v>
      </c>
      <c r="B11442" s="69">
        <v>1</v>
      </c>
      <c r="C11442" s="69" t="s">
        <v>26854</v>
      </c>
      <c r="D11442" s="69">
        <v>11</v>
      </c>
      <c r="E11442" s="69" t="s">
        <v>27646</v>
      </c>
      <c r="F11442" s="69">
        <v>52337</v>
      </c>
      <c r="G11442" s="69">
        <v>20120709</v>
      </c>
      <c r="H11442" s="69">
        <v>0</v>
      </c>
      <c r="I11442" s="70">
        <v>32907576683</v>
      </c>
      <c r="J11442" s="69" t="s">
        <v>34593</v>
      </c>
      <c r="K11442" s="69" t="s">
        <v>36752</v>
      </c>
    </row>
    <row r="11443" spans="1:11" ht="14.4">
      <c r="A11443" s="69">
        <v>1574916</v>
      </c>
      <c r="B11443" s="69">
        <v>1</v>
      </c>
      <c r="C11443" s="69" t="s">
        <v>26854</v>
      </c>
      <c r="D11443" s="69">
        <v>11</v>
      </c>
      <c r="E11443" s="69" t="s">
        <v>27646</v>
      </c>
      <c r="F11443" s="69">
        <v>52344</v>
      </c>
      <c r="G11443" s="69">
        <v>20150824</v>
      </c>
      <c r="H11443" s="69">
        <v>0</v>
      </c>
      <c r="I11443" s="70">
        <v>32138807964</v>
      </c>
      <c r="J11443" s="69" t="s">
        <v>34492</v>
      </c>
      <c r="K11443" s="69" t="s">
        <v>36753</v>
      </c>
    </row>
    <row r="11444" spans="1:11" ht="14.4">
      <c r="A11444" s="69">
        <v>1191120</v>
      </c>
      <c r="B11444" s="69">
        <v>1</v>
      </c>
      <c r="C11444" s="69" t="s">
        <v>26854</v>
      </c>
      <c r="D11444" s="69">
        <v>11</v>
      </c>
      <c r="E11444" s="69" t="s">
        <v>27646</v>
      </c>
      <c r="F11444" s="69">
        <v>52347</v>
      </c>
      <c r="G11444" s="69">
        <v>20021003</v>
      </c>
      <c r="H11444" s="69">
        <v>0</v>
      </c>
      <c r="I11444" s="70">
        <v>34008401811</v>
      </c>
      <c r="J11444" s="69" t="s">
        <v>34502</v>
      </c>
      <c r="K11444" s="69" t="s">
        <v>36754</v>
      </c>
    </row>
    <row r="11445" spans="1:11" ht="14.4">
      <c r="A11445" s="69">
        <v>1600771</v>
      </c>
      <c r="B11445" s="69">
        <v>1</v>
      </c>
      <c r="C11445" s="69" t="s">
        <v>26854</v>
      </c>
      <c r="D11445" s="69">
        <v>11</v>
      </c>
      <c r="E11445" s="69" t="s">
        <v>27646</v>
      </c>
      <c r="F11445" s="69">
        <v>52350</v>
      </c>
      <c r="G11445" s="69">
        <v>20160328</v>
      </c>
      <c r="H11445" s="69">
        <v>0</v>
      </c>
      <c r="I11445" s="70">
        <v>32947577022</v>
      </c>
      <c r="J11445" s="69" t="s">
        <v>34499</v>
      </c>
      <c r="K11445" s="69" t="s">
        <v>36755</v>
      </c>
    </row>
    <row r="11446" spans="1:11" ht="14.4">
      <c r="A11446" s="69">
        <v>1624092</v>
      </c>
      <c r="B11446" s="69">
        <v>1</v>
      </c>
      <c r="C11446" s="69" t="s">
        <v>26854</v>
      </c>
      <c r="D11446" s="69">
        <v>11</v>
      </c>
      <c r="E11446" s="69" t="s">
        <v>27646</v>
      </c>
      <c r="F11446" s="69">
        <v>52353</v>
      </c>
      <c r="G11446" s="69">
        <v>20160905</v>
      </c>
      <c r="H11446" s="69">
        <v>0</v>
      </c>
      <c r="I11446" s="70">
        <v>32997211605</v>
      </c>
      <c r="J11446" s="69" t="s">
        <v>34591</v>
      </c>
      <c r="K11446" s="69" t="s">
        <v>36756</v>
      </c>
    </row>
    <row r="11447" spans="1:11" ht="14.4">
      <c r="A11447" s="69">
        <v>1663375</v>
      </c>
      <c r="B11447" s="69">
        <v>1</v>
      </c>
      <c r="C11447" s="69" t="s">
        <v>26854</v>
      </c>
      <c r="D11447" s="69">
        <v>11</v>
      </c>
      <c r="E11447" s="69" t="s">
        <v>27646</v>
      </c>
      <c r="F11447" s="69">
        <v>52357</v>
      </c>
      <c r="G11447" s="69">
        <v>20170717</v>
      </c>
      <c r="H11447" s="69">
        <v>0</v>
      </c>
      <c r="I11447" s="70">
        <v>32028527367</v>
      </c>
      <c r="J11447" s="69" t="s">
        <v>34476</v>
      </c>
      <c r="K11447" s="69" t="s">
        <v>36757</v>
      </c>
    </row>
    <row r="11448" spans="1:11" ht="14.4">
      <c r="A11448" s="69">
        <v>1121830</v>
      </c>
      <c r="B11448" s="69">
        <v>1</v>
      </c>
      <c r="C11448" s="69" t="s">
        <v>26854</v>
      </c>
      <c r="D11448" s="69">
        <v>11</v>
      </c>
      <c r="E11448" s="69" t="s">
        <v>27646</v>
      </c>
      <c r="F11448" s="69">
        <v>52361</v>
      </c>
      <c r="G11448" s="69">
        <v>19991213</v>
      </c>
      <c r="H11448" s="69">
        <v>0</v>
      </c>
      <c r="I11448" s="70">
        <v>32937783499</v>
      </c>
      <c r="J11448" s="69" t="s">
        <v>34502</v>
      </c>
      <c r="K11448" s="69" t="s">
        <v>36758</v>
      </c>
    </row>
    <row r="11449" spans="1:11" ht="14.4">
      <c r="A11449" s="69">
        <v>1564229</v>
      </c>
      <c r="B11449" s="69">
        <v>1</v>
      </c>
      <c r="C11449" s="69" t="s">
        <v>26854</v>
      </c>
      <c r="D11449" s="69">
        <v>11</v>
      </c>
      <c r="E11449" s="69" t="s">
        <v>27646</v>
      </c>
      <c r="F11449" s="69">
        <v>52370</v>
      </c>
      <c r="G11449" s="69">
        <v>20150608</v>
      </c>
      <c r="H11449" s="69">
        <v>0</v>
      </c>
      <c r="I11449" s="70">
        <v>32139553914</v>
      </c>
      <c r="J11449" s="69" t="s">
        <v>34591</v>
      </c>
      <c r="K11449" s="69" t="s">
        <v>36759</v>
      </c>
    </row>
    <row r="11450" spans="1:11" ht="14.4">
      <c r="A11450" s="69">
        <v>1747822</v>
      </c>
      <c r="B11450" s="69">
        <v>1</v>
      </c>
      <c r="C11450" s="69" t="s">
        <v>26854</v>
      </c>
      <c r="D11450" s="69">
        <v>11</v>
      </c>
      <c r="E11450" s="69" t="s">
        <v>27646</v>
      </c>
      <c r="F11450" s="69">
        <v>52385</v>
      </c>
      <c r="G11450" s="69">
        <v>20190617</v>
      </c>
      <c r="H11450" s="69">
        <v>0</v>
      </c>
      <c r="I11450" s="70">
        <v>32119520651</v>
      </c>
      <c r="J11450" s="69" t="s">
        <v>34482</v>
      </c>
      <c r="K11450" s="69" t="s">
        <v>36760</v>
      </c>
    </row>
    <row r="11451" spans="1:11" ht="14.4">
      <c r="A11451" s="69">
        <v>1429368</v>
      </c>
      <c r="B11451" s="69">
        <v>1</v>
      </c>
      <c r="C11451" s="69" t="s">
        <v>26854</v>
      </c>
      <c r="D11451" s="69">
        <v>11</v>
      </c>
      <c r="E11451" s="69" t="s">
        <v>27646</v>
      </c>
      <c r="F11451" s="69">
        <v>52390</v>
      </c>
      <c r="G11451" s="69">
        <v>20130114</v>
      </c>
      <c r="H11451" s="69">
        <v>0</v>
      </c>
      <c r="I11451" s="70">
        <v>32028515388</v>
      </c>
      <c r="J11451" s="69" t="s">
        <v>34468</v>
      </c>
      <c r="K11451" s="69" t="s">
        <v>36761</v>
      </c>
    </row>
    <row r="11452" spans="1:11" ht="14.4">
      <c r="A11452" s="69">
        <v>1754466</v>
      </c>
      <c r="B11452" s="69">
        <v>1</v>
      </c>
      <c r="C11452" s="69" t="s">
        <v>26854</v>
      </c>
      <c r="D11452" s="69">
        <v>11</v>
      </c>
      <c r="E11452" s="69" t="s">
        <v>27646</v>
      </c>
      <c r="F11452" s="69">
        <v>52404</v>
      </c>
      <c r="G11452" s="69">
        <v>20190815</v>
      </c>
      <c r="H11452" s="69">
        <v>0</v>
      </c>
      <c r="I11452" s="70">
        <v>32846478041</v>
      </c>
      <c r="J11452" s="69" t="s">
        <v>34468</v>
      </c>
      <c r="K11452" s="69" t="s">
        <v>36762</v>
      </c>
    </row>
    <row r="11453" spans="1:11" ht="14.4">
      <c r="A11453" s="69">
        <v>1878507</v>
      </c>
      <c r="B11453" s="69">
        <v>1</v>
      </c>
      <c r="C11453" s="69" t="s">
        <v>26854</v>
      </c>
      <c r="D11453" s="69">
        <v>11</v>
      </c>
      <c r="E11453" s="69" t="s">
        <v>27646</v>
      </c>
      <c r="F11453" s="69">
        <v>52410</v>
      </c>
      <c r="G11453" s="69">
        <v>20210712</v>
      </c>
      <c r="H11453" s="69">
        <v>0</v>
      </c>
      <c r="I11453" s="70">
        <v>32088815751</v>
      </c>
      <c r="J11453" s="69" t="s">
        <v>34591</v>
      </c>
      <c r="K11453" s="69" t="s">
        <v>36763</v>
      </c>
    </row>
    <row r="11454" spans="1:11" ht="14.4">
      <c r="A11454" s="69">
        <v>1141013</v>
      </c>
      <c r="B11454" s="69">
        <v>1</v>
      </c>
      <c r="C11454" s="69" t="s">
        <v>26854</v>
      </c>
      <c r="D11454" s="69">
        <v>11</v>
      </c>
      <c r="E11454" s="69" t="s">
        <v>27646</v>
      </c>
      <c r="F11454" s="69">
        <v>52424</v>
      </c>
      <c r="G11454" s="69">
        <v>20000602</v>
      </c>
      <c r="H11454" s="69">
        <v>0</v>
      </c>
      <c r="I11454" s="70">
        <v>32806276369</v>
      </c>
      <c r="J11454" s="69" t="s">
        <v>34593</v>
      </c>
      <c r="K11454" s="69" t="s">
        <v>36764</v>
      </c>
    </row>
    <row r="11455" spans="1:11" ht="14.4">
      <c r="A11455" s="69">
        <v>1294984</v>
      </c>
      <c r="B11455" s="69">
        <v>1</v>
      </c>
      <c r="C11455" s="69" t="s">
        <v>26854</v>
      </c>
      <c r="D11455" s="69">
        <v>11</v>
      </c>
      <c r="E11455" s="69" t="s">
        <v>27646</v>
      </c>
      <c r="F11455" s="69">
        <v>52481</v>
      </c>
      <c r="G11455" s="69">
        <v>20070416</v>
      </c>
      <c r="H11455" s="69">
        <v>0</v>
      </c>
      <c r="I11455" s="70">
        <v>32028418328</v>
      </c>
      <c r="J11455" s="69" t="s">
        <v>34470</v>
      </c>
      <c r="K11455" s="69" t="s">
        <v>36765</v>
      </c>
    </row>
    <row r="11456" spans="1:11" ht="14.4">
      <c r="A11456" s="69">
        <v>1130091</v>
      </c>
      <c r="B11456" s="69">
        <v>1</v>
      </c>
      <c r="C11456" s="69" t="s">
        <v>26854</v>
      </c>
      <c r="D11456" s="69">
        <v>11</v>
      </c>
      <c r="E11456" s="69" t="s">
        <v>27646</v>
      </c>
      <c r="F11456" s="69">
        <v>52510</v>
      </c>
      <c r="G11456" s="69">
        <v>20000216</v>
      </c>
      <c r="H11456" s="69">
        <v>0</v>
      </c>
      <c r="I11456" s="70">
        <v>32927677388</v>
      </c>
      <c r="J11456" s="69" t="s">
        <v>30414</v>
      </c>
      <c r="K11456" s="69" t="s">
        <v>36766</v>
      </c>
    </row>
    <row r="11457" spans="1:11" ht="14.4">
      <c r="A11457" s="69">
        <v>1197352</v>
      </c>
      <c r="B11457" s="69">
        <v>1</v>
      </c>
      <c r="C11457" s="69" t="s">
        <v>26854</v>
      </c>
      <c r="D11457" s="69">
        <v>11</v>
      </c>
      <c r="E11457" s="69" t="s">
        <v>27646</v>
      </c>
      <c r="F11457" s="69">
        <v>52512</v>
      </c>
      <c r="G11457" s="69">
        <v>20030127</v>
      </c>
      <c r="H11457" s="69">
        <v>0</v>
      </c>
      <c r="I11457" s="70">
        <v>32897289024</v>
      </c>
      <c r="J11457" s="69" t="s">
        <v>34470</v>
      </c>
      <c r="K11457" s="69" t="s">
        <v>36767</v>
      </c>
    </row>
    <row r="11458" spans="1:11" ht="14.4">
      <c r="A11458" s="69">
        <v>1068607</v>
      </c>
      <c r="B11458" s="69">
        <v>1</v>
      </c>
      <c r="C11458" s="69" t="s">
        <v>26854</v>
      </c>
      <c r="D11458" s="69">
        <v>11</v>
      </c>
      <c r="E11458" s="69" t="s">
        <v>27646</v>
      </c>
      <c r="F11458" s="69">
        <v>52527</v>
      </c>
      <c r="G11458" s="69">
        <v>19951109</v>
      </c>
      <c r="H11458" s="69">
        <v>0</v>
      </c>
      <c r="I11458" s="70">
        <v>32957296117</v>
      </c>
      <c r="J11458" s="69" t="s">
        <v>34495</v>
      </c>
      <c r="K11458" s="69" t="s">
        <v>36768</v>
      </c>
    </row>
    <row r="11459" spans="1:11" ht="14.4">
      <c r="A11459" s="69">
        <v>1067262</v>
      </c>
      <c r="B11459" s="69">
        <v>1</v>
      </c>
      <c r="C11459" s="69" t="s">
        <v>26854</v>
      </c>
      <c r="D11459" s="69">
        <v>11</v>
      </c>
      <c r="E11459" s="69" t="s">
        <v>27646</v>
      </c>
      <c r="F11459" s="69">
        <v>52528</v>
      </c>
      <c r="G11459" s="69">
        <v>19950731</v>
      </c>
      <c r="H11459" s="69">
        <v>0</v>
      </c>
      <c r="I11459" s="70">
        <v>60917575429</v>
      </c>
      <c r="J11459" s="69" t="s">
        <v>34468</v>
      </c>
      <c r="K11459" s="69" t="s">
        <v>36769</v>
      </c>
    </row>
    <row r="11460" spans="1:11" ht="14.4">
      <c r="A11460" s="69">
        <v>1589957</v>
      </c>
      <c r="B11460" s="69">
        <v>1</v>
      </c>
      <c r="C11460" s="69" t="s">
        <v>26854</v>
      </c>
      <c r="D11460" s="69">
        <v>11</v>
      </c>
      <c r="E11460" s="69" t="s">
        <v>27646</v>
      </c>
      <c r="F11460" s="69">
        <v>52540</v>
      </c>
      <c r="G11460" s="69">
        <v>20160118</v>
      </c>
      <c r="H11460" s="69">
        <v>0</v>
      </c>
      <c r="I11460" s="70">
        <v>32109223696</v>
      </c>
      <c r="J11460" s="69" t="s">
        <v>34468</v>
      </c>
      <c r="K11460" s="69" t="s">
        <v>36770</v>
      </c>
    </row>
    <row r="11461" spans="1:11" ht="14.4">
      <c r="A11461" s="69">
        <v>1612691</v>
      </c>
      <c r="B11461" s="69">
        <v>1</v>
      </c>
      <c r="C11461" s="69" t="s">
        <v>26854</v>
      </c>
      <c r="D11461" s="69">
        <v>11</v>
      </c>
      <c r="E11461" s="69" t="s">
        <v>27646</v>
      </c>
      <c r="F11461" s="69">
        <v>52541</v>
      </c>
      <c r="G11461" s="69">
        <v>20160530</v>
      </c>
      <c r="H11461" s="69">
        <v>0</v>
      </c>
      <c r="I11461" s="70">
        <v>32987915405</v>
      </c>
      <c r="J11461" s="69" t="s">
        <v>34492</v>
      </c>
      <c r="K11461" s="69" t="s">
        <v>36771</v>
      </c>
    </row>
    <row r="11462" spans="1:11" ht="14.4">
      <c r="A11462" s="69">
        <v>1624093</v>
      </c>
      <c r="B11462" s="69">
        <v>1</v>
      </c>
      <c r="C11462" s="69" t="s">
        <v>26854</v>
      </c>
      <c r="D11462" s="69">
        <v>11</v>
      </c>
      <c r="E11462" s="69" t="s">
        <v>27646</v>
      </c>
      <c r="F11462" s="69">
        <v>52542</v>
      </c>
      <c r="G11462" s="69">
        <v>20160905</v>
      </c>
      <c r="H11462" s="69">
        <v>0</v>
      </c>
      <c r="I11462" s="70">
        <v>60917578845</v>
      </c>
      <c r="J11462" s="69" t="s">
        <v>34499</v>
      </c>
      <c r="K11462" s="69" t="s">
        <v>36772</v>
      </c>
    </row>
    <row r="11463" spans="1:11" ht="14.4">
      <c r="A11463" s="69">
        <v>1667733</v>
      </c>
      <c r="B11463" s="69">
        <v>1</v>
      </c>
      <c r="C11463" s="69" t="s">
        <v>26854</v>
      </c>
      <c r="D11463" s="69">
        <v>11</v>
      </c>
      <c r="E11463" s="69" t="s">
        <v>27646</v>
      </c>
      <c r="F11463" s="69">
        <v>52553</v>
      </c>
      <c r="G11463" s="69">
        <v>20170821</v>
      </c>
      <c r="H11463" s="69">
        <v>0</v>
      </c>
      <c r="I11463" s="70">
        <v>8169924084</v>
      </c>
      <c r="J11463" s="69" t="s">
        <v>34495</v>
      </c>
      <c r="K11463" s="69" t="s">
        <v>36773</v>
      </c>
    </row>
    <row r="11464" spans="1:11" ht="14.4">
      <c r="A11464" s="69">
        <v>1717544</v>
      </c>
      <c r="B11464" s="69">
        <v>1</v>
      </c>
      <c r="C11464" s="69" t="s">
        <v>26854</v>
      </c>
      <c r="D11464" s="69">
        <v>11</v>
      </c>
      <c r="E11464" s="69" t="s">
        <v>27646</v>
      </c>
      <c r="F11464" s="69">
        <v>52561</v>
      </c>
      <c r="G11464" s="69">
        <v>20180903</v>
      </c>
      <c r="H11464" s="69">
        <v>0</v>
      </c>
      <c r="I11464" s="70">
        <v>32139722014</v>
      </c>
      <c r="J11464" s="69" t="s">
        <v>34499</v>
      </c>
      <c r="K11464" s="69" t="s">
        <v>36774</v>
      </c>
    </row>
    <row r="11465" spans="1:11" ht="14.4">
      <c r="A11465" s="69">
        <v>1248907</v>
      </c>
      <c r="B11465" s="69">
        <v>1</v>
      </c>
      <c r="C11465" s="69" t="s">
        <v>26854</v>
      </c>
      <c r="D11465" s="69">
        <v>11</v>
      </c>
      <c r="E11465" s="69" t="s">
        <v>27646</v>
      </c>
      <c r="F11465" s="69">
        <v>52576</v>
      </c>
      <c r="G11465" s="69">
        <v>20050419</v>
      </c>
      <c r="H11465" s="69">
        <v>0</v>
      </c>
      <c r="I11465" s="70">
        <v>32897078526</v>
      </c>
      <c r="J11465" s="69" t="s">
        <v>34504</v>
      </c>
      <c r="K11465" s="69" t="s">
        <v>36775</v>
      </c>
    </row>
    <row r="11466" spans="1:11" ht="14.4">
      <c r="A11466" s="69">
        <v>1852081</v>
      </c>
      <c r="B11466" s="69">
        <v>1</v>
      </c>
      <c r="C11466" s="69" t="s">
        <v>26854</v>
      </c>
      <c r="D11466" s="69">
        <v>11</v>
      </c>
      <c r="E11466" s="69" t="s">
        <v>27646</v>
      </c>
      <c r="F11466" s="69">
        <v>52593</v>
      </c>
      <c r="G11466" s="69">
        <v>20210201</v>
      </c>
      <c r="H11466" s="69">
        <v>0</v>
      </c>
      <c r="I11466" s="70">
        <v>8180034384</v>
      </c>
      <c r="J11466" s="69" t="s">
        <v>34631</v>
      </c>
      <c r="K11466" s="69" t="s">
        <v>36776</v>
      </c>
    </row>
    <row r="11467" spans="1:11" ht="14.4">
      <c r="A11467" s="69">
        <v>1654240</v>
      </c>
      <c r="B11467" s="69">
        <v>1</v>
      </c>
      <c r="C11467" s="69" t="s">
        <v>26854</v>
      </c>
      <c r="D11467" s="69">
        <v>11</v>
      </c>
      <c r="E11467" s="69" t="s">
        <v>27646</v>
      </c>
      <c r="F11467" s="69">
        <v>52663</v>
      </c>
      <c r="G11467" s="69">
        <v>20190729</v>
      </c>
      <c r="H11467" s="69">
        <v>0</v>
      </c>
      <c r="I11467" s="70">
        <v>16079119547</v>
      </c>
      <c r="J11467" s="69" t="s">
        <v>34468</v>
      </c>
      <c r="K11467" s="69" t="s">
        <v>36777</v>
      </c>
    </row>
    <row r="11468" spans="1:11" ht="14.4">
      <c r="A11468" s="69">
        <v>1699311</v>
      </c>
      <c r="B11468" s="69">
        <v>1</v>
      </c>
      <c r="C11468" s="69" t="s">
        <v>26854</v>
      </c>
      <c r="D11468" s="69">
        <v>11</v>
      </c>
      <c r="E11468" s="69" t="s">
        <v>27646</v>
      </c>
      <c r="F11468" s="69">
        <v>52665</v>
      </c>
      <c r="G11468" s="69">
        <v>20180416</v>
      </c>
      <c r="H11468" s="69">
        <v>0</v>
      </c>
      <c r="I11468" s="70">
        <v>32038442763</v>
      </c>
      <c r="J11468" s="69" t="s">
        <v>34504</v>
      </c>
      <c r="K11468" s="69" t="s">
        <v>36778</v>
      </c>
    </row>
    <row r="11469" spans="1:11" ht="14.4">
      <c r="A11469" s="69">
        <v>1448040</v>
      </c>
      <c r="B11469" s="69">
        <v>1</v>
      </c>
      <c r="C11469" s="69" t="s">
        <v>26854</v>
      </c>
      <c r="D11469" s="69">
        <v>11</v>
      </c>
      <c r="E11469" s="69" t="s">
        <v>27646</v>
      </c>
      <c r="F11469" s="69">
        <v>52696</v>
      </c>
      <c r="G11469" s="69">
        <v>20130729</v>
      </c>
      <c r="H11469" s="69">
        <v>0</v>
      </c>
      <c r="I11469" s="70">
        <v>32017918031</v>
      </c>
      <c r="J11469" s="69" t="s">
        <v>30414</v>
      </c>
      <c r="K11469" s="69" t="s">
        <v>36779</v>
      </c>
    </row>
    <row r="11470" spans="1:11" ht="14.4">
      <c r="A11470" s="69">
        <v>1639071</v>
      </c>
      <c r="B11470" s="69">
        <v>1</v>
      </c>
      <c r="C11470" s="69" t="s">
        <v>26854</v>
      </c>
      <c r="D11470" s="69">
        <v>11</v>
      </c>
      <c r="E11470" s="69" t="s">
        <v>27646</v>
      </c>
      <c r="F11470" s="69">
        <v>52702</v>
      </c>
      <c r="G11470" s="69">
        <v>20170130</v>
      </c>
      <c r="H11470" s="69">
        <v>0</v>
      </c>
      <c r="I11470" s="70">
        <v>17149579751</v>
      </c>
      <c r="J11470" s="69" t="s">
        <v>34627</v>
      </c>
      <c r="K11470" s="69" t="s">
        <v>36780</v>
      </c>
    </row>
    <row r="11471" spans="1:11" ht="14.4">
      <c r="A11471" s="69">
        <v>1671203</v>
      </c>
      <c r="B11471" s="69">
        <v>1</v>
      </c>
      <c r="C11471" s="69" t="s">
        <v>26854</v>
      </c>
      <c r="D11471" s="69">
        <v>11</v>
      </c>
      <c r="E11471" s="69" t="s">
        <v>27646</v>
      </c>
      <c r="F11471" s="69">
        <v>52705</v>
      </c>
      <c r="G11471" s="69">
        <v>20170918</v>
      </c>
      <c r="H11471" s="69">
        <v>0</v>
      </c>
      <c r="I11471" s="70">
        <v>32018608151</v>
      </c>
      <c r="J11471" s="69" t="s">
        <v>34470</v>
      </c>
      <c r="K11471" s="69" t="s">
        <v>36781</v>
      </c>
    </row>
    <row r="11472" spans="1:11" ht="14.4">
      <c r="A11472" s="69">
        <v>1750374</v>
      </c>
      <c r="B11472" s="69">
        <v>1</v>
      </c>
      <c r="C11472" s="69" t="s">
        <v>26854</v>
      </c>
      <c r="D11472" s="69">
        <v>11</v>
      </c>
      <c r="E11472" s="69" t="s">
        <v>27646</v>
      </c>
      <c r="F11472" s="69">
        <v>52718</v>
      </c>
      <c r="G11472" s="69">
        <v>20190708</v>
      </c>
      <c r="H11472" s="69">
        <v>0</v>
      </c>
      <c r="I11472" s="70">
        <v>18169777721</v>
      </c>
      <c r="J11472" s="69" t="s">
        <v>34499</v>
      </c>
      <c r="K11472" s="69" t="s">
        <v>36782</v>
      </c>
    </row>
    <row r="11473" spans="1:11" ht="14.4">
      <c r="A11473" s="69">
        <v>1145799</v>
      </c>
      <c r="B11473" s="69">
        <v>1</v>
      </c>
      <c r="C11473" s="69" t="s">
        <v>26854</v>
      </c>
      <c r="D11473" s="69">
        <v>11</v>
      </c>
      <c r="E11473" s="69" t="s">
        <v>27646</v>
      </c>
      <c r="F11473" s="69">
        <v>52781</v>
      </c>
      <c r="G11473" s="69">
        <v>20090615</v>
      </c>
      <c r="H11473" s="69">
        <v>0</v>
      </c>
      <c r="I11473" s="70">
        <v>32917675814</v>
      </c>
      <c r="J11473" s="69" t="s">
        <v>34472</v>
      </c>
      <c r="K11473" s="69" t="s">
        <v>36783</v>
      </c>
    </row>
    <row r="11474" spans="1:11" ht="14.4">
      <c r="A11474" s="69">
        <v>1571767</v>
      </c>
      <c r="B11474" s="69">
        <v>1</v>
      </c>
      <c r="C11474" s="69" t="s">
        <v>26854</v>
      </c>
      <c r="D11474" s="69">
        <v>11</v>
      </c>
      <c r="E11474" s="69" t="s">
        <v>27646</v>
      </c>
      <c r="F11474" s="69">
        <v>52792</v>
      </c>
      <c r="G11474" s="69">
        <v>20150720</v>
      </c>
      <c r="H11474" s="69">
        <v>0</v>
      </c>
      <c r="I11474" s="70">
        <v>32089302130</v>
      </c>
      <c r="J11474" s="69" t="s">
        <v>34627</v>
      </c>
      <c r="K11474" s="69" t="s">
        <v>36784</v>
      </c>
    </row>
    <row r="11475" spans="1:11" ht="14.4">
      <c r="A11475" s="69">
        <v>1677338</v>
      </c>
      <c r="B11475" s="69">
        <v>1</v>
      </c>
      <c r="C11475" s="69" t="s">
        <v>26854</v>
      </c>
      <c r="D11475" s="69">
        <v>11</v>
      </c>
      <c r="E11475" s="69" t="s">
        <v>27646</v>
      </c>
      <c r="F11475" s="69">
        <v>52793</v>
      </c>
      <c r="G11475" s="69">
        <v>20171030</v>
      </c>
      <c r="H11475" s="69">
        <v>0</v>
      </c>
      <c r="I11475" s="70">
        <v>32048755592</v>
      </c>
      <c r="J11475" s="69" t="s">
        <v>34499</v>
      </c>
      <c r="K11475" s="69" t="s">
        <v>36785</v>
      </c>
    </row>
    <row r="11476" spans="1:11" ht="14.4">
      <c r="A11476" s="69">
        <v>1068611</v>
      </c>
      <c r="B11476" s="69">
        <v>1</v>
      </c>
      <c r="C11476" s="69" t="s">
        <v>26854</v>
      </c>
      <c r="D11476" s="69">
        <v>11</v>
      </c>
      <c r="E11476" s="69" t="s">
        <v>27646</v>
      </c>
      <c r="F11476" s="69">
        <v>52839</v>
      </c>
      <c r="G11476" s="69">
        <v>19950921</v>
      </c>
      <c r="H11476" s="69">
        <v>0</v>
      </c>
      <c r="I11476" s="70">
        <v>32877082423</v>
      </c>
      <c r="J11476" s="69" t="s">
        <v>34468</v>
      </c>
      <c r="K11476" s="69" t="s">
        <v>36786</v>
      </c>
    </row>
    <row r="11477" spans="1:11" ht="14.4">
      <c r="A11477" s="69">
        <v>1560497</v>
      </c>
      <c r="B11477" s="69">
        <v>1</v>
      </c>
      <c r="C11477" s="69" t="s">
        <v>26854</v>
      </c>
      <c r="D11477" s="69">
        <v>11</v>
      </c>
      <c r="E11477" s="69" t="s">
        <v>27646</v>
      </c>
      <c r="F11477" s="69">
        <v>52846</v>
      </c>
      <c r="G11477" s="69">
        <v>20150601</v>
      </c>
      <c r="H11477" s="69">
        <v>0</v>
      </c>
      <c r="I11477" s="70">
        <v>60927676852</v>
      </c>
      <c r="J11477" s="69" t="s">
        <v>34499</v>
      </c>
      <c r="K11477" s="69" t="s">
        <v>36787</v>
      </c>
    </row>
    <row r="11478" spans="1:11" ht="14.4">
      <c r="A11478" s="69">
        <v>1635779</v>
      </c>
      <c r="B11478" s="69">
        <v>1</v>
      </c>
      <c r="C11478" s="69" t="s">
        <v>26854</v>
      </c>
      <c r="D11478" s="69">
        <v>11</v>
      </c>
      <c r="E11478" s="69" t="s">
        <v>27646</v>
      </c>
      <c r="F11478" s="69">
        <v>52847</v>
      </c>
      <c r="G11478" s="69">
        <v>20190729</v>
      </c>
      <c r="H11478" s="69">
        <v>0</v>
      </c>
      <c r="I11478" s="70">
        <v>38149400558</v>
      </c>
      <c r="J11478" s="69" t="s">
        <v>34468</v>
      </c>
      <c r="K11478" s="69" t="s">
        <v>36788</v>
      </c>
    </row>
    <row r="11479" spans="1:11" ht="14.4">
      <c r="A11479" s="69">
        <v>1677348</v>
      </c>
      <c r="B11479" s="69">
        <v>1</v>
      </c>
      <c r="C11479" s="69" t="s">
        <v>26854</v>
      </c>
      <c r="D11479" s="69">
        <v>11</v>
      </c>
      <c r="E11479" s="69" t="s">
        <v>27646</v>
      </c>
      <c r="F11479" s="69">
        <v>52864</v>
      </c>
      <c r="G11479" s="69">
        <v>20171030</v>
      </c>
      <c r="H11479" s="69">
        <v>0</v>
      </c>
      <c r="I11479" s="70">
        <v>32119438284</v>
      </c>
      <c r="J11479" s="69" t="s">
        <v>34472</v>
      </c>
      <c r="K11479" s="69" t="s">
        <v>36789</v>
      </c>
    </row>
    <row r="11480" spans="1:11" ht="14.4">
      <c r="A11480" s="69">
        <v>1724712</v>
      </c>
      <c r="B11480" s="69">
        <v>1</v>
      </c>
      <c r="C11480" s="69" t="s">
        <v>26854</v>
      </c>
      <c r="D11480" s="69">
        <v>11</v>
      </c>
      <c r="E11480" s="69" t="s">
        <v>27646</v>
      </c>
      <c r="F11480" s="69">
        <v>52867</v>
      </c>
      <c r="G11480" s="69">
        <v>20181022</v>
      </c>
      <c r="H11480" s="69">
        <v>0</v>
      </c>
      <c r="I11480" s="70">
        <v>32048529021</v>
      </c>
      <c r="J11480" s="69" t="s">
        <v>34499</v>
      </c>
      <c r="K11480" s="69" t="s">
        <v>36790</v>
      </c>
    </row>
    <row r="11481" spans="1:11" ht="14.4">
      <c r="A11481" s="69">
        <v>1724727</v>
      </c>
      <c r="B11481" s="69">
        <v>1</v>
      </c>
      <c r="C11481" s="69" t="s">
        <v>26854</v>
      </c>
      <c r="D11481" s="69">
        <v>11</v>
      </c>
      <c r="E11481" s="69" t="s">
        <v>27646</v>
      </c>
      <c r="F11481" s="69">
        <v>52868</v>
      </c>
      <c r="G11481" s="69">
        <v>20181022</v>
      </c>
      <c r="H11481" s="69">
        <v>0</v>
      </c>
      <c r="I11481" s="70">
        <v>32967886295</v>
      </c>
      <c r="J11481" s="69" t="s">
        <v>34472</v>
      </c>
      <c r="K11481" s="69" t="s">
        <v>36791</v>
      </c>
    </row>
    <row r="11482" spans="1:11" ht="14.4">
      <c r="A11482" s="69">
        <v>1731458</v>
      </c>
      <c r="B11482" s="69">
        <v>1</v>
      </c>
      <c r="C11482" s="69" t="s">
        <v>26854</v>
      </c>
      <c r="D11482" s="69">
        <v>11</v>
      </c>
      <c r="E11482" s="69" t="s">
        <v>27646</v>
      </c>
      <c r="F11482" s="69">
        <v>52870</v>
      </c>
      <c r="G11482" s="69">
        <v>20190114</v>
      </c>
      <c r="H11482" s="69">
        <v>0</v>
      </c>
      <c r="I11482" s="70">
        <v>2150016398</v>
      </c>
      <c r="J11482" s="69" t="s">
        <v>34482</v>
      </c>
      <c r="K11482" s="69" t="s">
        <v>36792</v>
      </c>
    </row>
    <row r="11483" spans="1:11" ht="14.4">
      <c r="A11483" s="69">
        <v>1754511</v>
      </c>
      <c r="B11483" s="69">
        <v>1</v>
      </c>
      <c r="C11483" s="69" t="s">
        <v>26854</v>
      </c>
      <c r="D11483" s="69">
        <v>11</v>
      </c>
      <c r="E11483" s="69" t="s">
        <v>27646</v>
      </c>
      <c r="F11483" s="69">
        <v>52875</v>
      </c>
      <c r="G11483" s="69">
        <v>20190811</v>
      </c>
      <c r="H11483" s="69">
        <v>0</v>
      </c>
      <c r="I11483" s="70">
        <v>78058413242</v>
      </c>
      <c r="J11483" s="69" t="s">
        <v>34468</v>
      </c>
      <c r="K11483" s="69" t="s">
        <v>36793</v>
      </c>
    </row>
    <row r="11484" spans="1:11" ht="14.4">
      <c r="A11484" s="69">
        <v>1351115</v>
      </c>
      <c r="B11484" s="69">
        <v>1</v>
      </c>
      <c r="C11484" s="69" t="s">
        <v>26854</v>
      </c>
      <c r="D11484" s="69">
        <v>11</v>
      </c>
      <c r="E11484" s="69" t="s">
        <v>27646</v>
      </c>
      <c r="F11484" s="69">
        <v>52880</v>
      </c>
      <c r="G11484" s="69">
        <v>20091123</v>
      </c>
      <c r="H11484" s="69">
        <v>0</v>
      </c>
      <c r="I11484" s="70">
        <v>32978088063</v>
      </c>
      <c r="J11484" s="69" t="s">
        <v>34487</v>
      </c>
      <c r="K11484" s="69" t="s">
        <v>36794</v>
      </c>
    </row>
    <row r="11485" spans="1:11" ht="14.4">
      <c r="A11485" s="69">
        <v>1559830</v>
      </c>
      <c r="B11485" s="69">
        <v>1</v>
      </c>
      <c r="C11485" s="69" t="s">
        <v>26854</v>
      </c>
      <c r="D11485" s="69">
        <v>11</v>
      </c>
      <c r="E11485" s="69" t="s">
        <v>27646</v>
      </c>
      <c r="F11485" s="69">
        <v>52902</v>
      </c>
      <c r="G11485" s="69">
        <v>20190826</v>
      </c>
      <c r="H11485" s="69">
        <v>0</v>
      </c>
      <c r="I11485" s="70">
        <v>32008400304</v>
      </c>
      <c r="J11485" s="69" t="s">
        <v>34499</v>
      </c>
      <c r="K11485" s="69" t="s">
        <v>36795</v>
      </c>
    </row>
    <row r="11486" spans="1:11" ht="14.4">
      <c r="A11486" s="69">
        <v>1725523</v>
      </c>
      <c r="B11486" s="69">
        <v>1</v>
      </c>
      <c r="C11486" s="69" t="s">
        <v>26854</v>
      </c>
      <c r="D11486" s="69">
        <v>11</v>
      </c>
      <c r="E11486" s="69" t="s">
        <v>27646</v>
      </c>
      <c r="F11486" s="69">
        <v>52925</v>
      </c>
      <c r="G11486" s="69">
        <v>20190811</v>
      </c>
      <c r="H11486" s="69">
        <v>0</v>
      </c>
      <c r="I11486" s="70">
        <v>17148539905</v>
      </c>
      <c r="J11486" s="69" t="s">
        <v>34468</v>
      </c>
      <c r="K11486" s="69" t="s">
        <v>36796</v>
      </c>
    </row>
    <row r="11487" spans="1:11" ht="14.4">
      <c r="A11487" s="69">
        <v>1667524</v>
      </c>
      <c r="B11487" s="69">
        <v>1</v>
      </c>
      <c r="C11487" s="69" t="s">
        <v>26854</v>
      </c>
      <c r="D11487" s="69">
        <v>11</v>
      </c>
      <c r="E11487" s="69" t="s">
        <v>27646</v>
      </c>
      <c r="F11487" s="69">
        <v>52934</v>
      </c>
      <c r="G11487" s="69">
        <v>20170821</v>
      </c>
      <c r="H11487" s="69">
        <v>0</v>
      </c>
      <c r="I11487" s="70">
        <v>18139948857</v>
      </c>
      <c r="J11487" s="69" t="s">
        <v>34470</v>
      </c>
      <c r="K11487" s="69" t="s">
        <v>36797</v>
      </c>
    </row>
    <row r="11488" spans="1:11" ht="14.4">
      <c r="A11488" s="69">
        <v>1525184</v>
      </c>
      <c r="B11488" s="69">
        <v>1</v>
      </c>
      <c r="C11488" s="69" t="s">
        <v>26854</v>
      </c>
      <c r="D11488" s="69">
        <v>11</v>
      </c>
      <c r="E11488" s="69" t="s">
        <v>27646</v>
      </c>
      <c r="F11488" s="69">
        <v>52997</v>
      </c>
      <c r="G11488" s="69">
        <v>20141027</v>
      </c>
      <c r="H11488" s="69">
        <v>0</v>
      </c>
      <c r="I11488" s="70">
        <v>66149609688</v>
      </c>
      <c r="J11488" s="69" t="s">
        <v>34627</v>
      </c>
      <c r="K11488" s="69" t="s">
        <v>36798</v>
      </c>
    </row>
    <row r="11489" spans="1:11" ht="14.4">
      <c r="A11489" s="69">
        <v>1757284</v>
      </c>
      <c r="B11489" s="69">
        <v>1</v>
      </c>
      <c r="C11489" s="69" t="s">
        <v>26854</v>
      </c>
      <c r="D11489" s="69">
        <v>11</v>
      </c>
      <c r="E11489" s="69" t="s">
        <v>27646</v>
      </c>
      <c r="F11489" s="69">
        <v>53004</v>
      </c>
      <c r="G11489" s="69">
        <v>20190909</v>
      </c>
      <c r="H11489" s="69">
        <v>0</v>
      </c>
      <c r="I11489" s="70">
        <v>8199300701</v>
      </c>
      <c r="J11489" s="69" t="s">
        <v>34499</v>
      </c>
      <c r="K11489" s="69" t="s">
        <v>36799</v>
      </c>
    </row>
    <row r="11490" spans="1:11" ht="14.4">
      <c r="A11490" s="69">
        <v>1724593</v>
      </c>
      <c r="B11490" s="69">
        <v>1</v>
      </c>
      <c r="C11490" s="69" t="s">
        <v>26854</v>
      </c>
      <c r="D11490" s="69">
        <v>11</v>
      </c>
      <c r="E11490" s="69" t="s">
        <v>27646</v>
      </c>
      <c r="F11490" s="69">
        <v>53005</v>
      </c>
      <c r="G11490" s="69">
        <v>20190930</v>
      </c>
      <c r="H11490" s="69">
        <v>0</v>
      </c>
      <c r="I11490" s="70">
        <v>2168995831</v>
      </c>
      <c r="J11490" s="69" t="s">
        <v>30414</v>
      </c>
      <c r="K11490" s="69" t="s">
        <v>3280</v>
      </c>
    </row>
    <row r="11491" spans="1:11" ht="14.4">
      <c r="A11491" s="69">
        <v>1714461</v>
      </c>
      <c r="B11491" s="69">
        <v>1</v>
      </c>
      <c r="C11491" s="69" t="s">
        <v>26854</v>
      </c>
      <c r="D11491" s="69">
        <v>11</v>
      </c>
      <c r="E11491" s="69" t="s">
        <v>27646</v>
      </c>
      <c r="F11491" s="69">
        <v>53035</v>
      </c>
      <c r="G11491" s="69">
        <v>20180806</v>
      </c>
      <c r="H11491" s="69">
        <v>0</v>
      </c>
      <c r="I11491" s="70">
        <v>32018462997</v>
      </c>
      <c r="J11491" s="69" t="s">
        <v>34499</v>
      </c>
      <c r="K11491" s="69" t="s">
        <v>36800</v>
      </c>
    </row>
    <row r="11492" spans="1:11" ht="14.4">
      <c r="A11492" s="69">
        <v>1727558</v>
      </c>
      <c r="B11492" s="69">
        <v>1</v>
      </c>
      <c r="C11492" s="69" t="s">
        <v>26854</v>
      </c>
      <c r="D11492" s="69">
        <v>11</v>
      </c>
      <c r="E11492" s="69" t="s">
        <v>27646</v>
      </c>
      <c r="F11492" s="69">
        <v>53084</v>
      </c>
      <c r="G11492" s="69">
        <v>20181119</v>
      </c>
      <c r="H11492" s="69">
        <v>0</v>
      </c>
      <c r="I11492" s="70">
        <v>32119346479</v>
      </c>
      <c r="J11492" s="69" t="s">
        <v>30414</v>
      </c>
      <c r="K11492" s="69" t="s">
        <v>36801</v>
      </c>
    </row>
    <row r="11493" spans="1:11" ht="14.4">
      <c r="A11493" s="69">
        <v>1844735</v>
      </c>
      <c r="B11493" s="69">
        <v>1</v>
      </c>
      <c r="C11493" s="69" t="s">
        <v>26854</v>
      </c>
      <c r="D11493" s="69">
        <v>11</v>
      </c>
      <c r="E11493" s="69" t="s">
        <v>27646</v>
      </c>
      <c r="F11493" s="69">
        <v>53090</v>
      </c>
      <c r="G11493" s="69">
        <v>20201207</v>
      </c>
      <c r="H11493" s="69">
        <v>0</v>
      </c>
      <c r="I11493" s="70">
        <v>58159695707</v>
      </c>
      <c r="J11493" s="69" t="s">
        <v>34495</v>
      </c>
      <c r="K11493" s="69" t="s">
        <v>36802</v>
      </c>
    </row>
    <row r="11494" spans="1:11" ht="14.4">
      <c r="A11494" s="69">
        <v>1659111</v>
      </c>
      <c r="B11494" s="69">
        <v>1</v>
      </c>
      <c r="C11494" s="69" t="s">
        <v>26854</v>
      </c>
      <c r="D11494" s="69">
        <v>11</v>
      </c>
      <c r="E11494" s="69" t="s">
        <v>27646</v>
      </c>
      <c r="F11494" s="69">
        <v>53094</v>
      </c>
      <c r="G11494" s="69">
        <v>20170612</v>
      </c>
      <c r="H11494" s="69">
        <v>0</v>
      </c>
      <c r="I11494" s="70">
        <v>32967677074</v>
      </c>
      <c r="J11494" s="69" t="s">
        <v>34487</v>
      </c>
      <c r="K11494" s="69" t="s">
        <v>36803</v>
      </c>
    </row>
    <row r="11495" spans="1:11" ht="14.4">
      <c r="A11495" s="69">
        <v>1687482</v>
      </c>
      <c r="B11495" s="69">
        <v>1</v>
      </c>
      <c r="C11495" s="69" t="s">
        <v>26854</v>
      </c>
      <c r="D11495" s="69">
        <v>11</v>
      </c>
      <c r="E11495" s="69" t="s">
        <v>27646</v>
      </c>
      <c r="F11495" s="69">
        <v>53124</v>
      </c>
      <c r="G11495" s="69">
        <v>20180115</v>
      </c>
      <c r="H11495" s="69">
        <v>0</v>
      </c>
      <c r="I11495" s="70">
        <v>32119431123</v>
      </c>
      <c r="J11495" s="69" t="s">
        <v>34499</v>
      </c>
      <c r="K11495" s="69" t="s">
        <v>36804</v>
      </c>
    </row>
    <row r="11496" spans="1:11" ht="14.4">
      <c r="A11496" s="69">
        <v>1754500</v>
      </c>
      <c r="B11496" s="69">
        <v>1</v>
      </c>
      <c r="C11496" s="69" t="s">
        <v>26854</v>
      </c>
      <c r="D11496" s="69">
        <v>11</v>
      </c>
      <c r="E11496" s="69" t="s">
        <v>27646</v>
      </c>
      <c r="F11496" s="69">
        <v>53126</v>
      </c>
      <c r="G11496" s="69">
        <v>20190811</v>
      </c>
      <c r="H11496" s="69">
        <v>0</v>
      </c>
      <c r="I11496" s="70">
        <v>56169677582</v>
      </c>
      <c r="J11496" s="69" t="s">
        <v>34468</v>
      </c>
      <c r="K11496" s="69" t="s">
        <v>36805</v>
      </c>
    </row>
    <row r="11497" spans="1:11" ht="14.4">
      <c r="A11497" s="69">
        <v>1705493</v>
      </c>
      <c r="B11497" s="69">
        <v>1</v>
      </c>
      <c r="C11497" s="69" t="s">
        <v>26854</v>
      </c>
      <c r="D11497" s="69">
        <v>11</v>
      </c>
      <c r="E11497" s="69" t="s">
        <v>27646</v>
      </c>
      <c r="F11497" s="69">
        <v>53132</v>
      </c>
      <c r="G11497" s="69">
        <v>20180528</v>
      </c>
      <c r="H11497" s="69">
        <v>0</v>
      </c>
      <c r="I11497" s="70">
        <v>32008313937</v>
      </c>
      <c r="J11497" s="69" t="s">
        <v>34499</v>
      </c>
      <c r="K11497" s="69" t="s">
        <v>36806</v>
      </c>
    </row>
    <row r="11498" spans="1:11" ht="14.4">
      <c r="A11498" s="69">
        <v>2031314</v>
      </c>
      <c r="B11498" s="69">
        <v>1</v>
      </c>
      <c r="C11498" s="69" t="s">
        <v>26854</v>
      </c>
      <c r="D11498" s="69">
        <v>11</v>
      </c>
      <c r="E11498" s="69" t="s">
        <v>27646</v>
      </c>
      <c r="F11498" s="69">
        <v>53159</v>
      </c>
      <c r="G11498" s="69">
        <v>20210809</v>
      </c>
      <c r="H11498" s="69">
        <v>0</v>
      </c>
      <c r="I11498" s="70">
        <v>27180183363</v>
      </c>
      <c r="J11498" s="69" t="s">
        <v>34591</v>
      </c>
      <c r="K11498" s="69" t="s">
        <v>36807</v>
      </c>
    </row>
    <row r="11499" spans="1:11" ht="14.4">
      <c r="A11499" s="69">
        <v>1159960</v>
      </c>
      <c r="B11499" s="69">
        <v>1</v>
      </c>
      <c r="C11499" s="69" t="s">
        <v>26854</v>
      </c>
      <c r="D11499" s="69">
        <v>11</v>
      </c>
      <c r="E11499" s="69" t="s">
        <v>27646</v>
      </c>
      <c r="F11499" s="69">
        <v>53171</v>
      </c>
      <c r="G11499" s="69">
        <v>20010607</v>
      </c>
      <c r="H11499" s="69">
        <v>0</v>
      </c>
      <c r="I11499" s="70">
        <v>32877079767</v>
      </c>
      <c r="J11499" s="69" t="s">
        <v>34468</v>
      </c>
      <c r="K11499" s="69" t="s">
        <v>36808</v>
      </c>
    </row>
    <row r="11500" spans="1:11" ht="14.4">
      <c r="A11500" s="69">
        <v>1096523</v>
      </c>
      <c r="B11500" s="69">
        <v>1</v>
      </c>
      <c r="C11500" s="69" t="s">
        <v>26854</v>
      </c>
      <c r="D11500" s="69">
        <v>11</v>
      </c>
      <c r="E11500" s="69" t="s">
        <v>27646</v>
      </c>
      <c r="F11500" s="69">
        <v>53183</v>
      </c>
      <c r="G11500" s="69">
        <v>19990519</v>
      </c>
      <c r="H11500" s="69">
        <v>0</v>
      </c>
      <c r="I11500" s="70">
        <v>34947811609</v>
      </c>
      <c r="J11500" s="69" t="s">
        <v>34497</v>
      </c>
      <c r="K11500" s="69" t="s">
        <v>36809</v>
      </c>
    </row>
    <row r="11501" spans="1:11" ht="14.4">
      <c r="A11501" s="69">
        <v>1730252</v>
      </c>
      <c r="B11501" s="69">
        <v>1</v>
      </c>
      <c r="C11501" s="69" t="s">
        <v>26854</v>
      </c>
      <c r="D11501" s="69">
        <v>11</v>
      </c>
      <c r="E11501" s="69" t="s">
        <v>27646</v>
      </c>
      <c r="F11501" s="69">
        <v>53192</v>
      </c>
      <c r="G11501" s="69">
        <v>20181217</v>
      </c>
      <c r="H11501" s="69">
        <v>0</v>
      </c>
      <c r="I11501" s="70">
        <v>32139723152</v>
      </c>
      <c r="J11501" s="69" t="s">
        <v>34474</v>
      </c>
      <c r="K11501" s="69" t="s">
        <v>36810</v>
      </c>
    </row>
    <row r="11502" spans="1:11" ht="14.4">
      <c r="A11502" s="69">
        <v>1704666</v>
      </c>
      <c r="B11502" s="69">
        <v>1</v>
      </c>
      <c r="C11502" s="69" t="s">
        <v>26854</v>
      </c>
      <c r="D11502" s="69">
        <v>11</v>
      </c>
      <c r="E11502" s="69" t="s">
        <v>27646</v>
      </c>
      <c r="F11502" s="69">
        <v>53251</v>
      </c>
      <c r="G11502" s="69">
        <v>20180521</v>
      </c>
      <c r="H11502" s="69">
        <v>0</v>
      </c>
      <c r="I11502" s="70">
        <v>32987954081</v>
      </c>
      <c r="J11502" s="69" t="s">
        <v>34482</v>
      </c>
      <c r="K11502" s="69" t="s">
        <v>36811</v>
      </c>
    </row>
    <row r="11503" spans="1:11" ht="14.4">
      <c r="A11503" s="69">
        <v>1717522</v>
      </c>
      <c r="B11503" s="69">
        <v>1</v>
      </c>
      <c r="C11503" s="69" t="s">
        <v>26854</v>
      </c>
      <c r="D11503" s="69">
        <v>11</v>
      </c>
      <c r="E11503" s="69" t="s">
        <v>27646</v>
      </c>
      <c r="F11503" s="69">
        <v>53252</v>
      </c>
      <c r="G11503" s="69">
        <v>20180903</v>
      </c>
      <c r="H11503" s="69">
        <v>0</v>
      </c>
      <c r="I11503" s="70">
        <v>5149107988</v>
      </c>
      <c r="J11503" s="69" t="s">
        <v>34627</v>
      </c>
      <c r="K11503" s="69" t="s">
        <v>36812</v>
      </c>
    </row>
    <row r="11504" spans="1:11" ht="14.4">
      <c r="A11504" s="69">
        <v>1068616</v>
      </c>
      <c r="B11504" s="69">
        <v>1</v>
      </c>
      <c r="C11504" s="69" t="s">
        <v>26854</v>
      </c>
      <c r="D11504" s="69">
        <v>11</v>
      </c>
      <c r="E11504" s="69" t="s">
        <v>27646</v>
      </c>
      <c r="F11504" s="69">
        <v>53260</v>
      </c>
      <c r="G11504" s="69">
        <v>19980122</v>
      </c>
      <c r="H11504" s="69">
        <v>0</v>
      </c>
      <c r="I11504" s="70">
        <v>32987502559</v>
      </c>
      <c r="J11504" s="69" t="s">
        <v>34504</v>
      </c>
      <c r="K11504" s="69" t="s">
        <v>36813</v>
      </c>
    </row>
    <row r="11505" spans="1:11" ht="14.4">
      <c r="A11505" s="69">
        <v>1742381</v>
      </c>
      <c r="B11505" s="69">
        <v>1</v>
      </c>
      <c r="C11505" s="69" t="s">
        <v>26854</v>
      </c>
      <c r="D11505" s="69">
        <v>11</v>
      </c>
      <c r="E11505" s="69" t="s">
        <v>27646</v>
      </c>
      <c r="F11505" s="69">
        <v>53264</v>
      </c>
      <c r="G11505" s="69">
        <v>20190422</v>
      </c>
      <c r="H11505" s="69">
        <v>0</v>
      </c>
      <c r="I11505" s="70">
        <v>50149446820</v>
      </c>
      <c r="J11505" s="69" t="s">
        <v>34470</v>
      </c>
      <c r="K11505" s="69" t="s">
        <v>36814</v>
      </c>
    </row>
    <row r="11506" spans="1:11" ht="14.4">
      <c r="A11506" s="69">
        <v>1844888</v>
      </c>
      <c r="B11506" s="69">
        <v>1</v>
      </c>
      <c r="C11506" s="69" t="s">
        <v>26854</v>
      </c>
      <c r="D11506" s="69">
        <v>11</v>
      </c>
      <c r="E11506" s="69" t="s">
        <v>27646</v>
      </c>
      <c r="F11506" s="69">
        <v>53265</v>
      </c>
      <c r="G11506" s="69">
        <v>20201207</v>
      </c>
      <c r="H11506" s="69">
        <v>0</v>
      </c>
      <c r="I11506" s="70">
        <v>6169654578</v>
      </c>
      <c r="J11506" s="69" t="s">
        <v>34509</v>
      </c>
      <c r="K11506" s="69" t="s">
        <v>36815</v>
      </c>
    </row>
    <row r="11507" spans="1:11" ht="14.4">
      <c r="A11507" s="69">
        <v>1580578</v>
      </c>
      <c r="B11507" s="69">
        <v>1</v>
      </c>
      <c r="C11507" s="69" t="s">
        <v>26854</v>
      </c>
      <c r="D11507" s="69">
        <v>11</v>
      </c>
      <c r="E11507" s="69" t="s">
        <v>27646</v>
      </c>
      <c r="F11507" s="69">
        <v>53284</v>
      </c>
      <c r="G11507" s="69">
        <v>20151005</v>
      </c>
      <c r="H11507" s="69">
        <v>0</v>
      </c>
      <c r="I11507" s="70">
        <v>32088957868</v>
      </c>
      <c r="J11507" s="69" t="s">
        <v>34487</v>
      </c>
      <c r="K11507" s="69" t="s">
        <v>36816</v>
      </c>
    </row>
    <row r="11508" spans="1:11" ht="14.4">
      <c r="A11508" s="69">
        <v>1430046</v>
      </c>
      <c r="B11508" s="69">
        <v>1</v>
      </c>
      <c r="C11508" s="69" t="s">
        <v>26854</v>
      </c>
      <c r="D11508" s="69">
        <v>11</v>
      </c>
      <c r="E11508" s="69" t="s">
        <v>27646</v>
      </c>
      <c r="F11508" s="69">
        <v>53309</v>
      </c>
      <c r="G11508" s="69">
        <v>20180820</v>
      </c>
      <c r="H11508" s="69">
        <v>0</v>
      </c>
      <c r="I11508" s="70">
        <v>32109144710</v>
      </c>
      <c r="J11508" s="69" t="s">
        <v>34482</v>
      </c>
      <c r="K11508" s="69" t="s">
        <v>36817</v>
      </c>
    </row>
    <row r="11509" spans="1:11" ht="14.4">
      <c r="A11509" s="69">
        <v>1729605</v>
      </c>
      <c r="B11509" s="69">
        <v>1</v>
      </c>
      <c r="C11509" s="69" t="s">
        <v>26854</v>
      </c>
      <c r="D11509" s="69">
        <v>11</v>
      </c>
      <c r="E11509" s="69" t="s">
        <v>27646</v>
      </c>
      <c r="F11509" s="69">
        <v>53341</v>
      </c>
      <c r="G11509" s="69">
        <v>20181210</v>
      </c>
      <c r="H11509" s="69">
        <v>0</v>
      </c>
      <c r="I11509" s="70">
        <v>32907283934</v>
      </c>
      <c r="J11509" s="69" t="s">
        <v>34509</v>
      </c>
      <c r="K11509" s="69" t="s">
        <v>36818</v>
      </c>
    </row>
    <row r="11510" spans="1:11" ht="14.4">
      <c r="A11510" s="69">
        <v>1068620</v>
      </c>
      <c r="B11510" s="69">
        <v>1</v>
      </c>
      <c r="C11510" s="69" t="s">
        <v>26854</v>
      </c>
      <c r="D11510" s="69">
        <v>11</v>
      </c>
      <c r="E11510" s="69" t="s">
        <v>27646</v>
      </c>
      <c r="F11510" s="69">
        <v>53440</v>
      </c>
      <c r="G11510" s="69">
        <v>19941220</v>
      </c>
      <c r="H11510" s="69">
        <v>0</v>
      </c>
      <c r="I11510" s="70">
        <v>60947686154</v>
      </c>
      <c r="J11510" s="69" t="s">
        <v>34544</v>
      </c>
      <c r="K11510" s="69" t="s">
        <v>36819</v>
      </c>
    </row>
    <row r="11511" spans="1:11" ht="14.4">
      <c r="A11511" s="69">
        <v>1554727</v>
      </c>
      <c r="B11511" s="69">
        <v>1</v>
      </c>
      <c r="C11511" s="69" t="s">
        <v>26854</v>
      </c>
      <c r="D11511" s="69">
        <v>11</v>
      </c>
      <c r="E11511" s="69" t="s">
        <v>27646</v>
      </c>
      <c r="F11511" s="69">
        <v>53441</v>
      </c>
      <c r="G11511" s="69">
        <v>20150330</v>
      </c>
      <c r="H11511" s="69">
        <v>0</v>
      </c>
      <c r="I11511" s="70">
        <v>32008345053</v>
      </c>
      <c r="J11511" s="69" t="s">
        <v>34482</v>
      </c>
      <c r="K11511" s="69" t="s">
        <v>36820</v>
      </c>
    </row>
    <row r="11512" spans="1:11" ht="14.4">
      <c r="A11512" s="69">
        <v>1069831</v>
      </c>
      <c r="B11512" s="69">
        <v>1</v>
      </c>
      <c r="C11512" s="69" t="s">
        <v>26854</v>
      </c>
      <c r="D11512" s="69">
        <v>11</v>
      </c>
      <c r="E11512" s="69" t="s">
        <v>27646</v>
      </c>
      <c r="F11512" s="69">
        <v>53474</v>
      </c>
      <c r="G11512" s="69">
        <v>20121029</v>
      </c>
      <c r="H11512" s="69">
        <v>0</v>
      </c>
      <c r="I11512" s="70">
        <v>32897288794</v>
      </c>
      <c r="J11512" s="69" t="s">
        <v>34504</v>
      </c>
      <c r="K11512" s="69" t="s">
        <v>36821</v>
      </c>
    </row>
    <row r="11513" spans="1:11" ht="14.4">
      <c r="A11513" s="69">
        <v>1341088</v>
      </c>
      <c r="B11513" s="69">
        <v>1</v>
      </c>
      <c r="C11513" s="69" t="s">
        <v>26854</v>
      </c>
      <c r="D11513" s="69">
        <v>11</v>
      </c>
      <c r="E11513" s="69" t="s">
        <v>27646</v>
      </c>
      <c r="F11513" s="69">
        <v>53477</v>
      </c>
      <c r="G11513" s="69">
        <v>20090629</v>
      </c>
      <c r="H11513" s="69">
        <v>0</v>
      </c>
      <c r="I11513" s="70">
        <v>32816297215</v>
      </c>
      <c r="J11513" s="69" t="s">
        <v>34482</v>
      </c>
      <c r="K11513" s="69" t="s">
        <v>36822</v>
      </c>
    </row>
    <row r="11514" spans="1:11" ht="14.4">
      <c r="A11514" s="69">
        <v>1068622</v>
      </c>
      <c r="B11514" s="69">
        <v>1</v>
      </c>
      <c r="C11514" s="69" t="s">
        <v>26854</v>
      </c>
      <c r="D11514" s="69">
        <v>11</v>
      </c>
      <c r="E11514" s="69" t="s">
        <v>27646</v>
      </c>
      <c r="F11514" s="69">
        <v>53479</v>
      </c>
      <c r="G11514" s="69">
        <v>19980323</v>
      </c>
      <c r="H11514" s="69">
        <v>0</v>
      </c>
      <c r="I11514" s="70">
        <v>60877075303</v>
      </c>
      <c r="J11514" s="69" t="s">
        <v>34502</v>
      </c>
      <c r="K11514" s="69" t="s">
        <v>36823</v>
      </c>
    </row>
    <row r="11515" spans="1:11" ht="14.4">
      <c r="A11515" s="69">
        <v>1068623</v>
      </c>
      <c r="B11515" s="69">
        <v>1</v>
      </c>
      <c r="C11515" s="69" t="s">
        <v>26854</v>
      </c>
      <c r="D11515" s="69">
        <v>11</v>
      </c>
      <c r="E11515" s="69" t="s">
        <v>27646</v>
      </c>
      <c r="F11515" s="69">
        <v>53480</v>
      </c>
      <c r="G11515" s="69">
        <v>19960219</v>
      </c>
      <c r="H11515" s="69">
        <v>0</v>
      </c>
      <c r="I11515" s="70">
        <v>32887188590</v>
      </c>
      <c r="J11515" s="69" t="s">
        <v>34504</v>
      </c>
      <c r="K11515" s="69" t="s">
        <v>36824</v>
      </c>
    </row>
    <row r="11516" spans="1:11" ht="14.4">
      <c r="A11516" s="69">
        <v>1145805</v>
      </c>
      <c r="B11516" s="69">
        <v>1</v>
      </c>
      <c r="C11516" s="69" t="s">
        <v>26854</v>
      </c>
      <c r="D11516" s="69">
        <v>11</v>
      </c>
      <c r="E11516" s="69" t="s">
        <v>27646</v>
      </c>
      <c r="F11516" s="69">
        <v>53481</v>
      </c>
      <c r="G11516" s="69">
        <v>20000825</v>
      </c>
      <c r="H11516" s="69">
        <v>0</v>
      </c>
      <c r="I11516" s="70">
        <v>60917675997</v>
      </c>
      <c r="J11516" s="69" t="s">
        <v>30414</v>
      </c>
      <c r="K11516" s="69" t="s">
        <v>36825</v>
      </c>
    </row>
    <row r="11517" spans="1:11" ht="14.4">
      <c r="A11517" s="69">
        <v>1643348</v>
      </c>
      <c r="B11517" s="69">
        <v>1</v>
      </c>
      <c r="C11517" s="69" t="s">
        <v>26854</v>
      </c>
      <c r="D11517" s="69">
        <v>11</v>
      </c>
      <c r="E11517" s="69" t="s">
        <v>27646</v>
      </c>
      <c r="F11517" s="69">
        <v>53492</v>
      </c>
      <c r="G11517" s="69">
        <v>20170306</v>
      </c>
      <c r="H11517" s="69">
        <v>0</v>
      </c>
      <c r="I11517" s="70">
        <v>78018506457</v>
      </c>
      <c r="J11517" s="69" t="s">
        <v>34509</v>
      </c>
      <c r="K11517" s="69" t="s">
        <v>36826</v>
      </c>
    </row>
    <row r="11518" spans="1:11" ht="14.4">
      <c r="A11518" s="69">
        <v>1870387</v>
      </c>
      <c r="B11518" s="69">
        <v>1</v>
      </c>
      <c r="C11518" s="69" t="s">
        <v>26854</v>
      </c>
      <c r="D11518" s="69">
        <v>11</v>
      </c>
      <c r="E11518" s="69" t="s">
        <v>27646</v>
      </c>
      <c r="F11518" s="69">
        <v>53495</v>
      </c>
      <c r="G11518" s="69">
        <v>20210628</v>
      </c>
      <c r="H11518" s="69">
        <v>0</v>
      </c>
      <c r="I11518" s="70">
        <v>33169856714</v>
      </c>
      <c r="J11518" s="69" t="s">
        <v>34499</v>
      </c>
      <c r="K11518" s="69" t="s">
        <v>36821</v>
      </c>
    </row>
    <row r="11519" spans="1:11" ht="14.4">
      <c r="A11519" s="69">
        <v>1115689</v>
      </c>
      <c r="B11519" s="69">
        <v>1</v>
      </c>
      <c r="C11519" s="69" t="s">
        <v>26854</v>
      </c>
      <c r="D11519" s="69">
        <v>11</v>
      </c>
      <c r="E11519" s="69" t="s">
        <v>27646</v>
      </c>
      <c r="F11519" s="69">
        <v>53501</v>
      </c>
      <c r="G11519" s="69">
        <v>19991020</v>
      </c>
      <c r="H11519" s="69">
        <v>0</v>
      </c>
      <c r="I11519" s="70">
        <v>34967710293</v>
      </c>
      <c r="J11519" s="69" t="s">
        <v>34487</v>
      </c>
      <c r="K11519" s="69" t="s">
        <v>36827</v>
      </c>
    </row>
    <row r="11520" spans="1:11" ht="14.4">
      <c r="A11520" s="69">
        <v>1712807</v>
      </c>
      <c r="B11520" s="69">
        <v>1</v>
      </c>
      <c r="C11520" s="69" t="s">
        <v>26854</v>
      </c>
      <c r="D11520" s="69">
        <v>11</v>
      </c>
      <c r="E11520" s="69" t="s">
        <v>27646</v>
      </c>
      <c r="F11520" s="69">
        <v>53515</v>
      </c>
      <c r="G11520" s="69">
        <v>20180723</v>
      </c>
      <c r="H11520" s="69">
        <v>0</v>
      </c>
      <c r="I11520" s="70">
        <v>32139662418</v>
      </c>
      <c r="J11520" s="69" t="s">
        <v>34472</v>
      </c>
      <c r="K11520" s="69" t="s">
        <v>36828</v>
      </c>
    </row>
    <row r="11521" spans="1:11" ht="14.4">
      <c r="A11521" s="69">
        <v>2038116</v>
      </c>
      <c r="B11521" s="69">
        <v>1</v>
      </c>
      <c r="C11521" s="69" t="s">
        <v>26854</v>
      </c>
      <c r="D11521" s="69">
        <v>11</v>
      </c>
      <c r="E11521" s="69" t="s">
        <v>27646</v>
      </c>
      <c r="F11521" s="69">
        <v>53518</v>
      </c>
      <c r="G11521" s="69">
        <v>20210906</v>
      </c>
      <c r="H11521" s="69">
        <v>0</v>
      </c>
      <c r="I11521" s="70">
        <v>32098922555</v>
      </c>
      <c r="J11521" s="69" t="s">
        <v>34492</v>
      </c>
      <c r="K11521" s="69" t="s">
        <v>36829</v>
      </c>
    </row>
    <row r="11522" spans="1:11" ht="14.4">
      <c r="A11522" s="69">
        <v>1068624</v>
      </c>
      <c r="B11522" s="69">
        <v>1</v>
      </c>
      <c r="C11522" s="69" t="s">
        <v>26854</v>
      </c>
      <c r="D11522" s="69">
        <v>11</v>
      </c>
      <c r="E11522" s="69" t="s">
        <v>27646</v>
      </c>
      <c r="F11522" s="69">
        <v>53530</v>
      </c>
      <c r="G11522" s="69">
        <v>19980420</v>
      </c>
      <c r="H11522" s="69">
        <v>0</v>
      </c>
      <c r="I11522" s="70">
        <v>32987306357</v>
      </c>
      <c r="J11522" s="69" t="s">
        <v>34547</v>
      </c>
      <c r="K11522" s="69" t="s">
        <v>36830</v>
      </c>
    </row>
    <row r="11523" spans="1:11" ht="14.4">
      <c r="A11523" s="69">
        <v>1727572</v>
      </c>
      <c r="B11523" s="69">
        <v>1</v>
      </c>
      <c r="C11523" s="69" t="s">
        <v>26854</v>
      </c>
      <c r="D11523" s="69">
        <v>11</v>
      </c>
      <c r="E11523" s="69" t="s">
        <v>27646</v>
      </c>
      <c r="F11523" s="69">
        <v>53532</v>
      </c>
      <c r="G11523" s="69">
        <v>20181119</v>
      </c>
      <c r="H11523" s="69">
        <v>0</v>
      </c>
      <c r="I11523" s="70">
        <v>32856886133</v>
      </c>
      <c r="J11523" s="69" t="s">
        <v>34499</v>
      </c>
      <c r="K11523" s="69" t="s">
        <v>36831</v>
      </c>
    </row>
    <row r="11524" spans="1:11" ht="14.4">
      <c r="A11524" s="69">
        <v>1068625</v>
      </c>
      <c r="B11524" s="69">
        <v>1</v>
      </c>
      <c r="C11524" s="69" t="s">
        <v>26854</v>
      </c>
      <c r="D11524" s="69">
        <v>11</v>
      </c>
      <c r="E11524" s="69" t="s">
        <v>27646</v>
      </c>
      <c r="F11524" s="69">
        <v>53592</v>
      </c>
      <c r="G11524" s="69">
        <v>19960108</v>
      </c>
      <c r="H11524" s="69">
        <v>0</v>
      </c>
      <c r="I11524" s="70">
        <v>32967795157</v>
      </c>
      <c r="J11524" s="69" t="s">
        <v>34470</v>
      </c>
      <c r="K11524" s="69" t="s">
        <v>36832</v>
      </c>
    </row>
    <row r="11525" spans="1:11" ht="14.4">
      <c r="A11525" s="69">
        <v>1559110</v>
      </c>
      <c r="B11525" s="69">
        <v>1</v>
      </c>
      <c r="C11525" s="69" t="s">
        <v>26854</v>
      </c>
      <c r="D11525" s="69">
        <v>11</v>
      </c>
      <c r="E11525" s="69" t="s">
        <v>27646</v>
      </c>
      <c r="F11525" s="69">
        <v>53594</v>
      </c>
      <c r="G11525" s="69">
        <v>20180924</v>
      </c>
      <c r="H11525" s="69">
        <v>0</v>
      </c>
      <c r="I11525" s="70">
        <v>32988269315</v>
      </c>
      <c r="J11525" s="69" t="s">
        <v>34499</v>
      </c>
      <c r="K11525" s="69" t="s">
        <v>36833</v>
      </c>
    </row>
    <row r="11526" spans="1:11" ht="14.4">
      <c r="A11526" s="69">
        <v>1759218</v>
      </c>
      <c r="B11526" s="69">
        <v>1</v>
      </c>
      <c r="C11526" s="69" t="s">
        <v>26854</v>
      </c>
      <c r="D11526" s="69">
        <v>11</v>
      </c>
      <c r="E11526" s="69" t="s">
        <v>27646</v>
      </c>
      <c r="F11526" s="69">
        <v>53598</v>
      </c>
      <c r="G11526" s="69">
        <v>20190930</v>
      </c>
      <c r="H11526" s="69">
        <v>0</v>
      </c>
      <c r="I11526" s="70">
        <v>26149689809</v>
      </c>
      <c r="J11526" s="69" t="s">
        <v>34492</v>
      </c>
      <c r="K11526" s="69" t="s">
        <v>36834</v>
      </c>
    </row>
    <row r="11527" spans="1:11" ht="14.4">
      <c r="A11527" s="69">
        <v>1443416</v>
      </c>
      <c r="B11527" s="69">
        <v>1</v>
      </c>
      <c r="C11527" s="69" t="s">
        <v>26854</v>
      </c>
      <c r="D11527" s="69">
        <v>11</v>
      </c>
      <c r="E11527" s="69" t="s">
        <v>27646</v>
      </c>
      <c r="F11527" s="69">
        <v>53606</v>
      </c>
      <c r="G11527" s="69">
        <v>20130701</v>
      </c>
      <c r="H11527" s="69">
        <v>0</v>
      </c>
      <c r="I11527" s="70">
        <v>32997939049</v>
      </c>
      <c r="J11527" s="69" t="s">
        <v>34570</v>
      </c>
      <c r="K11527" s="69" t="s">
        <v>36835</v>
      </c>
    </row>
    <row r="11528" spans="1:11" ht="14.4">
      <c r="A11528" s="69">
        <v>1810816</v>
      </c>
      <c r="B11528" s="69">
        <v>1</v>
      </c>
      <c r="C11528" s="69" t="s">
        <v>26854</v>
      </c>
      <c r="D11528" s="69">
        <v>11</v>
      </c>
      <c r="E11528" s="69" t="s">
        <v>27646</v>
      </c>
      <c r="F11528" s="69">
        <v>53613</v>
      </c>
      <c r="G11528" s="69">
        <v>20200907</v>
      </c>
      <c r="H11528" s="69">
        <v>0</v>
      </c>
      <c r="I11528" s="70">
        <v>5159711141</v>
      </c>
      <c r="J11528" s="69" t="s">
        <v>34470</v>
      </c>
      <c r="K11528" s="69" t="s">
        <v>36836</v>
      </c>
    </row>
    <row r="11529" spans="1:11" ht="14.4">
      <c r="A11529" s="69">
        <v>1068628</v>
      </c>
      <c r="B11529" s="69">
        <v>1</v>
      </c>
      <c r="C11529" s="69" t="s">
        <v>26854</v>
      </c>
      <c r="D11529" s="69">
        <v>11</v>
      </c>
      <c r="E11529" s="69" t="s">
        <v>27646</v>
      </c>
      <c r="F11529" s="69">
        <v>53637</v>
      </c>
      <c r="G11529" s="69">
        <v>19950207</v>
      </c>
      <c r="H11529" s="69">
        <v>0</v>
      </c>
      <c r="I11529" s="70">
        <v>47927272105</v>
      </c>
      <c r="J11529" s="69" t="s">
        <v>34499</v>
      </c>
      <c r="K11529" s="69" t="s">
        <v>36837</v>
      </c>
    </row>
    <row r="11530" spans="1:11" ht="14.4">
      <c r="A11530" s="69">
        <v>1639072</v>
      </c>
      <c r="B11530" s="69">
        <v>1</v>
      </c>
      <c r="C11530" s="69" t="s">
        <v>26854</v>
      </c>
      <c r="D11530" s="69">
        <v>11</v>
      </c>
      <c r="E11530" s="69" t="s">
        <v>27646</v>
      </c>
      <c r="F11530" s="69">
        <v>53644</v>
      </c>
      <c r="G11530" s="69">
        <v>20170130</v>
      </c>
      <c r="H11530" s="69">
        <v>0</v>
      </c>
      <c r="I11530" s="70">
        <v>32109500259</v>
      </c>
      <c r="J11530" s="69" t="s">
        <v>34492</v>
      </c>
      <c r="K11530" s="69" t="s">
        <v>36838</v>
      </c>
    </row>
    <row r="11531" spans="1:11" ht="14.4">
      <c r="A11531" s="69">
        <v>1664242</v>
      </c>
      <c r="B11531" s="69">
        <v>1</v>
      </c>
      <c r="C11531" s="69" t="s">
        <v>26854</v>
      </c>
      <c r="D11531" s="69">
        <v>11</v>
      </c>
      <c r="E11531" s="69" t="s">
        <v>27646</v>
      </c>
      <c r="F11531" s="69">
        <v>53648</v>
      </c>
      <c r="G11531" s="69">
        <v>20170724</v>
      </c>
      <c r="H11531" s="69">
        <v>0</v>
      </c>
      <c r="I11531" s="70">
        <v>32109264286</v>
      </c>
      <c r="J11531" s="69" t="s">
        <v>34507</v>
      </c>
      <c r="K11531" s="69" t="s">
        <v>36839</v>
      </c>
    </row>
    <row r="11532" spans="1:11" ht="14.4">
      <c r="A11532" s="69">
        <v>1682199</v>
      </c>
      <c r="B11532" s="69">
        <v>1</v>
      </c>
      <c r="C11532" s="69" t="s">
        <v>26854</v>
      </c>
      <c r="D11532" s="69">
        <v>11</v>
      </c>
      <c r="E11532" s="69" t="s">
        <v>27646</v>
      </c>
      <c r="F11532" s="69">
        <v>53651</v>
      </c>
      <c r="G11532" s="69">
        <v>20171204</v>
      </c>
      <c r="H11532" s="69">
        <v>0</v>
      </c>
      <c r="I11532" s="70">
        <v>32038562164</v>
      </c>
      <c r="J11532" s="69" t="s">
        <v>34497</v>
      </c>
      <c r="K11532" s="69" t="s">
        <v>36840</v>
      </c>
    </row>
    <row r="11533" spans="1:11" ht="14.4">
      <c r="A11533" s="69">
        <v>1809225</v>
      </c>
      <c r="B11533" s="69">
        <v>1</v>
      </c>
      <c r="C11533" s="69" t="s">
        <v>26854</v>
      </c>
      <c r="D11533" s="69">
        <v>11</v>
      </c>
      <c r="E11533" s="69" t="s">
        <v>27646</v>
      </c>
      <c r="F11533" s="69">
        <v>53677</v>
      </c>
      <c r="G11533" s="69">
        <v>20200824</v>
      </c>
      <c r="H11533" s="69">
        <v>0</v>
      </c>
      <c r="I11533" s="70">
        <v>19200138634</v>
      </c>
      <c r="J11533" s="69" t="s">
        <v>34472</v>
      </c>
      <c r="K11533" s="69" t="s">
        <v>36841</v>
      </c>
    </row>
    <row r="11534" spans="1:11" ht="14.4">
      <c r="A11534" s="69">
        <v>1843320</v>
      </c>
      <c r="B11534" s="69">
        <v>1</v>
      </c>
      <c r="C11534" s="69" t="s">
        <v>26854</v>
      </c>
      <c r="D11534" s="69">
        <v>11</v>
      </c>
      <c r="E11534" s="69" t="s">
        <v>27646</v>
      </c>
      <c r="F11534" s="69">
        <v>53679</v>
      </c>
      <c r="G11534" s="69">
        <v>20201123</v>
      </c>
      <c r="H11534" s="69">
        <v>0</v>
      </c>
      <c r="I11534" s="70">
        <v>10180280942</v>
      </c>
      <c r="J11534" s="69" t="s">
        <v>34499</v>
      </c>
      <c r="K11534" s="69" t="s">
        <v>36842</v>
      </c>
    </row>
    <row r="11535" spans="1:11" ht="14.4">
      <c r="A11535" s="69">
        <v>1851359</v>
      </c>
      <c r="B11535" s="69">
        <v>1</v>
      </c>
      <c r="C11535" s="69" t="s">
        <v>26854</v>
      </c>
      <c r="D11535" s="69">
        <v>11</v>
      </c>
      <c r="E11535" s="69" t="s">
        <v>27646</v>
      </c>
      <c r="F11535" s="69">
        <v>53680</v>
      </c>
      <c r="G11535" s="69">
        <v>20210125</v>
      </c>
      <c r="H11535" s="69">
        <v>0</v>
      </c>
      <c r="I11535" s="70">
        <v>32069003328</v>
      </c>
      <c r="J11535" s="69" t="s">
        <v>34472</v>
      </c>
      <c r="K11535" s="69" t="s">
        <v>36843</v>
      </c>
    </row>
    <row r="11536" spans="1:11" ht="14.4">
      <c r="A11536" s="69">
        <v>1068632</v>
      </c>
      <c r="B11536" s="69">
        <v>1</v>
      </c>
      <c r="C11536" s="69" t="s">
        <v>26854</v>
      </c>
      <c r="D11536" s="69">
        <v>11</v>
      </c>
      <c r="E11536" s="69" t="s">
        <v>27646</v>
      </c>
      <c r="F11536" s="69">
        <v>53697</v>
      </c>
      <c r="G11536" s="69">
        <v>19941209</v>
      </c>
      <c r="H11536" s="69">
        <v>0</v>
      </c>
      <c r="I11536" s="70">
        <v>32917383013</v>
      </c>
      <c r="J11536" s="69" t="s">
        <v>34495</v>
      </c>
      <c r="K11536" s="69" t="s">
        <v>36844</v>
      </c>
    </row>
    <row r="11537" spans="1:11" ht="14.4">
      <c r="A11537" s="69">
        <v>1705425</v>
      </c>
      <c r="B11537" s="69">
        <v>1</v>
      </c>
      <c r="C11537" s="69" t="s">
        <v>26854</v>
      </c>
      <c r="D11537" s="69">
        <v>11</v>
      </c>
      <c r="E11537" s="69" t="s">
        <v>27646</v>
      </c>
      <c r="F11537" s="69">
        <v>53739</v>
      </c>
      <c r="G11537" s="69">
        <v>20180528</v>
      </c>
      <c r="H11537" s="69">
        <v>0</v>
      </c>
      <c r="I11537" s="70">
        <v>32119005059</v>
      </c>
      <c r="J11537" s="69" t="s">
        <v>34468</v>
      </c>
      <c r="K11537" s="69" t="s">
        <v>36845</v>
      </c>
    </row>
    <row r="11538" spans="1:11" ht="14.4">
      <c r="A11538" s="69">
        <v>1730145</v>
      </c>
      <c r="B11538" s="69">
        <v>1</v>
      </c>
      <c r="C11538" s="69" t="s">
        <v>26854</v>
      </c>
      <c r="D11538" s="69">
        <v>11</v>
      </c>
      <c r="E11538" s="69" t="s">
        <v>27646</v>
      </c>
      <c r="F11538" s="69">
        <v>53741</v>
      </c>
      <c r="G11538" s="69">
        <v>20181217</v>
      </c>
      <c r="H11538" s="69">
        <v>0</v>
      </c>
      <c r="I11538" s="70">
        <v>11169426787</v>
      </c>
      <c r="J11538" s="69" t="s">
        <v>30414</v>
      </c>
      <c r="K11538" s="69" t="s">
        <v>36846</v>
      </c>
    </row>
    <row r="11539" spans="1:11" ht="14.4">
      <c r="A11539" s="69">
        <v>1745749</v>
      </c>
      <c r="B11539" s="69">
        <v>1</v>
      </c>
      <c r="C11539" s="69" t="s">
        <v>26854</v>
      </c>
      <c r="D11539" s="69">
        <v>11</v>
      </c>
      <c r="E11539" s="69" t="s">
        <v>27646</v>
      </c>
      <c r="F11539" s="69">
        <v>53742</v>
      </c>
      <c r="G11539" s="69">
        <v>20190527</v>
      </c>
      <c r="H11539" s="69">
        <v>0</v>
      </c>
      <c r="I11539" s="70">
        <v>32018544497</v>
      </c>
      <c r="J11539" s="69" t="s">
        <v>34499</v>
      </c>
      <c r="K11539" s="69" t="s">
        <v>36847</v>
      </c>
    </row>
    <row r="11540" spans="1:11" ht="14.4">
      <c r="A11540" s="69">
        <v>1574818</v>
      </c>
      <c r="B11540" s="69">
        <v>1</v>
      </c>
      <c r="C11540" s="69" t="s">
        <v>26854</v>
      </c>
      <c r="D11540" s="69">
        <v>11</v>
      </c>
      <c r="E11540" s="69" t="s">
        <v>27646</v>
      </c>
      <c r="F11540" s="69">
        <v>53766</v>
      </c>
      <c r="G11540" s="69">
        <v>20190823</v>
      </c>
      <c r="H11540" s="69">
        <v>0</v>
      </c>
      <c r="I11540" s="70">
        <v>26149431194</v>
      </c>
      <c r="J11540" s="69" t="s">
        <v>34499</v>
      </c>
      <c r="K11540" s="69" t="s">
        <v>36848</v>
      </c>
    </row>
    <row r="11541" spans="1:11" ht="14.4">
      <c r="A11541" s="69">
        <v>1618219</v>
      </c>
      <c r="B11541" s="69">
        <v>1</v>
      </c>
      <c r="C11541" s="69" t="s">
        <v>26854</v>
      </c>
      <c r="D11541" s="69">
        <v>11</v>
      </c>
      <c r="E11541" s="69" t="s">
        <v>27646</v>
      </c>
      <c r="F11541" s="69">
        <v>53779</v>
      </c>
      <c r="G11541" s="69">
        <v>20190121</v>
      </c>
      <c r="H11541" s="69">
        <v>0</v>
      </c>
      <c r="I11541" s="70">
        <v>32937648510</v>
      </c>
      <c r="J11541" s="69" t="s">
        <v>34482</v>
      </c>
      <c r="K11541" s="69" t="s">
        <v>36849</v>
      </c>
    </row>
    <row r="11542" spans="1:11" ht="14.4">
      <c r="A11542" s="69">
        <v>1708053</v>
      </c>
      <c r="B11542" s="69">
        <v>1</v>
      </c>
      <c r="C11542" s="69" t="s">
        <v>26854</v>
      </c>
      <c r="D11542" s="69">
        <v>11</v>
      </c>
      <c r="E11542" s="69" t="s">
        <v>27646</v>
      </c>
      <c r="F11542" s="69">
        <v>53783</v>
      </c>
      <c r="G11542" s="69">
        <v>20180618</v>
      </c>
      <c r="H11542" s="69">
        <v>0</v>
      </c>
      <c r="I11542" s="70">
        <v>32149800412</v>
      </c>
      <c r="J11542" s="69" t="s">
        <v>34499</v>
      </c>
      <c r="K11542" s="69" t="s">
        <v>36850</v>
      </c>
    </row>
    <row r="11543" spans="1:11" ht="14.4">
      <c r="A11543" s="69">
        <v>1854614</v>
      </c>
      <c r="B11543" s="69">
        <v>1</v>
      </c>
      <c r="C11543" s="69" t="s">
        <v>26854</v>
      </c>
      <c r="D11543" s="69">
        <v>11</v>
      </c>
      <c r="E11543" s="69" t="s">
        <v>27646</v>
      </c>
      <c r="F11543" s="69">
        <v>53819</v>
      </c>
      <c r="G11543" s="69">
        <v>20210823</v>
      </c>
      <c r="H11543" s="69">
        <v>0</v>
      </c>
      <c r="I11543" s="70">
        <v>26179986299</v>
      </c>
      <c r="J11543" s="69" t="s">
        <v>30414</v>
      </c>
      <c r="K11543" s="69" t="s">
        <v>36851</v>
      </c>
    </row>
    <row r="11544" spans="1:11" ht="14.4">
      <c r="A11544" s="69">
        <v>1068638</v>
      </c>
      <c r="B11544" s="69">
        <v>1</v>
      </c>
      <c r="C11544" s="69" t="s">
        <v>26854</v>
      </c>
      <c r="D11544" s="69">
        <v>11</v>
      </c>
      <c r="E11544" s="69" t="s">
        <v>27646</v>
      </c>
      <c r="F11544" s="69">
        <v>53826</v>
      </c>
      <c r="G11544" s="69">
        <v>19950731</v>
      </c>
      <c r="H11544" s="69">
        <v>0</v>
      </c>
      <c r="I11544" s="70">
        <v>32917276639</v>
      </c>
      <c r="J11544" s="69" t="s">
        <v>34593</v>
      </c>
      <c r="K11544" s="69" t="s">
        <v>36852</v>
      </c>
    </row>
    <row r="11545" spans="1:11" ht="14.4">
      <c r="A11545" s="69">
        <v>1894890</v>
      </c>
      <c r="B11545" s="69">
        <v>1</v>
      </c>
      <c r="C11545" s="69" t="s">
        <v>26854</v>
      </c>
      <c r="D11545" s="69">
        <v>11</v>
      </c>
      <c r="E11545" s="69" t="s">
        <v>27646</v>
      </c>
      <c r="F11545" s="69">
        <v>53846</v>
      </c>
      <c r="G11545" s="69">
        <v>20210719</v>
      </c>
      <c r="H11545" s="69">
        <v>0</v>
      </c>
      <c r="I11545" s="70">
        <v>5219805180</v>
      </c>
      <c r="J11545" s="69" t="s">
        <v>34482</v>
      </c>
      <c r="K11545" s="69" t="s">
        <v>36853</v>
      </c>
    </row>
    <row r="11546" spans="1:11" ht="14.4">
      <c r="A11546" s="69">
        <v>1134650</v>
      </c>
      <c r="B11546" s="69">
        <v>1</v>
      </c>
      <c r="C11546" s="69" t="s">
        <v>26854</v>
      </c>
      <c r="D11546" s="69">
        <v>11</v>
      </c>
      <c r="E11546" s="69" t="s">
        <v>27646</v>
      </c>
      <c r="F11546" s="69">
        <v>53875</v>
      </c>
      <c r="G11546" s="69">
        <v>20090615</v>
      </c>
      <c r="H11546" s="69">
        <v>0</v>
      </c>
      <c r="I11546" s="70">
        <v>32998102241</v>
      </c>
      <c r="J11546" s="69" t="s">
        <v>34591</v>
      </c>
      <c r="K11546" s="69" t="s">
        <v>36854</v>
      </c>
    </row>
    <row r="11547" spans="1:11" ht="14.4">
      <c r="A11547" s="69">
        <v>1242318</v>
      </c>
      <c r="B11547" s="69">
        <v>1</v>
      </c>
      <c r="C11547" s="69" t="s">
        <v>26854</v>
      </c>
      <c r="D11547" s="69">
        <v>11</v>
      </c>
      <c r="E11547" s="69" t="s">
        <v>27646</v>
      </c>
      <c r="F11547" s="69">
        <v>53878</v>
      </c>
      <c r="G11547" s="69">
        <v>20050119</v>
      </c>
      <c r="H11547" s="69">
        <v>0</v>
      </c>
      <c r="I11547" s="70">
        <v>32887182411</v>
      </c>
      <c r="J11547" s="69" t="s">
        <v>34499</v>
      </c>
      <c r="K11547" s="69" t="s">
        <v>36855</v>
      </c>
    </row>
    <row r="11548" spans="1:11" ht="14.4">
      <c r="A11548" s="69">
        <v>1672117</v>
      </c>
      <c r="B11548" s="69">
        <v>1</v>
      </c>
      <c r="C11548" s="69" t="s">
        <v>26854</v>
      </c>
      <c r="D11548" s="69">
        <v>11</v>
      </c>
      <c r="E11548" s="69" t="s">
        <v>27646</v>
      </c>
      <c r="F11548" s="69">
        <v>53889</v>
      </c>
      <c r="G11548" s="69">
        <v>20170925</v>
      </c>
      <c r="H11548" s="69">
        <v>0</v>
      </c>
      <c r="I11548" s="70">
        <v>48169786836</v>
      </c>
      <c r="J11548" s="69" t="s">
        <v>34472</v>
      </c>
      <c r="K11548" s="69" t="s">
        <v>36856</v>
      </c>
    </row>
    <row r="11549" spans="1:11" ht="14.4">
      <c r="A11549" s="69">
        <v>1748860</v>
      </c>
      <c r="B11549" s="69">
        <v>1</v>
      </c>
      <c r="C11549" s="69" t="s">
        <v>26854</v>
      </c>
      <c r="D11549" s="69">
        <v>11</v>
      </c>
      <c r="E11549" s="69" t="s">
        <v>27646</v>
      </c>
      <c r="F11549" s="69">
        <v>53909</v>
      </c>
      <c r="G11549" s="69">
        <v>20190624</v>
      </c>
      <c r="H11549" s="69">
        <v>0</v>
      </c>
      <c r="I11549" s="70">
        <v>3149901203</v>
      </c>
      <c r="J11549" s="69" t="s">
        <v>34476</v>
      </c>
      <c r="K11549" s="69" t="s">
        <v>36857</v>
      </c>
    </row>
    <row r="11550" spans="1:11" ht="14.4">
      <c r="A11550" s="69">
        <v>1068639</v>
      </c>
      <c r="B11550" s="69">
        <v>1</v>
      </c>
      <c r="C11550" s="69" t="s">
        <v>26854</v>
      </c>
      <c r="D11550" s="69">
        <v>11</v>
      </c>
      <c r="E11550" s="69" t="s">
        <v>27646</v>
      </c>
      <c r="F11550" s="69">
        <v>53917</v>
      </c>
      <c r="G11550" s="69">
        <v>19960614</v>
      </c>
      <c r="H11550" s="69">
        <v>0</v>
      </c>
      <c r="I11550" s="70">
        <v>32886595175</v>
      </c>
      <c r="J11550" s="69" t="s">
        <v>34535</v>
      </c>
      <c r="K11550" s="69" t="s">
        <v>36858</v>
      </c>
    </row>
    <row r="11551" spans="1:11" ht="14.4">
      <c r="A11551" s="69">
        <v>1068640</v>
      </c>
      <c r="B11551" s="69">
        <v>1</v>
      </c>
      <c r="C11551" s="69" t="s">
        <v>26854</v>
      </c>
      <c r="D11551" s="69">
        <v>11</v>
      </c>
      <c r="E11551" s="69" t="s">
        <v>27646</v>
      </c>
      <c r="F11551" s="69">
        <v>53921</v>
      </c>
      <c r="G11551" s="69">
        <v>19950529</v>
      </c>
      <c r="H11551" s="69">
        <v>0</v>
      </c>
      <c r="I11551" s="70">
        <v>43876723032</v>
      </c>
      <c r="J11551" s="69" t="s">
        <v>30414</v>
      </c>
      <c r="K11551" s="69" t="s">
        <v>36859</v>
      </c>
    </row>
    <row r="11552" spans="1:11" ht="14.4">
      <c r="A11552" s="69">
        <v>1658149</v>
      </c>
      <c r="B11552" s="69">
        <v>1</v>
      </c>
      <c r="C11552" s="69" t="s">
        <v>26854</v>
      </c>
      <c r="D11552" s="69">
        <v>11</v>
      </c>
      <c r="E11552" s="69" t="s">
        <v>27646</v>
      </c>
      <c r="F11552" s="69">
        <v>53926</v>
      </c>
      <c r="G11552" s="69">
        <v>20170605</v>
      </c>
      <c r="H11552" s="69">
        <v>0</v>
      </c>
      <c r="I11552" s="70">
        <v>32907090636</v>
      </c>
      <c r="J11552" s="69" t="s">
        <v>34535</v>
      </c>
      <c r="K11552" s="69" t="s">
        <v>36860</v>
      </c>
    </row>
    <row r="11553" spans="1:11" ht="14.4">
      <c r="A11553" s="69">
        <v>1691140</v>
      </c>
      <c r="B11553" s="69">
        <v>1</v>
      </c>
      <c r="C11553" s="69" t="s">
        <v>26854</v>
      </c>
      <c r="D11553" s="69">
        <v>11</v>
      </c>
      <c r="E11553" s="69" t="s">
        <v>27646</v>
      </c>
      <c r="F11553" s="69">
        <v>53927</v>
      </c>
      <c r="G11553" s="69">
        <v>20180205</v>
      </c>
      <c r="H11553" s="69">
        <v>0</v>
      </c>
      <c r="I11553" s="70">
        <v>6139892936</v>
      </c>
      <c r="J11553" s="69" t="s">
        <v>34470</v>
      </c>
      <c r="K11553" s="69" t="s">
        <v>36861</v>
      </c>
    </row>
    <row r="11554" spans="1:11" ht="14.4">
      <c r="A11554" s="69">
        <v>1665538</v>
      </c>
      <c r="B11554" s="69">
        <v>1</v>
      </c>
      <c r="C11554" s="69" t="s">
        <v>26854</v>
      </c>
      <c r="D11554" s="69">
        <v>11</v>
      </c>
      <c r="E11554" s="69" t="s">
        <v>27646</v>
      </c>
      <c r="F11554" s="69">
        <v>53943</v>
      </c>
      <c r="G11554" s="69">
        <v>20170731</v>
      </c>
      <c r="H11554" s="69">
        <v>0</v>
      </c>
      <c r="I11554" s="70">
        <v>32079017078</v>
      </c>
      <c r="J11554" s="69" t="s">
        <v>34495</v>
      </c>
      <c r="K11554" s="69" t="s">
        <v>36862</v>
      </c>
    </row>
    <row r="11555" spans="1:11" ht="14.4">
      <c r="A11555" s="69">
        <v>1766542</v>
      </c>
      <c r="B11555" s="69">
        <v>1</v>
      </c>
      <c r="C11555" s="69" t="s">
        <v>26854</v>
      </c>
      <c r="D11555" s="69">
        <v>11</v>
      </c>
      <c r="E11555" s="69" t="s">
        <v>27646</v>
      </c>
      <c r="F11555" s="69">
        <v>53947</v>
      </c>
      <c r="G11555" s="69">
        <v>20191118</v>
      </c>
      <c r="H11555" s="69">
        <v>0</v>
      </c>
      <c r="I11555" s="70">
        <v>49190151925</v>
      </c>
      <c r="J11555" s="69" t="s">
        <v>34509</v>
      </c>
      <c r="K11555" s="69" t="s">
        <v>36863</v>
      </c>
    </row>
    <row r="11556" spans="1:11" ht="14.4">
      <c r="A11556" s="69">
        <v>1244779</v>
      </c>
      <c r="B11556" s="69">
        <v>1</v>
      </c>
      <c r="C11556" s="69" t="s">
        <v>26854</v>
      </c>
      <c r="D11556" s="69">
        <v>11</v>
      </c>
      <c r="E11556" s="69" t="s">
        <v>27646</v>
      </c>
      <c r="F11556" s="69">
        <v>54038</v>
      </c>
      <c r="G11556" s="69">
        <v>20050214</v>
      </c>
      <c r="H11556" s="69">
        <v>0</v>
      </c>
      <c r="I11556" s="70">
        <v>32947290089</v>
      </c>
      <c r="J11556" s="69" t="s">
        <v>34468</v>
      </c>
      <c r="K11556" s="69" t="s">
        <v>36864</v>
      </c>
    </row>
    <row r="11557" spans="1:11" ht="14.4">
      <c r="A11557" s="69">
        <v>1557667</v>
      </c>
      <c r="B11557" s="69">
        <v>1</v>
      </c>
      <c r="C11557" s="69" t="s">
        <v>26854</v>
      </c>
      <c r="D11557" s="69">
        <v>11</v>
      </c>
      <c r="E11557" s="69" t="s">
        <v>27646</v>
      </c>
      <c r="F11557" s="69">
        <v>54043</v>
      </c>
      <c r="G11557" s="69">
        <v>20150504</v>
      </c>
      <c r="H11557" s="69">
        <v>0</v>
      </c>
      <c r="I11557" s="70">
        <v>32119428103</v>
      </c>
      <c r="J11557" s="69" t="s">
        <v>34547</v>
      </c>
      <c r="K11557" s="69" t="s">
        <v>36865</v>
      </c>
    </row>
    <row r="11558" spans="1:11" ht="14.4">
      <c r="A11558" s="69">
        <v>1714447</v>
      </c>
      <c r="B11558" s="69">
        <v>1</v>
      </c>
      <c r="C11558" s="69" t="s">
        <v>26854</v>
      </c>
      <c r="D11558" s="69">
        <v>11</v>
      </c>
      <c r="E11558" s="69" t="s">
        <v>27646</v>
      </c>
      <c r="F11558" s="69">
        <v>54047</v>
      </c>
      <c r="G11558" s="69">
        <v>20180806</v>
      </c>
      <c r="H11558" s="69">
        <v>0</v>
      </c>
      <c r="I11558" s="70">
        <v>3159829724</v>
      </c>
      <c r="J11558" s="69" t="s">
        <v>34544</v>
      </c>
      <c r="K11558" s="69" t="s">
        <v>36866</v>
      </c>
    </row>
    <row r="11559" spans="1:11" ht="14.4">
      <c r="A11559" s="69">
        <v>1870388</v>
      </c>
      <c r="B11559" s="69">
        <v>1</v>
      </c>
      <c r="C11559" s="69" t="s">
        <v>26854</v>
      </c>
      <c r="D11559" s="69">
        <v>11</v>
      </c>
      <c r="E11559" s="69" t="s">
        <v>27646</v>
      </c>
      <c r="F11559" s="69">
        <v>54051</v>
      </c>
      <c r="G11559" s="69">
        <v>20210628</v>
      </c>
      <c r="H11559" s="69">
        <v>0</v>
      </c>
      <c r="I11559" s="70">
        <v>32089232386</v>
      </c>
      <c r="J11559" s="69" t="s">
        <v>34591</v>
      </c>
      <c r="K11559" s="69" t="s">
        <v>36867</v>
      </c>
    </row>
    <row r="11560" spans="1:11" ht="14.4">
      <c r="A11560" s="69">
        <v>1558336</v>
      </c>
      <c r="B11560" s="69">
        <v>1</v>
      </c>
      <c r="C11560" s="69" t="s">
        <v>26854</v>
      </c>
      <c r="D11560" s="69">
        <v>11</v>
      </c>
      <c r="E11560" s="69" t="s">
        <v>27646</v>
      </c>
      <c r="F11560" s="69">
        <v>54078</v>
      </c>
      <c r="G11560" s="69">
        <v>20150511</v>
      </c>
      <c r="H11560" s="69">
        <v>0</v>
      </c>
      <c r="I11560" s="70">
        <v>32129615442</v>
      </c>
      <c r="J11560" s="69" t="s">
        <v>34468</v>
      </c>
      <c r="K11560" s="69" t="s">
        <v>36868</v>
      </c>
    </row>
    <row r="11561" spans="1:11" ht="14.4">
      <c r="A11561" s="69">
        <v>1681402</v>
      </c>
      <c r="B11561" s="69">
        <v>1</v>
      </c>
      <c r="C11561" s="69" t="s">
        <v>26854</v>
      </c>
      <c r="D11561" s="69">
        <v>11</v>
      </c>
      <c r="E11561" s="69" t="s">
        <v>27646</v>
      </c>
      <c r="F11561" s="69">
        <v>54083</v>
      </c>
      <c r="G11561" s="69">
        <v>20171127</v>
      </c>
      <c r="H11561" s="69">
        <v>0</v>
      </c>
      <c r="I11561" s="70">
        <v>31068518278</v>
      </c>
      <c r="J11561" s="69" t="s">
        <v>34497</v>
      </c>
      <c r="K11561" s="69" t="s">
        <v>36869</v>
      </c>
    </row>
    <row r="11562" spans="1:11" ht="14.4">
      <c r="A11562" s="69">
        <v>1566080</v>
      </c>
      <c r="B11562" s="69">
        <v>1</v>
      </c>
      <c r="C11562" s="69" t="s">
        <v>26854</v>
      </c>
      <c r="D11562" s="69">
        <v>11</v>
      </c>
      <c r="E11562" s="69" t="s">
        <v>27646</v>
      </c>
      <c r="F11562" s="69">
        <v>54144</v>
      </c>
      <c r="G11562" s="69">
        <v>20150615</v>
      </c>
      <c r="H11562" s="69">
        <v>0</v>
      </c>
      <c r="I11562" s="70">
        <v>32109180227</v>
      </c>
      <c r="J11562" s="69" t="s">
        <v>34509</v>
      </c>
      <c r="K11562" s="69" t="s">
        <v>36870</v>
      </c>
    </row>
    <row r="11563" spans="1:11" ht="14.4">
      <c r="A11563" s="69">
        <v>1851361</v>
      </c>
      <c r="B11563" s="69">
        <v>1</v>
      </c>
      <c r="C11563" s="69" t="s">
        <v>26854</v>
      </c>
      <c r="D11563" s="69">
        <v>11</v>
      </c>
      <c r="E11563" s="69" t="s">
        <v>27646</v>
      </c>
      <c r="F11563" s="69">
        <v>54166</v>
      </c>
      <c r="G11563" s="69">
        <v>20210125</v>
      </c>
      <c r="H11563" s="69">
        <v>0</v>
      </c>
      <c r="I11563" s="70">
        <v>88169761819</v>
      </c>
      <c r="J11563" s="69" t="s">
        <v>34482</v>
      </c>
      <c r="K11563" s="69" t="s">
        <v>36871</v>
      </c>
    </row>
    <row r="11564" spans="1:11" ht="14.4">
      <c r="A11564" s="69">
        <v>1437223</v>
      </c>
      <c r="B11564" s="69">
        <v>1</v>
      </c>
      <c r="C11564" s="69" t="s">
        <v>26854</v>
      </c>
      <c r="D11564" s="69">
        <v>11</v>
      </c>
      <c r="E11564" s="69" t="s">
        <v>27646</v>
      </c>
      <c r="F11564" s="69">
        <v>54197</v>
      </c>
      <c r="G11564" s="69">
        <v>20130415</v>
      </c>
      <c r="H11564" s="69">
        <v>0</v>
      </c>
      <c r="I11564" s="70">
        <v>60927776991</v>
      </c>
      <c r="J11564" s="69" t="s">
        <v>34476</v>
      </c>
      <c r="K11564" s="69" t="s">
        <v>36872</v>
      </c>
    </row>
    <row r="11565" spans="1:11" ht="14.4">
      <c r="A11565" s="69">
        <v>1581312</v>
      </c>
      <c r="B11565" s="69">
        <v>1</v>
      </c>
      <c r="C11565" s="69" t="s">
        <v>26854</v>
      </c>
      <c r="D11565" s="69">
        <v>11</v>
      </c>
      <c r="E11565" s="69" t="s">
        <v>27646</v>
      </c>
      <c r="F11565" s="69">
        <v>54205</v>
      </c>
      <c r="G11565" s="69">
        <v>20151012</v>
      </c>
      <c r="H11565" s="69">
        <v>0</v>
      </c>
      <c r="I11565" s="70">
        <v>32897078450</v>
      </c>
      <c r="J11565" s="69" t="s">
        <v>34468</v>
      </c>
      <c r="K11565" s="69" t="s">
        <v>36873</v>
      </c>
    </row>
    <row r="11566" spans="1:11" ht="14.4">
      <c r="A11566" s="69">
        <v>1715385</v>
      </c>
      <c r="B11566" s="69">
        <v>1</v>
      </c>
      <c r="C11566" s="69" t="s">
        <v>26854</v>
      </c>
      <c r="D11566" s="69">
        <v>11</v>
      </c>
      <c r="E11566" s="69" t="s">
        <v>27646</v>
      </c>
      <c r="F11566" s="69">
        <v>54207</v>
      </c>
      <c r="G11566" s="69">
        <v>20180813</v>
      </c>
      <c r="H11566" s="69">
        <v>0</v>
      </c>
      <c r="I11566" s="70">
        <v>32058511554</v>
      </c>
      <c r="J11566" s="69" t="s">
        <v>34482</v>
      </c>
      <c r="K11566" s="69" t="s">
        <v>36874</v>
      </c>
    </row>
    <row r="11567" spans="1:11" ht="14.4">
      <c r="A11567" s="69">
        <v>1716146</v>
      </c>
      <c r="B11567" s="69">
        <v>1</v>
      </c>
      <c r="C11567" s="69" t="s">
        <v>26854</v>
      </c>
      <c r="D11567" s="69">
        <v>11</v>
      </c>
      <c r="E11567" s="69" t="s">
        <v>27646</v>
      </c>
      <c r="F11567" s="69">
        <v>54208</v>
      </c>
      <c r="G11567" s="69">
        <v>20180820</v>
      </c>
      <c r="H11567" s="69">
        <v>0</v>
      </c>
      <c r="I11567" s="70">
        <v>7139808567</v>
      </c>
      <c r="J11567" s="69" t="s">
        <v>34509</v>
      </c>
      <c r="K11567" s="69" t="s">
        <v>36875</v>
      </c>
    </row>
    <row r="11568" spans="1:11" ht="14.4">
      <c r="A11568" s="69">
        <v>1378954</v>
      </c>
      <c r="B11568" s="69">
        <v>1</v>
      </c>
      <c r="C11568" s="69" t="s">
        <v>26854</v>
      </c>
      <c r="D11568" s="69">
        <v>11</v>
      </c>
      <c r="E11568" s="69" t="s">
        <v>27646</v>
      </c>
      <c r="F11568" s="69">
        <v>54213</v>
      </c>
      <c r="G11568" s="69">
        <v>20110209</v>
      </c>
      <c r="H11568" s="69">
        <v>0</v>
      </c>
      <c r="I11568" s="70">
        <v>32078914465</v>
      </c>
      <c r="J11568" s="69" t="s">
        <v>34476</v>
      </c>
      <c r="K11568" s="69" t="s">
        <v>36876</v>
      </c>
    </row>
    <row r="11569" spans="1:11" ht="14.4">
      <c r="A11569" s="69">
        <v>1392998</v>
      </c>
      <c r="B11569" s="69">
        <v>1</v>
      </c>
      <c r="C11569" s="69" t="s">
        <v>26854</v>
      </c>
      <c r="D11569" s="69">
        <v>11</v>
      </c>
      <c r="E11569" s="69" t="s">
        <v>27646</v>
      </c>
      <c r="F11569" s="69">
        <v>54214</v>
      </c>
      <c r="G11569" s="69">
        <v>20110829</v>
      </c>
      <c r="H11569" s="69">
        <v>0</v>
      </c>
      <c r="I11569" s="70">
        <v>43998407605</v>
      </c>
      <c r="J11569" s="69" t="s">
        <v>34472</v>
      </c>
      <c r="K11569" s="69" t="s">
        <v>36877</v>
      </c>
    </row>
    <row r="11570" spans="1:11" ht="14.4">
      <c r="A11570" s="69">
        <v>1717563</v>
      </c>
      <c r="B11570" s="69">
        <v>1</v>
      </c>
      <c r="C11570" s="69" t="s">
        <v>26854</v>
      </c>
      <c r="D11570" s="69">
        <v>11</v>
      </c>
      <c r="E11570" s="69" t="s">
        <v>27646</v>
      </c>
      <c r="F11570" s="69">
        <v>54221</v>
      </c>
      <c r="G11570" s="69">
        <v>20180903</v>
      </c>
      <c r="H11570" s="69">
        <v>0</v>
      </c>
      <c r="I11570" s="70">
        <v>32139736055</v>
      </c>
      <c r="J11570" s="69" t="s">
        <v>34499</v>
      </c>
      <c r="K11570" s="69" t="s">
        <v>36878</v>
      </c>
    </row>
    <row r="11571" spans="1:11" ht="14.4">
      <c r="A11571" s="69">
        <v>1852082</v>
      </c>
      <c r="B11571" s="69">
        <v>1</v>
      </c>
      <c r="C11571" s="69" t="s">
        <v>26854</v>
      </c>
      <c r="D11571" s="69">
        <v>11</v>
      </c>
      <c r="E11571" s="69" t="s">
        <v>27646</v>
      </c>
      <c r="F11571" s="69">
        <v>54224</v>
      </c>
      <c r="G11571" s="69">
        <v>20210201</v>
      </c>
      <c r="H11571" s="69">
        <v>0</v>
      </c>
      <c r="I11571" s="70">
        <v>10179851901</v>
      </c>
      <c r="J11571" s="69" t="s">
        <v>34470</v>
      </c>
      <c r="K11571" s="69" t="s">
        <v>36879</v>
      </c>
    </row>
    <row r="11572" spans="1:11" ht="14.4">
      <c r="A11572" s="69">
        <v>1586971</v>
      </c>
      <c r="B11572" s="69">
        <v>1</v>
      </c>
      <c r="C11572" s="69" t="s">
        <v>26854</v>
      </c>
      <c r="D11572" s="69">
        <v>11</v>
      </c>
      <c r="E11572" s="69" t="s">
        <v>27646</v>
      </c>
      <c r="F11572" s="69">
        <v>54235</v>
      </c>
      <c r="G11572" s="69">
        <v>20151207</v>
      </c>
      <c r="H11572" s="69">
        <v>0</v>
      </c>
      <c r="I11572" s="70">
        <v>94997913267</v>
      </c>
      <c r="J11572" s="69" t="s">
        <v>34591</v>
      </c>
      <c r="K11572" s="69" t="s">
        <v>36880</v>
      </c>
    </row>
    <row r="11573" spans="1:11" ht="14.4">
      <c r="A11573" s="69">
        <v>1643351</v>
      </c>
      <c r="B11573" s="69">
        <v>1</v>
      </c>
      <c r="C11573" s="69" t="s">
        <v>26854</v>
      </c>
      <c r="D11573" s="69">
        <v>11</v>
      </c>
      <c r="E11573" s="69" t="s">
        <v>27646</v>
      </c>
      <c r="F11573" s="69">
        <v>54241</v>
      </c>
      <c r="G11573" s="69">
        <v>20170313</v>
      </c>
      <c r="H11573" s="69">
        <v>0</v>
      </c>
      <c r="I11573" s="70">
        <v>32068947004</v>
      </c>
      <c r="J11573" s="69" t="s">
        <v>30414</v>
      </c>
      <c r="K11573" s="69" t="s">
        <v>36881</v>
      </c>
    </row>
    <row r="11574" spans="1:11" ht="14.4">
      <c r="A11574" s="69">
        <v>1665535</v>
      </c>
      <c r="B11574" s="69">
        <v>1</v>
      </c>
      <c r="C11574" s="69" t="s">
        <v>26854</v>
      </c>
      <c r="D11574" s="69">
        <v>11</v>
      </c>
      <c r="E11574" s="69" t="s">
        <v>27646</v>
      </c>
      <c r="F11574" s="69">
        <v>54323</v>
      </c>
      <c r="G11574" s="69">
        <v>20170731</v>
      </c>
      <c r="H11574" s="69">
        <v>0</v>
      </c>
      <c r="I11574" s="70">
        <v>9089206362</v>
      </c>
      <c r="J11574" s="69" t="s">
        <v>34499</v>
      </c>
      <c r="K11574" s="69" t="s">
        <v>36882</v>
      </c>
    </row>
    <row r="11575" spans="1:11" ht="14.4">
      <c r="A11575" s="69">
        <v>1672273</v>
      </c>
      <c r="B11575" s="69">
        <v>1</v>
      </c>
      <c r="C11575" s="69" t="s">
        <v>26854</v>
      </c>
      <c r="D11575" s="69">
        <v>11</v>
      </c>
      <c r="E11575" s="69" t="s">
        <v>27646</v>
      </c>
      <c r="F11575" s="69">
        <v>54324</v>
      </c>
      <c r="G11575" s="69">
        <v>20170925</v>
      </c>
      <c r="H11575" s="69">
        <v>0</v>
      </c>
      <c r="I11575" s="70">
        <v>19159649334</v>
      </c>
      <c r="J11575" s="69" t="s">
        <v>34627</v>
      </c>
      <c r="K11575" s="69" t="s">
        <v>3705</v>
      </c>
    </row>
    <row r="11576" spans="1:11" ht="14.4">
      <c r="A11576" s="69">
        <v>1714481</v>
      </c>
      <c r="B11576" s="69">
        <v>1</v>
      </c>
      <c r="C11576" s="69" t="s">
        <v>26854</v>
      </c>
      <c r="D11576" s="69">
        <v>11</v>
      </c>
      <c r="E11576" s="69" t="s">
        <v>27646</v>
      </c>
      <c r="F11576" s="69">
        <v>54327</v>
      </c>
      <c r="G11576" s="69">
        <v>20180806</v>
      </c>
      <c r="H11576" s="69">
        <v>0</v>
      </c>
      <c r="I11576" s="70">
        <v>7169386864</v>
      </c>
      <c r="J11576" s="69" t="s">
        <v>34499</v>
      </c>
      <c r="K11576" s="69" t="s">
        <v>32837</v>
      </c>
    </row>
    <row r="11577" spans="1:11" ht="14.4">
      <c r="A11577" s="69">
        <v>1718927</v>
      </c>
      <c r="B11577" s="69">
        <v>1</v>
      </c>
      <c r="C11577" s="69" t="s">
        <v>26854</v>
      </c>
      <c r="D11577" s="69">
        <v>11</v>
      </c>
      <c r="E11577" s="69" t="s">
        <v>27646</v>
      </c>
      <c r="F11577" s="69">
        <v>54328</v>
      </c>
      <c r="G11577" s="69">
        <v>20180917</v>
      </c>
      <c r="H11577" s="69">
        <v>0</v>
      </c>
      <c r="I11577" s="70">
        <v>32998323342</v>
      </c>
      <c r="J11577" s="69" t="s">
        <v>34487</v>
      </c>
      <c r="K11577" s="69" t="s">
        <v>36883</v>
      </c>
    </row>
    <row r="11578" spans="1:11" ht="14.4">
      <c r="A11578" s="69">
        <v>1068645</v>
      </c>
      <c r="B11578" s="69">
        <v>1</v>
      </c>
      <c r="C11578" s="69" t="s">
        <v>26854</v>
      </c>
      <c r="D11578" s="69">
        <v>11</v>
      </c>
      <c r="E11578" s="69" t="s">
        <v>27646</v>
      </c>
      <c r="F11578" s="69">
        <v>54371</v>
      </c>
      <c r="G11578" s="69">
        <v>19960930</v>
      </c>
      <c r="H11578" s="69">
        <v>0</v>
      </c>
      <c r="I11578" s="70">
        <v>32936695215</v>
      </c>
      <c r="J11578" s="69" t="s">
        <v>34502</v>
      </c>
      <c r="K11578" s="69" t="s">
        <v>36884</v>
      </c>
    </row>
    <row r="11579" spans="1:11" ht="14.4">
      <c r="A11579" s="69">
        <v>1699310</v>
      </c>
      <c r="B11579" s="69">
        <v>1</v>
      </c>
      <c r="C11579" s="69" t="s">
        <v>26854</v>
      </c>
      <c r="D11579" s="69">
        <v>11</v>
      </c>
      <c r="E11579" s="69" t="s">
        <v>27646</v>
      </c>
      <c r="F11579" s="69">
        <v>54372</v>
      </c>
      <c r="G11579" s="69">
        <v>20180416</v>
      </c>
      <c r="H11579" s="69">
        <v>0</v>
      </c>
      <c r="I11579" s="70">
        <v>4138896263</v>
      </c>
      <c r="J11579" s="69" t="s">
        <v>34499</v>
      </c>
      <c r="K11579" s="69" t="s">
        <v>36885</v>
      </c>
    </row>
    <row r="11580" spans="1:11" ht="14.4">
      <c r="A11580" s="69">
        <v>1068647</v>
      </c>
      <c r="B11580" s="69">
        <v>1</v>
      </c>
      <c r="C11580" s="69" t="s">
        <v>26854</v>
      </c>
      <c r="D11580" s="69">
        <v>11</v>
      </c>
      <c r="E11580" s="69" t="s">
        <v>27646</v>
      </c>
      <c r="F11580" s="69">
        <v>54385</v>
      </c>
      <c r="G11580" s="69">
        <v>19970714</v>
      </c>
      <c r="H11580" s="69">
        <v>0</v>
      </c>
      <c r="I11580" s="70">
        <v>32927578107</v>
      </c>
      <c r="J11580" s="69" t="s">
        <v>34593</v>
      </c>
      <c r="K11580" s="69" t="s">
        <v>36886</v>
      </c>
    </row>
    <row r="11581" spans="1:11" ht="14.4">
      <c r="A11581" s="69">
        <v>1452945</v>
      </c>
      <c r="B11581" s="69">
        <v>1</v>
      </c>
      <c r="C11581" s="69" t="s">
        <v>26854</v>
      </c>
      <c r="D11581" s="69">
        <v>11</v>
      </c>
      <c r="E11581" s="69" t="s">
        <v>27646</v>
      </c>
      <c r="F11581" s="69">
        <v>54391</v>
      </c>
      <c r="G11581" s="69">
        <v>20130923</v>
      </c>
      <c r="H11581" s="69">
        <v>0</v>
      </c>
      <c r="I11581" s="70">
        <v>60947877571</v>
      </c>
      <c r="J11581" s="69" t="s">
        <v>34472</v>
      </c>
      <c r="K11581" s="69" t="s">
        <v>36887</v>
      </c>
    </row>
    <row r="11582" spans="1:11" ht="14.4">
      <c r="A11582" s="69">
        <v>1386336</v>
      </c>
      <c r="B11582" s="69">
        <v>1</v>
      </c>
      <c r="C11582" s="69" t="s">
        <v>26854</v>
      </c>
      <c r="D11582" s="69">
        <v>11</v>
      </c>
      <c r="E11582" s="69" t="s">
        <v>27646</v>
      </c>
      <c r="F11582" s="69">
        <v>54411</v>
      </c>
      <c r="G11582" s="69">
        <v>20110523</v>
      </c>
      <c r="H11582" s="69">
        <v>0</v>
      </c>
      <c r="I11582" s="70">
        <v>32078704700</v>
      </c>
      <c r="J11582" s="69" t="s">
        <v>34570</v>
      </c>
      <c r="K11582" s="69" t="s">
        <v>36888</v>
      </c>
    </row>
    <row r="11583" spans="1:11" ht="14.4">
      <c r="A11583" s="69">
        <v>1408610</v>
      </c>
      <c r="B11583" s="69">
        <v>1</v>
      </c>
      <c r="C11583" s="69" t="s">
        <v>26854</v>
      </c>
      <c r="D11583" s="69">
        <v>11</v>
      </c>
      <c r="E11583" s="69" t="s">
        <v>27646</v>
      </c>
      <c r="F11583" s="69">
        <v>54413</v>
      </c>
      <c r="G11583" s="69">
        <v>20120501</v>
      </c>
      <c r="H11583" s="69">
        <v>0</v>
      </c>
      <c r="I11583" s="70">
        <v>67068916575</v>
      </c>
      <c r="J11583" s="69" t="s">
        <v>30414</v>
      </c>
      <c r="K11583" s="69" t="s">
        <v>36889</v>
      </c>
    </row>
    <row r="11584" spans="1:11" ht="14.4">
      <c r="A11584" s="69">
        <v>1554504</v>
      </c>
      <c r="B11584" s="69">
        <v>1</v>
      </c>
      <c r="C11584" s="69" t="s">
        <v>26854</v>
      </c>
      <c r="D11584" s="69">
        <v>11</v>
      </c>
      <c r="E11584" s="69" t="s">
        <v>27646</v>
      </c>
      <c r="F11584" s="69">
        <v>54418</v>
      </c>
      <c r="G11584" s="69">
        <v>20150330</v>
      </c>
      <c r="H11584" s="69">
        <v>0</v>
      </c>
      <c r="I11584" s="70">
        <v>10159653939</v>
      </c>
      <c r="J11584" s="69" t="s">
        <v>34476</v>
      </c>
      <c r="K11584" s="69" t="s">
        <v>36890</v>
      </c>
    </row>
    <row r="11585" spans="1:11" ht="14.4">
      <c r="A11585" s="69">
        <v>1100322</v>
      </c>
      <c r="B11585" s="69">
        <v>1</v>
      </c>
      <c r="C11585" s="69" t="s">
        <v>26854</v>
      </c>
      <c r="D11585" s="69">
        <v>11</v>
      </c>
      <c r="E11585" s="69" t="s">
        <v>27646</v>
      </c>
      <c r="F11585" s="69">
        <v>54421</v>
      </c>
      <c r="G11585" s="69">
        <v>19990617</v>
      </c>
      <c r="H11585" s="69">
        <v>0</v>
      </c>
      <c r="I11585" s="70">
        <v>32987626333</v>
      </c>
      <c r="J11585" s="69" t="s">
        <v>34487</v>
      </c>
      <c r="K11585" s="69" t="s">
        <v>36891</v>
      </c>
    </row>
    <row r="11586" spans="1:11" ht="14.4">
      <c r="A11586" s="69">
        <v>1672658</v>
      </c>
      <c r="B11586" s="69">
        <v>1</v>
      </c>
      <c r="C11586" s="69" t="s">
        <v>26854</v>
      </c>
      <c r="D11586" s="69">
        <v>11</v>
      </c>
      <c r="E11586" s="69" t="s">
        <v>27646</v>
      </c>
      <c r="F11586" s="69">
        <v>54433</v>
      </c>
      <c r="G11586" s="69">
        <v>20171002</v>
      </c>
      <c r="H11586" s="69">
        <v>0</v>
      </c>
      <c r="I11586" s="70">
        <v>6139983545</v>
      </c>
      <c r="J11586" s="69" t="s">
        <v>30414</v>
      </c>
      <c r="K11586" s="69" t="s">
        <v>36892</v>
      </c>
    </row>
    <row r="11587" spans="1:11" ht="14.4">
      <c r="A11587" s="69">
        <v>1374677</v>
      </c>
      <c r="B11587" s="69">
        <v>1</v>
      </c>
      <c r="C11587" s="69" t="s">
        <v>26854</v>
      </c>
      <c r="D11587" s="69">
        <v>11</v>
      </c>
      <c r="E11587" s="69" t="s">
        <v>27646</v>
      </c>
      <c r="F11587" s="69">
        <v>54438</v>
      </c>
      <c r="G11587" s="69">
        <v>20101206</v>
      </c>
      <c r="H11587" s="69">
        <v>0</v>
      </c>
      <c r="I11587" s="70">
        <v>60947076026</v>
      </c>
      <c r="J11587" s="69" t="s">
        <v>34487</v>
      </c>
      <c r="K11587" s="69" t="s">
        <v>36893</v>
      </c>
    </row>
    <row r="11588" spans="1:11" ht="14.4">
      <c r="A11588" s="69">
        <v>1192004</v>
      </c>
      <c r="B11588" s="69">
        <v>1</v>
      </c>
      <c r="C11588" s="69" t="s">
        <v>26854</v>
      </c>
      <c r="D11588" s="69">
        <v>11</v>
      </c>
      <c r="E11588" s="69" t="s">
        <v>27646</v>
      </c>
      <c r="F11588" s="69">
        <v>54445</v>
      </c>
      <c r="G11588" s="69">
        <v>20021016</v>
      </c>
      <c r="H11588" s="69">
        <v>0</v>
      </c>
      <c r="I11588" s="70">
        <v>32998345642</v>
      </c>
      <c r="J11588" s="69" t="s">
        <v>34472</v>
      </c>
      <c r="K11588" s="69" t="s">
        <v>36894</v>
      </c>
    </row>
    <row r="11589" spans="1:11" ht="14.4">
      <c r="A11589" s="69">
        <v>1711214</v>
      </c>
      <c r="B11589" s="69">
        <v>1</v>
      </c>
      <c r="C11589" s="69" t="s">
        <v>26854</v>
      </c>
      <c r="D11589" s="69">
        <v>11</v>
      </c>
      <c r="E11589" s="69" t="s">
        <v>27646</v>
      </c>
      <c r="F11589" s="69">
        <v>54473</v>
      </c>
      <c r="G11589" s="69">
        <v>20180709</v>
      </c>
      <c r="H11589" s="69">
        <v>0</v>
      </c>
      <c r="I11589" s="70">
        <v>10159982684</v>
      </c>
      <c r="J11589" s="69" t="s">
        <v>34487</v>
      </c>
      <c r="K11589" s="69" t="s">
        <v>36895</v>
      </c>
    </row>
    <row r="11590" spans="1:11" ht="14.4">
      <c r="A11590" s="69">
        <v>1717569</v>
      </c>
      <c r="B11590" s="69">
        <v>1</v>
      </c>
      <c r="C11590" s="69" t="s">
        <v>26854</v>
      </c>
      <c r="D11590" s="69">
        <v>11</v>
      </c>
      <c r="E11590" s="69" t="s">
        <v>27646</v>
      </c>
      <c r="F11590" s="69">
        <v>54474</v>
      </c>
      <c r="G11590" s="69">
        <v>20180903</v>
      </c>
      <c r="H11590" s="69">
        <v>0</v>
      </c>
      <c r="I11590" s="70">
        <v>32139230042</v>
      </c>
      <c r="J11590" s="69" t="s">
        <v>34544</v>
      </c>
      <c r="K11590" s="69" t="s">
        <v>36896</v>
      </c>
    </row>
    <row r="11591" spans="1:11" ht="14.4">
      <c r="A11591" s="69">
        <v>1735423</v>
      </c>
      <c r="B11591" s="69">
        <v>1</v>
      </c>
      <c r="C11591" s="69" t="s">
        <v>26854</v>
      </c>
      <c r="D11591" s="69">
        <v>11</v>
      </c>
      <c r="E11591" s="69" t="s">
        <v>27646</v>
      </c>
      <c r="F11591" s="69">
        <v>54479</v>
      </c>
      <c r="G11591" s="69">
        <v>20190211</v>
      </c>
      <c r="H11591" s="69">
        <v>0</v>
      </c>
      <c r="I11591" s="70">
        <v>32119454075</v>
      </c>
      <c r="J11591" s="69" t="s">
        <v>34499</v>
      </c>
      <c r="K11591" s="69" t="s">
        <v>36897</v>
      </c>
    </row>
    <row r="11592" spans="1:11" ht="14.4">
      <c r="A11592" s="69">
        <v>1755303</v>
      </c>
      <c r="B11592" s="69">
        <v>1</v>
      </c>
      <c r="C11592" s="69" t="s">
        <v>26854</v>
      </c>
      <c r="D11592" s="69">
        <v>11</v>
      </c>
      <c r="E11592" s="69" t="s">
        <v>27646</v>
      </c>
      <c r="F11592" s="69">
        <v>54486</v>
      </c>
      <c r="G11592" s="69">
        <v>20190819</v>
      </c>
      <c r="H11592" s="69">
        <v>0</v>
      </c>
      <c r="I11592" s="70">
        <v>60978082711</v>
      </c>
      <c r="J11592" s="69" t="s">
        <v>34468</v>
      </c>
      <c r="K11592" s="69" t="s">
        <v>36898</v>
      </c>
    </row>
    <row r="11593" spans="1:11" ht="14.4">
      <c r="A11593" s="69">
        <v>1850389</v>
      </c>
      <c r="B11593" s="69">
        <v>1</v>
      </c>
      <c r="C11593" s="69" t="s">
        <v>26854</v>
      </c>
      <c r="D11593" s="69">
        <v>11</v>
      </c>
      <c r="E11593" s="69" t="s">
        <v>27646</v>
      </c>
      <c r="F11593" s="69">
        <v>54490</v>
      </c>
      <c r="G11593" s="69">
        <v>20210118</v>
      </c>
      <c r="H11593" s="69">
        <v>0</v>
      </c>
      <c r="I11593" s="70">
        <v>32028414012</v>
      </c>
      <c r="J11593" s="69" t="s">
        <v>30414</v>
      </c>
      <c r="K11593" s="69" t="s">
        <v>36899</v>
      </c>
    </row>
    <row r="11594" spans="1:11" ht="14.4">
      <c r="A11594" s="69">
        <v>1851362</v>
      </c>
      <c r="B11594" s="69">
        <v>1</v>
      </c>
      <c r="C11594" s="69" t="s">
        <v>26854</v>
      </c>
      <c r="D11594" s="69">
        <v>11</v>
      </c>
      <c r="E11594" s="69" t="s">
        <v>27646</v>
      </c>
      <c r="F11594" s="69">
        <v>54491</v>
      </c>
      <c r="G11594" s="69">
        <v>20210125</v>
      </c>
      <c r="H11594" s="69">
        <v>0</v>
      </c>
      <c r="I11594" s="70">
        <v>35190245999</v>
      </c>
      <c r="J11594" s="69" t="s">
        <v>34482</v>
      </c>
      <c r="K11594" s="69" t="s">
        <v>36900</v>
      </c>
    </row>
    <row r="11595" spans="1:11" ht="14.4">
      <c r="A11595" s="69">
        <v>1068654</v>
      </c>
      <c r="B11595" s="69">
        <v>1</v>
      </c>
      <c r="C11595" s="69" t="s">
        <v>26854</v>
      </c>
      <c r="D11595" s="69">
        <v>11</v>
      </c>
      <c r="E11595" s="69" t="s">
        <v>27646</v>
      </c>
      <c r="F11595" s="69">
        <v>54498</v>
      </c>
      <c r="G11595" s="69">
        <v>19970320</v>
      </c>
      <c r="H11595" s="69">
        <v>0</v>
      </c>
      <c r="I11595" s="70">
        <v>60947778613</v>
      </c>
      <c r="J11595" s="69" t="s">
        <v>34495</v>
      </c>
      <c r="K11595" s="69" t="s">
        <v>36901</v>
      </c>
    </row>
    <row r="11596" spans="1:11" ht="14.4">
      <c r="A11596" s="69">
        <v>1497219</v>
      </c>
      <c r="B11596" s="69">
        <v>1</v>
      </c>
      <c r="C11596" s="69" t="s">
        <v>26854</v>
      </c>
      <c r="D11596" s="69">
        <v>11</v>
      </c>
      <c r="E11596" s="69" t="s">
        <v>27646</v>
      </c>
      <c r="F11596" s="69">
        <v>54512</v>
      </c>
      <c r="G11596" s="69">
        <v>20140602</v>
      </c>
      <c r="H11596" s="69">
        <v>0</v>
      </c>
      <c r="I11596" s="70">
        <v>32998403953</v>
      </c>
      <c r="J11596" s="69" t="s">
        <v>34472</v>
      </c>
      <c r="K11596" s="69" t="s">
        <v>36902</v>
      </c>
    </row>
    <row r="11597" spans="1:11" ht="14.4">
      <c r="A11597" s="69">
        <v>1657468</v>
      </c>
      <c r="B11597" s="69">
        <v>1</v>
      </c>
      <c r="C11597" s="69" t="s">
        <v>26854</v>
      </c>
      <c r="D11597" s="69">
        <v>11</v>
      </c>
      <c r="E11597" s="69" t="s">
        <v>27646</v>
      </c>
      <c r="F11597" s="69">
        <v>54527</v>
      </c>
      <c r="G11597" s="69">
        <v>20170529</v>
      </c>
      <c r="H11597" s="69">
        <v>0</v>
      </c>
      <c r="I11597" s="70">
        <v>32028003807</v>
      </c>
      <c r="J11597" s="69" t="s">
        <v>34499</v>
      </c>
      <c r="K11597" s="69" t="s">
        <v>36903</v>
      </c>
    </row>
    <row r="11598" spans="1:11" ht="14.4">
      <c r="A11598" s="69">
        <v>1807190</v>
      </c>
      <c r="B11598" s="69">
        <v>1</v>
      </c>
      <c r="C11598" s="69" t="s">
        <v>26854</v>
      </c>
      <c r="D11598" s="69">
        <v>11</v>
      </c>
      <c r="E11598" s="69" t="s">
        <v>27646</v>
      </c>
      <c r="F11598" s="69">
        <v>54528</v>
      </c>
      <c r="G11598" s="69">
        <v>20200727</v>
      </c>
      <c r="H11598" s="69">
        <v>0</v>
      </c>
      <c r="I11598" s="70">
        <v>8150160763</v>
      </c>
      <c r="J11598" s="69" t="s">
        <v>34509</v>
      </c>
      <c r="K11598" s="69" t="s">
        <v>36904</v>
      </c>
    </row>
    <row r="11599" spans="1:11" ht="14.4">
      <c r="A11599" s="69">
        <v>1567118</v>
      </c>
      <c r="B11599" s="69">
        <v>1</v>
      </c>
      <c r="C11599" s="69" t="s">
        <v>26854</v>
      </c>
      <c r="D11599" s="69">
        <v>11</v>
      </c>
      <c r="E11599" s="69" t="s">
        <v>27646</v>
      </c>
      <c r="F11599" s="69">
        <v>54598</v>
      </c>
      <c r="G11599" s="69">
        <v>20150622</v>
      </c>
      <c r="H11599" s="69">
        <v>0</v>
      </c>
      <c r="I11599" s="70">
        <v>32978184375</v>
      </c>
      <c r="J11599" s="69" t="s">
        <v>34497</v>
      </c>
      <c r="K11599" s="69" t="s">
        <v>36905</v>
      </c>
    </row>
    <row r="11600" spans="1:11" ht="14.4">
      <c r="A11600" s="69">
        <v>1068655</v>
      </c>
      <c r="B11600" s="69">
        <v>1</v>
      </c>
      <c r="C11600" s="69" t="s">
        <v>26854</v>
      </c>
      <c r="D11600" s="69">
        <v>11</v>
      </c>
      <c r="E11600" s="69" t="s">
        <v>27646</v>
      </c>
      <c r="F11600" s="69">
        <v>54610</v>
      </c>
      <c r="G11600" s="69">
        <v>19980701</v>
      </c>
      <c r="H11600" s="69">
        <v>0</v>
      </c>
      <c r="I11600" s="70">
        <v>32836484736</v>
      </c>
      <c r="J11600" s="69" t="s">
        <v>34627</v>
      </c>
      <c r="K11600" s="69" t="s">
        <v>2730</v>
      </c>
    </row>
    <row r="11601" spans="1:11" ht="14.4">
      <c r="A11601" s="69">
        <v>1737735</v>
      </c>
      <c r="B11601" s="69">
        <v>1</v>
      </c>
      <c r="C11601" s="69" t="s">
        <v>26854</v>
      </c>
      <c r="D11601" s="69">
        <v>11</v>
      </c>
      <c r="E11601" s="69" t="s">
        <v>27646</v>
      </c>
      <c r="F11601" s="69">
        <v>54626</v>
      </c>
      <c r="G11601" s="69">
        <v>20190304</v>
      </c>
      <c r="H11601" s="69">
        <v>0</v>
      </c>
      <c r="I11601" s="70">
        <v>32058770382</v>
      </c>
      <c r="J11601" s="69" t="s">
        <v>34502</v>
      </c>
      <c r="K11601" s="69" t="s">
        <v>36906</v>
      </c>
    </row>
    <row r="11602" spans="1:11" ht="14.4">
      <c r="A11602" s="69">
        <v>2031397</v>
      </c>
      <c r="B11602" s="69">
        <v>1</v>
      </c>
      <c r="C11602" s="69" t="s">
        <v>26854</v>
      </c>
      <c r="D11602" s="69">
        <v>11</v>
      </c>
      <c r="E11602" s="69" t="s">
        <v>27646</v>
      </c>
      <c r="F11602" s="69">
        <v>54628</v>
      </c>
      <c r="G11602" s="69">
        <v>20210809</v>
      </c>
      <c r="H11602" s="69">
        <v>0</v>
      </c>
      <c r="I11602" s="70">
        <v>19200374890</v>
      </c>
      <c r="J11602" s="69" t="s">
        <v>34495</v>
      </c>
      <c r="K11602" s="69" t="s">
        <v>36907</v>
      </c>
    </row>
    <row r="11603" spans="1:11" ht="14.4">
      <c r="A11603" s="69">
        <v>1068656</v>
      </c>
      <c r="B11603" s="69">
        <v>1</v>
      </c>
      <c r="C11603" s="69" t="s">
        <v>26854</v>
      </c>
      <c r="D11603" s="69">
        <v>11</v>
      </c>
      <c r="E11603" s="69" t="s">
        <v>27646</v>
      </c>
      <c r="F11603" s="69">
        <v>54671</v>
      </c>
      <c r="G11603" s="69">
        <v>19980323</v>
      </c>
      <c r="H11603" s="69">
        <v>0</v>
      </c>
      <c r="I11603" s="70">
        <v>32937177460</v>
      </c>
      <c r="J11603" s="69" t="s">
        <v>34487</v>
      </c>
      <c r="K11603" s="69" t="s">
        <v>36908</v>
      </c>
    </row>
    <row r="11604" spans="1:11" ht="14.4">
      <c r="A11604" s="69">
        <v>1200635</v>
      </c>
      <c r="B11604" s="69">
        <v>1</v>
      </c>
      <c r="C11604" s="69" t="s">
        <v>26854</v>
      </c>
      <c r="D11604" s="69">
        <v>11</v>
      </c>
      <c r="E11604" s="69" t="s">
        <v>27646</v>
      </c>
      <c r="F11604" s="69">
        <v>54672</v>
      </c>
      <c r="G11604" s="69">
        <v>20030312</v>
      </c>
      <c r="H11604" s="69">
        <v>0</v>
      </c>
      <c r="I11604" s="70">
        <v>32947376128</v>
      </c>
      <c r="J11604" s="69" t="s">
        <v>34492</v>
      </c>
      <c r="K11604" s="69" t="s">
        <v>36909</v>
      </c>
    </row>
    <row r="11605" spans="1:11" ht="14.4">
      <c r="A11605" s="69">
        <v>1184432</v>
      </c>
      <c r="B11605" s="69">
        <v>1</v>
      </c>
      <c r="C11605" s="69" t="s">
        <v>26854</v>
      </c>
      <c r="D11605" s="69">
        <v>11</v>
      </c>
      <c r="E11605" s="69" t="s">
        <v>27646</v>
      </c>
      <c r="F11605" s="69">
        <v>54680</v>
      </c>
      <c r="G11605" s="69">
        <v>20020624</v>
      </c>
      <c r="H11605" s="69">
        <v>0</v>
      </c>
      <c r="I11605" s="70">
        <v>32897175900</v>
      </c>
      <c r="J11605" s="69" t="s">
        <v>34504</v>
      </c>
      <c r="K11605" s="69" t="s">
        <v>36910</v>
      </c>
    </row>
    <row r="11606" spans="1:11" ht="14.4">
      <c r="A11606" s="69">
        <v>1731446</v>
      </c>
      <c r="B11606" s="69">
        <v>1</v>
      </c>
      <c r="C11606" s="69" t="s">
        <v>26854</v>
      </c>
      <c r="D11606" s="69">
        <v>11</v>
      </c>
      <c r="E11606" s="69" t="s">
        <v>27646</v>
      </c>
      <c r="F11606" s="69">
        <v>54689</v>
      </c>
      <c r="G11606" s="69">
        <v>20190107</v>
      </c>
      <c r="H11606" s="69">
        <v>0</v>
      </c>
      <c r="I11606" s="70">
        <v>71008106941</v>
      </c>
      <c r="J11606" s="69" t="s">
        <v>34470</v>
      </c>
      <c r="K11606" s="69" t="s">
        <v>36911</v>
      </c>
    </row>
    <row r="11607" spans="1:11" ht="14.4">
      <c r="A11607" s="69">
        <v>1231100</v>
      </c>
      <c r="B11607" s="69">
        <v>1</v>
      </c>
      <c r="C11607" s="69" t="s">
        <v>26854</v>
      </c>
      <c r="D11607" s="69">
        <v>11</v>
      </c>
      <c r="E11607" s="69" t="s">
        <v>27646</v>
      </c>
      <c r="F11607" s="69">
        <v>54692</v>
      </c>
      <c r="G11607" s="69">
        <v>20060102</v>
      </c>
      <c r="H11607" s="69">
        <v>0</v>
      </c>
      <c r="I11607" s="70">
        <v>48988119391</v>
      </c>
      <c r="J11607" s="69" t="s">
        <v>34497</v>
      </c>
      <c r="K11607" s="69" t="s">
        <v>36912</v>
      </c>
    </row>
    <row r="11608" spans="1:11" ht="14.4">
      <c r="A11608" s="69">
        <v>1716270</v>
      </c>
      <c r="B11608" s="69">
        <v>1</v>
      </c>
      <c r="C11608" s="69" t="s">
        <v>26854</v>
      </c>
      <c r="D11608" s="69">
        <v>11</v>
      </c>
      <c r="E11608" s="69" t="s">
        <v>27646</v>
      </c>
      <c r="F11608" s="69">
        <v>54703</v>
      </c>
      <c r="G11608" s="69">
        <v>20180820</v>
      </c>
      <c r="H11608" s="69">
        <v>0</v>
      </c>
      <c r="I11608" s="70">
        <v>32018513682</v>
      </c>
      <c r="J11608" s="69" t="s">
        <v>34468</v>
      </c>
      <c r="K11608" s="69" t="s">
        <v>36913</v>
      </c>
    </row>
    <row r="11609" spans="1:11" ht="14.4">
      <c r="A11609" s="69">
        <v>1695291</v>
      </c>
      <c r="B11609" s="69">
        <v>1</v>
      </c>
      <c r="C11609" s="69" t="s">
        <v>26854</v>
      </c>
      <c r="D11609" s="69">
        <v>11</v>
      </c>
      <c r="E11609" s="69" t="s">
        <v>27646</v>
      </c>
      <c r="F11609" s="69">
        <v>54739</v>
      </c>
      <c r="G11609" s="69">
        <v>20180312</v>
      </c>
      <c r="H11609" s="69">
        <v>0</v>
      </c>
      <c r="I11609" s="70">
        <v>29169715603</v>
      </c>
      <c r="J11609" s="69" t="s">
        <v>34470</v>
      </c>
      <c r="K11609" s="69" t="s">
        <v>36914</v>
      </c>
    </row>
    <row r="11610" spans="1:11" ht="14.4">
      <c r="A11610" s="69">
        <v>1068659</v>
      </c>
      <c r="B11610" s="69">
        <v>1</v>
      </c>
      <c r="C11610" s="69" t="s">
        <v>26854</v>
      </c>
      <c r="D11610" s="69">
        <v>11</v>
      </c>
      <c r="E11610" s="69" t="s">
        <v>27646</v>
      </c>
      <c r="F11610" s="69">
        <v>54777</v>
      </c>
      <c r="G11610" s="69">
        <v>19950111</v>
      </c>
      <c r="H11610" s="69">
        <v>0</v>
      </c>
      <c r="I11610" s="70">
        <v>32957375101</v>
      </c>
      <c r="J11610" s="69" t="s">
        <v>34495</v>
      </c>
      <c r="K11610" s="69" t="s">
        <v>36915</v>
      </c>
    </row>
    <row r="11611" spans="1:11" ht="14.4">
      <c r="A11611" s="69">
        <v>1101865</v>
      </c>
      <c r="B11611" s="69">
        <v>1</v>
      </c>
      <c r="C11611" s="69" t="s">
        <v>26854</v>
      </c>
      <c r="D11611" s="69">
        <v>11</v>
      </c>
      <c r="E11611" s="69" t="s">
        <v>27646</v>
      </c>
      <c r="F11611" s="69">
        <v>54787</v>
      </c>
      <c r="G11611" s="69">
        <v>19990630</v>
      </c>
      <c r="H11611" s="69">
        <v>0</v>
      </c>
      <c r="I11611" s="70">
        <v>32947095033</v>
      </c>
      <c r="J11611" s="69" t="s">
        <v>34504</v>
      </c>
      <c r="K11611" s="69" t="s">
        <v>36916</v>
      </c>
    </row>
    <row r="11612" spans="1:11" ht="14.4">
      <c r="A11612" s="69">
        <v>1121761</v>
      </c>
      <c r="B11612" s="69">
        <v>1</v>
      </c>
      <c r="C11612" s="69" t="s">
        <v>26854</v>
      </c>
      <c r="D11612" s="69">
        <v>11</v>
      </c>
      <c r="E11612" s="69" t="s">
        <v>27646</v>
      </c>
      <c r="F11612" s="69">
        <v>54788</v>
      </c>
      <c r="G11612" s="69">
        <v>19991208</v>
      </c>
      <c r="H11612" s="69">
        <v>0</v>
      </c>
      <c r="I11612" s="70">
        <v>32947295088</v>
      </c>
      <c r="J11612" s="69" t="s">
        <v>34504</v>
      </c>
      <c r="K11612" s="69" t="s">
        <v>36917</v>
      </c>
    </row>
    <row r="11613" spans="1:11" ht="14.4">
      <c r="A11613" s="69">
        <v>1809208</v>
      </c>
      <c r="B11613" s="69">
        <v>1</v>
      </c>
      <c r="C11613" s="69" t="s">
        <v>26854</v>
      </c>
      <c r="D11613" s="69">
        <v>11</v>
      </c>
      <c r="E11613" s="69" t="s">
        <v>27646</v>
      </c>
      <c r="F11613" s="69">
        <v>54802</v>
      </c>
      <c r="G11613" s="69">
        <v>20200824</v>
      </c>
      <c r="H11613" s="69">
        <v>0</v>
      </c>
      <c r="I11613" s="70">
        <v>60917478418</v>
      </c>
      <c r="J11613" s="69" t="s">
        <v>30414</v>
      </c>
      <c r="K11613" s="69" t="s">
        <v>36918</v>
      </c>
    </row>
    <row r="11614" spans="1:11" ht="14.4">
      <c r="A11614" s="69">
        <v>1809342</v>
      </c>
      <c r="B11614" s="69">
        <v>1</v>
      </c>
      <c r="C11614" s="69" t="s">
        <v>26854</v>
      </c>
      <c r="D11614" s="69">
        <v>11</v>
      </c>
      <c r="E11614" s="69" t="s">
        <v>27646</v>
      </c>
      <c r="F11614" s="69">
        <v>54803</v>
      </c>
      <c r="G11614" s="69">
        <v>20200824</v>
      </c>
      <c r="H11614" s="69">
        <v>0</v>
      </c>
      <c r="I11614" s="70">
        <v>71109125212</v>
      </c>
      <c r="J11614" s="69" t="s">
        <v>34482</v>
      </c>
      <c r="K11614" s="69" t="s">
        <v>36919</v>
      </c>
    </row>
    <row r="11615" spans="1:11" ht="14.4">
      <c r="A11615" s="69">
        <v>1559879</v>
      </c>
      <c r="B11615" s="69">
        <v>1</v>
      </c>
      <c r="C11615" s="69" t="s">
        <v>26854</v>
      </c>
      <c r="D11615" s="69">
        <v>11</v>
      </c>
      <c r="E11615" s="69" t="s">
        <v>27646</v>
      </c>
      <c r="F11615" s="69">
        <v>54853</v>
      </c>
      <c r="G11615" s="69">
        <v>20150525</v>
      </c>
      <c r="H11615" s="69">
        <v>0</v>
      </c>
      <c r="I11615" s="70">
        <v>19149508103</v>
      </c>
      <c r="J11615" s="69" t="s">
        <v>34507</v>
      </c>
      <c r="K11615" s="69" t="s">
        <v>36920</v>
      </c>
    </row>
    <row r="11616" spans="1:11" ht="14.4">
      <c r="A11616" s="69">
        <v>1844333</v>
      </c>
      <c r="B11616" s="69">
        <v>1</v>
      </c>
      <c r="C11616" s="69" t="s">
        <v>26854</v>
      </c>
      <c r="D11616" s="69">
        <v>11</v>
      </c>
      <c r="E11616" s="69" t="s">
        <v>27646</v>
      </c>
      <c r="F11616" s="69">
        <v>54869</v>
      </c>
      <c r="G11616" s="69">
        <v>20201130</v>
      </c>
      <c r="H11616" s="69">
        <v>0</v>
      </c>
      <c r="I11616" s="70">
        <v>5168826005</v>
      </c>
      <c r="J11616" s="69" t="s">
        <v>34482</v>
      </c>
      <c r="K11616" s="69" t="s">
        <v>36921</v>
      </c>
    </row>
    <row r="11617" spans="1:11" ht="14.4">
      <c r="A11617" s="69">
        <v>1732217</v>
      </c>
      <c r="B11617" s="69">
        <v>1</v>
      </c>
      <c r="C11617" s="69" t="s">
        <v>26854</v>
      </c>
      <c r="D11617" s="69">
        <v>11</v>
      </c>
      <c r="E11617" s="69" t="s">
        <v>27646</v>
      </c>
      <c r="F11617" s="69">
        <v>54912</v>
      </c>
      <c r="G11617" s="69">
        <v>20190114</v>
      </c>
      <c r="H11617" s="69">
        <v>0</v>
      </c>
      <c r="I11617" s="70">
        <v>60927876247</v>
      </c>
      <c r="J11617" s="69" t="s">
        <v>34509</v>
      </c>
      <c r="K11617" s="69" t="s">
        <v>36922</v>
      </c>
    </row>
    <row r="11618" spans="1:11" ht="14.4">
      <c r="A11618" s="69">
        <v>1739488</v>
      </c>
      <c r="B11618" s="69">
        <v>1</v>
      </c>
      <c r="C11618" s="69" t="s">
        <v>26854</v>
      </c>
      <c r="D11618" s="69">
        <v>11</v>
      </c>
      <c r="E11618" s="69" t="s">
        <v>27646</v>
      </c>
      <c r="F11618" s="69">
        <v>54940</v>
      </c>
      <c r="G11618" s="69">
        <v>20190325</v>
      </c>
      <c r="H11618" s="69">
        <v>0</v>
      </c>
      <c r="I11618" s="70">
        <v>32129227727</v>
      </c>
      <c r="J11618" s="69" t="s">
        <v>30414</v>
      </c>
      <c r="K11618" s="69" t="s">
        <v>36923</v>
      </c>
    </row>
    <row r="11619" spans="1:11" ht="14.4">
      <c r="A11619" s="69">
        <v>1746562</v>
      </c>
      <c r="B11619" s="69">
        <v>1</v>
      </c>
      <c r="C11619" s="69" t="s">
        <v>26854</v>
      </c>
      <c r="D11619" s="69">
        <v>11</v>
      </c>
      <c r="E11619" s="69" t="s">
        <v>27646</v>
      </c>
      <c r="F11619" s="69">
        <v>54956</v>
      </c>
      <c r="G11619" s="69">
        <v>20190603</v>
      </c>
      <c r="H11619" s="69">
        <v>0</v>
      </c>
      <c r="I11619" s="70">
        <v>5159968352</v>
      </c>
      <c r="J11619" s="69" t="s">
        <v>30414</v>
      </c>
      <c r="K11619" s="69" t="s">
        <v>36924</v>
      </c>
    </row>
    <row r="11620" spans="1:11" ht="14.4">
      <c r="A11620" s="69">
        <v>1303030</v>
      </c>
      <c r="B11620" s="69">
        <v>1</v>
      </c>
      <c r="C11620" s="69" t="s">
        <v>26854</v>
      </c>
      <c r="D11620" s="69">
        <v>11</v>
      </c>
      <c r="E11620" s="69" t="s">
        <v>27646</v>
      </c>
      <c r="F11620" s="69">
        <v>55030</v>
      </c>
      <c r="G11620" s="69">
        <v>20070806</v>
      </c>
      <c r="H11620" s="69">
        <v>0</v>
      </c>
      <c r="I11620" s="70">
        <v>60988111153</v>
      </c>
      <c r="J11620" s="69" t="s">
        <v>34468</v>
      </c>
      <c r="K11620" s="69" t="s">
        <v>36925</v>
      </c>
    </row>
    <row r="11621" spans="1:11" ht="14.4">
      <c r="A11621" s="69">
        <v>1276566</v>
      </c>
      <c r="B11621" s="69">
        <v>1</v>
      </c>
      <c r="C11621" s="69" t="s">
        <v>26854</v>
      </c>
      <c r="D11621" s="69">
        <v>11</v>
      </c>
      <c r="E11621" s="69" t="s">
        <v>27646</v>
      </c>
      <c r="F11621" s="69">
        <v>55034</v>
      </c>
      <c r="G11621" s="69">
        <v>20060612</v>
      </c>
      <c r="H11621" s="69">
        <v>0</v>
      </c>
      <c r="I11621" s="70">
        <v>32886975815</v>
      </c>
      <c r="J11621" s="69" t="s">
        <v>30414</v>
      </c>
      <c r="K11621" s="69" t="s">
        <v>36926</v>
      </c>
    </row>
    <row r="11622" spans="1:11" ht="14.4">
      <c r="A11622" s="69">
        <v>1068665</v>
      </c>
      <c r="B11622" s="69">
        <v>1</v>
      </c>
      <c r="C11622" s="69" t="s">
        <v>26854</v>
      </c>
      <c r="D11622" s="69">
        <v>11</v>
      </c>
      <c r="E11622" s="69" t="s">
        <v>27646</v>
      </c>
      <c r="F11622" s="69">
        <v>55073</v>
      </c>
      <c r="G11622" s="69">
        <v>19970901</v>
      </c>
      <c r="H11622" s="69">
        <v>0</v>
      </c>
      <c r="I11622" s="70">
        <v>32957785093</v>
      </c>
      <c r="J11622" s="69" t="s">
        <v>34472</v>
      </c>
      <c r="K11622" s="69" t="s">
        <v>36927</v>
      </c>
    </row>
    <row r="11623" spans="1:11" ht="14.4">
      <c r="A11623" s="69">
        <v>1068667</v>
      </c>
      <c r="B11623" s="69">
        <v>1</v>
      </c>
      <c r="C11623" s="69" t="s">
        <v>26854</v>
      </c>
      <c r="D11623" s="69">
        <v>11</v>
      </c>
      <c r="E11623" s="69" t="s">
        <v>27646</v>
      </c>
      <c r="F11623" s="69">
        <v>55077</v>
      </c>
      <c r="G11623" s="69">
        <v>19980917</v>
      </c>
      <c r="H11623" s="69">
        <v>0</v>
      </c>
      <c r="I11623" s="70">
        <v>60937781825</v>
      </c>
      <c r="J11623" s="69" t="s">
        <v>34487</v>
      </c>
      <c r="K11623" s="69" t="s">
        <v>36928</v>
      </c>
    </row>
    <row r="11624" spans="1:11" ht="14.4">
      <c r="A11624" s="69">
        <v>1421759</v>
      </c>
      <c r="B11624" s="69">
        <v>1</v>
      </c>
      <c r="C11624" s="69" t="s">
        <v>26854</v>
      </c>
      <c r="D11624" s="69">
        <v>11</v>
      </c>
      <c r="E11624" s="69" t="s">
        <v>27646</v>
      </c>
      <c r="F11624" s="69">
        <v>55085</v>
      </c>
      <c r="G11624" s="69">
        <v>20121001</v>
      </c>
      <c r="H11624" s="69">
        <v>0</v>
      </c>
      <c r="I11624" s="70">
        <v>32129359561</v>
      </c>
      <c r="J11624" s="69" t="s">
        <v>34544</v>
      </c>
      <c r="K11624" s="69" t="s">
        <v>36929</v>
      </c>
    </row>
    <row r="11625" spans="1:11" ht="14.4">
      <c r="A11625" s="69">
        <v>1426385</v>
      </c>
      <c r="B11625" s="69">
        <v>1</v>
      </c>
      <c r="C11625" s="69" t="s">
        <v>26854</v>
      </c>
      <c r="D11625" s="69">
        <v>11</v>
      </c>
      <c r="E11625" s="69" t="s">
        <v>27646</v>
      </c>
      <c r="F11625" s="69">
        <v>55086</v>
      </c>
      <c r="G11625" s="69">
        <v>20121126</v>
      </c>
      <c r="H11625" s="69">
        <v>0</v>
      </c>
      <c r="I11625" s="70">
        <v>32058827414</v>
      </c>
      <c r="J11625" s="69" t="s">
        <v>34482</v>
      </c>
      <c r="K11625" s="69" t="s">
        <v>36930</v>
      </c>
    </row>
    <row r="11626" spans="1:11" ht="14.4">
      <c r="A11626" s="69">
        <v>1556851</v>
      </c>
      <c r="B11626" s="69">
        <v>1</v>
      </c>
      <c r="C11626" s="69" t="s">
        <v>26854</v>
      </c>
      <c r="D11626" s="69">
        <v>11</v>
      </c>
      <c r="E11626" s="69" t="s">
        <v>27646</v>
      </c>
      <c r="F11626" s="69">
        <v>55124</v>
      </c>
      <c r="G11626" s="69">
        <v>20150427</v>
      </c>
      <c r="H11626" s="69">
        <v>0</v>
      </c>
      <c r="I11626" s="70">
        <v>32139577061</v>
      </c>
      <c r="J11626" s="69" t="s">
        <v>34472</v>
      </c>
      <c r="K11626" s="69" t="s">
        <v>36931</v>
      </c>
    </row>
    <row r="11627" spans="1:11" ht="14.4">
      <c r="A11627" s="69">
        <v>1620634</v>
      </c>
      <c r="B11627" s="69">
        <v>1</v>
      </c>
      <c r="C11627" s="69" t="s">
        <v>26854</v>
      </c>
      <c r="D11627" s="69">
        <v>11</v>
      </c>
      <c r="E11627" s="69" t="s">
        <v>27646</v>
      </c>
      <c r="F11627" s="69">
        <v>55156</v>
      </c>
      <c r="G11627" s="69">
        <v>20160801</v>
      </c>
      <c r="H11627" s="69">
        <v>0</v>
      </c>
      <c r="I11627" s="70">
        <v>18159685272</v>
      </c>
      <c r="J11627" s="69" t="s">
        <v>34591</v>
      </c>
      <c r="K11627" s="69" t="s">
        <v>36932</v>
      </c>
    </row>
    <row r="11628" spans="1:11" ht="14.4">
      <c r="A11628" s="69">
        <v>1643525</v>
      </c>
      <c r="B11628" s="69">
        <v>1</v>
      </c>
      <c r="C11628" s="69" t="s">
        <v>26854</v>
      </c>
      <c r="D11628" s="69">
        <v>11</v>
      </c>
      <c r="E11628" s="69" t="s">
        <v>27646</v>
      </c>
      <c r="F11628" s="69">
        <v>55167</v>
      </c>
      <c r="G11628" s="69">
        <v>20170306</v>
      </c>
      <c r="H11628" s="69">
        <v>0</v>
      </c>
      <c r="I11628" s="70">
        <v>32967625727</v>
      </c>
      <c r="J11628" s="69" t="s">
        <v>34468</v>
      </c>
      <c r="K11628" s="69" t="s">
        <v>36933</v>
      </c>
    </row>
    <row r="11629" spans="1:11" ht="14.4">
      <c r="A11629" s="69">
        <v>1658161</v>
      </c>
      <c r="B11629" s="69">
        <v>1</v>
      </c>
      <c r="C11629" s="69" t="s">
        <v>26854</v>
      </c>
      <c r="D11629" s="69">
        <v>11</v>
      </c>
      <c r="E11629" s="69" t="s">
        <v>27646</v>
      </c>
      <c r="F11629" s="69">
        <v>55175</v>
      </c>
      <c r="G11629" s="69">
        <v>20170605</v>
      </c>
      <c r="H11629" s="69">
        <v>0</v>
      </c>
      <c r="I11629" s="70">
        <v>60917582722</v>
      </c>
      <c r="J11629" s="69" t="s">
        <v>34476</v>
      </c>
      <c r="K11629" s="69" t="s">
        <v>36934</v>
      </c>
    </row>
    <row r="11630" spans="1:11" ht="14.4">
      <c r="A11630" s="69">
        <v>1668460</v>
      </c>
      <c r="B11630" s="69">
        <v>1</v>
      </c>
      <c r="C11630" s="69" t="s">
        <v>26854</v>
      </c>
      <c r="D11630" s="69">
        <v>11</v>
      </c>
      <c r="E11630" s="69" t="s">
        <v>27646</v>
      </c>
      <c r="F11630" s="69">
        <v>55185</v>
      </c>
      <c r="G11630" s="69">
        <v>20170828</v>
      </c>
      <c r="H11630" s="69">
        <v>0</v>
      </c>
      <c r="I11630" s="70">
        <v>32977987406</v>
      </c>
      <c r="J11630" s="69" t="s">
        <v>34591</v>
      </c>
      <c r="K11630" s="69" t="s">
        <v>36935</v>
      </c>
    </row>
    <row r="11631" spans="1:11" ht="14.4">
      <c r="A11631" s="69">
        <v>1068671</v>
      </c>
      <c r="B11631" s="69">
        <v>1</v>
      </c>
      <c r="C11631" s="69" t="s">
        <v>26854</v>
      </c>
      <c r="D11631" s="69">
        <v>11</v>
      </c>
      <c r="E11631" s="69" t="s">
        <v>27646</v>
      </c>
      <c r="F11631" s="69">
        <v>55209</v>
      </c>
      <c r="G11631" s="69">
        <v>19951211</v>
      </c>
      <c r="H11631" s="69">
        <v>0</v>
      </c>
      <c r="I11631" s="70">
        <v>32877182819</v>
      </c>
      <c r="J11631" s="69" t="s">
        <v>34627</v>
      </c>
      <c r="K11631" s="69" t="s">
        <v>36936</v>
      </c>
    </row>
    <row r="11632" spans="1:11" ht="14.4">
      <c r="A11632" s="69">
        <v>1723079</v>
      </c>
      <c r="B11632" s="69">
        <v>1</v>
      </c>
      <c r="C11632" s="69" t="s">
        <v>26854</v>
      </c>
      <c r="D11632" s="69">
        <v>11</v>
      </c>
      <c r="E11632" s="69" t="s">
        <v>27646</v>
      </c>
      <c r="F11632" s="69">
        <v>55211</v>
      </c>
      <c r="G11632" s="69">
        <v>20181008</v>
      </c>
      <c r="H11632" s="69">
        <v>0</v>
      </c>
      <c r="I11632" s="70">
        <v>32048410123</v>
      </c>
      <c r="J11632" s="69" t="s">
        <v>34631</v>
      </c>
      <c r="K11632" s="69" t="s">
        <v>36937</v>
      </c>
    </row>
    <row r="11633" spans="1:11" ht="14.4">
      <c r="A11633" s="69">
        <v>1723821</v>
      </c>
      <c r="B11633" s="69">
        <v>1</v>
      </c>
      <c r="C11633" s="69" t="s">
        <v>26854</v>
      </c>
      <c r="D11633" s="69">
        <v>11</v>
      </c>
      <c r="E11633" s="69" t="s">
        <v>27646</v>
      </c>
      <c r="F11633" s="69">
        <v>55212</v>
      </c>
      <c r="G11633" s="69">
        <v>20181015</v>
      </c>
      <c r="H11633" s="69">
        <v>0</v>
      </c>
      <c r="I11633" s="70">
        <v>32139735743</v>
      </c>
      <c r="J11633" s="69" t="s">
        <v>34495</v>
      </c>
      <c r="K11633" s="69" t="s">
        <v>36938</v>
      </c>
    </row>
    <row r="11634" spans="1:11" ht="14.4">
      <c r="A11634" s="69">
        <v>1729670</v>
      </c>
      <c r="B11634" s="69">
        <v>1</v>
      </c>
      <c r="C11634" s="69" t="s">
        <v>26854</v>
      </c>
      <c r="D11634" s="69">
        <v>11</v>
      </c>
      <c r="E11634" s="69" t="s">
        <v>27646</v>
      </c>
      <c r="F11634" s="69">
        <v>55216</v>
      </c>
      <c r="G11634" s="69">
        <v>20181210</v>
      </c>
      <c r="H11634" s="69">
        <v>0</v>
      </c>
      <c r="I11634" s="70">
        <v>74907181080</v>
      </c>
      <c r="J11634" s="69" t="s">
        <v>34509</v>
      </c>
      <c r="K11634" s="69" t="s">
        <v>36939</v>
      </c>
    </row>
    <row r="11635" spans="1:11" ht="14.4">
      <c r="A11635" s="69">
        <v>1731534</v>
      </c>
      <c r="B11635" s="69">
        <v>1</v>
      </c>
      <c r="C11635" s="69" t="s">
        <v>26854</v>
      </c>
      <c r="D11635" s="69">
        <v>11</v>
      </c>
      <c r="E11635" s="69" t="s">
        <v>27646</v>
      </c>
      <c r="F11635" s="69">
        <v>55221</v>
      </c>
      <c r="G11635" s="69">
        <v>20190107</v>
      </c>
      <c r="H11635" s="69">
        <v>0</v>
      </c>
      <c r="I11635" s="70">
        <v>32048302320</v>
      </c>
      <c r="J11635" s="69" t="s">
        <v>34470</v>
      </c>
      <c r="K11635" s="69" t="s">
        <v>36940</v>
      </c>
    </row>
    <row r="11636" spans="1:11" ht="14.4">
      <c r="A11636" s="69">
        <v>1743628</v>
      </c>
      <c r="B11636" s="69">
        <v>1</v>
      </c>
      <c r="C11636" s="69" t="s">
        <v>26854</v>
      </c>
      <c r="D11636" s="69">
        <v>11</v>
      </c>
      <c r="E11636" s="69" t="s">
        <v>27646</v>
      </c>
      <c r="F11636" s="69">
        <v>55228</v>
      </c>
      <c r="G11636" s="69">
        <v>20190506</v>
      </c>
      <c r="H11636" s="69">
        <v>0</v>
      </c>
      <c r="I11636" s="70">
        <v>32079045871</v>
      </c>
      <c r="J11636" s="69" t="s">
        <v>34509</v>
      </c>
      <c r="K11636" s="69" t="s">
        <v>36941</v>
      </c>
    </row>
    <row r="11637" spans="1:11" ht="14.4">
      <c r="A11637" s="69">
        <v>1744292</v>
      </c>
      <c r="B11637" s="69">
        <v>1</v>
      </c>
      <c r="C11637" s="69" t="s">
        <v>26854</v>
      </c>
      <c r="D11637" s="69">
        <v>11</v>
      </c>
      <c r="E11637" s="69" t="s">
        <v>27646</v>
      </c>
      <c r="F11637" s="69">
        <v>55229</v>
      </c>
      <c r="G11637" s="69">
        <v>20190513</v>
      </c>
      <c r="H11637" s="69">
        <v>0</v>
      </c>
      <c r="I11637" s="70">
        <v>32088518496</v>
      </c>
      <c r="J11637" s="69" t="s">
        <v>34476</v>
      </c>
      <c r="K11637" s="69" t="s">
        <v>36942</v>
      </c>
    </row>
    <row r="11638" spans="1:11" ht="14.4">
      <c r="A11638" s="69">
        <v>1808677</v>
      </c>
      <c r="B11638" s="69">
        <v>1</v>
      </c>
      <c r="C11638" s="69" t="s">
        <v>26854</v>
      </c>
      <c r="D11638" s="69">
        <v>11</v>
      </c>
      <c r="E11638" s="69" t="s">
        <v>27646</v>
      </c>
      <c r="F11638" s="69">
        <v>55253</v>
      </c>
      <c r="G11638" s="69">
        <v>20200817</v>
      </c>
      <c r="H11638" s="69">
        <v>0</v>
      </c>
      <c r="I11638" s="70">
        <v>26160066903</v>
      </c>
      <c r="J11638" s="69" t="s">
        <v>34482</v>
      </c>
      <c r="K11638" s="69" t="s">
        <v>36943</v>
      </c>
    </row>
    <row r="11639" spans="1:11" ht="14.4">
      <c r="A11639" s="69">
        <v>1844730</v>
      </c>
      <c r="B11639" s="69">
        <v>1</v>
      </c>
      <c r="C11639" s="69" t="s">
        <v>26854</v>
      </c>
      <c r="D11639" s="69">
        <v>11</v>
      </c>
      <c r="E11639" s="69" t="s">
        <v>27646</v>
      </c>
      <c r="F11639" s="69">
        <v>55257</v>
      </c>
      <c r="G11639" s="69">
        <v>20201207</v>
      </c>
      <c r="H11639" s="69">
        <v>0</v>
      </c>
      <c r="I11639" s="70">
        <v>32978125980</v>
      </c>
      <c r="J11639" s="69" t="s">
        <v>30414</v>
      </c>
      <c r="K11639" s="69" t="s">
        <v>36944</v>
      </c>
    </row>
    <row r="11640" spans="1:11" ht="14.4">
      <c r="A11640" s="69">
        <v>1870915</v>
      </c>
      <c r="B11640" s="69">
        <v>1</v>
      </c>
      <c r="C11640" s="69" t="s">
        <v>26854</v>
      </c>
      <c r="D11640" s="69">
        <v>11</v>
      </c>
      <c r="E11640" s="69" t="s">
        <v>27646</v>
      </c>
      <c r="F11640" s="69">
        <v>55262</v>
      </c>
      <c r="G11640" s="69">
        <v>20210705</v>
      </c>
      <c r="H11640" s="69">
        <v>0</v>
      </c>
      <c r="I11640" s="70">
        <v>32119436163</v>
      </c>
      <c r="J11640" s="69" t="s">
        <v>34499</v>
      </c>
      <c r="K11640" s="69" t="s">
        <v>36945</v>
      </c>
    </row>
    <row r="11641" spans="1:11" ht="14.4">
      <c r="A11641" s="69">
        <v>1395691</v>
      </c>
      <c r="B11641" s="69">
        <v>1</v>
      </c>
      <c r="C11641" s="69" t="s">
        <v>26854</v>
      </c>
      <c r="D11641" s="69">
        <v>11</v>
      </c>
      <c r="E11641" s="69" t="s">
        <v>27646</v>
      </c>
      <c r="F11641" s="69">
        <v>55345</v>
      </c>
      <c r="G11641" s="69">
        <v>20190930</v>
      </c>
      <c r="H11641" s="69">
        <v>0</v>
      </c>
      <c r="I11641" s="70">
        <v>32128923177</v>
      </c>
      <c r="J11641" s="69" t="s">
        <v>30414</v>
      </c>
      <c r="K11641" s="69" t="s">
        <v>36946</v>
      </c>
    </row>
    <row r="11642" spans="1:11" ht="14.4">
      <c r="A11642" s="69">
        <v>1567401</v>
      </c>
      <c r="B11642" s="69">
        <v>1</v>
      </c>
      <c r="C11642" s="69" t="s">
        <v>26854</v>
      </c>
      <c r="D11642" s="69">
        <v>11</v>
      </c>
      <c r="E11642" s="69" t="s">
        <v>27646</v>
      </c>
      <c r="F11642" s="69">
        <v>55478</v>
      </c>
      <c r="G11642" s="69">
        <v>20150622</v>
      </c>
      <c r="H11642" s="69">
        <v>0</v>
      </c>
      <c r="I11642" s="70">
        <v>38159683580</v>
      </c>
      <c r="J11642" s="69" t="s">
        <v>34627</v>
      </c>
      <c r="K11642" s="69" t="s">
        <v>36947</v>
      </c>
    </row>
    <row r="11643" spans="1:11" ht="14.4">
      <c r="A11643" s="69">
        <v>1590571</v>
      </c>
      <c r="B11643" s="69">
        <v>1</v>
      </c>
      <c r="C11643" s="69" t="s">
        <v>26854</v>
      </c>
      <c r="D11643" s="69">
        <v>11</v>
      </c>
      <c r="E11643" s="69" t="s">
        <v>27646</v>
      </c>
      <c r="F11643" s="69">
        <v>55487</v>
      </c>
      <c r="G11643" s="69">
        <v>20160125</v>
      </c>
      <c r="H11643" s="69">
        <v>0</v>
      </c>
      <c r="I11643" s="70">
        <v>9108911182</v>
      </c>
      <c r="J11643" s="69" t="s">
        <v>34509</v>
      </c>
      <c r="K11643" s="69" t="s">
        <v>36948</v>
      </c>
    </row>
    <row r="11644" spans="1:11" ht="14.4">
      <c r="A11644" s="69">
        <v>1638349</v>
      </c>
      <c r="B11644" s="69">
        <v>1</v>
      </c>
      <c r="C11644" s="69" t="s">
        <v>26854</v>
      </c>
      <c r="D11644" s="69">
        <v>11</v>
      </c>
      <c r="E11644" s="69" t="s">
        <v>27646</v>
      </c>
      <c r="F11644" s="69">
        <v>55511</v>
      </c>
      <c r="G11644" s="69">
        <v>20170123</v>
      </c>
      <c r="H11644" s="69">
        <v>0</v>
      </c>
      <c r="I11644" s="70">
        <v>32139429131</v>
      </c>
      <c r="J11644" s="69" t="s">
        <v>34468</v>
      </c>
      <c r="K11644" s="69" t="s">
        <v>36949</v>
      </c>
    </row>
    <row r="11645" spans="1:11" ht="14.4">
      <c r="A11645" s="69">
        <v>1708067</v>
      </c>
      <c r="B11645" s="69">
        <v>1</v>
      </c>
      <c r="C11645" s="69" t="s">
        <v>26854</v>
      </c>
      <c r="D11645" s="69">
        <v>11</v>
      </c>
      <c r="E11645" s="69" t="s">
        <v>27646</v>
      </c>
      <c r="F11645" s="69">
        <v>55525</v>
      </c>
      <c r="G11645" s="69">
        <v>20180618</v>
      </c>
      <c r="H11645" s="69">
        <v>0</v>
      </c>
      <c r="I11645" s="70">
        <v>7139834340</v>
      </c>
      <c r="J11645" s="69" t="s">
        <v>34495</v>
      </c>
      <c r="K11645" s="69" t="s">
        <v>36950</v>
      </c>
    </row>
    <row r="11646" spans="1:11" ht="14.4">
      <c r="A11646" s="69">
        <v>1717008</v>
      </c>
      <c r="B11646" s="69">
        <v>1</v>
      </c>
      <c r="C11646" s="69" t="s">
        <v>26854</v>
      </c>
      <c r="D11646" s="69">
        <v>11</v>
      </c>
      <c r="E11646" s="69" t="s">
        <v>27646</v>
      </c>
      <c r="F11646" s="69">
        <v>55529</v>
      </c>
      <c r="G11646" s="69">
        <v>20180827</v>
      </c>
      <c r="H11646" s="69">
        <v>0</v>
      </c>
      <c r="I11646" s="70">
        <v>43078839172</v>
      </c>
      <c r="J11646" s="69" t="s">
        <v>34476</v>
      </c>
      <c r="K11646" s="69" t="s">
        <v>36951</v>
      </c>
    </row>
    <row r="11647" spans="1:11" ht="14.4">
      <c r="A11647" s="69">
        <v>1719739</v>
      </c>
      <c r="B11647" s="69">
        <v>1</v>
      </c>
      <c r="C11647" s="69" t="s">
        <v>26854</v>
      </c>
      <c r="D11647" s="69">
        <v>11</v>
      </c>
      <c r="E11647" s="69" t="s">
        <v>27646</v>
      </c>
      <c r="F11647" s="69">
        <v>55532</v>
      </c>
      <c r="G11647" s="69">
        <v>20180924</v>
      </c>
      <c r="H11647" s="69">
        <v>0</v>
      </c>
      <c r="I11647" s="70">
        <v>60927576243</v>
      </c>
      <c r="J11647" s="69" t="s">
        <v>34472</v>
      </c>
      <c r="K11647" s="69" t="s">
        <v>36952</v>
      </c>
    </row>
    <row r="11648" spans="1:11" ht="14.4">
      <c r="A11648" s="69">
        <v>1726870</v>
      </c>
      <c r="B11648" s="69">
        <v>1</v>
      </c>
      <c r="C11648" s="69" t="s">
        <v>26854</v>
      </c>
      <c r="D11648" s="69">
        <v>11</v>
      </c>
      <c r="E11648" s="69" t="s">
        <v>27646</v>
      </c>
      <c r="F11648" s="69">
        <v>55535</v>
      </c>
      <c r="G11648" s="69">
        <v>20181112</v>
      </c>
      <c r="H11648" s="69">
        <v>0</v>
      </c>
      <c r="I11648" s="70">
        <v>32109346026</v>
      </c>
      <c r="J11648" s="69" t="s">
        <v>34507</v>
      </c>
      <c r="K11648" s="69" t="s">
        <v>36953</v>
      </c>
    </row>
    <row r="11649" spans="1:11" ht="14.4">
      <c r="A11649" s="69">
        <v>1757357</v>
      </c>
      <c r="B11649" s="69">
        <v>1</v>
      </c>
      <c r="C11649" s="69" t="s">
        <v>26854</v>
      </c>
      <c r="D11649" s="69">
        <v>11</v>
      </c>
      <c r="E11649" s="69" t="s">
        <v>27646</v>
      </c>
      <c r="F11649" s="69">
        <v>55541</v>
      </c>
      <c r="G11649" s="69">
        <v>20190909</v>
      </c>
      <c r="H11649" s="69">
        <v>0</v>
      </c>
      <c r="I11649" s="70">
        <v>32118824310</v>
      </c>
      <c r="J11649" s="69" t="s">
        <v>30414</v>
      </c>
      <c r="K11649" s="69" t="s">
        <v>36954</v>
      </c>
    </row>
    <row r="11650" spans="1:11" ht="14.4">
      <c r="A11650" s="69">
        <v>1852083</v>
      </c>
      <c r="B11650" s="69">
        <v>1</v>
      </c>
      <c r="C11650" s="69" t="s">
        <v>26854</v>
      </c>
      <c r="D11650" s="69">
        <v>11</v>
      </c>
      <c r="E11650" s="69" t="s">
        <v>27646</v>
      </c>
      <c r="F11650" s="69">
        <v>55553</v>
      </c>
      <c r="G11650" s="69">
        <v>20210201</v>
      </c>
      <c r="H11650" s="69">
        <v>0</v>
      </c>
      <c r="I11650" s="70">
        <v>63150065124</v>
      </c>
      <c r="J11650" s="69" t="s">
        <v>30414</v>
      </c>
      <c r="K11650" s="69" t="s">
        <v>36955</v>
      </c>
    </row>
    <row r="11651" spans="1:11" ht="14.4">
      <c r="A11651" s="69">
        <v>1582796</v>
      </c>
      <c r="B11651" s="69">
        <v>1</v>
      </c>
      <c r="C11651" s="69" t="s">
        <v>26854</v>
      </c>
      <c r="D11651" s="69">
        <v>11</v>
      </c>
      <c r="E11651" s="69" t="s">
        <v>27646</v>
      </c>
      <c r="F11651" s="69">
        <v>55560</v>
      </c>
      <c r="G11651" s="69">
        <v>20151026</v>
      </c>
      <c r="H11651" s="69">
        <v>0</v>
      </c>
      <c r="I11651" s="70">
        <v>43099228306</v>
      </c>
      <c r="J11651" s="69" t="s">
        <v>34482</v>
      </c>
      <c r="K11651" s="69" t="s">
        <v>36956</v>
      </c>
    </row>
    <row r="11652" spans="1:11" ht="14.4">
      <c r="A11652" s="69">
        <v>1068677</v>
      </c>
      <c r="B11652" s="69">
        <v>1</v>
      </c>
      <c r="C11652" s="69" t="s">
        <v>26854</v>
      </c>
      <c r="D11652" s="69">
        <v>11</v>
      </c>
      <c r="E11652" s="69" t="s">
        <v>27646</v>
      </c>
      <c r="F11652" s="69">
        <v>55581</v>
      </c>
      <c r="G11652" s="69">
        <v>19970627</v>
      </c>
      <c r="H11652" s="69">
        <v>0</v>
      </c>
      <c r="I11652" s="70">
        <v>32896883371</v>
      </c>
      <c r="J11652" s="69" t="s">
        <v>34591</v>
      </c>
      <c r="K11652" s="69" t="s">
        <v>36957</v>
      </c>
    </row>
    <row r="11653" spans="1:11" ht="14.4">
      <c r="A11653" s="69">
        <v>1741915</v>
      </c>
      <c r="B11653" s="69">
        <v>1</v>
      </c>
      <c r="C11653" s="69" t="s">
        <v>26854</v>
      </c>
      <c r="D11653" s="69">
        <v>11</v>
      </c>
      <c r="E11653" s="69" t="s">
        <v>27646</v>
      </c>
      <c r="F11653" s="69">
        <v>55586</v>
      </c>
      <c r="G11653" s="69">
        <v>20190422</v>
      </c>
      <c r="H11653" s="69">
        <v>0</v>
      </c>
      <c r="I11653" s="70">
        <v>65048505773</v>
      </c>
      <c r="J11653" s="69" t="s">
        <v>34509</v>
      </c>
      <c r="K11653" s="69" t="s">
        <v>36958</v>
      </c>
    </row>
    <row r="11654" spans="1:11" ht="14.4">
      <c r="A11654" s="69">
        <v>1843300</v>
      </c>
      <c r="B11654" s="69">
        <v>1</v>
      </c>
      <c r="C11654" s="69" t="s">
        <v>26854</v>
      </c>
      <c r="D11654" s="69">
        <v>11</v>
      </c>
      <c r="E11654" s="69" t="s">
        <v>27646</v>
      </c>
      <c r="F11654" s="69">
        <v>55650</v>
      </c>
      <c r="G11654" s="69">
        <v>20201123</v>
      </c>
      <c r="H11654" s="69">
        <v>0</v>
      </c>
      <c r="I11654" s="70">
        <v>59160283376</v>
      </c>
      <c r="J11654" s="69" t="s">
        <v>34476</v>
      </c>
      <c r="K11654" s="69" t="s">
        <v>36959</v>
      </c>
    </row>
    <row r="11655" spans="1:11" ht="14.4">
      <c r="A11655" s="69">
        <v>1425526</v>
      </c>
      <c r="B11655" s="69">
        <v>1</v>
      </c>
      <c r="C11655" s="69" t="s">
        <v>26854</v>
      </c>
      <c r="D11655" s="69">
        <v>11</v>
      </c>
      <c r="E11655" s="69" t="s">
        <v>27646</v>
      </c>
      <c r="F11655" s="69">
        <v>55675</v>
      </c>
      <c r="G11655" s="69">
        <v>20121112</v>
      </c>
      <c r="H11655" s="69">
        <v>0</v>
      </c>
      <c r="I11655" s="70">
        <v>32099150339</v>
      </c>
      <c r="J11655" s="69" t="s">
        <v>34502</v>
      </c>
      <c r="K11655" s="69" t="s">
        <v>36960</v>
      </c>
    </row>
    <row r="11656" spans="1:11" ht="14.4">
      <c r="A11656" s="69">
        <v>1127079</v>
      </c>
      <c r="B11656" s="69">
        <v>1</v>
      </c>
      <c r="C11656" s="69" t="s">
        <v>26854</v>
      </c>
      <c r="D11656" s="69">
        <v>11</v>
      </c>
      <c r="E11656" s="69" t="s">
        <v>27646</v>
      </c>
      <c r="F11656" s="69">
        <v>55693</v>
      </c>
      <c r="G11656" s="69">
        <v>20000121</v>
      </c>
      <c r="H11656" s="69">
        <v>0</v>
      </c>
      <c r="I11656" s="70">
        <v>32978095936</v>
      </c>
      <c r="J11656" s="69" t="s">
        <v>34487</v>
      </c>
      <c r="K11656" s="69" t="s">
        <v>36961</v>
      </c>
    </row>
    <row r="11657" spans="1:11" ht="14.4">
      <c r="A11657" s="69">
        <v>1605083</v>
      </c>
      <c r="B11657" s="69">
        <v>1</v>
      </c>
      <c r="C11657" s="69" t="s">
        <v>26854</v>
      </c>
      <c r="D11657" s="69">
        <v>11</v>
      </c>
      <c r="E11657" s="69" t="s">
        <v>27646</v>
      </c>
      <c r="F11657" s="69">
        <v>55698</v>
      </c>
      <c r="G11657" s="69">
        <v>20160425</v>
      </c>
      <c r="H11657" s="69">
        <v>0</v>
      </c>
      <c r="I11657" s="70">
        <v>19149150096</v>
      </c>
      <c r="J11657" s="69" t="s">
        <v>34507</v>
      </c>
      <c r="K11657" s="69" t="s">
        <v>36962</v>
      </c>
    </row>
    <row r="11658" spans="1:11" ht="14.4">
      <c r="A11658" s="69">
        <v>1728893</v>
      </c>
      <c r="B11658" s="69">
        <v>1</v>
      </c>
      <c r="C11658" s="69" t="s">
        <v>26854</v>
      </c>
      <c r="D11658" s="69">
        <v>11</v>
      </c>
      <c r="E11658" s="69" t="s">
        <v>27646</v>
      </c>
      <c r="F11658" s="69">
        <v>55701</v>
      </c>
      <c r="G11658" s="69">
        <v>20190114</v>
      </c>
      <c r="H11658" s="69">
        <v>0</v>
      </c>
      <c r="I11658" s="70">
        <v>32048545308</v>
      </c>
      <c r="J11658" s="69" t="s">
        <v>34499</v>
      </c>
      <c r="K11658" s="69" t="s">
        <v>36963</v>
      </c>
    </row>
    <row r="11659" spans="1:11" ht="14.4">
      <c r="A11659" s="69">
        <v>1068678</v>
      </c>
      <c r="B11659" s="69">
        <v>1</v>
      </c>
      <c r="C11659" s="69" t="s">
        <v>26854</v>
      </c>
      <c r="D11659" s="69">
        <v>11</v>
      </c>
      <c r="E11659" s="69" t="s">
        <v>27646</v>
      </c>
      <c r="F11659" s="69">
        <v>55800</v>
      </c>
      <c r="G11659" s="69">
        <v>19980212</v>
      </c>
      <c r="H11659" s="69">
        <v>0</v>
      </c>
      <c r="I11659" s="70">
        <v>60978075574</v>
      </c>
      <c r="J11659" s="69" t="s">
        <v>34499</v>
      </c>
      <c r="K11659" s="69" t="s">
        <v>36964</v>
      </c>
    </row>
    <row r="11660" spans="1:11" ht="14.4">
      <c r="A11660" s="69">
        <v>1341090</v>
      </c>
      <c r="B11660" s="69">
        <v>1</v>
      </c>
      <c r="C11660" s="69" t="s">
        <v>26854</v>
      </c>
      <c r="D11660" s="69">
        <v>11</v>
      </c>
      <c r="E11660" s="69" t="s">
        <v>27646</v>
      </c>
      <c r="F11660" s="69">
        <v>55813</v>
      </c>
      <c r="G11660" s="69">
        <v>20090629</v>
      </c>
      <c r="H11660" s="69">
        <v>0</v>
      </c>
      <c r="I11660" s="70">
        <v>32008269873</v>
      </c>
      <c r="J11660" s="69" t="s">
        <v>34495</v>
      </c>
      <c r="K11660" s="69" t="s">
        <v>36965</v>
      </c>
    </row>
    <row r="11661" spans="1:11" ht="14.4">
      <c r="A11661" s="69">
        <v>1733144</v>
      </c>
      <c r="B11661" s="69">
        <v>1</v>
      </c>
      <c r="C11661" s="69" t="s">
        <v>26854</v>
      </c>
      <c r="D11661" s="69">
        <v>11</v>
      </c>
      <c r="E11661" s="69" t="s">
        <v>27646</v>
      </c>
      <c r="F11661" s="69">
        <v>55857</v>
      </c>
      <c r="G11661" s="69">
        <v>20190121</v>
      </c>
      <c r="H11661" s="69">
        <v>0</v>
      </c>
      <c r="I11661" s="70">
        <v>50169768764</v>
      </c>
      <c r="J11661" s="69" t="s">
        <v>34547</v>
      </c>
      <c r="K11661" s="69" t="s">
        <v>36966</v>
      </c>
    </row>
    <row r="11662" spans="1:11" ht="14.4">
      <c r="A11662" s="69">
        <v>1749541</v>
      </c>
      <c r="B11662" s="69">
        <v>1</v>
      </c>
      <c r="C11662" s="69" t="s">
        <v>26854</v>
      </c>
      <c r="D11662" s="69">
        <v>11</v>
      </c>
      <c r="E11662" s="69" t="s">
        <v>27646</v>
      </c>
      <c r="F11662" s="69">
        <v>55861</v>
      </c>
      <c r="G11662" s="69">
        <v>20190701</v>
      </c>
      <c r="H11662" s="69">
        <v>0</v>
      </c>
      <c r="I11662" s="70">
        <v>60948075050</v>
      </c>
      <c r="J11662" s="69" t="s">
        <v>34492</v>
      </c>
      <c r="K11662" s="69" t="s">
        <v>36967</v>
      </c>
    </row>
    <row r="11663" spans="1:11" ht="14.4">
      <c r="A11663" s="69">
        <v>1291352</v>
      </c>
      <c r="B11663" s="69">
        <v>1</v>
      </c>
      <c r="C11663" s="69" t="s">
        <v>26854</v>
      </c>
      <c r="D11663" s="69">
        <v>11</v>
      </c>
      <c r="E11663" s="69" t="s">
        <v>27646</v>
      </c>
      <c r="F11663" s="69">
        <v>55922</v>
      </c>
      <c r="G11663" s="69">
        <v>20070212</v>
      </c>
      <c r="H11663" s="69">
        <v>0</v>
      </c>
      <c r="I11663" s="70">
        <v>32008356621</v>
      </c>
      <c r="J11663" s="69" t="s">
        <v>34470</v>
      </c>
      <c r="K11663" s="69" t="s">
        <v>36968</v>
      </c>
    </row>
    <row r="11664" spans="1:11" ht="14.4">
      <c r="A11664" s="69">
        <v>1696288</v>
      </c>
      <c r="B11664" s="69">
        <v>1</v>
      </c>
      <c r="C11664" s="69" t="s">
        <v>26854</v>
      </c>
      <c r="D11664" s="69">
        <v>11</v>
      </c>
      <c r="E11664" s="69" t="s">
        <v>27646</v>
      </c>
      <c r="F11664" s="69">
        <v>55939</v>
      </c>
      <c r="G11664" s="69">
        <v>20180319</v>
      </c>
      <c r="H11664" s="69">
        <v>0</v>
      </c>
      <c r="I11664" s="70">
        <v>7139872332</v>
      </c>
      <c r="J11664" s="69" t="s">
        <v>34504</v>
      </c>
      <c r="K11664" s="69" t="s">
        <v>36969</v>
      </c>
    </row>
    <row r="11665" spans="1:11" ht="14.4">
      <c r="A11665" s="69">
        <v>1748059</v>
      </c>
      <c r="B11665" s="69">
        <v>1</v>
      </c>
      <c r="C11665" s="69" t="s">
        <v>26854</v>
      </c>
      <c r="D11665" s="69">
        <v>11</v>
      </c>
      <c r="E11665" s="69" t="s">
        <v>27646</v>
      </c>
      <c r="F11665" s="69">
        <v>55941</v>
      </c>
      <c r="G11665" s="69">
        <v>20190617</v>
      </c>
      <c r="H11665" s="69">
        <v>0</v>
      </c>
      <c r="I11665" s="70">
        <v>32048804143</v>
      </c>
      <c r="J11665" s="69" t="s">
        <v>34487</v>
      </c>
      <c r="K11665" s="69" t="s">
        <v>36970</v>
      </c>
    </row>
    <row r="11666" spans="1:11" ht="14.4">
      <c r="A11666" s="69">
        <v>1808262</v>
      </c>
      <c r="B11666" s="69">
        <v>1</v>
      </c>
      <c r="C11666" s="69" t="s">
        <v>26854</v>
      </c>
      <c r="D11666" s="69">
        <v>11</v>
      </c>
      <c r="E11666" s="69" t="s">
        <v>27646</v>
      </c>
      <c r="F11666" s="69">
        <v>56132</v>
      </c>
      <c r="G11666" s="69">
        <v>20200810</v>
      </c>
      <c r="H11666" s="69">
        <v>0</v>
      </c>
      <c r="I11666" s="70">
        <v>35149394617</v>
      </c>
      <c r="J11666" s="69" t="s">
        <v>30414</v>
      </c>
      <c r="K11666" s="69" t="s">
        <v>36971</v>
      </c>
    </row>
    <row r="11667" spans="1:11" ht="14.4">
      <c r="A11667" s="69">
        <v>1068682</v>
      </c>
      <c r="B11667" s="69">
        <v>1</v>
      </c>
      <c r="C11667" s="69" t="s">
        <v>26854</v>
      </c>
      <c r="D11667" s="69">
        <v>11</v>
      </c>
      <c r="E11667" s="69" t="s">
        <v>27646</v>
      </c>
      <c r="F11667" s="69">
        <v>56142</v>
      </c>
      <c r="G11667" s="69">
        <v>19951211</v>
      </c>
      <c r="H11667" s="69">
        <v>0</v>
      </c>
      <c r="I11667" s="70">
        <v>60927777528</v>
      </c>
      <c r="J11667" s="69" t="s">
        <v>30414</v>
      </c>
      <c r="K11667" s="69" t="s">
        <v>36972</v>
      </c>
    </row>
    <row r="11668" spans="1:11" ht="14.4">
      <c r="A11668" s="69">
        <v>1102946</v>
      </c>
      <c r="B11668" s="69">
        <v>1</v>
      </c>
      <c r="C11668" s="69" t="s">
        <v>26854</v>
      </c>
      <c r="D11668" s="69">
        <v>11</v>
      </c>
      <c r="E11668" s="69" t="s">
        <v>27646</v>
      </c>
      <c r="F11668" s="69">
        <v>56269</v>
      </c>
      <c r="G11668" s="69">
        <v>19990712</v>
      </c>
      <c r="H11668" s="69">
        <v>0</v>
      </c>
      <c r="I11668" s="70">
        <v>32897190149</v>
      </c>
      <c r="J11668" s="69" t="s">
        <v>34502</v>
      </c>
      <c r="K11668" s="69" t="s">
        <v>36973</v>
      </c>
    </row>
    <row r="11669" spans="1:11" ht="14.4">
      <c r="A11669" s="69">
        <v>1666797</v>
      </c>
      <c r="B11669" s="69">
        <v>1</v>
      </c>
      <c r="C11669" s="69" t="s">
        <v>26854</v>
      </c>
      <c r="D11669" s="69">
        <v>11</v>
      </c>
      <c r="E11669" s="69" t="s">
        <v>27646</v>
      </c>
      <c r="F11669" s="69">
        <v>56317</v>
      </c>
      <c r="G11669" s="69">
        <v>20170814</v>
      </c>
      <c r="H11669" s="69">
        <v>0</v>
      </c>
      <c r="I11669" s="70">
        <v>32129543537</v>
      </c>
      <c r="J11669" s="69" t="s">
        <v>30414</v>
      </c>
      <c r="K11669" s="69" t="s">
        <v>36974</v>
      </c>
    </row>
    <row r="11670" spans="1:11" ht="14.4">
      <c r="A11670" s="69">
        <v>1172106</v>
      </c>
      <c r="B11670" s="69">
        <v>1</v>
      </c>
      <c r="C11670" s="69" t="s">
        <v>26854</v>
      </c>
      <c r="D11670" s="69">
        <v>11</v>
      </c>
      <c r="E11670" s="69" t="s">
        <v>27646</v>
      </c>
      <c r="F11670" s="69">
        <v>56624</v>
      </c>
      <c r="G11670" s="69">
        <v>20020102</v>
      </c>
      <c r="H11670" s="69">
        <v>0</v>
      </c>
      <c r="I11670" s="70">
        <v>60937480592</v>
      </c>
      <c r="J11670" s="69" t="s">
        <v>34499</v>
      </c>
      <c r="K11670" s="69" t="s">
        <v>36975</v>
      </c>
    </row>
    <row r="11671" spans="1:11" ht="14.4">
      <c r="A11671" s="69">
        <v>1068684</v>
      </c>
      <c r="B11671" s="69">
        <v>1</v>
      </c>
      <c r="C11671" s="69" t="s">
        <v>26854</v>
      </c>
      <c r="D11671" s="69">
        <v>11</v>
      </c>
      <c r="E11671" s="69" t="s">
        <v>27646</v>
      </c>
      <c r="F11671" s="69">
        <v>56625</v>
      </c>
      <c r="G11671" s="69">
        <v>19970320</v>
      </c>
      <c r="H11671" s="69">
        <v>0</v>
      </c>
      <c r="I11671" s="70">
        <v>32937695529</v>
      </c>
      <c r="J11671" s="69" t="s">
        <v>34593</v>
      </c>
      <c r="K11671" s="69" t="s">
        <v>36976</v>
      </c>
    </row>
    <row r="11672" spans="1:11" ht="14.4">
      <c r="A11672" s="69">
        <v>1067296</v>
      </c>
      <c r="B11672" s="69">
        <v>1</v>
      </c>
      <c r="C11672" s="69" t="s">
        <v>26854</v>
      </c>
      <c r="D11672" s="69">
        <v>11</v>
      </c>
      <c r="E11672" s="69" t="s">
        <v>27646</v>
      </c>
      <c r="F11672" s="69">
        <v>56626</v>
      </c>
      <c r="G11672" s="69">
        <v>19990125</v>
      </c>
      <c r="H11672" s="69">
        <v>0</v>
      </c>
      <c r="I11672" s="70">
        <v>60937778268</v>
      </c>
      <c r="J11672" s="69" t="s">
        <v>34487</v>
      </c>
      <c r="K11672" s="69" t="s">
        <v>36977</v>
      </c>
    </row>
    <row r="11673" spans="1:11" ht="14.4">
      <c r="A11673" s="69">
        <v>1650860</v>
      </c>
      <c r="B11673" s="69">
        <v>1</v>
      </c>
      <c r="C11673" s="69" t="s">
        <v>26854</v>
      </c>
      <c r="D11673" s="69">
        <v>11</v>
      </c>
      <c r="E11673" s="69" t="s">
        <v>27646</v>
      </c>
      <c r="F11673" s="69">
        <v>56648</v>
      </c>
      <c r="G11673" s="69">
        <v>20170410</v>
      </c>
      <c r="H11673" s="69">
        <v>0</v>
      </c>
      <c r="I11673" s="70">
        <v>60998110120</v>
      </c>
      <c r="J11673" s="69" t="s">
        <v>34509</v>
      </c>
      <c r="K11673" s="69" t="s">
        <v>36978</v>
      </c>
    </row>
    <row r="11674" spans="1:11" ht="14.4">
      <c r="A11674" s="69">
        <v>1843316</v>
      </c>
      <c r="B11674" s="69">
        <v>1</v>
      </c>
      <c r="C11674" s="69" t="s">
        <v>26854</v>
      </c>
      <c r="D11674" s="69">
        <v>11</v>
      </c>
      <c r="E11674" s="69" t="s">
        <v>27646</v>
      </c>
      <c r="F11674" s="69">
        <v>56659</v>
      </c>
      <c r="G11674" s="69">
        <v>20201123</v>
      </c>
      <c r="H11674" s="69">
        <v>0</v>
      </c>
      <c r="I11674" s="70">
        <v>32846882119</v>
      </c>
      <c r="J11674" s="69" t="s">
        <v>34468</v>
      </c>
      <c r="K11674" s="69" t="s">
        <v>36979</v>
      </c>
    </row>
    <row r="11675" spans="1:11" ht="14.4">
      <c r="A11675" s="69">
        <v>1808245</v>
      </c>
      <c r="B11675" s="69">
        <v>1</v>
      </c>
      <c r="C11675" s="69" t="s">
        <v>26854</v>
      </c>
      <c r="D11675" s="69">
        <v>11</v>
      </c>
      <c r="E11675" s="69" t="s">
        <v>27646</v>
      </c>
      <c r="F11675" s="69">
        <v>56681</v>
      </c>
      <c r="G11675" s="69">
        <v>20200810</v>
      </c>
      <c r="H11675" s="69">
        <v>0</v>
      </c>
      <c r="I11675" s="70">
        <v>54169819205</v>
      </c>
      <c r="J11675" s="69" t="s">
        <v>30414</v>
      </c>
      <c r="K11675" s="69" t="s">
        <v>36980</v>
      </c>
    </row>
    <row r="11676" spans="1:11" ht="14.4">
      <c r="A11676" s="69">
        <v>1564140</v>
      </c>
      <c r="B11676" s="69">
        <v>1</v>
      </c>
      <c r="C11676" s="69" t="s">
        <v>26854</v>
      </c>
      <c r="D11676" s="69">
        <v>11</v>
      </c>
      <c r="E11676" s="69" t="s">
        <v>27646</v>
      </c>
      <c r="F11676" s="69">
        <v>56686</v>
      </c>
      <c r="G11676" s="69">
        <v>20150608</v>
      </c>
      <c r="H11676" s="69">
        <v>0</v>
      </c>
      <c r="I11676" s="70">
        <v>32129005917</v>
      </c>
      <c r="J11676" s="69" t="s">
        <v>34487</v>
      </c>
      <c r="K11676" s="69" t="s">
        <v>36981</v>
      </c>
    </row>
    <row r="11677" spans="1:11" ht="14.4">
      <c r="A11677" s="69">
        <v>1723834</v>
      </c>
      <c r="B11677" s="69">
        <v>1</v>
      </c>
      <c r="C11677" s="69" t="s">
        <v>26854</v>
      </c>
      <c r="D11677" s="69">
        <v>11</v>
      </c>
      <c r="E11677" s="69" t="s">
        <v>27646</v>
      </c>
      <c r="F11677" s="69">
        <v>56690</v>
      </c>
      <c r="G11677" s="69">
        <v>20181015</v>
      </c>
      <c r="H11677" s="69">
        <v>0</v>
      </c>
      <c r="I11677" s="70">
        <v>7139931831</v>
      </c>
      <c r="J11677" s="69" t="s">
        <v>34627</v>
      </c>
      <c r="K11677" s="69" t="s">
        <v>36982</v>
      </c>
    </row>
    <row r="11678" spans="1:11" ht="14.4">
      <c r="A11678" s="69">
        <v>1248219</v>
      </c>
      <c r="B11678" s="69">
        <v>1</v>
      </c>
      <c r="C11678" s="69" t="s">
        <v>26854</v>
      </c>
      <c r="D11678" s="69">
        <v>11</v>
      </c>
      <c r="E11678" s="69" t="s">
        <v>27646</v>
      </c>
      <c r="F11678" s="69">
        <v>56763</v>
      </c>
      <c r="G11678" s="69">
        <v>20050414</v>
      </c>
      <c r="H11678" s="69">
        <v>0</v>
      </c>
      <c r="I11678" s="70">
        <v>32008150727</v>
      </c>
      <c r="J11678" s="69" t="s">
        <v>34468</v>
      </c>
      <c r="K11678" s="69" t="s">
        <v>36983</v>
      </c>
    </row>
    <row r="11679" spans="1:11" ht="14.4">
      <c r="A11679" s="69">
        <v>1353294</v>
      </c>
      <c r="B11679" s="69">
        <v>1</v>
      </c>
      <c r="C11679" s="69" t="s">
        <v>26854</v>
      </c>
      <c r="D11679" s="69">
        <v>11</v>
      </c>
      <c r="E11679" s="69" t="s">
        <v>27646</v>
      </c>
      <c r="F11679" s="69">
        <v>56765</v>
      </c>
      <c r="G11679" s="69">
        <v>20100118</v>
      </c>
      <c r="H11679" s="69">
        <v>0</v>
      </c>
      <c r="I11679" s="70">
        <v>60897179408</v>
      </c>
      <c r="J11679" s="69" t="s">
        <v>34468</v>
      </c>
      <c r="K11679" s="69" t="s">
        <v>36984</v>
      </c>
    </row>
    <row r="11680" spans="1:11" ht="14.4">
      <c r="A11680" s="69">
        <v>1068689</v>
      </c>
      <c r="B11680" s="69">
        <v>1</v>
      </c>
      <c r="C11680" s="69" t="s">
        <v>26854</v>
      </c>
      <c r="D11680" s="69">
        <v>11</v>
      </c>
      <c r="E11680" s="69" t="s">
        <v>27646</v>
      </c>
      <c r="F11680" s="69">
        <v>56778</v>
      </c>
      <c r="G11680" s="69">
        <v>19950921</v>
      </c>
      <c r="H11680" s="69">
        <v>0</v>
      </c>
      <c r="I11680" s="70">
        <v>60927578793</v>
      </c>
      <c r="J11680" s="69" t="s">
        <v>34547</v>
      </c>
      <c r="K11680" s="69" t="s">
        <v>36985</v>
      </c>
    </row>
    <row r="11681" spans="1:11" ht="14.4">
      <c r="A11681" s="69">
        <v>1068691</v>
      </c>
      <c r="B11681" s="69">
        <v>1</v>
      </c>
      <c r="C11681" s="69" t="s">
        <v>26854</v>
      </c>
      <c r="D11681" s="69">
        <v>11</v>
      </c>
      <c r="E11681" s="69" t="s">
        <v>27646</v>
      </c>
      <c r="F11681" s="69">
        <v>56791</v>
      </c>
      <c r="G11681" s="69">
        <v>19951228</v>
      </c>
      <c r="H11681" s="69">
        <v>0</v>
      </c>
      <c r="I11681" s="70">
        <v>32957698726</v>
      </c>
      <c r="J11681" s="69" t="s">
        <v>34502</v>
      </c>
      <c r="K11681" s="69" t="s">
        <v>36986</v>
      </c>
    </row>
    <row r="11682" spans="1:11" ht="14.4">
      <c r="A11682" s="69">
        <v>1728887</v>
      </c>
      <c r="B11682" s="69">
        <v>1</v>
      </c>
      <c r="C11682" s="69" t="s">
        <v>26854</v>
      </c>
      <c r="D11682" s="69">
        <v>11</v>
      </c>
      <c r="E11682" s="69" t="s">
        <v>27646</v>
      </c>
      <c r="F11682" s="69">
        <v>56827</v>
      </c>
      <c r="G11682" s="69">
        <v>20181203</v>
      </c>
      <c r="H11682" s="69">
        <v>0</v>
      </c>
      <c r="I11682" s="70">
        <v>31008208279</v>
      </c>
      <c r="J11682" s="69" t="s">
        <v>34482</v>
      </c>
      <c r="K11682" s="69" t="s">
        <v>36987</v>
      </c>
    </row>
    <row r="11683" spans="1:11" ht="14.4">
      <c r="A11683" s="69">
        <v>1421648</v>
      </c>
      <c r="B11683" s="69">
        <v>1</v>
      </c>
      <c r="C11683" s="69" t="s">
        <v>26854</v>
      </c>
      <c r="D11683" s="69">
        <v>11</v>
      </c>
      <c r="E11683" s="69" t="s">
        <v>27646</v>
      </c>
      <c r="F11683" s="69">
        <v>56876</v>
      </c>
      <c r="G11683" s="69">
        <v>20121001</v>
      </c>
      <c r="H11683" s="69">
        <v>0</v>
      </c>
      <c r="I11683" s="70">
        <v>32947681410</v>
      </c>
      <c r="J11683" s="69" t="s">
        <v>34497</v>
      </c>
      <c r="K11683" s="69" t="s">
        <v>36988</v>
      </c>
    </row>
    <row r="11684" spans="1:11" ht="14.4">
      <c r="A11684" s="69">
        <v>1193955</v>
      </c>
      <c r="B11684" s="69">
        <v>1</v>
      </c>
      <c r="C11684" s="69" t="s">
        <v>26854</v>
      </c>
      <c r="D11684" s="69">
        <v>11</v>
      </c>
      <c r="E11684" s="69" t="s">
        <v>27646</v>
      </c>
      <c r="F11684" s="69">
        <v>56881</v>
      </c>
      <c r="G11684" s="69">
        <v>20021125</v>
      </c>
      <c r="H11684" s="69">
        <v>0</v>
      </c>
      <c r="I11684" s="70">
        <v>32886796245</v>
      </c>
      <c r="J11684" s="69" t="s">
        <v>34507</v>
      </c>
      <c r="K11684" s="69" t="s">
        <v>36989</v>
      </c>
    </row>
    <row r="11685" spans="1:11" ht="14.4">
      <c r="A11685" s="69">
        <v>1558430</v>
      </c>
      <c r="B11685" s="69">
        <v>1</v>
      </c>
      <c r="C11685" s="69" t="s">
        <v>26854</v>
      </c>
      <c r="D11685" s="69">
        <v>11</v>
      </c>
      <c r="E11685" s="69" t="s">
        <v>27646</v>
      </c>
      <c r="F11685" s="69">
        <v>56928</v>
      </c>
      <c r="G11685" s="69">
        <v>20150511</v>
      </c>
      <c r="H11685" s="69">
        <v>0</v>
      </c>
      <c r="I11685" s="70">
        <v>32069101692</v>
      </c>
      <c r="J11685" s="69" t="s">
        <v>34499</v>
      </c>
      <c r="K11685" s="69" t="s">
        <v>36990</v>
      </c>
    </row>
    <row r="11686" spans="1:11" ht="14.4">
      <c r="A11686" s="69">
        <v>1100117</v>
      </c>
      <c r="B11686" s="69">
        <v>1</v>
      </c>
      <c r="C11686" s="69" t="s">
        <v>26854</v>
      </c>
      <c r="D11686" s="69">
        <v>11</v>
      </c>
      <c r="E11686" s="69" t="s">
        <v>27646</v>
      </c>
      <c r="F11686" s="69">
        <v>56939</v>
      </c>
      <c r="G11686" s="69">
        <v>19990617</v>
      </c>
      <c r="H11686" s="69">
        <v>0</v>
      </c>
      <c r="I11686" s="70">
        <v>32987513218</v>
      </c>
      <c r="J11686" s="69" t="s">
        <v>34487</v>
      </c>
      <c r="K11686" s="69" t="s">
        <v>36991</v>
      </c>
    </row>
    <row r="11687" spans="1:11" ht="14.4">
      <c r="A11687" s="69">
        <v>1140585</v>
      </c>
      <c r="B11687" s="69">
        <v>1</v>
      </c>
      <c r="C11687" s="69" t="s">
        <v>26854</v>
      </c>
      <c r="D11687" s="69">
        <v>11</v>
      </c>
      <c r="E11687" s="69" t="s">
        <v>27646</v>
      </c>
      <c r="F11687" s="69">
        <v>56943</v>
      </c>
      <c r="G11687" s="69">
        <v>20000526</v>
      </c>
      <c r="H11687" s="69">
        <v>0</v>
      </c>
      <c r="I11687" s="70">
        <v>60907375129</v>
      </c>
      <c r="J11687" s="69" t="s">
        <v>34593</v>
      </c>
      <c r="K11687" s="69" t="s">
        <v>36992</v>
      </c>
    </row>
    <row r="11688" spans="1:11" ht="14.4">
      <c r="A11688" s="69">
        <v>1488220</v>
      </c>
      <c r="B11688" s="69">
        <v>1</v>
      </c>
      <c r="C11688" s="69" t="s">
        <v>26854</v>
      </c>
      <c r="D11688" s="69">
        <v>11</v>
      </c>
      <c r="E11688" s="69" t="s">
        <v>27646</v>
      </c>
      <c r="F11688" s="69">
        <v>56952</v>
      </c>
      <c r="G11688" s="69">
        <v>20140519</v>
      </c>
      <c r="H11688" s="69">
        <v>0</v>
      </c>
      <c r="I11688" s="70">
        <v>32089052743</v>
      </c>
      <c r="J11688" s="69" t="s">
        <v>34570</v>
      </c>
      <c r="K11688" s="69" t="s">
        <v>36993</v>
      </c>
    </row>
    <row r="11689" spans="1:11" ht="14.4">
      <c r="A11689" s="69">
        <v>1567187</v>
      </c>
      <c r="B11689" s="69">
        <v>1</v>
      </c>
      <c r="C11689" s="69" t="s">
        <v>26854</v>
      </c>
      <c r="D11689" s="69">
        <v>11</v>
      </c>
      <c r="E11689" s="69" t="s">
        <v>27646</v>
      </c>
      <c r="F11689" s="69">
        <v>56953</v>
      </c>
      <c r="G11689" s="69">
        <v>20150622</v>
      </c>
      <c r="H11689" s="69">
        <v>0</v>
      </c>
      <c r="I11689" s="70">
        <v>32079204379</v>
      </c>
      <c r="J11689" s="69" t="s">
        <v>34509</v>
      </c>
      <c r="K11689" s="69" t="s">
        <v>36994</v>
      </c>
    </row>
    <row r="11690" spans="1:11" ht="14.4">
      <c r="A11690" s="69">
        <v>1413613</v>
      </c>
      <c r="B11690" s="69">
        <v>1</v>
      </c>
      <c r="C11690" s="69" t="s">
        <v>26854</v>
      </c>
      <c r="D11690" s="69">
        <v>11</v>
      </c>
      <c r="E11690" s="69" t="s">
        <v>27646</v>
      </c>
      <c r="F11690" s="69">
        <v>56958</v>
      </c>
      <c r="G11690" s="69">
        <v>20120618</v>
      </c>
      <c r="H11690" s="69">
        <v>0</v>
      </c>
      <c r="I11690" s="70">
        <v>32028327685</v>
      </c>
      <c r="J11690" s="69" t="s">
        <v>34504</v>
      </c>
      <c r="K11690" s="69" t="s">
        <v>36995</v>
      </c>
    </row>
    <row r="11691" spans="1:11" ht="14.4">
      <c r="A11691" s="69">
        <v>1630625</v>
      </c>
      <c r="B11691" s="69">
        <v>1</v>
      </c>
      <c r="C11691" s="69" t="s">
        <v>26854</v>
      </c>
      <c r="D11691" s="69">
        <v>11</v>
      </c>
      <c r="E11691" s="69" t="s">
        <v>27646</v>
      </c>
      <c r="F11691" s="69">
        <v>56960</v>
      </c>
      <c r="G11691" s="69">
        <v>20161107</v>
      </c>
      <c r="H11691" s="69">
        <v>0</v>
      </c>
      <c r="I11691" s="70">
        <v>32078737213</v>
      </c>
      <c r="J11691" s="69" t="s">
        <v>34482</v>
      </c>
      <c r="K11691" s="69" t="s">
        <v>36996</v>
      </c>
    </row>
    <row r="11692" spans="1:11" ht="14.4">
      <c r="A11692" s="69">
        <v>1712742</v>
      </c>
      <c r="B11692" s="69">
        <v>1</v>
      </c>
      <c r="C11692" s="69" t="s">
        <v>26854</v>
      </c>
      <c r="D11692" s="69">
        <v>11</v>
      </c>
      <c r="E11692" s="69" t="s">
        <v>27646</v>
      </c>
      <c r="F11692" s="69">
        <v>56971</v>
      </c>
      <c r="G11692" s="69">
        <v>20180723</v>
      </c>
      <c r="H11692" s="69">
        <v>0</v>
      </c>
      <c r="I11692" s="70">
        <v>32058779573</v>
      </c>
      <c r="J11692" s="69" t="s">
        <v>34499</v>
      </c>
      <c r="K11692" s="69" t="s">
        <v>36997</v>
      </c>
    </row>
    <row r="11693" spans="1:11" ht="14.4">
      <c r="A11693" s="69">
        <v>1725402</v>
      </c>
      <c r="B11693" s="69">
        <v>1</v>
      </c>
      <c r="C11693" s="69" t="s">
        <v>26854</v>
      </c>
      <c r="D11693" s="69">
        <v>11</v>
      </c>
      <c r="E11693" s="69" t="s">
        <v>27646</v>
      </c>
      <c r="F11693" s="69">
        <v>56974</v>
      </c>
      <c r="G11693" s="69">
        <v>20181029</v>
      </c>
      <c r="H11693" s="69">
        <v>0</v>
      </c>
      <c r="I11693" s="70">
        <v>71927339441</v>
      </c>
      <c r="J11693" s="69" t="s">
        <v>34547</v>
      </c>
      <c r="K11693" s="69" t="s">
        <v>36998</v>
      </c>
    </row>
    <row r="11694" spans="1:11" ht="14.4">
      <c r="A11694" s="69">
        <v>1759922</v>
      </c>
      <c r="B11694" s="69">
        <v>1</v>
      </c>
      <c r="C11694" s="69" t="s">
        <v>26854</v>
      </c>
      <c r="D11694" s="69">
        <v>11</v>
      </c>
      <c r="E11694" s="69" t="s">
        <v>27646</v>
      </c>
      <c r="F11694" s="69">
        <v>56986</v>
      </c>
      <c r="G11694" s="69">
        <v>20191007</v>
      </c>
      <c r="H11694" s="69">
        <v>0</v>
      </c>
      <c r="I11694" s="70">
        <v>45028426893</v>
      </c>
      <c r="J11694" s="69" t="s">
        <v>34591</v>
      </c>
      <c r="K11694" s="69" t="s">
        <v>36999</v>
      </c>
    </row>
    <row r="11695" spans="1:11" ht="14.4">
      <c r="A11695" s="69">
        <v>1147526</v>
      </c>
      <c r="B11695" s="69">
        <v>1</v>
      </c>
      <c r="C11695" s="69" t="s">
        <v>26854</v>
      </c>
      <c r="D11695" s="69">
        <v>11</v>
      </c>
      <c r="E11695" s="69" t="s">
        <v>27646</v>
      </c>
      <c r="F11695" s="69">
        <v>57052</v>
      </c>
      <c r="G11695" s="69">
        <v>20000919</v>
      </c>
      <c r="H11695" s="69">
        <v>0</v>
      </c>
      <c r="I11695" s="70">
        <v>32978087438</v>
      </c>
      <c r="J11695" s="69" t="s">
        <v>34472</v>
      </c>
      <c r="K11695" s="69" t="s">
        <v>37000</v>
      </c>
    </row>
    <row r="11696" spans="1:11" ht="14.4">
      <c r="A11696" s="69">
        <v>1718358</v>
      </c>
      <c r="B11696" s="69">
        <v>1</v>
      </c>
      <c r="C11696" s="69" t="s">
        <v>26854</v>
      </c>
      <c r="D11696" s="69">
        <v>11</v>
      </c>
      <c r="E11696" s="69" t="s">
        <v>27646</v>
      </c>
      <c r="F11696" s="69">
        <v>57062</v>
      </c>
      <c r="G11696" s="69">
        <v>20180910</v>
      </c>
      <c r="H11696" s="69">
        <v>0</v>
      </c>
      <c r="I11696" s="70">
        <v>32907581022</v>
      </c>
      <c r="J11696" s="69" t="s">
        <v>34499</v>
      </c>
      <c r="K11696" s="69" t="s">
        <v>37001</v>
      </c>
    </row>
    <row r="11697" spans="1:11" ht="14.4">
      <c r="A11697" s="69">
        <v>1199435</v>
      </c>
      <c r="B11697" s="69">
        <v>1</v>
      </c>
      <c r="C11697" s="69" t="s">
        <v>26854</v>
      </c>
      <c r="D11697" s="69">
        <v>11</v>
      </c>
      <c r="E11697" s="69" t="s">
        <v>27646</v>
      </c>
      <c r="F11697" s="69">
        <v>57170</v>
      </c>
      <c r="G11697" s="69">
        <v>20030227</v>
      </c>
      <c r="H11697" s="69">
        <v>0</v>
      </c>
      <c r="I11697" s="70">
        <v>60927576078</v>
      </c>
      <c r="J11697" s="69" t="s">
        <v>34487</v>
      </c>
      <c r="K11697" s="69" t="s">
        <v>37002</v>
      </c>
    </row>
    <row r="11698" spans="1:11" ht="14.4">
      <c r="A11698" s="69">
        <v>1681475</v>
      </c>
      <c r="B11698" s="69">
        <v>1</v>
      </c>
      <c r="C11698" s="69" t="s">
        <v>26854</v>
      </c>
      <c r="D11698" s="69">
        <v>11</v>
      </c>
      <c r="E11698" s="69" t="s">
        <v>27646</v>
      </c>
      <c r="F11698" s="69">
        <v>57183</v>
      </c>
      <c r="G11698" s="69">
        <v>20171127</v>
      </c>
      <c r="H11698" s="69">
        <v>0</v>
      </c>
      <c r="I11698" s="70">
        <v>32109424351</v>
      </c>
      <c r="J11698" s="69" t="s">
        <v>34504</v>
      </c>
      <c r="K11698" s="69" t="s">
        <v>37003</v>
      </c>
    </row>
    <row r="11699" spans="1:11" ht="14.4">
      <c r="A11699" s="69">
        <v>1714423</v>
      </c>
      <c r="B11699" s="69">
        <v>1</v>
      </c>
      <c r="C11699" s="69" t="s">
        <v>26854</v>
      </c>
      <c r="D11699" s="69">
        <v>11</v>
      </c>
      <c r="E11699" s="69" t="s">
        <v>27646</v>
      </c>
      <c r="F11699" s="69">
        <v>57187</v>
      </c>
      <c r="G11699" s="69">
        <v>20180806</v>
      </c>
      <c r="H11699" s="69">
        <v>0</v>
      </c>
      <c r="I11699" s="70">
        <v>75169639699</v>
      </c>
      <c r="J11699" s="69" t="s">
        <v>34627</v>
      </c>
      <c r="K11699" s="69" t="s">
        <v>37004</v>
      </c>
    </row>
    <row r="11700" spans="1:11" ht="14.4">
      <c r="A11700" s="69">
        <v>1736345</v>
      </c>
      <c r="B11700" s="69">
        <v>1</v>
      </c>
      <c r="C11700" s="69" t="s">
        <v>26854</v>
      </c>
      <c r="D11700" s="69">
        <v>11</v>
      </c>
      <c r="E11700" s="69" t="s">
        <v>27646</v>
      </c>
      <c r="F11700" s="69">
        <v>57229</v>
      </c>
      <c r="G11700" s="69">
        <v>20190218</v>
      </c>
      <c r="H11700" s="69">
        <v>0</v>
      </c>
      <c r="I11700" s="70">
        <v>32109299662</v>
      </c>
      <c r="J11700" s="69" t="s">
        <v>30727</v>
      </c>
      <c r="K11700" s="69" t="s">
        <v>37005</v>
      </c>
    </row>
    <row r="11701" spans="1:11" ht="14.4">
      <c r="A11701" s="69">
        <v>1750345</v>
      </c>
      <c r="B11701" s="69">
        <v>1</v>
      </c>
      <c r="C11701" s="69" t="s">
        <v>26854</v>
      </c>
      <c r="D11701" s="69">
        <v>11</v>
      </c>
      <c r="E11701" s="69" t="s">
        <v>27646</v>
      </c>
      <c r="F11701" s="69">
        <v>57230</v>
      </c>
      <c r="G11701" s="69">
        <v>20190708</v>
      </c>
      <c r="H11701" s="69">
        <v>0</v>
      </c>
      <c r="I11701" s="70">
        <v>46169934224</v>
      </c>
      <c r="J11701" s="69" t="s">
        <v>34591</v>
      </c>
      <c r="K11701" s="69" t="s">
        <v>37006</v>
      </c>
    </row>
    <row r="11702" spans="1:11" ht="14.4">
      <c r="A11702" s="69">
        <v>1430796</v>
      </c>
      <c r="B11702" s="69">
        <v>1</v>
      </c>
      <c r="C11702" s="69" t="s">
        <v>26854</v>
      </c>
      <c r="D11702" s="69">
        <v>11</v>
      </c>
      <c r="E11702" s="69" t="s">
        <v>27646</v>
      </c>
      <c r="F11702" s="69">
        <v>57331</v>
      </c>
      <c r="G11702" s="69">
        <v>20130128</v>
      </c>
      <c r="H11702" s="69">
        <v>0</v>
      </c>
      <c r="I11702" s="70">
        <v>32907282670</v>
      </c>
      <c r="J11702" s="69" t="s">
        <v>34468</v>
      </c>
      <c r="K11702" s="69" t="s">
        <v>37007</v>
      </c>
    </row>
    <row r="11703" spans="1:11" ht="14.4">
      <c r="A11703" s="69">
        <v>1612708</v>
      </c>
      <c r="B11703" s="69">
        <v>1</v>
      </c>
      <c r="C11703" s="69" t="s">
        <v>26854</v>
      </c>
      <c r="D11703" s="69">
        <v>11</v>
      </c>
      <c r="E11703" s="69" t="s">
        <v>27646</v>
      </c>
      <c r="F11703" s="69">
        <v>57346</v>
      </c>
      <c r="G11703" s="69">
        <v>20160530</v>
      </c>
      <c r="H11703" s="69">
        <v>0</v>
      </c>
      <c r="I11703" s="70">
        <v>32109331671</v>
      </c>
      <c r="J11703" s="69" t="s">
        <v>34480</v>
      </c>
      <c r="K11703" s="69" t="s">
        <v>37008</v>
      </c>
    </row>
    <row r="11704" spans="1:11" ht="14.4">
      <c r="A11704" s="69">
        <v>1629833</v>
      </c>
      <c r="B11704" s="69">
        <v>1</v>
      </c>
      <c r="C11704" s="69" t="s">
        <v>26854</v>
      </c>
      <c r="D11704" s="69">
        <v>11</v>
      </c>
      <c r="E11704" s="69" t="s">
        <v>27646</v>
      </c>
      <c r="F11704" s="69">
        <v>57352</v>
      </c>
      <c r="G11704" s="69">
        <v>20161031</v>
      </c>
      <c r="H11704" s="69">
        <v>0</v>
      </c>
      <c r="I11704" s="70">
        <v>43119606598</v>
      </c>
      <c r="J11704" s="69" t="s">
        <v>34482</v>
      </c>
      <c r="K11704" s="69" t="s">
        <v>37009</v>
      </c>
    </row>
    <row r="11705" spans="1:11" ht="14.4">
      <c r="A11705" s="69">
        <v>1662491</v>
      </c>
      <c r="B11705" s="69">
        <v>1</v>
      </c>
      <c r="C11705" s="69" t="s">
        <v>26854</v>
      </c>
      <c r="D11705" s="69">
        <v>11</v>
      </c>
      <c r="E11705" s="69" t="s">
        <v>27646</v>
      </c>
      <c r="F11705" s="69">
        <v>57360</v>
      </c>
      <c r="G11705" s="69">
        <v>20170710</v>
      </c>
      <c r="H11705" s="69">
        <v>0</v>
      </c>
      <c r="I11705" s="70">
        <v>32028802182</v>
      </c>
      <c r="J11705" s="69" t="s">
        <v>34591</v>
      </c>
      <c r="K11705" s="69" t="s">
        <v>37010</v>
      </c>
    </row>
    <row r="11706" spans="1:11" ht="14.4">
      <c r="A11706" s="69">
        <v>1725224</v>
      </c>
      <c r="B11706" s="69">
        <v>1</v>
      </c>
      <c r="C11706" s="69" t="s">
        <v>26854</v>
      </c>
      <c r="D11706" s="69">
        <v>11</v>
      </c>
      <c r="E11706" s="69" t="s">
        <v>27646</v>
      </c>
      <c r="F11706" s="69">
        <v>57364</v>
      </c>
      <c r="G11706" s="69">
        <v>20181029</v>
      </c>
      <c r="H11706" s="69">
        <v>0</v>
      </c>
      <c r="I11706" s="70">
        <v>3169243882</v>
      </c>
      <c r="J11706" s="69" t="s">
        <v>30727</v>
      </c>
      <c r="K11706" s="69" t="s">
        <v>37011</v>
      </c>
    </row>
    <row r="11707" spans="1:11" ht="14.4">
      <c r="A11707" s="69">
        <v>1809229</v>
      </c>
      <c r="B11707" s="69">
        <v>1</v>
      </c>
      <c r="C11707" s="69" t="s">
        <v>26854</v>
      </c>
      <c r="D11707" s="69">
        <v>11</v>
      </c>
      <c r="E11707" s="69" t="s">
        <v>27646</v>
      </c>
      <c r="F11707" s="69">
        <v>57374</v>
      </c>
      <c r="G11707" s="69">
        <v>20200824</v>
      </c>
      <c r="H11707" s="69">
        <v>0</v>
      </c>
      <c r="I11707" s="70">
        <v>10189622185</v>
      </c>
      <c r="J11707" s="69" t="s">
        <v>34495</v>
      </c>
      <c r="K11707" s="69" t="s">
        <v>37012</v>
      </c>
    </row>
    <row r="11708" spans="1:11" ht="14.4">
      <c r="A11708" s="69">
        <v>1433793</v>
      </c>
      <c r="B11708" s="69">
        <v>1</v>
      </c>
      <c r="C11708" s="69" t="s">
        <v>26854</v>
      </c>
      <c r="D11708" s="69">
        <v>11</v>
      </c>
      <c r="E11708" s="69" t="s">
        <v>27646</v>
      </c>
      <c r="F11708" s="69">
        <v>57386</v>
      </c>
      <c r="G11708" s="69">
        <v>20130304</v>
      </c>
      <c r="H11708" s="69">
        <v>0</v>
      </c>
      <c r="I11708" s="70">
        <v>32058743876</v>
      </c>
      <c r="J11708" s="69" t="s">
        <v>34504</v>
      </c>
      <c r="K11708" s="69" t="s">
        <v>37013</v>
      </c>
    </row>
    <row r="11709" spans="1:11" ht="14.4">
      <c r="A11709" s="69">
        <v>1724744</v>
      </c>
      <c r="B11709" s="69">
        <v>1</v>
      </c>
      <c r="C11709" s="69" t="s">
        <v>26854</v>
      </c>
      <c r="D11709" s="69">
        <v>11</v>
      </c>
      <c r="E11709" s="69" t="s">
        <v>27646</v>
      </c>
      <c r="F11709" s="69">
        <v>57394</v>
      </c>
      <c r="G11709" s="69">
        <v>20181022</v>
      </c>
      <c r="H11709" s="69">
        <v>0</v>
      </c>
      <c r="I11709" s="70">
        <v>35149399632</v>
      </c>
      <c r="J11709" s="69" t="s">
        <v>34470</v>
      </c>
      <c r="K11709" s="69" t="s">
        <v>37014</v>
      </c>
    </row>
    <row r="11710" spans="1:11" ht="14.4">
      <c r="A11710" s="69">
        <v>1745231</v>
      </c>
      <c r="B11710" s="69">
        <v>1</v>
      </c>
      <c r="C11710" s="69" t="s">
        <v>26854</v>
      </c>
      <c r="D11710" s="69">
        <v>11</v>
      </c>
      <c r="E11710" s="69" t="s">
        <v>27646</v>
      </c>
      <c r="F11710" s="69">
        <v>57395</v>
      </c>
      <c r="G11710" s="69">
        <v>20190520</v>
      </c>
      <c r="H11710" s="69">
        <v>0</v>
      </c>
      <c r="I11710" s="70">
        <v>46149668389</v>
      </c>
      <c r="J11710" s="69" t="s">
        <v>34499</v>
      </c>
      <c r="K11710" s="69" t="s">
        <v>37015</v>
      </c>
    </row>
    <row r="11711" spans="1:11" ht="14.4">
      <c r="A11711" s="69">
        <v>1068705</v>
      </c>
      <c r="B11711" s="69">
        <v>1</v>
      </c>
      <c r="C11711" s="69" t="s">
        <v>26854</v>
      </c>
      <c r="D11711" s="69">
        <v>11</v>
      </c>
      <c r="E11711" s="69" t="s">
        <v>27646</v>
      </c>
      <c r="F11711" s="69">
        <v>57400</v>
      </c>
      <c r="G11711" s="69">
        <v>19980828</v>
      </c>
      <c r="H11711" s="69">
        <v>0</v>
      </c>
      <c r="I11711" s="70">
        <v>32947375476</v>
      </c>
      <c r="J11711" s="69" t="s">
        <v>34474</v>
      </c>
      <c r="K11711" s="69" t="s">
        <v>37016</v>
      </c>
    </row>
    <row r="11712" spans="1:11" ht="14.4">
      <c r="A11712" s="69">
        <v>1763465</v>
      </c>
      <c r="B11712" s="69">
        <v>1</v>
      </c>
      <c r="C11712" s="69" t="s">
        <v>26854</v>
      </c>
      <c r="D11712" s="69">
        <v>11</v>
      </c>
      <c r="E11712" s="69" t="s">
        <v>27646</v>
      </c>
      <c r="F11712" s="69">
        <v>57412</v>
      </c>
      <c r="G11712" s="69">
        <v>20191111</v>
      </c>
      <c r="H11712" s="69">
        <v>0</v>
      </c>
      <c r="I11712" s="70">
        <v>46190172323</v>
      </c>
      <c r="J11712" s="69" t="s">
        <v>34593</v>
      </c>
      <c r="K11712" s="69" t="s">
        <v>37017</v>
      </c>
    </row>
    <row r="11713" spans="1:11" ht="14.4">
      <c r="A11713" s="69">
        <v>1844335</v>
      </c>
      <c r="B11713" s="69">
        <v>1</v>
      </c>
      <c r="C11713" s="69" t="s">
        <v>26854</v>
      </c>
      <c r="D11713" s="69">
        <v>11</v>
      </c>
      <c r="E11713" s="69" t="s">
        <v>27646</v>
      </c>
      <c r="F11713" s="69">
        <v>57448</v>
      </c>
      <c r="G11713" s="69">
        <v>20201130</v>
      </c>
      <c r="H11713" s="69">
        <v>0</v>
      </c>
      <c r="I11713" s="70">
        <v>26159709471</v>
      </c>
      <c r="J11713" s="69" t="s">
        <v>34482</v>
      </c>
      <c r="K11713" s="69" t="s">
        <v>37018</v>
      </c>
    </row>
    <row r="11714" spans="1:11" ht="14.4">
      <c r="A11714" s="69">
        <v>1386334</v>
      </c>
      <c r="B11714" s="69">
        <v>1</v>
      </c>
      <c r="C11714" s="69" t="s">
        <v>26854</v>
      </c>
      <c r="D11714" s="69">
        <v>11</v>
      </c>
      <c r="E11714" s="69" t="s">
        <v>27646</v>
      </c>
      <c r="F11714" s="69">
        <v>57536</v>
      </c>
      <c r="G11714" s="69">
        <v>20110523</v>
      </c>
      <c r="H11714" s="69">
        <v>0</v>
      </c>
      <c r="I11714" s="70">
        <v>32078921247</v>
      </c>
      <c r="J11714" s="69" t="s">
        <v>34476</v>
      </c>
      <c r="K11714" s="69" t="s">
        <v>37019</v>
      </c>
    </row>
    <row r="11715" spans="1:11" ht="14.4">
      <c r="A11715" s="69">
        <v>1418170</v>
      </c>
      <c r="B11715" s="69">
        <v>1</v>
      </c>
      <c r="C11715" s="69" t="s">
        <v>26854</v>
      </c>
      <c r="D11715" s="69">
        <v>11</v>
      </c>
      <c r="E11715" s="69" t="s">
        <v>27646</v>
      </c>
      <c r="F11715" s="69">
        <v>57538</v>
      </c>
      <c r="G11715" s="69">
        <v>20120820</v>
      </c>
      <c r="H11715" s="69">
        <v>0</v>
      </c>
      <c r="I11715" s="70">
        <v>32988401074</v>
      </c>
      <c r="J11715" s="69" t="s">
        <v>30414</v>
      </c>
      <c r="K11715" s="69" t="s">
        <v>37020</v>
      </c>
    </row>
    <row r="11716" spans="1:11" ht="14.4">
      <c r="A11716" s="69">
        <v>1637375</v>
      </c>
      <c r="B11716" s="69">
        <v>1</v>
      </c>
      <c r="C11716" s="69" t="s">
        <v>26854</v>
      </c>
      <c r="D11716" s="69">
        <v>11</v>
      </c>
      <c r="E11716" s="69" t="s">
        <v>27646</v>
      </c>
      <c r="F11716" s="69">
        <v>57559</v>
      </c>
      <c r="G11716" s="69">
        <v>20170116</v>
      </c>
      <c r="H11716" s="69">
        <v>0</v>
      </c>
      <c r="I11716" s="70">
        <v>3149838124</v>
      </c>
      <c r="J11716" s="69" t="s">
        <v>34631</v>
      </c>
      <c r="K11716" s="69" t="s">
        <v>37021</v>
      </c>
    </row>
    <row r="11717" spans="1:11" ht="14.4">
      <c r="A11717" s="69">
        <v>1754722</v>
      </c>
      <c r="B11717" s="69">
        <v>1</v>
      </c>
      <c r="C11717" s="69" t="s">
        <v>26854</v>
      </c>
      <c r="D11717" s="69">
        <v>11</v>
      </c>
      <c r="E11717" s="69" t="s">
        <v>27646</v>
      </c>
      <c r="F11717" s="69">
        <v>57574</v>
      </c>
      <c r="G11717" s="69">
        <v>20190811</v>
      </c>
      <c r="H11717" s="69">
        <v>0</v>
      </c>
      <c r="I11717" s="70">
        <v>32138401792</v>
      </c>
      <c r="J11717" s="69" t="s">
        <v>34468</v>
      </c>
      <c r="K11717" s="69" t="s">
        <v>37022</v>
      </c>
    </row>
    <row r="11718" spans="1:11" ht="14.4">
      <c r="A11718" s="69">
        <v>1753893</v>
      </c>
      <c r="B11718" s="69">
        <v>1</v>
      </c>
      <c r="C11718" s="69" t="s">
        <v>26854</v>
      </c>
      <c r="D11718" s="69">
        <v>11</v>
      </c>
      <c r="E11718" s="69" t="s">
        <v>27646</v>
      </c>
      <c r="F11718" s="69">
        <v>57577</v>
      </c>
      <c r="G11718" s="69">
        <v>20200810</v>
      </c>
      <c r="H11718" s="69">
        <v>0</v>
      </c>
      <c r="I11718" s="70">
        <v>31129427642</v>
      </c>
      <c r="J11718" s="69" t="s">
        <v>30414</v>
      </c>
      <c r="K11718" s="69" t="s">
        <v>37023</v>
      </c>
    </row>
    <row r="11719" spans="1:11" ht="14.4">
      <c r="A11719" s="69">
        <v>1068707</v>
      </c>
      <c r="B11719" s="69">
        <v>1</v>
      </c>
      <c r="C11719" s="69" t="s">
        <v>26854</v>
      </c>
      <c r="D11719" s="69">
        <v>11</v>
      </c>
      <c r="E11719" s="69" t="s">
        <v>27646</v>
      </c>
      <c r="F11719" s="69">
        <v>57868</v>
      </c>
      <c r="G11719" s="69">
        <v>19951019</v>
      </c>
      <c r="H11719" s="69">
        <v>0</v>
      </c>
      <c r="I11719" s="70">
        <v>60917479762</v>
      </c>
      <c r="J11719" s="69" t="s">
        <v>34507</v>
      </c>
      <c r="K11719" s="69" t="s">
        <v>37024</v>
      </c>
    </row>
    <row r="11720" spans="1:11" ht="14.4">
      <c r="A11720" s="69">
        <v>1115798</v>
      </c>
      <c r="B11720" s="69">
        <v>1</v>
      </c>
      <c r="C11720" s="69" t="s">
        <v>26854</v>
      </c>
      <c r="D11720" s="69">
        <v>11</v>
      </c>
      <c r="E11720" s="69" t="s">
        <v>27646</v>
      </c>
      <c r="F11720" s="69">
        <v>57916</v>
      </c>
      <c r="G11720" s="69">
        <v>20190729</v>
      </c>
      <c r="H11720" s="69">
        <v>0</v>
      </c>
      <c r="I11720" s="70">
        <v>16998240432</v>
      </c>
      <c r="J11720" s="69" t="s">
        <v>34468</v>
      </c>
      <c r="K11720" s="69" t="s">
        <v>37025</v>
      </c>
    </row>
    <row r="11721" spans="1:11" ht="14.4">
      <c r="A11721" s="69">
        <v>1741936</v>
      </c>
      <c r="B11721" s="69">
        <v>1</v>
      </c>
      <c r="C11721" s="69" t="s">
        <v>26854</v>
      </c>
      <c r="D11721" s="69">
        <v>11</v>
      </c>
      <c r="E11721" s="69" t="s">
        <v>27646</v>
      </c>
      <c r="F11721" s="69">
        <v>57926</v>
      </c>
      <c r="G11721" s="69">
        <v>20190422</v>
      </c>
      <c r="H11721" s="69">
        <v>0</v>
      </c>
      <c r="I11721" s="70">
        <v>78129247546</v>
      </c>
      <c r="J11721" s="69" t="s">
        <v>34492</v>
      </c>
      <c r="K11721" s="69" t="s">
        <v>37026</v>
      </c>
    </row>
    <row r="11722" spans="1:11" ht="14.4">
      <c r="A11722" s="69">
        <v>1759196</v>
      </c>
      <c r="B11722" s="69">
        <v>1</v>
      </c>
      <c r="C11722" s="69" t="s">
        <v>26854</v>
      </c>
      <c r="D11722" s="69">
        <v>11</v>
      </c>
      <c r="E11722" s="69" t="s">
        <v>27646</v>
      </c>
      <c r="F11722" s="69">
        <v>57953</v>
      </c>
      <c r="G11722" s="69">
        <v>20190930</v>
      </c>
      <c r="H11722" s="69">
        <v>0</v>
      </c>
      <c r="I11722" s="70">
        <v>32957881900</v>
      </c>
      <c r="J11722" s="69" t="s">
        <v>34495</v>
      </c>
      <c r="K11722" s="69" t="s">
        <v>37027</v>
      </c>
    </row>
    <row r="11723" spans="1:11" ht="14.4">
      <c r="A11723" s="69">
        <v>1068709</v>
      </c>
      <c r="B11723" s="69">
        <v>1</v>
      </c>
      <c r="C11723" s="69" t="s">
        <v>26854</v>
      </c>
      <c r="D11723" s="69">
        <v>11</v>
      </c>
      <c r="E11723" s="69" t="s">
        <v>27646</v>
      </c>
      <c r="F11723" s="69">
        <v>57975</v>
      </c>
      <c r="G11723" s="69">
        <v>19950301</v>
      </c>
      <c r="H11723" s="69">
        <v>0</v>
      </c>
      <c r="I11723" s="70">
        <v>32927489602</v>
      </c>
      <c r="J11723" s="69" t="s">
        <v>34474</v>
      </c>
      <c r="K11723" s="69" t="s">
        <v>37028</v>
      </c>
    </row>
    <row r="11724" spans="1:11" ht="14.4">
      <c r="A11724" s="69">
        <v>1693491</v>
      </c>
      <c r="B11724" s="69">
        <v>1</v>
      </c>
      <c r="C11724" s="69" t="s">
        <v>26854</v>
      </c>
      <c r="D11724" s="69">
        <v>11</v>
      </c>
      <c r="E11724" s="69" t="s">
        <v>27646</v>
      </c>
      <c r="F11724" s="69">
        <v>57995</v>
      </c>
      <c r="G11724" s="69">
        <v>20180226</v>
      </c>
      <c r="H11724" s="69">
        <v>0</v>
      </c>
      <c r="I11724" s="70">
        <v>96169996996</v>
      </c>
      <c r="J11724" s="69" t="s">
        <v>30414</v>
      </c>
      <c r="K11724" s="69" t="s">
        <v>37029</v>
      </c>
    </row>
    <row r="11725" spans="1:11" ht="14.4">
      <c r="A11725" s="69">
        <v>1068713</v>
      </c>
      <c r="B11725" s="69">
        <v>1</v>
      </c>
      <c r="C11725" s="69" t="s">
        <v>26854</v>
      </c>
      <c r="D11725" s="69">
        <v>11</v>
      </c>
      <c r="E11725" s="69" t="s">
        <v>27646</v>
      </c>
      <c r="F11725" s="69">
        <v>58011</v>
      </c>
      <c r="G11725" s="69">
        <v>19960614</v>
      </c>
      <c r="H11725" s="69">
        <v>0</v>
      </c>
      <c r="I11725" s="70">
        <v>32967195457</v>
      </c>
      <c r="J11725" s="69" t="s">
        <v>34495</v>
      </c>
      <c r="K11725" s="69" t="s">
        <v>37030</v>
      </c>
    </row>
    <row r="11726" spans="1:11" ht="14.4">
      <c r="A11726" s="69">
        <v>1068715</v>
      </c>
      <c r="B11726" s="69">
        <v>1</v>
      </c>
      <c r="C11726" s="69" t="s">
        <v>26854</v>
      </c>
      <c r="D11726" s="69">
        <v>11</v>
      </c>
      <c r="E11726" s="69" t="s">
        <v>27646</v>
      </c>
      <c r="F11726" s="69">
        <v>58015</v>
      </c>
      <c r="G11726" s="69">
        <v>19980728</v>
      </c>
      <c r="H11726" s="69">
        <v>0</v>
      </c>
      <c r="I11726" s="70">
        <v>32937279910</v>
      </c>
      <c r="J11726" s="69" t="s">
        <v>34487</v>
      </c>
      <c r="K11726" s="69" t="s">
        <v>37031</v>
      </c>
    </row>
    <row r="11727" spans="1:11" ht="14.4">
      <c r="A11727" s="69">
        <v>1268207</v>
      </c>
      <c r="B11727" s="69">
        <v>1</v>
      </c>
      <c r="C11727" s="69" t="s">
        <v>26854</v>
      </c>
      <c r="D11727" s="69">
        <v>11</v>
      </c>
      <c r="E11727" s="69" t="s">
        <v>27646</v>
      </c>
      <c r="F11727" s="69">
        <v>58018</v>
      </c>
      <c r="G11727" s="69">
        <v>20060216</v>
      </c>
      <c r="H11727" s="69">
        <v>0</v>
      </c>
      <c r="I11727" s="70">
        <v>32048652575</v>
      </c>
      <c r="J11727" s="69" t="s">
        <v>34487</v>
      </c>
      <c r="K11727" s="69" t="s">
        <v>37032</v>
      </c>
    </row>
    <row r="11728" spans="1:11" ht="14.4">
      <c r="A11728" s="69">
        <v>1559956</v>
      </c>
      <c r="B11728" s="69">
        <v>1</v>
      </c>
      <c r="C11728" s="69" t="s">
        <v>26854</v>
      </c>
      <c r="D11728" s="69">
        <v>11</v>
      </c>
      <c r="E11728" s="69" t="s">
        <v>27646</v>
      </c>
      <c r="F11728" s="69">
        <v>58024</v>
      </c>
      <c r="G11728" s="69">
        <v>20150525</v>
      </c>
      <c r="H11728" s="69">
        <v>0</v>
      </c>
      <c r="I11728" s="70">
        <v>32129539782</v>
      </c>
      <c r="J11728" s="69" t="s">
        <v>34487</v>
      </c>
      <c r="K11728" s="69" t="s">
        <v>37033</v>
      </c>
    </row>
    <row r="11729" spans="1:11" ht="14.4">
      <c r="A11729" s="69">
        <v>1657426</v>
      </c>
      <c r="B11729" s="69">
        <v>1</v>
      </c>
      <c r="C11729" s="69" t="s">
        <v>26854</v>
      </c>
      <c r="D11729" s="69">
        <v>11</v>
      </c>
      <c r="E11729" s="69" t="s">
        <v>27646</v>
      </c>
      <c r="F11729" s="69">
        <v>58040</v>
      </c>
      <c r="G11729" s="69">
        <v>20170529</v>
      </c>
      <c r="H11729" s="69">
        <v>0</v>
      </c>
      <c r="I11729" s="70">
        <v>7139858729</v>
      </c>
      <c r="J11729" s="69" t="s">
        <v>34468</v>
      </c>
      <c r="K11729" s="69" t="s">
        <v>37034</v>
      </c>
    </row>
    <row r="11730" spans="1:11" ht="14.4">
      <c r="A11730" s="69">
        <v>1714456</v>
      </c>
      <c r="B11730" s="69">
        <v>1</v>
      </c>
      <c r="C11730" s="69" t="s">
        <v>26854</v>
      </c>
      <c r="D11730" s="69">
        <v>11</v>
      </c>
      <c r="E11730" s="69" t="s">
        <v>27646</v>
      </c>
      <c r="F11730" s="69">
        <v>58045</v>
      </c>
      <c r="G11730" s="69">
        <v>20180806</v>
      </c>
      <c r="H11730" s="69">
        <v>0</v>
      </c>
      <c r="I11730" s="70">
        <v>32008438296</v>
      </c>
      <c r="J11730" s="69" t="s">
        <v>34497</v>
      </c>
      <c r="K11730" s="69" t="s">
        <v>2391</v>
      </c>
    </row>
    <row r="11731" spans="1:11" ht="14.4">
      <c r="A11731" s="69">
        <v>1754721</v>
      </c>
      <c r="B11731" s="69">
        <v>1</v>
      </c>
      <c r="C11731" s="69" t="s">
        <v>26854</v>
      </c>
      <c r="D11731" s="69">
        <v>11</v>
      </c>
      <c r="E11731" s="69" t="s">
        <v>27646</v>
      </c>
      <c r="F11731" s="69">
        <v>58057</v>
      </c>
      <c r="G11731" s="69">
        <v>20190811</v>
      </c>
      <c r="H11731" s="69">
        <v>0</v>
      </c>
      <c r="I11731" s="70">
        <v>60897198978</v>
      </c>
      <c r="J11731" s="69" t="s">
        <v>34468</v>
      </c>
      <c r="K11731" s="69" t="s">
        <v>37035</v>
      </c>
    </row>
    <row r="11732" spans="1:11" ht="14.4">
      <c r="A11732" s="69">
        <v>1242327</v>
      </c>
      <c r="B11732" s="69">
        <v>1</v>
      </c>
      <c r="C11732" s="69" t="s">
        <v>26854</v>
      </c>
      <c r="D11732" s="69">
        <v>11</v>
      </c>
      <c r="E11732" s="69" t="s">
        <v>27646</v>
      </c>
      <c r="F11732" s="69">
        <v>58076</v>
      </c>
      <c r="G11732" s="69">
        <v>20050119</v>
      </c>
      <c r="H11732" s="69">
        <v>0</v>
      </c>
      <c r="I11732" s="70">
        <v>60927483259</v>
      </c>
      <c r="J11732" s="69" t="s">
        <v>34502</v>
      </c>
      <c r="K11732" s="69" t="s">
        <v>37036</v>
      </c>
    </row>
    <row r="11733" spans="1:11" ht="14.4">
      <c r="A11733" s="69">
        <v>1147507</v>
      </c>
      <c r="B11733" s="69">
        <v>1</v>
      </c>
      <c r="C11733" s="69" t="s">
        <v>26854</v>
      </c>
      <c r="D11733" s="69">
        <v>11</v>
      </c>
      <c r="E11733" s="69" t="s">
        <v>27646</v>
      </c>
      <c r="F11733" s="69">
        <v>58088</v>
      </c>
      <c r="G11733" s="69">
        <v>20000921</v>
      </c>
      <c r="H11733" s="69">
        <v>0</v>
      </c>
      <c r="I11733" s="70">
        <v>32968096076</v>
      </c>
      <c r="J11733" s="69" t="s">
        <v>34497</v>
      </c>
      <c r="K11733" s="69" t="s">
        <v>1324</v>
      </c>
    </row>
    <row r="11734" spans="1:11" ht="14.4">
      <c r="A11734" s="69">
        <v>1809211</v>
      </c>
      <c r="B11734" s="69">
        <v>1</v>
      </c>
      <c r="C11734" s="69" t="s">
        <v>26854</v>
      </c>
      <c r="D11734" s="69">
        <v>11</v>
      </c>
      <c r="E11734" s="69" t="s">
        <v>27646</v>
      </c>
      <c r="F11734" s="69">
        <v>58097</v>
      </c>
      <c r="G11734" s="69">
        <v>20200824</v>
      </c>
      <c r="H11734" s="69">
        <v>0</v>
      </c>
      <c r="I11734" s="70">
        <v>2169831068</v>
      </c>
      <c r="J11734" s="69" t="s">
        <v>34492</v>
      </c>
      <c r="K11734" s="69" t="s">
        <v>37037</v>
      </c>
    </row>
    <row r="11735" spans="1:11" ht="14.4">
      <c r="A11735" s="69">
        <v>1353276</v>
      </c>
      <c r="B11735" s="69">
        <v>1</v>
      </c>
      <c r="C11735" s="69" t="s">
        <v>26854</v>
      </c>
      <c r="D11735" s="69">
        <v>11</v>
      </c>
      <c r="E11735" s="69" t="s">
        <v>27646</v>
      </c>
      <c r="F11735" s="69">
        <v>58118</v>
      </c>
      <c r="G11735" s="69">
        <v>20190815</v>
      </c>
      <c r="H11735" s="69">
        <v>0</v>
      </c>
      <c r="I11735" s="70">
        <v>32896984179</v>
      </c>
      <c r="J11735" s="69" t="s">
        <v>34468</v>
      </c>
      <c r="K11735" s="69" t="s">
        <v>37038</v>
      </c>
    </row>
    <row r="11736" spans="1:11" ht="14.4">
      <c r="A11736" s="69">
        <v>1713684</v>
      </c>
      <c r="B11736" s="69">
        <v>1</v>
      </c>
      <c r="C11736" s="69" t="s">
        <v>26854</v>
      </c>
      <c r="D11736" s="69">
        <v>11</v>
      </c>
      <c r="E11736" s="69" t="s">
        <v>27646</v>
      </c>
      <c r="F11736" s="69">
        <v>58136</v>
      </c>
      <c r="G11736" s="69">
        <v>20180730</v>
      </c>
      <c r="H11736" s="69">
        <v>0</v>
      </c>
      <c r="I11736" s="70">
        <v>78129304016</v>
      </c>
      <c r="J11736" s="69" t="s">
        <v>34482</v>
      </c>
      <c r="K11736" s="69" t="s">
        <v>37039</v>
      </c>
    </row>
    <row r="11737" spans="1:11" ht="14.4">
      <c r="A11737" s="69">
        <v>1734657</v>
      </c>
      <c r="B11737" s="69">
        <v>1</v>
      </c>
      <c r="C11737" s="69" t="s">
        <v>26854</v>
      </c>
      <c r="D11737" s="69">
        <v>11</v>
      </c>
      <c r="E11737" s="69" t="s">
        <v>27646</v>
      </c>
      <c r="F11737" s="69">
        <v>58137</v>
      </c>
      <c r="G11737" s="69">
        <v>20190204</v>
      </c>
      <c r="H11737" s="69">
        <v>0</v>
      </c>
      <c r="I11737" s="70">
        <v>78139535971</v>
      </c>
      <c r="J11737" s="69" t="s">
        <v>34502</v>
      </c>
      <c r="K11737" s="69" t="s">
        <v>37040</v>
      </c>
    </row>
    <row r="11738" spans="1:11" ht="14.4">
      <c r="A11738" s="69">
        <v>2036239</v>
      </c>
      <c r="B11738" s="69">
        <v>1</v>
      </c>
      <c r="C11738" s="69" t="s">
        <v>26854</v>
      </c>
      <c r="D11738" s="69">
        <v>11</v>
      </c>
      <c r="E11738" s="69" t="s">
        <v>27646</v>
      </c>
      <c r="F11738" s="69">
        <v>58503</v>
      </c>
      <c r="G11738" s="69">
        <v>20210830</v>
      </c>
      <c r="H11738" s="69">
        <v>0</v>
      </c>
      <c r="I11738" s="70">
        <v>35170028670</v>
      </c>
      <c r="J11738" s="69" t="s">
        <v>30414</v>
      </c>
      <c r="K11738" s="69" t="s">
        <v>37041</v>
      </c>
    </row>
    <row r="11739" spans="1:11" ht="14.4">
      <c r="A11739" s="69">
        <v>1653619</v>
      </c>
      <c r="B11739" s="69">
        <v>1</v>
      </c>
      <c r="C11739" s="69" t="s">
        <v>26854</v>
      </c>
      <c r="D11739" s="69">
        <v>11</v>
      </c>
      <c r="E11739" s="69" t="s">
        <v>27646</v>
      </c>
      <c r="F11739" s="69">
        <v>58743</v>
      </c>
      <c r="G11739" s="69">
        <v>20170501</v>
      </c>
      <c r="H11739" s="69">
        <v>0</v>
      </c>
      <c r="I11739" s="70">
        <v>71169832723</v>
      </c>
      <c r="J11739" s="69" t="s">
        <v>34482</v>
      </c>
      <c r="K11739" s="69" t="s">
        <v>37042</v>
      </c>
    </row>
    <row r="11740" spans="1:11" ht="14.4">
      <c r="A11740" s="69">
        <v>1746009</v>
      </c>
      <c r="B11740" s="69">
        <v>1</v>
      </c>
      <c r="C11740" s="69" t="s">
        <v>26854</v>
      </c>
      <c r="D11740" s="69">
        <v>11</v>
      </c>
      <c r="E11740" s="69" t="s">
        <v>27646</v>
      </c>
      <c r="F11740" s="69">
        <v>58789</v>
      </c>
      <c r="G11740" s="69">
        <v>20190527</v>
      </c>
      <c r="H11740" s="69">
        <v>0</v>
      </c>
      <c r="I11740" s="70">
        <v>38169620341</v>
      </c>
      <c r="J11740" s="69" t="s">
        <v>34495</v>
      </c>
      <c r="K11740" s="69" t="s">
        <v>37043</v>
      </c>
    </row>
    <row r="11741" spans="1:11" ht="14.4">
      <c r="A11741" s="69">
        <v>1196278</v>
      </c>
      <c r="B11741" s="69">
        <v>1</v>
      </c>
      <c r="C11741" s="69" t="s">
        <v>26854</v>
      </c>
      <c r="D11741" s="69">
        <v>11</v>
      </c>
      <c r="E11741" s="69" t="s">
        <v>27646</v>
      </c>
      <c r="F11741" s="69">
        <v>58841</v>
      </c>
      <c r="G11741" s="69">
        <v>20030108</v>
      </c>
      <c r="H11741" s="69">
        <v>0</v>
      </c>
      <c r="I11741" s="70">
        <v>32978176652</v>
      </c>
      <c r="J11741" s="69" t="s">
        <v>30414</v>
      </c>
      <c r="K11741" s="69" t="s">
        <v>37044</v>
      </c>
    </row>
    <row r="11742" spans="1:11" ht="14.4">
      <c r="A11742" s="69">
        <v>1068724</v>
      </c>
      <c r="B11742" s="69">
        <v>1</v>
      </c>
      <c r="C11742" s="69" t="s">
        <v>26854</v>
      </c>
      <c r="D11742" s="69">
        <v>11</v>
      </c>
      <c r="E11742" s="69" t="s">
        <v>27646</v>
      </c>
      <c r="F11742" s="69">
        <v>58846</v>
      </c>
      <c r="G11742" s="69">
        <v>19970120</v>
      </c>
      <c r="H11742" s="69">
        <v>0</v>
      </c>
      <c r="I11742" s="70">
        <v>60947877951</v>
      </c>
      <c r="J11742" s="69" t="s">
        <v>34593</v>
      </c>
      <c r="K11742" s="69" t="s">
        <v>37045</v>
      </c>
    </row>
    <row r="11743" spans="1:11" ht="14.4">
      <c r="A11743" s="69">
        <v>1260541</v>
      </c>
      <c r="B11743" s="69">
        <v>1</v>
      </c>
      <c r="C11743" s="69" t="s">
        <v>26854</v>
      </c>
      <c r="D11743" s="69">
        <v>11</v>
      </c>
      <c r="E11743" s="69" t="s">
        <v>27646</v>
      </c>
      <c r="F11743" s="69">
        <v>58856</v>
      </c>
      <c r="G11743" s="69">
        <v>20050928</v>
      </c>
      <c r="H11743" s="69">
        <v>0</v>
      </c>
      <c r="I11743" s="70">
        <v>43927765263</v>
      </c>
      <c r="J11743" s="69" t="s">
        <v>34507</v>
      </c>
      <c r="K11743" s="69" t="s">
        <v>37046</v>
      </c>
    </row>
    <row r="11744" spans="1:11" ht="14.4">
      <c r="A11744" s="69">
        <v>1343855</v>
      </c>
      <c r="B11744" s="69">
        <v>1</v>
      </c>
      <c r="C11744" s="69" t="s">
        <v>26854</v>
      </c>
      <c r="D11744" s="69">
        <v>11</v>
      </c>
      <c r="E11744" s="69" t="s">
        <v>27646</v>
      </c>
      <c r="F11744" s="69">
        <v>58858</v>
      </c>
      <c r="G11744" s="69">
        <v>20090720</v>
      </c>
      <c r="H11744" s="69">
        <v>0</v>
      </c>
      <c r="I11744" s="70">
        <v>43028009488</v>
      </c>
      <c r="J11744" s="69" t="s">
        <v>30414</v>
      </c>
      <c r="K11744" s="69" t="s">
        <v>37047</v>
      </c>
    </row>
    <row r="11745" spans="1:11" ht="14.4">
      <c r="A11745" s="69">
        <v>1606336</v>
      </c>
      <c r="B11745" s="69">
        <v>1</v>
      </c>
      <c r="C11745" s="69" t="s">
        <v>26854</v>
      </c>
      <c r="D11745" s="69">
        <v>11</v>
      </c>
      <c r="E11745" s="69" t="s">
        <v>27646</v>
      </c>
      <c r="F11745" s="69">
        <v>58876</v>
      </c>
      <c r="G11745" s="69">
        <v>20160502</v>
      </c>
      <c r="H11745" s="69">
        <v>0</v>
      </c>
      <c r="I11745" s="70">
        <v>32069012964</v>
      </c>
      <c r="J11745" s="69" t="s">
        <v>34509</v>
      </c>
      <c r="K11745" s="69" t="s">
        <v>37048</v>
      </c>
    </row>
    <row r="11746" spans="1:11" ht="14.4">
      <c r="A11746" s="69">
        <v>1644484</v>
      </c>
      <c r="B11746" s="69">
        <v>1</v>
      </c>
      <c r="C11746" s="69" t="s">
        <v>26854</v>
      </c>
      <c r="D11746" s="69">
        <v>11</v>
      </c>
      <c r="E11746" s="69" t="s">
        <v>27646</v>
      </c>
      <c r="F11746" s="69">
        <v>58880</v>
      </c>
      <c r="G11746" s="69">
        <v>20170313</v>
      </c>
      <c r="H11746" s="69">
        <v>0</v>
      </c>
      <c r="I11746" s="70">
        <v>49149360528</v>
      </c>
      <c r="J11746" s="69" t="s">
        <v>34472</v>
      </c>
      <c r="K11746" s="69" t="s">
        <v>37049</v>
      </c>
    </row>
    <row r="11747" spans="1:11" ht="14.4">
      <c r="A11747" s="69">
        <v>1711217</v>
      </c>
      <c r="B11747" s="69">
        <v>1</v>
      </c>
      <c r="C11747" s="69" t="s">
        <v>26854</v>
      </c>
      <c r="D11747" s="69">
        <v>11</v>
      </c>
      <c r="E11747" s="69" t="s">
        <v>27646</v>
      </c>
      <c r="F11747" s="69">
        <v>58893</v>
      </c>
      <c r="G11747" s="69">
        <v>20180709</v>
      </c>
      <c r="H11747" s="69">
        <v>0</v>
      </c>
      <c r="I11747" s="70">
        <v>17170099877</v>
      </c>
      <c r="J11747" s="69" t="s">
        <v>34482</v>
      </c>
      <c r="K11747" s="69" t="s">
        <v>37050</v>
      </c>
    </row>
    <row r="11748" spans="1:11" ht="14.4">
      <c r="A11748" s="69">
        <v>1068726</v>
      </c>
      <c r="B11748" s="69">
        <v>1</v>
      </c>
      <c r="C11748" s="69" t="s">
        <v>26854</v>
      </c>
      <c r="D11748" s="69">
        <v>11</v>
      </c>
      <c r="E11748" s="69" t="s">
        <v>27646</v>
      </c>
      <c r="F11748" s="69">
        <v>58940</v>
      </c>
      <c r="G11748" s="69">
        <v>19970901</v>
      </c>
      <c r="H11748" s="69">
        <v>0</v>
      </c>
      <c r="I11748" s="70">
        <v>32917283320</v>
      </c>
      <c r="J11748" s="69" t="s">
        <v>34544</v>
      </c>
      <c r="K11748" s="69" t="s">
        <v>37051</v>
      </c>
    </row>
    <row r="11749" spans="1:11" ht="14.4">
      <c r="A11749" s="69">
        <v>1730306</v>
      </c>
      <c r="B11749" s="69">
        <v>1</v>
      </c>
      <c r="C11749" s="69" t="s">
        <v>26854</v>
      </c>
      <c r="D11749" s="69">
        <v>11</v>
      </c>
      <c r="E11749" s="69" t="s">
        <v>27646</v>
      </c>
      <c r="F11749" s="69">
        <v>58941</v>
      </c>
      <c r="G11749" s="69">
        <v>20181217</v>
      </c>
      <c r="H11749" s="69">
        <v>0</v>
      </c>
      <c r="I11749" s="70">
        <v>32077803800</v>
      </c>
      <c r="J11749" s="69" t="s">
        <v>34476</v>
      </c>
      <c r="K11749" s="69" t="s">
        <v>37052</v>
      </c>
    </row>
    <row r="11750" spans="1:11" ht="14.4">
      <c r="A11750" s="69">
        <v>1687509</v>
      </c>
      <c r="B11750" s="69">
        <v>1</v>
      </c>
      <c r="C11750" s="69" t="s">
        <v>26854</v>
      </c>
      <c r="D11750" s="69">
        <v>11</v>
      </c>
      <c r="E11750" s="69" t="s">
        <v>27646</v>
      </c>
      <c r="F11750" s="69">
        <v>58946</v>
      </c>
      <c r="G11750" s="69">
        <v>20180115</v>
      </c>
      <c r="H11750" s="69">
        <v>0</v>
      </c>
      <c r="I11750" s="70">
        <v>38169940475</v>
      </c>
      <c r="J11750" s="69" t="s">
        <v>34591</v>
      </c>
      <c r="K11750" s="69" t="s">
        <v>37053</v>
      </c>
    </row>
    <row r="11751" spans="1:11" ht="14.4">
      <c r="A11751" s="69">
        <v>1667501</v>
      </c>
      <c r="B11751" s="69">
        <v>1</v>
      </c>
      <c r="C11751" s="69" t="s">
        <v>26854</v>
      </c>
      <c r="D11751" s="69">
        <v>11</v>
      </c>
      <c r="E11751" s="69" t="s">
        <v>27646</v>
      </c>
      <c r="F11751" s="69">
        <v>59024</v>
      </c>
      <c r="G11751" s="69">
        <v>20170821</v>
      </c>
      <c r="H11751" s="69">
        <v>0</v>
      </c>
      <c r="I11751" s="70">
        <v>32139582814</v>
      </c>
      <c r="J11751" s="69" t="s">
        <v>30414</v>
      </c>
      <c r="K11751" s="69" t="s">
        <v>37054</v>
      </c>
    </row>
    <row r="11752" spans="1:11" ht="14.4">
      <c r="A11752" s="69">
        <v>1717536</v>
      </c>
      <c r="B11752" s="69">
        <v>1</v>
      </c>
      <c r="C11752" s="69" t="s">
        <v>26854</v>
      </c>
      <c r="D11752" s="69">
        <v>11</v>
      </c>
      <c r="E11752" s="69" t="s">
        <v>27646</v>
      </c>
      <c r="F11752" s="69">
        <v>59028</v>
      </c>
      <c r="G11752" s="69">
        <v>20180903</v>
      </c>
      <c r="H11752" s="69">
        <v>0</v>
      </c>
      <c r="I11752" s="70">
        <v>32129443175</v>
      </c>
      <c r="J11752" s="69" t="s">
        <v>34509</v>
      </c>
      <c r="K11752" s="69" t="s">
        <v>37055</v>
      </c>
    </row>
    <row r="11753" spans="1:11" ht="14.4">
      <c r="A11753" s="69">
        <v>1734850</v>
      </c>
      <c r="B11753" s="69">
        <v>1</v>
      </c>
      <c r="C11753" s="69" t="s">
        <v>26854</v>
      </c>
      <c r="D11753" s="69">
        <v>11</v>
      </c>
      <c r="E11753" s="69" t="s">
        <v>27646</v>
      </c>
      <c r="F11753" s="69">
        <v>59029</v>
      </c>
      <c r="G11753" s="69">
        <v>20190204</v>
      </c>
      <c r="H11753" s="69">
        <v>0</v>
      </c>
      <c r="I11753" s="70">
        <v>32119203829</v>
      </c>
      <c r="J11753" s="69" t="s">
        <v>34495</v>
      </c>
      <c r="K11753" s="69" t="s">
        <v>37056</v>
      </c>
    </row>
    <row r="11754" spans="1:11" ht="14.4">
      <c r="A11754" s="69">
        <v>1593442</v>
      </c>
      <c r="B11754" s="69">
        <v>1</v>
      </c>
      <c r="C11754" s="69" t="s">
        <v>26854</v>
      </c>
      <c r="D11754" s="69">
        <v>11</v>
      </c>
      <c r="E11754" s="69" t="s">
        <v>27646</v>
      </c>
      <c r="F11754" s="69">
        <v>59059</v>
      </c>
      <c r="G11754" s="69">
        <v>20160222</v>
      </c>
      <c r="H11754" s="69">
        <v>0</v>
      </c>
      <c r="I11754" s="70">
        <v>32099135702</v>
      </c>
      <c r="J11754" s="69" t="s">
        <v>34476</v>
      </c>
      <c r="K11754" s="69" t="s">
        <v>37057</v>
      </c>
    </row>
    <row r="11755" spans="1:11" ht="14.4">
      <c r="A11755" s="69">
        <v>1559851</v>
      </c>
      <c r="B11755" s="69">
        <v>1</v>
      </c>
      <c r="C11755" s="69" t="s">
        <v>26854</v>
      </c>
      <c r="D11755" s="69">
        <v>11</v>
      </c>
      <c r="E11755" s="69" t="s">
        <v>27646</v>
      </c>
      <c r="F11755" s="69">
        <v>59063</v>
      </c>
      <c r="G11755" s="69">
        <v>20150525</v>
      </c>
      <c r="H11755" s="69">
        <v>0</v>
      </c>
      <c r="I11755" s="70">
        <v>10149244906</v>
      </c>
      <c r="J11755" s="69" t="s">
        <v>34497</v>
      </c>
      <c r="K11755" s="69" t="s">
        <v>37058</v>
      </c>
    </row>
    <row r="11756" spans="1:11" ht="14.4">
      <c r="A11756" s="69">
        <v>1718373</v>
      </c>
      <c r="B11756" s="69">
        <v>1</v>
      </c>
      <c r="C11756" s="69" t="s">
        <v>26854</v>
      </c>
      <c r="D11756" s="69">
        <v>11</v>
      </c>
      <c r="E11756" s="69" t="s">
        <v>27646</v>
      </c>
      <c r="F11756" s="69">
        <v>59077</v>
      </c>
      <c r="G11756" s="69">
        <v>20180910</v>
      </c>
      <c r="H11756" s="69">
        <v>0</v>
      </c>
      <c r="I11756" s="70">
        <v>60947797266</v>
      </c>
      <c r="J11756" s="69" t="s">
        <v>34499</v>
      </c>
      <c r="K11756" s="69" t="s">
        <v>37059</v>
      </c>
    </row>
    <row r="11757" spans="1:11" ht="14.4">
      <c r="A11757" s="69">
        <v>1749548</v>
      </c>
      <c r="B11757" s="69">
        <v>1</v>
      </c>
      <c r="C11757" s="69" t="s">
        <v>26854</v>
      </c>
      <c r="D11757" s="69">
        <v>11</v>
      </c>
      <c r="E11757" s="69" t="s">
        <v>27646</v>
      </c>
      <c r="F11757" s="69">
        <v>59144</v>
      </c>
      <c r="G11757" s="69">
        <v>20190701</v>
      </c>
      <c r="H11757" s="69">
        <v>0</v>
      </c>
      <c r="I11757" s="70">
        <v>12917581964</v>
      </c>
      <c r="J11757" s="69" t="s">
        <v>34492</v>
      </c>
      <c r="K11757" s="69" t="s">
        <v>37060</v>
      </c>
    </row>
    <row r="11758" spans="1:11" ht="14.4">
      <c r="A11758" s="69">
        <v>1745617</v>
      </c>
      <c r="B11758" s="69">
        <v>1</v>
      </c>
      <c r="C11758" s="69" t="s">
        <v>26854</v>
      </c>
      <c r="D11758" s="69">
        <v>11</v>
      </c>
      <c r="E11758" s="69" t="s">
        <v>27646</v>
      </c>
      <c r="F11758" s="69">
        <v>59160</v>
      </c>
      <c r="G11758" s="69">
        <v>20190527</v>
      </c>
      <c r="H11758" s="69">
        <v>0</v>
      </c>
      <c r="I11758" s="70">
        <v>7139899798</v>
      </c>
      <c r="J11758" s="69" t="s">
        <v>34476</v>
      </c>
      <c r="K11758" s="69" t="s">
        <v>37061</v>
      </c>
    </row>
    <row r="11759" spans="1:11" ht="14.4">
      <c r="A11759" s="69">
        <v>1350107</v>
      </c>
      <c r="B11759" s="69">
        <v>1</v>
      </c>
      <c r="C11759" s="69" t="s">
        <v>26854</v>
      </c>
      <c r="D11759" s="69">
        <v>11</v>
      </c>
      <c r="E11759" s="69" t="s">
        <v>27646</v>
      </c>
      <c r="F11759" s="69">
        <v>59167</v>
      </c>
      <c r="G11759" s="69">
        <v>20091123</v>
      </c>
      <c r="H11759" s="69">
        <v>0</v>
      </c>
      <c r="I11759" s="70">
        <v>32048820792</v>
      </c>
      <c r="J11759" s="69" t="s">
        <v>34487</v>
      </c>
      <c r="K11759" s="69" t="s">
        <v>37062</v>
      </c>
    </row>
    <row r="11760" spans="1:11" ht="14.4">
      <c r="A11760" s="69">
        <v>1746506</v>
      </c>
      <c r="B11760" s="69">
        <v>1</v>
      </c>
      <c r="C11760" s="69" t="s">
        <v>26854</v>
      </c>
      <c r="D11760" s="69">
        <v>11</v>
      </c>
      <c r="E11760" s="69" t="s">
        <v>27646</v>
      </c>
      <c r="F11760" s="69">
        <v>59177</v>
      </c>
      <c r="G11760" s="69">
        <v>20190603</v>
      </c>
      <c r="H11760" s="69">
        <v>0</v>
      </c>
      <c r="I11760" s="70">
        <v>3149966743</v>
      </c>
      <c r="J11760" s="69" t="s">
        <v>34499</v>
      </c>
      <c r="K11760" s="69" t="s">
        <v>37063</v>
      </c>
    </row>
    <row r="11761" spans="1:11" ht="14.4">
      <c r="A11761" s="69">
        <v>1780964</v>
      </c>
      <c r="B11761" s="69">
        <v>1</v>
      </c>
      <c r="C11761" s="69" t="s">
        <v>26854</v>
      </c>
      <c r="D11761" s="69">
        <v>11</v>
      </c>
      <c r="E11761" s="69" t="s">
        <v>27646</v>
      </c>
      <c r="F11761" s="69">
        <v>59391</v>
      </c>
      <c r="G11761" s="69">
        <v>20200120</v>
      </c>
      <c r="H11761" s="69">
        <v>0</v>
      </c>
      <c r="I11761" s="70">
        <v>13018416415</v>
      </c>
      <c r="J11761" s="69" t="s">
        <v>34482</v>
      </c>
      <c r="K11761" s="69" t="s">
        <v>37064</v>
      </c>
    </row>
    <row r="11762" spans="1:11" ht="14.4">
      <c r="A11762" s="69">
        <v>1844342</v>
      </c>
      <c r="B11762" s="69">
        <v>1</v>
      </c>
      <c r="C11762" s="69" t="s">
        <v>26854</v>
      </c>
      <c r="D11762" s="69">
        <v>11</v>
      </c>
      <c r="E11762" s="69" t="s">
        <v>27646</v>
      </c>
      <c r="F11762" s="69">
        <v>59405</v>
      </c>
      <c r="G11762" s="69">
        <v>20201130</v>
      </c>
      <c r="H11762" s="69">
        <v>0</v>
      </c>
      <c r="I11762" s="70">
        <v>32149900220</v>
      </c>
      <c r="J11762" s="69" t="s">
        <v>34499</v>
      </c>
      <c r="K11762" s="69" t="s">
        <v>37065</v>
      </c>
    </row>
    <row r="11763" spans="1:11" ht="14.4">
      <c r="A11763" s="69">
        <v>1632184</v>
      </c>
      <c r="B11763" s="69">
        <v>1</v>
      </c>
      <c r="C11763" s="69" t="s">
        <v>26854</v>
      </c>
      <c r="D11763" s="69">
        <v>11</v>
      </c>
      <c r="E11763" s="69" t="s">
        <v>27646</v>
      </c>
      <c r="F11763" s="69">
        <v>59428</v>
      </c>
      <c r="G11763" s="69">
        <v>20161121</v>
      </c>
      <c r="H11763" s="69">
        <v>0</v>
      </c>
      <c r="I11763" s="70">
        <v>32099161724</v>
      </c>
      <c r="J11763" s="69" t="s">
        <v>34627</v>
      </c>
      <c r="K11763" s="69" t="s">
        <v>37066</v>
      </c>
    </row>
    <row r="11764" spans="1:11" ht="14.4">
      <c r="A11764" s="69">
        <v>1068732</v>
      </c>
      <c r="B11764" s="69">
        <v>1</v>
      </c>
      <c r="C11764" s="69" t="s">
        <v>26854</v>
      </c>
      <c r="D11764" s="69">
        <v>11</v>
      </c>
      <c r="E11764" s="69" t="s">
        <v>27646</v>
      </c>
      <c r="F11764" s="69">
        <v>59574</v>
      </c>
      <c r="G11764" s="69">
        <v>19950222</v>
      </c>
      <c r="H11764" s="69">
        <v>0</v>
      </c>
      <c r="I11764" s="70">
        <v>32887180522</v>
      </c>
      <c r="J11764" s="69" t="s">
        <v>34480</v>
      </c>
      <c r="K11764" s="69" t="s">
        <v>37067</v>
      </c>
    </row>
    <row r="11765" spans="1:11" ht="14.4">
      <c r="A11765" s="69">
        <v>1068733</v>
      </c>
      <c r="B11765" s="69">
        <v>1</v>
      </c>
      <c r="C11765" s="69" t="s">
        <v>26854</v>
      </c>
      <c r="D11765" s="69">
        <v>11</v>
      </c>
      <c r="E11765" s="69" t="s">
        <v>27646</v>
      </c>
      <c r="F11765" s="69">
        <v>59584</v>
      </c>
      <c r="G11765" s="69">
        <v>19980326</v>
      </c>
      <c r="H11765" s="69">
        <v>0</v>
      </c>
      <c r="I11765" s="70">
        <v>60927875926</v>
      </c>
      <c r="J11765" s="69" t="s">
        <v>34591</v>
      </c>
      <c r="K11765" s="69" t="s">
        <v>37068</v>
      </c>
    </row>
    <row r="11766" spans="1:11" ht="14.4">
      <c r="A11766" s="69">
        <v>1727589</v>
      </c>
      <c r="B11766" s="69">
        <v>1</v>
      </c>
      <c r="C11766" s="69" t="s">
        <v>26854</v>
      </c>
      <c r="D11766" s="69">
        <v>11</v>
      </c>
      <c r="E11766" s="69" t="s">
        <v>27646</v>
      </c>
      <c r="F11766" s="69">
        <v>59587</v>
      </c>
      <c r="G11766" s="69">
        <v>20181119</v>
      </c>
      <c r="H11766" s="69">
        <v>0</v>
      </c>
      <c r="I11766" s="70">
        <v>32078847855</v>
      </c>
      <c r="J11766" s="69" t="s">
        <v>34497</v>
      </c>
      <c r="K11766" s="69" t="s">
        <v>1513</v>
      </c>
    </row>
    <row r="11767" spans="1:11" ht="14.4">
      <c r="A11767" s="69">
        <v>1666080</v>
      </c>
      <c r="B11767" s="69">
        <v>1</v>
      </c>
      <c r="C11767" s="69" t="s">
        <v>26854</v>
      </c>
      <c r="D11767" s="69">
        <v>11</v>
      </c>
      <c r="E11767" s="69" t="s">
        <v>27646</v>
      </c>
      <c r="F11767" s="69">
        <v>59598</v>
      </c>
      <c r="G11767" s="69">
        <v>20170807</v>
      </c>
      <c r="H11767" s="69">
        <v>0</v>
      </c>
      <c r="I11767" s="70">
        <v>32058759856</v>
      </c>
      <c r="J11767" s="69" t="s">
        <v>34495</v>
      </c>
      <c r="K11767" s="69" t="s">
        <v>37069</v>
      </c>
    </row>
    <row r="11768" spans="1:11" ht="14.4">
      <c r="A11768" s="69">
        <v>1127088</v>
      </c>
      <c r="B11768" s="69">
        <v>1</v>
      </c>
      <c r="C11768" s="69" t="s">
        <v>26854</v>
      </c>
      <c r="D11768" s="69">
        <v>11</v>
      </c>
      <c r="E11768" s="69" t="s">
        <v>27646</v>
      </c>
      <c r="F11768" s="69">
        <v>59602</v>
      </c>
      <c r="G11768" s="69">
        <v>20000121</v>
      </c>
      <c r="H11768" s="69">
        <v>0</v>
      </c>
      <c r="I11768" s="70">
        <v>32007401121</v>
      </c>
      <c r="J11768" s="69" t="s">
        <v>34631</v>
      </c>
      <c r="K11768" s="69" t="s">
        <v>37070</v>
      </c>
    </row>
    <row r="11769" spans="1:11" ht="14.4">
      <c r="A11769" s="69">
        <v>1401376</v>
      </c>
      <c r="B11769" s="69">
        <v>1</v>
      </c>
      <c r="C11769" s="69" t="s">
        <v>26854</v>
      </c>
      <c r="D11769" s="69">
        <v>11</v>
      </c>
      <c r="E11769" s="69" t="s">
        <v>27646</v>
      </c>
      <c r="F11769" s="69">
        <v>59614</v>
      </c>
      <c r="G11769" s="69">
        <v>20120123</v>
      </c>
      <c r="H11769" s="69">
        <v>0</v>
      </c>
      <c r="I11769" s="70">
        <v>32119323270</v>
      </c>
      <c r="J11769" s="69" t="s">
        <v>34591</v>
      </c>
      <c r="K11769" s="69" t="s">
        <v>37071</v>
      </c>
    </row>
    <row r="11770" spans="1:11" ht="14.4">
      <c r="A11770" s="69">
        <v>1416780</v>
      </c>
      <c r="B11770" s="69">
        <v>1</v>
      </c>
      <c r="C11770" s="69" t="s">
        <v>26854</v>
      </c>
      <c r="D11770" s="69">
        <v>11</v>
      </c>
      <c r="E11770" s="69" t="s">
        <v>27646</v>
      </c>
      <c r="F11770" s="69">
        <v>59615</v>
      </c>
      <c r="G11770" s="69">
        <v>20120730</v>
      </c>
      <c r="H11770" s="69">
        <v>0</v>
      </c>
      <c r="I11770" s="70">
        <v>60917577110</v>
      </c>
      <c r="J11770" s="69" t="s">
        <v>34468</v>
      </c>
      <c r="K11770" s="69" t="s">
        <v>37072</v>
      </c>
    </row>
    <row r="11771" spans="1:11" ht="14.4">
      <c r="A11771" s="69">
        <v>1452941</v>
      </c>
      <c r="B11771" s="69">
        <v>1</v>
      </c>
      <c r="C11771" s="69" t="s">
        <v>26854</v>
      </c>
      <c r="D11771" s="69">
        <v>11</v>
      </c>
      <c r="E11771" s="69" t="s">
        <v>27646</v>
      </c>
      <c r="F11771" s="69">
        <v>59621</v>
      </c>
      <c r="G11771" s="69">
        <v>20190902</v>
      </c>
      <c r="H11771" s="69">
        <v>0</v>
      </c>
      <c r="I11771" s="70">
        <v>4089103917</v>
      </c>
      <c r="J11771" s="69" t="s">
        <v>34468</v>
      </c>
      <c r="K11771" s="69" t="s">
        <v>37073</v>
      </c>
    </row>
    <row r="11772" spans="1:11" ht="14.4">
      <c r="A11772" s="69">
        <v>1582145</v>
      </c>
      <c r="B11772" s="69">
        <v>1</v>
      </c>
      <c r="C11772" s="69" t="s">
        <v>26854</v>
      </c>
      <c r="D11772" s="69">
        <v>11</v>
      </c>
      <c r="E11772" s="69" t="s">
        <v>27646</v>
      </c>
      <c r="F11772" s="69">
        <v>59628</v>
      </c>
      <c r="G11772" s="69">
        <v>20151019</v>
      </c>
      <c r="H11772" s="69">
        <v>0</v>
      </c>
      <c r="I11772" s="70">
        <v>32957895413</v>
      </c>
      <c r="J11772" s="69" t="s">
        <v>34487</v>
      </c>
      <c r="K11772" s="69" t="s">
        <v>37074</v>
      </c>
    </row>
    <row r="11773" spans="1:11" ht="14.4">
      <c r="A11773" s="69">
        <v>1669223</v>
      </c>
      <c r="B11773" s="69">
        <v>1</v>
      </c>
      <c r="C11773" s="69" t="s">
        <v>26854</v>
      </c>
      <c r="D11773" s="69">
        <v>11</v>
      </c>
      <c r="E11773" s="69" t="s">
        <v>27646</v>
      </c>
      <c r="F11773" s="69">
        <v>59638</v>
      </c>
      <c r="G11773" s="69">
        <v>20170904</v>
      </c>
      <c r="H11773" s="69">
        <v>0</v>
      </c>
      <c r="I11773" s="70">
        <v>7139963826</v>
      </c>
      <c r="J11773" s="69" t="s">
        <v>34482</v>
      </c>
      <c r="K11773" s="69" t="s">
        <v>37075</v>
      </c>
    </row>
    <row r="11774" spans="1:11" ht="14.4">
      <c r="A11774" s="69">
        <v>1726045</v>
      </c>
      <c r="B11774" s="69">
        <v>1</v>
      </c>
      <c r="C11774" s="69" t="s">
        <v>26854</v>
      </c>
      <c r="D11774" s="69">
        <v>11</v>
      </c>
      <c r="E11774" s="69" t="s">
        <v>27646</v>
      </c>
      <c r="F11774" s="69">
        <v>59641</v>
      </c>
      <c r="G11774" s="69">
        <v>20181105</v>
      </c>
      <c r="H11774" s="69">
        <v>0</v>
      </c>
      <c r="I11774" s="70">
        <v>32139410651</v>
      </c>
      <c r="J11774" s="69" t="s">
        <v>34497</v>
      </c>
      <c r="K11774" s="69" t="s">
        <v>1506</v>
      </c>
    </row>
    <row r="11775" spans="1:11" ht="14.4">
      <c r="A11775" s="69">
        <v>1732151</v>
      </c>
      <c r="B11775" s="69">
        <v>1</v>
      </c>
      <c r="C11775" s="69" t="s">
        <v>26854</v>
      </c>
      <c r="D11775" s="69">
        <v>11</v>
      </c>
      <c r="E11775" s="69" t="s">
        <v>27646</v>
      </c>
      <c r="F11775" s="69">
        <v>59642</v>
      </c>
      <c r="G11775" s="69">
        <v>20190114</v>
      </c>
      <c r="H11775" s="69">
        <v>0</v>
      </c>
      <c r="I11775" s="70">
        <v>60927477624</v>
      </c>
      <c r="J11775" s="69" t="s">
        <v>34499</v>
      </c>
      <c r="K11775" s="69" t="s">
        <v>37076</v>
      </c>
    </row>
    <row r="11776" spans="1:11" ht="14.4">
      <c r="A11776" s="69">
        <v>1748074</v>
      </c>
      <c r="B11776" s="69">
        <v>1</v>
      </c>
      <c r="C11776" s="69" t="s">
        <v>26854</v>
      </c>
      <c r="D11776" s="69">
        <v>11</v>
      </c>
      <c r="E11776" s="69" t="s">
        <v>27646</v>
      </c>
      <c r="F11776" s="69">
        <v>59647</v>
      </c>
      <c r="G11776" s="69">
        <v>20190617</v>
      </c>
      <c r="H11776" s="69">
        <v>0</v>
      </c>
      <c r="I11776" s="70">
        <v>32098912408</v>
      </c>
      <c r="J11776" s="69" t="s">
        <v>34468</v>
      </c>
      <c r="K11776" s="69" t="s">
        <v>37077</v>
      </c>
    </row>
    <row r="11777" spans="1:11" ht="14.4">
      <c r="A11777" s="69">
        <v>1849411</v>
      </c>
      <c r="B11777" s="69">
        <v>1</v>
      </c>
      <c r="C11777" s="69" t="s">
        <v>26854</v>
      </c>
      <c r="D11777" s="69">
        <v>11</v>
      </c>
      <c r="E11777" s="69" t="s">
        <v>27646</v>
      </c>
      <c r="F11777" s="69">
        <v>59652</v>
      </c>
      <c r="G11777" s="69">
        <v>20210111</v>
      </c>
      <c r="H11777" s="69">
        <v>0</v>
      </c>
      <c r="I11777" s="70">
        <v>32098001038</v>
      </c>
      <c r="J11777" s="69" t="s">
        <v>34482</v>
      </c>
      <c r="K11777" s="69" t="s">
        <v>37078</v>
      </c>
    </row>
    <row r="11778" spans="1:11" ht="14.4">
      <c r="A11778" s="69">
        <v>1612455</v>
      </c>
      <c r="B11778" s="69">
        <v>1</v>
      </c>
      <c r="C11778" s="69" t="s">
        <v>26854</v>
      </c>
      <c r="D11778" s="69">
        <v>11</v>
      </c>
      <c r="E11778" s="69" t="s">
        <v>27646</v>
      </c>
      <c r="F11778" s="69">
        <v>59739</v>
      </c>
      <c r="G11778" s="69">
        <v>20160530</v>
      </c>
      <c r="H11778" s="69">
        <v>0</v>
      </c>
      <c r="I11778" s="70">
        <v>60917498523</v>
      </c>
      <c r="J11778" s="69" t="s">
        <v>34507</v>
      </c>
      <c r="K11778" s="69" t="s">
        <v>37079</v>
      </c>
    </row>
    <row r="11779" spans="1:11" ht="14.4">
      <c r="A11779" s="69">
        <v>1664634</v>
      </c>
      <c r="B11779" s="69">
        <v>1</v>
      </c>
      <c r="C11779" s="69" t="s">
        <v>26854</v>
      </c>
      <c r="D11779" s="69">
        <v>11</v>
      </c>
      <c r="E11779" s="69" t="s">
        <v>27646</v>
      </c>
      <c r="F11779" s="69">
        <v>59758</v>
      </c>
      <c r="G11779" s="69">
        <v>20170724</v>
      </c>
      <c r="H11779" s="69">
        <v>0</v>
      </c>
      <c r="I11779" s="70">
        <v>32987933259</v>
      </c>
      <c r="J11779" s="69" t="s">
        <v>34487</v>
      </c>
      <c r="K11779" s="69" t="s">
        <v>37080</v>
      </c>
    </row>
    <row r="11780" spans="1:11" ht="14.4">
      <c r="A11780" s="69">
        <v>1068742</v>
      </c>
      <c r="B11780" s="69">
        <v>1</v>
      </c>
      <c r="C11780" s="69" t="s">
        <v>26854</v>
      </c>
      <c r="D11780" s="69">
        <v>11</v>
      </c>
      <c r="E11780" s="69" t="s">
        <v>27646</v>
      </c>
      <c r="F11780" s="69">
        <v>59765</v>
      </c>
      <c r="G11780" s="69">
        <v>19951019</v>
      </c>
      <c r="H11780" s="69">
        <v>0</v>
      </c>
      <c r="I11780" s="70">
        <v>60897280578</v>
      </c>
      <c r="J11780" s="69" t="s">
        <v>34487</v>
      </c>
      <c r="K11780" s="69" t="s">
        <v>37081</v>
      </c>
    </row>
    <row r="11781" spans="1:11" ht="14.4">
      <c r="A11781" s="69">
        <v>1144386</v>
      </c>
      <c r="B11781" s="69">
        <v>1</v>
      </c>
      <c r="C11781" s="69" t="s">
        <v>26854</v>
      </c>
      <c r="D11781" s="69">
        <v>11</v>
      </c>
      <c r="E11781" s="69" t="s">
        <v>27646</v>
      </c>
      <c r="F11781" s="69">
        <v>59766</v>
      </c>
      <c r="G11781" s="69">
        <v>20000731</v>
      </c>
      <c r="H11781" s="69">
        <v>0</v>
      </c>
      <c r="I11781" s="70">
        <v>60907285187</v>
      </c>
      <c r="J11781" s="69" t="s">
        <v>34468</v>
      </c>
      <c r="K11781" s="69" t="s">
        <v>37082</v>
      </c>
    </row>
    <row r="11782" spans="1:11" ht="14.4">
      <c r="A11782" s="69">
        <v>1718922</v>
      </c>
      <c r="B11782" s="69">
        <v>1</v>
      </c>
      <c r="C11782" s="69" t="s">
        <v>26854</v>
      </c>
      <c r="D11782" s="69">
        <v>11</v>
      </c>
      <c r="E11782" s="69" t="s">
        <v>27646</v>
      </c>
      <c r="F11782" s="69">
        <v>59772</v>
      </c>
      <c r="G11782" s="69">
        <v>20180917</v>
      </c>
      <c r="H11782" s="69">
        <v>0</v>
      </c>
      <c r="I11782" s="70">
        <v>38169923695</v>
      </c>
      <c r="J11782" s="69" t="s">
        <v>34495</v>
      </c>
      <c r="K11782" s="69" t="s">
        <v>37083</v>
      </c>
    </row>
    <row r="11783" spans="1:11" ht="14.4">
      <c r="A11783" s="69">
        <v>1497210</v>
      </c>
      <c r="B11783" s="69">
        <v>1</v>
      </c>
      <c r="C11783" s="69" t="s">
        <v>26854</v>
      </c>
      <c r="D11783" s="69">
        <v>11</v>
      </c>
      <c r="E11783" s="69" t="s">
        <v>27646</v>
      </c>
      <c r="F11783" s="69">
        <v>59785</v>
      </c>
      <c r="G11783" s="69">
        <v>20140602</v>
      </c>
      <c r="H11783" s="69">
        <v>0</v>
      </c>
      <c r="I11783" s="70">
        <v>32998284403</v>
      </c>
      <c r="J11783" s="69" t="s">
        <v>34482</v>
      </c>
      <c r="K11783" s="69" t="s">
        <v>37084</v>
      </c>
    </row>
    <row r="11784" spans="1:11" ht="14.4">
      <c r="A11784" s="69">
        <v>1713691</v>
      </c>
      <c r="B11784" s="69">
        <v>1</v>
      </c>
      <c r="C11784" s="69" t="s">
        <v>26854</v>
      </c>
      <c r="D11784" s="69">
        <v>11</v>
      </c>
      <c r="E11784" s="69" t="s">
        <v>27646</v>
      </c>
      <c r="F11784" s="69">
        <v>59819</v>
      </c>
      <c r="G11784" s="69">
        <v>20180730</v>
      </c>
      <c r="H11784" s="69">
        <v>0</v>
      </c>
      <c r="I11784" s="70">
        <v>67088938666</v>
      </c>
      <c r="J11784" s="69" t="s">
        <v>34593</v>
      </c>
      <c r="K11784" s="69" t="s">
        <v>37085</v>
      </c>
    </row>
    <row r="11785" spans="1:11" ht="14.4">
      <c r="A11785" s="69">
        <v>1708116</v>
      </c>
      <c r="B11785" s="69">
        <v>1</v>
      </c>
      <c r="C11785" s="69" t="s">
        <v>26854</v>
      </c>
      <c r="D11785" s="69">
        <v>11</v>
      </c>
      <c r="E11785" s="69" t="s">
        <v>27646</v>
      </c>
      <c r="F11785" s="69">
        <v>59822</v>
      </c>
      <c r="G11785" s="69">
        <v>20180618</v>
      </c>
      <c r="H11785" s="69">
        <v>0</v>
      </c>
      <c r="I11785" s="70">
        <v>32937795808</v>
      </c>
      <c r="J11785" s="69" t="s">
        <v>34468</v>
      </c>
      <c r="K11785" s="69" t="s">
        <v>37086</v>
      </c>
    </row>
    <row r="11786" spans="1:11" ht="14.4">
      <c r="A11786" s="69">
        <v>1716921</v>
      </c>
      <c r="B11786" s="69">
        <v>1</v>
      </c>
      <c r="C11786" s="69" t="s">
        <v>26854</v>
      </c>
      <c r="D11786" s="69">
        <v>11</v>
      </c>
      <c r="E11786" s="69" t="s">
        <v>27646</v>
      </c>
      <c r="F11786" s="69">
        <v>59823</v>
      </c>
      <c r="G11786" s="69">
        <v>20180827</v>
      </c>
      <c r="H11786" s="69">
        <v>0</v>
      </c>
      <c r="I11786" s="70">
        <v>83058704657</v>
      </c>
      <c r="J11786" s="69" t="s">
        <v>34509</v>
      </c>
      <c r="K11786" s="69" t="s">
        <v>37087</v>
      </c>
    </row>
    <row r="11787" spans="1:11" ht="14.4">
      <c r="A11787" s="69">
        <v>1737049</v>
      </c>
      <c r="B11787" s="69">
        <v>1</v>
      </c>
      <c r="C11787" s="69" t="s">
        <v>26854</v>
      </c>
      <c r="D11787" s="69">
        <v>11</v>
      </c>
      <c r="E11787" s="69" t="s">
        <v>27646</v>
      </c>
      <c r="F11787" s="69">
        <v>59831</v>
      </c>
      <c r="G11787" s="69">
        <v>20190225</v>
      </c>
      <c r="H11787" s="69">
        <v>0</v>
      </c>
      <c r="I11787" s="70">
        <v>32907380409</v>
      </c>
      <c r="J11787" s="69" t="s">
        <v>34476</v>
      </c>
      <c r="K11787" s="69" t="s">
        <v>37088</v>
      </c>
    </row>
    <row r="11788" spans="1:11" ht="14.4">
      <c r="A11788" s="69">
        <v>1746419</v>
      </c>
      <c r="B11788" s="69">
        <v>1</v>
      </c>
      <c r="C11788" s="69" t="s">
        <v>26854</v>
      </c>
      <c r="D11788" s="69">
        <v>11</v>
      </c>
      <c r="E11788" s="69" t="s">
        <v>27646</v>
      </c>
      <c r="F11788" s="69">
        <v>59834</v>
      </c>
      <c r="G11788" s="69">
        <v>20190603</v>
      </c>
      <c r="H11788" s="69">
        <v>0</v>
      </c>
      <c r="I11788" s="70">
        <v>5149863788</v>
      </c>
      <c r="J11788" s="69" t="s">
        <v>34499</v>
      </c>
      <c r="K11788" s="69" t="s">
        <v>37089</v>
      </c>
    </row>
    <row r="11789" spans="1:11" ht="14.4">
      <c r="A11789" s="69">
        <v>1712808</v>
      </c>
      <c r="B11789" s="69">
        <v>1</v>
      </c>
      <c r="C11789" s="69" t="s">
        <v>26854</v>
      </c>
      <c r="D11789" s="69">
        <v>11</v>
      </c>
      <c r="E11789" s="69" t="s">
        <v>27646</v>
      </c>
      <c r="F11789" s="69">
        <v>59839</v>
      </c>
      <c r="G11789" s="69">
        <v>20180723</v>
      </c>
      <c r="H11789" s="69">
        <v>0</v>
      </c>
      <c r="I11789" s="70">
        <v>18159804808</v>
      </c>
      <c r="J11789" s="69" t="s">
        <v>34487</v>
      </c>
      <c r="K11789" s="69" t="s">
        <v>37090</v>
      </c>
    </row>
    <row r="11790" spans="1:11" ht="14.4">
      <c r="A11790" s="69">
        <v>1810131</v>
      </c>
      <c r="B11790" s="69">
        <v>1</v>
      </c>
      <c r="C11790" s="69" t="s">
        <v>26854</v>
      </c>
      <c r="D11790" s="69">
        <v>11</v>
      </c>
      <c r="E11790" s="69" t="s">
        <v>27646</v>
      </c>
      <c r="F11790" s="69">
        <v>59842</v>
      </c>
      <c r="G11790" s="69">
        <v>20200831</v>
      </c>
      <c r="H11790" s="69">
        <v>0</v>
      </c>
      <c r="I11790" s="70">
        <v>32109213820</v>
      </c>
      <c r="J11790" s="69" t="s">
        <v>34470</v>
      </c>
      <c r="K11790" s="69" t="s">
        <v>37091</v>
      </c>
    </row>
    <row r="11791" spans="1:11" ht="14.4">
      <c r="A11791" s="69">
        <v>1833797</v>
      </c>
      <c r="B11791" s="69">
        <v>1</v>
      </c>
      <c r="C11791" s="69" t="s">
        <v>26854</v>
      </c>
      <c r="D11791" s="69">
        <v>11</v>
      </c>
      <c r="E11791" s="69" t="s">
        <v>27646</v>
      </c>
      <c r="F11791" s="69">
        <v>59843</v>
      </c>
      <c r="G11791" s="69">
        <v>20200921</v>
      </c>
      <c r="H11791" s="69">
        <v>0</v>
      </c>
      <c r="I11791" s="70">
        <v>68169347934</v>
      </c>
      <c r="J11791" s="69" t="s">
        <v>34495</v>
      </c>
      <c r="K11791" s="69" t="s">
        <v>37092</v>
      </c>
    </row>
    <row r="11792" spans="1:11" ht="14.4">
      <c r="A11792" s="69">
        <v>1158885</v>
      </c>
      <c r="B11792" s="69">
        <v>1</v>
      </c>
      <c r="C11792" s="69" t="s">
        <v>26854</v>
      </c>
      <c r="D11792" s="69">
        <v>11</v>
      </c>
      <c r="E11792" s="69" t="s">
        <v>27646</v>
      </c>
      <c r="F11792" s="69">
        <v>59857</v>
      </c>
      <c r="G11792" s="69">
        <v>20010521</v>
      </c>
      <c r="H11792" s="69">
        <v>0</v>
      </c>
      <c r="I11792" s="70">
        <v>60977979255</v>
      </c>
      <c r="J11792" s="69" t="s">
        <v>34495</v>
      </c>
      <c r="K11792" s="69" t="s">
        <v>37093</v>
      </c>
    </row>
    <row r="11793" spans="1:11" ht="14.4">
      <c r="A11793" s="69">
        <v>1341769</v>
      </c>
      <c r="B11793" s="69">
        <v>1</v>
      </c>
      <c r="C11793" s="69" t="s">
        <v>26854</v>
      </c>
      <c r="D11793" s="69">
        <v>11</v>
      </c>
      <c r="E11793" s="69" t="s">
        <v>27646</v>
      </c>
      <c r="F11793" s="69">
        <v>59858</v>
      </c>
      <c r="G11793" s="69">
        <v>20090706</v>
      </c>
      <c r="H11793" s="69">
        <v>0</v>
      </c>
      <c r="I11793" s="70">
        <v>32988034453</v>
      </c>
      <c r="J11793" s="69" t="s">
        <v>34470</v>
      </c>
      <c r="K11793" s="69" t="s">
        <v>37094</v>
      </c>
    </row>
    <row r="11794" spans="1:11" ht="14.4">
      <c r="A11794" s="69">
        <v>1703218</v>
      </c>
      <c r="B11794" s="69">
        <v>1</v>
      </c>
      <c r="C11794" s="69" t="s">
        <v>26854</v>
      </c>
      <c r="D11794" s="69">
        <v>11</v>
      </c>
      <c r="E11794" s="69" t="s">
        <v>27646</v>
      </c>
      <c r="F11794" s="69">
        <v>59874</v>
      </c>
      <c r="G11794" s="69">
        <v>20180514</v>
      </c>
      <c r="H11794" s="69">
        <v>0</v>
      </c>
      <c r="I11794" s="70">
        <v>32007619748</v>
      </c>
      <c r="J11794" s="69" t="s">
        <v>34487</v>
      </c>
      <c r="K11794" s="69" t="s">
        <v>37095</v>
      </c>
    </row>
    <row r="11795" spans="1:11" ht="14.4">
      <c r="A11795" s="69">
        <v>1068746</v>
      </c>
      <c r="B11795" s="69">
        <v>1</v>
      </c>
      <c r="C11795" s="69" t="s">
        <v>26854</v>
      </c>
      <c r="D11795" s="69">
        <v>11</v>
      </c>
      <c r="E11795" s="69" t="s">
        <v>27646</v>
      </c>
      <c r="F11795" s="69">
        <v>60051</v>
      </c>
      <c r="G11795" s="69">
        <v>19951121</v>
      </c>
      <c r="H11795" s="69">
        <v>0</v>
      </c>
      <c r="I11795" s="70">
        <v>32917498381</v>
      </c>
      <c r="J11795" s="69" t="s">
        <v>34492</v>
      </c>
      <c r="K11795" s="69" t="s">
        <v>37096</v>
      </c>
    </row>
    <row r="11796" spans="1:11" ht="14.4">
      <c r="A11796" s="69">
        <v>1386331</v>
      </c>
      <c r="B11796" s="69">
        <v>1</v>
      </c>
      <c r="C11796" s="69" t="s">
        <v>26854</v>
      </c>
      <c r="D11796" s="69">
        <v>11</v>
      </c>
      <c r="E11796" s="69" t="s">
        <v>27646</v>
      </c>
      <c r="F11796" s="69">
        <v>60053</v>
      </c>
      <c r="G11796" s="69">
        <v>20110523</v>
      </c>
      <c r="H11796" s="69">
        <v>0</v>
      </c>
      <c r="I11796" s="70">
        <v>32957696340</v>
      </c>
      <c r="J11796" s="69" t="s">
        <v>34499</v>
      </c>
      <c r="K11796" s="69" t="s">
        <v>37097</v>
      </c>
    </row>
    <row r="11797" spans="1:11" ht="14.4">
      <c r="A11797" s="69">
        <v>1568734</v>
      </c>
      <c r="B11797" s="69">
        <v>1</v>
      </c>
      <c r="C11797" s="69" t="s">
        <v>26854</v>
      </c>
      <c r="D11797" s="69">
        <v>11</v>
      </c>
      <c r="E11797" s="69" t="s">
        <v>27646</v>
      </c>
      <c r="F11797" s="69">
        <v>60060</v>
      </c>
      <c r="G11797" s="69">
        <v>20150629</v>
      </c>
      <c r="H11797" s="69">
        <v>0</v>
      </c>
      <c r="I11797" s="70">
        <v>32129512805</v>
      </c>
      <c r="J11797" s="69" t="s">
        <v>34470</v>
      </c>
      <c r="K11797" s="69" t="s">
        <v>37098</v>
      </c>
    </row>
    <row r="11798" spans="1:11" ht="14.4">
      <c r="A11798" s="69">
        <v>1726895</v>
      </c>
      <c r="B11798" s="69">
        <v>1</v>
      </c>
      <c r="C11798" s="69" t="s">
        <v>26854</v>
      </c>
      <c r="D11798" s="69">
        <v>11</v>
      </c>
      <c r="E11798" s="69" t="s">
        <v>27646</v>
      </c>
      <c r="F11798" s="69">
        <v>60064</v>
      </c>
      <c r="G11798" s="69">
        <v>20181112</v>
      </c>
      <c r="H11798" s="69">
        <v>0</v>
      </c>
      <c r="I11798" s="70">
        <v>50159753719</v>
      </c>
      <c r="J11798" s="69" t="s">
        <v>34664</v>
      </c>
      <c r="K11798" s="69" t="s">
        <v>37099</v>
      </c>
    </row>
    <row r="11799" spans="1:11" ht="14.4">
      <c r="A11799" s="69">
        <v>1376580</v>
      </c>
      <c r="B11799" s="69">
        <v>1</v>
      </c>
      <c r="C11799" s="69" t="s">
        <v>26854</v>
      </c>
      <c r="D11799" s="69">
        <v>11</v>
      </c>
      <c r="E11799" s="69" t="s">
        <v>27646</v>
      </c>
      <c r="F11799" s="69">
        <v>60069</v>
      </c>
      <c r="G11799" s="69">
        <v>20180604</v>
      </c>
      <c r="H11799" s="69">
        <v>0</v>
      </c>
      <c r="I11799" s="70">
        <v>3917557914</v>
      </c>
      <c r="J11799" s="69" t="s">
        <v>30414</v>
      </c>
      <c r="K11799" s="69" t="s">
        <v>37100</v>
      </c>
    </row>
    <row r="11800" spans="1:11" ht="14.4">
      <c r="A11800" s="69">
        <v>1436706</v>
      </c>
      <c r="B11800" s="69">
        <v>1</v>
      </c>
      <c r="C11800" s="69" t="s">
        <v>26854</v>
      </c>
      <c r="D11800" s="69">
        <v>11</v>
      </c>
      <c r="E11800" s="69" t="s">
        <v>27646</v>
      </c>
      <c r="F11800" s="69">
        <v>60071</v>
      </c>
      <c r="G11800" s="69">
        <v>20130408</v>
      </c>
      <c r="H11800" s="69">
        <v>0</v>
      </c>
      <c r="I11800" s="70">
        <v>32927445653</v>
      </c>
      <c r="J11800" s="69" t="s">
        <v>34502</v>
      </c>
      <c r="K11800" s="69" t="s">
        <v>37101</v>
      </c>
    </row>
    <row r="11801" spans="1:11" ht="14.4">
      <c r="A11801" s="69">
        <v>1644592</v>
      </c>
      <c r="B11801" s="69">
        <v>1</v>
      </c>
      <c r="C11801" s="69" t="s">
        <v>26854</v>
      </c>
      <c r="D11801" s="69">
        <v>11</v>
      </c>
      <c r="E11801" s="69" t="s">
        <v>27646</v>
      </c>
      <c r="F11801" s="69">
        <v>60073</v>
      </c>
      <c r="G11801" s="69">
        <v>20170313</v>
      </c>
      <c r="H11801" s="69">
        <v>0</v>
      </c>
      <c r="I11801" s="70">
        <v>32129573146</v>
      </c>
      <c r="J11801" s="69" t="s">
        <v>34627</v>
      </c>
      <c r="K11801" s="69" t="s">
        <v>37102</v>
      </c>
    </row>
    <row r="11802" spans="1:11" ht="14.4">
      <c r="A11802" s="69">
        <v>1726925</v>
      </c>
      <c r="B11802" s="69">
        <v>1</v>
      </c>
      <c r="C11802" s="69" t="s">
        <v>26854</v>
      </c>
      <c r="D11802" s="69">
        <v>11</v>
      </c>
      <c r="E11802" s="69" t="s">
        <v>27646</v>
      </c>
      <c r="F11802" s="69">
        <v>60076</v>
      </c>
      <c r="G11802" s="69">
        <v>20181112</v>
      </c>
      <c r="H11802" s="69">
        <v>0</v>
      </c>
      <c r="I11802" s="70">
        <v>3188363679</v>
      </c>
      <c r="J11802" s="69" t="s">
        <v>34507</v>
      </c>
      <c r="K11802" s="69" t="s">
        <v>37103</v>
      </c>
    </row>
    <row r="11803" spans="1:11" ht="14.4">
      <c r="A11803" s="69">
        <v>1068750</v>
      </c>
      <c r="B11803" s="69">
        <v>1</v>
      </c>
      <c r="C11803" s="69" t="s">
        <v>26854</v>
      </c>
      <c r="D11803" s="69">
        <v>11</v>
      </c>
      <c r="E11803" s="69" t="s">
        <v>27646</v>
      </c>
      <c r="F11803" s="69">
        <v>60089</v>
      </c>
      <c r="G11803" s="69">
        <v>20090615</v>
      </c>
      <c r="H11803" s="69">
        <v>0</v>
      </c>
      <c r="I11803" s="70">
        <v>60927476402</v>
      </c>
      <c r="J11803" s="69" t="s">
        <v>34504</v>
      </c>
      <c r="K11803" s="69" t="s">
        <v>37104</v>
      </c>
    </row>
    <row r="11804" spans="1:11" ht="14.4">
      <c r="A11804" s="69">
        <v>1434688</v>
      </c>
      <c r="B11804" s="69">
        <v>1</v>
      </c>
      <c r="C11804" s="69" t="s">
        <v>26854</v>
      </c>
      <c r="D11804" s="69">
        <v>11</v>
      </c>
      <c r="E11804" s="69" t="s">
        <v>27646</v>
      </c>
      <c r="F11804" s="69">
        <v>60093</v>
      </c>
      <c r="G11804" s="69">
        <v>20130311</v>
      </c>
      <c r="H11804" s="69">
        <v>0</v>
      </c>
      <c r="I11804" s="70">
        <v>32079123728</v>
      </c>
      <c r="J11804" s="69" t="s">
        <v>34509</v>
      </c>
      <c r="K11804" s="69" t="s">
        <v>37105</v>
      </c>
    </row>
    <row r="11805" spans="1:11" ht="14.4">
      <c r="A11805" s="69">
        <v>1688620</v>
      </c>
      <c r="B11805" s="69">
        <v>1</v>
      </c>
      <c r="C11805" s="69" t="s">
        <v>26854</v>
      </c>
      <c r="D11805" s="69">
        <v>11</v>
      </c>
      <c r="E11805" s="69" t="s">
        <v>27646</v>
      </c>
      <c r="F11805" s="69">
        <v>60103</v>
      </c>
      <c r="G11805" s="69">
        <v>20180122</v>
      </c>
      <c r="H11805" s="69">
        <v>0</v>
      </c>
      <c r="I11805" s="70">
        <v>76189700420</v>
      </c>
      <c r="J11805" s="69" t="s">
        <v>34476</v>
      </c>
      <c r="K11805" s="69" t="s">
        <v>37106</v>
      </c>
    </row>
    <row r="11806" spans="1:11" ht="14.4">
      <c r="A11806" s="69">
        <v>1360643</v>
      </c>
      <c r="B11806" s="69">
        <v>1</v>
      </c>
      <c r="C11806" s="69" t="s">
        <v>26854</v>
      </c>
      <c r="D11806" s="69">
        <v>11</v>
      </c>
      <c r="E11806" s="69" t="s">
        <v>27646</v>
      </c>
      <c r="F11806" s="69">
        <v>60175</v>
      </c>
      <c r="G11806" s="69">
        <v>20100531</v>
      </c>
      <c r="H11806" s="69">
        <v>0</v>
      </c>
      <c r="I11806" s="70">
        <v>32058729875</v>
      </c>
      <c r="J11806" s="69" t="s">
        <v>30414</v>
      </c>
      <c r="K11806" s="69" t="s">
        <v>37107</v>
      </c>
    </row>
    <row r="11807" spans="1:11" ht="14.4">
      <c r="A11807" s="69">
        <v>1653627</v>
      </c>
      <c r="B11807" s="69">
        <v>1</v>
      </c>
      <c r="C11807" s="69" t="s">
        <v>26854</v>
      </c>
      <c r="D11807" s="69">
        <v>11</v>
      </c>
      <c r="E11807" s="69" t="s">
        <v>27646</v>
      </c>
      <c r="F11807" s="69">
        <v>60188</v>
      </c>
      <c r="G11807" s="69">
        <v>20170501</v>
      </c>
      <c r="H11807" s="69">
        <v>0</v>
      </c>
      <c r="I11807" s="70">
        <v>13089108727</v>
      </c>
      <c r="J11807" s="69" t="s">
        <v>34509</v>
      </c>
      <c r="K11807" s="69" t="s">
        <v>37108</v>
      </c>
    </row>
    <row r="11808" spans="1:11" ht="14.4">
      <c r="A11808" s="69">
        <v>1810118</v>
      </c>
      <c r="B11808" s="69">
        <v>1</v>
      </c>
      <c r="C11808" s="69" t="s">
        <v>26854</v>
      </c>
      <c r="D11808" s="69">
        <v>11</v>
      </c>
      <c r="E11808" s="69" t="s">
        <v>27646</v>
      </c>
      <c r="F11808" s="69">
        <v>60196</v>
      </c>
      <c r="G11808" s="69">
        <v>20200831</v>
      </c>
      <c r="H11808" s="69">
        <v>0</v>
      </c>
      <c r="I11808" s="70">
        <v>9169307023</v>
      </c>
      <c r="J11808" s="69" t="s">
        <v>34470</v>
      </c>
      <c r="K11808" s="69" t="s">
        <v>37109</v>
      </c>
    </row>
    <row r="11809" spans="1:11" ht="14.4">
      <c r="A11809" s="69">
        <v>1747391</v>
      </c>
      <c r="B11809" s="69">
        <v>1</v>
      </c>
      <c r="C11809" s="69" t="s">
        <v>26854</v>
      </c>
      <c r="D11809" s="69">
        <v>11</v>
      </c>
      <c r="E11809" s="69" t="s">
        <v>27646</v>
      </c>
      <c r="F11809" s="69">
        <v>60205</v>
      </c>
      <c r="G11809" s="69">
        <v>20190610</v>
      </c>
      <c r="H11809" s="69">
        <v>0</v>
      </c>
      <c r="I11809" s="70">
        <v>32846427014</v>
      </c>
      <c r="J11809" s="69" t="s">
        <v>34509</v>
      </c>
      <c r="K11809" s="69" t="s">
        <v>37110</v>
      </c>
    </row>
    <row r="11810" spans="1:11" ht="14.4">
      <c r="A11810" s="69">
        <v>1707045</v>
      </c>
      <c r="B11810" s="69">
        <v>1</v>
      </c>
      <c r="C11810" s="69" t="s">
        <v>26854</v>
      </c>
      <c r="D11810" s="69">
        <v>11</v>
      </c>
      <c r="E11810" s="69" t="s">
        <v>27646</v>
      </c>
      <c r="F11810" s="69">
        <v>60227</v>
      </c>
      <c r="G11810" s="69">
        <v>20180611</v>
      </c>
      <c r="H11810" s="69">
        <v>0</v>
      </c>
      <c r="I11810" s="70">
        <v>43846624963</v>
      </c>
      <c r="J11810" s="69" t="s">
        <v>34470</v>
      </c>
      <c r="K11810" s="69" t="s">
        <v>37111</v>
      </c>
    </row>
    <row r="11811" spans="1:11" ht="14.4">
      <c r="A11811" s="69">
        <v>1747354</v>
      </c>
      <c r="B11811" s="69">
        <v>1</v>
      </c>
      <c r="C11811" s="69" t="s">
        <v>26854</v>
      </c>
      <c r="D11811" s="69">
        <v>11</v>
      </c>
      <c r="E11811" s="69" t="s">
        <v>27646</v>
      </c>
      <c r="F11811" s="69">
        <v>60231</v>
      </c>
      <c r="G11811" s="69">
        <v>20190610</v>
      </c>
      <c r="H11811" s="69">
        <v>0</v>
      </c>
      <c r="I11811" s="70">
        <v>26159369359</v>
      </c>
      <c r="J11811" s="69" t="s">
        <v>34509</v>
      </c>
      <c r="K11811" s="69" t="s">
        <v>37112</v>
      </c>
    </row>
    <row r="11812" spans="1:11" ht="14.4">
      <c r="A11812" s="69">
        <v>1842166</v>
      </c>
      <c r="B11812" s="69">
        <v>1</v>
      </c>
      <c r="C11812" s="69" t="s">
        <v>26854</v>
      </c>
      <c r="D11812" s="69">
        <v>11</v>
      </c>
      <c r="E11812" s="69" t="s">
        <v>27646</v>
      </c>
      <c r="F11812" s="69">
        <v>60233</v>
      </c>
      <c r="G11812" s="69">
        <v>20201117</v>
      </c>
      <c r="H11812" s="69">
        <v>0</v>
      </c>
      <c r="I11812" s="70">
        <v>32079112762</v>
      </c>
      <c r="J11812" s="69" t="s">
        <v>30414</v>
      </c>
      <c r="K11812" s="69" t="s">
        <v>37113</v>
      </c>
    </row>
    <row r="11813" spans="1:11" ht="14.4">
      <c r="A11813" s="69">
        <v>1584537</v>
      </c>
      <c r="B11813" s="69">
        <v>1</v>
      </c>
      <c r="C11813" s="69" t="s">
        <v>26854</v>
      </c>
      <c r="D11813" s="69">
        <v>11</v>
      </c>
      <c r="E11813" s="69" t="s">
        <v>27646</v>
      </c>
      <c r="F11813" s="69">
        <v>60290</v>
      </c>
      <c r="G11813" s="69">
        <v>20151109</v>
      </c>
      <c r="H11813" s="69">
        <v>0</v>
      </c>
      <c r="I11813" s="70">
        <v>32078624221</v>
      </c>
      <c r="J11813" s="69" t="s">
        <v>34504</v>
      </c>
      <c r="K11813" s="69" t="s">
        <v>37114</v>
      </c>
    </row>
    <row r="11814" spans="1:11" ht="14.4">
      <c r="A11814" s="69">
        <v>1341943</v>
      </c>
      <c r="B11814" s="69">
        <v>1</v>
      </c>
      <c r="C11814" s="69" t="s">
        <v>26854</v>
      </c>
      <c r="D11814" s="69">
        <v>11</v>
      </c>
      <c r="E11814" s="69" t="s">
        <v>27646</v>
      </c>
      <c r="F11814" s="69">
        <v>60354</v>
      </c>
      <c r="G11814" s="69">
        <v>20090706</v>
      </c>
      <c r="H11814" s="69">
        <v>0</v>
      </c>
      <c r="I11814" s="70">
        <v>32038568781</v>
      </c>
      <c r="J11814" s="69" t="s">
        <v>30414</v>
      </c>
      <c r="K11814" s="69" t="s">
        <v>37115</v>
      </c>
    </row>
    <row r="11815" spans="1:11" ht="14.4">
      <c r="A11815" s="69">
        <v>1068753</v>
      </c>
      <c r="B11815" s="69">
        <v>1</v>
      </c>
      <c r="C11815" s="69" t="s">
        <v>26854</v>
      </c>
      <c r="D11815" s="69">
        <v>11</v>
      </c>
      <c r="E11815" s="69" t="s">
        <v>27646</v>
      </c>
      <c r="F11815" s="69">
        <v>60375</v>
      </c>
      <c r="G11815" s="69">
        <v>19950111</v>
      </c>
      <c r="H11815" s="69">
        <v>0</v>
      </c>
      <c r="I11815" s="70">
        <v>32957575163</v>
      </c>
      <c r="J11815" s="69" t="s">
        <v>30727</v>
      </c>
      <c r="K11815" s="69" t="s">
        <v>37116</v>
      </c>
    </row>
    <row r="11816" spans="1:11" ht="14.4">
      <c r="A11816" s="69">
        <v>1637268</v>
      </c>
      <c r="B11816" s="69">
        <v>1</v>
      </c>
      <c r="C11816" s="69" t="s">
        <v>26854</v>
      </c>
      <c r="D11816" s="69">
        <v>11</v>
      </c>
      <c r="E11816" s="69" t="s">
        <v>27646</v>
      </c>
      <c r="F11816" s="69">
        <v>60386</v>
      </c>
      <c r="G11816" s="69">
        <v>20170116</v>
      </c>
      <c r="H11816" s="69">
        <v>0</v>
      </c>
      <c r="I11816" s="70">
        <v>22169472200</v>
      </c>
      <c r="J11816" s="69" t="s">
        <v>34497</v>
      </c>
      <c r="K11816" s="69" t="s">
        <v>37117</v>
      </c>
    </row>
    <row r="11817" spans="1:11" ht="14.4">
      <c r="A11817" s="69">
        <v>1365281</v>
      </c>
      <c r="B11817" s="69">
        <v>1</v>
      </c>
      <c r="C11817" s="69" t="s">
        <v>26854</v>
      </c>
      <c r="D11817" s="69">
        <v>11</v>
      </c>
      <c r="E11817" s="69" t="s">
        <v>27646</v>
      </c>
      <c r="F11817" s="69">
        <v>60435</v>
      </c>
      <c r="G11817" s="69">
        <v>20180416</v>
      </c>
      <c r="H11817" s="69">
        <v>0</v>
      </c>
      <c r="I11817" s="70">
        <v>32089124849</v>
      </c>
      <c r="J11817" s="69" t="s">
        <v>34495</v>
      </c>
      <c r="K11817" s="69" t="s">
        <v>37118</v>
      </c>
    </row>
    <row r="11818" spans="1:11" ht="14.4">
      <c r="A11818" s="69">
        <v>1674977</v>
      </c>
      <c r="B11818" s="69">
        <v>1</v>
      </c>
      <c r="C11818" s="69" t="s">
        <v>26854</v>
      </c>
      <c r="D11818" s="69">
        <v>11</v>
      </c>
      <c r="E11818" s="69" t="s">
        <v>27646</v>
      </c>
      <c r="F11818" s="69">
        <v>60442</v>
      </c>
      <c r="G11818" s="69">
        <v>20171016</v>
      </c>
      <c r="H11818" s="69">
        <v>0</v>
      </c>
      <c r="I11818" s="70">
        <v>32069023086</v>
      </c>
      <c r="J11818" s="69" t="s">
        <v>34482</v>
      </c>
      <c r="K11818" s="69" t="s">
        <v>37119</v>
      </c>
    </row>
    <row r="11819" spans="1:11" ht="14.4">
      <c r="A11819" s="69">
        <v>1145487</v>
      </c>
      <c r="B11819" s="69">
        <v>1</v>
      </c>
      <c r="C11819" s="69" t="s">
        <v>26854</v>
      </c>
      <c r="D11819" s="69">
        <v>11</v>
      </c>
      <c r="E11819" s="69" t="s">
        <v>27646</v>
      </c>
      <c r="F11819" s="69">
        <v>60523</v>
      </c>
      <c r="G11819" s="69">
        <v>20000817</v>
      </c>
      <c r="H11819" s="69">
        <v>0</v>
      </c>
      <c r="I11819" s="70">
        <v>60917678918</v>
      </c>
      <c r="J11819" s="69" t="s">
        <v>34470</v>
      </c>
      <c r="K11819" s="69" t="s">
        <v>37120</v>
      </c>
    </row>
    <row r="11820" spans="1:11" ht="14.4">
      <c r="A11820" s="69">
        <v>1747353</v>
      </c>
      <c r="B11820" s="69">
        <v>1</v>
      </c>
      <c r="C11820" s="69" t="s">
        <v>26854</v>
      </c>
      <c r="D11820" s="69">
        <v>11</v>
      </c>
      <c r="E11820" s="69" t="s">
        <v>27646</v>
      </c>
      <c r="F11820" s="69">
        <v>60538</v>
      </c>
      <c r="G11820" s="69">
        <v>20190610</v>
      </c>
      <c r="H11820" s="69">
        <v>0</v>
      </c>
      <c r="I11820" s="70">
        <v>32129543834</v>
      </c>
      <c r="J11820" s="69" t="s">
        <v>34472</v>
      </c>
      <c r="K11820" s="69" t="s">
        <v>37121</v>
      </c>
    </row>
    <row r="11821" spans="1:11" ht="14.4">
      <c r="A11821" s="69">
        <v>1808705</v>
      </c>
      <c r="B11821" s="69">
        <v>1</v>
      </c>
      <c r="C11821" s="69" t="s">
        <v>26854</v>
      </c>
      <c r="D11821" s="69">
        <v>11</v>
      </c>
      <c r="E11821" s="69" t="s">
        <v>27646</v>
      </c>
      <c r="F11821" s="69">
        <v>60539</v>
      </c>
      <c r="G11821" s="69">
        <v>20200817</v>
      </c>
      <c r="H11821" s="69">
        <v>0</v>
      </c>
      <c r="I11821" s="70">
        <v>32068953945</v>
      </c>
      <c r="J11821" s="69" t="s">
        <v>34591</v>
      </c>
      <c r="K11821" s="69" t="s">
        <v>37122</v>
      </c>
    </row>
    <row r="11822" spans="1:11" ht="14.4">
      <c r="A11822" s="69">
        <v>1068757</v>
      </c>
      <c r="B11822" s="69">
        <v>1</v>
      </c>
      <c r="C11822" s="69" t="s">
        <v>26854</v>
      </c>
      <c r="D11822" s="69">
        <v>11</v>
      </c>
      <c r="E11822" s="69" t="s">
        <v>27646</v>
      </c>
      <c r="F11822" s="69">
        <v>60552</v>
      </c>
      <c r="G11822" s="69">
        <v>19950109</v>
      </c>
      <c r="H11822" s="69">
        <v>0</v>
      </c>
      <c r="I11822" s="70">
        <v>32897397553</v>
      </c>
      <c r="J11822" s="69" t="s">
        <v>34476</v>
      </c>
      <c r="K11822" s="69" t="s">
        <v>37123</v>
      </c>
    </row>
    <row r="11823" spans="1:11" ht="14.4">
      <c r="A11823" s="69">
        <v>1718337</v>
      </c>
      <c r="B11823" s="69">
        <v>1</v>
      </c>
      <c r="C11823" s="69" t="s">
        <v>26854</v>
      </c>
      <c r="D11823" s="69">
        <v>11</v>
      </c>
      <c r="E11823" s="69" t="s">
        <v>27646</v>
      </c>
      <c r="F11823" s="69">
        <v>60573</v>
      </c>
      <c r="G11823" s="69">
        <v>20180910</v>
      </c>
      <c r="H11823" s="69">
        <v>0</v>
      </c>
      <c r="I11823" s="70">
        <v>93169872541</v>
      </c>
      <c r="J11823" s="69" t="s">
        <v>34499</v>
      </c>
      <c r="K11823" s="69" t="s">
        <v>37124</v>
      </c>
    </row>
    <row r="11824" spans="1:11" ht="14.4">
      <c r="A11824" s="69">
        <v>1068758</v>
      </c>
      <c r="B11824" s="69">
        <v>1</v>
      </c>
      <c r="C11824" s="69" t="s">
        <v>26854</v>
      </c>
      <c r="D11824" s="69">
        <v>11</v>
      </c>
      <c r="E11824" s="69" t="s">
        <v>27646</v>
      </c>
      <c r="F11824" s="69">
        <v>60575</v>
      </c>
      <c r="G11824" s="69">
        <v>19960930</v>
      </c>
      <c r="H11824" s="69">
        <v>0</v>
      </c>
      <c r="I11824" s="70">
        <v>32936375446</v>
      </c>
      <c r="J11824" s="69" t="s">
        <v>34664</v>
      </c>
      <c r="K11824" s="69" t="s">
        <v>37125</v>
      </c>
    </row>
    <row r="11825" spans="1:11" ht="14.4">
      <c r="A11825" s="69">
        <v>1618928</v>
      </c>
      <c r="B11825" s="69">
        <v>1</v>
      </c>
      <c r="C11825" s="69" t="s">
        <v>26854</v>
      </c>
      <c r="D11825" s="69">
        <v>11</v>
      </c>
      <c r="E11825" s="69" t="s">
        <v>27646</v>
      </c>
      <c r="F11825" s="69">
        <v>60597</v>
      </c>
      <c r="G11825" s="69">
        <v>20160718</v>
      </c>
      <c r="H11825" s="69">
        <v>0</v>
      </c>
      <c r="I11825" s="70">
        <v>60897275230</v>
      </c>
      <c r="J11825" s="69" t="s">
        <v>34509</v>
      </c>
      <c r="K11825" s="69" t="s">
        <v>37126</v>
      </c>
    </row>
    <row r="11826" spans="1:11" ht="14.4">
      <c r="A11826" s="69">
        <v>1710298</v>
      </c>
      <c r="B11826" s="69">
        <v>1</v>
      </c>
      <c r="C11826" s="69" t="s">
        <v>26854</v>
      </c>
      <c r="D11826" s="69">
        <v>11</v>
      </c>
      <c r="E11826" s="69" t="s">
        <v>27646</v>
      </c>
      <c r="F11826" s="69">
        <v>60627</v>
      </c>
      <c r="G11826" s="69">
        <v>20180702</v>
      </c>
      <c r="H11826" s="69">
        <v>0</v>
      </c>
      <c r="I11826" s="70">
        <v>32109230006</v>
      </c>
      <c r="J11826" s="69" t="s">
        <v>34499</v>
      </c>
      <c r="K11826" s="69" t="s">
        <v>37127</v>
      </c>
    </row>
    <row r="11827" spans="1:11" ht="14.4">
      <c r="A11827" s="69">
        <v>1729590</v>
      </c>
      <c r="B11827" s="69">
        <v>1</v>
      </c>
      <c r="C11827" s="69" t="s">
        <v>26854</v>
      </c>
      <c r="D11827" s="69">
        <v>11</v>
      </c>
      <c r="E11827" s="69" t="s">
        <v>27646</v>
      </c>
      <c r="F11827" s="69">
        <v>60667</v>
      </c>
      <c r="G11827" s="69">
        <v>20181210</v>
      </c>
      <c r="H11827" s="69">
        <v>0</v>
      </c>
      <c r="I11827" s="70">
        <v>32119426396</v>
      </c>
      <c r="J11827" s="69" t="s">
        <v>34470</v>
      </c>
      <c r="K11827" s="69" t="s">
        <v>37128</v>
      </c>
    </row>
    <row r="11828" spans="1:11" ht="14.4">
      <c r="A11828" s="69">
        <v>1717567</v>
      </c>
      <c r="B11828" s="69">
        <v>1</v>
      </c>
      <c r="C11828" s="69" t="s">
        <v>26854</v>
      </c>
      <c r="D11828" s="69">
        <v>11</v>
      </c>
      <c r="E11828" s="69" t="s">
        <v>27646</v>
      </c>
      <c r="F11828" s="69">
        <v>60711</v>
      </c>
      <c r="G11828" s="69">
        <v>20180903</v>
      </c>
      <c r="H11828" s="69">
        <v>0</v>
      </c>
      <c r="I11828" s="70">
        <v>32998118841</v>
      </c>
      <c r="J11828" s="69" t="s">
        <v>34509</v>
      </c>
      <c r="K11828" s="69" t="s">
        <v>37129</v>
      </c>
    </row>
    <row r="11829" spans="1:11" ht="14.4">
      <c r="A11829" s="69">
        <v>1849412</v>
      </c>
      <c r="B11829" s="69">
        <v>1</v>
      </c>
      <c r="C11829" s="69" t="s">
        <v>26854</v>
      </c>
      <c r="D11829" s="69">
        <v>11</v>
      </c>
      <c r="E11829" s="69" t="s">
        <v>27646</v>
      </c>
      <c r="F11829" s="69">
        <v>60712</v>
      </c>
      <c r="G11829" s="69">
        <v>20210111</v>
      </c>
      <c r="H11829" s="69">
        <v>0</v>
      </c>
      <c r="I11829" s="70">
        <v>3159714710</v>
      </c>
      <c r="J11829" s="69" t="s">
        <v>34547</v>
      </c>
      <c r="K11829" s="69" t="s">
        <v>37130</v>
      </c>
    </row>
    <row r="11830" spans="1:11" ht="14.4">
      <c r="A11830" s="69">
        <v>1850391</v>
      </c>
      <c r="B11830" s="69">
        <v>1</v>
      </c>
      <c r="C11830" s="69" t="s">
        <v>26854</v>
      </c>
      <c r="D11830" s="69">
        <v>11</v>
      </c>
      <c r="E11830" s="69" t="s">
        <v>27646</v>
      </c>
      <c r="F11830" s="69">
        <v>60713</v>
      </c>
      <c r="G11830" s="69">
        <v>20210118</v>
      </c>
      <c r="H11830" s="69">
        <v>0</v>
      </c>
      <c r="I11830" s="70">
        <v>32088003192</v>
      </c>
      <c r="J11830" s="69" t="s">
        <v>34482</v>
      </c>
      <c r="K11830" s="69" t="s">
        <v>37131</v>
      </c>
    </row>
    <row r="11831" spans="1:11" ht="14.4">
      <c r="A11831" s="69">
        <v>1605257</v>
      </c>
      <c r="B11831" s="69">
        <v>1</v>
      </c>
      <c r="C11831" s="69" t="s">
        <v>26854</v>
      </c>
      <c r="D11831" s="69">
        <v>11</v>
      </c>
      <c r="E11831" s="69" t="s">
        <v>27646</v>
      </c>
      <c r="F11831" s="69">
        <v>60733</v>
      </c>
      <c r="G11831" s="69">
        <v>20160425</v>
      </c>
      <c r="H11831" s="69">
        <v>0</v>
      </c>
      <c r="I11831" s="70">
        <v>25149444736</v>
      </c>
      <c r="J11831" s="69" t="s">
        <v>34468</v>
      </c>
      <c r="K11831" s="69" t="s">
        <v>37132</v>
      </c>
    </row>
    <row r="11832" spans="1:11" ht="14.4">
      <c r="A11832" s="69">
        <v>1559848</v>
      </c>
      <c r="B11832" s="69">
        <v>1</v>
      </c>
      <c r="C11832" s="69" t="s">
        <v>26854</v>
      </c>
      <c r="D11832" s="69">
        <v>11</v>
      </c>
      <c r="E11832" s="69" t="s">
        <v>27646</v>
      </c>
      <c r="F11832" s="69">
        <v>60754</v>
      </c>
      <c r="G11832" s="69">
        <v>20150525</v>
      </c>
      <c r="H11832" s="69">
        <v>0</v>
      </c>
      <c r="I11832" s="70">
        <v>32139487147</v>
      </c>
      <c r="J11832" s="69" t="s">
        <v>30414</v>
      </c>
      <c r="K11832" s="69" t="s">
        <v>37133</v>
      </c>
    </row>
    <row r="11833" spans="1:11" ht="14.4">
      <c r="A11833" s="69">
        <v>1231099</v>
      </c>
      <c r="B11833" s="69">
        <v>1</v>
      </c>
      <c r="C11833" s="69" t="s">
        <v>26854</v>
      </c>
      <c r="D11833" s="69">
        <v>11</v>
      </c>
      <c r="E11833" s="69" t="s">
        <v>27646</v>
      </c>
      <c r="F11833" s="69">
        <v>60836</v>
      </c>
      <c r="G11833" s="69">
        <v>20040906</v>
      </c>
      <c r="H11833" s="69">
        <v>0</v>
      </c>
      <c r="I11833" s="70">
        <v>60968082564</v>
      </c>
      <c r="J11833" s="69" t="s">
        <v>34627</v>
      </c>
      <c r="K11833" s="69" t="s">
        <v>37134</v>
      </c>
    </row>
    <row r="11834" spans="1:11" ht="14.4">
      <c r="A11834" s="69">
        <v>1068762</v>
      </c>
      <c r="B11834" s="69">
        <v>1</v>
      </c>
      <c r="C11834" s="69" t="s">
        <v>26854</v>
      </c>
      <c r="D11834" s="69">
        <v>11</v>
      </c>
      <c r="E11834" s="69" t="s">
        <v>27646</v>
      </c>
      <c r="F11834" s="69">
        <v>60891</v>
      </c>
      <c r="G11834" s="69">
        <v>19970627</v>
      </c>
      <c r="H11834" s="69">
        <v>0</v>
      </c>
      <c r="I11834" s="70">
        <v>32866884268</v>
      </c>
      <c r="J11834" s="69" t="s">
        <v>34487</v>
      </c>
      <c r="K11834" s="69" t="s">
        <v>37135</v>
      </c>
    </row>
    <row r="11835" spans="1:11" ht="14.4">
      <c r="A11835" s="69">
        <v>1068763</v>
      </c>
      <c r="B11835" s="69">
        <v>1</v>
      </c>
      <c r="C11835" s="69" t="s">
        <v>26854</v>
      </c>
      <c r="D11835" s="69">
        <v>11</v>
      </c>
      <c r="E11835" s="69" t="s">
        <v>27646</v>
      </c>
      <c r="F11835" s="69">
        <v>60893</v>
      </c>
      <c r="G11835" s="69">
        <v>19970901</v>
      </c>
      <c r="H11835" s="69">
        <v>0</v>
      </c>
      <c r="I11835" s="70">
        <v>60927496558</v>
      </c>
      <c r="J11835" s="69" t="s">
        <v>34731</v>
      </c>
      <c r="K11835" s="69" t="s">
        <v>37136</v>
      </c>
    </row>
    <row r="11836" spans="1:11" ht="14.4">
      <c r="A11836" s="69">
        <v>1618945</v>
      </c>
      <c r="B11836" s="69">
        <v>1</v>
      </c>
      <c r="C11836" s="69" t="s">
        <v>26854</v>
      </c>
      <c r="D11836" s="69">
        <v>11</v>
      </c>
      <c r="E11836" s="69" t="s">
        <v>27646</v>
      </c>
      <c r="F11836" s="69">
        <v>60900</v>
      </c>
      <c r="G11836" s="69">
        <v>20160718</v>
      </c>
      <c r="H11836" s="69">
        <v>0</v>
      </c>
      <c r="I11836" s="70">
        <v>32038652049</v>
      </c>
      <c r="J11836" s="69" t="s">
        <v>34499</v>
      </c>
      <c r="K11836" s="69" t="s">
        <v>37137</v>
      </c>
    </row>
    <row r="11837" spans="1:11" ht="14.4">
      <c r="A11837" s="69">
        <v>1725364</v>
      </c>
      <c r="B11837" s="69">
        <v>1</v>
      </c>
      <c r="C11837" s="69" t="s">
        <v>26854</v>
      </c>
      <c r="D11837" s="69">
        <v>11</v>
      </c>
      <c r="E11837" s="69" t="s">
        <v>27646</v>
      </c>
      <c r="F11837" s="69">
        <v>60905</v>
      </c>
      <c r="G11837" s="69">
        <v>20181029</v>
      </c>
      <c r="H11837" s="69">
        <v>0</v>
      </c>
      <c r="I11837" s="70">
        <v>32129131127</v>
      </c>
      <c r="J11837" s="69" t="s">
        <v>34480</v>
      </c>
      <c r="K11837" s="69" t="s">
        <v>37138</v>
      </c>
    </row>
    <row r="11838" spans="1:11" ht="14.4">
      <c r="A11838" s="69">
        <v>1286832</v>
      </c>
      <c r="B11838" s="69">
        <v>1</v>
      </c>
      <c r="C11838" s="69" t="s">
        <v>26854</v>
      </c>
      <c r="D11838" s="69">
        <v>11</v>
      </c>
      <c r="E11838" s="69" t="s">
        <v>27646</v>
      </c>
      <c r="F11838" s="69">
        <v>60907</v>
      </c>
      <c r="G11838" s="69">
        <v>20061107</v>
      </c>
      <c r="H11838" s="69">
        <v>0</v>
      </c>
      <c r="I11838" s="70">
        <v>32968175565</v>
      </c>
      <c r="J11838" s="69" t="s">
        <v>34664</v>
      </c>
      <c r="K11838" s="69" t="s">
        <v>37139</v>
      </c>
    </row>
    <row r="11839" spans="1:11" ht="14.4">
      <c r="A11839" s="69">
        <v>1200628</v>
      </c>
      <c r="B11839" s="69">
        <v>1</v>
      </c>
      <c r="C11839" s="69" t="s">
        <v>26854</v>
      </c>
      <c r="D11839" s="69">
        <v>11</v>
      </c>
      <c r="E11839" s="69" t="s">
        <v>27646</v>
      </c>
      <c r="F11839" s="69">
        <v>60913</v>
      </c>
      <c r="G11839" s="69">
        <v>20030312</v>
      </c>
      <c r="H11839" s="69">
        <v>0</v>
      </c>
      <c r="I11839" s="70">
        <v>43866959497</v>
      </c>
      <c r="J11839" s="69" t="s">
        <v>34482</v>
      </c>
      <c r="K11839" s="69" t="s">
        <v>37140</v>
      </c>
    </row>
    <row r="11840" spans="1:11" ht="14.4">
      <c r="A11840" s="69">
        <v>1728795</v>
      </c>
      <c r="B11840" s="69">
        <v>1</v>
      </c>
      <c r="C11840" s="69" t="s">
        <v>26854</v>
      </c>
      <c r="D11840" s="69">
        <v>11</v>
      </c>
      <c r="E11840" s="69" t="s">
        <v>27646</v>
      </c>
      <c r="F11840" s="69">
        <v>60914</v>
      </c>
      <c r="G11840" s="69">
        <v>20181203</v>
      </c>
      <c r="H11840" s="69">
        <v>0</v>
      </c>
      <c r="I11840" s="70">
        <v>32119464777</v>
      </c>
      <c r="J11840" s="69" t="s">
        <v>34544</v>
      </c>
      <c r="K11840" s="69" t="s">
        <v>37141</v>
      </c>
    </row>
    <row r="11841" spans="1:11" ht="14.4">
      <c r="A11841" s="69">
        <v>1667345</v>
      </c>
      <c r="B11841" s="69">
        <v>1</v>
      </c>
      <c r="C11841" s="69" t="s">
        <v>26854</v>
      </c>
      <c r="D11841" s="69">
        <v>11</v>
      </c>
      <c r="E11841" s="69" t="s">
        <v>27646</v>
      </c>
      <c r="F11841" s="69">
        <v>60916</v>
      </c>
      <c r="G11841" s="69">
        <v>20190401</v>
      </c>
      <c r="H11841" s="69">
        <v>0</v>
      </c>
      <c r="I11841" s="70">
        <v>69169487241</v>
      </c>
      <c r="J11841" s="69" t="s">
        <v>30414</v>
      </c>
      <c r="K11841" s="69" t="s">
        <v>37142</v>
      </c>
    </row>
    <row r="11842" spans="1:11" ht="14.4">
      <c r="A11842" s="69">
        <v>1068764</v>
      </c>
      <c r="B11842" s="69">
        <v>1</v>
      </c>
      <c r="C11842" s="69" t="s">
        <v>26854</v>
      </c>
      <c r="D11842" s="69">
        <v>11</v>
      </c>
      <c r="E11842" s="69" t="s">
        <v>27646</v>
      </c>
      <c r="F11842" s="69">
        <v>60986</v>
      </c>
      <c r="G11842" s="69">
        <v>19951121</v>
      </c>
      <c r="H11842" s="69">
        <v>0</v>
      </c>
      <c r="I11842" s="70">
        <v>32887181504</v>
      </c>
      <c r="J11842" s="69" t="s">
        <v>34487</v>
      </c>
      <c r="K11842" s="69" t="s">
        <v>37143</v>
      </c>
    </row>
    <row r="11843" spans="1:11" ht="14.4">
      <c r="A11843" s="69">
        <v>1559868</v>
      </c>
      <c r="B11843" s="69">
        <v>1</v>
      </c>
      <c r="C11843" s="69" t="s">
        <v>26854</v>
      </c>
      <c r="D11843" s="69">
        <v>11</v>
      </c>
      <c r="E11843" s="69" t="s">
        <v>27646</v>
      </c>
      <c r="F11843" s="69">
        <v>60999</v>
      </c>
      <c r="G11843" s="69">
        <v>20150525</v>
      </c>
      <c r="H11843" s="69">
        <v>0</v>
      </c>
      <c r="I11843" s="70">
        <v>10149627316</v>
      </c>
      <c r="J11843" s="69" t="s">
        <v>34487</v>
      </c>
      <c r="K11843" s="69" t="s">
        <v>37144</v>
      </c>
    </row>
    <row r="11844" spans="1:11" ht="14.4">
      <c r="A11844" s="69">
        <v>1743039</v>
      </c>
      <c r="B11844" s="69">
        <v>1</v>
      </c>
      <c r="C11844" s="69" t="s">
        <v>26854</v>
      </c>
      <c r="D11844" s="69">
        <v>11</v>
      </c>
      <c r="E11844" s="69" t="s">
        <v>27646</v>
      </c>
      <c r="F11844" s="69">
        <v>61003</v>
      </c>
      <c r="G11844" s="69">
        <v>20190429</v>
      </c>
      <c r="H11844" s="69">
        <v>0</v>
      </c>
      <c r="I11844" s="70">
        <v>32129517762</v>
      </c>
      <c r="J11844" s="69" t="s">
        <v>30414</v>
      </c>
      <c r="K11844" s="69" t="s">
        <v>37145</v>
      </c>
    </row>
    <row r="11845" spans="1:11" ht="14.4">
      <c r="A11845" s="69">
        <v>1640869</v>
      </c>
      <c r="B11845" s="69">
        <v>1</v>
      </c>
      <c r="C11845" s="69" t="s">
        <v>26854</v>
      </c>
      <c r="D11845" s="69">
        <v>11</v>
      </c>
      <c r="E11845" s="69" t="s">
        <v>27646</v>
      </c>
      <c r="F11845" s="69">
        <v>61075</v>
      </c>
      <c r="G11845" s="69">
        <v>20170213</v>
      </c>
      <c r="H11845" s="69">
        <v>0</v>
      </c>
      <c r="I11845" s="70">
        <v>8169608026</v>
      </c>
      <c r="J11845" s="69" t="s">
        <v>30414</v>
      </c>
      <c r="K11845" s="69" t="s">
        <v>37146</v>
      </c>
    </row>
    <row r="11846" spans="1:11" ht="14.4">
      <c r="A11846" s="69">
        <v>1068766</v>
      </c>
      <c r="B11846" s="69">
        <v>1</v>
      </c>
      <c r="C11846" s="69" t="s">
        <v>26854</v>
      </c>
      <c r="D11846" s="69">
        <v>11</v>
      </c>
      <c r="E11846" s="69" t="s">
        <v>27646</v>
      </c>
      <c r="F11846" s="69">
        <v>61089</v>
      </c>
      <c r="G11846" s="69">
        <v>19980312</v>
      </c>
      <c r="H11846" s="69">
        <v>0</v>
      </c>
      <c r="I11846" s="70">
        <v>32957495214</v>
      </c>
      <c r="J11846" s="69" t="s">
        <v>34487</v>
      </c>
      <c r="K11846" s="69" t="s">
        <v>37147</v>
      </c>
    </row>
    <row r="11847" spans="1:11" ht="14.4">
      <c r="A11847" s="69">
        <v>1716222</v>
      </c>
      <c r="B11847" s="69">
        <v>1</v>
      </c>
      <c r="C11847" s="69" t="s">
        <v>26854</v>
      </c>
      <c r="D11847" s="69">
        <v>11</v>
      </c>
      <c r="E11847" s="69" t="s">
        <v>27646</v>
      </c>
      <c r="F11847" s="69">
        <v>61097</v>
      </c>
      <c r="G11847" s="69">
        <v>20180820</v>
      </c>
      <c r="H11847" s="69">
        <v>0</v>
      </c>
      <c r="I11847" s="70">
        <v>27189901179</v>
      </c>
      <c r="J11847" s="69" t="s">
        <v>34509</v>
      </c>
      <c r="K11847" s="69" t="s">
        <v>37148</v>
      </c>
    </row>
    <row r="11848" spans="1:11" ht="14.4">
      <c r="A11848" s="69">
        <v>1560524</v>
      </c>
      <c r="B11848" s="69">
        <v>1</v>
      </c>
      <c r="C11848" s="69" t="s">
        <v>26854</v>
      </c>
      <c r="D11848" s="69">
        <v>11</v>
      </c>
      <c r="E11848" s="69" t="s">
        <v>27646</v>
      </c>
      <c r="F11848" s="69">
        <v>61116</v>
      </c>
      <c r="G11848" s="69">
        <v>20150601</v>
      </c>
      <c r="H11848" s="69">
        <v>0</v>
      </c>
      <c r="I11848" s="70">
        <v>32927195670</v>
      </c>
      <c r="J11848" s="69" t="s">
        <v>34487</v>
      </c>
      <c r="K11848" s="69" t="s">
        <v>37149</v>
      </c>
    </row>
    <row r="11849" spans="1:11" ht="14.4">
      <c r="A11849" s="69">
        <v>1762761</v>
      </c>
      <c r="B11849" s="69">
        <v>1</v>
      </c>
      <c r="C11849" s="69" t="s">
        <v>26854</v>
      </c>
      <c r="D11849" s="69">
        <v>11</v>
      </c>
      <c r="E11849" s="69" t="s">
        <v>27646</v>
      </c>
      <c r="F11849" s="69">
        <v>61186</v>
      </c>
      <c r="G11849" s="69">
        <v>20191104</v>
      </c>
      <c r="H11849" s="69">
        <v>0</v>
      </c>
      <c r="I11849" s="70">
        <v>26180119948</v>
      </c>
      <c r="J11849" s="69" t="s">
        <v>34482</v>
      </c>
      <c r="K11849" s="69" t="s">
        <v>37150</v>
      </c>
    </row>
    <row r="11850" spans="1:11" ht="14.4">
      <c r="A11850" s="69">
        <v>1632210</v>
      </c>
      <c r="B11850" s="69">
        <v>1</v>
      </c>
      <c r="C11850" s="69" t="s">
        <v>26854</v>
      </c>
      <c r="D11850" s="69">
        <v>11</v>
      </c>
      <c r="E11850" s="69" t="s">
        <v>27646</v>
      </c>
      <c r="F11850" s="69">
        <v>61205</v>
      </c>
      <c r="G11850" s="69">
        <v>20161121</v>
      </c>
      <c r="H11850" s="69">
        <v>0</v>
      </c>
      <c r="I11850" s="70">
        <v>35149738052</v>
      </c>
      <c r="J11850" s="69" t="s">
        <v>34547</v>
      </c>
      <c r="K11850" s="69" t="s">
        <v>37151</v>
      </c>
    </row>
    <row r="11851" spans="1:11" ht="14.4">
      <c r="A11851" s="69">
        <v>1809226</v>
      </c>
      <c r="B11851" s="69">
        <v>1</v>
      </c>
      <c r="C11851" s="69" t="s">
        <v>26854</v>
      </c>
      <c r="D11851" s="69">
        <v>11</v>
      </c>
      <c r="E11851" s="69" t="s">
        <v>27646</v>
      </c>
      <c r="F11851" s="69">
        <v>61213</v>
      </c>
      <c r="G11851" s="69">
        <v>20200824</v>
      </c>
      <c r="H11851" s="69">
        <v>0</v>
      </c>
      <c r="I11851" s="70">
        <v>56169866623</v>
      </c>
      <c r="J11851" s="69" t="s">
        <v>34495</v>
      </c>
      <c r="K11851" s="69" t="s">
        <v>37152</v>
      </c>
    </row>
    <row r="11852" spans="1:11" ht="14.4">
      <c r="A11852" s="69">
        <v>1068773</v>
      </c>
      <c r="B11852" s="69">
        <v>1</v>
      </c>
      <c r="C11852" s="69" t="s">
        <v>26854</v>
      </c>
      <c r="D11852" s="69">
        <v>11</v>
      </c>
      <c r="E11852" s="69" t="s">
        <v>27646</v>
      </c>
      <c r="F11852" s="69">
        <v>61240</v>
      </c>
      <c r="G11852" s="69">
        <v>19950109</v>
      </c>
      <c r="H11852" s="69">
        <v>0</v>
      </c>
      <c r="I11852" s="70">
        <v>60907087542</v>
      </c>
      <c r="J11852" s="69" t="s">
        <v>34470</v>
      </c>
      <c r="K11852" s="69" t="s">
        <v>37153</v>
      </c>
    </row>
    <row r="11853" spans="1:11" ht="14.4">
      <c r="A11853" s="69">
        <v>1559866</v>
      </c>
      <c r="B11853" s="69">
        <v>1</v>
      </c>
      <c r="C11853" s="69" t="s">
        <v>26854</v>
      </c>
      <c r="D11853" s="69">
        <v>11</v>
      </c>
      <c r="E11853" s="69" t="s">
        <v>27646</v>
      </c>
      <c r="F11853" s="69">
        <v>61249</v>
      </c>
      <c r="G11853" s="69">
        <v>20150525</v>
      </c>
      <c r="H11853" s="69">
        <v>0</v>
      </c>
      <c r="I11853" s="70">
        <v>10159280550</v>
      </c>
      <c r="J11853" s="69" t="s">
        <v>34504</v>
      </c>
      <c r="K11853" s="69" t="s">
        <v>37154</v>
      </c>
    </row>
    <row r="11854" spans="1:11" ht="14.4">
      <c r="A11854" s="69">
        <v>1747311</v>
      </c>
      <c r="B11854" s="69">
        <v>1</v>
      </c>
      <c r="C11854" s="69" t="s">
        <v>26854</v>
      </c>
      <c r="D11854" s="69">
        <v>11</v>
      </c>
      <c r="E11854" s="69" t="s">
        <v>27646</v>
      </c>
      <c r="F11854" s="69">
        <v>61258</v>
      </c>
      <c r="G11854" s="69">
        <v>20190610</v>
      </c>
      <c r="H11854" s="69">
        <v>0</v>
      </c>
      <c r="I11854" s="70">
        <v>2169937162</v>
      </c>
      <c r="J11854" s="69" t="s">
        <v>34470</v>
      </c>
      <c r="K11854" s="69" t="s">
        <v>37155</v>
      </c>
    </row>
    <row r="11855" spans="1:11" ht="14.4">
      <c r="A11855" s="69">
        <v>1565866</v>
      </c>
      <c r="B11855" s="69">
        <v>1</v>
      </c>
      <c r="C11855" s="69" t="s">
        <v>26854</v>
      </c>
      <c r="D11855" s="69">
        <v>11</v>
      </c>
      <c r="E11855" s="69" t="s">
        <v>27646</v>
      </c>
      <c r="F11855" s="69">
        <v>61371</v>
      </c>
      <c r="G11855" s="69">
        <v>20150615</v>
      </c>
      <c r="H11855" s="69">
        <v>0</v>
      </c>
      <c r="I11855" s="70">
        <v>71967757437</v>
      </c>
      <c r="J11855" s="69" t="s">
        <v>34470</v>
      </c>
      <c r="K11855" s="69" t="s">
        <v>37156</v>
      </c>
    </row>
    <row r="11856" spans="1:11" ht="14.4">
      <c r="A11856" s="69">
        <v>1808837</v>
      </c>
      <c r="B11856" s="69">
        <v>1</v>
      </c>
      <c r="C11856" s="69" t="s">
        <v>26854</v>
      </c>
      <c r="D11856" s="69">
        <v>11</v>
      </c>
      <c r="E11856" s="69" t="s">
        <v>27646</v>
      </c>
      <c r="F11856" s="69">
        <v>61399</v>
      </c>
      <c r="G11856" s="69">
        <v>20200817</v>
      </c>
      <c r="H11856" s="69">
        <v>0</v>
      </c>
      <c r="I11856" s="70">
        <v>32139410511</v>
      </c>
      <c r="J11856" s="69" t="s">
        <v>30414</v>
      </c>
      <c r="K11856" s="69" t="s">
        <v>37157</v>
      </c>
    </row>
    <row r="11857" spans="1:11" ht="14.4">
      <c r="A11857" s="69">
        <v>1624099</v>
      </c>
      <c r="B11857" s="69">
        <v>1</v>
      </c>
      <c r="C11857" s="69" t="s">
        <v>26854</v>
      </c>
      <c r="D11857" s="69">
        <v>11</v>
      </c>
      <c r="E11857" s="69" t="s">
        <v>27646</v>
      </c>
      <c r="F11857" s="69">
        <v>61421</v>
      </c>
      <c r="G11857" s="69">
        <v>20160905</v>
      </c>
      <c r="H11857" s="69">
        <v>0</v>
      </c>
      <c r="I11857" s="70">
        <v>32139626058</v>
      </c>
      <c r="J11857" s="69" t="s">
        <v>34482</v>
      </c>
      <c r="K11857" s="69" t="s">
        <v>37158</v>
      </c>
    </row>
    <row r="11858" spans="1:11" ht="14.4">
      <c r="A11858" s="69">
        <v>1141171</v>
      </c>
      <c r="B11858" s="69">
        <v>1</v>
      </c>
      <c r="C11858" s="69" t="s">
        <v>26854</v>
      </c>
      <c r="D11858" s="69">
        <v>11</v>
      </c>
      <c r="E11858" s="69" t="s">
        <v>27646</v>
      </c>
      <c r="F11858" s="69">
        <v>61439</v>
      </c>
      <c r="G11858" s="69">
        <v>20190902</v>
      </c>
      <c r="H11858" s="69">
        <v>0</v>
      </c>
      <c r="I11858" s="70">
        <v>60977990229</v>
      </c>
      <c r="J11858" s="69" t="s">
        <v>34468</v>
      </c>
      <c r="K11858" s="69" t="s">
        <v>37159</v>
      </c>
    </row>
    <row r="11859" spans="1:11" ht="14.4">
      <c r="A11859" s="69">
        <v>1172090</v>
      </c>
      <c r="B11859" s="69">
        <v>1</v>
      </c>
      <c r="C11859" s="69" t="s">
        <v>26854</v>
      </c>
      <c r="D11859" s="69">
        <v>11</v>
      </c>
      <c r="E11859" s="69" t="s">
        <v>27646</v>
      </c>
      <c r="F11859" s="69">
        <v>61459</v>
      </c>
      <c r="G11859" s="69">
        <v>20020102</v>
      </c>
      <c r="H11859" s="69">
        <v>0</v>
      </c>
      <c r="I11859" s="70">
        <v>60967895883</v>
      </c>
      <c r="J11859" s="69" t="s">
        <v>34476</v>
      </c>
      <c r="K11859" s="69" t="s">
        <v>37160</v>
      </c>
    </row>
    <row r="11860" spans="1:11" ht="14.4">
      <c r="A11860" s="69">
        <v>1068775</v>
      </c>
      <c r="B11860" s="69">
        <v>1</v>
      </c>
      <c r="C11860" s="69" t="s">
        <v>26854</v>
      </c>
      <c r="D11860" s="69">
        <v>11</v>
      </c>
      <c r="E11860" s="69" t="s">
        <v>27646</v>
      </c>
      <c r="F11860" s="69">
        <v>61470</v>
      </c>
      <c r="G11860" s="69">
        <v>19970120</v>
      </c>
      <c r="H11860" s="69">
        <v>0</v>
      </c>
      <c r="I11860" s="70">
        <v>32937478744</v>
      </c>
      <c r="J11860" s="69" t="s">
        <v>34627</v>
      </c>
      <c r="K11860" s="69" t="s">
        <v>37161</v>
      </c>
    </row>
    <row r="11861" spans="1:11" ht="14.4">
      <c r="A11861" s="69">
        <v>1194281</v>
      </c>
      <c r="B11861" s="69">
        <v>1</v>
      </c>
      <c r="C11861" s="69" t="s">
        <v>26854</v>
      </c>
      <c r="D11861" s="69">
        <v>11</v>
      </c>
      <c r="E11861" s="69" t="s">
        <v>27646</v>
      </c>
      <c r="F11861" s="69">
        <v>61474</v>
      </c>
      <c r="G11861" s="69">
        <v>20021202</v>
      </c>
      <c r="H11861" s="69">
        <v>0</v>
      </c>
      <c r="I11861" s="70">
        <v>32947482306</v>
      </c>
      <c r="J11861" s="69" t="s">
        <v>34509</v>
      </c>
      <c r="K11861" s="69" t="s">
        <v>37162</v>
      </c>
    </row>
    <row r="11862" spans="1:11" ht="14.4">
      <c r="A11862" s="69">
        <v>1068776</v>
      </c>
      <c r="B11862" s="69">
        <v>1</v>
      </c>
      <c r="C11862" s="69" t="s">
        <v>26854</v>
      </c>
      <c r="D11862" s="69">
        <v>11</v>
      </c>
      <c r="E11862" s="69" t="s">
        <v>27646</v>
      </c>
      <c r="F11862" s="69">
        <v>61476</v>
      </c>
      <c r="G11862" s="69">
        <v>19950828</v>
      </c>
      <c r="H11862" s="69">
        <v>0</v>
      </c>
      <c r="I11862" s="70">
        <v>32927685753</v>
      </c>
      <c r="J11862" s="69" t="s">
        <v>34664</v>
      </c>
      <c r="K11862" s="69" t="s">
        <v>37163</v>
      </c>
    </row>
    <row r="11863" spans="1:11" ht="14.4">
      <c r="A11863" s="69">
        <v>1201163</v>
      </c>
      <c r="B11863" s="69">
        <v>1</v>
      </c>
      <c r="C11863" s="69" t="s">
        <v>26854</v>
      </c>
      <c r="D11863" s="69">
        <v>11</v>
      </c>
      <c r="E11863" s="69" t="s">
        <v>27646</v>
      </c>
      <c r="F11863" s="69">
        <v>61499</v>
      </c>
      <c r="G11863" s="69">
        <v>20030319</v>
      </c>
      <c r="H11863" s="69">
        <v>0</v>
      </c>
      <c r="I11863" s="70">
        <v>60937378325</v>
      </c>
      <c r="J11863" s="69" t="s">
        <v>34499</v>
      </c>
      <c r="K11863" s="69" t="s">
        <v>37164</v>
      </c>
    </row>
    <row r="11864" spans="1:11" ht="14.4">
      <c r="A11864" s="69">
        <v>1674119</v>
      </c>
      <c r="B11864" s="69">
        <v>1</v>
      </c>
      <c r="C11864" s="69" t="s">
        <v>26854</v>
      </c>
      <c r="D11864" s="69">
        <v>11</v>
      </c>
      <c r="E11864" s="69" t="s">
        <v>27646</v>
      </c>
      <c r="F11864" s="69">
        <v>61526</v>
      </c>
      <c r="G11864" s="69">
        <v>20171009</v>
      </c>
      <c r="H11864" s="69">
        <v>0</v>
      </c>
      <c r="I11864" s="70">
        <v>32139334521</v>
      </c>
      <c r="J11864" s="69" t="s">
        <v>34497</v>
      </c>
      <c r="K11864" s="69" t="s">
        <v>37165</v>
      </c>
    </row>
    <row r="11865" spans="1:11" ht="14.4">
      <c r="A11865" s="69">
        <v>1693426</v>
      </c>
      <c r="B11865" s="69">
        <v>1</v>
      </c>
      <c r="C11865" s="69" t="s">
        <v>26854</v>
      </c>
      <c r="D11865" s="69">
        <v>11</v>
      </c>
      <c r="E11865" s="69" t="s">
        <v>27646</v>
      </c>
      <c r="F11865" s="69">
        <v>61528</v>
      </c>
      <c r="G11865" s="69">
        <v>20180226</v>
      </c>
      <c r="H11865" s="69">
        <v>0</v>
      </c>
      <c r="I11865" s="70">
        <v>8139821204</v>
      </c>
      <c r="J11865" s="69" t="s">
        <v>34499</v>
      </c>
      <c r="K11865" s="69" t="s">
        <v>37166</v>
      </c>
    </row>
    <row r="11866" spans="1:11" ht="14.4">
      <c r="A11866" s="69">
        <v>1165013</v>
      </c>
      <c r="B11866" s="69">
        <v>1</v>
      </c>
      <c r="C11866" s="69" t="s">
        <v>26854</v>
      </c>
      <c r="D11866" s="69">
        <v>11</v>
      </c>
      <c r="E11866" s="69" t="s">
        <v>27646</v>
      </c>
      <c r="F11866" s="69">
        <v>61531</v>
      </c>
      <c r="G11866" s="69">
        <v>20010829</v>
      </c>
      <c r="H11866" s="69">
        <v>0</v>
      </c>
      <c r="I11866" s="70">
        <v>60957678323</v>
      </c>
      <c r="J11866" s="69" t="s">
        <v>34499</v>
      </c>
      <c r="K11866" s="69" t="s">
        <v>37167</v>
      </c>
    </row>
    <row r="11867" spans="1:11" ht="14.4">
      <c r="A11867" s="69">
        <v>1115756</v>
      </c>
      <c r="B11867" s="69">
        <v>1</v>
      </c>
      <c r="C11867" s="69" t="s">
        <v>26854</v>
      </c>
      <c r="D11867" s="69">
        <v>11</v>
      </c>
      <c r="E11867" s="69" t="s">
        <v>27646</v>
      </c>
      <c r="F11867" s="69">
        <v>61543</v>
      </c>
      <c r="G11867" s="69">
        <v>19991020</v>
      </c>
      <c r="H11867" s="69">
        <v>0</v>
      </c>
      <c r="I11867" s="70">
        <v>32997939551</v>
      </c>
      <c r="J11867" s="69" t="s">
        <v>34499</v>
      </c>
      <c r="K11867" s="69" t="s">
        <v>37168</v>
      </c>
    </row>
    <row r="11868" spans="1:11" ht="14.4">
      <c r="A11868" s="69">
        <v>1717525</v>
      </c>
      <c r="B11868" s="69">
        <v>1</v>
      </c>
      <c r="C11868" s="69" t="s">
        <v>26854</v>
      </c>
      <c r="D11868" s="69">
        <v>11</v>
      </c>
      <c r="E11868" s="69" t="s">
        <v>27646</v>
      </c>
      <c r="F11868" s="69">
        <v>61558</v>
      </c>
      <c r="G11868" s="69">
        <v>20180903</v>
      </c>
      <c r="H11868" s="69">
        <v>0</v>
      </c>
      <c r="I11868" s="70">
        <v>32109333396</v>
      </c>
      <c r="J11868" s="69" t="s">
        <v>34509</v>
      </c>
      <c r="K11868" s="69" t="s">
        <v>37169</v>
      </c>
    </row>
    <row r="11869" spans="1:11" ht="14.4">
      <c r="A11869" s="69">
        <v>1894872</v>
      </c>
      <c r="B11869" s="69">
        <v>1</v>
      </c>
      <c r="C11869" s="69" t="s">
        <v>26854</v>
      </c>
      <c r="D11869" s="69">
        <v>11</v>
      </c>
      <c r="E11869" s="69" t="s">
        <v>27646</v>
      </c>
      <c r="F11869" s="69">
        <v>61562</v>
      </c>
      <c r="G11869" s="69">
        <v>20210719</v>
      </c>
      <c r="H11869" s="69">
        <v>0</v>
      </c>
      <c r="I11869" s="70">
        <v>13130081766</v>
      </c>
      <c r="J11869" s="69" t="s">
        <v>34468</v>
      </c>
      <c r="K11869" s="69" t="s">
        <v>37170</v>
      </c>
    </row>
    <row r="11870" spans="1:11" ht="14.4">
      <c r="A11870" s="69">
        <v>1734647</v>
      </c>
      <c r="B11870" s="69">
        <v>1</v>
      </c>
      <c r="C11870" s="69" t="s">
        <v>26854</v>
      </c>
      <c r="D11870" s="69">
        <v>11</v>
      </c>
      <c r="E11870" s="69" t="s">
        <v>27646</v>
      </c>
      <c r="F11870" s="69">
        <v>61582</v>
      </c>
      <c r="G11870" s="69">
        <v>20190204</v>
      </c>
      <c r="H11870" s="69">
        <v>0</v>
      </c>
      <c r="I11870" s="70">
        <v>32089218724</v>
      </c>
      <c r="J11870" s="69" t="s">
        <v>34476</v>
      </c>
      <c r="K11870" s="69" t="s">
        <v>37171</v>
      </c>
    </row>
    <row r="11871" spans="1:11" ht="14.4">
      <c r="A11871" s="69">
        <v>1766514</v>
      </c>
      <c r="B11871" s="69">
        <v>1</v>
      </c>
      <c r="C11871" s="69" t="s">
        <v>26854</v>
      </c>
      <c r="D11871" s="69">
        <v>11</v>
      </c>
      <c r="E11871" s="69" t="s">
        <v>27646</v>
      </c>
      <c r="F11871" s="69">
        <v>61589</v>
      </c>
      <c r="G11871" s="69">
        <v>20191118</v>
      </c>
      <c r="H11871" s="69">
        <v>0</v>
      </c>
      <c r="I11871" s="70">
        <v>32068641128</v>
      </c>
      <c r="J11871" s="69" t="s">
        <v>34495</v>
      </c>
      <c r="K11871" s="69" t="s">
        <v>37172</v>
      </c>
    </row>
    <row r="11872" spans="1:11" ht="14.4">
      <c r="A11872" s="69">
        <v>1341036</v>
      </c>
      <c r="B11872" s="69">
        <v>1</v>
      </c>
      <c r="C11872" s="69" t="s">
        <v>26854</v>
      </c>
      <c r="D11872" s="69">
        <v>11</v>
      </c>
      <c r="E11872" s="69" t="s">
        <v>27646</v>
      </c>
      <c r="F11872" s="69">
        <v>61631</v>
      </c>
      <c r="G11872" s="69">
        <v>20090629</v>
      </c>
      <c r="H11872" s="69">
        <v>0</v>
      </c>
      <c r="I11872" s="70">
        <v>32988181585</v>
      </c>
      <c r="J11872" s="69" t="s">
        <v>34591</v>
      </c>
      <c r="K11872" s="69" t="s">
        <v>37173</v>
      </c>
    </row>
    <row r="11873" spans="1:11" ht="14.4">
      <c r="A11873" s="69">
        <v>1556311</v>
      </c>
      <c r="B11873" s="69">
        <v>1</v>
      </c>
      <c r="C11873" s="69" t="s">
        <v>26854</v>
      </c>
      <c r="D11873" s="69">
        <v>11</v>
      </c>
      <c r="E11873" s="69" t="s">
        <v>27646</v>
      </c>
      <c r="F11873" s="69">
        <v>61634</v>
      </c>
      <c r="G11873" s="69">
        <v>20150420</v>
      </c>
      <c r="H11873" s="69">
        <v>0</v>
      </c>
      <c r="I11873" s="70">
        <v>32078813675</v>
      </c>
      <c r="J11873" s="69" t="s">
        <v>34507</v>
      </c>
      <c r="K11873" s="69" t="s">
        <v>37174</v>
      </c>
    </row>
    <row r="11874" spans="1:11" ht="14.4">
      <c r="A11874" s="69">
        <v>1833786</v>
      </c>
      <c r="B11874" s="69">
        <v>1</v>
      </c>
      <c r="C11874" s="69" t="s">
        <v>26854</v>
      </c>
      <c r="D11874" s="69">
        <v>11</v>
      </c>
      <c r="E11874" s="69" t="s">
        <v>27646</v>
      </c>
      <c r="F11874" s="69">
        <v>61647</v>
      </c>
      <c r="G11874" s="69">
        <v>20200921</v>
      </c>
      <c r="H11874" s="69">
        <v>0</v>
      </c>
      <c r="I11874" s="70">
        <v>32068947061</v>
      </c>
      <c r="J11874" s="69" t="s">
        <v>30414</v>
      </c>
      <c r="K11874" s="69" t="s">
        <v>37175</v>
      </c>
    </row>
    <row r="11875" spans="1:11" ht="14.4">
      <c r="A11875" s="69">
        <v>1596708</v>
      </c>
      <c r="B11875" s="69">
        <v>1</v>
      </c>
      <c r="C11875" s="69" t="s">
        <v>26854</v>
      </c>
      <c r="D11875" s="69">
        <v>11</v>
      </c>
      <c r="E11875" s="69" t="s">
        <v>27646</v>
      </c>
      <c r="F11875" s="69">
        <v>61651</v>
      </c>
      <c r="G11875" s="69">
        <v>20160229</v>
      </c>
      <c r="H11875" s="69">
        <v>0</v>
      </c>
      <c r="I11875" s="70">
        <v>32129533678</v>
      </c>
      <c r="J11875" s="69" t="s">
        <v>34470</v>
      </c>
      <c r="K11875" s="69" t="s">
        <v>37176</v>
      </c>
    </row>
    <row r="11876" spans="1:11" ht="14.4">
      <c r="A11876" s="69">
        <v>1706319</v>
      </c>
      <c r="B11876" s="69">
        <v>1</v>
      </c>
      <c r="C11876" s="69" t="s">
        <v>26854</v>
      </c>
      <c r="D11876" s="69">
        <v>11</v>
      </c>
      <c r="E11876" s="69" t="s">
        <v>27646</v>
      </c>
      <c r="F11876" s="69">
        <v>61652</v>
      </c>
      <c r="G11876" s="69">
        <v>20200120</v>
      </c>
      <c r="H11876" s="69">
        <v>0</v>
      </c>
      <c r="I11876" s="70">
        <v>3170016814</v>
      </c>
      <c r="J11876" s="69" t="s">
        <v>34476</v>
      </c>
      <c r="K11876" s="69" t="s">
        <v>37177</v>
      </c>
    </row>
    <row r="11877" spans="1:11" ht="14.4">
      <c r="A11877" s="69">
        <v>1716909</v>
      </c>
      <c r="B11877" s="69">
        <v>1</v>
      </c>
      <c r="C11877" s="69" t="s">
        <v>26854</v>
      </c>
      <c r="D11877" s="69">
        <v>11</v>
      </c>
      <c r="E11877" s="69" t="s">
        <v>27646</v>
      </c>
      <c r="F11877" s="69">
        <v>61653</v>
      </c>
      <c r="G11877" s="69">
        <v>20180827</v>
      </c>
      <c r="H11877" s="69">
        <v>0</v>
      </c>
      <c r="I11877" s="70">
        <v>60078905084</v>
      </c>
      <c r="J11877" s="69" t="s">
        <v>34472</v>
      </c>
      <c r="K11877" s="69" t="s">
        <v>37178</v>
      </c>
    </row>
    <row r="11878" spans="1:11" ht="14.4">
      <c r="A11878" s="69">
        <v>1717588</v>
      </c>
      <c r="B11878" s="69">
        <v>1</v>
      </c>
      <c r="C11878" s="69" t="s">
        <v>26854</v>
      </c>
      <c r="D11878" s="69">
        <v>11</v>
      </c>
      <c r="E11878" s="69" t="s">
        <v>27646</v>
      </c>
      <c r="F11878" s="69">
        <v>61655</v>
      </c>
      <c r="G11878" s="69">
        <v>20180903</v>
      </c>
      <c r="H11878" s="69">
        <v>0</v>
      </c>
      <c r="I11878" s="70">
        <v>32099003942</v>
      </c>
      <c r="J11878" s="69" t="s">
        <v>34470</v>
      </c>
      <c r="K11878" s="69" t="s">
        <v>37179</v>
      </c>
    </row>
    <row r="11879" spans="1:11" ht="14.4">
      <c r="A11879" s="69">
        <v>1148440</v>
      </c>
      <c r="B11879" s="69">
        <v>1</v>
      </c>
      <c r="C11879" s="69" t="s">
        <v>26854</v>
      </c>
      <c r="D11879" s="69">
        <v>11</v>
      </c>
      <c r="E11879" s="69" t="s">
        <v>27646</v>
      </c>
      <c r="F11879" s="69">
        <v>61660</v>
      </c>
      <c r="G11879" s="69">
        <v>20001003</v>
      </c>
      <c r="H11879" s="69">
        <v>0</v>
      </c>
      <c r="I11879" s="70">
        <v>32007927901</v>
      </c>
      <c r="J11879" s="69" t="s">
        <v>34474</v>
      </c>
      <c r="K11879" s="69" t="s">
        <v>37180</v>
      </c>
    </row>
    <row r="11880" spans="1:11" ht="14.4">
      <c r="A11880" s="69">
        <v>1577441</v>
      </c>
      <c r="B11880" s="69">
        <v>1</v>
      </c>
      <c r="C11880" s="69" t="s">
        <v>26854</v>
      </c>
      <c r="D11880" s="69">
        <v>11</v>
      </c>
      <c r="E11880" s="69" t="s">
        <v>27646</v>
      </c>
      <c r="F11880" s="69">
        <v>61688</v>
      </c>
      <c r="G11880" s="69">
        <v>20181112</v>
      </c>
      <c r="H11880" s="69">
        <v>0</v>
      </c>
      <c r="I11880" s="70">
        <v>32129573849</v>
      </c>
      <c r="J11880" s="69" t="s">
        <v>34544</v>
      </c>
      <c r="K11880" s="69" t="s">
        <v>37181</v>
      </c>
    </row>
    <row r="11881" spans="1:11" ht="14.4">
      <c r="A11881" s="69">
        <v>1754461</v>
      </c>
      <c r="B11881" s="69">
        <v>1</v>
      </c>
      <c r="C11881" s="69" t="s">
        <v>26854</v>
      </c>
      <c r="D11881" s="69">
        <v>11</v>
      </c>
      <c r="E11881" s="69" t="s">
        <v>27646</v>
      </c>
      <c r="F11881" s="69">
        <v>61836</v>
      </c>
      <c r="G11881" s="69">
        <v>20190811</v>
      </c>
      <c r="H11881" s="69">
        <v>0</v>
      </c>
      <c r="I11881" s="70">
        <v>32038555333</v>
      </c>
      <c r="J11881" s="69" t="s">
        <v>34468</v>
      </c>
      <c r="K11881" s="69" t="s">
        <v>37182</v>
      </c>
    </row>
    <row r="11882" spans="1:11" ht="14.4">
      <c r="A11882" s="69">
        <v>1430781</v>
      </c>
      <c r="B11882" s="69">
        <v>1</v>
      </c>
      <c r="C11882" s="69" t="s">
        <v>26854</v>
      </c>
      <c r="D11882" s="69">
        <v>11</v>
      </c>
      <c r="E11882" s="69" t="s">
        <v>27646</v>
      </c>
      <c r="F11882" s="69">
        <v>61851</v>
      </c>
      <c r="G11882" s="69">
        <v>20130128</v>
      </c>
      <c r="H11882" s="69">
        <v>0</v>
      </c>
      <c r="I11882" s="70">
        <v>32998335866</v>
      </c>
      <c r="J11882" s="69" t="s">
        <v>34509</v>
      </c>
      <c r="K11882" s="69" t="s">
        <v>37183</v>
      </c>
    </row>
    <row r="11883" spans="1:11" ht="14.4">
      <c r="A11883" s="69">
        <v>1612459</v>
      </c>
      <c r="B11883" s="69">
        <v>1</v>
      </c>
      <c r="C11883" s="69" t="s">
        <v>26854</v>
      </c>
      <c r="D11883" s="69">
        <v>11</v>
      </c>
      <c r="E11883" s="69" t="s">
        <v>27646</v>
      </c>
      <c r="F11883" s="69">
        <v>61852</v>
      </c>
      <c r="G11883" s="69">
        <v>20160530</v>
      </c>
      <c r="H11883" s="69">
        <v>0</v>
      </c>
      <c r="I11883" s="70">
        <v>32099300322</v>
      </c>
      <c r="J11883" s="69" t="s">
        <v>34664</v>
      </c>
      <c r="K11883" s="69" t="s">
        <v>37184</v>
      </c>
    </row>
    <row r="11884" spans="1:11" ht="14.4">
      <c r="A11884" s="69">
        <v>1582827</v>
      </c>
      <c r="B11884" s="69">
        <v>1</v>
      </c>
      <c r="C11884" s="69" t="s">
        <v>26854</v>
      </c>
      <c r="D11884" s="69">
        <v>11</v>
      </c>
      <c r="E11884" s="69" t="s">
        <v>27646</v>
      </c>
      <c r="F11884" s="69">
        <v>61871</v>
      </c>
      <c r="G11884" s="69">
        <v>20151026</v>
      </c>
      <c r="H11884" s="69">
        <v>0</v>
      </c>
      <c r="I11884" s="70">
        <v>43008537193</v>
      </c>
      <c r="J11884" s="69" t="s">
        <v>34476</v>
      </c>
      <c r="K11884" s="69" t="s">
        <v>37185</v>
      </c>
    </row>
    <row r="11885" spans="1:11" ht="14.4">
      <c r="A11885" s="69">
        <v>1638214</v>
      </c>
      <c r="B11885" s="69">
        <v>1</v>
      </c>
      <c r="C11885" s="69" t="s">
        <v>26854</v>
      </c>
      <c r="D11885" s="69">
        <v>11</v>
      </c>
      <c r="E11885" s="69" t="s">
        <v>27646</v>
      </c>
      <c r="F11885" s="69">
        <v>61873</v>
      </c>
      <c r="G11885" s="69">
        <v>20170123</v>
      </c>
      <c r="H11885" s="69">
        <v>0</v>
      </c>
      <c r="I11885" s="70">
        <v>32008109756</v>
      </c>
      <c r="J11885" s="69" t="s">
        <v>34544</v>
      </c>
      <c r="K11885" s="69" t="s">
        <v>37186</v>
      </c>
    </row>
    <row r="11886" spans="1:11" ht="14.4">
      <c r="A11886" s="69">
        <v>1135455</v>
      </c>
      <c r="B11886" s="69">
        <v>1</v>
      </c>
      <c r="C11886" s="69" t="s">
        <v>26854</v>
      </c>
      <c r="D11886" s="69">
        <v>11</v>
      </c>
      <c r="E11886" s="69" t="s">
        <v>27646</v>
      </c>
      <c r="F11886" s="69">
        <v>61933</v>
      </c>
      <c r="G11886" s="69">
        <v>20000331</v>
      </c>
      <c r="H11886" s="69">
        <v>0</v>
      </c>
      <c r="I11886" s="70">
        <v>32988098417</v>
      </c>
      <c r="J11886" s="69" t="s">
        <v>34544</v>
      </c>
      <c r="K11886" s="69" t="s">
        <v>37187</v>
      </c>
    </row>
    <row r="11887" spans="1:11" ht="14.4">
      <c r="A11887" s="69">
        <v>1458621</v>
      </c>
      <c r="B11887" s="69">
        <v>1</v>
      </c>
      <c r="C11887" s="69" t="s">
        <v>26854</v>
      </c>
      <c r="D11887" s="69">
        <v>11</v>
      </c>
      <c r="E11887" s="69" t="s">
        <v>27646</v>
      </c>
      <c r="F11887" s="69">
        <v>61959</v>
      </c>
      <c r="G11887" s="69">
        <v>20131209</v>
      </c>
      <c r="H11887" s="69">
        <v>0</v>
      </c>
      <c r="I11887" s="70">
        <v>32129482926</v>
      </c>
      <c r="J11887" s="69" t="s">
        <v>34570</v>
      </c>
      <c r="K11887" s="69" t="s">
        <v>37188</v>
      </c>
    </row>
    <row r="11888" spans="1:11" ht="14.4">
      <c r="A11888" s="69">
        <v>1564377</v>
      </c>
      <c r="B11888" s="69">
        <v>1</v>
      </c>
      <c r="C11888" s="69" t="s">
        <v>26854</v>
      </c>
      <c r="D11888" s="69">
        <v>11</v>
      </c>
      <c r="E11888" s="69" t="s">
        <v>27646</v>
      </c>
      <c r="F11888" s="69">
        <v>61960</v>
      </c>
      <c r="G11888" s="69">
        <v>20150608</v>
      </c>
      <c r="H11888" s="69">
        <v>0</v>
      </c>
      <c r="I11888" s="70">
        <v>32058305783</v>
      </c>
      <c r="J11888" s="69" t="s">
        <v>34468</v>
      </c>
      <c r="K11888" s="69" t="s">
        <v>37189</v>
      </c>
    </row>
    <row r="11889" spans="1:11" ht="14.4">
      <c r="A11889" s="69">
        <v>1617504</v>
      </c>
      <c r="B11889" s="69">
        <v>1</v>
      </c>
      <c r="C11889" s="69" t="s">
        <v>26854</v>
      </c>
      <c r="D11889" s="69">
        <v>11</v>
      </c>
      <c r="E11889" s="69" t="s">
        <v>27646</v>
      </c>
      <c r="F11889" s="69">
        <v>61963</v>
      </c>
      <c r="G11889" s="69">
        <v>20160704</v>
      </c>
      <c r="H11889" s="69">
        <v>0</v>
      </c>
      <c r="I11889" s="70">
        <v>32129574573</v>
      </c>
      <c r="J11889" s="69" t="s">
        <v>34476</v>
      </c>
      <c r="K11889" s="69" t="s">
        <v>37190</v>
      </c>
    </row>
    <row r="11890" spans="1:11" ht="14.4">
      <c r="A11890" s="69">
        <v>1662829</v>
      </c>
      <c r="B11890" s="69">
        <v>1</v>
      </c>
      <c r="C11890" s="69" t="s">
        <v>26854</v>
      </c>
      <c r="D11890" s="69">
        <v>11</v>
      </c>
      <c r="E11890" s="69" t="s">
        <v>27646</v>
      </c>
      <c r="F11890" s="69">
        <v>61991</v>
      </c>
      <c r="G11890" s="69">
        <v>20170710</v>
      </c>
      <c r="H11890" s="69">
        <v>0</v>
      </c>
      <c r="I11890" s="70">
        <v>32119519612</v>
      </c>
      <c r="J11890" s="69" t="s">
        <v>34476</v>
      </c>
      <c r="K11890" s="69" t="s">
        <v>37191</v>
      </c>
    </row>
    <row r="11891" spans="1:11" ht="14.4">
      <c r="A11891" s="69">
        <v>1714457</v>
      </c>
      <c r="B11891" s="69">
        <v>1</v>
      </c>
      <c r="C11891" s="69" t="s">
        <v>26854</v>
      </c>
      <c r="D11891" s="69">
        <v>11</v>
      </c>
      <c r="E11891" s="69" t="s">
        <v>27646</v>
      </c>
      <c r="F11891" s="69">
        <v>61993</v>
      </c>
      <c r="G11891" s="69">
        <v>20180806</v>
      </c>
      <c r="H11891" s="69">
        <v>0</v>
      </c>
      <c r="I11891" s="70">
        <v>32008409123</v>
      </c>
      <c r="J11891" s="69" t="s">
        <v>34547</v>
      </c>
      <c r="K11891" s="69" t="s">
        <v>37192</v>
      </c>
    </row>
    <row r="11892" spans="1:11" ht="14.4">
      <c r="A11892" s="69">
        <v>1728788</v>
      </c>
      <c r="B11892" s="69">
        <v>1</v>
      </c>
      <c r="C11892" s="69" t="s">
        <v>26854</v>
      </c>
      <c r="D11892" s="69">
        <v>11</v>
      </c>
      <c r="E11892" s="69" t="s">
        <v>27646</v>
      </c>
      <c r="F11892" s="69">
        <v>62003</v>
      </c>
      <c r="G11892" s="69">
        <v>20181203</v>
      </c>
      <c r="H11892" s="69">
        <v>0</v>
      </c>
      <c r="I11892" s="70">
        <v>60927583330</v>
      </c>
      <c r="J11892" s="69" t="s">
        <v>34591</v>
      </c>
      <c r="K11892" s="69" t="s">
        <v>37193</v>
      </c>
    </row>
    <row r="11893" spans="1:11" ht="14.4">
      <c r="A11893" s="69">
        <v>1433797</v>
      </c>
      <c r="B11893" s="69">
        <v>1</v>
      </c>
      <c r="C11893" s="69" t="s">
        <v>26854</v>
      </c>
      <c r="D11893" s="69">
        <v>11</v>
      </c>
      <c r="E11893" s="69" t="s">
        <v>27646</v>
      </c>
      <c r="F11893" s="69">
        <v>62086</v>
      </c>
      <c r="G11893" s="69">
        <v>20130304</v>
      </c>
      <c r="H11893" s="69">
        <v>0</v>
      </c>
      <c r="I11893" s="70">
        <v>32058661920</v>
      </c>
      <c r="J11893" s="69" t="s">
        <v>34509</v>
      </c>
      <c r="K11893" s="69" t="s">
        <v>37194</v>
      </c>
    </row>
    <row r="11894" spans="1:11" ht="14.4">
      <c r="A11894" s="69">
        <v>1068789</v>
      </c>
      <c r="B11894" s="69">
        <v>1</v>
      </c>
      <c r="C11894" s="69" t="s">
        <v>26854</v>
      </c>
      <c r="D11894" s="69">
        <v>11</v>
      </c>
      <c r="E11894" s="69" t="s">
        <v>27646</v>
      </c>
      <c r="F11894" s="69">
        <v>62131</v>
      </c>
      <c r="G11894" s="69">
        <v>19950203</v>
      </c>
      <c r="H11894" s="69">
        <v>0</v>
      </c>
      <c r="I11894" s="70">
        <v>32917476478</v>
      </c>
      <c r="J11894" s="69" t="s">
        <v>34502</v>
      </c>
      <c r="K11894" s="69" t="s">
        <v>37195</v>
      </c>
    </row>
    <row r="11895" spans="1:11" ht="14.4">
      <c r="A11895" s="69">
        <v>1068792</v>
      </c>
      <c r="B11895" s="69">
        <v>1</v>
      </c>
      <c r="C11895" s="69" t="s">
        <v>26854</v>
      </c>
      <c r="D11895" s="69">
        <v>11</v>
      </c>
      <c r="E11895" s="69" t="s">
        <v>27646</v>
      </c>
      <c r="F11895" s="69">
        <v>62168</v>
      </c>
      <c r="G11895" s="69">
        <v>19970206</v>
      </c>
      <c r="H11895" s="69">
        <v>0</v>
      </c>
      <c r="I11895" s="70">
        <v>60957779360</v>
      </c>
      <c r="J11895" s="69" t="s">
        <v>34482</v>
      </c>
      <c r="K11895" s="69" t="s">
        <v>37196</v>
      </c>
    </row>
    <row r="11896" spans="1:11" ht="14.4">
      <c r="A11896" s="69">
        <v>1068795</v>
      </c>
      <c r="B11896" s="69">
        <v>1</v>
      </c>
      <c r="C11896" s="69" t="s">
        <v>26854</v>
      </c>
      <c r="D11896" s="69">
        <v>11</v>
      </c>
      <c r="E11896" s="69" t="s">
        <v>27646</v>
      </c>
      <c r="F11896" s="69">
        <v>62175</v>
      </c>
      <c r="G11896" s="69">
        <v>20190311</v>
      </c>
      <c r="H11896" s="69">
        <v>0</v>
      </c>
      <c r="I11896" s="70">
        <v>32917496013</v>
      </c>
      <c r="J11896" s="69" t="s">
        <v>34631</v>
      </c>
      <c r="K11896" s="69" t="s">
        <v>37197</v>
      </c>
    </row>
    <row r="11897" spans="1:11" ht="14.4">
      <c r="A11897" s="69">
        <v>1260542</v>
      </c>
      <c r="B11897" s="69">
        <v>1</v>
      </c>
      <c r="C11897" s="69" t="s">
        <v>26854</v>
      </c>
      <c r="D11897" s="69">
        <v>11</v>
      </c>
      <c r="E11897" s="69" t="s">
        <v>27646</v>
      </c>
      <c r="F11897" s="69">
        <v>62250</v>
      </c>
      <c r="G11897" s="69">
        <v>20050928</v>
      </c>
      <c r="H11897" s="69">
        <v>0</v>
      </c>
      <c r="I11897" s="70">
        <v>32907378494</v>
      </c>
      <c r="J11897" s="69" t="s">
        <v>34472</v>
      </c>
      <c r="K11897" s="69" t="s">
        <v>37198</v>
      </c>
    </row>
    <row r="11898" spans="1:11" ht="14.4">
      <c r="A11898" s="69">
        <v>1707024</v>
      </c>
      <c r="B11898" s="69">
        <v>1</v>
      </c>
      <c r="C11898" s="69" t="s">
        <v>26854</v>
      </c>
      <c r="D11898" s="69">
        <v>11</v>
      </c>
      <c r="E11898" s="69" t="s">
        <v>27646</v>
      </c>
      <c r="F11898" s="69">
        <v>62385</v>
      </c>
      <c r="G11898" s="69">
        <v>20180611</v>
      </c>
      <c r="H11898" s="69">
        <v>0</v>
      </c>
      <c r="I11898" s="70">
        <v>43907324081</v>
      </c>
      <c r="J11898" s="69" t="s">
        <v>34476</v>
      </c>
      <c r="K11898" s="69" t="s">
        <v>37199</v>
      </c>
    </row>
    <row r="11899" spans="1:11" ht="14.4">
      <c r="A11899" s="69">
        <v>1754361</v>
      </c>
      <c r="B11899" s="69">
        <v>1</v>
      </c>
      <c r="C11899" s="69" t="s">
        <v>26854</v>
      </c>
      <c r="D11899" s="69">
        <v>11</v>
      </c>
      <c r="E11899" s="69" t="s">
        <v>27646</v>
      </c>
      <c r="F11899" s="69">
        <v>62389</v>
      </c>
      <c r="G11899" s="69">
        <v>20190811</v>
      </c>
      <c r="H11899" s="69">
        <v>0</v>
      </c>
      <c r="I11899" s="70">
        <v>32796151341</v>
      </c>
      <c r="J11899" s="69" t="s">
        <v>34468</v>
      </c>
      <c r="K11899" s="69" t="s">
        <v>37200</v>
      </c>
    </row>
    <row r="11900" spans="1:11" ht="14.4">
      <c r="A11900" s="69">
        <v>1139961</v>
      </c>
      <c r="B11900" s="69">
        <v>1</v>
      </c>
      <c r="C11900" s="69" t="s">
        <v>26854</v>
      </c>
      <c r="D11900" s="69">
        <v>11</v>
      </c>
      <c r="E11900" s="69" t="s">
        <v>27646</v>
      </c>
      <c r="F11900" s="69">
        <v>62745</v>
      </c>
      <c r="G11900" s="69">
        <v>20000519</v>
      </c>
      <c r="H11900" s="69">
        <v>0</v>
      </c>
      <c r="I11900" s="70">
        <v>60937075129</v>
      </c>
      <c r="J11900" s="69" t="s">
        <v>34480</v>
      </c>
      <c r="K11900" s="69" t="s">
        <v>37201</v>
      </c>
    </row>
    <row r="11901" spans="1:11" ht="14.4">
      <c r="A11901" s="69">
        <v>1068807</v>
      </c>
      <c r="B11901" s="69">
        <v>1</v>
      </c>
      <c r="C11901" s="69" t="s">
        <v>26854</v>
      </c>
      <c r="D11901" s="69">
        <v>11</v>
      </c>
      <c r="E11901" s="69" t="s">
        <v>27646</v>
      </c>
      <c r="F11901" s="69">
        <v>62769</v>
      </c>
      <c r="G11901" s="69">
        <v>19941209</v>
      </c>
      <c r="H11901" s="69">
        <v>0</v>
      </c>
      <c r="I11901" s="70">
        <v>32876984900</v>
      </c>
      <c r="J11901" s="69" t="s">
        <v>30414</v>
      </c>
      <c r="K11901" s="69" t="s">
        <v>37202</v>
      </c>
    </row>
    <row r="11902" spans="1:11" ht="14.4">
      <c r="A11902" s="69">
        <v>1381992</v>
      </c>
      <c r="B11902" s="69">
        <v>1</v>
      </c>
      <c r="C11902" s="69" t="s">
        <v>26854</v>
      </c>
      <c r="D11902" s="69">
        <v>11</v>
      </c>
      <c r="E11902" s="69" t="s">
        <v>27646</v>
      </c>
      <c r="F11902" s="69">
        <v>62772</v>
      </c>
      <c r="G11902" s="69">
        <v>20110328</v>
      </c>
      <c r="H11902" s="69">
        <v>0</v>
      </c>
      <c r="I11902" s="70">
        <v>32038646520</v>
      </c>
      <c r="J11902" s="69" t="s">
        <v>34509</v>
      </c>
      <c r="K11902" s="69" t="s">
        <v>37203</v>
      </c>
    </row>
    <row r="11903" spans="1:11" ht="14.4">
      <c r="A11903" s="69">
        <v>1407980</v>
      </c>
      <c r="B11903" s="69">
        <v>1</v>
      </c>
      <c r="C11903" s="69" t="s">
        <v>26854</v>
      </c>
      <c r="D11903" s="69">
        <v>11</v>
      </c>
      <c r="E11903" s="69" t="s">
        <v>27646</v>
      </c>
      <c r="F11903" s="69">
        <v>62774</v>
      </c>
      <c r="G11903" s="69">
        <v>20120423</v>
      </c>
      <c r="H11903" s="69">
        <v>0</v>
      </c>
      <c r="I11903" s="70">
        <v>32058515563</v>
      </c>
      <c r="J11903" s="69" t="s">
        <v>34544</v>
      </c>
      <c r="K11903" s="69" t="s">
        <v>37204</v>
      </c>
    </row>
    <row r="11904" spans="1:11" ht="14.4">
      <c r="A11904" s="69">
        <v>1409292</v>
      </c>
      <c r="B11904" s="69">
        <v>1</v>
      </c>
      <c r="C11904" s="69" t="s">
        <v>26854</v>
      </c>
      <c r="D11904" s="69">
        <v>11</v>
      </c>
      <c r="E11904" s="69" t="s">
        <v>27646</v>
      </c>
      <c r="F11904" s="69">
        <v>62775</v>
      </c>
      <c r="G11904" s="69">
        <v>20120507</v>
      </c>
      <c r="H11904" s="69">
        <v>0</v>
      </c>
      <c r="I11904" s="70">
        <v>32987904821</v>
      </c>
      <c r="J11904" s="69" t="s">
        <v>34504</v>
      </c>
      <c r="K11904" s="69" t="s">
        <v>37205</v>
      </c>
    </row>
    <row r="11905" spans="1:11" ht="14.4">
      <c r="A11905" s="69">
        <v>1556922</v>
      </c>
      <c r="B11905" s="69">
        <v>1</v>
      </c>
      <c r="C11905" s="69" t="s">
        <v>26854</v>
      </c>
      <c r="D11905" s="69">
        <v>11</v>
      </c>
      <c r="E11905" s="69" t="s">
        <v>27646</v>
      </c>
      <c r="F11905" s="69">
        <v>62807</v>
      </c>
      <c r="G11905" s="69">
        <v>20150427</v>
      </c>
      <c r="H11905" s="69">
        <v>0</v>
      </c>
      <c r="I11905" s="70">
        <v>32128803163</v>
      </c>
      <c r="J11905" s="69" t="s">
        <v>34509</v>
      </c>
      <c r="K11905" s="69" t="s">
        <v>37206</v>
      </c>
    </row>
    <row r="11906" spans="1:11" ht="14.4">
      <c r="A11906" s="69">
        <v>1560652</v>
      </c>
      <c r="B11906" s="69">
        <v>1</v>
      </c>
      <c r="C11906" s="69" t="s">
        <v>26854</v>
      </c>
      <c r="D11906" s="69">
        <v>11</v>
      </c>
      <c r="E11906" s="69" t="s">
        <v>27646</v>
      </c>
      <c r="F11906" s="69">
        <v>62810</v>
      </c>
      <c r="G11906" s="69">
        <v>20150601</v>
      </c>
      <c r="H11906" s="69">
        <v>0</v>
      </c>
      <c r="I11906" s="70">
        <v>10149434754</v>
      </c>
      <c r="J11906" s="69" t="s">
        <v>34631</v>
      </c>
      <c r="K11906" s="69" t="s">
        <v>37207</v>
      </c>
    </row>
    <row r="11907" spans="1:11" ht="14.4">
      <c r="A11907" s="69">
        <v>1564173</v>
      </c>
      <c r="B11907" s="69">
        <v>1</v>
      </c>
      <c r="C11907" s="69" t="s">
        <v>26854</v>
      </c>
      <c r="D11907" s="69">
        <v>11</v>
      </c>
      <c r="E11907" s="69" t="s">
        <v>27646</v>
      </c>
      <c r="F11907" s="69">
        <v>62811</v>
      </c>
      <c r="G11907" s="69">
        <v>20150608</v>
      </c>
      <c r="H11907" s="69">
        <v>0</v>
      </c>
      <c r="I11907" s="70">
        <v>32887283516</v>
      </c>
      <c r="J11907" s="69" t="s">
        <v>34476</v>
      </c>
      <c r="K11907" s="69" t="s">
        <v>37208</v>
      </c>
    </row>
    <row r="11908" spans="1:11" ht="14.4">
      <c r="A11908" s="69">
        <v>1566149</v>
      </c>
      <c r="B11908" s="69">
        <v>1</v>
      </c>
      <c r="C11908" s="69" t="s">
        <v>26854</v>
      </c>
      <c r="D11908" s="69">
        <v>11</v>
      </c>
      <c r="E11908" s="69" t="s">
        <v>27646</v>
      </c>
      <c r="F11908" s="69">
        <v>62813</v>
      </c>
      <c r="G11908" s="69">
        <v>20150615</v>
      </c>
      <c r="H11908" s="69">
        <v>0</v>
      </c>
      <c r="I11908" s="70">
        <v>32907275534</v>
      </c>
      <c r="J11908" s="69" t="s">
        <v>34470</v>
      </c>
      <c r="K11908" s="69" t="s">
        <v>37209</v>
      </c>
    </row>
    <row r="11909" spans="1:11" ht="14.4">
      <c r="A11909" s="69">
        <v>1607181</v>
      </c>
      <c r="B11909" s="69">
        <v>1</v>
      </c>
      <c r="C11909" s="69" t="s">
        <v>26854</v>
      </c>
      <c r="D11909" s="69">
        <v>11</v>
      </c>
      <c r="E11909" s="69" t="s">
        <v>27646</v>
      </c>
      <c r="F11909" s="69">
        <v>62839</v>
      </c>
      <c r="G11909" s="69">
        <v>20160509</v>
      </c>
      <c r="H11909" s="69">
        <v>0</v>
      </c>
      <c r="I11909" s="70">
        <v>32139802816</v>
      </c>
      <c r="J11909" s="69" t="s">
        <v>34547</v>
      </c>
      <c r="K11909" s="69" t="s">
        <v>37210</v>
      </c>
    </row>
    <row r="11910" spans="1:11" ht="14.4">
      <c r="A11910" s="69">
        <v>1637270</v>
      </c>
      <c r="B11910" s="69">
        <v>1</v>
      </c>
      <c r="C11910" s="69" t="s">
        <v>26854</v>
      </c>
      <c r="D11910" s="69">
        <v>11</v>
      </c>
      <c r="E11910" s="69" t="s">
        <v>27646</v>
      </c>
      <c r="F11910" s="69">
        <v>62867</v>
      </c>
      <c r="G11910" s="69">
        <v>20170116</v>
      </c>
      <c r="H11910" s="69">
        <v>0</v>
      </c>
      <c r="I11910" s="70">
        <v>18149626816</v>
      </c>
      <c r="J11910" s="69" t="s">
        <v>30414</v>
      </c>
      <c r="K11910" s="69" t="s">
        <v>37211</v>
      </c>
    </row>
    <row r="11911" spans="1:11" ht="14.4">
      <c r="A11911" s="69">
        <v>1640990</v>
      </c>
      <c r="B11911" s="69">
        <v>1</v>
      </c>
      <c r="C11911" s="69" t="s">
        <v>26854</v>
      </c>
      <c r="D11911" s="69">
        <v>11</v>
      </c>
      <c r="E11911" s="69" t="s">
        <v>27646</v>
      </c>
      <c r="F11911" s="69">
        <v>62892</v>
      </c>
      <c r="G11911" s="69">
        <v>20170213</v>
      </c>
      <c r="H11911" s="69">
        <v>0</v>
      </c>
      <c r="I11911" s="70">
        <v>32038529361</v>
      </c>
      <c r="J11911" s="69" t="s">
        <v>30414</v>
      </c>
      <c r="K11911" s="69" t="s">
        <v>37212</v>
      </c>
    </row>
    <row r="11912" spans="1:11" ht="14.4">
      <c r="A11912" s="69">
        <v>1661458</v>
      </c>
      <c r="B11912" s="69">
        <v>1</v>
      </c>
      <c r="C11912" s="69" t="s">
        <v>26854</v>
      </c>
      <c r="D11912" s="69">
        <v>11</v>
      </c>
      <c r="E11912" s="69" t="s">
        <v>27646</v>
      </c>
      <c r="F11912" s="69">
        <v>62899</v>
      </c>
      <c r="G11912" s="69">
        <v>20170703</v>
      </c>
      <c r="H11912" s="69">
        <v>0</v>
      </c>
      <c r="I11912" s="70">
        <v>32109315500</v>
      </c>
      <c r="J11912" s="69" t="s">
        <v>34593</v>
      </c>
      <c r="K11912" s="69" t="s">
        <v>37213</v>
      </c>
    </row>
    <row r="11913" spans="1:11" ht="14.4">
      <c r="A11913" s="69">
        <v>1664764</v>
      </c>
      <c r="B11913" s="69">
        <v>1</v>
      </c>
      <c r="C11913" s="69" t="s">
        <v>26854</v>
      </c>
      <c r="D11913" s="69">
        <v>11</v>
      </c>
      <c r="E11913" s="69" t="s">
        <v>27646</v>
      </c>
      <c r="F11913" s="69">
        <v>62901</v>
      </c>
      <c r="G11913" s="69">
        <v>20170724</v>
      </c>
      <c r="H11913" s="69">
        <v>0</v>
      </c>
      <c r="I11913" s="70">
        <v>6139413584</v>
      </c>
      <c r="J11913" s="69" t="s">
        <v>30414</v>
      </c>
      <c r="K11913" s="69" t="s">
        <v>37214</v>
      </c>
    </row>
    <row r="11914" spans="1:11" ht="14.4">
      <c r="A11914" s="69">
        <v>1665609</v>
      </c>
      <c r="B11914" s="69">
        <v>1</v>
      </c>
      <c r="C11914" s="69" t="s">
        <v>26854</v>
      </c>
      <c r="D11914" s="69">
        <v>11</v>
      </c>
      <c r="E11914" s="69" t="s">
        <v>27646</v>
      </c>
      <c r="F11914" s="69">
        <v>62907</v>
      </c>
      <c r="G11914" s="69">
        <v>20170731</v>
      </c>
      <c r="H11914" s="69">
        <v>0</v>
      </c>
      <c r="I11914" s="70">
        <v>10139728215</v>
      </c>
      <c r="J11914" s="69" t="s">
        <v>34497</v>
      </c>
      <c r="K11914" s="69" t="s">
        <v>37215</v>
      </c>
    </row>
    <row r="11915" spans="1:11" ht="14.4">
      <c r="A11915" s="69">
        <v>1668428</v>
      </c>
      <c r="B11915" s="69">
        <v>1</v>
      </c>
      <c r="C11915" s="69" t="s">
        <v>26854</v>
      </c>
      <c r="D11915" s="69">
        <v>11</v>
      </c>
      <c r="E11915" s="69" t="s">
        <v>27646</v>
      </c>
      <c r="F11915" s="69">
        <v>62910</v>
      </c>
      <c r="G11915" s="69">
        <v>20170828</v>
      </c>
      <c r="H11915" s="69">
        <v>0</v>
      </c>
      <c r="I11915" s="70">
        <v>32089112406</v>
      </c>
      <c r="J11915" s="69" t="s">
        <v>34509</v>
      </c>
      <c r="K11915" s="69" t="s">
        <v>37216</v>
      </c>
    </row>
    <row r="11916" spans="1:11" ht="14.4">
      <c r="A11916" s="69">
        <v>1644763</v>
      </c>
      <c r="B11916" s="69">
        <v>1</v>
      </c>
      <c r="C11916" s="69" t="s">
        <v>26854</v>
      </c>
      <c r="D11916" s="69">
        <v>11</v>
      </c>
      <c r="E11916" s="69" t="s">
        <v>27646</v>
      </c>
      <c r="F11916" s="69">
        <v>62913</v>
      </c>
      <c r="G11916" s="69">
        <v>20180108</v>
      </c>
      <c r="H11916" s="69">
        <v>0</v>
      </c>
      <c r="I11916" s="70">
        <v>32089125044</v>
      </c>
      <c r="J11916" s="69" t="s">
        <v>30414</v>
      </c>
      <c r="K11916" s="69" t="s">
        <v>37217</v>
      </c>
    </row>
    <row r="11917" spans="1:11" ht="14.4">
      <c r="A11917" s="69">
        <v>1705531</v>
      </c>
      <c r="B11917" s="69">
        <v>1</v>
      </c>
      <c r="C11917" s="69" t="s">
        <v>26854</v>
      </c>
      <c r="D11917" s="69">
        <v>11</v>
      </c>
      <c r="E11917" s="69" t="s">
        <v>27646</v>
      </c>
      <c r="F11917" s="69">
        <v>62923</v>
      </c>
      <c r="G11917" s="69">
        <v>20201117</v>
      </c>
      <c r="H11917" s="69">
        <v>0</v>
      </c>
      <c r="I11917" s="70">
        <v>32119605726</v>
      </c>
      <c r="J11917" s="69" t="s">
        <v>34499</v>
      </c>
      <c r="K11917" s="69" t="s">
        <v>37218</v>
      </c>
    </row>
    <row r="11918" spans="1:11" ht="14.4">
      <c r="A11918" s="69">
        <v>1666084</v>
      </c>
      <c r="B11918" s="69">
        <v>1</v>
      </c>
      <c r="C11918" s="69" t="s">
        <v>26854</v>
      </c>
      <c r="D11918" s="69">
        <v>11</v>
      </c>
      <c r="E11918" s="69" t="s">
        <v>27646</v>
      </c>
      <c r="F11918" s="69">
        <v>62953</v>
      </c>
      <c r="G11918" s="69">
        <v>20170807</v>
      </c>
      <c r="H11918" s="69">
        <v>0</v>
      </c>
      <c r="I11918" s="70">
        <v>9129406246</v>
      </c>
      <c r="J11918" s="69" t="s">
        <v>34468</v>
      </c>
      <c r="K11918" s="69" t="s">
        <v>37219</v>
      </c>
    </row>
    <row r="11919" spans="1:11" ht="14.4">
      <c r="A11919" s="69">
        <v>1716123</v>
      </c>
      <c r="B11919" s="69">
        <v>1</v>
      </c>
      <c r="C11919" s="69" t="s">
        <v>26854</v>
      </c>
      <c r="D11919" s="69">
        <v>11</v>
      </c>
      <c r="E11919" s="69" t="s">
        <v>27646</v>
      </c>
      <c r="F11919" s="69">
        <v>62955</v>
      </c>
      <c r="G11919" s="69">
        <v>20180820</v>
      </c>
      <c r="H11919" s="69">
        <v>0</v>
      </c>
      <c r="I11919" s="70">
        <v>60968180129</v>
      </c>
      <c r="J11919" s="69" t="s">
        <v>30414</v>
      </c>
      <c r="K11919" s="69" t="s">
        <v>37220</v>
      </c>
    </row>
    <row r="11920" spans="1:11" ht="14.4">
      <c r="A11920" s="69">
        <v>1731453</v>
      </c>
      <c r="B11920" s="69">
        <v>1</v>
      </c>
      <c r="C11920" s="69" t="s">
        <v>26854</v>
      </c>
      <c r="D11920" s="69">
        <v>11</v>
      </c>
      <c r="E11920" s="69" t="s">
        <v>27646</v>
      </c>
      <c r="F11920" s="69">
        <v>62964</v>
      </c>
      <c r="G11920" s="69">
        <v>20190107</v>
      </c>
      <c r="H11920" s="69">
        <v>0</v>
      </c>
      <c r="I11920" s="70">
        <v>32018534753</v>
      </c>
      <c r="J11920" s="69" t="s">
        <v>30414</v>
      </c>
      <c r="K11920" s="69" t="s">
        <v>37221</v>
      </c>
    </row>
    <row r="11921" spans="1:11" ht="14.4">
      <c r="A11921" s="69">
        <v>1735522</v>
      </c>
      <c r="B11921" s="69">
        <v>1</v>
      </c>
      <c r="C11921" s="69" t="s">
        <v>26854</v>
      </c>
      <c r="D11921" s="69">
        <v>11</v>
      </c>
      <c r="E11921" s="69" t="s">
        <v>27646</v>
      </c>
      <c r="F11921" s="69">
        <v>62973</v>
      </c>
      <c r="G11921" s="69">
        <v>20190211</v>
      </c>
      <c r="H11921" s="69">
        <v>0</v>
      </c>
      <c r="I11921" s="70">
        <v>6169181507</v>
      </c>
      <c r="J11921" s="69" t="s">
        <v>34495</v>
      </c>
      <c r="K11921" s="69" t="s">
        <v>37222</v>
      </c>
    </row>
    <row r="11922" spans="1:11" ht="14.4">
      <c r="A11922" s="69">
        <v>1068810</v>
      </c>
      <c r="B11922" s="69">
        <v>1</v>
      </c>
      <c r="C11922" s="69" t="s">
        <v>26854</v>
      </c>
      <c r="D11922" s="69">
        <v>11</v>
      </c>
      <c r="E11922" s="69" t="s">
        <v>27646</v>
      </c>
      <c r="F11922" s="69">
        <v>62975</v>
      </c>
      <c r="G11922" s="69">
        <v>19970714</v>
      </c>
      <c r="H11922" s="69">
        <v>0</v>
      </c>
      <c r="I11922" s="70">
        <v>32937280496</v>
      </c>
      <c r="J11922" s="69" t="s">
        <v>34468</v>
      </c>
      <c r="K11922" s="69" t="s">
        <v>37223</v>
      </c>
    </row>
    <row r="11923" spans="1:11" ht="14.4">
      <c r="A11923" s="69">
        <v>1808727</v>
      </c>
      <c r="B11923" s="69">
        <v>1</v>
      </c>
      <c r="C11923" s="69" t="s">
        <v>26854</v>
      </c>
      <c r="D11923" s="69">
        <v>11</v>
      </c>
      <c r="E11923" s="69" t="s">
        <v>27646</v>
      </c>
      <c r="F11923" s="69">
        <v>62996</v>
      </c>
      <c r="G11923" s="69">
        <v>20200817</v>
      </c>
      <c r="H11923" s="69">
        <v>0</v>
      </c>
      <c r="I11923" s="70">
        <v>47068701581</v>
      </c>
      <c r="J11923" s="69" t="s">
        <v>34631</v>
      </c>
      <c r="K11923" s="69" t="s">
        <v>37224</v>
      </c>
    </row>
    <row r="11924" spans="1:11" ht="14.4">
      <c r="A11924" s="69">
        <v>1974044</v>
      </c>
      <c r="B11924" s="69">
        <v>1</v>
      </c>
      <c r="C11924" s="69" t="s">
        <v>26854</v>
      </c>
      <c r="D11924" s="69">
        <v>11</v>
      </c>
      <c r="E11924" s="69" t="s">
        <v>27646</v>
      </c>
      <c r="F11924" s="69">
        <v>63002</v>
      </c>
      <c r="G11924" s="69">
        <v>20210802</v>
      </c>
      <c r="H11924" s="69">
        <v>0</v>
      </c>
      <c r="I11924" s="70">
        <v>32048502960</v>
      </c>
      <c r="J11924" s="69" t="s">
        <v>34472</v>
      </c>
      <c r="K11924" s="69" t="s">
        <v>37225</v>
      </c>
    </row>
    <row r="11925" spans="1:11" ht="14.4">
      <c r="A11925" s="69">
        <v>1801486</v>
      </c>
      <c r="B11925" s="69">
        <v>1</v>
      </c>
      <c r="C11925" s="69" t="s">
        <v>26854</v>
      </c>
      <c r="D11925" s="69">
        <v>11</v>
      </c>
      <c r="E11925" s="69" t="s">
        <v>27646</v>
      </c>
      <c r="F11925" s="69">
        <v>63159</v>
      </c>
      <c r="G11925" s="69">
        <v>20200706</v>
      </c>
      <c r="H11925" s="69">
        <v>0</v>
      </c>
      <c r="I11925" s="70">
        <v>8139852738</v>
      </c>
      <c r="J11925" s="69" t="s">
        <v>34487</v>
      </c>
      <c r="K11925" s="69" t="s">
        <v>37226</v>
      </c>
    </row>
    <row r="11926" spans="1:11" ht="14.4">
      <c r="A11926" s="69">
        <v>1649154</v>
      </c>
      <c r="B11926" s="69">
        <v>1</v>
      </c>
      <c r="C11926" s="69" t="s">
        <v>26854</v>
      </c>
      <c r="D11926" s="69">
        <v>11</v>
      </c>
      <c r="E11926" s="69" t="s">
        <v>27646</v>
      </c>
      <c r="F11926" s="69">
        <v>63177</v>
      </c>
      <c r="G11926" s="69">
        <v>20170327</v>
      </c>
      <c r="H11926" s="69">
        <v>0</v>
      </c>
      <c r="I11926" s="70">
        <v>32068708794</v>
      </c>
      <c r="J11926" s="69" t="s">
        <v>34470</v>
      </c>
      <c r="K11926" s="69" t="s">
        <v>37227</v>
      </c>
    </row>
    <row r="11927" spans="1:11" ht="14.4">
      <c r="A11927" s="69">
        <v>1602480</v>
      </c>
      <c r="B11927" s="69">
        <v>1</v>
      </c>
      <c r="C11927" s="69" t="s">
        <v>26854</v>
      </c>
      <c r="D11927" s="69">
        <v>11</v>
      </c>
      <c r="E11927" s="69" t="s">
        <v>27646</v>
      </c>
      <c r="F11927" s="69">
        <v>63217</v>
      </c>
      <c r="G11927" s="69">
        <v>20160411</v>
      </c>
      <c r="H11927" s="69">
        <v>0</v>
      </c>
      <c r="I11927" s="70">
        <v>35149545234</v>
      </c>
      <c r="J11927" s="69" t="s">
        <v>34570</v>
      </c>
      <c r="K11927" s="69" t="s">
        <v>37228</v>
      </c>
    </row>
    <row r="11928" spans="1:11" ht="14.4">
      <c r="A11928" s="69">
        <v>1068811</v>
      </c>
      <c r="B11928" s="69">
        <v>1</v>
      </c>
      <c r="C11928" s="69" t="s">
        <v>26854</v>
      </c>
      <c r="D11928" s="69">
        <v>11</v>
      </c>
      <c r="E11928" s="69" t="s">
        <v>27646</v>
      </c>
      <c r="F11928" s="69">
        <v>63289</v>
      </c>
      <c r="G11928" s="69">
        <v>19970206</v>
      </c>
      <c r="H11928" s="69">
        <v>0</v>
      </c>
      <c r="I11928" s="70">
        <v>32977795411</v>
      </c>
      <c r="J11928" s="69" t="s">
        <v>34487</v>
      </c>
      <c r="K11928" s="69" t="s">
        <v>37229</v>
      </c>
    </row>
    <row r="11929" spans="1:11" ht="14.4">
      <c r="A11929" s="69">
        <v>1166943</v>
      </c>
      <c r="B11929" s="69">
        <v>1</v>
      </c>
      <c r="C11929" s="69" t="s">
        <v>26854</v>
      </c>
      <c r="D11929" s="69">
        <v>11</v>
      </c>
      <c r="E11929" s="69" t="s">
        <v>27646</v>
      </c>
      <c r="F11929" s="69">
        <v>63290</v>
      </c>
      <c r="G11929" s="69">
        <v>20010925</v>
      </c>
      <c r="H11929" s="69">
        <v>0</v>
      </c>
      <c r="I11929" s="70">
        <v>32826803721</v>
      </c>
      <c r="J11929" s="69" t="s">
        <v>34593</v>
      </c>
      <c r="K11929" s="69" t="s">
        <v>37230</v>
      </c>
    </row>
    <row r="11930" spans="1:11" ht="14.4">
      <c r="A11930" s="69">
        <v>1068814</v>
      </c>
      <c r="B11930" s="69">
        <v>1</v>
      </c>
      <c r="C11930" s="69" t="s">
        <v>26854</v>
      </c>
      <c r="D11930" s="69">
        <v>11</v>
      </c>
      <c r="E11930" s="69" t="s">
        <v>27646</v>
      </c>
      <c r="F11930" s="69">
        <v>63370</v>
      </c>
      <c r="G11930" s="69">
        <v>19950921</v>
      </c>
      <c r="H11930" s="69">
        <v>0</v>
      </c>
      <c r="I11930" s="70">
        <v>32927396054</v>
      </c>
      <c r="J11930" s="69" t="s">
        <v>34476</v>
      </c>
      <c r="K11930" s="69" t="s">
        <v>37231</v>
      </c>
    </row>
    <row r="11931" spans="1:11" ht="14.4">
      <c r="A11931" s="69">
        <v>1597421</v>
      </c>
      <c r="B11931" s="69">
        <v>1</v>
      </c>
      <c r="C11931" s="69" t="s">
        <v>26854</v>
      </c>
      <c r="D11931" s="69">
        <v>11</v>
      </c>
      <c r="E11931" s="69" t="s">
        <v>27646</v>
      </c>
      <c r="F11931" s="69">
        <v>63388</v>
      </c>
      <c r="G11931" s="69">
        <v>20160307</v>
      </c>
      <c r="H11931" s="69">
        <v>0</v>
      </c>
      <c r="I11931" s="70">
        <v>32129252022</v>
      </c>
      <c r="J11931" s="69" t="s">
        <v>34593</v>
      </c>
      <c r="K11931" s="69" t="s">
        <v>37232</v>
      </c>
    </row>
    <row r="11932" spans="1:11" ht="14.4">
      <c r="A11932" s="69">
        <v>1068815</v>
      </c>
      <c r="B11932" s="69">
        <v>1</v>
      </c>
      <c r="C11932" s="69" t="s">
        <v>26854</v>
      </c>
      <c r="D11932" s="69">
        <v>11</v>
      </c>
      <c r="E11932" s="69" t="s">
        <v>27646</v>
      </c>
      <c r="F11932" s="69">
        <v>63397</v>
      </c>
      <c r="G11932" s="69">
        <v>20081013</v>
      </c>
      <c r="H11932" s="69">
        <v>0</v>
      </c>
      <c r="I11932" s="70">
        <v>32897480466</v>
      </c>
      <c r="J11932" s="69" t="s">
        <v>34593</v>
      </c>
      <c r="K11932" s="69" t="s">
        <v>37233</v>
      </c>
    </row>
    <row r="11933" spans="1:11" ht="14.4">
      <c r="A11933" s="69">
        <v>1112138</v>
      </c>
      <c r="B11933" s="69">
        <v>1</v>
      </c>
      <c r="C11933" s="69" t="s">
        <v>26854</v>
      </c>
      <c r="D11933" s="69">
        <v>11</v>
      </c>
      <c r="E11933" s="69" t="s">
        <v>27646</v>
      </c>
      <c r="F11933" s="69">
        <v>63400</v>
      </c>
      <c r="G11933" s="69">
        <v>19990929</v>
      </c>
      <c r="H11933" s="69">
        <v>0</v>
      </c>
      <c r="I11933" s="70">
        <v>32957675229</v>
      </c>
      <c r="J11933" s="69" t="s">
        <v>34507</v>
      </c>
      <c r="K11933" s="69" t="s">
        <v>37234</v>
      </c>
    </row>
    <row r="11934" spans="1:11" ht="14.4">
      <c r="A11934" s="69">
        <v>1591195</v>
      </c>
      <c r="B11934" s="69">
        <v>1</v>
      </c>
      <c r="C11934" s="69" t="s">
        <v>26854</v>
      </c>
      <c r="D11934" s="69">
        <v>11</v>
      </c>
      <c r="E11934" s="69" t="s">
        <v>27646</v>
      </c>
      <c r="F11934" s="69">
        <v>63427</v>
      </c>
      <c r="G11934" s="69">
        <v>20160201</v>
      </c>
      <c r="H11934" s="69">
        <v>0</v>
      </c>
      <c r="I11934" s="70">
        <v>32907224094</v>
      </c>
      <c r="J11934" s="69" t="s">
        <v>34468</v>
      </c>
      <c r="K11934" s="69" t="s">
        <v>37235</v>
      </c>
    </row>
    <row r="11935" spans="1:11" ht="14.4">
      <c r="A11935" s="69">
        <v>1928014</v>
      </c>
      <c r="B11935" s="69">
        <v>1</v>
      </c>
      <c r="C11935" s="69" t="s">
        <v>26854</v>
      </c>
      <c r="D11935" s="69">
        <v>11</v>
      </c>
      <c r="E11935" s="69" t="s">
        <v>27646</v>
      </c>
      <c r="F11935" s="69">
        <v>63440</v>
      </c>
      <c r="G11935" s="69">
        <v>20210726</v>
      </c>
      <c r="H11935" s="69">
        <v>0</v>
      </c>
      <c r="I11935" s="70">
        <v>62170362354</v>
      </c>
      <c r="J11935" s="69" t="s">
        <v>34482</v>
      </c>
      <c r="K11935" s="69" t="s">
        <v>37236</v>
      </c>
    </row>
    <row r="11936" spans="1:11" ht="14.4">
      <c r="A11936" s="69">
        <v>1068817</v>
      </c>
      <c r="B11936" s="69">
        <v>1</v>
      </c>
      <c r="C11936" s="69" t="s">
        <v>26854</v>
      </c>
      <c r="D11936" s="69">
        <v>11</v>
      </c>
      <c r="E11936" s="69" t="s">
        <v>27646</v>
      </c>
      <c r="F11936" s="69">
        <v>63452</v>
      </c>
      <c r="G11936" s="69">
        <v>19970120</v>
      </c>
      <c r="H11936" s="69">
        <v>0</v>
      </c>
      <c r="I11936" s="70">
        <v>32947876085</v>
      </c>
      <c r="J11936" s="69" t="s">
        <v>34476</v>
      </c>
      <c r="K11936" s="69" t="s">
        <v>37237</v>
      </c>
    </row>
    <row r="11937" spans="1:11" ht="14.4">
      <c r="A11937" s="69">
        <v>1068818</v>
      </c>
      <c r="B11937" s="69">
        <v>1</v>
      </c>
      <c r="C11937" s="69" t="s">
        <v>26854</v>
      </c>
      <c r="D11937" s="69">
        <v>11</v>
      </c>
      <c r="E11937" s="69" t="s">
        <v>27646</v>
      </c>
      <c r="F11937" s="69">
        <v>63459</v>
      </c>
      <c r="G11937" s="69">
        <v>19960318</v>
      </c>
      <c r="H11937" s="69">
        <v>0</v>
      </c>
      <c r="I11937" s="70">
        <v>43937281327</v>
      </c>
      <c r="J11937" s="69" t="s">
        <v>34468</v>
      </c>
      <c r="K11937" s="69" t="s">
        <v>37238</v>
      </c>
    </row>
    <row r="11938" spans="1:11" ht="14.4">
      <c r="A11938" s="69">
        <v>1068820</v>
      </c>
      <c r="B11938" s="69">
        <v>1</v>
      </c>
      <c r="C11938" s="69" t="s">
        <v>26854</v>
      </c>
      <c r="D11938" s="69">
        <v>11</v>
      </c>
      <c r="E11938" s="69" t="s">
        <v>27646</v>
      </c>
      <c r="F11938" s="69">
        <v>63461</v>
      </c>
      <c r="G11938" s="69">
        <v>19980828</v>
      </c>
      <c r="H11938" s="69">
        <v>0</v>
      </c>
      <c r="I11938" s="70">
        <v>43977859826</v>
      </c>
      <c r="J11938" s="69" t="s">
        <v>34474</v>
      </c>
      <c r="K11938" s="69" t="s">
        <v>37239</v>
      </c>
    </row>
    <row r="11939" spans="1:11" ht="14.4">
      <c r="A11939" s="69">
        <v>1109321</v>
      </c>
      <c r="B11939" s="69">
        <v>1</v>
      </c>
      <c r="C11939" s="69" t="s">
        <v>26854</v>
      </c>
      <c r="D11939" s="69">
        <v>11</v>
      </c>
      <c r="E11939" s="69" t="s">
        <v>27646</v>
      </c>
      <c r="F11939" s="69">
        <v>63464</v>
      </c>
      <c r="G11939" s="69">
        <v>19990903</v>
      </c>
      <c r="H11939" s="69">
        <v>0</v>
      </c>
      <c r="I11939" s="70">
        <v>32998056652</v>
      </c>
      <c r="J11939" s="69" t="s">
        <v>34480</v>
      </c>
      <c r="K11939" s="69" t="s">
        <v>37240</v>
      </c>
    </row>
    <row r="11940" spans="1:11" ht="14.4">
      <c r="A11940" s="69">
        <v>1068822</v>
      </c>
      <c r="B11940" s="69">
        <v>1</v>
      </c>
      <c r="C11940" s="69" t="s">
        <v>26854</v>
      </c>
      <c r="D11940" s="69">
        <v>11</v>
      </c>
      <c r="E11940" s="69" t="s">
        <v>27646</v>
      </c>
      <c r="F11940" s="69">
        <v>63466</v>
      </c>
      <c r="G11940" s="69">
        <v>20090615</v>
      </c>
      <c r="H11940" s="69">
        <v>0</v>
      </c>
      <c r="I11940" s="70">
        <v>60917579520</v>
      </c>
      <c r="J11940" s="69" t="s">
        <v>30414</v>
      </c>
      <c r="K11940" s="69" t="s">
        <v>37241</v>
      </c>
    </row>
    <row r="11941" spans="1:11" ht="14.4">
      <c r="A11941" s="69">
        <v>1068823</v>
      </c>
      <c r="B11941" s="69">
        <v>1</v>
      </c>
      <c r="C11941" s="69" t="s">
        <v>26854</v>
      </c>
      <c r="D11941" s="69">
        <v>11</v>
      </c>
      <c r="E11941" s="69" t="s">
        <v>27646</v>
      </c>
      <c r="F11941" s="69">
        <v>63467</v>
      </c>
      <c r="G11941" s="69">
        <v>19980209</v>
      </c>
      <c r="H11941" s="69">
        <v>0</v>
      </c>
      <c r="I11941" s="70">
        <v>32917280490</v>
      </c>
      <c r="J11941" s="69" t="s">
        <v>34504</v>
      </c>
      <c r="K11941" s="69" t="s">
        <v>37242</v>
      </c>
    </row>
    <row r="11942" spans="1:11" ht="14.4">
      <c r="A11942" s="69">
        <v>1160931</v>
      </c>
      <c r="B11942" s="69">
        <v>1</v>
      </c>
      <c r="C11942" s="69" t="s">
        <v>26854</v>
      </c>
      <c r="D11942" s="69">
        <v>11</v>
      </c>
      <c r="E11942" s="69" t="s">
        <v>27646</v>
      </c>
      <c r="F11942" s="69">
        <v>63470</v>
      </c>
      <c r="G11942" s="69">
        <v>20100517</v>
      </c>
      <c r="H11942" s="69">
        <v>0</v>
      </c>
      <c r="I11942" s="70">
        <v>32998310224</v>
      </c>
      <c r="J11942" s="69" t="s">
        <v>34468</v>
      </c>
      <c r="K11942" s="69" t="s">
        <v>37243</v>
      </c>
    </row>
    <row r="11943" spans="1:11" ht="14.4">
      <c r="A11943" s="69">
        <v>1568741</v>
      </c>
      <c r="B11943" s="69">
        <v>1</v>
      </c>
      <c r="C11943" s="69" t="s">
        <v>26854</v>
      </c>
      <c r="D11943" s="69">
        <v>11</v>
      </c>
      <c r="E11943" s="69" t="s">
        <v>27646</v>
      </c>
      <c r="F11943" s="69">
        <v>63475</v>
      </c>
      <c r="G11943" s="69">
        <v>20150629</v>
      </c>
      <c r="H11943" s="69">
        <v>0</v>
      </c>
      <c r="I11943" s="70">
        <v>32109343817</v>
      </c>
      <c r="J11943" s="69" t="s">
        <v>34487</v>
      </c>
      <c r="K11943" s="69" t="s">
        <v>37244</v>
      </c>
    </row>
    <row r="11944" spans="1:11" ht="14.4">
      <c r="A11944" s="69">
        <v>1637488</v>
      </c>
      <c r="B11944" s="69">
        <v>1</v>
      </c>
      <c r="C11944" s="69" t="s">
        <v>26854</v>
      </c>
      <c r="D11944" s="69">
        <v>11</v>
      </c>
      <c r="E11944" s="69" t="s">
        <v>27646</v>
      </c>
      <c r="F11944" s="69">
        <v>63481</v>
      </c>
      <c r="G11944" s="69">
        <v>20180108</v>
      </c>
      <c r="H11944" s="69">
        <v>0</v>
      </c>
      <c r="I11944" s="70">
        <v>5168914116</v>
      </c>
      <c r="J11944" s="69" t="s">
        <v>30414</v>
      </c>
      <c r="K11944" s="69" t="s">
        <v>37245</v>
      </c>
    </row>
    <row r="11945" spans="1:11" ht="14.4">
      <c r="A11945" s="69">
        <v>1739490</v>
      </c>
      <c r="B11945" s="69">
        <v>1</v>
      </c>
      <c r="C11945" s="69" t="s">
        <v>26854</v>
      </c>
      <c r="D11945" s="69">
        <v>11</v>
      </c>
      <c r="E11945" s="69" t="s">
        <v>27646</v>
      </c>
      <c r="F11945" s="69">
        <v>63484</v>
      </c>
      <c r="G11945" s="69">
        <v>20190325</v>
      </c>
      <c r="H11945" s="69">
        <v>0</v>
      </c>
      <c r="I11945" s="70">
        <v>32068941940</v>
      </c>
      <c r="J11945" s="69" t="s">
        <v>34470</v>
      </c>
      <c r="K11945" s="69" t="s">
        <v>37246</v>
      </c>
    </row>
    <row r="11946" spans="1:11" ht="14.4">
      <c r="A11946" s="69">
        <v>1068824</v>
      </c>
      <c r="B11946" s="69">
        <v>1</v>
      </c>
      <c r="C11946" s="69" t="s">
        <v>26854</v>
      </c>
      <c r="D11946" s="69">
        <v>11</v>
      </c>
      <c r="E11946" s="69" t="s">
        <v>27646</v>
      </c>
      <c r="F11946" s="69">
        <v>63495</v>
      </c>
      <c r="G11946" s="69">
        <v>19960219</v>
      </c>
      <c r="H11946" s="69">
        <v>0</v>
      </c>
      <c r="I11946" s="70">
        <v>32876876973</v>
      </c>
      <c r="J11946" s="69" t="s">
        <v>34499</v>
      </c>
      <c r="K11946" s="69" t="s">
        <v>37247</v>
      </c>
    </row>
    <row r="11947" spans="1:11" ht="14.4">
      <c r="A11947" s="69">
        <v>1715409</v>
      </c>
      <c r="B11947" s="69">
        <v>1</v>
      </c>
      <c r="C11947" s="69" t="s">
        <v>26854</v>
      </c>
      <c r="D11947" s="69">
        <v>11</v>
      </c>
      <c r="E11947" s="69" t="s">
        <v>27646</v>
      </c>
      <c r="F11947" s="69">
        <v>63521</v>
      </c>
      <c r="G11947" s="69">
        <v>20180813</v>
      </c>
      <c r="H11947" s="69">
        <v>0</v>
      </c>
      <c r="I11947" s="70">
        <v>32129624162</v>
      </c>
      <c r="J11947" s="69" t="s">
        <v>30414</v>
      </c>
      <c r="K11947" s="69" t="s">
        <v>37248</v>
      </c>
    </row>
    <row r="11948" spans="1:11" ht="14.4">
      <c r="A11948" s="69">
        <v>1432816</v>
      </c>
      <c r="B11948" s="69">
        <v>1</v>
      </c>
      <c r="C11948" s="69" t="s">
        <v>26854</v>
      </c>
      <c r="D11948" s="69">
        <v>11</v>
      </c>
      <c r="E11948" s="69" t="s">
        <v>27646</v>
      </c>
      <c r="F11948" s="69">
        <v>63559</v>
      </c>
      <c r="G11948" s="69">
        <v>20130218</v>
      </c>
      <c r="H11948" s="69">
        <v>0</v>
      </c>
      <c r="I11948" s="70">
        <v>32099321674</v>
      </c>
      <c r="J11948" s="69" t="s">
        <v>34476</v>
      </c>
      <c r="K11948" s="69" t="s">
        <v>37249</v>
      </c>
    </row>
    <row r="11949" spans="1:11" ht="14.4">
      <c r="A11949" s="69">
        <v>1664779</v>
      </c>
      <c r="B11949" s="69">
        <v>1</v>
      </c>
      <c r="C11949" s="69" t="s">
        <v>26854</v>
      </c>
      <c r="D11949" s="69">
        <v>11</v>
      </c>
      <c r="E11949" s="69" t="s">
        <v>27646</v>
      </c>
      <c r="F11949" s="69">
        <v>63566</v>
      </c>
      <c r="G11949" s="69">
        <v>20170724</v>
      </c>
      <c r="H11949" s="69">
        <v>0</v>
      </c>
      <c r="I11949" s="70">
        <v>8139845757</v>
      </c>
      <c r="J11949" s="69" t="s">
        <v>30414</v>
      </c>
      <c r="K11949" s="69" t="s">
        <v>37250</v>
      </c>
    </row>
    <row r="11950" spans="1:11" ht="14.4">
      <c r="A11950" s="69">
        <v>1666178</v>
      </c>
      <c r="B11950" s="69">
        <v>1</v>
      </c>
      <c r="C11950" s="69" t="s">
        <v>26854</v>
      </c>
      <c r="D11950" s="69">
        <v>11</v>
      </c>
      <c r="E11950" s="69" t="s">
        <v>27646</v>
      </c>
      <c r="F11950" s="69">
        <v>63567</v>
      </c>
      <c r="G11950" s="69">
        <v>20170807</v>
      </c>
      <c r="H11950" s="69">
        <v>0</v>
      </c>
      <c r="I11950" s="70">
        <v>32119144411</v>
      </c>
      <c r="J11950" s="69" t="s">
        <v>34591</v>
      </c>
      <c r="K11950" s="69" t="s">
        <v>37251</v>
      </c>
    </row>
    <row r="11951" spans="1:11" ht="14.4">
      <c r="A11951" s="69">
        <v>1564129</v>
      </c>
      <c r="B11951" s="69">
        <v>1</v>
      </c>
      <c r="C11951" s="69" t="s">
        <v>26854</v>
      </c>
      <c r="D11951" s="69">
        <v>11</v>
      </c>
      <c r="E11951" s="69" t="s">
        <v>27646</v>
      </c>
      <c r="F11951" s="69">
        <v>63724</v>
      </c>
      <c r="G11951" s="69">
        <v>20150608</v>
      </c>
      <c r="H11951" s="69">
        <v>0</v>
      </c>
      <c r="I11951" s="70">
        <v>60897075713</v>
      </c>
      <c r="J11951" s="69" t="s">
        <v>34487</v>
      </c>
      <c r="K11951" s="69" t="s">
        <v>37252</v>
      </c>
    </row>
    <row r="11952" spans="1:11" ht="14.4">
      <c r="A11952" s="69">
        <v>1579798</v>
      </c>
      <c r="B11952" s="69">
        <v>1</v>
      </c>
      <c r="C11952" s="69" t="s">
        <v>26854</v>
      </c>
      <c r="D11952" s="69">
        <v>11</v>
      </c>
      <c r="E11952" s="69" t="s">
        <v>27646</v>
      </c>
      <c r="F11952" s="69">
        <v>63725</v>
      </c>
      <c r="G11952" s="69">
        <v>20150928</v>
      </c>
      <c r="H11952" s="69">
        <v>0</v>
      </c>
      <c r="I11952" s="70">
        <v>32998412103</v>
      </c>
      <c r="J11952" s="69" t="s">
        <v>34472</v>
      </c>
      <c r="K11952" s="69" t="s">
        <v>37253</v>
      </c>
    </row>
    <row r="11953" spans="1:11" ht="14.4">
      <c r="A11953" s="69">
        <v>1730226</v>
      </c>
      <c r="B11953" s="69">
        <v>1</v>
      </c>
      <c r="C11953" s="69" t="s">
        <v>26854</v>
      </c>
      <c r="D11953" s="69">
        <v>11</v>
      </c>
      <c r="E11953" s="69" t="s">
        <v>27646</v>
      </c>
      <c r="F11953" s="69">
        <v>63735</v>
      </c>
      <c r="G11953" s="69">
        <v>20181217</v>
      </c>
      <c r="H11953" s="69">
        <v>0</v>
      </c>
      <c r="I11953" s="70">
        <v>32088919538</v>
      </c>
      <c r="J11953" s="69" t="s">
        <v>34535</v>
      </c>
      <c r="K11953" s="69" t="s">
        <v>37254</v>
      </c>
    </row>
    <row r="11954" spans="1:11" ht="14.4">
      <c r="A11954" s="69">
        <v>1730384</v>
      </c>
      <c r="B11954" s="69">
        <v>1</v>
      </c>
      <c r="C11954" s="69" t="s">
        <v>26854</v>
      </c>
      <c r="D11954" s="69">
        <v>11</v>
      </c>
      <c r="E11954" s="69" t="s">
        <v>27646</v>
      </c>
      <c r="F11954" s="69">
        <v>63736</v>
      </c>
      <c r="G11954" s="69">
        <v>20181217</v>
      </c>
      <c r="H11954" s="69">
        <v>0</v>
      </c>
      <c r="I11954" s="70">
        <v>32947875533</v>
      </c>
      <c r="J11954" s="69" t="s">
        <v>30727</v>
      </c>
      <c r="K11954" s="69" t="s">
        <v>37255</v>
      </c>
    </row>
    <row r="11955" spans="1:11" ht="14.4">
      <c r="A11955" s="69">
        <v>1755894</v>
      </c>
      <c r="B11955" s="69">
        <v>1</v>
      </c>
      <c r="C11955" s="69" t="s">
        <v>26854</v>
      </c>
      <c r="D11955" s="69">
        <v>11</v>
      </c>
      <c r="E11955" s="69" t="s">
        <v>27646</v>
      </c>
      <c r="F11955" s="69">
        <v>63738</v>
      </c>
      <c r="G11955" s="69">
        <v>20190826</v>
      </c>
      <c r="H11955" s="69">
        <v>0</v>
      </c>
      <c r="I11955" s="70">
        <v>32139807013</v>
      </c>
      <c r="J11955" s="69" t="s">
        <v>34468</v>
      </c>
      <c r="K11955" s="69" t="s">
        <v>37256</v>
      </c>
    </row>
    <row r="11956" spans="1:11" ht="14.4">
      <c r="A11956" s="69">
        <v>1341038</v>
      </c>
      <c r="B11956" s="69">
        <v>1</v>
      </c>
      <c r="C11956" s="69" t="s">
        <v>26854</v>
      </c>
      <c r="D11956" s="69">
        <v>11</v>
      </c>
      <c r="E11956" s="69" t="s">
        <v>27646</v>
      </c>
      <c r="F11956" s="69">
        <v>63827</v>
      </c>
      <c r="G11956" s="69">
        <v>20090629</v>
      </c>
      <c r="H11956" s="69">
        <v>0</v>
      </c>
      <c r="I11956" s="70">
        <v>32089057833</v>
      </c>
      <c r="J11956" s="69" t="s">
        <v>34492</v>
      </c>
      <c r="K11956" s="69" t="s">
        <v>37257</v>
      </c>
    </row>
    <row r="11957" spans="1:11" ht="14.4">
      <c r="A11957" s="69">
        <v>1454149</v>
      </c>
      <c r="B11957" s="69">
        <v>1</v>
      </c>
      <c r="C11957" s="69" t="s">
        <v>26854</v>
      </c>
      <c r="D11957" s="69">
        <v>11</v>
      </c>
      <c r="E11957" s="69" t="s">
        <v>27646</v>
      </c>
      <c r="F11957" s="69">
        <v>63829</v>
      </c>
      <c r="G11957" s="69">
        <v>20180820</v>
      </c>
      <c r="H11957" s="69">
        <v>0</v>
      </c>
      <c r="I11957" s="70">
        <v>32139340791</v>
      </c>
      <c r="J11957" s="69" t="s">
        <v>34627</v>
      </c>
      <c r="K11957" s="69" t="s">
        <v>37258</v>
      </c>
    </row>
    <row r="11958" spans="1:11" ht="14.4">
      <c r="A11958" s="69">
        <v>1736128</v>
      </c>
      <c r="B11958" s="69">
        <v>1</v>
      </c>
      <c r="C11958" s="69" t="s">
        <v>26854</v>
      </c>
      <c r="D11958" s="69">
        <v>11</v>
      </c>
      <c r="E11958" s="69" t="s">
        <v>27646</v>
      </c>
      <c r="F11958" s="69">
        <v>63831</v>
      </c>
      <c r="G11958" s="69">
        <v>20190218</v>
      </c>
      <c r="H11958" s="69">
        <v>0</v>
      </c>
      <c r="I11958" s="70">
        <v>8139927761</v>
      </c>
      <c r="J11958" s="69" t="s">
        <v>34470</v>
      </c>
      <c r="K11958" s="69" t="s">
        <v>37259</v>
      </c>
    </row>
    <row r="11959" spans="1:11" ht="14.4">
      <c r="A11959" s="69">
        <v>1666224</v>
      </c>
      <c r="B11959" s="69">
        <v>1</v>
      </c>
      <c r="C11959" s="69" t="s">
        <v>26854</v>
      </c>
      <c r="D11959" s="69">
        <v>11</v>
      </c>
      <c r="E11959" s="69" t="s">
        <v>27646</v>
      </c>
      <c r="F11959" s="69">
        <v>63853</v>
      </c>
      <c r="G11959" s="69">
        <v>20170807</v>
      </c>
      <c r="H11959" s="69">
        <v>0</v>
      </c>
      <c r="I11959" s="70">
        <v>60927681696</v>
      </c>
      <c r="J11959" s="69" t="s">
        <v>34482</v>
      </c>
      <c r="K11959" s="69" t="s">
        <v>37260</v>
      </c>
    </row>
    <row r="11960" spans="1:11" ht="14.4">
      <c r="A11960" s="69">
        <v>1068838</v>
      </c>
      <c r="B11960" s="69">
        <v>1</v>
      </c>
      <c r="C11960" s="69" t="s">
        <v>26854</v>
      </c>
      <c r="D11960" s="69">
        <v>11</v>
      </c>
      <c r="E11960" s="69" t="s">
        <v>27646</v>
      </c>
      <c r="F11960" s="69">
        <v>63903</v>
      </c>
      <c r="G11960" s="69">
        <v>19960307</v>
      </c>
      <c r="H11960" s="69">
        <v>0</v>
      </c>
      <c r="I11960" s="70">
        <v>32957797940</v>
      </c>
      <c r="J11960" s="69" t="s">
        <v>34507</v>
      </c>
      <c r="K11960" s="69" t="s">
        <v>37261</v>
      </c>
    </row>
    <row r="11961" spans="1:11" ht="14.4">
      <c r="A11961" s="69">
        <v>1559833</v>
      </c>
      <c r="B11961" s="69">
        <v>1</v>
      </c>
      <c r="C11961" s="69" t="s">
        <v>26854</v>
      </c>
      <c r="D11961" s="69">
        <v>11</v>
      </c>
      <c r="E11961" s="69" t="s">
        <v>27646</v>
      </c>
      <c r="F11961" s="69">
        <v>63909</v>
      </c>
      <c r="G11961" s="69">
        <v>20150525</v>
      </c>
      <c r="H11961" s="69">
        <v>0</v>
      </c>
      <c r="I11961" s="70">
        <v>18149624548</v>
      </c>
      <c r="J11961" s="69" t="s">
        <v>34593</v>
      </c>
      <c r="K11961" s="69" t="s">
        <v>37262</v>
      </c>
    </row>
    <row r="11962" spans="1:11" ht="14.4">
      <c r="A11962" s="69">
        <v>1748904</v>
      </c>
      <c r="B11962" s="69">
        <v>1</v>
      </c>
      <c r="C11962" s="69" t="s">
        <v>26854</v>
      </c>
      <c r="D11962" s="69">
        <v>11</v>
      </c>
      <c r="E11962" s="69" t="s">
        <v>27646</v>
      </c>
      <c r="F11962" s="69">
        <v>63913</v>
      </c>
      <c r="G11962" s="69">
        <v>20190624</v>
      </c>
      <c r="H11962" s="69">
        <v>0</v>
      </c>
      <c r="I11962" s="70">
        <v>8149946546</v>
      </c>
      <c r="J11962" s="69" t="s">
        <v>34492</v>
      </c>
      <c r="K11962" s="69" t="s">
        <v>37263</v>
      </c>
    </row>
    <row r="11963" spans="1:11" ht="14.4">
      <c r="A11963" s="69">
        <v>1807206</v>
      </c>
      <c r="B11963" s="69">
        <v>1</v>
      </c>
      <c r="C11963" s="69" t="s">
        <v>26854</v>
      </c>
      <c r="D11963" s="69">
        <v>11</v>
      </c>
      <c r="E11963" s="69" t="s">
        <v>27646</v>
      </c>
      <c r="F11963" s="69">
        <v>63990</v>
      </c>
      <c r="G11963" s="69">
        <v>20200727</v>
      </c>
      <c r="H11963" s="69">
        <v>0</v>
      </c>
      <c r="I11963" s="70">
        <v>59160259814</v>
      </c>
      <c r="J11963" s="69" t="s">
        <v>34482</v>
      </c>
      <c r="K11963" s="69" t="s">
        <v>37264</v>
      </c>
    </row>
    <row r="11964" spans="1:11" ht="14.4">
      <c r="A11964" s="69">
        <v>1068843</v>
      </c>
      <c r="B11964" s="69">
        <v>1</v>
      </c>
      <c r="C11964" s="69" t="s">
        <v>26854</v>
      </c>
      <c r="D11964" s="69">
        <v>11</v>
      </c>
      <c r="E11964" s="69" t="s">
        <v>27646</v>
      </c>
      <c r="F11964" s="69">
        <v>64004</v>
      </c>
      <c r="G11964" s="69">
        <v>19960122</v>
      </c>
      <c r="H11964" s="69">
        <v>0</v>
      </c>
      <c r="I11964" s="70">
        <v>32796325663</v>
      </c>
      <c r="J11964" s="69" t="s">
        <v>34593</v>
      </c>
      <c r="K11964" s="69" t="s">
        <v>37265</v>
      </c>
    </row>
    <row r="11965" spans="1:11" ht="14.4">
      <c r="A11965" s="69">
        <v>1695274</v>
      </c>
      <c r="B11965" s="69">
        <v>1</v>
      </c>
      <c r="C11965" s="69" t="s">
        <v>26854</v>
      </c>
      <c r="D11965" s="69">
        <v>11</v>
      </c>
      <c r="E11965" s="69" t="s">
        <v>27646</v>
      </c>
      <c r="F11965" s="69">
        <v>64019</v>
      </c>
      <c r="G11965" s="69">
        <v>20180312</v>
      </c>
      <c r="H11965" s="69">
        <v>0</v>
      </c>
      <c r="I11965" s="70">
        <v>17169535246</v>
      </c>
      <c r="J11965" s="69" t="s">
        <v>34499</v>
      </c>
      <c r="K11965" s="69" t="s">
        <v>37266</v>
      </c>
    </row>
    <row r="11966" spans="1:11" ht="14.4">
      <c r="A11966" s="69">
        <v>1161710</v>
      </c>
      <c r="B11966" s="69">
        <v>1</v>
      </c>
      <c r="C11966" s="69" t="s">
        <v>26854</v>
      </c>
      <c r="D11966" s="69">
        <v>11</v>
      </c>
      <c r="E11966" s="69" t="s">
        <v>27646</v>
      </c>
      <c r="F11966" s="69">
        <v>64171</v>
      </c>
      <c r="G11966" s="69">
        <v>20010703</v>
      </c>
      <c r="H11966" s="69">
        <v>0</v>
      </c>
      <c r="I11966" s="70">
        <v>32008248489</v>
      </c>
      <c r="J11966" s="69" t="s">
        <v>30414</v>
      </c>
      <c r="K11966" s="69" t="s">
        <v>37267</v>
      </c>
    </row>
    <row r="11967" spans="1:11" ht="14.4">
      <c r="A11967" s="69">
        <v>1067353</v>
      </c>
      <c r="B11967" s="69">
        <v>1</v>
      </c>
      <c r="C11967" s="69" t="s">
        <v>26854</v>
      </c>
      <c r="D11967" s="69">
        <v>11</v>
      </c>
      <c r="E11967" s="69" t="s">
        <v>27646</v>
      </c>
      <c r="F11967" s="69">
        <v>64184</v>
      </c>
      <c r="G11967" s="69">
        <v>20061012</v>
      </c>
      <c r="H11967" s="69">
        <v>0</v>
      </c>
      <c r="I11967" s="70">
        <v>32948075075</v>
      </c>
      <c r="J11967" s="69" t="s">
        <v>34476</v>
      </c>
      <c r="K11967" s="69" t="s">
        <v>37268</v>
      </c>
    </row>
    <row r="11968" spans="1:11" ht="14.4">
      <c r="A11968" s="69">
        <v>1626220</v>
      </c>
      <c r="B11968" s="69">
        <v>1</v>
      </c>
      <c r="C11968" s="69" t="s">
        <v>26854</v>
      </c>
      <c r="D11968" s="69">
        <v>11</v>
      </c>
      <c r="E11968" s="69" t="s">
        <v>27646</v>
      </c>
      <c r="F11968" s="69">
        <v>64250</v>
      </c>
      <c r="G11968" s="69">
        <v>20160926</v>
      </c>
      <c r="H11968" s="69">
        <v>0</v>
      </c>
      <c r="I11968" s="70">
        <v>50169845034</v>
      </c>
      <c r="J11968" s="69" t="s">
        <v>34497</v>
      </c>
      <c r="K11968" s="69" t="s">
        <v>37269</v>
      </c>
    </row>
    <row r="11969" spans="1:11" ht="14.4">
      <c r="A11969" s="69">
        <v>1068850</v>
      </c>
      <c r="B11969" s="69">
        <v>1</v>
      </c>
      <c r="C11969" s="69" t="s">
        <v>26854</v>
      </c>
      <c r="D11969" s="69">
        <v>11</v>
      </c>
      <c r="E11969" s="69" t="s">
        <v>27646</v>
      </c>
      <c r="F11969" s="69">
        <v>64265</v>
      </c>
      <c r="G11969" s="69">
        <v>19971013</v>
      </c>
      <c r="H11969" s="69">
        <v>0</v>
      </c>
      <c r="I11969" s="70">
        <v>32967986194</v>
      </c>
      <c r="J11969" s="69" t="s">
        <v>34504</v>
      </c>
      <c r="K11969" s="69" t="s">
        <v>37270</v>
      </c>
    </row>
    <row r="11970" spans="1:11" ht="14.4">
      <c r="A11970" s="69">
        <v>1068851</v>
      </c>
      <c r="B11970" s="69">
        <v>1</v>
      </c>
      <c r="C11970" s="69" t="s">
        <v>26854</v>
      </c>
      <c r="D11970" s="69">
        <v>11</v>
      </c>
      <c r="E11970" s="69" t="s">
        <v>27646</v>
      </c>
      <c r="F11970" s="69">
        <v>64273</v>
      </c>
      <c r="G11970" s="69">
        <v>19951005</v>
      </c>
      <c r="H11970" s="69">
        <v>0</v>
      </c>
      <c r="I11970" s="70">
        <v>32886885733</v>
      </c>
      <c r="J11970" s="69" t="s">
        <v>30414</v>
      </c>
      <c r="K11970" s="69" t="s">
        <v>37271</v>
      </c>
    </row>
    <row r="11971" spans="1:11" ht="14.4">
      <c r="A11971" s="69">
        <v>1541128</v>
      </c>
      <c r="B11971" s="69">
        <v>1</v>
      </c>
      <c r="C11971" s="69" t="s">
        <v>26854</v>
      </c>
      <c r="D11971" s="69">
        <v>11</v>
      </c>
      <c r="E11971" s="69" t="s">
        <v>27646</v>
      </c>
      <c r="F11971" s="69">
        <v>64276</v>
      </c>
      <c r="G11971" s="69">
        <v>20150126</v>
      </c>
      <c r="H11971" s="69">
        <v>0</v>
      </c>
      <c r="I11971" s="70">
        <v>26149356102</v>
      </c>
      <c r="J11971" s="69" t="s">
        <v>34627</v>
      </c>
      <c r="K11971" s="69" t="s">
        <v>37272</v>
      </c>
    </row>
    <row r="11972" spans="1:11" ht="14.4">
      <c r="A11972" s="69">
        <v>1068852</v>
      </c>
      <c r="B11972" s="69">
        <v>1</v>
      </c>
      <c r="C11972" s="69" t="s">
        <v>26854</v>
      </c>
      <c r="D11972" s="69">
        <v>11</v>
      </c>
      <c r="E11972" s="69" t="s">
        <v>27646</v>
      </c>
      <c r="F11972" s="69">
        <v>64277</v>
      </c>
      <c r="G11972" s="69">
        <v>19960307</v>
      </c>
      <c r="H11972" s="69">
        <v>0</v>
      </c>
      <c r="I11972" s="70">
        <v>32927496664</v>
      </c>
      <c r="J11972" s="69" t="s">
        <v>34487</v>
      </c>
      <c r="K11972" s="69" t="s">
        <v>37273</v>
      </c>
    </row>
    <row r="11973" spans="1:11" ht="14.4">
      <c r="A11973" s="69">
        <v>1696103</v>
      </c>
      <c r="B11973" s="69">
        <v>1</v>
      </c>
      <c r="C11973" s="69" t="s">
        <v>26854</v>
      </c>
      <c r="D11973" s="69">
        <v>11</v>
      </c>
      <c r="E11973" s="69" t="s">
        <v>27646</v>
      </c>
      <c r="F11973" s="69">
        <v>64288</v>
      </c>
      <c r="G11973" s="69">
        <v>20180319</v>
      </c>
      <c r="H11973" s="69">
        <v>0</v>
      </c>
      <c r="I11973" s="70">
        <v>32907487832</v>
      </c>
      <c r="J11973" s="69" t="s">
        <v>34499</v>
      </c>
      <c r="K11973" s="69" t="s">
        <v>37274</v>
      </c>
    </row>
    <row r="11974" spans="1:11" ht="14.4">
      <c r="A11974" s="69">
        <v>1842168</v>
      </c>
      <c r="B11974" s="69">
        <v>1</v>
      </c>
      <c r="C11974" s="69" t="s">
        <v>26854</v>
      </c>
      <c r="D11974" s="69">
        <v>11</v>
      </c>
      <c r="E11974" s="69" t="s">
        <v>27646</v>
      </c>
      <c r="F11974" s="69">
        <v>64301</v>
      </c>
      <c r="G11974" s="69">
        <v>20201117</v>
      </c>
      <c r="H11974" s="69">
        <v>0</v>
      </c>
      <c r="I11974" s="70">
        <v>32018541295</v>
      </c>
      <c r="J11974" s="69" t="s">
        <v>30414</v>
      </c>
      <c r="K11974" s="69" t="s">
        <v>37275</v>
      </c>
    </row>
    <row r="11975" spans="1:11" ht="14.4">
      <c r="A11975" s="69">
        <v>1067358</v>
      </c>
      <c r="B11975" s="69">
        <v>1</v>
      </c>
      <c r="C11975" s="69" t="s">
        <v>26854</v>
      </c>
      <c r="D11975" s="69">
        <v>11</v>
      </c>
      <c r="E11975" s="69" t="s">
        <v>27646</v>
      </c>
      <c r="F11975" s="69">
        <v>64320</v>
      </c>
      <c r="G11975" s="69">
        <v>19990125</v>
      </c>
      <c r="H11975" s="69">
        <v>0</v>
      </c>
      <c r="I11975" s="70">
        <v>32887278409</v>
      </c>
      <c r="J11975" s="69" t="s">
        <v>34544</v>
      </c>
      <c r="K11975" s="69" t="s">
        <v>37276</v>
      </c>
    </row>
    <row r="11976" spans="1:11" ht="14.4">
      <c r="A11976" s="69">
        <v>1426394</v>
      </c>
      <c r="B11976" s="69">
        <v>1</v>
      </c>
      <c r="C11976" s="69" t="s">
        <v>26854</v>
      </c>
      <c r="D11976" s="69">
        <v>11</v>
      </c>
      <c r="E11976" s="69" t="s">
        <v>27646</v>
      </c>
      <c r="F11976" s="69">
        <v>64338</v>
      </c>
      <c r="G11976" s="69">
        <v>20121126</v>
      </c>
      <c r="H11976" s="69">
        <v>0</v>
      </c>
      <c r="I11976" s="70">
        <v>32108803720</v>
      </c>
      <c r="J11976" s="69" t="s">
        <v>34664</v>
      </c>
      <c r="K11976" s="69" t="s">
        <v>37277</v>
      </c>
    </row>
    <row r="11977" spans="1:11" ht="14.4">
      <c r="A11977" s="69">
        <v>1664645</v>
      </c>
      <c r="B11977" s="69">
        <v>1</v>
      </c>
      <c r="C11977" s="69" t="s">
        <v>26854</v>
      </c>
      <c r="D11977" s="69">
        <v>11</v>
      </c>
      <c r="E11977" s="69" t="s">
        <v>27646</v>
      </c>
      <c r="F11977" s="69">
        <v>64359</v>
      </c>
      <c r="G11977" s="69">
        <v>20170724</v>
      </c>
      <c r="H11977" s="69">
        <v>0</v>
      </c>
      <c r="I11977" s="70">
        <v>32058840516</v>
      </c>
      <c r="J11977" s="69" t="s">
        <v>34468</v>
      </c>
      <c r="K11977" s="69" t="s">
        <v>37278</v>
      </c>
    </row>
    <row r="11978" spans="1:11" ht="14.4">
      <c r="A11978" s="69">
        <v>1697346</v>
      </c>
      <c r="B11978" s="69">
        <v>1</v>
      </c>
      <c r="C11978" s="69" t="s">
        <v>26854</v>
      </c>
      <c r="D11978" s="69">
        <v>11</v>
      </c>
      <c r="E11978" s="69" t="s">
        <v>27646</v>
      </c>
      <c r="F11978" s="69">
        <v>64363</v>
      </c>
      <c r="G11978" s="69">
        <v>20180409</v>
      </c>
      <c r="H11978" s="69">
        <v>0</v>
      </c>
      <c r="I11978" s="70">
        <v>35179822883</v>
      </c>
      <c r="J11978" s="69" t="s">
        <v>34591</v>
      </c>
      <c r="K11978" s="69" t="s">
        <v>37279</v>
      </c>
    </row>
    <row r="11979" spans="1:11" ht="14.4">
      <c r="A11979" s="69">
        <v>1710262</v>
      </c>
      <c r="B11979" s="69">
        <v>1</v>
      </c>
      <c r="C11979" s="69" t="s">
        <v>26854</v>
      </c>
      <c r="D11979" s="69">
        <v>11</v>
      </c>
      <c r="E11979" s="69" t="s">
        <v>27646</v>
      </c>
      <c r="F11979" s="69">
        <v>64366</v>
      </c>
      <c r="G11979" s="69">
        <v>20180702</v>
      </c>
      <c r="H11979" s="69">
        <v>0</v>
      </c>
      <c r="I11979" s="70">
        <v>41109401012</v>
      </c>
      <c r="J11979" s="69" t="s">
        <v>34480</v>
      </c>
      <c r="K11979" s="69" t="s">
        <v>37280</v>
      </c>
    </row>
    <row r="11980" spans="1:11" ht="14.4">
      <c r="A11980" s="69">
        <v>1719285</v>
      </c>
      <c r="B11980" s="69">
        <v>1</v>
      </c>
      <c r="C11980" s="69" t="s">
        <v>26854</v>
      </c>
      <c r="D11980" s="69">
        <v>11</v>
      </c>
      <c r="E11980" s="69" t="s">
        <v>27646</v>
      </c>
      <c r="F11980" s="69">
        <v>64369</v>
      </c>
      <c r="G11980" s="69">
        <v>20180917</v>
      </c>
      <c r="H11980" s="69">
        <v>0</v>
      </c>
      <c r="I11980" s="70">
        <v>16108900966</v>
      </c>
      <c r="J11980" s="69" t="s">
        <v>34472</v>
      </c>
      <c r="K11980" s="69" t="s">
        <v>37281</v>
      </c>
    </row>
    <row r="11981" spans="1:11" ht="14.4">
      <c r="A11981" s="69">
        <v>1293353</v>
      </c>
      <c r="B11981" s="69">
        <v>1</v>
      </c>
      <c r="C11981" s="69" t="s">
        <v>26854</v>
      </c>
      <c r="D11981" s="69">
        <v>11</v>
      </c>
      <c r="E11981" s="69" t="s">
        <v>27646</v>
      </c>
      <c r="F11981" s="69">
        <v>64376</v>
      </c>
      <c r="G11981" s="69">
        <v>20070314</v>
      </c>
      <c r="H11981" s="69">
        <v>0</v>
      </c>
      <c r="I11981" s="70">
        <v>32977880163</v>
      </c>
      <c r="J11981" s="69" t="s">
        <v>34482</v>
      </c>
      <c r="K11981" s="69" t="s">
        <v>37282</v>
      </c>
    </row>
    <row r="11982" spans="1:11" ht="14.4">
      <c r="A11982" s="69">
        <v>1734856</v>
      </c>
      <c r="B11982" s="69">
        <v>1</v>
      </c>
      <c r="C11982" s="69" t="s">
        <v>26854</v>
      </c>
      <c r="D11982" s="69">
        <v>11</v>
      </c>
      <c r="E11982" s="69" t="s">
        <v>27646</v>
      </c>
      <c r="F11982" s="69">
        <v>64379</v>
      </c>
      <c r="G11982" s="69">
        <v>20190204</v>
      </c>
      <c r="H11982" s="69">
        <v>0</v>
      </c>
      <c r="I11982" s="70">
        <v>25159809943</v>
      </c>
      <c r="J11982" s="69" t="s">
        <v>34509</v>
      </c>
      <c r="K11982" s="69" t="s">
        <v>37283</v>
      </c>
    </row>
    <row r="11983" spans="1:11" ht="14.4">
      <c r="A11983" s="69">
        <v>1745259</v>
      </c>
      <c r="B11983" s="69">
        <v>1</v>
      </c>
      <c r="C11983" s="69" t="s">
        <v>26854</v>
      </c>
      <c r="D11983" s="69">
        <v>11</v>
      </c>
      <c r="E11983" s="69" t="s">
        <v>27646</v>
      </c>
      <c r="F11983" s="69">
        <v>64380</v>
      </c>
      <c r="G11983" s="69">
        <v>20190520</v>
      </c>
      <c r="H11983" s="69">
        <v>0</v>
      </c>
      <c r="I11983" s="70">
        <v>83119109995</v>
      </c>
      <c r="J11983" s="69" t="s">
        <v>34499</v>
      </c>
      <c r="K11983" s="69" t="s">
        <v>37284</v>
      </c>
    </row>
    <row r="11984" spans="1:11" ht="14.4">
      <c r="A11984" s="69">
        <v>1705634</v>
      </c>
      <c r="B11984" s="69">
        <v>1</v>
      </c>
      <c r="C11984" s="69" t="s">
        <v>26854</v>
      </c>
      <c r="D11984" s="69">
        <v>11</v>
      </c>
      <c r="E11984" s="69" t="s">
        <v>27646</v>
      </c>
      <c r="F11984" s="69">
        <v>64385</v>
      </c>
      <c r="G11984" s="69">
        <v>20190811</v>
      </c>
      <c r="H11984" s="69">
        <v>0</v>
      </c>
      <c r="I11984" s="70">
        <v>32927676737</v>
      </c>
      <c r="J11984" s="69" t="s">
        <v>34468</v>
      </c>
      <c r="K11984" s="69" t="s">
        <v>37285</v>
      </c>
    </row>
    <row r="11985" spans="1:11" ht="14.4">
      <c r="A11985" s="69">
        <v>1760779</v>
      </c>
      <c r="B11985" s="69">
        <v>1</v>
      </c>
      <c r="C11985" s="69" t="s">
        <v>26854</v>
      </c>
      <c r="D11985" s="69">
        <v>11</v>
      </c>
      <c r="E11985" s="69" t="s">
        <v>27646</v>
      </c>
      <c r="F11985" s="69">
        <v>64387</v>
      </c>
      <c r="G11985" s="69">
        <v>20191014</v>
      </c>
      <c r="H11985" s="69">
        <v>0</v>
      </c>
      <c r="I11985" s="70">
        <v>8159544652</v>
      </c>
      <c r="J11985" s="69" t="s">
        <v>34544</v>
      </c>
      <c r="K11985" s="69" t="s">
        <v>37286</v>
      </c>
    </row>
    <row r="11986" spans="1:11" ht="14.4">
      <c r="A11986" s="69">
        <v>1716103</v>
      </c>
      <c r="B11986" s="69">
        <v>1</v>
      </c>
      <c r="C11986" s="69" t="s">
        <v>26854</v>
      </c>
      <c r="D11986" s="69">
        <v>11</v>
      </c>
      <c r="E11986" s="69" t="s">
        <v>27646</v>
      </c>
      <c r="F11986" s="69">
        <v>64516</v>
      </c>
      <c r="G11986" s="69">
        <v>20180820</v>
      </c>
      <c r="H11986" s="69">
        <v>0</v>
      </c>
      <c r="I11986" s="70">
        <v>31877038617</v>
      </c>
      <c r="J11986" s="69" t="s">
        <v>34476</v>
      </c>
      <c r="K11986" s="69" t="s">
        <v>37287</v>
      </c>
    </row>
    <row r="11987" spans="1:11" ht="14.4">
      <c r="A11987" s="69">
        <v>1192505</v>
      </c>
      <c r="B11987" s="69">
        <v>1</v>
      </c>
      <c r="C11987" s="69" t="s">
        <v>26854</v>
      </c>
      <c r="D11987" s="69">
        <v>11</v>
      </c>
      <c r="E11987" s="69" t="s">
        <v>27646</v>
      </c>
      <c r="F11987" s="69">
        <v>64575</v>
      </c>
      <c r="G11987" s="69">
        <v>20021028</v>
      </c>
      <c r="H11987" s="69">
        <v>0</v>
      </c>
      <c r="I11987" s="70">
        <v>32998338654</v>
      </c>
      <c r="J11987" s="69" t="s">
        <v>34502</v>
      </c>
      <c r="K11987" s="69" t="s">
        <v>37288</v>
      </c>
    </row>
    <row r="11988" spans="1:11" ht="14.4">
      <c r="A11988" s="69">
        <v>1850392</v>
      </c>
      <c r="B11988" s="69">
        <v>1</v>
      </c>
      <c r="C11988" s="69" t="s">
        <v>26854</v>
      </c>
      <c r="D11988" s="69">
        <v>11</v>
      </c>
      <c r="E11988" s="69" t="s">
        <v>27646</v>
      </c>
      <c r="F11988" s="69">
        <v>64590</v>
      </c>
      <c r="G11988" s="69">
        <v>20210118</v>
      </c>
      <c r="H11988" s="69">
        <v>0</v>
      </c>
      <c r="I11988" s="70">
        <v>5139782535</v>
      </c>
      <c r="J11988" s="69" t="s">
        <v>34495</v>
      </c>
      <c r="K11988" s="69" t="s">
        <v>37289</v>
      </c>
    </row>
    <row r="11989" spans="1:11" ht="14.4">
      <c r="A11989" s="69">
        <v>1870916</v>
      </c>
      <c r="B11989" s="69">
        <v>1</v>
      </c>
      <c r="C11989" s="69" t="s">
        <v>26854</v>
      </c>
      <c r="D11989" s="69">
        <v>11</v>
      </c>
      <c r="E11989" s="69" t="s">
        <v>27646</v>
      </c>
      <c r="F11989" s="69">
        <v>64591</v>
      </c>
      <c r="G11989" s="69">
        <v>20210705</v>
      </c>
      <c r="H11989" s="69">
        <v>0</v>
      </c>
      <c r="I11989" s="70">
        <v>32089164969</v>
      </c>
      <c r="J11989" s="69" t="s">
        <v>34495</v>
      </c>
      <c r="K11989" s="69" t="s">
        <v>37290</v>
      </c>
    </row>
    <row r="11990" spans="1:11" ht="14.4">
      <c r="A11990" s="69">
        <v>2032733</v>
      </c>
      <c r="B11990" s="69">
        <v>1</v>
      </c>
      <c r="C11990" s="69" t="s">
        <v>26854</v>
      </c>
      <c r="D11990" s="69">
        <v>11</v>
      </c>
      <c r="E11990" s="69" t="s">
        <v>27646</v>
      </c>
      <c r="F11990" s="69">
        <v>64593</v>
      </c>
      <c r="G11990" s="69">
        <v>20210816</v>
      </c>
      <c r="H11990" s="69">
        <v>0</v>
      </c>
      <c r="I11990" s="70">
        <v>19190001453</v>
      </c>
      <c r="J11990" s="69" t="s">
        <v>34535</v>
      </c>
      <c r="K11990" s="69" t="s">
        <v>37291</v>
      </c>
    </row>
    <row r="11991" spans="1:11" ht="14.4">
      <c r="A11991" s="69">
        <v>1733113</v>
      </c>
      <c r="B11991" s="69">
        <v>1</v>
      </c>
      <c r="C11991" s="69" t="s">
        <v>26854</v>
      </c>
      <c r="D11991" s="69">
        <v>11</v>
      </c>
      <c r="E11991" s="69" t="s">
        <v>27646</v>
      </c>
      <c r="F11991" s="69">
        <v>64676</v>
      </c>
      <c r="G11991" s="69">
        <v>20190121</v>
      </c>
      <c r="H11991" s="69">
        <v>0</v>
      </c>
      <c r="I11991" s="70">
        <v>60907267953</v>
      </c>
      <c r="J11991" s="69" t="s">
        <v>34468</v>
      </c>
      <c r="K11991" s="69" t="s">
        <v>37292</v>
      </c>
    </row>
    <row r="11992" spans="1:11" ht="14.4">
      <c r="A11992" s="69">
        <v>1742214</v>
      </c>
      <c r="B11992" s="69">
        <v>1</v>
      </c>
      <c r="C11992" s="69" t="s">
        <v>26854</v>
      </c>
      <c r="D11992" s="69">
        <v>11</v>
      </c>
      <c r="E11992" s="69" t="s">
        <v>27646</v>
      </c>
      <c r="F11992" s="69">
        <v>64780</v>
      </c>
      <c r="G11992" s="69">
        <v>20190422</v>
      </c>
      <c r="H11992" s="69">
        <v>0</v>
      </c>
      <c r="I11992" s="70">
        <v>60887075822</v>
      </c>
      <c r="J11992" s="69" t="s">
        <v>34535</v>
      </c>
      <c r="K11992" s="69" t="s">
        <v>37293</v>
      </c>
    </row>
    <row r="11993" spans="1:11" ht="14.4">
      <c r="A11993" s="69">
        <v>1726073</v>
      </c>
      <c r="B11993" s="69">
        <v>1</v>
      </c>
      <c r="C11993" s="69" t="s">
        <v>26854</v>
      </c>
      <c r="D11993" s="69">
        <v>11</v>
      </c>
      <c r="E11993" s="69" t="s">
        <v>27646</v>
      </c>
      <c r="F11993" s="69">
        <v>64820</v>
      </c>
      <c r="G11993" s="69">
        <v>20181105</v>
      </c>
      <c r="H11993" s="69">
        <v>0</v>
      </c>
      <c r="I11993" s="70">
        <v>2157418332</v>
      </c>
      <c r="J11993" s="69" t="s">
        <v>34470</v>
      </c>
      <c r="K11993" s="69" t="s">
        <v>37294</v>
      </c>
    </row>
    <row r="11994" spans="1:11" ht="14.4">
      <c r="A11994" s="69">
        <v>1413615</v>
      </c>
      <c r="B11994" s="69">
        <v>1</v>
      </c>
      <c r="C11994" s="69" t="s">
        <v>26854</v>
      </c>
      <c r="D11994" s="69">
        <v>11</v>
      </c>
      <c r="E11994" s="69" t="s">
        <v>27646</v>
      </c>
      <c r="F11994" s="69">
        <v>64877</v>
      </c>
      <c r="G11994" s="69">
        <v>20120618</v>
      </c>
      <c r="H11994" s="69">
        <v>0</v>
      </c>
      <c r="I11994" s="70">
        <v>9038464229</v>
      </c>
      <c r="J11994" s="69" t="s">
        <v>34492</v>
      </c>
      <c r="K11994" s="69" t="s">
        <v>37295</v>
      </c>
    </row>
    <row r="11995" spans="1:11" ht="14.4">
      <c r="A11995" s="69">
        <v>1068863</v>
      </c>
      <c r="B11995" s="69">
        <v>1</v>
      </c>
      <c r="C11995" s="69" t="s">
        <v>26854</v>
      </c>
      <c r="D11995" s="69">
        <v>11</v>
      </c>
      <c r="E11995" s="69" t="s">
        <v>27646</v>
      </c>
      <c r="F11995" s="69">
        <v>64927</v>
      </c>
      <c r="G11995" s="69">
        <v>19960318</v>
      </c>
      <c r="H11995" s="69">
        <v>0</v>
      </c>
      <c r="I11995" s="70">
        <v>32927476088</v>
      </c>
      <c r="J11995" s="69" t="s">
        <v>34502</v>
      </c>
      <c r="K11995" s="69" t="s">
        <v>37296</v>
      </c>
    </row>
    <row r="11996" spans="1:11" ht="14.4">
      <c r="A11996" s="69">
        <v>1560486</v>
      </c>
      <c r="B11996" s="69">
        <v>1</v>
      </c>
      <c r="C11996" s="69" t="s">
        <v>26854</v>
      </c>
      <c r="D11996" s="69">
        <v>11</v>
      </c>
      <c r="E11996" s="69" t="s">
        <v>27646</v>
      </c>
      <c r="F11996" s="69">
        <v>64933</v>
      </c>
      <c r="G11996" s="69">
        <v>20150601</v>
      </c>
      <c r="H11996" s="69">
        <v>0</v>
      </c>
      <c r="I11996" s="70">
        <v>32998403185</v>
      </c>
      <c r="J11996" s="69" t="s">
        <v>34547</v>
      </c>
      <c r="K11996" s="69" t="s">
        <v>37297</v>
      </c>
    </row>
    <row r="11997" spans="1:11" ht="14.4">
      <c r="A11997" s="69">
        <v>1166040</v>
      </c>
      <c r="B11997" s="69">
        <v>1</v>
      </c>
      <c r="C11997" s="69" t="s">
        <v>26854</v>
      </c>
      <c r="D11997" s="69">
        <v>11</v>
      </c>
      <c r="E11997" s="69" t="s">
        <v>27646</v>
      </c>
      <c r="F11997" s="69">
        <v>64937</v>
      </c>
      <c r="G11997" s="69">
        <v>20010917</v>
      </c>
      <c r="H11997" s="69">
        <v>0</v>
      </c>
      <c r="I11997" s="70">
        <v>34916950016</v>
      </c>
      <c r="J11997" s="69" t="s">
        <v>34497</v>
      </c>
      <c r="K11997" s="69" t="s">
        <v>37298</v>
      </c>
    </row>
    <row r="11998" spans="1:11" ht="14.4">
      <c r="A11998" s="69">
        <v>1665429</v>
      </c>
      <c r="B11998" s="69">
        <v>1</v>
      </c>
      <c r="C11998" s="69" t="s">
        <v>26854</v>
      </c>
      <c r="D11998" s="69">
        <v>11</v>
      </c>
      <c r="E11998" s="69" t="s">
        <v>27646</v>
      </c>
      <c r="F11998" s="69">
        <v>64948</v>
      </c>
      <c r="G11998" s="69">
        <v>20170731</v>
      </c>
      <c r="H11998" s="69">
        <v>0</v>
      </c>
      <c r="I11998" s="70">
        <v>56159631011</v>
      </c>
      <c r="J11998" s="69" t="s">
        <v>34627</v>
      </c>
      <c r="K11998" s="69" t="s">
        <v>37299</v>
      </c>
    </row>
    <row r="11999" spans="1:11" ht="14.4">
      <c r="A11999" s="69">
        <v>1672275</v>
      </c>
      <c r="B11999" s="69">
        <v>1</v>
      </c>
      <c r="C11999" s="69" t="s">
        <v>26854</v>
      </c>
      <c r="D11999" s="69">
        <v>11</v>
      </c>
      <c r="E11999" s="69" t="s">
        <v>27646</v>
      </c>
      <c r="F11999" s="69">
        <v>64950</v>
      </c>
      <c r="G11999" s="69">
        <v>20170925</v>
      </c>
      <c r="H11999" s="69">
        <v>0</v>
      </c>
      <c r="I11999" s="70">
        <v>60937775900</v>
      </c>
      <c r="J11999" s="69" t="s">
        <v>34476</v>
      </c>
      <c r="K11999" s="69" t="s">
        <v>37300</v>
      </c>
    </row>
    <row r="12000" spans="1:11" ht="14.4">
      <c r="A12000" s="69">
        <v>1749829</v>
      </c>
      <c r="B12000" s="69">
        <v>1</v>
      </c>
      <c r="C12000" s="69" t="s">
        <v>26854</v>
      </c>
      <c r="D12000" s="69">
        <v>11</v>
      </c>
      <c r="E12000" s="69" t="s">
        <v>27646</v>
      </c>
      <c r="F12000" s="69">
        <v>65051</v>
      </c>
      <c r="G12000" s="69">
        <v>20190701</v>
      </c>
      <c r="H12000" s="69">
        <v>0</v>
      </c>
      <c r="I12000" s="70">
        <v>16109139077</v>
      </c>
      <c r="J12000" s="69" t="s">
        <v>30727</v>
      </c>
      <c r="K12000" s="69" t="s">
        <v>37301</v>
      </c>
    </row>
    <row r="12001" spans="1:11" ht="14.4">
      <c r="A12001" s="69">
        <v>1574928</v>
      </c>
      <c r="B12001" s="69">
        <v>1</v>
      </c>
      <c r="C12001" s="69" t="s">
        <v>26854</v>
      </c>
      <c r="D12001" s="69">
        <v>11</v>
      </c>
      <c r="E12001" s="69" t="s">
        <v>27646</v>
      </c>
      <c r="F12001" s="69">
        <v>65077</v>
      </c>
      <c r="G12001" s="69">
        <v>20150824</v>
      </c>
      <c r="H12001" s="69">
        <v>0</v>
      </c>
      <c r="I12001" s="70">
        <v>31937402670</v>
      </c>
      <c r="J12001" s="69" t="s">
        <v>34474</v>
      </c>
      <c r="K12001" s="69" t="s">
        <v>37302</v>
      </c>
    </row>
    <row r="12002" spans="1:11" ht="14.4">
      <c r="A12002" s="69">
        <v>1403320</v>
      </c>
      <c r="B12002" s="69">
        <v>1</v>
      </c>
      <c r="C12002" s="69" t="s">
        <v>26854</v>
      </c>
      <c r="D12002" s="69">
        <v>11</v>
      </c>
      <c r="E12002" s="69" t="s">
        <v>27646</v>
      </c>
      <c r="F12002" s="69">
        <v>65091</v>
      </c>
      <c r="G12002" s="69">
        <v>20120220</v>
      </c>
      <c r="H12002" s="69">
        <v>0</v>
      </c>
      <c r="I12002" s="70">
        <v>32089161635</v>
      </c>
      <c r="J12002" s="69" t="s">
        <v>34492</v>
      </c>
      <c r="K12002" s="69" t="s">
        <v>37303</v>
      </c>
    </row>
    <row r="12003" spans="1:11" ht="14.4">
      <c r="A12003" s="69">
        <v>1341786</v>
      </c>
      <c r="B12003" s="69">
        <v>1</v>
      </c>
      <c r="C12003" s="69" t="s">
        <v>26854</v>
      </c>
      <c r="D12003" s="69">
        <v>11</v>
      </c>
      <c r="E12003" s="69" t="s">
        <v>27646</v>
      </c>
      <c r="F12003" s="69">
        <v>65193</v>
      </c>
      <c r="G12003" s="69">
        <v>20090706</v>
      </c>
      <c r="H12003" s="69">
        <v>0</v>
      </c>
      <c r="I12003" s="70">
        <v>32988057413</v>
      </c>
      <c r="J12003" s="69" t="s">
        <v>30414</v>
      </c>
      <c r="K12003" s="69" t="s">
        <v>37304</v>
      </c>
    </row>
    <row r="12004" spans="1:11" ht="14.4">
      <c r="A12004" s="69">
        <v>1754488</v>
      </c>
      <c r="B12004" s="69">
        <v>1</v>
      </c>
      <c r="C12004" s="69" t="s">
        <v>26854</v>
      </c>
      <c r="D12004" s="69">
        <v>11</v>
      </c>
      <c r="E12004" s="69" t="s">
        <v>27646</v>
      </c>
      <c r="F12004" s="69">
        <v>65194</v>
      </c>
      <c r="G12004" s="69">
        <v>20190815</v>
      </c>
      <c r="H12004" s="69">
        <v>0</v>
      </c>
      <c r="I12004" s="70">
        <v>32058851570</v>
      </c>
      <c r="J12004" s="69" t="s">
        <v>34468</v>
      </c>
      <c r="K12004" s="69" t="s">
        <v>37305</v>
      </c>
    </row>
    <row r="12005" spans="1:11" ht="14.4">
      <c r="A12005" s="69">
        <v>1685325</v>
      </c>
      <c r="B12005" s="69">
        <v>1</v>
      </c>
      <c r="C12005" s="69" t="s">
        <v>26854</v>
      </c>
      <c r="D12005" s="69">
        <v>11</v>
      </c>
      <c r="E12005" s="69" t="s">
        <v>27646</v>
      </c>
      <c r="F12005" s="69">
        <v>65261</v>
      </c>
      <c r="G12005" s="69">
        <v>20181022</v>
      </c>
      <c r="H12005" s="69">
        <v>0</v>
      </c>
      <c r="I12005" s="70">
        <v>58149645051</v>
      </c>
      <c r="J12005" s="69" t="s">
        <v>30414</v>
      </c>
      <c r="K12005" s="69" t="s">
        <v>2388</v>
      </c>
    </row>
    <row r="12006" spans="1:11" ht="14.4">
      <c r="A12006" s="69">
        <v>1450795</v>
      </c>
      <c r="B12006" s="69">
        <v>1</v>
      </c>
      <c r="C12006" s="69" t="s">
        <v>26854</v>
      </c>
      <c r="D12006" s="69">
        <v>11</v>
      </c>
      <c r="E12006" s="69" t="s">
        <v>27646</v>
      </c>
      <c r="F12006" s="69">
        <v>65408</v>
      </c>
      <c r="G12006" s="69">
        <v>20130826</v>
      </c>
      <c r="H12006" s="69">
        <v>0</v>
      </c>
      <c r="I12006" s="70">
        <v>32856901445</v>
      </c>
      <c r="J12006" s="69" t="s">
        <v>34499</v>
      </c>
      <c r="K12006" s="69" t="s">
        <v>37306</v>
      </c>
    </row>
    <row r="12007" spans="1:11" ht="14.4">
      <c r="A12007" s="69">
        <v>1444438</v>
      </c>
      <c r="B12007" s="69">
        <v>1</v>
      </c>
      <c r="C12007" s="69" t="s">
        <v>26854</v>
      </c>
      <c r="D12007" s="69">
        <v>11</v>
      </c>
      <c r="E12007" s="69" t="s">
        <v>27646</v>
      </c>
      <c r="F12007" s="69">
        <v>65464</v>
      </c>
      <c r="G12007" s="69">
        <v>20130701</v>
      </c>
      <c r="H12007" s="69">
        <v>0</v>
      </c>
      <c r="I12007" s="70">
        <v>32088944155</v>
      </c>
      <c r="J12007" s="69" t="s">
        <v>34497</v>
      </c>
      <c r="K12007" s="69" t="s">
        <v>37307</v>
      </c>
    </row>
    <row r="12008" spans="1:11" ht="14.4">
      <c r="A12008" s="69">
        <v>1448045</v>
      </c>
      <c r="B12008" s="69">
        <v>1</v>
      </c>
      <c r="C12008" s="69" t="s">
        <v>26854</v>
      </c>
      <c r="D12008" s="69">
        <v>11</v>
      </c>
      <c r="E12008" s="69" t="s">
        <v>27646</v>
      </c>
      <c r="F12008" s="69">
        <v>65524</v>
      </c>
      <c r="G12008" s="69">
        <v>20130729</v>
      </c>
      <c r="H12008" s="69">
        <v>0</v>
      </c>
      <c r="I12008" s="70">
        <v>47998244504</v>
      </c>
      <c r="J12008" s="69" t="s">
        <v>34474</v>
      </c>
      <c r="K12008" s="69" t="s">
        <v>37308</v>
      </c>
    </row>
    <row r="12009" spans="1:11" ht="14.4">
      <c r="A12009" s="69">
        <v>1726032</v>
      </c>
      <c r="B12009" s="69">
        <v>1</v>
      </c>
      <c r="C12009" s="69" t="s">
        <v>26854</v>
      </c>
      <c r="D12009" s="69">
        <v>11</v>
      </c>
      <c r="E12009" s="69" t="s">
        <v>27646</v>
      </c>
      <c r="F12009" s="69">
        <v>65585</v>
      </c>
      <c r="G12009" s="69">
        <v>20181105</v>
      </c>
      <c r="H12009" s="69">
        <v>0</v>
      </c>
      <c r="I12009" s="70">
        <v>25179929432</v>
      </c>
      <c r="J12009" s="69" t="s">
        <v>30414</v>
      </c>
      <c r="K12009" s="69" t="s">
        <v>37309</v>
      </c>
    </row>
    <row r="12010" spans="1:11" ht="14.4">
      <c r="A12010" s="69">
        <v>1667785</v>
      </c>
      <c r="B12010" s="69">
        <v>1</v>
      </c>
      <c r="C12010" s="69" t="s">
        <v>26854</v>
      </c>
      <c r="D12010" s="69">
        <v>11</v>
      </c>
      <c r="E12010" s="69" t="s">
        <v>27646</v>
      </c>
      <c r="F12010" s="69">
        <v>65636</v>
      </c>
      <c r="G12010" s="69">
        <v>20170821</v>
      </c>
      <c r="H12010" s="69">
        <v>0</v>
      </c>
      <c r="I12010" s="70">
        <v>32099228051</v>
      </c>
      <c r="J12010" s="69" t="s">
        <v>34470</v>
      </c>
      <c r="K12010" s="69" t="s">
        <v>37310</v>
      </c>
    </row>
    <row r="12011" spans="1:11" ht="14.4">
      <c r="A12011" s="69">
        <v>1718334</v>
      </c>
      <c r="B12011" s="69">
        <v>1</v>
      </c>
      <c r="C12011" s="69" t="s">
        <v>26854</v>
      </c>
      <c r="D12011" s="69">
        <v>11</v>
      </c>
      <c r="E12011" s="69" t="s">
        <v>27646</v>
      </c>
      <c r="F12011" s="69">
        <v>65643</v>
      </c>
      <c r="G12011" s="69">
        <v>20180910</v>
      </c>
      <c r="H12011" s="69">
        <v>0</v>
      </c>
      <c r="I12011" s="70">
        <v>67129121306</v>
      </c>
      <c r="J12011" s="69" t="s">
        <v>30414</v>
      </c>
      <c r="K12011" s="69" t="s">
        <v>37311</v>
      </c>
    </row>
    <row r="12012" spans="1:11" ht="14.4">
      <c r="A12012" s="69">
        <v>1068867</v>
      </c>
      <c r="B12012" s="69">
        <v>1</v>
      </c>
      <c r="C12012" s="69" t="s">
        <v>26854</v>
      </c>
      <c r="D12012" s="69">
        <v>11</v>
      </c>
      <c r="E12012" s="69" t="s">
        <v>27646</v>
      </c>
      <c r="F12012" s="69">
        <v>65655</v>
      </c>
      <c r="G12012" s="69">
        <v>19951121</v>
      </c>
      <c r="H12012" s="69">
        <v>0</v>
      </c>
      <c r="I12012" s="70">
        <v>60947676858</v>
      </c>
      <c r="J12012" s="69" t="s">
        <v>34664</v>
      </c>
      <c r="K12012" s="69" t="s">
        <v>37312</v>
      </c>
    </row>
    <row r="12013" spans="1:11" ht="14.4">
      <c r="A12013" s="69">
        <v>1718468</v>
      </c>
      <c r="B12013" s="69">
        <v>1</v>
      </c>
      <c r="C12013" s="69" t="s">
        <v>26854</v>
      </c>
      <c r="D12013" s="69">
        <v>11</v>
      </c>
      <c r="E12013" s="69" t="s">
        <v>27646</v>
      </c>
      <c r="F12013" s="69">
        <v>65660</v>
      </c>
      <c r="G12013" s="69">
        <v>20180910</v>
      </c>
      <c r="H12013" s="69">
        <v>0</v>
      </c>
      <c r="I12013" s="70">
        <v>60169968934</v>
      </c>
      <c r="J12013" s="69" t="s">
        <v>34470</v>
      </c>
      <c r="K12013" s="69" t="s">
        <v>37313</v>
      </c>
    </row>
    <row r="12014" spans="1:11" ht="14.4">
      <c r="A12014" s="69">
        <v>1639073</v>
      </c>
      <c r="B12014" s="69">
        <v>1</v>
      </c>
      <c r="C12014" s="69" t="s">
        <v>26854</v>
      </c>
      <c r="D12014" s="69">
        <v>11</v>
      </c>
      <c r="E12014" s="69" t="s">
        <v>27646</v>
      </c>
      <c r="F12014" s="69">
        <v>65667</v>
      </c>
      <c r="G12014" s="69">
        <v>20170130</v>
      </c>
      <c r="H12014" s="69">
        <v>0</v>
      </c>
      <c r="I12014" s="70">
        <v>18149664411</v>
      </c>
      <c r="J12014" s="69" t="s">
        <v>34627</v>
      </c>
      <c r="K12014" s="69" t="s">
        <v>37314</v>
      </c>
    </row>
    <row r="12015" spans="1:11" ht="14.4">
      <c r="A12015" s="69">
        <v>1730254</v>
      </c>
      <c r="B12015" s="69">
        <v>1</v>
      </c>
      <c r="C12015" s="69" t="s">
        <v>26854</v>
      </c>
      <c r="D12015" s="69">
        <v>11</v>
      </c>
      <c r="E12015" s="69" t="s">
        <v>27646</v>
      </c>
      <c r="F12015" s="69">
        <v>65669</v>
      </c>
      <c r="G12015" s="69">
        <v>20181217</v>
      </c>
      <c r="H12015" s="69">
        <v>0</v>
      </c>
      <c r="I12015" s="70">
        <v>32917446414</v>
      </c>
      <c r="J12015" s="69" t="s">
        <v>34509</v>
      </c>
      <c r="K12015" s="69" t="s">
        <v>37315</v>
      </c>
    </row>
    <row r="12016" spans="1:11" ht="14.4">
      <c r="A12016" s="69">
        <v>1754391</v>
      </c>
      <c r="B12016" s="69">
        <v>1</v>
      </c>
      <c r="C12016" s="69" t="s">
        <v>26854</v>
      </c>
      <c r="D12016" s="69">
        <v>11</v>
      </c>
      <c r="E12016" s="69" t="s">
        <v>27646</v>
      </c>
      <c r="F12016" s="69">
        <v>65672</v>
      </c>
      <c r="G12016" s="69">
        <v>20190811</v>
      </c>
      <c r="H12016" s="69">
        <v>0</v>
      </c>
      <c r="I12016" s="70">
        <v>32907282910</v>
      </c>
      <c r="J12016" s="69" t="s">
        <v>34468</v>
      </c>
      <c r="K12016" s="69" t="s">
        <v>37316</v>
      </c>
    </row>
    <row r="12017" spans="1:11" ht="14.4">
      <c r="A12017" s="69">
        <v>1374681</v>
      </c>
      <c r="B12017" s="69">
        <v>1</v>
      </c>
      <c r="C12017" s="69" t="s">
        <v>26854</v>
      </c>
      <c r="D12017" s="69">
        <v>11</v>
      </c>
      <c r="E12017" s="69" t="s">
        <v>27646</v>
      </c>
      <c r="F12017" s="69">
        <v>65683</v>
      </c>
      <c r="G12017" s="69">
        <v>20101206</v>
      </c>
      <c r="H12017" s="69">
        <v>0</v>
      </c>
      <c r="I12017" s="70">
        <v>32109268295</v>
      </c>
      <c r="J12017" s="69" t="s">
        <v>34482</v>
      </c>
      <c r="K12017" s="69" t="s">
        <v>37317</v>
      </c>
    </row>
    <row r="12018" spans="1:11" ht="14.4">
      <c r="A12018" s="69">
        <v>1488223</v>
      </c>
      <c r="B12018" s="69">
        <v>1</v>
      </c>
      <c r="C12018" s="69" t="s">
        <v>26854</v>
      </c>
      <c r="D12018" s="69">
        <v>11</v>
      </c>
      <c r="E12018" s="69" t="s">
        <v>27646</v>
      </c>
      <c r="F12018" s="69">
        <v>65709</v>
      </c>
      <c r="G12018" s="69">
        <v>20140519</v>
      </c>
      <c r="H12018" s="69">
        <v>0</v>
      </c>
      <c r="I12018" s="70">
        <v>32109302607</v>
      </c>
      <c r="J12018" s="69" t="s">
        <v>34570</v>
      </c>
      <c r="K12018" s="69" t="s">
        <v>37318</v>
      </c>
    </row>
    <row r="12019" spans="1:11" ht="14.4">
      <c r="A12019" s="69">
        <v>1731539</v>
      </c>
      <c r="B12019" s="69">
        <v>1</v>
      </c>
      <c r="C12019" s="69" t="s">
        <v>26854</v>
      </c>
      <c r="D12019" s="69">
        <v>11</v>
      </c>
      <c r="E12019" s="69" t="s">
        <v>27646</v>
      </c>
      <c r="F12019" s="69">
        <v>65738</v>
      </c>
      <c r="G12019" s="69">
        <v>20190107</v>
      </c>
      <c r="H12019" s="69">
        <v>0</v>
      </c>
      <c r="I12019" s="70">
        <v>32129117464</v>
      </c>
      <c r="J12019" s="69" t="s">
        <v>34504</v>
      </c>
      <c r="K12019" s="69" t="s">
        <v>37319</v>
      </c>
    </row>
    <row r="12020" spans="1:11" ht="14.4">
      <c r="A12020" s="69">
        <v>1809209</v>
      </c>
      <c r="B12020" s="69">
        <v>1</v>
      </c>
      <c r="C12020" s="69" t="s">
        <v>26854</v>
      </c>
      <c r="D12020" s="69">
        <v>11</v>
      </c>
      <c r="E12020" s="69" t="s">
        <v>27646</v>
      </c>
      <c r="F12020" s="69">
        <v>65739</v>
      </c>
      <c r="G12020" s="69">
        <v>20200824</v>
      </c>
      <c r="H12020" s="69">
        <v>0</v>
      </c>
      <c r="I12020" s="70">
        <v>32089080926</v>
      </c>
      <c r="J12020" s="69" t="s">
        <v>34470</v>
      </c>
      <c r="K12020" s="69" t="s">
        <v>37320</v>
      </c>
    </row>
    <row r="12021" spans="1:11" ht="14.4">
      <c r="A12021" s="69">
        <v>1559044</v>
      </c>
      <c r="B12021" s="69">
        <v>1</v>
      </c>
      <c r="C12021" s="69" t="s">
        <v>26854</v>
      </c>
      <c r="D12021" s="69">
        <v>11</v>
      </c>
      <c r="E12021" s="69" t="s">
        <v>27646</v>
      </c>
      <c r="F12021" s="69">
        <v>65743</v>
      </c>
      <c r="G12021" s="69">
        <v>20150518</v>
      </c>
      <c r="H12021" s="69">
        <v>0</v>
      </c>
      <c r="I12021" s="70">
        <v>32998415726</v>
      </c>
      <c r="J12021" s="69" t="s">
        <v>34497</v>
      </c>
      <c r="K12021" s="69" t="s">
        <v>37321</v>
      </c>
    </row>
    <row r="12022" spans="1:11" ht="14.4">
      <c r="A12022" s="69">
        <v>1443410</v>
      </c>
      <c r="B12022" s="69">
        <v>1</v>
      </c>
      <c r="C12022" s="69" t="s">
        <v>26854</v>
      </c>
      <c r="D12022" s="69">
        <v>11</v>
      </c>
      <c r="E12022" s="69" t="s">
        <v>27646</v>
      </c>
      <c r="F12022" s="69">
        <v>65981</v>
      </c>
      <c r="G12022" s="69">
        <v>20130617</v>
      </c>
      <c r="H12022" s="69">
        <v>0</v>
      </c>
      <c r="I12022" s="70">
        <v>32078973883</v>
      </c>
      <c r="J12022" s="69" t="s">
        <v>34544</v>
      </c>
      <c r="K12022" s="69" t="s">
        <v>37322</v>
      </c>
    </row>
    <row r="12023" spans="1:11" ht="14.4">
      <c r="A12023" s="69">
        <v>1068871</v>
      </c>
      <c r="B12023" s="69">
        <v>1</v>
      </c>
      <c r="C12023" s="69" t="s">
        <v>26854</v>
      </c>
      <c r="D12023" s="69">
        <v>11</v>
      </c>
      <c r="E12023" s="69" t="s">
        <v>27646</v>
      </c>
      <c r="F12023" s="69">
        <v>65988</v>
      </c>
      <c r="G12023" s="69">
        <v>19951005</v>
      </c>
      <c r="H12023" s="69">
        <v>0</v>
      </c>
      <c r="I12023" s="70">
        <v>32877084387</v>
      </c>
      <c r="J12023" s="69" t="s">
        <v>34487</v>
      </c>
      <c r="K12023" s="69" t="s">
        <v>37323</v>
      </c>
    </row>
    <row r="12024" spans="1:11" ht="14.4">
      <c r="A12024" s="69">
        <v>1717557</v>
      </c>
      <c r="B12024" s="69">
        <v>1</v>
      </c>
      <c r="C12024" s="69" t="s">
        <v>26854</v>
      </c>
      <c r="D12024" s="69">
        <v>11</v>
      </c>
      <c r="E12024" s="69" t="s">
        <v>27646</v>
      </c>
      <c r="F12024" s="69">
        <v>65996</v>
      </c>
      <c r="G12024" s="69">
        <v>20180903</v>
      </c>
      <c r="H12024" s="69">
        <v>0</v>
      </c>
      <c r="I12024" s="70">
        <v>32109440225</v>
      </c>
      <c r="J12024" s="69" t="s">
        <v>34570</v>
      </c>
      <c r="K12024" s="69" t="s">
        <v>37324</v>
      </c>
    </row>
    <row r="12025" spans="1:11" ht="14.4">
      <c r="A12025" s="69">
        <v>1784223</v>
      </c>
      <c r="B12025" s="69">
        <v>1</v>
      </c>
      <c r="C12025" s="69" t="s">
        <v>26854</v>
      </c>
      <c r="D12025" s="69">
        <v>11</v>
      </c>
      <c r="E12025" s="69" t="s">
        <v>27646</v>
      </c>
      <c r="F12025" s="69">
        <v>65999</v>
      </c>
      <c r="G12025" s="69">
        <v>20200217</v>
      </c>
      <c r="H12025" s="69">
        <v>0</v>
      </c>
      <c r="I12025" s="70">
        <v>3180112355</v>
      </c>
      <c r="J12025" s="69" t="s">
        <v>34487</v>
      </c>
      <c r="K12025" s="69" t="s">
        <v>37325</v>
      </c>
    </row>
    <row r="12026" spans="1:11" ht="14.4">
      <c r="A12026" s="69">
        <v>1717601</v>
      </c>
      <c r="B12026" s="69">
        <v>1</v>
      </c>
      <c r="C12026" s="69" t="s">
        <v>26854</v>
      </c>
      <c r="D12026" s="69">
        <v>11</v>
      </c>
      <c r="E12026" s="69" t="s">
        <v>27646</v>
      </c>
      <c r="F12026" s="69">
        <v>66017</v>
      </c>
      <c r="G12026" s="69">
        <v>20180903</v>
      </c>
      <c r="H12026" s="69">
        <v>0</v>
      </c>
      <c r="I12026" s="70">
        <v>8139956562</v>
      </c>
      <c r="J12026" s="69" t="s">
        <v>34627</v>
      </c>
      <c r="K12026" s="69" t="s">
        <v>37326</v>
      </c>
    </row>
    <row r="12027" spans="1:11" ht="14.4">
      <c r="A12027" s="69">
        <v>1552235</v>
      </c>
      <c r="B12027" s="69">
        <v>1</v>
      </c>
      <c r="C12027" s="69" t="s">
        <v>26854</v>
      </c>
      <c r="D12027" s="69">
        <v>11</v>
      </c>
      <c r="E12027" s="69" t="s">
        <v>27646</v>
      </c>
      <c r="F12027" s="69">
        <v>66034</v>
      </c>
      <c r="G12027" s="69">
        <v>20150317</v>
      </c>
      <c r="H12027" s="69">
        <v>0</v>
      </c>
      <c r="I12027" s="70">
        <v>32088840171</v>
      </c>
      <c r="J12027" s="69" t="s">
        <v>34470</v>
      </c>
      <c r="K12027" s="69" t="s">
        <v>37327</v>
      </c>
    </row>
    <row r="12028" spans="1:11" ht="14.4">
      <c r="A12028" s="69">
        <v>1556942</v>
      </c>
      <c r="B12028" s="69">
        <v>1</v>
      </c>
      <c r="C12028" s="69" t="s">
        <v>26854</v>
      </c>
      <c r="D12028" s="69">
        <v>11</v>
      </c>
      <c r="E12028" s="69" t="s">
        <v>27646</v>
      </c>
      <c r="F12028" s="69">
        <v>66055</v>
      </c>
      <c r="G12028" s="69">
        <v>20150427</v>
      </c>
      <c r="H12028" s="69">
        <v>0</v>
      </c>
      <c r="I12028" s="70">
        <v>32998301116</v>
      </c>
      <c r="J12028" s="69" t="s">
        <v>34591</v>
      </c>
      <c r="K12028" s="69" t="s">
        <v>37328</v>
      </c>
    </row>
    <row r="12029" spans="1:11" ht="14.4">
      <c r="A12029" s="69">
        <v>1573249</v>
      </c>
      <c r="B12029" s="69">
        <v>1</v>
      </c>
      <c r="C12029" s="69" t="s">
        <v>26854</v>
      </c>
      <c r="D12029" s="69">
        <v>11</v>
      </c>
      <c r="E12029" s="69" t="s">
        <v>27646</v>
      </c>
      <c r="F12029" s="69">
        <v>66056</v>
      </c>
      <c r="G12029" s="69">
        <v>20150803</v>
      </c>
      <c r="H12029" s="69">
        <v>0</v>
      </c>
      <c r="I12029" s="70">
        <v>32048632114</v>
      </c>
      <c r="J12029" s="69" t="s">
        <v>34482</v>
      </c>
      <c r="K12029" s="69" t="s">
        <v>37329</v>
      </c>
    </row>
    <row r="12030" spans="1:11" ht="14.4">
      <c r="A12030" s="69">
        <v>1758555</v>
      </c>
      <c r="B12030" s="69">
        <v>1</v>
      </c>
      <c r="C12030" s="69" t="s">
        <v>26854</v>
      </c>
      <c r="D12030" s="69">
        <v>11</v>
      </c>
      <c r="E12030" s="69" t="s">
        <v>27646</v>
      </c>
      <c r="F12030" s="69">
        <v>66087</v>
      </c>
      <c r="G12030" s="69">
        <v>20190923</v>
      </c>
      <c r="H12030" s="69">
        <v>0</v>
      </c>
      <c r="I12030" s="70">
        <v>56149544191</v>
      </c>
      <c r="J12030" s="69" t="s">
        <v>34504</v>
      </c>
      <c r="K12030" s="69" t="s">
        <v>37330</v>
      </c>
    </row>
    <row r="12031" spans="1:11" ht="14.4">
      <c r="A12031" s="69">
        <v>1759940</v>
      </c>
      <c r="B12031" s="69">
        <v>1</v>
      </c>
      <c r="C12031" s="69" t="s">
        <v>26854</v>
      </c>
      <c r="D12031" s="69">
        <v>11</v>
      </c>
      <c r="E12031" s="69" t="s">
        <v>27646</v>
      </c>
      <c r="F12031" s="69">
        <v>66125</v>
      </c>
      <c r="G12031" s="69">
        <v>20191007</v>
      </c>
      <c r="H12031" s="69">
        <v>0</v>
      </c>
      <c r="I12031" s="70">
        <v>32108719660</v>
      </c>
      <c r="J12031" s="69" t="s">
        <v>30414</v>
      </c>
      <c r="K12031" s="69" t="s">
        <v>37331</v>
      </c>
    </row>
    <row r="12032" spans="1:11" ht="14.4">
      <c r="A12032" s="69">
        <v>1433238</v>
      </c>
      <c r="B12032" s="69">
        <v>1</v>
      </c>
      <c r="C12032" s="69" t="s">
        <v>26854</v>
      </c>
      <c r="D12032" s="69">
        <v>11</v>
      </c>
      <c r="E12032" s="69" t="s">
        <v>27646</v>
      </c>
      <c r="F12032" s="69">
        <v>66137</v>
      </c>
      <c r="G12032" s="69">
        <v>20130225</v>
      </c>
      <c r="H12032" s="69">
        <v>0</v>
      </c>
      <c r="I12032" s="70">
        <v>32048530250</v>
      </c>
      <c r="J12032" s="69" t="s">
        <v>34470</v>
      </c>
      <c r="K12032" s="69" t="s">
        <v>37332</v>
      </c>
    </row>
    <row r="12033" spans="1:11" ht="14.4">
      <c r="A12033" s="69">
        <v>1780132</v>
      </c>
      <c r="B12033" s="69">
        <v>1</v>
      </c>
      <c r="C12033" s="69" t="s">
        <v>26854</v>
      </c>
      <c r="D12033" s="69">
        <v>11</v>
      </c>
      <c r="E12033" s="69" t="s">
        <v>27646</v>
      </c>
      <c r="F12033" s="69">
        <v>66150</v>
      </c>
      <c r="G12033" s="69">
        <v>20200113</v>
      </c>
      <c r="H12033" s="69">
        <v>0</v>
      </c>
      <c r="I12033" s="70">
        <v>8139896537</v>
      </c>
      <c r="J12033" s="69" t="s">
        <v>34472</v>
      </c>
      <c r="K12033" s="69" t="s">
        <v>37333</v>
      </c>
    </row>
    <row r="12034" spans="1:11" ht="14.4">
      <c r="A12034" s="69">
        <v>1068879</v>
      </c>
      <c r="B12034" s="69">
        <v>1</v>
      </c>
      <c r="C12034" s="69" t="s">
        <v>26854</v>
      </c>
      <c r="D12034" s="69">
        <v>11</v>
      </c>
      <c r="E12034" s="69" t="s">
        <v>27646</v>
      </c>
      <c r="F12034" s="69">
        <v>66152</v>
      </c>
      <c r="G12034" s="69">
        <v>19940714</v>
      </c>
      <c r="H12034" s="69">
        <v>0</v>
      </c>
      <c r="I12034" s="70">
        <v>32907180825</v>
      </c>
      <c r="J12034" s="69" t="s">
        <v>34627</v>
      </c>
      <c r="K12034" s="69" t="s">
        <v>37334</v>
      </c>
    </row>
    <row r="12035" spans="1:11" ht="14.4">
      <c r="A12035" s="69">
        <v>1806294</v>
      </c>
      <c r="B12035" s="69">
        <v>1</v>
      </c>
      <c r="C12035" s="69" t="s">
        <v>26854</v>
      </c>
      <c r="D12035" s="69">
        <v>11</v>
      </c>
      <c r="E12035" s="69" t="s">
        <v>27646</v>
      </c>
      <c r="F12035" s="69">
        <v>66154</v>
      </c>
      <c r="G12035" s="69">
        <v>20200720</v>
      </c>
      <c r="H12035" s="69">
        <v>0</v>
      </c>
      <c r="I12035" s="70">
        <v>32109041981</v>
      </c>
      <c r="J12035" s="69" t="s">
        <v>34593</v>
      </c>
      <c r="K12035" s="69" t="s">
        <v>37335</v>
      </c>
    </row>
    <row r="12036" spans="1:11" ht="14.4">
      <c r="A12036" s="69">
        <v>1559887</v>
      </c>
      <c r="B12036" s="69">
        <v>1</v>
      </c>
      <c r="C12036" s="69" t="s">
        <v>26854</v>
      </c>
      <c r="D12036" s="69">
        <v>11</v>
      </c>
      <c r="E12036" s="69" t="s">
        <v>27646</v>
      </c>
      <c r="F12036" s="69">
        <v>66173</v>
      </c>
      <c r="G12036" s="69">
        <v>20150525</v>
      </c>
      <c r="H12036" s="69">
        <v>0</v>
      </c>
      <c r="I12036" s="70">
        <v>32038404623</v>
      </c>
      <c r="J12036" s="69" t="s">
        <v>34476</v>
      </c>
      <c r="K12036" s="69" t="s">
        <v>37336</v>
      </c>
    </row>
    <row r="12037" spans="1:11" ht="14.4">
      <c r="A12037" s="69">
        <v>1623165</v>
      </c>
      <c r="B12037" s="69">
        <v>1</v>
      </c>
      <c r="C12037" s="69" t="s">
        <v>26854</v>
      </c>
      <c r="D12037" s="69">
        <v>11</v>
      </c>
      <c r="E12037" s="69" t="s">
        <v>27646</v>
      </c>
      <c r="F12037" s="69">
        <v>66175</v>
      </c>
      <c r="G12037" s="69">
        <v>20160829</v>
      </c>
      <c r="H12037" s="69">
        <v>0</v>
      </c>
      <c r="I12037" s="70">
        <v>32008508270</v>
      </c>
      <c r="J12037" s="69" t="s">
        <v>34470</v>
      </c>
      <c r="K12037" s="69" t="s">
        <v>37337</v>
      </c>
    </row>
    <row r="12038" spans="1:11" ht="14.4">
      <c r="A12038" s="69">
        <v>1728135</v>
      </c>
      <c r="B12038" s="69">
        <v>1</v>
      </c>
      <c r="C12038" s="69" t="s">
        <v>26854</v>
      </c>
      <c r="D12038" s="69">
        <v>11</v>
      </c>
      <c r="E12038" s="69" t="s">
        <v>27646</v>
      </c>
      <c r="F12038" s="69">
        <v>66200</v>
      </c>
      <c r="G12038" s="69">
        <v>20181126</v>
      </c>
      <c r="H12038" s="69">
        <v>0</v>
      </c>
      <c r="I12038" s="70">
        <v>3159915572</v>
      </c>
      <c r="J12038" s="69" t="s">
        <v>34470</v>
      </c>
      <c r="K12038" s="69" t="s">
        <v>37338</v>
      </c>
    </row>
    <row r="12039" spans="1:11" ht="14.4">
      <c r="A12039" s="69">
        <v>1833767</v>
      </c>
      <c r="B12039" s="69">
        <v>1</v>
      </c>
      <c r="C12039" s="69" t="s">
        <v>26854</v>
      </c>
      <c r="D12039" s="69">
        <v>11</v>
      </c>
      <c r="E12039" s="69" t="s">
        <v>27646</v>
      </c>
      <c r="F12039" s="69">
        <v>66212</v>
      </c>
      <c r="G12039" s="69">
        <v>20200921</v>
      </c>
      <c r="H12039" s="69">
        <v>0</v>
      </c>
      <c r="I12039" s="70">
        <v>86169636155</v>
      </c>
      <c r="J12039" s="69" t="s">
        <v>30414</v>
      </c>
      <c r="K12039" s="69" t="s">
        <v>37339</v>
      </c>
    </row>
    <row r="12040" spans="1:11" ht="14.4">
      <c r="A12040" s="69">
        <v>1666784</v>
      </c>
      <c r="B12040" s="69">
        <v>1</v>
      </c>
      <c r="C12040" s="69" t="s">
        <v>26854</v>
      </c>
      <c r="D12040" s="69">
        <v>11</v>
      </c>
      <c r="E12040" s="69" t="s">
        <v>27646</v>
      </c>
      <c r="F12040" s="69">
        <v>66272</v>
      </c>
      <c r="G12040" s="69">
        <v>20170814</v>
      </c>
      <c r="H12040" s="69">
        <v>0</v>
      </c>
      <c r="I12040" s="70">
        <v>43089135263</v>
      </c>
      <c r="J12040" s="69" t="s">
        <v>34487</v>
      </c>
      <c r="K12040" s="69" t="s">
        <v>37340</v>
      </c>
    </row>
    <row r="12041" spans="1:11" ht="14.4">
      <c r="A12041" s="69">
        <v>1413616</v>
      </c>
      <c r="B12041" s="69">
        <v>1</v>
      </c>
      <c r="C12041" s="69" t="s">
        <v>26854</v>
      </c>
      <c r="D12041" s="69">
        <v>11</v>
      </c>
      <c r="E12041" s="69" t="s">
        <v>27646</v>
      </c>
      <c r="F12041" s="69">
        <v>66360</v>
      </c>
      <c r="G12041" s="69">
        <v>20120618</v>
      </c>
      <c r="H12041" s="69">
        <v>0</v>
      </c>
      <c r="I12041" s="70">
        <v>32078810226</v>
      </c>
      <c r="J12041" s="69" t="s">
        <v>34487</v>
      </c>
      <c r="K12041" s="69" t="s">
        <v>37341</v>
      </c>
    </row>
    <row r="12042" spans="1:11" ht="14.4">
      <c r="A12042" s="69">
        <v>1671891</v>
      </c>
      <c r="B12042" s="69">
        <v>1</v>
      </c>
      <c r="C12042" s="69" t="s">
        <v>26854</v>
      </c>
      <c r="D12042" s="69">
        <v>11</v>
      </c>
      <c r="E12042" s="69" t="s">
        <v>27646</v>
      </c>
      <c r="F12042" s="69">
        <v>66365</v>
      </c>
      <c r="G12042" s="69">
        <v>20170925</v>
      </c>
      <c r="H12042" s="69">
        <v>0</v>
      </c>
      <c r="I12042" s="70">
        <v>32947677871</v>
      </c>
      <c r="J12042" s="69" t="s">
        <v>34487</v>
      </c>
      <c r="K12042" s="69" t="s">
        <v>37342</v>
      </c>
    </row>
    <row r="12043" spans="1:11" ht="14.4">
      <c r="A12043" s="69">
        <v>1747345</v>
      </c>
      <c r="B12043" s="69">
        <v>1</v>
      </c>
      <c r="C12043" s="69" t="s">
        <v>26854</v>
      </c>
      <c r="D12043" s="69">
        <v>11</v>
      </c>
      <c r="E12043" s="69" t="s">
        <v>27646</v>
      </c>
      <c r="F12043" s="69">
        <v>66380</v>
      </c>
      <c r="G12043" s="69">
        <v>20190610</v>
      </c>
      <c r="H12043" s="69">
        <v>0</v>
      </c>
      <c r="I12043" s="70">
        <v>32058807499</v>
      </c>
      <c r="J12043" s="69" t="s">
        <v>34492</v>
      </c>
      <c r="K12043" s="69" t="s">
        <v>37343</v>
      </c>
    </row>
    <row r="12044" spans="1:11" ht="14.4">
      <c r="A12044" s="69">
        <v>1928020</v>
      </c>
      <c r="B12044" s="69">
        <v>1</v>
      </c>
      <c r="C12044" s="69" t="s">
        <v>26854</v>
      </c>
      <c r="D12044" s="69">
        <v>11</v>
      </c>
      <c r="E12044" s="69" t="s">
        <v>27646</v>
      </c>
      <c r="F12044" s="69">
        <v>66400</v>
      </c>
      <c r="G12044" s="69">
        <v>20210726</v>
      </c>
      <c r="H12044" s="69">
        <v>0</v>
      </c>
      <c r="I12044" s="70">
        <v>35170152249</v>
      </c>
      <c r="J12044" s="69" t="s">
        <v>34591</v>
      </c>
      <c r="K12044" s="69" t="s">
        <v>37344</v>
      </c>
    </row>
    <row r="12045" spans="1:11" ht="14.4">
      <c r="A12045" s="69">
        <v>1807755</v>
      </c>
      <c r="B12045" s="69">
        <v>1</v>
      </c>
      <c r="C12045" s="69" t="s">
        <v>26854</v>
      </c>
      <c r="D12045" s="69">
        <v>11</v>
      </c>
      <c r="E12045" s="69" t="s">
        <v>27646</v>
      </c>
      <c r="F12045" s="69">
        <v>66498</v>
      </c>
      <c r="G12045" s="69">
        <v>20200803</v>
      </c>
      <c r="H12045" s="69">
        <v>0</v>
      </c>
      <c r="I12045" s="70">
        <v>16038415465</v>
      </c>
      <c r="J12045" s="69" t="s">
        <v>30414</v>
      </c>
      <c r="K12045" s="69" t="s">
        <v>37345</v>
      </c>
    </row>
    <row r="12046" spans="1:11" ht="14.4">
      <c r="A12046" s="69">
        <v>1274770</v>
      </c>
      <c r="B12046" s="69">
        <v>1</v>
      </c>
      <c r="C12046" s="69" t="s">
        <v>26854</v>
      </c>
      <c r="D12046" s="69">
        <v>11</v>
      </c>
      <c r="E12046" s="69" t="s">
        <v>27646</v>
      </c>
      <c r="F12046" s="69">
        <v>66518</v>
      </c>
      <c r="G12046" s="69">
        <v>20060517</v>
      </c>
      <c r="H12046" s="69">
        <v>0</v>
      </c>
      <c r="I12046" s="70">
        <v>32017910293</v>
      </c>
      <c r="J12046" s="69" t="s">
        <v>34495</v>
      </c>
      <c r="K12046" s="69" t="s">
        <v>37346</v>
      </c>
    </row>
    <row r="12047" spans="1:11" ht="14.4">
      <c r="A12047" s="69">
        <v>1199438</v>
      </c>
      <c r="B12047" s="69">
        <v>1</v>
      </c>
      <c r="C12047" s="69" t="s">
        <v>26854</v>
      </c>
      <c r="D12047" s="69">
        <v>11</v>
      </c>
      <c r="E12047" s="69" t="s">
        <v>27646</v>
      </c>
      <c r="F12047" s="69">
        <v>66533</v>
      </c>
      <c r="G12047" s="69">
        <v>20030227</v>
      </c>
      <c r="H12047" s="69">
        <v>0</v>
      </c>
      <c r="I12047" s="70">
        <v>32997834760</v>
      </c>
      <c r="J12047" s="69" t="s">
        <v>34504</v>
      </c>
      <c r="K12047" s="69" t="s">
        <v>37347</v>
      </c>
    </row>
    <row r="12048" spans="1:11" ht="14.4">
      <c r="A12048" s="69">
        <v>1759247</v>
      </c>
      <c r="B12048" s="69">
        <v>1</v>
      </c>
      <c r="C12048" s="69" t="s">
        <v>26854</v>
      </c>
      <c r="D12048" s="69">
        <v>11</v>
      </c>
      <c r="E12048" s="69" t="s">
        <v>27646</v>
      </c>
      <c r="F12048" s="69">
        <v>66563</v>
      </c>
      <c r="G12048" s="69">
        <v>20190930</v>
      </c>
      <c r="H12048" s="69">
        <v>0</v>
      </c>
      <c r="I12048" s="70">
        <v>17159829054</v>
      </c>
      <c r="J12048" s="69" t="s">
        <v>34499</v>
      </c>
      <c r="K12048" s="69" t="s">
        <v>37348</v>
      </c>
    </row>
    <row r="12049" spans="1:11" ht="14.4">
      <c r="A12049" s="69">
        <v>1844347</v>
      </c>
      <c r="B12049" s="69">
        <v>1</v>
      </c>
      <c r="C12049" s="69" t="s">
        <v>26854</v>
      </c>
      <c r="D12049" s="69">
        <v>11</v>
      </c>
      <c r="E12049" s="69" t="s">
        <v>27646</v>
      </c>
      <c r="F12049" s="69">
        <v>66577</v>
      </c>
      <c r="G12049" s="69">
        <v>20201130</v>
      </c>
      <c r="H12049" s="69">
        <v>0</v>
      </c>
      <c r="I12049" s="70">
        <v>68149624675</v>
      </c>
      <c r="J12049" s="69" t="s">
        <v>30414</v>
      </c>
      <c r="K12049" s="69" t="s">
        <v>37349</v>
      </c>
    </row>
    <row r="12050" spans="1:11" ht="14.4">
      <c r="A12050" s="69">
        <v>1846295</v>
      </c>
      <c r="B12050" s="69">
        <v>1</v>
      </c>
      <c r="C12050" s="69" t="s">
        <v>26854</v>
      </c>
      <c r="D12050" s="69">
        <v>11</v>
      </c>
      <c r="E12050" s="69" t="s">
        <v>27646</v>
      </c>
      <c r="F12050" s="69">
        <v>66578</v>
      </c>
      <c r="G12050" s="69">
        <v>20201214</v>
      </c>
      <c r="H12050" s="69">
        <v>0</v>
      </c>
      <c r="I12050" s="70">
        <v>19180220527</v>
      </c>
      <c r="J12050" s="69" t="s">
        <v>34480</v>
      </c>
      <c r="K12050" s="69" t="s">
        <v>37350</v>
      </c>
    </row>
    <row r="12051" spans="1:11" ht="14.4">
      <c r="A12051" s="69">
        <v>1574939</v>
      </c>
      <c r="B12051" s="69">
        <v>1</v>
      </c>
      <c r="C12051" s="69" t="s">
        <v>26854</v>
      </c>
      <c r="D12051" s="69">
        <v>11</v>
      </c>
      <c r="E12051" s="69" t="s">
        <v>27646</v>
      </c>
      <c r="F12051" s="69">
        <v>66610</v>
      </c>
      <c r="G12051" s="69">
        <v>20150824</v>
      </c>
      <c r="H12051" s="69">
        <v>0</v>
      </c>
      <c r="I12051" s="70">
        <v>32058740633</v>
      </c>
      <c r="J12051" s="69" t="s">
        <v>30414</v>
      </c>
      <c r="K12051" s="69" t="s">
        <v>37351</v>
      </c>
    </row>
    <row r="12052" spans="1:11" ht="14.4">
      <c r="A12052" s="69">
        <v>1194283</v>
      </c>
      <c r="B12052" s="69">
        <v>1</v>
      </c>
      <c r="C12052" s="69" t="s">
        <v>26854</v>
      </c>
      <c r="D12052" s="69">
        <v>11</v>
      </c>
      <c r="E12052" s="69" t="s">
        <v>27646</v>
      </c>
      <c r="F12052" s="69">
        <v>66621</v>
      </c>
      <c r="G12052" s="69">
        <v>20021202</v>
      </c>
      <c r="H12052" s="69">
        <v>0</v>
      </c>
      <c r="I12052" s="70">
        <v>32917375225</v>
      </c>
      <c r="J12052" s="69" t="s">
        <v>34504</v>
      </c>
      <c r="K12052" s="69" t="s">
        <v>37352</v>
      </c>
    </row>
    <row r="12053" spans="1:11" ht="14.4">
      <c r="A12053" s="69">
        <v>1628417</v>
      </c>
      <c r="B12053" s="69">
        <v>1</v>
      </c>
      <c r="C12053" s="69" t="s">
        <v>26854</v>
      </c>
      <c r="D12053" s="69">
        <v>11</v>
      </c>
      <c r="E12053" s="69" t="s">
        <v>27646</v>
      </c>
      <c r="F12053" s="69">
        <v>66733</v>
      </c>
      <c r="G12053" s="69">
        <v>20161017</v>
      </c>
      <c r="H12053" s="69">
        <v>0</v>
      </c>
      <c r="I12053" s="70">
        <v>32109341720</v>
      </c>
      <c r="J12053" s="69" t="s">
        <v>34593</v>
      </c>
      <c r="K12053" s="69" t="s">
        <v>37353</v>
      </c>
    </row>
    <row r="12054" spans="1:11" ht="14.4">
      <c r="A12054" s="69">
        <v>1166905</v>
      </c>
      <c r="B12054" s="69">
        <v>1</v>
      </c>
      <c r="C12054" s="69" t="s">
        <v>26854</v>
      </c>
      <c r="D12054" s="69">
        <v>11</v>
      </c>
      <c r="E12054" s="69" t="s">
        <v>27646</v>
      </c>
      <c r="F12054" s="69">
        <v>66740</v>
      </c>
      <c r="G12054" s="69">
        <v>20010925</v>
      </c>
      <c r="H12054" s="69">
        <v>0</v>
      </c>
      <c r="I12054" s="70">
        <v>43978161792</v>
      </c>
      <c r="J12054" s="69" t="s">
        <v>34497</v>
      </c>
      <c r="K12054" s="69" t="s">
        <v>37354</v>
      </c>
    </row>
    <row r="12055" spans="1:11" ht="14.4">
      <c r="A12055" s="69">
        <v>1389111</v>
      </c>
      <c r="B12055" s="69">
        <v>1</v>
      </c>
      <c r="C12055" s="69" t="s">
        <v>26854</v>
      </c>
      <c r="D12055" s="69">
        <v>11</v>
      </c>
      <c r="E12055" s="69" t="s">
        <v>27646</v>
      </c>
      <c r="F12055" s="69">
        <v>66742</v>
      </c>
      <c r="G12055" s="69">
        <v>20110627</v>
      </c>
      <c r="H12055" s="69">
        <v>0</v>
      </c>
      <c r="I12055" s="70">
        <v>32069033242</v>
      </c>
      <c r="J12055" s="69" t="s">
        <v>34504</v>
      </c>
      <c r="K12055" s="69" t="s">
        <v>37355</v>
      </c>
    </row>
    <row r="12056" spans="1:11" ht="14.4">
      <c r="A12056" s="69">
        <v>1420951</v>
      </c>
      <c r="B12056" s="69">
        <v>1</v>
      </c>
      <c r="C12056" s="69" t="s">
        <v>26854</v>
      </c>
      <c r="D12056" s="69">
        <v>11</v>
      </c>
      <c r="E12056" s="69" t="s">
        <v>27646</v>
      </c>
      <c r="F12056" s="69">
        <v>66771</v>
      </c>
      <c r="G12056" s="69">
        <v>20120924</v>
      </c>
      <c r="H12056" s="69">
        <v>0</v>
      </c>
      <c r="I12056" s="70">
        <v>32129488097</v>
      </c>
      <c r="J12056" s="69" t="s">
        <v>34476</v>
      </c>
      <c r="K12056" s="69" t="s">
        <v>37356</v>
      </c>
    </row>
    <row r="12057" spans="1:11" ht="14.4">
      <c r="A12057" s="69">
        <v>1553781</v>
      </c>
      <c r="B12057" s="69">
        <v>1</v>
      </c>
      <c r="C12057" s="69" t="s">
        <v>26854</v>
      </c>
      <c r="D12057" s="69">
        <v>11</v>
      </c>
      <c r="E12057" s="69" t="s">
        <v>27646</v>
      </c>
      <c r="F12057" s="69">
        <v>66779</v>
      </c>
      <c r="G12057" s="69">
        <v>20150323</v>
      </c>
      <c r="H12057" s="69">
        <v>0</v>
      </c>
      <c r="I12057" s="70">
        <v>32129475441</v>
      </c>
      <c r="J12057" s="69" t="s">
        <v>34472</v>
      </c>
      <c r="K12057" s="69" t="s">
        <v>37357</v>
      </c>
    </row>
    <row r="12058" spans="1:11" ht="14.4">
      <c r="A12058" s="69">
        <v>1341043</v>
      </c>
      <c r="B12058" s="69">
        <v>1</v>
      </c>
      <c r="C12058" s="69" t="s">
        <v>26854</v>
      </c>
      <c r="D12058" s="69">
        <v>11</v>
      </c>
      <c r="E12058" s="69" t="s">
        <v>27646</v>
      </c>
      <c r="F12058" s="69">
        <v>66795</v>
      </c>
      <c r="G12058" s="69">
        <v>20090629</v>
      </c>
      <c r="H12058" s="69">
        <v>0</v>
      </c>
      <c r="I12058" s="70">
        <v>32907387123</v>
      </c>
      <c r="J12058" s="69" t="s">
        <v>34487</v>
      </c>
      <c r="K12058" s="69" t="s">
        <v>37358</v>
      </c>
    </row>
    <row r="12059" spans="1:11" ht="14.4">
      <c r="A12059" s="69">
        <v>1654556</v>
      </c>
      <c r="B12059" s="69">
        <v>1</v>
      </c>
      <c r="C12059" s="69" t="s">
        <v>26854</v>
      </c>
      <c r="D12059" s="69">
        <v>11</v>
      </c>
      <c r="E12059" s="69" t="s">
        <v>27646</v>
      </c>
      <c r="F12059" s="69">
        <v>66803</v>
      </c>
      <c r="G12059" s="69">
        <v>20170508</v>
      </c>
      <c r="H12059" s="69">
        <v>0</v>
      </c>
      <c r="I12059" s="70">
        <v>32957630018</v>
      </c>
      <c r="J12059" s="69" t="s">
        <v>34487</v>
      </c>
      <c r="K12059" s="69" t="s">
        <v>37359</v>
      </c>
    </row>
    <row r="12060" spans="1:11" ht="14.4">
      <c r="A12060" s="69">
        <v>1658151</v>
      </c>
      <c r="B12060" s="69">
        <v>1</v>
      </c>
      <c r="C12060" s="69" t="s">
        <v>26854</v>
      </c>
      <c r="D12060" s="69">
        <v>11</v>
      </c>
      <c r="E12060" s="69" t="s">
        <v>27646</v>
      </c>
      <c r="F12060" s="69">
        <v>66838</v>
      </c>
      <c r="G12060" s="69">
        <v>20170605</v>
      </c>
      <c r="H12060" s="69">
        <v>0</v>
      </c>
      <c r="I12060" s="70">
        <v>32139452489</v>
      </c>
      <c r="J12060" s="69" t="s">
        <v>34487</v>
      </c>
      <c r="K12060" s="69" t="s">
        <v>37360</v>
      </c>
    </row>
    <row r="12061" spans="1:11" ht="14.4">
      <c r="A12061" s="69">
        <v>1193342</v>
      </c>
      <c r="B12061" s="69">
        <v>1</v>
      </c>
      <c r="C12061" s="69" t="s">
        <v>26854</v>
      </c>
      <c r="D12061" s="69">
        <v>11</v>
      </c>
      <c r="E12061" s="69" t="s">
        <v>27646</v>
      </c>
      <c r="F12061" s="69">
        <v>66851</v>
      </c>
      <c r="G12061" s="69">
        <v>20021112</v>
      </c>
      <c r="H12061" s="69">
        <v>0</v>
      </c>
      <c r="I12061" s="70">
        <v>32978081787</v>
      </c>
      <c r="J12061" s="69" t="s">
        <v>34492</v>
      </c>
      <c r="K12061" s="69" t="s">
        <v>37361</v>
      </c>
    </row>
    <row r="12062" spans="1:11" ht="14.4">
      <c r="A12062" s="69">
        <v>1380849</v>
      </c>
      <c r="B12062" s="69">
        <v>1</v>
      </c>
      <c r="C12062" s="69" t="s">
        <v>26854</v>
      </c>
      <c r="D12062" s="69">
        <v>11</v>
      </c>
      <c r="E12062" s="69" t="s">
        <v>27646</v>
      </c>
      <c r="F12062" s="69">
        <v>66857</v>
      </c>
      <c r="G12062" s="69">
        <v>20110307</v>
      </c>
      <c r="H12062" s="69">
        <v>0</v>
      </c>
      <c r="I12062" s="70">
        <v>32068815300</v>
      </c>
      <c r="J12062" s="69" t="s">
        <v>34495</v>
      </c>
      <c r="K12062" s="69" t="s">
        <v>37362</v>
      </c>
    </row>
    <row r="12063" spans="1:11" ht="14.4">
      <c r="A12063" s="69">
        <v>1666091</v>
      </c>
      <c r="B12063" s="69">
        <v>1</v>
      </c>
      <c r="C12063" s="69" t="s">
        <v>26854</v>
      </c>
      <c r="D12063" s="69">
        <v>11</v>
      </c>
      <c r="E12063" s="69" t="s">
        <v>27646</v>
      </c>
      <c r="F12063" s="69">
        <v>66871</v>
      </c>
      <c r="G12063" s="69">
        <v>20170807</v>
      </c>
      <c r="H12063" s="69">
        <v>0</v>
      </c>
      <c r="I12063" s="70">
        <v>32119136466</v>
      </c>
      <c r="J12063" s="69" t="s">
        <v>34474</v>
      </c>
      <c r="K12063" s="69" t="s">
        <v>37363</v>
      </c>
    </row>
    <row r="12064" spans="1:11" ht="14.4">
      <c r="A12064" s="69">
        <v>1068895</v>
      </c>
      <c r="B12064" s="69">
        <v>1</v>
      </c>
      <c r="C12064" s="69" t="s">
        <v>26854</v>
      </c>
      <c r="D12064" s="69">
        <v>11</v>
      </c>
      <c r="E12064" s="69" t="s">
        <v>27646</v>
      </c>
      <c r="F12064" s="69">
        <v>66881</v>
      </c>
      <c r="G12064" s="69">
        <v>19980305</v>
      </c>
      <c r="H12064" s="69">
        <v>0</v>
      </c>
      <c r="I12064" s="70">
        <v>60957877776</v>
      </c>
      <c r="J12064" s="69" t="s">
        <v>34502</v>
      </c>
      <c r="K12064" s="69" t="s">
        <v>37364</v>
      </c>
    </row>
    <row r="12065" spans="1:11" ht="14.4">
      <c r="A12065" s="69">
        <v>1352114</v>
      </c>
      <c r="B12065" s="69">
        <v>1</v>
      </c>
      <c r="C12065" s="69" t="s">
        <v>26854</v>
      </c>
      <c r="D12065" s="69">
        <v>11</v>
      </c>
      <c r="E12065" s="69" t="s">
        <v>27646</v>
      </c>
      <c r="F12065" s="69">
        <v>66887</v>
      </c>
      <c r="G12065" s="69">
        <v>20091210</v>
      </c>
      <c r="H12065" s="69">
        <v>0</v>
      </c>
      <c r="I12065" s="70">
        <v>32826562384</v>
      </c>
      <c r="J12065" s="69" t="s">
        <v>34570</v>
      </c>
      <c r="K12065" s="69" t="s">
        <v>37365</v>
      </c>
    </row>
    <row r="12066" spans="1:11" ht="14.4">
      <c r="A12066" s="69">
        <v>1079083</v>
      </c>
      <c r="B12066" s="69">
        <v>1</v>
      </c>
      <c r="C12066" s="69" t="s">
        <v>26854</v>
      </c>
      <c r="D12066" s="69">
        <v>11</v>
      </c>
      <c r="E12066" s="69" t="s">
        <v>27646</v>
      </c>
      <c r="F12066" s="69">
        <v>66891</v>
      </c>
      <c r="G12066" s="69">
        <v>20121119</v>
      </c>
      <c r="H12066" s="69">
        <v>0</v>
      </c>
      <c r="I12066" s="70">
        <v>60917480034</v>
      </c>
      <c r="J12066" s="69" t="s">
        <v>34502</v>
      </c>
      <c r="K12066" s="69" t="s">
        <v>3761</v>
      </c>
    </row>
    <row r="12067" spans="1:11" ht="14.4">
      <c r="A12067" s="69">
        <v>1665416</v>
      </c>
      <c r="B12067" s="69">
        <v>1</v>
      </c>
      <c r="C12067" s="69" t="s">
        <v>26854</v>
      </c>
      <c r="D12067" s="69">
        <v>11</v>
      </c>
      <c r="E12067" s="69" t="s">
        <v>27646</v>
      </c>
      <c r="F12067" s="69">
        <v>66893</v>
      </c>
      <c r="G12067" s="69">
        <v>20170731</v>
      </c>
      <c r="H12067" s="69">
        <v>0</v>
      </c>
      <c r="I12067" s="70">
        <v>74169547077</v>
      </c>
      <c r="J12067" s="69" t="s">
        <v>34627</v>
      </c>
      <c r="K12067" s="69" t="s">
        <v>37366</v>
      </c>
    </row>
    <row r="12068" spans="1:11" ht="14.4">
      <c r="A12068" s="69">
        <v>1754433</v>
      </c>
      <c r="B12068" s="69">
        <v>1</v>
      </c>
      <c r="C12068" s="69" t="s">
        <v>26854</v>
      </c>
      <c r="D12068" s="69">
        <v>11</v>
      </c>
      <c r="E12068" s="69" t="s">
        <v>27646</v>
      </c>
      <c r="F12068" s="69">
        <v>66908</v>
      </c>
      <c r="G12068" s="69">
        <v>20190811</v>
      </c>
      <c r="H12068" s="69">
        <v>0</v>
      </c>
      <c r="I12068" s="70">
        <v>54159602181</v>
      </c>
      <c r="J12068" s="69" t="s">
        <v>34468</v>
      </c>
      <c r="K12068" s="69" t="s">
        <v>37367</v>
      </c>
    </row>
    <row r="12069" spans="1:11" ht="14.4">
      <c r="A12069" s="69">
        <v>1754440</v>
      </c>
      <c r="B12069" s="69">
        <v>1</v>
      </c>
      <c r="C12069" s="69" t="s">
        <v>26854</v>
      </c>
      <c r="D12069" s="69">
        <v>11</v>
      </c>
      <c r="E12069" s="69" t="s">
        <v>27646</v>
      </c>
      <c r="F12069" s="69">
        <v>66909</v>
      </c>
      <c r="G12069" s="69">
        <v>20190811</v>
      </c>
      <c r="H12069" s="69">
        <v>0</v>
      </c>
      <c r="I12069" s="70">
        <v>3159628803</v>
      </c>
      <c r="J12069" s="69" t="s">
        <v>34468</v>
      </c>
      <c r="K12069" s="69" t="s">
        <v>37368</v>
      </c>
    </row>
    <row r="12070" spans="1:11" ht="14.4">
      <c r="A12070" s="69">
        <v>1757289</v>
      </c>
      <c r="B12070" s="69">
        <v>1</v>
      </c>
      <c r="C12070" s="69" t="s">
        <v>26854</v>
      </c>
      <c r="D12070" s="69">
        <v>11</v>
      </c>
      <c r="E12070" s="69" t="s">
        <v>27646</v>
      </c>
      <c r="F12070" s="69">
        <v>66910</v>
      </c>
      <c r="G12070" s="69">
        <v>20190909</v>
      </c>
      <c r="H12070" s="69">
        <v>0</v>
      </c>
      <c r="I12070" s="70">
        <v>5159637221</v>
      </c>
      <c r="J12070" s="69" t="s">
        <v>34482</v>
      </c>
      <c r="K12070" s="69" t="s">
        <v>37369</v>
      </c>
    </row>
    <row r="12071" spans="1:11" ht="14.4">
      <c r="A12071" s="69">
        <v>1766562</v>
      </c>
      <c r="B12071" s="69">
        <v>1</v>
      </c>
      <c r="C12071" s="69" t="s">
        <v>26854</v>
      </c>
      <c r="D12071" s="69">
        <v>11</v>
      </c>
      <c r="E12071" s="69" t="s">
        <v>27646</v>
      </c>
      <c r="F12071" s="69">
        <v>66911</v>
      </c>
      <c r="G12071" s="69">
        <v>20191118</v>
      </c>
      <c r="H12071" s="69">
        <v>0</v>
      </c>
      <c r="I12071" s="70">
        <v>32018231962</v>
      </c>
      <c r="J12071" s="69" t="s">
        <v>34504</v>
      </c>
      <c r="K12071" s="69" t="s">
        <v>37370</v>
      </c>
    </row>
    <row r="12072" spans="1:11" ht="14.4">
      <c r="A12072" s="69">
        <v>1845141</v>
      </c>
      <c r="B12072" s="69">
        <v>1</v>
      </c>
      <c r="C12072" s="69" t="s">
        <v>26854</v>
      </c>
      <c r="D12072" s="69">
        <v>11</v>
      </c>
      <c r="E12072" s="69" t="s">
        <v>27646</v>
      </c>
      <c r="F12072" s="69">
        <v>66927</v>
      </c>
      <c r="G12072" s="69">
        <v>20201207</v>
      </c>
      <c r="H12072" s="69">
        <v>0</v>
      </c>
      <c r="I12072" s="70">
        <v>19200142552</v>
      </c>
      <c r="J12072" s="69" t="s">
        <v>34495</v>
      </c>
      <c r="K12072" s="69" t="s">
        <v>37371</v>
      </c>
    </row>
    <row r="12073" spans="1:11" ht="14.4">
      <c r="A12073" s="69">
        <v>2038118</v>
      </c>
      <c r="B12073" s="69">
        <v>1</v>
      </c>
      <c r="C12073" s="69" t="s">
        <v>26854</v>
      </c>
      <c r="D12073" s="69">
        <v>11</v>
      </c>
      <c r="E12073" s="69" t="s">
        <v>27646</v>
      </c>
      <c r="F12073" s="69">
        <v>66939</v>
      </c>
      <c r="G12073" s="69">
        <v>20210906</v>
      </c>
      <c r="H12073" s="69">
        <v>0</v>
      </c>
      <c r="I12073" s="70">
        <v>32139407046</v>
      </c>
      <c r="J12073" s="69" t="s">
        <v>30414</v>
      </c>
      <c r="K12073" s="69" t="s">
        <v>37372</v>
      </c>
    </row>
    <row r="12074" spans="1:11" ht="14.4">
      <c r="A12074" s="69">
        <v>1807184</v>
      </c>
      <c r="B12074" s="69">
        <v>1</v>
      </c>
      <c r="C12074" s="69" t="s">
        <v>26854</v>
      </c>
      <c r="D12074" s="69">
        <v>11</v>
      </c>
      <c r="E12074" s="69" t="s">
        <v>27646</v>
      </c>
      <c r="F12074" s="69">
        <v>66944</v>
      </c>
      <c r="G12074" s="69">
        <v>20200727</v>
      </c>
      <c r="H12074" s="69">
        <v>0</v>
      </c>
      <c r="I12074" s="70">
        <v>67058808170</v>
      </c>
      <c r="J12074" s="69" t="s">
        <v>30414</v>
      </c>
      <c r="K12074" s="69" t="s">
        <v>37373</v>
      </c>
    </row>
    <row r="12075" spans="1:11" ht="14.4">
      <c r="A12075" s="69">
        <v>1754503</v>
      </c>
      <c r="B12075" s="69">
        <v>1</v>
      </c>
      <c r="C12075" s="69" t="s">
        <v>26854</v>
      </c>
      <c r="D12075" s="69">
        <v>11</v>
      </c>
      <c r="E12075" s="69" t="s">
        <v>27646</v>
      </c>
      <c r="F12075" s="69">
        <v>66960</v>
      </c>
      <c r="G12075" s="69">
        <v>20190811</v>
      </c>
      <c r="H12075" s="69">
        <v>0</v>
      </c>
      <c r="I12075" s="70">
        <v>32956375516</v>
      </c>
      <c r="J12075" s="69" t="s">
        <v>34468</v>
      </c>
      <c r="K12075" s="69" t="s">
        <v>37374</v>
      </c>
    </row>
    <row r="12076" spans="1:11" ht="14.4">
      <c r="A12076" s="69">
        <v>1633207</v>
      </c>
      <c r="B12076" s="69">
        <v>1</v>
      </c>
      <c r="C12076" s="69" t="s">
        <v>26854</v>
      </c>
      <c r="D12076" s="69">
        <v>11</v>
      </c>
      <c r="E12076" s="69" t="s">
        <v>27646</v>
      </c>
      <c r="F12076" s="69">
        <v>66974</v>
      </c>
      <c r="G12076" s="69">
        <v>20161205</v>
      </c>
      <c r="H12076" s="69">
        <v>0</v>
      </c>
      <c r="I12076" s="70">
        <v>3158574008</v>
      </c>
      <c r="J12076" s="69" t="s">
        <v>34480</v>
      </c>
      <c r="K12076" s="69" t="s">
        <v>37375</v>
      </c>
    </row>
    <row r="12077" spans="1:11" ht="14.4">
      <c r="A12077" s="69">
        <v>1754431</v>
      </c>
      <c r="B12077" s="69">
        <v>1</v>
      </c>
      <c r="C12077" s="69" t="s">
        <v>26854</v>
      </c>
      <c r="D12077" s="69">
        <v>11</v>
      </c>
      <c r="E12077" s="69" t="s">
        <v>27646</v>
      </c>
      <c r="F12077" s="69">
        <v>67001</v>
      </c>
      <c r="G12077" s="69">
        <v>20190811</v>
      </c>
      <c r="H12077" s="69">
        <v>0</v>
      </c>
      <c r="I12077" s="70">
        <v>32978076548</v>
      </c>
      <c r="J12077" s="69" t="s">
        <v>34468</v>
      </c>
      <c r="K12077" s="69" t="s">
        <v>37376</v>
      </c>
    </row>
    <row r="12078" spans="1:11" ht="14.4">
      <c r="A12078" s="69">
        <v>1294002</v>
      </c>
      <c r="B12078" s="69">
        <v>1</v>
      </c>
      <c r="C12078" s="69" t="s">
        <v>26854</v>
      </c>
      <c r="D12078" s="69">
        <v>11</v>
      </c>
      <c r="E12078" s="69" t="s">
        <v>27646</v>
      </c>
      <c r="F12078" s="69">
        <v>67006</v>
      </c>
      <c r="G12078" s="69">
        <v>20070326</v>
      </c>
      <c r="H12078" s="69">
        <v>0</v>
      </c>
      <c r="I12078" s="70">
        <v>32048535192</v>
      </c>
      <c r="J12078" s="69" t="s">
        <v>34482</v>
      </c>
      <c r="K12078" s="69" t="s">
        <v>37377</v>
      </c>
    </row>
    <row r="12079" spans="1:11" ht="14.4">
      <c r="A12079" s="69">
        <v>1744264</v>
      </c>
      <c r="B12079" s="69">
        <v>1</v>
      </c>
      <c r="C12079" s="69" t="s">
        <v>26854</v>
      </c>
      <c r="D12079" s="69">
        <v>11</v>
      </c>
      <c r="E12079" s="69" t="s">
        <v>27646</v>
      </c>
      <c r="F12079" s="69">
        <v>67011</v>
      </c>
      <c r="G12079" s="69">
        <v>20190513</v>
      </c>
      <c r="H12079" s="69">
        <v>0</v>
      </c>
      <c r="I12079" s="70">
        <v>9139904248</v>
      </c>
      <c r="J12079" s="69" t="s">
        <v>34499</v>
      </c>
      <c r="K12079" s="69" t="s">
        <v>37378</v>
      </c>
    </row>
    <row r="12080" spans="1:11" ht="14.4">
      <c r="A12080" s="69">
        <v>1706255</v>
      </c>
      <c r="B12080" s="69">
        <v>1</v>
      </c>
      <c r="C12080" s="69" t="s">
        <v>26854</v>
      </c>
      <c r="D12080" s="69">
        <v>11</v>
      </c>
      <c r="E12080" s="69" t="s">
        <v>27646</v>
      </c>
      <c r="F12080" s="69">
        <v>67258</v>
      </c>
      <c r="G12080" s="69">
        <v>20180604</v>
      </c>
      <c r="H12080" s="69">
        <v>0</v>
      </c>
      <c r="I12080" s="70">
        <v>43008265191</v>
      </c>
      <c r="J12080" s="69" t="s">
        <v>34482</v>
      </c>
      <c r="K12080" s="69" t="s">
        <v>37379</v>
      </c>
    </row>
    <row r="12081" spans="1:11" ht="14.4">
      <c r="A12081" s="69">
        <v>1567151</v>
      </c>
      <c r="B12081" s="69">
        <v>1</v>
      </c>
      <c r="C12081" s="69" t="s">
        <v>26854</v>
      </c>
      <c r="D12081" s="69">
        <v>11</v>
      </c>
      <c r="E12081" s="69" t="s">
        <v>27646</v>
      </c>
      <c r="F12081" s="69">
        <v>67273</v>
      </c>
      <c r="G12081" s="69">
        <v>20150622</v>
      </c>
      <c r="H12081" s="69">
        <v>0</v>
      </c>
      <c r="I12081" s="70">
        <v>32957898516</v>
      </c>
      <c r="J12081" s="69" t="s">
        <v>34468</v>
      </c>
      <c r="K12081" s="69" t="s">
        <v>37380</v>
      </c>
    </row>
    <row r="12082" spans="1:11" ht="14.4">
      <c r="A12082" s="69">
        <v>1710233</v>
      </c>
      <c r="B12082" s="69">
        <v>1</v>
      </c>
      <c r="C12082" s="69" t="s">
        <v>26854</v>
      </c>
      <c r="D12082" s="69">
        <v>11</v>
      </c>
      <c r="E12082" s="69" t="s">
        <v>27646</v>
      </c>
      <c r="F12082" s="69">
        <v>67291</v>
      </c>
      <c r="G12082" s="69">
        <v>20180702</v>
      </c>
      <c r="H12082" s="69">
        <v>0</v>
      </c>
      <c r="I12082" s="70">
        <v>32068803157</v>
      </c>
      <c r="J12082" s="69" t="s">
        <v>34495</v>
      </c>
      <c r="K12082" s="69" t="s">
        <v>37381</v>
      </c>
    </row>
    <row r="12083" spans="1:11" ht="14.4">
      <c r="A12083" s="69">
        <v>1849341</v>
      </c>
      <c r="B12083" s="69">
        <v>1</v>
      </c>
      <c r="C12083" s="69" t="s">
        <v>26854</v>
      </c>
      <c r="D12083" s="69">
        <v>11</v>
      </c>
      <c r="E12083" s="69" t="s">
        <v>27646</v>
      </c>
      <c r="F12083" s="69">
        <v>67298</v>
      </c>
      <c r="G12083" s="69">
        <v>20210111</v>
      </c>
      <c r="H12083" s="69">
        <v>0</v>
      </c>
      <c r="I12083" s="70">
        <v>59160260564</v>
      </c>
      <c r="J12083" s="69" t="s">
        <v>34631</v>
      </c>
      <c r="K12083" s="69" t="s">
        <v>37382</v>
      </c>
    </row>
    <row r="12084" spans="1:11" ht="14.4">
      <c r="A12084" s="69">
        <v>1556845</v>
      </c>
      <c r="B12084" s="69">
        <v>1</v>
      </c>
      <c r="C12084" s="69" t="s">
        <v>26854</v>
      </c>
      <c r="D12084" s="69">
        <v>11</v>
      </c>
      <c r="E12084" s="69" t="s">
        <v>27646</v>
      </c>
      <c r="F12084" s="69">
        <v>67314</v>
      </c>
      <c r="G12084" s="69">
        <v>20150427</v>
      </c>
      <c r="H12084" s="69">
        <v>0</v>
      </c>
      <c r="I12084" s="70">
        <v>32099205596</v>
      </c>
      <c r="J12084" s="69" t="s">
        <v>34472</v>
      </c>
      <c r="K12084" s="69" t="s">
        <v>37383</v>
      </c>
    </row>
    <row r="12085" spans="1:11" ht="14.4">
      <c r="A12085" s="69">
        <v>1745602</v>
      </c>
      <c r="B12085" s="69">
        <v>1</v>
      </c>
      <c r="C12085" s="69" t="s">
        <v>26854</v>
      </c>
      <c r="D12085" s="69">
        <v>11</v>
      </c>
      <c r="E12085" s="69" t="s">
        <v>27646</v>
      </c>
      <c r="F12085" s="69">
        <v>67316</v>
      </c>
      <c r="G12085" s="69">
        <v>20190527</v>
      </c>
      <c r="H12085" s="69">
        <v>0</v>
      </c>
      <c r="I12085" s="70">
        <v>32079049048</v>
      </c>
      <c r="J12085" s="69" t="s">
        <v>34470</v>
      </c>
      <c r="K12085" s="69" t="s">
        <v>37384</v>
      </c>
    </row>
    <row r="12086" spans="1:11" ht="14.4">
      <c r="A12086" s="69">
        <v>1430809</v>
      </c>
      <c r="B12086" s="69">
        <v>1</v>
      </c>
      <c r="C12086" s="69" t="s">
        <v>26854</v>
      </c>
      <c r="D12086" s="69">
        <v>11</v>
      </c>
      <c r="E12086" s="69" t="s">
        <v>27646</v>
      </c>
      <c r="F12086" s="69">
        <v>67318</v>
      </c>
      <c r="G12086" s="69">
        <v>20180604</v>
      </c>
      <c r="H12086" s="69">
        <v>0</v>
      </c>
      <c r="I12086" s="70">
        <v>32099041025</v>
      </c>
      <c r="J12086" s="69" t="s">
        <v>34472</v>
      </c>
      <c r="K12086" s="69" t="s">
        <v>37385</v>
      </c>
    </row>
    <row r="12087" spans="1:11" ht="14.4">
      <c r="A12087" s="69">
        <v>1726935</v>
      </c>
      <c r="B12087" s="69">
        <v>1</v>
      </c>
      <c r="C12087" s="69" t="s">
        <v>26854</v>
      </c>
      <c r="D12087" s="69">
        <v>11</v>
      </c>
      <c r="E12087" s="69" t="s">
        <v>27646</v>
      </c>
      <c r="F12087" s="69">
        <v>67372</v>
      </c>
      <c r="G12087" s="69">
        <v>20181112</v>
      </c>
      <c r="H12087" s="69">
        <v>0</v>
      </c>
      <c r="I12087" s="70">
        <v>39160077515</v>
      </c>
      <c r="J12087" s="69" t="s">
        <v>34480</v>
      </c>
      <c r="K12087" s="69" t="s">
        <v>37386</v>
      </c>
    </row>
    <row r="12088" spans="1:11" ht="14.4">
      <c r="A12088" s="69">
        <v>1199439</v>
      </c>
      <c r="B12088" s="69">
        <v>1</v>
      </c>
      <c r="C12088" s="69" t="s">
        <v>26854</v>
      </c>
      <c r="D12088" s="69">
        <v>11</v>
      </c>
      <c r="E12088" s="69" t="s">
        <v>27646</v>
      </c>
      <c r="F12088" s="69">
        <v>67469</v>
      </c>
      <c r="G12088" s="69">
        <v>20030227</v>
      </c>
      <c r="H12088" s="69">
        <v>0</v>
      </c>
      <c r="I12088" s="70">
        <v>32967390199</v>
      </c>
      <c r="J12088" s="69" t="s">
        <v>34468</v>
      </c>
      <c r="K12088" s="69" t="s">
        <v>37387</v>
      </c>
    </row>
    <row r="12089" spans="1:11" ht="14.4">
      <c r="A12089" s="69">
        <v>1715399</v>
      </c>
      <c r="B12089" s="69">
        <v>1</v>
      </c>
      <c r="C12089" s="69" t="s">
        <v>26854</v>
      </c>
      <c r="D12089" s="69">
        <v>11</v>
      </c>
      <c r="E12089" s="69" t="s">
        <v>27646</v>
      </c>
      <c r="F12089" s="69">
        <v>67475</v>
      </c>
      <c r="G12089" s="69">
        <v>20180813</v>
      </c>
      <c r="H12089" s="69">
        <v>0</v>
      </c>
      <c r="I12089" s="70">
        <v>3149751202</v>
      </c>
      <c r="J12089" s="69" t="s">
        <v>34544</v>
      </c>
      <c r="K12089" s="69" t="s">
        <v>37388</v>
      </c>
    </row>
    <row r="12090" spans="1:11" ht="14.4">
      <c r="A12090" s="69">
        <v>1702237</v>
      </c>
      <c r="B12090" s="69">
        <v>1</v>
      </c>
      <c r="C12090" s="69" t="s">
        <v>26854</v>
      </c>
      <c r="D12090" s="69">
        <v>11</v>
      </c>
      <c r="E12090" s="69" t="s">
        <v>27646</v>
      </c>
      <c r="F12090" s="69">
        <v>67490</v>
      </c>
      <c r="G12090" s="69">
        <v>20180507</v>
      </c>
      <c r="H12090" s="69">
        <v>0</v>
      </c>
      <c r="I12090" s="70">
        <v>32998162211</v>
      </c>
      <c r="J12090" s="69" t="s">
        <v>34497</v>
      </c>
      <c r="K12090" s="69" t="s">
        <v>37389</v>
      </c>
    </row>
    <row r="12091" spans="1:11" ht="14.4">
      <c r="A12091" s="69">
        <v>1217686</v>
      </c>
      <c r="B12091" s="69">
        <v>1</v>
      </c>
      <c r="C12091" s="69" t="s">
        <v>26854</v>
      </c>
      <c r="D12091" s="69">
        <v>11</v>
      </c>
      <c r="E12091" s="69" t="s">
        <v>27646</v>
      </c>
      <c r="F12091" s="69">
        <v>67517</v>
      </c>
      <c r="G12091" s="69">
        <v>20040127</v>
      </c>
      <c r="H12091" s="69">
        <v>0</v>
      </c>
      <c r="I12091" s="70">
        <v>32977176604</v>
      </c>
      <c r="J12091" s="69" t="s">
        <v>34470</v>
      </c>
      <c r="K12091" s="69" t="s">
        <v>37390</v>
      </c>
    </row>
    <row r="12092" spans="1:11" ht="14.4">
      <c r="A12092" s="69">
        <v>1419067</v>
      </c>
      <c r="B12092" s="69">
        <v>1</v>
      </c>
      <c r="C12092" s="69" t="s">
        <v>26854</v>
      </c>
      <c r="D12092" s="69">
        <v>11</v>
      </c>
      <c r="E12092" s="69" t="s">
        <v>27646</v>
      </c>
      <c r="F12092" s="69">
        <v>67539</v>
      </c>
      <c r="G12092" s="69">
        <v>20120903</v>
      </c>
      <c r="H12092" s="69">
        <v>0</v>
      </c>
      <c r="I12092" s="70">
        <v>32129464742</v>
      </c>
      <c r="J12092" s="69" t="s">
        <v>34487</v>
      </c>
      <c r="K12092" s="69" t="s">
        <v>37391</v>
      </c>
    </row>
    <row r="12093" spans="1:11" ht="14.4">
      <c r="A12093" s="69">
        <v>1555693</v>
      </c>
      <c r="B12093" s="69">
        <v>1</v>
      </c>
      <c r="C12093" s="69" t="s">
        <v>26854</v>
      </c>
      <c r="D12093" s="69">
        <v>11</v>
      </c>
      <c r="E12093" s="69" t="s">
        <v>27646</v>
      </c>
      <c r="F12093" s="69">
        <v>67547</v>
      </c>
      <c r="G12093" s="69">
        <v>20150420</v>
      </c>
      <c r="H12093" s="69">
        <v>0</v>
      </c>
      <c r="I12093" s="70">
        <v>19149676769</v>
      </c>
      <c r="J12093" s="69" t="s">
        <v>34495</v>
      </c>
      <c r="K12093" s="69" t="s">
        <v>37392</v>
      </c>
    </row>
    <row r="12094" spans="1:11" ht="14.4">
      <c r="A12094" s="69">
        <v>1597329</v>
      </c>
      <c r="B12094" s="69">
        <v>1</v>
      </c>
      <c r="C12094" s="69" t="s">
        <v>26854</v>
      </c>
      <c r="D12094" s="69">
        <v>11</v>
      </c>
      <c r="E12094" s="69" t="s">
        <v>27646</v>
      </c>
      <c r="F12094" s="69">
        <v>67551</v>
      </c>
      <c r="G12094" s="69">
        <v>20160307</v>
      </c>
      <c r="H12094" s="69">
        <v>0</v>
      </c>
      <c r="I12094" s="70">
        <v>32078602979</v>
      </c>
      <c r="J12094" s="69" t="s">
        <v>34476</v>
      </c>
      <c r="K12094" s="69" t="s">
        <v>37393</v>
      </c>
    </row>
    <row r="12095" spans="1:11" ht="14.4">
      <c r="A12095" s="69">
        <v>1618932</v>
      </c>
      <c r="B12095" s="69">
        <v>1</v>
      </c>
      <c r="C12095" s="69" t="s">
        <v>26854</v>
      </c>
      <c r="D12095" s="69">
        <v>11</v>
      </c>
      <c r="E12095" s="69" t="s">
        <v>27646</v>
      </c>
      <c r="F12095" s="69">
        <v>67552</v>
      </c>
      <c r="G12095" s="69">
        <v>20160718</v>
      </c>
      <c r="H12095" s="69">
        <v>0</v>
      </c>
      <c r="I12095" s="70">
        <v>32139450780</v>
      </c>
      <c r="J12095" s="69" t="s">
        <v>34476</v>
      </c>
      <c r="K12095" s="69" t="s">
        <v>37394</v>
      </c>
    </row>
    <row r="12096" spans="1:11" ht="14.4">
      <c r="A12096" s="69">
        <v>1741901</v>
      </c>
      <c r="B12096" s="69">
        <v>1</v>
      </c>
      <c r="C12096" s="69" t="s">
        <v>26854</v>
      </c>
      <c r="D12096" s="69">
        <v>11</v>
      </c>
      <c r="E12096" s="69" t="s">
        <v>27646</v>
      </c>
      <c r="F12096" s="69">
        <v>67583</v>
      </c>
      <c r="G12096" s="69">
        <v>20190422</v>
      </c>
      <c r="H12096" s="69">
        <v>0</v>
      </c>
      <c r="I12096" s="70">
        <v>32079210681</v>
      </c>
      <c r="J12096" s="69" t="s">
        <v>34472</v>
      </c>
      <c r="K12096" s="69" t="s">
        <v>37395</v>
      </c>
    </row>
    <row r="12097" spans="1:11" ht="14.4">
      <c r="A12097" s="69">
        <v>1754537</v>
      </c>
      <c r="B12097" s="69">
        <v>1</v>
      </c>
      <c r="C12097" s="69" t="s">
        <v>26854</v>
      </c>
      <c r="D12097" s="69">
        <v>11</v>
      </c>
      <c r="E12097" s="69" t="s">
        <v>27646</v>
      </c>
      <c r="F12097" s="69">
        <v>67598</v>
      </c>
      <c r="G12097" s="69">
        <v>20190811</v>
      </c>
      <c r="H12097" s="69">
        <v>0</v>
      </c>
      <c r="I12097" s="70">
        <v>85149551286</v>
      </c>
      <c r="J12097" s="69" t="s">
        <v>34468</v>
      </c>
      <c r="K12097" s="69" t="s">
        <v>37396</v>
      </c>
    </row>
    <row r="12098" spans="1:11" ht="14.4">
      <c r="A12098" s="69">
        <v>1683639</v>
      </c>
      <c r="B12098" s="69">
        <v>1</v>
      </c>
      <c r="C12098" s="69" t="s">
        <v>26854</v>
      </c>
      <c r="D12098" s="69">
        <v>11</v>
      </c>
      <c r="E12098" s="69" t="s">
        <v>27646</v>
      </c>
      <c r="F12098" s="69">
        <v>67640</v>
      </c>
      <c r="G12098" s="69">
        <v>20171211</v>
      </c>
      <c r="H12098" s="69">
        <v>0</v>
      </c>
      <c r="I12098" s="70">
        <v>32098716445</v>
      </c>
      <c r="J12098" s="69" t="s">
        <v>30414</v>
      </c>
      <c r="K12098" s="69" t="s">
        <v>37397</v>
      </c>
    </row>
    <row r="12099" spans="1:11" ht="14.4">
      <c r="A12099" s="69">
        <v>1692406</v>
      </c>
      <c r="B12099" s="69">
        <v>1</v>
      </c>
      <c r="C12099" s="69" t="s">
        <v>26854</v>
      </c>
      <c r="D12099" s="69">
        <v>11</v>
      </c>
      <c r="E12099" s="69" t="s">
        <v>27646</v>
      </c>
      <c r="F12099" s="69">
        <v>67641</v>
      </c>
      <c r="G12099" s="69">
        <v>20180219</v>
      </c>
      <c r="H12099" s="69">
        <v>0</v>
      </c>
      <c r="I12099" s="70">
        <v>32998059896</v>
      </c>
      <c r="J12099" s="69" t="s">
        <v>34499</v>
      </c>
      <c r="K12099" s="69" t="s">
        <v>37398</v>
      </c>
    </row>
    <row r="12100" spans="1:11" ht="14.4">
      <c r="A12100" s="69">
        <v>1869781</v>
      </c>
      <c r="B12100" s="69">
        <v>1</v>
      </c>
      <c r="C12100" s="69" t="s">
        <v>26854</v>
      </c>
      <c r="D12100" s="69">
        <v>11</v>
      </c>
      <c r="E12100" s="69" t="s">
        <v>27646</v>
      </c>
      <c r="F12100" s="69">
        <v>67674</v>
      </c>
      <c r="G12100" s="69">
        <v>20210621</v>
      </c>
      <c r="H12100" s="69">
        <v>0</v>
      </c>
      <c r="I12100" s="70">
        <v>19200233773</v>
      </c>
      <c r="J12100" s="69" t="s">
        <v>30414</v>
      </c>
      <c r="K12100" s="69" t="s">
        <v>37399</v>
      </c>
    </row>
    <row r="12101" spans="1:11" ht="14.4">
      <c r="A12101" s="69">
        <v>1068910</v>
      </c>
      <c r="B12101" s="69">
        <v>1</v>
      </c>
      <c r="C12101" s="69" t="s">
        <v>26854</v>
      </c>
      <c r="D12101" s="69">
        <v>11</v>
      </c>
      <c r="E12101" s="69" t="s">
        <v>27646</v>
      </c>
      <c r="F12101" s="69">
        <v>67683</v>
      </c>
      <c r="G12101" s="69">
        <v>19960614</v>
      </c>
      <c r="H12101" s="69">
        <v>0</v>
      </c>
      <c r="I12101" s="70">
        <v>32897386291</v>
      </c>
      <c r="J12101" s="69" t="s">
        <v>34487</v>
      </c>
      <c r="K12101" s="69" t="s">
        <v>37400</v>
      </c>
    </row>
    <row r="12102" spans="1:11" ht="14.4">
      <c r="A12102" s="69">
        <v>1928033</v>
      </c>
      <c r="B12102" s="69">
        <v>1</v>
      </c>
      <c r="C12102" s="69" t="s">
        <v>26854</v>
      </c>
      <c r="D12102" s="69">
        <v>11</v>
      </c>
      <c r="E12102" s="69" t="s">
        <v>27646</v>
      </c>
      <c r="F12102" s="69">
        <v>67769</v>
      </c>
      <c r="G12102" s="69">
        <v>20210726</v>
      </c>
      <c r="H12102" s="69">
        <v>0</v>
      </c>
      <c r="I12102" s="70">
        <v>9139912092</v>
      </c>
      <c r="J12102" s="69" t="s">
        <v>34495</v>
      </c>
      <c r="K12102" s="69" t="s">
        <v>37401</v>
      </c>
    </row>
    <row r="12103" spans="1:11" ht="14.4">
      <c r="A12103" s="69">
        <v>1381277</v>
      </c>
      <c r="B12103" s="69">
        <v>1</v>
      </c>
      <c r="C12103" s="69" t="s">
        <v>26854</v>
      </c>
      <c r="D12103" s="69">
        <v>11</v>
      </c>
      <c r="E12103" s="69" t="s">
        <v>27646</v>
      </c>
      <c r="F12103" s="69">
        <v>67771</v>
      </c>
      <c r="G12103" s="69">
        <v>20110314</v>
      </c>
      <c r="H12103" s="69">
        <v>0</v>
      </c>
      <c r="I12103" s="70">
        <v>32099230834</v>
      </c>
      <c r="J12103" s="69" t="s">
        <v>34492</v>
      </c>
      <c r="K12103" s="69" t="s">
        <v>37402</v>
      </c>
    </row>
    <row r="12104" spans="1:11" ht="14.4">
      <c r="A12104" s="69">
        <v>1634703</v>
      </c>
      <c r="B12104" s="69">
        <v>1</v>
      </c>
      <c r="C12104" s="69" t="s">
        <v>26854</v>
      </c>
      <c r="D12104" s="69">
        <v>11</v>
      </c>
      <c r="E12104" s="69" t="s">
        <v>27646</v>
      </c>
      <c r="F12104" s="69">
        <v>67773</v>
      </c>
      <c r="G12104" s="69">
        <v>20161219</v>
      </c>
      <c r="H12104" s="69">
        <v>0</v>
      </c>
      <c r="I12104" s="70">
        <v>32129511625</v>
      </c>
      <c r="J12104" s="69" t="s">
        <v>34480</v>
      </c>
      <c r="K12104" s="69" t="s">
        <v>37403</v>
      </c>
    </row>
    <row r="12105" spans="1:11" ht="14.4">
      <c r="A12105" s="69">
        <v>1659105</v>
      </c>
      <c r="B12105" s="69">
        <v>1</v>
      </c>
      <c r="C12105" s="69" t="s">
        <v>26854</v>
      </c>
      <c r="D12105" s="69">
        <v>11</v>
      </c>
      <c r="E12105" s="69" t="s">
        <v>27646</v>
      </c>
      <c r="F12105" s="69">
        <v>67838</v>
      </c>
      <c r="G12105" s="69">
        <v>20170612</v>
      </c>
      <c r="H12105" s="69">
        <v>0</v>
      </c>
      <c r="I12105" s="70">
        <v>60927578686</v>
      </c>
      <c r="J12105" s="69" t="s">
        <v>34591</v>
      </c>
      <c r="K12105" s="69" t="s">
        <v>37404</v>
      </c>
    </row>
    <row r="12106" spans="1:11" ht="14.4">
      <c r="A12106" s="69">
        <v>1878508</v>
      </c>
      <c r="B12106" s="69">
        <v>1</v>
      </c>
      <c r="C12106" s="69" t="s">
        <v>26854</v>
      </c>
      <c r="D12106" s="69">
        <v>11</v>
      </c>
      <c r="E12106" s="69" t="s">
        <v>27646</v>
      </c>
      <c r="F12106" s="69">
        <v>67843</v>
      </c>
      <c r="G12106" s="69">
        <v>20210712</v>
      </c>
      <c r="H12106" s="69">
        <v>0</v>
      </c>
      <c r="I12106" s="70">
        <v>32129515386</v>
      </c>
      <c r="J12106" s="69" t="s">
        <v>30414</v>
      </c>
      <c r="K12106" s="69" t="s">
        <v>37405</v>
      </c>
    </row>
    <row r="12107" spans="1:11" ht="14.4">
      <c r="A12107" s="69">
        <v>1407987</v>
      </c>
      <c r="B12107" s="69">
        <v>1</v>
      </c>
      <c r="C12107" s="69" t="s">
        <v>26854</v>
      </c>
      <c r="D12107" s="69">
        <v>11</v>
      </c>
      <c r="E12107" s="69" t="s">
        <v>27646</v>
      </c>
      <c r="F12107" s="69">
        <v>67852</v>
      </c>
      <c r="G12107" s="69">
        <v>20120423</v>
      </c>
      <c r="H12107" s="69">
        <v>0</v>
      </c>
      <c r="I12107" s="70">
        <v>32897077676</v>
      </c>
      <c r="J12107" s="69" t="s">
        <v>34499</v>
      </c>
      <c r="K12107" s="69" t="s">
        <v>37406</v>
      </c>
    </row>
    <row r="12108" spans="1:11" ht="14.4">
      <c r="A12108" s="69">
        <v>1558323</v>
      </c>
      <c r="B12108" s="69">
        <v>1</v>
      </c>
      <c r="C12108" s="69" t="s">
        <v>26854</v>
      </c>
      <c r="D12108" s="69">
        <v>11</v>
      </c>
      <c r="E12108" s="69" t="s">
        <v>27646</v>
      </c>
      <c r="F12108" s="69">
        <v>67862</v>
      </c>
      <c r="G12108" s="69">
        <v>20150511</v>
      </c>
      <c r="H12108" s="69">
        <v>0</v>
      </c>
      <c r="I12108" s="70">
        <v>32089064177</v>
      </c>
      <c r="J12108" s="69" t="s">
        <v>34593</v>
      </c>
      <c r="K12108" s="69" t="s">
        <v>37407</v>
      </c>
    </row>
    <row r="12109" spans="1:11" ht="14.4">
      <c r="A12109" s="69">
        <v>1701053</v>
      </c>
      <c r="B12109" s="69">
        <v>1</v>
      </c>
      <c r="C12109" s="69" t="s">
        <v>26854</v>
      </c>
      <c r="D12109" s="69">
        <v>11</v>
      </c>
      <c r="E12109" s="69" t="s">
        <v>27646</v>
      </c>
      <c r="F12109" s="69">
        <v>67879</v>
      </c>
      <c r="G12109" s="69">
        <v>20180430</v>
      </c>
      <c r="H12109" s="69">
        <v>0</v>
      </c>
      <c r="I12109" s="70">
        <v>66159801993</v>
      </c>
      <c r="J12109" s="69" t="s">
        <v>34470</v>
      </c>
      <c r="K12109" s="69" t="s">
        <v>37408</v>
      </c>
    </row>
    <row r="12110" spans="1:11" ht="14.4">
      <c r="A12110" s="69">
        <v>1552218</v>
      </c>
      <c r="B12110" s="69">
        <v>1</v>
      </c>
      <c r="C12110" s="69" t="s">
        <v>26854</v>
      </c>
      <c r="D12110" s="69">
        <v>11</v>
      </c>
      <c r="E12110" s="69" t="s">
        <v>27646</v>
      </c>
      <c r="F12110" s="69">
        <v>67898</v>
      </c>
      <c r="G12110" s="69">
        <v>20150317</v>
      </c>
      <c r="H12110" s="69">
        <v>0</v>
      </c>
      <c r="I12110" s="70">
        <v>32998014776</v>
      </c>
      <c r="J12110" s="69" t="s">
        <v>34480</v>
      </c>
      <c r="K12110" s="69" t="s">
        <v>37409</v>
      </c>
    </row>
    <row r="12111" spans="1:11" ht="14.4">
      <c r="A12111" s="69">
        <v>1720567</v>
      </c>
      <c r="B12111" s="69">
        <v>1</v>
      </c>
      <c r="C12111" s="69" t="s">
        <v>26854</v>
      </c>
      <c r="D12111" s="69">
        <v>11</v>
      </c>
      <c r="E12111" s="69" t="s">
        <v>27646</v>
      </c>
      <c r="F12111" s="69">
        <v>67901</v>
      </c>
      <c r="G12111" s="69">
        <v>20181001</v>
      </c>
      <c r="H12111" s="69">
        <v>0</v>
      </c>
      <c r="I12111" s="70">
        <v>32098703542</v>
      </c>
      <c r="J12111" s="69" t="s">
        <v>34499</v>
      </c>
      <c r="K12111" s="69" t="s">
        <v>37410</v>
      </c>
    </row>
    <row r="12112" spans="1:11" ht="14.4">
      <c r="A12112" s="69">
        <v>1341789</v>
      </c>
      <c r="B12112" s="69">
        <v>1</v>
      </c>
      <c r="C12112" s="69" t="s">
        <v>26854</v>
      </c>
      <c r="D12112" s="69">
        <v>11</v>
      </c>
      <c r="E12112" s="69" t="s">
        <v>27646</v>
      </c>
      <c r="F12112" s="69">
        <v>67904</v>
      </c>
      <c r="G12112" s="69">
        <v>20090706</v>
      </c>
      <c r="H12112" s="69">
        <v>0</v>
      </c>
      <c r="I12112" s="70">
        <v>32907381753</v>
      </c>
      <c r="J12112" s="69" t="s">
        <v>34476</v>
      </c>
      <c r="K12112" s="69" t="s">
        <v>37411</v>
      </c>
    </row>
    <row r="12113" spans="1:11" ht="14.4">
      <c r="A12113" s="69">
        <v>1161731</v>
      </c>
      <c r="B12113" s="69">
        <v>1</v>
      </c>
      <c r="C12113" s="69" t="s">
        <v>26854</v>
      </c>
      <c r="D12113" s="69">
        <v>11</v>
      </c>
      <c r="E12113" s="69" t="s">
        <v>27646</v>
      </c>
      <c r="F12113" s="69">
        <v>68011</v>
      </c>
      <c r="G12113" s="69">
        <v>20010703</v>
      </c>
      <c r="H12113" s="69">
        <v>0</v>
      </c>
      <c r="I12113" s="70">
        <v>32866981015</v>
      </c>
      <c r="J12113" s="69" t="s">
        <v>34470</v>
      </c>
      <c r="K12113" s="69" t="s">
        <v>37412</v>
      </c>
    </row>
    <row r="12114" spans="1:11" ht="14.4">
      <c r="A12114" s="69">
        <v>1710305</v>
      </c>
      <c r="B12114" s="69">
        <v>1</v>
      </c>
      <c r="C12114" s="69" t="s">
        <v>26854</v>
      </c>
      <c r="D12114" s="69">
        <v>11</v>
      </c>
      <c r="E12114" s="69" t="s">
        <v>27646</v>
      </c>
      <c r="F12114" s="69">
        <v>68022</v>
      </c>
      <c r="G12114" s="69">
        <v>20180702</v>
      </c>
      <c r="H12114" s="69">
        <v>0</v>
      </c>
      <c r="I12114" s="70">
        <v>26179972877</v>
      </c>
      <c r="J12114" s="69" t="s">
        <v>34470</v>
      </c>
      <c r="K12114" s="69" t="s">
        <v>37413</v>
      </c>
    </row>
    <row r="12115" spans="1:11" ht="14.4">
      <c r="A12115" s="69">
        <v>1096559</v>
      </c>
      <c r="B12115" s="69">
        <v>1</v>
      </c>
      <c r="C12115" s="69" t="s">
        <v>26854</v>
      </c>
      <c r="D12115" s="69">
        <v>11</v>
      </c>
      <c r="E12115" s="69" t="s">
        <v>27646</v>
      </c>
      <c r="F12115" s="69">
        <v>68071</v>
      </c>
      <c r="G12115" s="69">
        <v>19990519</v>
      </c>
      <c r="H12115" s="69">
        <v>0</v>
      </c>
      <c r="I12115" s="70">
        <v>32988172642</v>
      </c>
      <c r="J12115" s="69" t="s">
        <v>34507</v>
      </c>
      <c r="K12115" s="69" t="s">
        <v>37414</v>
      </c>
    </row>
    <row r="12116" spans="1:11" ht="14.4">
      <c r="A12116" s="69">
        <v>1143456</v>
      </c>
      <c r="B12116" s="69">
        <v>1</v>
      </c>
      <c r="C12116" s="69" t="s">
        <v>26854</v>
      </c>
      <c r="D12116" s="69">
        <v>11</v>
      </c>
      <c r="E12116" s="69" t="s">
        <v>27646</v>
      </c>
      <c r="F12116" s="69">
        <v>68083</v>
      </c>
      <c r="G12116" s="69">
        <v>20000707</v>
      </c>
      <c r="H12116" s="69">
        <v>0</v>
      </c>
      <c r="I12116" s="70">
        <v>32978181702</v>
      </c>
      <c r="J12116" s="69" t="s">
        <v>34480</v>
      </c>
      <c r="K12116" s="69" t="s">
        <v>37415</v>
      </c>
    </row>
    <row r="12117" spans="1:11" ht="14.4">
      <c r="A12117" s="69">
        <v>1068919</v>
      </c>
      <c r="B12117" s="69">
        <v>1</v>
      </c>
      <c r="C12117" s="69" t="s">
        <v>26854</v>
      </c>
      <c r="D12117" s="69">
        <v>11</v>
      </c>
      <c r="E12117" s="69" t="s">
        <v>27646</v>
      </c>
      <c r="F12117" s="69">
        <v>68095</v>
      </c>
      <c r="G12117" s="69">
        <v>19970529</v>
      </c>
      <c r="H12117" s="69">
        <v>0</v>
      </c>
      <c r="I12117" s="70">
        <v>32896980227</v>
      </c>
      <c r="J12117" s="69" t="s">
        <v>34544</v>
      </c>
      <c r="K12117" s="69" t="s">
        <v>37416</v>
      </c>
    </row>
    <row r="12118" spans="1:11" ht="14.4">
      <c r="A12118" s="69">
        <v>1196282</v>
      </c>
      <c r="B12118" s="69">
        <v>1</v>
      </c>
      <c r="C12118" s="69" t="s">
        <v>26854</v>
      </c>
      <c r="D12118" s="69">
        <v>11</v>
      </c>
      <c r="E12118" s="69" t="s">
        <v>27646</v>
      </c>
      <c r="F12118" s="69">
        <v>68101</v>
      </c>
      <c r="G12118" s="69">
        <v>20180611</v>
      </c>
      <c r="H12118" s="69">
        <v>0</v>
      </c>
      <c r="I12118" s="70">
        <v>32967698401</v>
      </c>
      <c r="J12118" s="69" t="s">
        <v>34591</v>
      </c>
      <c r="K12118" s="69" t="s">
        <v>37417</v>
      </c>
    </row>
    <row r="12119" spans="1:11" ht="14.4">
      <c r="A12119" s="69">
        <v>1557659</v>
      </c>
      <c r="B12119" s="69">
        <v>1</v>
      </c>
      <c r="C12119" s="69" t="s">
        <v>26854</v>
      </c>
      <c r="D12119" s="69">
        <v>11</v>
      </c>
      <c r="E12119" s="69" t="s">
        <v>27646</v>
      </c>
      <c r="F12119" s="69">
        <v>68146</v>
      </c>
      <c r="G12119" s="69">
        <v>20150504</v>
      </c>
      <c r="H12119" s="69">
        <v>0</v>
      </c>
      <c r="I12119" s="70">
        <v>60968177091</v>
      </c>
      <c r="J12119" s="69" t="s">
        <v>34544</v>
      </c>
      <c r="K12119" s="69" t="s">
        <v>37418</v>
      </c>
    </row>
    <row r="12120" spans="1:11" ht="14.4">
      <c r="A12120" s="69">
        <v>1560428</v>
      </c>
      <c r="B12120" s="69">
        <v>1</v>
      </c>
      <c r="C12120" s="69" t="s">
        <v>26854</v>
      </c>
      <c r="D12120" s="69">
        <v>11</v>
      </c>
      <c r="E12120" s="69" t="s">
        <v>27646</v>
      </c>
      <c r="F12120" s="69">
        <v>68148</v>
      </c>
      <c r="G12120" s="69">
        <v>20150601</v>
      </c>
      <c r="H12120" s="69">
        <v>0</v>
      </c>
      <c r="I12120" s="70">
        <v>32967887012</v>
      </c>
      <c r="J12120" s="69" t="s">
        <v>30414</v>
      </c>
      <c r="K12120" s="69" t="s">
        <v>37419</v>
      </c>
    </row>
    <row r="12121" spans="1:11" ht="14.4">
      <c r="A12121" s="69">
        <v>1580588</v>
      </c>
      <c r="B12121" s="69">
        <v>1</v>
      </c>
      <c r="C12121" s="69" t="s">
        <v>26854</v>
      </c>
      <c r="D12121" s="69">
        <v>11</v>
      </c>
      <c r="E12121" s="69" t="s">
        <v>27646</v>
      </c>
      <c r="F12121" s="69">
        <v>68152</v>
      </c>
      <c r="G12121" s="69">
        <v>20151005</v>
      </c>
      <c r="H12121" s="69">
        <v>0</v>
      </c>
      <c r="I12121" s="70">
        <v>32139649761</v>
      </c>
      <c r="J12121" s="69" t="s">
        <v>34487</v>
      </c>
      <c r="K12121" s="69" t="s">
        <v>37420</v>
      </c>
    </row>
    <row r="12122" spans="1:11" ht="14.4">
      <c r="A12122" s="69">
        <v>1640791</v>
      </c>
      <c r="B12122" s="69">
        <v>1</v>
      </c>
      <c r="C12122" s="69" t="s">
        <v>26854</v>
      </c>
      <c r="D12122" s="69">
        <v>11</v>
      </c>
      <c r="E12122" s="69" t="s">
        <v>27646</v>
      </c>
      <c r="F12122" s="69">
        <v>68177</v>
      </c>
      <c r="G12122" s="69">
        <v>20170213</v>
      </c>
      <c r="H12122" s="69">
        <v>0</v>
      </c>
      <c r="I12122" s="70">
        <v>25169669915</v>
      </c>
      <c r="J12122" s="69" t="s">
        <v>34470</v>
      </c>
      <c r="K12122" s="69" t="s">
        <v>37421</v>
      </c>
    </row>
    <row r="12123" spans="1:11" ht="14.4">
      <c r="A12123" s="69">
        <v>1640867</v>
      </c>
      <c r="B12123" s="69">
        <v>1</v>
      </c>
      <c r="C12123" s="69" t="s">
        <v>26854</v>
      </c>
      <c r="D12123" s="69">
        <v>11</v>
      </c>
      <c r="E12123" s="69" t="s">
        <v>27646</v>
      </c>
      <c r="F12123" s="69">
        <v>68178</v>
      </c>
      <c r="G12123" s="69">
        <v>20170213</v>
      </c>
      <c r="H12123" s="69">
        <v>0</v>
      </c>
      <c r="I12123" s="70">
        <v>32149301049</v>
      </c>
      <c r="J12123" s="69" t="s">
        <v>34509</v>
      </c>
      <c r="K12123" s="69" t="s">
        <v>37422</v>
      </c>
    </row>
    <row r="12124" spans="1:11" ht="14.4">
      <c r="A12124" s="69">
        <v>1706241</v>
      </c>
      <c r="B12124" s="69">
        <v>1</v>
      </c>
      <c r="C12124" s="69" t="s">
        <v>26854</v>
      </c>
      <c r="D12124" s="69">
        <v>11</v>
      </c>
      <c r="E12124" s="69" t="s">
        <v>27646</v>
      </c>
      <c r="F12124" s="69">
        <v>68199</v>
      </c>
      <c r="G12124" s="69">
        <v>20180604</v>
      </c>
      <c r="H12124" s="69">
        <v>0</v>
      </c>
      <c r="I12124" s="70">
        <v>94169808923</v>
      </c>
      <c r="J12124" s="69" t="s">
        <v>34482</v>
      </c>
      <c r="K12124" s="69" t="s">
        <v>37423</v>
      </c>
    </row>
    <row r="12125" spans="1:11" ht="14.4">
      <c r="A12125" s="69">
        <v>1709383</v>
      </c>
      <c r="B12125" s="69">
        <v>1</v>
      </c>
      <c r="C12125" s="69" t="s">
        <v>26854</v>
      </c>
      <c r="D12125" s="69">
        <v>11</v>
      </c>
      <c r="E12125" s="69" t="s">
        <v>27646</v>
      </c>
      <c r="F12125" s="69">
        <v>68203</v>
      </c>
      <c r="G12125" s="69">
        <v>20180625</v>
      </c>
      <c r="H12125" s="69">
        <v>0</v>
      </c>
      <c r="I12125" s="70">
        <v>32048679073</v>
      </c>
      <c r="J12125" s="69" t="s">
        <v>34470</v>
      </c>
      <c r="K12125" s="69" t="s">
        <v>37424</v>
      </c>
    </row>
    <row r="12126" spans="1:11" ht="14.4">
      <c r="A12126" s="69">
        <v>1746513</v>
      </c>
      <c r="B12126" s="69">
        <v>1</v>
      </c>
      <c r="C12126" s="69" t="s">
        <v>26854</v>
      </c>
      <c r="D12126" s="69">
        <v>11</v>
      </c>
      <c r="E12126" s="69" t="s">
        <v>27646</v>
      </c>
      <c r="F12126" s="69">
        <v>68219</v>
      </c>
      <c r="G12126" s="69">
        <v>20190603</v>
      </c>
      <c r="H12126" s="69">
        <v>0</v>
      </c>
      <c r="I12126" s="70">
        <v>32129105543</v>
      </c>
      <c r="J12126" s="69" t="s">
        <v>34499</v>
      </c>
      <c r="K12126" s="69" t="s">
        <v>37425</v>
      </c>
    </row>
    <row r="12127" spans="1:11" ht="14.4">
      <c r="A12127" s="69">
        <v>1755887</v>
      </c>
      <c r="B12127" s="69">
        <v>1</v>
      </c>
      <c r="C12127" s="69" t="s">
        <v>26854</v>
      </c>
      <c r="D12127" s="69">
        <v>11</v>
      </c>
      <c r="E12127" s="69" t="s">
        <v>27646</v>
      </c>
      <c r="F12127" s="69">
        <v>68222</v>
      </c>
      <c r="G12127" s="69">
        <v>20190826</v>
      </c>
      <c r="H12127" s="69">
        <v>0</v>
      </c>
      <c r="I12127" s="70">
        <v>32048802253</v>
      </c>
      <c r="J12127" s="69" t="s">
        <v>34468</v>
      </c>
      <c r="K12127" s="69" t="s">
        <v>37426</v>
      </c>
    </row>
    <row r="12128" spans="1:11" ht="14.4">
      <c r="A12128" s="69">
        <v>1843317</v>
      </c>
      <c r="B12128" s="69">
        <v>1</v>
      </c>
      <c r="C12128" s="69" t="s">
        <v>26854</v>
      </c>
      <c r="D12128" s="69">
        <v>11</v>
      </c>
      <c r="E12128" s="69" t="s">
        <v>27646</v>
      </c>
      <c r="F12128" s="69">
        <v>68226</v>
      </c>
      <c r="G12128" s="69">
        <v>20201123</v>
      </c>
      <c r="H12128" s="69">
        <v>0</v>
      </c>
      <c r="I12128" s="70">
        <v>17200238719</v>
      </c>
      <c r="J12128" s="69" t="s">
        <v>34499</v>
      </c>
      <c r="K12128" s="69" t="s">
        <v>37427</v>
      </c>
    </row>
    <row r="12129" spans="1:11" ht="14.4">
      <c r="A12129" s="69">
        <v>1754422</v>
      </c>
      <c r="B12129" s="69">
        <v>1</v>
      </c>
      <c r="C12129" s="69" t="s">
        <v>26854</v>
      </c>
      <c r="D12129" s="69">
        <v>11</v>
      </c>
      <c r="E12129" s="69" t="s">
        <v>27646</v>
      </c>
      <c r="F12129" s="69">
        <v>68370</v>
      </c>
      <c r="G12129" s="69">
        <v>20190811</v>
      </c>
      <c r="H12129" s="69">
        <v>0</v>
      </c>
      <c r="I12129" s="70">
        <v>32987518100</v>
      </c>
      <c r="J12129" s="69" t="s">
        <v>34468</v>
      </c>
      <c r="K12129" s="69" t="s">
        <v>37428</v>
      </c>
    </row>
    <row r="12130" spans="1:11" ht="14.4">
      <c r="A12130" s="69">
        <v>1851366</v>
      </c>
      <c r="B12130" s="69">
        <v>1</v>
      </c>
      <c r="C12130" s="69" t="s">
        <v>26854</v>
      </c>
      <c r="D12130" s="69">
        <v>11</v>
      </c>
      <c r="E12130" s="69" t="s">
        <v>27646</v>
      </c>
      <c r="F12130" s="69">
        <v>68372</v>
      </c>
      <c r="G12130" s="69">
        <v>20210125</v>
      </c>
      <c r="H12130" s="69">
        <v>0</v>
      </c>
      <c r="I12130" s="70">
        <v>32079001759</v>
      </c>
      <c r="J12130" s="69" t="s">
        <v>34470</v>
      </c>
      <c r="K12130" s="69" t="s">
        <v>37429</v>
      </c>
    </row>
    <row r="12131" spans="1:11" ht="14.4">
      <c r="A12131" s="69">
        <v>1716897</v>
      </c>
      <c r="B12131" s="69">
        <v>1</v>
      </c>
      <c r="C12131" s="69" t="s">
        <v>26854</v>
      </c>
      <c r="D12131" s="69">
        <v>11</v>
      </c>
      <c r="E12131" s="69" t="s">
        <v>27646</v>
      </c>
      <c r="F12131" s="69">
        <v>68383</v>
      </c>
      <c r="G12131" s="69">
        <v>20180827</v>
      </c>
      <c r="H12131" s="69">
        <v>0</v>
      </c>
      <c r="I12131" s="70">
        <v>32118911760</v>
      </c>
      <c r="J12131" s="69" t="s">
        <v>34544</v>
      </c>
      <c r="K12131" s="69" t="s">
        <v>37430</v>
      </c>
    </row>
    <row r="12132" spans="1:11" ht="14.4">
      <c r="A12132" s="69">
        <v>1731461</v>
      </c>
      <c r="B12132" s="69">
        <v>1</v>
      </c>
      <c r="C12132" s="69" t="s">
        <v>26854</v>
      </c>
      <c r="D12132" s="69">
        <v>11</v>
      </c>
      <c r="E12132" s="69" t="s">
        <v>27646</v>
      </c>
      <c r="F12132" s="69">
        <v>68403</v>
      </c>
      <c r="G12132" s="69">
        <v>20190107</v>
      </c>
      <c r="H12132" s="69">
        <v>0</v>
      </c>
      <c r="I12132" s="70">
        <v>32038524354</v>
      </c>
      <c r="J12132" s="69" t="s">
        <v>34468</v>
      </c>
      <c r="K12132" s="69" t="s">
        <v>37431</v>
      </c>
    </row>
    <row r="12133" spans="1:11" ht="14.4">
      <c r="A12133" s="69">
        <v>1541124</v>
      </c>
      <c r="B12133" s="69">
        <v>1</v>
      </c>
      <c r="C12133" s="69" t="s">
        <v>26854</v>
      </c>
      <c r="D12133" s="69">
        <v>11</v>
      </c>
      <c r="E12133" s="69" t="s">
        <v>27646</v>
      </c>
      <c r="F12133" s="69">
        <v>68415</v>
      </c>
      <c r="G12133" s="69">
        <v>20150126</v>
      </c>
      <c r="H12133" s="69">
        <v>0</v>
      </c>
      <c r="I12133" s="70">
        <v>32978084096</v>
      </c>
      <c r="J12133" s="69" t="s">
        <v>34591</v>
      </c>
      <c r="K12133" s="69" t="s">
        <v>37432</v>
      </c>
    </row>
    <row r="12134" spans="1:11" ht="14.4">
      <c r="A12134" s="69">
        <v>1640866</v>
      </c>
      <c r="B12134" s="69">
        <v>1</v>
      </c>
      <c r="C12134" s="69" t="s">
        <v>26854</v>
      </c>
      <c r="D12134" s="69">
        <v>11</v>
      </c>
      <c r="E12134" s="69" t="s">
        <v>27646</v>
      </c>
      <c r="F12134" s="69">
        <v>68416</v>
      </c>
      <c r="G12134" s="69">
        <v>20170213</v>
      </c>
      <c r="H12134" s="69">
        <v>0</v>
      </c>
      <c r="I12134" s="70">
        <v>32988236447</v>
      </c>
      <c r="J12134" s="69" t="s">
        <v>34504</v>
      </c>
      <c r="K12134" s="69" t="s">
        <v>37433</v>
      </c>
    </row>
    <row r="12135" spans="1:11" ht="14.4">
      <c r="A12135" s="69">
        <v>2034466</v>
      </c>
      <c r="B12135" s="69">
        <v>1</v>
      </c>
      <c r="C12135" s="69" t="s">
        <v>26854</v>
      </c>
      <c r="D12135" s="69">
        <v>11</v>
      </c>
      <c r="E12135" s="69" t="s">
        <v>27646</v>
      </c>
      <c r="F12135" s="69">
        <v>68450</v>
      </c>
      <c r="G12135" s="69">
        <v>20210823</v>
      </c>
      <c r="H12135" s="69">
        <v>0</v>
      </c>
      <c r="I12135" s="70">
        <v>17200333528</v>
      </c>
      <c r="J12135" s="69" t="s">
        <v>34470</v>
      </c>
      <c r="K12135" s="69" t="s">
        <v>37434</v>
      </c>
    </row>
    <row r="12136" spans="1:11" ht="14.4">
      <c r="A12136" s="69">
        <v>1724723</v>
      </c>
      <c r="B12136" s="69">
        <v>1</v>
      </c>
      <c r="C12136" s="69" t="s">
        <v>26854</v>
      </c>
      <c r="D12136" s="69">
        <v>11</v>
      </c>
      <c r="E12136" s="69" t="s">
        <v>27646</v>
      </c>
      <c r="F12136" s="69">
        <v>68457</v>
      </c>
      <c r="G12136" s="69">
        <v>20181022</v>
      </c>
      <c r="H12136" s="69">
        <v>0</v>
      </c>
      <c r="I12136" s="70">
        <v>38149652075</v>
      </c>
      <c r="J12136" s="69" t="s">
        <v>34482</v>
      </c>
      <c r="K12136" s="69" t="s">
        <v>37435</v>
      </c>
    </row>
    <row r="12137" spans="1:11" ht="14.4">
      <c r="A12137" s="69">
        <v>1120490</v>
      </c>
      <c r="B12137" s="69">
        <v>1</v>
      </c>
      <c r="C12137" s="69" t="s">
        <v>26854</v>
      </c>
      <c r="D12137" s="69">
        <v>11</v>
      </c>
      <c r="E12137" s="69" t="s">
        <v>27646</v>
      </c>
      <c r="F12137" s="69">
        <v>68485</v>
      </c>
      <c r="G12137" s="69">
        <v>19991124</v>
      </c>
      <c r="H12137" s="69">
        <v>0</v>
      </c>
      <c r="I12137" s="70">
        <v>47978032978</v>
      </c>
      <c r="J12137" s="69" t="s">
        <v>34664</v>
      </c>
      <c r="K12137" s="69" t="s">
        <v>37436</v>
      </c>
    </row>
    <row r="12138" spans="1:11" ht="14.4">
      <c r="A12138" s="69">
        <v>1068924</v>
      </c>
      <c r="B12138" s="69">
        <v>1</v>
      </c>
      <c r="C12138" s="69" t="s">
        <v>26854</v>
      </c>
      <c r="D12138" s="69">
        <v>11</v>
      </c>
      <c r="E12138" s="69" t="s">
        <v>27646</v>
      </c>
      <c r="F12138" s="69">
        <v>68521</v>
      </c>
      <c r="G12138" s="69">
        <v>19970219</v>
      </c>
      <c r="H12138" s="69">
        <v>0</v>
      </c>
      <c r="I12138" s="70">
        <v>32916375622</v>
      </c>
      <c r="J12138" s="69" t="s">
        <v>34497</v>
      </c>
      <c r="K12138" s="69" t="s">
        <v>37437</v>
      </c>
    </row>
    <row r="12139" spans="1:11" ht="14.4">
      <c r="A12139" s="69">
        <v>1068925</v>
      </c>
      <c r="B12139" s="69">
        <v>1</v>
      </c>
      <c r="C12139" s="69" t="s">
        <v>26854</v>
      </c>
      <c r="D12139" s="69">
        <v>11</v>
      </c>
      <c r="E12139" s="69" t="s">
        <v>27646</v>
      </c>
      <c r="F12139" s="69">
        <v>68523</v>
      </c>
      <c r="G12139" s="69">
        <v>20110221</v>
      </c>
      <c r="H12139" s="69">
        <v>0</v>
      </c>
      <c r="I12139" s="70">
        <v>32947781178</v>
      </c>
      <c r="J12139" s="69" t="s">
        <v>34504</v>
      </c>
      <c r="K12139" s="69" t="s">
        <v>37438</v>
      </c>
    </row>
    <row r="12140" spans="1:11" ht="14.4">
      <c r="A12140" s="69">
        <v>1068926</v>
      </c>
      <c r="B12140" s="69">
        <v>1</v>
      </c>
      <c r="C12140" s="69" t="s">
        <v>26854</v>
      </c>
      <c r="D12140" s="69">
        <v>11</v>
      </c>
      <c r="E12140" s="69" t="s">
        <v>27646</v>
      </c>
      <c r="F12140" s="69">
        <v>68524</v>
      </c>
      <c r="G12140" s="69">
        <v>19970120</v>
      </c>
      <c r="H12140" s="69">
        <v>0</v>
      </c>
      <c r="I12140" s="70">
        <v>32936977456</v>
      </c>
      <c r="J12140" s="69" t="s">
        <v>34476</v>
      </c>
      <c r="K12140" s="69" t="s">
        <v>37439</v>
      </c>
    </row>
    <row r="12141" spans="1:11" ht="14.4">
      <c r="A12141" s="69">
        <v>1247400</v>
      </c>
      <c r="B12141" s="69">
        <v>1</v>
      </c>
      <c r="C12141" s="69" t="s">
        <v>26854</v>
      </c>
      <c r="D12141" s="69">
        <v>11</v>
      </c>
      <c r="E12141" s="69" t="s">
        <v>27646</v>
      </c>
      <c r="F12141" s="69">
        <v>68525</v>
      </c>
      <c r="G12141" s="69">
        <v>20050404</v>
      </c>
      <c r="H12141" s="69">
        <v>0</v>
      </c>
      <c r="I12141" s="70">
        <v>7998107960</v>
      </c>
      <c r="J12141" s="69" t="s">
        <v>34482</v>
      </c>
      <c r="K12141" s="69" t="s">
        <v>37440</v>
      </c>
    </row>
    <row r="12142" spans="1:11" ht="14.4">
      <c r="A12142" s="69">
        <v>1068927</v>
      </c>
      <c r="B12142" s="69">
        <v>1</v>
      </c>
      <c r="C12142" s="69" t="s">
        <v>26854</v>
      </c>
      <c r="D12142" s="69">
        <v>11</v>
      </c>
      <c r="E12142" s="69" t="s">
        <v>27646</v>
      </c>
      <c r="F12142" s="69">
        <v>68565</v>
      </c>
      <c r="G12142" s="69">
        <v>19960614</v>
      </c>
      <c r="H12142" s="69">
        <v>0</v>
      </c>
      <c r="I12142" s="70">
        <v>32846676669</v>
      </c>
      <c r="J12142" s="69" t="s">
        <v>30414</v>
      </c>
      <c r="K12142" s="69" t="s">
        <v>37441</v>
      </c>
    </row>
    <row r="12143" spans="1:11" ht="14.4">
      <c r="A12143" s="69">
        <v>1745996</v>
      </c>
      <c r="B12143" s="69">
        <v>1</v>
      </c>
      <c r="C12143" s="69" t="s">
        <v>26854</v>
      </c>
      <c r="D12143" s="69">
        <v>11</v>
      </c>
      <c r="E12143" s="69" t="s">
        <v>27646</v>
      </c>
      <c r="F12143" s="69">
        <v>68568</v>
      </c>
      <c r="G12143" s="69">
        <v>20190527</v>
      </c>
      <c r="H12143" s="69">
        <v>0</v>
      </c>
      <c r="I12143" s="70">
        <v>5159989838</v>
      </c>
      <c r="J12143" s="69" t="s">
        <v>34499</v>
      </c>
      <c r="K12143" s="69" t="s">
        <v>37442</v>
      </c>
    </row>
    <row r="12144" spans="1:11" ht="14.4">
      <c r="A12144" s="69">
        <v>1133162</v>
      </c>
      <c r="B12144" s="69">
        <v>1</v>
      </c>
      <c r="C12144" s="69" t="s">
        <v>26854</v>
      </c>
      <c r="D12144" s="69">
        <v>11</v>
      </c>
      <c r="E12144" s="69" t="s">
        <v>27646</v>
      </c>
      <c r="F12144" s="69">
        <v>68601</v>
      </c>
      <c r="G12144" s="69">
        <v>20000313</v>
      </c>
      <c r="H12144" s="69">
        <v>0</v>
      </c>
      <c r="I12144" s="70">
        <v>32816625738</v>
      </c>
      <c r="J12144" s="69" t="s">
        <v>34509</v>
      </c>
      <c r="K12144" s="69" t="s">
        <v>37443</v>
      </c>
    </row>
    <row r="12145" spans="1:11" ht="14.4">
      <c r="A12145" s="69">
        <v>1708045</v>
      </c>
      <c r="B12145" s="69">
        <v>1</v>
      </c>
      <c r="C12145" s="69" t="s">
        <v>26854</v>
      </c>
      <c r="D12145" s="69">
        <v>11</v>
      </c>
      <c r="E12145" s="69" t="s">
        <v>27646</v>
      </c>
      <c r="F12145" s="69">
        <v>68609</v>
      </c>
      <c r="G12145" s="69">
        <v>20180618</v>
      </c>
      <c r="H12145" s="69">
        <v>0</v>
      </c>
      <c r="I12145" s="70">
        <v>40160046310</v>
      </c>
      <c r="J12145" s="69" t="s">
        <v>34495</v>
      </c>
      <c r="K12145" s="69" t="s">
        <v>37444</v>
      </c>
    </row>
    <row r="12146" spans="1:11" ht="14.4">
      <c r="A12146" s="69">
        <v>1704417</v>
      </c>
      <c r="B12146" s="69">
        <v>1</v>
      </c>
      <c r="C12146" s="69" t="s">
        <v>26854</v>
      </c>
      <c r="D12146" s="69">
        <v>11</v>
      </c>
      <c r="E12146" s="69" t="s">
        <v>27646</v>
      </c>
      <c r="F12146" s="69">
        <v>68620</v>
      </c>
      <c r="G12146" s="69">
        <v>20180521</v>
      </c>
      <c r="H12146" s="69">
        <v>0</v>
      </c>
      <c r="I12146" s="70">
        <v>32068871725</v>
      </c>
      <c r="J12146" s="69" t="s">
        <v>34499</v>
      </c>
      <c r="K12146" s="69" t="s">
        <v>37445</v>
      </c>
    </row>
    <row r="12147" spans="1:11" ht="14.4">
      <c r="A12147" s="69">
        <v>1112188</v>
      </c>
      <c r="B12147" s="69">
        <v>1</v>
      </c>
      <c r="C12147" s="69" t="s">
        <v>26854</v>
      </c>
      <c r="D12147" s="69">
        <v>11</v>
      </c>
      <c r="E12147" s="69" t="s">
        <v>27646</v>
      </c>
      <c r="F12147" s="69">
        <v>68622</v>
      </c>
      <c r="G12147" s="69">
        <v>19990929</v>
      </c>
      <c r="H12147" s="69">
        <v>0</v>
      </c>
      <c r="I12147" s="70">
        <v>32997311264</v>
      </c>
      <c r="J12147" s="69" t="s">
        <v>34472</v>
      </c>
      <c r="K12147" s="69" t="s">
        <v>37446</v>
      </c>
    </row>
    <row r="12148" spans="1:11" ht="14.4">
      <c r="A12148" s="69">
        <v>1731514</v>
      </c>
      <c r="B12148" s="69">
        <v>1</v>
      </c>
      <c r="C12148" s="69" t="s">
        <v>26854</v>
      </c>
      <c r="D12148" s="69">
        <v>11</v>
      </c>
      <c r="E12148" s="69" t="s">
        <v>27646</v>
      </c>
      <c r="F12148" s="69">
        <v>68630</v>
      </c>
      <c r="G12148" s="69">
        <v>20190107</v>
      </c>
      <c r="H12148" s="69">
        <v>0</v>
      </c>
      <c r="I12148" s="70">
        <v>32099227145</v>
      </c>
      <c r="J12148" s="69" t="s">
        <v>34497</v>
      </c>
      <c r="K12148" s="69" t="s">
        <v>37447</v>
      </c>
    </row>
    <row r="12149" spans="1:11" ht="14.4">
      <c r="A12149" s="69">
        <v>2031337</v>
      </c>
      <c r="B12149" s="69">
        <v>1</v>
      </c>
      <c r="C12149" s="69" t="s">
        <v>26854</v>
      </c>
      <c r="D12149" s="69">
        <v>11</v>
      </c>
      <c r="E12149" s="69" t="s">
        <v>27646</v>
      </c>
      <c r="F12149" s="69">
        <v>68632</v>
      </c>
      <c r="G12149" s="69">
        <v>20210809</v>
      </c>
      <c r="H12149" s="69">
        <v>0</v>
      </c>
      <c r="I12149" s="70">
        <v>50160188699</v>
      </c>
      <c r="J12149" s="69" t="s">
        <v>30414</v>
      </c>
      <c r="K12149" s="69" t="s">
        <v>37448</v>
      </c>
    </row>
    <row r="12150" spans="1:11" ht="14.4">
      <c r="A12150" s="69">
        <v>1600781</v>
      </c>
      <c r="B12150" s="69">
        <v>1</v>
      </c>
      <c r="C12150" s="69" t="s">
        <v>26854</v>
      </c>
      <c r="D12150" s="69">
        <v>11</v>
      </c>
      <c r="E12150" s="69" t="s">
        <v>27646</v>
      </c>
      <c r="F12150" s="69">
        <v>68664</v>
      </c>
      <c r="G12150" s="69">
        <v>20160328</v>
      </c>
      <c r="H12150" s="69">
        <v>0</v>
      </c>
      <c r="I12150" s="70">
        <v>54149695899</v>
      </c>
      <c r="J12150" s="69" t="s">
        <v>34509</v>
      </c>
      <c r="K12150" s="69" t="s">
        <v>37449</v>
      </c>
    </row>
    <row r="12151" spans="1:11" ht="14.4">
      <c r="A12151" s="69">
        <v>1733098</v>
      </c>
      <c r="B12151" s="69">
        <v>1</v>
      </c>
      <c r="C12151" s="69" t="s">
        <v>26854</v>
      </c>
      <c r="D12151" s="69">
        <v>11</v>
      </c>
      <c r="E12151" s="69" t="s">
        <v>27646</v>
      </c>
      <c r="F12151" s="69">
        <v>68669</v>
      </c>
      <c r="G12151" s="69">
        <v>20190121</v>
      </c>
      <c r="H12151" s="69">
        <v>0</v>
      </c>
      <c r="I12151" s="70">
        <v>50180076148</v>
      </c>
      <c r="J12151" s="69" t="s">
        <v>34476</v>
      </c>
      <c r="K12151" s="69" t="s">
        <v>37450</v>
      </c>
    </row>
    <row r="12152" spans="1:11" ht="14.4">
      <c r="A12152" s="69">
        <v>1125400</v>
      </c>
      <c r="B12152" s="69">
        <v>1</v>
      </c>
      <c r="C12152" s="69" t="s">
        <v>26854</v>
      </c>
      <c r="D12152" s="69">
        <v>11</v>
      </c>
      <c r="E12152" s="69" t="s">
        <v>27646</v>
      </c>
      <c r="F12152" s="69">
        <v>68683</v>
      </c>
      <c r="G12152" s="69">
        <v>20000103</v>
      </c>
      <c r="H12152" s="69">
        <v>0</v>
      </c>
      <c r="I12152" s="70">
        <v>32916576278</v>
      </c>
      <c r="J12152" s="69" t="s">
        <v>34474</v>
      </c>
      <c r="K12152" s="69" t="s">
        <v>37451</v>
      </c>
    </row>
    <row r="12153" spans="1:11" ht="14.4">
      <c r="A12153" s="69">
        <v>1135467</v>
      </c>
      <c r="B12153" s="69">
        <v>1</v>
      </c>
      <c r="C12153" s="69" t="s">
        <v>26854</v>
      </c>
      <c r="D12153" s="69">
        <v>11</v>
      </c>
      <c r="E12153" s="69" t="s">
        <v>27646</v>
      </c>
      <c r="F12153" s="69">
        <v>68685</v>
      </c>
      <c r="G12153" s="69">
        <v>20000331</v>
      </c>
      <c r="H12153" s="69">
        <v>0</v>
      </c>
      <c r="I12153" s="70">
        <v>32007103305</v>
      </c>
      <c r="J12153" s="69" t="s">
        <v>34470</v>
      </c>
      <c r="K12153" s="69" t="s">
        <v>37452</v>
      </c>
    </row>
    <row r="12154" spans="1:11" ht="14.4">
      <c r="A12154" s="69">
        <v>1711955</v>
      </c>
      <c r="B12154" s="69">
        <v>1</v>
      </c>
      <c r="C12154" s="69" t="s">
        <v>26854</v>
      </c>
      <c r="D12154" s="69">
        <v>11</v>
      </c>
      <c r="E12154" s="69" t="s">
        <v>27646</v>
      </c>
      <c r="F12154" s="69">
        <v>68701</v>
      </c>
      <c r="G12154" s="69">
        <v>20180716</v>
      </c>
      <c r="H12154" s="69">
        <v>0</v>
      </c>
      <c r="I12154" s="70">
        <v>50159734602</v>
      </c>
      <c r="J12154" s="69" t="s">
        <v>34497</v>
      </c>
      <c r="K12154" s="69" t="s">
        <v>37453</v>
      </c>
    </row>
    <row r="12155" spans="1:11" ht="14.4">
      <c r="A12155" s="69">
        <v>1564369</v>
      </c>
      <c r="B12155" s="69">
        <v>1</v>
      </c>
      <c r="C12155" s="69" t="s">
        <v>26854</v>
      </c>
      <c r="D12155" s="69">
        <v>11</v>
      </c>
      <c r="E12155" s="69" t="s">
        <v>27646</v>
      </c>
      <c r="F12155" s="69">
        <v>68740</v>
      </c>
      <c r="G12155" s="69">
        <v>20150608</v>
      </c>
      <c r="H12155" s="69">
        <v>0</v>
      </c>
      <c r="I12155" s="70">
        <v>58149678078</v>
      </c>
      <c r="J12155" s="69" t="s">
        <v>34544</v>
      </c>
      <c r="K12155" s="69" t="s">
        <v>37454</v>
      </c>
    </row>
    <row r="12156" spans="1:11" ht="14.4">
      <c r="A12156" s="69">
        <v>1185829</v>
      </c>
      <c r="B12156" s="69">
        <v>1</v>
      </c>
      <c r="C12156" s="69" t="s">
        <v>26854</v>
      </c>
      <c r="D12156" s="69">
        <v>11</v>
      </c>
      <c r="E12156" s="69" t="s">
        <v>27646</v>
      </c>
      <c r="F12156" s="69">
        <v>68752</v>
      </c>
      <c r="G12156" s="69">
        <v>20020715</v>
      </c>
      <c r="H12156" s="69">
        <v>0</v>
      </c>
      <c r="I12156" s="70">
        <v>32907095544</v>
      </c>
      <c r="J12156" s="69" t="s">
        <v>34504</v>
      </c>
      <c r="K12156" s="69" t="s">
        <v>37455</v>
      </c>
    </row>
    <row r="12157" spans="1:11" ht="14.4">
      <c r="A12157" s="69">
        <v>1691663</v>
      </c>
      <c r="B12157" s="69">
        <v>1</v>
      </c>
      <c r="C12157" s="69" t="s">
        <v>26854</v>
      </c>
      <c r="D12157" s="69">
        <v>11</v>
      </c>
      <c r="E12157" s="69" t="s">
        <v>27646</v>
      </c>
      <c r="F12157" s="69">
        <v>68758</v>
      </c>
      <c r="G12157" s="69">
        <v>20180212</v>
      </c>
      <c r="H12157" s="69">
        <v>0</v>
      </c>
      <c r="I12157" s="70">
        <v>32917499611</v>
      </c>
      <c r="J12157" s="69" t="s">
        <v>34499</v>
      </c>
      <c r="K12157" s="69" t="s">
        <v>37456</v>
      </c>
    </row>
    <row r="12158" spans="1:11" ht="14.4">
      <c r="A12158" s="69">
        <v>1754352</v>
      </c>
      <c r="B12158" s="69">
        <v>1</v>
      </c>
      <c r="C12158" s="69" t="s">
        <v>26854</v>
      </c>
      <c r="D12158" s="69">
        <v>11</v>
      </c>
      <c r="E12158" s="69" t="s">
        <v>27646</v>
      </c>
      <c r="F12158" s="69">
        <v>68767</v>
      </c>
      <c r="G12158" s="69">
        <v>20190811</v>
      </c>
      <c r="H12158" s="69">
        <v>0</v>
      </c>
      <c r="I12158" s="70">
        <v>32078977074</v>
      </c>
      <c r="J12158" s="69" t="s">
        <v>34468</v>
      </c>
      <c r="K12158" s="69" t="s">
        <v>37457</v>
      </c>
    </row>
    <row r="12159" spans="1:11" ht="14.4">
      <c r="A12159" s="69">
        <v>1144047</v>
      </c>
      <c r="B12159" s="69">
        <v>1</v>
      </c>
      <c r="C12159" s="69" t="s">
        <v>26854</v>
      </c>
      <c r="D12159" s="69">
        <v>11</v>
      </c>
      <c r="E12159" s="69" t="s">
        <v>27646</v>
      </c>
      <c r="F12159" s="69">
        <v>68785</v>
      </c>
      <c r="G12159" s="69">
        <v>20000719</v>
      </c>
      <c r="H12159" s="69">
        <v>0</v>
      </c>
      <c r="I12159" s="70">
        <v>32988302264</v>
      </c>
      <c r="J12159" s="69" t="s">
        <v>34487</v>
      </c>
      <c r="K12159" s="69" t="s">
        <v>37458</v>
      </c>
    </row>
    <row r="12160" spans="1:11" ht="14.4">
      <c r="A12160" s="69">
        <v>1068938</v>
      </c>
      <c r="B12160" s="69">
        <v>1</v>
      </c>
      <c r="C12160" s="69" t="s">
        <v>26854</v>
      </c>
      <c r="D12160" s="69">
        <v>11</v>
      </c>
      <c r="E12160" s="69" t="s">
        <v>27646</v>
      </c>
      <c r="F12160" s="69">
        <v>68824</v>
      </c>
      <c r="G12160" s="69">
        <v>19941216</v>
      </c>
      <c r="H12160" s="69">
        <v>0</v>
      </c>
      <c r="I12160" s="70">
        <v>32917585732</v>
      </c>
      <c r="J12160" s="69" t="s">
        <v>34492</v>
      </c>
      <c r="K12160" s="69" t="s">
        <v>37459</v>
      </c>
    </row>
    <row r="12161" spans="1:11" ht="14.4">
      <c r="A12161" s="69">
        <v>1341792</v>
      </c>
      <c r="B12161" s="69">
        <v>1</v>
      </c>
      <c r="C12161" s="69" t="s">
        <v>26854</v>
      </c>
      <c r="D12161" s="69">
        <v>11</v>
      </c>
      <c r="E12161" s="69" t="s">
        <v>27646</v>
      </c>
      <c r="F12161" s="69">
        <v>68826</v>
      </c>
      <c r="G12161" s="69">
        <v>20090706</v>
      </c>
      <c r="H12161" s="69">
        <v>0</v>
      </c>
      <c r="I12161" s="70">
        <v>34068900306</v>
      </c>
      <c r="J12161" s="69" t="s">
        <v>34482</v>
      </c>
      <c r="K12161" s="69" t="s">
        <v>37460</v>
      </c>
    </row>
    <row r="12162" spans="1:11" ht="14.4">
      <c r="A12162" s="69">
        <v>1193960</v>
      </c>
      <c r="B12162" s="69">
        <v>1</v>
      </c>
      <c r="C12162" s="69" t="s">
        <v>26854</v>
      </c>
      <c r="D12162" s="69">
        <v>11</v>
      </c>
      <c r="E12162" s="69" t="s">
        <v>27646</v>
      </c>
      <c r="F12162" s="69">
        <v>68830</v>
      </c>
      <c r="G12162" s="69">
        <v>20021125</v>
      </c>
      <c r="H12162" s="69">
        <v>0</v>
      </c>
      <c r="I12162" s="70">
        <v>32816484763</v>
      </c>
      <c r="J12162" s="69" t="s">
        <v>34495</v>
      </c>
      <c r="K12162" s="69" t="s">
        <v>37461</v>
      </c>
    </row>
    <row r="12163" spans="1:11" ht="14.4">
      <c r="A12163" s="69">
        <v>1192508</v>
      </c>
      <c r="B12163" s="69">
        <v>1</v>
      </c>
      <c r="C12163" s="69" t="s">
        <v>26854</v>
      </c>
      <c r="D12163" s="69">
        <v>11</v>
      </c>
      <c r="E12163" s="69" t="s">
        <v>27646</v>
      </c>
      <c r="F12163" s="69">
        <v>68903</v>
      </c>
      <c r="G12163" s="69">
        <v>20021028</v>
      </c>
      <c r="H12163" s="69">
        <v>0</v>
      </c>
      <c r="I12163" s="70">
        <v>60998207017</v>
      </c>
      <c r="J12163" s="69" t="s">
        <v>34487</v>
      </c>
      <c r="K12163" s="69" t="s">
        <v>37462</v>
      </c>
    </row>
    <row r="12164" spans="1:11" ht="14.4">
      <c r="A12164" s="69">
        <v>1426839</v>
      </c>
      <c r="B12164" s="69">
        <v>1</v>
      </c>
      <c r="C12164" s="69" t="s">
        <v>26854</v>
      </c>
      <c r="D12164" s="69">
        <v>11</v>
      </c>
      <c r="E12164" s="69" t="s">
        <v>27646</v>
      </c>
      <c r="F12164" s="69">
        <v>68905</v>
      </c>
      <c r="G12164" s="69">
        <v>20121203</v>
      </c>
      <c r="H12164" s="69">
        <v>0</v>
      </c>
      <c r="I12164" s="70">
        <v>32109421837</v>
      </c>
      <c r="J12164" s="69" t="s">
        <v>34591</v>
      </c>
      <c r="K12164" s="69" t="s">
        <v>37463</v>
      </c>
    </row>
    <row r="12165" spans="1:11" ht="14.4">
      <c r="A12165" s="69">
        <v>1681413</v>
      </c>
      <c r="B12165" s="69">
        <v>1</v>
      </c>
      <c r="C12165" s="69" t="s">
        <v>26854</v>
      </c>
      <c r="D12165" s="69">
        <v>11</v>
      </c>
      <c r="E12165" s="69" t="s">
        <v>27646</v>
      </c>
      <c r="F12165" s="69">
        <v>68915</v>
      </c>
      <c r="G12165" s="69">
        <v>20171127</v>
      </c>
      <c r="H12165" s="69">
        <v>0</v>
      </c>
      <c r="I12165" s="70">
        <v>32139656188</v>
      </c>
      <c r="J12165" s="69" t="s">
        <v>34499</v>
      </c>
      <c r="K12165" s="69" t="s">
        <v>37464</v>
      </c>
    </row>
    <row r="12166" spans="1:11" ht="14.4">
      <c r="A12166" s="69">
        <v>1687422</v>
      </c>
      <c r="B12166" s="69">
        <v>1</v>
      </c>
      <c r="C12166" s="69" t="s">
        <v>26854</v>
      </c>
      <c r="D12166" s="69">
        <v>11</v>
      </c>
      <c r="E12166" s="69" t="s">
        <v>27646</v>
      </c>
      <c r="F12166" s="69">
        <v>68916</v>
      </c>
      <c r="G12166" s="69">
        <v>20180115</v>
      </c>
      <c r="H12166" s="69">
        <v>0</v>
      </c>
      <c r="I12166" s="70">
        <v>32008415898</v>
      </c>
      <c r="J12166" s="69" t="s">
        <v>34509</v>
      </c>
      <c r="K12166" s="69" t="s">
        <v>37465</v>
      </c>
    </row>
    <row r="12167" spans="1:11" ht="14.4">
      <c r="A12167" s="69">
        <v>2036244</v>
      </c>
      <c r="B12167" s="69">
        <v>1</v>
      </c>
      <c r="C12167" s="69" t="s">
        <v>26854</v>
      </c>
      <c r="D12167" s="69">
        <v>11</v>
      </c>
      <c r="E12167" s="69" t="s">
        <v>27646</v>
      </c>
      <c r="F12167" s="69">
        <v>68950</v>
      </c>
      <c r="G12167" s="69">
        <v>20210830</v>
      </c>
      <c r="H12167" s="69">
        <v>0</v>
      </c>
      <c r="I12167" s="70">
        <v>23160222511</v>
      </c>
      <c r="J12167" s="69" t="s">
        <v>30414</v>
      </c>
      <c r="K12167" s="69" t="s">
        <v>37466</v>
      </c>
    </row>
    <row r="12168" spans="1:11" ht="14.4">
      <c r="A12168" s="69">
        <v>1558371</v>
      </c>
      <c r="B12168" s="69">
        <v>1</v>
      </c>
      <c r="C12168" s="69" t="s">
        <v>26854</v>
      </c>
      <c r="D12168" s="69">
        <v>11</v>
      </c>
      <c r="E12168" s="69" t="s">
        <v>27646</v>
      </c>
      <c r="F12168" s="69">
        <v>68965</v>
      </c>
      <c r="G12168" s="69">
        <v>20150511</v>
      </c>
      <c r="H12168" s="69">
        <v>0</v>
      </c>
      <c r="I12168" s="70">
        <v>32008514757</v>
      </c>
      <c r="J12168" s="69" t="s">
        <v>34470</v>
      </c>
      <c r="K12168" s="69" t="s">
        <v>37467</v>
      </c>
    </row>
    <row r="12169" spans="1:11" ht="14.4">
      <c r="A12169" s="69">
        <v>1340879</v>
      </c>
      <c r="B12169" s="69">
        <v>1</v>
      </c>
      <c r="C12169" s="69" t="s">
        <v>26854</v>
      </c>
      <c r="D12169" s="69">
        <v>11</v>
      </c>
      <c r="E12169" s="69" t="s">
        <v>27646</v>
      </c>
      <c r="F12169" s="69">
        <v>68996</v>
      </c>
      <c r="G12169" s="69">
        <v>20090629</v>
      </c>
      <c r="H12169" s="69">
        <v>0</v>
      </c>
      <c r="I12169" s="70">
        <v>60008304028</v>
      </c>
      <c r="J12169" s="69" t="s">
        <v>34504</v>
      </c>
      <c r="K12169" s="69" t="s">
        <v>37468</v>
      </c>
    </row>
    <row r="12170" spans="1:11" ht="14.4">
      <c r="A12170" s="69">
        <v>1869790</v>
      </c>
      <c r="B12170" s="69">
        <v>1</v>
      </c>
      <c r="C12170" s="69" t="s">
        <v>26854</v>
      </c>
      <c r="D12170" s="69">
        <v>11</v>
      </c>
      <c r="E12170" s="69" t="s">
        <v>27646</v>
      </c>
      <c r="F12170" s="69">
        <v>68998</v>
      </c>
      <c r="G12170" s="69">
        <v>20210621</v>
      </c>
      <c r="H12170" s="69">
        <v>0</v>
      </c>
      <c r="I12170" s="70">
        <v>3159692916</v>
      </c>
      <c r="J12170" s="69" t="s">
        <v>34499</v>
      </c>
      <c r="K12170" s="69" t="s">
        <v>37469</v>
      </c>
    </row>
    <row r="12171" spans="1:11" ht="14.4">
      <c r="A12171" s="69">
        <v>1300788</v>
      </c>
      <c r="B12171" s="69">
        <v>1</v>
      </c>
      <c r="C12171" s="69" t="s">
        <v>26854</v>
      </c>
      <c r="D12171" s="69">
        <v>11</v>
      </c>
      <c r="E12171" s="69" t="s">
        <v>27646</v>
      </c>
      <c r="F12171" s="69">
        <v>69020</v>
      </c>
      <c r="G12171" s="69">
        <v>20070709</v>
      </c>
      <c r="H12171" s="69">
        <v>0</v>
      </c>
      <c r="I12171" s="70">
        <v>32048647880</v>
      </c>
      <c r="J12171" s="69" t="s">
        <v>34570</v>
      </c>
      <c r="K12171" s="69" t="s">
        <v>37470</v>
      </c>
    </row>
    <row r="12172" spans="1:11" ht="14.4">
      <c r="A12172" s="69">
        <v>1437238</v>
      </c>
      <c r="B12172" s="69">
        <v>1</v>
      </c>
      <c r="C12172" s="69" t="s">
        <v>26854</v>
      </c>
      <c r="D12172" s="69">
        <v>11</v>
      </c>
      <c r="E12172" s="69" t="s">
        <v>27646</v>
      </c>
      <c r="F12172" s="69">
        <v>69049</v>
      </c>
      <c r="G12172" s="69">
        <v>20130415</v>
      </c>
      <c r="H12172" s="69">
        <v>0</v>
      </c>
      <c r="I12172" s="70">
        <v>32089304847</v>
      </c>
      <c r="J12172" s="69" t="s">
        <v>34476</v>
      </c>
      <c r="K12172" s="69" t="s">
        <v>37471</v>
      </c>
    </row>
    <row r="12173" spans="1:11" ht="14.4">
      <c r="A12173" s="69">
        <v>1809347</v>
      </c>
      <c r="B12173" s="69">
        <v>1</v>
      </c>
      <c r="C12173" s="69" t="s">
        <v>26854</v>
      </c>
      <c r="D12173" s="69">
        <v>11</v>
      </c>
      <c r="E12173" s="69" t="s">
        <v>27646</v>
      </c>
      <c r="F12173" s="69">
        <v>69061</v>
      </c>
      <c r="G12173" s="69">
        <v>20200824</v>
      </c>
      <c r="H12173" s="69">
        <v>0</v>
      </c>
      <c r="I12173" s="70">
        <v>38180002420</v>
      </c>
      <c r="J12173" s="69" t="s">
        <v>30414</v>
      </c>
      <c r="K12173" s="69" t="s">
        <v>37472</v>
      </c>
    </row>
    <row r="12174" spans="1:11" ht="14.4">
      <c r="A12174" s="69">
        <v>1807202</v>
      </c>
      <c r="B12174" s="69">
        <v>1</v>
      </c>
      <c r="C12174" s="69" t="s">
        <v>26854</v>
      </c>
      <c r="D12174" s="69">
        <v>11</v>
      </c>
      <c r="E12174" s="69" t="s">
        <v>27646</v>
      </c>
      <c r="F12174" s="69">
        <v>69148</v>
      </c>
      <c r="G12174" s="69">
        <v>20200727</v>
      </c>
      <c r="H12174" s="69">
        <v>0</v>
      </c>
      <c r="I12174" s="70">
        <v>10170036098</v>
      </c>
      <c r="J12174" s="69" t="s">
        <v>34470</v>
      </c>
      <c r="K12174" s="69" t="s">
        <v>37473</v>
      </c>
    </row>
    <row r="12175" spans="1:11" ht="14.4">
      <c r="A12175" s="69">
        <v>1870390</v>
      </c>
      <c r="B12175" s="69">
        <v>1</v>
      </c>
      <c r="C12175" s="69" t="s">
        <v>26854</v>
      </c>
      <c r="D12175" s="69">
        <v>11</v>
      </c>
      <c r="E12175" s="69" t="s">
        <v>27646</v>
      </c>
      <c r="F12175" s="69">
        <v>69149</v>
      </c>
      <c r="G12175" s="69">
        <v>20210628</v>
      </c>
      <c r="H12175" s="69">
        <v>0</v>
      </c>
      <c r="I12175" s="70">
        <v>43169918760</v>
      </c>
      <c r="J12175" s="69" t="s">
        <v>30414</v>
      </c>
      <c r="K12175" s="69" t="s">
        <v>37474</v>
      </c>
    </row>
    <row r="12176" spans="1:11" ht="14.4">
      <c r="A12176" s="69">
        <v>1115681</v>
      </c>
      <c r="B12176" s="69">
        <v>1</v>
      </c>
      <c r="C12176" s="69" t="s">
        <v>26854</v>
      </c>
      <c r="D12176" s="69">
        <v>11</v>
      </c>
      <c r="E12176" s="69" t="s">
        <v>27646</v>
      </c>
      <c r="F12176" s="69">
        <v>69163</v>
      </c>
      <c r="G12176" s="69">
        <v>19991020</v>
      </c>
      <c r="H12176" s="69">
        <v>0</v>
      </c>
      <c r="I12176" s="70">
        <v>32896677146</v>
      </c>
      <c r="J12176" s="69" t="s">
        <v>34504</v>
      </c>
      <c r="K12176" s="69" t="s">
        <v>37475</v>
      </c>
    </row>
    <row r="12177" spans="1:11" ht="14.4">
      <c r="A12177" s="69">
        <v>1582797</v>
      </c>
      <c r="B12177" s="69">
        <v>1</v>
      </c>
      <c r="C12177" s="69" t="s">
        <v>26854</v>
      </c>
      <c r="D12177" s="69">
        <v>11</v>
      </c>
      <c r="E12177" s="69" t="s">
        <v>27646</v>
      </c>
      <c r="F12177" s="69">
        <v>69165</v>
      </c>
      <c r="G12177" s="69">
        <v>20151026</v>
      </c>
      <c r="H12177" s="69">
        <v>0</v>
      </c>
      <c r="I12177" s="70">
        <v>60008309415</v>
      </c>
      <c r="J12177" s="69" t="s">
        <v>34472</v>
      </c>
      <c r="K12177" s="69" t="s">
        <v>37476</v>
      </c>
    </row>
    <row r="12178" spans="1:11" ht="14.4">
      <c r="A12178" s="69">
        <v>1192509</v>
      </c>
      <c r="B12178" s="69">
        <v>1</v>
      </c>
      <c r="C12178" s="69" t="s">
        <v>26854</v>
      </c>
      <c r="D12178" s="69">
        <v>11</v>
      </c>
      <c r="E12178" s="69" t="s">
        <v>27646</v>
      </c>
      <c r="F12178" s="69">
        <v>69184</v>
      </c>
      <c r="G12178" s="69">
        <v>20021028</v>
      </c>
      <c r="H12178" s="69">
        <v>0</v>
      </c>
      <c r="I12178" s="70">
        <v>32988307206</v>
      </c>
      <c r="J12178" s="69" t="s">
        <v>34502</v>
      </c>
      <c r="K12178" s="69" t="s">
        <v>37477</v>
      </c>
    </row>
    <row r="12179" spans="1:11" ht="14.4">
      <c r="A12179" s="69">
        <v>1294020</v>
      </c>
      <c r="B12179" s="69">
        <v>1</v>
      </c>
      <c r="C12179" s="69" t="s">
        <v>26854</v>
      </c>
      <c r="D12179" s="69">
        <v>11</v>
      </c>
      <c r="E12179" s="69" t="s">
        <v>27646</v>
      </c>
      <c r="F12179" s="69">
        <v>69185</v>
      </c>
      <c r="G12179" s="69">
        <v>20120207</v>
      </c>
      <c r="H12179" s="69">
        <v>0</v>
      </c>
      <c r="I12179" s="70">
        <v>32008020409</v>
      </c>
      <c r="J12179" s="69" t="s">
        <v>34544</v>
      </c>
      <c r="K12179" s="69" t="s">
        <v>37478</v>
      </c>
    </row>
    <row r="12180" spans="1:11" ht="14.4">
      <c r="A12180" s="69">
        <v>1567152</v>
      </c>
      <c r="B12180" s="69">
        <v>1</v>
      </c>
      <c r="C12180" s="69" t="s">
        <v>26854</v>
      </c>
      <c r="D12180" s="69">
        <v>11</v>
      </c>
      <c r="E12180" s="69" t="s">
        <v>27646</v>
      </c>
      <c r="F12180" s="69">
        <v>69236</v>
      </c>
      <c r="G12180" s="69">
        <v>20150622</v>
      </c>
      <c r="H12180" s="69">
        <v>0</v>
      </c>
      <c r="I12180" s="70">
        <v>17149650834</v>
      </c>
      <c r="J12180" s="69" t="s">
        <v>34497</v>
      </c>
      <c r="K12180" s="69" t="s">
        <v>37479</v>
      </c>
    </row>
    <row r="12181" spans="1:11" ht="14.4">
      <c r="A12181" s="69">
        <v>1575709</v>
      </c>
      <c r="B12181" s="69">
        <v>1</v>
      </c>
      <c r="C12181" s="69" t="s">
        <v>26854</v>
      </c>
      <c r="D12181" s="69">
        <v>11</v>
      </c>
      <c r="E12181" s="69" t="s">
        <v>27646</v>
      </c>
      <c r="F12181" s="69">
        <v>69272</v>
      </c>
      <c r="G12181" s="69">
        <v>20150831</v>
      </c>
      <c r="H12181" s="69">
        <v>0</v>
      </c>
      <c r="I12181" s="70">
        <v>46149466107</v>
      </c>
      <c r="J12181" s="69" t="s">
        <v>34487</v>
      </c>
      <c r="K12181" s="69" t="s">
        <v>37480</v>
      </c>
    </row>
    <row r="12182" spans="1:11" ht="14.4">
      <c r="A12182" s="69">
        <v>1708082</v>
      </c>
      <c r="B12182" s="69">
        <v>1</v>
      </c>
      <c r="C12182" s="69" t="s">
        <v>26854</v>
      </c>
      <c r="D12182" s="69">
        <v>11</v>
      </c>
      <c r="E12182" s="69" t="s">
        <v>27646</v>
      </c>
      <c r="F12182" s="69">
        <v>69275</v>
      </c>
      <c r="G12182" s="69">
        <v>20180618</v>
      </c>
      <c r="H12182" s="69">
        <v>0</v>
      </c>
      <c r="I12182" s="70">
        <v>32129618297</v>
      </c>
      <c r="J12182" s="69" t="s">
        <v>34482</v>
      </c>
      <c r="K12182" s="69" t="s">
        <v>37481</v>
      </c>
    </row>
    <row r="12183" spans="1:11" ht="14.4">
      <c r="A12183" s="69">
        <v>1738433</v>
      </c>
      <c r="B12183" s="69">
        <v>1</v>
      </c>
      <c r="C12183" s="69" t="s">
        <v>26854</v>
      </c>
      <c r="D12183" s="69">
        <v>11</v>
      </c>
      <c r="E12183" s="69" t="s">
        <v>27646</v>
      </c>
      <c r="F12183" s="69">
        <v>69328</v>
      </c>
      <c r="G12183" s="69">
        <v>20190311</v>
      </c>
      <c r="H12183" s="69">
        <v>0</v>
      </c>
      <c r="I12183" s="70">
        <v>33897043205</v>
      </c>
      <c r="J12183" s="69" t="s">
        <v>34468</v>
      </c>
      <c r="K12183" s="69" t="s">
        <v>37482</v>
      </c>
    </row>
    <row r="12184" spans="1:11" ht="14.4">
      <c r="A12184" s="69">
        <v>1757293</v>
      </c>
      <c r="B12184" s="69">
        <v>1</v>
      </c>
      <c r="C12184" s="69" t="s">
        <v>26854</v>
      </c>
      <c r="D12184" s="69">
        <v>11</v>
      </c>
      <c r="E12184" s="69" t="s">
        <v>27646</v>
      </c>
      <c r="F12184" s="69">
        <v>69345</v>
      </c>
      <c r="G12184" s="69">
        <v>20190909</v>
      </c>
      <c r="H12184" s="69">
        <v>0</v>
      </c>
      <c r="I12184" s="70">
        <v>3169720137</v>
      </c>
      <c r="J12184" s="69" t="s">
        <v>34631</v>
      </c>
      <c r="K12184" s="69" t="s">
        <v>37483</v>
      </c>
    </row>
    <row r="12185" spans="1:11" ht="14.4">
      <c r="A12185" s="69">
        <v>1068951</v>
      </c>
      <c r="B12185" s="69">
        <v>1</v>
      </c>
      <c r="C12185" s="69" t="s">
        <v>26854</v>
      </c>
      <c r="D12185" s="69">
        <v>11</v>
      </c>
      <c r="E12185" s="69" t="s">
        <v>27646</v>
      </c>
      <c r="F12185" s="69">
        <v>69384</v>
      </c>
      <c r="G12185" s="69">
        <v>19960201</v>
      </c>
      <c r="H12185" s="69">
        <v>0</v>
      </c>
      <c r="I12185" s="70">
        <v>32786130792</v>
      </c>
      <c r="J12185" s="69" t="s">
        <v>34509</v>
      </c>
      <c r="K12185" s="69" t="s">
        <v>37484</v>
      </c>
    </row>
    <row r="12186" spans="1:11" ht="14.4">
      <c r="A12186" s="69">
        <v>1147541</v>
      </c>
      <c r="B12186" s="69">
        <v>1</v>
      </c>
      <c r="C12186" s="69" t="s">
        <v>26854</v>
      </c>
      <c r="D12186" s="69">
        <v>11</v>
      </c>
      <c r="E12186" s="69" t="s">
        <v>27646</v>
      </c>
      <c r="F12186" s="69">
        <v>69448</v>
      </c>
      <c r="G12186" s="69">
        <v>20000919</v>
      </c>
      <c r="H12186" s="69">
        <v>0</v>
      </c>
      <c r="I12186" s="70">
        <v>32998143054</v>
      </c>
      <c r="J12186" s="69" t="s">
        <v>34504</v>
      </c>
      <c r="K12186" s="69" t="s">
        <v>37485</v>
      </c>
    </row>
    <row r="12187" spans="1:11" ht="14.4">
      <c r="A12187" s="69">
        <v>1208044</v>
      </c>
      <c r="B12187" s="69">
        <v>1</v>
      </c>
      <c r="C12187" s="69" t="s">
        <v>26854</v>
      </c>
      <c r="D12187" s="69">
        <v>11</v>
      </c>
      <c r="E12187" s="69" t="s">
        <v>27646</v>
      </c>
      <c r="F12187" s="69">
        <v>69452</v>
      </c>
      <c r="G12187" s="69">
        <v>20030701</v>
      </c>
      <c r="H12187" s="69">
        <v>0</v>
      </c>
      <c r="I12187" s="70">
        <v>32897595073</v>
      </c>
      <c r="J12187" s="69" t="s">
        <v>34470</v>
      </c>
      <c r="K12187" s="69" t="s">
        <v>37486</v>
      </c>
    </row>
    <row r="12188" spans="1:11" ht="14.4">
      <c r="A12188" s="69">
        <v>1556856</v>
      </c>
      <c r="B12188" s="69">
        <v>1</v>
      </c>
      <c r="C12188" s="69" t="s">
        <v>26854</v>
      </c>
      <c r="D12188" s="69">
        <v>11</v>
      </c>
      <c r="E12188" s="69" t="s">
        <v>27646</v>
      </c>
      <c r="F12188" s="69">
        <v>69458</v>
      </c>
      <c r="G12188" s="69">
        <v>20150427</v>
      </c>
      <c r="H12188" s="69">
        <v>0</v>
      </c>
      <c r="I12188" s="70">
        <v>47129313376</v>
      </c>
      <c r="J12188" s="69" t="s">
        <v>34593</v>
      </c>
      <c r="K12188" s="69" t="s">
        <v>37487</v>
      </c>
    </row>
    <row r="12189" spans="1:11" ht="14.4">
      <c r="A12189" s="69">
        <v>1556931</v>
      </c>
      <c r="B12189" s="69">
        <v>1</v>
      </c>
      <c r="C12189" s="69" t="s">
        <v>26854</v>
      </c>
      <c r="D12189" s="69">
        <v>11</v>
      </c>
      <c r="E12189" s="69" t="s">
        <v>27646</v>
      </c>
      <c r="F12189" s="69">
        <v>69459</v>
      </c>
      <c r="G12189" s="69">
        <v>20150427</v>
      </c>
      <c r="H12189" s="69">
        <v>0</v>
      </c>
      <c r="I12189" s="70">
        <v>32139596590</v>
      </c>
      <c r="J12189" s="69" t="s">
        <v>34476</v>
      </c>
      <c r="K12189" s="69" t="s">
        <v>37488</v>
      </c>
    </row>
    <row r="12190" spans="1:11" ht="14.4">
      <c r="A12190" s="69">
        <v>1068953</v>
      </c>
      <c r="B12190" s="69">
        <v>1</v>
      </c>
      <c r="C12190" s="69" t="s">
        <v>26854</v>
      </c>
      <c r="D12190" s="69">
        <v>11</v>
      </c>
      <c r="E12190" s="69" t="s">
        <v>27646</v>
      </c>
      <c r="F12190" s="69">
        <v>69464</v>
      </c>
      <c r="G12190" s="69">
        <v>19941209</v>
      </c>
      <c r="H12190" s="69">
        <v>0</v>
      </c>
      <c r="I12190" s="70">
        <v>32917279534</v>
      </c>
      <c r="J12190" s="69" t="s">
        <v>34492</v>
      </c>
      <c r="K12190" s="69" t="s">
        <v>37489</v>
      </c>
    </row>
    <row r="12191" spans="1:11" ht="14.4">
      <c r="A12191" s="69">
        <v>1340881</v>
      </c>
      <c r="B12191" s="69">
        <v>1</v>
      </c>
      <c r="C12191" s="69" t="s">
        <v>26854</v>
      </c>
      <c r="D12191" s="69">
        <v>11</v>
      </c>
      <c r="E12191" s="69" t="s">
        <v>27646</v>
      </c>
      <c r="F12191" s="69">
        <v>69477</v>
      </c>
      <c r="G12191" s="69">
        <v>20090629</v>
      </c>
      <c r="H12191" s="69">
        <v>0</v>
      </c>
      <c r="I12191" s="70">
        <v>32008239165</v>
      </c>
      <c r="J12191" s="69" t="s">
        <v>34591</v>
      </c>
      <c r="K12191" s="69" t="s">
        <v>37490</v>
      </c>
    </row>
    <row r="12192" spans="1:11" ht="14.4">
      <c r="A12192" s="69">
        <v>1407978</v>
      </c>
      <c r="B12192" s="69">
        <v>1</v>
      </c>
      <c r="C12192" s="69" t="s">
        <v>26854</v>
      </c>
      <c r="D12192" s="69">
        <v>11</v>
      </c>
      <c r="E12192" s="69" t="s">
        <v>27646</v>
      </c>
      <c r="F12192" s="69">
        <v>69480</v>
      </c>
      <c r="G12192" s="69">
        <v>20120423</v>
      </c>
      <c r="H12192" s="69">
        <v>0</v>
      </c>
      <c r="I12192" s="70">
        <v>32897375377</v>
      </c>
      <c r="J12192" s="69" t="s">
        <v>34476</v>
      </c>
      <c r="K12192" s="69" t="s">
        <v>37491</v>
      </c>
    </row>
    <row r="12193" spans="1:11" ht="14.4">
      <c r="A12193" s="69">
        <v>1068955</v>
      </c>
      <c r="B12193" s="69">
        <v>1</v>
      </c>
      <c r="C12193" s="69" t="s">
        <v>26854</v>
      </c>
      <c r="D12193" s="69">
        <v>11</v>
      </c>
      <c r="E12193" s="69" t="s">
        <v>27646</v>
      </c>
      <c r="F12193" s="69">
        <v>69489</v>
      </c>
      <c r="G12193" s="69">
        <v>19960219</v>
      </c>
      <c r="H12193" s="69">
        <v>0</v>
      </c>
      <c r="I12193" s="70">
        <v>32866682969</v>
      </c>
      <c r="J12193" s="69" t="s">
        <v>34593</v>
      </c>
      <c r="K12193" s="69" t="s">
        <v>37492</v>
      </c>
    </row>
    <row r="12194" spans="1:11" ht="14.4">
      <c r="A12194" s="69">
        <v>1659104</v>
      </c>
      <c r="B12194" s="69">
        <v>1</v>
      </c>
      <c r="C12194" s="69" t="s">
        <v>26854</v>
      </c>
      <c r="D12194" s="69">
        <v>11</v>
      </c>
      <c r="E12194" s="69" t="s">
        <v>27646</v>
      </c>
      <c r="F12194" s="69">
        <v>69491</v>
      </c>
      <c r="G12194" s="69">
        <v>20170612</v>
      </c>
      <c r="H12194" s="69">
        <v>0</v>
      </c>
      <c r="I12194" s="70">
        <v>32947395763</v>
      </c>
      <c r="J12194" s="69" t="s">
        <v>34495</v>
      </c>
      <c r="K12194" s="69" t="s">
        <v>37493</v>
      </c>
    </row>
    <row r="12195" spans="1:11" ht="14.4">
      <c r="A12195" s="69">
        <v>1666175</v>
      </c>
      <c r="B12195" s="69">
        <v>1</v>
      </c>
      <c r="C12195" s="69" t="s">
        <v>26854</v>
      </c>
      <c r="D12195" s="69">
        <v>11</v>
      </c>
      <c r="E12195" s="69" t="s">
        <v>27646</v>
      </c>
      <c r="F12195" s="69">
        <v>69493</v>
      </c>
      <c r="G12195" s="69">
        <v>20170807</v>
      </c>
      <c r="H12195" s="69">
        <v>0</v>
      </c>
      <c r="I12195" s="70">
        <v>2179814690</v>
      </c>
      <c r="J12195" s="69" t="s">
        <v>34593</v>
      </c>
      <c r="K12195" s="69" t="s">
        <v>37494</v>
      </c>
    </row>
    <row r="12196" spans="1:11" ht="14.4">
      <c r="A12196" s="69">
        <v>1433790</v>
      </c>
      <c r="B12196" s="69">
        <v>1</v>
      </c>
      <c r="C12196" s="69" t="s">
        <v>26854</v>
      </c>
      <c r="D12196" s="69">
        <v>11</v>
      </c>
      <c r="E12196" s="69" t="s">
        <v>27646</v>
      </c>
      <c r="F12196" s="69">
        <v>69520</v>
      </c>
      <c r="G12196" s="69">
        <v>20130304</v>
      </c>
      <c r="H12196" s="69">
        <v>0</v>
      </c>
      <c r="I12196" s="70">
        <v>32069010117</v>
      </c>
      <c r="J12196" s="69" t="s">
        <v>34509</v>
      </c>
      <c r="K12196" s="69" t="s">
        <v>37495</v>
      </c>
    </row>
    <row r="12197" spans="1:11" ht="14.4">
      <c r="A12197" s="69">
        <v>1186917</v>
      </c>
      <c r="B12197" s="69">
        <v>1</v>
      </c>
      <c r="C12197" s="69" t="s">
        <v>26854</v>
      </c>
      <c r="D12197" s="69">
        <v>11</v>
      </c>
      <c r="E12197" s="69" t="s">
        <v>27646</v>
      </c>
      <c r="F12197" s="69">
        <v>69560</v>
      </c>
      <c r="G12197" s="69">
        <v>20020729</v>
      </c>
      <c r="H12197" s="69">
        <v>0</v>
      </c>
      <c r="I12197" s="70">
        <v>32896577668</v>
      </c>
      <c r="J12197" s="69" t="s">
        <v>34664</v>
      </c>
      <c r="K12197" s="69" t="s">
        <v>37496</v>
      </c>
    </row>
    <row r="12198" spans="1:11" ht="14.4">
      <c r="A12198" s="69">
        <v>1407372</v>
      </c>
      <c r="B12198" s="69">
        <v>1</v>
      </c>
      <c r="C12198" s="69" t="s">
        <v>26854</v>
      </c>
      <c r="D12198" s="69">
        <v>11</v>
      </c>
      <c r="E12198" s="69" t="s">
        <v>27646</v>
      </c>
      <c r="F12198" s="69">
        <v>69619</v>
      </c>
      <c r="G12198" s="69">
        <v>20120423</v>
      </c>
      <c r="H12198" s="69">
        <v>0</v>
      </c>
      <c r="I12198" s="70">
        <v>32129412063</v>
      </c>
      <c r="J12198" s="69" t="s">
        <v>34664</v>
      </c>
      <c r="K12198" s="69" t="s">
        <v>37497</v>
      </c>
    </row>
    <row r="12199" spans="1:11" ht="14.4">
      <c r="A12199" s="69">
        <v>1620842</v>
      </c>
      <c r="B12199" s="69">
        <v>1</v>
      </c>
      <c r="C12199" s="69" t="s">
        <v>26854</v>
      </c>
      <c r="D12199" s="69">
        <v>11</v>
      </c>
      <c r="E12199" s="69" t="s">
        <v>27646</v>
      </c>
      <c r="F12199" s="69">
        <v>69620</v>
      </c>
      <c r="G12199" s="69">
        <v>20160801</v>
      </c>
      <c r="H12199" s="69">
        <v>0</v>
      </c>
      <c r="I12199" s="70">
        <v>60968082572</v>
      </c>
      <c r="J12199" s="69" t="s">
        <v>34468</v>
      </c>
      <c r="K12199" s="69" t="s">
        <v>37498</v>
      </c>
    </row>
    <row r="12200" spans="1:11" ht="14.4">
      <c r="A12200" s="69">
        <v>1146261</v>
      </c>
      <c r="B12200" s="69">
        <v>1</v>
      </c>
      <c r="C12200" s="69" t="s">
        <v>26854</v>
      </c>
      <c r="D12200" s="69">
        <v>11</v>
      </c>
      <c r="E12200" s="69" t="s">
        <v>27646</v>
      </c>
      <c r="F12200" s="69">
        <v>69680</v>
      </c>
      <c r="G12200" s="69">
        <v>20000904</v>
      </c>
      <c r="H12200" s="69">
        <v>0</v>
      </c>
      <c r="I12200" s="70">
        <v>32008035860</v>
      </c>
      <c r="J12200" s="69" t="s">
        <v>34472</v>
      </c>
      <c r="K12200" s="69" t="s">
        <v>37499</v>
      </c>
    </row>
    <row r="12201" spans="1:11" ht="14.4">
      <c r="A12201" s="69">
        <v>1690814</v>
      </c>
      <c r="B12201" s="69">
        <v>1</v>
      </c>
      <c r="C12201" s="69" t="s">
        <v>26854</v>
      </c>
      <c r="D12201" s="69">
        <v>11</v>
      </c>
      <c r="E12201" s="69" t="s">
        <v>27646</v>
      </c>
      <c r="F12201" s="69">
        <v>69684</v>
      </c>
      <c r="G12201" s="69">
        <v>20180205</v>
      </c>
      <c r="H12201" s="69">
        <v>0</v>
      </c>
      <c r="I12201" s="70">
        <v>26159889059</v>
      </c>
      <c r="J12201" s="69" t="s">
        <v>34499</v>
      </c>
      <c r="K12201" s="69" t="s">
        <v>37500</v>
      </c>
    </row>
    <row r="12202" spans="1:11" ht="14.4">
      <c r="A12202" s="69">
        <v>1144007</v>
      </c>
      <c r="B12202" s="69">
        <v>1</v>
      </c>
      <c r="C12202" s="69" t="s">
        <v>26854</v>
      </c>
      <c r="D12202" s="69">
        <v>11</v>
      </c>
      <c r="E12202" s="69" t="s">
        <v>27646</v>
      </c>
      <c r="F12202" s="69">
        <v>69724</v>
      </c>
      <c r="G12202" s="69">
        <v>20000719</v>
      </c>
      <c r="H12202" s="69">
        <v>0</v>
      </c>
      <c r="I12202" s="70">
        <v>32007715710</v>
      </c>
      <c r="J12202" s="69" t="s">
        <v>30414</v>
      </c>
      <c r="K12202" s="69" t="s">
        <v>37501</v>
      </c>
    </row>
    <row r="12203" spans="1:11" ht="14.4">
      <c r="A12203" s="69">
        <v>1134662</v>
      </c>
      <c r="B12203" s="69">
        <v>1</v>
      </c>
      <c r="C12203" s="69" t="s">
        <v>26854</v>
      </c>
      <c r="D12203" s="69">
        <v>11</v>
      </c>
      <c r="E12203" s="69" t="s">
        <v>27646</v>
      </c>
      <c r="F12203" s="69">
        <v>69734</v>
      </c>
      <c r="G12203" s="69">
        <v>20000327</v>
      </c>
      <c r="H12203" s="69">
        <v>0</v>
      </c>
      <c r="I12203" s="70">
        <v>32916998332</v>
      </c>
      <c r="J12203" s="69" t="s">
        <v>30414</v>
      </c>
      <c r="K12203" s="69" t="s">
        <v>37502</v>
      </c>
    </row>
    <row r="12204" spans="1:11" ht="14.4">
      <c r="A12204" s="69">
        <v>1379959</v>
      </c>
      <c r="B12204" s="69">
        <v>1</v>
      </c>
      <c r="C12204" s="69" t="s">
        <v>26854</v>
      </c>
      <c r="D12204" s="69">
        <v>11</v>
      </c>
      <c r="E12204" s="69" t="s">
        <v>27646</v>
      </c>
      <c r="F12204" s="69">
        <v>69735</v>
      </c>
      <c r="G12204" s="69">
        <v>20110221</v>
      </c>
      <c r="H12204" s="69">
        <v>0</v>
      </c>
      <c r="I12204" s="70">
        <v>32089045382</v>
      </c>
      <c r="J12204" s="69" t="s">
        <v>34470</v>
      </c>
      <c r="K12204" s="69" t="s">
        <v>37503</v>
      </c>
    </row>
    <row r="12205" spans="1:11" ht="14.4">
      <c r="A12205" s="69">
        <v>1559825</v>
      </c>
      <c r="B12205" s="69">
        <v>1</v>
      </c>
      <c r="C12205" s="69" t="s">
        <v>26854</v>
      </c>
      <c r="D12205" s="69">
        <v>11</v>
      </c>
      <c r="E12205" s="69" t="s">
        <v>27646</v>
      </c>
      <c r="F12205" s="69">
        <v>69752</v>
      </c>
      <c r="G12205" s="69">
        <v>20150525</v>
      </c>
      <c r="H12205" s="69">
        <v>0</v>
      </c>
      <c r="I12205" s="70">
        <v>32038545136</v>
      </c>
      <c r="J12205" s="69" t="s">
        <v>34474</v>
      </c>
      <c r="K12205" s="69" t="s">
        <v>37504</v>
      </c>
    </row>
    <row r="12206" spans="1:11" ht="14.4">
      <c r="A12206" s="69">
        <v>1733106</v>
      </c>
      <c r="B12206" s="69">
        <v>1</v>
      </c>
      <c r="C12206" s="69" t="s">
        <v>26854</v>
      </c>
      <c r="D12206" s="69">
        <v>11</v>
      </c>
      <c r="E12206" s="69" t="s">
        <v>27646</v>
      </c>
      <c r="F12206" s="69">
        <v>69760</v>
      </c>
      <c r="G12206" s="69">
        <v>20190121</v>
      </c>
      <c r="H12206" s="69">
        <v>0</v>
      </c>
      <c r="I12206" s="70">
        <v>73169457121</v>
      </c>
      <c r="J12206" s="69" t="s">
        <v>34497</v>
      </c>
      <c r="K12206" s="69" t="s">
        <v>37505</v>
      </c>
    </row>
    <row r="12207" spans="1:11" ht="14.4">
      <c r="A12207" s="69">
        <v>1208045</v>
      </c>
      <c r="B12207" s="69">
        <v>1</v>
      </c>
      <c r="C12207" s="69" t="s">
        <v>26854</v>
      </c>
      <c r="D12207" s="69">
        <v>11</v>
      </c>
      <c r="E12207" s="69" t="s">
        <v>27646</v>
      </c>
      <c r="F12207" s="69">
        <v>69795</v>
      </c>
      <c r="G12207" s="69">
        <v>20030701</v>
      </c>
      <c r="H12207" s="69">
        <v>0</v>
      </c>
      <c r="I12207" s="70">
        <v>32876982722</v>
      </c>
      <c r="J12207" s="69" t="s">
        <v>34480</v>
      </c>
      <c r="K12207" s="69" t="s">
        <v>37506</v>
      </c>
    </row>
    <row r="12208" spans="1:11" ht="14.4">
      <c r="A12208" s="69">
        <v>1634233</v>
      </c>
      <c r="B12208" s="69">
        <v>1</v>
      </c>
      <c r="C12208" s="69" t="s">
        <v>26854</v>
      </c>
      <c r="D12208" s="69">
        <v>11</v>
      </c>
      <c r="E12208" s="69" t="s">
        <v>27646</v>
      </c>
      <c r="F12208" s="69">
        <v>69933</v>
      </c>
      <c r="G12208" s="69">
        <v>20161212</v>
      </c>
      <c r="H12208" s="69">
        <v>0</v>
      </c>
      <c r="I12208" s="70">
        <v>32129341841</v>
      </c>
      <c r="J12208" s="69" t="s">
        <v>34627</v>
      </c>
      <c r="K12208" s="69" t="s">
        <v>37507</v>
      </c>
    </row>
    <row r="12209" spans="1:11" ht="14.4">
      <c r="A12209" s="69">
        <v>1724708</v>
      </c>
      <c r="B12209" s="69">
        <v>1</v>
      </c>
      <c r="C12209" s="69" t="s">
        <v>26854</v>
      </c>
      <c r="D12209" s="69">
        <v>11</v>
      </c>
      <c r="E12209" s="69" t="s">
        <v>27646</v>
      </c>
      <c r="F12209" s="69">
        <v>69936</v>
      </c>
      <c r="G12209" s="69">
        <v>20181022</v>
      </c>
      <c r="H12209" s="69">
        <v>0</v>
      </c>
      <c r="I12209" s="70">
        <v>5130042715</v>
      </c>
      <c r="J12209" s="69" t="s">
        <v>34497</v>
      </c>
      <c r="K12209" s="69" t="s">
        <v>37508</v>
      </c>
    </row>
    <row r="12210" spans="1:11" ht="14.4">
      <c r="A12210" s="69">
        <v>1807189</v>
      </c>
      <c r="B12210" s="69">
        <v>1</v>
      </c>
      <c r="C12210" s="69" t="s">
        <v>26854</v>
      </c>
      <c r="D12210" s="69">
        <v>11</v>
      </c>
      <c r="E12210" s="69" t="s">
        <v>27646</v>
      </c>
      <c r="F12210" s="69">
        <v>70132</v>
      </c>
      <c r="G12210" s="69">
        <v>20200727</v>
      </c>
      <c r="H12210" s="69">
        <v>0</v>
      </c>
      <c r="I12210" s="70">
        <v>32017601025</v>
      </c>
      <c r="J12210" s="69" t="s">
        <v>34495</v>
      </c>
      <c r="K12210" s="69" t="s">
        <v>37509</v>
      </c>
    </row>
    <row r="12211" spans="1:11" ht="14.4">
      <c r="A12211" s="69">
        <v>1161697</v>
      </c>
      <c r="B12211" s="69">
        <v>1</v>
      </c>
      <c r="C12211" s="69" t="s">
        <v>26854</v>
      </c>
      <c r="D12211" s="69">
        <v>11</v>
      </c>
      <c r="E12211" s="69" t="s">
        <v>27646</v>
      </c>
      <c r="F12211" s="69">
        <v>70190</v>
      </c>
      <c r="G12211" s="69">
        <v>20010703</v>
      </c>
      <c r="H12211" s="69">
        <v>0</v>
      </c>
      <c r="I12211" s="70">
        <v>32927696750</v>
      </c>
      <c r="J12211" s="69" t="s">
        <v>34487</v>
      </c>
      <c r="K12211" s="69" t="s">
        <v>37510</v>
      </c>
    </row>
    <row r="12212" spans="1:11" ht="14.4">
      <c r="A12212" s="69">
        <v>1067402</v>
      </c>
      <c r="B12212" s="69">
        <v>1</v>
      </c>
      <c r="C12212" s="69" t="s">
        <v>26854</v>
      </c>
      <c r="D12212" s="69">
        <v>11</v>
      </c>
      <c r="E12212" s="69" t="s">
        <v>27646</v>
      </c>
      <c r="F12212" s="69">
        <v>70237</v>
      </c>
      <c r="G12212" s="69">
        <v>20020626</v>
      </c>
      <c r="H12212" s="69">
        <v>0</v>
      </c>
      <c r="I12212" s="70">
        <v>60957977550</v>
      </c>
      <c r="J12212" s="69" t="s">
        <v>30414</v>
      </c>
      <c r="K12212" s="69" t="s">
        <v>37511</v>
      </c>
    </row>
    <row r="12213" spans="1:11" ht="14.4">
      <c r="A12213" s="69">
        <v>1456341</v>
      </c>
      <c r="B12213" s="69">
        <v>1</v>
      </c>
      <c r="C12213" s="69" t="s">
        <v>26854</v>
      </c>
      <c r="D12213" s="69">
        <v>11</v>
      </c>
      <c r="E12213" s="69" t="s">
        <v>27646</v>
      </c>
      <c r="F12213" s="69">
        <v>70249</v>
      </c>
      <c r="G12213" s="69">
        <v>20131104</v>
      </c>
      <c r="H12213" s="69">
        <v>0</v>
      </c>
      <c r="I12213" s="70">
        <v>32129479989</v>
      </c>
      <c r="J12213" s="69" t="s">
        <v>34544</v>
      </c>
      <c r="K12213" s="69" t="s">
        <v>37512</v>
      </c>
    </row>
    <row r="12214" spans="1:11" ht="14.4">
      <c r="A12214" s="69">
        <v>1699430</v>
      </c>
      <c r="B12214" s="69">
        <v>1</v>
      </c>
      <c r="C12214" s="69" t="s">
        <v>26854</v>
      </c>
      <c r="D12214" s="69">
        <v>11</v>
      </c>
      <c r="E12214" s="69" t="s">
        <v>27646</v>
      </c>
      <c r="F12214" s="69">
        <v>70274</v>
      </c>
      <c r="G12214" s="69">
        <v>20180416</v>
      </c>
      <c r="H12214" s="69">
        <v>0</v>
      </c>
      <c r="I12214" s="70">
        <v>32119411224</v>
      </c>
      <c r="J12214" s="69" t="s">
        <v>34476</v>
      </c>
      <c r="K12214" s="69" t="s">
        <v>37513</v>
      </c>
    </row>
    <row r="12215" spans="1:11" ht="14.4">
      <c r="A12215" s="69">
        <v>1068968</v>
      </c>
      <c r="B12215" s="69">
        <v>1</v>
      </c>
      <c r="C12215" s="69" t="s">
        <v>26854</v>
      </c>
      <c r="D12215" s="69">
        <v>11</v>
      </c>
      <c r="E12215" s="69" t="s">
        <v>27646</v>
      </c>
      <c r="F12215" s="69">
        <v>70365</v>
      </c>
      <c r="G12215" s="69">
        <v>19950822</v>
      </c>
      <c r="H12215" s="69">
        <v>0</v>
      </c>
      <c r="I12215" s="70">
        <v>60937577900</v>
      </c>
      <c r="J12215" s="69" t="s">
        <v>30414</v>
      </c>
      <c r="K12215" s="69" t="s">
        <v>37514</v>
      </c>
    </row>
    <row r="12216" spans="1:11" ht="14.4">
      <c r="A12216" s="69">
        <v>1369514</v>
      </c>
      <c r="B12216" s="69">
        <v>1</v>
      </c>
      <c r="C12216" s="69" t="s">
        <v>26854</v>
      </c>
      <c r="D12216" s="69">
        <v>11</v>
      </c>
      <c r="E12216" s="69" t="s">
        <v>27646</v>
      </c>
      <c r="F12216" s="69">
        <v>70367</v>
      </c>
      <c r="G12216" s="69">
        <v>20100913</v>
      </c>
      <c r="H12216" s="69">
        <v>0</v>
      </c>
      <c r="I12216" s="70">
        <v>32907182532</v>
      </c>
      <c r="J12216" s="69" t="s">
        <v>34468</v>
      </c>
      <c r="K12216" s="69" t="s">
        <v>37515</v>
      </c>
    </row>
    <row r="12217" spans="1:11" ht="14.4">
      <c r="A12217" s="69">
        <v>1757296</v>
      </c>
      <c r="B12217" s="69">
        <v>1</v>
      </c>
      <c r="C12217" s="69" t="s">
        <v>26854</v>
      </c>
      <c r="D12217" s="69">
        <v>11</v>
      </c>
      <c r="E12217" s="69" t="s">
        <v>27646</v>
      </c>
      <c r="F12217" s="69">
        <v>70462</v>
      </c>
      <c r="G12217" s="69">
        <v>20190909</v>
      </c>
      <c r="H12217" s="69">
        <v>0</v>
      </c>
      <c r="I12217" s="70">
        <v>46190123656</v>
      </c>
      <c r="J12217" s="69" t="s">
        <v>34480</v>
      </c>
      <c r="K12217" s="69" t="s">
        <v>37516</v>
      </c>
    </row>
    <row r="12218" spans="1:11" ht="14.4">
      <c r="A12218" s="69">
        <v>1693414</v>
      </c>
      <c r="B12218" s="69">
        <v>1</v>
      </c>
      <c r="C12218" s="69" t="s">
        <v>26854</v>
      </c>
      <c r="D12218" s="69">
        <v>11</v>
      </c>
      <c r="E12218" s="69" t="s">
        <v>27646</v>
      </c>
      <c r="F12218" s="69">
        <v>70564</v>
      </c>
      <c r="G12218" s="69">
        <v>20180226</v>
      </c>
      <c r="H12218" s="69">
        <v>0</v>
      </c>
      <c r="I12218" s="70">
        <v>32048608668</v>
      </c>
      <c r="J12218" s="69" t="s">
        <v>34468</v>
      </c>
      <c r="K12218" s="69" t="s">
        <v>37517</v>
      </c>
    </row>
    <row r="12219" spans="1:11" ht="14.4">
      <c r="A12219" s="69">
        <v>1264060</v>
      </c>
      <c r="B12219" s="69">
        <v>1</v>
      </c>
      <c r="C12219" s="69" t="s">
        <v>26854</v>
      </c>
      <c r="D12219" s="69">
        <v>11</v>
      </c>
      <c r="E12219" s="69" t="s">
        <v>27646</v>
      </c>
      <c r="F12219" s="69">
        <v>70573</v>
      </c>
      <c r="G12219" s="69">
        <v>20051129</v>
      </c>
      <c r="H12219" s="69">
        <v>0</v>
      </c>
      <c r="I12219" s="70">
        <v>32058511919</v>
      </c>
      <c r="J12219" s="69" t="s">
        <v>34509</v>
      </c>
      <c r="K12219" s="69" t="s">
        <v>37518</v>
      </c>
    </row>
    <row r="12220" spans="1:11" ht="14.4">
      <c r="A12220" s="69">
        <v>1068976</v>
      </c>
      <c r="B12220" s="69">
        <v>1</v>
      </c>
      <c r="C12220" s="69" t="s">
        <v>26854</v>
      </c>
      <c r="D12220" s="69">
        <v>11</v>
      </c>
      <c r="E12220" s="69" t="s">
        <v>27646</v>
      </c>
      <c r="F12220" s="69">
        <v>70598</v>
      </c>
      <c r="G12220" s="69">
        <v>19970120</v>
      </c>
      <c r="H12220" s="69">
        <v>0</v>
      </c>
      <c r="I12220" s="70">
        <v>32947779701</v>
      </c>
      <c r="J12220" s="69" t="s">
        <v>34731</v>
      </c>
      <c r="K12220" s="69" t="s">
        <v>37519</v>
      </c>
    </row>
    <row r="12221" spans="1:11" ht="14.4">
      <c r="A12221" s="69">
        <v>1068977</v>
      </c>
      <c r="B12221" s="69">
        <v>1</v>
      </c>
      <c r="C12221" s="69" t="s">
        <v>26854</v>
      </c>
      <c r="D12221" s="69">
        <v>11</v>
      </c>
      <c r="E12221" s="69" t="s">
        <v>27646</v>
      </c>
      <c r="F12221" s="69">
        <v>70601</v>
      </c>
      <c r="G12221" s="69">
        <v>19960930</v>
      </c>
      <c r="H12221" s="69">
        <v>0</v>
      </c>
      <c r="I12221" s="70">
        <v>32927676331</v>
      </c>
      <c r="J12221" s="69" t="s">
        <v>34502</v>
      </c>
      <c r="K12221" s="69" t="s">
        <v>37520</v>
      </c>
    </row>
    <row r="12222" spans="1:11" ht="14.4">
      <c r="A12222" s="69">
        <v>1564131</v>
      </c>
      <c r="B12222" s="69">
        <v>1</v>
      </c>
      <c r="C12222" s="69" t="s">
        <v>26854</v>
      </c>
      <c r="D12222" s="69">
        <v>11</v>
      </c>
      <c r="E12222" s="69" t="s">
        <v>27646</v>
      </c>
      <c r="F12222" s="69">
        <v>70603</v>
      </c>
      <c r="G12222" s="69">
        <v>20150608</v>
      </c>
      <c r="H12222" s="69">
        <v>0</v>
      </c>
      <c r="I12222" s="70">
        <v>32068745358</v>
      </c>
      <c r="J12222" s="69" t="s">
        <v>34472</v>
      </c>
      <c r="K12222" s="69" t="s">
        <v>37521</v>
      </c>
    </row>
    <row r="12223" spans="1:11" ht="14.4">
      <c r="A12223" s="69">
        <v>1568346</v>
      </c>
      <c r="B12223" s="69">
        <v>1</v>
      </c>
      <c r="C12223" s="69" t="s">
        <v>26854</v>
      </c>
      <c r="D12223" s="69">
        <v>11</v>
      </c>
      <c r="E12223" s="69" t="s">
        <v>27646</v>
      </c>
      <c r="F12223" s="69">
        <v>70605</v>
      </c>
      <c r="G12223" s="69">
        <v>20150629</v>
      </c>
      <c r="H12223" s="69">
        <v>0</v>
      </c>
      <c r="I12223" s="70">
        <v>32089234200</v>
      </c>
      <c r="J12223" s="69" t="s">
        <v>34547</v>
      </c>
      <c r="K12223" s="69" t="s">
        <v>37522</v>
      </c>
    </row>
    <row r="12224" spans="1:11" ht="14.4">
      <c r="A12224" s="69">
        <v>1625289</v>
      </c>
      <c r="B12224" s="69">
        <v>1</v>
      </c>
      <c r="C12224" s="69" t="s">
        <v>26854</v>
      </c>
      <c r="D12224" s="69">
        <v>11</v>
      </c>
      <c r="E12224" s="69" t="s">
        <v>27646</v>
      </c>
      <c r="F12224" s="69">
        <v>70607</v>
      </c>
      <c r="G12224" s="69">
        <v>20160919</v>
      </c>
      <c r="H12224" s="69">
        <v>0</v>
      </c>
      <c r="I12224" s="70">
        <v>32118714503</v>
      </c>
      <c r="J12224" s="69" t="s">
        <v>34664</v>
      </c>
      <c r="K12224" s="69" t="s">
        <v>37523</v>
      </c>
    </row>
    <row r="12225" spans="1:11" ht="14.4">
      <c r="A12225" s="69">
        <v>1749599</v>
      </c>
      <c r="B12225" s="69">
        <v>1</v>
      </c>
      <c r="C12225" s="69" t="s">
        <v>26854</v>
      </c>
      <c r="D12225" s="69">
        <v>11</v>
      </c>
      <c r="E12225" s="69" t="s">
        <v>27646</v>
      </c>
      <c r="F12225" s="69">
        <v>70610</v>
      </c>
      <c r="G12225" s="69">
        <v>20190701</v>
      </c>
      <c r="H12225" s="69">
        <v>0</v>
      </c>
      <c r="I12225" s="70">
        <v>38149455008</v>
      </c>
      <c r="J12225" s="69" t="s">
        <v>34499</v>
      </c>
      <c r="K12225" s="69" t="s">
        <v>37524</v>
      </c>
    </row>
    <row r="12226" spans="1:11" ht="14.4">
      <c r="A12226" s="69">
        <v>1843298</v>
      </c>
      <c r="B12226" s="69">
        <v>1</v>
      </c>
      <c r="C12226" s="69" t="s">
        <v>26854</v>
      </c>
      <c r="D12226" s="69">
        <v>11</v>
      </c>
      <c r="E12226" s="69" t="s">
        <v>27646</v>
      </c>
      <c r="F12226" s="69">
        <v>70612</v>
      </c>
      <c r="G12226" s="69">
        <v>20201123</v>
      </c>
      <c r="H12226" s="69">
        <v>0</v>
      </c>
      <c r="I12226" s="70">
        <v>2178933103</v>
      </c>
      <c r="J12226" s="69" t="s">
        <v>34476</v>
      </c>
      <c r="K12226" s="69" t="s">
        <v>37525</v>
      </c>
    </row>
    <row r="12227" spans="1:11" ht="14.4">
      <c r="A12227" s="69">
        <v>1553801</v>
      </c>
      <c r="B12227" s="69">
        <v>1</v>
      </c>
      <c r="C12227" s="69" t="s">
        <v>26854</v>
      </c>
      <c r="D12227" s="69">
        <v>11</v>
      </c>
      <c r="E12227" s="69" t="s">
        <v>27646</v>
      </c>
      <c r="F12227" s="69">
        <v>70620</v>
      </c>
      <c r="G12227" s="69">
        <v>20150323</v>
      </c>
      <c r="H12227" s="69">
        <v>0</v>
      </c>
      <c r="I12227" s="70">
        <v>32119516519</v>
      </c>
      <c r="J12227" s="69" t="s">
        <v>34468</v>
      </c>
      <c r="K12227" s="69" t="s">
        <v>37526</v>
      </c>
    </row>
    <row r="12228" spans="1:11" ht="14.4">
      <c r="A12228" s="69">
        <v>1711964</v>
      </c>
      <c r="B12228" s="69">
        <v>1</v>
      </c>
      <c r="C12228" s="69" t="s">
        <v>26854</v>
      </c>
      <c r="D12228" s="69">
        <v>11</v>
      </c>
      <c r="E12228" s="69" t="s">
        <v>27646</v>
      </c>
      <c r="F12228" s="69">
        <v>70624</v>
      </c>
      <c r="G12228" s="69">
        <v>20180716</v>
      </c>
      <c r="H12228" s="69">
        <v>0</v>
      </c>
      <c r="I12228" s="70">
        <v>32058005425</v>
      </c>
      <c r="J12228" s="69" t="s">
        <v>34470</v>
      </c>
      <c r="K12228" s="69" t="s">
        <v>37527</v>
      </c>
    </row>
    <row r="12229" spans="1:11" ht="14.4">
      <c r="A12229" s="69">
        <v>1755957</v>
      </c>
      <c r="B12229" s="69">
        <v>1</v>
      </c>
      <c r="C12229" s="69" t="s">
        <v>26854</v>
      </c>
      <c r="D12229" s="69">
        <v>11</v>
      </c>
      <c r="E12229" s="69" t="s">
        <v>27646</v>
      </c>
      <c r="F12229" s="69">
        <v>70706</v>
      </c>
      <c r="G12229" s="69">
        <v>20190909</v>
      </c>
      <c r="H12229" s="69">
        <v>0</v>
      </c>
      <c r="I12229" s="70">
        <v>2170064576</v>
      </c>
      <c r="J12229" s="69" t="s">
        <v>34482</v>
      </c>
      <c r="K12229" s="69" t="s">
        <v>37528</v>
      </c>
    </row>
    <row r="12230" spans="1:11" ht="14.4">
      <c r="A12230" s="69">
        <v>1068980</v>
      </c>
      <c r="B12230" s="69">
        <v>1</v>
      </c>
      <c r="C12230" s="69" t="s">
        <v>26854</v>
      </c>
      <c r="D12230" s="69">
        <v>11</v>
      </c>
      <c r="E12230" s="69" t="s">
        <v>27646</v>
      </c>
      <c r="F12230" s="69">
        <v>70719</v>
      </c>
      <c r="G12230" s="69">
        <v>19950907</v>
      </c>
      <c r="H12230" s="69">
        <v>0</v>
      </c>
      <c r="I12230" s="70">
        <v>1947414189</v>
      </c>
      <c r="J12230" s="69" t="s">
        <v>34504</v>
      </c>
      <c r="K12230" s="69" t="s">
        <v>37529</v>
      </c>
    </row>
    <row r="12231" spans="1:11" ht="14.4">
      <c r="A12231" s="69">
        <v>1068981</v>
      </c>
      <c r="B12231" s="69">
        <v>1</v>
      </c>
      <c r="C12231" s="69" t="s">
        <v>26854</v>
      </c>
      <c r="D12231" s="69">
        <v>11</v>
      </c>
      <c r="E12231" s="69" t="s">
        <v>27646</v>
      </c>
      <c r="F12231" s="69">
        <v>70720</v>
      </c>
      <c r="G12231" s="69">
        <v>19970120</v>
      </c>
      <c r="H12231" s="69">
        <v>0</v>
      </c>
      <c r="I12231" s="70">
        <v>32957784641</v>
      </c>
      <c r="J12231" s="69" t="s">
        <v>34504</v>
      </c>
      <c r="K12231" s="69" t="s">
        <v>37530</v>
      </c>
    </row>
    <row r="12232" spans="1:11" ht="14.4">
      <c r="A12232" s="69">
        <v>1112195</v>
      </c>
      <c r="B12232" s="69">
        <v>1</v>
      </c>
      <c r="C12232" s="69" t="s">
        <v>26854</v>
      </c>
      <c r="D12232" s="69">
        <v>11</v>
      </c>
      <c r="E12232" s="69" t="s">
        <v>27646</v>
      </c>
      <c r="F12232" s="69">
        <v>70723</v>
      </c>
      <c r="G12232" s="69">
        <v>19990929</v>
      </c>
      <c r="H12232" s="69">
        <v>0</v>
      </c>
      <c r="I12232" s="70">
        <v>32997935351</v>
      </c>
      <c r="J12232" s="69" t="s">
        <v>34499</v>
      </c>
      <c r="K12232" s="69" t="s">
        <v>37531</v>
      </c>
    </row>
    <row r="12233" spans="1:11" ht="14.4">
      <c r="A12233" s="69">
        <v>1870391</v>
      </c>
      <c r="B12233" s="69">
        <v>1</v>
      </c>
      <c r="C12233" s="69" t="s">
        <v>26854</v>
      </c>
      <c r="D12233" s="69">
        <v>11</v>
      </c>
      <c r="E12233" s="69" t="s">
        <v>27646</v>
      </c>
      <c r="F12233" s="69">
        <v>70733</v>
      </c>
      <c r="G12233" s="69">
        <v>20210628</v>
      </c>
      <c r="H12233" s="69">
        <v>0</v>
      </c>
      <c r="I12233" s="70">
        <v>25159752127</v>
      </c>
      <c r="J12233" s="69" t="s">
        <v>34474</v>
      </c>
      <c r="K12233" s="69" t="s">
        <v>37532</v>
      </c>
    </row>
    <row r="12234" spans="1:11" ht="14.4">
      <c r="A12234" s="69">
        <v>1403952</v>
      </c>
      <c r="B12234" s="69">
        <v>1</v>
      </c>
      <c r="C12234" s="69" t="s">
        <v>26854</v>
      </c>
      <c r="D12234" s="69">
        <v>11</v>
      </c>
      <c r="E12234" s="69" t="s">
        <v>27646</v>
      </c>
      <c r="F12234" s="69">
        <v>70761</v>
      </c>
      <c r="G12234" s="69">
        <v>20120227</v>
      </c>
      <c r="H12234" s="69">
        <v>0</v>
      </c>
      <c r="I12234" s="70">
        <v>32018440688</v>
      </c>
      <c r="J12234" s="69" t="s">
        <v>30414</v>
      </c>
      <c r="K12234" s="69" t="s">
        <v>37533</v>
      </c>
    </row>
    <row r="12235" spans="1:11" ht="14.4">
      <c r="A12235" s="69">
        <v>1655293</v>
      </c>
      <c r="B12235" s="69">
        <v>1</v>
      </c>
      <c r="C12235" s="69" t="s">
        <v>26854</v>
      </c>
      <c r="D12235" s="69">
        <v>11</v>
      </c>
      <c r="E12235" s="69" t="s">
        <v>27646</v>
      </c>
      <c r="F12235" s="69">
        <v>70765</v>
      </c>
      <c r="G12235" s="69">
        <v>20170515</v>
      </c>
      <c r="H12235" s="69">
        <v>0</v>
      </c>
      <c r="I12235" s="70">
        <v>32109238553</v>
      </c>
      <c r="J12235" s="69" t="s">
        <v>34468</v>
      </c>
      <c r="K12235" s="69" t="s">
        <v>37534</v>
      </c>
    </row>
    <row r="12236" spans="1:11" ht="14.4">
      <c r="A12236" s="69">
        <v>1574944</v>
      </c>
      <c r="B12236" s="69">
        <v>1</v>
      </c>
      <c r="C12236" s="69" t="s">
        <v>26854</v>
      </c>
      <c r="D12236" s="69">
        <v>11</v>
      </c>
      <c r="E12236" s="69" t="s">
        <v>27646</v>
      </c>
      <c r="F12236" s="69">
        <v>70769</v>
      </c>
      <c r="G12236" s="69">
        <v>20150824</v>
      </c>
      <c r="H12236" s="69">
        <v>0</v>
      </c>
      <c r="I12236" s="70">
        <v>32048536117</v>
      </c>
      <c r="J12236" s="69" t="s">
        <v>34468</v>
      </c>
      <c r="K12236" s="69" t="s">
        <v>37535</v>
      </c>
    </row>
    <row r="12237" spans="1:11" ht="14.4">
      <c r="A12237" s="69">
        <v>1556945</v>
      </c>
      <c r="B12237" s="69">
        <v>1</v>
      </c>
      <c r="C12237" s="69" t="s">
        <v>26854</v>
      </c>
      <c r="D12237" s="69">
        <v>11</v>
      </c>
      <c r="E12237" s="69" t="s">
        <v>27646</v>
      </c>
      <c r="F12237" s="69">
        <v>70832</v>
      </c>
      <c r="G12237" s="69">
        <v>20150427</v>
      </c>
      <c r="H12237" s="69">
        <v>0</v>
      </c>
      <c r="I12237" s="70">
        <v>32038305747</v>
      </c>
      <c r="J12237" s="69" t="s">
        <v>34535</v>
      </c>
      <c r="K12237" s="69" t="s">
        <v>37536</v>
      </c>
    </row>
    <row r="12238" spans="1:11" ht="14.4">
      <c r="A12238" s="69">
        <v>1732242</v>
      </c>
      <c r="B12238" s="69">
        <v>1</v>
      </c>
      <c r="C12238" s="69" t="s">
        <v>26854</v>
      </c>
      <c r="D12238" s="69">
        <v>11</v>
      </c>
      <c r="E12238" s="69" t="s">
        <v>27646</v>
      </c>
      <c r="F12238" s="69">
        <v>70838</v>
      </c>
      <c r="G12238" s="69">
        <v>20190114</v>
      </c>
      <c r="H12238" s="69">
        <v>0</v>
      </c>
      <c r="I12238" s="70">
        <v>32139635893</v>
      </c>
      <c r="J12238" s="69" t="s">
        <v>34499</v>
      </c>
      <c r="K12238" s="69" t="s">
        <v>37537</v>
      </c>
    </row>
    <row r="12239" spans="1:11" ht="14.4">
      <c r="A12239" s="69">
        <v>1754536</v>
      </c>
      <c r="B12239" s="69">
        <v>1</v>
      </c>
      <c r="C12239" s="69" t="s">
        <v>26854</v>
      </c>
      <c r="D12239" s="69">
        <v>11</v>
      </c>
      <c r="E12239" s="69" t="s">
        <v>27646</v>
      </c>
      <c r="F12239" s="69">
        <v>70842</v>
      </c>
      <c r="G12239" s="69">
        <v>20190811</v>
      </c>
      <c r="H12239" s="69">
        <v>0</v>
      </c>
      <c r="I12239" s="70">
        <v>32127901539</v>
      </c>
      <c r="J12239" s="69" t="s">
        <v>34468</v>
      </c>
      <c r="K12239" s="69" t="s">
        <v>37538</v>
      </c>
    </row>
    <row r="12240" spans="1:11" ht="14.4">
      <c r="A12240" s="69">
        <v>1705514</v>
      </c>
      <c r="B12240" s="69">
        <v>1</v>
      </c>
      <c r="C12240" s="69" t="s">
        <v>26854</v>
      </c>
      <c r="D12240" s="69">
        <v>11</v>
      </c>
      <c r="E12240" s="69" t="s">
        <v>27646</v>
      </c>
      <c r="F12240" s="69">
        <v>70894</v>
      </c>
      <c r="G12240" s="69">
        <v>20180528</v>
      </c>
      <c r="H12240" s="69">
        <v>0</v>
      </c>
      <c r="I12240" s="70">
        <v>19159772912</v>
      </c>
      <c r="J12240" s="69" t="s">
        <v>34472</v>
      </c>
      <c r="K12240" s="69" t="s">
        <v>37539</v>
      </c>
    </row>
    <row r="12241" spans="1:11" ht="14.4">
      <c r="A12241" s="69">
        <v>1802074</v>
      </c>
      <c r="B12241" s="69">
        <v>1</v>
      </c>
      <c r="C12241" s="69" t="s">
        <v>26854</v>
      </c>
      <c r="D12241" s="69">
        <v>11</v>
      </c>
      <c r="E12241" s="69" t="s">
        <v>27646</v>
      </c>
      <c r="F12241" s="69">
        <v>70895</v>
      </c>
      <c r="G12241" s="69">
        <v>20200713</v>
      </c>
      <c r="H12241" s="69">
        <v>0</v>
      </c>
      <c r="I12241" s="70">
        <v>20169392220</v>
      </c>
      <c r="J12241" s="69" t="s">
        <v>34476</v>
      </c>
      <c r="K12241" s="69" t="s">
        <v>37540</v>
      </c>
    </row>
    <row r="12242" spans="1:11" ht="14.4">
      <c r="A12242" s="69">
        <v>1841437</v>
      </c>
      <c r="B12242" s="69">
        <v>1</v>
      </c>
      <c r="C12242" s="69" t="s">
        <v>26854</v>
      </c>
      <c r="D12242" s="69">
        <v>11</v>
      </c>
      <c r="E12242" s="69" t="s">
        <v>27646</v>
      </c>
      <c r="F12242" s="69">
        <v>70896</v>
      </c>
      <c r="G12242" s="69">
        <v>20201109</v>
      </c>
      <c r="H12242" s="69">
        <v>0</v>
      </c>
      <c r="I12242" s="70">
        <v>32139504651</v>
      </c>
      <c r="J12242" s="69" t="s">
        <v>34495</v>
      </c>
      <c r="K12242" s="69" t="s">
        <v>37541</v>
      </c>
    </row>
    <row r="12243" spans="1:11" ht="14.4">
      <c r="A12243" s="69">
        <v>1068984</v>
      </c>
      <c r="B12243" s="69">
        <v>1</v>
      </c>
      <c r="C12243" s="69" t="s">
        <v>26854</v>
      </c>
      <c r="D12243" s="69">
        <v>11</v>
      </c>
      <c r="E12243" s="69" t="s">
        <v>27646</v>
      </c>
      <c r="F12243" s="69">
        <v>70905</v>
      </c>
      <c r="G12243" s="69">
        <v>19950301</v>
      </c>
      <c r="H12243" s="69">
        <v>0</v>
      </c>
      <c r="I12243" s="70">
        <v>32907281631</v>
      </c>
      <c r="J12243" s="69" t="s">
        <v>30727</v>
      </c>
      <c r="K12243" s="69" t="s">
        <v>37542</v>
      </c>
    </row>
    <row r="12244" spans="1:11" ht="14.4">
      <c r="A12244" s="69">
        <v>1414370</v>
      </c>
      <c r="B12244" s="69">
        <v>1</v>
      </c>
      <c r="C12244" s="69" t="s">
        <v>26854</v>
      </c>
      <c r="D12244" s="69">
        <v>11</v>
      </c>
      <c r="E12244" s="69" t="s">
        <v>27646</v>
      </c>
      <c r="F12244" s="69">
        <v>70942</v>
      </c>
      <c r="G12244" s="69">
        <v>20120625</v>
      </c>
      <c r="H12244" s="69">
        <v>0</v>
      </c>
      <c r="I12244" s="70">
        <v>32826624382</v>
      </c>
      <c r="J12244" s="69" t="s">
        <v>34627</v>
      </c>
      <c r="K12244" s="69" t="s">
        <v>37543</v>
      </c>
    </row>
    <row r="12245" spans="1:11" ht="14.4">
      <c r="A12245" s="69">
        <v>1430001</v>
      </c>
      <c r="B12245" s="69">
        <v>1</v>
      </c>
      <c r="C12245" s="69" t="s">
        <v>26854</v>
      </c>
      <c r="D12245" s="69">
        <v>11</v>
      </c>
      <c r="E12245" s="69" t="s">
        <v>27646</v>
      </c>
      <c r="F12245" s="69">
        <v>70943</v>
      </c>
      <c r="G12245" s="69">
        <v>20170605</v>
      </c>
      <c r="H12245" s="69">
        <v>0</v>
      </c>
      <c r="I12245" s="70">
        <v>32119208430</v>
      </c>
      <c r="J12245" s="69" t="s">
        <v>34495</v>
      </c>
      <c r="K12245" s="69" t="s">
        <v>37544</v>
      </c>
    </row>
    <row r="12246" spans="1:11" ht="14.4">
      <c r="A12246" s="69">
        <v>1555687</v>
      </c>
      <c r="B12246" s="69">
        <v>1</v>
      </c>
      <c r="C12246" s="69" t="s">
        <v>26854</v>
      </c>
      <c r="D12246" s="69">
        <v>11</v>
      </c>
      <c r="E12246" s="69" t="s">
        <v>27646</v>
      </c>
      <c r="F12246" s="69">
        <v>70950</v>
      </c>
      <c r="G12246" s="69">
        <v>20150413</v>
      </c>
      <c r="H12246" s="69">
        <v>0</v>
      </c>
      <c r="I12246" s="70">
        <v>32058657639</v>
      </c>
      <c r="J12246" s="69" t="s">
        <v>34627</v>
      </c>
      <c r="K12246" s="69" t="s">
        <v>37545</v>
      </c>
    </row>
    <row r="12247" spans="1:11" ht="14.4">
      <c r="A12247" s="69">
        <v>1564307</v>
      </c>
      <c r="B12247" s="69">
        <v>1</v>
      </c>
      <c r="C12247" s="69" t="s">
        <v>26854</v>
      </c>
      <c r="D12247" s="69">
        <v>11</v>
      </c>
      <c r="E12247" s="69" t="s">
        <v>27646</v>
      </c>
      <c r="F12247" s="69">
        <v>70952</v>
      </c>
      <c r="G12247" s="69">
        <v>20150608</v>
      </c>
      <c r="H12247" s="69">
        <v>0</v>
      </c>
      <c r="I12247" s="70">
        <v>32088806651</v>
      </c>
      <c r="J12247" s="69" t="s">
        <v>34497</v>
      </c>
      <c r="K12247" s="69" t="s">
        <v>37546</v>
      </c>
    </row>
    <row r="12248" spans="1:11" ht="14.4">
      <c r="A12248" s="69">
        <v>1624103</v>
      </c>
      <c r="B12248" s="69">
        <v>1</v>
      </c>
      <c r="C12248" s="69" t="s">
        <v>26854</v>
      </c>
      <c r="D12248" s="69">
        <v>11</v>
      </c>
      <c r="E12248" s="69" t="s">
        <v>27646</v>
      </c>
      <c r="F12248" s="69">
        <v>70956</v>
      </c>
      <c r="G12248" s="69">
        <v>20160905</v>
      </c>
      <c r="H12248" s="69">
        <v>0</v>
      </c>
      <c r="I12248" s="70">
        <v>32089058476</v>
      </c>
      <c r="J12248" s="69" t="s">
        <v>34664</v>
      </c>
      <c r="K12248" s="69" t="s">
        <v>37547</v>
      </c>
    </row>
    <row r="12249" spans="1:11" ht="14.4">
      <c r="A12249" s="69">
        <v>1651828</v>
      </c>
      <c r="B12249" s="69">
        <v>1</v>
      </c>
      <c r="C12249" s="69" t="s">
        <v>26854</v>
      </c>
      <c r="D12249" s="69">
        <v>11</v>
      </c>
      <c r="E12249" s="69" t="s">
        <v>27646</v>
      </c>
      <c r="F12249" s="69">
        <v>70961</v>
      </c>
      <c r="G12249" s="69">
        <v>20170417</v>
      </c>
      <c r="H12249" s="69">
        <v>0</v>
      </c>
      <c r="I12249" s="70">
        <v>3159710106</v>
      </c>
      <c r="J12249" s="69" t="s">
        <v>34474</v>
      </c>
      <c r="K12249" s="69" t="s">
        <v>37548</v>
      </c>
    </row>
    <row r="12250" spans="1:11" ht="14.4">
      <c r="A12250" s="69">
        <v>1681404</v>
      </c>
      <c r="B12250" s="69">
        <v>1</v>
      </c>
      <c r="C12250" s="69" t="s">
        <v>26854</v>
      </c>
      <c r="D12250" s="69">
        <v>11</v>
      </c>
      <c r="E12250" s="69" t="s">
        <v>27646</v>
      </c>
      <c r="F12250" s="69">
        <v>70975</v>
      </c>
      <c r="G12250" s="69">
        <v>20171127</v>
      </c>
      <c r="H12250" s="69">
        <v>0</v>
      </c>
      <c r="I12250" s="70">
        <v>32129390897</v>
      </c>
      <c r="J12250" s="69" t="s">
        <v>34593</v>
      </c>
      <c r="K12250" s="69" t="s">
        <v>37549</v>
      </c>
    </row>
    <row r="12251" spans="1:11" ht="14.4">
      <c r="A12251" s="69">
        <v>1733096</v>
      </c>
      <c r="B12251" s="69">
        <v>1</v>
      </c>
      <c r="C12251" s="69" t="s">
        <v>26854</v>
      </c>
      <c r="D12251" s="69">
        <v>11</v>
      </c>
      <c r="E12251" s="69" t="s">
        <v>27646</v>
      </c>
      <c r="F12251" s="69">
        <v>70998</v>
      </c>
      <c r="G12251" s="69">
        <v>20190121</v>
      </c>
      <c r="H12251" s="69">
        <v>0</v>
      </c>
      <c r="I12251" s="70">
        <v>83160018996</v>
      </c>
      <c r="J12251" s="69" t="s">
        <v>34474</v>
      </c>
      <c r="K12251" s="69" t="s">
        <v>37550</v>
      </c>
    </row>
    <row r="12252" spans="1:11" ht="14.4">
      <c r="A12252" s="69">
        <v>1749558</v>
      </c>
      <c r="B12252" s="69">
        <v>1</v>
      </c>
      <c r="C12252" s="69" t="s">
        <v>26854</v>
      </c>
      <c r="D12252" s="69">
        <v>11</v>
      </c>
      <c r="E12252" s="69" t="s">
        <v>27646</v>
      </c>
      <c r="F12252" s="69">
        <v>71002</v>
      </c>
      <c r="G12252" s="69">
        <v>20190701</v>
      </c>
      <c r="H12252" s="69">
        <v>0</v>
      </c>
      <c r="I12252" s="70">
        <v>32109202740</v>
      </c>
      <c r="J12252" s="69" t="s">
        <v>30414</v>
      </c>
      <c r="K12252" s="69" t="s">
        <v>37551</v>
      </c>
    </row>
    <row r="12253" spans="1:11" ht="14.4">
      <c r="A12253" s="69">
        <v>1758556</v>
      </c>
      <c r="B12253" s="69">
        <v>1</v>
      </c>
      <c r="C12253" s="69" t="s">
        <v>26854</v>
      </c>
      <c r="D12253" s="69">
        <v>11</v>
      </c>
      <c r="E12253" s="69" t="s">
        <v>27646</v>
      </c>
      <c r="F12253" s="69">
        <v>71005</v>
      </c>
      <c r="G12253" s="69">
        <v>20190923</v>
      </c>
      <c r="H12253" s="69">
        <v>0</v>
      </c>
      <c r="I12253" s="70">
        <v>32129396050</v>
      </c>
      <c r="J12253" s="69" t="s">
        <v>34627</v>
      </c>
      <c r="K12253" s="69" t="s">
        <v>37552</v>
      </c>
    </row>
    <row r="12254" spans="1:11" ht="14.4">
      <c r="A12254" s="69">
        <v>1845140</v>
      </c>
      <c r="B12254" s="69">
        <v>1</v>
      </c>
      <c r="C12254" s="69" t="s">
        <v>26854</v>
      </c>
      <c r="D12254" s="69">
        <v>11</v>
      </c>
      <c r="E12254" s="69" t="s">
        <v>27646</v>
      </c>
      <c r="F12254" s="69">
        <v>71010</v>
      </c>
      <c r="G12254" s="69">
        <v>20201207</v>
      </c>
      <c r="H12254" s="69">
        <v>0</v>
      </c>
      <c r="I12254" s="70">
        <v>59160286502</v>
      </c>
      <c r="J12254" s="69" t="s">
        <v>34631</v>
      </c>
      <c r="K12254" s="69" t="s">
        <v>37553</v>
      </c>
    </row>
    <row r="12255" spans="1:11" ht="14.4">
      <c r="A12255" s="69">
        <v>1166041</v>
      </c>
      <c r="B12255" s="69">
        <v>1</v>
      </c>
      <c r="C12255" s="69" t="s">
        <v>26854</v>
      </c>
      <c r="D12255" s="69">
        <v>11</v>
      </c>
      <c r="E12255" s="69" t="s">
        <v>27646</v>
      </c>
      <c r="F12255" s="69">
        <v>71018</v>
      </c>
      <c r="G12255" s="69">
        <v>20010917</v>
      </c>
      <c r="H12255" s="69">
        <v>0</v>
      </c>
      <c r="I12255" s="70">
        <v>32957890794</v>
      </c>
      <c r="J12255" s="69" t="s">
        <v>34487</v>
      </c>
      <c r="K12255" s="69" t="s">
        <v>37554</v>
      </c>
    </row>
    <row r="12256" spans="1:11" ht="14.4">
      <c r="A12256" s="69">
        <v>1524063</v>
      </c>
      <c r="B12256" s="69">
        <v>1</v>
      </c>
      <c r="C12256" s="69" t="s">
        <v>26854</v>
      </c>
      <c r="D12256" s="69">
        <v>11</v>
      </c>
      <c r="E12256" s="69" t="s">
        <v>27646</v>
      </c>
      <c r="F12256" s="69">
        <v>71045</v>
      </c>
      <c r="G12256" s="69">
        <v>20190729</v>
      </c>
      <c r="H12256" s="69">
        <v>0</v>
      </c>
      <c r="I12256" s="70">
        <v>16058736816</v>
      </c>
      <c r="J12256" s="69" t="s">
        <v>34468</v>
      </c>
      <c r="K12256" s="69" t="s">
        <v>37555</v>
      </c>
    </row>
    <row r="12257" spans="1:11" ht="14.4">
      <c r="A12257" s="69">
        <v>1433795</v>
      </c>
      <c r="B12257" s="69">
        <v>1</v>
      </c>
      <c r="C12257" s="69" t="s">
        <v>26854</v>
      </c>
      <c r="D12257" s="69">
        <v>11</v>
      </c>
      <c r="E12257" s="69" t="s">
        <v>27646</v>
      </c>
      <c r="F12257" s="69">
        <v>71081</v>
      </c>
      <c r="G12257" s="69">
        <v>20130304</v>
      </c>
      <c r="H12257" s="69">
        <v>0</v>
      </c>
      <c r="I12257" s="70">
        <v>32078740332</v>
      </c>
      <c r="J12257" s="69" t="s">
        <v>34487</v>
      </c>
      <c r="K12257" s="69" t="s">
        <v>37556</v>
      </c>
    </row>
    <row r="12258" spans="1:11" ht="14.4">
      <c r="A12258" s="69">
        <v>1068988</v>
      </c>
      <c r="B12258" s="69">
        <v>1</v>
      </c>
      <c r="C12258" s="69" t="s">
        <v>26854</v>
      </c>
      <c r="D12258" s="69">
        <v>11</v>
      </c>
      <c r="E12258" s="69" t="s">
        <v>27646</v>
      </c>
      <c r="F12258" s="69">
        <v>71082</v>
      </c>
      <c r="G12258" s="69">
        <v>19950222</v>
      </c>
      <c r="H12258" s="69">
        <v>0</v>
      </c>
      <c r="I12258" s="70">
        <v>60927479125</v>
      </c>
      <c r="J12258" s="69" t="s">
        <v>34544</v>
      </c>
      <c r="K12258" s="69" t="s">
        <v>37557</v>
      </c>
    </row>
    <row r="12259" spans="1:11" ht="14.4">
      <c r="A12259" s="69">
        <v>1751011</v>
      </c>
      <c r="B12259" s="69">
        <v>1</v>
      </c>
      <c r="C12259" s="69" t="s">
        <v>26854</v>
      </c>
      <c r="D12259" s="69">
        <v>11</v>
      </c>
      <c r="E12259" s="69" t="s">
        <v>27646</v>
      </c>
      <c r="F12259" s="69">
        <v>71088</v>
      </c>
      <c r="G12259" s="69">
        <v>20190715</v>
      </c>
      <c r="H12259" s="69">
        <v>0</v>
      </c>
      <c r="I12259" s="70">
        <v>32099133657</v>
      </c>
      <c r="J12259" s="69" t="s">
        <v>34482</v>
      </c>
      <c r="K12259" s="69" t="s">
        <v>37558</v>
      </c>
    </row>
    <row r="12260" spans="1:11" ht="14.4">
      <c r="A12260" s="69">
        <v>1754506</v>
      </c>
      <c r="B12260" s="69">
        <v>1</v>
      </c>
      <c r="C12260" s="69" t="s">
        <v>26854</v>
      </c>
      <c r="D12260" s="69">
        <v>11</v>
      </c>
      <c r="E12260" s="69" t="s">
        <v>27646</v>
      </c>
      <c r="F12260" s="69">
        <v>71089</v>
      </c>
      <c r="G12260" s="69">
        <v>20190819</v>
      </c>
      <c r="H12260" s="69">
        <v>0</v>
      </c>
      <c r="I12260" s="70">
        <v>32098405015</v>
      </c>
      <c r="J12260" s="69" t="s">
        <v>34468</v>
      </c>
      <c r="K12260" s="69" t="s">
        <v>37559</v>
      </c>
    </row>
    <row r="12261" spans="1:11" ht="14.4">
      <c r="A12261" s="69">
        <v>1759927</v>
      </c>
      <c r="B12261" s="69">
        <v>1</v>
      </c>
      <c r="C12261" s="69" t="s">
        <v>26854</v>
      </c>
      <c r="D12261" s="69">
        <v>11</v>
      </c>
      <c r="E12261" s="69" t="s">
        <v>27646</v>
      </c>
      <c r="F12261" s="69">
        <v>71156</v>
      </c>
      <c r="G12261" s="69">
        <v>20191007</v>
      </c>
      <c r="H12261" s="69">
        <v>0</v>
      </c>
      <c r="I12261" s="70">
        <v>32048668928</v>
      </c>
      <c r="J12261" s="69" t="s">
        <v>34547</v>
      </c>
      <c r="K12261" s="69" t="s">
        <v>37560</v>
      </c>
    </row>
    <row r="12262" spans="1:11" ht="14.4">
      <c r="A12262" s="69">
        <v>1139973</v>
      </c>
      <c r="B12262" s="69">
        <v>1</v>
      </c>
      <c r="C12262" s="69" t="s">
        <v>26854</v>
      </c>
      <c r="D12262" s="69">
        <v>11</v>
      </c>
      <c r="E12262" s="69" t="s">
        <v>27646</v>
      </c>
      <c r="F12262" s="69">
        <v>71215</v>
      </c>
      <c r="G12262" s="69">
        <v>20000519</v>
      </c>
      <c r="H12262" s="69">
        <v>0</v>
      </c>
      <c r="I12262" s="70">
        <v>32917675905</v>
      </c>
      <c r="J12262" s="69" t="s">
        <v>34499</v>
      </c>
      <c r="K12262" s="69" t="s">
        <v>37561</v>
      </c>
    </row>
    <row r="12263" spans="1:11" ht="14.4">
      <c r="A12263" s="69">
        <v>1641952</v>
      </c>
      <c r="B12263" s="69">
        <v>1</v>
      </c>
      <c r="C12263" s="69" t="s">
        <v>26854</v>
      </c>
      <c r="D12263" s="69">
        <v>11</v>
      </c>
      <c r="E12263" s="69" t="s">
        <v>27646</v>
      </c>
      <c r="F12263" s="69">
        <v>71219</v>
      </c>
      <c r="G12263" s="69">
        <v>20170220</v>
      </c>
      <c r="H12263" s="69">
        <v>0</v>
      </c>
      <c r="I12263" s="70">
        <v>35159625397</v>
      </c>
      <c r="J12263" s="69" t="s">
        <v>34468</v>
      </c>
      <c r="K12263" s="69" t="s">
        <v>37562</v>
      </c>
    </row>
    <row r="12264" spans="1:11" ht="14.4">
      <c r="A12264" s="69">
        <v>1210108</v>
      </c>
      <c r="B12264" s="69">
        <v>1</v>
      </c>
      <c r="C12264" s="69" t="s">
        <v>26854</v>
      </c>
      <c r="D12264" s="69">
        <v>11</v>
      </c>
      <c r="E12264" s="69" t="s">
        <v>27646</v>
      </c>
      <c r="F12264" s="69">
        <v>71239</v>
      </c>
      <c r="G12264" s="69">
        <v>20030812</v>
      </c>
      <c r="H12264" s="69">
        <v>0</v>
      </c>
      <c r="I12264" s="70">
        <v>32988222512</v>
      </c>
      <c r="J12264" s="69" t="s">
        <v>30414</v>
      </c>
      <c r="K12264" s="69" t="s">
        <v>37563</v>
      </c>
    </row>
    <row r="12265" spans="1:11" ht="14.4">
      <c r="A12265" s="69">
        <v>1658159</v>
      </c>
      <c r="B12265" s="69">
        <v>1</v>
      </c>
      <c r="C12265" s="69" t="s">
        <v>26854</v>
      </c>
      <c r="D12265" s="69">
        <v>11</v>
      </c>
      <c r="E12265" s="69" t="s">
        <v>27646</v>
      </c>
      <c r="F12265" s="69">
        <v>71246</v>
      </c>
      <c r="G12265" s="69">
        <v>20170605</v>
      </c>
      <c r="H12265" s="69">
        <v>0</v>
      </c>
      <c r="I12265" s="70">
        <v>49159749511</v>
      </c>
      <c r="J12265" s="69" t="s">
        <v>34497</v>
      </c>
      <c r="K12265" s="69" t="s">
        <v>37564</v>
      </c>
    </row>
    <row r="12266" spans="1:11" ht="14.4">
      <c r="A12266" s="69">
        <v>1728156</v>
      </c>
      <c r="B12266" s="69">
        <v>1</v>
      </c>
      <c r="C12266" s="69" t="s">
        <v>26854</v>
      </c>
      <c r="D12266" s="69">
        <v>11</v>
      </c>
      <c r="E12266" s="69" t="s">
        <v>27646</v>
      </c>
      <c r="F12266" s="69">
        <v>71248</v>
      </c>
      <c r="G12266" s="69">
        <v>20181126</v>
      </c>
      <c r="H12266" s="69">
        <v>0</v>
      </c>
      <c r="I12266" s="70">
        <v>46180083670</v>
      </c>
      <c r="J12266" s="69" t="s">
        <v>30414</v>
      </c>
      <c r="K12266" s="69" t="s">
        <v>37565</v>
      </c>
    </row>
    <row r="12267" spans="1:11" ht="14.4">
      <c r="A12267" s="69">
        <v>1560536</v>
      </c>
      <c r="B12267" s="69">
        <v>1</v>
      </c>
      <c r="C12267" s="69" t="s">
        <v>26854</v>
      </c>
      <c r="D12267" s="69">
        <v>11</v>
      </c>
      <c r="E12267" s="69" t="s">
        <v>27646</v>
      </c>
      <c r="F12267" s="69">
        <v>71395</v>
      </c>
      <c r="G12267" s="69">
        <v>20150601</v>
      </c>
      <c r="H12267" s="69">
        <v>0</v>
      </c>
      <c r="I12267" s="70">
        <v>32109272479</v>
      </c>
      <c r="J12267" s="69" t="s">
        <v>34499</v>
      </c>
      <c r="K12267" s="69" t="s">
        <v>37566</v>
      </c>
    </row>
    <row r="12268" spans="1:11" ht="14.4">
      <c r="A12268" s="69">
        <v>1636426</v>
      </c>
      <c r="B12268" s="69">
        <v>1</v>
      </c>
      <c r="C12268" s="69" t="s">
        <v>26854</v>
      </c>
      <c r="D12268" s="69">
        <v>11</v>
      </c>
      <c r="E12268" s="69" t="s">
        <v>27646</v>
      </c>
      <c r="F12268" s="69">
        <v>71418</v>
      </c>
      <c r="G12268" s="69">
        <v>20170109</v>
      </c>
      <c r="H12268" s="69">
        <v>0</v>
      </c>
      <c r="I12268" s="70">
        <v>17169872201</v>
      </c>
      <c r="J12268" s="69" t="s">
        <v>34593</v>
      </c>
      <c r="K12268" s="69" t="s">
        <v>37567</v>
      </c>
    </row>
    <row r="12269" spans="1:11" ht="14.4">
      <c r="A12269" s="69">
        <v>1659103</v>
      </c>
      <c r="B12269" s="69">
        <v>1</v>
      </c>
      <c r="C12269" s="69" t="s">
        <v>26854</v>
      </c>
      <c r="D12269" s="69">
        <v>11</v>
      </c>
      <c r="E12269" s="69" t="s">
        <v>27646</v>
      </c>
      <c r="F12269" s="69">
        <v>71419</v>
      </c>
      <c r="G12269" s="69">
        <v>20170612</v>
      </c>
      <c r="H12269" s="69">
        <v>0</v>
      </c>
      <c r="I12269" s="70">
        <v>32129609478</v>
      </c>
      <c r="J12269" s="69" t="s">
        <v>34497</v>
      </c>
      <c r="K12269" s="69" t="s">
        <v>634</v>
      </c>
    </row>
    <row r="12270" spans="1:11" ht="14.4">
      <c r="A12270" s="69">
        <v>1425861</v>
      </c>
      <c r="B12270" s="69">
        <v>1</v>
      </c>
      <c r="C12270" s="69" t="s">
        <v>26854</v>
      </c>
      <c r="D12270" s="69">
        <v>11</v>
      </c>
      <c r="E12270" s="69" t="s">
        <v>27646</v>
      </c>
      <c r="F12270" s="69">
        <v>71428</v>
      </c>
      <c r="G12270" s="69">
        <v>20121119</v>
      </c>
      <c r="H12270" s="69">
        <v>0</v>
      </c>
      <c r="I12270" s="70">
        <v>32129354489</v>
      </c>
      <c r="J12270" s="69" t="s">
        <v>34476</v>
      </c>
      <c r="K12270" s="69" t="s">
        <v>37568</v>
      </c>
    </row>
    <row r="12271" spans="1:11" ht="14.4">
      <c r="A12271" s="69">
        <v>1639181</v>
      </c>
      <c r="B12271" s="69">
        <v>1</v>
      </c>
      <c r="C12271" s="69" t="s">
        <v>26854</v>
      </c>
      <c r="D12271" s="69">
        <v>11</v>
      </c>
      <c r="E12271" s="69" t="s">
        <v>27646</v>
      </c>
      <c r="F12271" s="69">
        <v>71433</v>
      </c>
      <c r="G12271" s="69">
        <v>20170130</v>
      </c>
      <c r="H12271" s="69">
        <v>0</v>
      </c>
      <c r="I12271" s="70">
        <v>2169588833</v>
      </c>
      <c r="J12271" s="69" t="s">
        <v>34497</v>
      </c>
      <c r="K12271" s="69" t="s">
        <v>37569</v>
      </c>
    </row>
    <row r="12272" spans="1:11" ht="14.4">
      <c r="A12272" s="69">
        <v>1622519</v>
      </c>
      <c r="B12272" s="69">
        <v>1</v>
      </c>
      <c r="C12272" s="69" t="s">
        <v>26854</v>
      </c>
      <c r="D12272" s="69">
        <v>11</v>
      </c>
      <c r="E12272" s="69" t="s">
        <v>27646</v>
      </c>
      <c r="F12272" s="69">
        <v>71440</v>
      </c>
      <c r="G12272" s="69">
        <v>20160822</v>
      </c>
      <c r="H12272" s="69">
        <v>0</v>
      </c>
      <c r="I12272" s="70">
        <v>32988117688</v>
      </c>
      <c r="J12272" s="69" t="s">
        <v>34482</v>
      </c>
      <c r="K12272" s="69" t="s">
        <v>37570</v>
      </c>
    </row>
    <row r="12273" spans="1:11" ht="14.4">
      <c r="A12273" s="69">
        <v>1068998</v>
      </c>
      <c r="B12273" s="69">
        <v>1</v>
      </c>
      <c r="C12273" s="69" t="s">
        <v>26854</v>
      </c>
      <c r="D12273" s="69">
        <v>11</v>
      </c>
      <c r="E12273" s="69" t="s">
        <v>27646</v>
      </c>
      <c r="F12273" s="69">
        <v>71484</v>
      </c>
      <c r="G12273" s="69">
        <v>19950828</v>
      </c>
      <c r="H12273" s="69">
        <v>0</v>
      </c>
      <c r="I12273" s="70">
        <v>60917579975</v>
      </c>
      <c r="J12273" s="69" t="s">
        <v>34507</v>
      </c>
      <c r="K12273" s="69" t="s">
        <v>37571</v>
      </c>
    </row>
    <row r="12274" spans="1:11" ht="14.4">
      <c r="A12274" s="69">
        <v>1068999</v>
      </c>
      <c r="B12274" s="69">
        <v>1</v>
      </c>
      <c r="C12274" s="69" t="s">
        <v>26854</v>
      </c>
      <c r="D12274" s="69">
        <v>11</v>
      </c>
      <c r="E12274" s="69" t="s">
        <v>27646</v>
      </c>
      <c r="F12274" s="69">
        <v>71487</v>
      </c>
      <c r="G12274" s="69">
        <v>19950828</v>
      </c>
      <c r="H12274" s="69">
        <v>0</v>
      </c>
      <c r="I12274" s="70">
        <v>32907180320</v>
      </c>
      <c r="J12274" s="69" t="s">
        <v>34492</v>
      </c>
      <c r="K12274" s="69" t="s">
        <v>37572</v>
      </c>
    </row>
    <row r="12275" spans="1:11" ht="14.4">
      <c r="A12275" s="69">
        <v>1671887</v>
      </c>
      <c r="B12275" s="69">
        <v>1</v>
      </c>
      <c r="C12275" s="69" t="s">
        <v>26854</v>
      </c>
      <c r="D12275" s="69">
        <v>11</v>
      </c>
      <c r="E12275" s="69" t="s">
        <v>27646</v>
      </c>
      <c r="F12275" s="69">
        <v>71553</v>
      </c>
      <c r="G12275" s="69">
        <v>20170925</v>
      </c>
      <c r="H12275" s="69">
        <v>0</v>
      </c>
      <c r="I12275" s="70">
        <v>32079000959</v>
      </c>
      <c r="J12275" s="69" t="s">
        <v>34497</v>
      </c>
      <c r="K12275" s="69" t="s">
        <v>37573</v>
      </c>
    </row>
    <row r="12276" spans="1:11" ht="14.4">
      <c r="A12276" s="69">
        <v>1846297</v>
      </c>
      <c r="B12276" s="69">
        <v>1</v>
      </c>
      <c r="C12276" s="69" t="s">
        <v>26854</v>
      </c>
      <c r="D12276" s="69">
        <v>11</v>
      </c>
      <c r="E12276" s="69" t="s">
        <v>27646</v>
      </c>
      <c r="F12276" s="69">
        <v>71595</v>
      </c>
      <c r="G12276" s="69">
        <v>20201214</v>
      </c>
      <c r="H12276" s="69">
        <v>0</v>
      </c>
      <c r="I12276" s="70">
        <v>8190285513</v>
      </c>
      <c r="J12276" s="69" t="s">
        <v>34482</v>
      </c>
      <c r="K12276" s="69" t="s">
        <v>37574</v>
      </c>
    </row>
    <row r="12277" spans="1:11" ht="14.4">
      <c r="A12277" s="69">
        <v>1552270</v>
      </c>
      <c r="B12277" s="69">
        <v>1</v>
      </c>
      <c r="C12277" s="69" t="s">
        <v>26854</v>
      </c>
      <c r="D12277" s="69">
        <v>11</v>
      </c>
      <c r="E12277" s="69" t="s">
        <v>27646</v>
      </c>
      <c r="F12277" s="69">
        <v>71621</v>
      </c>
      <c r="G12277" s="69">
        <v>20150317</v>
      </c>
      <c r="H12277" s="69">
        <v>0</v>
      </c>
      <c r="I12277" s="70">
        <v>32988131325</v>
      </c>
      <c r="J12277" s="69" t="s">
        <v>34544</v>
      </c>
      <c r="K12277" s="69" t="s">
        <v>37575</v>
      </c>
    </row>
    <row r="12278" spans="1:11" ht="14.4">
      <c r="A12278" s="69">
        <v>1628418</v>
      </c>
      <c r="B12278" s="69">
        <v>1</v>
      </c>
      <c r="C12278" s="69" t="s">
        <v>26854</v>
      </c>
      <c r="D12278" s="69">
        <v>11</v>
      </c>
      <c r="E12278" s="69" t="s">
        <v>27646</v>
      </c>
      <c r="F12278" s="69">
        <v>71626</v>
      </c>
      <c r="G12278" s="69">
        <v>20161017</v>
      </c>
      <c r="H12278" s="69">
        <v>0</v>
      </c>
      <c r="I12278" s="70">
        <v>53907263882</v>
      </c>
      <c r="J12278" s="69" t="s">
        <v>34470</v>
      </c>
      <c r="K12278" s="69" t="s">
        <v>37576</v>
      </c>
    </row>
    <row r="12279" spans="1:11" ht="14.4">
      <c r="A12279" s="69">
        <v>2031322</v>
      </c>
      <c r="B12279" s="69">
        <v>1</v>
      </c>
      <c r="C12279" s="69" t="s">
        <v>26854</v>
      </c>
      <c r="D12279" s="69">
        <v>11</v>
      </c>
      <c r="E12279" s="69" t="s">
        <v>27646</v>
      </c>
      <c r="F12279" s="69">
        <v>71629</v>
      </c>
      <c r="G12279" s="69">
        <v>20210809</v>
      </c>
      <c r="H12279" s="69">
        <v>0</v>
      </c>
      <c r="I12279" s="70">
        <v>59160212698</v>
      </c>
      <c r="J12279" s="69" t="s">
        <v>34482</v>
      </c>
      <c r="K12279" s="69" t="s">
        <v>37577</v>
      </c>
    </row>
    <row r="12280" spans="1:11" ht="14.4">
      <c r="A12280" s="69">
        <v>1400863</v>
      </c>
      <c r="B12280" s="69">
        <v>1</v>
      </c>
      <c r="C12280" s="69" t="s">
        <v>26854</v>
      </c>
      <c r="D12280" s="69">
        <v>11</v>
      </c>
      <c r="E12280" s="69" t="s">
        <v>27646</v>
      </c>
      <c r="F12280" s="69">
        <v>71656</v>
      </c>
      <c r="G12280" s="69">
        <v>20190211</v>
      </c>
      <c r="H12280" s="69">
        <v>0</v>
      </c>
      <c r="I12280" s="70">
        <v>32937679614</v>
      </c>
      <c r="J12280" s="69" t="s">
        <v>34591</v>
      </c>
      <c r="K12280" s="69" t="s">
        <v>37578</v>
      </c>
    </row>
    <row r="12281" spans="1:11" ht="14.4">
      <c r="A12281" s="69">
        <v>1191126</v>
      </c>
      <c r="B12281" s="69">
        <v>1</v>
      </c>
      <c r="C12281" s="69" t="s">
        <v>26854</v>
      </c>
      <c r="D12281" s="69">
        <v>11</v>
      </c>
      <c r="E12281" s="69" t="s">
        <v>27646</v>
      </c>
      <c r="F12281" s="69">
        <v>71708</v>
      </c>
      <c r="G12281" s="69">
        <v>20081013</v>
      </c>
      <c r="H12281" s="69">
        <v>0</v>
      </c>
      <c r="I12281" s="70">
        <v>60927577241</v>
      </c>
      <c r="J12281" s="69" t="s">
        <v>34472</v>
      </c>
      <c r="K12281" s="69" t="s">
        <v>37579</v>
      </c>
    </row>
    <row r="12282" spans="1:11" ht="14.4">
      <c r="A12282" s="69">
        <v>1553800</v>
      </c>
      <c r="B12282" s="69">
        <v>1</v>
      </c>
      <c r="C12282" s="69" t="s">
        <v>26854</v>
      </c>
      <c r="D12282" s="69">
        <v>11</v>
      </c>
      <c r="E12282" s="69" t="s">
        <v>27646</v>
      </c>
      <c r="F12282" s="69">
        <v>71727</v>
      </c>
      <c r="G12282" s="69">
        <v>20150323</v>
      </c>
      <c r="H12282" s="69">
        <v>0</v>
      </c>
      <c r="I12282" s="70">
        <v>32129613942</v>
      </c>
      <c r="J12282" s="69" t="s">
        <v>34509</v>
      </c>
      <c r="K12282" s="69" t="s">
        <v>37580</v>
      </c>
    </row>
    <row r="12283" spans="1:11" ht="14.4">
      <c r="A12283" s="69">
        <v>1749537</v>
      </c>
      <c r="B12283" s="69">
        <v>1</v>
      </c>
      <c r="C12283" s="69" t="s">
        <v>26854</v>
      </c>
      <c r="D12283" s="69">
        <v>11</v>
      </c>
      <c r="E12283" s="69" t="s">
        <v>27646</v>
      </c>
      <c r="F12283" s="69">
        <v>71734</v>
      </c>
      <c r="G12283" s="69">
        <v>20190701</v>
      </c>
      <c r="H12283" s="69">
        <v>0</v>
      </c>
      <c r="I12283" s="70">
        <v>17190002091</v>
      </c>
      <c r="J12283" s="69" t="s">
        <v>34495</v>
      </c>
      <c r="K12283" s="69" t="s">
        <v>37581</v>
      </c>
    </row>
    <row r="12284" spans="1:11" ht="14.4">
      <c r="A12284" s="69">
        <v>1843311</v>
      </c>
      <c r="B12284" s="69">
        <v>1</v>
      </c>
      <c r="C12284" s="69" t="s">
        <v>26854</v>
      </c>
      <c r="D12284" s="69">
        <v>11</v>
      </c>
      <c r="E12284" s="69" t="s">
        <v>27646</v>
      </c>
      <c r="F12284" s="69">
        <v>71742</v>
      </c>
      <c r="G12284" s="69">
        <v>20201123</v>
      </c>
      <c r="H12284" s="69">
        <v>0</v>
      </c>
      <c r="I12284" s="70">
        <v>32998011871</v>
      </c>
      <c r="J12284" s="69" t="s">
        <v>34476</v>
      </c>
      <c r="K12284" s="69" t="s">
        <v>37582</v>
      </c>
    </row>
    <row r="12285" spans="1:11" ht="14.4">
      <c r="A12285" s="69">
        <v>1593557</v>
      </c>
      <c r="B12285" s="69">
        <v>1</v>
      </c>
      <c r="C12285" s="69" t="s">
        <v>26854</v>
      </c>
      <c r="D12285" s="69">
        <v>11</v>
      </c>
      <c r="E12285" s="69" t="s">
        <v>27646</v>
      </c>
      <c r="F12285" s="69">
        <v>71764</v>
      </c>
      <c r="G12285" s="69">
        <v>20160222</v>
      </c>
      <c r="H12285" s="69">
        <v>0</v>
      </c>
      <c r="I12285" s="70">
        <v>34998312622</v>
      </c>
      <c r="J12285" s="69" t="s">
        <v>34482</v>
      </c>
      <c r="K12285" s="69" t="s">
        <v>37583</v>
      </c>
    </row>
    <row r="12286" spans="1:11" ht="14.4">
      <c r="A12286" s="69">
        <v>1069005</v>
      </c>
      <c r="B12286" s="69">
        <v>1</v>
      </c>
      <c r="C12286" s="69" t="s">
        <v>26854</v>
      </c>
      <c r="D12286" s="69">
        <v>11</v>
      </c>
      <c r="E12286" s="69" t="s">
        <v>27646</v>
      </c>
      <c r="F12286" s="69">
        <v>71766</v>
      </c>
      <c r="G12286" s="69">
        <v>19980525</v>
      </c>
      <c r="H12286" s="69">
        <v>0</v>
      </c>
      <c r="I12286" s="70">
        <v>60927578751</v>
      </c>
      <c r="J12286" s="69" t="s">
        <v>34499</v>
      </c>
      <c r="K12286" s="69" t="s">
        <v>37584</v>
      </c>
    </row>
    <row r="12287" spans="1:11" ht="14.4">
      <c r="A12287" s="69">
        <v>1743608</v>
      </c>
      <c r="B12287" s="69">
        <v>1</v>
      </c>
      <c r="C12287" s="69" t="s">
        <v>26854</v>
      </c>
      <c r="D12287" s="69">
        <v>11</v>
      </c>
      <c r="E12287" s="69" t="s">
        <v>27646</v>
      </c>
      <c r="F12287" s="69">
        <v>71793</v>
      </c>
      <c r="G12287" s="69">
        <v>20190513</v>
      </c>
      <c r="H12287" s="69">
        <v>0</v>
      </c>
      <c r="I12287" s="70">
        <v>32119509688</v>
      </c>
      <c r="J12287" s="69" t="s">
        <v>34535</v>
      </c>
      <c r="K12287" s="69" t="s">
        <v>37585</v>
      </c>
    </row>
    <row r="12288" spans="1:11" ht="14.4">
      <c r="A12288" s="69">
        <v>1432079</v>
      </c>
      <c r="B12288" s="69">
        <v>1</v>
      </c>
      <c r="C12288" s="69" t="s">
        <v>26854</v>
      </c>
      <c r="D12288" s="69">
        <v>11</v>
      </c>
      <c r="E12288" s="69" t="s">
        <v>27646</v>
      </c>
      <c r="F12288" s="69">
        <v>71891</v>
      </c>
      <c r="G12288" s="69">
        <v>20130211</v>
      </c>
      <c r="H12288" s="69">
        <v>0</v>
      </c>
      <c r="I12288" s="70">
        <v>32088728947</v>
      </c>
      <c r="J12288" s="69" t="s">
        <v>34468</v>
      </c>
      <c r="K12288" s="69" t="s">
        <v>37586</v>
      </c>
    </row>
    <row r="12289" spans="1:11" ht="14.4">
      <c r="A12289" s="69">
        <v>1069007</v>
      </c>
      <c r="B12289" s="69">
        <v>1</v>
      </c>
      <c r="C12289" s="69" t="s">
        <v>26854</v>
      </c>
      <c r="D12289" s="69">
        <v>11</v>
      </c>
      <c r="E12289" s="69" t="s">
        <v>27646</v>
      </c>
      <c r="F12289" s="69">
        <v>71907</v>
      </c>
      <c r="G12289" s="69">
        <v>19970206</v>
      </c>
      <c r="H12289" s="69">
        <v>0</v>
      </c>
      <c r="I12289" s="70">
        <v>32856776516</v>
      </c>
      <c r="J12289" s="69" t="s">
        <v>34731</v>
      </c>
      <c r="K12289" s="69" t="s">
        <v>37587</v>
      </c>
    </row>
    <row r="12290" spans="1:11" ht="14.4">
      <c r="A12290" s="69">
        <v>1069008</v>
      </c>
      <c r="B12290" s="69">
        <v>1</v>
      </c>
      <c r="C12290" s="69" t="s">
        <v>26854</v>
      </c>
      <c r="D12290" s="69">
        <v>11</v>
      </c>
      <c r="E12290" s="69" t="s">
        <v>27646</v>
      </c>
      <c r="F12290" s="69">
        <v>71910</v>
      </c>
      <c r="G12290" s="69">
        <v>20120423</v>
      </c>
      <c r="H12290" s="69">
        <v>0</v>
      </c>
      <c r="I12290" s="70">
        <v>60957775608</v>
      </c>
      <c r="J12290" s="69" t="s">
        <v>34509</v>
      </c>
      <c r="K12290" s="69" t="s">
        <v>37588</v>
      </c>
    </row>
    <row r="12291" spans="1:11" ht="14.4">
      <c r="A12291" s="69">
        <v>1754553</v>
      </c>
      <c r="B12291" s="69">
        <v>1</v>
      </c>
      <c r="C12291" s="69" t="s">
        <v>26854</v>
      </c>
      <c r="D12291" s="69">
        <v>11</v>
      </c>
      <c r="E12291" s="69" t="s">
        <v>27646</v>
      </c>
      <c r="F12291" s="69">
        <v>71993</v>
      </c>
      <c r="G12291" s="69">
        <v>20190811</v>
      </c>
      <c r="H12291" s="69">
        <v>0</v>
      </c>
      <c r="I12291" s="70">
        <v>32998149432</v>
      </c>
      <c r="J12291" s="69" t="s">
        <v>34468</v>
      </c>
      <c r="K12291" s="69" t="s">
        <v>37589</v>
      </c>
    </row>
    <row r="12292" spans="1:11" ht="14.4">
      <c r="A12292" s="69">
        <v>1702227</v>
      </c>
      <c r="B12292" s="69">
        <v>1</v>
      </c>
      <c r="C12292" s="69" t="s">
        <v>26854</v>
      </c>
      <c r="D12292" s="69">
        <v>11</v>
      </c>
      <c r="E12292" s="69" t="s">
        <v>27646</v>
      </c>
      <c r="F12292" s="69">
        <v>72045</v>
      </c>
      <c r="G12292" s="69">
        <v>20180507</v>
      </c>
      <c r="H12292" s="69">
        <v>0</v>
      </c>
      <c r="I12292" s="70">
        <v>10179963607</v>
      </c>
      <c r="J12292" s="69" t="s">
        <v>34502</v>
      </c>
      <c r="K12292" s="69" t="s">
        <v>37590</v>
      </c>
    </row>
    <row r="12293" spans="1:11" ht="14.4">
      <c r="A12293" s="69">
        <v>1717012</v>
      </c>
      <c r="B12293" s="69">
        <v>1</v>
      </c>
      <c r="C12293" s="69" t="s">
        <v>26854</v>
      </c>
      <c r="D12293" s="69">
        <v>11</v>
      </c>
      <c r="E12293" s="69" t="s">
        <v>27646</v>
      </c>
      <c r="F12293" s="69">
        <v>72046</v>
      </c>
      <c r="G12293" s="69">
        <v>20180827</v>
      </c>
      <c r="H12293" s="69">
        <v>0</v>
      </c>
      <c r="I12293" s="70">
        <v>31978228869</v>
      </c>
      <c r="J12293" s="69" t="s">
        <v>30414</v>
      </c>
      <c r="K12293" s="69" t="s">
        <v>37591</v>
      </c>
    </row>
    <row r="12294" spans="1:11" ht="14.4">
      <c r="A12294" s="69">
        <v>1728897</v>
      </c>
      <c r="B12294" s="69">
        <v>1</v>
      </c>
      <c r="C12294" s="69" t="s">
        <v>26854</v>
      </c>
      <c r="D12294" s="69">
        <v>11</v>
      </c>
      <c r="E12294" s="69" t="s">
        <v>27646</v>
      </c>
      <c r="F12294" s="69">
        <v>72047</v>
      </c>
      <c r="G12294" s="69">
        <v>20181203</v>
      </c>
      <c r="H12294" s="69">
        <v>0</v>
      </c>
      <c r="I12294" s="70">
        <v>60149418182</v>
      </c>
      <c r="J12294" s="69" t="s">
        <v>34544</v>
      </c>
      <c r="K12294" s="69" t="s">
        <v>37592</v>
      </c>
    </row>
    <row r="12295" spans="1:11" ht="14.4">
      <c r="A12295" s="69">
        <v>1564132</v>
      </c>
      <c r="B12295" s="69">
        <v>1</v>
      </c>
      <c r="C12295" s="69" t="s">
        <v>26854</v>
      </c>
      <c r="D12295" s="69">
        <v>11</v>
      </c>
      <c r="E12295" s="69" t="s">
        <v>27646</v>
      </c>
      <c r="F12295" s="69">
        <v>72062</v>
      </c>
      <c r="G12295" s="69">
        <v>20150608</v>
      </c>
      <c r="H12295" s="69">
        <v>0</v>
      </c>
      <c r="I12295" s="70">
        <v>32109419013</v>
      </c>
      <c r="J12295" s="69" t="s">
        <v>34504</v>
      </c>
      <c r="K12295" s="69" t="s">
        <v>37593</v>
      </c>
    </row>
    <row r="12296" spans="1:11" ht="14.4">
      <c r="A12296" s="69">
        <v>1069013</v>
      </c>
      <c r="B12296" s="69">
        <v>1</v>
      </c>
      <c r="C12296" s="69" t="s">
        <v>26854</v>
      </c>
      <c r="D12296" s="69">
        <v>11</v>
      </c>
      <c r="E12296" s="69" t="s">
        <v>27646</v>
      </c>
      <c r="F12296" s="69">
        <v>72063</v>
      </c>
      <c r="G12296" s="69">
        <v>19950207</v>
      </c>
      <c r="H12296" s="69">
        <v>0</v>
      </c>
      <c r="I12296" s="70">
        <v>32876879480</v>
      </c>
      <c r="J12296" s="69" t="s">
        <v>34544</v>
      </c>
      <c r="K12296" s="69" t="s">
        <v>37594</v>
      </c>
    </row>
    <row r="12297" spans="1:11" ht="14.4">
      <c r="A12297" s="69">
        <v>1712750</v>
      </c>
      <c r="B12297" s="69">
        <v>1</v>
      </c>
      <c r="C12297" s="69" t="s">
        <v>26854</v>
      </c>
      <c r="D12297" s="69">
        <v>11</v>
      </c>
      <c r="E12297" s="69" t="s">
        <v>27646</v>
      </c>
      <c r="F12297" s="69">
        <v>72128</v>
      </c>
      <c r="G12297" s="69">
        <v>20180723</v>
      </c>
      <c r="H12297" s="69">
        <v>0</v>
      </c>
      <c r="I12297" s="70">
        <v>8169966788</v>
      </c>
      <c r="J12297" s="69" t="s">
        <v>34476</v>
      </c>
      <c r="K12297" s="69" t="s">
        <v>37595</v>
      </c>
    </row>
    <row r="12298" spans="1:11" ht="14.4">
      <c r="A12298" s="69">
        <v>1751781</v>
      </c>
      <c r="B12298" s="69">
        <v>1</v>
      </c>
      <c r="C12298" s="69" t="s">
        <v>26854</v>
      </c>
      <c r="D12298" s="69">
        <v>11</v>
      </c>
      <c r="E12298" s="69" t="s">
        <v>27646</v>
      </c>
      <c r="F12298" s="69">
        <v>72136</v>
      </c>
      <c r="G12298" s="69">
        <v>20190722</v>
      </c>
      <c r="H12298" s="69">
        <v>0</v>
      </c>
      <c r="I12298" s="70">
        <v>32109353782</v>
      </c>
      <c r="J12298" s="69" t="s">
        <v>30414</v>
      </c>
      <c r="K12298" s="69" t="s">
        <v>37596</v>
      </c>
    </row>
    <row r="12299" spans="1:11" ht="14.4">
      <c r="A12299" s="69">
        <v>1190268</v>
      </c>
      <c r="B12299" s="69">
        <v>1</v>
      </c>
      <c r="C12299" s="69" t="s">
        <v>26854</v>
      </c>
      <c r="D12299" s="69">
        <v>11</v>
      </c>
      <c r="E12299" s="69" t="s">
        <v>27646</v>
      </c>
      <c r="F12299" s="69">
        <v>72145</v>
      </c>
      <c r="G12299" s="69">
        <v>20020923</v>
      </c>
      <c r="H12299" s="69">
        <v>0</v>
      </c>
      <c r="I12299" s="70">
        <v>32937279811</v>
      </c>
      <c r="J12299" s="69" t="s">
        <v>34482</v>
      </c>
      <c r="K12299" s="69" t="s">
        <v>37597</v>
      </c>
    </row>
    <row r="12300" spans="1:11" ht="14.4">
      <c r="A12300" s="69">
        <v>1069015</v>
      </c>
      <c r="B12300" s="69">
        <v>1</v>
      </c>
      <c r="C12300" s="69" t="s">
        <v>26854</v>
      </c>
      <c r="D12300" s="69">
        <v>11</v>
      </c>
      <c r="E12300" s="69" t="s">
        <v>27646</v>
      </c>
      <c r="F12300" s="69">
        <v>72172</v>
      </c>
      <c r="G12300" s="69">
        <v>19980420</v>
      </c>
      <c r="H12300" s="69">
        <v>0</v>
      </c>
      <c r="I12300" s="70">
        <v>32927480593</v>
      </c>
      <c r="J12300" s="69" t="s">
        <v>34472</v>
      </c>
      <c r="K12300" s="69" t="s">
        <v>37598</v>
      </c>
    </row>
    <row r="12301" spans="1:11" ht="14.4">
      <c r="A12301" s="69">
        <v>1135456</v>
      </c>
      <c r="B12301" s="69">
        <v>1</v>
      </c>
      <c r="C12301" s="69" t="s">
        <v>26854</v>
      </c>
      <c r="D12301" s="69">
        <v>11</v>
      </c>
      <c r="E12301" s="69" t="s">
        <v>27646</v>
      </c>
      <c r="F12301" s="69">
        <v>72176</v>
      </c>
      <c r="G12301" s="69">
        <v>20000331</v>
      </c>
      <c r="H12301" s="69">
        <v>0</v>
      </c>
      <c r="I12301" s="70">
        <v>32988216100</v>
      </c>
      <c r="J12301" s="69" t="s">
        <v>30414</v>
      </c>
      <c r="K12301" s="69" t="s">
        <v>652</v>
      </c>
    </row>
    <row r="12302" spans="1:11" ht="14.4">
      <c r="A12302" s="69">
        <v>1454151</v>
      </c>
      <c r="B12302" s="69">
        <v>1</v>
      </c>
      <c r="C12302" s="69" t="s">
        <v>26854</v>
      </c>
      <c r="D12302" s="69">
        <v>11</v>
      </c>
      <c r="E12302" s="69" t="s">
        <v>27646</v>
      </c>
      <c r="F12302" s="69">
        <v>72185</v>
      </c>
      <c r="G12302" s="69">
        <v>20131007</v>
      </c>
      <c r="H12302" s="69">
        <v>0</v>
      </c>
      <c r="I12302" s="70">
        <v>32917196233</v>
      </c>
      <c r="J12302" s="69" t="s">
        <v>34474</v>
      </c>
      <c r="K12302" s="69" t="s">
        <v>37599</v>
      </c>
    </row>
    <row r="12303" spans="1:11" ht="14.4">
      <c r="A12303" s="69">
        <v>1717570</v>
      </c>
      <c r="B12303" s="69">
        <v>1</v>
      </c>
      <c r="C12303" s="69" t="s">
        <v>26854</v>
      </c>
      <c r="D12303" s="69">
        <v>11</v>
      </c>
      <c r="E12303" s="69" t="s">
        <v>27646</v>
      </c>
      <c r="F12303" s="69">
        <v>72197</v>
      </c>
      <c r="G12303" s="69">
        <v>20180903</v>
      </c>
      <c r="H12303" s="69">
        <v>0</v>
      </c>
      <c r="I12303" s="70">
        <v>9139991260</v>
      </c>
      <c r="J12303" s="69" t="s">
        <v>34492</v>
      </c>
      <c r="K12303" s="69" t="s">
        <v>37600</v>
      </c>
    </row>
    <row r="12304" spans="1:11" ht="14.4">
      <c r="A12304" s="69">
        <v>1754483</v>
      </c>
      <c r="B12304" s="69">
        <v>1</v>
      </c>
      <c r="C12304" s="69" t="s">
        <v>26854</v>
      </c>
      <c r="D12304" s="69">
        <v>11</v>
      </c>
      <c r="E12304" s="69" t="s">
        <v>27646</v>
      </c>
      <c r="F12304" s="69">
        <v>72206</v>
      </c>
      <c r="G12304" s="69">
        <v>20190811</v>
      </c>
      <c r="H12304" s="69">
        <v>0</v>
      </c>
      <c r="I12304" s="70">
        <v>32057303060</v>
      </c>
      <c r="J12304" s="69" t="s">
        <v>34468</v>
      </c>
      <c r="K12304" s="69" t="s">
        <v>37601</v>
      </c>
    </row>
    <row r="12305" spans="1:11" ht="14.4">
      <c r="A12305" s="69">
        <v>1852086</v>
      </c>
      <c r="B12305" s="69">
        <v>1</v>
      </c>
      <c r="C12305" s="69" t="s">
        <v>26854</v>
      </c>
      <c r="D12305" s="69">
        <v>11</v>
      </c>
      <c r="E12305" s="69" t="s">
        <v>27646</v>
      </c>
      <c r="F12305" s="69">
        <v>72226</v>
      </c>
      <c r="G12305" s="69">
        <v>20210201</v>
      </c>
      <c r="H12305" s="69">
        <v>0</v>
      </c>
      <c r="I12305" s="70">
        <v>32119211509</v>
      </c>
      <c r="J12305" s="69" t="s">
        <v>34482</v>
      </c>
      <c r="K12305" s="69" t="s">
        <v>37602</v>
      </c>
    </row>
    <row r="12306" spans="1:11" ht="14.4">
      <c r="A12306" s="69">
        <v>1540329</v>
      </c>
      <c r="B12306" s="69">
        <v>1</v>
      </c>
      <c r="C12306" s="69" t="s">
        <v>26854</v>
      </c>
      <c r="D12306" s="69">
        <v>11</v>
      </c>
      <c r="E12306" s="69" t="s">
        <v>27646</v>
      </c>
      <c r="F12306" s="69">
        <v>72286</v>
      </c>
      <c r="G12306" s="69">
        <v>20151221</v>
      </c>
      <c r="H12306" s="69">
        <v>0</v>
      </c>
      <c r="I12306" s="70">
        <v>27159108581</v>
      </c>
      <c r="J12306" s="69" t="s">
        <v>30414</v>
      </c>
      <c r="K12306" s="69" t="s">
        <v>37603</v>
      </c>
    </row>
    <row r="12307" spans="1:11" ht="14.4">
      <c r="A12307" s="69">
        <v>1716136</v>
      </c>
      <c r="B12307" s="69">
        <v>1</v>
      </c>
      <c r="C12307" s="69" t="s">
        <v>26854</v>
      </c>
      <c r="D12307" s="69">
        <v>11</v>
      </c>
      <c r="E12307" s="69" t="s">
        <v>27646</v>
      </c>
      <c r="F12307" s="69">
        <v>72293</v>
      </c>
      <c r="G12307" s="69">
        <v>20180820</v>
      </c>
      <c r="H12307" s="69">
        <v>0</v>
      </c>
      <c r="I12307" s="70">
        <v>19149717118</v>
      </c>
      <c r="J12307" s="69" t="s">
        <v>34470</v>
      </c>
      <c r="K12307" s="69" t="s">
        <v>37604</v>
      </c>
    </row>
    <row r="12308" spans="1:11" ht="14.4">
      <c r="A12308" s="69">
        <v>1716150</v>
      </c>
      <c r="B12308" s="69">
        <v>1</v>
      </c>
      <c r="C12308" s="69" t="s">
        <v>26854</v>
      </c>
      <c r="D12308" s="69">
        <v>11</v>
      </c>
      <c r="E12308" s="69" t="s">
        <v>27646</v>
      </c>
      <c r="F12308" s="69">
        <v>72310</v>
      </c>
      <c r="G12308" s="69">
        <v>20180820</v>
      </c>
      <c r="H12308" s="69">
        <v>0</v>
      </c>
      <c r="I12308" s="70">
        <v>9078717627</v>
      </c>
      <c r="J12308" s="69" t="s">
        <v>34504</v>
      </c>
      <c r="K12308" s="69" t="s">
        <v>37605</v>
      </c>
    </row>
    <row r="12309" spans="1:11" ht="14.4">
      <c r="A12309" s="69">
        <v>1669123</v>
      </c>
      <c r="B12309" s="69">
        <v>1</v>
      </c>
      <c r="C12309" s="69" t="s">
        <v>26854</v>
      </c>
      <c r="D12309" s="69">
        <v>11</v>
      </c>
      <c r="E12309" s="69" t="s">
        <v>27646</v>
      </c>
      <c r="F12309" s="69">
        <v>72316</v>
      </c>
      <c r="G12309" s="69">
        <v>20170904</v>
      </c>
      <c r="H12309" s="69">
        <v>0</v>
      </c>
      <c r="I12309" s="70">
        <v>35149448652</v>
      </c>
      <c r="J12309" s="69" t="s">
        <v>34509</v>
      </c>
      <c r="K12309" s="69" t="s">
        <v>37606</v>
      </c>
    </row>
    <row r="12310" spans="1:11" ht="14.4">
      <c r="A12310" s="69">
        <v>1696297</v>
      </c>
      <c r="B12310" s="69">
        <v>1</v>
      </c>
      <c r="C12310" s="69" t="s">
        <v>26854</v>
      </c>
      <c r="D12310" s="69">
        <v>11</v>
      </c>
      <c r="E12310" s="69" t="s">
        <v>27646</v>
      </c>
      <c r="F12310" s="69">
        <v>72454</v>
      </c>
      <c r="G12310" s="69">
        <v>20180319</v>
      </c>
      <c r="H12310" s="69">
        <v>0</v>
      </c>
      <c r="I12310" s="70">
        <v>32139808300</v>
      </c>
      <c r="J12310" s="69" t="s">
        <v>34504</v>
      </c>
      <c r="K12310" s="69" t="s">
        <v>37607</v>
      </c>
    </row>
    <row r="12311" spans="1:11" ht="14.4">
      <c r="A12311" s="69">
        <v>1573221</v>
      </c>
      <c r="B12311" s="69">
        <v>1</v>
      </c>
      <c r="C12311" s="69" t="s">
        <v>26854</v>
      </c>
      <c r="D12311" s="69">
        <v>11</v>
      </c>
      <c r="E12311" s="69" t="s">
        <v>27646</v>
      </c>
      <c r="F12311" s="69">
        <v>72472</v>
      </c>
      <c r="G12311" s="69">
        <v>20150803</v>
      </c>
      <c r="H12311" s="69">
        <v>0</v>
      </c>
      <c r="I12311" s="70">
        <v>32089306339</v>
      </c>
      <c r="J12311" s="69" t="s">
        <v>34497</v>
      </c>
      <c r="K12311" s="69" t="s">
        <v>37608</v>
      </c>
    </row>
    <row r="12312" spans="1:11" ht="14.4">
      <c r="A12312" s="69">
        <v>1733942</v>
      </c>
      <c r="B12312" s="69">
        <v>1</v>
      </c>
      <c r="C12312" s="69" t="s">
        <v>26854</v>
      </c>
      <c r="D12312" s="69">
        <v>11</v>
      </c>
      <c r="E12312" s="69" t="s">
        <v>27646</v>
      </c>
      <c r="F12312" s="69">
        <v>72476</v>
      </c>
      <c r="G12312" s="69">
        <v>20190128</v>
      </c>
      <c r="H12312" s="69">
        <v>0</v>
      </c>
      <c r="I12312" s="70">
        <v>15169731732</v>
      </c>
      <c r="J12312" s="69" t="s">
        <v>34499</v>
      </c>
      <c r="K12312" s="69" t="s">
        <v>37609</v>
      </c>
    </row>
    <row r="12313" spans="1:11" ht="14.4">
      <c r="A12313" s="69">
        <v>1144035</v>
      </c>
      <c r="B12313" s="69">
        <v>1</v>
      </c>
      <c r="C12313" s="69" t="s">
        <v>26854</v>
      </c>
      <c r="D12313" s="69">
        <v>11</v>
      </c>
      <c r="E12313" s="69" t="s">
        <v>27646</v>
      </c>
      <c r="F12313" s="69">
        <v>72499</v>
      </c>
      <c r="G12313" s="69">
        <v>20100517</v>
      </c>
      <c r="H12313" s="69">
        <v>0</v>
      </c>
      <c r="I12313" s="70">
        <v>32947699446</v>
      </c>
      <c r="J12313" s="69" t="s">
        <v>34499</v>
      </c>
      <c r="K12313" s="69" t="s">
        <v>37610</v>
      </c>
    </row>
    <row r="12314" spans="1:11" ht="14.4">
      <c r="A12314" s="69">
        <v>1732093</v>
      </c>
      <c r="B12314" s="69">
        <v>1</v>
      </c>
      <c r="C12314" s="69" t="s">
        <v>26854</v>
      </c>
      <c r="D12314" s="69">
        <v>11</v>
      </c>
      <c r="E12314" s="69" t="s">
        <v>27646</v>
      </c>
      <c r="F12314" s="69">
        <v>72513</v>
      </c>
      <c r="G12314" s="69">
        <v>20190114</v>
      </c>
      <c r="H12314" s="69">
        <v>0</v>
      </c>
      <c r="I12314" s="70">
        <v>47089221270</v>
      </c>
      <c r="J12314" s="69" t="s">
        <v>34470</v>
      </c>
      <c r="K12314" s="69" t="s">
        <v>37611</v>
      </c>
    </row>
    <row r="12315" spans="1:11" ht="14.4">
      <c r="A12315" s="69">
        <v>1719885</v>
      </c>
      <c r="B12315" s="69">
        <v>1</v>
      </c>
      <c r="C12315" s="69" t="s">
        <v>26854</v>
      </c>
      <c r="D12315" s="69">
        <v>11</v>
      </c>
      <c r="E12315" s="69" t="s">
        <v>27646</v>
      </c>
      <c r="F12315" s="69">
        <v>72584</v>
      </c>
      <c r="G12315" s="69">
        <v>20180924</v>
      </c>
      <c r="H12315" s="69">
        <v>0</v>
      </c>
      <c r="I12315" s="70">
        <v>45169930133</v>
      </c>
      <c r="J12315" s="69" t="s">
        <v>34593</v>
      </c>
      <c r="K12315" s="69" t="s">
        <v>37612</v>
      </c>
    </row>
    <row r="12316" spans="1:11" ht="14.4">
      <c r="A12316" s="69">
        <v>1754359</v>
      </c>
      <c r="B12316" s="69">
        <v>1</v>
      </c>
      <c r="C12316" s="69" t="s">
        <v>26854</v>
      </c>
      <c r="D12316" s="69">
        <v>11</v>
      </c>
      <c r="E12316" s="69" t="s">
        <v>27646</v>
      </c>
      <c r="F12316" s="69">
        <v>72606</v>
      </c>
      <c r="G12316" s="69">
        <v>20190811</v>
      </c>
      <c r="H12316" s="69">
        <v>0</v>
      </c>
      <c r="I12316" s="70">
        <v>32856689404</v>
      </c>
      <c r="J12316" s="69" t="s">
        <v>34468</v>
      </c>
      <c r="K12316" s="69" t="s">
        <v>37613</v>
      </c>
    </row>
    <row r="12317" spans="1:11" ht="14.4">
      <c r="A12317" s="69">
        <v>1426844</v>
      </c>
      <c r="B12317" s="69">
        <v>1</v>
      </c>
      <c r="C12317" s="69" t="s">
        <v>26854</v>
      </c>
      <c r="D12317" s="69">
        <v>11</v>
      </c>
      <c r="E12317" s="69" t="s">
        <v>27646</v>
      </c>
      <c r="F12317" s="69">
        <v>72677</v>
      </c>
      <c r="G12317" s="69">
        <v>20121203</v>
      </c>
      <c r="H12317" s="69">
        <v>0</v>
      </c>
      <c r="I12317" s="70">
        <v>32048546389</v>
      </c>
      <c r="J12317" s="69" t="s">
        <v>34502</v>
      </c>
      <c r="K12317" s="69" t="s">
        <v>37614</v>
      </c>
    </row>
    <row r="12318" spans="1:11" ht="14.4">
      <c r="A12318" s="69">
        <v>1564360</v>
      </c>
      <c r="B12318" s="69">
        <v>1</v>
      </c>
      <c r="C12318" s="69" t="s">
        <v>26854</v>
      </c>
      <c r="D12318" s="69">
        <v>11</v>
      </c>
      <c r="E12318" s="69" t="s">
        <v>27646</v>
      </c>
      <c r="F12318" s="69">
        <v>72687</v>
      </c>
      <c r="G12318" s="69">
        <v>20150608</v>
      </c>
      <c r="H12318" s="69">
        <v>0</v>
      </c>
      <c r="I12318" s="70">
        <v>32129219047</v>
      </c>
      <c r="J12318" s="69" t="s">
        <v>34495</v>
      </c>
      <c r="K12318" s="69" t="s">
        <v>37615</v>
      </c>
    </row>
    <row r="12319" spans="1:11" ht="14.4">
      <c r="A12319" s="69">
        <v>1443415</v>
      </c>
      <c r="B12319" s="69">
        <v>1</v>
      </c>
      <c r="C12319" s="69" t="s">
        <v>26854</v>
      </c>
      <c r="D12319" s="69">
        <v>11</v>
      </c>
      <c r="E12319" s="69" t="s">
        <v>27646</v>
      </c>
      <c r="F12319" s="69">
        <v>72713</v>
      </c>
      <c r="G12319" s="69">
        <v>20130617</v>
      </c>
      <c r="H12319" s="69">
        <v>0</v>
      </c>
      <c r="I12319" s="70">
        <v>33089052881</v>
      </c>
      <c r="J12319" s="69" t="s">
        <v>34497</v>
      </c>
      <c r="K12319" s="69" t="s">
        <v>37616</v>
      </c>
    </row>
    <row r="12320" spans="1:11" ht="14.4">
      <c r="A12320" s="69">
        <v>1698529</v>
      </c>
      <c r="B12320" s="69">
        <v>1</v>
      </c>
      <c r="C12320" s="69" t="s">
        <v>26854</v>
      </c>
      <c r="D12320" s="69">
        <v>11</v>
      </c>
      <c r="E12320" s="69" t="s">
        <v>27646</v>
      </c>
      <c r="F12320" s="69">
        <v>72733</v>
      </c>
      <c r="G12320" s="69">
        <v>20180409</v>
      </c>
      <c r="H12320" s="69">
        <v>0</v>
      </c>
      <c r="I12320" s="70">
        <v>58159628716</v>
      </c>
      <c r="J12320" s="69" t="s">
        <v>34482</v>
      </c>
      <c r="K12320" s="69" t="s">
        <v>37617</v>
      </c>
    </row>
    <row r="12321" spans="1:11" ht="14.4">
      <c r="A12321" s="69">
        <v>1806310</v>
      </c>
      <c r="B12321" s="69">
        <v>1</v>
      </c>
      <c r="C12321" s="69" t="s">
        <v>26854</v>
      </c>
      <c r="D12321" s="69">
        <v>11</v>
      </c>
      <c r="E12321" s="69" t="s">
        <v>27646</v>
      </c>
      <c r="F12321" s="69">
        <v>72740</v>
      </c>
      <c r="G12321" s="69">
        <v>20200720</v>
      </c>
      <c r="H12321" s="69">
        <v>0</v>
      </c>
      <c r="I12321" s="70">
        <v>62170142277</v>
      </c>
      <c r="J12321" s="69" t="s">
        <v>34631</v>
      </c>
      <c r="K12321" s="69" t="s">
        <v>37618</v>
      </c>
    </row>
    <row r="12322" spans="1:11" ht="14.4">
      <c r="A12322" s="69">
        <v>1878509</v>
      </c>
      <c r="B12322" s="69">
        <v>1</v>
      </c>
      <c r="C12322" s="69" t="s">
        <v>26854</v>
      </c>
      <c r="D12322" s="69">
        <v>11</v>
      </c>
      <c r="E12322" s="69" t="s">
        <v>27646</v>
      </c>
      <c r="F12322" s="69">
        <v>72747</v>
      </c>
      <c r="G12322" s="69">
        <v>20210712</v>
      </c>
      <c r="H12322" s="69">
        <v>0</v>
      </c>
      <c r="I12322" s="70">
        <v>30190293891</v>
      </c>
      <c r="J12322" s="69" t="s">
        <v>34482</v>
      </c>
      <c r="K12322" s="69" t="s">
        <v>37619</v>
      </c>
    </row>
    <row r="12323" spans="1:11" ht="14.4">
      <c r="A12323" s="69">
        <v>1442911</v>
      </c>
      <c r="B12323" s="69">
        <v>1</v>
      </c>
      <c r="C12323" s="69" t="s">
        <v>26854</v>
      </c>
      <c r="D12323" s="69">
        <v>11</v>
      </c>
      <c r="E12323" s="69" t="s">
        <v>27646</v>
      </c>
      <c r="F12323" s="69">
        <v>72797</v>
      </c>
      <c r="G12323" s="69">
        <v>20130610</v>
      </c>
      <c r="H12323" s="69">
        <v>0</v>
      </c>
      <c r="I12323" s="70">
        <v>32987931261</v>
      </c>
      <c r="J12323" s="69" t="s">
        <v>34468</v>
      </c>
      <c r="K12323" s="69" t="s">
        <v>37620</v>
      </c>
    </row>
    <row r="12324" spans="1:11" ht="14.4">
      <c r="A12324" s="69">
        <v>1560533</v>
      </c>
      <c r="B12324" s="69">
        <v>1</v>
      </c>
      <c r="C12324" s="69" t="s">
        <v>26854</v>
      </c>
      <c r="D12324" s="69">
        <v>11</v>
      </c>
      <c r="E12324" s="69" t="s">
        <v>27646</v>
      </c>
      <c r="F12324" s="69">
        <v>72806</v>
      </c>
      <c r="G12324" s="69">
        <v>20150601</v>
      </c>
      <c r="H12324" s="69">
        <v>0</v>
      </c>
      <c r="I12324" s="70">
        <v>32089151529</v>
      </c>
      <c r="J12324" s="69" t="s">
        <v>34591</v>
      </c>
      <c r="K12324" s="69" t="s">
        <v>37621</v>
      </c>
    </row>
    <row r="12325" spans="1:11" ht="14.4">
      <c r="A12325" s="69">
        <v>1589958</v>
      </c>
      <c r="B12325" s="69">
        <v>1</v>
      </c>
      <c r="C12325" s="69" t="s">
        <v>26854</v>
      </c>
      <c r="D12325" s="69">
        <v>11</v>
      </c>
      <c r="E12325" s="69" t="s">
        <v>27646</v>
      </c>
      <c r="F12325" s="69">
        <v>72807</v>
      </c>
      <c r="G12325" s="69">
        <v>20160118</v>
      </c>
      <c r="H12325" s="69">
        <v>0</v>
      </c>
      <c r="I12325" s="70">
        <v>32998332491</v>
      </c>
      <c r="J12325" s="69" t="s">
        <v>34487</v>
      </c>
      <c r="K12325" s="69" t="s">
        <v>37622</v>
      </c>
    </row>
    <row r="12326" spans="1:11" ht="14.4">
      <c r="A12326" s="69">
        <v>1740921</v>
      </c>
      <c r="B12326" s="69">
        <v>1</v>
      </c>
      <c r="C12326" s="69" t="s">
        <v>26854</v>
      </c>
      <c r="D12326" s="69">
        <v>11</v>
      </c>
      <c r="E12326" s="69" t="s">
        <v>27646</v>
      </c>
      <c r="F12326" s="69">
        <v>72810</v>
      </c>
      <c r="G12326" s="69">
        <v>20190408</v>
      </c>
      <c r="H12326" s="69">
        <v>0</v>
      </c>
      <c r="I12326" s="70">
        <v>32079143759</v>
      </c>
      <c r="J12326" s="69" t="s">
        <v>34472</v>
      </c>
      <c r="K12326" s="69" t="s">
        <v>37623</v>
      </c>
    </row>
    <row r="12327" spans="1:11" ht="14.4">
      <c r="A12327" s="69">
        <v>1744159</v>
      </c>
      <c r="B12327" s="69">
        <v>1</v>
      </c>
      <c r="C12327" s="69" t="s">
        <v>26854</v>
      </c>
      <c r="D12327" s="69">
        <v>11</v>
      </c>
      <c r="E12327" s="69" t="s">
        <v>27646</v>
      </c>
      <c r="F12327" s="69">
        <v>72812</v>
      </c>
      <c r="G12327" s="69">
        <v>20190513</v>
      </c>
      <c r="H12327" s="69">
        <v>0</v>
      </c>
      <c r="I12327" s="70">
        <v>32988042795</v>
      </c>
      <c r="J12327" s="69" t="s">
        <v>34499</v>
      </c>
      <c r="K12327" s="69" t="s">
        <v>37624</v>
      </c>
    </row>
    <row r="12328" spans="1:11" ht="14.4">
      <c r="A12328" s="69">
        <v>1541828</v>
      </c>
      <c r="B12328" s="69">
        <v>1</v>
      </c>
      <c r="C12328" s="69" t="s">
        <v>26854</v>
      </c>
      <c r="D12328" s="69">
        <v>11</v>
      </c>
      <c r="E12328" s="69" t="s">
        <v>27646</v>
      </c>
      <c r="F12328" s="69">
        <v>72873</v>
      </c>
      <c r="G12328" s="69">
        <v>20150203</v>
      </c>
      <c r="H12328" s="69">
        <v>0</v>
      </c>
      <c r="I12328" s="70">
        <v>32139639101</v>
      </c>
      <c r="J12328" s="69" t="s">
        <v>34544</v>
      </c>
      <c r="K12328" s="69" t="s">
        <v>37625</v>
      </c>
    </row>
    <row r="12329" spans="1:11" ht="14.4">
      <c r="A12329" s="69">
        <v>1712037</v>
      </c>
      <c r="B12329" s="69">
        <v>1</v>
      </c>
      <c r="C12329" s="69" t="s">
        <v>26854</v>
      </c>
      <c r="D12329" s="69">
        <v>11</v>
      </c>
      <c r="E12329" s="69" t="s">
        <v>27646</v>
      </c>
      <c r="F12329" s="69">
        <v>72875</v>
      </c>
      <c r="G12329" s="69">
        <v>20180716</v>
      </c>
      <c r="H12329" s="69">
        <v>0</v>
      </c>
      <c r="I12329" s="70">
        <v>19179922133</v>
      </c>
      <c r="J12329" s="69" t="s">
        <v>30414</v>
      </c>
      <c r="K12329" s="69" t="s">
        <v>37626</v>
      </c>
    </row>
    <row r="12330" spans="1:11" ht="14.4">
      <c r="A12330" s="69">
        <v>1754456</v>
      </c>
      <c r="B12330" s="69">
        <v>1</v>
      </c>
      <c r="C12330" s="69" t="s">
        <v>26854</v>
      </c>
      <c r="D12330" s="69">
        <v>11</v>
      </c>
      <c r="E12330" s="69" t="s">
        <v>27646</v>
      </c>
      <c r="F12330" s="69">
        <v>72877</v>
      </c>
      <c r="G12330" s="69">
        <v>20190811</v>
      </c>
      <c r="H12330" s="69">
        <v>0</v>
      </c>
      <c r="I12330" s="70">
        <v>32998352226</v>
      </c>
      <c r="J12330" s="69" t="s">
        <v>34468</v>
      </c>
      <c r="K12330" s="69" t="s">
        <v>37627</v>
      </c>
    </row>
    <row r="12331" spans="1:11" ht="14.4">
      <c r="A12331" s="69">
        <v>1807199</v>
      </c>
      <c r="B12331" s="69">
        <v>1</v>
      </c>
      <c r="C12331" s="69" t="s">
        <v>26854</v>
      </c>
      <c r="D12331" s="69">
        <v>11</v>
      </c>
      <c r="E12331" s="69" t="s">
        <v>27646</v>
      </c>
      <c r="F12331" s="69">
        <v>72950</v>
      </c>
      <c r="G12331" s="69">
        <v>20200727</v>
      </c>
      <c r="H12331" s="69">
        <v>0</v>
      </c>
      <c r="I12331" s="70">
        <v>73169486245</v>
      </c>
      <c r="J12331" s="69" t="s">
        <v>34502</v>
      </c>
      <c r="K12331" s="69" t="s">
        <v>37628</v>
      </c>
    </row>
    <row r="12332" spans="1:11" ht="14.4">
      <c r="A12332" s="69">
        <v>1205571</v>
      </c>
      <c r="B12332" s="69">
        <v>1</v>
      </c>
      <c r="C12332" s="69" t="s">
        <v>26854</v>
      </c>
      <c r="D12332" s="69">
        <v>11</v>
      </c>
      <c r="E12332" s="69" t="s">
        <v>27646</v>
      </c>
      <c r="F12332" s="69">
        <v>72958</v>
      </c>
      <c r="G12332" s="69">
        <v>20190826</v>
      </c>
      <c r="H12332" s="69">
        <v>0</v>
      </c>
      <c r="I12332" s="70">
        <v>32987311381</v>
      </c>
      <c r="J12332" s="69" t="s">
        <v>34468</v>
      </c>
      <c r="K12332" s="69" t="s">
        <v>37629</v>
      </c>
    </row>
    <row r="12333" spans="1:11" ht="14.4">
      <c r="A12333" s="69">
        <v>1552237</v>
      </c>
      <c r="B12333" s="69">
        <v>1</v>
      </c>
      <c r="C12333" s="69" t="s">
        <v>26854</v>
      </c>
      <c r="D12333" s="69">
        <v>11</v>
      </c>
      <c r="E12333" s="69" t="s">
        <v>27646</v>
      </c>
      <c r="F12333" s="69">
        <v>72960</v>
      </c>
      <c r="G12333" s="69">
        <v>20150317</v>
      </c>
      <c r="H12333" s="69">
        <v>0</v>
      </c>
      <c r="I12333" s="70">
        <v>32139310042</v>
      </c>
      <c r="J12333" s="69" t="s">
        <v>34570</v>
      </c>
      <c r="K12333" s="69" t="s">
        <v>37630</v>
      </c>
    </row>
    <row r="12334" spans="1:11" ht="14.4">
      <c r="A12334" s="69">
        <v>1728150</v>
      </c>
      <c r="B12334" s="69">
        <v>1</v>
      </c>
      <c r="C12334" s="69" t="s">
        <v>26854</v>
      </c>
      <c r="D12334" s="69">
        <v>11</v>
      </c>
      <c r="E12334" s="69" t="s">
        <v>27646</v>
      </c>
      <c r="F12334" s="69">
        <v>72963</v>
      </c>
      <c r="G12334" s="69">
        <v>20181126</v>
      </c>
      <c r="H12334" s="69">
        <v>0</v>
      </c>
      <c r="I12334" s="70">
        <v>32149601224</v>
      </c>
      <c r="J12334" s="69" t="s">
        <v>34468</v>
      </c>
      <c r="K12334" s="69" t="s">
        <v>37631</v>
      </c>
    </row>
    <row r="12335" spans="1:11" ht="14.4">
      <c r="A12335" s="69">
        <v>1340896</v>
      </c>
      <c r="B12335" s="69">
        <v>1</v>
      </c>
      <c r="C12335" s="69" t="s">
        <v>26854</v>
      </c>
      <c r="D12335" s="69">
        <v>11</v>
      </c>
      <c r="E12335" s="69" t="s">
        <v>27646</v>
      </c>
      <c r="F12335" s="69">
        <v>73003</v>
      </c>
      <c r="G12335" s="69">
        <v>20090629</v>
      </c>
      <c r="H12335" s="69">
        <v>0</v>
      </c>
      <c r="I12335" s="70">
        <v>32967982029</v>
      </c>
      <c r="J12335" s="69" t="s">
        <v>34480</v>
      </c>
      <c r="K12335" s="69" t="s">
        <v>37632</v>
      </c>
    </row>
    <row r="12336" spans="1:11" ht="14.4">
      <c r="A12336" s="69">
        <v>1782662</v>
      </c>
      <c r="B12336" s="69">
        <v>1</v>
      </c>
      <c r="C12336" s="69" t="s">
        <v>26854</v>
      </c>
      <c r="D12336" s="69">
        <v>11</v>
      </c>
      <c r="E12336" s="69" t="s">
        <v>27646</v>
      </c>
      <c r="F12336" s="69">
        <v>73013</v>
      </c>
      <c r="G12336" s="69">
        <v>20200210</v>
      </c>
      <c r="H12336" s="69">
        <v>0</v>
      </c>
      <c r="I12336" s="70">
        <v>65059200298</v>
      </c>
      <c r="J12336" s="69" t="s">
        <v>30414</v>
      </c>
      <c r="K12336" s="69" t="s">
        <v>3283</v>
      </c>
    </row>
    <row r="12337" spans="1:11" ht="14.4">
      <c r="A12337" s="69">
        <v>1852087</v>
      </c>
      <c r="B12337" s="69">
        <v>1</v>
      </c>
      <c r="C12337" s="69" t="s">
        <v>26854</v>
      </c>
      <c r="D12337" s="69">
        <v>11</v>
      </c>
      <c r="E12337" s="69" t="s">
        <v>27646</v>
      </c>
      <c r="F12337" s="69">
        <v>73019</v>
      </c>
      <c r="G12337" s="69">
        <v>20210201</v>
      </c>
      <c r="H12337" s="69">
        <v>0</v>
      </c>
      <c r="I12337" s="70">
        <v>66159807891</v>
      </c>
      <c r="J12337" s="69" t="s">
        <v>34492</v>
      </c>
      <c r="K12337" s="69" t="s">
        <v>37633</v>
      </c>
    </row>
    <row r="12338" spans="1:11" ht="14.4">
      <c r="A12338" s="69">
        <v>1172312</v>
      </c>
      <c r="B12338" s="69">
        <v>1</v>
      </c>
      <c r="C12338" s="69" t="s">
        <v>26854</v>
      </c>
      <c r="D12338" s="69">
        <v>11</v>
      </c>
      <c r="E12338" s="69" t="s">
        <v>27646</v>
      </c>
      <c r="F12338" s="69">
        <v>73063</v>
      </c>
      <c r="G12338" s="69">
        <v>20020102</v>
      </c>
      <c r="H12338" s="69">
        <v>0</v>
      </c>
      <c r="I12338" s="70">
        <v>32796228693</v>
      </c>
      <c r="J12338" s="69" t="s">
        <v>34487</v>
      </c>
      <c r="K12338" s="69" t="s">
        <v>37634</v>
      </c>
    </row>
    <row r="12339" spans="1:11" ht="14.4">
      <c r="A12339" s="69">
        <v>1436823</v>
      </c>
      <c r="B12339" s="69">
        <v>1</v>
      </c>
      <c r="C12339" s="69" t="s">
        <v>26854</v>
      </c>
      <c r="D12339" s="69">
        <v>11</v>
      </c>
      <c r="E12339" s="69" t="s">
        <v>27646</v>
      </c>
      <c r="F12339" s="69">
        <v>73073</v>
      </c>
      <c r="G12339" s="69">
        <v>20130408</v>
      </c>
      <c r="H12339" s="69">
        <v>0</v>
      </c>
      <c r="I12339" s="70">
        <v>71119238344</v>
      </c>
      <c r="J12339" s="69" t="s">
        <v>34627</v>
      </c>
      <c r="K12339" s="69" t="s">
        <v>37635</v>
      </c>
    </row>
    <row r="12340" spans="1:11" ht="14.4">
      <c r="A12340" s="69">
        <v>1144394</v>
      </c>
      <c r="B12340" s="69">
        <v>1</v>
      </c>
      <c r="C12340" s="69" t="s">
        <v>26854</v>
      </c>
      <c r="D12340" s="69">
        <v>11</v>
      </c>
      <c r="E12340" s="69" t="s">
        <v>27646</v>
      </c>
      <c r="F12340" s="69">
        <v>73079</v>
      </c>
      <c r="G12340" s="69">
        <v>20000731</v>
      </c>
      <c r="H12340" s="69">
        <v>0</v>
      </c>
      <c r="I12340" s="70">
        <v>34967907402</v>
      </c>
      <c r="J12340" s="69" t="s">
        <v>34499</v>
      </c>
      <c r="K12340" s="69" t="s">
        <v>37636</v>
      </c>
    </row>
    <row r="12341" spans="1:11" ht="14.4">
      <c r="A12341" s="69">
        <v>1566066</v>
      </c>
      <c r="B12341" s="69">
        <v>1</v>
      </c>
      <c r="C12341" s="69" t="s">
        <v>26854</v>
      </c>
      <c r="D12341" s="69">
        <v>11</v>
      </c>
      <c r="E12341" s="69" t="s">
        <v>27646</v>
      </c>
      <c r="F12341" s="69">
        <v>73083</v>
      </c>
      <c r="G12341" s="69">
        <v>20150615</v>
      </c>
      <c r="H12341" s="69">
        <v>0</v>
      </c>
      <c r="I12341" s="70">
        <v>60978084683</v>
      </c>
      <c r="J12341" s="69" t="s">
        <v>34482</v>
      </c>
      <c r="K12341" s="69" t="s">
        <v>37637</v>
      </c>
    </row>
    <row r="12342" spans="1:11" ht="14.4">
      <c r="A12342" s="69">
        <v>1069027</v>
      </c>
      <c r="B12342" s="69">
        <v>1</v>
      </c>
      <c r="C12342" s="69" t="s">
        <v>26854</v>
      </c>
      <c r="D12342" s="69">
        <v>11</v>
      </c>
      <c r="E12342" s="69" t="s">
        <v>27646</v>
      </c>
      <c r="F12342" s="69">
        <v>73113</v>
      </c>
      <c r="G12342" s="69">
        <v>19950111</v>
      </c>
      <c r="H12342" s="69">
        <v>0</v>
      </c>
      <c r="I12342" s="70">
        <v>32937580432</v>
      </c>
      <c r="J12342" s="69" t="s">
        <v>34507</v>
      </c>
      <c r="K12342" s="69" t="s">
        <v>37638</v>
      </c>
    </row>
    <row r="12343" spans="1:11" ht="14.4">
      <c r="A12343" s="69">
        <v>1558383</v>
      </c>
      <c r="B12343" s="69">
        <v>1</v>
      </c>
      <c r="C12343" s="69" t="s">
        <v>26854</v>
      </c>
      <c r="D12343" s="69">
        <v>11</v>
      </c>
      <c r="E12343" s="69" t="s">
        <v>27646</v>
      </c>
      <c r="F12343" s="69">
        <v>73123</v>
      </c>
      <c r="G12343" s="69">
        <v>20150511</v>
      </c>
      <c r="H12343" s="69">
        <v>0</v>
      </c>
      <c r="I12343" s="70">
        <v>32129452309</v>
      </c>
      <c r="J12343" s="69" t="s">
        <v>34497</v>
      </c>
      <c r="K12343" s="69" t="s">
        <v>37639</v>
      </c>
    </row>
    <row r="12344" spans="1:11" ht="14.4">
      <c r="A12344" s="69">
        <v>1100254</v>
      </c>
      <c r="B12344" s="69">
        <v>1</v>
      </c>
      <c r="C12344" s="69" t="s">
        <v>26854</v>
      </c>
      <c r="D12344" s="69">
        <v>11</v>
      </c>
      <c r="E12344" s="69" t="s">
        <v>27646</v>
      </c>
      <c r="F12344" s="69">
        <v>73147</v>
      </c>
      <c r="G12344" s="69">
        <v>19990617</v>
      </c>
      <c r="H12344" s="69">
        <v>0</v>
      </c>
      <c r="I12344" s="70">
        <v>32927395650</v>
      </c>
      <c r="J12344" s="69" t="s">
        <v>30414</v>
      </c>
      <c r="K12344" s="69" t="s">
        <v>37640</v>
      </c>
    </row>
    <row r="12345" spans="1:11" ht="14.4">
      <c r="A12345" s="69">
        <v>1712062</v>
      </c>
      <c r="B12345" s="69">
        <v>1</v>
      </c>
      <c r="C12345" s="69" t="s">
        <v>26854</v>
      </c>
      <c r="D12345" s="69">
        <v>11</v>
      </c>
      <c r="E12345" s="69" t="s">
        <v>27646</v>
      </c>
      <c r="F12345" s="69">
        <v>73150</v>
      </c>
      <c r="G12345" s="69">
        <v>20180716</v>
      </c>
      <c r="H12345" s="69">
        <v>0</v>
      </c>
      <c r="I12345" s="70">
        <v>32987826859</v>
      </c>
      <c r="J12345" s="69" t="s">
        <v>34499</v>
      </c>
      <c r="K12345" s="69" t="s">
        <v>37641</v>
      </c>
    </row>
    <row r="12346" spans="1:11" ht="14.4">
      <c r="A12346" s="69">
        <v>1252426</v>
      </c>
      <c r="B12346" s="69">
        <v>1</v>
      </c>
      <c r="C12346" s="69" t="s">
        <v>26854</v>
      </c>
      <c r="D12346" s="69">
        <v>11</v>
      </c>
      <c r="E12346" s="69" t="s">
        <v>27646</v>
      </c>
      <c r="F12346" s="69">
        <v>73153</v>
      </c>
      <c r="G12346" s="69">
        <v>20050603</v>
      </c>
      <c r="H12346" s="69">
        <v>0</v>
      </c>
      <c r="I12346" s="70">
        <v>32058207021</v>
      </c>
      <c r="J12346" s="69" t="s">
        <v>34487</v>
      </c>
      <c r="K12346" s="69" t="s">
        <v>37642</v>
      </c>
    </row>
    <row r="12347" spans="1:11" ht="14.4">
      <c r="A12347" s="69">
        <v>1246037</v>
      </c>
      <c r="B12347" s="69">
        <v>1</v>
      </c>
      <c r="C12347" s="69" t="s">
        <v>26854</v>
      </c>
      <c r="D12347" s="69">
        <v>11</v>
      </c>
      <c r="E12347" s="69" t="s">
        <v>27646</v>
      </c>
      <c r="F12347" s="69">
        <v>73162</v>
      </c>
      <c r="G12347" s="69">
        <v>20050310</v>
      </c>
      <c r="H12347" s="69">
        <v>0</v>
      </c>
      <c r="I12347" s="70">
        <v>32897190081</v>
      </c>
      <c r="J12347" s="69" t="s">
        <v>34499</v>
      </c>
      <c r="K12347" s="69" t="s">
        <v>37643</v>
      </c>
    </row>
    <row r="12348" spans="1:11" ht="14.4">
      <c r="A12348" s="69">
        <v>1069028</v>
      </c>
      <c r="B12348" s="69">
        <v>1</v>
      </c>
      <c r="C12348" s="69" t="s">
        <v>26854</v>
      </c>
      <c r="D12348" s="69">
        <v>11</v>
      </c>
      <c r="E12348" s="69" t="s">
        <v>27646</v>
      </c>
      <c r="F12348" s="69">
        <v>73171</v>
      </c>
      <c r="G12348" s="69">
        <v>19950731</v>
      </c>
      <c r="H12348" s="69">
        <v>0</v>
      </c>
      <c r="I12348" s="70">
        <v>32957781381</v>
      </c>
      <c r="J12348" s="69" t="s">
        <v>34504</v>
      </c>
      <c r="K12348" s="69" t="s">
        <v>3773</v>
      </c>
    </row>
    <row r="12349" spans="1:11" ht="14.4">
      <c r="A12349" s="69">
        <v>1552215</v>
      </c>
      <c r="B12349" s="69">
        <v>1</v>
      </c>
      <c r="C12349" s="69" t="s">
        <v>26854</v>
      </c>
      <c r="D12349" s="69">
        <v>11</v>
      </c>
      <c r="E12349" s="69" t="s">
        <v>27646</v>
      </c>
      <c r="F12349" s="69">
        <v>73189</v>
      </c>
      <c r="G12349" s="69">
        <v>20150317</v>
      </c>
      <c r="H12349" s="69">
        <v>0</v>
      </c>
      <c r="I12349" s="70">
        <v>32068956930</v>
      </c>
      <c r="J12349" s="69" t="s">
        <v>34499</v>
      </c>
      <c r="K12349" s="69" t="s">
        <v>37644</v>
      </c>
    </row>
    <row r="12350" spans="1:11" ht="14.4">
      <c r="A12350" s="69">
        <v>1730606</v>
      </c>
      <c r="B12350" s="69">
        <v>1</v>
      </c>
      <c r="C12350" s="69" t="s">
        <v>26854</v>
      </c>
      <c r="D12350" s="69">
        <v>11</v>
      </c>
      <c r="E12350" s="69" t="s">
        <v>27646</v>
      </c>
      <c r="F12350" s="69">
        <v>73199</v>
      </c>
      <c r="G12350" s="69">
        <v>20181224</v>
      </c>
      <c r="H12350" s="69">
        <v>0</v>
      </c>
      <c r="I12350" s="70">
        <v>32998382090</v>
      </c>
      <c r="J12350" s="69" t="s">
        <v>34470</v>
      </c>
      <c r="K12350" s="69" t="s">
        <v>37645</v>
      </c>
    </row>
    <row r="12351" spans="1:11" ht="14.4">
      <c r="A12351" s="69">
        <v>1199447</v>
      </c>
      <c r="B12351" s="69">
        <v>1</v>
      </c>
      <c r="C12351" s="69" t="s">
        <v>26854</v>
      </c>
      <c r="D12351" s="69">
        <v>11</v>
      </c>
      <c r="E12351" s="69" t="s">
        <v>27646</v>
      </c>
      <c r="F12351" s="69">
        <v>73205</v>
      </c>
      <c r="G12351" s="69">
        <v>20030227</v>
      </c>
      <c r="H12351" s="69">
        <v>0</v>
      </c>
      <c r="I12351" s="70">
        <v>60927577514</v>
      </c>
      <c r="J12351" s="69" t="s">
        <v>34504</v>
      </c>
      <c r="K12351" s="69" t="s">
        <v>37646</v>
      </c>
    </row>
    <row r="12352" spans="1:11" ht="14.4">
      <c r="A12352" s="69">
        <v>1734775</v>
      </c>
      <c r="B12352" s="69">
        <v>1</v>
      </c>
      <c r="C12352" s="69" t="s">
        <v>26854</v>
      </c>
      <c r="D12352" s="69">
        <v>11</v>
      </c>
      <c r="E12352" s="69" t="s">
        <v>27646</v>
      </c>
      <c r="F12352" s="69">
        <v>73210</v>
      </c>
      <c r="G12352" s="69">
        <v>20190225</v>
      </c>
      <c r="H12352" s="69">
        <v>0</v>
      </c>
      <c r="I12352" s="70">
        <v>5149543703</v>
      </c>
      <c r="J12352" s="69" t="s">
        <v>34535</v>
      </c>
      <c r="K12352" s="69" t="s">
        <v>37647</v>
      </c>
    </row>
    <row r="12353" spans="1:11" ht="14.4">
      <c r="A12353" s="69">
        <v>1743747</v>
      </c>
      <c r="B12353" s="69">
        <v>1</v>
      </c>
      <c r="C12353" s="69" t="s">
        <v>26854</v>
      </c>
      <c r="D12353" s="69">
        <v>11</v>
      </c>
      <c r="E12353" s="69" t="s">
        <v>27646</v>
      </c>
      <c r="F12353" s="69">
        <v>73211</v>
      </c>
      <c r="G12353" s="69">
        <v>20190506</v>
      </c>
      <c r="H12353" s="69">
        <v>0</v>
      </c>
      <c r="I12353" s="70">
        <v>45169911679</v>
      </c>
      <c r="J12353" s="69" t="s">
        <v>34476</v>
      </c>
      <c r="K12353" s="69" t="s">
        <v>37648</v>
      </c>
    </row>
    <row r="12354" spans="1:11" ht="14.4">
      <c r="A12354" s="69">
        <v>1069029</v>
      </c>
      <c r="B12354" s="69">
        <v>1</v>
      </c>
      <c r="C12354" s="69" t="s">
        <v>26854</v>
      </c>
      <c r="D12354" s="69">
        <v>11</v>
      </c>
      <c r="E12354" s="69" t="s">
        <v>27646</v>
      </c>
      <c r="F12354" s="69">
        <v>73251</v>
      </c>
      <c r="G12354" s="69">
        <v>19950303</v>
      </c>
      <c r="H12354" s="69">
        <v>0</v>
      </c>
      <c r="I12354" s="70">
        <v>32887280918</v>
      </c>
      <c r="J12354" s="69" t="s">
        <v>34504</v>
      </c>
      <c r="K12354" s="69" t="s">
        <v>37649</v>
      </c>
    </row>
    <row r="12355" spans="1:11" ht="14.4">
      <c r="A12355" s="69">
        <v>1673827</v>
      </c>
      <c r="B12355" s="69">
        <v>1</v>
      </c>
      <c r="C12355" s="69" t="s">
        <v>26854</v>
      </c>
      <c r="D12355" s="69">
        <v>11</v>
      </c>
      <c r="E12355" s="69" t="s">
        <v>27646</v>
      </c>
      <c r="F12355" s="69">
        <v>73271</v>
      </c>
      <c r="G12355" s="69">
        <v>20171009</v>
      </c>
      <c r="H12355" s="69">
        <v>0</v>
      </c>
      <c r="I12355" s="70">
        <v>18179644853</v>
      </c>
      <c r="J12355" s="69" t="s">
        <v>34544</v>
      </c>
      <c r="K12355" s="69" t="s">
        <v>37650</v>
      </c>
    </row>
    <row r="12356" spans="1:11" ht="14.4">
      <c r="A12356" s="69">
        <v>1692405</v>
      </c>
      <c r="B12356" s="69">
        <v>1</v>
      </c>
      <c r="C12356" s="69" t="s">
        <v>26854</v>
      </c>
      <c r="D12356" s="69">
        <v>11</v>
      </c>
      <c r="E12356" s="69" t="s">
        <v>27646</v>
      </c>
      <c r="F12356" s="69">
        <v>73272</v>
      </c>
      <c r="G12356" s="69">
        <v>20180219</v>
      </c>
      <c r="H12356" s="69">
        <v>0</v>
      </c>
      <c r="I12356" s="70">
        <v>32028415688</v>
      </c>
      <c r="J12356" s="69" t="s">
        <v>34499</v>
      </c>
      <c r="K12356" s="69" t="s">
        <v>37651</v>
      </c>
    </row>
    <row r="12357" spans="1:11" ht="14.4">
      <c r="A12357" s="69">
        <v>1730197</v>
      </c>
      <c r="B12357" s="69">
        <v>1</v>
      </c>
      <c r="C12357" s="69" t="s">
        <v>26854</v>
      </c>
      <c r="D12357" s="69">
        <v>11</v>
      </c>
      <c r="E12357" s="69" t="s">
        <v>27646</v>
      </c>
      <c r="F12357" s="69">
        <v>73288</v>
      </c>
      <c r="G12357" s="69">
        <v>20181217</v>
      </c>
      <c r="H12357" s="69">
        <v>0</v>
      </c>
      <c r="I12357" s="70">
        <v>32917483565</v>
      </c>
      <c r="J12357" s="69" t="s">
        <v>34468</v>
      </c>
      <c r="K12357" s="69" t="s">
        <v>37652</v>
      </c>
    </row>
    <row r="12358" spans="1:11" ht="14.4">
      <c r="A12358" s="69">
        <v>1069032</v>
      </c>
      <c r="B12358" s="69">
        <v>1</v>
      </c>
      <c r="C12358" s="69" t="s">
        <v>26854</v>
      </c>
      <c r="D12358" s="69">
        <v>11</v>
      </c>
      <c r="E12358" s="69" t="s">
        <v>27646</v>
      </c>
      <c r="F12358" s="69">
        <v>73335</v>
      </c>
      <c r="G12358" s="69">
        <v>19941216</v>
      </c>
      <c r="H12358" s="69">
        <v>0</v>
      </c>
      <c r="I12358" s="70">
        <v>32927382831</v>
      </c>
      <c r="J12358" s="69" t="s">
        <v>34627</v>
      </c>
      <c r="K12358" s="69" t="s">
        <v>37653</v>
      </c>
    </row>
    <row r="12359" spans="1:11" ht="14.4">
      <c r="A12359" s="69">
        <v>1069033</v>
      </c>
      <c r="B12359" s="69">
        <v>1</v>
      </c>
      <c r="C12359" s="69" t="s">
        <v>26854</v>
      </c>
      <c r="D12359" s="69">
        <v>11</v>
      </c>
      <c r="E12359" s="69" t="s">
        <v>27646</v>
      </c>
      <c r="F12359" s="69">
        <v>73353</v>
      </c>
      <c r="G12359" s="69">
        <v>19950921</v>
      </c>
      <c r="H12359" s="69">
        <v>0</v>
      </c>
      <c r="I12359" s="70">
        <v>43917422743</v>
      </c>
      <c r="J12359" s="69" t="s">
        <v>30414</v>
      </c>
      <c r="K12359" s="69" t="s">
        <v>37654</v>
      </c>
    </row>
    <row r="12360" spans="1:11" ht="14.4">
      <c r="A12360" s="69">
        <v>1695278</v>
      </c>
      <c r="B12360" s="69">
        <v>1</v>
      </c>
      <c r="C12360" s="69" t="s">
        <v>26854</v>
      </c>
      <c r="D12360" s="69">
        <v>11</v>
      </c>
      <c r="E12360" s="69" t="s">
        <v>27646</v>
      </c>
      <c r="F12360" s="69">
        <v>73355</v>
      </c>
      <c r="G12360" s="69">
        <v>20180312</v>
      </c>
      <c r="H12360" s="69">
        <v>0</v>
      </c>
      <c r="I12360" s="70">
        <v>58160087746</v>
      </c>
      <c r="J12360" s="69" t="s">
        <v>34499</v>
      </c>
      <c r="K12360" s="69" t="s">
        <v>37655</v>
      </c>
    </row>
    <row r="12361" spans="1:11" ht="14.4">
      <c r="A12361" s="69">
        <v>1069037</v>
      </c>
      <c r="B12361" s="69">
        <v>1</v>
      </c>
      <c r="C12361" s="69" t="s">
        <v>26854</v>
      </c>
      <c r="D12361" s="69">
        <v>11</v>
      </c>
      <c r="E12361" s="69" t="s">
        <v>27646</v>
      </c>
      <c r="F12361" s="69">
        <v>73372</v>
      </c>
      <c r="G12361" s="69">
        <v>19941209</v>
      </c>
      <c r="H12361" s="69">
        <v>0</v>
      </c>
      <c r="I12361" s="70">
        <v>32927276728</v>
      </c>
      <c r="J12361" s="69" t="s">
        <v>34492</v>
      </c>
      <c r="K12361" s="69" t="s">
        <v>3842</v>
      </c>
    </row>
    <row r="12362" spans="1:11" ht="14.4">
      <c r="A12362" s="69">
        <v>1727568</v>
      </c>
      <c r="B12362" s="69">
        <v>1</v>
      </c>
      <c r="C12362" s="69" t="s">
        <v>26854</v>
      </c>
      <c r="D12362" s="69">
        <v>11</v>
      </c>
      <c r="E12362" s="69" t="s">
        <v>27646</v>
      </c>
      <c r="F12362" s="69">
        <v>73389</v>
      </c>
      <c r="G12362" s="69">
        <v>20181119</v>
      </c>
      <c r="H12362" s="69">
        <v>0</v>
      </c>
      <c r="I12362" s="70">
        <v>54179927048</v>
      </c>
      <c r="J12362" s="69" t="s">
        <v>34497</v>
      </c>
      <c r="K12362" s="69" t="s">
        <v>37656</v>
      </c>
    </row>
    <row r="12363" spans="1:11" ht="14.4">
      <c r="A12363" s="69">
        <v>1192007</v>
      </c>
      <c r="B12363" s="69">
        <v>1</v>
      </c>
      <c r="C12363" s="69" t="s">
        <v>26854</v>
      </c>
      <c r="D12363" s="69">
        <v>11</v>
      </c>
      <c r="E12363" s="69" t="s">
        <v>27646</v>
      </c>
      <c r="F12363" s="69">
        <v>73394</v>
      </c>
      <c r="G12363" s="69">
        <v>20021016</v>
      </c>
      <c r="H12363" s="69">
        <v>0</v>
      </c>
      <c r="I12363" s="70">
        <v>60967978747</v>
      </c>
      <c r="J12363" s="69" t="s">
        <v>34627</v>
      </c>
      <c r="K12363" s="69" t="s">
        <v>37657</v>
      </c>
    </row>
    <row r="12364" spans="1:11" ht="14.4">
      <c r="A12364" s="69">
        <v>1149377</v>
      </c>
      <c r="B12364" s="69">
        <v>1</v>
      </c>
      <c r="C12364" s="69" t="s">
        <v>26854</v>
      </c>
      <c r="D12364" s="69">
        <v>11</v>
      </c>
      <c r="E12364" s="69" t="s">
        <v>27646</v>
      </c>
      <c r="F12364" s="69">
        <v>73412</v>
      </c>
      <c r="G12364" s="69">
        <v>20001017</v>
      </c>
      <c r="H12364" s="69">
        <v>0</v>
      </c>
      <c r="I12364" s="70">
        <v>32998215324</v>
      </c>
      <c r="J12364" s="69" t="s">
        <v>34476</v>
      </c>
      <c r="K12364" s="69" t="s">
        <v>37658</v>
      </c>
    </row>
    <row r="12365" spans="1:11" ht="14.4">
      <c r="A12365" s="69">
        <v>1545477</v>
      </c>
      <c r="B12365" s="69">
        <v>1</v>
      </c>
      <c r="C12365" s="69" t="s">
        <v>26854</v>
      </c>
      <c r="D12365" s="69">
        <v>11</v>
      </c>
      <c r="E12365" s="69" t="s">
        <v>27646</v>
      </c>
      <c r="F12365" s="69">
        <v>73420</v>
      </c>
      <c r="G12365" s="69">
        <v>20150309</v>
      </c>
      <c r="H12365" s="69">
        <v>0</v>
      </c>
      <c r="I12365" s="70">
        <v>32139540150</v>
      </c>
      <c r="J12365" s="69" t="s">
        <v>34476</v>
      </c>
      <c r="K12365" s="69" t="s">
        <v>37659</v>
      </c>
    </row>
    <row r="12366" spans="1:11" ht="14.4">
      <c r="A12366" s="69">
        <v>1564390</v>
      </c>
      <c r="B12366" s="69">
        <v>1</v>
      </c>
      <c r="C12366" s="69" t="s">
        <v>26854</v>
      </c>
      <c r="D12366" s="69">
        <v>11</v>
      </c>
      <c r="E12366" s="69" t="s">
        <v>27646</v>
      </c>
      <c r="F12366" s="69">
        <v>73421</v>
      </c>
      <c r="G12366" s="69">
        <v>20150608</v>
      </c>
      <c r="H12366" s="69">
        <v>0</v>
      </c>
      <c r="I12366" s="70">
        <v>25149606177</v>
      </c>
      <c r="J12366" s="69" t="s">
        <v>34499</v>
      </c>
      <c r="K12366" s="69" t="s">
        <v>37660</v>
      </c>
    </row>
    <row r="12367" spans="1:11" ht="14.4">
      <c r="A12367" s="69">
        <v>1409211</v>
      </c>
      <c r="B12367" s="69">
        <v>1</v>
      </c>
      <c r="C12367" s="69" t="s">
        <v>26854</v>
      </c>
      <c r="D12367" s="69">
        <v>11</v>
      </c>
      <c r="E12367" s="69" t="s">
        <v>27646</v>
      </c>
      <c r="F12367" s="69">
        <v>73427</v>
      </c>
      <c r="G12367" s="69">
        <v>20120507</v>
      </c>
      <c r="H12367" s="69">
        <v>0</v>
      </c>
      <c r="I12367" s="70">
        <v>32079210491</v>
      </c>
      <c r="J12367" s="69" t="s">
        <v>34502</v>
      </c>
      <c r="K12367" s="69" t="s">
        <v>37661</v>
      </c>
    </row>
    <row r="12368" spans="1:11" ht="14.4">
      <c r="A12368" s="69">
        <v>1718364</v>
      </c>
      <c r="B12368" s="69">
        <v>1</v>
      </c>
      <c r="C12368" s="69" t="s">
        <v>26854</v>
      </c>
      <c r="D12368" s="69">
        <v>11</v>
      </c>
      <c r="E12368" s="69" t="s">
        <v>27646</v>
      </c>
      <c r="F12368" s="69">
        <v>73451</v>
      </c>
      <c r="G12368" s="69">
        <v>20180910</v>
      </c>
      <c r="H12368" s="69">
        <v>0</v>
      </c>
      <c r="I12368" s="70">
        <v>32907095759</v>
      </c>
      <c r="J12368" s="69" t="s">
        <v>34499</v>
      </c>
      <c r="K12368" s="69" t="s">
        <v>37662</v>
      </c>
    </row>
    <row r="12369" spans="1:11" ht="14.4">
      <c r="A12369" s="69">
        <v>1069041</v>
      </c>
      <c r="B12369" s="69">
        <v>1</v>
      </c>
      <c r="C12369" s="69" t="s">
        <v>26854</v>
      </c>
      <c r="D12369" s="69">
        <v>11</v>
      </c>
      <c r="E12369" s="69" t="s">
        <v>27646</v>
      </c>
      <c r="F12369" s="69">
        <v>73461</v>
      </c>
      <c r="G12369" s="69">
        <v>19950731</v>
      </c>
      <c r="H12369" s="69">
        <v>0</v>
      </c>
      <c r="I12369" s="70">
        <v>32876881148</v>
      </c>
      <c r="J12369" s="69" t="s">
        <v>34495</v>
      </c>
      <c r="K12369" s="69" t="s">
        <v>37663</v>
      </c>
    </row>
    <row r="12370" spans="1:11" ht="14.4">
      <c r="A12370" s="69">
        <v>1554503</v>
      </c>
      <c r="B12370" s="69">
        <v>1</v>
      </c>
      <c r="C12370" s="69" t="s">
        <v>26854</v>
      </c>
      <c r="D12370" s="69">
        <v>11</v>
      </c>
      <c r="E12370" s="69" t="s">
        <v>27646</v>
      </c>
      <c r="F12370" s="69">
        <v>73466</v>
      </c>
      <c r="G12370" s="69">
        <v>20150330</v>
      </c>
      <c r="H12370" s="69">
        <v>0</v>
      </c>
      <c r="I12370" s="70">
        <v>17159670961</v>
      </c>
      <c r="J12370" s="69" t="s">
        <v>34487</v>
      </c>
      <c r="K12370" s="69" t="s">
        <v>37664</v>
      </c>
    </row>
    <row r="12371" spans="1:11" ht="14.4">
      <c r="A12371" s="69">
        <v>1573812</v>
      </c>
      <c r="B12371" s="69">
        <v>1</v>
      </c>
      <c r="C12371" s="69" t="s">
        <v>26854</v>
      </c>
      <c r="D12371" s="69">
        <v>11</v>
      </c>
      <c r="E12371" s="69" t="s">
        <v>27646</v>
      </c>
      <c r="F12371" s="69">
        <v>73496</v>
      </c>
      <c r="G12371" s="69">
        <v>20150810</v>
      </c>
      <c r="H12371" s="69">
        <v>0</v>
      </c>
      <c r="I12371" s="70">
        <v>32068902157</v>
      </c>
      <c r="J12371" s="69" t="s">
        <v>34476</v>
      </c>
      <c r="K12371" s="69" t="s">
        <v>37665</v>
      </c>
    </row>
    <row r="12372" spans="1:11" ht="14.4">
      <c r="A12372" s="69">
        <v>1808706</v>
      </c>
      <c r="B12372" s="69">
        <v>1</v>
      </c>
      <c r="C12372" s="69" t="s">
        <v>26854</v>
      </c>
      <c r="D12372" s="69">
        <v>11</v>
      </c>
      <c r="E12372" s="69" t="s">
        <v>27646</v>
      </c>
      <c r="F12372" s="69">
        <v>73519</v>
      </c>
      <c r="G12372" s="69">
        <v>20200817</v>
      </c>
      <c r="H12372" s="69">
        <v>0</v>
      </c>
      <c r="I12372" s="70">
        <v>17149872073</v>
      </c>
      <c r="J12372" s="69" t="s">
        <v>34476</v>
      </c>
      <c r="K12372" s="69" t="s">
        <v>37666</v>
      </c>
    </row>
    <row r="12373" spans="1:11" ht="14.4">
      <c r="A12373" s="69">
        <v>1745240</v>
      </c>
      <c r="B12373" s="69">
        <v>1</v>
      </c>
      <c r="C12373" s="69" t="s">
        <v>26854</v>
      </c>
      <c r="D12373" s="69">
        <v>11</v>
      </c>
      <c r="E12373" s="69" t="s">
        <v>27646</v>
      </c>
      <c r="F12373" s="69">
        <v>73568</v>
      </c>
      <c r="G12373" s="69">
        <v>20190520</v>
      </c>
      <c r="H12373" s="69">
        <v>0</v>
      </c>
      <c r="I12373" s="70">
        <v>78169784416</v>
      </c>
      <c r="J12373" s="69" t="s">
        <v>34499</v>
      </c>
      <c r="K12373" s="69" t="s">
        <v>37667</v>
      </c>
    </row>
    <row r="12374" spans="1:11" ht="14.4">
      <c r="A12374" s="69">
        <v>1069045</v>
      </c>
      <c r="B12374" s="69">
        <v>1</v>
      </c>
      <c r="C12374" s="69" t="s">
        <v>26854</v>
      </c>
      <c r="D12374" s="69">
        <v>11</v>
      </c>
      <c r="E12374" s="69" t="s">
        <v>27646</v>
      </c>
      <c r="F12374" s="69">
        <v>73649</v>
      </c>
      <c r="G12374" s="69">
        <v>19951104</v>
      </c>
      <c r="H12374" s="69">
        <v>0</v>
      </c>
      <c r="I12374" s="70">
        <v>32886778441</v>
      </c>
      <c r="J12374" s="69" t="s">
        <v>34474</v>
      </c>
      <c r="K12374" s="69" t="s">
        <v>37668</v>
      </c>
    </row>
    <row r="12375" spans="1:11" ht="14.4">
      <c r="A12375" s="69">
        <v>1069046</v>
      </c>
      <c r="B12375" s="69">
        <v>1</v>
      </c>
      <c r="C12375" s="69" t="s">
        <v>26854</v>
      </c>
      <c r="D12375" s="69">
        <v>11</v>
      </c>
      <c r="E12375" s="69" t="s">
        <v>27646</v>
      </c>
      <c r="F12375" s="69">
        <v>73652</v>
      </c>
      <c r="G12375" s="69">
        <v>19950911</v>
      </c>
      <c r="H12375" s="69">
        <v>0</v>
      </c>
      <c r="I12375" s="70">
        <v>32937577131</v>
      </c>
      <c r="J12375" s="69" t="s">
        <v>34731</v>
      </c>
      <c r="K12375" s="69" t="s">
        <v>37669</v>
      </c>
    </row>
    <row r="12376" spans="1:11" ht="14.4">
      <c r="A12376" s="69">
        <v>1379955</v>
      </c>
      <c r="B12376" s="69">
        <v>1</v>
      </c>
      <c r="C12376" s="69" t="s">
        <v>26854</v>
      </c>
      <c r="D12376" s="69">
        <v>11</v>
      </c>
      <c r="E12376" s="69" t="s">
        <v>27646</v>
      </c>
      <c r="F12376" s="69">
        <v>73657</v>
      </c>
      <c r="G12376" s="69">
        <v>20110221</v>
      </c>
      <c r="H12376" s="69">
        <v>0</v>
      </c>
      <c r="I12376" s="70">
        <v>32068736308</v>
      </c>
      <c r="J12376" s="69" t="s">
        <v>34499</v>
      </c>
      <c r="K12376" s="69" t="s">
        <v>37670</v>
      </c>
    </row>
    <row r="12377" spans="1:11" ht="14.4">
      <c r="A12377" s="69">
        <v>1666779</v>
      </c>
      <c r="B12377" s="69">
        <v>1</v>
      </c>
      <c r="C12377" s="69" t="s">
        <v>26854</v>
      </c>
      <c r="D12377" s="69">
        <v>11</v>
      </c>
      <c r="E12377" s="69" t="s">
        <v>27646</v>
      </c>
      <c r="F12377" s="69">
        <v>73754</v>
      </c>
      <c r="G12377" s="69">
        <v>20170814</v>
      </c>
      <c r="H12377" s="69">
        <v>0</v>
      </c>
      <c r="I12377" s="70">
        <v>32068006231</v>
      </c>
      <c r="J12377" s="69" t="s">
        <v>34627</v>
      </c>
      <c r="K12377" s="69" t="s">
        <v>37671</v>
      </c>
    </row>
    <row r="12378" spans="1:11" ht="14.4">
      <c r="A12378" s="69">
        <v>1730186</v>
      </c>
      <c r="B12378" s="69">
        <v>1</v>
      </c>
      <c r="C12378" s="69" t="s">
        <v>26854</v>
      </c>
      <c r="D12378" s="69">
        <v>11</v>
      </c>
      <c r="E12378" s="69" t="s">
        <v>27646</v>
      </c>
      <c r="F12378" s="69">
        <v>73755</v>
      </c>
      <c r="G12378" s="69">
        <v>20181217</v>
      </c>
      <c r="H12378" s="69">
        <v>0</v>
      </c>
      <c r="I12378" s="70">
        <v>8169702233</v>
      </c>
      <c r="J12378" s="69" t="s">
        <v>34472</v>
      </c>
      <c r="K12378" s="69" t="s">
        <v>37672</v>
      </c>
    </row>
    <row r="12379" spans="1:11" ht="14.4">
      <c r="A12379" s="69">
        <v>1628953</v>
      </c>
      <c r="B12379" s="69">
        <v>1</v>
      </c>
      <c r="C12379" s="69" t="s">
        <v>26854</v>
      </c>
      <c r="D12379" s="69">
        <v>11</v>
      </c>
      <c r="E12379" s="69" t="s">
        <v>27646</v>
      </c>
      <c r="F12379" s="69">
        <v>73786</v>
      </c>
      <c r="G12379" s="69">
        <v>20161031</v>
      </c>
      <c r="H12379" s="69">
        <v>0</v>
      </c>
      <c r="I12379" s="70">
        <v>32058755706</v>
      </c>
      <c r="J12379" s="69" t="s">
        <v>34482</v>
      </c>
      <c r="K12379" s="69" t="s">
        <v>37673</v>
      </c>
    </row>
    <row r="12380" spans="1:11" ht="14.4">
      <c r="A12380" s="69">
        <v>1643400</v>
      </c>
      <c r="B12380" s="69">
        <v>1</v>
      </c>
      <c r="C12380" s="69" t="s">
        <v>26854</v>
      </c>
      <c r="D12380" s="69">
        <v>11</v>
      </c>
      <c r="E12380" s="69" t="s">
        <v>27646</v>
      </c>
      <c r="F12380" s="69">
        <v>73790</v>
      </c>
      <c r="G12380" s="69">
        <v>20170306</v>
      </c>
      <c r="H12380" s="69">
        <v>0</v>
      </c>
      <c r="I12380" s="70">
        <v>32109433477</v>
      </c>
      <c r="J12380" s="69" t="s">
        <v>34509</v>
      </c>
      <c r="K12380" s="69" t="s">
        <v>37674</v>
      </c>
    </row>
    <row r="12381" spans="1:11" ht="14.4">
      <c r="A12381" s="69">
        <v>1673826</v>
      </c>
      <c r="B12381" s="69">
        <v>1</v>
      </c>
      <c r="C12381" s="69" t="s">
        <v>26854</v>
      </c>
      <c r="D12381" s="69">
        <v>11</v>
      </c>
      <c r="E12381" s="69" t="s">
        <v>27646</v>
      </c>
      <c r="F12381" s="69">
        <v>73791</v>
      </c>
      <c r="G12381" s="69">
        <v>20171009</v>
      </c>
      <c r="H12381" s="69">
        <v>0</v>
      </c>
      <c r="I12381" s="70">
        <v>44179910607</v>
      </c>
      <c r="J12381" s="69" t="s">
        <v>34470</v>
      </c>
      <c r="K12381" s="69" t="s">
        <v>37675</v>
      </c>
    </row>
    <row r="12382" spans="1:11" ht="14.4">
      <c r="A12382" s="69">
        <v>1703394</v>
      </c>
      <c r="B12382" s="69">
        <v>1</v>
      </c>
      <c r="C12382" s="69" t="s">
        <v>26854</v>
      </c>
      <c r="D12382" s="69">
        <v>11</v>
      </c>
      <c r="E12382" s="69" t="s">
        <v>27646</v>
      </c>
      <c r="F12382" s="69">
        <v>73813</v>
      </c>
      <c r="G12382" s="69">
        <v>20180514</v>
      </c>
      <c r="H12382" s="69">
        <v>0</v>
      </c>
      <c r="I12382" s="70">
        <v>32129508902</v>
      </c>
      <c r="J12382" s="69" t="s">
        <v>34509</v>
      </c>
      <c r="K12382" s="69" t="s">
        <v>37676</v>
      </c>
    </row>
    <row r="12383" spans="1:11" ht="14.4">
      <c r="A12383" s="69">
        <v>1666781</v>
      </c>
      <c r="B12383" s="69">
        <v>1</v>
      </c>
      <c r="C12383" s="69" t="s">
        <v>26854</v>
      </c>
      <c r="D12383" s="69">
        <v>11</v>
      </c>
      <c r="E12383" s="69" t="s">
        <v>27646</v>
      </c>
      <c r="F12383" s="69">
        <v>73838</v>
      </c>
      <c r="G12383" s="69">
        <v>20170814</v>
      </c>
      <c r="H12383" s="69">
        <v>0</v>
      </c>
      <c r="I12383" s="70">
        <v>32109239676</v>
      </c>
      <c r="J12383" s="69" t="s">
        <v>34544</v>
      </c>
      <c r="K12383" s="69" t="s">
        <v>37677</v>
      </c>
    </row>
    <row r="12384" spans="1:11" ht="14.4">
      <c r="A12384" s="69">
        <v>1754428</v>
      </c>
      <c r="B12384" s="69">
        <v>1</v>
      </c>
      <c r="C12384" s="69" t="s">
        <v>26854</v>
      </c>
      <c r="D12384" s="69">
        <v>11</v>
      </c>
      <c r="E12384" s="69" t="s">
        <v>27646</v>
      </c>
      <c r="F12384" s="69">
        <v>73840</v>
      </c>
      <c r="G12384" s="69">
        <v>20190811</v>
      </c>
      <c r="H12384" s="69">
        <v>0</v>
      </c>
      <c r="I12384" s="70">
        <v>32109212798</v>
      </c>
      <c r="J12384" s="69" t="s">
        <v>30414</v>
      </c>
      <c r="K12384" s="69" t="s">
        <v>37678</v>
      </c>
    </row>
    <row r="12385" spans="1:11" ht="14.4">
      <c r="A12385" s="69">
        <v>1845143</v>
      </c>
      <c r="B12385" s="69">
        <v>1</v>
      </c>
      <c r="C12385" s="69" t="s">
        <v>26854</v>
      </c>
      <c r="D12385" s="69">
        <v>11</v>
      </c>
      <c r="E12385" s="69" t="s">
        <v>27646</v>
      </c>
      <c r="F12385" s="69">
        <v>73842</v>
      </c>
      <c r="G12385" s="69">
        <v>20201207</v>
      </c>
      <c r="H12385" s="69">
        <v>0</v>
      </c>
      <c r="I12385" s="70">
        <v>32048748126</v>
      </c>
      <c r="J12385" s="69" t="s">
        <v>34591</v>
      </c>
      <c r="K12385" s="69" t="s">
        <v>37679</v>
      </c>
    </row>
    <row r="12386" spans="1:11" ht="14.4">
      <c r="A12386" s="69">
        <v>1144030</v>
      </c>
      <c r="B12386" s="69">
        <v>1</v>
      </c>
      <c r="C12386" s="69" t="s">
        <v>26854</v>
      </c>
      <c r="D12386" s="69">
        <v>11</v>
      </c>
      <c r="E12386" s="69" t="s">
        <v>27646</v>
      </c>
      <c r="F12386" s="69">
        <v>73844</v>
      </c>
      <c r="G12386" s="69">
        <v>20000719</v>
      </c>
      <c r="H12386" s="69">
        <v>0</v>
      </c>
      <c r="I12386" s="70">
        <v>32897276153</v>
      </c>
      <c r="J12386" s="69" t="s">
        <v>34470</v>
      </c>
      <c r="K12386" s="69" t="s">
        <v>37680</v>
      </c>
    </row>
    <row r="12387" spans="1:11" ht="14.4">
      <c r="A12387" s="69">
        <v>1186918</v>
      </c>
      <c r="B12387" s="69">
        <v>1</v>
      </c>
      <c r="C12387" s="69" t="s">
        <v>26854</v>
      </c>
      <c r="D12387" s="69">
        <v>11</v>
      </c>
      <c r="E12387" s="69" t="s">
        <v>27646</v>
      </c>
      <c r="F12387" s="69">
        <v>73850</v>
      </c>
      <c r="G12387" s="69">
        <v>20020729</v>
      </c>
      <c r="H12387" s="69">
        <v>0</v>
      </c>
      <c r="I12387" s="70">
        <v>32937679242</v>
      </c>
      <c r="J12387" s="69" t="s">
        <v>34487</v>
      </c>
      <c r="K12387" s="69" t="s">
        <v>37681</v>
      </c>
    </row>
    <row r="12388" spans="1:11" ht="14.4">
      <c r="A12388" s="69">
        <v>1726095</v>
      </c>
      <c r="B12388" s="69">
        <v>1</v>
      </c>
      <c r="C12388" s="69" t="s">
        <v>26854</v>
      </c>
      <c r="D12388" s="69">
        <v>11</v>
      </c>
      <c r="E12388" s="69" t="s">
        <v>27646</v>
      </c>
      <c r="F12388" s="69">
        <v>73867</v>
      </c>
      <c r="G12388" s="69">
        <v>20181126</v>
      </c>
      <c r="H12388" s="69">
        <v>0</v>
      </c>
      <c r="I12388" s="70">
        <v>32907082252</v>
      </c>
      <c r="J12388" s="69" t="s">
        <v>34627</v>
      </c>
      <c r="K12388" s="69" t="s">
        <v>37682</v>
      </c>
    </row>
    <row r="12389" spans="1:11" ht="14.4">
      <c r="A12389" s="69">
        <v>1731239</v>
      </c>
      <c r="B12389" s="69">
        <v>1</v>
      </c>
      <c r="C12389" s="69" t="s">
        <v>26854</v>
      </c>
      <c r="D12389" s="69">
        <v>11</v>
      </c>
      <c r="E12389" s="69" t="s">
        <v>27646</v>
      </c>
      <c r="F12389" s="69">
        <v>73871</v>
      </c>
      <c r="G12389" s="69">
        <v>20200113</v>
      </c>
      <c r="H12389" s="69">
        <v>0</v>
      </c>
      <c r="I12389" s="70">
        <v>78169757065</v>
      </c>
      <c r="J12389" s="69" t="s">
        <v>30414</v>
      </c>
      <c r="K12389" s="69" t="s">
        <v>37683</v>
      </c>
    </row>
    <row r="12390" spans="1:11" ht="14.4">
      <c r="A12390" s="69">
        <v>1783572</v>
      </c>
      <c r="B12390" s="69">
        <v>1</v>
      </c>
      <c r="C12390" s="69" t="s">
        <v>26854</v>
      </c>
      <c r="D12390" s="69">
        <v>11</v>
      </c>
      <c r="E12390" s="69" t="s">
        <v>27646</v>
      </c>
      <c r="F12390" s="69">
        <v>73873</v>
      </c>
      <c r="G12390" s="69">
        <v>20200210</v>
      </c>
      <c r="H12390" s="69">
        <v>0</v>
      </c>
      <c r="I12390" s="70">
        <v>32129229905</v>
      </c>
      <c r="J12390" s="69" t="s">
        <v>34535</v>
      </c>
      <c r="K12390" s="69" t="s">
        <v>37684</v>
      </c>
    </row>
    <row r="12391" spans="1:11" ht="14.4">
      <c r="A12391" s="69">
        <v>1894895</v>
      </c>
      <c r="B12391" s="69">
        <v>1</v>
      </c>
      <c r="C12391" s="69" t="s">
        <v>26854</v>
      </c>
      <c r="D12391" s="69">
        <v>11</v>
      </c>
      <c r="E12391" s="69" t="s">
        <v>27646</v>
      </c>
      <c r="F12391" s="69">
        <v>73875</v>
      </c>
      <c r="G12391" s="69">
        <v>20210719</v>
      </c>
      <c r="H12391" s="69">
        <v>0</v>
      </c>
      <c r="I12391" s="70">
        <v>32139423142</v>
      </c>
      <c r="J12391" s="69" t="s">
        <v>30414</v>
      </c>
      <c r="K12391" s="69" t="s">
        <v>37685</v>
      </c>
    </row>
    <row r="12392" spans="1:11" ht="14.4">
      <c r="A12392" s="69">
        <v>1974054</v>
      </c>
      <c r="B12392" s="69">
        <v>1</v>
      </c>
      <c r="C12392" s="69" t="s">
        <v>26854</v>
      </c>
      <c r="D12392" s="69">
        <v>11</v>
      </c>
      <c r="E12392" s="69" t="s">
        <v>27646</v>
      </c>
      <c r="F12392" s="69">
        <v>73876</v>
      </c>
      <c r="G12392" s="69">
        <v>20210802</v>
      </c>
      <c r="H12392" s="69">
        <v>0</v>
      </c>
      <c r="I12392" s="70">
        <v>32109345671</v>
      </c>
      <c r="J12392" s="69" t="s">
        <v>34472</v>
      </c>
      <c r="K12392" s="69" t="s">
        <v>37686</v>
      </c>
    </row>
    <row r="12393" spans="1:11" ht="14.4">
      <c r="A12393" s="69">
        <v>1650420</v>
      </c>
      <c r="B12393" s="69">
        <v>1</v>
      </c>
      <c r="C12393" s="69" t="s">
        <v>26854</v>
      </c>
      <c r="D12393" s="69">
        <v>11</v>
      </c>
      <c r="E12393" s="69" t="s">
        <v>27646</v>
      </c>
      <c r="F12393" s="69">
        <v>73892</v>
      </c>
      <c r="G12393" s="69">
        <v>20170403</v>
      </c>
      <c r="H12393" s="69">
        <v>0</v>
      </c>
      <c r="I12393" s="70">
        <v>32977884280</v>
      </c>
      <c r="J12393" s="69" t="s">
        <v>34472</v>
      </c>
      <c r="K12393" s="69" t="s">
        <v>37687</v>
      </c>
    </row>
    <row r="12394" spans="1:11" ht="14.4">
      <c r="A12394" s="69">
        <v>1679752</v>
      </c>
      <c r="B12394" s="69">
        <v>1</v>
      </c>
      <c r="C12394" s="69" t="s">
        <v>26854</v>
      </c>
      <c r="D12394" s="69">
        <v>11</v>
      </c>
      <c r="E12394" s="69" t="s">
        <v>27646</v>
      </c>
      <c r="F12394" s="69">
        <v>73894</v>
      </c>
      <c r="G12394" s="69">
        <v>20171113</v>
      </c>
      <c r="H12394" s="69">
        <v>0</v>
      </c>
      <c r="I12394" s="70">
        <v>44179929730</v>
      </c>
      <c r="J12394" s="69" t="s">
        <v>34482</v>
      </c>
      <c r="K12394" s="69" t="s">
        <v>37688</v>
      </c>
    </row>
    <row r="12395" spans="1:11" ht="14.4">
      <c r="A12395" s="69">
        <v>1741935</v>
      </c>
      <c r="B12395" s="69">
        <v>1</v>
      </c>
      <c r="C12395" s="69" t="s">
        <v>26854</v>
      </c>
      <c r="D12395" s="69">
        <v>11</v>
      </c>
      <c r="E12395" s="69" t="s">
        <v>27646</v>
      </c>
      <c r="F12395" s="69">
        <v>73901</v>
      </c>
      <c r="G12395" s="69">
        <v>20190422</v>
      </c>
      <c r="H12395" s="69">
        <v>0</v>
      </c>
      <c r="I12395" s="70">
        <v>2159853833</v>
      </c>
      <c r="J12395" s="69" t="s">
        <v>34495</v>
      </c>
      <c r="K12395" s="69" t="s">
        <v>37689</v>
      </c>
    </row>
    <row r="12396" spans="1:11" ht="14.4">
      <c r="A12396" s="69">
        <v>1735504</v>
      </c>
      <c r="B12396" s="69">
        <v>1</v>
      </c>
      <c r="C12396" s="69" t="s">
        <v>26854</v>
      </c>
      <c r="D12396" s="69">
        <v>11</v>
      </c>
      <c r="E12396" s="69" t="s">
        <v>27646</v>
      </c>
      <c r="F12396" s="69">
        <v>73904</v>
      </c>
      <c r="G12396" s="69">
        <v>20190211</v>
      </c>
      <c r="H12396" s="69">
        <v>0</v>
      </c>
      <c r="I12396" s="70">
        <v>32119144544</v>
      </c>
      <c r="J12396" s="69" t="s">
        <v>30414</v>
      </c>
      <c r="K12396" s="69" t="s">
        <v>37690</v>
      </c>
    </row>
    <row r="12397" spans="1:11" ht="14.4">
      <c r="A12397" s="69">
        <v>1586980</v>
      </c>
      <c r="B12397" s="69">
        <v>1</v>
      </c>
      <c r="C12397" s="69" t="s">
        <v>26854</v>
      </c>
      <c r="D12397" s="69">
        <v>11</v>
      </c>
      <c r="E12397" s="69" t="s">
        <v>27646</v>
      </c>
      <c r="F12397" s="69">
        <v>73958</v>
      </c>
      <c r="G12397" s="69">
        <v>20151207</v>
      </c>
      <c r="H12397" s="69">
        <v>0</v>
      </c>
      <c r="I12397" s="70">
        <v>32008306311</v>
      </c>
      <c r="J12397" s="69" t="s">
        <v>34482</v>
      </c>
      <c r="K12397" s="69" t="s">
        <v>37691</v>
      </c>
    </row>
    <row r="12398" spans="1:11" ht="14.4">
      <c r="A12398" s="69">
        <v>1421762</v>
      </c>
      <c r="B12398" s="69">
        <v>1</v>
      </c>
      <c r="C12398" s="69" t="s">
        <v>26854</v>
      </c>
      <c r="D12398" s="69">
        <v>11</v>
      </c>
      <c r="E12398" s="69" t="s">
        <v>27646</v>
      </c>
      <c r="F12398" s="69">
        <v>73970</v>
      </c>
      <c r="G12398" s="69">
        <v>20121001</v>
      </c>
      <c r="H12398" s="69">
        <v>0</v>
      </c>
      <c r="I12398" s="70">
        <v>65947860212</v>
      </c>
      <c r="J12398" s="69" t="s">
        <v>30414</v>
      </c>
      <c r="K12398" s="69" t="s">
        <v>37692</v>
      </c>
    </row>
    <row r="12399" spans="1:11" ht="14.4">
      <c r="A12399" s="69">
        <v>1069049</v>
      </c>
      <c r="B12399" s="69">
        <v>1</v>
      </c>
      <c r="C12399" s="69" t="s">
        <v>26854</v>
      </c>
      <c r="D12399" s="69">
        <v>11</v>
      </c>
      <c r="E12399" s="69" t="s">
        <v>27646</v>
      </c>
      <c r="F12399" s="69">
        <v>73973</v>
      </c>
      <c r="G12399" s="69">
        <v>19970219</v>
      </c>
      <c r="H12399" s="69">
        <v>0</v>
      </c>
      <c r="I12399" s="70">
        <v>32887197047</v>
      </c>
      <c r="J12399" s="69" t="s">
        <v>30414</v>
      </c>
      <c r="K12399" s="69" t="s">
        <v>37693</v>
      </c>
    </row>
    <row r="12400" spans="1:11" ht="14.4">
      <c r="A12400" s="69">
        <v>1713608</v>
      </c>
      <c r="B12400" s="69">
        <v>1</v>
      </c>
      <c r="C12400" s="69" t="s">
        <v>26854</v>
      </c>
      <c r="D12400" s="69">
        <v>11</v>
      </c>
      <c r="E12400" s="69" t="s">
        <v>27646</v>
      </c>
      <c r="F12400" s="69">
        <v>73981</v>
      </c>
      <c r="G12400" s="69">
        <v>20180730</v>
      </c>
      <c r="H12400" s="69">
        <v>0</v>
      </c>
      <c r="I12400" s="70">
        <v>32129568609</v>
      </c>
      <c r="J12400" s="69" t="s">
        <v>34591</v>
      </c>
      <c r="K12400" s="69" t="s">
        <v>37694</v>
      </c>
    </row>
    <row r="12401" spans="1:11" ht="14.4">
      <c r="A12401" s="69">
        <v>1747296</v>
      </c>
      <c r="B12401" s="69">
        <v>1</v>
      </c>
      <c r="C12401" s="69" t="s">
        <v>26854</v>
      </c>
      <c r="D12401" s="69">
        <v>11</v>
      </c>
      <c r="E12401" s="69" t="s">
        <v>27646</v>
      </c>
      <c r="F12401" s="69">
        <v>73984</v>
      </c>
      <c r="G12401" s="69">
        <v>20190610</v>
      </c>
      <c r="H12401" s="69">
        <v>0</v>
      </c>
      <c r="I12401" s="70">
        <v>32129611508</v>
      </c>
      <c r="J12401" s="69" t="s">
        <v>34487</v>
      </c>
      <c r="K12401" s="69" t="s">
        <v>37695</v>
      </c>
    </row>
    <row r="12402" spans="1:11" ht="14.4">
      <c r="A12402" s="69">
        <v>1754489</v>
      </c>
      <c r="B12402" s="69">
        <v>1</v>
      </c>
      <c r="C12402" s="69" t="s">
        <v>26854</v>
      </c>
      <c r="D12402" s="69">
        <v>11</v>
      </c>
      <c r="E12402" s="69" t="s">
        <v>27646</v>
      </c>
      <c r="F12402" s="69">
        <v>73990</v>
      </c>
      <c r="G12402" s="69">
        <v>20190811</v>
      </c>
      <c r="H12402" s="69">
        <v>0</v>
      </c>
      <c r="I12402" s="70">
        <v>43998430243</v>
      </c>
      <c r="J12402" s="69" t="s">
        <v>34468</v>
      </c>
      <c r="K12402" s="69" t="s">
        <v>37696</v>
      </c>
    </row>
    <row r="12403" spans="1:11" ht="14.4">
      <c r="A12403" s="69">
        <v>1450020</v>
      </c>
      <c r="B12403" s="69">
        <v>1</v>
      </c>
      <c r="C12403" s="69" t="s">
        <v>26854</v>
      </c>
      <c r="D12403" s="69">
        <v>11</v>
      </c>
      <c r="E12403" s="69" t="s">
        <v>27646</v>
      </c>
      <c r="F12403" s="69">
        <v>74043</v>
      </c>
      <c r="G12403" s="69">
        <v>20130819</v>
      </c>
      <c r="H12403" s="69">
        <v>0</v>
      </c>
      <c r="I12403" s="70">
        <v>32139529773</v>
      </c>
      <c r="J12403" s="69" t="s">
        <v>34472</v>
      </c>
      <c r="K12403" s="69" t="s">
        <v>37697</v>
      </c>
    </row>
    <row r="12404" spans="1:11" ht="14.4">
      <c r="A12404" s="69">
        <v>1714438</v>
      </c>
      <c r="B12404" s="69">
        <v>1</v>
      </c>
      <c r="C12404" s="69" t="s">
        <v>26854</v>
      </c>
      <c r="D12404" s="69">
        <v>11</v>
      </c>
      <c r="E12404" s="69" t="s">
        <v>27646</v>
      </c>
      <c r="F12404" s="69">
        <v>74067</v>
      </c>
      <c r="G12404" s="69">
        <v>20180806</v>
      </c>
      <c r="H12404" s="69">
        <v>0</v>
      </c>
      <c r="I12404" s="70">
        <v>32796325523</v>
      </c>
      <c r="J12404" s="69" t="s">
        <v>34487</v>
      </c>
      <c r="K12404" s="69" t="s">
        <v>37698</v>
      </c>
    </row>
    <row r="12405" spans="1:11" ht="14.4">
      <c r="A12405" s="69">
        <v>1714476</v>
      </c>
      <c r="B12405" s="69">
        <v>1</v>
      </c>
      <c r="C12405" s="69" t="s">
        <v>26854</v>
      </c>
      <c r="D12405" s="69">
        <v>11</v>
      </c>
      <c r="E12405" s="69" t="s">
        <v>27646</v>
      </c>
      <c r="F12405" s="69">
        <v>74068</v>
      </c>
      <c r="G12405" s="69">
        <v>20180806</v>
      </c>
      <c r="H12405" s="69">
        <v>0</v>
      </c>
      <c r="I12405" s="70">
        <v>32058782791</v>
      </c>
      <c r="J12405" s="69" t="s">
        <v>34499</v>
      </c>
      <c r="K12405" s="69" t="s">
        <v>37699</v>
      </c>
    </row>
    <row r="12406" spans="1:11" ht="14.4">
      <c r="A12406" s="69">
        <v>1745598</v>
      </c>
      <c r="B12406" s="69">
        <v>1</v>
      </c>
      <c r="C12406" s="69" t="s">
        <v>26854</v>
      </c>
      <c r="D12406" s="69">
        <v>11</v>
      </c>
      <c r="E12406" s="69" t="s">
        <v>27646</v>
      </c>
      <c r="F12406" s="69">
        <v>74083</v>
      </c>
      <c r="G12406" s="69">
        <v>20190527</v>
      </c>
      <c r="H12406" s="69">
        <v>0</v>
      </c>
      <c r="I12406" s="70">
        <v>10179778815</v>
      </c>
      <c r="J12406" s="69" t="s">
        <v>34476</v>
      </c>
      <c r="K12406" s="69" t="s">
        <v>37700</v>
      </c>
    </row>
    <row r="12407" spans="1:11" ht="14.4">
      <c r="A12407" s="69">
        <v>1757302</v>
      </c>
      <c r="B12407" s="69">
        <v>1</v>
      </c>
      <c r="C12407" s="69" t="s">
        <v>26854</v>
      </c>
      <c r="D12407" s="69">
        <v>11</v>
      </c>
      <c r="E12407" s="69" t="s">
        <v>27646</v>
      </c>
      <c r="F12407" s="69">
        <v>74085</v>
      </c>
      <c r="G12407" s="69">
        <v>20190909</v>
      </c>
      <c r="H12407" s="69">
        <v>0</v>
      </c>
      <c r="I12407" s="70">
        <v>82048731069</v>
      </c>
      <c r="J12407" s="69" t="s">
        <v>34499</v>
      </c>
      <c r="K12407" s="69" t="s">
        <v>37701</v>
      </c>
    </row>
    <row r="12408" spans="1:11" ht="14.4">
      <c r="A12408" s="69">
        <v>1928025</v>
      </c>
      <c r="B12408" s="69">
        <v>1</v>
      </c>
      <c r="C12408" s="69" t="s">
        <v>26854</v>
      </c>
      <c r="D12408" s="69">
        <v>11</v>
      </c>
      <c r="E12408" s="69" t="s">
        <v>27646</v>
      </c>
      <c r="F12408" s="69">
        <v>74087</v>
      </c>
      <c r="G12408" s="69">
        <v>20210726</v>
      </c>
      <c r="H12408" s="69">
        <v>0</v>
      </c>
      <c r="I12408" s="70">
        <v>32988146042</v>
      </c>
      <c r="J12408" s="69" t="s">
        <v>34482</v>
      </c>
      <c r="K12408" s="69" t="s">
        <v>37702</v>
      </c>
    </row>
    <row r="12409" spans="1:11" ht="14.4">
      <c r="A12409" s="69">
        <v>1069054</v>
      </c>
      <c r="B12409" s="69">
        <v>1</v>
      </c>
      <c r="C12409" s="69" t="s">
        <v>26854</v>
      </c>
      <c r="D12409" s="69">
        <v>11</v>
      </c>
      <c r="E12409" s="69" t="s">
        <v>27646</v>
      </c>
      <c r="F12409" s="69">
        <v>74111</v>
      </c>
      <c r="G12409" s="69">
        <v>19960318</v>
      </c>
      <c r="H12409" s="69">
        <v>0</v>
      </c>
      <c r="I12409" s="70">
        <v>32836478100</v>
      </c>
      <c r="J12409" s="69" t="s">
        <v>34544</v>
      </c>
      <c r="K12409" s="69" t="s">
        <v>37703</v>
      </c>
    </row>
    <row r="12410" spans="1:11" ht="14.4">
      <c r="A12410" s="69">
        <v>1719901</v>
      </c>
      <c r="B12410" s="69">
        <v>1</v>
      </c>
      <c r="C12410" s="69" t="s">
        <v>26854</v>
      </c>
      <c r="D12410" s="69">
        <v>11</v>
      </c>
      <c r="E12410" s="69" t="s">
        <v>27646</v>
      </c>
      <c r="F12410" s="69">
        <v>74120</v>
      </c>
      <c r="G12410" s="69">
        <v>20180924</v>
      </c>
      <c r="H12410" s="69">
        <v>0</v>
      </c>
      <c r="I12410" s="70">
        <v>27180028451</v>
      </c>
      <c r="J12410" s="69" t="s">
        <v>34474</v>
      </c>
      <c r="K12410" s="69" t="s">
        <v>37704</v>
      </c>
    </row>
    <row r="12411" spans="1:11" ht="14.4">
      <c r="A12411" s="69">
        <v>1748873</v>
      </c>
      <c r="B12411" s="69">
        <v>1</v>
      </c>
      <c r="C12411" s="69" t="s">
        <v>26854</v>
      </c>
      <c r="D12411" s="69">
        <v>11</v>
      </c>
      <c r="E12411" s="69" t="s">
        <v>27646</v>
      </c>
      <c r="F12411" s="69">
        <v>74121</v>
      </c>
      <c r="G12411" s="69">
        <v>20190624</v>
      </c>
      <c r="H12411" s="69">
        <v>0</v>
      </c>
      <c r="I12411" s="70">
        <v>67998129018</v>
      </c>
      <c r="J12411" s="69" t="s">
        <v>34509</v>
      </c>
      <c r="K12411" s="69" t="s">
        <v>37705</v>
      </c>
    </row>
    <row r="12412" spans="1:11" ht="14.4">
      <c r="A12412" s="69">
        <v>1809200</v>
      </c>
      <c r="B12412" s="69">
        <v>1</v>
      </c>
      <c r="C12412" s="69" t="s">
        <v>26854</v>
      </c>
      <c r="D12412" s="69">
        <v>11</v>
      </c>
      <c r="E12412" s="69" t="s">
        <v>27646</v>
      </c>
      <c r="F12412" s="69">
        <v>74137</v>
      </c>
      <c r="G12412" s="69">
        <v>20200824</v>
      </c>
      <c r="H12412" s="69">
        <v>0</v>
      </c>
      <c r="I12412" s="70">
        <v>2170035543</v>
      </c>
      <c r="J12412" s="69" t="s">
        <v>34470</v>
      </c>
      <c r="K12412" s="69" t="s">
        <v>37706</v>
      </c>
    </row>
    <row r="12413" spans="1:11" ht="14.4">
      <c r="A12413" s="69">
        <v>1351867</v>
      </c>
      <c r="B12413" s="69">
        <v>1</v>
      </c>
      <c r="C12413" s="69" t="s">
        <v>26854</v>
      </c>
      <c r="D12413" s="69">
        <v>11</v>
      </c>
      <c r="E12413" s="69" t="s">
        <v>27646</v>
      </c>
      <c r="F12413" s="69">
        <v>74264</v>
      </c>
      <c r="G12413" s="69">
        <v>20091210</v>
      </c>
      <c r="H12413" s="69">
        <v>0</v>
      </c>
      <c r="I12413" s="70">
        <v>32897479567</v>
      </c>
      <c r="J12413" s="69" t="s">
        <v>34570</v>
      </c>
      <c r="K12413" s="69" t="s">
        <v>37707</v>
      </c>
    </row>
    <row r="12414" spans="1:11" ht="14.4">
      <c r="A12414" s="69">
        <v>1193961</v>
      </c>
      <c r="B12414" s="69">
        <v>1</v>
      </c>
      <c r="C12414" s="69" t="s">
        <v>26854</v>
      </c>
      <c r="D12414" s="69">
        <v>11</v>
      </c>
      <c r="E12414" s="69" t="s">
        <v>27646</v>
      </c>
      <c r="F12414" s="69">
        <v>74285</v>
      </c>
      <c r="G12414" s="69">
        <v>20021125</v>
      </c>
      <c r="H12414" s="69">
        <v>0</v>
      </c>
      <c r="I12414" s="70">
        <v>32887178914</v>
      </c>
      <c r="J12414" s="69" t="s">
        <v>34487</v>
      </c>
      <c r="K12414" s="69" t="s">
        <v>37708</v>
      </c>
    </row>
    <row r="12415" spans="1:11" ht="14.4">
      <c r="A12415" s="69">
        <v>1719289</v>
      </c>
      <c r="B12415" s="69">
        <v>1</v>
      </c>
      <c r="C12415" s="69" t="s">
        <v>26854</v>
      </c>
      <c r="D12415" s="69">
        <v>11</v>
      </c>
      <c r="E12415" s="69" t="s">
        <v>27646</v>
      </c>
      <c r="F12415" s="69">
        <v>74310</v>
      </c>
      <c r="G12415" s="69">
        <v>20180917</v>
      </c>
      <c r="H12415" s="69">
        <v>0</v>
      </c>
      <c r="I12415" s="70">
        <v>6169735674</v>
      </c>
      <c r="J12415" s="69" t="s">
        <v>34472</v>
      </c>
      <c r="K12415" s="69" t="s">
        <v>37709</v>
      </c>
    </row>
    <row r="12416" spans="1:11" ht="14.4">
      <c r="A12416" s="69">
        <v>1727533</v>
      </c>
      <c r="B12416" s="69">
        <v>1</v>
      </c>
      <c r="C12416" s="69" t="s">
        <v>26854</v>
      </c>
      <c r="D12416" s="69">
        <v>11</v>
      </c>
      <c r="E12416" s="69" t="s">
        <v>27646</v>
      </c>
      <c r="F12416" s="69">
        <v>74314</v>
      </c>
      <c r="G12416" s="69">
        <v>20181119</v>
      </c>
      <c r="H12416" s="69">
        <v>0</v>
      </c>
      <c r="I12416" s="70">
        <v>32069019241</v>
      </c>
      <c r="J12416" s="69" t="s">
        <v>34499</v>
      </c>
      <c r="K12416" s="69" t="s">
        <v>37710</v>
      </c>
    </row>
    <row r="12417" spans="1:11" ht="14.4">
      <c r="A12417" s="69">
        <v>1564136</v>
      </c>
      <c r="B12417" s="69">
        <v>1</v>
      </c>
      <c r="C12417" s="69" t="s">
        <v>26854</v>
      </c>
      <c r="D12417" s="69">
        <v>11</v>
      </c>
      <c r="E12417" s="69" t="s">
        <v>27646</v>
      </c>
      <c r="F12417" s="69">
        <v>74338</v>
      </c>
      <c r="G12417" s="69">
        <v>20150608</v>
      </c>
      <c r="H12417" s="69">
        <v>0</v>
      </c>
      <c r="I12417" s="70">
        <v>31977903892</v>
      </c>
      <c r="J12417" s="69" t="s">
        <v>34731</v>
      </c>
      <c r="K12417" s="69" t="s">
        <v>37711</v>
      </c>
    </row>
    <row r="12418" spans="1:11" ht="14.4">
      <c r="A12418" s="69">
        <v>1619758</v>
      </c>
      <c r="B12418" s="69">
        <v>1</v>
      </c>
      <c r="C12418" s="69" t="s">
        <v>26854</v>
      </c>
      <c r="D12418" s="69">
        <v>11</v>
      </c>
      <c r="E12418" s="69" t="s">
        <v>27646</v>
      </c>
      <c r="F12418" s="69">
        <v>74341</v>
      </c>
      <c r="G12418" s="69">
        <v>20190826</v>
      </c>
      <c r="H12418" s="69">
        <v>0</v>
      </c>
      <c r="I12418" s="70">
        <v>18149812291</v>
      </c>
      <c r="J12418" s="69" t="s">
        <v>34499</v>
      </c>
      <c r="K12418" s="69" t="s">
        <v>37712</v>
      </c>
    </row>
    <row r="12419" spans="1:11" ht="14.4">
      <c r="A12419" s="69">
        <v>1757300</v>
      </c>
      <c r="B12419" s="69">
        <v>1</v>
      </c>
      <c r="C12419" s="69" t="s">
        <v>26854</v>
      </c>
      <c r="D12419" s="69">
        <v>11</v>
      </c>
      <c r="E12419" s="69" t="s">
        <v>27646</v>
      </c>
      <c r="F12419" s="69">
        <v>74386</v>
      </c>
      <c r="G12419" s="69">
        <v>20190909</v>
      </c>
      <c r="H12419" s="69">
        <v>0</v>
      </c>
      <c r="I12419" s="70">
        <v>32058862650</v>
      </c>
      <c r="J12419" s="69" t="s">
        <v>34499</v>
      </c>
      <c r="K12419" s="69" t="s">
        <v>37713</v>
      </c>
    </row>
    <row r="12420" spans="1:11" ht="14.4">
      <c r="A12420" s="69">
        <v>1687652</v>
      </c>
      <c r="B12420" s="69">
        <v>1</v>
      </c>
      <c r="C12420" s="69" t="s">
        <v>26854</v>
      </c>
      <c r="D12420" s="69">
        <v>11</v>
      </c>
      <c r="E12420" s="69" t="s">
        <v>27646</v>
      </c>
      <c r="F12420" s="69">
        <v>74580</v>
      </c>
      <c r="G12420" s="69">
        <v>20180115</v>
      </c>
      <c r="H12420" s="69">
        <v>0</v>
      </c>
      <c r="I12420" s="70">
        <v>39139845117</v>
      </c>
      <c r="J12420" s="69" t="s">
        <v>34468</v>
      </c>
      <c r="K12420" s="69" t="s">
        <v>37714</v>
      </c>
    </row>
    <row r="12421" spans="1:11" ht="14.4">
      <c r="A12421" s="69">
        <v>1069058</v>
      </c>
      <c r="B12421" s="69">
        <v>1</v>
      </c>
      <c r="C12421" s="69" t="s">
        <v>26854</v>
      </c>
      <c r="D12421" s="69">
        <v>11</v>
      </c>
      <c r="E12421" s="69" t="s">
        <v>27646</v>
      </c>
      <c r="F12421" s="69">
        <v>74595</v>
      </c>
      <c r="G12421" s="69">
        <v>19951023</v>
      </c>
      <c r="H12421" s="69">
        <v>0</v>
      </c>
      <c r="I12421" s="70">
        <v>60947697227</v>
      </c>
      <c r="J12421" s="69" t="s">
        <v>34497</v>
      </c>
      <c r="K12421" s="69" t="s">
        <v>37715</v>
      </c>
    </row>
    <row r="12422" spans="1:11" ht="14.4">
      <c r="A12422" s="69">
        <v>1833788</v>
      </c>
      <c r="B12422" s="69">
        <v>1</v>
      </c>
      <c r="C12422" s="69" t="s">
        <v>26854</v>
      </c>
      <c r="D12422" s="69">
        <v>11</v>
      </c>
      <c r="E12422" s="69" t="s">
        <v>27646</v>
      </c>
      <c r="F12422" s="69">
        <v>74688</v>
      </c>
      <c r="G12422" s="69">
        <v>20200921</v>
      </c>
      <c r="H12422" s="69">
        <v>0</v>
      </c>
      <c r="I12422" s="70">
        <v>18149578298</v>
      </c>
      <c r="J12422" s="69" t="s">
        <v>34509</v>
      </c>
      <c r="K12422" s="69" t="s">
        <v>37716</v>
      </c>
    </row>
    <row r="12423" spans="1:11" ht="14.4">
      <c r="A12423" s="69">
        <v>1424923</v>
      </c>
      <c r="B12423" s="69">
        <v>1</v>
      </c>
      <c r="C12423" s="69" t="s">
        <v>26854</v>
      </c>
      <c r="D12423" s="69">
        <v>11</v>
      </c>
      <c r="E12423" s="69" t="s">
        <v>27646</v>
      </c>
      <c r="F12423" s="69">
        <v>74720</v>
      </c>
      <c r="G12423" s="69">
        <v>20121105</v>
      </c>
      <c r="H12423" s="69">
        <v>0</v>
      </c>
      <c r="I12423" s="70">
        <v>32078968164</v>
      </c>
      <c r="J12423" s="69" t="s">
        <v>34499</v>
      </c>
      <c r="K12423" s="69" t="s">
        <v>37717</v>
      </c>
    </row>
    <row r="12424" spans="1:11" ht="14.4">
      <c r="A12424" s="69">
        <v>1559857</v>
      </c>
      <c r="B12424" s="69">
        <v>1</v>
      </c>
      <c r="C12424" s="69" t="s">
        <v>26854</v>
      </c>
      <c r="D12424" s="69">
        <v>11</v>
      </c>
      <c r="E12424" s="69" t="s">
        <v>27646</v>
      </c>
      <c r="F12424" s="69">
        <v>74724</v>
      </c>
      <c r="G12424" s="69">
        <v>20150525</v>
      </c>
      <c r="H12424" s="69">
        <v>0</v>
      </c>
      <c r="I12424" s="70">
        <v>32139556180</v>
      </c>
      <c r="J12424" s="69" t="s">
        <v>34497</v>
      </c>
      <c r="K12424" s="69" t="s">
        <v>37718</v>
      </c>
    </row>
    <row r="12425" spans="1:11" ht="14.4">
      <c r="A12425" s="69">
        <v>1452462</v>
      </c>
      <c r="B12425" s="69">
        <v>1</v>
      </c>
      <c r="C12425" s="69" t="s">
        <v>26854</v>
      </c>
      <c r="D12425" s="69">
        <v>11</v>
      </c>
      <c r="E12425" s="69" t="s">
        <v>27646</v>
      </c>
      <c r="F12425" s="69">
        <v>74739</v>
      </c>
      <c r="G12425" s="69">
        <v>20130916</v>
      </c>
      <c r="H12425" s="69">
        <v>0</v>
      </c>
      <c r="I12425" s="70">
        <v>32927588171</v>
      </c>
      <c r="J12425" s="69" t="s">
        <v>34480</v>
      </c>
      <c r="K12425" s="69" t="s">
        <v>37719</v>
      </c>
    </row>
    <row r="12426" spans="1:11" ht="14.4">
      <c r="A12426" s="69">
        <v>1808844</v>
      </c>
      <c r="B12426" s="69">
        <v>1</v>
      </c>
      <c r="C12426" s="69" t="s">
        <v>26854</v>
      </c>
      <c r="D12426" s="69">
        <v>11</v>
      </c>
      <c r="E12426" s="69" t="s">
        <v>27646</v>
      </c>
      <c r="F12426" s="69">
        <v>74752</v>
      </c>
      <c r="G12426" s="69">
        <v>20200817</v>
      </c>
      <c r="H12426" s="69">
        <v>0</v>
      </c>
      <c r="I12426" s="70">
        <v>10189951071</v>
      </c>
      <c r="J12426" s="69" t="s">
        <v>34495</v>
      </c>
      <c r="K12426" s="69" t="s">
        <v>37720</v>
      </c>
    </row>
    <row r="12427" spans="1:11" ht="14.4">
      <c r="A12427" s="69">
        <v>1725356</v>
      </c>
      <c r="B12427" s="69">
        <v>1</v>
      </c>
      <c r="C12427" s="69" t="s">
        <v>26854</v>
      </c>
      <c r="D12427" s="69">
        <v>11</v>
      </c>
      <c r="E12427" s="69" t="s">
        <v>27646</v>
      </c>
      <c r="F12427" s="69">
        <v>74831</v>
      </c>
      <c r="G12427" s="69">
        <v>20181029</v>
      </c>
      <c r="H12427" s="69">
        <v>0</v>
      </c>
      <c r="I12427" s="70">
        <v>5170059157</v>
      </c>
      <c r="J12427" s="69" t="s">
        <v>30414</v>
      </c>
      <c r="K12427" s="69" t="s">
        <v>37721</v>
      </c>
    </row>
    <row r="12428" spans="1:11" ht="14.4">
      <c r="A12428" s="69">
        <v>1733141</v>
      </c>
      <c r="B12428" s="69">
        <v>1</v>
      </c>
      <c r="C12428" s="69" t="s">
        <v>26854</v>
      </c>
      <c r="D12428" s="69">
        <v>11</v>
      </c>
      <c r="E12428" s="69" t="s">
        <v>27646</v>
      </c>
      <c r="F12428" s="69">
        <v>74833</v>
      </c>
      <c r="G12428" s="69">
        <v>20190121</v>
      </c>
      <c r="H12428" s="69">
        <v>0</v>
      </c>
      <c r="I12428" s="70">
        <v>18169248400</v>
      </c>
      <c r="J12428" s="69" t="s">
        <v>34472</v>
      </c>
      <c r="K12428" s="69" t="s">
        <v>37722</v>
      </c>
    </row>
    <row r="12429" spans="1:11" ht="14.4">
      <c r="A12429" s="69">
        <v>1716893</v>
      </c>
      <c r="B12429" s="69">
        <v>1</v>
      </c>
      <c r="C12429" s="69" t="s">
        <v>26854</v>
      </c>
      <c r="D12429" s="69">
        <v>11</v>
      </c>
      <c r="E12429" s="69" t="s">
        <v>27646</v>
      </c>
      <c r="F12429" s="69">
        <v>74849</v>
      </c>
      <c r="G12429" s="69">
        <v>20180827</v>
      </c>
      <c r="H12429" s="69">
        <v>0</v>
      </c>
      <c r="I12429" s="70">
        <v>41169866641</v>
      </c>
      <c r="J12429" s="69" t="s">
        <v>34627</v>
      </c>
      <c r="K12429" s="69" t="s">
        <v>37723</v>
      </c>
    </row>
    <row r="12430" spans="1:11" ht="14.4">
      <c r="A12430" s="69">
        <v>1069064</v>
      </c>
      <c r="B12430" s="69">
        <v>1</v>
      </c>
      <c r="C12430" s="69" t="s">
        <v>26854</v>
      </c>
      <c r="D12430" s="69">
        <v>11</v>
      </c>
      <c r="E12430" s="69" t="s">
        <v>27646</v>
      </c>
      <c r="F12430" s="69">
        <v>74911</v>
      </c>
      <c r="G12430" s="69">
        <v>19970219</v>
      </c>
      <c r="H12430" s="69">
        <v>0</v>
      </c>
      <c r="I12430" s="70">
        <v>32917177183</v>
      </c>
      <c r="J12430" s="69" t="s">
        <v>34593</v>
      </c>
      <c r="K12430" s="69" t="s">
        <v>37724</v>
      </c>
    </row>
    <row r="12431" spans="1:11" ht="14.4">
      <c r="A12431" s="69">
        <v>1745976</v>
      </c>
      <c r="B12431" s="69">
        <v>1</v>
      </c>
      <c r="C12431" s="69" t="s">
        <v>26854</v>
      </c>
      <c r="D12431" s="69">
        <v>11</v>
      </c>
      <c r="E12431" s="69" t="s">
        <v>27646</v>
      </c>
      <c r="F12431" s="69">
        <v>74914</v>
      </c>
      <c r="G12431" s="69">
        <v>20190527</v>
      </c>
      <c r="H12431" s="69">
        <v>0</v>
      </c>
      <c r="I12431" s="70">
        <v>20947620173</v>
      </c>
      <c r="J12431" s="69" t="s">
        <v>34476</v>
      </c>
      <c r="K12431" s="69" t="s">
        <v>37725</v>
      </c>
    </row>
    <row r="12432" spans="1:11" ht="14.4">
      <c r="A12432" s="69">
        <v>1193962</v>
      </c>
      <c r="B12432" s="69">
        <v>1</v>
      </c>
      <c r="C12432" s="69" t="s">
        <v>26854</v>
      </c>
      <c r="D12432" s="69">
        <v>11</v>
      </c>
      <c r="E12432" s="69" t="s">
        <v>27646</v>
      </c>
      <c r="F12432" s="69">
        <v>75039</v>
      </c>
      <c r="G12432" s="69">
        <v>20190617</v>
      </c>
      <c r="H12432" s="69">
        <v>0</v>
      </c>
      <c r="I12432" s="70">
        <v>32937686932</v>
      </c>
      <c r="J12432" s="69" t="s">
        <v>30414</v>
      </c>
      <c r="K12432" s="69" t="s">
        <v>37726</v>
      </c>
    </row>
    <row r="12433" spans="1:11" ht="14.4">
      <c r="A12433" s="69">
        <v>1453609</v>
      </c>
      <c r="B12433" s="69">
        <v>1</v>
      </c>
      <c r="C12433" s="69" t="s">
        <v>26854</v>
      </c>
      <c r="D12433" s="69">
        <v>11</v>
      </c>
      <c r="E12433" s="69" t="s">
        <v>27646</v>
      </c>
      <c r="F12433" s="69">
        <v>75044</v>
      </c>
      <c r="G12433" s="69">
        <v>20130930</v>
      </c>
      <c r="H12433" s="69">
        <v>0</v>
      </c>
      <c r="I12433" s="70">
        <v>32079073659</v>
      </c>
      <c r="J12433" s="69" t="s">
        <v>34504</v>
      </c>
      <c r="K12433" s="69" t="s">
        <v>37727</v>
      </c>
    </row>
    <row r="12434" spans="1:11" ht="14.4">
      <c r="A12434" s="69">
        <v>1688618</v>
      </c>
      <c r="B12434" s="69">
        <v>1</v>
      </c>
      <c r="C12434" s="69" t="s">
        <v>26854</v>
      </c>
      <c r="D12434" s="69">
        <v>11</v>
      </c>
      <c r="E12434" s="69" t="s">
        <v>27646</v>
      </c>
      <c r="F12434" s="69">
        <v>75083</v>
      </c>
      <c r="G12434" s="69">
        <v>20180122</v>
      </c>
      <c r="H12434" s="69">
        <v>0</v>
      </c>
      <c r="I12434" s="70">
        <v>2189966910</v>
      </c>
      <c r="J12434" s="69" t="s">
        <v>34487</v>
      </c>
      <c r="K12434" s="69" t="s">
        <v>37728</v>
      </c>
    </row>
    <row r="12435" spans="1:11" ht="14.4">
      <c r="A12435" s="69">
        <v>1651386</v>
      </c>
      <c r="B12435" s="69">
        <v>1</v>
      </c>
      <c r="C12435" s="69" t="s">
        <v>26854</v>
      </c>
      <c r="D12435" s="69">
        <v>11</v>
      </c>
      <c r="E12435" s="69" t="s">
        <v>27646</v>
      </c>
      <c r="F12435" s="69">
        <v>75110</v>
      </c>
      <c r="G12435" s="69">
        <v>20170410</v>
      </c>
      <c r="H12435" s="69">
        <v>0</v>
      </c>
      <c r="I12435" s="70">
        <v>56159593260</v>
      </c>
      <c r="J12435" s="69" t="s">
        <v>34472</v>
      </c>
      <c r="K12435" s="69" t="s">
        <v>37729</v>
      </c>
    </row>
    <row r="12436" spans="1:11" ht="14.4">
      <c r="A12436" s="69">
        <v>1720481</v>
      </c>
      <c r="B12436" s="69">
        <v>1</v>
      </c>
      <c r="C12436" s="69" t="s">
        <v>26854</v>
      </c>
      <c r="D12436" s="69">
        <v>11</v>
      </c>
      <c r="E12436" s="69" t="s">
        <v>27646</v>
      </c>
      <c r="F12436" s="69">
        <v>75112</v>
      </c>
      <c r="G12436" s="69">
        <v>20181001</v>
      </c>
      <c r="H12436" s="69">
        <v>0</v>
      </c>
      <c r="I12436" s="70">
        <v>60119303133</v>
      </c>
      <c r="J12436" s="69" t="s">
        <v>34509</v>
      </c>
      <c r="K12436" s="69" t="s">
        <v>37730</v>
      </c>
    </row>
    <row r="12437" spans="1:11" ht="14.4">
      <c r="A12437" s="69">
        <v>1726101</v>
      </c>
      <c r="B12437" s="69">
        <v>1</v>
      </c>
      <c r="C12437" s="69" t="s">
        <v>26854</v>
      </c>
      <c r="D12437" s="69">
        <v>11</v>
      </c>
      <c r="E12437" s="69" t="s">
        <v>27646</v>
      </c>
      <c r="F12437" s="69">
        <v>75145</v>
      </c>
      <c r="G12437" s="69">
        <v>20181105</v>
      </c>
      <c r="H12437" s="69">
        <v>0</v>
      </c>
      <c r="I12437" s="70">
        <v>32139554540</v>
      </c>
      <c r="J12437" s="69" t="s">
        <v>34470</v>
      </c>
      <c r="K12437" s="69" t="s">
        <v>37731</v>
      </c>
    </row>
    <row r="12438" spans="1:11" ht="14.4">
      <c r="A12438" s="69">
        <v>1735511</v>
      </c>
      <c r="B12438" s="69">
        <v>1</v>
      </c>
      <c r="C12438" s="69" t="s">
        <v>26854</v>
      </c>
      <c r="D12438" s="69">
        <v>11</v>
      </c>
      <c r="E12438" s="69" t="s">
        <v>27646</v>
      </c>
      <c r="F12438" s="69">
        <v>75146</v>
      </c>
      <c r="G12438" s="69">
        <v>20190211</v>
      </c>
      <c r="H12438" s="69">
        <v>0</v>
      </c>
      <c r="I12438" s="70">
        <v>32129445840</v>
      </c>
      <c r="J12438" s="69" t="s">
        <v>34468</v>
      </c>
      <c r="K12438" s="69" t="s">
        <v>37732</v>
      </c>
    </row>
    <row r="12439" spans="1:11" ht="14.4">
      <c r="A12439" s="69">
        <v>1674970</v>
      </c>
      <c r="B12439" s="69">
        <v>1</v>
      </c>
      <c r="C12439" s="69" t="s">
        <v>26854</v>
      </c>
      <c r="D12439" s="69">
        <v>11</v>
      </c>
      <c r="E12439" s="69" t="s">
        <v>27646</v>
      </c>
      <c r="F12439" s="69">
        <v>75176</v>
      </c>
      <c r="G12439" s="69">
        <v>20171106</v>
      </c>
      <c r="H12439" s="69">
        <v>0</v>
      </c>
      <c r="I12439" s="70">
        <v>17169985037</v>
      </c>
      <c r="J12439" s="69" t="s">
        <v>34509</v>
      </c>
      <c r="K12439" s="69" t="s">
        <v>37733</v>
      </c>
    </row>
    <row r="12440" spans="1:11" ht="14.4">
      <c r="A12440" s="69">
        <v>1182514</v>
      </c>
      <c r="B12440" s="69">
        <v>1</v>
      </c>
      <c r="C12440" s="69" t="s">
        <v>26854</v>
      </c>
      <c r="D12440" s="69">
        <v>11</v>
      </c>
      <c r="E12440" s="69" t="s">
        <v>27646</v>
      </c>
      <c r="F12440" s="69">
        <v>75190</v>
      </c>
      <c r="G12440" s="69">
        <v>20020527</v>
      </c>
      <c r="H12440" s="69">
        <v>0</v>
      </c>
      <c r="I12440" s="70">
        <v>32988103894</v>
      </c>
      <c r="J12440" s="69" t="s">
        <v>30414</v>
      </c>
      <c r="K12440" s="69" t="s">
        <v>37734</v>
      </c>
    </row>
    <row r="12441" spans="1:11" ht="14.4">
      <c r="A12441" s="69">
        <v>1166919</v>
      </c>
      <c r="B12441" s="69">
        <v>1</v>
      </c>
      <c r="C12441" s="69" t="s">
        <v>26854</v>
      </c>
      <c r="D12441" s="69">
        <v>11</v>
      </c>
      <c r="E12441" s="69" t="s">
        <v>27646</v>
      </c>
      <c r="F12441" s="69">
        <v>75194</v>
      </c>
      <c r="G12441" s="69">
        <v>20010925</v>
      </c>
      <c r="H12441" s="69">
        <v>0</v>
      </c>
      <c r="I12441" s="70">
        <v>32007402855</v>
      </c>
      <c r="J12441" s="69" t="s">
        <v>34547</v>
      </c>
      <c r="K12441" s="69" t="s">
        <v>37735</v>
      </c>
    </row>
    <row r="12442" spans="1:11" ht="14.4">
      <c r="A12442" s="69">
        <v>1552231</v>
      </c>
      <c r="B12442" s="69">
        <v>1</v>
      </c>
      <c r="C12442" s="69" t="s">
        <v>26854</v>
      </c>
      <c r="D12442" s="69">
        <v>11</v>
      </c>
      <c r="E12442" s="69" t="s">
        <v>27646</v>
      </c>
      <c r="F12442" s="69">
        <v>75209</v>
      </c>
      <c r="G12442" s="69">
        <v>20150317</v>
      </c>
      <c r="H12442" s="69">
        <v>0</v>
      </c>
      <c r="I12442" s="70">
        <v>32129363498</v>
      </c>
      <c r="J12442" s="69" t="s">
        <v>34509</v>
      </c>
      <c r="K12442" s="69" t="s">
        <v>37736</v>
      </c>
    </row>
    <row r="12443" spans="1:11" ht="14.4">
      <c r="A12443" s="69">
        <v>1654551</v>
      </c>
      <c r="B12443" s="69">
        <v>1</v>
      </c>
      <c r="C12443" s="69" t="s">
        <v>26854</v>
      </c>
      <c r="D12443" s="69">
        <v>11</v>
      </c>
      <c r="E12443" s="69" t="s">
        <v>27646</v>
      </c>
      <c r="F12443" s="69">
        <v>75214</v>
      </c>
      <c r="G12443" s="69">
        <v>20170508</v>
      </c>
      <c r="H12443" s="69">
        <v>0</v>
      </c>
      <c r="I12443" s="70">
        <v>32119305673</v>
      </c>
      <c r="J12443" s="69" t="s">
        <v>34499</v>
      </c>
      <c r="K12443" s="69" t="s">
        <v>37737</v>
      </c>
    </row>
    <row r="12444" spans="1:11" ht="14.4">
      <c r="A12444" s="69">
        <v>1564317</v>
      </c>
      <c r="B12444" s="69">
        <v>1</v>
      </c>
      <c r="C12444" s="69" t="s">
        <v>26854</v>
      </c>
      <c r="D12444" s="69">
        <v>11</v>
      </c>
      <c r="E12444" s="69" t="s">
        <v>27646</v>
      </c>
      <c r="F12444" s="69">
        <v>75224</v>
      </c>
      <c r="G12444" s="69">
        <v>20150608</v>
      </c>
      <c r="H12444" s="69">
        <v>0</v>
      </c>
      <c r="I12444" s="70">
        <v>32109242340</v>
      </c>
      <c r="J12444" s="69" t="s">
        <v>34497</v>
      </c>
      <c r="K12444" s="69" t="s">
        <v>37738</v>
      </c>
    </row>
    <row r="12445" spans="1:11" ht="14.4">
      <c r="A12445" s="69">
        <v>1286836</v>
      </c>
      <c r="B12445" s="69">
        <v>1</v>
      </c>
      <c r="C12445" s="69" t="s">
        <v>26854</v>
      </c>
      <c r="D12445" s="69">
        <v>11</v>
      </c>
      <c r="E12445" s="69" t="s">
        <v>27646</v>
      </c>
      <c r="F12445" s="69">
        <v>75236</v>
      </c>
      <c r="G12445" s="69">
        <v>20061107</v>
      </c>
      <c r="H12445" s="69">
        <v>0</v>
      </c>
      <c r="I12445" s="70">
        <v>60907268167</v>
      </c>
      <c r="J12445" s="69" t="s">
        <v>34499</v>
      </c>
      <c r="K12445" s="69" t="s">
        <v>37739</v>
      </c>
    </row>
    <row r="12446" spans="1:11" ht="14.4">
      <c r="A12446" s="69">
        <v>1560463</v>
      </c>
      <c r="B12446" s="69">
        <v>1</v>
      </c>
      <c r="C12446" s="69" t="s">
        <v>26854</v>
      </c>
      <c r="D12446" s="69">
        <v>11</v>
      </c>
      <c r="E12446" s="69" t="s">
        <v>27646</v>
      </c>
      <c r="F12446" s="69">
        <v>75239</v>
      </c>
      <c r="G12446" s="69">
        <v>20150601</v>
      </c>
      <c r="H12446" s="69">
        <v>0</v>
      </c>
      <c r="I12446" s="70">
        <v>32119348079</v>
      </c>
      <c r="J12446" s="69" t="s">
        <v>34593</v>
      </c>
      <c r="K12446" s="69" t="s">
        <v>37740</v>
      </c>
    </row>
    <row r="12447" spans="1:11" ht="14.4">
      <c r="A12447" s="69">
        <v>1069074</v>
      </c>
      <c r="B12447" s="69">
        <v>1</v>
      </c>
      <c r="C12447" s="69" t="s">
        <v>26854</v>
      </c>
      <c r="D12447" s="69">
        <v>11</v>
      </c>
      <c r="E12447" s="69" t="s">
        <v>27646</v>
      </c>
      <c r="F12447" s="69">
        <v>75241</v>
      </c>
      <c r="G12447" s="69">
        <v>20120507</v>
      </c>
      <c r="H12447" s="69">
        <v>0</v>
      </c>
      <c r="I12447" s="70">
        <v>60937576845</v>
      </c>
      <c r="J12447" s="69" t="s">
        <v>34593</v>
      </c>
      <c r="K12447" s="69" t="s">
        <v>37741</v>
      </c>
    </row>
    <row r="12448" spans="1:11" ht="14.4">
      <c r="A12448" s="69">
        <v>1069075</v>
      </c>
      <c r="B12448" s="69">
        <v>1</v>
      </c>
      <c r="C12448" s="69" t="s">
        <v>26854</v>
      </c>
      <c r="D12448" s="69">
        <v>11</v>
      </c>
      <c r="E12448" s="69" t="s">
        <v>27646</v>
      </c>
      <c r="F12448" s="69">
        <v>75248</v>
      </c>
      <c r="G12448" s="69">
        <v>19960930</v>
      </c>
      <c r="H12448" s="69">
        <v>0</v>
      </c>
      <c r="I12448" s="70">
        <v>3917504049</v>
      </c>
      <c r="J12448" s="69" t="s">
        <v>30414</v>
      </c>
      <c r="K12448" s="69" t="s">
        <v>37742</v>
      </c>
    </row>
    <row r="12449" spans="1:11" ht="14.4">
      <c r="A12449" s="69">
        <v>1069077</v>
      </c>
      <c r="B12449" s="69">
        <v>1</v>
      </c>
      <c r="C12449" s="69" t="s">
        <v>26854</v>
      </c>
      <c r="D12449" s="69">
        <v>11</v>
      </c>
      <c r="E12449" s="69" t="s">
        <v>27646</v>
      </c>
      <c r="F12449" s="69">
        <v>75258</v>
      </c>
      <c r="G12449" s="69">
        <v>19970714</v>
      </c>
      <c r="H12449" s="69">
        <v>0</v>
      </c>
      <c r="I12449" s="70">
        <v>32886680332</v>
      </c>
      <c r="J12449" s="69" t="s">
        <v>34535</v>
      </c>
      <c r="K12449" s="69" t="s">
        <v>37743</v>
      </c>
    </row>
    <row r="12450" spans="1:11" ht="14.4">
      <c r="A12450" s="69">
        <v>1455882</v>
      </c>
      <c r="B12450" s="69">
        <v>1</v>
      </c>
      <c r="C12450" s="69" t="s">
        <v>26854</v>
      </c>
      <c r="D12450" s="69">
        <v>11</v>
      </c>
      <c r="E12450" s="69" t="s">
        <v>27646</v>
      </c>
      <c r="F12450" s="69">
        <v>75271</v>
      </c>
      <c r="G12450" s="69">
        <v>20131028</v>
      </c>
      <c r="H12450" s="69">
        <v>0</v>
      </c>
      <c r="I12450" s="70">
        <v>32998363884</v>
      </c>
      <c r="J12450" s="69" t="s">
        <v>34468</v>
      </c>
      <c r="K12450" s="69" t="s">
        <v>37744</v>
      </c>
    </row>
    <row r="12451" spans="1:11" ht="14.4">
      <c r="A12451" s="69">
        <v>1567147</v>
      </c>
      <c r="B12451" s="69">
        <v>1</v>
      </c>
      <c r="C12451" s="69" t="s">
        <v>26854</v>
      </c>
      <c r="D12451" s="69">
        <v>11</v>
      </c>
      <c r="E12451" s="69" t="s">
        <v>27646</v>
      </c>
      <c r="F12451" s="69">
        <v>75275</v>
      </c>
      <c r="G12451" s="69">
        <v>20150622</v>
      </c>
      <c r="H12451" s="69">
        <v>0</v>
      </c>
      <c r="I12451" s="70">
        <v>32119270984</v>
      </c>
      <c r="J12451" s="69" t="s">
        <v>30414</v>
      </c>
      <c r="K12451" s="69" t="s">
        <v>37745</v>
      </c>
    </row>
    <row r="12452" spans="1:11" ht="14.4">
      <c r="A12452" s="69">
        <v>1252381</v>
      </c>
      <c r="B12452" s="69">
        <v>1</v>
      </c>
      <c r="C12452" s="69" t="s">
        <v>26854</v>
      </c>
      <c r="D12452" s="69">
        <v>11</v>
      </c>
      <c r="E12452" s="69" t="s">
        <v>27646</v>
      </c>
      <c r="F12452" s="69">
        <v>75286</v>
      </c>
      <c r="G12452" s="69">
        <v>20050603</v>
      </c>
      <c r="H12452" s="69">
        <v>0</v>
      </c>
      <c r="I12452" s="70">
        <v>4876924079</v>
      </c>
      <c r="J12452" s="69" t="s">
        <v>34472</v>
      </c>
      <c r="K12452" s="69" t="s">
        <v>37746</v>
      </c>
    </row>
    <row r="12453" spans="1:11" ht="14.4">
      <c r="A12453" s="69">
        <v>1165012</v>
      </c>
      <c r="B12453" s="69">
        <v>1</v>
      </c>
      <c r="C12453" s="69" t="s">
        <v>26854</v>
      </c>
      <c r="D12453" s="69">
        <v>11</v>
      </c>
      <c r="E12453" s="69" t="s">
        <v>27646</v>
      </c>
      <c r="F12453" s="69">
        <v>75321</v>
      </c>
      <c r="G12453" s="69">
        <v>20010829</v>
      </c>
      <c r="H12453" s="69">
        <v>0</v>
      </c>
      <c r="I12453" s="70">
        <v>32836377005</v>
      </c>
      <c r="J12453" s="69" t="s">
        <v>34591</v>
      </c>
      <c r="K12453" s="69" t="s">
        <v>37747</v>
      </c>
    </row>
    <row r="12454" spans="1:11" ht="14.4">
      <c r="A12454" s="69">
        <v>1410351</v>
      </c>
      <c r="B12454" s="69">
        <v>1</v>
      </c>
      <c r="C12454" s="69" t="s">
        <v>26854</v>
      </c>
      <c r="D12454" s="69">
        <v>11</v>
      </c>
      <c r="E12454" s="69" t="s">
        <v>27646</v>
      </c>
      <c r="F12454" s="69">
        <v>75362</v>
      </c>
      <c r="G12454" s="69">
        <v>20170828</v>
      </c>
      <c r="H12454" s="69">
        <v>0</v>
      </c>
      <c r="I12454" s="70">
        <v>32109236490</v>
      </c>
      <c r="J12454" s="69" t="s">
        <v>30414</v>
      </c>
      <c r="K12454" s="69" t="s">
        <v>37748</v>
      </c>
    </row>
    <row r="12455" spans="1:11" ht="14.4">
      <c r="A12455" s="69">
        <v>1713650</v>
      </c>
      <c r="B12455" s="69">
        <v>1</v>
      </c>
      <c r="C12455" s="69" t="s">
        <v>26854</v>
      </c>
      <c r="D12455" s="69">
        <v>11</v>
      </c>
      <c r="E12455" s="69" t="s">
        <v>27646</v>
      </c>
      <c r="F12455" s="69">
        <v>75370</v>
      </c>
      <c r="G12455" s="69">
        <v>20180730</v>
      </c>
      <c r="H12455" s="69">
        <v>0</v>
      </c>
      <c r="I12455" s="70">
        <v>5130057390</v>
      </c>
      <c r="J12455" s="69" t="s">
        <v>34497</v>
      </c>
      <c r="K12455" s="69" t="s">
        <v>37749</v>
      </c>
    </row>
    <row r="12456" spans="1:11" ht="14.4">
      <c r="A12456" s="69">
        <v>1717034</v>
      </c>
      <c r="B12456" s="69">
        <v>1</v>
      </c>
      <c r="C12456" s="69" t="s">
        <v>26854</v>
      </c>
      <c r="D12456" s="69">
        <v>11</v>
      </c>
      <c r="E12456" s="69" t="s">
        <v>27646</v>
      </c>
      <c r="F12456" s="69">
        <v>75371</v>
      </c>
      <c r="G12456" s="69">
        <v>20180827</v>
      </c>
      <c r="H12456" s="69">
        <v>0</v>
      </c>
      <c r="I12456" s="70">
        <v>5130055410</v>
      </c>
      <c r="J12456" s="69" t="s">
        <v>34482</v>
      </c>
      <c r="K12456" s="69" t="s">
        <v>37750</v>
      </c>
    </row>
    <row r="12457" spans="1:11" ht="14.4">
      <c r="A12457" s="69">
        <v>1718467</v>
      </c>
      <c r="B12457" s="69">
        <v>1</v>
      </c>
      <c r="C12457" s="69" t="s">
        <v>26854</v>
      </c>
      <c r="D12457" s="69">
        <v>11</v>
      </c>
      <c r="E12457" s="69" t="s">
        <v>27646</v>
      </c>
      <c r="F12457" s="69">
        <v>75373</v>
      </c>
      <c r="G12457" s="69">
        <v>20180910</v>
      </c>
      <c r="H12457" s="69">
        <v>0</v>
      </c>
      <c r="I12457" s="70">
        <v>50149683307</v>
      </c>
      <c r="J12457" s="69" t="s">
        <v>34499</v>
      </c>
      <c r="K12457" s="69" t="s">
        <v>37751</v>
      </c>
    </row>
    <row r="12458" spans="1:11" ht="14.4">
      <c r="A12458" s="69">
        <v>1069080</v>
      </c>
      <c r="B12458" s="69">
        <v>1</v>
      </c>
      <c r="C12458" s="69" t="s">
        <v>26854</v>
      </c>
      <c r="D12458" s="69">
        <v>11</v>
      </c>
      <c r="E12458" s="69" t="s">
        <v>27646</v>
      </c>
      <c r="F12458" s="69">
        <v>75388</v>
      </c>
      <c r="G12458" s="69">
        <v>19951023</v>
      </c>
      <c r="H12458" s="69">
        <v>0</v>
      </c>
      <c r="I12458" s="70">
        <v>34937406493</v>
      </c>
      <c r="J12458" s="69" t="s">
        <v>34502</v>
      </c>
      <c r="K12458" s="69" t="s">
        <v>37752</v>
      </c>
    </row>
    <row r="12459" spans="1:11" ht="14.4">
      <c r="A12459" s="69">
        <v>1844884</v>
      </c>
      <c r="B12459" s="69">
        <v>1</v>
      </c>
      <c r="C12459" s="69" t="s">
        <v>26854</v>
      </c>
      <c r="D12459" s="69">
        <v>11</v>
      </c>
      <c r="E12459" s="69" t="s">
        <v>27646</v>
      </c>
      <c r="F12459" s="69">
        <v>75411</v>
      </c>
      <c r="G12459" s="69">
        <v>20201207</v>
      </c>
      <c r="H12459" s="69">
        <v>0</v>
      </c>
      <c r="I12459" s="70">
        <v>7058801205</v>
      </c>
      <c r="J12459" s="69" t="s">
        <v>34472</v>
      </c>
      <c r="K12459" s="69" t="s">
        <v>37753</v>
      </c>
    </row>
    <row r="12460" spans="1:11" ht="14.4">
      <c r="A12460" s="69">
        <v>1632182</v>
      </c>
      <c r="B12460" s="69">
        <v>1</v>
      </c>
      <c r="C12460" s="69" t="s">
        <v>26854</v>
      </c>
      <c r="D12460" s="69">
        <v>11</v>
      </c>
      <c r="E12460" s="69" t="s">
        <v>27646</v>
      </c>
      <c r="F12460" s="69">
        <v>75474</v>
      </c>
      <c r="G12460" s="69">
        <v>20161121</v>
      </c>
      <c r="H12460" s="69">
        <v>0</v>
      </c>
      <c r="I12460" s="70">
        <v>33008264666</v>
      </c>
      <c r="J12460" s="69" t="s">
        <v>30414</v>
      </c>
      <c r="K12460" s="69" t="s">
        <v>37754</v>
      </c>
    </row>
    <row r="12461" spans="1:11" ht="14.4">
      <c r="A12461" s="69">
        <v>1748023</v>
      </c>
      <c r="B12461" s="69">
        <v>1</v>
      </c>
      <c r="C12461" s="69" t="s">
        <v>26854</v>
      </c>
      <c r="D12461" s="69">
        <v>11</v>
      </c>
      <c r="E12461" s="69" t="s">
        <v>27646</v>
      </c>
      <c r="F12461" s="69">
        <v>75475</v>
      </c>
      <c r="G12461" s="69">
        <v>20190617</v>
      </c>
      <c r="H12461" s="69">
        <v>0</v>
      </c>
      <c r="I12461" s="70">
        <v>32119519232</v>
      </c>
      <c r="J12461" s="69" t="s">
        <v>34544</v>
      </c>
      <c r="K12461" s="69" t="s">
        <v>37755</v>
      </c>
    </row>
    <row r="12462" spans="1:11" ht="14.4">
      <c r="A12462" s="69">
        <v>1676559</v>
      </c>
      <c r="B12462" s="69">
        <v>1</v>
      </c>
      <c r="C12462" s="69" t="s">
        <v>26854</v>
      </c>
      <c r="D12462" s="69">
        <v>11</v>
      </c>
      <c r="E12462" s="69" t="s">
        <v>27646</v>
      </c>
      <c r="F12462" s="69">
        <v>75523</v>
      </c>
      <c r="G12462" s="69">
        <v>20171023</v>
      </c>
      <c r="H12462" s="69">
        <v>0</v>
      </c>
      <c r="I12462" s="70">
        <v>32119433491</v>
      </c>
      <c r="J12462" s="69" t="s">
        <v>34482</v>
      </c>
      <c r="K12462" s="69" t="s">
        <v>37756</v>
      </c>
    </row>
    <row r="12463" spans="1:11" ht="14.4">
      <c r="A12463" s="69">
        <v>1685329</v>
      </c>
      <c r="B12463" s="69">
        <v>1</v>
      </c>
      <c r="C12463" s="69" t="s">
        <v>26854</v>
      </c>
      <c r="D12463" s="69">
        <v>11</v>
      </c>
      <c r="E12463" s="69" t="s">
        <v>27646</v>
      </c>
      <c r="F12463" s="69">
        <v>75530</v>
      </c>
      <c r="G12463" s="69">
        <v>20181203</v>
      </c>
      <c r="H12463" s="69">
        <v>0</v>
      </c>
      <c r="I12463" s="70">
        <v>32119464322</v>
      </c>
      <c r="J12463" s="69" t="s">
        <v>30414</v>
      </c>
      <c r="K12463" s="69" t="s">
        <v>37757</v>
      </c>
    </row>
    <row r="12464" spans="1:11" ht="14.4">
      <c r="A12464" s="69">
        <v>1745269</v>
      </c>
      <c r="B12464" s="69">
        <v>1</v>
      </c>
      <c r="C12464" s="69" t="s">
        <v>26854</v>
      </c>
      <c r="D12464" s="69">
        <v>11</v>
      </c>
      <c r="E12464" s="69" t="s">
        <v>27646</v>
      </c>
      <c r="F12464" s="69">
        <v>75533</v>
      </c>
      <c r="G12464" s="69">
        <v>20190527</v>
      </c>
      <c r="H12464" s="69">
        <v>0</v>
      </c>
      <c r="I12464" s="70">
        <v>32988271501</v>
      </c>
      <c r="J12464" s="69" t="s">
        <v>34499</v>
      </c>
      <c r="K12464" s="69" t="s">
        <v>37758</v>
      </c>
    </row>
    <row r="12465" spans="1:11" ht="14.4">
      <c r="A12465" s="69">
        <v>1586962</v>
      </c>
      <c r="B12465" s="69">
        <v>1</v>
      </c>
      <c r="C12465" s="69" t="s">
        <v>26854</v>
      </c>
      <c r="D12465" s="69">
        <v>11</v>
      </c>
      <c r="E12465" s="69" t="s">
        <v>27646</v>
      </c>
      <c r="F12465" s="69">
        <v>75597</v>
      </c>
      <c r="G12465" s="69">
        <v>20151207</v>
      </c>
      <c r="H12465" s="69">
        <v>0</v>
      </c>
      <c r="I12465" s="70">
        <v>60897281816</v>
      </c>
      <c r="J12465" s="69" t="s">
        <v>34468</v>
      </c>
      <c r="K12465" s="69" t="s">
        <v>37759</v>
      </c>
    </row>
    <row r="12466" spans="1:11" ht="14.4">
      <c r="A12466" s="69">
        <v>1680471</v>
      </c>
      <c r="B12466" s="69">
        <v>1</v>
      </c>
      <c r="C12466" s="69" t="s">
        <v>26854</v>
      </c>
      <c r="D12466" s="69">
        <v>11</v>
      </c>
      <c r="E12466" s="69" t="s">
        <v>27646</v>
      </c>
      <c r="F12466" s="69">
        <v>75602</v>
      </c>
      <c r="G12466" s="69">
        <v>20171120</v>
      </c>
      <c r="H12466" s="69">
        <v>0</v>
      </c>
      <c r="I12466" s="70">
        <v>32138916153</v>
      </c>
      <c r="J12466" s="69" t="s">
        <v>34495</v>
      </c>
      <c r="K12466" s="69" t="s">
        <v>37760</v>
      </c>
    </row>
    <row r="12467" spans="1:11" ht="14.4">
      <c r="A12467" s="69">
        <v>1717512</v>
      </c>
      <c r="B12467" s="69">
        <v>1</v>
      </c>
      <c r="C12467" s="69" t="s">
        <v>26854</v>
      </c>
      <c r="D12467" s="69">
        <v>11</v>
      </c>
      <c r="E12467" s="69" t="s">
        <v>27646</v>
      </c>
      <c r="F12467" s="69">
        <v>75604</v>
      </c>
      <c r="G12467" s="69">
        <v>20180903</v>
      </c>
      <c r="H12467" s="69">
        <v>0</v>
      </c>
      <c r="I12467" s="70">
        <v>41160085464</v>
      </c>
      <c r="J12467" s="69" t="s">
        <v>34502</v>
      </c>
      <c r="K12467" s="69" t="s">
        <v>37761</v>
      </c>
    </row>
    <row r="12468" spans="1:11" ht="14.4">
      <c r="A12468" s="69">
        <v>1745607</v>
      </c>
      <c r="B12468" s="69">
        <v>1</v>
      </c>
      <c r="C12468" s="69" t="s">
        <v>26854</v>
      </c>
      <c r="D12468" s="69">
        <v>11</v>
      </c>
      <c r="E12468" s="69" t="s">
        <v>27646</v>
      </c>
      <c r="F12468" s="69">
        <v>75607</v>
      </c>
      <c r="G12468" s="69">
        <v>20190527</v>
      </c>
      <c r="H12468" s="69">
        <v>0</v>
      </c>
      <c r="I12468" s="70">
        <v>32109504616</v>
      </c>
      <c r="J12468" s="69" t="s">
        <v>34499</v>
      </c>
      <c r="K12468" s="69" t="s">
        <v>37762</v>
      </c>
    </row>
    <row r="12469" spans="1:11" ht="14.4">
      <c r="A12469" s="69">
        <v>1780135</v>
      </c>
      <c r="B12469" s="69">
        <v>1</v>
      </c>
      <c r="C12469" s="69" t="s">
        <v>26854</v>
      </c>
      <c r="D12469" s="69">
        <v>11</v>
      </c>
      <c r="E12469" s="69" t="s">
        <v>27646</v>
      </c>
      <c r="F12469" s="69">
        <v>75613</v>
      </c>
      <c r="G12469" s="69">
        <v>20200113</v>
      </c>
      <c r="H12469" s="69">
        <v>0</v>
      </c>
      <c r="I12469" s="70">
        <v>3189999315</v>
      </c>
      <c r="J12469" s="69" t="s">
        <v>34476</v>
      </c>
      <c r="K12469" s="69" t="s">
        <v>37763</v>
      </c>
    </row>
    <row r="12470" spans="1:11" ht="14.4">
      <c r="A12470" s="69">
        <v>1418265</v>
      </c>
      <c r="B12470" s="69">
        <v>1</v>
      </c>
      <c r="C12470" s="69" t="s">
        <v>26854</v>
      </c>
      <c r="D12470" s="69">
        <v>11</v>
      </c>
      <c r="E12470" s="69" t="s">
        <v>27646</v>
      </c>
      <c r="F12470" s="69">
        <v>75657</v>
      </c>
      <c r="G12470" s="69">
        <v>20120820</v>
      </c>
      <c r="H12470" s="69">
        <v>0</v>
      </c>
      <c r="I12470" s="70">
        <v>32129306729</v>
      </c>
      <c r="J12470" s="69" t="s">
        <v>34627</v>
      </c>
      <c r="K12470" s="69" t="s">
        <v>37764</v>
      </c>
    </row>
    <row r="12471" spans="1:11" ht="14.4">
      <c r="A12471" s="69">
        <v>1651829</v>
      </c>
      <c r="B12471" s="69">
        <v>1</v>
      </c>
      <c r="C12471" s="69" t="s">
        <v>26854</v>
      </c>
      <c r="D12471" s="69">
        <v>11</v>
      </c>
      <c r="E12471" s="69" t="s">
        <v>27646</v>
      </c>
      <c r="F12471" s="69">
        <v>75668</v>
      </c>
      <c r="G12471" s="69">
        <v>20170417</v>
      </c>
      <c r="H12471" s="69">
        <v>0</v>
      </c>
      <c r="I12471" s="70">
        <v>32129409499</v>
      </c>
      <c r="J12471" s="69" t="s">
        <v>34495</v>
      </c>
      <c r="K12471" s="69" t="s">
        <v>37765</v>
      </c>
    </row>
    <row r="12472" spans="1:11" ht="14.4">
      <c r="A12472" s="69">
        <v>2036245</v>
      </c>
      <c r="B12472" s="69">
        <v>1</v>
      </c>
      <c r="C12472" s="69" t="s">
        <v>26854</v>
      </c>
      <c r="D12472" s="69">
        <v>11</v>
      </c>
      <c r="E12472" s="69" t="s">
        <v>27646</v>
      </c>
      <c r="F12472" s="69">
        <v>75679</v>
      </c>
      <c r="G12472" s="69">
        <v>20210830</v>
      </c>
      <c r="H12472" s="69">
        <v>0</v>
      </c>
      <c r="I12472" s="70">
        <v>34947740386</v>
      </c>
      <c r="J12472" s="69" t="s">
        <v>30414</v>
      </c>
      <c r="K12472" s="69" t="s">
        <v>37766</v>
      </c>
    </row>
    <row r="12473" spans="1:11" ht="14.4">
      <c r="A12473" s="69">
        <v>1723810</v>
      </c>
      <c r="B12473" s="69">
        <v>1</v>
      </c>
      <c r="C12473" s="69" t="s">
        <v>26854</v>
      </c>
      <c r="D12473" s="69">
        <v>11</v>
      </c>
      <c r="E12473" s="69" t="s">
        <v>27646</v>
      </c>
      <c r="F12473" s="69">
        <v>75706</v>
      </c>
      <c r="G12473" s="69">
        <v>20181011</v>
      </c>
      <c r="H12473" s="69">
        <v>0</v>
      </c>
      <c r="I12473" s="70">
        <v>19159609007</v>
      </c>
      <c r="J12473" s="69" t="s">
        <v>34482</v>
      </c>
      <c r="K12473" s="69" t="s">
        <v>37767</v>
      </c>
    </row>
    <row r="12474" spans="1:11" ht="14.4">
      <c r="A12474" s="69">
        <v>1420950</v>
      </c>
      <c r="B12474" s="69">
        <v>1</v>
      </c>
      <c r="C12474" s="69" t="s">
        <v>26854</v>
      </c>
      <c r="D12474" s="69">
        <v>11</v>
      </c>
      <c r="E12474" s="69" t="s">
        <v>27646</v>
      </c>
      <c r="F12474" s="69">
        <v>75743</v>
      </c>
      <c r="G12474" s="69">
        <v>20120924</v>
      </c>
      <c r="H12474" s="69">
        <v>0</v>
      </c>
      <c r="I12474" s="70">
        <v>32129487685</v>
      </c>
      <c r="J12474" s="69" t="s">
        <v>34497</v>
      </c>
      <c r="K12474" s="69" t="s">
        <v>37768</v>
      </c>
    </row>
    <row r="12475" spans="1:11" ht="14.4">
      <c r="A12475" s="69">
        <v>1454152</v>
      </c>
      <c r="B12475" s="69">
        <v>1</v>
      </c>
      <c r="C12475" s="69" t="s">
        <v>26854</v>
      </c>
      <c r="D12475" s="69">
        <v>11</v>
      </c>
      <c r="E12475" s="69" t="s">
        <v>27646</v>
      </c>
      <c r="F12475" s="69">
        <v>75744</v>
      </c>
      <c r="G12475" s="69">
        <v>20131007</v>
      </c>
      <c r="H12475" s="69">
        <v>0</v>
      </c>
      <c r="I12475" s="70">
        <v>31008117108</v>
      </c>
      <c r="J12475" s="69" t="s">
        <v>34509</v>
      </c>
      <c r="K12475" s="69" t="s">
        <v>37769</v>
      </c>
    </row>
    <row r="12476" spans="1:11" ht="14.4">
      <c r="A12476" s="69">
        <v>1724729</v>
      </c>
      <c r="B12476" s="69">
        <v>1</v>
      </c>
      <c r="C12476" s="69" t="s">
        <v>26854</v>
      </c>
      <c r="D12476" s="69">
        <v>11</v>
      </c>
      <c r="E12476" s="69" t="s">
        <v>27646</v>
      </c>
      <c r="F12476" s="69">
        <v>75748</v>
      </c>
      <c r="G12476" s="69">
        <v>20181022</v>
      </c>
      <c r="H12476" s="69">
        <v>0</v>
      </c>
      <c r="I12476" s="70">
        <v>5130059164</v>
      </c>
      <c r="J12476" s="69" t="s">
        <v>34544</v>
      </c>
      <c r="K12476" s="69" t="s">
        <v>37770</v>
      </c>
    </row>
    <row r="12477" spans="1:11" ht="14.4">
      <c r="A12477" s="69">
        <v>1154658</v>
      </c>
      <c r="B12477" s="69">
        <v>1</v>
      </c>
      <c r="C12477" s="69" t="s">
        <v>26854</v>
      </c>
      <c r="D12477" s="69">
        <v>11</v>
      </c>
      <c r="E12477" s="69" t="s">
        <v>27646</v>
      </c>
      <c r="F12477" s="69">
        <v>75767</v>
      </c>
      <c r="G12477" s="69">
        <v>20010312</v>
      </c>
      <c r="H12477" s="69">
        <v>0</v>
      </c>
      <c r="I12477" s="70">
        <v>32937698549</v>
      </c>
      <c r="J12477" s="69" t="s">
        <v>34499</v>
      </c>
      <c r="K12477" s="69" t="s">
        <v>37771</v>
      </c>
    </row>
    <row r="12478" spans="1:11" ht="14.4">
      <c r="A12478" s="69">
        <v>1340913</v>
      </c>
      <c r="B12478" s="69">
        <v>1</v>
      </c>
      <c r="C12478" s="69" t="s">
        <v>26854</v>
      </c>
      <c r="D12478" s="69">
        <v>11</v>
      </c>
      <c r="E12478" s="69" t="s">
        <v>27646</v>
      </c>
      <c r="F12478" s="69">
        <v>75771</v>
      </c>
      <c r="G12478" s="69">
        <v>20090629</v>
      </c>
      <c r="H12478" s="69">
        <v>0</v>
      </c>
      <c r="I12478" s="70">
        <v>32058842918</v>
      </c>
      <c r="J12478" s="69" t="s">
        <v>34495</v>
      </c>
      <c r="K12478" s="69" t="s">
        <v>37772</v>
      </c>
    </row>
    <row r="12479" spans="1:11" ht="14.4">
      <c r="A12479" s="69">
        <v>2031312</v>
      </c>
      <c r="B12479" s="69">
        <v>1</v>
      </c>
      <c r="C12479" s="69" t="s">
        <v>26854</v>
      </c>
      <c r="D12479" s="69">
        <v>11</v>
      </c>
      <c r="E12479" s="69" t="s">
        <v>27646</v>
      </c>
      <c r="F12479" s="69">
        <v>75782</v>
      </c>
      <c r="G12479" s="69">
        <v>20210809</v>
      </c>
      <c r="H12479" s="69">
        <v>0</v>
      </c>
      <c r="I12479" s="70">
        <v>5190268150</v>
      </c>
      <c r="J12479" s="69" t="s">
        <v>34476</v>
      </c>
      <c r="K12479" s="69" t="s">
        <v>37773</v>
      </c>
    </row>
    <row r="12480" spans="1:11" ht="14.4">
      <c r="A12480" s="69">
        <v>1199448</v>
      </c>
      <c r="B12480" s="69">
        <v>1</v>
      </c>
      <c r="C12480" s="69" t="s">
        <v>26854</v>
      </c>
      <c r="D12480" s="69">
        <v>11</v>
      </c>
      <c r="E12480" s="69" t="s">
        <v>27646</v>
      </c>
      <c r="F12480" s="69">
        <v>75796</v>
      </c>
      <c r="G12480" s="69">
        <v>20030227</v>
      </c>
      <c r="H12480" s="69">
        <v>0</v>
      </c>
      <c r="I12480" s="70">
        <v>32987603548</v>
      </c>
      <c r="J12480" s="69" t="s">
        <v>34504</v>
      </c>
      <c r="K12480" s="69" t="s">
        <v>37774</v>
      </c>
    </row>
    <row r="12481" spans="1:11" ht="14.4">
      <c r="A12481" s="69">
        <v>1143435</v>
      </c>
      <c r="B12481" s="69">
        <v>1</v>
      </c>
      <c r="C12481" s="69" t="s">
        <v>26854</v>
      </c>
      <c r="D12481" s="69">
        <v>11</v>
      </c>
      <c r="E12481" s="69" t="s">
        <v>27646</v>
      </c>
      <c r="F12481" s="69">
        <v>75799</v>
      </c>
      <c r="G12481" s="69">
        <v>20081013</v>
      </c>
      <c r="H12481" s="69">
        <v>0</v>
      </c>
      <c r="I12481" s="70">
        <v>32917586060</v>
      </c>
      <c r="J12481" s="69" t="s">
        <v>34664</v>
      </c>
      <c r="K12481" s="69" t="s">
        <v>37775</v>
      </c>
    </row>
    <row r="12482" spans="1:11" ht="14.4">
      <c r="A12482" s="69">
        <v>1159945</v>
      </c>
      <c r="B12482" s="69">
        <v>1</v>
      </c>
      <c r="C12482" s="69" t="s">
        <v>26854</v>
      </c>
      <c r="D12482" s="69">
        <v>11</v>
      </c>
      <c r="E12482" s="69" t="s">
        <v>27646</v>
      </c>
      <c r="F12482" s="69">
        <v>75875</v>
      </c>
      <c r="G12482" s="69">
        <v>20010607</v>
      </c>
      <c r="H12482" s="69">
        <v>0</v>
      </c>
      <c r="I12482" s="70">
        <v>60988012914</v>
      </c>
      <c r="J12482" s="69" t="s">
        <v>34470</v>
      </c>
      <c r="K12482" s="69" t="s">
        <v>37776</v>
      </c>
    </row>
    <row r="12483" spans="1:11" ht="14.4">
      <c r="A12483" s="69">
        <v>1573302</v>
      </c>
      <c r="B12483" s="69">
        <v>1</v>
      </c>
      <c r="C12483" s="69" t="s">
        <v>26854</v>
      </c>
      <c r="D12483" s="69">
        <v>11</v>
      </c>
      <c r="E12483" s="69" t="s">
        <v>27646</v>
      </c>
      <c r="F12483" s="69">
        <v>75892</v>
      </c>
      <c r="G12483" s="69">
        <v>20150803</v>
      </c>
      <c r="H12483" s="69">
        <v>0</v>
      </c>
      <c r="I12483" s="70">
        <v>32078704155</v>
      </c>
      <c r="J12483" s="69" t="s">
        <v>34492</v>
      </c>
      <c r="K12483" s="69" t="s">
        <v>37777</v>
      </c>
    </row>
    <row r="12484" spans="1:11" ht="14.4">
      <c r="A12484" s="69">
        <v>1715554</v>
      </c>
      <c r="B12484" s="69">
        <v>1</v>
      </c>
      <c r="C12484" s="69" t="s">
        <v>26854</v>
      </c>
      <c r="D12484" s="69">
        <v>11</v>
      </c>
      <c r="E12484" s="69" t="s">
        <v>27646</v>
      </c>
      <c r="F12484" s="69">
        <v>75906</v>
      </c>
      <c r="G12484" s="69">
        <v>20180813</v>
      </c>
      <c r="H12484" s="69">
        <v>0</v>
      </c>
      <c r="I12484" s="70">
        <v>32139601747</v>
      </c>
      <c r="J12484" s="69" t="s">
        <v>34535</v>
      </c>
      <c r="K12484" s="69" t="s">
        <v>37778</v>
      </c>
    </row>
    <row r="12485" spans="1:11" ht="14.4">
      <c r="A12485" s="69">
        <v>1727552</v>
      </c>
      <c r="B12485" s="69">
        <v>1</v>
      </c>
      <c r="C12485" s="69" t="s">
        <v>26854</v>
      </c>
      <c r="D12485" s="69">
        <v>11</v>
      </c>
      <c r="E12485" s="69" t="s">
        <v>27646</v>
      </c>
      <c r="F12485" s="69">
        <v>75908</v>
      </c>
      <c r="G12485" s="69">
        <v>20181119</v>
      </c>
      <c r="H12485" s="69">
        <v>0</v>
      </c>
      <c r="I12485" s="70">
        <v>5170053309</v>
      </c>
      <c r="J12485" s="69" t="s">
        <v>34509</v>
      </c>
      <c r="K12485" s="69" t="s">
        <v>37779</v>
      </c>
    </row>
    <row r="12486" spans="1:11" ht="14.4">
      <c r="A12486" s="69">
        <v>2038121</v>
      </c>
      <c r="B12486" s="69">
        <v>1</v>
      </c>
      <c r="C12486" s="69" t="s">
        <v>26854</v>
      </c>
      <c r="D12486" s="69">
        <v>11</v>
      </c>
      <c r="E12486" s="69" t="s">
        <v>27646</v>
      </c>
      <c r="F12486" s="69">
        <v>75920</v>
      </c>
      <c r="G12486" s="69">
        <v>20210906</v>
      </c>
      <c r="H12486" s="69">
        <v>0</v>
      </c>
      <c r="I12486" s="70">
        <v>18169884626</v>
      </c>
      <c r="J12486" s="69" t="s">
        <v>30414</v>
      </c>
      <c r="K12486" s="69" t="s">
        <v>37780</v>
      </c>
    </row>
    <row r="12487" spans="1:11" ht="14.4">
      <c r="A12487" s="69">
        <v>1628420</v>
      </c>
      <c r="B12487" s="69">
        <v>1</v>
      </c>
      <c r="C12487" s="69" t="s">
        <v>26854</v>
      </c>
      <c r="D12487" s="69">
        <v>11</v>
      </c>
      <c r="E12487" s="69" t="s">
        <v>27646</v>
      </c>
      <c r="F12487" s="69">
        <v>75931</v>
      </c>
      <c r="G12487" s="69">
        <v>20161017</v>
      </c>
      <c r="H12487" s="69">
        <v>0</v>
      </c>
      <c r="I12487" s="70">
        <v>32088939676</v>
      </c>
      <c r="J12487" s="69" t="s">
        <v>34468</v>
      </c>
      <c r="K12487" s="69" t="s">
        <v>37781</v>
      </c>
    </row>
    <row r="12488" spans="1:11" ht="14.4">
      <c r="A12488" s="69">
        <v>1662631</v>
      </c>
      <c r="B12488" s="69">
        <v>1</v>
      </c>
      <c r="C12488" s="69" t="s">
        <v>26854</v>
      </c>
      <c r="D12488" s="69">
        <v>11</v>
      </c>
      <c r="E12488" s="69" t="s">
        <v>27646</v>
      </c>
      <c r="F12488" s="69">
        <v>75935</v>
      </c>
      <c r="G12488" s="69">
        <v>20170710</v>
      </c>
      <c r="H12488" s="69">
        <v>0</v>
      </c>
      <c r="I12488" s="70">
        <v>20139867996</v>
      </c>
      <c r="J12488" s="69" t="s">
        <v>34470</v>
      </c>
      <c r="K12488" s="69" t="s">
        <v>37782</v>
      </c>
    </row>
    <row r="12489" spans="1:11" ht="14.4">
      <c r="A12489" s="69">
        <v>1870392</v>
      </c>
      <c r="B12489" s="69">
        <v>1</v>
      </c>
      <c r="C12489" s="69" t="s">
        <v>26854</v>
      </c>
      <c r="D12489" s="69">
        <v>11</v>
      </c>
      <c r="E12489" s="69" t="s">
        <v>27646</v>
      </c>
      <c r="F12489" s="69">
        <v>75946</v>
      </c>
      <c r="G12489" s="69">
        <v>20210628</v>
      </c>
      <c r="H12489" s="69">
        <v>0</v>
      </c>
      <c r="I12489" s="70">
        <v>9089308275</v>
      </c>
      <c r="J12489" s="69" t="s">
        <v>34499</v>
      </c>
      <c r="K12489" s="69" t="s">
        <v>37783</v>
      </c>
    </row>
    <row r="12490" spans="1:11" ht="14.4">
      <c r="A12490" s="69">
        <v>1149394</v>
      </c>
      <c r="B12490" s="69">
        <v>1</v>
      </c>
      <c r="C12490" s="69" t="s">
        <v>26854</v>
      </c>
      <c r="D12490" s="69">
        <v>11</v>
      </c>
      <c r="E12490" s="69" t="s">
        <v>27646</v>
      </c>
      <c r="F12490" s="69">
        <v>75949</v>
      </c>
      <c r="G12490" s="69">
        <v>20001017</v>
      </c>
      <c r="H12490" s="69">
        <v>0</v>
      </c>
      <c r="I12490" s="70">
        <v>32008165345</v>
      </c>
      <c r="J12490" s="69" t="s">
        <v>34627</v>
      </c>
      <c r="K12490" s="69" t="s">
        <v>37784</v>
      </c>
    </row>
    <row r="12491" spans="1:11" ht="14.4">
      <c r="A12491" s="69">
        <v>1748869</v>
      </c>
      <c r="B12491" s="69">
        <v>1</v>
      </c>
      <c r="C12491" s="69" t="s">
        <v>26854</v>
      </c>
      <c r="D12491" s="69">
        <v>11</v>
      </c>
      <c r="E12491" s="69" t="s">
        <v>27646</v>
      </c>
      <c r="F12491" s="69">
        <v>75962</v>
      </c>
      <c r="G12491" s="69">
        <v>20190624</v>
      </c>
      <c r="H12491" s="69">
        <v>0</v>
      </c>
      <c r="I12491" s="70">
        <v>32099139704</v>
      </c>
      <c r="J12491" s="69" t="s">
        <v>34470</v>
      </c>
      <c r="K12491" s="69" t="s">
        <v>37785</v>
      </c>
    </row>
    <row r="12492" spans="1:11" ht="14.4">
      <c r="A12492" s="69">
        <v>1141097</v>
      </c>
      <c r="B12492" s="69">
        <v>1</v>
      </c>
      <c r="C12492" s="69" t="s">
        <v>26854</v>
      </c>
      <c r="D12492" s="69">
        <v>11</v>
      </c>
      <c r="E12492" s="69" t="s">
        <v>27646</v>
      </c>
      <c r="F12492" s="69">
        <v>75989</v>
      </c>
      <c r="G12492" s="69">
        <v>20000602</v>
      </c>
      <c r="H12492" s="69">
        <v>0</v>
      </c>
      <c r="I12492" s="70">
        <v>34927540129</v>
      </c>
      <c r="J12492" s="69" t="s">
        <v>34509</v>
      </c>
      <c r="K12492" s="69" t="s">
        <v>37786</v>
      </c>
    </row>
    <row r="12493" spans="1:11" ht="14.4">
      <c r="A12493" s="69">
        <v>1666166</v>
      </c>
      <c r="B12493" s="69">
        <v>1</v>
      </c>
      <c r="C12493" s="69" t="s">
        <v>26854</v>
      </c>
      <c r="D12493" s="69">
        <v>11</v>
      </c>
      <c r="E12493" s="69" t="s">
        <v>27646</v>
      </c>
      <c r="F12493" s="69">
        <v>76001</v>
      </c>
      <c r="G12493" s="69">
        <v>20170807</v>
      </c>
      <c r="H12493" s="69">
        <v>0</v>
      </c>
      <c r="I12493" s="70">
        <v>32129601467</v>
      </c>
      <c r="J12493" s="69" t="s">
        <v>34482</v>
      </c>
      <c r="K12493" s="69" t="s">
        <v>37787</v>
      </c>
    </row>
    <row r="12494" spans="1:11" ht="14.4">
      <c r="A12494" s="69">
        <v>1749593</v>
      </c>
      <c r="B12494" s="69">
        <v>1</v>
      </c>
      <c r="C12494" s="69" t="s">
        <v>26854</v>
      </c>
      <c r="D12494" s="69">
        <v>11</v>
      </c>
      <c r="E12494" s="69" t="s">
        <v>27646</v>
      </c>
      <c r="F12494" s="69">
        <v>76006</v>
      </c>
      <c r="G12494" s="69">
        <v>20190701</v>
      </c>
      <c r="H12494" s="69">
        <v>0</v>
      </c>
      <c r="I12494" s="70">
        <v>32998357498</v>
      </c>
      <c r="J12494" s="69" t="s">
        <v>34593</v>
      </c>
      <c r="K12494" s="69" t="s">
        <v>37788</v>
      </c>
    </row>
    <row r="12495" spans="1:11" ht="14.4">
      <c r="A12495" s="69">
        <v>1757303</v>
      </c>
      <c r="B12495" s="69">
        <v>1</v>
      </c>
      <c r="C12495" s="69" t="s">
        <v>26854</v>
      </c>
      <c r="D12495" s="69">
        <v>11</v>
      </c>
      <c r="E12495" s="69" t="s">
        <v>27646</v>
      </c>
      <c r="F12495" s="69">
        <v>76007</v>
      </c>
      <c r="G12495" s="69">
        <v>20190909</v>
      </c>
      <c r="H12495" s="69">
        <v>0</v>
      </c>
      <c r="I12495" s="70">
        <v>32139613338</v>
      </c>
      <c r="J12495" s="69" t="s">
        <v>34474</v>
      </c>
      <c r="K12495" s="69" t="s">
        <v>37789</v>
      </c>
    </row>
    <row r="12496" spans="1:11" ht="14.4">
      <c r="A12496" s="69">
        <v>1266994</v>
      </c>
      <c r="B12496" s="69">
        <v>1</v>
      </c>
      <c r="C12496" s="69" t="s">
        <v>26854</v>
      </c>
      <c r="D12496" s="69">
        <v>11</v>
      </c>
      <c r="E12496" s="69" t="s">
        <v>27646</v>
      </c>
      <c r="F12496" s="69">
        <v>76009</v>
      </c>
      <c r="G12496" s="69">
        <v>20060130</v>
      </c>
      <c r="H12496" s="69">
        <v>0</v>
      </c>
      <c r="I12496" s="70">
        <v>32917195417</v>
      </c>
      <c r="J12496" s="69" t="s">
        <v>34497</v>
      </c>
      <c r="K12496" s="69" t="s">
        <v>37790</v>
      </c>
    </row>
    <row r="12497" spans="1:11" ht="14.4">
      <c r="A12497" s="69">
        <v>1568574</v>
      </c>
      <c r="B12497" s="69">
        <v>1</v>
      </c>
      <c r="C12497" s="69" t="s">
        <v>26854</v>
      </c>
      <c r="D12497" s="69">
        <v>11</v>
      </c>
      <c r="E12497" s="69" t="s">
        <v>27646</v>
      </c>
      <c r="F12497" s="69">
        <v>76010</v>
      </c>
      <c r="G12497" s="69">
        <v>20150629</v>
      </c>
      <c r="H12497" s="69">
        <v>0</v>
      </c>
      <c r="I12497" s="70">
        <v>32927290471</v>
      </c>
      <c r="J12497" s="69" t="s">
        <v>34487</v>
      </c>
      <c r="K12497" s="69" t="s">
        <v>37791</v>
      </c>
    </row>
    <row r="12498" spans="1:11" ht="14.4">
      <c r="A12498" s="69">
        <v>1639443</v>
      </c>
      <c r="B12498" s="69">
        <v>1</v>
      </c>
      <c r="C12498" s="69" t="s">
        <v>26854</v>
      </c>
      <c r="D12498" s="69">
        <v>11</v>
      </c>
      <c r="E12498" s="69" t="s">
        <v>27646</v>
      </c>
      <c r="F12498" s="69">
        <v>76101</v>
      </c>
      <c r="G12498" s="69">
        <v>20181105</v>
      </c>
      <c r="H12498" s="69">
        <v>0</v>
      </c>
      <c r="I12498" s="70">
        <v>32139353273</v>
      </c>
      <c r="J12498" s="69" t="s">
        <v>30414</v>
      </c>
      <c r="K12498" s="69" t="s">
        <v>37792</v>
      </c>
    </row>
    <row r="12499" spans="1:11" ht="14.4">
      <c r="A12499" s="69">
        <v>1740881</v>
      </c>
      <c r="B12499" s="69">
        <v>1</v>
      </c>
      <c r="C12499" s="69" t="s">
        <v>26854</v>
      </c>
      <c r="D12499" s="69">
        <v>11</v>
      </c>
      <c r="E12499" s="69" t="s">
        <v>27646</v>
      </c>
      <c r="F12499" s="69">
        <v>76103</v>
      </c>
      <c r="G12499" s="69">
        <v>20190408</v>
      </c>
      <c r="H12499" s="69">
        <v>0</v>
      </c>
      <c r="I12499" s="70">
        <v>32089123833</v>
      </c>
      <c r="J12499" s="69" t="s">
        <v>34476</v>
      </c>
      <c r="K12499" s="69" t="s">
        <v>37793</v>
      </c>
    </row>
    <row r="12500" spans="1:11" ht="14.4">
      <c r="A12500" s="69">
        <v>1637770</v>
      </c>
      <c r="B12500" s="69">
        <v>1</v>
      </c>
      <c r="C12500" s="69" t="s">
        <v>26854</v>
      </c>
      <c r="D12500" s="69">
        <v>11</v>
      </c>
      <c r="E12500" s="69" t="s">
        <v>27646</v>
      </c>
      <c r="F12500" s="69">
        <v>76108</v>
      </c>
      <c r="G12500" s="69">
        <v>20170123</v>
      </c>
      <c r="H12500" s="69">
        <v>0</v>
      </c>
      <c r="I12500" s="70">
        <v>32998011186</v>
      </c>
      <c r="J12500" s="69" t="s">
        <v>34495</v>
      </c>
      <c r="K12500" s="69" t="s">
        <v>37794</v>
      </c>
    </row>
    <row r="12501" spans="1:11" ht="14.4">
      <c r="A12501" s="69">
        <v>1636431</v>
      </c>
      <c r="B12501" s="69">
        <v>1</v>
      </c>
      <c r="C12501" s="69" t="s">
        <v>26854</v>
      </c>
      <c r="D12501" s="69">
        <v>11</v>
      </c>
      <c r="E12501" s="69" t="s">
        <v>27646</v>
      </c>
      <c r="F12501" s="69">
        <v>76134</v>
      </c>
      <c r="G12501" s="69">
        <v>20170109</v>
      </c>
      <c r="H12501" s="69">
        <v>0</v>
      </c>
      <c r="I12501" s="70">
        <v>88169648214</v>
      </c>
      <c r="J12501" s="69" t="s">
        <v>34570</v>
      </c>
      <c r="K12501" s="69" t="s">
        <v>37795</v>
      </c>
    </row>
    <row r="12502" spans="1:11" ht="14.4">
      <c r="A12502" s="69">
        <v>1517896</v>
      </c>
      <c r="B12502" s="69">
        <v>1</v>
      </c>
      <c r="C12502" s="69" t="s">
        <v>26854</v>
      </c>
      <c r="D12502" s="69">
        <v>11</v>
      </c>
      <c r="E12502" s="69" t="s">
        <v>27646</v>
      </c>
      <c r="F12502" s="69">
        <v>76147</v>
      </c>
      <c r="G12502" s="69">
        <v>20140721</v>
      </c>
      <c r="H12502" s="69">
        <v>0</v>
      </c>
      <c r="I12502" s="70">
        <v>32139571593</v>
      </c>
      <c r="J12502" s="69" t="s">
        <v>34482</v>
      </c>
      <c r="K12502" s="69" t="s">
        <v>37796</v>
      </c>
    </row>
    <row r="12503" spans="1:11" ht="14.4">
      <c r="A12503" s="69">
        <v>1560575</v>
      </c>
      <c r="B12503" s="69">
        <v>1</v>
      </c>
      <c r="C12503" s="69" t="s">
        <v>26854</v>
      </c>
      <c r="D12503" s="69">
        <v>11</v>
      </c>
      <c r="E12503" s="69" t="s">
        <v>27646</v>
      </c>
      <c r="F12503" s="69">
        <v>76148</v>
      </c>
      <c r="G12503" s="69">
        <v>20150601</v>
      </c>
      <c r="H12503" s="69">
        <v>0</v>
      </c>
      <c r="I12503" s="70">
        <v>32129507557</v>
      </c>
      <c r="J12503" s="69" t="s">
        <v>34468</v>
      </c>
      <c r="K12503" s="69" t="s">
        <v>37797</v>
      </c>
    </row>
    <row r="12504" spans="1:11" ht="14.4">
      <c r="A12504" s="69">
        <v>1703174</v>
      </c>
      <c r="B12504" s="69">
        <v>1</v>
      </c>
      <c r="C12504" s="69" t="s">
        <v>26854</v>
      </c>
      <c r="D12504" s="69">
        <v>11</v>
      </c>
      <c r="E12504" s="69" t="s">
        <v>27646</v>
      </c>
      <c r="F12504" s="69">
        <v>76150</v>
      </c>
      <c r="G12504" s="69">
        <v>20180514</v>
      </c>
      <c r="H12504" s="69">
        <v>0</v>
      </c>
      <c r="I12504" s="70">
        <v>19149890022</v>
      </c>
      <c r="J12504" s="69" t="s">
        <v>34499</v>
      </c>
      <c r="K12504" s="69" t="s">
        <v>37798</v>
      </c>
    </row>
    <row r="12505" spans="1:11" ht="14.4">
      <c r="A12505" s="69">
        <v>1744270</v>
      </c>
      <c r="B12505" s="69">
        <v>1</v>
      </c>
      <c r="C12505" s="69" t="s">
        <v>26854</v>
      </c>
      <c r="D12505" s="69">
        <v>11</v>
      </c>
      <c r="E12505" s="69" t="s">
        <v>27646</v>
      </c>
      <c r="F12505" s="69">
        <v>76157</v>
      </c>
      <c r="G12505" s="69">
        <v>20190513</v>
      </c>
      <c r="H12505" s="69">
        <v>0</v>
      </c>
      <c r="I12505" s="70">
        <v>32038540673</v>
      </c>
      <c r="J12505" s="69" t="s">
        <v>34593</v>
      </c>
      <c r="K12505" s="69" t="s">
        <v>37799</v>
      </c>
    </row>
    <row r="12506" spans="1:11" ht="14.4">
      <c r="A12506" s="69">
        <v>1156001</v>
      </c>
      <c r="B12506" s="69">
        <v>1</v>
      </c>
      <c r="C12506" s="69" t="s">
        <v>26854</v>
      </c>
      <c r="D12506" s="69">
        <v>11</v>
      </c>
      <c r="E12506" s="69" t="s">
        <v>27646</v>
      </c>
      <c r="F12506" s="69">
        <v>76172</v>
      </c>
      <c r="G12506" s="69">
        <v>20010406</v>
      </c>
      <c r="H12506" s="69">
        <v>0</v>
      </c>
      <c r="I12506" s="70">
        <v>32988042928</v>
      </c>
      <c r="J12506" s="69" t="s">
        <v>34472</v>
      </c>
      <c r="K12506" s="69" t="s">
        <v>37800</v>
      </c>
    </row>
    <row r="12507" spans="1:11" ht="14.4">
      <c r="A12507" s="69">
        <v>1605085</v>
      </c>
      <c r="B12507" s="69">
        <v>1</v>
      </c>
      <c r="C12507" s="69" t="s">
        <v>26854</v>
      </c>
      <c r="D12507" s="69">
        <v>11</v>
      </c>
      <c r="E12507" s="69" t="s">
        <v>27646</v>
      </c>
      <c r="F12507" s="69">
        <v>76179</v>
      </c>
      <c r="G12507" s="69">
        <v>20160425</v>
      </c>
      <c r="H12507" s="69">
        <v>0</v>
      </c>
      <c r="I12507" s="70">
        <v>32977775801</v>
      </c>
      <c r="J12507" s="69" t="s">
        <v>34593</v>
      </c>
      <c r="K12507" s="69" t="s">
        <v>37801</v>
      </c>
    </row>
    <row r="12508" spans="1:11" ht="14.4">
      <c r="A12508" s="69">
        <v>1657455</v>
      </c>
      <c r="B12508" s="69">
        <v>1</v>
      </c>
      <c r="C12508" s="69" t="s">
        <v>26854</v>
      </c>
      <c r="D12508" s="69">
        <v>11</v>
      </c>
      <c r="E12508" s="69" t="s">
        <v>27646</v>
      </c>
      <c r="F12508" s="69">
        <v>76182</v>
      </c>
      <c r="G12508" s="69">
        <v>20170529</v>
      </c>
      <c r="H12508" s="69">
        <v>0</v>
      </c>
      <c r="I12508" s="70">
        <v>32007916656</v>
      </c>
      <c r="J12508" s="69" t="s">
        <v>34468</v>
      </c>
      <c r="K12508" s="69" t="s">
        <v>37802</v>
      </c>
    </row>
    <row r="12509" spans="1:11" ht="14.4">
      <c r="A12509" s="69">
        <v>1664651</v>
      </c>
      <c r="B12509" s="69">
        <v>1</v>
      </c>
      <c r="C12509" s="69" t="s">
        <v>26854</v>
      </c>
      <c r="D12509" s="69">
        <v>11</v>
      </c>
      <c r="E12509" s="69" t="s">
        <v>27646</v>
      </c>
      <c r="F12509" s="69">
        <v>76183</v>
      </c>
      <c r="G12509" s="69">
        <v>20170724</v>
      </c>
      <c r="H12509" s="69">
        <v>0</v>
      </c>
      <c r="I12509" s="70">
        <v>67917486440</v>
      </c>
      <c r="J12509" s="69" t="s">
        <v>34474</v>
      </c>
      <c r="K12509" s="69" t="s">
        <v>37803</v>
      </c>
    </row>
    <row r="12510" spans="1:11" ht="14.4">
      <c r="A12510" s="69">
        <v>1741885</v>
      </c>
      <c r="B12510" s="69">
        <v>1</v>
      </c>
      <c r="C12510" s="69" t="s">
        <v>26854</v>
      </c>
      <c r="D12510" s="69">
        <v>11</v>
      </c>
      <c r="E12510" s="69" t="s">
        <v>27646</v>
      </c>
      <c r="F12510" s="69">
        <v>76187</v>
      </c>
      <c r="G12510" s="69">
        <v>20190422</v>
      </c>
      <c r="H12510" s="69">
        <v>0</v>
      </c>
      <c r="I12510" s="70">
        <v>5130060394</v>
      </c>
      <c r="J12510" s="69" t="s">
        <v>34570</v>
      </c>
      <c r="K12510" s="69" t="s">
        <v>37804</v>
      </c>
    </row>
    <row r="12511" spans="1:11" ht="14.4">
      <c r="A12511" s="69">
        <v>1675055</v>
      </c>
      <c r="B12511" s="69">
        <v>1</v>
      </c>
      <c r="C12511" s="69" t="s">
        <v>26854</v>
      </c>
      <c r="D12511" s="69">
        <v>11</v>
      </c>
      <c r="E12511" s="69" t="s">
        <v>27646</v>
      </c>
      <c r="F12511" s="69">
        <v>76196</v>
      </c>
      <c r="G12511" s="69">
        <v>20171016</v>
      </c>
      <c r="H12511" s="69">
        <v>0</v>
      </c>
      <c r="I12511" s="70">
        <v>32038634476</v>
      </c>
      <c r="J12511" s="69" t="s">
        <v>34495</v>
      </c>
      <c r="K12511" s="69" t="s">
        <v>37805</v>
      </c>
    </row>
    <row r="12512" spans="1:11" ht="14.4">
      <c r="A12512" s="69">
        <v>1678570</v>
      </c>
      <c r="B12512" s="69">
        <v>1</v>
      </c>
      <c r="C12512" s="69" t="s">
        <v>26854</v>
      </c>
      <c r="D12512" s="69">
        <v>11</v>
      </c>
      <c r="E12512" s="69" t="s">
        <v>27646</v>
      </c>
      <c r="F12512" s="69">
        <v>76197</v>
      </c>
      <c r="G12512" s="69">
        <v>20171106</v>
      </c>
      <c r="H12512" s="69">
        <v>0</v>
      </c>
      <c r="I12512" s="70">
        <v>65169748939</v>
      </c>
      <c r="J12512" s="69" t="s">
        <v>30414</v>
      </c>
      <c r="K12512" s="69" t="s">
        <v>37806</v>
      </c>
    </row>
    <row r="12513" spans="1:11" ht="14.4">
      <c r="A12513" s="69">
        <v>1841432</v>
      </c>
      <c r="B12513" s="69">
        <v>1</v>
      </c>
      <c r="C12513" s="69" t="s">
        <v>26854</v>
      </c>
      <c r="D12513" s="69">
        <v>11</v>
      </c>
      <c r="E12513" s="69" t="s">
        <v>27646</v>
      </c>
      <c r="F12513" s="69">
        <v>76199</v>
      </c>
      <c r="G12513" s="69">
        <v>20201109</v>
      </c>
      <c r="H12513" s="69">
        <v>0</v>
      </c>
      <c r="I12513" s="70">
        <v>60917376034</v>
      </c>
      <c r="J12513" s="69" t="s">
        <v>34472</v>
      </c>
      <c r="K12513" s="69" t="s">
        <v>37807</v>
      </c>
    </row>
    <row r="12514" spans="1:11" ht="14.4">
      <c r="A12514" s="69">
        <v>1842169</v>
      </c>
      <c r="B12514" s="69">
        <v>1</v>
      </c>
      <c r="C12514" s="69" t="s">
        <v>26854</v>
      </c>
      <c r="D12514" s="69">
        <v>11</v>
      </c>
      <c r="E12514" s="69" t="s">
        <v>27646</v>
      </c>
      <c r="F12514" s="69">
        <v>76201</v>
      </c>
      <c r="G12514" s="69">
        <v>20201117</v>
      </c>
      <c r="H12514" s="69">
        <v>0</v>
      </c>
      <c r="I12514" s="70">
        <v>49169832059</v>
      </c>
      <c r="J12514" s="69" t="s">
        <v>34499</v>
      </c>
      <c r="K12514" s="69" t="s">
        <v>37808</v>
      </c>
    </row>
    <row r="12515" spans="1:11" ht="14.4">
      <c r="A12515" s="69">
        <v>1689804</v>
      </c>
      <c r="B12515" s="69">
        <v>1</v>
      </c>
      <c r="C12515" s="69" t="s">
        <v>26854</v>
      </c>
      <c r="D12515" s="69">
        <v>11</v>
      </c>
      <c r="E12515" s="69" t="s">
        <v>27646</v>
      </c>
      <c r="F12515" s="69">
        <v>76307</v>
      </c>
      <c r="G12515" s="69">
        <v>20180129</v>
      </c>
      <c r="H12515" s="69">
        <v>0</v>
      </c>
      <c r="I12515" s="70">
        <v>32109430606</v>
      </c>
      <c r="J12515" s="69" t="s">
        <v>34487</v>
      </c>
      <c r="K12515" s="69" t="s">
        <v>37809</v>
      </c>
    </row>
    <row r="12516" spans="1:11" ht="14.4">
      <c r="A12516" s="69">
        <v>1719913</v>
      </c>
      <c r="B12516" s="69">
        <v>1</v>
      </c>
      <c r="C12516" s="69" t="s">
        <v>26854</v>
      </c>
      <c r="D12516" s="69">
        <v>11</v>
      </c>
      <c r="E12516" s="69" t="s">
        <v>27646</v>
      </c>
      <c r="F12516" s="69">
        <v>76308</v>
      </c>
      <c r="G12516" s="69">
        <v>20180924</v>
      </c>
      <c r="H12516" s="69">
        <v>0</v>
      </c>
      <c r="I12516" s="70">
        <v>32018339856</v>
      </c>
      <c r="J12516" s="69" t="s">
        <v>34474</v>
      </c>
      <c r="K12516" s="69" t="s">
        <v>37810</v>
      </c>
    </row>
    <row r="12517" spans="1:11" ht="14.4">
      <c r="A12517" s="69">
        <v>1166914</v>
      </c>
      <c r="B12517" s="69">
        <v>1</v>
      </c>
      <c r="C12517" s="69" t="s">
        <v>26854</v>
      </c>
      <c r="D12517" s="69">
        <v>11</v>
      </c>
      <c r="E12517" s="69" t="s">
        <v>27646</v>
      </c>
      <c r="F12517" s="69">
        <v>76360</v>
      </c>
      <c r="G12517" s="69">
        <v>20010925</v>
      </c>
      <c r="H12517" s="69">
        <v>0</v>
      </c>
      <c r="I12517" s="70">
        <v>60998108314</v>
      </c>
      <c r="J12517" s="69" t="s">
        <v>34487</v>
      </c>
      <c r="K12517" s="69" t="s">
        <v>37811</v>
      </c>
    </row>
    <row r="12518" spans="1:11" ht="14.4">
      <c r="A12518" s="69">
        <v>2031332</v>
      </c>
      <c r="B12518" s="69">
        <v>1</v>
      </c>
      <c r="C12518" s="69" t="s">
        <v>26854</v>
      </c>
      <c r="D12518" s="69">
        <v>11</v>
      </c>
      <c r="E12518" s="69" t="s">
        <v>27646</v>
      </c>
      <c r="F12518" s="69">
        <v>76372</v>
      </c>
      <c r="G12518" s="69">
        <v>20210809</v>
      </c>
      <c r="H12518" s="69">
        <v>0</v>
      </c>
      <c r="I12518" s="70">
        <v>59160259038</v>
      </c>
      <c r="J12518" s="69" t="s">
        <v>30414</v>
      </c>
      <c r="K12518" s="69" t="s">
        <v>37812</v>
      </c>
    </row>
    <row r="12519" spans="1:11" ht="14.4">
      <c r="A12519" s="69">
        <v>1639194</v>
      </c>
      <c r="B12519" s="69">
        <v>1</v>
      </c>
      <c r="C12519" s="69" t="s">
        <v>26854</v>
      </c>
      <c r="D12519" s="69">
        <v>11</v>
      </c>
      <c r="E12519" s="69" t="s">
        <v>27646</v>
      </c>
      <c r="F12519" s="69">
        <v>76388</v>
      </c>
      <c r="G12519" s="69">
        <v>20170130</v>
      </c>
      <c r="H12519" s="69">
        <v>0</v>
      </c>
      <c r="I12519" s="70">
        <v>32108900096</v>
      </c>
      <c r="J12519" s="69" t="s">
        <v>34492</v>
      </c>
      <c r="K12519" s="69" t="s">
        <v>37813</v>
      </c>
    </row>
    <row r="12520" spans="1:11" ht="14.4">
      <c r="A12520" s="69">
        <v>1716082</v>
      </c>
      <c r="B12520" s="69">
        <v>1</v>
      </c>
      <c r="C12520" s="69" t="s">
        <v>26854</v>
      </c>
      <c r="D12520" s="69">
        <v>11</v>
      </c>
      <c r="E12520" s="69" t="s">
        <v>27646</v>
      </c>
      <c r="F12520" s="69">
        <v>76392</v>
      </c>
      <c r="G12520" s="69">
        <v>20180820</v>
      </c>
      <c r="H12520" s="69">
        <v>0</v>
      </c>
      <c r="I12520" s="70">
        <v>60998208023</v>
      </c>
      <c r="J12520" s="69" t="s">
        <v>34472</v>
      </c>
      <c r="K12520" s="69" t="s">
        <v>37814</v>
      </c>
    </row>
    <row r="12521" spans="1:11" ht="14.4">
      <c r="A12521" s="69">
        <v>1745609</v>
      </c>
      <c r="B12521" s="69">
        <v>1</v>
      </c>
      <c r="C12521" s="69" t="s">
        <v>26854</v>
      </c>
      <c r="D12521" s="69">
        <v>11</v>
      </c>
      <c r="E12521" s="69" t="s">
        <v>27646</v>
      </c>
      <c r="F12521" s="69">
        <v>76397</v>
      </c>
      <c r="G12521" s="69">
        <v>20190527</v>
      </c>
      <c r="H12521" s="69">
        <v>0</v>
      </c>
      <c r="I12521" s="70">
        <v>70169801969</v>
      </c>
      <c r="J12521" s="69" t="s">
        <v>34499</v>
      </c>
      <c r="K12521" s="69" t="s">
        <v>37815</v>
      </c>
    </row>
    <row r="12522" spans="1:11" ht="14.4">
      <c r="A12522" s="69">
        <v>1199689</v>
      </c>
      <c r="B12522" s="69">
        <v>1</v>
      </c>
      <c r="C12522" s="69" t="s">
        <v>26854</v>
      </c>
      <c r="D12522" s="69">
        <v>11</v>
      </c>
      <c r="E12522" s="69" t="s">
        <v>27646</v>
      </c>
      <c r="F12522" s="69">
        <v>76481</v>
      </c>
      <c r="G12522" s="69">
        <v>20030227</v>
      </c>
      <c r="H12522" s="69">
        <v>0</v>
      </c>
      <c r="I12522" s="70">
        <v>60907277929</v>
      </c>
      <c r="J12522" s="69" t="s">
        <v>30414</v>
      </c>
      <c r="K12522" s="69" t="s">
        <v>37816</v>
      </c>
    </row>
    <row r="12523" spans="1:11" ht="14.4">
      <c r="A12523" s="69">
        <v>1808739</v>
      </c>
      <c r="B12523" s="69">
        <v>1</v>
      </c>
      <c r="C12523" s="69" t="s">
        <v>26854</v>
      </c>
      <c r="D12523" s="69">
        <v>11</v>
      </c>
      <c r="E12523" s="69" t="s">
        <v>27646</v>
      </c>
      <c r="F12523" s="69">
        <v>76483</v>
      </c>
      <c r="G12523" s="69">
        <v>20200817</v>
      </c>
      <c r="H12523" s="69">
        <v>0</v>
      </c>
      <c r="I12523" s="70">
        <v>42169748656</v>
      </c>
      <c r="J12523" s="69" t="s">
        <v>34499</v>
      </c>
      <c r="K12523" s="69" t="s">
        <v>37817</v>
      </c>
    </row>
    <row r="12524" spans="1:11" ht="14.4">
      <c r="A12524" s="69">
        <v>1069096</v>
      </c>
      <c r="B12524" s="69">
        <v>1</v>
      </c>
      <c r="C12524" s="69" t="s">
        <v>26854</v>
      </c>
      <c r="D12524" s="69">
        <v>11</v>
      </c>
      <c r="E12524" s="69" t="s">
        <v>27646</v>
      </c>
      <c r="F12524" s="69">
        <v>76489</v>
      </c>
      <c r="G12524" s="69">
        <v>20120917</v>
      </c>
      <c r="H12524" s="69">
        <v>0</v>
      </c>
      <c r="I12524" s="70">
        <v>60927376545</v>
      </c>
      <c r="J12524" s="69" t="s">
        <v>34499</v>
      </c>
      <c r="K12524" s="69" t="s">
        <v>37818</v>
      </c>
    </row>
    <row r="12525" spans="1:11" ht="14.4">
      <c r="A12525" s="69">
        <v>1668465</v>
      </c>
      <c r="B12525" s="69">
        <v>1</v>
      </c>
      <c r="C12525" s="69" t="s">
        <v>26854</v>
      </c>
      <c r="D12525" s="69">
        <v>11</v>
      </c>
      <c r="E12525" s="69" t="s">
        <v>27646</v>
      </c>
      <c r="F12525" s="69">
        <v>76494</v>
      </c>
      <c r="G12525" s="69">
        <v>20170828</v>
      </c>
      <c r="H12525" s="69">
        <v>0</v>
      </c>
      <c r="I12525" s="70">
        <v>11139828609</v>
      </c>
      <c r="J12525" s="69" t="s">
        <v>34627</v>
      </c>
      <c r="K12525" s="69" t="s">
        <v>37819</v>
      </c>
    </row>
    <row r="12526" spans="1:11" ht="14.4">
      <c r="A12526" s="69">
        <v>1436709</v>
      </c>
      <c r="B12526" s="69">
        <v>1</v>
      </c>
      <c r="C12526" s="69" t="s">
        <v>26854</v>
      </c>
      <c r="D12526" s="69">
        <v>11</v>
      </c>
      <c r="E12526" s="69" t="s">
        <v>27646</v>
      </c>
      <c r="F12526" s="69">
        <v>76516</v>
      </c>
      <c r="G12526" s="69">
        <v>20130408</v>
      </c>
      <c r="H12526" s="69">
        <v>0</v>
      </c>
      <c r="I12526" s="70">
        <v>32987705954</v>
      </c>
      <c r="J12526" s="69" t="s">
        <v>34504</v>
      </c>
      <c r="K12526" s="69" t="s">
        <v>37820</v>
      </c>
    </row>
    <row r="12527" spans="1:11" ht="14.4">
      <c r="A12527" s="69">
        <v>1069921</v>
      </c>
      <c r="B12527" s="69">
        <v>1</v>
      </c>
      <c r="C12527" s="69" t="s">
        <v>26854</v>
      </c>
      <c r="D12527" s="69">
        <v>11</v>
      </c>
      <c r="E12527" s="69" t="s">
        <v>27646</v>
      </c>
      <c r="F12527" s="69">
        <v>76522</v>
      </c>
      <c r="G12527" s="69">
        <v>19980323</v>
      </c>
      <c r="H12527" s="69">
        <v>0</v>
      </c>
      <c r="I12527" s="70">
        <v>32926995757</v>
      </c>
      <c r="J12527" s="69" t="s">
        <v>34535</v>
      </c>
      <c r="K12527" s="69" t="s">
        <v>37821</v>
      </c>
    </row>
    <row r="12528" spans="1:11" ht="14.4">
      <c r="A12528" s="69">
        <v>1612472</v>
      </c>
      <c r="B12528" s="69">
        <v>1</v>
      </c>
      <c r="C12528" s="69" t="s">
        <v>26854</v>
      </c>
      <c r="D12528" s="69">
        <v>11</v>
      </c>
      <c r="E12528" s="69" t="s">
        <v>27646</v>
      </c>
      <c r="F12528" s="69">
        <v>76525</v>
      </c>
      <c r="G12528" s="69">
        <v>20160530</v>
      </c>
      <c r="H12528" s="69">
        <v>0</v>
      </c>
      <c r="I12528" s="70">
        <v>32988281716</v>
      </c>
      <c r="J12528" s="69" t="s">
        <v>34502</v>
      </c>
      <c r="K12528" s="69" t="s">
        <v>37822</v>
      </c>
    </row>
    <row r="12529" spans="1:11" ht="14.4">
      <c r="A12529" s="69">
        <v>1730221</v>
      </c>
      <c r="B12529" s="69">
        <v>1</v>
      </c>
      <c r="C12529" s="69" t="s">
        <v>26854</v>
      </c>
      <c r="D12529" s="69">
        <v>11</v>
      </c>
      <c r="E12529" s="69" t="s">
        <v>27646</v>
      </c>
      <c r="F12529" s="69">
        <v>76544</v>
      </c>
      <c r="G12529" s="69">
        <v>20181217</v>
      </c>
      <c r="H12529" s="69">
        <v>0</v>
      </c>
      <c r="I12529" s="70">
        <v>32907285780</v>
      </c>
      <c r="J12529" s="69" t="s">
        <v>34470</v>
      </c>
      <c r="K12529" s="69" t="s">
        <v>37823</v>
      </c>
    </row>
    <row r="12530" spans="1:11" ht="14.4">
      <c r="A12530" s="69">
        <v>1747819</v>
      </c>
      <c r="B12530" s="69">
        <v>1</v>
      </c>
      <c r="C12530" s="69" t="s">
        <v>26854</v>
      </c>
      <c r="D12530" s="69">
        <v>11</v>
      </c>
      <c r="E12530" s="69" t="s">
        <v>27646</v>
      </c>
      <c r="F12530" s="69">
        <v>76547</v>
      </c>
      <c r="G12530" s="69">
        <v>20190617</v>
      </c>
      <c r="H12530" s="69">
        <v>0</v>
      </c>
      <c r="I12530" s="70">
        <v>60988110965</v>
      </c>
      <c r="J12530" s="69" t="s">
        <v>34535</v>
      </c>
      <c r="K12530" s="69" t="s">
        <v>37824</v>
      </c>
    </row>
    <row r="12531" spans="1:11" ht="14.4">
      <c r="A12531" s="69">
        <v>1723075</v>
      </c>
      <c r="B12531" s="69">
        <v>1</v>
      </c>
      <c r="C12531" s="69" t="s">
        <v>26854</v>
      </c>
      <c r="D12531" s="69">
        <v>11</v>
      </c>
      <c r="E12531" s="69" t="s">
        <v>27646</v>
      </c>
      <c r="F12531" s="69">
        <v>76560</v>
      </c>
      <c r="G12531" s="69">
        <v>20181008</v>
      </c>
      <c r="H12531" s="69">
        <v>0</v>
      </c>
      <c r="I12531" s="70">
        <v>10139982572</v>
      </c>
      <c r="J12531" s="69" t="s">
        <v>34593</v>
      </c>
      <c r="K12531" s="69" t="s">
        <v>37825</v>
      </c>
    </row>
    <row r="12532" spans="1:11" ht="14.4">
      <c r="A12532" s="69">
        <v>1455197</v>
      </c>
      <c r="B12532" s="69">
        <v>1</v>
      </c>
      <c r="C12532" s="69" t="s">
        <v>26854</v>
      </c>
      <c r="D12532" s="69">
        <v>11</v>
      </c>
      <c r="E12532" s="69" t="s">
        <v>27646</v>
      </c>
      <c r="F12532" s="69">
        <v>76598</v>
      </c>
      <c r="G12532" s="69">
        <v>20131021</v>
      </c>
      <c r="H12532" s="69">
        <v>0</v>
      </c>
      <c r="I12532" s="70">
        <v>32079044411</v>
      </c>
      <c r="J12532" s="69" t="s">
        <v>34544</v>
      </c>
      <c r="K12532" s="69" t="s">
        <v>37826</v>
      </c>
    </row>
    <row r="12533" spans="1:11" ht="14.4">
      <c r="A12533" s="69">
        <v>1294027</v>
      </c>
      <c r="B12533" s="69">
        <v>1</v>
      </c>
      <c r="C12533" s="69" t="s">
        <v>26854</v>
      </c>
      <c r="D12533" s="69">
        <v>11</v>
      </c>
      <c r="E12533" s="69" t="s">
        <v>27646</v>
      </c>
      <c r="F12533" s="69">
        <v>76708</v>
      </c>
      <c r="G12533" s="69">
        <v>20070326</v>
      </c>
      <c r="H12533" s="69">
        <v>0</v>
      </c>
      <c r="I12533" s="70">
        <v>32058416952</v>
      </c>
      <c r="J12533" s="69" t="s">
        <v>34487</v>
      </c>
      <c r="K12533" s="69" t="s">
        <v>37827</v>
      </c>
    </row>
    <row r="12534" spans="1:11" ht="14.4">
      <c r="A12534" s="69">
        <v>1451878</v>
      </c>
      <c r="B12534" s="69">
        <v>1</v>
      </c>
      <c r="C12534" s="69" t="s">
        <v>26854</v>
      </c>
      <c r="D12534" s="69">
        <v>11</v>
      </c>
      <c r="E12534" s="69" t="s">
        <v>27646</v>
      </c>
      <c r="F12534" s="69">
        <v>76713</v>
      </c>
      <c r="G12534" s="69">
        <v>20130909</v>
      </c>
      <c r="H12534" s="69">
        <v>0</v>
      </c>
      <c r="I12534" s="70">
        <v>60967975537</v>
      </c>
      <c r="J12534" s="69" t="s">
        <v>34499</v>
      </c>
      <c r="K12534" s="69" t="s">
        <v>37828</v>
      </c>
    </row>
    <row r="12535" spans="1:11" ht="14.4">
      <c r="A12535" s="69">
        <v>1573260</v>
      </c>
      <c r="B12535" s="69">
        <v>1</v>
      </c>
      <c r="C12535" s="69" t="s">
        <v>26854</v>
      </c>
      <c r="D12535" s="69">
        <v>11</v>
      </c>
      <c r="E12535" s="69" t="s">
        <v>27646</v>
      </c>
      <c r="F12535" s="69">
        <v>76717</v>
      </c>
      <c r="G12535" s="69">
        <v>20150803</v>
      </c>
      <c r="H12535" s="69">
        <v>0</v>
      </c>
      <c r="I12535" s="70">
        <v>32957596482</v>
      </c>
      <c r="J12535" s="69" t="s">
        <v>34547</v>
      </c>
      <c r="K12535" s="69" t="s">
        <v>37829</v>
      </c>
    </row>
    <row r="12536" spans="1:11" ht="14.4">
      <c r="A12536" s="69">
        <v>1591767</v>
      </c>
      <c r="B12536" s="69">
        <v>1</v>
      </c>
      <c r="C12536" s="69" t="s">
        <v>26854</v>
      </c>
      <c r="D12536" s="69">
        <v>11</v>
      </c>
      <c r="E12536" s="69" t="s">
        <v>27646</v>
      </c>
      <c r="F12536" s="69">
        <v>76759</v>
      </c>
      <c r="G12536" s="69">
        <v>20160208</v>
      </c>
      <c r="H12536" s="69">
        <v>0</v>
      </c>
      <c r="I12536" s="70">
        <v>5159795581</v>
      </c>
      <c r="J12536" s="69" t="s">
        <v>34476</v>
      </c>
      <c r="K12536" s="69" t="s">
        <v>37830</v>
      </c>
    </row>
    <row r="12537" spans="1:11" ht="14.4">
      <c r="A12537" s="69">
        <v>1069102</v>
      </c>
      <c r="B12537" s="69">
        <v>1</v>
      </c>
      <c r="C12537" s="69" t="s">
        <v>26854</v>
      </c>
      <c r="D12537" s="69">
        <v>11</v>
      </c>
      <c r="E12537" s="69" t="s">
        <v>27646</v>
      </c>
      <c r="F12537" s="69">
        <v>76776</v>
      </c>
      <c r="G12537" s="69">
        <v>19950828</v>
      </c>
      <c r="H12537" s="69">
        <v>0</v>
      </c>
      <c r="I12537" s="70">
        <v>32896998898</v>
      </c>
      <c r="J12537" s="69" t="s">
        <v>34499</v>
      </c>
      <c r="K12537" s="69" t="s">
        <v>37831</v>
      </c>
    </row>
    <row r="12538" spans="1:11" ht="14.4">
      <c r="A12538" s="69">
        <v>1300790</v>
      </c>
      <c r="B12538" s="69">
        <v>1</v>
      </c>
      <c r="C12538" s="69" t="s">
        <v>26854</v>
      </c>
      <c r="D12538" s="69">
        <v>11</v>
      </c>
      <c r="E12538" s="69" t="s">
        <v>27646</v>
      </c>
      <c r="F12538" s="69">
        <v>76777</v>
      </c>
      <c r="G12538" s="69">
        <v>20070709</v>
      </c>
      <c r="H12538" s="69">
        <v>0</v>
      </c>
      <c r="I12538" s="70">
        <v>32877090004</v>
      </c>
      <c r="J12538" s="69" t="s">
        <v>34482</v>
      </c>
      <c r="K12538" s="69" t="s">
        <v>37832</v>
      </c>
    </row>
    <row r="12539" spans="1:11" ht="14.4">
      <c r="A12539" s="69">
        <v>1400864</v>
      </c>
      <c r="B12539" s="69">
        <v>1</v>
      </c>
      <c r="C12539" s="69" t="s">
        <v>26854</v>
      </c>
      <c r="D12539" s="69">
        <v>11</v>
      </c>
      <c r="E12539" s="69" t="s">
        <v>27646</v>
      </c>
      <c r="F12539" s="69">
        <v>76778</v>
      </c>
      <c r="G12539" s="69">
        <v>20190930</v>
      </c>
      <c r="H12539" s="69">
        <v>0</v>
      </c>
      <c r="I12539" s="70">
        <v>32069102849</v>
      </c>
      <c r="J12539" s="69" t="s">
        <v>34487</v>
      </c>
      <c r="K12539" s="69" t="s">
        <v>37833</v>
      </c>
    </row>
    <row r="12540" spans="1:11" ht="14.4">
      <c r="A12540" s="69">
        <v>1618214</v>
      </c>
      <c r="B12540" s="69">
        <v>1</v>
      </c>
      <c r="C12540" s="69" t="s">
        <v>26854</v>
      </c>
      <c r="D12540" s="69">
        <v>11</v>
      </c>
      <c r="E12540" s="69" t="s">
        <v>27646</v>
      </c>
      <c r="F12540" s="69">
        <v>76784</v>
      </c>
      <c r="G12540" s="69">
        <v>20160711</v>
      </c>
      <c r="H12540" s="69">
        <v>0</v>
      </c>
      <c r="I12540" s="70">
        <v>43028805943</v>
      </c>
      <c r="J12540" s="69" t="s">
        <v>34476</v>
      </c>
      <c r="K12540" s="69" t="s">
        <v>37834</v>
      </c>
    </row>
    <row r="12541" spans="1:11" ht="14.4">
      <c r="A12541" s="69">
        <v>1564161</v>
      </c>
      <c r="B12541" s="69">
        <v>1</v>
      </c>
      <c r="C12541" s="69" t="s">
        <v>26854</v>
      </c>
      <c r="D12541" s="69">
        <v>11</v>
      </c>
      <c r="E12541" s="69" t="s">
        <v>27646</v>
      </c>
      <c r="F12541" s="69">
        <v>76800</v>
      </c>
      <c r="G12541" s="69">
        <v>20150608</v>
      </c>
      <c r="H12541" s="69">
        <v>0</v>
      </c>
      <c r="I12541" s="70">
        <v>34038709530</v>
      </c>
      <c r="J12541" s="69" t="s">
        <v>34547</v>
      </c>
      <c r="K12541" s="69" t="s">
        <v>37835</v>
      </c>
    </row>
    <row r="12542" spans="1:11" ht="14.4">
      <c r="A12542" s="69">
        <v>1367950</v>
      </c>
      <c r="B12542" s="69">
        <v>1</v>
      </c>
      <c r="C12542" s="69" t="s">
        <v>26854</v>
      </c>
      <c r="D12542" s="69">
        <v>11</v>
      </c>
      <c r="E12542" s="69" t="s">
        <v>27646</v>
      </c>
      <c r="F12542" s="69">
        <v>76833</v>
      </c>
      <c r="G12542" s="69">
        <v>20120116</v>
      </c>
      <c r="H12542" s="69">
        <v>0</v>
      </c>
      <c r="I12542" s="70">
        <v>32058424352</v>
      </c>
      <c r="J12542" s="69" t="s">
        <v>30414</v>
      </c>
      <c r="K12542" s="69" t="s">
        <v>3779</v>
      </c>
    </row>
    <row r="12543" spans="1:11" ht="14.4">
      <c r="A12543" s="69">
        <v>1654410</v>
      </c>
      <c r="B12543" s="69">
        <v>1</v>
      </c>
      <c r="C12543" s="69" t="s">
        <v>26854</v>
      </c>
      <c r="D12543" s="69">
        <v>11</v>
      </c>
      <c r="E12543" s="69" t="s">
        <v>27646</v>
      </c>
      <c r="F12543" s="69">
        <v>76846</v>
      </c>
      <c r="G12543" s="69">
        <v>20170505</v>
      </c>
      <c r="H12543" s="69">
        <v>0</v>
      </c>
      <c r="I12543" s="70">
        <v>18109216954</v>
      </c>
      <c r="J12543" s="69" t="s">
        <v>30727</v>
      </c>
      <c r="K12543" s="69" t="s">
        <v>37836</v>
      </c>
    </row>
    <row r="12544" spans="1:11" ht="14.4">
      <c r="A12544" s="69">
        <v>1560543</v>
      </c>
      <c r="B12544" s="69">
        <v>1</v>
      </c>
      <c r="C12544" s="69" t="s">
        <v>26854</v>
      </c>
      <c r="D12544" s="69">
        <v>11</v>
      </c>
      <c r="E12544" s="69" t="s">
        <v>27646</v>
      </c>
      <c r="F12544" s="69">
        <v>76851</v>
      </c>
      <c r="G12544" s="69">
        <v>20150601</v>
      </c>
      <c r="H12544" s="69">
        <v>0</v>
      </c>
      <c r="I12544" s="70">
        <v>32008438577</v>
      </c>
      <c r="J12544" s="69" t="s">
        <v>34499</v>
      </c>
      <c r="K12544" s="69" t="s">
        <v>37837</v>
      </c>
    </row>
    <row r="12545" spans="1:11" ht="14.4">
      <c r="A12545" s="69">
        <v>1666820</v>
      </c>
      <c r="B12545" s="69">
        <v>1</v>
      </c>
      <c r="C12545" s="69" t="s">
        <v>26854</v>
      </c>
      <c r="D12545" s="69">
        <v>11</v>
      </c>
      <c r="E12545" s="69" t="s">
        <v>27646</v>
      </c>
      <c r="F12545" s="69">
        <v>76852</v>
      </c>
      <c r="G12545" s="69">
        <v>20170814</v>
      </c>
      <c r="H12545" s="69">
        <v>0</v>
      </c>
      <c r="I12545" s="70">
        <v>47988199098</v>
      </c>
      <c r="J12545" s="69" t="s">
        <v>34468</v>
      </c>
      <c r="K12545" s="69" t="s">
        <v>37838</v>
      </c>
    </row>
    <row r="12546" spans="1:11" ht="14.4">
      <c r="A12546" s="69">
        <v>1668450</v>
      </c>
      <c r="B12546" s="69">
        <v>1</v>
      </c>
      <c r="C12546" s="69" t="s">
        <v>26854</v>
      </c>
      <c r="D12546" s="69">
        <v>11</v>
      </c>
      <c r="E12546" s="69" t="s">
        <v>27646</v>
      </c>
      <c r="F12546" s="69">
        <v>76884</v>
      </c>
      <c r="G12546" s="69">
        <v>20170828</v>
      </c>
      <c r="H12546" s="69">
        <v>0</v>
      </c>
      <c r="I12546" s="70">
        <v>32937380502</v>
      </c>
      <c r="J12546" s="69" t="s">
        <v>34476</v>
      </c>
      <c r="K12546" s="69" t="s">
        <v>37839</v>
      </c>
    </row>
    <row r="12547" spans="1:11" ht="14.4">
      <c r="A12547" s="69">
        <v>1716904</v>
      </c>
      <c r="B12547" s="69">
        <v>1</v>
      </c>
      <c r="C12547" s="69" t="s">
        <v>26854</v>
      </c>
      <c r="D12547" s="69">
        <v>11</v>
      </c>
      <c r="E12547" s="69" t="s">
        <v>27646</v>
      </c>
      <c r="F12547" s="69">
        <v>76887</v>
      </c>
      <c r="G12547" s="69">
        <v>20180827</v>
      </c>
      <c r="H12547" s="69">
        <v>0</v>
      </c>
      <c r="I12547" s="70">
        <v>9058695207</v>
      </c>
      <c r="J12547" s="69" t="s">
        <v>34509</v>
      </c>
      <c r="K12547" s="69" t="s">
        <v>37840</v>
      </c>
    </row>
    <row r="12548" spans="1:11" ht="14.4">
      <c r="A12548" s="69">
        <v>1069104</v>
      </c>
      <c r="B12548" s="69">
        <v>1</v>
      </c>
      <c r="C12548" s="69" t="s">
        <v>26854</v>
      </c>
      <c r="D12548" s="69">
        <v>11</v>
      </c>
      <c r="E12548" s="69" t="s">
        <v>27646</v>
      </c>
      <c r="F12548" s="69">
        <v>76892</v>
      </c>
      <c r="G12548" s="69">
        <v>19960201</v>
      </c>
      <c r="H12548" s="69">
        <v>0</v>
      </c>
      <c r="I12548" s="70">
        <v>32957678660</v>
      </c>
      <c r="J12548" s="69" t="s">
        <v>34472</v>
      </c>
      <c r="K12548" s="69" t="s">
        <v>37841</v>
      </c>
    </row>
    <row r="12549" spans="1:11" ht="14.4">
      <c r="A12549" s="69">
        <v>1147614</v>
      </c>
      <c r="B12549" s="69">
        <v>1</v>
      </c>
      <c r="C12549" s="69" t="s">
        <v>26854</v>
      </c>
      <c r="D12549" s="69">
        <v>11</v>
      </c>
      <c r="E12549" s="69" t="s">
        <v>27646</v>
      </c>
      <c r="F12549" s="69">
        <v>76894</v>
      </c>
      <c r="G12549" s="69">
        <v>20000925</v>
      </c>
      <c r="H12549" s="69">
        <v>0</v>
      </c>
      <c r="I12549" s="70">
        <v>32998044179</v>
      </c>
      <c r="J12549" s="69" t="s">
        <v>34544</v>
      </c>
      <c r="K12549" s="69" t="s">
        <v>535</v>
      </c>
    </row>
    <row r="12550" spans="1:11" ht="14.4">
      <c r="A12550" s="69">
        <v>1416728</v>
      </c>
      <c r="B12550" s="69">
        <v>1</v>
      </c>
      <c r="C12550" s="69" t="s">
        <v>26854</v>
      </c>
      <c r="D12550" s="69">
        <v>11</v>
      </c>
      <c r="E12550" s="69" t="s">
        <v>27646</v>
      </c>
      <c r="F12550" s="69">
        <v>76910</v>
      </c>
      <c r="G12550" s="69">
        <v>20120730</v>
      </c>
      <c r="H12550" s="69">
        <v>0</v>
      </c>
      <c r="I12550" s="70">
        <v>32887177833</v>
      </c>
      <c r="J12550" s="69" t="s">
        <v>34502</v>
      </c>
      <c r="K12550" s="69" t="s">
        <v>37842</v>
      </c>
    </row>
    <row r="12551" spans="1:11" ht="14.4">
      <c r="A12551" s="69">
        <v>1555040</v>
      </c>
      <c r="B12551" s="69">
        <v>1</v>
      </c>
      <c r="C12551" s="69" t="s">
        <v>26854</v>
      </c>
      <c r="D12551" s="69">
        <v>11</v>
      </c>
      <c r="E12551" s="69" t="s">
        <v>27646</v>
      </c>
      <c r="F12551" s="69">
        <v>76918</v>
      </c>
      <c r="G12551" s="69">
        <v>20150406</v>
      </c>
      <c r="H12551" s="69">
        <v>0</v>
      </c>
      <c r="I12551" s="70">
        <v>32128806240</v>
      </c>
      <c r="J12551" s="69" t="s">
        <v>34499</v>
      </c>
      <c r="K12551" s="69" t="s">
        <v>37843</v>
      </c>
    </row>
    <row r="12552" spans="1:11" ht="14.4">
      <c r="A12552" s="69">
        <v>1569471</v>
      </c>
      <c r="B12552" s="69">
        <v>1</v>
      </c>
      <c r="C12552" s="69" t="s">
        <v>26854</v>
      </c>
      <c r="D12552" s="69">
        <v>11</v>
      </c>
      <c r="E12552" s="69" t="s">
        <v>27646</v>
      </c>
      <c r="F12552" s="69">
        <v>76922</v>
      </c>
      <c r="G12552" s="69">
        <v>20150706</v>
      </c>
      <c r="H12552" s="69">
        <v>0</v>
      </c>
      <c r="I12552" s="70">
        <v>32119349382</v>
      </c>
      <c r="J12552" s="69" t="s">
        <v>34476</v>
      </c>
      <c r="K12552" s="69" t="s">
        <v>37844</v>
      </c>
    </row>
    <row r="12553" spans="1:11" ht="14.4">
      <c r="A12553" s="69">
        <v>1592435</v>
      </c>
      <c r="B12553" s="69">
        <v>1</v>
      </c>
      <c r="C12553" s="69" t="s">
        <v>26854</v>
      </c>
      <c r="D12553" s="69">
        <v>11</v>
      </c>
      <c r="E12553" s="69" t="s">
        <v>27646</v>
      </c>
      <c r="F12553" s="69">
        <v>76925</v>
      </c>
      <c r="G12553" s="69">
        <v>20160215</v>
      </c>
      <c r="H12553" s="69">
        <v>0</v>
      </c>
      <c r="I12553" s="70">
        <v>58159627205</v>
      </c>
      <c r="J12553" s="69" t="s">
        <v>34509</v>
      </c>
      <c r="K12553" s="69" t="s">
        <v>37845</v>
      </c>
    </row>
    <row r="12554" spans="1:11" ht="14.4">
      <c r="A12554" s="69">
        <v>1626212</v>
      </c>
      <c r="B12554" s="69">
        <v>1</v>
      </c>
      <c r="C12554" s="69" t="s">
        <v>26854</v>
      </c>
      <c r="D12554" s="69">
        <v>11</v>
      </c>
      <c r="E12554" s="69" t="s">
        <v>27646</v>
      </c>
      <c r="F12554" s="69">
        <v>76928</v>
      </c>
      <c r="G12554" s="69">
        <v>20160926</v>
      </c>
      <c r="H12554" s="69">
        <v>0</v>
      </c>
      <c r="I12554" s="70">
        <v>32129248277</v>
      </c>
      <c r="J12554" s="69" t="s">
        <v>34544</v>
      </c>
      <c r="K12554" s="69" t="s">
        <v>37846</v>
      </c>
    </row>
    <row r="12555" spans="1:11" ht="14.4">
      <c r="A12555" s="69">
        <v>1438541</v>
      </c>
      <c r="B12555" s="69">
        <v>1</v>
      </c>
      <c r="C12555" s="69" t="s">
        <v>26854</v>
      </c>
      <c r="D12555" s="69">
        <v>11</v>
      </c>
      <c r="E12555" s="69" t="s">
        <v>27646</v>
      </c>
      <c r="F12555" s="69">
        <v>76940</v>
      </c>
      <c r="G12555" s="69">
        <v>20130429</v>
      </c>
      <c r="H12555" s="69">
        <v>0</v>
      </c>
      <c r="I12555" s="70">
        <v>32978186693</v>
      </c>
      <c r="J12555" s="69" t="s">
        <v>34591</v>
      </c>
      <c r="K12555" s="69" t="s">
        <v>37847</v>
      </c>
    </row>
    <row r="12556" spans="1:11" ht="14.4">
      <c r="A12556" s="69">
        <v>1448036</v>
      </c>
      <c r="B12556" s="69">
        <v>1</v>
      </c>
      <c r="C12556" s="69" t="s">
        <v>26854</v>
      </c>
      <c r="D12556" s="69">
        <v>11</v>
      </c>
      <c r="E12556" s="69" t="s">
        <v>27646</v>
      </c>
      <c r="F12556" s="69">
        <v>76943</v>
      </c>
      <c r="G12556" s="69">
        <v>20130729</v>
      </c>
      <c r="H12556" s="69">
        <v>0</v>
      </c>
      <c r="I12556" s="70">
        <v>32089040490</v>
      </c>
      <c r="J12556" s="69" t="s">
        <v>34497</v>
      </c>
      <c r="K12556" s="69" t="s">
        <v>37848</v>
      </c>
    </row>
    <row r="12557" spans="1:11" ht="14.4">
      <c r="A12557" s="69">
        <v>1731512</v>
      </c>
      <c r="B12557" s="69">
        <v>1</v>
      </c>
      <c r="C12557" s="69" t="s">
        <v>26854</v>
      </c>
      <c r="D12557" s="69">
        <v>11</v>
      </c>
      <c r="E12557" s="69" t="s">
        <v>27646</v>
      </c>
      <c r="F12557" s="69">
        <v>76965</v>
      </c>
      <c r="G12557" s="69">
        <v>20190107</v>
      </c>
      <c r="H12557" s="69">
        <v>0</v>
      </c>
      <c r="I12557" s="70">
        <v>15169760830</v>
      </c>
      <c r="J12557" s="69" t="s">
        <v>34470</v>
      </c>
      <c r="K12557" s="69" t="s">
        <v>37849</v>
      </c>
    </row>
    <row r="12558" spans="1:11" ht="14.4">
      <c r="A12558" s="69">
        <v>1733140</v>
      </c>
      <c r="B12558" s="69">
        <v>1</v>
      </c>
      <c r="C12558" s="69" t="s">
        <v>26854</v>
      </c>
      <c r="D12558" s="69">
        <v>11</v>
      </c>
      <c r="E12558" s="69" t="s">
        <v>27646</v>
      </c>
      <c r="F12558" s="69">
        <v>76966</v>
      </c>
      <c r="G12558" s="69">
        <v>20190121</v>
      </c>
      <c r="H12558" s="69">
        <v>0</v>
      </c>
      <c r="I12558" s="70">
        <v>32008379102</v>
      </c>
      <c r="J12558" s="69" t="s">
        <v>34495</v>
      </c>
      <c r="K12558" s="69" t="s">
        <v>37850</v>
      </c>
    </row>
    <row r="12559" spans="1:11" ht="14.4">
      <c r="A12559" s="69">
        <v>1069108</v>
      </c>
      <c r="B12559" s="69">
        <v>1</v>
      </c>
      <c r="C12559" s="69" t="s">
        <v>26854</v>
      </c>
      <c r="D12559" s="69">
        <v>11</v>
      </c>
      <c r="E12559" s="69" t="s">
        <v>27646</v>
      </c>
      <c r="F12559" s="69">
        <v>76969</v>
      </c>
      <c r="G12559" s="69">
        <v>19950828</v>
      </c>
      <c r="H12559" s="69">
        <v>0</v>
      </c>
      <c r="I12559" s="70">
        <v>60897277467</v>
      </c>
      <c r="J12559" s="69" t="s">
        <v>34507</v>
      </c>
      <c r="K12559" s="69" t="s">
        <v>37851</v>
      </c>
    </row>
    <row r="12560" spans="1:11" ht="14.4">
      <c r="A12560" s="69">
        <v>1242357</v>
      </c>
      <c r="B12560" s="69">
        <v>1</v>
      </c>
      <c r="C12560" s="69" t="s">
        <v>26854</v>
      </c>
      <c r="D12560" s="69">
        <v>11</v>
      </c>
      <c r="E12560" s="69" t="s">
        <v>27646</v>
      </c>
      <c r="F12560" s="69">
        <v>76975</v>
      </c>
      <c r="G12560" s="69">
        <v>20050119</v>
      </c>
      <c r="H12560" s="69">
        <v>0</v>
      </c>
      <c r="I12560" s="70">
        <v>76008001398</v>
      </c>
      <c r="J12560" s="69" t="s">
        <v>34509</v>
      </c>
      <c r="K12560" s="69" t="s">
        <v>37852</v>
      </c>
    </row>
    <row r="12561" spans="1:11" ht="14.4">
      <c r="A12561" s="69">
        <v>1754563</v>
      </c>
      <c r="B12561" s="69">
        <v>1</v>
      </c>
      <c r="C12561" s="69" t="s">
        <v>26854</v>
      </c>
      <c r="D12561" s="69">
        <v>11</v>
      </c>
      <c r="E12561" s="69" t="s">
        <v>27646</v>
      </c>
      <c r="F12561" s="69">
        <v>76979</v>
      </c>
      <c r="G12561" s="69">
        <v>20190819</v>
      </c>
      <c r="H12561" s="69">
        <v>0</v>
      </c>
      <c r="I12561" s="70">
        <v>32068530636</v>
      </c>
      <c r="J12561" s="69" t="s">
        <v>34468</v>
      </c>
      <c r="K12561" s="69" t="s">
        <v>37853</v>
      </c>
    </row>
    <row r="12562" spans="1:11" ht="14.4">
      <c r="A12562" s="69">
        <v>1431287</v>
      </c>
      <c r="B12562" s="69">
        <v>1</v>
      </c>
      <c r="C12562" s="69" t="s">
        <v>26854</v>
      </c>
      <c r="D12562" s="69">
        <v>11</v>
      </c>
      <c r="E12562" s="69" t="s">
        <v>27646</v>
      </c>
      <c r="F12562" s="69">
        <v>76982</v>
      </c>
      <c r="G12562" s="69">
        <v>20130204</v>
      </c>
      <c r="H12562" s="69">
        <v>0</v>
      </c>
      <c r="I12562" s="70">
        <v>32068524308</v>
      </c>
      <c r="J12562" s="69" t="s">
        <v>34476</v>
      </c>
      <c r="K12562" s="69" t="s">
        <v>37854</v>
      </c>
    </row>
    <row r="12563" spans="1:11" ht="14.4">
      <c r="A12563" s="69">
        <v>1264206</v>
      </c>
      <c r="B12563" s="69">
        <v>1</v>
      </c>
      <c r="C12563" s="69" t="s">
        <v>26854</v>
      </c>
      <c r="D12563" s="69">
        <v>11</v>
      </c>
      <c r="E12563" s="69" t="s">
        <v>27646</v>
      </c>
      <c r="F12563" s="69">
        <v>77005</v>
      </c>
      <c r="G12563" s="69">
        <v>20051205</v>
      </c>
      <c r="H12563" s="69">
        <v>0</v>
      </c>
      <c r="I12563" s="70">
        <v>32038535343</v>
      </c>
      <c r="J12563" s="69" t="s">
        <v>34544</v>
      </c>
      <c r="K12563" s="69" t="s">
        <v>37855</v>
      </c>
    </row>
    <row r="12564" spans="1:11" ht="14.4">
      <c r="A12564" s="69">
        <v>1557676</v>
      </c>
      <c r="B12564" s="69">
        <v>1</v>
      </c>
      <c r="C12564" s="69" t="s">
        <v>26854</v>
      </c>
      <c r="D12564" s="69">
        <v>11</v>
      </c>
      <c r="E12564" s="69" t="s">
        <v>27646</v>
      </c>
      <c r="F12564" s="69">
        <v>77013</v>
      </c>
      <c r="G12564" s="69">
        <v>20150504</v>
      </c>
      <c r="H12564" s="69">
        <v>0</v>
      </c>
      <c r="I12564" s="70">
        <v>32088937050</v>
      </c>
      <c r="J12564" s="69" t="s">
        <v>34507</v>
      </c>
      <c r="K12564" s="69" t="s">
        <v>37856</v>
      </c>
    </row>
    <row r="12565" spans="1:11" ht="14.4">
      <c r="A12565" s="69">
        <v>2032737</v>
      </c>
      <c r="B12565" s="69">
        <v>1</v>
      </c>
      <c r="C12565" s="69" t="s">
        <v>26854</v>
      </c>
      <c r="D12565" s="69">
        <v>11</v>
      </c>
      <c r="E12565" s="69" t="s">
        <v>27646</v>
      </c>
      <c r="F12565" s="69">
        <v>77026</v>
      </c>
      <c r="G12565" s="69">
        <v>20210816</v>
      </c>
      <c r="H12565" s="69">
        <v>0</v>
      </c>
      <c r="I12565" s="70">
        <v>32008480330</v>
      </c>
      <c r="J12565" s="69" t="s">
        <v>34482</v>
      </c>
      <c r="K12565" s="69" t="s">
        <v>37857</v>
      </c>
    </row>
    <row r="12566" spans="1:11" ht="14.4">
      <c r="A12566" s="69">
        <v>2038122</v>
      </c>
      <c r="B12566" s="69">
        <v>1</v>
      </c>
      <c r="C12566" s="69" t="s">
        <v>26854</v>
      </c>
      <c r="D12566" s="69">
        <v>11</v>
      </c>
      <c r="E12566" s="69" t="s">
        <v>27646</v>
      </c>
      <c r="F12566" s="69">
        <v>77027</v>
      </c>
      <c r="G12566" s="69">
        <v>20210906</v>
      </c>
      <c r="H12566" s="69">
        <v>0</v>
      </c>
      <c r="I12566" s="70">
        <v>24160181020</v>
      </c>
      <c r="J12566" s="69" t="s">
        <v>34474</v>
      </c>
      <c r="K12566" s="69" t="s">
        <v>37858</v>
      </c>
    </row>
    <row r="12567" spans="1:11" ht="14.4">
      <c r="A12567" s="69">
        <v>1430711</v>
      </c>
      <c r="B12567" s="69">
        <v>1</v>
      </c>
      <c r="C12567" s="69" t="s">
        <v>26854</v>
      </c>
      <c r="D12567" s="69">
        <v>11</v>
      </c>
      <c r="E12567" s="69" t="s">
        <v>27646</v>
      </c>
      <c r="F12567" s="69">
        <v>77040</v>
      </c>
      <c r="G12567" s="69">
        <v>20130128</v>
      </c>
      <c r="H12567" s="69">
        <v>0</v>
      </c>
      <c r="I12567" s="70">
        <v>32927681141</v>
      </c>
      <c r="J12567" s="69" t="s">
        <v>34499</v>
      </c>
      <c r="K12567" s="69" t="s">
        <v>37859</v>
      </c>
    </row>
    <row r="12568" spans="1:11" ht="14.4">
      <c r="A12568" s="69">
        <v>1415353</v>
      </c>
      <c r="B12568" s="69">
        <v>1</v>
      </c>
      <c r="C12568" s="69" t="s">
        <v>26854</v>
      </c>
      <c r="D12568" s="69">
        <v>11</v>
      </c>
      <c r="E12568" s="69" t="s">
        <v>27646</v>
      </c>
      <c r="F12568" s="69">
        <v>77042</v>
      </c>
      <c r="G12568" s="69">
        <v>20120709</v>
      </c>
      <c r="H12568" s="69">
        <v>0</v>
      </c>
      <c r="I12568" s="70">
        <v>32068954489</v>
      </c>
      <c r="J12568" s="69" t="s">
        <v>34492</v>
      </c>
      <c r="K12568" s="69" t="s">
        <v>37860</v>
      </c>
    </row>
    <row r="12569" spans="1:11" ht="14.4">
      <c r="A12569" s="69">
        <v>1242452</v>
      </c>
      <c r="B12569" s="69">
        <v>1</v>
      </c>
      <c r="C12569" s="69" t="s">
        <v>26854</v>
      </c>
      <c r="D12569" s="69">
        <v>11</v>
      </c>
      <c r="E12569" s="69" t="s">
        <v>27646</v>
      </c>
      <c r="F12569" s="69">
        <v>77054</v>
      </c>
      <c r="G12569" s="69">
        <v>20050119</v>
      </c>
      <c r="H12569" s="69">
        <v>0</v>
      </c>
      <c r="I12569" s="70">
        <v>32038535376</v>
      </c>
      <c r="J12569" s="69" t="s">
        <v>34497</v>
      </c>
      <c r="K12569" s="69" t="s">
        <v>37861</v>
      </c>
    </row>
    <row r="12570" spans="1:11" ht="14.4">
      <c r="A12570" s="69">
        <v>1659096</v>
      </c>
      <c r="B12570" s="69">
        <v>1</v>
      </c>
      <c r="C12570" s="69" t="s">
        <v>26854</v>
      </c>
      <c r="D12570" s="69">
        <v>11</v>
      </c>
      <c r="E12570" s="69" t="s">
        <v>27646</v>
      </c>
      <c r="F12570" s="69">
        <v>77063</v>
      </c>
      <c r="G12570" s="69">
        <v>20170612</v>
      </c>
      <c r="H12570" s="69">
        <v>0</v>
      </c>
      <c r="I12570" s="70">
        <v>27149676812</v>
      </c>
      <c r="J12570" s="69" t="s">
        <v>34504</v>
      </c>
      <c r="K12570" s="69" t="s">
        <v>37862</v>
      </c>
    </row>
    <row r="12571" spans="1:11" ht="14.4">
      <c r="A12571" s="69">
        <v>1662633</v>
      </c>
      <c r="B12571" s="69">
        <v>1</v>
      </c>
      <c r="C12571" s="69" t="s">
        <v>26854</v>
      </c>
      <c r="D12571" s="69">
        <v>11</v>
      </c>
      <c r="E12571" s="69" t="s">
        <v>27646</v>
      </c>
      <c r="F12571" s="69">
        <v>77064</v>
      </c>
      <c r="G12571" s="69">
        <v>20170710</v>
      </c>
      <c r="H12571" s="69">
        <v>0</v>
      </c>
      <c r="I12571" s="70">
        <v>32068608309</v>
      </c>
      <c r="J12571" s="69" t="s">
        <v>34591</v>
      </c>
      <c r="K12571" s="69" t="s">
        <v>37863</v>
      </c>
    </row>
    <row r="12572" spans="1:11" ht="14.4">
      <c r="A12572" s="69">
        <v>1381182</v>
      </c>
      <c r="B12572" s="69">
        <v>1</v>
      </c>
      <c r="C12572" s="69" t="s">
        <v>26854</v>
      </c>
      <c r="D12572" s="69">
        <v>11</v>
      </c>
      <c r="E12572" s="69" t="s">
        <v>27646</v>
      </c>
      <c r="F12572" s="69">
        <v>77072</v>
      </c>
      <c r="G12572" s="69">
        <v>20110314</v>
      </c>
      <c r="H12572" s="69">
        <v>0</v>
      </c>
      <c r="I12572" s="70">
        <v>32099019013</v>
      </c>
      <c r="J12572" s="69" t="s">
        <v>34487</v>
      </c>
      <c r="K12572" s="69" t="s">
        <v>37864</v>
      </c>
    </row>
    <row r="12573" spans="1:11" ht="14.4">
      <c r="A12573" s="69">
        <v>1747380</v>
      </c>
      <c r="B12573" s="69">
        <v>1</v>
      </c>
      <c r="C12573" s="69" t="s">
        <v>26854</v>
      </c>
      <c r="D12573" s="69">
        <v>11</v>
      </c>
      <c r="E12573" s="69" t="s">
        <v>27646</v>
      </c>
      <c r="F12573" s="69">
        <v>77085</v>
      </c>
      <c r="G12573" s="69">
        <v>20190610</v>
      </c>
      <c r="H12573" s="69">
        <v>0</v>
      </c>
      <c r="I12573" s="70">
        <v>32089010253</v>
      </c>
      <c r="J12573" s="69" t="s">
        <v>34499</v>
      </c>
      <c r="K12573" s="69" t="s">
        <v>37865</v>
      </c>
    </row>
    <row r="12574" spans="1:11" ht="14.4">
      <c r="A12574" s="69">
        <v>1766535</v>
      </c>
      <c r="B12574" s="69">
        <v>1</v>
      </c>
      <c r="C12574" s="69" t="s">
        <v>26854</v>
      </c>
      <c r="D12574" s="69">
        <v>11</v>
      </c>
      <c r="E12574" s="69" t="s">
        <v>27646</v>
      </c>
      <c r="F12574" s="69">
        <v>77089</v>
      </c>
      <c r="G12574" s="69">
        <v>20191118</v>
      </c>
      <c r="H12574" s="69">
        <v>0</v>
      </c>
      <c r="I12574" s="70">
        <v>30190127792</v>
      </c>
      <c r="J12574" s="69" t="s">
        <v>34480</v>
      </c>
      <c r="K12574" s="69" t="s">
        <v>37866</v>
      </c>
    </row>
    <row r="12575" spans="1:11" ht="14.4">
      <c r="A12575" s="69">
        <v>1808683</v>
      </c>
      <c r="B12575" s="69">
        <v>1</v>
      </c>
      <c r="C12575" s="69" t="s">
        <v>26854</v>
      </c>
      <c r="D12575" s="69">
        <v>11</v>
      </c>
      <c r="E12575" s="69" t="s">
        <v>27646</v>
      </c>
      <c r="F12575" s="69">
        <v>77090</v>
      </c>
      <c r="G12575" s="69">
        <v>20200817</v>
      </c>
      <c r="H12575" s="69">
        <v>0</v>
      </c>
      <c r="I12575" s="70">
        <v>68149506542</v>
      </c>
      <c r="J12575" s="69" t="s">
        <v>30414</v>
      </c>
      <c r="K12575" s="69" t="s">
        <v>37867</v>
      </c>
    </row>
    <row r="12576" spans="1:11" ht="14.4">
      <c r="A12576" s="69">
        <v>1808696</v>
      </c>
      <c r="B12576" s="69">
        <v>1</v>
      </c>
      <c r="C12576" s="69" t="s">
        <v>26854</v>
      </c>
      <c r="D12576" s="69">
        <v>11</v>
      </c>
      <c r="E12576" s="69" t="s">
        <v>27646</v>
      </c>
      <c r="F12576" s="69">
        <v>77101</v>
      </c>
      <c r="G12576" s="69">
        <v>20200817</v>
      </c>
      <c r="H12576" s="69">
        <v>0</v>
      </c>
      <c r="I12576" s="70">
        <v>47169919561</v>
      </c>
      <c r="J12576" s="69" t="s">
        <v>34470</v>
      </c>
      <c r="K12576" s="69" t="s">
        <v>37868</v>
      </c>
    </row>
    <row r="12577" spans="1:11" ht="14.4">
      <c r="A12577" s="69">
        <v>1711224</v>
      </c>
      <c r="B12577" s="69">
        <v>1</v>
      </c>
      <c r="C12577" s="69" t="s">
        <v>26854</v>
      </c>
      <c r="D12577" s="69">
        <v>11</v>
      </c>
      <c r="E12577" s="69" t="s">
        <v>27646</v>
      </c>
      <c r="F12577" s="69">
        <v>77153</v>
      </c>
      <c r="G12577" s="69">
        <v>20180709</v>
      </c>
      <c r="H12577" s="69">
        <v>0</v>
      </c>
      <c r="I12577" s="70">
        <v>10159941755</v>
      </c>
      <c r="J12577" s="69" t="s">
        <v>34468</v>
      </c>
      <c r="K12577" s="69" t="s">
        <v>37869</v>
      </c>
    </row>
    <row r="12578" spans="1:11" ht="14.4">
      <c r="A12578" s="69">
        <v>1439109</v>
      </c>
      <c r="B12578" s="69">
        <v>1</v>
      </c>
      <c r="C12578" s="69" t="s">
        <v>26854</v>
      </c>
      <c r="D12578" s="69">
        <v>11</v>
      </c>
      <c r="E12578" s="69" t="s">
        <v>27646</v>
      </c>
      <c r="F12578" s="69">
        <v>77203</v>
      </c>
      <c r="G12578" s="69">
        <v>20130504</v>
      </c>
      <c r="H12578" s="69">
        <v>0</v>
      </c>
      <c r="I12578" s="70">
        <v>32128710772</v>
      </c>
      <c r="J12578" s="69" t="s">
        <v>34504</v>
      </c>
      <c r="K12578" s="69" t="s">
        <v>37870</v>
      </c>
    </row>
    <row r="12579" spans="1:11" ht="14.4">
      <c r="A12579" s="69">
        <v>1552269</v>
      </c>
      <c r="B12579" s="69">
        <v>1</v>
      </c>
      <c r="C12579" s="69" t="s">
        <v>26854</v>
      </c>
      <c r="D12579" s="69">
        <v>11</v>
      </c>
      <c r="E12579" s="69" t="s">
        <v>27646</v>
      </c>
      <c r="F12579" s="69">
        <v>77205</v>
      </c>
      <c r="G12579" s="69">
        <v>20150317</v>
      </c>
      <c r="H12579" s="69">
        <v>0</v>
      </c>
      <c r="I12579" s="70">
        <v>32947479815</v>
      </c>
      <c r="J12579" s="69" t="s">
        <v>34544</v>
      </c>
      <c r="K12579" s="69" t="s">
        <v>37871</v>
      </c>
    </row>
    <row r="12580" spans="1:11" ht="14.4">
      <c r="A12580" s="69">
        <v>1636422</v>
      </c>
      <c r="B12580" s="69">
        <v>1</v>
      </c>
      <c r="C12580" s="69" t="s">
        <v>26854</v>
      </c>
      <c r="D12580" s="69">
        <v>11</v>
      </c>
      <c r="E12580" s="69" t="s">
        <v>27646</v>
      </c>
      <c r="F12580" s="69">
        <v>77226</v>
      </c>
      <c r="G12580" s="69">
        <v>20170109</v>
      </c>
      <c r="H12580" s="69">
        <v>0</v>
      </c>
      <c r="I12580" s="70">
        <v>32078935486</v>
      </c>
      <c r="J12580" s="69" t="s">
        <v>34476</v>
      </c>
      <c r="K12580" s="69" t="s">
        <v>37872</v>
      </c>
    </row>
    <row r="12581" spans="1:11" ht="14.4">
      <c r="A12581" s="69">
        <v>1069115</v>
      </c>
      <c r="B12581" s="69">
        <v>1</v>
      </c>
      <c r="C12581" s="69" t="s">
        <v>26854</v>
      </c>
      <c r="D12581" s="69">
        <v>11</v>
      </c>
      <c r="E12581" s="69" t="s">
        <v>27646</v>
      </c>
      <c r="F12581" s="69">
        <v>77230</v>
      </c>
      <c r="G12581" s="69">
        <v>19980727</v>
      </c>
      <c r="H12581" s="69">
        <v>0</v>
      </c>
      <c r="I12581" s="70">
        <v>32886879231</v>
      </c>
      <c r="J12581" s="69" t="s">
        <v>30414</v>
      </c>
      <c r="K12581" s="69" t="s">
        <v>37873</v>
      </c>
    </row>
    <row r="12582" spans="1:11" ht="14.4">
      <c r="A12582" s="69">
        <v>1069116</v>
      </c>
      <c r="B12582" s="69">
        <v>1</v>
      </c>
      <c r="C12582" s="69" t="s">
        <v>26854</v>
      </c>
      <c r="D12582" s="69">
        <v>11</v>
      </c>
      <c r="E12582" s="69" t="s">
        <v>27646</v>
      </c>
      <c r="F12582" s="69">
        <v>77233</v>
      </c>
      <c r="G12582" s="69">
        <v>19980323</v>
      </c>
      <c r="H12582" s="69">
        <v>0</v>
      </c>
      <c r="I12582" s="70">
        <v>60957984309</v>
      </c>
      <c r="J12582" s="69" t="s">
        <v>34497</v>
      </c>
      <c r="K12582" s="69" t="s">
        <v>37874</v>
      </c>
    </row>
    <row r="12583" spans="1:11" ht="14.4">
      <c r="A12583" s="69">
        <v>1408620</v>
      </c>
      <c r="B12583" s="69">
        <v>1</v>
      </c>
      <c r="C12583" s="69" t="s">
        <v>26854</v>
      </c>
      <c r="D12583" s="69">
        <v>11</v>
      </c>
      <c r="E12583" s="69" t="s">
        <v>27646</v>
      </c>
      <c r="F12583" s="69">
        <v>77237</v>
      </c>
      <c r="G12583" s="69">
        <v>20180625</v>
      </c>
      <c r="H12583" s="69">
        <v>0</v>
      </c>
      <c r="I12583" s="70">
        <v>32118900391</v>
      </c>
      <c r="J12583" s="69" t="s">
        <v>34482</v>
      </c>
      <c r="K12583" s="69" t="s">
        <v>37875</v>
      </c>
    </row>
    <row r="12584" spans="1:11" ht="14.4">
      <c r="A12584" s="69">
        <v>1593450</v>
      </c>
      <c r="B12584" s="69">
        <v>1</v>
      </c>
      <c r="C12584" s="69" t="s">
        <v>26854</v>
      </c>
      <c r="D12584" s="69">
        <v>11</v>
      </c>
      <c r="E12584" s="69" t="s">
        <v>27646</v>
      </c>
      <c r="F12584" s="69">
        <v>77261</v>
      </c>
      <c r="G12584" s="69">
        <v>20160222</v>
      </c>
      <c r="H12584" s="69">
        <v>0</v>
      </c>
      <c r="I12584" s="70">
        <v>34048509920</v>
      </c>
      <c r="J12584" s="69" t="s">
        <v>34482</v>
      </c>
      <c r="K12584" s="69" t="s">
        <v>37876</v>
      </c>
    </row>
    <row r="12585" spans="1:11" ht="14.4">
      <c r="A12585" s="69">
        <v>1654550</v>
      </c>
      <c r="B12585" s="69">
        <v>1</v>
      </c>
      <c r="C12585" s="69" t="s">
        <v>26854</v>
      </c>
      <c r="D12585" s="69">
        <v>11</v>
      </c>
      <c r="E12585" s="69" t="s">
        <v>27646</v>
      </c>
      <c r="F12585" s="69">
        <v>77266</v>
      </c>
      <c r="G12585" s="69">
        <v>20170508</v>
      </c>
      <c r="H12585" s="69">
        <v>0</v>
      </c>
      <c r="I12585" s="70">
        <v>32119426990</v>
      </c>
      <c r="J12585" s="69" t="s">
        <v>34470</v>
      </c>
      <c r="K12585" s="69" t="s">
        <v>37877</v>
      </c>
    </row>
    <row r="12586" spans="1:11" ht="14.4">
      <c r="A12586" s="69">
        <v>1207261</v>
      </c>
      <c r="B12586" s="69">
        <v>1</v>
      </c>
      <c r="C12586" s="69" t="s">
        <v>26854</v>
      </c>
      <c r="D12586" s="69">
        <v>11</v>
      </c>
      <c r="E12586" s="69" t="s">
        <v>27646</v>
      </c>
      <c r="F12586" s="69">
        <v>77278</v>
      </c>
      <c r="G12586" s="69">
        <v>20030617</v>
      </c>
      <c r="H12586" s="69">
        <v>0</v>
      </c>
      <c r="I12586" s="70">
        <v>60947886960</v>
      </c>
      <c r="J12586" s="69" t="s">
        <v>34664</v>
      </c>
      <c r="K12586" s="69" t="s">
        <v>37878</v>
      </c>
    </row>
    <row r="12587" spans="1:11" ht="14.4">
      <c r="A12587" s="69">
        <v>1069118</v>
      </c>
      <c r="B12587" s="69">
        <v>1</v>
      </c>
      <c r="C12587" s="69" t="s">
        <v>26854</v>
      </c>
      <c r="D12587" s="69">
        <v>11</v>
      </c>
      <c r="E12587" s="69" t="s">
        <v>27646</v>
      </c>
      <c r="F12587" s="69">
        <v>77286</v>
      </c>
      <c r="G12587" s="69">
        <v>19970120</v>
      </c>
      <c r="H12587" s="69">
        <v>0</v>
      </c>
      <c r="I12587" s="70">
        <v>60937775728</v>
      </c>
      <c r="J12587" s="69" t="s">
        <v>34487</v>
      </c>
      <c r="K12587" s="69" t="s">
        <v>37879</v>
      </c>
    </row>
    <row r="12588" spans="1:11" ht="14.4">
      <c r="A12588" s="69">
        <v>1381278</v>
      </c>
      <c r="B12588" s="69">
        <v>1</v>
      </c>
      <c r="C12588" s="69" t="s">
        <v>26854</v>
      </c>
      <c r="D12588" s="69">
        <v>11</v>
      </c>
      <c r="E12588" s="69" t="s">
        <v>27646</v>
      </c>
      <c r="F12588" s="69">
        <v>77296</v>
      </c>
      <c r="G12588" s="69">
        <v>20110314</v>
      </c>
      <c r="H12588" s="69">
        <v>0</v>
      </c>
      <c r="I12588" s="70">
        <v>32008331764</v>
      </c>
      <c r="J12588" s="69" t="s">
        <v>30414</v>
      </c>
      <c r="K12588" s="69" t="s">
        <v>37880</v>
      </c>
    </row>
    <row r="12589" spans="1:11" ht="14.4">
      <c r="A12589" s="69">
        <v>1454154</v>
      </c>
      <c r="B12589" s="69">
        <v>1</v>
      </c>
      <c r="C12589" s="69" t="s">
        <v>26854</v>
      </c>
      <c r="D12589" s="69">
        <v>11</v>
      </c>
      <c r="E12589" s="69" t="s">
        <v>27646</v>
      </c>
      <c r="F12589" s="69">
        <v>77301</v>
      </c>
      <c r="G12589" s="69">
        <v>20131007</v>
      </c>
      <c r="H12589" s="69">
        <v>0</v>
      </c>
      <c r="I12589" s="70">
        <v>32826802608</v>
      </c>
      <c r="J12589" s="69" t="s">
        <v>34499</v>
      </c>
      <c r="K12589" s="69" t="s">
        <v>37881</v>
      </c>
    </row>
    <row r="12590" spans="1:11" ht="14.4">
      <c r="A12590" s="69">
        <v>1589947</v>
      </c>
      <c r="B12590" s="69">
        <v>1</v>
      </c>
      <c r="C12590" s="69" t="s">
        <v>26854</v>
      </c>
      <c r="D12590" s="69">
        <v>11</v>
      </c>
      <c r="E12590" s="69" t="s">
        <v>27646</v>
      </c>
      <c r="F12590" s="69">
        <v>77312</v>
      </c>
      <c r="G12590" s="69">
        <v>20160118</v>
      </c>
      <c r="H12590" s="69">
        <v>0</v>
      </c>
      <c r="I12590" s="70">
        <v>32129366160</v>
      </c>
      <c r="J12590" s="69" t="s">
        <v>30414</v>
      </c>
      <c r="K12590" s="69" t="s">
        <v>37882</v>
      </c>
    </row>
    <row r="12591" spans="1:11" ht="14.4">
      <c r="A12591" s="69">
        <v>1650893</v>
      </c>
      <c r="B12591" s="69">
        <v>1</v>
      </c>
      <c r="C12591" s="69" t="s">
        <v>26854</v>
      </c>
      <c r="D12591" s="69">
        <v>11</v>
      </c>
      <c r="E12591" s="69" t="s">
        <v>27646</v>
      </c>
      <c r="F12591" s="69">
        <v>77319</v>
      </c>
      <c r="G12591" s="69">
        <v>20170410</v>
      </c>
      <c r="H12591" s="69">
        <v>0</v>
      </c>
      <c r="I12591" s="70">
        <v>32089150240</v>
      </c>
      <c r="J12591" s="69" t="s">
        <v>34470</v>
      </c>
      <c r="K12591" s="69" t="s">
        <v>37883</v>
      </c>
    </row>
    <row r="12592" spans="1:11" ht="14.4">
      <c r="A12592" s="69">
        <v>1735432</v>
      </c>
      <c r="B12592" s="69">
        <v>1</v>
      </c>
      <c r="C12592" s="69" t="s">
        <v>26854</v>
      </c>
      <c r="D12592" s="69">
        <v>11</v>
      </c>
      <c r="E12592" s="69" t="s">
        <v>27646</v>
      </c>
      <c r="F12592" s="69">
        <v>77352</v>
      </c>
      <c r="G12592" s="69">
        <v>20190211</v>
      </c>
      <c r="H12592" s="69">
        <v>0</v>
      </c>
      <c r="I12592" s="70">
        <v>5130076101</v>
      </c>
      <c r="J12592" s="69" t="s">
        <v>34502</v>
      </c>
      <c r="K12592" s="69" t="s">
        <v>37884</v>
      </c>
    </row>
    <row r="12593" spans="1:11" ht="14.4">
      <c r="A12593" s="69">
        <v>1735496</v>
      </c>
      <c r="B12593" s="69">
        <v>1</v>
      </c>
      <c r="C12593" s="69" t="s">
        <v>26854</v>
      </c>
      <c r="D12593" s="69">
        <v>11</v>
      </c>
      <c r="E12593" s="69" t="s">
        <v>27646</v>
      </c>
      <c r="F12593" s="69">
        <v>77353</v>
      </c>
      <c r="G12593" s="69">
        <v>20190211</v>
      </c>
      <c r="H12593" s="69">
        <v>0</v>
      </c>
      <c r="I12593" s="70">
        <v>5159806123</v>
      </c>
      <c r="J12593" s="69" t="s">
        <v>34502</v>
      </c>
      <c r="K12593" s="69" t="s">
        <v>37885</v>
      </c>
    </row>
    <row r="12594" spans="1:11" ht="14.4">
      <c r="A12594" s="69">
        <v>1166081</v>
      </c>
      <c r="B12594" s="69">
        <v>1</v>
      </c>
      <c r="C12594" s="69" t="s">
        <v>26854</v>
      </c>
      <c r="D12594" s="69">
        <v>11</v>
      </c>
      <c r="E12594" s="69" t="s">
        <v>27646</v>
      </c>
      <c r="F12594" s="69">
        <v>77359</v>
      </c>
      <c r="G12594" s="69">
        <v>20010917</v>
      </c>
      <c r="H12594" s="69">
        <v>0</v>
      </c>
      <c r="I12594" s="70">
        <v>32806441260</v>
      </c>
      <c r="J12594" s="69" t="s">
        <v>34492</v>
      </c>
      <c r="K12594" s="69" t="s">
        <v>37886</v>
      </c>
    </row>
    <row r="12595" spans="1:11" ht="14.4">
      <c r="A12595" s="69">
        <v>1654534</v>
      </c>
      <c r="B12595" s="69">
        <v>1</v>
      </c>
      <c r="C12595" s="69" t="s">
        <v>26854</v>
      </c>
      <c r="D12595" s="69">
        <v>11</v>
      </c>
      <c r="E12595" s="69" t="s">
        <v>27646</v>
      </c>
      <c r="F12595" s="69">
        <v>77378</v>
      </c>
      <c r="G12595" s="69">
        <v>20170508</v>
      </c>
      <c r="H12595" s="69">
        <v>0</v>
      </c>
      <c r="I12595" s="70">
        <v>32139332087</v>
      </c>
      <c r="J12595" s="69" t="s">
        <v>34476</v>
      </c>
      <c r="K12595" s="69" t="s">
        <v>37887</v>
      </c>
    </row>
    <row r="12596" spans="1:11" ht="14.4">
      <c r="A12596" s="69">
        <v>1746566</v>
      </c>
      <c r="B12596" s="69">
        <v>1</v>
      </c>
      <c r="C12596" s="69" t="s">
        <v>26854</v>
      </c>
      <c r="D12596" s="69">
        <v>11</v>
      </c>
      <c r="E12596" s="69" t="s">
        <v>27646</v>
      </c>
      <c r="F12596" s="69">
        <v>77382</v>
      </c>
      <c r="G12596" s="69">
        <v>20190603</v>
      </c>
      <c r="H12596" s="69">
        <v>0</v>
      </c>
      <c r="I12596" s="70">
        <v>32108705149</v>
      </c>
      <c r="J12596" s="69" t="s">
        <v>34499</v>
      </c>
      <c r="K12596" s="69" t="s">
        <v>37888</v>
      </c>
    </row>
    <row r="12597" spans="1:11" ht="14.4">
      <c r="A12597" s="69">
        <v>1754487</v>
      </c>
      <c r="B12597" s="69">
        <v>1</v>
      </c>
      <c r="C12597" s="69" t="s">
        <v>26854</v>
      </c>
      <c r="D12597" s="69">
        <v>11</v>
      </c>
      <c r="E12597" s="69" t="s">
        <v>27646</v>
      </c>
      <c r="F12597" s="69">
        <v>77388</v>
      </c>
      <c r="G12597" s="69">
        <v>20190811</v>
      </c>
      <c r="H12597" s="69">
        <v>0</v>
      </c>
      <c r="I12597" s="70">
        <v>3149807400</v>
      </c>
      <c r="J12597" s="69" t="s">
        <v>34468</v>
      </c>
      <c r="K12597" s="69" t="s">
        <v>37889</v>
      </c>
    </row>
    <row r="12598" spans="1:11" ht="14.4">
      <c r="A12598" s="69">
        <v>1718344</v>
      </c>
      <c r="B12598" s="69">
        <v>1</v>
      </c>
      <c r="C12598" s="69" t="s">
        <v>26854</v>
      </c>
      <c r="D12598" s="69">
        <v>11</v>
      </c>
      <c r="E12598" s="69" t="s">
        <v>27646</v>
      </c>
      <c r="F12598" s="69">
        <v>77400</v>
      </c>
      <c r="G12598" s="69">
        <v>20180910</v>
      </c>
      <c r="H12598" s="69">
        <v>0</v>
      </c>
      <c r="I12598" s="70">
        <v>5130074957</v>
      </c>
      <c r="J12598" s="69" t="s">
        <v>34499</v>
      </c>
      <c r="K12598" s="69" t="s">
        <v>37890</v>
      </c>
    </row>
    <row r="12599" spans="1:11" ht="14.4">
      <c r="A12599" s="69">
        <v>1843302</v>
      </c>
      <c r="B12599" s="69">
        <v>1</v>
      </c>
      <c r="C12599" s="69" t="s">
        <v>26854</v>
      </c>
      <c r="D12599" s="69">
        <v>11</v>
      </c>
      <c r="E12599" s="69" t="s">
        <v>27646</v>
      </c>
      <c r="F12599" s="69">
        <v>77403</v>
      </c>
      <c r="G12599" s="69">
        <v>20201123</v>
      </c>
      <c r="H12599" s="69">
        <v>0</v>
      </c>
      <c r="I12599" s="70">
        <v>10169937991</v>
      </c>
      <c r="J12599" s="69" t="s">
        <v>34468</v>
      </c>
      <c r="K12599" s="69" t="s">
        <v>37891</v>
      </c>
    </row>
    <row r="12600" spans="1:11" ht="14.4">
      <c r="A12600" s="69">
        <v>1894870</v>
      </c>
      <c r="B12600" s="69">
        <v>1</v>
      </c>
      <c r="C12600" s="69" t="s">
        <v>26854</v>
      </c>
      <c r="D12600" s="69">
        <v>11</v>
      </c>
      <c r="E12600" s="69" t="s">
        <v>27646</v>
      </c>
      <c r="F12600" s="69">
        <v>77406</v>
      </c>
      <c r="G12600" s="69">
        <v>20210719</v>
      </c>
      <c r="H12600" s="69">
        <v>0</v>
      </c>
      <c r="I12600" s="70">
        <v>59170376178</v>
      </c>
      <c r="J12600" s="69" t="s">
        <v>34492</v>
      </c>
      <c r="K12600" s="69" t="s">
        <v>37892</v>
      </c>
    </row>
    <row r="12601" spans="1:11" ht="14.4">
      <c r="A12601" s="69">
        <v>1715371</v>
      </c>
      <c r="B12601" s="69">
        <v>1</v>
      </c>
      <c r="C12601" s="69" t="s">
        <v>26854</v>
      </c>
      <c r="D12601" s="69">
        <v>11</v>
      </c>
      <c r="E12601" s="69" t="s">
        <v>27646</v>
      </c>
      <c r="F12601" s="69">
        <v>77421</v>
      </c>
      <c r="G12601" s="69">
        <v>20180813</v>
      </c>
      <c r="H12601" s="69">
        <v>0</v>
      </c>
      <c r="I12601" s="70">
        <v>32089113065</v>
      </c>
      <c r="J12601" s="69" t="s">
        <v>30414</v>
      </c>
      <c r="K12601" s="69" t="s">
        <v>37893</v>
      </c>
    </row>
    <row r="12602" spans="1:11" ht="14.4">
      <c r="A12602" s="69">
        <v>1846299</v>
      </c>
      <c r="B12602" s="69">
        <v>1</v>
      </c>
      <c r="C12602" s="69" t="s">
        <v>26854</v>
      </c>
      <c r="D12602" s="69">
        <v>11</v>
      </c>
      <c r="E12602" s="69" t="s">
        <v>27646</v>
      </c>
      <c r="F12602" s="69">
        <v>77422</v>
      </c>
      <c r="G12602" s="69">
        <v>20201214</v>
      </c>
      <c r="H12602" s="69">
        <v>0</v>
      </c>
      <c r="I12602" s="70">
        <v>32038442219</v>
      </c>
      <c r="J12602" s="69" t="s">
        <v>30414</v>
      </c>
      <c r="K12602" s="69" t="s">
        <v>37894</v>
      </c>
    </row>
    <row r="12603" spans="1:11" ht="14.4">
      <c r="A12603" s="69">
        <v>1928026</v>
      </c>
      <c r="B12603" s="69">
        <v>1</v>
      </c>
      <c r="C12603" s="69" t="s">
        <v>26854</v>
      </c>
      <c r="D12603" s="69">
        <v>11</v>
      </c>
      <c r="E12603" s="69" t="s">
        <v>27646</v>
      </c>
      <c r="F12603" s="69">
        <v>77423</v>
      </c>
      <c r="G12603" s="69">
        <v>20210726</v>
      </c>
      <c r="H12603" s="69">
        <v>0</v>
      </c>
      <c r="I12603" s="70">
        <v>11139837105</v>
      </c>
      <c r="J12603" s="69" t="s">
        <v>34468</v>
      </c>
      <c r="K12603" s="69" t="s">
        <v>37895</v>
      </c>
    </row>
    <row r="12604" spans="1:11" ht="14.4">
      <c r="A12604" s="69">
        <v>1069120</v>
      </c>
      <c r="B12604" s="69">
        <v>1</v>
      </c>
      <c r="C12604" s="69" t="s">
        <v>26854</v>
      </c>
      <c r="D12604" s="69">
        <v>11</v>
      </c>
      <c r="E12604" s="69" t="s">
        <v>27646</v>
      </c>
      <c r="F12604" s="69">
        <v>77428</v>
      </c>
      <c r="G12604" s="69">
        <v>19980525</v>
      </c>
      <c r="H12604" s="69">
        <v>0</v>
      </c>
      <c r="I12604" s="70">
        <v>32907379138</v>
      </c>
      <c r="J12604" s="69" t="s">
        <v>34470</v>
      </c>
      <c r="K12604" s="69" t="s">
        <v>37896</v>
      </c>
    </row>
    <row r="12605" spans="1:11" ht="14.4">
      <c r="A12605" s="69">
        <v>1069121</v>
      </c>
      <c r="B12605" s="69">
        <v>1</v>
      </c>
      <c r="C12605" s="69" t="s">
        <v>26854</v>
      </c>
      <c r="D12605" s="69">
        <v>11</v>
      </c>
      <c r="E12605" s="69" t="s">
        <v>27646</v>
      </c>
      <c r="F12605" s="69">
        <v>77473</v>
      </c>
      <c r="G12605" s="69">
        <v>19980611</v>
      </c>
      <c r="H12605" s="69">
        <v>0</v>
      </c>
      <c r="I12605" s="70">
        <v>32987106120</v>
      </c>
      <c r="J12605" s="69" t="s">
        <v>34474</v>
      </c>
      <c r="K12605" s="69" t="s">
        <v>37897</v>
      </c>
    </row>
    <row r="12606" spans="1:11" ht="14.4">
      <c r="A12606" s="69">
        <v>1189119</v>
      </c>
      <c r="B12606" s="69">
        <v>1</v>
      </c>
      <c r="C12606" s="69" t="s">
        <v>26854</v>
      </c>
      <c r="D12606" s="69">
        <v>11</v>
      </c>
      <c r="E12606" s="69" t="s">
        <v>27646</v>
      </c>
      <c r="F12606" s="69">
        <v>77476</v>
      </c>
      <c r="G12606" s="69">
        <v>20020905</v>
      </c>
      <c r="H12606" s="69">
        <v>0</v>
      </c>
      <c r="I12606" s="70">
        <v>47927689530</v>
      </c>
      <c r="J12606" s="69" t="s">
        <v>34487</v>
      </c>
      <c r="K12606" s="69" t="s">
        <v>37898</v>
      </c>
    </row>
    <row r="12607" spans="1:11" ht="14.4">
      <c r="A12607" s="69">
        <v>1719890</v>
      </c>
      <c r="B12607" s="69">
        <v>1</v>
      </c>
      <c r="C12607" s="69" t="s">
        <v>26854</v>
      </c>
      <c r="D12607" s="69">
        <v>11</v>
      </c>
      <c r="E12607" s="69" t="s">
        <v>27646</v>
      </c>
      <c r="F12607" s="69">
        <v>77499</v>
      </c>
      <c r="G12607" s="69">
        <v>20180924</v>
      </c>
      <c r="H12607" s="69">
        <v>0</v>
      </c>
      <c r="I12607" s="70">
        <v>32109401300</v>
      </c>
      <c r="J12607" s="69" t="s">
        <v>34631</v>
      </c>
      <c r="K12607" s="69" t="s">
        <v>37899</v>
      </c>
    </row>
    <row r="12608" spans="1:11" ht="14.4">
      <c r="A12608" s="69">
        <v>1725344</v>
      </c>
      <c r="B12608" s="69">
        <v>1</v>
      </c>
      <c r="C12608" s="69" t="s">
        <v>26854</v>
      </c>
      <c r="D12608" s="69">
        <v>11</v>
      </c>
      <c r="E12608" s="69" t="s">
        <v>27646</v>
      </c>
      <c r="F12608" s="69">
        <v>77500</v>
      </c>
      <c r="G12608" s="69">
        <v>20181029</v>
      </c>
      <c r="H12608" s="69">
        <v>0</v>
      </c>
      <c r="I12608" s="70">
        <v>63159699287</v>
      </c>
      <c r="J12608" s="69" t="s">
        <v>34472</v>
      </c>
      <c r="K12608" s="69" t="s">
        <v>37900</v>
      </c>
    </row>
    <row r="12609" spans="1:11" ht="14.4">
      <c r="A12609" s="69">
        <v>1733139</v>
      </c>
      <c r="B12609" s="69">
        <v>1</v>
      </c>
      <c r="C12609" s="69" t="s">
        <v>26854</v>
      </c>
      <c r="D12609" s="69">
        <v>11</v>
      </c>
      <c r="E12609" s="69" t="s">
        <v>27646</v>
      </c>
      <c r="F12609" s="69">
        <v>77502</v>
      </c>
      <c r="G12609" s="69">
        <v>20190121</v>
      </c>
      <c r="H12609" s="69">
        <v>0</v>
      </c>
      <c r="I12609" s="70">
        <v>57159777499</v>
      </c>
      <c r="J12609" s="69" t="s">
        <v>34495</v>
      </c>
      <c r="K12609" s="69" t="s">
        <v>37901</v>
      </c>
    </row>
    <row r="12610" spans="1:11" ht="14.4">
      <c r="A12610" s="69">
        <v>1754504</v>
      </c>
      <c r="B12610" s="69">
        <v>1</v>
      </c>
      <c r="C12610" s="69" t="s">
        <v>26854</v>
      </c>
      <c r="D12610" s="69">
        <v>11</v>
      </c>
      <c r="E12610" s="69" t="s">
        <v>27646</v>
      </c>
      <c r="F12610" s="69">
        <v>77508</v>
      </c>
      <c r="G12610" s="69">
        <v>20190811</v>
      </c>
      <c r="H12610" s="69">
        <v>0</v>
      </c>
      <c r="I12610" s="70">
        <v>32977777062</v>
      </c>
      <c r="J12610" s="69" t="s">
        <v>34468</v>
      </c>
      <c r="K12610" s="69" t="s">
        <v>37902</v>
      </c>
    </row>
    <row r="12611" spans="1:11" ht="14.4">
      <c r="A12611" s="69">
        <v>1069124</v>
      </c>
      <c r="B12611" s="69">
        <v>1</v>
      </c>
      <c r="C12611" s="69" t="s">
        <v>26854</v>
      </c>
      <c r="D12611" s="69">
        <v>11</v>
      </c>
      <c r="E12611" s="69" t="s">
        <v>27646</v>
      </c>
      <c r="F12611" s="69">
        <v>77525</v>
      </c>
      <c r="G12611" s="69">
        <v>19960219</v>
      </c>
      <c r="H12611" s="69">
        <v>0</v>
      </c>
      <c r="I12611" s="70">
        <v>32877087547</v>
      </c>
      <c r="J12611" s="69" t="s">
        <v>30414</v>
      </c>
      <c r="K12611" s="69" t="s">
        <v>37903</v>
      </c>
    </row>
    <row r="12612" spans="1:11" ht="14.4">
      <c r="A12612" s="69">
        <v>1545480</v>
      </c>
      <c r="B12612" s="69">
        <v>1</v>
      </c>
      <c r="C12612" s="69" t="s">
        <v>26854</v>
      </c>
      <c r="D12612" s="69">
        <v>11</v>
      </c>
      <c r="E12612" s="69" t="s">
        <v>27646</v>
      </c>
      <c r="F12612" s="69">
        <v>77538</v>
      </c>
      <c r="G12612" s="69">
        <v>20150309</v>
      </c>
      <c r="H12612" s="69">
        <v>0</v>
      </c>
      <c r="I12612" s="70">
        <v>60957478385</v>
      </c>
      <c r="J12612" s="69" t="s">
        <v>34474</v>
      </c>
      <c r="K12612" s="69" t="s">
        <v>37904</v>
      </c>
    </row>
    <row r="12613" spans="1:11" ht="14.4">
      <c r="A12613" s="69">
        <v>1808377</v>
      </c>
      <c r="B12613" s="69">
        <v>1</v>
      </c>
      <c r="C12613" s="69" t="s">
        <v>26854</v>
      </c>
      <c r="D12613" s="69">
        <v>11</v>
      </c>
      <c r="E12613" s="69" t="s">
        <v>27646</v>
      </c>
      <c r="F12613" s="69">
        <v>77567</v>
      </c>
      <c r="G12613" s="69">
        <v>20200810</v>
      </c>
      <c r="H12613" s="69">
        <v>0</v>
      </c>
      <c r="I12613" s="70">
        <v>10180066226</v>
      </c>
      <c r="J12613" s="69" t="s">
        <v>34470</v>
      </c>
      <c r="K12613" s="69" t="s">
        <v>37905</v>
      </c>
    </row>
    <row r="12614" spans="1:11" ht="14.4">
      <c r="A12614" s="69">
        <v>1833798</v>
      </c>
      <c r="B12614" s="69">
        <v>1</v>
      </c>
      <c r="C12614" s="69" t="s">
        <v>26854</v>
      </c>
      <c r="D12614" s="69">
        <v>11</v>
      </c>
      <c r="E12614" s="69" t="s">
        <v>27646</v>
      </c>
      <c r="F12614" s="69">
        <v>77568</v>
      </c>
      <c r="G12614" s="69">
        <v>20200921</v>
      </c>
      <c r="H12614" s="69">
        <v>0</v>
      </c>
      <c r="I12614" s="70">
        <v>58169910211</v>
      </c>
      <c r="J12614" s="69" t="s">
        <v>34472</v>
      </c>
      <c r="K12614" s="69" t="s">
        <v>37906</v>
      </c>
    </row>
    <row r="12615" spans="1:11" ht="14.4">
      <c r="A12615" s="69">
        <v>1193964</v>
      </c>
      <c r="B12615" s="69">
        <v>1</v>
      </c>
      <c r="C12615" s="69" t="s">
        <v>26854</v>
      </c>
      <c r="D12615" s="69">
        <v>11</v>
      </c>
      <c r="E12615" s="69" t="s">
        <v>27646</v>
      </c>
      <c r="F12615" s="69">
        <v>77590</v>
      </c>
      <c r="G12615" s="69">
        <v>20021125</v>
      </c>
      <c r="H12615" s="69">
        <v>0</v>
      </c>
      <c r="I12615" s="70">
        <v>32836633084</v>
      </c>
      <c r="J12615" s="69" t="s">
        <v>34487</v>
      </c>
      <c r="K12615" s="69" t="s">
        <v>37907</v>
      </c>
    </row>
    <row r="12616" spans="1:11" ht="14.4">
      <c r="A12616" s="69">
        <v>1690902</v>
      </c>
      <c r="B12616" s="69">
        <v>1</v>
      </c>
      <c r="C12616" s="69" t="s">
        <v>26854</v>
      </c>
      <c r="D12616" s="69">
        <v>11</v>
      </c>
      <c r="E12616" s="69" t="s">
        <v>27646</v>
      </c>
      <c r="F12616" s="69">
        <v>77597</v>
      </c>
      <c r="G12616" s="69">
        <v>20180205</v>
      </c>
      <c r="H12616" s="69">
        <v>0</v>
      </c>
      <c r="I12616" s="70">
        <v>32079011113</v>
      </c>
      <c r="J12616" s="69" t="s">
        <v>34468</v>
      </c>
      <c r="K12616" s="69" t="s">
        <v>37908</v>
      </c>
    </row>
    <row r="12617" spans="1:11" ht="14.4">
      <c r="A12617" s="69">
        <v>1713671</v>
      </c>
      <c r="B12617" s="69">
        <v>1</v>
      </c>
      <c r="C12617" s="69" t="s">
        <v>26854</v>
      </c>
      <c r="D12617" s="69">
        <v>11</v>
      </c>
      <c r="E12617" s="69" t="s">
        <v>27646</v>
      </c>
      <c r="F12617" s="69">
        <v>77631</v>
      </c>
      <c r="G12617" s="69">
        <v>20180730</v>
      </c>
      <c r="H12617" s="69">
        <v>0</v>
      </c>
      <c r="I12617" s="70">
        <v>60957979978</v>
      </c>
      <c r="J12617" s="69" t="s">
        <v>34593</v>
      </c>
      <c r="K12617" s="69" t="s">
        <v>37909</v>
      </c>
    </row>
    <row r="12618" spans="1:11" ht="14.4">
      <c r="A12618" s="69">
        <v>1303035</v>
      </c>
      <c r="B12618" s="69">
        <v>1</v>
      </c>
      <c r="C12618" s="69" t="s">
        <v>26854</v>
      </c>
      <c r="D12618" s="69">
        <v>11</v>
      </c>
      <c r="E12618" s="69" t="s">
        <v>27646</v>
      </c>
      <c r="F12618" s="69">
        <v>77647</v>
      </c>
      <c r="G12618" s="69">
        <v>20190218</v>
      </c>
      <c r="H12618" s="69">
        <v>0</v>
      </c>
      <c r="I12618" s="70">
        <v>41917241055</v>
      </c>
      <c r="J12618" s="69" t="s">
        <v>34468</v>
      </c>
      <c r="K12618" s="69" t="s">
        <v>37910</v>
      </c>
    </row>
    <row r="12619" spans="1:11" ht="14.4">
      <c r="A12619" s="69">
        <v>1069127</v>
      </c>
      <c r="B12619" s="69">
        <v>1</v>
      </c>
      <c r="C12619" s="69" t="s">
        <v>26854</v>
      </c>
      <c r="D12619" s="69">
        <v>11</v>
      </c>
      <c r="E12619" s="69" t="s">
        <v>27646</v>
      </c>
      <c r="F12619" s="69">
        <v>77700</v>
      </c>
      <c r="G12619" s="69">
        <v>19951211</v>
      </c>
      <c r="H12619" s="69">
        <v>0</v>
      </c>
      <c r="I12619" s="70">
        <v>32907384443</v>
      </c>
      <c r="J12619" s="69" t="s">
        <v>34487</v>
      </c>
      <c r="K12619" s="69" t="s">
        <v>37911</v>
      </c>
    </row>
    <row r="12620" spans="1:11" ht="14.4">
      <c r="A12620" s="69">
        <v>1759205</v>
      </c>
      <c r="B12620" s="69">
        <v>1</v>
      </c>
      <c r="C12620" s="69" t="s">
        <v>26854</v>
      </c>
      <c r="D12620" s="69">
        <v>11</v>
      </c>
      <c r="E12620" s="69" t="s">
        <v>27646</v>
      </c>
      <c r="F12620" s="69">
        <v>77708</v>
      </c>
      <c r="G12620" s="69">
        <v>20190930</v>
      </c>
      <c r="H12620" s="69">
        <v>0</v>
      </c>
      <c r="I12620" s="70">
        <v>60078902479</v>
      </c>
      <c r="J12620" s="69" t="s">
        <v>34487</v>
      </c>
      <c r="K12620" s="69" t="s">
        <v>37912</v>
      </c>
    </row>
    <row r="12621" spans="1:11" ht="14.4">
      <c r="A12621" s="69">
        <v>1650422</v>
      </c>
      <c r="B12621" s="69">
        <v>1</v>
      </c>
      <c r="C12621" s="69" t="s">
        <v>26854</v>
      </c>
      <c r="D12621" s="69">
        <v>11</v>
      </c>
      <c r="E12621" s="69" t="s">
        <v>27646</v>
      </c>
      <c r="F12621" s="69">
        <v>77712</v>
      </c>
      <c r="G12621" s="69">
        <v>20170403</v>
      </c>
      <c r="H12621" s="69">
        <v>0</v>
      </c>
      <c r="I12621" s="70">
        <v>32129394006</v>
      </c>
      <c r="J12621" s="69" t="s">
        <v>34509</v>
      </c>
      <c r="K12621" s="69" t="s">
        <v>37913</v>
      </c>
    </row>
    <row r="12622" spans="1:11" ht="14.4">
      <c r="A12622" s="69">
        <v>1672272</v>
      </c>
      <c r="B12622" s="69">
        <v>1</v>
      </c>
      <c r="C12622" s="69" t="s">
        <v>26854</v>
      </c>
      <c r="D12622" s="69">
        <v>11</v>
      </c>
      <c r="E12622" s="69" t="s">
        <v>27646</v>
      </c>
      <c r="F12622" s="69">
        <v>77714</v>
      </c>
      <c r="G12622" s="69">
        <v>20170925</v>
      </c>
      <c r="H12622" s="69">
        <v>0</v>
      </c>
      <c r="I12622" s="70">
        <v>32917161104</v>
      </c>
      <c r="J12622" s="69" t="s">
        <v>30414</v>
      </c>
      <c r="K12622" s="69" t="s">
        <v>37914</v>
      </c>
    </row>
    <row r="12623" spans="1:11" ht="14.4">
      <c r="A12623" s="69">
        <v>1747287</v>
      </c>
      <c r="B12623" s="69">
        <v>1</v>
      </c>
      <c r="C12623" s="69" t="s">
        <v>26854</v>
      </c>
      <c r="D12623" s="69">
        <v>11</v>
      </c>
      <c r="E12623" s="69" t="s">
        <v>27646</v>
      </c>
      <c r="F12623" s="69">
        <v>77715</v>
      </c>
      <c r="G12623" s="69">
        <v>20190610</v>
      </c>
      <c r="H12623" s="69">
        <v>0</v>
      </c>
      <c r="I12623" s="70">
        <v>10170042153</v>
      </c>
      <c r="J12623" s="69" t="s">
        <v>34502</v>
      </c>
      <c r="K12623" s="69" t="s">
        <v>37915</v>
      </c>
    </row>
    <row r="12624" spans="1:11" ht="14.4">
      <c r="A12624" s="69">
        <v>1622524</v>
      </c>
      <c r="B12624" s="69">
        <v>1</v>
      </c>
      <c r="C12624" s="69" t="s">
        <v>26854</v>
      </c>
      <c r="D12624" s="69">
        <v>11</v>
      </c>
      <c r="E12624" s="69" t="s">
        <v>27646</v>
      </c>
      <c r="F12624" s="69">
        <v>77737</v>
      </c>
      <c r="G12624" s="69">
        <v>20160822</v>
      </c>
      <c r="H12624" s="69">
        <v>0</v>
      </c>
      <c r="I12624" s="70">
        <v>15169776380</v>
      </c>
      <c r="J12624" s="69" t="s">
        <v>34472</v>
      </c>
      <c r="K12624" s="69" t="s">
        <v>37916</v>
      </c>
    </row>
    <row r="12625" spans="1:11" ht="14.4">
      <c r="A12625" s="69">
        <v>1165718</v>
      </c>
      <c r="B12625" s="69">
        <v>1</v>
      </c>
      <c r="C12625" s="69" t="s">
        <v>26854</v>
      </c>
      <c r="D12625" s="69">
        <v>11</v>
      </c>
      <c r="E12625" s="69" t="s">
        <v>27646</v>
      </c>
      <c r="F12625" s="69">
        <v>77739</v>
      </c>
      <c r="G12625" s="69">
        <v>20121015</v>
      </c>
      <c r="H12625" s="69">
        <v>0</v>
      </c>
      <c r="I12625" s="70">
        <v>32917131438</v>
      </c>
      <c r="J12625" s="69" t="s">
        <v>30727</v>
      </c>
      <c r="K12625" s="69" t="s">
        <v>1528</v>
      </c>
    </row>
    <row r="12626" spans="1:11" ht="14.4">
      <c r="A12626" s="69">
        <v>1686332</v>
      </c>
      <c r="B12626" s="69">
        <v>1</v>
      </c>
      <c r="C12626" s="69" t="s">
        <v>26854</v>
      </c>
      <c r="D12626" s="69">
        <v>11</v>
      </c>
      <c r="E12626" s="69" t="s">
        <v>27646</v>
      </c>
      <c r="F12626" s="69">
        <v>77745</v>
      </c>
      <c r="G12626" s="69">
        <v>20180108</v>
      </c>
      <c r="H12626" s="69">
        <v>0</v>
      </c>
      <c r="I12626" s="70">
        <v>32098606968</v>
      </c>
      <c r="J12626" s="69" t="s">
        <v>34487</v>
      </c>
      <c r="K12626" s="69" t="s">
        <v>37917</v>
      </c>
    </row>
    <row r="12627" spans="1:11" ht="14.4">
      <c r="A12627" s="69">
        <v>1748015</v>
      </c>
      <c r="B12627" s="69">
        <v>1</v>
      </c>
      <c r="C12627" s="69" t="s">
        <v>26854</v>
      </c>
      <c r="D12627" s="69">
        <v>11</v>
      </c>
      <c r="E12627" s="69" t="s">
        <v>27646</v>
      </c>
      <c r="F12627" s="69">
        <v>77753</v>
      </c>
      <c r="G12627" s="69">
        <v>20190617</v>
      </c>
      <c r="H12627" s="69">
        <v>0</v>
      </c>
      <c r="I12627" s="70">
        <v>32058701064</v>
      </c>
      <c r="J12627" s="69" t="s">
        <v>34535</v>
      </c>
      <c r="K12627" s="69" t="s">
        <v>37918</v>
      </c>
    </row>
    <row r="12628" spans="1:11" ht="14.4">
      <c r="A12628" s="69">
        <v>1199450</v>
      </c>
      <c r="B12628" s="69">
        <v>1</v>
      </c>
      <c r="C12628" s="69" t="s">
        <v>26854</v>
      </c>
      <c r="D12628" s="69">
        <v>11</v>
      </c>
      <c r="E12628" s="69" t="s">
        <v>27646</v>
      </c>
      <c r="F12628" s="69">
        <v>77779</v>
      </c>
      <c r="G12628" s="69">
        <v>20030227</v>
      </c>
      <c r="H12628" s="69">
        <v>0</v>
      </c>
      <c r="I12628" s="70">
        <v>32856878825</v>
      </c>
      <c r="J12628" s="69" t="s">
        <v>34504</v>
      </c>
      <c r="K12628" s="69" t="s">
        <v>3911</v>
      </c>
    </row>
    <row r="12629" spans="1:11" ht="14.4">
      <c r="A12629" s="69">
        <v>1556924</v>
      </c>
      <c r="B12629" s="69">
        <v>1</v>
      </c>
      <c r="C12629" s="69" t="s">
        <v>26854</v>
      </c>
      <c r="D12629" s="69">
        <v>11</v>
      </c>
      <c r="E12629" s="69" t="s">
        <v>27646</v>
      </c>
      <c r="F12629" s="69">
        <v>77805</v>
      </c>
      <c r="G12629" s="69">
        <v>20150427</v>
      </c>
      <c r="H12629" s="69">
        <v>0</v>
      </c>
      <c r="I12629" s="70">
        <v>32937679523</v>
      </c>
      <c r="J12629" s="69" t="s">
        <v>34470</v>
      </c>
      <c r="K12629" s="69" t="s">
        <v>37919</v>
      </c>
    </row>
    <row r="12630" spans="1:11" ht="14.4">
      <c r="A12630" s="69">
        <v>1706238</v>
      </c>
      <c r="B12630" s="69">
        <v>1</v>
      </c>
      <c r="C12630" s="69" t="s">
        <v>26854</v>
      </c>
      <c r="D12630" s="69">
        <v>11</v>
      </c>
      <c r="E12630" s="69" t="s">
        <v>27646</v>
      </c>
      <c r="F12630" s="69">
        <v>77812</v>
      </c>
      <c r="G12630" s="69">
        <v>20180604</v>
      </c>
      <c r="H12630" s="69">
        <v>0</v>
      </c>
      <c r="I12630" s="70">
        <v>32907378643</v>
      </c>
      <c r="J12630" s="69" t="s">
        <v>34468</v>
      </c>
      <c r="K12630" s="69" t="s">
        <v>37920</v>
      </c>
    </row>
    <row r="12631" spans="1:11" ht="14.4">
      <c r="A12631" s="69">
        <v>1852088</v>
      </c>
      <c r="B12631" s="69">
        <v>1</v>
      </c>
      <c r="C12631" s="69" t="s">
        <v>26854</v>
      </c>
      <c r="D12631" s="69">
        <v>11</v>
      </c>
      <c r="E12631" s="69" t="s">
        <v>27646</v>
      </c>
      <c r="F12631" s="69">
        <v>77814</v>
      </c>
      <c r="G12631" s="69">
        <v>20210201</v>
      </c>
      <c r="H12631" s="69">
        <v>0</v>
      </c>
      <c r="I12631" s="70">
        <v>72139433196</v>
      </c>
      <c r="J12631" s="69" t="s">
        <v>34472</v>
      </c>
      <c r="K12631" s="69" t="s">
        <v>37921</v>
      </c>
    </row>
    <row r="12632" spans="1:11" ht="14.4">
      <c r="A12632" s="69">
        <v>1069135</v>
      </c>
      <c r="B12632" s="69">
        <v>1</v>
      </c>
      <c r="C12632" s="69" t="s">
        <v>26854</v>
      </c>
      <c r="D12632" s="69">
        <v>11</v>
      </c>
      <c r="E12632" s="69" t="s">
        <v>27646</v>
      </c>
      <c r="F12632" s="69">
        <v>77831</v>
      </c>
      <c r="G12632" s="69">
        <v>19950911</v>
      </c>
      <c r="H12632" s="69">
        <v>0</v>
      </c>
      <c r="I12632" s="70">
        <v>32917276720</v>
      </c>
      <c r="J12632" s="69" t="s">
        <v>34627</v>
      </c>
      <c r="K12632" s="69" t="s">
        <v>37922</v>
      </c>
    </row>
    <row r="12633" spans="1:11" ht="14.4">
      <c r="A12633" s="69">
        <v>1278286</v>
      </c>
      <c r="B12633" s="69">
        <v>1</v>
      </c>
      <c r="C12633" s="69" t="s">
        <v>26854</v>
      </c>
      <c r="D12633" s="69">
        <v>11</v>
      </c>
      <c r="E12633" s="69" t="s">
        <v>27646</v>
      </c>
      <c r="F12633" s="69">
        <v>77840</v>
      </c>
      <c r="G12633" s="69">
        <v>20060703</v>
      </c>
      <c r="H12633" s="69">
        <v>0</v>
      </c>
      <c r="I12633" s="70">
        <v>32917597745</v>
      </c>
      <c r="J12633" s="69" t="s">
        <v>34476</v>
      </c>
      <c r="K12633" s="69" t="s">
        <v>37923</v>
      </c>
    </row>
    <row r="12634" spans="1:11" ht="14.4">
      <c r="A12634" s="69">
        <v>1430002</v>
      </c>
      <c r="B12634" s="69">
        <v>1</v>
      </c>
      <c r="C12634" s="69" t="s">
        <v>26854</v>
      </c>
      <c r="D12634" s="69">
        <v>11</v>
      </c>
      <c r="E12634" s="69" t="s">
        <v>27646</v>
      </c>
      <c r="F12634" s="69">
        <v>77842</v>
      </c>
      <c r="G12634" s="69">
        <v>20130121</v>
      </c>
      <c r="H12634" s="69">
        <v>0</v>
      </c>
      <c r="I12634" s="70">
        <v>32099316559</v>
      </c>
      <c r="J12634" s="69" t="s">
        <v>34593</v>
      </c>
      <c r="K12634" s="69" t="s">
        <v>37924</v>
      </c>
    </row>
    <row r="12635" spans="1:11" ht="14.4">
      <c r="A12635" s="69">
        <v>1746426</v>
      </c>
      <c r="B12635" s="69">
        <v>1</v>
      </c>
      <c r="C12635" s="69" t="s">
        <v>26854</v>
      </c>
      <c r="D12635" s="69">
        <v>11</v>
      </c>
      <c r="E12635" s="69" t="s">
        <v>27646</v>
      </c>
      <c r="F12635" s="69">
        <v>77848</v>
      </c>
      <c r="G12635" s="69">
        <v>20190603</v>
      </c>
      <c r="H12635" s="69">
        <v>0</v>
      </c>
      <c r="I12635" s="70">
        <v>60907285120</v>
      </c>
      <c r="J12635" s="69" t="s">
        <v>34499</v>
      </c>
      <c r="K12635" s="69" t="s">
        <v>37925</v>
      </c>
    </row>
    <row r="12636" spans="1:11" ht="14.4">
      <c r="A12636" s="69">
        <v>1870919</v>
      </c>
      <c r="B12636" s="69">
        <v>1</v>
      </c>
      <c r="C12636" s="69" t="s">
        <v>26854</v>
      </c>
      <c r="D12636" s="69">
        <v>11</v>
      </c>
      <c r="E12636" s="69" t="s">
        <v>27646</v>
      </c>
      <c r="F12636" s="69">
        <v>77850</v>
      </c>
      <c r="G12636" s="69">
        <v>20210705</v>
      </c>
      <c r="H12636" s="69">
        <v>0</v>
      </c>
      <c r="I12636" s="70">
        <v>19190123893</v>
      </c>
      <c r="J12636" s="69" t="s">
        <v>30414</v>
      </c>
      <c r="K12636" s="69" t="s">
        <v>37926</v>
      </c>
    </row>
    <row r="12637" spans="1:11" ht="14.4">
      <c r="A12637" s="69">
        <v>1069137</v>
      </c>
      <c r="B12637" s="69">
        <v>1</v>
      </c>
      <c r="C12637" s="69" t="s">
        <v>26854</v>
      </c>
      <c r="D12637" s="69">
        <v>11</v>
      </c>
      <c r="E12637" s="69" t="s">
        <v>27646</v>
      </c>
      <c r="F12637" s="69">
        <v>77863</v>
      </c>
      <c r="G12637" s="69">
        <v>19980420</v>
      </c>
      <c r="H12637" s="69">
        <v>0</v>
      </c>
      <c r="I12637" s="70">
        <v>32897386465</v>
      </c>
      <c r="J12637" s="69" t="s">
        <v>34591</v>
      </c>
      <c r="K12637" s="69" t="s">
        <v>37927</v>
      </c>
    </row>
    <row r="12638" spans="1:11" ht="14.4">
      <c r="A12638" s="69">
        <v>1069139</v>
      </c>
      <c r="B12638" s="69">
        <v>1</v>
      </c>
      <c r="C12638" s="69" t="s">
        <v>26854</v>
      </c>
      <c r="D12638" s="69">
        <v>11</v>
      </c>
      <c r="E12638" s="69" t="s">
        <v>27646</v>
      </c>
      <c r="F12638" s="69">
        <v>77869</v>
      </c>
      <c r="G12638" s="69">
        <v>19951104</v>
      </c>
      <c r="H12638" s="69">
        <v>0</v>
      </c>
      <c r="I12638" s="70">
        <v>60947675751</v>
      </c>
      <c r="J12638" s="69" t="s">
        <v>34502</v>
      </c>
      <c r="K12638" s="69" t="s">
        <v>37928</v>
      </c>
    </row>
    <row r="12639" spans="1:11" ht="14.4">
      <c r="A12639" s="69">
        <v>1554508</v>
      </c>
      <c r="B12639" s="69">
        <v>1</v>
      </c>
      <c r="C12639" s="69" t="s">
        <v>26854</v>
      </c>
      <c r="D12639" s="69">
        <v>11</v>
      </c>
      <c r="E12639" s="69" t="s">
        <v>27646</v>
      </c>
      <c r="F12639" s="69">
        <v>77873</v>
      </c>
      <c r="G12639" s="69">
        <v>20150330</v>
      </c>
      <c r="H12639" s="69">
        <v>0</v>
      </c>
      <c r="I12639" s="70">
        <v>32139564804</v>
      </c>
      <c r="J12639" s="69" t="s">
        <v>34497</v>
      </c>
      <c r="K12639" s="69" t="s">
        <v>37929</v>
      </c>
    </row>
    <row r="12640" spans="1:11" ht="14.4">
      <c r="A12640" s="69">
        <v>1560494</v>
      </c>
      <c r="B12640" s="69">
        <v>1</v>
      </c>
      <c r="C12640" s="69" t="s">
        <v>26854</v>
      </c>
      <c r="D12640" s="69">
        <v>11</v>
      </c>
      <c r="E12640" s="69" t="s">
        <v>27646</v>
      </c>
      <c r="F12640" s="69">
        <v>77883</v>
      </c>
      <c r="G12640" s="69">
        <v>20150601</v>
      </c>
      <c r="H12640" s="69">
        <v>0</v>
      </c>
      <c r="I12640" s="70">
        <v>32139633021</v>
      </c>
      <c r="J12640" s="69" t="s">
        <v>34591</v>
      </c>
      <c r="K12640" s="69" t="s">
        <v>37930</v>
      </c>
    </row>
    <row r="12641" spans="1:11" ht="14.4">
      <c r="A12641" s="69">
        <v>1431305</v>
      </c>
      <c r="B12641" s="69">
        <v>1</v>
      </c>
      <c r="C12641" s="69" t="s">
        <v>26854</v>
      </c>
      <c r="D12641" s="69">
        <v>11</v>
      </c>
      <c r="E12641" s="69" t="s">
        <v>27646</v>
      </c>
      <c r="F12641" s="69">
        <v>77903</v>
      </c>
      <c r="G12641" s="69">
        <v>20130204</v>
      </c>
      <c r="H12641" s="69">
        <v>0</v>
      </c>
      <c r="I12641" s="70">
        <v>32917224399</v>
      </c>
      <c r="J12641" s="69" t="s">
        <v>34468</v>
      </c>
      <c r="K12641" s="69" t="s">
        <v>37931</v>
      </c>
    </row>
    <row r="12642" spans="1:11" ht="14.4">
      <c r="A12642" s="69">
        <v>1623290</v>
      </c>
      <c r="B12642" s="69">
        <v>1</v>
      </c>
      <c r="C12642" s="69" t="s">
        <v>26854</v>
      </c>
      <c r="D12642" s="69">
        <v>11</v>
      </c>
      <c r="E12642" s="69" t="s">
        <v>27646</v>
      </c>
      <c r="F12642" s="69">
        <v>77910</v>
      </c>
      <c r="G12642" s="69">
        <v>20160829</v>
      </c>
      <c r="H12642" s="69">
        <v>0</v>
      </c>
      <c r="I12642" s="70">
        <v>32119419557</v>
      </c>
      <c r="J12642" s="69" t="s">
        <v>34472</v>
      </c>
      <c r="K12642" s="69" t="s">
        <v>37932</v>
      </c>
    </row>
    <row r="12643" spans="1:11" ht="14.4">
      <c r="A12643" s="69">
        <v>1645268</v>
      </c>
      <c r="B12643" s="69">
        <v>1</v>
      </c>
      <c r="C12643" s="69" t="s">
        <v>26854</v>
      </c>
      <c r="D12643" s="69">
        <v>11</v>
      </c>
      <c r="E12643" s="69" t="s">
        <v>27646</v>
      </c>
      <c r="F12643" s="69">
        <v>77913</v>
      </c>
      <c r="G12643" s="69">
        <v>20190729</v>
      </c>
      <c r="H12643" s="69">
        <v>0</v>
      </c>
      <c r="I12643" s="70">
        <v>96119041216</v>
      </c>
      <c r="J12643" s="69" t="s">
        <v>34468</v>
      </c>
      <c r="K12643" s="69" t="s">
        <v>37933</v>
      </c>
    </row>
    <row r="12644" spans="1:11" ht="14.4">
      <c r="A12644" s="69">
        <v>1657457</v>
      </c>
      <c r="B12644" s="69">
        <v>1</v>
      </c>
      <c r="C12644" s="69" t="s">
        <v>26854</v>
      </c>
      <c r="D12644" s="69">
        <v>11</v>
      </c>
      <c r="E12644" s="69" t="s">
        <v>27646</v>
      </c>
      <c r="F12644" s="69">
        <v>77915</v>
      </c>
      <c r="G12644" s="69">
        <v>20170529</v>
      </c>
      <c r="H12644" s="69">
        <v>0</v>
      </c>
      <c r="I12644" s="70">
        <v>44159475126</v>
      </c>
      <c r="J12644" s="69" t="s">
        <v>34468</v>
      </c>
      <c r="K12644" s="69" t="s">
        <v>37934</v>
      </c>
    </row>
    <row r="12645" spans="1:11" ht="14.4">
      <c r="A12645" s="69">
        <v>1692396</v>
      </c>
      <c r="B12645" s="69">
        <v>1</v>
      </c>
      <c r="C12645" s="69" t="s">
        <v>26854</v>
      </c>
      <c r="D12645" s="69">
        <v>11</v>
      </c>
      <c r="E12645" s="69" t="s">
        <v>27646</v>
      </c>
      <c r="F12645" s="69">
        <v>77920</v>
      </c>
      <c r="G12645" s="69">
        <v>20180219</v>
      </c>
      <c r="H12645" s="69">
        <v>0</v>
      </c>
      <c r="I12645" s="70">
        <v>2189891696</v>
      </c>
      <c r="J12645" s="69" t="s">
        <v>34499</v>
      </c>
      <c r="K12645" s="69" t="s">
        <v>37935</v>
      </c>
    </row>
    <row r="12646" spans="1:11" ht="14.4">
      <c r="A12646" s="69">
        <v>1748072</v>
      </c>
      <c r="B12646" s="69">
        <v>1</v>
      </c>
      <c r="C12646" s="69" t="s">
        <v>26854</v>
      </c>
      <c r="D12646" s="69">
        <v>11</v>
      </c>
      <c r="E12646" s="69" t="s">
        <v>27646</v>
      </c>
      <c r="F12646" s="69">
        <v>77940</v>
      </c>
      <c r="G12646" s="69">
        <v>20190617</v>
      </c>
      <c r="H12646" s="69">
        <v>0</v>
      </c>
      <c r="I12646" s="70">
        <v>72169742094</v>
      </c>
      <c r="J12646" s="69" t="s">
        <v>34535</v>
      </c>
      <c r="K12646" s="69" t="s">
        <v>37936</v>
      </c>
    </row>
    <row r="12647" spans="1:11" ht="14.4">
      <c r="A12647" s="69">
        <v>1754432</v>
      </c>
      <c r="B12647" s="69">
        <v>1</v>
      </c>
      <c r="C12647" s="69" t="s">
        <v>26854</v>
      </c>
      <c r="D12647" s="69">
        <v>11</v>
      </c>
      <c r="E12647" s="69" t="s">
        <v>27646</v>
      </c>
      <c r="F12647" s="69">
        <v>77942</v>
      </c>
      <c r="G12647" s="69">
        <v>20190811</v>
      </c>
      <c r="H12647" s="69">
        <v>0</v>
      </c>
      <c r="I12647" s="70">
        <v>76167900703</v>
      </c>
      <c r="J12647" s="69" t="s">
        <v>34468</v>
      </c>
      <c r="K12647" s="69" t="s">
        <v>37937</v>
      </c>
    </row>
    <row r="12648" spans="1:11" ht="14.4">
      <c r="A12648" s="69">
        <v>1808713</v>
      </c>
      <c r="B12648" s="69">
        <v>1</v>
      </c>
      <c r="C12648" s="69" t="s">
        <v>26854</v>
      </c>
      <c r="D12648" s="69">
        <v>11</v>
      </c>
      <c r="E12648" s="69" t="s">
        <v>27646</v>
      </c>
      <c r="F12648" s="69">
        <v>77945</v>
      </c>
      <c r="G12648" s="69">
        <v>20200817</v>
      </c>
      <c r="H12648" s="69">
        <v>0</v>
      </c>
      <c r="I12648" s="70">
        <v>25189933283</v>
      </c>
      <c r="J12648" s="69" t="s">
        <v>30414</v>
      </c>
      <c r="K12648" s="69" t="s">
        <v>37938</v>
      </c>
    </row>
    <row r="12649" spans="1:11" ht="14.4">
      <c r="A12649" s="69">
        <v>1869712</v>
      </c>
      <c r="B12649" s="69">
        <v>1</v>
      </c>
      <c r="C12649" s="69" t="s">
        <v>26854</v>
      </c>
      <c r="D12649" s="69">
        <v>11</v>
      </c>
      <c r="E12649" s="69" t="s">
        <v>27646</v>
      </c>
      <c r="F12649" s="69">
        <v>77946</v>
      </c>
      <c r="G12649" s="69">
        <v>20210621</v>
      </c>
      <c r="H12649" s="69">
        <v>0</v>
      </c>
      <c r="I12649" s="70">
        <v>70160294693</v>
      </c>
      <c r="J12649" s="69" t="s">
        <v>34470</v>
      </c>
      <c r="K12649" s="69" t="s">
        <v>37939</v>
      </c>
    </row>
    <row r="12650" spans="1:11" ht="14.4">
      <c r="A12650" s="69">
        <v>1607182</v>
      </c>
      <c r="B12650" s="69">
        <v>1</v>
      </c>
      <c r="C12650" s="69" t="s">
        <v>26854</v>
      </c>
      <c r="D12650" s="69">
        <v>11</v>
      </c>
      <c r="E12650" s="69" t="s">
        <v>27646</v>
      </c>
      <c r="F12650" s="69">
        <v>77982</v>
      </c>
      <c r="G12650" s="69">
        <v>20160509</v>
      </c>
      <c r="H12650" s="69">
        <v>0</v>
      </c>
      <c r="I12650" s="70">
        <v>41897120386</v>
      </c>
      <c r="J12650" s="69" t="s">
        <v>34482</v>
      </c>
      <c r="K12650" s="69" t="s">
        <v>37940</v>
      </c>
    </row>
    <row r="12651" spans="1:11" ht="14.4">
      <c r="A12651" s="69">
        <v>1734021</v>
      </c>
      <c r="B12651" s="69">
        <v>1</v>
      </c>
      <c r="C12651" s="69" t="s">
        <v>26854</v>
      </c>
      <c r="D12651" s="69">
        <v>11</v>
      </c>
      <c r="E12651" s="69" t="s">
        <v>27646</v>
      </c>
      <c r="F12651" s="69">
        <v>77992</v>
      </c>
      <c r="G12651" s="69">
        <v>20190128</v>
      </c>
      <c r="H12651" s="69">
        <v>0</v>
      </c>
      <c r="I12651" s="70">
        <v>32129543180</v>
      </c>
      <c r="J12651" s="69" t="s">
        <v>34499</v>
      </c>
      <c r="K12651" s="69" t="s">
        <v>37941</v>
      </c>
    </row>
    <row r="12652" spans="1:11" ht="14.4">
      <c r="A12652" s="69">
        <v>1755909</v>
      </c>
      <c r="B12652" s="69">
        <v>1</v>
      </c>
      <c r="C12652" s="69" t="s">
        <v>26854</v>
      </c>
      <c r="D12652" s="69">
        <v>11</v>
      </c>
      <c r="E12652" s="69" t="s">
        <v>27646</v>
      </c>
      <c r="F12652" s="69">
        <v>77994</v>
      </c>
      <c r="G12652" s="69">
        <v>20190826</v>
      </c>
      <c r="H12652" s="69">
        <v>0</v>
      </c>
      <c r="I12652" s="70">
        <v>32866578472</v>
      </c>
      <c r="J12652" s="69" t="s">
        <v>34468</v>
      </c>
      <c r="K12652" s="69" t="s">
        <v>37942</v>
      </c>
    </row>
    <row r="12653" spans="1:11" ht="14.4">
      <c r="A12653" s="69">
        <v>1340927</v>
      </c>
      <c r="B12653" s="69">
        <v>1</v>
      </c>
      <c r="C12653" s="69" t="s">
        <v>26854</v>
      </c>
      <c r="D12653" s="69">
        <v>11</v>
      </c>
      <c r="E12653" s="69" t="s">
        <v>27646</v>
      </c>
      <c r="F12653" s="69">
        <v>78009</v>
      </c>
      <c r="G12653" s="69">
        <v>20090629</v>
      </c>
      <c r="H12653" s="69">
        <v>0</v>
      </c>
      <c r="I12653" s="70">
        <v>32088954543</v>
      </c>
      <c r="J12653" s="69" t="s">
        <v>34482</v>
      </c>
      <c r="K12653" s="69" t="s">
        <v>37943</v>
      </c>
    </row>
    <row r="12654" spans="1:11" ht="14.4">
      <c r="A12654" s="69">
        <v>1416138</v>
      </c>
      <c r="B12654" s="69">
        <v>1</v>
      </c>
      <c r="C12654" s="69" t="s">
        <v>26854</v>
      </c>
      <c r="D12654" s="69">
        <v>11</v>
      </c>
      <c r="E12654" s="69" t="s">
        <v>27646</v>
      </c>
      <c r="F12654" s="69">
        <v>78010</v>
      </c>
      <c r="G12654" s="69">
        <v>20120723</v>
      </c>
      <c r="H12654" s="69">
        <v>0</v>
      </c>
      <c r="I12654" s="70">
        <v>76947401337</v>
      </c>
      <c r="J12654" s="69" t="s">
        <v>34593</v>
      </c>
      <c r="K12654" s="69" t="s">
        <v>37944</v>
      </c>
    </row>
    <row r="12655" spans="1:11" ht="14.4">
      <c r="A12655" s="69">
        <v>1069141</v>
      </c>
      <c r="B12655" s="69">
        <v>1</v>
      </c>
      <c r="C12655" s="69" t="s">
        <v>26854</v>
      </c>
      <c r="D12655" s="69">
        <v>11</v>
      </c>
      <c r="E12655" s="69" t="s">
        <v>27646</v>
      </c>
      <c r="F12655" s="69">
        <v>78020</v>
      </c>
      <c r="G12655" s="69">
        <v>19941214</v>
      </c>
      <c r="H12655" s="69">
        <v>0</v>
      </c>
      <c r="I12655" s="70">
        <v>32947179126</v>
      </c>
      <c r="J12655" s="69" t="s">
        <v>34476</v>
      </c>
      <c r="K12655" s="69" t="s">
        <v>37945</v>
      </c>
    </row>
    <row r="12656" spans="1:11" ht="14.4">
      <c r="A12656" s="69">
        <v>1069142</v>
      </c>
      <c r="B12656" s="69">
        <v>1</v>
      </c>
      <c r="C12656" s="69" t="s">
        <v>26854</v>
      </c>
      <c r="D12656" s="69">
        <v>11</v>
      </c>
      <c r="E12656" s="69" t="s">
        <v>27646</v>
      </c>
      <c r="F12656" s="69">
        <v>78021</v>
      </c>
      <c r="G12656" s="69">
        <v>20090615</v>
      </c>
      <c r="H12656" s="69">
        <v>0</v>
      </c>
      <c r="I12656" s="70">
        <v>32907376894</v>
      </c>
      <c r="J12656" s="69" t="s">
        <v>30414</v>
      </c>
      <c r="K12656" s="69" t="s">
        <v>37946</v>
      </c>
    </row>
    <row r="12657" spans="1:11" ht="14.4">
      <c r="A12657" s="69">
        <v>1069149</v>
      </c>
      <c r="B12657" s="69">
        <v>1</v>
      </c>
      <c r="C12657" s="69" t="s">
        <v>26854</v>
      </c>
      <c r="D12657" s="69">
        <v>11</v>
      </c>
      <c r="E12657" s="69" t="s">
        <v>27646</v>
      </c>
      <c r="F12657" s="69">
        <v>78032</v>
      </c>
      <c r="G12657" s="69">
        <v>19980611</v>
      </c>
      <c r="H12657" s="69">
        <v>0</v>
      </c>
      <c r="I12657" s="70">
        <v>60927583488</v>
      </c>
      <c r="J12657" s="69" t="s">
        <v>30727</v>
      </c>
      <c r="K12657" s="69" t="s">
        <v>37947</v>
      </c>
    </row>
    <row r="12658" spans="1:11" ht="14.4">
      <c r="A12658" s="69">
        <v>1671200</v>
      </c>
      <c r="B12658" s="69">
        <v>1</v>
      </c>
      <c r="C12658" s="69" t="s">
        <v>26854</v>
      </c>
      <c r="D12658" s="69">
        <v>11</v>
      </c>
      <c r="E12658" s="69" t="s">
        <v>27646</v>
      </c>
      <c r="F12658" s="69">
        <v>78070</v>
      </c>
      <c r="G12658" s="69">
        <v>20170918</v>
      </c>
      <c r="H12658" s="69">
        <v>0</v>
      </c>
      <c r="I12658" s="70">
        <v>32048756657</v>
      </c>
      <c r="J12658" s="69" t="s">
        <v>34472</v>
      </c>
      <c r="K12658" s="69" t="s">
        <v>37948</v>
      </c>
    </row>
    <row r="12659" spans="1:11" ht="14.4">
      <c r="A12659" s="69">
        <v>1703488</v>
      </c>
      <c r="B12659" s="69">
        <v>1</v>
      </c>
      <c r="C12659" s="69" t="s">
        <v>26854</v>
      </c>
      <c r="D12659" s="69">
        <v>11</v>
      </c>
      <c r="E12659" s="69" t="s">
        <v>27646</v>
      </c>
      <c r="F12659" s="69">
        <v>78073</v>
      </c>
      <c r="G12659" s="69">
        <v>20180514</v>
      </c>
      <c r="H12659" s="69">
        <v>0</v>
      </c>
      <c r="I12659" s="70">
        <v>32967779581</v>
      </c>
      <c r="J12659" s="69" t="s">
        <v>34476</v>
      </c>
      <c r="K12659" s="69" t="s">
        <v>37949</v>
      </c>
    </row>
    <row r="12660" spans="1:11" ht="14.4">
      <c r="A12660" s="69">
        <v>1658155</v>
      </c>
      <c r="B12660" s="69">
        <v>1</v>
      </c>
      <c r="C12660" s="69" t="s">
        <v>26854</v>
      </c>
      <c r="D12660" s="69">
        <v>11</v>
      </c>
      <c r="E12660" s="69" t="s">
        <v>27646</v>
      </c>
      <c r="F12660" s="69">
        <v>78087</v>
      </c>
      <c r="G12660" s="69">
        <v>20170605</v>
      </c>
      <c r="H12660" s="69">
        <v>0</v>
      </c>
      <c r="I12660" s="70">
        <v>32018019185</v>
      </c>
      <c r="J12660" s="69" t="s">
        <v>34499</v>
      </c>
      <c r="K12660" s="69" t="s">
        <v>37950</v>
      </c>
    </row>
    <row r="12661" spans="1:11" ht="14.4">
      <c r="A12661" s="69">
        <v>1731540</v>
      </c>
      <c r="B12661" s="69">
        <v>1</v>
      </c>
      <c r="C12661" s="69" t="s">
        <v>26854</v>
      </c>
      <c r="D12661" s="69">
        <v>11</v>
      </c>
      <c r="E12661" s="69" t="s">
        <v>27646</v>
      </c>
      <c r="F12661" s="69">
        <v>78099</v>
      </c>
      <c r="G12661" s="69">
        <v>20190107</v>
      </c>
      <c r="H12661" s="69">
        <v>0</v>
      </c>
      <c r="I12661" s="70">
        <v>32119441056</v>
      </c>
      <c r="J12661" s="69" t="s">
        <v>30414</v>
      </c>
      <c r="K12661" s="69" t="s">
        <v>37951</v>
      </c>
    </row>
    <row r="12662" spans="1:11" ht="14.4">
      <c r="A12662" s="69">
        <v>1746010</v>
      </c>
      <c r="B12662" s="69">
        <v>1</v>
      </c>
      <c r="C12662" s="69" t="s">
        <v>26854</v>
      </c>
      <c r="D12662" s="69">
        <v>11</v>
      </c>
      <c r="E12662" s="69" t="s">
        <v>27646</v>
      </c>
      <c r="F12662" s="69">
        <v>78100</v>
      </c>
      <c r="G12662" s="69">
        <v>20190527</v>
      </c>
      <c r="H12662" s="69">
        <v>0</v>
      </c>
      <c r="I12662" s="70">
        <v>19149772162</v>
      </c>
      <c r="J12662" s="69" t="s">
        <v>34499</v>
      </c>
      <c r="K12662" s="69" t="s">
        <v>37952</v>
      </c>
    </row>
    <row r="12663" spans="1:11" ht="14.4">
      <c r="A12663" s="69">
        <v>1757304</v>
      </c>
      <c r="B12663" s="69">
        <v>1</v>
      </c>
      <c r="C12663" s="69" t="s">
        <v>26854</v>
      </c>
      <c r="D12663" s="69">
        <v>11</v>
      </c>
      <c r="E12663" s="69" t="s">
        <v>27646</v>
      </c>
      <c r="F12663" s="69">
        <v>78104</v>
      </c>
      <c r="G12663" s="69">
        <v>20190909</v>
      </c>
      <c r="H12663" s="69">
        <v>0</v>
      </c>
      <c r="I12663" s="70">
        <v>18170106662</v>
      </c>
      <c r="J12663" s="69" t="s">
        <v>34544</v>
      </c>
      <c r="K12663" s="69" t="s">
        <v>37953</v>
      </c>
    </row>
    <row r="12664" spans="1:11" ht="14.4">
      <c r="A12664" s="69">
        <v>1833802</v>
      </c>
      <c r="B12664" s="69">
        <v>1</v>
      </c>
      <c r="C12664" s="69" t="s">
        <v>26854</v>
      </c>
      <c r="D12664" s="69">
        <v>11</v>
      </c>
      <c r="E12664" s="69" t="s">
        <v>27646</v>
      </c>
      <c r="F12664" s="69">
        <v>78108</v>
      </c>
      <c r="G12664" s="69">
        <v>20200921</v>
      </c>
      <c r="H12664" s="69">
        <v>0</v>
      </c>
      <c r="I12664" s="70">
        <v>8159762619</v>
      </c>
      <c r="J12664" s="69" t="s">
        <v>34502</v>
      </c>
      <c r="K12664" s="69" t="s">
        <v>37954</v>
      </c>
    </row>
    <row r="12665" spans="1:11" ht="14.4">
      <c r="A12665" s="69">
        <v>1869794</v>
      </c>
      <c r="B12665" s="69">
        <v>1</v>
      </c>
      <c r="C12665" s="69" t="s">
        <v>26854</v>
      </c>
      <c r="D12665" s="69">
        <v>11</v>
      </c>
      <c r="E12665" s="69" t="s">
        <v>27646</v>
      </c>
      <c r="F12665" s="69">
        <v>78111</v>
      </c>
      <c r="G12665" s="69">
        <v>20210621</v>
      </c>
      <c r="H12665" s="69">
        <v>0</v>
      </c>
      <c r="I12665" s="70">
        <v>18179876364</v>
      </c>
      <c r="J12665" s="69" t="s">
        <v>34476</v>
      </c>
      <c r="K12665" s="69" t="s">
        <v>37955</v>
      </c>
    </row>
    <row r="12666" spans="1:11" ht="14.4">
      <c r="A12666" s="69">
        <v>1572492</v>
      </c>
      <c r="B12666" s="69">
        <v>1</v>
      </c>
      <c r="C12666" s="69" t="s">
        <v>26854</v>
      </c>
      <c r="D12666" s="69">
        <v>11</v>
      </c>
      <c r="E12666" s="69" t="s">
        <v>27646</v>
      </c>
      <c r="F12666" s="69">
        <v>78176</v>
      </c>
      <c r="G12666" s="69">
        <v>20150727</v>
      </c>
      <c r="H12666" s="69">
        <v>0</v>
      </c>
      <c r="I12666" s="70">
        <v>47998251707</v>
      </c>
      <c r="J12666" s="69" t="s">
        <v>34497</v>
      </c>
      <c r="K12666" s="69" t="s">
        <v>37956</v>
      </c>
    </row>
    <row r="12667" spans="1:11" ht="14.4">
      <c r="A12667" s="69">
        <v>1581320</v>
      </c>
      <c r="B12667" s="69">
        <v>1</v>
      </c>
      <c r="C12667" s="69" t="s">
        <v>26854</v>
      </c>
      <c r="D12667" s="69">
        <v>11</v>
      </c>
      <c r="E12667" s="69" t="s">
        <v>27646</v>
      </c>
      <c r="F12667" s="69">
        <v>78177</v>
      </c>
      <c r="G12667" s="69">
        <v>20151012</v>
      </c>
      <c r="H12667" s="69">
        <v>0</v>
      </c>
      <c r="I12667" s="70">
        <v>32139506433</v>
      </c>
      <c r="J12667" s="69" t="s">
        <v>34627</v>
      </c>
      <c r="K12667" s="69" t="s">
        <v>37957</v>
      </c>
    </row>
    <row r="12668" spans="1:11" ht="14.4">
      <c r="A12668" s="69">
        <v>1194287</v>
      </c>
      <c r="B12668" s="69">
        <v>1</v>
      </c>
      <c r="C12668" s="69" t="s">
        <v>26854</v>
      </c>
      <c r="D12668" s="69">
        <v>11</v>
      </c>
      <c r="E12668" s="69" t="s">
        <v>27646</v>
      </c>
      <c r="F12668" s="69">
        <v>78180</v>
      </c>
      <c r="G12668" s="69">
        <v>20021202</v>
      </c>
      <c r="H12668" s="69">
        <v>0</v>
      </c>
      <c r="I12668" s="70">
        <v>32998339496</v>
      </c>
      <c r="J12668" s="69" t="s">
        <v>34593</v>
      </c>
      <c r="K12668" s="69" t="s">
        <v>37958</v>
      </c>
    </row>
    <row r="12669" spans="1:11" ht="14.4">
      <c r="A12669" s="69">
        <v>1069153</v>
      </c>
      <c r="B12669" s="69">
        <v>1</v>
      </c>
      <c r="C12669" s="69" t="s">
        <v>26854</v>
      </c>
      <c r="D12669" s="69">
        <v>11</v>
      </c>
      <c r="E12669" s="69" t="s">
        <v>27646</v>
      </c>
      <c r="F12669" s="69">
        <v>78193</v>
      </c>
      <c r="G12669" s="69">
        <v>19941216</v>
      </c>
      <c r="H12669" s="69">
        <v>0</v>
      </c>
      <c r="I12669" s="70">
        <v>32907477858</v>
      </c>
      <c r="J12669" s="69" t="s">
        <v>34627</v>
      </c>
      <c r="K12669" s="69" t="s">
        <v>37959</v>
      </c>
    </row>
    <row r="12670" spans="1:11" ht="14.4">
      <c r="A12670" s="69">
        <v>1069154</v>
      </c>
      <c r="B12670" s="69">
        <v>1</v>
      </c>
      <c r="C12670" s="69" t="s">
        <v>26854</v>
      </c>
      <c r="D12670" s="69">
        <v>11</v>
      </c>
      <c r="E12670" s="69" t="s">
        <v>27646</v>
      </c>
      <c r="F12670" s="69">
        <v>78204</v>
      </c>
      <c r="G12670" s="69">
        <v>19960122</v>
      </c>
      <c r="H12670" s="69">
        <v>0</v>
      </c>
      <c r="I12670" s="70">
        <v>32876975122</v>
      </c>
      <c r="J12670" s="69" t="s">
        <v>30414</v>
      </c>
      <c r="K12670" s="69" t="s">
        <v>37960</v>
      </c>
    </row>
    <row r="12671" spans="1:11" ht="14.4">
      <c r="A12671" s="69">
        <v>1067488</v>
      </c>
      <c r="B12671" s="69">
        <v>1</v>
      </c>
      <c r="C12671" s="69" t="s">
        <v>26854</v>
      </c>
      <c r="D12671" s="69">
        <v>11</v>
      </c>
      <c r="E12671" s="69" t="s">
        <v>27646</v>
      </c>
      <c r="F12671" s="69">
        <v>78207</v>
      </c>
      <c r="G12671" s="69">
        <v>20090629</v>
      </c>
      <c r="H12671" s="69">
        <v>0</v>
      </c>
      <c r="I12671" s="70">
        <v>60907398675</v>
      </c>
      <c r="J12671" s="69" t="s">
        <v>34470</v>
      </c>
      <c r="K12671" s="69" t="s">
        <v>37961</v>
      </c>
    </row>
    <row r="12672" spans="1:11" ht="14.4">
      <c r="A12672" s="69">
        <v>1564358</v>
      </c>
      <c r="B12672" s="69">
        <v>1</v>
      </c>
      <c r="C12672" s="69" t="s">
        <v>26854</v>
      </c>
      <c r="D12672" s="69">
        <v>11</v>
      </c>
      <c r="E12672" s="69" t="s">
        <v>27646</v>
      </c>
      <c r="F12672" s="69">
        <v>78214</v>
      </c>
      <c r="G12672" s="69">
        <v>20150608</v>
      </c>
      <c r="H12672" s="69">
        <v>0</v>
      </c>
      <c r="I12672" s="70">
        <v>38149406480</v>
      </c>
      <c r="J12672" s="69" t="s">
        <v>34509</v>
      </c>
      <c r="K12672" s="69" t="s">
        <v>37962</v>
      </c>
    </row>
    <row r="12673" spans="1:11" ht="14.4">
      <c r="A12673" s="69">
        <v>1601759</v>
      </c>
      <c r="B12673" s="69">
        <v>1</v>
      </c>
      <c r="C12673" s="69" t="s">
        <v>26854</v>
      </c>
      <c r="D12673" s="69">
        <v>11</v>
      </c>
      <c r="E12673" s="69" t="s">
        <v>27646</v>
      </c>
      <c r="F12673" s="69">
        <v>78221</v>
      </c>
      <c r="G12673" s="69">
        <v>20160404</v>
      </c>
      <c r="H12673" s="69">
        <v>0</v>
      </c>
      <c r="I12673" s="70">
        <v>32977476301</v>
      </c>
      <c r="J12673" s="69" t="s">
        <v>34507</v>
      </c>
      <c r="K12673" s="69" t="s">
        <v>37963</v>
      </c>
    </row>
    <row r="12674" spans="1:11" ht="14.4">
      <c r="A12674" s="69">
        <v>1706260</v>
      </c>
      <c r="B12674" s="69">
        <v>1</v>
      </c>
      <c r="C12674" s="69" t="s">
        <v>26854</v>
      </c>
      <c r="D12674" s="69">
        <v>11</v>
      </c>
      <c r="E12674" s="69" t="s">
        <v>27646</v>
      </c>
      <c r="F12674" s="69">
        <v>78231</v>
      </c>
      <c r="G12674" s="69">
        <v>20180604</v>
      </c>
      <c r="H12674" s="69">
        <v>0</v>
      </c>
      <c r="I12674" s="70">
        <v>32028512948</v>
      </c>
      <c r="J12674" s="69" t="s">
        <v>34499</v>
      </c>
      <c r="K12674" s="69" t="s">
        <v>37964</v>
      </c>
    </row>
    <row r="12675" spans="1:11" ht="14.4">
      <c r="A12675" s="69">
        <v>1708071</v>
      </c>
      <c r="B12675" s="69">
        <v>1</v>
      </c>
      <c r="C12675" s="69" t="s">
        <v>26854</v>
      </c>
      <c r="D12675" s="69">
        <v>11</v>
      </c>
      <c r="E12675" s="69" t="s">
        <v>27646</v>
      </c>
      <c r="F12675" s="69">
        <v>78232</v>
      </c>
      <c r="G12675" s="69">
        <v>20180618</v>
      </c>
      <c r="H12675" s="69">
        <v>0</v>
      </c>
      <c r="I12675" s="70">
        <v>32978196270</v>
      </c>
      <c r="J12675" s="69" t="s">
        <v>34476</v>
      </c>
      <c r="K12675" s="69" t="s">
        <v>37961</v>
      </c>
    </row>
    <row r="12676" spans="1:11" ht="14.4">
      <c r="A12676" s="69">
        <v>1716230</v>
      </c>
      <c r="B12676" s="69">
        <v>1</v>
      </c>
      <c r="C12676" s="69" t="s">
        <v>26854</v>
      </c>
      <c r="D12676" s="69">
        <v>11</v>
      </c>
      <c r="E12676" s="69" t="s">
        <v>27646</v>
      </c>
      <c r="F12676" s="69">
        <v>78237</v>
      </c>
      <c r="G12676" s="69">
        <v>20180820</v>
      </c>
      <c r="H12676" s="69">
        <v>0</v>
      </c>
      <c r="I12676" s="70">
        <v>60129416958</v>
      </c>
      <c r="J12676" s="69" t="s">
        <v>34509</v>
      </c>
      <c r="K12676" s="69" t="s">
        <v>37965</v>
      </c>
    </row>
    <row r="12677" spans="1:11" ht="14.4">
      <c r="A12677" s="69">
        <v>1754346</v>
      </c>
      <c r="B12677" s="69">
        <v>1</v>
      </c>
      <c r="C12677" s="69" t="s">
        <v>26854</v>
      </c>
      <c r="D12677" s="69">
        <v>11</v>
      </c>
      <c r="E12677" s="69" t="s">
        <v>27646</v>
      </c>
      <c r="F12677" s="69">
        <v>78241</v>
      </c>
      <c r="G12677" s="69">
        <v>20190902</v>
      </c>
      <c r="H12677" s="69">
        <v>0</v>
      </c>
      <c r="I12677" s="70">
        <v>32068860389</v>
      </c>
      <c r="J12677" s="69" t="s">
        <v>34468</v>
      </c>
      <c r="K12677" s="69" t="s">
        <v>37966</v>
      </c>
    </row>
    <row r="12678" spans="1:11" ht="14.4">
      <c r="A12678" s="69">
        <v>1851367</v>
      </c>
      <c r="B12678" s="69">
        <v>1</v>
      </c>
      <c r="C12678" s="69" t="s">
        <v>26854</v>
      </c>
      <c r="D12678" s="69">
        <v>11</v>
      </c>
      <c r="E12678" s="69" t="s">
        <v>27646</v>
      </c>
      <c r="F12678" s="69">
        <v>78245</v>
      </c>
      <c r="G12678" s="69">
        <v>20210125</v>
      </c>
      <c r="H12678" s="69">
        <v>0</v>
      </c>
      <c r="I12678" s="70">
        <v>32008122007</v>
      </c>
      <c r="J12678" s="69" t="s">
        <v>30414</v>
      </c>
      <c r="K12678" s="69" t="s">
        <v>34171</v>
      </c>
    </row>
    <row r="12679" spans="1:11" ht="14.4">
      <c r="A12679" s="69">
        <v>1442224</v>
      </c>
      <c r="B12679" s="69">
        <v>1</v>
      </c>
      <c r="C12679" s="69" t="s">
        <v>26854</v>
      </c>
      <c r="D12679" s="69">
        <v>11</v>
      </c>
      <c r="E12679" s="69" t="s">
        <v>27646</v>
      </c>
      <c r="F12679" s="69">
        <v>78277</v>
      </c>
      <c r="G12679" s="69">
        <v>20170213</v>
      </c>
      <c r="H12679" s="69">
        <v>0</v>
      </c>
      <c r="I12679" s="70">
        <v>32099206362</v>
      </c>
      <c r="J12679" s="69" t="s">
        <v>34497</v>
      </c>
      <c r="K12679" s="69" t="s">
        <v>37967</v>
      </c>
    </row>
    <row r="12680" spans="1:11" ht="14.4">
      <c r="A12680" s="69">
        <v>1069156</v>
      </c>
      <c r="B12680" s="69">
        <v>1</v>
      </c>
      <c r="C12680" s="69" t="s">
        <v>26854</v>
      </c>
      <c r="D12680" s="69">
        <v>11</v>
      </c>
      <c r="E12680" s="69" t="s">
        <v>27646</v>
      </c>
      <c r="F12680" s="69">
        <v>78291</v>
      </c>
      <c r="G12680" s="69">
        <v>19970901</v>
      </c>
      <c r="H12680" s="69">
        <v>0</v>
      </c>
      <c r="I12680" s="70">
        <v>53927312446</v>
      </c>
      <c r="J12680" s="69" t="s">
        <v>34504</v>
      </c>
      <c r="K12680" s="69" t="s">
        <v>37968</v>
      </c>
    </row>
    <row r="12681" spans="1:11" ht="14.4">
      <c r="A12681" s="69">
        <v>1654533</v>
      </c>
      <c r="B12681" s="69">
        <v>1</v>
      </c>
      <c r="C12681" s="69" t="s">
        <v>26854</v>
      </c>
      <c r="D12681" s="69">
        <v>11</v>
      </c>
      <c r="E12681" s="69" t="s">
        <v>27646</v>
      </c>
      <c r="F12681" s="69">
        <v>78293</v>
      </c>
      <c r="G12681" s="69">
        <v>20170508</v>
      </c>
      <c r="H12681" s="69">
        <v>0</v>
      </c>
      <c r="I12681" s="70">
        <v>32119504457</v>
      </c>
      <c r="J12681" s="69" t="s">
        <v>34593</v>
      </c>
      <c r="K12681" s="69" t="s">
        <v>37969</v>
      </c>
    </row>
    <row r="12682" spans="1:11" ht="14.4">
      <c r="A12682" s="69">
        <v>1436171</v>
      </c>
      <c r="B12682" s="69">
        <v>1</v>
      </c>
      <c r="C12682" s="69" t="s">
        <v>26854</v>
      </c>
      <c r="D12682" s="69">
        <v>11</v>
      </c>
      <c r="E12682" s="69" t="s">
        <v>27646</v>
      </c>
      <c r="F12682" s="69">
        <v>78308</v>
      </c>
      <c r="G12682" s="69">
        <v>20130401</v>
      </c>
      <c r="H12682" s="69">
        <v>0</v>
      </c>
      <c r="I12682" s="70">
        <v>32129407220</v>
      </c>
      <c r="J12682" s="69" t="s">
        <v>30414</v>
      </c>
      <c r="K12682" s="69" t="s">
        <v>37970</v>
      </c>
    </row>
    <row r="12683" spans="1:11" ht="14.4">
      <c r="A12683" s="69">
        <v>1341743</v>
      </c>
      <c r="B12683" s="69">
        <v>1</v>
      </c>
      <c r="C12683" s="69" t="s">
        <v>26854</v>
      </c>
      <c r="D12683" s="69">
        <v>11</v>
      </c>
      <c r="E12683" s="69" t="s">
        <v>27646</v>
      </c>
      <c r="F12683" s="69">
        <v>78313</v>
      </c>
      <c r="G12683" s="69">
        <v>20090706</v>
      </c>
      <c r="H12683" s="69">
        <v>0</v>
      </c>
      <c r="I12683" s="70">
        <v>32089070513</v>
      </c>
      <c r="J12683" s="69" t="s">
        <v>34497</v>
      </c>
      <c r="K12683" s="69" t="s">
        <v>622</v>
      </c>
    </row>
    <row r="12684" spans="1:11" ht="14.4">
      <c r="A12684" s="69">
        <v>1575697</v>
      </c>
      <c r="B12684" s="69">
        <v>1</v>
      </c>
      <c r="C12684" s="69" t="s">
        <v>26854</v>
      </c>
      <c r="D12684" s="69">
        <v>11</v>
      </c>
      <c r="E12684" s="69" t="s">
        <v>27646</v>
      </c>
      <c r="F12684" s="69">
        <v>78316</v>
      </c>
      <c r="G12684" s="69">
        <v>20150831</v>
      </c>
      <c r="H12684" s="69">
        <v>0</v>
      </c>
      <c r="I12684" s="70">
        <v>32988167139</v>
      </c>
      <c r="J12684" s="69" t="s">
        <v>34499</v>
      </c>
      <c r="K12684" s="69" t="s">
        <v>37971</v>
      </c>
    </row>
    <row r="12685" spans="1:11" ht="14.4">
      <c r="A12685" s="69">
        <v>1662311</v>
      </c>
      <c r="B12685" s="69">
        <v>1</v>
      </c>
      <c r="C12685" s="69" t="s">
        <v>26854</v>
      </c>
      <c r="D12685" s="69">
        <v>11</v>
      </c>
      <c r="E12685" s="69" t="s">
        <v>27646</v>
      </c>
      <c r="F12685" s="69">
        <v>78318</v>
      </c>
      <c r="G12685" s="69">
        <v>20170710</v>
      </c>
      <c r="H12685" s="69">
        <v>0</v>
      </c>
      <c r="I12685" s="70">
        <v>27169812073</v>
      </c>
      <c r="J12685" s="69" t="s">
        <v>34476</v>
      </c>
      <c r="K12685" s="69" t="s">
        <v>37972</v>
      </c>
    </row>
    <row r="12686" spans="1:11" ht="14.4">
      <c r="A12686" s="69">
        <v>1664916</v>
      </c>
      <c r="B12686" s="69">
        <v>1</v>
      </c>
      <c r="C12686" s="69" t="s">
        <v>26854</v>
      </c>
      <c r="D12686" s="69">
        <v>11</v>
      </c>
      <c r="E12686" s="69" t="s">
        <v>27646</v>
      </c>
      <c r="F12686" s="69">
        <v>78320</v>
      </c>
      <c r="G12686" s="69">
        <v>20170724</v>
      </c>
      <c r="H12686" s="69">
        <v>0</v>
      </c>
      <c r="I12686" s="70">
        <v>18169725720</v>
      </c>
      <c r="J12686" s="69" t="s">
        <v>34497</v>
      </c>
      <c r="K12686" s="69" t="s">
        <v>37973</v>
      </c>
    </row>
    <row r="12687" spans="1:11" ht="14.4">
      <c r="A12687" s="69">
        <v>1755885</v>
      </c>
      <c r="B12687" s="69">
        <v>1</v>
      </c>
      <c r="C12687" s="69" t="s">
        <v>26854</v>
      </c>
      <c r="D12687" s="69">
        <v>11</v>
      </c>
      <c r="E12687" s="69" t="s">
        <v>27646</v>
      </c>
      <c r="F12687" s="69">
        <v>78322</v>
      </c>
      <c r="G12687" s="69">
        <v>20190826</v>
      </c>
      <c r="H12687" s="69">
        <v>0</v>
      </c>
      <c r="I12687" s="70">
        <v>2159875570</v>
      </c>
      <c r="J12687" s="69" t="s">
        <v>34468</v>
      </c>
      <c r="K12687" s="69" t="s">
        <v>37974</v>
      </c>
    </row>
    <row r="12688" spans="1:11" ht="14.4">
      <c r="A12688" s="69">
        <v>1697906</v>
      </c>
      <c r="B12688" s="69">
        <v>1</v>
      </c>
      <c r="C12688" s="69" t="s">
        <v>26854</v>
      </c>
      <c r="D12688" s="69">
        <v>11</v>
      </c>
      <c r="E12688" s="69" t="s">
        <v>27646</v>
      </c>
      <c r="F12688" s="69">
        <v>78324</v>
      </c>
      <c r="G12688" s="69">
        <v>20211011</v>
      </c>
      <c r="H12688" s="69">
        <v>0</v>
      </c>
      <c r="I12688" s="70">
        <v>73169379754</v>
      </c>
      <c r="J12688" s="69" t="s">
        <v>30414</v>
      </c>
      <c r="K12688" s="69" t="s">
        <v>37975</v>
      </c>
    </row>
    <row r="12689" spans="1:11" ht="14.4">
      <c r="A12689" s="69">
        <v>1340932</v>
      </c>
      <c r="B12689" s="69">
        <v>1</v>
      </c>
      <c r="C12689" s="69" t="s">
        <v>26854</v>
      </c>
      <c r="D12689" s="69">
        <v>11</v>
      </c>
      <c r="E12689" s="69" t="s">
        <v>27646</v>
      </c>
      <c r="F12689" s="69">
        <v>78330</v>
      </c>
      <c r="G12689" s="69">
        <v>20090629</v>
      </c>
      <c r="H12689" s="69">
        <v>0</v>
      </c>
      <c r="I12689" s="70">
        <v>32058743033</v>
      </c>
      <c r="J12689" s="69" t="s">
        <v>34504</v>
      </c>
      <c r="K12689" s="69" t="s">
        <v>32265</v>
      </c>
    </row>
    <row r="12690" spans="1:11" ht="14.4">
      <c r="A12690" s="69">
        <v>1554518</v>
      </c>
      <c r="B12690" s="69">
        <v>1</v>
      </c>
      <c r="C12690" s="69" t="s">
        <v>26854</v>
      </c>
      <c r="D12690" s="69">
        <v>11</v>
      </c>
      <c r="E12690" s="69" t="s">
        <v>27646</v>
      </c>
      <c r="F12690" s="69">
        <v>78339</v>
      </c>
      <c r="G12690" s="69">
        <v>20150330</v>
      </c>
      <c r="H12690" s="69">
        <v>0</v>
      </c>
      <c r="I12690" s="70">
        <v>32129329812</v>
      </c>
      <c r="J12690" s="69" t="s">
        <v>30727</v>
      </c>
      <c r="K12690" s="69" t="s">
        <v>37976</v>
      </c>
    </row>
    <row r="12691" spans="1:11" ht="14.4">
      <c r="A12691" s="69">
        <v>1559101</v>
      </c>
      <c r="B12691" s="69">
        <v>1</v>
      </c>
      <c r="C12691" s="69" t="s">
        <v>26854</v>
      </c>
      <c r="D12691" s="69">
        <v>11</v>
      </c>
      <c r="E12691" s="69" t="s">
        <v>27646</v>
      </c>
      <c r="F12691" s="69">
        <v>78340</v>
      </c>
      <c r="G12691" s="69">
        <v>20150518</v>
      </c>
      <c r="H12691" s="69">
        <v>0</v>
      </c>
      <c r="I12691" s="70">
        <v>32038535392</v>
      </c>
      <c r="J12691" s="69" t="s">
        <v>34593</v>
      </c>
      <c r="K12691" s="69" t="s">
        <v>37977</v>
      </c>
    </row>
    <row r="12692" spans="1:11" ht="14.4">
      <c r="A12692" s="69">
        <v>1069159</v>
      </c>
      <c r="B12692" s="69">
        <v>1</v>
      </c>
      <c r="C12692" s="69" t="s">
        <v>26854</v>
      </c>
      <c r="D12692" s="69">
        <v>11</v>
      </c>
      <c r="E12692" s="69" t="s">
        <v>27646</v>
      </c>
      <c r="F12692" s="69">
        <v>78342</v>
      </c>
      <c r="G12692" s="69">
        <v>19970627</v>
      </c>
      <c r="H12692" s="69">
        <v>0</v>
      </c>
      <c r="I12692" s="70">
        <v>60947075929</v>
      </c>
      <c r="J12692" s="69" t="s">
        <v>34502</v>
      </c>
      <c r="K12692" s="69" t="s">
        <v>37978</v>
      </c>
    </row>
    <row r="12693" spans="1:11" ht="14.4">
      <c r="A12693" s="69">
        <v>1100134</v>
      </c>
      <c r="B12693" s="69">
        <v>1</v>
      </c>
      <c r="C12693" s="69" t="s">
        <v>26854</v>
      </c>
      <c r="D12693" s="69">
        <v>11</v>
      </c>
      <c r="E12693" s="69" t="s">
        <v>27646</v>
      </c>
      <c r="F12693" s="69">
        <v>78343</v>
      </c>
      <c r="G12693" s="69">
        <v>19990617</v>
      </c>
      <c r="H12693" s="69">
        <v>0</v>
      </c>
      <c r="I12693" s="70">
        <v>32996703479</v>
      </c>
      <c r="J12693" s="69" t="s">
        <v>34470</v>
      </c>
      <c r="K12693" s="69" t="s">
        <v>37979</v>
      </c>
    </row>
    <row r="12694" spans="1:11" ht="14.4">
      <c r="A12694" s="69">
        <v>1655826</v>
      </c>
      <c r="B12694" s="69">
        <v>1</v>
      </c>
      <c r="C12694" s="69" t="s">
        <v>26854</v>
      </c>
      <c r="D12694" s="69">
        <v>11</v>
      </c>
      <c r="E12694" s="69" t="s">
        <v>27646</v>
      </c>
      <c r="F12694" s="69">
        <v>78346</v>
      </c>
      <c r="G12694" s="69">
        <v>20170522</v>
      </c>
      <c r="H12694" s="69">
        <v>0</v>
      </c>
      <c r="I12694" s="70">
        <v>32988284207</v>
      </c>
      <c r="J12694" s="69" t="s">
        <v>34499</v>
      </c>
      <c r="K12694" s="69" t="s">
        <v>37980</v>
      </c>
    </row>
    <row r="12695" spans="1:11" ht="14.4">
      <c r="A12695" s="69">
        <v>1706247</v>
      </c>
      <c r="B12695" s="69">
        <v>1</v>
      </c>
      <c r="C12695" s="69" t="s">
        <v>26854</v>
      </c>
      <c r="D12695" s="69">
        <v>11</v>
      </c>
      <c r="E12695" s="69" t="s">
        <v>27646</v>
      </c>
      <c r="F12695" s="69">
        <v>78353</v>
      </c>
      <c r="G12695" s="69">
        <v>20180604</v>
      </c>
      <c r="H12695" s="69">
        <v>0</v>
      </c>
      <c r="I12695" s="70">
        <v>11139918079</v>
      </c>
      <c r="J12695" s="69" t="s">
        <v>34499</v>
      </c>
      <c r="K12695" s="69" t="s">
        <v>37981</v>
      </c>
    </row>
    <row r="12696" spans="1:11" ht="14.4">
      <c r="A12696" s="69">
        <v>1449688</v>
      </c>
      <c r="B12696" s="69">
        <v>1</v>
      </c>
      <c r="C12696" s="69" t="s">
        <v>26854</v>
      </c>
      <c r="D12696" s="69">
        <v>11</v>
      </c>
      <c r="E12696" s="69" t="s">
        <v>27646</v>
      </c>
      <c r="F12696" s="69">
        <v>78358</v>
      </c>
      <c r="G12696" s="69">
        <v>20130812</v>
      </c>
      <c r="H12696" s="69">
        <v>0</v>
      </c>
      <c r="I12696" s="70">
        <v>32119253394</v>
      </c>
      <c r="J12696" s="69" t="s">
        <v>34497</v>
      </c>
      <c r="K12696" s="69" t="s">
        <v>37982</v>
      </c>
    </row>
    <row r="12697" spans="1:11" ht="14.4">
      <c r="A12697" s="69">
        <v>1618953</v>
      </c>
      <c r="B12697" s="69">
        <v>1</v>
      </c>
      <c r="C12697" s="69" t="s">
        <v>26854</v>
      </c>
      <c r="D12697" s="69">
        <v>11</v>
      </c>
      <c r="E12697" s="69" t="s">
        <v>27646</v>
      </c>
      <c r="F12697" s="69">
        <v>78397</v>
      </c>
      <c r="G12697" s="69">
        <v>20160718</v>
      </c>
      <c r="H12697" s="69">
        <v>0</v>
      </c>
      <c r="I12697" s="70">
        <v>32109310659</v>
      </c>
      <c r="J12697" s="69" t="s">
        <v>34547</v>
      </c>
      <c r="K12697" s="69" t="s">
        <v>37983</v>
      </c>
    </row>
    <row r="12698" spans="1:11" ht="14.4">
      <c r="A12698" s="69">
        <v>1714417</v>
      </c>
      <c r="B12698" s="69">
        <v>1</v>
      </c>
      <c r="C12698" s="69" t="s">
        <v>26854</v>
      </c>
      <c r="D12698" s="69">
        <v>11</v>
      </c>
      <c r="E12698" s="69" t="s">
        <v>27646</v>
      </c>
      <c r="F12698" s="69">
        <v>78406</v>
      </c>
      <c r="G12698" s="69">
        <v>20180806</v>
      </c>
      <c r="H12698" s="69">
        <v>0</v>
      </c>
      <c r="I12698" s="70">
        <v>32129513001</v>
      </c>
      <c r="J12698" s="69" t="s">
        <v>34482</v>
      </c>
      <c r="K12698" s="69" t="s">
        <v>37984</v>
      </c>
    </row>
    <row r="12699" spans="1:11" ht="14.4">
      <c r="A12699" s="69">
        <v>1723094</v>
      </c>
      <c r="B12699" s="69">
        <v>1</v>
      </c>
      <c r="C12699" s="69" t="s">
        <v>26854</v>
      </c>
      <c r="D12699" s="69">
        <v>11</v>
      </c>
      <c r="E12699" s="69" t="s">
        <v>27646</v>
      </c>
      <c r="F12699" s="69">
        <v>78407</v>
      </c>
      <c r="G12699" s="69">
        <v>20181008</v>
      </c>
      <c r="H12699" s="69">
        <v>0</v>
      </c>
      <c r="I12699" s="70">
        <v>11997806515</v>
      </c>
      <c r="J12699" s="69" t="s">
        <v>34495</v>
      </c>
      <c r="K12699" s="69" t="s">
        <v>37985</v>
      </c>
    </row>
    <row r="12700" spans="1:11" ht="14.4">
      <c r="A12700" s="69">
        <v>1744279</v>
      </c>
      <c r="B12700" s="69">
        <v>1</v>
      </c>
      <c r="C12700" s="69" t="s">
        <v>26854</v>
      </c>
      <c r="D12700" s="69">
        <v>11</v>
      </c>
      <c r="E12700" s="69" t="s">
        <v>27646</v>
      </c>
      <c r="F12700" s="69">
        <v>78448</v>
      </c>
      <c r="G12700" s="69">
        <v>20190513</v>
      </c>
      <c r="H12700" s="69">
        <v>0</v>
      </c>
      <c r="I12700" s="70">
        <v>5159832012</v>
      </c>
      <c r="J12700" s="69" t="s">
        <v>34499</v>
      </c>
      <c r="K12700" s="69" t="s">
        <v>37986</v>
      </c>
    </row>
    <row r="12701" spans="1:11" ht="14.4">
      <c r="A12701" s="69">
        <v>1843309</v>
      </c>
      <c r="B12701" s="69">
        <v>1</v>
      </c>
      <c r="C12701" s="69" t="s">
        <v>26854</v>
      </c>
      <c r="D12701" s="69">
        <v>11</v>
      </c>
      <c r="E12701" s="69" t="s">
        <v>27646</v>
      </c>
      <c r="F12701" s="69">
        <v>78450</v>
      </c>
      <c r="G12701" s="69">
        <v>20201123</v>
      </c>
      <c r="H12701" s="69">
        <v>0</v>
      </c>
      <c r="I12701" s="70">
        <v>3208207625</v>
      </c>
      <c r="J12701" s="69" t="s">
        <v>34482</v>
      </c>
      <c r="K12701" s="69" t="s">
        <v>37987</v>
      </c>
    </row>
    <row r="12702" spans="1:11" ht="14.4">
      <c r="A12702" s="69">
        <v>1069165</v>
      </c>
      <c r="B12702" s="69">
        <v>1</v>
      </c>
      <c r="C12702" s="69" t="s">
        <v>26854</v>
      </c>
      <c r="D12702" s="69">
        <v>11</v>
      </c>
      <c r="E12702" s="69" t="s">
        <v>27646</v>
      </c>
      <c r="F12702" s="69">
        <v>78464</v>
      </c>
      <c r="G12702" s="69">
        <v>19951228</v>
      </c>
      <c r="H12702" s="69">
        <v>0</v>
      </c>
      <c r="I12702" s="70">
        <v>32937475591</v>
      </c>
      <c r="J12702" s="69" t="s">
        <v>34504</v>
      </c>
      <c r="K12702" s="69" t="s">
        <v>37988</v>
      </c>
    </row>
    <row r="12703" spans="1:11" ht="14.4">
      <c r="A12703" s="69">
        <v>1446088</v>
      </c>
      <c r="B12703" s="69">
        <v>1</v>
      </c>
      <c r="C12703" s="69" t="s">
        <v>26854</v>
      </c>
      <c r="D12703" s="69">
        <v>11</v>
      </c>
      <c r="E12703" s="69" t="s">
        <v>27646</v>
      </c>
      <c r="F12703" s="69">
        <v>78465</v>
      </c>
      <c r="G12703" s="69">
        <v>20130715</v>
      </c>
      <c r="H12703" s="69">
        <v>0</v>
      </c>
      <c r="I12703" s="70">
        <v>32028516808</v>
      </c>
      <c r="J12703" s="69" t="s">
        <v>34482</v>
      </c>
      <c r="K12703" s="69" t="s">
        <v>37989</v>
      </c>
    </row>
    <row r="12704" spans="1:11" ht="14.4">
      <c r="A12704" s="69">
        <v>1101882</v>
      </c>
      <c r="B12704" s="69">
        <v>1</v>
      </c>
      <c r="C12704" s="69" t="s">
        <v>26854</v>
      </c>
      <c r="D12704" s="69">
        <v>11</v>
      </c>
      <c r="E12704" s="69" t="s">
        <v>27646</v>
      </c>
      <c r="F12704" s="69">
        <v>78485</v>
      </c>
      <c r="G12704" s="69">
        <v>19990630</v>
      </c>
      <c r="H12704" s="69">
        <v>0</v>
      </c>
      <c r="I12704" s="70">
        <v>32917126990</v>
      </c>
      <c r="J12704" s="69" t="s">
        <v>34504</v>
      </c>
      <c r="K12704" s="69" t="s">
        <v>37990</v>
      </c>
    </row>
    <row r="12705" spans="1:11" ht="14.4">
      <c r="A12705" s="69">
        <v>1232281</v>
      </c>
      <c r="B12705" s="69">
        <v>1</v>
      </c>
      <c r="C12705" s="69" t="s">
        <v>26854</v>
      </c>
      <c r="D12705" s="69">
        <v>11</v>
      </c>
      <c r="E12705" s="69" t="s">
        <v>27646</v>
      </c>
      <c r="F12705" s="69">
        <v>78490</v>
      </c>
      <c r="G12705" s="69">
        <v>20040927</v>
      </c>
      <c r="H12705" s="69">
        <v>0</v>
      </c>
      <c r="I12705" s="70">
        <v>32988079227</v>
      </c>
      <c r="J12705" s="69" t="s">
        <v>34497</v>
      </c>
      <c r="K12705" s="69" t="s">
        <v>37991</v>
      </c>
    </row>
    <row r="12706" spans="1:11" ht="14.4">
      <c r="A12706" s="69">
        <v>2038124</v>
      </c>
      <c r="B12706" s="69">
        <v>1</v>
      </c>
      <c r="C12706" s="69" t="s">
        <v>26854</v>
      </c>
      <c r="D12706" s="69">
        <v>11</v>
      </c>
      <c r="E12706" s="69" t="s">
        <v>27646</v>
      </c>
      <c r="F12706" s="69">
        <v>78520</v>
      </c>
      <c r="G12706" s="69">
        <v>20210906</v>
      </c>
      <c r="H12706" s="69">
        <v>0</v>
      </c>
      <c r="I12706" s="70">
        <v>5188821093</v>
      </c>
      <c r="J12706" s="69" t="s">
        <v>34476</v>
      </c>
      <c r="K12706" s="69" t="s">
        <v>37992</v>
      </c>
    </row>
    <row r="12707" spans="1:11" ht="14.4">
      <c r="A12707" s="69">
        <v>1748907</v>
      </c>
      <c r="B12707" s="69">
        <v>1</v>
      </c>
      <c r="C12707" s="69" t="s">
        <v>26854</v>
      </c>
      <c r="D12707" s="69">
        <v>11</v>
      </c>
      <c r="E12707" s="69" t="s">
        <v>27646</v>
      </c>
      <c r="F12707" s="69">
        <v>78538</v>
      </c>
      <c r="G12707" s="69">
        <v>20190624</v>
      </c>
      <c r="H12707" s="69">
        <v>0</v>
      </c>
      <c r="I12707" s="70">
        <v>2199288305</v>
      </c>
      <c r="J12707" s="69" t="s">
        <v>34509</v>
      </c>
      <c r="K12707" s="69" t="s">
        <v>37993</v>
      </c>
    </row>
    <row r="12708" spans="1:11" ht="14.4">
      <c r="A12708" s="69">
        <v>1159950</v>
      </c>
      <c r="B12708" s="69">
        <v>1</v>
      </c>
      <c r="C12708" s="69" t="s">
        <v>26854</v>
      </c>
      <c r="D12708" s="69">
        <v>11</v>
      </c>
      <c r="E12708" s="69" t="s">
        <v>27646</v>
      </c>
      <c r="F12708" s="69">
        <v>78545</v>
      </c>
      <c r="G12708" s="69">
        <v>20180604</v>
      </c>
      <c r="H12708" s="69">
        <v>0</v>
      </c>
      <c r="I12708" s="70">
        <v>60937876690</v>
      </c>
      <c r="J12708" s="69" t="s">
        <v>30414</v>
      </c>
      <c r="K12708" s="69" t="s">
        <v>37994</v>
      </c>
    </row>
    <row r="12709" spans="1:11" ht="14.4">
      <c r="A12709" s="69">
        <v>1069167</v>
      </c>
      <c r="B12709" s="69">
        <v>1</v>
      </c>
      <c r="C12709" s="69" t="s">
        <v>26854</v>
      </c>
      <c r="D12709" s="69">
        <v>11</v>
      </c>
      <c r="E12709" s="69" t="s">
        <v>27646</v>
      </c>
      <c r="F12709" s="69">
        <v>78553</v>
      </c>
      <c r="G12709" s="69">
        <v>19950907</v>
      </c>
      <c r="H12709" s="69">
        <v>0</v>
      </c>
      <c r="I12709" s="70">
        <v>32947496363</v>
      </c>
      <c r="J12709" s="69" t="s">
        <v>34664</v>
      </c>
      <c r="K12709" s="69" t="s">
        <v>37995</v>
      </c>
    </row>
    <row r="12710" spans="1:11" ht="14.4">
      <c r="A12710" s="69">
        <v>1135463</v>
      </c>
      <c r="B12710" s="69">
        <v>1</v>
      </c>
      <c r="C12710" s="69" t="s">
        <v>26854</v>
      </c>
      <c r="D12710" s="69">
        <v>11</v>
      </c>
      <c r="E12710" s="69" t="s">
        <v>27646</v>
      </c>
      <c r="F12710" s="69">
        <v>78559</v>
      </c>
      <c r="G12710" s="69">
        <v>20000331</v>
      </c>
      <c r="H12710" s="69">
        <v>0</v>
      </c>
      <c r="I12710" s="70">
        <v>32897281328</v>
      </c>
      <c r="J12710" s="69" t="s">
        <v>34492</v>
      </c>
      <c r="K12710" s="69" t="s">
        <v>37996</v>
      </c>
    </row>
    <row r="12711" spans="1:11" ht="14.4">
      <c r="A12711" s="69">
        <v>1244803</v>
      </c>
      <c r="B12711" s="69">
        <v>1</v>
      </c>
      <c r="C12711" s="69" t="s">
        <v>26854</v>
      </c>
      <c r="D12711" s="69">
        <v>11</v>
      </c>
      <c r="E12711" s="69" t="s">
        <v>27646</v>
      </c>
      <c r="F12711" s="69">
        <v>78560</v>
      </c>
      <c r="G12711" s="69">
        <v>20050214</v>
      </c>
      <c r="H12711" s="69">
        <v>0</v>
      </c>
      <c r="I12711" s="70">
        <v>60978176679</v>
      </c>
      <c r="J12711" s="69" t="s">
        <v>34472</v>
      </c>
      <c r="K12711" s="69" t="s">
        <v>37997</v>
      </c>
    </row>
    <row r="12712" spans="1:11" ht="14.4">
      <c r="A12712" s="69">
        <v>1554718</v>
      </c>
      <c r="B12712" s="69">
        <v>1</v>
      </c>
      <c r="C12712" s="69" t="s">
        <v>26854</v>
      </c>
      <c r="D12712" s="69">
        <v>11</v>
      </c>
      <c r="E12712" s="69" t="s">
        <v>27646</v>
      </c>
      <c r="F12712" s="69">
        <v>78579</v>
      </c>
      <c r="G12712" s="69">
        <v>20150330</v>
      </c>
      <c r="H12712" s="69">
        <v>0</v>
      </c>
      <c r="I12712" s="70">
        <v>32098601936</v>
      </c>
      <c r="J12712" s="69" t="s">
        <v>34627</v>
      </c>
      <c r="K12712" s="69" t="s">
        <v>37998</v>
      </c>
    </row>
    <row r="12713" spans="1:11" ht="14.4">
      <c r="A12713" s="69">
        <v>1628963</v>
      </c>
      <c r="B12713" s="69">
        <v>1</v>
      </c>
      <c r="C12713" s="69" t="s">
        <v>26854</v>
      </c>
      <c r="D12713" s="69">
        <v>11</v>
      </c>
      <c r="E12713" s="69" t="s">
        <v>27646</v>
      </c>
      <c r="F12713" s="69">
        <v>78580</v>
      </c>
      <c r="G12713" s="69">
        <v>20161024</v>
      </c>
      <c r="H12713" s="69">
        <v>0</v>
      </c>
      <c r="I12713" s="70">
        <v>17169785403</v>
      </c>
      <c r="J12713" s="69" t="s">
        <v>34627</v>
      </c>
      <c r="K12713" s="69" t="s">
        <v>37999</v>
      </c>
    </row>
    <row r="12714" spans="1:11" ht="14.4">
      <c r="A12714" s="69">
        <v>1242358</v>
      </c>
      <c r="B12714" s="69">
        <v>1</v>
      </c>
      <c r="C12714" s="69" t="s">
        <v>26854</v>
      </c>
      <c r="D12714" s="69">
        <v>11</v>
      </c>
      <c r="E12714" s="69" t="s">
        <v>27646</v>
      </c>
      <c r="F12714" s="69">
        <v>78583</v>
      </c>
      <c r="G12714" s="69">
        <v>20050119</v>
      </c>
      <c r="H12714" s="69">
        <v>0</v>
      </c>
      <c r="I12714" s="70">
        <v>32927482003</v>
      </c>
      <c r="J12714" s="69" t="s">
        <v>34502</v>
      </c>
      <c r="K12714" s="69" t="s">
        <v>38000</v>
      </c>
    </row>
    <row r="12715" spans="1:11" ht="14.4">
      <c r="A12715" s="69">
        <v>1658175</v>
      </c>
      <c r="B12715" s="69">
        <v>1</v>
      </c>
      <c r="C12715" s="69" t="s">
        <v>26854</v>
      </c>
      <c r="D12715" s="69">
        <v>11</v>
      </c>
      <c r="E12715" s="69" t="s">
        <v>27646</v>
      </c>
      <c r="F12715" s="69">
        <v>78591</v>
      </c>
      <c r="G12715" s="69">
        <v>20170605</v>
      </c>
      <c r="H12715" s="69">
        <v>0</v>
      </c>
      <c r="I12715" s="70">
        <v>35159605548</v>
      </c>
      <c r="J12715" s="69" t="s">
        <v>34509</v>
      </c>
      <c r="K12715" s="69" t="s">
        <v>38001</v>
      </c>
    </row>
    <row r="12716" spans="1:11" ht="14.4">
      <c r="A12716" s="69">
        <v>1750382</v>
      </c>
      <c r="B12716" s="69">
        <v>1</v>
      </c>
      <c r="C12716" s="69" t="s">
        <v>26854</v>
      </c>
      <c r="D12716" s="69">
        <v>11</v>
      </c>
      <c r="E12716" s="69" t="s">
        <v>27646</v>
      </c>
      <c r="F12716" s="69">
        <v>78610</v>
      </c>
      <c r="G12716" s="69">
        <v>20190708</v>
      </c>
      <c r="H12716" s="69">
        <v>0</v>
      </c>
      <c r="I12716" s="70">
        <v>32068641367</v>
      </c>
      <c r="J12716" s="69" t="s">
        <v>34492</v>
      </c>
      <c r="K12716" s="69" t="s">
        <v>38002</v>
      </c>
    </row>
    <row r="12717" spans="1:11" ht="14.4">
      <c r="A12717" s="69">
        <v>1780978</v>
      </c>
      <c r="B12717" s="69">
        <v>1</v>
      </c>
      <c r="C12717" s="69" t="s">
        <v>26854</v>
      </c>
      <c r="D12717" s="69">
        <v>11</v>
      </c>
      <c r="E12717" s="69" t="s">
        <v>27646</v>
      </c>
      <c r="F12717" s="69">
        <v>78613</v>
      </c>
      <c r="G12717" s="69">
        <v>20200120</v>
      </c>
      <c r="H12717" s="69">
        <v>0</v>
      </c>
      <c r="I12717" s="70">
        <v>19169471539</v>
      </c>
      <c r="J12717" s="69" t="s">
        <v>34509</v>
      </c>
      <c r="K12717" s="69" t="s">
        <v>38003</v>
      </c>
    </row>
    <row r="12718" spans="1:11" ht="14.4">
      <c r="A12718" s="69">
        <v>1808847</v>
      </c>
      <c r="B12718" s="69">
        <v>1</v>
      </c>
      <c r="C12718" s="69" t="s">
        <v>26854</v>
      </c>
      <c r="D12718" s="69">
        <v>11</v>
      </c>
      <c r="E12718" s="69" t="s">
        <v>27646</v>
      </c>
      <c r="F12718" s="69">
        <v>78616</v>
      </c>
      <c r="G12718" s="69">
        <v>20200817</v>
      </c>
      <c r="H12718" s="69">
        <v>0</v>
      </c>
      <c r="I12718" s="70">
        <v>17200225831</v>
      </c>
      <c r="J12718" s="69" t="s">
        <v>34476</v>
      </c>
      <c r="K12718" s="69" t="s">
        <v>38004</v>
      </c>
    </row>
    <row r="12719" spans="1:11" ht="14.4">
      <c r="A12719" s="69">
        <v>1759943</v>
      </c>
      <c r="B12719" s="69">
        <v>1</v>
      </c>
      <c r="C12719" s="69" t="s">
        <v>26854</v>
      </c>
      <c r="D12719" s="69">
        <v>11</v>
      </c>
      <c r="E12719" s="69" t="s">
        <v>27646</v>
      </c>
      <c r="F12719" s="69">
        <v>78683</v>
      </c>
      <c r="G12719" s="69">
        <v>20191007</v>
      </c>
      <c r="H12719" s="69">
        <v>0</v>
      </c>
      <c r="I12719" s="70">
        <v>72169790812</v>
      </c>
      <c r="J12719" s="69" t="s">
        <v>34497</v>
      </c>
      <c r="K12719" s="69" t="s">
        <v>38005</v>
      </c>
    </row>
    <row r="12720" spans="1:11" ht="14.4">
      <c r="A12720" s="69">
        <v>1732235</v>
      </c>
      <c r="B12720" s="69">
        <v>1</v>
      </c>
      <c r="C12720" s="69" t="s">
        <v>26854</v>
      </c>
      <c r="D12720" s="69">
        <v>11</v>
      </c>
      <c r="E12720" s="69" t="s">
        <v>27646</v>
      </c>
      <c r="F12720" s="69">
        <v>78791</v>
      </c>
      <c r="G12720" s="69">
        <v>20190114</v>
      </c>
      <c r="H12720" s="69">
        <v>0</v>
      </c>
      <c r="I12720" s="70">
        <v>32129607399</v>
      </c>
      <c r="J12720" s="69" t="s">
        <v>34499</v>
      </c>
      <c r="K12720" s="69" t="s">
        <v>38006</v>
      </c>
    </row>
    <row r="12721" spans="1:11" ht="14.4">
      <c r="A12721" s="69">
        <v>1733123</v>
      </c>
      <c r="B12721" s="69">
        <v>1</v>
      </c>
      <c r="C12721" s="69" t="s">
        <v>26854</v>
      </c>
      <c r="D12721" s="69">
        <v>11</v>
      </c>
      <c r="E12721" s="69" t="s">
        <v>27646</v>
      </c>
      <c r="F12721" s="69">
        <v>78850</v>
      </c>
      <c r="G12721" s="69">
        <v>20190121</v>
      </c>
      <c r="H12721" s="69">
        <v>0</v>
      </c>
      <c r="I12721" s="70">
        <v>60149612214</v>
      </c>
      <c r="J12721" s="69" t="s">
        <v>34472</v>
      </c>
      <c r="K12721" s="69" t="s">
        <v>38007</v>
      </c>
    </row>
    <row r="12722" spans="1:11" ht="14.4">
      <c r="A12722" s="69">
        <v>1733126</v>
      </c>
      <c r="B12722" s="69">
        <v>1</v>
      </c>
      <c r="C12722" s="69" t="s">
        <v>26854</v>
      </c>
      <c r="D12722" s="69">
        <v>11</v>
      </c>
      <c r="E12722" s="69" t="s">
        <v>27646</v>
      </c>
      <c r="F12722" s="69">
        <v>78887</v>
      </c>
      <c r="G12722" s="69">
        <v>20190121</v>
      </c>
      <c r="H12722" s="69">
        <v>0</v>
      </c>
      <c r="I12722" s="70">
        <v>42896813377</v>
      </c>
      <c r="J12722" s="69" t="s">
        <v>34470</v>
      </c>
      <c r="K12722" s="69" t="s">
        <v>38008</v>
      </c>
    </row>
    <row r="12723" spans="1:11" ht="14.4">
      <c r="A12723" s="69">
        <v>1069171</v>
      </c>
      <c r="B12723" s="69">
        <v>1</v>
      </c>
      <c r="C12723" s="69" t="s">
        <v>26854</v>
      </c>
      <c r="D12723" s="69">
        <v>11</v>
      </c>
      <c r="E12723" s="69" t="s">
        <v>27646</v>
      </c>
      <c r="F12723" s="69">
        <v>78945</v>
      </c>
      <c r="G12723" s="69">
        <v>19951211</v>
      </c>
      <c r="H12723" s="69">
        <v>0</v>
      </c>
      <c r="I12723" s="70">
        <v>32957276853</v>
      </c>
      <c r="J12723" s="69" t="s">
        <v>34502</v>
      </c>
      <c r="K12723" s="69" t="s">
        <v>38009</v>
      </c>
    </row>
    <row r="12724" spans="1:11" ht="14.4">
      <c r="A12724" s="69">
        <v>1069173</v>
      </c>
      <c r="B12724" s="69">
        <v>1</v>
      </c>
      <c r="C12724" s="69" t="s">
        <v>26854</v>
      </c>
      <c r="D12724" s="69">
        <v>11</v>
      </c>
      <c r="E12724" s="69" t="s">
        <v>27646</v>
      </c>
      <c r="F12724" s="69">
        <v>78979</v>
      </c>
      <c r="G12724" s="69">
        <v>19980917</v>
      </c>
      <c r="H12724" s="69">
        <v>0</v>
      </c>
      <c r="I12724" s="70">
        <v>60937681439</v>
      </c>
      <c r="J12724" s="69" t="s">
        <v>34664</v>
      </c>
      <c r="K12724" s="69" t="s">
        <v>38010</v>
      </c>
    </row>
    <row r="12725" spans="1:11" ht="14.4">
      <c r="A12725" s="69">
        <v>1745618</v>
      </c>
      <c r="B12725" s="69">
        <v>1</v>
      </c>
      <c r="C12725" s="69" t="s">
        <v>26854</v>
      </c>
      <c r="D12725" s="69">
        <v>11</v>
      </c>
      <c r="E12725" s="69" t="s">
        <v>27646</v>
      </c>
      <c r="F12725" s="69">
        <v>78994</v>
      </c>
      <c r="G12725" s="69">
        <v>20190527</v>
      </c>
      <c r="H12725" s="69">
        <v>0</v>
      </c>
      <c r="I12725" s="70">
        <v>32139612967</v>
      </c>
      <c r="J12725" s="69" t="s">
        <v>34499</v>
      </c>
      <c r="K12725" s="69" t="s">
        <v>38011</v>
      </c>
    </row>
    <row r="12726" spans="1:11" ht="14.4">
      <c r="A12726" s="69">
        <v>1735531</v>
      </c>
      <c r="B12726" s="69">
        <v>1</v>
      </c>
      <c r="C12726" s="69" t="s">
        <v>26854</v>
      </c>
      <c r="D12726" s="69">
        <v>11</v>
      </c>
      <c r="E12726" s="69" t="s">
        <v>27646</v>
      </c>
      <c r="F12726" s="69">
        <v>79057</v>
      </c>
      <c r="G12726" s="69">
        <v>20190211</v>
      </c>
      <c r="H12726" s="69">
        <v>0</v>
      </c>
      <c r="I12726" s="70">
        <v>11139873779</v>
      </c>
      <c r="J12726" s="69" t="s">
        <v>34470</v>
      </c>
      <c r="K12726" s="69" t="s">
        <v>38012</v>
      </c>
    </row>
    <row r="12727" spans="1:11" ht="14.4">
      <c r="A12727" s="69">
        <v>1160919</v>
      </c>
      <c r="B12727" s="69">
        <v>1</v>
      </c>
      <c r="C12727" s="69" t="s">
        <v>26854</v>
      </c>
      <c r="D12727" s="69">
        <v>11</v>
      </c>
      <c r="E12727" s="69" t="s">
        <v>27646</v>
      </c>
      <c r="F12727" s="69">
        <v>79109</v>
      </c>
      <c r="G12727" s="69">
        <v>20010621</v>
      </c>
      <c r="H12727" s="69">
        <v>0</v>
      </c>
      <c r="I12727" s="70">
        <v>60907377554</v>
      </c>
      <c r="J12727" s="69" t="s">
        <v>34487</v>
      </c>
      <c r="K12727" s="69" t="s">
        <v>38013</v>
      </c>
    </row>
    <row r="12728" spans="1:11" ht="14.4">
      <c r="A12728" s="69">
        <v>1673983</v>
      </c>
      <c r="B12728" s="69">
        <v>1</v>
      </c>
      <c r="C12728" s="69" t="s">
        <v>26854</v>
      </c>
      <c r="D12728" s="69">
        <v>11</v>
      </c>
      <c r="E12728" s="69" t="s">
        <v>27646</v>
      </c>
      <c r="F12728" s="69">
        <v>79118</v>
      </c>
      <c r="G12728" s="69">
        <v>20171009</v>
      </c>
      <c r="H12728" s="69">
        <v>0</v>
      </c>
      <c r="I12728" s="70">
        <v>78129499220</v>
      </c>
      <c r="J12728" s="69" t="s">
        <v>34470</v>
      </c>
      <c r="K12728" s="69" t="s">
        <v>38014</v>
      </c>
    </row>
    <row r="12729" spans="1:11" ht="14.4">
      <c r="A12729" s="69">
        <v>1737736</v>
      </c>
      <c r="B12729" s="69">
        <v>1</v>
      </c>
      <c r="C12729" s="69" t="s">
        <v>26854</v>
      </c>
      <c r="D12729" s="69">
        <v>11</v>
      </c>
      <c r="E12729" s="69" t="s">
        <v>27646</v>
      </c>
      <c r="F12729" s="69">
        <v>79120</v>
      </c>
      <c r="G12729" s="69">
        <v>20190304</v>
      </c>
      <c r="H12729" s="69">
        <v>0</v>
      </c>
      <c r="I12729" s="70">
        <v>5149771320</v>
      </c>
      <c r="J12729" s="69" t="s">
        <v>34547</v>
      </c>
      <c r="K12729" s="69" t="s">
        <v>38015</v>
      </c>
    </row>
    <row r="12730" spans="1:11" ht="14.4">
      <c r="A12730" s="69">
        <v>1756585</v>
      </c>
      <c r="B12730" s="69">
        <v>1</v>
      </c>
      <c r="C12730" s="69" t="s">
        <v>26854</v>
      </c>
      <c r="D12730" s="69">
        <v>11</v>
      </c>
      <c r="E12730" s="69" t="s">
        <v>27646</v>
      </c>
      <c r="F12730" s="69">
        <v>79121</v>
      </c>
      <c r="G12730" s="69">
        <v>20190902</v>
      </c>
      <c r="H12730" s="69">
        <v>0</v>
      </c>
      <c r="I12730" s="70">
        <v>32079029883</v>
      </c>
      <c r="J12730" s="69" t="s">
        <v>34468</v>
      </c>
      <c r="K12730" s="69" t="s">
        <v>38016</v>
      </c>
    </row>
    <row r="12731" spans="1:11" ht="14.4">
      <c r="A12731" s="69">
        <v>1928016</v>
      </c>
      <c r="B12731" s="69">
        <v>1</v>
      </c>
      <c r="C12731" s="69" t="s">
        <v>26854</v>
      </c>
      <c r="D12731" s="69">
        <v>11</v>
      </c>
      <c r="E12731" s="69" t="s">
        <v>27646</v>
      </c>
      <c r="F12731" s="69">
        <v>79196</v>
      </c>
      <c r="G12731" s="69">
        <v>20210726</v>
      </c>
      <c r="H12731" s="69">
        <v>0</v>
      </c>
      <c r="I12731" s="70">
        <v>60968182174</v>
      </c>
      <c r="J12731" s="69" t="s">
        <v>34468</v>
      </c>
      <c r="K12731" s="69" t="s">
        <v>38017</v>
      </c>
    </row>
    <row r="12732" spans="1:11" ht="14.4">
      <c r="A12732" s="69">
        <v>1488218</v>
      </c>
      <c r="B12732" s="69">
        <v>1</v>
      </c>
      <c r="C12732" s="69" t="s">
        <v>26854</v>
      </c>
      <c r="D12732" s="69">
        <v>11</v>
      </c>
      <c r="E12732" s="69" t="s">
        <v>27646</v>
      </c>
      <c r="F12732" s="69">
        <v>79473</v>
      </c>
      <c r="G12732" s="69">
        <v>20140519</v>
      </c>
      <c r="H12732" s="69">
        <v>0</v>
      </c>
      <c r="I12732" s="70">
        <v>43038321618</v>
      </c>
      <c r="J12732" s="69" t="s">
        <v>34570</v>
      </c>
      <c r="K12732" s="69" t="s">
        <v>38018</v>
      </c>
    </row>
    <row r="12733" spans="1:11" ht="14.4">
      <c r="A12733" s="69">
        <v>1717573</v>
      </c>
      <c r="B12733" s="69">
        <v>1</v>
      </c>
      <c r="C12733" s="69" t="s">
        <v>26854</v>
      </c>
      <c r="D12733" s="69">
        <v>11</v>
      </c>
      <c r="E12733" s="69" t="s">
        <v>27646</v>
      </c>
      <c r="F12733" s="69">
        <v>79700</v>
      </c>
      <c r="G12733" s="69">
        <v>20180903</v>
      </c>
      <c r="H12733" s="69">
        <v>0</v>
      </c>
      <c r="I12733" s="70">
        <v>32988251826</v>
      </c>
      <c r="J12733" s="69" t="s">
        <v>34593</v>
      </c>
      <c r="K12733" s="69" t="s">
        <v>38019</v>
      </c>
    </row>
    <row r="12734" spans="1:11" ht="14.4">
      <c r="A12734" s="69">
        <v>1069176</v>
      </c>
      <c r="B12734" s="69">
        <v>1</v>
      </c>
      <c r="C12734" s="69" t="s">
        <v>26854</v>
      </c>
      <c r="D12734" s="69">
        <v>11</v>
      </c>
      <c r="E12734" s="69" t="s">
        <v>27646</v>
      </c>
      <c r="F12734" s="69">
        <v>79975</v>
      </c>
      <c r="G12734" s="69">
        <v>19970901</v>
      </c>
      <c r="H12734" s="69">
        <v>0</v>
      </c>
      <c r="I12734" s="70">
        <v>32977796427</v>
      </c>
      <c r="J12734" s="69" t="s">
        <v>34470</v>
      </c>
      <c r="K12734" s="69" t="s">
        <v>38020</v>
      </c>
    </row>
    <row r="12735" spans="1:11" ht="14.4">
      <c r="A12735" s="69">
        <v>1340940</v>
      </c>
      <c r="B12735" s="69">
        <v>1</v>
      </c>
      <c r="C12735" s="69" t="s">
        <v>26854</v>
      </c>
      <c r="D12735" s="69">
        <v>11</v>
      </c>
      <c r="E12735" s="69" t="s">
        <v>27646</v>
      </c>
      <c r="F12735" s="69">
        <v>79985</v>
      </c>
      <c r="G12735" s="69">
        <v>20090629</v>
      </c>
      <c r="H12735" s="69">
        <v>0</v>
      </c>
      <c r="I12735" s="70">
        <v>32058741003</v>
      </c>
      <c r="J12735" s="69" t="s">
        <v>34544</v>
      </c>
      <c r="K12735" s="69" t="s">
        <v>38021</v>
      </c>
    </row>
    <row r="12736" spans="1:11" ht="14.4">
      <c r="A12736" s="69">
        <v>1710356</v>
      </c>
      <c r="B12736" s="69">
        <v>1</v>
      </c>
      <c r="C12736" s="69" t="s">
        <v>26854</v>
      </c>
      <c r="D12736" s="69">
        <v>11</v>
      </c>
      <c r="E12736" s="69" t="s">
        <v>27646</v>
      </c>
      <c r="F12736" s="69">
        <v>80007</v>
      </c>
      <c r="G12736" s="69">
        <v>20180702</v>
      </c>
      <c r="H12736" s="69">
        <v>0</v>
      </c>
      <c r="I12736" s="70">
        <v>32109503287</v>
      </c>
      <c r="J12736" s="69" t="s">
        <v>34480</v>
      </c>
      <c r="K12736" s="69" t="s">
        <v>38022</v>
      </c>
    </row>
    <row r="12737" spans="1:11" ht="14.4">
      <c r="A12737" s="69">
        <v>1069179</v>
      </c>
      <c r="B12737" s="69">
        <v>1</v>
      </c>
      <c r="C12737" s="69" t="s">
        <v>26854</v>
      </c>
      <c r="D12737" s="69">
        <v>11</v>
      </c>
      <c r="E12737" s="69" t="s">
        <v>27646</v>
      </c>
      <c r="F12737" s="69">
        <v>80013</v>
      </c>
      <c r="G12737" s="69">
        <v>19970627</v>
      </c>
      <c r="H12737" s="69">
        <v>0</v>
      </c>
      <c r="I12737" s="70">
        <v>32907277381</v>
      </c>
      <c r="J12737" s="69" t="s">
        <v>30414</v>
      </c>
      <c r="K12737" s="69" t="s">
        <v>38023</v>
      </c>
    </row>
    <row r="12738" spans="1:11" ht="14.4">
      <c r="A12738" s="69">
        <v>1566110</v>
      </c>
      <c r="B12738" s="69">
        <v>1</v>
      </c>
      <c r="C12738" s="69" t="s">
        <v>26854</v>
      </c>
      <c r="D12738" s="69">
        <v>11</v>
      </c>
      <c r="E12738" s="69" t="s">
        <v>27646</v>
      </c>
      <c r="F12738" s="69">
        <v>80029</v>
      </c>
      <c r="G12738" s="69">
        <v>20150615</v>
      </c>
      <c r="H12738" s="69">
        <v>0</v>
      </c>
      <c r="I12738" s="70">
        <v>32008348255</v>
      </c>
      <c r="J12738" s="69" t="s">
        <v>34509</v>
      </c>
      <c r="K12738" s="69" t="s">
        <v>38024</v>
      </c>
    </row>
    <row r="12739" spans="1:11" ht="14.4">
      <c r="A12739" s="69">
        <v>1541130</v>
      </c>
      <c r="B12739" s="69">
        <v>1</v>
      </c>
      <c r="C12739" s="69" t="s">
        <v>26854</v>
      </c>
      <c r="D12739" s="69">
        <v>11</v>
      </c>
      <c r="E12739" s="69" t="s">
        <v>27646</v>
      </c>
      <c r="F12739" s="69">
        <v>80039</v>
      </c>
      <c r="G12739" s="69">
        <v>20150126</v>
      </c>
      <c r="H12739" s="69">
        <v>0</v>
      </c>
      <c r="I12739" s="70">
        <v>32008310230</v>
      </c>
      <c r="J12739" s="69" t="s">
        <v>34499</v>
      </c>
      <c r="K12739" s="69" t="s">
        <v>38025</v>
      </c>
    </row>
    <row r="12740" spans="1:11" ht="14.4">
      <c r="A12740" s="69">
        <v>1593452</v>
      </c>
      <c r="B12740" s="69">
        <v>1</v>
      </c>
      <c r="C12740" s="69" t="s">
        <v>26854</v>
      </c>
      <c r="D12740" s="69">
        <v>11</v>
      </c>
      <c r="E12740" s="69" t="s">
        <v>27646</v>
      </c>
      <c r="F12740" s="69">
        <v>80042</v>
      </c>
      <c r="G12740" s="69">
        <v>20160222</v>
      </c>
      <c r="H12740" s="69">
        <v>0</v>
      </c>
      <c r="I12740" s="70">
        <v>32988027549</v>
      </c>
      <c r="J12740" s="69" t="s">
        <v>34509</v>
      </c>
      <c r="K12740" s="69" t="s">
        <v>38026</v>
      </c>
    </row>
    <row r="12741" spans="1:11" ht="14.4">
      <c r="A12741" s="69">
        <v>1806312</v>
      </c>
      <c r="B12741" s="69">
        <v>1</v>
      </c>
      <c r="C12741" s="69" t="s">
        <v>26854</v>
      </c>
      <c r="D12741" s="69">
        <v>11</v>
      </c>
      <c r="E12741" s="69" t="s">
        <v>27646</v>
      </c>
      <c r="F12741" s="69">
        <v>80086</v>
      </c>
      <c r="G12741" s="69">
        <v>20200720</v>
      </c>
      <c r="H12741" s="69">
        <v>0</v>
      </c>
      <c r="I12741" s="70">
        <v>32099307020</v>
      </c>
      <c r="J12741" s="69" t="s">
        <v>34499</v>
      </c>
      <c r="K12741" s="69" t="s">
        <v>38027</v>
      </c>
    </row>
    <row r="12742" spans="1:11" ht="14.4">
      <c r="A12742" s="69">
        <v>1809219</v>
      </c>
      <c r="B12742" s="69">
        <v>1</v>
      </c>
      <c r="C12742" s="69" t="s">
        <v>26854</v>
      </c>
      <c r="D12742" s="69">
        <v>11</v>
      </c>
      <c r="E12742" s="69" t="s">
        <v>27646</v>
      </c>
      <c r="F12742" s="69">
        <v>80088</v>
      </c>
      <c r="G12742" s="69">
        <v>20200824</v>
      </c>
      <c r="H12742" s="69">
        <v>0</v>
      </c>
      <c r="I12742" s="70">
        <v>8169849737</v>
      </c>
      <c r="J12742" s="69" t="s">
        <v>34470</v>
      </c>
      <c r="K12742" s="69" t="s">
        <v>38028</v>
      </c>
    </row>
    <row r="12743" spans="1:11" ht="14.4">
      <c r="A12743" s="69">
        <v>2032738</v>
      </c>
      <c r="B12743" s="69">
        <v>1</v>
      </c>
      <c r="C12743" s="69" t="s">
        <v>26854</v>
      </c>
      <c r="D12743" s="69">
        <v>11</v>
      </c>
      <c r="E12743" s="69" t="s">
        <v>27646</v>
      </c>
      <c r="F12743" s="69">
        <v>80093</v>
      </c>
      <c r="G12743" s="69">
        <v>20210816</v>
      </c>
      <c r="H12743" s="69">
        <v>0</v>
      </c>
      <c r="I12743" s="70">
        <v>62170150833</v>
      </c>
      <c r="J12743" s="69" t="s">
        <v>30414</v>
      </c>
      <c r="K12743" s="69" t="s">
        <v>38029</v>
      </c>
    </row>
    <row r="12744" spans="1:11" ht="14.4">
      <c r="A12744" s="69">
        <v>2036247</v>
      </c>
      <c r="B12744" s="69">
        <v>1</v>
      </c>
      <c r="C12744" s="69" t="s">
        <v>26854</v>
      </c>
      <c r="D12744" s="69">
        <v>11</v>
      </c>
      <c r="E12744" s="69" t="s">
        <v>27646</v>
      </c>
      <c r="F12744" s="69">
        <v>80094</v>
      </c>
      <c r="G12744" s="69">
        <v>20210830</v>
      </c>
      <c r="H12744" s="69">
        <v>0</v>
      </c>
      <c r="I12744" s="70">
        <v>42169749597</v>
      </c>
      <c r="J12744" s="69" t="s">
        <v>30414</v>
      </c>
      <c r="K12744" s="69" t="s">
        <v>38030</v>
      </c>
    </row>
    <row r="12745" spans="1:11" ht="14.4">
      <c r="A12745" s="69">
        <v>1565807</v>
      </c>
      <c r="B12745" s="69">
        <v>1</v>
      </c>
      <c r="C12745" s="69" t="s">
        <v>26854</v>
      </c>
      <c r="D12745" s="69">
        <v>11</v>
      </c>
      <c r="E12745" s="69" t="s">
        <v>27646</v>
      </c>
      <c r="F12745" s="69">
        <v>80120</v>
      </c>
      <c r="G12745" s="69">
        <v>20150615</v>
      </c>
      <c r="H12745" s="69">
        <v>0</v>
      </c>
      <c r="I12745" s="70">
        <v>32977999963</v>
      </c>
      <c r="J12745" s="69" t="s">
        <v>34472</v>
      </c>
      <c r="K12745" s="69" t="s">
        <v>38031</v>
      </c>
    </row>
    <row r="12746" spans="1:11" ht="14.4">
      <c r="A12746" s="69">
        <v>1726812</v>
      </c>
      <c r="B12746" s="69">
        <v>1</v>
      </c>
      <c r="C12746" s="69" t="s">
        <v>26854</v>
      </c>
      <c r="D12746" s="69">
        <v>11</v>
      </c>
      <c r="E12746" s="69" t="s">
        <v>27646</v>
      </c>
      <c r="F12746" s="69">
        <v>80123</v>
      </c>
      <c r="G12746" s="69">
        <v>20181112</v>
      </c>
      <c r="H12746" s="69">
        <v>0</v>
      </c>
      <c r="I12746" s="70">
        <v>46180005368</v>
      </c>
      <c r="J12746" s="69" t="s">
        <v>34591</v>
      </c>
      <c r="K12746" s="69" t="s">
        <v>38032</v>
      </c>
    </row>
    <row r="12747" spans="1:11" ht="14.4">
      <c r="A12747" s="69">
        <v>1754400</v>
      </c>
      <c r="B12747" s="69">
        <v>1</v>
      </c>
      <c r="C12747" s="69" t="s">
        <v>26854</v>
      </c>
      <c r="D12747" s="69">
        <v>11</v>
      </c>
      <c r="E12747" s="69" t="s">
        <v>27646</v>
      </c>
      <c r="F12747" s="69">
        <v>80152</v>
      </c>
      <c r="G12747" s="69">
        <v>20190811</v>
      </c>
      <c r="H12747" s="69">
        <v>0</v>
      </c>
      <c r="I12747" s="70">
        <v>32998323409</v>
      </c>
      <c r="J12747" s="69" t="s">
        <v>34468</v>
      </c>
      <c r="K12747" s="69" t="s">
        <v>38033</v>
      </c>
    </row>
    <row r="12748" spans="1:11" ht="14.4">
      <c r="A12748" s="69">
        <v>1714426</v>
      </c>
      <c r="B12748" s="69">
        <v>1</v>
      </c>
      <c r="C12748" s="69" t="s">
        <v>26854</v>
      </c>
      <c r="D12748" s="69">
        <v>11</v>
      </c>
      <c r="E12748" s="69" t="s">
        <v>27646</v>
      </c>
      <c r="F12748" s="69">
        <v>80167</v>
      </c>
      <c r="G12748" s="69">
        <v>20180806</v>
      </c>
      <c r="H12748" s="69">
        <v>0</v>
      </c>
      <c r="I12748" s="70">
        <v>10139977176</v>
      </c>
      <c r="J12748" s="69" t="s">
        <v>34544</v>
      </c>
      <c r="K12748" s="69" t="s">
        <v>38034</v>
      </c>
    </row>
    <row r="12749" spans="1:11" ht="14.4">
      <c r="A12749" s="69">
        <v>1666807</v>
      </c>
      <c r="B12749" s="69">
        <v>1</v>
      </c>
      <c r="C12749" s="69" t="s">
        <v>26854</v>
      </c>
      <c r="D12749" s="69">
        <v>11</v>
      </c>
      <c r="E12749" s="69" t="s">
        <v>27646</v>
      </c>
      <c r="F12749" s="69">
        <v>80224</v>
      </c>
      <c r="G12749" s="69">
        <v>20170814</v>
      </c>
      <c r="H12749" s="69">
        <v>0</v>
      </c>
      <c r="I12749" s="70">
        <v>32109436439</v>
      </c>
      <c r="J12749" s="69" t="s">
        <v>30414</v>
      </c>
      <c r="K12749" s="69" t="s">
        <v>38035</v>
      </c>
    </row>
    <row r="12750" spans="1:11" ht="14.4">
      <c r="A12750" s="69">
        <v>1069184</v>
      </c>
      <c r="B12750" s="69">
        <v>1</v>
      </c>
      <c r="C12750" s="69" t="s">
        <v>26854</v>
      </c>
      <c r="D12750" s="69">
        <v>11</v>
      </c>
      <c r="E12750" s="69" t="s">
        <v>27646</v>
      </c>
      <c r="F12750" s="69">
        <v>80277</v>
      </c>
      <c r="G12750" s="69">
        <v>19980819</v>
      </c>
      <c r="H12750" s="69">
        <v>0</v>
      </c>
      <c r="I12750" s="70">
        <v>32907676368</v>
      </c>
      <c r="J12750" s="69" t="s">
        <v>34499</v>
      </c>
      <c r="K12750" s="69" t="s">
        <v>38036</v>
      </c>
    </row>
    <row r="12751" spans="1:11" ht="14.4">
      <c r="A12751" s="69">
        <v>1069185</v>
      </c>
      <c r="B12751" s="69">
        <v>1</v>
      </c>
      <c r="C12751" s="69" t="s">
        <v>26854</v>
      </c>
      <c r="D12751" s="69">
        <v>11</v>
      </c>
      <c r="E12751" s="69" t="s">
        <v>27646</v>
      </c>
      <c r="F12751" s="69">
        <v>80392</v>
      </c>
      <c r="G12751" s="69">
        <v>19970811</v>
      </c>
      <c r="H12751" s="69">
        <v>0</v>
      </c>
      <c r="I12751" s="70">
        <v>60937480634</v>
      </c>
      <c r="J12751" s="69" t="s">
        <v>34487</v>
      </c>
      <c r="K12751" s="69" t="s">
        <v>38037</v>
      </c>
    </row>
    <row r="12752" spans="1:11" ht="14.4">
      <c r="A12752" s="69">
        <v>1719912</v>
      </c>
      <c r="B12752" s="69">
        <v>1</v>
      </c>
      <c r="C12752" s="69" t="s">
        <v>26854</v>
      </c>
      <c r="D12752" s="69">
        <v>11</v>
      </c>
      <c r="E12752" s="69" t="s">
        <v>27646</v>
      </c>
      <c r="F12752" s="69">
        <v>80393</v>
      </c>
      <c r="G12752" s="69">
        <v>20180924</v>
      </c>
      <c r="H12752" s="69">
        <v>0</v>
      </c>
      <c r="I12752" s="70">
        <v>21998076539</v>
      </c>
      <c r="J12752" s="69" t="s">
        <v>34509</v>
      </c>
      <c r="K12752" s="69" t="s">
        <v>38038</v>
      </c>
    </row>
    <row r="12753" spans="1:11" ht="14.4">
      <c r="A12753" s="69">
        <v>1638238</v>
      </c>
      <c r="B12753" s="69">
        <v>1</v>
      </c>
      <c r="C12753" s="69" t="s">
        <v>26854</v>
      </c>
      <c r="D12753" s="69">
        <v>11</v>
      </c>
      <c r="E12753" s="69" t="s">
        <v>27646</v>
      </c>
      <c r="F12753" s="69">
        <v>80409</v>
      </c>
      <c r="G12753" s="69">
        <v>20170123</v>
      </c>
      <c r="H12753" s="69">
        <v>0</v>
      </c>
      <c r="I12753" s="70">
        <v>32089128949</v>
      </c>
      <c r="J12753" s="69" t="s">
        <v>34499</v>
      </c>
      <c r="K12753" s="69" t="s">
        <v>38039</v>
      </c>
    </row>
    <row r="12754" spans="1:11" ht="14.4">
      <c r="A12754" s="69">
        <v>1553786</v>
      </c>
      <c r="B12754" s="69">
        <v>1</v>
      </c>
      <c r="C12754" s="69" t="s">
        <v>26854</v>
      </c>
      <c r="D12754" s="69">
        <v>11</v>
      </c>
      <c r="E12754" s="69" t="s">
        <v>27646</v>
      </c>
      <c r="F12754" s="69">
        <v>80425</v>
      </c>
      <c r="G12754" s="69">
        <v>20150323</v>
      </c>
      <c r="H12754" s="69">
        <v>0</v>
      </c>
      <c r="I12754" s="70">
        <v>32129106806</v>
      </c>
      <c r="J12754" s="69" t="s">
        <v>34535</v>
      </c>
      <c r="K12754" s="69" t="s">
        <v>38040</v>
      </c>
    </row>
    <row r="12755" spans="1:11" ht="14.4">
      <c r="A12755" s="69">
        <v>1401248</v>
      </c>
      <c r="B12755" s="69">
        <v>1</v>
      </c>
      <c r="C12755" s="69" t="s">
        <v>26854</v>
      </c>
      <c r="D12755" s="69">
        <v>11</v>
      </c>
      <c r="E12755" s="69" t="s">
        <v>27646</v>
      </c>
      <c r="F12755" s="69">
        <v>80479</v>
      </c>
      <c r="G12755" s="69">
        <v>20120123</v>
      </c>
      <c r="H12755" s="69">
        <v>0</v>
      </c>
      <c r="I12755" s="70">
        <v>32089157641</v>
      </c>
      <c r="J12755" s="69" t="s">
        <v>34472</v>
      </c>
      <c r="K12755" s="69" t="s">
        <v>38041</v>
      </c>
    </row>
    <row r="12756" spans="1:11" ht="14.4">
      <c r="A12756" s="69">
        <v>1069188</v>
      </c>
      <c r="B12756" s="69">
        <v>1</v>
      </c>
      <c r="C12756" s="69" t="s">
        <v>26854</v>
      </c>
      <c r="D12756" s="69">
        <v>11</v>
      </c>
      <c r="E12756" s="69" t="s">
        <v>27646</v>
      </c>
      <c r="F12756" s="69">
        <v>80613</v>
      </c>
      <c r="G12756" s="69">
        <v>19941212</v>
      </c>
      <c r="H12756" s="69">
        <v>0</v>
      </c>
      <c r="I12756" s="70">
        <v>60947688887</v>
      </c>
      <c r="J12756" s="69" t="s">
        <v>30414</v>
      </c>
      <c r="K12756" s="69" t="s">
        <v>38042</v>
      </c>
    </row>
    <row r="12757" spans="1:11" ht="14.4">
      <c r="A12757" s="69">
        <v>1591208</v>
      </c>
      <c r="B12757" s="69">
        <v>1</v>
      </c>
      <c r="C12757" s="69" t="s">
        <v>26854</v>
      </c>
      <c r="D12757" s="69">
        <v>11</v>
      </c>
      <c r="E12757" s="69" t="s">
        <v>27646</v>
      </c>
      <c r="F12757" s="69">
        <v>80793</v>
      </c>
      <c r="G12757" s="69">
        <v>20160202</v>
      </c>
      <c r="H12757" s="69">
        <v>0</v>
      </c>
      <c r="I12757" s="70">
        <v>32907283272</v>
      </c>
      <c r="J12757" s="69" t="s">
        <v>30414</v>
      </c>
      <c r="K12757" s="69" t="s">
        <v>38043</v>
      </c>
    </row>
    <row r="12758" spans="1:11" ht="14.4">
      <c r="A12758" s="69">
        <v>1612701</v>
      </c>
      <c r="B12758" s="69">
        <v>1</v>
      </c>
      <c r="C12758" s="69" t="s">
        <v>26854</v>
      </c>
      <c r="D12758" s="69">
        <v>11</v>
      </c>
      <c r="E12758" s="69" t="s">
        <v>27646</v>
      </c>
      <c r="F12758" s="69">
        <v>80794</v>
      </c>
      <c r="G12758" s="69">
        <v>20160530</v>
      </c>
      <c r="H12758" s="69">
        <v>0</v>
      </c>
      <c r="I12758" s="70">
        <v>32119264466</v>
      </c>
      <c r="J12758" s="69" t="s">
        <v>34504</v>
      </c>
      <c r="K12758" s="69" t="s">
        <v>38044</v>
      </c>
    </row>
    <row r="12759" spans="1:11" ht="14.4">
      <c r="A12759" s="69">
        <v>1672269</v>
      </c>
      <c r="B12759" s="69">
        <v>1</v>
      </c>
      <c r="C12759" s="69" t="s">
        <v>26854</v>
      </c>
      <c r="D12759" s="69">
        <v>11</v>
      </c>
      <c r="E12759" s="69" t="s">
        <v>27646</v>
      </c>
      <c r="F12759" s="69">
        <v>80916</v>
      </c>
      <c r="G12759" s="69">
        <v>20170925</v>
      </c>
      <c r="H12759" s="69">
        <v>0</v>
      </c>
      <c r="I12759" s="70">
        <v>54169931067</v>
      </c>
      <c r="J12759" s="69" t="s">
        <v>34472</v>
      </c>
      <c r="K12759" s="69" t="s">
        <v>38045</v>
      </c>
    </row>
    <row r="12760" spans="1:11" ht="14.4">
      <c r="A12760" s="69">
        <v>1578720</v>
      </c>
      <c r="B12760" s="69">
        <v>1</v>
      </c>
      <c r="C12760" s="69" t="s">
        <v>26854</v>
      </c>
      <c r="D12760" s="69">
        <v>11</v>
      </c>
      <c r="E12760" s="69" t="s">
        <v>27646</v>
      </c>
      <c r="F12760" s="69">
        <v>80921</v>
      </c>
      <c r="G12760" s="69">
        <v>20150914</v>
      </c>
      <c r="H12760" s="69">
        <v>0</v>
      </c>
      <c r="I12760" s="70">
        <v>32139426178</v>
      </c>
      <c r="J12760" s="69" t="s">
        <v>34476</v>
      </c>
      <c r="K12760" s="69" t="s">
        <v>38046</v>
      </c>
    </row>
    <row r="12761" spans="1:11" ht="14.4">
      <c r="A12761" s="69">
        <v>1754495</v>
      </c>
      <c r="B12761" s="69">
        <v>1</v>
      </c>
      <c r="C12761" s="69" t="s">
        <v>26854</v>
      </c>
      <c r="D12761" s="69">
        <v>11</v>
      </c>
      <c r="E12761" s="69" t="s">
        <v>27646</v>
      </c>
      <c r="F12761" s="69">
        <v>80966</v>
      </c>
      <c r="G12761" s="69">
        <v>20190826</v>
      </c>
      <c r="H12761" s="69">
        <v>0</v>
      </c>
      <c r="I12761" s="70">
        <v>10149682626</v>
      </c>
      <c r="J12761" s="69" t="s">
        <v>34499</v>
      </c>
      <c r="K12761" s="69" t="s">
        <v>38047</v>
      </c>
    </row>
    <row r="12762" spans="1:11" ht="14.4">
      <c r="A12762" s="69">
        <v>1078975</v>
      </c>
      <c r="B12762" s="69">
        <v>1</v>
      </c>
      <c r="C12762" s="69" t="s">
        <v>26854</v>
      </c>
      <c r="D12762" s="69">
        <v>11</v>
      </c>
      <c r="E12762" s="69" t="s">
        <v>27646</v>
      </c>
      <c r="F12762" s="69">
        <v>80973</v>
      </c>
      <c r="G12762" s="69">
        <v>20000331</v>
      </c>
      <c r="H12762" s="69">
        <v>0</v>
      </c>
      <c r="I12762" s="70">
        <v>32947497718</v>
      </c>
      <c r="J12762" s="69" t="s">
        <v>34468</v>
      </c>
      <c r="K12762" s="69" t="s">
        <v>38048</v>
      </c>
    </row>
    <row r="12763" spans="1:11" ht="14.4">
      <c r="A12763" s="69">
        <v>1581261</v>
      </c>
      <c r="B12763" s="69">
        <v>1</v>
      </c>
      <c r="C12763" s="69" t="s">
        <v>26854</v>
      </c>
      <c r="D12763" s="69">
        <v>11</v>
      </c>
      <c r="E12763" s="69" t="s">
        <v>27646</v>
      </c>
      <c r="F12763" s="69">
        <v>80975</v>
      </c>
      <c r="G12763" s="69">
        <v>20181022</v>
      </c>
      <c r="H12763" s="69">
        <v>0</v>
      </c>
      <c r="I12763" s="70">
        <v>9967308462</v>
      </c>
      <c r="J12763" s="69" t="s">
        <v>34476</v>
      </c>
      <c r="K12763" s="69" t="s">
        <v>38049</v>
      </c>
    </row>
    <row r="12764" spans="1:11" ht="14.4">
      <c r="A12764" s="69">
        <v>1620844</v>
      </c>
      <c r="B12764" s="69">
        <v>1</v>
      </c>
      <c r="C12764" s="69" t="s">
        <v>26854</v>
      </c>
      <c r="D12764" s="69">
        <v>11</v>
      </c>
      <c r="E12764" s="69" t="s">
        <v>27646</v>
      </c>
      <c r="F12764" s="69">
        <v>80981</v>
      </c>
      <c r="G12764" s="69">
        <v>20160801</v>
      </c>
      <c r="H12764" s="69">
        <v>0</v>
      </c>
      <c r="I12764" s="70">
        <v>44169718150</v>
      </c>
      <c r="J12764" s="69" t="s">
        <v>34495</v>
      </c>
      <c r="K12764" s="69" t="s">
        <v>38050</v>
      </c>
    </row>
    <row r="12765" spans="1:11" ht="14.4">
      <c r="A12765" s="69">
        <v>1844890</v>
      </c>
      <c r="B12765" s="69">
        <v>1</v>
      </c>
      <c r="C12765" s="69" t="s">
        <v>26854</v>
      </c>
      <c r="D12765" s="69">
        <v>11</v>
      </c>
      <c r="E12765" s="69" t="s">
        <v>27646</v>
      </c>
      <c r="F12765" s="69">
        <v>80987</v>
      </c>
      <c r="G12765" s="69">
        <v>20201207</v>
      </c>
      <c r="H12765" s="69">
        <v>0</v>
      </c>
      <c r="I12765" s="70">
        <v>32139901162</v>
      </c>
      <c r="J12765" s="69" t="s">
        <v>34480</v>
      </c>
      <c r="K12765" s="69" t="s">
        <v>38051</v>
      </c>
    </row>
    <row r="12766" spans="1:11" ht="14.4">
      <c r="A12766" s="69">
        <v>1433815</v>
      </c>
      <c r="B12766" s="69">
        <v>1</v>
      </c>
      <c r="C12766" s="69" t="s">
        <v>26854</v>
      </c>
      <c r="D12766" s="69">
        <v>11</v>
      </c>
      <c r="E12766" s="69" t="s">
        <v>27646</v>
      </c>
      <c r="F12766" s="69">
        <v>80999</v>
      </c>
      <c r="G12766" s="69">
        <v>20130304</v>
      </c>
      <c r="H12766" s="69">
        <v>0</v>
      </c>
      <c r="I12766" s="70">
        <v>32008407085</v>
      </c>
      <c r="J12766" s="69" t="s">
        <v>34468</v>
      </c>
      <c r="K12766" s="69" t="s">
        <v>38052</v>
      </c>
    </row>
    <row r="12767" spans="1:11" ht="14.4">
      <c r="A12767" s="69">
        <v>1567098</v>
      </c>
      <c r="B12767" s="69">
        <v>1</v>
      </c>
      <c r="C12767" s="69" t="s">
        <v>26854</v>
      </c>
      <c r="D12767" s="69">
        <v>11</v>
      </c>
      <c r="E12767" s="69" t="s">
        <v>27646</v>
      </c>
      <c r="F12767" s="69">
        <v>81001</v>
      </c>
      <c r="G12767" s="69">
        <v>20150622</v>
      </c>
      <c r="H12767" s="69">
        <v>0</v>
      </c>
      <c r="I12767" s="70">
        <v>60957977642</v>
      </c>
      <c r="J12767" s="69" t="s">
        <v>34591</v>
      </c>
      <c r="K12767" s="69" t="s">
        <v>38053</v>
      </c>
    </row>
    <row r="12768" spans="1:11" ht="14.4">
      <c r="A12768" s="69">
        <v>1256802</v>
      </c>
      <c r="B12768" s="69">
        <v>1</v>
      </c>
      <c r="C12768" s="69" t="s">
        <v>26854</v>
      </c>
      <c r="D12768" s="69">
        <v>11</v>
      </c>
      <c r="E12768" s="69" t="s">
        <v>27646</v>
      </c>
      <c r="F12768" s="69">
        <v>81019</v>
      </c>
      <c r="G12768" s="69">
        <v>20050804</v>
      </c>
      <c r="H12768" s="69">
        <v>0</v>
      </c>
      <c r="I12768" s="70">
        <v>32037905026</v>
      </c>
      <c r="J12768" s="69" t="s">
        <v>34487</v>
      </c>
      <c r="K12768" s="69" t="s">
        <v>38054</v>
      </c>
    </row>
    <row r="12769" spans="1:11" ht="14.4">
      <c r="A12769" s="69">
        <v>1641852</v>
      </c>
      <c r="B12769" s="69">
        <v>1</v>
      </c>
      <c r="C12769" s="69" t="s">
        <v>26854</v>
      </c>
      <c r="D12769" s="69">
        <v>11</v>
      </c>
      <c r="E12769" s="69" t="s">
        <v>27646</v>
      </c>
      <c r="F12769" s="69">
        <v>81047</v>
      </c>
      <c r="G12769" s="69">
        <v>20201117</v>
      </c>
      <c r="H12769" s="69">
        <v>0</v>
      </c>
      <c r="I12769" s="70">
        <v>26159800726</v>
      </c>
      <c r="J12769" s="69" t="s">
        <v>30414</v>
      </c>
      <c r="K12769" s="69" t="s">
        <v>38055</v>
      </c>
    </row>
    <row r="12770" spans="1:11" ht="14.4">
      <c r="A12770" s="69">
        <v>1717668</v>
      </c>
      <c r="B12770" s="69">
        <v>1</v>
      </c>
      <c r="C12770" s="69" t="s">
        <v>26854</v>
      </c>
      <c r="D12770" s="69">
        <v>11</v>
      </c>
      <c r="E12770" s="69" t="s">
        <v>27646</v>
      </c>
      <c r="F12770" s="69">
        <v>81050</v>
      </c>
      <c r="G12770" s="69">
        <v>20180903</v>
      </c>
      <c r="H12770" s="69">
        <v>0</v>
      </c>
      <c r="I12770" s="70">
        <v>48169925012</v>
      </c>
      <c r="J12770" s="69" t="s">
        <v>34487</v>
      </c>
      <c r="K12770" s="69" t="s">
        <v>38056</v>
      </c>
    </row>
    <row r="12771" spans="1:11" ht="14.4">
      <c r="A12771" s="69">
        <v>1689786</v>
      </c>
      <c r="B12771" s="69">
        <v>1</v>
      </c>
      <c r="C12771" s="69" t="s">
        <v>26854</v>
      </c>
      <c r="D12771" s="69">
        <v>11</v>
      </c>
      <c r="E12771" s="69" t="s">
        <v>27646</v>
      </c>
      <c r="F12771" s="69">
        <v>81067</v>
      </c>
      <c r="G12771" s="69">
        <v>20180129</v>
      </c>
      <c r="H12771" s="69">
        <v>0</v>
      </c>
      <c r="I12771" s="70">
        <v>32139701398</v>
      </c>
      <c r="J12771" s="69" t="s">
        <v>34499</v>
      </c>
      <c r="K12771" s="69" t="s">
        <v>38057</v>
      </c>
    </row>
    <row r="12772" spans="1:11" ht="14.4">
      <c r="A12772" s="69">
        <v>1725347</v>
      </c>
      <c r="B12772" s="69">
        <v>1</v>
      </c>
      <c r="C12772" s="69" t="s">
        <v>26854</v>
      </c>
      <c r="D12772" s="69">
        <v>11</v>
      </c>
      <c r="E12772" s="69" t="s">
        <v>27646</v>
      </c>
      <c r="F12772" s="69">
        <v>81084</v>
      </c>
      <c r="G12772" s="69">
        <v>20181029</v>
      </c>
      <c r="H12772" s="69">
        <v>0</v>
      </c>
      <c r="I12772" s="70">
        <v>8149677570</v>
      </c>
      <c r="J12772" s="69" t="s">
        <v>34472</v>
      </c>
      <c r="K12772" s="69" t="s">
        <v>38058</v>
      </c>
    </row>
    <row r="12773" spans="1:11" ht="14.4">
      <c r="A12773" s="69">
        <v>1894892</v>
      </c>
      <c r="B12773" s="69">
        <v>1</v>
      </c>
      <c r="C12773" s="69" t="s">
        <v>26854</v>
      </c>
      <c r="D12773" s="69">
        <v>11</v>
      </c>
      <c r="E12773" s="69" t="s">
        <v>27646</v>
      </c>
      <c r="F12773" s="69">
        <v>81088</v>
      </c>
      <c r="G12773" s="69">
        <v>20210719</v>
      </c>
      <c r="H12773" s="69">
        <v>0</v>
      </c>
      <c r="I12773" s="70">
        <v>32109309909</v>
      </c>
      <c r="J12773" s="69" t="s">
        <v>34472</v>
      </c>
      <c r="K12773" s="69" t="s">
        <v>38059</v>
      </c>
    </row>
    <row r="12774" spans="1:11" ht="14.4">
      <c r="A12774" s="69">
        <v>1750375</v>
      </c>
      <c r="B12774" s="69">
        <v>1</v>
      </c>
      <c r="C12774" s="69" t="s">
        <v>26854</v>
      </c>
      <c r="D12774" s="69">
        <v>11</v>
      </c>
      <c r="E12774" s="69" t="s">
        <v>27646</v>
      </c>
      <c r="F12774" s="69">
        <v>81164</v>
      </c>
      <c r="G12774" s="69">
        <v>20190708</v>
      </c>
      <c r="H12774" s="69">
        <v>0</v>
      </c>
      <c r="I12774" s="70">
        <v>32089107125</v>
      </c>
      <c r="J12774" s="69" t="s">
        <v>34470</v>
      </c>
      <c r="K12774" s="69" t="s">
        <v>38060</v>
      </c>
    </row>
    <row r="12775" spans="1:11" ht="14.4">
      <c r="A12775" s="69">
        <v>1069196</v>
      </c>
      <c r="B12775" s="69">
        <v>1</v>
      </c>
      <c r="C12775" s="69" t="s">
        <v>26854</v>
      </c>
      <c r="D12775" s="69">
        <v>11</v>
      </c>
      <c r="E12775" s="69" t="s">
        <v>27646</v>
      </c>
      <c r="F12775" s="69">
        <v>81222</v>
      </c>
      <c r="G12775" s="69">
        <v>19950403</v>
      </c>
      <c r="H12775" s="69">
        <v>0</v>
      </c>
      <c r="I12775" s="70">
        <v>32897380864</v>
      </c>
      <c r="J12775" s="69" t="s">
        <v>34502</v>
      </c>
      <c r="K12775" s="69" t="s">
        <v>38061</v>
      </c>
    </row>
    <row r="12776" spans="1:11" ht="14.4">
      <c r="A12776" s="69">
        <v>1695279</v>
      </c>
      <c r="B12776" s="69">
        <v>1</v>
      </c>
      <c r="C12776" s="69" t="s">
        <v>26854</v>
      </c>
      <c r="D12776" s="69">
        <v>11</v>
      </c>
      <c r="E12776" s="69" t="s">
        <v>27646</v>
      </c>
      <c r="F12776" s="69">
        <v>81231</v>
      </c>
      <c r="G12776" s="69">
        <v>20180312</v>
      </c>
      <c r="H12776" s="69">
        <v>0</v>
      </c>
      <c r="I12776" s="70">
        <v>32977782559</v>
      </c>
      <c r="J12776" s="69" t="s">
        <v>34472</v>
      </c>
      <c r="K12776" s="69" t="s">
        <v>38062</v>
      </c>
    </row>
    <row r="12777" spans="1:11" ht="14.4">
      <c r="A12777" s="69">
        <v>1746539</v>
      </c>
      <c r="B12777" s="69">
        <v>1</v>
      </c>
      <c r="C12777" s="69" t="s">
        <v>26854</v>
      </c>
      <c r="D12777" s="69">
        <v>11</v>
      </c>
      <c r="E12777" s="69" t="s">
        <v>27646</v>
      </c>
      <c r="F12777" s="69">
        <v>81235</v>
      </c>
      <c r="G12777" s="69">
        <v>20190603</v>
      </c>
      <c r="H12777" s="69">
        <v>0</v>
      </c>
      <c r="I12777" s="70">
        <v>32038617356</v>
      </c>
      <c r="J12777" s="69" t="s">
        <v>30414</v>
      </c>
      <c r="K12777" s="69" t="s">
        <v>38063</v>
      </c>
    </row>
    <row r="12778" spans="1:11" ht="14.4">
      <c r="A12778" s="69">
        <v>1733933</v>
      </c>
      <c r="B12778" s="69">
        <v>1</v>
      </c>
      <c r="C12778" s="69" t="s">
        <v>26854</v>
      </c>
      <c r="D12778" s="69">
        <v>11</v>
      </c>
      <c r="E12778" s="69" t="s">
        <v>27646</v>
      </c>
      <c r="F12778" s="69">
        <v>81334</v>
      </c>
      <c r="G12778" s="69">
        <v>20190128</v>
      </c>
      <c r="H12778" s="69">
        <v>0</v>
      </c>
      <c r="I12778" s="70">
        <v>60907196673</v>
      </c>
      <c r="J12778" s="69" t="s">
        <v>34631</v>
      </c>
      <c r="K12778" s="69" t="s">
        <v>38064</v>
      </c>
    </row>
    <row r="12779" spans="1:11" ht="14.4">
      <c r="A12779" s="69">
        <v>1155998</v>
      </c>
      <c r="B12779" s="69">
        <v>1</v>
      </c>
      <c r="C12779" s="69" t="s">
        <v>26854</v>
      </c>
      <c r="D12779" s="69">
        <v>11</v>
      </c>
      <c r="E12779" s="69" t="s">
        <v>27646</v>
      </c>
      <c r="F12779" s="69">
        <v>81343</v>
      </c>
      <c r="G12779" s="69">
        <v>20010405</v>
      </c>
      <c r="H12779" s="69">
        <v>0</v>
      </c>
      <c r="I12779" s="70">
        <v>32998012267</v>
      </c>
      <c r="J12779" s="69" t="s">
        <v>34470</v>
      </c>
      <c r="K12779" s="69" t="s">
        <v>38065</v>
      </c>
    </row>
    <row r="12780" spans="1:11" ht="14.4">
      <c r="A12780" s="69">
        <v>1754358</v>
      </c>
      <c r="B12780" s="69">
        <v>1</v>
      </c>
      <c r="C12780" s="69" t="s">
        <v>26854</v>
      </c>
      <c r="D12780" s="69">
        <v>11</v>
      </c>
      <c r="E12780" s="69" t="s">
        <v>27646</v>
      </c>
      <c r="F12780" s="69">
        <v>81347</v>
      </c>
      <c r="G12780" s="69">
        <v>20190811</v>
      </c>
      <c r="H12780" s="69">
        <v>0</v>
      </c>
      <c r="I12780" s="70">
        <v>32078748301</v>
      </c>
      <c r="J12780" s="69" t="s">
        <v>34468</v>
      </c>
      <c r="K12780" s="69" t="s">
        <v>38066</v>
      </c>
    </row>
    <row r="12781" spans="1:11" ht="14.4">
      <c r="A12781" s="69">
        <v>1069197</v>
      </c>
      <c r="B12781" s="69">
        <v>1</v>
      </c>
      <c r="C12781" s="69" t="s">
        <v>26854</v>
      </c>
      <c r="D12781" s="69">
        <v>11</v>
      </c>
      <c r="E12781" s="69" t="s">
        <v>27646</v>
      </c>
      <c r="F12781" s="69">
        <v>81352</v>
      </c>
      <c r="G12781" s="69">
        <v>19970101</v>
      </c>
      <c r="H12781" s="69">
        <v>0</v>
      </c>
      <c r="I12781" s="70">
        <v>32957578712</v>
      </c>
      <c r="J12781" s="69" t="s">
        <v>34468</v>
      </c>
      <c r="K12781" s="69" t="s">
        <v>38067</v>
      </c>
    </row>
    <row r="12782" spans="1:11" ht="14.4">
      <c r="A12782" s="69">
        <v>1069945</v>
      </c>
      <c r="B12782" s="69">
        <v>1</v>
      </c>
      <c r="C12782" s="69" t="s">
        <v>26854</v>
      </c>
      <c r="D12782" s="69">
        <v>11</v>
      </c>
      <c r="E12782" s="69" t="s">
        <v>27646</v>
      </c>
      <c r="F12782" s="69">
        <v>81355</v>
      </c>
      <c r="G12782" s="69">
        <v>19970811</v>
      </c>
      <c r="H12782" s="69">
        <v>0</v>
      </c>
      <c r="I12782" s="70">
        <v>32866475943</v>
      </c>
      <c r="J12782" s="69" t="s">
        <v>34593</v>
      </c>
      <c r="K12782" s="69" t="s">
        <v>38068</v>
      </c>
    </row>
    <row r="12783" spans="1:11" ht="14.4">
      <c r="A12783" s="69">
        <v>1069201</v>
      </c>
      <c r="B12783" s="69">
        <v>1</v>
      </c>
      <c r="C12783" s="69" t="s">
        <v>26854</v>
      </c>
      <c r="D12783" s="69">
        <v>11</v>
      </c>
      <c r="E12783" s="69" t="s">
        <v>27646</v>
      </c>
      <c r="F12783" s="69">
        <v>81369</v>
      </c>
      <c r="G12783" s="69">
        <v>20081013</v>
      </c>
      <c r="H12783" s="69">
        <v>0</v>
      </c>
      <c r="I12783" s="70">
        <v>32937296039</v>
      </c>
      <c r="J12783" s="69" t="s">
        <v>34502</v>
      </c>
      <c r="K12783" s="69" t="s">
        <v>38069</v>
      </c>
    </row>
    <row r="12784" spans="1:11" ht="14.4">
      <c r="A12784" s="69">
        <v>1069209</v>
      </c>
      <c r="B12784" s="69">
        <v>1</v>
      </c>
      <c r="C12784" s="69" t="s">
        <v>26854</v>
      </c>
      <c r="D12784" s="69">
        <v>11</v>
      </c>
      <c r="E12784" s="69" t="s">
        <v>27646</v>
      </c>
      <c r="F12784" s="69">
        <v>81380</v>
      </c>
      <c r="G12784" s="69">
        <v>19970120</v>
      </c>
      <c r="H12784" s="69">
        <v>0</v>
      </c>
      <c r="I12784" s="70">
        <v>32977575185</v>
      </c>
      <c r="J12784" s="69" t="s">
        <v>34593</v>
      </c>
      <c r="K12784" s="69" t="s">
        <v>38070</v>
      </c>
    </row>
    <row r="12785" spans="1:11" ht="14.4">
      <c r="A12785" s="69">
        <v>1069210</v>
      </c>
      <c r="B12785" s="69">
        <v>1</v>
      </c>
      <c r="C12785" s="69" t="s">
        <v>26854</v>
      </c>
      <c r="D12785" s="69">
        <v>11</v>
      </c>
      <c r="E12785" s="69" t="s">
        <v>27646</v>
      </c>
      <c r="F12785" s="69">
        <v>81383</v>
      </c>
      <c r="G12785" s="69">
        <v>20090615</v>
      </c>
      <c r="H12785" s="69">
        <v>0</v>
      </c>
      <c r="I12785" s="70">
        <v>32897387703</v>
      </c>
      <c r="J12785" s="69" t="s">
        <v>34504</v>
      </c>
      <c r="K12785" s="69" t="s">
        <v>38071</v>
      </c>
    </row>
    <row r="12786" spans="1:11" ht="14.4">
      <c r="A12786" s="69">
        <v>1069211</v>
      </c>
      <c r="B12786" s="69">
        <v>1</v>
      </c>
      <c r="C12786" s="69" t="s">
        <v>26854</v>
      </c>
      <c r="D12786" s="69">
        <v>11</v>
      </c>
      <c r="E12786" s="69" t="s">
        <v>27646</v>
      </c>
      <c r="F12786" s="69">
        <v>81384</v>
      </c>
      <c r="G12786" s="69">
        <v>19951204</v>
      </c>
      <c r="H12786" s="69">
        <v>0</v>
      </c>
      <c r="I12786" s="70">
        <v>32957786216</v>
      </c>
      <c r="J12786" s="69" t="s">
        <v>34504</v>
      </c>
      <c r="K12786" s="69" t="s">
        <v>38072</v>
      </c>
    </row>
    <row r="12787" spans="1:11" ht="14.4">
      <c r="A12787" s="69">
        <v>1100138</v>
      </c>
      <c r="B12787" s="69">
        <v>1</v>
      </c>
      <c r="C12787" s="69" t="s">
        <v>26854</v>
      </c>
      <c r="D12787" s="69">
        <v>11</v>
      </c>
      <c r="E12787" s="69" t="s">
        <v>27646</v>
      </c>
      <c r="F12787" s="69">
        <v>81391</v>
      </c>
      <c r="G12787" s="69">
        <v>19990617</v>
      </c>
      <c r="H12787" s="69">
        <v>0</v>
      </c>
      <c r="I12787" s="70">
        <v>32917382577</v>
      </c>
      <c r="J12787" s="69" t="s">
        <v>34499</v>
      </c>
      <c r="K12787" s="69" t="s">
        <v>38073</v>
      </c>
    </row>
    <row r="12788" spans="1:11" ht="14.4">
      <c r="A12788" s="69">
        <v>1135468</v>
      </c>
      <c r="B12788" s="69">
        <v>1</v>
      </c>
      <c r="C12788" s="69" t="s">
        <v>26854</v>
      </c>
      <c r="D12788" s="69">
        <v>11</v>
      </c>
      <c r="E12788" s="69" t="s">
        <v>27646</v>
      </c>
      <c r="F12788" s="69">
        <v>81395</v>
      </c>
      <c r="G12788" s="69">
        <v>20000331</v>
      </c>
      <c r="H12788" s="69">
        <v>0</v>
      </c>
      <c r="I12788" s="70">
        <v>32978295239</v>
      </c>
      <c r="J12788" s="69" t="s">
        <v>34487</v>
      </c>
      <c r="K12788" s="69" t="s">
        <v>38074</v>
      </c>
    </row>
    <row r="12789" spans="1:11" ht="14.4">
      <c r="A12789" s="69">
        <v>1208079</v>
      </c>
      <c r="B12789" s="69">
        <v>1</v>
      </c>
      <c r="C12789" s="69" t="s">
        <v>26854</v>
      </c>
      <c r="D12789" s="69">
        <v>11</v>
      </c>
      <c r="E12789" s="69" t="s">
        <v>27646</v>
      </c>
      <c r="F12789" s="69">
        <v>81398</v>
      </c>
      <c r="G12789" s="69">
        <v>20030701</v>
      </c>
      <c r="H12789" s="69">
        <v>0</v>
      </c>
      <c r="I12789" s="70">
        <v>32877082605</v>
      </c>
      <c r="J12789" s="69" t="s">
        <v>34504</v>
      </c>
      <c r="K12789" s="69" t="s">
        <v>38075</v>
      </c>
    </row>
    <row r="12790" spans="1:11" ht="14.4">
      <c r="A12790" s="69">
        <v>1294016</v>
      </c>
      <c r="B12790" s="69">
        <v>1</v>
      </c>
      <c r="C12790" s="69" t="s">
        <v>26854</v>
      </c>
      <c r="D12790" s="69">
        <v>11</v>
      </c>
      <c r="E12790" s="69" t="s">
        <v>27646</v>
      </c>
      <c r="F12790" s="69">
        <v>81403</v>
      </c>
      <c r="G12790" s="69">
        <v>20070326</v>
      </c>
      <c r="H12790" s="69">
        <v>0</v>
      </c>
      <c r="I12790" s="70">
        <v>60947976217</v>
      </c>
      <c r="J12790" s="69" t="s">
        <v>34472</v>
      </c>
      <c r="K12790" s="69" t="s">
        <v>38076</v>
      </c>
    </row>
    <row r="12791" spans="1:11" ht="14.4">
      <c r="A12791" s="69">
        <v>1172323</v>
      </c>
      <c r="B12791" s="69">
        <v>1</v>
      </c>
      <c r="C12791" s="69" t="s">
        <v>26854</v>
      </c>
      <c r="D12791" s="69">
        <v>11</v>
      </c>
      <c r="E12791" s="69" t="s">
        <v>27646</v>
      </c>
      <c r="F12791" s="69">
        <v>81407</v>
      </c>
      <c r="G12791" s="69">
        <v>20020102</v>
      </c>
      <c r="H12791" s="69">
        <v>0</v>
      </c>
      <c r="I12791" s="70">
        <v>41846407116</v>
      </c>
      <c r="J12791" s="69" t="s">
        <v>34487</v>
      </c>
      <c r="K12791" s="69" t="s">
        <v>38077</v>
      </c>
    </row>
    <row r="12792" spans="1:11" ht="14.4">
      <c r="A12792" s="69">
        <v>1069216</v>
      </c>
      <c r="B12792" s="69">
        <v>1</v>
      </c>
      <c r="C12792" s="69" t="s">
        <v>26854</v>
      </c>
      <c r="D12792" s="69">
        <v>11</v>
      </c>
      <c r="E12792" s="69" t="s">
        <v>27646</v>
      </c>
      <c r="F12792" s="69">
        <v>81437</v>
      </c>
      <c r="G12792" s="69">
        <v>19970811</v>
      </c>
      <c r="H12792" s="69">
        <v>0</v>
      </c>
      <c r="I12792" s="70">
        <v>32977899262</v>
      </c>
      <c r="J12792" s="69" t="s">
        <v>34472</v>
      </c>
      <c r="K12792" s="69" t="s">
        <v>38078</v>
      </c>
    </row>
    <row r="12793" spans="1:11" ht="14.4">
      <c r="A12793" s="69">
        <v>1395199</v>
      </c>
      <c r="B12793" s="69">
        <v>1</v>
      </c>
      <c r="C12793" s="69" t="s">
        <v>26854</v>
      </c>
      <c r="D12793" s="69">
        <v>11</v>
      </c>
      <c r="E12793" s="69" t="s">
        <v>27646</v>
      </c>
      <c r="F12793" s="69">
        <v>81460</v>
      </c>
      <c r="G12793" s="69">
        <v>20190815</v>
      </c>
      <c r="H12793" s="69">
        <v>0</v>
      </c>
      <c r="I12793" s="70">
        <v>32957880555</v>
      </c>
      <c r="J12793" s="69" t="s">
        <v>34468</v>
      </c>
      <c r="K12793" s="69" t="s">
        <v>38079</v>
      </c>
    </row>
    <row r="12794" spans="1:11" ht="14.4">
      <c r="A12794" s="69">
        <v>1410157</v>
      </c>
      <c r="B12794" s="69">
        <v>1</v>
      </c>
      <c r="C12794" s="69" t="s">
        <v>26854</v>
      </c>
      <c r="D12794" s="69">
        <v>11</v>
      </c>
      <c r="E12794" s="69" t="s">
        <v>27646</v>
      </c>
      <c r="F12794" s="69">
        <v>81461</v>
      </c>
      <c r="G12794" s="69">
        <v>20120514</v>
      </c>
      <c r="H12794" s="69">
        <v>0</v>
      </c>
      <c r="I12794" s="70">
        <v>32977883803</v>
      </c>
      <c r="J12794" s="69" t="s">
        <v>34474</v>
      </c>
      <c r="K12794" s="69" t="s">
        <v>38080</v>
      </c>
    </row>
    <row r="12795" spans="1:11" ht="14.4">
      <c r="A12795" s="69">
        <v>1424924</v>
      </c>
      <c r="B12795" s="69">
        <v>1</v>
      </c>
      <c r="C12795" s="69" t="s">
        <v>26854</v>
      </c>
      <c r="D12795" s="69">
        <v>11</v>
      </c>
      <c r="E12795" s="69" t="s">
        <v>27646</v>
      </c>
      <c r="F12795" s="69">
        <v>81468</v>
      </c>
      <c r="G12795" s="69">
        <v>20121105</v>
      </c>
      <c r="H12795" s="69">
        <v>0</v>
      </c>
      <c r="I12795" s="70">
        <v>32119403692</v>
      </c>
      <c r="J12795" s="69" t="s">
        <v>34482</v>
      </c>
      <c r="K12795" s="69" t="s">
        <v>38081</v>
      </c>
    </row>
    <row r="12796" spans="1:11" ht="14.4">
      <c r="A12796" s="69">
        <v>1517289</v>
      </c>
      <c r="B12796" s="69">
        <v>1</v>
      </c>
      <c r="C12796" s="69" t="s">
        <v>26854</v>
      </c>
      <c r="D12796" s="69">
        <v>11</v>
      </c>
      <c r="E12796" s="69" t="s">
        <v>27646</v>
      </c>
      <c r="F12796" s="69">
        <v>81483</v>
      </c>
      <c r="G12796" s="69">
        <v>20140714</v>
      </c>
      <c r="H12796" s="69">
        <v>0</v>
      </c>
      <c r="I12796" s="70">
        <v>32078990762</v>
      </c>
      <c r="J12796" s="69" t="s">
        <v>30414</v>
      </c>
      <c r="K12796" s="69" t="s">
        <v>38082</v>
      </c>
    </row>
    <row r="12797" spans="1:11" ht="14.4">
      <c r="A12797" s="69">
        <v>1553797</v>
      </c>
      <c r="B12797" s="69">
        <v>1</v>
      </c>
      <c r="C12797" s="69" t="s">
        <v>26854</v>
      </c>
      <c r="D12797" s="69">
        <v>11</v>
      </c>
      <c r="E12797" s="69" t="s">
        <v>27646</v>
      </c>
      <c r="F12797" s="69">
        <v>81485</v>
      </c>
      <c r="G12797" s="69">
        <v>20150323</v>
      </c>
      <c r="H12797" s="69">
        <v>0</v>
      </c>
      <c r="I12797" s="70">
        <v>32099207741</v>
      </c>
      <c r="J12797" s="69" t="s">
        <v>34470</v>
      </c>
      <c r="K12797" s="69" t="s">
        <v>38083</v>
      </c>
    </row>
    <row r="12798" spans="1:11" ht="14.4">
      <c r="A12798" s="69">
        <v>1557658</v>
      </c>
      <c r="B12798" s="69">
        <v>1</v>
      </c>
      <c r="C12798" s="69" t="s">
        <v>26854</v>
      </c>
      <c r="D12798" s="69">
        <v>11</v>
      </c>
      <c r="E12798" s="69" t="s">
        <v>27646</v>
      </c>
      <c r="F12798" s="69">
        <v>81487</v>
      </c>
      <c r="G12798" s="69">
        <v>20150504</v>
      </c>
      <c r="H12798" s="69">
        <v>0</v>
      </c>
      <c r="I12798" s="70">
        <v>3148454733</v>
      </c>
      <c r="J12798" s="69" t="s">
        <v>34731</v>
      </c>
      <c r="K12798" s="69" t="s">
        <v>38084</v>
      </c>
    </row>
    <row r="12799" spans="1:11" ht="14.4">
      <c r="A12799" s="69">
        <v>1559104</v>
      </c>
      <c r="B12799" s="69">
        <v>1</v>
      </c>
      <c r="C12799" s="69" t="s">
        <v>26854</v>
      </c>
      <c r="D12799" s="69">
        <v>11</v>
      </c>
      <c r="E12799" s="69" t="s">
        <v>27646</v>
      </c>
      <c r="F12799" s="69">
        <v>81488</v>
      </c>
      <c r="G12799" s="69">
        <v>20150518</v>
      </c>
      <c r="H12799" s="69">
        <v>0</v>
      </c>
      <c r="I12799" s="70">
        <v>43139333207</v>
      </c>
      <c r="J12799" s="69" t="s">
        <v>34593</v>
      </c>
      <c r="K12799" s="69" t="s">
        <v>38085</v>
      </c>
    </row>
    <row r="12800" spans="1:11" ht="14.4">
      <c r="A12800" s="69">
        <v>1451871</v>
      </c>
      <c r="B12800" s="69">
        <v>1</v>
      </c>
      <c r="C12800" s="69" t="s">
        <v>26854</v>
      </c>
      <c r="D12800" s="69">
        <v>11</v>
      </c>
      <c r="E12800" s="69" t="s">
        <v>27646</v>
      </c>
      <c r="F12800" s="69">
        <v>81515</v>
      </c>
      <c r="G12800" s="69">
        <v>20130909</v>
      </c>
      <c r="H12800" s="69">
        <v>0</v>
      </c>
      <c r="I12800" s="70">
        <v>32058412332</v>
      </c>
      <c r="J12800" s="69" t="s">
        <v>34499</v>
      </c>
      <c r="K12800" s="69" t="s">
        <v>38086</v>
      </c>
    </row>
    <row r="12801" spans="1:11" ht="14.4">
      <c r="A12801" s="69">
        <v>1606272</v>
      </c>
      <c r="B12801" s="69">
        <v>1</v>
      </c>
      <c r="C12801" s="69" t="s">
        <v>26854</v>
      </c>
      <c r="D12801" s="69">
        <v>11</v>
      </c>
      <c r="E12801" s="69" t="s">
        <v>27646</v>
      </c>
      <c r="F12801" s="69">
        <v>81518</v>
      </c>
      <c r="G12801" s="69">
        <v>20160502</v>
      </c>
      <c r="H12801" s="69">
        <v>0</v>
      </c>
      <c r="I12801" s="70">
        <v>17149334587</v>
      </c>
      <c r="J12801" s="69" t="s">
        <v>34482</v>
      </c>
      <c r="K12801" s="69" t="s">
        <v>38087</v>
      </c>
    </row>
    <row r="12802" spans="1:11" ht="14.4">
      <c r="A12802" s="69">
        <v>1618927</v>
      </c>
      <c r="B12802" s="69">
        <v>1</v>
      </c>
      <c r="C12802" s="69" t="s">
        <v>26854</v>
      </c>
      <c r="D12802" s="69">
        <v>11</v>
      </c>
      <c r="E12802" s="69" t="s">
        <v>27646</v>
      </c>
      <c r="F12802" s="69">
        <v>81535</v>
      </c>
      <c r="G12802" s="69">
        <v>20160718</v>
      </c>
      <c r="H12802" s="69">
        <v>0</v>
      </c>
      <c r="I12802" s="70">
        <v>49169885933</v>
      </c>
      <c r="J12802" s="69" t="s">
        <v>30414</v>
      </c>
      <c r="K12802" s="69" t="s">
        <v>38088</v>
      </c>
    </row>
    <row r="12803" spans="1:11" ht="14.4">
      <c r="A12803" s="69">
        <v>1155981</v>
      </c>
      <c r="B12803" s="69">
        <v>1</v>
      </c>
      <c r="C12803" s="69" t="s">
        <v>26854</v>
      </c>
      <c r="D12803" s="69">
        <v>11</v>
      </c>
      <c r="E12803" s="69" t="s">
        <v>27646</v>
      </c>
      <c r="F12803" s="69">
        <v>81583</v>
      </c>
      <c r="G12803" s="69">
        <v>20010406</v>
      </c>
      <c r="H12803" s="69">
        <v>0</v>
      </c>
      <c r="I12803" s="70">
        <v>32887124439</v>
      </c>
      <c r="J12803" s="69" t="s">
        <v>34499</v>
      </c>
      <c r="K12803" s="69" t="s">
        <v>38089</v>
      </c>
    </row>
    <row r="12804" spans="1:11" ht="14.4">
      <c r="A12804" s="69">
        <v>1688617</v>
      </c>
      <c r="B12804" s="69">
        <v>1</v>
      </c>
      <c r="C12804" s="69" t="s">
        <v>26854</v>
      </c>
      <c r="D12804" s="69">
        <v>11</v>
      </c>
      <c r="E12804" s="69" t="s">
        <v>27646</v>
      </c>
      <c r="F12804" s="69">
        <v>81601</v>
      </c>
      <c r="G12804" s="69">
        <v>20180122</v>
      </c>
      <c r="H12804" s="69">
        <v>0</v>
      </c>
      <c r="I12804" s="70">
        <v>8159949463</v>
      </c>
      <c r="J12804" s="69" t="s">
        <v>34470</v>
      </c>
      <c r="K12804" s="69" t="s">
        <v>38090</v>
      </c>
    </row>
    <row r="12805" spans="1:11" ht="14.4">
      <c r="A12805" s="69">
        <v>1697360</v>
      </c>
      <c r="B12805" s="69">
        <v>1</v>
      </c>
      <c r="C12805" s="69" t="s">
        <v>26854</v>
      </c>
      <c r="D12805" s="69">
        <v>11</v>
      </c>
      <c r="E12805" s="69" t="s">
        <v>27646</v>
      </c>
      <c r="F12805" s="69">
        <v>81621</v>
      </c>
      <c r="G12805" s="69">
        <v>20180402</v>
      </c>
      <c r="H12805" s="69">
        <v>0</v>
      </c>
      <c r="I12805" s="70">
        <v>32008318662</v>
      </c>
      <c r="J12805" s="69" t="s">
        <v>34476</v>
      </c>
      <c r="K12805" s="69" t="s">
        <v>38091</v>
      </c>
    </row>
    <row r="12806" spans="1:11" ht="14.4">
      <c r="A12806" s="69">
        <v>1703166</v>
      </c>
      <c r="B12806" s="69">
        <v>1</v>
      </c>
      <c r="C12806" s="69" t="s">
        <v>26854</v>
      </c>
      <c r="D12806" s="69">
        <v>11</v>
      </c>
      <c r="E12806" s="69" t="s">
        <v>27646</v>
      </c>
      <c r="F12806" s="69">
        <v>81632</v>
      </c>
      <c r="G12806" s="69">
        <v>20180514</v>
      </c>
      <c r="H12806" s="69">
        <v>0</v>
      </c>
      <c r="I12806" s="70">
        <v>5149866641</v>
      </c>
      <c r="J12806" s="69" t="s">
        <v>34499</v>
      </c>
      <c r="K12806" s="69" t="s">
        <v>38092</v>
      </c>
    </row>
    <row r="12807" spans="1:11" ht="14.4">
      <c r="A12807" s="69">
        <v>1707042</v>
      </c>
      <c r="B12807" s="69">
        <v>1</v>
      </c>
      <c r="C12807" s="69" t="s">
        <v>26854</v>
      </c>
      <c r="D12807" s="69">
        <v>11</v>
      </c>
      <c r="E12807" s="69" t="s">
        <v>27646</v>
      </c>
      <c r="F12807" s="69">
        <v>81638</v>
      </c>
      <c r="G12807" s="69">
        <v>20180611</v>
      </c>
      <c r="H12807" s="69">
        <v>0</v>
      </c>
      <c r="I12807" s="70">
        <v>32967976435</v>
      </c>
      <c r="J12807" s="69" t="s">
        <v>34470</v>
      </c>
      <c r="K12807" s="69" t="s">
        <v>38093</v>
      </c>
    </row>
    <row r="12808" spans="1:11" ht="14.4">
      <c r="A12808" s="69">
        <v>1709382</v>
      </c>
      <c r="B12808" s="69">
        <v>1</v>
      </c>
      <c r="C12808" s="69" t="s">
        <v>26854</v>
      </c>
      <c r="D12808" s="69">
        <v>11</v>
      </c>
      <c r="E12808" s="69" t="s">
        <v>27646</v>
      </c>
      <c r="F12808" s="69">
        <v>81639</v>
      </c>
      <c r="G12808" s="69">
        <v>20180625</v>
      </c>
      <c r="H12808" s="69">
        <v>0</v>
      </c>
      <c r="I12808" s="70">
        <v>43089282743</v>
      </c>
      <c r="J12808" s="69" t="s">
        <v>34480</v>
      </c>
      <c r="K12808" s="69" t="s">
        <v>38094</v>
      </c>
    </row>
    <row r="12809" spans="1:11" ht="14.4">
      <c r="A12809" s="69">
        <v>1711213</v>
      </c>
      <c r="B12809" s="69">
        <v>1</v>
      </c>
      <c r="C12809" s="69" t="s">
        <v>26854</v>
      </c>
      <c r="D12809" s="69">
        <v>11</v>
      </c>
      <c r="E12809" s="69" t="s">
        <v>27646</v>
      </c>
      <c r="F12809" s="69">
        <v>81641</v>
      </c>
      <c r="G12809" s="69">
        <v>20180709</v>
      </c>
      <c r="H12809" s="69">
        <v>0</v>
      </c>
      <c r="I12809" s="70">
        <v>43149502403</v>
      </c>
      <c r="J12809" s="69" t="s">
        <v>34470</v>
      </c>
      <c r="K12809" s="69" t="s">
        <v>38095</v>
      </c>
    </row>
    <row r="12810" spans="1:11" ht="14.4">
      <c r="A12810" s="69">
        <v>1723071</v>
      </c>
      <c r="B12810" s="69">
        <v>1</v>
      </c>
      <c r="C12810" s="69" t="s">
        <v>26854</v>
      </c>
      <c r="D12810" s="69">
        <v>11</v>
      </c>
      <c r="E12810" s="69" t="s">
        <v>27646</v>
      </c>
      <c r="F12810" s="69">
        <v>81663</v>
      </c>
      <c r="G12810" s="69">
        <v>20181008</v>
      </c>
      <c r="H12810" s="69">
        <v>0</v>
      </c>
      <c r="I12810" s="70">
        <v>44180062430</v>
      </c>
      <c r="J12810" s="69" t="s">
        <v>34631</v>
      </c>
      <c r="K12810" s="69" t="s">
        <v>38096</v>
      </c>
    </row>
    <row r="12811" spans="1:11" ht="14.4">
      <c r="A12811" s="69">
        <v>1723956</v>
      </c>
      <c r="B12811" s="69">
        <v>1</v>
      </c>
      <c r="C12811" s="69" t="s">
        <v>26854</v>
      </c>
      <c r="D12811" s="69">
        <v>11</v>
      </c>
      <c r="E12811" s="69" t="s">
        <v>27646</v>
      </c>
      <c r="F12811" s="69">
        <v>81664</v>
      </c>
      <c r="G12811" s="69">
        <v>20181015</v>
      </c>
      <c r="H12811" s="69">
        <v>0</v>
      </c>
      <c r="I12811" s="70">
        <v>32088964047</v>
      </c>
      <c r="J12811" s="69" t="s">
        <v>34499</v>
      </c>
      <c r="K12811" s="69" t="s">
        <v>38097</v>
      </c>
    </row>
    <row r="12812" spans="1:11" ht="14.4">
      <c r="A12812" s="69">
        <v>1725112</v>
      </c>
      <c r="B12812" s="69">
        <v>1</v>
      </c>
      <c r="C12812" s="69" t="s">
        <v>26854</v>
      </c>
      <c r="D12812" s="69">
        <v>11</v>
      </c>
      <c r="E12812" s="69" t="s">
        <v>27646</v>
      </c>
      <c r="F12812" s="69">
        <v>81667</v>
      </c>
      <c r="G12812" s="69">
        <v>20210111</v>
      </c>
      <c r="H12812" s="69">
        <v>0</v>
      </c>
      <c r="I12812" s="70">
        <v>21028481634</v>
      </c>
      <c r="J12812" s="69" t="s">
        <v>30727</v>
      </c>
      <c r="K12812" s="69" t="s">
        <v>38098</v>
      </c>
    </row>
    <row r="12813" spans="1:11" ht="14.4">
      <c r="A12813" s="69">
        <v>1727570</v>
      </c>
      <c r="B12813" s="69">
        <v>1</v>
      </c>
      <c r="C12813" s="69" t="s">
        <v>26854</v>
      </c>
      <c r="D12813" s="69">
        <v>11</v>
      </c>
      <c r="E12813" s="69" t="s">
        <v>27646</v>
      </c>
      <c r="F12813" s="69">
        <v>81669</v>
      </c>
      <c r="G12813" s="69">
        <v>20181119</v>
      </c>
      <c r="H12813" s="69">
        <v>0</v>
      </c>
      <c r="I12813" s="70">
        <v>56159781006</v>
      </c>
      <c r="J12813" s="69" t="s">
        <v>34495</v>
      </c>
      <c r="K12813" s="69" t="s">
        <v>38099</v>
      </c>
    </row>
    <row r="12814" spans="1:11" ht="14.4">
      <c r="A12814" s="69">
        <v>1728875</v>
      </c>
      <c r="B12814" s="69">
        <v>1</v>
      </c>
      <c r="C12814" s="69" t="s">
        <v>26854</v>
      </c>
      <c r="D12814" s="69">
        <v>11</v>
      </c>
      <c r="E12814" s="69" t="s">
        <v>27646</v>
      </c>
      <c r="F12814" s="69">
        <v>81671</v>
      </c>
      <c r="G12814" s="69">
        <v>20181203</v>
      </c>
      <c r="H12814" s="69">
        <v>0</v>
      </c>
      <c r="I12814" s="70">
        <v>50179960807</v>
      </c>
      <c r="J12814" s="69" t="s">
        <v>34487</v>
      </c>
      <c r="K12814" s="69" t="s">
        <v>38100</v>
      </c>
    </row>
    <row r="12815" spans="1:11" ht="14.4">
      <c r="A12815" s="69">
        <v>1730193</v>
      </c>
      <c r="B12815" s="69">
        <v>1</v>
      </c>
      <c r="C12815" s="69" t="s">
        <v>26854</v>
      </c>
      <c r="D12815" s="69">
        <v>11</v>
      </c>
      <c r="E12815" s="69" t="s">
        <v>27646</v>
      </c>
      <c r="F12815" s="69">
        <v>81681</v>
      </c>
      <c r="G12815" s="69">
        <v>20181217</v>
      </c>
      <c r="H12815" s="69">
        <v>0</v>
      </c>
      <c r="I12815" s="70">
        <v>10169803938</v>
      </c>
      <c r="J12815" s="69" t="s">
        <v>34487</v>
      </c>
      <c r="K12815" s="69" t="s">
        <v>38101</v>
      </c>
    </row>
    <row r="12816" spans="1:11" ht="14.4">
      <c r="A12816" s="69">
        <v>1730595</v>
      </c>
      <c r="B12816" s="69">
        <v>1</v>
      </c>
      <c r="C12816" s="69" t="s">
        <v>26854</v>
      </c>
      <c r="D12816" s="69">
        <v>11</v>
      </c>
      <c r="E12816" s="69" t="s">
        <v>27646</v>
      </c>
      <c r="F12816" s="69">
        <v>81682</v>
      </c>
      <c r="G12816" s="69">
        <v>20181224</v>
      </c>
      <c r="H12816" s="69">
        <v>0</v>
      </c>
      <c r="I12816" s="70">
        <v>5189687071</v>
      </c>
      <c r="J12816" s="69" t="s">
        <v>34470</v>
      </c>
      <c r="K12816" s="69" t="s">
        <v>38102</v>
      </c>
    </row>
    <row r="12817" spans="1:11" ht="14.4">
      <c r="A12817" s="69">
        <v>1732173</v>
      </c>
      <c r="B12817" s="69">
        <v>1</v>
      </c>
      <c r="C12817" s="69" t="s">
        <v>26854</v>
      </c>
      <c r="D12817" s="69">
        <v>11</v>
      </c>
      <c r="E12817" s="69" t="s">
        <v>27646</v>
      </c>
      <c r="F12817" s="69">
        <v>81683</v>
      </c>
      <c r="G12817" s="69">
        <v>20190114</v>
      </c>
      <c r="H12817" s="69">
        <v>0</v>
      </c>
      <c r="I12817" s="70">
        <v>9138710398</v>
      </c>
      <c r="J12817" s="69" t="s">
        <v>34499</v>
      </c>
      <c r="K12817" s="69" t="s">
        <v>38103</v>
      </c>
    </row>
    <row r="12818" spans="1:11" ht="14.4">
      <c r="A12818" s="69">
        <v>1732258</v>
      </c>
      <c r="B12818" s="69">
        <v>1</v>
      </c>
      <c r="C12818" s="69" t="s">
        <v>26854</v>
      </c>
      <c r="D12818" s="69">
        <v>11</v>
      </c>
      <c r="E12818" s="69" t="s">
        <v>27646</v>
      </c>
      <c r="F12818" s="69">
        <v>81685</v>
      </c>
      <c r="G12818" s="69">
        <v>20190114</v>
      </c>
      <c r="H12818" s="69">
        <v>0</v>
      </c>
      <c r="I12818" s="70">
        <v>32109345333</v>
      </c>
      <c r="J12818" s="69" t="s">
        <v>34593</v>
      </c>
      <c r="K12818" s="69" t="s">
        <v>38104</v>
      </c>
    </row>
    <row r="12819" spans="1:11" ht="14.4">
      <c r="A12819" s="69">
        <v>1736922</v>
      </c>
      <c r="B12819" s="69">
        <v>1</v>
      </c>
      <c r="C12819" s="69" t="s">
        <v>26854</v>
      </c>
      <c r="D12819" s="69">
        <v>11</v>
      </c>
      <c r="E12819" s="69" t="s">
        <v>27646</v>
      </c>
      <c r="F12819" s="69">
        <v>81687</v>
      </c>
      <c r="G12819" s="69">
        <v>20190225</v>
      </c>
      <c r="H12819" s="69">
        <v>0</v>
      </c>
      <c r="I12819" s="70">
        <v>6130054189</v>
      </c>
      <c r="J12819" s="69" t="s">
        <v>34547</v>
      </c>
      <c r="K12819" s="69" t="s">
        <v>38105</v>
      </c>
    </row>
    <row r="12820" spans="1:11" ht="14.4">
      <c r="A12820" s="69">
        <v>1121776</v>
      </c>
      <c r="B12820" s="69">
        <v>1</v>
      </c>
      <c r="C12820" s="69" t="s">
        <v>26854</v>
      </c>
      <c r="D12820" s="69">
        <v>11</v>
      </c>
      <c r="E12820" s="69" t="s">
        <v>27646</v>
      </c>
      <c r="F12820" s="69">
        <v>81689</v>
      </c>
      <c r="G12820" s="69">
        <v>20120723</v>
      </c>
      <c r="H12820" s="69">
        <v>0</v>
      </c>
      <c r="I12820" s="70">
        <v>32968083439</v>
      </c>
      <c r="J12820" s="69" t="s">
        <v>34509</v>
      </c>
      <c r="K12820" s="69" t="s">
        <v>38106</v>
      </c>
    </row>
    <row r="12821" spans="1:11" ht="14.4">
      <c r="A12821" s="69">
        <v>1069228</v>
      </c>
      <c r="B12821" s="69">
        <v>1</v>
      </c>
      <c r="C12821" s="69" t="s">
        <v>26854</v>
      </c>
      <c r="D12821" s="69">
        <v>11</v>
      </c>
      <c r="E12821" s="69" t="s">
        <v>27646</v>
      </c>
      <c r="F12821" s="69">
        <v>81690</v>
      </c>
      <c r="G12821" s="69">
        <v>19970320</v>
      </c>
      <c r="H12821" s="69">
        <v>0</v>
      </c>
      <c r="I12821" s="70">
        <v>32927496284</v>
      </c>
      <c r="J12821" s="69" t="s">
        <v>30414</v>
      </c>
      <c r="K12821" s="69" t="s">
        <v>38107</v>
      </c>
    </row>
    <row r="12822" spans="1:11" ht="14.4">
      <c r="A12822" s="69">
        <v>1069229</v>
      </c>
      <c r="B12822" s="69">
        <v>1</v>
      </c>
      <c r="C12822" s="69" t="s">
        <v>26854</v>
      </c>
      <c r="D12822" s="69">
        <v>11</v>
      </c>
      <c r="E12822" s="69" t="s">
        <v>27646</v>
      </c>
      <c r="F12822" s="69">
        <v>81693</v>
      </c>
      <c r="G12822" s="69">
        <v>19970320</v>
      </c>
      <c r="H12822" s="69">
        <v>0</v>
      </c>
      <c r="I12822" s="70">
        <v>32977877441</v>
      </c>
      <c r="J12822" s="69" t="s">
        <v>30414</v>
      </c>
      <c r="K12822" s="69" t="s">
        <v>38108</v>
      </c>
    </row>
    <row r="12823" spans="1:11" ht="14.4">
      <c r="A12823" s="69">
        <v>1148442</v>
      </c>
      <c r="B12823" s="69">
        <v>1</v>
      </c>
      <c r="C12823" s="69" t="s">
        <v>26854</v>
      </c>
      <c r="D12823" s="69">
        <v>11</v>
      </c>
      <c r="E12823" s="69" t="s">
        <v>27646</v>
      </c>
      <c r="F12823" s="69">
        <v>81694</v>
      </c>
      <c r="G12823" s="69">
        <v>20001003</v>
      </c>
      <c r="H12823" s="69">
        <v>0</v>
      </c>
      <c r="I12823" s="70">
        <v>60008205050</v>
      </c>
      <c r="J12823" s="69" t="s">
        <v>30414</v>
      </c>
      <c r="K12823" s="69" t="s">
        <v>38109</v>
      </c>
    </row>
    <row r="12824" spans="1:11" ht="14.4">
      <c r="A12824" s="69">
        <v>1190265</v>
      </c>
      <c r="B12824" s="69">
        <v>1</v>
      </c>
      <c r="C12824" s="69" t="s">
        <v>26854</v>
      </c>
      <c r="D12824" s="69">
        <v>11</v>
      </c>
      <c r="E12824" s="69" t="s">
        <v>27646</v>
      </c>
      <c r="F12824" s="69">
        <v>81695</v>
      </c>
      <c r="G12824" s="69">
        <v>20020923</v>
      </c>
      <c r="H12824" s="69">
        <v>0</v>
      </c>
      <c r="I12824" s="70">
        <v>32028466830</v>
      </c>
      <c r="J12824" s="69" t="s">
        <v>34499</v>
      </c>
      <c r="K12824" s="69" t="s">
        <v>38110</v>
      </c>
    </row>
    <row r="12825" spans="1:11" ht="14.4">
      <c r="A12825" s="69">
        <v>1197355</v>
      </c>
      <c r="B12825" s="69">
        <v>1</v>
      </c>
      <c r="C12825" s="69" t="s">
        <v>26854</v>
      </c>
      <c r="D12825" s="69">
        <v>11</v>
      </c>
      <c r="E12825" s="69" t="s">
        <v>27646</v>
      </c>
      <c r="F12825" s="69">
        <v>81700</v>
      </c>
      <c r="G12825" s="69">
        <v>20081013</v>
      </c>
      <c r="H12825" s="69">
        <v>0</v>
      </c>
      <c r="I12825" s="70">
        <v>60927375539</v>
      </c>
      <c r="J12825" s="69" t="s">
        <v>34474</v>
      </c>
      <c r="K12825" s="69" t="s">
        <v>38111</v>
      </c>
    </row>
    <row r="12826" spans="1:11" ht="14.4">
      <c r="A12826" s="69">
        <v>1351127</v>
      </c>
      <c r="B12826" s="69">
        <v>1</v>
      </c>
      <c r="C12826" s="69" t="s">
        <v>26854</v>
      </c>
      <c r="D12826" s="69">
        <v>11</v>
      </c>
      <c r="E12826" s="69" t="s">
        <v>27646</v>
      </c>
      <c r="F12826" s="69">
        <v>81702</v>
      </c>
      <c r="G12826" s="69">
        <v>20091123</v>
      </c>
      <c r="H12826" s="69">
        <v>0</v>
      </c>
      <c r="I12826" s="70">
        <v>32068885717</v>
      </c>
      <c r="J12826" s="69" t="s">
        <v>34499</v>
      </c>
      <c r="K12826" s="69" t="s">
        <v>2166</v>
      </c>
    </row>
    <row r="12827" spans="1:11" ht="14.4">
      <c r="A12827" s="69">
        <v>1718885</v>
      </c>
      <c r="B12827" s="69">
        <v>1</v>
      </c>
      <c r="C12827" s="69" t="s">
        <v>26854</v>
      </c>
      <c r="D12827" s="69">
        <v>11</v>
      </c>
      <c r="E12827" s="69" t="s">
        <v>27646</v>
      </c>
      <c r="F12827" s="69">
        <v>81736</v>
      </c>
      <c r="G12827" s="69">
        <v>20180917</v>
      </c>
      <c r="H12827" s="69">
        <v>0</v>
      </c>
      <c r="I12827" s="70">
        <v>8159576530</v>
      </c>
      <c r="J12827" s="69" t="s">
        <v>34499</v>
      </c>
      <c r="K12827" s="69" t="s">
        <v>38112</v>
      </c>
    </row>
    <row r="12828" spans="1:11" ht="14.4">
      <c r="A12828" s="69">
        <v>1740299</v>
      </c>
      <c r="B12828" s="69">
        <v>1</v>
      </c>
      <c r="C12828" s="69" t="s">
        <v>26854</v>
      </c>
      <c r="D12828" s="69">
        <v>11</v>
      </c>
      <c r="E12828" s="69" t="s">
        <v>27646</v>
      </c>
      <c r="F12828" s="69">
        <v>81742</v>
      </c>
      <c r="G12828" s="69">
        <v>20190401</v>
      </c>
      <c r="H12828" s="69">
        <v>0</v>
      </c>
      <c r="I12828" s="70">
        <v>32078316950</v>
      </c>
      <c r="J12828" s="69" t="s">
        <v>34480</v>
      </c>
      <c r="K12828" s="69" t="s">
        <v>38113</v>
      </c>
    </row>
    <row r="12829" spans="1:11" ht="14.4">
      <c r="A12829" s="69">
        <v>1754552</v>
      </c>
      <c r="B12829" s="69">
        <v>1</v>
      </c>
      <c r="C12829" s="69" t="s">
        <v>26854</v>
      </c>
      <c r="D12829" s="69">
        <v>11</v>
      </c>
      <c r="E12829" s="69" t="s">
        <v>27646</v>
      </c>
      <c r="F12829" s="69">
        <v>81768</v>
      </c>
      <c r="G12829" s="69">
        <v>20190811</v>
      </c>
      <c r="H12829" s="69">
        <v>0</v>
      </c>
      <c r="I12829" s="70">
        <v>49159765988</v>
      </c>
      <c r="J12829" s="69" t="s">
        <v>34468</v>
      </c>
      <c r="K12829" s="69" t="s">
        <v>38114</v>
      </c>
    </row>
    <row r="12830" spans="1:11" ht="14.4">
      <c r="A12830" s="69">
        <v>1754687</v>
      </c>
      <c r="B12830" s="69">
        <v>1</v>
      </c>
      <c r="C12830" s="69" t="s">
        <v>26854</v>
      </c>
      <c r="D12830" s="69">
        <v>11</v>
      </c>
      <c r="E12830" s="69" t="s">
        <v>27646</v>
      </c>
      <c r="F12830" s="69">
        <v>81769</v>
      </c>
      <c r="G12830" s="69">
        <v>20190811</v>
      </c>
      <c r="H12830" s="69">
        <v>0</v>
      </c>
      <c r="I12830" s="70">
        <v>32129210400</v>
      </c>
      <c r="J12830" s="69" t="s">
        <v>30414</v>
      </c>
      <c r="K12830" s="69" t="s">
        <v>38115</v>
      </c>
    </row>
    <row r="12831" spans="1:11" ht="14.4">
      <c r="A12831" s="69">
        <v>1757306</v>
      </c>
      <c r="B12831" s="69">
        <v>1</v>
      </c>
      <c r="C12831" s="69" t="s">
        <v>26854</v>
      </c>
      <c r="D12831" s="69">
        <v>11</v>
      </c>
      <c r="E12831" s="69" t="s">
        <v>27646</v>
      </c>
      <c r="F12831" s="69">
        <v>81772</v>
      </c>
      <c r="G12831" s="69">
        <v>20190909</v>
      </c>
      <c r="H12831" s="69">
        <v>0</v>
      </c>
      <c r="I12831" s="70">
        <v>6130034942</v>
      </c>
      <c r="J12831" s="69" t="s">
        <v>34480</v>
      </c>
      <c r="K12831" s="69" t="s">
        <v>38116</v>
      </c>
    </row>
    <row r="12832" spans="1:11" ht="14.4">
      <c r="A12832" s="69">
        <v>1806302</v>
      </c>
      <c r="B12832" s="69">
        <v>1</v>
      </c>
      <c r="C12832" s="69" t="s">
        <v>26854</v>
      </c>
      <c r="D12832" s="69">
        <v>11</v>
      </c>
      <c r="E12832" s="69" t="s">
        <v>27646</v>
      </c>
      <c r="F12832" s="69">
        <v>81781</v>
      </c>
      <c r="G12832" s="69">
        <v>20200720</v>
      </c>
      <c r="H12832" s="69">
        <v>0</v>
      </c>
      <c r="I12832" s="70">
        <v>32987730457</v>
      </c>
      <c r="J12832" s="69" t="s">
        <v>34472</v>
      </c>
      <c r="K12832" s="69" t="s">
        <v>38117</v>
      </c>
    </row>
    <row r="12833" spans="1:11" ht="14.4">
      <c r="A12833" s="69">
        <v>1808256</v>
      </c>
      <c r="B12833" s="69">
        <v>1</v>
      </c>
      <c r="C12833" s="69" t="s">
        <v>26854</v>
      </c>
      <c r="D12833" s="69">
        <v>11</v>
      </c>
      <c r="E12833" s="69" t="s">
        <v>27646</v>
      </c>
      <c r="F12833" s="69">
        <v>81784</v>
      </c>
      <c r="G12833" s="69">
        <v>20200810</v>
      </c>
      <c r="H12833" s="69">
        <v>0</v>
      </c>
      <c r="I12833" s="70">
        <v>59160253536</v>
      </c>
      <c r="J12833" s="69" t="s">
        <v>34472</v>
      </c>
      <c r="K12833" s="69" t="s">
        <v>38118</v>
      </c>
    </row>
    <row r="12834" spans="1:11" ht="14.4">
      <c r="A12834" s="69">
        <v>1809220</v>
      </c>
      <c r="B12834" s="69">
        <v>1</v>
      </c>
      <c r="C12834" s="69" t="s">
        <v>26854</v>
      </c>
      <c r="D12834" s="69">
        <v>11</v>
      </c>
      <c r="E12834" s="69" t="s">
        <v>27646</v>
      </c>
      <c r="F12834" s="69">
        <v>81787</v>
      </c>
      <c r="G12834" s="69">
        <v>20200824</v>
      </c>
      <c r="H12834" s="69">
        <v>0</v>
      </c>
      <c r="I12834" s="70">
        <v>46190133762</v>
      </c>
      <c r="J12834" s="69" t="s">
        <v>34495</v>
      </c>
      <c r="K12834" s="69" t="s">
        <v>38119</v>
      </c>
    </row>
    <row r="12835" spans="1:11" ht="14.4">
      <c r="A12835" s="69">
        <v>1849414</v>
      </c>
      <c r="B12835" s="69">
        <v>1</v>
      </c>
      <c r="C12835" s="69" t="s">
        <v>26854</v>
      </c>
      <c r="D12835" s="69">
        <v>11</v>
      </c>
      <c r="E12835" s="69" t="s">
        <v>27646</v>
      </c>
      <c r="F12835" s="69">
        <v>81799</v>
      </c>
      <c r="G12835" s="69">
        <v>20210111</v>
      </c>
      <c r="H12835" s="69">
        <v>0</v>
      </c>
      <c r="I12835" s="70">
        <v>28160173465</v>
      </c>
      <c r="J12835" s="69" t="s">
        <v>34499</v>
      </c>
      <c r="K12835" s="69" t="s">
        <v>38120</v>
      </c>
    </row>
    <row r="12836" spans="1:11" ht="14.4">
      <c r="A12836" s="69">
        <v>1852091</v>
      </c>
      <c r="B12836" s="69">
        <v>1</v>
      </c>
      <c r="C12836" s="69" t="s">
        <v>26854</v>
      </c>
      <c r="D12836" s="69">
        <v>11</v>
      </c>
      <c r="E12836" s="69" t="s">
        <v>27646</v>
      </c>
      <c r="F12836" s="69">
        <v>81801</v>
      </c>
      <c r="G12836" s="69">
        <v>20210201</v>
      </c>
      <c r="H12836" s="69">
        <v>0</v>
      </c>
      <c r="I12836" s="70">
        <v>59170152009</v>
      </c>
      <c r="J12836" s="69" t="s">
        <v>34509</v>
      </c>
      <c r="K12836" s="69" t="s">
        <v>38121</v>
      </c>
    </row>
    <row r="12837" spans="1:11" ht="14.4">
      <c r="A12837" s="69">
        <v>1869787</v>
      </c>
      <c r="B12837" s="69">
        <v>1</v>
      </c>
      <c r="C12837" s="69" t="s">
        <v>26854</v>
      </c>
      <c r="D12837" s="69">
        <v>11</v>
      </c>
      <c r="E12837" s="69" t="s">
        <v>27646</v>
      </c>
      <c r="F12837" s="69">
        <v>81802</v>
      </c>
      <c r="G12837" s="69">
        <v>20210621</v>
      </c>
      <c r="H12837" s="69">
        <v>0</v>
      </c>
      <c r="I12837" s="70">
        <v>38190120139</v>
      </c>
      <c r="J12837" s="69" t="s">
        <v>34499</v>
      </c>
      <c r="K12837" s="69" t="s">
        <v>38122</v>
      </c>
    </row>
    <row r="12838" spans="1:11" ht="14.4">
      <c r="A12838" s="69">
        <v>1928018</v>
      </c>
      <c r="B12838" s="69">
        <v>1</v>
      </c>
      <c r="C12838" s="69" t="s">
        <v>26854</v>
      </c>
      <c r="D12838" s="69">
        <v>11</v>
      </c>
      <c r="E12838" s="69" t="s">
        <v>27646</v>
      </c>
      <c r="F12838" s="69">
        <v>81812</v>
      </c>
      <c r="G12838" s="69">
        <v>20210726</v>
      </c>
      <c r="H12838" s="69">
        <v>0</v>
      </c>
      <c r="I12838" s="70">
        <v>2200205827</v>
      </c>
      <c r="J12838" s="69" t="s">
        <v>34470</v>
      </c>
      <c r="K12838" s="69" t="s">
        <v>38123</v>
      </c>
    </row>
    <row r="12839" spans="1:11" ht="14.4">
      <c r="A12839" s="69">
        <v>2032739</v>
      </c>
      <c r="B12839" s="69">
        <v>1</v>
      </c>
      <c r="C12839" s="69" t="s">
        <v>26854</v>
      </c>
      <c r="D12839" s="69">
        <v>11</v>
      </c>
      <c r="E12839" s="69" t="s">
        <v>27646</v>
      </c>
      <c r="F12839" s="69">
        <v>81813</v>
      </c>
      <c r="G12839" s="69">
        <v>20210816</v>
      </c>
      <c r="H12839" s="69">
        <v>0</v>
      </c>
      <c r="I12839" s="70">
        <v>32139708476</v>
      </c>
      <c r="J12839" s="69" t="s">
        <v>34468</v>
      </c>
      <c r="K12839" s="69" t="s">
        <v>38124</v>
      </c>
    </row>
    <row r="12840" spans="1:11" ht="14.4">
      <c r="A12840" s="69">
        <v>1754736</v>
      </c>
      <c r="B12840" s="69">
        <v>1</v>
      </c>
      <c r="C12840" s="69" t="s">
        <v>26854</v>
      </c>
      <c r="D12840" s="69">
        <v>11</v>
      </c>
      <c r="E12840" s="69" t="s">
        <v>27646</v>
      </c>
      <c r="F12840" s="69">
        <v>81819</v>
      </c>
      <c r="G12840" s="69">
        <v>20190811</v>
      </c>
      <c r="H12840" s="69">
        <v>0</v>
      </c>
      <c r="I12840" s="70">
        <v>32987301259</v>
      </c>
      <c r="J12840" s="69" t="s">
        <v>34468</v>
      </c>
      <c r="K12840" s="69" t="s">
        <v>38125</v>
      </c>
    </row>
    <row r="12841" spans="1:11" ht="14.4">
      <c r="A12841" s="69">
        <v>1707035</v>
      </c>
      <c r="B12841" s="69">
        <v>1</v>
      </c>
      <c r="C12841" s="69" t="s">
        <v>26854</v>
      </c>
      <c r="D12841" s="69">
        <v>11</v>
      </c>
      <c r="E12841" s="69" t="s">
        <v>27646</v>
      </c>
      <c r="F12841" s="69">
        <v>81847</v>
      </c>
      <c r="G12841" s="69">
        <v>20180611</v>
      </c>
      <c r="H12841" s="69">
        <v>0</v>
      </c>
      <c r="I12841" s="70">
        <v>19169942174</v>
      </c>
      <c r="J12841" s="69" t="s">
        <v>34509</v>
      </c>
      <c r="K12841" s="69" t="s">
        <v>38126</v>
      </c>
    </row>
    <row r="12842" spans="1:11" ht="14.4">
      <c r="A12842" s="69">
        <v>1718899</v>
      </c>
      <c r="B12842" s="69">
        <v>1</v>
      </c>
      <c r="C12842" s="69" t="s">
        <v>26854</v>
      </c>
      <c r="D12842" s="69">
        <v>11</v>
      </c>
      <c r="E12842" s="69" t="s">
        <v>27646</v>
      </c>
      <c r="F12842" s="69">
        <v>81848</v>
      </c>
      <c r="G12842" s="69">
        <v>20180917</v>
      </c>
      <c r="H12842" s="69">
        <v>0</v>
      </c>
      <c r="I12842" s="70">
        <v>32068827479</v>
      </c>
      <c r="J12842" s="69" t="s">
        <v>34499</v>
      </c>
      <c r="K12842" s="69" t="s">
        <v>38127</v>
      </c>
    </row>
    <row r="12843" spans="1:11" ht="14.4">
      <c r="A12843" s="69">
        <v>1717577</v>
      </c>
      <c r="B12843" s="69">
        <v>1</v>
      </c>
      <c r="C12843" s="69" t="s">
        <v>26854</v>
      </c>
      <c r="D12843" s="69">
        <v>11</v>
      </c>
      <c r="E12843" s="69" t="s">
        <v>27646</v>
      </c>
      <c r="F12843" s="69">
        <v>81860</v>
      </c>
      <c r="G12843" s="69">
        <v>20180903</v>
      </c>
      <c r="H12843" s="69">
        <v>0</v>
      </c>
      <c r="I12843" s="70">
        <v>32138904597</v>
      </c>
      <c r="J12843" s="69" t="s">
        <v>34593</v>
      </c>
      <c r="K12843" s="69" t="s">
        <v>38128</v>
      </c>
    </row>
    <row r="12844" spans="1:11" ht="14.4">
      <c r="A12844" s="69">
        <v>1833778</v>
      </c>
      <c r="B12844" s="69">
        <v>1</v>
      </c>
      <c r="C12844" s="69" t="s">
        <v>26854</v>
      </c>
      <c r="D12844" s="69">
        <v>11</v>
      </c>
      <c r="E12844" s="69" t="s">
        <v>27646</v>
      </c>
      <c r="F12844" s="69">
        <v>82117</v>
      </c>
      <c r="G12844" s="69">
        <v>20200921</v>
      </c>
      <c r="H12844" s="69">
        <v>0</v>
      </c>
      <c r="I12844" s="70">
        <v>35160012544</v>
      </c>
      <c r="J12844" s="69" t="s">
        <v>34499</v>
      </c>
      <c r="K12844" s="69" t="s">
        <v>38129</v>
      </c>
    </row>
    <row r="12845" spans="1:11" ht="14.4">
      <c r="A12845" s="69">
        <v>1360627</v>
      </c>
      <c r="B12845" s="69">
        <v>1</v>
      </c>
      <c r="C12845" s="69" t="s">
        <v>26854</v>
      </c>
      <c r="D12845" s="69">
        <v>11</v>
      </c>
      <c r="E12845" s="69" t="s">
        <v>27646</v>
      </c>
      <c r="F12845" s="69">
        <v>82149</v>
      </c>
      <c r="G12845" s="69">
        <v>20100531</v>
      </c>
      <c r="H12845" s="69">
        <v>0</v>
      </c>
      <c r="I12845" s="70">
        <v>32089027224</v>
      </c>
      <c r="J12845" s="69" t="s">
        <v>34470</v>
      </c>
      <c r="K12845" s="69" t="s">
        <v>38130</v>
      </c>
    </row>
    <row r="12846" spans="1:11" ht="14.4">
      <c r="A12846" s="69">
        <v>1555016</v>
      </c>
      <c r="B12846" s="69">
        <v>1</v>
      </c>
      <c r="C12846" s="69" t="s">
        <v>26854</v>
      </c>
      <c r="D12846" s="69">
        <v>11</v>
      </c>
      <c r="E12846" s="69" t="s">
        <v>27646</v>
      </c>
      <c r="F12846" s="69">
        <v>82152</v>
      </c>
      <c r="G12846" s="69">
        <v>20150406</v>
      </c>
      <c r="H12846" s="69">
        <v>0</v>
      </c>
      <c r="I12846" s="70">
        <v>2158340758</v>
      </c>
      <c r="J12846" s="69" t="s">
        <v>34627</v>
      </c>
      <c r="K12846" s="69" t="s">
        <v>38131</v>
      </c>
    </row>
    <row r="12847" spans="1:11" ht="14.4">
      <c r="A12847" s="69">
        <v>1668351</v>
      </c>
      <c r="B12847" s="69">
        <v>1</v>
      </c>
      <c r="C12847" s="69" t="s">
        <v>26854</v>
      </c>
      <c r="D12847" s="69">
        <v>11</v>
      </c>
      <c r="E12847" s="69" t="s">
        <v>27646</v>
      </c>
      <c r="F12847" s="69">
        <v>82155</v>
      </c>
      <c r="G12847" s="69">
        <v>20170828</v>
      </c>
      <c r="H12847" s="69">
        <v>0</v>
      </c>
      <c r="I12847" s="70">
        <v>43927675983</v>
      </c>
      <c r="J12847" s="69" t="s">
        <v>34509</v>
      </c>
      <c r="K12847" s="69" t="s">
        <v>38132</v>
      </c>
    </row>
    <row r="12848" spans="1:11" ht="14.4">
      <c r="A12848" s="69">
        <v>1671883</v>
      </c>
      <c r="B12848" s="69">
        <v>1</v>
      </c>
      <c r="C12848" s="69" t="s">
        <v>26854</v>
      </c>
      <c r="D12848" s="69">
        <v>11</v>
      </c>
      <c r="E12848" s="69" t="s">
        <v>27646</v>
      </c>
      <c r="F12848" s="69">
        <v>82171</v>
      </c>
      <c r="G12848" s="69">
        <v>20170925</v>
      </c>
      <c r="H12848" s="69">
        <v>0</v>
      </c>
      <c r="I12848" s="70">
        <v>38179962048</v>
      </c>
      <c r="J12848" s="69" t="s">
        <v>34472</v>
      </c>
      <c r="K12848" s="69" t="s">
        <v>38133</v>
      </c>
    </row>
    <row r="12849" spans="1:11" ht="14.4">
      <c r="A12849" s="69">
        <v>1717602</v>
      </c>
      <c r="B12849" s="69">
        <v>1</v>
      </c>
      <c r="C12849" s="69" t="s">
        <v>26854</v>
      </c>
      <c r="D12849" s="69">
        <v>11</v>
      </c>
      <c r="E12849" s="69" t="s">
        <v>27646</v>
      </c>
      <c r="F12849" s="69">
        <v>82173</v>
      </c>
      <c r="G12849" s="69">
        <v>20180903</v>
      </c>
      <c r="H12849" s="69">
        <v>0</v>
      </c>
      <c r="I12849" s="70">
        <v>32108203590</v>
      </c>
      <c r="J12849" s="69" t="s">
        <v>34593</v>
      </c>
      <c r="K12849" s="69" t="s">
        <v>38134</v>
      </c>
    </row>
    <row r="12850" spans="1:11" ht="14.4">
      <c r="A12850" s="69">
        <v>1166044</v>
      </c>
      <c r="B12850" s="69">
        <v>1</v>
      </c>
      <c r="C12850" s="69" t="s">
        <v>26854</v>
      </c>
      <c r="D12850" s="69">
        <v>11</v>
      </c>
      <c r="E12850" s="69" t="s">
        <v>27646</v>
      </c>
      <c r="F12850" s="69">
        <v>82257</v>
      </c>
      <c r="G12850" s="69">
        <v>20010917</v>
      </c>
      <c r="H12850" s="69">
        <v>0</v>
      </c>
      <c r="I12850" s="70">
        <v>60957978491</v>
      </c>
      <c r="J12850" s="69" t="s">
        <v>34664</v>
      </c>
      <c r="K12850" s="69" t="s">
        <v>38135</v>
      </c>
    </row>
    <row r="12851" spans="1:11" ht="14.4">
      <c r="A12851" s="69">
        <v>1703156</v>
      </c>
      <c r="B12851" s="69">
        <v>1</v>
      </c>
      <c r="C12851" s="69" t="s">
        <v>26854</v>
      </c>
      <c r="D12851" s="69">
        <v>11</v>
      </c>
      <c r="E12851" s="69" t="s">
        <v>27646</v>
      </c>
      <c r="F12851" s="69">
        <v>82309</v>
      </c>
      <c r="G12851" s="69">
        <v>20180514</v>
      </c>
      <c r="H12851" s="69">
        <v>0</v>
      </c>
      <c r="I12851" s="70">
        <v>16927625778</v>
      </c>
      <c r="J12851" s="69" t="s">
        <v>34474</v>
      </c>
      <c r="K12851" s="69" t="s">
        <v>38136</v>
      </c>
    </row>
    <row r="12852" spans="1:11" ht="14.4">
      <c r="A12852" s="69">
        <v>1626213</v>
      </c>
      <c r="B12852" s="69">
        <v>1</v>
      </c>
      <c r="C12852" s="69" t="s">
        <v>26854</v>
      </c>
      <c r="D12852" s="69">
        <v>11</v>
      </c>
      <c r="E12852" s="69" t="s">
        <v>27646</v>
      </c>
      <c r="F12852" s="69">
        <v>82342</v>
      </c>
      <c r="G12852" s="69">
        <v>20160926</v>
      </c>
      <c r="H12852" s="69">
        <v>0</v>
      </c>
      <c r="I12852" s="70">
        <v>57159747096</v>
      </c>
      <c r="J12852" s="69" t="s">
        <v>34544</v>
      </c>
      <c r="K12852" s="69" t="s">
        <v>38137</v>
      </c>
    </row>
    <row r="12853" spans="1:11" ht="14.4">
      <c r="A12853" s="69">
        <v>1854613</v>
      </c>
      <c r="B12853" s="69">
        <v>1</v>
      </c>
      <c r="C12853" s="69" t="s">
        <v>26854</v>
      </c>
      <c r="D12853" s="69">
        <v>11</v>
      </c>
      <c r="E12853" s="69" t="s">
        <v>27646</v>
      </c>
      <c r="F12853" s="69">
        <v>82355</v>
      </c>
      <c r="G12853" s="69">
        <v>20210823</v>
      </c>
      <c r="H12853" s="69">
        <v>0</v>
      </c>
      <c r="I12853" s="70">
        <v>59169766819</v>
      </c>
      <c r="J12853" s="69" t="s">
        <v>30414</v>
      </c>
      <c r="K12853" s="69" t="s">
        <v>38138</v>
      </c>
    </row>
    <row r="12854" spans="1:11" ht="14.4">
      <c r="A12854" s="69">
        <v>1667723</v>
      </c>
      <c r="B12854" s="69">
        <v>1</v>
      </c>
      <c r="C12854" s="69" t="s">
        <v>26854</v>
      </c>
      <c r="D12854" s="69">
        <v>11</v>
      </c>
      <c r="E12854" s="69" t="s">
        <v>27646</v>
      </c>
      <c r="F12854" s="69">
        <v>82593</v>
      </c>
      <c r="G12854" s="69">
        <v>20170821</v>
      </c>
      <c r="H12854" s="69">
        <v>0</v>
      </c>
      <c r="I12854" s="70">
        <v>42018503484</v>
      </c>
      <c r="J12854" s="69" t="s">
        <v>34470</v>
      </c>
      <c r="K12854" s="69" t="s">
        <v>38139</v>
      </c>
    </row>
    <row r="12855" spans="1:11" ht="14.4">
      <c r="A12855" s="69">
        <v>1560518</v>
      </c>
      <c r="B12855" s="69">
        <v>1</v>
      </c>
      <c r="C12855" s="69" t="s">
        <v>26854</v>
      </c>
      <c r="D12855" s="69">
        <v>11</v>
      </c>
      <c r="E12855" s="69" t="s">
        <v>27646</v>
      </c>
      <c r="F12855" s="69">
        <v>82628</v>
      </c>
      <c r="G12855" s="69">
        <v>20150601</v>
      </c>
      <c r="H12855" s="69">
        <v>0</v>
      </c>
      <c r="I12855" s="70">
        <v>32008201413</v>
      </c>
      <c r="J12855" s="69" t="s">
        <v>34499</v>
      </c>
      <c r="K12855" s="69" t="s">
        <v>38140</v>
      </c>
    </row>
    <row r="12856" spans="1:11" ht="14.4">
      <c r="A12856" s="69">
        <v>1744253</v>
      </c>
      <c r="B12856" s="69">
        <v>1</v>
      </c>
      <c r="C12856" s="69" t="s">
        <v>26854</v>
      </c>
      <c r="D12856" s="69">
        <v>11</v>
      </c>
      <c r="E12856" s="69" t="s">
        <v>27646</v>
      </c>
      <c r="F12856" s="69">
        <v>82632</v>
      </c>
      <c r="G12856" s="69">
        <v>20190513</v>
      </c>
      <c r="H12856" s="69">
        <v>0</v>
      </c>
      <c r="I12856" s="70">
        <v>62159748490</v>
      </c>
      <c r="J12856" s="69" t="s">
        <v>34502</v>
      </c>
      <c r="K12856" s="69" t="s">
        <v>38141</v>
      </c>
    </row>
    <row r="12857" spans="1:11" ht="14.4">
      <c r="A12857" s="69">
        <v>1559823</v>
      </c>
      <c r="B12857" s="69">
        <v>1</v>
      </c>
      <c r="C12857" s="69" t="s">
        <v>26854</v>
      </c>
      <c r="D12857" s="69">
        <v>11</v>
      </c>
      <c r="E12857" s="69" t="s">
        <v>27646</v>
      </c>
      <c r="F12857" s="69">
        <v>82702</v>
      </c>
      <c r="G12857" s="69">
        <v>20150525</v>
      </c>
      <c r="H12857" s="69">
        <v>0</v>
      </c>
      <c r="I12857" s="70">
        <v>32129313063</v>
      </c>
      <c r="J12857" s="69" t="s">
        <v>34593</v>
      </c>
      <c r="K12857" s="69" t="s">
        <v>637</v>
      </c>
    </row>
    <row r="12858" spans="1:11" ht="14.4">
      <c r="A12858" s="69">
        <v>1069239</v>
      </c>
      <c r="B12858" s="69">
        <v>1</v>
      </c>
      <c r="C12858" s="69" t="s">
        <v>26854</v>
      </c>
      <c r="D12858" s="69">
        <v>11</v>
      </c>
      <c r="E12858" s="69" t="s">
        <v>27646</v>
      </c>
      <c r="F12858" s="69">
        <v>82707</v>
      </c>
      <c r="G12858" s="69">
        <v>19960219</v>
      </c>
      <c r="H12858" s="69">
        <v>0</v>
      </c>
      <c r="I12858" s="70">
        <v>32876889737</v>
      </c>
      <c r="J12858" s="69" t="s">
        <v>34627</v>
      </c>
      <c r="K12858" s="69" t="s">
        <v>38142</v>
      </c>
    </row>
    <row r="12859" spans="1:11" ht="14.4">
      <c r="A12859" s="69">
        <v>1703489</v>
      </c>
      <c r="B12859" s="69">
        <v>1</v>
      </c>
      <c r="C12859" s="69" t="s">
        <v>26854</v>
      </c>
      <c r="D12859" s="69">
        <v>11</v>
      </c>
      <c r="E12859" s="69" t="s">
        <v>27646</v>
      </c>
      <c r="F12859" s="69">
        <v>82714</v>
      </c>
      <c r="G12859" s="69">
        <v>20180514</v>
      </c>
      <c r="H12859" s="69">
        <v>0</v>
      </c>
      <c r="I12859" s="70">
        <v>32048803038</v>
      </c>
      <c r="J12859" s="69" t="s">
        <v>34495</v>
      </c>
      <c r="K12859" s="69" t="s">
        <v>38143</v>
      </c>
    </row>
    <row r="12860" spans="1:11" ht="14.4">
      <c r="A12860" s="69">
        <v>1678103</v>
      </c>
      <c r="B12860" s="69">
        <v>1</v>
      </c>
      <c r="C12860" s="69" t="s">
        <v>26854</v>
      </c>
      <c r="D12860" s="69">
        <v>11</v>
      </c>
      <c r="E12860" s="69" t="s">
        <v>27646</v>
      </c>
      <c r="F12860" s="69">
        <v>82751</v>
      </c>
      <c r="G12860" s="69">
        <v>20171106</v>
      </c>
      <c r="H12860" s="69">
        <v>0</v>
      </c>
      <c r="I12860" s="70">
        <v>17149718953</v>
      </c>
      <c r="J12860" s="69" t="s">
        <v>34497</v>
      </c>
      <c r="K12860" s="69" t="s">
        <v>38144</v>
      </c>
    </row>
    <row r="12861" spans="1:11" ht="14.4">
      <c r="A12861" s="69">
        <v>1719291</v>
      </c>
      <c r="B12861" s="69">
        <v>1</v>
      </c>
      <c r="C12861" s="69" t="s">
        <v>26854</v>
      </c>
      <c r="D12861" s="69">
        <v>11</v>
      </c>
      <c r="E12861" s="69" t="s">
        <v>27646</v>
      </c>
      <c r="F12861" s="69">
        <v>82753</v>
      </c>
      <c r="G12861" s="69">
        <v>20180917</v>
      </c>
      <c r="H12861" s="69">
        <v>0</v>
      </c>
      <c r="I12861" s="70">
        <v>16119242564</v>
      </c>
      <c r="J12861" s="69" t="s">
        <v>34499</v>
      </c>
      <c r="K12861" s="69" t="s">
        <v>38145</v>
      </c>
    </row>
    <row r="12862" spans="1:11" ht="14.4">
      <c r="A12862" s="69">
        <v>1069241</v>
      </c>
      <c r="B12862" s="69">
        <v>1</v>
      </c>
      <c r="C12862" s="69" t="s">
        <v>26854</v>
      </c>
      <c r="D12862" s="69">
        <v>11</v>
      </c>
      <c r="E12862" s="69" t="s">
        <v>27646</v>
      </c>
      <c r="F12862" s="69">
        <v>82786</v>
      </c>
      <c r="G12862" s="69">
        <v>19980420</v>
      </c>
      <c r="H12862" s="69">
        <v>0</v>
      </c>
      <c r="I12862" s="70">
        <v>32987714667</v>
      </c>
      <c r="J12862" s="69" t="s">
        <v>34502</v>
      </c>
      <c r="K12862" s="69" t="s">
        <v>38146</v>
      </c>
    </row>
    <row r="12863" spans="1:11" ht="14.4">
      <c r="A12863" s="69">
        <v>1581390</v>
      </c>
      <c r="B12863" s="69">
        <v>1</v>
      </c>
      <c r="C12863" s="69" t="s">
        <v>26854</v>
      </c>
      <c r="D12863" s="69">
        <v>11</v>
      </c>
      <c r="E12863" s="69" t="s">
        <v>27646</v>
      </c>
      <c r="F12863" s="69">
        <v>82815</v>
      </c>
      <c r="G12863" s="69">
        <v>20151012</v>
      </c>
      <c r="H12863" s="69">
        <v>0</v>
      </c>
      <c r="I12863" s="70">
        <v>32018538432</v>
      </c>
      <c r="J12863" s="69" t="s">
        <v>34468</v>
      </c>
      <c r="K12863" s="69" t="s">
        <v>38147</v>
      </c>
    </row>
    <row r="12864" spans="1:11" ht="14.4">
      <c r="A12864" s="69">
        <v>1737739</v>
      </c>
      <c r="B12864" s="69">
        <v>1</v>
      </c>
      <c r="C12864" s="69" t="s">
        <v>26854</v>
      </c>
      <c r="D12864" s="69">
        <v>11</v>
      </c>
      <c r="E12864" s="69" t="s">
        <v>27646</v>
      </c>
      <c r="F12864" s="69">
        <v>82910</v>
      </c>
      <c r="G12864" s="69">
        <v>20190304</v>
      </c>
      <c r="H12864" s="69">
        <v>0</v>
      </c>
      <c r="I12864" s="70">
        <v>17159809403</v>
      </c>
      <c r="J12864" s="69" t="s">
        <v>34502</v>
      </c>
      <c r="K12864" s="69" t="s">
        <v>38148</v>
      </c>
    </row>
    <row r="12865" spans="1:11" ht="14.4">
      <c r="A12865" s="69">
        <v>1698522</v>
      </c>
      <c r="B12865" s="69">
        <v>1</v>
      </c>
      <c r="C12865" s="69" t="s">
        <v>26854</v>
      </c>
      <c r="D12865" s="69">
        <v>11</v>
      </c>
      <c r="E12865" s="69" t="s">
        <v>27646</v>
      </c>
      <c r="F12865" s="69">
        <v>82957</v>
      </c>
      <c r="G12865" s="69">
        <v>20180409</v>
      </c>
      <c r="H12865" s="69">
        <v>0</v>
      </c>
      <c r="I12865" s="70">
        <v>32129701291</v>
      </c>
      <c r="J12865" s="69" t="s">
        <v>34591</v>
      </c>
      <c r="K12865" s="69" t="s">
        <v>38149</v>
      </c>
    </row>
    <row r="12866" spans="1:11" ht="14.4">
      <c r="A12866" s="69">
        <v>1560435</v>
      </c>
      <c r="B12866" s="69">
        <v>1</v>
      </c>
      <c r="C12866" s="69" t="s">
        <v>26854</v>
      </c>
      <c r="D12866" s="69">
        <v>11</v>
      </c>
      <c r="E12866" s="69" t="s">
        <v>27646</v>
      </c>
      <c r="F12866" s="69">
        <v>82982</v>
      </c>
      <c r="G12866" s="69">
        <v>20150601</v>
      </c>
      <c r="H12866" s="69">
        <v>0</v>
      </c>
      <c r="I12866" s="70">
        <v>54149502855</v>
      </c>
      <c r="J12866" s="69" t="s">
        <v>34472</v>
      </c>
      <c r="K12866" s="69" t="s">
        <v>38150</v>
      </c>
    </row>
    <row r="12867" spans="1:11" ht="14.4">
      <c r="A12867" s="69">
        <v>1734017</v>
      </c>
      <c r="B12867" s="69">
        <v>1</v>
      </c>
      <c r="C12867" s="69" t="s">
        <v>26854</v>
      </c>
      <c r="D12867" s="69">
        <v>11</v>
      </c>
      <c r="E12867" s="69" t="s">
        <v>27646</v>
      </c>
      <c r="F12867" s="69">
        <v>82988</v>
      </c>
      <c r="G12867" s="69">
        <v>20190128</v>
      </c>
      <c r="H12867" s="69">
        <v>0</v>
      </c>
      <c r="I12867" s="70">
        <v>32139439700</v>
      </c>
      <c r="J12867" s="69" t="s">
        <v>34470</v>
      </c>
      <c r="K12867" s="69" t="s">
        <v>38151</v>
      </c>
    </row>
    <row r="12868" spans="1:11" ht="14.4">
      <c r="A12868" s="69">
        <v>1668489</v>
      </c>
      <c r="B12868" s="69">
        <v>1</v>
      </c>
      <c r="C12868" s="69" t="s">
        <v>26854</v>
      </c>
      <c r="D12868" s="69">
        <v>11</v>
      </c>
      <c r="E12868" s="69" t="s">
        <v>27646</v>
      </c>
      <c r="F12868" s="69">
        <v>83027</v>
      </c>
      <c r="G12868" s="69">
        <v>20170828</v>
      </c>
      <c r="H12868" s="69">
        <v>0</v>
      </c>
      <c r="I12868" s="70">
        <v>67169725404</v>
      </c>
      <c r="J12868" s="69" t="s">
        <v>34509</v>
      </c>
      <c r="K12868" s="69" t="s">
        <v>38152</v>
      </c>
    </row>
    <row r="12869" spans="1:11" ht="14.4">
      <c r="A12869" s="69">
        <v>1580584</v>
      </c>
      <c r="B12869" s="69">
        <v>1</v>
      </c>
      <c r="C12869" s="69" t="s">
        <v>26854</v>
      </c>
      <c r="D12869" s="69">
        <v>11</v>
      </c>
      <c r="E12869" s="69" t="s">
        <v>27646</v>
      </c>
      <c r="F12869" s="69">
        <v>83059</v>
      </c>
      <c r="G12869" s="69">
        <v>20151005</v>
      </c>
      <c r="H12869" s="69">
        <v>0</v>
      </c>
      <c r="I12869" s="70">
        <v>32988040492</v>
      </c>
      <c r="J12869" s="69" t="s">
        <v>34495</v>
      </c>
      <c r="K12869" s="69" t="s">
        <v>38153</v>
      </c>
    </row>
    <row r="12870" spans="1:11" ht="14.4">
      <c r="A12870" s="69">
        <v>1636424</v>
      </c>
      <c r="B12870" s="69">
        <v>1</v>
      </c>
      <c r="C12870" s="69" t="s">
        <v>26854</v>
      </c>
      <c r="D12870" s="69">
        <v>11</v>
      </c>
      <c r="E12870" s="69" t="s">
        <v>27646</v>
      </c>
      <c r="F12870" s="69">
        <v>83061</v>
      </c>
      <c r="G12870" s="69">
        <v>20170109</v>
      </c>
      <c r="H12870" s="69">
        <v>0</v>
      </c>
      <c r="I12870" s="70">
        <v>54159614418</v>
      </c>
      <c r="J12870" s="69" t="s">
        <v>34497</v>
      </c>
      <c r="K12870" s="69" t="s">
        <v>38154</v>
      </c>
    </row>
    <row r="12871" spans="1:11" ht="14.4">
      <c r="A12871" s="69">
        <v>1688611</v>
      </c>
      <c r="B12871" s="69">
        <v>1</v>
      </c>
      <c r="C12871" s="69" t="s">
        <v>26854</v>
      </c>
      <c r="D12871" s="69">
        <v>11</v>
      </c>
      <c r="E12871" s="69" t="s">
        <v>27646</v>
      </c>
      <c r="F12871" s="69">
        <v>83096</v>
      </c>
      <c r="G12871" s="69">
        <v>20180122</v>
      </c>
      <c r="H12871" s="69">
        <v>0</v>
      </c>
      <c r="I12871" s="70">
        <v>32139710241</v>
      </c>
      <c r="J12871" s="69" t="s">
        <v>34482</v>
      </c>
      <c r="K12871" s="69" t="s">
        <v>38155</v>
      </c>
    </row>
    <row r="12872" spans="1:11" ht="14.4">
      <c r="A12872" s="69">
        <v>1700049</v>
      </c>
      <c r="B12872" s="69">
        <v>1</v>
      </c>
      <c r="C12872" s="69" t="s">
        <v>26854</v>
      </c>
      <c r="D12872" s="69">
        <v>11</v>
      </c>
      <c r="E12872" s="69" t="s">
        <v>27646</v>
      </c>
      <c r="F12872" s="69">
        <v>83097</v>
      </c>
      <c r="G12872" s="69">
        <v>20180423</v>
      </c>
      <c r="H12872" s="69">
        <v>0</v>
      </c>
      <c r="I12872" s="70">
        <v>10180017336</v>
      </c>
      <c r="J12872" s="69" t="s">
        <v>30414</v>
      </c>
      <c r="K12872" s="69" t="s">
        <v>38156</v>
      </c>
    </row>
    <row r="12873" spans="1:11" ht="14.4">
      <c r="A12873" s="69">
        <v>1564139</v>
      </c>
      <c r="B12873" s="69">
        <v>1</v>
      </c>
      <c r="C12873" s="69" t="s">
        <v>26854</v>
      </c>
      <c r="D12873" s="69">
        <v>11</v>
      </c>
      <c r="E12873" s="69" t="s">
        <v>27646</v>
      </c>
      <c r="F12873" s="69">
        <v>83150</v>
      </c>
      <c r="G12873" s="69">
        <v>20150608</v>
      </c>
      <c r="H12873" s="69">
        <v>0</v>
      </c>
      <c r="I12873" s="70">
        <v>32058917744</v>
      </c>
      <c r="J12873" s="69" t="s">
        <v>34472</v>
      </c>
      <c r="K12873" s="69" t="s">
        <v>38157</v>
      </c>
    </row>
    <row r="12874" spans="1:11" ht="14.4">
      <c r="A12874" s="69">
        <v>1669041</v>
      </c>
      <c r="B12874" s="69">
        <v>1</v>
      </c>
      <c r="C12874" s="69" t="s">
        <v>26854</v>
      </c>
      <c r="D12874" s="69">
        <v>11</v>
      </c>
      <c r="E12874" s="69" t="s">
        <v>27646</v>
      </c>
      <c r="F12874" s="69">
        <v>83216</v>
      </c>
      <c r="G12874" s="69">
        <v>20170904</v>
      </c>
      <c r="H12874" s="69">
        <v>0</v>
      </c>
      <c r="I12874" s="70">
        <v>92916903641</v>
      </c>
      <c r="J12874" s="69" t="s">
        <v>30727</v>
      </c>
      <c r="K12874" s="69" t="s">
        <v>38158</v>
      </c>
    </row>
    <row r="12875" spans="1:11" ht="14.4">
      <c r="A12875" s="69">
        <v>1726027</v>
      </c>
      <c r="B12875" s="69">
        <v>1</v>
      </c>
      <c r="C12875" s="69" t="s">
        <v>26854</v>
      </c>
      <c r="D12875" s="69">
        <v>11</v>
      </c>
      <c r="E12875" s="69" t="s">
        <v>27646</v>
      </c>
      <c r="F12875" s="69">
        <v>83262</v>
      </c>
      <c r="G12875" s="69">
        <v>20181105</v>
      </c>
      <c r="H12875" s="69">
        <v>0</v>
      </c>
      <c r="I12875" s="70">
        <v>32129503002</v>
      </c>
      <c r="J12875" s="69" t="s">
        <v>34470</v>
      </c>
      <c r="K12875" s="69" t="s">
        <v>38159</v>
      </c>
    </row>
    <row r="12876" spans="1:11" ht="14.4">
      <c r="A12876" s="69">
        <v>1184429</v>
      </c>
      <c r="B12876" s="69">
        <v>1</v>
      </c>
      <c r="C12876" s="69" t="s">
        <v>26854</v>
      </c>
      <c r="D12876" s="69">
        <v>11</v>
      </c>
      <c r="E12876" s="69" t="s">
        <v>27646</v>
      </c>
      <c r="F12876" s="69">
        <v>83306</v>
      </c>
      <c r="G12876" s="69">
        <v>20020624</v>
      </c>
      <c r="H12876" s="69">
        <v>0</v>
      </c>
      <c r="I12876" s="70">
        <v>32016504352</v>
      </c>
      <c r="J12876" s="69" t="s">
        <v>34470</v>
      </c>
      <c r="K12876" s="69" t="s">
        <v>38160</v>
      </c>
    </row>
    <row r="12877" spans="1:11" ht="14.4">
      <c r="A12877" s="69">
        <v>1069247</v>
      </c>
      <c r="B12877" s="69">
        <v>1</v>
      </c>
      <c r="C12877" s="69" t="s">
        <v>26854</v>
      </c>
      <c r="D12877" s="69">
        <v>11</v>
      </c>
      <c r="E12877" s="69" t="s">
        <v>27646</v>
      </c>
      <c r="F12877" s="69">
        <v>83309</v>
      </c>
      <c r="G12877" s="69">
        <v>19951005</v>
      </c>
      <c r="H12877" s="69">
        <v>0</v>
      </c>
      <c r="I12877" s="70">
        <v>32956795333</v>
      </c>
      <c r="J12877" s="69" t="s">
        <v>34664</v>
      </c>
      <c r="K12877" s="69" t="s">
        <v>38161</v>
      </c>
    </row>
    <row r="12878" spans="1:11" ht="14.4">
      <c r="A12878" s="69">
        <v>1668083</v>
      </c>
      <c r="B12878" s="69">
        <v>1</v>
      </c>
      <c r="C12878" s="69" t="s">
        <v>26854</v>
      </c>
      <c r="D12878" s="69">
        <v>11</v>
      </c>
      <c r="E12878" s="69" t="s">
        <v>27646</v>
      </c>
      <c r="F12878" s="69">
        <v>83362</v>
      </c>
      <c r="G12878" s="69">
        <v>20170828</v>
      </c>
      <c r="H12878" s="69">
        <v>0</v>
      </c>
      <c r="I12878" s="70">
        <v>25169676035</v>
      </c>
      <c r="J12878" s="69" t="s">
        <v>34472</v>
      </c>
      <c r="K12878" s="69" t="s">
        <v>38162</v>
      </c>
    </row>
    <row r="12879" spans="1:11" ht="14.4">
      <c r="A12879" s="69">
        <v>1069249</v>
      </c>
      <c r="B12879" s="69">
        <v>1</v>
      </c>
      <c r="C12879" s="69" t="s">
        <v>26854</v>
      </c>
      <c r="D12879" s="69">
        <v>11</v>
      </c>
      <c r="E12879" s="69" t="s">
        <v>27646</v>
      </c>
      <c r="F12879" s="69">
        <v>83369</v>
      </c>
      <c r="G12879" s="69">
        <v>20100531</v>
      </c>
      <c r="H12879" s="69">
        <v>0</v>
      </c>
      <c r="I12879" s="70">
        <v>60947796508</v>
      </c>
      <c r="J12879" s="69" t="s">
        <v>34487</v>
      </c>
      <c r="K12879" s="69" t="s">
        <v>38163</v>
      </c>
    </row>
    <row r="12880" spans="1:11" ht="14.4">
      <c r="A12880" s="69">
        <v>2031335</v>
      </c>
      <c r="B12880" s="69">
        <v>1</v>
      </c>
      <c r="C12880" s="69" t="s">
        <v>26854</v>
      </c>
      <c r="D12880" s="69">
        <v>11</v>
      </c>
      <c r="E12880" s="69" t="s">
        <v>27646</v>
      </c>
      <c r="F12880" s="69">
        <v>83385</v>
      </c>
      <c r="G12880" s="69">
        <v>20210809</v>
      </c>
      <c r="H12880" s="69">
        <v>0</v>
      </c>
      <c r="I12880" s="70">
        <v>32139466307</v>
      </c>
      <c r="J12880" s="69" t="s">
        <v>30414</v>
      </c>
      <c r="K12880" s="69" t="s">
        <v>38164</v>
      </c>
    </row>
    <row r="12881" spans="1:11" ht="14.4">
      <c r="A12881" s="69">
        <v>1559941</v>
      </c>
      <c r="B12881" s="69">
        <v>1</v>
      </c>
      <c r="C12881" s="69" t="s">
        <v>26854</v>
      </c>
      <c r="D12881" s="69">
        <v>11</v>
      </c>
      <c r="E12881" s="69" t="s">
        <v>27646</v>
      </c>
      <c r="F12881" s="69">
        <v>83453</v>
      </c>
      <c r="G12881" s="69">
        <v>20150525</v>
      </c>
      <c r="H12881" s="69">
        <v>0</v>
      </c>
      <c r="I12881" s="70">
        <v>32128302943</v>
      </c>
      <c r="J12881" s="69" t="s">
        <v>34495</v>
      </c>
      <c r="K12881" s="69" t="s">
        <v>38165</v>
      </c>
    </row>
    <row r="12882" spans="1:11" ht="14.4">
      <c r="A12882" s="69">
        <v>1780979</v>
      </c>
      <c r="B12882" s="69">
        <v>1</v>
      </c>
      <c r="C12882" s="69" t="s">
        <v>26854</v>
      </c>
      <c r="D12882" s="69">
        <v>11</v>
      </c>
      <c r="E12882" s="69" t="s">
        <v>27646</v>
      </c>
      <c r="F12882" s="69">
        <v>83457</v>
      </c>
      <c r="G12882" s="69">
        <v>20200120</v>
      </c>
      <c r="H12882" s="69">
        <v>0</v>
      </c>
      <c r="I12882" s="70">
        <v>32139731916</v>
      </c>
      <c r="J12882" s="69" t="s">
        <v>34470</v>
      </c>
      <c r="K12882" s="69" t="s">
        <v>38166</v>
      </c>
    </row>
    <row r="12883" spans="1:11" ht="14.4">
      <c r="A12883" s="69">
        <v>1700792</v>
      </c>
      <c r="B12883" s="69">
        <v>1</v>
      </c>
      <c r="C12883" s="69" t="s">
        <v>26854</v>
      </c>
      <c r="D12883" s="69">
        <v>11</v>
      </c>
      <c r="E12883" s="69" t="s">
        <v>27646</v>
      </c>
      <c r="F12883" s="69">
        <v>83507</v>
      </c>
      <c r="G12883" s="69">
        <v>20180430</v>
      </c>
      <c r="H12883" s="69">
        <v>0</v>
      </c>
      <c r="I12883" s="70">
        <v>8159884140</v>
      </c>
      <c r="J12883" s="69" t="s">
        <v>34495</v>
      </c>
      <c r="K12883" s="69" t="s">
        <v>38167</v>
      </c>
    </row>
    <row r="12884" spans="1:11" ht="14.4">
      <c r="A12884" s="69">
        <v>1754412</v>
      </c>
      <c r="B12884" s="69">
        <v>1</v>
      </c>
      <c r="C12884" s="69" t="s">
        <v>26854</v>
      </c>
      <c r="D12884" s="69">
        <v>11</v>
      </c>
      <c r="E12884" s="69" t="s">
        <v>27646</v>
      </c>
      <c r="F12884" s="69">
        <v>83508</v>
      </c>
      <c r="G12884" s="69">
        <v>20190811</v>
      </c>
      <c r="H12884" s="69">
        <v>0</v>
      </c>
      <c r="I12884" s="70">
        <v>32897185156</v>
      </c>
      <c r="J12884" s="69" t="s">
        <v>34468</v>
      </c>
      <c r="K12884" s="69" t="s">
        <v>38168</v>
      </c>
    </row>
    <row r="12885" spans="1:11" ht="14.4">
      <c r="A12885" s="69">
        <v>1399551</v>
      </c>
      <c r="B12885" s="69">
        <v>1</v>
      </c>
      <c r="C12885" s="69" t="s">
        <v>26854</v>
      </c>
      <c r="D12885" s="69">
        <v>11</v>
      </c>
      <c r="E12885" s="69" t="s">
        <v>27646</v>
      </c>
      <c r="F12885" s="69">
        <v>83543</v>
      </c>
      <c r="G12885" s="69">
        <v>20111219</v>
      </c>
      <c r="H12885" s="69">
        <v>0</v>
      </c>
      <c r="I12885" s="70">
        <v>32119156860</v>
      </c>
      <c r="J12885" s="69" t="s">
        <v>34570</v>
      </c>
      <c r="K12885" s="69" t="s">
        <v>38169</v>
      </c>
    </row>
    <row r="12886" spans="1:11" ht="14.4">
      <c r="A12886" s="69">
        <v>1408597</v>
      </c>
      <c r="B12886" s="69">
        <v>1</v>
      </c>
      <c r="C12886" s="69" t="s">
        <v>26854</v>
      </c>
      <c r="D12886" s="69">
        <v>11</v>
      </c>
      <c r="E12886" s="69" t="s">
        <v>27646</v>
      </c>
      <c r="F12886" s="69">
        <v>83545</v>
      </c>
      <c r="G12886" s="69">
        <v>20120501</v>
      </c>
      <c r="H12886" s="69">
        <v>0</v>
      </c>
      <c r="I12886" s="70">
        <v>32058603831</v>
      </c>
      <c r="J12886" s="69" t="s">
        <v>34504</v>
      </c>
      <c r="K12886" s="69" t="s">
        <v>38170</v>
      </c>
    </row>
    <row r="12887" spans="1:11" ht="14.4">
      <c r="A12887" s="69">
        <v>1445525</v>
      </c>
      <c r="B12887" s="69">
        <v>1</v>
      </c>
      <c r="C12887" s="69" t="s">
        <v>26854</v>
      </c>
      <c r="D12887" s="69">
        <v>11</v>
      </c>
      <c r="E12887" s="69" t="s">
        <v>27646</v>
      </c>
      <c r="F12887" s="69">
        <v>83546</v>
      </c>
      <c r="G12887" s="69">
        <v>20130708</v>
      </c>
      <c r="H12887" s="69">
        <v>0</v>
      </c>
      <c r="I12887" s="70">
        <v>32139325818</v>
      </c>
      <c r="J12887" s="69" t="s">
        <v>34627</v>
      </c>
      <c r="K12887" s="69" t="s">
        <v>38171</v>
      </c>
    </row>
    <row r="12888" spans="1:11" ht="14.4">
      <c r="A12888" s="69">
        <v>1672964</v>
      </c>
      <c r="B12888" s="69">
        <v>1</v>
      </c>
      <c r="C12888" s="69" t="s">
        <v>26854</v>
      </c>
      <c r="D12888" s="69">
        <v>11</v>
      </c>
      <c r="E12888" s="69" t="s">
        <v>27646</v>
      </c>
      <c r="F12888" s="69">
        <v>83560</v>
      </c>
      <c r="G12888" s="69">
        <v>20171002</v>
      </c>
      <c r="H12888" s="69">
        <v>0</v>
      </c>
      <c r="I12888" s="70">
        <v>32089027448</v>
      </c>
      <c r="J12888" s="69" t="s">
        <v>34499</v>
      </c>
      <c r="K12888" s="69" t="s">
        <v>38172</v>
      </c>
    </row>
    <row r="12889" spans="1:11" ht="14.4">
      <c r="A12889" s="69">
        <v>1810132</v>
      </c>
      <c r="B12889" s="69">
        <v>1</v>
      </c>
      <c r="C12889" s="69" t="s">
        <v>26854</v>
      </c>
      <c r="D12889" s="69">
        <v>11</v>
      </c>
      <c r="E12889" s="69" t="s">
        <v>27646</v>
      </c>
      <c r="F12889" s="69">
        <v>83566</v>
      </c>
      <c r="G12889" s="69">
        <v>20200831</v>
      </c>
      <c r="H12889" s="69">
        <v>0</v>
      </c>
      <c r="I12889" s="70">
        <v>19179888664</v>
      </c>
      <c r="J12889" s="69" t="s">
        <v>34482</v>
      </c>
      <c r="K12889" s="69" t="s">
        <v>38173</v>
      </c>
    </row>
    <row r="12890" spans="1:11" ht="14.4">
      <c r="A12890" s="69">
        <v>1127063</v>
      </c>
      <c r="B12890" s="69">
        <v>1</v>
      </c>
      <c r="C12890" s="69" t="s">
        <v>26854</v>
      </c>
      <c r="D12890" s="69">
        <v>11</v>
      </c>
      <c r="E12890" s="69" t="s">
        <v>27646</v>
      </c>
      <c r="F12890" s="69">
        <v>83669</v>
      </c>
      <c r="G12890" s="69">
        <v>20000121</v>
      </c>
      <c r="H12890" s="69">
        <v>0</v>
      </c>
      <c r="I12890" s="70">
        <v>60937878530</v>
      </c>
      <c r="J12890" s="69" t="s">
        <v>34468</v>
      </c>
      <c r="K12890" s="69" t="s">
        <v>38174</v>
      </c>
    </row>
    <row r="12891" spans="1:11" ht="14.4">
      <c r="A12891" s="69">
        <v>1306821</v>
      </c>
      <c r="B12891" s="69">
        <v>1</v>
      </c>
      <c r="C12891" s="69" t="s">
        <v>26854</v>
      </c>
      <c r="D12891" s="69">
        <v>11</v>
      </c>
      <c r="E12891" s="69" t="s">
        <v>27646</v>
      </c>
      <c r="F12891" s="69">
        <v>83671</v>
      </c>
      <c r="G12891" s="69">
        <v>20071003</v>
      </c>
      <c r="H12891" s="69">
        <v>0</v>
      </c>
      <c r="I12891" s="70">
        <v>32038408525</v>
      </c>
      <c r="J12891" s="69" t="s">
        <v>30414</v>
      </c>
      <c r="K12891" s="69" t="s">
        <v>38175</v>
      </c>
    </row>
    <row r="12892" spans="1:11" ht="14.4">
      <c r="A12892" s="69">
        <v>1662738</v>
      </c>
      <c r="B12892" s="69">
        <v>1</v>
      </c>
      <c r="C12892" s="69" t="s">
        <v>26854</v>
      </c>
      <c r="D12892" s="69">
        <v>11</v>
      </c>
      <c r="E12892" s="69" t="s">
        <v>27646</v>
      </c>
      <c r="F12892" s="69">
        <v>83749</v>
      </c>
      <c r="G12892" s="69">
        <v>20170710</v>
      </c>
      <c r="H12892" s="69">
        <v>0</v>
      </c>
      <c r="I12892" s="70">
        <v>32079205764</v>
      </c>
      <c r="J12892" s="69" t="s">
        <v>34499</v>
      </c>
      <c r="K12892" s="69" t="s">
        <v>38176</v>
      </c>
    </row>
    <row r="12893" spans="1:11" ht="14.4">
      <c r="A12893" s="69">
        <v>1725063</v>
      </c>
      <c r="B12893" s="69">
        <v>1</v>
      </c>
      <c r="C12893" s="69" t="s">
        <v>26854</v>
      </c>
      <c r="D12893" s="69">
        <v>11</v>
      </c>
      <c r="E12893" s="69" t="s">
        <v>27646</v>
      </c>
      <c r="F12893" s="69">
        <v>83755</v>
      </c>
      <c r="G12893" s="69">
        <v>20190826</v>
      </c>
      <c r="H12893" s="69">
        <v>0</v>
      </c>
      <c r="I12893" s="70">
        <v>32098916011</v>
      </c>
      <c r="J12893" s="69" t="s">
        <v>34468</v>
      </c>
      <c r="K12893" s="69" t="s">
        <v>38177</v>
      </c>
    </row>
    <row r="12894" spans="1:11" ht="14.4">
      <c r="A12894" s="69">
        <v>1079097</v>
      </c>
      <c r="B12894" s="69">
        <v>1</v>
      </c>
      <c r="C12894" s="69" t="s">
        <v>26854</v>
      </c>
      <c r="D12894" s="69">
        <v>11</v>
      </c>
      <c r="E12894" s="69" t="s">
        <v>27646</v>
      </c>
      <c r="F12894" s="69">
        <v>83767</v>
      </c>
      <c r="G12894" s="69">
        <v>20120618</v>
      </c>
      <c r="H12894" s="69">
        <v>0</v>
      </c>
      <c r="I12894" s="70">
        <v>60917675955</v>
      </c>
      <c r="J12894" s="69" t="s">
        <v>30414</v>
      </c>
      <c r="K12894" s="69" t="s">
        <v>38178</v>
      </c>
    </row>
    <row r="12895" spans="1:11" ht="14.4">
      <c r="A12895" s="69">
        <v>1568730</v>
      </c>
      <c r="B12895" s="69">
        <v>1</v>
      </c>
      <c r="C12895" s="69" t="s">
        <v>26854</v>
      </c>
      <c r="D12895" s="69">
        <v>11</v>
      </c>
      <c r="E12895" s="69" t="s">
        <v>27646</v>
      </c>
      <c r="F12895" s="69">
        <v>83902</v>
      </c>
      <c r="G12895" s="69">
        <v>20150629</v>
      </c>
      <c r="H12895" s="69">
        <v>0</v>
      </c>
      <c r="I12895" s="70">
        <v>32089161551</v>
      </c>
      <c r="J12895" s="69" t="s">
        <v>34544</v>
      </c>
      <c r="K12895" s="69" t="s">
        <v>38179</v>
      </c>
    </row>
    <row r="12896" spans="1:11" ht="14.4">
      <c r="A12896" s="69">
        <v>1069252</v>
      </c>
      <c r="B12896" s="69">
        <v>1</v>
      </c>
      <c r="C12896" s="69" t="s">
        <v>26854</v>
      </c>
      <c r="D12896" s="69">
        <v>11</v>
      </c>
      <c r="E12896" s="69" t="s">
        <v>27646</v>
      </c>
      <c r="F12896" s="69">
        <v>83938</v>
      </c>
      <c r="G12896" s="69">
        <v>19971013</v>
      </c>
      <c r="H12896" s="69">
        <v>0</v>
      </c>
      <c r="I12896" s="70">
        <v>32917298328</v>
      </c>
      <c r="J12896" s="69" t="s">
        <v>34509</v>
      </c>
      <c r="K12896" s="69" t="s">
        <v>38180</v>
      </c>
    </row>
    <row r="12897" spans="1:11" ht="14.4">
      <c r="A12897" s="69">
        <v>1518786</v>
      </c>
      <c r="B12897" s="69">
        <v>1</v>
      </c>
      <c r="C12897" s="69" t="s">
        <v>26854</v>
      </c>
      <c r="D12897" s="69">
        <v>11</v>
      </c>
      <c r="E12897" s="69" t="s">
        <v>27646</v>
      </c>
      <c r="F12897" s="69">
        <v>83942</v>
      </c>
      <c r="G12897" s="69">
        <v>20140804</v>
      </c>
      <c r="H12897" s="69">
        <v>0</v>
      </c>
      <c r="I12897" s="70">
        <v>32119415787</v>
      </c>
      <c r="J12897" s="69" t="s">
        <v>34487</v>
      </c>
      <c r="K12897" s="69" t="s">
        <v>38181</v>
      </c>
    </row>
    <row r="12898" spans="1:11" ht="14.4">
      <c r="A12898" s="69">
        <v>1730147</v>
      </c>
      <c r="B12898" s="69">
        <v>1</v>
      </c>
      <c r="C12898" s="69" t="s">
        <v>26854</v>
      </c>
      <c r="D12898" s="69">
        <v>11</v>
      </c>
      <c r="E12898" s="69" t="s">
        <v>27646</v>
      </c>
      <c r="F12898" s="69">
        <v>83954</v>
      </c>
      <c r="G12898" s="69">
        <v>20181217</v>
      </c>
      <c r="H12898" s="69">
        <v>0</v>
      </c>
      <c r="I12898" s="70">
        <v>67957301897</v>
      </c>
      <c r="J12898" s="69" t="s">
        <v>34476</v>
      </c>
      <c r="K12898" s="69" t="s">
        <v>38182</v>
      </c>
    </row>
    <row r="12899" spans="1:11" ht="14.4">
      <c r="A12899" s="69">
        <v>1069254</v>
      </c>
      <c r="B12899" s="69">
        <v>1</v>
      </c>
      <c r="C12899" s="69" t="s">
        <v>26854</v>
      </c>
      <c r="D12899" s="69">
        <v>11</v>
      </c>
      <c r="E12899" s="69" t="s">
        <v>27646</v>
      </c>
      <c r="F12899" s="69">
        <v>83967</v>
      </c>
      <c r="G12899" s="69">
        <v>19950303</v>
      </c>
      <c r="H12899" s="69">
        <v>0</v>
      </c>
      <c r="I12899" s="70">
        <v>60927483598</v>
      </c>
      <c r="J12899" s="69" t="s">
        <v>34487</v>
      </c>
      <c r="K12899" s="69" t="s">
        <v>38183</v>
      </c>
    </row>
    <row r="12900" spans="1:11" ht="14.4">
      <c r="A12900" s="69">
        <v>1426847</v>
      </c>
      <c r="B12900" s="69">
        <v>1</v>
      </c>
      <c r="C12900" s="69" t="s">
        <v>26854</v>
      </c>
      <c r="D12900" s="69">
        <v>11</v>
      </c>
      <c r="E12900" s="69" t="s">
        <v>27646</v>
      </c>
      <c r="F12900" s="69">
        <v>83989</v>
      </c>
      <c r="G12900" s="69">
        <v>20121203</v>
      </c>
      <c r="H12900" s="69">
        <v>0</v>
      </c>
      <c r="I12900" s="70">
        <v>32916878849</v>
      </c>
      <c r="J12900" s="69" t="s">
        <v>34487</v>
      </c>
      <c r="K12900" s="69" t="s">
        <v>38184</v>
      </c>
    </row>
    <row r="12901" spans="1:11" ht="14.4">
      <c r="A12901" s="69">
        <v>1374689</v>
      </c>
      <c r="B12901" s="69">
        <v>1</v>
      </c>
      <c r="C12901" s="69" t="s">
        <v>26854</v>
      </c>
      <c r="D12901" s="69">
        <v>11</v>
      </c>
      <c r="E12901" s="69" t="s">
        <v>27646</v>
      </c>
      <c r="F12901" s="69">
        <v>83999</v>
      </c>
      <c r="G12901" s="69">
        <v>20101206</v>
      </c>
      <c r="H12901" s="69">
        <v>0</v>
      </c>
      <c r="I12901" s="70">
        <v>32109274723</v>
      </c>
      <c r="J12901" s="69" t="s">
        <v>34497</v>
      </c>
      <c r="K12901" s="69" t="s">
        <v>38185</v>
      </c>
    </row>
    <row r="12902" spans="1:11" ht="14.4">
      <c r="A12902" s="69">
        <v>1852092</v>
      </c>
      <c r="B12902" s="69">
        <v>1</v>
      </c>
      <c r="C12902" s="69" t="s">
        <v>26854</v>
      </c>
      <c r="D12902" s="69">
        <v>11</v>
      </c>
      <c r="E12902" s="69" t="s">
        <v>27646</v>
      </c>
      <c r="F12902" s="69">
        <v>84009</v>
      </c>
      <c r="G12902" s="69">
        <v>20210201</v>
      </c>
      <c r="H12902" s="69">
        <v>0</v>
      </c>
      <c r="I12902" s="70">
        <v>51169909622</v>
      </c>
      <c r="J12902" s="69" t="s">
        <v>34476</v>
      </c>
      <c r="K12902" s="69" t="s">
        <v>38186</v>
      </c>
    </row>
    <row r="12903" spans="1:11" ht="14.4">
      <c r="A12903" s="69">
        <v>1069255</v>
      </c>
      <c r="B12903" s="69">
        <v>1</v>
      </c>
      <c r="C12903" s="69" t="s">
        <v>26854</v>
      </c>
      <c r="D12903" s="69">
        <v>11</v>
      </c>
      <c r="E12903" s="69" t="s">
        <v>27646</v>
      </c>
      <c r="F12903" s="69">
        <v>84139</v>
      </c>
      <c r="G12903" s="69">
        <v>19950111</v>
      </c>
      <c r="H12903" s="69">
        <v>0</v>
      </c>
      <c r="I12903" s="70">
        <v>32927487291</v>
      </c>
      <c r="J12903" s="69" t="s">
        <v>34535</v>
      </c>
      <c r="K12903" s="69" t="s">
        <v>38187</v>
      </c>
    </row>
    <row r="12904" spans="1:11" ht="14.4">
      <c r="A12904" s="69">
        <v>1378041</v>
      </c>
      <c r="B12904" s="69">
        <v>1</v>
      </c>
      <c r="C12904" s="69" t="s">
        <v>26854</v>
      </c>
      <c r="D12904" s="69">
        <v>11</v>
      </c>
      <c r="E12904" s="69" t="s">
        <v>27646</v>
      </c>
      <c r="F12904" s="69">
        <v>84193</v>
      </c>
      <c r="G12904" s="69">
        <v>20110124</v>
      </c>
      <c r="H12904" s="69">
        <v>0</v>
      </c>
      <c r="I12904" s="70">
        <v>32907495827</v>
      </c>
      <c r="J12904" s="69" t="s">
        <v>34468</v>
      </c>
      <c r="K12904" s="69" t="s">
        <v>38188</v>
      </c>
    </row>
    <row r="12905" spans="1:11" ht="14.4">
      <c r="A12905" s="69">
        <v>1710276</v>
      </c>
      <c r="B12905" s="69">
        <v>1</v>
      </c>
      <c r="C12905" s="69" t="s">
        <v>26854</v>
      </c>
      <c r="D12905" s="69">
        <v>11</v>
      </c>
      <c r="E12905" s="69" t="s">
        <v>27646</v>
      </c>
      <c r="F12905" s="69">
        <v>84196</v>
      </c>
      <c r="G12905" s="69">
        <v>20180702</v>
      </c>
      <c r="H12905" s="69">
        <v>0</v>
      </c>
      <c r="I12905" s="70">
        <v>32937699828</v>
      </c>
      <c r="J12905" s="69" t="s">
        <v>30414</v>
      </c>
      <c r="K12905" s="69" t="s">
        <v>38189</v>
      </c>
    </row>
    <row r="12906" spans="1:11" ht="14.4">
      <c r="A12906" s="69">
        <v>1746567</v>
      </c>
      <c r="B12906" s="69">
        <v>1</v>
      </c>
      <c r="C12906" s="69" t="s">
        <v>26854</v>
      </c>
      <c r="D12906" s="69">
        <v>11</v>
      </c>
      <c r="E12906" s="69" t="s">
        <v>27646</v>
      </c>
      <c r="F12906" s="69">
        <v>84211</v>
      </c>
      <c r="G12906" s="69">
        <v>20190603</v>
      </c>
      <c r="H12906" s="69">
        <v>0</v>
      </c>
      <c r="I12906" s="70">
        <v>6130048090</v>
      </c>
      <c r="J12906" s="69" t="s">
        <v>34499</v>
      </c>
      <c r="K12906" s="69" t="s">
        <v>38190</v>
      </c>
    </row>
    <row r="12907" spans="1:11" ht="14.4">
      <c r="A12907" s="69">
        <v>1727604</v>
      </c>
      <c r="B12907" s="69">
        <v>1</v>
      </c>
      <c r="C12907" s="69" t="s">
        <v>26854</v>
      </c>
      <c r="D12907" s="69">
        <v>11</v>
      </c>
      <c r="E12907" s="69" t="s">
        <v>27646</v>
      </c>
      <c r="F12907" s="69">
        <v>84266</v>
      </c>
      <c r="G12907" s="69">
        <v>20181119</v>
      </c>
      <c r="H12907" s="69">
        <v>0</v>
      </c>
      <c r="I12907" s="70">
        <v>32987834895</v>
      </c>
      <c r="J12907" s="69" t="s">
        <v>34497</v>
      </c>
      <c r="K12907" s="69" t="s">
        <v>38191</v>
      </c>
    </row>
    <row r="12908" spans="1:11" ht="14.4">
      <c r="A12908" s="69">
        <v>1405804</v>
      </c>
      <c r="B12908" s="69">
        <v>1</v>
      </c>
      <c r="C12908" s="69" t="s">
        <v>26854</v>
      </c>
      <c r="D12908" s="69">
        <v>11</v>
      </c>
      <c r="E12908" s="69" t="s">
        <v>27646</v>
      </c>
      <c r="F12908" s="69">
        <v>84376</v>
      </c>
      <c r="G12908" s="69">
        <v>20120320</v>
      </c>
      <c r="H12908" s="69">
        <v>0</v>
      </c>
      <c r="I12908" s="70">
        <v>32008469754</v>
      </c>
      <c r="J12908" s="69" t="s">
        <v>34470</v>
      </c>
      <c r="K12908" s="69" t="s">
        <v>38192</v>
      </c>
    </row>
    <row r="12909" spans="1:11" ht="14.4">
      <c r="A12909" s="69">
        <v>1581338</v>
      </c>
      <c r="B12909" s="69">
        <v>1</v>
      </c>
      <c r="C12909" s="69" t="s">
        <v>26854</v>
      </c>
      <c r="D12909" s="69">
        <v>11</v>
      </c>
      <c r="E12909" s="69" t="s">
        <v>27646</v>
      </c>
      <c r="F12909" s="69">
        <v>84377</v>
      </c>
      <c r="G12909" s="69">
        <v>20151012</v>
      </c>
      <c r="H12909" s="69">
        <v>0</v>
      </c>
      <c r="I12909" s="70">
        <v>78108000080</v>
      </c>
      <c r="J12909" s="69" t="s">
        <v>34476</v>
      </c>
      <c r="K12909" s="69" t="s">
        <v>38193</v>
      </c>
    </row>
    <row r="12910" spans="1:11" ht="14.4">
      <c r="A12910" s="69">
        <v>1694409</v>
      </c>
      <c r="B12910" s="69">
        <v>1</v>
      </c>
      <c r="C12910" s="69" t="s">
        <v>26854</v>
      </c>
      <c r="D12910" s="69">
        <v>11</v>
      </c>
      <c r="E12910" s="69" t="s">
        <v>27646</v>
      </c>
      <c r="F12910" s="69">
        <v>84389</v>
      </c>
      <c r="G12910" s="69">
        <v>20180305</v>
      </c>
      <c r="H12910" s="69">
        <v>0</v>
      </c>
      <c r="I12910" s="70">
        <v>17159931462</v>
      </c>
      <c r="J12910" s="69" t="s">
        <v>34499</v>
      </c>
      <c r="K12910" s="69" t="s">
        <v>38194</v>
      </c>
    </row>
    <row r="12911" spans="1:11" ht="14.4">
      <c r="A12911" s="69">
        <v>1749538</v>
      </c>
      <c r="B12911" s="69">
        <v>1</v>
      </c>
      <c r="C12911" s="69" t="s">
        <v>26854</v>
      </c>
      <c r="D12911" s="69">
        <v>11</v>
      </c>
      <c r="E12911" s="69" t="s">
        <v>27646</v>
      </c>
      <c r="F12911" s="69">
        <v>84392</v>
      </c>
      <c r="G12911" s="69">
        <v>20190701</v>
      </c>
      <c r="H12911" s="69">
        <v>0</v>
      </c>
      <c r="I12911" s="70">
        <v>9169221133</v>
      </c>
      <c r="J12911" s="69" t="s">
        <v>34502</v>
      </c>
      <c r="K12911" s="69" t="s">
        <v>38195</v>
      </c>
    </row>
    <row r="12912" spans="1:11" ht="14.4">
      <c r="A12912" s="69">
        <v>1078976</v>
      </c>
      <c r="B12912" s="69">
        <v>1</v>
      </c>
      <c r="C12912" s="69" t="s">
        <v>26854</v>
      </c>
      <c r="D12912" s="69">
        <v>11</v>
      </c>
      <c r="E12912" s="69" t="s">
        <v>27646</v>
      </c>
      <c r="F12912" s="69">
        <v>84404</v>
      </c>
      <c r="G12912" s="69">
        <v>20190819</v>
      </c>
      <c r="H12912" s="69">
        <v>0</v>
      </c>
      <c r="I12912" s="70">
        <v>32917297858</v>
      </c>
      <c r="J12912" s="69" t="s">
        <v>34468</v>
      </c>
      <c r="K12912" s="69" t="s">
        <v>38196</v>
      </c>
    </row>
    <row r="12913" spans="1:11" ht="14.4">
      <c r="A12913" s="69">
        <v>1350064</v>
      </c>
      <c r="B12913" s="69">
        <v>1</v>
      </c>
      <c r="C12913" s="69" t="s">
        <v>26854</v>
      </c>
      <c r="D12913" s="69">
        <v>11</v>
      </c>
      <c r="E12913" s="69" t="s">
        <v>27646</v>
      </c>
      <c r="F12913" s="69">
        <v>84463</v>
      </c>
      <c r="G12913" s="69">
        <v>20091112</v>
      </c>
      <c r="H12913" s="69">
        <v>0</v>
      </c>
      <c r="I12913" s="70">
        <v>32068756421</v>
      </c>
      <c r="J12913" s="69" t="s">
        <v>34497</v>
      </c>
      <c r="K12913" s="69" t="s">
        <v>38197</v>
      </c>
    </row>
    <row r="12914" spans="1:11" ht="14.4">
      <c r="A12914" s="69">
        <v>1132894</v>
      </c>
      <c r="B12914" s="69">
        <v>1</v>
      </c>
      <c r="C12914" s="69" t="s">
        <v>26854</v>
      </c>
      <c r="D12914" s="69">
        <v>11</v>
      </c>
      <c r="E12914" s="69" t="s">
        <v>27646</v>
      </c>
      <c r="F12914" s="69">
        <v>84612</v>
      </c>
      <c r="G12914" s="69">
        <v>20000310</v>
      </c>
      <c r="H12914" s="69">
        <v>0</v>
      </c>
      <c r="I12914" s="70">
        <v>32846575911</v>
      </c>
      <c r="J12914" s="69" t="s">
        <v>34472</v>
      </c>
      <c r="K12914" s="69" t="s">
        <v>38198</v>
      </c>
    </row>
    <row r="12915" spans="1:11" ht="14.4">
      <c r="A12915" s="69">
        <v>1145793</v>
      </c>
      <c r="B12915" s="69">
        <v>1</v>
      </c>
      <c r="C12915" s="69" t="s">
        <v>26854</v>
      </c>
      <c r="D12915" s="69">
        <v>11</v>
      </c>
      <c r="E12915" s="69" t="s">
        <v>27646</v>
      </c>
      <c r="F12915" s="69">
        <v>84613</v>
      </c>
      <c r="G12915" s="69">
        <v>20000825</v>
      </c>
      <c r="H12915" s="69">
        <v>0</v>
      </c>
      <c r="I12915" s="70">
        <v>32977888828</v>
      </c>
      <c r="J12915" s="69" t="s">
        <v>34499</v>
      </c>
      <c r="K12915" s="69" t="s">
        <v>38199</v>
      </c>
    </row>
    <row r="12916" spans="1:11" ht="14.4">
      <c r="A12916" s="69">
        <v>1340523</v>
      </c>
      <c r="B12916" s="69">
        <v>1</v>
      </c>
      <c r="C12916" s="69" t="s">
        <v>26854</v>
      </c>
      <c r="D12916" s="69">
        <v>11</v>
      </c>
      <c r="E12916" s="69" t="s">
        <v>27646</v>
      </c>
      <c r="F12916" s="69">
        <v>84615</v>
      </c>
      <c r="G12916" s="69">
        <v>20090615</v>
      </c>
      <c r="H12916" s="69">
        <v>0</v>
      </c>
      <c r="I12916" s="70">
        <v>32947397074</v>
      </c>
      <c r="J12916" s="69" t="s">
        <v>34499</v>
      </c>
      <c r="K12916" s="69" t="s">
        <v>38200</v>
      </c>
    </row>
    <row r="12917" spans="1:11" ht="14.4">
      <c r="A12917" s="69">
        <v>1390394</v>
      </c>
      <c r="B12917" s="69">
        <v>1</v>
      </c>
      <c r="C12917" s="69" t="s">
        <v>26854</v>
      </c>
      <c r="D12917" s="69">
        <v>11</v>
      </c>
      <c r="E12917" s="69" t="s">
        <v>27646</v>
      </c>
      <c r="F12917" s="69">
        <v>84616</v>
      </c>
      <c r="G12917" s="69">
        <v>20110718</v>
      </c>
      <c r="H12917" s="69">
        <v>0</v>
      </c>
      <c r="I12917" s="70">
        <v>32109243355</v>
      </c>
      <c r="J12917" s="69" t="s">
        <v>34497</v>
      </c>
      <c r="K12917" s="69" t="s">
        <v>38201</v>
      </c>
    </row>
    <row r="12918" spans="1:11" ht="14.4">
      <c r="A12918" s="69">
        <v>1155960</v>
      </c>
      <c r="B12918" s="69">
        <v>1</v>
      </c>
      <c r="C12918" s="69" t="s">
        <v>26854</v>
      </c>
      <c r="D12918" s="69">
        <v>11</v>
      </c>
      <c r="E12918" s="69" t="s">
        <v>27646</v>
      </c>
      <c r="F12918" s="69">
        <v>84644</v>
      </c>
      <c r="G12918" s="69">
        <v>20010406</v>
      </c>
      <c r="H12918" s="69">
        <v>0</v>
      </c>
      <c r="I12918" s="70">
        <v>32937680091</v>
      </c>
      <c r="J12918" s="69" t="s">
        <v>34487</v>
      </c>
      <c r="K12918" s="69" t="s">
        <v>38202</v>
      </c>
    </row>
    <row r="12919" spans="1:11" ht="14.4">
      <c r="A12919" s="69">
        <v>1656322</v>
      </c>
      <c r="B12919" s="69">
        <v>1</v>
      </c>
      <c r="C12919" s="69" t="s">
        <v>26854</v>
      </c>
      <c r="D12919" s="69">
        <v>11</v>
      </c>
      <c r="E12919" s="69" t="s">
        <v>27646</v>
      </c>
      <c r="F12919" s="69">
        <v>84705</v>
      </c>
      <c r="G12919" s="69">
        <v>20170522</v>
      </c>
      <c r="H12919" s="69">
        <v>0</v>
      </c>
      <c r="I12919" s="70">
        <v>32998376605</v>
      </c>
      <c r="J12919" s="69" t="s">
        <v>34468</v>
      </c>
      <c r="K12919" s="69" t="s">
        <v>38203</v>
      </c>
    </row>
    <row r="12920" spans="1:11" ht="14.4">
      <c r="A12920" s="69">
        <v>1445000</v>
      </c>
      <c r="B12920" s="69">
        <v>1</v>
      </c>
      <c r="C12920" s="69" t="s">
        <v>26854</v>
      </c>
      <c r="D12920" s="69">
        <v>11</v>
      </c>
      <c r="E12920" s="69" t="s">
        <v>27646</v>
      </c>
      <c r="F12920" s="69">
        <v>84774</v>
      </c>
      <c r="G12920" s="69">
        <v>20130701</v>
      </c>
      <c r="H12920" s="69">
        <v>0</v>
      </c>
      <c r="I12920" s="70">
        <v>32139319274</v>
      </c>
      <c r="J12920" s="69" t="s">
        <v>34495</v>
      </c>
      <c r="K12920" s="69" t="s">
        <v>38204</v>
      </c>
    </row>
    <row r="12921" spans="1:11" ht="14.4">
      <c r="A12921" s="69">
        <v>1642714</v>
      </c>
      <c r="B12921" s="69">
        <v>1</v>
      </c>
      <c r="C12921" s="69" t="s">
        <v>26854</v>
      </c>
      <c r="D12921" s="69">
        <v>11</v>
      </c>
      <c r="E12921" s="69" t="s">
        <v>27646</v>
      </c>
      <c r="F12921" s="69">
        <v>84776</v>
      </c>
      <c r="G12921" s="69">
        <v>20170227</v>
      </c>
      <c r="H12921" s="69">
        <v>0</v>
      </c>
      <c r="I12921" s="70">
        <v>46159717266</v>
      </c>
      <c r="J12921" s="69" t="s">
        <v>34476</v>
      </c>
      <c r="K12921" s="69" t="s">
        <v>38205</v>
      </c>
    </row>
    <row r="12922" spans="1:11" ht="14.4">
      <c r="A12922" s="69">
        <v>1100120</v>
      </c>
      <c r="B12922" s="69">
        <v>1</v>
      </c>
      <c r="C12922" s="69" t="s">
        <v>26854</v>
      </c>
      <c r="D12922" s="69">
        <v>11</v>
      </c>
      <c r="E12922" s="69" t="s">
        <v>27646</v>
      </c>
      <c r="F12922" s="69">
        <v>84779</v>
      </c>
      <c r="G12922" s="69">
        <v>19990617</v>
      </c>
      <c r="H12922" s="69">
        <v>0</v>
      </c>
      <c r="I12922" s="70">
        <v>32998135274</v>
      </c>
      <c r="J12922" s="69" t="s">
        <v>34487</v>
      </c>
      <c r="K12922" s="69" t="s">
        <v>38206</v>
      </c>
    </row>
    <row r="12923" spans="1:11" ht="14.4">
      <c r="A12923" s="69">
        <v>1208083</v>
      </c>
      <c r="B12923" s="69">
        <v>1</v>
      </c>
      <c r="C12923" s="69" t="s">
        <v>26854</v>
      </c>
      <c r="D12923" s="69">
        <v>11</v>
      </c>
      <c r="E12923" s="69" t="s">
        <v>27646</v>
      </c>
      <c r="F12923" s="69">
        <v>84783</v>
      </c>
      <c r="G12923" s="69">
        <v>20030701</v>
      </c>
      <c r="H12923" s="69">
        <v>0</v>
      </c>
      <c r="I12923" s="70">
        <v>32018440878</v>
      </c>
      <c r="J12923" s="69" t="s">
        <v>34472</v>
      </c>
      <c r="K12923" s="69" t="s">
        <v>38207</v>
      </c>
    </row>
    <row r="12924" spans="1:11" ht="14.4">
      <c r="A12924" s="69">
        <v>1659088</v>
      </c>
      <c r="B12924" s="69">
        <v>1</v>
      </c>
      <c r="C12924" s="69" t="s">
        <v>26854</v>
      </c>
      <c r="D12924" s="69">
        <v>11</v>
      </c>
      <c r="E12924" s="69" t="s">
        <v>27646</v>
      </c>
      <c r="F12924" s="69">
        <v>84789</v>
      </c>
      <c r="G12924" s="69">
        <v>20170612</v>
      </c>
      <c r="H12924" s="69">
        <v>0</v>
      </c>
      <c r="I12924" s="70">
        <v>4098105275</v>
      </c>
      <c r="J12924" s="69" t="s">
        <v>34591</v>
      </c>
      <c r="K12924" s="69" t="s">
        <v>38208</v>
      </c>
    </row>
    <row r="12925" spans="1:11" ht="14.4">
      <c r="A12925" s="69">
        <v>1681405</v>
      </c>
      <c r="B12925" s="69">
        <v>1</v>
      </c>
      <c r="C12925" s="69" t="s">
        <v>26854</v>
      </c>
      <c r="D12925" s="69">
        <v>11</v>
      </c>
      <c r="E12925" s="69" t="s">
        <v>27646</v>
      </c>
      <c r="F12925" s="69">
        <v>84791</v>
      </c>
      <c r="G12925" s="69">
        <v>20171127</v>
      </c>
      <c r="H12925" s="69">
        <v>0</v>
      </c>
      <c r="I12925" s="70">
        <v>32068832495</v>
      </c>
      <c r="J12925" s="69" t="s">
        <v>34509</v>
      </c>
      <c r="K12925" s="69" t="s">
        <v>38209</v>
      </c>
    </row>
    <row r="12926" spans="1:11" ht="14.4">
      <c r="A12926" s="69">
        <v>1069268</v>
      </c>
      <c r="B12926" s="69">
        <v>1</v>
      </c>
      <c r="C12926" s="69" t="s">
        <v>26854</v>
      </c>
      <c r="D12926" s="69">
        <v>11</v>
      </c>
      <c r="E12926" s="69" t="s">
        <v>27646</v>
      </c>
      <c r="F12926" s="69">
        <v>84828</v>
      </c>
      <c r="G12926" s="69">
        <v>19960828</v>
      </c>
      <c r="H12926" s="69">
        <v>0</v>
      </c>
      <c r="I12926" s="70">
        <v>32967596647</v>
      </c>
      <c r="J12926" s="69" t="s">
        <v>34591</v>
      </c>
      <c r="K12926" s="69" t="s">
        <v>38210</v>
      </c>
    </row>
    <row r="12927" spans="1:11" ht="14.4">
      <c r="A12927" s="69">
        <v>1740289</v>
      </c>
      <c r="B12927" s="69">
        <v>1</v>
      </c>
      <c r="C12927" s="69" t="s">
        <v>26854</v>
      </c>
      <c r="D12927" s="69">
        <v>11</v>
      </c>
      <c r="E12927" s="69" t="s">
        <v>27646</v>
      </c>
      <c r="F12927" s="69">
        <v>84834</v>
      </c>
      <c r="G12927" s="69">
        <v>20190401</v>
      </c>
      <c r="H12927" s="69">
        <v>0</v>
      </c>
      <c r="I12927" s="70">
        <v>67169771523</v>
      </c>
      <c r="J12927" s="69" t="s">
        <v>34487</v>
      </c>
      <c r="K12927" s="69" t="s">
        <v>38211</v>
      </c>
    </row>
    <row r="12928" spans="1:11" ht="14.4">
      <c r="A12928" s="69">
        <v>1069960</v>
      </c>
      <c r="B12928" s="69">
        <v>1</v>
      </c>
      <c r="C12928" s="69" t="s">
        <v>26854</v>
      </c>
      <c r="D12928" s="69">
        <v>11</v>
      </c>
      <c r="E12928" s="69" t="s">
        <v>27646</v>
      </c>
      <c r="F12928" s="69">
        <v>84905</v>
      </c>
      <c r="G12928" s="69">
        <v>20181112</v>
      </c>
      <c r="H12928" s="69">
        <v>0</v>
      </c>
      <c r="I12928" s="70">
        <v>43937798742</v>
      </c>
      <c r="J12928" s="69" t="s">
        <v>34476</v>
      </c>
      <c r="K12928" s="69" t="s">
        <v>38212</v>
      </c>
    </row>
    <row r="12929" spans="1:11" ht="14.4">
      <c r="A12929" s="69">
        <v>1624022</v>
      </c>
      <c r="B12929" s="69">
        <v>1</v>
      </c>
      <c r="C12929" s="69" t="s">
        <v>26854</v>
      </c>
      <c r="D12929" s="69">
        <v>11</v>
      </c>
      <c r="E12929" s="69" t="s">
        <v>27646</v>
      </c>
      <c r="F12929" s="69">
        <v>84951</v>
      </c>
      <c r="G12929" s="69">
        <v>20160905</v>
      </c>
      <c r="H12929" s="69">
        <v>0</v>
      </c>
      <c r="I12929" s="70">
        <v>2159898846</v>
      </c>
      <c r="J12929" s="69" t="s">
        <v>34468</v>
      </c>
      <c r="K12929" s="69" t="s">
        <v>38213</v>
      </c>
    </row>
    <row r="12930" spans="1:11" ht="14.4">
      <c r="A12930" s="69">
        <v>2031324</v>
      </c>
      <c r="B12930" s="69">
        <v>1</v>
      </c>
      <c r="C12930" s="69" t="s">
        <v>26854</v>
      </c>
      <c r="D12930" s="69">
        <v>11</v>
      </c>
      <c r="E12930" s="69" t="s">
        <v>27646</v>
      </c>
      <c r="F12930" s="69">
        <v>84955</v>
      </c>
      <c r="G12930" s="69">
        <v>20210809</v>
      </c>
      <c r="H12930" s="69">
        <v>0</v>
      </c>
      <c r="I12930" s="70">
        <v>17170190809</v>
      </c>
      <c r="J12930" s="69" t="s">
        <v>34476</v>
      </c>
      <c r="K12930" s="69" t="s">
        <v>38214</v>
      </c>
    </row>
    <row r="12931" spans="1:11" ht="14.4">
      <c r="A12931" s="69">
        <v>1586984</v>
      </c>
      <c r="B12931" s="69">
        <v>1</v>
      </c>
      <c r="C12931" s="69" t="s">
        <v>26854</v>
      </c>
      <c r="D12931" s="69">
        <v>11</v>
      </c>
      <c r="E12931" s="69" t="s">
        <v>27646</v>
      </c>
      <c r="F12931" s="69">
        <v>85000</v>
      </c>
      <c r="G12931" s="69">
        <v>20151207</v>
      </c>
      <c r="H12931" s="69">
        <v>0</v>
      </c>
      <c r="I12931" s="70">
        <v>46159458127</v>
      </c>
      <c r="J12931" s="69" t="s">
        <v>34470</v>
      </c>
      <c r="K12931" s="69" t="s">
        <v>38215</v>
      </c>
    </row>
    <row r="12932" spans="1:11" ht="14.4">
      <c r="A12932" s="69">
        <v>1808711</v>
      </c>
      <c r="B12932" s="69">
        <v>1</v>
      </c>
      <c r="C12932" s="69" t="s">
        <v>26854</v>
      </c>
      <c r="D12932" s="69">
        <v>11</v>
      </c>
      <c r="E12932" s="69" t="s">
        <v>27646</v>
      </c>
      <c r="F12932" s="69">
        <v>85005</v>
      </c>
      <c r="G12932" s="69">
        <v>20200817</v>
      </c>
      <c r="H12932" s="69">
        <v>0</v>
      </c>
      <c r="I12932" s="70">
        <v>32139588258</v>
      </c>
      <c r="J12932" s="69" t="s">
        <v>34499</v>
      </c>
      <c r="K12932" s="69" t="s">
        <v>38216</v>
      </c>
    </row>
    <row r="12933" spans="1:11" ht="14.4">
      <c r="A12933" s="69">
        <v>1160925</v>
      </c>
      <c r="B12933" s="69">
        <v>1</v>
      </c>
      <c r="C12933" s="69" t="s">
        <v>26854</v>
      </c>
      <c r="D12933" s="69">
        <v>11</v>
      </c>
      <c r="E12933" s="69" t="s">
        <v>27646</v>
      </c>
      <c r="F12933" s="69">
        <v>85029</v>
      </c>
      <c r="G12933" s="69">
        <v>20010621</v>
      </c>
      <c r="H12933" s="69">
        <v>0</v>
      </c>
      <c r="I12933" s="70">
        <v>32988309384</v>
      </c>
      <c r="J12933" s="69" t="s">
        <v>34487</v>
      </c>
      <c r="K12933" s="69" t="s">
        <v>38217</v>
      </c>
    </row>
    <row r="12934" spans="1:11" ht="14.4">
      <c r="A12934" s="69">
        <v>1559957</v>
      </c>
      <c r="B12934" s="69">
        <v>1</v>
      </c>
      <c r="C12934" s="69" t="s">
        <v>26854</v>
      </c>
      <c r="D12934" s="69">
        <v>11</v>
      </c>
      <c r="E12934" s="69" t="s">
        <v>27646</v>
      </c>
      <c r="F12934" s="69">
        <v>85052</v>
      </c>
      <c r="G12934" s="69">
        <v>20150525</v>
      </c>
      <c r="H12934" s="69">
        <v>0</v>
      </c>
      <c r="I12934" s="70">
        <v>60957876117</v>
      </c>
      <c r="J12934" s="69" t="s">
        <v>34591</v>
      </c>
      <c r="K12934" s="69" t="s">
        <v>38218</v>
      </c>
    </row>
    <row r="12935" spans="1:11" ht="14.4">
      <c r="A12935" s="69">
        <v>1560456</v>
      </c>
      <c r="B12935" s="69">
        <v>1</v>
      </c>
      <c r="C12935" s="69" t="s">
        <v>26854</v>
      </c>
      <c r="D12935" s="69">
        <v>11</v>
      </c>
      <c r="E12935" s="69" t="s">
        <v>27646</v>
      </c>
      <c r="F12935" s="69">
        <v>85053</v>
      </c>
      <c r="G12935" s="69">
        <v>20150601</v>
      </c>
      <c r="H12935" s="69">
        <v>0</v>
      </c>
      <c r="I12935" s="70">
        <v>32119460924</v>
      </c>
      <c r="J12935" s="69" t="s">
        <v>34487</v>
      </c>
      <c r="K12935" s="69" t="s">
        <v>38219</v>
      </c>
    </row>
    <row r="12936" spans="1:11" ht="14.4">
      <c r="A12936" s="69">
        <v>1565989</v>
      </c>
      <c r="B12936" s="69">
        <v>1</v>
      </c>
      <c r="C12936" s="69" t="s">
        <v>26854</v>
      </c>
      <c r="D12936" s="69">
        <v>11</v>
      </c>
      <c r="E12936" s="69" t="s">
        <v>27646</v>
      </c>
      <c r="F12936" s="69">
        <v>85055</v>
      </c>
      <c r="G12936" s="69">
        <v>20150615</v>
      </c>
      <c r="H12936" s="69">
        <v>0</v>
      </c>
      <c r="I12936" s="70">
        <v>43079005542</v>
      </c>
      <c r="J12936" s="69" t="s">
        <v>34591</v>
      </c>
      <c r="K12936" s="69" t="s">
        <v>38220</v>
      </c>
    </row>
    <row r="12937" spans="1:11" ht="14.4">
      <c r="A12937" s="69">
        <v>1717545</v>
      </c>
      <c r="B12937" s="69">
        <v>1</v>
      </c>
      <c r="C12937" s="69" t="s">
        <v>26854</v>
      </c>
      <c r="D12937" s="69">
        <v>11</v>
      </c>
      <c r="E12937" s="69" t="s">
        <v>27646</v>
      </c>
      <c r="F12937" s="69">
        <v>85073</v>
      </c>
      <c r="G12937" s="69">
        <v>20180903</v>
      </c>
      <c r="H12937" s="69">
        <v>0</v>
      </c>
      <c r="I12937" s="70">
        <v>19180036014</v>
      </c>
      <c r="J12937" s="69" t="s">
        <v>34502</v>
      </c>
      <c r="K12937" s="69" t="s">
        <v>38221</v>
      </c>
    </row>
    <row r="12938" spans="1:11" ht="14.4">
      <c r="A12938" s="69">
        <v>1732243</v>
      </c>
      <c r="B12938" s="69">
        <v>1</v>
      </c>
      <c r="C12938" s="69" t="s">
        <v>26854</v>
      </c>
      <c r="D12938" s="69">
        <v>11</v>
      </c>
      <c r="E12938" s="69" t="s">
        <v>27646</v>
      </c>
      <c r="F12938" s="69">
        <v>85077</v>
      </c>
      <c r="G12938" s="69">
        <v>20190114</v>
      </c>
      <c r="H12938" s="69">
        <v>0</v>
      </c>
      <c r="I12938" s="70">
        <v>60978076135</v>
      </c>
      <c r="J12938" s="69" t="s">
        <v>34472</v>
      </c>
      <c r="K12938" s="69" t="s">
        <v>38222</v>
      </c>
    </row>
    <row r="12939" spans="1:11" ht="14.4">
      <c r="A12939" s="69">
        <v>1741932</v>
      </c>
      <c r="B12939" s="69">
        <v>1</v>
      </c>
      <c r="C12939" s="69" t="s">
        <v>26854</v>
      </c>
      <c r="D12939" s="69">
        <v>11</v>
      </c>
      <c r="E12939" s="69" t="s">
        <v>27646</v>
      </c>
      <c r="F12939" s="69">
        <v>85078</v>
      </c>
      <c r="G12939" s="69">
        <v>20190422</v>
      </c>
      <c r="H12939" s="69">
        <v>0</v>
      </c>
      <c r="I12939" s="70">
        <v>43160056529</v>
      </c>
      <c r="J12939" s="69" t="s">
        <v>30414</v>
      </c>
      <c r="K12939" s="69" t="s">
        <v>38223</v>
      </c>
    </row>
    <row r="12940" spans="1:11" ht="14.4">
      <c r="A12940" s="69">
        <v>1842170</v>
      </c>
      <c r="B12940" s="69">
        <v>1</v>
      </c>
      <c r="C12940" s="69" t="s">
        <v>26854</v>
      </c>
      <c r="D12940" s="69">
        <v>11</v>
      </c>
      <c r="E12940" s="69" t="s">
        <v>27646</v>
      </c>
      <c r="F12940" s="69">
        <v>85082</v>
      </c>
      <c r="G12940" s="69">
        <v>20201117</v>
      </c>
      <c r="H12940" s="69">
        <v>0</v>
      </c>
      <c r="I12940" s="70">
        <v>32967478218</v>
      </c>
      <c r="J12940" s="69" t="s">
        <v>34480</v>
      </c>
      <c r="K12940" s="69" t="s">
        <v>38224</v>
      </c>
    </row>
    <row r="12941" spans="1:11" ht="14.4">
      <c r="A12941" s="69">
        <v>2032740</v>
      </c>
      <c r="B12941" s="69">
        <v>1</v>
      </c>
      <c r="C12941" s="69" t="s">
        <v>26854</v>
      </c>
      <c r="D12941" s="69">
        <v>11</v>
      </c>
      <c r="E12941" s="69" t="s">
        <v>27646</v>
      </c>
      <c r="F12941" s="69">
        <v>85086</v>
      </c>
      <c r="G12941" s="69">
        <v>20210816</v>
      </c>
      <c r="H12941" s="69">
        <v>0</v>
      </c>
      <c r="I12941" s="70">
        <v>26169743080</v>
      </c>
      <c r="J12941" s="69" t="s">
        <v>34482</v>
      </c>
      <c r="K12941" s="69" t="s">
        <v>38225</v>
      </c>
    </row>
    <row r="12942" spans="1:11" ht="14.4">
      <c r="A12942" s="69">
        <v>1154408</v>
      </c>
      <c r="B12942" s="69">
        <v>1</v>
      </c>
      <c r="C12942" s="69" t="s">
        <v>26854</v>
      </c>
      <c r="D12942" s="69">
        <v>11</v>
      </c>
      <c r="E12942" s="69" t="s">
        <v>27646</v>
      </c>
      <c r="F12942" s="69">
        <v>85288</v>
      </c>
      <c r="G12942" s="69">
        <v>20010312</v>
      </c>
      <c r="H12942" s="69">
        <v>0</v>
      </c>
      <c r="I12942" s="70">
        <v>60947696963</v>
      </c>
      <c r="J12942" s="69" t="s">
        <v>34499</v>
      </c>
      <c r="K12942" s="69" t="s">
        <v>38226</v>
      </c>
    </row>
    <row r="12943" spans="1:11" ht="14.4">
      <c r="A12943" s="69">
        <v>1719305</v>
      </c>
      <c r="B12943" s="69">
        <v>1</v>
      </c>
      <c r="C12943" s="69" t="s">
        <v>26854</v>
      </c>
      <c r="D12943" s="69">
        <v>11</v>
      </c>
      <c r="E12943" s="69" t="s">
        <v>27646</v>
      </c>
      <c r="F12943" s="69">
        <v>85334</v>
      </c>
      <c r="G12943" s="69">
        <v>20180917</v>
      </c>
      <c r="H12943" s="69">
        <v>0</v>
      </c>
      <c r="I12943" s="70">
        <v>16098902550</v>
      </c>
      <c r="J12943" s="69" t="s">
        <v>34627</v>
      </c>
      <c r="K12943" s="69" t="s">
        <v>38227</v>
      </c>
    </row>
    <row r="12944" spans="1:11" ht="14.4">
      <c r="A12944" s="69">
        <v>1420458</v>
      </c>
      <c r="B12944" s="69">
        <v>1</v>
      </c>
      <c r="C12944" s="69" t="s">
        <v>26854</v>
      </c>
      <c r="D12944" s="69">
        <v>11</v>
      </c>
      <c r="E12944" s="69" t="s">
        <v>27646</v>
      </c>
      <c r="F12944" s="69">
        <v>85354</v>
      </c>
      <c r="G12944" s="69">
        <v>20120917</v>
      </c>
      <c r="H12944" s="69">
        <v>0</v>
      </c>
      <c r="I12944" s="70">
        <v>32028402363</v>
      </c>
      <c r="J12944" s="69" t="s">
        <v>34499</v>
      </c>
      <c r="K12944" s="69" t="s">
        <v>38228</v>
      </c>
    </row>
    <row r="12945" spans="1:11" ht="14.4">
      <c r="A12945" s="69">
        <v>1619023</v>
      </c>
      <c r="B12945" s="69">
        <v>1</v>
      </c>
      <c r="C12945" s="69" t="s">
        <v>26854</v>
      </c>
      <c r="D12945" s="69">
        <v>11</v>
      </c>
      <c r="E12945" s="69" t="s">
        <v>27646</v>
      </c>
      <c r="F12945" s="69">
        <v>85361</v>
      </c>
      <c r="G12945" s="69">
        <v>20160718</v>
      </c>
      <c r="H12945" s="69">
        <v>0</v>
      </c>
      <c r="I12945" s="70">
        <v>57169702891</v>
      </c>
      <c r="J12945" s="69" t="s">
        <v>34509</v>
      </c>
      <c r="K12945" s="69" t="s">
        <v>38229</v>
      </c>
    </row>
    <row r="12946" spans="1:11" ht="14.4">
      <c r="A12946" s="69">
        <v>1665420</v>
      </c>
      <c r="B12946" s="69">
        <v>1</v>
      </c>
      <c r="C12946" s="69" t="s">
        <v>26854</v>
      </c>
      <c r="D12946" s="69">
        <v>11</v>
      </c>
      <c r="E12946" s="69" t="s">
        <v>27646</v>
      </c>
      <c r="F12946" s="69">
        <v>85365</v>
      </c>
      <c r="G12946" s="69">
        <v>20170731</v>
      </c>
      <c r="H12946" s="69">
        <v>0</v>
      </c>
      <c r="I12946" s="70">
        <v>43947803904</v>
      </c>
      <c r="J12946" s="69" t="s">
        <v>34499</v>
      </c>
      <c r="K12946" s="69" t="s">
        <v>38230</v>
      </c>
    </row>
    <row r="12947" spans="1:11" ht="14.4">
      <c r="A12947" s="69">
        <v>1194289</v>
      </c>
      <c r="B12947" s="69">
        <v>1</v>
      </c>
      <c r="C12947" s="69" t="s">
        <v>26854</v>
      </c>
      <c r="D12947" s="69">
        <v>11</v>
      </c>
      <c r="E12947" s="69" t="s">
        <v>27646</v>
      </c>
      <c r="F12947" s="69">
        <v>85406</v>
      </c>
      <c r="G12947" s="69">
        <v>20090615</v>
      </c>
      <c r="H12947" s="69">
        <v>0</v>
      </c>
      <c r="I12947" s="70">
        <v>1916803347</v>
      </c>
      <c r="J12947" s="69" t="s">
        <v>30414</v>
      </c>
      <c r="K12947" s="69" t="s">
        <v>38231</v>
      </c>
    </row>
    <row r="12948" spans="1:11" ht="14.4">
      <c r="A12948" s="69">
        <v>1351124</v>
      </c>
      <c r="B12948" s="69">
        <v>1</v>
      </c>
      <c r="C12948" s="69" t="s">
        <v>26854</v>
      </c>
      <c r="D12948" s="69">
        <v>11</v>
      </c>
      <c r="E12948" s="69" t="s">
        <v>27646</v>
      </c>
      <c r="F12948" s="69">
        <v>85407</v>
      </c>
      <c r="G12948" s="69">
        <v>20091123</v>
      </c>
      <c r="H12948" s="69">
        <v>0</v>
      </c>
      <c r="I12948" s="70">
        <v>32988035666</v>
      </c>
      <c r="J12948" s="69" t="s">
        <v>34544</v>
      </c>
      <c r="K12948" s="69" t="s">
        <v>38232</v>
      </c>
    </row>
    <row r="12949" spans="1:11" ht="14.4">
      <c r="A12949" s="69">
        <v>1134646</v>
      </c>
      <c r="B12949" s="69">
        <v>1</v>
      </c>
      <c r="C12949" s="69" t="s">
        <v>26854</v>
      </c>
      <c r="D12949" s="69">
        <v>11</v>
      </c>
      <c r="E12949" s="69" t="s">
        <v>27646</v>
      </c>
      <c r="F12949" s="69">
        <v>85414</v>
      </c>
      <c r="G12949" s="69">
        <v>20000317</v>
      </c>
      <c r="H12949" s="69">
        <v>0</v>
      </c>
      <c r="I12949" s="70">
        <v>43987407475</v>
      </c>
      <c r="J12949" s="69" t="s">
        <v>34593</v>
      </c>
      <c r="K12949" s="69" t="s">
        <v>38233</v>
      </c>
    </row>
    <row r="12950" spans="1:11" ht="14.4">
      <c r="A12950" s="69">
        <v>1806298</v>
      </c>
      <c r="B12950" s="69">
        <v>1</v>
      </c>
      <c r="C12950" s="69" t="s">
        <v>26854</v>
      </c>
      <c r="D12950" s="69">
        <v>11</v>
      </c>
      <c r="E12950" s="69" t="s">
        <v>27646</v>
      </c>
      <c r="F12950" s="69">
        <v>85420</v>
      </c>
      <c r="G12950" s="69">
        <v>20200720</v>
      </c>
      <c r="H12950" s="69">
        <v>0</v>
      </c>
      <c r="I12950" s="70">
        <v>32987824573</v>
      </c>
      <c r="J12950" s="69" t="s">
        <v>34474</v>
      </c>
      <c r="K12950" s="69" t="s">
        <v>38234</v>
      </c>
    </row>
    <row r="12951" spans="1:11" ht="14.4">
      <c r="A12951" s="69">
        <v>1407989</v>
      </c>
      <c r="B12951" s="69">
        <v>1</v>
      </c>
      <c r="C12951" s="69" t="s">
        <v>26854</v>
      </c>
      <c r="D12951" s="69">
        <v>11</v>
      </c>
      <c r="E12951" s="69" t="s">
        <v>27646</v>
      </c>
      <c r="F12951" s="69">
        <v>85425</v>
      </c>
      <c r="G12951" s="69">
        <v>20120423</v>
      </c>
      <c r="H12951" s="69">
        <v>0</v>
      </c>
      <c r="I12951" s="70">
        <v>32079012350</v>
      </c>
      <c r="J12951" s="69" t="s">
        <v>34504</v>
      </c>
      <c r="K12951" s="69" t="s">
        <v>38235</v>
      </c>
    </row>
    <row r="12952" spans="1:11" ht="14.4">
      <c r="A12952" s="69">
        <v>1662636</v>
      </c>
      <c r="B12952" s="69">
        <v>1</v>
      </c>
      <c r="C12952" s="69" t="s">
        <v>26854</v>
      </c>
      <c r="D12952" s="69">
        <v>11</v>
      </c>
      <c r="E12952" s="69" t="s">
        <v>27646</v>
      </c>
      <c r="F12952" s="69">
        <v>85427</v>
      </c>
      <c r="G12952" s="69">
        <v>20170710</v>
      </c>
      <c r="H12952" s="69">
        <v>0</v>
      </c>
      <c r="I12952" s="70">
        <v>32129240571</v>
      </c>
      <c r="J12952" s="69" t="s">
        <v>34487</v>
      </c>
      <c r="K12952" s="69" t="s">
        <v>38236</v>
      </c>
    </row>
    <row r="12953" spans="1:11" ht="14.4">
      <c r="A12953" s="69">
        <v>1643743</v>
      </c>
      <c r="B12953" s="69">
        <v>1</v>
      </c>
      <c r="C12953" s="69" t="s">
        <v>26854</v>
      </c>
      <c r="D12953" s="69">
        <v>11</v>
      </c>
      <c r="E12953" s="69" t="s">
        <v>27646</v>
      </c>
      <c r="F12953" s="69">
        <v>85454</v>
      </c>
      <c r="G12953" s="69">
        <v>20170306</v>
      </c>
      <c r="H12953" s="69">
        <v>0</v>
      </c>
      <c r="I12953" s="70">
        <v>32119214107</v>
      </c>
      <c r="J12953" s="69" t="s">
        <v>34468</v>
      </c>
      <c r="K12953" s="69" t="s">
        <v>38237</v>
      </c>
    </row>
    <row r="12954" spans="1:11" ht="14.4">
      <c r="A12954" s="69">
        <v>1757270</v>
      </c>
      <c r="B12954" s="69">
        <v>1</v>
      </c>
      <c r="C12954" s="69" t="s">
        <v>26854</v>
      </c>
      <c r="D12954" s="69">
        <v>11</v>
      </c>
      <c r="E12954" s="69" t="s">
        <v>27646</v>
      </c>
      <c r="F12954" s="69">
        <v>85472</v>
      </c>
      <c r="G12954" s="69">
        <v>20190909</v>
      </c>
      <c r="H12954" s="69">
        <v>0</v>
      </c>
      <c r="I12954" s="70">
        <v>78068610183</v>
      </c>
      <c r="J12954" s="69" t="s">
        <v>34468</v>
      </c>
      <c r="K12954" s="69" t="s">
        <v>38238</v>
      </c>
    </row>
    <row r="12955" spans="1:11" ht="14.4">
      <c r="A12955" s="69">
        <v>1757307</v>
      </c>
      <c r="B12955" s="69">
        <v>1</v>
      </c>
      <c r="C12955" s="69" t="s">
        <v>26854</v>
      </c>
      <c r="D12955" s="69">
        <v>11</v>
      </c>
      <c r="E12955" s="69" t="s">
        <v>27646</v>
      </c>
      <c r="F12955" s="69">
        <v>85473</v>
      </c>
      <c r="G12955" s="69">
        <v>20190909</v>
      </c>
      <c r="H12955" s="69">
        <v>0</v>
      </c>
      <c r="I12955" s="70">
        <v>43169816824</v>
      </c>
      <c r="J12955" s="69" t="s">
        <v>34482</v>
      </c>
      <c r="K12955" s="69" t="s">
        <v>38239</v>
      </c>
    </row>
    <row r="12956" spans="1:11" ht="14.4">
      <c r="A12956" s="69">
        <v>1747373</v>
      </c>
      <c r="B12956" s="69">
        <v>1</v>
      </c>
      <c r="C12956" s="69" t="s">
        <v>26854</v>
      </c>
      <c r="D12956" s="69">
        <v>11</v>
      </c>
      <c r="E12956" s="69" t="s">
        <v>27646</v>
      </c>
      <c r="F12956" s="69">
        <v>85486</v>
      </c>
      <c r="G12956" s="69">
        <v>20190610</v>
      </c>
      <c r="H12956" s="69">
        <v>0</v>
      </c>
      <c r="I12956" s="70">
        <v>2159356449</v>
      </c>
      <c r="J12956" s="69" t="s">
        <v>34492</v>
      </c>
      <c r="K12956" s="69" t="s">
        <v>38240</v>
      </c>
    </row>
    <row r="12957" spans="1:11" ht="14.4">
      <c r="A12957" s="69">
        <v>1749554</v>
      </c>
      <c r="B12957" s="69">
        <v>1</v>
      </c>
      <c r="C12957" s="69" t="s">
        <v>26854</v>
      </c>
      <c r="D12957" s="69">
        <v>11</v>
      </c>
      <c r="E12957" s="69" t="s">
        <v>27646</v>
      </c>
      <c r="F12957" s="69">
        <v>85487</v>
      </c>
      <c r="G12957" s="69">
        <v>20190701</v>
      </c>
      <c r="H12957" s="69">
        <v>0</v>
      </c>
      <c r="I12957" s="70">
        <v>46159722829</v>
      </c>
      <c r="J12957" s="69" t="s">
        <v>34507</v>
      </c>
      <c r="K12957" s="69" t="s">
        <v>38241</v>
      </c>
    </row>
    <row r="12958" spans="1:11" ht="14.4">
      <c r="A12958" s="69">
        <v>1605300</v>
      </c>
      <c r="B12958" s="69">
        <v>1</v>
      </c>
      <c r="C12958" s="69" t="s">
        <v>26854</v>
      </c>
      <c r="D12958" s="69">
        <v>11</v>
      </c>
      <c r="E12958" s="69" t="s">
        <v>27646</v>
      </c>
      <c r="F12958" s="69">
        <v>85520</v>
      </c>
      <c r="G12958" s="69">
        <v>20160425</v>
      </c>
      <c r="H12958" s="69">
        <v>0</v>
      </c>
      <c r="I12958" s="70">
        <v>32998301447</v>
      </c>
      <c r="J12958" s="69" t="s">
        <v>34499</v>
      </c>
      <c r="K12958" s="69" t="s">
        <v>38242</v>
      </c>
    </row>
    <row r="12959" spans="1:11" ht="14.4">
      <c r="A12959" s="69">
        <v>1843294</v>
      </c>
      <c r="B12959" s="69">
        <v>1</v>
      </c>
      <c r="C12959" s="69" t="s">
        <v>26854</v>
      </c>
      <c r="D12959" s="69">
        <v>11</v>
      </c>
      <c r="E12959" s="69" t="s">
        <v>27646</v>
      </c>
      <c r="F12959" s="69">
        <v>85522</v>
      </c>
      <c r="G12959" s="69">
        <v>20201123</v>
      </c>
      <c r="H12959" s="69">
        <v>0</v>
      </c>
      <c r="I12959" s="70">
        <v>41108613583</v>
      </c>
      <c r="J12959" s="69" t="s">
        <v>34499</v>
      </c>
      <c r="K12959" s="69" t="s">
        <v>38243</v>
      </c>
    </row>
    <row r="12960" spans="1:11" ht="14.4">
      <c r="A12960" s="69">
        <v>1745267</v>
      </c>
      <c r="B12960" s="69">
        <v>1</v>
      </c>
      <c r="C12960" s="69" t="s">
        <v>26854</v>
      </c>
      <c r="D12960" s="69">
        <v>11</v>
      </c>
      <c r="E12960" s="69" t="s">
        <v>27646</v>
      </c>
      <c r="F12960" s="69">
        <v>85667</v>
      </c>
      <c r="G12960" s="69">
        <v>20190520</v>
      </c>
      <c r="H12960" s="69">
        <v>0</v>
      </c>
      <c r="I12960" s="70">
        <v>43169867694</v>
      </c>
      <c r="J12960" s="69" t="s">
        <v>34499</v>
      </c>
      <c r="K12960" s="69" t="s">
        <v>38244</v>
      </c>
    </row>
    <row r="12961" spans="1:11" ht="14.4">
      <c r="A12961" s="69">
        <v>1726810</v>
      </c>
      <c r="B12961" s="69">
        <v>1</v>
      </c>
      <c r="C12961" s="69" t="s">
        <v>26854</v>
      </c>
      <c r="D12961" s="69">
        <v>11</v>
      </c>
      <c r="E12961" s="69" t="s">
        <v>27646</v>
      </c>
      <c r="F12961" s="69">
        <v>85705</v>
      </c>
      <c r="G12961" s="69">
        <v>20181112</v>
      </c>
      <c r="H12961" s="69">
        <v>0</v>
      </c>
      <c r="I12961" s="70">
        <v>57159552058</v>
      </c>
      <c r="J12961" s="69" t="s">
        <v>34591</v>
      </c>
      <c r="K12961" s="69" t="s">
        <v>38245</v>
      </c>
    </row>
    <row r="12962" spans="1:11" ht="14.4">
      <c r="A12962" s="69">
        <v>1199453</v>
      </c>
      <c r="B12962" s="69">
        <v>1</v>
      </c>
      <c r="C12962" s="69" t="s">
        <v>26854</v>
      </c>
      <c r="D12962" s="69">
        <v>11</v>
      </c>
      <c r="E12962" s="69" t="s">
        <v>27646</v>
      </c>
      <c r="F12962" s="69">
        <v>85789</v>
      </c>
      <c r="G12962" s="69">
        <v>20030227</v>
      </c>
      <c r="H12962" s="69">
        <v>0</v>
      </c>
      <c r="I12962" s="70">
        <v>32008413679</v>
      </c>
      <c r="J12962" s="69" t="s">
        <v>34487</v>
      </c>
      <c r="K12962" s="69" t="s">
        <v>38246</v>
      </c>
    </row>
    <row r="12963" spans="1:11" ht="14.4">
      <c r="A12963" s="69">
        <v>1754565</v>
      </c>
      <c r="B12963" s="69">
        <v>1</v>
      </c>
      <c r="C12963" s="69" t="s">
        <v>26854</v>
      </c>
      <c r="D12963" s="69">
        <v>11</v>
      </c>
      <c r="E12963" s="69" t="s">
        <v>27646</v>
      </c>
      <c r="F12963" s="69">
        <v>85796</v>
      </c>
      <c r="G12963" s="69">
        <v>20190811</v>
      </c>
      <c r="H12963" s="69">
        <v>0</v>
      </c>
      <c r="I12963" s="70">
        <v>3149825089</v>
      </c>
      <c r="J12963" s="69" t="s">
        <v>34468</v>
      </c>
      <c r="K12963" s="69" t="s">
        <v>38247</v>
      </c>
    </row>
    <row r="12964" spans="1:11" ht="14.4">
      <c r="A12964" s="69">
        <v>1556316</v>
      </c>
      <c r="B12964" s="69">
        <v>1</v>
      </c>
      <c r="C12964" s="69" t="s">
        <v>26854</v>
      </c>
      <c r="D12964" s="69">
        <v>11</v>
      </c>
      <c r="E12964" s="69" t="s">
        <v>27646</v>
      </c>
      <c r="F12964" s="69">
        <v>85810</v>
      </c>
      <c r="G12964" s="69">
        <v>20150420</v>
      </c>
      <c r="H12964" s="69">
        <v>0</v>
      </c>
      <c r="I12964" s="70">
        <v>32998248804</v>
      </c>
      <c r="J12964" s="69" t="s">
        <v>34593</v>
      </c>
      <c r="K12964" s="69" t="s">
        <v>38248</v>
      </c>
    </row>
    <row r="12965" spans="1:11" ht="14.4">
      <c r="A12965" s="69">
        <v>1591772</v>
      </c>
      <c r="B12965" s="69">
        <v>1</v>
      </c>
      <c r="C12965" s="69" t="s">
        <v>26854</v>
      </c>
      <c r="D12965" s="69">
        <v>11</v>
      </c>
      <c r="E12965" s="69" t="s">
        <v>27646</v>
      </c>
      <c r="F12965" s="69">
        <v>85811</v>
      </c>
      <c r="G12965" s="69">
        <v>20200921</v>
      </c>
      <c r="H12965" s="69">
        <v>0</v>
      </c>
      <c r="I12965" s="70">
        <v>43089069579</v>
      </c>
      <c r="J12965" s="69" t="s">
        <v>30414</v>
      </c>
      <c r="K12965" s="69" t="s">
        <v>38249</v>
      </c>
    </row>
    <row r="12966" spans="1:11" ht="14.4">
      <c r="A12966" s="69">
        <v>1360630</v>
      </c>
      <c r="B12966" s="69">
        <v>1</v>
      </c>
      <c r="C12966" s="69" t="s">
        <v>26854</v>
      </c>
      <c r="D12966" s="69">
        <v>11</v>
      </c>
      <c r="E12966" s="69" t="s">
        <v>27646</v>
      </c>
      <c r="F12966" s="69">
        <v>85820</v>
      </c>
      <c r="G12966" s="69">
        <v>20180122</v>
      </c>
      <c r="H12966" s="69">
        <v>0</v>
      </c>
      <c r="I12966" s="70">
        <v>60917383428</v>
      </c>
      <c r="J12966" s="69" t="s">
        <v>34570</v>
      </c>
      <c r="K12966" s="69" t="s">
        <v>38250</v>
      </c>
    </row>
    <row r="12967" spans="1:11" ht="14.4">
      <c r="A12967" s="69">
        <v>1069290</v>
      </c>
      <c r="B12967" s="69">
        <v>1</v>
      </c>
      <c r="C12967" s="69" t="s">
        <v>26854</v>
      </c>
      <c r="D12967" s="69">
        <v>11</v>
      </c>
      <c r="E12967" s="69" t="s">
        <v>27646</v>
      </c>
      <c r="F12967" s="69">
        <v>85839</v>
      </c>
      <c r="G12967" s="69">
        <v>19971103</v>
      </c>
      <c r="H12967" s="69">
        <v>0</v>
      </c>
      <c r="I12967" s="70">
        <v>60967775341</v>
      </c>
      <c r="J12967" s="69" t="s">
        <v>34627</v>
      </c>
      <c r="K12967" s="69" t="s">
        <v>38251</v>
      </c>
    </row>
    <row r="12968" spans="1:11" ht="14.4">
      <c r="A12968" s="69">
        <v>2031315</v>
      </c>
      <c r="B12968" s="69">
        <v>1</v>
      </c>
      <c r="C12968" s="69" t="s">
        <v>26854</v>
      </c>
      <c r="D12968" s="69">
        <v>11</v>
      </c>
      <c r="E12968" s="69" t="s">
        <v>27646</v>
      </c>
      <c r="F12968" s="69">
        <v>85862</v>
      </c>
      <c r="G12968" s="69">
        <v>20210809</v>
      </c>
      <c r="H12968" s="69">
        <v>0</v>
      </c>
      <c r="I12968" s="70">
        <v>57180217978</v>
      </c>
      <c r="J12968" s="69" t="s">
        <v>34591</v>
      </c>
      <c r="K12968" s="69" t="s">
        <v>38252</v>
      </c>
    </row>
    <row r="12969" spans="1:11" ht="14.4">
      <c r="A12969" s="69">
        <v>1281643</v>
      </c>
      <c r="B12969" s="69">
        <v>1</v>
      </c>
      <c r="C12969" s="69" t="s">
        <v>26854</v>
      </c>
      <c r="D12969" s="69">
        <v>11</v>
      </c>
      <c r="E12969" s="69" t="s">
        <v>27646</v>
      </c>
      <c r="F12969" s="69">
        <v>85895</v>
      </c>
      <c r="G12969" s="69">
        <v>20060817</v>
      </c>
      <c r="H12969" s="69">
        <v>0</v>
      </c>
      <c r="I12969" s="70">
        <v>60927776694</v>
      </c>
      <c r="J12969" s="69" t="s">
        <v>34487</v>
      </c>
      <c r="K12969" s="69" t="s">
        <v>38253</v>
      </c>
    </row>
    <row r="12970" spans="1:11" ht="14.4">
      <c r="A12970" s="69">
        <v>1340954</v>
      </c>
      <c r="B12970" s="69">
        <v>1</v>
      </c>
      <c r="C12970" s="69" t="s">
        <v>26854</v>
      </c>
      <c r="D12970" s="69">
        <v>11</v>
      </c>
      <c r="E12970" s="69" t="s">
        <v>27646</v>
      </c>
      <c r="F12970" s="69">
        <v>85897</v>
      </c>
      <c r="G12970" s="69">
        <v>20090629</v>
      </c>
      <c r="H12970" s="69">
        <v>0</v>
      </c>
      <c r="I12970" s="70">
        <v>32068805079</v>
      </c>
      <c r="J12970" s="69" t="s">
        <v>34593</v>
      </c>
      <c r="K12970" s="69" t="s">
        <v>38254</v>
      </c>
    </row>
    <row r="12971" spans="1:11" ht="14.4">
      <c r="A12971" s="69">
        <v>1341815</v>
      </c>
      <c r="B12971" s="69">
        <v>1</v>
      </c>
      <c r="C12971" s="69" t="s">
        <v>26854</v>
      </c>
      <c r="D12971" s="69">
        <v>11</v>
      </c>
      <c r="E12971" s="69" t="s">
        <v>27646</v>
      </c>
      <c r="F12971" s="69">
        <v>85898</v>
      </c>
      <c r="G12971" s="69">
        <v>20090706</v>
      </c>
      <c r="H12971" s="69">
        <v>0</v>
      </c>
      <c r="I12971" s="70">
        <v>32897386580</v>
      </c>
      <c r="J12971" s="69" t="s">
        <v>34499</v>
      </c>
      <c r="K12971" s="69" t="s">
        <v>38255</v>
      </c>
    </row>
    <row r="12972" spans="1:11" ht="14.4">
      <c r="A12972" s="69">
        <v>1069296</v>
      </c>
      <c r="B12972" s="69">
        <v>1</v>
      </c>
      <c r="C12972" s="69" t="s">
        <v>26854</v>
      </c>
      <c r="D12972" s="69">
        <v>11</v>
      </c>
      <c r="E12972" s="69" t="s">
        <v>27646</v>
      </c>
      <c r="F12972" s="69">
        <v>85915</v>
      </c>
      <c r="G12972" s="69">
        <v>19960214</v>
      </c>
      <c r="H12972" s="69">
        <v>0</v>
      </c>
      <c r="I12972" s="70">
        <v>32906896736</v>
      </c>
      <c r="J12972" s="69" t="s">
        <v>34499</v>
      </c>
      <c r="K12972" s="69" t="s">
        <v>3755</v>
      </c>
    </row>
    <row r="12973" spans="1:11" ht="14.4">
      <c r="A12973" s="69">
        <v>1351128</v>
      </c>
      <c r="B12973" s="69">
        <v>1</v>
      </c>
      <c r="C12973" s="69" t="s">
        <v>26854</v>
      </c>
      <c r="D12973" s="69">
        <v>11</v>
      </c>
      <c r="E12973" s="69" t="s">
        <v>27646</v>
      </c>
      <c r="F12973" s="69">
        <v>85916</v>
      </c>
      <c r="G12973" s="69">
        <v>20091123</v>
      </c>
      <c r="H12973" s="69">
        <v>0</v>
      </c>
      <c r="I12973" s="70">
        <v>32998376498</v>
      </c>
      <c r="J12973" s="69" t="s">
        <v>34591</v>
      </c>
      <c r="K12973" s="69" t="s">
        <v>38256</v>
      </c>
    </row>
    <row r="12974" spans="1:11" ht="14.4">
      <c r="A12974" s="69">
        <v>1555021</v>
      </c>
      <c r="B12974" s="69">
        <v>1</v>
      </c>
      <c r="C12974" s="69" t="s">
        <v>26854</v>
      </c>
      <c r="D12974" s="69">
        <v>11</v>
      </c>
      <c r="E12974" s="69" t="s">
        <v>27646</v>
      </c>
      <c r="F12974" s="69">
        <v>85927</v>
      </c>
      <c r="G12974" s="69">
        <v>20150406</v>
      </c>
      <c r="H12974" s="69">
        <v>0</v>
      </c>
      <c r="I12974" s="70">
        <v>32068827545</v>
      </c>
      <c r="J12974" s="69" t="s">
        <v>34627</v>
      </c>
      <c r="K12974" s="69" t="s">
        <v>38257</v>
      </c>
    </row>
    <row r="12975" spans="1:11" ht="14.4">
      <c r="A12975" s="69">
        <v>1659086</v>
      </c>
      <c r="B12975" s="69">
        <v>1</v>
      </c>
      <c r="C12975" s="69" t="s">
        <v>26854</v>
      </c>
      <c r="D12975" s="69">
        <v>11</v>
      </c>
      <c r="E12975" s="69" t="s">
        <v>27646</v>
      </c>
      <c r="F12975" s="69">
        <v>85960</v>
      </c>
      <c r="G12975" s="69">
        <v>20170612</v>
      </c>
      <c r="H12975" s="69">
        <v>0</v>
      </c>
      <c r="I12975" s="70">
        <v>17169855966</v>
      </c>
      <c r="J12975" s="69" t="s">
        <v>34482</v>
      </c>
      <c r="K12975" s="69" t="s">
        <v>38258</v>
      </c>
    </row>
    <row r="12976" spans="1:11" ht="14.4">
      <c r="A12976" s="69">
        <v>1716137</v>
      </c>
      <c r="B12976" s="69">
        <v>1</v>
      </c>
      <c r="C12976" s="69" t="s">
        <v>26854</v>
      </c>
      <c r="D12976" s="69">
        <v>11</v>
      </c>
      <c r="E12976" s="69" t="s">
        <v>27646</v>
      </c>
      <c r="F12976" s="69">
        <v>85981</v>
      </c>
      <c r="G12976" s="69">
        <v>20180820</v>
      </c>
      <c r="H12976" s="69">
        <v>0</v>
      </c>
      <c r="I12976" s="70">
        <v>32078996637</v>
      </c>
      <c r="J12976" s="69" t="s">
        <v>34470</v>
      </c>
      <c r="K12976" s="69" t="s">
        <v>38259</v>
      </c>
    </row>
    <row r="12977" spans="1:11" ht="14.4">
      <c r="A12977" s="69">
        <v>1725406</v>
      </c>
      <c r="B12977" s="69">
        <v>1</v>
      </c>
      <c r="C12977" s="69" t="s">
        <v>26854</v>
      </c>
      <c r="D12977" s="69">
        <v>11</v>
      </c>
      <c r="E12977" s="69" t="s">
        <v>27646</v>
      </c>
      <c r="F12977" s="69">
        <v>85984</v>
      </c>
      <c r="G12977" s="69">
        <v>20181029</v>
      </c>
      <c r="H12977" s="69">
        <v>0</v>
      </c>
      <c r="I12977" s="70">
        <v>32988283670</v>
      </c>
      <c r="J12977" s="69" t="s">
        <v>30414</v>
      </c>
      <c r="K12977" s="69" t="s">
        <v>38260</v>
      </c>
    </row>
    <row r="12978" spans="1:11" ht="14.4">
      <c r="A12978" s="69">
        <v>1732097</v>
      </c>
      <c r="B12978" s="69">
        <v>1</v>
      </c>
      <c r="C12978" s="69" t="s">
        <v>26854</v>
      </c>
      <c r="D12978" s="69">
        <v>11</v>
      </c>
      <c r="E12978" s="69" t="s">
        <v>27646</v>
      </c>
      <c r="F12978" s="69">
        <v>85988</v>
      </c>
      <c r="G12978" s="69">
        <v>20190114</v>
      </c>
      <c r="H12978" s="69">
        <v>0</v>
      </c>
      <c r="I12978" s="70">
        <v>47967902413</v>
      </c>
      <c r="J12978" s="69" t="s">
        <v>30414</v>
      </c>
      <c r="K12978" s="69" t="s">
        <v>38261</v>
      </c>
    </row>
    <row r="12979" spans="1:11" ht="14.4">
      <c r="A12979" s="69">
        <v>1718374</v>
      </c>
      <c r="B12979" s="69">
        <v>1</v>
      </c>
      <c r="C12979" s="69" t="s">
        <v>26854</v>
      </c>
      <c r="D12979" s="69">
        <v>11</v>
      </c>
      <c r="E12979" s="69" t="s">
        <v>27646</v>
      </c>
      <c r="F12979" s="69">
        <v>86003</v>
      </c>
      <c r="G12979" s="69">
        <v>20180910</v>
      </c>
      <c r="H12979" s="69">
        <v>0</v>
      </c>
      <c r="I12979" s="70">
        <v>49159598512</v>
      </c>
      <c r="J12979" s="69" t="s">
        <v>34470</v>
      </c>
      <c r="K12979" s="69" t="s">
        <v>38262</v>
      </c>
    </row>
    <row r="12980" spans="1:11" ht="14.4">
      <c r="A12980" s="69">
        <v>1752016</v>
      </c>
      <c r="B12980" s="69">
        <v>1</v>
      </c>
      <c r="C12980" s="69" t="s">
        <v>26854</v>
      </c>
      <c r="D12980" s="69">
        <v>11</v>
      </c>
      <c r="E12980" s="69" t="s">
        <v>27646</v>
      </c>
      <c r="F12980" s="69">
        <v>86008</v>
      </c>
      <c r="G12980" s="69">
        <v>20210906</v>
      </c>
      <c r="H12980" s="69">
        <v>0</v>
      </c>
      <c r="I12980" s="70">
        <v>38169910361</v>
      </c>
      <c r="J12980" s="69" t="s">
        <v>34499</v>
      </c>
      <c r="K12980" s="69" t="s">
        <v>38263</v>
      </c>
    </row>
    <row r="12981" spans="1:11" ht="14.4">
      <c r="A12981" s="69">
        <v>1808839</v>
      </c>
      <c r="B12981" s="69">
        <v>1</v>
      </c>
      <c r="C12981" s="69" t="s">
        <v>26854</v>
      </c>
      <c r="D12981" s="69">
        <v>11</v>
      </c>
      <c r="E12981" s="69" t="s">
        <v>27646</v>
      </c>
      <c r="F12981" s="69">
        <v>86013</v>
      </c>
      <c r="G12981" s="69">
        <v>20200817</v>
      </c>
      <c r="H12981" s="69">
        <v>0</v>
      </c>
      <c r="I12981" s="70">
        <v>32119274879</v>
      </c>
      <c r="J12981" s="69" t="s">
        <v>34472</v>
      </c>
      <c r="K12981" s="69" t="s">
        <v>38264</v>
      </c>
    </row>
    <row r="12982" spans="1:11" ht="14.4">
      <c r="A12982" s="69">
        <v>1851368</v>
      </c>
      <c r="B12982" s="69">
        <v>1</v>
      </c>
      <c r="C12982" s="69" t="s">
        <v>26854</v>
      </c>
      <c r="D12982" s="69">
        <v>11</v>
      </c>
      <c r="E12982" s="69" t="s">
        <v>27646</v>
      </c>
      <c r="F12982" s="69">
        <v>86026</v>
      </c>
      <c r="G12982" s="69">
        <v>20210125</v>
      </c>
      <c r="H12982" s="69">
        <v>0</v>
      </c>
      <c r="I12982" s="70">
        <v>29160160460</v>
      </c>
      <c r="J12982" s="69" t="s">
        <v>34591</v>
      </c>
      <c r="K12982" s="69" t="s">
        <v>38265</v>
      </c>
    </row>
    <row r="12983" spans="1:11" ht="14.4">
      <c r="A12983" s="69">
        <v>1559042</v>
      </c>
      <c r="B12983" s="69">
        <v>1</v>
      </c>
      <c r="C12983" s="69" t="s">
        <v>26854</v>
      </c>
      <c r="D12983" s="69">
        <v>11</v>
      </c>
      <c r="E12983" s="69" t="s">
        <v>27646</v>
      </c>
      <c r="F12983" s="69">
        <v>86114</v>
      </c>
      <c r="G12983" s="69">
        <v>20150518</v>
      </c>
      <c r="H12983" s="69">
        <v>0</v>
      </c>
      <c r="I12983" s="70">
        <v>32906990349</v>
      </c>
      <c r="J12983" s="69" t="s">
        <v>34591</v>
      </c>
      <c r="K12983" s="69" t="s">
        <v>38266</v>
      </c>
    </row>
    <row r="12984" spans="1:11" ht="14.4">
      <c r="A12984" s="69">
        <v>1573843</v>
      </c>
      <c r="B12984" s="69">
        <v>1</v>
      </c>
      <c r="C12984" s="69" t="s">
        <v>26854</v>
      </c>
      <c r="D12984" s="69">
        <v>11</v>
      </c>
      <c r="E12984" s="69" t="s">
        <v>27646</v>
      </c>
      <c r="F12984" s="69">
        <v>86115</v>
      </c>
      <c r="G12984" s="69">
        <v>20150810</v>
      </c>
      <c r="H12984" s="69">
        <v>0</v>
      </c>
      <c r="I12984" s="70">
        <v>60149699898</v>
      </c>
      <c r="J12984" s="69" t="s">
        <v>34480</v>
      </c>
      <c r="K12984" s="69" t="s">
        <v>38267</v>
      </c>
    </row>
    <row r="12985" spans="1:11" ht="14.4">
      <c r="A12985" s="69">
        <v>1069300</v>
      </c>
      <c r="B12985" s="69">
        <v>1</v>
      </c>
      <c r="C12985" s="69" t="s">
        <v>26854</v>
      </c>
      <c r="D12985" s="69">
        <v>11</v>
      </c>
      <c r="E12985" s="69" t="s">
        <v>27646</v>
      </c>
      <c r="F12985" s="69">
        <v>86169</v>
      </c>
      <c r="G12985" s="69">
        <v>19941226</v>
      </c>
      <c r="H12985" s="69">
        <v>0</v>
      </c>
      <c r="I12985" s="70">
        <v>32947596600</v>
      </c>
      <c r="J12985" s="69" t="s">
        <v>30414</v>
      </c>
      <c r="K12985" s="69" t="s">
        <v>38268</v>
      </c>
    </row>
    <row r="12986" spans="1:11" ht="14.4">
      <c r="A12986" s="69">
        <v>1300793</v>
      </c>
      <c r="B12986" s="69">
        <v>1</v>
      </c>
      <c r="C12986" s="69" t="s">
        <v>26854</v>
      </c>
      <c r="D12986" s="69">
        <v>11</v>
      </c>
      <c r="E12986" s="69" t="s">
        <v>27646</v>
      </c>
      <c r="F12986" s="69">
        <v>86180</v>
      </c>
      <c r="G12986" s="69">
        <v>20070709</v>
      </c>
      <c r="H12986" s="69">
        <v>0</v>
      </c>
      <c r="I12986" s="70">
        <v>32866976239</v>
      </c>
      <c r="J12986" s="69" t="s">
        <v>34487</v>
      </c>
      <c r="K12986" s="69" t="s">
        <v>38269</v>
      </c>
    </row>
    <row r="12987" spans="1:11" ht="14.4">
      <c r="A12987" s="69">
        <v>1668458</v>
      </c>
      <c r="B12987" s="69">
        <v>1</v>
      </c>
      <c r="C12987" s="69" t="s">
        <v>26854</v>
      </c>
      <c r="D12987" s="69">
        <v>11</v>
      </c>
      <c r="E12987" s="69" t="s">
        <v>27646</v>
      </c>
      <c r="F12987" s="69">
        <v>86206</v>
      </c>
      <c r="G12987" s="69">
        <v>20170828</v>
      </c>
      <c r="H12987" s="69">
        <v>0</v>
      </c>
      <c r="I12987" s="70">
        <v>32967877344</v>
      </c>
      <c r="J12987" s="69" t="s">
        <v>34476</v>
      </c>
      <c r="K12987" s="69" t="s">
        <v>38270</v>
      </c>
    </row>
    <row r="12988" spans="1:11" ht="14.4">
      <c r="A12988" s="69">
        <v>1733269</v>
      </c>
      <c r="B12988" s="69">
        <v>1</v>
      </c>
      <c r="C12988" s="69" t="s">
        <v>26854</v>
      </c>
      <c r="D12988" s="69">
        <v>11</v>
      </c>
      <c r="E12988" s="69" t="s">
        <v>27646</v>
      </c>
      <c r="F12988" s="69">
        <v>86216</v>
      </c>
      <c r="G12988" s="69">
        <v>20201207</v>
      </c>
      <c r="H12988" s="69">
        <v>0</v>
      </c>
      <c r="I12988" s="70">
        <v>19159818731</v>
      </c>
      <c r="J12988" s="69" t="s">
        <v>34499</v>
      </c>
      <c r="K12988" s="69" t="s">
        <v>38271</v>
      </c>
    </row>
    <row r="12989" spans="1:11" ht="14.4">
      <c r="A12989" s="69">
        <v>1870394</v>
      </c>
      <c r="B12989" s="69">
        <v>1</v>
      </c>
      <c r="C12989" s="69" t="s">
        <v>26854</v>
      </c>
      <c r="D12989" s="69">
        <v>11</v>
      </c>
      <c r="E12989" s="69" t="s">
        <v>27646</v>
      </c>
      <c r="F12989" s="69">
        <v>86253</v>
      </c>
      <c r="G12989" s="69">
        <v>20210705</v>
      </c>
      <c r="H12989" s="69">
        <v>0</v>
      </c>
      <c r="I12989" s="70">
        <v>32139354065</v>
      </c>
      <c r="J12989" s="69" t="s">
        <v>34482</v>
      </c>
      <c r="K12989" s="69" t="s">
        <v>38272</v>
      </c>
    </row>
    <row r="12990" spans="1:11" ht="14.4">
      <c r="A12990" s="69">
        <v>1640767</v>
      </c>
      <c r="B12990" s="69">
        <v>1</v>
      </c>
      <c r="C12990" s="69" t="s">
        <v>26854</v>
      </c>
      <c r="D12990" s="69">
        <v>11</v>
      </c>
      <c r="E12990" s="69" t="s">
        <v>27646</v>
      </c>
      <c r="F12990" s="69">
        <v>86294</v>
      </c>
      <c r="G12990" s="69">
        <v>20190729</v>
      </c>
      <c r="H12990" s="69">
        <v>0</v>
      </c>
      <c r="I12990" s="70">
        <v>16119126916</v>
      </c>
      <c r="J12990" s="69" t="s">
        <v>34468</v>
      </c>
      <c r="K12990" s="69" t="s">
        <v>38273</v>
      </c>
    </row>
    <row r="12991" spans="1:11" ht="14.4">
      <c r="A12991" s="69">
        <v>1712815</v>
      </c>
      <c r="B12991" s="69">
        <v>1</v>
      </c>
      <c r="C12991" s="69" t="s">
        <v>26854</v>
      </c>
      <c r="D12991" s="69">
        <v>11</v>
      </c>
      <c r="E12991" s="69" t="s">
        <v>27646</v>
      </c>
      <c r="F12991" s="69">
        <v>86394</v>
      </c>
      <c r="G12991" s="69">
        <v>20180723</v>
      </c>
      <c r="H12991" s="69">
        <v>0</v>
      </c>
      <c r="I12991" s="70">
        <v>34038709746</v>
      </c>
      <c r="J12991" s="69" t="s">
        <v>34487</v>
      </c>
      <c r="K12991" s="69" t="s">
        <v>38274</v>
      </c>
    </row>
    <row r="12992" spans="1:11" ht="14.4">
      <c r="A12992" s="69">
        <v>1744263</v>
      </c>
      <c r="B12992" s="69">
        <v>1</v>
      </c>
      <c r="C12992" s="69" t="s">
        <v>26854</v>
      </c>
      <c r="D12992" s="69">
        <v>11</v>
      </c>
      <c r="E12992" s="69" t="s">
        <v>27646</v>
      </c>
      <c r="F12992" s="69">
        <v>86475</v>
      </c>
      <c r="G12992" s="69">
        <v>20190513</v>
      </c>
      <c r="H12992" s="69">
        <v>0</v>
      </c>
      <c r="I12992" s="70">
        <v>5189664070</v>
      </c>
      <c r="J12992" s="69" t="s">
        <v>34499</v>
      </c>
      <c r="K12992" s="69" t="s">
        <v>38275</v>
      </c>
    </row>
    <row r="12993" spans="1:11" ht="14.4">
      <c r="A12993" s="69">
        <v>1069306</v>
      </c>
      <c r="B12993" s="69">
        <v>1</v>
      </c>
      <c r="C12993" s="69" t="s">
        <v>26854</v>
      </c>
      <c r="D12993" s="69">
        <v>11</v>
      </c>
      <c r="E12993" s="69" t="s">
        <v>27646</v>
      </c>
      <c r="F12993" s="69">
        <v>86596</v>
      </c>
      <c r="G12993" s="69">
        <v>19980326</v>
      </c>
      <c r="H12993" s="69">
        <v>0</v>
      </c>
      <c r="I12993" s="70">
        <v>32987816371</v>
      </c>
      <c r="J12993" s="69" t="s">
        <v>34502</v>
      </c>
      <c r="K12993" s="69" t="s">
        <v>38276</v>
      </c>
    </row>
    <row r="12994" spans="1:11" ht="14.4">
      <c r="A12994" s="69">
        <v>1434697</v>
      </c>
      <c r="B12994" s="69">
        <v>1</v>
      </c>
      <c r="C12994" s="69" t="s">
        <v>26854</v>
      </c>
      <c r="D12994" s="69">
        <v>11</v>
      </c>
      <c r="E12994" s="69" t="s">
        <v>27646</v>
      </c>
      <c r="F12994" s="69">
        <v>86600</v>
      </c>
      <c r="G12994" s="69">
        <v>20130311</v>
      </c>
      <c r="H12994" s="69">
        <v>0</v>
      </c>
      <c r="I12994" s="70">
        <v>32068825531</v>
      </c>
      <c r="J12994" s="69" t="s">
        <v>34476</v>
      </c>
      <c r="K12994" s="69" t="s">
        <v>38277</v>
      </c>
    </row>
    <row r="12995" spans="1:11" ht="14.4">
      <c r="A12995" s="69">
        <v>1717555</v>
      </c>
      <c r="B12995" s="69">
        <v>1</v>
      </c>
      <c r="C12995" s="69" t="s">
        <v>26854</v>
      </c>
      <c r="D12995" s="69">
        <v>11</v>
      </c>
      <c r="E12995" s="69" t="s">
        <v>27646</v>
      </c>
      <c r="F12995" s="69">
        <v>86609</v>
      </c>
      <c r="G12995" s="69">
        <v>20180903</v>
      </c>
      <c r="H12995" s="69">
        <v>0</v>
      </c>
      <c r="I12995" s="70">
        <v>18149873665</v>
      </c>
      <c r="J12995" s="69" t="s">
        <v>34480</v>
      </c>
      <c r="K12995" s="69" t="s">
        <v>38278</v>
      </c>
    </row>
    <row r="12996" spans="1:11" ht="14.4">
      <c r="A12996" s="69">
        <v>1728891</v>
      </c>
      <c r="B12996" s="69">
        <v>1</v>
      </c>
      <c r="C12996" s="69" t="s">
        <v>26854</v>
      </c>
      <c r="D12996" s="69">
        <v>11</v>
      </c>
      <c r="E12996" s="69" t="s">
        <v>27646</v>
      </c>
      <c r="F12996" s="69">
        <v>86610</v>
      </c>
      <c r="G12996" s="69">
        <v>20181203</v>
      </c>
      <c r="H12996" s="69">
        <v>0</v>
      </c>
      <c r="I12996" s="70">
        <v>9079115128</v>
      </c>
      <c r="J12996" s="69" t="s">
        <v>34487</v>
      </c>
      <c r="K12996" s="69" t="s">
        <v>38279</v>
      </c>
    </row>
    <row r="12997" spans="1:11" ht="14.4">
      <c r="A12997" s="69">
        <v>1729580</v>
      </c>
      <c r="B12997" s="69">
        <v>1</v>
      </c>
      <c r="C12997" s="69" t="s">
        <v>26854</v>
      </c>
      <c r="D12997" s="69">
        <v>11</v>
      </c>
      <c r="E12997" s="69" t="s">
        <v>27646</v>
      </c>
      <c r="F12997" s="69">
        <v>86611</v>
      </c>
      <c r="G12997" s="69">
        <v>20181210</v>
      </c>
      <c r="H12997" s="69">
        <v>0</v>
      </c>
      <c r="I12997" s="70">
        <v>9128809978</v>
      </c>
      <c r="J12997" s="69" t="s">
        <v>30414</v>
      </c>
      <c r="K12997" s="69" t="s">
        <v>38280</v>
      </c>
    </row>
    <row r="12998" spans="1:11" ht="14.4">
      <c r="A12998" s="69">
        <v>1711403</v>
      </c>
      <c r="B12998" s="69">
        <v>1</v>
      </c>
      <c r="C12998" s="69" t="s">
        <v>26854</v>
      </c>
      <c r="D12998" s="69">
        <v>11</v>
      </c>
      <c r="E12998" s="69" t="s">
        <v>27646</v>
      </c>
      <c r="F12998" s="69">
        <v>86777</v>
      </c>
      <c r="G12998" s="69">
        <v>20180709</v>
      </c>
      <c r="H12998" s="69">
        <v>0</v>
      </c>
      <c r="I12998" s="70">
        <v>26160092271</v>
      </c>
      <c r="J12998" s="69" t="s">
        <v>34487</v>
      </c>
      <c r="K12998" s="69" t="s">
        <v>38281</v>
      </c>
    </row>
    <row r="12999" spans="1:11" ht="14.4">
      <c r="A12999" s="69">
        <v>1069308</v>
      </c>
      <c r="B12999" s="69">
        <v>1</v>
      </c>
      <c r="C12999" s="69" t="s">
        <v>26854</v>
      </c>
      <c r="D12999" s="69">
        <v>11</v>
      </c>
      <c r="E12999" s="69" t="s">
        <v>27646</v>
      </c>
      <c r="F12999" s="69">
        <v>86811</v>
      </c>
      <c r="G12999" s="69">
        <v>19950731</v>
      </c>
      <c r="H12999" s="69">
        <v>0</v>
      </c>
      <c r="I12999" s="70">
        <v>60897175133</v>
      </c>
      <c r="J12999" s="69" t="s">
        <v>34480</v>
      </c>
      <c r="K12999" s="69" t="s">
        <v>38282</v>
      </c>
    </row>
    <row r="13000" spans="1:11" ht="14.4">
      <c r="A13000" s="69">
        <v>1069311</v>
      </c>
      <c r="B13000" s="69">
        <v>1</v>
      </c>
      <c r="C13000" s="69" t="s">
        <v>26854</v>
      </c>
      <c r="D13000" s="69">
        <v>11</v>
      </c>
      <c r="E13000" s="69" t="s">
        <v>27646</v>
      </c>
      <c r="F13000" s="69">
        <v>86829</v>
      </c>
      <c r="G13000" s="69">
        <v>19941226</v>
      </c>
      <c r="H13000" s="69">
        <v>0</v>
      </c>
      <c r="I13000" s="70">
        <v>32887180217</v>
      </c>
      <c r="J13000" s="69" t="s">
        <v>34480</v>
      </c>
      <c r="K13000" s="69" t="s">
        <v>38283</v>
      </c>
    </row>
    <row r="13001" spans="1:11" ht="14.4">
      <c r="A13001" s="69">
        <v>1541815</v>
      </c>
      <c r="B13001" s="69">
        <v>1</v>
      </c>
      <c r="C13001" s="69" t="s">
        <v>26854</v>
      </c>
      <c r="D13001" s="69">
        <v>11</v>
      </c>
      <c r="E13001" s="69" t="s">
        <v>27646</v>
      </c>
      <c r="F13001" s="69">
        <v>86830</v>
      </c>
      <c r="G13001" s="69">
        <v>20150203</v>
      </c>
      <c r="H13001" s="69">
        <v>0</v>
      </c>
      <c r="I13001" s="70">
        <v>32088939411</v>
      </c>
      <c r="J13001" s="69" t="s">
        <v>34482</v>
      </c>
      <c r="K13001" s="69" t="s">
        <v>38284</v>
      </c>
    </row>
    <row r="13002" spans="1:11" ht="14.4">
      <c r="A13002" s="69">
        <v>1622522</v>
      </c>
      <c r="B13002" s="69">
        <v>1</v>
      </c>
      <c r="C13002" s="69" t="s">
        <v>26854</v>
      </c>
      <c r="D13002" s="69">
        <v>11</v>
      </c>
      <c r="E13002" s="69" t="s">
        <v>27646</v>
      </c>
      <c r="F13002" s="69">
        <v>86835</v>
      </c>
      <c r="G13002" s="69">
        <v>20160822</v>
      </c>
      <c r="H13002" s="69">
        <v>0</v>
      </c>
      <c r="I13002" s="70">
        <v>32109346620</v>
      </c>
      <c r="J13002" s="69" t="s">
        <v>34482</v>
      </c>
      <c r="K13002" s="69" t="s">
        <v>38285</v>
      </c>
    </row>
    <row r="13003" spans="1:11" ht="14.4">
      <c r="A13003" s="69">
        <v>1658210</v>
      </c>
      <c r="B13003" s="69">
        <v>1</v>
      </c>
      <c r="C13003" s="69" t="s">
        <v>26854</v>
      </c>
      <c r="D13003" s="69">
        <v>11</v>
      </c>
      <c r="E13003" s="69" t="s">
        <v>27646</v>
      </c>
      <c r="F13003" s="69">
        <v>86842</v>
      </c>
      <c r="G13003" s="69">
        <v>20170605</v>
      </c>
      <c r="H13003" s="69">
        <v>0</v>
      </c>
      <c r="I13003" s="70">
        <v>32129110030</v>
      </c>
      <c r="J13003" s="69" t="s">
        <v>34476</v>
      </c>
      <c r="K13003" s="69" t="s">
        <v>38286</v>
      </c>
    </row>
    <row r="13004" spans="1:11" ht="14.4">
      <c r="A13004" s="69">
        <v>1715355</v>
      </c>
      <c r="B13004" s="69">
        <v>1</v>
      </c>
      <c r="C13004" s="69" t="s">
        <v>26854</v>
      </c>
      <c r="D13004" s="69">
        <v>11</v>
      </c>
      <c r="E13004" s="69" t="s">
        <v>27646</v>
      </c>
      <c r="F13004" s="69">
        <v>86849</v>
      </c>
      <c r="G13004" s="69">
        <v>20180813</v>
      </c>
      <c r="H13004" s="69">
        <v>0</v>
      </c>
      <c r="I13004" s="70">
        <v>32099135587</v>
      </c>
      <c r="J13004" s="69" t="s">
        <v>34470</v>
      </c>
      <c r="K13004" s="69" t="s">
        <v>38287</v>
      </c>
    </row>
    <row r="13005" spans="1:11" ht="14.4">
      <c r="A13005" s="69">
        <v>1560574</v>
      </c>
      <c r="B13005" s="69">
        <v>1</v>
      </c>
      <c r="C13005" s="69" t="s">
        <v>26854</v>
      </c>
      <c r="D13005" s="69">
        <v>11</v>
      </c>
      <c r="E13005" s="69" t="s">
        <v>27646</v>
      </c>
      <c r="F13005" s="69">
        <v>86869</v>
      </c>
      <c r="G13005" s="69">
        <v>20150601</v>
      </c>
      <c r="H13005" s="69">
        <v>0</v>
      </c>
      <c r="I13005" s="70">
        <v>32109300916</v>
      </c>
      <c r="J13005" s="69" t="s">
        <v>34497</v>
      </c>
      <c r="K13005" s="69" t="s">
        <v>38288</v>
      </c>
    </row>
    <row r="13006" spans="1:11" ht="14.4">
      <c r="A13006" s="69">
        <v>1586965</v>
      </c>
      <c r="B13006" s="69">
        <v>1</v>
      </c>
      <c r="C13006" s="69" t="s">
        <v>26854</v>
      </c>
      <c r="D13006" s="69">
        <v>11</v>
      </c>
      <c r="E13006" s="69" t="s">
        <v>27646</v>
      </c>
      <c r="F13006" s="69">
        <v>86870</v>
      </c>
      <c r="G13006" s="69">
        <v>20151207</v>
      </c>
      <c r="H13006" s="69">
        <v>0</v>
      </c>
      <c r="I13006" s="70">
        <v>60947778241</v>
      </c>
      <c r="J13006" s="69" t="s">
        <v>34470</v>
      </c>
      <c r="K13006" s="69" t="s">
        <v>38289</v>
      </c>
    </row>
    <row r="13007" spans="1:11" ht="14.4">
      <c r="A13007" s="69">
        <v>1637379</v>
      </c>
      <c r="B13007" s="69">
        <v>1</v>
      </c>
      <c r="C13007" s="69" t="s">
        <v>26854</v>
      </c>
      <c r="D13007" s="69">
        <v>11</v>
      </c>
      <c r="E13007" s="69" t="s">
        <v>27646</v>
      </c>
      <c r="F13007" s="69">
        <v>86876</v>
      </c>
      <c r="G13007" s="69">
        <v>20170116</v>
      </c>
      <c r="H13007" s="69">
        <v>0</v>
      </c>
      <c r="I13007" s="70">
        <v>32109365695</v>
      </c>
      <c r="J13007" s="69" t="s">
        <v>34664</v>
      </c>
      <c r="K13007" s="69" t="s">
        <v>38290</v>
      </c>
    </row>
    <row r="13008" spans="1:11" ht="14.4">
      <c r="A13008" s="69">
        <v>1556992</v>
      </c>
      <c r="B13008" s="69">
        <v>1</v>
      </c>
      <c r="C13008" s="69" t="s">
        <v>26854</v>
      </c>
      <c r="D13008" s="69">
        <v>11</v>
      </c>
      <c r="E13008" s="69" t="s">
        <v>27646</v>
      </c>
      <c r="F13008" s="69">
        <v>86928</v>
      </c>
      <c r="G13008" s="69">
        <v>20150427</v>
      </c>
      <c r="H13008" s="69">
        <v>0</v>
      </c>
      <c r="I13008" s="70">
        <v>32058912109</v>
      </c>
      <c r="J13008" s="69" t="s">
        <v>34468</v>
      </c>
      <c r="K13008" s="69" t="s">
        <v>38291</v>
      </c>
    </row>
    <row r="13009" spans="1:11" ht="14.4">
      <c r="A13009" s="69">
        <v>1716874</v>
      </c>
      <c r="B13009" s="69">
        <v>1</v>
      </c>
      <c r="C13009" s="69" t="s">
        <v>26854</v>
      </c>
      <c r="D13009" s="69">
        <v>11</v>
      </c>
      <c r="E13009" s="69" t="s">
        <v>27646</v>
      </c>
      <c r="F13009" s="69">
        <v>86966</v>
      </c>
      <c r="G13009" s="69">
        <v>20180827</v>
      </c>
      <c r="H13009" s="69">
        <v>0</v>
      </c>
      <c r="I13009" s="70">
        <v>70169857128</v>
      </c>
      <c r="J13009" s="69" t="s">
        <v>34509</v>
      </c>
      <c r="K13009" s="69" t="s">
        <v>38292</v>
      </c>
    </row>
    <row r="13010" spans="1:11" ht="14.4">
      <c r="A13010" s="69">
        <v>1729666</v>
      </c>
      <c r="B13010" s="69">
        <v>1</v>
      </c>
      <c r="C13010" s="69" t="s">
        <v>26854</v>
      </c>
      <c r="D13010" s="69">
        <v>11</v>
      </c>
      <c r="E13010" s="69" t="s">
        <v>27646</v>
      </c>
      <c r="F13010" s="69">
        <v>86967</v>
      </c>
      <c r="G13010" s="69">
        <v>20181210</v>
      </c>
      <c r="H13010" s="69">
        <v>0</v>
      </c>
      <c r="I13010" s="70">
        <v>38170016935</v>
      </c>
      <c r="J13010" s="69" t="s">
        <v>34509</v>
      </c>
      <c r="K13010" s="69" t="s">
        <v>38293</v>
      </c>
    </row>
    <row r="13011" spans="1:11" ht="14.4">
      <c r="A13011" s="69">
        <v>1730161</v>
      </c>
      <c r="B13011" s="69">
        <v>1</v>
      </c>
      <c r="C13011" s="69" t="s">
        <v>26854</v>
      </c>
      <c r="D13011" s="69">
        <v>11</v>
      </c>
      <c r="E13011" s="69" t="s">
        <v>27646</v>
      </c>
      <c r="F13011" s="69">
        <v>86968</v>
      </c>
      <c r="G13011" s="69">
        <v>20181217</v>
      </c>
      <c r="H13011" s="69">
        <v>0</v>
      </c>
      <c r="I13011" s="70">
        <v>32998345196</v>
      </c>
      <c r="J13011" s="69" t="s">
        <v>34487</v>
      </c>
      <c r="K13011" s="69" t="s">
        <v>38294</v>
      </c>
    </row>
    <row r="13012" spans="1:11" ht="14.4">
      <c r="A13012" s="69">
        <v>1734855</v>
      </c>
      <c r="B13012" s="69">
        <v>1</v>
      </c>
      <c r="C13012" s="69" t="s">
        <v>26854</v>
      </c>
      <c r="D13012" s="69">
        <v>11</v>
      </c>
      <c r="E13012" s="69" t="s">
        <v>27646</v>
      </c>
      <c r="F13012" s="69">
        <v>86970</v>
      </c>
      <c r="G13012" s="69">
        <v>20190204</v>
      </c>
      <c r="H13012" s="69">
        <v>0</v>
      </c>
      <c r="I13012" s="70">
        <v>32008513809</v>
      </c>
      <c r="J13012" s="69" t="s">
        <v>34468</v>
      </c>
      <c r="K13012" s="69" t="s">
        <v>38295</v>
      </c>
    </row>
    <row r="13013" spans="1:11" ht="14.4">
      <c r="A13013" s="69">
        <v>1716906</v>
      </c>
      <c r="B13013" s="69">
        <v>1</v>
      </c>
      <c r="C13013" s="69" t="s">
        <v>26854</v>
      </c>
      <c r="D13013" s="69">
        <v>11</v>
      </c>
      <c r="E13013" s="69" t="s">
        <v>27646</v>
      </c>
      <c r="F13013" s="69">
        <v>86992</v>
      </c>
      <c r="G13013" s="69">
        <v>20180827</v>
      </c>
      <c r="H13013" s="69">
        <v>0</v>
      </c>
      <c r="I13013" s="70">
        <v>74150005093</v>
      </c>
      <c r="J13013" s="69" t="s">
        <v>34480</v>
      </c>
      <c r="K13013" s="69" t="s">
        <v>38296</v>
      </c>
    </row>
    <row r="13014" spans="1:11" ht="14.4">
      <c r="A13014" s="69">
        <v>1747309</v>
      </c>
      <c r="B13014" s="69">
        <v>1</v>
      </c>
      <c r="C13014" s="69" t="s">
        <v>26854</v>
      </c>
      <c r="D13014" s="69">
        <v>11</v>
      </c>
      <c r="E13014" s="69" t="s">
        <v>27646</v>
      </c>
      <c r="F13014" s="69">
        <v>87008</v>
      </c>
      <c r="G13014" s="69">
        <v>20190610</v>
      </c>
      <c r="H13014" s="69">
        <v>0</v>
      </c>
      <c r="I13014" s="70">
        <v>32139604220</v>
      </c>
      <c r="J13014" s="69" t="s">
        <v>34474</v>
      </c>
      <c r="K13014" s="69" t="s">
        <v>38297</v>
      </c>
    </row>
    <row r="13015" spans="1:11" ht="14.4">
      <c r="A13015" s="69">
        <v>1443207</v>
      </c>
      <c r="B13015" s="69">
        <v>1</v>
      </c>
      <c r="C13015" s="69" t="s">
        <v>26854</v>
      </c>
      <c r="D13015" s="69">
        <v>11</v>
      </c>
      <c r="E13015" s="69" t="s">
        <v>27646</v>
      </c>
      <c r="F13015" s="69">
        <v>87032</v>
      </c>
      <c r="G13015" s="69">
        <v>20130612</v>
      </c>
      <c r="H13015" s="69">
        <v>0</v>
      </c>
      <c r="I13015" s="70">
        <v>16138911389</v>
      </c>
      <c r="J13015" s="69" t="s">
        <v>30727</v>
      </c>
      <c r="K13015" s="69" t="s">
        <v>38298</v>
      </c>
    </row>
    <row r="13016" spans="1:11" ht="14.4">
      <c r="A13016" s="69">
        <v>1928031</v>
      </c>
      <c r="B13016" s="69">
        <v>1</v>
      </c>
      <c r="C13016" s="69" t="s">
        <v>26854</v>
      </c>
      <c r="D13016" s="69">
        <v>11</v>
      </c>
      <c r="E13016" s="69" t="s">
        <v>27646</v>
      </c>
      <c r="F13016" s="69">
        <v>87046</v>
      </c>
      <c r="G13016" s="69">
        <v>20210726</v>
      </c>
      <c r="H13016" s="69">
        <v>0</v>
      </c>
      <c r="I13016" s="70">
        <v>94169997809</v>
      </c>
      <c r="J13016" s="69" t="s">
        <v>30414</v>
      </c>
      <c r="K13016" s="69" t="s">
        <v>38299</v>
      </c>
    </row>
    <row r="13017" spans="1:11" ht="14.4">
      <c r="A13017" s="69">
        <v>1433800</v>
      </c>
      <c r="B13017" s="69">
        <v>1</v>
      </c>
      <c r="C13017" s="69" t="s">
        <v>26854</v>
      </c>
      <c r="D13017" s="69">
        <v>11</v>
      </c>
      <c r="E13017" s="69" t="s">
        <v>27646</v>
      </c>
      <c r="F13017" s="69">
        <v>87094</v>
      </c>
      <c r="G13017" s="69">
        <v>20130304</v>
      </c>
      <c r="H13017" s="69">
        <v>0</v>
      </c>
      <c r="I13017" s="70">
        <v>32987848226</v>
      </c>
      <c r="J13017" s="69" t="s">
        <v>34495</v>
      </c>
      <c r="K13017" s="69" t="s">
        <v>38300</v>
      </c>
    </row>
    <row r="13018" spans="1:11" ht="14.4">
      <c r="A13018" s="69">
        <v>1718360</v>
      </c>
      <c r="B13018" s="69">
        <v>1</v>
      </c>
      <c r="C13018" s="69" t="s">
        <v>26854</v>
      </c>
      <c r="D13018" s="69">
        <v>11</v>
      </c>
      <c r="E13018" s="69" t="s">
        <v>27646</v>
      </c>
      <c r="F13018" s="69">
        <v>87097</v>
      </c>
      <c r="G13018" s="69">
        <v>20180910</v>
      </c>
      <c r="H13018" s="69">
        <v>0</v>
      </c>
      <c r="I13018" s="70">
        <v>32998011863</v>
      </c>
      <c r="J13018" s="69" t="s">
        <v>34499</v>
      </c>
      <c r="K13018" s="69" t="s">
        <v>38301</v>
      </c>
    </row>
    <row r="13019" spans="1:11" ht="14.4">
      <c r="A13019" s="69">
        <v>1747828</v>
      </c>
      <c r="B13019" s="69">
        <v>1</v>
      </c>
      <c r="C13019" s="69" t="s">
        <v>26854</v>
      </c>
      <c r="D13019" s="69">
        <v>11</v>
      </c>
      <c r="E13019" s="69" t="s">
        <v>27646</v>
      </c>
      <c r="F13019" s="69">
        <v>87137</v>
      </c>
      <c r="G13019" s="69">
        <v>20190617</v>
      </c>
      <c r="H13019" s="69">
        <v>0</v>
      </c>
      <c r="I13019" s="70">
        <v>52169905339</v>
      </c>
      <c r="J13019" s="69" t="s">
        <v>34472</v>
      </c>
      <c r="K13019" s="69" t="s">
        <v>38302</v>
      </c>
    </row>
    <row r="13020" spans="1:11" ht="14.4">
      <c r="A13020" s="69">
        <v>1445520</v>
      </c>
      <c r="B13020" s="69">
        <v>1</v>
      </c>
      <c r="C13020" s="69" t="s">
        <v>26854</v>
      </c>
      <c r="D13020" s="69">
        <v>11</v>
      </c>
      <c r="E13020" s="69" t="s">
        <v>27646</v>
      </c>
      <c r="F13020" s="69">
        <v>87207</v>
      </c>
      <c r="G13020" s="69">
        <v>20130708</v>
      </c>
      <c r="H13020" s="69">
        <v>0</v>
      </c>
      <c r="I13020" s="70">
        <v>32078915330</v>
      </c>
      <c r="J13020" s="69" t="s">
        <v>34482</v>
      </c>
      <c r="K13020" s="69" t="s">
        <v>38303</v>
      </c>
    </row>
    <row r="13021" spans="1:11" ht="14.4">
      <c r="A13021" s="69">
        <v>1565959</v>
      </c>
      <c r="B13021" s="69">
        <v>1</v>
      </c>
      <c r="C13021" s="69" t="s">
        <v>26854</v>
      </c>
      <c r="D13021" s="69">
        <v>11</v>
      </c>
      <c r="E13021" s="69" t="s">
        <v>27646</v>
      </c>
      <c r="F13021" s="69">
        <v>87209</v>
      </c>
      <c r="G13021" s="69">
        <v>20150615</v>
      </c>
      <c r="H13021" s="69">
        <v>0</v>
      </c>
      <c r="I13021" s="70">
        <v>26149642592</v>
      </c>
      <c r="J13021" s="69" t="s">
        <v>34591</v>
      </c>
      <c r="K13021" s="69" t="s">
        <v>38304</v>
      </c>
    </row>
    <row r="13022" spans="1:11" ht="14.4">
      <c r="A13022" s="69">
        <v>1751737</v>
      </c>
      <c r="B13022" s="69">
        <v>1</v>
      </c>
      <c r="C13022" s="69" t="s">
        <v>26854</v>
      </c>
      <c r="D13022" s="69">
        <v>11</v>
      </c>
      <c r="E13022" s="69" t="s">
        <v>27646</v>
      </c>
      <c r="F13022" s="69">
        <v>87224</v>
      </c>
      <c r="G13022" s="69">
        <v>20190923</v>
      </c>
      <c r="H13022" s="69">
        <v>0</v>
      </c>
      <c r="I13022" s="70">
        <v>32927677420</v>
      </c>
      <c r="J13022" s="69" t="s">
        <v>34499</v>
      </c>
      <c r="K13022" s="69" t="s">
        <v>38305</v>
      </c>
    </row>
    <row r="13023" spans="1:11" ht="14.4">
      <c r="A13023" s="69">
        <v>1851371</v>
      </c>
      <c r="B13023" s="69">
        <v>1</v>
      </c>
      <c r="C13023" s="69" t="s">
        <v>26854</v>
      </c>
      <c r="D13023" s="69">
        <v>11</v>
      </c>
      <c r="E13023" s="69" t="s">
        <v>27646</v>
      </c>
      <c r="F13023" s="69">
        <v>87226</v>
      </c>
      <c r="G13023" s="69">
        <v>20210125</v>
      </c>
      <c r="H13023" s="69">
        <v>0</v>
      </c>
      <c r="I13023" s="70">
        <v>18150178681</v>
      </c>
      <c r="J13023" s="69" t="s">
        <v>34547</v>
      </c>
      <c r="K13023" s="69" t="s">
        <v>38306</v>
      </c>
    </row>
    <row r="13024" spans="1:11" ht="14.4">
      <c r="A13024" s="69">
        <v>1159662</v>
      </c>
      <c r="B13024" s="69">
        <v>1</v>
      </c>
      <c r="C13024" s="69" t="s">
        <v>26854</v>
      </c>
      <c r="D13024" s="69">
        <v>11</v>
      </c>
      <c r="E13024" s="69" t="s">
        <v>27646</v>
      </c>
      <c r="F13024" s="69">
        <v>87235</v>
      </c>
      <c r="G13024" s="69">
        <v>20091008</v>
      </c>
      <c r="H13024" s="69">
        <v>0</v>
      </c>
      <c r="I13024" s="70">
        <v>13937366592</v>
      </c>
      <c r="J13024" s="69" t="s">
        <v>34497</v>
      </c>
      <c r="K13024" s="69" t="s">
        <v>38307</v>
      </c>
    </row>
    <row r="13025" spans="1:11" ht="14.4">
      <c r="A13025" s="69">
        <v>1567343</v>
      </c>
      <c r="B13025" s="69">
        <v>1</v>
      </c>
      <c r="C13025" s="69" t="s">
        <v>26854</v>
      </c>
      <c r="D13025" s="69">
        <v>11</v>
      </c>
      <c r="E13025" s="69" t="s">
        <v>27646</v>
      </c>
      <c r="F13025" s="69">
        <v>87238</v>
      </c>
      <c r="G13025" s="69">
        <v>20150622</v>
      </c>
      <c r="H13025" s="69">
        <v>0</v>
      </c>
      <c r="I13025" s="70">
        <v>32068729832</v>
      </c>
      <c r="J13025" s="69" t="s">
        <v>30414</v>
      </c>
      <c r="K13025" s="69" t="s">
        <v>38308</v>
      </c>
    </row>
    <row r="13026" spans="1:11" ht="14.4">
      <c r="A13026" s="69">
        <v>1069317</v>
      </c>
      <c r="B13026" s="69">
        <v>1</v>
      </c>
      <c r="C13026" s="69" t="s">
        <v>26854</v>
      </c>
      <c r="D13026" s="69">
        <v>11</v>
      </c>
      <c r="E13026" s="69" t="s">
        <v>27646</v>
      </c>
      <c r="F13026" s="69">
        <v>87239</v>
      </c>
      <c r="G13026" s="69">
        <v>19941209</v>
      </c>
      <c r="H13026" s="69">
        <v>0</v>
      </c>
      <c r="I13026" s="70">
        <v>32917281548</v>
      </c>
      <c r="J13026" s="69" t="s">
        <v>34570</v>
      </c>
      <c r="K13026" s="69" t="s">
        <v>38309</v>
      </c>
    </row>
    <row r="13027" spans="1:11" ht="14.4">
      <c r="A13027" s="69">
        <v>1246035</v>
      </c>
      <c r="B13027" s="69">
        <v>1</v>
      </c>
      <c r="C13027" s="69" t="s">
        <v>26854</v>
      </c>
      <c r="D13027" s="69">
        <v>11</v>
      </c>
      <c r="E13027" s="69" t="s">
        <v>27646</v>
      </c>
      <c r="F13027" s="69">
        <v>87240</v>
      </c>
      <c r="G13027" s="69">
        <v>20050310</v>
      </c>
      <c r="H13027" s="69">
        <v>0</v>
      </c>
      <c r="I13027" s="70">
        <v>32786400559</v>
      </c>
      <c r="J13027" s="69" t="s">
        <v>34499</v>
      </c>
      <c r="K13027" s="69" t="s">
        <v>38310</v>
      </c>
    </row>
    <row r="13028" spans="1:11" ht="14.4">
      <c r="A13028" s="69">
        <v>1671805</v>
      </c>
      <c r="B13028" s="69">
        <v>1</v>
      </c>
      <c r="C13028" s="69" t="s">
        <v>26854</v>
      </c>
      <c r="D13028" s="69">
        <v>11</v>
      </c>
      <c r="E13028" s="69" t="s">
        <v>27646</v>
      </c>
      <c r="F13028" s="69">
        <v>87245</v>
      </c>
      <c r="G13028" s="69">
        <v>20170925</v>
      </c>
      <c r="H13028" s="69">
        <v>0</v>
      </c>
      <c r="I13028" s="70">
        <v>32109369515</v>
      </c>
      <c r="J13028" s="69" t="s">
        <v>34487</v>
      </c>
      <c r="K13028" s="69" t="s">
        <v>38311</v>
      </c>
    </row>
    <row r="13029" spans="1:11" ht="14.4">
      <c r="A13029" s="69">
        <v>1582819</v>
      </c>
      <c r="B13029" s="69">
        <v>1</v>
      </c>
      <c r="C13029" s="69" t="s">
        <v>26854</v>
      </c>
      <c r="D13029" s="69">
        <v>11</v>
      </c>
      <c r="E13029" s="69" t="s">
        <v>27646</v>
      </c>
      <c r="F13029" s="69">
        <v>87249</v>
      </c>
      <c r="G13029" s="69">
        <v>20151026</v>
      </c>
      <c r="H13029" s="69">
        <v>0</v>
      </c>
      <c r="I13029" s="70">
        <v>32139559333</v>
      </c>
      <c r="J13029" s="69" t="s">
        <v>34509</v>
      </c>
      <c r="K13029" s="69" t="s">
        <v>38312</v>
      </c>
    </row>
    <row r="13030" spans="1:11" ht="14.4">
      <c r="A13030" s="69">
        <v>1631346</v>
      </c>
      <c r="B13030" s="69">
        <v>1</v>
      </c>
      <c r="C13030" s="69" t="s">
        <v>26854</v>
      </c>
      <c r="D13030" s="69">
        <v>11</v>
      </c>
      <c r="E13030" s="69" t="s">
        <v>27646</v>
      </c>
      <c r="F13030" s="69">
        <v>87250</v>
      </c>
      <c r="G13030" s="69">
        <v>20161114</v>
      </c>
      <c r="H13030" s="69">
        <v>0</v>
      </c>
      <c r="I13030" s="70">
        <v>10159602829</v>
      </c>
      <c r="J13030" s="69" t="s">
        <v>34482</v>
      </c>
      <c r="K13030" s="69" t="s">
        <v>38313</v>
      </c>
    </row>
    <row r="13031" spans="1:11" ht="14.4">
      <c r="A13031" s="69">
        <v>1746516</v>
      </c>
      <c r="B13031" s="69">
        <v>1</v>
      </c>
      <c r="C13031" s="69" t="s">
        <v>26854</v>
      </c>
      <c r="D13031" s="69">
        <v>11</v>
      </c>
      <c r="E13031" s="69" t="s">
        <v>27646</v>
      </c>
      <c r="F13031" s="69">
        <v>87256</v>
      </c>
      <c r="G13031" s="69">
        <v>20190603</v>
      </c>
      <c r="H13031" s="69">
        <v>0</v>
      </c>
      <c r="I13031" s="70">
        <v>41856626621</v>
      </c>
      <c r="J13031" s="69" t="s">
        <v>34499</v>
      </c>
      <c r="K13031" s="69" t="s">
        <v>38314</v>
      </c>
    </row>
    <row r="13032" spans="1:11" ht="14.4">
      <c r="A13032" s="69">
        <v>1694383</v>
      </c>
      <c r="B13032" s="69">
        <v>1</v>
      </c>
      <c r="C13032" s="69" t="s">
        <v>26854</v>
      </c>
      <c r="D13032" s="69">
        <v>11</v>
      </c>
      <c r="E13032" s="69" t="s">
        <v>27646</v>
      </c>
      <c r="F13032" s="69">
        <v>87276</v>
      </c>
      <c r="G13032" s="69">
        <v>20180305</v>
      </c>
      <c r="H13032" s="69">
        <v>0</v>
      </c>
      <c r="I13032" s="70">
        <v>3927375158</v>
      </c>
      <c r="J13032" s="69" t="s">
        <v>34470</v>
      </c>
      <c r="K13032" s="69" t="s">
        <v>38315</v>
      </c>
    </row>
    <row r="13033" spans="1:11" ht="14.4">
      <c r="A13033" s="69">
        <v>1716141</v>
      </c>
      <c r="B13033" s="69">
        <v>1</v>
      </c>
      <c r="C13033" s="69" t="s">
        <v>26854</v>
      </c>
      <c r="D13033" s="69">
        <v>11</v>
      </c>
      <c r="E13033" s="69" t="s">
        <v>27646</v>
      </c>
      <c r="F13033" s="69">
        <v>87347</v>
      </c>
      <c r="G13033" s="69">
        <v>20180820</v>
      </c>
      <c r="H13033" s="69">
        <v>0</v>
      </c>
      <c r="I13033" s="70">
        <v>32139629581</v>
      </c>
      <c r="J13033" s="69" t="s">
        <v>34497</v>
      </c>
      <c r="K13033" s="69" t="s">
        <v>38316</v>
      </c>
    </row>
    <row r="13034" spans="1:11" ht="14.4">
      <c r="A13034" s="69">
        <v>1568450</v>
      </c>
      <c r="B13034" s="69">
        <v>1</v>
      </c>
      <c r="C13034" s="69" t="s">
        <v>26854</v>
      </c>
      <c r="D13034" s="69">
        <v>11</v>
      </c>
      <c r="E13034" s="69" t="s">
        <v>27646</v>
      </c>
      <c r="F13034" s="69">
        <v>87353</v>
      </c>
      <c r="G13034" s="69">
        <v>20150629</v>
      </c>
      <c r="H13034" s="69">
        <v>0</v>
      </c>
      <c r="I13034" s="70">
        <v>60927577704</v>
      </c>
      <c r="J13034" s="69" t="s">
        <v>34593</v>
      </c>
      <c r="K13034" s="69" t="s">
        <v>38317</v>
      </c>
    </row>
    <row r="13035" spans="1:11" ht="14.4">
      <c r="A13035" s="69">
        <v>1577431</v>
      </c>
      <c r="B13035" s="69">
        <v>1</v>
      </c>
      <c r="C13035" s="69" t="s">
        <v>26854</v>
      </c>
      <c r="D13035" s="69">
        <v>11</v>
      </c>
      <c r="E13035" s="69" t="s">
        <v>27646</v>
      </c>
      <c r="F13035" s="69">
        <v>87359</v>
      </c>
      <c r="G13035" s="69">
        <v>20150907</v>
      </c>
      <c r="H13035" s="69">
        <v>0</v>
      </c>
      <c r="I13035" s="70">
        <v>32109174972</v>
      </c>
      <c r="J13035" s="69" t="s">
        <v>34509</v>
      </c>
      <c r="K13035" s="69" t="s">
        <v>38318</v>
      </c>
    </row>
    <row r="13036" spans="1:11" ht="14.4">
      <c r="A13036" s="69">
        <v>1652679</v>
      </c>
      <c r="B13036" s="69">
        <v>1</v>
      </c>
      <c r="C13036" s="69" t="s">
        <v>26854</v>
      </c>
      <c r="D13036" s="69">
        <v>11</v>
      </c>
      <c r="E13036" s="69" t="s">
        <v>27646</v>
      </c>
      <c r="F13036" s="69">
        <v>87366</v>
      </c>
      <c r="G13036" s="69">
        <v>20170424</v>
      </c>
      <c r="H13036" s="69">
        <v>0</v>
      </c>
      <c r="I13036" s="70">
        <v>32139576576</v>
      </c>
      <c r="J13036" s="69" t="s">
        <v>34627</v>
      </c>
      <c r="K13036" s="69" t="s">
        <v>38319</v>
      </c>
    </row>
    <row r="13037" spans="1:11" ht="14.4">
      <c r="A13037" s="69">
        <v>1735515</v>
      </c>
      <c r="B13037" s="69">
        <v>1</v>
      </c>
      <c r="C13037" s="69" t="s">
        <v>26854</v>
      </c>
      <c r="D13037" s="69">
        <v>11</v>
      </c>
      <c r="E13037" s="69" t="s">
        <v>27646</v>
      </c>
      <c r="F13037" s="69">
        <v>87372</v>
      </c>
      <c r="G13037" s="69">
        <v>20190218</v>
      </c>
      <c r="H13037" s="69">
        <v>0</v>
      </c>
      <c r="I13037" s="70">
        <v>32028524778</v>
      </c>
      <c r="J13037" s="69" t="s">
        <v>34482</v>
      </c>
      <c r="K13037" s="69" t="s">
        <v>38320</v>
      </c>
    </row>
    <row r="13038" spans="1:11" ht="14.4">
      <c r="A13038" s="69">
        <v>1751021</v>
      </c>
      <c r="B13038" s="69">
        <v>1</v>
      </c>
      <c r="C13038" s="69" t="s">
        <v>26854</v>
      </c>
      <c r="D13038" s="69">
        <v>11</v>
      </c>
      <c r="E13038" s="69" t="s">
        <v>27646</v>
      </c>
      <c r="F13038" s="69">
        <v>87374</v>
      </c>
      <c r="G13038" s="69">
        <v>20190715</v>
      </c>
      <c r="H13038" s="69">
        <v>0</v>
      </c>
      <c r="I13038" s="70">
        <v>82129514806</v>
      </c>
      <c r="J13038" s="69" t="s">
        <v>34495</v>
      </c>
      <c r="K13038" s="69" t="s">
        <v>38321</v>
      </c>
    </row>
    <row r="13039" spans="1:11" ht="14.4">
      <c r="A13039" s="69">
        <v>1878511</v>
      </c>
      <c r="B13039" s="69">
        <v>1</v>
      </c>
      <c r="C13039" s="69" t="s">
        <v>26854</v>
      </c>
      <c r="D13039" s="69">
        <v>11</v>
      </c>
      <c r="E13039" s="69" t="s">
        <v>27646</v>
      </c>
      <c r="F13039" s="69">
        <v>87389</v>
      </c>
      <c r="G13039" s="69">
        <v>20210712</v>
      </c>
      <c r="H13039" s="69">
        <v>0</v>
      </c>
      <c r="I13039" s="70">
        <v>63170168445</v>
      </c>
      <c r="J13039" s="69" t="s">
        <v>34591</v>
      </c>
      <c r="K13039" s="69" t="s">
        <v>38322</v>
      </c>
    </row>
    <row r="13040" spans="1:11" ht="14.4">
      <c r="A13040" s="69">
        <v>1564135</v>
      </c>
      <c r="B13040" s="69">
        <v>1</v>
      </c>
      <c r="C13040" s="69" t="s">
        <v>26854</v>
      </c>
      <c r="D13040" s="69">
        <v>11</v>
      </c>
      <c r="E13040" s="69" t="s">
        <v>27646</v>
      </c>
      <c r="F13040" s="69">
        <v>87580</v>
      </c>
      <c r="G13040" s="69">
        <v>20150608</v>
      </c>
      <c r="H13040" s="69">
        <v>0</v>
      </c>
      <c r="I13040" s="70">
        <v>32886777260</v>
      </c>
      <c r="J13040" s="69" t="s">
        <v>34487</v>
      </c>
      <c r="K13040" s="69" t="s">
        <v>38323</v>
      </c>
    </row>
    <row r="13041" spans="1:11" ht="14.4">
      <c r="A13041" s="69">
        <v>1662784</v>
      </c>
      <c r="B13041" s="69">
        <v>1</v>
      </c>
      <c r="C13041" s="69" t="s">
        <v>26854</v>
      </c>
      <c r="D13041" s="69">
        <v>11</v>
      </c>
      <c r="E13041" s="69" t="s">
        <v>27646</v>
      </c>
      <c r="F13041" s="69">
        <v>87596</v>
      </c>
      <c r="G13041" s="69">
        <v>20170717</v>
      </c>
      <c r="H13041" s="69">
        <v>0</v>
      </c>
      <c r="I13041" s="70">
        <v>16109187878</v>
      </c>
      <c r="J13041" s="69" t="s">
        <v>30727</v>
      </c>
      <c r="K13041" s="69" t="s">
        <v>38324</v>
      </c>
    </row>
    <row r="13042" spans="1:11" ht="14.4">
      <c r="A13042" s="69">
        <v>1671803</v>
      </c>
      <c r="B13042" s="69">
        <v>1</v>
      </c>
      <c r="C13042" s="69" t="s">
        <v>26854</v>
      </c>
      <c r="D13042" s="69">
        <v>11</v>
      </c>
      <c r="E13042" s="69" t="s">
        <v>27646</v>
      </c>
      <c r="F13042" s="69">
        <v>87599</v>
      </c>
      <c r="G13042" s="69">
        <v>20170925</v>
      </c>
      <c r="H13042" s="69">
        <v>0</v>
      </c>
      <c r="I13042" s="70">
        <v>54159789970</v>
      </c>
      <c r="J13042" s="69" t="s">
        <v>34497</v>
      </c>
      <c r="K13042" s="69" t="s">
        <v>38325</v>
      </c>
    </row>
    <row r="13043" spans="1:11" ht="14.4">
      <c r="A13043" s="69">
        <v>1657459</v>
      </c>
      <c r="B13043" s="69">
        <v>1</v>
      </c>
      <c r="C13043" s="69" t="s">
        <v>26854</v>
      </c>
      <c r="D13043" s="69">
        <v>11</v>
      </c>
      <c r="E13043" s="69" t="s">
        <v>27646</v>
      </c>
      <c r="F13043" s="69">
        <v>87609</v>
      </c>
      <c r="G13043" s="69">
        <v>20170529</v>
      </c>
      <c r="H13043" s="69">
        <v>0</v>
      </c>
      <c r="I13043" s="70">
        <v>32068603037</v>
      </c>
      <c r="J13043" s="69" t="s">
        <v>34472</v>
      </c>
      <c r="K13043" s="69" t="s">
        <v>38326</v>
      </c>
    </row>
    <row r="13044" spans="1:11" ht="14.4">
      <c r="A13044" s="69">
        <v>1725394</v>
      </c>
      <c r="B13044" s="69">
        <v>1</v>
      </c>
      <c r="C13044" s="69" t="s">
        <v>26854</v>
      </c>
      <c r="D13044" s="69">
        <v>11</v>
      </c>
      <c r="E13044" s="69" t="s">
        <v>27646</v>
      </c>
      <c r="F13044" s="69">
        <v>87616</v>
      </c>
      <c r="G13044" s="69">
        <v>20181029</v>
      </c>
      <c r="H13044" s="69">
        <v>0</v>
      </c>
      <c r="I13044" s="70">
        <v>32977995995</v>
      </c>
      <c r="J13044" s="69" t="s">
        <v>34482</v>
      </c>
      <c r="K13044" s="69" t="s">
        <v>38327</v>
      </c>
    </row>
    <row r="13045" spans="1:11" ht="14.4">
      <c r="A13045" s="69">
        <v>1734841</v>
      </c>
      <c r="B13045" s="69">
        <v>1</v>
      </c>
      <c r="C13045" s="69" t="s">
        <v>26854</v>
      </c>
      <c r="D13045" s="69">
        <v>11</v>
      </c>
      <c r="E13045" s="69" t="s">
        <v>27646</v>
      </c>
      <c r="F13045" s="69">
        <v>87627</v>
      </c>
      <c r="G13045" s="69">
        <v>20190204</v>
      </c>
      <c r="H13045" s="69">
        <v>0</v>
      </c>
      <c r="I13045" s="70">
        <v>76199500174</v>
      </c>
      <c r="J13045" s="69" t="s">
        <v>34593</v>
      </c>
      <c r="K13045" s="69" t="s">
        <v>38328</v>
      </c>
    </row>
    <row r="13046" spans="1:11" ht="14.4">
      <c r="A13046" s="69">
        <v>1928019</v>
      </c>
      <c r="B13046" s="69">
        <v>1</v>
      </c>
      <c r="C13046" s="69" t="s">
        <v>26854</v>
      </c>
      <c r="D13046" s="69">
        <v>11</v>
      </c>
      <c r="E13046" s="69" t="s">
        <v>27646</v>
      </c>
      <c r="F13046" s="69">
        <v>87642</v>
      </c>
      <c r="G13046" s="69">
        <v>20210726</v>
      </c>
      <c r="H13046" s="69">
        <v>0</v>
      </c>
      <c r="I13046" s="70">
        <v>32038717479</v>
      </c>
      <c r="J13046" s="69" t="s">
        <v>34482</v>
      </c>
      <c r="K13046" s="69" t="s">
        <v>38329</v>
      </c>
    </row>
    <row r="13047" spans="1:11" ht="14.4">
      <c r="A13047" s="69">
        <v>1069323</v>
      </c>
      <c r="B13047" s="69">
        <v>1</v>
      </c>
      <c r="C13047" s="69" t="s">
        <v>26854</v>
      </c>
      <c r="D13047" s="69">
        <v>11</v>
      </c>
      <c r="E13047" s="69" t="s">
        <v>27646</v>
      </c>
      <c r="F13047" s="69">
        <v>87659</v>
      </c>
      <c r="G13047" s="69">
        <v>19980701</v>
      </c>
      <c r="H13047" s="69">
        <v>0</v>
      </c>
      <c r="I13047" s="70">
        <v>32988061217</v>
      </c>
      <c r="J13047" s="69" t="s">
        <v>34547</v>
      </c>
      <c r="K13047" s="69" t="s">
        <v>38330</v>
      </c>
    </row>
    <row r="13048" spans="1:11" ht="14.4">
      <c r="A13048" s="69">
        <v>1193966</v>
      </c>
      <c r="B13048" s="69">
        <v>1</v>
      </c>
      <c r="C13048" s="69" t="s">
        <v>26854</v>
      </c>
      <c r="D13048" s="69">
        <v>11</v>
      </c>
      <c r="E13048" s="69" t="s">
        <v>27646</v>
      </c>
      <c r="F13048" s="69">
        <v>87676</v>
      </c>
      <c r="G13048" s="69">
        <v>20021125</v>
      </c>
      <c r="H13048" s="69">
        <v>0</v>
      </c>
      <c r="I13048" s="70">
        <v>60947575811</v>
      </c>
      <c r="J13048" s="69" t="s">
        <v>34470</v>
      </c>
      <c r="K13048" s="69" t="s">
        <v>38331</v>
      </c>
    </row>
    <row r="13049" spans="1:11" ht="14.4">
      <c r="A13049" s="69">
        <v>1559951</v>
      </c>
      <c r="B13049" s="69">
        <v>1</v>
      </c>
      <c r="C13049" s="69" t="s">
        <v>26854</v>
      </c>
      <c r="D13049" s="69">
        <v>11</v>
      </c>
      <c r="E13049" s="69" t="s">
        <v>27646</v>
      </c>
      <c r="F13049" s="69">
        <v>87687</v>
      </c>
      <c r="G13049" s="69">
        <v>20150525</v>
      </c>
      <c r="H13049" s="69">
        <v>0</v>
      </c>
      <c r="I13049" s="70">
        <v>32119519539</v>
      </c>
      <c r="J13049" s="69" t="s">
        <v>34487</v>
      </c>
      <c r="K13049" s="69" t="s">
        <v>38332</v>
      </c>
    </row>
    <row r="13050" spans="1:11" ht="14.4">
      <c r="A13050" s="69">
        <v>1565982</v>
      </c>
      <c r="B13050" s="69">
        <v>1</v>
      </c>
      <c r="C13050" s="69" t="s">
        <v>26854</v>
      </c>
      <c r="D13050" s="69">
        <v>11</v>
      </c>
      <c r="E13050" s="69" t="s">
        <v>27646</v>
      </c>
      <c r="F13050" s="69">
        <v>87688</v>
      </c>
      <c r="G13050" s="69">
        <v>20150615</v>
      </c>
      <c r="H13050" s="69">
        <v>0</v>
      </c>
      <c r="I13050" s="70">
        <v>32907676293</v>
      </c>
      <c r="J13050" s="69" t="s">
        <v>34591</v>
      </c>
      <c r="K13050" s="69" t="s">
        <v>38333</v>
      </c>
    </row>
    <row r="13051" spans="1:11" ht="14.4">
      <c r="A13051" s="69">
        <v>1723077</v>
      </c>
      <c r="B13051" s="69">
        <v>1</v>
      </c>
      <c r="C13051" s="69" t="s">
        <v>26854</v>
      </c>
      <c r="D13051" s="69">
        <v>11</v>
      </c>
      <c r="E13051" s="69" t="s">
        <v>27646</v>
      </c>
      <c r="F13051" s="69">
        <v>87701</v>
      </c>
      <c r="G13051" s="69">
        <v>20181008</v>
      </c>
      <c r="H13051" s="69">
        <v>0</v>
      </c>
      <c r="I13051" s="70">
        <v>32109288194</v>
      </c>
      <c r="J13051" s="69" t="s">
        <v>34472</v>
      </c>
      <c r="K13051" s="69" t="s">
        <v>38334</v>
      </c>
    </row>
    <row r="13052" spans="1:11" ht="14.4">
      <c r="A13052" s="69">
        <v>1742379</v>
      </c>
      <c r="B13052" s="69">
        <v>1</v>
      </c>
      <c r="C13052" s="69" t="s">
        <v>26854</v>
      </c>
      <c r="D13052" s="69">
        <v>11</v>
      </c>
      <c r="E13052" s="69" t="s">
        <v>27646</v>
      </c>
      <c r="F13052" s="69">
        <v>87702</v>
      </c>
      <c r="G13052" s="69">
        <v>20190422</v>
      </c>
      <c r="H13052" s="69">
        <v>0</v>
      </c>
      <c r="I13052" s="70">
        <v>32947675388</v>
      </c>
      <c r="J13052" s="69" t="s">
        <v>30414</v>
      </c>
      <c r="K13052" s="69" t="s">
        <v>2630</v>
      </c>
    </row>
    <row r="13053" spans="1:11" ht="14.4">
      <c r="A13053" s="69">
        <v>1727612</v>
      </c>
      <c r="B13053" s="69">
        <v>1</v>
      </c>
      <c r="C13053" s="69" t="s">
        <v>26854</v>
      </c>
      <c r="D13053" s="69">
        <v>11</v>
      </c>
      <c r="E13053" s="69" t="s">
        <v>27646</v>
      </c>
      <c r="F13053" s="69">
        <v>87724</v>
      </c>
      <c r="G13053" s="69">
        <v>20181119</v>
      </c>
      <c r="H13053" s="69">
        <v>0</v>
      </c>
      <c r="I13053" s="70">
        <v>72978227071</v>
      </c>
      <c r="J13053" s="69" t="s">
        <v>34482</v>
      </c>
      <c r="K13053" s="69" t="s">
        <v>38335</v>
      </c>
    </row>
    <row r="13054" spans="1:11" ht="14.4">
      <c r="A13054" s="69">
        <v>1069325</v>
      </c>
      <c r="B13054" s="69">
        <v>1</v>
      </c>
      <c r="C13054" s="69" t="s">
        <v>26854</v>
      </c>
      <c r="D13054" s="69">
        <v>11</v>
      </c>
      <c r="E13054" s="69" t="s">
        <v>27646</v>
      </c>
      <c r="F13054" s="69">
        <v>87755</v>
      </c>
      <c r="G13054" s="69">
        <v>19960805</v>
      </c>
      <c r="H13054" s="69">
        <v>0</v>
      </c>
      <c r="I13054" s="70">
        <v>32957897732</v>
      </c>
      <c r="J13054" s="69" t="s">
        <v>34499</v>
      </c>
      <c r="K13054" s="69" t="s">
        <v>38336</v>
      </c>
    </row>
    <row r="13055" spans="1:11" ht="14.4">
      <c r="A13055" s="69">
        <v>1067556</v>
      </c>
      <c r="B13055" s="69">
        <v>1</v>
      </c>
      <c r="C13055" s="69" t="s">
        <v>26854</v>
      </c>
      <c r="D13055" s="69">
        <v>11</v>
      </c>
      <c r="E13055" s="69" t="s">
        <v>27646</v>
      </c>
      <c r="F13055" s="69">
        <v>87760</v>
      </c>
      <c r="G13055" s="69">
        <v>19990125</v>
      </c>
      <c r="H13055" s="69">
        <v>0</v>
      </c>
      <c r="I13055" s="70">
        <v>60927582589</v>
      </c>
      <c r="J13055" s="69" t="s">
        <v>34504</v>
      </c>
      <c r="K13055" s="69" t="s">
        <v>38337</v>
      </c>
    </row>
    <row r="13056" spans="1:11" ht="14.4">
      <c r="A13056" s="69">
        <v>1579793</v>
      </c>
      <c r="B13056" s="69">
        <v>1</v>
      </c>
      <c r="C13056" s="69" t="s">
        <v>26854</v>
      </c>
      <c r="D13056" s="69">
        <v>11</v>
      </c>
      <c r="E13056" s="69" t="s">
        <v>27646</v>
      </c>
      <c r="F13056" s="69">
        <v>87766</v>
      </c>
      <c r="G13056" s="69">
        <v>20150928</v>
      </c>
      <c r="H13056" s="69">
        <v>0</v>
      </c>
      <c r="I13056" s="70">
        <v>32109437932</v>
      </c>
      <c r="J13056" s="69" t="s">
        <v>34497</v>
      </c>
      <c r="K13056" s="69" t="s">
        <v>38338</v>
      </c>
    </row>
    <row r="13057" spans="1:11" ht="14.4">
      <c r="A13057" s="69">
        <v>1194290</v>
      </c>
      <c r="B13057" s="69">
        <v>1</v>
      </c>
      <c r="C13057" s="69" t="s">
        <v>26854</v>
      </c>
      <c r="D13057" s="69">
        <v>11</v>
      </c>
      <c r="E13057" s="69" t="s">
        <v>27646</v>
      </c>
      <c r="F13057" s="69">
        <v>87791</v>
      </c>
      <c r="G13057" s="69">
        <v>20021202</v>
      </c>
      <c r="H13057" s="69">
        <v>0</v>
      </c>
      <c r="I13057" s="70">
        <v>32826325550</v>
      </c>
      <c r="J13057" s="69" t="s">
        <v>34499</v>
      </c>
      <c r="K13057" s="69" t="s">
        <v>38339</v>
      </c>
    </row>
    <row r="13058" spans="1:11" ht="14.4">
      <c r="A13058" s="69">
        <v>1673824</v>
      </c>
      <c r="B13058" s="69">
        <v>1</v>
      </c>
      <c r="C13058" s="69" t="s">
        <v>26854</v>
      </c>
      <c r="D13058" s="69">
        <v>11</v>
      </c>
      <c r="E13058" s="69" t="s">
        <v>27646</v>
      </c>
      <c r="F13058" s="69">
        <v>87798</v>
      </c>
      <c r="G13058" s="69">
        <v>20171009</v>
      </c>
      <c r="H13058" s="69">
        <v>0</v>
      </c>
      <c r="I13058" s="70">
        <v>94169851576</v>
      </c>
      <c r="J13058" s="69" t="s">
        <v>34509</v>
      </c>
      <c r="K13058" s="69" t="s">
        <v>38340</v>
      </c>
    </row>
    <row r="13059" spans="1:11" ht="14.4">
      <c r="A13059" s="69">
        <v>1172330</v>
      </c>
      <c r="B13059" s="69">
        <v>1</v>
      </c>
      <c r="C13059" s="69" t="s">
        <v>26854</v>
      </c>
      <c r="D13059" s="69">
        <v>11</v>
      </c>
      <c r="E13059" s="69" t="s">
        <v>27646</v>
      </c>
      <c r="F13059" s="69">
        <v>87871</v>
      </c>
      <c r="G13059" s="69">
        <v>20020102</v>
      </c>
      <c r="H13059" s="69">
        <v>0</v>
      </c>
      <c r="I13059" s="70">
        <v>32967898308</v>
      </c>
      <c r="J13059" s="69" t="s">
        <v>34570</v>
      </c>
      <c r="K13059" s="69" t="s">
        <v>38341</v>
      </c>
    </row>
    <row r="13060" spans="1:11" ht="14.4">
      <c r="A13060" s="69">
        <v>1069327</v>
      </c>
      <c r="B13060" s="69">
        <v>1</v>
      </c>
      <c r="C13060" s="69" t="s">
        <v>26854</v>
      </c>
      <c r="D13060" s="69">
        <v>11</v>
      </c>
      <c r="E13060" s="69" t="s">
        <v>27646</v>
      </c>
      <c r="F13060" s="69">
        <v>87873</v>
      </c>
      <c r="G13060" s="69">
        <v>19941226</v>
      </c>
      <c r="H13060" s="69">
        <v>0</v>
      </c>
      <c r="I13060" s="70">
        <v>60917378931</v>
      </c>
      <c r="J13060" s="69" t="s">
        <v>34499</v>
      </c>
      <c r="K13060" s="69" t="s">
        <v>38342</v>
      </c>
    </row>
    <row r="13061" spans="1:11" ht="14.4">
      <c r="A13061" s="69">
        <v>1340872</v>
      </c>
      <c r="B13061" s="69">
        <v>1</v>
      </c>
      <c r="C13061" s="69" t="s">
        <v>26854</v>
      </c>
      <c r="D13061" s="69">
        <v>11</v>
      </c>
      <c r="E13061" s="69" t="s">
        <v>27646</v>
      </c>
      <c r="F13061" s="69">
        <v>87878</v>
      </c>
      <c r="G13061" s="69">
        <v>20090629</v>
      </c>
      <c r="H13061" s="69">
        <v>0</v>
      </c>
      <c r="I13061" s="70">
        <v>32987835074</v>
      </c>
      <c r="J13061" s="69" t="s">
        <v>34507</v>
      </c>
      <c r="K13061" s="69" t="s">
        <v>38343</v>
      </c>
    </row>
    <row r="13062" spans="1:11" ht="14.4">
      <c r="A13062" s="69">
        <v>1519249</v>
      </c>
      <c r="B13062" s="69">
        <v>1</v>
      </c>
      <c r="C13062" s="69" t="s">
        <v>26854</v>
      </c>
      <c r="D13062" s="69">
        <v>11</v>
      </c>
      <c r="E13062" s="69" t="s">
        <v>27646</v>
      </c>
      <c r="F13062" s="69">
        <v>87881</v>
      </c>
      <c r="G13062" s="69">
        <v>20140811</v>
      </c>
      <c r="H13062" s="69">
        <v>0</v>
      </c>
      <c r="I13062" s="70">
        <v>32079035419</v>
      </c>
      <c r="J13062" s="69" t="s">
        <v>34499</v>
      </c>
      <c r="K13062" s="69" t="s">
        <v>38344</v>
      </c>
    </row>
    <row r="13063" spans="1:11" ht="14.4">
      <c r="A13063" s="69">
        <v>1377977</v>
      </c>
      <c r="B13063" s="69">
        <v>1</v>
      </c>
      <c r="C13063" s="69" t="s">
        <v>26854</v>
      </c>
      <c r="D13063" s="69">
        <v>11</v>
      </c>
      <c r="E13063" s="69" t="s">
        <v>27646</v>
      </c>
      <c r="F13063" s="69">
        <v>87901</v>
      </c>
      <c r="G13063" s="69">
        <v>20110126</v>
      </c>
      <c r="H13063" s="69">
        <v>0</v>
      </c>
      <c r="I13063" s="70">
        <v>32048653987</v>
      </c>
      <c r="J13063" s="69" t="s">
        <v>34509</v>
      </c>
      <c r="K13063" s="69" t="s">
        <v>38345</v>
      </c>
    </row>
    <row r="13064" spans="1:11" ht="14.4">
      <c r="A13064" s="69">
        <v>1673817</v>
      </c>
      <c r="B13064" s="69">
        <v>1</v>
      </c>
      <c r="C13064" s="69" t="s">
        <v>26854</v>
      </c>
      <c r="D13064" s="69">
        <v>11</v>
      </c>
      <c r="E13064" s="69" t="s">
        <v>27646</v>
      </c>
      <c r="F13064" s="69">
        <v>87921</v>
      </c>
      <c r="G13064" s="69">
        <v>20171009</v>
      </c>
      <c r="H13064" s="69">
        <v>0</v>
      </c>
      <c r="I13064" s="70">
        <v>38159790286</v>
      </c>
      <c r="J13064" s="69" t="s">
        <v>34535</v>
      </c>
      <c r="K13064" s="69" t="s">
        <v>38346</v>
      </c>
    </row>
    <row r="13065" spans="1:11" ht="14.4">
      <c r="A13065" s="69">
        <v>1693670</v>
      </c>
      <c r="B13065" s="69">
        <v>1</v>
      </c>
      <c r="C13065" s="69" t="s">
        <v>26854</v>
      </c>
      <c r="D13065" s="69">
        <v>11</v>
      </c>
      <c r="E13065" s="69" t="s">
        <v>27646</v>
      </c>
      <c r="F13065" s="69">
        <v>87923</v>
      </c>
      <c r="G13065" s="69">
        <v>20180226</v>
      </c>
      <c r="H13065" s="69">
        <v>0</v>
      </c>
      <c r="I13065" s="70">
        <v>18149733471</v>
      </c>
      <c r="J13065" s="69" t="s">
        <v>34570</v>
      </c>
      <c r="K13065" s="69" t="s">
        <v>38347</v>
      </c>
    </row>
    <row r="13066" spans="1:11" ht="14.4">
      <c r="A13066" s="69">
        <v>1720459</v>
      </c>
      <c r="B13066" s="69">
        <v>1</v>
      </c>
      <c r="C13066" s="69" t="s">
        <v>26854</v>
      </c>
      <c r="D13066" s="69">
        <v>11</v>
      </c>
      <c r="E13066" s="69" t="s">
        <v>27646</v>
      </c>
      <c r="F13066" s="69">
        <v>87931</v>
      </c>
      <c r="G13066" s="69">
        <v>20181001</v>
      </c>
      <c r="H13066" s="69">
        <v>0</v>
      </c>
      <c r="I13066" s="70">
        <v>32008384870</v>
      </c>
      <c r="J13066" s="69" t="s">
        <v>34570</v>
      </c>
      <c r="K13066" s="69" t="s">
        <v>38348</v>
      </c>
    </row>
    <row r="13067" spans="1:11" ht="14.4">
      <c r="A13067" s="69">
        <v>1069329</v>
      </c>
      <c r="B13067" s="69">
        <v>1</v>
      </c>
      <c r="C13067" s="69" t="s">
        <v>26854</v>
      </c>
      <c r="D13067" s="69">
        <v>11</v>
      </c>
      <c r="E13067" s="69" t="s">
        <v>27646</v>
      </c>
      <c r="F13067" s="69">
        <v>87933</v>
      </c>
      <c r="G13067" s="69">
        <v>19960219</v>
      </c>
      <c r="H13067" s="69">
        <v>0</v>
      </c>
      <c r="I13067" s="70">
        <v>60957676541</v>
      </c>
      <c r="J13067" s="69" t="s">
        <v>34495</v>
      </c>
      <c r="K13067" s="69" t="s">
        <v>38349</v>
      </c>
    </row>
    <row r="13068" spans="1:11" ht="14.4">
      <c r="A13068" s="69">
        <v>1128624</v>
      </c>
      <c r="B13068" s="69">
        <v>1</v>
      </c>
      <c r="C13068" s="69" t="s">
        <v>26854</v>
      </c>
      <c r="D13068" s="69">
        <v>11</v>
      </c>
      <c r="E13068" s="69" t="s">
        <v>27646</v>
      </c>
      <c r="F13068" s="69">
        <v>87934</v>
      </c>
      <c r="G13068" s="69">
        <v>20000203</v>
      </c>
      <c r="H13068" s="69">
        <v>0</v>
      </c>
      <c r="I13068" s="70">
        <v>60967776901</v>
      </c>
      <c r="J13068" s="69" t="s">
        <v>34544</v>
      </c>
      <c r="K13068" s="69" t="s">
        <v>38350</v>
      </c>
    </row>
    <row r="13069" spans="1:11" ht="14.4">
      <c r="A13069" s="69">
        <v>1360629</v>
      </c>
      <c r="B13069" s="69">
        <v>1</v>
      </c>
      <c r="C13069" s="69" t="s">
        <v>26854</v>
      </c>
      <c r="D13069" s="69">
        <v>11</v>
      </c>
      <c r="E13069" s="69" t="s">
        <v>27646</v>
      </c>
      <c r="F13069" s="69">
        <v>87937</v>
      </c>
      <c r="G13069" s="69">
        <v>20100531</v>
      </c>
      <c r="H13069" s="69">
        <v>0</v>
      </c>
      <c r="I13069" s="70">
        <v>32088920510</v>
      </c>
      <c r="J13069" s="69" t="s">
        <v>34472</v>
      </c>
      <c r="K13069" s="69" t="s">
        <v>38351</v>
      </c>
    </row>
    <row r="13070" spans="1:11" ht="14.4">
      <c r="A13070" s="69">
        <v>1640797</v>
      </c>
      <c r="B13070" s="69">
        <v>1</v>
      </c>
      <c r="C13070" s="69" t="s">
        <v>26854</v>
      </c>
      <c r="D13070" s="69">
        <v>11</v>
      </c>
      <c r="E13070" s="69" t="s">
        <v>27646</v>
      </c>
      <c r="F13070" s="69">
        <v>87938</v>
      </c>
      <c r="G13070" s="69">
        <v>20170213</v>
      </c>
      <c r="H13070" s="69">
        <v>0</v>
      </c>
      <c r="I13070" s="70">
        <v>32129121797</v>
      </c>
      <c r="J13070" s="69" t="s">
        <v>34497</v>
      </c>
      <c r="K13070" s="69" t="s">
        <v>38352</v>
      </c>
    </row>
    <row r="13071" spans="1:11" ht="14.4">
      <c r="A13071" s="69">
        <v>1735493</v>
      </c>
      <c r="B13071" s="69">
        <v>1</v>
      </c>
      <c r="C13071" s="69" t="s">
        <v>26854</v>
      </c>
      <c r="D13071" s="69">
        <v>11</v>
      </c>
      <c r="E13071" s="69" t="s">
        <v>27646</v>
      </c>
      <c r="F13071" s="69">
        <v>87940</v>
      </c>
      <c r="G13071" s="69">
        <v>20190211</v>
      </c>
      <c r="H13071" s="69">
        <v>0</v>
      </c>
      <c r="I13071" s="70">
        <v>18180089239</v>
      </c>
      <c r="J13071" s="69" t="s">
        <v>30414</v>
      </c>
      <c r="K13071" s="69" t="s">
        <v>38353</v>
      </c>
    </row>
    <row r="13072" spans="1:11" ht="14.4">
      <c r="A13072" s="69">
        <v>1833771</v>
      </c>
      <c r="B13072" s="69">
        <v>1</v>
      </c>
      <c r="C13072" s="69" t="s">
        <v>26854</v>
      </c>
      <c r="D13072" s="69">
        <v>11</v>
      </c>
      <c r="E13072" s="69" t="s">
        <v>27646</v>
      </c>
      <c r="F13072" s="69">
        <v>87954</v>
      </c>
      <c r="G13072" s="69">
        <v>20200921</v>
      </c>
      <c r="H13072" s="69">
        <v>0</v>
      </c>
      <c r="I13072" s="70">
        <v>17199945035</v>
      </c>
      <c r="J13072" s="69" t="s">
        <v>34482</v>
      </c>
      <c r="K13072" s="69" t="s">
        <v>38354</v>
      </c>
    </row>
    <row r="13073" spans="1:11" ht="14.4">
      <c r="A13073" s="69">
        <v>1833773</v>
      </c>
      <c r="B13073" s="69">
        <v>1</v>
      </c>
      <c r="C13073" s="69" t="s">
        <v>26854</v>
      </c>
      <c r="D13073" s="69">
        <v>11</v>
      </c>
      <c r="E13073" s="69" t="s">
        <v>27646</v>
      </c>
      <c r="F13073" s="69">
        <v>87955</v>
      </c>
      <c r="G13073" s="69">
        <v>20200921</v>
      </c>
      <c r="H13073" s="69">
        <v>0</v>
      </c>
      <c r="I13073" s="70">
        <v>35169757214</v>
      </c>
      <c r="J13073" s="69" t="s">
        <v>34472</v>
      </c>
      <c r="K13073" s="69" t="s">
        <v>38355</v>
      </c>
    </row>
    <row r="13074" spans="1:11" ht="14.4">
      <c r="A13074" s="69">
        <v>1416284</v>
      </c>
      <c r="B13074" s="69">
        <v>1</v>
      </c>
      <c r="C13074" s="69" t="s">
        <v>26854</v>
      </c>
      <c r="D13074" s="69">
        <v>11</v>
      </c>
      <c r="E13074" s="69" t="s">
        <v>27646</v>
      </c>
      <c r="F13074" s="69">
        <v>88091</v>
      </c>
      <c r="G13074" s="69">
        <v>20120723</v>
      </c>
      <c r="H13074" s="69">
        <v>0</v>
      </c>
      <c r="I13074" s="70">
        <v>60947977421</v>
      </c>
      <c r="J13074" s="69" t="s">
        <v>34468</v>
      </c>
      <c r="K13074" s="69" t="s">
        <v>38356</v>
      </c>
    </row>
    <row r="13075" spans="1:11" ht="14.4">
      <c r="A13075" s="69">
        <v>1626214</v>
      </c>
      <c r="B13075" s="69">
        <v>1</v>
      </c>
      <c r="C13075" s="69" t="s">
        <v>26854</v>
      </c>
      <c r="D13075" s="69">
        <v>11</v>
      </c>
      <c r="E13075" s="69" t="s">
        <v>27646</v>
      </c>
      <c r="F13075" s="69">
        <v>88096</v>
      </c>
      <c r="G13075" s="69">
        <v>20160926</v>
      </c>
      <c r="H13075" s="69">
        <v>0</v>
      </c>
      <c r="I13075" s="70">
        <v>32098913273</v>
      </c>
      <c r="J13075" s="69" t="s">
        <v>34476</v>
      </c>
      <c r="K13075" s="69" t="s">
        <v>38357</v>
      </c>
    </row>
    <row r="13076" spans="1:11" ht="14.4">
      <c r="A13076" s="69">
        <v>1666190</v>
      </c>
      <c r="B13076" s="69">
        <v>1</v>
      </c>
      <c r="C13076" s="69" t="s">
        <v>26854</v>
      </c>
      <c r="D13076" s="69">
        <v>11</v>
      </c>
      <c r="E13076" s="69" t="s">
        <v>27646</v>
      </c>
      <c r="F13076" s="69">
        <v>88130</v>
      </c>
      <c r="G13076" s="69">
        <v>20170807</v>
      </c>
      <c r="H13076" s="69">
        <v>0</v>
      </c>
      <c r="I13076" s="70">
        <v>5159873164</v>
      </c>
      <c r="J13076" s="69" t="s">
        <v>34627</v>
      </c>
      <c r="K13076" s="69" t="s">
        <v>38358</v>
      </c>
    </row>
    <row r="13077" spans="1:11" ht="14.4">
      <c r="A13077" s="69">
        <v>1727545</v>
      </c>
      <c r="B13077" s="69">
        <v>1</v>
      </c>
      <c r="C13077" s="69" t="s">
        <v>26854</v>
      </c>
      <c r="D13077" s="69">
        <v>11</v>
      </c>
      <c r="E13077" s="69" t="s">
        <v>27646</v>
      </c>
      <c r="F13077" s="69">
        <v>88153</v>
      </c>
      <c r="G13077" s="69">
        <v>20181119</v>
      </c>
      <c r="H13077" s="69">
        <v>0</v>
      </c>
      <c r="I13077" s="70">
        <v>32109346604</v>
      </c>
      <c r="J13077" s="69" t="s">
        <v>34495</v>
      </c>
      <c r="K13077" s="69" t="s">
        <v>38359</v>
      </c>
    </row>
    <row r="13078" spans="1:11" ht="14.4">
      <c r="A13078" s="69">
        <v>1660417</v>
      </c>
      <c r="B13078" s="69">
        <v>1</v>
      </c>
      <c r="C13078" s="69" t="s">
        <v>26854</v>
      </c>
      <c r="D13078" s="69">
        <v>11</v>
      </c>
      <c r="E13078" s="69" t="s">
        <v>27646</v>
      </c>
      <c r="F13078" s="69">
        <v>88167</v>
      </c>
      <c r="G13078" s="69">
        <v>20170626</v>
      </c>
      <c r="H13078" s="69">
        <v>0</v>
      </c>
      <c r="I13078" s="70">
        <v>32129527282</v>
      </c>
      <c r="J13078" s="69" t="s">
        <v>30414</v>
      </c>
      <c r="K13078" s="69" t="s">
        <v>38360</v>
      </c>
    </row>
    <row r="13079" spans="1:11" ht="14.4">
      <c r="A13079" s="69">
        <v>1573256</v>
      </c>
      <c r="B13079" s="69">
        <v>1</v>
      </c>
      <c r="C13079" s="69" t="s">
        <v>26854</v>
      </c>
      <c r="D13079" s="69">
        <v>11</v>
      </c>
      <c r="E13079" s="69" t="s">
        <v>27646</v>
      </c>
      <c r="F13079" s="69">
        <v>88210</v>
      </c>
      <c r="G13079" s="69">
        <v>20150803</v>
      </c>
      <c r="H13079" s="69">
        <v>0</v>
      </c>
      <c r="I13079" s="70">
        <v>32876790265</v>
      </c>
      <c r="J13079" s="69" t="s">
        <v>34593</v>
      </c>
      <c r="K13079" s="69" t="s">
        <v>38361</v>
      </c>
    </row>
    <row r="13080" spans="1:11" ht="14.4">
      <c r="A13080" s="69">
        <v>1591787</v>
      </c>
      <c r="B13080" s="69">
        <v>1</v>
      </c>
      <c r="C13080" s="69" t="s">
        <v>26854</v>
      </c>
      <c r="D13080" s="69">
        <v>11</v>
      </c>
      <c r="E13080" s="69" t="s">
        <v>27646</v>
      </c>
      <c r="F13080" s="69">
        <v>88327</v>
      </c>
      <c r="G13080" s="69">
        <v>20190821</v>
      </c>
      <c r="H13080" s="69">
        <v>0</v>
      </c>
      <c r="I13080" s="70">
        <v>16079028359</v>
      </c>
      <c r="J13080" s="69" t="s">
        <v>34468</v>
      </c>
      <c r="K13080" s="69" t="s">
        <v>38362</v>
      </c>
    </row>
    <row r="13081" spans="1:11" ht="14.4">
      <c r="A13081" s="69">
        <v>1653070</v>
      </c>
      <c r="B13081" s="69">
        <v>1</v>
      </c>
      <c r="C13081" s="69" t="s">
        <v>26854</v>
      </c>
      <c r="D13081" s="69">
        <v>11</v>
      </c>
      <c r="E13081" s="69" t="s">
        <v>27646</v>
      </c>
      <c r="F13081" s="69">
        <v>88328</v>
      </c>
      <c r="G13081" s="69">
        <v>20190821</v>
      </c>
      <c r="H13081" s="69">
        <v>0</v>
      </c>
      <c r="I13081" s="70">
        <v>18978126060</v>
      </c>
      <c r="J13081" s="69" t="s">
        <v>34468</v>
      </c>
      <c r="K13081" s="69" t="s">
        <v>38363</v>
      </c>
    </row>
    <row r="13082" spans="1:11" ht="14.4">
      <c r="A13082" s="69">
        <v>1648925</v>
      </c>
      <c r="B13082" s="69">
        <v>1</v>
      </c>
      <c r="C13082" s="69" t="s">
        <v>26854</v>
      </c>
      <c r="D13082" s="69">
        <v>11</v>
      </c>
      <c r="E13082" s="69" t="s">
        <v>27646</v>
      </c>
      <c r="F13082" s="69">
        <v>88393</v>
      </c>
      <c r="G13082" s="69">
        <v>20190821</v>
      </c>
      <c r="H13082" s="69">
        <v>0</v>
      </c>
      <c r="I13082" s="70">
        <v>16109231759</v>
      </c>
      <c r="J13082" s="69" t="s">
        <v>34468</v>
      </c>
      <c r="K13082" s="69" t="s">
        <v>38364</v>
      </c>
    </row>
    <row r="13083" spans="1:11" ht="14.4">
      <c r="A13083" s="69">
        <v>1716923</v>
      </c>
      <c r="B13083" s="69">
        <v>1</v>
      </c>
      <c r="C13083" s="69" t="s">
        <v>26854</v>
      </c>
      <c r="D13083" s="69">
        <v>11</v>
      </c>
      <c r="E13083" s="69" t="s">
        <v>27646</v>
      </c>
      <c r="F13083" s="69">
        <v>88405</v>
      </c>
      <c r="G13083" s="69">
        <v>20180827</v>
      </c>
      <c r="H13083" s="69">
        <v>0</v>
      </c>
      <c r="I13083" s="70">
        <v>32078621821</v>
      </c>
      <c r="J13083" s="69" t="s">
        <v>34470</v>
      </c>
      <c r="K13083" s="69" t="s">
        <v>38365</v>
      </c>
    </row>
    <row r="13084" spans="1:11" ht="14.4">
      <c r="A13084" s="69">
        <v>1560417</v>
      </c>
      <c r="B13084" s="69">
        <v>1</v>
      </c>
      <c r="C13084" s="69" t="s">
        <v>26854</v>
      </c>
      <c r="D13084" s="69">
        <v>11</v>
      </c>
      <c r="E13084" s="69" t="s">
        <v>27646</v>
      </c>
      <c r="F13084" s="69">
        <v>88437</v>
      </c>
      <c r="G13084" s="69">
        <v>20150601</v>
      </c>
      <c r="H13084" s="69">
        <v>0</v>
      </c>
      <c r="I13084" s="70">
        <v>32038643931</v>
      </c>
      <c r="J13084" s="69" t="s">
        <v>34504</v>
      </c>
      <c r="K13084" s="69" t="s">
        <v>38366</v>
      </c>
    </row>
    <row r="13085" spans="1:11" ht="14.4">
      <c r="A13085" s="69">
        <v>1069334</v>
      </c>
      <c r="B13085" s="69">
        <v>1</v>
      </c>
      <c r="C13085" s="69" t="s">
        <v>26854</v>
      </c>
      <c r="D13085" s="69">
        <v>11</v>
      </c>
      <c r="E13085" s="69" t="s">
        <v>27646</v>
      </c>
      <c r="F13085" s="69">
        <v>88654</v>
      </c>
      <c r="G13085" s="69">
        <v>19970716</v>
      </c>
      <c r="H13085" s="69">
        <v>0</v>
      </c>
      <c r="I13085" s="70">
        <v>32856734150</v>
      </c>
      <c r="J13085" s="69" t="s">
        <v>34593</v>
      </c>
      <c r="K13085" s="69" t="s">
        <v>38367</v>
      </c>
    </row>
    <row r="13086" spans="1:11" ht="14.4">
      <c r="A13086" s="69">
        <v>1069336</v>
      </c>
      <c r="B13086" s="69">
        <v>1</v>
      </c>
      <c r="C13086" s="69" t="s">
        <v>26854</v>
      </c>
      <c r="D13086" s="69">
        <v>11</v>
      </c>
      <c r="E13086" s="69" t="s">
        <v>27646</v>
      </c>
      <c r="F13086" s="69">
        <v>88657</v>
      </c>
      <c r="G13086" s="69">
        <v>20100517</v>
      </c>
      <c r="H13086" s="69">
        <v>0</v>
      </c>
      <c r="I13086" s="70">
        <v>32977895914</v>
      </c>
      <c r="J13086" s="69" t="s">
        <v>34468</v>
      </c>
      <c r="K13086" s="69" t="s">
        <v>38368</v>
      </c>
    </row>
    <row r="13087" spans="1:11" ht="14.4">
      <c r="A13087" s="69">
        <v>1069338</v>
      </c>
      <c r="B13087" s="69">
        <v>1</v>
      </c>
      <c r="C13087" s="69" t="s">
        <v>26854</v>
      </c>
      <c r="D13087" s="69">
        <v>11</v>
      </c>
      <c r="E13087" s="69" t="s">
        <v>27646</v>
      </c>
      <c r="F13087" s="69">
        <v>88660</v>
      </c>
      <c r="G13087" s="69">
        <v>19941212</v>
      </c>
      <c r="H13087" s="69">
        <v>0</v>
      </c>
      <c r="I13087" s="70">
        <v>60907199974</v>
      </c>
      <c r="J13087" s="69" t="s">
        <v>34502</v>
      </c>
      <c r="K13087" s="69" t="s">
        <v>38369</v>
      </c>
    </row>
    <row r="13088" spans="1:11" ht="14.4">
      <c r="A13088" s="69">
        <v>1121768</v>
      </c>
      <c r="B13088" s="69">
        <v>1</v>
      </c>
      <c r="C13088" s="69" t="s">
        <v>26854</v>
      </c>
      <c r="D13088" s="69">
        <v>11</v>
      </c>
      <c r="E13088" s="69" t="s">
        <v>27646</v>
      </c>
      <c r="F13088" s="69">
        <v>88664</v>
      </c>
      <c r="G13088" s="69">
        <v>19991208</v>
      </c>
      <c r="H13088" s="69">
        <v>0</v>
      </c>
      <c r="I13088" s="70">
        <v>32977826307</v>
      </c>
      <c r="J13088" s="69" t="s">
        <v>34495</v>
      </c>
      <c r="K13088" s="69" t="s">
        <v>38370</v>
      </c>
    </row>
    <row r="13089" spans="1:11" ht="14.4">
      <c r="A13089" s="69">
        <v>1389850</v>
      </c>
      <c r="B13089" s="69">
        <v>1</v>
      </c>
      <c r="C13089" s="69" t="s">
        <v>26854</v>
      </c>
      <c r="D13089" s="69">
        <v>11</v>
      </c>
      <c r="E13089" s="69" t="s">
        <v>27646</v>
      </c>
      <c r="F13089" s="69">
        <v>88670</v>
      </c>
      <c r="G13089" s="69">
        <v>20180709</v>
      </c>
      <c r="H13089" s="69">
        <v>0</v>
      </c>
      <c r="I13089" s="70">
        <v>32109238470</v>
      </c>
      <c r="J13089" s="69" t="s">
        <v>34627</v>
      </c>
      <c r="K13089" s="69" t="s">
        <v>38371</v>
      </c>
    </row>
    <row r="13090" spans="1:11" ht="14.4">
      <c r="A13090" s="69">
        <v>1552234</v>
      </c>
      <c r="B13090" s="69">
        <v>1</v>
      </c>
      <c r="C13090" s="69" t="s">
        <v>26854</v>
      </c>
      <c r="D13090" s="69">
        <v>11</v>
      </c>
      <c r="E13090" s="69" t="s">
        <v>27646</v>
      </c>
      <c r="F13090" s="69">
        <v>88673</v>
      </c>
      <c r="G13090" s="69">
        <v>20150317</v>
      </c>
      <c r="H13090" s="69">
        <v>0</v>
      </c>
      <c r="I13090" s="70">
        <v>7988005018</v>
      </c>
      <c r="J13090" s="69" t="s">
        <v>34472</v>
      </c>
      <c r="K13090" s="69" t="s">
        <v>38372</v>
      </c>
    </row>
    <row r="13091" spans="1:11" ht="14.4">
      <c r="A13091" s="69">
        <v>1607230</v>
      </c>
      <c r="B13091" s="69">
        <v>1</v>
      </c>
      <c r="C13091" s="69" t="s">
        <v>26854</v>
      </c>
      <c r="D13091" s="69">
        <v>11</v>
      </c>
      <c r="E13091" s="69" t="s">
        <v>27646</v>
      </c>
      <c r="F13091" s="69">
        <v>88681</v>
      </c>
      <c r="G13091" s="69">
        <v>20181029</v>
      </c>
      <c r="H13091" s="69">
        <v>0</v>
      </c>
      <c r="I13091" s="70">
        <v>32139471836</v>
      </c>
      <c r="J13091" s="69" t="s">
        <v>34487</v>
      </c>
      <c r="K13091" s="69" t="s">
        <v>38373</v>
      </c>
    </row>
    <row r="13092" spans="1:11" ht="14.4">
      <c r="A13092" s="69">
        <v>1069341</v>
      </c>
      <c r="B13092" s="69">
        <v>1</v>
      </c>
      <c r="C13092" s="69" t="s">
        <v>26854</v>
      </c>
      <c r="D13092" s="69">
        <v>11</v>
      </c>
      <c r="E13092" s="69" t="s">
        <v>27646</v>
      </c>
      <c r="F13092" s="69">
        <v>88686</v>
      </c>
      <c r="G13092" s="69">
        <v>19980611</v>
      </c>
      <c r="H13092" s="69">
        <v>0</v>
      </c>
      <c r="I13092" s="70">
        <v>32987309088</v>
      </c>
      <c r="J13092" s="69" t="s">
        <v>34470</v>
      </c>
      <c r="K13092" s="69" t="s">
        <v>38374</v>
      </c>
    </row>
    <row r="13093" spans="1:11" ht="14.4">
      <c r="A13093" s="69">
        <v>1759939</v>
      </c>
      <c r="B13093" s="69">
        <v>1</v>
      </c>
      <c r="C13093" s="69" t="s">
        <v>26854</v>
      </c>
      <c r="D13093" s="69">
        <v>11</v>
      </c>
      <c r="E13093" s="69" t="s">
        <v>27646</v>
      </c>
      <c r="F13093" s="69">
        <v>88713</v>
      </c>
      <c r="G13093" s="69">
        <v>20191007</v>
      </c>
      <c r="H13093" s="69">
        <v>0</v>
      </c>
      <c r="I13093" s="70">
        <v>46169845107</v>
      </c>
      <c r="J13093" s="69" t="s">
        <v>34476</v>
      </c>
      <c r="K13093" s="69" t="s">
        <v>38375</v>
      </c>
    </row>
    <row r="13094" spans="1:11" ht="14.4">
      <c r="A13094" s="69">
        <v>1100257</v>
      </c>
      <c r="B13094" s="69">
        <v>1</v>
      </c>
      <c r="C13094" s="69" t="s">
        <v>26854</v>
      </c>
      <c r="D13094" s="69">
        <v>11</v>
      </c>
      <c r="E13094" s="69" t="s">
        <v>27646</v>
      </c>
      <c r="F13094" s="69">
        <v>88718</v>
      </c>
      <c r="G13094" s="69">
        <v>19990617</v>
      </c>
      <c r="H13094" s="69">
        <v>0</v>
      </c>
      <c r="I13094" s="70">
        <v>32998036738</v>
      </c>
      <c r="J13094" s="69" t="s">
        <v>34487</v>
      </c>
      <c r="K13094" s="69" t="s">
        <v>38376</v>
      </c>
    </row>
    <row r="13095" spans="1:11" ht="14.4">
      <c r="A13095" s="69">
        <v>1158887</v>
      </c>
      <c r="B13095" s="69">
        <v>1</v>
      </c>
      <c r="C13095" s="69" t="s">
        <v>26854</v>
      </c>
      <c r="D13095" s="69">
        <v>11</v>
      </c>
      <c r="E13095" s="69" t="s">
        <v>27646</v>
      </c>
      <c r="F13095" s="69">
        <v>88767</v>
      </c>
      <c r="G13095" s="69">
        <v>20010521</v>
      </c>
      <c r="H13095" s="69">
        <v>0</v>
      </c>
      <c r="I13095" s="70">
        <v>32008222989</v>
      </c>
      <c r="J13095" s="69" t="s">
        <v>34502</v>
      </c>
      <c r="K13095" s="69" t="s">
        <v>38377</v>
      </c>
    </row>
    <row r="13096" spans="1:11" ht="14.4">
      <c r="A13096" s="69">
        <v>1459006</v>
      </c>
      <c r="B13096" s="69">
        <v>1</v>
      </c>
      <c r="C13096" s="69" t="s">
        <v>26854</v>
      </c>
      <c r="D13096" s="69">
        <v>11</v>
      </c>
      <c r="E13096" s="69" t="s">
        <v>27646</v>
      </c>
      <c r="F13096" s="69">
        <v>88782</v>
      </c>
      <c r="G13096" s="69">
        <v>20131216</v>
      </c>
      <c r="H13096" s="69">
        <v>0</v>
      </c>
      <c r="I13096" s="70">
        <v>32038436187</v>
      </c>
      <c r="J13096" s="69" t="s">
        <v>34482</v>
      </c>
      <c r="K13096" s="69" t="s">
        <v>38378</v>
      </c>
    </row>
    <row r="13097" spans="1:11" ht="14.4">
      <c r="A13097" s="69">
        <v>1134664</v>
      </c>
      <c r="B13097" s="69">
        <v>1</v>
      </c>
      <c r="C13097" s="69" t="s">
        <v>26854</v>
      </c>
      <c r="D13097" s="69">
        <v>11</v>
      </c>
      <c r="E13097" s="69" t="s">
        <v>27646</v>
      </c>
      <c r="F13097" s="69">
        <v>88784</v>
      </c>
      <c r="G13097" s="69">
        <v>20000327</v>
      </c>
      <c r="H13097" s="69">
        <v>0</v>
      </c>
      <c r="I13097" s="70">
        <v>32008123393</v>
      </c>
      <c r="J13097" s="69" t="s">
        <v>34474</v>
      </c>
      <c r="K13097" s="69" t="s">
        <v>38379</v>
      </c>
    </row>
    <row r="13098" spans="1:11" ht="14.4">
      <c r="A13098" s="69">
        <v>1148446</v>
      </c>
      <c r="B13098" s="69">
        <v>1</v>
      </c>
      <c r="C13098" s="69" t="s">
        <v>26854</v>
      </c>
      <c r="D13098" s="69">
        <v>11</v>
      </c>
      <c r="E13098" s="69" t="s">
        <v>27646</v>
      </c>
      <c r="F13098" s="69">
        <v>88785</v>
      </c>
      <c r="G13098" s="69">
        <v>20001002</v>
      </c>
      <c r="H13098" s="69">
        <v>0</v>
      </c>
      <c r="I13098" s="70">
        <v>32007721544</v>
      </c>
      <c r="J13098" s="69" t="s">
        <v>34487</v>
      </c>
      <c r="K13098" s="69" t="s">
        <v>38380</v>
      </c>
    </row>
    <row r="13099" spans="1:11" ht="14.4">
      <c r="A13099" s="69">
        <v>1617500</v>
      </c>
      <c r="B13099" s="69">
        <v>1</v>
      </c>
      <c r="C13099" s="69" t="s">
        <v>26854</v>
      </c>
      <c r="D13099" s="69">
        <v>11</v>
      </c>
      <c r="E13099" s="69" t="s">
        <v>27646</v>
      </c>
      <c r="F13099" s="69">
        <v>88823</v>
      </c>
      <c r="G13099" s="69">
        <v>20160704</v>
      </c>
      <c r="H13099" s="69">
        <v>0</v>
      </c>
      <c r="I13099" s="70">
        <v>32998308566</v>
      </c>
      <c r="J13099" s="69" t="s">
        <v>34547</v>
      </c>
      <c r="K13099" s="69" t="s">
        <v>38381</v>
      </c>
    </row>
    <row r="13100" spans="1:11" ht="14.4">
      <c r="A13100" s="69">
        <v>1703173</v>
      </c>
      <c r="B13100" s="69">
        <v>1</v>
      </c>
      <c r="C13100" s="69" t="s">
        <v>26854</v>
      </c>
      <c r="D13100" s="69">
        <v>11</v>
      </c>
      <c r="E13100" s="69" t="s">
        <v>27646</v>
      </c>
      <c r="F13100" s="69">
        <v>88829</v>
      </c>
      <c r="G13100" s="69">
        <v>20180514</v>
      </c>
      <c r="H13100" s="69">
        <v>0</v>
      </c>
      <c r="I13100" s="70">
        <v>26179960575</v>
      </c>
      <c r="J13100" s="69" t="s">
        <v>30414</v>
      </c>
      <c r="K13100" s="69" t="s">
        <v>38382</v>
      </c>
    </row>
    <row r="13101" spans="1:11" ht="14.4">
      <c r="A13101" s="69">
        <v>1707074</v>
      </c>
      <c r="B13101" s="69">
        <v>1</v>
      </c>
      <c r="C13101" s="69" t="s">
        <v>26854</v>
      </c>
      <c r="D13101" s="69">
        <v>11</v>
      </c>
      <c r="E13101" s="69" t="s">
        <v>27646</v>
      </c>
      <c r="F13101" s="69">
        <v>88832</v>
      </c>
      <c r="G13101" s="69">
        <v>20180611</v>
      </c>
      <c r="H13101" s="69">
        <v>0</v>
      </c>
      <c r="I13101" s="70">
        <v>5149851130</v>
      </c>
      <c r="J13101" s="69" t="s">
        <v>34495</v>
      </c>
      <c r="K13101" s="69" t="s">
        <v>38383</v>
      </c>
    </row>
    <row r="13102" spans="1:11" ht="14.4">
      <c r="A13102" s="69">
        <v>1745286</v>
      </c>
      <c r="B13102" s="69">
        <v>1</v>
      </c>
      <c r="C13102" s="69" t="s">
        <v>26854</v>
      </c>
      <c r="D13102" s="69">
        <v>11</v>
      </c>
      <c r="E13102" s="69" t="s">
        <v>27646</v>
      </c>
      <c r="F13102" s="69">
        <v>88838</v>
      </c>
      <c r="G13102" s="69">
        <v>20190520</v>
      </c>
      <c r="H13102" s="69">
        <v>0</v>
      </c>
      <c r="I13102" s="70">
        <v>32058618409</v>
      </c>
      <c r="J13102" s="69" t="s">
        <v>34499</v>
      </c>
      <c r="K13102" s="69" t="s">
        <v>38384</v>
      </c>
    </row>
    <row r="13103" spans="1:11" ht="14.4">
      <c r="A13103" s="69">
        <v>1747376</v>
      </c>
      <c r="B13103" s="69">
        <v>1</v>
      </c>
      <c r="C13103" s="69" t="s">
        <v>26854</v>
      </c>
      <c r="D13103" s="69">
        <v>11</v>
      </c>
      <c r="E13103" s="69" t="s">
        <v>27646</v>
      </c>
      <c r="F13103" s="69">
        <v>88839</v>
      </c>
      <c r="G13103" s="69">
        <v>20190610</v>
      </c>
      <c r="H13103" s="69">
        <v>0</v>
      </c>
      <c r="I13103" s="70">
        <v>32028441593</v>
      </c>
      <c r="J13103" s="69" t="s">
        <v>34499</v>
      </c>
      <c r="K13103" s="69" t="s">
        <v>38385</v>
      </c>
    </row>
    <row r="13104" spans="1:11" ht="14.4">
      <c r="A13104" s="69">
        <v>1754477</v>
      </c>
      <c r="B13104" s="69">
        <v>1</v>
      </c>
      <c r="C13104" s="69" t="s">
        <v>26854</v>
      </c>
      <c r="D13104" s="69">
        <v>11</v>
      </c>
      <c r="E13104" s="69" t="s">
        <v>27646</v>
      </c>
      <c r="F13104" s="69">
        <v>88840</v>
      </c>
      <c r="G13104" s="69">
        <v>20190811</v>
      </c>
      <c r="H13104" s="69">
        <v>0</v>
      </c>
      <c r="I13104" s="70">
        <v>60988004770</v>
      </c>
      <c r="J13104" s="69" t="s">
        <v>34468</v>
      </c>
      <c r="K13104" s="69" t="s">
        <v>38386</v>
      </c>
    </row>
    <row r="13105" spans="1:11" ht="14.4">
      <c r="A13105" s="69">
        <v>1759228</v>
      </c>
      <c r="B13105" s="69">
        <v>1</v>
      </c>
      <c r="C13105" s="69" t="s">
        <v>26854</v>
      </c>
      <c r="D13105" s="69">
        <v>11</v>
      </c>
      <c r="E13105" s="69" t="s">
        <v>27646</v>
      </c>
      <c r="F13105" s="69">
        <v>88841</v>
      </c>
      <c r="G13105" s="69">
        <v>20190930</v>
      </c>
      <c r="H13105" s="69">
        <v>0</v>
      </c>
      <c r="I13105" s="70">
        <v>38150147577</v>
      </c>
      <c r="J13105" s="69" t="s">
        <v>34499</v>
      </c>
      <c r="K13105" s="69" t="s">
        <v>38387</v>
      </c>
    </row>
    <row r="13106" spans="1:11" ht="14.4">
      <c r="A13106" s="69">
        <v>1894894</v>
      </c>
      <c r="B13106" s="69">
        <v>1</v>
      </c>
      <c r="C13106" s="69" t="s">
        <v>26854</v>
      </c>
      <c r="D13106" s="69">
        <v>11</v>
      </c>
      <c r="E13106" s="69" t="s">
        <v>27646</v>
      </c>
      <c r="F13106" s="69">
        <v>88842</v>
      </c>
      <c r="G13106" s="69">
        <v>20210719</v>
      </c>
      <c r="H13106" s="69">
        <v>0</v>
      </c>
      <c r="I13106" s="70">
        <v>26210297904</v>
      </c>
      <c r="J13106" s="69" t="s">
        <v>34631</v>
      </c>
      <c r="K13106" s="69" t="s">
        <v>38388</v>
      </c>
    </row>
    <row r="13107" spans="1:11" ht="14.4">
      <c r="A13107" s="69">
        <v>2031336</v>
      </c>
      <c r="B13107" s="69">
        <v>1</v>
      </c>
      <c r="C13107" s="69" t="s">
        <v>26854</v>
      </c>
      <c r="D13107" s="69">
        <v>11</v>
      </c>
      <c r="E13107" s="69" t="s">
        <v>27646</v>
      </c>
      <c r="F13107" s="69">
        <v>88843</v>
      </c>
      <c r="G13107" s="69">
        <v>20210809</v>
      </c>
      <c r="H13107" s="69">
        <v>0</v>
      </c>
      <c r="I13107" s="70">
        <v>19189935075</v>
      </c>
      <c r="J13107" s="69" t="s">
        <v>34482</v>
      </c>
      <c r="K13107" s="69" t="s">
        <v>38389</v>
      </c>
    </row>
    <row r="13108" spans="1:11" ht="14.4">
      <c r="A13108" s="69">
        <v>1508221</v>
      </c>
      <c r="B13108" s="69">
        <v>1</v>
      </c>
      <c r="C13108" s="69" t="s">
        <v>26854</v>
      </c>
      <c r="D13108" s="69">
        <v>11</v>
      </c>
      <c r="E13108" s="69" t="s">
        <v>27646</v>
      </c>
      <c r="F13108" s="69">
        <v>88972</v>
      </c>
      <c r="G13108" s="69">
        <v>20140630</v>
      </c>
      <c r="H13108" s="69">
        <v>0</v>
      </c>
      <c r="I13108" s="70">
        <v>32089215548</v>
      </c>
      <c r="J13108" s="69" t="s">
        <v>34468</v>
      </c>
      <c r="K13108" s="69" t="s">
        <v>38390</v>
      </c>
    </row>
    <row r="13109" spans="1:11" ht="14.4">
      <c r="A13109" s="69">
        <v>1713668</v>
      </c>
      <c r="B13109" s="69">
        <v>1</v>
      </c>
      <c r="C13109" s="69" t="s">
        <v>26854</v>
      </c>
      <c r="D13109" s="69">
        <v>11</v>
      </c>
      <c r="E13109" s="69" t="s">
        <v>27646</v>
      </c>
      <c r="F13109" s="69">
        <v>89133</v>
      </c>
      <c r="G13109" s="69">
        <v>20180730</v>
      </c>
      <c r="H13109" s="69">
        <v>0</v>
      </c>
      <c r="I13109" s="70">
        <v>62149566630</v>
      </c>
      <c r="J13109" s="69" t="s">
        <v>34627</v>
      </c>
      <c r="K13109" s="69" t="s">
        <v>38391</v>
      </c>
    </row>
    <row r="13110" spans="1:11" ht="14.4">
      <c r="A13110" s="69">
        <v>1069350</v>
      </c>
      <c r="B13110" s="69">
        <v>1</v>
      </c>
      <c r="C13110" s="69" t="s">
        <v>26854</v>
      </c>
      <c r="D13110" s="69">
        <v>11</v>
      </c>
      <c r="E13110" s="69" t="s">
        <v>27646</v>
      </c>
      <c r="F13110" s="69">
        <v>89221</v>
      </c>
      <c r="G13110" s="69">
        <v>19941212</v>
      </c>
      <c r="H13110" s="69">
        <v>0</v>
      </c>
      <c r="I13110" s="70">
        <v>32947595636</v>
      </c>
      <c r="J13110" s="69" t="s">
        <v>34509</v>
      </c>
      <c r="K13110" s="69" t="s">
        <v>38392</v>
      </c>
    </row>
    <row r="13111" spans="1:11" ht="14.4">
      <c r="A13111" s="69">
        <v>1069351</v>
      </c>
      <c r="B13111" s="69">
        <v>1</v>
      </c>
      <c r="C13111" s="69" t="s">
        <v>26854</v>
      </c>
      <c r="D13111" s="69">
        <v>11</v>
      </c>
      <c r="E13111" s="69" t="s">
        <v>27646</v>
      </c>
      <c r="F13111" s="69">
        <v>89225</v>
      </c>
      <c r="G13111" s="69">
        <v>20120903</v>
      </c>
      <c r="H13111" s="69">
        <v>0</v>
      </c>
      <c r="I13111" s="70">
        <v>32917284716</v>
      </c>
      <c r="J13111" s="69" t="s">
        <v>34509</v>
      </c>
      <c r="K13111" s="69" t="s">
        <v>38393</v>
      </c>
    </row>
    <row r="13112" spans="1:11" ht="14.4">
      <c r="A13112" s="69">
        <v>1069353</v>
      </c>
      <c r="B13112" s="69">
        <v>1</v>
      </c>
      <c r="C13112" s="69" t="s">
        <v>26854</v>
      </c>
      <c r="D13112" s="69">
        <v>11</v>
      </c>
      <c r="E13112" s="69" t="s">
        <v>27646</v>
      </c>
      <c r="F13112" s="69">
        <v>89228</v>
      </c>
      <c r="G13112" s="69">
        <v>19960828</v>
      </c>
      <c r="H13112" s="69">
        <v>0</v>
      </c>
      <c r="I13112" s="70">
        <v>32967496442</v>
      </c>
      <c r="J13112" s="69" t="s">
        <v>34474</v>
      </c>
      <c r="K13112" s="69" t="s">
        <v>38394</v>
      </c>
    </row>
    <row r="13113" spans="1:11" ht="14.4">
      <c r="A13113" s="69">
        <v>1102947</v>
      </c>
      <c r="B13113" s="69">
        <v>1</v>
      </c>
      <c r="C13113" s="69" t="s">
        <v>26854</v>
      </c>
      <c r="D13113" s="69">
        <v>11</v>
      </c>
      <c r="E13113" s="69" t="s">
        <v>27646</v>
      </c>
      <c r="F13113" s="69">
        <v>89231</v>
      </c>
      <c r="G13113" s="69">
        <v>19990712</v>
      </c>
      <c r="H13113" s="69">
        <v>0</v>
      </c>
      <c r="I13113" s="70">
        <v>60947576660</v>
      </c>
      <c r="J13113" s="69" t="s">
        <v>34509</v>
      </c>
      <c r="K13113" s="69" t="s">
        <v>38395</v>
      </c>
    </row>
    <row r="13114" spans="1:11" ht="14.4">
      <c r="A13114" s="69">
        <v>1574920</v>
      </c>
      <c r="B13114" s="69">
        <v>1</v>
      </c>
      <c r="C13114" s="69" t="s">
        <v>26854</v>
      </c>
      <c r="D13114" s="69">
        <v>11</v>
      </c>
      <c r="E13114" s="69" t="s">
        <v>27646</v>
      </c>
      <c r="F13114" s="69">
        <v>89254</v>
      </c>
      <c r="G13114" s="69">
        <v>20150824</v>
      </c>
      <c r="H13114" s="69">
        <v>0</v>
      </c>
      <c r="I13114" s="70">
        <v>32129484070</v>
      </c>
      <c r="J13114" s="69" t="s">
        <v>34474</v>
      </c>
      <c r="K13114" s="69" t="s">
        <v>38396</v>
      </c>
    </row>
    <row r="13115" spans="1:11" ht="14.4">
      <c r="A13115" s="69">
        <v>1582814</v>
      </c>
      <c r="B13115" s="69">
        <v>1</v>
      </c>
      <c r="C13115" s="69" t="s">
        <v>26854</v>
      </c>
      <c r="D13115" s="69">
        <v>11</v>
      </c>
      <c r="E13115" s="69" t="s">
        <v>27646</v>
      </c>
      <c r="F13115" s="69">
        <v>89255</v>
      </c>
      <c r="G13115" s="69">
        <v>20151026</v>
      </c>
      <c r="H13115" s="69">
        <v>0</v>
      </c>
      <c r="I13115" s="70">
        <v>32109332836</v>
      </c>
      <c r="J13115" s="69" t="s">
        <v>34468</v>
      </c>
      <c r="K13115" s="69" t="s">
        <v>38397</v>
      </c>
    </row>
    <row r="13116" spans="1:11" ht="14.4">
      <c r="A13116" s="69">
        <v>1622510</v>
      </c>
      <c r="B13116" s="69">
        <v>1</v>
      </c>
      <c r="C13116" s="69" t="s">
        <v>26854</v>
      </c>
      <c r="D13116" s="69">
        <v>11</v>
      </c>
      <c r="E13116" s="69" t="s">
        <v>27646</v>
      </c>
      <c r="F13116" s="69">
        <v>89260</v>
      </c>
      <c r="G13116" s="69">
        <v>20160822</v>
      </c>
      <c r="H13116" s="69">
        <v>0</v>
      </c>
      <c r="I13116" s="70">
        <v>2169792849</v>
      </c>
      <c r="J13116" s="69" t="s">
        <v>34497</v>
      </c>
      <c r="K13116" s="69" t="s">
        <v>38398</v>
      </c>
    </row>
    <row r="13117" spans="1:11" ht="14.4">
      <c r="A13117" s="69">
        <v>1751016</v>
      </c>
      <c r="B13117" s="69">
        <v>1</v>
      </c>
      <c r="C13117" s="69" t="s">
        <v>26854</v>
      </c>
      <c r="D13117" s="69">
        <v>11</v>
      </c>
      <c r="E13117" s="69" t="s">
        <v>27646</v>
      </c>
      <c r="F13117" s="69">
        <v>89272</v>
      </c>
      <c r="G13117" s="69">
        <v>20190715</v>
      </c>
      <c r="H13117" s="69">
        <v>0</v>
      </c>
      <c r="I13117" s="70">
        <v>19169200078</v>
      </c>
      <c r="J13117" s="69" t="s">
        <v>30414</v>
      </c>
      <c r="K13117" s="69" t="s">
        <v>38399</v>
      </c>
    </row>
    <row r="13118" spans="1:11" ht="14.4">
      <c r="A13118" s="69">
        <v>1807769</v>
      </c>
      <c r="B13118" s="69">
        <v>1</v>
      </c>
      <c r="C13118" s="69" t="s">
        <v>26854</v>
      </c>
      <c r="D13118" s="69">
        <v>11</v>
      </c>
      <c r="E13118" s="69" t="s">
        <v>27646</v>
      </c>
      <c r="F13118" s="69">
        <v>89324</v>
      </c>
      <c r="G13118" s="69">
        <v>20200803</v>
      </c>
      <c r="H13118" s="69">
        <v>0</v>
      </c>
      <c r="I13118" s="70">
        <v>71139026802</v>
      </c>
      <c r="J13118" s="69" t="s">
        <v>34509</v>
      </c>
      <c r="K13118" s="69" t="s">
        <v>38400</v>
      </c>
    </row>
    <row r="13119" spans="1:11" ht="14.4">
      <c r="A13119" s="69">
        <v>1069355</v>
      </c>
      <c r="B13119" s="69">
        <v>1</v>
      </c>
      <c r="C13119" s="69" t="s">
        <v>26854</v>
      </c>
      <c r="D13119" s="69">
        <v>11</v>
      </c>
      <c r="E13119" s="69" t="s">
        <v>27646</v>
      </c>
      <c r="F13119" s="69">
        <v>89448</v>
      </c>
      <c r="G13119" s="69">
        <v>19941216</v>
      </c>
      <c r="H13119" s="69">
        <v>0</v>
      </c>
      <c r="I13119" s="70">
        <v>32947179316</v>
      </c>
      <c r="J13119" s="69" t="s">
        <v>34476</v>
      </c>
      <c r="K13119" s="69" t="s">
        <v>38401</v>
      </c>
    </row>
    <row r="13120" spans="1:11" ht="14.4">
      <c r="A13120" s="69">
        <v>1069356</v>
      </c>
      <c r="B13120" s="69">
        <v>1</v>
      </c>
      <c r="C13120" s="69" t="s">
        <v>26854</v>
      </c>
      <c r="D13120" s="69">
        <v>11</v>
      </c>
      <c r="E13120" s="69" t="s">
        <v>27646</v>
      </c>
      <c r="F13120" s="69">
        <v>89450</v>
      </c>
      <c r="G13120" s="69">
        <v>19941216</v>
      </c>
      <c r="H13120" s="69">
        <v>0</v>
      </c>
      <c r="I13120" s="70">
        <v>32887376898</v>
      </c>
      <c r="J13120" s="69" t="s">
        <v>34482</v>
      </c>
      <c r="K13120" s="69" t="s">
        <v>38402</v>
      </c>
    </row>
    <row r="13121" spans="1:11" ht="14.4">
      <c r="A13121" s="69">
        <v>1343857</v>
      </c>
      <c r="B13121" s="69">
        <v>1</v>
      </c>
      <c r="C13121" s="69" t="s">
        <v>26854</v>
      </c>
      <c r="D13121" s="69">
        <v>11</v>
      </c>
      <c r="E13121" s="69" t="s">
        <v>27646</v>
      </c>
      <c r="F13121" s="69">
        <v>89474</v>
      </c>
      <c r="G13121" s="69">
        <v>20090720</v>
      </c>
      <c r="H13121" s="69">
        <v>0</v>
      </c>
      <c r="I13121" s="70">
        <v>60917679478</v>
      </c>
      <c r="J13121" s="69" t="s">
        <v>34502</v>
      </c>
      <c r="K13121" s="69" t="s">
        <v>38403</v>
      </c>
    </row>
    <row r="13122" spans="1:11" ht="14.4">
      <c r="A13122" s="69">
        <v>1745608</v>
      </c>
      <c r="B13122" s="69">
        <v>1</v>
      </c>
      <c r="C13122" s="69" t="s">
        <v>26854</v>
      </c>
      <c r="D13122" s="69">
        <v>11</v>
      </c>
      <c r="E13122" s="69" t="s">
        <v>27646</v>
      </c>
      <c r="F13122" s="69">
        <v>89481</v>
      </c>
      <c r="G13122" s="69">
        <v>20190527</v>
      </c>
      <c r="H13122" s="69">
        <v>0</v>
      </c>
      <c r="I13122" s="70">
        <v>5189948101</v>
      </c>
      <c r="J13122" s="69" t="s">
        <v>34482</v>
      </c>
      <c r="K13122" s="69" t="s">
        <v>38404</v>
      </c>
    </row>
    <row r="13123" spans="1:11" ht="14.4">
      <c r="A13123" s="69">
        <v>1568441</v>
      </c>
      <c r="B13123" s="69">
        <v>1</v>
      </c>
      <c r="C13123" s="69" t="s">
        <v>26854</v>
      </c>
      <c r="D13123" s="69">
        <v>11</v>
      </c>
      <c r="E13123" s="69" t="s">
        <v>27646</v>
      </c>
      <c r="F13123" s="69">
        <v>89538</v>
      </c>
      <c r="G13123" s="69">
        <v>20150629</v>
      </c>
      <c r="H13123" s="69">
        <v>0</v>
      </c>
      <c r="I13123" s="70">
        <v>32109134505</v>
      </c>
      <c r="J13123" s="69" t="s">
        <v>34593</v>
      </c>
      <c r="K13123" s="69" t="s">
        <v>38405</v>
      </c>
    </row>
    <row r="13124" spans="1:11" ht="14.4">
      <c r="A13124" s="69">
        <v>1568448</v>
      </c>
      <c r="B13124" s="69">
        <v>1</v>
      </c>
      <c r="C13124" s="69" t="s">
        <v>26854</v>
      </c>
      <c r="D13124" s="69">
        <v>11</v>
      </c>
      <c r="E13124" s="69" t="s">
        <v>27646</v>
      </c>
      <c r="F13124" s="69">
        <v>89539</v>
      </c>
      <c r="G13124" s="69">
        <v>20150629</v>
      </c>
      <c r="H13124" s="69">
        <v>0</v>
      </c>
      <c r="I13124" s="70">
        <v>32008477187</v>
      </c>
      <c r="J13124" s="69" t="s">
        <v>34474</v>
      </c>
      <c r="K13124" s="69" t="s">
        <v>38406</v>
      </c>
    </row>
    <row r="13125" spans="1:11" ht="14.4">
      <c r="A13125" s="69">
        <v>1573846</v>
      </c>
      <c r="B13125" s="69">
        <v>1</v>
      </c>
      <c r="C13125" s="69" t="s">
        <v>26854</v>
      </c>
      <c r="D13125" s="69">
        <v>11</v>
      </c>
      <c r="E13125" s="69" t="s">
        <v>27646</v>
      </c>
      <c r="F13125" s="69">
        <v>89541</v>
      </c>
      <c r="G13125" s="69">
        <v>20150810</v>
      </c>
      <c r="H13125" s="69">
        <v>0</v>
      </c>
      <c r="I13125" s="70">
        <v>32139635174</v>
      </c>
      <c r="J13125" s="69" t="s">
        <v>34497</v>
      </c>
      <c r="K13125" s="69" t="s">
        <v>38407</v>
      </c>
    </row>
    <row r="13126" spans="1:11" ht="14.4">
      <c r="A13126" s="69">
        <v>1622513</v>
      </c>
      <c r="B13126" s="69">
        <v>1</v>
      </c>
      <c r="C13126" s="69" t="s">
        <v>26854</v>
      </c>
      <c r="D13126" s="69">
        <v>11</v>
      </c>
      <c r="E13126" s="69" t="s">
        <v>27646</v>
      </c>
      <c r="F13126" s="69">
        <v>89547</v>
      </c>
      <c r="G13126" s="69">
        <v>20160822</v>
      </c>
      <c r="H13126" s="69">
        <v>0</v>
      </c>
      <c r="I13126" s="70">
        <v>18149568471</v>
      </c>
      <c r="J13126" s="69" t="s">
        <v>34487</v>
      </c>
      <c r="K13126" s="69" t="s">
        <v>38408</v>
      </c>
    </row>
    <row r="13127" spans="1:11" ht="14.4">
      <c r="A13127" s="69">
        <v>1069362</v>
      </c>
      <c r="B13127" s="69">
        <v>1</v>
      </c>
      <c r="C13127" s="69" t="s">
        <v>26854</v>
      </c>
      <c r="D13127" s="69">
        <v>11</v>
      </c>
      <c r="E13127" s="69" t="s">
        <v>27646</v>
      </c>
      <c r="F13127" s="69">
        <v>89552</v>
      </c>
      <c r="G13127" s="69">
        <v>20050804</v>
      </c>
      <c r="H13127" s="69">
        <v>0</v>
      </c>
      <c r="I13127" s="70">
        <v>32937595075</v>
      </c>
      <c r="J13127" s="69" t="s">
        <v>34504</v>
      </c>
      <c r="K13127" s="69" t="s">
        <v>38409</v>
      </c>
    </row>
    <row r="13128" spans="1:11" ht="14.4">
      <c r="A13128" s="69">
        <v>1205572</v>
      </c>
      <c r="B13128" s="69">
        <v>1</v>
      </c>
      <c r="C13128" s="69" t="s">
        <v>26854</v>
      </c>
      <c r="D13128" s="69">
        <v>11</v>
      </c>
      <c r="E13128" s="69" t="s">
        <v>27646</v>
      </c>
      <c r="F13128" s="69">
        <v>89553</v>
      </c>
      <c r="G13128" s="69">
        <v>20030520</v>
      </c>
      <c r="H13128" s="69">
        <v>0</v>
      </c>
      <c r="I13128" s="70">
        <v>47988227246</v>
      </c>
      <c r="J13128" s="69" t="s">
        <v>34472</v>
      </c>
      <c r="K13128" s="69" t="s">
        <v>38410</v>
      </c>
    </row>
    <row r="13129" spans="1:11" ht="14.4">
      <c r="A13129" s="69">
        <v>1558377</v>
      </c>
      <c r="B13129" s="69">
        <v>1</v>
      </c>
      <c r="C13129" s="69" t="s">
        <v>26854</v>
      </c>
      <c r="D13129" s="69">
        <v>11</v>
      </c>
      <c r="E13129" s="69" t="s">
        <v>27646</v>
      </c>
      <c r="F13129" s="69">
        <v>89558</v>
      </c>
      <c r="G13129" s="69">
        <v>20150511</v>
      </c>
      <c r="H13129" s="69">
        <v>0</v>
      </c>
      <c r="I13129" s="70">
        <v>32119522954</v>
      </c>
      <c r="J13129" s="69" t="s">
        <v>30414</v>
      </c>
      <c r="K13129" s="69" t="s">
        <v>38411</v>
      </c>
    </row>
    <row r="13130" spans="1:11" ht="14.4">
      <c r="A13130" s="69">
        <v>1597338</v>
      </c>
      <c r="B13130" s="69">
        <v>1</v>
      </c>
      <c r="C13130" s="69" t="s">
        <v>26854</v>
      </c>
      <c r="D13130" s="69">
        <v>11</v>
      </c>
      <c r="E13130" s="69" t="s">
        <v>27646</v>
      </c>
      <c r="F13130" s="69">
        <v>89559</v>
      </c>
      <c r="G13130" s="69">
        <v>20160307</v>
      </c>
      <c r="H13130" s="69">
        <v>0</v>
      </c>
      <c r="I13130" s="70">
        <v>32139578713</v>
      </c>
      <c r="J13130" s="69" t="s">
        <v>34497</v>
      </c>
      <c r="K13130" s="69" t="s">
        <v>38412</v>
      </c>
    </row>
    <row r="13131" spans="1:11" ht="14.4">
      <c r="A13131" s="69">
        <v>1634330</v>
      </c>
      <c r="B13131" s="69">
        <v>1</v>
      </c>
      <c r="C13131" s="69" t="s">
        <v>26854</v>
      </c>
      <c r="D13131" s="69">
        <v>11</v>
      </c>
      <c r="E13131" s="69" t="s">
        <v>27646</v>
      </c>
      <c r="F13131" s="69">
        <v>89561</v>
      </c>
      <c r="G13131" s="69">
        <v>20170102</v>
      </c>
      <c r="H13131" s="69">
        <v>0</v>
      </c>
      <c r="I13131" s="70">
        <v>16108829959</v>
      </c>
      <c r="J13131" s="69" t="s">
        <v>30727</v>
      </c>
      <c r="K13131" s="69" t="s">
        <v>38413</v>
      </c>
    </row>
    <row r="13132" spans="1:11" ht="14.4">
      <c r="A13132" s="69">
        <v>1658211</v>
      </c>
      <c r="B13132" s="69">
        <v>1</v>
      </c>
      <c r="C13132" s="69" t="s">
        <v>26854</v>
      </c>
      <c r="D13132" s="69">
        <v>11</v>
      </c>
      <c r="E13132" s="69" t="s">
        <v>27646</v>
      </c>
      <c r="F13132" s="69">
        <v>89569</v>
      </c>
      <c r="G13132" s="69">
        <v>20170605</v>
      </c>
      <c r="H13132" s="69">
        <v>0</v>
      </c>
      <c r="I13132" s="70">
        <v>18149654131</v>
      </c>
      <c r="J13132" s="69" t="s">
        <v>34544</v>
      </c>
      <c r="K13132" s="69" t="s">
        <v>38414</v>
      </c>
    </row>
    <row r="13133" spans="1:11" ht="14.4">
      <c r="A13133" s="69">
        <v>1141093</v>
      </c>
      <c r="B13133" s="69">
        <v>1</v>
      </c>
      <c r="C13133" s="69" t="s">
        <v>26854</v>
      </c>
      <c r="D13133" s="69">
        <v>11</v>
      </c>
      <c r="E13133" s="69" t="s">
        <v>27646</v>
      </c>
      <c r="F13133" s="69">
        <v>89591</v>
      </c>
      <c r="G13133" s="69">
        <v>20000602</v>
      </c>
      <c r="H13133" s="69">
        <v>0</v>
      </c>
      <c r="I13133" s="70">
        <v>60937975153</v>
      </c>
      <c r="J13133" s="69" t="s">
        <v>34504</v>
      </c>
      <c r="K13133" s="69" t="s">
        <v>38415</v>
      </c>
    </row>
    <row r="13134" spans="1:11" ht="14.4">
      <c r="A13134" s="69">
        <v>1069365</v>
      </c>
      <c r="B13134" s="69">
        <v>1</v>
      </c>
      <c r="C13134" s="69" t="s">
        <v>26854</v>
      </c>
      <c r="D13134" s="69">
        <v>11</v>
      </c>
      <c r="E13134" s="69" t="s">
        <v>27646</v>
      </c>
      <c r="F13134" s="69">
        <v>89602</v>
      </c>
      <c r="G13134" s="69">
        <v>19960614</v>
      </c>
      <c r="H13134" s="69">
        <v>0</v>
      </c>
      <c r="I13134" s="70">
        <v>32937688615</v>
      </c>
      <c r="J13134" s="69" t="s">
        <v>34507</v>
      </c>
      <c r="K13134" s="69" t="s">
        <v>38416</v>
      </c>
    </row>
    <row r="13135" spans="1:11" ht="14.4">
      <c r="A13135" s="69">
        <v>1137577</v>
      </c>
      <c r="B13135" s="69">
        <v>1</v>
      </c>
      <c r="C13135" s="69" t="s">
        <v>26854</v>
      </c>
      <c r="D13135" s="69">
        <v>11</v>
      </c>
      <c r="E13135" s="69" t="s">
        <v>27646</v>
      </c>
      <c r="F13135" s="69">
        <v>89603</v>
      </c>
      <c r="G13135" s="69">
        <v>20081013</v>
      </c>
      <c r="H13135" s="69">
        <v>0</v>
      </c>
      <c r="I13135" s="70">
        <v>32836568603</v>
      </c>
      <c r="J13135" s="69" t="s">
        <v>30414</v>
      </c>
      <c r="K13135" s="69" t="s">
        <v>38417</v>
      </c>
    </row>
    <row r="13136" spans="1:11" ht="14.4">
      <c r="A13136" s="69">
        <v>1101898</v>
      </c>
      <c r="B13136" s="69">
        <v>1</v>
      </c>
      <c r="C13136" s="69" t="s">
        <v>26854</v>
      </c>
      <c r="D13136" s="69">
        <v>11</v>
      </c>
      <c r="E13136" s="69" t="s">
        <v>27646</v>
      </c>
      <c r="F13136" s="69">
        <v>89611</v>
      </c>
      <c r="G13136" s="69">
        <v>19990630</v>
      </c>
      <c r="H13136" s="69">
        <v>0</v>
      </c>
      <c r="I13136" s="70">
        <v>60927497234</v>
      </c>
      <c r="J13136" s="69" t="s">
        <v>34509</v>
      </c>
      <c r="K13136" s="69" t="s">
        <v>38418</v>
      </c>
    </row>
    <row r="13137" spans="1:11" ht="14.4">
      <c r="A13137" s="69">
        <v>1545476</v>
      </c>
      <c r="B13137" s="69">
        <v>1</v>
      </c>
      <c r="C13137" s="69" t="s">
        <v>26854</v>
      </c>
      <c r="D13137" s="69">
        <v>11</v>
      </c>
      <c r="E13137" s="69" t="s">
        <v>27646</v>
      </c>
      <c r="F13137" s="69">
        <v>89612</v>
      </c>
      <c r="G13137" s="69">
        <v>20150309</v>
      </c>
      <c r="H13137" s="69">
        <v>0</v>
      </c>
      <c r="I13137" s="70">
        <v>32088801488</v>
      </c>
      <c r="J13137" s="69" t="s">
        <v>34476</v>
      </c>
      <c r="K13137" s="69" t="s">
        <v>38419</v>
      </c>
    </row>
    <row r="13138" spans="1:11" ht="14.4">
      <c r="A13138" s="69">
        <v>1558375</v>
      </c>
      <c r="B13138" s="69">
        <v>1</v>
      </c>
      <c r="C13138" s="69" t="s">
        <v>26854</v>
      </c>
      <c r="D13138" s="69">
        <v>11</v>
      </c>
      <c r="E13138" s="69" t="s">
        <v>27646</v>
      </c>
      <c r="F13138" s="69">
        <v>89615</v>
      </c>
      <c r="G13138" s="69">
        <v>20190826</v>
      </c>
      <c r="H13138" s="69">
        <v>0</v>
      </c>
      <c r="I13138" s="70">
        <v>34129202304</v>
      </c>
      <c r="J13138" s="69" t="s">
        <v>34468</v>
      </c>
      <c r="K13138" s="69" t="s">
        <v>38420</v>
      </c>
    </row>
    <row r="13139" spans="1:11" ht="14.4">
      <c r="A13139" s="69">
        <v>1418166</v>
      </c>
      <c r="B13139" s="69">
        <v>1</v>
      </c>
      <c r="C13139" s="69" t="s">
        <v>26854</v>
      </c>
      <c r="D13139" s="69">
        <v>11</v>
      </c>
      <c r="E13139" s="69" t="s">
        <v>27646</v>
      </c>
      <c r="F13139" s="69">
        <v>89618</v>
      </c>
      <c r="G13139" s="69">
        <v>20120820</v>
      </c>
      <c r="H13139" s="69">
        <v>0</v>
      </c>
      <c r="I13139" s="70">
        <v>32078930669</v>
      </c>
      <c r="J13139" s="69" t="s">
        <v>30414</v>
      </c>
      <c r="K13139" s="69" t="s">
        <v>38421</v>
      </c>
    </row>
    <row r="13140" spans="1:11" ht="14.4">
      <c r="A13140" s="69">
        <v>1419627</v>
      </c>
      <c r="B13140" s="69">
        <v>1</v>
      </c>
      <c r="C13140" s="69" t="s">
        <v>26854</v>
      </c>
      <c r="D13140" s="69">
        <v>11</v>
      </c>
      <c r="E13140" s="69" t="s">
        <v>27646</v>
      </c>
      <c r="F13140" s="69">
        <v>89620</v>
      </c>
      <c r="G13140" s="69">
        <v>20120910</v>
      </c>
      <c r="H13140" s="69">
        <v>0</v>
      </c>
      <c r="I13140" s="70">
        <v>32058820690</v>
      </c>
      <c r="J13140" s="69" t="s">
        <v>34509</v>
      </c>
      <c r="K13140" s="69" t="s">
        <v>38422</v>
      </c>
    </row>
    <row r="13141" spans="1:11" ht="14.4">
      <c r="A13141" s="69">
        <v>1422484</v>
      </c>
      <c r="B13141" s="69">
        <v>1</v>
      </c>
      <c r="C13141" s="69" t="s">
        <v>26854</v>
      </c>
      <c r="D13141" s="69">
        <v>11</v>
      </c>
      <c r="E13141" s="69" t="s">
        <v>27646</v>
      </c>
      <c r="F13141" s="69">
        <v>89621</v>
      </c>
      <c r="G13141" s="69">
        <v>20121008</v>
      </c>
      <c r="H13141" s="69">
        <v>0</v>
      </c>
      <c r="I13141" s="70">
        <v>32099035845</v>
      </c>
      <c r="J13141" s="69" t="s">
        <v>34482</v>
      </c>
      <c r="K13141" s="69" t="s">
        <v>38423</v>
      </c>
    </row>
    <row r="13142" spans="1:11" ht="14.4">
      <c r="A13142" s="69">
        <v>1559111</v>
      </c>
      <c r="B13142" s="69">
        <v>1</v>
      </c>
      <c r="C13142" s="69" t="s">
        <v>26854</v>
      </c>
      <c r="D13142" s="69">
        <v>11</v>
      </c>
      <c r="E13142" s="69" t="s">
        <v>27646</v>
      </c>
      <c r="F13142" s="69">
        <v>89625</v>
      </c>
      <c r="G13142" s="69">
        <v>20180521</v>
      </c>
      <c r="H13142" s="69">
        <v>0</v>
      </c>
      <c r="I13142" s="70">
        <v>32988271246</v>
      </c>
      <c r="J13142" s="69" t="s">
        <v>34470</v>
      </c>
      <c r="K13142" s="69" t="s">
        <v>38424</v>
      </c>
    </row>
    <row r="13143" spans="1:11" ht="14.4">
      <c r="A13143" s="69">
        <v>1665575</v>
      </c>
      <c r="B13143" s="69">
        <v>1</v>
      </c>
      <c r="C13143" s="69" t="s">
        <v>26854</v>
      </c>
      <c r="D13143" s="69">
        <v>11</v>
      </c>
      <c r="E13143" s="69" t="s">
        <v>27646</v>
      </c>
      <c r="F13143" s="69">
        <v>89660</v>
      </c>
      <c r="G13143" s="69">
        <v>20170731</v>
      </c>
      <c r="H13143" s="69">
        <v>0</v>
      </c>
      <c r="I13143" s="70">
        <v>12139977578</v>
      </c>
      <c r="J13143" s="69" t="s">
        <v>34468</v>
      </c>
      <c r="K13143" s="69" t="s">
        <v>38425</v>
      </c>
    </row>
    <row r="13144" spans="1:11" ht="14.4">
      <c r="A13144" s="69">
        <v>1692404</v>
      </c>
      <c r="B13144" s="69">
        <v>1</v>
      </c>
      <c r="C13144" s="69" t="s">
        <v>26854</v>
      </c>
      <c r="D13144" s="69">
        <v>11</v>
      </c>
      <c r="E13144" s="69" t="s">
        <v>27646</v>
      </c>
      <c r="F13144" s="69">
        <v>89665</v>
      </c>
      <c r="G13144" s="69">
        <v>20180312</v>
      </c>
      <c r="H13144" s="69">
        <v>0</v>
      </c>
      <c r="I13144" s="70">
        <v>32988073378</v>
      </c>
      <c r="J13144" s="69" t="s">
        <v>34499</v>
      </c>
      <c r="K13144" s="69" t="s">
        <v>38426</v>
      </c>
    </row>
    <row r="13145" spans="1:11" ht="14.4">
      <c r="A13145" s="69">
        <v>1700046</v>
      </c>
      <c r="B13145" s="69">
        <v>1</v>
      </c>
      <c r="C13145" s="69" t="s">
        <v>26854</v>
      </c>
      <c r="D13145" s="69">
        <v>11</v>
      </c>
      <c r="E13145" s="69" t="s">
        <v>27646</v>
      </c>
      <c r="F13145" s="69">
        <v>89666</v>
      </c>
      <c r="G13145" s="69">
        <v>20180423</v>
      </c>
      <c r="H13145" s="69">
        <v>0</v>
      </c>
      <c r="I13145" s="70">
        <v>32008482617</v>
      </c>
      <c r="J13145" s="69" t="s">
        <v>34487</v>
      </c>
      <c r="K13145" s="69" t="s">
        <v>38427</v>
      </c>
    </row>
    <row r="13146" spans="1:11" ht="14.4">
      <c r="A13146" s="69">
        <v>1712746</v>
      </c>
      <c r="B13146" s="69">
        <v>1</v>
      </c>
      <c r="C13146" s="69" t="s">
        <v>26854</v>
      </c>
      <c r="D13146" s="69">
        <v>11</v>
      </c>
      <c r="E13146" s="69" t="s">
        <v>27646</v>
      </c>
      <c r="F13146" s="69">
        <v>89669</v>
      </c>
      <c r="G13146" s="69">
        <v>20180723</v>
      </c>
      <c r="H13146" s="69">
        <v>0</v>
      </c>
      <c r="I13146" s="70">
        <v>32119013293</v>
      </c>
      <c r="J13146" s="69" t="s">
        <v>34509</v>
      </c>
      <c r="K13146" s="69" t="s">
        <v>38428</v>
      </c>
    </row>
    <row r="13147" spans="1:11" ht="14.4">
      <c r="A13147" s="69">
        <v>1069367</v>
      </c>
      <c r="B13147" s="69">
        <v>1</v>
      </c>
      <c r="C13147" s="69" t="s">
        <v>26854</v>
      </c>
      <c r="D13147" s="69">
        <v>11</v>
      </c>
      <c r="E13147" s="69" t="s">
        <v>27646</v>
      </c>
      <c r="F13147" s="69">
        <v>89691</v>
      </c>
      <c r="G13147" s="69">
        <v>20180917</v>
      </c>
      <c r="H13147" s="69">
        <v>0</v>
      </c>
      <c r="I13147" s="70">
        <v>32977898652</v>
      </c>
      <c r="J13147" s="69" t="s">
        <v>34476</v>
      </c>
      <c r="K13147" s="69" t="s">
        <v>38429</v>
      </c>
    </row>
    <row r="13148" spans="1:11" ht="14.4">
      <c r="A13148" s="69">
        <v>1096605</v>
      </c>
      <c r="B13148" s="69">
        <v>1</v>
      </c>
      <c r="C13148" s="69" t="s">
        <v>26854</v>
      </c>
      <c r="D13148" s="69">
        <v>11</v>
      </c>
      <c r="E13148" s="69" t="s">
        <v>27646</v>
      </c>
      <c r="F13148" s="69">
        <v>89692</v>
      </c>
      <c r="G13148" s="69">
        <v>19990519</v>
      </c>
      <c r="H13148" s="69">
        <v>0</v>
      </c>
      <c r="I13148" s="70">
        <v>32998028610</v>
      </c>
      <c r="J13148" s="69" t="s">
        <v>34507</v>
      </c>
      <c r="K13148" s="69" t="s">
        <v>38430</v>
      </c>
    </row>
    <row r="13149" spans="1:11" ht="14.4">
      <c r="A13149" s="69">
        <v>1069368</v>
      </c>
      <c r="B13149" s="69">
        <v>1</v>
      </c>
      <c r="C13149" s="69" t="s">
        <v>26854</v>
      </c>
      <c r="D13149" s="69">
        <v>11</v>
      </c>
      <c r="E13149" s="69" t="s">
        <v>27646</v>
      </c>
      <c r="F13149" s="69">
        <v>89698</v>
      </c>
      <c r="G13149" s="69">
        <v>19950222</v>
      </c>
      <c r="H13149" s="69">
        <v>0</v>
      </c>
      <c r="I13149" s="70">
        <v>32897099621</v>
      </c>
      <c r="J13149" s="69" t="s">
        <v>34507</v>
      </c>
      <c r="K13149" s="69" t="s">
        <v>38431</v>
      </c>
    </row>
    <row r="13150" spans="1:11" ht="14.4">
      <c r="A13150" s="69">
        <v>1069369</v>
      </c>
      <c r="B13150" s="69">
        <v>1</v>
      </c>
      <c r="C13150" s="69" t="s">
        <v>26854</v>
      </c>
      <c r="D13150" s="69">
        <v>11</v>
      </c>
      <c r="E13150" s="69" t="s">
        <v>27646</v>
      </c>
      <c r="F13150" s="69">
        <v>89721</v>
      </c>
      <c r="G13150" s="69">
        <v>19980212</v>
      </c>
      <c r="H13150" s="69">
        <v>0</v>
      </c>
      <c r="I13150" s="70">
        <v>34937640562</v>
      </c>
      <c r="J13150" s="69" t="s">
        <v>34502</v>
      </c>
      <c r="K13150" s="69" t="s">
        <v>38432</v>
      </c>
    </row>
    <row r="13151" spans="1:11" ht="14.4">
      <c r="A13151" s="69">
        <v>1069370</v>
      </c>
      <c r="B13151" s="69">
        <v>1</v>
      </c>
      <c r="C13151" s="69" t="s">
        <v>26854</v>
      </c>
      <c r="D13151" s="69">
        <v>11</v>
      </c>
      <c r="E13151" s="69" t="s">
        <v>27646</v>
      </c>
      <c r="F13151" s="69">
        <v>89723</v>
      </c>
      <c r="G13151" s="69">
        <v>19950109</v>
      </c>
      <c r="H13151" s="69">
        <v>0</v>
      </c>
      <c r="I13151" s="70">
        <v>34907260052</v>
      </c>
      <c r="J13151" s="69" t="s">
        <v>34497</v>
      </c>
      <c r="K13151" s="69" t="s">
        <v>38433</v>
      </c>
    </row>
    <row r="13152" spans="1:11" ht="14.4">
      <c r="A13152" s="69">
        <v>1069371</v>
      </c>
      <c r="B13152" s="69">
        <v>1</v>
      </c>
      <c r="C13152" s="69" t="s">
        <v>26854</v>
      </c>
      <c r="D13152" s="69">
        <v>11</v>
      </c>
      <c r="E13152" s="69" t="s">
        <v>27646</v>
      </c>
      <c r="F13152" s="69">
        <v>89726</v>
      </c>
      <c r="G13152" s="69">
        <v>20090615</v>
      </c>
      <c r="H13152" s="69">
        <v>0</v>
      </c>
      <c r="I13152" s="70">
        <v>32927486731</v>
      </c>
      <c r="J13152" s="69" t="s">
        <v>34504</v>
      </c>
      <c r="K13152" s="69" t="s">
        <v>38434</v>
      </c>
    </row>
    <row r="13153" spans="1:11" ht="14.4">
      <c r="A13153" s="69">
        <v>1069372</v>
      </c>
      <c r="B13153" s="69">
        <v>1</v>
      </c>
      <c r="C13153" s="69" t="s">
        <v>26854</v>
      </c>
      <c r="D13153" s="69">
        <v>11</v>
      </c>
      <c r="E13153" s="69" t="s">
        <v>27646</v>
      </c>
      <c r="F13153" s="69">
        <v>89748</v>
      </c>
      <c r="G13153" s="69">
        <v>19970627</v>
      </c>
      <c r="H13153" s="69">
        <v>0</v>
      </c>
      <c r="I13153" s="70">
        <v>32896926006</v>
      </c>
      <c r="J13153" s="69" t="s">
        <v>34499</v>
      </c>
      <c r="K13153" s="69" t="s">
        <v>38435</v>
      </c>
    </row>
    <row r="13154" spans="1:11" ht="14.4">
      <c r="A13154" s="69">
        <v>1559832</v>
      </c>
      <c r="B13154" s="69">
        <v>1</v>
      </c>
      <c r="C13154" s="69" t="s">
        <v>26854</v>
      </c>
      <c r="D13154" s="69">
        <v>11</v>
      </c>
      <c r="E13154" s="69" t="s">
        <v>27646</v>
      </c>
      <c r="F13154" s="69">
        <v>89760</v>
      </c>
      <c r="G13154" s="69">
        <v>20150525</v>
      </c>
      <c r="H13154" s="69">
        <v>0</v>
      </c>
      <c r="I13154" s="70">
        <v>32058707376</v>
      </c>
      <c r="J13154" s="69" t="s">
        <v>34547</v>
      </c>
      <c r="K13154" s="69" t="s">
        <v>38436</v>
      </c>
    </row>
    <row r="13155" spans="1:11" ht="14.4">
      <c r="A13155" s="69">
        <v>1560477</v>
      </c>
      <c r="B13155" s="69">
        <v>1</v>
      </c>
      <c r="C13155" s="69" t="s">
        <v>26854</v>
      </c>
      <c r="D13155" s="69">
        <v>11</v>
      </c>
      <c r="E13155" s="69" t="s">
        <v>27646</v>
      </c>
      <c r="F13155" s="69">
        <v>89761</v>
      </c>
      <c r="G13155" s="69">
        <v>20150601</v>
      </c>
      <c r="H13155" s="69">
        <v>0</v>
      </c>
      <c r="I13155" s="70">
        <v>46149513551</v>
      </c>
      <c r="J13155" s="69" t="s">
        <v>34593</v>
      </c>
      <c r="K13155" s="69" t="s">
        <v>38437</v>
      </c>
    </row>
    <row r="13156" spans="1:11" ht="14.4">
      <c r="A13156" s="69">
        <v>1631602</v>
      </c>
      <c r="B13156" s="69">
        <v>1</v>
      </c>
      <c r="C13156" s="69" t="s">
        <v>26854</v>
      </c>
      <c r="D13156" s="69">
        <v>11</v>
      </c>
      <c r="E13156" s="69" t="s">
        <v>27646</v>
      </c>
      <c r="F13156" s="69">
        <v>89768</v>
      </c>
      <c r="G13156" s="69">
        <v>20161114</v>
      </c>
      <c r="H13156" s="69">
        <v>0</v>
      </c>
      <c r="I13156" s="70">
        <v>32139473840</v>
      </c>
      <c r="J13156" s="69" t="s">
        <v>34591</v>
      </c>
      <c r="K13156" s="69" t="s">
        <v>38438</v>
      </c>
    </row>
    <row r="13157" spans="1:11" ht="14.4">
      <c r="A13157" s="69">
        <v>1716225</v>
      </c>
      <c r="B13157" s="69">
        <v>1</v>
      </c>
      <c r="C13157" s="69" t="s">
        <v>26854</v>
      </c>
      <c r="D13157" s="69">
        <v>11</v>
      </c>
      <c r="E13157" s="69" t="s">
        <v>27646</v>
      </c>
      <c r="F13157" s="69">
        <v>89788</v>
      </c>
      <c r="G13157" s="69">
        <v>20180820</v>
      </c>
      <c r="H13157" s="69">
        <v>0</v>
      </c>
      <c r="I13157" s="70">
        <v>32139507696</v>
      </c>
      <c r="J13157" s="69" t="s">
        <v>34472</v>
      </c>
      <c r="K13157" s="69" t="s">
        <v>38439</v>
      </c>
    </row>
    <row r="13158" spans="1:11" ht="14.4">
      <c r="A13158" s="69">
        <v>1729600</v>
      </c>
      <c r="B13158" s="69">
        <v>1</v>
      </c>
      <c r="C13158" s="69" t="s">
        <v>26854</v>
      </c>
      <c r="D13158" s="69">
        <v>11</v>
      </c>
      <c r="E13158" s="69" t="s">
        <v>27646</v>
      </c>
      <c r="F13158" s="69">
        <v>89790</v>
      </c>
      <c r="G13158" s="69">
        <v>20181210</v>
      </c>
      <c r="H13158" s="69">
        <v>0</v>
      </c>
      <c r="I13158" s="70">
        <v>32119606047</v>
      </c>
      <c r="J13158" s="69" t="s">
        <v>34509</v>
      </c>
      <c r="K13158" s="69" t="s">
        <v>38440</v>
      </c>
    </row>
    <row r="13159" spans="1:11" ht="14.4">
      <c r="A13159" s="69">
        <v>1582791</v>
      </c>
      <c r="B13159" s="69">
        <v>1</v>
      </c>
      <c r="C13159" s="69" t="s">
        <v>26854</v>
      </c>
      <c r="D13159" s="69">
        <v>11</v>
      </c>
      <c r="E13159" s="69" t="s">
        <v>27646</v>
      </c>
      <c r="F13159" s="69">
        <v>89837</v>
      </c>
      <c r="G13159" s="69">
        <v>20151026</v>
      </c>
      <c r="H13159" s="69">
        <v>0</v>
      </c>
      <c r="I13159" s="70">
        <v>9068871020</v>
      </c>
      <c r="J13159" s="69" t="s">
        <v>34470</v>
      </c>
      <c r="K13159" s="69" t="s">
        <v>38441</v>
      </c>
    </row>
    <row r="13160" spans="1:11" ht="14.4">
      <c r="A13160" s="69">
        <v>1645347</v>
      </c>
      <c r="B13160" s="69">
        <v>1</v>
      </c>
      <c r="C13160" s="69" t="s">
        <v>26854</v>
      </c>
      <c r="D13160" s="69">
        <v>11</v>
      </c>
      <c r="E13160" s="69" t="s">
        <v>27646</v>
      </c>
      <c r="F13160" s="69">
        <v>89840</v>
      </c>
      <c r="G13160" s="69">
        <v>20170320</v>
      </c>
      <c r="H13160" s="69">
        <v>0</v>
      </c>
      <c r="I13160" s="70">
        <v>1957717802</v>
      </c>
      <c r="J13160" s="69" t="s">
        <v>34499</v>
      </c>
      <c r="K13160" s="69" t="s">
        <v>38442</v>
      </c>
    </row>
    <row r="13161" spans="1:11" ht="14.4">
      <c r="A13161" s="69">
        <v>1069978</v>
      </c>
      <c r="B13161" s="69">
        <v>1</v>
      </c>
      <c r="C13161" s="69" t="s">
        <v>26854</v>
      </c>
      <c r="D13161" s="69">
        <v>11</v>
      </c>
      <c r="E13161" s="69" t="s">
        <v>27646</v>
      </c>
      <c r="F13161" s="69">
        <v>89841</v>
      </c>
      <c r="G13161" s="69">
        <v>20180917</v>
      </c>
      <c r="H13161" s="69">
        <v>0</v>
      </c>
      <c r="I13161" s="70">
        <v>60947775460</v>
      </c>
      <c r="J13161" s="69" t="s">
        <v>34631</v>
      </c>
      <c r="K13161" s="69" t="s">
        <v>38443</v>
      </c>
    </row>
    <row r="13162" spans="1:11" ht="14.4">
      <c r="A13162" s="69">
        <v>1807209</v>
      </c>
      <c r="B13162" s="69">
        <v>1</v>
      </c>
      <c r="C13162" s="69" t="s">
        <v>26854</v>
      </c>
      <c r="D13162" s="69">
        <v>11</v>
      </c>
      <c r="E13162" s="69" t="s">
        <v>27646</v>
      </c>
      <c r="F13162" s="69">
        <v>89845</v>
      </c>
      <c r="G13162" s="69">
        <v>20200727</v>
      </c>
      <c r="H13162" s="69">
        <v>0</v>
      </c>
      <c r="I13162" s="70">
        <v>19200142404</v>
      </c>
      <c r="J13162" s="69" t="s">
        <v>34495</v>
      </c>
      <c r="K13162" s="69" t="s">
        <v>38444</v>
      </c>
    </row>
    <row r="13163" spans="1:11" ht="14.4">
      <c r="A13163" s="69">
        <v>1703411</v>
      </c>
      <c r="B13163" s="69">
        <v>1</v>
      </c>
      <c r="C13163" s="69" t="s">
        <v>26854</v>
      </c>
      <c r="D13163" s="69">
        <v>11</v>
      </c>
      <c r="E13163" s="69" t="s">
        <v>27646</v>
      </c>
      <c r="F13163" s="69">
        <v>89850</v>
      </c>
      <c r="G13163" s="69">
        <v>20180514</v>
      </c>
      <c r="H13163" s="69">
        <v>0</v>
      </c>
      <c r="I13163" s="70">
        <v>60956975522</v>
      </c>
      <c r="J13163" s="69" t="s">
        <v>34476</v>
      </c>
      <c r="K13163" s="69" t="s">
        <v>38445</v>
      </c>
    </row>
    <row r="13164" spans="1:11" ht="14.4">
      <c r="A13164" s="69">
        <v>1809351</v>
      </c>
      <c r="B13164" s="69">
        <v>1</v>
      </c>
      <c r="C13164" s="69" t="s">
        <v>26854</v>
      </c>
      <c r="D13164" s="69">
        <v>11</v>
      </c>
      <c r="E13164" s="69" t="s">
        <v>27646</v>
      </c>
      <c r="F13164" s="69">
        <v>89854</v>
      </c>
      <c r="G13164" s="69">
        <v>20200824</v>
      </c>
      <c r="H13164" s="69">
        <v>0</v>
      </c>
      <c r="I13164" s="70">
        <v>17170196558</v>
      </c>
      <c r="J13164" s="69" t="s">
        <v>34495</v>
      </c>
      <c r="K13164" s="69" t="s">
        <v>38446</v>
      </c>
    </row>
    <row r="13165" spans="1:11" ht="14.4">
      <c r="A13165" s="69">
        <v>1869799</v>
      </c>
      <c r="B13165" s="69">
        <v>1</v>
      </c>
      <c r="C13165" s="69" t="s">
        <v>26854</v>
      </c>
      <c r="D13165" s="69">
        <v>11</v>
      </c>
      <c r="E13165" s="69" t="s">
        <v>27646</v>
      </c>
      <c r="F13165" s="69">
        <v>89860</v>
      </c>
      <c r="G13165" s="69">
        <v>20210705</v>
      </c>
      <c r="H13165" s="69">
        <v>0</v>
      </c>
      <c r="I13165" s="70">
        <v>59160260028</v>
      </c>
      <c r="J13165" s="69" t="s">
        <v>30414</v>
      </c>
      <c r="K13165" s="69" t="s">
        <v>38447</v>
      </c>
    </row>
    <row r="13166" spans="1:11" ht="14.4">
      <c r="A13166" s="69">
        <v>1069374</v>
      </c>
      <c r="B13166" s="69">
        <v>1</v>
      </c>
      <c r="C13166" s="69" t="s">
        <v>26854</v>
      </c>
      <c r="D13166" s="69">
        <v>11</v>
      </c>
      <c r="E13166" s="69" t="s">
        <v>27646</v>
      </c>
      <c r="F13166" s="69">
        <v>89893</v>
      </c>
      <c r="G13166" s="69">
        <v>19970714</v>
      </c>
      <c r="H13166" s="69">
        <v>0</v>
      </c>
      <c r="I13166" s="70">
        <v>60947976282</v>
      </c>
      <c r="J13166" s="69" t="s">
        <v>34593</v>
      </c>
      <c r="K13166" s="69" t="s">
        <v>38448</v>
      </c>
    </row>
    <row r="13167" spans="1:11" ht="14.4">
      <c r="A13167" s="69">
        <v>1112132</v>
      </c>
      <c r="B13167" s="69">
        <v>1</v>
      </c>
      <c r="C13167" s="69" t="s">
        <v>26854</v>
      </c>
      <c r="D13167" s="69">
        <v>11</v>
      </c>
      <c r="E13167" s="69" t="s">
        <v>27646</v>
      </c>
      <c r="F13167" s="69">
        <v>89894</v>
      </c>
      <c r="G13167" s="69">
        <v>20090615</v>
      </c>
      <c r="H13167" s="69">
        <v>0</v>
      </c>
      <c r="I13167" s="70">
        <v>60967875257</v>
      </c>
      <c r="J13167" s="69" t="s">
        <v>34504</v>
      </c>
      <c r="K13167" s="69" t="s">
        <v>38449</v>
      </c>
    </row>
    <row r="13168" spans="1:11" ht="14.4">
      <c r="A13168" s="69">
        <v>1507257</v>
      </c>
      <c r="B13168" s="69">
        <v>1</v>
      </c>
      <c r="C13168" s="69" t="s">
        <v>26854</v>
      </c>
      <c r="D13168" s="69">
        <v>11</v>
      </c>
      <c r="E13168" s="69" t="s">
        <v>27646</v>
      </c>
      <c r="F13168" s="69">
        <v>89899</v>
      </c>
      <c r="G13168" s="69">
        <v>20140623</v>
      </c>
      <c r="H13168" s="69">
        <v>0</v>
      </c>
      <c r="I13168" s="70">
        <v>32089133881</v>
      </c>
      <c r="J13168" s="69" t="s">
        <v>34476</v>
      </c>
      <c r="K13168" s="69" t="s">
        <v>38450</v>
      </c>
    </row>
    <row r="13169" spans="1:11" ht="14.4">
      <c r="A13169" s="69">
        <v>1629114</v>
      </c>
      <c r="B13169" s="69">
        <v>1</v>
      </c>
      <c r="C13169" s="69" t="s">
        <v>26854</v>
      </c>
      <c r="D13169" s="69">
        <v>11</v>
      </c>
      <c r="E13169" s="69" t="s">
        <v>27646</v>
      </c>
      <c r="F13169" s="69">
        <v>89900</v>
      </c>
      <c r="G13169" s="69">
        <v>20161024</v>
      </c>
      <c r="H13169" s="69">
        <v>0</v>
      </c>
      <c r="I13169" s="70">
        <v>32078924084</v>
      </c>
      <c r="J13169" s="69" t="s">
        <v>34499</v>
      </c>
      <c r="K13169" s="69" t="s">
        <v>38451</v>
      </c>
    </row>
    <row r="13170" spans="1:11" ht="14.4">
      <c r="A13170" s="69">
        <v>1762767</v>
      </c>
      <c r="B13170" s="69">
        <v>1</v>
      </c>
      <c r="C13170" s="69" t="s">
        <v>26854</v>
      </c>
      <c r="D13170" s="69">
        <v>11</v>
      </c>
      <c r="E13170" s="69" t="s">
        <v>27646</v>
      </c>
      <c r="F13170" s="69">
        <v>89903</v>
      </c>
      <c r="G13170" s="69">
        <v>20191104</v>
      </c>
      <c r="H13170" s="69">
        <v>0</v>
      </c>
      <c r="I13170" s="70">
        <v>32109167679</v>
      </c>
      <c r="J13170" s="69" t="s">
        <v>34482</v>
      </c>
      <c r="K13170" s="69" t="s">
        <v>38452</v>
      </c>
    </row>
    <row r="13171" spans="1:11" ht="14.4">
      <c r="A13171" s="69">
        <v>1069375</v>
      </c>
      <c r="B13171" s="69">
        <v>1</v>
      </c>
      <c r="C13171" s="69" t="s">
        <v>26854</v>
      </c>
      <c r="D13171" s="69">
        <v>11</v>
      </c>
      <c r="E13171" s="69" t="s">
        <v>27646</v>
      </c>
      <c r="F13171" s="69">
        <v>89916</v>
      </c>
      <c r="G13171" s="69">
        <v>19980323</v>
      </c>
      <c r="H13171" s="69">
        <v>0</v>
      </c>
      <c r="I13171" s="70">
        <v>32937677345</v>
      </c>
      <c r="J13171" s="69" t="s">
        <v>34470</v>
      </c>
      <c r="K13171" s="69" t="s">
        <v>38453</v>
      </c>
    </row>
    <row r="13172" spans="1:11" ht="14.4">
      <c r="A13172" s="69">
        <v>1069376</v>
      </c>
      <c r="B13172" s="69">
        <v>1</v>
      </c>
      <c r="C13172" s="69" t="s">
        <v>26854</v>
      </c>
      <c r="D13172" s="69">
        <v>11</v>
      </c>
      <c r="E13172" s="69" t="s">
        <v>27646</v>
      </c>
      <c r="F13172" s="69">
        <v>89926</v>
      </c>
      <c r="G13172" s="69">
        <v>20100202</v>
      </c>
      <c r="H13172" s="69">
        <v>0</v>
      </c>
      <c r="I13172" s="70">
        <v>60947676080</v>
      </c>
      <c r="J13172" s="69" t="s">
        <v>34593</v>
      </c>
      <c r="K13172" s="69" t="s">
        <v>38454</v>
      </c>
    </row>
    <row r="13173" spans="1:11" ht="14.4">
      <c r="A13173" s="69">
        <v>1754527</v>
      </c>
      <c r="B13173" s="69">
        <v>1</v>
      </c>
      <c r="C13173" s="69" t="s">
        <v>26854</v>
      </c>
      <c r="D13173" s="69">
        <v>11</v>
      </c>
      <c r="E13173" s="69" t="s">
        <v>27646</v>
      </c>
      <c r="F13173" s="69">
        <v>89927</v>
      </c>
      <c r="G13173" s="69">
        <v>20190815</v>
      </c>
      <c r="H13173" s="69">
        <v>0</v>
      </c>
      <c r="I13173" s="70">
        <v>76977801323</v>
      </c>
      <c r="J13173" s="69" t="s">
        <v>34468</v>
      </c>
      <c r="K13173" s="69" t="s">
        <v>38455</v>
      </c>
    </row>
    <row r="13174" spans="1:11" ht="14.4">
      <c r="A13174" s="69">
        <v>1723901</v>
      </c>
      <c r="B13174" s="69">
        <v>1</v>
      </c>
      <c r="C13174" s="69" t="s">
        <v>26854</v>
      </c>
      <c r="D13174" s="69">
        <v>11</v>
      </c>
      <c r="E13174" s="69" t="s">
        <v>27646</v>
      </c>
      <c r="F13174" s="69">
        <v>89944</v>
      </c>
      <c r="G13174" s="69">
        <v>20181015</v>
      </c>
      <c r="H13174" s="69">
        <v>0</v>
      </c>
      <c r="I13174" s="70">
        <v>9098918213</v>
      </c>
      <c r="J13174" s="69" t="s">
        <v>34627</v>
      </c>
      <c r="K13174" s="69" t="s">
        <v>38456</v>
      </c>
    </row>
    <row r="13175" spans="1:11" ht="14.4">
      <c r="A13175" s="69">
        <v>1421761</v>
      </c>
      <c r="B13175" s="69">
        <v>1</v>
      </c>
      <c r="C13175" s="69" t="s">
        <v>26854</v>
      </c>
      <c r="D13175" s="69">
        <v>11</v>
      </c>
      <c r="E13175" s="69" t="s">
        <v>27646</v>
      </c>
      <c r="F13175" s="69">
        <v>89968</v>
      </c>
      <c r="G13175" s="69">
        <v>20121001</v>
      </c>
      <c r="H13175" s="69">
        <v>0</v>
      </c>
      <c r="I13175" s="70">
        <v>32109330053</v>
      </c>
      <c r="J13175" s="69" t="s">
        <v>34476</v>
      </c>
      <c r="K13175" s="69" t="s">
        <v>38457</v>
      </c>
    </row>
    <row r="13176" spans="1:11" ht="14.4">
      <c r="A13176" s="69">
        <v>1663088</v>
      </c>
      <c r="B13176" s="69">
        <v>1</v>
      </c>
      <c r="C13176" s="69" t="s">
        <v>26854</v>
      </c>
      <c r="D13176" s="69">
        <v>11</v>
      </c>
      <c r="E13176" s="69" t="s">
        <v>27646</v>
      </c>
      <c r="F13176" s="69">
        <v>89977</v>
      </c>
      <c r="G13176" s="69">
        <v>20170717</v>
      </c>
      <c r="H13176" s="69">
        <v>0</v>
      </c>
      <c r="I13176" s="70">
        <v>32109416043</v>
      </c>
      <c r="J13176" s="69" t="s">
        <v>34468</v>
      </c>
      <c r="K13176" s="69" t="s">
        <v>38458</v>
      </c>
    </row>
    <row r="13177" spans="1:11" ht="14.4">
      <c r="A13177" s="69">
        <v>1069378</v>
      </c>
      <c r="B13177" s="69">
        <v>1</v>
      </c>
      <c r="C13177" s="69" t="s">
        <v>26854</v>
      </c>
      <c r="D13177" s="69">
        <v>11</v>
      </c>
      <c r="E13177" s="69" t="s">
        <v>27646</v>
      </c>
      <c r="F13177" s="69">
        <v>89978</v>
      </c>
      <c r="G13177" s="69">
        <v>19970206</v>
      </c>
      <c r="H13177" s="69">
        <v>0</v>
      </c>
      <c r="I13177" s="70">
        <v>32936776320</v>
      </c>
      <c r="J13177" s="69" t="s">
        <v>34504</v>
      </c>
      <c r="K13177" s="69" t="s">
        <v>38459</v>
      </c>
    </row>
    <row r="13178" spans="1:11" ht="14.4">
      <c r="A13178" s="69">
        <v>1669126</v>
      </c>
      <c r="B13178" s="69">
        <v>1</v>
      </c>
      <c r="C13178" s="69" t="s">
        <v>26854</v>
      </c>
      <c r="D13178" s="69">
        <v>11</v>
      </c>
      <c r="E13178" s="69" t="s">
        <v>27646</v>
      </c>
      <c r="F13178" s="69">
        <v>89981</v>
      </c>
      <c r="G13178" s="69">
        <v>20170904</v>
      </c>
      <c r="H13178" s="69">
        <v>0</v>
      </c>
      <c r="I13178" s="70">
        <v>32139581626</v>
      </c>
      <c r="J13178" s="69" t="s">
        <v>34495</v>
      </c>
      <c r="K13178" s="69" t="s">
        <v>38460</v>
      </c>
    </row>
    <row r="13179" spans="1:11" ht="14.4">
      <c r="A13179" s="69">
        <v>1679753</v>
      </c>
      <c r="B13179" s="69">
        <v>1</v>
      </c>
      <c r="C13179" s="69" t="s">
        <v>26854</v>
      </c>
      <c r="D13179" s="69">
        <v>11</v>
      </c>
      <c r="E13179" s="69" t="s">
        <v>27646</v>
      </c>
      <c r="F13179" s="69">
        <v>89983</v>
      </c>
      <c r="G13179" s="69">
        <v>20171113</v>
      </c>
      <c r="H13179" s="69">
        <v>0</v>
      </c>
      <c r="I13179" s="70">
        <v>32089026408</v>
      </c>
      <c r="J13179" s="69" t="s">
        <v>34502</v>
      </c>
      <c r="K13179" s="69" t="s">
        <v>38461</v>
      </c>
    </row>
    <row r="13180" spans="1:11" ht="14.4">
      <c r="A13180" s="69">
        <v>1341829</v>
      </c>
      <c r="B13180" s="69">
        <v>1</v>
      </c>
      <c r="C13180" s="69" t="s">
        <v>26854</v>
      </c>
      <c r="D13180" s="69">
        <v>11</v>
      </c>
      <c r="E13180" s="69" t="s">
        <v>27646</v>
      </c>
      <c r="F13180" s="69">
        <v>90016</v>
      </c>
      <c r="G13180" s="69">
        <v>20090706</v>
      </c>
      <c r="H13180" s="69">
        <v>0</v>
      </c>
      <c r="I13180" s="70">
        <v>32947697382</v>
      </c>
      <c r="J13180" s="69" t="s">
        <v>34472</v>
      </c>
      <c r="K13180" s="69" t="s">
        <v>38462</v>
      </c>
    </row>
    <row r="13181" spans="1:11" ht="14.4">
      <c r="A13181" s="69">
        <v>1156817</v>
      </c>
      <c r="B13181" s="69">
        <v>1</v>
      </c>
      <c r="C13181" s="69" t="s">
        <v>26854</v>
      </c>
      <c r="D13181" s="69">
        <v>11</v>
      </c>
      <c r="E13181" s="69" t="s">
        <v>27646</v>
      </c>
      <c r="F13181" s="69">
        <v>90021</v>
      </c>
      <c r="G13181" s="69">
        <v>20010424</v>
      </c>
      <c r="H13181" s="69">
        <v>0</v>
      </c>
      <c r="I13181" s="70">
        <v>32007308557</v>
      </c>
      <c r="J13181" s="69" t="s">
        <v>34502</v>
      </c>
      <c r="K13181" s="69" t="s">
        <v>38463</v>
      </c>
    </row>
    <row r="13182" spans="1:11" ht="14.4">
      <c r="A13182" s="69">
        <v>1244807</v>
      </c>
      <c r="B13182" s="69">
        <v>1</v>
      </c>
      <c r="C13182" s="69" t="s">
        <v>26854</v>
      </c>
      <c r="D13182" s="69">
        <v>11</v>
      </c>
      <c r="E13182" s="69" t="s">
        <v>27646</v>
      </c>
      <c r="F13182" s="69">
        <v>90024</v>
      </c>
      <c r="G13182" s="69">
        <v>20050214</v>
      </c>
      <c r="H13182" s="69">
        <v>0</v>
      </c>
      <c r="I13182" s="70">
        <v>32038540525</v>
      </c>
      <c r="J13182" s="69" t="s">
        <v>34547</v>
      </c>
      <c r="K13182" s="69" t="s">
        <v>38464</v>
      </c>
    </row>
    <row r="13183" spans="1:11" ht="14.4">
      <c r="A13183" s="69">
        <v>1069386</v>
      </c>
      <c r="B13183" s="69">
        <v>1</v>
      </c>
      <c r="C13183" s="69" t="s">
        <v>26854</v>
      </c>
      <c r="D13183" s="69">
        <v>11</v>
      </c>
      <c r="E13183" s="69" t="s">
        <v>27646</v>
      </c>
      <c r="F13183" s="69">
        <v>90044</v>
      </c>
      <c r="G13183" s="69">
        <v>19950911</v>
      </c>
      <c r="H13183" s="69">
        <v>0</v>
      </c>
      <c r="I13183" s="70">
        <v>60937376451</v>
      </c>
      <c r="J13183" s="69" t="s">
        <v>34476</v>
      </c>
      <c r="K13183" s="69" t="s">
        <v>3776</v>
      </c>
    </row>
    <row r="13184" spans="1:11" ht="14.4">
      <c r="A13184" s="69">
        <v>1692535</v>
      </c>
      <c r="B13184" s="69">
        <v>1</v>
      </c>
      <c r="C13184" s="69" t="s">
        <v>26854</v>
      </c>
      <c r="D13184" s="69">
        <v>11</v>
      </c>
      <c r="E13184" s="69" t="s">
        <v>27646</v>
      </c>
      <c r="F13184" s="69">
        <v>90063</v>
      </c>
      <c r="G13184" s="69">
        <v>20180219</v>
      </c>
      <c r="H13184" s="69">
        <v>0</v>
      </c>
      <c r="I13184" s="70">
        <v>12139990894</v>
      </c>
      <c r="J13184" s="69" t="s">
        <v>34468</v>
      </c>
      <c r="K13184" s="69" t="s">
        <v>38465</v>
      </c>
    </row>
    <row r="13185" spans="1:11" ht="14.4">
      <c r="A13185" s="69">
        <v>1716882</v>
      </c>
      <c r="B13185" s="69">
        <v>1</v>
      </c>
      <c r="C13185" s="69" t="s">
        <v>26854</v>
      </c>
      <c r="D13185" s="69">
        <v>11</v>
      </c>
      <c r="E13185" s="69" t="s">
        <v>27646</v>
      </c>
      <c r="F13185" s="69">
        <v>90075</v>
      </c>
      <c r="G13185" s="69">
        <v>20180827</v>
      </c>
      <c r="H13185" s="69">
        <v>0</v>
      </c>
      <c r="I13185" s="70">
        <v>32856458164</v>
      </c>
      <c r="J13185" s="69" t="s">
        <v>34631</v>
      </c>
      <c r="K13185" s="69" t="s">
        <v>38466</v>
      </c>
    </row>
    <row r="13186" spans="1:11" ht="14.4">
      <c r="A13186" s="69">
        <v>1720565</v>
      </c>
      <c r="B13186" s="69">
        <v>1</v>
      </c>
      <c r="C13186" s="69" t="s">
        <v>26854</v>
      </c>
      <c r="D13186" s="69">
        <v>11</v>
      </c>
      <c r="E13186" s="69" t="s">
        <v>27646</v>
      </c>
      <c r="F13186" s="69">
        <v>90081</v>
      </c>
      <c r="G13186" s="69">
        <v>20181001</v>
      </c>
      <c r="H13186" s="69">
        <v>0</v>
      </c>
      <c r="I13186" s="70">
        <v>32998279627</v>
      </c>
      <c r="J13186" s="69" t="s">
        <v>34499</v>
      </c>
      <c r="K13186" s="69" t="s">
        <v>38467</v>
      </c>
    </row>
    <row r="13187" spans="1:11" ht="14.4">
      <c r="A13187" s="69">
        <v>1720475</v>
      </c>
      <c r="B13187" s="69">
        <v>1</v>
      </c>
      <c r="C13187" s="69" t="s">
        <v>26854</v>
      </c>
      <c r="D13187" s="69">
        <v>11</v>
      </c>
      <c r="E13187" s="69" t="s">
        <v>27646</v>
      </c>
      <c r="F13187" s="69">
        <v>90082</v>
      </c>
      <c r="G13187" s="69">
        <v>20181008</v>
      </c>
      <c r="H13187" s="69">
        <v>0</v>
      </c>
      <c r="I13187" s="70">
        <v>73169380570</v>
      </c>
      <c r="J13187" s="69" t="s">
        <v>34627</v>
      </c>
      <c r="K13187" s="69" t="s">
        <v>38468</v>
      </c>
    </row>
    <row r="13188" spans="1:11" ht="14.4">
      <c r="A13188" s="69">
        <v>1728892</v>
      </c>
      <c r="B13188" s="69">
        <v>1</v>
      </c>
      <c r="C13188" s="69" t="s">
        <v>26854</v>
      </c>
      <c r="D13188" s="69">
        <v>11</v>
      </c>
      <c r="E13188" s="69" t="s">
        <v>27646</v>
      </c>
      <c r="F13188" s="69">
        <v>90083</v>
      </c>
      <c r="G13188" s="69">
        <v>20181203</v>
      </c>
      <c r="H13188" s="69">
        <v>0</v>
      </c>
      <c r="I13188" s="70">
        <v>60937681405</v>
      </c>
      <c r="J13188" s="69" t="s">
        <v>34502</v>
      </c>
      <c r="K13188" s="69" t="s">
        <v>38469</v>
      </c>
    </row>
    <row r="13189" spans="1:11" ht="14.4">
      <c r="A13189" s="69">
        <v>1732190</v>
      </c>
      <c r="B13189" s="69">
        <v>1</v>
      </c>
      <c r="C13189" s="69" t="s">
        <v>26854</v>
      </c>
      <c r="D13189" s="69">
        <v>11</v>
      </c>
      <c r="E13189" s="69" t="s">
        <v>27646</v>
      </c>
      <c r="F13189" s="69">
        <v>90084</v>
      </c>
      <c r="G13189" s="69">
        <v>20190114</v>
      </c>
      <c r="H13189" s="69">
        <v>0</v>
      </c>
      <c r="I13189" s="70">
        <v>32089039716</v>
      </c>
      <c r="J13189" s="69" t="s">
        <v>30414</v>
      </c>
      <c r="K13189" s="69" t="s">
        <v>38470</v>
      </c>
    </row>
    <row r="13190" spans="1:11" ht="14.4">
      <c r="A13190" s="69">
        <v>1761524</v>
      </c>
      <c r="B13190" s="69">
        <v>1</v>
      </c>
      <c r="C13190" s="69" t="s">
        <v>26854</v>
      </c>
      <c r="D13190" s="69">
        <v>11</v>
      </c>
      <c r="E13190" s="69" t="s">
        <v>27646</v>
      </c>
      <c r="F13190" s="69">
        <v>90093</v>
      </c>
      <c r="G13190" s="69">
        <v>20191104</v>
      </c>
      <c r="H13190" s="69">
        <v>0</v>
      </c>
      <c r="I13190" s="70">
        <v>44190179992</v>
      </c>
      <c r="J13190" s="69" t="s">
        <v>34664</v>
      </c>
      <c r="K13190" s="69" t="s">
        <v>38471</v>
      </c>
    </row>
    <row r="13191" spans="1:11" ht="14.4">
      <c r="A13191" s="69">
        <v>1423742</v>
      </c>
      <c r="B13191" s="69">
        <v>1</v>
      </c>
      <c r="C13191" s="69" t="s">
        <v>26854</v>
      </c>
      <c r="D13191" s="69">
        <v>11</v>
      </c>
      <c r="E13191" s="69" t="s">
        <v>27646</v>
      </c>
      <c r="F13191" s="69">
        <v>90106</v>
      </c>
      <c r="G13191" s="69">
        <v>20121022</v>
      </c>
      <c r="H13191" s="69">
        <v>0</v>
      </c>
      <c r="I13191" s="70">
        <v>32129237817</v>
      </c>
      <c r="J13191" s="69" t="s">
        <v>34509</v>
      </c>
      <c r="K13191" s="69" t="s">
        <v>38472</v>
      </c>
    </row>
    <row r="13192" spans="1:11" ht="14.4">
      <c r="A13192" s="69">
        <v>1577434</v>
      </c>
      <c r="B13192" s="69">
        <v>1</v>
      </c>
      <c r="C13192" s="69" t="s">
        <v>26854</v>
      </c>
      <c r="D13192" s="69">
        <v>11</v>
      </c>
      <c r="E13192" s="69" t="s">
        <v>27646</v>
      </c>
      <c r="F13192" s="69">
        <v>90111</v>
      </c>
      <c r="G13192" s="69">
        <v>20150907</v>
      </c>
      <c r="H13192" s="69">
        <v>0</v>
      </c>
      <c r="I13192" s="70">
        <v>8149747951</v>
      </c>
      <c r="J13192" s="69" t="s">
        <v>34631</v>
      </c>
      <c r="K13192" s="69" t="s">
        <v>38473</v>
      </c>
    </row>
    <row r="13193" spans="1:11" ht="14.4">
      <c r="A13193" s="69">
        <v>1622505</v>
      </c>
      <c r="B13193" s="69">
        <v>1</v>
      </c>
      <c r="C13193" s="69" t="s">
        <v>26854</v>
      </c>
      <c r="D13193" s="69">
        <v>11</v>
      </c>
      <c r="E13193" s="69" t="s">
        <v>27646</v>
      </c>
      <c r="F13193" s="69">
        <v>90133</v>
      </c>
      <c r="G13193" s="69">
        <v>20160822</v>
      </c>
      <c r="H13193" s="69">
        <v>0</v>
      </c>
      <c r="I13193" s="70">
        <v>47927659491</v>
      </c>
      <c r="J13193" s="69" t="s">
        <v>34504</v>
      </c>
      <c r="K13193" s="69" t="s">
        <v>38474</v>
      </c>
    </row>
    <row r="13194" spans="1:11" ht="14.4">
      <c r="A13194" s="69">
        <v>2032741</v>
      </c>
      <c r="B13194" s="69">
        <v>1</v>
      </c>
      <c r="C13194" s="69" t="s">
        <v>26854</v>
      </c>
      <c r="D13194" s="69">
        <v>11</v>
      </c>
      <c r="E13194" s="69" t="s">
        <v>27646</v>
      </c>
      <c r="F13194" s="69">
        <v>90139</v>
      </c>
      <c r="G13194" s="69">
        <v>20210816</v>
      </c>
      <c r="H13194" s="69">
        <v>0</v>
      </c>
      <c r="I13194" s="70">
        <v>83068417928</v>
      </c>
      <c r="J13194" s="69" t="s">
        <v>30414</v>
      </c>
      <c r="K13194" s="69" t="s">
        <v>38475</v>
      </c>
    </row>
    <row r="13195" spans="1:11" ht="14.4">
      <c r="A13195" s="69">
        <v>1733170</v>
      </c>
      <c r="B13195" s="69">
        <v>1</v>
      </c>
      <c r="C13195" s="69" t="s">
        <v>26854</v>
      </c>
      <c r="D13195" s="69">
        <v>11</v>
      </c>
      <c r="E13195" s="69" t="s">
        <v>27646</v>
      </c>
      <c r="F13195" s="69">
        <v>90155</v>
      </c>
      <c r="G13195" s="69">
        <v>20190121</v>
      </c>
      <c r="H13195" s="69">
        <v>0</v>
      </c>
      <c r="I13195" s="70">
        <v>32089305471</v>
      </c>
      <c r="J13195" s="69" t="s">
        <v>34499</v>
      </c>
      <c r="K13195" s="69" t="s">
        <v>38476</v>
      </c>
    </row>
    <row r="13196" spans="1:11" ht="14.4">
      <c r="A13196" s="69">
        <v>1193350</v>
      </c>
      <c r="B13196" s="69">
        <v>1</v>
      </c>
      <c r="C13196" s="69" t="s">
        <v>26854</v>
      </c>
      <c r="D13196" s="69">
        <v>11</v>
      </c>
      <c r="E13196" s="69" t="s">
        <v>27646</v>
      </c>
      <c r="F13196" s="69">
        <v>90175</v>
      </c>
      <c r="G13196" s="69">
        <v>20021112</v>
      </c>
      <c r="H13196" s="69">
        <v>0</v>
      </c>
      <c r="I13196" s="70">
        <v>32907196375</v>
      </c>
      <c r="J13196" s="69" t="s">
        <v>34492</v>
      </c>
      <c r="K13196" s="69" t="s">
        <v>38477</v>
      </c>
    </row>
    <row r="13197" spans="1:11" ht="14.4">
      <c r="A13197" s="69">
        <v>1381989</v>
      </c>
      <c r="B13197" s="69">
        <v>1</v>
      </c>
      <c r="C13197" s="69" t="s">
        <v>26854</v>
      </c>
      <c r="D13197" s="69">
        <v>11</v>
      </c>
      <c r="E13197" s="69" t="s">
        <v>27646</v>
      </c>
      <c r="F13197" s="69">
        <v>90224</v>
      </c>
      <c r="G13197" s="69">
        <v>20110328</v>
      </c>
      <c r="H13197" s="69">
        <v>0</v>
      </c>
      <c r="I13197" s="70">
        <v>32058764872</v>
      </c>
      <c r="J13197" s="69" t="s">
        <v>34470</v>
      </c>
      <c r="K13197" s="69" t="s">
        <v>38478</v>
      </c>
    </row>
    <row r="13198" spans="1:11" ht="14.4">
      <c r="A13198" s="69">
        <v>1069393</v>
      </c>
      <c r="B13198" s="69">
        <v>1</v>
      </c>
      <c r="C13198" s="69" t="s">
        <v>26854</v>
      </c>
      <c r="D13198" s="69">
        <v>11</v>
      </c>
      <c r="E13198" s="69" t="s">
        <v>27646</v>
      </c>
      <c r="F13198" s="69">
        <v>90231</v>
      </c>
      <c r="G13198" s="69">
        <v>19950921</v>
      </c>
      <c r="H13198" s="69">
        <v>0</v>
      </c>
      <c r="I13198" s="70">
        <v>32957578696</v>
      </c>
      <c r="J13198" s="69" t="s">
        <v>34487</v>
      </c>
      <c r="K13198" s="69" t="s">
        <v>38479</v>
      </c>
    </row>
    <row r="13199" spans="1:11" ht="14.4">
      <c r="A13199" s="69">
        <v>1746492</v>
      </c>
      <c r="B13199" s="69">
        <v>1</v>
      </c>
      <c r="C13199" s="69" t="s">
        <v>26854</v>
      </c>
      <c r="D13199" s="69">
        <v>11</v>
      </c>
      <c r="E13199" s="69" t="s">
        <v>27646</v>
      </c>
      <c r="F13199" s="69">
        <v>90232</v>
      </c>
      <c r="G13199" s="69">
        <v>20190603</v>
      </c>
      <c r="H13199" s="69">
        <v>0</v>
      </c>
      <c r="I13199" s="70">
        <v>32129365089</v>
      </c>
      <c r="J13199" s="69" t="s">
        <v>34499</v>
      </c>
      <c r="K13199" s="69" t="s">
        <v>38480</v>
      </c>
    </row>
    <row r="13200" spans="1:11" ht="14.4">
      <c r="A13200" s="69">
        <v>1069397</v>
      </c>
      <c r="B13200" s="69">
        <v>1</v>
      </c>
      <c r="C13200" s="69" t="s">
        <v>26854</v>
      </c>
      <c r="D13200" s="69">
        <v>11</v>
      </c>
      <c r="E13200" s="69" t="s">
        <v>27646</v>
      </c>
      <c r="F13200" s="69">
        <v>90256</v>
      </c>
      <c r="G13200" s="69">
        <v>19970716</v>
      </c>
      <c r="H13200" s="69">
        <v>0</v>
      </c>
      <c r="I13200" s="70">
        <v>43916100928</v>
      </c>
      <c r="J13200" s="69" t="s">
        <v>34593</v>
      </c>
      <c r="K13200" s="69" t="s">
        <v>38481</v>
      </c>
    </row>
    <row r="13201" spans="1:11" ht="14.4">
      <c r="A13201" s="69">
        <v>1069400</v>
      </c>
      <c r="B13201" s="69">
        <v>1</v>
      </c>
      <c r="C13201" s="69" t="s">
        <v>26854</v>
      </c>
      <c r="D13201" s="69">
        <v>11</v>
      </c>
      <c r="E13201" s="69" t="s">
        <v>27646</v>
      </c>
      <c r="F13201" s="69">
        <v>90269</v>
      </c>
      <c r="G13201" s="69">
        <v>19980622</v>
      </c>
      <c r="H13201" s="69">
        <v>0</v>
      </c>
      <c r="I13201" s="70">
        <v>32937680778</v>
      </c>
      <c r="J13201" s="69" t="s">
        <v>34509</v>
      </c>
      <c r="K13201" s="69" t="s">
        <v>658</v>
      </c>
    </row>
    <row r="13202" spans="1:11" ht="14.4">
      <c r="A13202" s="69">
        <v>1361550</v>
      </c>
      <c r="B13202" s="69">
        <v>1</v>
      </c>
      <c r="C13202" s="69" t="s">
        <v>26854</v>
      </c>
      <c r="D13202" s="69">
        <v>11</v>
      </c>
      <c r="E13202" s="69" t="s">
        <v>27646</v>
      </c>
      <c r="F13202" s="69">
        <v>90272</v>
      </c>
      <c r="G13202" s="69">
        <v>20100531</v>
      </c>
      <c r="H13202" s="69">
        <v>0</v>
      </c>
      <c r="I13202" s="70">
        <v>32048814589</v>
      </c>
      <c r="J13202" s="69" t="s">
        <v>34476</v>
      </c>
      <c r="K13202" s="69" t="s">
        <v>38482</v>
      </c>
    </row>
    <row r="13203" spans="1:11" ht="14.4">
      <c r="A13203" s="69">
        <v>1377982</v>
      </c>
      <c r="B13203" s="69">
        <v>1</v>
      </c>
      <c r="C13203" s="69" t="s">
        <v>26854</v>
      </c>
      <c r="D13203" s="69">
        <v>11</v>
      </c>
      <c r="E13203" s="69" t="s">
        <v>27646</v>
      </c>
      <c r="F13203" s="69">
        <v>90274</v>
      </c>
      <c r="G13203" s="69">
        <v>20110126</v>
      </c>
      <c r="H13203" s="69">
        <v>0</v>
      </c>
      <c r="I13203" s="70">
        <v>32108930366</v>
      </c>
      <c r="J13203" s="69" t="s">
        <v>34487</v>
      </c>
      <c r="K13203" s="69" t="s">
        <v>38483</v>
      </c>
    </row>
    <row r="13204" spans="1:11" ht="14.4">
      <c r="A13204" s="69">
        <v>1507255</v>
      </c>
      <c r="B13204" s="69">
        <v>1</v>
      </c>
      <c r="C13204" s="69" t="s">
        <v>26854</v>
      </c>
      <c r="D13204" s="69">
        <v>11</v>
      </c>
      <c r="E13204" s="69" t="s">
        <v>27646</v>
      </c>
      <c r="F13204" s="69">
        <v>90287</v>
      </c>
      <c r="G13204" s="69">
        <v>20140623</v>
      </c>
      <c r="H13204" s="69">
        <v>0</v>
      </c>
      <c r="I13204" s="70">
        <v>32089055621</v>
      </c>
      <c r="J13204" s="69" t="s">
        <v>34591</v>
      </c>
      <c r="K13204" s="69" t="s">
        <v>38484</v>
      </c>
    </row>
    <row r="13205" spans="1:11" ht="14.4">
      <c r="A13205" s="69">
        <v>1567148</v>
      </c>
      <c r="B13205" s="69">
        <v>1</v>
      </c>
      <c r="C13205" s="69" t="s">
        <v>26854</v>
      </c>
      <c r="D13205" s="69">
        <v>11</v>
      </c>
      <c r="E13205" s="69" t="s">
        <v>27646</v>
      </c>
      <c r="F13205" s="69">
        <v>90292</v>
      </c>
      <c r="G13205" s="69">
        <v>20150622</v>
      </c>
      <c r="H13205" s="69">
        <v>0</v>
      </c>
      <c r="I13205" s="70">
        <v>32897288182</v>
      </c>
      <c r="J13205" s="69" t="s">
        <v>34487</v>
      </c>
      <c r="K13205" s="69" t="s">
        <v>38485</v>
      </c>
    </row>
    <row r="13206" spans="1:11" ht="14.4">
      <c r="A13206" s="69">
        <v>1567404</v>
      </c>
      <c r="B13206" s="69">
        <v>1</v>
      </c>
      <c r="C13206" s="69" t="s">
        <v>26854</v>
      </c>
      <c r="D13206" s="69">
        <v>11</v>
      </c>
      <c r="E13206" s="69" t="s">
        <v>27646</v>
      </c>
      <c r="F13206" s="69">
        <v>90293</v>
      </c>
      <c r="G13206" s="69">
        <v>20150622</v>
      </c>
      <c r="H13206" s="69">
        <v>0</v>
      </c>
      <c r="I13206" s="70">
        <v>32068614711</v>
      </c>
      <c r="J13206" s="69" t="s">
        <v>34472</v>
      </c>
      <c r="K13206" s="69" t="s">
        <v>38486</v>
      </c>
    </row>
    <row r="13207" spans="1:11" ht="14.4">
      <c r="A13207" s="69">
        <v>1370617</v>
      </c>
      <c r="B13207" s="69">
        <v>1</v>
      </c>
      <c r="C13207" s="69" t="s">
        <v>26854</v>
      </c>
      <c r="D13207" s="69">
        <v>11</v>
      </c>
      <c r="E13207" s="69" t="s">
        <v>27646</v>
      </c>
      <c r="F13207" s="69">
        <v>90297</v>
      </c>
      <c r="G13207" s="69">
        <v>20100927</v>
      </c>
      <c r="H13207" s="69">
        <v>0</v>
      </c>
      <c r="I13207" s="70">
        <v>32048647435</v>
      </c>
      <c r="J13207" s="69" t="s">
        <v>34544</v>
      </c>
      <c r="K13207" s="69" t="s">
        <v>38487</v>
      </c>
    </row>
    <row r="13208" spans="1:11" ht="14.4">
      <c r="A13208" s="69">
        <v>1622516</v>
      </c>
      <c r="B13208" s="69">
        <v>1</v>
      </c>
      <c r="C13208" s="69" t="s">
        <v>26854</v>
      </c>
      <c r="D13208" s="69">
        <v>11</v>
      </c>
      <c r="E13208" s="69" t="s">
        <v>27646</v>
      </c>
      <c r="F13208" s="69">
        <v>90306</v>
      </c>
      <c r="G13208" s="69">
        <v>20160822</v>
      </c>
      <c r="H13208" s="69">
        <v>0</v>
      </c>
      <c r="I13208" s="70">
        <v>60947793091</v>
      </c>
      <c r="J13208" s="69" t="s">
        <v>34664</v>
      </c>
      <c r="K13208" s="69" t="s">
        <v>38488</v>
      </c>
    </row>
    <row r="13209" spans="1:11" ht="14.4">
      <c r="A13209" s="69">
        <v>1622523</v>
      </c>
      <c r="B13209" s="69">
        <v>1</v>
      </c>
      <c r="C13209" s="69" t="s">
        <v>26854</v>
      </c>
      <c r="D13209" s="69">
        <v>11</v>
      </c>
      <c r="E13209" s="69" t="s">
        <v>27646</v>
      </c>
      <c r="F13209" s="69">
        <v>90307</v>
      </c>
      <c r="G13209" s="69">
        <v>20160822</v>
      </c>
      <c r="H13209" s="69">
        <v>0</v>
      </c>
      <c r="I13209" s="70">
        <v>32998414182</v>
      </c>
      <c r="J13209" s="69" t="s">
        <v>34476</v>
      </c>
      <c r="K13209" s="69" t="s">
        <v>38489</v>
      </c>
    </row>
    <row r="13210" spans="1:11" ht="14.4">
      <c r="A13210" s="69">
        <v>1624111</v>
      </c>
      <c r="B13210" s="69">
        <v>1</v>
      </c>
      <c r="C13210" s="69" t="s">
        <v>26854</v>
      </c>
      <c r="D13210" s="69">
        <v>11</v>
      </c>
      <c r="E13210" s="69" t="s">
        <v>27646</v>
      </c>
      <c r="F13210" s="69">
        <v>90308</v>
      </c>
      <c r="G13210" s="69">
        <v>20160905</v>
      </c>
      <c r="H13210" s="69">
        <v>0</v>
      </c>
      <c r="I13210" s="70">
        <v>32119506494</v>
      </c>
      <c r="J13210" s="69" t="s">
        <v>34499</v>
      </c>
      <c r="K13210" s="69" t="s">
        <v>38490</v>
      </c>
    </row>
    <row r="13211" spans="1:11" ht="14.4">
      <c r="A13211" s="69">
        <v>1637374</v>
      </c>
      <c r="B13211" s="69">
        <v>1</v>
      </c>
      <c r="C13211" s="69" t="s">
        <v>26854</v>
      </c>
      <c r="D13211" s="69">
        <v>11</v>
      </c>
      <c r="E13211" s="69" t="s">
        <v>27646</v>
      </c>
      <c r="F13211" s="69">
        <v>90309</v>
      </c>
      <c r="G13211" s="69">
        <v>20170116</v>
      </c>
      <c r="H13211" s="69">
        <v>0</v>
      </c>
      <c r="I13211" s="70">
        <v>25169833073</v>
      </c>
      <c r="J13211" s="69" t="s">
        <v>34627</v>
      </c>
      <c r="K13211" s="69" t="s">
        <v>38491</v>
      </c>
    </row>
    <row r="13212" spans="1:11" ht="14.4">
      <c r="A13212" s="69">
        <v>1716226</v>
      </c>
      <c r="B13212" s="69">
        <v>1</v>
      </c>
      <c r="C13212" s="69" t="s">
        <v>26854</v>
      </c>
      <c r="D13212" s="69">
        <v>11</v>
      </c>
      <c r="E13212" s="69" t="s">
        <v>27646</v>
      </c>
      <c r="F13212" s="69">
        <v>90324</v>
      </c>
      <c r="G13212" s="69">
        <v>20180827</v>
      </c>
      <c r="H13212" s="69">
        <v>0</v>
      </c>
      <c r="I13212" s="70">
        <v>52169926293</v>
      </c>
      <c r="J13212" s="69" t="s">
        <v>34627</v>
      </c>
      <c r="K13212" s="69" t="s">
        <v>38492</v>
      </c>
    </row>
    <row r="13213" spans="1:11" ht="14.4">
      <c r="A13213" s="69">
        <v>1718931</v>
      </c>
      <c r="B13213" s="69">
        <v>1</v>
      </c>
      <c r="C13213" s="69" t="s">
        <v>26854</v>
      </c>
      <c r="D13213" s="69">
        <v>11</v>
      </c>
      <c r="E13213" s="69" t="s">
        <v>27646</v>
      </c>
      <c r="F13213" s="69">
        <v>90325</v>
      </c>
      <c r="G13213" s="69">
        <v>20180917</v>
      </c>
      <c r="H13213" s="69">
        <v>0</v>
      </c>
      <c r="I13213" s="70">
        <v>7130017754</v>
      </c>
      <c r="J13213" s="69" t="s">
        <v>34499</v>
      </c>
      <c r="K13213" s="69" t="s">
        <v>38493</v>
      </c>
    </row>
    <row r="13214" spans="1:11" ht="14.4">
      <c r="A13214" s="69">
        <v>1679405</v>
      </c>
      <c r="B13214" s="69">
        <v>1</v>
      </c>
      <c r="C13214" s="69" t="s">
        <v>26854</v>
      </c>
      <c r="D13214" s="69">
        <v>11</v>
      </c>
      <c r="E13214" s="69" t="s">
        <v>27646</v>
      </c>
      <c r="F13214" s="69">
        <v>90404</v>
      </c>
      <c r="G13214" s="69">
        <v>20171113</v>
      </c>
      <c r="H13214" s="69">
        <v>0</v>
      </c>
      <c r="I13214" s="70">
        <v>46179921419</v>
      </c>
      <c r="J13214" s="69" t="s">
        <v>34476</v>
      </c>
      <c r="K13214" s="69" t="s">
        <v>38494</v>
      </c>
    </row>
    <row r="13215" spans="1:11" ht="14.4">
      <c r="A13215" s="69">
        <v>1928013</v>
      </c>
      <c r="B13215" s="69">
        <v>1</v>
      </c>
      <c r="C13215" s="69" t="s">
        <v>26854</v>
      </c>
      <c r="D13215" s="69">
        <v>11</v>
      </c>
      <c r="E13215" s="69" t="s">
        <v>27646</v>
      </c>
      <c r="F13215" s="69">
        <v>90406</v>
      </c>
      <c r="G13215" s="69">
        <v>20210726</v>
      </c>
      <c r="H13215" s="69">
        <v>0</v>
      </c>
      <c r="I13215" s="70">
        <v>41169620659</v>
      </c>
      <c r="J13215" s="69" t="s">
        <v>30414</v>
      </c>
      <c r="K13215" s="69" t="s">
        <v>38495</v>
      </c>
    </row>
    <row r="13216" spans="1:11" ht="14.4">
      <c r="A13216" s="69">
        <v>1619024</v>
      </c>
      <c r="B13216" s="69">
        <v>1</v>
      </c>
      <c r="C13216" s="69" t="s">
        <v>26854</v>
      </c>
      <c r="D13216" s="69">
        <v>11</v>
      </c>
      <c r="E13216" s="69" t="s">
        <v>27646</v>
      </c>
      <c r="F13216" s="69">
        <v>90503</v>
      </c>
      <c r="G13216" s="69">
        <v>20160718</v>
      </c>
      <c r="H13216" s="69">
        <v>0</v>
      </c>
      <c r="I13216" s="70">
        <v>32139514924</v>
      </c>
      <c r="J13216" s="69" t="s">
        <v>30414</v>
      </c>
      <c r="K13216" s="69" t="s">
        <v>38496</v>
      </c>
    </row>
    <row r="13217" spans="1:11" ht="14.4">
      <c r="A13217" s="69">
        <v>1069405</v>
      </c>
      <c r="B13217" s="69">
        <v>1</v>
      </c>
      <c r="C13217" s="69" t="s">
        <v>26854</v>
      </c>
      <c r="D13217" s="69">
        <v>11</v>
      </c>
      <c r="E13217" s="69" t="s">
        <v>27646</v>
      </c>
      <c r="F13217" s="69">
        <v>90507</v>
      </c>
      <c r="G13217" s="69">
        <v>19950403</v>
      </c>
      <c r="H13217" s="69">
        <v>0</v>
      </c>
      <c r="I13217" s="70">
        <v>32906978096</v>
      </c>
      <c r="J13217" s="69" t="s">
        <v>34504</v>
      </c>
      <c r="K13217" s="69" t="s">
        <v>38497</v>
      </c>
    </row>
    <row r="13218" spans="1:11" ht="14.4">
      <c r="A13218" s="69">
        <v>1079104</v>
      </c>
      <c r="B13218" s="69">
        <v>1</v>
      </c>
      <c r="C13218" s="69" t="s">
        <v>26854</v>
      </c>
      <c r="D13218" s="69">
        <v>11</v>
      </c>
      <c r="E13218" s="69" t="s">
        <v>27646</v>
      </c>
      <c r="F13218" s="69">
        <v>90517</v>
      </c>
      <c r="G13218" s="69">
        <v>20120501</v>
      </c>
      <c r="H13218" s="69">
        <v>0</v>
      </c>
      <c r="I13218" s="70">
        <v>60927681282</v>
      </c>
      <c r="J13218" s="69" t="s">
        <v>30414</v>
      </c>
      <c r="K13218" s="69" t="s">
        <v>38498</v>
      </c>
    </row>
    <row r="13219" spans="1:11" ht="14.4">
      <c r="A13219" s="69">
        <v>1664921</v>
      </c>
      <c r="B13219" s="69">
        <v>1</v>
      </c>
      <c r="C13219" s="69" t="s">
        <v>26854</v>
      </c>
      <c r="D13219" s="69">
        <v>11</v>
      </c>
      <c r="E13219" s="69" t="s">
        <v>27646</v>
      </c>
      <c r="F13219" s="69">
        <v>90531</v>
      </c>
      <c r="G13219" s="69">
        <v>20170724</v>
      </c>
      <c r="H13219" s="69">
        <v>0</v>
      </c>
      <c r="I13219" s="70">
        <v>19159560382</v>
      </c>
      <c r="J13219" s="69" t="s">
        <v>34499</v>
      </c>
      <c r="K13219" s="69" t="s">
        <v>38499</v>
      </c>
    </row>
    <row r="13220" spans="1:11" ht="14.4">
      <c r="A13220" s="69">
        <v>1709376</v>
      </c>
      <c r="B13220" s="69">
        <v>1</v>
      </c>
      <c r="C13220" s="69" t="s">
        <v>26854</v>
      </c>
      <c r="D13220" s="69">
        <v>11</v>
      </c>
      <c r="E13220" s="69" t="s">
        <v>27646</v>
      </c>
      <c r="F13220" s="69">
        <v>90533</v>
      </c>
      <c r="G13220" s="69">
        <v>20180625</v>
      </c>
      <c r="H13220" s="69">
        <v>0</v>
      </c>
      <c r="I13220" s="70">
        <v>32109233406</v>
      </c>
      <c r="J13220" s="69" t="s">
        <v>34499</v>
      </c>
      <c r="K13220" s="69" t="s">
        <v>38500</v>
      </c>
    </row>
    <row r="13221" spans="1:11" ht="14.4">
      <c r="A13221" s="69">
        <v>1713688</v>
      </c>
      <c r="B13221" s="69">
        <v>1</v>
      </c>
      <c r="C13221" s="69" t="s">
        <v>26854</v>
      </c>
      <c r="D13221" s="69">
        <v>11</v>
      </c>
      <c r="E13221" s="69" t="s">
        <v>27646</v>
      </c>
      <c r="F13221" s="69">
        <v>90535</v>
      </c>
      <c r="G13221" s="69">
        <v>20180730</v>
      </c>
      <c r="H13221" s="69">
        <v>0</v>
      </c>
      <c r="I13221" s="70">
        <v>34968105261</v>
      </c>
      <c r="J13221" s="69" t="s">
        <v>34495</v>
      </c>
      <c r="K13221" s="69" t="s">
        <v>38501</v>
      </c>
    </row>
    <row r="13222" spans="1:11" ht="14.4">
      <c r="A13222" s="69">
        <v>1719905</v>
      </c>
      <c r="B13222" s="69">
        <v>1</v>
      </c>
      <c r="C13222" s="69" t="s">
        <v>26854</v>
      </c>
      <c r="D13222" s="69">
        <v>11</v>
      </c>
      <c r="E13222" s="69" t="s">
        <v>27646</v>
      </c>
      <c r="F13222" s="69">
        <v>90536</v>
      </c>
      <c r="G13222" s="69">
        <v>20180924</v>
      </c>
      <c r="H13222" s="69">
        <v>0</v>
      </c>
      <c r="I13222" s="70">
        <v>60927680599</v>
      </c>
      <c r="J13222" s="69" t="s">
        <v>34593</v>
      </c>
      <c r="K13222" s="69" t="s">
        <v>38502</v>
      </c>
    </row>
    <row r="13223" spans="1:11" ht="14.4">
      <c r="A13223" s="69">
        <v>1728254</v>
      </c>
      <c r="B13223" s="69">
        <v>1</v>
      </c>
      <c r="C13223" s="69" t="s">
        <v>26854</v>
      </c>
      <c r="D13223" s="69">
        <v>11</v>
      </c>
      <c r="E13223" s="69" t="s">
        <v>27646</v>
      </c>
      <c r="F13223" s="69">
        <v>90538</v>
      </c>
      <c r="G13223" s="69">
        <v>20181126</v>
      </c>
      <c r="H13223" s="69">
        <v>0</v>
      </c>
      <c r="I13223" s="70">
        <v>32099205471</v>
      </c>
      <c r="J13223" s="69" t="s">
        <v>34468</v>
      </c>
      <c r="K13223" s="69" t="s">
        <v>38503</v>
      </c>
    </row>
    <row r="13224" spans="1:11" ht="14.4">
      <c r="A13224" s="69">
        <v>1754459</v>
      </c>
      <c r="B13224" s="69">
        <v>1</v>
      </c>
      <c r="C13224" s="69" t="s">
        <v>26854</v>
      </c>
      <c r="D13224" s="69">
        <v>11</v>
      </c>
      <c r="E13224" s="69" t="s">
        <v>27646</v>
      </c>
      <c r="F13224" s="69">
        <v>90544</v>
      </c>
      <c r="G13224" s="69">
        <v>20190815</v>
      </c>
      <c r="H13224" s="69">
        <v>0</v>
      </c>
      <c r="I13224" s="70">
        <v>60927379713</v>
      </c>
      <c r="J13224" s="69" t="s">
        <v>34468</v>
      </c>
      <c r="K13224" s="69" t="s">
        <v>38504</v>
      </c>
    </row>
    <row r="13225" spans="1:11" ht="14.4">
      <c r="A13225" s="69">
        <v>1802083</v>
      </c>
      <c r="B13225" s="69">
        <v>1</v>
      </c>
      <c r="C13225" s="69" t="s">
        <v>26854</v>
      </c>
      <c r="D13225" s="69">
        <v>11</v>
      </c>
      <c r="E13225" s="69" t="s">
        <v>27646</v>
      </c>
      <c r="F13225" s="69">
        <v>90546</v>
      </c>
      <c r="G13225" s="69">
        <v>20200713</v>
      </c>
      <c r="H13225" s="69">
        <v>0</v>
      </c>
      <c r="I13225" s="70">
        <v>32109338478</v>
      </c>
      <c r="J13225" s="69" t="s">
        <v>34499</v>
      </c>
      <c r="K13225" s="69" t="s">
        <v>38505</v>
      </c>
    </row>
    <row r="13226" spans="1:11" ht="14.4">
      <c r="A13226" s="69">
        <v>1833780</v>
      </c>
      <c r="B13226" s="69">
        <v>1</v>
      </c>
      <c r="C13226" s="69" t="s">
        <v>26854</v>
      </c>
      <c r="D13226" s="69">
        <v>11</v>
      </c>
      <c r="E13226" s="69" t="s">
        <v>27646</v>
      </c>
      <c r="F13226" s="69">
        <v>90548</v>
      </c>
      <c r="G13226" s="69">
        <v>20200921</v>
      </c>
      <c r="H13226" s="69">
        <v>0</v>
      </c>
      <c r="I13226" s="70">
        <v>18180063903</v>
      </c>
      <c r="J13226" s="69" t="s">
        <v>34502</v>
      </c>
      <c r="K13226" s="69" t="s">
        <v>38506</v>
      </c>
    </row>
    <row r="13227" spans="1:11" ht="14.4">
      <c r="A13227" s="69">
        <v>1878513</v>
      </c>
      <c r="B13227" s="69">
        <v>1</v>
      </c>
      <c r="C13227" s="69" t="s">
        <v>26854</v>
      </c>
      <c r="D13227" s="69">
        <v>11</v>
      </c>
      <c r="E13227" s="69" t="s">
        <v>27646</v>
      </c>
      <c r="F13227" s="69">
        <v>90550</v>
      </c>
      <c r="G13227" s="69">
        <v>20210712</v>
      </c>
      <c r="H13227" s="69">
        <v>0</v>
      </c>
      <c r="I13227" s="70">
        <v>17180159927</v>
      </c>
      <c r="J13227" s="69" t="s">
        <v>34476</v>
      </c>
      <c r="K13227" s="69" t="s">
        <v>38507</v>
      </c>
    </row>
    <row r="13228" spans="1:11" ht="14.4">
      <c r="A13228" s="69">
        <v>1069407</v>
      </c>
      <c r="B13228" s="69">
        <v>1</v>
      </c>
      <c r="C13228" s="69" t="s">
        <v>26854</v>
      </c>
      <c r="D13228" s="69">
        <v>11</v>
      </c>
      <c r="E13228" s="69" t="s">
        <v>27646</v>
      </c>
      <c r="F13228" s="69">
        <v>90657</v>
      </c>
      <c r="G13228" s="69">
        <v>19950822</v>
      </c>
      <c r="H13228" s="69">
        <v>0</v>
      </c>
      <c r="I13228" s="70">
        <v>32927333040</v>
      </c>
      <c r="J13228" s="69" t="s">
        <v>30414</v>
      </c>
      <c r="K13228" s="69" t="s">
        <v>38508</v>
      </c>
    </row>
    <row r="13229" spans="1:11" ht="14.4">
      <c r="A13229" s="69">
        <v>1693485</v>
      </c>
      <c r="B13229" s="69">
        <v>1</v>
      </c>
      <c r="C13229" s="69" t="s">
        <v>26854</v>
      </c>
      <c r="D13229" s="69">
        <v>11</v>
      </c>
      <c r="E13229" s="69" t="s">
        <v>27646</v>
      </c>
      <c r="F13229" s="69">
        <v>90670</v>
      </c>
      <c r="G13229" s="69">
        <v>20180226</v>
      </c>
      <c r="H13229" s="69">
        <v>0</v>
      </c>
      <c r="I13229" s="70">
        <v>53139458904</v>
      </c>
      <c r="J13229" s="69" t="s">
        <v>34499</v>
      </c>
      <c r="K13229" s="69" t="s">
        <v>38509</v>
      </c>
    </row>
    <row r="13230" spans="1:11" ht="14.4">
      <c r="A13230" s="69">
        <v>1682455</v>
      </c>
      <c r="B13230" s="69">
        <v>1</v>
      </c>
      <c r="C13230" s="69" t="s">
        <v>26854</v>
      </c>
      <c r="D13230" s="69">
        <v>11</v>
      </c>
      <c r="E13230" s="69" t="s">
        <v>27646</v>
      </c>
      <c r="F13230" s="69">
        <v>90704</v>
      </c>
      <c r="G13230" s="69">
        <v>20171204</v>
      </c>
      <c r="H13230" s="69">
        <v>0</v>
      </c>
      <c r="I13230" s="70">
        <v>46179883247</v>
      </c>
      <c r="J13230" s="69" t="s">
        <v>34470</v>
      </c>
      <c r="K13230" s="69" t="s">
        <v>38510</v>
      </c>
    </row>
    <row r="13231" spans="1:11" ht="14.4">
      <c r="A13231" s="69">
        <v>1400717</v>
      </c>
      <c r="B13231" s="69">
        <v>1</v>
      </c>
      <c r="C13231" s="69" t="s">
        <v>26854</v>
      </c>
      <c r="D13231" s="69">
        <v>11</v>
      </c>
      <c r="E13231" s="69" t="s">
        <v>27646</v>
      </c>
      <c r="F13231" s="69">
        <v>90806</v>
      </c>
      <c r="G13231" s="69">
        <v>20120116</v>
      </c>
      <c r="H13231" s="69">
        <v>0</v>
      </c>
      <c r="I13231" s="70">
        <v>32088924413</v>
      </c>
      <c r="J13231" s="69" t="s">
        <v>34731</v>
      </c>
      <c r="K13231" s="69" t="s">
        <v>38511</v>
      </c>
    </row>
    <row r="13232" spans="1:11" ht="14.4">
      <c r="A13232" s="69">
        <v>1069413</v>
      </c>
      <c r="B13232" s="69">
        <v>1</v>
      </c>
      <c r="C13232" s="69" t="s">
        <v>26854</v>
      </c>
      <c r="D13232" s="69">
        <v>11</v>
      </c>
      <c r="E13232" s="69" t="s">
        <v>27646</v>
      </c>
      <c r="F13232" s="69">
        <v>90823</v>
      </c>
      <c r="G13232" s="69">
        <v>19970206</v>
      </c>
      <c r="H13232" s="69">
        <v>0</v>
      </c>
      <c r="I13232" s="70">
        <v>32978095613</v>
      </c>
      <c r="J13232" s="69" t="s">
        <v>34487</v>
      </c>
      <c r="K13232" s="69" t="s">
        <v>38512</v>
      </c>
    </row>
    <row r="13233" spans="1:11" ht="14.4">
      <c r="A13233" s="69">
        <v>1450014</v>
      </c>
      <c r="B13233" s="69">
        <v>1</v>
      </c>
      <c r="C13233" s="69" t="s">
        <v>26854</v>
      </c>
      <c r="D13233" s="69">
        <v>11</v>
      </c>
      <c r="E13233" s="69" t="s">
        <v>27646</v>
      </c>
      <c r="F13233" s="69">
        <v>90866</v>
      </c>
      <c r="G13233" s="69">
        <v>20130819</v>
      </c>
      <c r="H13233" s="69">
        <v>0</v>
      </c>
      <c r="I13233" s="70">
        <v>32099159272</v>
      </c>
      <c r="J13233" s="69" t="s">
        <v>34472</v>
      </c>
      <c r="K13233" s="69" t="s">
        <v>38513</v>
      </c>
    </row>
    <row r="13234" spans="1:11" ht="14.4">
      <c r="A13234" s="69">
        <v>1720460</v>
      </c>
      <c r="B13234" s="69">
        <v>1</v>
      </c>
      <c r="C13234" s="69" t="s">
        <v>26854</v>
      </c>
      <c r="D13234" s="69">
        <v>11</v>
      </c>
      <c r="E13234" s="69" t="s">
        <v>27646</v>
      </c>
      <c r="F13234" s="69">
        <v>90877</v>
      </c>
      <c r="G13234" s="69">
        <v>20181001</v>
      </c>
      <c r="H13234" s="69">
        <v>0</v>
      </c>
      <c r="I13234" s="70">
        <v>32806327717</v>
      </c>
      <c r="J13234" s="69" t="s">
        <v>34487</v>
      </c>
      <c r="K13234" s="69" t="s">
        <v>38514</v>
      </c>
    </row>
    <row r="13235" spans="1:11" ht="14.4">
      <c r="A13235" s="69">
        <v>1377988</v>
      </c>
      <c r="B13235" s="69">
        <v>1</v>
      </c>
      <c r="C13235" s="69" t="s">
        <v>26854</v>
      </c>
      <c r="D13235" s="69">
        <v>11</v>
      </c>
      <c r="E13235" s="69" t="s">
        <v>27646</v>
      </c>
      <c r="F13235" s="69">
        <v>90898</v>
      </c>
      <c r="G13235" s="69">
        <v>20110126</v>
      </c>
      <c r="H13235" s="69">
        <v>0</v>
      </c>
      <c r="I13235" s="70">
        <v>32109237464</v>
      </c>
      <c r="J13235" s="69" t="s">
        <v>34544</v>
      </c>
      <c r="K13235" s="69" t="s">
        <v>38515</v>
      </c>
    </row>
    <row r="13236" spans="1:11" ht="14.4">
      <c r="A13236" s="69">
        <v>1711002</v>
      </c>
      <c r="B13236" s="69">
        <v>1</v>
      </c>
      <c r="C13236" s="69" t="s">
        <v>26854</v>
      </c>
      <c r="D13236" s="69">
        <v>11</v>
      </c>
      <c r="E13236" s="69" t="s">
        <v>27646</v>
      </c>
      <c r="F13236" s="69">
        <v>90910</v>
      </c>
      <c r="G13236" s="69">
        <v>20180709</v>
      </c>
      <c r="H13236" s="69">
        <v>0</v>
      </c>
      <c r="I13236" s="70">
        <v>32028302472</v>
      </c>
      <c r="J13236" s="69" t="s">
        <v>34472</v>
      </c>
      <c r="K13236" s="69" t="s">
        <v>38516</v>
      </c>
    </row>
    <row r="13237" spans="1:11" ht="14.4">
      <c r="A13237" s="69">
        <v>1381005</v>
      </c>
      <c r="B13237" s="69">
        <v>1</v>
      </c>
      <c r="C13237" s="69" t="s">
        <v>26854</v>
      </c>
      <c r="D13237" s="69">
        <v>11</v>
      </c>
      <c r="E13237" s="69" t="s">
        <v>27646</v>
      </c>
      <c r="F13237" s="69">
        <v>90926</v>
      </c>
      <c r="G13237" s="69">
        <v>20110309</v>
      </c>
      <c r="H13237" s="69">
        <v>0</v>
      </c>
      <c r="I13237" s="70">
        <v>32068885642</v>
      </c>
      <c r="J13237" s="69" t="s">
        <v>34480</v>
      </c>
      <c r="K13237" s="69" t="s">
        <v>38517</v>
      </c>
    </row>
    <row r="13238" spans="1:11" ht="14.4">
      <c r="A13238" s="69">
        <v>1445530</v>
      </c>
      <c r="B13238" s="69">
        <v>1</v>
      </c>
      <c r="C13238" s="69" t="s">
        <v>26854</v>
      </c>
      <c r="D13238" s="69">
        <v>11</v>
      </c>
      <c r="E13238" s="69" t="s">
        <v>27646</v>
      </c>
      <c r="F13238" s="69">
        <v>90927</v>
      </c>
      <c r="G13238" s="69">
        <v>20130708</v>
      </c>
      <c r="H13238" s="69">
        <v>0</v>
      </c>
      <c r="I13238" s="70">
        <v>32088814531</v>
      </c>
      <c r="J13238" s="69" t="s">
        <v>34593</v>
      </c>
      <c r="K13238" s="69" t="s">
        <v>38518</v>
      </c>
    </row>
    <row r="13239" spans="1:11" ht="14.4">
      <c r="A13239" s="69">
        <v>1748899</v>
      </c>
      <c r="B13239" s="69">
        <v>1</v>
      </c>
      <c r="C13239" s="69" t="s">
        <v>26854</v>
      </c>
      <c r="D13239" s="69">
        <v>11</v>
      </c>
      <c r="E13239" s="69" t="s">
        <v>27646</v>
      </c>
      <c r="F13239" s="69">
        <v>90983</v>
      </c>
      <c r="G13239" s="69">
        <v>20190624</v>
      </c>
      <c r="H13239" s="69">
        <v>0</v>
      </c>
      <c r="I13239" s="70">
        <v>3190122063</v>
      </c>
      <c r="J13239" s="69" t="s">
        <v>34480</v>
      </c>
      <c r="K13239" s="69" t="s">
        <v>38519</v>
      </c>
    </row>
    <row r="13240" spans="1:11" ht="14.4">
      <c r="A13240" s="69">
        <v>1704639</v>
      </c>
      <c r="B13240" s="69">
        <v>1</v>
      </c>
      <c r="C13240" s="69" t="s">
        <v>26854</v>
      </c>
      <c r="D13240" s="69">
        <v>11</v>
      </c>
      <c r="E13240" s="69" t="s">
        <v>27646</v>
      </c>
      <c r="F13240" s="69">
        <v>90992</v>
      </c>
      <c r="G13240" s="69">
        <v>20180521</v>
      </c>
      <c r="H13240" s="69">
        <v>0</v>
      </c>
      <c r="I13240" s="70">
        <v>7130022861</v>
      </c>
      <c r="J13240" s="69" t="s">
        <v>34468</v>
      </c>
      <c r="K13240" s="69" t="s">
        <v>38520</v>
      </c>
    </row>
    <row r="13241" spans="1:11" ht="14.4">
      <c r="A13241" s="69">
        <v>1182509</v>
      </c>
      <c r="B13241" s="69">
        <v>1</v>
      </c>
      <c r="C13241" s="69" t="s">
        <v>26854</v>
      </c>
      <c r="D13241" s="69">
        <v>11</v>
      </c>
      <c r="E13241" s="69" t="s">
        <v>27646</v>
      </c>
      <c r="F13241" s="69">
        <v>91003</v>
      </c>
      <c r="G13241" s="69">
        <v>20020530</v>
      </c>
      <c r="H13241" s="69">
        <v>0</v>
      </c>
      <c r="I13241" s="70">
        <v>32008427786</v>
      </c>
      <c r="J13241" s="69" t="s">
        <v>34499</v>
      </c>
      <c r="K13241" s="69" t="s">
        <v>38521</v>
      </c>
    </row>
    <row r="13242" spans="1:11" ht="14.4">
      <c r="A13242" s="69">
        <v>1341294</v>
      </c>
      <c r="B13242" s="69">
        <v>1</v>
      </c>
      <c r="C13242" s="69" t="s">
        <v>26854</v>
      </c>
      <c r="D13242" s="69">
        <v>11</v>
      </c>
      <c r="E13242" s="69" t="s">
        <v>27646</v>
      </c>
      <c r="F13242" s="69">
        <v>91004</v>
      </c>
      <c r="G13242" s="69">
        <v>20090629</v>
      </c>
      <c r="H13242" s="69">
        <v>0</v>
      </c>
      <c r="I13242" s="70">
        <v>32069034885</v>
      </c>
      <c r="J13242" s="69" t="s">
        <v>34492</v>
      </c>
      <c r="K13242" s="69" t="s">
        <v>38522</v>
      </c>
    </row>
    <row r="13243" spans="1:11" ht="14.4">
      <c r="A13243" s="69">
        <v>1870926</v>
      </c>
      <c r="B13243" s="69">
        <v>1</v>
      </c>
      <c r="C13243" s="69" t="s">
        <v>26854</v>
      </c>
      <c r="D13243" s="69">
        <v>11</v>
      </c>
      <c r="E13243" s="69" t="s">
        <v>27646</v>
      </c>
      <c r="F13243" s="69">
        <v>91013</v>
      </c>
      <c r="G13243" s="69">
        <v>20210705</v>
      </c>
      <c r="H13243" s="69">
        <v>0</v>
      </c>
      <c r="I13243" s="70">
        <v>30160334295</v>
      </c>
      <c r="J13243" s="69" t="s">
        <v>30414</v>
      </c>
      <c r="K13243" s="69" t="s">
        <v>38523</v>
      </c>
    </row>
    <row r="13244" spans="1:11" ht="14.4">
      <c r="A13244" s="69">
        <v>1155959</v>
      </c>
      <c r="B13244" s="69">
        <v>1</v>
      </c>
      <c r="C13244" s="69" t="s">
        <v>26854</v>
      </c>
      <c r="D13244" s="69">
        <v>11</v>
      </c>
      <c r="E13244" s="69" t="s">
        <v>27646</v>
      </c>
      <c r="F13244" s="69">
        <v>91029</v>
      </c>
      <c r="G13244" s="69">
        <v>20010406</v>
      </c>
      <c r="H13244" s="69">
        <v>0</v>
      </c>
      <c r="I13244" s="70">
        <v>32968078488</v>
      </c>
      <c r="J13244" s="69" t="s">
        <v>34468</v>
      </c>
      <c r="K13244" s="69" t="s">
        <v>38524</v>
      </c>
    </row>
    <row r="13245" spans="1:11" ht="14.4">
      <c r="A13245" s="69">
        <v>1193967</v>
      </c>
      <c r="B13245" s="69">
        <v>1</v>
      </c>
      <c r="C13245" s="69" t="s">
        <v>26854</v>
      </c>
      <c r="D13245" s="69">
        <v>11</v>
      </c>
      <c r="E13245" s="69" t="s">
        <v>27646</v>
      </c>
      <c r="F13245" s="69">
        <v>91032</v>
      </c>
      <c r="G13245" s="69">
        <v>20021125</v>
      </c>
      <c r="H13245" s="69">
        <v>0</v>
      </c>
      <c r="I13245" s="70">
        <v>32998259785</v>
      </c>
      <c r="J13245" s="69" t="s">
        <v>34547</v>
      </c>
      <c r="K13245" s="69" t="s">
        <v>38525</v>
      </c>
    </row>
    <row r="13246" spans="1:11" ht="14.4">
      <c r="A13246" s="69">
        <v>1432057</v>
      </c>
      <c r="B13246" s="69">
        <v>1</v>
      </c>
      <c r="C13246" s="69" t="s">
        <v>26854</v>
      </c>
      <c r="D13246" s="69">
        <v>11</v>
      </c>
      <c r="E13246" s="69" t="s">
        <v>27646</v>
      </c>
      <c r="F13246" s="69">
        <v>91034</v>
      </c>
      <c r="G13246" s="69">
        <v>20130211</v>
      </c>
      <c r="H13246" s="69">
        <v>0</v>
      </c>
      <c r="I13246" s="70">
        <v>32078950865</v>
      </c>
      <c r="J13246" s="69">
        <v>508</v>
      </c>
      <c r="K13246" s="69" t="s">
        <v>38526</v>
      </c>
    </row>
    <row r="13247" spans="1:11" ht="14.4">
      <c r="A13247" s="69">
        <v>1602463</v>
      </c>
      <c r="B13247" s="69">
        <v>1</v>
      </c>
      <c r="C13247" s="69" t="s">
        <v>26854</v>
      </c>
      <c r="D13247" s="69">
        <v>11</v>
      </c>
      <c r="E13247" s="69" t="s">
        <v>27646</v>
      </c>
      <c r="F13247" s="69">
        <v>91037</v>
      </c>
      <c r="G13247" s="69">
        <v>20160411</v>
      </c>
      <c r="H13247" s="69">
        <v>0</v>
      </c>
      <c r="I13247" s="70">
        <v>32957980207</v>
      </c>
      <c r="J13247" s="69" t="s">
        <v>34499</v>
      </c>
      <c r="K13247" s="69" t="s">
        <v>38527</v>
      </c>
    </row>
    <row r="13248" spans="1:11" ht="14.4">
      <c r="A13248" s="69">
        <v>1730192</v>
      </c>
      <c r="B13248" s="69">
        <v>1</v>
      </c>
      <c r="C13248" s="69" t="s">
        <v>26854</v>
      </c>
      <c r="D13248" s="69">
        <v>11</v>
      </c>
      <c r="E13248" s="69" t="s">
        <v>27646</v>
      </c>
      <c r="F13248" s="69">
        <v>91040</v>
      </c>
      <c r="G13248" s="69">
        <v>20181217</v>
      </c>
      <c r="H13248" s="69">
        <v>0</v>
      </c>
      <c r="I13248" s="70">
        <v>44180013615</v>
      </c>
      <c r="J13248" s="69" t="s">
        <v>34472</v>
      </c>
      <c r="K13248" s="69" t="s">
        <v>38528</v>
      </c>
    </row>
    <row r="13249" spans="1:11" ht="14.4">
      <c r="A13249" s="69">
        <v>1560573</v>
      </c>
      <c r="B13249" s="69">
        <v>1</v>
      </c>
      <c r="C13249" s="69" t="s">
        <v>26854</v>
      </c>
      <c r="D13249" s="69">
        <v>11</v>
      </c>
      <c r="E13249" s="69" t="s">
        <v>27646</v>
      </c>
      <c r="F13249" s="69">
        <v>91083</v>
      </c>
      <c r="G13249" s="69">
        <v>20150601</v>
      </c>
      <c r="H13249" s="69">
        <v>0</v>
      </c>
      <c r="I13249" s="70">
        <v>60887076077</v>
      </c>
      <c r="J13249" s="69" t="s">
        <v>34474</v>
      </c>
      <c r="K13249" s="69" t="s">
        <v>38529</v>
      </c>
    </row>
    <row r="13250" spans="1:11" ht="14.4">
      <c r="A13250" s="69">
        <v>1844359</v>
      </c>
      <c r="B13250" s="69">
        <v>1</v>
      </c>
      <c r="C13250" s="69" t="s">
        <v>26854</v>
      </c>
      <c r="D13250" s="69">
        <v>11</v>
      </c>
      <c r="E13250" s="69" t="s">
        <v>27646</v>
      </c>
      <c r="F13250" s="69">
        <v>91085</v>
      </c>
      <c r="G13250" s="69">
        <v>20201130</v>
      </c>
      <c r="H13250" s="69">
        <v>0</v>
      </c>
      <c r="I13250" s="70">
        <v>2189996032</v>
      </c>
      <c r="J13250" s="69" t="s">
        <v>34499</v>
      </c>
      <c r="K13250" s="69" t="s">
        <v>38530</v>
      </c>
    </row>
    <row r="13251" spans="1:11" ht="14.4">
      <c r="A13251" s="69">
        <v>1438509</v>
      </c>
      <c r="B13251" s="69">
        <v>1</v>
      </c>
      <c r="C13251" s="69" t="s">
        <v>26854</v>
      </c>
      <c r="D13251" s="69">
        <v>11</v>
      </c>
      <c r="E13251" s="69" t="s">
        <v>27646</v>
      </c>
      <c r="F13251" s="69">
        <v>91093</v>
      </c>
      <c r="G13251" s="69">
        <v>20130429</v>
      </c>
      <c r="H13251" s="69">
        <v>0</v>
      </c>
      <c r="I13251" s="70">
        <v>32068850919</v>
      </c>
      <c r="J13251" s="69" t="s">
        <v>34495</v>
      </c>
      <c r="K13251" s="69" t="s">
        <v>38531</v>
      </c>
    </row>
    <row r="13252" spans="1:11" ht="14.4">
      <c r="A13252" s="69">
        <v>1558409</v>
      </c>
      <c r="B13252" s="69">
        <v>1</v>
      </c>
      <c r="C13252" s="69" t="s">
        <v>26854</v>
      </c>
      <c r="D13252" s="69">
        <v>11</v>
      </c>
      <c r="E13252" s="69" t="s">
        <v>27646</v>
      </c>
      <c r="F13252" s="69">
        <v>91129</v>
      </c>
      <c r="G13252" s="69">
        <v>20150511</v>
      </c>
      <c r="H13252" s="69">
        <v>0</v>
      </c>
      <c r="I13252" s="70">
        <v>32099032651</v>
      </c>
      <c r="J13252" s="69" t="s">
        <v>34472</v>
      </c>
      <c r="K13252" s="69" t="s">
        <v>38532</v>
      </c>
    </row>
    <row r="13253" spans="1:11" ht="14.4">
      <c r="A13253" s="69">
        <v>1395200</v>
      </c>
      <c r="B13253" s="69">
        <v>1</v>
      </c>
      <c r="C13253" s="69" t="s">
        <v>26854</v>
      </c>
      <c r="D13253" s="69">
        <v>11</v>
      </c>
      <c r="E13253" s="69" t="s">
        <v>27646</v>
      </c>
      <c r="F13253" s="69">
        <v>91169</v>
      </c>
      <c r="G13253" s="69">
        <v>20111003</v>
      </c>
      <c r="H13253" s="69">
        <v>0</v>
      </c>
      <c r="I13253" s="70">
        <v>32108716401</v>
      </c>
      <c r="J13253" s="69" t="s">
        <v>34504</v>
      </c>
      <c r="K13253" s="69" t="s">
        <v>38533</v>
      </c>
    </row>
    <row r="13254" spans="1:11" ht="14.4">
      <c r="A13254" s="69">
        <v>1689785</v>
      </c>
      <c r="B13254" s="69">
        <v>1</v>
      </c>
      <c r="C13254" s="69" t="s">
        <v>26854</v>
      </c>
      <c r="D13254" s="69">
        <v>11</v>
      </c>
      <c r="E13254" s="69" t="s">
        <v>27646</v>
      </c>
      <c r="F13254" s="69">
        <v>91177</v>
      </c>
      <c r="G13254" s="69">
        <v>20180129</v>
      </c>
      <c r="H13254" s="69">
        <v>0</v>
      </c>
      <c r="I13254" s="70">
        <v>71129109048</v>
      </c>
      <c r="J13254" s="69" t="s">
        <v>34487</v>
      </c>
      <c r="K13254" s="69" t="s">
        <v>38534</v>
      </c>
    </row>
    <row r="13255" spans="1:11" ht="14.4">
      <c r="A13255" s="69">
        <v>1734620</v>
      </c>
      <c r="B13255" s="69">
        <v>1</v>
      </c>
      <c r="C13255" s="69" t="s">
        <v>26854</v>
      </c>
      <c r="D13255" s="69">
        <v>11</v>
      </c>
      <c r="E13255" s="69" t="s">
        <v>27646</v>
      </c>
      <c r="F13255" s="69">
        <v>91207</v>
      </c>
      <c r="G13255" s="69">
        <v>20190204</v>
      </c>
      <c r="H13255" s="69">
        <v>0</v>
      </c>
      <c r="I13255" s="70">
        <v>32998325149</v>
      </c>
      <c r="J13255" s="69" t="s">
        <v>30414</v>
      </c>
      <c r="K13255" s="69" t="s">
        <v>38535</v>
      </c>
    </row>
    <row r="13256" spans="1:11" ht="14.4">
      <c r="A13256" s="69">
        <v>1704420</v>
      </c>
      <c r="B13256" s="69">
        <v>1</v>
      </c>
      <c r="C13256" s="69" t="s">
        <v>26854</v>
      </c>
      <c r="D13256" s="69">
        <v>11</v>
      </c>
      <c r="E13256" s="69" t="s">
        <v>27646</v>
      </c>
      <c r="F13256" s="69">
        <v>91277</v>
      </c>
      <c r="G13256" s="69">
        <v>20180521</v>
      </c>
      <c r="H13256" s="69">
        <v>0</v>
      </c>
      <c r="I13256" s="70">
        <v>60977881246</v>
      </c>
      <c r="J13256" s="69" t="s">
        <v>34472</v>
      </c>
      <c r="K13256" s="69" t="s">
        <v>38536</v>
      </c>
    </row>
    <row r="13257" spans="1:11" ht="14.4">
      <c r="A13257" s="69">
        <v>1755895</v>
      </c>
      <c r="B13257" s="69">
        <v>1</v>
      </c>
      <c r="C13257" s="69" t="s">
        <v>26854</v>
      </c>
      <c r="D13257" s="69">
        <v>11</v>
      </c>
      <c r="E13257" s="69" t="s">
        <v>27646</v>
      </c>
      <c r="F13257" s="69">
        <v>91280</v>
      </c>
      <c r="G13257" s="69">
        <v>20190826</v>
      </c>
      <c r="H13257" s="69">
        <v>0</v>
      </c>
      <c r="I13257" s="70">
        <v>5168714458</v>
      </c>
      <c r="J13257" s="69" t="s">
        <v>34468</v>
      </c>
      <c r="K13257" s="69" t="s">
        <v>38537</v>
      </c>
    </row>
    <row r="13258" spans="1:11" ht="14.4">
      <c r="A13258" s="69">
        <v>1069419</v>
      </c>
      <c r="B13258" s="69">
        <v>1</v>
      </c>
      <c r="C13258" s="69" t="s">
        <v>26854</v>
      </c>
      <c r="D13258" s="69">
        <v>11</v>
      </c>
      <c r="E13258" s="69" t="s">
        <v>27646</v>
      </c>
      <c r="F13258" s="69">
        <v>91282</v>
      </c>
      <c r="G13258" s="69">
        <v>19971013</v>
      </c>
      <c r="H13258" s="69">
        <v>0</v>
      </c>
      <c r="I13258" s="70">
        <v>32957575064</v>
      </c>
      <c r="J13258" s="69" t="s">
        <v>34509</v>
      </c>
      <c r="K13258" s="69" t="s">
        <v>38538</v>
      </c>
    </row>
    <row r="13259" spans="1:11" ht="14.4">
      <c r="A13259" s="69">
        <v>1394638</v>
      </c>
      <c r="B13259" s="69">
        <v>1</v>
      </c>
      <c r="C13259" s="69" t="s">
        <v>26854</v>
      </c>
      <c r="D13259" s="69">
        <v>11</v>
      </c>
      <c r="E13259" s="69" t="s">
        <v>27646</v>
      </c>
      <c r="F13259" s="69">
        <v>91315</v>
      </c>
      <c r="G13259" s="69">
        <v>20110926</v>
      </c>
      <c r="H13259" s="69">
        <v>0</v>
      </c>
      <c r="I13259" s="70">
        <v>32967883201</v>
      </c>
      <c r="J13259" s="69">
        <v>508</v>
      </c>
      <c r="K13259" s="69" t="s">
        <v>38539</v>
      </c>
    </row>
    <row r="13260" spans="1:11" ht="14.4">
      <c r="A13260" s="69">
        <v>1408002</v>
      </c>
      <c r="B13260" s="69">
        <v>1</v>
      </c>
      <c r="C13260" s="69" t="s">
        <v>26854</v>
      </c>
      <c r="D13260" s="69">
        <v>11</v>
      </c>
      <c r="E13260" s="69" t="s">
        <v>27646</v>
      </c>
      <c r="F13260" s="69">
        <v>91335</v>
      </c>
      <c r="G13260" s="69">
        <v>20120423</v>
      </c>
      <c r="H13260" s="69">
        <v>0</v>
      </c>
      <c r="I13260" s="70">
        <v>32008478102</v>
      </c>
      <c r="J13260" s="69" t="s">
        <v>34499</v>
      </c>
      <c r="K13260" s="69" t="s">
        <v>38540</v>
      </c>
    </row>
    <row r="13261" spans="1:11" ht="14.4">
      <c r="A13261" s="69">
        <v>1585467</v>
      </c>
      <c r="B13261" s="69">
        <v>1</v>
      </c>
      <c r="C13261" s="69" t="s">
        <v>26854</v>
      </c>
      <c r="D13261" s="69">
        <v>11</v>
      </c>
      <c r="E13261" s="69" t="s">
        <v>27646</v>
      </c>
      <c r="F13261" s="69">
        <v>91347</v>
      </c>
      <c r="G13261" s="69">
        <v>20151116</v>
      </c>
      <c r="H13261" s="69">
        <v>0</v>
      </c>
      <c r="I13261" s="70">
        <v>32089032893</v>
      </c>
      <c r="J13261" s="69" t="s">
        <v>34499</v>
      </c>
      <c r="K13261" s="69" t="s">
        <v>38541</v>
      </c>
    </row>
    <row r="13262" spans="1:11" ht="14.4">
      <c r="A13262" s="69">
        <v>1340977</v>
      </c>
      <c r="B13262" s="69">
        <v>1</v>
      </c>
      <c r="C13262" s="69" t="s">
        <v>26854</v>
      </c>
      <c r="D13262" s="69">
        <v>11</v>
      </c>
      <c r="E13262" s="69" t="s">
        <v>27646</v>
      </c>
      <c r="F13262" s="69">
        <v>91357</v>
      </c>
      <c r="G13262" s="69">
        <v>20090629</v>
      </c>
      <c r="H13262" s="69">
        <v>0</v>
      </c>
      <c r="I13262" s="70">
        <v>32048901089</v>
      </c>
      <c r="J13262" s="69" t="s">
        <v>34472</v>
      </c>
      <c r="K13262" s="69" t="s">
        <v>38542</v>
      </c>
    </row>
    <row r="13263" spans="1:11" ht="14.4">
      <c r="A13263" s="69">
        <v>1419702</v>
      </c>
      <c r="B13263" s="69">
        <v>1</v>
      </c>
      <c r="C13263" s="69" t="s">
        <v>26854</v>
      </c>
      <c r="D13263" s="69">
        <v>11</v>
      </c>
      <c r="E13263" s="69" t="s">
        <v>27646</v>
      </c>
      <c r="F13263" s="69">
        <v>91360</v>
      </c>
      <c r="G13263" s="69">
        <v>20120910</v>
      </c>
      <c r="H13263" s="69">
        <v>0</v>
      </c>
      <c r="I13263" s="70">
        <v>32028329616</v>
      </c>
      <c r="J13263" s="69" t="s">
        <v>34468</v>
      </c>
      <c r="K13263" s="69" t="s">
        <v>38543</v>
      </c>
    </row>
    <row r="13264" spans="1:11" ht="14.4">
      <c r="A13264" s="69">
        <v>1069423</v>
      </c>
      <c r="B13264" s="69">
        <v>1</v>
      </c>
      <c r="C13264" s="69" t="s">
        <v>26854</v>
      </c>
      <c r="D13264" s="69">
        <v>11</v>
      </c>
      <c r="E13264" s="69" t="s">
        <v>27646</v>
      </c>
      <c r="F13264" s="69">
        <v>91385</v>
      </c>
      <c r="G13264" s="69">
        <v>19970811</v>
      </c>
      <c r="H13264" s="69">
        <v>0</v>
      </c>
      <c r="I13264" s="70">
        <v>32907395431</v>
      </c>
      <c r="J13264" s="69" t="s">
        <v>34487</v>
      </c>
      <c r="K13264" s="69" t="s">
        <v>38544</v>
      </c>
    </row>
    <row r="13265" spans="1:11" ht="14.4">
      <c r="A13265" s="69">
        <v>1670226</v>
      </c>
      <c r="B13265" s="69">
        <v>1</v>
      </c>
      <c r="C13265" s="69" t="s">
        <v>26854</v>
      </c>
      <c r="D13265" s="69">
        <v>11</v>
      </c>
      <c r="E13265" s="69" t="s">
        <v>27646</v>
      </c>
      <c r="F13265" s="69">
        <v>91405</v>
      </c>
      <c r="G13265" s="69">
        <v>20170911</v>
      </c>
      <c r="H13265" s="69">
        <v>0</v>
      </c>
      <c r="I13265" s="70">
        <v>32139706967</v>
      </c>
      <c r="J13265" s="69" t="s">
        <v>34476</v>
      </c>
      <c r="K13265" s="69" t="s">
        <v>38545</v>
      </c>
    </row>
    <row r="13266" spans="1:11" ht="14.4">
      <c r="A13266" s="69">
        <v>1703408</v>
      </c>
      <c r="B13266" s="69">
        <v>1</v>
      </c>
      <c r="C13266" s="69" t="s">
        <v>26854</v>
      </c>
      <c r="D13266" s="69">
        <v>11</v>
      </c>
      <c r="E13266" s="69" t="s">
        <v>27646</v>
      </c>
      <c r="F13266" s="69">
        <v>91411</v>
      </c>
      <c r="G13266" s="69">
        <v>20180514</v>
      </c>
      <c r="H13266" s="69">
        <v>0</v>
      </c>
      <c r="I13266" s="70">
        <v>32119363169</v>
      </c>
      <c r="J13266" s="69" t="s">
        <v>34495</v>
      </c>
      <c r="K13266" s="69" t="s">
        <v>38546</v>
      </c>
    </row>
    <row r="13267" spans="1:11" ht="14.4">
      <c r="A13267" s="69">
        <v>1708090</v>
      </c>
      <c r="B13267" s="69">
        <v>1</v>
      </c>
      <c r="C13267" s="69" t="s">
        <v>26854</v>
      </c>
      <c r="D13267" s="69">
        <v>11</v>
      </c>
      <c r="E13267" s="69" t="s">
        <v>27646</v>
      </c>
      <c r="F13267" s="69">
        <v>91415</v>
      </c>
      <c r="G13267" s="69">
        <v>20180618</v>
      </c>
      <c r="H13267" s="69">
        <v>0</v>
      </c>
      <c r="I13267" s="70">
        <v>43876891151</v>
      </c>
      <c r="J13267" s="69" t="s">
        <v>34495</v>
      </c>
      <c r="K13267" s="69" t="s">
        <v>38547</v>
      </c>
    </row>
    <row r="13268" spans="1:11" ht="14.4">
      <c r="A13268" s="69">
        <v>1710284</v>
      </c>
      <c r="B13268" s="69">
        <v>1</v>
      </c>
      <c r="C13268" s="69" t="s">
        <v>26854</v>
      </c>
      <c r="D13268" s="69">
        <v>11</v>
      </c>
      <c r="E13268" s="69" t="s">
        <v>27646</v>
      </c>
      <c r="F13268" s="69">
        <v>91417</v>
      </c>
      <c r="G13268" s="69">
        <v>20180702</v>
      </c>
      <c r="H13268" s="69">
        <v>0</v>
      </c>
      <c r="I13268" s="70">
        <v>32088931012</v>
      </c>
      <c r="J13268" s="69" t="s">
        <v>34472</v>
      </c>
      <c r="K13268" s="69" t="s">
        <v>38548</v>
      </c>
    </row>
    <row r="13269" spans="1:11" ht="14.4">
      <c r="A13269" s="69">
        <v>1714452</v>
      </c>
      <c r="B13269" s="69">
        <v>1</v>
      </c>
      <c r="C13269" s="69" t="s">
        <v>26854</v>
      </c>
      <c r="D13269" s="69">
        <v>11</v>
      </c>
      <c r="E13269" s="69" t="s">
        <v>27646</v>
      </c>
      <c r="F13269" s="69">
        <v>91421</v>
      </c>
      <c r="G13269" s="69">
        <v>20180806</v>
      </c>
      <c r="H13269" s="69">
        <v>0</v>
      </c>
      <c r="I13269" s="70">
        <v>32129212687</v>
      </c>
      <c r="J13269" s="69" t="s">
        <v>34472</v>
      </c>
      <c r="K13269" s="69" t="s">
        <v>38549</v>
      </c>
    </row>
    <row r="13270" spans="1:11" ht="14.4">
      <c r="A13270" s="69">
        <v>1657445</v>
      </c>
      <c r="B13270" s="69">
        <v>1</v>
      </c>
      <c r="C13270" s="69" t="s">
        <v>26854</v>
      </c>
      <c r="D13270" s="69">
        <v>11</v>
      </c>
      <c r="E13270" s="69" t="s">
        <v>27646</v>
      </c>
      <c r="F13270" s="69">
        <v>91480</v>
      </c>
      <c r="G13270" s="69">
        <v>20170529</v>
      </c>
      <c r="H13270" s="69">
        <v>0</v>
      </c>
      <c r="I13270" s="70">
        <v>32078854984</v>
      </c>
      <c r="J13270" s="69" t="s">
        <v>34476</v>
      </c>
      <c r="K13270" s="69" t="s">
        <v>38550</v>
      </c>
    </row>
    <row r="13271" spans="1:11" ht="14.4">
      <c r="A13271" s="69">
        <v>1415347</v>
      </c>
      <c r="B13271" s="69">
        <v>1</v>
      </c>
      <c r="C13271" s="69" t="s">
        <v>26854</v>
      </c>
      <c r="D13271" s="69">
        <v>11</v>
      </c>
      <c r="E13271" s="69" t="s">
        <v>27646</v>
      </c>
      <c r="F13271" s="69">
        <v>91490</v>
      </c>
      <c r="G13271" s="69">
        <v>20180514</v>
      </c>
      <c r="H13271" s="69">
        <v>0</v>
      </c>
      <c r="I13271" s="70">
        <v>32988073741</v>
      </c>
      <c r="J13271" s="69" t="s">
        <v>34499</v>
      </c>
      <c r="K13271" s="69" t="s">
        <v>38551</v>
      </c>
    </row>
    <row r="13272" spans="1:11" ht="14.4">
      <c r="A13272" s="69">
        <v>1560588</v>
      </c>
      <c r="B13272" s="69">
        <v>1</v>
      </c>
      <c r="C13272" s="69" t="s">
        <v>26854</v>
      </c>
      <c r="D13272" s="69">
        <v>11</v>
      </c>
      <c r="E13272" s="69" t="s">
        <v>27646</v>
      </c>
      <c r="F13272" s="69">
        <v>91507</v>
      </c>
      <c r="G13272" s="69">
        <v>20150601</v>
      </c>
      <c r="H13272" s="69">
        <v>0</v>
      </c>
      <c r="I13272" s="70">
        <v>32139615689</v>
      </c>
      <c r="J13272" s="69" t="s">
        <v>34487</v>
      </c>
      <c r="K13272" s="69" t="s">
        <v>38552</v>
      </c>
    </row>
    <row r="13273" spans="1:11" ht="14.4">
      <c r="A13273" s="69">
        <v>1426389</v>
      </c>
      <c r="B13273" s="69">
        <v>1</v>
      </c>
      <c r="C13273" s="69" t="s">
        <v>26854</v>
      </c>
      <c r="D13273" s="69">
        <v>11</v>
      </c>
      <c r="E13273" s="69" t="s">
        <v>27646</v>
      </c>
      <c r="F13273" s="69">
        <v>91563</v>
      </c>
      <c r="G13273" s="69">
        <v>20121126</v>
      </c>
      <c r="H13273" s="69">
        <v>0</v>
      </c>
      <c r="I13273" s="70">
        <v>32987506998</v>
      </c>
      <c r="J13273" s="69" t="s">
        <v>30414</v>
      </c>
      <c r="K13273" s="69" t="s">
        <v>38553</v>
      </c>
    </row>
    <row r="13274" spans="1:11" ht="14.4">
      <c r="A13274" s="69">
        <v>1360968</v>
      </c>
      <c r="B13274" s="69">
        <v>1</v>
      </c>
      <c r="C13274" s="69" t="s">
        <v>26854</v>
      </c>
      <c r="D13274" s="69">
        <v>11</v>
      </c>
      <c r="E13274" s="69" t="s">
        <v>27646</v>
      </c>
      <c r="F13274" s="69">
        <v>91599</v>
      </c>
      <c r="G13274" s="69">
        <v>20100531</v>
      </c>
      <c r="H13274" s="69">
        <v>0</v>
      </c>
      <c r="I13274" s="70">
        <v>32947684448</v>
      </c>
      <c r="J13274" s="69" t="s">
        <v>34499</v>
      </c>
      <c r="K13274" s="69" t="s">
        <v>38554</v>
      </c>
    </row>
    <row r="13275" spans="1:11" ht="14.4">
      <c r="A13275" s="69">
        <v>1416132</v>
      </c>
      <c r="B13275" s="69">
        <v>1</v>
      </c>
      <c r="C13275" s="69" t="s">
        <v>26854</v>
      </c>
      <c r="D13275" s="69">
        <v>11</v>
      </c>
      <c r="E13275" s="69" t="s">
        <v>27646</v>
      </c>
      <c r="F13275" s="69">
        <v>91614</v>
      </c>
      <c r="G13275" s="69">
        <v>20120723</v>
      </c>
      <c r="H13275" s="69">
        <v>0</v>
      </c>
      <c r="I13275" s="70">
        <v>32907385630</v>
      </c>
      <c r="J13275" s="69" t="s">
        <v>34495</v>
      </c>
      <c r="K13275" s="69" t="s">
        <v>38555</v>
      </c>
    </row>
    <row r="13276" spans="1:11" ht="14.4">
      <c r="A13276" s="69">
        <v>1810758</v>
      </c>
      <c r="B13276" s="69">
        <v>1</v>
      </c>
      <c r="C13276" s="69" t="s">
        <v>26854</v>
      </c>
      <c r="D13276" s="69">
        <v>11</v>
      </c>
      <c r="E13276" s="69" t="s">
        <v>27646</v>
      </c>
      <c r="F13276" s="69">
        <v>91633</v>
      </c>
      <c r="G13276" s="69">
        <v>20200907</v>
      </c>
      <c r="H13276" s="69">
        <v>0</v>
      </c>
      <c r="I13276" s="70">
        <v>31160207366</v>
      </c>
      <c r="J13276" s="69" t="s">
        <v>34495</v>
      </c>
      <c r="K13276" s="69" t="s">
        <v>38556</v>
      </c>
    </row>
    <row r="13277" spans="1:11" ht="14.4">
      <c r="A13277" s="69">
        <v>1165669</v>
      </c>
      <c r="B13277" s="69">
        <v>1</v>
      </c>
      <c r="C13277" s="69" t="s">
        <v>26854</v>
      </c>
      <c r="D13277" s="69">
        <v>11</v>
      </c>
      <c r="E13277" s="69" t="s">
        <v>27646</v>
      </c>
      <c r="F13277" s="69">
        <v>91705</v>
      </c>
      <c r="G13277" s="69">
        <v>20180820</v>
      </c>
      <c r="H13277" s="69">
        <v>0</v>
      </c>
      <c r="I13277" s="70">
        <v>32846502808</v>
      </c>
      <c r="J13277" s="69" t="s">
        <v>34470</v>
      </c>
      <c r="K13277" s="69" t="s">
        <v>38557</v>
      </c>
    </row>
    <row r="13278" spans="1:11" ht="14.4">
      <c r="A13278" s="69">
        <v>1445524</v>
      </c>
      <c r="B13278" s="69">
        <v>1</v>
      </c>
      <c r="C13278" s="69" t="s">
        <v>26854</v>
      </c>
      <c r="D13278" s="69">
        <v>11</v>
      </c>
      <c r="E13278" s="69" t="s">
        <v>27646</v>
      </c>
      <c r="F13278" s="69">
        <v>91709</v>
      </c>
      <c r="G13278" s="69">
        <v>20130708</v>
      </c>
      <c r="H13278" s="69">
        <v>0</v>
      </c>
      <c r="I13278" s="70">
        <v>32078845685</v>
      </c>
      <c r="J13278" s="69" t="s">
        <v>30414</v>
      </c>
      <c r="K13278" s="69" t="s">
        <v>38558</v>
      </c>
    </row>
    <row r="13279" spans="1:11" ht="14.4">
      <c r="A13279" s="69">
        <v>1559089</v>
      </c>
      <c r="B13279" s="69">
        <v>1</v>
      </c>
      <c r="C13279" s="69" t="s">
        <v>26854</v>
      </c>
      <c r="D13279" s="69">
        <v>11</v>
      </c>
      <c r="E13279" s="69" t="s">
        <v>27646</v>
      </c>
      <c r="F13279" s="69">
        <v>91714</v>
      </c>
      <c r="G13279" s="69">
        <v>20150518</v>
      </c>
      <c r="H13279" s="69">
        <v>0</v>
      </c>
      <c r="I13279" s="70">
        <v>32978196338</v>
      </c>
      <c r="J13279" s="69" t="s">
        <v>34472</v>
      </c>
      <c r="K13279" s="69" t="s">
        <v>38559</v>
      </c>
    </row>
    <row r="13280" spans="1:11" ht="14.4">
      <c r="A13280" s="69">
        <v>1727590</v>
      </c>
      <c r="B13280" s="69">
        <v>1</v>
      </c>
      <c r="C13280" s="69" t="s">
        <v>26854</v>
      </c>
      <c r="D13280" s="69">
        <v>11</v>
      </c>
      <c r="E13280" s="69" t="s">
        <v>27646</v>
      </c>
      <c r="F13280" s="69">
        <v>91803</v>
      </c>
      <c r="G13280" s="69">
        <v>20181119</v>
      </c>
      <c r="H13280" s="69">
        <v>0</v>
      </c>
      <c r="I13280" s="70">
        <v>32887096447</v>
      </c>
      <c r="J13280" s="69" t="s">
        <v>34470</v>
      </c>
      <c r="K13280" s="69" t="s">
        <v>38560</v>
      </c>
    </row>
    <row r="13281" spans="1:11" ht="14.4">
      <c r="A13281" s="69">
        <v>1716119</v>
      </c>
      <c r="B13281" s="69">
        <v>1</v>
      </c>
      <c r="C13281" s="69" t="s">
        <v>26854</v>
      </c>
      <c r="D13281" s="69">
        <v>11</v>
      </c>
      <c r="E13281" s="69" t="s">
        <v>27646</v>
      </c>
      <c r="F13281" s="69">
        <v>91952</v>
      </c>
      <c r="G13281" s="69">
        <v>20180820</v>
      </c>
      <c r="H13281" s="69">
        <v>0</v>
      </c>
      <c r="I13281" s="70">
        <v>32937175738</v>
      </c>
      <c r="J13281" s="69" t="s">
        <v>34495</v>
      </c>
      <c r="K13281" s="69" t="s">
        <v>38561</v>
      </c>
    </row>
    <row r="13282" spans="1:11" ht="14.4">
      <c r="A13282" s="69">
        <v>1748875</v>
      </c>
      <c r="B13282" s="69">
        <v>1</v>
      </c>
      <c r="C13282" s="69" t="s">
        <v>26854</v>
      </c>
      <c r="D13282" s="69">
        <v>11</v>
      </c>
      <c r="E13282" s="69" t="s">
        <v>27646</v>
      </c>
      <c r="F13282" s="69">
        <v>91996</v>
      </c>
      <c r="G13282" s="69">
        <v>20190624</v>
      </c>
      <c r="H13282" s="69">
        <v>0</v>
      </c>
      <c r="I13282" s="70">
        <v>96119356150</v>
      </c>
      <c r="J13282" s="69" t="s">
        <v>30414</v>
      </c>
      <c r="K13282" s="69" t="s">
        <v>38562</v>
      </c>
    </row>
    <row r="13283" spans="1:11" ht="14.4">
      <c r="A13283" s="69">
        <v>1846302</v>
      </c>
      <c r="B13283" s="69">
        <v>1</v>
      </c>
      <c r="C13283" s="69" t="s">
        <v>26854</v>
      </c>
      <c r="D13283" s="69">
        <v>11</v>
      </c>
      <c r="E13283" s="69" t="s">
        <v>27646</v>
      </c>
      <c r="F13283" s="69">
        <v>92042</v>
      </c>
      <c r="G13283" s="69">
        <v>20201214</v>
      </c>
      <c r="H13283" s="69">
        <v>0</v>
      </c>
      <c r="I13283" s="70">
        <v>83109110334</v>
      </c>
      <c r="J13283" s="69" t="s">
        <v>34468</v>
      </c>
      <c r="K13283" s="69" t="s">
        <v>38563</v>
      </c>
    </row>
    <row r="13284" spans="1:11" ht="14.4">
      <c r="A13284" s="69">
        <v>1694468</v>
      </c>
      <c r="B13284" s="69">
        <v>1</v>
      </c>
      <c r="C13284" s="69" t="s">
        <v>26854</v>
      </c>
      <c r="D13284" s="69">
        <v>11</v>
      </c>
      <c r="E13284" s="69" t="s">
        <v>27646</v>
      </c>
      <c r="F13284" s="69">
        <v>92102</v>
      </c>
      <c r="G13284" s="69">
        <v>20180305</v>
      </c>
      <c r="H13284" s="69">
        <v>0</v>
      </c>
      <c r="I13284" s="70">
        <v>16109006839</v>
      </c>
      <c r="J13284" s="69" t="s">
        <v>34468</v>
      </c>
      <c r="K13284" s="69" t="s">
        <v>38564</v>
      </c>
    </row>
    <row r="13285" spans="1:11" ht="14.4">
      <c r="A13285" s="69">
        <v>1658212</v>
      </c>
      <c r="B13285" s="69">
        <v>1</v>
      </c>
      <c r="C13285" s="69" t="s">
        <v>26854</v>
      </c>
      <c r="D13285" s="69">
        <v>11</v>
      </c>
      <c r="E13285" s="69" t="s">
        <v>27646</v>
      </c>
      <c r="F13285" s="69">
        <v>92142</v>
      </c>
      <c r="G13285" s="69">
        <v>20170605</v>
      </c>
      <c r="H13285" s="69">
        <v>0</v>
      </c>
      <c r="I13285" s="70">
        <v>34917050071</v>
      </c>
      <c r="J13285" s="69" t="s">
        <v>34499</v>
      </c>
      <c r="K13285" s="69" t="s">
        <v>38565</v>
      </c>
    </row>
    <row r="13286" spans="1:11" ht="14.4">
      <c r="A13286" s="69">
        <v>1069433</v>
      </c>
      <c r="B13286" s="69">
        <v>1</v>
      </c>
      <c r="C13286" s="69" t="s">
        <v>26854</v>
      </c>
      <c r="D13286" s="69">
        <v>11</v>
      </c>
      <c r="E13286" s="69" t="s">
        <v>27646</v>
      </c>
      <c r="F13286" s="69">
        <v>92185</v>
      </c>
      <c r="G13286" s="69">
        <v>19970714</v>
      </c>
      <c r="H13286" s="69">
        <v>0</v>
      </c>
      <c r="I13286" s="70">
        <v>32977898561</v>
      </c>
      <c r="J13286" s="69" t="s">
        <v>34502</v>
      </c>
      <c r="K13286" s="69" t="s">
        <v>38566</v>
      </c>
    </row>
    <row r="13287" spans="1:11" ht="14.4">
      <c r="A13287" s="69">
        <v>1718349</v>
      </c>
      <c r="B13287" s="69">
        <v>1</v>
      </c>
      <c r="C13287" s="69" t="s">
        <v>26854</v>
      </c>
      <c r="D13287" s="69">
        <v>11</v>
      </c>
      <c r="E13287" s="69" t="s">
        <v>27646</v>
      </c>
      <c r="F13287" s="69">
        <v>92189</v>
      </c>
      <c r="G13287" s="69">
        <v>20180910</v>
      </c>
      <c r="H13287" s="69">
        <v>0</v>
      </c>
      <c r="I13287" s="70">
        <v>10149856899</v>
      </c>
      <c r="J13287" s="69" t="s">
        <v>34468</v>
      </c>
      <c r="K13287" s="69" t="s">
        <v>38567</v>
      </c>
    </row>
    <row r="13288" spans="1:11" ht="14.4">
      <c r="A13288" s="69">
        <v>1564321</v>
      </c>
      <c r="B13288" s="69">
        <v>1</v>
      </c>
      <c r="C13288" s="69" t="s">
        <v>26854</v>
      </c>
      <c r="D13288" s="69">
        <v>11</v>
      </c>
      <c r="E13288" s="69" t="s">
        <v>27646</v>
      </c>
      <c r="F13288" s="69">
        <v>92196</v>
      </c>
      <c r="G13288" s="69">
        <v>20150608</v>
      </c>
      <c r="H13288" s="69">
        <v>0</v>
      </c>
      <c r="I13288" s="70">
        <v>32129501857</v>
      </c>
      <c r="J13288" s="69" t="s">
        <v>34476</v>
      </c>
      <c r="K13288" s="69" t="s">
        <v>38568</v>
      </c>
    </row>
    <row r="13289" spans="1:11" ht="14.4">
      <c r="A13289" s="69">
        <v>1069434</v>
      </c>
      <c r="B13289" s="69">
        <v>1</v>
      </c>
      <c r="C13289" s="69" t="s">
        <v>26854</v>
      </c>
      <c r="D13289" s="69">
        <v>11</v>
      </c>
      <c r="E13289" s="69" t="s">
        <v>27646</v>
      </c>
      <c r="F13289" s="69">
        <v>92218</v>
      </c>
      <c r="G13289" s="69">
        <v>19970529</v>
      </c>
      <c r="H13289" s="69">
        <v>0</v>
      </c>
      <c r="I13289" s="70">
        <v>32957404968</v>
      </c>
      <c r="J13289" s="69" t="s">
        <v>34544</v>
      </c>
      <c r="K13289" s="69" t="s">
        <v>3758</v>
      </c>
    </row>
    <row r="13290" spans="1:11" ht="14.4">
      <c r="A13290" s="69">
        <v>1260545</v>
      </c>
      <c r="B13290" s="69">
        <v>1</v>
      </c>
      <c r="C13290" s="69" t="s">
        <v>26854</v>
      </c>
      <c r="D13290" s="69">
        <v>11</v>
      </c>
      <c r="E13290" s="69" t="s">
        <v>27646</v>
      </c>
      <c r="F13290" s="69">
        <v>92230</v>
      </c>
      <c r="G13290" s="69">
        <v>20050928</v>
      </c>
      <c r="H13290" s="69">
        <v>0</v>
      </c>
      <c r="I13290" s="70">
        <v>32018346646</v>
      </c>
      <c r="J13290" s="69" t="s">
        <v>30414</v>
      </c>
      <c r="K13290" s="69" t="s">
        <v>38569</v>
      </c>
    </row>
    <row r="13291" spans="1:11" ht="14.4">
      <c r="A13291" s="69">
        <v>1286841</v>
      </c>
      <c r="B13291" s="69">
        <v>1</v>
      </c>
      <c r="C13291" s="69" t="s">
        <v>26854</v>
      </c>
      <c r="D13291" s="69">
        <v>11</v>
      </c>
      <c r="E13291" s="69" t="s">
        <v>27646</v>
      </c>
      <c r="F13291" s="69">
        <v>92231</v>
      </c>
      <c r="G13291" s="69">
        <v>20090615</v>
      </c>
      <c r="H13291" s="69">
        <v>0</v>
      </c>
      <c r="I13291" s="70">
        <v>32048710084</v>
      </c>
      <c r="J13291" s="69" t="s">
        <v>34476</v>
      </c>
      <c r="K13291" s="69" t="s">
        <v>38570</v>
      </c>
    </row>
    <row r="13292" spans="1:11" ht="14.4">
      <c r="A13292" s="69">
        <v>1142746</v>
      </c>
      <c r="B13292" s="69">
        <v>1</v>
      </c>
      <c r="C13292" s="69" t="s">
        <v>26854</v>
      </c>
      <c r="D13292" s="69">
        <v>11</v>
      </c>
      <c r="E13292" s="69" t="s">
        <v>27646</v>
      </c>
      <c r="F13292" s="69">
        <v>92255</v>
      </c>
      <c r="G13292" s="69">
        <v>20000621</v>
      </c>
      <c r="H13292" s="69">
        <v>0</v>
      </c>
      <c r="I13292" s="70">
        <v>32937378373</v>
      </c>
      <c r="J13292" s="69" t="s">
        <v>34731</v>
      </c>
      <c r="K13292" s="69" t="s">
        <v>1288</v>
      </c>
    </row>
    <row r="13293" spans="1:11" ht="14.4">
      <c r="A13293" s="69">
        <v>1067596</v>
      </c>
      <c r="B13293" s="69">
        <v>1</v>
      </c>
      <c r="C13293" s="69" t="s">
        <v>26854</v>
      </c>
      <c r="D13293" s="69">
        <v>11</v>
      </c>
      <c r="E13293" s="69" t="s">
        <v>27646</v>
      </c>
      <c r="F13293" s="69">
        <v>92258</v>
      </c>
      <c r="G13293" s="69">
        <v>20181022</v>
      </c>
      <c r="H13293" s="69">
        <v>0</v>
      </c>
      <c r="I13293" s="70">
        <v>60907278299</v>
      </c>
      <c r="J13293" s="69" t="s">
        <v>34591</v>
      </c>
      <c r="K13293" s="69" t="s">
        <v>38571</v>
      </c>
    </row>
    <row r="13294" spans="1:11" ht="14.4">
      <c r="A13294" s="69">
        <v>1759239</v>
      </c>
      <c r="B13294" s="69">
        <v>1</v>
      </c>
      <c r="C13294" s="69" t="s">
        <v>26854</v>
      </c>
      <c r="D13294" s="69">
        <v>11</v>
      </c>
      <c r="E13294" s="69" t="s">
        <v>27646</v>
      </c>
      <c r="F13294" s="69">
        <v>92292</v>
      </c>
      <c r="G13294" s="69">
        <v>20190930</v>
      </c>
      <c r="H13294" s="69">
        <v>0</v>
      </c>
      <c r="I13294" s="70">
        <v>32998280583</v>
      </c>
      <c r="J13294" s="69" t="s">
        <v>34497</v>
      </c>
      <c r="K13294" s="69" t="s">
        <v>38572</v>
      </c>
    </row>
    <row r="13295" spans="1:11" ht="14.4">
      <c r="A13295" s="69">
        <v>1809224</v>
      </c>
      <c r="B13295" s="69">
        <v>1</v>
      </c>
      <c r="C13295" s="69" t="s">
        <v>26854</v>
      </c>
      <c r="D13295" s="69">
        <v>11</v>
      </c>
      <c r="E13295" s="69" t="s">
        <v>27646</v>
      </c>
      <c r="F13295" s="69">
        <v>92293</v>
      </c>
      <c r="G13295" s="69">
        <v>20200824</v>
      </c>
      <c r="H13295" s="69">
        <v>0</v>
      </c>
      <c r="I13295" s="70">
        <v>32028345810</v>
      </c>
      <c r="J13295" s="69" t="s">
        <v>30414</v>
      </c>
      <c r="K13295" s="69" t="s">
        <v>38573</v>
      </c>
    </row>
    <row r="13296" spans="1:11" ht="14.4">
      <c r="A13296" s="69">
        <v>1842174</v>
      </c>
      <c r="B13296" s="69">
        <v>1</v>
      </c>
      <c r="C13296" s="69" t="s">
        <v>26854</v>
      </c>
      <c r="D13296" s="69">
        <v>11</v>
      </c>
      <c r="E13296" s="69" t="s">
        <v>27646</v>
      </c>
      <c r="F13296" s="69">
        <v>92295</v>
      </c>
      <c r="G13296" s="69">
        <v>20201117</v>
      </c>
      <c r="H13296" s="69">
        <v>0</v>
      </c>
      <c r="I13296" s="70">
        <v>72169797494</v>
      </c>
      <c r="J13296" s="69" t="s">
        <v>34509</v>
      </c>
      <c r="K13296" s="69" t="s">
        <v>38574</v>
      </c>
    </row>
    <row r="13297" spans="1:11" ht="14.4">
      <c r="A13297" s="69">
        <v>1568445</v>
      </c>
      <c r="B13297" s="69">
        <v>1</v>
      </c>
      <c r="C13297" s="69" t="s">
        <v>26854</v>
      </c>
      <c r="D13297" s="69">
        <v>11</v>
      </c>
      <c r="E13297" s="69" t="s">
        <v>27646</v>
      </c>
      <c r="F13297" s="69">
        <v>92368</v>
      </c>
      <c r="G13297" s="69">
        <v>20150629</v>
      </c>
      <c r="H13297" s="69">
        <v>0</v>
      </c>
      <c r="I13297" s="70">
        <v>32018218829</v>
      </c>
      <c r="J13297" s="69" t="s">
        <v>34593</v>
      </c>
      <c r="K13297" s="69" t="s">
        <v>38575</v>
      </c>
    </row>
    <row r="13298" spans="1:11" ht="14.4">
      <c r="A13298" s="69">
        <v>1143232</v>
      </c>
      <c r="B13298" s="69">
        <v>1</v>
      </c>
      <c r="C13298" s="69" t="s">
        <v>26854</v>
      </c>
      <c r="D13298" s="69">
        <v>11</v>
      </c>
      <c r="E13298" s="69" t="s">
        <v>27646</v>
      </c>
      <c r="F13298" s="69">
        <v>92401</v>
      </c>
      <c r="G13298" s="69">
        <v>20000630</v>
      </c>
      <c r="H13298" s="69">
        <v>0</v>
      </c>
      <c r="I13298" s="70">
        <v>32998108198</v>
      </c>
      <c r="J13298" s="69" t="s">
        <v>34544</v>
      </c>
      <c r="K13298" s="69" t="s">
        <v>38576</v>
      </c>
    </row>
    <row r="13299" spans="1:11" ht="14.4">
      <c r="A13299" s="69">
        <v>1689633</v>
      </c>
      <c r="B13299" s="69">
        <v>1</v>
      </c>
      <c r="C13299" s="69" t="s">
        <v>26854</v>
      </c>
      <c r="D13299" s="69">
        <v>11</v>
      </c>
      <c r="E13299" s="69" t="s">
        <v>27646</v>
      </c>
      <c r="F13299" s="69">
        <v>92517</v>
      </c>
      <c r="G13299" s="69">
        <v>20180129</v>
      </c>
      <c r="H13299" s="69">
        <v>0</v>
      </c>
      <c r="I13299" s="70">
        <v>3149735338</v>
      </c>
      <c r="J13299" s="69" t="s">
        <v>34470</v>
      </c>
      <c r="K13299" s="69" t="s">
        <v>38577</v>
      </c>
    </row>
    <row r="13300" spans="1:11" ht="14.4">
      <c r="A13300" s="69">
        <v>1703490</v>
      </c>
      <c r="B13300" s="69">
        <v>1</v>
      </c>
      <c r="C13300" s="69" t="s">
        <v>26854</v>
      </c>
      <c r="D13300" s="69">
        <v>11</v>
      </c>
      <c r="E13300" s="69" t="s">
        <v>27646</v>
      </c>
      <c r="F13300" s="69">
        <v>92530</v>
      </c>
      <c r="G13300" s="69">
        <v>20180514</v>
      </c>
      <c r="H13300" s="69">
        <v>0</v>
      </c>
      <c r="I13300" s="70">
        <v>43108910431</v>
      </c>
      <c r="J13300" s="69" t="s">
        <v>34509</v>
      </c>
      <c r="K13300" s="69" t="s">
        <v>38578</v>
      </c>
    </row>
    <row r="13301" spans="1:11" ht="14.4">
      <c r="A13301" s="69">
        <v>1578719</v>
      </c>
      <c r="B13301" s="69">
        <v>1</v>
      </c>
      <c r="C13301" s="69" t="s">
        <v>26854</v>
      </c>
      <c r="D13301" s="69">
        <v>11</v>
      </c>
      <c r="E13301" s="69" t="s">
        <v>27646</v>
      </c>
      <c r="F13301" s="69">
        <v>92610</v>
      </c>
      <c r="G13301" s="69">
        <v>20150914</v>
      </c>
      <c r="H13301" s="69">
        <v>0</v>
      </c>
      <c r="I13301" s="70">
        <v>32018447964</v>
      </c>
      <c r="J13301" s="69" t="s">
        <v>34476</v>
      </c>
      <c r="K13301" s="69" t="s">
        <v>38579</v>
      </c>
    </row>
    <row r="13302" spans="1:11" ht="14.4">
      <c r="A13302" s="69">
        <v>1069442</v>
      </c>
      <c r="B13302" s="69">
        <v>1</v>
      </c>
      <c r="C13302" s="69" t="s">
        <v>26854</v>
      </c>
      <c r="D13302" s="69">
        <v>11</v>
      </c>
      <c r="E13302" s="69" t="s">
        <v>27646</v>
      </c>
      <c r="F13302" s="69">
        <v>92611</v>
      </c>
      <c r="G13302" s="69">
        <v>19951204</v>
      </c>
      <c r="H13302" s="69">
        <v>0</v>
      </c>
      <c r="I13302" s="70">
        <v>32927685720</v>
      </c>
      <c r="J13302" s="69" t="s">
        <v>34544</v>
      </c>
      <c r="K13302" s="69" t="s">
        <v>38580</v>
      </c>
    </row>
    <row r="13303" spans="1:11" ht="14.4">
      <c r="A13303" s="69">
        <v>1731509</v>
      </c>
      <c r="B13303" s="69">
        <v>1</v>
      </c>
      <c r="C13303" s="69" t="s">
        <v>26854</v>
      </c>
      <c r="D13303" s="69">
        <v>11</v>
      </c>
      <c r="E13303" s="69" t="s">
        <v>27646</v>
      </c>
      <c r="F13303" s="69">
        <v>92653</v>
      </c>
      <c r="G13303" s="69">
        <v>20190107</v>
      </c>
      <c r="H13303" s="69">
        <v>0</v>
      </c>
      <c r="I13303" s="70">
        <v>8149688767</v>
      </c>
      <c r="J13303" s="69" t="s">
        <v>34482</v>
      </c>
      <c r="K13303" s="69" t="s">
        <v>38581</v>
      </c>
    </row>
    <row r="13304" spans="1:11" ht="14.4">
      <c r="A13304" s="69">
        <v>1161725</v>
      </c>
      <c r="B13304" s="69">
        <v>1</v>
      </c>
      <c r="C13304" s="69" t="s">
        <v>26854</v>
      </c>
      <c r="D13304" s="69">
        <v>11</v>
      </c>
      <c r="E13304" s="69" t="s">
        <v>27646</v>
      </c>
      <c r="F13304" s="69">
        <v>92737</v>
      </c>
      <c r="G13304" s="69">
        <v>20010703</v>
      </c>
      <c r="H13304" s="69">
        <v>0</v>
      </c>
      <c r="I13304" s="70">
        <v>32927582554</v>
      </c>
      <c r="J13304" s="69" t="s">
        <v>34495</v>
      </c>
      <c r="K13304" s="69" t="s">
        <v>38582</v>
      </c>
    </row>
    <row r="13305" spans="1:11" ht="14.4">
      <c r="A13305" s="69">
        <v>1381009</v>
      </c>
      <c r="B13305" s="69">
        <v>1</v>
      </c>
      <c r="C13305" s="69" t="s">
        <v>26854</v>
      </c>
      <c r="D13305" s="69">
        <v>11</v>
      </c>
      <c r="E13305" s="69" t="s">
        <v>27646</v>
      </c>
      <c r="F13305" s="69">
        <v>92831</v>
      </c>
      <c r="G13305" s="69">
        <v>20110309</v>
      </c>
      <c r="H13305" s="69">
        <v>0</v>
      </c>
      <c r="I13305" s="70">
        <v>32089304466</v>
      </c>
      <c r="J13305" s="69" t="s">
        <v>34507</v>
      </c>
      <c r="K13305" s="69" t="s">
        <v>38583</v>
      </c>
    </row>
    <row r="13306" spans="1:11" ht="14.4">
      <c r="A13306" s="69">
        <v>1669115</v>
      </c>
      <c r="B13306" s="69">
        <v>1</v>
      </c>
      <c r="C13306" s="69" t="s">
        <v>26854</v>
      </c>
      <c r="D13306" s="69">
        <v>11</v>
      </c>
      <c r="E13306" s="69" t="s">
        <v>27646</v>
      </c>
      <c r="F13306" s="69">
        <v>92835</v>
      </c>
      <c r="G13306" s="69">
        <v>20170904</v>
      </c>
      <c r="H13306" s="69">
        <v>0</v>
      </c>
      <c r="I13306" s="70">
        <v>8169848812</v>
      </c>
      <c r="J13306" s="69" t="s">
        <v>34470</v>
      </c>
      <c r="K13306" s="69" t="s">
        <v>38584</v>
      </c>
    </row>
    <row r="13307" spans="1:11" ht="14.4">
      <c r="A13307" s="69">
        <v>1718356</v>
      </c>
      <c r="B13307" s="69">
        <v>1</v>
      </c>
      <c r="C13307" s="69" t="s">
        <v>26854</v>
      </c>
      <c r="D13307" s="69">
        <v>11</v>
      </c>
      <c r="E13307" s="69" t="s">
        <v>27646</v>
      </c>
      <c r="F13307" s="69">
        <v>92836</v>
      </c>
      <c r="G13307" s="69">
        <v>20180910</v>
      </c>
      <c r="H13307" s="69">
        <v>0</v>
      </c>
      <c r="I13307" s="70">
        <v>18149604292</v>
      </c>
      <c r="J13307" s="69" t="s">
        <v>34497</v>
      </c>
      <c r="K13307" s="69" t="s">
        <v>4054</v>
      </c>
    </row>
    <row r="13308" spans="1:11" ht="14.4">
      <c r="A13308" s="69">
        <v>1566035</v>
      </c>
      <c r="B13308" s="69">
        <v>1</v>
      </c>
      <c r="C13308" s="69" t="s">
        <v>26854</v>
      </c>
      <c r="D13308" s="69">
        <v>11</v>
      </c>
      <c r="E13308" s="69" t="s">
        <v>27646</v>
      </c>
      <c r="F13308" s="69">
        <v>92909</v>
      </c>
      <c r="G13308" s="69">
        <v>20150615</v>
      </c>
      <c r="H13308" s="69">
        <v>0</v>
      </c>
      <c r="I13308" s="70">
        <v>32008412028</v>
      </c>
      <c r="J13308" s="69" t="s">
        <v>30414</v>
      </c>
      <c r="K13308" s="69" t="s">
        <v>38585</v>
      </c>
    </row>
    <row r="13309" spans="1:11" ht="14.4">
      <c r="A13309" s="69">
        <v>1232284</v>
      </c>
      <c r="B13309" s="69">
        <v>1</v>
      </c>
      <c r="C13309" s="69" t="s">
        <v>26854</v>
      </c>
      <c r="D13309" s="69">
        <v>11</v>
      </c>
      <c r="E13309" s="69" t="s">
        <v>27646</v>
      </c>
      <c r="F13309" s="69">
        <v>92989</v>
      </c>
      <c r="G13309" s="69">
        <v>20040927</v>
      </c>
      <c r="H13309" s="69">
        <v>0</v>
      </c>
      <c r="I13309" s="70">
        <v>32038627132</v>
      </c>
      <c r="J13309" s="69" t="s">
        <v>34497</v>
      </c>
      <c r="K13309" s="69" t="s">
        <v>38586</v>
      </c>
    </row>
    <row r="13310" spans="1:11" ht="14.4">
      <c r="A13310" s="69">
        <v>1566022</v>
      </c>
      <c r="B13310" s="69">
        <v>1</v>
      </c>
      <c r="C13310" s="69" t="s">
        <v>26854</v>
      </c>
      <c r="D13310" s="69">
        <v>11</v>
      </c>
      <c r="E13310" s="69" t="s">
        <v>27646</v>
      </c>
      <c r="F13310" s="69">
        <v>93174</v>
      </c>
      <c r="G13310" s="69">
        <v>20150615</v>
      </c>
      <c r="H13310" s="69">
        <v>0</v>
      </c>
      <c r="I13310" s="70">
        <v>32119439373</v>
      </c>
      <c r="J13310" s="69" t="s">
        <v>34627</v>
      </c>
      <c r="K13310" s="69" t="s">
        <v>38587</v>
      </c>
    </row>
    <row r="13311" spans="1:11" ht="14.4">
      <c r="A13311" s="69">
        <v>1651388</v>
      </c>
      <c r="B13311" s="69">
        <v>1</v>
      </c>
      <c r="C13311" s="69" t="s">
        <v>26854</v>
      </c>
      <c r="D13311" s="69">
        <v>11</v>
      </c>
      <c r="E13311" s="69" t="s">
        <v>27646</v>
      </c>
      <c r="F13311" s="69">
        <v>93257</v>
      </c>
      <c r="G13311" s="69">
        <v>20170410</v>
      </c>
      <c r="H13311" s="69">
        <v>0</v>
      </c>
      <c r="I13311" s="70">
        <v>78098807858</v>
      </c>
      <c r="J13311" s="69" t="s">
        <v>34509</v>
      </c>
      <c r="K13311" s="69" t="s">
        <v>38588</v>
      </c>
    </row>
    <row r="13312" spans="1:11" ht="14.4">
      <c r="A13312" s="69">
        <v>1727538</v>
      </c>
      <c r="B13312" s="69">
        <v>1</v>
      </c>
      <c r="C13312" s="69" t="s">
        <v>26854</v>
      </c>
      <c r="D13312" s="69">
        <v>11</v>
      </c>
      <c r="E13312" s="69" t="s">
        <v>27646</v>
      </c>
      <c r="F13312" s="69">
        <v>93262</v>
      </c>
      <c r="G13312" s="69">
        <v>20181119</v>
      </c>
      <c r="H13312" s="69">
        <v>0</v>
      </c>
      <c r="I13312" s="70">
        <v>32109426901</v>
      </c>
      <c r="J13312" s="69" t="s">
        <v>34492</v>
      </c>
      <c r="K13312" s="69" t="s">
        <v>38589</v>
      </c>
    </row>
    <row r="13313" spans="1:11" ht="14.4">
      <c r="A13313" s="69">
        <v>1755300</v>
      </c>
      <c r="B13313" s="69">
        <v>1</v>
      </c>
      <c r="C13313" s="69" t="s">
        <v>26854</v>
      </c>
      <c r="D13313" s="69">
        <v>11</v>
      </c>
      <c r="E13313" s="69" t="s">
        <v>27646</v>
      </c>
      <c r="F13313" s="69">
        <v>93263</v>
      </c>
      <c r="G13313" s="69">
        <v>20190819</v>
      </c>
      <c r="H13313" s="69">
        <v>0</v>
      </c>
      <c r="I13313" s="70">
        <v>32109355621</v>
      </c>
      <c r="J13313" s="69" t="s">
        <v>34468</v>
      </c>
      <c r="K13313" s="69" t="s">
        <v>38590</v>
      </c>
    </row>
    <row r="13314" spans="1:11" ht="14.4">
      <c r="A13314" s="69">
        <v>1069450</v>
      </c>
      <c r="B13314" s="69">
        <v>1</v>
      </c>
      <c r="C13314" s="69" t="s">
        <v>26854</v>
      </c>
      <c r="D13314" s="69">
        <v>11</v>
      </c>
      <c r="E13314" s="69" t="s">
        <v>27646</v>
      </c>
      <c r="F13314" s="69">
        <v>93271</v>
      </c>
      <c r="G13314" s="69">
        <v>19960930</v>
      </c>
      <c r="H13314" s="69">
        <v>0</v>
      </c>
      <c r="I13314" s="70">
        <v>32927280993</v>
      </c>
      <c r="J13314" s="69" t="s">
        <v>34504</v>
      </c>
      <c r="K13314" s="69" t="s">
        <v>38591</v>
      </c>
    </row>
    <row r="13315" spans="1:11" ht="14.4">
      <c r="A13315" s="69">
        <v>1069451</v>
      </c>
      <c r="B13315" s="69">
        <v>1</v>
      </c>
      <c r="C13315" s="69" t="s">
        <v>26854</v>
      </c>
      <c r="D13315" s="69">
        <v>11</v>
      </c>
      <c r="E13315" s="69" t="s">
        <v>27646</v>
      </c>
      <c r="F13315" s="69">
        <v>93273</v>
      </c>
      <c r="G13315" s="69">
        <v>19960614</v>
      </c>
      <c r="H13315" s="69">
        <v>0</v>
      </c>
      <c r="I13315" s="70">
        <v>32926875728</v>
      </c>
      <c r="J13315" s="69" t="s">
        <v>34502</v>
      </c>
      <c r="K13315" s="69" t="s">
        <v>38592</v>
      </c>
    </row>
    <row r="13316" spans="1:11" ht="14.4">
      <c r="A13316" s="69">
        <v>1069452</v>
      </c>
      <c r="B13316" s="69">
        <v>1</v>
      </c>
      <c r="C13316" s="69" t="s">
        <v>26854</v>
      </c>
      <c r="D13316" s="69">
        <v>11</v>
      </c>
      <c r="E13316" s="69" t="s">
        <v>27646</v>
      </c>
      <c r="F13316" s="69">
        <v>93274</v>
      </c>
      <c r="G13316" s="69">
        <v>19970206</v>
      </c>
      <c r="H13316" s="69">
        <v>0</v>
      </c>
      <c r="I13316" s="70">
        <v>32917280912</v>
      </c>
      <c r="J13316" s="69" t="s">
        <v>34502</v>
      </c>
      <c r="K13316" s="69" t="s">
        <v>38593</v>
      </c>
    </row>
    <row r="13317" spans="1:11" ht="14.4">
      <c r="A13317" s="69">
        <v>1340987</v>
      </c>
      <c r="B13317" s="69">
        <v>1</v>
      </c>
      <c r="C13317" s="69" t="s">
        <v>26854</v>
      </c>
      <c r="D13317" s="69">
        <v>11</v>
      </c>
      <c r="E13317" s="69" t="s">
        <v>27646</v>
      </c>
      <c r="F13317" s="69">
        <v>93279</v>
      </c>
      <c r="G13317" s="69">
        <v>20090629</v>
      </c>
      <c r="H13317" s="69">
        <v>0</v>
      </c>
      <c r="I13317" s="70">
        <v>32088834109</v>
      </c>
      <c r="J13317" s="69" t="s">
        <v>34482</v>
      </c>
      <c r="K13317" s="69" t="s">
        <v>38594</v>
      </c>
    </row>
    <row r="13318" spans="1:11" ht="14.4">
      <c r="A13318" s="69">
        <v>1378295</v>
      </c>
      <c r="B13318" s="69">
        <v>1</v>
      </c>
      <c r="C13318" s="69" t="s">
        <v>26854</v>
      </c>
      <c r="D13318" s="69">
        <v>11</v>
      </c>
      <c r="E13318" s="69" t="s">
        <v>27646</v>
      </c>
      <c r="F13318" s="69">
        <v>93284</v>
      </c>
      <c r="G13318" s="69">
        <v>20110124</v>
      </c>
      <c r="H13318" s="69">
        <v>0</v>
      </c>
      <c r="I13318" s="70">
        <v>32008441175</v>
      </c>
      <c r="J13318" s="69" t="s">
        <v>34468</v>
      </c>
      <c r="K13318" s="69" t="s">
        <v>38595</v>
      </c>
    </row>
    <row r="13319" spans="1:11" ht="14.4">
      <c r="A13319" s="69">
        <v>1727547</v>
      </c>
      <c r="B13319" s="69">
        <v>1</v>
      </c>
      <c r="C13319" s="69" t="s">
        <v>26854</v>
      </c>
      <c r="D13319" s="69">
        <v>11</v>
      </c>
      <c r="E13319" s="69" t="s">
        <v>27646</v>
      </c>
      <c r="F13319" s="69">
        <v>93300</v>
      </c>
      <c r="G13319" s="69">
        <v>20181119</v>
      </c>
      <c r="H13319" s="69">
        <v>0</v>
      </c>
      <c r="I13319" s="70">
        <v>32129416445</v>
      </c>
      <c r="J13319" s="69" t="s">
        <v>34593</v>
      </c>
      <c r="K13319" s="69" t="s">
        <v>38596</v>
      </c>
    </row>
    <row r="13320" spans="1:11" ht="14.4">
      <c r="A13320" s="69">
        <v>1754424</v>
      </c>
      <c r="B13320" s="69">
        <v>1</v>
      </c>
      <c r="C13320" s="69" t="s">
        <v>26854</v>
      </c>
      <c r="D13320" s="69">
        <v>11</v>
      </c>
      <c r="E13320" s="69" t="s">
        <v>27646</v>
      </c>
      <c r="F13320" s="69">
        <v>93304</v>
      </c>
      <c r="G13320" s="69">
        <v>20190811</v>
      </c>
      <c r="H13320" s="69">
        <v>0</v>
      </c>
      <c r="I13320" s="70">
        <v>32099313440</v>
      </c>
      <c r="J13320" s="69" t="s">
        <v>34468</v>
      </c>
      <c r="K13320" s="69" t="s">
        <v>38592</v>
      </c>
    </row>
    <row r="13321" spans="1:11" ht="14.4">
      <c r="A13321" s="69">
        <v>1720486</v>
      </c>
      <c r="B13321" s="69">
        <v>1</v>
      </c>
      <c r="C13321" s="69" t="s">
        <v>26854</v>
      </c>
      <c r="D13321" s="69">
        <v>11</v>
      </c>
      <c r="E13321" s="69" t="s">
        <v>27646</v>
      </c>
      <c r="F13321" s="69">
        <v>93308</v>
      </c>
      <c r="G13321" s="69">
        <v>20181001</v>
      </c>
      <c r="H13321" s="69">
        <v>0</v>
      </c>
      <c r="I13321" s="70">
        <v>32119502261</v>
      </c>
      <c r="J13321" s="69" t="s">
        <v>34591</v>
      </c>
      <c r="K13321" s="69" t="s">
        <v>38597</v>
      </c>
    </row>
    <row r="13322" spans="1:11" ht="14.4">
      <c r="A13322" s="69">
        <v>1069453</v>
      </c>
      <c r="B13322" s="69">
        <v>1</v>
      </c>
      <c r="C13322" s="69" t="s">
        <v>26854</v>
      </c>
      <c r="D13322" s="69">
        <v>11</v>
      </c>
      <c r="E13322" s="69" t="s">
        <v>27646</v>
      </c>
      <c r="F13322" s="69">
        <v>93333</v>
      </c>
      <c r="G13322" s="69">
        <v>19941214</v>
      </c>
      <c r="H13322" s="69">
        <v>0</v>
      </c>
      <c r="I13322" s="70">
        <v>32947587070</v>
      </c>
      <c r="J13322" s="69" t="s">
        <v>34497</v>
      </c>
      <c r="K13322" s="69" t="s">
        <v>38598</v>
      </c>
    </row>
    <row r="13323" spans="1:11" ht="14.4">
      <c r="A13323" s="69">
        <v>1294994</v>
      </c>
      <c r="B13323" s="69">
        <v>1</v>
      </c>
      <c r="C13323" s="69" t="s">
        <v>26854</v>
      </c>
      <c r="D13323" s="69">
        <v>11</v>
      </c>
      <c r="E13323" s="69" t="s">
        <v>27646</v>
      </c>
      <c r="F13323" s="69">
        <v>93334</v>
      </c>
      <c r="G13323" s="69">
        <v>20070416</v>
      </c>
      <c r="H13323" s="69">
        <v>0</v>
      </c>
      <c r="I13323" s="70">
        <v>32937580895</v>
      </c>
      <c r="J13323" s="69" t="s">
        <v>34502</v>
      </c>
      <c r="K13323" s="69" t="s">
        <v>38599</v>
      </c>
    </row>
    <row r="13324" spans="1:11" ht="14.4">
      <c r="A13324" s="69">
        <v>1659081</v>
      </c>
      <c r="B13324" s="69">
        <v>1</v>
      </c>
      <c r="C13324" s="69" t="s">
        <v>26854</v>
      </c>
      <c r="D13324" s="69">
        <v>11</v>
      </c>
      <c r="E13324" s="69" t="s">
        <v>27646</v>
      </c>
      <c r="F13324" s="69">
        <v>93348</v>
      </c>
      <c r="G13324" s="69">
        <v>20170612</v>
      </c>
      <c r="H13324" s="69">
        <v>0</v>
      </c>
      <c r="I13324" s="70">
        <v>32119504333</v>
      </c>
      <c r="J13324" s="69" t="s">
        <v>34499</v>
      </c>
      <c r="K13324" s="69" t="s">
        <v>38600</v>
      </c>
    </row>
    <row r="13325" spans="1:11" ht="14.4">
      <c r="A13325" s="69">
        <v>1069455</v>
      </c>
      <c r="B13325" s="69">
        <v>1</v>
      </c>
      <c r="C13325" s="69" t="s">
        <v>26854</v>
      </c>
      <c r="D13325" s="69">
        <v>11</v>
      </c>
      <c r="E13325" s="69" t="s">
        <v>27646</v>
      </c>
      <c r="F13325" s="69">
        <v>93349</v>
      </c>
      <c r="G13325" s="69">
        <v>19980323</v>
      </c>
      <c r="H13325" s="69">
        <v>0</v>
      </c>
      <c r="I13325" s="70">
        <v>32947196435</v>
      </c>
      <c r="J13325" s="69" t="s">
        <v>34476</v>
      </c>
      <c r="K13325" s="69" t="s">
        <v>38601</v>
      </c>
    </row>
    <row r="13326" spans="1:11" ht="14.4">
      <c r="A13326" s="69">
        <v>1750818</v>
      </c>
      <c r="B13326" s="69">
        <v>1</v>
      </c>
      <c r="C13326" s="69" t="s">
        <v>26854</v>
      </c>
      <c r="D13326" s="69">
        <v>11</v>
      </c>
      <c r="E13326" s="69" t="s">
        <v>27646</v>
      </c>
      <c r="F13326" s="69">
        <v>93362</v>
      </c>
      <c r="G13326" s="69">
        <v>20190715</v>
      </c>
      <c r="H13326" s="69">
        <v>0</v>
      </c>
      <c r="I13326" s="70">
        <v>94048534864</v>
      </c>
      <c r="J13326" s="69" t="s">
        <v>30727</v>
      </c>
      <c r="K13326" s="69" t="s">
        <v>2964</v>
      </c>
    </row>
    <row r="13327" spans="1:11" ht="14.4">
      <c r="A13327" s="69">
        <v>1069460</v>
      </c>
      <c r="B13327" s="69">
        <v>1</v>
      </c>
      <c r="C13327" s="69" t="s">
        <v>26854</v>
      </c>
      <c r="D13327" s="69">
        <v>11</v>
      </c>
      <c r="E13327" s="69" t="s">
        <v>27646</v>
      </c>
      <c r="F13327" s="69">
        <v>93408</v>
      </c>
      <c r="G13327" s="69">
        <v>19950222</v>
      </c>
      <c r="H13327" s="69">
        <v>0</v>
      </c>
      <c r="I13327" s="70">
        <v>32897381730</v>
      </c>
      <c r="J13327" s="69" t="s">
        <v>34507</v>
      </c>
      <c r="K13327" s="69" t="s">
        <v>38602</v>
      </c>
    </row>
    <row r="13328" spans="1:11" ht="14.4">
      <c r="A13328" s="69">
        <v>1294995</v>
      </c>
      <c r="B13328" s="69">
        <v>1</v>
      </c>
      <c r="C13328" s="69" t="s">
        <v>26854</v>
      </c>
      <c r="D13328" s="69">
        <v>11</v>
      </c>
      <c r="E13328" s="69" t="s">
        <v>27646</v>
      </c>
      <c r="F13328" s="69">
        <v>93411</v>
      </c>
      <c r="G13328" s="69">
        <v>20070416</v>
      </c>
      <c r="H13328" s="69">
        <v>0</v>
      </c>
      <c r="I13328" s="70">
        <v>32068754038</v>
      </c>
      <c r="J13328" s="69" t="s">
        <v>34509</v>
      </c>
      <c r="K13328" s="69" t="s">
        <v>38603</v>
      </c>
    </row>
    <row r="13329" spans="1:11" ht="14.4">
      <c r="A13329" s="69">
        <v>1341126</v>
      </c>
      <c r="B13329" s="69">
        <v>1</v>
      </c>
      <c r="C13329" s="69" t="s">
        <v>26854</v>
      </c>
      <c r="D13329" s="69">
        <v>11</v>
      </c>
      <c r="E13329" s="69" t="s">
        <v>27646</v>
      </c>
      <c r="F13329" s="69">
        <v>93416</v>
      </c>
      <c r="G13329" s="69">
        <v>20161128</v>
      </c>
      <c r="H13329" s="69">
        <v>0</v>
      </c>
      <c r="I13329" s="70">
        <v>32089071727</v>
      </c>
      <c r="J13329" s="69" t="s">
        <v>30414</v>
      </c>
      <c r="K13329" s="69" t="s">
        <v>38604</v>
      </c>
    </row>
    <row r="13330" spans="1:11" ht="14.4">
      <c r="A13330" s="69">
        <v>1409294</v>
      </c>
      <c r="B13330" s="69">
        <v>1</v>
      </c>
      <c r="C13330" s="69" t="s">
        <v>26854</v>
      </c>
      <c r="D13330" s="69">
        <v>11</v>
      </c>
      <c r="E13330" s="69" t="s">
        <v>27646</v>
      </c>
      <c r="F13330" s="69">
        <v>93421</v>
      </c>
      <c r="G13330" s="69">
        <v>20120507</v>
      </c>
      <c r="H13330" s="69">
        <v>0</v>
      </c>
      <c r="I13330" s="70">
        <v>32089048295</v>
      </c>
      <c r="J13330" s="69" t="s">
        <v>34482</v>
      </c>
      <c r="K13330" s="69" t="s">
        <v>38605</v>
      </c>
    </row>
    <row r="13331" spans="1:11" ht="14.4">
      <c r="A13331" s="69">
        <v>1454157</v>
      </c>
      <c r="B13331" s="69">
        <v>1</v>
      </c>
      <c r="C13331" s="69" t="s">
        <v>26854</v>
      </c>
      <c r="D13331" s="69">
        <v>11</v>
      </c>
      <c r="E13331" s="69" t="s">
        <v>27646</v>
      </c>
      <c r="F13331" s="69">
        <v>93424</v>
      </c>
      <c r="G13331" s="69">
        <v>20150511</v>
      </c>
      <c r="H13331" s="69">
        <v>0</v>
      </c>
      <c r="I13331" s="70">
        <v>32139338159</v>
      </c>
      <c r="J13331" s="69" t="s">
        <v>34476</v>
      </c>
      <c r="K13331" s="69" t="s">
        <v>38606</v>
      </c>
    </row>
    <row r="13332" spans="1:11" ht="14.4">
      <c r="A13332" s="69">
        <v>1522848</v>
      </c>
      <c r="B13332" s="69">
        <v>1</v>
      </c>
      <c r="C13332" s="69" t="s">
        <v>26854</v>
      </c>
      <c r="D13332" s="69">
        <v>11</v>
      </c>
      <c r="E13332" s="69" t="s">
        <v>27646</v>
      </c>
      <c r="F13332" s="69">
        <v>93426</v>
      </c>
      <c r="G13332" s="69">
        <v>20140922</v>
      </c>
      <c r="H13332" s="69">
        <v>0</v>
      </c>
      <c r="I13332" s="70">
        <v>32988244169</v>
      </c>
      <c r="J13332" s="69" t="s">
        <v>34472</v>
      </c>
      <c r="K13332" s="69" t="s">
        <v>38607</v>
      </c>
    </row>
    <row r="13333" spans="1:11" ht="14.4">
      <c r="A13333" s="69">
        <v>1710326</v>
      </c>
      <c r="B13333" s="69">
        <v>1</v>
      </c>
      <c r="C13333" s="69" t="s">
        <v>26854</v>
      </c>
      <c r="D13333" s="69">
        <v>11</v>
      </c>
      <c r="E13333" s="69" t="s">
        <v>27646</v>
      </c>
      <c r="F13333" s="69">
        <v>93442</v>
      </c>
      <c r="G13333" s="69">
        <v>20180702</v>
      </c>
      <c r="H13333" s="69">
        <v>0</v>
      </c>
      <c r="I13333" s="70">
        <v>14139888177</v>
      </c>
      <c r="J13333" s="69" t="s">
        <v>34472</v>
      </c>
      <c r="K13333" s="69" t="s">
        <v>38608</v>
      </c>
    </row>
    <row r="13334" spans="1:11" ht="14.4">
      <c r="A13334" s="69">
        <v>1069462</v>
      </c>
      <c r="B13334" s="69">
        <v>1</v>
      </c>
      <c r="C13334" s="69" t="s">
        <v>26854</v>
      </c>
      <c r="D13334" s="69">
        <v>11</v>
      </c>
      <c r="E13334" s="69" t="s">
        <v>27646</v>
      </c>
      <c r="F13334" s="69">
        <v>93444</v>
      </c>
      <c r="G13334" s="69">
        <v>19951023</v>
      </c>
      <c r="H13334" s="69">
        <v>0</v>
      </c>
      <c r="I13334" s="70">
        <v>53937200680</v>
      </c>
      <c r="J13334" s="69" t="s">
        <v>34664</v>
      </c>
      <c r="K13334" s="69" t="s">
        <v>38609</v>
      </c>
    </row>
    <row r="13335" spans="1:11" ht="14.4">
      <c r="A13335" s="69">
        <v>1737768</v>
      </c>
      <c r="B13335" s="69">
        <v>1</v>
      </c>
      <c r="C13335" s="69" t="s">
        <v>26854</v>
      </c>
      <c r="D13335" s="69">
        <v>11</v>
      </c>
      <c r="E13335" s="69" t="s">
        <v>27646</v>
      </c>
      <c r="F13335" s="69">
        <v>93459</v>
      </c>
      <c r="G13335" s="69">
        <v>20190304</v>
      </c>
      <c r="H13335" s="69">
        <v>0</v>
      </c>
      <c r="I13335" s="70">
        <v>2199014685</v>
      </c>
      <c r="J13335" s="69" t="s">
        <v>34492</v>
      </c>
      <c r="K13335" s="69" t="s">
        <v>38610</v>
      </c>
    </row>
    <row r="13336" spans="1:11" ht="14.4">
      <c r="A13336" s="69">
        <v>1754548</v>
      </c>
      <c r="B13336" s="69">
        <v>1</v>
      </c>
      <c r="C13336" s="69" t="s">
        <v>26854</v>
      </c>
      <c r="D13336" s="69">
        <v>11</v>
      </c>
      <c r="E13336" s="69" t="s">
        <v>27646</v>
      </c>
      <c r="F13336" s="69">
        <v>93461</v>
      </c>
      <c r="G13336" s="69">
        <v>20190815</v>
      </c>
      <c r="H13336" s="69">
        <v>0</v>
      </c>
      <c r="I13336" s="70">
        <v>32816335544</v>
      </c>
      <c r="J13336" s="69" t="s">
        <v>34468</v>
      </c>
      <c r="K13336" s="69" t="s">
        <v>38611</v>
      </c>
    </row>
    <row r="13337" spans="1:11" ht="14.4">
      <c r="A13337" s="69">
        <v>1705490</v>
      </c>
      <c r="B13337" s="69">
        <v>1</v>
      </c>
      <c r="C13337" s="69" t="s">
        <v>26854</v>
      </c>
      <c r="D13337" s="69">
        <v>11</v>
      </c>
      <c r="E13337" s="69" t="s">
        <v>27646</v>
      </c>
      <c r="F13337" s="69">
        <v>93472</v>
      </c>
      <c r="G13337" s="69">
        <v>20180528</v>
      </c>
      <c r="H13337" s="69">
        <v>0</v>
      </c>
      <c r="I13337" s="70">
        <v>62168813988</v>
      </c>
      <c r="J13337" s="69" t="s">
        <v>34499</v>
      </c>
      <c r="K13337" s="69" t="s">
        <v>38612</v>
      </c>
    </row>
    <row r="13338" spans="1:11" ht="14.4">
      <c r="A13338" s="69">
        <v>1894888</v>
      </c>
      <c r="B13338" s="69">
        <v>1</v>
      </c>
      <c r="C13338" s="69" t="s">
        <v>26854</v>
      </c>
      <c r="D13338" s="69">
        <v>11</v>
      </c>
      <c r="E13338" s="69" t="s">
        <v>27646</v>
      </c>
      <c r="F13338" s="69">
        <v>93473</v>
      </c>
      <c r="G13338" s="69">
        <v>20210719</v>
      </c>
      <c r="H13338" s="69">
        <v>0</v>
      </c>
      <c r="I13338" s="70">
        <v>20169760178</v>
      </c>
      <c r="J13338" s="69" t="s">
        <v>34472</v>
      </c>
      <c r="K13338" s="69" t="s">
        <v>38613</v>
      </c>
    </row>
    <row r="13339" spans="1:11" ht="14.4">
      <c r="A13339" s="69">
        <v>1928032</v>
      </c>
      <c r="B13339" s="69">
        <v>1</v>
      </c>
      <c r="C13339" s="69" t="s">
        <v>26854</v>
      </c>
      <c r="D13339" s="69">
        <v>11</v>
      </c>
      <c r="E13339" s="69" t="s">
        <v>27646</v>
      </c>
      <c r="F13339" s="69">
        <v>93474</v>
      </c>
      <c r="G13339" s="69">
        <v>20210726</v>
      </c>
      <c r="H13339" s="69">
        <v>0</v>
      </c>
      <c r="I13339" s="70">
        <v>32957876280</v>
      </c>
      <c r="J13339" s="69" t="s">
        <v>34468</v>
      </c>
      <c r="K13339" s="69" t="s">
        <v>38614</v>
      </c>
    </row>
    <row r="13340" spans="1:11" ht="14.4">
      <c r="A13340" s="69">
        <v>1069465</v>
      </c>
      <c r="B13340" s="69">
        <v>1</v>
      </c>
      <c r="C13340" s="69" t="s">
        <v>26854</v>
      </c>
      <c r="D13340" s="69">
        <v>11</v>
      </c>
      <c r="E13340" s="69" t="s">
        <v>27646</v>
      </c>
      <c r="F13340" s="69">
        <v>93496</v>
      </c>
      <c r="G13340" s="69">
        <v>19970716</v>
      </c>
      <c r="H13340" s="69">
        <v>0</v>
      </c>
      <c r="I13340" s="70">
        <v>32917282116</v>
      </c>
      <c r="J13340" s="69" t="s">
        <v>34497</v>
      </c>
      <c r="K13340" s="69" t="s">
        <v>38615</v>
      </c>
    </row>
    <row r="13341" spans="1:11" ht="14.4">
      <c r="A13341" s="69">
        <v>1699309</v>
      </c>
      <c r="B13341" s="69">
        <v>1</v>
      </c>
      <c r="C13341" s="69" t="s">
        <v>26854</v>
      </c>
      <c r="D13341" s="69">
        <v>11</v>
      </c>
      <c r="E13341" s="69" t="s">
        <v>27646</v>
      </c>
      <c r="F13341" s="69">
        <v>93579</v>
      </c>
      <c r="G13341" s="69">
        <v>20180416</v>
      </c>
      <c r="H13341" s="69">
        <v>0</v>
      </c>
      <c r="I13341" s="70">
        <v>32028614652</v>
      </c>
      <c r="J13341" s="69" t="s">
        <v>34472</v>
      </c>
      <c r="K13341" s="69" t="s">
        <v>38616</v>
      </c>
    </row>
    <row r="13342" spans="1:11" ht="14.4">
      <c r="A13342" s="69">
        <v>1069469</v>
      </c>
      <c r="B13342" s="69">
        <v>1</v>
      </c>
      <c r="C13342" s="69" t="s">
        <v>26854</v>
      </c>
      <c r="D13342" s="69">
        <v>11</v>
      </c>
      <c r="E13342" s="69" t="s">
        <v>27646</v>
      </c>
      <c r="F13342" s="69">
        <v>93585</v>
      </c>
      <c r="G13342" s="69">
        <v>19951204</v>
      </c>
      <c r="H13342" s="69">
        <v>0</v>
      </c>
      <c r="I13342" s="70">
        <v>32937276072</v>
      </c>
      <c r="J13342" s="69" t="s">
        <v>34497</v>
      </c>
      <c r="K13342" s="69" t="s">
        <v>38617</v>
      </c>
    </row>
    <row r="13343" spans="1:11" ht="14.4">
      <c r="A13343" s="69">
        <v>1559829</v>
      </c>
      <c r="B13343" s="69">
        <v>1</v>
      </c>
      <c r="C13343" s="69" t="s">
        <v>26854</v>
      </c>
      <c r="D13343" s="69">
        <v>11</v>
      </c>
      <c r="E13343" s="69" t="s">
        <v>27646</v>
      </c>
      <c r="F13343" s="69">
        <v>93601</v>
      </c>
      <c r="G13343" s="69">
        <v>20150525</v>
      </c>
      <c r="H13343" s="69">
        <v>0</v>
      </c>
      <c r="I13343" s="70">
        <v>25149754472</v>
      </c>
      <c r="J13343" s="69" t="s">
        <v>34504</v>
      </c>
      <c r="K13343" s="69" t="s">
        <v>38618</v>
      </c>
    </row>
    <row r="13344" spans="1:11" ht="14.4">
      <c r="A13344" s="69">
        <v>1754534</v>
      </c>
      <c r="B13344" s="69">
        <v>1</v>
      </c>
      <c r="C13344" s="69" t="s">
        <v>26854</v>
      </c>
      <c r="D13344" s="69">
        <v>11</v>
      </c>
      <c r="E13344" s="69" t="s">
        <v>27646</v>
      </c>
      <c r="F13344" s="69">
        <v>93610</v>
      </c>
      <c r="G13344" s="69">
        <v>20190815</v>
      </c>
      <c r="H13344" s="69">
        <v>0</v>
      </c>
      <c r="I13344" s="70">
        <v>32119328253</v>
      </c>
      <c r="J13344" s="69" t="s">
        <v>34468</v>
      </c>
      <c r="K13344" s="69" t="s">
        <v>38619</v>
      </c>
    </row>
    <row r="13345" spans="1:11" ht="14.4">
      <c r="A13345" s="69">
        <v>1807767</v>
      </c>
      <c r="B13345" s="69">
        <v>1</v>
      </c>
      <c r="C13345" s="69" t="s">
        <v>26854</v>
      </c>
      <c r="D13345" s="69">
        <v>11</v>
      </c>
      <c r="E13345" s="69" t="s">
        <v>27646</v>
      </c>
      <c r="F13345" s="69">
        <v>93612</v>
      </c>
      <c r="G13345" s="69">
        <v>20200803</v>
      </c>
      <c r="H13345" s="69">
        <v>0</v>
      </c>
      <c r="I13345" s="70">
        <v>18159873910</v>
      </c>
      <c r="J13345" s="69" t="s">
        <v>34470</v>
      </c>
      <c r="K13345" s="69" t="s">
        <v>38620</v>
      </c>
    </row>
    <row r="13346" spans="1:11" ht="14.4">
      <c r="A13346" s="69">
        <v>1069470</v>
      </c>
      <c r="B13346" s="69">
        <v>1</v>
      </c>
      <c r="C13346" s="69" t="s">
        <v>26854</v>
      </c>
      <c r="D13346" s="69">
        <v>11</v>
      </c>
      <c r="E13346" s="69" t="s">
        <v>27646</v>
      </c>
      <c r="F13346" s="69">
        <v>93635</v>
      </c>
      <c r="G13346" s="69">
        <v>19950210</v>
      </c>
      <c r="H13346" s="69">
        <v>0</v>
      </c>
      <c r="I13346" s="70">
        <v>32877080336</v>
      </c>
      <c r="J13346" s="69" t="s">
        <v>34509</v>
      </c>
      <c r="K13346" s="69" t="s">
        <v>38621</v>
      </c>
    </row>
    <row r="13347" spans="1:11" ht="14.4">
      <c r="A13347" s="69">
        <v>1553799</v>
      </c>
      <c r="B13347" s="69">
        <v>1</v>
      </c>
      <c r="C13347" s="69" t="s">
        <v>26854</v>
      </c>
      <c r="D13347" s="69">
        <v>11</v>
      </c>
      <c r="E13347" s="69" t="s">
        <v>27646</v>
      </c>
      <c r="F13347" s="69">
        <v>93638</v>
      </c>
      <c r="G13347" s="69">
        <v>20181119</v>
      </c>
      <c r="H13347" s="69">
        <v>0</v>
      </c>
      <c r="I13347" s="70">
        <v>32139596780</v>
      </c>
      <c r="J13347" s="69" t="s">
        <v>34497</v>
      </c>
      <c r="K13347" s="69" t="s">
        <v>38622</v>
      </c>
    </row>
    <row r="13348" spans="1:11" ht="14.4">
      <c r="A13348" s="69">
        <v>1750386</v>
      </c>
      <c r="B13348" s="69">
        <v>1</v>
      </c>
      <c r="C13348" s="69" t="s">
        <v>26854</v>
      </c>
      <c r="D13348" s="69">
        <v>11</v>
      </c>
      <c r="E13348" s="69" t="s">
        <v>27646</v>
      </c>
      <c r="F13348" s="69">
        <v>93696</v>
      </c>
      <c r="G13348" s="69">
        <v>20190708</v>
      </c>
      <c r="H13348" s="69">
        <v>0</v>
      </c>
      <c r="I13348" s="70">
        <v>43958049918</v>
      </c>
      <c r="J13348" s="69" t="s">
        <v>34593</v>
      </c>
      <c r="K13348" s="69" t="s">
        <v>38623</v>
      </c>
    </row>
    <row r="13349" spans="1:11" ht="14.4">
      <c r="A13349" s="69">
        <v>1069473</v>
      </c>
      <c r="B13349" s="69">
        <v>1</v>
      </c>
      <c r="C13349" s="69" t="s">
        <v>26854</v>
      </c>
      <c r="D13349" s="69">
        <v>11</v>
      </c>
      <c r="E13349" s="69" t="s">
        <v>27646</v>
      </c>
      <c r="F13349" s="69">
        <v>93744</v>
      </c>
      <c r="G13349" s="69">
        <v>19960614</v>
      </c>
      <c r="H13349" s="69">
        <v>0</v>
      </c>
      <c r="I13349" s="70">
        <v>32866783783</v>
      </c>
      <c r="J13349" s="69" t="s">
        <v>30414</v>
      </c>
      <c r="K13349" s="69" t="s">
        <v>1806</v>
      </c>
    </row>
    <row r="13350" spans="1:11" ht="14.4">
      <c r="A13350" s="69">
        <v>1112142</v>
      </c>
      <c r="B13350" s="69">
        <v>1</v>
      </c>
      <c r="C13350" s="69" t="s">
        <v>26854</v>
      </c>
      <c r="D13350" s="69">
        <v>11</v>
      </c>
      <c r="E13350" s="69" t="s">
        <v>27646</v>
      </c>
      <c r="F13350" s="69">
        <v>93745</v>
      </c>
      <c r="G13350" s="69">
        <v>19990929</v>
      </c>
      <c r="H13350" s="69">
        <v>0</v>
      </c>
      <c r="I13350" s="70">
        <v>32856688273</v>
      </c>
      <c r="J13350" s="69" t="s">
        <v>34476</v>
      </c>
      <c r="K13350" s="69" t="s">
        <v>38624</v>
      </c>
    </row>
    <row r="13351" spans="1:11" ht="14.4">
      <c r="A13351" s="69">
        <v>1392995</v>
      </c>
      <c r="B13351" s="69">
        <v>1</v>
      </c>
      <c r="C13351" s="69" t="s">
        <v>26854</v>
      </c>
      <c r="D13351" s="69">
        <v>11</v>
      </c>
      <c r="E13351" s="69" t="s">
        <v>27646</v>
      </c>
      <c r="F13351" s="69">
        <v>93748</v>
      </c>
      <c r="G13351" s="69">
        <v>20110829</v>
      </c>
      <c r="H13351" s="69">
        <v>0</v>
      </c>
      <c r="I13351" s="70">
        <v>32109350531</v>
      </c>
      <c r="J13351" s="69" t="s">
        <v>34593</v>
      </c>
      <c r="K13351" s="69" t="s">
        <v>38625</v>
      </c>
    </row>
    <row r="13352" spans="1:11" ht="14.4">
      <c r="A13352" s="69">
        <v>1605288</v>
      </c>
      <c r="B13352" s="69">
        <v>1</v>
      </c>
      <c r="C13352" s="69" t="s">
        <v>26854</v>
      </c>
      <c r="D13352" s="69">
        <v>11</v>
      </c>
      <c r="E13352" s="69" t="s">
        <v>27646</v>
      </c>
      <c r="F13352" s="69">
        <v>93758</v>
      </c>
      <c r="G13352" s="69">
        <v>20160425</v>
      </c>
      <c r="H13352" s="69">
        <v>0</v>
      </c>
      <c r="I13352" s="70">
        <v>32139603990</v>
      </c>
      <c r="J13352" s="69" t="s">
        <v>34468</v>
      </c>
      <c r="K13352" s="69" t="s">
        <v>38626</v>
      </c>
    </row>
    <row r="13353" spans="1:11" ht="14.4">
      <c r="A13353" s="69">
        <v>1671020</v>
      </c>
      <c r="B13353" s="69">
        <v>1</v>
      </c>
      <c r="C13353" s="69" t="s">
        <v>26854</v>
      </c>
      <c r="D13353" s="69">
        <v>11</v>
      </c>
      <c r="E13353" s="69" t="s">
        <v>27646</v>
      </c>
      <c r="F13353" s="69">
        <v>93760</v>
      </c>
      <c r="G13353" s="69">
        <v>20170918</v>
      </c>
      <c r="H13353" s="69">
        <v>0</v>
      </c>
      <c r="I13353" s="70">
        <v>32119214602</v>
      </c>
      <c r="J13353" s="69" t="s">
        <v>34495</v>
      </c>
      <c r="K13353" s="69" t="s">
        <v>38627</v>
      </c>
    </row>
    <row r="13354" spans="1:11" ht="14.4">
      <c r="A13354" s="69">
        <v>1069476</v>
      </c>
      <c r="B13354" s="69">
        <v>1</v>
      </c>
      <c r="C13354" s="69" t="s">
        <v>26854</v>
      </c>
      <c r="D13354" s="69">
        <v>11</v>
      </c>
      <c r="E13354" s="69" t="s">
        <v>27646</v>
      </c>
      <c r="F13354" s="69">
        <v>93783</v>
      </c>
      <c r="G13354" s="69">
        <v>19960930</v>
      </c>
      <c r="H13354" s="69">
        <v>0</v>
      </c>
      <c r="I13354" s="70">
        <v>32937579657</v>
      </c>
      <c r="J13354" s="69" t="s">
        <v>34731</v>
      </c>
      <c r="K13354" s="69" t="s">
        <v>38628</v>
      </c>
    </row>
    <row r="13355" spans="1:11" ht="14.4">
      <c r="A13355" s="69">
        <v>1710310</v>
      </c>
      <c r="B13355" s="69">
        <v>1</v>
      </c>
      <c r="C13355" s="69" t="s">
        <v>26854</v>
      </c>
      <c r="D13355" s="69">
        <v>11</v>
      </c>
      <c r="E13355" s="69" t="s">
        <v>27646</v>
      </c>
      <c r="F13355" s="69">
        <v>93795</v>
      </c>
      <c r="G13355" s="69">
        <v>20180716</v>
      </c>
      <c r="H13355" s="69">
        <v>0</v>
      </c>
      <c r="I13355" s="70">
        <v>32008509211</v>
      </c>
      <c r="J13355" s="69" t="s">
        <v>34480</v>
      </c>
      <c r="K13355" s="69" t="s">
        <v>38629</v>
      </c>
    </row>
    <row r="13356" spans="1:11" ht="14.4">
      <c r="A13356" s="69">
        <v>1754496</v>
      </c>
      <c r="B13356" s="69">
        <v>1</v>
      </c>
      <c r="C13356" s="69" t="s">
        <v>26854</v>
      </c>
      <c r="D13356" s="69">
        <v>11</v>
      </c>
      <c r="E13356" s="69" t="s">
        <v>27646</v>
      </c>
      <c r="F13356" s="69">
        <v>93797</v>
      </c>
      <c r="G13356" s="69">
        <v>20190811</v>
      </c>
      <c r="H13356" s="69">
        <v>0</v>
      </c>
      <c r="I13356" s="70">
        <v>32058608467</v>
      </c>
      <c r="J13356" s="69" t="s">
        <v>34468</v>
      </c>
      <c r="K13356" s="69" t="s">
        <v>38630</v>
      </c>
    </row>
    <row r="13357" spans="1:11" ht="14.4">
      <c r="A13357" s="69">
        <v>1161698</v>
      </c>
      <c r="B13357" s="69">
        <v>1</v>
      </c>
      <c r="C13357" s="69" t="s">
        <v>26854</v>
      </c>
      <c r="D13357" s="69">
        <v>11</v>
      </c>
      <c r="E13357" s="69" t="s">
        <v>27646</v>
      </c>
      <c r="F13357" s="69">
        <v>93835</v>
      </c>
      <c r="G13357" s="69">
        <v>20010703</v>
      </c>
      <c r="H13357" s="69">
        <v>0</v>
      </c>
      <c r="I13357" s="70">
        <v>32897475375</v>
      </c>
      <c r="J13357" s="69" t="s">
        <v>34495</v>
      </c>
      <c r="K13357" s="69" t="s">
        <v>38631</v>
      </c>
    </row>
    <row r="13358" spans="1:11" ht="14.4">
      <c r="A13358" s="69">
        <v>1744174</v>
      </c>
      <c r="B13358" s="69">
        <v>1</v>
      </c>
      <c r="C13358" s="69" t="s">
        <v>26854</v>
      </c>
      <c r="D13358" s="69">
        <v>11</v>
      </c>
      <c r="E13358" s="69" t="s">
        <v>27646</v>
      </c>
      <c r="F13358" s="69">
        <v>93838</v>
      </c>
      <c r="G13358" s="69">
        <v>20190513</v>
      </c>
      <c r="H13358" s="69">
        <v>0</v>
      </c>
      <c r="I13358" s="70">
        <v>13169872150</v>
      </c>
      <c r="J13358" s="69" t="s">
        <v>34499</v>
      </c>
      <c r="K13358" s="69" t="s">
        <v>38632</v>
      </c>
    </row>
    <row r="13359" spans="1:11" ht="14.4">
      <c r="A13359" s="69">
        <v>1845158</v>
      </c>
      <c r="B13359" s="69">
        <v>1</v>
      </c>
      <c r="C13359" s="69" t="s">
        <v>26854</v>
      </c>
      <c r="D13359" s="69">
        <v>11</v>
      </c>
      <c r="E13359" s="69" t="s">
        <v>27646</v>
      </c>
      <c r="F13359" s="69">
        <v>93841</v>
      </c>
      <c r="G13359" s="69">
        <v>20201207</v>
      </c>
      <c r="H13359" s="69">
        <v>0</v>
      </c>
      <c r="I13359" s="70">
        <v>18190285694</v>
      </c>
      <c r="J13359" s="69" t="s">
        <v>34499</v>
      </c>
      <c r="K13359" s="69" t="s">
        <v>38633</v>
      </c>
    </row>
    <row r="13360" spans="1:11" ht="14.4">
      <c r="A13360" s="69">
        <v>1069482</v>
      </c>
      <c r="B13360" s="69">
        <v>1</v>
      </c>
      <c r="C13360" s="69" t="s">
        <v>26854</v>
      </c>
      <c r="D13360" s="69">
        <v>11</v>
      </c>
      <c r="E13360" s="69" t="s">
        <v>27646</v>
      </c>
      <c r="F13360" s="69">
        <v>93980</v>
      </c>
      <c r="G13360" s="69">
        <v>20180618</v>
      </c>
      <c r="H13360" s="69">
        <v>0</v>
      </c>
      <c r="I13360" s="70">
        <v>32927275076</v>
      </c>
      <c r="J13360" s="69" t="s">
        <v>34476</v>
      </c>
      <c r="K13360" s="69" t="s">
        <v>38634</v>
      </c>
    </row>
    <row r="13361" spans="1:11" ht="14.4">
      <c r="A13361" s="69">
        <v>1407985</v>
      </c>
      <c r="B13361" s="69">
        <v>1</v>
      </c>
      <c r="C13361" s="69" t="s">
        <v>26854</v>
      </c>
      <c r="D13361" s="69">
        <v>11</v>
      </c>
      <c r="E13361" s="69" t="s">
        <v>27646</v>
      </c>
      <c r="F13361" s="69">
        <v>93986</v>
      </c>
      <c r="G13361" s="69">
        <v>20120423</v>
      </c>
      <c r="H13361" s="69">
        <v>0</v>
      </c>
      <c r="I13361" s="70">
        <v>32937598491</v>
      </c>
      <c r="J13361" s="69" t="s">
        <v>34487</v>
      </c>
      <c r="K13361" s="69" t="s">
        <v>38635</v>
      </c>
    </row>
    <row r="13362" spans="1:11" ht="14.4">
      <c r="A13362" s="69">
        <v>1552272</v>
      </c>
      <c r="B13362" s="69">
        <v>1</v>
      </c>
      <c r="C13362" s="69" t="s">
        <v>26854</v>
      </c>
      <c r="D13362" s="69">
        <v>11</v>
      </c>
      <c r="E13362" s="69" t="s">
        <v>27646</v>
      </c>
      <c r="F13362" s="69">
        <v>93990</v>
      </c>
      <c r="G13362" s="69">
        <v>20150317</v>
      </c>
      <c r="H13362" s="69">
        <v>0</v>
      </c>
      <c r="I13362" s="70">
        <v>32119386582</v>
      </c>
      <c r="J13362" s="69" t="s">
        <v>30414</v>
      </c>
      <c r="K13362" s="69" t="s">
        <v>38636</v>
      </c>
    </row>
    <row r="13363" spans="1:11" ht="14.4">
      <c r="A13363" s="69">
        <v>1069484</v>
      </c>
      <c r="B13363" s="69">
        <v>1</v>
      </c>
      <c r="C13363" s="69" t="s">
        <v>26854</v>
      </c>
      <c r="D13363" s="69">
        <v>11</v>
      </c>
      <c r="E13363" s="69" t="s">
        <v>27646</v>
      </c>
      <c r="F13363" s="69">
        <v>93994</v>
      </c>
      <c r="G13363" s="69">
        <v>19970120</v>
      </c>
      <c r="H13363" s="69">
        <v>0</v>
      </c>
      <c r="I13363" s="70">
        <v>60967875083</v>
      </c>
      <c r="J13363" s="69" t="s">
        <v>34487</v>
      </c>
      <c r="K13363" s="69" t="s">
        <v>38637</v>
      </c>
    </row>
    <row r="13364" spans="1:11" ht="14.4">
      <c r="A13364" s="69">
        <v>1069485</v>
      </c>
      <c r="B13364" s="69">
        <v>1</v>
      </c>
      <c r="C13364" s="69" t="s">
        <v>26854</v>
      </c>
      <c r="D13364" s="69">
        <v>11</v>
      </c>
      <c r="E13364" s="69" t="s">
        <v>27646</v>
      </c>
      <c r="F13364" s="69">
        <v>93995</v>
      </c>
      <c r="G13364" s="69">
        <v>19970206</v>
      </c>
      <c r="H13364" s="69">
        <v>0</v>
      </c>
      <c r="I13364" s="70">
        <v>32927079833</v>
      </c>
      <c r="J13364" s="69" t="s">
        <v>30414</v>
      </c>
      <c r="K13364" s="69" t="s">
        <v>38638</v>
      </c>
    </row>
    <row r="13365" spans="1:11" ht="14.4">
      <c r="A13365" s="69">
        <v>1132876</v>
      </c>
      <c r="B13365" s="69">
        <v>1</v>
      </c>
      <c r="C13365" s="69" t="s">
        <v>26854</v>
      </c>
      <c r="D13365" s="69">
        <v>11</v>
      </c>
      <c r="E13365" s="69" t="s">
        <v>27646</v>
      </c>
      <c r="F13365" s="69">
        <v>93996</v>
      </c>
      <c r="G13365" s="69">
        <v>20000310</v>
      </c>
      <c r="H13365" s="69">
        <v>0</v>
      </c>
      <c r="I13365" s="70">
        <v>60937375438</v>
      </c>
      <c r="J13365" s="69" t="s">
        <v>30414</v>
      </c>
      <c r="K13365" s="69" t="s">
        <v>38639</v>
      </c>
    </row>
    <row r="13366" spans="1:11" ht="14.4">
      <c r="A13366" s="69">
        <v>1069486</v>
      </c>
      <c r="B13366" s="69">
        <v>1</v>
      </c>
      <c r="C13366" s="69" t="s">
        <v>26854</v>
      </c>
      <c r="D13366" s="69">
        <v>11</v>
      </c>
      <c r="E13366" s="69" t="s">
        <v>27646</v>
      </c>
      <c r="F13366" s="69">
        <v>93997</v>
      </c>
      <c r="G13366" s="69">
        <v>19970206</v>
      </c>
      <c r="H13366" s="69">
        <v>0</v>
      </c>
      <c r="I13366" s="70">
        <v>32927076029</v>
      </c>
      <c r="J13366" s="69" t="s">
        <v>34487</v>
      </c>
      <c r="K13366" s="69" t="s">
        <v>38640</v>
      </c>
    </row>
    <row r="13367" spans="1:11" ht="14.4">
      <c r="A13367" s="69">
        <v>1552112</v>
      </c>
      <c r="B13367" s="69">
        <v>1</v>
      </c>
      <c r="C13367" s="69" t="s">
        <v>26854</v>
      </c>
      <c r="D13367" s="69">
        <v>11</v>
      </c>
      <c r="E13367" s="69" t="s">
        <v>27646</v>
      </c>
      <c r="F13367" s="69">
        <v>94022</v>
      </c>
      <c r="G13367" s="69">
        <v>20150317</v>
      </c>
      <c r="H13367" s="69">
        <v>0</v>
      </c>
      <c r="I13367" s="70">
        <v>32977988123</v>
      </c>
      <c r="J13367" s="69" t="s">
        <v>30414</v>
      </c>
      <c r="K13367" s="69" t="s">
        <v>38641</v>
      </c>
    </row>
    <row r="13368" spans="1:11" ht="14.4">
      <c r="A13368" s="69">
        <v>1564391</v>
      </c>
      <c r="B13368" s="69">
        <v>1</v>
      </c>
      <c r="C13368" s="69" t="s">
        <v>26854</v>
      </c>
      <c r="D13368" s="69">
        <v>11</v>
      </c>
      <c r="E13368" s="69" t="s">
        <v>27646</v>
      </c>
      <c r="F13368" s="69">
        <v>94023</v>
      </c>
      <c r="G13368" s="69">
        <v>20150608</v>
      </c>
      <c r="H13368" s="69">
        <v>0</v>
      </c>
      <c r="I13368" s="70">
        <v>32109326572</v>
      </c>
      <c r="J13368" s="69" t="s">
        <v>34627</v>
      </c>
      <c r="K13368" s="69" t="s">
        <v>38642</v>
      </c>
    </row>
    <row r="13369" spans="1:11" ht="14.4">
      <c r="A13369" s="69">
        <v>1351121</v>
      </c>
      <c r="B13369" s="69">
        <v>1</v>
      </c>
      <c r="C13369" s="69" t="s">
        <v>26854</v>
      </c>
      <c r="D13369" s="69">
        <v>11</v>
      </c>
      <c r="E13369" s="69" t="s">
        <v>27646</v>
      </c>
      <c r="F13369" s="69">
        <v>94076</v>
      </c>
      <c r="G13369" s="69">
        <v>20091123</v>
      </c>
      <c r="H13369" s="69">
        <v>0</v>
      </c>
      <c r="I13369" s="70">
        <v>32008364500</v>
      </c>
      <c r="J13369" s="69" t="s">
        <v>34544</v>
      </c>
      <c r="K13369" s="69" t="s">
        <v>38643</v>
      </c>
    </row>
    <row r="13370" spans="1:11" ht="14.4">
      <c r="A13370" s="69">
        <v>1617515</v>
      </c>
      <c r="B13370" s="69">
        <v>1</v>
      </c>
      <c r="C13370" s="69" t="s">
        <v>26854</v>
      </c>
      <c r="D13370" s="69">
        <v>11</v>
      </c>
      <c r="E13370" s="69" t="s">
        <v>27646</v>
      </c>
      <c r="F13370" s="69">
        <v>94100</v>
      </c>
      <c r="G13370" s="69">
        <v>20160704</v>
      </c>
      <c r="H13370" s="69">
        <v>0</v>
      </c>
      <c r="I13370" s="70">
        <v>19159789494</v>
      </c>
      <c r="J13370" s="69" t="s">
        <v>34627</v>
      </c>
      <c r="K13370" s="69" t="s">
        <v>38644</v>
      </c>
    </row>
    <row r="13371" spans="1:11" ht="14.4">
      <c r="A13371" s="69">
        <v>1423135</v>
      </c>
      <c r="B13371" s="69">
        <v>1</v>
      </c>
      <c r="C13371" s="69" t="s">
        <v>26854</v>
      </c>
      <c r="D13371" s="69">
        <v>11</v>
      </c>
      <c r="E13371" s="69" t="s">
        <v>27646</v>
      </c>
      <c r="F13371" s="69">
        <v>94190</v>
      </c>
      <c r="G13371" s="69">
        <v>20180716</v>
      </c>
      <c r="H13371" s="69">
        <v>0</v>
      </c>
      <c r="I13371" s="70">
        <v>32998376167</v>
      </c>
      <c r="J13371" s="69" t="s">
        <v>34499</v>
      </c>
      <c r="K13371" s="69" t="s">
        <v>38645</v>
      </c>
    </row>
    <row r="13372" spans="1:11" ht="14.4">
      <c r="A13372" s="69">
        <v>1449407</v>
      </c>
      <c r="B13372" s="69">
        <v>1</v>
      </c>
      <c r="C13372" s="69" t="s">
        <v>26854</v>
      </c>
      <c r="D13372" s="69">
        <v>11</v>
      </c>
      <c r="E13372" s="69" t="s">
        <v>27646</v>
      </c>
      <c r="F13372" s="69">
        <v>94192</v>
      </c>
      <c r="G13372" s="69">
        <v>20180611</v>
      </c>
      <c r="H13372" s="69">
        <v>0</v>
      </c>
      <c r="I13372" s="70">
        <v>32088812394</v>
      </c>
      <c r="J13372" s="69" t="s">
        <v>34591</v>
      </c>
      <c r="K13372" s="69" t="s">
        <v>38646</v>
      </c>
    </row>
    <row r="13373" spans="1:11" ht="14.4">
      <c r="A13373" s="69">
        <v>1454768</v>
      </c>
      <c r="B13373" s="69">
        <v>1</v>
      </c>
      <c r="C13373" s="69" t="s">
        <v>26854</v>
      </c>
      <c r="D13373" s="69">
        <v>11</v>
      </c>
      <c r="E13373" s="69" t="s">
        <v>27646</v>
      </c>
      <c r="F13373" s="69">
        <v>94194</v>
      </c>
      <c r="G13373" s="69">
        <v>20131014</v>
      </c>
      <c r="H13373" s="69">
        <v>0</v>
      </c>
      <c r="I13373" s="70">
        <v>32078512145</v>
      </c>
      <c r="J13373" s="69" t="s">
        <v>34504</v>
      </c>
      <c r="K13373" s="69" t="s">
        <v>38647</v>
      </c>
    </row>
    <row r="13374" spans="1:11" ht="14.4">
      <c r="A13374" s="69">
        <v>1672274</v>
      </c>
      <c r="B13374" s="69">
        <v>1</v>
      </c>
      <c r="C13374" s="69" t="s">
        <v>26854</v>
      </c>
      <c r="D13374" s="69">
        <v>11</v>
      </c>
      <c r="E13374" s="69" t="s">
        <v>27646</v>
      </c>
      <c r="F13374" s="69">
        <v>94199</v>
      </c>
      <c r="G13374" s="69">
        <v>20170925</v>
      </c>
      <c r="H13374" s="69">
        <v>0</v>
      </c>
      <c r="I13374" s="70">
        <v>43008501165</v>
      </c>
      <c r="J13374" s="69" t="s">
        <v>34476</v>
      </c>
      <c r="K13374" s="69" t="s">
        <v>38648</v>
      </c>
    </row>
    <row r="13375" spans="1:11" ht="14.4">
      <c r="A13375" s="69">
        <v>1720458</v>
      </c>
      <c r="B13375" s="69">
        <v>1</v>
      </c>
      <c r="C13375" s="69" t="s">
        <v>26854</v>
      </c>
      <c r="D13375" s="69">
        <v>11</v>
      </c>
      <c r="E13375" s="69" t="s">
        <v>27646</v>
      </c>
      <c r="F13375" s="69">
        <v>94201</v>
      </c>
      <c r="G13375" s="69">
        <v>20181015</v>
      </c>
      <c r="H13375" s="69">
        <v>0</v>
      </c>
      <c r="I13375" s="70">
        <v>25180071844</v>
      </c>
      <c r="J13375" s="69" t="s">
        <v>34544</v>
      </c>
      <c r="K13375" s="69" t="s">
        <v>38649</v>
      </c>
    </row>
    <row r="13376" spans="1:11" ht="14.4">
      <c r="A13376" s="69">
        <v>1593456</v>
      </c>
      <c r="B13376" s="69">
        <v>1</v>
      </c>
      <c r="C13376" s="69" t="s">
        <v>26854</v>
      </c>
      <c r="D13376" s="69">
        <v>11</v>
      </c>
      <c r="E13376" s="69" t="s">
        <v>27646</v>
      </c>
      <c r="F13376" s="69">
        <v>94230</v>
      </c>
      <c r="G13376" s="69">
        <v>20160222</v>
      </c>
      <c r="H13376" s="69">
        <v>0</v>
      </c>
      <c r="I13376" s="70">
        <v>49159576419</v>
      </c>
      <c r="J13376" s="69" t="s">
        <v>34507</v>
      </c>
      <c r="K13376" s="69" t="s">
        <v>38650</v>
      </c>
    </row>
    <row r="13377" spans="1:11" ht="14.4">
      <c r="A13377" s="69">
        <v>1846303</v>
      </c>
      <c r="B13377" s="69">
        <v>1</v>
      </c>
      <c r="C13377" s="69" t="s">
        <v>26854</v>
      </c>
      <c r="D13377" s="69">
        <v>11</v>
      </c>
      <c r="E13377" s="69" t="s">
        <v>27646</v>
      </c>
      <c r="F13377" s="69">
        <v>94234</v>
      </c>
      <c r="G13377" s="69">
        <v>20201214</v>
      </c>
      <c r="H13377" s="69">
        <v>0</v>
      </c>
      <c r="I13377" s="70">
        <v>30078817589</v>
      </c>
      <c r="J13377" s="69" t="s">
        <v>34547</v>
      </c>
      <c r="K13377" s="69" t="s">
        <v>38651</v>
      </c>
    </row>
    <row r="13378" spans="1:11" ht="14.4">
      <c r="A13378" s="69">
        <v>1341834</v>
      </c>
      <c r="B13378" s="69">
        <v>1</v>
      </c>
      <c r="C13378" s="69" t="s">
        <v>26854</v>
      </c>
      <c r="D13378" s="69">
        <v>11</v>
      </c>
      <c r="E13378" s="69" t="s">
        <v>27646</v>
      </c>
      <c r="F13378" s="69">
        <v>94315</v>
      </c>
      <c r="G13378" s="69">
        <v>20090706</v>
      </c>
      <c r="H13378" s="69">
        <v>0</v>
      </c>
      <c r="I13378" s="70">
        <v>32018320146</v>
      </c>
      <c r="J13378" s="69" t="s">
        <v>34487</v>
      </c>
      <c r="K13378" s="69" t="s">
        <v>38652</v>
      </c>
    </row>
    <row r="13379" spans="1:11" ht="14.4">
      <c r="A13379" s="69">
        <v>1596712</v>
      </c>
      <c r="B13379" s="69">
        <v>1</v>
      </c>
      <c r="C13379" s="69" t="s">
        <v>26854</v>
      </c>
      <c r="D13379" s="69">
        <v>11</v>
      </c>
      <c r="E13379" s="69" t="s">
        <v>27646</v>
      </c>
      <c r="F13379" s="69">
        <v>94324</v>
      </c>
      <c r="G13379" s="69">
        <v>20160229</v>
      </c>
      <c r="H13379" s="69">
        <v>0</v>
      </c>
      <c r="I13379" s="70">
        <v>32129527803</v>
      </c>
      <c r="J13379" s="69" t="s">
        <v>34472</v>
      </c>
      <c r="K13379" s="69" t="s">
        <v>38653</v>
      </c>
    </row>
    <row r="13380" spans="1:11" ht="14.4">
      <c r="A13380" s="69">
        <v>1408588</v>
      </c>
      <c r="B13380" s="69">
        <v>1</v>
      </c>
      <c r="C13380" s="69" t="s">
        <v>26854</v>
      </c>
      <c r="D13380" s="69">
        <v>11</v>
      </c>
      <c r="E13380" s="69" t="s">
        <v>27646</v>
      </c>
      <c r="F13380" s="69">
        <v>94333</v>
      </c>
      <c r="G13380" s="69">
        <v>20120501</v>
      </c>
      <c r="H13380" s="69">
        <v>0</v>
      </c>
      <c r="I13380" s="70">
        <v>32078726711</v>
      </c>
      <c r="J13380" s="69" t="s">
        <v>34591</v>
      </c>
      <c r="K13380" s="69" t="s">
        <v>38654</v>
      </c>
    </row>
    <row r="13381" spans="1:11" ht="14.4">
      <c r="A13381" s="69">
        <v>1210107</v>
      </c>
      <c r="B13381" s="69">
        <v>1</v>
      </c>
      <c r="C13381" s="69" t="s">
        <v>26854</v>
      </c>
      <c r="D13381" s="69">
        <v>11</v>
      </c>
      <c r="E13381" s="69" t="s">
        <v>27646</v>
      </c>
      <c r="F13381" s="69">
        <v>94345</v>
      </c>
      <c r="G13381" s="69">
        <v>20090615</v>
      </c>
      <c r="H13381" s="69">
        <v>0</v>
      </c>
      <c r="I13381" s="70">
        <v>32907032323</v>
      </c>
      <c r="J13381" s="69" t="s">
        <v>34504</v>
      </c>
      <c r="K13381" s="69" t="s">
        <v>38655</v>
      </c>
    </row>
    <row r="13382" spans="1:11" ht="14.4">
      <c r="A13382" s="69">
        <v>1678107</v>
      </c>
      <c r="B13382" s="69">
        <v>1</v>
      </c>
      <c r="C13382" s="69" t="s">
        <v>26854</v>
      </c>
      <c r="D13382" s="69">
        <v>11</v>
      </c>
      <c r="E13382" s="69" t="s">
        <v>27646</v>
      </c>
      <c r="F13382" s="69">
        <v>94467</v>
      </c>
      <c r="G13382" s="69">
        <v>20171106</v>
      </c>
      <c r="H13382" s="69">
        <v>0</v>
      </c>
      <c r="I13382" s="70">
        <v>32088956571</v>
      </c>
      <c r="J13382" s="69" t="s">
        <v>34470</v>
      </c>
      <c r="K13382" s="69" t="s">
        <v>38656</v>
      </c>
    </row>
    <row r="13383" spans="1:11" ht="14.4">
      <c r="A13383" s="69">
        <v>1391870</v>
      </c>
      <c r="B13383" s="69">
        <v>1</v>
      </c>
      <c r="C13383" s="69" t="s">
        <v>26854</v>
      </c>
      <c r="D13383" s="69">
        <v>11</v>
      </c>
      <c r="E13383" s="69" t="s">
        <v>27646</v>
      </c>
      <c r="F13383" s="69">
        <v>94476</v>
      </c>
      <c r="G13383" s="69">
        <v>20180813</v>
      </c>
      <c r="H13383" s="69">
        <v>0</v>
      </c>
      <c r="I13383" s="70">
        <v>32089061215</v>
      </c>
      <c r="J13383" s="69" t="s">
        <v>34499</v>
      </c>
      <c r="K13383" s="69" t="s">
        <v>38657</v>
      </c>
    </row>
    <row r="13384" spans="1:11" ht="14.4">
      <c r="A13384" s="69">
        <v>1069497</v>
      </c>
      <c r="B13384" s="69">
        <v>1</v>
      </c>
      <c r="C13384" s="69" t="s">
        <v>26854</v>
      </c>
      <c r="D13384" s="69">
        <v>11</v>
      </c>
      <c r="E13384" s="69" t="s">
        <v>27646</v>
      </c>
      <c r="F13384" s="69">
        <v>94484</v>
      </c>
      <c r="G13384" s="69">
        <v>19950410</v>
      </c>
      <c r="H13384" s="69">
        <v>0</v>
      </c>
      <c r="I13384" s="70">
        <v>60927395628</v>
      </c>
      <c r="J13384" s="69" t="s">
        <v>34497</v>
      </c>
      <c r="K13384" s="69" t="s">
        <v>38658</v>
      </c>
    </row>
    <row r="13385" spans="1:11" ht="14.4">
      <c r="A13385" s="69">
        <v>1557679</v>
      </c>
      <c r="B13385" s="69">
        <v>1</v>
      </c>
      <c r="C13385" s="69" t="s">
        <v>26854</v>
      </c>
      <c r="D13385" s="69">
        <v>11</v>
      </c>
      <c r="E13385" s="69" t="s">
        <v>27646</v>
      </c>
      <c r="F13385" s="69">
        <v>94493</v>
      </c>
      <c r="G13385" s="69">
        <v>20150504</v>
      </c>
      <c r="H13385" s="69">
        <v>0</v>
      </c>
      <c r="I13385" s="70">
        <v>32089227147</v>
      </c>
      <c r="J13385" s="69" t="s">
        <v>34499</v>
      </c>
      <c r="K13385" s="69" t="s">
        <v>38659</v>
      </c>
    </row>
    <row r="13386" spans="1:11" ht="14.4">
      <c r="A13386" s="69">
        <v>1841434</v>
      </c>
      <c r="B13386" s="69">
        <v>1</v>
      </c>
      <c r="C13386" s="69" t="s">
        <v>26854</v>
      </c>
      <c r="D13386" s="69">
        <v>11</v>
      </c>
      <c r="E13386" s="69" t="s">
        <v>27646</v>
      </c>
      <c r="F13386" s="69">
        <v>94494</v>
      </c>
      <c r="G13386" s="69">
        <v>20201109</v>
      </c>
      <c r="H13386" s="69">
        <v>0</v>
      </c>
      <c r="I13386" s="70">
        <v>32028560426</v>
      </c>
      <c r="J13386" s="69" t="s">
        <v>34591</v>
      </c>
      <c r="K13386" s="69" t="s">
        <v>38660</v>
      </c>
    </row>
    <row r="13387" spans="1:11" ht="14.4">
      <c r="A13387" s="69">
        <v>1667651</v>
      </c>
      <c r="B13387" s="69">
        <v>1</v>
      </c>
      <c r="C13387" s="69" t="s">
        <v>26854</v>
      </c>
      <c r="D13387" s="69">
        <v>11</v>
      </c>
      <c r="E13387" s="69" t="s">
        <v>27646</v>
      </c>
      <c r="F13387" s="69">
        <v>94512</v>
      </c>
      <c r="G13387" s="69">
        <v>20170821</v>
      </c>
      <c r="H13387" s="69">
        <v>0</v>
      </c>
      <c r="I13387" s="70">
        <v>32129202183</v>
      </c>
      <c r="J13387" s="69" t="s">
        <v>34482</v>
      </c>
      <c r="K13387" s="69" t="s">
        <v>38661</v>
      </c>
    </row>
    <row r="13388" spans="1:11" ht="14.4">
      <c r="A13388" s="69">
        <v>1746423</v>
      </c>
      <c r="B13388" s="69">
        <v>1</v>
      </c>
      <c r="C13388" s="69" t="s">
        <v>26854</v>
      </c>
      <c r="D13388" s="69">
        <v>11</v>
      </c>
      <c r="E13388" s="69" t="s">
        <v>27646</v>
      </c>
      <c r="F13388" s="69">
        <v>94513</v>
      </c>
      <c r="G13388" s="69">
        <v>20190603</v>
      </c>
      <c r="H13388" s="69">
        <v>0</v>
      </c>
      <c r="I13388" s="70">
        <v>32110000109</v>
      </c>
      <c r="J13388" s="69" t="s">
        <v>34499</v>
      </c>
      <c r="K13388" s="69" t="s">
        <v>38662</v>
      </c>
    </row>
    <row r="13389" spans="1:11" ht="14.4">
      <c r="A13389" s="69">
        <v>1729674</v>
      </c>
      <c r="B13389" s="69">
        <v>1</v>
      </c>
      <c r="C13389" s="69" t="s">
        <v>26854</v>
      </c>
      <c r="D13389" s="69">
        <v>11</v>
      </c>
      <c r="E13389" s="69" t="s">
        <v>27646</v>
      </c>
      <c r="F13389" s="69">
        <v>94613</v>
      </c>
      <c r="G13389" s="69">
        <v>20181210</v>
      </c>
      <c r="H13389" s="69">
        <v>0</v>
      </c>
      <c r="I13389" s="70">
        <v>44169647938</v>
      </c>
      <c r="J13389" s="69" t="s">
        <v>34476</v>
      </c>
      <c r="K13389" s="69" t="s">
        <v>38663</v>
      </c>
    </row>
    <row r="13390" spans="1:11" ht="14.4">
      <c r="A13390" s="69">
        <v>1694418</v>
      </c>
      <c r="B13390" s="69">
        <v>1</v>
      </c>
      <c r="C13390" s="69" t="s">
        <v>26854</v>
      </c>
      <c r="D13390" s="69">
        <v>11</v>
      </c>
      <c r="E13390" s="69" t="s">
        <v>27646</v>
      </c>
      <c r="F13390" s="69">
        <v>94777</v>
      </c>
      <c r="G13390" s="69">
        <v>20180305</v>
      </c>
      <c r="H13390" s="69">
        <v>0</v>
      </c>
      <c r="I13390" s="70">
        <v>32109305667</v>
      </c>
      <c r="J13390" s="69" t="s">
        <v>34470</v>
      </c>
      <c r="K13390" s="69" t="s">
        <v>38664</v>
      </c>
    </row>
    <row r="13391" spans="1:11" ht="14.4">
      <c r="A13391" s="69">
        <v>1849416</v>
      </c>
      <c r="B13391" s="69">
        <v>1</v>
      </c>
      <c r="C13391" s="69" t="s">
        <v>26854</v>
      </c>
      <c r="D13391" s="69">
        <v>11</v>
      </c>
      <c r="E13391" s="69" t="s">
        <v>27646</v>
      </c>
      <c r="F13391" s="69">
        <v>94828</v>
      </c>
      <c r="G13391" s="69">
        <v>20210111</v>
      </c>
      <c r="H13391" s="69">
        <v>0</v>
      </c>
      <c r="I13391" s="70">
        <v>76179200183</v>
      </c>
      <c r="J13391" s="69" t="s">
        <v>34474</v>
      </c>
      <c r="K13391" s="69" t="s">
        <v>38665</v>
      </c>
    </row>
    <row r="13392" spans="1:11" ht="14.4">
      <c r="A13392" s="69">
        <v>1423744</v>
      </c>
      <c r="B13392" s="69">
        <v>1</v>
      </c>
      <c r="C13392" s="69" t="s">
        <v>26854</v>
      </c>
      <c r="D13392" s="69">
        <v>11</v>
      </c>
      <c r="E13392" s="69" t="s">
        <v>27646</v>
      </c>
      <c r="F13392" s="69">
        <v>94858</v>
      </c>
      <c r="G13392" s="69">
        <v>20121022</v>
      </c>
      <c r="H13392" s="69">
        <v>0</v>
      </c>
      <c r="I13392" s="70">
        <v>32128924191</v>
      </c>
      <c r="J13392" s="69" t="s">
        <v>34495</v>
      </c>
      <c r="K13392" s="69" t="s">
        <v>38666</v>
      </c>
    </row>
    <row r="13393" spans="1:11" ht="14.4">
      <c r="A13393" s="69">
        <v>1748044</v>
      </c>
      <c r="B13393" s="69">
        <v>1</v>
      </c>
      <c r="C13393" s="69" t="s">
        <v>26854</v>
      </c>
      <c r="D13393" s="69">
        <v>11</v>
      </c>
      <c r="E13393" s="69" t="s">
        <v>27646</v>
      </c>
      <c r="F13393" s="69">
        <v>94896</v>
      </c>
      <c r="G13393" s="69">
        <v>20190617</v>
      </c>
      <c r="H13393" s="69">
        <v>0</v>
      </c>
      <c r="I13393" s="70">
        <v>20169782602</v>
      </c>
      <c r="J13393" s="69" t="s">
        <v>34535</v>
      </c>
      <c r="K13393" s="69" t="s">
        <v>38667</v>
      </c>
    </row>
    <row r="13394" spans="1:11" ht="14.4">
      <c r="A13394" s="69">
        <v>1735426</v>
      </c>
      <c r="B13394" s="69">
        <v>1</v>
      </c>
      <c r="C13394" s="69" t="s">
        <v>26854</v>
      </c>
      <c r="D13394" s="69">
        <v>11</v>
      </c>
      <c r="E13394" s="69" t="s">
        <v>27646</v>
      </c>
      <c r="F13394" s="69">
        <v>94922</v>
      </c>
      <c r="G13394" s="69">
        <v>20190211</v>
      </c>
      <c r="H13394" s="69">
        <v>0</v>
      </c>
      <c r="I13394" s="70">
        <v>32119330275</v>
      </c>
      <c r="J13394" s="69" t="s">
        <v>34499</v>
      </c>
      <c r="K13394" s="69" t="s">
        <v>38668</v>
      </c>
    </row>
    <row r="13395" spans="1:11" ht="14.4">
      <c r="A13395" s="69">
        <v>1744288</v>
      </c>
      <c r="B13395" s="69">
        <v>1</v>
      </c>
      <c r="C13395" s="69" t="s">
        <v>26854</v>
      </c>
      <c r="D13395" s="69">
        <v>11</v>
      </c>
      <c r="E13395" s="69" t="s">
        <v>27646</v>
      </c>
      <c r="F13395" s="69">
        <v>94947</v>
      </c>
      <c r="G13395" s="69">
        <v>20190513</v>
      </c>
      <c r="H13395" s="69">
        <v>0</v>
      </c>
      <c r="I13395" s="70">
        <v>44169803143</v>
      </c>
      <c r="J13395" s="69" t="s">
        <v>34470</v>
      </c>
      <c r="K13395" s="69" t="s">
        <v>38669</v>
      </c>
    </row>
    <row r="13396" spans="1:11" ht="14.4">
      <c r="A13396" s="69">
        <v>1166892</v>
      </c>
      <c r="B13396" s="69">
        <v>1</v>
      </c>
      <c r="C13396" s="69" t="s">
        <v>26854</v>
      </c>
      <c r="D13396" s="69">
        <v>11</v>
      </c>
      <c r="E13396" s="69" t="s">
        <v>27646</v>
      </c>
      <c r="F13396" s="69">
        <v>94970</v>
      </c>
      <c r="G13396" s="69">
        <v>20010925</v>
      </c>
      <c r="H13396" s="69">
        <v>0</v>
      </c>
      <c r="I13396" s="70">
        <v>32846775347</v>
      </c>
      <c r="J13396" s="69" t="s">
        <v>34492</v>
      </c>
      <c r="K13396" s="69" t="s">
        <v>38670</v>
      </c>
    </row>
    <row r="13397" spans="1:11" ht="14.4">
      <c r="A13397" s="69">
        <v>1069499</v>
      </c>
      <c r="B13397" s="69">
        <v>1</v>
      </c>
      <c r="C13397" s="69" t="s">
        <v>26854</v>
      </c>
      <c r="D13397" s="69">
        <v>11</v>
      </c>
      <c r="E13397" s="69" t="s">
        <v>27646</v>
      </c>
      <c r="F13397" s="69">
        <v>95056</v>
      </c>
      <c r="G13397" s="69">
        <v>19980122</v>
      </c>
      <c r="H13397" s="69">
        <v>0</v>
      </c>
      <c r="I13397" s="70">
        <v>32987908962</v>
      </c>
      <c r="J13397" s="69" t="s">
        <v>34509</v>
      </c>
      <c r="K13397" s="69" t="s">
        <v>532</v>
      </c>
    </row>
    <row r="13398" spans="1:11" ht="14.4">
      <c r="A13398" s="69">
        <v>1193970</v>
      </c>
      <c r="B13398" s="69">
        <v>1</v>
      </c>
      <c r="C13398" s="69" t="s">
        <v>26854</v>
      </c>
      <c r="D13398" s="69">
        <v>11</v>
      </c>
      <c r="E13398" s="69" t="s">
        <v>27646</v>
      </c>
      <c r="F13398" s="69">
        <v>95060</v>
      </c>
      <c r="G13398" s="69">
        <v>20021125</v>
      </c>
      <c r="H13398" s="69">
        <v>0</v>
      </c>
      <c r="I13398" s="70">
        <v>60978176752</v>
      </c>
      <c r="J13398" s="69" t="s">
        <v>34470</v>
      </c>
      <c r="K13398" s="69" t="s">
        <v>38671</v>
      </c>
    </row>
    <row r="13399" spans="1:11" ht="14.4">
      <c r="A13399" s="69">
        <v>1560520</v>
      </c>
      <c r="B13399" s="69">
        <v>1</v>
      </c>
      <c r="C13399" s="69" t="s">
        <v>26854</v>
      </c>
      <c r="D13399" s="69">
        <v>11</v>
      </c>
      <c r="E13399" s="69" t="s">
        <v>27646</v>
      </c>
      <c r="F13399" s="69">
        <v>95073</v>
      </c>
      <c r="G13399" s="69">
        <v>20150601</v>
      </c>
      <c r="H13399" s="69">
        <v>0</v>
      </c>
      <c r="I13399" s="70">
        <v>32988057470</v>
      </c>
      <c r="J13399" s="69" t="s">
        <v>34499</v>
      </c>
      <c r="K13399" s="69" t="s">
        <v>38672</v>
      </c>
    </row>
    <row r="13400" spans="1:11" ht="14.4">
      <c r="A13400" s="69">
        <v>1652651</v>
      </c>
      <c r="B13400" s="69">
        <v>1</v>
      </c>
      <c r="C13400" s="69" t="s">
        <v>26854</v>
      </c>
      <c r="D13400" s="69">
        <v>11</v>
      </c>
      <c r="E13400" s="69" t="s">
        <v>27646</v>
      </c>
      <c r="F13400" s="69">
        <v>95081</v>
      </c>
      <c r="G13400" s="69">
        <v>20170424</v>
      </c>
      <c r="H13400" s="69">
        <v>0</v>
      </c>
      <c r="I13400" s="70">
        <v>3159652308</v>
      </c>
      <c r="J13400" s="69" t="s">
        <v>34468</v>
      </c>
      <c r="K13400" s="69" t="s">
        <v>38673</v>
      </c>
    </row>
    <row r="13401" spans="1:11" ht="14.4">
      <c r="A13401" s="69">
        <v>1694415</v>
      </c>
      <c r="B13401" s="69">
        <v>1</v>
      </c>
      <c r="C13401" s="69" t="s">
        <v>26854</v>
      </c>
      <c r="D13401" s="69">
        <v>11</v>
      </c>
      <c r="E13401" s="69" t="s">
        <v>27646</v>
      </c>
      <c r="F13401" s="69">
        <v>95089</v>
      </c>
      <c r="G13401" s="69">
        <v>20180305</v>
      </c>
      <c r="H13401" s="69">
        <v>0</v>
      </c>
      <c r="I13401" s="70">
        <v>53169985875</v>
      </c>
      <c r="J13401" s="69" t="s">
        <v>34499</v>
      </c>
      <c r="K13401" s="69" t="s">
        <v>38674</v>
      </c>
    </row>
    <row r="13402" spans="1:11" ht="14.4">
      <c r="A13402" s="69">
        <v>1700634</v>
      </c>
      <c r="B13402" s="69">
        <v>1</v>
      </c>
      <c r="C13402" s="69" t="s">
        <v>26854</v>
      </c>
      <c r="D13402" s="69">
        <v>11</v>
      </c>
      <c r="E13402" s="69" t="s">
        <v>27646</v>
      </c>
      <c r="F13402" s="69">
        <v>95171</v>
      </c>
      <c r="G13402" s="69">
        <v>20180430</v>
      </c>
      <c r="H13402" s="69">
        <v>0</v>
      </c>
      <c r="I13402" s="70">
        <v>1169477377</v>
      </c>
      <c r="J13402" s="69" t="s">
        <v>34476</v>
      </c>
      <c r="K13402" s="69" t="s">
        <v>38675</v>
      </c>
    </row>
    <row r="13403" spans="1:11" ht="14.4">
      <c r="A13403" s="69">
        <v>1192013</v>
      </c>
      <c r="B13403" s="69">
        <v>1</v>
      </c>
      <c r="C13403" s="69" t="s">
        <v>26854</v>
      </c>
      <c r="D13403" s="69">
        <v>11</v>
      </c>
      <c r="E13403" s="69" t="s">
        <v>27646</v>
      </c>
      <c r="F13403" s="69">
        <v>95218</v>
      </c>
      <c r="G13403" s="69">
        <v>20021016</v>
      </c>
      <c r="H13403" s="69">
        <v>0</v>
      </c>
      <c r="I13403" s="70">
        <v>32987955229</v>
      </c>
      <c r="J13403" s="69" t="s">
        <v>34502</v>
      </c>
      <c r="K13403" s="69" t="s">
        <v>38676</v>
      </c>
    </row>
    <row r="13404" spans="1:11" ht="14.4">
      <c r="A13404" s="69">
        <v>1193352</v>
      </c>
      <c r="B13404" s="69">
        <v>1</v>
      </c>
      <c r="C13404" s="69" t="s">
        <v>26854</v>
      </c>
      <c r="D13404" s="69">
        <v>11</v>
      </c>
      <c r="E13404" s="69" t="s">
        <v>27646</v>
      </c>
      <c r="F13404" s="69">
        <v>95235</v>
      </c>
      <c r="G13404" s="69">
        <v>20021112</v>
      </c>
      <c r="H13404" s="69">
        <v>0</v>
      </c>
      <c r="I13404" s="70">
        <v>32906977270</v>
      </c>
      <c r="J13404" s="69" t="s">
        <v>34468</v>
      </c>
      <c r="K13404" s="69" t="s">
        <v>38677</v>
      </c>
    </row>
    <row r="13405" spans="1:11" ht="14.4">
      <c r="A13405" s="69">
        <v>1069504</v>
      </c>
      <c r="B13405" s="69">
        <v>1</v>
      </c>
      <c r="C13405" s="69" t="s">
        <v>26854</v>
      </c>
      <c r="D13405" s="69">
        <v>11</v>
      </c>
      <c r="E13405" s="69" t="s">
        <v>27646</v>
      </c>
      <c r="F13405" s="69">
        <v>95236</v>
      </c>
      <c r="G13405" s="69">
        <v>19960614</v>
      </c>
      <c r="H13405" s="69">
        <v>0</v>
      </c>
      <c r="I13405" s="70">
        <v>43936955954</v>
      </c>
      <c r="J13405" s="69" t="s">
        <v>34499</v>
      </c>
      <c r="K13405" s="69" t="s">
        <v>38678</v>
      </c>
    </row>
    <row r="13406" spans="1:11" ht="14.4">
      <c r="A13406" s="69">
        <v>1416734</v>
      </c>
      <c r="B13406" s="69">
        <v>1</v>
      </c>
      <c r="C13406" s="69" t="s">
        <v>26854</v>
      </c>
      <c r="D13406" s="69">
        <v>11</v>
      </c>
      <c r="E13406" s="69" t="s">
        <v>27646</v>
      </c>
      <c r="F13406" s="69">
        <v>95243</v>
      </c>
      <c r="G13406" s="69">
        <v>20120730</v>
      </c>
      <c r="H13406" s="69">
        <v>0</v>
      </c>
      <c r="I13406" s="70">
        <v>32109311624</v>
      </c>
      <c r="J13406" s="69" t="s">
        <v>34627</v>
      </c>
      <c r="K13406" s="69" t="s">
        <v>38679</v>
      </c>
    </row>
    <row r="13407" spans="1:11" ht="14.4">
      <c r="A13407" s="69">
        <v>1250760</v>
      </c>
      <c r="B13407" s="69">
        <v>1</v>
      </c>
      <c r="C13407" s="69" t="s">
        <v>26854</v>
      </c>
      <c r="D13407" s="69">
        <v>11</v>
      </c>
      <c r="E13407" s="69" t="s">
        <v>27646</v>
      </c>
      <c r="F13407" s="69">
        <v>95245</v>
      </c>
      <c r="G13407" s="69">
        <v>20050511</v>
      </c>
      <c r="H13407" s="69">
        <v>0</v>
      </c>
      <c r="I13407" s="70">
        <v>32988034792</v>
      </c>
      <c r="J13407" s="69" t="s">
        <v>30414</v>
      </c>
      <c r="K13407" s="69" t="s">
        <v>38680</v>
      </c>
    </row>
    <row r="13408" spans="1:11" ht="14.4">
      <c r="A13408" s="69">
        <v>1554720</v>
      </c>
      <c r="B13408" s="69">
        <v>1</v>
      </c>
      <c r="C13408" s="69" t="s">
        <v>26854</v>
      </c>
      <c r="D13408" s="69">
        <v>11</v>
      </c>
      <c r="E13408" s="69" t="s">
        <v>27646</v>
      </c>
      <c r="F13408" s="69">
        <v>95254</v>
      </c>
      <c r="G13408" s="69">
        <v>20150330</v>
      </c>
      <c r="H13408" s="69">
        <v>0</v>
      </c>
      <c r="I13408" s="70">
        <v>10159637312</v>
      </c>
      <c r="J13408" s="69" t="s">
        <v>34495</v>
      </c>
      <c r="K13408" s="69" t="s">
        <v>38681</v>
      </c>
    </row>
    <row r="13409" spans="1:11" ht="14.4">
      <c r="A13409" s="69">
        <v>1601768</v>
      </c>
      <c r="B13409" s="69">
        <v>1</v>
      </c>
      <c r="C13409" s="69" t="s">
        <v>26854</v>
      </c>
      <c r="D13409" s="69">
        <v>11</v>
      </c>
      <c r="E13409" s="69" t="s">
        <v>27646</v>
      </c>
      <c r="F13409" s="69">
        <v>95257</v>
      </c>
      <c r="G13409" s="69">
        <v>20160404</v>
      </c>
      <c r="H13409" s="69">
        <v>0</v>
      </c>
      <c r="I13409" s="70">
        <v>27159858797</v>
      </c>
      <c r="J13409" s="69" t="s">
        <v>34495</v>
      </c>
      <c r="K13409" s="69" t="s">
        <v>38682</v>
      </c>
    </row>
    <row r="13410" spans="1:11" ht="14.4">
      <c r="A13410" s="69">
        <v>1069507</v>
      </c>
      <c r="B13410" s="69">
        <v>1</v>
      </c>
      <c r="C13410" s="69" t="s">
        <v>26854</v>
      </c>
      <c r="D13410" s="69">
        <v>11</v>
      </c>
      <c r="E13410" s="69" t="s">
        <v>27646</v>
      </c>
      <c r="F13410" s="69">
        <v>95328</v>
      </c>
      <c r="G13410" s="69">
        <v>19950210</v>
      </c>
      <c r="H13410" s="69">
        <v>0</v>
      </c>
      <c r="I13410" s="70">
        <v>32957595468</v>
      </c>
      <c r="J13410" s="69" t="s">
        <v>30414</v>
      </c>
      <c r="K13410" s="69" t="s">
        <v>38683</v>
      </c>
    </row>
    <row r="13411" spans="1:11" ht="14.4">
      <c r="A13411" s="69">
        <v>1455569</v>
      </c>
      <c r="B13411" s="69">
        <v>1</v>
      </c>
      <c r="C13411" s="69" t="s">
        <v>26854</v>
      </c>
      <c r="D13411" s="69">
        <v>11</v>
      </c>
      <c r="E13411" s="69" t="s">
        <v>27646</v>
      </c>
      <c r="F13411" s="69">
        <v>95341</v>
      </c>
      <c r="G13411" s="69">
        <v>20131024</v>
      </c>
      <c r="H13411" s="69">
        <v>0</v>
      </c>
      <c r="I13411" s="70">
        <v>32099112982</v>
      </c>
      <c r="J13411" s="69" t="s">
        <v>34468</v>
      </c>
      <c r="K13411" s="69" t="s">
        <v>38684</v>
      </c>
    </row>
    <row r="13412" spans="1:11" ht="14.4">
      <c r="A13412" s="69">
        <v>1663718</v>
      </c>
      <c r="B13412" s="69">
        <v>1</v>
      </c>
      <c r="C13412" s="69" t="s">
        <v>26854</v>
      </c>
      <c r="D13412" s="69">
        <v>11</v>
      </c>
      <c r="E13412" s="69" t="s">
        <v>27646</v>
      </c>
      <c r="F13412" s="69">
        <v>95354</v>
      </c>
      <c r="G13412" s="69">
        <v>20170717</v>
      </c>
      <c r="H13412" s="69">
        <v>0</v>
      </c>
      <c r="I13412" s="70">
        <v>10169774774</v>
      </c>
      <c r="J13412" s="69" t="s">
        <v>34664</v>
      </c>
      <c r="K13412" s="69" t="s">
        <v>38685</v>
      </c>
    </row>
    <row r="13413" spans="1:11" ht="14.4">
      <c r="A13413" s="69">
        <v>1739485</v>
      </c>
      <c r="B13413" s="69">
        <v>1</v>
      </c>
      <c r="C13413" s="69" t="s">
        <v>26854</v>
      </c>
      <c r="D13413" s="69">
        <v>11</v>
      </c>
      <c r="E13413" s="69" t="s">
        <v>27646</v>
      </c>
      <c r="F13413" s="69">
        <v>95357</v>
      </c>
      <c r="G13413" s="69">
        <v>20190325</v>
      </c>
      <c r="H13413" s="69">
        <v>0</v>
      </c>
      <c r="I13413" s="70">
        <v>2177780448</v>
      </c>
      <c r="J13413" s="69" t="s">
        <v>34470</v>
      </c>
      <c r="K13413" s="69" t="s">
        <v>38686</v>
      </c>
    </row>
    <row r="13414" spans="1:11" ht="14.4">
      <c r="A13414" s="69">
        <v>1757310</v>
      </c>
      <c r="B13414" s="69">
        <v>1</v>
      </c>
      <c r="C13414" s="69" t="s">
        <v>26854</v>
      </c>
      <c r="D13414" s="69">
        <v>11</v>
      </c>
      <c r="E13414" s="69" t="s">
        <v>27646</v>
      </c>
      <c r="F13414" s="69">
        <v>95472</v>
      </c>
      <c r="G13414" s="69">
        <v>20190909</v>
      </c>
      <c r="H13414" s="69">
        <v>0</v>
      </c>
      <c r="I13414" s="70">
        <v>32089085206</v>
      </c>
      <c r="J13414" s="69" t="s">
        <v>34482</v>
      </c>
      <c r="K13414" s="69" t="s">
        <v>38687</v>
      </c>
    </row>
    <row r="13415" spans="1:11" ht="14.4">
      <c r="A13415" s="69">
        <v>1644486</v>
      </c>
      <c r="B13415" s="69">
        <v>1</v>
      </c>
      <c r="C13415" s="69" t="s">
        <v>26854</v>
      </c>
      <c r="D13415" s="69">
        <v>11</v>
      </c>
      <c r="E13415" s="69" t="s">
        <v>27646</v>
      </c>
      <c r="F13415" s="69">
        <v>95539</v>
      </c>
      <c r="G13415" s="69">
        <v>20170320</v>
      </c>
      <c r="H13415" s="69">
        <v>0</v>
      </c>
      <c r="I13415" s="70">
        <v>32078882209</v>
      </c>
      <c r="J13415" s="69" t="s">
        <v>34468</v>
      </c>
      <c r="K13415" s="69" t="s">
        <v>38688</v>
      </c>
    </row>
    <row r="13416" spans="1:11" ht="14.4">
      <c r="A13416" s="69">
        <v>1158886</v>
      </c>
      <c r="B13416" s="69">
        <v>1</v>
      </c>
      <c r="C13416" s="69" t="s">
        <v>26854</v>
      </c>
      <c r="D13416" s="69">
        <v>11</v>
      </c>
      <c r="E13416" s="69" t="s">
        <v>27646</v>
      </c>
      <c r="F13416" s="69">
        <v>95557</v>
      </c>
      <c r="G13416" s="69">
        <v>20010521</v>
      </c>
      <c r="H13416" s="69">
        <v>0</v>
      </c>
      <c r="I13416" s="70">
        <v>32987949792</v>
      </c>
      <c r="J13416" s="69" t="s">
        <v>34487</v>
      </c>
      <c r="K13416" s="69" t="s">
        <v>38689</v>
      </c>
    </row>
    <row r="13417" spans="1:11" ht="14.4">
      <c r="A13417" s="69">
        <v>1739480</v>
      </c>
      <c r="B13417" s="69">
        <v>1</v>
      </c>
      <c r="C13417" s="69" t="s">
        <v>26854</v>
      </c>
      <c r="D13417" s="69">
        <v>11</v>
      </c>
      <c r="E13417" s="69" t="s">
        <v>27646</v>
      </c>
      <c r="F13417" s="69">
        <v>95585</v>
      </c>
      <c r="G13417" s="69">
        <v>20190325</v>
      </c>
      <c r="H13417" s="69">
        <v>0</v>
      </c>
      <c r="I13417" s="70">
        <v>20169781034</v>
      </c>
      <c r="J13417" s="69" t="s">
        <v>34492</v>
      </c>
      <c r="K13417" s="69" t="s">
        <v>38690</v>
      </c>
    </row>
    <row r="13418" spans="1:11" ht="14.4">
      <c r="A13418" s="69">
        <v>1069509</v>
      </c>
      <c r="B13418" s="69">
        <v>1</v>
      </c>
      <c r="C13418" s="69" t="s">
        <v>26854</v>
      </c>
      <c r="D13418" s="69">
        <v>11</v>
      </c>
      <c r="E13418" s="69" t="s">
        <v>27646</v>
      </c>
      <c r="F13418" s="69">
        <v>95604</v>
      </c>
      <c r="G13418" s="69">
        <v>19951104</v>
      </c>
      <c r="H13418" s="69">
        <v>0</v>
      </c>
      <c r="I13418" s="70">
        <v>60917376760</v>
      </c>
      <c r="J13418" s="69" t="s">
        <v>34593</v>
      </c>
      <c r="K13418" s="69" t="s">
        <v>38691</v>
      </c>
    </row>
    <row r="13419" spans="1:11" ht="14.4">
      <c r="A13419" s="69">
        <v>1567440</v>
      </c>
      <c r="B13419" s="69">
        <v>1</v>
      </c>
      <c r="C13419" s="69" t="s">
        <v>26854</v>
      </c>
      <c r="D13419" s="69">
        <v>11</v>
      </c>
      <c r="E13419" s="69" t="s">
        <v>27646</v>
      </c>
      <c r="F13419" s="69">
        <v>95605</v>
      </c>
      <c r="G13419" s="69">
        <v>20150622</v>
      </c>
      <c r="H13419" s="69">
        <v>0</v>
      </c>
      <c r="I13419" s="70">
        <v>32139718947</v>
      </c>
      <c r="J13419" s="69" t="s">
        <v>34487</v>
      </c>
      <c r="K13419" s="69" t="s">
        <v>38692</v>
      </c>
    </row>
    <row r="13420" spans="1:11" ht="14.4">
      <c r="A13420" s="69">
        <v>1844886</v>
      </c>
      <c r="B13420" s="69">
        <v>1</v>
      </c>
      <c r="C13420" s="69" t="s">
        <v>26854</v>
      </c>
      <c r="D13420" s="69">
        <v>11</v>
      </c>
      <c r="E13420" s="69" t="s">
        <v>27646</v>
      </c>
      <c r="F13420" s="69">
        <v>95607</v>
      </c>
      <c r="G13420" s="69">
        <v>20201207</v>
      </c>
      <c r="H13420" s="69">
        <v>0</v>
      </c>
      <c r="I13420" s="70">
        <v>10170035504</v>
      </c>
      <c r="J13420" s="69" t="s">
        <v>34535</v>
      </c>
      <c r="K13420" s="69" t="s">
        <v>38693</v>
      </c>
    </row>
    <row r="13421" spans="1:11" ht="14.4">
      <c r="A13421" s="69">
        <v>1810123</v>
      </c>
      <c r="B13421" s="69">
        <v>1</v>
      </c>
      <c r="C13421" s="69" t="s">
        <v>26854</v>
      </c>
      <c r="D13421" s="69">
        <v>11</v>
      </c>
      <c r="E13421" s="69" t="s">
        <v>27646</v>
      </c>
      <c r="F13421" s="69">
        <v>95699</v>
      </c>
      <c r="G13421" s="69">
        <v>20200831</v>
      </c>
      <c r="H13421" s="69">
        <v>0</v>
      </c>
      <c r="I13421" s="70">
        <v>32068807216</v>
      </c>
      <c r="J13421" s="69" t="s">
        <v>34502</v>
      </c>
      <c r="K13421" s="69" t="s">
        <v>38694</v>
      </c>
    </row>
    <row r="13422" spans="1:11" ht="14.4">
      <c r="A13422" s="69">
        <v>2034468</v>
      </c>
      <c r="B13422" s="69">
        <v>1</v>
      </c>
      <c r="C13422" s="69" t="s">
        <v>26854</v>
      </c>
      <c r="D13422" s="69">
        <v>11</v>
      </c>
      <c r="E13422" s="69" t="s">
        <v>27646</v>
      </c>
      <c r="F13422" s="69">
        <v>95702</v>
      </c>
      <c r="G13422" s="69">
        <v>20210823</v>
      </c>
      <c r="H13422" s="69">
        <v>0</v>
      </c>
      <c r="I13422" s="70">
        <v>5209914018</v>
      </c>
      <c r="J13422" s="69" t="s">
        <v>30414</v>
      </c>
      <c r="K13422" s="69" t="s">
        <v>38695</v>
      </c>
    </row>
    <row r="13423" spans="1:11" ht="14.4">
      <c r="A13423" s="69">
        <v>1185839</v>
      </c>
      <c r="B13423" s="69">
        <v>1</v>
      </c>
      <c r="C13423" s="69" t="s">
        <v>26854</v>
      </c>
      <c r="D13423" s="69">
        <v>11</v>
      </c>
      <c r="E13423" s="69" t="s">
        <v>27646</v>
      </c>
      <c r="F13423" s="69">
        <v>95704</v>
      </c>
      <c r="G13423" s="69">
        <v>20020715</v>
      </c>
      <c r="H13423" s="69">
        <v>0</v>
      </c>
      <c r="I13423" s="70">
        <v>32008107669</v>
      </c>
      <c r="J13423" s="69" t="s">
        <v>34504</v>
      </c>
      <c r="K13423" s="69" t="s">
        <v>38696</v>
      </c>
    </row>
    <row r="13424" spans="1:11" ht="14.4">
      <c r="A13424" s="69">
        <v>1723845</v>
      </c>
      <c r="B13424" s="69">
        <v>1</v>
      </c>
      <c r="C13424" s="69" t="s">
        <v>26854</v>
      </c>
      <c r="D13424" s="69">
        <v>11</v>
      </c>
      <c r="E13424" s="69" t="s">
        <v>27646</v>
      </c>
      <c r="F13424" s="69">
        <v>95788</v>
      </c>
      <c r="G13424" s="69">
        <v>20181011</v>
      </c>
      <c r="H13424" s="69">
        <v>0</v>
      </c>
      <c r="I13424" s="70">
        <v>27169596759</v>
      </c>
      <c r="J13424" s="69" t="s">
        <v>34509</v>
      </c>
      <c r="K13424" s="69" t="s">
        <v>38697</v>
      </c>
    </row>
    <row r="13425" spans="1:11" ht="14.4">
      <c r="A13425" s="69">
        <v>1069513</v>
      </c>
      <c r="B13425" s="69">
        <v>1</v>
      </c>
      <c r="C13425" s="69" t="s">
        <v>26854</v>
      </c>
      <c r="D13425" s="69">
        <v>11</v>
      </c>
      <c r="E13425" s="69" t="s">
        <v>27646</v>
      </c>
      <c r="F13425" s="69">
        <v>95819</v>
      </c>
      <c r="G13425" s="69">
        <v>19970901</v>
      </c>
      <c r="H13425" s="69">
        <v>0</v>
      </c>
      <c r="I13425" s="70">
        <v>32837000325</v>
      </c>
      <c r="J13425" s="69" t="s">
        <v>34502</v>
      </c>
      <c r="K13425" s="69" t="s">
        <v>38698</v>
      </c>
    </row>
    <row r="13426" spans="1:11" ht="14.4">
      <c r="A13426" s="69">
        <v>1096637</v>
      </c>
      <c r="B13426" s="69">
        <v>1</v>
      </c>
      <c r="C13426" s="69" t="s">
        <v>26854</v>
      </c>
      <c r="D13426" s="69">
        <v>11</v>
      </c>
      <c r="E13426" s="69" t="s">
        <v>27646</v>
      </c>
      <c r="F13426" s="69">
        <v>95822</v>
      </c>
      <c r="G13426" s="69">
        <v>19990519</v>
      </c>
      <c r="H13426" s="69">
        <v>0</v>
      </c>
      <c r="I13426" s="70">
        <v>32927489990</v>
      </c>
      <c r="J13426" s="69" t="s">
        <v>34502</v>
      </c>
      <c r="K13426" s="69" t="s">
        <v>38699</v>
      </c>
    </row>
    <row r="13427" spans="1:11" ht="14.4">
      <c r="A13427" s="69">
        <v>1184511</v>
      </c>
      <c r="B13427" s="69">
        <v>1</v>
      </c>
      <c r="C13427" s="69" t="s">
        <v>26854</v>
      </c>
      <c r="D13427" s="69">
        <v>11</v>
      </c>
      <c r="E13427" s="69" t="s">
        <v>27646</v>
      </c>
      <c r="F13427" s="69">
        <v>95831</v>
      </c>
      <c r="G13427" s="69">
        <v>20020624</v>
      </c>
      <c r="H13427" s="69">
        <v>0</v>
      </c>
      <c r="I13427" s="70">
        <v>76027300060</v>
      </c>
      <c r="J13427" s="69" t="s">
        <v>34627</v>
      </c>
      <c r="K13427" s="69" t="s">
        <v>38700</v>
      </c>
    </row>
    <row r="13428" spans="1:11" ht="14.4">
      <c r="A13428" s="69">
        <v>1196988</v>
      </c>
      <c r="B13428" s="69">
        <v>1</v>
      </c>
      <c r="C13428" s="69" t="s">
        <v>26854</v>
      </c>
      <c r="D13428" s="69">
        <v>11</v>
      </c>
      <c r="E13428" s="69" t="s">
        <v>27646</v>
      </c>
      <c r="F13428" s="69">
        <v>95833</v>
      </c>
      <c r="G13428" s="69">
        <v>20030120</v>
      </c>
      <c r="H13428" s="69">
        <v>0</v>
      </c>
      <c r="I13428" s="70">
        <v>32947676634</v>
      </c>
      <c r="J13428" s="69" t="s">
        <v>34504</v>
      </c>
      <c r="K13428" s="69" t="s">
        <v>38701</v>
      </c>
    </row>
    <row r="13429" spans="1:11" ht="14.4">
      <c r="A13429" s="69">
        <v>1395119</v>
      </c>
      <c r="B13429" s="69">
        <v>1</v>
      </c>
      <c r="C13429" s="69" t="s">
        <v>26854</v>
      </c>
      <c r="D13429" s="69">
        <v>11</v>
      </c>
      <c r="E13429" s="69" t="s">
        <v>27646</v>
      </c>
      <c r="F13429" s="69">
        <v>95849</v>
      </c>
      <c r="G13429" s="69">
        <v>20111003</v>
      </c>
      <c r="H13429" s="69">
        <v>0</v>
      </c>
      <c r="I13429" s="70">
        <v>32119388000</v>
      </c>
      <c r="J13429" s="69" t="s">
        <v>34570</v>
      </c>
      <c r="K13429" s="69" t="s">
        <v>38702</v>
      </c>
    </row>
    <row r="13430" spans="1:11" ht="14.4">
      <c r="A13430" s="69">
        <v>1405802</v>
      </c>
      <c r="B13430" s="69">
        <v>1</v>
      </c>
      <c r="C13430" s="69" t="s">
        <v>26854</v>
      </c>
      <c r="D13430" s="69">
        <v>11</v>
      </c>
      <c r="E13430" s="69" t="s">
        <v>27646</v>
      </c>
      <c r="F13430" s="69">
        <v>95852</v>
      </c>
      <c r="G13430" s="69">
        <v>20120320</v>
      </c>
      <c r="H13430" s="69">
        <v>0</v>
      </c>
      <c r="I13430" s="70">
        <v>32058929392</v>
      </c>
      <c r="J13430" s="69" t="s">
        <v>34544</v>
      </c>
      <c r="K13430" s="69" t="s">
        <v>38703</v>
      </c>
    </row>
    <row r="13431" spans="1:11" ht="14.4">
      <c r="A13431" s="69">
        <v>1423745</v>
      </c>
      <c r="B13431" s="69">
        <v>1</v>
      </c>
      <c r="C13431" s="69" t="s">
        <v>26854</v>
      </c>
      <c r="D13431" s="69">
        <v>11</v>
      </c>
      <c r="E13431" s="69" t="s">
        <v>27646</v>
      </c>
      <c r="F13431" s="69">
        <v>95853</v>
      </c>
      <c r="G13431" s="69">
        <v>20121022</v>
      </c>
      <c r="H13431" s="69">
        <v>0</v>
      </c>
      <c r="I13431" s="70">
        <v>32098927323</v>
      </c>
      <c r="J13431" s="69" t="s">
        <v>34497</v>
      </c>
      <c r="K13431" s="69" t="s">
        <v>38704</v>
      </c>
    </row>
    <row r="13432" spans="1:11" ht="14.4">
      <c r="A13432" s="69">
        <v>1560582</v>
      </c>
      <c r="B13432" s="69">
        <v>1</v>
      </c>
      <c r="C13432" s="69" t="s">
        <v>26854</v>
      </c>
      <c r="D13432" s="69">
        <v>11</v>
      </c>
      <c r="E13432" s="69" t="s">
        <v>27646</v>
      </c>
      <c r="F13432" s="69">
        <v>95860</v>
      </c>
      <c r="G13432" s="69">
        <v>20150601</v>
      </c>
      <c r="H13432" s="69">
        <v>0</v>
      </c>
      <c r="I13432" s="70">
        <v>32058611545</v>
      </c>
      <c r="J13432" s="69" t="s">
        <v>34474</v>
      </c>
      <c r="K13432" s="69" t="s">
        <v>38705</v>
      </c>
    </row>
    <row r="13433" spans="1:11" ht="14.4">
      <c r="A13433" s="69">
        <v>1568425</v>
      </c>
      <c r="B13433" s="69">
        <v>1</v>
      </c>
      <c r="C13433" s="69" t="s">
        <v>26854</v>
      </c>
      <c r="D13433" s="69">
        <v>11</v>
      </c>
      <c r="E13433" s="69" t="s">
        <v>27646</v>
      </c>
      <c r="F13433" s="69">
        <v>95861</v>
      </c>
      <c r="G13433" s="69">
        <v>20150629</v>
      </c>
      <c r="H13433" s="69">
        <v>0</v>
      </c>
      <c r="I13433" s="70">
        <v>32129310283</v>
      </c>
      <c r="J13433" s="69" t="s">
        <v>34499</v>
      </c>
      <c r="K13433" s="69" t="s">
        <v>38706</v>
      </c>
    </row>
    <row r="13434" spans="1:11" ht="14.4">
      <c r="A13434" s="69">
        <v>1586460</v>
      </c>
      <c r="B13434" s="69">
        <v>1</v>
      </c>
      <c r="C13434" s="69" t="s">
        <v>26854</v>
      </c>
      <c r="D13434" s="69">
        <v>11</v>
      </c>
      <c r="E13434" s="69" t="s">
        <v>27646</v>
      </c>
      <c r="F13434" s="69">
        <v>95863</v>
      </c>
      <c r="G13434" s="69">
        <v>20151130</v>
      </c>
      <c r="H13434" s="69">
        <v>0</v>
      </c>
      <c r="I13434" s="70">
        <v>60129410332</v>
      </c>
      <c r="J13434" s="69" t="s">
        <v>34476</v>
      </c>
      <c r="K13434" s="69" t="s">
        <v>38707</v>
      </c>
    </row>
    <row r="13435" spans="1:11" ht="14.4">
      <c r="A13435" s="69">
        <v>1639086</v>
      </c>
      <c r="B13435" s="69">
        <v>1</v>
      </c>
      <c r="C13435" s="69" t="s">
        <v>26854</v>
      </c>
      <c r="D13435" s="69">
        <v>11</v>
      </c>
      <c r="E13435" s="69" t="s">
        <v>27646</v>
      </c>
      <c r="F13435" s="69">
        <v>95865</v>
      </c>
      <c r="G13435" s="69">
        <v>20170130</v>
      </c>
      <c r="H13435" s="69">
        <v>0</v>
      </c>
      <c r="I13435" s="70">
        <v>32139228657</v>
      </c>
      <c r="J13435" s="69" t="s">
        <v>34544</v>
      </c>
      <c r="K13435" s="69" t="s">
        <v>38708</v>
      </c>
    </row>
    <row r="13436" spans="1:11" ht="14.4">
      <c r="A13436" s="69">
        <v>1700053</v>
      </c>
      <c r="B13436" s="69">
        <v>1</v>
      </c>
      <c r="C13436" s="69" t="s">
        <v>26854</v>
      </c>
      <c r="D13436" s="69">
        <v>11</v>
      </c>
      <c r="E13436" s="69" t="s">
        <v>27646</v>
      </c>
      <c r="F13436" s="69">
        <v>95890</v>
      </c>
      <c r="G13436" s="69">
        <v>20180423</v>
      </c>
      <c r="H13436" s="69">
        <v>0</v>
      </c>
      <c r="I13436" s="70">
        <v>43998600266</v>
      </c>
      <c r="J13436" s="69" t="s">
        <v>34480</v>
      </c>
      <c r="K13436" s="69" t="s">
        <v>38709</v>
      </c>
    </row>
    <row r="13437" spans="1:11" ht="14.4">
      <c r="A13437" s="69">
        <v>1712741</v>
      </c>
      <c r="B13437" s="69">
        <v>1</v>
      </c>
      <c r="C13437" s="69" t="s">
        <v>26854</v>
      </c>
      <c r="D13437" s="69">
        <v>11</v>
      </c>
      <c r="E13437" s="69" t="s">
        <v>27646</v>
      </c>
      <c r="F13437" s="69">
        <v>95893</v>
      </c>
      <c r="G13437" s="69">
        <v>20180730</v>
      </c>
      <c r="H13437" s="69">
        <v>0</v>
      </c>
      <c r="I13437" s="70">
        <v>25139958869</v>
      </c>
      <c r="J13437" s="69" t="s">
        <v>30414</v>
      </c>
      <c r="K13437" s="69" t="s">
        <v>38710</v>
      </c>
    </row>
    <row r="13438" spans="1:11" ht="14.4">
      <c r="A13438" s="69">
        <v>1754467</v>
      </c>
      <c r="B13438" s="69">
        <v>1</v>
      </c>
      <c r="C13438" s="69" t="s">
        <v>26854</v>
      </c>
      <c r="D13438" s="69">
        <v>11</v>
      </c>
      <c r="E13438" s="69" t="s">
        <v>27646</v>
      </c>
      <c r="F13438" s="69">
        <v>95896</v>
      </c>
      <c r="G13438" s="69">
        <v>20190811</v>
      </c>
      <c r="H13438" s="69">
        <v>0</v>
      </c>
      <c r="I13438" s="70">
        <v>32089124591</v>
      </c>
      <c r="J13438" s="69" t="s">
        <v>34468</v>
      </c>
      <c r="K13438" s="69" t="s">
        <v>38711</v>
      </c>
    </row>
    <row r="13439" spans="1:11" ht="14.4">
      <c r="A13439" s="69">
        <v>1754513</v>
      </c>
      <c r="B13439" s="69">
        <v>1</v>
      </c>
      <c r="C13439" s="69" t="s">
        <v>26854</v>
      </c>
      <c r="D13439" s="69">
        <v>11</v>
      </c>
      <c r="E13439" s="69" t="s">
        <v>27646</v>
      </c>
      <c r="F13439" s="69">
        <v>96203</v>
      </c>
      <c r="G13439" s="69">
        <v>20190811</v>
      </c>
      <c r="H13439" s="69">
        <v>0</v>
      </c>
      <c r="I13439" s="70">
        <v>32098709986</v>
      </c>
      <c r="J13439" s="69" t="s">
        <v>34468</v>
      </c>
      <c r="K13439" s="69" t="s">
        <v>38712</v>
      </c>
    </row>
    <row r="13440" spans="1:11" ht="14.4">
      <c r="A13440" s="69">
        <v>1850397</v>
      </c>
      <c r="B13440" s="69">
        <v>1</v>
      </c>
      <c r="C13440" s="69" t="s">
        <v>26854</v>
      </c>
      <c r="D13440" s="69">
        <v>11</v>
      </c>
      <c r="E13440" s="69" t="s">
        <v>27646</v>
      </c>
      <c r="F13440" s="69">
        <v>96218</v>
      </c>
      <c r="G13440" s="69">
        <v>20210118</v>
      </c>
      <c r="H13440" s="69">
        <v>0</v>
      </c>
      <c r="I13440" s="70">
        <v>65128906420</v>
      </c>
      <c r="J13440" s="69" t="s">
        <v>34470</v>
      </c>
      <c r="K13440" s="69" t="s">
        <v>38713</v>
      </c>
    </row>
    <row r="13441" spans="1:11" ht="14.4">
      <c r="A13441" s="69">
        <v>1728249</v>
      </c>
      <c r="B13441" s="69">
        <v>1</v>
      </c>
      <c r="C13441" s="69" t="s">
        <v>26854</v>
      </c>
      <c r="D13441" s="69">
        <v>11</v>
      </c>
      <c r="E13441" s="69" t="s">
        <v>27646</v>
      </c>
      <c r="F13441" s="69">
        <v>96252</v>
      </c>
      <c r="G13441" s="69">
        <v>20181126</v>
      </c>
      <c r="H13441" s="69">
        <v>0</v>
      </c>
      <c r="I13441" s="70">
        <v>2159747274</v>
      </c>
      <c r="J13441" s="69" t="s">
        <v>34544</v>
      </c>
      <c r="K13441" s="69" t="s">
        <v>38714</v>
      </c>
    </row>
    <row r="13442" spans="1:11" ht="14.4">
      <c r="A13442" s="69">
        <v>1568729</v>
      </c>
      <c r="B13442" s="69">
        <v>1</v>
      </c>
      <c r="C13442" s="69" t="s">
        <v>26854</v>
      </c>
      <c r="D13442" s="69">
        <v>11</v>
      </c>
      <c r="E13442" s="69" t="s">
        <v>27646</v>
      </c>
      <c r="F13442" s="69">
        <v>96260</v>
      </c>
      <c r="G13442" s="69">
        <v>20150629</v>
      </c>
      <c r="H13442" s="69">
        <v>0</v>
      </c>
      <c r="I13442" s="70">
        <v>32139617149</v>
      </c>
      <c r="J13442" s="69" t="s">
        <v>34497</v>
      </c>
      <c r="K13442" s="69" t="s">
        <v>38715</v>
      </c>
    </row>
    <row r="13443" spans="1:11" ht="14.4">
      <c r="A13443" s="69">
        <v>1629846</v>
      </c>
      <c r="B13443" s="69">
        <v>1</v>
      </c>
      <c r="C13443" s="69" t="s">
        <v>26854</v>
      </c>
      <c r="D13443" s="69">
        <v>11</v>
      </c>
      <c r="E13443" s="69" t="s">
        <v>27646</v>
      </c>
      <c r="F13443" s="69">
        <v>96287</v>
      </c>
      <c r="G13443" s="69">
        <v>20161031</v>
      </c>
      <c r="H13443" s="69">
        <v>0</v>
      </c>
      <c r="I13443" s="70">
        <v>60998108660</v>
      </c>
      <c r="J13443" s="69" t="s">
        <v>34499</v>
      </c>
      <c r="K13443" s="69" t="s">
        <v>38716</v>
      </c>
    </row>
    <row r="13444" spans="1:11" ht="14.4">
      <c r="A13444" s="69">
        <v>1158868</v>
      </c>
      <c r="B13444" s="69">
        <v>1</v>
      </c>
      <c r="C13444" s="69" t="s">
        <v>26854</v>
      </c>
      <c r="D13444" s="69">
        <v>11</v>
      </c>
      <c r="E13444" s="69" t="s">
        <v>27646</v>
      </c>
      <c r="F13444" s="69">
        <v>96409</v>
      </c>
      <c r="G13444" s="69">
        <v>20010521</v>
      </c>
      <c r="H13444" s="69">
        <v>0</v>
      </c>
      <c r="I13444" s="70">
        <v>60936875024</v>
      </c>
      <c r="J13444" s="69" t="s">
        <v>34509</v>
      </c>
      <c r="K13444" s="69" t="s">
        <v>38717</v>
      </c>
    </row>
    <row r="13445" spans="1:11" ht="14.4">
      <c r="A13445" s="69">
        <v>1712792</v>
      </c>
      <c r="B13445" s="69">
        <v>1</v>
      </c>
      <c r="C13445" s="69" t="s">
        <v>26854</v>
      </c>
      <c r="D13445" s="69">
        <v>11</v>
      </c>
      <c r="E13445" s="69" t="s">
        <v>27646</v>
      </c>
      <c r="F13445" s="69">
        <v>96491</v>
      </c>
      <c r="G13445" s="69">
        <v>20180723</v>
      </c>
      <c r="H13445" s="69">
        <v>0</v>
      </c>
      <c r="I13445" s="70">
        <v>34048606692</v>
      </c>
      <c r="J13445" s="69" t="s">
        <v>34468</v>
      </c>
      <c r="K13445" s="69" t="s">
        <v>38718</v>
      </c>
    </row>
    <row r="13446" spans="1:11" ht="14.4">
      <c r="A13446" s="69">
        <v>1714549</v>
      </c>
      <c r="B13446" s="69">
        <v>1</v>
      </c>
      <c r="C13446" s="69" t="s">
        <v>26854</v>
      </c>
      <c r="D13446" s="69">
        <v>11</v>
      </c>
      <c r="E13446" s="69" t="s">
        <v>27646</v>
      </c>
      <c r="F13446" s="69">
        <v>96493</v>
      </c>
      <c r="G13446" s="69">
        <v>20180806</v>
      </c>
      <c r="H13446" s="69">
        <v>0</v>
      </c>
      <c r="I13446" s="70">
        <v>24038430187</v>
      </c>
      <c r="J13446" s="69" t="s">
        <v>34476</v>
      </c>
      <c r="K13446" s="69" t="s">
        <v>38719</v>
      </c>
    </row>
    <row r="13447" spans="1:11" ht="14.4">
      <c r="A13447" s="69">
        <v>1716101</v>
      </c>
      <c r="B13447" s="69">
        <v>1</v>
      </c>
      <c r="C13447" s="69" t="s">
        <v>26854</v>
      </c>
      <c r="D13447" s="69">
        <v>11</v>
      </c>
      <c r="E13447" s="69" t="s">
        <v>27646</v>
      </c>
      <c r="F13447" s="69">
        <v>96495</v>
      </c>
      <c r="G13447" s="69">
        <v>20180820</v>
      </c>
      <c r="H13447" s="69">
        <v>0</v>
      </c>
      <c r="I13447" s="70">
        <v>34069010071</v>
      </c>
      <c r="J13447" s="69" t="s">
        <v>34472</v>
      </c>
      <c r="K13447" s="69" t="s">
        <v>38720</v>
      </c>
    </row>
    <row r="13448" spans="1:11" ht="14.4">
      <c r="A13448" s="69">
        <v>1716110</v>
      </c>
      <c r="B13448" s="69">
        <v>1</v>
      </c>
      <c r="C13448" s="69" t="s">
        <v>26854</v>
      </c>
      <c r="D13448" s="69">
        <v>11</v>
      </c>
      <c r="E13448" s="69" t="s">
        <v>27646</v>
      </c>
      <c r="F13448" s="69">
        <v>96496</v>
      </c>
      <c r="G13448" s="69">
        <v>20180820</v>
      </c>
      <c r="H13448" s="69">
        <v>0</v>
      </c>
      <c r="I13448" s="70">
        <v>34957873572</v>
      </c>
      <c r="J13448" s="69" t="s">
        <v>34472</v>
      </c>
      <c r="K13448" s="69" t="s">
        <v>38721</v>
      </c>
    </row>
    <row r="13449" spans="1:11" ht="14.4">
      <c r="A13449" s="69">
        <v>1341292</v>
      </c>
      <c r="B13449" s="69">
        <v>1</v>
      </c>
      <c r="C13449" s="69" t="s">
        <v>26854</v>
      </c>
      <c r="D13449" s="69">
        <v>11</v>
      </c>
      <c r="E13449" s="69" t="s">
        <v>27646</v>
      </c>
      <c r="F13449" s="69">
        <v>96542</v>
      </c>
      <c r="G13449" s="69">
        <v>20090629</v>
      </c>
      <c r="H13449" s="69">
        <v>0</v>
      </c>
      <c r="I13449" s="70">
        <v>32947279694</v>
      </c>
      <c r="J13449" s="69" t="s">
        <v>34631</v>
      </c>
      <c r="K13449" s="69" t="s">
        <v>38722</v>
      </c>
    </row>
    <row r="13450" spans="1:11" ht="14.4">
      <c r="A13450" s="69">
        <v>1353293</v>
      </c>
      <c r="B13450" s="69">
        <v>1</v>
      </c>
      <c r="C13450" s="69" t="s">
        <v>26854</v>
      </c>
      <c r="D13450" s="69">
        <v>11</v>
      </c>
      <c r="E13450" s="69" t="s">
        <v>27646</v>
      </c>
      <c r="F13450" s="69">
        <v>96543</v>
      </c>
      <c r="G13450" s="69">
        <v>20150921</v>
      </c>
      <c r="H13450" s="69">
        <v>0</v>
      </c>
      <c r="I13450" s="70">
        <v>32977795122</v>
      </c>
      <c r="J13450" s="69" t="s">
        <v>34468</v>
      </c>
      <c r="K13450" s="69" t="s">
        <v>38723</v>
      </c>
    </row>
    <row r="13451" spans="1:11" ht="14.4">
      <c r="A13451" s="69">
        <v>1559080</v>
      </c>
      <c r="B13451" s="69">
        <v>1</v>
      </c>
      <c r="C13451" s="69" t="s">
        <v>26854</v>
      </c>
      <c r="D13451" s="69">
        <v>11</v>
      </c>
      <c r="E13451" s="69" t="s">
        <v>27646</v>
      </c>
      <c r="F13451" s="69">
        <v>96573</v>
      </c>
      <c r="G13451" s="69">
        <v>20150518</v>
      </c>
      <c r="H13451" s="69">
        <v>0</v>
      </c>
      <c r="I13451" s="70">
        <v>32129574417</v>
      </c>
      <c r="J13451" s="69" t="s">
        <v>34472</v>
      </c>
      <c r="K13451" s="69" t="s">
        <v>38724</v>
      </c>
    </row>
    <row r="13452" spans="1:11" ht="14.4">
      <c r="A13452" s="69">
        <v>1580583</v>
      </c>
      <c r="B13452" s="69">
        <v>1</v>
      </c>
      <c r="C13452" s="69" t="s">
        <v>26854</v>
      </c>
      <c r="D13452" s="69">
        <v>11</v>
      </c>
      <c r="E13452" s="69" t="s">
        <v>27646</v>
      </c>
      <c r="F13452" s="69">
        <v>96576</v>
      </c>
      <c r="G13452" s="69">
        <v>20151005</v>
      </c>
      <c r="H13452" s="69">
        <v>0</v>
      </c>
      <c r="I13452" s="70">
        <v>32118919086</v>
      </c>
      <c r="J13452" s="69" t="s">
        <v>34482</v>
      </c>
      <c r="K13452" s="69" t="s">
        <v>38725</v>
      </c>
    </row>
    <row r="13453" spans="1:11" ht="14.4">
      <c r="A13453" s="69">
        <v>1148884</v>
      </c>
      <c r="B13453" s="69">
        <v>1</v>
      </c>
      <c r="C13453" s="69" t="s">
        <v>26854</v>
      </c>
      <c r="D13453" s="69">
        <v>11</v>
      </c>
      <c r="E13453" s="69" t="s">
        <v>27646</v>
      </c>
      <c r="F13453" s="69">
        <v>96607</v>
      </c>
      <c r="G13453" s="69">
        <v>20001010</v>
      </c>
      <c r="H13453" s="69">
        <v>0</v>
      </c>
      <c r="I13453" s="70">
        <v>60967976204</v>
      </c>
      <c r="J13453" s="69" t="s">
        <v>34470</v>
      </c>
      <c r="K13453" s="69" t="s">
        <v>38726</v>
      </c>
    </row>
    <row r="13454" spans="1:11" ht="14.4">
      <c r="A13454" s="69">
        <v>1350157</v>
      </c>
      <c r="B13454" s="69">
        <v>1</v>
      </c>
      <c r="C13454" s="69" t="s">
        <v>26854</v>
      </c>
      <c r="D13454" s="69">
        <v>11</v>
      </c>
      <c r="E13454" s="69" t="s">
        <v>27646</v>
      </c>
      <c r="F13454" s="69">
        <v>96608</v>
      </c>
      <c r="G13454" s="69">
        <v>20091112</v>
      </c>
      <c r="H13454" s="69">
        <v>0</v>
      </c>
      <c r="I13454" s="70">
        <v>32088952067</v>
      </c>
      <c r="J13454" s="69" t="s">
        <v>34502</v>
      </c>
      <c r="K13454" s="69" t="s">
        <v>38727</v>
      </c>
    </row>
    <row r="13455" spans="1:11" ht="14.4">
      <c r="A13455" s="69">
        <v>1078935</v>
      </c>
      <c r="B13455" s="69">
        <v>1</v>
      </c>
      <c r="C13455" s="69" t="s">
        <v>26854</v>
      </c>
      <c r="D13455" s="69">
        <v>11</v>
      </c>
      <c r="E13455" s="69" t="s">
        <v>27646</v>
      </c>
      <c r="F13455" s="69">
        <v>96617</v>
      </c>
      <c r="G13455" s="69">
        <v>20090629</v>
      </c>
      <c r="H13455" s="69">
        <v>0</v>
      </c>
      <c r="I13455" s="70">
        <v>32957886172</v>
      </c>
      <c r="J13455" s="69" t="s">
        <v>34470</v>
      </c>
      <c r="K13455" s="69" t="s">
        <v>38728</v>
      </c>
    </row>
    <row r="13456" spans="1:11" ht="14.4">
      <c r="A13456" s="69">
        <v>1069522</v>
      </c>
      <c r="B13456" s="69">
        <v>1</v>
      </c>
      <c r="C13456" s="69" t="s">
        <v>26854</v>
      </c>
      <c r="D13456" s="69">
        <v>11</v>
      </c>
      <c r="E13456" s="69" t="s">
        <v>27646</v>
      </c>
      <c r="F13456" s="69">
        <v>96618</v>
      </c>
      <c r="G13456" s="69">
        <v>20090615</v>
      </c>
      <c r="H13456" s="69">
        <v>0</v>
      </c>
      <c r="I13456" s="70">
        <v>32897380898</v>
      </c>
      <c r="J13456" s="69" t="s">
        <v>30414</v>
      </c>
      <c r="K13456" s="69" t="s">
        <v>38729</v>
      </c>
    </row>
    <row r="13457" spans="1:11" ht="14.4">
      <c r="A13457" s="69">
        <v>1638154</v>
      </c>
      <c r="B13457" s="69">
        <v>1</v>
      </c>
      <c r="C13457" s="69" t="s">
        <v>26854</v>
      </c>
      <c r="D13457" s="69">
        <v>11</v>
      </c>
      <c r="E13457" s="69" t="s">
        <v>27646</v>
      </c>
      <c r="F13457" s="69">
        <v>96635</v>
      </c>
      <c r="G13457" s="69">
        <v>20170123</v>
      </c>
      <c r="H13457" s="69">
        <v>0</v>
      </c>
      <c r="I13457" s="70">
        <v>32058763544</v>
      </c>
      <c r="J13457" s="69" t="s">
        <v>34495</v>
      </c>
      <c r="K13457" s="69" t="s">
        <v>38730</v>
      </c>
    </row>
    <row r="13458" spans="1:11" ht="14.4">
      <c r="A13458" s="69">
        <v>1688597</v>
      </c>
      <c r="B13458" s="69">
        <v>1</v>
      </c>
      <c r="C13458" s="69" t="s">
        <v>26854</v>
      </c>
      <c r="D13458" s="69">
        <v>11</v>
      </c>
      <c r="E13458" s="69" t="s">
        <v>27646</v>
      </c>
      <c r="F13458" s="69">
        <v>96644</v>
      </c>
      <c r="G13458" s="69">
        <v>20180122</v>
      </c>
      <c r="H13458" s="69">
        <v>0</v>
      </c>
      <c r="I13458" s="70">
        <v>3159642358</v>
      </c>
      <c r="J13458" s="69" t="s">
        <v>34499</v>
      </c>
      <c r="K13458" s="69" t="s">
        <v>38731</v>
      </c>
    </row>
    <row r="13459" spans="1:11" ht="14.4">
      <c r="A13459" s="69">
        <v>1518784</v>
      </c>
      <c r="B13459" s="69">
        <v>1</v>
      </c>
      <c r="C13459" s="69" t="s">
        <v>26854</v>
      </c>
      <c r="D13459" s="69">
        <v>11</v>
      </c>
      <c r="E13459" s="69" t="s">
        <v>27646</v>
      </c>
      <c r="F13459" s="69">
        <v>96718</v>
      </c>
      <c r="G13459" s="69">
        <v>20140804</v>
      </c>
      <c r="H13459" s="69">
        <v>0</v>
      </c>
      <c r="I13459" s="70">
        <v>32139458015</v>
      </c>
      <c r="J13459" s="69" t="s">
        <v>30414</v>
      </c>
      <c r="K13459" s="69" t="s">
        <v>38732</v>
      </c>
    </row>
    <row r="13460" spans="1:11" ht="14.4">
      <c r="A13460" s="69">
        <v>1146389</v>
      </c>
      <c r="B13460" s="69">
        <v>1</v>
      </c>
      <c r="C13460" s="69" t="s">
        <v>26854</v>
      </c>
      <c r="D13460" s="69">
        <v>11</v>
      </c>
      <c r="E13460" s="69" t="s">
        <v>27646</v>
      </c>
      <c r="F13460" s="69">
        <v>96790</v>
      </c>
      <c r="G13460" s="69">
        <v>20000905</v>
      </c>
      <c r="H13460" s="69">
        <v>0</v>
      </c>
      <c r="I13460" s="70">
        <v>60978182289</v>
      </c>
      <c r="J13460" s="69" t="s">
        <v>34544</v>
      </c>
      <c r="K13460" s="69" t="s">
        <v>3694</v>
      </c>
    </row>
    <row r="13461" spans="1:11" ht="14.4">
      <c r="A13461" s="69">
        <v>1142765</v>
      </c>
      <c r="B13461" s="69">
        <v>1</v>
      </c>
      <c r="C13461" s="69" t="s">
        <v>26854</v>
      </c>
      <c r="D13461" s="69">
        <v>11</v>
      </c>
      <c r="E13461" s="69" t="s">
        <v>27646</v>
      </c>
      <c r="F13461" s="69">
        <v>96802</v>
      </c>
      <c r="G13461" s="69">
        <v>20000621</v>
      </c>
      <c r="H13461" s="69">
        <v>0</v>
      </c>
      <c r="I13461" s="70">
        <v>32977986929</v>
      </c>
      <c r="J13461" s="69" t="s">
        <v>34731</v>
      </c>
      <c r="K13461" s="69" t="s">
        <v>38733</v>
      </c>
    </row>
    <row r="13462" spans="1:11" ht="14.4">
      <c r="A13462" s="69">
        <v>1432829</v>
      </c>
      <c r="B13462" s="69">
        <v>1</v>
      </c>
      <c r="C13462" s="69" t="s">
        <v>26854</v>
      </c>
      <c r="D13462" s="69">
        <v>11</v>
      </c>
      <c r="E13462" s="69" t="s">
        <v>27646</v>
      </c>
      <c r="F13462" s="69">
        <v>96804</v>
      </c>
      <c r="G13462" s="69">
        <v>20130218</v>
      </c>
      <c r="H13462" s="69">
        <v>0</v>
      </c>
      <c r="I13462" s="70">
        <v>32058855142</v>
      </c>
      <c r="J13462" s="69" t="s">
        <v>34476</v>
      </c>
      <c r="K13462" s="69" t="s">
        <v>38734</v>
      </c>
    </row>
    <row r="13463" spans="1:11" ht="14.4">
      <c r="A13463" s="69">
        <v>1567129</v>
      </c>
      <c r="B13463" s="69">
        <v>1</v>
      </c>
      <c r="C13463" s="69" t="s">
        <v>26854</v>
      </c>
      <c r="D13463" s="69">
        <v>11</v>
      </c>
      <c r="E13463" s="69" t="s">
        <v>27646</v>
      </c>
      <c r="F13463" s="69">
        <v>96807</v>
      </c>
      <c r="G13463" s="69">
        <v>20150622</v>
      </c>
      <c r="H13463" s="69">
        <v>0</v>
      </c>
      <c r="I13463" s="70">
        <v>32109309453</v>
      </c>
      <c r="J13463" s="69" t="s">
        <v>34482</v>
      </c>
      <c r="K13463" s="69" t="s">
        <v>38735</v>
      </c>
    </row>
    <row r="13464" spans="1:11" ht="14.4">
      <c r="A13464" s="69">
        <v>1596713</v>
      </c>
      <c r="B13464" s="69">
        <v>1</v>
      </c>
      <c r="C13464" s="69" t="s">
        <v>26854</v>
      </c>
      <c r="D13464" s="69">
        <v>11</v>
      </c>
      <c r="E13464" s="69" t="s">
        <v>27646</v>
      </c>
      <c r="F13464" s="69">
        <v>96813</v>
      </c>
      <c r="G13464" s="69">
        <v>20190211</v>
      </c>
      <c r="H13464" s="69">
        <v>0</v>
      </c>
      <c r="I13464" s="70">
        <v>32069104308</v>
      </c>
      <c r="J13464" s="69" t="s">
        <v>30414</v>
      </c>
      <c r="K13464" s="69" t="s">
        <v>38736</v>
      </c>
    </row>
    <row r="13465" spans="1:11" ht="14.4">
      <c r="A13465" s="69">
        <v>1643330</v>
      </c>
      <c r="B13465" s="69">
        <v>1</v>
      </c>
      <c r="C13465" s="69" t="s">
        <v>26854</v>
      </c>
      <c r="D13465" s="69">
        <v>11</v>
      </c>
      <c r="E13465" s="69" t="s">
        <v>27646</v>
      </c>
      <c r="F13465" s="69">
        <v>96817</v>
      </c>
      <c r="G13465" s="69">
        <v>20170306</v>
      </c>
      <c r="H13465" s="69">
        <v>0</v>
      </c>
      <c r="I13465" s="70">
        <v>41169694803</v>
      </c>
      <c r="J13465" s="69" t="s">
        <v>34482</v>
      </c>
      <c r="K13465" s="69" t="s">
        <v>38737</v>
      </c>
    </row>
    <row r="13466" spans="1:11" ht="14.4">
      <c r="A13466" s="69">
        <v>1676560</v>
      </c>
      <c r="B13466" s="69">
        <v>1</v>
      </c>
      <c r="C13466" s="69" t="s">
        <v>26854</v>
      </c>
      <c r="D13466" s="69">
        <v>11</v>
      </c>
      <c r="E13466" s="69" t="s">
        <v>27646</v>
      </c>
      <c r="F13466" s="69">
        <v>96820</v>
      </c>
      <c r="G13466" s="69">
        <v>20171023</v>
      </c>
      <c r="H13466" s="69">
        <v>0</v>
      </c>
      <c r="I13466" s="70">
        <v>8159966996</v>
      </c>
      <c r="J13466" s="69" t="s">
        <v>34495</v>
      </c>
      <c r="K13466" s="69" t="s">
        <v>38738</v>
      </c>
    </row>
    <row r="13467" spans="1:11" ht="14.4">
      <c r="A13467" s="69">
        <v>1717660</v>
      </c>
      <c r="B13467" s="69">
        <v>1</v>
      </c>
      <c r="C13467" s="69" t="s">
        <v>26854</v>
      </c>
      <c r="D13467" s="69">
        <v>11</v>
      </c>
      <c r="E13467" s="69" t="s">
        <v>27646</v>
      </c>
      <c r="F13467" s="69">
        <v>96822</v>
      </c>
      <c r="G13467" s="69">
        <v>20180903</v>
      </c>
      <c r="H13467" s="69">
        <v>0</v>
      </c>
      <c r="I13467" s="70">
        <v>7130079622</v>
      </c>
      <c r="J13467" s="69" t="s">
        <v>34627</v>
      </c>
      <c r="K13467" s="69" t="s">
        <v>38739</v>
      </c>
    </row>
    <row r="13468" spans="1:11" ht="14.4">
      <c r="A13468" s="69">
        <v>1734653</v>
      </c>
      <c r="B13468" s="69">
        <v>1</v>
      </c>
      <c r="C13468" s="69" t="s">
        <v>26854</v>
      </c>
      <c r="D13468" s="69">
        <v>11</v>
      </c>
      <c r="E13468" s="69" t="s">
        <v>27646</v>
      </c>
      <c r="F13468" s="69">
        <v>96824</v>
      </c>
      <c r="G13468" s="69">
        <v>20190204</v>
      </c>
      <c r="H13468" s="69">
        <v>0</v>
      </c>
      <c r="I13468" s="70">
        <v>54180091172</v>
      </c>
      <c r="J13468" s="69" t="s">
        <v>30414</v>
      </c>
      <c r="K13468" s="69" t="s">
        <v>38740</v>
      </c>
    </row>
    <row r="13469" spans="1:11" ht="14.4">
      <c r="A13469" s="69">
        <v>1729128</v>
      </c>
      <c r="B13469" s="69">
        <v>1</v>
      </c>
      <c r="C13469" s="69" t="s">
        <v>26854</v>
      </c>
      <c r="D13469" s="69">
        <v>11</v>
      </c>
      <c r="E13469" s="69" t="s">
        <v>27646</v>
      </c>
      <c r="F13469" s="69">
        <v>96859</v>
      </c>
      <c r="G13469" s="69">
        <v>20181210</v>
      </c>
      <c r="H13469" s="69">
        <v>0</v>
      </c>
      <c r="I13469" s="70">
        <v>25169614663</v>
      </c>
      <c r="J13469" s="69" t="s">
        <v>34544</v>
      </c>
      <c r="K13469" s="69" t="s">
        <v>38741</v>
      </c>
    </row>
    <row r="13470" spans="1:11" ht="14.4">
      <c r="A13470" s="69">
        <v>1744278</v>
      </c>
      <c r="B13470" s="69">
        <v>1</v>
      </c>
      <c r="C13470" s="69" t="s">
        <v>26854</v>
      </c>
      <c r="D13470" s="69">
        <v>11</v>
      </c>
      <c r="E13470" s="69" t="s">
        <v>27646</v>
      </c>
      <c r="F13470" s="69">
        <v>96860</v>
      </c>
      <c r="G13470" s="69">
        <v>20190513</v>
      </c>
      <c r="H13470" s="69">
        <v>0</v>
      </c>
      <c r="I13470" s="70">
        <v>10159525178</v>
      </c>
      <c r="J13470" s="69" t="s">
        <v>34593</v>
      </c>
      <c r="K13470" s="69" t="s">
        <v>38742</v>
      </c>
    </row>
    <row r="13471" spans="1:11" ht="14.4">
      <c r="A13471" s="69">
        <v>1785581</v>
      </c>
      <c r="B13471" s="69">
        <v>1</v>
      </c>
      <c r="C13471" s="69" t="s">
        <v>26854</v>
      </c>
      <c r="D13471" s="69">
        <v>11</v>
      </c>
      <c r="E13471" s="69" t="s">
        <v>27646</v>
      </c>
      <c r="F13471" s="69">
        <v>96894</v>
      </c>
      <c r="G13471" s="69">
        <v>20200302</v>
      </c>
      <c r="H13471" s="69">
        <v>0</v>
      </c>
      <c r="I13471" s="70">
        <v>26179640300</v>
      </c>
      <c r="J13471" s="69" t="s">
        <v>30414</v>
      </c>
      <c r="K13471" s="69" t="s">
        <v>38743</v>
      </c>
    </row>
    <row r="13472" spans="1:11" ht="14.4">
      <c r="A13472" s="69">
        <v>1406858</v>
      </c>
      <c r="B13472" s="69">
        <v>1</v>
      </c>
      <c r="C13472" s="69" t="s">
        <v>26854</v>
      </c>
      <c r="D13472" s="69">
        <v>11</v>
      </c>
      <c r="E13472" s="69" t="s">
        <v>27646</v>
      </c>
      <c r="F13472" s="69">
        <v>96951</v>
      </c>
      <c r="G13472" s="69">
        <v>20120409</v>
      </c>
      <c r="H13472" s="69">
        <v>0</v>
      </c>
      <c r="I13472" s="70">
        <v>32007827762</v>
      </c>
      <c r="J13472" s="69" t="s">
        <v>30414</v>
      </c>
      <c r="K13472" s="69" t="s">
        <v>38744</v>
      </c>
    </row>
    <row r="13473" spans="1:11" ht="14.4">
      <c r="A13473" s="69">
        <v>1234756</v>
      </c>
      <c r="B13473" s="69">
        <v>1</v>
      </c>
      <c r="C13473" s="69" t="s">
        <v>26854</v>
      </c>
      <c r="D13473" s="69">
        <v>11</v>
      </c>
      <c r="E13473" s="69" t="s">
        <v>27646</v>
      </c>
      <c r="F13473" s="69">
        <v>96991</v>
      </c>
      <c r="G13473" s="69">
        <v>20041021</v>
      </c>
      <c r="H13473" s="69">
        <v>0</v>
      </c>
      <c r="I13473" s="70">
        <v>60008326682</v>
      </c>
      <c r="J13473" s="69" t="s">
        <v>34544</v>
      </c>
      <c r="K13473" s="69" t="s">
        <v>38745</v>
      </c>
    </row>
    <row r="13474" spans="1:11" ht="14.4">
      <c r="A13474" s="69">
        <v>1445513</v>
      </c>
      <c r="B13474" s="69">
        <v>1</v>
      </c>
      <c r="C13474" s="69" t="s">
        <v>26854</v>
      </c>
      <c r="D13474" s="69">
        <v>11</v>
      </c>
      <c r="E13474" s="69" t="s">
        <v>27646</v>
      </c>
      <c r="F13474" s="69">
        <v>96992</v>
      </c>
      <c r="G13474" s="69">
        <v>20180702</v>
      </c>
      <c r="H13474" s="69">
        <v>0</v>
      </c>
      <c r="I13474" s="70">
        <v>32109417876</v>
      </c>
      <c r="J13474" s="69" t="s">
        <v>34474</v>
      </c>
      <c r="K13474" s="69" t="s">
        <v>38746</v>
      </c>
    </row>
    <row r="13475" spans="1:11" ht="14.4">
      <c r="A13475" s="69">
        <v>1552132</v>
      </c>
      <c r="B13475" s="69">
        <v>1</v>
      </c>
      <c r="C13475" s="69" t="s">
        <v>26854</v>
      </c>
      <c r="D13475" s="69">
        <v>11</v>
      </c>
      <c r="E13475" s="69" t="s">
        <v>27646</v>
      </c>
      <c r="F13475" s="69">
        <v>97063</v>
      </c>
      <c r="G13475" s="69">
        <v>20150317</v>
      </c>
      <c r="H13475" s="69">
        <v>0</v>
      </c>
      <c r="I13475" s="70">
        <v>32109122351</v>
      </c>
      <c r="J13475" s="69" t="s">
        <v>34499</v>
      </c>
      <c r="K13475" s="69" t="s">
        <v>38747</v>
      </c>
    </row>
    <row r="13476" spans="1:11" ht="14.4">
      <c r="A13476" s="69">
        <v>1573247</v>
      </c>
      <c r="B13476" s="69">
        <v>1</v>
      </c>
      <c r="C13476" s="69" t="s">
        <v>26854</v>
      </c>
      <c r="D13476" s="69">
        <v>11</v>
      </c>
      <c r="E13476" s="69" t="s">
        <v>27646</v>
      </c>
      <c r="F13476" s="69">
        <v>97064</v>
      </c>
      <c r="G13476" s="69">
        <v>20150803</v>
      </c>
      <c r="H13476" s="69">
        <v>0</v>
      </c>
      <c r="I13476" s="70">
        <v>32108920102</v>
      </c>
      <c r="J13476" s="69" t="s">
        <v>34497</v>
      </c>
      <c r="K13476" s="69" t="s">
        <v>38748</v>
      </c>
    </row>
    <row r="13477" spans="1:11" ht="14.4">
      <c r="A13477" s="69">
        <v>1069529</v>
      </c>
      <c r="B13477" s="69">
        <v>1</v>
      </c>
      <c r="C13477" s="69" t="s">
        <v>26854</v>
      </c>
      <c r="D13477" s="69">
        <v>11</v>
      </c>
      <c r="E13477" s="69" t="s">
        <v>27646</v>
      </c>
      <c r="F13477" s="69">
        <v>97072</v>
      </c>
      <c r="G13477" s="69">
        <v>19980828</v>
      </c>
      <c r="H13477" s="69">
        <v>0</v>
      </c>
      <c r="I13477" s="70">
        <v>32907277183</v>
      </c>
      <c r="J13477" s="69" t="s">
        <v>34502</v>
      </c>
      <c r="K13477" s="69" t="s">
        <v>38749</v>
      </c>
    </row>
    <row r="13478" spans="1:11" ht="14.4">
      <c r="A13478" s="69">
        <v>1659078</v>
      </c>
      <c r="B13478" s="69">
        <v>1</v>
      </c>
      <c r="C13478" s="69" t="s">
        <v>26854</v>
      </c>
      <c r="D13478" s="69">
        <v>11</v>
      </c>
      <c r="E13478" s="69" t="s">
        <v>27646</v>
      </c>
      <c r="F13478" s="69">
        <v>97124</v>
      </c>
      <c r="G13478" s="69">
        <v>20170612</v>
      </c>
      <c r="H13478" s="69">
        <v>0</v>
      </c>
      <c r="I13478" s="70">
        <v>32109176464</v>
      </c>
      <c r="J13478" s="69" t="s">
        <v>34497</v>
      </c>
      <c r="K13478" s="69" t="s">
        <v>38750</v>
      </c>
    </row>
    <row r="13479" spans="1:11" ht="14.4">
      <c r="A13479" s="69">
        <v>1552122</v>
      </c>
      <c r="B13479" s="69">
        <v>1</v>
      </c>
      <c r="C13479" s="69" t="s">
        <v>26854</v>
      </c>
      <c r="D13479" s="69">
        <v>11</v>
      </c>
      <c r="E13479" s="69" t="s">
        <v>27646</v>
      </c>
      <c r="F13479" s="69">
        <v>97210</v>
      </c>
      <c r="G13479" s="69">
        <v>20150317</v>
      </c>
      <c r="H13479" s="69">
        <v>0</v>
      </c>
      <c r="I13479" s="70">
        <v>32977981201</v>
      </c>
      <c r="J13479" s="69" t="s">
        <v>34487</v>
      </c>
      <c r="K13479" s="69" t="s">
        <v>38751</v>
      </c>
    </row>
    <row r="13480" spans="1:11" ht="14.4">
      <c r="A13480" s="69">
        <v>1720494</v>
      </c>
      <c r="B13480" s="69">
        <v>1</v>
      </c>
      <c r="C13480" s="69" t="s">
        <v>26854</v>
      </c>
      <c r="D13480" s="69">
        <v>11</v>
      </c>
      <c r="E13480" s="69" t="s">
        <v>27646</v>
      </c>
      <c r="F13480" s="69">
        <v>97214</v>
      </c>
      <c r="G13480" s="69">
        <v>20181001</v>
      </c>
      <c r="H13480" s="69">
        <v>0</v>
      </c>
      <c r="I13480" s="70">
        <v>3159950546</v>
      </c>
      <c r="J13480" s="69" t="s">
        <v>34499</v>
      </c>
      <c r="K13480" s="69" t="s">
        <v>38752</v>
      </c>
    </row>
    <row r="13481" spans="1:11" ht="14.4">
      <c r="A13481" s="69">
        <v>1724592</v>
      </c>
      <c r="B13481" s="69">
        <v>1</v>
      </c>
      <c r="C13481" s="69" t="s">
        <v>26854</v>
      </c>
      <c r="D13481" s="69">
        <v>11</v>
      </c>
      <c r="E13481" s="69" t="s">
        <v>27646</v>
      </c>
      <c r="F13481" s="69">
        <v>97250</v>
      </c>
      <c r="G13481" s="69">
        <v>20181022</v>
      </c>
      <c r="H13481" s="69">
        <v>0</v>
      </c>
      <c r="I13481" s="70">
        <v>13169090274</v>
      </c>
      <c r="J13481" s="69" t="s">
        <v>34470</v>
      </c>
      <c r="K13481" s="69" t="s">
        <v>38753</v>
      </c>
    </row>
    <row r="13482" spans="1:11" ht="14.4">
      <c r="A13482" s="69">
        <v>1629116</v>
      </c>
      <c r="B13482" s="69">
        <v>1</v>
      </c>
      <c r="C13482" s="69" t="s">
        <v>26854</v>
      </c>
      <c r="D13482" s="69">
        <v>11</v>
      </c>
      <c r="E13482" s="69" t="s">
        <v>27646</v>
      </c>
      <c r="F13482" s="69">
        <v>97316</v>
      </c>
      <c r="G13482" s="69">
        <v>20161024</v>
      </c>
      <c r="H13482" s="69">
        <v>0</v>
      </c>
      <c r="I13482" s="70">
        <v>32068616971</v>
      </c>
      <c r="J13482" s="69" t="s">
        <v>34497</v>
      </c>
      <c r="K13482" s="69" t="s">
        <v>38754</v>
      </c>
    </row>
    <row r="13483" spans="1:11" ht="14.4">
      <c r="A13483" s="69">
        <v>1755286</v>
      </c>
      <c r="B13483" s="69">
        <v>1</v>
      </c>
      <c r="C13483" s="69" t="s">
        <v>26854</v>
      </c>
      <c r="D13483" s="69">
        <v>11</v>
      </c>
      <c r="E13483" s="69" t="s">
        <v>27646</v>
      </c>
      <c r="F13483" s="69">
        <v>97319</v>
      </c>
      <c r="G13483" s="69">
        <v>20190819</v>
      </c>
      <c r="H13483" s="69">
        <v>0</v>
      </c>
      <c r="I13483" s="70">
        <v>9058684987</v>
      </c>
      <c r="J13483" s="69" t="s">
        <v>34468</v>
      </c>
      <c r="K13483" s="69" t="s">
        <v>38755</v>
      </c>
    </row>
    <row r="13484" spans="1:11" ht="14.4">
      <c r="A13484" s="69">
        <v>1654579</v>
      </c>
      <c r="B13484" s="69">
        <v>1</v>
      </c>
      <c r="C13484" s="69" t="s">
        <v>26854</v>
      </c>
      <c r="D13484" s="69">
        <v>11</v>
      </c>
      <c r="E13484" s="69" t="s">
        <v>27646</v>
      </c>
      <c r="F13484" s="69">
        <v>97370</v>
      </c>
      <c r="G13484" s="69">
        <v>20190729</v>
      </c>
      <c r="H13484" s="69">
        <v>0</v>
      </c>
      <c r="I13484" s="70">
        <v>16998035915</v>
      </c>
      <c r="J13484" s="69" t="s">
        <v>34468</v>
      </c>
      <c r="K13484" s="69" t="s">
        <v>38756</v>
      </c>
    </row>
    <row r="13485" spans="1:11" ht="14.4">
      <c r="A13485" s="69">
        <v>1560515</v>
      </c>
      <c r="B13485" s="69">
        <v>1</v>
      </c>
      <c r="C13485" s="69" t="s">
        <v>26854</v>
      </c>
      <c r="D13485" s="69">
        <v>11</v>
      </c>
      <c r="E13485" s="69" t="s">
        <v>27646</v>
      </c>
      <c r="F13485" s="69">
        <v>97405</v>
      </c>
      <c r="G13485" s="69">
        <v>20150601</v>
      </c>
      <c r="H13485" s="69">
        <v>0</v>
      </c>
      <c r="I13485" s="70">
        <v>32139550654</v>
      </c>
      <c r="J13485" s="69" t="s">
        <v>30414</v>
      </c>
      <c r="K13485" s="69" t="s">
        <v>38757</v>
      </c>
    </row>
    <row r="13486" spans="1:11" ht="14.4">
      <c r="A13486" s="69">
        <v>1756570</v>
      </c>
      <c r="B13486" s="69">
        <v>1</v>
      </c>
      <c r="C13486" s="69" t="s">
        <v>26854</v>
      </c>
      <c r="D13486" s="69">
        <v>11</v>
      </c>
      <c r="E13486" s="69" t="s">
        <v>27646</v>
      </c>
      <c r="F13486" s="69">
        <v>97427</v>
      </c>
      <c r="G13486" s="69">
        <v>20190902</v>
      </c>
      <c r="H13486" s="69">
        <v>0</v>
      </c>
      <c r="I13486" s="70">
        <v>9048553151</v>
      </c>
      <c r="J13486" s="69" t="s">
        <v>34499</v>
      </c>
      <c r="K13486" s="69" t="s">
        <v>38758</v>
      </c>
    </row>
    <row r="13487" spans="1:11" ht="14.4">
      <c r="A13487" s="69">
        <v>1780982</v>
      </c>
      <c r="B13487" s="69">
        <v>1</v>
      </c>
      <c r="C13487" s="69" t="s">
        <v>26854</v>
      </c>
      <c r="D13487" s="69">
        <v>11</v>
      </c>
      <c r="E13487" s="69" t="s">
        <v>27646</v>
      </c>
      <c r="F13487" s="69">
        <v>97428</v>
      </c>
      <c r="G13487" s="69">
        <v>20200120</v>
      </c>
      <c r="H13487" s="69">
        <v>0</v>
      </c>
      <c r="I13487" s="70">
        <v>18180040141</v>
      </c>
      <c r="J13487" s="69" t="s">
        <v>34492</v>
      </c>
      <c r="K13487" s="69" t="s">
        <v>38759</v>
      </c>
    </row>
    <row r="13488" spans="1:11" ht="14.4">
      <c r="A13488" s="69">
        <v>1850400</v>
      </c>
      <c r="B13488" s="69">
        <v>1</v>
      </c>
      <c r="C13488" s="69" t="s">
        <v>26854</v>
      </c>
      <c r="D13488" s="69">
        <v>11</v>
      </c>
      <c r="E13488" s="69" t="s">
        <v>27646</v>
      </c>
      <c r="F13488" s="69">
        <v>97538</v>
      </c>
      <c r="G13488" s="69">
        <v>20210118</v>
      </c>
      <c r="H13488" s="69">
        <v>0</v>
      </c>
      <c r="I13488" s="70">
        <v>3159526544</v>
      </c>
      <c r="J13488" s="69" t="s">
        <v>34509</v>
      </c>
      <c r="K13488" s="69" t="s">
        <v>38760</v>
      </c>
    </row>
    <row r="13489" spans="1:11" ht="14.4">
      <c r="A13489" s="69">
        <v>1069533</v>
      </c>
      <c r="B13489" s="69">
        <v>1</v>
      </c>
      <c r="C13489" s="69" t="s">
        <v>26854</v>
      </c>
      <c r="D13489" s="69">
        <v>11</v>
      </c>
      <c r="E13489" s="69" t="s">
        <v>27646</v>
      </c>
      <c r="F13489" s="69">
        <v>97621</v>
      </c>
      <c r="G13489" s="69">
        <v>19980312</v>
      </c>
      <c r="H13489" s="69">
        <v>0</v>
      </c>
      <c r="I13489" s="70">
        <v>32987922559</v>
      </c>
      <c r="J13489" s="69" t="s">
        <v>34504</v>
      </c>
      <c r="K13489" s="69" t="s">
        <v>38761</v>
      </c>
    </row>
    <row r="13490" spans="1:11" ht="14.4">
      <c r="A13490" s="69">
        <v>1373166</v>
      </c>
      <c r="B13490" s="69">
        <v>1</v>
      </c>
      <c r="C13490" s="69" t="s">
        <v>26854</v>
      </c>
      <c r="D13490" s="69">
        <v>11</v>
      </c>
      <c r="E13490" s="69" t="s">
        <v>27646</v>
      </c>
      <c r="F13490" s="69">
        <v>97626</v>
      </c>
      <c r="G13490" s="69">
        <v>20101108</v>
      </c>
      <c r="H13490" s="69">
        <v>0</v>
      </c>
      <c r="I13490" s="70">
        <v>32998356383</v>
      </c>
      <c r="J13490" s="69" t="s">
        <v>30414</v>
      </c>
      <c r="K13490" s="69" t="s">
        <v>38762</v>
      </c>
    </row>
    <row r="13491" spans="1:11" ht="14.4">
      <c r="A13491" s="69">
        <v>1351122</v>
      </c>
      <c r="B13491" s="69">
        <v>1</v>
      </c>
      <c r="C13491" s="69" t="s">
        <v>26854</v>
      </c>
      <c r="D13491" s="69">
        <v>11</v>
      </c>
      <c r="E13491" s="69" t="s">
        <v>27646</v>
      </c>
      <c r="F13491" s="69">
        <v>97643</v>
      </c>
      <c r="G13491" s="69">
        <v>20091123</v>
      </c>
      <c r="H13491" s="69">
        <v>0</v>
      </c>
      <c r="I13491" s="70">
        <v>32988226893</v>
      </c>
      <c r="J13491" s="69" t="s">
        <v>34504</v>
      </c>
      <c r="K13491" s="69" t="s">
        <v>38763</v>
      </c>
    </row>
    <row r="13492" spans="1:11" ht="14.4">
      <c r="A13492" s="69">
        <v>1065816</v>
      </c>
      <c r="B13492" s="69">
        <v>1</v>
      </c>
      <c r="C13492" s="69" t="s">
        <v>26854</v>
      </c>
      <c r="D13492" s="69">
        <v>11</v>
      </c>
      <c r="E13492" s="69" t="s">
        <v>27646</v>
      </c>
      <c r="F13492" s="69">
        <v>97650</v>
      </c>
      <c r="G13492" s="69">
        <v>19920120</v>
      </c>
      <c r="H13492" s="69">
        <v>0</v>
      </c>
      <c r="I13492" s="70">
        <v>7927201538</v>
      </c>
      <c r="J13492" s="69" t="s">
        <v>30727</v>
      </c>
      <c r="K13492" s="69" t="s">
        <v>38764</v>
      </c>
    </row>
    <row r="13493" spans="1:11" ht="14.4">
      <c r="A13493" s="69">
        <v>1585853</v>
      </c>
      <c r="B13493" s="69">
        <v>1</v>
      </c>
      <c r="C13493" s="69" t="s">
        <v>26854</v>
      </c>
      <c r="D13493" s="69">
        <v>11</v>
      </c>
      <c r="E13493" s="69" t="s">
        <v>27646</v>
      </c>
      <c r="F13493" s="69">
        <v>97652</v>
      </c>
      <c r="G13493" s="69">
        <v>20151123</v>
      </c>
      <c r="H13493" s="69">
        <v>0</v>
      </c>
      <c r="I13493" s="70">
        <v>32078901280</v>
      </c>
      <c r="J13493" s="69" t="s">
        <v>34593</v>
      </c>
      <c r="K13493" s="69" t="s">
        <v>38765</v>
      </c>
    </row>
    <row r="13494" spans="1:11" ht="14.4">
      <c r="A13494" s="69">
        <v>1672967</v>
      </c>
      <c r="B13494" s="69">
        <v>1</v>
      </c>
      <c r="C13494" s="69" t="s">
        <v>26854</v>
      </c>
      <c r="D13494" s="69">
        <v>11</v>
      </c>
      <c r="E13494" s="69" t="s">
        <v>27646</v>
      </c>
      <c r="F13494" s="69">
        <v>97663</v>
      </c>
      <c r="G13494" s="69">
        <v>20171002</v>
      </c>
      <c r="H13494" s="69">
        <v>0</v>
      </c>
      <c r="I13494" s="70">
        <v>8169717637</v>
      </c>
      <c r="J13494" s="69" t="s">
        <v>34499</v>
      </c>
      <c r="K13494" s="69" t="s">
        <v>38766</v>
      </c>
    </row>
    <row r="13495" spans="1:11" ht="14.4">
      <c r="A13495" s="69">
        <v>1754444</v>
      </c>
      <c r="B13495" s="69">
        <v>1</v>
      </c>
      <c r="C13495" s="69" t="s">
        <v>26854</v>
      </c>
      <c r="D13495" s="69">
        <v>11</v>
      </c>
      <c r="E13495" s="69" t="s">
        <v>27646</v>
      </c>
      <c r="F13495" s="69">
        <v>97670</v>
      </c>
      <c r="G13495" s="69">
        <v>20190815</v>
      </c>
      <c r="H13495" s="69">
        <v>0</v>
      </c>
      <c r="I13495" s="70">
        <v>32038565589</v>
      </c>
      <c r="J13495" s="69" t="s">
        <v>34468</v>
      </c>
      <c r="K13495" s="69" t="s">
        <v>38767</v>
      </c>
    </row>
    <row r="13496" spans="1:11" ht="14.4">
      <c r="A13496" s="69">
        <v>1699272</v>
      </c>
      <c r="B13496" s="69">
        <v>1</v>
      </c>
      <c r="C13496" s="69" t="s">
        <v>26854</v>
      </c>
      <c r="D13496" s="69">
        <v>11</v>
      </c>
      <c r="E13496" s="69" t="s">
        <v>27646</v>
      </c>
      <c r="F13496" s="69">
        <v>97674</v>
      </c>
      <c r="G13496" s="69">
        <v>20180423</v>
      </c>
      <c r="H13496" s="69">
        <v>0</v>
      </c>
      <c r="I13496" s="70">
        <v>25179971798</v>
      </c>
      <c r="J13496" s="69" t="s">
        <v>34504</v>
      </c>
      <c r="K13496" s="69" t="s">
        <v>38768</v>
      </c>
    </row>
    <row r="13497" spans="1:11" ht="14.4">
      <c r="A13497" s="69">
        <v>1757978</v>
      </c>
      <c r="B13497" s="69">
        <v>1</v>
      </c>
      <c r="C13497" s="69" t="s">
        <v>26854</v>
      </c>
      <c r="D13497" s="69">
        <v>11</v>
      </c>
      <c r="E13497" s="69" t="s">
        <v>27646</v>
      </c>
      <c r="F13497" s="69">
        <v>97676</v>
      </c>
      <c r="G13497" s="69">
        <v>20190916</v>
      </c>
      <c r="H13497" s="69">
        <v>0</v>
      </c>
      <c r="I13497" s="70">
        <v>2190006441</v>
      </c>
      <c r="J13497" s="69" t="s">
        <v>34547</v>
      </c>
      <c r="K13497" s="69" t="s">
        <v>38769</v>
      </c>
    </row>
    <row r="13498" spans="1:11" ht="14.4">
      <c r="A13498" s="69">
        <v>1564427</v>
      </c>
      <c r="B13498" s="69">
        <v>1</v>
      </c>
      <c r="C13498" s="69" t="s">
        <v>26854</v>
      </c>
      <c r="D13498" s="69">
        <v>11</v>
      </c>
      <c r="E13498" s="69" t="s">
        <v>27646</v>
      </c>
      <c r="F13498" s="69">
        <v>97678</v>
      </c>
      <c r="G13498" s="69">
        <v>20150608</v>
      </c>
      <c r="H13498" s="69">
        <v>0</v>
      </c>
      <c r="I13498" s="70">
        <v>26149643871</v>
      </c>
      <c r="J13498" s="69" t="s">
        <v>34495</v>
      </c>
      <c r="K13498" s="69" t="s">
        <v>38770</v>
      </c>
    </row>
    <row r="13499" spans="1:11" ht="14.4">
      <c r="A13499" s="69">
        <v>1844733</v>
      </c>
      <c r="B13499" s="69">
        <v>1</v>
      </c>
      <c r="C13499" s="69" t="s">
        <v>26854</v>
      </c>
      <c r="D13499" s="69">
        <v>11</v>
      </c>
      <c r="E13499" s="69" t="s">
        <v>27646</v>
      </c>
      <c r="F13499" s="69">
        <v>97683</v>
      </c>
      <c r="G13499" s="69">
        <v>20201207</v>
      </c>
      <c r="H13499" s="69">
        <v>0</v>
      </c>
      <c r="I13499" s="70">
        <v>63159609716</v>
      </c>
      <c r="J13499" s="69" t="s">
        <v>34509</v>
      </c>
      <c r="K13499" s="69" t="s">
        <v>38771</v>
      </c>
    </row>
    <row r="13500" spans="1:11" ht="14.4">
      <c r="A13500" s="69">
        <v>1894883</v>
      </c>
      <c r="B13500" s="69">
        <v>1</v>
      </c>
      <c r="C13500" s="69" t="s">
        <v>26854</v>
      </c>
      <c r="D13500" s="69">
        <v>11</v>
      </c>
      <c r="E13500" s="69" t="s">
        <v>27646</v>
      </c>
      <c r="F13500" s="69">
        <v>97698</v>
      </c>
      <c r="G13500" s="69">
        <v>20210719</v>
      </c>
      <c r="H13500" s="69">
        <v>0</v>
      </c>
      <c r="I13500" s="70">
        <v>32139308350</v>
      </c>
      <c r="J13500" s="69" t="s">
        <v>34468</v>
      </c>
      <c r="K13500" s="69" t="s">
        <v>38772</v>
      </c>
    </row>
    <row r="13501" spans="1:11" ht="14.4">
      <c r="A13501" s="69">
        <v>1713706</v>
      </c>
      <c r="B13501" s="69">
        <v>1</v>
      </c>
      <c r="C13501" s="69" t="s">
        <v>26854</v>
      </c>
      <c r="D13501" s="69">
        <v>11</v>
      </c>
      <c r="E13501" s="69" t="s">
        <v>27646</v>
      </c>
      <c r="F13501" s="69">
        <v>97706</v>
      </c>
      <c r="G13501" s="69">
        <v>20180730</v>
      </c>
      <c r="H13501" s="69">
        <v>0</v>
      </c>
      <c r="I13501" s="70">
        <v>32028472572</v>
      </c>
      <c r="J13501" s="69" t="s">
        <v>34497</v>
      </c>
      <c r="K13501" s="69" t="s">
        <v>2160</v>
      </c>
    </row>
    <row r="13502" spans="1:11" ht="14.4">
      <c r="A13502" s="69">
        <v>1069539</v>
      </c>
      <c r="B13502" s="69">
        <v>1</v>
      </c>
      <c r="C13502" s="69" t="s">
        <v>26854</v>
      </c>
      <c r="D13502" s="69">
        <v>11</v>
      </c>
      <c r="E13502" s="69" t="s">
        <v>27646</v>
      </c>
      <c r="F13502" s="69">
        <v>97707</v>
      </c>
      <c r="G13502" s="69">
        <v>19941216</v>
      </c>
      <c r="H13502" s="69">
        <v>0</v>
      </c>
      <c r="I13502" s="70">
        <v>60917480174</v>
      </c>
      <c r="J13502" s="69" t="s">
        <v>34627</v>
      </c>
      <c r="K13502" s="69" t="s">
        <v>38773</v>
      </c>
    </row>
    <row r="13503" spans="1:11" ht="14.4">
      <c r="A13503" s="69">
        <v>1069540</v>
      </c>
      <c r="B13503" s="69">
        <v>1</v>
      </c>
      <c r="C13503" s="69" t="s">
        <v>26854</v>
      </c>
      <c r="D13503" s="69">
        <v>11</v>
      </c>
      <c r="E13503" s="69" t="s">
        <v>27646</v>
      </c>
      <c r="F13503" s="69">
        <v>97714</v>
      </c>
      <c r="G13503" s="69">
        <v>19950210</v>
      </c>
      <c r="H13503" s="69">
        <v>0</v>
      </c>
      <c r="I13503" s="70">
        <v>32876783039</v>
      </c>
      <c r="J13503" s="69" t="s">
        <v>34487</v>
      </c>
      <c r="K13503" s="69" t="s">
        <v>38774</v>
      </c>
    </row>
    <row r="13504" spans="1:11" ht="14.4">
      <c r="A13504" s="69">
        <v>1069542</v>
      </c>
      <c r="B13504" s="69">
        <v>1</v>
      </c>
      <c r="C13504" s="69" t="s">
        <v>26854</v>
      </c>
      <c r="D13504" s="69">
        <v>11</v>
      </c>
      <c r="E13504" s="69" t="s">
        <v>27646</v>
      </c>
      <c r="F13504" s="69">
        <v>97762</v>
      </c>
      <c r="G13504" s="69">
        <v>19950731</v>
      </c>
      <c r="H13504" s="69">
        <v>0</v>
      </c>
      <c r="I13504" s="70">
        <v>32917285119</v>
      </c>
      <c r="J13504" s="69" t="s">
        <v>34499</v>
      </c>
      <c r="K13504" s="69" t="s">
        <v>30382</v>
      </c>
    </row>
    <row r="13505" spans="1:11" ht="14.4">
      <c r="A13505" s="69">
        <v>1650895</v>
      </c>
      <c r="B13505" s="69">
        <v>1</v>
      </c>
      <c r="C13505" s="69" t="s">
        <v>26854</v>
      </c>
      <c r="D13505" s="69">
        <v>11</v>
      </c>
      <c r="E13505" s="69" t="s">
        <v>27646</v>
      </c>
      <c r="F13505" s="69">
        <v>97789</v>
      </c>
      <c r="G13505" s="69">
        <v>20170410</v>
      </c>
      <c r="H13505" s="69">
        <v>0</v>
      </c>
      <c r="I13505" s="70">
        <v>32109269202</v>
      </c>
      <c r="J13505" s="69" t="s">
        <v>30414</v>
      </c>
      <c r="K13505" s="69" t="s">
        <v>38775</v>
      </c>
    </row>
    <row r="13506" spans="1:11" ht="14.4">
      <c r="A13506" s="69">
        <v>1573376</v>
      </c>
      <c r="B13506" s="69">
        <v>1</v>
      </c>
      <c r="C13506" s="69" t="s">
        <v>26854</v>
      </c>
      <c r="D13506" s="69">
        <v>11</v>
      </c>
      <c r="E13506" s="69" t="s">
        <v>27646</v>
      </c>
      <c r="F13506" s="69">
        <v>97813</v>
      </c>
      <c r="G13506" s="69">
        <v>20150803</v>
      </c>
      <c r="H13506" s="69">
        <v>0</v>
      </c>
      <c r="I13506" s="70">
        <v>32018537723</v>
      </c>
      <c r="J13506" s="69" t="s">
        <v>34470</v>
      </c>
      <c r="K13506" s="69" t="s">
        <v>38776</v>
      </c>
    </row>
    <row r="13507" spans="1:11" ht="14.4">
      <c r="A13507" s="69">
        <v>1658213</v>
      </c>
      <c r="B13507" s="69">
        <v>1</v>
      </c>
      <c r="C13507" s="69" t="s">
        <v>26854</v>
      </c>
      <c r="D13507" s="69">
        <v>11</v>
      </c>
      <c r="E13507" s="69" t="s">
        <v>27646</v>
      </c>
      <c r="F13507" s="69">
        <v>97815</v>
      </c>
      <c r="G13507" s="69">
        <v>20170605</v>
      </c>
      <c r="H13507" s="69">
        <v>0</v>
      </c>
      <c r="I13507" s="70">
        <v>62159802917</v>
      </c>
      <c r="J13507" s="69" t="s">
        <v>34492</v>
      </c>
      <c r="K13507" s="69" t="s">
        <v>38777</v>
      </c>
    </row>
    <row r="13508" spans="1:11" ht="14.4">
      <c r="A13508" s="69">
        <v>1659077</v>
      </c>
      <c r="B13508" s="69">
        <v>1</v>
      </c>
      <c r="C13508" s="69" t="s">
        <v>26854</v>
      </c>
      <c r="D13508" s="69">
        <v>11</v>
      </c>
      <c r="E13508" s="69" t="s">
        <v>27646</v>
      </c>
      <c r="F13508" s="69">
        <v>97816</v>
      </c>
      <c r="G13508" s="69">
        <v>20170612</v>
      </c>
      <c r="H13508" s="69">
        <v>0</v>
      </c>
      <c r="I13508" s="70">
        <v>60159674914</v>
      </c>
      <c r="J13508" s="69" t="s">
        <v>30414</v>
      </c>
      <c r="K13508" s="69" t="s">
        <v>38778</v>
      </c>
    </row>
    <row r="13509" spans="1:11" ht="14.4">
      <c r="A13509" s="69">
        <v>1716083</v>
      </c>
      <c r="B13509" s="69">
        <v>1</v>
      </c>
      <c r="C13509" s="69" t="s">
        <v>26854</v>
      </c>
      <c r="D13509" s="69">
        <v>11</v>
      </c>
      <c r="E13509" s="69" t="s">
        <v>27646</v>
      </c>
      <c r="F13509" s="69">
        <v>97818</v>
      </c>
      <c r="G13509" s="69">
        <v>20180820</v>
      </c>
      <c r="H13509" s="69">
        <v>0</v>
      </c>
      <c r="I13509" s="70">
        <v>19159186642</v>
      </c>
      <c r="J13509" s="69" t="s">
        <v>34509</v>
      </c>
      <c r="K13509" s="69" t="s">
        <v>38779</v>
      </c>
    </row>
    <row r="13510" spans="1:11" ht="14.4">
      <c r="A13510" s="69">
        <v>1341002</v>
      </c>
      <c r="B13510" s="69">
        <v>1</v>
      </c>
      <c r="C13510" s="69" t="s">
        <v>26854</v>
      </c>
      <c r="D13510" s="69">
        <v>11</v>
      </c>
      <c r="E13510" s="69" t="s">
        <v>27646</v>
      </c>
      <c r="F13510" s="69">
        <v>97877</v>
      </c>
      <c r="G13510" s="69">
        <v>20090629</v>
      </c>
      <c r="H13510" s="69">
        <v>0</v>
      </c>
      <c r="I13510" s="70">
        <v>32058657068</v>
      </c>
      <c r="J13510" s="69" t="s">
        <v>34509</v>
      </c>
      <c r="K13510" s="69" t="s">
        <v>38780</v>
      </c>
    </row>
    <row r="13511" spans="1:11" ht="14.4">
      <c r="A13511" s="69">
        <v>1341004</v>
      </c>
      <c r="B13511" s="69">
        <v>1</v>
      </c>
      <c r="C13511" s="69" t="s">
        <v>26854</v>
      </c>
      <c r="D13511" s="69">
        <v>11</v>
      </c>
      <c r="E13511" s="69" t="s">
        <v>27646</v>
      </c>
      <c r="F13511" s="69">
        <v>97879</v>
      </c>
      <c r="G13511" s="69">
        <v>20090629</v>
      </c>
      <c r="H13511" s="69">
        <v>0</v>
      </c>
      <c r="I13511" s="70">
        <v>32088829497</v>
      </c>
      <c r="J13511" s="69" t="s">
        <v>30414</v>
      </c>
      <c r="K13511" s="69" t="s">
        <v>38781</v>
      </c>
    </row>
    <row r="13512" spans="1:11" ht="14.4">
      <c r="A13512" s="69">
        <v>1360617</v>
      </c>
      <c r="B13512" s="69">
        <v>1</v>
      </c>
      <c r="C13512" s="69" t="s">
        <v>26854</v>
      </c>
      <c r="D13512" s="69">
        <v>11</v>
      </c>
      <c r="E13512" s="69" t="s">
        <v>27646</v>
      </c>
      <c r="F13512" s="69">
        <v>97880</v>
      </c>
      <c r="G13512" s="69">
        <v>20100531</v>
      </c>
      <c r="H13512" s="69">
        <v>0</v>
      </c>
      <c r="I13512" s="70">
        <v>32058615546</v>
      </c>
      <c r="J13512" s="69" t="s">
        <v>34492</v>
      </c>
      <c r="K13512" s="69" t="s">
        <v>38782</v>
      </c>
    </row>
    <row r="13513" spans="1:11" ht="14.4">
      <c r="A13513" s="69">
        <v>1415298</v>
      </c>
      <c r="B13513" s="69">
        <v>1</v>
      </c>
      <c r="C13513" s="69" t="s">
        <v>26854</v>
      </c>
      <c r="D13513" s="69">
        <v>11</v>
      </c>
      <c r="E13513" s="69" t="s">
        <v>27646</v>
      </c>
      <c r="F13513" s="69">
        <v>97885</v>
      </c>
      <c r="G13513" s="69">
        <v>20120709</v>
      </c>
      <c r="H13513" s="69">
        <v>0</v>
      </c>
      <c r="I13513" s="70">
        <v>60977984925</v>
      </c>
      <c r="J13513" s="69" t="s">
        <v>34499</v>
      </c>
      <c r="K13513" s="69" t="s">
        <v>38783</v>
      </c>
    </row>
    <row r="13514" spans="1:11" ht="14.4">
      <c r="A13514" s="69">
        <v>1552125</v>
      </c>
      <c r="B13514" s="69">
        <v>1</v>
      </c>
      <c r="C13514" s="69" t="s">
        <v>26854</v>
      </c>
      <c r="D13514" s="69">
        <v>11</v>
      </c>
      <c r="E13514" s="69" t="s">
        <v>27646</v>
      </c>
      <c r="F13514" s="69">
        <v>97898</v>
      </c>
      <c r="G13514" s="69">
        <v>20150317</v>
      </c>
      <c r="H13514" s="69">
        <v>0</v>
      </c>
      <c r="I13514" s="70">
        <v>32109326861</v>
      </c>
      <c r="J13514" s="69" t="s">
        <v>34487</v>
      </c>
      <c r="K13514" s="69" t="s">
        <v>38784</v>
      </c>
    </row>
    <row r="13515" spans="1:11" ht="14.4">
      <c r="A13515" s="69">
        <v>1559052</v>
      </c>
      <c r="B13515" s="69">
        <v>1</v>
      </c>
      <c r="C13515" s="69" t="s">
        <v>26854</v>
      </c>
      <c r="D13515" s="69">
        <v>11</v>
      </c>
      <c r="E13515" s="69" t="s">
        <v>27646</v>
      </c>
      <c r="F13515" s="69">
        <v>97900</v>
      </c>
      <c r="G13515" s="69">
        <v>20150518</v>
      </c>
      <c r="H13515" s="69">
        <v>0</v>
      </c>
      <c r="I13515" s="70">
        <v>32988206440</v>
      </c>
      <c r="J13515" s="69" t="s">
        <v>34499</v>
      </c>
      <c r="K13515" s="69" t="s">
        <v>38785</v>
      </c>
    </row>
    <row r="13516" spans="1:11" ht="14.4">
      <c r="A13516" s="69">
        <v>1689704</v>
      </c>
      <c r="B13516" s="69">
        <v>1</v>
      </c>
      <c r="C13516" s="69" t="s">
        <v>26854</v>
      </c>
      <c r="D13516" s="69">
        <v>11</v>
      </c>
      <c r="E13516" s="69" t="s">
        <v>27646</v>
      </c>
      <c r="F13516" s="69">
        <v>97924</v>
      </c>
      <c r="G13516" s="69">
        <v>20180129</v>
      </c>
      <c r="H13516" s="69">
        <v>0</v>
      </c>
      <c r="I13516" s="70">
        <v>32099216668</v>
      </c>
      <c r="J13516" s="69" t="s">
        <v>34499</v>
      </c>
      <c r="K13516" s="69" t="s">
        <v>38786</v>
      </c>
    </row>
    <row r="13517" spans="1:11" ht="14.4">
      <c r="A13517" s="69">
        <v>1699305</v>
      </c>
      <c r="B13517" s="69">
        <v>1</v>
      </c>
      <c r="C13517" s="69" t="s">
        <v>26854</v>
      </c>
      <c r="D13517" s="69">
        <v>11</v>
      </c>
      <c r="E13517" s="69" t="s">
        <v>27646</v>
      </c>
      <c r="F13517" s="69">
        <v>97933</v>
      </c>
      <c r="G13517" s="69">
        <v>20180416</v>
      </c>
      <c r="H13517" s="69">
        <v>0</v>
      </c>
      <c r="I13517" s="70">
        <v>32129457480</v>
      </c>
      <c r="J13517" s="69" t="s">
        <v>34472</v>
      </c>
      <c r="K13517" s="69" t="s">
        <v>38787</v>
      </c>
    </row>
    <row r="13518" spans="1:11" ht="14.4">
      <c r="A13518" s="69">
        <v>1713676</v>
      </c>
      <c r="B13518" s="69">
        <v>1</v>
      </c>
      <c r="C13518" s="69" t="s">
        <v>26854</v>
      </c>
      <c r="D13518" s="69">
        <v>11</v>
      </c>
      <c r="E13518" s="69" t="s">
        <v>27646</v>
      </c>
      <c r="F13518" s="69">
        <v>97935</v>
      </c>
      <c r="G13518" s="69">
        <v>20180730</v>
      </c>
      <c r="H13518" s="69">
        <v>0</v>
      </c>
      <c r="I13518" s="70">
        <v>32099310099</v>
      </c>
      <c r="J13518" s="69" t="s">
        <v>34499</v>
      </c>
      <c r="K13518" s="69" t="s">
        <v>38788</v>
      </c>
    </row>
    <row r="13519" spans="1:11" ht="14.4">
      <c r="A13519" s="69">
        <v>1734652</v>
      </c>
      <c r="B13519" s="69">
        <v>1</v>
      </c>
      <c r="C13519" s="69" t="s">
        <v>26854</v>
      </c>
      <c r="D13519" s="69">
        <v>11</v>
      </c>
      <c r="E13519" s="69" t="s">
        <v>27646</v>
      </c>
      <c r="F13519" s="69">
        <v>97940</v>
      </c>
      <c r="G13519" s="69">
        <v>20190204</v>
      </c>
      <c r="H13519" s="69">
        <v>0</v>
      </c>
      <c r="I13519" s="70">
        <v>32119445198</v>
      </c>
      <c r="J13519" s="69" t="s">
        <v>34499</v>
      </c>
      <c r="K13519" s="69" t="s">
        <v>38789</v>
      </c>
    </row>
    <row r="13520" spans="1:11" ht="14.4">
      <c r="A13520" s="69">
        <v>1808680</v>
      </c>
      <c r="B13520" s="69">
        <v>1</v>
      </c>
      <c r="C13520" s="69" t="s">
        <v>26854</v>
      </c>
      <c r="D13520" s="69">
        <v>11</v>
      </c>
      <c r="E13520" s="69" t="s">
        <v>27646</v>
      </c>
      <c r="F13520" s="69">
        <v>98075</v>
      </c>
      <c r="G13520" s="69">
        <v>20200817</v>
      </c>
      <c r="H13520" s="69">
        <v>0</v>
      </c>
      <c r="I13520" s="70">
        <v>18149419550</v>
      </c>
      <c r="J13520" s="69" t="s">
        <v>34495</v>
      </c>
      <c r="K13520" s="69" t="s">
        <v>38790</v>
      </c>
    </row>
    <row r="13521" spans="1:11" ht="14.4">
      <c r="A13521" s="69">
        <v>1291636</v>
      </c>
      <c r="B13521" s="69">
        <v>1</v>
      </c>
      <c r="C13521" s="69" t="s">
        <v>26854</v>
      </c>
      <c r="D13521" s="69">
        <v>11</v>
      </c>
      <c r="E13521" s="69" t="s">
        <v>27646</v>
      </c>
      <c r="F13521" s="69">
        <v>98127</v>
      </c>
      <c r="G13521" s="69">
        <v>20070215</v>
      </c>
      <c r="H13521" s="69">
        <v>0</v>
      </c>
      <c r="I13521" s="70">
        <v>32058806319</v>
      </c>
      <c r="J13521" s="69" t="s">
        <v>34591</v>
      </c>
      <c r="K13521" s="69" t="s">
        <v>38791</v>
      </c>
    </row>
    <row r="13522" spans="1:11" ht="14.4">
      <c r="A13522" s="69">
        <v>1589960</v>
      </c>
      <c r="B13522" s="69">
        <v>1</v>
      </c>
      <c r="C13522" s="69" t="s">
        <v>26854</v>
      </c>
      <c r="D13522" s="69">
        <v>11</v>
      </c>
      <c r="E13522" s="69" t="s">
        <v>27646</v>
      </c>
      <c r="F13522" s="69">
        <v>98133</v>
      </c>
      <c r="G13522" s="69">
        <v>20160118</v>
      </c>
      <c r="H13522" s="69">
        <v>0</v>
      </c>
      <c r="I13522" s="70">
        <v>32119503921</v>
      </c>
      <c r="J13522" s="69" t="s">
        <v>34470</v>
      </c>
      <c r="K13522" s="69" t="s">
        <v>38792</v>
      </c>
    </row>
    <row r="13523" spans="1:11" ht="14.4">
      <c r="A13523" s="69">
        <v>1591220</v>
      </c>
      <c r="B13523" s="69">
        <v>1</v>
      </c>
      <c r="C13523" s="69" t="s">
        <v>26854</v>
      </c>
      <c r="D13523" s="69">
        <v>11</v>
      </c>
      <c r="E13523" s="69" t="s">
        <v>27646</v>
      </c>
      <c r="F13523" s="69">
        <v>98134</v>
      </c>
      <c r="G13523" s="69">
        <v>20160202</v>
      </c>
      <c r="H13523" s="69">
        <v>0</v>
      </c>
      <c r="I13523" s="70">
        <v>32139666294</v>
      </c>
      <c r="J13523" s="69" t="s">
        <v>34470</v>
      </c>
      <c r="K13523" s="69" t="s">
        <v>38793</v>
      </c>
    </row>
    <row r="13524" spans="1:11" ht="14.4">
      <c r="A13524" s="69">
        <v>1694407</v>
      </c>
      <c r="B13524" s="69">
        <v>1</v>
      </c>
      <c r="C13524" s="69" t="s">
        <v>26854</v>
      </c>
      <c r="D13524" s="69">
        <v>11</v>
      </c>
      <c r="E13524" s="69" t="s">
        <v>27646</v>
      </c>
      <c r="F13524" s="69">
        <v>98143</v>
      </c>
      <c r="G13524" s="69">
        <v>20180305</v>
      </c>
      <c r="H13524" s="69">
        <v>0</v>
      </c>
      <c r="I13524" s="70">
        <v>43089403562</v>
      </c>
      <c r="J13524" s="69" t="s">
        <v>34547</v>
      </c>
      <c r="K13524" s="69" t="s">
        <v>38794</v>
      </c>
    </row>
    <row r="13525" spans="1:11" ht="14.4">
      <c r="A13525" s="69">
        <v>1720489</v>
      </c>
      <c r="B13525" s="69">
        <v>1</v>
      </c>
      <c r="C13525" s="69" t="s">
        <v>26854</v>
      </c>
      <c r="D13525" s="69">
        <v>11</v>
      </c>
      <c r="E13525" s="69" t="s">
        <v>27646</v>
      </c>
      <c r="F13525" s="69">
        <v>98146</v>
      </c>
      <c r="G13525" s="69">
        <v>20181001</v>
      </c>
      <c r="H13525" s="69">
        <v>0</v>
      </c>
      <c r="I13525" s="70">
        <v>38169843828</v>
      </c>
      <c r="J13525" s="69" t="s">
        <v>34472</v>
      </c>
      <c r="K13525" s="69" t="s">
        <v>38795</v>
      </c>
    </row>
    <row r="13526" spans="1:11" ht="14.4">
      <c r="A13526" s="69">
        <v>1552226</v>
      </c>
      <c r="B13526" s="69">
        <v>1</v>
      </c>
      <c r="C13526" s="69" t="s">
        <v>26854</v>
      </c>
      <c r="D13526" s="69">
        <v>11</v>
      </c>
      <c r="E13526" s="69" t="s">
        <v>27646</v>
      </c>
      <c r="F13526" s="69">
        <v>98148</v>
      </c>
      <c r="G13526" s="69">
        <v>20150317</v>
      </c>
      <c r="H13526" s="69">
        <v>0</v>
      </c>
      <c r="I13526" s="70">
        <v>32089232048</v>
      </c>
      <c r="J13526" s="69" t="s">
        <v>30414</v>
      </c>
      <c r="K13526" s="69" t="s">
        <v>38796</v>
      </c>
    </row>
    <row r="13527" spans="1:11" ht="14.4">
      <c r="A13527" s="69">
        <v>1743603</v>
      </c>
      <c r="B13527" s="69">
        <v>1</v>
      </c>
      <c r="C13527" s="69" t="s">
        <v>26854</v>
      </c>
      <c r="D13527" s="69">
        <v>11</v>
      </c>
      <c r="E13527" s="69" t="s">
        <v>27646</v>
      </c>
      <c r="F13527" s="69">
        <v>98152</v>
      </c>
      <c r="G13527" s="69">
        <v>20190506</v>
      </c>
      <c r="H13527" s="69">
        <v>0</v>
      </c>
      <c r="I13527" s="70">
        <v>32998378049</v>
      </c>
      <c r="J13527" s="69" t="s">
        <v>34591</v>
      </c>
      <c r="K13527" s="69" t="s">
        <v>38797</v>
      </c>
    </row>
    <row r="13528" spans="1:11" ht="14.4">
      <c r="A13528" s="69">
        <v>1663366</v>
      </c>
      <c r="B13528" s="69">
        <v>1</v>
      </c>
      <c r="C13528" s="69" t="s">
        <v>26854</v>
      </c>
      <c r="D13528" s="69">
        <v>11</v>
      </c>
      <c r="E13528" s="69" t="s">
        <v>27646</v>
      </c>
      <c r="F13528" s="69">
        <v>98179</v>
      </c>
      <c r="G13528" s="69">
        <v>20170717</v>
      </c>
      <c r="H13528" s="69">
        <v>0</v>
      </c>
      <c r="I13528" s="70">
        <v>60947977801</v>
      </c>
      <c r="J13528" s="69" t="s">
        <v>34474</v>
      </c>
      <c r="K13528" s="69" t="s">
        <v>38798</v>
      </c>
    </row>
    <row r="13529" spans="1:11" ht="14.4">
      <c r="A13529" s="69">
        <v>2031317</v>
      </c>
      <c r="B13529" s="69">
        <v>1</v>
      </c>
      <c r="C13529" s="69" t="s">
        <v>26854</v>
      </c>
      <c r="D13529" s="69">
        <v>11</v>
      </c>
      <c r="E13529" s="69" t="s">
        <v>27646</v>
      </c>
      <c r="F13529" s="69">
        <v>98195</v>
      </c>
      <c r="G13529" s="69">
        <v>20210809</v>
      </c>
      <c r="H13529" s="69">
        <v>0</v>
      </c>
      <c r="I13529" s="70">
        <v>35159626981</v>
      </c>
      <c r="J13529" s="69" t="s">
        <v>30414</v>
      </c>
      <c r="K13529" s="69" t="s">
        <v>38799</v>
      </c>
    </row>
    <row r="13530" spans="1:11" ht="14.4">
      <c r="A13530" s="69">
        <v>1731518</v>
      </c>
      <c r="B13530" s="69">
        <v>1</v>
      </c>
      <c r="C13530" s="69" t="s">
        <v>26854</v>
      </c>
      <c r="D13530" s="69">
        <v>11</v>
      </c>
      <c r="E13530" s="69" t="s">
        <v>27646</v>
      </c>
      <c r="F13530" s="69">
        <v>98343</v>
      </c>
      <c r="G13530" s="69">
        <v>20190114</v>
      </c>
      <c r="H13530" s="69">
        <v>0</v>
      </c>
      <c r="I13530" s="70">
        <v>25149617216</v>
      </c>
      <c r="J13530" s="69" t="s">
        <v>34472</v>
      </c>
      <c r="K13530" s="69" t="s">
        <v>38800</v>
      </c>
    </row>
    <row r="13531" spans="1:11" ht="14.4">
      <c r="A13531" s="69">
        <v>1754723</v>
      </c>
      <c r="B13531" s="69">
        <v>1</v>
      </c>
      <c r="C13531" s="69" t="s">
        <v>26854</v>
      </c>
      <c r="D13531" s="69">
        <v>11</v>
      </c>
      <c r="E13531" s="69" t="s">
        <v>27646</v>
      </c>
      <c r="F13531" s="69">
        <v>98344</v>
      </c>
      <c r="G13531" s="69">
        <v>20190811</v>
      </c>
      <c r="H13531" s="69">
        <v>0</v>
      </c>
      <c r="I13531" s="70">
        <v>32988157056</v>
      </c>
      <c r="J13531" s="69" t="s">
        <v>34468</v>
      </c>
      <c r="K13531" s="69" t="s">
        <v>38801</v>
      </c>
    </row>
    <row r="13532" spans="1:11" ht="14.4">
      <c r="A13532" s="69">
        <v>1205578</v>
      </c>
      <c r="B13532" s="69">
        <v>1</v>
      </c>
      <c r="C13532" s="69" t="s">
        <v>26854</v>
      </c>
      <c r="D13532" s="69">
        <v>11</v>
      </c>
      <c r="E13532" s="69" t="s">
        <v>27646</v>
      </c>
      <c r="F13532" s="69">
        <v>98347</v>
      </c>
      <c r="G13532" s="69">
        <v>20181105</v>
      </c>
      <c r="H13532" s="69">
        <v>0</v>
      </c>
      <c r="I13532" s="70">
        <v>60947483958</v>
      </c>
      <c r="J13532" s="69" t="s">
        <v>34591</v>
      </c>
      <c r="K13532" s="69" t="s">
        <v>38802</v>
      </c>
    </row>
    <row r="13533" spans="1:11" ht="14.4">
      <c r="A13533" s="69">
        <v>1560517</v>
      </c>
      <c r="B13533" s="69">
        <v>1</v>
      </c>
      <c r="C13533" s="69" t="s">
        <v>26854</v>
      </c>
      <c r="D13533" s="69">
        <v>11</v>
      </c>
      <c r="E13533" s="69" t="s">
        <v>27646</v>
      </c>
      <c r="F13533" s="69">
        <v>98447</v>
      </c>
      <c r="G13533" s="69">
        <v>20150601</v>
      </c>
      <c r="H13533" s="69">
        <v>0</v>
      </c>
      <c r="I13533" s="70">
        <v>32997943769</v>
      </c>
      <c r="J13533" s="69" t="s">
        <v>34476</v>
      </c>
      <c r="K13533" s="69" t="s">
        <v>38803</v>
      </c>
    </row>
    <row r="13534" spans="1:11" ht="14.4">
      <c r="A13534" s="69">
        <v>1115734</v>
      </c>
      <c r="B13534" s="69">
        <v>1</v>
      </c>
      <c r="C13534" s="69" t="s">
        <v>26854</v>
      </c>
      <c r="D13534" s="69">
        <v>11</v>
      </c>
      <c r="E13534" s="69" t="s">
        <v>27646</v>
      </c>
      <c r="F13534" s="69">
        <v>98452</v>
      </c>
      <c r="G13534" s="69">
        <v>20090615</v>
      </c>
      <c r="H13534" s="69">
        <v>0</v>
      </c>
      <c r="I13534" s="70">
        <v>32887127192</v>
      </c>
      <c r="J13534" s="69" t="s">
        <v>34472</v>
      </c>
      <c r="K13534" s="69" t="s">
        <v>38804</v>
      </c>
    </row>
    <row r="13535" spans="1:11" ht="14.4">
      <c r="A13535" s="69">
        <v>1572481</v>
      </c>
      <c r="B13535" s="69">
        <v>1</v>
      </c>
      <c r="C13535" s="69" t="s">
        <v>26854</v>
      </c>
      <c r="D13535" s="69">
        <v>11</v>
      </c>
      <c r="E13535" s="69" t="s">
        <v>27646</v>
      </c>
      <c r="F13535" s="69">
        <v>98470</v>
      </c>
      <c r="G13535" s="69">
        <v>20150727</v>
      </c>
      <c r="H13535" s="69">
        <v>0</v>
      </c>
      <c r="I13535" s="70">
        <v>32069023946</v>
      </c>
      <c r="J13535" s="69" t="s">
        <v>34499</v>
      </c>
      <c r="K13535" s="69" t="s">
        <v>38805</v>
      </c>
    </row>
    <row r="13536" spans="1:11" ht="14.4">
      <c r="A13536" s="69">
        <v>1850401</v>
      </c>
      <c r="B13536" s="69">
        <v>1</v>
      </c>
      <c r="C13536" s="69" t="s">
        <v>26854</v>
      </c>
      <c r="D13536" s="69">
        <v>11</v>
      </c>
      <c r="E13536" s="69" t="s">
        <v>27646</v>
      </c>
      <c r="F13536" s="69">
        <v>98493</v>
      </c>
      <c r="G13536" s="69">
        <v>20210118</v>
      </c>
      <c r="H13536" s="69">
        <v>0</v>
      </c>
      <c r="I13536" s="70">
        <v>15139891293</v>
      </c>
      <c r="J13536" s="69" t="s">
        <v>34482</v>
      </c>
      <c r="K13536" s="69" t="s">
        <v>38806</v>
      </c>
    </row>
    <row r="13537" spans="1:11" ht="14.4">
      <c r="A13537" s="69">
        <v>1746512</v>
      </c>
      <c r="B13537" s="69">
        <v>1</v>
      </c>
      <c r="C13537" s="69" t="s">
        <v>26854</v>
      </c>
      <c r="D13537" s="69">
        <v>11</v>
      </c>
      <c r="E13537" s="69" t="s">
        <v>27646</v>
      </c>
      <c r="F13537" s="69">
        <v>98535</v>
      </c>
      <c r="G13537" s="69">
        <v>20190603</v>
      </c>
      <c r="H13537" s="69">
        <v>0</v>
      </c>
      <c r="I13537" s="70">
        <v>32037803601</v>
      </c>
      <c r="J13537" s="69" t="s">
        <v>34499</v>
      </c>
      <c r="K13537" s="69" t="s">
        <v>38807</v>
      </c>
    </row>
    <row r="13538" spans="1:11" ht="14.4">
      <c r="A13538" s="69">
        <v>1360652</v>
      </c>
      <c r="B13538" s="69">
        <v>1</v>
      </c>
      <c r="C13538" s="69" t="s">
        <v>26854</v>
      </c>
      <c r="D13538" s="69">
        <v>11</v>
      </c>
      <c r="E13538" s="69" t="s">
        <v>27646</v>
      </c>
      <c r="F13538" s="69">
        <v>98578</v>
      </c>
      <c r="G13538" s="69">
        <v>20100531</v>
      </c>
      <c r="H13538" s="69">
        <v>0</v>
      </c>
      <c r="I13538" s="70">
        <v>60957882818</v>
      </c>
      <c r="J13538" s="69" t="s">
        <v>34497</v>
      </c>
      <c r="K13538" s="69" t="s">
        <v>38808</v>
      </c>
    </row>
    <row r="13539" spans="1:11" ht="14.4">
      <c r="A13539" s="69">
        <v>1069548</v>
      </c>
      <c r="B13539" s="69">
        <v>1</v>
      </c>
      <c r="C13539" s="69" t="s">
        <v>26854</v>
      </c>
      <c r="D13539" s="69">
        <v>11</v>
      </c>
      <c r="E13539" s="69" t="s">
        <v>27646</v>
      </c>
      <c r="F13539" s="69">
        <v>98583</v>
      </c>
      <c r="G13539" s="69">
        <v>19960307</v>
      </c>
      <c r="H13539" s="69">
        <v>0</v>
      </c>
      <c r="I13539" s="70">
        <v>32816458759</v>
      </c>
      <c r="J13539" s="69" t="s">
        <v>34499</v>
      </c>
      <c r="K13539" s="69" t="s">
        <v>38809</v>
      </c>
    </row>
    <row r="13540" spans="1:11" ht="14.4">
      <c r="A13540" s="69">
        <v>1343868</v>
      </c>
      <c r="B13540" s="69">
        <v>1</v>
      </c>
      <c r="C13540" s="69" t="s">
        <v>26854</v>
      </c>
      <c r="D13540" s="69">
        <v>11</v>
      </c>
      <c r="E13540" s="69" t="s">
        <v>27646</v>
      </c>
      <c r="F13540" s="69">
        <v>98584</v>
      </c>
      <c r="G13540" s="69">
        <v>20190902</v>
      </c>
      <c r="H13540" s="69">
        <v>0</v>
      </c>
      <c r="I13540" s="70">
        <v>32069022047</v>
      </c>
      <c r="J13540" s="69" t="s">
        <v>34470</v>
      </c>
      <c r="K13540" s="69" t="s">
        <v>38810</v>
      </c>
    </row>
    <row r="13541" spans="1:11" ht="14.4">
      <c r="A13541" s="69">
        <v>1416131</v>
      </c>
      <c r="B13541" s="69">
        <v>1</v>
      </c>
      <c r="C13541" s="69" t="s">
        <v>26854</v>
      </c>
      <c r="D13541" s="69">
        <v>11</v>
      </c>
      <c r="E13541" s="69" t="s">
        <v>27646</v>
      </c>
      <c r="F13541" s="69">
        <v>98585</v>
      </c>
      <c r="G13541" s="69">
        <v>20120723</v>
      </c>
      <c r="H13541" s="69">
        <v>0</v>
      </c>
      <c r="I13541" s="70">
        <v>32048627270</v>
      </c>
      <c r="J13541" s="69" t="s">
        <v>34480</v>
      </c>
      <c r="K13541" s="69" t="s">
        <v>38811</v>
      </c>
    </row>
    <row r="13542" spans="1:11" ht="14.4">
      <c r="A13542" s="69">
        <v>1060981</v>
      </c>
      <c r="B13542" s="69">
        <v>1</v>
      </c>
      <c r="C13542" s="69" t="s">
        <v>26854</v>
      </c>
      <c r="D13542" s="69">
        <v>12</v>
      </c>
      <c r="E13542" s="69" t="s">
        <v>26947</v>
      </c>
      <c r="F13542" s="69">
        <v>984</v>
      </c>
      <c r="G13542" s="69">
        <v>19900827</v>
      </c>
      <c r="H13542" s="69">
        <v>0</v>
      </c>
      <c r="I13542" s="70">
        <v>16886914999</v>
      </c>
      <c r="J13542" s="69">
        <v>5450</v>
      </c>
      <c r="K13542" s="69" t="s">
        <v>38812</v>
      </c>
    </row>
    <row r="13543" spans="1:11" ht="14.4">
      <c r="A13543" s="69">
        <v>1069554</v>
      </c>
      <c r="B13543" s="69">
        <v>1</v>
      </c>
      <c r="C13543" s="69" t="s">
        <v>26854</v>
      </c>
      <c r="D13543" s="69">
        <v>12</v>
      </c>
      <c r="E13543" s="69" t="s">
        <v>26947</v>
      </c>
      <c r="F13543" s="69">
        <v>3093</v>
      </c>
      <c r="G13543" s="69">
        <v>19920302</v>
      </c>
      <c r="H13543" s="69">
        <v>0</v>
      </c>
      <c r="I13543" s="70">
        <v>7927104666</v>
      </c>
      <c r="J13543" s="69">
        <v>5450</v>
      </c>
      <c r="K13543" s="69" t="s">
        <v>38813</v>
      </c>
    </row>
    <row r="13544" spans="1:11" ht="14.4">
      <c r="A13544" s="69">
        <v>1069557</v>
      </c>
      <c r="B13544" s="69">
        <v>1</v>
      </c>
      <c r="C13544" s="69" t="s">
        <v>26854</v>
      </c>
      <c r="D13544" s="69">
        <v>12</v>
      </c>
      <c r="E13544" s="69" t="s">
        <v>26947</v>
      </c>
      <c r="F13544" s="69">
        <v>4115</v>
      </c>
      <c r="G13544" s="69">
        <v>19920114</v>
      </c>
      <c r="H13544" s="69">
        <v>0</v>
      </c>
      <c r="I13544" s="70">
        <v>16856805458</v>
      </c>
      <c r="J13544" s="69">
        <v>5450</v>
      </c>
      <c r="K13544" s="69" t="s">
        <v>38814</v>
      </c>
    </row>
    <row r="13545" spans="1:11" ht="14.4">
      <c r="A13545" s="69">
        <v>1307314</v>
      </c>
      <c r="B13545" s="69">
        <v>1</v>
      </c>
      <c r="C13545" s="69" t="s">
        <v>26854</v>
      </c>
      <c r="D13545" s="69">
        <v>12</v>
      </c>
      <c r="E13545" s="69" t="s">
        <v>26947</v>
      </c>
      <c r="F13545" s="69">
        <v>5512</v>
      </c>
      <c r="G13545" s="69">
        <v>20071008</v>
      </c>
      <c r="H13545" s="69">
        <v>0</v>
      </c>
      <c r="I13545" s="70">
        <v>16987913783</v>
      </c>
      <c r="J13545" s="69">
        <v>5450</v>
      </c>
      <c r="K13545" s="69" t="s">
        <v>38815</v>
      </c>
    </row>
    <row r="13546" spans="1:11" ht="14.4">
      <c r="A13546" s="69">
        <v>1074400</v>
      </c>
      <c r="B13546" s="69">
        <v>1</v>
      </c>
      <c r="C13546" s="69" t="s">
        <v>26854</v>
      </c>
      <c r="D13546" s="69">
        <v>12</v>
      </c>
      <c r="E13546" s="69" t="s">
        <v>26947</v>
      </c>
      <c r="F13546" s="69">
        <v>5662</v>
      </c>
      <c r="G13546" s="69">
        <v>19980727</v>
      </c>
      <c r="H13546" s="69">
        <v>0</v>
      </c>
      <c r="I13546" s="70">
        <v>16987004930</v>
      </c>
      <c r="J13546" s="69">
        <v>5450</v>
      </c>
      <c r="K13546" s="69" t="s">
        <v>38816</v>
      </c>
    </row>
    <row r="13547" spans="1:11" ht="14.4">
      <c r="A13547" s="69">
        <v>1061277</v>
      </c>
      <c r="B13547" s="69">
        <v>1</v>
      </c>
      <c r="C13547" s="69" t="s">
        <v>26854</v>
      </c>
      <c r="D13547" s="69">
        <v>12</v>
      </c>
      <c r="E13547" s="69" t="s">
        <v>26947</v>
      </c>
      <c r="F13547" s="69">
        <v>11439</v>
      </c>
      <c r="G13547" s="69">
        <v>19960102</v>
      </c>
      <c r="H13547" s="69">
        <v>0</v>
      </c>
      <c r="I13547" s="70">
        <v>16967500014</v>
      </c>
      <c r="J13547" s="69">
        <v>5450</v>
      </c>
      <c r="K13547" s="69" t="s">
        <v>38817</v>
      </c>
    </row>
    <row r="13548" spans="1:11" ht="14.4">
      <c r="A13548" s="69">
        <v>1115262</v>
      </c>
      <c r="B13548" s="69">
        <v>1</v>
      </c>
      <c r="C13548" s="69" t="s">
        <v>26854</v>
      </c>
      <c r="D13548" s="69">
        <v>12</v>
      </c>
      <c r="E13548" s="69" t="s">
        <v>26947</v>
      </c>
      <c r="F13548" s="69">
        <v>14827</v>
      </c>
      <c r="G13548" s="69">
        <v>19940110</v>
      </c>
      <c r="H13548" s="69">
        <v>0</v>
      </c>
      <c r="I13548" s="70">
        <v>18957616701</v>
      </c>
      <c r="J13548" s="69">
        <v>5450</v>
      </c>
      <c r="K13548" s="69" t="s">
        <v>38818</v>
      </c>
    </row>
    <row r="13549" spans="1:11" ht="14.4">
      <c r="A13549" s="69">
        <v>1069563</v>
      </c>
      <c r="B13549" s="69">
        <v>1</v>
      </c>
      <c r="C13549" s="69" t="s">
        <v>26854</v>
      </c>
      <c r="D13549" s="69">
        <v>12</v>
      </c>
      <c r="E13549" s="69" t="s">
        <v>26947</v>
      </c>
      <c r="F13549" s="69">
        <v>16195</v>
      </c>
      <c r="G13549" s="69">
        <v>19940110</v>
      </c>
      <c r="H13549" s="69">
        <v>0</v>
      </c>
      <c r="I13549" s="70">
        <v>16937316020</v>
      </c>
      <c r="J13549" s="69">
        <v>5450</v>
      </c>
      <c r="K13549" s="69" t="s">
        <v>38819</v>
      </c>
    </row>
    <row r="13550" spans="1:11" ht="14.4">
      <c r="A13550" s="69">
        <v>1061482</v>
      </c>
      <c r="B13550" s="69">
        <v>1</v>
      </c>
      <c r="C13550" s="69" t="s">
        <v>26854</v>
      </c>
      <c r="D13550" s="69">
        <v>12</v>
      </c>
      <c r="E13550" s="69" t="s">
        <v>26947</v>
      </c>
      <c r="F13550" s="69">
        <v>17613</v>
      </c>
      <c r="G13550" s="69">
        <v>19920401</v>
      </c>
      <c r="H13550" s="69">
        <v>0</v>
      </c>
      <c r="I13550" s="70">
        <v>16877200036</v>
      </c>
      <c r="J13550" s="69">
        <v>5450</v>
      </c>
      <c r="K13550" s="69" t="s">
        <v>38820</v>
      </c>
    </row>
    <row r="13551" spans="1:11" ht="14.4">
      <c r="A13551" s="69">
        <v>1061804</v>
      </c>
      <c r="B13551" s="69">
        <v>1</v>
      </c>
      <c r="C13551" s="69" t="s">
        <v>26854</v>
      </c>
      <c r="D13551" s="69">
        <v>12</v>
      </c>
      <c r="E13551" s="69" t="s">
        <v>26947</v>
      </c>
      <c r="F13551" s="69">
        <v>27459</v>
      </c>
      <c r="G13551" s="69">
        <v>19910905</v>
      </c>
      <c r="H13551" s="69">
        <v>0</v>
      </c>
      <c r="I13551" s="70">
        <v>16916910363</v>
      </c>
      <c r="J13551" s="69">
        <v>5450</v>
      </c>
      <c r="K13551" s="69" t="s">
        <v>38821</v>
      </c>
    </row>
    <row r="13552" spans="1:11" ht="14.4">
      <c r="A13552" s="69">
        <v>1061816</v>
      </c>
      <c r="B13552" s="69">
        <v>1</v>
      </c>
      <c r="C13552" s="69" t="s">
        <v>26854</v>
      </c>
      <c r="D13552" s="69">
        <v>12</v>
      </c>
      <c r="E13552" s="69" t="s">
        <v>26947</v>
      </c>
      <c r="F13552" s="69">
        <v>27930</v>
      </c>
      <c r="G13552" s="69">
        <v>19860116</v>
      </c>
      <c r="H13552" s="69">
        <v>0</v>
      </c>
      <c r="I13552" s="70">
        <v>6826518935</v>
      </c>
      <c r="J13552" s="69">
        <v>5450</v>
      </c>
      <c r="K13552" s="69" t="s">
        <v>38822</v>
      </c>
    </row>
    <row r="13553" spans="1:11" ht="14.4">
      <c r="A13553" s="69">
        <v>1061976</v>
      </c>
      <c r="B13553" s="69">
        <v>1</v>
      </c>
      <c r="C13553" s="69" t="s">
        <v>26854</v>
      </c>
      <c r="D13553" s="69">
        <v>12</v>
      </c>
      <c r="E13553" s="69" t="s">
        <v>26947</v>
      </c>
      <c r="F13553" s="69">
        <v>34038</v>
      </c>
      <c r="G13553" s="69">
        <v>19900906</v>
      </c>
      <c r="H13553" s="69">
        <v>0</v>
      </c>
      <c r="I13553" s="70">
        <v>16906805425</v>
      </c>
      <c r="J13553" s="69">
        <v>5450</v>
      </c>
      <c r="K13553" s="69" t="s">
        <v>38823</v>
      </c>
    </row>
    <row r="13554" spans="1:11" ht="14.4">
      <c r="A13554" s="69">
        <v>1138731</v>
      </c>
      <c r="B13554" s="69">
        <v>1</v>
      </c>
      <c r="C13554" s="69" t="s">
        <v>26854</v>
      </c>
      <c r="D13554" s="69">
        <v>12</v>
      </c>
      <c r="E13554" s="69" t="s">
        <v>26947</v>
      </c>
      <c r="F13554" s="69">
        <v>35467</v>
      </c>
      <c r="G13554" s="69">
        <v>20000508</v>
      </c>
      <c r="H13554" s="69">
        <v>0</v>
      </c>
      <c r="I13554" s="70">
        <v>18947508661</v>
      </c>
      <c r="J13554" s="69">
        <v>5450</v>
      </c>
      <c r="K13554" s="69" t="s">
        <v>38824</v>
      </c>
    </row>
    <row r="13555" spans="1:11" ht="14.4">
      <c r="A13555" s="69">
        <v>1069578</v>
      </c>
      <c r="B13555" s="69">
        <v>1</v>
      </c>
      <c r="C13555" s="69" t="s">
        <v>26854</v>
      </c>
      <c r="D13555" s="69">
        <v>12</v>
      </c>
      <c r="E13555" s="69" t="s">
        <v>26947</v>
      </c>
      <c r="F13555" s="69">
        <v>39105</v>
      </c>
      <c r="G13555" s="69">
        <v>19920518</v>
      </c>
      <c r="H13555" s="69">
        <v>0</v>
      </c>
      <c r="I13555" s="70">
        <v>18877203176</v>
      </c>
      <c r="J13555" s="69">
        <v>5450</v>
      </c>
      <c r="K13555" s="69" t="s">
        <v>38825</v>
      </c>
    </row>
    <row r="13556" spans="1:11" ht="14.4">
      <c r="A13556" s="69">
        <v>1062153</v>
      </c>
      <c r="B13556" s="69">
        <v>1</v>
      </c>
      <c r="C13556" s="69" t="s">
        <v>26854</v>
      </c>
      <c r="D13556" s="69">
        <v>12</v>
      </c>
      <c r="E13556" s="69" t="s">
        <v>26947</v>
      </c>
      <c r="F13556" s="69">
        <v>39850</v>
      </c>
      <c r="G13556" s="69">
        <v>19940810</v>
      </c>
      <c r="H13556" s="69">
        <v>0</v>
      </c>
      <c r="I13556" s="70">
        <v>16947411936</v>
      </c>
      <c r="J13556" s="69">
        <v>5450</v>
      </c>
      <c r="K13556" s="69" t="s">
        <v>38826</v>
      </c>
    </row>
    <row r="13557" spans="1:11" ht="14.4">
      <c r="A13557" s="69">
        <v>1419941</v>
      </c>
      <c r="B13557" s="69">
        <v>1</v>
      </c>
      <c r="C13557" s="69" t="s">
        <v>26854</v>
      </c>
      <c r="D13557" s="69">
        <v>12</v>
      </c>
      <c r="E13557" s="69" t="s">
        <v>26947</v>
      </c>
      <c r="F13557" s="69">
        <v>40318</v>
      </c>
      <c r="G13557" s="69">
        <v>20120910</v>
      </c>
      <c r="H13557" s="69">
        <v>0</v>
      </c>
      <c r="I13557" s="70">
        <v>16068841507</v>
      </c>
      <c r="J13557" s="69">
        <v>5450</v>
      </c>
      <c r="K13557" s="69" t="s">
        <v>38827</v>
      </c>
    </row>
    <row r="13558" spans="1:11" ht="14.4">
      <c r="A13558" s="69">
        <v>1062181</v>
      </c>
      <c r="B13558" s="69">
        <v>1</v>
      </c>
      <c r="C13558" s="69" t="s">
        <v>26854</v>
      </c>
      <c r="D13558" s="69">
        <v>12</v>
      </c>
      <c r="E13558" s="69" t="s">
        <v>26947</v>
      </c>
      <c r="F13558" s="69">
        <v>40902</v>
      </c>
      <c r="G13558" s="69">
        <v>19900606</v>
      </c>
      <c r="H13558" s="69">
        <v>0</v>
      </c>
      <c r="I13558" s="70">
        <v>16877068433</v>
      </c>
      <c r="J13558" s="69">
        <v>5450</v>
      </c>
      <c r="K13558" s="69" t="s">
        <v>38828</v>
      </c>
    </row>
    <row r="13559" spans="1:11" ht="14.4">
      <c r="A13559" s="69">
        <v>1062237</v>
      </c>
      <c r="B13559" s="69">
        <v>1</v>
      </c>
      <c r="C13559" s="69" t="s">
        <v>26854</v>
      </c>
      <c r="D13559" s="69">
        <v>12</v>
      </c>
      <c r="E13559" s="69" t="s">
        <v>26947</v>
      </c>
      <c r="F13559" s="69">
        <v>42342</v>
      </c>
      <c r="G13559" s="69">
        <v>19900921</v>
      </c>
      <c r="H13559" s="69">
        <v>0</v>
      </c>
      <c r="I13559" s="70">
        <v>16906975038</v>
      </c>
      <c r="J13559" s="69">
        <v>5450</v>
      </c>
      <c r="K13559" s="69" t="s">
        <v>38829</v>
      </c>
    </row>
    <row r="13560" spans="1:11" ht="14.4">
      <c r="A13560" s="69">
        <v>1267588</v>
      </c>
      <c r="B13560" s="69">
        <v>1</v>
      </c>
      <c r="C13560" s="69" t="s">
        <v>26854</v>
      </c>
      <c r="D13560" s="69">
        <v>12</v>
      </c>
      <c r="E13560" s="69" t="s">
        <v>26947</v>
      </c>
      <c r="F13560" s="69">
        <v>43194</v>
      </c>
      <c r="G13560" s="69">
        <v>20060207</v>
      </c>
      <c r="H13560" s="69">
        <v>0</v>
      </c>
      <c r="I13560" s="70">
        <v>16907312629</v>
      </c>
      <c r="J13560" s="69">
        <v>5450</v>
      </c>
      <c r="K13560" s="69" t="s">
        <v>38830</v>
      </c>
    </row>
    <row r="13561" spans="1:11" ht="14.4">
      <c r="A13561" s="69">
        <v>1062336</v>
      </c>
      <c r="B13561" s="69">
        <v>1</v>
      </c>
      <c r="C13561" s="69" t="s">
        <v>26854</v>
      </c>
      <c r="D13561" s="69">
        <v>12</v>
      </c>
      <c r="E13561" s="69" t="s">
        <v>26947</v>
      </c>
      <c r="F13561" s="69">
        <v>45702</v>
      </c>
      <c r="G13561" s="69">
        <v>19900406</v>
      </c>
      <c r="H13561" s="69">
        <v>0</v>
      </c>
      <c r="I13561" s="70">
        <v>16907212712</v>
      </c>
      <c r="J13561" s="69">
        <v>5450</v>
      </c>
      <c r="K13561" s="69" t="s">
        <v>38831</v>
      </c>
    </row>
    <row r="13562" spans="1:11" ht="14.4">
      <c r="A13562" s="69">
        <v>1188794</v>
      </c>
      <c r="B13562" s="69">
        <v>1</v>
      </c>
      <c r="C13562" s="69" t="s">
        <v>26854</v>
      </c>
      <c r="D13562" s="69">
        <v>12</v>
      </c>
      <c r="E13562" s="69" t="s">
        <v>26947</v>
      </c>
      <c r="F13562" s="69">
        <v>48632</v>
      </c>
      <c r="G13562" s="69">
        <v>20020829</v>
      </c>
      <c r="H13562" s="69">
        <v>0</v>
      </c>
      <c r="I13562" s="70">
        <v>92018431434</v>
      </c>
      <c r="J13562" s="69">
        <v>5450</v>
      </c>
      <c r="K13562" s="69" t="s">
        <v>38832</v>
      </c>
    </row>
    <row r="13563" spans="1:11" ht="14.4">
      <c r="A13563" s="69">
        <v>1069589</v>
      </c>
      <c r="B13563" s="69">
        <v>1</v>
      </c>
      <c r="C13563" s="69" t="s">
        <v>26854</v>
      </c>
      <c r="D13563" s="69">
        <v>12</v>
      </c>
      <c r="E13563" s="69" t="s">
        <v>26947</v>
      </c>
      <c r="F13563" s="69">
        <v>55305</v>
      </c>
      <c r="G13563" s="69">
        <v>19970407</v>
      </c>
      <c r="H13563" s="69">
        <v>0</v>
      </c>
      <c r="I13563" s="70">
        <v>6866712943</v>
      </c>
      <c r="J13563" s="69">
        <v>5450</v>
      </c>
      <c r="K13563" s="69" t="s">
        <v>38833</v>
      </c>
    </row>
    <row r="13564" spans="1:11" ht="14.4">
      <c r="A13564" s="69">
        <v>1069591</v>
      </c>
      <c r="B13564" s="69">
        <v>1</v>
      </c>
      <c r="C13564" s="69" t="s">
        <v>26854</v>
      </c>
      <c r="D13564" s="69">
        <v>12</v>
      </c>
      <c r="E13564" s="69" t="s">
        <v>26947</v>
      </c>
      <c r="F13564" s="69">
        <v>55835</v>
      </c>
      <c r="G13564" s="69">
        <v>19970210</v>
      </c>
      <c r="H13564" s="69">
        <v>0</v>
      </c>
      <c r="I13564" s="70">
        <v>7977000459</v>
      </c>
      <c r="J13564" s="69">
        <v>5450</v>
      </c>
      <c r="K13564" s="69" t="s">
        <v>38834</v>
      </c>
    </row>
    <row r="13565" spans="1:11" ht="14.4">
      <c r="A13565" s="69">
        <v>1069595</v>
      </c>
      <c r="B13565" s="69">
        <v>1</v>
      </c>
      <c r="C13565" s="69" t="s">
        <v>26854</v>
      </c>
      <c r="D13565" s="69">
        <v>12</v>
      </c>
      <c r="E13565" s="69" t="s">
        <v>26947</v>
      </c>
      <c r="F13565" s="69">
        <v>59073</v>
      </c>
      <c r="G13565" s="69">
        <v>19960527</v>
      </c>
      <c r="H13565" s="69">
        <v>0</v>
      </c>
      <c r="I13565" s="70">
        <v>7966801230</v>
      </c>
      <c r="J13565" s="69">
        <v>5450</v>
      </c>
      <c r="K13565" s="69" t="s">
        <v>38835</v>
      </c>
    </row>
    <row r="13566" spans="1:11" ht="14.4">
      <c r="A13566" s="69">
        <v>1183807</v>
      </c>
      <c r="B13566" s="69">
        <v>1</v>
      </c>
      <c r="C13566" s="69" t="s">
        <v>26854</v>
      </c>
      <c r="D13566" s="69">
        <v>12</v>
      </c>
      <c r="E13566" s="69" t="s">
        <v>26947</v>
      </c>
      <c r="F13566" s="69">
        <v>66947</v>
      </c>
      <c r="G13566" s="69">
        <v>20020617</v>
      </c>
      <c r="H13566" s="69">
        <v>0</v>
      </c>
      <c r="I13566" s="70">
        <v>18947910644</v>
      </c>
      <c r="J13566" s="69">
        <v>5450</v>
      </c>
      <c r="K13566" s="69" t="s">
        <v>38836</v>
      </c>
    </row>
    <row r="13567" spans="1:11" ht="14.4">
      <c r="A13567" s="69">
        <v>1069606</v>
      </c>
      <c r="B13567" s="69">
        <v>1</v>
      </c>
      <c r="C13567" s="69" t="s">
        <v>26854</v>
      </c>
      <c r="D13567" s="69">
        <v>12</v>
      </c>
      <c r="E13567" s="69" t="s">
        <v>26947</v>
      </c>
      <c r="F13567" s="69">
        <v>70014</v>
      </c>
      <c r="G13567" s="69">
        <v>19900702</v>
      </c>
      <c r="H13567" s="69">
        <v>0</v>
      </c>
      <c r="I13567" s="70">
        <v>16846811947</v>
      </c>
      <c r="J13567" s="69">
        <v>5450</v>
      </c>
      <c r="K13567" s="69" t="s">
        <v>38837</v>
      </c>
    </row>
    <row r="13568" spans="1:11" ht="14.4">
      <c r="A13568" s="69">
        <v>956387</v>
      </c>
      <c r="B13568" s="69">
        <v>1</v>
      </c>
      <c r="C13568" s="69" t="s">
        <v>26854</v>
      </c>
      <c r="D13568" s="69">
        <v>12</v>
      </c>
      <c r="E13568" s="69" t="s">
        <v>26947</v>
      </c>
      <c r="F13568" s="69">
        <v>73830</v>
      </c>
      <c r="G13568" s="69">
        <v>19840220</v>
      </c>
      <c r="H13568" s="69">
        <v>0</v>
      </c>
      <c r="I13568" s="70">
        <v>6846504816</v>
      </c>
      <c r="J13568" s="69">
        <v>5450</v>
      </c>
      <c r="K13568" s="69" t="s">
        <v>38838</v>
      </c>
    </row>
    <row r="13569" spans="1:11" ht="14.4">
      <c r="A13569" s="69">
        <v>1092621</v>
      </c>
      <c r="B13569" s="69">
        <v>1</v>
      </c>
      <c r="C13569" s="69" t="s">
        <v>26854</v>
      </c>
      <c r="D13569" s="69">
        <v>12</v>
      </c>
      <c r="E13569" s="69" t="s">
        <v>26947</v>
      </c>
      <c r="F13569" s="69">
        <v>75329</v>
      </c>
      <c r="G13569" s="69">
        <v>19990420</v>
      </c>
      <c r="H13569" s="69">
        <v>0</v>
      </c>
      <c r="I13569" s="70">
        <v>92977886149</v>
      </c>
      <c r="J13569" s="69">
        <v>5450</v>
      </c>
      <c r="K13569" s="69" t="s">
        <v>38839</v>
      </c>
    </row>
    <row r="13570" spans="1:11" ht="14.4">
      <c r="A13570" s="69">
        <v>1074964</v>
      </c>
      <c r="B13570" s="69">
        <v>1</v>
      </c>
      <c r="C13570" s="69" t="s">
        <v>26854</v>
      </c>
      <c r="D13570" s="69">
        <v>12</v>
      </c>
      <c r="E13570" s="69" t="s">
        <v>26947</v>
      </c>
      <c r="F13570" s="69">
        <v>77365</v>
      </c>
      <c r="G13570" s="69">
        <v>19971208</v>
      </c>
      <c r="H13570" s="69">
        <v>0</v>
      </c>
      <c r="I13570" s="70">
        <v>18877121188</v>
      </c>
      <c r="J13570" s="69">
        <v>5450</v>
      </c>
      <c r="K13570" s="69" t="s">
        <v>38840</v>
      </c>
    </row>
    <row r="13571" spans="1:11" ht="14.4">
      <c r="A13571" s="69">
        <v>1069611</v>
      </c>
      <c r="B13571" s="69">
        <v>1</v>
      </c>
      <c r="C13571" s="69" t="s">
        <v>26854</v>
      </c>
      <c r="D13571" s="69">
        <v>12</v>
      </c>
      <c r="E13571" s="69" t="s">
        <v>26947</v>
      </c>
      <c r="F13571" s="69">
        <v>79845</v>
      </c>
      <c r="G13571" s="69">
        <v>19980406</v>
      </c>
      <c r="H13571" s="69">
        <v>0</v>
      </c>
      <c r="I13571" s="70">
        <v>16957510247</v>
      </c>
      <c r="J13571" s="69">
        <v>5450</v>
      </c>
      <c r="K13571" s="69" t="s">
        <v>984</v>
      </c>
    </row>
    <row r="13572" spans="1:11" ht="14.4">
      <c r="A13572" s="69">
        <v>1069616</v>
      </c>
      <c r="B13572" s="69">
        <v>1</v>
      </c>
      <c r="C13572" s="69" t="s">
        <v>26854</v>
      </c>
      <c r="D13572" s="69">
        <v>12</v>
      </c>
      <c r="E13572" s="69" t="s">
        <v>26947</v>
      </c>
      <c r="F13572" s="69">
        <v>90447</v>
      </c>
      <c r="G13572" s="69">
        <v>19910617</v>
      </c>
      <c r="H13572" s="69">
        <v>0</v>
      </c>
      <c r="I13572" s="70">
        <v>16887033641</v>
      </c>
      <c r="J13572" s="69">
        <v>5450</v>
      </c>
      <c r="K13572" s="69" t="s">
        <v>38841</v>
      </c>
    </row>
    <row r="13573" spans="1:11" ht="14.4">
      <c r="A13573" s="69">
        <v>1305909</v>
      </c>
      <c r="B13573" s="69">
        <v>1</v>
      </c>
      <c r="C13573" s="69" t="s">
        <v>26854</v>
      </c>
      <c r="D13573" s="69">
        <v>12</v>
      </c>
      <c r="E13573" s="69" t="s">
        <v>26947</v>
      </c>
      <c r="F13573" s="69">
        <v>91987</v>
      </c>
      <c r="G13573" s="69">
        <v>20070924</v>
      </c>
      <c r="H13573" s="69">
        <v>0</v>
      </c>
      <c r="I13573" s="70">
        <v>16038219867</v>
      </c>
      <c r="J13573" s="69">
        <v>5450</v>
      </c>
      <c r="K13573" s="69" t="s">
        <v>38842</v>
      </c>
    </row>
    <row r="13574" spans="1:11" ht="14.4">
      <c r="A13574" s="69">
        <v>1387635</v>
      </c>
      <c r="B13574" s="69">
        <v>1</v>
      </c>
      <c r="C13574" s="69" t="s">
        <v>26854</v>
      </c>
      <c r="D13574" s="69">
        <v>12</v>
      </c>
      <c r="E13574" s="69" t="s">
        <v>26947</v>
      </c>
      <c r="F13574" s="69">
        <v>92137</v>
      </c>
      <c r="G13574" s="69">
        <v>20110606</v>
      </c>
      <c r="H13574" s="69">
        <v>0</v>
      </c>
      <c r="I13574" s="70">
        <v>16048511667</v>
      </c>
      <c r="J13574" s="69">
        <v>5450</v>
      </c>
      <c r="K13574" s="69" t="s">
        <v>38843</v>
      </c>
    </row>
    <row r="13575" spans="1:11" ht="14.4">
      <c r="A13575" s="69">
        <v>1063706</v>
      </c>
      <c r="B13575" s="69">
        <v>1</v>
      </c>
      <c r="C13575" s="69" t="s">
        <v>26854</v>
      </c>
      <c r="D13575" s="69">
        <v>12</v>
      </c>
      <c r="E13575" s="69" t="s">
        <v>26947</v>
      </c>
      <c r="F13575" s="69">
        <v>93164</v>
      </c>
      <c r="G13575" s="69">
        <v>19941207</v>
      </c>
      <c r="H13575" s="69">
        <v>0</v>
      </c>
      <c r="I13575" s="70">
        <v>1947514657</v>
      </c>
      <c r="J13575" s="69">
        <v>5450</v>
      </c>
      <c r="K13575" s="69" t="s">
        <v>38844</v>
      </c>
    </row>
    <row r="13576" spans="1:11" ht="14.4">
      <c r="A13576" s="69">
        <v>1066693</v>
      </c>
      <c r="B13576" s="69">
        <v>1</v>
      </c>
      <c r="C13576" s="69" t="s">
        <v>26854</v>
      </c>
      <c r="D13576" s="69">
        <v>12</v>
      </c>
      <c r="E13576" s="69" t="s">
        <v>26947</v>
      </c>
      <c r="F13576" s="69">
        <v>93573</v>
      </c>
      <c r="G13576" s="69">
        <v>19930208</v>
      </c>
      <c r="H13576" s="69">
        <v>0</v>
      </c>
      <c r="I13576" s="70">
        <v>18877311011</v>
      </c>
      <c r="J13576" s="69">
        <v>5450</v>
      </c>
      <c r="K13576" s="69" t="s">
        <v>38845</v>
      </c>
    </row>
    <row r="13577" spans="1:11" ht="14.4">
      <c r="A13577" s="69">
        <v>1715463</v>
      </c>
      <c r="B13577" s="69">
        <v>1</v>
      </c>
      <c r="C13577" s="69" t="s">
        <v>26854</v>
      </c>
      <c r="D13577" s="69">
        <v>13</v>
      </c>
      <c r="E13577" s="69" t="s">
        <v>27828</v>
      </c>
      <c r="F13577" s="69">
        <v>948</v>
      </c>
      <c r="G13577" s="69">
        <v>20180813</v>
      </c>
      <c r="H13577" s="69">
        <v>0</v>
      </c>
      <c r="I13577" s="70">
        <v>26180024767</v>
      </c>
      <c r="J13577" s="69" t="s">
        <v>38846</v>
      </c>
      <c r="K13577" s="69" t="s">
        <v>38847</v>
      </c>
    </row>
    <row r="13578" spans="1:11" ht="14.4">
      <c r="A13578" s="69">
        <v>2038102</v>
      </c>
      <c r="B13578" s="69">
        <v>1</v>
      </c>
      <c r="C13578" s="69" t="s">
        <v>26854</v>
      </c>
      <c r="D13578" s="69">
        <v>13</v>
      </c>
      <c r="E13578" s="69" t="s">
        <v>27828</v>
      </c>
      <c r="F13578" s="69">
        <v>953</v>
      </c>
      <c r="G13578" s="69">
        <v>20210906</v>
      </c>
      <c r="H13578" s="69">
        <v>0</v>
      </c>
      <c r="I13578" s="70">
        <v>32139570793</v>
      </c>
      <c r="J13578" s="69" t="s">
        <v>30414</v>
      </c>
      <c r="K13578" s="69" t="s">
        <v>38848</v>
      </c>
    </row>
    <row r="13579" spans="1:11" ht="14.4">
      <c r="A13579" s="69">
        <v>1452946</v>
      </c>
      <c r="B13579" s="69">
        <v>1</v>
      </c>
      <c r="C13579" s="69" t="s">
        <v>26854</v>
      </c>
      <c r="D13579" s="69">
        <v>13</v>
      </c>
      <c r="E13579" s="69" t="s">
        <v>27828</v>
      </c>
      <c r="F13579" s="69">
        <v>1221</v>
      </c>
      <c r="G13579" s="69">
        <v>20130923</v>
      </c>
      <c r="H13579" s="69">
        <v>0</v>
      </c>
      <c r="I13579" s="70">
        <v>32089144698</v>
      </c>
      <c r="J13579" s="69" t="s">
        <v>38849</v>
      </c>
      <c r="K13579" s="69" t="s">
        <v>38850</v>
      </c>
    </row>
    <row r="13580" spans="1:11" ht="14.4">
      <c r="A13580" s="69">
        <v>1069635</v>
      </c>
      <c r="B13580" s="69">
        <v>1</v>
      </c>
      <c r="C13580" s="69" t="s">
        <v>26854</v>
      </c>
      <c r="D13580" s="69">
        <v>13</v>
      </c>
      <c r="E13580" s="69" t="s">
        <v>27828</v>
      </c>
      <c r="F13580" s="69">
        <v>1240</v>
      </c>
      <c r="G13580" s="69">
        <v>19970811</v>
      </c>
      <c r="H13580" s="69">
        <v>0</v>
      </c>
      <c r="I13580" s="70">
        <v>32977696684</v>
      </c>
      <c r="J13580" s="69" t="s">
        <v>38849</v>
      </c>
      <c r="K13580" s="69" t="s">
        <v>38851</v>
      </c>
    </row>
    <row r="13581" spans="1:11" ht="14.4">
      <c r="A13581" s="69">
        <v>1067650</v>
      </c>
      <c r="B13581" s="69">
        <v>1</v>
      </c>
      <c r="C13581" s="69" t="s">
        <v>26854</v>
      </c>
      <c r="D13581" s="69">
        <v>13</v>
      </c>
      <c r="E13581" s="69" t="s">
        <v>27828</v>
      </c>
      <c r="F13581" s="69">
        <v>2359</v>
      </c>
      <c r="G13581" s="69">
        <v>19941220</v>
      </c>
      <c r="H13581" s="69">
        <v>0</v>
      </c>
      <c r="I13581" s="70">
        <v>32896879197</v>
      </c>
      <c r="J13581" s="69" t="s">
        <v>38852</v>
      </c>
      <c r="K13581" s="69" t="s">
        <v>38853</v>
      </c>
    </row>
    <row r="13582" spans="1:11" ht="14.4">
      <c r="A13582" s="69">
        <v>1144026</v>
      </c>
      <c r="B13582" s="69">
        <v>1</v>
      </c>
      <c r="C13582" s="69" t="s">
        <v>26854</v>
      </c>
      <c r="D13582" s="69">
        <v>13</v>
      </c>
      <c r="E13582" s="69" t="s">
        <v>27828</v>
      </c>
      <c r="F13582" s="69">
        <v>2549</v>
      </c>
      <c r="G13582" s="69">
        <v>20000719</v>
      </c>
      <c r="H13582" s="69">
        <v>0</v>
      </c>
      <c r="I13582" s="70">
        <v>32998203445</v>
      </c>
      <c r="J13582" s="69" t="s">
        <v>38852</v>
      </c>
      <c r="K13582" s="69" t="s">
        <v>38854</v>
      </c>
    </row>
    <row r="13583" spans="1:11" ht="14.4">
      <c r="A13583" s="69">
        <v>1759937</v>
      </c>
      <c r="B13583" s="69">
        <v>1</v>
      </c>
      <c r="C13583" s="69" t="s">
        <v>26854</v>
      </c>
      <c r="D13583" s="69">
        <v>13</v>
      </c>
      <c r="E13583" s="69" t="s">
        <v>27828</v>
      </c>
      <c r="F13583" s="69">
        <v>2824</v>
      </c>
      <c r="G13583" s="69">
        <v>20191007</v>
      </c>
      <c r="H13583" s="69">
        <v>0</v>
      </c>
      <c r="I13583" s="70">
        <v>64169686645</v>
      </c>
      <c r="J13583" s="69" t="s">
        <v>38852</v>
      </c>
      <c r="K13583" s="69" t="s">
        <v>38855</v>
      </c>
    </row>
    <row r="13584" spans="1:11" ht="14.4">
      <c r="A13584" s="69">
        <v>1341667</v>
      </c>
      <c r="B13584" s="69">
        <v>1</v>
      </c>
      <c r="C13584" s="69" t="s">
        <v>26854</v>
      </c>
      <c r="D13584" s="69">
        <v>13</v>
      </c>
      <c r="E13584" s="69" t="s">
        <v>27828</v>
      </c>
      <c r="F13584" s="69">
        <v>3103</v>
      </c>
      <c r="G13584" s="69">
        <v>20090706</v>
      </c>
      <c r="H13584" s="69">
        <v>0</v>
      </c>
      <c r="I13584" s="70">
        <v>60967875356</v>
      </c>
      <c r="J13584" s="69" t="s">
        <v>38856</v>
      </c>
      <c r="K13584" s="69" t="s">
        <v>38857</v>
      </c>
    </row>
    <row r="13585" spans="1:11" ht="14.4">
      <c r="A13585" s="69">
        <v>1069645</v>
      </c>
      <c r="B13585" s="69">
        <v>1</v>
      </c>
      <c r="C13585" s="69" t="s">
        <v>26854</v>
      </c>
      <c r="D13585" s="69">
        <v>13</v>
      </c>
      <c r="E13585" s="69" t="s">
        <v>27828</v>
      </c>
      <c r="F13585" s="69">
        <v>4475</v>
      </c>
      <c r="G13585" s="69">
        <v>19980209</v>
      </c>
      <c r="H13585" s="69">
        <v>0</v>
      </c>
      <c r="I13585" s="70">
        <v>32887378365</v>
      </c>
      <c r="J13585" s="69" t="s">
        <v>38849</v>
      </c>
      <c r="K13585" s="69" t="s">
        <v>38858</v>
      </c>
    </row>
    <row r="13586" spans="1:11" ht="14.4">
      <c r="A13586" s="69">
        <v>1067712</v>
      </c>
      <c r="B13586" s="69">
        <v>1</v>
      </c>
      <c r="C13586" s="69" t="s">
        <v>26854</v>
      </c>
      <c r="D13586" s="69">
        <v>13</v>
      </c>
      <c r="E13586" s="69" t="s">
        <v>27828</v>
      </c>
      <c r="F13586" s="69">
        <v>4815</v>
      </c>
      <c r="G13586" s="69">
        <v>19950518</v>
      </c>
      <c r="H13586" s="69">
        <v>0</v>
      </c>
      <c r="I13586" s="70">
        <v>32906678571</v>
      </c>
      <c r="J13586" s="69" t="s">
        <v>38852</v>
      </c>
      <c r="K13586" s="69" t="s">
        <v>1143</v>
      </c>
    </row>
    <row r="13587" spans="1:11" ht="14.4">
      <c r="A13587" s="69">
        <v>1069648</v>
      </c>
      <c r="B13587" s="69">
        <v>1</v>
      </c>
      <c r="C13587" s="69" t="s">
        <v>26854</v>
      </c>
      <c r="D13587" s="69">
        <v>13</v>
      </c>
      <c r="E13587" s="69" t="s">
        <v>27828</v>
      </c>
      <c r="F13587" s="69">
        <v>5342</v>
      </c>
      <c r="G13587" s="69">
        <v>19970519</v>
      </c>
      <c r="H13587" s="69">
        <v>0</v>
      </c>
      <c r="I13587" s="70">
        <v>32957675047</v>
      </c>
      <c r="J13587" s="69" t="s">
        <v>38859</v>
      </c>
      <c r="K13587" s="69" t="s">
        <v>38860</v>
      </c>
    </row>
    <row r="13588" spans="1:11" ht="14.4">
      <c r="A13588" s="69">
        <v>1069650</v>
      </c>
      <c r="B13588" s="69">
        <v>1</v>
      </c>
      <c r="C13588" s="69" t="s">
        <v>26854</v>
      </c>
      <c r="D13588" s="69">
        <v>13</v>
      </c>
      <c r="E13588" s="69" t="s">
        <v>27828</v>
      </c>
      <c r="F13588" s="69">
        <v>5464</v>
      </c>
      <c r="G13588" s="69">
        <v>19951228</v>
      </c>
      <c r="H13588" s="69">
        <v>0</v>
      </c>
      <c r="I13588" s="70">
        <v>60957782745</v>
      </c>
      <c r="J13588" s="69" t="s">
        <v>38859</v>
      </c>
      <c r="K13588" s="69" t="s">
        <v>38861</v>
      </c>
    </row>
    <row r="13589" spans="1:11" ht="14.4">
      <c r="A13589" s="69">
        <v>1626194</v>
      </c>
      <c r="B13589" s="69">
        <v>1</v>
      </c>
      <c r="C13589" s="69" t="s">
        <v>26854</v>
      </c>
      <c r="D13589" s="69">
        <v>13</v>
      </c>
      <c r="E13589" s="69" t="s">
        <v>27828</v>
      </c>
      <c r="F13589" s="69">
        <v>6542</v>
      </c>
      <c r="G13589" s="69">
        <v>20160926</v>
      </c>
      <c r="H13589" s="69">
        <v>0</v>
      </c>
      <c r="I13589" s="70">
        <v>32139580230</v>
      </c>
      <c r="J13589" s="69" t="s">
        <v>38849</v>
      </c>
      <c r="K13589" s="69" t="s">
        <v>38862</v>
      </c>
    </row>
    <row r="13590" spans="1:11" ht="14.4">
      <c r="A13590" s="69">
        <v>1296066</v>
      </c>
      <c r="B13590" s="69">
        <v>1</v>
      </c>
      <c r="C13590" s="69" t="s">
        <v>26854</v>
      </c>
      <c r="D13590" s="69">
        <v>13</v>
      </c>
      <c r="E13590" s="69" t="s">
        <v>27828</v>
      </c>
      <c r="F13590" s="69">
        <v>6725</v>
      </c>
      <c r="G13590" s="69">
        <v>20070425</v>
      </c>
      <c r="H13590" s="69">
        <v>0</v>
      </c>
      <c r="I13590" s="70">
        <v>60957877867</v>
      </c>
      <c r="J13590" s="69" t="s">
        <v>38852</v>
      </c>
      <c r="K13590" s="69" t="s">
        <v>38863</v>
      </c>
    </row>
    <row r="13591" spans="1:11" ht="14.4">
      <c r="A13591" s="69">
        <v>1382000</v>
      </c>
      <c r="B13591" s="69">
        <v>1</v>
      </c>
      <c r="C13591" s="69" t="s">
        <v>26854</v>
      </c>
      <c r="D13591" s="69">
        <v>13</v>
      </c>
      <c r="E13591" s="69" t="s">
        <v>27828</v>
      </c>
      <c r="F13591" s="69">
        <v>6726</v>
      </c>
      <c r="G13591" s="69">
        <v>20110328</v>
      </c>
      <c r="H13591" s="69">
        <v>0</v>
      </c>
      <c r="I13591" s="70">
        <v>60937577041</v>
      </c>
      <c r="J13591" s="69" t="s">
        <v>38849</v>
      </c>
      <c r="K13591" s="69" t="s">
        <v>38864</v>
      </c>
    </row>
    <row r="13592" spans="1:11" ht="14.4">
      <c r="A13592" s="69">
        <v>1869804</v>
      </c>
      <c r="B13592" s="69">
        <v>1</v>
      </c>
      <c r="C13592" s="69" t="s">
        <v>26854</v>
      </c>
      <c r="D13592" s="69">
        <v>13</v>
      </c>
      <c r="E13592" s="69" t="s">
        <v>27828</v>
      </c>
      <c r="F13592" s="69">
        <v>7671</v>
      </c>
      <c r="G13592" s="69">
        <v>20210621</v>
      </c>
      <c r="H13592" s="69">
        <v>0</v>
      </c>
      <c r="I13592" s="70">
        <v>48078922795</v>
      </c>
      <c r="J13592" s="69" t="s">
        <v>30414</v>
      </c>
      <c r="K13592" s="69" t="s">
        <v>38865</v>
      </c>
    </row>
    <row r="13593" spans="1:11" ht="14.4">
      <c r="A13593" s="69">
        <v>1555048</v>
      </c>
      <c r="B13593" s="69">
        <v>1</v>
      </c>
      <c r="C13593" s="69" t="s">
        <v>26854</v>
      </c>
      <c r="D13593" s="69">
        <v>13</v>
      </c>
      <c r="E13593" s="69" t="s">
        <v>27828</v>
      </c>
      <c r="F13593" s="69">
        <v>7780</v>
      </c>
      <c r="G13593" s="69">
        <v>20150406</v>
      </c>
      <c r="H13593" s="69">
        <v>0</v>
      </c>
      <c r="I13593" s="70">
        <v>32058624860</v>
      </c>
      <c r="J13593" s="69" t="s">
        <v>38856</v>
      </c>
      <c r="K13593" s="69" t="s">
        <v>38866</v>
      </c>
    </row>
    <row r="13594" spans="1:11" ht="14.4">
      <c r="A13594" s="69">
        <v>1552123</v>
      </c>
      <c r="B13594" s="69">
        <v>1</v>
      </c>
      <c r="C13594" s="69" t="s">
        <v>26854</v>
      </c>
      <c r="D13594" s="69">
        <v>13</v>
      </c>
      <c r="E13594" s="69" t="s">
        <v>27828</v>
      </c>
      <c r="F13594" s="69">
        <v>8130</v>
      </c>
      <c r="G13594" s="69">
        <v>20150317</v>
      </c>
      <c r="H13594" s="69">
        <v>0</v>
      </c>
      <c r="I13594" s="70">
        <v>60968076673</v>
      </c>
      <c r="J13594" s="69" t="s">
        <v>38849</v>
      </c>
      <c r="K13594" s="69" t="s">
        <v>38867</v>
      </c>
    </row>
    <row r="13595" spans="1:11" ht="14.4">
      <c r="A13595" s="69">
        <v>1381190</v>
      </c>
      <c r="B13595" s="69">
        <v>1</v>
      </c>
      <c r="C13595" s="69" t="s">
        <v>26854</v>
      </c>
      <c r="D13595" s="69">
        <v>13</v>
      </c>
      <c r="E13595" s="69" t="s">
        <v>27828</v>
      </c>
      <c r="F13595" s="69">
        <v>8832</v>
      </c>
      <c r="G13595" s="69">
        <v>20110314</v>
      </c>
      <c r="H13595" s="69">
        <v>0</v>
      </c>
      <c r="I13595" s="70">
        <v>32078609933</v>
      </c>
      <c r="J13595" s="69" t="s">
        <v>35334</v>
      </c>
      <c r="K13595" s="69" t="s">
        <v>2157</v>
      </c>
    </row>
    <row r="13596" spans="1:11" ht="14.4">
      <c r="A13596" s="69">
        <v>1069660</v>
      </c>
      <c r="B13596" s="69">
        <v>1</v>
      </c>
      <c r="C13596" s="69" t="s">
        <v>26854</v>
      </c>
      <c r="D13596" s="69">
        <v>13</v>
      </c>
      <c r="E13596" s="69" t="s">
        <v>27828</v>
      </c>
      <c r="F13596" s="69">
        <v>10486</v>
      </c>
      <c r="G13596" s="69">
        <v>19990802</v>
      </c>
      <c r="H13596" s="69">
        <v>0</v>
      </c>
      <c r="I13596" s="70">
        <v>32877099807</v>
      </c>
      <c r="J13596" s="69" t="s">
        <v>38849</v>
      </c>
      <c r="K13596" s="69" t="s">
        <v>38868</v>
      </c>
    </row>
    <row r="13597" spans="1:11" ht="14.4">
      <c r="A13597" s="69">
        <v>1154416</v>
      </c>
      <c r="B13597" s="69">
        <v>1</v>
      </c>
      <c r="C13597" s="69" t="s">
        <v>26854</v>
      </c>
      <c r="D13597" s="69">
        <v>13</v>
      </c>
      <c r="E13597" s="69" t="s">
        <v>27828</v>
      </c>
      <c r="F13597" s="69">
        <v>11067</v>
      </c>
      <c r="G13597" s="69">
        <v>20010312</v>
      </c>
      <c r="H13597" s="69">
        <v>0</v>
      </c>
      <c r="I13597" s="70">
        <v>60968081186</v>
      </c>
      <c r="J13597" s="69" t="s">
        <v>38856</v>
      </c>
      <c r="K13597" s="69" t="s">
        <v>38869</v>
      </c>
    </row>
    <row r="13598" spans="1:11" ht="14.4">
      <c r="A13598" s="69">
        <v>1069663</v>
      </c>
      <c r="B13598" s="69">
        <v>1</v>
      </c>
      <c r="C13598" s="69" t="s">
        <v>26854</v>
      </c>
      <c r="D13598" s="69">
        <v>13</v>
      </c>
      <c r="E13598" s="69" t="s">
        <v>27828</v>
      </c>
      <c r="F13598" s="69">
        <v>11071</v>
      </c>
      <c r="G13598" s="69">
        <v>19970825</v>
      </c>
      <c r="H13598" s="69">
        <v>0</v>
      </c>
      <c r="I13598" s="70">
        <v>32816376944</v>
      </c>
      <c r="J13598" s="69" t="s">
        <v>38846</v>
      </c>
      <c r="K13598" s="69" t="s">
        <v>38870</v>
      </c>
    </row>
    <row r="13599" spans="1:11" ht="14.4">
      <c r="A13599" s="69">
        <v>1067819</v>
      </c>
      <c r="B13599" s="69">
        <v>1</v>
      </c>
      <c r="C13599" s="69" t="s">
        <v>26854</v>
      </c>
      <c r="D13599" s="69">
        <v>13</v>
      </c>
      <c r="E13599" s="69" t="s">
        <v>27828</v>
      </c>
      <c r="F13599" s="69">
        <v>12366</v>
      </c>
      <c r="G13599" s="69">
        <v>19950403</v>
      </c>
      <c r="H13599" s="69">
        <v>0</v>
      </c>
      <c r="I13599" s="70">
        <v>60927395917</v>
      </c>
      <c r="J13599" s="69" t="s">
        <v>38871</v>
      </c>
      <c r="K13599" s="69" t="s">
        <v>38872</v>
      </c>
    </row>
    <row r="13600" spans="1:11" ht="14.4">
      <c r="A13600" s="69">
        <v>1147536</v>
      </c>
      <c r="B13600" s="69">
        <v>1</v>
      </c>
      <c r="C13600" s="69" t="s">
        <v>26854</v>
      </c>
      <c r="D13600" s="69">
        <v>13</v>
      </c>
      <c r="E13600" s="69" t="s">
        <v>27828</v>
      </c>
      <c r="F13600" s="69">
        <v>12506</v>
      </c>
      <c r="G13600" s="69">
        <v>20000919</v>
      </c>
      <c r="H13600" s="69">
        <v>0</v>
      </c>
      <c r="I13600" s="70">
        <v>43998003727</v>
      </c>
      <c r="J13600" s="69" t="s">
        <v>38846</v>
      </c>
      <c r="K13600" s="69" t="s">
        <v>3816</v>
      </c>
    </row>
    <row r="13601" spans="1:11" ht="14.4">
      <c r="A13601" s="69">
        <v>1694371</v>
      </c>
      <c r="B13601" s="69">
        <v>1</v>
      </c>
      <c r="C13601" s="69" t="s">
        <v>26854</v>
      </c>
      <c r="D13601" s="69">
        <v>13</v>
      </c>
      <c r="E13601" s="69" t="s">
        <v>27828</v>
      </c>
      <c r="F13601" s="69">
        <v>12591</v>
      </c>
      <c r="G13601" s="69">
        <v>20180305</v>
      </c>
      <c r="H13601" s="69">
        <v>0</v>
      </c>
      <c r="I13601" s="70">
        <v>32079030261</v>
      </c>
      <c r="J13601" s="69" t="s">
        <v>38873</v>
      </c>
      <c r="K13601" s="69" t="s">
        <v>38874</v>
      </c>
    </row>
    <row r="13602" spans="1:11" ht="14.4">
      <c r="A13602" s="69">
        <v>1738768</v>
      </c>
      <c r="B13602" s="69">
        <v>1</v>
      </c>
      <c r="C13602" s="69" t="s">
        <v>26854</v>
      </c>
      <c r="D13602" s="69">
        <v>13</v>
      </c>
      <c r="E13602" s="69" t="s">
        <v>27828</v>
      </c>
      <c r="F13602" s="69">
        <v>12613</v>
      </c>
      <c r="G13602" s="69">
        <v>20190318</v>
      </c>
      <c r="H13602" s="69">
        <v>0</v>
      </c>
      <c r="I13602" s="70">
        <v>32139505492</v>
      </c>
      <c r="J13602" s="69" t="s">
        <v>38846</v>
      </c>
      <c r="K13602" s="69" t="s">
        <v>38875</v>
      </c>
    </row>
    <row r="13603" spans="1:11" ht="14.4">
      <c r="A13603" s="69">
        <v>1165674</v>
      </c>
      <c r="B13603" s="69">
        <v>1</v>
      </c>
      <c r="C13603" s="69" t="s">
        <v>26854</v>
      </c>
      <c r="D13603" s="69">
        <v>13</v>
      </c>
      <c r="E13603" s="69" t="s">
        <v>27828</v>
      </c>
      <c r="F13603" s="69">
        <v>12829</v>
      </c>
      <c r="G13603" s="69">
        <v>20010905</v>
      </c>
      <c r="H13603" s="69">
        <v>0</v>
      </c>
      <c r="I13603" s="70">
        <v>32996808211</v>
      </c>
      <c r="J13603" s="69" t="s">
        <v>38846</v>
      </c>
      <c r="K13603" s="69" t="s">
        <v>38876</v>
      </c>
    </row>
    <row r="13604" spans="1:11" ht="14.4">
      <c r="A13604" s="69">
        <v>1415299</v>
      </c>
      <c r="B13604" s="69">
        <v>1</v>
      </c>
      <c r="C13604" s="69" t="s">
        <v>26854</v>
      </c>
      <c r="D13604" s="69">
        <v>13</v>
      </c>
      <c r="E13604" s="69" t="s">
        <v>27828</v>
      </c>
      <c r="F13604" s="69">
        <v>12880</v>
      </c>
      <c r="G13604" s="69">
        <v>20120709</v>
      </c>
      <c r="H13604" s="69">
        <v>0</v>
      </c>
      <c r="I13604" s="70">
        <v>32058913362</v>
      </c>
      <c r="J13604" s="69" t="s">
        <v>38856</v>
      </c>
      <c r="K13604" s="69" t="s">
        <v>38877</v>
      </c>
    </row>
    <row r="13605" spans="1:11" ht="14.4">
      <c r="A13605" s="69">
        <v>1389109</v>
      </c>
      <c r="B13605" s="69">
        <v>1</v>
      </c>
      <c r="C13605" s="69" t="s">
        <v>26854</v>
      </c>
      <c r="D13605" s="69">
        <v>13</v>
      </c>
      <c r="E13605" s="69" t="s">
        <v>27828</v>
      </c>
      <c r="F13605" s="69">
        <v>13084</v>
      </c>
      <c r="G13605" s="69">
        <v>20110627</v>
      </c>
      <c r="H13605" s="69">
        <v>0</v>
      </c>
      <c r="I13605" s="70">
        <v>60927779581</v>
      </c>
      <c r="J13605" s="69" t="s">
        <v>38856</v>
      </c>
      <c r="K13605" s="69" t="s">
        <v>38878</v>
      </c>
    </row>
    <row r="13606" spans="1:11" ht="14.4">
      <c r="A13606" s="69">
        <v>1411439</v>
      </c>
      <c r="B13606" s="69">
        <v>1</v>
      </c>
      <c r="C13606" s="69" t="s">
        <v>26854</v>
      </c>
      <c r="D13606" s="69">
        <v>13</v>
      </c>
      <c r="E13606" s="69" t="s">
        <v>27828</v>
      </c>
      <c r="F13606" s="69">
        <v>13377</v>
      </c>
      <c r="G13606" s="69">
        <v>20120528</v>
      </c>
      <c r="H13606" s="69">
        <v>0</v>
      </c>
      <c r="I13606" s="70">
        <v>32129215839</v>
      </c>
      <c r="J13606" s="69" t="s">
        <v>38846</v>
      </c>
      <c r="K13606" s="69" t="s">
        <v>38879</v>
      </c>
    </row>
    <row r="13607" spans="1:11" ht="14.4">
      <c r="A13607" s="69">
        <v>1147620</v>
      </c>
      <c r="B13607" s="69">
        <v>1</v>
      </c>
      <c r="C13607" s="69" t="s">
        <v>26854</v>
      </c>
      <c r="D13607" s="69">
        <v>13</v>
      </c>
      <c r="E13607" s="69" t="s">
        <v>27828</v>
      </c>
      <c r="F13607" s="69">
        <v>13466</v>
      </c>
      <c r="G13607" s="69">
        <v>20000925</v>
      </c>
      <c r="H13607" s="69">
        <v>0</v>
      </c>
      <c r="I13607" s="70">
        <v>60978182222</v>
      </c>
      <c r="J13607" s="69" t="s">
        <v>38871</v>
      </c>
      <c r="K13607" s="69" t="s">
        <v>38880</v>
      </c>
    </row>
    <row r="13608" spans="1:11" ht="14.4">
      <c r="A13608" s="69">
        <v>1692441</v>
      </c>
      <c r="B13608" s="69">
        <v>1</v>
      </c>
      <c r="C13608" s="69" t="s">
        <v>26854</v>
      </c>
      <c r="D13608" s="69">
        <v>13</v>
      </c>
      <c r="E13608" s="69" t="s">
        <v>27828</v>
      </c>
      <c r="F13608" s="69">
        <v>13721</v>
      </c>
      <c r="G13608" s="69">
        <v>20180219</v>
      </c>
      <c r="H13608" s="69">
        <v>0</v>
      </c>
      <c r="I13608" s="70">
        <v>32139528486</v>
      </c>
      <c r="J13608" s="69" t="s">
        <v>38852</v>
      </c>
      <c r="K13608" s="69" t="s">
        <v>38881</v>
      </c>
    </row>
    <row r="13609" spans="1:11" ht="14.4">
      <c r="A13609" s="69">
        <v>1351887</v>
      </c>
      <c r="B13609" s="69">
        <v>1</v>
      </c>
      <c r="C13609" s="69" t="s">
        <v>26854</v>
      </c>
      <c r="D13609" s="69">
        <v>13</v>
      </c>
      <c r="E13609" s="69" t="s">
        <v>27828</v>
      </c>
      <c r="F13609" s="69">
        <v>14206</v>
      </c>
      <c r="G13609" s="69">
        <v>20091210</v>
      </c>
      <c r="H13609" s="69">
        <v>0</v>
      </c>
      <c r="I13609" s="70">
        <v>32098928438</v>
      </c>
      <c r="J13609" s="69" t="s">
        <v>38859</v>
      </c>
      <c r="K13609" s="69" t="s">
        <v>38882</v>
      </c>
    </row>
    <row r="13610" spans="1:11" ht="14.4">
      <c r="A13610" s="69">
        <v>1067885</v>
      </c>
      <c r="B13610" s="69">
        <v>1</v>
      </c>
      <c r="C13610" s="69" t="s">
        <v>26854</v>
      </c>
      <c r="D13610" s="69">
        <v>13</v>
      </c>
      <c r="E13610" s="69" t="s">
        <v>27828</v>
      </c>
      <c r="F13610" s="69">
        <v>14455</v>
      </c>
      <c r="G13610" s="69">
        <v>19980525</v>
      </c>
      <c r="H13610" s="69">
        <v>0</v>
      </c>
      <c r="I13610" s="70">
        <v>32967976997</v>
      </c>
      <c r="J13610" s="69" t="s">
        <v>30414</v>
      </c>
      <c r="K13610" s="69" t="s">
        <v>38883</v>
      </c>
    </row>
    <row r="13611" spans="1:11" ht="14.4">
      <c r="A13611" s="69">
        <v>1069678</v>
      </c>
      <c r="B13611" s="69">
        <v>1</v>
      </c>
      <c r="C13611" s="69" t="s">
        <v>26854</v>
      </c>
      <c r="D13611" s="69">
        <v>13</v>
      </c>
      <c r="E13611" s="69" t="s">
        <v>27828</v>
      </c>
      <c r="F13611" s="69">
        <v>14738</v>
      </c>
      <c r="G13611" s="69">
        <v>19971210</v>
      </c>
      <c r="H13611" s="69">
        <v>0</v>
      </c>
      <c r="I13611" s="70">
        <v>60897179424</v>
      </c>
      <c r="J13611" s="69" t="s">
        <v>38846</v>
      </c>
      <c r="K13611" s="69" t="s">
        <v>38884</v>
      </c>
    </row>
    <row r="13612" spans="1:11" ht="14.4">
      <c r="A13612" s="69">
        <v>1751794</v>
      </c>
      <c r="B13612" s="69">
        <v>1</v>
      </c>
      <c r="C13612" s="69" t="s">
        <v>26854</v>
      </c>
      <c r="D13612" s="69">
        <v>13</v>
      </c>
      <c r="E13612" s="69" t="s">
        <v>27828</v>
      </c>
      <c r="F13612" s="69">
        <v>14801</v>
      </c>
      <c r="G13612" s="69">
        <v>20190722</v>
      </c>
      <c r="H13612" s="69">
        <v>0</v>
      </c>
      <c r="I13612" s="70">
        <v>32998348489</v>
      </c>
      <c r="J13612" s="69" t="s">
        <v>38885</v>
      </c>
      <c r="K13612" s="69" t="s">
        <v>38886</v>
      </c>
    </row>
    <row r="13613" spans="1:11" ht="14.4">
      <c r="A13613" s="69">
        <v>1069680</v>
      </c>
      <c r="B13613" s="69">
        <v>1</v>
      </c>
      <c r="C13613" s="69" t="s">
        <v>26854</v>
      </c>
      <c r="D13613" s="69">
        <v>13</v>
      </c>
      <c r="E13613" s="69" t="s">
        <v>27828</v>
      </c>
      <c r="F13613" s="69">
        <v>15124</v>
      </c>
      <c r="G13613" s="69">
        <v>19980611</v>
      </c>
      <c r="H13613" s="69">
        <v>0</v>
      </c>
      <c r="I13613" s="70">
        <v>32986904871</v>
      </c>
      <c r="J13613" s="69" t="s">
        <v>38887</v>
      </c>
      <c r="K13613" s="69" t="s">
        <v>38888</v>
      </c>
    </row>
    <row r="13614" spans="1:11" ht="14.4">
      <c r="A13614" s="69">
        <v>1069682</v>
      </c>
      <c r="B13614" s="69">
        <v>1</v>
      </c>
      <c r="C13614" s="69" t="s">
        <v>26854</v>
      </c>
      <c r="D13614" s="69">
        <v>13</v>
      </c>
      <c r="E13614" s="69" t="s">
        <v>27828</v>
      </c>
      <c r="F13614" s="69">
        <v>15134</v>
      </c>
      <c r="G13614" s="69">
        <v>19951228</v>
      </c>
      <c r="H13614" s="69">
        <v>0</v>
      </c>
      <c r="I13614" s="70">
        <v>60937678005</v>
      </c>
      <c r="J13614" s="69" t="s">
        <v>38859</v>
      </c>
      <c r="K13614" s="69" t="s">
        <v>38889</v>
      </c>
    </row>
    <row r="13615" spans="1:11" ht="14.4">
      <c r="A13615" s="69">
        <v>1069686</v>
      </c>
      <c r="B13615" s="69">
        <v>1</v>
      </c>
      <c r="C13615" s="69" t="s">
        <v>26854</v>
      </c>
      <c r="D13615" s="69">
        <v>13</v>
      </c>
      <c r="E13615" s="69" t="s">
        <v>27828</v>
      </c>
      <c r="F13615" s="69">
        <v>15226</v>
      </c>
      <c r="G13615" s="69">
        <v>19970929</v>
      </c>
      <c r="H13615" s="69">
        <v>0</v>
      </c>
      <c r="I13615" s="70">
        <v>32977496366</v>
      </c>
      <c r="J13615" s="69" t="s">
        <v>38873</v>
      </c>
      <c r="K13615" s="69" t="s">
        <v>38890</v>
      </c>
    </row>
    <row r="13616" spans="1:11" ht="14.4">
      <c r="A13616" s="69">
        <v>1802070</v>
      </c>
      <c r="B13616" s="69">
        <v>1</v>
      </c>
      <c r="C13616" s="69" t="s">
        <v>26854</v>
      </c>
      <c r="D13616" s="69">
        <v>13</v>
      </c>
      <c r="E13616" s="69" t="s">
        <v>27828</v>
      </c>
      <c r="F13616" s="69">
        <v>15732</v>
      </c>
      <c r="G13616" s="69">
        <v>20200713</v>
      </c>
      <c r="H13616" s="69">
        <v>0</v>
      </c>
      <c r="I13616" s="70">
        <v>2200160345</v>
      </c>
      <c r="J13616" s="69" t="s">
        <v>30414</v>
      </c>
      <c r="K13616" s="69" t="s">
        <v>38891</v>
      </c>
    </row>
    <row r="13617" spans="1:11" ht="14.4">
      <c r="A13617" s="69">
        <v>1416721</v>
      </c>
      <c r="B13617" s="69">
        <v>1</v>
      </c>
      <c r="C13617" s="69" t="s">
        <v>26854</v>
      </c>
      <c r="D13617" s="69">
        <v>13</v>
      </c>
      <c r="E13617" s="69" t="s">
        <v>27828</v>
      </c>
      <c r="F13617" s="69">
        <v>15829</v>
      </c>
      <c r="G13617" s="69">
        <v>20120730</v>
      </c>
      <c r="H13617" s="69">
        <v>0</v>
      </c>
      <c r="I13617" s="70">
        <v>32099008123</v>
      </c>
      <c r="J13617" s="69" t="s">
        <v>38852</v>
      </c>
      <c r="K13617" s="69" t="s">
        <v>38892</v>
      </c>
    </row>
    <row r="13618" spans="1:11" ht="14.4">
      <c r="A13618" s="69">
        <v>1723082</v>
      </c>
      <c r="B13618" s="69">
        <v>1</v>
      </c>
      <c r="C13618" s="69" t="s">
        <v>26854</v>
      </c>
      <c r="D13618" s="69">
        <v>13</v>
      </c>
      <c r="E13618" s="69" t="s">
        <v>27828</v>
      </c>
      <c r="F13618" s="69">
        <v>16375</v>
      </c>
      <c r="G13618" s="69">
        <v>20181008</v>
      </c>
      <c r="H13618" s="69">
        <v>0</v>
      </c>
      <c r="I13618" s="70">
        <v>32069044736</v>
      </c>
      <c r="J13618" s="69" t="s">
        <v>38859</v>
      </c>
      <c r="K13618" s="69" t="s">
        <v>38893</v>
      </c>
    </row>
    <row r="13619" spans="1:11" ht="14.4">
      <c r="A13619" s="69">
        <v>1802087</v>
      </c>
      <c r="B13619" s="69">
        <v>1</v>
      </c>
      <c r="C13619" s="69" t="s">
        <v>26854</v>
      </c>
      <c r="D13619" s="69">
        <v>13</v>
      </c>
      <c r="E13619" s="69" t="s">
        <v>27828</v>
      </c>
      <c r="F13619" s="69">
        <v>16384</v>
      </c>
      <c r="G13619" s="69">
        <v>20200713</v>
      </c>
      <c r="H13619" s="69">
        <v>0</v>
      </c>
      <c r="I13619" s="70">
        <v>32998347036</v>
      </c>
      <c r="J13619" s="69" t="s">
        <v>38856</v>
      </c>
      <c r="K13619" s="69" t="s">
        <v>38894</v>
      </c>
    </row>
    <row r="13620" spans="1:11" ht="14.4">
      <c r="A13620" s="69">
        <v>1069692</v>
      </c>
      <c r="B13620" s="69">
        <v>1</v>
      </c>
      <c r="C13620" s="69" t="s">
        <v>26854</v>
      </c>
      <c r="D13620" s="69">
        <v>13</v>
      </c>
      <c r="E13620" s="69" t="s">
        <v>27828</v>
      </c>
      <c r="F13620" s="69">
        <v>17019</v>
      </c>
      <c r="G13620" s="69">
        <v>19970929</v>
      </c>
      <c r="H13620" s="69">
        <v>0</v>
      </c>
      <c r="I13620" s="70">
        <v>32957495230</v>
      </c>
      <c r="J13620" s="69" t="s">
        <v>38849</v>
      </c>
      <c r="K13620" s="69" t="s">
        <v>38895</v>
      </c>
    </row>
    <row r="13621" spans="1:11" ht="14.4">
      <c r="A13621" s="69">
        <v>1694390</v>
      </c>
      <c r="B13621" s="69">
        <v>1</v>
      </c>
      <c r="C13621" s="69" t="s">
        <v>26854</v>
      </c>
      <c r="D13621" s="69">
        <v>13</v>
      </c>
      <c r="E13621" s="69" t="s">
        <v>27828</v>
      </c>
      <c r="F13621" s="69">
        <v>17026</v>
      </c>
      <c r="G13621" s="69">
        <v>20180305</v>
      </c>
      <c r="H13621" s="69">
        <v>0</v>
      </c>
      <c r="I13621" s="70">
        <v>69149620606</v>
      </c>
      <c r="J13621" s="69" t="s">
        <v>38856</v>
      </c>
      <c r="K13621" s="69" t="s">
        <v>38896</v>
      </c>
    </row>
    <row r="13622" spans="1:11" ht="14.4">
      <c r="A13622" s="69">
        <v>1628496</v>
      </c>
      <c r="B13622" s="69">
        <v>1</v>
      </c>
      <c r="C13622" s="69" t="s">
        <v>26854</v>
      </c>
      <c r="D13622" s="69">
        <v>13</v>
      </c>
      <c r="E13622" s="69" t="s">
        <v>27828</v>
      </c>
      <c r="F13622" s="69">
        <v>17331</v>
      </c>
      <c r="G13622" s="69">
        <v>20161017</v>
      </c>
      <c r="H13622" s="69">
        <v>0</v>
      </c>
      <c r="I13622" s="70">
        <v>18149528103</v>
      </c>
      <c r="J13622" s="69" t="s">
        <v>38849</v>
      </c>
      <c r="K13622" s="69" t="s">
        <v>38897</v>
      </c>
    </row>
    <row r="13623" spans="1:11" ht="14.4">
      <c r="A13623" s="69">
        <v>1582112</v>
      </c>
      <c r="B13623" s="69">
        <v>1</v>
      </c>
      <c r="C13623" s="69" t="s">
        <v>26854</v>
      </c>
      <c r="D13623" s="69">
        <v>13</v>
      </c>
      <c r="E13623" s="69" t="s">
        <v>27828</v>
      </c>
      <c r="F13623" s="69">
        <v>17762</v>
      </c>
      <c r="G13623" s="69">
        <v>20151019</v>
      </c>
      <c r="H13623" s="69">
        <v>0</v>
      </c>
      <c r="I13623" s="70">
        <v>32129533165</v>
      </c>
      <c r="J13623" s="69" t="s">
        <v>38852</v>
      </c>
      <c r="K13623" s="69" t="s">
        <v>38898</v>
      </c>
    </row>
    <row r="13624" spans="1:11" ht="14.4">
      <c r="A13624" s="69">
        <v>1067969</v>
      </c>
      <c r="B13624" s="69">
        <v>1</v>
      </c>
      <c r="C13624" s="69" t="s">
        <v>26854</v>
      </c>
      <c r="D13624" s="69">
        <v>13</v>
      </c>
      <c r="E13624" s="69" t="s">
        <v>27828</v>
      </c>
      <c r="F13624" s="69">
        <v>18093</v>
      </c>
      <c r="G13624" s="69">
        <v>20190128</v>
      </c>
      <c r="H13624" s="69">
        <v>0</v>
      </c>
      <c r="I13624" s="70">
        <v>60917480125</v>
      </c>
      <c r="J13624" s="69" t="s">
        <v>38849</v>
      </c>
      <c r="K13624" s="69" t="s">
        <v>38899</v>
      </c>
    </row>
    <row r="13625" spans="1:11" ht="14.4">
      <c r="A13625" s="69">
        <v>1567359</v>
      </c>
      <c r="B13625" s="69">
        <v>1</v>
      </c>
      <c r="C13625" s="69" t="s">
        <v>26854</v>
      </c>
      <c r="D13625" s="69">
        <v>13</v>
      </c>
      <c r="E13625" s="69" t="s">
        <v>27828</v>
      </c>
      <c r="F13625" s="69">
        <v>18397</v>
      </c>
      <c r="G13625" s="69">
        <v>20150622</v>
      </c>
      <c r="H13625" s="69">
        <v>0</v>
      </c>
      <c r="I13625" s="70">
        <v>32099313754</v>
      </c>
      <c r="J13625" s="69" t="s">
        <v>38856</v>
      </c>
      <c r="K13625" s="69" t="s">
        <v>38900</v>
      </c>
    </row>
    <row r="13626" spans="1:11" ht="14.4">
      <c r="A13626" s="69">
        <v>1454774</v>
      </c>
      <c r="B13626" s="69">
        <v>1</v>
      </c>
      <c r="C13626" s="69" t="s">
        <v>26854</v>
      </c>
      <c r="D13626" s="69">
        <v>13</v>
      </c>
      <c r="E13626" s="69" t="s">
        <v>27828</v>
      </c>
      <c r="F13626" s="69">
        <v>18642</v>
      </c>
      <c r="G13626" s="69">
        <v>20131014</v>
      </c>
      <c r="H13626" s="69">
        <v>0</v>
      </c>
      <c r="I13626" s="70">
        <v>32139583739</v>
      </c>
      <c r="J13626" s="69" t="s">
        <v>38871</v>
      </c>
      <c r="K13626" s="69" t="s">
        <v>38901</v>
      </c>
    </row>
    <row r="13627" spans="1:11" ht="14.4">
      <c r="A13627" s="69">
        <v>1633203</v>
      </c>
      <c r="B13627" s="69">
        <v>1</v>
      </c>
      <c r="C13627" s="69" t="s">
        <v>26854</v>
      </c>
      <c r="D13627" s="69">
        <v>13</v>
      </c>
      <c r="E13627" s="69" t="s">
        <v>27828</v>
      </c>
      <c r="F13627" s="69">
        <v>19107</v>
      </c>
      <c r="G13627" s="69">
        <v>20161205</v>
      </c>
      <c r="H13627" s="69">
        <v>0</v>
      </c>
      <c r="I13627" s="70">
        <v>32099017736</v>
      </c>
      <c r="J13627" s="69" t="s">
        <v>38859</v>
      </c>
      <c r="K13627" s="69" t="s">
        <v>38902</v>
      </c>
    </row>
    <row r="13628" spans="1:11" ht="14.4">
      <c r="A13628" s="69">
        <v>1586478</v>
      </c>
      <c r="B13628" s="69">
        <v>1</v>
      </c>
      <c r="C13628" s="69" t="s">
        <v>26854</v>
      </c>
      <c r="D13628" s="69">
        <v>13</v>
      </c>
      <c r="E13628" s="69" t="s">
        <v>27828</v>
      </c>
      <c r="F13628" s="69">
        <v>19427</v>
      </c>
      <c r="G13628" s="69">
        <v>20151130</v>
      </c>
      <c r="H13628" s="69">
        <v>0</v>
      </c>
      <c r="I13628" s="70">
        <v>32109163553</v>
      </c>
      <c r="J13628" s="69" t="s">
        <v>38846</v>
      </c>
      <c r="K13628" s="69" t="s">
        <v>38903</v>
      </c>
    </row>
    <row r="13629" spans="1:11" ht="14.4">
      <c r="A13629" s="69">
        <v>1696270</v>
      </c>
      <c r="B13629" s="69">
        <v>1</v>
      </c>
      <c r="C13629" s="69" t="s">
        <v>26854</v>
      </c>
      <c r="D13629" s="69">
        <v>13</v>
      </c>
      <c r="E13629" s="69" t="s">
        <v>27828</v>
      </c>
      <c r="F13629" s="69">
        <v>20039</v>
      </c>
      <c r="G13629" s="69">
        <v>20180319</v>
      </c>
      <c r="H13629" s="69">
        <v>0</v>
      </c>
      <c r="I13629" s="70">
        <v>32069105222</v>
      </c>
      <c r="J13629" s="69" t="s">
        <v>38885</v>
      </c>
      <c r="K13629" s="69" t="s">
        <v>38904</v>
      </c>
    </row>
    <row r="13630" spans="1:11" ht="14.4">
      <c r="A13630" s="69">
        <v>1734782</v>
      </c>
      <c r="B13630" s="69">
        <v>1</v>
      </c>
      <c r="C13630" s="69" t="s">
        <v>26854</v>
      </c>
      <c r="D13630" s="69">
        <v>13</v>
      </c>
      <c r="E13630" s="69" t="s">
        <v>27828</v>
      </c>
      <c r="F13630" s="69">
        <v>20104</v>
      </c>
      <c r="G13630" s="69">
        <v>20190204</v>
      </c>
      <c r="H13630" s="69">
        <v>0</v>
      </c>
      <c r="I13630" s="70">
        <v>32119382714</v>
      </c>
      <c r="J13630" s="69" t="s">
        <v>38849</v>
      </c>
      <c r="K13630" s="69" t="s">
        <v>38905</v>
      </c>
    </row>
    <row r="13631" spans="1:11" ht="14.4">
      <c r="A13631" s="69">
        <v>1688608</v>
      </c>
      <c r="B13631" s="69">
        <v>1</v>
      </c>
      <c r="C13631" s="69" t="s">
        <v>26854</v>
      </c>
      <c r="D13631" s="69">
        <v>13</v>
      </c>
      <c r="E13631" s="69" t="s">
        <v>27828</v>
      </c>
      <c r="F13631" s="69">
        <v>20727</v>
      </c>
      <c r="G13631" s="69">
        <v>20180122</v>
      </c>
      <c r="H13631" s="69">
        <v>0</v>
      </c>
      <c r="I13631" s="70">
        <v>38149684771</v>
      </c>
      <c r="J13631" s="69" t="s">
        <v>38856</v>
      </c>
      <c r="K13631" s="69" t="s">
        <v>38906</v>
      </c>
    </row>
    <row r="13632" spans="1:11" ht="14.4">
      <c r="A13632" s="69">
        <v>1069703</v>
      </c>
      <c r="B13632" s="69">
        <v>1</v>
      </c>
      <c r="C13632" s="69" t="s">
        <v>26854</v>
      </c>
      <c r="D13632" s="69">
        <v>13</v>
      </c>
      <c r="E13632" s="69" t="s">
        <v>27828</v>
      </c>
      <c r="F13632" s="69">
        <v>20750</v>
      </c>
      <c r="G13632" s="69">
        <v>19970929</v>
      </c>
      <c r="H13632" s="69">
        <v>0</v>
      </c>
      <c r="I13632" s="70">
        <v>32957791539</v>
      </c>
      <c r="J13632" s="69" t="s">
        <v>38907</v>
      </c>
      <c r="K13632" s="69" t="s">
        <v>38908</v>
      </c>
    </row>
    <row r="13633" spans="1:11" ht="14.4">
      <c r="A13633" s="69">
        <v>1068035</v>
      </c>
      <c r="B13633" s="69">
        <v>1</v>
      </c>
      <c r="C13633" s="69" t="s">
        <v>26854</v>
      </c>
      <c r="D13633" s="69">
        <v>13</v>
      </c>
      <c r="E13633" s="69" t="s">
        <v>27828</v>
      </c>
      <c r="F13633" s="69">
        <v>21195</v>
      </c>
      <c r="G13633" s="69">
        <v>19970219</v>
      </c>
      <c r="H13633" s="69">
        <v>0</v>
      </c>
      <c r="I13633" s="70">
        <v>32967395669</v>
      </c>
      <c r="J13633" s="69" t="s">
        <v>38856</v>
      </c>
      <c r="K13633" s="69" t="s">
        <v>38909</v>
      </c>
    </row>
    <row r="13634" spans="1:11" ht="14.4">
      <c r="A13634" s="69">
        <v>1422534</v>
      </c>
      <c r="B13634" s="69">
        <v>1</v>
      </c>
      <c r="C13634" s="69" t="s">
        <v>26854</v>
      </c>
      <c r="D13634" s="69">
        <v>13</v>
      </c>
      <c r="E13634" s="69" t="s">
        <v>27828</v>
      </c>
      <c r="F13634" s="69">
        <v>21368</v>
      </c>
      <c r="G13634" s="69">
        <v>20121008</v>
      </c>
      <c r="H13634" s="69">
        <v>0</v>
      </c>
      <c r="I13634" s="70">
        <v>32887097643</v>
      </c>
      <c r="J13634" s="69" t="s">
        <v>38856</v>
      </c>
      <c r="K13634" s="69" t="s">
        <v>38910</v>
      </c>
    </row>
    <row r="13635" spans="1:11" ht="14.4">
      <c r="A13635" s="69">
        <v>1624083</v>
      </c>
      <c r="B13635" s="69">
        <v>1</v>
      </c>
      <c r="C13635" s="69" t="s">
        <v>26854</v>
      </c>
      <c r="D13635" s="69">
        <v>13</v>
      </c>
      <c r="E13635" s="69" t="s">
        <v>27828</v>
      </c>
      <c r="F13635" s="69">
        <v>21508</v>
      </c>
      <c r="G13635" s="69">
        <v>20160905</v>
      </c>
      <c r="H13635" s="69">
        <v>0</v>
      </c>
      <c r="I13635" s="70">
        <v>32988285410</v>
      </c>
      <c r="J13635" s="69" t="s">
        <v>38856</v>
      </c>
      <c r="K13635" s="69" t="s">
        <v>38911</v>
      </c>
    </row>
    <row r="13636" spans="1:11" ht="14.4">
      <c r="A13636" s="69">
        <v>1713652</v>
      </c>
      <c r="B13636" s="69">
        <v>1</v>
      </c>
      <c r="C13636" s="69" t="s">
        <v>26854</v>
      </c>
      <c r="D13636" s="69">
        <v>13</v>
      </c>
      <c r="E13636" s="69" t="s">
        <v>27828</v>
      </c>
      <c r="F13636" s="69">
        <v>21617</v>
      </c>
      <c r="G13636" s="69">
        <v>20180730</v>
      </c>
      <c r="H13636" s="69">
        <v>0</v>
      </c>
      <c r="I13636" s="70">
        <v>32129373943</v>
      </c>
      <c r="J13636" s="69" t="s">
        <v>38849</v>
      </c>
      <c r="K13636" s="69" t="s">
        <v>38912</v>
      </c>
    </row>
    <row r="13637" spans="1:11" ht="14.4">
      <c r="A13637" s="69">
        <v>1069711</v>
      </c>
      <c r="B13637" s="69">
        <v>1</v>
      </c>
      <c r="C13637" s="69" t="s">
        <v>26854</v>
      </c>
      <c r="D13637" s="69">
        <v>13</v>
      </c>
      <c r="E13637" s="69" t="s">
        <v>27828</v>
      </c>
      <c r="F13637" s="69">
        <v>22446</v>
      </c>
      <c r="G13637" s="69">
        <v>19971210</v>
      </c>
      <c r="H13637" s="69">
        <v>0</v>
      </c>
      <c r="I13637" s="70">
        <v>60907396646</v>
      </c>
      <c r="J13637" s="69" t="s">
        <v>38849</v>
      </c>
      <c r="K13637" s="69" t="s">
        <v>38913</v>
      </c>
    </row>
    <row r="13638" spans="1:11" ht="14.4">
      <c r="A13638" s="69">
        <v>1738938</v>
      </c>
      <c r="B13638" s="69">
        <v>1</v>
      </c>
      <c r="C13638" s="69" t="s">
        <v>26854</v>
      </c>
      <c r="D13638" s="69">
        <v>13</v>
      </c>
      <c r="E13638" s="69" t="s">
        <v>27828</v>
      </c>
      <c r="F13638" s="69">
        <v>23045</v>
      </c>
      <c r="G13638" s="69">
        <v>20190318</v>
      </c>
      <c r="H13638" s="69">
        <v>0</v>
      </c>
      <c r="I13638" s="70">
        <v>71058403883</v>
      </c>
      <c r="J13638" s="69" t="s">
        <v>38871</v>
      </c>
      <c r="K13638" s="69" t="s">
        <v>38914</v>
      </c>
    </row>
    <row r="13639" spans="1:11" ht="14.4">
      <c r="A13639" s="69">
        <v>1067026</v>
      </c>
      <c r="B13639" s="69">
        <v>1</v>
      </c>
      <c r="C13639" s="69" t="s">
        <v>26854</v>
      </c>
      <c r="D13639" s="69">
        <v>13</v>
      </c>
      <c r="E13639" s="69" t="s">
        <v>27828</v>
      </c>
      <c r="F13639" s="69">
        <v>24686</v>
      </c>
      <c r="G13639" s="69">
        <v>20090720</v>
      </c>
      <c r="H13639" s="69">
        <v>0</v>
      </c>
      <c r="I13639" s="70">
        <v>60947876938</v>
      </c>
      <c r="J13639" s="69" t="s">
        <v>38856</v>
      </c>
      <c r="K13639" s="69" t="s">
        <v>38915</v>
      </c>
    </row>
    <row r="13640" spans="1:11" ht="14.4">
      <c r="A13640" s="69">
        <v>1114712</v>
      </c>
      <c r="B13640" s="69">
        <v>1</v>
      </c>
      <c r="C13640" s="69" t="s">
        <v>26854</v>
      </c>
      <c r="D13640" s="69">
        <v>13</v>
      </c>
      <c r="E13640" s="69" t="s">
        <v>27828</v>
      </c>
      <c r="F13640" s="69">
        <v>24742</v>
      </c>
      <c r="G13640" s="69">
        <v>19991014</v>
      </c>
      <c r="H13640" s="69">
        <v>0</v>
      </c>
      <c r="I13640" s="70">
        <v>32877278914</v>
      </c>
      <c r="J13640" s="69" t="s">
        <v>38849</v>
      </c>
      <c r="K13640" s="69" t="s">
        <v>38916</v>
      </c>
    </row>
    <row r="13641" spans="1:11" ht="14.4">
      <c r="A13641" s="69">
        <v>1619704</v>
      </c>
      <c r="B13641" s="69">
        <v>1</v>
      </c>
      <c r="C13641" s="69" t="s">
        <v>26854</v>
      </c>
      <c r="D13641" s="69">
        <v>13</v>
      </c>
      <c r="E13641" s="69" t="s">
        <v>27828</v>
      </c>
      <c r="F13641" s="69">
        <v>24749</v>
      </c>
      <c r="G13641" s="69">
        <v>20160725</v>
      </c>
      <c r="H13641" s="69">
        <v>0</v>
      </c>
      <c r="I13641" s="70">
        <v>32139735834</v>
      </c>
      <c r="J13641" s="69" t="s">
        <v>38871</v>
      </c>
      <c r="K13641" s="69" t="s">
        <v>38917</v>
      </c>
    </row>
    <row r="13642" spans="1:11" ht="14.4">
      <c r="A13642" s="69">
        <v>1410140</v>
      </c>
      <c r="B13642" s="69">
        <v>1</v>
      </c>
      <c r="C13642" s="69" t="s">
        <v>26854</v>
      </c>
      <c r="D13642" s="69">
        <v>13</v>
      </c>
      <c r="E13642" s="69" t="s">
        <v>27828</v>
      </c>
      <c r="F13642" s="69">
        <v>24989</v>
      </c>
      <c r="G13642" s="69">
        <v>20120514</v>
      </c>
      <c r="H13642" s="69">
        <v>0</v>
      </c>
      <c r="I13642" s="70">
        <v>32129428259</v>
      </c>
      <c r="J13642" s="69" t="s">
        <v>38846</v>
      </c>
      <c r="K13642" s="69" t="s">
        <v>38918</v>
      </c>
    </row>
    <row r="13643" spans="1:11" ht="14.4">
      <c r="A13643" s="69">
        <v>1069723</v>
      </c>
      <c r="B13643" s="69">
        <v>1</v>
      </c>
      <c r="C13643" s="69" t="s">
        <v>26854</v>
      </c>
      <c r="D13643" s="69">
        <v>13</v>
      </c>
      <c r="E13643" s="69" t="s">
        <v>27828</v>
      </c>
      <c r="F13643" s="69">
        <v>25363</v>
      </c>
      <c r="G13643" s="69">
        <v>19960902</v>
      </c>
      <c r="H13643" s="69">
        <v>0</v>
      </c>
      <c r="I13643" s="70">
        <v>32897086008</v>
      </c>
      <c r="J13643" s="69" t="s">
        <v>38859</v>
      </c>
      <c r="K13643" s="69" t="s">
        <v>38919</v>
      </c>
    </row>
    <row r="13644" spans="1:11" ht="14.4">
      <c r="A13644" s="69">
        <v>1069725</v>
      </c>
      <c r="B13644" s="69">
        <v>1</v>
      </c>
      <c r="C13644" s="69" t="s">
        <v>26854</v>
      </c>
      <c r="D13644" s="69">
        <v>13</v>
      </c>
      <c r="E13644" s="69" t="s">
        <v>27828</v>
      </c>
      <c r="F13644" s="69">
        <v>25558</v>
      </c>
      <c r="G13644" s="69">
        <v>19971103</v>
      </c>
      <c r="H13644" s="69">
        <v>0</v>
      </c>
      <c r="I13644" s="70">
        <v>60946975533</v>
      </c>
      <c r="J13644" s="69" t="s">
        <v>38907</v>
      </c>
      <c r="K13644" s="69" t="s">
        <v>38920</v>
      </c>
    </row>
    <row r="13645" spans="1:11" ht="14.4">
      <c r="A13645" s="69">
        <v>1069726</v>
      </c>
      <c r="B13645" s="69">
        <v>1</v>
      </c>
      <c r="C13645" s="69" t="s">
        <v>26854</v>
      </c>
      <c r="D13645" s="69">
        <v>13</v>
      </c>
      <c r="E13645" s="69" t="s">
        <v>27828</v>
      </c>
      <c r="F13645" s="69">
        <v>25559</v>
      </c>
      <c r="G13645" s="69">
        <v>19980209</v>
      </c>
      <c r="H13645" s="69">
        <v>0</v>
      </c>
      <c r="I13645" s="70">
        <v>32876886253</v>
      </c>
      <c r="J13645" s="69" t="s">
        <v>38849</v>
      </c>
      <c r="K13645" s="69" t="s">
        <v>38921</v>
      </c>
    </row>
    <row r="13646" spans="1:11" ht="14.4">
      <c r="A13646" s="69">
        <v>1069730</v>
      </c>
      <c r="B13646" s="69">
        <v>1</v>
      </c>
      <c r="C13646" s="69" t="s">
        <v>26854</v>
      </c>
      <c r="D13646" s="69">
        <v>13</v>
      </c>
      <c r="E13646" s="69" t="s">
        <v>27828</v>
      </c>
      <c r="F13646" s="69">
        <v>26688</v>
      </c>
      <c r="G13646" s="69">
        <v>19970519</v>
      </c>
      <c r="H13646" s="69">
        <v>0</v>
      </c>
      <c r="I13646" s="70">
        <v>60927483523</v>
      </c>
      <c r="J13646" s="69" t="s">
        <v>38859</v>
      </c>
      <c r="K13646" s="69" t="s">
        <v>38922</v>
      </c>
    </row>
    <row r="13647" spans="1:11" ht="14.4">
      <c r="A13647" s="69">
        <v>1165675</v>
      </c>
      <c r="B13647" s="69">
        <v>1</v>
      </c>
      <c r="C13647" s="69" t="s">
        <v>26854</v>
      </c>
      <c r="D13647" s="69">
        <v>13</v>
      </c>
      <c r="E13647" s="69" t="s">
        <v>27828</v>
      </c>
      <c r="F13647" s="69">
        <v>27079</v>
      </c>
      <c r="G13647" s="69">
        <v>20010905</v>
      </c>
      <c r="H13647" s="69">
        <v>0</v>
      </c>
      <c r="I13647" s="70">
        <v>32806146414</v>
      </c>
      <c r="J13647" s="69" t="s">
        <v>38846</v>
      </c>
      <c r="K13647" s="69" t="s">
        <v>38923</v>
      </c>
    </row>
    <row r="13648" spans="1:11" ht="14.4">
      <c r="A13648" s="69">
        <v>1623154</v>
      </c>
      <c r="B13648" s="69">
        <v>1</v>
      </c>
      <c r="C13648" s="69" t="s">
        <v>26854</v>
      </c>
      <c r="D13648" s="69">
        <v>13</v>
      </c>
      <c r="E13648" s="69" t="s">
        <v>27828</v>
      </c>
      <c r="F13648" s="69">
        <v>27489</v>
      </c>
      <c r="G13648" s="69">
        <v>20190128</v>
      </c>
      <c r="H13648" s="69">
        <v>0</v>
      </c>
      <c r="I13648" s="70">
        <v>32947497684</v>
      </c>
      <c r="J13648" s="69" t="s">
        <v>38856</v>
      </c>
      <c r="K13648" s="69" t="s">
        <v>38924</v>
      </c>
    </row>
    <row r="13649" spans="1:11" ht="14.4">
      <c r="A13649" s="69">
        <v>1603294</v>
      </c>
      <c r="B13649" s="69">
        <v>1</v>
      </c>
      <c r="C13649" s="69" t="s">
        <v>26854</v>
      </c>
      <c r="D13649" s="69">
        <v>13</v>
      </c>
      <c r="E13649" s="69" t="s">
        <v>27828</v>
      </c>
      <c r="F13649" s="69">
        <v>28085</v>
      </c>
      <c r="G13649" s="69">
        <v>20160418</v>
      </c>
      <c r="H13649" s="69">
        <v>0</v>
      </c>
      <c r="I13649" s="70">
        <v>8149744131</v>
      </c>
      <c r="J13649" s="69" t="s">
        <v>38849</v>
      </c>
      <c r="K13649" s="69" t="s">
        <v>38925</v>
      </c>
    </row>
    <row r="13650" spans="1:11" ht="14.4">
      <c r="A13650" s="69">
        <v>1644477</v>
      </c>
      <c r="B13650" s="69">
        <v>1</v>
      </c>
      <c r="C13650" s="69" t="s">
        <v>26854</v>
      </c>
      <c r="D13650" s="69">
        <v>13</v>
      </c>
      <c r="E13650" s="69" t="s">
        <v>27828</v>
      </c>
      <c r="F13650" s="69">
        <v>28088</v>
      </c>
      <c r="G13650" s="69">
        <v>20170313</v>
      </c>
      <c r="H13650" s="69">
        <v>0</v>
      </c>
      <c r="I13650" s="70">
        <v>32129216571</v>
      </c>
      <c r="J13650" s="69" t="s">
        <v>38846</v>
      </c>
      <c r="K13650" s="69" t="s">
        <v>38926</v>
      </c>
    </row>
    <row r="13651" spans="1:11" ht="14.4">
      <c r="A13651" s="69">
        <v>1567632</v>
      </c>
      <c r="B13651" s="69">
        <v>1</v>
      </c>
      <c r="C13651" s="69" t="s">
        <v>26854</v>
      </c>
      <c r="D13651" s="69">
        <v>13</v>
      </c>
      <c r="E13651" s="69" t="s">
        <v>27828</v>
      </c>
      <c r="F13651" s="69">
        <v>29104</v>
      </c>
      <c r="G13651" s="69">
        <v>20150622</v>
      </c>
      <c r="H13651" s="69">
        <v>0</v>
      </c>
      <c r="I13651" s="70">
        <v>18159335639</v>
      </c>
      <c r="J13651" s="69" t="s">
        <v>35334</v>
      </c>
      <c r="K13651" s="69" t="s">
        <v>38927</v>
      </c>
    </row>
    <row r="13652" spans="1:11" ht="14.4">
      <c r="A13652" s="69">
        <v>1552214</v>
      </c>
      <c r="B13652" s="69">
        <v>1</v>
      </c>
      <c r="C13652" s="69" t="s">
        <v>26854</v>
      </c>
      <c r="D13652" s="69">
        <v>13</v>
      </c>
      <c r="E13652" s="69" t="s">
        <v>27828</v>
      </c>
      <c r="F13652" s="69">
        <v>29251</v>
      </c>
      <c r="G13652" s="69">
        <v>20150317</v>
      </c>
      <c r="H13652" s="69">
        <v>0</v>
      </c>
      <c r="I13652" s="70">
        <v>32089134970</v>
      </c>
      <c r="J13652" s="69" t="s">
        <v>38846</v>
      </c>
      <c r="K13652" s="69" t="s">
        <v>38928</v>
      </c>
    </row>
    <row r="13653" spans="1:11" ht="14.4">
      <c r="A13653" s="69">
        <v>1556326</v>
      </c>
      <c r="B13653" s="69">
        <v>1</v>
      </c>
      <c r="C13653" s="69" t="s">
        <v>26854</v>
      </c>
      <c r="D13653" s="69">
        <v>13</v>
      </c>
      <c r="E13653" s="69" t="s">
        <v>27828</v>
      </c>
      <c r="F13653" s="69">
        <v>29254</v>
      </c>
      <c r="G13653" s="69">
        <v>20150420</v>
      </c>
      <c r="H13653" s="69">
        <v>0</v>
      </c>
      <c r="I13653" s="70">
        <v>32008299920</v>
      </c>
      <c r="J13653" s="69" t="s">
        <v>38856</v>
      </c>
      <c r="K13653" s="69" t="s">
        <v>38929</v>
      </c>
    </row>
    <row r="13654" spans="1:11" ht="14.4">
      <c r="A13654" s="69">
        <v>1069736</v>
      </c>
      <c r="B13654" s="69">
        <v>1</v>
      </c>
      <c r="C13654" s="69" t="s">
        <v>26854</v>
      </c>
      <c r="D13654" s="69">
        <v>13</v>
      </c>
      <c r="E13654" s="69" t="s">
        <v>27828</v>
      </c>
      <c r="F13654" s="69">
        <v>29278</v>
      </c>
      <c r="G13654" s="69">
        <v>19970929</v>
      </c>
      <c r="H13654" s="69">
        <v>0</v>
      </c>
      <c r="I13654" s="70">
        <v>60927377881</v>
      </c>
      <c r="J13654" s="69" t="s">
        <v>38856</v>
      </c>
      <c r="K13654" s="69" t="s">
        <v>38930</v>
      </c>
    </row>
    <row r="13655" spans="1:11" ht="14.4">
      <c r="A13655" s="69">
        <v>2042736</v>
      </c>
      <c r="B13655" s="69">
        <v>1</v>
      </c>
      <c r="C13655" s="69" t="s">
        <v>26854</v>
      </c>
      <c r="D13655" s="69">
        <v>13</v>
      </c>
      <c r="E13655" s="69" t="s">
        <v>27828</v>
      </c>
      <c r="F13655" s="69">
        <v>29390</v>
      </c>
      <c r="G13655" s="69">
        <v>20210927</v>
      </c>
      <c r="H13655" s="69">
        <v>0</v>
      </c>
      <c r="I13655" s="70">
        <v>67058704502</v>
      </c>
      <c r="J13655" s="69" t="s">
        <v>32678</v>
      </c>
      <c r="K13655" s="69" t="s">
        <v>38931</v>
      </c>
    </row>
    <row r="13656" spans="1:11" ht="14.4">
      <c r="A13656" s="69">
        <v>1694375</v>
      </c>
      <c r="B13656" s="69">
        <v>1</v>
      </c>
      <c r="C13656" s="69" t="s">
        <v>26854</v>
      </c>
      <c r="D13656" s="69">
        <v>13</v>
      </c>
      <c r="E13656" s="69" t="s">
        <v>27828</v>
      </c>
      <c r="F13656" s="69">
        <v>29573</v>
      </c>
      <c r="G13656" s="69">
        <v>20180305</v>
      </c>
      <c r="H13656" s="69">
        <v>0</v>
      </c>
      <c r="I13656" s="70">
        <v>32008469226</v>
      </c>
      <c r="J13656" s="69" t="s">
        <v>38846</v>
      </c>
      <c r="K13656" s="69" t="s">
        <v>38932</v>
      </c>
    </row>
    <row r="13657" spans="1:11" ht="14.4">
      <c r="A13657" s="69">
        <v>1703278</v>
      </c>
      <c r="B13657" s="69">
        <v>1</v>
      </c>
      <c r="C13657" s="69" t="s">
        <v>26854</v>
      </c>
      <c r="D13657" s="69">
        <v>13</v>
      </c>
      <c r="E13657" s="69" t="s">
        <v>27828</v>
      </c>
      <c r="F13657" s="69">
        <v>29671</v>
      </c>
      <c r="G13657" s="69">
        <v>20180514</v>
      </c>
      <c r="H13657" s="69">
        <v>0</v>
      </c>
      <c r="I13657" s="70">
        <v>25149626506</v>
      </c>
      <c r="J13657" s="69" t="s">
        <v>30414</v>
      </c>
      <c r="K13657" s="69" t="s">
        <v>38933</v>
      </c>
    </row>
    <row r="13658" spans="1:11" ht="14.4">
      <c r="A13658" s="69">
        <v>1069738</v>
      </c>
      <c r="B13658" s="69">
        <v>1</v>
      </c>
      <c r="C13658" s="69" t="s">
        <v>26854</v>
      </c>
      <c r="D13658" s="69">
        <v>13</v>
      </c>
      <c r="E13658" s="69" t="s">
        <v>27828</v>
      </c>
      <c r="F13658" s="69">
        <v>30258</v>
      </c>
      <c r="G13658" s="69">
        <v>19970519</v>
      </c>
      <c r="H13658" s="69">
        <v>0</v>
      </c>
      <c r="I13658" s="70">
        <v>32886997090</v>
      </c>
      <c r="J13658" s="69" t="s">
        <v>38859</v>
      </c>
      <c r="K13658" s="69" t="s">
        <v>38934</v>
      </c>
    </row>
    <row r="13659" spans="1:11" ht="14.4">
      <c r="A13659" s="69">
        <v>1069741</v>
      </c>
      <c r="B13659" s="69">
        <v>1</v>
      </c>
      <c r="C13659" s="69" t="s">
        <v>26854</v>
      </c>
      <c r="D13659" s="69">
        <v>13</v>
      </c>
      <c r="E13659" s="69" t="s">
        <v>27828</v>
      </c>
      <c r="F13659" s="69">
        <v>31101</v>
      </c>
      <c r="G13659" s="69">
        <v>20090720</v>
      </c>
      <c r="H13659" s="69">
        <v>0</v>
      </c>
      <c r="I13659" s="70">
        <v>32927498264</v>
      </c>
      <c r="J13659" s="69" t="s">
        <v>38846</v>
      </c>
      <c r="K13659" s="69" t="s">
        <v>38935</v>
      </c>
    </row>
    <row r="13660" spans="1:11" ht="14.4">
      <c r="A13660" s="69">
        <v>1736926</v>
      </c>
      <c r="B13660" s="69">
        <v>1</v>
      </c>
      <c r="C13660" s="69" t="s">
        <v>26854</v>
      </c>
      <c r="D13660" s="69">
        <v>13</v>
      </c>
      <c r="E13660" s="69" t="s">
        <v>27828</v>
      </c>
      <c r="F13660" s="69">
        <v>31423</v>
      </c>
      <c r="G13660" s="69">
        <v>20190225</v>
      </c>
      <c r="H13660" s="69">
        <v>0</v>
      </c>
      <c r="I13660" s="70">
        <v>44169836572</v>
      </c>
      <c r="J13660" s="69" t="s">
        <v>38859</v>
      </c>
      <c r="K13660" s="69" t="s">
        <v>38936</v>
      </c>
    </row>
    <row r="13661" spans="1:11" ht="14.4">
      <c r="A13661" s="69">
        <v>1069747</v>
      </c>
      <c r="B13661" s="69">
        <v>1</v>
      </c>
      <c r="C13661" s="69" t="s">
        <v>26854</v>
      </c>
      <c r="D13661" s="69">
        <v>13</v>
      </c>
      <c r="E13661" s="69" t="s">
        <v>27828</v>
      </c>
      <c r="F13661" s="69">
        <v>31707</v>
      </c>
      <c r="G13661" s="69">
        <v>19970519</v>
      </c>
      <c r="H13661" s="69">
        <v>0</v>
      </c>
      <c r="I13661" s="70">
        <v>32927596877</v>
      </c>
      <c r="J13661" s="69" t="s">
        <v>38849</v>
      </c>
      <c r="K13661" s="69" t="s">
        <v>38937</v>
      </c>
    </row>
    <row r="13662" spans="1:11" ht="14.4">
      <c r="A13662" s="69">
        <v>1745302</v>
      </c>
      <c r="B13662" s="69">
        <v>1</v>
      </c>
      <c r="C13662" s="69" t="s">
        <v>26854</v>
      </c>
      <c r="D13662" s="69">
        <v>13</v>
      </c>
      <c r="E13662" s="69" t="s">
        <v>27828</v>
      </c>
      <c r="F13662" s="69">
        <v>31781</v>
      </c>
      <c r="G13662" s="69">
        <v>20190520</v>
      </c>
      <c r="H13662" s="69">
        <v>0</v>
      </c>
      <c r="I13662" s="70">
        <v>18149709000</v>
      </c>
      <c r="J13662" s="69" t="s">
        <v>38873</v>
      </c>
      <c r="K13662" s="69" t="s">
        <v>38938</v>
      </c>
    </row>
    <row r="13663" spans="1:11" ht="14.4">
      <c r="A13663" s="69">
        <v>1423723</v>
      </c>
      <c r="B13663" s="69">
        <v>1</v>
      </c>
      <c r="C13663" s="69" t="s">
        <v>26854</v>
      </c>
      <c r="D13663" s="69">
        <v>13</v>
      </c>
      <c r="E13663" s="69" t="s">
        <v>27828</v>
      </c>
      <c r="F13663" s="69">
        <v>32030</v>
      </c>
      <c r="G13663" s="69">
        <v>20121022</v>
      </c>
      <c r="H13663" s="69">
        <v>0</v>
      </c>
      <c r="I13663" s="70">
        <v>32937479494</v>
      </c>
      <c r="J13663" s="69" t="s">
        <v>38885</v>
      </c>
      <c r="K13663" s="69" t="s">
        <v>38939</v>
      </c>
    </row>
    <row r="13664" spans="1:11" ht="14.4">
      <c r="A13664" s="69">
        <v>1340995</v>
      </c>
      <c r="B13664" s="69">
        <v>1</v>
      </c>
      <c r="C13664" s="69" t="s">
        <v>26854</v>
      </c>
      <c r="D13664" s="69">
        <v>13</v>
      </c>
      <c r="E13664" s="69" t="s">
        <v>27828</v>
      </c>
      <c r="F13664" s="69">
        <v>32603</v>
      </c>
      <c r="G13664" s="69">
        <v>20090629</v>
      </c>
      <c r="H13664" s="69">
        <v>0</v>
      </c>
      <c r="I13664" s="70">
        <v>32048726874</v>
      </c>
      <c r="J13664" s="69" t="s">
        <v>38856</v>
      </c>
      <c r="K13664" s="69" t="s">
        <v>38940</v>
      </c>
    </row>
    <row r="13665" spans="1:11" ht="14.4">
      <c r="A13665" s="69">
        <v>1168093</v>
      </c>
      <c r="B13665" s="69">
        <v>1</v>
      </c>
      <c r="C13665" s="69" t="s">
        <v>26854</v>
      </c>
      <c r="D13665" s="69">
        <v>13</v>
      </c>
      <c r="E13665" s="69" t="s">
        <v>27828</v>
      </c>
      <c r="F13665" s="69">
        <v>32633</v>
      </c>
      <c r="G13665" s="69">
        <v>20011010</v>
      </c>
      <c r="H13665" s="69">
        <v>0</v>
      </c>
      <c r="I13665" s="70">
        <v>32987837138</v>
      </c>
      <c r="J13665" s="69" t="s">
        <v>38849</v>
      </c>
      <c r="K13665" s="69" t="s">
        <v>38941</v>
      </c>
    </row>
    <row r="13666" spans="1:11" ht="14.4">
      <c r="A13666" s="69">
        <v>1069752</v>
      </c>
      <c r="B13666" s="69">
        <v>1</v>
      </c>
      <c r="C13666" s="69" t="s">
        <v>26854</v>
      </c>
      <c r="D13666" s="69">
        <v>13</v>
      </c>
      <c r="E13666" s="69" t="s">
        <v>27828</v>
      </c>
      <c r="F13666" s="69">
        <v>32759</v>
      </c>
      <c r="G13666" s="69">
        <v>19980622</v>
      </c>
      <c r="H13666" s="69">
        <v>0</v>
      </c>
      <c r="I13666" s="70">
        <v>60917479069</v>
      </c>
      <c r="J13666" s="69" t="s">
        <v>38852</v>
      </c>
      <c r="K13666" s="69" t="s">
        <v>38942</v>
      </c>
    </row>
    <row r="13667" spans="1:11" ht="14.4">
      <c r="A13667" s="69">
        <v>1416428</v>
      </c>
      <c r="B13667" s="69">
        <v>1</v>
      </c>
      <c r="C13667" s="69" t="s">
        <v>26854</v>
      </c>
      <c r="D13667" s="69">
        <v>13</v>
      </c>
      <c r="E13667" s="69" t="s">
        <v>27828</v>
      </c>
      <c r="F13667" s="69">
        <v>33331</v>
      </c>
      <c r="G13667" s="69">
        <v>20151019</v>
      </c>
      <c r="H13667" s="69">
        <v>0</v>
      </c>
      <c r="I13667" s="70">
        <v>32109240096</v>
      </c>
      <c r="J13667" s="69" t="s">
        <v>38859</v>
      </c>
      <c r="K13667" s="69" t="s">
        <v>38943</v>
      </c>
    </row>
    <row r="13668" spans="1:11" ht="14.4">
      <c r="A13668" s="69">
        <v>1807765</v>
      </c>
      <c r="B13668" s="69">
        <v>1</v>
      </c>
      <c r="C13668" s="69" t="s">
        <v>26854</v>
      </c>
      <c r="D13668" s="69">
        <v>13</v>
      </c>
      <c r="E13668" s="69" t="s">
        <v>27828</v>
      </c>
      <c r="F13668" s="69">
        <v>33695</v>
      </c>
      <c r="G13668" s="69">
        <v>20200803</v>
      </c>
      <c r="H13668" s="69">
        <v>0</v>
      </c>
      <c r="I13668" s="70">
        <v>8200007303</v>
      </c>
      <c r="J13668" s="69" t="s">
        <v>38885</v>
      </c>
      <c r="K13668" s="69" t="s">
        <v>38944</v>
      </c>
    </row>
    <row r="13669" spans="1:11" ht="14.4">
      <c r="A13669" s="69">
        <v>1067126</v>
      </c>
      <c r="B13669" s="69">
        <v>1</v>
      </c>
      <c r="C13669" s="69" t="s">
        <v>26854</v>
      </c>
      <c r="D13669" s="69">
        <v>13</v>
      </c>
      <c r="E13669" s="69" t="s">
        <v>27828</v>
      </c>
      <c r="F13669" s="69">
        <v>34203</v>
      </c>
      <c r="G13669" s="69">
        <v>19990322</v>
      </c>
      <c r="H13669" s="69">
        <v>0</v>
      </c>
      <c r="I13669" s="70">
        <v>32937397902</v>
      </c>
      <c r="J13669" s="69" t="s">
        <v>38907</v>
      </c>
      <c r="K13669" s="69" t="s">
        <v>631</v>
      </c>
    </row>
    <row r="13670" spans="1:11" ht="14.4">
      <c r="A13670" s="69">
        <v>1069762</v>
      </c>
      <c r="B13670" s="69">
        <v>1</v>
      </c>
      <c r="C13670" s="69" t="s">
        <v>26854</v>
      </c>
      <c r="D13670" s="69">
        <v>13</v>
      </c>
      <c r="E13670" s="69" t="s">
        <v>27828</v>
      </c>
      <c r="F13670" s="69">
        <v>34863</v>
      </c>
      <c r="G13670" s="69">
        <v>19950907</v>
      </c>
      <c r="H13670" s="69">
        <v>0</v>
      </c>
      <c r="I13670" s="70">
        <v>60917581351</v>
      </c>
      <c r="J13670" s="69" t="s">
        <v>38871</v>
      </c>
      <c r="K13670" s="69" t="s">
        <v>38945</v>
      </c>
    </row>
    <row r="13671" spans="1:11" ht="14.4">
      <c r="A13671" s="69">
        <v>1068309</v>
      </c>
      <c r="B13671" s="69">
        <v>1</v>
      </c>
      <c r="C13671" s="69" t="s">
        <v>26854</v>
      </c>
      <c r="D13671" s="69">
        <v>13</v>
      </c>
      <c r="E13671" s="69" t="s">
        <v>27828</v>
      </c>
      <c r="F13671" s="69">
        <v>35227</v>
      </c>
      <c r="G13671" s="69">
        <v>19941212</v>
      </c>
      <c r="H13671" s="69">
        <v>0</v>
      </c>
      <c r="I13671" s="70">
        <v>32836381429</v>
      </c>
      <c r="J13671" s="69" t="s">
        <v>38871</v>
      </c>
      <c r="K13671" s="69" t="s">
        <v>38946</v>
      </c>
    </row>
    <row r="13672" spans="1:11" ht="14.4">
      <c r="A13672" s="69">
        <v>1141029</v>
      </c>
      <c r="B13672" s="69">
        <v>1</v>
      </c>
      <c r="C13672" s="69" t="s">
        <v>26854</v>
      </c>
      <c r="D13672" s="69">
        <v>13</v>
      </c>
      <c r="E13672" s="69" t="s">
        <v>27828</v>
      </c>
      <c r="F13672" s="69">
        <v>35570</v>
      </c>
      <c r="G13672" s="69">
        <v>20000602</v>
      </c>
      <c r="H13672" s="69">
        <v>0</v>
      </c>
      <c r="I13672" s="70">
        <v>32008250634</v>
      </c>
      <c r="J13672" s="69" t="s">
        <v>38846</v>
      </c>
      <c r="K13672" s="69" t="s">
        <v>38947</v>
      </c>
    </row>
    <row r="13673" spans="1:11" ht="14.4">
      <c r="A13673" s="69">
        <v>1622511</v>
      </c>
      <c r="B13673" s="69">
        <v>1</v>
      </c>
      <c r="C13673" s="69" t="s">
        <v>26854</v>
      </c>
      <c r="D13673" s="69">
        <v>13</v>
      </c>
      <c r="E13673" s="69" t="s">
        <v>27828</v>
      </c>
      <c r="F13673" s="69">
        <v>35930</v>
      </c>
      <c r="G13673" s="69">
        <v>20160822</v>
      </c>
      <c r="H13673" s="69">
        <v>0</v>
      </c>
      <c r="I13673" s="70">
        <v>32069014333</v>
      </c>
      <c r="J13673" s="69" t="s">
        <v>38846</v>
      </c>
      <c r="K13673" s="69" t="s">
        <v>38948</v>
      </c>
    </row>
    <row r="13674" spans="1:11" ht="14.4">
      <c r="A13674" s="69">
        <v>1556328</v>
      </c>
      <c r="B13674" s="69">
        <v>1</v>
      </c>
      <c r="C13674" s="69" t="s">
        <v>26854</v>
      </c>
      <c r="D13674" s="69">
        <v>13</v>
      </c>
      <c r="E13674" s="69" t="s">
        <v>27828</v>
      </c>
      <c r="F13674" s="69">
        <v>35990</v>
      </c>
      <c r="G13674" s="69">
        <v>20150420</v>
      </c>
      <c r="H13674" s="69">
        <v>0</v>
      </c>
      <c r="I13674" s="70">
        <v>43927701813</v>
      </c>
      <c r="J13674" s="69" t="s">
        <v>38856</v>
      </c>
      <c r="K13674" s="69" t="s">
        <v>38949</v>
      </c>
    </row>
    <row r="13675" spans="1:11" ht="14.4">
      <c r="A13675" s="69">
        <v>1754430</v>
      </c>
      <c r="B13675" s="69">
        <v>1</v>
      </c>
      <c r="C13675" s="69" t="s">
        <v>26854</v>
      </c>
      <c r="D13675" s="69">
        <v>13</v>
      </c>
      <c r="E13675" s="69" t="s">
        <v>27828</v>
      </c>
      <c r="F13675" s="69">
        <v>36027</v>
      </c>
      <c r="G13675" s="69">
        <v>20190815</v>
      </c>
      <c r="H13675" s="69">
        <v>0</v>
      </c>
      <c r="I13675" s="70">
        <v>60887078024</v>
      </c>
      <c r="J13675" s="69" t="s">
        <v>38856</v>
      </c>
      <c r="K13675" s="69" t="s">
        <v>38950</v>
      </c>
    </row>
    <row r="13676" spans="1:11" ht="14.4">
      <c r="A13676" s="69">
        <v>1069766</v>
      </c>
      <c r="B13676" s="69">
        <v>1</v>
      </c>
      <c r="C13676" s="69" t="s">
        <v>26854</v>
      </c>
      <c r="D13676" s="69">
        <v>13</v>
      </c>
      <c r="E13676" s="69" t="s">
        <v>27828</v>
      </c>
      <c r="F13676" s="69">
        <v>36327</v>
      </c>
      <c r="G13676" s="69">
        <v>19961030</v>
      </c>
      <c r="H13676" s="69">
        <v>0</v>
      </c>
      <c r="I13676" s="70">
        <v>60967895776</v>
      </c>
      <c r="J13676" s="69" t="s">
        <v>38859</v>
      </c>
      <c r="K13676" s="69" t="s">
        <v>38951</v>
      </c>
    </row>
    <row r="13677" spans="1:11" ht="14.4">
      <c r="A13677" s="69">
        <v>1716908</v>
      </c>
      <c r="B13677" s="69">
        <v>1</v>
      </c>
      <c r="C13677" s="69" t="s">
        <v>26854</v>
      </c>
      <c r="D13677" s="69">
        <v>13</v>
      </c>
      <c r="E13677" s="69" t="s">
        <v>27828</v>
      </c>
      <c r="F13677" s="69">
        <v>36417</v>
      </c>
      <c r="G13677" s="69">
        <v>20180827</v>
      </c>
      <c r="H13677" s="69">
        <v>0</v>
      </c>
      <c r="I13677" s="70">
        <v>4130023593</v>
      </c>
      <c r="J13677" s="69" t="s">
        <v>38871</v>
      </c>
      <c r="K13677" s="69" t="s">
        <v>38952</v>
      </c>
    </row>
    <row r="13678" spans="1:11" ht="14.4">
      <c r="A13678" s="69">
        <v>1558418</v>
      </c>
      <c r="B13678" s="69">
        <v>1</v>
      </c>
      <c r="C13678" s="69" t="s">
        <v>26854</v>
      </c>
      <c r="D13678" s="69">
        <v>13</v>
      </c>
      <c r="E13678" s="69" t="s">
        <v>27828</v>
      </c>
      <c r="F13678" s="69">
        <v>36945</v>
      </c>
      <c r="G13678" s="69">
        <v>20150511</v>
      </c>
      <c r="H13678" s="69">
        <v>0</v>
      </c>
      <c r="I13678" s="70">
        <v>32018531957</v>
      </c>
      <c r="J13678" s="69" t="s">
        <v>38846</v>
      </c>
      <c r="K13678" s="69" t="s">
        <v>38953</v>
      </c>
    </row>
    <row r="13679" spans="1:11" ht="14.4">
      <c r="A13679" s="69">
        <v>1069768</v>
      </c>
      <c r="B13679" s="69">
        <v>1</v>
      </c>
      <c r="C13679" s="69" t="s">
        <v>26854</v>
      </c>
      <c r="D13679" s="69">
        <v>13</v>
      </c>
      <c r="E13679" s="69" t="s">
        <v>27828</v>
      </c>
      <c r="F13679" s="69">
        <v>37372</v>
      </c>
      <c r="G13679" s="69">
        <v>19971103</v>
      </c>
      <c r="H13679" s="69">
        <v>0</v>
      </c>
      <c r="I13679" s="70">
        <v>32927297393</v>
      </c>
      <c r="J13679" s="69" t="s">
        <v>38849</v>
      </c>
      <c r="K13679" s="69" t="s">
        <v>38954</v>
      </c>
    </row>
    <row r="13680" spans="1:11" ht="14.4">
      <c r="A13680" s="69">
        <v>1714473</v>
      </c>
      <c r="B13680" s="69">
        <v>1</v>
      </c>
      <c r="C13680" s="69" t="s">
        <v>26854</v>
      </c>
      <c r="D13680" s="69">
        <v>13</v>
      </c>
      <c r="E13680" s="69" t="s">
        <v>27828</v>
      </c>
      <c r="F13680" s="69">
        <v>38025</v>
      </c>
      <c r="G13680" s="69">
        <v>20180806</v>
      </c>
      <c r="H13680" s="69">
        <v>0</v>
      </c>
      <c r="I13680" s="70">
        <v>4139942173</v>
      </c>
      <c r="J13680" s="69" t="s">
        <v>38871</v>
      </c>
      <c r="K13680" s="69" t="s">
        <v>38955</v>
      </c>
    </row>
    <row r="13681" spans="1:11" ht="14.4">
      <c r="A13681" s="69">
        <v>1618924</v>
      </c>
      <c r="B13681" s="69">
        <v>1</v>
      </c>
      <c r="C13681" s="69" t="s">
        <v>26854</v>
      </c>
      <c r="D13681" s="69">
        <v>13</v>
      </c>
      <c r="E13681" s="69" t="s">
        <v>27828</v>
      </c>
      <c r="F13681" s="69">
        <v>38448</v>
      </c>
      <c r="G13681" s="69">
        <v>20160718</v>
      </c>
      <c r="H13681" s="69">
        <v>0</v>
      </c>
      <c r="I13681" s="70">
        <v>32129259712</v>
      </c>
      <c r="J13681" s="69" t="s">
        <v>38871</v>
      </c>
      <c r="K13681" s="69" t="s">
        <v>38956</v>
      </c>
    </row>
    <row r="13682" spans="1:11" ht="14.4">
      <c r="A13682" s="69">
        <v>1069779</v>
      </c>
      <c r="B13682" s="69">
        <v>1</v>
      </c>
      <c r="C13682" s="69" t="s">
        <v>26854</v>
      </c>
      <c r="D13682" s="69">
        <v>13</v>
      </c>
      <c r="E13682" s="69" t="s">
        <v>27828</v>
      </c>
      <c r="F13682" s="69">
        <v>38509</v>
      </c>
      <c r="G13682" s="69">
        <v>19961030</v>
      </c>
      <c r="H13682" s="69">
        <v>0</v>
      </c>
      <c r="I13682" s="70">
        <v>60917575825</v>
      </c>
      <c r="J13682" s="69" t="s">
        <v>38887</v>
      </c>
      <c r="K13682" s="69" t="s">
        <v>38957</v>
      </c>
    </row>
    <row r="13683" spans="1:11" ht="14.4">
      <c r="A13683" s="69">
        <v>1734840</v>
      </c>
      <c r="B13683" s="69">
        <v>1</v>
      </c>
      <c r="C13683" s="69" t="s">
        <v>26854</v>
      </c>
      <c r="D13683" s="69">
        <v>13</v>
      </c>
      <c r="E13683" s="69" t="s">
        <v>27828</v>
      </c>
      <c r="F13683" s="69">
        <v>38546</v>
      </c>
      <c r="G13683" s="69">
        <v>20190204</v>
      </c>
      <c r="H13683" s="69">
        <v>0</v>
      </c>
      <c r="I13683" s="70">
        <v>6138938508</v>
      </c>
      <c r="J13683" s="69" t="s">
        <v>38846</v>
      </c>
      <c r="K13683" s="69" t="s">
        <v>38958</v>
      </c>
    </row>
    <row r="13684" spans="1:11" ht="14.4">
      <c r="A13684" s="69">
        <v>1626218</v>
      </c>
      <c r="B13684" s="69">
        <v>1</v>
      </c>
      <c r="C13684" s="69" t="s">
        <v>26854</v>
      </c>
      <c r="D13684" s="69">
        <v>13</v>
      </c>
      <c r="E13684" s="69" t="s">
        <v>27828</v>
      </c>
      <c r="F13684" s="69">
        <v>39367</v>
      </c>
      <c r="G13684" s="69">
        <v>20160926</v>
      </c>
      <c r="H13684" s="69">
        <v>0</v>
      </c>
      <c r="I13684" s="70">
        <v>32139425436</v>
      </c>
      <c r="J13684" s="69" t="s">
        <v>35334</v>
      </c>
      <c r="K13684" s="69" t="s">
        <v>38959</v>
      </c>
    </row>
    <row r="13685" spans="1:11" ht="14.4">
      <c r="A13685" s="69">
        <v>1454146</v>
      </c>
      <c r="B13685" s="69">
        <v>1</v>
      </c>
      <c r="C13685" s="69" t="s">
        <v>26854</v>
      </c>
      <c r="D13685" s="69">
        <v>13</v>
      </c>
      <c r="E13685" s="69" t="s">
        <v>27828</v>
      </c>
      <c r="F13685" s="69">
        <v>40554</v>
      </c>
      <c r="G13685" s="69">
        <v>20131007</v>
      </c>
      <c r="H13685" s="69">
        <v>0</v>
      </c>
      <c r="I13685" s="70">
        <v>32089138740</v>
      </c>
      <c r="J13685" s="69" t="s">
        <v>38885</v>
      </c>
      <c r="K13685" s="69" t="s">
        <v>38960</v>
      </c>
    </row>
    <row r="13686" spans="1:11" ht="14.4">
      <c r="A13686" s="69">
        <v>1750390</v>
      </c>
      <c r="B13686" s="69">
        <v>1</v>
      </c>
      <c r="C13686" s="69" t="s">
        <v>26854</v>
      </c>
      <c r="D13686" s="69">
        <v>13</v>
      </c>
      <c r="E13686" s="69" t="s">
        <v>27828</v>
      </c>
      <c r="F13686" s="69">
        <v>41235</v>
      </c>
      <c r="G13686" s="69">
        <v>20190722</v>
      </c>
      <c r="H13686" s="69">
        <v>0</v>
      </c>
      <c r="I13686" s="70">
        <v>32937397001</v>
      </c>
      <c r="J13686" s="69" t="s">
        <v>38873</v>
      </c>
      <c r="K13686" s="69" t="s">
        <v>38961</v>
      </c>
    </row>
    <row r="13687" spans="1:11" ht="14.4">
      <c r="A13687" s="69">
        <v>1747375</v>
      </c>
      <c r="B13687" s="69">
        <v>1</v>
      </c>
      <c r="C13687" s="69" t="s">
        <v>26854</v>
      </c>
      <c r="D13687" s="69">
        <v>13</v>
      </c>
      <c r="E13687" s="69" t="s">
        <v>27828</v>
      </c>
      <c r="F13687" s="69">
        <v>41688</v>
      </c>
      <c r="G13687" s="69">
        <v>20190610</v>
      </c>
      <c r="H13687" s="69">
        <v>0</v>
      </c>
      <c r="I13687" s="70">
        <v>98169831561</v>
      </c>
      <c r="J13687" s="69" t="s">
        <v>38856</v>
      </c>
      <c r="K13687" s="69" t="s">
        <v>27597</v>
      </c>
    </row>
    <row r="13688" spans="1:11" ht="14.4">
      <c r="A13688" s="69">
        <v>1068393</v>
      </c>
      <c r="B13688" s="69">
        <v>1</v>
      </c>
      <c r="C13688" s="69" t="s">
        <v>26854</v>
      </c>
      <c r="D13688" s="69">
        <v>13</v>
      </c>
      <c r="E13688" s="69" t="s">
        <v>27828</v>
      </c>
      <c r="F13688" s="69">
        <v>42060</v>
      </c>
      <c r="G13688" s="69">
        <v>20110627</v>
      </c>
      <c r="H13688" s="69">
        <v>0</v>
      </c>
      <c r="I13688" s="70">
        <v>32907288883</v>
      </c>
      <c r="J13688" s="69" t="s">
        <v>38846</v>
      </c>
      <c r="K13688" s="69" t="s">
        <v>38962</v>
      </c>
    </row>
    <row r="13689" spans="1:11" ht="14.4">
      <c r="A13689" s="69">
        <v>1069790</v>
      </c>
      <c r="B13689" s="69">
        <v>1</v>
      </c>
      <c r="C13689" s="69" t="s">
        <v>26854</v>
      </c>
      <c r="D13689" s="69">
        <v>13</v>
      </c>
      <c r="E13689" s="69" t="s">
        <v>27828</v>
      </c>
      <c r="F13689" s="69">
        <v>42620</v>
      </c>
      <c r="G13689" s="69">
        <v>19961030</v>
      </c>
      <c r="H13689" s="69">
        <v>0</v>
      </c>
      <c r="I13689" s="70">
        <v>32806367713</v>
      </c>
      <c r="J13689" s="69" t="s">
        <v>38852</v>
      </c>
      <c r="K13689" s="69" t="s">
        <v>38963</v>
      </c>
    </row>
    <row r="13690" spans="1:11" ht="14.4">
      <c r="A13690" s="69">
        <v>1408618</v>
      </c>
      <c r="B13690" s="69">
        <v>1</v>
      </c>
      <c r="C13690" s="69" t="s">
        <v>26854</v>
      </c>
      <c r="D13690" s="69">
        <v>13</v>
      </c>
      <c r="E13690" s="69" t="s">
        <v>27828</v>
      </c>
      <c r="F13690" s="69">
        <v>42643</v>
      </c>
      <c r="G13690" s="69">
        <v>20120501</v>
      </c>
      <c r="H13690" s="69">
        <v>0</v>
      </c>
      <c r="I13690" s="70">
        <v>32917279161</v>
      </c>
      <c r="J13690" s="69" t="s">
        <v>38852</v>
      </c>
      <c r="K13690" s="69" t="s">
        <v>38964</v>
      </c>
    </row>
    <row r="13691" spans="1:11" ht="14.4">
      <c r="A13691" s="69">
        <v>1849407</v>
      </c>
      <c r="B13691" s="69">
        <v>1</v>
      </c>
      <c r="C13691" s="69" t="s">
        <v>26854</v>
      </c>
      <c r="D13691" s="69">
        <v>13</v>
      </c>
      <c r="E13691" s="69" t="s">
        <v>27828</v>
      </c>
      <c r="F13691" s="69">
        <v>42853</v>
      </c>
      <c r="G13691" s="69">
        <v>20210111</v>
      </c>
      <c r="H13691" s="69">
        <v>0</v>
      </c>
      <c r="I13691" s="70">
        <v>32129575026</v>
      </c>
      <c r="J13691" s="69" t="s">
        <v>30414</v>
      </c>
      <c r="K13691" s="69" t="s">
        <v>38965</v>
      </c>
    </row>
    <row r="13692" spans="1:11" ht="14.4">
      <c r="A13692" s="69">
        <v>1780127</v>
      </c>
      <c r="B13692" s="69">
        <v>1</v>
      </c>
      <c r="C13692" s="69" t="s">
        <v>26854</v>
      </c>
      <c r="D13692" s="69">
        <v>13</v>
      </c>
      <c r="E13692" s="69" t="s">
        <v>27828</v>
      </c>
      <c r="F13692" s="69">
        <v>43084</v>
      </c>
      <c r="G13692" s="69">
        <v>20200113</v>
      </c>
      <c r="H13692" s="69">
        <v>0</v>
      </c>
      <c r="I13692" s="70">
        <v>49159586889</v>
      </c>
      <c r="J13692" s="69" t="s">
        <v>38859</v>
      </c>
      <c r="K13692" s="69" t="s">
        <v>38966</v>
      </c>
    </row>
    <row r="13693" spans="1:11" ht="14.4">
      <c r="A13693" s="69">
        <v>1154425</v>
      </c>
      <c r="B13693" s="69">
        <v>1</v>
      </c>
      <c r="C13693" s="69" t="s">
        <v>26854</v>
      </c>
      <c r="D13693" s="69">
        <v>13</v>
      </c>
      <c r="E13693" s="69" t="s">
        <v>27828</v>
      </c>
      <c r="F13693" s="69">
        <v>43387</v>
      </c>
      <c r="G13693" s="69">
        <v>20010312</v>
      </c>
      <c r="H13693" s="69">
        <v>0</v>
      </c>
      <c r="I13693" s="70">
        <v>47957770820</v>
      </c>
      <c r="J13693" s="69" t="s">
        <v>38849</v>
      </c>
      <c r="K13693" s="69" t="s">
        <v>38967</v>
      </c>
    </row>
    <row r="13694" spans="1:11" ht="14.4">
      <c r="A13694" s="69">
        <v>1069796</v>
      </c>
      <c r="B13694" s="69">
        <v>1</v>
      </c>
      <c r="C13694" s="69" t="s">
        <v>26854</v>
      </c>
      <c r="D13694" s="69">
        <v>13</v>
      </c>
      <c r="E13694" s="69" t="s">
        <v>27828</v>
      </c>
      <c r="F13694" s="69">
        <v>43549</v>
      </c>
      <c r="G13694" s="69">
        <v>19980819</v>
      </c>
      <c r="H13694" s="69">
        <v>0</v>
      </c>
      <c r="I13694" s="70">
        <v>32907496825</v>
      </c>
      <c r="J13694" s="69" t="s">
        <v>38859</v>
      </c>
      <c r="K13694" s="69" t="s">
        <v>38968</v>
      </c>
    </row>
    <row r="13695" spans="1:11" ht="14.4">
      <c r="A13695" s="69">
        <v>1669239</v>
      </c>
      <c r="B13695" s="69">
        <v>1</v>
      </c>
      <c r="C13695" s="69" t="s">
        <v>26854</v>
      </c>
      <c r="D13695" s="69">
        <v>13</v>
      </c>
      <c r="E13695" s="69" t="s">
        <v>27828</v>
      </c>
      <c r="F13695" s="69">
        <v>43629</v>
      </c>
      <c r="G13695" s="69">
        <v>20170904</v>
      </c>
      <c r="H13695" s="69">
        <v>0</v>
      </c>
      <c r="I13695" s="70">
        <v>4139868709</v>
      </c>
      <c r="J13695" s="69" t="s">
        <v>38859</v>
      </c>
      <c r="K13695" s="69" t="s">
        <v>1797</v>
      </c>
    </row>
    <row r="13696" spans="1:11" ht="14.4">
      <c r="A13696" s="69">
        <v>1068435</v>
      </c>
      <c r="B13696" s="69">
        <v>1</v>
      </c>
      <c r="C13696" s="69" t="s">
        <v>26854</v>
      </c>
      <c r="D13696" s="69">
        <v>13</v>
      </c>
      <c r="E13696" s="69" t="s">
        <v>27828</v>
      </c>
      <c r="F13696" s="69">
        <v>43744</v>
      </c>
      <c r="G13696" s="69">
        <v>19980701</v>
      </c>
      <c r="H13696" s="69">
        <v>0</v>
      </c>
      <c r="I13696" s="70">
        <v>32977977050</v>
      </c>
      <c r="J13696" s="69" t="s">
        <v>38856</v>
      </c>
      <c r="K13696" s="69" t="s">
        <v>38969</v>
      </c>
    </row>
    <row r="13697" spans="1:11" ht="14.4">
      <c r="A13697" s="69">
        <v>1186914</v>
      </c>
      <c r="B13697" s="69">
        <v>1</v>
      </c>
      <c r="C13697" s="69" t="s">
        <v>26854</v>
      </c>
      <c r="D13697" s="69">
        <v>13</v>
      </c>
      <c r="E13697" s="69" t="s">
        <v>27828</v>
      </c>
      <c r="F13697" s="69">
        <v>44306</v>
      </c>
      <c r="G13697" s="69">
        <v>20020729</v>
      </c>
      <c r="H13697" s="69">
        <v>0</v>
      </c>
      <c r="I13697" s="70">
        <v>32897381847</v>
      </c>
      <c r="J13697" s="69" t="s">
        <v>38849</v>
      </c>
      <c r="K13697" s="69" t="s">
        <v>38970</v>
      </c>
    </row>
    <row r="13698" spans="1:11" ht="14.4">
      <c r="A13698" s="69">
        <v>1069800</v>
      </c>
      <c r="B13698" s="69">
        <v>1</v>
      </c>
      <c r="C13698" s="69" t="s">
        <v>26854</v>
      </c>
      <c r="D13698" s="69">
        <v>13</v>
      </c>
      <c r="E13698" s="69" t="s">
        <v>27828</v>
      </c>
      <c r="F13698" s="69">
        <v>44350</v>
      </c>
      <c r="G13698" s="69">
        <v>19971013</v>
      </c>
      <c r="H13698" s="69">
        <v>0</v>
      </c>
      <c r="I13698" s="70">
        <v>60977977382</v>
      </c>
      <c r="J13698" s="69" t="s">
        <v>38871</v>
      </c>
      <c r="K13698" s="69" t="s">
        <v>38971</v>
      </c>
    </row>
    <row r="13699" spans="1:11" ht="14.4">
      <c r="A13699" s="69">
        <v>1069803</v>
      </c>
      <c r="B13699" s="69">
        <v>1</v>
      </c>
      <c r="C13699" s="69" t="s">
        <v>26854</v>
      </c>
      <c r="D13699" s="69">
        <v>13</v>
      </c>
      <c r="E13699" s="69" t="s">
        <v>27828</v>
      </c>
      <c r="F13699" s="69">
        <v>44904</v>
      </c>
      <c r="G13699" s="69">
        <v>19970519</v>
      </c>
      <c r="H13699" s="69">
        <v>0</v>
      </c>
      <c r="I13699" s="70">
        <v>60927397004</v>
      </c>
      <c r="J13699" s="69" t="s">
        <v>38887</v>
      </c>
      <c r="K13699" s="69" t="s">
        <v>38972</v>
      </c>
    </row>
    <row r="13700" spans="1:11" ht="14.4">
      <c r="A13700" s="69">
        <v>1069804</v>
      </c>
      <c r="B13700" s="69">
        <v>1</v>
      </c>
      <c r="C13700" s="69" t="s">
        <v>26854</v>
      </c>
      <c r="D13700" s="69">
        <v>13</v>
      </c>
      <c r="E13700" s="69" t="s">
        <v>27828</v>
      </c>
      <c r="F13700" s="69">
        <v>44923</v>
      </c>
      <c r="G13700" s="69">
        <v>19951121</v>
      </c>
      <c r="H13700" s="69">
        <v>0</v>
      </c>
      <c r="I13700" s="70">
        <v>32957785747</v>
      </c>
      <c r="J13700" s="69" t="s">
        <v>38852</v>
      </c>
      <c r="K13700" s="69" t="s">
        <v>38973</v>
      </c>
    </row>
    <row r="13701" spans="1:11" ht="14.4">
      <c r="A13701" s="69">
        <v>1694374</v>
      </c>
      <c r="B13701" s="69">
        <v>1</v>
      </c>
      <c r="C13701" s="69" t="s">
        <v>26854</v>
      </c>
      <c r="D13701" s="69">
        <v>13</v>
      </c>
      <c r="E13701" s="69" t="s">
        <v>27828</v>
      </c>
      <c r="F13701" s="69">
        <v>45530</v>
      </c>
      <c r="G13701" s="69">
        <v>20180305</v>
      </c>
      <c r="H13701" s="69">
        <v>0</v>
      </c>
      <c r="I13701" s="70">
        <v>33169954667</v>
      </c>
      <c r="J13701" s="69" t="s">
        <v>38846</v>
      </c>
      <c r="K13701" s="69" t="s">
        <v>38974</v>
      </c>
    </row>
    <row r="13702" spans="1:11" ht="14.4">
      <c r="A13702" s="69">
        <v>1411377</v>
      </c>
      <c r="B13702" s="69">
        <v>1</v>
      </c>
      <c r="C13702" s="69" t="s">
        <v>26854</v>
      </c>
      <c r="D13702" s="69">
        <v>13</v>
      </c>
      <c r="E13702" s="69" t="s">
        <v>27828</v>
      </c>
      <c r="F13702" s="69">
        <v>46058</v>
      </c>
      <c r="G13702" s="69">
        <v>20120528</v>
      </c>
      <c r="H13702" s="69">
        <v>0</v>
      </c>
      <c r="I13702" s="70">
        <v>43088905872</v>
      </c>
      <c r="J13702" s="69" t="s">
        <v>38849</v>
      </c>
      <c r="K13702" s="69" t="s">
        <v>38975</v>
      </c>
    </row>
    <row r="13703" spans="1:11" ht="14.4">
      <c r="A13703" s="69">
        <v>1603295</v>
      </c>
      <c r="B13703" s="69">
        <v>1</v>
      </c>
      <c r="C13703" s="69" t="s">
        <v>26854</v>
      </c>
      <c r="D13703" s="69">
        <v>13</v>
      </c>
      <c r="E13703" s="69" t="s">
        <v>27828</v>
      </c>
      <c r="F13703" s="69">
        <v>46361</v>
      </c>
      <c r="G13703" s="69">
        <v>20160425</v>
      </c>
      <c r="H13703" s="69">
        <v>0</v>
      </c>
      <c r="I13703" s="70">
        <v>32109362734</v>
      </c>
      <c r="J13703" s="69" t="s">
        <v>38871</v>
      </c>
      <c r="K13703" s="69" t="s">
        <v>38976</v>
      </c>
    </row>
    <row r="13704" spans="1:11" ht="14.4">
      <c r="A13704" s="69">
        <v>1556933</v>
      </c>
      <c r="B13704" s="69">
        <v>1</v>
      </c>
      <c r="C13704" s="69" t="s">
        <v>26854</v>
      </c>
      <c r="D13704" s="69">
        <v>13</v>
      </c>
      <c r="E13704" s="69" t="s">
        <v>27828</v>
      </c>
      <c r="F13704" s="69">
        <v>46850</v>
      </c>
      <c r="G13704" s="69">
        <v>20150427</v>
      </c>
      <c r="H13704" s="69">
        <v>0</v>
      </c>
      <c r="I13704" s="70">
        <v>32119311267</v>
      </c>
      <c r="J13704" s="69" t="s">
        <v>38849</v>
      </c>
      <c r="K13704" s="69" t="s">
        <v>38977</v>
      </c>
    </row>
    <row r="13705" spans="1:11" ht="14.4">
      <c r="A13705" s="69">
        <v>1712052</v>
      </c>
      <c r="B13705" s="69">
        <v>1</v>
      </c>
      <c r="C13705" s="69" t="s">
        <v>26854</v>
      </c>
      <c r="D13705" s="69">
        <v>13</v>
      </c>
      <c r="E13705" s="69" t="s">
        <v>27828</v>
      </c>
      <c r="F13705" s="69">
        <v>47444</v>
      </c>
      <c r="G13705" s="69">
        <v>20180716</v>
      </c>
      <c r="H13705" s="69">
        <v>0</v>
      </c>
      <c r="I13705" s="70">
        <v>5139950157</v>
      </c>
      <c r="J13705" s="69" t="s">
        <v>38846</v>
      </c>
      <c r="K13705" s="69" t="s">
        <v>38978</v>
      </c>
    </row>
    <row r="13706" spans="1:11" ht="14.4">
      <c r="A13706" s="69">
        <v>1718894</v>
      </c>
      <c r="B13706" s="69">
        <v>1</v>
      </c>
      <c r="C13706" s="69" t="s">
        <v>26854</v>
      </c>
      <c r="D13706" s="69">
        <v>13</v>
      </c>
      <c r="E13706" s="69" t="s">
        <v>27828</v>
      </c>
      <c r="F13706" s="69">
        <v>47890</v>
      </c>
      <c r="G13706" s="69">
        <v>20180917</v>
      </c>
      <c r="H13706" s="69">
        <v>0</v>
      </c>
      <c r="I13706" s="70">
        <v>32119019985</v>
      </c>
      <c r="J13706" s="69" t="s">
        <v>38859</v>
      </c>
      <c r="K13706" s="69" t="s">
        <v>38979</v>
      </c>
    </row>
    <row r="13707" spans="1:11" ht="14.4">
      <c r="A13707" s="69">
        <v>1069809</v>
      </c>
      <c r="B13707" s="69">
        <v>1</v>
      </c>
      <c r="C13707" s="69" t="s">
        <v>26854</v>
      </c>
      <c r="D13707" s="69">
        <v>13</v>
      </c>
      <c r="E13707" s="69" t="s">
        <v>27828</v>
      </c>
      <c r="F13707" s="69">
        <v>47956</v>
      </c>
      <c r="G13707" s="69">
        <v>19970811</v>
      </c>
      <c r="H13707" s="69">
        <v>0</v>
      </c>
      <c r="I13707" s="70">
        <v>60946975475</v>
      </c>
      <c r="J13707" s="69" t="s">
        <v>38885</v>
      </c>
      <c r="K13707" s="69" t="s">
        <v>38980</v>
      </c>
    </row>
    <row r="13708" spans="1:11" ht="14.4">
      <c r="A13708" s="69">
        <v>1192501</v>
      </c>
      <c r="B13708" s="69">
        <v>1</v>
      </c>
      <c r="C13708" s="69" t="s">
        <v>26854</v>
      </c>
      <c r="D13708" s="69">
        <v>13</v>
      </c>
      <c r="E13708" s="69" t="s">
        <v>27828</v>
      </c>
      <c r="F13708" s="69">
        <v>48029</v>
      </c>
      <c r="G13708" s="69">
        <v>20021028</v>
      </c>
      <c r="H13708" s="69">
        <v>0</v>
      </c>
      <c r="I13708" s="70">
        <v>34887060118</v>
      </c>
      <c r="J13708" s="69" t="s">
        <v>38856</v>
      </c>
      <c r="K13708" s="69" t="s">
        <v>38981</v>
      </c>
    </row>
    <row r="13709" spans="1:11" ht="14.4">
      <c r="A13709" s="69">
        <v>1751808</v>
      </c>
      <c r="B13709" s="69">
        <v>1</v>
      </c>
      <c r="C13709" s="69" t="s">
        <v>26854</v>
      </c>
      <c r="D13709" s="69">
        <v>13</v>
      </c>
      <c r="E13709" s="69" t="s">
        <v>27828</v>
      </c>
      <c r="F13709" s="69">
        <v>48695</v>
      </c>
      <c r="G13709" s="69">
        <v>20190722</v>
      </c>
      <c r="H13709" s="69">
        <v>0</v>
      </c>
      <c r="I13709" s="70">
        <v>60988115832</v>
      </c>
      <c r="J13709" s="69" t="s">
        <v>30414</v>
      </c>
      <c r="K13709" s="69" t="s">
        <v>38982</v>
      </c>
    </row>
    <row r="13710" spans="1:11" ht="14.4">
      <c r="A13710" s="69">
        <v>1165603</v>
      </c>
      <c r="B13710" s="69">
        <v>1</v>
      </c>
      <c r="C13710" s="69" t="s">
        <v>26854</v>
      </c>
      <c r="D13710" s="69">
        <v>13</v>
      </c>
      <c r="E13710" s="69" t="s">
        <v>27828</v>
      </c>
      <c r="F13710" s="69">
        <v>48772</v>
      </c>
      <c r="G13710" s="69">
        <v>20010905</v>
      </c>
      <c r="H13710" s="69">
        <v>0</v>
      </c>
      <c r="I13710" s="70">
        <v>32937784612</v>
      </c>
      <c r="J13710" s="69" t="s">
        <v>38856</v>
      </c>
      <c r="K13710" s="69" t="s">
        <v>38983</v>
      </c>
    </row>
    <row r="13711" spans="1:11" ht="14.4">
      <c r="A13711" s="69">
        <v>1069814</v>
      </c>
      <c r="B13711" s="69">
        <v>1</v>
      </c>
      <c r="C13711" s="69" t="s">
        <v>26854</v>
      </c>
      <c r="D13711" s="69">
        <v>13</v>
      </c>
      <c r="E13711" s="69" t="s">
        <v>27828</v>
      </c>
      <c r="F13711" s="69">
        <v>49189</v>
      </c>
      <c r="G13711" s="69">
        <v>19970929</v>
      </c>
      <c r="H13711" s="69">
        <v>0</v>
      </c>
      <c r="I13711" s="70">
        <v>60977986672</v>
      </c>
      <c r="J13711" s="69" t="s">
        <v>35334</v>
      </c>
      <c r="K13711" s="69" t="s">
        <v>38984</v>
      </c>
    </row>
    <row r="13712" spans="1:11" ht="14.4">
      <c r="A13712" s="69">
        <v>1733153</v>
      </c>
      <c r="B13712" s="69">
        <v>1</v>
      </c>
      <c r="C13712" s="69" t="s">
        <v>26854</v>
      </c>
      <c r="D13712" s="69">
        <v>13</v>
      </c>
      <c r="E13712" s="69" t="s">
        <v>27828</v>
      </c>
      <c r="F13712" s="69">
        <v>49222</v>
      </c>
      <c r="G13712" s="69">
        <v>20190128</v>
      </c>
      <c r="H13712" s="69">
        <v>0</v>
      </c>
      <c r="I13712" s="70">
        <v>8180065222</v>
      </c>
      <c r="J13712" s="69" t="s">
        <v>38885</v>
      </c>
      <c r="K13712" s="69" t="s">
        <v>38985</v>
      </c>
    </row>
    <row r="13713" spans="1:11" ht="14.4">
      <c r="A13713" s="69">
        <v>1306812</v>
      </c>
      <c r="B13713" s="69">
        <v>1</v>
      </c>
      <c r="C13713" s="69" t="s">
        <v>26854</v>
      </c>
      <c r="D13713" s="69">
        <v>13</v>
      </c>
      <c r="E13713" s="69" t="s">
        <v>27828</v>
      </c>
      <c r="F13713" s="69">
        <v>49429</v>
      </c>
      <c r="G13713" s="69">
        <v>20071003</v>
      </c>
      <c r="H13713" s="69">
        <v>0</v>
      </c>
      <c r="I13713" s="70">
        <v>32078852913</v>
      </c>
      <c r="J13713" s="69" t="s">
        <v>38887</v>
      </c>
      <c r="K13713" s="69" t="s">
        <v>38986</v>
      </c>
    </row>
    <row r="13714" spans="1:11" ht="14.4">
      <c r="A13714" s="69">
        <v>1069816</v>
      </c>
      <c r="B13714" s="69">
        <v>1</v>
      </c>
      <c r="C13714" s="69" t="s">
        <v>26854</v>
      </c>
      <c r="D13714" s="69">
        <v>13</v>
      </c>
      <c r="E13714" s="69" t="s">
        <v>27828</v>
      </c>
      <c r="F13714" s="69">
        <v>49632</v>
      </c>
      <c r="G13714" s="69">
        <v>19970929</v>
      </c>
      <c r="H13714" s="69">
        <v>0</v>
      </c>
      <c r="I13714" s="70">
        <v>32917275888</v>
      </c>
      <c r="J13714" s="69" t="s">
        <v>38849</v>
      </c>
      <c r="K13714" s="69" t="s">
        <v>38987</v>
      </c>
    </row>
    <row r="13715" spans="1:11" ht="14.4">
      <c r="A13715" s="69">
        <v>1734794</v>
      </c>
      <c r="B13715" s="69">
        <v>1</v>
      </c>
      <c r="C13715" s="69" t="s">
        <v>26854</v>
      </c>
      <c r="D13715" s="69">
        <v>13</v>
      </c>
      <c r="E13715" s="69" t="s">
        <v>27828</v>
      </c>
      <c r="F13715" s="69">
        <v>49964</v>
      </c>
      <c r="G13715" s="69">
        <v>20190204</v>
      </c>
      <c r="H13715" s="69">
        <v>0</v>
      </c>
      <c r="I13715" s="70">
        <v>60917477477</v>
      </c>
      <c r="J13715" s="69" t="s">
        <v>38873</v>
      </c>
      <c r="K13715" s="69" t="s">
        <v>38988</v>
      </c>
    </row>
    <row r="13716" spans="1:11" ht="14.4">
      <c r="A13716" s="69">
        <v>1155972</v>
      </c>
      <c r="B13716" s="69">
        <v>1</v>
      </c>
      <c r="C13716" s="69" t="s">
        <v>26854</v>
      </c>
      <c r="D13716" s="69">
        <v>13</v>
      </c>
      <c r="E13716" s="69" t="s">
        <v>27828</v>
      </c>
      <c r="F13716" s="69">
        <v>50270</v>
      </c>
      <c r="G13716" s="69">
        <v>20010406</v>
      </c>
      <c r="H13716" s="69">
        <v>0</v>
      </c>
      <c r="I13716" s="70">
        <v>32846682022</v>
      </c>
      <c r="J13716" s="69" t="s">
        <v>38871</v>
      </c>
      <c r="K13716" s="69" t="s">
        <v>38989</v>
      </c>
    </row>
    <row r="13717" spans="1:11" ht="14.4">
      <c r="A13717" s="69">
        <v>1068552</v>
      </c>
      <c r="B13717" s="69">
        <v>1</v>
      </c>
      <c r="C13717" s="69" t="s">
        <v>26854</v>
      </c>
      <c r="D13717" s="69">
        <v>13</v>
      </c>
      <c r="E13717" s="69" t="s">
        <v>27828</v>
      </c>
      <c r="F13717" s="69">
        <v>50391</v>
      </c>
      <c r="G13717" s="69">
        <v>19950410</v>
      </c>
      <c r="H13717" s="69">
        <v>0</v>
      </c>
      <c r="I13717" s="70">
        <v>32897086859</v>
      </c>
      <c r="J13717" s="69" t="s">
        <v>38871</v>
      </c>
      <c r="K13717" s="69" t="s">
        <v>38990</v>
      </c>
    </row>
    <row r="13718" spans="1:11" ht="14.4">
      <c r="A13718" s="69">
        <v>1559836</v>
      </c>
      <c r="B13718" s="69">
        <v>1</v>
      </c>
      <c r="C13718" s="69" t="s">
        <v>26854</v>
      </c>
      <c r="D13718" s="69">
        <v>13</v>
      </c>
      <c r="E13718" s="69" t="s">
        <v>27828</v>
      </c>
      <c r="F13718" s="69">
        <v>50508</v>
      </c>
      <c r="G13718" s="69">
        <v>20150525</v>
      </c>
      <c r="H13718" s="69">
        <v>0</v>
      </c>
      <c r="I13718" s="70">
        <v>32099029640</v>
      </c>
      <c r="J13718" s="69" t="s">
        <v>38849</v>
      </c>
      <c r="K13718" s="69" t="s">
        <v>38991</v>
      </c>
    </row>
    <row r="13719" spans="1:11" ht="14.4">
      <c r="A13719" s="69">
        <v>1713679</v>
      </c>
      <c r="B13719" s="69">
        <v>1</v>
      </c>
      <c r="C13719" s="69" t="s">
        <v>26854</v>
      </c>
      <c r="D13719" s="69">
        <v>13</v>
      </c>
      <c r="E13719" s="69" t="s">
        <v>27828</v>
      </c>
      <c r="F13719" s="69">
        <v>50808</v>
      </c>
      <c r="G13719" s="69">
        <v>20180730</v>
      </c>
      <c r="H13719" s="69">
        <v>0</v>
      </c>
      <c r="I13719" s="70">
        <v>32109311871</v>
      </c>
      <c r="J13719" s="69" t="s">
        <v>38859</v>
      </c>
      <c r="K13719" s="69" t="s">
        <v>38992</v>
      </c>
    </row>
    <row r="13720" spans="1:11" ht="14.4">
      <c r="A13720" s="69">
        <v>1564230</v>
      </c>
      <c r="B13720" s="69">
        <v>1</v>
      </c>
      <c r="C13720" s="69" t="s">
        <v>26854</v>
      </c>
      <c r="D13720" s="69">
        <v>13</v>
      </c>
      <c r="E13720" s="69" t="s">
        <v>27828</v>
      </c>
      <c r="F13720" s="69">
        <v>50993</v>
      </c>
      <c r="G13720" s="69">
        <v>20150608</v>
      </c>
      <c r="H13720" s="69">
        <v>0</v>
      </c>
      <c r="I13720" s="70">
        <v>60978176497</v>
      </c>
      <c r="J13720" s="69" t="s">
        <v>38856</v>
      </c>
      <c r="K13720" s="69" t="s">
        <v>38993</v>
      </c>
    </row>
    <row r="13721" spans="1:11" ht="14.4">
      <c r="A13721" s="69">
        <v>1069824</v>
      </c>
      <c r="B13721" s="69">
        <v>1</v>
      </c>
      <c r="C13721" s="69" t="s">
        <v>26854</v>
      </c>
      <c r="D13721" s="69">
        <v>13</v>
      </c>
      <c r="E13721" s="69" t="s">
        <v>27828</v>
      </c>
      <c r="F13721" s="69">
        <v>51146</v>
      </c>
      <c r="G13721" s="69">
        <v>19971103</v>
      </c>
      <c r="H13721" s="69">
        <v>0</v>
      </c>
      <c r="I13721" s="70">
        <v>32856788883</v>
      </c>
      <c r="J13721" s="69" t="s">
        <v>38846</v>
      </c>
      <c r="K13721" s="69" t="s">
        <v>38994</v>
      </c>
    </row>
    <row r="13722" spans="1:11" ht="14.4">
      <c r="A13722" s="69">
        <v>1336840</v>
      </c>
      <c r="B13722" s="69">
        <v>1</v>
      </c>
      <c r="C13722" s="69" t="s">
        <v>26854</v>
      </c>
      <c r="D13722" s="69">
        <v>13</v>
      </c>
      <c r="E13722" s="69" t="s">
        <v>27828</v>
      </c>
      <c r="F13722" s="69">
        <v>51169</v>
      </c>
      <c r="G13722" s="69">
        <v>20090309</v>
      </c>
      <c r="H13722" s="69">
        <v>0</v>
      </c>
      <c r="I13722" s="70">
        <v>32068818254</v>
      </c>
      <c r="J13722" s="69" t="s">
        <v>38871</v>
      </c>
      <c r="K13722" s="69" t="s">
        <v>38995</v>
      </c>
    </row>
    <row r="13723" spans="1:11" ht="14.4">
      <c r="A13723" s="69">
        <v>1192003</v>
      </c>
      <c r="B13723" s="69">
        <v>1</v>
      </c>
      <c r="C13723" s="69" t="s">
        <v>26854</v>
      </c>
      <c r="D13723" s="69">
        <v>13</v>
      </c>
      <c r="E13723" s="69" t="s">
        <v>27828</v>
      </c>
      <c r="F13723" s="69">
        <v>52569</v>
      </c>
      <c r="G13723" s="69">
        <v>20021016</v>
      </c>
      <c r="H13723" s="69">
        <v>0</v>
      </c>
      <c r="I13723" s="70">
        <v>32836480098</v>
      </c>
      <c r="J13723" s="69" t="s">
        <v>38856</v>
      </c>
      <c r="K13723" s="69" t="s">
        <v>38996</v>
      </c>
    </row>
    <row r="13724" spans="1:11" ht="14.4">
      <c r="A13724" s="69">
        <v>1105879</v>
      </c>
      <c r="B13724" s="69">
        <v>1</v>
      </c>
      <c r="C13724" s="69" t="s">
        <v>26854</v>
      </c>
      <c r="D13724" s="69">
        <v>13</v>
      </c>
      <c r="E13724" s="69" t="s">
        <v>27828</v>
      </c>
      <c r="F13724" s="69">
        <v>52573</v>
      </c>
      <c r="G13724" s="69">
        <v>19990802</v>
      </c>
      <c r="H13724" s="69">
        <v>0</v>
      </c>
      <c r="I13724" s="70">
        <v>41977827033</v>
      </c>
      <c r="J13724" s="69" t="s">
        <v>38859</v>
      </c>
      <c r="K13724" s="69" t="s">
        <v>38997</v>
      </c>
    </row>
    <row r="13725" spans="1:11" ht="14.4">
      <c r="A13725" s="69">
        <v>1069827</v>
      </c>
      <c r="B13725" s="69">
        <v>1</v>
      </c>
      <c r="C13725" s="69" t="s">
        <v>26854</v>
      </c>
      <c r="D13725" s="69">
        <v>13</v>
      </c>
      <c r="E13725" s="69" t="s">
        <v>27828</v>
      </c>
      <c r="F13725" s="69">
        <v>52874</v>
      </c>
      <c r="G13725" s="69">
        <v>19970929</v>
      </c>
      <c r="H13725" s="69">
        <v>0</v>
      </c>
      <c r="I13725" s="70">
        <v>32897297282</v>
      </c>
      <c r="J13725" s="69" t="s">
        <v>32678</v>
      </c>
      <c r="K13725" s="69" t="s">
        <v>38998</v>
      </c>
    </row>
    <row r="13726" spans="1:11" ht="14.4">
      <c r="A13726" s="69">
        <v>1069828</v>
      </c>
      <c r="B13726" s="69">
        <v>1</v>
      </c>
      <c r="C13726" s="69" t="s">
        <v>26854</v>
      </c>
      <c r="D13726" s="69">
        <v>13</v>
      </c>
      <c r="E13726" s="69" t="s">
        <v>27828</v>
      </c>
      <c r="F13726" s="69">
        <v>53098</v>
      </c>
      <c r="G13726" s="69">
        <v>19961030</v>
      </c>
      <c r="H13726" s="69">
        <v>0</v>
      </c>
      <c r="I13726" s="70">
        <v>32967195770</v>
      </c>
      <c r="J13726" s="69" t="s">
        <v>38999</v>
      </c>
      <c r="K13726" s="69" t="s">
        <v>39000</v>
      </c>
    </row>
    <row r="13727" spans="1:11" ht="14.4">
      <c r="A13727" s="69">
        <v>1717553</v>
      </c>
      <c r="B13727" s="69">
        <v>1</v>
      </c>
      <c r="C13727" s="69" t="s">
        <v>26854</v>
      </c>
      <c r="D13727" s="69">
        <v>13</v>
      </c>
      <c r="E13727" s="69" t="s">
        <v>27828</v>
      </c>
      <c r="F13727" s="69">
        <v>53172</v>
      </c>
      <c r="G13727" s="69">
        <v>20180903</v>
      </c>
      <c r="H13727" s="69">
        <v>0</v>
      </c>
      <c r="I13727" s="70">
        <v>93169855637</v>
      </c>
      <c r="J13727" s="69" t="s">
        <v>38846</v>
      </c>
      <c r="K13727" s="69" t="s">
        <v>39001</v>
      </c>
    </row>
    <row r="13728" spans="1:11" ht="14.4">
      <c r="A13728" s="69">
        <v>1341941</v>
      </c>
      <c r="B13728" s="69">
        <v>1</v>
      </c>
      <c r="C13728" s="69" t="s">
        <v>26854</v>
      </c>
      <c r="D13728" s="69">
        <v>13</v>
      </c>
      <c r="E13728" s="69" t="s">
        <v>27828</v>
      </c>
      <c r="F13728" s="69">
        <v>53185</v>
      </c>
      <c r="G13728" s="69">
        <v>20090706</v>
      </c>
      <c r="H13728" s="69">
        <v>0</v>
      </c>
      <c r="I13728" s="70">
        <v>32988207836</v>
      </c>
      <c r="J13728" s="69" t="s">
        <v>38852</v>
      </c>
      <c r="K13728" s="69" t="s">
        <v>39002</v>
      </c>
    </row>
    <row r="13729" spans="1:11" ht="14.4">
      <c r="A13729" s="69">
        <v>1069830</v>
      </c>
      <c r="B13729" s="69">
        <v>1</v>
      </c>
      <c r="C13729" s="69" t="s">
        <v>26854</v>
      </c>
      <c r="D13729" s="69">
        <v>13</v>
      </c>
      <c r="E13729" s="69" t="s">
        <v>27828</v>
      </c>
      <c r="F13729" s="69">
        <v>53278</v>
      </c>
      <c r="G13729" s="69">
        <v>20090720</v>
      </c>
      <c r="H13729" s="69">
        <v>0</v>
      </c>
      <c r="I13729" s="70">
        <v>60947976514</v>
      </c>
      <c r="J13729" s="69" t="s">
        <v>38849</v>
      </c>
      <c r="K13729" s="69" t="s">
        <v>26909</v>
      </c>
    </row>
    <row r="13730" spans="1:11" ht="14.4">
      <c r="A13730" s="69">
        <v>1694423</v>
      </c>
      <c r="B13730" s="69">
        <v>1</v>
      </c>
      <c r="C13730" s="69" t="s">
        <v>26854</v>
      </c>
      <c r="D13730" s="69">
        <v>13</v>
      </c>
      <c r="E13730" s="69" t="s">
        <v>27828</v>
      </c>
      <c r="F13730" s="69">
        <v>53319</v>
      </c>
      <c r="G13730" s="69">
        <v>20180305</v>
      </c>
      <c r="H13730" s="69">
        <v>0</v>
      </c>
      <c r="I13730" s="70">
        <v>32038522093</v>
      </c>
      <c r="J13730" s="69" t="s">
        <v>38999</v>
      </c>
      <c r="K13730" s="69" t="s">
        <v>39003</v>
      </c>
    </row>
    <row r="13731" spans="1:11" ht="14.4">
      <c r="A13731" s="69">
        <v>1730305</v>
      </c>
      <c r="B13731" s="69">
        <v>1</v>
      </c>
      <c r="C13731" s="69" t="s">
        <v>26854</v>
      </c>
      <c r="D13731" s="69">
        <v>13</v>
      </c>
      <c r="E13731" s="69" t="s">
        <v>27828</v>
      </c>
      <c r="F13731" s="69">
        <v>53453</v>
      </c>
      <c r="G13731" s="69">
        <v>20181217</v>
      </c>
      <c r="H13731" s="69">
        <v>0</v>
      </c>
      <c r="I13731" s="70">
        <v>32007925129</v>
      </c>
      <c r="J13731" s="69" t="s">
        <v>38849</v>
      </c>
      <c r="K13731" s="69" t="s">
        <v>39004</v>
      </c>
    </row>
    <row r="13732" spans="1:11" ht="14.4">
      <c r="A13732" s="69">
        <v>1291351</v>
      </c>
      <c r="B13732" s="69">
        <v>1</v>
      </c>
      <c r="C13732" s="69" t="s">
        <v>26854</v>
      </c>
      <c r="D13732" s="69">
        <v>13</v>
      </c>
      <c r="E13732" s="69" t="s">
        <v>27828</v>
      </c>
      <c r="F13732" s="69">
        <v>53707</v>
      </c>
      <c r="G13732" s="69">
        <v>20070212</v>
      </c>
      <c r="H13732" s="69">
        <v>0</v>
      </c>
      <c r="I13732" s="70">
        <v>32068760175</v>
      </c>
      <c r="J13732" s="69" t="s">
        <v>38859</v>
      </c>
      <c r="K13732" s="69" t="s">
        <v>39005</v>
      </c>
    </row>
    <row r="13733" spans="1:11" ht="14.4">
      <c r="A13733" s="69">
        <v>1096517</v>
      </c>
      <c r="B13733" s="69">
        <v>1</v>
      </c>
      <c r="C13733" s="69" t="s">
        <v>26854</v>
      </c>
      <c r="D13733" s="69">
        <v>13</v>
      </c>
      <c r="E13733" s="69" t="s">
        <v>27828</v>
      </c>
      <c r="F13733" s="69">
        <v>54301</v>
      </c>
      <c r="G13733" s="69">
        <v>19990519</v>
      </c>
      <c r="H13733" s="69">
        <v>0</v>
      </c>
      <c r="I13733" s="70">
        <v>32927697618</v>
      </c>
      <c r="J13733" s="69" t="s">
        <v>38856</v>
      </c>
      <c r="K13733" s="69" t="s">
        <v>39006</v>
      </c>
    </row>
    <row r="13734" spans="1:11" ht="14.4">
      <c r="A13734" s="69">
        <v>1694410</v>
      </c>
      <c r="B13734" s="69">
        <v>1</v>
      </c>
      <c r="C13734" s="69" t="s">
        <v>26854</v>
      </c>
      <c r="D13734" s="69">
        <v>13</v>
      </c>
      <c r="E13734" s="69" t="s">
        <v>27828</v>
      </c>
      <c r="F13734" s="69">
        <v>54925</v>
      </c>
      <c r="G13734" s="69">
        <v>20180305</v>
      </c>
      <c r="H13734" s="69">
        <v>0</v>
      </c>
      <c r="I13734" s="70">
        <v>32129341247</v>
      </c>
      <c r="J13734" s="69" t="s">
        <v>38846</v>
      </c>
      <c r="K13734" s="69" t="s">
        <v>39007</v>
      </c>
    </row>
    <row r="13735" spans="1:11" ht="14.4">
      <c r="A13735" s="69">
        <v>1069835</v>
      </c>
      <c r="B13735" s="69">
        <v>1</v>
      </c>
      <c r="C13735" s="69" t="s">
        <v>26854</v>
      </c>
      <c r="D13735" s="69">
        <v>13</v>
      </c>
      <c r="E13735" s="69" t="s">
        <v>27828</v>
      </c>
      <c r="F13735" s="69">
        <v>55026</v>
      </c>
      <c r="G13735" s="69">
        <v>19971210</v>
      </c>
      <c r="H13735" s="69">
        <v>0</v>
      </c>
      <c r="I13735" s="70">
        <v>60977875834</v>
      </c>
      <c r="J13735" s="69" t="s">
        <v>38852</v>
      </c>
      <c r="K13735" s="69" t="s">
        <v>39008</v>
      </c>
    </row>
    <row r="13736" spans="1:11" ht="14.4">
      <c r="A13736" s="69">
        <v>1629832</v>
      </c>
      <c r="B13736" s="69">
        <v>1</v>
      </c>
      <c r="C13736" s="69" t="s">
        <v>26854</v>
      </c>
      <c r="D13736" s="69">
        <v>13</v>
      </c>
      <c r="E13736" s="69" t="s">
        <v>27828</v>
      </c>
      <c r="F13736" s="69">
        <v>55159</v>
      </c>
      <c r="G13736" s="69">
        <v>20161031</v>
      </c>
      <c r="H13736" s="69">
        <v>0</v>
      </c>
      <c r="I13736" s="70">
        <v>60937675068</v>
      </c>
      <c r="J13736" s="69" t="s">
        <v>38856</v>
      </c>
      <c r="K13736" s="69" t="s">
        <v>39009</v>
      </c>
    </row>
    <row r="13737" spans="1:11" ht="14.4">
      <c r="A13737" s="69">
        <v>1745751</v>
      </c>
      <c r="B13737" s="69">
        <v>1</v>
      </c>
      <c r="C13737" s="69" t="s">
        <v>26854</v>
      </c>
      <c r="D13737" s="69">
        <v>13</v>
      </c>
      <c r="E13737" s="69" t="s">
        <v>27828</v>
      </c>
      <c r="F13737" s="69">
        <v>55235</v>
      </c>
      <c r="G13737" s="69">
        <v>20190527</v>
      </c>
      <c r="H13737" s="69">
        <v>0</v>
      </c>
      <c r="I13737" s="70">
        <v>2159850821</v>
      </c>
      <c r="J13737" s="69" t="s">
        <v>38856</v>
      </c>
      <c r="K13737" s="69" t="s">
        <v>39010</v>
      </c>
    </row>
    <row r="13738" spans="1:11" ht="14.4">
      <c r="A13738" s="69">
        <v>1809341</v>
      </c>
      <c r="B13738" s="69">
        <v>1</v>
      </c>
      <c r="C13738" s="69" t="s">
        <v>26854</v>
      </c>
      <c r="D13738" s="69">
        <v>13</v>
      </c>
      <c r="E13738" s="69" t="s">
        <v>27828</v>
      </c>
      <c r="F13738" s="69">
        <v>55254</v>
      </c>
      <c r="G13738" s="69">
        <v>20200824</v>
      </c>
      <c r="H13738" s="69">
        <v>0</v>
      </c>
      <c r="I13738" s="70">
        <v>10180157082</v>
      </c>
      <c r="J13738" s="69" t="s">
        <v>38885</v>
      </c>
      <c r="K13738" s="69" t="s">
        <v>39011</v>
      </c>
    </row>
    <row r="13739" spans="1:11" ht="14.4">
      <c r="A13739" s="69">
        <v>1612710</v>
      </c>
      <c r="B13739" s="69">
        <v>1</v>
      </c>
      <c r="C13739" s="69" t="s">
        <v>26854</v>
      </c>
      <c r="D13739" s="69">
        <v>13</v>
      </c>
      <c r="E13739" s="69" t="s">
        <v>27828</v>
      </c>
      <c r="F13739" s="69">
        <v>55499</v>
      </c>
      <c r="G13739" s="69">
        <v>20160530</v>
      </c>
      <c r="H13739" s="69">
        <v>0</v>
      </c>
      <c r="I13739" s="70">
        <v>32008433115</v>
      </c>
      <c r="J13739" s="69" t="s">
        <v>38999</v>
      </c>
      <c r="K13739" s="69" t="s">
        <v>39012</v>
      </c>
    </row>
    <row r="13740" spans="1:11" ht="14.4">
      <c r="A13740" s="69">
        <v>1711193</v>
      </c>
      <c r="B13740" s="69">
        <v>1</v>
      </c>
      <c r="C13740" s="69" t="s">
        <v>26854</v>
      </c>
      <c r="D13740" s="69">
        <v>13</v>
      </c>
      <c r="E13740" s="69" t="s">
        <v>27828</v>
      </c>
      <c r="F13740" s="69">
        <v>55526</v>
      </c>
      <c r="G13740" s="69">
        <v>20180709</v>
      </c>
      <c r="H13740" s="69">
        <v>0</v>
      </c>
      <c r="I13740" s="70">
        <v>32129522853</v>
      </c>
      <c r="J13740" s="69" t="s">
        <v>38846</v>
      </c>
      <c r="K13740" s="69" t="s">
        <v>39013</v>
      </c>
    </row>
    <row r="13741" spans="1:11" ht="14.4">
      <c r="A13741" s="69">
        <v>1559894</v>
      </c>
      <c r="B13741" s="69">
        <v>1</v>
      </c>
      <c r="C13741" s="69" t="s">
        <v>26854</v>
      </c>
      <c r="D13741" s="69">
        <v>13</v>
      </c>
      <c r="E13741" s="69" t="s">
        <v>27828</v>
      </c>
      <c r="F13741" s="69">
        <v>55774</v>
      </c>
      <c r="G13741" s="69">
        <v>20150525</v>
      </c>
      <c r="H13741" s="69">
        <v>0</v>
      </c>
      <c r="I13741" s="70">
        <v>32149000401</v>
      </c>
      <c r="J13741" s="69" t="s">
        <v>38871</v>
      </c>
      <c r="K13741" s="69" t="s">
        <v>39014</v>
      </c>
    </row>
    <row r="13742" spans="1:11" ht="14.4">
      <c r="A13742" s="69">
        <v>1759936</v>
      </c>
      <c r="B13742" s="69">
        <v>1</v>
      </c>
      <c r="C13742" s="69" t="s">
        <v>26854</v>
      </c>
      <c r="D13742" s="69">
        <v>13</v>
      </c>
      <c r="E13742" s="69" t="s">
        <v>27828</v>
      </c>
      <c r="F13742" s="69">
        <v>56658</v>
      </c>
      <c r="G13742" s="69">
        <v>20191007</v>
      </c>
      <c r="H13742" s="69">
        <v>0</v>
      </c>
      <c r="I13742" s="70">
        <v>32129612506</v>
      </c>
      <c r="J13742" s="69" t="s">
        <v>38852</v>
      </c>
      <c r="K13742" s="69" t="s">
        <v>39015</v>
      </c>
    </row>
    <row r="13743" spans="1:11" ht="14.4">
      <c r="A13743" s="69">
        <v>1566111</v>
      </c>
      <c r="B13743" s="69">
        <v>1</v>
      </c>
      <c r="C13743" s="69" t="s">
        <v>26854</v>
      </c>
      <c r="D13743" s="69">
        <v>13</v>
      </c>
      <c r="E13743" s="69" t="s">
        <v>27828</v>
      </c>
      <c r="F13743" s="69">
        <v>56871</v>
      </c>
      <c r="G13743" s="69">
        <v>20181015</v>
      </c>
      <c r="H13743" s="69">
        <v>0</v>
      </c>
      <c r="I13743" s="70">
        <v>60139511228</v>
      </c>
      <c r="J13743" s="69" t="s">
        <v>38852</v>
      </c>
      <c r="K13743" s="69" t="s">
        <v>39016</v>
      </c>
    </row>
    <row r="13744" spans="1:11" ht="14.4">
      <c r="A13744" s="69">
        <v>1069842</v>
      </c>
      <c r="B13744" s="69">
        <v>1</v>
      </c>
      <c r="C13744" s="69" t="s">
        <v>26854</v>
      </c>
      <c r="D13744" s="69">
        <v>13</v>
      </c>
      <c r="E13744" s="69" t="s">
        <v>27828</v>
      </c>
      <c r="F13744" s="69">
        <v>56935</v>
      </c>
      <c r="G13744" s="69">
        <v>19970929</v>
      </c>
      <c r="H13744" s="69">
        <v>0</v>
      </c>
      <c r="I13744" s="70">
        <v>32887096637</v>
      </c>
      <c r="J13744" s="69" t="s">
        <v>38846</v>
      </c>
      <c r="K13744" s="69" t="s">
        <v>39017</v>
      </c>
    </row>
    <row r="13745" spans="1:11" ht="14.4">
      <c r="A13745" s="69">
        <v>1166050</v>
      </c>
      <c r="B13745" s="69">
        <v>1</v>
      </c>
      <c r="C13745" s="69" t="s">
        <v>26854</v>
      </c>
      <c r="D13745" s="69">
        <v>13</v>
      </c>
      <c r="E13745" s="69" t="s">
        <v>27828</v>
      </c>
      <c r="F13745" s="69">
        <v>58055</v>
      </c>
      <c r="G13745" s="69">
        <v>20010917</v>
      </c>
      <c r="H13745" s="69">
        <v>0</v>
      </c>
      <c r="I13745" s="70">
        <v>32927211741</v>
      </c>
      <c r="J13745" s="69" t="s">
        <v>38849</v>
      </c>
      <c r="K13745" s="69" t="s">
        <v>39018</v>
      </c>
    </row>
    <row r="13746" spans="1:11" ht="14.4">
      <c r="A13746" s="69">
        <v>1168096</v>
      </c>
      <c r="B13746" s="69">
        <v>1</v>
      </c>
      <c r="C13746" s="69" t="s">
        <v>26854</v>
      </c>
      <c r="D13746" s="69">
        <v>13</v>
      </c>
      <c r="E13746" s="69" t="s">
        <v>27828</v>
      </c>
      <c r="F13746" s="69">
        <v>58089</v>
      </c>
      <c r="G13746" s="69">
        <v>20011010</v>
      </c>
      <c r="H13746" s="69">
        <v>0</v>
      </c>
      <c r="I13746" s="70">
        <v>32917196571</v>
      </c>
      <c r="J13746" s="69" t="s">
        <v>38849</v>
      </c>
      <c r="K13746" s="69" t="s">
        <v>39019</v>
      </c>
    </row>
    <row r="13747" spans="1:11" ht="14.4">
      <c r="A13747" s="69">
        <v>1106595</v>
      </c>
      <c r="B13747" s="69">
        <v>1</v>
      </c>
      <c r="C13747" s="69" t="s">
        <v>26854</v>
      </c>
      <c r="D13747" s="69">
        <v>13</v>
      </c>
      <c r="E13747" s="69" t="s">
        <v>27828</v>
      </c>
      <c r="F13747" s="69">
        <v>58849</v>
      </c>
      <c r="G13747" s="69">
        <v>19990812</v>
      </c>
      <c r="H13747" s="69">
        <v>0</v>
      </c>
      <c r="I13747" s="70">
        <v>60978175036</v>
      </c>
      <c r="J13747" s="69" t="s">
        <v>38871</v>
      </c>
      <c r="K13747" s="69" t="s">
        <v>39020</v>
      </c>
    </row>
    <row r="13748" spans="1:11" ht="14.4">
      <c r="A13748" s="69">
        <v>1560487</v>
      </c>
      <c r="B13748" s="69">
        <v>1</v>
      </c>
      <c r="C13748" s="69" t="s">
        <v>26854</v>
      </c>
      <c r="D13748" s="69">
        <v>13</v>
      </c>
      <c r="E13748" s="69" t="s">
        <v>27828</v>
      </c>
      <c r="F13748" s="69">
        <v>59788</v>
      </c>
      <c r="G13748" s="69">
        <v>20150601</v>
      </c>
      <c r="H13748" s="69">
        <v>0</v>
      </c>
      <c r="I13748" s="70">
        <v>32109315732</v>
      </c>
      <c r="J13748" s="69" t="s">
        <v>35334</v>
      </c>
      <c r="K13748" s="69" t="s">
        <v>39021</v>
      </c>
    </row>
    <row r="13749" spans="1:11" ht="14.4">
      <c r="A13749" s="69">
        <v>1730185</v>
      </c>
      <c r="B13749" s="69">
        <v>1</v>
      </c>
      <c r="C13749" s="69" t="s">
        <v>26854</v>
      </c>
      <c r="D13749" s="69">
        <v>13</v>
      </c>
      <c r="E13749" s="69" t="s">
        <v>27828</v>
      </c>
      <c r="F13749" s="69">
        <v>59827</v>
      </c>
      <c r="G13749" s="69">
        <v>20181217</v>
      </c>
      <c r="H13749" s="69">
        <v>0</v>
      </c>
      <c r="I13749" s="70">
        <v>2159682570</v>
      </c>
      <c r="J13749" s="69" t="s">
        <v>38849</v>
      </c>
      <c r="K13749" s="69" t="s">
        <v>39022</v>
      </c>
    </row>
    <row r="13750" spans="1:11" ht="14.4">
      <c r="A13750" s="69">
        <v>1618790</v>
      </c>
      <c r="B13750" s="69">
        <v>1</v>
      </c>
      <c r="C13750" s="69" t="s">
        <v>26854</v>
      </c>
      <c r="D13750" s="69">
        <v>13</v>
      </c>
      <c r="E13750" s="69" t="s">
        <v>27828</v>
      </c>
      <c r="F13750" s="69">
        <v>60056</v>
      </c>
      <c r="G13750" s="69">
        <v>20160718</v>
      </c>
      <c r="H13750" s="69">
        <v>0</v>
      </c>
      <c r="I13750" s="70">
        <v>32129566850</v>
      </c>
      <c r="J13750" s="69" t="s">
        <v>38856</v>
      </c>
      <c r="K13750" s="69" t="s">
        <v>39023</v>
      </c>
    </row>
    <row r="13751" spans="1:11" ht="14.4">
      <c r="A13751" s="69">
        <v>1810808</v>
      </c>
      <c r="B13751" s="69">
        <v>1</v>
      </c>
      <c r="C13751" s="69" t="s">
        <v>26854</v>
      </c>
      <c r="D13751" s="69">
        <v>13</v>
      </c>
      <c r="E13751" s="69" t="s">
        <v>27828</v>
      </c>
      <c r="F13751" s="69">
        <v>60106</v>
      </c>
      <c r="G13751" s="69">
        <v>20200907</v>
      </c>
      <c r="H13751" s="69">
        <v>0</v>
      </c>
      <c r="I13751" s="70">
        <v>8139827672</v>
      </c>
      <c r="J13751" s="69" t="s">
        <v>38873</v>
      </c>
      <c r="K13751" s="69" t="s">
        <v>39024</v>
      </c>
    </row>
    <row r="13752" spans="1:11" ht="14.4">
      <c r="A13752" s="69">
        <v>1670176</v>
      </c>
      <c r="B13752" s="69">
        <v>1</v>
      </c>
      <c r="C13752" s="69" t="s">
        <v>26854</v>
      </c>
      <c r="D13752" s="69">
        <v>13</v>
      </c>
      <c r="E13752" s="69" t="s">
        <v>27828</v>
      </c>
      <c r="F13752" s="69">
        <v>61122</v>
      </c>
      <c r="G13752" s="69">
        <v>20170911</v>
      </c>
      <c r="H13752" s="69">
        <v>0</v>
      </c>
      <c r="I13752" s="70">
        <v>25149640366</v>
      </c>
      <c r="J13752" s="69" t="s">
        <v>38852</v>
      </c>
      <c r="K13752" s="69" t="s">
        <v>39025</v>
      </c>
    </row>
    <row r="13753" spans="1:11" ht="14.4">
      <c r="A13753" s="69">
        <v>1069852</v>
      </c>
      <c r="B13753" s="69">
        <v>1</v>
      </c>
      <c r="C13753" s="69" t="s">
        <v>26854</v>
      </c>
      <c r="D13753" s="69">
        <v>13</v>
      </c>
      <c r="E13753" s="69" t="s">
        <v>27828</v>
      </c>
      <c r="F13753" s="69">
        <v>61458</v>
      </c>
      <c r="G13753" s="69">
        <v>19950921</v>
      </c>
      <c r="H13753" s="69">
        <v>0</v>
      </c>
      <c r="I13753" s="70">
        <v>32877275183</v>
      </c>
      <c r="J13753" s="69" t="s">
        <v>38871</v>
      </c>
      <c r="K13753" s="69" t="s">
        <v>39026</v>
      </c>
    </row>
    <row r="13754" spans="1:11" ht="14.4">
      <c r="A13754" s="69">
        <v>1069856</v>
      </c>
      <c r="B13754" s="69">
        <v>1</v>
      </c>
      <c r="C13754" s="69" t="s">
        <v>26854</v>
      </c>
      <c r="D13754" s="69">
        <v>13</v>
      </c>
      <c r="E13754" s="69" t="s">
        <v>27828</v>
      </c>
      <c r="F13754" s="69">
        <v>61983</v>
      </c>
      <c r="G13754" s="69">
        <v>19961030</v>
      </c>
      <c r="H13754" s="69">
        <v>0</v>
      </c>
      <c r="I13754" s="70">
        <v>60917296794</v>
      </c>
      <c r="J13754" s="69" t="s">
        <v>38871</v>
      </c>
      <c r="K13754" s="69" t="s">
        <v>39027</v>
      </c>
    </row>
    <row r="13755" spans="1:11" ht="14.4">
      <c r="A13755" s="69">
        <v>1161723</v>
      </c>
      <c r="B13755" s="69">
        <v>1</v>
      </c>
      <c r="C13755" s="69" t="s">
        <v>26854</v>
      </c>
      <c r="D13755" s="69">
        <v>13</v>
      </c>
      <c r="E13755" s="69" t="s">
        <v>27828</v>
      </c>
      <c r="F13755" s="69">
        <v>61999</v>
      </c>
      <c r="G13755" s="69">
        <v>20010703</v>
      </c>
      <c r="H13755" s="69">
        <v>0</v>
      </c>
      <c r="I13755" s="70">
        <v>32997926111</v>
      </c>
      <c r="J13755" s="69" t="s">
        <v>39028</v>
      </c>
      <c r="K13755" s="69" t="s">
        <v>39029</v>
      </c>
    </row>
    <row r="13756" spans="1:11" ht="14.4">
      <c r="A13756" s="69">
        <v>1069858</v>
      </c>
      <c r="B13756" s="69">
        <v>1</v>
      </c>
      <c r="C13756" s="69" t="s">
        <v>26854</v>
      </c>
      <c r="D13756" s="69">
        <v>13</v>
      </c>
      <c r="E13756" s="69" t="s">
        <v>27828</v>
      </c>
      <c r="F13756" s="69">
        <v>62467</v>
      </c>
      <c r="G13756" s="69">
        <v>19951127</v>
      </c>
      <c r="H13756" s="69">
        <v>0</v>
      </c>
      <c r="I13756" s="70">
        <v>32907499225</v>
      </c>
      <c r="J13756" s="69" t="s">
        <v>38871</v>
      </c>
      <c r="K13756" s="69" t="s">
        <v>39030</v>
      </c>
    </row>
    <row r="13757" spans="1:11" ht="14.4">
      <c r="A13757" s="69">
        <v>1415311</v>
      </c>
      <c r="B13757" s="69">
        <v>1</v>
      </c>
      <c r="C13757" s="69" t="s">
        <v>26854</v>
      </c>
      <c r="D13757" s="69">
        <v>13</v>
      </c>
      <c r="E13757" s="69" t="s">
        <v>27828</v>
      </c>
      <c r="F13757" s="69">
        <v>62880</v>
      </c>
      <c r="G13757" s="69">
        <v>20120709</v>
      </c>
      <c r="H13757" s="69">
        <v>0</v>
      </c>
      <c r="I13757" s="70">
        <v>32089022498</v>
      </c>
      <c r="J13757" s="69" t="s">
        <v>38849</v>
      </c>
      <c r="K13757" s="69" t="s">
        <v>39031</v>
      </c>
    </row>
    <row r="13758" spans="1:11" ht="14.4">
      <c r="A13758" s="69">
        <v>1713883</v>
      </c>
      <c r="B13758" s="69">
        <v>1</v>
      </c>
      <c r="C13758" s="69" t="s">
        <v>26854</v>
      </c>
      <c r="D13758" s="69">
        <v>13</v>
      </c>
      <c r="E13758" s="69" t="s">
        <v>27828</v>
      </c>
      <c r="F13758" s="69">
        <v>62932</v>
      </c>
      <c r="G13758" s="69">
        <v>20180730</v>
      </c>
      <c r="H13758" s="69">
        <v>0</v>
      </c>
      <c r="I13758" s="70">
        <v>8139903531</v>
      </c>
      <c r="J13758" s="69" t="s">
        <v>38856</v>
      </c>
      <c r="K13758" s="69" t="s">
        <v>39032</v>
      </c>
    </row>
    <row r="13759" spans="1:11" ht="14.4">
      <c r="A13759" s="69">
        <v>1067346</v>
      </c>
      <c r="B13759" s="69">
        <v>1</v>
      </c>
      <c r="C13759" s="69" t="s">
        <v>26854</v>
      </c>
      <c r="D13759" s="69">
        <v>13</v>
      </c>
      <c r="E13759" s="69" t="s">
        <v>27828</v>
      </c>
      <c r="F13759" s="69">
        <v>63267</v>
      </c>
      <c r="G13759" s="69">
        <v>19990322</v>
      </c>
      <c r="H13759" s="69">
        <v>0</v>
      </c>
      <c r="I13759" s="70">
        <v>32937595646</v>
      </c>
      <c r="J13759" s="69" t="s">
        <v>38887</v>
      </c>
      <c r="K13759" s="69" t="s">
        <v>39033</v>
      </c>
    </row>
    <row r="13760" spans="1:11" ht="14.4">
      <c r="A13760" s="69">
        <v>1222191</v>
      </c>
      <c r="B13760" s="69">
        <v>1</v>
      </c>
      <c r="C13760" s="69" t="s">
        <v>26854</v>
      </c>
      <c r="D13760" s="69">
        <v>13</v>
      </c>
      <c r="E13760" s="69" t="s">
        <v>27828</v>
      </c>
      <c r="F13760" s="69">
        <v>63453</v>
      </c>
      <c r="G13760" s="69">
        <v>20040413</v>
      </c>
      <c r="H13760" s="69">
        <v>0</v>
      </c>
      <c r="I13760" s="70">
        <v>32967897458</v>
      </c>
      <c r="J13760" s="69" t="s">
        <v>38859</v>
      </c>
      <c r="K13760" s="69" t="s">
        <v>655</v>
      </c>
    </row>
    <row r="13761" spans="1:11" ht="14.4">
      <c r="A13761" s="69">
        <v>1101893</v>
      </c>
      <c r="B13761" s="69">
        <v>1</v>
      </c>
      <c r="C13761" s="69" t="s">
        <v>26854</v>
      </c>
      <c r="D13761" s="69">
        <v>13</v>
      </c>
      <c r="E13761" s="69" t="s">
        <v>27828</v>
      </c>
      <c r="F13761" s="69">
        <v>63463</v>
      </c>
      <c r="G13761" s="69">
        <v>19990630</v>
      </c>
      <c r="H13761" s="69">
        <v>0</v>
      </c>
      <c r="I13761" s="70">
        <v>32998152907</v>
      </c>
      <c r="J13761" s="69" t="s">
        <v>38846</v>
      </c>
      <c r="K13761" s="69" t="s">
        <v>39034</v>
      </c>
    </row>
    <row r="13762" spans="1:11" ht="14.4">
      <c r="A13762" s="69">
        <v>1399552</v>
      </c>
      <c r="B13762" s="69">
        <v>1</v>
      </c>
      <c r="C13762" s="69" t="s">
        <v>26854</v>
      </c>
      <c r="D13762" s="69">
        <v>13</v>
      </c>
      <c r="E13762" s="69" t="s">
        <v>27828</v>
      </c>
      <c r="F13762" s="69">
        <v>64234</v>
      </c>
      <c r="G13762" s="69">
        <v>20111219</v>
      </c>
      <c r="H13762" s="69">
        <v>0</v>
      </c>
      <c r="I13762" s="70">
        <v>32109214042</v>
      </c>
      <c r="J13762" s="69" t="s">
        <v>38852</v>
      </c>
      <c r="K13762" s="69" t="s">
        <v>39035</v>
      </c>
    </row>
    <row r="13763" spans="1:11" ht="14.4">
      <c r="A13763" s="69">
        <v>1719888</v>
      </c>
      <c r="B13763" s="69">
        <v>1</v>
      </c>
      <c r="C13763" s="69" t="s">
        <v>26854</v>
      </c>
      <c r="D13763" s="69">
        <v>13</v>
      </c>
      <c r="E13763" s="69" t="s">
        <v>27828</v>
      </c>
      <c r="F13763" s="69">
        <v>64290</v>
      </c>
      <c r="G13763" s="69">
        <v>20180924</v>
      </c>
      <c r="H13763" s="69">
        <v>0</v>
      </c>
      <c r="I13763" s="70">
        <v>26180042769</v>
      </c>
      <c r="J13763" s="69" t="s">
        <v>34627</v>
      </c>
      <c r="K13763" s="69" t="s">
        <v>39036</v>
      </c>
    </row>
    <row r="13764" spans="1:11" ht="14.4">
      <c r="A13764" s="69">
        <v>1846293</v>
      </c>
      <c r="B13764" s="69">
        <v>1</v>
      </c>
      <c r="C13764" s="69" t="s">
        <v>26854</v>
      </c>
      <c r="D13764" s="69">
        <v>13</v>
      </c>
      <c r="E13764" s="69" t="s">
        <v>27828</v>
      </c>
      <c r="F13764" s="69">
        <v>64532</v>
      </c>
      <c r="G13764" s="69">
        <v>20201214</v>
      </c>
      <c r="H13764" s="69">
        <v>0</v>
      </c>
      <c r="I13764" s="70">
        <v>35200207740</v>
      </c>
      <c r="J13764" s="69" t="s">
        <v>38856</v>
      </c>
      <c r="K13764" s="69" t="s">
        <v>39037</v>
      </c>
    </row>
    <row r="13765" spans="1:11" ht="14.4">
      <c r="A13765" s="69">
        <v>1870389</v>
      </c>
      <c r="B13765" s="69">
        <v>1</v>
      </c>
      <c r="C13765" s="69" t="s">
        <v>26854</v>
      </c>
      <c r="D13765" s="69">
        <v>13</v>
      </c>
      <c r="E13765" s="69" t="s">
        <v>27828</v>
      </c>
      <c r="F13765" s="69">
        <v>65718</v>
      </c>
      <c r="G13765" s="69">
        <v>20210628</v>
      </c>
      <c r="H13765" s="69">
        <v>0</v>
      </c>
      <c r="I13765" s="70">
        <v>56190396145</v>
      </c>
      <c r="J13765" s="69" t="s">
        <v>30414</v>
      </c>
      <c r="K13765" s="69" t="s">
        <v>39038</v>
      </c>
    </row>
    <row r="13766" spans="1:11" ht="14.4">
      <c r="A13766" s="69">
        <v>1808708</v>
      </c>
      <c r="B13766" s="69">
        <v>1</v>
      </c>
      <c r="C13766" s="69" t="s">
        <v>26854</v>
      </c>
      <c r="D13766" s="69">
        <v>13</v>
      </c>
      <c r="E13766" s="69" t="s">
        <v>27828</v>
      </c>
      <c r="F13766" s="69">
        <v>66089</v>
      </c>
      <c r="G13766" s="69">
        <v>20200817</v>
      </c>
      <c r="H13766" s="69">
        <v>0</v>
      </c>
      <c r="I13766" s="70">
        <v>8200082546</v>
      </c>
      <c r="J13766" s="69" t="s">
        <v>38873</v>
      </c>
      <c r="K13766" s="69" t="s">
        <v>39039</v>
      </c>
    </row>
    <row r="13767" spans="1:11" ht="14.4">
      <c r="A13767" s="69">
        <v>1343865</v>
      </c>
      <c r="B13767" s="69">
        <v>1</v>
      </c>
      <c r="C13767" s="69" t="s">
        <v>26854</v>
      </c>
      <c r="D13767" s="69">
        <v>13</v>
      </c>
      <c r="E13767" s="69" t="s">
        <v>27828</v>
      </c>
      <c r="F13767" s="69">
        <v>66116</v>
      </c>
      <c r="G13767" s="69">
        <v>20090720</v>
      </c>
      <c r="H13767" s="69">
        <v>0</v>
      </c>
      <c r="I13767" s="70">
        <v>32957678363</v>
      </c>
      <c r="J13767" s="69" t="s">
        <v>38849</v>
      </c>
      <c r="K13767" s="69" t="s">
        <v>39040</v>
      </c>
    </row>
    <row r="13768" spans="1:11" ht="14.4">
      <c r="A13768" s="69">
        <v>1545486</v>
      </c>
      <c r="B13768" s="69">
        <v>1</v>
      </c>
      <c r="C13768" s="69" t="s">
        <v>26854</v>
      </c>
      <c r="D13768" s="69">
        <v>13</v>
      </c>
      <c r="E13768" s="69" t="s">
        <v>27828</v>
      </c>
      <c r="F13768" s="69">
        <v>66615</v>
      </c>
      <c r="G13768" s="69">
        <v>20150309</v>
      </c>
      <c r="H13768" s="69">
        <v>0</v>
      </c>
      <c r="I13768" s="70">
        <v>32109312226</v>
      </c>
      <c r="J13768" s="69" t="s">
        <v>38852</v>
      </c>
      <c r="K13768" s="69" t="s">
        <v>39041</v>
      </c>
    </row>
    <row r="13769" spans="1:11" ht="14.4">
      <c r="A13769" s="69">
        <v>1667518</v>
      </c>
      <c r="B13769" s="69">
        <v>1</v>
      </c>
      <c r="C13769" s="69" t="s">
        <v>26854</v>
      </c>
      <c r="D13769" s="69">
        <v>13</v>
      </c>
      <c r="E13769" s="69" t="s">
        <v>27828</v>
      </c>
      <c r="F13769" s="69">
        <v>66976</v>
      </c>
      <c r="G13769" s="69">
        <v>20170821</v>
      </c>
      <c r="H13769" s="69">
        <v>0</v>
      </c>
      <c r="I13769" s="70">
        <v>49149664200</v>
      </c>
      <c r="J13769" s="69" t="s">
        <v>38846</v>
      </c>
      <c r="K13769" s="69" t="s">
        <v>39042</v>
      </c>
    </row>
    <row r="13770" spans="1:11" ht="14.4">
      <c r="A13770" s="69">
        <v>1750994</v>
      </c>
      <c r="B13770" s="69">
        <v>1</v>
      </c>
      <c r="C13770" s="69" t="s">
        <v>26854</v>
      </c>
      <c r="D13770" s="69">
        <v>13</v>
      </c>
      <c r="E13770" s="69" t="s">
        <v>27828</v>
      </c>
      <c r="F13770" s="69">
        <v>67364</v>
      </c>
      <c r="G13770" s="69">
        <v>20190715</v>
      </c>
      <c r="H13770" s="69">
        <v>0</v>
      </c>
      <c r="I13770" s="70">
        <v>32139467594</v>
      </c>
      <c r="J13770" s="69" t="s">
        <v>38852</v>
      </c>
      <c r="K13770" s="69" t="s">
        <v>39043</v>
      </c>
    </row>
    <row r="13771" spans="1:11" ht="14.4">
      <c r="A13771" s="69">
        <v>1666218</v>
      </c>
      <c r="B13771" s="69">
        <v>1</v>
      </c>
      <c r="C13771" s="69" t="s">
        <v>26854</v>
      </c>
      <c r="D13771" s="69">
        <v>13</v>
      </c>
      <c r="E13771" s="69" t="s">
        <v>27828</v>
      </c>
      <c r="F13771" s="69">
        <v>68188</v>
      </c>
      <c r="G13771" s="69">
        <v>20170807</v>
      </c>
      <c r="H13771" s="69">
        <v>0</v>
      </c>
      <c r="I13771" s="70">
        <v>32957878146</v>
      </c>
      <c r="J13771" s="69" t="s">
        <v>38859</v>
      </c>
      <c r="K13771" s="69" t="s">
        <v>39044</v>
      </c>
    </row>
    <row r="13772" spans="1:11" ht="14.4">
      <c r="A13772" s="69">
        <v>1433799</v>
      </c>
      <c r="B13772" s="69">
        <v>1</v>
      </c>
      <c r="C13772" s="69" t="s">
        <v>26854</v>
      </c>
      <c r="D13772" s="69">
        <v>13</v>
      </c>
      <c r="E13772" s="69" t="s">
        <v>27828</v>
      </c>
      <c r="F13772" s="69">
        <v>68945</v>
      </c>
      <c r="G13772" s="69">
        <v>20130304</v>
      </c>
      <c r="H13772" s="69">
        <v>0</v>
      </c>
      <c r="I13772" s="70">
        <v>32078802769</v>
      </c>
      <c r="J13772" s="69" t="s">
        <v>38849</v>
      </c>
      <c r="K13772" s="69" t="s">
        <v>39045</v>
      </c>
    </row>
    <row r="13773" spans="1:11" ht="14.4">
      <c r="A13773" s="69">
        <v>1069884</v>
      </c>
      <c r="B13773" s="69">
        <v>1</v>
      </c>
      <c r="C13773" s="69" t="s">
        <v>26854</v>
      </c>
      <c r="D13773" s="69">
        <v>13</v>
      </c>
      <c r="E13773" s="69" t="s">
        <v>27828</v>
      </c>
      <c r="F13773" s="69">
        <v>69075</v>
      </c>
      <c r="G13773" s="69">
        <v>19951127</v>
      </c>
      <c r="H13773" s="69">
        <v>0</v>
      </c>
      <c r="I13773" s="70">
        <v>32957375341</v>
      </c>
      <c r="J13773" s="69" t="s">
        <v>38859</v>
      </c>
      <c r="K13773" s="69" t="s">
        <v>39046</v>
      </c>
    </row>
    <row r="13774" spans="1:11" ht="14.4">
      <c r="A13774" s="69">
        <v>1069885</v>
      </c>
      <c r="B13774" s="69">
        <v>1</v>
      </c>
      <c r="C13774" s="69" t="s">
        <v>26854</v>
      </c>
      <c r="D13774" s="69">
        <v>13</v>
      </c>
      <c r="E13774" s="69" t="s">
        <v>27828</v>
      </c>
      <c r="F13774" s="69">
        <v>69372</v>
      </c>
      <c r="G13774" s="69">
        <v>19970929</v>
      </c>
      <c r="H13774" s="69">
        <v>0</v>
      </c>
      <c r="I13774" s="70">
        <v>60957779170</v>
      </c>
      <c r="J13774" s="69" t="s">
        <v>38859</v>
      </c>
      <c r="K13774" s="69" t="s">
        <v>39047</v>
      </c>
    </row>
    <row r="13775" spans="1:11" ht="14.4">
      <c r="A13775" s="69">
        <v>1664777</v>
      </c>
      <c r="B13775" s="69">
        <v>1</v>
      </c>
      <c r="C13775" s="69" t="s">
        <v>26854</v>
      </c>
      <c r="D13775" s="69">
        <v>13</v>
      </c>
      <c r="E13775" s="69" t="s">
        <v>27828</v>
      </c>
      <c r="F13775" s="69">
        <v>69472</v>
      </c>
      <c r="G13775" s="69">
        <v>20170724</v>
      </c>
      <c r="H13775" s="69">
        <v>0</v>
      </c>
      <c r="I13775" s="70">
        <v>32129553031</v>
      </c>
      <c r="J13775" s="69" t="s">
        <v>38871</v>
      </c>
      <c r="K13775" s="69" t="s">
        <v>39048</v>
      </c>
    </row>
    <row r="13776" spans="1:11" ht="14.4">
      <c r="A13776" s="69">
        <v>1747854</v>
      </c>
      <c r="B13776" s="69">
        <v>1</v>
      </c>
      <c r="C13776" s="69" t="s">
        <v>26854</v>
      </c>
      <c r="D13776" s="69">
        <v>13</v>
      </c>
      <c r="E13776" s="69" t="s">
        <v>27828</v>
      </c>
      <c r="F13776" s="69">
        <v>70214</v>
      </c>
      <c r="G13776" s="69">
        <v>20190617</v>
      </c>
      <c r="H13776" s="69">
        <v>0</v>
      </c>
      <c r="I13776" s="70">
        <v>92927565876</v>
      </c>
      <c r="J13776" s="69" t="s">
        <v>35334</v>
      </c>
      <c r="K13776" s="69" t="s">
        <v>39049</v>
      </c>
    </row>
    <row r="13777" spans="1:11" ht="14.4">
      <c r="A13777" s="69">
        <v>1068972</v>
      </c>
      <c r="B13777" s="69">
        <v>1</v>
      </c>
      <c r="C13777" s="69" t="s">
        <v>26854</v>
      </c>
      <c r="D13777" s="69">
        <v>13</v>
      </c>
      <c r="E13777" s="69" t="s">
        <v>27828</v>
      </c>
      <c r="F13777" s="69">
        <v>70565</v>
      </c>
      <c r="G13777" s="69">
        <v>19951204</v>
      </c>
      <c r="H13777" s="69">
        <v>0</v>
      </c>
      <c r="I13777" s="70">
        <v>32927589047</v>
      </c>
      <c r="J13777" s="69" t="s">
        <v>38849</v>
      </c>
      <c r="K13777" s="69" t="s">
        <v>39050</v>
      </c>
    </row>
    <row r="13778" spans="1:11" ht="14.4">
      <c r="A13778" s="69">
        <v>1264592</v>
      </c>
      <c r="B13778" s="69">
        <v>1</v>
      </c>
      <c r="C13778" s="69" t="s">
        <v>26854</v>
      </c>
      <c r="D13778" s="69">
        <v>13</v>
      </c>
      <c r="E13778" s="69" t="s">
        <v>27828</v>
      </c>
      <c r="F13778" s="69">
        <v>70574</v>
      </c>
      <c r="G13778" s="69">
        <v>20051213</v>
      </c>
      <c r="H13778" s="69">
        <v>0</v>
      </c>
      <c r="I13778" s="70">
        <v>32028560251</v>
      </c>
      <c r="J13778" s="69" t="s">
        <v>38849</v>
      </c>
      <c r="K13778" s="69" t="s">
        <v>39051</v>
      </c>
    </row>
    <row r="13779" spans="1:11" ht="14.4">
      <c r="A13779" s="69">
        <v>1101890</v>
      </c>
      <c r="B13779" s="69">
        <v>1</v>
      </c>
      <c r="C13779" s="69" t="s">
        <v>26854</v>
      </c>
      <c r="D13779" s="69">
        <v>13</v>
      </c>
      <c r="E13779" s="69" t="s">
        <v>27828</v>
      </c>
      <c r="F13779" s="69">
        <v>70819</v>
      </c>
      <c r="G13779" s="69">
        <v>19990630</v>
      </c>
      <c r="H13779" s="69">
        <v>0</v>
      </c>
      <c r="I13779" s="70">
        <v>43977851443</v>
      </c>
      <c r="J13779" s="69" t="s">
        <v>38849</v>
      </c>
      <c r="K13779" s="69" t="s">
        <v>39052</v>
      </c>
    </row>
    <row r="13780" spans="1:11" ht="14.4">
      <c r="A13780" s="69">
        <v>1210100</v>
      </c>
      <c r="B13780" s="69">
        <v>1</v>
      </c>
      <c r="C13780" s="69" t="s">
        <v>26854</v>
      </c>
      <c r="D13780" s="69">
        <v>13</v>
      </c>
      <c r="E13780" s="69" t="s">
        <v>27828</v>
      </c>
      <c r="F13780" s="69">
        <v>71197</v>
      </c>
      <c r="G13780" s="69">
        <v>20030812</v>
      </c>
      <c r="H13780" s="69">
        <v>0</v>
      </c>
      <c r="I13780" s="70">
        <v>32917596150</v>
      </c>
      <c r="J13780" s="69" t="s">
        <v>38849</v>
      </c>
      <c r="K13780" s="69" t="s">
        <v>39053</v>
      </c>
    </row>
    <row r="13781" spans="1:11" ht="14.4">
      <c r="A13781" s="69">
        <v>1069893</v>
      </c>
      <c r="B13781" s="69">
        <v>1</v>
      </c>
      <c r="C13781" s="69" t="s">
        <v>26854</v>
      </c>
      <c r="D13781" s="69">
        <v>13</v>
      </c>
      <c r="E13781" s="69" t="s">
        <v>27828</v>
      </c>
      <c r="F13781" s="69">
        <v>71554</v>
      </c>
      <c r="G13781" s="69">
        <v>19950403</v>
      </c>
      <c r="H13781" s="69">
        <v>0</v>
      </c>
      <c r="I13781" s="70">
        <v>65886941973</v>
      </c>
      <c r="J13781" s="69" t="s">
        <v>38871</v>
      </c>
      <c r="K13781" s="69" t="s">
        <v>39054</v>
      </c>
    </row>
    <row r="13782" spans="1:11" ht="14.4">
      <c r="A13782" s="69">
        <v>1567390</v>
      </c>
      <c r="B13782" s="69">
        <v>1</v>
      </c>
      <c r="C13782" s="69" t="s">
        <v>26854</v>
      </c>
      <c r="D13782" s="69">
        <v>13</v>
      </c>
      <c r="E13782" s="69" t="s">
        <v>27828</v>
      </c>
      <c r="F13782" s="69">
        <v>71762</v>
      </c>
      <c r="G13782" s="69">
        <v>20150622</v>
      </c>
      <c r="H13782" s="69">
        <v>0</v>
      </c>
      <c r="I13782" s="70">
        <v>32139632437</v>
      </c>
      <c r="J13782" s="69" t="s">
        <v>35334</v>
      </c>
      <c r="K13782" s="69" t="s">
        <v>39055</v>
      </c>
    </row>
    <row r="13783" spans="1:11" ht="14.4">
      <c r="A13783" s="69">
        <v>1784226</v>
      </c>
      <c r="B13783" s="69">
        <v>1</v>
      </c>
      <c r="C13783" s="69" t="s">
        <v>26854</v>
      </c>
      <c r="D13783" s="69">
        <v>13</v>
      </c>
      <c r="E13783" s="69" t="s">
        <v>27828</v>
      </c>
      <c r="F13783" s="69">
        <v>72068</v>
      </c>
      <c r="G13783" s="69">
        <v>20200217</v>
      </c>
      <c r="H13783" s="69">
        <v>0</v>
      </c>
      <c r="I13783" s="70">
        <v>65128925818</v>
      </c>
      <c r="J13783" s="69" t="s">
        <v>35334</v>
      </c>
      <c r="K13783" s="69" t="s">
        <v>32033</v>
      </c>
    </row>
    <row r="13784" spans="1:11" ht="14.4">
      <c r="A13784" s="69">
        <v>1581330</v>
      </c>
      <c r="B13784" s="69">
        <v>1</v>
      </c>
      <c r="C13784" s="69" t="s">
        <v>26854</v>
      </c>
      <c r="D13784" s="69">
        <v>13</v>
      </c>
      <c r="E13784" s="69" t="s">
        <v>27828</v>
      </c>
      <c r="F13784" s="69">
        <v>72285</v>
      </c>
      <c r="G13784" s="69">
        <v>20151012</v>
      </c>
      <c r="H13784" s="69">
        <v>0</v>
      </c>
      <c r="I13784" s="70">
        <v>24129367496</v>
      </c>
      <c r="J13784" s="69" t="s">
        <v>38852</v>
      </c>
      <c r="K13784" s="69" t="s">
        <v>39056</v>
      </c>
    </row>
    <row r="13785" spans="1:11" ht="14.4">
      <c r="A13785" s="69">
        <v>1735437</v>
      </c>
      <c r="B13785" s="69">
        <v>1</v>
      </c>
      <c r="C13785" s="69" t="s">
        <v>26854</v>
      </c>
      <c r="D13785" s="69">
        <v>13</v>
      </c>
      <c r="E13785" s="69" t="s">
        <v>27828</v>
      </c>
      <c r="F13785" s="69">
        <v>72447</v>
      </c>
      <c r="G13785" s="69">
        <v>20190218</v>
      </c>
      <c r="H13785" s="69">
        <v>0</v>
      </c>
      <c r="I13785" s="70">
        <v>2189943133</v>
      </c>
      <c r="J13785" s="69" t="s">
        <v>38846</v>
      </c>
      <c r="K13785" s="69" t="s">
        <v>39057</v>
      </c>
    </row>
    <row r="13786" spans="1:11" ht="14.4">
      <c r="A13786" s="69">
        <v>1069903</v>
      </c>
      <c r="B13786" s="69">
        <v>1</v>
      </c>
      <c r="C13786" s="69" t="s">
        <v>26854</v>
      </c>
      <c r="D13786" s="69">
        <v>13</v>
      </c>
      <c r="E13786" s="69" t="s">
        <v>27828</v>
      </c>
      <c r="F13786" s="69">
        <v>72788</v>
      </c>
      <c r="G13786" s="69">
        <v>19970526</v>
      </c>
      <c r="H13786" s="69">
        <v>0</v>
      </c>
      <c r="I13786" s="70">
        <v>32917598578</v>
      </c>
      <c r="J13786" s="69" t="s">
        <v>38871</v>
      </c>
      <c r="K13786" s="69" t="s">
        <v>39058</v>
      </c>
    </row>
    <row r="13787" spans="1:11" ht="14.4">
      <c r="A13787" s="69">
        <v>1069035</v>
      </c>
      <c r="B13787" s="69">
        <v>1</v>
      </c>
      <c r="C13787" s="69" t="s">
        <v>26854</v>
      </c>
      <c r="D13787" s="69">
        <v>13</v>
      </c>
      <c r="E13787" s="69" t="s">
        <v>27828</v>
      </c>
      <c r="F13787" s="69">
        <v>73360</v>
      </c>
      <c r="G13787" s="69">
        <v>19980212</v>
      </c>
      <c r="H13787" s="69">
        <v>0</v>
      </c>
      <c r="I13787" s="70">
        <v>32937797069</v>
      </c>
      <c r="J13787" s="69" t="s">
        <v>38846</v>
      </c>
      <c r="K13787" s="69" t="s">
        <v>39059</v>
      </c>
    </row>
    <row r="13788" spans="1:11" ht="14.4">
      <c r="A13788" s="69">
        <v>1242354</v>
      </c>
      <c r="B13788" s="69">
        <v>1</v>
      </c>
      <c r="C13788" s="69" t="s">
        <v>26854</v>
      </c>
      <c r="D13788" s="69">
        <v>13</v>
      </c>
      <c r="E13788" s="69" t="s">
        <v>27828</v>
      </c>
      <c r="F13788" s="69">
        <v>73364</v>
      </c>
      <c r="G13788" s="69">
        <v>20111122</v>
      </c>
      <c r="H13788" s="69">
        <v>0</v>
      </c>
      <c r="I13788" s="70">
        <v>32876978233</v>
      </c>
      <c r="J13788" s="69" t="s">
        <v>38846</v>
      </c>
      <c r="K13788" s="69" t="s">
        <v>39060</v>
      </c>
    </row>
    <row r="13789" spans="1:11" ht="14.4">
      <c r="A13789" s="69">
        <v>1069908</v>
      </c>
      <c r="B13789" s="69">
        <v>1</v>
      </c>
      <c r="C13789" s="69" t="s">
        <v>26854</v>
      </c>
      <c r="D13789" s="69">
        <v>13</v>
      </c>
      <c r="E13789" s="69" t="s">
        <v>27828</v>
      </c>
      <c r="F13789" s="69">
        <v>73445</v>
      </c>
      <c r="G13789" s="69">
        <v>19970929</v>
      </c>
      <c r="H13789" s="69">
        <v>0</v>
      </c>
      <c r="I13789" s="70">
        <v>32906978815</v>
      </c>
      <c r="J13789" s="69" t="s">
        <v>38849</v>
      </c>
      <c r="K13789" s="69" t="s">
        <v>39061</v>
      </c>
    </row>
    <row r="13790" spans="1:11" ht="14.4">
      <c r="A13790" s="69">
        <v>1069911</v>
      </c>
      <c r="B13790" s="69">
        <v>1</v>
      </c>
      <c r="C13790" s="69" t="s">
        <v>26854</v>
      </c>
      <c r="D13790" s="69">
        <v>13</v>
      </c>
      <c r="E13790" s="69" t="s">
        <v>27828</v>
      </c>
      <c r="F13790" s="69">
        <v>73968</v>
      </c>
      <c r="G13790" s="69">
        <v>19971103</v>
      </c>
      <c r="H13790" s="69">
        <v>0</v>
      </c>
      <c r="I13790" s="70">
        <v>60947886499</v>
      </c>
      <c r="J13790" s="69" t="s">
        <v>38859</v>
      </c>
      <c r="K13790" s="69" t="s">
        <v>39062</v>
      </c>
    </row>
    <row r="13791" spans="1:11" ht="14.4">
      <c r="A13791" s="69">
        <v>1069914</v>
      </c>
      <c r="B13791" s="69">
        <v>1</v>
      </c>
      <c r="C13791" s="69" t="s">
        <v>26854</v>
      </c>
      <c r="D13791" s="69">
        <v>13</v>
      </c>
      <c r="E13791" s="69" t="s">
        <v>27828</v>
      </c>
      <c r="F13791" s="69">
        <v>74115</v>
      </c>
      <c r="G13791" s="69">
        <v>19970716</v>
      </c>
      <c r="H13791" s="69">
        <v>0</v>
      </c>
      <c r="I13791" s="70">
        <v>32977395675</v>
      </c>
      <c r="J13791" s="69" t="s">
        <v>38852</v>
      </c>
      <c r="K13791" s="69" t="s">
        <v>39063</v>
      </c>
    </row>
    <row r="13792" spans="1:11" ht="14.4">
      <c r="A13792" s="69">
        <v>1069917</v>
      </c>
      <c r="B13792" s="69">
        <v>1</v>
      </c>
      <c r="C13792" s="69" t="s">
        <v>26854</v>
      </c>
      <c r="D13792" s="69">
        <v>13</v>
      </c>
      <c r="E13792" s="69" t="s">
        <v>27828</v>
      </c>
      <c r="F13792" s="69">
        <v>74645</v>
      </c>
      <c r="G13792" s="69">
        <v>19961030</v>
      </c>
      <c r="H13792" s="69">
        <v>0</v>
      </c>
      <c r="I13792" s="70">
        <v>32926695316</v>
      </c>
      <c r="J13792" s="69" t="s">
        <v>38999</v>
      </c>
      <c r="K13792" s="69" t="s">
        <v>39064</v>
      </c>
    </row>
    <row r="13793" spans="1:11" ht="14.4">
      <c r="A13793" s="69">
        <v>1738989</v>
      </c>
      <c r="B13793" s="69">
        <v>1</v>
      </c>
      <c r="C13793" s="69" t="s">
        <v>26854</v>
      </c>
      <c r="D13793" s="69">
        <v>13</v>
      </c>
      <c r="E13793" s="69" t="s">
        <v>27828</v>
      </c>
      <c r="F13793" s="69">
        <v>75055</v>
      </c>
      <c r="G13793" s="69">
        <v>20190318</v>
      </c>
      <c r="H13793" s="69">
        <v>0</v>
      </c>
      <c r="I13793" s="70">
        <v>32099038831</v>
      </c>
      <c r="J13793" s="69" t="s">
        <v>38885</v>
      </c>
      <c r="K13793" s="69" t="s">
        <v>39065</v>
      </c>
    </row>
    <row r="13794" spans="1:11" ht="14.4">
      <c r="A13794" s="69">
        <v>1564335</v>
      </c>
      <c r="B13794" s="69">
        <v>1</v>
      </c>
      <c r="C13794" s="69" t="s">
        <v>26854</v>
      </c>
      <c r="D13794" s="69">
        <v>13</v>
      </c>
      <c r="E13794" s="69" t="s">
        <v>27828</v>
      </c>
      <c r="F13794" s="69">
        <v>75274</v>
      </c>
      <c r="G13794" s="69">
        <v>20150608</v>
      </c>
      <c r="H13794" s="69">
        <v>0</v>
      </c>
      <c r="I13794" s="70">
        <v>32018601008</v>
      </c>
      <c r="J13794" s="69" t="s">
        <v>30414</v>
      </c>
      <c r="K13794" s="69" t="s">
        <v>39066</v>
      </c>
    </row>
    <row r="13795" spans="1:11" ht="14.4">
      <c r="A13795" s="69">
        <v>1409218</v>
      </c>
      <c r="B13795" s="69">
        <v>1</v>
      </c>
      <c r="C13795" s="69" t="s">
        <v>26854</v>
      </c>
      <c r="D13795" s="69">
        <v>13</v>
      </c>
      <c r="E13795" s="69" t="s">
        <v>27828</v>
      </c>
      <c r="F13795" s="69">
        <v>75335</v>
      </c>
      <c r="G13795" s="69">
        <v>20120507</v>
      </c>
      <c r="H13795" s="69">
        <v>0</v>
      </c>
      <c r="I13795" s="70">
        <v>32119243437</v>
      </c>
      <c r="J13795" s="69" t="s">
        <v>38887</v>
      </c>
      <c r="K13795" s="69" t="s">
        <v>39067</v>
      </c>
    </row>
    <row r="13796" spans="1:11" ht="14.4">
      <c r="A13796" s="69">
        <v>1734654</v>
      </c>
      <c r="B13796" s="69">
        <v>1</v>
      </c>
      <c r="C13796" s="69" t="s">
        <v>26854</v>
      </c>
      <c r="D13796" s="69">
        <v>13</v>
      </c>
      <c r="E13796" s="69" t="s">
        <v>27828</v>
      </c>
      <c r="F13796" s="69">
        <v>75386</v>
      </c>
      <c r="G13796" s="69">
        <v>20190204</v>
      </c>
      <c r="H13796" s="69">
        <v>0</v>
      </c>
      <c r="I13796" s="70">
        <v>45169968588</v>
      </c>
      <c r="J13796" s="69" t="s">
        <v>38852</v>
      </c>
      <c r="K13796" s="69" t="s">
        <v>1494</v>
      </c>
    </row>
    <row r="13797" spans="1:11" ht="14.4">
      <c r="A13797" s="69">
        <v>2034467</v>
      </c>
      <c r="B13797" s="69">
        <v>1</v>
      </c>
      <c r="C13797" s="69" t="s">
        <v>26854</v>
      </c>
      <c r="D13797" s="69">
        <v>13</v>
      </c>
      <c r="E13797" s="69" t="s">
        <v>27828</v>
      </c>
      <c r="F13797" s="69">
        <v>75419</v>
      </c>
      <c r="G13797" s="69">
        <v>20210823</v>
      </c>
      <c r="H13797" s="69">
        <v>0</v>
      </c>
      <c r="I13797" s="70">
        <v>10139938095</v>
      </c>
      <c r="J13797" s="69" t="s">
        <v>30414</v>
      </c>
      <c r="K13797" s="69" t="s">
        <v>39068</v>
      </c>
    </row>
    <row r="13798" spans="1:11" ht="14.4">
      <c r="A13798" s="69">
        <v>1294015</v>
      </c>
      <c r="B13798" s="69">
        <v>1</v>
      </c>
      <c r="C13798" s="69" t="s">
        <v>26854</v>
      </c>
      <c r="D13798" s="69">
        <v>13</v>
      </c>
      <c r="E13798" s="69" t="s">
        <v>27828</v>
      </c>
      <c r="F13798" s="69">
        <v>76508</v>
      </c>
      <c r="G13798" s="69">
        <v>20070326</v>
      </c>
      <c r="H13798" s="69">
        <v>0</v>
      </c>
      <c r="I13798" s="70">
        <v>32008415435</v>
      </c>
      <c r="J13798" s="69" t="s">
        <v>38849</v>
      </c>
      <c r="K13798" s="69" t="s">
        <v>39069</v>
      </c>
    </row>
    <row r="13799" spans="1:11" ht="14.4">
      <c r="A13799" s="69">
        <v>1567116</v>
      </c>
      <c r="B13799" s="69">
        <v>1</v>
      </c>
      <c r="C13799" s="69" t="s">
        <v>26854</v>
      </c>
      <c r="D13799" s="69">
        <v>13</v>
      </c>
      <c r="E13799" s="69" t="s">
        <v>27828</v>
      </c>
      <c r="F13799" s="69">
        <v>76984</v>
      </c>
      <c r="G13799" s="69">
        <v>20150622</v>
      </c>
      <c r="H13799" s="69">
        <v>0</v>
      </c>
      <c r="I13799" s="70">
        <v>60917397576</v>
      </c>
      <c r="J13799" s="69" t="s">
        <v>38856</v>
      </c>
      <c r="K13799" s="69" t="s">
        <v>39070</v>
      </c>
    </row>
    <row r="13800" spans="1:11" ht="14.4">
      <c r="A13800" s="69">
        <v>1555690</v>
      </c>
      <c r="B13800" s="69">
        <v>1</v>
      </c>
      <c r="C13800" s="69" t="s">
        <v>26854</v>
      </c>
      <c r="D13800" s="69">
        <v>13</v>
      </c>
      <c r="E13800" s="69" t="s">
        <v>27828</v>
      </c>
      <c r="F13800" s="69">
        <v>76996</v>
      </c>
      <c r="G13800" s="69">
        <v>20150413</v>
      </c>
      <c r="H13800" s="69">
        <v>0</v>
      </c>
      <c r="I13800" s="70">
        <v>60968077127</v>
      </c>
      <c r="J13800" s="69" t="s">
        <v>38856</v>
      </c>
      <c r="K13800" s="69" t="s">
        <v>39071</v>
      </c>
    </row>
    <row r="13801" spans="1:11" ht="14.4">
      <c r="A13801" s="69">
        <v>1694427</v>
      </c>
      <c r="B13801" s="69">
        <v>1</v>
      </c>
      <c r="C13801" s="69" t="s">
        <v>26854</v>
      </c>
      <c r="D13801" s="69">
        <v>13</v>
      </c>
      <c r="E13801" s="69" t="s">
        <v>27828</v>
      </c>
      <c r="F13801" s="69">
        <v>77067</v>
      </c>
      <c r="G13801" s="69">
        <v>20180305</v>
      </c>
      <c r="H13801" s="69">
        <v>0</v>
      </c>
      <c r="I13801" s="70">
        <v>32139727294</v>
      </c>
      <c r="J13801" s="69" t="s">
        <v>30414</v>
      </c>
      <c r="K13801" s="69" t="s">
        <v>39072</v>
      </c>
    </row>
    <row r="13802" spans="1:11" ht="14.4">
      <c r="A13802" s="69">
        <v>1069924</v>
      </c>
      <c r="B13802" s="69">
        <v>1</v>
      </c>
      <c r="C13802" s="69" t="s">
        <v>26854</v>
      </c>
      <c r="D13802" s="69">
        <v>13</v>
      </c>
      <c r="E13802" s="69" t="s">
        <v>27828</v>
      </c>
      <c r="F13802" s="69">
        <v>77250</v>
      </c>
      <c r="G13802" s="69">
        <v>19970825</v>
      </c>
      <c r="H13802" s="69">
        <v>0</v>
      </c>
      <c r="I13802" s="70">
        <v>32977885097</v>
      </c>
      <c r="J13802" s="69" t="s">
        <v>38849</v>
      </c>
      <c r="K13802" s="69" t="s">
        <v>39073</v>
      </c>
    </row>
    <row r="13803" spans="1:11" ht="14.4">
      <c r="A13803" s="69">
        <v>1155969</v>
      </c>
      <c r="B13803" s="69">
        <v>1</v>
      </c>
      <c r="C13803" s="69" t="s">
        <v>26854</v>
      </c>
      <c r="D13803" s="69">
        <v>13</v>
      </c>
      <c r="E13803" s="69" t="s">
        <v>27828</v>
      </c>
      <c r="F13803" s="69">
        <v>77257</v>
      </c>
      <c r="G13803" s="69">
        <v>20010406</v>
      </c>
      <c r="H13803" s="69">
        <v>0</v>
      </c>
      <c r="I13803" s="70">
        <v>60927682157</v>
      </c>
      <c r="J13803" s="69" t="s">
        <v>38849</v>
      </c>
      <c r="K13803" s="69" t="s">
        <v>39074</v>
      </c>
    </row>
    <row r="13804" spans="1:11" ht="14.4">
      <c r="A13804" s="69">
        <v>1166048</v>
      </c>
      <c r="B13804" s="69">
        <v>1</v>
      </c>
      <c r="C13804" s="69" t="s">
        <v>26854</v>
      </c>
      <c r="D13804" s="69">
        <v>13</v>
      </c>
      <c r="E13804" s="69" t="s">
        <v>27828</v>
      </c>
      <c r="F13804" s="69">
        <v>77530</v>
      </c>
      <c r="G13804" s="69">
        <v>20010917</v>
      </c>
      <c r="H13804" s="69">
        <v>0</v>
      </c>
      <c r="I13804" s="70">
        <v>32008443379</v>
      </c>
      <c r="J13804" s="69" t="s">
        <v>38849</v>
      </c>
      <c r="K13804" s="69" t="s">
        <v>39075</v>
      </c>
    </row>
    <row r="13805" spans="1:11" ht="14.4">
      <c r="A13805" s="69">
        <v>1069927</v>
      </c>
      <c r="B13805" s="69">
        <v>1</v>
      </c>
      <c r="C13805" s="69" t="s">
        <v>26854</v>
      </c>
      <c r="D13805" s="69">
        <v>13</v>
      </c>
      <c r="E13805" s="69" t="s">
        <v>27828</v>
      </c>
      <c r="F13805" s="69">
        <v>77722</v>
      </c>
      <c r="G13805" s="69">
        <v>19980121</v>
      </c>
      <c r="H13805" s="69">
        <v>0</v>
      </c>
      <c r="I13805" s="70">
        <v>32927683154</v>
      </c>
      <c r="J13805" s="69" t="s">
        <v>38846</v>
      </c>
      <c r="K13805" s="69" t="s">
        <v>39076</v>
      </c>
    </row>
    <row r="13806" spans="1:11" ht="14.4">
      <c r="A13806" s="69">
        <v>1587535</v>
      </c>
      <c r="B13806" s="69">
        <v>1</v>
      </c>
      <c r="C13806" s="69" t="s">
        <v>26854</v>
      </c>
      <c r="D13806" s="69">
        <v>13</v>
      </c>
      <c r="E13806" s="69" t="s">
        <v>27828</v>
      </c>
      <c r="F13806" s="69">
        <v>77907</v>
      </c>
      <c r="G13806" s="69">
        <v>20151214</v>
      </c>
      <c r="H13806" s="69">
        <v>0</v>
      </c>
      <c r="I13806" s="70">
        <v>60947676031</v>
      </c>
      <c r="J13806" s="69" t="s">
        <v>38856</v>
      </c>
      <c r="K13806" s="69" t="s">
        <v>39077</v>
      </c>
    </row>
    <row r="13807" spans="1:11" ht="14.4">
      <c r="A13807" s="69">
        <v>1560413</v>
      </c>
      <c r="B13807" s="69">
        <v>1</v>
      </c>
      <c r="C13807" s="69" t="s">
        <v>26854</v>
      </c>
      <c r="D13807" s="69">
        <v>13</v>
      </c>
      <c r="E13807" s="69" t="s">
        <v>27828</v>
      </c>
      <c r="F13807" s="69">
        <v>78016</v>
      </c>
      <c r="G13807" s="69">
        <v>20150601</v>
      </c>
      <c r="H13807" s="69">
        <v>0</v>
      </c>
      <c r="I13807" s="70">
        <v>32089138021</v>
      </c>
      <c r="J13807" s="69" t="s">
        <v>38856</v>
      </c>
      <c r="K13807" s="69" t="s">
        <v>39078</v>
      </c>
    </row>
    <row r="13808" spans="1:11" ht="14.4">
      <c r="A13808" s="69">
        <v>1559909</v>
      </c>
      <c r="B13808" s="69">
        <v>1</v>
      </c>
      <c r="C13808" s="69" t="s">
        <v>26854</v>
      </c>
      <c r="D13808" s="69">
        <v>13</v>
      </c>
      <c r="E13808" s="69" t="s">
        <v>27828</v>
      </c>
      <c r="F13808" s="69">
        <v>78054</v>
      </c>
      <c r="G13808" s="69">
        <v>20150525</v>
      </c>
      <c r="H13808" s="69">
        <v>0</v>
      </c>
      <c r="I13808" s="70">
        <v>32119235383</v>
      </c>
      <c r="J13808" s="69" t="s">
        <v>38846</v>
      </c>
      <c r="K13808" s="69" t="s">
        <v>39079</v>
      </c>
    </row>
    <row r="13809" spans="1:11" ht="14.4">
      <c r="A13809" s="69">
        <v>1425545</v>
      </c>
      <c r="B13809" s="69">
        <v>1</v>
      </c>
      <c r="C13809" s="69" t="s">
        <v>26854</v>
      </c>
      <c r="D13809" s="69">
        <v>13</v>
      </c>
      <c r="E13809" s="69" t="s">
        <v>27828</v>
      </c>
      <c r="F13809" s="69">
        <v>78203</v>
      </c>
      <c r="G13809" s="69">
        <v>20121112</v>
      </c>
      <c r="H13809" s="69">
        <v>0</v>
      </c>
      <c r="I13809" s="70">
        <v>32088814515</v>
      </c>
      <c r="J13809" s="69" t="s">
        <v>38856</v>
      </c>
      <c r="K13809" s="69" t="s">
        <v>39080</v>
      </c>
    </row>
    <row r="13810" spans="1:11" ht="14.4">
      <c r="A13810" s="69">
        <v>1100249</v>
      </c>
      <c r="B13810" s="69">
        <v>1</v>
      </c>
      <c r="C13810" s="69" t="s">
        <v>26854</v>
      </c>
      <c r="D13810" s="69">
        <v>13</v>
      </c>
      <c r="E13810" s="69" t="s">
        <v>27828</v>
      </c>
      <c r="F13810" s="69">
        <v>78412</v>
      </c>
      <c r="G13810" s="69">
        <v>19990617</v>
      </c>
      <c r="H13810" s="69">
        <v>0</v>
      </c>
      <c r="I13810" s="70">
        <v>60937681082</v>
      </c>
      <c r="J13810" s="69" t="s">
        <v>38871</v>
      </c>
      <c r="K13810" s="69" t="s">
        <v>39081</v>
      </c>
    </row>
    <row r="13811" spans="1:11" ht="14.4">
      <c r="A13811" s="69">
        <v>1411380</v>
      </c>
      <c r="B13811" s="69">
        <v>1</v>
      </c>
      <c r="C13811" s="69" t="s">
        <v>26854</v>
      </c>
      <c r="D13811" s="69">
        <v>13</v>
      </c>
      <c r="E13811" s="69" t="s">
        <v>27828</v>
      </c>
      <c r="F13811" s="69">
        <v>78418</v>
      </c>
      <c r="G13811" s="69">
        <v>20120528</v>
      </c>
      <c r="H13811" s="69">
        <v>0</v>
      </c>
      <c r="I13811" s="70">
        <v>32109115579</v>
      </c>
      <c r="J13811" s="69" t="s">
        <v>38846</v>
      </c>
      <c r="K13811" s="69" t="s">
        <v>39082</v>
      </c>
    </row>
    <row r="13812" spans="1:11" ht="14.4">
      <c r="A13812" s="69">
        <v>1069168</v>
      </c>
      <c r="B13812" s="69">
        <v>1</v>
      </c>
      <c r="C13812" s="69" t="s">
        <v>26854</v>
      </c>
      <c r="D13812" s="69">
        <v>13</v>
      </c>
      <c r="E13812" s="69" t="s">
        <v>27828</v>
      </c>
      <c r="F13812" s="69">
        <v>78554</v>
      </c>
      <c r="G13812" s="69">
        <v>19950303</v>
      </c>
      <c r="H13812" s="69">
        <v>0</v>
      </c>
      <c r="I13812" s="70">
        <v>32897090455</v>
      </c>
      <c r="J13812" s="69" t="s">
        <v>38856</v>
      </c>
      <c r="K13812" s="69" t="s">
        <v>39083</v>
      </c>
    </row>
    <row r="13813" spans="1:11" ht="14.4">
      <c r="A13813" s="69">
        <v>1748075</v>
      </c>
      <c r="B13813" s="69">
        <v>1</v>
      </c>
      <c r="C13813" s="69" t="s">
        <v>26854</v>
      </c>
      <c r="D13813" s="69">
        <v>13</v>
      </c>
      <c r="E13813" s="69" t="s">
        <v>27828</v>
      </c>
      <c r="F13813" s="69">
        <v>78682</v>
      </c>
      <c r="G13813" s="69">
        <v>20190617</v>
      </c>
      <c r="H13813" s="69">
        <v>0</v>
      </c>
      <c r="I13813" s="70">
        <v>32068603011</v>
      </c>
      <c r="J13813" s="69" t="s">
        <v>38885</v>
      </c>
      <c r="K13813" s="69" t="s">
        <v>39084</v>
      </c>
    </row>
    <row r="13814" spans="1:11" ht="14.4">
      <c r="A13814" s="69">
        <v>1069934</v>
      </c>
      <c r="B13814" s="69">
        <v>1</v>
      </c>
      <c r="C13814" s="69" t="s">
        <v>26854</v>
      </c>
      <c r="D13814" s="69">
        <v>13</v>
      </c>
      <c r="E13814" s="69" t="s">
        <v>27828</v>
      </c>
      <c r="F13814" s="69">
        <v>78735</v>
      </c>
      <c r="G13814" s="69">
        <v>19970519</v>
      </c>
      <c r="H13814" s="69">
        <v>0</v>
      </c>
      <c r="I13814" s="70">
        <v>32897375450</v>
      </c>
      <c r="J13814" s="69" t="s">
        <v>38849</v>
      </c>
      <c r="K13814" s="69" t="s">
        <v>39085</v>
      </c>
    </row>
    <row r="13815" spans="1:11" ht="14.4">
      <c r="A13815" s="69">
        <v>1809932</v>
      </c>
      <c r="B13815" s="69">
        <v>1</v>
      </c>
      <c r="C13815" s="69" t="s">
        <v>26854</v>
      </c>
      <c r="D13815" s="69">
        <v>13</v>
      </c>
      <c r="E13815" s="69" t="s">
        <v>27828</v>
      </c>
      <c r="F13815" s="69">
        <v>80090</v>
      </c>
      <c r="G13815" s="69">
        <v>20200831</v>
      </c>
      <c r="H13815" s="69">
        <v>0</v>
      </c>
      <c r="I13815" s="70">
        <v>17199915764</v>
      </c>
      <c r="J13815" s="69" t="s">
        <v>30414</v>
      </c>
      <c r="K13815" s="69" t="s">
        <v>39086</v>
      </c>
    </row>
    <row r="13816" spans="1:11" ht="14.4">
      <c r="A13816" s="69">
        <v>1748036</v>
      </c>
      <c r="B13816" s="69">
        <v>1</v>
      </c>
      <c r="C13816" s="69" t="s">
        <v>26854</v>
      </c>
      <c r="D13816" s="69">
        <v>13</v>
      </c>
      <c r="E13816" s="69" t="s">
        <v>27828</v>
      </c>
      <c r="F13816" s="69">
        <v>80124</v>
      </c>
      <c r="G13816" s="69">
        <v>20190617</v>
      </c>
      <c r="H13816" s="69">
        <v>0</v>
      </c>
      <c r="I13816" s="70">
        <v>96018212082</v>
      </c>
      <c r="J13816" s="69" t="s">
        <v>38885</v>
      </c>
      <c r="K13816" s="69" t="s">
        <v>39087</v>
      </c>
    </row>
    <row r="13817" spans="1:11" ht="14.4">
      <c r="A13817" s="69">
        <v>1069940</v>
      </c>
      <c r="B13817" s="69">
        <v>1</v>
      </c>
      <c r="C13817" s="69" t="s">
        <v>26854</v>
      </c>
      <c r="D13817" s="69">
        <v>13</v>
      </c>
      <c r="E13817" s="69" t="s">
        <v>27828</v>
      </c>
      <c r="F13817" s="69">
        <v>80795</v>
      </c>
      <c r="G13817" s="69">
        <v>19980701</v>
      </c>
      <c r="H13817" s="69">
        <v>0</v>
      </c>
      <c r="I13817" s="70">
        <v>32957682498</v>
      </c>
      <c r="J13817" s="69" t="s">
        <v>38871</v>
      </c>
      <c r="K13817" s="69" t="s">
        <v>39088</v>
      </c>
    </row>
    <row r="13818" spans="1:11" ht="14.4">
      <c r="A13818" s="69">
        <v>1298794</v>
      </c>
      <c r="B13818" s="69">
        <v>1</v>
      </c>
      <c r="C13818" s="69" t="s">
        <v>26854</v>
      </c>
      <c r="D13818" s="69">
        <v>13</v>
      </c>
      <c r="E13818" s="69" t="s">
        <v>27828</v>
      </c>
      <c r="F13818" s="69">
        <v>81063</v>
      </c>
      <c r="G13818" s="69">
        <v>20070529</v>
      </c>
      <c r="H13818" s="69">
        <v>0</v>
      </c>
      <c r="I13818" s="70">
        <v>60988105825</v>
      </c>
      <c r="J13818" s="69" t="s">
        <v>38873</v>
      </c>
      <c r="K13818" s="69" t="s">
        <v>39089</v>
      </c>
    </row>
    <row r="13819" spans="1:11" ht="14.4">
      <c r="A13819" s="69">
        <v>1069941</v>
      </c>
      <c r="B13819" s="69">
        <v>1</v>
      </c>
      <c r="C13819" s="69" t="s">
        <v>26854</v>
      </c>
      <c r="D13819" s="69">
        <v>13</v>
      </c>
      <c r="E13819" s="69" t="s">
        <v>27828</v>
      </c>
      <c r="F13819" s="69">
        <v>81069</v>
      </c>
      <c r="G13819" s="69">
        <v>19980611</v>
      </c>
      <c r="H13819" s="69">
        <v>0</v>
      </c>
      <c r="I13819" s="70">
        <v>32937677725</v>
      </c>
      <c r="J13819" s="69" t="s">
        <v>38859</v>
      </c>
      <c r="K13819" s="69" t="s">
        <v>39090</v>
      </c>
    </row>
    <row r="13820" spans="1:11" ht="14.4">
      <c r="A13820" s="69">
        <v>1105860</v>
      </c>
      <c r="B13820" s="69">
        <v>1</v>
      </c>
      <c r="C13820" s="69" t="s">
        <v>26854</v>
      </c>
      <c r="D13820" s="69">
        <v>13</v>
      </c>
      <c r="E13820" s="69" t="s">
        <v>27828</v>
      </c>
      <c r="F13820" s="69">
        <v>81174</v>
      </c>
      <c r="G13820" s="69">
        <v>19990802</v>
      </c>
      <c r="H13820" s="69">
        <v>0</v>
      </c>
      <c r="I13820" s="70">
        <v>60927580955</v>
      </c>
      <c r="J13820" s="69" t="s">
        <v>38849</v>
      </c>
      <c r="K13820" s="69" t="s">
        <v>39091</v>
      </c>
    </row>
    <row r="13821" spans="1:11" ht="14.4">
      <c r="A13821" s="69">
        <v>1159951</v>
      </c>
      <c r="B13821" s="69">
        <v>1</v>
      </c>
      <c r="C13821" s="69" t="s">
        <v>26854</v>
      </c>
      <c r="D13821" s="69">
        <v>13</v>
      </c>
      <c r="E13821" s="69" t="s">
        <v>27828</v>
      </c>
      <c r="F13821" s="69">
        <v>81360</v>
      </c>
      <c r="G13821" s="69">
        <v>20010607</v>
      </c>
      <c r="H13821" s="69">
        <v>0</v>
      </c>
      <c r="I13821" s="70">
        <v>32896981530</v>
      </c>
      <c r="J13821" s="69" t="s">
        <v>38849</v>
      </c>
      <c r="K13821" s="69" t="s">
        <v>39092</v>
      </c>
    </row>
    <row r="13822" spans="1:11" ht="14.4">
      <c r="A13822" s="69">
        <v>1069950</v>
      </c>
      <c r="B13822" s="69">
        <v>1</v>
      </c>
      <c r="C13822" s="69" t="s">
        <v>26854</v>
      </c>
      <c r="D13822" s="69">
        <v>13</v>
      </c>
      <c r="E13822" s="69" t="s">
        <v>27828</v>
      </c>
      <c r="F13822" s="69">
        <v>81382</v>
      </c>
      <c r="G13822" s="69">
        <v>19970929</v>
      </c>
      <c r="H13822" s="69">
        <v>0</v>
      </c>
      <c r="I13822" s="70">
        <v>32866877502</v>
      </c>
      <c r="J13822" s="69" t="s">
        <v>38846</v>
      </c>
      <c r="K13822" s="69" t="s">
        <v>39093</v>
      </c>
    </row>
    <row r="13823" spans="1:11" ht="14.4">
      <c r="A13823" s="69">
        <v>1069951</v>
      </c>
      <c r="B13823" s="69">
        <v>1</v>
      </c>
      <c r="C13823" s="69" t="s">
        <v>26854</v>
      </c>
      <c r="D13823" s="69">
        <v>13</v>
      </c>
      <c r="E13823" s="69" t="s">
        <v>27828</v>
      </c>
      <c r="F13823" s="69">
        <v>81388</v>
      </c>
      <c r="G13823" s="69">
        <v>19971103</v>
      </c>
      <c r="H13823" s="69">
        <v>0</v>
      </c>
      <c r="I13823" s="70">
        <v>32977579278</v>
      </c>
      <c r="J13823" s="69" t="s">
        <v>38873</v>
      </c>
      <c r="K13823" s="69" t="s">
        <v>38073</v>
      </c>
    </row>
    <row r="13824" spans="1:11" ht="14.4">
      <c r="A13824" s="69">
        <v>1639081</v>
      </c>
      <c r="B13824" s="69">
        <v>1</v>
      </c>
      <c r="C13824" s="69" t="s">
        <v>26854</v>
      </c>
      <c r="D13824" s="69">
        <v>13</v>
      </c>
      <c r="E13824" s="69" t="s">
        <v>27828</v>
      </c>
      <c r="F13824" s="69">
        <v>81548</v>
      </c>
      <c r="G13824" s="69">
        <v>20170130</v>
      </c>
      <c r="H13824" s="69">
        <v>0</v>
      </c>
      <c r="I13824" s="70">
        <v>57169861739</v>
      </c>
      <c r="J13824" s="69" t="s">
        <v>38846</v>
      </c>
      <c r="K13824" s="69" t="s">
        <v>39094</v>
      </c>
    </row>
    <row r="13825" spans="1:11" ht="14.4">
      <c r="A13825" s="69">
        <v>1069952</v>
      </c>
      <c r="B13825" s="69">
        <v>1</v>
      </c>
      <c r="C13825" s="69" t="s">
        <v>26854</v>
      </c>
      <c r="D13825" s="69">
        <v>13</v>
      </c>
      <c r="E13825" s="69" t="s">
        <v>27828</v>
      </c>
      <c r="F13825" s="69">
        <v>81654</v>
      </c>
      <c r="G13825" s="69">
        <v>19970825</v>
      </c>
      <c r="H13825" s="69">
        <v>0</v>
      </c>
      <c r="I13825" s="70">
        <v>32897179159</v>
      </c>
      <c r="J13825" s="69" t="s">
        <v>38871</v>
      </c>
      <c r="K13825" s="69" t="s">
        <v>39095</v>
      </c>
    </row>
    <row r="13826" spans="1:11" ht="14.4">
      <c r="A13826" s="69">
        <v>1481165</v>
      </c>
      <c r="B13826" s="69">
        <v>1</v>
      </c>
      <c r="C13826" s="69" t="s">
        <v>26854</v>
      </c>
      <c r="D13826" s="69">
        <v>13</v>
      </c>
      <c r="E13826" s="69" t="s">
        <v>27828</v>
      </c>
      <c r="F13826" s="69">
        <v>81732</v>
      </c>
      <c r="G13826" s="69">
        <v>20180305</v>
      </c>
      <c r="H13826" s="69">
        <v>0</v>
      </c>
      <c r="I13826" s="70">
        <v>46149477591</v>
      </c>
      <c r="J13826" s="69" t="s">
        <v>38871</v>
      </c>
      <c r="K13826" s="69" t="s">
        <v>39096</v>
      </c>
    </row>
    <row r="13827" spans="1:11" ht="14.4">
      <c r="A13827" s="69">
        <v>1870920</v>
      </c>
      <c r="B13827" s="69">
        <v>1</v>
      </c>
      <c r="C13827" s="69" t="s">
        <v>26854</v>
      </c>
      <c r="D13827" s="69">
        <v>13</v>
      </c>
      <c r="E13827" s="69" t="s">
        <v>27828</v>
      </c>
      <c r="F13827" s="69">
        <v>81807</v>
      </c>
      <c r="G13827" s="69">
        <v>20210705</v>
      </c>
      <c r="H13827" s="69">
        <v>0</v>
      </c>
      <c r="I13827" s="70">
        <v>32129320381</v>
      </c>
      <c r="J13827" s="69" t="s">
        <v>30414</v>
      </c>
      <c r="K13827" s="69" t="s">
        <v>39097</v>
      </c>
    </row>
    <row r="13828" spans="1:11" ht="14.4">
      <c r="A13828" s="69">
        <v>1415314</v>
      </c>
      <c r="B13828" s="69">
        <v>1</v>
      </c>
      <c r="C13828" s="69" t="s">
        <v>26854</v>
      </c>
      <c r="D13828" s="69">
        <v>13</v>
      </c>
      <c r="E13828" s="69" t="s">
        <v>27828</v>
      </c>
      <c r="F13828" s="69">
        <v>82591</v>
      </c>
      <c r="G13828" s="69">
        <v>20120709</v>
      </c>
      <c r="H13828" s="69">
        <v>0</v>
      </c>
      <c r="I13828" s="70">
        <v>60907286409</v>
      </c>
      <c r="J13828" s="69" t="s">
        <v>38873</v>
      </c>
      <c r="K13828" s="69" t="s">
        <v>39098</v>
      </c>
    </row>
    <row r="13829" spans="1:11" ht="14.4">
      <c r="A13829" s="69">
        <v>1143204</v>
      </c>
      <c r="B13829" s="69">
        <v>1</v>
      </c>
      <c r="C13829" s="69" t="s">
        <v>26854</v>
      </c>
      <c r="D13829" s="69">
        <v>13</v>
      </c>
      <c r="E13829" s="69" t="s">
        <v>27828</v>
      </c>
      <c r="F13829" s="69">
        <v>83896</v>
      </c>
      <c r="G13829" s="69">
        <v>20000630</v>
      </c>
      <c r="H13829" s="69">
        <v>0</v>
      </c>
      <c r="I13829" s="70">
        <v>34967640037</v>
      </c>
      <c r="J13829" s="69" t="s">
        <v>38856</v>
      </c>
      <c r="K13829" s="69" t="s">
        <v>39099</v>
      </c>
    </row>
    <row r="13830" spans="1:11" ht="14.4">
      <c r="A13830" s="69">
        <v>1069958</v>
      </c>
      <c r="B13830" s="69">
        <v>1</v>
      </c>
      <c r="C13830" s="69" t="s">
        <v>26854</v>
      </c>
      <c r="D13830" s="69">
        <v>13</v>
      </c>
      <c r="E13830" s="69" t="s">
        <v>27828</v>
      </c>
      <c r="F13830" s="69">
        <v>84519</v>
      </c>
      <c r="G13830" s="69">
        <v>19951101</v>
      </c>
      <c r="H13830" s="69">
        <v>0</v>
      </c>
      <c r="I13830" s="70">
        <v>60917477527</v>
      </c>
      <c r="J13830" s="69" t="s">
        <v>38859</v>
      </c>
      <c r="K13830" s="69" t="s">
        <v>39100</v>
      </c>
    </row>
    <row r="13831" spans="1:11" ht="14.4">
      <c r="A13831" s="69">
        <v>1069961</v>
      </c>
      <c r="B13831" s="69">
        <v>1</v>
      </c>
      <c r="C13831" s="69" t="s">
        <v>26854</v>
      </c>
      <c r="D13831" s="69">
        <v>13</v>
      </c>
      <c r="E13831" s="69" t="s">
        <v>27828</v>
      </c>
      <c r="F13831" s="69">
        <v>85002</v>
      </c>
      <c r="G13831" s="69">
        <v>19970811</v>
      </c>
      <c r="H13831" s="69">
        <v>0</v>
      </c>
      <c r="I13831" s="70">
        <v>32947480839</v>
      </c>
      <c r="J13831" s="69" t="s">
        <v>38873</v>
      </c>
      <c r="K13831" s="69" t="s">
        <v>39101</v>
      </c>
    </row>
    <row r="13832" spans="1:11" ht="14.4">
      <c r="A13832" s="69">
        <v>1069962</v>
      </c>
      <c r="B13832" s="69">
        <v>1</v>
      </c>
      <c r="C13832" s="69" t="s">
        <v>26854</v>
      </c>
      <c r="D13832" s="69">
        <v>13</v>
      </c>
      <c r="E13832" s="69" t="s">
        <v>27828</v>
      </c>
      <c r="F13832" s="69">
        <v>85038</v>
      </c>
      <c r="G13832" s="69">
        <v>19970219</v>
      </c>
      <c r="H13832" s="69">
        <v>0</v>
      </c>
      <c r="I13832" s="70">
        <v>32877276454</v>
      </c>
      <c r="J13832" s="69" t="s">
        <v>38849</v>
      </c>
      <c r="K13832" s="69" t="s">
        <v>39102</v>
      </c>
    </row>
    <row r="13833" spans="1:11" ht="14.4">
      <c r="A13833" s="69">
        <v>1806284</v>
      </c>
      <c r="B13833" s="69">
        <v>1</v>
      </c>
      <c r="C13833" s="69" t="s">
        <v>26854</v>
      </c>
      <c r="D13833" s="69">
        <v>13</v>
      </c>
      <c r="E13833" s="69" t="s">
        <v>27828</v>
      </c>
      <c r="F13833" s="69">
        <v>85517</v>
      </c>
      <c r="G13833" s="69">
        <v>20200720</v>
      </c>
      <c r="H13833" s="69">
        <v>0</v>
      </c>
      <c r="I13833" s="70">
        <v>67139604606</v>
      </c>
      <c r="J13833" s="69" t="s">
        <v>30414</v>
      </c>
      <c r="K13833" s="69" t="s">
        <v>39103</v>
      </c>
    </row>
    <row r="13834" spans="1:11" ht="14.4">
      <c r="A13834" s="69">
        <v>1844352</v>
      </c>
      <c r="B13834" s="69">
        <v>1</v>
      </c>
      <c r="C13834" s="69" t="s">
        <v>26854</v>
      </c>
      <c r="D13834" s="69">
        <v>13</v>
      </c>
      <c r="E13834" s="69" t="s">
        <v>27828</v>
      </c>
      <c r="F13834" s="69">
        <v>85711</v>
      </c>
      <c r="G13834" s="69">
        <v>20201130</v>
      </c>
      <c r="H13834" s="69">
        <v>0</v>
      </c>
      <c r="I13834" s="70">
        <v>63150090015</v>
      </c>
      <c r="J13834" s="69" t="s">
        <v>30414</v>
      </c>
      <c r="K13834" s="69" t="s">
        <v>39104</v>
      </c>
    </row>
    <row r="13835" spans="1:11" ht="14.4">
      <c r="A13835" s="69">
        <v>1652647</v>
      </c>
      <c r="B13835" s="69">
        <v>1</v>
      </c>
      <c r="C13835" s="69" t="s">
        <v>26854</v>
      </c>
      <c r="D13835" s="69">
        <v>13</v>
      </c>
      <c r="E13835" s="69" t="s">
        <v>27828</v>
      </c>
      <c r="F13835" s="69">
        <v>86776</v>
      </c>
      <c r="G13835" s="69">
        <v>20191014</v>
      </c>
      <c r="H13835" s="69">
        <v>0</v>
      </c>
      <c r="I13835" s="70">
        <v>32139808367</v>
      </c>
      <c r="J13835" s="69" t="s">
        <v>38852</v>
      </c>
      <c r="K13835" s="69" t="s">
        <v>39105</v>
      </c>
    </row>
    <row r="13836" spans="1:11" ht="14.4">
      <c r="A13836" s="69">
        <v>1069966</v>
      </c>
      <c r="B13836" s="69">
        <v>1</v>
      </c>
      <c r="C13836" s="69" t="s">
        <v>26854</v>
      </c>
      <c r="D13836" s="69">
        <v>13</v>
      </c>
      <c r="E13836" s="69" t="s">
        <v>27828</v>
      </c>
      <c r="F13836" s="69">
        <v>86805</v>
      </c>
      <c r="G13836" s="69">
        <v>19951127</v>
      </c>
      <c r="H13836" s="69">
        <v>0</v>
      </c>
      <c r="I13836" s="70">
        <v>32947689926</v>
      </c>
      <c r="J13836" s="69" t="s">
        <v>38871</v>
      </c>
      <c r="K13836" s="69" t="s">
        <v>39106</v>
      </c>
    </row>
    <row r="13837" spans="1:11" ht="14.4">
      <c r="A13837" s="69">
        <v>1553806</v>
      </c>
      <c r="B13837" s="69">
        <v>1</v>
      </c>
      <c r="C13837" s="69" t="s">
        <v>26854</v>
      </c>
      <c r="D13837" s="69">
        <v>13</v>
      </c>
      <c r="E13837" s="69" t="s">
        <v>27828</v>
      </c>
      <c r="F13837" s="69">
        <v>86931</v>
      </c>
      <c r="G13837" s="69">
        <v>20150629</v>
      </c>
      <c r="H13837" s="69">
        <v>0</v>
      </c>
      <c r="I13837" s="70">
        <v>32078505263</v>
      </c>
      <c r="J13837" s="69" t="s">
        <v>38873</v>
      </c>
      <c r="K13837" s="69" t="s">
        <v>39107</v>
      </c>
    </row>
    <row r="13838" spans="1:11" ht="14.4">
      <c r="A13838" s="69">
        <v>1743139</v>
      </c>
      <c r="B13838" s="69">
        <v>1</v>
      </c>
      <c r="C13838" s="69" t="s">
        <v>26854</v>
      </c>
      <c r="D13838" s="69">
        <v>13</v>
      </c>
      <c r="E13838" s="69" t="s">
        <v>27828</v>
      </c>
      <c r="F13838" s="69">
        <v>87215</v>
      </c>
      <c r="G13838" s="69">
        <v>20190429</v>
      </c>
      <c r="H13838" s="69">
        <v>0</v>
      </c>
      <c r="I13838" s="70">
        <v>32018373699</v>
      </c>
      <c r="J13838" s="69" t="s">
        <v>38856</v>
      </c>
      <c r="K13838" s="69" t="s">
        <v>39108</v>
      </c>
    </row>
    <row r="13839" spans="1:11" ht="14.4">
      <c r="A13839" s="69">
        <v>1738771</v>
      </c>
      <c r="B13839" s="69">
        <v>1</v>
      </c>
      <c r="C13839" s="69" t="s">
        <v>26854</v>
      </c>
      <c r="D13839" s="69">
        <v>13</v>
      </c>
      <c r="E13839" s="69" t="s">
        <v>27828</v>
      </c>
      <c r="F13839" s="69">
        <v>87294</v>
      </c>
      <c r="G13839" s="69">
        <v>20190318</v>
      </c>
      <c r="H13839" s="69">
        <v>0</v>
      </c>
      <c r="I13839" s="70">
        <v>26189969533</v>
      </c>
      <c r="J13839" s="69" t="s">
        <v>38846</v>
      </c>
      <c r="K13839" s="69" t="s">
        <v>39109</v>
      </c>
    </row>
    <row r="13840" spans="1:11" ht="14.4">
      <c r="A13840" s="69">
        <v>1409229</v>
      </c>
      <c r="B13840" s="69">
        <v>1</v>
      </c>
      <c r="C13840" s="69" t="s">
        <v>26854</v>
      </c>
      <c r="D13840" s="69">
        <v>13</v>
      </c>
      <c r="E13840" s="69" t="s">
        <v>27828</v>
      </c>
      <c r="F13840" s="69">
        <v>87369</v>
      </c>
      <c r="G13840" s="69">
        <v>20120507</v>
      </c>
      <c r="H13840" s="69">
        <v>0</v>
      </c>
      <c r="I13840" s="70">
        <v>32038568898</v>
      </c>
      <c r="J13840" s="69" t="s">
        <v>38873</v>
      </c>
      <c r="K13840" s="69" t="s">
        <v>39110</v>
      </c>
    </row>
    <row r="13841" spans="1:11" ht="14.4">
      <c r="A13841" s="69">
        <v>1676998</v>
      </c>
      <c r="B13841" s="69">
        <v>1</v>
      </c>
      <c r="C13841" s="69" t="s">
        <v>26854</v>
      </c>
      <c r="D13841" s="69">
        <v>13</v>
      </c>
      <c r="E13841" s="69" t="s">
        <v>27828</v>
      </c>
      <c r="F13841" s="69">
        <v>87604</v>
      </c>
      <c r="G13841" s="69">
        <v>20171030</v>
      </c>
      <c r="H13841" s="69">
        <v>0</v>
      </c>
      <c r="I13841" s="70">
        <v>35149640084</v>
      </c>
      <c r="J13841" s="69" t="s">
        <v>38859</v>
      </c>
      <c r="K13841" s="69" t="s">
        <v>39111</v>
      </c>
    </row>
    <row r="13842" spans="1:11" ht="14.4">
      <c r="A13842" s="69">
        <v>1592615</v>
      </c>
      <c r="B13842" s="69">
        <v>1</v>
      </c>
      <c r="C13842" s="69" t="s">
        <v>26854</v>
      </c>
      <c r="D13842" s="69">
        <v>13</v>
      </c>
      <c r="E13842" s="69" t="s">
        <v>27828</v>
      </c>
      <c r="F13842" s="69">
        <v>88104</v>
      </c>
      <c r="G13842" s="69">
        <v>20190211</v>
      </c>
      <c r="H13842" s="69">
        <v>0</v>
      </c>
      <c r="I13842" s="70">
        <v>32109139447</v>
      </c>
      <c r="J13842" s="69" t="s">
        <v>30414</v>
      </c>
      <c r="K13842" s="69" t="s">
        <v>39112</v>
      </c>
    </row>
    <row r="13843" spans="1:11" ht="14.4">
      <c r="A13843" s="69">
        <v>1683711</v>
      </c>
      <c r="B13843" s="69">
        <v>1</v>
      </c>
      <c r="C13843" s="69" t="s">
        <v>26854</v>
      </c>
      <c r="D13843" s="69">
        <v>13</v>
      </c>
      <c r="E13843" s="69" t="s">
        <v>27828</v>
      </c>
      <c r="F13843" s="69">
        <v>88610</v>
      </c>
      <c r="G13843" s="69">
        <v>20171211</v>
      </c>
      <c r="H13843" s="69">
        <v>0</v>
      </c>
      <c r="I13843" s="70">
        <v>48079020920</v>
      </c>
      <c r="J13843" s="69" t="s">
        <v>30414</v>
      </c>
      <c r="K13843" s="69" t="s">
        <v>39113</v>
      </c>
    </row>
    <row r="13844" spans="1:11" ht="14.4">
      <c r="A13844" s="69">
        <v>1069968</v>
      </c>
      <c r="B13844" s="69">
        <v>1</v>
      </c>
      <c r="C13844" s="69" t="s">
        <v>26854</v>
      </c>
      <c r="D13844" s="69">
        <v>13</v>
      </c>
      <c r="E13844" s="69" t="s">
        <v>27828</v>
      </c>
      <c r="F13844" s="69">
        <v>88653</v>
      </c>
      <c r="G13844" s="69">
        <v>19970929</v>
      </c>
      <c r="H13844" s="69">
        <v>0</v>
      </c>
      <c r="I13844" s="70">
        <v>32946095257</v>
      </c>
      <c r="J13844" s="69" t="s">
        <v>38846</v>
      </c>
      <c r="K13844" s="69" t="s">
        <v>39114</v>
      </c>
    </row>
    <row r="13845" spans="1:11" ht="14.4">
      <c r="A13845" s="69">
        <v>1155964</v>
      </c>
      <c r="B13845" s="69">
        <v>1</v>
      </c>
      <c r="C13845" s="69" t="s">
        <v>26854</v>
      </c>
      <c r="D13845" s="69">
        <v>13</v>
      </c>
      <c r="E13845" s="69" t="s">
        <v>27828</v>
      </c>
      <c r="F13845" s="69">
        <v>88754</v>
      </c>
      <c r="G13845" s="69">
        <v>20010406</v>
      </c>
      <c r="H13845" s="69">
        <v>0</v>
      </c>
      <c r="I13845" s="70">
        <v>32988235282</v>
      </c>
      <c r="J13845" s="69" t="s">
        <v>38846</v>
      </c>
      <c r="K13845" s="69" t="s">
        <v>39115</v>
      </c>
    </row>
    <row r="13846" spans="1:11" ht="14.4">
      <c r="A13846" s="69">
        <v>1069969</v>
      </c>
      <c r="B13846" s="69">
        <v>1</v>
      </c>
      <c r="C13846" s="69" t="s">
        <v>26854</v>
      </c>
      <c r="D13846" s="69">
        <v>13</v>
      </c>
      <c r="E13846" s="69" t="s">
        <v>27828</v>
      </c>
      <c r="F13846" s="69">
        <v>88760</v>
      </c>
      <c r="G13846" s="69">
        <v>19970929</v>
      </c>
      <c r="H13846" s="69">
        <v>0</v>
      </c>
      <c r="I13846" s="70">
        <v>32947378991</v>
      </c>
      <c r="J13846" s="69" t="s">
        <v>38849</v>
      </c>
      <c r="K13846" s="69" t="s">
        <v>39116</v>
      </c>
    </row>
    <row r="13847" spans="1:11" ht="14.4">
      <c r="A13847" s="69">
        <v>1069971</v>
      </c>
      <c r="B13847" s="69">
        <v>1</v>
      </c>
      <c r="C13847" s="69" t="s">
        <v>26854</v>
      </c>
      <c r="D13847" s="69">
        <v>13</v>
      </c>
      <c r="E13847" s="69" t="s">
        <v>27828</v>
      </c>
      <c r="F13847" s="69">
        <v>88766</v>
      </c>
      <c r="G13847" s="69">
        <v>19970929</v>
      </c>
      <c r="H13847" s="69">
        <v>0</v>
      </c>
      <c r="I13847" s="70">
        <v>32977295875</v>
      </c>
      <c r="J13847" s="69" t="s">
        <v>38885</v>
      </c>
      <c r="K13847" s="69" t="s">
        <v>39117</v>
      </c>
    </row>
    <row r="13848" spans="1:11" ht="14.4">
      <c r="A13848" s="69">
        <v>1069975</v>
      </c>
      <c r="B13848" s="69">
        <v>1</v>
      </c>
      <c r="C13848" s="69" t="s">
        <v>26854</v>
      </c>
      <c r="D13848" s="69">
        <v>13</v>
      </c>
      <c r="E13848" s="69" t="s">
        <v>27828</v>
      </c>
      <c r="F13848" s="69">
        <v>89505</v>
      </c>
      <c r="G13848" s="69">
        <v>19980209</v>
      </c>
      <c r="H13848" s="69">
        <v>0</v>
      </c>
      <c r="I13848" s="70">
        <v>32897386655</v>
      </c>
      <c r="J13848" s="69" t="s">
        <v>38907</v>
      </c>
      <c r="K13848" s="69" t="s">
        <v>39118</v>
      </c>
    </row>
    <row r="13849" spans="1:11" ht="14.4">
      <c r="A13849" s="69">
        <v>1564225</v>
      </c>
      <c r="B13849" s="69">
        <v>1</v>
      </c>
      <c r="C13849" s="69" t="s">
        <v>26854</v>
      </c>
      <c r="D13849" s="69">
        <v>13</v>
      </c>
      <c r="E13849" s="69" t="s">
        <v>27828</v>
      </c>
      <c r="F13849" s="69">
        <v>89970</v>
      </c>
      <c r="G13849" s="69">
        <v>20150608</v>
      </c>
      <c r="H13849" s="69">
        <v>0</v>
      </c>
      <c r="I13849" s="70">
        <v>32139628864</v>
      </c>
      <c r="J13849" s="69" t="s">
        <v>38871</v>
      </c>
      <c r="K13849" s="69" t="s">
        <v>39119</v>
      </c>
    </row>
    <row r="13850" spans="1:11" ht="14.4">
      <c r="A13850" s="69">
        <v>1069379</v>
      </c>
      <c r="B13850" s="69">
        <v>1</v>
      </c>
      <c r="C13850" s="69" t="s">
        <v>26854</v>
      </c>
      <c r="D13850" s="69">
        <v>13</v>
      </c>
      <c r="E13850" s="69" t="s">
        <v>27828</v>
      </c>
      <c r="F13850" s="69">
        <v>89985</v>
      </c>
      <c r="G13850" s="69">
        <v>19950203</v>
      </c>
      <c r="H13850" s="69">
        <v>0</v>
      </c>
      <c r="I13850" s="70">
        <v>32897089259</v>
      </c>
      <c r="J13850" s="69" t="s">
        <v>38871</v>
      </c>
      <c r="K13850" s="69" t="s">
        <v>39120</v>
      </c>
    </row>
    <row r="13851" spans="1:11" ht="14.4">
      <c r="A13851" s="69">
        <v>1672977</v>
      </c>
      <c r="B13851" s="69">
        <v>1</v>
      </c>
      <c r="C13851" s="69" t="s">
        <v>26854</v>
      </c>
      <c r="D13851" s="69">
        <v>13</v>
      </c>
      <c r="E13851" s="69" t="s">
        <v>27828</v>
      </c>
      <c r="F13851" s="69">
        <v>89998</v>
      </c>
      <c r="G13851" s="69">
        <v>20171002</v>
      </c>
      <c r="H13851" s="69">
        <v>0</v>
      </c>
      <c r="I13851" s="70">
        <v>8159714917</v>
      </c>
      <c r="J13851" s="69" t="s">
        <v>38871</v>
      </c>
      <c r="K13851" s="69" t="s">
        <v>39121</v>
      </c>
    </row>
    <row r="13852" spans="1:11" ht="14.4">
      <c r="A13852" s="69">
        <v>1069982</v>
      </c>
      <c r="B13852" s="69">
        <v>1</v>
      </c>
      <c r="C13852" s="69" t="s">
        <v>26854</v>
      </c>
      <c r="D13852" s="69">
        <v>13</v>
      </c>
      <c r="E13852" s="69" t="s">
        <v>27828</v>
      </c>
      <c r="F13852" s="69">
        <v>90939</v>
      </c>
      <c r="G13852" s="69">
        <v>19971210</v>
      </c>
      <c r="H13852" s="69">
        <v>0</v>
      </c>
      <c r="I13852" s="70">
        <v>32906876480</v>
      </c>
      <c r="J13852" s="69" t="s">
        <v>38846</v>
      </c>
      <c r="K13852" s="69" t="s">
        <v>39122</v>
      </c>
    </row>
    <row r="13853" spans="1:11" ht="14.4">
      <c r="A13853" s="69">
        <v>1155970</v>
      </c>
      <c r="B13853" s="69">
        <v>1</v>
      </c>
      <c r="C13853" s="69" t="s">
        <v>26854</v>
      </c>
      <c r="D13853" s="69">
        <v>13</v>
      </c>
      <c r="E13853" s="69" t="s">
        <v>27828</v>
      </c>
      <c r="F13853" s="69">
        <v>91186</v>
      </c>
      <c r="G13853" s="69">
        <v>20010406</v>
      </c>
      <c r="H13853" s="69">
        <v>0</v>
      </c>
      <c r="I13853" s="70">
        <v>32856476943</v>
      </c>
      <c r="J13853" s="69" t="s">
        <v>38849</v>
      </c>
      <c r="K13853" s="69" t="s">
        <v>39123</v>
      </c>
    </row>
    <row r="13854" spans="1:11" ht="14.4">
      <c r="A13854" s="69">
        <v>1134644</v>
      </c>
      <c r="B13854" s="69">
        <v>1</v>
      </c>
      <c r="C13854" s="69" t="s">
        <v>26854</v>
      </c>
      <c r="D13854" s="69">
        <v>13</v>
      </c>
      <c r="E13854" s="69" t="s">
        <v>27828</v>
      </c>
      <c r="F13854" s="69">
        <v>91351</v>
      </c>
      <c r="G13854" s="69">
        <v>20170904</v>
      </c>
      <c r="H13854" s="69">
        <v>0</v>
      </c>
      <c r="I13854" s="70">
        <v>32998013786</v>
      </c>
      <c r="J13854" s="69" t="s">
        <v>38856</v>
      </c>
      <c r="K13854" s="69" t="s">
        <v>39124</v>
      </c>
    </row>
    <row r="13855" spans="1:11" ht="14.4">
      <c r="A13855" s="69">
        <v>1633210</v>
      </c>
      <c r="B13855" s="69">
        <v>1</v>
      </c>
      <c r="C13855" s="69" t="s">
        <v>26854</v>
      </c>
      <c r="D13855" s="69">
        <v>13</v>
      </c>
      <c r="E13855" s="69" t="s">
        <v>27828</v>
      </c>
      <c r="F13855" s="69">
        <v>91395</v>
      </c>
      <c r="G13855" s="69">
        <v>20161205</v>
      </c>
      <c r="H13855" s="69">
        <v>0</v>
      </c>
      <c r="I13855" s="70">
        <v>32028547621</v>
      </c>
      <c r="J13855" s="69" t="s">
        <v>38859</v>
      </c>
      <c r="K13855" s="69" t="s">
        <v>39125</v>
      </c>
    </row>
    <row r="13856" spans="1:11" ht="14.4">
      <c r="A13856" s="69">
        <v>1716881</v>
      </c>
      <c r="B13856" s="69">
        <v>1</v>
      </c>
      <c r="C13856" s="69" t="s">
        <v>26854</v>
      </c>
      <c r="D13856" s="69">
        <v>13</v>
      </c>
      <c r="E13856" s="69" t="s">
        <v>27828</v>
      </c>
      <c r="F13856" s="69">
        <v>91426</v>
      </c>
      <c r="G13856" s="69">
        <v>20180827</v>
      </c>
      <c r="H13856" s="69">
        <v>0</v>
      </c>
      <c r="I13856" s="70">
        <v>32088721785</v>
      </c>
      <c r="J13856" s="69" t="s">
        <v>38885</v>
      </c>
      <c r="K13856" s="69" t="s">
        <v>39126</v>
      </c>
    </row>
    <row r="13857" spans="1:11" ht="14.4">
      <c r="A13857" s="69">
        <v>1711976</v>
      </c>
      <c r="B13857" s="69">
        <v>1</v>
      </c>
      <c r="C13857" s="69" t="s">
        <v>26854</v>
      </c>
      <c r="D13857" s="69">
        <v>13</v>
      </c>
      <c r="E13857" s="69" t="s">
        <v>27828</v>
      </c>
      <c r="F13857" s="69">
        <v>91570</v>
      </c>
      <c r="G13857" s="69">
        <v>20180716</v>
      </c>
      <c r="H13857" s="69">
        <v>0</v>
      </c>
      <c r="I13857" s="70">
        <v>32008490206</v>
      </c>
      <c r="J13857" s="69" t="s">
        <v>38846</v>
      </c>
      <c r="K13857" s="69" t="s">
        <v>39127</v>
      </c>
    </row>
    <row r="13858" spans="1:11" ht="14.4">
      <c r="A13858" s="69">
        <v>1556928</v>
      </c>
      <c r="B13858" s="69">
        <v>1</v>
      </c>
      <c r="C13858" s="69" t="s">
        <v>26854</v>
      </c>
      <c r="D13858" s="69">
        <v>13</v>
      </c>
      <c r="E13858" s="69" t="s">
        <v>27828</v>
      </c>
      <c r="F13858" s="69">
        <v>91616</v>
      </c>
      <c r="G13858" s="69">
        <v>20150427</v>
      </c>
      <c r="H13858" s="69">
        <v>0</v>
      </c>
      <c r="I13858" s="70">
        <v>65139521119</v>
      </c>
      <c r="J13858" s="69" t="s">
        <v>38846</v>
      </c>
      <c r="K13858" s="69" t="s">
        <v>39128</v>
      </c>
    </row>
    <row r="13859" spans="1:11" ht="14.4">
      <c r="A13859" s="69">
        <v>2036250</v>
      </c>
      <c r="B13859" s="69">
        <v>1</v>
      </c>
      <c r="C13859" s="69" t="s">
        <v>26854</v>
      </c>
      <c r="D13859" s="69">
        <v>13</v>
      </c>
      <c r="E13859" s="69" t="s">
        <v>27828</v>
      </c>
      <c r="F13859" s="69">
        <v>91748</v>
      </c>
      <c r="G13859" s="69">
        <v>20210830</v>
      </c>
      <c r="H13859" s="69">
        <v>0</v>
      </c>
      <c r="I13859" s="70">
        <v>85169701043</v>
      </c>
      <c r="J13859" s="69" t="s">
        <v>30414</v>
      </c>
      <c r="K13859" s="69" t="s">
        <v>39129</v>
      </c>
    </row>
    <row r="13860" spans="1:11" ht="14.4">
      <c r="A13860" s="69">
        <v>1612477</v>
      </c>
      <c r="B13860" s="69">
        <v>1</v>
      </c>
      <c r="C13860" s="69" t="s">
        <v>26854</v>
      </c>
      <c r="D13860" s="69">
        <v>13</v>
      </c>
      <c r="E13860" s="69" t="s">
        <v>27828</v>
      </c>
      <c r="F13860" s="69">
        <v>91799</v>
      </c>
      <c r="G13860" s="69">
        <v>20160530</v>
      </c>
      <c r="H13860" s="69">
        <v>0</v>
      </c>
      <c r="I13860" s="70">
        <v>32129453406</v>
      </c>
      <c r="J13860" s="69" t="s">
        <v>38846</v>
      </c>
      <c r="K13860" s="69" t="s">
        <v>39130</v>
      </c>
    </row>
    <row r="13861" spans="1:11" ht="14.4">
      <c r="A13861" s="69">
        <v>1069984</v>
      </c>
      <c r="B13861" s="69">
        <v>1</v>
      </c>
      <c r="C13861" s="69" t="s">
        <v>26854</v>
      </c>
      <c r="D13861" s="69">
        <v>13</v>
      </c>
      <c r="E13861" s="69" t="s">
        <v>27828</v>
      </c>
      <c r="F13861" s="69">
        <v>92252</v>
      </c>
      <c r="G13861" s="69">
        <v>19961030</v>
      </c>
      <c r="H13861" s="69">
        <v>0</v>
      </c>
      <c r="I13861" s="70">
        <v>32967697999</v>
      </c>
      <c r="J13861" s="69" t="s">
        <v>38859</v>
      </c>
      <c r="K13861" s="69" t="s">
        <v>39131</v>
      </c>
    </row>
    <row r="13862" spans="1:11" ht="14.4">
      <c r="A13862" s="69">
        <v>1667725</v>
      </c>
      <c r="B13862" s="69">
        <v>1</v>
      </c>
      <c r="C13862" s="69" t="s">
        <v>26854</v>
      </c>
      <c r="D13862" s="69">
        <v>13</v>
      </c>
      <c r="E13862" s="69" t="s">
        <v>27828</v>
      </c>
      <c r="F13862" s="69">
        <v>93041</v>
      </c>
      <c r="G13862" s="69">
        <v>20170821</v>
      </c>
      <c r="H13862" s="69">
        <v>0</v>
      </c>
      <c r="I13862" s="70">
        <v>60978175010</v>
      </c>
      <c r="J13862" s="69" t="s">
        <v>38873</v>
      </c>
      <c r="K13862" s="69" t="s">
        <v>39132</v>
      </c>
    </row>
    <row r="13863" spans="1:11" ht="14.4">
      <c r="A13863" s="69">
        <v>1719287</v>
      </c>
      <c r="B13863" s="69">
        <v>1</v>
      </c>
      <c r="C13863" s="69" t="s">
        <v>26854</v>
      </c>
      <c r="D13863" s="69">
        <v>13</v>
      </c>
      <c r="E13863" s="69" t="s">
        <v>27828</v>
      </c>
      <c r="F13863" s="69">
        <v>93299</v>
      </c>
      <c r="G13863" s="69">
        <v>20180917</v>
      </c>
      <c r="H13863" s="69">
        <v>0</v>
      </c>
      <c r="I13863" s="70">
        <v>90169852226</v>
      </c>
      <c r="J13863" s="69" t="s">
        <v>38852</v>
      </c>
      <c r="K13863" s="69" t="s">
        <v>668</v>
      </c>
    </row>
    <row r="13864" spans="1:11" ht="14.4">
      <c r="A13864" s="69">
        <v>1193968</v>
      </c>
      <c r="B13864" s="69">
        <v>1</v>
      </c>
      <c r="C13864" s="69" t="s">
        <v>26854</v>
      </c>
      <c r="D13864" s="69">
        <v>13</v>
      </c>
      <c r="E13864" s="69" t="s">
        <v>27828</v>
      </c>
      <c r="F13864" s="69">
        <v>93584</v>
      </c>
      <c r="G13864" s="69">
        <v>20021125</v>
      </c>
      <c r="H13864" s="69">
        <v>0</v>
      </c>
      <c r="I13864" s="70">
        <v>43008119190</v>
      </c>
      <c r="J13864" s="69" t="s">
        <v>38849</v>
      </c>
      <c r="K13864" s="69" t="s">
        <v>39133</v>
      </c>
    </row>
    <row r="13865" spans="1:11" ht="14.4">
      <c r="A13865" s="69">
        <v>1401931</v>
      </c>
      <c r="B13865" s="69">
        <v>1</v>
      </c>
      <c r="C13865" s="69" t="s">
        <v>26854</v>
      </c>
      <c r="D13865" s="69">
        <v>13</v>
      </c>
      <c r="E13865" s="69" t="s">
        <v>27828</v>
      </c>
      <c r="F13865" s="69">
        <v>93999</v>
      </c>
      <c r="G13865" s="69">
        <v>20120207</v>
      </c>
      <c r="H13865" s="69">
        <v>0</v>
      </c>
      <c r="I13865" s="70">
        <v>32109265861</v>
      </c>
      <c r="J13865" s="69" t="s">
        <v>38871</v>
      </c>
      <c r="K13865" s="69" t="s">
        <v>39134</v>
      </c>
    </row>
    <row r="13866" spans="1:11" ht="14.4">
      <c r="A13866" s="69">
        <v>1416154</v>
      </c>
      <c r="B13866" s="69">
        <v>1</v>
      </c>
      <c r="C13866" s="69" t="s">
        <v>26854</v>
      </c>
      <c r="D13866" s="69">
        <v>13</v>
      </c>
      <c r="E13866" s="69" t="s">
        <v>27828</v>
      </c>
      <c r="F13866" s="69">
        <v>94099</v>
      </c>
      <c r="G13866" s="69">
        <v>20120723</v>
      </c>
      <c r="H13866" s="69">
        <v>0</v>
      </c>
      <c r="I13866" s="70">
        <v>60957975554</v>
      </c>
      <c r="J13866" s="69" t="s">
        <v>38859</v>
      </c>
      <c r="K13866" s="69" t="s">
        <v>39135</v>
      </c>
    </row>
    <row r="13867" spans="1:11" ht="14.4">
      <c r="A13867" s="69">
        <v>1806295</v>
      </c>
      <c r="B13867" s="69">
        <v>1</v>
      </c>
      <c r="C13867" s="69" t="s">
        <v>26854</v>
      </c>
      <c r="D13867" s="69">
        <v>13</v>
      </c>
      <c r="E13867" s="69" t="s">
        <v>27828</v>
      </c>
      <c r="F13867" s="69">
        <v>94619</v>
      </c>
      <c r="G13867" s="69">
        <v>20200720</v>
      </c>
      <c r="H13867" s="69">
        <v>0</v>
      </c>
      <c r="I13867" s="70">
        <v>27190019664</v>
      </c>
      <c r="J13867" s="69" t="s">
        <v>35334</v>
      </c>
      <c r="K13867" s="69" t="s">
        <v>39136</v>
      </c>
    </row>
    <row r="13868" spans="1:11" ht="14.4">
      <c r="A13868" s="69">
        <v>1806292</v>
      </c>
      <c r="B13868" s="69">
        <v>1</v>
      </c>
      <c r="C13868" s="69" t="s">
        <v>26854</v>
      </c>
      <c r="D13868" s="69">
        <v>13</v>
      </c>
      <c r="E13868" s="69" t="s">
        <v>27828</v>
      </c>
      <c r="F13868" s="69">
        <v>95474</v>
      </c>
      <c r="G13868" s="69">
        <v>20200720</v>
      </c>
      <c r="H13868" s="69">
        <v>0</v>
      </c>
      <c r="I13868" s="70">
        <v>7130055390</v>
      </c>
      <c r="J13868" s="69" t="s">
        <v>38849</v>
      </c>
      <c r="K13868" s="69" t="s">
        <v>39137</v>
      </c>
    </row>
    <row r="13869" spans="1:11" ht="14.4">
      <c r="A13869" s="69">
        <v>2042733</v>
      </c>
      <c r="B13869" s="69">
        <v>1</v>
      </c>
      <c r="C13869" s="69" t="s">
        <v>26854</v>
      </c>
      <c r="D13869" s="69">
        <v>13</v>
      </c>
      <c r="E13869" s="69" t="s">
        <v>27828</v>
      </c>
      <c r="F13869" s="69">
        <v>95504</v>
      </c>
      <c r="G13869" s="69">
        <v>20210927</v>
      </c>
      <c r="H13869" s="69">
        <v>0</v>
      </c>
      <c r="I13869" s="70">
        <v>17149648572</v>
      </c>
      <c r="J13869" s="69" t="s">
        <v>32678</v>
      </c>
      <c r="K13869" s="69" t="s">
        <v>39138</v>
      </c>
    </row>
    <row r="13870" spans="1:11" ht="14.4">
      <c r="A13870" s="69">
        <v>1632858</v>
      </c>
      <c r="B13870" s="69">
        <v>1</v>
      </c>
      <c r="C13870" s="69" t="s">
        <v>26854</v>
      </c>
      <c r="D13870" s="69">
        <v>13</v>
      </c>
      <c r="E13870" s="69" t="s">
        <v>27828</v>
      </c>
      <c r="F13870" s="69">
        <v>95864</v>
      </c>
      <c r="G13870" s="69">
        <v>20161128</v>
      </c>
      <c r="H13870" s="69">
        <v>0</v>
      </c>
      <c r="I13870" s="70">
        <v>32139575081</v>
      </c>
      <c r="J13870" s="69" t="s">
        <v>38852</v>
      </c>
      <c r="K13870" s="69" t="s">
        <v>39139</v>
      </c>
    </row>
    <row r="13871" spans="1:11" ht="14.4">
      <c r="A13871" s="69">
        <v>1612699</v>
      </c>
      <c r="B13871" s="69">
        <v>1</v>
      </c>
      <c r="C13871" s="69" t="s">
        <v>26854</v>
      </c>
      <c r="D13871" s="69">
        <v>13</v>
      </c>
      <c r="E13871" s="69" t="s">
        <v>27828</v>
      </c>
      <c r="F13871" s="69">
        <v>96201</v>
      </c>
      <c r="G13871" s="69">
        <v>20160530</v>
      </c>
      <c r="H13871" s="69">
        <v>0</v>
      </c>
      <c r="I13871" s="70">
        <v>32109241235</v>
      </c>
      <c r="J13871" s="69" t="s">
        <v>38885</v>
      </c>
      <c r="K13871" s="69" t="s">
        <v>39140</v>
      </c>
    </row>
    <row r="13872" spans="1:11" ht="14.4">
      <c r="A13872" s="69">
        <v>1260548</v>
      </c>
      <c r="B13872" s="69">
        <v>1</v>
      </c>
      <c r="C13872" s="69" t="s">
        <v>26854</v>
      </c>
      <c r="D13872" s="69">
        <v>13</v>
      </c>
      <c r="E13872" s="69" t="s">
        <v>27828</v>
      </c>
      <c r="F13872" s="69">
        <v>96243</v>
      </c>
      <c r="G13872" s="69">
        <v>20050928</v>
      </c>
      <c r="H13872" s="69">
        <v>0</v>
      </c>
      <c r="I13872" s="70">
        <v>32998135589</v>
      </c>
      <c r="J13872" s="69" t="s">
        <v>38999</v>
      </c>
      <c r="K13872" s="69" t="s">
        <v>39141</v>
      </c>
    </row>
    <row r="13873" spans="1:11" ht="14.4">
      <c r="A13873" s="69">
        <v>1069991</v>
      </c>
      <c r="B13873" s="69">
        <v>1</v>
      </c>
      <c r="C13873" s="69" t="s">
        <v>26854</v>
      </c>
      <c r="D13873" s="69">
        <v>13</v>
      </c>
      <c r="E13873" s="69" t="s">
        <v>27828</v>
      </c>
      <c r="F13873" s="69">
        <v>96619</v>
      </c>
      <c r="G13873" s="69">
        <v>19980323</v>
      </c>
      <c r="H13873" s="69">
        <v>0</v>
      </c>
      <c r="I13873" s="70">
        <v>32877375157</v>
      </c>
      <c r="J13873" s="69" t="s">
        <v>38846</v>
      </c>
      <c r="K13873" s="69" t="s">
        <v>39142</v>
      </c>
    </row>
    <row r="13874" spans="1:11" ht="14.4">
      <c r="A13874" s="69">
        <v>1069532</v>
      </c>
      <c r="B13874" s="69">
        <v>1</v>
      </c>
      <c r="C13874" s="69" t="s">
        <v>26854</v>
      </c>
      <c r="D13874" s="69">
        <v>13</v>
      </c>
      <c r="E13874" s="69" t="s">
        <v>27828</v>
      </c>
      <c r="F13874" s="69">
        <v>97438</v>
      </c>
      <c r="G13874" s="69">
        <v>19980420</v>
      </c>
      <c r="H13874" s="69">
        <v>0</v>
      </c>
      <c r="I13874" s="70">
        <v>60927575351</v>
      </c>
      <c r="J13874" s="69" t="s">
        <v>38873</v>
      </c>
      <c r="K13874" s="69" t="s">
        <v>39143</v>
      </c>
    </row>
    <row r="13875" spans="1:11" ht="14.4">
      <c r="A13875" s="69">
        <v>1624785</v>
      </c>
      <c r="B13875" s="69">
        <v>1</v>
      </c>
      <c r="C13875" s="69" t="s">
        <v>26854</v>
      </c>
      <c r="D13875" s="69">
        <v>13</v>
      </c>
      <c r="E13875" s="69" t="s">
        <v>27828</v>
      </c>
      <c r="F13875" s="69">
        <v>97657</v>
      </c>
      <c r="G13875" s="69">
        <v>20160912</v>
      </c>
      <c r="H13875" s="69">
        <v>0</v>
      </c>
      <c r="I13875" s="70">
        <v>32078612135</v>
      </c>
      <c r="J13875" s="69" t="s">
        <v>38856</v>
      </c>
      <c r="K13875" s="69" t="s">
        <v>39144</v>
      </c>
    </row>
    <row r="13876" spans="1:11" ht="14.4">
      <c r="A13876" s="69">
        <v>1069996</v>
      </c>
      <c r="B13876" s="69">
        <v>1</v>
      </c>
      <c r="C13876" s="69" t="s">
        <v>26854</v>
      </c>
      <c r="D13876" s="69">
        <v>13</v>
      </c>
      <c r="E13876" s="69" t="s">
        <v>27828</v>
      </c>
      <c r="F13876" s="69">
        <v>97671</v>
      </c>
      <c r="G13876" s="69">
        <v>19951127</v>
      </c>
      <c r="H13876" s="69">
        <v>0</v>
      </c>
      <c r="I13876" s="70">
        <v>32917198528</v>
      </c>
      <c r="J13876" s="69" t="s">
        <v>38859</v>
      </c>
      <c r="K13876" s="69" t="s">
        <v>39145</v>
      </c>
    </row>
    <row r="13877" spans="1:11" ht="14.4">
      <c r="A13877" s="69">
        <v>1801489</v>
      </c>
      <c r="B13877" s="69">
        <v>1</v>
      </c>
      <c r="C13877" s="69" t="s">
        <v>26854</v>
      </c>
      <c r="D13877" s="69">
        <v>13</v>
      </c>
      <c r="E13877" s="69" t="s">
        <v>27828</v>
      </c>
      <c r="F13877" s="69">
        <v>97767</v>
      </c>
      <c r="G13877" s="69">
        <v>20200706</v>
      </c>
      <c r="H13877" s="69">
        <v>0</v>
      </c>
      <c r="I13877" s="70">
        <v>43139667588</v>
      </c>
      <c r="J13877" s="69" t="s">
        <v>39028</v>
      </c>
      <c r="K13877" s="69" t="s">
        <v>39146</v>
      </c>
    </row>
    <row r="13878" spans="1:11" ht="14.4">
      <c r="A13878" s="69">
        <v>1101894</v>
      </c>
      <c r="B13878" s="69">
        <v>1</v>
      </c>
      <c r="C13878" s="69" t="s">
        <v>26854</v>
      </c>
      <c r="D13878" s="69">
        <v>13</v>
      </c>
      <c r="E13878" s="69" t="s">
        <v>27828</v>
      </c>
      <c r="F13878" s="69">
        <v>97853</v>
      </c>
      <c r="G13878" s="69">
        <v>19990630</v>
      </c>
      <c r="H13878" s="69">
        <v>0</v>
      </c>
      <c r="I13878" s="70">
        <v>60927678866</v>
      </c>
      <c r="J13878" s="69" t="s">
        <v>38907</v>
      </c>
      <c r="K13878" s="69" t="s">
        <v>39147</v>
      </c>
    </row>
    <row r="13879" spans="1:11" ht="14.4">
      <c r="A13879" s="69">
        <v>1766534</v>
      </c>
      <c r="B13879" s="69">
        <v>1</v>
      </c>
      <c r="C13879" s="69" t="s">
        <v>26854</v>
      </c>
      <c r="D13879" s="69">
        <v>14</v>
      </c>
      <c r="E13879" s="69" t="s">
        <v>27842</v>
      </c>
      <c r="F13879" s="69">
        <v>68</v>
      </c>
      <c r="G13879" s="69">
        <v>20191118</v>
      </c>
      <c r="H13879" s="69">
        <v>0</v>
      </c>
      <c r="I13879" s="70">
        <v>62149613390</v>
      </c>
      <c r="J13879" s="69">
        <v>8521</v>
      </c>
      <c r="K13879" s="69" t="s">
        <v>39148</v>
      </c>
    </row>
    <row r="13880" spans="1:11" ht="14.4">
      <c r="A13880" s="69">
        <v>1330421</v>
      </c>
      <c r="B13880" s="69">
        <v>1</v>
      </c>
      <c r="C13880" s="69" t="s">
        <v>26854</v>
      </c>
      <c r="D13880" s="69">
        <v>14</v>
      </c>
      <c r="E13880" s="69" t="s">
        <v>27842</v>
      </c>
      <c r="F13880" s="69">
        <v>146</v>
      </c>
      <c r="G13880" s="69">
        <v>20081013</v>
      </c>
      <c r="H13880" s="69">
        <v>0</v>
      </c>
      <c r="I13880" s="70">
        <v>32018476575</v>
      </c>
      <c r="J13880" s="69">
        <v>8514</v>
      </c>
      <c r="K13880" s="69" t="s">
        <v>39149</v>
      </c>
    </row>
    <row r="13881" spans="1:11" ht="14.4">
      <c r="A13881" s="69">
        <v>1352768</v>
      </c>
      <c r="B13881" s="69">
        <v>1</v>
      </c>
      <c r="C13881" s="69" t="s">
        <v>26854</v>
      </c>
      <c r="D13881" s="69">
        <v>14</v>
      </c>
      <c r="E13881" s="69" t="s">
        <v>27842</v>
      </c>
      <c r="F13881" s="69">
        <v>167</v>
      </c>
      <c r="G13881" s="69">
        <v>20100107</v>
      </c>
      <c r="H13881" s="69">
        <v>0</v>
      </c>
      <c r="I13881" s="70">
        <v>32987807388</v>
      </c>
      <c r="J13881" s="69">
        <v>8733</v>
      </c>
      <c r="K13881" s="69" t="s">
        <v>39150</v>
      </c>
    </row>
    <row r="13882" spans="1:11" ht="14.4">
      <c r="A13882" s="69">
        <v>1158941</v>
      </c>
      <c r="B13882" s="69">
        <v>1</v>
      </c>
      <c r="C13882" s="69" t="s">
        <v>26854</v>
      </c>
      <c r="D13882" s="69">
        <v>14</v>
      </c>
      <c r="E13882" s="69" t="s">
        <v>27842</v>
      </c>
      <c r="F13882" s="69">
        <v>197</v>
      </c>
      <c r="G13882" s="69">
        <v>20110103</v>
      </c>
      <c r="H13882" s="69">
        <v>0</v>
      </c>
      <c r="I13882" s="70">
        <v>32927584360</v>
      </c>
      <c r="J13882" s="69">
        <v>8738</v>
      </c>
      <c r="K13882" s="69" t="s">
        <v>39151</v>
      </c>
    </row>
    <row r="13883" spans="1:11" ht="14.4">
      <c r="A13883" s="69">
        <v>1300780</v>
      </c>
      <c r="B13883" s="69">
        <v>1</v>
      </c>
      <c r="C13883" s="69" t="s">
        <v>26854</v>
      </c>
      <c r="D13883" s="69">
        <v>14</v>
      </c>
      <c r="E13883" s="69" t="s">
        <v>27842</v>
      </c>
      <c r="F13883" s="69">
        <v>208</v>
      </c>
      <c r="G13883" s="69">
        <v>20100712</v>
      </c>
      <c r="H13883" s="69">
        <v>0</v>
      </c>
      <c r="I13883" s="70">
        <v>32937598822</v>
      </c>
      <c r="J13883" s="69">
        <v>8731</v>
      </c>
      <c r="K13883" s="69" t="s">
        <v>39152</v>
      </c>
    </row>
    <row r="13884" spans="1:11" ht="14.4">
      <c r="A13884" s="69">
        <v>1414410</v>
      </c>
      <c r="B13884" s="69">
        <v>1</v>
      </c>
      <c r="C13884" s="69" t="s">
        <v>26854</v>
      </c>
      <c r="D13884" s="69">
        <v>14</v>
      </c>
      <c r="E13884" s="69" t="s">
        <v>27842</v>
      </c>
      <c r="F13884" s="69">
        <v>611</v>
      </c>
      <c r="G13884" s="69">
        <v>20120625</v>
      </c>
      <c r="H13884" s="69">
        <v>0</v>
      </c>
      <c r="I13884" s="70">
        <v>32109334923</v>
      </c>
      <c r="J13884" s="69">
        <v>8736</v>
      </c>
      <c r="K13884" s="69" t="s">
        <v>39153</v>
      </c>
    </row>
    <row r="13885" spans="1:11" ht="14.4">
      <c r="A13885" s="69">
        <v>1743895</v>
      </c>
      <c r="B13885" s="69">
        <v>1</v>
      </c>
      <c r="C13885" s="69" t="s">
        <v>26854</v>
      </c>
      <c r="D13885" s="69">
        <v>14</v>
      </c>
      <c r="E13885" s="69" t="s">
        <v>27842</v>
      </c>
      <c r="F13885" s="69">
        <v>623</v>
      </c>
      <c r="G13885" s="69">
        <v>20190506</v>
      </c>
      <c r="H13885" s="69">
        <v>0</v>
      </c>
      <c r="I13885" s="70">
        <v>17149989711</v>
      </c>
      <c r="J13885" s="69">
        <v>8512</v>
      </c>
      <c r="K13885" s="69" t="s">
        <v>39154</v>
      </c>
    </row>
    <row r="13886" spans="1:11" ht="14.4">
      <c r="A13886" s="69">
        <v>1732342</v>
      </c>
      <c r="B13886" s="69">
        <v>1</v>
      </c>
      <c r="C13886" s="69" t="s">
        <v>26854</v>
      </c>
      <c r="D13886" s="69">
        <v>14</v>
      </c>
      <c r="E13886" s="69" t="s">
        <v>27842</v>
      </c>
      <c r="F13886" s="69">
        <v>677</v>
      </c>
      <c r="G13886" s="69">
        <v>20190114</v>
      </c>
      <c r="H13886" s="69">
        <v>0</v>
      </c>
      <c r="I13886" s="70">
        <v>1130031212</v>
      </c>
      <c r="J13886" s="69">
        <v>8538</v>
      </c>
      <c r="K13886" s="69" t="s">
        <v>39155</v>
      </c>
    </row>
    <row r="13887" spans="1:11" ht="14.4">
      <c r="A13887" s="69">
        <v>1365275</v>
      </c>
      <c r="B13887" s="69">
        <v>1</v>
      </c>
      <c r="C13887" s="69" t="s">
        <v>26854</v>
      </c>
      <c r="D13887" s="69">
        <v>14</v>
      </c>
      <c r="E13887" s="69" t="s">
        <v>27842</v>
      </c>
      <c r="F13887" s="69">
        <v>1058</v>
      </c>
      <c r="G13887" s="69">
        <v>20100712</v>
      </c>
      <c r="H13887" s="69">
        <v>0</v>
      </c>
      <c r="I13887" s="70">
        <v>32038543834</v>
      </c>
      <c r="J13887" s="69">
        <v>8745</v>
      </c>
      <c r="K13887" s="69" t="s">
        <v>39156</v>
      </c>
    </row>
    <row r="13888" spans="1:11" ht="14.4">
      <c r="A13888" s="69">
        <v>1328135</v>
      </c>
      <c r="B13888" s="69">
        <v>1</v>
      </c>
      <c r="C13888" s="69" t="s">
        <v>26854</v>
      </c>
      <c r="D13888" s="69">
        <v>14</v>
      </c>
      <c r="E13888" s="69" t="s">
        <v>27842</v>
      </c>
      <c r="F13888" s="69">
        <v>1060</v>
      </c>
      <c r="G13888" s="69">
        <v>20080908</v>
      </c>
      <c r="H13888" s="69">
        <v>0</v>
      </c>
      <c r="I13888" s="70">
        <v>32078736231</v>
      </c>
      <c r="J13888" s="69">
        <v>8737</v>
      </c>
      <c r="K13888" s="69" t="s">
        <v>2736</v>
      </c>
    </row>
    <row r="13889" spans="1:11" ht="14.4">
      <c r="A13889" s="69">
        <v>1398878</v>
      </c>
      <c r="B13889" s="69">
        <v>1</v>
      </c>
      <c r="C13889" s="69" t="s">
        <v>26854</v>
      </c>
      <c r="D13889" s="69">
        <v>14</v>
      </c>
      <c r="E13889" s="69" t="s">
        <v>27842</v>
      </c>
      <c r="F13889" s="69">
        <v>1065</v>
      </c>
      <c r="G13889" s="69">
        <v>20160201</v>
      </c>
      <c r="H13889" s="69">
        <v>0</v>
      </c>
      <c r="I13889" s="70">
        <v>32089125671</v>
      </c>
      <c r="J13889" s="69">
        <v>8514</v>
      </c>
      <c r="K13889" s="69" t="s">
        <v>3743</v>
      </c>
    </row>
    <row r="13890" spans="1:11" ht="14.4">
      <c r="A13890" s="69">
        <v>1709657</v>
      </c>
      <c r="B13890" s="69">
        <v>1</v>
      </c>
      <c r="C13890" s="69" t="s">
        <v>26854</v>
      </c>
      <c r="D13890" s="69">
        <v>14</v>
      </c>
      <c r="E13890" s="69" t="s">
        <v>27842</v>
      </c>
      <c r="F13890" s="69">
        <v>1086</v>
      </c>
      <c r="G13890" s="69">
        <v>20180625</v>
      </c>
      <c r="H13890" s="69">
        <v>0</v>
      </c>
      <c r="I13890" s="70">
        <v>32109326689</v>
      </c>
      <c r="J13890" s="69">
        <v>8738</v>
      </c>
      <c r="K13890" s="69" t="s">
        <v>39157</v>
      </c>
    </row>
    <row r="13891" spans="1:11" ht="14.4">
      <c r="A13891" s="69">
        <v>1379073</v>
      </c>
      <c r="B13891" s="69">
        <v>1</v>
      </c>
      <c r="C13891" s="69" t="s">
        <v>26854</v>
      </c>
      <c r="D13891" s="69">
        <v>14</v>
      </c>
      <c r="E13891" s="69" t="s">
        <v>27842</v>
      </c>
      <c r="F13891" s="69">
        <v>1126</v>
      </c>
      <c r="G13891" s="69">
        <v>20110208</v>
      </c>
      <c r="H13891" s="69">
        <v>0</v>
      </c>
      <c r="I13891" s="70">
        <v>32058745269</v>
      </c>
      <c r="J13891" s="69">
        <v>8536</v>
      </c>
      <c r="K13891" s="69" t="s">
        <v>39158</v>
      </c>
    </row>
    <row r="13892" spans="1:11" ht="14.4">
      <c r="A13892" s="69">
        <v>1708188</v>
      </c>
      <c r="B13892" s="69">
        <v>1</v>
      </c>
      <c r="C13892" s="69" t="s">
        <v>26854</v>
      </c>
      <c r="D13892" s="69">
        <v>14</v>
      </c>
      <c r="E13892" s="69" t="s">
        <v>27842</v>
      </c>
      <c r="F13892" s="69">
        <v>1435</v>
      </c>
      <c r="G13892" s="69">
        <v>20180618</v>
      </c>
      <c r="H13892" s="69">
        <v>0</v>
      </c>
      <c r="I13892" s="70">
        <v>15169965538</v>
      </c>
      <c r="J13892" s="69">
        <v>8740</v>
      </c>
      <c r="K13892" s="69" t="s">
        <v>39159</v>
      </c>
    </row>
    <row r="13893" spans="1:11" ht="14.4">
      <c r="A13893" s="69">
        <v>1457323</v>
      </c>
      <c r="B13893" s="69">
        <v>1</v>
      </c>
      <c r="C13893" s="69" t="s">
        <v>26854</v>
      </c>
      <c r="D13893" s="69">
        <v>14</v>
      </c>
      <c r="E13893" s="69" t="s">
        <v>27842</v>
      </c>
      <c r="F13893" s="69">
        <v>2025</v>
      </c>
      <c r="G13893" s="69">
        <v>20131118</v>
      </c>
      <c r="H13893" s="69">
        <v>0</v>
      </c>
      <c r="I13893" s="70">
        <v>32887179284</v>
      </c>
      <c r="J13893" s="69">
        <v>8537</v>
      </c>
      <c r="K13893" s="69" t="s">
        <v>39160</v>
      </c>
    </row>
    <row r="13894" spans="1:11" ht="14.4">
      <c r="A13894" s="69">
        <v>1379072</v>
      </c>
      <c r="B13894" s="69">
        <v>1</v>
      </c>
      <c r="C13894" s="69" t="s">
        <v>26854</v>
      </c>
      <c r="D13894" s="69">
        <v>14</v>
      </c>
      <c r="E13894" s="69" t="s">
        <v>27842</v>
      </c>
      <c r="F13894" s="69">
        <v>2627</v>
      </c>
      <c r="G13894" s="69">
        <v>20110208</v>
      </c>
      <c r="H13894" s="69">
        <v>0</v>
      </c>
      <c r="I13894" s="70">
        <v>32078953885</v>
      </c>
      <c r="J13894" s="69">
        <v>8727</v>
      </c>
      <c r="K13894" s="69" t="s">
        <v>39161</v>
      </c>
    </row>
    <row r="13895" spans="1:11" ht="14.4">
      <c r="A13895" s="69">
        <v>1296064</v>
      </c>
      <c r="B13895" s="69">
        <v>1</v>
      </c>
      <c r="C13895" s="69" t="s">
        <v>26854</v>
      </c>
      <c r="D13895" s="69">
        <v>14</v>
      </c>
      <c r="E13895" s="69" t="s">
        <v>27842</v>
      </c>
      <c r="F13895" s="69">
        <v>2690</v>
      </c>
      <c r="G13895" s="69">
        <v>20080908</v>
      </c>
      <c r="H13895" s="69">
        <v>0</v>
      </c>
      <c r="I13895" s="70">
        <v>32048412251</v>
      </c>
      <c r="J13895" s="69">
        <v>8736</v>
      </c>
      <c r="K13895" s="69" t="s">
        <v>39162</v>
      </c>
    </row>
    <row r="13896" spans="1:11" ht="14.4">
      <c r="A13896" s="69">
        <v>1364776</v>
      </c>
      <c r="B13896" s="69">
        <v>1</v>
      </c>
      <c r="C13896" s="69" t="s">
        <v>26854</v>
      </c>
      <c r="D13896" s="69">
        <v>14</v>
      </c>
      <c r="E13896" s="69" t="s">
        <v>27842</v>
      </c>
      <c r="F13896" s="69">
        <v>2695</v>
      </c>
      <c r="G13896" s="69">
        <v>20100705</v>
      </c>
      <c r="H13896" s="69">
        <v>0</v>
      </c>
      <c r="I13896" s="70">
        <v>32078510149</v>
      </c>
      <c r="J13896" s="69">
        <v>8537</v>
      </c>
      <c r="K13896" s="69" t="s">
        <v>39163</v>
      </c>
    </row>
    <row r="13897" spans="1:11" ht="14.4">
      <c r="A13897" s="69">
        <v>1402322</v>
      </c>
      <c r="B13897" s="69">
        <v>1</v>
      </c>
      <c r="C13897" s="69" t="s">
        <v>26854</v>
      </c>
      <c r="D13897" s="69">
        <v>14</v>
      </c>
      <c r="E13897" s="69" t="s">
        <v>27842</v>
      </c>
      <c r="F13897" s="69">
        <v>2702</v>
      </c>
      <c r="G13897" s="69">
        <v>20120207</v>
      </c>
      <c r="H13897" s="69">
        <v>0</v>
      </c>
      <c r="I13897" s="70">
        <v>32008367677</v>
      </c>
      <c r="J13897" s="69">
        <v>8538</v>
      </c>
      <c r="K13897" s="69" t="s">
        <v>39164</v>
      </c>
    </row>
    <row r="13898" spans="1:11" ht="14.4">
      <c r="A13898" s="69">
        <v>1405948</v>
      </c>
      <c r="B13898" s="69">
        <v>1</v>
      </c>
      <c r="C13898" s="69" t="s">
        <v>26854</v>
      </c>
      <c r="D13898" s="69">
        <v>14</v>
      </c>
      <c r="E13898" s="69" t="s">
        <v>27842</v>
      </c>
      <c r="F13898" s="69">
        <v>2703</v>
      </c>
      <c r="G13898" s="69">
        <v>20120320</v>
      </c>
      <c r="H13898" s="69">
        <v>0</v>
      </c>
      <c r="I13898" s="70">
        <v>32129211937</v>
      </c>
      <c r="J13898" s="69">
        <v>8722</v>
      </c>
      <c r="K13898" s="69" t="s">
        <v>39165</v>
      </c>
    </row>
    <row r="13899" spans="1:11" ht="14.4">
      <c r="A13899" s="69">
        <v>1420444</v>
      </c>
      <c r="B13899" s="69">
        <v>1</v>
      </c>
      <c r="C13899" s="69" t="s">
        <v>26854</v>
      </c>
      <c r="D13899" s="69">
        <v>14</v>
      </c>
      <c r="E13899" s="69" t="s">
        <v>27842</v>
      </c>
      <c r="F13899" s="69">
        <v>2709</v>
      </c>
      <c r="G13899" s="69">
        <v>20120917</v>
      </c>
      <c r="H13899" s="69">
        <v>0</v>
      </c>
      <c r="I13899" s="70">
        <v>32129423797</v>
      </c>
      <c r="J13899" s="69">
        <v>8514</v>
      </c>
      <c r="K13899" s="69" t="s">
        <v>34581</v>
      </c>
    </row>
    <row r="13900" spans="1:11" ht="14.4">
      <c r="A13900" s="69">
        <v>1751130</v>
      </c>
      <c r="B13900" s="69">
        <v>1</v>
      </c>
      <c r="C13900" s="69" t="s">
        <v>26854</v>
      </c>
      <c r="D13900" s="69">
        <v>14</v>
      </c>
      <c r="E13900" s="69" t="s">
        <v>27842</v>
      </c>
      <c r="F13900" s="69">
        <v>2818</v>
      </c>
      <c r="G13900" s="69">
        <v>20190715</v>
      </c>
      <c r="H13900" s="69">
        <v>0</v>
      </c>
      <c r="I13900" s="70">
        <v>32079138031</v>
      </c>
      <c r="J13900" s="69">
        <v>8722</v>
      </c>
      <c r="K13900" s="69" t="s">
        <v>39166</v>
      </c>
    </row>
    <row r="13901" spans="1:11" ht="14.4">
      <c r="A13901" s="69">
        <v>1751137</v>
      </c>
      <c r="B13901" s="69">
        <v>1</v>
      </c>
      <c r="C13901" s="69" t="s">
        <v>26854</v>
      </c>
      <c r="D13901" s="69">
        <v>14</v>
      </c>
      <c r="E13901" s="69" t="s">
        <v>27842</v>
      </c>
      <c r="F13901" s="69">
        <v>2819</v>
      </c>
      <c r="G13901" s="69">
        <v>20190715</v>
      </c>
      <c r="H13901" s="69">
        <v>0</v>
      </c>
      <c r="I13901" s="70">
        <v>25149471929</v>
      </c>
      <c r="J13901" s="69">
        <v>8727</v>
      </c>
      <c r="K13901" s="69" t="s">
        <v>39167</v>
      </c>
    </row>
    <row r="13902" spans="1:11" ht="14.4">
      <c r="A13902" s="69">
        <v>1752025</v>
      </c>
      <c r="B13902" s="69">
        <v>1</v>
      </c>
      <c r="C13902" s="69" t="s">
        <v>26854</v>
      </c>
      <c r="D13902" s="69">
        <v>14</v>
      </c>
      <c r="E13902" s="69" t="s">
        <v>27842</v>
      </c>
      <c r="F13902" s="69">
        <v>2820</v>
      </c>
      <c r="G13902" s="69">
        <v>20190722</v>
      </c>
      <c r="H13902" s="69">
        <v>0</v>
      </c>
      <c r="I13902" s="70">
        <v>32028602970</v>
      </c>
      <c r="J13902" s="69">
        <v>8725</v>
      </c>
      <c r="K13902" s="69" t="s">
        <v>39168</v>
      </c>
    </row>
    <row r="13903" spans="1:11" ht="14.4">
      <c r="A13903" s="69">
        <v>1508220</v>
      </c>
      <c r="B13903" s="69">
        <v>1</v>
      </c>
      <c r="C13903" s="69" t="s">
        <v>26854</v>
      </c>
      <c r="D13903" s="69">
        <v>14</v>
      </c>
      <c r="E13903" s="69" t="s">
        <v>27842</v>
      </c>
      <c r="F13903" s="69">
        <v>2838</v>
      </c>
      <c r="G13903" s="69">
        <v>20140630</v>
      </c>
      <c r="H13903" s="69">
        <v>0</v>
      </c>
      <c r="I13903" s="70">
        <v>32108928121</v>
      </c>
      <c r="J13903" s="69">
        <v>8731</v>
      </c>
      <c r="K13903" s="69" t="s">
        <v>39169</v>
      </c>
    </row>
    <row r="13904" spans="1:11" ht="14.4">
      <c r="A13904" s="69">
        <v>1752006</v>
      </c>
      <c r="B13904" s="69">
        <v>1</v>
      </c>
      <c r="C13904" s="69" t="s">
        <v>26854</v>
      </c>
      <c r="D13904" s="69">
        <v>14</v>
      </c>
      <c r="E13904" s="69" t="s">
        <v>27842</v>
      </c>
      <c r="F13904" s="69">
        <v>3137</v>
      </c>
      <c r="G13904" s="69">
        <v>20190722</v>
      </c>
      <c r="H13904" s="69">
        <v>0</v>
      </c>
      <c r="I13904" s="70">
        <v>64159893474</v>
      </c>
      <c r="J13904" s="69">
        <v>8515</v>
      </c>
      <c r="K13904" s="69" t="s">
        <v>39170</v>
      </c>
    </row>
    <row r="13905" spans="1:11" ht="14.4">
      <c r="A13905" s="69">
        <v>1783014</v>
      </c>
      <c r="B13905" s="69">
        <v>1</v>
      </c>
      <c r="C13905" s="69" t="s">
        <v>26854</v>
      </c>
      <c r="D13905" s="69">
        <v>14</v>
      </c>
      <c r="E13905" s="69" t="s">
        <v>27842</v>
      </c>
      <c r="F13905" s="69">
        <v>3142</v>
      </c>
      <c r="G13905" s="69">
        <v>20200203</v>
      </c>
      <c r="H13905" s="69">
        <v>0</v>
      </c>
      <c r="I13905" s="70">
        <v>10159828341</v>
      </c>
      <c r="J13905" s="69">
        <v>8538</v>
      </c>
      <c r="K13905" s="69" t="s">
        <v>39171</v>
      </c>
    </row>
    <row r="13906" spans="1:11" ht="14.4">
      <c r="A13906" s="69">
        <v>1808378</v>
      </c>
      <c r="B13906" s="69">
        <v>1</v>
      </c>
      <c r="C13906" s="69" t="s">
        <v>26854</v>
      </c>
      <c r="D13906" s="69">
        <v>14</v>
      </c>
      <c r="E13906" s="69" t="s">
        <v>27842</v>
      </c>
      <c r="F13906" s="69">
        <v>3158</v>
      </c>
      <c r="G13906" s="69">
        <v>20200810</v>
      </c>
      <c r="H13906" s="69">
        <v>0</v>
      </c>
      <c r="I13906" s="70">
        <v>38189947310</v>
      </c>
      <c r="J13906" s="69">
        <v>8720</v>
      </c>
      <c r="K13906" s="69" t="s">
        <v>39172</v>
      </c>
    </row>
    <row r="13907" spans="1:11" ht="14.4">
      <c r="A13907" s="69">
        <v>1447971</v>
      </c>
      <c r="B13907" s="69">
        <v>1</v>
      </c>
      <c r="C13907" s="69" t="s">
        <v>26854</v>
      </c>
      <c r="D13907" s="69">
        <v>14</v>
      </c>
      <c r="E13907" s="69" t="s">
        <v>27842</v>
      </c>
      <c r="F13907" s="69">
        <v>3263</v>
      </c>
      <c r="G13907" s="69">
        <v>20130729</v>
      </c>
      <c r="H13907" s="69">
        <v>0</v>
      </c>
      <c r="I13907" s="70">
        <v>32119350208</v>
      </c>
      <c r="J13907" s="69">
        <v>8740</v>
      </c>
      <c r="K13907" s="69" t="s">
        <v>39173</v>
      </c>
    </row>
    <row r="13908" spans="1:11" ht="14.4">
      <c r="A13908" s="69">
        <v>1439870</v>
      </c>
      <c r="B13908" s="69">
        <v>1</v>
      </c>
      <c r="C13908" s="69" t="s">
        <v>26854</v>
      </c>
      <c r="D13908" s="69">
        <v>14</v>
      </c>
      <c r="E13908" s="69" t="s">
        <v>27842</v>
      </c>
      <c r="F13908" s="69">
        <v>3287</v>
      </c>
      <c r="G13908" s="69">
        <v>20130513</v>
      </c>
      <c r="H13908" s="69">
        <v>0</v>
      </c>
      <c r="I13908" s="70">
        <v>32078748426</v>
      </c>
      <c r="J13908" s="69">
        <v>8521</v>
      </c>
      <c r="K13908" s="69" t="s">
        <v>39174</v>
      </c>
    </row>
    <row r="13909" spans="1:11" ht="14.4">
      <c r="A13909" s="69">
        <v>1697787</v>
      </c>
      <c r="B13909" s="69">
        <v>1</v>
      </c>
      <c r="C13909" s="69" t="s">
        <v>26854</v>
      </c>
      <c r="D13909" s="69">
        <v>14</v>
      </c>
      <c r="E13909" s="69" t="s">
        <v>27842</v>
      </c>
      <c r="F13909" s="69">
        <v>3298</v>
      </c>
      <c r="G13909" s="69">
        <v>20180402</v>
      </c>
      <c r="H13909" s="69">
        <v>0</v>
      </c>
      <c r="I13909" s="70">
        <v>50169864316</v>
      </c>
      <c r="J13909" s="69">
        <v>8514</v>
      </c>
      <c r="K13909" s="69" t="s">
        <v>520</v>
      </c>
    </row>
    <row r="13910" spans="1:11" ht="14.4">
      <c r="A13910" s="69">
        <v>1843355</v>
      </c>
      <c r="B13910" s="69">
        <v>1</v>
      </c>
      <c r="C13910" s="69" t="s">
        <v>26854</v>
      </c>
      <c r="D13910" s="69">
        <v>14</v>
      </c>
      <c r="E13910" s="69" t="s">
        <v>27842</v>
      </c>
      <c r="F13910" s="69">
        <v>3399</v>
      </c>
      <c r="G13910" s="69">
        <v>20201123</v>
      </c>
      <c r="H13910" s="69">
        <v>0</v>
      </c>
      <c r="I13910" s="70">
        <v>26190170287</v>
      </c>
      <c r="J13910" s="69">
        <v>8538</v>
      </c>
      <c r="K13910" s="69" t="s">
        <v>39175</v>
      </c>
    </row>
    <row r="13911" spans="1:11" ht="14.4">
      <c r="A13911" s="69">
        <v>1524337</v>
      </c>
      <c r="B13911" s="69">
        <v>1</v>
      </c>
      <c r="C13911" s="69" t="s">
        <v>26854</v>
      </c>
      <c r="D13911" s="69">
        <v>14</v>
      </c>
      <c r="E13911" s="69" t="s">
        <v>27842</v>
      </c>
      <c r="F13911" s="69">
        <v>3423</v>
      </c>
      <c r="G13911" s="69">
        <v>20141013</v>
      </c>
      <c r="H13911" s="69">
        <v>0</v>
      </c>
      <c r="I13911" s="70">
        <v>32119300807</v>
      </c>
      <c r="J13911" s="69">
        <v>8740</v>
      </c>
      <c r="K13911" s="69" t="s">
        <v>39176</v>
      </c>
    </row>
    <row r="13912" spans="1:11" ht="14.4">
      <c r="A13912" s="69">
        <v>1555679</v>
      </c>
      <c r="B13912" s="69">
        <v>1</v>
      </c>
      <c r="C13912" s="69" t="s">
        <v>26854</v>
      </c>
      <c r="D13912" s="69">
        <v>14</v>
      </c>
      <c r="E13912" s="69" t="s">
        <v>27842</v>
      </c>
      <c r="F13912" s="69">
        <v>3424</v>
      </c>
      <c r="G13912" s="69">
        <v>20150413</v>
      </c>
      <c r="H13912" s="69">
        <v>0</v>
      </c>
      <c r="I13912" s="70">
        <v>32109024771</v>
      </c>
      <c r="J13912" s="69">
        <v>8731</v>
      </c>
      <c r="K13912" s="69" t="s">
        <v>39177</v>
      </c>
    </row>
    <row r="13913" spans="1:11" ht="14.4">
      <c r="A13913" s="69">
        <v>1364782</v>
      </c>
      <c r="B13913" s="69">
        <v>1</v>
      </c>
      <c r="C13913" s="69" t="s">
        <v>26854</v>
      </c>
      <c r="D13913" s="69">
        <v>14</v>
      </c>
      <c r="E13913" s="69" t="s">
        <v>27842</v>
      </c>
      <c r="F13913" s="69">
        <v>3446</v>
      </c>
      <c r="G13913" s="69">
        <v>20100705</v>
      </c>
      <c r="H13913" s="69">
        <v>0</v>
      </c>
      <c r="I13913" s="70">
        <v>16068639158</v>
      </c>
      <c r="J13913" s="69">
        <v>8340</v>
      </c>
      <c r="K13913" s="69" t="s">
        <v>39178</v>
      </c>
    </row>
    <row r="13914" spans="1:11" ht="14.4">
      <c r="A13914" s="69">
        <v>1707267</v>
      </c>
      <c r="B13914" s="69">
        <v>1</v>
      </c>
      <c r="C13914" s="69" t="s">
        <v>26854</v>
      </c>
      <c r="D13914" s="69">
        <v>14</v>
      </c>
      <c r="E13914" s="69" t="s">
        <v>27842</v>
      </c>
      <c r="F13914" s="69">
        <v>3576</v>
      </c>
      <c r="G13914" s="69">
        <v>20180611</v>
      </c>
      <c r="H13914" s="69">
        <v>0</v>
      </c>
      <c r="I13914" s="70">
        <v>68160068851</v>
      </c>
      <c r="J13914" s="69">
        <v>8514</v>
      </c>
      <c r="K13914" s="69" t="s">
        <v>39179</v>
      </c>
    </row>
    <row r="13915" spans="1:11" ht="14.4">
      <c r="A13915" s="69">
        <v>1148181</v>
      </c>
      <c r="B13915" s="69">
        <v>1</v>
      </c>
      <c r="C13915" s="69" t="s">
        <v>26854</v>
      </c>
      <c r="D13915" s="69">
        <v>14</v>
      </c>
      <c r="E13915" s="69" t="s">
        <v>27842</v>
      </c>
      <c r="F13915" s="69">
        <v>3593</v>
      </c>
      <c r="G13915" s="69">
        <v>20100802</v>
      </c>
      <c r="H13915" s="69">
        <v>0</v>
      </c>
      <c r="I13915" s="70">
        <v>32008163126</v>
      </c>
      <c r="J13915" s="69">
        <v>8514</v>
      </c>
      <c r="K13915" s="69" t="s">
        <v>39180</v>
      </c>
    </row>
    <row r="13916" spans="1:11" ht="14.4">
      <c r="A13916" s="69">
        <v>1376577</v>
      </c>
      <c r="B13916" s="69">
        <v>1</v>
      </c>
      <c r="C13916" s="69" t="s">
        <v>26854</v>
      </c>
      <c r="D13916" s="69">
        <v>14</v>
      </c>
      <c r="E13916" s="69" t="s">
        <v>27842</v>
      </c>
      <c r="F13916" s="69">
        <v>3701</v>
      </c>
      <c r="G13916" s="69">
        <v>20110110</v>
      </c>
      <c r="H13916" s="69">
        <v>0</v>
      </c>
      <c r="I13916" s="70">
        <v>16109114013</v>
      </c>
      <c r="J13916" s="69">
        <v>8733</v>
      </c>
      <c r="K13916" s="69" t="s">
        <v>39181</v>
      </c>
    </row>
    <row r="13917" spans="1:11" ht="14.4">
      <c r="A13917" s="69">
        <v>1522041</v>
      </c>
      <c r="B13917" s="69">
        <v>1</v>
      </c>
      <c r="C13917" s="69" t="s">
        <v>26854</v>
      </c>
      <c r="D13917" s="69">
        <v>14</v>
      </c>
      <c r="E13917" s="69" t="s">
        <v>27842</v>
      </c>
      <c r="F13917" s="69">
        <v>3787</v>
      </c>
      <c r="G13917" s="69">
        <v>20140915</v>
      </c>
      <c r="H13917" s="69">
        <v>0</v>
      </c>
      <c r="I13917" s="70">
        <v>32119274697</v>
      </c>
      <c r="J13917" s="69">
        <v>8731</v>
      </c>
      <c r="K13917" s="69" t="s">
        <v>39182</v>
      </c>
    </row>
    <row r="13918" spans="1:11" ht="14.4">
      <c r="A13918" s="69">
        <v>1573917</v>
      </c>
      <c r="B13918" s="69">
        <v>1</v>
      </c>
      <c r="C13918" s="69" t="s">
        <v>26854</v>
      </c>
      <c r="D13918" s="69">
        <v>14</v>
      </c>
      <c r="E13918" s="69" t="s">
        <v>27842</v>
      </c>
      <c r="F13918" s="69">
        <v>3840</v>
      </c>
      <c r="G13918" s="69">
        <v>20150810</v>
      </c>
      <c r="H13918" s="69">
        <v>0</v>
      </c>
      <c r="I13918" s="70">
        <v>32987910638</v>
      </c>
      <c r="J13918" s="69">
        <v>8731</v>
      </c>
      <c r="K13918" s="69" t="s">
        <v>39183</v>
      </c>
    </row>
    <row r="13919" spans="1:11" ht="14.4">
      <c r="A13919" s="69">
        <v>1624209</v>
      </c>
      <c r="B13919" s="69">
        <v>1</v>
      </c>
      <c r="C13919" s="69" t="s">
        <v>26854</v>
      </c>
      <c r="D13919" s="69">
        <v>14</v>
      </c>
      <c r="E13919" s="69" t="s">
        <v>27842</v>
      </c>
      <c r="F13919" s="69">
        <v>3843</v>
      </c>
      <c r="G13919" s="69">
        <v>20160905</v>
      </c>
      <c r="H13919" s="69">
        <v>0</v>
      </c>
      <c r="I13919" s="70">
        <v>32988244961</v>
      </c>
      <c r="J13919" s="69">
        <v>8722</v>
      </c>
      <c r="K13919" s="69" t="s">
        <v>39184</v>
      </c>
    </row>
    <row r="13920" spans="1:11" ht="14.4">
      <c r="A13920" s="69">
        <v>1178772</v>
      </c>
      <c r="B13920" s="69">
        <v>1</v>
      </c>
      <c r="C13920" s="69" t="s">
        <v>26854</v>
      </c>
      <c r="D13920" s="69">
        <v>14</v>
      </c>
      <c r="E13920" s="69" t="s">
        <v>27842</v>
      </c>
      <c r="F13920" s="69">
        <v>3854</v>
      </c>
      <c r="G13920" s="69">
        <v>20111114</v>
      </c>
      <c r="H13920" s="69">
        <v>0</v>
      </c>
      <c r="I13920" s="70">
        <v>32876999106</v>
      </c>
      <c r="J13920" s="69">
        <v>8538</v>
      </c>
      <c r="K13920" s="69" t="s">
        <v>39185</v>
      </c>
    </row>
    <row r="13921" spans="1:11" ht="14.4">
      <c r="A13921" s="69">
        <v>1833831</v>
      </c>
      <c r="B13921" s="69">
        <v>1</v>
      </c>
      <c r="C13921" s="69" t="s">
        <v>26854</v>
      </c>
      <c r="D13921" s="69">
        <v>14</v>
      </c>
      <c r="E13921" s="69" t="s">
        <v>27842</v>
      </c>
      <c r="F13921" s="69">
        <v>3873</v>
      </c>
      <c r="G13921" s="69">
        <v>20200921</v>
      </c>
      <c r="H13921" s="69">
        <v>0</v>
      </c>
      <c r="I13921" s="70">
        <v>26190207030</v>
      </c>
      <c r="J13921" s="69">
        <v>8515</v>
      </c>
      <c r="K13921" s="69" t="s">
        <v>39186</v>
      </c>
    </row>
    <row r="13922" spans="1:11" ht="14.4">
      <c r="A13922" s="69">
        <v>1139954</v>
      </c>
      <c r="B13922" s="69">
        <v>1</v>
      </c>
      <c r="C13922" s="69" t="s">
        <v>26854</v>
      </c>
      <c r="D13922" s="69">
        <v>14</v>
      </c>
      <c r="E13922" s="69" t="s">
        <v>27842</v>
      </c>
      <c r="F13922" s="69">
        <v>3885</v>
      </c>
      <c r="G13922" s="69">
        <v>20101018</v>
      </c>
      <c r="H13922" s="69">
        <v>0</v>
      </c>
      <c r="I13922" s="70">
        <v>60947477737</v>
      </c>
      <c r="J13922" s="69">
        <v>8722</v>
      </c>
      <c r="K13922" s="69" t="s">
        <v>39187</v>
      </c>
    </row>
    <row r="13923" spans="1:11" ht="14.4">
      <c r="A13923" s="69">
        <v>1667093</v>
      </c>
      <c r="B13923" s="69">
        <v>1</v>
      </c>
      <c r="C13923" s="69" t="s">
        <v>26854</v>
      </c>
      <c r="D13923" s="69">
        <v>14</v>
      </c>
      <c r="E13923" s="69" t="s">
        <v>27842</v>
      </c>
      <c r="F13923" s="69">
        <v>3945</v>
      </c>
      <c r="G13923" s="69">
        <v>20170814</v>
      </c>
      <c r="H13923" s="69">
        <v>0</v>
      </c>
      <c r="I13923" s="70">
        <v>1139920423</v>
      </c>
      <c r="J13923" s="69">
        <v>8538</v>
      </c>
      <c r="K13923" s="69" t="s">
        <v>39188</v>
      </c>
    </row>
    <row r="13924" spans="1:11" ht="14.4">
      <c r="A13924" s="69">
        <v>1620834</v>
      </c>
      <c r="B13924" s="69">
        <v>1</v>
      </c>
      <c r="C13924" s="69" t="s">
        <v>26854</v>
      </c>
      <c r="D13924" s="69">
        <v>14</v>
      </c>
      <c r="E13924" s="69" t="s">
        <v>27842</v>
      </c>
      <c r="F13924" s="69">
        <v>4107</v>
      </c>
      <c r="G13924" s="69">
        <v>20160801</v>
      </c>
      <c r="H13924" s="69">
        <v>0</v>
      </c>
      <c r="I13924" s="70">
        <v>32099125380</v>
      </c>
      <c r="J13924" s="69">
        <v>8740</v>
      </c>
      <c r="K13924" s="69" t="s">
        <v>39189</v>
      </c>
    </row>
    <row r="13925" spans="1:11" ht="14.4">
      <c r="A13925" s="69">
        <v>1806481</v>
      </c>
      <c r="B13925" s="69">
        <v>1</v>
      </c>
      <c r="C13925" s="69" t="s">
        <v>26854</v>
      </c>
      <c r="D13925" s="69">
        <v>14</v>
      </c>
      <c r="E13925" s="69" t="s">
        <v>27842</v>
      </c>
      <c r="F13925" s="69">
        <v>4204</v>
      </c>
      <c r="G13925" s="69">
        <v>20200720</v>
      </c>
      <c r="H13925" s="69">
        <v>0</v>
      </c>
      <c r="I13925" s="70">
        <v>25180037746</v>
      </c>
      <c r="J13925" s="69">
        <v>8538</v>
      </c>
      <c r="K13925" s="69" t="s">
        <v>39190</v>
      </c>
    </row>
    <row r="13926" spans="1:11" ht="14.4">
      <c r="A13926" s="69">
        <v>1066880</v>
      </c>
      <c r="B13926" s="69">
        <v>1</v>
      </c>
      <c r="C13926" s="69" t="s">
        <v>26854</v>
      </c>
      <c r="D13926" s="69">
        <v>14</v>
      </c>
      <c r="E13926" s="69" t="s">
        <v>27842</v>
      </c>
      <c r="F13926" s="69">
        <v>4438</v>
      </c>
      <c r="G13926" s="69">
        <v>20080908</v>
      </c>
      <c r="H13926" s="69">
        <v>0</v>
      </c>
      <c r="I13926" s="70">
        <v>60897277012</v>
      </c>
      <c r="J13926" s="69">
        <v>8744</v>
      </c>
      <c r="K13926" s="69" t="s">
        <v>39191</v>
      </c>
    </row>
    <row r="13927" spans="1:11" ht="14.4">
      <c r="A13927" s="69">
        <v>1737912</v>
      </c>
      <c r="B13927" s="69">
        <v>1</v>
      </c>
      <c r="C13927" s="69" t="s">
        <v>26854</v>
      </c>
      <c r="D13927" s="69">
        <v>14</v>
      </c>
      <c r="E13927" s="69" t="s">
        <v>27842</v>
      </c>
      <c r="F13927" s="69">
        <v>4740</v>
      </c>
      <c r="G13927" s="69">
        <v>20190304</v>
      </c>
      <c r="H13927" s="69">
        <v>0</v>
      </c>
      <c r="I13927" s="70">
        <v>9078961233</v>
      </c>
      <c r="J13927" s="69">
        <v>8525</v>
      </c>
      <c r="K13927" s="69" t="s">
        <v>39192</v>
      </c>
    </row>
    <row r="13928" spans="1:11" ht="14.4">
      <c r="A13928" s="69">
        <v>2036922</v>
      </c>
      <c r="B13928" s="69">
        <v>1</v>
      </c>
      <c r="C13928" s="69" t="s">
        <v>26854</v>
      </c>
      <c r="D13928" s="69">
        <v>14</v>
      </c>
      <c r="E13928" s="69" t="s">
        <v>27842</v>
      </c>
      <c r="F13928" s="69">
        <v>4806</v>
      </c>
      <c r="G13928" s="69">
        <v>20210830</v>
      </c>
      <c r="H13928" s="69">
        <v>0</v>
      </c>
      <c r="I13928" s="70">
        <v>1169162656</v>
      </c>
      <c r="J13928" s="69">
        <v>8725</v>
      </c>
      <c r="K13928" s="69" t="s">
        <v>39193</v>
      </c>
    </row>
    <row r="13929" spans="1:11" ht="14.4">
      <c r="A13929" s="69">
        <v>1446094</v>
      </c>
      <c r="B13929" s="69">
        <v>1</v>
      </c>
      <c r="C13929" s="69" t="s">
        <v>26854</v>
      </c>
      <c r="D13929" s="69">
        <v>14</v>
      </c>
      <c r="E13929" s="69" t="s">
        <v>27842</v>
      </c>
      <c r="F13929" s="69">
        <v>5153</v>
      </c>
      <c r="G13929" s="69">
        <v>20130715</v>
      </c>
      <c r="H13929" s="69">
        <v>0</v>
      </c>
      <c r="I13929" s="70">
        <v>32099045133</v>
      </c>
      <c r="J13929" s="69">
        <v>8733</v>
      </c>
      <c r="K13929" s="69" t="s">
        <v>39194</v>
      </c>
    </row>
    <row r="13930" spans="1:11" ht="14.4">
      <c r="A13930" s="69">
        <v>1158945</v>
      </c>
      <c r="B13930" s="69">
        <v>1</v>
      </c>
      <c r="C13930" s="69" t="s">
        <v>26854</v>
      </c>
      <c r="D13930" s="69">
        <v>14</v>
      </c>
      <c r="E13930" s="69" t="s">
        <v>27842</v>
      </c>
      <c r="F13930" s="69">
        <v>5176</v>
      </c>
      <c r="G13930" s="69">
        <v>20110523</v>
      </c>
      <c r="H13930" s="69">
        <v>0</v>
      </c>
      <c r="I13930" s="70">
        <v>32957596623</v>
      </c>
      <c r="J13930" s="69">
        <v>8738</v>
      </c>
      <c r="K13930" s="69" t="s">
        <v>39195</v>
      </c>
    </row>
    <row r="13931" spans="1:11" ht="14.4">
      <c r="A13931" s="69">
        <v>1366634</v>
      </c>
      <c r="B13931" s="69">
        <v>1</v>
      </c>
      <c r="C13931" s="69" t="s">
        <v>26854</v>
      </c>
      <c r="D13931" s="69">
        <v>14</v>
      </c>
      <c r="E13931" s="69" t="s">
        <v>27842</v>
      </c>
      <c r="F13931" s="69">
        <v>5280</v>
      </c>
      <c r="G13931" s="69">
        <v>20100802</v>
      </c>
      <c r="H13931" s="69">
        <v>0</v>
      </c>
      <c r="I13931" s="70">
        <v>32028520511</v>
      </c>
      <c r="J13931" s="69">
        <v>8735</v>
      </c>
      <c r="K13931" s="69" t="s">
        <v>39196</v>
      </c>
    </row>
    <row r="13932" spans="1:11" ht="14.4">
      <c r="A13932" s="69">
        <v>1590676</v>
      </c>
      <c r="B13932" s="69">
        <v>1</v>
      </c>
      <c r="C13932" s="69" t="s">
        <v>26854</v>
      </c>
      <c r="D13932" s="69">
        <v>14</v>
      </c>
      <c r="E13932" s="69" t="s">
        <v>27842</v>
      </c>
      <c r="F13932" s="69">
        <v>5295</v>
      </c>
      <c r="G13932" s="69">
        <v>20160125</v>
      </c>
      <c r="H13932" s="69">
        <v>0</v>
      </c>
      <c r="I13932" s="70">
        <v>32139481512</v>
      </c>
      <c r="J13932" s="69">
        <v>8739</v>
      </c>
      <c r="K13932" s="69" t="s">
        <v>39197</v>
      </c>
    </row>
    <row r="13933" spans="1:11" ht="14.4">
      <c r="A13933" s="69">
        <v>1743216</v>
      </c>
      <c r="B13933" s="69">
        <v>1</v>
      </c>
      <c r="C13933" s="69" t="s">
        <v>26854</v>
      </c>
      <c r="D13933" s="69">
        <v>14</v>
      </c>
      <c r="E13933" s="69" t="s">
        <v>27842</v>
      </c>
      <c r="F13933" s="69">
        <v>5306</v>
      </c>
      <c r="G13933" s="69">
        <v>20190429</v>
      </c>
      <c r="H13933" s="69">
        <v>0</v>
      </c>
      <c r="I13933" s="70">
        <v>10149878349</v>
      </c>
      <c r="J13933" s="69">
        <v>8731</v>
      </c>
      <c r="K13933" s="69" t="s">
        <v>39198</v>
      </c>
    </row>
    <row r="13934" spans="1:11" ht="14.4">
      <c r="A13934" s="69">
        <v>1545552</v>
      </c>
      <c r="B13934" s="69">
        <v>1</v>
      </c>
      <c r="C13934" s="69" t="s">
        <v>26854</v>
      </c>
      <c r="D13934" s="69">
        <v>14</v>
      </c>
      <c r="E13934" s="69" t="s">
        <v>27842</v>
      </c>
      <c r="F13934" s="69">
        <v>5471</v>
      </c>
      <c r="G13934" s="69">
        <v>20150309</v>
      </c>
      <c r="H13934" s="69">
        <v>0</v>
      </c>
      <c r="I13934" s="70">
        <v>32058603161</v>
      </c>
      <c r="J13934" s="69">
        <v>8525</v>
      </c>
      <c r="K13934" s="69" t="s">
        <v>39199</v>
      </c>
    </row>
    <row r="13935" spans="1:11" ht="14.4">
      <c r="A13935" s="69">
        <v>1620836</v>
      </c>
      <c r="B13935" s="69">
        <v>1</v>
      </c>
      <c r="C13935" s="69" t="s">
        <v>26854</v>
      </c>
      <c r="D13935" s="69">
        <v>14</v>
      </c>
      <c r="E13935" s="69" t="s">
        <v>27842</v>
      </c>
      <c r="F13935" s="69">
        <v>5615</v>
      </c>
      <c r="G13935" s="69">
        <v>20160801</v>
      </c>
      <c r="H13935" s="69">
        <v>0</v>
      </c>
      <c r="I13935" s="70">
        <v>32998188000</v>
      </c>
      <c r="J13935" s="69">
        <v>8515</v>
      </c>
      <c r="K13935" s="69" t="s">
        <v>39200</v>
      </c>
    </row>
    <row r="13936" spans="1:11" ht="14.4">
      <c r="A13936" s="69">
        <v>1751129</v>
      </c>
      <c r="B13936" s="69">
        <v>1</v>
      </c>
      <c r="C13936" s="69" t="s">
        <v>26854</v>
      </c>
      <c r="D13936" s="69">
        <v>14</v>
      </c>
      <c r="E13936" s="69" t="s">
        <v>27842</v>
      </c>
      <c r="F13936" s="69">
        <v>6011</v>
      </c>
      <c r="G13936" s="69">
        <v>20190715</v>
      </c>
      <c r="H13936" s="69">
        <v>0</v>
      </c>
      <c r="I13936" s="70">
        <v>35169603285</v>
      </c>
      <c r="J13936" s="69">
        <v>8521</v>
      </c>
      <c r="K13936" s="69" t="s">
        <v>39201</v>
      </c>
    </row>
    <row r="13937" spans="1:11" ht="14.4">
      <c r="A13937" s="69">
        <v>1707270</v>
      </c>
      <c r="B13937" s="69">
        <v>1</v>
      </c>
      <c r="C13937" s="69" t="s">
        <v>26854</v>
      </c>
      <c r="D13937" s="69">
        <v>14</v>
      </c>
      <c r="E13937" s="69" t="s">
        <v>27842</v>
      </c>
      <c r="F13937" s="69">
        <v>6221</v>
      </c>
      <c r="G13937" s="69">
        <v>20180611</v>
      </c>
      <c r="H13937" s="69">
        <v>0</v>
      </c>
      <c r="I13937" s="70">
        <v>3140006812</v>
      </c>
      <c r="J13937" s="69">
        <v>8735</v>
      </c>
      <c r="K13937" s="69" t="s">
        <v>39202</v>
      </c>
    </row>
    <row r="13938" spans="1:11" ht="14.4">
      <c r="A13938" s="69">
        <v>1066891</v>
      </c>
      <c r="B13938" s="69">
        <v>1</v>
      </c>
      <c r="C13938" s="69" t="s">
        <v>26854</v>
      </c>
      <c r="D13938" s="69">
        <v>14</v>
      </c>
      <c r="E13938" s="69" t="s">
        <v>27842</v>
      </c>
      <c r="F13938" s="69">
        <v>6366</v>
      </c>
      <c r="G13938" s="69">
        <v>20101129</v>
      </c>
      <c r="H13938" s="69">
        <v>0</v>
      </c>
      <c r="I13938" s="70">
        <v>34897060165</v>
      </c>
      <c r="J13938" s="69">
        <v>8740</v>
      </c>
      <c r="K13938" s="69" t="s">
        <v>39203</v>
      </c>
    </row>
    <row r="13939" spans="1:11" ht="14.4">
      <c r="A13939" s="69">
        <v>1140017</v>
      </c>
      <c r="B13939" s="69">
        <v>1</v>
      </c>
      <c r="C13939" s="69" t="s">
        <v>26854</v>
      </c>
      <c r="D13939" s="69">
        <v>14</v>
      </c>
      <c r="E13939" s="69" t="s">
        <v>27842</v>
      </c>
      <c r="F13939" s="69">
        <v>6380</v>
      </c>
      <c r="G13939" s="69">
        <v>20100118</v>
      </c>
      <c r="H13939" s="69">
        <v>0</v>
      </c>
      <c r="I13939" s="70">
        <v>60947776146</v>
      </c>
      <c r="J13939" s="69">
        <v>8537</v>
      </c>
      <c r="K13939" s="69" t="s">
        <v>39204</v>
      </c>
    </row>
    <row r="13940" spans="1:11" ht="14.4">
      <c r="A13940" s="69">
        <v>1700227</v>
      </c>
      <c r="B13940" s="69">
        <v>1</v>
      </c>
      <c r="C13940" s="69" t="s">
        <v>26854</v>
      </c>
      <c r="D13940" s="69">
        <v>14</v>
      </c>
      <c r="E13940" s="69" t="s">
        <v>27842</v>
      </c>
      <c r="F13940" s="69">
        <v>6428</v>
      </c>
      <c r="G13940" s="69">
        <v>20180423</v>
      </c>
      <c r="H13940" s="69">
        <v>0</v>
      </c>
      <c r="I13940" s="70">
        <v>31149700481</v>
      </c>
      <c r="J13940" s="69">
        <v>8725</v>
      </c>
      <c r="K13940" s="69" t="s">
        <v>39205</v>
      </c>
    </row>
    <row r="13941" spans="1:11" ht="14.4">
      <c r="A13941" s="69">
        <v>2036924</v>
      </c>
      <c r="B13941" s="69">
        <v>1</v>
      </c>
      <c r="C13941" s="69" t="s">
        <v>26854</v>
      </c>
      <c r="D13941" s="69">
        <v>14</v>
      </c>
      <c r="E13941" s="69" t="s">
        <v>27842</v>
      </c>
      <c r="F13941" s="69">
        <v>6548</v>
      </c>
      <c r="G13941" s="69">
        <v>20210830</v>
      </c>
      <c r="H13941" s="69">
        <v>0</v>
      </c>
      <c r="I13941" s="70">
        <v>1130027442</v>
      </c>
      <c r="J13941" s="69">
        <v>8538</v>
      </c>
      <c r="K13941" s="69" t="s">
        <v>39206</v>
      </c>
    </row>
    <row r="13942" spans="1:11" ht="14.4">
      <c r="A13942" s="69">
        <v>1165007</v>
      </c>
      <c r="B13942" s="69">
        <v>1</v>
      </c>
      <c r="C13942" s="69" t="s">
        <v>26854</v>
      </c>
      <c r="D13942" s="69">
        <v>14</v>
      </c>
      <c r="E13942" s="69" t="s">
        <v>27842</v>
      </c>
      <c r="F13942" s="69">
        <v>6556</v>
      </c>
      <c r="G13942" s="69">
        <v>20100719</v>
      </c>
      <c r="H13942" s="69">
        <v>0</v>
      </c>
      <c r="I13942" s="70">
        <v>32917580949</v>
      </c>
      <c r="J13942" s="69">
        <v>8534</v>
      </c>
      <c r="K13942" s="69" t="s">
        <v>39207</v>
      </c>
    </row>
    <row r="13943" spans="1:11" ht="14.4">
      <c r="A13943" s="69">
        <v>1353280</v>
      </c>
      <c r="B13943" s="69">
        <v>1</v>
      </c>
      <c r="C13943" s="69" t="s">
        <v>26854</v>
      </c>
      <c r="D13943" s="69">
        <v>14</v>
      </c>
      <c r="E13943" s="69" t="s">
        <v>27842</v>
      </c>
      <c r="F13943" s="69">
        <v>6601</v>
      </c>
      <c r="G13943" s="69">
        <v>20100118</v>
      </c>
      <c r="H13943" s="69">
        <v>0</v>
      </c>
      <c r="I13943" s="70">
        <v>32998270360</v>
      </c>
      <c r="J13943" s="69">
        <v>8340</v>
      </c>
      <c r="K13943" s="69" t="s">
        <v>39208</v>
      </c>
    </row>
    <row r="13944" spans="1:11" ht="14.4">
      <c r="A13944" s="69">
        <v>1808379</v>
      </c>
      <c r="B13944" s="69">
        <v>1</v>
      </c>
      <c r="C13944" s="69" t="s">
        <v>26854</v>
      </c>
      <c r="D13944" s="69">
        <v>14</v>
      </c>
      <c r="E13944" s="69" t="s">
        <v>27842</v>
      </c>
      <c r="F13944" s="69">
        <v>6602</v>
      </c>
      <c r="G13944" s="69">
        <v>20200810</v>
      </c>
      <c r="H13944" s="69">
        <v>0</v>
      </c>
      <c r="I13944" s="70">
        <v>32139539640</v>
      </c>
      <c r="J13944" s="69">
        <v>8538</v>
      </c>
      <c r="K13944" s="69" t="s">
        <v>39209</v>
      </c>
    </row>
    <row r="13945" spans="1:11" ht="14.4">
      <c r="A13945" s="69">
        <v>1328138</v>
      </c>
      <c r="B13945" s="69">
        <v>1</v>
      </c>
      <c r="C13945" s="69" t="s">
        <v>26854</v>
      </c>
      <c r="D13945" s="69">
        <v>14</v>
      </c>
      <c r="E13945" s="69" t="s">
        <v>27842</v>
      </c>
      <c r="F13945" s="69">
        <v>6742</v>
      </c>
      <c r="G13945" s="69">
        <v>20080908</v>
      </c>
      <c r="H13945" s="69">
        <v>0</v>
      </c>
      <c r="I13945" s="70">
        <v>32917288543</v>
      </c>
      <c r="J13945" s="69">
        <v>8740</v>
      </c>
      <c r="K13945" s="69" t="s">
        <v>39210</v>
      </c>
    </row>
    <row r="13946" spans="1:11" ht="14.4">
      <c r="A13946" s="69">
        <v>1752022</v>
      </c>
      <c r="B13946" s="69">
        <v>1</v>
      </c>
      <c r="C13946" s="69" t="s">
        <v>26854</v>
      </c>
      <c r="D13946" s="69">
        <v>14</v>
      </c>
      <c r="E13946" s="69" t="s">
        <v>27842</v>
      </c>
      <c r="F13946" s="69">
        <v>6887</v>
      </c>
      <c r="G13946" s="69">
        <v>20190722</v>
      </c>
      <c r="H13946" s="69">
        <v>0</v>
      </c>
      <c r="I13946" s="70">
        <v>18180199780</v>
      </c>
      <c r="J13946" s="69">
        <v>8538</v>
      </c>
      <c r="K13946" s="69" t="s">
        <v>39211</v>
      </c>
    </row>
    <row r="13947" spans="1:11" ht="14.4">
      <c r="A13947" s="69">
        <v>1659093</v>
      </c>
      <c r="B13947" s="69">
        <v>1</v>
      </c>
      <c r="C13947" s="69" t="s">
        <v>26854</v>
      </c>
      <c r="D13947" s="69">
        <v>14</v>
      </c>
      <c r="E13947" s="69" t="s">
        <v>27842</v>
      </c>
      <c r="F13947" s="69">
        <v>7194</v>
      </c>
      <c r="G13947" s="69">
        <v>20170612</v>
      </c>
      <c r="H13947" s="69">
        <v>0</v>
      </c>
      <c r="I13947" s="70">
        <v>1139854663</v>
      </c>
      <c r="J13947" s="69">
        <v>8737</v>
      </c>
      <c r="K13947" s="69" t="s">
        <v>39212</v>
      </c>
    </row>
    <row r="13948" spans="1:11" ht="14.4">
      <c r="A13948" s="69">
        <v>1747452</v>
      </c>
      <c r="B13948" s="69">
        <v>1</v>
      </c>
      <c r="C13948" s="69" t="s">
        <v>26854</v>
      </c>
      <c r="D13948" s="69">
        <v>14</v>
      </c>
      <c r="E13948" s="69" t="s">
        <v>27842</v>
      </c>
      <c r="F13948" s="69">
        <v>7229</v>
      </c>
      <c r="G13948" s="69">
        <v>20190610</v>
      </c>
      <c r="H13948" s="69">
        <v>0</v>
      </c>
      <c r="I13948" s="70">
        <v>32139724010</v>
      </c>
      <c r="J13948" s="69">
        <v>8538</v>
      </c>
      <c r="K13948" s="69" t="s">
        <v>39213</v>
      </c>
    </row>
    <row r="13949" spans="1:11" ht="14.4">
      <c r="A13949" s="69">
        <v>1066897</v>
      </c>
      <c r="B13949" s="69">
        <v>1</v>
      </c>
      <c r="C13949" s="69" t="s">
        <v>26854</v>
      </c>
      <c r="D13949" s="69">
        <v>14</v>
      </c>
      <c r="E13949" s="69" t="s">
        <v>27842</v>
      </c>
      <c r="F13949" s="69">
        <v>7641</v>
      </c>
      <c r="G13949" s="69">
        <v>20110103</v>
      </c>
      <c r="H13949" s="69">
        <v>0</v>
      </c>
      <c r="I13949" s="70">
        <v>32917283437</v>
      </c>
      <c r="J13949" s="69">
        <v>8736</v>
      </c>
      <c r="K13949" s="69" t="s">
        <v>39214</v>
      </c>
    </row>
    <row r="13950" spans="1:11" ht="14.4">
      <c r="A13950" s="69">
        <v>1732333</v>
      </c>
      <c r="B13950" s="69">
        <v>1</v>
      </c>
      <c r="C13950" s="69" t="s">
        <v>26854</v>
      </c>
      <c r="D13950" s="69">
        <v>14</v>
      </c>
      <c r="E13950" s="69" t="s">
        <v>27842</v>
      </c>
      <c r="F13950" s="69">
        <v>7649</v>
      </c>
      <c r="G13950" s="69">
        <v>20190114</v>
      </c>
      <c r="H13950" s="69">
        <v>0</v>
      </c>
      <c r="I13950" s="70">
        <v>44159743176</v>
      </c>
      <c r="J13950" s="69">
        <v>8724</v>
      </c>
      <c r="K13950" s="69" t="s">
        <v>39215</v>
      </c>
    </row>
    <row r="13951" spans="1:11" ht="14.4">
      <c r="A13951" s="69">
        <v>1665576</v>
      </c>
      <c r="B13951" s="69">
        <v>1</v>
      </c>
      <c r="C13951" s="69" t="s">
        <v>26854</v>
      </c>
      <c r="D13951" s="69">
        <v>14</v>
      </c>
      <c r="E13951" s="69" t="s">
        <v>27842</v>
      </c>
      <c r="F13951" s="69">
        <v>7654</v>
      </c>
      <c r="G13951" s="69">
        <v>20170731</v>
      </c>
      <c r="H13951" s="69">
        <v>0</v>
      </c>
      <c r="I13951" s="70">
        <v>62159761287</v>
      </c>
      <c r="J13951" s="69">
        <v>8739</v>
      </c>
      <c r="K13951" s="69" t="s">
        <v>39216</v>
      </c>
    </row>
    <row r="13952" spans="1:11" ht="14.4">
      <c r="A13952" s="69">
        <v>1752005</v>
      </c>
      <c r="B13952" s="69">
        <v>1</v>
      </c>
      <c r="C13952" s="69" t="s">
        <v>26854</v>
      </c>
      <c r="D13952" s="69">
        <v>14</v>
      </c>
      <c r="E13952" s="69" t="s">
        <v>27842</v>
      </c>
      <c r="F13952" s="69">
        <v>7670</v>
      </c>
      <c r="G13952" s="69">
        <v>20190722</v>
      </c>
      <c r="H13952" s="69">
        <v>0</v>
      </c>
      <c r="I13952" s="70">
        <v>32008464649</v>
      </c>
      <c r="J13952" s="69">
        <v>8538</v>
      </c>
      <c r="K13952" s="69" t="s">
        <v>39217</v>
      </c>
    </row>
    <row r="13953" spans="1:11" ht="14.4">
      <c r="A13953" s="69">
        <v>1352709</v>
      </c>
      <c r="B13953" s="69">
        <v>1</v>
      </c>
      <c r="C13953" s="69" t="s">
        <v>26854</v>
      </c>
      <c r="D13953" s="69">
        <v>14</v>
      </c>
      <c r="E13953" s="69" t="s">
        <v>27842</v>
      </c>
      <c r="F13953" s="69">
        <v>7988</v>
      </c>
      <c r="G13953" s="69">
        <v>20100107</v>
      </c>
      <c r="H13953" s="69">
        <v>0</v>
      </c>
      <c r="I13953" s="70">
        <v>32008436639</v>
      </c>
      <c r="J13953" s="69">
        <v>8536</v>
      </c>
      <c r="K13953" s="69" t="s">
        <v>39218</v>
      </c>
    </row>
    <row r="13954" spans="1:11" ht="14.4">
      <c r="A13954" s="69">
        <v>1306779</v>
      </c>
      <c r="B13954" s="69">
        <v>1</v>
      </c>
      <c r="C13954" s="69" t="s">
        <v>26854</v>
      </c>
      <c r="D13954" s="69">
        <v>14</v>
      </c>
      <c r="E13954" s="69" t="s">
        <v>27842</v>
      </c>
      <c r="F13954" s="69">
        <v>8047</v>
      </c>
      <c r="G13954" s="69">
        <v>20200907</v>
      </c>
      <c r="H13954" s="69">
        <v>0</v>
      </c>
      <c r="I13954" s="70">
        <v>32937476516</v>
      </c>
      <c r="J13954" s="69">
        <v>8538</v>
      </c>
      <c r="K13954" s="69" t="s">
        <v>39219</v>
      </c>
    </row>
    <row r="13955" spans="1:11" ht="14.4">
      <c r="A13955" s="69">
        <v>1352694</v>
      </c>
      <c r="B13955" s="69">
        <v>1</v>
      </c>
      <c r="C13955" s="69" t="s">
        <v>26854</v>
      </c>
      <c r="D13955" s="69">
        <v>14</v>
      </c>
      <c r="E13955" s="69" t="s">
        <v>27842</v>
      </c>
      <c r="F13955" s="69">
        <v>8115</v>
      </c>
      <c r="G13955" s="69">
        <v>20100107</v>
      </c>
      <c r="H13955" s="69">
        <v>0</v>
      </c>
      <c r="I13955" s="70">
        <v>60947775627</v>
      </c>
      <c r="J13955" s="69">
        <v>8525</v>
      </c>
      <c r="K13955" s="69" t="s">
        <v>39220</v>
      </c>
    </row>
    <row r="13956" spans="1:11" ht="14.4">
      <c r="A13956" s="69">
        <v>1439637</v>
      </c>
      <c r="B13956" s="69">
        <v>1</v>
      </c>
      <c r="C13956" s="69" t="s">
        <v>26854</v>
      </c>
      <c r="D13956" s="69">
        <v>14</v>
      </c>
      <c r="E13956" s="69" t="s">
        <v>27842</v>
      </c>
      <c r="F13956" s="69">
        <v>8309</v>
      </c>
      <c r="G13956" s="69">
        <v>20130513</v>
      </c>
      <c r="H13956" s="69">
        <v>0</v>
      </c>
      <c r="I13956" s="70">
        <v>78119133979</v>
      </c>
      <c r="J13956" s="69">
        <v>8740</v>
      </c>
      <c r="K13956" s="69" t="s">
        <v>39221</v>
      </c>
    </row>
    <row r="13957" spans="1:11" ht="14.4">
      <c r="A13957" s="69">
        <v>1843359</v>
      </c>
      <c r="B13957" s="69">
        <v>1</v>
      </c>
      <c r="C13957" s="69" t="s">
        <v>26854</v>
      </c>
      <c r="D13957" s="69">
        <v>14</v>
      </c>
      <c r="E13957" s="69" t="s">
        <v>27842</v>
      </c>
      <c r="F13957" s="69">
        <v>8355</v>
      </c>
      <c r="G13957" s="69">
        <v>20201123</v>
      </c>
      <c r="H13957" s="69">
        <v>0</v>
      </c>
      <c r="I13957" s="70">
        <v>32078952630</v>
      </c>
      <c r="J13957" s="69">
        <v>8733</v>
      </c>
      <c r="K13957" s="69" t="s">
        <v>39222</v>
      </c>
    </row>
    <row r="13958" spans="1:11" ht="14.4">
      <c r="A13958" s="69">
        <v>1723294</v>
      </c>
      <c r="B13958" s="69">
        <v>1</v>
      </c>
      <c r="C13958" s="69" t="s">
        <v>26854</v>
      </c>
      <c r="D13958" s="69">
        <v>14</v>
      </c>
      <c r="E13958" s="69" t="s">
        <v>27842</v>
      </c>
      <c r="F13958" s="69">
        <v>8669</v>
      </c>
      <c r="G13958" s="69">
        <v>20181008</v>
      </c>
      <c r="H13958" s="69">
        <v>0</v>
      </c>
      <c r="I13958" s="70">
        <v>44180042093</v>
      </c>
      <c r="J13958" s="69">
        <v>8515</v>
      </c>
      <c r="K13958" s="69" t="s">
        <v>39223</v>
      </c>
    </row>
    <row r="13959" spans="1:11" ht="14.4">
      <c r="A13959" s="69">
        <v>1751132</v>
      </c>
      <c r="B13959" s="69">
        <v>1</v>
      </c>
      <c r="C13959" s="69" t="s">
        <v>26854</v>
      </c>
      <c r="D13959" s="69">
        <v>14</v>
      </c>
      <c r="E13959" s="69" t="s">
        <v>27842</v>
      </c>
      <c r="F13959" s="69">
        <v>8727</v>
      </c>
      <c r="G13959" s="69">
        <v>20190715</v>
      </c>
      <c r="H13959" s="69">
        <v>0</v>
      </c>
      <c r="I13959" s="70">
        <v>32079022474</v>
      </c>
      <c r="J13959" s="69">
        <v>8722</v>
      </c>
      <c r="K13959" s="69" t="s">
        <v>39224</v>
      </c>
    </row>
    <row r="13960" spans="1:11" ht="14.4">
      <c r="A13960" s="69">
        <v>1352714</v>
      </c>
      <c r="B13960" s="69">
        <v>1</v>
      </c>
      <c r="C13960" s="69" t="s">
        <v>26854</v>
      </c>
      <c r="D13960" s="69">
        <v>14</v>
      </c>
      <c r="E13960" s="69" t="s">
        <v>27842</v>
      </c>
      <c r="F13960" s="69">
        <v>8814</v>
      </c>
      <c r="G13960" s="69">
        <v>20100107</v>
      </c>
      <c r="H13960" s="69">
        <v>0</v>
      </c>
      <c r="I13960" s="70">
        <v>60927498174</v>
      </c>
      <c r="J13960" s="69">
        <v>8536</v>
      </c>
      <c r="K13960" s="69" t="s">
        <v>39225</v>
      </c>
    </row>
    <row r="13961" spans="1:11" ht="14.4">
      <c r="A13961" s="69">
        <v>1365733</v>
      </c>
      <c r="B13961" s="69">
        <v>1</v>
      </c>
      <c r="C13961" s="69" t="s">
        <v>26854</v>
      </c>
      <c r="D13961" s="69">
        <v>14</v>
      </c>
      <c r="E13961" s="69" t="s">
        <v>27842</v>
      </c>
      <c r="F13961" s="69">
        <v>8819</v>
      </c>
      <c r="G13961" s="69">
        <v>20100719</v>
      </c>
      <c r="H13961" s="69">
        <v>0</v>
      </c>
      <c r="I13961" s="70">
        <v>32917285838</v>
      </c>
      <c r="J13961" s="69">
        <v>8515</v>
      </c>
      <c r="K13961" s="69" t="s">
        <v>39226</v>
      </c>
    </row>
    <row r="13962" spans="1:11" ht="14.4">
      <c r="A13962" s="69">
        <v>1365301</v>
      </c>
      <c r="B13962" s="69">
        <v>1</v>
      </c>
      <c r="C13962" s="69" t="s">
        <v>26854</v>
      </c>
      <c r="D13962" s="69">
        <v>14</v>
      </c>
      <c r="E13962" s="69" t="s">
        <v>27842</v>
      </c>
      <c r="F13962" s="69">
        <v>9026</v>
      </c>
      <c r="G13962" s="69">
        <v>20100712</v>
      </c>
      <c r="H13962" s="69">
        <v>0</v>
      </c>
      <c r="I13962" s="70">
        <v>32917498290</v>
      </c>
      <c r="J13962" s="69">
        <v>8722</v>
      </c>
      <c r="K13962" s="69" t="s">
        <v>39227</v>
      </c>
    </row>
    <row r="13963" spans="1:11" ht="14.4">
      <c r="A13963" s="69">
        <v>1372351</v>
      </c>
      <c r="B13963" s="69">
        <v>1</v>
      </c>
      <c r="C13963" s="69" t="s">
        <v>26854</v>
      </c>
      <c r="D13963" s="69">
        <v>14</v>
      </c>
      <c r="E13963" s="69" t="s">
        <v>27842</v>
      </c>
      <c r="F13963" s="69">
        <v>9061</v>
      </c>
      <c r="G13963" s="69">
        <v>20101025</v>
      </c>
      <c r="H13963" s="69">
        <v>0</v>
      </c>
      <c r="I13963" s="70">
        <v>32008038948</v>
      </c>
      <c r="J13963" s="69">
        <v>8744</v>
      </c>
      <c r="K13963" s="69" t="s">
        <v>39228</v>
      </c>
    </row>
    <row r="13964" spans="1:11" ht="14.4">
      <c r="A13964" s="69">
        <v>1718402</v>
      </c>
      <c r="B13964" s="69">
        <v>1</v>
      </c>
      <c r="C13964" s="69" t="s">
        <v>26854</v>
      </c>
      <c r="D13964" s="69">
        <v>14</v>
      </c>
      <c r="E13964" s="69" t="s">
        <v>27842</v>
      </c>
      <c r="F13964" s="69">
        <v>9158</v>
      </c>
      <c r="G13964" s="69">
        <v>20180910</v>
      </c>
      <c r="H13964" s="69">
        <v>0</v>
      </c>
      <c r="I13964" s="70">
        <v>32079131531</v>
      </c>
      <c r="J13964" s="69">
        <v>8521</v>
      </c>
      <c r="K13964" s="69" t="s">
        <v>39229</v>
      </c>
    </row>
    <row r="13965" spans="1:11" ht="14.4">
      <c r="A13965" s="69">
        <v>1843348</v>
      </c>
      <c r="B13965" s="69">
        <v>1</v>
      </c>
      <c r="C13965" s="69" t="s">
        <v>26854</v>
      </c>
      <c r="D13965" s="69">
        <v>14</v>
      </c>
      <c r="E13965" s="69" t="s">
        <v>27842</v>
      </c>
      <c r="F13965" s="69">
        <v>9161</v>
      </c>
      <c r="G13965" s="69">
        <v>20201123</v>
      </c>
      <c r="H13965" s="69">
        <v>0</v>
      </c>
      <c r="I13965" s="70">
        <v>32098402731</v>
      </c>
      <c r="J13965" s="69">
        <v>8538</v>
      </c>
      <c r="K13965" s="69" t="s">
        <v>39230</v>
      </c>
    </row>
    <row r="13966" spans="1:11" ht="14.4">
      <c r="A13966" s="69">
        <v>1540541</v>
      </c>
      <c r="B13966" s="69">
        <v>1</v>
      </c>
      <c r="C13966" s="69" t="s">
        <v>26854</v>
      </c>
      <c r="D13966" s="69">
        <v>14</v>
      </c>
      <c r="E13966" s="69" t="s">
        <v>27842</v>
      </c>
      <c r="F13966" s="69">
        <v>9658</v>
      </c>
      <c r="G13966" s="69">
        <v>20150119</v>
      </c>
      <c r="H13966" s="69">
        <v>0</v>
      </c>
      <c r="I13966" s="70">
        <v>32068636078</v>
      </c>
      <c r="J13966" s="69">
        <v>8538</v>
      </c>
      <c r="K13966" s="69" t="s">
        <v>39231</v>
      </c>
    </row>
    <row r="13967" spans="1:11" ht="14.4">
      <c r="A13967" s="69">
        <v>1375239</v>
      </c>
      <c r="B13967" s="69">
        <v>1</v>
      </c>
      <c r="C13967" s="69" t="s">
        <v>26854</v>
      </c>
      <c r="D13967" s="69">
        <v>14</v>
      </c>
      <c r="E13967" s="69" t="s">
        <v>27842</v>
      </c>
      <c r="F13967" s="69">
        <v>9695</v>
      </c>
      <c r="G13967" s="69">
        <v>20101213</v>
      </c>
      <c r="H13967" s="69">
        <v>0</v>
      </c>
      <c r="I13967" s="70">
        <v>32907397882</v>
      </c>
      <c r="J13967" s="69">
        <v>8536</v>
      </c>
      <c r="K13967" s="69" t="s">
        <v>39232</v>
      </c>
    </row>
    <row r="13968" spans="1:11" ht="14.4">
      <c r="A13968" s="69">
        <v>1368695</v>
      </c>
      <c r="B13968" s="69">
        <v>1</v>
      </c>
      <c r="C13968" s="69" t="s">
        <v>26854</v>
      </c>
      <c r="D13968" s="69">
        <v>14</v>
      </c>
      <c r="E13968" s="69" t="s">
        <v>27842</v>
      </c>
      <c r="F13968" s="69">
        <v>9820</v>
      </c>
      <c r="G13968" s="69">
        <v>20100830</v>
      </c>
      <c r="H13968" s="69">
        <v>0</v>
      </c>
      <c r="I13968" s="70">
        <v>32008437090</v>
      </c>
      <c r="J13968" s="69">
        <v>8727</v>
      </c>
      <c r="K13968" s="69" t="s">
        <v>39233</v>
      </c>
    </row>
    <row r="13969" spans="1:11" ht="14.4">
      <c r="A13969" s="69">
        <v>1445720</v>
      </c>
      <c r="B13969" s="69">
        <v>1</v>
      </c>
      <c r="C13969" s="69" t="s">
        <v>26854</v>
      </c>
      <c r="D13969" s="69">
        <v>14</v>
      </c>
      <c r="E13969" s="69" t="s">
        <v>27842</v>
      </c>
      <c r="F13969" s="69">
        <v>9823</v>
      </c>
      <c r="G13969" s="69">
        <v>20130708</v>
      </c>
      <c r="H13969" s="69">
        <v>0</v>
      </c>
      <c r="I13969" s="70">
        <v>32089302288</v>
      </c>
      <c r="J13969" s="69">
        <v>8537</v>
      </c>
      <c r="K13969" s="69" t="s">
        <v>39234</v>
      </c>
    </row>
    <row r="13970" spans="1:11" ht="14.4">
      <c r="A13970" s="69">
        <v>1704632</v>
      </c>
      <c r="B13970" s="69">
        <v>1</v>
      </c>
      <c r="C13970" s="69" t="s">
        <v>26854</v>
      </c>
      <c r="D13970" s="69">
        <v>14</v>
      </c>
      <c r="E13970" s="69" t="s">
        <v>27842</v>
      </c>
      <c r="F13970" s="69">
        <v>9884</v>
      </c>
      <c r="G13970" s="69">
        <v>20180521</v>
      </c>
      <c r="H13970" s="69">
        <v>0</v>
      </c>
      <c r="I13970" s="70">
        <v>59169833460</v>
      </c>
      <c r="J13970" s="69">
        <v>8521</v>
      </c>
      <c r="K13970" s="69" t="s">
        <v>39235</v>
      </c>
    </row>
    <row r="13971" spans="1:11" ht="14.4">
      <c r="A13971" s="69">
        <v>1415383</v>
      </c>
      <c r="B13971" s="69">
        <v>1</v>
      </c>
      <c r="C13971" s="69" t="s">
        <v>26854</v>
      </c>
      <c r="D13971" s="69">
        <v>14</v>
      </c>
      <c r="E13971" s="69" t="s">
        <v>27842</v>
      </c>
      <c r="F13971" s="69">
        <v>10158</v>
      </c>
      <c r="G13971" s="69">
        <v>20120709</v>
      </c>
      <c r="H13971" s="69">
        <v>0</v>
      </c>
      <c r="I13971" s="70">
        <v>32129343755</v>
      </c>
      <c r="J13971" s="69">
        <v>8514</v>
      </c>
      <c r="K13971" s="69" t="s">
        <v>39236</v>
      </c>
    </row>
    <row r="13972" spans="1:11" ht="14.4">
      <c r="A13972" s="69">
        <v>1752015</v>
      </c>
      <c r="B13972" s="69">
        <v>1</v>
      </c>
      <c r="C13972" s="69" t="s">
        <v>26854</v>
      </c>
      <c r="D13972" s="69">
        <v>14</v>
      </c>
      <c r="E13972" s="69" t="s">
        <v>27842</v>
      </c>
      <c r="F13972" s="69">
        <v>10193</v>
      </c>
      <c r="G13972" s="69">
        <v>20190722</v>
      </c>
      <c r="H13972" s="69">
        <v>0</v>
      </c>
      <c r="I13972" s="70">
        <v>26190129432</v>
      </c>
      <c r="J13972" s="69">
        <v>8537</v>
      </c>
      <c r="K13972" s="69" t="s">
        <v>39237</v>
      </c>
    </row>
    <row r="13973" spans="1:11" ht="14.4">
      <c r="A13973" s="69">
        <v>1066912</v>
      </c>
      <c r="B13973" s="69">
        <v>1</v>
      </c>
      <c r="C13973" s="69" t="s">
        <v>26854</v>
      </c>
      <c r="D13973" s="69">
        <v>14</v>
      </c>
      <c r="E13973" s="69" t="s">
        <v>27842</v>
      </c>
      <c r="F13973" s="69">
        <v>10380</v>
      </c>
      <c r="G13973" s="69">
        <v>19980727</v>
      </c>
      <c r="H13973" s="69">
        <v>0</v>
      </c>
      <c r="I13973" s="70">
        <v>32937780065</v>
      </c>
      <c r="J13973" s="69">
        <v>8514</v>
      </c>
      <c r="K13973" s="69" t="s">
        <v>39238</v>
      </c>
    </row>
    <row r="13974" spans="1:11" ht="14.4">
      <c r="A13974" s="69">
        <v>1353283</v>
      </c>
      <c r="B13974" s="69">
        <v>1</v>
      </c>
      <c r="C13974" s="69" t="s">
        <v>26854</v>
      </c>
      <c r="D13974" s="69">
        <v>14</v>
      </c>
      <c r="E13974" s="69" t="s">
        <v>27842</v>
      </c>
      <c r="F13974" s="69">
        <v>10382</v>
      </c>
      <c r="G13974" s="69">
        <v>20100118</v>
      </c>
      <c r="H13974" s="69">
        <v>0</v>
      </c>
      <c r="I13974" s="70">
        <v>32028553314</v>
      </c>
      <c r="J13974" s="69">
        <v>8738</v>
      </c>
      <c r="K13974" s="69" t="s">
        <v>39239</v>
      </c>
    </row>
    <row r="13975" spans="1:11" ht="14.4">
      <c r="A13975" s="69">
        <v>1620838</v>
      </c>
      <c r="B13975" s="69">
        <v>1</v>
      </c>
      <c r="C13975" s="69" t="s">
        <v>26854</v>
      </c>
      <c r="D13975" s="69">
        <v>14</v>
      </c>
      <c r="E13975" s="69" t="s">
        <v>27842</v>
      </c>
      <c r="F13975" s="69">
        <v>10403</v>
      </c>
      <c r="G13975" s="69">
        <v>20160801</v>
      </c>
      <c r="H13975" s="69">
        <v>0</v>
      </c>
      <c r="I13975" s="70">
        <v>32119305905</v>
      </c>
      <c r="J13975" s="69">
        <v>8521</v>
      </c>
      <c r="K13975" s="69" t="s">
        <v>39240</v>
      </c>
    </row>
    <row r="13976" spans="1:11" ht="14.4">
      <c r="A13976" s="69">
        <v>1395534</v>
      </c>
      <c r="B13976" s="69">
        <v>1</v>
      </c>
      <c r="C13976" s="69" t="s">
        <v>26854</v>
      </c>
      <c r="D13976" s="69">
        <v>14</v>
      </c>
      <c r="E13976" s="69" t="s">
        <v>27842</v>
      </c>
      <c r="F13976" s="69">
        <v>10474</v>
      </c>
      <c r="G13976" s="69">
        <v>20111010</v>
      </c>
      <c r="H13976" s="69">
        <v>0</v>
      </c>
      <c r="I13976" s="70">
        <v>32109339799</v>
      </c>
      <c r="J13976" s="69">
        <v>8524</v>
      </c>
      <c r="K13976" s="69" t="s">
        <v>39241</v>
      </c>
    </row>
    <row r="13977" spans="1:11" ht="14.4">
      <c r="A13977" s="69">
        <v>1147684</v>
      </c>
      <c r="B13977" s="69">
        <v>1</v>
      </c>
      <c r="C13977" s="69" t="s">
        <v>26854</v>
      </c>
      <c r="D13977" s="69">
        <v>14</v>
      </c>
      <c r="E13977" s="69" t="s">
        <v>27842</v>
      </c>
      <c r="F13977" s="69">
        <v>10690</v>
      </c>
      <c r="G13977" s="69">
        <v>20101116</v>
      </c>
      <c r="H13977" s="69">
        <v>0</v>
      </c>
      <c r="I13977" s="70">
        <v>32947681147</v>
      </c>
      <c r="J13977" s="69">
        <v>8521</v>
      </c>
      <c r="K13977" s="69" t="s">
        <v>39242</v>
      </c>
    </row>
    <row r="13978" spans="1:11" ht="14.4">
      <c r="A13978" s="69">
        <v>1747496</v>
      </c>
      <c r="B13978" s="69">
        <v>1</v>
      </c>
      <c r="C13978" s="69" t="s">
        <v>26854</v>
      </c>
      <c r="D13978" s="69">
        <v>14</v>
      </c>
      <c r="E13978" s="69" t="s">
        <v>27842</v>
      </c>
      <c r="F13978" s="69">
        <v>10813</v>
      </c>
      <c r="G13978" s="69">
        <v>20190610</v>
      </c>
      <c r="H13978" s="69">
        <v>0</v>
      </c>
      <c r="I13978" s="70">
        <v>32048513496</v>
      </c>
      <c r="J13978" s="69">
        <v>8740</v>
      </c>
      <c r="K13978" s="69" t="s">
        <v>39243</v>
      </c>
    </row>
    <row r="13979" spans="1:11" ht="14.4">
      <c r="A13979" s="69">
        <v>1379075</v>
      </c>
      <c r="B13979" s="69">
        <v>1</v>
      </c>
      <c r="C13979" s="69" t="s">
        <v>26854</v>
      </c>
      <c r="D13979" s="69">
        <v>14</v>
      </c>
      <c r="E13979" s="69" t="s">
        <v>27842</v>
      </c>
      <c r="F13979" s="69">
        <v>10825</v>
      </c>
      <c r="G13979" s="69">
        <v>20110208</v>
      </c>
      <c r="H13979" s="69">
        <v>0</v>
      </c>
      <c r="I13979" s="70">
        <v>32917379581</v>
      </c>
      <c r="J13979" s="69">
        <v>8731</v>
      </c>
      <c r="K13979" s="69" t="s">
        <v>39244</v>
      </c>
    </row>
    <row r="13980" spans="1:11" ht="14.4">
      <c r="A13980" s="69">
        <v>1415392</v>
      </c>
      <c r="B13980" s="69">
        <v>1</v>
      </c>
      <c r="C13980" s="69" t="s">
        <v>26854</v>
      </c>
      <c r="D13980" s="69">
        <v>14</v>
      </c>
      <c r="E13980" s="69" t="s">
        <v>27842</v>
      </c>
      <c r="F13980" s="69">
        <v>10826</v>
      </c>
      <c r="G13980" s="69">
        <v>20120709</v>
      </c>
      <c r="H13980" s="69">
        <v>0</v>
      </c>
      <c r="I13980" s="70">
        <v>32108801849</v>
      </c>
      <c r="J13980" s="69">
        <v>8537</v>
      </c>
      <c r="K13980" s="69" t="s">
        <v>39245</v>
      </c>
    </row>
    <row r="13981" spans="1:11" ht="14.4">
      <c r="A13981" s="69">
        <v>1452956</v>
      </c>
      <c r="B13981" s="69">
        <v>1</v>
      </c>
      <c r="C13981" s="69" t="s">
        <v>26854</v>
      </c>
      <c r="D13981" s="69">
        <v>14</v>
      </c>
      <c r="E13981" s="69" t="s">
        <v>27842</v>
      </c>
      <c r="F13981" s="69">
        <v>10828</v>
      </c>
      <c r="G13981" s="69">
        <v>20130923</v>
      </c>
      <c r="H13981" s="69">
        <v>0</v>
      </c>
      <c r="I13981" s="70">
        <v>32079077031</v>
      </c>
      <c r="J13981" s="69">
        <v>8538</v>
      </c>
      <c r="K13981" s="69" t="s">
        <v>39246</v>
      </c>
    </row>
    <row r="13982" spans="1:11" ht="14.4">
      <c r="A13982" s="69">
        <v>1805815</v>
      </c>
      <c r="B13982" s="69">
        <v>1</v>
      </c>
      <c r="C13982" s="69" t="s">
        <v>26854</v>
      </c>
      <c r="D13982" s="69">
        <v>14</v>
      </c>
      <c r="E13982" s="69" t="s">
        <v>27842</v>
      </c>
      <c r="F13982" s="69">
        <v>10892</v>
      </c>
      <c r="G13982" s="69">
        <v>20200713</v>
      </c>
      <c r="H13982" s="69">
        <v>0</v>
      </c>
      <c r="I13982" s="70">
        <v>32109356074</v>
      </c>
      <c r="J13982" s="69">
        <v>8538</v>
      </c>
      <c r="K13982" s="69" t="s">
        <v>39247</v>
      </c>
    </row>
    <row r="13983" spans="1:11" ht="14.4">
      <c r="A13983" s="69">
        <v>1410993</v>
      </c>
      <c r="B13983" s="69">
        <v>1</v>
      </c>
      <c r="C13983" s="69" t="s">
        <v>26854</v>
      </c>
      <c r="D13983" s="69">
        <v>14</v>
      </c>
      <c r="E13983" s="69" t="s">
        <v>27842</v>
      </c>
      <c r="F13983" s="69">
        <v>11076</v>
      </c>
      <c r="G13983" s="69">
        <v>20120521</v>
      </c>
      <c r="H13983" s="69">
        <v>0</v>
      </c>
      <c r="I13983" s="70">
        <v>32079046317</v>
      </c>
      <c r="J13983" s="69">
        <v>8525</v>
      </c>
      <c r="K13983" s="69" t="s">
        <v>39248</v>
      </c>
    </row>
    <row r="13984" spans="1:11" ht="14.4">
      <c r="A13984" s="69">
        <v>1713872</v>
      </c>
      <c r="B13984" s="69">
        <v>1</v>
      </c>
      <c r="C13984" s="69" t="s">
        <v>26854</v>
      </c>
      <c r="D13984" s="69">
        <v>14</v>
      </c>
      <c r="E13984" s="69" t="s">
        <v>27842</v>
      </c>
      <c r="F13984" s="69">
        <v>11103</v>
      </c>
      <c r="G13984" s="69">
        <v>20180730</v>
      </c>
      <c r="H13984" s="69">
        <v>0</v>
      </c>
      <c r="I13984" s="70">
        <v>32069101601</v>
      </c>
      <c r="J13984" s="69">
        <v>8538</v>
      </c>
      <c r="K13984" s="69" t="s">
        <v>39249</v>
      </c>
    </row>
    <row r="13985" spans="1:11" ht="14.4">
      <c r="A13985" s="69">
        <v>2036925</v>
      </c>
      <c r="B13985" s="69">
        <v>1</v>
      </c>
      <c r="C13985" s="69" t="s">
        <v>26854</v>
      </c>
      <c r="D13985" s="69">
        <v>14</v>
      </c>
      <c r="E13985" s="69" t="s">
        <v>27842</v>
      </c>
      <c r="F13985" s="69">
        <v>11233</v>
      </c>
      <c r="G13985" s="69">
        <v>20210830</v>
      </c>
      <c r="H13985" s="69">
        <v>0</v>
      </c>
      <c r="I13985" s="70">
        <v>46169865964</v>
      </c>
      <c r="J13985" s="69">
        <v>8538</v>
      </c>
      <c r="K13985" s="69" t="s">
        <v>39250</v>
      </c>
    </row>
    <row r="13986" spans="1:11" ht="14.4">
      <c r="A13986" s="69">
        <v>1460510</v>
      </c>
      <c r="B13986" s="69">
        <v>1</v>
      </c>
      <c r="C13986" s="69" t="s">
        <v>26854</v>
      </c>
      <c r="D13986" s="69">
        <v>14</v>
      </c>
      <c r="E13986" s="69" t="s">
        <v>27842</v>
      </c>
      <c r="F13986" s="69">
        <v>11421</v>
      </c>
      <c r="G13986" s="69">
        <v>20140120</v>
      </c>
      <c r="H13986" s="69">
        <v>0</v>
      </c>
      <c r="I13986" s="70">
        <v>32119529561</v>
      </c>
      <c r="J13986" s="69">
        <v>8727</v>
      </c>
      <c r="K13986" s="69" t="s">
        <v>39251</v>
      </c>
    </row>
    <row r="13987" spans="1:11" ht="14.4">
      <c r="A13987" s="69">
        <v>1662836</v>
      </c>
      <c r="B13987" s="69">
        <v>1</v>
      </c>
      <c r="C13987" s="69" t="s">
        <v>26854</v>
      </c>
      <c r="D13987" s="69">
        <v>14</v>
      </c>
      <c r="E13987" s="69" t="s">
        <v>27842</v>
      </c>
      <c r="F13987" s="69">
        <v>11542</v>
      </c>
      <c r="G13987" s="69">
        <v>20170710</v>
      </c>
      <c r="H13987" s="69">
        <v>0</v>
      </c>
      <c r="I13987" s="70">
        <v>32008391131</v>
      </c>
      <c r="J13987" s="69">
        <v>8725</v>
      </c>
      <c r="K13987" s="69" t="s">
        <v>39252</v>
      </c>
    </row>
    <row r="13988" spans="1:11" ht="14.4">
      <c r="A13988" s="69">
        <v>1276544</v>
      </c>
      <c r="B13988" s="69">
        <v>1</v>
      </c>
      <c r="C13988" s="69" t="s">
        <v>26854</v>
      </c>
      <c r="D13988" s="69">
        <v>14</v>
      </c>
      <c r="E13988" s="69" t="s">
        <v>27842</v>
      </c>
      <c r="F13988" s="69">
        <v>11696</v>
      </c>
      <c r="G13988" s="69">
        <v>20080908</v>
      </c>
      <c r="H13988" s="69">
        <v>0</v>
      </c>
      <c r="I13988" s="70">
        <v>32018534365</v>
      </c>
      <c r="J13988" s="69">
        <v>8515</v>
      </c>
      <c r="K13988" s="69" t="s">
        <v>39253</v>
      </c>
    </row>
    <row r="13989" spans="1:11" ht="14.4">
      <c r="A13989" s="69">
        <v>1378269</v>
      </c>
      <c r="B13989" s="69">
        <v>1</v>
      </c>
      <c r="C13989" s="69" t="s">
        <v>26854</v>
      </c>
      <c r="D13989" s="69">
        <v>14</v>
      </c>
      <c r="E13989" s="69" t="s">
        <v>27842</v>
      </c>
      <c r="F13989" s="69">
        <v>11891</v>
      </c>
      <c r="G13989" s="69">
        <v>20110124</v>
      </c>
      <c r="H13989" s="69">
        <v>0</v>
      </c>
      <c r="I13989" s="70">
        <v>32028535972</v>
      </c>
      <c r="J13989" s="69">
        <v>8538</v>
      </c>
      <c r="K13989" s="69" t="s">
        <v>39254</v>
      </c>
    </row>
    <row r="13990" spans="1:11" ht="14.4">
      <c r="A13990" s="69">
        <v>1388197</v>
      </c>
      <c r="B13990" s="69">
        <v>1</v>
      </c>
      <c r="C13990" s="69" t="s">
        <v>26854</v>
      </c>
      <c r="D13990" s="69">
        <v>14</v>
      </c>
      <c r="E13990" s="69" t="s">
        <v>27842</v>
      </c>
      <c r="F13990" s="69">
        <v>11905</v>
      </c>
      <c r="G13990" s="69">
        <v>20110613</v>
      </c>
      <c r="H13990" s="69">
        <v>0</v>
      </c>
      <c r="I13990" s="70">
        <v>32978375080</v>
      </c>
      <c r="J13990" s="69">
        <v>8536</v>
      </c>
      <c r="K13990" s="69" t="s">
        <v>39255</v>
      </c>
    </row>
    <row r="13991" spans="1:11" ht="14.4">
      <c r="A13991" s="69">
        <v>1584618</v>
      </c>
      <c r="B13991" s="69">
        <v>1</v>
      </c>
      <c r="C13991" s="69" t="s">
        <v>26854</v>
      </c>
      <c r="D13991" s="69">
        <v>14</v>
      </c>
      <c r="E13991" s="69" t="s">
        <v>27842</v>
      </c>
      <c r="F13991" s="69">
        <v>11922</v>
      </c>
      <c r="G13991" s="69">
        <v>20151109</v>
      </c>
      <c r="H13991" s="69">
        <v>0</v>
      </c>
      <c r="I13991" s="70">
        <v>32068609695</v>
      </c>
      <c r="J13991" s="69">
        <v>8727</v>
      </c>
      <c r="K13991" s="69" t="s">
        <v>39256</v>
      </c>
    </row>
    <row r="13992" spans="1:11" ht="14.4">
      <c r="A13992" s="69">
        <v>1837327</v>
      </c>
      <c r="B13992" s="69">
        <v>1</v>
      </c>
      <c r="C13992" s="69" t="s">
        <v>26854</v>
      </c>
      <c r="D13992" s="69">
        <v>14</v>
      </c>
      <c r="E13992" s="69" t="s">
        <v>27842</v>
      </c>
      <c r="F13992" s="69">
        <v>11945</v>
      </c>
      <c r="G13992" s="69">
        <v>20201012</v>
      </c>
      <c r="H13992" s="69">
        <v>0</v>
      </c>
      <c r="I13992" s="70">
        <v>46149542162</v>
      </c>
      <c r="J13992" s="69">
        <v>8538</v>
      </c>
      <c r="K13992" s="69" t="s">
        <v>39257</v>
      </c>
    </row>
    <row r="13993" spans="1:11" ht="14.4">
      <c r="A13993" s="69">
        <v>1751136</v>
      </c>
      <c r="B13993" s="69">
        <v>1</v>
      </c>
      <c r="C13993" s="69" t="s">
        <v>26854</v>
      </c>
      <c r="D13993" s="69">
        <v>14</v>
      </c>
      <c r="E13993" s="69" t="s">
        <v>27842</v>
      </c>
      <c r="F13993" s="69">
        <v>12062</v>
      </c>
      <c r="G13993" s="69">
        <v>20190715</v>
      </c>
      <c r="H13993" s="69">
        <v>0</v>
      </c>
      <c r="I13993" s="70">
        <v>45957660942</v>
      </c>
      <c r="J13993" s="69">
        <v>8727</v>
      </c>
      <c r="K13993" s="69" t="s">
        <v>39258</v>
      </c>
    </row>
    <row r="13994" spans="1:11" ht="14.4">
      <c r="A13994" s="69">
        <v>1413675</v>
      </c>
      <c r="B13994" s="69">
        <v>1</v>
      </c>
      <c r="C13994" s="69" t="s">
        <v>26854</v>
      </c>
      <c r="D13994" s="69">
        <v>14</v>
      </c>
      <c r="E13994" s="69" t="s">
        <v>27842</v>
      </c>
      <c r="F13994" s="69">
        <v>12080</v>
      </c>
      <c r="G13994" s="69">
        <v>20120618</v>
      </c>
      <c r="H13994" s="69">
        <v>0</v>
      </c>
      <c r="I13994" s="70">
        <v>32058915490</v>
      </c>
      <c r="J13994" s="69">
        <v>8521</v>
      </c>
      <c r="K13994" s="69" t="s">
        <v>39259</v>
      </c>
    </row>
    <row r="13995" spans="1:11" ht="14.4">
      <c r="A13995" s="69">
        <v>1567384</v>
      </c>
      <c r="B13995" s="69">
        <v>1</v>
      </c>
      <c r="C13995" s="69" t="s">
        <v>26854</v>
      </c>
      <c r="D13995" s="69">
        <v>14</v>
      </c>
      <c r="E13995" s="69" t="s">
        <v>27842</v>
      </c>
      <c r="F13995" s="69">
        <v>12367</v>
      </c>
      <c r="G13995" s="69">
        <v>20150622</v>
      </c>
      <c r="H13995" s="69">
        <v>0</v>
      </c>
      <c r="I13995" s="70">
        <v>32109441769</v>
      </c>
      <c r="J13995" s="69">
        <v>8733</v>
      </c>
      <c r="K13995" s="69" t="s">
        <v>39260</v>
      </c>
    </row>
    <row r="13996" spans="1:11" ht="14.4">
      <c r="A13996" s="69">
        <v>1150207</v>
      </c>
      <c r="B13996" s="69">
        <v>1</v>
      </c>
      <c r="C13996" s="69" t="s">
        <v>26854</v>
      </c>
      <c r="D13996" s="69">
        <v>14</v>
      </c>
      <c r="E13996" s="69" t="s">
        <v>27842</v>
      </c>
      <c r="F13996" s="69">
        <v>12450</v>
      </c>
      <c r="G13996" s="69">
        <v>20080908</v>
      </c>
      <c r="H13996" s="69">
        <v>0</v>
      </c>
      <c r="I13996" s="70">
        <v>60947979583</v>
      </c>
      <c r="J13996" s="69">
        <v>8735</v>
      </c>
      <c r="K13996" s="69" t="s">
        <v>39261</v>
      </c>
    </row>
    <row r="13997" spans="1:11" ht="14.4">
      <c r="A13997" s="69">
        <v>1066935</v>
      </c>
      <c r="B13997" s="69">
        <v>1</v>
      </c>
      <c r="C13997" s="69" t="s">
        <v>26854</v>
      </c>
      <c r="D13997" s="69">
        <v>14</v>
      </c>
      <c r="E13997" s="69" t="s">
        <v>27842</v>
      </c>
      <c r="F13997" s="69">
        <v>12510</v>
      </c>
      <c r="G13997" s="69">
        <v>20100802</v>
      </c>
      <c r="H13997" s="69">
        <v>0</v>
      </c>
      <c r="I13997" s="70">
        <v>32856276954</v>
      </c>
      <c r="J13997" s="69">
        <v>8521</v>
      </c>
      <c r="K13997" s="69" t="s">
        <v>39262</v>
      </c>
    </row>
    <row r="13998" spans="1:11" ht="14.4">
      <c r="A13998" s="69">
        <v>1429394</v>
      </c>
      <c r="B13998" s="69">
        <v>1</v>
      </c>
      <c r="C13998" s="69" t="s">
        <v>26854</v>
      </c>
      <c r="D13998" s="69">
        <v>14</v>
      </c>
      <c r="E13998" s="69" t="s">
        <v>27842</v>
      </c>
      <c r="F13998" s="69">
        <v>12550</v>
      </c>
      <c r="G13998" s="69">
        <v>20130114</v>
      </c>
      <c r="H13998" s="69">
        <v>0</v>
      </c>
      <c r="I13998" s="70">
        <v>32129375393</v>
      </c>
      <c r="J13998" s="69">
        <v>8515</v>
      </c>
      <c r="K13998" s="69" t="s">
        <v>39263</v>
      </c>
    </row>
    <row r="13999" spans="1:11" ht="14.4">
      <c r="A13999" s="69">
        <v>1654763</v>
      </c>
      <c r="B13999" s="69">
        <v>1</v>
      </c>
      <c r="C13999" s="69" t="s">
        <v>26854</v>
      </c>
      <c r="D13999" s="69">
        <v>14</v>
      </c>
      <c r="E13999" s="69" t="s">
        <v>27842</v>
      </c>
      <c r="F13999" s="69">
        <v>12565</v>
      </c>
      <c r="G13999" s="69">
        <v>20170508</v>
      </c>
      <c r="H13999" s="69">
        <v>0</v>
      </c>
      <c r="I13999" s="70">
        <v>32109136542</v>
      </c>
      <c r="J13999" s="69">
        <v>8733</v>
      </c>
      <c r="K13999" s="69" t="s">
        <v>39264</v>
      </c>
    </row>
    <row r="14000" spans="1:11" ht="14.4">
      <c r="A14000" s="69">
        <v>1703479</v>
      </c>
      <c r="B14000" s="69">
        <v>1</v>
      </c>
      <c r="C14000" s="69" t="s">
        <v>26854</v>
      </c>
      <c r="D14000" s="69">
        <v>14</v>
      </c>
      <c r="E14000" s="69" t="s">
        <v>27842</v>
      </c>
      <c r="F14000" s="69">
        <v>12574</v>
      </c>
      <c r="G14000" s="69">
        <v>20180514</v>
      </c>
      <c r="H14000" s="69">
        <v>0</v>
      </c>
      <c r="I14000" s="70">
        <v>34927240134</v>
      </c>
      <c r="J14000" s="69">
        <v>8538</v>
      </c>
      <c r="K14000" s="69" t="s">
        <v>39265</v>
      </c>
    </row>
    <row r="14001" spans="1:11" ht="14.4">
      <c r="A14001" s="69">
        <v>1704659</v>
      </c>
      <c r="B14001" s="69">
        <v>1</v>
      </c>
      <c r="C14001" s="69" t="s">
        <v>26854</v>
      </c>
      <c r="D14001" s="69">
        <v>14</v>
      </c>
      <c r="E14001" s="69" t="s">
        <v>27842</v>
      </c>
      <c r="F14001" s="69">
        <v>12575</v>
      </c>
      <c r="G14001" s="69">
        <v>20180521</v>
      </c>
      <c r="H14001" s="69">
        <v>0</v>
      </c>
      <c r="I14001" s="70">
        <v>60927379325</v>
      </c>
      <c r="J14001" s="69">
        <v>8538</v>
      </c>
      <c r="K14001" s="69" t="s">
        <v>39266</v>
      </c>
    </row>
    <row r="14002" spans="1:11" ht="14.4">
      <c r="A14002" s="69">
        <v>1732339</v>
      </c>
      <c r="B14002" s="69">
        <v>1</v>
      </c>
      <c r="C14002" s="69" t="s">
        <v>26854</v>
      </c>
      <c r="D14002" s="69">
        <v>14</v>
      </c>
      <c r="E14002" s="69" t="s">
        <v>27842</v>
      </c>
      <c r="F14002" s="69">
        <v>12608</v>
      </c>
      <c r="G14002" s="69">
        <v>20190114</v>
      </c>
      <c r="H14002" s="69">
        <v>0</v>
      </c>
      <c r="I14002" s="70">
        <v>54169994305</v>
      </c>
      <c r="J14002" s="69">
        <v>8515</v>
      </c>
      <c r="K14002" s="69" t="s">
        <v>39267</v>
      </c>
    </row>
    <row r="14003" spans="1:11" ht="14.4">
      <c r="A14003" s="69">
        <v>1179220</v>
      </c>
      <c r="B14003" s="69">
        <v>1</v>
      </c>
      <c r="C14003" s="69" t="s">
        <v>26854</v>
      </c>
      <c r="D14003" s="69">
        <v>14</v>
      </c>
      <c r="E14003" s="69" t="s">
        <v>27842</v>
      </c>
      <c r="F14003" s="69">
        <v>12751</v>
      </c>
      <c r="G14003" s="69">
        <v>20020422</v>
      </c>
      <c r="H14003" s="69">
        <v>0</v>
      </c>
      <c r="I14003" s="70">
        <v>32927297070</v>
      </c>
      <c r="J14003" s="69">
        <v>8536</v>
      </c>
      <c r="K14003" s="69" t="s">
        <v>39268</v>
      </c>
    </row>
    <row r="14004" spans="1:11" ht="14.4">
      <c r="A14004" s="69">
        <v>1416425</v>
      </c>
      <c r="B14004" s="69">
        <v>1</v>
      </c>
      <c r="C14004" s="69" t="s">
        <v>26854</v>
      </c>
      <c r="D14004" s="69">
        <v>14</v>
      </c>
      <c r="E14004" s="69" t="s">
        <v>27842</v>
      </c>
      <c r="F14004" s="69">
        <v>13060</v>
      </c>
      <c r="G14004" s="69">
        <v>20120723</v>
      </c>
      <c r="H14004" s="69">
        <v>0</v>
      </c>
      <c r="I14004" s="70">
        <v>32129355643</v>
      </c>
      <c r="J14004" s="69">
        <v>8737</v>
      </c>
      <c r="K14004" s="69" t="s">
        <v>39269</v>
      </c>
    </row>
    <row r="14005" spans="1:11" ht="14.4">
      <c r="A14005" s="69">
        <v>1377444</v>
      </c>
      <c r="B14005" s="69">
        <v>1</v>
      </c>
      <c r="C14005" s="69" t="s">
        <v>26854</v>
      </c>
      <c r="D14005" s="69">
        <v>14</v>
      </c>
      <c r="E14005" s="69" t="s">
        <v>27842</v>
      </c>
      <c r="F14005" s="69">
        <v>13366</v>
      </c>
      <c r="G14005" s="69">
        <v>20110117</v>
      </c>
      <c r="H14005" s="69">
        <v>0</v>
      </c>
      <c r="I14005" s="70">
        <v>32947497858</v>
      </c>
      <c r="J14005" s="69">
        <v>8738</v>
      </c>
      <c r="K14005" s="69" t="s">
        <v>39270</v>
      </c>
    </row>
    <row r="14006" spans="1:11" ht="14.4">
      <c r="A14006" s="69">
        <v>1404705</v>
      </c>
      <c r="B14006" s="69">
        <v>1</v>
      </c>
      <c r="C14006" s="69" t="s">
        <v>26854</v>
      </c>
      <c r="D14006" s="69">
        <v>14</v>
      </c>
      <c r="E14006" s="69" t="s">
        <v>27842</v>
      </c>
      <c r="F14006" s="69">
        <v>13374</v>
      </c>
      <c r="G14006" s="69">
        <v>20120305</v>
      </c>
      <c r="H14006" s="69">
        <v>0</v>
      </c>
      <c r="I14006" s="70">
        <v>32119348145</v>
      </c>
      <c r="J14006" s="69">
        <v>8525</v>
      </c>
      <c r="K14006" s="69" t="s">
        <v>39271</v>
      </c>
    </row>
    <row r="14007" spans="1:11" ht="14.4">
      <c r="A14007" s="69">
        <v>1742677</v>
      </c>
      <c r="B14007" s="69">
        <v>1</v>
      </c>
      <c r="C14007" s="69" t="s">
        <v>26854</v>
      </c>
      <c r="D14007" s="69">
        <v>14</v>
      </c>
      <c r="E14007" s="69" t="s">
        <v>27842</v>
      </c>
      <c r="F14007" s="69">
        <v>13422</v>
      </c>
      <c r="G14007" s="69">
        <v>20190422</v>
      </c>
      <c r="H14007" s="69">
        <v>0</v>
      </c>
      <c r="I14007" s="70">
        <v>74169906026</v>
      </c>
      <c r="J14007" s="69">
        <v>8740</v>
      </c>
      <c r="K14007" s="69" t="s">
        <v>39272</v>
      </c>
    </row>
    <row r="14008" spans="1:11" ht="14.4">
      <c r="A14008" s="69">
        <v>1571819</v>
      </c>
      <c r="B14008" s="69">
        <v>1</v>
      </c>
      <c r="C14008" s="69" t="s">
        <v>26854</v>
      </c>
      <c r="D14008" s="69">
        <v>14</v>
      </c>
      <c r="E14008" s="69" t="s">
        <v>27842</v>
      </c>
      <c r="F14008" s="69">
        <v>13433</v>
      </c>
      <c r="G14008" s="69">
        <v>20150720</v>
      </c>
      <c r="H14008" s="69">
        <v>0</v>
      </c>
      <c r="I14008" s="70">
        <v>32099135272</v>
      </c>
      <c r="J14008" s="69">
        <v>8738</v>
      </c>
      <c r="K14008" s="69" t="s">
        <v>39273</v>
      </c>
    </row>
    <row r="14009" spans="1:11" ht="14.4">
      <c r="A14009" s="69">
        <v>1447766</v>
      </c>
      <c r="B14009" s="69">
        <v>1</v>
      </c>
      <c r="C14009" s="69" t="s">
        <v>26854</v>
      </c>
      <c r="D14009" s="69">
        <v>14</v>
      </c>
      <c r="E14009" s="69" t="s">
        <v>27842</v>
      </c>
      <c r="F14009" s="69">
        <v>13473</v>
      </c>
      <c r="G14009" s="69">
        <v>20130729</v>
      </c>
      <c r="H14009" s="69">
        <v>0</v>
      </c>
      <c r="I14009" s="70">
        <v>32129498468</v>
      </c>
      <c r="J14009" s="69">
        <v>8514</v>
      </c>
      <c r="K14009" s="69" t="s">
        <v>39274</v>
      </c>
    </row>
    <row r="14010" spans="1:11" ht="14.4">
      <c r="A14010" s="69">
        <v>1579844</v>
      </c>
      <c r="B14010" s="69">
        <v>1</v>
      </c>
      <c r="C14010" s="69" t="s">
        <v>26854</v>
      </c>
      <c r="D14010" s="69">
        <v>14</v>
      </c>
      <c r="E14010" s="69" t="s">
        <v>27842</v>
      </c>
      <c r="F14010" s="69">
        <v>13502</v>
      </c>
      <c r="G14010" s="69">
        <v>20150928</v>
      </c>
      <c r="H14010" s="69">
        <v>0</v>
      </c>
      <c r="I14010" s="70">
        <v>32109345721</v>
      </c>
      <c r="J14010" s="69">
        <v>8400</v>
      </c>
      <c r="K14010" s="69" t="s">
        <v>39275</v>
      </c>
    </row>
    <row r="14011" spans="1:11" ht="14.4">
      <c r="A14011" s="69">
        <v>1597545</v>
      </c>
      <c r="B14011" s="69">
        <v>1</v>
      </c>
      <c r="C14011" s="69" t="s">
        <v>26854</v>
      </c>
      <c r="D14011" s="69">
        <v>14</v>
      </c>
      <c r="E14011" s="69" t="s">
        <v>27842</v>
      </c>
      <c r="F14011" s="69">
        <v>13893</v>
      </c>
      <c r="G14011" s="69">
        <v>20160307</v>
      </c>
      <c r="H14011" s="69">
        <v>0</v>
      </c>
      <c r="I14011" s="70">
        <v>32048508124</v>
      </c>
      <c r="J14011" s="69">
        <v>8538</v>
      </c>
      <c r="K14011" s="69" t="s">
        <v>39276</v>
      </c>
    </row>
    <row r="14012" spans="1:11" ht="14.4">
      <c r="A14012" s="69">
        <v>1666354</v>
      </c>
      <c r="B14012" s="69">
        <v>1</v>
      </c>
      <c r="C14012" s="69" t="s">
        <v>26854</v>
      </c>
      <c r="D14012" s="69">
        <v>14</v>
      </c>
      <c r="E14012" s="69" t="s">
        <v>27842</v>
      </c>
      <c r="F14012" s="69">
        <v>13899</v>
      </c>
      <c r="G14012" s="69">
        <v>20170807</v>
      </c>
      <c r="H14012" s="69">
        <v>0</v>
      </c>
      <c r="I14012" s="70">
        <v>19179962915</v>
      </c>
      <c r="J14012" s="69">
        <v>8512</v>
      </c>
      <c r="K14012" s="69" t="s">
        <v>39277</v>
      </c>
    </row>
    <row r="14013" spans="1:11" ht="14.4">
      <c r="A14013" s="69">
        <v>2035234</v>
      </c>
      <c r="B14013" s="69">
        <v>1</v>
      </c>
      <c r="C14013" s="69" t="s">
        <v>26854</v>
      </c>
      <c r="D14013" s="69">
        <v>14</v>
      </c>
      <c r="E14013" s="69" t="s">
        <v>27842</v>
      </c>
      <c r="F14013" s="69">
        <v>14032</v>
      </c>
      <c r="G14013" s="69">
        <v>20210823</v>
      </c>
      <c r="H14013" s="69">
        <v>0</v>
      </c>
      <c r="I14013" s="70">
        <v>21169972045</v>
      </c>
      <c r="J14013" s="69">
        <v>8725</v>
      </c>
      <c r="K14013" s="69" t="s">
        <v>39278</v>
      </c>
    </row>
    <row r="14014" spans="1:11" ht="14.4">
      <c r="A14014" s="69">
        <v>1365286</v>
      </c>
      <c r="B14014" s="69">
        <v>1</v>
      </c>
      <c r="C14014" s="69" t="s">
        <v>26854</v>
      </c>
      <c r="D14014" s="69">
        <v>14</v>
      </c>
      <c r="E14014" s="69" t="s">
        <v>27842</v>
      </c>
      <c r="F14014" s="69">
        <v>14046</v>
      </c>
      <c r="G14014" s="69">
        <v>20100712</v>
      </c>
      <c r="H14014" s="69">
        <v>0</v>
      </c>
      <c r="I14014" s="70">
        <v>32967999262</v>
      </c>
      <c r="J14014" s="69">
        <v>8538</v>
      </c>
      <c r="K14014" s="69" t="s">
        <v>39279</v>
      </c>
    </row>
    <row r="14015" spans="1:11" ht="14.4">
      <c r="A14015" s="69">
        <v>1446762</v>
      </c>
      <c r="B14015" s="69">
        <v>1</v>
      </c>
      <c r="C14015" s="69" t="s">
        <v>26854</v>
      </c>
      <c r="D14015" s="69">
        <v>14</v>
      </c>
      <c r="E14015" s="69" t="s">
        <v>27842</v>
      </c>
      <c r="F14015" s="69">
        <v>14122</v>
      </c>
      <c r="G14015" s="69">
        <v>20130722</v>
      </c>
      <c r="H14015" s="69">
        <v>0</v>
      </c>
      <c r="I14015" s="70">
        <v>32089050200</v>
      </c>
      <c r="J14015" s="69">
        <v>8524</v>
      </c>
      <c r="K14015" s="69" t="s">
        <v>39280</v>
      </c>
    </row>
    <row r="14016" spans="1:11" ht="14.4">
      <c r="A14016" s="69">
        <v>1693677</v>
      </c>
      <c r="B14016" s="69">
        <v>1</v>
      </c>
      <c r="C14016" s="69" t="s">
        <v>26854</v>
      </c>
      <c r="D14016" s="69">
        <v>14</v>
      </c>
      <c r="E14016" s="69" t="s">
        <v>27842</v>
      </c>
      <c r="F14016" s="69">
        <v>14162</v>
      </c>
      <c r="G14016" s="69">
        <v>20180226</v>
      </c>
      <c r="H14016" s="69">
        <v>0</v>
      </c>
      <c r="I14016" s="70">
        <v>8159979510</v>
      </c>
      <c r="J14016" s="69">
        <v>8727</v>
      </c>
      <c r="K14016" s="69" t="s">
        <v>39281</v>
      </c>
    </row>
    <row r="14017" spans="1:11" ht="14.4">
      <c r="A14017" s="69">
        <v>1805818</v>
      </c>
      <c r="B14017" s="69">
        <v>1</v>
      </c>
      <c r="C14017" s="69" t="s">
        <v>26854</v>
      </c>
      <c r="D14017" s="69">
        <v>14</v>
      </c>
      <c r="E14017" s="69" t="s">
        <v>27842</v>
      </c>
      <c r="F14017" s="69">
        <v>14184</v>
      </c>
      <c r="G14017" s="69">
        <v>20200713</v>
      </c>
      <c r="H14017" s="69">
        <v>0</v>
      </c>
      <c r="I14017" s="70">
        <v>32028569575</v>
      </c>
      <c r="J14017" s="69">
        <v>8538</v>
      </c>
      <c r="K14017" s="69" t="s">
        <v>39282</v>
      </c>
    </row>
    <row r="14018" spans="1:11" ht="14.4">
      <c r="A14018" s="69">
        <v>1842833</v>
      </c>
      <c r="B14018" s="69">
        <v>1</v>
      </c>
      <c r="C14018" s="69" t="s">
        <v>26854</v>
      </c>
      <c r="D14018" s="69">
        <v>14</v>
      </c>
      <c r="E14018" s="69" t="s">
        <v>27842</v>
      </c>
      <c r="F14018" s="69">
        <v>14186</v>
      </c>
      <c r="G14018" s="69">
        <v>20201116</v>
      </c>
      <c r="H14018" s="69">
        <v>0</v>
      </c>
      <c r="I14018" s="70">
        <v>32048409844</v>
      </c>
      <c r="J14018" s="69">
        <v>8538</v>
      </c>
      <c r="K14018" s="69" t="s">
        <v>39283</v>
      </c>
    </row>
    <row r="14019" spans="1:11" ht="14.4">
      <c r="A14019" s="69">
        <v>1719934</v>
      </c>
      <c r="B14019" s="69">
        <v>1</v>
      </c>
      <c r="C14019" s="69" t="s">
        <v>26854</v>
      </c>
      <c r="D14019" s="69">
        <v>14</v>
      </c>
      <c r="E14019" s="69" t="s">
        <v>27842</v>
      </c>
      <c r="F14019" s="69">
        <v>14220</v>
      </c>
      <c r="G14019" s="69">
        <v>20180924</v>
      </c>
      <c r="H14019" s="69">
        <v>0</v>
      </c>
      <c r="I14019" s="70">
        <v>59169788961</v>
      </c>
      <c r="J14019" s="69">
        <v>8514</v>
      </c>
      <c r="K14019" s="69" t="s">
        <v>39284</v>
      </c>
    </row>
    <row r="14020" spans="1:11" ht="14.4">
      <c r="A14020" s="69">
        <v>1416429</v>
      </c>
      <c r="B14020" s="69">
        <v>1</v>
      </c>
      <c r="C14020" s="69" t="s">
        <v>26854</v>
      </c>
      <c r="D14020" s="69">
        <v>14</v>
      </c>
      <c r="E14020" s="69" t="s">
        <v>27842</v>
      </c>
      <c r="F14020" s="69">
        <v>14239</v>
      </c>
      <c r="G14020" s="69">
        <v>20120723</v>
      </c>
      <c r="H14020" s="69">
        <v>0</v>
      </c>
      <c r="I14020" s="70">
        <v>32129424498</v>
      </c>
      <c r="J14020" s="69">
        <v>8524</v>
      </c>
      <c r="K14020" s="69" t="s">
        <v>39285</v>
      </c>
    </row>
    <row r="14021" spans="1:11" ht="14.4">
      <c r="A14021" s="69">
        <v>1665577</v>
      </c>
      <c r="B14021" s="69">
        <v>1</v>
      </c>
      <c r="C14021" s="69" t="s">
        <v>26854</v>
      </c>
      <c r="D14021" s="69">
        <v>14</v>
      </c>
      <c r="E14021" s="69" t="s">
        <v>27842</v>
      </c>
      <c r="F14021" s="69">
        <v>14295</v>
      </c>
      <c r="G14021" s="69">
        <v>20170731</v>
      </c>
      <c r="H14021" s="69">
        <v>0</v>
      </c>
      <c r="I14021" s="70">
        <v>44149620567</v>
      </c>
      <c r="J14021" s="69">
        <v>8538</v>
      </c>
      <c r="K14021" s="69" t="s">
        <v>39286</v>
      </c>
    </row>
    <row r="14022" spans="1:11" ht="14.4">
      <c r="A14022" s="69">
        <v>1711294</v>
      </c>
      <c r="B14022" s="69">
        <v>1</v>
      </c>
      <c r="C14022" s="69" t="s">
        <v>26854</v>
      </c>
      <c r="D14022" s="69">
        <v>14</v>
      </c>
      <c r="E14022" s="69" t="s">
        <v>27842</v>
      </c>
      <c r="F14022" s="69">
        <v>14501</v>
      </c>
      <c r="G14022" s="69">
        <v>20180709</v>
      </c>
      <c r="H14022" s="69">
        <v>0</v>
      </c>
      <c r="I14022" s="70">
        <v>1130056508</v>
      </c>
      <c r="J14022" s="69">
        <v>8340</v>
      </c>
      <c r="K14022" s="69" t="s">
        <v>39287</v>
      </c>
    </row>
    <row r="14023" spans="1:11" ht="14.4">
      <c r="A14023" s="69">
        <v>1388198</v>
      </c>
      <c r="B14023" s="69">
        <v>1</v>
      </c>
      <c r="C14023" s="69" t="s">
        <v>26854</v>
      </c>
      <c r="D14023" s="69">
        <v>14</v>
      </c>
      <c r="E14023" s="69" t="s">
        <v>27842</v>
      </c>
      <c r="F14023" s="69">
        <v>14668</v>
      </c>
      <c r="G14023" s="69">
        <v>20110613</v>
      </c>
      <c r="H14023" s="69">
        <v>0</v>
      </c>
      <c r="I14023" s="70">
        <v>32877185317</v>
      </c>
      <c r="J14023" s="69">
        <v>8537</v>
      </c>
      <c r="K14023" s="69" t="s">
        <v>39288</v>
      </c>
    </row>
    <row r="14024" spans="1:11" ht="14.4">
      <c r="A14024" s="69">
        <v>1807920</v>
      </c>
      <c r="B14024" s="69">
        <v>1</v>
      </c>
      <c r="C14024" s="69" t="s">
        <v>26854</v>
      </c>
      <c r="D14024" s="69">
        <v>14</v>
      </c>
      <c r="E14024" s="69" t="s">
        <v>27842</v>
      </c>
      <c r="F14024" s="69">
        <v>14813</v>
      </c>
      <c r="G14024" s="69">
        <v>20200803</v>
      </c>
      <c r="H14024" s="69">
        <v>0</v>
      </c>
      <c r="I14024" s="70">
        <v>6160139512</v>
      </c>
      <c r="J14024" s="69">
        <v>8538</v>
      </c>
      <c r="K14024" s="69" t="s">
        <v>39289</v>
      </c>
    </row>
    <row r="14025" spans="1:11" ht="14.4">
      <c r="A14025" s="69">
        <v>1371049</v>
      </c>
      <c r="B14025" s="69">
        <v>1</v>
      </c>
      <c r="C14025" s="69" t="s">
        <v>26854</v>
      </c>
      <c r="D14025" s="69">
        <v>14</v>
      </c>
      <c r="E14025" s="69" t="s">
        <v>27842</v>
      </c>
      <c r="F14025" s="69">
        <v>14851</v>
      </c>
      <c r="G14025" s="69">
        <v>20101004</v>
      </c>
      <c r="H14025" s="69">
        <v>0</v>
      </c>
      <c r="I14025" s="70">
        <v>32109249956</v>
      </c>
      <c r="J14025" s="69">
        <v>8514</v>
      </c>
      <c r="K14025" s="69" t="s">
        <v>3785</v>
      </c>
    </row>
    <row r="14026" spans="1:11" ht="14.4">
      <c r="A14026" s="69">
        <v>1703485</v>
      </c>
      <c r="B14026" s="69">
        <v>1</v>
      </c>
      <c r="C14026" s="69" t="s">
        <v>26854</v>
      </c>
      <c r="D14026" s="69">
        <v>14</v>
      </c>
      <c r="E14026" s="69" t="s">
        <v>27842</v>
      </c>
      <c r="F14026" s="69">
        <v>14858</v>
      </c>
      <c r="G14026" s="69">
        <v>20180514</v>
      </c>
      <c r="H14026" s="69">
        <v>0</v>
      </c>
      <c r="I14026" s="70">
        <v>60967977723</v>
      </c>
      <c r="J14026" s="69">
        <v>8538</v>
      </c>
      <c r="K14026" s="69" t="s">
        <v>39290</v>
      </c>
    </row>
    <row r="14027" spans="1:11" ht="14.4">
      <c r="A14027" s="69">
        <v>1607111</v>
      </c>
      <c r="B14027" s="69">
        <v>1</v>
      </c>
      <c r="C14027" s="69" t="s">
        <v>26854</v>
      </c>
      <c r="D14027" s="69">
        <v>14</v>
      </c>
      <c r="E14027" s="69" t="s">
        <v>27842</v>
      </c>
      <c r="F14027" s="69">
        <v>15074</v>
      </c>
      <c r="G14027" s="69">
        <v>20170821</v>
      </c>
      <c r="H14027" s="69">
        <v>0</v>
      </c>
      <c r="I14027" s="70">
        <v>27169770214</v>
      </c>
      <c r="J14027" s="69">
        <v>8514</v>
      </c>
      <c r="K14027" s="69" t="s">
        <v>1914</v>
      </c>
    </row>
    <row r="14028" spans="1:11" ht="14.4">
      <c r="A14028" s="69">
        <v>1352716</v>
      </c>
      <c r="B14028" s="69">
        <v>1</v>
      </c>
      <c r="C14028" s="69" t="s">
        <v>26854</v>
      </c>
      <c r="D14028" s="69">
        <v>14</v>
      </c>
      <c r="E14028" s="69" t="s">
        <v>27842</v>
      </c>
      <c r="F14028" s="69">
        <v>15170</v>
      </c>
      <c r="G14028" s="69">
        <v>20100107</v>
      </c>
      <c r="H14028" s="69">
        <v>0</v>
      </c>
      <c r="I14028" s="70">
        <v>32027602633</v>
      </c>
      <c r="J14028" s="69">
        <v>8725</v>
      </c>
      <c r="K14028" s="69" t="s">
        <v>39291</v>
      </c>
    </row>
    <row r="14029" spans="1:11" ht="14.4">
      <c r="A14029" s="69">
        <v>1444064</v>
      </c>
      <c r="B14029" s="69">
        <v>1</v>
      </c>
      <c r="C14029" s="69" t="s">
        <v>26854</v>
      </c>
      <c r="D14029" s="69">
        <v>14</v>
      </c>
      <c r="E14029" s="69" t="s">
        <v>27842</v>
      </c>
      <c r="F14029" s="69">
        <v>15217</v>
      </c>
      <c r="G14029" s="69">
        <v>20130624</v>
      </c>
      <c r="H14029" s="69">
        <v>0</v>
      </c>
      <c r="I14029" s="70">
        <v>32008487871</v>
      </c>
      <c r="J14029" s="69">
        <v>8536</v>
      </c>
      <c r="K14029" s="69" t="s">
        <v>39292</v>
      </c>
    </row>
    <row r="14030" spans="1:11" ht="14.4">
      <c r="A14030" s="69">
        <v>1446766</v>
      </c>
      <c r="B14030" s="69">
        <v>1</v>
      </c>
      <c r="C14030" s="69" t="s">
        <v>26854</v>
      </c>
      <c r="D14030" s="69">
        <v>14</v>
      </c>
      <c r="E14030" s="69" t="s">
        <v>27842</v>
      </c>
      <c r="F14030" s="69">
        <v>15218</v>
      </c>
      <c r="G14030" s="69">
        <v>20130722</v>
      </c>
      <c r="H14030" s="69">
        <v>0</v>
      </c>
      <c r="I14030" s="70">
        <v>32119130881</v>
      </c>
      <c r="J14030" s="69">
        <v>8733</v>
      </c>
      <c r="K14030" s="69" t="s">
        <v>2107</v>
      </c>
    </row>
    <row r="14031" spans="1:11" ht="14.4">
      <c r="A14031" s="69">
        <v>1447979</v>
      </c>
      <c r="B14031" s="69">
        <v>1</v>
      </c>
      <c r="C14031" s="69" t="s">
        <v>26854</v>
      </c>
      <c r="D14031" s="69">
        <v>14</v>
      </c>
      <c r="E14031" s="69" t="s">
        <v>27842</v>
      </c>
      <c r="F14031" s="69">
        <v>15220</v>
      </c>
      <c r="G14031" s="69">
        <v>20130729</v>
      </c>
      <c r="H14031" s="69">
        <v>0</v>
      </c>
      <c r="I14031" s="70">
        <v>32139453214</v>
      </c>
      <c r="J14031" s="69">
        <v>8735</v>
      </c>
      <c r="K14031" s="69" t="s">
        <v>39293</v>
      </c>
    </row>
    <row r="14032" spans="1:11" ht="14.4">
      <c r="A14032" s="69">
        <v>1366635</v>
      </c>
      <c r="B14032" s="69">
        <v>1</v>
      </c>
      <c r="C14032" s="69" t="s">
        <v>26854</v>
      </c>
      <c r="D14032" s="69">
        <v>14</v>
      </c>
      <c r="E14032" s="69" t="s">
        <v>27842</v>
      </c>
      <c r="F14032" s="69">
        <v>15238</v>
      </c>
      <c r="G14032" s="69">
        <v>20100802</v>
      </c>
      <c r="H14032" s="69">
        <v>0</v>
      </c>
      <c r="I14032" s="70">
        <v>32109021884</v>
      </c>
      <c r="J14032" s="69">
        <v>8537</v>
      </c>
      <c r="K14032" s="69" t="s">
        <v>39294</v>
      </c>
    </row>
    <row r="14033" spans="1:11" ht="14.4">
      <c r="A14033" s="69">
        <v>1582890</v>
      </c>
      <c r="B14033" s="69">
        <v>1</v>
      </c>
      <c r="C14033" s="69" t="s">
        <v>26854</v>
      </c>
      <c r="D14033" s="69">
        <v>14</v>
      </c>
      <c r="E14033" s="69" t="s">
        <v>27842</v>
      </c>
      <c r="F14033" s="69">
        <v>15284</v>
      </c>
      <c r="G14033" s="69">
        <v>20151026</v>
      </c>
      <c r="H14033" s="69">
        <v>0</v>
      </c>
      <c r="I14033" s="70">
        <v>32139406980</v>
      </c>
      <c r="J14033" s="69">
        <v>8740</v>
      </c>
      <c r="K14033" s="69" t="s">
        <v>39295</v>
      </c>
    </row>
    <row r="14034" spans="1:11" ht="14.4">
      <c r="A14034" s="69">
        <v>1592500</v>
      </c>
      <c r="B14034" s="69">
        <v>1</v>
      </c>
      <c r="C14034" s="69" t="s">
        <v>26854</v>
      </c>
      <c r="D14034" s="69">
        <v>14</v>
      </c>
      <c r="E14034" s="69" t="s">
        <v>27842</v>
      </c>
      <c r="F14034" s="69">
        <v>15293</v>
      </c>
      <c r="G14034" s="69">
        <v>20160215</v>
      </c>
      <c r="H14034" s="69">
        <v>0</v>
      </c>
      <c r="I14034" s="70">
        <v>32068829681</v>
      </c>
      <c r="J14034" s="69">
        <v>8536</v>
      </c>
      <c r="K14034" s="69" t="s">
        <v>39296</v>
      </c>
    </row>
    <row r="14035" spans="1:11" ht="14.4">
      <c r="A14035" s="69">
        <v>1784290</v>
      </c>
      <c r="B14035" s="69">
        <v>1</v>
      </c>
      <c r="C14035" s="69" t="s">
        <v>26854</v>
      </c>
      <c r="D14035" s="69">
        <v>14</v>
      </c>
      <c r="E14035" s="69" t="s">
        <v>27842</v>
      </c>
      <c r="F14035" s="69">
        <v>15411</v>
      </c>
      <c r="G14035" s="69">
        <v>20200217</v>
      </c>
      <c r="H14035" s="69">
        <v>0</v>
      </c>
      <c r="I14035" s="70">
        <v>32139477411</v>
      </c>
      <c r="J14035" s="69">
        <v>8738</v>
      </c>
      <c r="K14035" s="69" t="s">
        <v>39297</v>
      </c>
    </row>
    <row r="14036" spans="1:11" ht="14.4">
      <c r="A14036" s="69">
        <v>2054307</v>
      </c>
      <c r="B14036" s="69">
        <v>1</v>
      </c>
      <c r="C14036" s="69" t="s">
        <v>26854</v>
      </c>
      <c r="D14036" s="69">
        <v>14</v>
      </c>
      <c r="E14036" s="69" t="s">
        <v>27842</v>
      </c>
      <c r="F14036" s="69">
        <v>15449</v>
      </c>
      <c r="G14036" s="69">
        <v>20211108</v>
      </c>
      <c r="H14036" s="69">
        <v>0</v>
      </c>
      <c r="I14036" s="70">
        <v>32027710360</v>
      </c>
      <c r="J14036" s="69">
        <v>8725</v>
      </c>
      <c r="K14036" s="69" t="s">
        <v>39298</v>
      </c>
    </row>
    <row r="14037" spans="1:11" ht="14.4">
      <c r="A14037" s="69">
        <v>1373236</v>
      </c>
      <c r="B14037" s="69">
        <v>1</v>
      </c>
      <c r="C14037" s="69" t="s">
        <v>26854</v>
      </c>
      <c r="D14037" s="69">
        <v>14</v>
      </c>
      <c r="E14037" s="69" t="s">
        <v>27842</v>
      </c>
      <c r="F14037" s="69">
        <v>15521</v>
      </c>
      <c r="G14037" s="69">
        <v>20101108</v>
      </c>
      <c r="H14037" s="69">
        <v>0</v>
      </c>
      <c r="I14037" s="70">
        <v>32089139714</v>
      </c>
      <c r="J14037" s="69">
        <v>8737</v>
      </c>
      <c r="K14037" s="69" t="s">
        <v>2746</v>
      </c>
    </row>
    <row r="14038" spans="1:11" ht="14.4">
      <c r="A14038" s="69">
        <v>1365822</v>
      </c>
      <c r="B14038" s="69">
        <v>1</v>
      </c>
      <c r="C14038" s="69" t="s">
        <v>26854</v>
      </c>
      <c r="D14038" s="69">
        <v>14</v>
      </c>
      <c r="E14038" s="69" t="s">
        <v>27842</v>
      </c>
      <c r="F14038" s="69">
        <v>15535</v>
      </c>
      <c r="G14038" s="69">
        <v>20100719</v>
      </c>
      <c r="H14038" s="69">
        <v>0</v>
      </c>
      <c r="I14038" s="70">
        <v>32058307557</v>
      </c>
      <c r="J14038" s="69">
        <v>8525</v>
      </c>
      <c r="K14038" s="69" t="s">
        <v>39299</v>
      </c>
    </row>
    <row r="14039" spans="1:11" ht="14.4">
      <c r="A14039" s="69">
        <v>1704628</v>
      </c>
      <c r="B14039" s="69">
        <v>1</v>
      </c>
      <c r="C14039" s="69" t="s">
        <v>26854</v>
      </c>
      <c r="D14039" s="69">
        <v>14</v>
      </c>
      <c r="E14039" s="69" t="s">
        <v>27842</v>
      </c>
      <c r="F14039" s="69">
        <v>15596</v>
      </c>
      <c r="G14039" s="69">
        <v>20180521</v>
      </c>
      <c r="H14039" s="69">
        <v>0</v>
      </c>
      <c r="I14039" s="70">
        <v>32856885507</v>
      </c>
      <c r="J14039" s="69">
        <v>8538</v>
      </c>
      <c r="K14039" s="69" t="s">
        <v>39300</v>
      </c>
    </row>
    <row r="14040" spans="1:11" ht="14.4">
      <c r="A14040" s="69">
        <v>1720451</v>
      </c>
      <c r="B14040" s="69">
        <v>1</v>
      </c>
      <c r="C14040" s="69" t="s">
        <v>26854</v>
      </c>
      <c r="D14040" s="69">
        <v>14</v>
      </c>
      <c r="E14040" s="69" t="s">
        <v>27842</v>
      </c>
      <c r="F14040" s="69">
        <v>15684</v>
      </c>
      <c r="G14040" s="69">
        <v>20181015</v>
      </c>
      <c r="H14040" s="69">
        <v>0</v>
      </c>
      <c r="I14040" s="70">
        <v>60927395883</v>
      </c>
      <c r="J14040" s="69">
        <v>8731</v>
      </c>
      <c r="K14040" s="69" t="s">
        <v>39301</v>
      </c>
    </row>
    <row r="14041" spans="1:11" ht="14.4">
      <c r="A14041" s="69">
        <v>1805809</v>
      </c>
      <c r="B14041" s="69">
        <v>1</v>
      </c>
      <c r="C14041" s="69" t="s">
        <v>26854</v>
      </c>
      <c r="D14041" s="69">
        <v>14</v>
      </c>
      <c r="E14041" s="69" t="s">
        <v>27842</v>
      </c>
      <c r="F14041" s="69">
        <v>15698</v>
      </c>
      <c r="G14041" s="69">
        <v>20200713</v>
      </c>
      <c r="H14041" s="69">
        <v>0</v>
      </c>
      <c r="I14041" s="70">
        <v>5170002405</v>
      </c>
      <c r="J14041" s="69">
        <v>8538</v>
      </c>
      <c r="K14041" s="69" t="s">
        <v>39302</v>
      </c>
    </row>
    <row r="14042" spans="1:11" ht="14.4">
      <c r="A14042" s="69">
        <v>1640782</v>
      </c>
      <c r="B14042" s="69">
        <v>1</v>
      </c>
      <c r="C14042" s="69" t="s">
        <v>26854</v>
      </c>
      <c r="D14042" s="69">
        <v>14</v>
      </c>
      <c r="E14042" s="69" t="s">
        <v>27842</v>
      </c>
      <c r="F14042" s="69">
        <v>16037</v>
      </c>
      <c r="G14042" s="69">
        <v>20190318</v>
      </c>
      <c r="H14042" s="69">
        <v>0</v>
      </c>
      <c r="I14042" s="70">
        <v>35149635282</v>
      </c>
      <c r="J14042" s="69">
        <v>8739</v>
      </c>
      <c r="K14042" s="69" t="s">
        <v>39303</v>
      </c>
    </row>
    <row r="14043" spans="1:11" ht="14.4">
      <c r="A14043" s="69">
        <v>1720478</v>
      </c>
      <c r="B14043" s="69">
        <v>1</v>
      </c>
      <c r="C14043" s="69" t="s">
        <v>26854</v>
      </c>
      <c r="D14043" s="69">
        <v>14</v>
      </c>
      <c r="E14043" s="69" t="s">
        <v>27842</v>
      </c>
      <c r="F14043" s="69">
        <v>16325</v>
      </c>
      <c r="G14043" s="69">
        <v>20181001</v>
      </c>
      <c r="H14043" s="69">
        <v>0</v>
      </c>
      <c r="I14043" s="70">
        <v>38180097545</v>
      </c>
      <c r="J14043" s="69">
        <v>8514</v>
      </c>
      <c r="K14043" s="69" t="s">
        <v>706</v>
      </c>
    </row>
    <row r="14044" spans="1:11" ht="14.4">
      <c r="A14044" s="69">
        <v>1388199</v>
      </c>
      <c r="B14044" s="69">
        <v>1</v>
      </c>
      <c r="C14044" s="69" t="s">
        <v>26854</v>
      </c>
      <c r="D14044" s="69">
        <v>14</v>
      </c>
      <c r="E14044" s="69" t="s">
        <v>27842</v>
      </c>
      <c r="F14044" s="69">
        <v>16460</v>
      </c>
      <c r="G14044" s="69">
        <v>20110613</v>
      </c>
      <c r="H14044" s="69">
        <v>0</v>
      </c>
      <c r="I14044" s="70">
        <v>32048319092</v>
      </c>
      <c r="J14044" s="69">
        <v>8740</v>
      </c>
      <c r="K14044" s="69" t="s">
        <v>39304</v>
      </c>
    </row>
    <row r="14045" spans="1:11" ht="14.4">
      <c r="A14045" s="69">
        <v>1067931</v>
      </c>
      <c r="B14045" s="69">
        <v>1</v>
      </c>
      <c r="C14045" s="69" t="s">
        <v>26854</v>
      </c>
      <c r="D14045" s="69">
        <v>14</v>
      </c>
      <c r="E14045" s="69" t="s">
        <v>27842</v>
      </c>
      <c r="F14045" s="69">
        <v>17022</v>
      </c>
      <c r="G14045" s="69">
        <v>19950405</v>
      </c>
      <c r="H14045" s="69">
        <v>0</v>
      </c>
      <c r="I14045" s="70">
        <v>60877075287</v>
      </c>
      <c r="J14045" s="69">
        <v>100</v>
      </c>
      <c r="K14045" s="69" t="s">
        <v>39305</v>
      </c>
    </row>
    <row r="14046" spans="1:11" ht="14.4">
      <c r="A14046" s="69">
        <v>1747453</v>
      </c>
      <c r="B14046" s="69">
        <v>1</v>
      </c>
      <c r="C14046" s="69" t="s">
        <v>26854</v>
      </c>
      <c r="D14046" s="69">
        <v>14</v>
      </c>
      <c r="E14046" s="69" t="s">
        <v>27842</v>
      </c>
      <c r="F14046" s="69">
        <v>17043</v>
      </c>
      <c r="G14046" s="69">
        <v>20190610</v>
      </c>
      <c r="H14046" s="69">
        <v>0</v>
      </c>
      <c r="I14046" s="70">
        <v>1139968554</v>
      </c>
      <c r="J14046" s="69">
        <v>8739</v>
      </c>
      <c r="K14046" s="69" t="s">
        <v>39306</v>
      </c>
    </row>
    <row r="14047" spans="1:11" ht="14.4">
      <c r="A14047" s="69">
        <v>1364663</v>
      </c>
      <c r="B14047" s="69">
        <v>1</v>
      </c>
      <c r="C14047" s="69" t="s">
        <v>26854</v>
      </c>
      <c r="D14047" s="69">
        <v>14</v>
      </c>
      <c r="E14047" s="69" t="s">
        <v>27842</v>
      </c>
      <c r="F14047" s="69">
        <v>17078</v>
      </c>
      <c r="G14047" s="69">
        <v>20100705</v>
      </c>
      <c r="H14047" s="69">
        <v>0</v>
      </c>
      <c r="I14047" s="70">
        <v>32068950123</v>
      </c>
      <c r="J14047" s="69">
        <v>8521</v>
      </c>
      <c r="K14047" s="69" t="s">
        <v>39307</v>
      </c>
    </row>
    <row r="14048" spans="1:11" ht="14.4">
      <c r="A14048" s="69">
        <v>1591798</v>
      </c>
      <c r="B14048" s="69">
        <v>1</v>
      </c>
      <c r="C14048" s="69" t="s">
        <v>26854</v>
      </c>
      <c r="D14048" s="69">
        <v>14</v>
      </c>
      <c r="E14048" s="69" t="s">
        <v>27842</v>
      </c>
      <c r="F14048" s="69">
        <v>17084</v>
      </c>
      <c r="G14048" s="69">
        <v>20160208</v>
      </c>
      <c r="H14048" s="69">
        <v>0</v>
      </c>
      <c r="I14048" s="70">
        <v>32119249111</v>
      </c>
      <c r="J14048" s="69">
        <v>8740</v>
      </c>
      <c r="K14048" s="69" t="s">
        <v>39308</v>
      </c>
    </row>
    <row r="14049" spans="1:11" ht="14.4">
      <c r="A14049" s="69">
        <v>1732341</v>
      </c>
      <c r="B14049" s="69">
        <v>1</v>
      </c>
      <c r="C14049" s="69" t="s">
        <v>26854</v>
      </c>
      <c r="D14049" s="69">
        <v>14</v>
      </c>
      <c r="E14049" s="69" t="s">
        <v>27842</v>
      </c>
      <c r="F14049" s="69">
        <v>17086</v>
      </c>
      <c r="G14049" s="69">
        <v>20190114</v>
      </c>
      <c r="H14049" s="69">
        <v>0</v>
      </c>
      <c r="I14049" s="70">
        <v>32068862120</v>
      </c>
      <c r="J14049" s="69">
        <v>8740</v>
      </c>
      <c r="K14049" s="69" t="s">
        <v>39309</v>
      </c>
    </row>
    <row r="14050" spans="1:11" ht="14.4">
      <c r="A14050" s="69">
        <v>1368686</v>
      </c>
      <c r="B14050" s="69">
        <v>1</v>
      </c>
      <c r="C14050" s="69" t="s">
        <v>26854</v>
      </c>
      <c r="D14050" s="69">
        <v>14</v>
      </c>
      <c r="E14050" s="69" t="s">
        <v>27842</v>
      </c>
      <c r="F14050" s="69">
        <v>17121</v>
      </c>
      <c r="G14050" s="69">
        <v>20100830</v>
      </c>
      <c r="H14050" s="69">
        <v>0</v>
      </c>
      <c r="I14050" s="70">
        <v>32856984995</v>
      </c>
      <c r="J14050" s="69">
        <v>8538</v>
      </c>
      <c r="K14050" s="69" t="s">
        <v>39310</v>
      </c>
    </row>
    <row r="14051" spans="1:11" ht="14.4">
      <c r="A14051" s="69">
        <v>1568808</v>
      </c>
      <c r="B14051" s="69">
        <v>1</v>
      </c>
      <c r="C14051" s="69" t="s">
        <v>26854</v>
      </c>
      <c r="D14051" s="69">
        <v>14</v>
      </c>
      <c r="E14051" s="69" t="s">
        <v>27842</v>
      </c>
      <c r="F14051" s="69">
        <v>17134</v>
      </c>
      <c r="G14051" s="69">
        <v>20150629</v>
      </c>
      <c r="H14051" s="69">
        <v>0</v>
      </c>
      <c r="I14051" s="70">
        <v>32058704779</v>
      </c>
      <c r="J14051" s="69">
        <v>8738</v>
      </c>
      <c r="K14051" s="69" t="s">
        <v>39311</v>
      </c>
    </row>
    <row r="14052" spans="1:11" ht="14.4">
      <c r="A14052" s="69">
        <v>1518167</v>
      </c>
      <c r="B14052" s="69">
        <v>1</v>
      </c>
      <c r="C14052" s="69" t="s">
        <v>26854</v>
      </c>
      <c r="D14052" s="69">
        <v>14</v>
      </c>
      <c r="E14052" s="69" t="s">
        <v>27842</v>
      </c>
      <c r="F14052" s="69">
        <v>17191</v>
      </c>
      <c r="G14052" s="69">
        <v>20150810</v>
      </c>
      <c r="H14052" s="69">
        <v>0</v>
      </c>
      <c r="I14052" s="70">
        <v>32109355647</v>
      </c>
      <c r="J14052" s="69">
        <v>8400</v>
      </c>
      <c r="K14052" s="69" t="s">
        <v>39312</v>
      </c>
    </row>
    <row r="14053" spans="1:11" ht="14.4">
      <c r="A14053" s="69">
        <v>1623249</v>
      </c>
      <c r="B14053" s="69">
        <v>1</v>
      </c>
      <c r="C14053" s="69" t="s">
        <v>26854</v>
      </c>
      <c r="D14053" s="69">
        <v>14</v>
      </c>
      <c r="E14053" s="69" t="s">
        <v>27842</v>
      </c>
      <c r="F14053" s="69">
        <v>17194</v>
      </c>
      <c r="G14053" s="69">
        <v>20160829</v>
      </c>
      <c r="H14053" s="69">
        <v>0</v>
      </c>
      <c r="I14053" s="70">
        <v>32109288996</v>
      </c>
      <c r="J14053" s="69">
        <v>8731</v>
      </c>
      <c r="K14053" s="69" t="s">
        <v>39313</v>
      </c>
    </row>
    <row r="14054" spans="1:11" ht="14.4">
      <c r="A14054" s="69">
        <v>1766537</v>
      </c>
      <c r="B14054" s="69">
        <v>1</v>
      </c>
      <c r="C14054" s="69" t="s">
        <v>26854</v>
      </c>
      <c r="D14054" s="69">
        <v>14</v>
      </c>
      <c r="E14054" s="69" t="s">
        <v>27842</v>
      </c>
      <c r="F14054" s="69">
        <v>17206</v>
      </c>
      <c r="G14054" s="69">
        <v>20191118</v>
      </c>
      <c r="H14054" s="69">
        <v>0</v>
      </c>
      <c r="I14054" s="70">
        <v>32139581659</v>
      </c>
      <c r="J14054" s="69">
        <v>8525</v>
      </c>
      <c r="K14054" s="69" t="s">
        <v>39314</v>
      </c>
    </row>
    <row r="14055" spans="1:11" ht="14.4">
      <c r="A14055" s="69">
        <v>1416432</v>
      </c>
      <c r="B14055" s="69">
        <v>1</v>
      </c>
      <c r="C14055" s="69" t="s">
        <v>26854</v>
      </c>
      <c r="D14055" s="69">
        <v>14</v>
      </c>
      <c r="E14055" s="69" t="s">
        <v>27842</v>
      </c>
      <c r="F14055" s="69">
        <v>17239</v>
      </c>
      <c r="G14055" s="69">
        <v>20120723</v>
      </c>
      <c r="H14055" s="69">
        <v>0</v>
      </c>
      <c r="I14055" s="70">
        <v>32119266446</v>
      </c>
      <c r="J14055" s="69">
        <v>8735</v>
      </c>
      <c r="K14055" s="69" t="s">
        <v>39315</v>
      </c>
    </row>
    <row r="14056" spans="1:11" ht="14.4">
      <c r="A14056" s="69">
        <v>1396031</v>
      </c>
      <c r="B14056" s="69">
        <v>1</v>
      </c>
      <c r="C14056" s="69" t="s">
        <v>26854</v>
      </c>
      <c r="D14056" s="69">
        <v>14</v>
      </c>
      <c r="E14056" s="69" t="s">
        <v>27842</v>
      </c>
      <c r="F14056" s="69">
        <v>17263</v>
      </c>
      <c r="G14056" s="69">
        <v>20111017</v>
      </c>
      <c r="H14056" s="69">
        <v>0</v>
      </c>
      <c r="I14056" s="70">
        <v>32998234234</v>
      </c>
      <c r="J14056" s="69">
        <v>8537</v>
      </c>
      <c r="K14056" s="69" t="s">
        <v>39316</v>
      </c>
    </row>
    <row r="14057" spans="1:11" ht="14.4">
      <c r="A14057" s="69">
        <v>1707265</v>
      </c>
      <c r="B14057" s="69">
        <v>1</v>
      </c>
      <c r="C14057" s="69" t="s">
        <v>26854</v>
      </c>
      <c r="D14057" s="69">
        <v>14</v>
      </c>
      <c r="E14057" s="69" t="s">
        <v>27842</v>
      </c>
      <c r="F14057" s="69">
        <v>17335</v>
      </c>
      <c r="G14057" s="69">
        <v>20180611</v>
      </c>
      <c r="H14057" s="69">
        <v>0</v>
      </c>
      <c r="I14057" s="70">
        <v>17149787594</v>
      </c>
      <c r="J14057" s="69">
        <v>8740</v>
      </c>
      <c r="K14057" s="69" t="s">
        <v>39317</v>
      </c>
    </row>
    <row r="14058" spans="1:11" ht="14.4">
      <c r="A14058" s="69">
        <v>1732318</v>
      </c>
      <c r="B14058" s="69">
        <v>1</v>
      </c>
      <c r="C14058" s="69" t="s">
        <v>26854</v>
      </c>
      <c r="D14058" s="69">
        <v>14</v>
      </c>
      <c r="E14058" s="69" t="s">
        <v>27842</v>
      </c>
      <c r="F14058" s="69">
        <v>17353</v>
      </c>
      <c r="G14058" s="69">
        <v>20190114</v>
      </c>
      <c r="H14058" s="69">
        <v>0</v>
      </c>
      <c r="I14058" s="70">
        <v>32826646260</v>
      </c>
      <c r="J14058" s="69">
        <v>8538</v>
      </c>
      <c r="K14058" s="69" t="s">
        <v>39318</v>
      </c>
    </row>
    <row r="14059" spans="1:11" ht="14.4">
      <c r="A14059" s="69">
        <v>1452961</v>
      </c>
      <c r="B14059" s="69">
        <v>1</v>
      </c>
      <c r="C14059" s="69" t="s">
        <v>26854</v>
      </c>
      <c r="D14059" s="69">
        <v>14</v>
      </c>
      <c r="E14059" s="69" t="s">
        <v>27842</v>
      </c>
      <c r="F14059" s="69">
        <v>17455</v>
      </c>
      <c r="G14059" s="69">
        <v>20130923</v>
      </c>
      <c r="H14059" s="69">
        <v>0</v>
      </c>
      <c r="I14059" s="70">
        <v>32129457845</v>
      </c>
      <c r="J14059" s="69">
        <v>8744</v>
      </c>
      <c r="K14059" s="69" t="s">
        <v>526</v>
      </c>
    </row>
    <row r="14060" spans="1:11" ht="14.4">
      <c r="A14060" s="69">
        <v>1365297</v>
      </c>
      <c r="B14060" s="69">
        <v>1</v>
      </c>
      <c r="C14060" s="69" t="s">
        <v>26854</v>
      </c>
      <c r="D14060" s="69">
        <v>14</v>
      </c>
      <c r="E14060" s="69" t="s">
        <v>27842</v>
      </c>
      <c r="F14060" s="69">
        <v>17699</v>
      </c>
      <c r="G14060" s="69">
        <v>20100712</v>
      </c>
      <c r="H14060" s="69">
        <v>0</v>
      </c>
      <c r="I14060" s="70">
        <v>32907475399</v>
      </c>
      <c r="J14060" s="69">
        <v>8733</v>
      </c>
      <c r="K14060" s="69" t="s">
        <v>39319</v>
      </c>
    </row>
    <row r="14061" spans="1:11" ht="14.4">
      <c r="A14061" s="69">
        <v>1370606</v>
      </c>
      <c r="B14061" s="69">
        <v>1</v>
      </c>
      <c r="C14061" s="69" t="s">
        <v>26854</v>
      </c>
      <c r="D14061" s="69">
        <v>14</v>
      </c>
      <c r="E14061" s="69" t="s">
        <v>27842</v>
      </c>
      <c r="F14061" s="69">
        <v>17731</v>
      </c>
      <c r="G14061" s="69">
        <v>20100927</v>
      </c>
      <c r="H14061" s="69">
        <v>0</v>
      </c>
      <c r="I14061" s="70">
        <v>32028627720</v>
      </c>
      <c r="J14061" s="69">
        <v>8536</v>
      </c>
      <c r="K14061" s="69" t="s">
        <v>39320</v>
      </c>
    </row>
    <row r="14062" spans="1:11" ht="14.4">
      <c r="A14062" s="69">
        <v>1165648</v>
      </c>
      <c r="B14062" s="69">
        <v>1</v>
      </c>
      <c r="C14062" s="69" t="s">
        <v>26854</v>
      </c>
      <c r="D14062" s="69">
        <v>14</v>
      </c>
      <c r="E14062" s="69" t="s">
        <v>27842</v>
      </c>
      <c r="F14062" s="69">
        <v>17736</v>
      </c>
      <c r="G14062" s="69">
        <v>20100118</v>
      </c>
      <c r="H14062" s="69">
        <v>0</v>
      </c>
      <c r="I14062" s="70">
        <v>32937699760</v>
      </c>
      <c r="J14062" s="69">
        <v>8538</v>
      </c>
      <c r="K14062" s="69" t="s">
        <v>39321</v>
      </c>
    </row>
    <row r="14063" spans="1:11" ht="14.4">
      <c r="A14063" s="69">
        <v>1526197</v>
      </c>
      <c r="B14063" s="69">
        <v>1</v>
      </c>
      <c r="C14063" s="69" t="s">
        <v>26854</v>
      </c>
      <c r="D14063" s="69">
        <v>14</v>
      </c>
      <c r="E14063" s="69" t="s">
        <v>27842</v>
      </c>
      <c r="F14063" s="69">
        <v>17752</v>
      </c>
      <c r="G14063" s="69">
        <v>20141110</v>
      </c>
      <c r="H14063" s="69">
        <v>0</v>
      </c>
      <c r="I14063" s="70">
        <v>32119346156</v>
      </c>
      <c r="J14063" s="69">
        <v>8733</v>
      </c>
      <c r="K14063" s="69" t="s">
        <v>39322</v>
      </c>
    </row>
    <row r="14064" spans="1:11" ht="14.4">
      <c r="A14064" s="69">
        <v>1365284</v>
      </c>
      <c r="B14064" s="69">
        <v>1</v>
      </c>
      <c r="C14064" s="69" t="s">
        <v>26854</v>
      </c>
      <c r="D14064" s="69">
        <v>14</v>
      </c>
      <c r="E14064" s="69" t="s">
        <v>27842</v>
      </c>
      <c r="F14064" s="69">
        <v>17774</v>
      </c>
      <c r="G14064" s="69">
        <v>20100712</v>
      </c>
      <c r="H14064" s="69">
        <v>0</v>
      </c>
      <c r="I14064" s="70">
        <v>32018609159</v>
      </c>
      <c r="J14064" s="69">
        <v>8724</v>
      </c>
      <c r="K14064" s="69" t="s">
        <v>39323</v>
      </c>
    </row>
    <row r="14065" spans="1:11" ht="14.4">
      <c r="A14065" s="69">
        <v>1666353</v>
      </c>
      <c r="B14065" s="69">
        <v>1</v>
      </c>
      <c r="C14065" s="69" t="s">
        <v>26854</v>
      </c>
      <c r="D14065" s="69">
        <v>14</v>
      </c>
      <c r="E14065" s="69" t="s">
        <v>27842</v>
      </c>
      <c r="F14065" s="69">
        <v>17808</v>
      </c>
      <c r="G14065" s="69">
        <v>20170807</v>
      </c>
      <c r="H14065" s="69">
        <v>0</v>
      </c>
      <c r="I14065" s="70">
        <v>32129620905</v>
      </c>
      <c r="J14065" s="69">
        <v>8512</v>
      </c>
      <c r="K14065" s="69" t="s">
        <v>39324</v>
      </c>
    </row>
    <row r="14066" spans="1:11" ht="14.4">
      <c r="A14066" s="69">
        <v>1751996</v>
      </c>
      <c r="B14066" s="69">
        <v>1</v>
      </c>
      <c r="C14066" s="69" t="s">
        <v>26854</v>
      </c>
      <c r="D14066" s="69">
        <v>14</v>
      </c>
      <c r="E14066" s="69" t="s">
        <v>27842</v>
      </c>
      <c r="F14066" s="69">
        <v>17860</v>
      </c>
      <c r="G14066" s="69">
        <v>20190722</v>
      </c>
      <c r="H14066" s="69">
        <v>0</v>
      </c>
      <c r="I14066" s="70">
        <v>32998501947</v>
      </c>
      <c r="J14066" s="69">
        <v>8512</v>
      </c>
      <c r="K14066" s="69" t="s">
        <v>39325</v>
      </c>
    </row>
    <row r="14067" spans="1:11" ht="14.4">
      <c r="A14067" s="69">
        <v>1751999</v>
      </c>
      <c r="B14067" s="69">
        <v>1</v>
      </c>
      <c r="C14067" s="69" t="s">
        <v>26854</v>
      </c>
      <c r="D14067" s="69">
        <v>14</v>
      </c>
      <c r="E14067" s="69" t="s">
        <v>27842</v>
      </c>
      <c r="F14067" s="69">
        <v>17861</v>
      </c>
      <c r="G14067" s="69">
        <v>20190722</v>
      </c>
      <c r="H14067" s="69">
        <v>0</v>
      </c>
      <c r="I14067" s="70">
        <v>32058852826</v>
      </c>
      <c r="J14067" s="69">
        <v>8537</v>
      </c>
      <c r="K14067" s="69" t="s">
        <v>39326</v>
      </c>
    </row>
    <row r="14068" spans="1:11" ht="14.4">
      <c r="A14068" s="69">
        <v>1752009</v>
      </c>
      <c r="B14068" s="69">
        <v>1</v>
      </c>
      <c r="C14068" s="69" t="s">
        <v>26854</v>
      </c>
      <c r="D14068" s="69">
        <v>14</v>
      </c>
      <c r="E14068" s="69" t="s">
        <v>27842</v>
      </c>
      <c r="F14068" s="69">
        <v>17865</v>
      </c>
      <c r="G14068" s="69">
        <v>20190722</v>
      </c>
      <c r="H14068" s="69">
        <v>0</v>
      </c>
      <c r="I14068" s="70">
        <v>43109378125</v>
      </c>
      <c r="J14068" s="69">
        <v>8538</v>
      </c>
      <c r="K14068" s="69" t="s">
        <v>39327</v>
      </c>
    </row>
    <row r="14069" spans="1:11" ht="14.4">
      <c r="A14069" s="69">
        <v>1760895</v>
      </c>
      <c r="B14069" s="69">
        <v>1</v>
      </c>
      <c r="C14069" s="69" t="s">
        <v>26854</v>
      </c>
      <c r="D14069" s="69">
        <v>14</v>
      </c>
      <c r="E14069" s="69" t="s">
        <v>27842</v>
      </c>
      <c r="F14069" s="69">
        <v>17869</v>
      </c>
      <c r="G14069" s="69">
        <v>20191014</v>
      </c>
      <c r="H14069" s="69">
        <v>0</v>
      </c>
      <c r="I14069" s="70">
        <v>78160076101</v>
      </c>
      <c r="J14069" s="69">
        <v>8738</v>
      </c>
      <c r="K14069" s="69" t="s">
        <v>39328</v>
      </c>
    </row>
    <row r="14070" spans="1:11" ht="14.4">
      <c r="A14070" s="69">
        <v>1845184</v>
      </c>
      <c r="B14070" s="69">
        <v>1</v>
      </c>
      <c r="C14070" s="69" t="s">
        <v>26854</v>
      </c>
      <c r="D14070" s="69">
        <v>14</v>
      </c>
      <c r="E14070" s="69" t="s">
        <v>27842</v>
      </c>
      <c r="F14070" s="69">
        <v>18077</v>
      </c>
      <c r="G14070" s="69">
        <v>20201207</v>
      </c>
      <c r="H14070" s="69">
        <v>0</v>
      </c>
      <c r="I14070" s="70">
        <v>62170164040</v>
      </c>
      <c r="J14070" s="69">
        <v>8538</v>
      </c>
      <c r="K14070" s="69" t="s">
        <v>39329</v>
      </c>
    </row>
    <row r="14071" spans="1:11" ht="14.4">
      <c r="A14071" s="69">
        <v>1659090</v>
      </c>
      <c r="B14071" s="69">
        <v>1</v>
      </c>
      <c r="C14071" s="69" t="s">
        <v>26854</v>
      </c>
      <c r="D14071" s="69">
        <v>14</v>
      </c>
      <c r="E14071" s="69" t="s">
        <v>27842</v>
      </c>
      <c r="F14071" s="69">
        <v>18154</v>
      </c>
      <c r="G14071" s="69">
        <v>20170612</v>
      </c>
      <c r="H14071" s="69">
        <v>0</v>
      </c>
      <c r="I14071" s="70">
        <v>3149786703</v>
      </c>
      <c r="J14071" s="69">
        <v>8514</v>
      </c>
      <c r="K14071" s="69" t="s">
        <v>39330</v>
      </c>
    </row>
    <row r="14072" spans="1:11" ht="14.4">
      <c r="A14072" s="69">
        <v>1442193</v>
      </c>
      <c r="B14072" s="69">
        <v>1</v>
      </c>
      <c r="C14072" s="69" t="s">
        <v>26854</v>
      </c>
      <c r="D14072" s="69">
        <v>14</v>
      </c>
      <c r="E14072" s="69" t="s">
        <v>27842</v>
      </c>
      <c r="F14072" s="69">
        <v>18261</v>
      </c>
      <c r="G14072" s="69">
        <v>20130603</v>
      </c>
      <c r="H14072" s="69">
        <v>0</v>
      </c>
      <c r="I14072" s="70">
        <v>32137801307</v>
      </c>
      <c r="J14072" s="69">
        <v>8538</v>
      </c>
      <c r="K14072" s="69" t="s">
        <v>39331</v>
      </c>
    </row>
    <row r="14073" spans="1:11" ht="14.4">
      <c r="A14073" s="69">
        <v>1578987</v>
      </c>
      <c r="B14073" s="69">
        <v>1</v>
      </c>
      <c r="C14073" s="69" t="s">
        <v>26854</v>
      </c>
      <c r="D14073" s="69">
        <v>14</v>
      </c>
      <c r="E14073" s="69" t="s">
        <v>27842</v>
      </c>
      <c r="F14073" s="69">
        <v>18291</v>
      </c>
      <c r="G14073" s="69">
        <v>20150921</v>
      </c>
      <c r="H14073" s="69">
        <v>0</v>
      </c>
      <c r="I14073" s="70">
        <v>32109368418</v>
      </c>
      <c r="J14073" s="69">
        <v>8525</v>
      </c>
      <c r="K14073" s="69" t="s">
        <v>39332</v>
      </c>
    </row>
    <row r="14074" spans="1:11" ht="14.4">
      <c r="A14074" s="69">
        <v>1704653</v>
      </c>
      <c r="B14074" s="69">
        <v>1</v>
      </c>
      <c r="C14074" s="69" t="s">
        <v>26854</v>
      </c>
      <c r="D14074" s="69">
        <v>14</v>
      </c>
      <c r="E14074" s="69" t="s">
        <v>27842</v>
      </c>
      <c r="F14074" s="69">
        <v>18331</v>
      </c>
      <c r="G14074" s="69">
        <v>20180521</v>
      </c>
      <c r="H14074" s="69">
        <v>0</v>
      </c>
      <c r="I14074" s="70">
        <v>44159776044</v>
      </c>
      <c r="J14074" s="69">
        <v>8537</v>
      </c>
      <c r="K14074" s="69" t="s">
        <v>39333</v>
      </c>
    </row>
    <row r="14075" spans="1:11" ht="14.4">
      <c r="A14075" s="69">
        <v>1452958</v>
      </c>
      <c r="B14075" s="69">
        <v>1</v>
      </c>
      <c r="C14075" s="69" t="s">
        <v>26854</v>
      </c>
      <c r="D14075" s="69">
        <v>14</v>
      </c>
      <c r="E14075" s="69" t="s">
        <v>27842</v>
      </c>
      <c r="F14075" s="69">
        <v>18343</v>
      </c>
      <c r="G14075" s="69">
        <v>20130923</v>
      </c>
      <c r="H14075" s="69">
        <v>0</v>
      </c>
      <c r="I14075" s="70">
        <v>32139518057</v>
      </c>
      <c r="J14075" s="69">
        <v>8524</v>
      </c>
      <c r="K14075" s="69" t="s">
        <v>39334</v>
      </c>
    </row>
    <row r="14076" spans="1:11" ht="14.4">
      <c r="A14076" s="69">
        <v>1375985</v>
      </c>
      <c r="B14076" s="69">
        <v>1</v>
      </c>
      <c r="C14076" s="69" t="s">
        <v>26854</v>
      </c>
      <c r="D14076" s="69">
        <v>14</v>
      </c>
      <c r="E14076" s="69" t="s">
        <v>27842</v>
      </c>
      <c r="F14076" s="69">
        <v>18976</v>
      </c>
      <c r="G14076" s="69">
        <v>20110103</v>
      </c>
      <c r="H14076" s="69">
        <v>0</v>
      </c>
      <c r="I14076" s="70">
        <v>32088831626</v>
      </c>
      <c r="J14076" s="69">
        <v>8745</v>
      </c>
      <c r="K14076" s="69" t="s">
        <v>39335</v>
      </c>
    </row>
    <row r="14077" spans="1:11" ht="14.4">
      <c r="A14077" s="69">
        <v>1402327</v>
      </c>
      <c r="B14077" s="69">
        <v>1</v>
      </c>
      <c r="C14077" s="69" t="s">
        <v>26854</v>
      </c>
      <c r="D14077" s="69">
        <v>14</v>
      </c>
      <c r="E14077" s="69" t="s">
        <v>27842</v>
      </c>
      <c r="F14077" s="69">
        <v>18977</v>
      </c>
      <c r="G14077" s="69">
        <v>20120207</v>
      </c>
      <c r="H14077" s="69">
        <v>0</v>
      </c>
      <c r="I14077" s="70">
        <v>32069105891</v>
      </c>
      <c r="J14077" s="69">
        <v>8514</v>
      </c>
      <c r="K14077" s="69" t="s">
        <v>39336</v>
      </c>
    </row>
    <row r="14078" spans="1:11" ht="14.4">
      <c r="A14078" s="69">
        <v>1582888</v>
      </c>
      <c r="B14078" s="69">
        <v>1</v>
      </c>
      <c r="C14078" s="69" t="s">
        <v>26854</v>
      </c>
      <c r="D14078" s="69">
        <v>14</v>
      </c>
      <c r="E14078" s="69" t="s">
        <v>27842</v>
      </c>
      <c r="F14078" s="69">
        <v>18979</v>
      </c>
      <c r="G14078" s="69">
        <v>20151026</v>
      </c>
      <c r="H14078" s="69">
        <v>0</v>
      </c>
      <c r="I14078" s="70">
        <v>32089061355</v>
      </c>
      <c r="J14078" s="69">
        <v>8521</v>
      </c>
      <c r="K14078" s="69" t="s">
        <v>3782</v>
      </c>
    </row>
    <row r="14079" spans="1:11" ht="14.4">
      <c r="A14079" s="69">
        <v>1353307</v>
      </c>
      <c r="B14079" s="69">
        <v>1</v>
      </c>
      <c r="C14079" s="69" t="s">
        <v>26854</v>
      </c>
      <c r="D14079" s="69">
        <v>14</v>
      </c>
      <c r="E14079" s="69" t="s">
        <v>27842</v>
      </c>
      <c r="F14079" s="69">
        <v>19288</v>
      </c>
      <c r="G14079" s="69">
        <v>20100118</v>
      </c>
      <c r="H14079" s="69">
        <v>0</v>
      </c>
      <c r="I14079" s="70">
        <v>32998185972</v>
      </c>
      <c r="J14079" s="69">
        <v>8738</v>
      </c>
      <c r="K14079" s="69" t="s">
        <v>39337</v>
      </c>
    </row>
    <row r="14080" spans="1:11" ht="14.4">
      <c r="A14080" s="69">
        <v>1404706</v>
      </c>
      <c r="B14080" s="69">
        <v>1</v>
      </c>
      <c r="C14080" s="69" t="s">
        <v>26854</v>
      </c>
      <c r="D14080" s="69">
        <v>14</v>
      </c>
      <c r="E14080" s="69" t="s">
        <v>27842</v>
      </c>
      <c r="F14080" s="69">
        <v>19376</v>
      </c>
      <c r="G14080" s="69">
        <v>20120305</v>
      </c>
      <c r="H14080" s="69">
        <v>0</v>
      </c>
      <c r="I14080" s="70">
        <v>32998317120</v>
      </c>
      <c r="J14080" s="69">
        <v>8736</v>
      </c>
      <c r="K14080" s="69" t="s">
        <v>39338</v>
      </c>
    </row>
    <row r="14081" spans="1:11" ht="14.4">
      <c r="A14081" s="69">
        <v>1694473</v>
      </c>
      <c r="B14081" s="69">
        <v>1</v>
      </c>
      <c r="C14081" s="69" t="s">
        <v>26854</v>
      </c>
      <c r="D14081" s="69">
        <v>14</v>
      </c>
      <c r="E14081" s="69" t="s">
        <v>27842</v>
      </c>
      <c r="F14081" s="69">
        <v>19602</v>
      </c>
      <c r="G14081" s="69">
        <v>20180305</v>
      </c>
      <c r="H14081" s="69">
        <v>0</v>
      </c>
      <c r="I14081" s="70">
        <v>32018450828</v>
      </c>
      <c r="J14081" s="69">
        <v>8515</v>
      </c>
      <c r="K14081" s="69" t="s">
        <v>39339</v>
      </c>
    </row>
    <row r="14082" spans="1:11" ht="14.4">
      <c r="A14082" s="69">
        <v>1704675</v>
      </c>
      <c r="B14082" s="69">
        <v>1</v>
      </c>
      <c r="C14082" s="69" t="s">
        <v>26854</v>
      </c>
      <c r="D14082" s="69">
        <v>14</v>
      </c>
      <c r="E14082" s="69" t="s">
        <v>27842</v>
      </c>
      <c r="F14082" s="69">
        <v>19603</v>
      </c>
      <c r="G14082" s="69">
        <v>20180521</v>
      </c>
      <c r="H14082" s="69">
        <v>0</v>
      </c>
      <c r="I14082" s="70">
        <v>32028515859</v>
      </c>
      <c r="J14082" s="69">
        <v>8538</v>
      </c>
      <c r="K14082" s="69" t="s">
        <v>39340</v>
      </c>
    </row>
    <row r="14083" spans="1:11" ht="14.4">
      <c r="A14083" s="69">
        <v>1617578</v>
      </c>
      <c r="B14083" s="69">
        <v>1</v>
      </c>
      <c r="C14083" s="69" t="s">
        <v>26854</v>
      </c>
      <c r="D14083" s="69">
        <v>14</v>
      </c>
      <c r="E14083" s="69" t="s">
        <v>27842</v>
      </c>
      <c r="F14083" s="69">
        <v>19638</v>
      </c>
      <c r="G14083" s="69">
        <v>20160704</v>
      </c>
      <c r="H14083" s="69">
        <v>0</v>
      </c>
      <c r="I14083" s="70">
        <v>32907580065</v>
      </c>
      <c r="J14083" s="69">
        <v>8512</v>
      </c>
      <c r="K14083" s="69" t="s">
        <v>39341</v>
      </c>
    </row>
    <row r="14084" spans="1:11" ht="14.4">
      <c r="A14084" s="69">
        <v>1708182</v>
      </c>
      <c r="B14084" s="69">
        <v>1</v>
      </c>
      <c r="C14084" s="69" t="s">
        <v>26854</v>
      </c>
      <c r="D14084" s="69">
        <v>14</v>
      </c>
      <c r="E14084" s="69" t="s">
        <v>27842</v>
      </c>
      <c r="F14084" s="69">
        <v>19836</v>
      </c>
      <c r="G14084" s="69">
        <v>20180618</v>
      </c>
      <c r="H14084" s="69">
        <v>0</v>
      </c>
      <c r="I14084" s="70">
        <v>23160077824</v>
      </c>
      <c r="J14084" s="69">
        <v>8738</v>
      </c>
      <c r="K14084" s="69" t="s">
        <v>39342</v>
      </c>
    </row>
    <row r="14085" spans="1:11" ht="14.4">
      <c r="A14085" s="69">
        <v>1704668</v>
      </c>
      <c r="B14085" s="69">
        <v>1</v>
      </c>
      <c r="C14085" s="69" t="s">
        <v>26854</v>
      </c>
      <c r="D14085" s="69">
        <v>14</v>
      </c>
      <c r="E14085" s="69" t="s">
        <v>27842</v>
      </c>
      <c r="F14085" s="69">
        <v>20021</v>
      </c>
      <c r="G14085" s="69">
        <v>20180521</v>
      </c>
      <c r="H14085" s="69">
        <v>0</v>
      </c>
      <c r="I14085" s="70">
        <v>32129136191</v>
      </c>
      <c r="J14085" s="69">
        <v>8515</v>
      </c>
      <c r="K14085" s="69" t="s">
        <v>39343</v>
      </c>
    </row>
    <row r="14086" spans="1:11" ht="14.4">
      <c r="A14086" s="69">
        <v>1707268</v>
      </c>
      <c r="B14086" s="69">
        <v>1</v>
      </c>
      <c r="C14086" s="69" t="s">
        <v>26854</v>
      </c>
      <c r="D14086" s="69">
        <v>14</v>
      </c>
      <c r="E14086" s="69" t="s">
        <v>27842</v>
      </c>
      <c r="F14086" s="69">
        <v>20033</v>
      </c>
      <c r="G14086" s="69">
        <v>20180611</v>
      </c>
      <c r="H14086" s="69">
        <v>0</v>
      </c>
      <c r="I14086" s="70">
        <v>75169934439</v>
      </c>
      <c r="J14086" s="69">
        <v>8515</v>
      </c>
      <c r="K14086" s="69" t="s">
        <v>39344</v>
      </c>
    </row>
    <row r="14087" spans="1:11" ht="14.4">
      <c r="A14087" s="69">
        <v>1377445</v>
      </c>
      <c r="B14087" s="69">
        <v>1</v>
      </c>
      <c r="C14087" s="69" t="s">
        <v>26854</v>
      </c>
      <c r="D14087" s="69">
        <v>14</v>
      </c>
      <c r="E14087" s="69" t="s">
        <v>27842</v>
      </c>
      <c r="F14087" s="69">
        <v>20176</v>
      </c>
      <c r="G14087" s="69">
        <v>20110117</v>
      </c>
      <c r="H14087" s="69">
        <v>0</v>
      </c>
      <c r="I14087" s="70">
        <v>32977887382</v>
      </c>
      <c r="J14087" s="69">
        <v>8736</v>
      </c>
      <c r="K14087" s="69" t="s">
        <v>39345</v>
      </c>
    </row>
    <row r="14088" spans="1:11" ht="14.4">
      <c r="A14088" s="69">
        <v>1783576</v>
      </c>
      <c r="B14088" s="69">
        <v>1</v>
      </c>
      <c r="C14088" s="69" t="s">
        <v>26854</v>
      </c>
      <c r="D14088" s="69">
        <v>14</v>
      </c>
      <c r="E14088" s="69" t="s">
        <v>27842</v>
      </c>
      <c r="F14088" s="69">
        <v>20301</v>
      </c>
      <c r="G14088" s="69">
        <v>20200210</v>
      </c>
      <c r="H14088" s="69">
        <v>0</v>
      </c>
      <c r="I14088" s="70">
        <v>48129266200</v>
      </c>
      <c r="J14088" s="69">
        <v>8738</v>
      </c>
      <c r="K14088" s="69" t="s">
        <v>39346</v>
      </c>
    </row>
    <row r="14089" spans="1:11" ht="14.4">
      <c r="A14089" s="69">
        <v>1397538</v>
      </c>
      <c r="B14089" s="69">
        <v>1</v>
      </c>
      <c r="C14089" s="69" t="s">
        <v>26854</v>
      </c>
      <c r="D14089" s="69">
        <v>14</v>
      </c>
      <c r="E14089" s="69" t="s">
        <v>27842</v>
      </c>
      <c r="F14089" s="69">
        <v>20370</v>
      </c>
      <c r="G14089" s="69">
        <v>20111114</v>
      </c>
      <c r="H14089" s="69">
        <v>0</v>
      </c>
      <c r="I14089" s="70">
        <v>32988242189</v>
      </c>
      <c r="J14089" s="69">
        <v>8538</v>
      </c>
      <c r="K14089" s="69" t="s">
        <v>39347</v>
      </c>
    </row>
    <row r="14090" spans="1:11" ht="14.4">
      <c r="A14090" s="69">
        <v>1675285</v>
      </c>
      <c r="B14090" s="69">
        <v>1</v>
      </c>
      <c r="C14090" s="69" t="s">
        <v>26854</v>
      </c>
      <c r="D14090" s="69">
        <v>14</v>
      </c>
      <c r="E14090" s="69" t="s">
        <v>27842</v>
      </c>
      <c r="F14090" s="69">
        <v>20535</v>
      </c>
      <c r="G14090" s="69">
        <v>20171016</v>
      </c>
      <c r="H14090" s="69">
        <v>0</v>
      </c>
      <c r="I14090" s="70">
        <v>8149787437</v>
      </c>
      <c r="J14090" s="69">
        <v>8521</v>
      </c>
      <c r="K14090" s="69" t="s">
        <v>39348</v>
      </c>
    </row>
    <row r="14091" spans="1:11" ht="14.4">
      <c r="A14091" s="69">
        <v>1454592</v>
      </c>
      <c r="B14091" s="69">
        <v>1</v>
      </c>
      <c r="C14091" s="69" t="s">
        <v>26854</v>
      </c>
      <c r="D14091" s="69">
        <v>14</v>
      </c>
      <c r="E14091" s="69" t="s">
        <v>27842</v>
      </c>
      <c r="F14091" s="69">
        <v>20587</v>
      </c>
      <c r="G14091" s="69">
        <v>20131014</v>
      </c>
      <c r="H14091" s="69">
        <v>0</v>
      </c>
      <c r="I14091" s="70">
        <v>60998210771</v>
      </c>
      <c r="J14091" s="69">
        <v>8538</v>
      </c>
      <c r="K14091" s="69" t="s">
        <v>39349</v>
      </c>
    </row>
    <row r="14092" spans="1:11" ht="14.4">
      <c r="A14092" s="69">
        <v>1066990</v>
      </c>
      <c r="B14092" s="69">
        <v>1</v>
      </c>
      <c r="C14092" s="69" t="s">
        <v>26854</v>
      </c>
      <c r="D14092" s="69">
        <v>14</v>
      </c>
      <c r="E14092" s="69" t="s">
        <v>27842</v>
      </c>
      <c r="F14092" s="69">
        <v>20652</v>
      </c>
      <c r="G14092" s="69">
        <v>20101004</v>
      </c>
      <c r="H14092" s="69">
        <v>0</v>
      </c>
      <c r="I14092" s="70">
        <v>32796208893</v>
      </c>
      <c r="J14092" s="69">
        <v>8733</v>
      </c>
      <c r="K14092" s="69" t="s">
        <v>6216</v>
      </c>
    </row>
    <row r="14093" spans="1:11" ht="14.4">
      <c r="A14093" s="69">
        <v>1751993</v>
      </c>
      <c r="B14093" s="69">
        <v>1</v>
      </c>
      <c r="C14093" s="69" t="s">
        <v>26854</v>
      </c>
      <c r="D14093" s="69">
        <v>14</v>
      </c>
      <c r="E14093" s="69" t="s">
        <v>27842</v>
      </c>
      <c r="F14093" s="69">
        <v>20766</v>
      </c>
      <c r="G14093" s="69">
        <v>20190722</v>
      </c>
      <c r="H14093" s="69">
        <v>0</v>
      </c>
      <c r="I14093" s="70">
        <v>2150084180</v>
      </c>
      <c r="J14093" s="69">
        <v>8738</v>
      </c>
      <c r="K14093" s="69" t="s">
        <v>39350</v>
      </c>
    </row>
    <row r="14094" spans="1:11" ht="14.4">
      <c r="A14094" s="69">
        <v>1066993</v>
      </c>
      <c r="B14094" s="69">
        <v>1</v>
      </c>
      <c r="C14094" s="69" t="s">
        <v>26854</v>
      </c>
      <c r="D14094" s="69">
        <v>14</v>
      </c>
      <c r="E14094" s="69" t="s">
        <v>27842</v>
      </c>
      <c r="F14094" s="69">
        <v>20776</v>
      </c>
      <c r="G14094" s="69">
        <v>19980615</v>
      </c>
      <c r="H14094" s="69">
        <v>0</v>
      </c>
      <c r="I14094" s="70">
        <v>60917578969</v>
      </c>
      <c r="J14094" s="69">
        <v>8524</v>
      </c>
      <c r="K14094" s="69" t="s">
        <v>39351</v>
      </c>
    </row>
    <row r="14095" spans="1:11" ht="14.4">
      <c r="A14095" s="69">
        <v>1304849</v>
      </c>
      <c r="B14095" s="69">
        <v>1</v>
      </c>
      <c r="C14095" s="69" t="s">
        <v>26854</v>
      </c>
      <c r="D14095" s="69">
        <v>14</v>
      </c>
      <c r="E14095" s="69" t="s">
        <v>27842</v>
      </c>
      <c r="F14095" s="69">
        <v>20803</v>
      </c>
      <c r="G14095" s="69">
        <v>20100705</v>
      </c>
      <c r="H14095" s="69">
        <v>0</v>
      </c>
      <c r="I14095" s="70">
        <v>32078915835</v>
      </c>
      <c r="J14095" s="69">
        <v>8538</v>
      </c>
      <c r="K14095" s="69" t="s">
        <v>39352</v>
      </c>
    </row>
    <row r="14096" spans="1:11" ht="14.4">
      <c r="A14096" s="69">
        <v>1461015</v>
      </c>
      <c r="B14096" s="69">
        <v>1</v>
      </c>
      <c r="C14096" s="69" t="s">
        <v>26854</v>
      </c>
      <c r="D14096" s="69">
        <v>14</v>
      </c>
      <c r="E14096" s="69" t="s">
        <v>27842</v>
      </c>
      <c r="F14096" s="69">
        <v>20844</v>
      </c>
      <c r="G14096" s="69">
        <v>20140127</v>
      </c>
      <c r="H14096" s="69">
        <v>0</v>
      </c>
      <c r="I14096" s="70">
        <v>32119200098</v>
      </c>
      <c r="J14096" s="69">
        <v>8525</v>
      </c>
      <c r="K14096" s="69" t="s">
        <v>39353</v>
      </c>
    </row>
    <row r="14097" spans="1:11" ht="14.4">
      <c r="A14097" s="69">
        <v>1671523</v>
      </c>
      <c r="B14097" s="69">
        <v>1</v>
      </c>
      <c r="C14097" s="69" t="s">
        <v>26854</v>
      </c>
      <c r="D14097" s="69">
        <v>14</v>
      </c>
      <c r="E14097" s="69" t="s">
        <v>27842</v>
      </c>
      <c r="F14097" s="69">
        <v>20861</v>
      </c>
      <c r="G14097" s="69">
        <v>20170918</v>
      </c>
      <c r="H14097" s="69">
        <v>0</v>
      </c>
      <c r="I14097" s="70">
        <v>2159739677</v>
      </c>
      <c r="J14097" s="69">
        <v>8524</v>
      </c>
      <c r="K14097" s="69" t="s">
        <v>39354</v>
      </c>
    </row>
    <row r="14098" spans="1:11" ht="14.4">
      <c r="A14098" s="69">
        <v>1758049</v>
      </c>
      <c r="B14098" s="69">
        <v>1</v>
      </c>
      <c r="C14098" s="69" t="s">
        <v>26854</v>
      </c>
      <c r="D14098" s="69">
        <v>14</v>
      </c>
      <c r="E14098" s="69" t="s">
        <v>27842</v>
      </c>
      <c r="F14098" s="69">
        <v>20930</v>
      </c>
      <c r="G14098" s="69">
        <v>20190916</v>
      </c>
      <c r="H14098" s="69">
        <v>0</v>
      </c>
      <c r="I14098" s="70">
        <v>44180014738</v>
      </c>
      <c r="J14098" s="69">
        <v>8538</v>
      </c>
      <c r="K14098" s="69" t="s">
        <v>39355</v>
      </c>
    </row>
    <row r="14099" spans="1:11" ht="14.4">
      <c r="A14099" s="69">
        <v>1837329</v>
      </c>
      <c r="B14099" s="69">
        <v>1</v>
      </c>
      <c r="C14099" s="69" t="s">
        <v>26854</v>
      </c>
      <c r="D14099" s="69">
        <v>14</v>
      </c>
      <c r="E14099" s="69" t="s">
        <v>27842</v>
      </c>
      <c r="F14099" s="69">
        <v>20937</v>
      </c>
      <c r="G14099" s="69">
        <v>20201012</v>
      </c>
      <c r="H14099" s="69">
        <v>0</v>
      </c>
      <c r="I14099" s="70">
        <v>18159786302</v>
      </c>
      <c r="J14099" s="69">
        <v>8538</v>
      </c>
      <c r="K14099" s="69" t="s">
        <v>39356</v>
      </c>
    </row>
    <row r="14100" spans="1:11" ht="14.4">
      <c r="A14100" s="69">
        <v>1712172</v>
      </c>
      <c r="B14100" s="69">
        <v>1</v>
      </c>
      <c r="C14100" s="69" t="s">
        <v>26854</v>
      </c>
      <c r="D14100" s="69">
        <v>14</v>
      </c>
      <c r="E14100" s="69" t="s">
        <v>27842</v>
      </c>
      <c r="F14100" s="69">
        <v>21031</v>
      </c>
      <c r="G14100" s="69">
        <v>20190401</v>
      </c>
      <c r="H14100" s="69">
        <v>0</v>
      </c>
      <c r="I14100" s="70">
        <v>21169543101</v>
      </c>
      <c r="J14100" s="69">
        <v>8740</v>
      </c>
      <c r="K14100" s="69" t="s">
        <v>939</v>
      </c>
    </row>
    <row r="14101" spans="1:11" ht="14.4">
      <c r="A14101" s="69">
        <v>1507604</v>
      </c>
      <c r="B14101" s="69">
        <v>1</v>
      </c>
      <c r="C14101" s="69" t="s">
        <v>26854</v>
      </c>
      <c r="D14101" s="69">
        <v>14</v>
      </c>
      <c r="E14101" s="69" t="s">
        <v>27842</v>
      </c>
      <c r="F14101" s="69">
        <v>21057</v>
      </c>
      <c r="G14101" s="69">
        <v>20140623</v>
      </c>
      <c r="H14101" s="69">
        <v>0</v>
      </c>
      <c r="I14101" s="70">
        <v>32917389465</v>
      </c>
      <c r="J14101" s="69">
        <v>8538</v>
      </c>
      <c r="K14101" s="69" t="s">
        <v>39357</v>
      </c>
    </row>
    <row r="14102" spans="1:11" ht="14.4">
      <c r="A14102" s="69">
        <v>1766532</v>
      </c>
      <c r="B14102" s="69">
        <v>1</v>
      </c>
      <c r="C14102" s="69" t="s">
        <v>26854</v>
      </c>
      <c r="D14102" s="69">
        <v>14</v>
      </c>
      <c r="E14102" s="69" t="s">
        <v>27842</v>
      </c>
      <c r="F14102" s="69">
        <v>21093</v>
      </c>
      <c r="G14102" s="69">
        <v>20191118</v>
      </c>
      <c r="H14102" s="69">
        <v>0</v>
      </c>
      <c r="I14102" s="70">
        <v>38159430339</v>
      </c>
      <c r="J14102" s="69">
        <v>8538</v>
      </c>
      <c r="K14102" s="69" t="s">
        <v>39358</v>
      </c>
    </row>
    <row r="14103" spans="1:11" ht="14.4">
      <c r="A14103" s="69">
        <v>1573838</v>
      </c>
      <c r="B14103" s="69">
        <v>1</v>
      </c>
      <c r="C14103" s="69" t="s">
        <v>26854</v>
      </c>
      <c r="D14103" s="69">
        <v>14</v>
      </c>
      <c r="E14103" s="69" t="s">
        <v>27842</v>
      </c>
      <c r="F14103" s="69">
        <v>21472</v>
      </c>
      <c r="G14103" s="69">
        <v>20150810</v>
      </c>
      <c r="H14103" s="69">
        <v>0</v>
      </c>
      <c r="I14103" s="70">
        <v>32119145434</v>
      </c>
      <c r="J14103" s="69">
        <v>8733</v>
      </c>
      <c r="K14103" s="69" t="s">
        <v>39359</v>
      </c>
    </row>
    <row r="14104" spans="1:11" ht="14.4">
      <c r="A14104" s="69">
        <v>1581321</v>
      </c>
      <c r="B14104" s="69">
        <v>1</v>
      </c>
      <c r="C14104" s="69" t="s">
        <v>26854</v>
      </c>
      <c r="D14104" s="69">
        <v>14</v>
      </c>
      <c r="E14104" s="69" t="s">
        <v>27842</v>
      </c>
      <c r="F14104" s="69">
        <v>21490</v>
      </c>
      <c r="G14104" s="69">
        <v>20191014</v>
      </c>
      <c r="H14104" s="69">
        <v>0</v>
      </c>
      <c r="I14104" s="70">
        <v>32139655776</v>
      </c>
      <c r="J14104" s="69">
        <v>8521</v>
      </c>
      <c r="K14104" s="69" t="s">
        <v>39360</v>
      </c>
    </row>
    <row r="14105" spans="1:11" ht="14.4">
      <c r="A14105" s="69">
        <v>1373219</v>
      </c>
      <c r="B14105" s="69">
        <v>1</v>
      </c>
      <c r="C14105" s="69" t="s">
        <v>26854</v>
      </c>
      <c r="D14105" s="69">
        <v>14</v>
      </c>
      <c r="E14105" s="69" t="s">
        <v>27842</v>
      </c>
      <c r="F14105" s="69">
        <v>21511</v>
      </c>
      <c r="G14105" s="69">
        <v>20101108</v>
      </c>
      <c r="H14105" s="69">
        <v>0</v>
      </c>
      <c r="I14105" s="70">
        <v>32098611273</v>
      </c>
      <c r="J14105" s="69">
        <v>8512</v>
      </c>
      <c r="K14105" s="69" t="s">
        <v>39361</v>
      </c>
    </row>
    <row r="14106" spans="1:11" ht="14.4">
      <c r="A14106" s="69">
        <v>1568809</v>
      </c>
      <c r="B14106" s="69">
        <v>1</v>
      </c>
      <c r="C14106" s="69" t="s">
        <v>26854</v>
      </c>
      <c r="D14106" s="69">
        <v>14</v>
      </c>
      <c r="E14106" s="69" t="s">
        <v>27842</v>
      </c>
      <c r="F14106" s="69">
        <v>21567</v>
      </c>
      <c r="G14106" s="69">
        <v>20150629</v>
      </c>
      <c r="H14106" s="69">
        <v>0</v>
      </c>
      <c r="I14106" s="70">
        <v>32119412933</v>
      </c>
      <c r="J14106" s="69">
        <v>8727</v>
      </c>
      <c r="K14106" s="69" t="s">
        <v>39362</v>
      </c>
    </row>
    <row r="14107" spans="1:11" ht="14.4">
      <c r="A14107" s="69">
        <v>1369528</v>
      </c>
      <c r="B14107" s="69">
        <v>1</v>
      </c>
      <c r="C14107" s="69" t="s">
        <v>26854</v>
      </c>
      <c r="D14107" s="69">
        <v>14</v>
      </c>
      <c r="E14107" s="69" t="s">
        <v>27842</v>
      </c>
      <c r="F14107" s="69">
        <v>21591</v>
      </c>
      <c r="G14107" s="69">
        <v>20100913</v>
      </c>
      <c r="H14107" s="69">
        <v>0</v>
      </c>
      <c r="I14107" s="70">
        <v>32877183841</v>
      </c>
      <c r="J14107" s="69">
        <v>8725</v>
      </c>
      <c r="K14107" s="69" t="s">
        <v>39363</v>
      </c>
    </row>
    <row r="14108" spans="1:11" ht="14.4">
      <c r="A14108" s="69">
        <v>1751144</v>
      </c>
      <c r="B14108" s="69">
        <v>1</v>
      </c>
      <c r="C14108" s="69" t="s">
        <v>26854</v>
      </c>
      <c r="D14108" s="69">
        <v>14</v>
      </c>
      <c r="E14108" s="69" t="s">
        <v>27842</v>
      </c>
      <c r="F14108" s="69">
        <v>21927</v>
      </c>
      <c r="G14108" s="69">
        <v>20190715</v>
      </c>
      <c r="H14108" s="69">
        <v>0</v>
      </c>
      <c r="I14108" s="70">
        <v>22169888058</v>
      </c>
      <c r="J14108" s="69">
        <v>8538</v>
      </c>
      <c r="K14108" s="69" t="s">
        <v>39364</v>
      </c>
    </row>
    <row r="14109" spans="1:11" ht="14.4">
      <c r="A14109" s="69">
        <v>1660161</v>
      </c>
      <c r="B14109" s="69">
        <v>1</v>
      </c>
      <c r="C14109" s="69" t="s">
        <v>26854</v>
      </c>
      <c r="D14109" s="69">
        <v>14</v>
      </c>
      <c r="E14109" s="69" t="s">
        <v>27842</v>
      </c>
      <c r="F14109" s="69">
        <v>21930</v>
      </c>
      <c r="G14109" s="69">
        <v>20170619</v>
      </c>
      <c r="H14109" s="69">
        <v>0</v>
      </c>
      <c r="I14109" s="70">
        <v>68169684484</v>
      </c>
      <c r="J14109" s="69">
        <v>8735</v>
      </c>
      <c r="K14109" s="69" t="s">
        <v>39365</v>
      </c>
    </row>
    <row r="14110" spans="1:11" ht="14.4">
      <c r="A14110" s="69">
        <v>1693679</v>
      </c>
      <c r="B14110" s="69">
        <v>1</v>
      </c>
      <c r="C14110" s="69" t="s">
        <v>26854</v>
      </c>
      <c r="D14110" s="69">
        <v>14</v>
      </c>
      <c r="E14110" s="69" t="s">
        <v>27842</v>
      </c>
      <c r="F14110" s="69">
        <v>22190</v>
      </c>
      <c r="G14110" s="69">
        <v>20180226</v>
      </c>
      <c r="H14110" s="69">
        <v>0</v>
      </c>
      <c r="I14110" s="70">
        <v>44160050710</v>
      </c>
      <c r="J14110" s="69">
        <v>8725</v>
      </c>
      <c r="K14110" s="69" t="s">
        <v>39366</v>
      </c>
    </row>
    <row r="14111" spans="1:11" ht="14.4">
      <c r="A14111" s="69">
        <v>1413693</v>
      </c>
      <c r="B14111" s="69">
        <v>1</v>
      </c>
      <c r="C14111" s="69" t="s">
        <v>26854</v>
      </c>
      <c r="D14111" s="69">
        <v>14</v>
      </c>
      <c r="E14111" s="69" t="s">
        <v>27842</v>
      </c>
      <c r="F14111" s="69">
        <v>22364</v>
      </c>
      <c r="G14111" s="69">
        <v>20120618</v>
      </c>
      <c r="H14111" s="69">
        <v>0</v>
      </c>
      <c r="I14111" s="70">
        <v>32089049962</v>
      </c>
      <c r="J14111" s="69">
        <v>8525</v>
      </c>
      <c r="K14111" s="69" t="s">
        <v>39367</v>
      </c>
    </row>
    <row r="14112" spans="1:11" ht="14.4">
      <c r="A14112" s="69">
        <v>1703478</v>
      </c>
      <c r="B14112" s="69">
        <v>1</v>
      </c>
      <c r="C14112" s="69" t="s">
        <v>26854</v>
      </c>
      <c r="D14112" s="69">
        <v>14</v>
      </c>
      <c r="E14112" s="69" t="s">
        <v>27842</v>
      </c>
      <c r="F14112" s="69">
        <v>22516</v>
      </c>
      <c r="G14112" s="69">
        <v>20180514</v>
      </c>
      <c r="H14112" s="69">
        <v>0</v>
      </c>
      <c r="I14112" s="70">
        <v>32139701190</v>
      </c>
      <c r="J14112" s="69">
        <v>8725</v>
      </c>
      <c r="K14112" s="69" t="s">
        <v>39368</v>
      </c>
    </row>
    <row r="14113" spans="1:11" ht="14.4">
      <c r="A14113" s="69">
        <v>1611239</v>
      </c>
      <c r="B14113" s="69">
        <v>1</v>
      </c>
      <c r="C14113" s="69" t="s">
        <v>26854</v>
      </c>
      <c r="D14113" s="69">
        <v>14</v>
      </c>
      <c r="E14113" s="69" t="s">
        <v>27842</v>
      </c>
      <c r="F14113" s="69">
        <v>22621</v>
      </c>
      <c r="G14113" s="69">
        <v>20160523</v>
      </c>
      <c r="H14113" s="69">
        <v>0</v>
      </c>
      <c r="I14113" s="70">
        <v>32048617636</v>
      </c>
      <c r="J14113" s="69">
        <v>8538</v>
      </c>
      <c r="K14113" s="69" t="s">
        <v>39369</v>
      </c>
    </row>
    <row r="14114" spans="1:11" ht="14.4">
      <c r="A14114" s="69">
        <v>1523455</v>
      </c>
      <c r="B14114" s="69">
        <v>1</v>
      </c>
      <c r="C14114" s="69" t="s">
        <v>26854</v>
      </c>
      <c r="D14114" s="69">
        <v>14</v>
      </c>
      <c r="E14114" s="69" t="s">
        <v>27842</v>
      </c>
      <c r="F14114" s="69">
        <v>22741</v>
      </c>
      <c r="G14114" s="69">
        <v>20140929</v>
      </c>
      <c r="H14114" s="69">
        <v>0</v>
      </c>
      <c r="I14114" s="70">
        <v>32069013848</v>
      </c>
      <c r="J14114" s="69">
        <v>8736</v>
      </c>
      <c r="K14114" s="69" t="s">
        <v>39370</v>
      </c>
    </row>
    <row r="14115" spans="1:11" ht="14.4">
      <c r="A14115" s="69">
        <v>1844209</v>
      </c>
      <c r="B14115" s="69">
        <v>1</v>
      </c>
      <c r="C14115" s="69" t="s">
        <v>26854</v>
      </c>
      <c r="D14115" s="69">
        <v>14</v>
      </c>
      <c r="E14115" s="69" t="s">
        <v>27842</v>
      </c>
      <c r="F14115" s="69">
        <v>22857</v>
      </c>
      <c r="G14115" s="69">
        <v>20201130</v>
      </c>
      <c r="H14115" s="69">
        <v>0</v>
      </c>
      <c r="I14115" s="70">
        <v>26190185178</v>
      </c>
      <c r="J14115" s="69">
        <v>8720</v>
      </c>
      <c r="K14115" s="69" t="s">
        <v>39371</v>
      </c>
    </row>
    <row r="14116" spans="1:11" ht="14.4">
      <c r="A14116" s="69">
        <v>1517278</v>
      </c>
      <c r="B14116" s="69">
        <v>1</v>
      </c>
      <c r="C14116" s="69" t="s">
        <v>26854</v>
      </c>
      <c r="D14116" s="69">
        <v>14</v>
      </c>
      <c r="E14116" s="69" t="s">
        <v>27842</v>
      </c>
      <c r="F14116" s="69">
        <v>23216</v>
      </c>
      <c r="G14116" s="69">
        <v>20140714</v>
      </c>
      <c r="H14116" s="69">
        <v>0</v>
      </c>
      <c r="I14116" s="70">
        <v>32088965770</v>
      </c>
      <c r="J14116" s="69">
        <v>8727</v>
      </c>
      <c r="K14116" s="69" t="s">
        <v>39372</v>
      </c>
    </row>
    <row r="14117" spans="1:11" ht="14.4">
      <c r="A14117" s="69">
        <v>1545553</v>
      </c>
      <c r="B14117" s="69">
        <v>1</v>
      </c>
      <c r="C14117" s="69" t="s">
        <v>26854</v>
      </c>
      <c r="D14117" s="69">
        <v>14</v>
      </c>
      <c r="E14117" s="69" t="s">
        <v>27842</v>
      </c>
      <c r="F14117" s="69">
        <v>23218</v>
      </c>
      <c r="G14117" s="69">
        <v>20150309</v>
      </c>
      <c r="H14117" s="69">
        <v>0</v>
      </c>
      <c r="I14117" s="70">
        <v>60139504132</v>
      </c>
      <c r="J14117" s="69">
        <v>8525</v>
      </c>
      <c r="K14117" s="69" t="s">
        <v>3770</v>
      </c>
    </row>
    <row r="14118" spans="1:11" ht="14.4">
      <c r="A14118" s="69">
        <v>1602528</v>
      </c>
      <c r="B14118" s="69">
        <v>1</v>
      </c>
      <c r="C14118" s="69" t="s">
        <v>26854</v>
      </c>
      <c r="D14118" s="69">
        <v>14</v>
      </c>
      <c r="E14118" s="69" t="s">
        <v>27842</v>
      </c>
      <c r="F14118" s="69">
        <v>23219</v>
      </c>
      <c r="G14118" s="69">
        <v>20160411</v>
      </c>
      <c r="H14118" s="69">
        <v>0</v>
      </c>
      <c r="I14118" s="70">
        <v>32079142900</v>
      </c>
      <c r="J14118" s="69">
        <v>8722</v>
      </c>
      <c r="K14118" s="69" t="s">
        <v>39373</v>
      </c>
    </row>
    <row r="14119" spans="1:11" ht="14.4">
      <c r="A14119" s="69">
        <v>1370609</v>
      </c>
      <c r="B14119" s="69">
        <v>1</v>
      </c>
      <c r="C14119" s="69" t="s">
        <v>26854</v>
      </c>
      <c r="D14119" s="69">
        <v>14</v>
      </c>
      <c r="E14119" s="69" t="s">
        <v>27842</v>
      </c>
      <c r="F14119" s="69">
        <v>23514</v>
      </c>
      <c r="G14119" s="69">
        <v>20100927</v>
      </c>
      <c r="H14119" s="69">
        <v>0</v>
      </c>
      <c r="I14119" s="70">
        <v>32008318548</v>
      </c>
      <c r="J14119" s="69">
        <v>8727</v>
      </c>
      <c r="K14119" s="69" t="s">
        <v>39374</v>
      </c>
    </row>
    <row r="14120" spans="1:11" ht="14.4">
      <c r="A14120" s="69">
        <v>1448999</v>
      </c>
      <c r="B14120" s="69">
        <v>1</v>
      </c>
      <c r="C14120" s="69" t="s">
        <v>26854</v>
      </c>
      <c r="D14120" s="69">
        <v>14</v>
      </c>
      <c r="E14120" s="69" t="s">
        <v>27842</v>
      </c>
      <c r="F14120" s="69">
        <v>23520</v>
      </c>
      <c r="G14120" s="69">
        <v>20130805</v>
      </c>
      <c r="H14120" s="69">
        <v>0</v>
      </c>
      <c r="I14120" s="70">
        <v>32108905681</v>
      </c>
      <c r="J14120" s="69">
        <v>8400</v>
      </c>
      <c r="K14120" s="69" t="s">
        <v>942</v>
      </c>
    </row>
    <row r="14121" spans="1:11" ht="14.4">
      <c r="A14121" s="69">
        <v>1429399</v>
      </c>
      <c r="B14121" s="69">
        <v>1</v>
      </c>
      <c r="C14121" s="69" t="s">
        <v>26854</v>
      </c>
      <c r="D14121" s="69">
        <v>14</v>
      </c>
      <c r="E14121" s="69" t="s">
        <v>27842</v>
      </c>
      <c r="F14121" s="69">
        <v>23743</v>
      </c>
      <c r="G14121" s="69">
        <v>20130114</v>
      </c>
      <c r="H14121" s="69">
        <v>0</v>
      </c>
      <c r="I14121" s="70">
        <v>32897375203</v>
      </c>
      <c r="J14121" s="69">
        <v>8536</v>
      </c>
      <c r="K14121" s="69" t="s">
        <v>39375</v>
      </c>
    </row>
    <row r="14122" spans="1:11" ht="14.4">
      <c r="A14122" s="69">
        <v>1438599</v>
      </c>
      <c r="B14122" s="69">
        <v>1</v>
      </c>
      <c r="C14122" s="69" t="s">
        <v>26854</v>
      </c>
      <c r="D14122" s="69">
        <v>14</v>
      </c>
      <c r="E14122" s="69" t="s">
        <v>27842</v>
      </c>
      <c r="F14122" s="69">
        <v>23998</v>
      </c>
      <c r="G14122" s="69">
        <v>20140120</v>
      </c>
      <c r="H14122" s="69">
        <v>0</v>
      </c>
      <c r="I14122" s="70">
        <v>32109240971</v>
      </c>
      <c r="J14122" s="69">
        <v>8514</v>
      </c>
      <c r="K14122" s="69" t="s">
        <v>39376</v>
      </c>
    </row>
    <row r="14123" spans="1:11" ht="14.4">
      <c r="A14123" s="69">
        <v>1607414</v>
      </c>
      <c r="B14123" s="69">
        <v>1</v>
      </c>
      <c r="C14123" s="69" t="s">
        <v>26854</v>
      </c>
      <c r="D14123" s="69">
        <v>14</v>
      </c>
      <c r="E14123" s="69" t="s">
        <v>27842</v>
      </c>
      <c r="F14123" s="69">
        <v>24641</v>
      </c>
      <c r="G14123" s="69">
        <v>20160509</v>
      </c>
      <c r="H14123" s="69">
        <v>0</v>
      </c>
      <c r="I14123" s="70">
        <v>32139344546</v>
      </c>
      <c r="J14123" s="69">
        <v>8733</v>
      </c>
      <c r="K14123" s="69" t="s">
        <v>39377</v>
      </c>
    </row>
    <row r="14124" spans="1:11" ht="14.4">
      <c r="A14124" s="69">
        <v>1810833</v>
      </c>
      <c r="B14124" s="69">
        <v>1</v>
      </c>
      <c r="C14124" s="69" t="s">
        <v>26854</v>
      </c>
      <c r="D14124" s="69">
        <v>14</v>
      </c>
      <c r="E14124" s="69" t="s">
        <v>27842</v>
      </c>
      <c r="F14124" s="69">
        <v>24663</v>
      </c>
      <c r="G14124" s="69">
        <v>20200907</v>
      </c>
      <c r="H14124" s="69">
        <v>0</v>
      </c>
      <c r="I14124" s="70">
        <v>25200181276</v>
      </c>
      <c r="J14124" s="69">
        <v>8538</v>
      </c>
      <c r="K14124" s="69" t="s">
        <v>39378</v>
      </c>
    </row>
    <row r="14125" spans="1:11" ht="14.4">
      <c r="A14125" s="69">
        <v>1732324</v>
      </c>
      <c r="B14125" s="69">
        <v>1</v>
      </c>
      <c r="C14125" s="69" t="s">
        <v>26854</v>
      </c>
      <c r="D14125" s="69">
        <v>14</v>
      </c>
      <c r="E14125" s="69" t="s">
        <v>27842</v>
      </c>
      <c r="F14125" s="69">
        <v>24751</v>
      </c>
      <c r="G14125" s="69">
        <v>20190114</v>
      </c>
      <c r="H14125" s="69">
        <v>0</v>
      </c>
      <c r="I14125" s="70">
        <v>32139001732</v>
      </c>
      <c r="J14125" s="69">
        <v>8725</v>
      </c>
      <c r="K14125" s="69" t="s">
        <v>39379</v>
      </c>
    </row>
    <row r="14126" spans="1:11" ht="14.4">
      <c r="A14126" s="69">
        <v>1731244</v>
      </c>
      <c r="B14126" s="69">
        <v>1</v>
      </c>
      <c r="C14126" s="69" t="s">
        <v>26854</v>
      </c>
      <c r="D14126" s="69">
        <v>14</v>
      </c>
      <c r="E14126" s="69" t="s">
        <v>27842</v>
      </c>
      <c r="F14126" s="69">
        <v>24754</v>
      </c>
      <c r="G14126" s="69">
        <v>20200706</v>
      </c>
      <c r="H14126" s="69">
        <v>0</v>
      </c>
      <c r="I14126" s="70">
        <v>3209796279</v>
      </c>
      <c r="J14126" s="69">
        <v>8400</v>
      </c>
      <c r="K14126" s="69" t="s">
        <v>39380</v>
      </c>
    </row>
    <row r="14127" spans="1:11" ht="14.4">
      <c r="A14127" s="69">
        <v>1152655</v>
      </c>
      <c r="B14127" s="69">
        <v>1</v>
      </c>
      <c r="C14127" s="69" t="s">
        <v>26854</v>
      </c>
      <c r="D14127" s="69">
        <v>14</v>
      </c>
      <c r="E14127" s="69" t="s">
        <v>27842</v>
      </c>
      <c r="F14127" s="69">
        <v>24806</v>
      </c>
      <c r="G14127" s="69">
        <v>20110124</v>
      </c>
      <c r="H14127" s="69">
        <v>0</v>
      </c>
      <c r="I14127" s="70">
        <v>32987315945</v>
      </c>
      <c r="J14127" s="69">
        <v>8737</v>
      </c>
      <c r="K14127" s="69" t="s">
        <v>39381</v>
      </c>
    </row>
    <row r="14128" spans="1:11" ht="14.4">
      <c r="A14128" s="69">
        <v>1707248</v>
      </c>
      <c r="B14128" s="69">
        <v>1</v>
      </c>
      <c r="C14128" s="69" t="s">
        <v>26854</v>
      </c>
      <c r="D14128" s="69">
        <v>14</v>
      </c>
      <c r="E14128" s="69" t="s">
        <v>27842</v>
      </c>
      <c r="F14128" s="69">
        <v>24856</v>
      </c>
      <c r="G14128" s="69">
        <v>20180611</v>
      </c>
      <c r="H14128" s="69">
        <v>0</v>
      </c>
      <c r="I14128" s="70">
        <v>32129615590</v>
      </c>
      <c r="J14128" s="69">
        <v>8515</v>
      </c>
      <c r="K14128" s="69" t="s">
        <v>39382</v>
      </c>
    </row>
    <row r="14129" spans="1:11" ht="14.4">
      <c r="A14129" s="69">
        <v>1738427</v>
      </c>
      <c r="B14129" s="69">
        <v>1</v>
      </c>
      <c r="C14129" s="69" t="s">
        <v>26854</v>
      </c>
      <c r="D14129" s="69">
        <v>14</v>
      </c>
      <c r="E14129" s="69" t="s">
        <v>27842</v>
      </c>
      <c r="F14129" s="69">
        <v>24904</v>
      </c>
      <c r="G14129" s="69">
        <v>20190311</v>
      </c>
      <c r="H14129" s="69">
        <v>0</v>
      </c>
      <c r="I14129" s="70">
        <v>35189921949</v>
      </c>
      <c r="J14129" s="69">
        <v>8538</v>
      </c>
      <c r="K14129" s="69" t="s">
        <v>39383</v>
      </c>
    </row>
    <row r="14130" spans="1:11" ht="14.4">
      <c r="A14130" s="69">
        <v>1582896</v>
      </c>
      <c r="B14130" s="69">
        <v>1</v>
      </c>
      <c r="C14130" s="69" t="s">
        <v>26854</v>
      </c>
      <c r="D14130" s="69">
        <v>14</v>
      </c>
      <c r="E14130" s="69" t="s">
        <v>27842</v>
      </c>
      <c r="F14130" s="69">
        <v>24990</v>
      </c>
      <c r="G14130" s="69">
        <v>20151026</v>
      </c>
      <c r="H14130" s="69">
        <v>0</v>
      </c>
      <c r="I14130" s="70">
        <v>32129451087</v>
      </c>
      <c r="J14130" s="69">
        <v>8737</v>
      </c>
      <c r="K14130" s="69" t="s">
        <v>35571</v>
      </c>
    </row>
    <row r="14131" spans="1:11" ht="14.4">
      <c r="A14131" s="69">
        <v>1691824</v>
      </c>
      <c r="B14131" s="69">
        <v>1</v>
      </c>
      <c r="C14131" s="69" t="s">
        <v>26854</v>
      </c>
      <c r="D14131" s="69">
        <v>14</v>
      </c>
      <c r="E14131" s="69" t="s">
        <v>27842</v>
      </c>
      <c r="F14131" s="69">
        <v>25019</v>
      </c>
      <c r="G14131" s="69">
        <v>20180212</v>
      </c>
      <c r="H14131" s="69">
        <v>0</v>
      </c>
      <c r="I14131" s="70">
        <v>78119108195</v>
      </c>
      <c r="J14131" s="69">
        <v>8537</v>
      </c>
      <c r="K14131" s="69" t="s">
        <v>39384</v>
      </c>
    </row>
    <row r="14132" spans="1:11" ht="14.4">
      <c r="A14132" s="69">
        <v>1450780</v>
      </c>
      <c r="B14132" s="69">
        <v>1</v>
      </c>
      <c r="C14132" s="69" t="s">
        <v>26854</v>
      </c>
      <c r="D14132" s="69">
        <v>14</v>
      </c>
      <c r="E14132" s="69" t="s">
        <v>27842</v>
      </c>
      <c r="F14132" s="69">
        <v>25083</v>
      </c>
      <c r="G14132" s="69">
        <v>20191118</v>
      </c>
      <c r="H14132" s="69">
        <v>0</v>
      </c>
      <c r="I14132" s="70">
        <v>32119436569</v>
      </c>
      <c r="J14132" s="69">
        <v>8524</v>
      </c>
      <c r="K14132" s="69" t="s">
        <v>39385</v>
      </c>
    </row>
    <row r="14133" spans="1:11" ht="14.4">
      <c r="A14133" s="69">
        <v>1662841</v>
      </c>
      <c r="B14133" s="69">
        <v>1</v>
      </c>
      <c r="C14133" s="69" t="s">
        <v>26854</v>
      </c>
      <c r="D14133" s="69">
        <v>14</v>
      </c>
      <c r="E14133" s="69" t="s">
        <v>27842</v>
      </c>
      <c r="F14133" s="69">
        <v>25125</v>
      </c>
      <c r="G14133" s="69">
        <v>20170710</v>
      </c>
      <c r="H14133" s="69">
        <v>0</v>
      </c>
      <c r="I14133" s="70">
        <v>32119225541</v>
      </c>
      <c r="J14133" s="69">
        <v>8537</v>
      </c>
      <c r="K14133" s="69" t="s">
        <v>39386</v>
      </c>
    </row>
    <row r="14134" spans="1:11" ht="14.4">
      <c r="A14134" s="69">
        <v>1400301</v>
      </c>
      <c r="B14134" s="69">
        <v>1</v>
      </c>
      <c r="C14134" s="69" t="s">
        <v>26854</v>
      </c>
      <c r="D14134" s="69">
        <v>14</v>
      </c>
      <c r="E14134" s="69" t="s">
        <v>27842</v>
      </c>
      <c r="F14134" s="69">
        <v>25137</v>
      </c>
      <c r="G14134" s="69">
        <v>20120109</v>
      </c>
      <c r="H14134" s="69">
        <v>0</v>
      </c>
      <c r="I14134" s="70">
        <v>32978180753</v>
      </c>
      <c r="J14134" s="69">
        <v>8733</v>
      </c>
      <c r="K14134" s="69" t="s">
        <v>39387</v>
      </c>
    </row>
    <row r="14135" spans="1:11" ht="14.4">
      <c r="A14135" s="69">
        <v>1366636</v>
      </c>
      <c r="B14135" s="69">
        <v>1</v>
      </c>
      <c r="C14135" s="69" t="s">
        <v>26854</v>
      </c>
      <c r="D14135" s="69">
        <v>14</v>
      </c>
      <c r="E14135" s="69" t="s">
        <v>27842</v>
      </c>
      <c r="F14135" s="69">
        <v>25150</v>
      </c>
      <c r="G14135" s="69">
        <v>20100802</v>
      </c>
      <c r="H14135" s="69">
        <v>0</v>
      </c>
      <c r="I14135" s="70">
        <v>32109148141</v>
      </c>
      <c r="J14135" s="69">
        <v>8736</v>
      </c>
      <c r="K14135" s="69" t="s">
        <v>523</v>
      </c>
    </row>
    <row r="14136" spans="1:11" ht="14.4">
      <c r="A14136" s="69">
        <v>1420913</v>
      </c>
      <c r="B14136" s="69">
        <v>1</v>
      </c>
      <c r="C14136" s="69" t="s">
        <v>26854</v>
      </c>
      <c r="D14136" s="69">
        <v>14</v>
      </c>
      <c r="E14136" s="69" t="s">
        <v>27842</v>
      </c>
      <c r="F14136" s="69">
        <v>25251</v>
      </c>
      <c r="G14136" s="69">
        <v>20120924</v>
      </c>
      <c r="H14136" s="69">
        <v>0</v>
      </c>
      <c r="I14136" s="70">
        <v>60926975800</v>
      </c>
      <c r="J14136" s="69">
        <v>8738</v>
      </c>
      <c r="K14136" s="69" t="s">
        <v>39388</v>
      </c>
    </row>
    <row r="14137" spans="1:11" ht="14.4">
      <c r="A14137" s="69">
        <v>1652025</v>
      </c>
      <c r="B14137" s="69">
        <v>1</v>
      </c>
      <c r="C14137" s="69" t="s">
        <v>26854</v>
      </c>
      <c r="D14137" s="69">
        <v>14</v>
      </c>
      <c r="E14137" s="69" t="s">
        <v>27842</v>
      </c>
      <c r="F14137" s="69">
        <v>25410</v>
      </c>
      <c r="G14137" s="69">
        <v>20170417</v>
      </c>
      <c r="H14137" s="69">
        <v>0</v>
      </c>
      <c r="I14137" s="70">
        <v>8149859376</v>
      </c>
      <c r="J14137" s="69">
        <v>8525</v>
      </c>
      <c r="K14137" s="69" t="s">
        <v>39389</v>
      </c>
    </row>
    <row r="14138" spans="1:11" ht="14.4">
      <c r="A14138" s="69">
        <v>1413676</v>
      </c>
      <c r="B14138" s="69">
        <v>1</v>
      </c>
      <c r="C14138" s="69" t="s">
        <v>26854</v>
      </c>
      <c r="D14138" s="69">
        <v>14</v>
      </c>
      <c r="E14138" s="69" t="s">
        <v>27842</v>
      </c>
      <c r="F14138" s="69">
        <v>25571</v>
      </c>
      <c r="G14138" s="69">
        <v>20120618</v>
      </c>
      <c r="H14138" s="69">
        <v>0</v>
      </c>
      <c r="I14138" s="70">
        <v>32119229337</v>
      </c>
      <c r="J14138" s="69">
        <v>8515</v>
      </c>
      <c r="K14138" s="69" t="s">
        <v>39390</v>
      </c>
    </row>
    <row r="14139" spans="1:11" ht="14.4">
      <c r="A14139" s="69">
        <v>1352720</v>
      </c>
      <c r="B14139" s="69">
        <v>1</v>
      </c>
      <c r="C14139" s="69" t="s">
        <v>26854</v>
      </c>
      <c r="D14139" s="69">
        <v>14</v>
      </c>
      <c r="E14139" s="69" t="s">
        <v>27842</v>
      </c>
      <c r="F14139" s="69">
        <v>25819</v>
      </c>
      <c r="G14139" s="69">
        <v>20100107</v>
      </c>
      <c r="H14139" s="69">
        <v>0</v>
      </c>
      <c r="I14139" s="70">
        <v>32957375242</v>
      </c>
      <c r="J14139" s="69">
        <v>8536</v>
      </c>
      <c r="K14139" s="69" t="s">
        <v>39391</v>
      </c>
    </row>
    <row r="14140" spans="1:11" ht="14.4">
      <c r="A14140" s="69">
        <v>1353309</v>
      </c>
      <c r="B14140" s="69">
        <v>1</v>
      </c>
      <c r="C14140" s="69" t="s">
        <v>26854</v>
      </c>
      <c r="D14140" s="69">
        <v>14</v>
      </c>
      <c r="E14140" s="69" t="s">
        <v>27842</v>
      </c>
      <c r="F14140" s="69">
        <v>26191</v>
      </c>
      <c r="G14140" s="69">
        <v>20100118</v>
      </c>
      <c r="H14140" s="69">
        <v>0</v>
      </c>
      <c r="I14140" s="70">
        <v>32008342076</v>
      </c>
      <c r="J14140" s="69">
        <v>8735</v>
      </c>
      <c r="K14140" s="69" t="s">
        <v>39392</v>
      </c>
    </row>
    <row r="14141" spans="1:11" ht="14.4">
      <c r="A14141" s="69">
        <v>1328145</v>
      </c>
      <c r="B14141" s="69">
        <v>1</v>
      </c>
      <c r="C14141" s="69" t="s">
        <v>26854</v>
      </c>
      <c r="D14141" s="69">
        <v>14</v>
      </c>
      <c r="E14141" s="69" t="s">
        <v>27842</v>
      </c>
      <c r="F14141" s="69">
        <v>26252</v>
      </c>
      <c r="G14141" s="69">
        <v>20080908</v>
      </c>
      <c r="H14141" s="69">
        <v>0</v>
      </c>
      <c r="I14141" s="70">
        <v>32078945980</v>
      </c>
      <c r="J14141" s="69">
        <v>8731</v>
      </c>
      <c r="K14141" s="69" t="s">
        <v>39393</v>
      </c>
    </row>
    <row r="14142" spans="1:11" ht="14.4">
      <c r="A14142" s="69">
        <v>1668468</v>
      </c>
      <c r="B14142" s="69">
        <v>1</v>
      </c>
      <c r="C14142" s="69" t="s">
        <v>26854</v>
      </c>
      <c r="D14142" s="69">
        <v>14</v>
      </c>
      <c r="E14142" s="69" t="s">
        <v>27842</v>
      </c>
      <c r="F14142" s="69">
        <v>26746</v>
      </c>
      <c r="G14142" s="69">
        <v>20170828</v>
      </c>
      <c r="H14142" s="69">
        <v>0</v>
      </c>
      <c r="I14142" s="70">
        <v>35179826314</v>
      </c>
      <c r="J14142" s="69">
        <v>8739</v>
      </c>
      <c r="K14142" s="69" t="s">
        <v>39394</v>
      </c>
    </row>
    <row r="14143" spans="1:11" ht="14.4">
      <c r="A14143" s="69">
        <v>1658332</v>
      </c>
      <c r="B14143" s="69">
        <v>1</v>
      </c>
      <c r="C14143" s="69" t="s">
        <v>26854</v>
      </c>
      <c r="D14143" s="69">
        <v>14</v>
      </c>
      <c r="E14143" s="69" t="s">
        <v>27842</v>
      </c>
      <c r="F14143" s="69">
        <v>26859</v>
      </c>
      <c r="G14143" s="69">
        <v>20170605</v>
      </c>
      <c r="H14143" s="69">
        <v>0</v>
      </c>
      <c r="I14143" s="70">
        <v>4139821260</v>
      </c>
      <c r="J14143" s="69">
        <v>8740</v>
      </c>
      <c r="K14143" s="69" t="s">
        <v>39395</v>
      </c>
    </row>
    <row r="14144" spans="1:11" ht="14.4">
      <c r="A14144" s="69">
        <v>1372338</v>
      </c>
      <c r="B14144" s="69">
        <v>1</v>
      </c>
      <c r="C14144" s="69" t="s">
        <v>26854</v>
      </c>
      <c r="D14144" s="69">
        <v>14</v>
      </c>
      <c r="E14144" s="69" t="s">
        <v>27842</v>
      </c>
      <c r="F14144" s="69">
        <v>26891</v>
      </c>
      <c r="G14144" s="69">
        <v>20101025</v>
      </c>
      <c r="H14144" s="69">
        <v>0</v>
      </c>
      <c r="I14144" s="70">
        <v>32078927947</v>
      </c>
      <c r="J14144" s="69">
        <v>8538</v>
      </c>
      <c r="K14144" s="69" t="s">
        <v>39396</v>
      </c>
    </row>
    <row r="14145" spans="1:11" ht="14.4">
      <c r="A14145" s="69">
        <v>1417497</v>
      </c>
      <c r="B14145" s="69">
        <v>1</v>
      </c>
      <c r="C14145" s="69" t="s">
        <v>26854</v>
      </c>
      <c r="D14145" s="69">
        <v>14</v>
      </c>
      <c r="E14145" s="69" t="s">
        <v>27842</v>
      </c>
      <c r="F14145" s="69">
        <v>26924</v>
      </c>
      <c r="G14145" s="69">
        <v>20120806</v>
      </c>
      <c r="H14145" s="69">
        <v>0</v>
      </c>
      <c r="I14145" s="70">
        <v>32119434093</v>
      </c>
      <c r="J14145" s="69">
        <v>8744</v>
      </c>
      <c r="K14145" s="69" t="s">
        <v>39397</v>
      </c>
    </row>
    <row r="14146" spans="1:11" ht="14.4">
      <c r="A14146" s="69">
        <v>1466318</v>
      </c>
      <c r="B14146" s="69">
        <v>1</v>
      </c>
      <c r="C14146" s="69" t="s">
        <v>26854</v>
      </c>
      <c r="D14146" s="69">
        <v>14</v>
      </c>
      <c r="E14146" s="69" t="s">
        <v>27842</v>
      </c>
      <c r="F14146" s="69">
        <v>26964</v>
      </c>
      <c r="G14146" s="69">
        <v>20140331</v>
      </c>
      <c r="H14146" s="69">
        <v>0</v>
      </c>
      <c r="I14146" s="70">
        <v>60978087280</v>
      </c>
      <c r="J14146" s="69">
        <v>8536</v>
      </c>
      <c r="K14146" s="69" t="s">
        <v>39398</v>
      </c>
    </row>
    <row r="14147" spans="1:11" ht="14.4">
      <c r="A14147" s="69">
        <v>1570250</v>
      </c>
      <c r="B14147" s="69">
        <v>1</v>
      </c>
      <c r="C14147" s="69" t="s">
        <v>26854</v>
      </c>
      <c r="D14147" s="69">
        <v>14</v>
      </c>
      <c r="E14147" s="69" t="s">
        <v>27842</v>
      </c>
      <c r="F14147" s="69">
        <v>26996</v>
      </c>
      <c r="G14147" s="69">
        <v>20150706</v>
      </c>
      <c r="H14147" s="69">
        <v>0</v>
      </c>
      <c r="I14147" s="70">
        <v>32988253756</v>
      </c>
      <c r="J14147" s="69">
        <v>8722</v>
      </c>
      <c r="K14147" s="69" t="s">
        <v>39399</v>
      </c>
    </row>
    <row r="14148" spans="1:11" ht="14.4">
      <c r="A14148" s="69">
        <v>1806480</v>
      </c>
      <c r="B14148" s="69">
        <v>1</v>
      </c>
      <c r="C14148" s="69" t="s">
        <v>26854</v>
      </c>
      <c r="D14148" s="69">
        <v>14</v>
      </c>
      <c r="E14148" s="69" t="s">
        <v>27842</v>
      </c>
      <c r="F14148" s="69">
        <v>27002</v>
      </c>
      <c r="G14148" s="69">
        <v>20200720</v>
      </c>
      <c r="H14148" s="69">
        <v>0</v>
      </c>
      <c r="I14148" s="70">
        <v>32129447440</v>
      </c>
      <c r="J14148" s="69">
        <v>8538</v>
      </c>
      <c r="K14148" s="69" t="s">
        <v>39400</v>
      </c>
    </row>
    <row r="14149" spans="1:11" ht="14.4">
      <c r="A14149" s="69">
        <v>1520919</v>
      </c>
      <c r="B14149" s="69">
        <v>1</v>
      </c>
      <c r="C14149" s="69" t="s">
        <v>26854</v>
      </c>
      <c r="D14149" s="69">
        <v>14</v>
      </c>
      <c r="E14149" s="69" t="s">
        <v>27842</v>
      </c>
      <c r="F14149" s="69">
        <v>27261</v>
      </c>
      <c r="G14149" s="69">
        <v>20170710</v>
      </c>
      <c r="H14149" s="69">
        <v>0</v>
      </c>
      <c r="I14149" s="70">
        <v>32068748477</v>
      </c>
      <c r="J14149" s="69">
        <v>8536</v>
      </c>
      <c r="K14149" s="69" t="s">
        <v>39401</v>
      </c>
    </row>
    <row r="14150" spans="1:11" ht="14.4">
      <c r="A14150" s="69">
        <v>1711265</v>
      </c>
      <c r="B14150" s="69">
        <v>1</v>
      </c>
      <c r="C14150" s="69" t="s">
        <v>26854</v>
      </c>
      <c r="D14150" s="69">
        <v>14</v>
      </c>
      <c r="E14150" s="69" t="s">
        <v>27842</v>
      </c>
      <c r="F14150" s="69">
        <v>27321</v>
      </c>
      <c r="G14150" s="69">
        <v>20180709</v>
      </c>
      <c r="H14150" s="69">
        <v>0</v>
      </c>
      <c r="I14150" s="70">
        <v>32139552940</v>
      </c>
      <c r="J14150" s="69">
        <v>8725</v>
      </c>
      <c r="K14150" s="69" t="s">
        <v>39402</v>
      </c>
    </row>
    <row r="14151" spans="1:11" ht="14.4">
      <c r="A14151" s="69">
        <v>1712890</v>
      </c>
      <c r="B14151" s="69">
        <v>1</v>
      </c>
      <c r="C14151" s="69" t="s">
        <v>26854</v>
      </c>
      <c r="D14151" s="69">
        <v>14</v>
      </c>
      <c r="E14151" s="69" t="s">
        <v>27842</v>
      </c>
      <c r="F14151" s="69">
        <v>27636</v>
      </c>
      <c r="G14151" s="69">
        <v>20180723</v>
      </c>
      <c r="H14151" s="69">
        <v>0</v>
      </c>
      <c r="I14151" s="70">
        <v>2150059554</v>
      </c>
      <c r="J14151" s="69">
        <v>8740</v>
      </c>
      <c r="K14151" s="69" t="s">
        <v>39403</v>
      </c>
    </row>
    <row r="14152" spans="1:11" ht="14.4">
      <c r="A14152" s="69">
        <v>1665579</v>
      </c>
      <c r="B14152" s="69">
        <v>1</v>
      </c>
      <c r="C14152" s="69" t="s">
        <v>26854</v>
      </c>
      <c r="D14152" s="69">
        <v>14</v>
      </c>
      <c r="E14152" s="69" t="s">
        <v>27842</v>
      </c>
      <c r="F14152" s="69">
        <v>27716</v>
      </c>
      <c r="G14152" s="69">
        <v>20170731</v>
      </c>
      <c r="H14152" s="69">
        <v>0</v>
      </c>
      <c r="I14152" s="70">
        <v>32058703532</v>
      </c>
      <c r="J14152" s="69">
        <v>8538</v>
      </c>
      <c r="K14152" s="69" t="s">
        <v>39404</v>
      </c>
    </row>
    <row r="14153" spans="1:11" ht="14.4">
      <c r="A14153" s="69">
        <v>1365294</v>
      </c>
      <c r="B14153" s="69">
        <v>1</v>
      </c>
      <c r="C14153" s="69" t="s">
        <v>26854</v>
      </c>
      <c r="D14153" s="69">
        <v>14</v>
      </c>
      <c r="E14153" s="69" t="s">
        <v>27842</v>
      </c>
      <c r="F14153" s="69">
        <v>27788</v>
      </c>
      <c r="G14153" s="69">
        <v>20100712</v>
      </c>
      <c r="H14153" s="69">
        <v>0</v>
      </c>
      <c r="I14153" s="70">
        <v>32947576453</v>
      </c>
      <c r="J14153" s="69">
        <v>8740</v>
      </c>
      <c r="K14153" s="69" t="s">
        <v>39405</v>
      </c>
    </row>
    <row r="14154" spans="1:11" ht="14.4">
      <c r="A14154" s="69">
        <v>1667091</v>
      </c>
      <c r="B14154" s="69">
        <v>1</v>
      </c>
      <c r="C14154" s="69" t="s">
        <v>26854</v>
      </c>
      <c r="D14154" s="69">
        <v>14</v>
      </c>
      <c r="E14154" s="69" t="s">
        <v>27842</v>
      </c>
      <c r="F14154" s="69">
        <v>27805</v>
      </c>
      <c r="G14154" s="69">
        <v>20170814</v>
      </c>
      <c r="H14154" s="69">
        <v>0</v>
      </c>
      <c r="I14154" s="70">
        <v>72169733242</v>
      </c>
      <c r="J14154" s="69">
        <v>8536</v>
      </c>
      <c r="K14154" s="69" t="s">
        <v>39406</v>
      </c>
    </row>
    <row r="14155" spans="1:11" ht="14.4">
      <c r="A14155" s="69">
        <v>1805812</v>
      </c>
      <c r="B14155" s="69">
        <v>1</v>
      </c>
      <c r="C14155" s="69" t="s">
        <v>26854</v>
      </c>
      <c r="D14155" s="69">
        <v>14</v>
      </c>
      <c r="E14155" s="69" t="s">
        <v>27842</v>
      </c>
      <c r="F14155" s="69">
        <v>27908</v>
      </c>
      <c r="G14155" s="69">
        <v>20200713</v>
      </c>
      <c r="H14155" s="69">
        <v>0</v>
      </c>
      <c r="I14155" s="70">
        <v>32988251115</v>
      </c>
      <c r="J14155" s="69">
        <v>8538</v>
      </c>
      <c r="K14155" s="69" t="s">
        <v>39407</v>
      </c>
    </row>
    <row r="14156" spans="1:11" ht="14.4">
      <c r="A14156" s="69">
        <v>2036923</v>
      </c>
      <c r="B14156" s="69">
        <v>1</v>
      </c>
      <c r="C14156" s="69" t="s">
        <v>26854</v>
      </c>
      <c r="D14156" s="69">
        <v>14</v>
      </c>
      <c r="E14156" s="69" t="s">
        <v>27842</v>
      </c>
      <c r="F14156" s="69">
        <v>28097</v>
      </c>
      <c r="G14156" s="69">
        <v>20210830</v>
      </c>
      <c r="H14156" s="69">
        <v>0</v>
      </c>
      <c r="I14156" s="70">
        <v>32139411667</v>
      </c>
      <c r="J14156" s="69">
        <v>8538</v>
      </c>
      <c r="K14156" s="69" t="s">
        <v>39408</v>
      </c>
    </row>
    <row r="14157" spans="1:11" ht="14.4">
      <c r="A14157" s="69">
        <v>1159661</v>
      </c>
      <c r="B14157" s="69">
        <v>1</v>
      </c>
      <c r="C14157" s="69" t="s">
        <v>26854</v>
      </c>
      <c r="D14157" s="69">
        <v>14</v>
      </c>
      <c r="E14157" s="69" t="s">
        <v>27842</v>
      </c>
      <c r="F14157" s="69">
        <v>28250</v>
      </c>
      <c r="G14157" s="69">
        <v>20080908</v>
      </c>
      <c r="H14157" s="69">
        <v>0</v>
      </c>
      <c r="I14157" s="70">
        <v>60947582221</v>
      </c>
      <c r="J14157" s="69">
        <v>8733</v>
      </c>
      <c r="K14157" s="69" t="s">
        <v>39409</v>
      </c>
    </row>
    <row r="14158" spans="1:11" ht="14.4">
      <c r="A14158" s="69">
        <v>1717030</v>
      </c>
      <c r="B14158" s="69">
        <v>1</v>
      </c>
      <c r="C14158" s="69" t="s">
        <v>26854</v>
      </c>
      <c r="D14158" s="69">
        <v>14</v>
      </c>
      <c r="E14158" s="69" t="s">
        <v>27842</v>
      </c>
      <c r="F14158" s="69">
        <v>28430</v>
      </c>
      <c r="G14158" s="69">
        <v>20180827</v>
      </c>
      <c r="H14158" s="69">
        <v>0</v>
      </c>
      <c r="I14158" s="70">
        <v>1139997702</v>
      </c>
      <c r="J14158" s="69">
        <v>8514</v>
      </c>
      <c r="K14158" s="69" t="s">
        <v>39410</v>
      </c>
    </row>
    <row r="14159" spans="1:11" ht="14.4">
      <c r="A14159" s="69">
        <v>1738430</v>
      </c>
      <c r="B14159" s="69">
        <v>1</v>
      </c>
      <c r="C14159" s="69" t="s">
        <v>26854</v>
      </c>
      <c r="D14159" s="69">
        <v>14</v>
      </c>
      <c r="E14159" s="69" t="s">
        <v>27842</v>
      </c>
      <c r="F14159" s="69">
        <v>28750</v>
      </c>
      <c r="G14159" s="69">
        <v>20190311</v>
      </c>
      <c r="H14159" s="69">
        <v>0</v>
      </c>
      <c r="I14159" s="70">
        <v>32836650724</v>
      </c>
      <c r="J14159" s="69">
        <v>8521</v>
      </c>
      <c r="K14159" s="69" t="s">
        <v>39411</v>
      </c>
    </row>
    <row r="14160" spans="1:11" ht="14.4">
      <c r="A14160" s="69">
        <v>1760018</v>
      </c>
      <c r="B14160" s="69">
        <v>1</v>
      </c>
      <c r="C14160" s="69" t="s">
        <v>26854</v>
      </c>
      <c r="D14160" s="69">
        <v>14</v>
      </c>
      <c r="E14160" s="69" t="s">
        <v>27842</v>
      </c>
      <c r="F14160" s="69">
        <v>28754</v>
      </c>
      <c r="G14160" s="69">
        <v>20191007</v>
      </c>
      <c r="H14160" s="69">
        <v>0</v>
      </c>
      <c r="I14160" s="70">
        <v>4139825204</v>
      </c>
      <c r="J14160" s="69">
        <v>8524</v>
      </c>
      <c r="K14160" s="69" t="s">
        <v>39412</v>
      </c>
    </row>
    <row r="14161" spans="1:11" ht="14.4">
      <c r="A14161" s="69">
        <v>1372823</v>
      </c>
      <c r="B14161" s="69">
        <v>1</v>
      </c>
      <c r="C14161" s="69" t="s">
        <v>26854</v>
      </c>
      <c r="D14161" s="69">
        <v>14</v>
      </c>
      <c r="E14161" s="69" t="s">
        <v>27842</v>
      </c>
      <c r="F14161" s="69">
        <v>28778</v>
      </c>
      <c r="G14161" s="69">
        <v>20101101</v>
      </c>
      <c r="H14161" s="69">
        <v>0</v>
      </c>
      <c r="I14161" s="70">
        <v>32927477003</v>
      </c>
      <c r="J14161" s="69">
        <v>8538</v>
      </c>
      <c r="K14161" s="69" t="s">
        <v>39413</v>
      </c>
    </row>
    <row r="14162" spans="1:11" ht="14.4">
      <c r="A14162" s="69">
        <v>1608627</v>
      </c>
      <c r="B14162" s="69">
        <v>1</v>
      </c>
      <c r="C14162" s="69" t="s">
        <v>26854</v>
      </c>
      <c r="D14162" s="69">
        <v>14</v>
      </c>
      <c r="E14162" s="69" t="s">
        <v>27842</v>
      </c>
      <c r="F14162" s="69">
        <v>28922</v>
      </c>
      <c r="G14162" s="69">
        <v>20160516</v>
      </c>
      <c r="H14162" s="69">
        <v>0</v>
      </c>
      <c r="I14162" s="70">
        <v>43089183412</v>
      </c>
      <c r="J14162" s="69">
        <v>8521</v>
      </c>
      <c r="K14162" s="69" t="s">
        <v>39414</v>
      </c>
    </row>
    <row r="14163" spans="1:11" ht="14.4">
      <c r="A14163" s="69">
        <v>1067073</v>
      </c>
      <c r="B14163" s="69">
        <v>1</v>
      </c>
      <c r="C14163" s="69" t="s">
        <v>26854</v>
      </c>
      <c r="D14163" s="69">
        <v>14</v>
      </c>
      <c r="E14163" s="69" t="s">
        <v>27842</v>
      </c>
      <c r="F14163" s="69">
        <v>29202</v>
      </c>
      <c r="G14163" s="69">
        <v>20100705</v>
      </c>
      <c r="H14163" s="69">
        <v>0</v>
      </c>
      <c r="I14163" s="70">
        <v>32866676698</v>
      </c>
      <c r="J14163" s="69">
        <v>8524</v>
      </c>
      <c r="K14163" s="69" t="s">
        <v>39415</v>
      </c>
    </row>
    <row r="14164" spans="1:11" ht="14.4">
      <c r="A14164" s="69">
        <v>1608625</v>
      </c>
      <c r="B14164" s="69">
        <v>1</v>
      </c>
      <c r="C14164" s="69" t="s">
        <v>26854</v>
      </c>
      <c r="D14164" s="69">
        <v>14</v>
      </c>
      <c r="E14164" s="69" t="s">
        <v>27842</v>
      </c>
      <c r="F14164" s="69">
        <v>29285</v>
      </c>
      <c r="G14164" s="69">
        <v>20160516</v>
      </c>
      <c r="H14164" s="69">
        <v>0</v>
      </c>
      <c r="I14164" s="70">
        <v>60139501765</v>
      </c>
      <c r="J14164" s="69">
        <v>8722</v>
      </c>
      <c r="K14164" s="69" t="s">
        <v>39416</v>
      </c>
    </row>
    <row r="14165" spans="1:11" ht="14.4">
      <c r="A14165" s="69">
        <v>1679746</v>
      </c>
      <c r="B14165" s="69">
        <v>1</v>
      </c>
      <c r="C14165" s="69" t="s">
        <v>26854</v>
      </c>
      <c r="D14165" s="69">
        <v>14</v>
      </c>
      <c r="E14165" s="69" t="s">
        <v>27842</v>
      </c>
      <c r="F14165" s="69">
        <v>29307</v>
      </c>
      <c r="G14165" s="69">
        <v>20171113</v>
      </c>
      <c r="H14165" s="69">
        <v>0</v>
      </c>
      <c r="I14165" s="70">
        <v>10159604676</v>
      </c>
      <c r="J14165" s="69">
        <v>8400</v>
      </c>
      <c r="K14165" s="69" t="s">
        <v>39417</v>
      </c>
    </row>
    <row r="14166" spans="1:11" ht="14.4">
      <c r="A14166" s="69">
        <v>1351857</v>
      </c>
      <c r="B14166" s="69">
        <v>1</v>
      </c>
      <c r="C14166" s="69" t="s">
        <v>26854</v>
      </c>
      <c r="D14166" s="69">
        <v>14</v>
      </c>
      <c r="E14166" s="69" t="s">
        <v>27842</v>
      </c>
      <c r="F14166" s="69">
        <v>29534</v>
      </c>
      <c r="G14166" s="69">
        <v>20091210</v>
      </c>
      <c r="H14166" s="69">
        <v>0</v>
      </c>
      <c r="I14166" s="70">
        <v>60947785667</v>
      </c>
      <c r="J14166" s="69">
        <v>8740</v>
      </c>
      <c r="K14166" s="69" t="s">
        <v>39418</v>
      </c>
    </row>
    <row r="14167" spans="1:11" ht="14.4">
      <c r="A14167" s="69">
        <v>1370613</v>
      </c>
      <c r="B14167" s="69">
        <v>1</v>
      </c>
      <c r="C14167" s="69" t="s">
        <v>26854</v>
      </c>
      <c r="D14167" s="69">
        <v>14</v>
      </c>
      <c r="E14167" s="69" t="s">
        <v>27842</v>
      </c>
      <c r="F14167" s="69">
        <v>29538</v>
      </c>
      <c r="G14167" s="69">
        <v>20100927</v>
      </c>
      <c r="H14167" s="69">
        <v>0</v>
      </c>
      <c r="I14167" s="70">
        <v>32089052867</v>
      </c>
      <c r="J14167" s="69">
        <v>8733</v>
      </c>
      <c r="K14167" s="69" t="s">
        <v>39419</v>
      </c>
    </row>
    <row r="14168" spans="1:11" ht="14.4">
      <c r="A14168" s="71"/>
      <c r="B14168" s="69">
        <v>1</v>
      </c>
      <c r="C14168" s="69" t="s">
        <v>26854</v>
      </c>
      <c r="D14168" s="69">
        <v>14</v>
      </c>
      <c r="E14168" s="69" t="s">
        <v>27842</v>
      </c>
      <c r="F14168" s="69">
        <v>29607</v>
      </c>
      <c r="G14168" s="69">
        <v>20190318</v>
      </c>
      <c r="H14168" s="69">
        <v>0</v>
      </c>
      <c r="I14168" s="70">
        <v>43038682530</v>
      </c>
      <c r="J14168" s="69">
        <v>8538</v>
      </c>
      <c r="K14168" s="69" t="s">
        <v>39420</v>
      </c>
    </row>
    <row r="14169" spans="1:11" ht="14.4">
      <c r="A14169" s="69">
        <v>1522892</v>
      </c>
      <c r="B14169" s="69">
        <v>1</v>
      </c>
      <c r="C14169" s="69" t="s">
        <v>26854</v>
      </c>
      <c r="D14169" s="69">
        <v>14</v>
      </c>
      <c r="E14169" s="69" t="s">
        <v>27842</v>
      </c>
      <c r="F14169" s="69">
        <v>29625</v>
      </c>
      <c r="G14169" s="69">
        <v>20140922</v>
      </c>
      <c r="H14169" s="69">
        <v>0</v>
      </c>
      <c r="I14169" s="70">
        <v>32139574266</v>
      </c>
      <c r="J14169" s="69">
        <v>8724</v>
      </c>
      <c r="K14169" s="69" t="s">
        <v>39421</v>
      </c>
    </row>
    <row r="14170" spans="1:11" ht="14.4">
      <c r="A14170" s="69">
        <v>1187217</v>
      </c>
      <c r="B14170" s="69">
        <v>1</v>
      </c>
      <c r="C14170" s="69" t="s">
        <v>26854</v>
      </c>
      <c r="D14170" s="69">
        <v>14</v>
      </c>
      <c r="E14170" s="69" t="s">
        <v>27842</v>
      </c>
      <c r="F14170" s="69">
        <v>29676</v>
      </c>
      <c r="G14170" s="69">
        <v>20100927</v>
      </c>
      <c r="H14170" s="69">
        <v>0</v>
      </c>
      <c r="I14170" s="70">
        <v>32977995748</v>
      </c>
      <c r="J14170" s="69">
        <v>8538</v>
      </c>
      <c r="K14170" s="69" t="s">
        <v>39422</v>
      </c>
    </row>
    <row r="14171" spans="1:11" ht="14.4">
      <c r="A14171" s="69">
        <v>1706369</v>
      </c>
      <c r="B14171" s="69">
        <v>1</v>
      </c>
      <c r="C14171" s="69" t="s">
        <v>26854</v>
      </c>
      <c r="D14171" s="69">
        <v>14</v>
      </c>
      <c r="E14171" s="69" t="s">
        <v>27842</v>
      </c>
      <c r="F14171" s="69">
        <v>29726</v>
      </c>
      <c r="G14171" s="69">
        <v>20180604</v>
      </c>
      <c r="H14171" s="69">
        <v>0</v>
      </c>
      <c r="I14171" s="70">
        <v>86169926457</v>
      </c>
      <c r="J14171" s="69">
        <v>8512</v>
      </c>
      <c r="K14171" s="69" t="s">
        <v>39423</v>
      </c>
    </row>
    <row r="14172" spans="1:11" ht="14.4">
      <c r="A14172" s="69">
        <v>1364639</v>
      </c>
      <c r="B14172" s="69">
        <v>1</v>
      </c>
      <c r="C14172" s="69" t="s">
        <v>26854</v>
      </c>
      <c r="D14172" s="69">
        <v>14</v>
      </c>
      <c r="E14172" s="69" t="s">
        <v>27842</v>
      </c>
      <c r="F14172" s="69">
        <v>29901</v>
      </c>
      <c r="G14172" s="69">
        <v>20100705</v>
      </c>
      <c r="H14172" s="69">
        <v>0</v>
      </c>
      <c r="I14172" s="70">
        <v>32907278223</v>
      </c>
      <c r="J14172" s="69">
        <v>8740</v>
      </c>
      <c r="K14172" s="69" t="s">
        <v>39424</v>
      </c>
    </row>
    <row r="14173" spans="1:11" ht="14.4">
      <c r="A14173" s="69">
        <v>1415096</v>
      </c>
      <c r="B14173" s="69">
        <v>1</v>
      </c>
      <c r="C14173" s="69" t="s">
        <v>26854</v>
      </c>
      <c r="D14173" s="69">
        <v>14</v>
      </c>
      <c r="E14173" s="69" t="s">
        <v>27842</v>
      </c>
      <c r="F14173" s="69">
        <v>29905</v>
      </c>
      <c r="G14173" s="69">
        <v>20120702</v>
      </c>
      <c r="H14173" s="69">
        <v>0</v>
      </c>
      <c r="I14173" s="70">
        <v>32069015330</v>
      </c>
      <c r="J14173" s="69">
        <v>8736</v>
      </c>
      <c r="K14173" s="69" t="s">
        <v>39425</v>
      </c>
    </row>
    <row r="14174" spans="1:11" ht="14.4">
      <c r="A14174" s="69">
        <v>1166042</v>
      </c>
      <c r="B14174" s="69">
        <v>1</v>
      </c>
      <c r="C14174" s="69" t="s">
        <v>26854</v>
      </c>
      <c r="D14174" s="69">
        <v>14</v>
      </c>
      <c r="E14174" s="69" t="s">
        <v>27842</v>
      </c>
      <c r="F14174" s="69">
        <v>29961</v>
      </c>
      <c r="G14174" s="69">
        <v>20111017</v>
      </c>
      <c r="H14174" s="69">
        <v>0</v>
      </c>
      <c r="I14174" s="70">
        <v>32978078643</v>
      </c>
      <c r="J14174" s="69">
        <v>8537</v>
      </c>
      <c r="K14174" s="69" t="s">
        <v>39426</v>
      </c>
    </row>
    <row r="14175" spans="1:11" ht="14.4">
      <c r="A14175" s="69">
        <v>1427729</v>
      </c>
      <c r="B14175" s="69">
        <v>1</v>
      </c>
      <c r="C14175" s="69" t="s">
        <v>26854</v>
      </c>
      <c r="D14175" s="69">
        <v>14</v>
      </c>
      <c r="E14175" s="69" t="s">
        <v>27842</v>
      </c>
      <c r="F14175" s="69">
        <v>29972</v>
      </c>
      <c r="G14175" s="69">
        <v>20121217</v>
      </c>
      <c r="H14175" s="69">
        <v>0</v>
      </c>
      <c r="I14175" s="70">
        <v>23069063446</v>
      </c>
      <c r="J14175" s="69">
        <v>8733</v>
      </c>
      <c r="K14175" s="69" t="s">
        <v>39427</v>
      </c>
    </row>
    <row r="14176" spans="1:11" ht="14.4">
      <c r="A14176" s="69">
        <v>1407571</v>
      </c>
      <c r="B14176" s="69">
        <v>1</v>
      </c>
      <c r="C14176" s="69" t="s">
        <v>26854</v>
      </c>
      <c r="D14176" s="69">
        <v>14</v>
      </c>
      <c r="E14176" s="69" t="s">
        <v>27842</v>
      </c>
      <c r="F14176" s="69">
        <v>30041</v>
      </c>
      <c r="G14176" s="69">
        <v>20120416</v>
      </c>
      <c r="H14176" s="69">
        <v>0</v>
      </c>
      <c r="I14176" s="70">
        <v>32058701460</v>
      </c>
      <c r="J14176" s="69">
        <v>8538</v>
      </c>
      <c r="K14176" s="69" t="s">
        <v>39428</v>
      </c>
    </row>
    <row r="14177" spans="1:11" ht="14.4">
      <c r="A14177" s="69">
        <v>1388202</v>
      </c>
      <c r="B14177" s="69">
        <v>1</v>
      </c>
      <c r="C14177" s="69" t="s">
        <v>26854</v>
      </c>
      <c r="D14177" s="69">
        <v>14</v>
      </c>
      <c r="E14177" s="69" t="s">
        <v>27842</v>
      </c>
      <c r="F14177" s="69">
        <v>30056</v>
      </c>
      <c r="G14177" s="69">
        <v>20110613</v>
      </c>
      <c r="H14177" s="69">
        <v>0</v>
      </c>
      <c r="I14177" s="70">
        <v>32079008234</v>
      </c>
      <c r="J14177" s="69">
        <v>8722</v>
      </c>
      <c r="K14177" s="69" t="s">
        <v>39429</v>
      </c>
    </row>
    <row r="14178" spans="1:11" ht="14.4">
      <c r="A14178" s="69">
        <v>1747446</v>
      </c>
      <c r="B14178" s="69">
        <v>1</v>
      </c>
      <c r="C14178" s="69" t="s">
        <v>26854</v>
      </c>
      <c r="D14178" s="69">
        <v>14</v>
      </c>
      <c r="E14178" s="69" t="s">
        <v>27842</v>
      </c>
      <c r="F14178" s="69">
        <v>30071</v>
      </c>
      <c r="G14178" s="69">
        <v>20190610</v>
      </c>
      <c r="H14178" s="69">
        <v>0</v>
      </c>
      <c r="I14178" s="70">
        <v>32068892580</v>
      </c>
      <c r="J14178" s="69">
        <v>8538</v>
      </c>
      <c r="K14178" s="69" t="s">
        <v>39430</v>
      </c>
    </row>
    <row r="14179" spans="1:11" ht="14.4">
      <c r="A14179" s="69">
        <v>1444062</v>
      </c>
      <c r="B14179" s="69">
        <v>1</v>
      </c>
      <c r="C14179" s="69" t="s">
        <v>26854</v>
      </c>
      <c r="D14179" s="69">
        <v>14</v>
      </c>
      <c r="E14179" s="69" t="s">
        <v>27842</v>
      </c>
      <c r="F14179" s="69">
        <v>30190</v>
      </c>
      <c r="G14179" s="69">
        <v>20130624</v>
      </c>
      <c r="H14179" s="69">
        <v>0</v>
      </c>
      <c r="I14179" s="70">
        <v>32129427236</v>
      </c>
      <c r="J14179" s="69">
        <v>8537</v>
      </c>
      <c r="K14179" s="69" t="s">
        <v>39431</v>
      </c>
    </row>
    <row r="14180" spans="1:11" ht="14.4">
      <c r="A14180" s="69">
        <v>1370612</v>
      </c>
      <c r="B14180" s="69">
        <v>1</v>
      </c>
      <c r="C14180" s="69" t="s">
        <v>26854</v>
      </c>
      <c r="D14180" s="69">
        <v>14</v>
      </c>
      <c r="E14180" s="69" t="s">
        <v>27842</v>
      </c>
      <c r="F14180" s="69">
        <v>30270</v>
      </c>
      <c r="G14180" s="69">
        <v>20100927</v>
      </c>
      <c r="H14180" s="69">
        <v>0</v>
      </c>
      <c r="I14180" s="70">
        <v>32079049667</v>
      </c>
      <c r="J14180" s="69">
        <v>8740</v>
      </c>
      <c r="K14180" s="69" t="s">
        <v>39432</v>
      </c>
    </row>
    <row r="14181" spans="1:11" ht="14.4">
      <c r="A14181" s="69">
        <v>1691822</v>
      </c>
      <c r="B14181" s="69">
        <v>1</v>
      </c>
      <c r="C14181" s="69" t="s">
        <v>26854</v>
      </c>
      <c r="D14181" s="69">
        <v>14</v>
      </c>
      <c r="E14181" s="69" t="s">
        <v>27842</v>
      </c>
      <c r="F14181" s="69">
        <v>30293</v>
      </c>
      <c r="G14181" s="69">
        <v>20180212</v>
      </c>
      <c r="H14181" s="69">
        <v>0</v>
      </c>
      <c r="I14181" s="70">
        <v>32109030646</v>
      </c>
      <c r="J14181" s="69">
        <v>8521</v>
      </c>
      <c r="K14181" s="69" t="s">
        <v>39433</v>
      </c>
    </row>
    <row r="14182" spans="1:11" ht="14.4">
      <c r="A14182" s="69">
        <v>1068194</v>
      </c>
      <c r="B14182" s="69">
        <v>1</v>
      </c>
      <c r="C14182" s="69" t="s">
        <v>26854</v>
      </c>
      <c r="D14182" s="69">
        <v>14</v>
      </c>
      <c r="E14182" s="69" t="s">
        <v>27842</v>
      </c>
      <c r="F14182" s="69">
        <v>30300</v>
      </c>
      <c r="G14182" s="69">
        <v>19950518</v>
      </c>
      <c r="H14182" s="69">
        <v>0</v>
      </c>
      <c r="I14182" s="70">
        <v>32907090156</v>
      </c>
      <c r="J14182" s="69">
        <v>8515</v>
      </c>
      <c r="K14182" s="69" t="s">
        <v>39434</v>
      </c>
    </row>
    <row r="14183" spans="1:11" ht="14.4">
      <c r="A14183" s="69">
        <v>1746632</v>
      </c>
      <c r="B14183" s="69">
        <v>1</v>
      </c>
      <c r="C14183" s="69" t="s">
        <v>26854</v>
      </c>
      <c r="D14183" s="69">
        <v>14</v>
      </c>
      <c r="E14183" s="69" t="s">
        <v>27842</v>
      </c>
      <c r="F14183" s="69">
        <v>30385</v>
      </c>
      <c r="G14183" s="69">
        <v>20190603</v>
      </c>
      <c r="H14183" s="69">
        <v>0</v>
      </c>
      <c r="I14183" s="70">
        <v>2169253057</v>
      </c>
      <c r="J14183" s="69">
        <v>8537</v>
      </c>
      <c r="K14183" s="69" t="s">
        <v>39435</v>
      </c>
    </row>
    <row r="14184" spans="1:11" ht="14.4">
      <c r="A14184" s="69">
        <v>1710343</v>
      </c>
      <c r="B14184" s="69">
        <v>1</v>
      </c>
      <c r="C14184" s="69" t="s">
        <v>26854</v>
      </c>
      <c r="D14184" s="69">
        <v>14</v>
      </c>
      <c r="E14184" s="69" t="s">
        <v>27842</v>
      </c>
      <c r="F14184" s="69">
        <v>30446</v>
      </c>
      <c r="G14184" s="69">
        <v>20180702</v>
      </c>
      <c r="H14184" s="69">
        <v>0</v>
      </c>
      <c r="I14184" s="70">
        <v>32109423460</v>
      </c>
      <c r="J14184" s="69">
        <v>8512</v>
      </c>
      <c r="K14184" s="69" t="s">
        <v>39436</v>
      </c>
    </row>
    <row r="14185" spans="1:11" ht="14.4">
      <c r="A14185" s="69">
        <v>1567134</v>
      </c>
      <c r="B14185" s="69">
        <v>1</v>
      </c>
      <c r="C14185" s="69" t="s">
        <v>26854</v>
      </c>
      <c r="D14185" s="69">
        <v>14</v>
      </c>
      <c r="E14185" s="69" t="s">
        <v>27842</v>
      </c>
      <c r="F14185" s="69">
        <v>30610</v>
      </c>
      <c r="G14185" s="69">
        <v>20150622</v>
      </c>
      <c r="H14185" s="69">
        <v>0</v>
      </c>
      <c r="I14185" s="70">
        <v>8149631668</v>
      </c>
      <c r="J14185" s="69">
        <v>8521</v>
      </c>
      <c r="K14185" s="69" t="s">
        <v>39437</v>
      </c>
    </row>
    <row r="14186" spans="1:11" ht="14.4">
      <c r="A14186" s="69">
        <v>1842830</v>
      </c>
      <c r="B14186" s="69">
        <v>1</v>
      </c>
      <c r="C14186" s="69" t="s">
        <v>26854</v>
      </c>
      <c r="D14186" s="69">
        <v>14</v>
      </c>
      <c r="E14186" s="69" t="s">
        <v>27842</v>
      </c>
      <c r="F14186" s="69">
        <v>30617</v>
      </c>
      <c r="G14186" s="69">
        <v>20201116</v>
      </c>
      <c r="H14186" s="69">
        <v>0</v>
      </c>
      <c r="I14186" s="70">
        <v>60957975885</v>
      </c>
      <c r="J14186" s="69">
        <v>8738</v>
      </c>
      <c r="K14186" s="69" t="s">
        <v>39438</v>
      </c>
    </row>
    <row r="14187" spans="1:11" ht="14.4">
      <c r="A14187" s="69">
        <v>1378032</v>
      </c>
      <c r="B14187" s="69">
        <v>1</v>
      </c>
      <c r="C14187" s="69" t="s">
        <v>26854</v>
      </c>
      <c r="D14187" s="69">
        <v>14</v>
      </c>
      <c r="E14187" s="69" t="s">
        <v>27842</v>
      </c>
      <c r="F14187" s="69">
        <v>30823</v>
      </c>
      <c r="G14187" s="69">
        <v>20110124</v>
      </c>
      <c r="H14187" s="69">
        <v>0</v>
      </c>
      <c r="I14187" s="70">
        <v>32109235377</v>
      </c>
      <c r="J14187" s="69">
        <v>8736</v>
      </c>
      <c r="K14187" s="69" t="s">
        <v>39439</v>
      </c>
    </row>
    <row r="14188" spans="1:11" ht="14.4">
      <c r="A14188" s="69">
        <v>1395541</v>
      </c>
      <c r="B14188" s="69">
        <v>1</v>
      </c>
      <c r="C14188" s="69" t="s">
        <v>26854</v>
      </c>
      <c r="D14188" s="69">
        <v>14</v>
      </c>
      <c r="E14188" s="69" t="s">
        <v>27842</v>
      </c>
      <c r="F14188" s="69">
        <v>30916</v>
      </c>
      <c r="G14188" s="69">
        <v>20111010</v>
      </c>
      <c r="H14188" s="69">
        <v>0</v>
      </c>
      <c r="I14188" s="70">
        <v>32078718312</v>
      </c>
      <c r="J14188" s="69">
        <v>8524</v>
      </c>
      <c r="K14188" s="69" t="s">
        <v>39440</v>
      </c>
    </row>
    <row r="14189" spans="1:11" ht="14.4">
      <c r="A14189" s="69">
        <v>1365263</v>
      </c>
      <c r="B14189" s="69">
        <v>1</v>
      </c>
      <c r="C14189" s="69" t="s">
        <v>26854</v>
      </c>
      <c r="D14189" s="69">
        <v>14</v>
      </c>
      <c r="E14189" s="69" t="s">
        <v>27842</v>
      </c>
      <c r="F14189" s="69">
        <v>30919</v>
      </c>
      <c r="G14189" s="69">
        <v>20100712</v>
      </c>
      <c r="H14189" s="69">
        <v>0</v>
      </c>
      <c r="I14189" s="70">
        <v>32079123348</v>
      </c>
      <c r="J14189" s="69">
        <v>8733</v>
      </c>
      <c r="K14189" s="69" t="s">
        <v>39441</v>
      </c>
    </row>
    <row r="14190" spans="1:11" ht="14.4">
      <c r="A14190" s="69">
        <v>1810834</v>
      </c>
      <c r="B14190" s="69">
        <v>1</v>
      </c>
      <c r="C14190" s="69" t="s">
        <v>26854</v>
      </c>
      <c r="D14190" s="69">
        <v>14</v>
      </c>
      <c r="E14190" s="69" t="s">
        <v>27842</v>
      </c>
      <c r="F14190" s="69">
        <v>30964</v>
      </c>
      <c r="G14190" s="69">
        <v>20200907</v>
      </c>
      <c r="H14190" s="69">
        <v>0</v>
      </c>
      <c r="I14190" s="70">
        <v>8170141942</v>
      </c>
      <c r="J14190" s="69">
        <v>8538</v>
      </c>
      <c r="K14190" s="69" t="s">
        <v>39442</v>
      </c>
    </row>
    <row r="14191" spans="1:11" ht="14.4">
      <c r="A14191" s="69">
        <v>1522045</v>
      </c>
      <c r="B14191" s="69">
        <v>1</v>
      </c>
      <c r="C14191" s="69" t="s">
        <v>26854</v>
      </c>
      <c r="D14191" s="69">
        <v>14</v>
      </c>
      <c r="E14191" s="69" t="s">
        <v>27842</v>
      </c>
      <c r="F14191" s="69">
        <v>31087</v>
      </c>
      <c r="G14191" s="69">
        <v>20140915</v>
      </c>
      <c r="H14191" s="69">
        <v>0</v>
      </c>
      <c r="I14191" s="70">
        <v>32048006111</v>
      </c>
      <c r="J14191" s="69">
        <v>8731</v>
      </c>
      <c r="K14191" s="69" t="s">
        <v>39443</v>
      </c>
    </row>
    <row r="14192" spans="1:11" ht="14.4">
      <c r="A14192" s="69">
        <v>1328146</v>
      </c>
      <c r="B14192" s="69">
        <v>1</v>
      </c>
      <c r="C14192" s="69" t="s">
        <v>26854</v>
      </c>
      <c r="D14192" s="69">
        <v>14</v>
      </c>
      <c r="E14192" s="69" t="s">
        <v>27842</v>
      </c>
      <c r="F14192" s="69">
        <v>31093</v>
      </c>
      <c r="G14192" s="69">
        <v>20080908</v>
      </c>
      <c r="H14192" s="69">
        <v>0</v>
      </c>
      <c r="I14192" s="70">
        <v>60937879207</v>
      </c>
      <c r="J14192" s="69">
        <v>8733</v>
      </c>
      <c r="K14192" s="69" t="s">
        <v>39444</v>
      </c>
    </row>
    <row r="14193" spans="1:11" ht="14.4">
      <c r="A14193" s="69">
        <v>1353311</v>
      </c>
      <c r="B14193" s="69">
        <v>1</v>
      </c>
      <c r="C14193" s="69" t="s">
        <v>26854</v>
      </c>
      <c r="D14193" s="69">
        <v>14</v>
      </c>
      <c r="E14193" s="69" t="s">
        <v>27842</v>
      </c>
      <c r="F14193" s="69">
        <v>31209</v>
      </c>
      <c r="G14193" s="69">
        <v>20100118</v>
      </c>
      <c r="H14193" s="69">
        <v>0</v>
      </c>
      <c r="I14193" s="70">
        <v>32068835845</v>
      </c>
      <c r="J14193" s="69">
        <v>8536</v>
      </c>
      <c r="K14193" s="69" t="s">
        <v>39445</v>
      </c>
    </row>
    <row r="14194" spans="1:11" ht="14.4">
      <c r="A14194" s="69">
        <v>1415098</v>
      </c>
      <c r="B14194" s="69">
        <v>1</v>
      </c>
      <c r="C14194" s="69" t="s">
        <v>26854</v>
      </c>
      <c r="D14194" s="69">
        <v>14</v>
      </c>
      <c r="E14194" s="69" t="s">
        <v>27842</v>
      </c>
      <c r="F14194" s="69">
        <v>31213</v>
      </c>
      <c r="G14194" s="69">
        <v>20120702</v>
      </c>
      <c r="H14194" s="69">
        <v>0</v>
      </c>
      <c r="I14194" s="70">
        <v>32008458310</v>
      </c>
      <c r="J14194" s="69">
        <v>8515</v>
      </c>
      <c r="K14194" s="69" t="s">
        <v>39446</v>
      </c>
    </row>
    <row r="14195" spans="1:11" ht="14.4">
      <c r="A14195" s="69">
        <v>1660933</v>
      </c>
      <c r="B14195" s="69">
        <v>1</v>
      </c>
      <c r="C14195" s="69" t="s">
        <v>26854</v>
      </c>
      <c r="D14195" s="69">
        <v>14</v>
      </c>
      <c r="E14195" s="69" t="s">
        <v>27842</v>
      </c>
      <c r="F14195" s="69">
        <v>31219</v>
      </c>
      <c r="G14195" s="69">
        <v>20170626</v>
      </c>
      <c r="H14195" s="69">
        <v>0</v>
      </c>
      <c r="I14195" s="70">
        <v>17159504616</v>
      </c>
      <c r="J14195" s="69">
        <v>8537</v>
      </c>
      <c r="K14195" s="69" t="s">
        <v>39447</v>
      </c>
    </row>
    <row r="14196" spans="1:11" ht="14.4">
      <c r="A14196" s="69">
        <v>1733270</v>
      </c>
      <c r="B14196" s="69">
        <v>1</v>
      </c>
      <c r="C14196" s="69" t="s">
        <v>26854</v>
      </c>
      <c r="D14196" s="69">
        <v>14</v>
      </c>
      <c r="E14196" s="69" t="s">
        <v>27842</v>
      </c>
      <c r="F14196" s="69">
        <v>31220</v>
      </c>
      <c r="G14196" s="69">
        <v>20190121</v>
      </c>
      <c r="H14196" s="69">
        <v>0</v>
      </c>
      <c r="I14196" s="70">
        <v>28160077013</v>
      </c>
      <c r="J14196" s="69">
        <v>8536</v>
      </c>
      <c r="K14196" s="69" t="s">
        <v>39448</v>
      </c>
    </row>
    <row r="14197" spans="1:11" ht="14.4">
      <c r="A14197" s="69">
        <v>1607420</v>
      </c>
      <c r="B14197" s="69">
        <v>1</v>
      </c>
      <c r="C14197" s="69" t="s">
        <v>26854</v>
      </c>
      <c r="D14197" s="69">
        <v>14</v>
      </c>
      <c r="E14197" s="69" t="s">
        <v>27842</v>
      </c>
      <c r="F14197" s="69">
        <v>31453</v>
      </c>
      <c r="G14197" s="69">
        <v>20160509</v>
      </c>
      <c r="H14197" s="69">
        <v>0</v>
      </c>
      <c r="I14197" s="70">
        <v>32119367186</v>
      </c>
      <c r="J14197" s="69">
        <v>8515</v>
      </c>
      <c r="K14197" s="69" t="s">
        <v>39449</v>
      </c>
    </row>
    <row r="14198" spans="1:11" ht="14.4">
      <c r="A14198" s="69">
        <v>1067093</v>
      </c>
      <c r="B14198" s="69">
        <v>1</v>
      </c>
      <c r="C14198" s="69" t="s">
        <v>26854</v>
      </c>
      <c r="D14198" s="69">
        <v>14</v>
      </c>
      <c r="E14198" s="69" t="s">
        <v>27842</v>
      </c>
      <c r="F14198" s="69">
        <v>31468</v>
      </c>
      <c r="G14198" s="69">
        <v>19980615</v>
      </c>
      <c r="H14198" s="69">
        <v>0</v>
      </c>
      <c r="I14198" s="70">
        <v>32937476060</v>
      </c>
      <c r="J14198" s="69">
        <v>8514</v>
      </c>
      <c r="K14198" s="69" t="s">
        <v>39450</v>
      </c>
    </row>
    <row r="14199" spans="1:11" ht="14.4">
      <c r="A14199" s="69">
        <v>1606687</v>
      </c>
      <c r="B14199" s="69">
        <v>1</v>
      </c>
      <c r="C14199" s="69" t="s">
        <v>26854</v>
      </c>
      <c r="D14199" s="69">
        <v>14</v>
      </c>
      <c r="E14199" s="69" t="s">
        <v>27842</v>
      </c>
      <c r="F14199" s="69">
        <v>31472</v>
      </c>
      <c r="G14199" s="69">
        <v>20160502</v>
      </c>
      <c r="H14199" s="69">
        <v>0</v>
      </c>
      <c r="I14199" s="70">
        <v>54159726584</v>
      </c>
      <c r="J14199" s="69">
        <v>8538</v>
      </c>
      <c r="K14199" s="69" t="s">
        <v>39451</v>
      </c>
    </row>
    <row r="14200" spans="1:11" ht="14.4">
      <c r="A14200" s="69">
        <v>1420373</v>
      </c>
      <c r="B14200" s="69">
        <v>1</v>
      </c>
      <c r="C14200" s="69" t="s">
        <v>26854</v>
      </c>
      <c r="D14200" s="69">
        <v>14</v>
      </c>
      <c r="E14200" s="69" t="s">
        <v>27842</v>
      </c>
      <c r="F14200" s="69">
        <v>31540</v>
      </c>
      <c r="G14200" s="69">
        <v>20120917</v>
      </c>
      <c r="H14200" s="69">
        <v>0</v>
      </c>
      <c r="I14200" s="70">
        <v>32048506383</v>
      </c>
      <c r="J14200" s="69">
        <v>8514</v>
      </c>
      <c r="K14200" s="69" t="s">
        <v>39452</v>
      </c>
    </row>
    <row r="14201" spans="1:11" ht="14.4">
      <c r="A14201" s="69">
        <v>1389859</v>
      </c>
      <c r="B14201" s="69">
        <v>1</v>
      </c>
      <c r="C14201" s="69" t="s">
        <v>26854</v>
      </c>
      <c r="D14201" s="69">
        <v>14</v>
      </c>
      <c r="E14201" s="69" t="s">
        <v>27842</v>
      </c>
      <c r="F14201" s="69">
        <v>31579</v>
      </c>
      <c r="G14201" s="69">
        <v>20110711</v>
      </c>
      <c r="H14201" s="69">
        <v>0</v>
      </c>
      <c r="I14201" s="70">
        <v>32977984882</v>
      </c>
      <c r="J14201" s="69">
        <v>8724</v>
      </c>
      <c r="K14201" s="69" t="s">
        <v>39453</v>
      </c>
    </row>
    <row r="14202" spans="1:11" ht="14.4">
      <c r="A14202" s="69">
        <v>1372348</v>
      </c>
      <c r="B14202" s="69">
        <v>1</v>
      </c>
      <c r="C14202" s="69" t="s">
        <v>26854</v>
      </c>
      <c r="D14202" s="69">
        <v>14</v>
      </c>
      <c r="E14202" s="69" t="s">
        <v>27842</v>
      </c>
      <c r="F14202" s="69">
        <v>31700</v>
      </c>
      <c r="G14202" s="69">
        <v>20101025</v>
      </c>
      <c r="H14202" s="69">
        <v>0</v>
      </c>
      <c r="I14202" s="70">
        <v>32098902417</v>
      </c>
      <c r="J14202" s="69">
        <v>8538</v>
      </c>
      <c r="K14202" s="69" t="s">
        <v>39454</v>
      </c>
    </row>
    <row r="14203" spans="1:11" ht="14.4">
      <c r="A14203" s="69">
        <v>1371440</v>
      </c>
      <c r="B14203" s="69">
        <v>1</v>
      </c>
      <c r="C14203" s="69" t="s">
        <v>26854</v>
      </c>
      <c r="D14203" s="69">
        <v>14</v>
      </c>
      <c r="E14203" s="69" t="s">
        <v>27842</v>
      </c>
      <c r="F14203" s="69">
        <v>31710</v>
      </c>
      <c r="G14203" s="69">
        <v>20101011</v>
      </c>
      <c r="H14203" s="69">
        <v>0</v>
      </c>
      <c r="I14203" s="70">
        <v>32089053493</v>
      </c>
      <c r="J14203" s="69">
        <v>8512</v>
      </c>
      <c r="K14203" s="69" t="s">
        <v>39455</v>
      </c>
    </row>
    <row r="14204" spans="1:11" ht="14.4">
      <c r="A14204" s="69">
        <v>1556953</v>
      </c>
      <c r="B14204" s="69">
        <v>1</v>
      </c>
      <c r="C14204" s="69" t="s">
        <v>26854</v>
      </c>
      <c r="D14204" s="69">
        <v>14</v>
      </c>
      <c r="E14204" s="69" t="s">
        <v>27842</v>
      </c>
      <c r="F14204" s="69">
        <v>31778</v>
      </c>
      <c r="G14204" s="69">
        <v>20150427</v>
      </c>
      <c r="H14204" s="69">
        <v>0</v>
      </c>
      <c r="I14204" s="70">
        <v>10159465888</v>
      </c>
      <c r="J14204" s="69">
        <v>8515</v>
      </c>
      <c r="K14204" s="69" t="s">
        <v>39456</v>
      </c>
    </row>
    <row r="14205" spans="1:11" ht="14.4">
      <c r="A14205" s="69">
        <v>1692647</v>
      </c>
      <c r="B14205" s="69">
        <v>1</v>
      </c>
      <c r="C14205" s="69" t="s">
        <v>26854</v>
      </c>
      <c r="D14205" s="69">
        <v>14</v>
      </c>
      <c r="E14205" s="69" t="s">
        <v>27842</v>
      </c>
      <c r="F14205" s="69">
        <v>31878</v>
      </c>
      <c r="G14205" s="69">
        <v>20180219</v>
      </c>
      <c r="H14205" s="69">
        <v>0</v>
      </c>
      <c r="I14205" s="70">
        <v>74169746745</v>
      </c>
      <c r="J14205" s="69">
        <v>8536</v>
      </c>
      <c r="K14205" s="69" t="s">
        <v>39457</v>
      </c>
    </row>
    <row r="14206" spans="1:11" ht="14.4">
      <c r="A14206" s="69">
        <v>1697793</v>
      </c>
      <c r="B14206" s="69">
        <v>1</v>
      </c>
      <c r="C14206" s="69" t="s">
        <v>26854</v>
      </c>
      <c r="D14206" s="69">
        <v>14</v>
      </c>
      <c r="E14206" s="69" t="s">
        <v>27842</v>
      </c>
      <c r="F14206" s="69">
        <v>32059</v>
      </c>
      <c r="G14206" s="69">
        <v>20180402</v>
      </c>
      <c r="H14206" s="69">
        <v>0</v>
      </c>
      <c r="I14206" s="70">
        <v>32139445277</v>
      </c>
      <c r="J14206" s="69">
        <v>8731</v>
      </c>
      <c r="K14206" s="69" t="s">
        <v>39458</v>
      </c>
    </row>
    <row r="14207" spans="1:11" ht="14.4">
      <c r="A14207" s="69">
        <v>1416391</v>
      </c>
      <c r="B14207" s="69">
        <v>1</v>
      </c>
      <c r="C14207" s="69" t="s">
        <v>26854</v>
      </c>
      <c r="D14207" s="69">
        <v>14</v>
      </c>
      <c r="E14207" s="69" t="s">
        <v>27842</v>
      </c>
      <c r="F14207" s="69">
        <v>32287</v>
      </c>
      <c r="G14207" s="69">
        <v>20180611</v>
      </c>
      <c r="H14207" s="69">
        <v>0</v>
      </c>
      <c r="I14207" s="70">
        <v>32119318718</v>
      </c>
      <c r="J14207" s="69">
        <v>8740</v>
      </c>
      <c r="K14207" s="69" t="s">
        <v>7017</v>
      </c>
    </row>
    <row r="14208" spans="1:11" ht="14.4">
      <c r="A14208" s="69">
        <v>1069748</v>
      </c>
      <c r="B14208" s="69">
        <v>1</v>
      </c>
      <c r="C14208" s="69" t="s">
        <v>26854</v>
      </c>
      <c r="D14208" s="69">
        <v>14</v>
      </c>
      <c r="E14208" s="69" t="s">
        <v>27842</v>
      </c>
      <c r="F14208" s="69">
        <v>32288</v>
      </c>
      <c r="G14208" s="69">
        <v>20120917</v>
      </c>
      <c r="H14208" s="69">
        <v>0</v>
      </c>
      <c r="I14208" s="70">
        <v>32916897195</v>
      </c>
      <c r="J14208" s="69">
        <v>8722</v>
      </c>
      <c r="K14208" s="69" t="s">
        <v>39459</v>
      </c>
    </row>
    <row r="14209" spans="1:11" ht="14.4">
      <c r="A14209" s="69">
        <v>1382255</v>
      </c>
      <c r="B14209" s="69">
        <v>1</v>
      </c>
      <c r="C14209" s="69" t="s">
        <v>26854</v>
      </c>
      <c r="D14209" s="69">
        <v>14</v>
      </c>
      <c r="E14209" s="69" t="s">
        <v>27842</v>
      </c>
      <c r="F14209" s="69">
        <v>32308</v>
      </c>
      <c r="G14209" s="69">
        <v>20110328</v>
      </c>
      <c r="H14209" s="69">
        <v>0</v>
      </c>
      <c r="I14209" s="70">
        <v>32118907180</v>
      </c>
      <c r="J14209" s="69">
        <v>8514</v>
      </c>
      <c r="K14209" s="69" t="s">
        <v>39460</v>
      </c>
    </row>
    <row r="14210" spans="1:11" ht="14.4">
      <c r="A14210" s="69">
        <v>1750531</v>
      </c>
      <c r="B14210" s="69">
        <v>1</v>
      </c>
      <c r="C14210" s="69" t="s">
        <v>26854</v>
      </c>
      <c r="D14210" s="69">
        <v>14</v>
      </c>
      <c r="E14210" s="69" t="s">
        <v>27842</v>
      </c>
      <c r="F14210" s="69">
        <v>32337</v>
      </c>
      <c r="G14210" s="69">
        <v>20190708</v>
      </c>
      <c r="H14210" s="69">
        <v>0</v>
      </c>
      <c r="I14210" s="70">
        <v>25190138716</v>
      </c>
      <c r="J14210" s="69">
        <v>8538</v>
      </c>
      <c r="K14210" s="69" t="s">
        <v>39461</v>
      </c>
    </row>
    <row r="14211" spans="1:11" ht="14.4">
      <c r="A14211" s="69">
        <v>1352750</v>
      </c>
      <c r="B14211" s="69">
        <v>1</v>
      </c>
      <c r="C14211" s="69" t="s">
        <v>26854</v>
      </c>
      <c r="D14211" s="69">
        <v>14</v>
      </c>
      <c r="E14211" s="69" t="s">
        <v>27842</v>
      </c>
      <c r="F14211" s="69">
        <v>32413</v>
      </c>
      <c r="G14211" s="69">
        <v>20100107</v>
      </c>
      <c r="H14211" s="69">
        <v>0</v>
      </c>
      <c r="I14211" s="70">
        <v>32988190503</v>
      </c>
      <c r="J14211" s="69">
        <v>8725</v>
      </c>
      <c r="K14211" s="69" t="s">
        <v>39462</v>
      </c>
    </row>
    <row r="14212" spans="1:11" ht="14.4">
      <c r="A14212" s="69">
        <v>2051374</v>
      </c>
      <c r="B14212" s="69">
        <v>1</v>
      </c>
      <c r="C14212" s="69" t="s">
        <v>26854</v>
      </c>
      <c r="D14212" s="69">
        <v>14</v>
      </c>
      <c r="E14212" s="69" t="s">
        <v>27842</v>
      </c>
      <c r="F14212" s="69">
        <v>32433</v>
      </c>
      <c r="G14212" s="69">
        <v>20211025</v>
      </c>
      <c r="H14212" s="69">
        <v>0</v>
      </c>
      <c r="I14212" s="70">
        <v>1190310738</v>
      </c>
      <c r="J14212" s="69">
        <v>8538</v>
      </c>
      <c r="K14212" s="69" t="s">
        <v>39463</v>
      </c>
    </row>
    <row r="14213" spans="1:11" ht="14.4">
      <c r="A14213" s="69">
        <v>1353374</v>
      </c>
      <c r="B14213" s="69">
        <v>1</v>
      </c>
      <c r="C14213" s="69" t="s">
        <v>26854</v>
      </c>
      <c r="D14213" s="69">
        <v>14</v>
      </c>
      <c r="E14213" s="69" t="s">
        <v>27842</v>
      </c>
      <c r="F14213" s="69">
        <v>32453</v>
      </c>
      <c r="G14213" s="69">
        <v>20100118</v>
      </c>
      <c r="H14213" s="69">
        <v>0</v>
      </c>
      <c r="I14213" s="70">
        <v>32937476771</v>
      </c>
      <c r="J14213" s="69">
        <v>8738</v>
      </c>
      <c r="K14213" s="69" t="s">
        <v>39464</v>
      </c>
    </row>
    <row r="14214" spans="1:11" ht="14.4">
      <c r="A14214" s="69">
        <v>1405946</v>
      </c>
      <c r="B14214" s="69">
        <v>1</v>
      </c>
      <c r="C14214" s="69" t="s">
        <v>26854</v>
      </c>
      <c r="D14214" s="69">
        <v>14</v>
      </c>
      <c r="E14214" s="69" t="s">
        <v>27842</v>
      </c>
      <c r="F14214" s="69">
        <v>32645</v>
      </c>
      <c r="G14214" s="69">
        <v>20120320</v>
      </c>
      <c r="H14214" s="69">
        <v>0</v>
      </c>
      <c r="I14214" s="70">
        <v>32846377524</v>
      </c>
      <c r="J14214" s="69">
        <v>8731</v>
      </c>
      <c r="K14214" s="69" t="s">
        <v>39465</v>
      </c>
    </row>
    <row r="14215" spans="1:11" ht="14.4">
      <c r="A14215" s="69">
        <v>1552385</v>
      </c>
      <c r="B14215" s="69">
        <v>1</v>
      </c>
      <c r="C14215" s="69" t="s">
        <v>26854</v>
      </c>
      <c r="D14215" s="69">
        <v>14</v>
      </c>
      <c r="E14215" s="69" t="s">
        <v>27842</v>
      </c>
      <c r="F14215" s="69">
        <v>32666</v>
      </c>
      <c r="G14215" s="69">
        <v>20150317</v>
      </c>
      <c r="H14215" s="69">
        <v>0</v>
      </c>
      <c r="I14215" s="70">
        <v>32078834820</v>
      </c>
      <c r="J14215" s="69">
        <v>8725</v>
      </c>
      <c r="K14215" s="69" t="s">
        <v>39466</v>
      </c>
    </row>
    <row r="14216" spans="1:11" ht="14.4">
      <c r="A14216" s="69">
        <v>1376065</v>
      </c>
      <c r="B14216" s="69">
        <v>1</v>
      </c>
      <c r="C14216" s="69" t="s">
        <v>26854</v>
      </c>
      <c r="D14216" s="69">
        <v>14</v>
      </c>
      <c r="E14216" s="69" t="s">
        <v>27842</v>
      </c>
      <c r="F14216" s="69">
        <v>32763</v>
      </c>
      <c r="G14216" s="69">
        <v>20110103</v>
      </c>
      <c r="H14216" s="69">
        <v>0</v>
      </c>
      <c r="I14216" s="70">
        <v>32108918536</v>
      </c>
      <c r="J14216" s="69">
        <v>8737</v>
      </c>
      <c r="K14216" s="69" t="s">
        <v>39467</v>
      </c>
    </row>
    <row r="14217" spans="1:11" ht="14.4">
      <c r="A14217" s="69">
        <v>1518398</v>
      </c>
      <c r="B14217" s="69">
        <v>1</v>
      </c>
      <c r="C14217" s="69" t="s">
        <v>26854</v>
      </c>
      <c r="D14217" s="69">
        <v>14</v>
      </c>
      <c r="E14217" s="69" t="s">
        <v>27842</v>
      </c>
      <c r="F14217" s="69">
        <v>33200</v>
      </c>
      <c r="G14217" s="69">
        <v>20140728</v>
      </c>
      <c r="H14217" s="69">
        <v>0</v>
      </c>
      <c r="I14217" s="70">
        <v>32957695821</v>
      </c>
      <c r="J14217" s="69">
        <v>8538</v>
      </c>
      <c r="K14217" s="69" t="s">
        <v>39468</v>
      </c>
    </row>
    <row r="14218" spans="1:11" ht="14.4">
      <c r="A14218" s="69">
        <v>1719806</v>
      </c>
      <c r="B14218" s="69">
        <v>1</v>
      </c>
      <c r="C14218" s="69" t="s">
        <v>26854</v>
      </c>
      <c r="D14218" s="69">
        <v>14</v>
      </c>
      <c r="E14218" s="69" t="s">
        <v>27842</v>
      </c>
      <c r="F14218" s="69">
        <v>33210</v>
      </c>
      <c r="G14218" s="69">
        <v>20181001</v>
      </c>
      <c r="H14218" s="69">
        <v>0</v>
      </c>
      <c r="I14218" s="70">
        <v>32129624238</v>
      </c>
      <c r="J14218" s="69">
        <v>8514</v>
      </c>
      <c r="K14218" s="69" t="s">
        <v>39469</v>
      </c>
    </row>
    <row r="14219" spans="1:11" ht="14.4">
      <c r="A14219" s="69">
        <v>1374656</v>
      </c>
      <c r="B14219" s="69">
        <v>1</v>
      </c>
      <c r="C14219" s="69" t="s">
        <v>26854</v>
      </c>
      <c r="D14219" s="69">
        <v>14</v>
      </c>
      <c r="E14219" s="69" t="s">
        <v>27842</v>
      </c>
      <c r="F14219" s="69">
        <v>33321</v>
      </c>
      <c r="G14219" s="69">
        <v>20101206</v>
      </c>
      <c r="H14219" s="69">
        <v>0</v>
      </c>
      <c r="I14219" s="70">
        <v>32109294838</v>
      </c>
      <c r="J14219" s="69">
        <v>8735</v>
      </c>
      <c r="K14219" s="69" t="s">
        <v>39470</v>
      </c>
    </row>
    <row r="14220" spans="1:11" ht="14.4">
      <c r="A14220" s="69">
        <v>1444076</v>
      </c>
      <c r="B14220" s="69">
        <v>1</v>
      </c>
      <c r="C14220" s="69" t="s">
        <v>26854</v>
      </c>
      <c r="D14220" s="69">
        <v>14</v>
      </c>
      <c r="E14220" s="69" t="s">
        <v>27842</v>
      </c>
      <c r="F14220" s="69">
        <v>33351</v>
      </c>
      <c r="G14220" s="69">
        <v>20130624</v>
      </c>
      <c r="H14220" s="69">
        <v>0</v>
      </c>
      <c r="I14220" s="70">
        <v>32079149996</v>
      </c>
      <c r="J14220" s="69">
        <v>8537</v>
      </c>
      <c r="K14220" s="69" t="s">
        <v>39471</v>
      </c>
    </row>
    <row r="14221" spans="1:11" ht="14.4">
      <c r="A14221" s="69">
        <v>1067116</v>
      </c>
      <c r="B14221" s="69">
        <v>1</v>
      </c>
      <c r="C14221" s="69" t="s">
        <v>26854</v>
      </c>
      <c r="D14221" s="69">
        <v>14</v>
      </c>
      <c r="E14221" s="69" t="s">
        <v>27842</v>
      </c>
      <c r="F14221" s="69">
        <v>33354</v>
      </c>
      <c r="G14221" s="69">
        <v>19931004</v>
      </c>
      <c r="H14221" s="69">
        <v>0</v>
      </c>
      <c r="I14221" s="70">
        <v>32907579430</v>
      </c>
      <c r="J14221" s="69">
        <v>8722</v>
      </c>
      <c r="K14221" s="69" t="s">
        <v>39472</v>
      </c>
    </row>
    <row r="14222" spans="1:11" ht="14.4">
      <c r="A14222" s="69">
        <v>1522894</v>
      </c>
      <c r="B14222" s="69">
        <v>1</v>
      </c>
      <c r="C14222" s="69" t="s">
        <v>26854</v>
      </c>
      <c r="D14222" s="69">
        <v>14</v>
      </c>
      <c r="E14222" s="69" t="s">
        <v>27842</v>
      </c>
      <c r="F14222" s="69">
        <v>33360</v>
      </c>
      <c r="G14222" s="69">
        <v>20140922</v>
      </c>
      <c r="H14222" s="69">
        <v>0</v>
      </c>
      <c r="I14222" s="70">
        <v>32079087030</v>
      </c>
      <c r="J14222" s="69">
        <v>8739</v>
      </c>
      <c r="K14222" s="69" t="s">
        <v>39473</v>
      </c>
    </row>
    <row r="14223" spans="1:11" ht="14.4">
      <c r="A14223" s="69">
        <v>1352756</v>
      </c>
      <c r="B14223" s="69">
        <v>1</v>
      </c>
      <c r="C14223" s="69" t="s">
        <v>26854</v>
      </c>
      <c r="D14223" s="69">
        <v>14</v>
      </c>
      <c r="E14223" s="69" t="s">
        <v>27842</v>
      </c>
      <c r="F14223" s="69">
        <v>33369</v>
      </c>
      <c r="G14223" s="69">
        <v>20100107</v>
      </c>
      <c r="H14223" s="69">
        <v>0</v>
      </c>
      <c r="I14223" s="70">
        <v>32048545662</v>
      </c>
      <c r="J14223" s="69">
        <v>8112</v>
      </c>
      <c r="K14223" s="69" t="s">
        <v>39474</v>
      </c>
    </row>
    <row r="14224" spans="1:11" ht="14.4">
      <c r="A14224" s="69">
        <v>1364640</v>
      </c>
      <c r="B14224" s="69">
        <v>1</v>
      </c>
      <c r="C14224" s="69" t="s">
        <v>26854</v>
      </c>
      <c r="D14224" s="69">
        <v>14</v>
      </c>
      <c r="E14224" s="69" t="s">
        <v>27842</v>
      </c>
      <c r="F14224" s="69">
        <v>33370</v>
      </c>
      <c r="G14224" s="69">
        <v>20100705</v>
      </c>
      <c r="H14224" s="69">
        <v>0</v>
      </c>
      <c r="I14224" s="70">
        <v>43058708280</v>
      </c>
      <c r="J14224" s="69">
        <v>8521</v>
      </c>
      <c r="K14224" s="69" t="s">
        <v>957</v>
      </c>
    </row>
    <row r="14225" spans="1:11" ht="14.4">
      <c r="A14225" s="69">
        <v>1397543</v>
      </c>
      <c r="B14225" s="69">
        <v>1</v>
      </c>
      <c r="C14225" s="69" t="s">
        <v>26854</v>
      </c>
      <c r="D14225" s="69">
        <v>14</v>
      </c>
      <c r="E14225" s="69" t="s">
        <v>27842</v>
      </c>
      <c r="F14225" s="69">
        <v>33400</v>
      </c>
      <c r="G14225" s="69">
        <v>20111114</v>
      </c>
      <c r="H14225" s="69">
        <v>0</v>
      </c>
      <c r="I14225" s="70">
        <v>32099307277</v>
      </c>
      <c r="J14225" s="69">
        <v>8537</v>
      </c>
      <c r="K14225" s="69" t="s">
        <v>39475</v>
      </c>
    </row>
    <row r="14226" spans="1:11" ht="14.4">
      <c r="A14226" s="69">
        <v>1580670</v>
      </c>
      <c r="B14226" s="69">
        <v>1</v>
      </c>
      <c r="C14226" s="69" t="s">
        <v>26854</v>
      </c>
      <c r="D14226" s="69">
        <v>14</v>
      </c>
      <c r="E14226" s="69" t="s">
        <v>27842</v>
      </c>
      <c r="F14226" s="69">
        <v>33417</v>
      </c>
      <c r="G14226" s="69">
        <v>20151005</v>
      </c>
      <c r="H14226" s="69">
        <v>0</v>
      </c>
      <c r="I14226" s="70">
        <v>66149632748</v>
      </c>
      <c r="J14226" s="69">
        <v>8737</v>
      </c>
      <c r="K14226" s="69" t="s">
        <v>39476</v>
      </c>
    </row>
    <row r="14227" spans="1:11" ht="14.4">
      <c r="A14227" s="69">
        <v>1581350</v>
      </c>
      <c r="B14227" s="69">
        <v>1</v>
      </c>
      <c r="C14227" s="69" t="s">
        <v>26854</v>
      </c>
      <c r="D14227" s="69">
        <v>14</v>
      </c>
      <c r="E14227" s="69" t="s">
        <v>27842</v>
      </c>
      <c r="F14227" s="69">
        <v>33418</v>
      </c>
      <c r="G14227" s="69">
        <v>20151012</v>
      </c>
      <c r="H14227" s="69">
        <v>0</v>
      </c>
      <c r="I14227" s="70">
        <v>60159662992</v>
      </c>
      <c r="J14227" s="69">
        <v>8733</v>
      </c>
      <c r="K14227" s="69" t="s">
        <v>39477</v>
      </c>
    </row>
    <row r="14228" spans="1:11" ht="14.4">
      <c r="A14228" s="69">
        <v>1600767</v>
      </c>
      <c r="B14228" s="69">
        <v>1</v>
      </c>
      <c r="C14228" s="69" t="s">
        <v>26854</v>
      </c>
      <c r="D14228" s="69">
        <v>14</v>
      </c>
      <c r="E14228" s="69" t="s">
        <v>27842</v>
      </c>
      <c r="F14228" s="69">
        <v>33434</v>
      </c>
      <c r="G14228" s="69">
        <v>20160328</v>
      </c>
      <c r="H14228" s="69">
        <v>0</v>
      </c>
      <c r="I14228" s="70">
        <v>64149658573</v>
      </c>
      <c r="J14228" s="69">
        <v>8512</v>
      </c>
      <c r="K14228" s="69" t="s">
        <v>39478</v>
      </c>
    </row>
    <row r="14229" spans="1:11" ht="14.4">
      <c r="A14229" s="69">
        <v>1573915</v>
      </c>
      <c r="B14229" s="69">
        <v>1</v>
      </c>
      <c r="C14229" s="69" t="s">
        <v>26854</v>
      </c>
      <c r="D14229" s="69">
        <v>14</v>
      </c>
      <c r="E14229" s="69" t="s">
        <v>27842</v>
      </c>
      <c r="F14229" s="69">
        <v>33588</v>
      </c>
      <c r="G14229" s="69">
        <v>20150810</v>
      </c>
      <c r="H14229" s="69">
        <v>0</v>
      </c>
      <c r="I14229" s="70">
        <v>32048660388</v>
      </c>
      <c r="J14229" s="69">
        <v>8735</v>
      </c>
      <c r="K14229" s="69" t="s">
        <v>39479</v>
      </c>
    </row>
    <row r="14230" spans="1:11" ht="14.4">
      <c r="A14230" s="69">
        <v>1744293</v>
      </c>
      <c r="B14230" s="69">
        <v>1</v>
      </c>
      <c r="C14230" s="69" t="s">
        <v>26854</v>
      </c>
      <c r="D14230" s="69">
        <v>14</v>
      </c>
      <c r="E14230" s="69" t="s">
        <v>27842</v>
      </c>
      <c r="F14230" s="69">
        <v>33630</v>
      </c>
      <c r="G14230" s="69">
        <v>20190513</v>
      </c>
      <c r="H14230" s="69">
        <v>0</v>
      </c>
      <c r="I14230" s="70">
        <v>70169881227</v>
      </c>
      <c r="J14230" s="69">
        <v>8525</v>
      </c>
      <c r="K14230" s="69" t="s">
        <v>39480</v>
      </c>
    </row>
    <row r="14231" spans="1:11" ht="14.4">
      <c r="A14231" s="69">
        <v>1353314</v>
      </c>
      <c r="B14231" s="69">
        <v>1</v>
      </c>
      <c r="C14231" s="69" t="s">
        <v>26854</v>
      </c>
      <c r="D14231" s="69">
        <v>14</v>
      </c>
      <c r="E14231" s="69" t="s">
        <v>27842</v>
      </c>
      <c r="F14231" s="69">
        <v>33641</v>
      </c>
      <c r="G14231" s="69">
        <v>20100118</v>
      </c>
      <c r="H14231" s="69">
        <v>0</v>
      </c>
      <c r="I14231" s="70">
        <v>32068210700</v>
      </c>
      <c r="J14231" s="69">
        <v>8738</v>
      </c>
      <c r="K14231" s="69" t="s">
        <v>3322</v>
      </c>
    </row>
    <row r="14232" spans="1:11" ht="14.4">
      <c r="A14232" s="69">
        <v>1146941</v>
      </c>
      <c r="B14232" s="69">
        <v>1</v>
      </c>
      <c r="C14232" s="69" t="s">
        <v>26854</v>
      </c>
      <c r="D14232" s="69">
        <v>14</v>
      </c>
      <c r="E14232" s="69" t="s">
        <v>27842</v>
      </c>
      <c r="F14232" s="69">
        <v>33643</v>
      </c>
      <c r="G14232" s="69">
        <v>20100712</v>
      </c>
      <c r="H14232" s="69">
        <v>0</v>
      </c>
      <c r="I14232" s="70">
        <v>32927480171</v>
      </c>
      <c r="J14232" s="69">
        <v>8524</v>
      </c>
      <c r="K14232" s="69" t="s">
        <v>39481</v>
      </c>
    </row>
    <row r="14233" spans="1:11" ht="14.4">
      <c r="A14233" s="69">
        <v>1750530</v>
      </c>
      <c r="B14233" s="69">
        <v>1</v>
      </c>
      <c r="C14233" s="69" t="s">
        <v>26854</v>
      </c>
      <c r="D14233" s="69">
        <v>14</v>
      </c>
      <c r="E14233" s="69" t="s">
        <v>27842</v>
      </c>
      <c r="F14233" s="69">
        <v>33667</v>
      </c>
      <c r="G14233" s="69">
        <v>20190708</v>
      </c>
      <c r="H14233" s="69">
        <v>0</v>
      </c>
      <c r="I14233" s="70">
        <v>17170190965</v>
      </c>
      <c r="J14233" s="69">
        <v>8738</v>
      </c>
      <c r="K14233" s="69" t="s">
        <v>39482</v>
      </c>
    </row>
    <row r="14234" spans="1:11" ht="14.4">
      <c r="A14234" s="69">
        <v>1842829</v>
      </c>
      <c r="B14234" s="69">
        <v>1</v>
      </c>
      <c r="C14234" s="69" t="s">
        <v>26854</v>
      </c>
      <c r="D14234" s="69">
        <v>14</v>
      </c>
      <c r="E14234" s="69" t="s">
        <v>27842</v>
      </c>
      <c r="F14234" s="69">
        <v>33699</v>
      </c>
      <c r="G14234" s="69">
        <v>20201116</v>
      </c>
      <c r="H14234" s="69">
        <v>0</v>
      </c>
      <c r="I14234" s="70">
        <v>60968084412</v>
      </c>
      <c r="J14234" s="69">
        <v>8738</v>
      </c>
      <c r="K14234" s="69" t="s">
        <v>39483</v>
      </c>
    </row>
    <row r="14235" spans="1:11" ht="14.4">
      <c r="A14235" s="69">
        <v>1843341</v>
      </c>
      <c r="B14235" s="69">
        <v>1</v>
      </c>
      <c r="C14235" s="69" t="s">
        <v>26854</v>
      </c>
      <c r="D14235" s="69">
        <v>14</v>
      </c>
      <c r="E14235" s="69" t="s">
        <v>27842</v>
      </c>
      <c r="F14235" s="69">
        <v>33701</v>
      </c>
      <c r="G14235" s="69">
        <v>20201123</v>
      </c>
      <c r="H14235" s="69">
        <v>0</v>
      </c>
      <c r="I14235" s="70">
        <v>4130004718</v>
      </c>
      <c r="J14235" s="69">
        <v>8538</v>
      </c>
      <c r="K14235" s="69" t="s">
        <v>39484</v>
      </c>
    </row>
    <row r="14236" spans="1:11" ht="14.4">
      <c r="A14236" s="69">
        <v>1751134</v>
      </c>
      <c r="B14236" s="69">
        <v>1</v>
      </c>
      <c r="C14236" s="69" t="s">
        <v>26854</v>
      </c>
      <c r="D14236" s="69">
        <v>14</v>
      </c>
      <c r="E14236" s="69" t="s">
        <v>27842</v>
      </c>
      <c r="F14236" s="69">
        <v>33751</v>
      </c>
      <c r="G14236" s="69">
        <v>20190715</v>
      </c>
      <c r="H14236" s="69">
        <v>0</v>
      </c>
      <c r="I14236" s="70">
        <v>4139930038</v>
      </c>
      <c r="J14236" s="69">
        <v>8740</v>
      </c>
      <c r="K14236" s="69" t="s">
        <v>39485</v>
      </c>
    </row>
    <row r="14237" spans="1:11" ht="14.4">
      <c r="A14237" s="69">
        <v>1539006</v>
      </c>
      <c r="B14237" s="69">
        <v>1</v>
      </c>
      <c r="C14237" s="69" t="s">
        <v>26854</v>
      </c>
      <c r="D14237" s="69">
        <v>14</v>
      </c>
      <c r="E14237" s="69" t="s">
        <v>27842</v>
      </c>
      <c r="F14237" s="69">
        <v>33819</v>
      </c>
      <c r="G14237" s="69">
        <v>20141215</v>
      </c>
      <c r="H14237" s="69">
        <v>0</v>
      </c>
      <c r="I14237" s="70">
        <v>32068601510</v>
      </c>
      <c r="J14237" s="69">
        <v>8340</v>
      </c>
      <c r="K14237" s="69" t="s">
        <v>39486</v>
      </c>
    </row>
    <row r="14238" spans="1:11" ht="14.4">
      <c r="A14238" s="69">
        <v>1163706</v>
      </c>
      <c r="B14238" s="69">
        <v>1</v>
      </c>
      <c r="C14238" s="69" t="s">
        <v>26854</v>
      </c>
      <c r="D14238" s="69">
        <v>14</v>
      </c>
      <c r="E14238" s="69" t="s">
        <v>27842</v>
      </c>
      <c r="F14238" s="69">
        <v>33988</v>
      </c>
      <c r="G14238" s="69">
        <v>20101129</v>
      </c>
      <c r="H14238" s="69">
        <v>0</v>
      </c>
      <c r="I14238" s="70">
        <v>32877276785</v>
      </c>
      <c r="J14238" s="69">
        <v>8745</v>
      </c>
      <c r="K14238" s="69" t="s">
        <v>39487</v>
      </c>
    </row>
    <row r="14239" spans="1:11" ht="14.4">
      <c r="A14239" s="69">
        <v>1658329</v>
      </c>
      <c r="B14239" s="69">
        <v>1</v>
      </c>
      <c r="C14239" s="69" t="s">
        <v>26854</v>
      </c>
      <c r="D14239" s="69">
        <v>14</v>
      </c>
      <c r="E14239" s="69" t="s">
        <v>27842</v>
      </c>
      <c r="F14239" s="69">
        <v>34019</v>
      </c>
      <c r="G14239" s="69">
        <v>20170605</v>
      </c>
      <c r="H14239" s="69">
        <v>0</v>
      </c>
      <c r="I14239" s="70">
        <v>46149596135</v>
      </c>
      <c r="J14239" s="69">
        <v>8512</v>
      </c>
      <c r="K14239" s="69" t="s">
        <v>39488</v>
      </c>
    </row>
    <row r="14240" spans="1:11" ht="14.4">
      <c r="A14240" s="69">
        <v>1751992</v>
      </c>
      <c r="B14240" s="69">
        <v>1</v>
      </c>
      <c r="C14240" s="69" t="s">
        <v>26854</v>
      </c>
      <c r="D14240" s="69">
        <v>14</v>
      </c>
      <c r="E14240" s="69" t="s">
        <v>27842</v>
      </c>
      <c r="F14240" s="69">
        <v>34171</v>
      </c>
      <c r="G14240" s="69">
        <v>20190722</v>
      </c>
      <c r="H14240" s="69">
        <v>0</v>
      </c>
      <c r="I14240" s="70">
        <v>32129382837</v>
      </c>
      <c r="J14240" s="69">
        <v>8720</v>
      </c>
      <c r="K14240" s="69" t="s">
        <v>39489</v>
      </c>
    </row>
    <row r="14241" spans="1:11" ht="14.4">
      <c r="A14241" s="69">
        <v>1662366</v>
      </c>
      <c r="B14241" s="69">
        <v>1</v>
      </c>
      <c r="C14241" s="69" t="s">
        <v>26854</v>
      </c>
      <c r="D14241" s="69">
        <v>14</v>
      </c>
      <c r="E14241" s="69" t="s">
        <v>27842</v>
      </c>
      <c r="F14241" s="69">
        <v>34228</v>
      </c>
      <c r="G14241" s="69">
        <v>20180625</v>
      </c>
      <c r="H14241" s="69">
        <v>0</v>
      </c>
      <c r="I14241" s="70">
        <v>60139508315</v>
      </c>
      <c r="J14241" s="69">
        <v>8400</v>
      </c>
      <c r="K14241" s="69" t="s">
        <v>39490</v>
      </c>
    </row>
    <row r="14242" spans="1:11" ht="14.4">
      <c r="A14242" s="69">
        <v>1395543</v>
      </c>
      <c r="B14242" s="69">
        <v>1</v>
      </c>
      <c r="C14242" s="69" t="s">
        <v>26854</v>
      </c>
      <c r="D14242" s="69">
        <v>14</v>
      </c>
      <c r="E14242" s="69" t="s">
        <v>27842</v>
      </c>
      <c r="F14242" s="69">
        <v>34526</v>
      </c>
      <c r="G14242" s="69">
        <v>20111010</v>
      </c>
      <c r="H14242" s="69">
        <v>0</v>
      </c>
      <c r="I14242" s="70">
        <v>32098405239</v>
      </c>
      <c r="J14242" s="69">
        <v>8538</v>
      </c>
      <c r="K14242" s="69" t="s">
        <v>39491</v>
      </c>
    </row>
    <row r="14243" spans="1:11" ht="14.4">
      <c r="A14243" s="69">
        <v>1667103</v>
      </c>
      <c r="B14243" s="69">
        <v>1</v>
      </c>
      <c r="C14243" s="69" t="s">
        <v>26854</v>
      </c>
      <c r="D14243" s="69">
        <v>14</v>
      </c>
      <c r="E14243" s="69" t="s">
        <v>27842</v>
      </c>
      <c r="F14243" s="69">
        <v>34538</v>
      </c>
      <c r="G14243" s="69">
        <v>20170814</v>
      </c>
      <c r="H14243" s="69">
        <v>0</v>
      </c>
      <c r="I14243" s="70">
        <v>59149685881</v>
      </c>
      <c r="J14243" s="69">
        <v>8725</v>
      </c>
      <c r="K14243" s="69" t="s">
        <v>39492</v>
      </c>
    </row>
    <row r="14244" spans="1:11" ht="14.4">
      <c r="A14244" s="69">
        <v>1642626</v>
      </c>
      <c r="B14244" s="69">
        <v>1</v>
      </c>
      <c r="C14244" s="69" t="s">
        <v>26854</v>
      </c>
      <c r="D14244" s="69">
        <v>14</v>
      </c>
      <c r="E14244" s="69" t="s">
        <v>27842</v>
      </c>
      <c r="F14244" s="69">
        <v>34557</v>
      </c>
      <c r="G14244" s="69">
        <v>20170227</v>
      </c>
      <c r="H14244" s="69">
        <v>0</v>
      </c>
      <c r="I14244" s="70">
        <v>32109179963</v>
      </c>
      <c r="J14244" s="69">
        <v>8400</v>
      </c>
      <c r="K14244" s="69" t="s">
        <v>39493</v>
      </c>
    </row>
    <row r="14245" spans="1:11" ht="14.4">
      <c r="A14245" s="69">
        <v>1707254</v>
      </c>
      <c r="B14245" s="69">
        <v>1</v>
      </c>
      <c r="C14245" s="69" t="s">
        <v>26854</v>
      </c>
      <c r="D14245" s="69">
        <v>14</v>
      </c>
      <c r="E14245" s="69" t="s">
        <v>27842</v>
      </c>
      <c r="F14245" s="69">
        <v>34879</v>
      </c>
      <c r="G14245" s="69">
        <v>20180611</v>
      </c>
      <c r="H14245" s="69">
        <v>0</v>
      </c>
      <c r="I14245" s="70">
        <v>4139929527</v>
      </c>
      <c r="J14245" s="69">
        <v>8735</v>
      </c>
      <c r="K14245" s="69" t="s">
        <v>960</v>
      </c>
    </row>
    <row r="14246" spans="1:11" ht="14.4">
      <c r="A14246" s="69">
        <v>1718401</v>
      </c>
      <c r="B14246" s="69">
        <v>1</v>
      </c>
      <c r="C14246" s="69" t="s">
        <v>26854</v>
      </c>
      <c r="D14246" s="69">
        <v>14</v>
      </c>
      <c r="E14246" s="69" t="s">
        <v>27842</v>
      </c>
      <c r="F14246" s="69">
        <v>34975</v>
      </c>
      <c r="G14246" s="69">
        <v>20180910</v>
      </c>
      <c r="H14246" s="69">
        <v>0</v>
      </c>
      <c r="I14246" s="70">
        <v>4130017884</v>
      </c>
      <c r="J14246" s="69">
        <v>8512</v>
      </c>
      <c r="K14246" s="69" t="s">
        <v>39494</v>
      </c>
    </row>
    <row r="14247" spans="1:11" ht="14.4">
      <c r="A14247" s="69">
        <v>1079051</v>
      </c>
      <c r="B14247" s="69">
        <v>1</v>
      </c>
      <c r="C14247" s="69" t="s">
        <v>26854</v>
      </c>
      <c r="D14247" s="69">
        <v>14</v>
      </c>
      <c r="E14247" s="69" t="s">
        <v>27842</v>
      </c>
      <c r="F14247" s="69">
        <v>35139</v>
      </c>
      <c r="G14247" s="69">
        <v>20100705</v>
      </c>
      <c r="H14247" s="69">
        <v>0</v>
      </c>
      <c r="I14247" s="70">
        <v>60947381517</v>
      </c>
      <c r="J14247" s="69">
        <v>8725</v>
      </c>
      <c r="K14247" s="69" t="s">
        <v>39495</v>
      </c>
    </row>
    <row r="14248" spans="1:11" ht="14.4">
      <c r="A14248" s="69">
        <v>1069764</v>
      </c>
      <c r="B14248" s="69">
        <v>1</v>
      </c>
      <c r="C14248" s="69" t="s">
        <v>26854</v>
      </c>
      <c r="D14248" s="69">
        <v>14</v>
      </c>
      <c r="E14248" s="69" t="s">
        <v>27842</v>
      </c>
      <c r="F14248" s="69">
        <v>35293</v>
      </c>
      <c r="G14248" s="69">
        <v>20080908</v>
      </c>
      <c r="H14248" s="69">
        <v>0</v>
      </c>
      <c r="I14248" s="70">
        <v>32977886897</v>
      </c>
      <c r="J14248" s="69">
        <v>8731</v>
      </c>
      <c r="K14248" s="69" t="s">
        <v>933</v>
      </c>
    </row>
    <row r="14249" spans="1:11" ht="14.4">
      <c r="A14249" s="69">
        <v>1808382</v>
      </c>
      <c r="B14249" s="69">
        <v>1</v>
      </c>
      <c r="C14249" s="69" t="s">
        <v>26854</v>
      </c>
      <c r="D14249" s="69">
        <v>14</v>
      </c>
      <c r="E14249" s="69" t="s">
        <v>27842</v>
      </c>
      <c r="F14249" s="69">
        <v>35439</v>
      </c>
      <c r="G14249" s="69">
        <v>20200810</v>
      </c>
      <c r="H14249" s="69">
        <v>0</v>
      </c>
      <c r="I14249" s="70">
        <v>16149501252</v>
      </c>
      <c r="J14249" s="69">
        <v>8538</v>
      </c>
      <c r="K14249" s="69" t="s">
        <v>39496</v>
      </c>
    </row>
    <row r="14250" spans="1:11" ht="14.4">
      <c r="A14250" s="69">
        <v>1758051</v>
      </c>
      <c r="B14250" s="69">
        <v>1</v>
      </c>
      <c r="C14250" s="69" t="s">
        <v>26854</v>
      </c>
      <c r="D14250" s="69">
        <v>14</v>
      </c>
      <c r="E14250" s="69" t="s">
        <v>27842</v>
      </c>
      <c r="F14250" s="69">
        <v>35637</v>
      </c>
      <c r="G14250" s="69">
        <v>20190916</v>
      </c>
      <c r="H14250" s="69">
        <v>0</v>
      </c>
      <c r="I14250" s="70">
        <v>30169953681</v>
      </c>
      <c r="J14250" s="69">
        <v>8537</v>
      </c>
      <c r="K14250" s="69" t="s">
        <v>39497</v>
      </c>
    </row>
    <row r="14251" spans="1:11" ht="14.4">
      <c r="A14251" s="69">
        <v>1707255</v>
      </c>
      <c r="B14251" s="69">
        <v>1</v>
      </c>
      <c r="C14251" s="69" t="s">
        <v>26854</v>
      </c>
      <c r="D14251" s="69">
        <v>14</v>
      </c>
      <c r="E14251" s="69" t="s">
        <v>27842</v>
      </c>
      <c r="F14251" s="69">
        <v>35879</v>
      </c>
      <c r="G14251" s="69">
        <v>20180611</v>
      </c>
      <c r="H14251" s="69">
        <v>0</v>
      </c>
      <c r="I14251" s="70">
        <v>4130021662</v>
      </c>
      <c r="J14251" s="69">
        <v>8740</v>
      </c>
      <c r="K14251" s="69" t="s">
        <v>39498</v>
      </c>
    </row>
    <row r="14252" spans="1:11" ht="14.4">
      <c r="A14252" s="69">
        <v>1385291</v>
      </c>
      <c r="B14252" s="69">
        <v>1</v>
      </c>
      <c r="C14252" s="69" t="s">
        <v>26854</v>
      </c>
      <c r="D14252" s="69">
        <v>14</v>
      </c>
      <c r="E14252" s="69" t="s">
        <v>27842</v>
      </c>
      <c r="F14252" s="69">
        <v>35909</v>
      </c>
      <c r="G14252" s="69">
        <v>20110509</v>
      </c>
      <c r="H14252" s="69">
        <v>0</v>
      </c>
      <c r="I14252" s="70">
        <v>32977883696</v>
      </c>
      <c r="J14252" s="69">
        <v>8536</v>
      </c>
      <c r="K14252" s="69" t="s">
        <v>39499</v>
      </c>
    </row>
    <row r="14253" spans="1:11" ht="14.4">
      <c r="A14253" s="69">
        <v>1378669</v>
      </c>
      <c r="B14253" s="69">
        <v>1</v>
      </c>
      <c r="C14253" s="69" t="s">
        <v>26854</v>
      </c>
      <c r="D14253" s="69">
        <v>14</v>
      </c>
      <c r="E14253" s="69" t="s">
        <v>27842</v>
      </c>
      <c r="F14253" s="69">
        <v>36029</v>
      </c>
      <c r="G14253" s="69">
        <v>20110131</v>
      </c>
      <c r="H14253" s="69">
        <v>0</v>
      </c>
      <c r="I14253" s="70">
        <v>32008510425</v>
      </c>
      <c r="J14253" s="69">
        <v>8740</v>
      </c>
      <c r="K14253" s="69" t="s">
        <v>39500</v>
      </c>
    </row>
    <row r="14254" spans="1:11" ht="14.4">
      <c r="A14254" s="69">
        <v>1708173</v>
      </c>
      <c r="B14254" s="69">
        <v>1</v>
      </c>
      <c r="C14254" s="69" t="s">
        <v>26854</v>
      </c>
      <c r="D14254" s="69">
        <v>14</v>
      </c>
      <c r="E14254" s="69" t="s">
        <v>27842</v>
      </c>
      <c r="F14254" s="69">
        <v>36206</v>
      </c>
      <c r="G14254" s="69">
        <v>20180618</v>
      </c>
      <c r="H14254" s="69">
        <v>0</v>
      </c>
      <c r="I14254" s="70">
        <v>32028340381</v>
      </c>
      <c r="J14254" s="69">
        <v>8735</v>
      </c>
      <c r="K14254" s="69" t="s">
        <v>39501</v>
      </c>
    </row>
    <row r="14255" spans="1:11" ht="14.4">
      <c r="A14255" s="69">
        <v>1468019</v>
      </c>
      <c r="B14255" s="69">
        <v>1</v>
      </c>
      <c r="C14255" s="69" t="s">
        <v>26854</v>
      </c>
      <c r="D14255" s="69">
        <v>14</v>
      </c>
      <c r="E14255" s="69" t="s">
        <v>27842</v>
      </c>
      <c r="F14255" s="69">
        <v>36296</v>
      </c>
      <c r="G14255" s="69">
        <v>20140421</v>
      </c>
      <c r="H14255" s="69">
        <v>0</v>
      </c>
      <c r="I14255" s="70">
        <v>32129467562</v>
      </c>
      <c r="J14255" s="69">
        <v>8733</v>
      </c>
      <c r="K14255" s="69" t="s">
        <v>39502</v>
      </c>
    </row>
    <row r="14256" spans="1:11" ht="14.4">
      <c r="A14256" s="69">
        <v>1352746</v>
      </c>
      <c r="B14256" s="69">
        <v>1</v>
      </c>
      <c r="C14256" s="69" t="s">
        <v>26854</v>
      </c>
      <c r="D14256" s="69">
        <v>14</v>
      </c>
      <c r="E14256" s="69" t="s">
        <v>27842</v>
      </c>
      <c r="F14256" s="69">
        <v>36412</v>
      </c>
      <c r="G14256" s="69">
        <v>20100107</v>
      </c>
      <c r="H14256" s="69">
        <v>0</v>
      </c>
      <c r="I14256" s="70">
        <v>32058632277</v>
      </c>
      <c r="J14256" s="69">
        <v>8740</v>
      </c>
      <c r="K14256" s="69" t="s">
        <v>39503</v>
      </c>
    </row>
    <row r="14257" spans="1:11" ht="14.4">
      <c r="A14257" s="69">
        <v>1330403</v>
      </c>
      <c r="B14257" s="69">
        <v>1</v>
      </c>
      <c r="C14257" s="69" t="s">
        <v>26854</v>
      </c>
      <c r="D14257" s="69">
        <v>14</v>
      </c>
      <c r="E14257" s="69" t="s">
        <v>27842</v>
      </c>
      <c r="F14257" s="69">
        <v>36488</v>
      </c>
      <c r="G14257" s="69">
        <v>20081013</v>
      </c>
      <c r="H14257" s="69">
        <v>0</v>
      </c>
      <c r="I14257" s="70">
        <v>32068934788</v>
      </c>
      <c r="J14257" s="69">
        <v>8738</v>
      </c>
      <c r="K14257" s="69" t="s">
        <v>39504</v>
      </c>
    </row>
    <row r="14258" spans="1:11" ht="14.4">
      <c r="A14258" s="69">
        <v>1405944</v>
      </c>
      <c r="B14258" s="69">
        <v>1</v>
      </c>
      <c r="C14258" s="69" t="s">
        <v>26854</v>
      </c>
      <c r="D14258" s="69">
        <v>14</v>
      </c>
      <c r="E14258" s="69" t="s">
        <v>27842</v>
      </c>
      <c r="F14258" s="69">
        <v>36755</v>
      </c>
      <c r="G14258" s="69">
        <v>20120320</v>
      </c>
      <c r="H14258" s="69">
        <v>0</v>
      </c>
      <c r="I14258" s="70">
        <v>32947075464</v>
      </c>
      <c r="J14258" s="69">
        <v>8740</v>
      </c>
      <c r="K14258" s="69" t="s">
        <v>39505</v>
      </c>
    </row>
    <row r="14259" spans="1:11" ht="14.4">
      <c r="A14259" s="69">
        <v>1614997</v>
      </c>
      <c r="B14259" s="69">
        <v>1</v>
      </c>
      <c r="C14259" s="69" t="s">
        <v>26854</v>
      </c>
      <c r="D14259" s="69">
        <v>14</v>
      </c>
      <c r="E14259" s="69" t="s">
        <v>27842</v>
      </c>
      <c r="F14259" s="69">
        <v>36762</v>
      </c>
      <c r="G14259" s="69">
        <v>20160613</v>
      </c>
      <c r="H14259" s="69">
        <v>0</v>
      </c>
      <c r="I14259" s="70">
        <v>32129344837</v>
      </c>
      <c r="J14259" s="69">
        <v>8722</v>
      </c>
      <c r="K14259" s="69" t="s">
        <v>39506</v>
      </c>
    </row>
    <row r="14260" spans="1:11" ht="14.4">
      <c r="A14260" s="69">
        <v>2051372</v>
      </c>
      <c r="B14260" s="69">
        <v>1</v>
      </c>
      <c r="C14260" s="69" t="s">
        <v>26854</v>
      </c>
      <c r="D14260" s="69">
        <v>14</v>
      </c>
      <c r="E14260" s="69" t="s">
        <v>27842</v>
      </c>
      <c r="F14260" s="69">
        <v>36981</v>
      </c>
      <c r="G14260" s="69">
        <v>20211025</v>
      </c>
      <c r="H14260" s="69">
        <v>0</v>
      </c>
      <c r="I14260" s="70">
        <v>3200194979</v>
      </c>
      <c r="J14260" s="69">
        <v>8538</v>
      </c>
      <c r="K14260" s="69" t="s">
        <v>39507</v>
      </c>
    </row>
    <row r="14261" spans="1:11" ht="14.4">
      <c r="A14261" s="69">
        <v>1759336</v>
      </c>
      <c r="B14261" s="69">
        <v>1</v>
      </c>
      <c r="C14261" s="69" t="s">
        <v>26854</v>
      </c>
      <c r="D14261" s="69">
        <v>14</v>
      </c>
      <c r="E14261" s="69" t="s">
        <v>27842</v>
      </c>
      <c r="F14261" s="69">
        <v>37319</v>
      </c>
      <c r="G14261" s="69">
        <v>20190930</v>
      </c>
      <c r="H14261" s="69">
        <v>0</v>
      </c>
      <c r="I14261" s="70">
        <v>4130026463</v>
      </c>
      <c r="J14261" s="69">
        <v>8738</v>
      </c>
      <c r="K14261" s="69" t="s">
        <v>39508</v>
      </c>
    </row>
    <row r="14262" spans="1:11" ht="14.4">
      <c r="A14262" s="69">
        <v>1661993</v>
      </c>
      <c r="B14262" s="69">
        <v>1</v>
      </c>
      <c r="C14262" s="69" t="s">
        <v>26854</v>
      </c>
      <c r="D14262" s="69">
        <v>14</v>
      </c>
      <c r="E14262" s="69" t="s">
        <v>27842</v>
      </c>
      <c r="F14262" s="69">
        <v>37382</v>
      </c>
      <c r="G14262" s="69">
        <v>20170703</v>
      </c>
      <c r="H14262" s="69">
        <v>0</v>
      </c>
      <c r="I14262" s="70">
        <v>32109338544</v>
      </c>
      <c r="J14262" s="69">
        <v>8725</v>
      </c>
      <c r="K14262" s="69" t="s">
        <v>39509</v>
      </c>
    </row>
    <row r="14263" spans="1:11" ht="14.4">
      <c r="A14263" s="69">
        <v>1398996</v>
      </c>
      <c r="B14263" s="69">
        <v>1</v>
      </c>
      <c r="C14263" s="69" t="s">
        <v>26854</v>
      </c>
      <c r="D14263" s="69">
        <v>14</v>
      </c>
      <c r="E14263" s="69" t="s">
        <v>27842</v>
      </c>
      <c r="F14263" s="69">
        <v>37467</v>
      </c>
      <c r="G14263" s="69">
        <v>20111208</v>
      </c>
      <c r="H14263" s="69">
        <v>0</v>
      </c>
      <c r="I14263" s="70">
        <v>32078835892</v>
      </c>
      <c r="J14263" s="69">
        <v>8737</v>
      </c>
      <c r="K14263" s="69" t="s">
        <v>39510</v>
      </c>
    </row>
    <row r="14264" spans="1:11" ht="14.4">
      <c r="A14264" s="69">
        <v>1732322</v>
      </c>
      <c r="B14264" s="69">
        <v>1</v>
      </c>
      <c r="C14264" s="69" t="s">
        <v>26854</v>
      </c>
      <c r="D14264" s="69">
        <v>14</v>
      </c>
      <c r="E14264" s="69" t="s">
        <v>27842</v>
      </c>
      <c r="F14264" s="69">
        <v>38042</v>
      </c>
      <c r="G14264" s="69">
        <v>20190114</v>
      </c>
      <c r="H14264" s="69">
        <v>0</v>
      </c>
      <c r="I14264" s="70">
        <v>32119462292</v>
      </c>
      <c r="J14264" s="69">
        <v>8538</v>
      </c>
      <c r="K14264" s="69" t="s">
        <v>39511</v>
      </c>
    </row>
    <row r="14265" spans="1:11" ht="14.4">
      <c r="A14265" s="69">
        <v>1842838</v>
      </c>
      <c r="B14265" s="69">
        <v>1</v>
      </c>
      <c r="C14265" s="69" t="s">
        <v>26854</v>
      </c>
      <c r="D14265" s="69">
        <v>14</v>
      </c>
      <c r="E14265" s="69" t="s">
        <v>27842</v>
      </c>
      <c r="F14265" s="69">
        <v>38133</v>
      </c>
      <c r="G14265" s="69">
        <v>20201116</v>
      </c>
      <c r="H14265" s="69">
        <v>0</v>
      </c>
      <c r="I14265" s="70">
        <v>32048645124</v>
      </c>
      <c r="J14265" s="69">
        <v>8538</v>
      </c>
      <c r="K14265" s="69" t="s">
        <v>39512</v>
      </c>
    </row>
    <row r="14266" spans="1:11" ht="14.4">
      <c r="A14266" s="69">
        <v>1161687</v>
      </c>
      <c r="B14266" s="69">
        <v>1</v>
      </c>
      <c r="C14266" s="69" t="s">
        <v>26854</v>
      </c>
      <c r="D14266" s="69">
        <v>14</v>
      </c>
      <c r="E14266" s="69" t="s">
        <v>27842</v>
      </c>
      <c r="F14266" s="69">
        <v>38170</v>
      </c>
      <c r="G14266" s="69">
        <v>20100107</v>
      </c>
      <c r="H14266" s="69">
        <v>0</v>
      </c>
      <c r="I14266" s="70">
        <v>32937680323</v>
      </c>
      <c r="J14266" s="69">
        <v>8536</v>
      </c>
      <c r="K14266" s="69" t="s">
        <v>39513</v>
      </c>
    </row>
    <row r="14267" spans="1:11" ht="14.4">
      <c r="A14267" s="69">
        <v>1413680</v>
      </c>
      <c r="B14267" s="69">
        <v>1</v>
      </c>
      <c r="C14267" s="69" t="s">
        <v>26854</v>
      </c>
      <c r="D14267" s="69">
        <v>14</v>
      </c>
      <c r="E14267" s="69" t="s">
        <v>27842</v>
      </c>
      <c r="F14267" s="69">
        <v>38306</v>
      </c>
      <c r="G14267" s="69">
        <v>20120618</v>
      </c>
      <c r="H14267" s="69">
        <v>0</v>
      </c>
      <c r="I14267" s="70">
        <v>32018360639</v>
      </c>
      <c r="J14267" s="69">
        <v>8738</v>
      </c>
      <c r="K14267" s="69" t="s">
        <v>39514</v>
      </c>
    </row>
    <row r="14268" spans="1:11" ht="14.4">
      <c r="A14268" s="69">
        <v>1415908</v>
      </c>
      <c r="B14268" s="69">
        <v>1</v>
      </c>
      <c r="C14268" s="69" t="s">
        <v>26854</v>
      </c>
      <c r="D14268" s="69">
        <v>14</v>
      </c>
      <c r="E14268" s="69" t="s">
        <v>27842</v>
      </c>
      <c r="F14268" s="69">
        <v>38318</v>
      </c>
      <c r="G14268" s="69">
        <v>20120716</v>
      </c>
      <c r="H14268" s="69">
        <v>0</v>
      </c>
      <c r="I14268" s="70">
        <v>32098819868</v>
      </c>
      <c r="J14268" s="69">
        <v>8731</v>
      </c>
      <c r="K14268" s="69" t="s">
        <v>39515</v>
      </c>
    </row>
    <row r="14269" spans="1:11" ht="14.4">
      <c r="A14269" s="69">
        <v>1399004</v>
      </c>
      <c r="B14269" s="69">
        <v>1</v>
      </c>
      <c r="C14269" s="69" t="s">
        <v>26854</v>
      </c>
      <c r="D14269" s="69">
        <v>14</v>
      </c>
      <c r="E14269" s="69" t="s">
        <v>27842</v>
      </c>
      <c r="F14269" s="69">
        <v>38330</v>
      </c>
      <c r="G14269" s="69">
        <v>20111213</v>
      </c>
      <c r="H14269" s="69">
        <v>0</v>
      </c>
      <c r="I14269" s="70">
        <v>32119349911</v>
      </c>
      <c r="J14269" s="69">
        <v>8512</v>
      </c>
      <c r="K14269" s="69" t="s">
        <v>39516</v>
      </c>
    </row>
    <row r="14270" spans="1:11" ht="14.4">
      <c r="A14270" s="69">
        <v>1376066</v>
      </c>
      <c r="B14270" s="69">
        <v>1</v>
      </c>
      <c r="C14270" s="69" t="s">
        <v>26854</v>
      </c>
      <c r="D14270" s="69">
        <v>14</v>
      </c>
      <c r="E14270" s="69" t="s">
        <v>27842</v>
      </c>
      <c r="F14270" s="69">
        <v>38419</v>
      </c>
      <c r="G14270" s="69">
        <v>20110103</v>
      </c>
      <c r="H14270" s="69">
        <v>0</v>
      </c>
      <c r="I14270" s="70">
        <v>32109014129</v>
      </c>
      <c r="J14270" s="69">
        <v>8733</v>
      </c>
      <c r="K14270" s="69" t="s">
        <v>936</v>
      </c>
    </row>
    <row r="14271" spans="1:11" ht="14.4">
      <c r="A14271" s="69">
        <v>1414412</v>
      </c>
      <c r="B14271" s="69">
        <v>1</v>
      </c>
      <c r="C14271" s="69" t="s">
        <v>26854</v>
      </c>
      <c r="D14271" s="69">
        <v>14</v>
      </c>
      <c r="E14271" s="69" t="s">
        <v>27842</v>
      </c>
      <c r="F14271" s="69">
        <v>38440</v>
      </c>
      <c r="G14271" s="69">
        <v>20120625</v>
      </c>
      <c r="H14271" s="69">
        <v>0</v>
      </c>
      <c r="I14271" s="70">
        <v>32089309341</v>
      </c>
      <c r="J14271" s="69">
        <v>8525</v>
      </c>
      <c r="K14271" s="69" t="s">
        <v>39517</v>
      </c>
    </row>
    <row r="14272" spans="1:11" ht="14.4">
      <c r="A14272" s="69">
        <v>1704640</v>
      </c>
      <c r="B14272" s="69">
        <v>1</v>
      </c>
      <c r="C14272" s="69" t="s">
        <v>26854</v>
      </c>
      <c r="D14272" s="69">
        <v>14</v>
      </c>
      <c r="E14272" s="69" t="s">
        <v>27842</v>
      </c>
      <c r="F14272" s="69">
        <v>38459</v>
      </c>
      <c r="G14272" s="69">
        <v>20180521</v>
      </c>
      <c r="H14272" s="69">
        <v>0</v>
      </c>
      <c r="I14272" s="70">
        <v>38169818564</v>
      </c>
      <c r="J14272" s="69">
        <v>8514</v>
      </c>
      <c r="K14272" s="69" t="s">
        <v>39518</v>
      </c>
    </row>
    <row r="14273" spans="1:11" ht="14.4">
      <c r="A14273" s="69">
        <v>1738992</v>
      </c>
      <c r="B14273" s="69">
        <v>1</v>
      </c>
      <c r="C14273" s="69" t="s">
        <v>26854</v>
      </c>
      <c r="D14273" s="69">
        <v>14</v>
      </c>
      <c r="E14273" s="69" t="s">
        <v>27842</v>
      </c>
      <c r="F14273" s="69">
        <v>38464</v>
      </c>
      <c r="G14273" s="69">
        <v>20190318</v>
      </c>
      <c r="H14273" s="69">
        <v>0</v>
      </c>
      <c r="I14273" s="70">
        <v>32018502471</v>
      </c>
      <c r="J14273" s="69">
        <v>8538</v>
      </c>
      <c r="K14273" s="69" t="s">
        <v>39519</v>
      </c>
    </row>
    <row r="14274" spans="1:11" ht="14.4">
      <c r="A14274" s="69">
        <v>2051376</v>
      </c>
      <c r="B14274" s="69">
        <v>1</v>
      </c>
      <c r="C14274" s="69" t="s">
        <v>26854</v>
      </c>
      <c r="D14274" s="69">
        <v>14</v>
      </c>
      <c r="E14274" s="69" t="s">
        <v>27842</v>
      </c>
      <c r="F14274" s="69">
        <v>38472</v>
      </c>
      <c r="G14274" s="69">
        <v>20211025</v>
      </c>
      <c r="H14274" s="69">
        <v>0</v>
      </c>
      <c r="I14274" s="70">
        <v>88169833352</v>
      </c>
      <c r="J14274" s="69">
        <v>8538</v>
      </c>
      <c r="K14274" s="69" t="s">
        <v>39520</v>
      </c>
    </row>
    <row r="14275" spans="1:11" ht="14.4">
      <c r="A14275" s="69">
        <v>1374199</v>
      </c>
      <c r="B14275" s="69">
        <v>1</v>
      </c>
      <c r="C14275" s="69" t="s">
        <v>26854</v>
      </c>
      <c r="D14275" s="69">
        <v>14</v>
      </c>
      <c r="E14275" s="69" t="s">
        <v>27842</v>
      </c>
      <c r="F14275" s="69">
        <v>38495</v>
      </c>
      <c r="G14275" s="69">
        <v>20101129</v>
      </c>
      <c r="H14275" s="69">
        <v>0</v>
      </c>
      <c r="I14275" s="70">
        <v>32068523730</v>
      </c>
      <c r="J14275" s="69">
        <v>8512</v>
      </c>
      <c r="K14275" s="69" t="s">
        <v>951</v>
      </c>
    </row>
    <row r="14276" spans="1:11" ht="14.4">
      <c r="A14276" s="69">
        <v>1068354</v>
      </c>
      <c r="B14276" s="69">
        <v>1</v>
      </c>
      <c r="C14276" s="69" t="s">
        <v>26854</v>
      </c>
      <c r="D14276" s="69">
        <v>14</v>
      </c>
      <c r="E14276" s="69" t="s">
        <v>27842</v>
      </c>
      <c r="F14276" s="69">
        <v>38504</v>
      </c>
      <c r="G14276" s="69">
        <v>20130624</v>
      </c>
      <c r="H14276" s="69">
        <v>0</v>
      </c>
      <c r="I14276" s="70">
        <v>32917495775</v>
      </c>
      <c r="J14276" s="69">
        <v>8538</v>
      </c>
      <c r="K14276" s="69" t="s">
        <v>39521</v>
      </c>
    </row>
    <row r="14277" spans="1:11" ht="14.4">
      <c r="A14277" s="69">
        <v>1667106</v>
      </c>
      <c r="B14277" s="69">
        <v>1</v>
      </c>
      <c r="C14277" s="69" t="s">
        <v>26854</v>
      </c>
      <c r="D14277" s="69">
        <v>14</v>
      </c>
      <c r="E14277" s="69" t="s">
        <v>27842</v>
      </c>
      <c r="F14277" s="69">
        <v>38537</v>
      </c>
      <c r="G14277" s="69">
        <v>20170814</v>
      </c>
      <c r="H14277" s="69">
        <v>0</v>
      </c>
      <c r="I14277" s="70">
        <v>8159805350</v>
      </c>
      <c r="J14277" s="69">
        <v>8514</v>
      </c>
      <c r="K14277" s="69" t="s">
        <v>2143</v>
      </c>
    </row>
    <row r="14278" spans="1:11" ht="14.4">
      <c r="A14278" s="69">
        <v>1783015</v>
      </c>
      <c r="B14278" s="69">
        <v>1</v>
      </c>
      <c r="C14278" s="69" t="s">
        <v>26854</v>
      </c>
      <c r="D14278" s="69">
        <v>14</v>
      </c>
      <c r="E14278" s="69" t="s">
        <v>27842</v>
      </c>
      <c r="F14278" s="69">
        <v>38551</v>
      </c>
      <c r="G14278" s="69">
        <v>20200203</v>
      </c>
      <c r="H14278" s="69">
        <v>0</v>
      </c>
      <c r="I14278" s="70">
        <v>10169902953</v>
      </c>
      <c r="J14278" s="69">
        <v>8512</v>
      </c>
      <c r="K14278" s="69" t="s">
        <v>39522</v>
      </c>
    </row>
    <row r="14279" spans="1:11" ht="14.4">
      <c r="A14279" s="69">
        <v>1810143</v>
      </c>
      <c r="B14279" s="69">
        <v>1</v>
      </c>
      <c r="C14279" s="69" t="s">
        <v>26854</v>
      </c>
      <c r="D14279" s="69">
        <v>14</v>
      </c>
      <c r="E14279" s="69" t="s">
        <v>27842</v>
      </c>
      <c r="F14279" s="69">
        <v>38663</v>
      </c>
      <c r="G14279" s="69">
        <v>20200831</v>
      </c>
      <c r="H14279" s="69">
        <v>0</v>
      </c>
      <c r="I14279" s="70">
        <v>27190027840</v>
      </c>
      <c r="J14279" s="69">
        <v>8538</v>
      </c>
      <c r="K14279" s="69" t="s">
        <v>39523</v>
      </c>
    </row>
    <row r="14280" spans="1:11" ht="14.4">
      <c r="A14280" s="69">
        <v>1734115</v>
      </c>
      <c r="B14280" s="69">
        <v>1</v>
      </c>
      <c r="C14280" s="69" t="s">
        <v>26854</v>
      </c>
      <c r="D14280" s="69">
        <v>14</v>
      </c>
      <c r="E14280" s="69" t="s">
        <v>27842</v>
      </c>
      <c r="F14280" s="69">
        <v>38672</v>
      </c>
      <c r="G14280" s="69">
        <v>20190128</v>
      </c>
      <c r="H14280" s="69">
        <v>0</v>
      </c>
      <c r="I14280" s="70">
        <v>32018246515</v>
      </c>
      <c r="J14280" s="69">
        <v>8722</v>
      </c>
      <c r="K14280" s="69" t="s">
        <v>39524</v>
      </c>
    </row>
    <row r="14281" spans="1:11" ht="14.4">
      <c r="A14281" s="69">
        <v>1067153</v>
      </c>
      <c r="B14281" s="69">
        <v>1</v>
      </c>
      <c r="C14281" s="69" t="s">
        <v>26854</v>
      </c>
      <c r="D14281" s="69">
        <v>14</v>
      </c>
      <c r="E14281" s="69" t="s">
        <v>27842</v>
      </c>
      <c r="F14281" s="69">
        <v>38749</v>
      </c>
      <c r="G14281" s="69">
        <v>19940919</v>
      </c>
      <c r="H14281" s="69">
        <v>0</v>
      </c>
      <c r="I14281" s="70">
        <v>60927580807</v>
      </c>
      <c r="J14281" s="69">
        <v>8744</v>
      </c>
      <c r="K14281" s="69" t="s">
        <v>39525</v>
      </c>
    </row>
    <row r="14282" spans="1:11" ht="14.4">
      <c r="A14282" s="69">
        <v>1716278</v>
      </c>
      <c r="B14282" s="69">
        <v>1</v>
      </c>
      <c r="C14282" s="69" t="s">
        <v>26854</v>
      </c>
      <c r="D14282" s="69">
        <v>14</v>
      </c>
      <c r="E14282" s="69" t="s">
        <v>27842</v>
      </c>
      <c r="F14282" s="69">
        <v>38801</v>
      </c>
      <c r="G14282" s="69">
        <v>20180820</v>
      </c>
      <c r="H14282" s="69">
        <v>0</v>
      </c>
      <c r="I14282" s="70">
        <v>17149514170</v>
      </c>
      <c r="J14282" s="69">
        <v>8538</v>
      </c>
      <c r="K14282" s="69" t="s">
        <v>39526</v>
      </c>
    </row>
    <row r="14283" spans="1:11" ht="14.4">
      <c r="A14283" s="69">
        <v>1658333</v>
      </c>
      <c r="B14283" s="69">
        <v>1</v>
      </c>
      <c r="C14283" s="69" t="s">
        <v>26854</v>
      </c>
      <c r="D14283" s="69">
        <v>14</v>
      </c>
      <c r="E14283" s="69" t="s">
        <v>27842</v>
      </c>
      <c r="F14283" s="69">
        <v>38973</v>
      </c>
      <c r="G14283" s="69">
        <v>20170605</v>
      </c>
      <c r="H14283" s="69">
        <v>0</v>
      </c>
      <c r="I14283" s="70">
        <v>88169835795</v>
      </c>
      <c r="J14283" s="69">
        <v>8740</v>
      </c>
      <c r="K14283" s="69" t="s">
        <v>39527</v>
      </c>
    </row>
    <row r="14284" spans="1:11" ht="14.4">
      <c r="A14284" s="69">
        <v>1662844</v>
      </c>
      <c r="B14284" s="69">
        <v>1</v>
      </c>
      <c r="C14284" s="69" t="s">
        <v>26854</v>
      </c>
      <c r="D14284" s="69">
        <v>14</v>
      </c>
      <c r="E14284" s="69" t="s">
        <v>27842</v>
      </c>
      <c r="F14284" s="69">
        <v>39062</v>
      </c>
      <c r="G14284" s="69">
        <v>20170710</v>
      </c>
      <c r="H14284" s="69">
        <v>0</v>
      </c>
      <c r="I14284" s="70">
        <v>5179806285</v>
      </c>
      <c r="J14284" s="69">
        <v>8521</v>
      </c>
      <c r="K14284" s="69" t="s">
        <v>39528</v>
      </c>
    </row>
    <row r="14285" spans="1:11" ht="14.4">
      <c r="A14285" s="69">
        <v>1328168</v>
      </c>
      <c r="B14285" s="69">
        <v>1</v>
      </c>
      <c r="C14285" s="69" t="s">
        <v>26854</v>
      </c>
      <c r="D14285" s="69">
        <v>14</v>
      </c>
      <c r="E14285" s="69" t="s">
        <v>27842</v>
      </c>
      <c r="F14285" s="69">
        <v>39266</v>
      </c>
      <c r="G14285" s="69">
        <v>20081013</v>
      </c>
      <c r="H14285" s="69">
        <v>0</v>
      </c>
      <c r="I14285" s="70">
        <v>32987971051</v>
      </c>
      <c r="J14285" s="69">
        <v>8731</v>
      </c>
      <c r="K14285" s="69" t="s">
        <v>39529</v>
      </c>
    </row>
    <row r="14286" spans="1:11" ht="14.4">
      <c r="A14286" s="69">
        <v>1706516</v>
      </c>
      <c r="B14286" s="69">
        <v>1</v>
      </c>
      <c r="C14286" s="69" t="s">
        <v>26854</v>
      </c>
      <c r="D14286" s="69">
        <v>14</v>
      </c>
      <c r="E14286" s="69" t="s">
        <v>27842</v>
      </c>
      <c r="F14286" s="69">
        <v>39287</v>
      </c>
      <c r="G14286" s="69">
        <v>20180604</v>
      </c>
      <c r="H14286" s="69">
        <v>0</v>
      </c>
      <c r="I14286" s="70">
        <v>32089024718</v>
      </c>
      <c r="J14286" s="69">
        <v>8538</v>
      </c>
      <c r="K14286" s="69" t="s">
        <v>39530</v>
      </c>
    </row>
    <row r="14287" spans="1:11" ht="14.4">
      <c r="A14287" s="69">
        <v>1078955</v>
      </c>
      <c r="B14287" s="69">
        <v>1</v>
      </c>
      <c r="C14287" s="69" t="s">
        <v>26854</v>
      </c>
      <c r="D14287" s="69">
        <v>14</v>
      </c>
      <c r="E14287" s="69" t="s">
        <v>27842</v>
      </c>
      <c r="F14287" s="69">
        <v>39366</v>
      </c>
      <c r="G14287" s="69">
        <v>20110131</v>
      </c>
      <c r="H14287" s="69">
        <v>0</v>
      </c>
      <c r="I14287" s="70">
        <v>32937696097</v>
      </c>
      <c r="J14287" s="69">
        <v>8722</v>
      </c>
      <c r="K14287" s="69" t="s">
        <v>39531</v>
      </c>
    </row>
    <row r="14288" spans="1:11" ht="14.4">
      <c r="A14288" s="69">
        <v>1368102</v>
      </c>
      <c r="B14288" s="69">
        <v>1</v>
      </c>
      <c r="C14288" s="69" t="s">
        <v>26854</v>
      </c>
      <c r="D14288" s="69">
        <v>14</v>
      </c>
      <c r="E14288" s="69" t="s">
        <v>27842</v>
      </c>
      <c r="F14288" s="69">
        <v>39736</v>
      </c>
      <c r="G14288" s="69">
        <v>20100819</v>
      </c>
      <c r="H14288" s="69">
        <v>0</v>
      </c>
      <c r="I14288" s="70">
        <v>32917182282</v>
      </c>
      <c r="J14288" s="69">
        <v>8745</v>
      </c>
      <c r="K14288" s="69" t="s">
        <v>39532</v>
      </c>
    </row>
    <row r="14289" spans="1:11" ht="14.4">
      <c r="A14289" s="69">
        <v>1375989</v>
      </c>
      <c r="B14289" s="69">
        <v>1</v>
      </c>
      <c r="C14289" s="69" t="s">
        <v>26854</v>
      </c>
      <c r="D14289" s="69">
        <v>14</v>
      </c>
      <c r="E14289" s="69" t="s">
        <v>27842</v>
      </c>
      <c r="F14289" s="69">
        <v>39737</v>
      </c>
      <c r="G14289" s="69">
        <v>20110103</v>
      </c>
      <c r="H14289" s="69">
        <v>0</v>
      </c>
      <c r="I14289" s="70">
        <v>32957476495</v>
      </c>
      <c r="J14289" s="69">
        <v>8744</v>
      </c>
      <c r="K14289" s="69" t="s">
        <v>39533</v>
      </c>
    </row>
    <row r="14290" spans="1:11" ht="14.4">
      <c r="A14290" s="69">
        <v>1752008</v>
      </c>
      <c r="B14290" s="69">
        <v>1</v>
      </c>
      <c r="C14290" s="69" t="s">
        <v>26854</v>
      </c>
      <c r="D14290" s="69">
        <v>14</v>
      </c>
      <c r="E14290" s="69" t="s">
        <v>27842</v>
      </c>
      <c r="F14290" s="69">
        <v>39820</v>
      </c>
      <c r="G14290" s="69">
        <v>20190722</v>
      </c>
      <c r="H14290" s="69">
        <v>0</v>
      </c>
      <c r="I14290" s="70">
        <v>88160186594</v>
      </c>
      <c r="J14290" s="69">
        <v>8538</v>
      </c>
      <c r="K14290" s="69" t="s">
        <v>39534</v>
      </c>
    </row>
    <row r="14291" spans="1:11" ht="14.4">
      <c r="A14291" s="69">
        <v>1751133</v>
      </c>
      <c r="B14291" s="69">
        <v>1</v>
      </c>
      <c r="C14291" s="69" t="s">
        <v>26854</v>
      </c>
      <c r="D14291" s="69">
        <v>14</v>
      </c>
      <c r="E14291" s="69" t="s">
        <v>27842</v>
      </c>
      <c r="F14291" s="69">
        <v>39946</v>
      </c>
      <c r="G14291" s="69">
        <v>20190715</v>
      </c>
      <c r="H14291" s="69">
        <v>0</v>
      </c>
      <c r="I14291" s="70">
        <v>85149518160</v>
      </c>
      <c r="J14291" s="69">
        <v>8738</v>
      </c>
      <c r="K14291" s="69" t="s">
        <v>39535</v>
      </c>
    </row>
    <row r="14292" spans="1:11" ht="14.4">
      <c r="A14292" s="69">
        <v>1567509</v>
      </c>
      <c r="B14292" s="69">
        <v>1</v>
      </c>
      <c r="C14292" s="69" t="s">
        <v>26854</v>
      </c>
      <c r="D14292" s="69">
        <v>14</v>
      </c>
      <c r="E14292" s="69" t="s">
        <v>27842</v>
      </c>
      <c r="F14292" s="69">
        <v>39974</v>
      </c>
      <c r="G14292" s="69">
        <v>20150622</v>
      </c>
      <c r="H14292" s="69">
        <v>0</v>
      </c>
      <c r="I14292" s="70">
        <v>28129411188</v>
      </c>
      <c r="J14292" s="69">
        <v>8537</v>
      </c>
      <c r="K14292" s="69" t="s">
        <v>39536</v>
      </c>
    </row>
    <row r="14293" spans="1:11" ht="14.4">
      <c r="A14293" s="69">
        <v>1379078</v>
      </c>
      <c r="B14293" s="69">
        <v>1</v>
      </c>
      <c r="C14293" s="69" t="s">
        <v>26854</v>
      </c>
      <c r="D14293" s="69">
        <v>14</v>
      </c>
      <c r="E14293" s="69" t="s">
        <v>27842</v>
      </c>
      <c r="F14293" s="69">
        <v>40096</v>
      </c>
      <c r="G14293" s="69">
        <v>20110208</v>
      </c>
      <c r="H14293" s="69">
        <v>0</v>
      </c>
      <c r="I14293" s="70">
        <v>32997940302</v>
      </c>
      <c r="J14293" s="69">
        <v>8731</v>
      </c>
      <c r="K14293" s="69" t="s">
        <v>39537</v>
      </c>
    </row>
    <row r="14294" spans="1:11" ht="14.4">
      <c r="A14294" s="69">
        <v>1633204</v>
      </c>
      <c r="B14294" s="69">
        <v>1</v>
      </c>
      <c r="C14294" s="69" t="s">
        <v>26854</v>
      </c>
      <c r="D14294" s="69">
        <v>14</v>
      </c>
      <c r="E14294" s="69" t="s">
        <v>27842</v>
      </c>
      <c r="F14294" s="69">
        <v>40336</v>
      </c>
      <c r="G14294" s="69">
        <v>20161205</v>
      </c>
      <c r="H14294" s="69">
        <v>0</v>
      </c>
      <c r="I14294" s="70">
        <v>4139852398</v>
      </c>
      <c r="J14294" s="69">
        <v>8731</v>
      </c>
      <c r="K14294" s="69" t="s">
        <v>39538</v>
      </c>
    </row>
    <row r="14295" spans="1:11" ht="14.4">
      <c r="A14295" s="69">
        <v>1667915</v>
      </c>
      <c r="B14295" s="69">
        <v>1</v>
      </c>
      <c r="C14295" s="69" t="s">
        <v>26854</v>
      </c>
      <c r="D14295" s="69">
        <v>14</v>
      </c>
      <c r="E14295" s="69" t="s">
        <v>27842</v>
      </c>
      <c r="F14295" s="69">
        <v>40474</v>
      </c>
      <c r="G14295" s="69">
        <v>20170821</v>
      </c>
      <c r="H14295" s="69">
        <v>0</v>
      </c>
      <c r="I14295" s="70">
        <v>29169874798</v>
      </c>
      <c r="J14295" s="69">
        <v>8538</v>
      </c>
      <c r="K14295" s="69" t="s">
        <v>39539</v>
      </c>
    </row>
    <row r="14296" spans="1:11" ht="14.4">
      <c r="A14296" s="69">
        <v>1752021</v>
      </c>
      <c r="B14296" s="69">
        <v>1</v>
      </c>
      <c r="C14296" s="69" t="s">
        <v>26854</v>
      </c>
      <c r="D14296" s="69">
        <v>14</v>
      </c>
      <c r="E14296" s="69" t="s">
        <v>27842</v>
      </c>
      <c r="F14296" s="69">
        <v>40537</v>
      </c>
      <c r="G14296" s="69">
        <v>20190722</v>
      </c>
      <c r="H14296" s="69">
        <v>0</v>
      </c>
      <c r="I14296" s="70">
        <v>18170100236</v>
      </c>
      <c r="J14296" s="69">
        <v>8538</v>
      </c>
      <c r="K14296" s="69" t="s">
        <v>39540</v>
      </c>
    </row>
    <row r="14297" spans="1:11" ht="14.4">
      <c r="A14297" s="69">
        <v>1708183</v>
      </c>
      <c r="B14297" s="69">
        <v>1</v>
      </c>
      <c r="C14297" s="69" t="s">
        <v>26854</v>
      </c>
      <c r="D14297" s="69">
        <v>14</v>
      </c>
      <c r="E14297" s="69" t="s">
        <v>27842</v>
      </c>
      <c r="F14297" s="69">
        <v>40909</v>
      </c>
      <c r="G14297" s="69">
        <v>20180618</v>
      </c>
      <c r="H14297" s="69">
        <v>0</v>
      </c>
      <c r="I14297" s="70">
        <v>4130036967</v>
      </c>
      <c r="J14297" s="69">
        <v>8738</v>
      </c>
      <c r="K14297" s="69" t="s">
        <v>39541</v>
      </c>
    </row>
    <row r="14298" spans="1:11" ht="14.4">
      <c r="A14298" s="69">
        <v>1622664</v>
      </c>
      <c r="B14298" s="69">
        <v>1</v>
      </c>
      <c r="C14298" s="69" t="s">
        <v>26854</v>
      </c>
      <c r="D14298" s="69">
        <v>14</v>
      </c>
      <c r="E14298" s="69" t="s">
        <v>27842</v>
      </c>
      <c r="F14298" s="69">
        <v>41185</v>
      </c>
      <c r="G14298" s="69">
        <v>20160822</v>
      </c>
      <c r="H14298" s="69">
        <v>0</v>
      </c>
      <c r="I14298" s="70">
        <v>32139515426</v>
      </c>
      <c r="J14298" s="69">
        <v>8537</v>
      </c>
      <c r="K14298" s="69" t="s">
        <v>39542</v>
      </c>
    </row>
    <row r="14299" spans="1:11" ht="14.4">
      <c r="A14299" s="69">
        <v>1737908</v>
      </c>
      <c r="B14299" s="69">
        <v>1</v>
      </c>
      <c r="C14299" s="69" t="s">
        <v>26854</v>
      </c>
      <c r="D14299" s="69">
        <v>14</v>
      </c>
      <c r="E14299" s="69" t="s">
        <v>27842</v>
      </c>
      <c r="F14299" s="69">
        <v>41196</v>
      </c>
      <c r="G14299" s="69">
        <v>20190304</v>
      </c>
      <c r="H14299" s="69">
        <v>0</v>
      </c>
      <c r="I14299" s="70">
        <v>54179903585</v>
      </c>
      <c r="J14299" s="69">
        <v>8537</v>
      </c>
      <c r="K14299" s="69" t="s">
        <v>39543</v>
      </c>
    </row>
    <row r="14300" spans="1:11" ht="14.4">
      <c r="A14300" s="69">
        <v>1553733</v>
      </c>
      <c r="B14300" s="69">
        <v>1</v>
      </c>
      <c r="C14300" s="69" t="s">
        <v>26854</v>
      </c>
      <c r="D14300" s="69">
        <v>14</v>
      </c>
      <c r="E14300" s="69" t="s">
        <v>27842</v>
      </c>
      <c r="F14300" s="69">
        <v>41262</v>
      </c>
      <c r="G14300" s="69">
        <v>20150323</v>
      </c>
      <c r="H14300" s="69">
        <v>0</v>
      </c>
      <c r="I14300" s="70">
        <v>32018402910</v>
      </c>
      <c r="J14300" s="69">
        <v>8538</v>
      </c>
      <c r="K14300" s="69" t="s">
        <v>39544</v>
      </c>
    </row>
    <row r="14301" spans="1:11" ht="14.4">
      <c r="A14301" s="69">
        <v>1591797</v>
      </c>
      <c r="B14301" s="69">
        <v>1</v>
      </c>
      <c r="C14301" s="69" t="s">
        <v>26854</v>
      </c>
      <c r="D14301" s="69">
        <v>14</v>
      </c>
      <c r="E14301" s="69" t="s">
        <v>27842</v>
      </c>
      <c r="F14301" s="69">
        <v>41278</v>
      </c>
      <c r="G14301" s="69">
        <v>20160208</v>
      </c>
      <c r="H14301" s="69">
        <v>0</v>
      </c>
      <c r="I14301" s="70">
        <v>32108920516</v>
      </c>
      <c r="J14301" s="69">
        <v>8738</v>
      </c>
      <c r="K14301" s="69" t="s">
        <v>39545</v>
      </c>
    </row>
    <row r="14302" spans="1:11" ht="14.4">
      <c r="A14302" s="69">
        <v>1402331</v>
      </c>
      <c r="B14302" s="69">
        <v>1</v>
      </c>
      <c r="C14302" s="69" t="s">
        <v>26854</v>
      </c>
      <c r="D14302" s="69">
        <v>14</v>
      </c>
      <c r="E14302" s="69" t="s">
        <v>27842</v>
      </c>
      <c r="F14302" s="69">
        <v>41330</v>
      </c>
      <c r="G14302" s="69">
        <v>20120207</v>
      </c>
      <c r="H14302" s="69">
        <v>0</v>
      </c>
      <c r="I14302" s="70">
        <v>60998225084</v>
      </c>
      <c r="J14302" s="69">
        <v>8733</v>
      </c>
      <c r="K14302" s="69" t="s">
        <v>39546</v>
      </c>
    </row>
    <row r="14303" spans="1:11" ht="14.4">
      <c r="A14303" s="69">
        <v>1748179</v>
      </c>
      <c r="B14303" s="69">
        <v>1</v>
      </c>
      <c r="C14303" s="69" t="s">
        <v>26854</v>
      </c>
      <c r="D14303" s="69">
        <v>14</v>
      </c>
      <c r="E14303" s="69" t="s">
        <v>27842</v>
      </c>
      <c r="F14303" s="69">
        <v>41333</v>
      </c>
      <c r="G14303" s="69">
        <v>20190617</v>
      </c>
      <c r="H14303" s="69">
        <v>0</v>
      </c>
      <c r="I14303" s="70">
        <v>88169991986</v>
      </c>
      <c r="J14303" s="69">
        <v>8731</v>
      </c>
      <c r="K14303" s="69" t="s">
        <v>39547</v>
      </c>
    </row>
    <row r="14304" spans="1:11" ht="14.4">
      <c r="A14304" s="69">
        <v>1574990</v>
      </c>
      <c r="B14304" s="69">
        <v>1</v>
      </c>
      <c r="C14304" s="69" t="s">
        <v>26854</v>
      </c>
      <c r="D14304" s="69">
        <v>14</v>
      </c>
      <c r="E14304" s="69" t="s">
        <v>27842</v>
      </c>
      <c r="F14304" s="69">
        <v>41419</v>
      </c>
      <c r="G14304" s="69">
        <v>20150824</v>
      </c>
      <c r="H14304" s="69">
        <v>0</v>
      </c>
      <c r="I14304" s="70">
        <v>32119465956</v>
      </c>
      <c r="J14304" s="69">
        <v>8733</v>
      </c>
      <c r="K14304" s="69" t="s">
        <v>39548</v>
      </c>
    </row>
    <row r="14305" spans="1:11" ht="14.4">
      <c r="A14305" s="69">
        <v>1365282</v>
      </c>
      <c r="B14305" s="69">
        <v>1</v>
      </c>
      <c r="C14305" s="69" t="s">
        <v>26854</v>
      </c>
      <c r="D14305" s="69">
        <v>14</v>
      </c>
      <c r="E14305" s="69" t="s">
        <v>27842</v>
      </c>
      <c r="F14305" s="69">
        <v>41483</v>
      </c>
      <c r="G14305" s="69">
        <v>20100712</v>
      </c>
      <c r="H14305" s="69">
        <v>0</v>
      </c>
      <c r="I14305" s="70">
        <v>32947583012</v>
      </c>
      <c r="J14305" s="69">
        <v>8722</v>
      </c>
      <c r="K14305" s="69" t="s">
        <v>39549</v>
      </c>
    </row>
    <row r="14306" spans="1:11" ht="14.4">
      <c r="A14306" s="69">
        <v>1068400</v>
      </c>
      <c r="B14306" s="69">
        <v>1</v>
      </c>
      <c r="C14306" s="69" t="s">
        <v>26854</v>
      </c>
      <c r="D14306" s="69">
        <v>14</v>
      </c>
      <c r="E14306" s="69" t="s">
        <v>27842</v>
      </c>
      <c r="F14306" s="69">
        <v>42466</v>
      </c>
      <c r="G14306" s="69">
        <v>20100107</v>
      </c>
      <c r="H14306" s="69">
        <v>0</v>
      </c>
      <c r="I14306" s="70">
        <v>32877182116</v>
      </c>
      <c r="J14306" s="69">
        <v>8722</v>
      </c>
      <c r="K14306" s="69" t="s">
        <v>39550</v>
      </c>
    </row>
    <row r="14307" spans="1:11" ht="14.4">
      <c r="A14307" s="69">
        <v>1740326</v>
      </c>
      <c r="B14307" s="69">
        <v>1</v>
      </c>
      <c r="C14307" s="69" t="s">
        <v>26854</v>
      </c>
      <c r="D14307" s="69">
        <v>14</v>
      </c>
      <c r="E14307" s="69" t="s">
        <v>27842</v>
      </c>
      <c r="F14307" s="69">
        <v>42472</v>
      </c>
      <c r="G14307" s="69">
        <v>20190401</v>
      </c>
      <c r="H14307" s="69">
        <v>0</v>
      </c>
      <c r="I14307" s="70">
        <v>32119365255</v>
      </c>
      <c r="J14307" s="69">
        <v>8725</v>
      </c>
      <c r="K14307" s="69" t="s">
        <v>39551</v>
      </c>
    </row>
    <row r="14308" spans="1:11" ht="14.4">
      <c r="A14308" s="69">
        <v>1399572</v>
      </c>
      <c r="B14308" s="69">
        <v>1</v>
      </c>
      <c r="C14308" s="69" t="s">
        <v>26854</v>
      </c>
      <c r="D14308" s="69">
        <v>14</v>
      </c>
      <c r="E14308" s="69" t="s">
        <v>27842</v>
      </c>
      <c r="F14308" s="69">
        <v>42618</v>
      </c>
      <c r="G14308" s="69">
        <v>20111219</v>
      </c>
      <c r="H14308" s="69">
        <v>0</v>
      </c>
      <c r="I14308" s="70">
        <v>32038409374</v>
      </c>
      <c r="J14308" s="69">
        <v>8538</v>
      </c>
      <c r="K14308" s="69" t="s">
        <v>39552</v>
      </c>
    </row>
    <row r="14309" spans="1:11" ht="14.4">
      <c r="A14309" s="69">
        <v>1672320</v>
      </c>
      <c r="B14309" s="69">
        <v>1</v>
      </c>
      <c r="C14309" s="69" t="s">
        <v>26854</v>
      </c>
      <c r="D14309" s="69">
        <v>14</v>
      </c>
      <c r="E14309" s="69" t="s">
        <v>27842</v>
      </c>
      <c r="F14309" s="69">
        <v>42675</v>
      </c>
      <c r="G14309" s="69">
        <v>20181022</v>
      </c>
      <c r="H14309" s="69">
        <v>0</v>
      </c>
      <c r="I14309" s="70">
        <v>69169545519</v>
      </c>
      <c r="J14309" s="69">
        <v>8400</v>
      </c>
      <c r="K14309" s="69" t="s">
        <v>39553</v>
      </c>
    </row>
    <row r="14310" spans="1:11" ht="14.4">
      <c r="A14310" s="69">
        <v>1585851</v>
      </c>
      <c r="B14310" s="69">
        <v>1</v>
      </c>
      <c r="C14310" s="69" t="s">
        <v>26854</v>
      </c>
      <c r="D14310" s="69">
        <v>14</v>
      </c>
      <c r="E14310" s="69" t="s">
        <v>27842</v>
      </c>
      <c r="F14310" s="69">
        <v>42692</v>
      </c>
      <c r="G14310" s="69">
        <v>20151123</v>
      </c>
      <c r="H14310" s="69">
        <v>0</v>
      </c>
      <c r="I14310" s="70">
        <v>32129354729</v>
      </c>
      <c r="J14310" s="69">
        <v>8737</v>
      </c>
      <c r="K14310" s="69" t="s">
        <v>39554</v>
      </c>
    </row>
    <row r="14311" spans="1:11" ht="14.4">
      <c r="A14311" s="69">
        <v>1622666</v>
      </c>
      <c r="B14311" s="69">
        <v>1</v>
      </c>
      <c r="C14311" s="69" t="s">
        <v>26854</v>
      </c>
      <c r="D14311" s="69">
        <v>14</v>
      </c>
      <c r="E14311" s="69" t="s">
        <v>27842</v>
      </c>
      <c r="F14311" s="69">
        <v>42787</v>
      </c>
      <c r="G14311" s="69">
        <v>20160822</v>
      </c>
      <c r="H14311" s="69">
        <v>0</v>
      </c>
      <c r="I14311" s="70">
        <v>32998108560</v>
      </c>
      <c r="J14311" s="69">
        <v>8744</v>
      </c>
      <c r="K14311" s="69" t="s">
        <v>39555</v>
      </c>
    </row>
    <row r="14312" spans="1:11" ht="14.4">
      <c r="A14312" s="69">
        <v>1625199</v>
      </c>
      <c r="B14312" s="69">
        <v>1</v>
      </c>
      <c r="C14312" s="69" t="s">
        <v>26854</v>
      </c>
      <c r="D14312" s="69">
        <v>14</v>
      </c>
      <c r="E14312" s="69" t="s">
        <v>27842</v>
      </c>
      <c r="F14312" s="69">
        <v>42788</v>
      </c>
      <c r="G14312" s="69">
        <v>20160919</v>
      </c>
      <c r="H14312" s="69">
        <v>0</v>
      </c>
      <c r="I14312" s="70">
        <v>32937578469</v>
      </c>
      <c r="J14312" s="69">
        <v>8521</v>
      </c>
      <c r="K14312" s="69" t="s">
        <v>39556</v>
      </c>
    </row>
    <row r="14313" spans="1:11" ht="14.4">
      <c r="A14313" s="69">
        <v>1658338</v>
      </c>
      <c r="B14313" s="69">
        <v>1</v>
      </c>
      <c r="C14313" s="69" t="s">
        <v>26854</v>
      </c>
      <c r="D14313" s="69">
        <v>14</v>
      </c>
      <c r="E14313" s="69" t="s">
        <v>27842</v>
      </c>
      <c r="F14313" s="69">
        <v>42927</v>
      </c>
      <c r="G14313" s="69">
        <v>20170605</v>
      </c>
      <c r="H14313" s="69">
        <v>0</v>
      </c>
      <c r="I14313" s="70">
        <v>32058748396</v>
      </c>
      <c r="J14313" s="69">
        <v>8538</v>
      </c>
      <c r="K14313" s="69" t="s">
        <v>39557</v>
      </c>
    </row>
    <row r="14314" spans="1:11" ht="14.4">
      <c r="A14314" s="69">
        <v>1582897</v>
      </c>
      <c r="B14314" s="69">
        <v>1</v>
      </c>
      <c r="C14314" s="69" t="s">
        <v>26854</v>
      </c>
      <c r="D14314" s="69">
        <v>14</v>
      </c>
      <c r="E14314" s="69" t="s">
        <v>27842</v>
      </c>
      <c r="F14314" s="69">
        <v>43060</v>
      </c>
      <c r="G14314" s="69">
        <v>20151026</v>
      </c>
      <c r="H14314" s="69">
        <v>0</v>
      </c>
      <c r="I14314" s="70">
        <v>32068810509</v>
      </c>
      <c r="J14314" s="69">
        <v>8515</v>
      </c>
      <c r="K14314" s="69" t="s">
        <v>39558</v>
      </c>
    </row>
    <row r="14315" spans="1:11" ht="14.4">
      <c r="A14315" s="69">
        <v>1606688</v>
      </c>
      <c r="B14315" s="69">
        <v>1</v>
      </c>
      <c r="C14315" s="69" t="s">
        <v>26854</v>
      </c>
      <c r="D14315" s="69">
        <v>14</v>
      </c>
      <c r="E14315" s="69" t="s">
        <v>27842</v>
      </c>
      <c r="F14315" s="69">
        <v>43143</v>
      </c>
      <c r="G14315" s="69">
        <v>20160502</v>
      </c>
      <c r="H14315" s="69">
        <v>0</v>
      </c>
      <c r="I14315" s="70">
        <v>32058644397</v>
      </c>
      <c r="J14315" s="69">
        <v>8744</v>
      </c>
      <c r="K14315" s="69" t="s">
        <v>39559</v>
      </c>
    </row>
    <row r="14316" spans="1:11" ht="14.4">
      <c r="A14316" s="69">
        <v>1591325</v>
      </c>
      <c r="B14316" s="69">
        <v>1</v>
      </c>
      <c r="C14316" s="69" t="s">
        <v>26854</v>
      </c>
      <c r="D14316" s="69">
        <v>14</v>
      </c>
      <c r="E14316" s="69" t="s">
        <v>27842</v>
      </c>
      <c r="F14316" s="69">
        <v>43280</v>
      </c>
      <c r="G14316" s="69">
        <v>20160201</v>
      </c>
      <c r="H14316" s="69">
        <v>0</v>
      </c>
      <c r="I14316" s="70">
        <v>32109245319</v>
      </c>
      <c r="J14316" s="69">
        <v>8525</v>
      </c>
      <c r="K14316" s="69" t="s">
        <v>39560</v>
      </c>
    </row>
    <row r="14317" spans="1:11" ht="14.4">
      <c r="A14317" s="69">
        <v>1374512</v>
      </c>
      <c r="B14317" s="69">
        <v>1</v>
      </c>
      <c r="C14317" s="69" t="s">
        <v>26854</v>
      </c>
      <c r="D14317" s="69">
        <v>14</v>
      </c>
      <c r="E14317" s="69" t="s">
        <v>27842</v>
      </c>
      <c r="F14317" s="69">
        <v>43349</v>
      </c>
      <c r="G14317" s="69">
        <v>20101206</v>
      </c>
      <c r="H14317" s="69">
        <v>0</v>
      </c>
      <c r="I14317" s="70">
        <v>32109244106</v>
      </c>
      <c r="J14317" s="69">
        <v>8735</v>
      </c>
      <c r="K14317" s="69" t="s">
        <v>39561</v>
      </c>
    </row>
    <row r="14318" spans="1:11" ht="14.4">
      <c r="A14318" s="69">
        <v>2036926</v>
      </c>
      <c r="B14318" s="69">
        <v>1</v>
      </c>
      <c r="C14318" s="69" t="s">
        <v>26854</v>
      </c>
      <c r="D14318" s="69">
        <v>14</v>
      </c>
      <c r="E14318" s="69" t="s">
        <v>27842</v>
      </c>
      <c r="F14318" s="69">
        <v>43377</v>
      </c>
      <c r="G14318" s="69">
        <v>20210830</v>
      </c>
      <c r="H14318" s="69">
        <v>0</v>
      </c>
      <c r="I14318" s="70">
        <v>4139946448</v>
      </c>
      <c r="J14318" s="69">
        <v>8538</v>
      </c>
      <c r="K14318" s="69" t="s">
        <v>39562</v>
      </c>
    </row>
    <row r="14319" spans="1:11" ht="14.4">
      <c r="A14319" s="69">
        <v>1067181</v>
      </c>
      <c r="B14319" s="69">
        <v>1</v>
      </c>
      <c r="C14319" s="69" t="s">
        <v>26854</v>
      </c>
      <c r="D14319" s="69">
        <v>14</v>
      </c>
      <c r="E14319" s="69" t="s">
        <v>27842</v>
      </c>
      <c r="F14319" s="69">
        <v>43386</v>
      </c>
      <c r="G14319" s="69">
        <v>20080908</v>
      </c>
      <c r="H14319" s="69">
        <v>0</v>
      </c>
      <c r="I14319" s="70">
        <v>32856778421</v>
      </c>
      <c r="J14319" s="69">
        <v>8521</v>
      </c>
      <c r="K14319" s="69" t="s">
        <v>39563</v>
      </c>
    </row>
    <row r="14320" spans="1:11" ht="14.4">
      <c r="A14320" s="69">
        <v>1328150</v>
      </c>
      <c r="B14320" s="69">
        <v>1</v>
      </c>
      <c r="C14320" s="69" t="s">
        <v>26854</v>
      </c>
      <c r="D14320" s="69">
        <v>14</v>
      </c>
      <c r="E14320" s="69" t="s">
        <v>27842</v>
      </c>
      <c r="F14320" s="69">
        <v>43417</v>
      </c>
      <c r="G14320" s="69">
        <v>20080908</v>
      </c>
      <c r="H14320" s="69">
        <v>0</v>
      </c>
      <c r="I14320" s="70">
        <v>32876982565</v>
      </c>
      <c r="J14320" s="69">
        <v>8731</v>
      </c>
      <c r="K14320" s="69" t="s">
        <v>39564</v>
      </c>
    </row>
    <row r="14321" spans="1:11" ht="14.4">
      <c r="A14321" s="69">
        <v>1400304</v>
      </c>
      <c r="B14321" s="69">
        <v>1</v>
      </c>
      <c r="C14321" s="69" t="s">
        <v>26854</v>
      </c>
      <c r="D14321" s="69">
        <v>14</v>
      </c>
      <c r="E14321" s="69" t="s">
        <v>27842</v>
      </c>
      <c r="F14321" s="69">
        <v>43464</v>
      </c>
      <c r="G14321" s="69">
        <v>20120109</v>
      </c>
      <c r="H14321" s="69">
        <v>0</v>
      </c>
      <c r="I14321" s="70">
        <v>32998272259</v>
      </c>
      <c r="J14321" s="69">
        <v>8536</v>
      </c>
      <c r="K14321" s="69" t="s">
        <v>39565</v>
      </c>
    </row>
    <row r="14322" spans="1:11" ht="14.4">
      <c r="A14322" s="69">
        <v>1564344</v>
      </c>
      <c r="B14322" s="69">
        <v>1</v>
      </c>
      <c r="C14322" s="69" t="s">
        <v>26854</v>
      </c>
      <c r="D14322" s="69">
        <v>14</v>
      </c>
      <c r="E14322" s="69" t="s">
        <v>27842</v>
      </c>
      <c r="F14322" s="69">
        <v>43557</v>
      </c>
      <c r="G14322" s="69">
        <v>20150608</v>
      </c>
      <c r="H14322" s="69">
        <v>0</v>
      </c>
      <c r="I14322" s="70">
        <v>32139577095</v>
      </c>
      <c r="J14322" s="69">
        <v>8733</v>
      </c>
      <c r="K14322" s="69" t="s">
        <v>39566</v>
      </c>
    </row>
    <row r="14323" spans="1:11" ht="14.4">
      <c r="A14323" s="69">
        <v>1328151</v>
      </c>
      <c r="B14323" s="69">
        <v>1</v>
      </c>
      <c r="C14323" s="69" t="s">
        <v>26854</v>
      </c>
      <c r="D14323" s="69">
        <v>14</v>
      </c>
      <c r="E14323" s="69" t="s">
        <v>27842</v>
      </c>
      <c r="F14323" s="69">
        <v>43567</v>
      </c>
      <c r="G14323" s="69">
        <v>20080908</v>
      </c>
      <c r="H14323" s="69">
        <v>0</v>
      </c>
      <c r="I14323" s="70">
        <v>32068808321</v>
      </c>
      <c r="J14323" s="69">
        <v>8740</v>
      </c>
      <c r="K14323" s="69" t="s">
        <v>39567</v>
      </c>
    </row>
    <row r="14324" spans="1:11" ht="14.4">
      <c r="A14324" s="69">
        <v>1638153</v>
      </c>
      <c r="B14324" s="69">
        <v>1</v>
      </c>
      <c r="C14324" s="69" t="s">
        <v>26854</v>
      </c>
      <c r="D14324" s="69">
        <v>14</v>
      </c>
      <c r="E14324" s="69" t="s">
        <v>27842</v>
      </c>
      <c r="F14324" s="69">
        <v>43584</v>
      </c>
      <c r="G14324" s="69">
        <v>20170123</v>
      </c>
      <c r="H14324" s="69">
        <v>0</v>
      </c>
      <c r="I14324" s="70">
        <v>73169692891</v>
      </c>
      <c r="J14324" s="69">
        <v>8514</v>
      </c>
      <c r="K14324" s="69" t="s">
        <v>39568</v>
      </c>
    </row>
    <row r="14325" spans="1:11" ht="14.4">
      <c r="A14325" s="69">
        <v>1300785</v>
      </c>
      <c r="B14325" s="69">
        <v>1</v>
      </c>
      <c r="C14325" s="69" t="s">
        <v>26854</v>
      </c>
      <c r="D14325" s="69">
        <v>14</v>
      </c>
      <c r="E14325" s="69" t="s">
        <v>27842</v>
      </c>
      <c r="F14325" s="69">
        <v>43759</v>
      </c>
      <c r="G14325" s="69">
        <v>20100107</v>
      </c>
      <c r="H14325" s="69">
        <v>0</v>
      </c>
      <c r="I14325" s="70">
        <v>32068617128</v>
      </c>
      <c r="J14325" s="69">
        <v>8536</v>
      </c>
      <c r="K14325" s="69" t="s">
        <v>39569</v>
      </c>
    </row>
    <row r="14326" spans="1:11" ht="14.4">
      <c r="A14326" s="69">
        <v>1398998</v>
      </c>
      <c r="B14326" s="69">
        <v>1</v>
      </c>
      <c r="C14326" s="69" t="s">
        <v>26854</v>
      </c>
      <c r="D14326" s="69">
        <v>14</v>
      </c>
      <c r="E14326" s="69" t="s">
        <v>27842</v>
      </c>
      <c r="F14326" s="69">
        <v>43760</v>
      </c>
      <c r="G14326" s="69">
        <v>20111208</v>
      </c>
      <c r="H14326" s="69">
        <v>0</v>
      </c>
      <c r="I14326" s="70">
        <v>32119143553</v>
      </c>
      <c r="J14326" s="69">
        <v>8514</v>
      </c>
      <c r="K14326" s="69" t="s">
        <v>39570</v>
      </c>
    </row>
    <row r="14327" spans="1:11" ht="14.4">
      <c r="A14327" s="69">
        <v>1751988</v>
      </c>
      <c r="B14327" s="69">
        <v>1</v>
      </c>
      <c r="C14327" s="69" t="s">
        <v>26854</v>
      </c>
      <c r="D14327" s="69">
        <v>14</v>
      </c>
      <c r="E14327" s="69" t="s">
        <v>27842</v>
      </c>
      <c r="F14327" s="69">
        <v>43879</v>
      </c>
      <c r="G14327" s="69">
        <v>20190722</v>
      </c>
      <c r="H14327" s="69">
        <v>0</v>
      </c>
      <c r="I14327" s="70">
        <v>5190128263</v>
      </c>
      <c r="J14327" s="69">
        <v>8538</v>
      </c>
      <c r="K14327" s="69" t="s">
        <v>39571</v>
      </c>
    </row>
    <row r="14328" spans="1:11" ht="14.4">
      <c r="A14328" s="69">
        <v>1328170</v>
      </c>
      <c r="B14328" s="69">
        <v>1</v>
      </c>
      <c r="C14328" s="69" t="s">
        <v>26854</v>
      </c>
      <c r="D14328" s="69">
        <v>14</v>
      </c>
      <c r="E14328" s="69" t="s">
        <v>27842</v>
      </c>
      <c r="F14328" s="69">
        <v>44020</v>
      </c>
      <c r="G14328" s="69">
        <v>20080908</v>
      </c>
      <c r="H14328" s="69">
        <v>0</v>
      </c>
      <c r="I14328" s="70">
        <v>32089058005</v>
      </c>
      <c r="J14328" s="69">
        <v>8524</v>
      </c>
      <c r="K14328" s="69" t="s">
        <v>39572</v>
      </c>
    </row>
    <row r="14329" spans="1:11" ht="14.4">
      <c r="A14329" s="69">
        <v>1449683</v>
      </c>
      <c r="B14329" s="69">
        <v>1</v>
      </c>
      <c r="C14329" s="69" t="s">
        <v>26854</v>
      </c>
      <c r="D14329" s="69">
        <v>14</v>
      </c>
      <c r="E14329" s="69" t="s">
        <v>27842</v>
      </c>
      <c r="F14329" s="69">
        <v>44171</v>
      </c>
      <c r="G14329" s="69">
        <v>20130812</v>
      </c>
      <c r="H14329" s="69">
        <v>0</v>
      </c>
      <c r="I14329" s="70">
        <v>32058767776</v>
      </c>
      <c r="J14329" s="69">
        <v>8745</v>
      </c>
      <c r="K14329" s="69" t="s">
        <v>39573</v>
      </c>
    </row>
    <row r="14330" spans="1:11" ht="14.4">
      <c r="A14330" s="69">
        <v>1372829</v>
      </c>
      <c r="B14330" s="69">
        <v>1</v>
      </c>
      <c r="C14330" s="69" t="s">
        <v>26854</v>
      </c>
      <c r="D14330" s="69">
        <v>14</v>
      </c>
      <c r="E14330" s="69" t="s">
        <v>27842</v>
      </c>
      <c r="F14330" s="69">
        <v>44194</v>
      </c>
      <c r="G14330" s="69">
        <v>20101101</v>
      </c>
      <c r="H14330" s="69">
        <v>0</v>
      </c>
      <c r="I14330" s="70">
        <v>32048559168</v>
      </c>
      <c r="J14330" s="69">
        <v>8735</v>
      </c>
      <c r="K14330" s="69" t="s">
        <v>39574</v>
      </c>
    </row>
    <row r="14331" spans="1:11" ht="14.4">
      <c r="A14331" s="69">
        <v>1720465</v>
      </c>
      <c r="B14331" s="69">
        <v>1</v>
      </c>
      <c r="C14331" s="69" t="s">
        <v>26854</v>
      </c>
      <c r="D14331" s="69">
        <v>14</v>
      </c>
      <c r="E14331" s="69" t="s">
        <v>27842</v>
      </c>
      <c r="F14331" s="69">
        <v>44293</v>
      </c>
      <c r="G14331" s="69">
        <v>20191118</v>
      </c>
      <c r="H14331" s="69">
        <v>0</v>
      </c>
      <c r="I14331" s="70">
        <v>4130049150</v>
      </c>
      <c r="J14331" s="69">
        <v>8525</v>
      </c>
      <c r="K14331" s="69" t="s">
        <v>39575</v>
      </c>
    </row>
    <row r="14332" spans="1:11" ht="14.4">
      <c r="A14332" s="69">
        <v>1738993</v>
      </c>
      <c r="B14332" s="69">
        <v>1</v>
      </c>
      <c r="C14332" s="69" t="s">
        <v>26854</v>
      </c>
      <c r="D14332" s="69">
        <v>14</v>
      </c>
      <c r="E14332" s="69" t="s">
        <v>27842</v>
      </c>
      <c r="F14332" s="69">
        <v>44360</v>
      </c>
      <c r="G14332" s="69">
        <v>20190318</v>
      </c>
      <c r="H14332" s="69">
        <v>0</v>
      </c>
      <c r="I14332" s="70">
        <v>46149390885</v>
      </c>
      <c r="J14332" s="69">
        <v>8538</v>
      </c>
      <c r="K14332" s="69" t="s">
        <v>39576</v>
      </c>
    </row>
    <row r="14333" spans="1:11" ht="14.4">
      <c r="A14333" s="69">
        <v>1062306</v>
      </c>
      <c r="B14333" s="69">
        <v>1</v>
      </c>
      <c r="C14333" s="69" t="s">
        <v>26854</v>
      </c>
      <c r="D14333" s="69">
        <v>14</v>
      </c>
      <c r="E14333" s="69" t="s">
        <v>27842</v>
      </c>
      <c r="F14333" s="69">
        <v>44514</v>
      </c>
      <c r="G14333" s="69">
        <v>19851104</v>
      </c>
      <c r="H14333" s="69">
        <v>0</v>
      </c>
      <c r="I14333" s="70">
        <v>16856307034</v>
      </c>
      <c r="J14333" s="69">
        <v>8112</v>
      </c>
      <c r="K14333" s="69" t="s">
        <v>39577</v>
      </c>
    </row>
    <row r="14334" spans="1:11" ht="14.4">
      <c r="A14334" s="69">
        <v>1657431</v>
      </c>
      <c r="B14334" s="69">
        <v>1</v>
      </c>
      <c r="C14334" s="69" t="s">
        <v>26854</v>
      </c>
      <c r="D14334" s="69">
        <v>14</v>
      </c>
      <c r="E14334" s="69" t="s">
        <v>27842</v>
      </c>
      <c r="F14334" s="69">
        <v>44785</v>
      </c>
      <c r="G14334" s="69">
        <v>20170529</v>
      </c>
      <c r="H14334" s="69">
        <v>0</v>
      </c>
      <c r="I14334" s="70">
        <v>32059200306</v>
      </c>
      <c r="J14334" s="69">
        <v>8400</v>
      </c>
      <c r="K14334" s="69" t="s">
        <v>39578</v>
      </c>
    </row>
    <row r="14335" spans="1:11" ht="14.4">
      <c r="A14335" s="69">
        <v>1351879</v>
      </c>
      <c r="B14335" s="69">
        <v>1</v>
      </c>
      <c r="C14335" s="69" t="s">
        <v>26854</v>
      </c>
      <c r="D14335" s="69">
        <v>14</v>
      </c>
      <c r="E14335" s="69" t="s">
        <v>27842</v>
      </c>
      <c r="F14335" s="69">
        <v>44929</v>
      </c>
      <c r="G14335" s="69">
        <v>20091210</v>
      </c>
      <c r="H14335" s="69">
        <v>0</v>
      </c>
      <c r="I14335" s="70">
        <v>32099021134</v>
      </c>
      <c r="J14335" s="69">
        <v>8521</v>
      </c>
      <c r="K14335" s="69" t="s">
        <v>39579</v>
      </c>
    </row>
    <row r="14336" spans="1:11" ht="14.4">
      <c r="A14336" s="69">
        <v>1712279</v>
      </c>
      <c r="B14336" s="69">
        <v>1</v>
      </c>
      <c r="C14336" s="69" t="s">
        <v>26854</v>
      </c>
      <c r="D14336" s="69">
        <v>14</v>
      </c>
      <c r="E14336" s="69" t="s">
        <v>27842</v>
      </c>
      <c r="F14336" s="69">
        <v>44937</v>
      </c>
      <c r="G14336" s="69">
        <v>20180716</v>
      </c>
      <c r="H14336" s="69">
        <v>0</v>
      </c>
      <c r="I14336" s="70">
        <v>38169931417</v>
      </c>
      <c r="J14336" s="69">
        <v>8536</v>
      </c>
      <c r="K14336" s="69" t="s">
        <v>39580</v>
      </c>
    </row>
    <row r="14337" spans="1:11" ht="14.4">
      <c r="A14337" s="69">
        <v>1353315</v>
      </c>
      <c r="B14337" s="69">
        <v>1</v>
      </c>
      <c r="C14337" s="69" t="s">
        <v>26854</v>
      </c>
      <c r="D14337" s="69">
        <v>14</v>
      </c>
      <c r="E14337" s="69" t="s">
        <v>27842</v>
      </c>
      <c r="F14337" s="69">
        <v>44950</v>
      </c>
      <c r="G14337" s="69">
        <v>20100118</v>
      </c>
      <c r="H14337" s="69">
        <v>0</v>
      </c>
      <c r="I14337" s="70">
        <v>32887186651</v>
      </c>
      <c r="J14337" s="69">
        <v>8744</v>
      </c>
      <c r="K14337" s="69" t="s">
        <v>39581</v>
      </c>
    </row>
    <row r="14338" spans="1:11" ht="14.4">
      <c r="A14338" s="69">
        <v>1444475</v>
      </c>
      <c r="B14338" s="69">
        <v>1</v>
      </c>
      <c r="C14338" s="69" t="s">
        <v>26854</v>
      </c>
      <c r="D14338" s="69">
        <v>14</v>
      </c>
      <c r="E14338" s="69" t="s">
        <v>27842</v>
      </c>
      <c r="F14338" s="69">
        <v>45072</v>
      </c>
      <c r="G14338" s="69">
        <v>20180611</v>
      </c>
      <c r="H14338" s="69">
        <v>0</v>
      </c>
      <c r="I14338" s="70">
        <v>32089218690</v>
      </c>
      <c r="J14338" s="69">
        <v>8514</v>
      </c>
      <c r="K14338" s="69" t="s">
        <v>39582</v>
      </c>
    </row>
    <row r="14339" spans="1:11" ht="14.4">
      <c r="A14339" s="69">
        <v>1540542</v>
      </c>
      <c r="B14339" s="69">
        <v>1</v>
      </c>
      <c r="C14339" s="69" t="s">
        <v>26854</v>
      </c>
      <c r="D14339" s="69">
        <v>14</v>
      </c>
      <c r="E14339" s="69" t="s">
        <v>27842</v>
      </c>
      <c r="F14339" s="69">
        <v>45455</v>
      </c>
      <c r="G14339" s="69">
        <v>20150119</v>
      </c>
      <c r="H14339" s="69">
        <v>0</v>
      </c>
      <c r="I14339" s="70">
        <v>32119343286</v>
      </c>
      <c r="J14339" s="69">
        <v>8525</v>
      </c>
      <c r="K14339" s="69" t="s">
        <v>39583</v>
      </c>
    </row>
    <row r="14340" spans="1:11" ht="14.4">
      <c r="A14340" s="69">
        <v>1328153</v>
      </c>
      <c r="B14340" s="69">
        <v>1</v>
      </c>
      <c r="C14340" s="69" t="s">
        <v>26854</v>
      </c>
      <c r="D14340" s="69">
        <v>14</v>
      </c>
      <c r="E14340" s="69" t="s">
        <v>27842</v>
      </c>
      <c r="F14340" s="69">
        <v>45520</v>
      </c>
      <c r="G14340" s="69">
        <v>20080908</v>
      </c>
      <c r="H14340" s="69">
        <v>0</v>
      </c>
      <c r="I14340" s="70">
        <v>32078735415</v>
      </c>
      <c r="J14340" s="69">
        <v>8733</v>
      </c>
      <c r="K14340" s="69" t="s">
        <v>39584</v>
      </c>
    </row>
    <row r="14341" spans="1:11" ht="14.4">
      <c r="A14341" s="69">
        <v>1618382</v>
      </c>
      <c r="B14341" s="69">
        <v>1</v>
      </c>
      <c r="C14341" s="69" t="s">
        <v>26854</v>
      </c>
      <c r="D14341" s="69">
        <v>14</v>
      </c>
      <c r="E14341" s="69" t="s">
        <v>27842</v>
      </c>
      <c r="F14341" s="69">
        <v>45919</v>
      </c>
      <c r="G14341" s="69">
        <v>20160711</v>
      </c>
      <c r="H14341" s="69">
        <v>0</v>
      </c>
      <c r="I14341" s="70">
        <v>32038508498</v>
      </c>
      <c r="J14341" s="69">
        <v>8735</v>
      </c>
      <c r="K14341" s="69" t="s">
        <v>39585</v>
      </c>
    </row>
    <row r="14342" spans="1:11" ht="14.4">
      <c r="A14342" s="69">
        <v>1365819</v>
      </c>
      <c r="B14342" s="69">
        <v>1</v>
      </c>
      <c r="C14342" s="69" t="s">
        <v>26854</v>
      </c>
      <c r="D14342" s="69">
        <v>14</v>
      </c>
      <c r="E14342" s="69" t="s">
        <v>27842</v>
      </c>
      <c r="F14342" s="69">
        <v>46218</v>
      </c>
      <c r="G14342" s="69">
        <v>20100719</v>
      </c>
      <c r="H14342" s="69">
        <v>0</v>
      </c>
      <c r="I14342" s="70">
        <v>32968077175</v>
      </c>
      <c r="J14342" s="69">
        <v>8537</v>
      </c>
      <c r="K14342" s="69" t="s">
        <v>39586</v>
      </c>
    </row>
    <row r="14343" spans="1:11" ht="14.4">
      <c r="A14343" s="69">
        <v>1751997</v>
      </c>
      <c r="B14343" s="69">
        <v>1</v>
      </c>
      <c r="C14343" s="69" t="s">
        <v>26854</v>
      </c>
      <c r="D14343" s="69">
        <v>14</v>
      </c>
      <c r="E14343" s="69" t="s">
        <v>27842</v>
      </c>
      <c r="F14343" s="69">
        <v>46264</v>
      </c>
      <c r="G14343" s="69">
        <v>20190722</v>
      </c>
      <c r="H14343" s="69">
        <v>0</v>
      </c>
      <c r="I14343" s="70">
        <v>8199802607</v>
      </c>
      <c r="J14343" s="69">
        <v>8738</v>
      </c>
      <c r="K14343" s="69" t="s">
        <v>39587</v>
      </c>
    </row>
    <row r="14344" spans="1:11" ht="14.4">
      <c r="A14344" s="69">
        <v>1439532</v>
      </c>
      <c r="B14344" s="69">
        <v>1</v>
      </c>
      <c r="C14344" s="69" t="s">
        <v>26854</v>
      </c>
      <c r="D14344" s="69">
        <v>14</v>
      </c>
      <c r="E14344" s="69" t="s">
        <v>27842</v>
      </c>
      <c r="F14344" s="69">
        <v>46417</v>
      </c>
      <c r="G14344" s="69">
        <v>20190311</v>
      </c>
      <c r="H14344" s="69">
        <v>0</v>
      </c>
      <c r="I14344" s="70">
        <v>26149225380</v>
      </c>
      <c r="J14344" s="69">
        <v>8514</v>
      </c>
      <c r="K14344" s="69" t="s">
        <v>39588</v>
      </c>
    </row>
    <row r="14345" spans="1:11" ht="14.4">
      <c r="A14345" s="69">
        <v>1383123</v>
      </c>
      <c r="B14345" s="69">
        <v>1</v>
      </c>
      <c r="C14345" s="69" t="s">
        <v>26854</v>
      </c>
      <c r="D14345" s="69">
        <v>14</v>
      </c>
      <c r="E14345" s="69" t="s">
        <v>27842</v>
      </c>
      <c r="F14345" s="69">
        <v>46905</v>
      </c>
      <c r="G14345" s="69">
        <v>20110411</v>
      </c>
      <c r="H14345" s="69">
        <v>0</v>
      </c>
      <c r="I14345" s="70">
        <v>32846678921</v>
      </c>
      <c r="J14345" s="69">
        <v>8735</v>
      </c>
      <c r="K14345" s="69" t="s">
        <v>39589</v>
      </c>
    </row>
    <row r="14346" spans="1:11" ht="14.4">
      <c r="A14346" s="69">
        <v>1417500</v>
      </c>
      <c r="B14346" s="69">
        <v>1</v>
      </c>
      <c r="C14346" s="69" t="s">
        <v>26854</v>
      </c>
      <c r="D14346" s="69">
        <v>14</v>
      </c>
      <c r="E14346" s="69" t="s">
        <v>27842</v>
      </c>
      <c r="F14346" s="69">
        <v>47024</v>
      </c>
      <c r="G14346" s="69">
        <v>20120806</v>
      </c>
      <c r="H14346" s="69">
        <v>0</v>
      </c>
      <c r="I14346" s="70">
        <v>32038612290</v>
      </c>
      <c r="J14346" s="69">
        <v>8536</v>
      </c>
      <c r="K14346" s="69" t="s">
        <v>39590</v>
      </c>
    </row>
    <row r="14347" spans="1:11" ht="14.4">
      <c r="A14347" s="69">
        <v>1352775</v>
      </c>
      <c r="B14347" s="69">
        <v>1</v>
      </c>
      <c r="C14347" s="69" t="s">
        <v>26854</v>
      </c>
      <c r="D14347" s="69">
        <v>14</v>
      </c>
      <c r="E14347" s="69" t="s">
        <v>27842</v>
      </c>
      <c r="F14347" s="69">
        <v>47030</v>
      </c>
      <c r="G14347" s="69">
        <v>20100107</v>
      </c>
      <c r="H14347" s="69">
        <v>0</v>
      </c>
      <c r="I14347" s="70">
        <v>32058503130</v>
      </c>
      <c r="J14347" s="69">
        <v>8340</v>
      </c>
      <c r="K14347" s="69" t="s">
        <v>39591</v>
      </c>
    </row>
    <row r="14348" spans="1:11" ht="14.4">
      <c r="A14348" s="69">
        <v>1760889</v>
      </c>
      <c r="B14348" s="69">
        <v>1</v>
      </c>
      <c r="C14348" s="69" t="s">
        <v>26854</v>
      </c>
      <c r="D14348" s="69">
        <v>14</v>
      </c>
      <c r="E14348" s="69" t="s">
        <v>27842</v>
      </c>
      <c r="F14348" s="69">
        <v>47098</v>
      </c>
      <c r="G14348" s="69">
        <v>20191014</v>
      </c>
      <c r="H14348" s="69">
        <v>0</v>
      </c>
      <c r="I14348" s="70">
        <v>8150159740</v>
      </c>
      <c r="J14348" s="69">
        <v>8515</v>
      </c>
      <c r="K14348" s="69" t="s">
        <v>39592</v>
      </c>
    </row>
    <row r="14349" spans="1:11" ht="14.4">
      <c r="A14349" s="69">
        <v>1738422</v>
      </c>
      <c r="B14349" s="69">
        <v>1</v>
      </c>
      <c r="C14349" s="69" t="s">
        <v>26854</v>
      </c>
      <c r="D14349" s="69">
        <v>14</v>
      </c>
      <c r="E14349" s="69" t="s">
        <v>27842</v>
      </c>
      <c r="F14349" s="69">
        <v>47297</v>
      </c>
      <c r="G14349" s="69">
        <v>20190311</v>
      </c>
      <c r="H14349" s="69">
        <v>0</v>
      </c>
      <c r="I14349" s="70">
        <v>34128903837</v>
      </c>
      <c r="J14349" s="69">
        <v>8536</v>
      </c>
      <c r="K14349" s="69" t="s">
        <v>39593</v>
      </c>
    </row>
    <row r="14350" spans="1:11" ht="14.4">
      <c r="A14350" s="69">
        <v>1461023</v>
      </c>
      <c r="B14350" s="69">
        <v>1</v>
      </c>
      <c r="C14350" s="69" t="s">
        <v>26854</v>
      </c>
      <c r="D14350" s="69">
        <v>14</v>
      </c>
      <c r="E14350" s="69" t="s">
        <v>27842</v>
      </c>
      <c r="F14350" s="69">
        <v>47319</v>
      </c>
      <c r="G14350" s="69">
        <v>20140127</v>
      </c>
      <c r="H14350" s="69">
        <v>0</v>
      </c>
      <c r="I14350" s="70">
        <v>32028443607</v>
      </c>
      <c r="J14350" s="69">
        <v>8521</v>
      </c>
      <c r="K14350" s="69" t="s">
        <v>39594</v>
      </c>
    </row>
    <row r="14351" spans="1:11" ht="14.4">
      <c r="A14351" s="69">
        <v>1068474</v>
      </c>
      <c r="B14351" s="69">
        <v>1</v>
      </c>
      <c r="C14351" s="69" t="s">
        <v>26854</v>
      </c>
      <c r="D14351" s="69">
        <v>14</v>
      </c>
      <c r="E14351" s="69" t="s">
        <v>27842</v>
      </c>
      <c r="F14351" s="69">
        <v>47407</v>
      </c>
      <c r="G14351" s="69">
        <v>20081013</v>
      </c>
      <c r="H14351" s="69">
        <v>0</v>
      </c>
      <c r="I14351" s="70">
        <v>60917678272</v>
      </c>
      <c r="J14351" s="69">
        <v>8737</v>
      </c>
      <c r="K14351" s="69" t="s">
        <v>39595</v>
      </c>
    </row>
    <row r="14352" spans="1:11" ht="14.4">
      <c r="A14352" s="69">
        <v>1608632</v>
      </c>
      <c r="B14352" s="69">
        <v>1</v>
      </c>
      <c r="C14352" s="69" t="s">
        <v>26854</v>
      </c>
      <c r="D14352" s="69">
        <v>14</v>
      </c>
      <c r="E14352" s="69" t="s">
        <v>27842</v>
      </c>
      <c r="F14352" s="69">
        <v>47410</v>
      </c>
      <c r="G14352" s="69">
        <v>20160516</v>
      </c>
      <c r="H14352" s="69">
        <v>0</v>
      </c>
      <c r="I14352" s="70">
        <v>17149756771</v>
      </c>
      <c r="J14352" s="69">
        <v>8515</v>
      </c>
      <c r="K14352" s="69" t="s">
        <v>39596</v>
      </c>
    </row>
    <row r="14353" spans="1:11" ht="14.4">
      <c r="A14353" s="69">
        <v>1365720</v>
      </c>
      <c r="B14353" s="69">
        <v>1</v>
      </c>
      <c r="C14353" s="69" t="s">
        <v>26854</v>
      </c>
      <c r="D14353" s="69">
        <v>14</v>
      </c>
      <c r="E14353" s="69" t="s">
        <v>27842</v>
      </c>
      <c r="F14353" s="69">
        <v>47420</v>
      </c>
      <c r="G14353" s="69">
        <v>20100719</v>
      </c>
      <c r="H14353" s="69">
        <v>0</v>
      </c>
      <c r="I14353" s="70">
        <v>60897179051</v>
      </c>
      <c r="J14353" s="69">
        <v>8524</v>
      </c>
      <c r="K14353" s="69" t="s">
        <v>39597</v>
      </c>
    </row>
    <row r="14354" spans="1:11" ht="14.4">
      <c r="A14354" s="69">
        <v>1383944</v>
      </c>
      <c r="B14354" s="69">
        <v>1</v>
      </c>
      <c r="C14354" s="69" t="s">
        <v>26854</v>
      </c>
      <c r="D14354" s="69">
        <v>14</v>
      </c>
      <c r="E14354" s="69" t="s">
        <v>27842</v>
      </c>
      <c r="F14354" s="69">
        <v>47458</v>
      </c>
      <c r="G14354" s="69">
        <v>20110425</v>
      </c>
      <c r="H14354" s="69">
        <v>0</v>
      </c>
      <c r="I14354" s="70">
        <v>32058525745</v>
      </c>
      <c r="J14354" s="69">
        <v>8738</v>
      </c>
      <c r="K14354" s="69" t="s">
        <v>39598</v>
      </c>
    </row>
    <row r="14355" spans="1:11" ht="14.4">
      <c r="A14355" s="69">
        <v>1352722</v>
      </c>
      <c r="B14355" s="69">
        <v>1</v>
      </c>
      <c r="C14355" s="69" t="s">
        <v>26854</v>
      </c>
      <c r="D14355" s="69">
        <v>14</v>
      </c>
      <c r="E14355" s="69" t="s">
        <v>27842</v>
      </c>
      <c r="F14355" s="69">
        <v>47471</v>
      </c>
      <c r="G14355" s="69">
        <v>20100107</v>
      </c>
      <c r="H14355" s="69">
        <v>0</v>
      </c>
      <c r="I14355" s="70">
        <v>32048762556</v>
      </c>
      <c r="J14355" s="69">
        <v>8537</v>
      </c>
      <c r="K14355" s="69" t="s">
        <v>39599</v>
      </c>
    </row>
    <row r="14356" spans="1:11" ht="14.4">
      <c r="A14356" s="69">
        <v>1341725</v>
      </c>
      <c r="B14356" s="69">
        <v>1</v>
      </c>
      <c r="C14356" s="69" t="s">
        <v>26854</v>
      </c>
      <c r="D14356" s="69">
        <v>14</v>
      </c>
      <c r="E14356" s="69" t="s">
        <v>27842</v>
      </c>
      <c r="F14356" s="69">
        <v>47661</v>
      </c>
      <c r="G14356" s="69">
        <v>20110124</v>
      </c>
      <c r="H14356" s="69">
        <v>0</v>
      </c>
      <c r="I14356" s="70">
        <v>32917298393</v>
      </c>
      <c r="J14356" s="69">
        <v>8736</v>
      </c>
      <c r="K14356" s="69" t="s">
        <v>39600</v>
      </c>
    </row>
    <row r="14357" spans="1:11" ht="14.4">
      <c r="A14357" s="69">
        <v>1748153</v>
      </c>
      <c r="B14357" s="69">
        <v>1</v>
      </c>
      <c r="C14357" s="69" t="s">
        <v>26854</v>
      </c>
      <c r="D14357" s="69">
        <v>14</v>
      </c>
      <c r="E14357" s="69" t="s">
        <v>27842</v>
      </c>
      <c r="F14357" s="69">
        <v>47770</v>
      </c>
      <c r="G14357" s="69">
        <v>20190617</v>
      </c>
      <c r="H14357" s="69">
        <v>0</v>
      </c>
      <c r="I14357" s="70">
        <v>3199461165</v>
      </c>
      <c r="J14357" s="69">
        <v>8725</v>
      </c>
      <c r="K14357" s="69" t="s">
        <v>39601</v>
      </c>
    </row>
    <row r="14358" spans="1:11" ht="14.4">
      <c r="A14358" s="69">
        <v>1420907</v>
      </c>
      <c r="B14358" s="69">
        <v>1</v>
      </c>
      <c r="C14358" s="69" t="s">
        <v>26854</v>
      </c>
      <c r="D14358" s="69">
        <v>14</v>
      </c>
      <c r="E14358" s="69" t="s">
        <v>27842</v>
      </c>
      <c r="F14358" s="69">
        <v>47780</v>
      </c>
      <c r="G14358" s="69">
        <v>20120924</v>
      </c>
      <c r="H14358" s="69">
        <v>0</v>
      </c>
      <c r="I14358" s="70">
        <v>32129463397</v>
      </c>
      <c r="J14358" s="69">
        <v>8735</v>
      </c>
      <c r="K14358" s="69" t="s">
        <v>39602</v>
      </c>
    </row>
    <row r="14359" spans="1:11" ht="14.4">
      <c r="A14359" s="69">
        <v>1374513</v>
      </c>
      <c r="B14359" s="69">
        <v>1</v>
      </c>
      <c r="C14359" s="69" t="s">
        <v>26854</v>
      </c>
      <c r="D14359" s="69">
        <v>14</v>
      </c>
      <c r="E14359" s="69" t="s">
        <v>27842</v>
      </c>
      <c r="F14359" s="69">
        <v>47833</v>
      </c>
      <c r="G14359" s="69">
        <v>20101206</v>
      </c>
      <c r="H14359" s="69">
        <v>0</v>
      </c>
      <c r="I14359" s="70">
        <v>32048630811</v>
      </c>
      <c r="J14359" s="69">
        <v>8737</v>
      </c>
      <c r="K14359" s="69" t="s">
        <v>39603</v>
      </c>
    </row>
    <row r="14360" spans="1:11" ht="14.4">
      <c r="A14360" s="69">
        <v>1725501</v>
      </c>
      <c r="B14360" s="69">
        <v>1</v>
      </c>
      <c r="C14360" s="69" t="s">
        <v>26854</v>
      </c>
      <c r="D14360" s="69">
        <v>14</v>
      </c>
      <c r="E14360" s="69" t="s">
        <v>27842</v>
      </c>
      <c r="F14360" s="69">
        <v>47870</v>
      </c>
      <c r="G14360" s="69">
        <v>20181029</v>
      </c>
      <c r="H14360" s="69">
        <v>0</v>
      </c>
      <c r="I14360" s="70">
        <v>34169937447</v>
      </c>
      <c r="J14360" s="69">
        <v>8744</v>
      </c>
      <c r="K14360" s="69" t="s">
        <v>39604</v>
      </c>
    </row>
    <row r="14361" spans="1:11" ht="14.4">
      <c r="A14361" s="69">
        <v>1366712</v>
      </c>
      <c r="B14361" s="69">
        <v>1</v>
      </c>
      <c r="C14361" s="69" t="s">
        <v>26854</v>
      </c>
      <c r="D14361" s="69">
        <v>14</v>
      </c>
      <c r="E14361" s="69" t="s">
        <v>27842</v>
      </c>
      <c r="F14361" s="69">
        <v>47880</v>
      </c>
      <c r="G14361" s="69">
        <v>20100802</v>
      </c>
      <c r="H14361" s="69">
        <v>0</v>
      </c>
      <c r="I14361" s="70">
        <v>32987930347</v>
      </c>
      <c r="J14361" s="69">
        <v>8524</v>
      </c>
      <c r="K14361" s="69" t="s">
        <v>39605</v>
      </c>
    </row>
    <row r="14362" spans="1:11" ht="14.4">
      <c r="A14362" s="69">
        <v>1231098</v>
      </c>
      <c r="B14362" s="69">
        <v>1</v>
      </c>
      <c r="C14362" s="69" t="s">
        <v>26854</v>
      </c>
      <c r="D14362" s="69">
        <v>14</v>
      </c>
      <c r="E14362" s="69" t="s">
        <v>27842</v>
      </c>
      <c r="F14362" s="69">
        <v>47896</v>
      </c>
      <c r="G14362" s="69">
        <v>20080908</v>
      </c>
      <c r="H14362" s="69">
        <v>0</v>
      </c>
      <c r="I14362" s="70">
        <v>32998336948</v>
      </c>
      <c r="J14362" s="69">
        <v>8524</v>
      </c>
      <c r="K14362" s="69" t="s">
        <v>39606</v>
      </c>
    </row>
    <row r="14363" spans="1:11" ht="14.4">
      <c r="A14363" s="69">
        <v>1068491</v>
      </c>
      <c r="B14363" s="69">
        <v>1</v>
      </c>
      <c r="C14363" s="69" t="s">
        <v>26854</v>
      </c>
      <c r="D14363" s="69">
        <v>14</v>
      </c>
      <c r="E14363" s="69" t="s">
        <v>27842</v>
      </c>
      <c r="F14363" s="69">
        <v>47957</v>
      </c>
      <c r="G14363" s="69">
        <v>20100927</v>
      </c>
      <c r="H14363" s="69">
        <v>0</v>
      </c>
      <c r="I14363" s="70">
        <v>32988015890</v>
      </c>
      <c r="J14363" s="69">
        <v>8515</v>
      </c>
      <c r="K14363" s="69" t="s">
        <v>39607</v>
      </c>
    </row>
    <row r="14364" spans="1:11" ht="14.4">
      <c r="A14364" s="69">
        <v>1414408</v>
      </c>
      <c r="B14364" s="69">
        <v>1</v>
      </c>
      <c r="C14364" s="69" t="s">
        <v>26854</v>
      </c>
      <c r="D14364" s="69">
        <v>14</v>
      </c>
      <c r="E14364" s="69" t="s">
        <v>27842</v>
      </c>
      <c r="F14364" s="69">
        <v>48036</v>
      </c>
      <c r="G14364" s="69">
        <v>20120625</v>
      </c>
      <c r="H14364" s="69">
        <v>0</v>
      </c>
      <c r="I14364" s="70">
        <v>32088834075</v>
      </c>
      <c r="J14364" s="69">
        <v>8515</v>
      </c>
      <c r="K14364" s="69" t="s">
        <v>39608</v>
      </c>
    </row>
    <row r="14365" spans="1:11" ht="14.4">
      <c r="A14365" s="69">
        <v>1352725</v>
      </c>
      <c r="B14365" s="69">
        <v>1</v>
      </c>
      <c r="C14365" s="69" t="s">
        <v>26854</v>
      </c>
      <c r="D14365" s="69">
        <v>14</v>
      </c>
      <c r="E14365" s="69" t="s">
        <v>27842</v>
      </c>
      <c r="F14365" s="69">
        <v>48092</v>
      </c>
      <c r="G14365" s="69">
        <v>20100107</v>
      </c>
      <c r="H14365" s="69">
        <v>0</v>
      </c>
      <c r="I14365" s="70">
        <v>32068860348</v>
      </c>
      <c r="J14365" s="69">
        <v>8400</v>
      </c>
      <c r="K14365" s="69" t="s">
        <v>39609</v>
      </c>
    </row>
    <row r="14366" spans="1:11" ht="14.4">
      <c r="A14366" s="69">
        <v>1710341</v>
      </c>
      <c r="B14366" s="69">
        <v>1</v>
      </c>
      <c r="C14366" s="69" t="s">
        <v>26854</v>
      </c>
      <c r="D14366" s="69">
        <v>14</v>
      </c>
      <c r="E14366" s="69" t="s">
        <v>27842</v>
      </c>
      <c r="F14366" s="69">
        <v>48171</v>
      </c>
      <c r="G14366" s="69">
        <v>20180702</v>
      </c>
      <c r="H14366" s="69">
        <v>0</v>
      </c>
      <c r="I14366" s="70">
        <v>8149819313</v>
      </c>
      <c r="J14366" s="69">
        <v>8538</v>
      </c>
      <c r="K14366" s="69" t="s">
        <v>39610</v>
      </c>
    </row>
    <row r="14367" spans="1:11" ht="14.4">
      <c r="A14367" s="69">
        <v>1732321</v>
      </c>
      <c r="B14367" s="69">
        <v>1</v>
      </c>
      <c r="C14367" s="69" t="s">
        <v>26854</v>
      </c>
      <c r="D14367" s="69">
        <v>14</v>
      </c>
      <c r="E14367" s="69" t="s">
        <v>27842</v>
      </c>
      <c r="F14367" s="69">
        <v>48176</v>
      </c>
      <c r="G14367" s="69">
        <v>20190114</v>
      </c>
      <c r="H14367" s="69">
        <v>0</v>
      </c>
      <c r="I14367" s="70">
        <v>32007802559</v>
      </c>
      <c r="J14367" s="69">
        <v>8538</v>
      </c>
      <c r="K14367" s="69" t="s">
        <v>39611</v>
      </c>
    </row>
    <row r="14368" spans="1:11" ht="14.4">
      <c r="A14368" s="69">
        <v>1783013</v>
      </c>
      <c r="B14368" s="69">
        <v>1</v>
      </c>
      <c r="C14368" s="69" t="s">
        <v>26854</v>
      </c>
      <c r="D14368" s="69">
        <v>14</v>
      </c>
      <c r="E14368" s="69" t="s">
        <v>27842</v>
      </c>
      <c r="F14368" s="69">
        <v>48197</v>
      </c>
      <c r="G14368" s="69">
        <v>20200203</v>
      </c>
      <c r="H14368" s="69">
        <v>0</v>
      </c>
      <c r="I14368" s="70">
        <v>65048701620</v>
      </c>
      <c r="J14368" s="69">
        <v>8536</v>
      </c>
      <c r="K14368" s="69" t="s">
        <v>39612</v>
      </c>
    </row>
    <row r="14369" spans="1:11" ht="14.4">
      <c r="A14369" s="69">
        <v>1697790</v>
      </c>
      <c r="B14369" s="69">
        <v>1</v>
      </c>
      <c r="C14369" s="69" t="s">
        <v>26854</v>
      </c>
      <c r="D14369" s="69">
        <v>14</v>
      </c>
      <c r="E14369" s="69" t="s">
        <v>27842</v>
      </c>
      <c r="F14369" s="69">
        <v>48291</v>
      </c>
      <c r="G14369" s="69">
        <v>20180402</v>
      </c>
      <c r="H14369" s="69">
        <v>0</v>
      </c>
      <c r="I14369" s="70">
        <v>72119308079</v>
      </c>
      <c r="J14369" s="69">
        <v>8727</v>
      </c>
      <c r="K14369" s="69" t="s">
        <v>39613</v>
      </c>
    </row>
    <row r="14370" spans="1:11" ht="14.4">
      <c r="A14370" s="69">
        <v>1067227</v>
      </c>
      <c r="B14370" s="69">
        <v>1</v>
      </c>
      <c r="C14370" s="69" t="s">
        <v>26854</v>
      </c>
      <c r="D14370" s="69">
        <v>14</v>
      </c>
      <c r="E14370" s="69" t="s">
        <v>27842</v>
      </c>
      <c r="F14370" s="69">
        <v>48396</v>
      </c>
      <c r="G14370" s="69">
        <v>19850610</v>
      </c>
      <c r="H14370" s="69">
        <v>0</v>
      </c>
      <c r="I14370" s="70">
        <v>32856682474</v>
      </c>
      <c r="J14370" s="69">
        <v>8340</v>
      </c>
      <c r="K14370" s="69" t="s">
        <v>39614</v>
      </c>
    </row>
    <row r="14371" spans="1:11" ht="14.4">
      <c r="A14371" s="69">
        <v>1393041</v>
      </c>
      <c r="B14371" s="69">
        <v>1</v>
      </c>
      <c r="C14371" s="69" t="s">
        <v>26854</v>
      </c>
      <c r="D14371" s="69">
        <v>14</v>
      </c>
      <c r="E14371" s="69" t="s">
        <v>27842</v>
      </c>
      <c r="F14371" s="69">
        <v>48411</v>
      </c>
      <c r="G14371" s="69">
        <v>20110829</v>
      </c>
      <c r="H14371" s="69">
        <v>0</v>
      </c>
      <c r="I14371" s="70">
        <v>32078927459</v>
      </c>
      <c r="J14371" s="69">
        <v>8400</v>
      </c>
      <c r="K14371" s="69" t="s">
        <v>39615</v>
      </c>
    </row>
    <row r="14372" spans="1:11" ht="14.4">
      <c r="A14372" s="69">
        <v>1364650</v>
      </c>
      <c r="B14372" s="69">
        <v>1</v>
      </c>
      <c r="C14372" s="69" t="s">
        <v>26854</v>
      </c>
      <c r="D14372" s="69">
        <v>14</v>
      </c>
      <c r="E14372" s="69" t="s">
        <v>27842</v>
      </c>
      <c r="F14372" s="69">
        <v>48422</v>
      </c>
      <c r="G14372" s="69">
        <v>20100705</v>
      </c>
      <c r="H14372" s="69">
        <v>0</v>
      </c>
      <c r="I14372" s="70">
        <v>61048704490</v>
      </c>
      <c r="J14372" s="69">
        <v>8538</v>
      </c>
      <c r="K14372" s="69" t="s">
        <v>39616</v>
      </c>
    </row>
    <row r="14373" spans="1:11" ht="14.4">
      <c r="A14373" s="69">
        <v>1439632</v>
      </c>
      <c r="B14373" s="69">
        <v>1</v>
      </c>
      <c r="C14373" s="69" t="s">
        <v>26854</v>
      </c>
      <c r="D14373" s="69">
        <v>14</v>
      </c>
      <c r="E14373" s="69" t="s">
        <v>27842</v>
      </c>
      <c r="F14373" s="69">
        <v>48564</v>
      </c>
      <c r="G14373" s="69">
        <v>20130513</v>
      </c>
      <c r="H14373" s="69">
        <v>0</v>
      </c>
      <c r="I14373" s="70">
        <v>60917277315</v>
      </c>
      <c r="J14373" s="69">
        <v>8536</v>
      </c>
      <c r="K14373" s="69" t="s">
        <v>39617</v>
      </c>
    </row>
    <row r="14374" spans="1:11" ht="14.4">
      <c r="A14374" s="69">
        <v>1379080</v>
      </c>
      <c r="B14374" s="69">
        <v>1</v>
      </c>
      <c r="C14374" s="69" t="s">
        <v>26854</v>
      </c>
      <c r="D14374" s="69">
        <v>14</v>
      </c>
      <c r="E14374" s="69" t="s">
        <v>27842</v>
      </c>
      <c r="F14374" s="69">
        <v>48619</v>
      </c>
      <c r="G14374" s="69">
        <v>20110208</v>
      </c>
      <c r="H14374" s="69">
        <v>0</v>
      </c>
      <c r="I14374" s="70">
        <v>32079086602</v>
      </c>
      <c r="J14374" s="69">
        <v>8740</v>
      </c>
      <c r="K14374" s="69" t="s">
        <v>39618</v>
      </c>
    </row>
    <row r="14375" spans="1:11" ht="14.4">
      <c r="A14375" s="69">
        <v>1624089</v>
      </c>
      <c r="B14375" s="69">
        <v>1</v>
      </c>
      <c r="C14375" s="69" t="s">
        <v>26854</v>
      </c>
      <c r="D14375" s="69">
        <v>14</v>
      </c>
      <c r="E14375" s="69" t="s">
        <v>27842</v>
      </c>
      <c r="F14375" s="69">
        <v>48629</v>
      </c>
      <c r="G14375" s="69">
        <v>20160905</v>
      </c>
      <c r="H14375" s="69">
        <v>0</v>
      </c>
      <c r="I14375" s="70">
        <v>27149406806</v>
      </c>
      <c r="J14375" s="69">
        <v>8737</v>
      </c>
      <c r="K14375" s="69" t="s">
        <v>39619</v>
      </c>
    </row>
    <row r="14376" spans="1:11" ht="14.4">
      <c r="A14376" s="69">
        <v>1067229</v>
      </c>
      <c r="B14376" s="69">
        <v>1</v>
      </c>
      <c r="C14376" s="69" t="s">
        <v>26854</v>
      </c>
      <c r="D14376" s="69">
        <v>14</v>
      </c>
      <c r="E14376" s="69" t="s">
        <v>27842</v>
      </c>
      <c r="F14376" s="69">
        <v>48646</v>
      </c>
      <c r="G14376" s="69">
        <v>20100819</v>
      </c>
      <c r="H14376" s="69">
        <v>0</v>
      </c>
      <c r="I14376" s="70">
        <v>32967997704</v>
      </c>
      <c r="J14376" s="69">
        <v>8537</v>
      </c>
      <c r="K14376" s="69" t="s">
        <v>39620</v>
      </c>
    </row>
    <row r="14377" spans="1:11" ht="14.4">
      <c r="A14377" s="69">
        <v>1456355</v>
      </c>
      <c r="B14377" s="69">
        <v>1</v>
      </c>
      <c r="C14377" s="69" t="s">
        <v>26854</v>
      </c>
      <c r="D14377" s="69">
        <v>14</v>
      </c>
      <c r="E14377" s="69" t="s">
        <v>27842</v>
      </c>
      <c r="F14377" s="69">
        <v>48739</v>
      </c>
      <c r="G14377" s="69">
        <v>20131104</v>
      </c>
      <c r="H14377" s="69">
        <v>0</v>
      </c>
      <c r="I14377" s="70">
        <v>32078989418</v>
      </c>
      <c r="J14377" s="69">
        <v>8538</v>
      </c>
      <c r="K14377" s="69" t="s">
        <v>39621</v>
      </c>
    </row>
    <row r="14378" spans="1:11" ht="14.4">
      <c r="A14378" s="69">
        <v>1372336</v>
      </c>
      <c r="B14378" s="69">
        <v>1</v>
      </c>
      <c r="C14378" s="69" t="s">
        <v>26854</v>
      </c>
      <c r="D14378" s="69">
        <v>14</v>
      </c>
      <c r="E14378" s="69" t="s">
        <v>27842</v>
      </c>
      <c r="F14378" s="69">
        <v>48799</v>
      </c>
      <c r="G14378" s="69">
        <v>20101025</v>
      </c>
      <c r="H14378" s="69">
        <v>0</v>
      </c>
      <c r="I14378" s="70">
        <v>32988021336</v>
      </c>
      <c r="J14378" s="69">
        <v>8538</v>
      </c>
      <c r="K14378" s="69" t="s">
        <v>39622</v>
      </c>
    </row>
    <row r="14379" spans="1:11" ht="14.4">
      <c r="A14379" s="69">
        <v>1754646</v>
      </c>
      <c r="B14379" s="69">
        <v>1</v>
      </c>
      <c r="C14379" s="69" t="s">
        <v>26854</v>
      </c>
      <c r="D14379" s="69">
        <v>14</v>
      </c>
      <c r="E14379" s="69" t="s">
        <v>27842</v>
      </c>
      <c r="F14379" s="69">
        <v>48806</v>
      </c>
      <c r="G14379" s="69">
        <v>20210614</v>
      </c>
      <c r="H14379" s="69">
        <v>0</v>
      </c>
      <c r="I14379" s="70">
        <v>32129514165</v>
      </c>
      <c r="J14379" s="69">
        <v>100</v>
      </c>
      <c r="K14379" s="69" t="s">
        <v>39623</v>
      </c>
    </row>
    <row r="14380" spans="1:11" ht="14.4">
      <c r="A14380" s="69">
        <v>1810837</v>
      </c>
      <c r="B14380" s="69">
        <v>1</v>
      </c>
      <c r="C14380" s="69" t="s">
        <v>26854</v>
      </c>
      <c r="D14380" s="69">
        <v>14</v>
      </c>
      <c r="E14380" s="69" t="s">
        <v>27842</v>
      </c>
      <c r="F14380" s="69">
        <v>48839</v>
      </c>
      <c r="G14380" s="69">
        <v>20200907</v>
      </c>
      <c r="H14380" s="69">
        <v>0</v>
      </c>
      <c r="I14380" s="70">
        <v>10170045172</v>
      </c>
      <c r="J14380" s="69">
        <v>8538</v>
      </c>
      <c r="K14380" s="69" t="s">
        <v>39624</v>
      </c>
    </row>
    <row r="14381" spans="1:11" ht="14.4">
      <c r="A14381" s="69">
        <v>1845182</v>
      </c>
      <c r="B14381" s="69">
        <v>1</v>
      </c>
      <c r="C14381" s="69" t="s">
        <v>26854</v>
      </c>
      <c r="D14381" s="69">
        <v>14</v>
      </c>
      <c r="E14381" s="69" t="s">
        <v>27842</v>
      </c>
      <c r="F14381" s="69">
        <v>48892</v>
      </c>
      <c r="G14381" s="69">
        <v>20201207</v>
      </c>
      <c r="H14381" s="69">
        <v>0</v>
      </c>
      <c r="I14381" s="70">
        <v>35200138929</v>
      </c>
      <c r="J14381" s="69">
        <v>8538</v>
      </c>
      <c r="K14381" s="69" t="s">
        <v>39625</v>
      </c>
    </row>
    <row r="14382" spans="1:11" ht="14.4">
      <c r="A14382" s="69">
        <v>1751146</v>
      </c>
      <c r="B14382" s="69">
        <v>1</v>
      </c>
      <c r="C14382" s="69" t="s">
        <v>26854</v>
      </c>
      <c r="D14382" s="69">
        <v>14</v>
      </c>
      <c r="E14382" s="69" t="s">
        <v>27842</v>
      </c>
      <c r="F14382" s="69">
        <v>48928</v>
      </c>
      <c r="G14382" s="69">
        <v>20190715</v>
      </c>
      <c r="H14382" s="69">
        <v>0</v>
      </c>
      <c r="I14382" s="70">
        <v>94160062959</v>
      </c>
      <c r="J14382" s="69">
        <v>8521</v>
      </c>
      <c r="K14382" s="69" t="s">
        <v>39626</v>
      </c>
    </row>
    <row r="14383" spans="1:11" ht="14.4">
      <c r="A14383" s="69">
        <v>1668412</v>
      </c>
      <c r="B14383" s="69">
        <v>1</v>
      </c>
      <c r="C14383" s="69" t="s">
        <v>26854</v>
      </c>
      <c r="D14383" s="69">
        <v>14</v>
      </c>
      <c r="E14383" s="69" t="s">
        <v>27842</v>
      </c>
      <c r="F14383" s="69">
        <v>48985</v>
      </c>
      <c r="G14383" s="69">
        <v>20170828</v>
      </c>
      <c r="H14383" s="69">
        <v>0</v>
      </c>
      <c r="I14383" s="70">
        <v>32149701503</v>
      </c>
      <c r="J14383" s="69">
        <v>8733</v>
      </c>
      <c r="K14383" s="69" t="s">
        <v>39627</v>
      </c>
    </row>
    <row r="14384" spans="1:11" ht="14.4">
      <c r="A14384" s="69">
        <v>1695612</v>
      </c>
      <c r="B14384" s="69">
        <v>1</v>
      </c>
      <c r="C14384" s="69" t="s">
        <v>26854</v>
      </c>
      <c r="D14384" s="69">
        <v>14</v>
      </c>
      <c r="E14384" s="69" t="s">
        <v>27842</v>
      </c>
      <c r="F14384" s="69">
        <v>48986</v>
      </c>
      <c r="G14384" s="69">
        <v>20180312</v>
      </c>
      <c r="H14384" s="69">
        <v>0</v>
      </c>
      <c r="I14384" s="70">
        <v>93169842940</v>
      </c>
      <c r="J14384" s="69">
        <v>8738</v>
      </c>
      <c r="K14384" s="69" t="s">
        <v>39628</v>
      </c>
    </row>
    <row r="14385" spans="1:11" ht="14.4">
      <c r="A14385" s="69">
        <v>1694466</v>
      </c>
      <c r="B14385" s="69">
        <v>1</v>
      </c>
      <c r="C14385" s="69" t="s">
        <v>26854</v>
      </c>
      <c r="D14385" s="69">
        <v>14</v>
      </c>
      <c r="E14385" s="69" t="s">
        <v>27842</v>
      </c>
      <c r="F14385" s="69">
        <v>49129</v>
      </c>
      <c r="G14385" s="69">
        <v>20180305</v>
      </c>
      <c r="H14385" s="69">
        <v>0</v>
      </c>
      <c r="I14385" s="70">
        <v>65119129941</v>
      </c>
      <c r="J14385" s="69">
        <v>8537</v>
      </c>
      <c r="K14385" s="69" t="s">
        <v>39629</v>
      </c>
    </row>
    <row r="14386" spans="1:11" ht="14.4">
      <c r="A14386" s="69">
        <v>1067236</v>
      </c>
      <c r="B14386" s="69">
        <v>1</v>
      </c>
      <c r="C14386" s="69" t="s">
        <v>26854</v>
      </c>
      <c r="D14386" s="69">
        <v>14</v>
      </c>
      <c r="E14386" s="69" t="s">
        <v>27842</v>
      </c>
      <c r="F14386" s="69">
        <v>49141</v>
      </c>
      <c r="G14386" s="69">
        <v>19931004</v>
      </c>
      <c r="H14386" s="69">
        <v>0</v>
      </c>
      <c r="I14386" s="70">
        <v>32887375437</v>
      </c>
      <c r="J14386" s="69">
        <v>8340</v>
      </c>
      <c r="K14386" s="69" t="s">
        <v>39630</v>
      </c>
    </row>
    <row r="14387" spans="1:11" ht="14.4">
      <c r="A14387" s="69">
        <v>1611237</v>
      </c>
      <c r="B14387" s="69">
        <v>1</v>
      </c>
      <c r="C14387" s="69" t="s">
        <v>26854</v>
      </c>
      <c r="D14387" s="69">
        <v>14</v>
      </c>
      <c r="E14387" s="69" t="s">
        <v>27842</v>
      </c>
      <c r="F14387" s="69">
        <v>49146</v>
      </c>
      <c r="G14387" s="69">
        <v>20160523</v>
      </c>
      <c r="H14387" s="69">
        <v>0</v>
      </c>
      <c r="I14387" s="70">
        <v>32089002375</v>
      </c>
      <c r="J14387" s="69">
        <v>8538</v>
      </c>
      <c r="K14387" s="69" t="s">
        <v>39631</v>
      </c>
    </row>
    <row r="14388" spans="1:11" ht="14.4">
      <c r="A14388" s="69">
        <v>1067238</v>
      </c>
      <c r="B14388" s="69">
        <v>1</v>
      </c>
      <c r="C14388" s="69" t="s">
        <v>26854</v>
      </c>
      <c r="D14388" s="69">
        <v>14</v>
      </c>
      <c r="E14388" s="69" t="s">
        <v>27842</v>
      </c>
      <c r="F14388" s="69">
        <v>49314</v>
      </c>
      <c r="G14388" s="69">
        <v>19800906</v>
      </c>
      <c r="H14388" s="69">
        <v>0</v>
      </c>
      <c r="I14388" s="70">
        <v>32786128481</v>
      </c>
      <c r="J14388" s="69">
        <v>8739</v>
      </c>
      <c r="K14388" s="69" t="s">
        <v>39632</v>
      </c>
    </row>
    <row r="14389" spans="1:11" ht="14.4">
      <c r="A14389" s="69">
        <v>1732311</v>
      </c>
      <c r="B14389" s="69">
        <v>1</v>
      </c>
      <c r="C14389" s="69" t="s">
        <v>26854</v>
      </c>
      <c r="D14389" s="69">
        <v>14</v>
      </c>
      <c r="E14389" s="69" t="s">
        <v>27842</v>
      </c>
      <c r="F14389" s="69">
        <v>49370</v>
      </c>
      <c r="G14389" s="69">
        <v>20190121</v>
      </c>
      <c r="H14389" s="69">
        <v>0</v>
      </c>
      <c r="I14389" s="70">
        <v>55068104391</v>
      </c>
      <c r="J14389" s="69">
        <v>8538</v>
      </c>
      <c r="K14389" s="69" t="s">
        <v>39633</v>
      </c>
    </row>
    <row r="14390" spans="1:11" ht="14.4">
      <c r="A14390" s="69">
        <v>1636413</v>
      </c>
      <c r="B14390" s="69">
        <v>1</v>
      </c>
      <c r="C14390" s="69" t="s">
        <v>26854</v>
      </c>
      <c r="D14390" s="69">
        <v>14</v>
      </c>
      <c r="E14390" s="69" t="s">
        <v>27842</v>
      </c>
      <c r="F14390" s="69">
        <v>49439</v>
      </c>
      <c r="G14390" s="69">
        <v>20170109</v>
      </c>
      <c r="H14390" s="69">
        <v>0</v>
      </c>
      <c r="I14390" s="70">
        <v>32129534312</v>
      </c>
      <c r="J14390" s="69">
        <v>8731</v>
      </c>
      <c r="K14390" s="69" t="s">
        <v>39634</v>
      </c>
    </row>
    <row r="14391" spans="1:11" ht="14.4">
      <c r="A14391" s="69">
        <v>1718400</v>
      </c>
      <c r="B14391" s="69">
        <v>1</v>
      </c>
      <c r="C14391" s="69" t="s">
        <v>26854</v>
      </c>
      <c r="D14391" s="69">
        <v>14</v>
      </c>
      <c r="E14391" s="69" t="s">
        <v>27842</v>
      </c>
      <c r="F14391" s="69">
        <v>49493</v>
      </c>
      <c r="G14391" s="69">
        <v>20180910</v>
      </c>
      <c r="H14391" s="69">
        <v>0</v>
      </c>
      <c r="I14391" s="70">
        <v>33160020476</v>
      </c>
      <c r="J14391" s="69">
        <v>8514</v>
      </c>
      <c r="K14391" s="69" t="s">
        <v>39635</v>
      </c>
    </row>
    <row r="14392" spans="1:11" ht="14.4">
      <c r="A14392" s="69">
        <v>1365739</v>
      </c>
      <c r="B14392" s="69">
        <v>1</v>
      </c>
      <c r="C14392" s="69" t="s">
        <v>26854</v>
      </c>
      <c r="D14392" s="69">
        <v>14</v>
      </c>
      <c r="E14392" s="69" t="s">
        <v>27842</v>
      </c>
      <c r="F14392" s="69">
        <v>49541</v>
      </c>
      <c r="G14392" s="69">
        <v>20100719</v>
      </c>
      <c r="H14392" s="69">
        <v>0</v>
      </c>
      <c r="I14392" s="70">
        <v>32048762010</v>
      </c>
      <c r="J14392" s="69">
        <v>8733</v>
      </c>
      <c r="K14392" s="69" t="s">
        <v>39636</v>
      </c>
    </row>
    <row r="14393" spans="1:11" ht="14.4">
      <c r="A14393" s="69">
        <v>1837302</v>
      </c>
      <c r="B14393" s="69">
        <v>1</v>
      </c>
      <c r="C14393" s="69" t="s">
        <v>26854</v>
      </c>
      <c r="D14393" s="69">
        <v>14</v>
      </c>
      <c r="E14393" s="69" t="s">
        <v>27842</v>
      </c>
      <c r="F14393" s="69">
        <v>49553</v>
      </c>
      <c r="G14393" s="69">
        <v>20201012</v>
      </c>
      <c r="H14393" s="69">
        <v>0</v>
      </c>
      <c r="I14393" s="70">
        <v>6139823105</v>
      </c>
      <c r="J14393" s="69">
        <v>8521</v>
      </c>
      <c r="K14393" s="69" t="s">
        <v>39637</v>
      </c>
    </row>
    <row r="14394" spans="1:11" ht="14.4">
      <c r="A14394" s="69">
        <v>1574412</v>
      </c>
      <c r="B14394" s="69">
        <v>1</v>
      </c>
      <c r="C14394" s="69" t="s">
        <v>26854</v>
      </c>
      <c r="D14394" s="69">
        <v>14</v>
      </c>
      <c r="E14394" s="69" t="s">
        <v>27842</v>
      </c>
      <c r="F14394" s="69">
        <v>49577</v>
      </c>
      <c r="G14394" s="69">
        <v>20160215</v>
      </c>
      <c r="H14394" s="69">
        <v>0</v>
      </c>
      <c r="I14394" s="70">
        <v>32089209806</v>
      </c>
      <c r="J14394" s="69">
        <v>8400</v>
      </c>
      <c r="K14394" s="69" t="s">
        <v>39638</v>
      </c>
    </row>
    <row r="14395" spans="1:11" ht="14.4">
      <c r="A14395" s="69">
        <v>1583572</v>
      </c>
      <c r="B14395" s="69">
        <v>1</v>
      </c>
      <c r="C14395" s="69" t="s">
        <v>26854</v>
      </c>
      <c r="D14395" s="69">
        <v>14</v>
      </c>
      <c r="E14395" s="69" t="s">
        <v>27842</v>
      </c>
      <c r="F14395" s="69">
        <v>49675</v>
      </c>
      <c r="G14395" s="69">
        <v>20151103</v>
      </c>
      <c r="H14395" s="69">
        <v>0</v>
      </c>
      <c r="I14395" s="70">
        <v>66159646893</v>
      </c>
      <c r="J14395" s="69">
        <v>100</v>
      </c>
      <c r="K14395" s="69" t="s">
        <v>39639</v>
      </c>
    </row>
    <row r="14396" spans="1:11" ht="14.4">
      <c r="A14396" s="69">
        <v>1758063</v>
      </c>
      <c r="B14396" s="69">
        <v>1</v>
      </c>
      <c r="C14396" s="69" t="s">
        <v>26854</v>
      </c>
      <c r="D14396" s="69">
        <v>14</v>
      </c>
      <c r="E14396" s="69" t="s">
        <v>27842</v>
      </c>
      <c r="F14396" s="69">
        <v>50448</v>
      </c>
      <c r="G14396" s="69">
        <v>20190916</v>
      </c>
      <c r="H14396" s="69">
        <v>0</v>
      </c>
      <c r="I14396" s="70">
        <v>38149685174</v>
      </c>
      <c r="J14396" s="69">
        <v>8738</v>
      </c>
      <c r="K14396" s="69" t="s">
        <v>39640</v>
      </c>
    </row>
    <row r="14397" spans="1:11" ht="14.4">
      <c r="A14397" s="69">
        <v>1581981</v>
      </c>
      <c r="B14397" s="69">
        <v>1</v>
      </c>
      <c r="C14397" s="69" t="s">
        <v>26854</v>
      </c>
      <c r="D14397" s="69">
        <v>14</v>
      </c>
      <c r="E14397" s="69" t="s">
        <v>27842</v>
      </c>
      <c r="F14397" s="69">
        <v>50456</v>
      </c>
      <c r="G14397" s="69">
        <v>20151019</v>
      </c>
      <c r="H14397" s="69">
        <v>0</v>
      </c>
      <c r="I14397" s="70">
        <v>32109405566</v>
      </c>
      <c r="J14397" s="69">
        <v>8745</v>
      </c>
      <c r="K14397" s="69" t="s">
        <v>39641</v>
      </c>
    </row>
    <row r="14398" spans="1:11" ht="14.4">
      <c r="A14398" s="69">
        <v>1605057</v>
      </c>
      <c r="B14398" s="69">
        <v>1</v>
      </c>
      <c r="C14398" s="69" t="s">
        <v>26854</v>
      </c>
      <c r="D14398" s="69">
        <v>14</v>
      </c>
      <c r="E14398" s="69" t="s">
        <v>27842</v>
      </c>
      <c r="F14398" s="69">
        <v>50509</v>
      </c>
      <c r="G14398" s="69">
        <v>20160425</v>
      </c>
      <c r="H14398" s="69">
        <v>0</v>
      </c>
      <c r="I14398" s="70">
        <v>32098709077</v>
      </c>
      <c r="J14398" s="69">
        <v>8524</v>
      </c>
      <c r="K14398" s="69" t="s">
        <v>39642</v>
      </c>
    </row>
    <row r="14399" spans="1:11" ht="14.4">
      <c r="A14399" s="69">
        <v>1734114</v>
      </c>
      <c r="B14399" s="69">
        <v>1</v>
      </c>
      <c r="C14399" s="69" t="s">
        <v>26854</v>
      </c>
      <c r="D14399" s="69">
        <v>14</v>
      </c>
      <c r="E14399" s="69" t="s">
        <v>27842</v>
      </c>
      <c r="F14399" s="69">
        <v>50537</v>
      </c>
      <c r="G14399" s="69">
        <v>20190128</v>
      </c>
      <c r="H14399" s="69">
        <v>0</v>
      </c>
      <c r="I14399" s="70">
        <v>32139801685</v>
      </c>
      <c r="J14399" s="69">
        <v>8725</v>
      </c>
      <c r="K14399" s="69" t="s">
        <v>39643</v>
      </c>
    </row>
    <row r="14400" spans="1:11" ht="14.4">
      <c r="A14400" s="69">
        <v>1365272</v>
      </c>
      <c r="B14400" s="69">
        <v>1</v>
      </c>
      <c r="C14400" s="69" t="s">
        <v>26854</v>
      </c>
      <c r="D14400" s="69">
        <v>14</v>
      </c>
      <c r="E14400" s="69" t="s">
        <v>27842</v>
      </c>
      <c r="F14400" s="69">
        <v>50540</v>
      </c>
      <c r="G14400" s="69">
        <v>20100712</v>
      </c>
      <c r="H14400" s="69">
        <v>0</v>
      </c>
      <c r="I14400" s="70">
        <v>32068843369</v>
      </c>
      <c r="J14400" s="69">
        <v>8512</v>
      </c>
      <c r="K14400" s="69" t="s">
        <v>39644</v>
      </c>
    </row>
    <row r="14401" spans="1:11" ht="14.4">
      <c r="A14401" s="69">
        <v>1622663</v>
      </c>
      <c r="B14401" s="69">
        <v>1</v>
      </c>
      <c r="C14401" s="69" t="s">
        <v>26854</v>
      </c>
      <c r="D14401" s="69">
        <v>14</v>
      </c>
      <c r="E14401" s="69" t="s">
        <v>27842</v>
      </c>
      <c r="F14401" s="69">
        <v>50545</v>
      </c>
      <c r="G14401" s="69">
        <v>20160822</v>
      </c>
      <c r="H14401" s="69">
        <v>0</v>
      </c>
      <c r="I14401" s="70">
        <v>32109219595</v>
      </c>
      <c r="J14401" s="69">
        <v>8536</v>
      </c>
      <c r="K14401" s="69" t="s">
        <v>39645</v>
      </c>
    </row>
    <row r="14402" spans="1:11" ht="14.4">
      <c r="A14402" s="69">
        <v>1753207</v>
      </c>
      <c r="B14402" s="69">
        <v>1</v>
      </c>
      <c r="C14402" s="69" t="s">
        <v>26854</v>
      </c>
      <c r="D14402" s="69">
        <v>14</v>
      </c>
      <c r="E14402" s="69" t="s">
        <v>27842</v>
      </c>
      <c r="F14402" s="69">
        <v>50560</v>
      </c>
      <c r="G14402" s="69">
        <v>20190729</v>
      </c>
      <c r="H14402" s="69">
        <v>0</v>
      </c>
      <c r="I14402" s="70">
        <v>17150128191</v>
      </c>
      <c r="J14402" s="69">
        <v>8538</v>
      </c>
      <c r="K14402" s="69" t="s">
        <v>39646</v>
      </c>
    </row>
    <row r="14403" spans="1:11" ht="14.4">
      <c r="A14403" s="69">
        <v>1807923</v>
      </c>
      <c r="B14403" s="69">
        <v>1</v>
      </c>
      <c r="C14403" s="69" t="s">
        <v>26854</v>
      </c>
      <c r="D14403" s="69">
        <v>14</v>
      </c>
      <c r="E14403" s="69" t="s">
        <v>27842</v>
      </c>
      <c r="F14403" s="69">
        <v>50564</v>
      </c>
      <c r="G14403" s="69">
        <v>20200803</v>
      </c>
      <c r="H14403" s="69">
        <v>0</v>
      </c>
      <c r="I14403" s="70">
        <v>32129363134</v>
      </c>
      <c r="J14403" s="69">
        <v>8538</v>
      </c>
      <c r="K14403" s="69" t="s">
        <v>39647</v>
      </c>
    </row>
    <row r="14404" spans="1:11" ht="14.4">
      <c r="A14404" s="69">
        <v>1352689</v>
      </c>
      <c r="B14404" s="69">
        <v>1</v>
      </c>
      <c r="C14404" s="69" t="s">
        <v>26854</v>
      </c>
      <c r="D14404" s="69">
        <v>14</v>
      </c>
      <c r="E14404" s="69" t="s">
        <v>27842</v>
      </c>
      <c r="F14404" s="69">
        <v>50590</v>
      </c>
      <c r="G14404" s="69">
        <v>20100107</v>
      </c>
      <c r="H14404" s="69">
        <v>0</v>
      </c>
      <c r="I14404" s="70">
        <v>32008439690</v>
      </c>
      <c r="J14404" s="69">
        <v>100</v>
      </c>
      <c r="K14404" s="69" t="s">
        <v>39648</v>
      </c>
    </row>
    <row r="14405" spans="1:11" ht="14.4">
      <c r="A14405" s="69">
        <v>1368685</v>
      </c>
      <c r="B14405" s="69">
        <v>1</v>
      </c>
      <c r="C14405" s="69" t="s">
        <v>26854</v>
      </c>
      <c r="D14405" s="69">
        <v>14</v>
      </c>
      <c r="E14405" s="69" t="s">
        <v>27842</v>
      </c>
      <c r="F14405" s="69">
        <v>50680</v>
      </c>
      <c r="G14405" s="69">
        <v>20100830</v>
      </c>
      <c r="H14405" s="69">
        <v>0</v>
      </c>
      <c r="I14405" s="70">
        <v>32098909107</v>
      </c>
      <c r="J14405" s="69">
        <v>8736</v>
      </c>
      <c r="K14405" s="69" t="s">
        <v>39649</v>
      </c>
    </row>
    <row r="14406" spans="1:11" ht="14.4">
      <c r="A14406" s="69">
        <v>1375992</v>
      </c>
      <c r="B14406" s="69">
        <v>1</v>
      </c>
      <c r="C14406" s="69" t="s">
        <v>26854</v>
      </c>
      <c r="D14406" s="69">
        <v>14</v>
      </c>
      <c r="E14406" s="69" t="s">
        <v>27842</v>
      </c>
      <c r="F14406" s="69">
        <v>50695</v>
      </c>
      <c r="G14406" s="69">
        <v>20110103</v>
      </c>
      <c r="H14406" s="69">
        <v>0</v>
      </c>
      <c r="I14406" s="70">
        <v>32078735027</v>
      </c>
      <c r="J14406" s="69">
        <v>8514</v>
      </c>
      <c r="K14406" s="69" t="s">
        <v>39650</v>
      </c>
    </row>
    <row r="14407" spans="1:11" ht="14.4">
      <c r="A14407" s="69">
        <v>1671526</v>
      </c>
      <c r="B14407" s="69">
        <v>1</v>
      </c>
      <c r="C14407" s="69" t="s">
        <v>26854</v>
      </c>
      <c r="D14407" s="69">
        <v>14</v>
      </c>
      <c r="E14407" s="69" t="s">
        <v>27842</v>
      </c>
      <c r="F14407" s="69">
        <v>50955</v>
      </c>
      <c r="G14407" s="69">
        <v>20170918</v>
      </c>
      <c r="H14407" s="69">
        <v>0</v>
      </c>
      <c r="I14407" s="70">
        <v>93169853681</v>
      </c>
      <c r="J14407" s="69">
        <v>8733</v>
      </c>
      <c r="K14407" s="69" t="s">
        <v>39651</v>
      </c>
    </row>
    <row r="14408" spans="1:11" ht="14.4">
      <c r="A14408" s="69">
        <v>1673003</v>
      </c>
      <c r="B14408" s="69">
        <v>1</v>
      </c>
      <c r="C14408" s="69" t="s">
        <v>26854</v>
      </c>
      <c r="D14408" s="69">
        <v>14</v>
      </c>
      <c r="E14408" s="69" t="s">
        <v>27842</v>
      </c>
      <c r="F14408" s="69">
        <v>51005</v>
      </c>
      <c r="G14408" s="69">
        <v>20171002</v>
      </c>
      <c r="H14408" s="69">
        <v>0</v>
      </c>
      <c r="I14408" s="70">
        <v>27148993846</v>
      </c>
      <c r="J14408" s="69">
        <v>8524</v>
      </c>
      <c r="K14408" s="69" t="s">
        <v>507</v>
      </c>
    </row>
    <row r="14409" spans="1:11" ht="14.4">
      <c r="A14409" s="69">
        <v>1373215</v>
      </c>
      <c r="B14409" s="69">
        <v>1</v>
      </c>
      <c r="C14409" s="69" t="s">
        <v>26854</v>
      </c>
      <c r="D14409" s="69">
        <v>14</v>
      </c>
      <c r="E14409" s="69" t="s">
        <v>27842</v>
      </c>
      <c r="F14409" s="69">
        <v>51118</v>
      </c>
      <c r="G14409" s="69">
        <v>20101108</v>
      </c>
      <c r="H14409" s="69">
        <v>0</v>
      </c>
      <c r="I14409" s="70">
        <v>32109040991</v>
      </c>
      <c r="J14409" s="69">
        <v>8737</v>
      </c>
      <c r="K14409" s="69" t="s">
        <v>39652</v>
      </c>
    </row>
    <row r="14410" spans="1:11" ht="14.4">
      <c r="A14410" s="69">
        <v>1516619</v>
      </c>
      <c r="B14410" s="69">
        <v>1</v>
      </c>
      <c r="C14410" s="69" t="s">
        <v>26854</v>
      </c>
      <c r="D14410" s="69">
        <v>14</v>
      </c>
      <c r="E14410" s="69" t="s">
        <v>27842</v>
      </c>
      <c r="F14410" s="69">
        <v>51158</v>
      </c>
      <c r="G14410" s="69">
        <v>20140707</v>
      </c>
      <c r="H14410" s="69">
        <v>0</v>
      </c>
      <c r="I14410" s="70">
        <v>32877176886</v>
      </c>
      <c r="J14410" s="69">
        <v>8740</v>
      </c>
      <c r="K14410" s="69" t="s">
        <v>2154</v>
      </c>
    </row>
    <row r="14411" spans="1:11" ht="14.4">
      <c r="A14411" s="69">
        <v>1453698</v>
      </c>
      <c r="B14411" s="69">
        <v>1</v>
      </c>
      <c r="C14411" s="69" t="s">
        <v>26854</v>
      </c>
      <c r="D14411" s="69">
        <v>14</v>
      </c>
      <c r="E14411" s="69" t="s">
        <v>27842</v>
      </c>
      <c r="F14411" s="69">
        <v>51284</v>
      </c>
      <c r="G14411" s="69">
        <v>20130930</v>
      </c>
      <c r="H14411" s="69">
        <v>0</v>
      </c>
      <c r="I14411" s="70">
        <v>75119257717</v>
      </c>
      <c r="J14411" s="69">
        <v>8724</v>
      </c>
      <c r="K14411" s="69" t="s">
        <v>39653</v>
      </c>
    </row>
    <row r="14412" spans="1:11" ht="14.4">
      <c r="A14412" s="69">
        <v>1328156</v>
      </c>
      <c r="B14412" s="69">
        <v>1</v>
      </c>
      <c r="C14412" s="69" t="s">
        <v>26854</v>
      </c>
      <c r="D14412" s="69">
        <v>14</v>
      </c>
      <c r="E14412" s="69" t="s">
        <v>27842</v>
      </c>
      <c r="F14412" s="69">
        <v>51349</v>
      </c>
      <c r="G14412" s="69">
        <v>20080908</v>
      </c>
      <c r="H14412" s="69">
        <v>0</v>
      </c>
      <c r="I14412" s="70">
        <v>32008603584</v>
      </c>
      <c r="J14412" s="69">
        <v>8731</v>
      </c>
      <c r="K14412" s="69" t="s">
        <v>39654</v>
      </c>
    </row>
    <row r="14413" spans="1:11" ht="14.4">
      <c r="A14413" s="69">
        <v>1617577</v>
      </c>
      <c r="B14413" s="69">
        <v>1</v>
      </c>
      <c r="C14413" s="69" t="s">
        <v>26854</v>
      </c>
      <c r="D14413" s="69">
        <v>14</v>
      </c>
      <c r="E14413" s="69" t="s">
        <v>27842</v>
      </c>
      <c r="F14413" s="69">
        <v>51553</v>
      </c>
      <c r="G14413" s="69">
        <v>20160704</v>
      </c>
      <c r="H14413" s="69">
        <v>0</v>
      </c>
      <c r="I14413" s="70">
        <v>38149686073</v>
      </c>
      <c r="J14413" s="69">
        <v>8740</v>
      </c>
      <c r="K14413" s="69" t="s">
        <v>39655</v>
      </c>
    </row>
    <row r="14414" spans="1:11" ht="14.4">
      <c r="A14414" s="69">
        <v>1622657</v>
      </c>
      <c r="B14414" s="69">
        <v>1</v>
      </c>
      <c r="C14414" s="69" t="s">
        <v>26854</v>
      </c>
      <c r="D14414" s="69">
        <v>14</v>
      </c>
      <c r="E14414" s="69" t="s">
        <v>27842</v>
      </c>
      <c r="F14414" s="69">
        <v>51554</v>
      </c>
      <c r="G14414" s="69">
        <v>20160822</v>
      </c>
      <c r="H14414" s="69">
        <v>0</v>
      </c>
      <c r="I14414" s="70">
        <v>32058860886</v>
      </c>
      <c r="J14414" s="69">
        <v>8536</v>
      </c>
      <c r="K14414" s="69" t="s">
        <v>39656</v>
      </c>
    </row>
    <row r="14415" spans="1:11" ht="14.4">
      <c r="A14415" s="69">
        <v>1740318</v>
      </c>
      <c r="B14415" s="69">
        <v>1</v>
      </c>
      <c r="C14415" s="69" t="s">
        <v>26854</v>
      </c>
      <c r="D14415" s="69">
        <v>14</v>
      </c>
      <c r="E14415" s="69" t="s">
        <v>27842</v>
      </c>
      <c r="F14415" s="69">
        <v>51582</v>
      </c>
      <c r="G14415" s="69">
        <v>20190401</v>
      </c>
      <c r="H14415" s="69">
        <v>0</v>
      </c>
      <c r="I14415" s="70">
        <v>32139504222</v>
      </c>
      <c r="J14415" s="69">
        <v>8400</v>
      </c>
      <c r="K14415" s="69" t="s">
        <v>39657</v>
      </c>
    </row>
    <row r="14416" spans="1:11" ht="14.4">
      <c r="A14416" s="69">
        <v>1740329</v>
      </c>
      <c r="B14416" s="69">
        <v>1</v>
      </c>
      <c r="C14416" s="69" t="s">
        <v>26854</v>
      </c>
      <c r="D14416" s="69">
        <v>14</v>
      </c>
      <c r="E14416" s="69" t="s">
        <v>27842</v>
      </c>
      <c r="F14416" s="69">
        <v>51901</v>
      </c>
      <c r="G14416" s="69">
        <v>20190401</v>
      </c>
      <c r="H14416" s="69">
        <v>0</v>
      </c>
      <c r="I14416" s="70">
        <v>49967546471</v>
      </c>
      <c r="J14416" s="69">
        <v>8525</v>
      </c>
      <c r="K14416" s="69" t="s">
        <v>39658</v>
      </c>
    </row>
    <row r="14417" spans="1:11" ht="14.4">
      <c r="A14417" s="69">
        <v>1365276</v>
      </c>
      <c r="B14417" s="69">
        <v>1</v>
      </c>
      <c r="C14417" s="69" t="s">
        <v>26854</v>
      </c>
      <c r="D14417" s="69">
        <v>14</v>
      </c>
      <c r="E14417" s="69" t="s">
        <v>27842</v>
      </c>
      <c r="F14417" s="69">
        <v>52024</v>
      </c>
      <c r="G14417" s="69">
        <v>20100712</v>
      </c>
      <c r="H14417" s="69">
        <v>0</v>
      </c>
      <c r="I14417" s="70">
        <v>32068647133</v>
      </c>
      <c r="J14417" s="69">
        <v>8400</v>
      </c>
      <c r="K14417" s="69" t="s">
        <v>39659</v>
      </c>
    </row>
    <row r="14418" spans="1:11" ht="14.4">
      <c r="A14418" s="69">
        <v>1429388</v>
      </c>
      <c r="B14418" s="69">
        <v>1</v>
      </c>
      <c r="C14418" s="69" t="s">
        <v>26854</v>
      </c>
      <c r="D14418" s="69">
        <v>14</v>
      </c>
      <c r="E14418" s="69" t="s">
        <v>27842</v>
      </c>
      <c r="F14418" s="69">
        <v>52025</v>
      </c>
      <c r="G14418" s="69">
        <v>20130114</v>
      </c>
      <c r="H14418" s="69">
        <v>0</v>
      </c>
      <c r="I14418" s="70">
        <v>32018500952</v>
      </c>
      <c r="J14418" s="69">
        <v>8738</v>
      </c>
      <c r="K14418" s="69" t="s">
        <v>39660</v>
      </c>
    </row>
    <row r="14419" spans="1:11" ht="14.4">
      <c r="A14419" s="69">
        <v>1442203</v>
      </c>
      <c r="B14419" s="69">
        <v>1</v>
      </c>
      <c r="C14419" s="69" t="s">
        <v>26854</v>
      </c>
      <c r="D14419" s="69">
        <v>14</v>
      </c>
      <c r="E14419" s="69" t="s">
        <v>27842</v>
      </c>
      <c r="F14419" s="69">
        <v>52045</v>
      </c>
      <c r="G14419" s="69">
        <v>20130603</v>
      </c>
      <c r="H14419" s="69">
        <v>0</v>
      </c>
      <c r="I14419" s="70">
        <v>32998058120</v>
      </c>
      <c r="J14419" s="69">
        <v>8538</v>
      </c>
      <c r="K14419" s="69" t="s">
        <v>39661</v>
      </c>
    </row>
    <row r="14420" spans="1:11" ht="14.4">
      <c r="A14420" s="69">
        <v>1376716</v>
      </c>
      <c r="B14420" s="69">
        <v>1</v>
      </c>
      <c r="C14420" s="69" t="s">
        <v>26854</v>
      </c>
      <c r="D14420" s="69">
        <v>14</v>
      </c>
      <c r="E14420" s="69" t="s">
        <v>27842</v>
      </c>
      <c r="F14420" s="69">
        <v>52189</v>
      </c>
      <c r="G14420" s="69">
        <v>20110110</v>
      </c>
      <c r="H14420" s="69">
        <v>0</v>
      </c>
      <c r="I14420" s="70">
        <v>32119202706</v>
      </c>
      <c r="J14420" s="69">
        <v>8738</v>
      </c>
      <c r="K14420" s="69" t="s">
        <v>2104</v>
      </c>
    </row>
    <row r="14421" spans="1:11" ht="14.4">
      <c r="A14421" s="69">
        <v>1158972</v>
      </c>
      <c r="B14421" s="69">
        <v>1</v>
      </c>
      <c r="C14421" s="69" t="s">
        <v>26854</v>
      </c>
      <c r="D14421" s="69">
        <v>14</v>
      </c>
      <c r="E14421" s="69" t="s">
        <v>27842</v>
      </c>
      <c r="F14421" s="69">
        <v>52333</v>
      </c>
      <c r="G14421" s="69">
        <v>20100107</v>
      </c>
      <c r="H14421" s="69">
        <v>0</v>
      </c>
      <c r="I14421" s="70">
        <v>32887184862</v>
      </c>
      <c r="J14421" s="69">
        <v>8340</v>
      </c>
      <c r="K14421" s="69" t="s">
        <v>39662</v>
      </c>
    </row>
    <row r="14422" spans="1:11" ht="14.4">
      <c r="A14422" s="69">
        <v>1372828</v>
      </c>
      <c r="B14422" s="69">
        <v>1</v>
      </c>
      <c r="C14422" s="69" t="s">
        <v>26854</v>
      </c>
      <c r="D14422" s="69">
        <v>14</v>
      </c>
      <c r="E14422" s="69" t="s">
        <v>27842</v>
      </c>
      <c r="F14422" s="69">
        <v>52381</v>
      </c>
      <c r="G14422" s="69">
        <v>20101101</v>
      </c>
      <c r="H14422" s="69">
        <v>0</v>
      </c>
      <c r="I14422" s="70">
        <v>60998215838</v>
      </c>
      <c r="J14422" s="69">
        <v>8537</v>
      </c>
      <c r="K14422" s="69" t="s">
        <v>39663</v>
      </c>
    </row>
    <row r="14423" spans="1:11" ht="14.4">
      <c r="A14423" s="69">
        <v>1843358</v>
      </c>
      <c r="B14423" s="69">
        <v>1</v>
      </c>
      <c r="C14423" s="69" t="s">
        <v>26854</v>
      </c>
      <c r="D14423" s="69">
        <v>14</v>
      </c>
      <c r="E14423" s="69" t="s">
        <v>27842</v>
      </c>
      <c r="F14423" s="69">
        <v>52408</v>
      </c>
      <c r="G14423" s="69">
        <v>20201123</v>
      </c>
      <c r="H14423" s="69">
        <v>0</v>
      </c>
      <c r="I14423" s="70">
        <v>32139505997</v>
      </c>
      <c r="J14423" s="69">
        <v>8733</v>
      </c>
      <c r="K14423" s="69" t="s">
        <v>39664</v>
      </c>
    </row>
    <row r="14424" spans="1:11" ht="14.4">
      <c r="A14424" s="69">
        <v>1667923</v>
      </c>
      <c r="B14424" s="69">
        <v>1</v>
      </c>
      <c r="C14424" s="69" t="s">
        <v>26854</v>
      </c>
      <c r="D14424" s="69">
        <v>14</v>
      </c>
      <c r="E14424" s="69" t="s">
        <v>27842</v>
      </c>
      <c r="F14424" s="69">
        <v>52555</v>
      </c>
      <c r="G14424" s="69">
        <v>20170821</v>
      </c>
      <c r="H14424" s="69">
        <v>0</v>
      </c>
      <c r="I14424" s="70">
        <v>6139860305</v>
      </c>
      <c r="J14424" s="69">
        <v>8514</v>
      </c>
      <c r="K14424" s="69" t="s">
        <v>39665</v>
      </c>
    </row>
    <row r="14425" spans="1:11" ht="14.4">
      <c r="A14425" s="69">
        <v>1725502</v>
      </c>
      <c r="B14425" s="69">
        <v>1</v>
      </c>
      <c r="C14425" s="69" t="s">
        <v>26854</v>
      </c>
      <c r="D14425" s="69">
        <v>14</v>
      </c>
      <c r="E14425" s="69" t="s">
        <v>27842</v>
      </c>
      <c r="F14425" s="69">
        <v>52564</v>
      </c>
      <c r="G14425" s="69">
        <v>20181029</v>
      </c>
      <c r="H14425" s="69">
        <v>0</v>
      </c>
      <c r="I14425" s="70">
        <v>44159731536</v>
      </c>
      <c r="J14425" s="69">
        <v>8340</v>
      </c>
      <c r="K14425" s="69" t="s">
        <v>39666</v>
      </c>
    </row>
    <row r="14426" spans="1:11" ht="14.4">
      <c r="A14426" s="69">
        <v>1147458</v>
      </c>
      <c r="B14426" s="69">
        <v>1</v>
      </c>
      <c r="C14426" s="69" t="s">
        <v>26854</v>
      </c>
      <c r="D14426" s="69">
        <v>14</v>
      </c>
      <c r="E14426" s="69" t="s">
        <v>27842</v>
      </c>
      <c r="F14426" s="69">
        <v>52643</v>
      </c>
      <c r="G14426" s="69">
        <v>20130121</v>
      </c>
      <c r="H14426" s="69">
        <v>0</v>
      </c>
      <c r="I14426" s="70">
        <v>32987942854</v>
      </c>
      <c r="J14426" s="69">
        <v>8340</v>
      </c>
      <c r="K14426" s="69" t="s">
        <v>39667</v>
      </c>
    </row>
    <row r="14427" spans="1:11" ht="14.4">
      <c r="A14427" s="69">
        <v>1581983</v>
      </c>
      <c r="B14427" s="69">
        <v>1</v>
      </c>
      <c r="C14427" s="69" t="s">
        <v>26854</v>
      </c>
      <c r="D14427" s="69">
        <v>14</v>
      </c>
      <c r="E14427" s="69" t="s">
        <v>27842</v>
      </c>
      <c r="F14427" s="69">
        <v>52699</v>
      </c>
      <c r="G14427" s="69">
        <v>20151019</v>
      </c>
      <c r="H14427" s="69">
        <v>0</v>
      </c>
      <c r="I14427" s="70">
        <v>32129370048</v>
      </c>
      <c r="J14427" s="69">
        <v>8538</v>
      </c>
      <c r="K14427" s="69" t="s">
        <v>39668</v>
      </c>
    </row>
    <row r="14428" spans="1:11" ht="14.4">
      <c r="A14428" s="69">
        <v>1708192</v>
      </c>
      <c r="B14428" s="69">
        <v>1</v>
      </c>
      <c r="C14428" s="69" t="s">
        <v>26854</v>
      </c>
      <c r="D14428" s="69">
        <v>14</v>
      </c>
      <c r="E14428" s="69" t="s">
        <v>27842</v>
      </c>
      <c r="F14428" s="69">
        <v>52706</v>
      </c>
      <c r="G14428" s="69">
        <v>20180618</v>
      </c>
      <c r="H14428" s="69">
        <v>0</v>
      </c>
      <c r="I14428" s="70">
        <v>32089307808</v>
      </c>
      <c r="J14428" s="69">
        <v>8733</v>
      </c>
      <c r="K14428" s="69" t="s">
        <v>39669</v>
      </c>
    </row>
    <row r="14429" spans="1:11" ht="14.4">
      <c r="A14429" s="69">
        <v>1375993</v>
      </c>
      <c r="B14429" s="69">
        <v>1</v>
      </c>
      <c r="C14429" s="69" t="s">
        <v>26854</v>
      </c>
      <c r="D14429" s="69">
        <v>14</v>
      </c>
      <c r="E14429" s="69" t="s">
        <v>27842</v>
      </c>
      <c r="F14429" s="69">
        <v>52766</v>
      </c>
      <c r="G14429" s="69">
        <v>20110103</v>
      </c>
      <c r="H14429" s="69">
        <v>0</v>
      </c>
      <c r="I14429" s="70">
        <v>47897064417</v>
      </c>
      <c r="J14429" s="69">
        <v>8525</v>
      </c>
      <c r="K14429" s="69" t="s">
        <v>39670</v>
      </c>
    </row>
    <row r="14430" spans="1:11" ht="14.4">
      <c r="A14430" s="69">
        <v>1622659</v>
      </c>
      <c r="B14430" s="69">
        <v>1</v>
      </c>
      <c r="C14430" s="69" t="s">
        <v>26854</v>
      </c>
      <c r="D14430" s="69">
        <v>14</v>
      </c>
      <c r="E14430" s="69" t="s">
        <v>27842</v>
      </c>
      <c r="F14430" s="69">
        <v>52783</v>
      </c>
      <c r="G14430" s="69">
        <v>20160822</v>
      </c>
      <c r="H14430" s="69">
        <v>0</v>
      </c>
      <c r="I14430" s="70">
        <v>60119306896</v>
      </c>
      <c r="J14430" s="69">
        <v>8537</v>
      </c>
      <c r="K14430" s="69" t="s">
        <v>39671</v>
      </c>
    </row>
    <row r="14431" spans="1:11" ht="14.4">
      <c r="A14431" s="69">
        <v>1067266</v>
      </c>
      <c r="B14431" s="69">
        <v>1</v>
      </c>
      <c r="C14431" s="69" t="s">
        <v>26854</v>
      </c>
      <c r="D14431" s="69">
        <v>14</v>
      </c>
      <c r="E14431" s="69" t="s">
        <v>27842</v>
      </c>
      <c r="F14431" s="69">
        <v>52884</v>
      </c>
      <c r="G14431" s="69">
        <v>20081124</v>
      </c>
      <c r="H14431" s="69">
        <v>0</v>
      </c>
      <c r="I14431" s="70">
        <v>32856678431</v>
      </c>
      <c r="J14431" s="69">
        <v>8738</v>
      </c>
      <c r="K14431" s="69" t="s">
        <v>39672</v>
      </c>
    </row>
    <row r="14432" spans="1:11" ht="14.4">
      <c r="A14432" s="69">
        <v>1454590</v>
      </c>
      <c r="B14432" s="69">
        <v>1</v>
      </c>
      <c r="C14432" s="69" t="s">
        <v>26854</v>
      </c>
      <c r="D14432" s="69">
        <v>14</v>
      </c>
      <c r="E14432" s="69" t="s">
        <v>27842</v>
      </c>
      <c r="F14432" s="69">
        <v>53102</v>
      </c>
      <c r="G14432" s="69">
        <v>20131014</v>
      </c>
      <c r="H14432" s="69">
        <v>0</v>
      </c>
      <c r="I14432" s="70">
        <v>32048107000</v>
      </c>
      <c r="J14432" s="69">
        <v>8524</v>
      </c>
      <c r="K14432" s="69" t="s">
        <v>1485</v>
      </c>
    </row>
    <row r="14433" spans="1:11" ht="14.4">
      <c r="A14433" s="69">
        <v>1737132</v>
      </c>
      <c r="B14433" s="69">
        <v>1</v>
      </c>
      <c r="C14433" s="69" t="s">
        <v>26854</v>
      </c>
      <c r="D14433" s="69">
        <v>14</v>
      </c>
      <c r="E14433" s="69" t="s">
        <v>27842</v>
      </c>
      <c r="F14433" s="69">
        <v>53125</v>
      </c>
      <c r="G14433" s="69">
        <v>20190225</v>
      </c>
      <c r="H14433" s="69">
        <v>0</v>
      </c>
      <c r="I14433" s="70">
        <v>6139946187</v>
      </c>
      <c r="J14433" s="69">
        <v>8738</v>
      </c>
      <c r="K14433" s="69" t="s">
        <v>39673</v>
      </c>
    </row>
    <row r="14434" spans="1:11" ht="14.4">
      <c r="A14434" s="69">
        <v>1678104</v>
      </c>
      <c r="B14434" s="69">
        <v>1</v>
      </c>
      <c r="C14434" s="69" t="s">
        <v>26854</v>
      </c>
      <c r="D14434" s="69">
        <v>14</v>
      </c>
      <c r="E14434" s="69" t="s">
        <v>27842</v>
      </c>
      <c r="F14434" s="69">
        <v>53250</v>
      </c>
      <c r="G14434" s="69">
        <v>20171106</v>
      </c>
      <c r="H14434" s="69">
        <v>0</v>
      </c>
      <c r="I14434" s="70">
        <v>75169606391</v>
      </c>
      <c r="J14434" s="69">
        <v>8514</v>
      </c>
      <c r="K14434" s="69" t="s">
        <v>39674</v>
      </c>
    </row>
    <row r="14435" spans="1:11" ht="14.4">
      <c r="A14435" s="69">
        <v>1416430</v>
      </c>
      <c r="B14435" s="69">
        <v>1</v>
      </c>
      <c r="C14435" s="69" t="s">
        <v>26854</v>
      </c>
      <c r="D14435" s="69">
        <v>14</v>
      </c>
      <c r="E14435" s="69" t="s">
        <v>27842</v>
      </c>
      <c r="F14435" s="69">
        <v>53308</v>
      </c>
      <c r="G14435" s="69">
        <v>20120723</v>
      </c>
      <c r="H14435" s="69">
        <v>0</v>
      </c>
      <c r="I14435" s="70">
        <v>60977981863</v>
      </c>
      <c r="J14435" s="69">
        <v>8521</v>
      </c>
      <c r="K14435" s="69" t="s">
        <v>39675</v>
      </c>
    </row>
    <row r="14436" spans="1:11" ht="14.4">
      <c r="A14436" s="69">
        <v>1353290</v>
      </c>
      <c r="B14436" s="69">
        <v>1</v>
      </c>
      <c r="C14436" s="69" t="s">
        <v>26854</v>
      </c>
      <c r="D14436" s="69">
        <v>14</v>
      </c>
      <c r="E14436" s="69" t="s">
        <v>27842</v>
      </c>
      <c r="F14436" s="69">
        <v>53507</v>
      </c>
      <c r="G14436" s="69">
        <v>20100118</v>
      </c>
      <c r="H14436" s="69">
        <v>0</v>
      </c>
      <c r="I14436" s="70">
        <v>14098902118</v>
      </c>
      <c r="J14436" s="69">
        <v>8735</v>
      </c>
      <c r="K14436" s="69" t="s">
        <v>39676</v>
      </c>
    </row>
    <row r="14437" spans="1:11" ht="14.4">
      <c r="A14437" s="69">
        <v>1368694</v>
      </c>
      <c r="B14437" s="69">
        <v>1</v>
      </c>
      <c r="C14437" s="69" t="s">
        <v>26854</v>
      </c>
      <c r="D14437" s="69">
        <v>14</v>
      </c>
      <c r="E14437" s="69" t="s">
        <v>27842</v>
      </c>
      <c r="F14437" s="69">
        <v>53508</v>
      </c>
      <c r="G14437" s="69">
        <v>20100830</v>
      </c>
      <c r="H14437" s="69">
        <v>0</v>
      </c>
      <c r="I14437" s="70">
        <v>32038514629</v>
      </c>
      <c r="J14437" s="69">
        <v>8740</v>
      </c>
      <c r="K14437" s="69" t="s">
        <v>39677</v>
      </c>
    </row>
    <row r="14438" spans="1:11" ht="14.4">
      <c r="A14438" s="69">
        <v>1691197</v>
      </c>
      <c r="B14438" s="69">
        <v>1</v>
      </c>
      <c r="C14438" s="69" t="s">
        <v>26854</v>
      </c>
      <c r="D14438" s="69">
        <v>14</v>
      </c>
      <c r="E14438" s="69" t="s">
        <v>27842</v>
      </c>
      <c r="F14438" s="69">
        <v>53549</v>
      </c>
      <c r="G14438" s="69">
        <v>20180205</v>
      </c>
      <c r="H14438" s="69">
        <v>0</v>
      </c>
      <c r="I14438" s="70">
        <v>25159701785</v>
      </c>
      <c r="J14438" s="69">
        <v>8515</v>
      </c>
      <c r="K14438" s="69" t="s">
        <v>3726</v>
      </c>
    </row>
    <row r="14439" spans="1:11" ht="14.4">
      <c r="A14439" s="69">
        <v>1691829</v>
      </c>
      <c r="B14439" s="69">
        <v>1</v>
      </c>
      <c r="C14439" s="69" t="s">
        <v>26854</v>
      </c>
      <c r="D14439" s="69">
        <v>14</v>
      </c>
      <c r="E14439" s="69" t="s">
        <v>27842</v>
      </c>
      <c r="F14439" s="69">
        <v>53567</v>
      </c>
      <c r="G14439" s="69">
        <v>20180212</v>
      </c>
      <c r="H14439" s="69">
        <v>0</v>
      </c>
      <c r="I14439" s="70">
        <v>6139882440</v>
      </c>
      <c r="J14439" s="69">
        <v>8524</v>
      </c>
      <c r="K14439" s="69" t="s">
        <v>39678</v>
      </c>
    </row>
    <row r="14440" spans="1:11" ht="14.4">
      <c r="A14440" s="69">
        <v>2051373</v>
      </c>
      <c r="B14440" s="69">
        <v>1</v>
      </c>
      <c r="C14440" s="69" t="s">
        <v>26854</v>
      </c>
      <c r="D14440" s="69">
        <v>14</v>
      </c>
      <c r="E14440" s="69" t="s">
        <v>27842</v>
      </c>
      <c r="F14440" s="69">
        <v>53684</v>
      </c>
      <c r="G14440" s="69">
        <v>20211025</v>
      </c>
      <c r="H14440" s="69">
        <v>0</v>
      </c>
      <c r="I14440" s="70">
        <v>95160012944</v>
      </c>
      <c r="J14440" s="69">
        <v>8538</v>
      </c>
      <c r="K14440" s="69" t="s">
        <v>36838</v>
      </c>
    </row>
    <row r="14441" spans="1:11" ht="14.4">
      <c r="A14441" s="69">
        <v>1420817</v>
      </c>
      <c r="B14441" s="69">
        <v>1</v>
      </c>
      <c r="C14441" s="69" t="s">
        <v>26854</v>
      </c>
      <c r="D14441" s="69">
        <v>14</v>
      </c>
      <c r="E14441" s="69" t="s">
        <v>27842</v>
      </c>
      <c r="F14441" s="69">
        <v>53759</v>
      </c>
      <c r="G14441" s="69">
        <v>20180219</v>
      </c>
      <c r="H14441" s="69">
        <v>0</v>
      </c>
      <c r="I14441" s="70">
        <v>32119119710</v>
      </c>
      <c r="J14441" s="69">
        <v>8736</v>
      </c>
      <c r="K14441" s="69" t="s">
        <v>39679</v>
      </c>
    </row>
    <row r="14442" spans="1:11" ht="14.4">
      <c r="A14442" s="69">
        <v>1415939</v>
      </c>
      <c r="B14442" s="69">
        <v>1</v>
      </c>
      <c r="C14442" s="69" t="s">
        <v>26854</v>
      </c>
      <c r="D14442" s="69">
        <v>14</v>
      </c>
      <c r="E14442" s="69" t="s">
        <v>27842</v>
      </c>
      <c r="F14442" s="69">
        <v>53919</v>
      </c>
      <c r="G14442" s="69">
        <v>20120716</v>
      </c>
      <c r="H14442" s="69">
        <v>0</v>
      </c>
      <c r="I14442" s="70">
        <v>32906890283</v>
      </c>
      <c r="J14442" s="69">
        <v>8514</v>
      </c>
      <c r="K14442" s="69" t="s">
        <v>39680</v>
      </c>
    </row>
    <row r="14443" spans="1:11" ht="14.4">
      <c r="A14443" s="69">
        <v>1568812</v>
      </c>
      <c r="B14443" s="69">
        <v>1</v>
      </c>
      <c r="C14443" s="69" t="s">
        <v>26854</v>
      </c>
      <c r="D14443" s="69">
        <v>14</v>
      </c>
      <c r="E14443" s="69" t="s">
        <v>27842</v>
      </c>
      <c r="F14443" s="69">
        <v>54079</v>
      </c>
      <c r="G14443" s="69">
        <v>20150629</v>
      </c>
      <c r="H14443" s="69">
        <v>0</v>
      </c>
      <c r="I14443" s="70">
        <v>25149626217</v>
      </c>
      <c r="J14443" s="69">
        <v>8745</v>
      </c>
      <c r="K14443" s="69" t="s">
        <v>39681</v>
      </c>
    </row>
    <row r="14444" spans="1:11" ht="14.4">
      <c r="A14444" s="69">
        <v>1599495</v>
      </c>
      <c r="B14444" s="69">
        <v>1</v>
      </c>
      <c r="C14444" s="69" t="s">
        <v>26854</v>
      </c>
      <c r="D14444" s="69">
        <v>14</v>
      </c>
      <c r="E14444" s="69" t="s">
        <v>27842</v>
      </c>
      <c r="F14444" s="69">
        <v>54081</v>
      </c>
      <c r="G14444" s="69">
        <v>20160314</v>
      </c>
      <c r="H14444" s="69">
        <v>0</v>
      </c>
      <c r="I14444" s="70">
        <v>32038535509</v>
      </c>
      <c r="J14444" s="69">
        <v>8740</v>
      </c>
      <c r="K14444" s="69" t="s">
        <v>39682</v>
      </c>
    </row>
    <row r="14445" spans="1:11" ht="14.4">
      <c r="A14445" s="69">
        <v>1707250</v>
      </c>
      <c r="B14445" s="69">
        <v>1</v>
      </c>
      <c r="C14445" s="69" t="s">
        <v>26854</v>
      </c>
      <c r="D14445" s="69">
        <v>14</v>
      </c>
      <c r="E14445" s="69" t="s">
        <v>27842</v>
      </c>
      <c r="F14445" s="69">
        <v>54218</v>
      </c>
      <c r="G14445" s="69">
        <v>20180618</v>
      </c>
      <c r="H14445" s="69">
        <v>0</v>
      </c>
      <c r="I14445" s="70">
        <v>32099227053</v>
      </c>
      <c r="J14445" s="69">
        <v>8537</v>
      </c>
      <c r="K14445" s="69" t="s">
        <v>39683</v>
      </c>
    </row>
    <row r="14446" spans="1:11" ht="14.4">
      <c r="A14446" s="69">
        <v>1692651</v>
      </c>
      <c r="B14446" s="69">
        <v>1</v>
      </c>
      <c r="C14446" s="69" t="s">
        <v>26854</v>
      </c>
      <c r="D14446" s="69">
        <v>14</v>
      </c>
      <c r="E14446" s="69" t="s">
        <v>27842</v>
      </c>
      <c r="F14446" s="69">
        <v>54325</v>
      </c>
      <c r="G14446" s="69">
        <v>20180219</v>
      </c>
      <c r="H14446" s="69">
        <v>0</v>
      </c>
      <c r="I14446" s="70">
        <v>3149591335</v>
      </c>
      <c r="J14446" s="69">
        <v>8514</v>
      </c>
      <c r="K14446" s="69" t="s">
        <v>517</v>
      </c>
    </row>
    <row r="14447" spans="1:11" ht="14.4">
      <c r="A14447" s="69">
        <v>1704664</v>
      </c>
      <c r="B14447" s="69">
        <v>1</v>
      </c>
      <c r="C14447" s="69" t="s">
        <v>26854</v>
      </c>
      <c r="D14447" s="69">
        <v>14</v>
      </c>
      <c r="E14447" s="69" t="s">
        <v>27842</v>
      </c>
      <c r="F14447" s="69">
        <v>54326</v>
      </c>
      <c r="G14447" s="69">
        <v>20180521</v>
      </c>
      <c r="H14447" s="69">
        <v>0</v>
      </c>
      <c r="I14447" s="70">
        <v>32988038686</v>
      </c>
      <c r="J14447" s="69">
        <v>8538</v>
      </c>
      <c r="K14447" s="69" t="s">
        <v>39684</v>
      </c>
    </row>
    <row r="14448" spans="1:11" ht="14.4">
      <c r="A14448" s="69">
        <v>1365740</v>
      </c>
      <c r="B14448" s="69">
        <v>1</v>
      </c>
      <c r="C14448" s="69" t="s">
        <v>26854</v>
      </c>
      <c r="D14448" s="69">
        <v>14</v>
      </c>
      <c r="E14448" s="69" t="s">
        <v>27842</v>
      </c>
      <c r="F14448" s="69">
        <v>54382</v>
      </c>
      <c r="G14448" s="69">
        <v>20100719</v>
      </c>
      <c r="H14448" s="69">
        <v>0</v>
      </c>
      <c r="I14448" s="70">
        <v>32058911101</v>
      </c>
      <c r="J14448" s="69">
        <v>8537</v>
      </c>
      <c r="K14448" s="69" t="s">
        <v>39685</v>
      </c>
    </row>
    <row r="14449" spans="1:11" ht="14.4">
      <c r="A14449" s="69">
        <v>1067276</v>
      </c>
      <c r="B14449" s="69">
        <v>1</v>
      </c>
      <c r="C14449" s="69" t="s">
        <v>26854</v>
      </c>
      <c r="D14449" s="69">
        <v>14</v>
      </c>
      <c r="E14449" s="69" t="s">
        <v>27842</v>
      </c>
      <c r="F14449" s="69">
        <v>54402</v>
      </c>
      <c r="G14449" s="69">
        <v>20100913</v>
      </c>
      <c r="H14449" s="69">
        <v>0</v>
      </c>
      <c r="I14449" s="70">
        <v>32937380445</v>
      </c>
      <c r="J14449" s="69">
        <v>8738</v>
      </c>
      <c r="K14449" s="69" t="s">
        <v>39686</v>
      </c>
    </row>
    <row r="14450" spans="1:11" ht="14.4">
      <c r="A14450" s="69">
        <v>1383124</v>
      </c>
      <c r="B14450" s="69">
        <v>1</v>
      </c>
      <c r="C14450" s="69" t="s">
        <v>26854</v>
      </c>
      <c r="D14450" s="69">
        <v>14</v>
      </c>
      <c r="E14450" s="69" t="s">
        <v>27842</v>
      </c>
      <c r="F14450" s="69">
        <v>54410</v>
      </c>
      <c r="G14450" s="69">
        <v>20110411</v>
      </c>
      <c r="H14450" s="69">
        <v>0</v>
      </c>
      <c r="I14450" s="70">
        <v>32078606756</v>
      </c>
      <c r="J14450" s="69">
        <v>8739</v>
      </c>
      <c r="K14450" s="69" t="s">
        <v>39687</v>
      </c>
    </row>
    <row r="14451" spans="1:11" ht="14.4">
      <c r="A14451" s="69">
        <v>1655311</v>
      </c>
      <c r="B14451" s="69">
        <v>1</v>
      </c>
      <c r="C14451" s="69" t="s">
        <v>26854</v>
      </c>
      <c r="D14451" s="69">
        <v>14</v>
      </c>
      <c r="E14451" s="69" t="s">
        <v>27842</v>
      </c>
      <c r="F14451" s="69">
        <v>54461</v>
      </c>
      <c r="G14451" s="69">
        <v>20170515</v>
      </c>
      <c r="H14451" s="69">
        <v>0</v>
      </c>
      <c r="I14451" s="70">
        <v>32098929857</v>
      </c>
      <c r="J14451" s="69">
        <v>8722</v>
      </c>
      <c r="K14451" s="69" t="s">
        <v>2124</v>
      </c>
    </row>
    <row r="14452" spans="1:11" ht="14.4">
      <c r="A14452" s="69">
        <v>1753213</v>
      </c>
      <c r="B14452" s="69">
        <v>1</v>
      </c>
      <c r="C14452" s="69" t="s">
        <v>26854</v>
      </c>
      <c r="D14452" s="69">
        <v>14</v>
      </c>
      <c r="E14452" s="69" t="s">
        <v>27842</v>
      </c>
      <c r="F14452" s="69">
        <v>54485</v>
      </c>
      <c r="G14452" s="69">
        <v>20190729</v>
      </c>
      <c r="H14452" s="69">
        <v>0</v>
      </c>
      <c r="I14452" s="70">
        <v>64150060792</v>
      </c>
      <c r="J14452" s="69">
        <v>8538</v>
      </c>
      <c r="K14452" s="69" t="s">
        <v>39688</v>
      </c>
    </row>
    <row r="14453" spans="1:11" ht="14.4">
      <c r="A14453" s="69">
        <v>1748968</v>
      </c>
      <c r="B14453" s="69">
        <v>1</v>
      </c>
      <c r="C14453" s="69" t="s">
        <v>26854</v>
      </c>
      <c r="D14453" s="69">
        <v>14</v>
      </c>
      <c r="E14453" s="69" t="s">
        <v>27842</v>
      </c>
      <c r="F14453" s="69">
        <v>54644</v>
      </c>
      <c r="G14453" s="69">
        <v>20190624</v>
      </c>
      <c r="H14453" s="69">
        <v>0</v>
      </c>
      <c r="I14453" s="70">
        <v>34169810461</v>
      </c>
      <c r="J14453" s="69">
        <v>8740</v>
      </c>
      <c r="K14453" s="69" t="s">
        <v>39689</v>
      </c>
    </row>
    <row r="14454" spans="1:11" ht="14.4">
      <c r="A14454" s="69">
        <v>1132880</v>
      </c>
      <c r="B14454" s="69">
        <v>1</v>
      </c>
      <c r="C14454" s="69" t="s">
        <v>26854</v>
      </c>
      <c r="D14454" s="69">
        <v>14</v>
      </c>
      <c r="E14454" s="69" t="s">
        <v>27842</v>
      </c>
      <c r="F14454" s="69">
        <v>54677</v>
      </c>
      <c r="G14454" s="69">
        <v>20110124</v>
      </c>
      <c r="H14454" s="69">
        <v>0</v>
      </c>
      <c r="I14454" s="70">
        <v>32997810620</v>
      </c>
      <c r="J14454" s="69">
        <v>8536</v>
      </c>
      <c r="K14454" s="69" t="s">
        <v>39690</v>
      </c>
    </row>
    <row r="14455" spans="1:11" ht="14.4">
      <c r="A14455" s="69">
        <v>1521426</v>
      </c>
      <c r="B14455" s="69">
        <v>1</v>
      </c>
      <c r="C14455" s="69" t="s">
        <v>26854</v>
      </c>
      <c r="D14455" s="69">
        <v>14</v>
      </c>
      <c r="E14455" s="69" t="s">
        <v>27842</v>
      </c>
      <c r="F14455" s="69">
        <v>54684</v>
      </c>
      <c r="G14455" s="69">
        <v>20140908</v>
      </c>
      <c r="H14455" s="69">
        <v>0</v>
      </c>
      <c r="I14455" s="70">
        <v>59149405462</v>
      </c>
      <c r="J14455" s="69">
        <v>8735</v>
      </c>
      <c r="K14455" s="69" t="s">
        <v>39691</v>
      </c>
    </row>
    <row r="14456" spans="1:11" ht="14.4">
      <c r="A14456" s="69">
        <v>1351863</v>
      </c>
      <c r="B14456" s="69">
        <v>1</v>
      </c>
      <c r="C14456" s="69" t="s">
        <v>26854</v>
      </c>
      <c r="D14456" s="69">
        <v>14</v>
      </c>
      <c r="E14456" s="69" t="s">
        <v>27842</v>
      </c>
      <c r="F14456" s="69">
        <v>54693</v>
      </c>
      <c r="G14456" s="69">
        <v>20091210</v>
      </c>
      <c r="H14456" s="69">
        <v>0</v>
      </c>
      <c r="I14456" s="70">
        <v>32078733022</v>
      </c>
      <c r="J14456" s="69">
        <v>8340</v>
      </c>
      <c r="K14456" s="69" t="s">
        <v>39692</v>
      </c>
    </row>
    <row r="14457" spans="1:11" ht="14.4">
      <c r="A14457" s="69">
        <v>1330424</v>
      </c>
      <c r="B14457" s="69">
        <v>1</v>
      </c>
      <c r="C14457" s="69" t="s">
        <v>26854</v>
      </c>
      <c r="D14457" s="69">
        <v>14</v>
      </c>
      <c r="E14457" s="69" t="s">
        <v>27842</v>
      </c>
      <c r="F14457" s="69">
        <v>54706</v>
      </c>
      <c r="G14457" s="69">
        <v>20081013</v>
      </c>
      <c r="H14457" s="69">
        <v>0</v>
      </c>
      <c r="I14457" s="70">
        <v>32089063542</v>
      </c>
      <c r="J14457" s="69">
        <v>8736</v>
      </c>
      <c r="K14457" s="69" t="s">
        <v>39693</v>
      </c>
    </row>
    <row r="14458" spans="1:11" ht="14.4">
      <c r="A14458" s="69">
        <v>1370614</v>
      </c>
      <c r="B14458" s="69">
        <v>1</v>
      </c>
      <c r="C14458" s="69" t="s">
        <v>26854</v>
      </c>
      <c r="D14458" s="69">
        <v>14</v>
      </c>
      <c r="E14458" s="69" t="s">
        <v>27842</v>
      </c>
      <c r="F14458" s="69">
        <v>54780</v>
      </c>
      <c r="G14458" s="69">
        <v>20100927</v>
      </c>
      <c r="H14458" s="69">
        <v>0</v>
      </c>
      <c r="I14458" s="70">
        <v>32088905586</v>
      </c>
      <c r="J14458" s="69">
        <v>8340</v>
      </c>
      <c r="K14458" s="69" t="s">
        <v>39694</v>
      </c>
    </row>
    <row r="14459" spans="1:11" ht="14.4">
      <c r="A14459" s="69">
        <v>1582895</v>
      </c>
      <c r="B14459" s="69">
        <v>1</v>
      </c>
      <c r="C14459" s="69" t="s">
        <v>26854</v>
      </c>
      <c r="D14459" s="69">
        <v>14</v>
      </c>
      <c r="E14459" s="69" t="s">
        <v>27842</v>
      </c>
      <c r="F14459" s="69">
        <v>54791</v>
      </c>
      <c r="G14459" s="69">
        <v>20151026</v>
      </c>
      <c r="H14459" s="69">
        <v>0</v>
      </c>
      <c r="I14459" s="70">
        <v>32057202882</v>
      </c>
      <c r="J14459" s="69">
        <v>8538</v>
      </c>
      <c r="K14459" s="69" t="s">
        <v>39695</v>
      </c>
    </row>
    <row r="14460" spans="1:11" ht="14.4">
      <c r="A14460" s="69">
        <v>1723295</v>
      </c>
      <c r="B14460" s="69">
        <v>1</v>
      </c>
      <c r="C14460" s="69" t="s">
        <v>26854</v>
      </c>
      <c r="D14460" s="69">
        <v>14</v>
      </c>
      <c r="E14460" s="69" t="s">
        <v>27842</v>
      </c>
      <c r="F14460" s="69">
        <v>54798</v>
      </c>
      <c r="G14460" s="69">
        <v>20181008</v>
      </c>
      <c r="H14460" s="69">
        <v>0</v>
      </c>
      <c r="I14460" s="70">
        <v>7139826981</v>
      </c>
      <c r="J14460" s="69">
        <v>8515</v>
      </c>
      <c r="K14460" s="69" t="s">
        <v>501</v>
      </c>
    </row>
    <row r="14461" spans="1:11" ht="14.4">
      <c r="A14461" s="69">
        <v>1654765</v>
      </c>
      <c r="B14461" s="69">
        <v>1</v>
      </c>
      <c r="C14461" s="69" t="s">
        <v>26854</v>
      </c>
      <c r="D14461" s="69">
        <v>14</v>
      </c>
      <c r="E14461" s="69" t="s">
        <v>27842</v>
      </c>
      <c r="F14461" s="69">
        <v>54855</v>
      </c>
      <c r="G14461" s="69">
        <v>20170508</v>
      </c>
      <c r="H14461" s="69">
        <v>0</v>
      </c>
      <c r="I14461" s="70">
        <v>54169721864</v>
      </c>
      <c r="J14461" s="69">
        <v>8524</v>
      </c>
      <c r="K14461" s="69" t="s">
        <v>39696</v>
      </c>
    </row>
    <row r="14462" spans="1:11" ht="14.4">
      <c r="A14462" s="69">
        <v>1415424</v>
      </c>
      <c r="B14462" s="69">
        <v>1</v>
      </c>
      <c r="C14462" s="69" t="s">
        <v>26854</v>
      </c>
      <c r="D14462" s="69">
        <v>14</v>
      </c>
      <c r="E14462" s="69" t="s">
        <v>27842</v>
      </c>
      <c r="F14462" s="69">
        <v>55036</v>
      </c>
      <c r="G14462" s="69">
        <v>20120709</v>
      </c>
      <c r="H14462" s="69">
        <v>0</v>
      </c>
      <c r="I14462" s="70">
        <v>32119394479</v>
      </c>
      <c r="J14462" s="69">
        <v>8514</v>
      </c>
      <c r="K14462" s="69" t="s">
        <v>39697</v>
      </c>
    </row>
    <row r="14463" spans="1:11" ht="14.4">
      <c r="A14463" s="69">
        <v>1758054</v>
      </c>
      <c r="B14463" s="69">
        <v>1</v>
      </c>
      <c r="C14463" s="69" t="s">
        <v>26854</v>
      </c>
      <c r="D14463" s="69">
        <v>14</v>
      </c>
      <c r="E14463" s="69" t="s">
        <v>27842</v>
      </c>
      <c r="F14463" s="69">
        <v>55245</v>
      </c>
      <c r="G14463" s="69">
        <v>20190916</v>
      </c>
      <c r="H14463" s="69">
        <v>0</v>
      </c>
      <c r="I14463" s="70">
        <v>5159984136</v>
      </c>
      <c r="J14463" s="69">
        <v>8739</v>
      </c>
      <c r="K14463" s="69" t="s">
        <v>39698</v>
      </c>
    </row>
    <row r="14464" spans="1:11" ht="14.4">
      <c r="A14464" s="69">
        <v>1365278</v>
      </c>
      <c r="B14464" s="69">
        <v>1</v>
      </c>
      <c r="C14464" s="69" t="s">
        <v>26854</v>
      </c>
      <c r="D14464" s="69">
        <v>14</v>
      </c>
      <c r="E14464" s="69" t="s">
        <v>27842</v>
      </c>
      <c r="F14464" s="69">
        <v>55463</v>
      </c>
      <c r="G14464" s="69">
        <v>20100712</v>
      </c>
      <c r="H14464" s="69">
        <v>0</v>
      </c>
      <c r="I14464" s="70">
        <v>32068312076</v>
      </c>
      <c r="J14464" s="69">
        <v>8515</v>
      </c>
      <c r="K14464" s="69" t="s">
        <v>39699</v>
      </c>
    </row>
    <row r="14465" spans="1:11" ht="14.4">
      <c r="A14465" s="69">
        <v>1543156</v>
      </c>
      <c r="B14465" s="69">
        <v>1</v>
      </c>
      <c r="C14465" s="69" t="s">
        <v>26854</v>
      </c>
      <c r="D14465" s="69">
        <v>14</v>
      </c>
      <c r="E14465" s="69" t="s">
        <v>27842</v>
      </c>
      <c r="F14465" s="69">
        <v>55471</v>
      </c>
      <c r="G14465" s="69">
        <v>20150223</v>
      </c>
      <c r="H14465" s="69">
        <v>0</v>
      </c>
      <c r="I14465" s="70">
        <v>9109200114</v>
      </c>
      <c r="J14465" s="69">
        <v>8537</v>
      </c>
      <c r="K14465" s="69" t="s">
        <v>39700</v>
      </c>
    </row>
    <row r="14466" spans="1:11" ht="14.4">
      <c r="A14466" s="69">
        <v>1582892</v>
      </c>
      <c r="B14466" s="69">
        <v>1</v>
      </c>
      <c r="C14466" s="69" t="s">
        <v>26854</v>
      </c>
      <c r="D14466" s="69">
        <v>14</v>
      </c>
      <c r="E14466" s="69" t="s">
        <v>27842</v>
      </c>
      <c r="F14466" s="69">
        <v>55482</v>
      </c>
      <c r="G14466" s="69">
        <v>20151026</v>
      </c>
      <c r="H14466" s="69">
        <v>0</v>
      </c>
      <c r="I14466" s="70">
        <v>32109441942</v>
      </c>
      <c r="J14466" s="69">
        <v>8740</v>
      </c>
      <c r="K14466" s="69" t="s">
        <v>39701</v>
      </c>
    </row>
    <row r="14467" spans="1:11" ht="14.4">
      <c r="A14467" s="69">
        <v>1425938</v>
      </c>
      <c r="B14467" s="69">
        <v>1</v>
      </c>
      <c r="C14467" s="69" t="s">
        <v>26854</v>
      </c>
      <c r="D14467" s="69">
        <v>14</v>
      </c>
      <c r="E14467" s="69" t="s">
        <v>27842</v>
      </c>
      <c r="F14467" s="69">
        <v>55507</v>
      </c>
      <c r="G14467" s="69">
        <v>20121119</v>
      </c>
      <c r="H14467" s="69">
        <v>0</v>
      </c>
      <c r="I14467" s="70">
        <v>32119273020</v>
      </c>
      <c r="J14467" s="69">
        <v>8514</v>
      </c>
      <c r="K14467" s="69" t="s">
        <v>39702</v>
      </c>
    </row>
    <row r="14468" spans="1:11" ht="14.4">
      <c r="A14468" s="69">
        <v>1688734</v>
      </c>
      <c r="B14468" s="69">
        <v>1</v>
      </c>
      <c r="C14468" s="69" t="s">
        <v>26854</v>
      </c>
      <c r="D14468" s="69">
        <v>14</v>
      </c>
      <c r="E14468" s="69" t="s">
        <v>27842</v>
      </c>
      <c r="F14468" s="69">
        <v>55663</v>
      </c>
      <c r="G14468" s="69">
        <v>20180122</v>
      </c>
      <c r="H14468" s="69">
        <v>0</v>
      </c>
      <c r="I14468" s="70">
        <v>7139925692</v>
      </c>
      <c r="J14468" s="69">
        <v>8745</v>
      </c>
      <c r="K14468" s="69" t="s">
        <v>39703</v>
      </c>
    </row>
    <row r="14469" spans="1:11" ht="14.4">
      <c r="A14469" s="69">
        <v>1406302</v>
      </c>
      <c r="B14469" s="69">
        <v>1</v>
      </c>
      <c r="C14469" s="69" t="s">
        <v>26854</v>
      </c>
      <c r="D14469" s="69">
        <v>14</v>
      </c>
      <c r="E14469" s="69" t="s">
        <v>27842</v>
      </c>
      <c r="F14469" s="69">
        <v>55667</v>
      </c>
      <c r="G14469" s="69">
        <v>20120326</v>
      </c>
      <c r="H14469" s="69">
        <v>0</v>
      </c>
      <c r="I14469" s="70">
        <v>32806153618</v>
      </c>
      <c r="J14469" s="69">
        <v>8744</v>
      </c>
      <c r="K14469" s="69" t="s">
        <v>39704</v>
      </c>
    </row>
    <row r="14470" spans="1:11" ht="14.4">
      <c r="A14470" s="69">
        <v>1751128</v>
      </c>
      <c r="B14470" s="69">
        <v>1</v>
      </c>
      <c r="C14470" s="69" t="s">
        <v>26854</v>
      </c>
      <c r="D14470" s="69">
        <v>14</v>
      </c>
      <c r="E14470" s="69" t="s">
        <v>27842</v>
      </c>
      <c r="F14470" s="69">
        <v>55785</v>
      </c>
      <c r="G14470" s="69">
        <v>20190715</v>
      </c>
      <c r="H14470" s="69">
        <v>0</v>
      </c>
      <c r="I14470" s="70">
        <v>4130095401</v>
      </c>
      <c r="J14470" s="69">
        <v>8738</v>
      </c>
      <c r="K14470" s="69" t="s">
        <v>39705</v>
      </c>
    </row>
    <row r="14471" spans="1:11" ht="14.4">
      <c r="A14471" s="69">
        <v>1752003</v>
      </c>
      <c r="B14471" s="69">
        <v>1</v>
      </c>
      <c r="C14471" s="69" t="s">
        <v>26854</v>
      </c>
      <c r="D14471" s="69">
        <v>14</v>
      </c>
      <c r="E14471" s="69" t="s">
        <v>27842</v>
      </c>
      <c r="F14471" s="69">
        <v>55797</v>
      </c>
      <c r="G14471" s="69">
        <v>20190722</v>
      </c>
      <c r="H14471" s="69">
        <v>0</v>
      </c>
      <c r="I14471" s="70">
        <v>7139936855</v>
      </c>
      <c r="J14471" s="69">
        <v>8536</v>
      </c>
      <c r="K14471" s="69" t="s">
        <v>39706</v>
      </c>
    </row>
    <row r="14472" spans="1:11" ht="14.4">
      <c r="A14472" s="69">
        <v>1365726</v>
      </c>
      <c r="B14472" s="69">
        <v>1</v>
      </c>
      <c r="C14472" s="69" t="s">
        <v>26854</v>
      </c>
      <c r="D14472" s="69">
        <v>14</v>
      </c>
      <c r="E14472" s="69" t="s">
        <v>27842</v>
      </c>
      <c r="F14472" s="69">
        <v>55814</v>
      </c>
      <c r="G14472" s="69">
        <v>20100719</v>
      </c>
      <c r="H14472" s="69">
        <v>0</v>
      </c>
      <c r="I14472" s="70">
        <v>32099128509</v>
      </c>
      <c r="J14472" s="69">
        <v>8538</v>
      </c>
      <c r="K14472" s="69" t="s">
        <v>39707</v>
      </c>
    </row>
    <row r="14473" spans="1:11" ht="14.4">
      <c r="A14473" s="69">
        <v>1398999</v>
      </c>
      <c r="B14473" s="69">
        <v>1</v>
      </c>
      <c r="C14473" s="69" t="s">
        <v>26854</v>
      </c>
      <c r="D14473" s="69">
        <v>14</v>
      </c>
      <c r="E14473" s="69" t="s">
        <v>27842</v>
      </c>
      <c r="F14473" s="69">
        <v>55888</v>
      </c>
      <c r="G14473" s="69">
        <v>20111208</v>
      </c>
      <c r="H14473" s="69">
        <v>0</v>
      </c>
      <c r="I14473" s="70">
        <v>32038628304</v>
      </c>
      <c r="J14473" s="69">
        <v>8538</v>
      </c>
      <c r="K14473" s="69" t="s">
        <v>39708</v>
      </c>
    </row>
    <row r="14474" spans="1:11" ht="14.4">
      <c r="A14474" s="69">
        <v>1450847</v>
      </c>
      <c r="B14474" s="69">
        <v>1</v>
      </c>
      <c r="C14474" s="69" t="s">
        <v>26854</v>
      </c>
      <c r="D14474" s="69">
        <v>14</v>
      </c>
      <c r="E14474" s="69" t="s">
        <v>27842</v>
      </c>
      <c r="F14474" s="69">
        <v>55927</v>
      </c>
      <c r="G14474" s="69">
        <v>20130826</v>
      </c>
      <c r="H14474" s="69">
        <v>0</v>
      </c>
      <c r="I14474" s="70">
        <v>32109116510</v>
      </c>
      <c r="J14474" s="69">
        <v>8740</v>
      </c>
      <c r="K14474" s="69" t="s">
        <v>39709</v>
      </c>
    </row>
    <row r="14475" spans="1:11" ht="14.4">
      <c r="A14475" s="69">
        <v>1352791</v>
      </c>
      <c r="B14475" s="69">
        <v>1</v>
      </c>
      <c r="C14475" s="69" t="s">
        <v>26854</v>
      </c>
      <c r="D14475" s="69">
        <v>14</v>
      </c>
      <c r="E14475" s="69" t="s">
        <v>27842</v>
      </c>
      <c r="F14475" s="69">
        <v>56627</v>
      </c>
      <c r="G14475" s="69">
        <v>20100107</v>
      </c>
      <c r="H14475" s="69">
        <v>0</v>
      </c>
      <c r="I14475" s="70">
        <v>32068746802</v>
      </c>
      <c r="J14475" s="69">
        <v>8725</v>
      </c>
      <c r="K14475" s="69" t="s">
        <v>39710</v>
      </c>
    </row>
    <row r="14476" spans="1:11" ht="14.4">
      <c r="A14476" s="69">
        <v>1139968</v>
      </c>
      <c r="B14476" s="69">
        <v>1</v>
      </c>
      <c r="C14476" s="69" t="s">
        <v>26854</v>
      </c>
      <c r="D14476" s="69">
        <v>14</v>
      </c>
      <c r="E14476" s="69" t="s">
        <v>27842</v>
      </c>
      <c r="F14476" s="69">
        <v>56633</v>
      </c>
      <c r="G14476" s="69">
        <v>20101213</v>
      </c>
      <c r="H14476" s="69">
        <v>0</v>
      </c>
      <c r="I14476" s="70">
        <v>32977776569</v>
      </c>
      <c r="J14476" s="69">
        <v>8538</v>
      </c>
      <c r="K14476" s="69" t="s">
        <v>39711</v>
      </c>
    </row>
    <row r="14477" spans="1:11" ht="14.4">
      <c r="A14477" s="69">
        <v>1449001</v>
      </c>
      <c r="B14477" s="69">
        <v>1</v>
      </c>
      <c r="C14477" s="69" t="s">
        <v>26854</v>
      </c>
      <c r="D14477" s="69">
        <v>14</v>
      </c>
      <c r="E14477" s="69" t="s">
        <v>27842</v>
      </c>
      <c r="F14477" s="69">
        <v>56636</v>
      </c>
      <c r="G14477" s="69">
        <v>20130805</v>
      </c>
      <c r="H14477" s="69">
        <v>0</v>
      </c>
      <c r="I14477" s="70">
        <v>32139312279</v>
      </c>
      <c r="J14477" s="69">
        <v>8736</v>
      </c>
      <c r="K14477" s="69" t="s">
        <v>39712</v>
      </c>
    </row>
    <row r="14478" spans="1:11" ht="14.4">
      <c r="A14478" s="69">
        <v>1450849</v>
      </c>
      <c r="B14478" s="69">
        <v>1</v>
      </c>
      <c r="C14478" s="69" t="s">
        <v>26854</v>
      </c>
      <c r="D14478" s="69">
        <v>14</v>
      </c>
      <c r="E14478" s="69" t="s">
        <v>27842</v>
      </c>
      <c r="F14478" s="69">
        <v>56637</v>
      </c>
      <c r="G14478" s="69">
        <v>20130826</v>
      </c>
      <c r="H14478" s="69">
        <v>0</v>
      </c>
      <c r="I14478" s="70">
        <v>32119384090</v>
      </c>
      <c r="J14478" s="69">
        <v>8740</v>
      </c>
      <c r="K14478" s="69" t="s">
        <v>39713</v>
      </c>
    </row>
    <row r="14479" spans="1:11" ht="14.4">
      <c r="A14479" s="69">
        <v>1389219</v>
      </c>
      <c r="B14479" s="69">
        <v>1</v>
      </c>
      <c r="C14479" s="69" t="s">
        <v>26854</v>
      </c>
      <c r="D14479" s="69">
        <v>14</v>
      </c>
      <c r="E14479" s="69" t="s">
        <v>27842</v>
      </c>
      <c r="F14479" s="69">
        <v>56671</v>
      </c>
      <c r="G14479" s="69">
        <v>20110627</v>
      </c>
      <c r="H14479" s="69">
        <v>0</v>
      </c>
      <c r="I14479" s="70">
        <v>32048657202</v>
      </c>
      <c r="J14479" s="69">
        <v>8731</v>
      </c>
      <c r="K14479" s="69" t="s">
        <v>39714</v>
      </c>
    </row>
    <row r="14480" spans="1:11" ht="14.4">
      <c r="A14480" s="69">
        <v>1845176</v>
      </c>
      <c r="B14480" s="69">
        <v>1</v>
      </c>
      <c r="C14480" s="69" t="s">
        <v>26854</v>
      </c>
      <c r="D14480" s="69">
        <v>14</v>
      </c>
      <c r="E14480" s="69" t="s">
        <v>27842</v>
      </c>
      <c r="F14480" s="69">
        <v>56836</v>
      </c>
      <c r="G14480" s="69">
        <v>20201207</v>
      </c>
      <c r="H14480" s="69">
        <v>0</v>
      </c>
      <c r="I14480" s="70">
        <v>40169944218</v>
      </c>
      <c r="J14480" s="69">
        <v>8512</v>
      </c>
      <c r="K14480" s="69" t="s">
        <v>39715</v>
      </c>
    </row>
    <row r="14481" spans="1:11" ht="14.4">
      <c r="A14481" s="69">
        <v>1758055</v>
      </c>
      <c r="B14481" s="69">
        <v>1</v>
      </c>
      <c r="C14481" s="69" t="s">
        <v>26854</v>
      </c>
      <c r="D14481" s="69">
        <v>14</v>
      </c>
      <c r="E14481" s="69" t="s">
        <v>27842</v>
      </c>
      <c r="F14481" s="69">
        <v>56985</v>
      </c>
      <c r="G14481" s="69">
        <v>20190916</v>
      </c>
      <c r="H14481" s="69">
        <v>0</v>
      </c>
      <c r="I14481" s="70">
        <v>92018450004</v>
      </c>
      <c r="J14481" s="69">
        <v>8537</v>
      </c>
      <c r="K14481" s="69" t="s">
        <v>39716</v>
      </c>
    </row>
    <row r="14482" spans="1:11" ht="14.4">
      <c r="A14482" s="69">
        <v>2051370</v>
      </c>
      <c r="B14482" s="69">
        <v>1</v>
      </c>
      <c r="C14482" s="69" t="s">
        <v>26854</v>
      </c>
      <c r="D14482" s="69">
        <v>14</v>
      </c>
      <c r="E14482" s="69" t="s">
        <v>27842</v>
      </c>
      <c r="F14482" s="69">
        <v>56993</v>
      </c>
      <c r="G14482" s="69">
        <v>20211025</v>
      </c>
      <c r="H14482" s="69">
        <v>0</v>
      </c>
      <c r="I14482" s="70">
        <v>82138915333</v>
      </c>
      <c r="J14482" s="69">
        <v>8725</v>
      </c>
      <c r="K14482" s="69" t="s">
        <v>39717</v>
      </c>
    </row>
    <row r="14483" spans="1:11" ht="14.4">
      <c r="A14483" s="69">
        <v>1808383</v>
      </c>
      <c r="B14483" s="69">
        <v>1</v>
      </c>
      <c r="C14483" s="69" t="s">
        <v>26854</v>
      </c>
      <c r="D14483" s="69">
        <v>14</v>
      </c>
      <c r="E14483" s="69" t="s">
        <v>27842</v>
      </c>
      <c r="F14483" s="69">
        <v>57193</v>
      </c>
      <c r="G14483" s="69">
        <v>20200810</v>
      </c>
      <c r="H14483" s="69">
        <v>0</v>
      </c>
      <c r="I14483" s="70">
        <v>25149775923</v>
      </c>
      <c r="J14483" s="69">
        <v>8538</v>
      </c>
      <c r="K14483" s="69" t="s">
        <v>39718</v>
      </c>
    </row>
    <row r="14484" spans="1:11" ht="14.4">
      <c r="A14484" s="69">
        <v>1747455</v>
      </c>
      <c r="B14484" s="69">
        <v>1</v>
      </c>
      <c r="C14484" s="69" t="s">
        <v>26854</v>
      </c>
      <c r="D14484" s="69">
        <v>14</v>
      </c>
      <c r="E14484" s="69" t="s">
        <v>27842</v>
      </c>
      <c r="F14484" s="69">
        <v>57256</v>
      </c>
      <c r="G14484" s="69">
        <v>20190617</v>
      </c>
      <c r="H14484" s="69">
        <v>0</v>
      </c>
      <c r="I14484" s="70">
        <v>32008237383</v>
      </c>
      <c r="J14484" s="69">
        <v>8521</v>
      </c>
      <c r="K14484" s="69" t="s">
        <v>39719</v>
      </c>
    </row>
    <row r="14485" spans="1:11" ht="14.4">
      <c r="A14485" s="69">
        <v>1506731</v>
      </c>
      <c r="B14485" s="69">
        <v>1</v>
      </c>
      <c r="C14485" s="69" t="s">
        <v>26854</v>
      </c>
      <c r="D14485" s="69">
        <v>14</v>
      </c>
      <c r="E14485" s="69" t="s">
        <v>27842</v>
      </c>
      <c r="F14485" s="69">
        <v>57549</v>
      </c>
      <c r="G14485" s="69">
        <v>20140616</v>
      </c>
      <c r="H14485" s="69">
        <v>0</v>
      </c>
      <c r="I14485" s="70">
        <v>32139547205</v>
      </c>
      <c r="J14485" s="69">
        <v>8514</v>
      </c>
      <c r="K14485" s="69" t="s">
        <v>39720</v>
      </c>
    </row>
    <row r="14486" spans="1:11" ht="14.4">
      <c r="A14486" s="69">
        <v>1700233</v>
      </c>
      <c r="B14486" s="69">
        <v>1</v>
      </c>
      <c r="C14486" s="69" t="s">
        <v>26854</v>
      </c>
      <c r="D14486" s="69">
        <v>14</v>
      </c>
      <c r="E14486" s="69" t="s">
        <v>27842</v>
      </c>
      <c r="F14486" s="69">
        <v>57566</v>
      </c>
      <c r="G14486" s="69">
        <v>20180423</v>
      </c>
      <c r="H14486" s="69">
        <v>0</v>
      </c>
      <c r="I14486" s="70">
        <v>30139900259</v>
      </c>
      <c r="J14486" s="69">
        <v>8720</v>
      </c>
      <c r="K14486" s="69" t="s">
        <v>39721</v>
      </c>
    </row>
    <row r="14487" spans="1:11" ht="14.4">
      <c r="A14487" s="69">
        <v>1708179</v>
      </c>
      <c r="B14487" s="69">
        <v>1</v>
      </c>
      <c r="C14487" s="69" t="s">
        <v>26854</v>
      </c>
      <c r="D14487" s="69">
        <v>14</v>
      </c>
      <c r="E14487" s="69" t="s">
        <v>27842</v>
      </c>
      <c r="F14487" s="69">
        <v>57567</v>
      </c>
      <c r="G14487" s="69">
        <v>20180618</v>
      </c>
      <c r="H14487" s="69">
        <v>0</v>
      </c>
      <c r="I14487" s="70">
        <v>60917675716</v>
      </c>
      <c r="J14487" s="69">
        <v>8725</v>
      </c>
      <c r="K14487" s="69" t="s">
        <v>39722</v>
      </c>
    </row>
    <row r="14488" spans="1:11" ht="14.4">
      <c r="A14488" s="69">
        <v>1760891</v>
      </c>
      <c r="B14488" s="69">
        <v>1</v>
      </c>
      <c r="C14488" s="69" t="s">
        <v>26854</v>
      </c>
      <c r="D14488" s="69">
        <v>14</v>
      </c>
      <c r="E14488" s="69" t="s">
        <v>27842</v>
      </c>
      <c r="F14488" s="69">
        <v>57575</v>
      </c>
      <c r="G14488" s="69">
        <v>20191014</v>
      </c>
      <c r="H14488" s="69">
        <v>0</v>
      </c>
      <c r="I14488" s="70">
        <v>37160003168</v>
      </c>
      <c r="J14488" s="69">
        <v>8725</v>
      </c>
      <c r="K14488" s="69" t="s">
        <v>39723</v>
      </c>
    </row>
    <row r="14489" spans="1:11" ht="14.4">
      <c r="A14489" s="69">
        <v>1521427</v>
      </c>
      <c r="B14489" s="69">
        <v>1</v>
      </c>
      <c r="C14489" s="69" t="s">
        <v>26854</v>
      </c>
      <c r="D14489" s="69">
        <v>14</v>
      </c>
      <c r="E14489" s="69" t="s">
        <v>27842</v>
      </c>
      <c r="F14489" s="69">
        <v>58005</v>
      </c>
      <c r="G14489" s="69">
        <v>20140908</v>
      </c>
      <c r="H14489" s="69">
        <v>0</v>
      </c>
      <c r="I14489" s="70">
        <v>32139587896</v>
      </c>
      <c r="J14489" s="69">
        <v>8735</v>
      </c>
      <c r="K14489" s="69" t="s">
        <v>39724</v>
      </c>
    </row>
    <row r="14490" spans="1:11" ht="14.4">
      <c r="A14490" s="69">
        <v>1456356</v>
      </c>
      <c r="B14490" s="69">
        <v>1</v>
      </c>
      <c r="C14490" s="69" t="s">
        <v>26854</v>
      </c>
      <c r="D14490" s="69">
        <v>14</v>
      </c>
      <c r="E14490" s="69" t="s">
        <v>27842</v>
      </c>
      <c r="F14490" s="69">
        <v>58022</v>
      </c>
      <c r="G14490" s="69">
        <v>20131104</v>
      </c>
      <c r="H14490" s="69">
        <v>0</v>
      </c>
      <c r="I14490" s="70">
        <v>32048740719</v>
      </c>
      <c r="J14490" s="69">
        <v>8538</v>
      </c>
      <c r="K14490" s="69" t="s">
        <v>39725</v>
      </c>
    </row>
    <row r="14491" spans="1:11" ht="14.4">
      <c r="A14491" s="69">
        <v>1649630</v>
      </c>
      <c r="B14491" s="69">
        <v>1</v>
      </c>
      <c r="C14491" s="69" t="s">
        <v>26854</v>
      </c>
      <c r="D14491" s="69">
        <v>14</v>
      </c>
      <c r="E14491" s="69" t="s">
        <v>27842</v>
      </c>
      <c r="F14491" s="69">
        <v>58335</v>
      </c>
      <c r="G14491" s="69">
        <v>20170403</v>
      </c>
      <c r="H14491" s="69">
        <v>0</v>
      </c>
      <c r="I14491" s="70">
        <v>16078902760</v>
      </c>
      <c r="J14491" s="69">
        <v>8112</v>
      </c>
      <c r="K14491" s="69" t="s">
        <v>39726</v>
      </c>
    </row>
    <row r="14492" spans="1:11" ht="14.4">
      <c r="A14492" s="69">
        <v>1377440</v>
      </c>
      <c r="B14492" s="69">
        <v>1</v>
      </c>
      <c r="C14492" s="69" t="s">
        <v>26854</v>
      </c>
      <c r="D14492" s="69">
        <v>14</v>
      </c>
      <c r="E14492" s="69" t="s">
        <v>27842</v>
      </c>
      <c r="F14492" s="69">
        <v>58408</v>
      </c>
      <c r="G14492" s="69">
        <v>20110117</v>
      </c>
      <c r="H14492" s="69">
        <v>0</v>
      </c>
      <c r="I14492" s="70">
        <v>32048306263</v>
      </c>
      <c r="J14492" s="69">
        <v>8538</v>
      </c>
      <c r="K14492" s="69" t="s">
        <v>39727</v>
      </c>
    </row>
    <row r="14493" spans="1:11" ht="14.4">
      <c r="A14493" s="69">
        <v>1760901</v>
      </c>
      <c r="B14493" s="69">
        <v>1</v>
      </c>
      <c r="C14493" s="69" t="s">
        <v>26854</v>
      </c>
      <c r="D14493" s="69">
        <v>14</v>
      </c>
      <c r="E14493" s="69" t="s">
        <v>27842</v>
      </c>
      <c r="F14493" s="69">
        <v>58412</v>
      </c>
      <c r="G14493" s="69">
        <v>20191014</v>
      </c>
      <c r="H14493" s="69">
        <v>0</v>
      </c>
      <c r="I14493" s="70">
        <v>32089050465</v>
      </c>
      <c r="J14493" s="69">
        <v>8738</v>
      </c>
      <c r="K14493" s="69" t="s">
        <v>39728</v>
      </c>
    </row>
    <row r="14494" spans="1:11" ht="14.4">
      <c r="A14494" s="69">
        <v>1622660</v>
      </c>
      <c r="B14494" s="69">
        <v>1</v>
      </c>
      <c r="C14494" s="69" t="s">
        <v>26854</v>
      </c>
      <c r="D14494" s="69">
        <v>14</v>
      </c>
      <c r="E14494" s="69" t="s">
        <v>27842</v>
      </c>
      <c r="F14494" s="69">
        <v>58597</v>
      </c>
      <c r="G14494" s="69">
        <v>20160822</v>
      </c>
      <c r="H14494" s="69">
        <v>0</v>
      </c>
      <c r="I14494" s="70">
        <v>18169723121</v>
      </c>
      <c r="J14494" s="69">
        <v>8514</v>
      </c>
      <c r="K14494" s="69" t="s">
        <v>39729</v>
      </c>
    </row>
    <row r="14495" spans="1:11" ht="14.4">
      <c r="A14495" s="69">
        <v>1351864</v>
      </c>
      <c r="B14495" s="69">
        <v>1</v>
      </c>
      <c r="C14495" s="69" t="s">
        <v>26854</v>
      </c>
      <c r="D14495" s="69">
        <v>14</v>
      </c>
      <c r="E14495" s="69" t="s">
        <v>27842</v>
      </c>
      <c r="F14495" s="69">
        <v>58859</v>
      </c>
      <c r="G14495" s="69">
        <v>20091210</v>
      </c>
      <c r="H14495" s="69">
        <v>0</v>
      </c>
      <c r="I14495" s="70">
        <v>43068501824</v>
      </c>
      <c r="J14495" s="69">
        <v>8740</v>
      </c>
      <c r="K14495" s="69" t="s">
        <v>39730</v>
      </c>
    </row>
    <row r="14496" spans="1:11" ht="14.4">
      <c r="A14496" s="69">
        <v>1388254</v>
      </c>
      <c r="B14496" s="69">
        <v>1</v>
      </c>
      <c r="C14496" s="69" t="s">
        <v>26854</v>
      </c>
      <c r="D14496" s="69">
        <v>14</v>
      </c>
      <c r="E14496" s="69" t="s">
        <v>27842</v>
      </c>
      <c r="F14496" s="69">
        <v>58864</v>
      </c>
      <c r="G14496" s="69">
        <v>20110613</v>
      </c>
      <c r="H14496" s="69">
        <v>0</v>
      </c>
      <c r="I14496" s="70">
        <v>32967678163</v>
      </c>
      <c r="J14496" s="69">
        <v>8740</v>
      </c>
      <c r="K14496" s="69" t="s">
        <v>39731</v>
      </c>
    </row>
    <row r="14497" spans="1:11" ht="14.4">
      <c r="A14497" s="69">
        <v>1389858</v>
      </c>
      <c r="B14497" s="69">
        <v>1</v>
      </c>
      <c r="C14497" s="69" t="s">
        <v>26854</v>
      </c>
      <c r="D14497" s="69">
        <v>14</v>
      </c>
      <c r="E14497" s="69" t="s">
        <v>27842</v>
      </c>
      <c r="F14497" s="69">
        <v>58865</v>
      </c>
      <c r="G14497" s="69">
        <v>20110711</v>
      </c>
      <c r="H14497" s="69">
        <v>0</v>
      </c>
      <c r="I14497" s="70">
        <v>32089135944</v>
      </c>
      <c r="J14497" s="69">
        <v>8735</v>
      </c>
      <c r="K14497" s="69" t="s">
        <v>39732</v>
      </c>
    </row>
    <row r="14498" spans="1:11" ht="14.4">
      <c r="A14498" s="69">
        <v>1661996</v>
      </c>
      <c r="B14498" s="69">
        <v>1</v>
      </c>
      <c r="C14498" s="69" t="s">
        <v>26854</v>
      </c>
      <c r="D14498" s="69">
        <v>14</v>
      </c>
      <c r="E14498" s="69" t="s">
        <v>27842</v>
      </c>
      <c r="F14498" s="69">
        <v>58885</v>
      </c>
      <c r="G14498" s="69">
        <v>20170703</v>
      </c>
      <c r="H14498" s="69">
        <v>0</v>
      </c>
      <c r="I14498" s="70">
        <v>98169905928</v>
      </c>
      <c r="J14498" s="69">
        <v>8521</v>
      </c>
      <c r="K14498" s="69" t="s">
        <v>39733</v>
      </c>
    </row>
    <row r="14499" spans="1:11" ht="14.4">
      <c r="A14499" s="69">
        <v>1713858</v>
      </c>
      <c r="B14499" s="69">
        <v>1</v>
      </c>
      <c r="C14499" s="69" t="s">
        <v>26854</v>
      </c>
      <c r="D14499" s="69">
        <v>14</v>
      </c>
      <c r="E14499" s="69" t="s">
        <v>27842</v>
      </c>
      <c r="F14499" s="69">
        <v>59076</v>
      </c>
      <c r="G14499" s="69">
        <v>20180730</v>
      </c>
      <c r="H14499" s="69">
        <v>0</v>
      </c>
      <c r="I14499" s="70">
        <v>82169930284</v>
      </c>
      <c r="J14499" s="69">
        <v>8725</v>
      </c>
      <c r="K14499" s="69" t="s">
        <v>39734</v>
      </c>
    </row>
    <row r="14500" spans="1:11" ht="14.4">
      <c r="A14500" s="69">
        <v>1753212</v>
      </c>
      <c r="B14500" s="69">
        <v>1</v>
      </c>
      <c r="C14500" s="69" t="s">
        <v>26854</v>
      </c>
      <c r="D14500" s="69">
        <v>14</v>
      </c>
      <c r="E14500" s="69" t="s">
        <v>27842</v>
      </c>
      <c r="F14500" s="69">
        <v>59145</v>
      </c>
      <c r="G14500" s="69">
        <v>20190729</v>
      </c>
      <c r="H14500" s="69">
        <v>0</v>
      </c>
      <c r="I14500" s="70">
        <v>17149809877</v>
      </c>
      <c r="J14500" s="69">
        <v>8538</v>
      </c>
      <c r="K14500" s="69" t="s">
        <v>39735</v>
      </c>
    </row>
    <row r="14501" spans="1:11" ht="14.4">
      <c r="A14501" s="69">
        <v>1704619</v>
      </c>
      <c r="B14501" s="69">
        <v>1</v>
      </c>
      <c r="C14501" s="69" t="s">
        <v>26854</v>
      </c>
      <c r="D14501" s="69">
        <v>14</v>
      </c>
      <c r="E14501" s="69" t="s">
        <v>27842</v>
      </c>
      <c r="F14501" s="69">
        <v>59156</v>
      </c>
      <c r="G14501" s="69">
        <v>20180521</v>
      </c>
      <c r="H14501" s="69">
        <v>0</v>
      </c>
      <c r="I14501" s="70">
        <v>32826626734</v>
      </c>
      <c r="J14501" s="69">
        <v>8538</v>
      </c>
      <c r="K14501" s="69" t="s">
        <v>39736</v>
      </c>
    </row>
    <row r="14502" spans="1:11" ht="14.4">
      <c r="A14502" s="69">
        <v>1540539</v>
      </c>
      <c r="B14502" s="69">
        <v>1</v>
      </c>
      <c r="C14502" s="69" t="s">
        <v>26854</v>
      </c>
      <c r="D14502" s="69">
        <v>14</v>
      </c>
      <c r="E14502" s="69" t="s">
        <v>27842</v>
      </c>
      <c r="F14502" s="69">
        <v>59169</v>
      </c>
      <c r="G14502" s="69">
        <v>20150119</v>
      </c>
      <c r="H14502" s="69">
        <v>0</v>
      </c>
      <c r="I14502" s="70">
        <v>60968181580</v>
      </c>
      <c r="J14502" s="69">
        <v>8514</v>
      </c>
      <c r="K14502" s="69" t="s">
        <v>39737</v>
      </c>
    </row>
    <row r="14503" spans="1:11" ht="14.4">
      <c r="A14503" s="69">
        <v>1425550</v>
      </c>
      <c r="B14503" s="69">
        <v>1</v>
      </c>
      <c r="C14503" s="69" t="s">
        <v>26854</v>
      </c>
      <c r="D14503" s="69">
        <v>14</v>
      </c>
      <c r="E14503" s="69" t="s">
        <v>27842</v>
      </c>
      <c r="F14503" s="69">
        <v>59593</v>
      </c>
      <c r="G14503" s="69">
        <v>20121112</v>
      </c>
      <c r="H14503" s="69">
        <v>0</v>
      </c>
      <c r="I14503" s="70">
        <v>60968084362</v>
      </c>
      <c r="J14503" s="69">
        <v>8731</v>
      </c>
      <c r="K14503" s="69" t="s">
        <v>39738</v>
      </c>
    </row>
    <row r="14504" spans="1:11" ht="14.4">
      <c r="A14504" s="69">
        <v>1383941</v>
      </c>
      <c r="B14504" s="69">
        <v>1</v>
      </c>
      <c r="C14504" s="69" t="s">
        <v>26854</v>
      </c>
      <c r="D14504" s="69">
        <v>14</v>
      </c>
      <c r="E14504" s="69" t="s">
        <v>27842</v>
      </c>
      <c r="F14504" s="69">
        <v>59613</v>
      </c>
      <c r="G14504" s="69">
        <v>20110425</v>
      </c>
      <c r="H14504" s="69">
        <v>0</v>
      </c>
      <c r="I14504" s="70">
        <v>32109274038</v>
      </c>
      <c r="J14504" s="69">
        <v>8538</v>
      </c>
      <c r="K14504" s="69" t="s">
        <v>39739</v>
      </c>
    </row>
    <row r="14505" spans="1:11" ht="14.4">
      <c r="A14505" s="69">
        <v>1712273</v>
      </c>
      <c r="B14505" s="69">
        <v>1</v>
      </c>
      <c r="C14505" s="69" t="s">
        <v>26854</v>
      </c>
      <c r="D14505" s="69">
        <v>14</v>
      </c>
      <c r="E14505" s="69" t="s">
        <v>27842</v>
      </c>
      <c r="F14505" s="69">
        <v>59640</v>
      </c>
      <c r="G14505" s="69">
        <v>20180716</v>
      </c>
      <c r="H14505" s="69">
        <v>0</v>
      </c>
      <c r="I14505" s="70">
        <v>32119531070</v>
      </c>
      <c r="J14505" s="69">
        <v>8739</v>
      </c>
      <c r="K14505" s="69" t="s">
        <v>39740</v>
      </c>
    </row>
    <row r="14506" spans="1:11" ht="14.4">
      <c r="A14506" s="69">
        <v>1758056</v>
      </c>
      <c r="B14506" s="69">
        <v>1</v>
      </c>
      <c r="C14506" s="69" t="s">
        <v>26854</v>
      </c>
      <c r="D14506" s="69">
        <v>14</v>
      </c>
      <c r="E14506" s="69" t="s">
        <v>27842</v>
      </c>
      <c r="F14506" s="69">
        <v>59648</v>
      </c>
      <c r="G14506" s="69">
        <v>20190916</v>
      </c>
      <c r="H14506" s="69">
        <v>0</v>
      </c>
      <c r="I14506" s="70">
        <v>32977798118</v>
      </c>
      <c r="J14506" s="69">
        <v>8536</v>
      </c>
      <c r="K14506" s="69" t="s">
        <v>39741</v>
      </c>
    </row>
    <row r="14507" spans="1:11" ht="14.4">
      <c r="A14507" s="69">
        <v>1704648</v>
      </c>
      <c r="B14507" s="69">
        <v>1</v>
      </c>
      <c r="C14507" s="69" t="s">
        <v>26854</v>
      </c>
      <c r="D14507" s="69">
        <v>14</v>
      </c>
      <c r="E14507" s="69" t="s">
        <v>27842</v>
      </c>
      <c r="F14507" s="69">
        <v>59815</v>
      </c>
      <c r="G14507" s="69">
        <v>20180521</v>
      </c>
      <c r="H14507" s="69">
        <v>0</v>
      </c>
      <c r="I14507" s="70">
        <v>32068424244</v>
      </c>
      <c r="J14507" s="69">
        <v>8536</v>
      </c>
      <c r="K14507" s="69" t="s">
        <v>39742</v>
      </c>
    </row>
    <row r="14508" spans="1:11" ht="14.4">
      <c r="A14508" s="69">
        <v>1432893</v>
      </c>
      <c r="B14508" s="69">
        <v>1</v>
      </c>
      <c r="C14508" s="69" t="s">
        <v>26854</v>
      </c>
      <c r="D14508" s="69">
        <v>14</v>
      </c>
      <c r="E14508" s="69" t="s">
        <v>27842</v>
      </c>
      <c r="F14508" s="69">
        <v>60092</v>
      </c>
      <c r="G14508" s="69">
        <v>20130218</v>
      </c>
      <c r="H14508" s="69">
        <v>0</v>
      </c>
      <c r="I14508" s="70">
        <v>32917495940</v>
      </c>
      <c r="J14508" s="69">
        <v>8725</v>
      </c>
      <c r="K14508" s="69" t="s">
        <v>39743</v>
      </c>
    </row>
    <row r="14509" spans="1:11" ht="14.4">
      <c r="A14509" s="69">
        <v>1454678</v>
      </c>
      <c r="B14509" s="69">
        <v>1</v>
      </c>
      <c r="C14509" s="69" t="s">
        <v>26854</v>
      </c>
      <c r="D14509" s="69">
        <v>14</v>
      </c>
      <c r="E14509" s="69" t="s">
        <v>27842</v>
      </c>
      <c r="F14509" s="69">
        <v>60182</v>
      </c>
      <c r="G14509" s="69">
        <v>20131014</v>
      </c>
      <c r="H14509" s="69">
        <v>0</v>
      </c>
      <c r="I14509" s="70">
        <v>32139457017</v>
      </c>
      <c r="J14509" s="69">
        <v>8515</v>
      </c>
      <c r="K14509" s="69" t="s">
        <v>39744</v>
      </c>
    </row>
    <row r="14510" spans="1:11" ht="14.4">
      <c r="A14510" s="69">
        <v>1737907</v>
      </c>
      <c r="B14510" s="69">
        <v>1</v>
      </c>
      <c r="C14510" s="69" t="s">
        <v>26854</v>
      </c>
      <c r="D14510" s="69">
        <v>14</v>
      </c>
      <c r="E14510" s="69" t="s">
        <v>27842</v>
      </c>
      <c r="F14510" s="69">
        <v>60195</v>
      </c>
      <c r="G14510" s="69">
        <v>20190304</v>
      </c>
      <c r="H14510" s="69">
        <v>0</v>
      </c>
      <c r="I14510" s="70">
        <v>25169815518</v>
      </c>
      <c r="J14510" s="69">
        <v>8725</v>
      </c>
      <c r="K14510" s="69" t="s">
        <v>39745</v>
      </c>
    </row>
    <row r="14511" spans="1:11" ht="14.4">
      <c r="A14511" s="69">
        <v>1751162</v>
      </c>
      <c r="B14511" s="69">
        <v>1</v>
      </c>
      <c r="C14511" s="69" t="s">
        <v>26854</v>
      </c>
      <c r="D14511" s="69">
        <v>14</v>
      </c>
      <c r="E14511" s="69" t="s">
        <v>27842</v>
      </c>
      <c r="F14511" s="69">
        <v>60232</v>
      </c>
      <c r="G14511" s="69">
        <v>20200210</v>
      </c>
      <c r="H14511" s="69">
        <v>0</v>
      </c>
      <c r="I14511" s="70">
        <v>3199749817</v>
      </c>
      <c r="J14511" s="69">
        <v>8400</v>
      </c>
      <c r="K14511" s="69" t="s">
        <v>39746</v>
      </c>
    </row>
    <row r="14512" spans="1:11" ht="14.4">
      <c r="A14512" s="69">
        <v>1196283</v>
      </c>
      <c r="B14512" s="69">
        <v>1</v>
      </c>
      <c r="C14512" s="69" t="s">
        <v>26854</v>
      </c>
      <c r="D14512" s="69">
        <v>14</v>
      </c>
      <c r="E14512" s="69" t="s">
        <v>27842</v>
      </c>
      <c r="F14512" s="69">
        <v>60433</v>
      </c>
      <c r="G14512" s="69">
        <v>20080908</v>
      </c>
      <c r="H14512" s="69">
        <v>0</v>
      </c>
      <c r="I14512" s="70">
        <v>32008452073</v>
      </c>
      <c r="J14512" s="69">
        <v>8735</v>
      </c>
      <c r="K14512" s="69" t="s">
        <v>39747</v>
      </c>
    </row>
    <row r="14513" spans="1:11" ht="14.4">
      <c r="A14513" s="69">
        <v>1752024</v>
      </c>
      <c r="B14513" s="69">
        <v>1</v>
      </c>
      <c r="C14513" s="69" t="s">
        <v>26854</v>
      </c>
      <c r="D14513" s="69">
        <v>14</v>
      </c>
      <c r="E14513" s="69" t="s">
        <v>27842</v>
      </c>
      <c r="F14513" s="69">
        <v>60599</v>
      </c>
      <c r="G14513" s="69">
        <v>20190722</v>
      </c>
      <c r="H14513" s="69">
        <v>0</v>
      </c>
      <c r="I14513" s="70">
        <v>54179924573</v>
      </c>
      <c r="J14513" s="69">
        <v>8538</v>
      </c>
      <c r="K14513" s="69" t="s">
        <v>39748</v>
      </c>
    </row>
    <row r="14514" spans="1:11" ht="14.4">
      <c r="A14514" s="69">
        <v>2035227</v>
      </c>
      <c r="B14514" s="69">
        <v>1</v>
      </c>
      <c r="C14514" s="69" t="s">
        <v>26854</v>
      </c>
      <c r="D14514" s="69">
        <v>14</v>
      </c>
      <c r="E14514" s="69" t="s">
        <v>27842</v>
      </c>
      <c r="F14514" s="69">
        <v>60663</v>
      </c>
      <c r="G14514" s="69">
        <v>20210823</v>
      </c>
      <c r="H14514" s="69">
        <v>0</v>
      </c>
      <c r="I14514" s="70">
        <v>49967876522</v>
      </c>
      <c r="J14514" s="69">
        <v>8515</v>
      </c>
      <c r="K14514" s="69" t="s">
        <v>39749</v>
      </c>
    </row>
    <row r="14515" spans="1:11" ht="14.4">
      <c r="A14515" s="69">
        <v>1622665</v>
      </c>
      <c r="B14515" s="69">
        <v>1</v>
      </c>
      <c r="C14515" s="69" t="s">
        <v>26854</v>
      </c>
      <c r="D14515" s="69">
        <v>14</v>
      </c>
      <c r="E14515" s="69" t="s">
        <v>27842</v>
      </c>
      <c r="F14515" s="69">
        <v>60710</v>
      </c>
      <c r="G14515" s="69">
        <v>20160822</v>
      </c>
      <c r="H14515" s="69">
        <v>0</v>
      </c>
      <c r="I14515" s="70">
        <v>67099126871</v>
      </c>
      <c r="J14515" s="69">
        <v>8536</v>
      </c>
      <c r="K14515" s="69" t="s">
        <v>39750</v>
      </c>
    </row>
    <row r="14516" spans="1:11" ht="14.4">
      <c r="A14516" s="69">
        <v>1740322</v>
      </c>
      <c r="B14516" s="69">
        <v>1</v>
      </c>
      <c r="C14516" s="69" t="s">
        <v>26854</v>
      </c>
      <c r="D14516" s="69">
        <v>14</v>
      </c>
      <c r="E14516" s="69" t="s">
        <v>27842</v>
      </c>
      <c r="F14516" s="69">
        <v>60838</v>
      </c>
      <c r="G14516" s="69">
        <v>20190401</v>
      </c>
      <c r="H14516" s="69">
        <v>0</v>
      </c>
      <c r="I14516" s="70">
        <v>32069101023</v>
      </c>
      <c r="J14516" s="69">
        <v>8725</v>
      </c>
      <c r="K14516" s="69" t="s">
        <v>39751</v>
      </c>
    </row>
    <row r="14517" spans="1:11" ht="14.4">
      <c r="A14517" s="69">
        <v>1353371</v>
      </c>
      <c r="B14517" s="69">
        <v>1</v>
      </c>
      <c r="C14517" s="69" t="s">
        <v>26854</v>
      </c>
      <c r="D14517" s="69">
        <v>14</v>
      </c>
      <c r="E14517" s="69" t="s">
        <v>27842</v>
      </c>
      <c r="F14517" s="69">
        <v>60937</v>
      </c>
      <c r="G14517" s="69">
        <v>20100118</v>
      </c>
      <c r="H14517" s="69">
        <v>0</v>
      </c>
      <c r="I14517" s="70">
        <v>32998152592</v>
      </c>
      <c r="J14517" s="69">
        <v>8536</v>
      </c>
      <c r="K14517" s="69" t="s">
        <v>39752</v>
      </c>
    </row>
    <row r="14518" spans="1:11" ht="14.4">
      <c r="A14518" s="69">
        <v>1449687</v>
      </c>
      <c r="B14518" s="69">
        <v>1</v>
      </c>
      <c r="C14518" s="69" t="s">
        <v>26854</v>
      </c>
      <c r="D14518" s="69">
        <v>14</v>
      </c>
      <c r="E14518" s="69" t="s">
        <v>27842</v>
      </c>
      <c r="F14518" s="69">
        <v>60996</v>
      </c>
      <c r="G14518" s="69">
        <v>20130812</v>
      </c>
      <c r="H14518" s="69">
        <v>0</v>
      </c>
      <c r="I14518" s="70">
        <v>32129449404</v>
      </c>
      <c r="J14518" s="69">
        <v>8515</v>
      </c>
      <c r="K14518" s="69" t="s">
        <v>39753</v>
      </c>
    </row>
    <row r="14519" spans="1:11" ht="14.4">
      <c r="A14519" s="69">
        <v>2051378</v>
      </c>
      <c r="B14519" s="69">
        <v>1</v>
      </c>
      <c r="C14519" s="69" t="s">
        <v>26854</v>
      </c>
      <c r="D14519" s="69">
        <v>14</v>
      </c>
      <c r="E14519" s="69" t="s">
        <v>27842</v>
      </c>
      <c r="F14519" s="69">
        <v>61076</v>
      </c>
      <c r="G14519" s="69">
        <v>20211025</v>
      </c>
      <c r="H14519" s="69">
        <v>0</v>
      </c>
      <c r="I14519" s="70">
        <v>21160171993</v>
      </c>
      <c r="J14519" s="69">
        <v>8538</v>
      </c>
      <c r="K14519" s="69" t="s">
        <v>39754</v>
      </c>
    </row>
    <row r="14520" spans="1:11" ht="14.4">
      <c r="A14520" s="69">
        <v>1758057</v>
      </c>
      <c r="B14520" s="69">
        <v>1</v>
      </c>
      <c r="C14520" s="69" t="s">
        <v>26854</v>
      </c>
      <c r="D14520" s="69">
        <v>14</v>
      </c>
      <c r="E14520" s="69" t="s">
        <v>27842</v>
      </c>
      <c r="F14520" s="69">
        <v>61124</v>
      </c>
      <c r="G14520" s="69">
        <v>20190916</v>
      </c>
      <c r="H14520" s="69">
        <v>0</v>
      </c>
      <c r="I14520" s="70">
        <v>56159539420</v>
      </c>
      <c r="J14520" s="69">
        <v>8538</v>
      </c>
      <c r="K14520" s="69" t="s">
        <v>39755</v>
      </c>
    </row>
    <row r="14521" spans="1:11" ht="14.4">
      <c r="A14521" s="69">
        <v>1659092</v>
      </c>
      <c r="B14521" s="69">
        <v>1</v>
      </c>
      <c r="C14521" s="69" t="s">
        <v>26854</v>
      </c>
      <c r="D14521" s="69">
        <v>14</v>
      </c>
      <c r="E14521" s="69" t="s">
        <v>27842</v>
      </c>
      <c r="F14521" s="69">
        <v>61179</v>
      </c>
      <c r="G14521" s="69">
        <v>20170612</v>
      </c>
      <c r="H14521" s="69">
        <v>0</v>
      </c>
      <c r="I14521" s="70">
        <v>8139827177</v>
      </c>
      <c r="J14521" s="69">
        <v>8514</v>
      </c>
      <c r="K14521" s="69" t="s">
        <v>39756</v>
      </c>
    </row>
    <row r="14522" spans="1:11" ht="14.4">
      <c r="A14522" s="69">
        <v>1130126</v>
      </c>
      <c r="B14522" s="69">
        <v>1</v>
      </c>
      <c r="C14522" s="69" t="s">
        <v>26854</v>
      </c>
      <c r="D14522" s="69">
        <v>14</v>
      </c>
      <c r="E14522" s="69" t="s">
        <v>27842</v>
      </c>
      <c r="F14522" s="69">
        <v>61544</v>
      </c>
      <c r="G14522" s="69">
        <v>20101025</v>
      </c>
      <c r="H14522" s="69">
        <v>0</v>
      </c>
      <c r="I14522" s="70">
        <v>60927595227</v>
      </c>
      <c r="J14522" s="69">
        <v>8536</v>
      </c>
      <c r="K14522" s="69" t="s">
        <v>39757</v>
      </c>
    </row>
    <row r="14523" spans="1:11" ht="14.4">
      <c r="A14523" s="69">
        <v>1658337</v>
      </c>
      <c r="B14523" s="69">
        <v>1</v>
      </c>
      <c r="C14523" s="69" t="s">
        <v>26854</v>
      </c>
      <c r="D14523" s="69">
        <v>14</v>
      </c>
      <c r="E14523" s="69" t="s">
        <v>27842</v>
      </c>
      <c r="F14523" s="69">
        <v>61615</v>
      </c>
      <c r="G14523" s="69">
        <v>20170605</v>
      </c>
      <c r="H14523" s="69">
        <v>0</v>
      </c>
      <c r="I14523" s="70">
        <v>32098915062</v>
      </c>
      <c r="J14523" s="69">
        <v>8537</v>
      </c>
      <c r="K14523" s="69" t="s">
        <v>39758</v>
      </c>
    </row>
    <row r="14524" spans="1:11" ht="14.4">
      <c r="A14524" s="69">
        <v>1068779</v>
      </c>
      <c r="B14524" s="69">
        <v>1</v>
      </c>
      <c r="C14524" s="69" t="s">
        <v>26854</v>
      </c>
      <c r="D14524" s="69">
        <v>14</v>
      </c>
      <c r="E14524" s="69" t="s">
        <v>27842</v>
      </c>
      <c r="F14524" s="69">
        <v>61704</v>
      </c>
      <c r="G14524" s="69">
        <v>20110103</v>
      </c>
      <c r="H14524" s="69">
        <v>0</v>
      </c>
      <c r="I14524" s="70">
        <v>47897155371</v>
      </c>
      <c r="J14524" s="69">
        <v>8740</v>
      </c>
      <c r="K14524" s="69" t="s">
        <v>39759</v>
      </c>
    </row>
    <row r="14525" spans="1:11" ht="14.4">
      <c r="A14525" s="69">
        <v>1698758</v>
      </c>
      <c r="B14525" s="69">
        <v>1</v>
      </c>
      <c r="C14525" s="69" t="s">
        <v>26854</v>
      </c>
      <c r="D14525" s="69">
        <v>14</v>
      </c>
      <c r="E14525" s="69" t="s">
        <v>27842</v>
      </c>
      <c r="F14525" s="69">
        <v>61710</v>
      </c>
      <c r="G14525" s="69">
        <v>20180409</v>
      </c>
      <c r="H14525" s="69">
        <v>0</v>
      </c>
      <c r="I14525" s="70">
        <v>32109133606</v>
      </c>
      <c r="J14525" s="69">
        <v>8515</v>
      </c>
      <c r="K14525" s="69" t="s">
        <v>39760</v>
      </c>
    </row>
    <row r="14526" spans="1:11" ht="14.4">
      <c r="A14526" s="69">
        <v>1665423</v>
      </c>
      <c r="B14526" s="69">
        <v>1</v>
      </c>
      <c r="C14526" s="69" t="s">
        <v>26854</v>
      </c>
      <c r="D14526" s="69">
        <v>14</v>
      </c>
      <c r="E14526" s="69" t="s">
        <v>27842</v>
      </c>
      <c r="F14526" s="69">
        <v>61796</v>
      </c>
      <c r="G14526" s="69">
        <v>20170731</v>
      </c>
      <c r="H14526" s="69">
        <v>0</v>
      </c>
      <c r="I14526" s="70">
        <v>98169914888</v>
      </c>
      <c r="J14526" s="69">
        <v>8738</v>
      </c>
      <c r="K14526" s="69" t="s">
        <v>39761</v>
      </c>
    </row>
    <row r="14527" spans="1:11" ht="14.4">
      <c r="A14527" s="69">
        <v>1400730</v>
      </c>
      <c r="B14527" s="69">
        <v>1</v>
      </c>
      <c r="C14527" s="69" t="s">
        <v>26854</v>
      </c>
      <c r="D14527" s="69">
        <v>14</v>
      </c>
      <c r="E14527" s="69" t="s">
        <v>27842</v>
      </c>
      <c r="F14527" s="69">
        <v>61798</v>
      </c>
      <c r="G14527" s="69">
        <v>20120116</v>
      </c>
      <c r="H14527" s="69">
        <v>0</v>
      </c>
      <c r="I14527" s="70">
        <v>32089163144</v>
      </c>
      <c r="J14527" s="69">
        <v>8536</v>
      </c>
      <c r="K14527" s="69" t="s">
        <v>39762</v>
      </c>
    </row>
    <row r="14528" spans="1:11" ht="14.4">
      <c r="A14528" s="69">
        <v>1704626</v>
      </c>
      <c r="B14528" s="69">
        <v>1</v>
      </c>
      <c r="C14528" s="69" t="s">
        <v>26854</v>
      </c>
      <c r="D14528" s="69">
        <v>14</v>
      </c>
      <c r="E14528" s="69" t="s">
        <v>27842</v>
      </c>
      <c r="F14528" s="69">
        <v>61802</v>
      </c>
      <c r="G14528" s="69">
        <v>20180521</v>
      </c>
      <c r="H14528" s="69">
        <v>0</v>
      </c>
      <c r="I14528" s="70">
        <v>3149929071</v>
      </c>
      <c r="J14528" s="69">
        <v>8720</v>
      </c>
      <c r="K14528" s="69" t="s">
        <v>39763</v>
      </c>
    </row>
    <row r="14529" spans="1:11" ht="14.4">
      <c r="A14529" s="69">
        <v>1750536</v>
      </c>
      <c r="B14529" s="69">
        <v>1</v>
      </c>
      <c r="C14529" s="69" t="s">
        <v>26854</v>
      </c>
      <c r="D14529" s="69">
        <v>14</v>
      </c>
      <c r="E14529" s="69" t="s">
        <v>27842</v>
      </c>
      <c r="F14529" s="69">
        <v>61835</v>
      </c>
      <c r="G14529" s="69">
        <v>20190708</v>
      </c>
      <c r="H14529" s="69">
        <v>0</v>
      </c>
      <c r="I14529" s="70">
        <v>7139984889</v>
      </c>
      <c r="J14529" s="69">
        <v>8538</v>
      </c>
      <c r="K14529" s="69" t="s">
        <v>39764</v>
      </c>
    </row>
    <row r="14530" spans="1:11" ht="14.4">
      <c r="A14530" s="69">
        <v>1371874</v>
      </c>
      <c r="B14530" s="69">
        <v>1</v>
      </c>
      <c r="C14530" s="69" t="s">
        <v>26854</v>
      </c>
      <c r="D14530" s="69">
        <v>14</v>
      </c>
      <c r="E14530" s="69" t="s">
        <v>27842</v>
      </c>
      <c r="F14530" s="69">
        <v>61897</v>
      </c>
      <c r="G14530" s="69">
        <v>20101018</v>
      </c>
      <c r="H14530" s="69">
        <v>0</v>
      </c>
      <c r="I14530" s="70">
        <v>32947799014</v>
      </c>
      <c r="J14530" s="69">
        <v>8536</v>
      </c>
      <c r="K14530" s="69" t="s">
        <v>39765</v>
      </c>
    </row>
    <row r="14531" spans="1:11" ht="14.4">
      <c r="A14531" s="69">
        <v>1400307</v>
      </c>
      <c r="B14531" s="69">
        <v>1</v>
      </c>
      <c r="C14531" s="69" t="s">
        <v>26854</v>
      </c>
      <c r="D14531" s="69">
        <v>14</v>
      </c>
      <c r="E14531" s="69" t="s">
        <v>27842</v>
      </c>
      <c r="F14531" s="69">
        <v>61945</v>
      </c>
      <c r="G14531" s="69">
        <v>20120109</v>
      </c>
      <c r="H14531" s="69">
        <v>0</v>
      </c>
      <c r="I14531" s="70">
        <v>32987960302</v>
      </c>
      <c r="J14531" s="69">
        <v>8538</v>
      </c>
      <c r="K14531" s="69" t="s">
        <v>39766</v>
      </c>
    </row>
    <row r="14532" spans="1:11" ht="14.4">
      <c r="A14532" s="69">
        <v>1715457</v>
      </c>
      <c r="B14532" s="69">
        <v>1</v>
      </c>
      <c r="C14532" s="69" t="s">
        <v>26854</v>
      </c>
      <c r="D14532" s="69">
        <v>14</v>
      </c>
      <c r="E14532" s="69" t="s">
        <v>27842</v>
      </c>
      <c r="F14532" s="69">
        <v>61995</v>
      </c>
      <c r="G14532" s="69">
        <v>20180813</v>
      </c>
      <c r="H14532" s="69">
        <v>0</v>
      </c>
      <c r="I14532" s="70">
        <v>26160088956</v>
      </c>
      <c r="J14532" s="69">
        <v>8739</v>
      </c>
      <c r="K14532" s="69" t="s">
        <v>39767</v>
      </c>
    </row>
    <row r="14533" spans="1:11" ht="14.4">
      <c r="A14533" s="69">
        <v>1734117</v>
      </c>
      <c r="B14533" s="69">
        <v>1</v>
      </c>
      <c r="C14533" s="69" t="s">
        <v>26854</v>
      </c>
      <c r="D14533" s="69">
        <v>14</v>
      </c>
      <c r="E14533" s="69" t="s">
        <v>27842</v>
      </c>
      <c r="F14533" s="69">
        <v>62004</v>
      </c>
      <c r="G14533" s="69">
        <v>20190128</v>
      </c>
      <c r="H14533" s="69">
        <v>0</v>
      </c>
      <c r="I14533" s="70">
        <v>32139404621</v>
      </c>
      <c r="J14533" s="69">
        <v>8739</v>
      </c>
      <c r="K14533" s="69" t="s">
        <v>39768</v>
      </c>
    </row>
    <row r="14534" spans="1:11" ht="14.4">
      <c r="A14534" s="69">
        <v>1524336</v>
      </c>
      <c r="B14534" s="69">
        <v>1</v>
      </c>
      <c r="C14534" s="69" t="s">
        <v>26854</v>
      </c>
      <c r="D14534" s="69">
        <v>14</v>
      </c>
      <c r="E14534" s="69" t="s">
        <v>27842</v>
      </c>
      <c r="F14534" s="69">
        <v>62141</v>
      </c>
      <c r="G14534" s="69">
        <v>20141013</v>
      </c>
      <c r="H14534" s="69">
        <v>0</v>
      </c>
      <c r="I14534" s="70">
        <v>32967784235</v>
      </c>
      <c r="J14534" s="69">
        <v>8515</v>
      </c>
      <c r="K14534" s="69" t="s">
        <v>39769</v>
      </c>
    </row>
    <row r="14535" spans="1:11" ht="14.4">
      <c r="A14535" s="69">
        <v>1732315</v>
      </c>
      <c r="B14535" s="69">
        <v>1</v>
      </c>
      <c r="C14535" s="69" t="s">
        <v>26854</v>
      </c>
      <c r="D14535" s="69">
        <v>14</v>
      </c>
      <c r="E14535" s="69" t="s">
        <v>27842</v>
      </c>
      <c r="F14535" s="69">
        <v>62191</v>
      </c>
      <c r="G14535" s="69">
        <v>20190114</v>
      </c>
      <c r="H14535" s="69">
        <v>0</v>
      </c>
      <c r="I14535" s="70">
        <v>2190049847</v>
      </c>
      <c r="J14535" s="69">
        <v>8538</v>
      </c>
      <c r="K14535" s="69" t="s">
        <v>39770</v>
      </c>
    </row>
    <row r="14536" spans="1:11" ht="14.4">
      <c r="A14536" s="69">
        <v>1606400</v>
      </c>
      <c r="B14536" s="69">
        <v>1</v>
      </c>
      <c r="C14536" s="69" t="s">
        <v>26854</v>
      </c>
      <c r="D14536" s="69">
        <v>14</v>
      </c>
      <c r="E14536" s="69" t="s">
        <v>27842</v>
      </c>
      <c r="F14536" s="69">
        <v>62381</v>
      </c>
      <c r="G14536" s="69">
        <v>20160502</v>
      </c>
      <c r="H14536" s="69">
        <v>0</v>
      </c>
      <c r="I14536" s="70">
        <v>2159633177</v>
      </c>
      <c r="J14536" s="69">
        <v>8524</v>
      </c>
      <c r="K14536" s="69" t="s">
        <v>39771</v>
      </c>
    </row>
    <row r="14537" spans="1:11" ht="14.4">
      <c r="A14537" s="69">
        <v>1069859</v>
      </c>
      <c r="B14537" s="69">
        <v>1</v>
      </c>
      <c r="C14537" s="69" t="s">
        <v>26854</v>
      </c>
      <c r="D14537" s="69">
        <v>14</v>
      </c>
      <c r="E14537" s="69" t="s">
        <v>27842</v>
      </c>
      <c r="F14537" s="69">
        <v>62478</v>
      </c>
      <c r="G14537" s="69">
        <v>20111031</v>
      </c>
      <c r="H14537" s="69">
        <v>0</v>
      </c>
      <c r="I14537" s="70">
        <v>60947075143</v>
      </c>
      <c r="J14537" s="69">
        <v>8538</v>
      </c>
      <c r="K14537" s="69" t="s">
        <v>39772</v>
      </c>
    </row>
    <row r="14538" spans="1:11" ht="14.4">
      <c r="A14538" s="69">
        <v>1665574</v>
      </c>
      <c r="B14538" s="69">
        <v>1</v>
      </c>
      <c r="C14538" s="69" t="s">
        <v>26854</v>
      </c>
      <c r="D14538" s="69">
        <v>14</v>
      </c>
      <c r="E14538" s="69" t="s">
        <v>27842</v>
      </c>
      <c r="F14538" s="69">
        <v>62479</v>
      </c>
      <c r="G14538" s="69">
        <v>20170731</v>
      </c>
      <c r="H14538" s="69">
        <v>0</v>
      </c>
      <c r="I14538" s="70">
        <v>8169857516</v>
      </c>
      <c r="J14538" s="69">
        <v>8738</v>
      </c>
      <c r="K14538" s="69" t="s">
        <v>39773</v>
      </c>
    </row>
    <row r="14539" spans="1:11" ht="14.4">
      <c r="A14539" s="69">
        <v>1606442</v>
      </c>
      <c r="B14539" s="69">
        <v>1</v>
      </c>
      <c r="C14539" s="69" t="s">
        <v>26854</v>
      </c>
      <c r="D14539" s="69">
        <v>14</v>
      </c>
      <c r="E14539" s="69" t="s">
        <v>27842</v>
      </c>
      <c r="F14539" s="69">
        <v>62838</v>
      </c>
      <c r="G14539" s="69">
        <v>20160502</v>
      </c>
      <c r="H14539" s="69">
        <v>0</v>
      </c>
      <c r="I14539" s="70">
        <v>32129706852</v>
      </c>
      <c r="J14539" s="69">
        <v>8524</v>
      </c>
      <c r="K14539" s="69" t="s">
        <v>39774</v>
      </c>
    </row>
    <row r="14540" spans="1:11" ht="14.4">
      <c r="A14540" s="69">
        <v>1113719</v>
      </c>
      <c r="B14540" s="69">
        <v>1</v>
      </c>
      <c r="C14540" s="69" t="s">
        <v>26854</v>
      </c>
      <c r="D14540" s="69">
        <v>14</v>
      </c>
      <c r="E14540" s="69" t="s">
        <v>27842</v>
      </c>
      <c r="F14540" s="69">
        <v>62857</v>
      </c>
      <c r="G14540" s="69">
        <v>20080908</v>
      </c>
      <c r="H14540" s="69">
        <v>0</v>
      </c>
      <c r="I14540" s="70">
        <v>32998175163</v>
      </c>
      <c r="J14540" s="69">
        <v>8400</v>
      </c>
      <c r="K14540" s="69" t="s">
        <v>39775</v>
      </c>
    </row>
    <row r="14541" spans="1:11" ht="14.4">
      <c r="A14541" s="69">
        <v>1607418</v>
      </c>
      <c r="B14541" s="69">
        <v>1</v>
      </c>
      <c r="C14541" s="69" t="s">
        <v>26854</v>
      </c>
      <c r="D14541" s="69">
        <v>14</v>
      </c>
      <c r="E14541" s="69" t="s">
        <v>27842</v>
      </c>
      <c r="F14541" s="69">
        <v>62890</v>
      </c>
      <c r="G14541" s="69">
        <v>20160509</v>
      </c>
      <c r="H14541" s="69">
        <v>0</v>
      </c>
      <c r="I14541" s="70">
        <v>32089160058</v>
      </c>
      <c r="J14541" s="69">
        <v>8538</v>
      </c>
      <c r="K14541" s="69" t="s">
        <v>39776</v>
      </c>
    </row>
    <row r="14542" spans="1:11" ht="14.4">
      <c r="A14542" s="69">
        <v>1666350</v>
      </c>
      <c r="B14542" s="69">
        <v>1</v>
      </c>
      <c r="C14542" s="69" t="s">
        <v>26854</v>
      </c>
      <c r="D14542" s="69">
        <v>14</v>
      </c>
      <c r="E14542" s="69" t="s">
        <v>27842</v>
      </c>
      <c r="F14542" s="69">
        <v>62908</v>
      </c>
      <c r="G14542" s="69">
        <v>20170807</v>
      </c>
      <c r="H14542" s="69">
        <v>0</v>
      </c>
      <c r="I14542" s="70">
        <v>32129505957</v>
      </c>
      <c r="J14542" s="69">
        <v>8722</v>
      </c>
      <c r="K14542" s="69" t="s">
        <v>39777</v>
      </c>
    </row>
    <row r="14543" spans="1:11" ht="14.4">
      <c r="A14543" s="69">
        <v>1608623</v>
      </c>
      <c r="B14543" s="69">
        <v>1</v>
      </c>
      <c r="C14543" s="69" t="s">
        <v>26854</v>
      </c>
      <c r="D14543" s="69">
        <v>14</v>
      </c>
      <c r="E14543" s="69" t="s">
        <v>27842</v>
      </c>
      <c r="F14543" s="69">
        <v>62949</v>
      </c>
      <c r="G14543" s="69">
        <v>20160516</v>
      </c>
      <c r="H14543" s="69">
        <v>0</v>
      </c>
      <c r="I14543" s="70">
        <v>34098807430</v>
      </c>
      <c r="J14543" s="69">
        <v>8515</v>
      </c>
      <c r="K14543" s="69" t="s">
        <v>39778</v>
      </c>
    </row>
    <row r="14544" spans="1:11" ht="14.4">
      <c r="A14544" s="69">
        <v>1782290</v>
      </c>
      <c r="B14544" s="69">
        <v>1</v>
      </c>
      <c r="C14544" s="69" t="s">
        <v>26854</v>
      </c>
      <c r="D14544" s="69">
        <v>14</v>
      </c>
      <c r="E14544" s="69" t="s">
        <v>27842</v>
      </c>
      <c r="F14544" s="69">
        <v>62991</v>
      </c>
      <c r="G14544" s="69">
        <v>20200127</v>
      </c>
      <c r="H14544" s="69">
        <v>0</v>
      </c>
      <c r="I14544" s="70">
        <v>3190193171</v>
      </c>
      <c r="J14544" s="69">
        <v>8537</v>
      </c>
      <c r="K14544" s="69" t="s">
        <v>39779</v>
      </c>
    </row>
    <row r="14545" spans="1:11" ht="14.4">
      <c r="A14545" s="69">
        <v>1379081</v>
      </c>
      <c r="B14545" s="69">
        <v>1</v>
      </c>
      <c r="C14545" s="69" t="s">
        <v>26854</v>
      </c>
      <c r="D14545" s="69">
        <v>14</v>
      </c>
      <c r="E14545" s="69" t="s">
        <v>27842</v>
      </c>
      <c r="F14545" s="69">
        <v>63385</v>
      </c>
      <c r="G14545" s="69">
        <v>20110208</v>
      </c>
      <c r="H14545" s="69">
        <v>0</v>
      </c>
      <c r="I14545" s="70">
        <v>32028457300</v>
      </c>
      <c r="J14545" s="69">
        <v>8744</v>
      </c>
      <c r="K14545" s="69" t="s">
        <v>39780</v>
      </c>
    </row>
    <row r="14546" spans="1:11" ht="14.4">
      <c r="A14546" s="69">
        <v>1750527</v>
      </c>
      <c r="B14546" s="69">
        <v>1</v>
      </c>
      <c r="C14546" s="69" t="s">
        <v>26854</v>
      </c>
      <c r="D14546" s="69">
        <v>14</v>
      </c>
      <c r="E14546" s="69" t="s">
        <v>27842</v>
      </c>
      <c r="F14546" s="69">
        <v>63434</v>
      </c>
      <c r="G14546" s="69">
        <v>20190708</v>
      </c>
      <c r="H14546" s="69">
        <v>0</v>
      </c>
      <c r="I14546" s="70">
        <v>86169608105</v>
      </c>
      <c r="J14546" s="69">
        <v>8739</v>
      </c>
      <c r="K14546" s="69" t="s">
        <v>39781</v>
      </c>
    </row>
    <row r="14547" spans="1:11" ht="14.4">
      <c r="A14547" s="69">
        <v>1741042</v>
      </c>
      <c r="B14547" s="69">
        <v>1</v>
      </c>
      <c r="C14547" s="69" t="s">
        <v>26854</v>
      </c>
      <c r="D14547" s="69">
        <v>14</v>
      </c>
      <c r="E14547" s="69" t="s">
        <v>27842</v>
      </c>
      <c r="F14547" s="69">
        <v>63832</v>
      </c>
      <c r="G14547" s="69">
        <v>20190408</v>
      </c>
      <c r="H14547" s="69">
        <v>0</v>
      </c>
      <c r="I14547" s="70">
        <v>46159611485</v>
      </c>
      <c r="J14547" s="69">
        <v>8514</v>
      </c>
      <c r="K14547" s="69" t="s">
        <v>39782</v>
      </c>
    </row>
    <row r="14548" spans="1:11" ht="14.4">
      <c r="A14548" s="69">
        <v>1732351</v>
      </c>
      <c r="B14548" s="69">
        <v>1</v>
      </c>
      <c r="C14548" s="69" t="s">
        <v>26854</v>
      </c>
      <c r="D14548" s="69">
        <v>14</v>
      </c>
      <c r="E14548" s="69" t="s">
        <v>27842</v>
      </c>
      <c r="F14548" s="69">
        <v>63833</v>
      </c>
      <c r="G14548" s="69">
        <v>20201130</v>
      </c>
      <c r="H14548" s="69">
        <v>0</v>
      </c>
      <c r="I14548" s="70">
        <v>8139861580</v>
      </c>
      <c r="J14548" s="69">
        <v>8400</v>
      </c>
      <c r="K14548" s="69" t="s">
        <v>39783</v>
      </c>
    </row>
    <row r="14549" spans="1:11" ht="14.4">
      <c r="A14549" s="69">
        <v>1402340</v>
      </c>
      <c r="B14549" s="69">
        <v>1</v>
      </c>
      <c r="C14549" s="69" t="s">
        <v>26854</v>
      </c>
      <c r="D14549" s="69">
        <v>14</v>
      </c>
      <c r="E14549" s="69" t="s">
        <v>27842</v>
      </c>
      <c r="F14549" s="69">
        <v>63872</v>
      </c>
      <c r="G14549" s="69">
        <v>20120207</v>
      </c>
      <c r="H14549" s="69">
        <v>0</v>
      </c>
      <c r="I14549" s="70">
        <v>32038535491</v>
      </c>
      <c r="J14549" s="69">
        <v>8735</v>
      </c>
      <c r="K14549" s="69" t="s">
        <v>39784</v>
      </c>
    </row>
    <row r="14550" spans="1:11" ht="14.4">
      <c r="A14550" s="69">
        <v>1622671</v>
      </c>
      <c r="B14550" s="69">
        <v>1</v>
      </c>
      <c r="C14550" s="69" t="s">
        <v>26854</v>
      </c>
      <c r="D14550" s="69">
        <v>14</v>
      </c>
      <c r="E14550" s="69" t="s">
        <v>27842</v>
      </c>
      <c r="F14550" s="69">
        <v>63912</v>
      </c>
      <c r="G14550" s="69">
        <v>20160822</v>
      </c>
      <c r="H14550" s="69">
        <v>0</v>
      </c>
      <c r="I14550" s="70">
        <v>18169721851</v>
      </c>
      <c r="J14550" s="69">
        <v>8524</v>
      </c>
      <c r="K14550" s="69" t="s">
        <v>39785</v>
      </c>
    </row>
    <row r="14551" spans="1:11" ht="14.4">
      <c r="A14551" s="69">
        <v>1352949</v>
      </c>
      <c r="B14551" s="69">
        <v>1</v>
      </c>
      <c r="C14551" s="69" t="s">
        <v>26854</v>
      </c>
      <c r="D14551" s="69">
        <v>14</v>
      </c>
      <c r="E14551" s="69" t="s">
        <v>27842</v>
      </c>
      <c r="F14551" s="69">
        <v>63974</v>
      </c>
      <c r="G14551" s="69">
        <v>20100107</v>
      </c>
      <c r="H14551" s="69">
        <v>0</v>
      </c>
      <c r="I14551" s="70">
        <v>32927484645</v>
      </c>
      <c r="J14551" s="69">
        <v>8722</v>
      </c>
      <c r="K14551" s="69" t="s">
        <v>39786</v>
      </c>
    </row>
    <row r="14552" spans="1:11" ht="14.4">
      <c r="A14552" s="69">
        <v>1667097</v>
      </c>
      <c r="B14552" s="69">
        <v>1</v>
      </c>
      <c r="C14552" s="69" t="s">
        <v>26854</v>
      </c>
      <c r="D14552" s="69">
        <v>14</v>
      </c>
      <c r="E14552" s="69" t="s">
        <v>27842</v>
      </c>
      <c r="F14552" s="69">
        <v>63983</v>
      </c>
      <c r="G14552" s="69">
        <v>20170814</v>
      </c>
      <c r="H14552" s="69">
        <v>0</v>
      </c>
      <c r="I14552" s="70">
        <v>47139520697</v>
      </c>
      <c r="J14552" s="69">
        <v>8536</v>
      </c>
      <c r="K14552" s="69" t="s">
        <v>39787</v>
      </c>
    </row>
    <row r="14553" spans="1:11" ht="14.4">
      <c r="A14553" s="69">
        <v>1741045</v>
      </c>
      <c r="B14553" s="69">
        <v>1</v>
      </c>
      <c r="C14553" s="69" t="s">
        <v>26854</v>
      </c>
      <c r="D14553" s="69">
        <v>14</v>
      </c>
      <c r="E14553" s="69" t="s">
        <v>27842</v>
      </c>
      <c r="F14553" s="69">
        <v>64052</v>
      </c>
      <c r="G14553" s="69">
        <v>20190408</v>
      </c>
      <c r="H14553" s="69">
        <v>0</v>
      </c>
      <c r="I14553" s="70">
        <v>32068950263</v>
      </c>
      <c r="J14553" s="69">
        <v>8740</v>
      </c>
      <c r="K14553" s="69" t="s">
        <v>39788</v>
      </c>
    </row>
    <row r="14554" spans="1:11" ht="14.4">
      <c r="A14554" s="69">
        <v>1753218</v>
      </c>
      <c r="B14554" s="69">
        <v>1</v>
      </c>
      <c r="C14554" s="69" t="s">
        <v>26854</v>
      </c>
      <c r="D14554" s="69">
        <v>14</v>
      </c>
      <c r="E14554" s="69" t="s">
        <v>27842</v>
      </c>
      <c r="F14554" s="69">
        <v>64120</v>
      </c>
      <c r="G14554" s="69">
        <v>20190729</v>
      </c>
      <c r="H14554" s="69">
        <v>0</v>
      </c>
      <c r="I14554" s="70">
        <v>31089007210</v>
      </c>
      <c r="J14554" s="69">
        <v>8722</v>
      </c>
      <c r="K14554" s="69" t="s">
        <v>39789</v>
      </c>
    </row>
    <row r="14555" spans="1:11" ht="14.4">
      <c r="A14555" s="69">
        <v>1352693</v>
      </c>
      <c r="B14555" s="69">
        <v>1</v>
      </c>
      <c r="C14555" s="69" t="s">
        <v>26854</v>
      </c>
      <c r="D14555" s="69">
        <v>14</v>
      </c>
      <c r="E14555" s="69" t="s">
        <v>27842</v>
      </c>
      <c r="F14555" s="69">
        <v>64255</v>
      </c>
      <c r="G14555" s="69">
        <v>20100107</v>
      </c>
      <c r="H14555" s="69">
        <v>0</v>
      </c>
      <c r="I14555" s="70">
        <v>32068624629</v>
      </c>
      <c r="J14555" s="69">
        <v>8536</v>
      </c>
      <c r="K14555" s="69" t="s">
        <v>39790</v>
      </c>
    </row>
    <row r="14556" spans="1:11" ht="14.4">
      <c r="A14556" s="69">
        <v>1407565</v>
      </c>
      <c r="B14556" s="69">
        <v>1</v>
      </c>
      <c r="C14556" s="69" t="s">
        <v>26854</v>
      </c>
      <c r="D14556" s="69">
        <v>14</v>
      </c>
      <c r="E14556" s="69" t="s">
        <v>27842</v>
      </c>
      <c r="F14556" s="69">
        <v>64333</v>
      </c>
      <c r="G14556" s="69">
        <v>20120416</v>
      </c>
      <c r="H14556" s="69">
        <v>0</v>
      </c>
      <c r="I14556" s="70">
        <v>32058510978</v>
      </c>
      <c r="J14556" s="69">
        <v>8740</v>
      </c>
      <c r="K14556" s="69" t="s">
        <v>39791</v>
      </c>
    </row>
    <row r="14557" spans="1:11" ht="14.4">
      <c r="A14557" s="69">
        <v>1748154</v>
      </c>
      <c r="B14557" s="69">
        <v>1</v>
      </c>
      <c r="C14557" s="69" t="s">
        <v>26854</v>
      </c>
      <c r="D14557" s="69">
        <v>14</v>
      </c>
      <c r="E14557" s="69" t="s">
        <v>27842</v>
      </c>
      <c r="F14557" s="69">
        <v>64383</v>
      </c>
      <c r="G14557" s="69">
        <v>20190617</v>
      </c>
      <c r="H14557" s="69">
        <v>0</v>
      </c>
      <c r="I14557" s="70">
        <v>27159518862</v>
      </c>
      <c r="J14557" s="69">
        <v>8744</v>
      </c>
      <c r="K14557" s="69" t="s">
        <v>3749</v>
      </c>
    </row>
    <row r="14558" spans="1:11" ht="14.4">
      <c r="A14558" s="69">
        <v>1751994</v>
      </c>
      <c r="B14558" s="69">
        <v>1</v>
      </c>
      <c r="C14558" s="69" t="s">
        <v>26854</v>
      </c>
      <c r="D14558" s="69">
        <v>14</v>
      </c>
      <c r="E14558" s="69" t="s">
        <v>27842</v>
      </c>
      <c r="F14558" s="69">
        <v>64384</v>
      </c>
      <c r="G14558" s="69">
        <v>20190722</v>
      </c>
      <c r="H14558" s="69">
        <v>0</v>
      </c>
      <c r="I14558" s="70">
        <v>8139949377</v>
      </c>
      <c r="J14558" s="69">
        <v>8739</v>
      </c>
      <c r="K14558" s="69" t="s">
        <v>39792</v>
      </c>
    </row>
    <row r="14559" spans="1:11" ht="14.4">
      <c r="A14559" s="69">
        <v>1067359</v>
      </c>
      <c r="B14559" s="69">
        <v>1</v>
      </c>
      <c r="C14559" s="69" t="s">
        <v>26854</v>
      </c>
      <c r="D14559" s="69">
        <v>14</v>
      </c>
      <c r="E14559" s="69" t="s">
        <v>27842</v>
      </c>
      <c r="F14559" s="69">
        <v>64458</v>
      </c>
      <c r="G14559" s="69">
        <v>20080908</v>
      </c>
      <c r="H14559" s="69">
        <v>0</v>
      </c>
      <c r="I14559" s="70">
        <v>32907497096</v>
      </c>
      <c r="J14559" s="69">
        <v>8736</v>
      </c>
      <c r="K14559" s="69" t="s">
        <v>39793</v>
      </c>
    </row>
    <row r="14560" spans="1:11" ht="14.4">
      <c r="A14560" s="69">
        <v>1460502</v>
      </c>
      <c r="B14560" s="69">
        <v>1</v>
      </c>
      <c r="C14560" s="69" t="s">
        <v>26854</v>
      </c>
      <c r="D14560" s="69">
        <v>14</v>
      </c>
      <c r="E14560" s="69" t="s">
        <v>27842</v>
      </c>
      <c r="F14560" s="69">
        <v>64498</v>
      </c>
      <c r="G14560" s="69">
        <v>20140120</v>
      </c>
      <c r="H14560" s="69">
        <v>0</v>
      </c>
      <c r="I14560" s="70">
        <v>60008202388</v>
      </c>
      <c r="J14560" s="69">
        <v>8524</v>
      </c>
      <c r="K14560" s="69" t="s">
        <v>39794</v>
      </c>
    </row>
    <row r="14561" spans="1:11" ht="14.4">
      <c r="A14561" s="69">
        <v>1717032</v>
      </c>
      <c r="B14561" s="69">
        <v>1</v>
      </c>
      <c r="C14561" s="69" t="s">
        <v>26854</v>
      </c>
      <c r="D14561" s="69">
        <v>14</v>
      </c>
      <c r="E14561" s="69" t="s">
        <v>27842</v>
      </c>
      <c r="F14561" s="69">
        <v>64517</v>
      </c>
      <c r="G14561" s="69">
        <v>20180827</v>
      </c>
      <c r="H14561" s="69">
        <v>0</v>
      </c>
      <c r="I14561" s="70">
        <v>21139885210</v>
      </c>
      <c r="J14561" s="69">
        <v>8731</v>
      </c>
      <c r="K14561" s="69" t="s">
        <v>39795</v>
      </c>
    </row>
    <row r="14562" spans="1:11" ht="14.4">
      <c r="A14562" s="69">
        <v>1748969</v>
      </c>
      <c r="B14562" s="69">
        <v>1</v>
      </c>
      <c r="C14562" s="69" t="s">
        <v>26854</v>
      </c>
      <c r="D14562" s="69">
        <v>14</v>
      </c>
      <c r="E14562" s="69" t="s">
        <v>27842</v>
      </c>
      <c r="F14562" s="69">
        <v>64531</v>
      </c>
      <c r="G14562" s="69">
        <v>20190624</v>
      </c>
      <c r="H14562" s="69">
        <v>0</v>
      </c>
      <c r="I14562" s="70">
        <v>32109032816</v>
      </c>
      <c r="J14562" s="69">
        <v>8740</v>
      </c>
      <c r="K14562" s="69" t="s">
        <v>39796</v>
      </c>
    </row>
    <row r="14563" spans="1:11" ht="14.4">
      <c r="A14563" s="69">
        <v>1748971</v>
      </c>
      <c r="B14563" s="69">
        <v>1</v>
      </c>
      <c r="C14563" s="69" t="s">
        <v>26854</v>
      </c>
      <c r="D14563" s="69">
        <v>14</v>
      </c>
      <c r="E14563" s="69" t="s">
        <v>27842</v>
      </c>
      <c r="F14563" s="69">
        <v>64553</v>
      </c>
      <c r="G14563" s="69">
        <v>20190624</v>
      </c>
      <c r="H14563" s="69">
        <v>0</v>
      </c>
      <c r="I14563" s="70">
        <v>65088312205</v>
      </c>
      <c r="J14563" s="69">
        <v>8720</v>
      </c>
      <c r="K14563" s="69" t="s">
        <v>39797</v>
      </c>
    </row>
    <row r="14564" spans="1:11" ht="14.4">
      <c r="A14564" s="69">
        <v>1439631</v>
      </c>
      <c r="B14564" s="69">
        <v>1</v>
      </c>
      <c r="C14564" s="69" t="s">
        <v>26854</v>
      </c>
      <c r="D14564" s="69">
        <v>14</v>
      </c>
      <c r="E14564" s="69" t="s">
        <v>27842</v>
      </c>
      <c r="F14564" s="69">
        <v>64724</v>
      </c>
      <c r="G14564" s="69">
        <v>20130513</v>
      </c>
      <c r="H14564" s="69">
        <v>0</v>
      </c>
      <c r="I14564" s="70">
        <v>32109264757</v>
      </c>
      <c r="J14564" s="69">
        <v>8537</v>
      </c>
      <c r="K14564" s="69" t="s">
        <v>39798</v>
      </c>
    </row>
    <row r="14565" spans="1:11" ht="14.4">
      <c r="A14565" s="69">
        <v>1365283</v>
      </c>
      <c r="B14565" s="69">
        <v>1</v>
      </c>
      <c r="C14565" s="69" t="s">
        <v>26854</v>
      </c>
      <c r="D14565" s="69">
        <v>14</v>
      </c>
      <c r="E14565" s="69" t="s">
        <v>27842</v>
      </c>
      <c r="F14565" s="69">
        <v>64805</v>
      </c>
      <c r="G14565" s="69">
        <v>20100712</v>
      </c>
      <c r="H14565" s="69">
        <v>0</v>
      </c>
      <c r="I14565" s="70">
        <v>32906873008</v>
      </c>
      <c r="J14565" s="69">
        <v>8731</v>
      </c>
      <c r="K14565" s="69" t="s">
        <v>39799</v>
      </c>
    </row>
    <row r="14566" spans="1:11" ht="14.4">
      <c r="A14566" s="69">
        <v>1403443</v>
      </c>
      <c r="B14566" s="69">
        <v>1</v>
      </c>
      <c r="C14566" s="69" t="s">
        <v>26854</v>
      </c>
      <c r="D14566" s="69">
        <v>14</v>
      </c>
      <c r="E14566" s="69" t="s">
        <v>27842</v>
      </c>
      <c r="F14566" s="69">
        <v>64838</v>
      </c>
      <c r="G14566" s="69">
        <v>20120220</v>
      </c>
      <c r="H14566" s="69">
        <v>0</v>
      </c>
      <c r="I14566" s="70">
        <v>32099322813</v>
      </c>
      <c r="J14566" s="69">
        <v>8536</v>
      </c>
      <c r="K14566" s="69" t="s">
        <v>39800</v>
      </c>
    </row>
    <row r="14567" spans="1:11" ht="14.4">
      <c r="A14567" s="69">
        <v>1542735</v>
      </c>
      <c r="B14567" s="69">
        <v>1</v>
      </c>
      <c r="C14567" s="69" t="s">
        <v>26854</v>
      </c>
      <c r="D14567" s="69">
        <v>14</v>
      </c>
      <c r="E14567" s="69" t="s">
        <v>27842</v>
      </c>
      <c r="F14567" s="69">
        <v>64839</v>
      </c>
      <c r="G14567" s="69">
        <v>20150216</v>
      </c>
      <c r="H14567" s="69">
        <v>0</v>
      </c>
      <c r="I14567" s="70">
        <v>32018239544</v>
      </c>
      <c r="J14567" s="69">
        <v>8731</v>
      </c>
      <c r="K14567" s="69" t="s">
        <v>39801</v>
      </c>
    </row>
    <row r="14568" spans="1:11" ht="14.4">
      <c r="A14568" s="69">
        <v>1746476</v>
      </c>
      <c r="B14568" s="69">
        <v>1</v>
      </c>
      <c r="C14568" s="69" t="s">
        <v>26854</v>
      </c>
      <c r="D14568" s="69">
        <v>14</v>
      </c>
      <c r="E14568" s="69" t="s">
        <v>27842</v>
      </c>
      <c r="F14568" s="69">
        <v>64846</v>
      </c>
      <c r="G14568" s="69">
        <v>20190603</v>
      </c>
      <c r="H14568" s="69">
        <v>0</v>
      </c>
      <c r="I14568" s="70">
        <v>44150149639</v>
      </c>
      <c r="J14568" s="69">
        <v>8537</v>
      </c>
      <c r="K14568" s="69" t="s">
        <v>39802</v>
      </c>
    </row>
    <row r="14569" spans="1:11" ht="14.4">
      <c r="A14569" s="69">
        <v>1507601</v>
      </c>
      <c r="B14569" s="69">
        <v>1</v>
      </c>
      <c r="C14569" s="69" t="s">
        <v>26854</v>
      </c>
      <c r="D14569" s="69">
        <v>14</v>
      </c>
      <c r="E14569" s="69" t="s">
        <v>27842</v>
      </c>
      <c r="F14569" s="69">
        <v>64942</v>
      </c>
      <c r="G14569" s="69">
        <v>20140623</v>
      </c>
      <c r="H14569" s="69">
        <v>0</v>
      </c>
      <c r="I14569" s="70">
        <v>32129013929</v>
      </c>
      <c r="J14569" s="69">
        <v>8738</v>
      </c>
      <c r="K14569" s="69" t="s">
        <v>39803</v>
      </c>
    </row>
    <row r="14570" spans="1:11" ht="14.4">
      <c r="A14570" s="69">
        <v>1709651</v>
      </c>
      <c r="B14570" s="69">
        <v>1</v>
      </c>
      <c r="C14570" s="69" t="s">
        <v>26854</v>
      </c>
      <c r="D14570" s="69">
        <v>14</v>
      </c>
      <c r="E14570" s="69" t="s">
        <v>27842</v>
      </c>
      <c r="F14570" s="69">
        <v>64953</v>
      </c>
      <c r="G14570" s="69">
        <v>20180625</v>
      </c>
      <c r="H14570" s="69">
        <v>0</v>
      </c>
      <c r="I14570" s="70">
        <v>58169877154</v>
      </c>
      <c r="J14570" s="69">
        <v>8536</v>
      </c>
      <c r="K14570" s="69" t="s">
        <v>39804</v>
      </c>
    </row>
    <row r="14571" spans="1:11" ht="14.4">
      <c r="A14571" s="69">
        <v>1385296</v>
      </c>
      <c r="B14571" s="69">
        <v>1</v>
      </c>
      <c r="C14571" s="69" t="s">
        <v>26854</v>
      </c>
      <c r="D14571" s="69">
        <v>14</v>
      </c>
      <c r="E14571" s="69" t="s">
        <v>27842</v>
      </c>
      <c r="F14571" s="69">
        <v>65239</v>
      </c>
      <c r="G14571" s="69">
        <v>20110509</v>
      </c>
      <c r="H14571" s="69">
        <v>0</v>
      </c>
      <c r="I14571" s="70">
        <v>32109241151</v>
      </c>
      <c r="J14571" s="69">
        <v>8740</v>
      </c>
      <c r="K14571" s="69" t="s">
        <v>39805</v>
      </c>
    </row>
    <row r="14572" spans="1:11" ht="14.4">
      <c r="A14572" s="69">
        <v>1426819</v>
      </c>
      <c r="B14572" s="69">
        <v>1</v>
      </c>
      <c r="C14572" s="69" t="s">
        <v>26854</v>
      </c>
      <c r="D14572" s="69">
        <v>14</v>
      </c>
      <c r="E14572" s="69" t="s">
        <v>27842</v>
      </c>
      <c r="F14572" s="69">
        <v>65278</v>
      </c>
      <c r="G14572" s="69">
        <v>20121203</v>
      </c>
      <c r="H14572" s="69">
        <v>0</v>
      </c>
      <c r="I14572" s="70">
        <v>32089102019</v>
      </c>
      <c r="J14572" s="69">
        <v>8536</v>
      </c>
      <c r="K14572" s="69" t="s">
        <v>39806</v>
      </c>
    </row>
    <row r="14573" spans="1:11" ht="14.4">
      <c r="A14573" s="69">
        <v>1738999</v>
      </c>
      <c r="B14573" s="69">
        <v>1</v>
      </c>
      <c r="C14573" s="69" t="s">
        <v>26854</v>
      </c>
      <c r="D14573" s="69">
        <v>14</v>
      </c>
      <c r="E14573" s="69" t="s">
        <v>27842</v>
      </c>
      <c r="F14573" s="69">
        <v>65768</v>
      </c>
      <c r="G14573" s="69">
        <v>20190318</v>
      </c>
      <c r="H14573" s="69">
        <v>0</v>
      </c>
      <c r="I14573" s="70">
        <v>8139881596</v>
      </c>
      <c r="J14573" s="69">
        <v>8521</v>
      </c>
      <c r="K14573" s="69" t="s">
        <v>39807</v>
      </c>
    </row>
    <row r="14574" spans="1:11" ht="14.4">
      <c r="A14574" s="69">
        <v>1691817</v>
      </c>
      <c r="B14574" s="69">
        <v>1</v>
      </c>
      <c r="C14574" s="69" t="s">
        <v>26854</v>
      </c>
      <c r="D14574" s="69">
        <v>14</v>
      </c>
      <c r="E14574" s="69" t="s">
        <v>27842</v>
      </c>
      <c r="F14574" s="69">
        <v>65828</v>
      </c>
      <c r="G14574" s="69">
        <v>20180212</v>
      </c>
      <c r="H14574" s="69">
        <v>0</v>
      </c>
      <c r="I14574" s="70">
        <v>10159648251</v>
      </c>
      <c r="J14574" s="69">
        <v>8521</v>
      </c>
      <c r="K14574" s="69" t="s">
        <v>39808</v>
      </c>
    </row>
    <row r="14575" spans="1:11" ht="14.4">
      <c r="A14575" s="69">
        <v>1624539</v>
      </c>
      <c r="B14575" s="69">
        <v>1</v>
      </c>
      <c r="C14575" s="69" t="s">
        <v>26854</v>
      </c>
      <c r="D14575" s="69">
        <v>14</v>
      </c>
      <c r="E14575" s="69" t="s">
        <v>27842</v>
      </c>
      <c r="F14575" s="69">
        <v>65917</v>
      </c>
      <c r="G14575" s="69">
        <v>20170821</v>
      </c>
      <c r="H14575" s="69">
        <v>0</v>
      </c>
      <c r="I14575" s="70">
        <v>56149599401</v>
      </c>
      <c r="J14575" s="69">
        <v>8400</v>
      </c>
      <c r="K14575" s="69" t="s">
        <v>39809</v>
      </c>
    </row>
    <row r="14576" spans="1:11" ht="14.4">
      <c r="A14576" s="69">
        <v>1707261</v>
      </c>
      <c r="B14576" s="69">
        <v>1</v>
      </c>
      <c r="C14576" s="69" t="s">
        <v>26854</v>
      </c>
      <c r="D14576" s="69">
        <v>14</v>
      </c>
      <c r="E14576" s="69" t="s">
        <v>27842</v>
      </c>
      <c r="F14576" s="69">
        <v>66064</v>
      </c>
      <c r="G14576" s="69">
        <v>20180611</v>
      </c>
      <c r="H14576" s="69">
        <v>0</v>
      </c>
      <c r="I14576" s="70">
        <v>8139958188</v>
      </c>
      <c r="J14576" s="69">
        <v>8514</v>
      </c>
      <c r="K14576" s="69" t="s">
        <v>39810</v>
      </c>
    </row>
    <row r="14577" spans="1:11" ht="14.4">
      <c r="A14577" s="69">
        <v>1400731</v>
      </c>
      <c r="B14577" s="69">
        <v>1</v>
      </c>
      <c r="C14577" s="69" t="s">
        <v>26854</v>
      </c>
      <c r="D14577" s="69">
        <v>14</v>
      </c>
      <c r="E14577" s="69" t="s">
        <v>27842</v>
      </c>
      <c r="F14577" s="69">
        <v>66104</v>
      </c>
      <c r="G14577" s="69">
        <v>20120116</v>
      </c>
      <c r="H14577" s="69">
        <v>0</v>
      </c>
      <c r="I14577" s="70">
        <v>32119019209</v>
      </c>
      <c r="J14577" s="69">
        <v>8744</v>
      </c>
      <c r="K14577" s="69" t="s">
        <v>39811</v>
      </c>
    </row>
    <row r="14578" spans="1:11" ht="14.4">
      <c r="A14578" s="69">
        <v>1597546</v>
      </c>
      <c r="B14578" s="69">
        <v>1</v>
      </c>
      <c r="C14578" s="69" t="s">
        <v>26854</v>
      </c>
      <c r="D14578" s="69">
        <v>14</v>
      </c>
      <c r="E14578" s="69" t="s">
        <v>27842</v>
      </c>
      <c r="F14578" s="69">
        <v>66118</v>
      </c>
      <c r="G14578" s="69">
        <v>20160307</v>
      </c>
      <c r="H14578" s="69">
        <v>0</v>
      </c>
      <c r="I14578" s="70">
        <v>32927490519</v>
      </c>
      <c r="J14578" s="69">
        <v>8524</v>
      </c>
      <c r="K14578" s="69" t="s">
        <v>39812</v>
      </c>
    </row>
    <row r="14579" spans="1:11" ht="14.4">
      <c r="A14579" s="69">
        <v>1650549</v>
      </c>
      <c r="B14579" s="69">
        <v>1</v>
      </c>
      <c r="C14579" s="69" t="s">
        <v>26854</v>
      </c>
      <c r="D14579" s="69">
        <v>14</v>
      </c>
      <c r="E14579" s="69" t="s">
        <v>27842</v>
      </c>
      <c r="F14579" s="69">
        <v>66394</v>
      </c>
      <c r="G14579" s="69">
        <v>20170403</v>
      </c>
      <c r="H14579" s="69">
        <v>0</v>
      </c>
      <c r="I14579" s="70">
        <v>26169371387</v>
      </c>
      <c r="J14579" s="69">
        <v>8738</v>
      </c>
      <c r="K14579" s="69" t="s">
        <v>39813</v>
      </c>
    </row>
    <row r="14580" spans="1:11" ht="14.4">
      <c r="A14580" s="69">
        <v>1650550</v>
      </c>
      <c r="B14580" s="69">
        <v>1</v>
      </c>
      <c r="C14580" s="69" t="s">
        <v>26854</v>
      </c>
      <c r="D14580" s="69">
        <v>14</v>
      </c>
      <c r="E14580" s="69" t="s">
        <v>27842</v>
      </c>
      <c r="F14580" s="69">
        <v>66395</v>
      </c>
      <c r="G14580" s="69">
        <v>20170403</v>
      </c>
      <c r="H14580" s="69">
        <v>0</v>
      </c>
      <c r="I14580" s="70">
        <v>67138902332</v>
      </c>
      <c r="J14580" s="69">
        <v>8738</v>
      </c>
      <c r="K14580" s="69" t="s">
        <v>39814</v>
      </c>
    </row>
    <row r="14581" spans="1:11" ht="14.4">
      <c r="A14581" s="69">
        <v>1739009</v>
      </c>
      <c r="B14581" s="69">
        <v>1</v>
      </c>
      <c r="C14581" s="69" t="s">
        <v>26854</v>
      </c>
      <c r="D14581" s="69">
        <v>14</v>
      </c>
      <c r="E14581" s="69" t="s">
        <v>27842</v>
      </c>
      <c r="F14581" s="69">
        <v>66397</v>
      </c>
      <c r="G14581" s="69">
        <v>20190318</v>
      </c>
      <c r="H14581" s="69">
        <v>0</v>
      </c>
      <c r="I14581" s="70">
        <v>2159244488</v>
      </c>
      <c r="J14581" s="69">
        <v>8537</v>
      </c>
      <c r="K14581" s="69" t="s">
        <v>39815</v>
      </c>
    </row>
    <row r="14582" spans="1:11" ht="14.4">
      <c r="A14582" s="69">
        <v>1365729</v>
      </c>
      <c r="B14582" s="69">
        <v>1</v>
      </c>
      <c r="C14582" s="69" t="s">
        <v>26854</v>
      </c>
      <c r="D14582" s="69">
        <v>14</v>
      </c>
      <c r="E14582" s="69" t="s">
        <v>27842</v>
      </c>
      <c r="F14582" s="69">
        <v>66520</v>
      </c>
      <c r="G14582" s="69">
        <v>20100719</v>
      </c>
      <c r="H14582" s="69">
        <v>0</v>
      </c>
      <c r="I14582" s="70">
        <v>32937599028</v>
      </c>
      <c r="J14582" s="69">
        <v>8722</v>
      </c>
      <c r="K14582" s="69" t="s">
        <v>39816</v>
      </c>
    </row>
    <row r="14583" spans="1:11" ht="14.4">
      <c r="A14583" s="69">
        <v>1368692</v>
      </c>
      <c r="B14583" s="69">
        <v>1</v>
      </c>
      <c r="C14583" s="69" t="s">
        <v>26854</v>
      </c>
      <c r="D14583" s="69">
        <v>14</v>
      </c>
      <c r="E14583" s="69" t="s">
        <v>27842</v>
      </c>
      <c r="F14583" s="69">
        <v>66521</v>
      </c>
      <c r="G14583" s="69">
        <v>20100830</v>
      </c>
      <c r="H14583" s="69">
        <v>0</v>
      </c>
      <c r="I14583" s="70">
        <v>32079032952</v>
      </c>
      <c r="J14583" s="69">
        <v>8538</v>
      </c>
      <c r="K14583" s="69" t="s">
        <v>39817</v>
      </c>
    </row>
    <row r="14584" spans="1:11" ht="14.4">
      <c r="A14584" s="69">
        <v>1372347</v>
      </c>
      <c r="B14584" s="69">
        <v>1</v>
      </c>
      <c r="C14584" s="69" t="s">
        <v>26854</v>
      </c>
      <c r="D14584" s="69">
        <v>14</v>
      </c>
      <c r="E14584" s="69" t="s">
        <v>27842</v>
      </c>
      <c r="F14584" s="69">
        <v>66584</v>
      </c>
      <c r="G14584" s="69">
        <v>20101025</v>
      </c>
      <c r="H14584" s="69">
        <v>0</v>
      </c>
      <c r="I14584" s="70">
        <v>32068755225</v>
      </c>
      <c r="J14584" s="69">
        <v>8512</v>
      </c>
      <c r="K14584" s="69" t="s">
        <v>39818</v>
      </c>
    </row>
    <row r="14585" spans="1:11" ht="14.4">
      <c r="A14585" s="69">
        <v>1395198</v>
      </c>
      <c r="B14585" s="69">
        <v>1</v>
      </c>
      <c r="C14585" s="69" t="s">
        <v>26854</v>
      </c>
      <c r="D14585" s="69">
        <v>14</v>
      </c>
      <c r="E14585" s="69" t="s">
        <v>27842</v>
      </c>
      <c r="F14585" s="69">
        <v>66585</v>
      </c>
      <c r="G14585" s="69">
        <v>20111003</v>
      </c>
      <c r="H14585" s="69">
        <v>0</v>
      </c>
      <c r="I14585" s="70">
        <v>32119383555</v>
      </c>
      <c r="J14585" s="69">
        <v>8739</v>
      </c>
      <c r="K14585" s="69" t="s">
        <v>39819</v>
      </c>
    </row>
    <row r="14586" spans="1:11" ht="14.4">
      <c r="A14586" s="69">
        <v>1712895</v>
      </c>
      <c r="B14586" s="69">
        <v>1</v>
      </c>
      <c r="C14586" s="69" t="s">
        <v>26854</v>
      </c>
      <c r="D14586" s="69">
        <v>14</v>
      </c>
      <c r="E14586" s="69" t="s">
        <v>27842</v>
      </c>
      <c r="F14586" s="69">
        <v>66845</v>
      </c>
      <c r="G14586" s="69">
        <v>20180723</v>
      </c>
      <c r="H14586" s="69">
        <v>0</v>
      </c>
      <c r="I14586" s="70">
        <v>25189954743</v>
      </c>
      <c r="J14586" s="69">
        <v>8514</v>
      </c>
      <c r="K14586" s="69" t="s">
        <v>442</v>
      </c>
    </row>
    <row r="14587" spans="1:11" ht="14.4">
      <c r="A14587" s="69">
        <v>1427442</v>
      </c>
      <c r="B14587" s="69">
        <v>1</v>
      </c>
      <c r="C14587" s="69" t="s">
        <v>26854</v>
      </c>
      <c r="D14587" s="69">
        <v>14</v>
      </c>
      <c r="E14587" s="69" t="s">
        <v>27842</v>
      </c>
      <c r="F14587" s="69">
        <v>66862</v>
      </c>
      <c r="G14587" s="69">
        <v>20121210</v>
      </c>
      <c r="H14587" s="69">
        <v>0</v>
      </c>
      <c r="I14587" s="70">
        <v>32896695817</v>
      </c>
      <c r="J14587" s="69">
        <v>8536</v>
      </c>
      <c r="K14587" s="69" t="s">
        <v>39820</v>
      </c>
    </row>
    <row r="14588" spans="1:11" ht="14.4">
      <c r="A14588" s="69">
        <v>1707271</v>
      </c>
      <c r="B14588" s="69">
        <v>1</v>
      </c>
      <c r="C14588" s="69" t="s">
        <v>26854</v>
      </c>
      <c r="D14588" s="69">
        <v>14</v>
      </c>
      <c r="E14588" s="69" t="s">
        <v>27842</v>
      </c>
      <c r="F14588" s="69">
        <v>66897</v>
      </c>
      <c r="G14588" s="69">
        <v>20180611</v>
      </c>
      <c r="H14588" s="69">
        <v>0</v>
      </c>
      <c r="I14588" s="70">
        <v>32129541671</v>
      </c>
      <c r="J14588" s="69">
        <v>8515</v>
      </c>
      <c r="K14588" s="69" t="s">
        <v>39821</v>
      </c>
    </row>
    <row r="14589" spans="1:11" ht="14.4">
      <c r="A14589" s="69">
        <v>1737911</v>
      </c>
      <c r="B14589" s="69">
        <v>1</v>
      </c>
      <c r="C14589" s="69" t="s">
        <v>26854</v>
      </c>
      <c r="D14589" s="69">
        <v>14</v>
      </c>
      <c r="E14589" s="69" t="s">
        <v>27842</v>
      </c>
      <c r="F14589" s="69">
        <v>66901</v>
      </c>
      <c r="G14589" s="69">
        <v>20190304</v>
      </c>
      <c r="H14589" s="69">
        <v>0</v>
      </c>
      <c r="I14589" s="70">
        <v>32109105356</v>
      </c>
      <c r="J14589" s="69">
        <v>8733</v>
      </c>
      <c r="K14589" s="69" t="s">
        <v>39822</v>
      </c>
    </row>
    <row r="14590" spans="1:11" ht="14.4">
      <c r="A14590" s="69">
        <v>1844196</v>
      </c>
      <c r="B14590" s="69">
        <v>1</v>
      </c>
      <c r="C14590" s="69" t="s">
        <v>26854</v>
      </c>
      <c r="D14590" s="69">
        <v>14</v>
      </c>
      <c r="E14590" s="69" t="s">
        <v>27842</v>
      </c>
      <c r="F14590" s="69">
        <v>66926</v>
      </c>
      <c r="G14590" s="69">
        <v>20201130</v>
      </c>
      <c r="H14590" s="69">
        <v>0</v>
      </c>
      <c r="I14590" s="70">
        <v>26200275613</v>
      </c>
      <c r="J14590" s="69">
        <v>8725</v>
      </c>
      <c r="K14590" s="69" t="s">
        <v>39823</v>
      </c>
    </row>
    <row r="14591" spans="1:11" ht="14.4">
      <c r="A14591" s="69">
        <v>1069877</v>
      </c>
      <c r="B14591" s="69">
        <v>1</v>
      </c>
      <c r="C14591" s="69" t="s">
        <v>26854</v>
      </c>
      <c r="D14591" s="69">
        <v>14</v>
      </c>
      <c r="E14591" s="69" t="s">
        <v>27842</v>
      </c>
      <c r="F14591" s="69">
        <v>66968</v>
      </c>
      <c r="G14591" s="69">
        <v>20130218</v>
      </c>
      <c r="H14591" s="69">
        <v>0</v>
      </c>
      <c r="I14591" s="70">
        <v>32978086430</v>
      </c>
      <c r="J14591" s="69">
        <v>8514</v>
      </c>
      <c r="K14591" s="69" t="s">
        <v>39824</v>
      </c>
    </row>
    <row r="14592" spans="1:11" ht="14.4">
      <c r="A14592" s="69">
        <v>1712270</v>
      </c>
      <c r="B14592" s="69">
        <v>1</v>
      </c>
      <c r="C14592" s="69" t="s">
        <v>26854</v>
      </c>
      <c r="D14592" s="69">
        <v>14</v>
      </c>
      <c r="E14592" s="69" t="s">
        <v>27842</v>
      </c>
      <c r="F14592" s="69">
        <v>67000</v>
      </c>
      <c r="G14592" s="69">
        <v>20180716</v>
      </c>
      <c r="H14592" s="69">
        <v>0</v>
      </c>
      <c r="I14592" s="70">
        <v>32109504822</v>
      </c>
      <c r="J14592" s="69">
        <v>8740</v>
      </c>
      <c r="K14592" s="69" t="s">
        <v>856</v>
      </c>
    </row>
    <row r="14593" spans="1:11" ht="14.4">
      <c r="A14593" s="69">
        <v>1808384</v>
      </c>
      <c r="B14593" s="69">
        <v>1</v>
      </c>
      <c r="C14593" s="69" t="s">
        <v>26854</v>
      </c>
      <c r="D14593" s="69">
        <v>14</v>
      </c>
      <c r="E14593" s="69" t="s">
        <v>27842</v>
      </c>
      <c r="F14593" s="69">
        <v>67023</v>
      </c>
      <c r="G14593" s="69">
        <v>20200810</v>
      </c>
      <c r="H14593" s="69">
        <v>0</v>
      </c>
      <c r="I14593" s="70">
        <v>32988280726</v>
      </c>
      <c r="J14593" s="69">
        <v>8725</v>
      </c>
      <c r="K14593" s="69" t="s">
        <v>39825</v>
      </c>
    </row>
    <row r="14594" spans="1:11" ht="14.4">
      <c r="A14594" s="69">
        <v>1687513</v>
      </c>
      <c r="B14594" s="69">
        <v>1</v>
      </c>
      <c r="C14594" s="69" t="s">
        <v>26854</v>
      </c>
      <c r="D14594" s="69">
        <v>14</v>
      </c>
      <c r="E14594" s="69" t="s">
        <v>27842</v>
      </c>
      <c r="F14594" s="69">
        <v>67259</v>
      </c>
      <c r="G14594" s="69">
        <v>20190617</v>
      </c>
      <c r="H14594" s="69">
        <v>0</v>
      </c>
      <c r="I14594" s="70">
        <v>86169647657</v>
      </c>
      <c r="J14594" s="69">
        <v>8740</v>
      </c>
      <c r="K14594" s="69" t="s">
        <v>39826</v>
      </c>
    </row>
    <row r="14595" spans="1:11" ht="14.4">
      <c r="A14595" s="69">
        <v>1165797</v>
      </c>
      <c r="B14595" s="69">
        <v>1</v>
      </c>
      <c r="C14595" s="69" t="s">
        <v>26854</v>
      </c>
      <c r="D14595" s="69">
        <v>14</v>
      </c>
      <c r="E14595" s="69" t="s">
        <v>27842</v>
      </c>
      <c r="F14595" s="69">
        <v>67265</v>
      </c>
      <c r="G14595" s="69">
        <v>20010910</v>
      </c>
      <c r="H14595" s="69">
        <v>0</v>
      </c>
      <c r="I14595" s="70">
        <v>32018359623</v>
      </c>
      <c r="J14595" s="69">
        <v>8725</v>
      </c>
      <c r="K14595" s="69" t="s">
        <v>39827</v>
      </c>
    </row>
    <row r="14596" spans="1:11" ht="14.4">
      <c r="A14596" s="69">
        <v>1738424</v>
      </c>
      <c r="B14596" s="69">
        <v>1</v>
      </c>
      <c r="C14596" s="69" t="s">
        <v>26854</v>
      </c>
      <c r="D14596" s="69">
        <v>14</v>
      </c>
      <c r="E14596" s="69" t="s">
        <v>27842</v>
      </c>
      <c r="F14596" s="69">
        <v>67293</v>
      </c>
      <c r="G14596" s="69">
        <v>20190311</v>
      </c>
      <c r="H14596" s="69">
        <v>0</v>
      </c>
      <c r="I14596" s="70">
        <v>2159843065</v>
      </c>
      <c r="J14596" s="69">
        <v>8538</v>
      </c>
      <c r="K14596" s="69" t="s">
        <v>39828</v>
      </c>
    </row>
    <row r="14597" spans="1:11" ht="14.4">
      <c r="A14597" s="69">
        <v>1067379</v>
      </c>
      <c r="B14597" s="69">
        <v>1</v>
      </c>
      <c r="C14597" s="69" t="s">
        <v>26854</v>
      </c>
      <c r="D14597" s="69">
        <v>14</v>
      </c>
      <c r="E14597" s="69" t="s">
        <v>27842</v>
      </c>
      <c r="F14597" s="69">
        <v>67309</v>
      </c>
      <c r="G14597" s="69">
        <v>20080908</v>
      </c>
      <c r="H14597" s="69">
        <v>0</v>
      </c>
      <c r="I14597" s="70">
        <v>32947497627</v>
      </c>
      <c r="J14597" s="69">
        <v>8512</v>
      </c>
      <c r="K14597" s="69" t="s">
        <v>39829</v>
      </c>
    </row>
    <row r="14598" spans="1:11" ht="14.4">
      <c r="A14598" s="69">
        <v>1373237</v>
      </c>
      <c r="B14598" s="69">
        <v>1</v>
      </c>
      <c r="C14598" s="69" t="s">
        <v>26854</v>
      </c>
      <c r="D14598" s="69">
        <v>14</v>
      </c>
      <c r="E14598" s="69" t="s">
        <v>27842</v>
      </c>
      <c r="F14598" s="69">
        <v>67332</v>
      </c>
      <c r="G14598" s="69">
        <v>20101108</v>
      </c>
      <c r="H14598" s="69">
        <v>0</v>
      </c>
      <c r="I14598" s="70">
        <v>32058665293</v>
      </c>
      <c r="J14598" s="69">
        <v>8744</v>
      </c>
      <c r="K14598" s="69" t="s">
        <v>711</v>
      </c>
    </row>
    <row r="14599" spans="1:11" ht="14.4">
      <c r="A14599" s="69">
        <v>1374198</v>
      </c>
      <c r="B14599" s="69">
        <v>1</v>
      </c>
      <c r="C14599" s="69" t="s">
        <v>26854</v>
      </c>
      <c r="D14599" s="69">
        <v>14</v>
      </c>
      <c r="E14599" s="69" t="s">
        <v>27842</v>
      </c>
      <c r="F14599" s="69">
        <v>67338</v>
      </c>
      <c r="G14599" s="69">
        <v>20101129</v>
      </c>
      <c r="H14599" s="69">
        <v>0</v>
      </c>
      <c r="I14599" s="70">
        <v>32099218383</v>
      </c>
      <c r="J14599" s="69">
        <v>8512</v>
      </c>
      <c r="K14599" s="69" t="s">
        <v>5588</v>
      </c>
    </row>
    <row r="14600" spans="1:11" ht="14.4">
      <c r="A14600" s="69">
        <v>1591321</v>
      </c>
      <c r="B14600" s="69">
        <v>1</v>
      </c>
      <c r="C14600" s="69" t="s">
        <v>26854</v>
      </c>
      <c r="D14600" s="69">
        <v>14</v>
      </c>
      <c r="E14600" s="69" t="s">
        <v>27842</v>
      </c>
      <c r="F14600" s="69">
        <v>67343</v>
      </c>
      <c r="G14600" s="69">
        <v>20160201</v>
      </c>
      <c r="H14600" s="69">
        <v>0</v>
      </c>
      <c r="I14600" s="70">
        <v>32119455064</v>
      </c>
      <c r="J14600" s="69">
        <v>8740</v>
      </c>
      <c r="K14600" s="69" t="s">
        <v>39830</v>
      </c>
    </row>
    <row r="14601" spans="1:11" ht="14.4">
      <c r="A14601" s="69">
        <v>1570256</v>
      </c>
      <c r="B14601" s="69">
        <v>1</v>
      </c>
      <c r="C14601" s="69" t="s">
        <v>26854</v>
      </c>
      <c r="D14601" s="69">
        <v>14</v>
      </c>
      <c r="E14601" s="69" t="s">
        <v>27842</v>
      </c>
      <c r="F14601" s="69">
        <v>67349</v>
      </c>
      <c r="G14601" s="69">
        <v>20150706</v>
      </c>
      <c r="H14601" s="69">
        <v>0</v>
      </c>
      <c r="I14601" s="70">
        <v>46149357769</v>
      </c>
      <c r="J14601" s="69">
        <v>8738</v>
      </c>
      <c r="K14601" s="69" t="s">
        <v>39831</v>
      </c>
    </row>
    <row r="14602" spans="1:11" ht="14.4">
      <c r="A14602" s="69">
        <v>1805817</v>
      </c>
      <c r="B14602" s="69">
        <v>1</v>
      </c>
      <c r="C14602" s="69" t="s">
        <v>26854</v>
      </c>
      <c r="D14602" s="69">
        <v>14</v>
      </c>
      <c r="E14602" s="69" t="s">
        <v>27842</v>
      </c>
      <c r="F14602" s="69">
        <v>67367</v>
      </c>
      <c r="G14602" s="69">
        <v>20200713</v>
      </c>
      <c r="H14602" s="69">
        <v>0</v>
      </c>
      <c r="I14602" s="70">
        <v>46180009667</v>
      </c>
      <c r="J14602" s="69">
        <v>8725</v>
      </c>
      <c r="K14602" s="69" t="s">
        <v>39832</v>
      </c>
    </row>
    <row r="14603" spans="1:11" ht="14.4">
      <c r="A14603" s="69">
        <v>1783011</v>
      </c>
      <c r="B14603" s="69">
        <v>1</v>
      </c>
      <c r="C14603" s="69" t="s">
        <v>26854</v>
      </c>
      <c r="D14603" s="69">
        <v>14</v>
      </c>
      <c r="E14603" s="69" t="s">
        <v>27842</v>
      </c>
      <c r="F14603" s="69">
        <v>67504</v>
      </c>
      <c r="G14603" s="69">
        <v>20200203</v>
      </c>
      <c r="H14603" s="69">
        <v>0</v>
      </c>
      <c r="I14603" s="70">
        <v>17179783000</v>
      </c>
      <c r="J14603" s="69">
        <v>8722</v>
      </c>
      <c r="K14603" s="69" t="s">
        <v>39833</v>
      </c>
    </row>
    <row r="14604" spans="1:11" ht="14.4">
      <c r="A14604" s="69">
        <v>1559987</v>
      </c>
      <c r="B14604" s="69">
        <v>1</v>
      </c>
      <c r="C14604" s="69" t="s">
        <v>26854</v>
      </c>
      <c r="D14604" s="69">
        <v>14</v>
      </c>
      <c r="E14604" s="69" t="s">
        <v>27842</v>
      </c>
      <c r="F14604" s="69">
        <v>67548</v>
      </c>
      <c r="G14604" s="69">
        <v>20150525</v>
      </c>
      <c r="H14604" s="69">
        <v>0</v>
      </c>
      <c r="I14604" s="70">
        <v>32119363110</v>
      </c>
      <c r="J14604" s="69">
        <v>8736</v>
      </c>
      <c r="K14604" s="69" t="s">
        <v>39834</v>
      </c>
    </row>
    <row r="14605" spans="1:11" ht="14.4">
      <c r="A14605" s="69">
        <v>1614996</v>
      </c>
      <c r="B14605" s="69">
        <v>1</v>
      </c>
      <c r="C14605" s="69" t="s">
        <v>26854</v>
      </c>
      <c r="D14605" s="69">
        <v>14</v>
      </c>
      <c r="E14605" s="69" t="s">
        <v>27842</v>
      </c>
      <c r="F14605" s="69">
        <v>67597</v>
      </c>
      <c r="G14605" s="69">
        <v>20160613</v>
      </c>
      <c r="H14605" s="69">
        <v>0</v>
      </c>
      <c r="I14605" s="70">
        <v>32089116522</v>
      </c>
      <c r="J14605" s="69">
        <v>8514</v>
      </c>
      <c r="K14605" s="69" t="s">
        <v>39835</v>
      </c>
    </row>
    <row r="14606" spans="1:11" ht="14.4">
      <c r="A14606" s="69">
        <v>1481521</v>
      </c>
      <c r="B14606" s="69">
        <v>1</v>
      </c>
      <c r="C14606" s="69" t="s">
        <v>26854</v>
      </c>
      <c r="D14606" s="69">
        <v>14</v>
      </c>
      <c r="E14606" s="69" t="s">
        <v>27842</v>
      </c>
      <c r="F14606" s="69">
        <v>67625</v>
      </c>
      <c r="G14606" s="69">
        <v>20140512</v>
      </c>
      <c r="H14606" s="69">
        <v>0</v>
      </c>
      <c r="I14606" s="70">
        <v>32119515990</v>
      </c>
      <c r="J14606" s="69">
        <v>8737</v>
      </c>
      <c r="K14606" s="69" t="s">
        <v>39836</v>
      </c>
    </row>
    <row r="14607" spans="1:11" ht="14.4">
      <c r="A14607" s="69">
        <v>1399007</v>
      </c>
      <c r="B14607" s="69">
        <v>1</v>
      </c>
      <c r="C14607" s="69" t="s">
        <v>26854</v>
      </c>
      <c r="D14607" s="69">
        <v>14</v>
      </c>
      <c r="E14607" s="69" t="s">
        <v>27842</v>
      </c>
      <c r="F14607" s="69">
        <v>67772</v>
      </c>
      <c r="G14607" s="69">
        <v>20111213</v>
      </c>
      <c r="H14607" s="69">
        <v>0</v>
      </c>
      <c r="I14607" s="70">
        <v>32099318456</v>
      </c>
      <c r="J14607" s="69">
        <v>8515</v>
      </c>
      <c r="K14607" s="69" t="s">
        <v>39837</v>
      </c>
    </row>
    <row r="14608" spans="1:11" ht="14.4">
      <c r="A14608" s="69">
        <v>1402341</v>
      </c>
      <c r="B14608" s="69">
        <v>1</v>
      </c>
      <c r="C14608" s="69" t="s">
        <v>26854</v>
      </c>
      <c r="D14608" s="69">
        <v>14</v>
      </c>
      <c r="E14608" s="69" t="s">
        <v>27842</v>
      </c>
      <c r="F14608" s="69">
        <v>67822</v>
      </c>
      <c r="G14608" s="69">
        <v>20120207</v>
      </c>
      <c r="H14608" s="69">
        <v>0</v>
      </c>
      <c r="I14608" s="70">
        <v>32099033006</v>
      </c>
      <c r="J14608" s="69">
        <v>8538</v>
      </c>
      <c r="K14608" s="69" t="s">
        <v>39838</v>
      </c>
    </row>
    <row r="14609" spans="1:11" ht="14.4">
      <c r="A14609" s="69">
        <v>1543154</v>
      </c>
      <c r="B14609" s="69">
        <v>1</v>
      </c>
      <c r="C14609" s="69" t="s">
        <v>26854</v>
      </c>
      <c r="D14609" s="69">
        <v>14</v>
      </c>
      <c r="E14609" s="69" t="s">
        <v>27842</v>
      </c>
      <c r="F14609" s="69">
        <v>67830</v>
      </c>
      <c r="G14609" s="69">
        <v>20150223</v>
      </c>
      <c r="H14609" s="69">
        <v>0</v>
      </c>
      <c r="I14609" s="70">
        <v>3159457260</v>
      </c>
      <c r="J14609" s="69">
        <v>8733</v>
      </c>
      <c r="K14609" s="69" t="s">
        <v>39839</v>
      </c>
    </row>
    <row r="14610" spans="1:11" ht="14.4">
      <c r="A14610" s="69">
        <v>1732319</v>
      </c>
      <c r="B14610" s="69">
        <v>1</v>
      </c>
      <c r="C14610" s="69" t="s">
        <v>26854</v>
      </c>
      <c r="D14610" s="69">
        <v>14</v>
      </c>
      <c r="E14610" s="69" t="s">
        <v>27842</v>
      </c>
      <c r="F14610" s="69">
        <v>67906</v>
      </c>
      <c r="G14610" s="69">
        <v>20190114</v>
      </c>
      <c r="H14610" s="69">
        <v>0</v>
      </c>
      <c r="I14610" s="70">
        <v>44179910615</v>
      </c>
      <c r="J14610" s="69">
        <v>8538</v>
      </c>
      <c r="K14610" s="69" t="s">
        <v>39840</v>
      </c>
    </row>
    <row r="14611" spans="1:11" ht="14.4">
      <c r="A14611" s="69">
        <v>1639110</v>
      </c>
      <c r="B14611" s="69">
        <v>1</v>
      </c>
      <c r="C14611" s="69" t="s">
        <v>26854</v>
      </c>
      <c r="D14611" s="69">
        <v>14</v>
      </c>
      <c r="E14611" s="69" t="s">
        <v>27842</v>
      </c>
      <c r="F14611" s="69">
        <v>68176</v>
      </c>
      <c r="G14611" s="69">
        <v>20170130</v>
      </c>
      <c r="H14611" s="69">
        <v>0</v>
      </c>
      <c r="I14611" s="70">
        <v>32139550738</v>
      </c>
      <c r="J14611" s="69">
        <v>8739</v>
      </c>
      <c r="K14611" s="69" t="s">
        <v>39841</v>
      </c>
    </row>
    <row r="14612" spans="1:11" ht="14.4">
      <c r="A14612" s="69">
        <v>1616755</v>
      </c>
      <c r="B14612" s="69">
        <v>1</v>
      </c>
      <c r="C14612" s="69" t="s">
        <v>26854</v>
      </c>
      <c r="D14612" s="69">
        <v>14</v>
      </c>
      <c r="E14612" s="69" t="s">
        <v>27842</v>
      </c>
      <c r="F14612" s="69">
        <v>68419</v>
      </c>
      <c r="G14612" s="69">
        <v>20160627</v>
      </c>
      <c r="H14612" s="69">
        <v>0</v>
      </c>
      <c r="I14612" s="70">
        <v>32139414547</v>
      </c>
      <c r="J14612" s="69">
        <v>8515</v>
      </c>
      <c r="K14612" s="69" t="s">
        <v>39842</v>
      </c>
    </row>
    <row r="14613" spans="1:11" ht="14.4">
      <c r="A14613" s="69">
        <v>1449003</v>
      </c>
      <c r="B14613" s="69">
        <v>1</v>
      </c>
      <c r="C14613" s="69" t="s">
        <v>26854</v>
      </c>
      <c r="D14613" s="69">
        <v>14</v>
      </c>
      <c r="E14613" s="69" t="s">
        <v>27842</v>
      </c>
      <c r="F14613" s="69">
        <v>68582</v>
      </c>
      <c r="G14613" s="69">
        <v>20130805</v>
      </c>
      <c r="H14613" s="69">
        <v>0</v>
      </c>
      <c r="I14613" s="70">
        <v>32068883480</v>
      </c>
      <c r="J14613" s="69">
        <v>8536</v>
      </c>
      <c r="K14613" s="69" t="s">
        <v>39843</v>
      </c>
    </row>
    <row r="14614" spans="1:11" ht="14.4">
      <c r="A14614" s="69">
        <v>1570926</v>
      </c>
      <c r="B14614" s="69">
        <v>1</v>
      </c>
      <c r="C14614" s="69" t="s">
        <v>26854</v>
      </c>
      <c r="D14614" s="69">
        <v>14</v>
      </c>
      <c r="E14614" s="69" t="s">
        <v>27842</v>
      </c>
      <c r="F14614" s="69">
        <v>68663</v>
      </c>
      <c r="G14614" s="69">
        <v>20150713</v>
      </c>
      <c r="H14614" s="69">
        <v>0</v>
      </c>
      <c r="I14614" s="70">
        <v>32977796484</v>
      </c>
      <c r="J14614" s="69">
        <v>8727</v>
      </c>
      <c r="K14614" s="69" t="s">
        <v>39844</v>
      </c>
    </row>
    <row r="14615" spans="1:11" ht="14.4">
      <c r="A14615" s="69">
        <v>1069882</v>
      </c>
      <c r="B14615" s="69">
        <v>1</v>
      </c>
      <c r="C14615" s="69" t="s">
        <v>26854</v>
      </c>
      <c r="D14615" s="69">
        <v>14</v>
      </c>
      <c r="E14615" s="69" t="s">
        <v>27842</v>
      </c>
      <c r="F14615" s="69">
        <v>68739</v>
      </c>
      <c r="G14615" s="69">
        <v>20101129</v>
      </c>
      <c r="H14615" s="69">
        <v>0</v>
      </c>
      <c r="I14615" s="70">
        <v>32907477346</v>
      </c>
      <c r="J14615" s="69">
        <v>8724</v>
      </c>
      <c r="K14615" s="69" t="s">
        <v>39845</v>
      </c>
    </row>
    <row r="14616" spans="1:11" ht="14.4">
      <c r="A14616" s="69">
        <v>1068933</v>
      </c>
      <c r="B14616" s="69">
        <v>1</v>
      </c>
      <c r="C14616" s="69" t="s">
        <v>26854</v>
      </c>
      <c r="D14616" s="69">
        <v>14</v>
      </c>
      <c r="E14616" s="69" t="s">
        <v>27842</v>
      </c>
      <c r="F14616" s="69">
        <v>68747</v>
      </c>
      <c r="G14616" s="69">
        <v>20100107</v>
      </c>
      <c r="H14616" s="69">
        <v>0</v>
      </c>
      <c r="I14616" s="70">
        <v>32977095093</v>
      </c>
      <c r="J14616" s="69">
        <v>8538</v>
      </c>
      <c r="K14616" s="69" t="s">
        <v>39846</v>
      </c>
    </row>
    <row r="14617" spans="1:11" ht="14.4">
      <c r="A14617" s="69">
        <v>1719857</v>
      </c>
      <c r="B14617" s="69">
        <v>1</v>
      </c>
      <c r="C14617" s="69" t="s">
        <v>26854</v>
      </c>
      <c r="D14617" s="69">
        <v>14</v>
      </c>
      <c r="E14617" s="69" t="s">
        <v>27842</v>
      </c>
      <c r="F14617" s="69">
        <v>68759</v>
      </c>
      <c r="G14617" s="69">
        <v>20181001</v>
      </c>
      <c r="H14617" s="69">
        <v>0</v>
      </c>
      <c r="I14617" s="70">
        <v>32139667680</v>
      </c>
      <c r="J14617" s="69">
        <v>8515</v>
      </c>
      <c r="K14617" s="69" t="s">
        <v>39847</v>
      </c>
    </row>
    <row r="14618" spans="1:11" ht="14.4">
      <c r="A14618" s="69">
        <v>1068935</v>
      </c>
      <c r="B14618" s="69">
        <v>1</v>
      </c>
      <c r="C14618" s="69" t="s">
        <v>26854</v>
      </c>
      <c r="D14618" s="69">
        <v>14</v>
      </c>
      <c r="E14618" s="69" t="s">
        <v>27842</v>
      </c>
      <c r="F14618" s="69">
        <v>68779</v>
      </c>
      <c r="G14618" s="69">
        <v>20110103</v>
      </c>
      <c r="H14618" s="69">
        <v>0</v>
      </c>
      <c r="I14618" s="70">
        <v>32927396724</v>
      </c>
      <c r="J14618" s="69">
        <v>8731</v>
      </c>
      <c r="K14618" s="69" t="s">
        <v>39848</v>
      </c>
    </row>
    <row r="14619" spans="1:11" ht="14.4">
      <c r="A14619" s="69">
        <v>1067394</v>
      </c>
      <c r="B14619" s="69">
        <v>1</v>
      </c>
      <c r="C14619" s="69" t="s">
        <v>26854</v>
      </c>
      <c r="D14619" s="69">
        <v>14</v>
      </c>
      <c r="E14619" s="69" t="s">
        <v>27842</v>
      </c>
      <c r="F14619" s="69">
        <v>68805</v>
      </c>
      <c r="G14619" s="69">
        <v>19980608</v>
      </c>
      <c r="H14619" s="69">
        <v>0</v>
      </c>
      <c r="I14619" s="70">
        <v>60917495875</v>
      </c>
      <c r="J14619" s="69">
        <v>8740</v>
      </c>
      <c r="K14619" s="69" t="s">
        <v>7097</v>
      </c>
    </row>
    <row r="14620" spans="1:11" ht="14.4">
      <c r="A14620" s="69">
        <v>1707253</v>
      </c>
      <c r="B14620" s="69">
        <v>1</v>
      </c>
      <c r="C14620" s="69" t="s">
        <v>26854</v>
      </c>
      <c r="D14620" s="69">
        <v>14</v>
      </c>
      <c r="E14620" s="69" t="s">
        <v>27842</v>
      </c>
      <c r="F14620" s="69">
        <v>68918</v>
      </c>
      <c r="G14620" s="69">
        <v>20180611</v>
      </c>
      <c r="H14620" s="69">
        <v>0</v>
      </c>
      <c r="I14620" s="70">
        <v>9139923768</v>
      </c>
      <c r="J14620" s="69">
        <v>8514</v>
      </c>
      <c r="K14620" s="69" t="s">
        <v>39849</v>
      </c>
    </row>
    <row r="14621" spans="1:11" ht="14.4">
      <c r="A14621" s="69">
        <v>1732335</v>
      </c>
      <c r="B14621" s="69">
        <v>1</v>
      </c>
      <c r="C14621" s="69" t="s">
        <v>26854</v>
      </c>
      <c r="D14621" s="69">
        <v>14</v>
      </c>
      <c r="E14621" s="69" t="s">
        <v>27842</v>
      </c>
      <c r="F14621" s="69">
        <v>68920</v>
      </c>
      <c r="G14621" s="69">
        <v>20190114</v>
      </c>
      <c r="H14621" s="69">
        <v>0</v>
      </c>
      <c r="I14621" s="70">
        <v>19149869075</v>
      </c>
      <c r="J14621" s="69">
        <v>8515</v>
      </c>
      <c r="K14621" s="69" t="s">
        <v>39850</v>
      </c>
    </row>
    <row r="14622" spans="1:11" ht="14.4">
      <c r="A14622" s="69">
        <v>1758564</v>
      </c>
      <c r="B14622" s="69">
        <v>1</v>
      </c>
      <c r="C14622" s="69" t="s">
        <v>26854</v>
      </c>
      <c r="D14622" s="69">
        <v>14</v>
      </c>
      <c r="E14622" s="69" t="s">
        <v>27842</v>
      </c>
      <c r="F14622" s="69">
        <v>68948</v>
      </c>
      <c r="G14622" s="69">
        <v>20190923</v>
      </c>
      <c r="H14622" s="69">
        <v>0</v>
      </c>
      <c r="I14622" s="70">
        <v>32119201633</v>
      </c>
      <c r="J14622" s="69">
        <v>8538</v>
      </c>
      <c r="K14622" s="69" t="s">
        <v>39851</v>
      </c>
    </row>
    <row r="14623" spans="1:11" ht="14.4">
      <c r="A14623" s="69">
        <v>1364628</v>
      </c>
      <c r="B14623" s="69">
        <v>1</v>
      </c>
      <c r="C14623" s="69" t="s">
        <v>26854</v>
      </c>
      <c r="D14623" s="69">
        <v>14</v>
      </c>
      <c r="E14623" s="69" t="s">
        <v>27842</v>
      </c>
      <c r="F14623" s="69">
        <v>69022</v>
      </c>
      <c r="G14623" s="69">
        <v>20100705</v>
      </c>
      <c r="H14623" s="69">
        <v>0</v>
      </c>
      <c r="I14623" s="70">
        <v>32099235122</v>
      </c>
      <c r="J14623" s="69">
        <v>8521</v>
      </c>
      <c r="K14623" s="69" t="s">
        <v>39852</v>
      </c>
    </row>
    <row r="14624" spans="1:11" ht="14.4">
      <c r="A14624" s="69">
        <v>1402342</v>
      </c>
      <c r="B14624" s="69">
        <v>1</v>
      </c>
      <c r="C14624" s="69" t="s">
        <v>26854</v>
      </c>
      <c r="D14624" s="69">
        <v>14</v>
      </c>
      <c r="E14624" s="69" t="s">
        <v>27842</v>
      </c>
      <c r="F14624" s="69">
        <v>69068</v>
      </c>
      <c r="G14624" s="69">
        <v>20120207</v>
      </c>
      <c r="H14624" s="69">
        <v>0</v>
      </c>
      <c r="I14624" s="70">
        <v>32058738454</v>
      </c>
      <c r="J14624" s="69">
        <v>8538</v>
      </c>
      <c r="K14624" s="69" t="s">
        <v>39853</v>
      </c>
    </row>
    <row r="14625" spans="1:11" ht="14.4">
      <c r="A14625" s="69">
        <v>1451423</v>
      </c>
      <c r="B14625" s="69">
        <v>1</v>
      </c>
      <c r="C14625" s="69" t="s">
        <v>26854</v>
      </c>
      <c r="D14625" s="69">
        <v>14</v>
      </c>
      <c r="E14625" s="69" t="s">
        <v>27842</v>
      </c>
      <c r="F14625" s="69">
        <v>69136</v>
      </c>
      <c r="G14625" s="69">
        <v>20130902</v>
      </c>
      <c r="H14625" s="69">
        <v>0</v>
      </c>
      <c r="I14625" s="70">
        <v>32119518069</v>
      </c>
      <c r="J14625" s="69">
        <v>8524</v>
      </c>
      <c r="K14625" s="69" t="s">
        <v>39854</v>
      </c>
    </row>
    <row r="14626" spans="1:11" ht="14.4">
      <c r="A14626" s="69">
        <v>1805820</v>
      </c>
      <c r="B14626" s="69">
        <v>1</v>
      </c>
      <c r="C14626" s="69" t="s">
        <v>26854</v>
      </c>
      <c r="D14626" s="69">
        <v>14</v>
      </c>
      <c r="E14626" s="69" t="s">
        <v>27842</v>
      </c>
      <c r="F14626" s="69">
        <v>69215</v>
      </c>
      <c r="G14626" s="69">
        <v>20200713</v>
      </c>
      <c r="H14626" s="69">
        <v>0</v>
      </c>
      <c r="I14626" s="70">
        <v>83068635271</v>
      </c>
      <c r="J14626" s="69">
        <v>8538</v>
      </c>
      <c r="K14626" s="69" t="s">
        <v>39855</v>
      </c>
    </row>
    <row r="14627" spans="1:11" ht="14.4">
      <c r="A14627" s="69">
        <v>1398944</v>
      </c>
      <c r="B14627" s="69">
        <v>1</v>
      </c>
      <c r="C14627" s="69" t="s">
        <v>26854</v>
      </c>
      <c r="D14627" s="69">
        <v>14</v>
      </c>
      <c r="E14627" s="69" t="s">
        <v>27842</v>
      </c>
      <c r="F14627" s="69">
        <v>69368</v>
      </c>
      <c r="G14627" s="69">
        <v>20140804</v>
      </c>
      <c r="H14627" s="69">
        <v>0</v>
      </c>
      <c r="I14627" s="70">
        <v>32068877664</v>
      </c>
      <c r="J14627" s="69">
        <v>8514</v>
      </c>
      <c r="K14627" s="69" t="s">
        <v>39856</v>
      </c>
    </row>
    <row r="14628" spans="1:11" ht="14.4">
      <c r="A14628" s="69">
        <v>1228395</v>
      </c>
      <c r="B14628" s="69">
        <v>1</v>
      </c>
      <c r="C14628" s="69" t="s">
        <v>26854</v>
      </c>
      <c r="D14628" s="69">
        <v>14</v>
      </c>
      <c r="E14628" s="69" t="s">
        <v>27842</v>
      </c>
      <c r="F14628" s="69">
        <v>69437</v>
      </c>
      <c r="G14628" s="69">
        <v>20100819</v>
      </c>
      <c r="H14628" s="69">
        <v>0</v>
      </c>
      <c r="I14628" s="70">
        <v>60907298925</v>
      </c>
      <c r="J14628" s="69">
        <v>8736</v>
      </c>
      <c r="K14628" s="69" t="s">
        <v>39857</v>
      </c>
    </row>
    <row r="14629" spans="1:11" ht="14.4">
      <c r="A14629" s="69">
        <v>1608633</v>
      </c>
      <c r="B14629" s="69">
        <v>1</v>
      </c>
      <c r="C14629" s="69" t="s">
        <v>26854</v>
      </c>
      <c r="D14629" s="69">
        <v>14</v>
      </c>
      <c r="E14629" s="69" t="s">
        <v>27842</v>
      </c>
      <c r="F14629" s="69">
        <v>69441</v>
      </c>
      <c r="G14629" s="69">
        <v>20160516</v>
      </c>
      <c r="H14629" s="69">
        <v>0</v>
      </c>
      <c r="I14629" s="70">
        <v>32028423062</v>
      </c>
      <c r="J14629" s="69">
        <v>8515</v>
      </c>
      <c r="K14629" s="69" t="s">
        <v>39858</v>
      </c>
    </row>
    <row r="14630" spans="1:11" ht="14.4">
      <c r="A14630" s="69">
        <v>1067397</v>
      </c>
      <c r="B14630" s="69">
        <v>1</v>
      </c>
      <c r="C14630" s="69" t="s">
        <v>26854</v>
      </c>
      <c r="D14630" s="69">
        <v>14</v>
      </c>
      <c r="E14630" s="69" t="s">
        <v>27842</v>
      </c>
      <c r="F14630" s="69">
        <v>69446</v>
      </c>
      <c r="G14630" s="69">
        <v>20080908</v>
      </c>
      <c r="H14630" s="69">
        <v>0</v>
      </c>
      <c r="I14630" s="70">
        <v>32947682335</v>
      </c>
      <c r="J14630" s="69">
        <v>8744</v>
      </c>
      <c r="K14630" s="69" t="s">
        <v>1920</v>
      </c>
    </row>
    <row r="14631" spans="1:11" ht="14.4">
      <c r="A14631" s="69">
        <v>1429400</v>
      </c>
      <c r="B14631" s="69">
        <v>1</v>
      </c>
      <c r="C14631" s="69" t="s">
        <v>26854</v>
      </c>
      <c r="D14631" s="69">
        <v>14</v>
      </c>
      <c r="E14631" s="69" t="s">
        <v>27842</v>
      </c>
      <c r="F14631" s="69">
        <v>69738</v>
      </c>
      <c r="G14631" s="69">
        <v>20130114</v>
      </c>
      <c r="H14631" s="69">
        <v>0</v>
      </c>
      <c r="I14631" s="70">
        <v>32048520707</v>
      </c>
      <c r="J14631" s="69">
        <v>8538</v>
      </c>
      <c r="K14631" s="69" t="s">
        <v>39859</v>
      </c>
    </row>
    <row r="14632" spans="1:11" ht="14.4">
      <c r="A14632" s="69">
        <v>1545554</v>
      </c>
      <c r="B14632" s="69">
        <v>1</v>
      </c>
      <c r="C14632" s="69" t="s">
        <v>26854</v>
      </c>
      <c r="D14632" s="69">
        <v>14</v>
      </c>
      <c r="E14632" s="69" t="s">
        <v>27842</v>
      </c>
      <c r="F14632" s="69">
        <v>69801</v>
      </c>
      <c r="G14632" s="69">
        <v>20150309</v>
      </c>
      <c r="H14632" s="69">
        <v>0</v>
      </c>
      <c r="I14632" s="70">
        <v>83068400114</v>
      </c>
      <c r="J14632" s="69">
        <v>8536</v>
      </c>
      <c r="K14632" s="69" t="s">
        <v>39860</v>
      </c>
    </row>
    <row r="14633" spans="1:11" ht="14.4">
      <c r="A14633" s="69">
        <v>1758058</v>
      </c>
      <c r="B14633" s="69">
        <v>1</v>
      </c>
      <c r="C14633" s="69" t="s">
        <v>26854</v>
      </c>
      <c r="D14633" s="69">
        <v>14</v>
      </c>
      <c r="E14633" s="69" t="s">
        <v>27842</v>
      </c>
      <c r="F14633" s="69">
        <v>69833</v>
      </c>
      <c r="G14633" s="69">
        <v>20190916</v>
      </c>
      <c r="H14633" s="69">
        <v>0</v>
      </c>
      <c r="I14633" s="70">
        <v>32139411618</v>
      </c>
      <c r="J14633" s="69">
        <v>8514</v>
      </c>
      <c r="K14633" s="69" t="s">
        <v>39861</v>
      </c>
    </row>
    <row r="14634" spans="1:11" ht="14.4">
      <c r="A14634" s="69">
        <v>1366639</v>
      </c>
      <c r="B14634" s="69">
        <v>1</v>
      </c>
      <c r="C14634" s="69" t="s">
        <v>26854</v>
      </c>
      <c r="D14634" s="69">
        <v>14</v>
      </c>
      <c r="E14634" s="69" t="s">
        <v>27842</v>
      </c>
      <c r="F14634" s="69">
        <v>69842</v>
      </c>
      <c r="G14634" s="69">
        <v>20100802</v>
      </c>
      <c r="H14634" s="69">
        <v>0</v>
      </c>
      <c r="I14634" s="70">
        <v>32028579228</v>
      </c>
      <c r="J14634" s="69">
        <v>8740</v>
      </c>
      <c r="K14634" s="69" t="s">
        <v>39862</v>
      </c>
    </row>
    <row r="14635" spans="1:11" ht="14.4">
      <c r="A14635" s="69">
        <v>1704651</v>
      </c>
      <c r="B14635" s="69">
        <v>1</v>
      </c>
      <c r="C14635" s="69" t="s">
        <v>26854</v>
      </c>
      <c r="D14635" s="69">
        <v>14</v>
      </c>
      <c r="E14635" s="69" t="s">
        <v>27842</v>
      </c>
      <c r="F14635" s="69">
        <v>69903</v>
      </c>
      <c r="G14635" s="69">
        <v>20180521</v>
      </c>
      <c r="H14635" s="69">
        <v>0</v>
      </c>
      <c r="I14635" s="70">
        <v>5179892632</v>
      </c>
      <c r="J14635" s="69">
        <v>8515</v>
      </c>
      <c r="K14635" s="69" t="s">
        <v>39863</v>
      </c>
    </row>
    <row r="14636" spans="1:11" ht="14.4">
      <c r="A14636" s="69">
        <v>1386539</v>
      </c>
      <c r="B14636" s="69">
        <v>1</v>
      </c>
      <c r="C14636" s="69" t="s">
        <v>26854</v>
      </c>
      <c r="D14636" s="69">
        <v>14</v>
      </c>
      <c r="E14636" s="69" t="s">
        <v>27842</v>
      </c>
      <c r="F14636" s="69">
        <v>70238</v>
      </c>
      <c r="G14636" s="69">
        <v>20110523</v>
      </c>
      <c r="H14636" s="69">
        <v>0</v>
      </c>
      <c r="I14636" s="70">
        <v>60907286748</v>
      </c>
      <c r="J14636" s="69">
        <v>8538</v>
      </c>
      <c r="K14636" s="69" t="s">
        <v>39864</v>
      </c>
    </row>
    <row r="14637" spans="1:11" ht="14.4">
      <c r="A14637" s="69">
        <v>1669352</v>
      </c>
      <c r="B14637" s="69">
        <v>1</v>
      </c>
      <c r="C14637" s="69" t="s">
        <v>26854</v>
      </c>
      <c r="D14637" s="69">
        <v>14</v>
      </c>
      <c r="E14637" s="69" t="s">
        <v>27842</v>
      </c>
      <c r="F14637" s="69">
        <v>70509</v>
      </c>
      <c r="G14637" s="69">
        <v>20170904</v>
      </c>
      <c r="H14637" s="69">
        <v>0</v>
      </c>
      <c r="I14637" s="70">
        <v>32139633609</v>
      </c>
      <c r="J14637" s="69">
        <v>8515</v>
      </c>
      <c r="K14637" s="69" t="s">
        <v>39865</v>
      </c>
    </row>
    <row r="14638" spans="1:11" ht="14.4">
      <c r="A14638" s="69">
        <v>1567508</v>
      </c>
      <c r="B14638" s="69">
        <v>1</v>
      </c>
      <c r="C14638" s="69" t="s">
        <v>26854</v>
      </c>
      <c r="D14638" s="69">
        <v>14</v>
      </c>
      <c r="E14638" s="69" t="s">
        <v>27842</v>
      </c>
      <c r="F14638" s="69">
        <v>70577</v>
      </c>
      <c r="G14638" s="69">
        <v>20150622</v>
      </c>
      <c r="H14638" s="69">
        <v>0</v>
      </c>
      <c r="I14638" s="70">
        <v>32068638371</v>
      </c>
      <c r="J14638" s="69">
        <v>8538</v>
      </c>
      <c r="K14638" s="69" t="s">
        <v>39866</v>
      </c>
    </row>
    <row r="14639" spans="1:11" ht="14.4">
      <c r="A14639" s="69">
        <v>1415938</v>
      </c>
      <c r="B14639" s="69">
        <v>1</v>
      </c>
      <c r="C14639" s="69" t="s">
        <v>26854</v>
      </c>
      <c r="D14639" s="69">
        <v>14</v>
      </c>
      <c r="E14639" s="69" t="s">
        <v>27842</v>
      </c>
      <c r="F14639" s="69">
        <v>70589</v>
      </c>
      <c r="G14639" s="69">
        <v>20120716</v>
      </c>
      <c r="H14639" s="69">
        <v>0</v>
      </c>
      <c r="I14639" s="70">
        <v>32119135179</v>
      </c>
      <c r="J14639" s="69">
        <v>8514</v>
      </c>
      <c r="K14639" s="69" t="s">
        <v>39867</v>
      </c>
    </row>
    <row r="14640" spans="1:11" ht="14.4">
      <c r="A14640" s="69">
        <v>1805814</v>
      </c>
      <c r="B14640" s="69">
        <v>1</v>
      </c>
      <c r="C14640" s="69" t="s">
        <v>26854</v>
      </c>
      <c r="D14640" s="69">
        <v>14</v>
      </c>
      <c r="E14640" s="69" t="s">
        <v>27842</v>
      </c>
      <c r="F14640" s="69">
        <v>70788</v>
      </c>
      <c r="G14640" s="69">
        <v>20200713</v>
      </c>
      <c r="H14640" s="69">
        <v>0</v>
      </c>
      <c r="I14640" s="70">
        <v>66159717157</v>
      </c>
      <c r="J14640" s="69">
        <v>8538</v>
      </c>
      <c r="K14640" s="69" t="s">
        <v>39868</v>
      </c>
    </row>
    <row r="14641" spans="1:11" ht="14.4">
      <c r="A14641" s="69">
        <v>1750528</v>
      </c>
      <c r="B14641" s="69">
        <v>1</v>
      </c>
      <c r="C14641" s="69" t="s">
        <v>26854</v>
      </c>
      <c r="D14641" s="69">
        <v>14</v>
      </c>
      <c r="E14641" s="69" t="s">
        <v>27842</v>
      </c>
      <c r="F14641" s="69">
        <v>70841</v>
      </c>
      <c r="G14641" s="69">
        <v>20190708</v>
      </c>
      <c r="H14641" s="69">
        <v>0</v>
      </c>
      <c r="I14641" s="70">
        <v>3159901853</v>
      </c>
      <c r="J14641" s="69">
        <v>8738</v>
      </c>
      <c r="K14641" s="69" t="s">
        <v>39869</v>
      </c>
    </row>
    <row r="14642" spans="1:11" ht="14.4">
      <c r="A14642" s="69">
        <v>1353295</v>
      </c>
      <c r="B14642" s="69">
        <v>1</v>
      </c>
      <c r="C14642" s="69" t="s">
        <v>26854</v>
      </c>
      <c r="D14642" s="69">
        <v>14</v>
      </c>
      <c r="E14642" s="69" t="s">
        <v>27842</v>
      </c>
      <c r="F14642" s="69">
        <v>70864</v>
      </c>
      <c r="G14642" s="69">
        <v>20100118</v>
      </c>
      <c r="H14642" s="69">
        <v>0</v>
      </c>
      <c r="I14642" s="70">
        <v>32947595867</v>
      </c>
      <c r="J14642" s="69">
        <v>8112</v>
      </c>
      <c r="K14642" s="69" t="s">
        <v>39870</v>
      </c>
    </row>
    <row r="14643" spans="1:11" ht="14.4">
      <c r="A14643" s="69">
        <v>1364649</v>
      </c>
      <c r="B14643" s="69">
        <v>1</v>
      </c>
      <c r="C14643" s="69" t="s">
        <v>26854</v>
      </c>
      <c r="D14643" s="69">
        <v>14</v>
      </c>
      <c r="E14643" s="69" t="s">
        <v>27842</v>
      </c>
      <c r="F14643" s="69">
        <v>70929</v>
      </c>
      <c r="G14643" s="69">
        <v>20100705</v>
      </c>
      <c r="H14643" s="69">
        <v>0</v>
      </c>
      <c r="I14643" s="70">
        <v>32907284403</v>
      </c>
      <c r="J14643" s="69">
        <v>8514</v>
      </c>
      <c r="K14643" s="69" t="s">
        <v>39871</v>
      </c>
    </row>
    <row r="14644" spans="1:11" ht="14.4">
      <c r="A14644" s="69">
        <v>1353298</v>
      </c>
      <c r="B14644" s="69">
        <v>1</v>
      </c>
      <c r="C14644" s="69" t="s">
        <v>26854</v>
      </c>
      <c r="D14644" s="69">
        <v>14</v>
      </c>
      <c r="E14644" s="69" t="s">
        <v>27842</v>
      </c>
      <c r="F14644" s="69">
        <v>71066</v>
      </c>
      <c r="G14644" s="69">
        <v>20100118</v>
      </c>
      <c r="H14644" s="69">
        <v>0</v>
      </c>
      <c r="I14644" s="70">
        <v>32018535784</v>
      </c>
      <c r="J14644" s="69">
        <v>8538</v>
      </c>
      <c r="K14644" s="69" t="s">
        <v>39872</v>
      </c>
    </row>
    <row r="14645" spans="1:11" ht="14.4">
      <c r="A14645" s="69">
        <v>1660929</v>
      </c>
      <c r="B14645" s="69">
        <v>1</v>
      </c>
      <c r="C14645" s="69" t="s">
        <v>26854</v>
      </c>
      <c r="D14645" s="69">
        <v>14</v>
      </c>
      <c r="E14645" s="69" t="s">
        <v>27842</v>
      </c>
      <c r="F14645" s="69">
        <v>71151</v>
      </c>
      <c r="G14645" s="69">
        <v>20170626</v>
      </c>
      <c r="H14645" s="69">
        <v>0</v>
      </c>
      <c r="I14645" s="70">
        <v>10149493248</v>
      </c>
      <c r="J14645" s="69">
        <v>8340</v>
      </c>
      <c r="K14645" s="69" t="s">
        <v>39873</v>
      </c>
    </row>
    <row r="14646" spans="1:11" ht="14.4">
      <c r="A14646" s="69">
        <v>1384654</v>
      </c>
      <c r="B14646" s="69">
        <v>1</v>
      </c>
      <c r="C14646" s="69" t="s">
        <v>26854</v>
      </c>
      <c r="D14646" s="69">
        <v>14</v>
      </c>
      <c r="E14646" s="69" t="s">
        <v>27842</v>
      </c>
      <c r="F14646" s="69">
        <v>71392</v>
      </c>
      <c r="G14646" s="69">
        <v>20110502</v>
      </c>
      <c r="H14646" s="69">
        <v>0</v>
      </c>
      <c r="I14646" s="70">
        <v>32109150121</v>
      </c>
      <c r="J14646" s="69">
        <v>8735</v>
      </c>
      <c r="K14646" s="69" t="s">
        <v>39874</v>
      </c>
    </row>
    <row r="14647" spans="1:11" ht="14.4">
      <c r="A14647" s="69">
        <v>1444059</v>
      </c>
      <c r="B14647" s="69">
        <v>1</v>
      </c>
      <c r="C14647" s="69" t="s">
        <v>26854</v>
      </c>
      <c r="D14647" s="69">
        <v>14</v>
      </c>
      <c r="E14647" s="69" t="s">
        <v>27842</v>
      </c>
      <c r="F14647" s="69">
        <v>71510</v>
      </c>
      <c r="G14647" s="69">
        <v>20130624</v>
      </c>
      <c r="H14647" s="69">
        <v>0</v>
      </c>
      <c r="I14647" s="70">
        <v>32119425919</v>
      </c>
      <c r="J14647" s="69">
        <v>8512</v>
      </c>
      <c r="K14647" s="69" t="s">
        <v>39875</v>
      </c>
    </row>
    <row r="14648" spans="1:11" ht="14.4">
      <c r="A14648" s="69">
        <v>1393475</v>
      </c>
      <c r="B14648" s="69">
        <v>1</v>
      </c>
      <c r="C14648" s="69" t="s">
        <v>26854</v>
      </c>
      <c r="D14648" s="69">
        <v>14</v>
      </c>
      <c r="E14648" s="69" t="s">
        <v>27842</v>
      </c>
      <c r="F14648" s="69">
        <v>71725</v>
      </c>
      <c r="G14648" s="69">
        <v>20110905</v>
      </c>
      <c r="H14648" s="69">
        <v>0</v>
      </c>
      <c r="I14648" s="70">
        <v>31937607963</v>
      </c>
      <c r="J14648" s="69">
        <v>8521</v>
      </c>
      <c r="K14648" s="69" t="s">
        <v>39876</v>
      </c>
    </row>
    <row r="14649" spans="1:11" ht="14.4">
      <c r="A14649" s="69">
        <v>1591792</v>
      </c>
      <c r="B14649" s="69">
        <v>1</v>
      </c>
      <c r="C14649" s="69" t="s">
        <v>26854</v>
      </c>
      <c r="D14649" s="69">
        <v>14</v>
      </c>
      <c r="E14649" s="69" t="s">
        <v>27842</v>
      </c>
      <c r="F14649" s="69">
        <v>71763</v>
      </c>
      <c r="G14649" s="69">
        <v>20160208</v>
      </c>
      <c r="H14649" s="69">
        <v>0</v>
      </c>
      <c r="I14649" s="70">
        <v>32089115680</v>
      </c>
      <c r="J14649" s="69">
        <v>8538</v>
      </c>
      <c r="K14649" s="69" t="s">
        <v>39877</v>
      </c>
    </row>
    <row r="14650" spans="1:11" ht="14.4">
      <c r="A14650" s="69">
        <v>1709640</v>
      </c>
      <c r="B14650" s="69">
        <v>1</v>
      </c>
      <c r="C14650" s="69" t="s">
        <v>26854</v>
      </c>
      <c r="D14650" s="69">
        <v>14</v>
      </c>
      <c r="E14650" s="69" t="s">
        <v>27842</v>
      </c>
      <c r="F14650" s="69">
        <v>71780</v>
      </c>
      <c r="G14650" s="69">
        <v>20180625</v>
      </c>
      <c r="H14650" s="69">
        <v>0</v>
      </c>
      <c r="I14650" s="70">
        <v>32119259458</v>
      </c>
      <c r="J14650" s="69">
        <v>8725</v>
      </c>
      <c r="K14650" s="69" t="s">
        <v>39878</v>
      </c>
    </row>
    <row r="14651" spans="1:11" ht="14.4">
      <c r="A14651" s="69">
        <v>1751140</v>
      </c>
      <c r="B14651" s="69">
        <v>1</v>
      </c>
      <c r="C14651" s="69" t="s">
        <v>26854</v>
      </c>
      <c r="D14651" s="69">
        <v>14</v>
      </c>
      <c r="E14651" s="69" t="s">
        <v>27842</v>
      </c>
      <c r="F14651" s="69">
        <v>71794</v>
      </c>
      <c r="G14651" s="69">
        <v>20190715</v>
      </c>
      <c r="H14651" s="69">
        <v>0</v>
      </c>
      <c r="I14651" s="70">
        <v>5180081480</v>
      </c>
      <c r="J14651" s="69">
        <v>8538</v>
      </c>
      <c r="K14651" s="69" t="s">
        <v>39879</v>
      </c>
    </row>
    <row r="14652" spans="1:11" ht="14.4">
      <c r="A14652" s="69">
        <v>1696519</v>
      </c>
      <c r="B14652" s="69">
        <v>1</v>
      </c>
      <c r="C14652" s="69" t="s">
        <v>26854</v>
      </c>
      <c r="D14652" s="69">
        <v>14</v>
      </c>
      <c r="E14652" s="69" t="s">
        <v>27842</v>
      </c>
      <c r="F14652" s="69">
        <v>71945</v>
      </c>
      <c r="G14652" s="69">
        <v>20180319</v>
      </c>
      <c r="H14652" s="69">
        <v>0</v>
      </c>
      <c r="I14652" s="70">
        <v>88169608630</v>
      </c>
      <c r="J14652" s="69">
        <v>8512</v>
      </c>
      <c r="K14652" s="69" t="s">
        <v>39880</v>
      </c>
    </row>
    <row r="14653" spans="1:11" ht="14.4">
      <c r="A14653" s="69">
        <v>1751139</v>
      </c>
      <c r="B14653" s="69">
        <v>1</v>
      </c>
      <c r="C14653" s="69" t="s">
        <v>26854</v>
      </c>
      <c r="D14653" s="69">
        <v>14</v>
      </c>
      <c r="E14653" s="69" t="s">
        <v>27842</v>
      </c>
      <c r="F14653" s="69">
        <v>71954</v>
      </c>
      <c r="G14653" s="69">
        <v>20190715</v>
      </c>
      <c r="H14653" s="69">
        <v>0</v>
      </c>
      <c r="I14653" s="70">
        <v>17149743613</v>
      </c>
      <c r="J14653" s="69">
        <v>8738</v>
      </c>
      <c r="K14653" s="69" t="s">
        <v>39881</v>
      </c>
    </row>
    <row r="14654" spans="1:11" ht="14.4">
      <c r="A14654" s="69">
        <v>1751141</v>
      </c>
      <c r="B14654" s="69">
        <v>1</v>
      </c>
      <c r="C14654" s="69" t="s">
        <v>26854</v>
      </c>
      <c r="D14654" s="69">
        <v>14</v>
      </c>
      <c r="E14654" s="69" t="s">
        <v>27842</v>
      </c>
      <c r="F14654" s="69">
        <v>71966</v>
      </c>
      <c r="G14654" s="69">
        <v>20190715</v>
      </c>
      <c r="H14654" s="69">
        <v>0</v>
      </c>
      <c r="I14654" s="70">
        <v>50169863391</v>
      </c>
      <c r="J14654" s="69">
        <v>8731</v>
      </c>
      <c r="K14654" s="69" t="s">
        <v>39882</v>
      </c>
    </row>
    <row r="14655" spans="1:11" ht="14.4">
      <c r="A14655" s="69">
        <v>1330423</v>
      </c>
      <c r="B14655" s="69">
        <v>1</v>
      </c>
      <c r="C14655" s="69" t="s">
        <v>26854</v>
      </c>
      <c r="D14655" s="69">
        <v>14</v>
      </c>
      <c r="E14655" s="69" t="s">
        <v>27842</v>
      </c>
      <c r="F14655" s="69">
        <v>72113</v>
      </c>
      <c r="G14655" s="69">
        <v>20081013</v>
      </c>
      <c r="H14655" s="69">
        <v>0</v>
      </c>
      <c r="I14655" s="70">
        <v>32008032396</v>
      </c>
      <c r="J14655" s="69">
        <v>8737</v>
      </c>
      <c r="K14655" s="69" t="s">
        <v>963</v>
      </c>
    </row>
    <row r="14656" spans="1:11" ht="14.4">
      <c r="A14656" s="69">
        <v>1196316</v>
      </c>
      <c r="B14656" s="69">
        <v>1</v>
      </c>
      <c r="C14656" s="69" t="s">
        <v>26854</v>
      </c>
      <c r="D14656" s="69">
        <v>14</v>
      </c>
      <c r="E14656" s="69" t="s">
        <v>27842</v>
      </c>
      <c r="F14656" s="69">
        <v>72181</v>
      </c>
      <c r="G14656" s="69">
        <v>20100830</v>
      </c>
      <c r="H14656" s="69">
        <v>0</v>
      </c>
      <c r="I14656" s="70">
        <v>32927299399</v>
      </c>
      <c r="J14656" s="69">
        <v>8740</v>
      </c>
      <c r="K14656" s="69" t="s">
        <v>39883</v>
      </c>
    </row>
    <row r="14657" spans="1:11" ht="14.4">
      <c r="A14657" s="69">
        <v>1702342</v>
      </c>
      <c r="B14657" s="69">
        <v>1</v>
      </c>
      <c r="C14657" s="69" t="s">
        <v>26854</v>
      </c>
      <c r="D14657" s="69">
        <v>14</v>
      </c>
      <c r="E14657" s="69" t="s">
        <v>27842</v>
      </c>
      <c r="F14657" s="69">
        <v>72194</v>
      </c>
      <c r="G14657" s="69">
        <v>20180507</v>
      </c>
      <c r="H14657" s="69">
        <v>0</v>
      </c>
      <c r="I14657" s="70">
        <v>53108619999</v>
      </c>
      <c r="J14657" s="69">
        <v>8112</v>
      </c>
      <c r="K14657" s="69" t="s">
        <v>39884</v>
      </c>
    </row>
    <row r="14658" spans="1:11" ht="14.4">
      <c r="A14658" s="69">
        <v>1810836</v>
      </c>
      <c r="B14658" s="69">
        <v>1</v>
      </c>
      <c r="C14658" s="69" t="s">
        <v>26854</v>
      </c>
      <c r="D14658" s="69">
        <v>14</v>
      </c>
      <c r="E14658" s="69" t="s">
        <v>27842</v>
      </c>
      <c r="F14658" s="69">
        <v>72302</v>
      </c>
      <c r="G14658" s="69">
        <v>20200907</v>
      </c>
      <c r="H14658" s="69">
        <v>0</v>
      </c>
      <c r="I14658" s="70">
        <v>32119037458</v>
      </c>
      <c r="J14658" s="69">
        <v>8725</v>
      </c>
      <c r="K14658" s="69" t="s">
        <v>39885</v>
      </c>
    </row>
    <row r="14659" spans="1:11" ht="14.4">
      <c r="A14659" s="69">
        <v>1697788</v>
      </c>
      <c r="B14659" s="69">
        <v>1</v>
      </c>
      <c r="C14659" s="69" t="s">
        <v>26854</v>
      </c>
      <c r="D14659" s="69">
        <v>14</v>
      </c>
      <c r="E14659" s="69" t="s">
        <v>27842</v>
      </c>
      <c r="F14659" s="69">
        <v>72475</v>
      </c>
      <c r="G14659" s="69">
        <v>20180402</v>
      </c>
      <c r="H14659" s="69">
        <v>0</v>
      </c>
      <c r="I14659" s="70">
        <v>25169881841</v>
      </c>
      <c r="J14659" s="69">
        <v>8521</v>
      </c>
      <c r="K14659" s="69" t="s">
        <v>39886</v>
      </c>
    </row>
    <row r="14660" spans="1:11" ht="14.4">
      <c r="A14660" s="69">
        <v>1732326</v>
      </c>
      <c r="B14660" s="69">
        <v>1</v>
      </c>
      <c r="C14660" s="69" t="s">
        <v>26854</v>
      </c>
      <c r="D14660" s="69">
        <v>14</v>
      </c>
      <c r="E14660" s="69" t="s">
        <v>27842</v>
      </c>
      <c r="F14660" s="69">
        <v>72605</v>
      </c>
      <c r="G14660" s="69">
        <v>20190114</v>
      </c>
      <c r="H14660" s="69">
        <v>0</v>
      </c>
      <c r="I14660" s="70">
        <v>32129629146</v>
      </c>
      <c r="J14660" s="69">
        <v>8538</v>
      </c>
      <c r="K14660" s="69" t="s">
        <v>2110</v>
      </c>
    </row>
    <row r="14661" spans="1:11" ht="14.4">
      <c r="A14661" s="69">
        <v>1555641</v>
      </c>
      <c r="B14661" s="69">
        <v>1</v>
      </c>
      <c r="C14661" s="69" t="s">
        <v>26854</v>
      </c>
      <c r="D14661" s="69">
        <v>14</v>
      </c>
      <c r="E14661" s="69" t="s">
        <v>27842</v>
      </c>
      <c r="F14661" s="69">
        <v>72723</v>
      </c>
      <c r="G14661" s="69">
        <v>20150413</v>
      </c>
      <c r="H14661" s="69">
        <v>0</v>
      </c>
      <c r="I14661" s="70">
        <v>60068803562</v>
      </c>
      <c r="J14661" s="69">
        <v>8735</v>
      </c>
      <c r="K14661" s="69" t="s">
        <v>39887</v>
      </c>
    </row>
    <row r="14662" spans="1:11" ht="14.4">
      <c r="A14662" s="69">
        <v>1838441</v>
      </c>
      <c r="B14662" s="69">
        <v>1</v>
      </c>
      <c r="C14662" s="69" t="s">
        <v>26854</v>
      </c>
      <c r="D14662" s="69">
        <v>14</v>
      </c>
      <c r="E14662" s="69" t="s">
        <v>27842</v>
      </c>
      <c r="F14662" s="69">
        <v>72742</v>
      </c>
      <c r="G14662" s="69">
        <v>20201019</v>
      </c>
      <c r="H14662" s="69">
        <v>0</v>
      </c>
      <c r="I14662" s="70">
        <v>32987936575</v>
      </c>
      <c r="J14662" s="69">
        <v>8538</v>
      </c>
      <c r="K14662" s="69" t="s">
        <v>39888</v>
      </c>
    </row>
    <row r="14663" spans="1:11" ht="14.4">
      <c r="A14663" s="69">
        <v>1376064</v>
      </c>
      <c r="B14663" s="69">
        <v>1</v>
      </c>
      <c r="C14663" s="69" t="s">
        <v>26854</v>
      </c>
      <c r="D14663" s="69">
        <v>14</v>
      </c>
      <c r="E14663" s="69" t="s">
        <v>27842</v>
      </c>
      <c r="F14663" s="69">
        <v>72802</v>
      </c>
      <c r="G14663" s="69">
        <v>20110103</v>
      </c>
      <c r="H14663" s="69">
        <v>0</v>
      </c>
      <c r="I14663" s="70">
        <v>32108812549</v>
      </c>
      <c r="J14663" s="69">
        <v>100</v>
      </c>
      <c r="K14663" s="69" t="s">
        <v>39889</v>
      </c>
    </row>
    <row r="14664" spans="1:11" ht="14.4">
      <c r="A14664" s="69">
        <v>1067427</v>
      </c>
      <c r="B14664" s="69">
        <v>1</v>
      </c>
      <c r="C14664" s="69" t="s">
        <v>26854</v>
      </c>
      <c r="D14664" s="69">
        <v>14</v>
      </c>
      <c r="E14664" s="69" t="s">
        <v>27842</v>
      </c>
      <c r="F14664" s="69">
        <v>72816</v>
      </c>
      <c r="G14664" s="69">
        <v>19890404</v>
      </c>
      <c r="H14664" s="69">
        <v>0</v>
      </c>
      <c r="I14664" s="70">
        <v>32886884215</v>
      </c>
      <c r="J14664" s="69">
        <v>8740</v>
      </c>
      <c r="K14664" s="69" t="s">
        <v>39890</v>
      </c>
    </row>
    <row r="14665" spans="1:11" ht="14.4">
      <c r="A14665" s="69">
        <v>1352732</v>
      </c>
      <c r="B14665" s="69">
        <v>1</v>
      </c>
      <c r="C14665" s="69" t="s">
        <v>26854</v>
      </c>
      <c r="D14665" s="69">
        <v>14</v>
      </c>
      <c r="E14665" s="69" t="s">
        <v>27842</v>
      </c>
      <c r="F14665" s="69">
        <v>72900</v>
      </c>
      <c r="G14665" s="69">
        <v>20100107</v>
      </c>
      <c r="H14665" s="69">
        <v>0</v>
      </c>
      <c r="I14665" s="70">
        <v>32089029154</v>
      </c>
      <c r="J14665" s="69">
        <v>8537</v>
      </c>
      <c r="K14665" s="69" t="s">
        <v>39891</v>
      </c>
    </row>
    <row r="14666" spans="1:11" ht="14.4">
      <c r="A14666" s="69">
        <v>1620839</v>
      </c>
      <c r="B14666" s="69">
        <v>1</v>
      </c>
      <c r="C14666" s="69" t="s">
        <v>26854</v>
      </c>
      <c r="D14666" s="69">
        <v>14</v>
      </c>
      <c r="E14666" s="69" t="s">
        <v>27842</v>
      </c>
      <c r="F14666" s="69">
        <v>72902</v>
      </c>
      <c r="G14666" s="69">
        <v>20160801</v>
      </c>
      <c r="H14666" s="69">
        <v>0</v>
      </c>
      <c r="I14666" s="70">
        <v>17159696313</v>
      </c>
      <c r="J14666" s="69">
        <v>8738</v>
      </c>
      <c r="K14666" s="69" t="s">
        <v>39892</v>
      </c>
    </row>
    <row r="14667" spans="1:11" ht="14.4">
      <c r="A14667" s="69">
        <v>1702450</v>
      </c>
      <c r="B14667" s="69">
        <v>1</v>
      </c>
      <c r="C14667" s="69" t="s">
        <v>26854</v>
      </c>
      <c r="D14667" s="69">
        <v>14</v>
      </c>
      <c r="E14667" s="69" t="s">
        <v>27842</v>
      </c>
      <c r="F14667" s="69">
        <v>72971</v>
      </c>
      <c r="G14667" s="69">
        <v>20180507</v>
      </c>
      <c r="H14667" s="69">
        <v>0</v>
      </c>
      <c r="I14667" s="70">
        <v>10139916158</v>
      </c>
      <c r="J14667" s="69">
        <v>8733</v>
      </c>
      <c r="K14667" s="69" t="s">
        <v>39893</v>
      </c>
    </row>
    <row r="14668" spans="1:11" ht="14.4">
      <c r="A14668" s="69">
        <v>1666349</v>
      </c>
      <c r="B14668" s="69">
        <v>1</v>
      </c>
      <c r="C14668" s="69" t="s">
        <v>26854</v>
      </c>
      <c r="D14668" s="69">
        <v>14</v>
      </c>
      <c r="E14668" s="69" t="s">
        <v>27842</v>
      </c>
      <c r="F14668" s="69">
        <v>73086</v>
      </c>
      <c r="G14668" s="69">
        <v>20170807</v>
      </c>
      <c r="H14668" s="69">
        <v>0</v>
      </c>
      <c r="I14668" s="70">
        <v>10139826654</v>
      </c>
      <c r="J14668" s="69">
        <v>8725</v>
      </c>
      <c r="K14668" s="69" t="s">
        <v>39894</v>
      </c>
    </row>
    <row r="14669" spans="1:11" ht="14.4">
      <c r="A14669" s="69">
        <v>1725503</v>
      </c>
      <c r="B14669" s="69">
        <v>1</v>
      </c>
      <c r="C14669" s="69" t="s">
        <v>26854</v>
      </c>
      <c r="D14669" s="69">
        <v>14</v>
      </c>
      <c r="E14669" s="69" t="s">
        <v>27842</v>
      </c>
      <c r="F14669" s="69">
        <v>73091</v>
      </c>
      <c r="G14669" s="69">
        <v>20181029</v>
      </c>
      <c r="H14669" s="69">
        <v>0</v>
      </c>
      <c r="I14669" s="70">
        <v>46159629230</v>
      </c>
      <c r="J14669" s="69">
        <v>8733</v>
      </c>
      <c r="K14669" s="69" t="s">
        <v>39895</v>
      </c>
    </row>
    <row r="14670" spans="1:11" ht="14.4">
      <c r="A14670" s="69">
        <v>1376583</v>
      </c>
      <c r="B14670" s="69">
        <v>1</v>
      </c>
      <c r="C14670" s="69" t="s">
        <v>26854</v>
      </c>
      <c r="D14670" s="69">
        <v>14</v>
      </c>
      <c r="E14670" s="69" t="s">
        <v>27842</v>
      </c>
      <c r="F14670" s="69">
        <v>73114</v>
      </c>
      <c r="G14670" s="69">
        <v>20110110</v>
      </c>
      <c r="H14670" s="69">
        <v>0</v>
      </c>
      <c r="I14670" s="70">
        <v>60947790477</v>
      </c>
      <c r="J14670" s="69">
        <v>8537</v>
      </c>
      <c r="K14670" s="69" t="s">
        <v>39896</v>
      </c>
    </row>
    <row r="14671" spans="1:11" ht="14.4">
      <c r="A14671" s="69">
        <v>1618383</v>
      </c>
      <c r="B14671" s="69">
        <v>1</v>
      </c>
      <c r="C14671" s="69" t="s">
        <v>26854</v>
      </c>
      <c r="D14671" s="69">
        <v>14</v>
      </c>
      <c r="E14671" s="69" t="s">
        <v>27842</v>
      </c>
      <c r="F14671" s="69">
        <v>73167</v>
      </c>
      <c r="G14671" s="69">
        <v>20160711</v>
      </c>
      <c r="H14671" s="69">
        <v>0</v>
      </c>
      <c r="I14671" s="70">
        <v>45038519653</v>
      </c>
      <c r="J14671" s="69">
        <v>8735</v>
      </c>
      <c r="K14671" s="69" t="s">
        <v>39897</v>
      </c>
    </row>
    <row r="14672" spans="1:11" ht="14.4">
      <c r="A14672" s="69">
        <v>1412936</v>
      </c>
      <c r="B14672" s="69">
        <v>1</v>
      </c>
      <c r="C14672" s="69" t="s">
        <v>26854</v>
      </c>
      <c r="D14672" s="69">
        <v>14</v>
      </c>
      <c r="E14672" s="69" t="s">
        <v>27842</v>
      </c>
      <c r="F14672" s="69">
        <v>73270</v>
      </c>
      <c r="G14672" s="69">
        <v>20120611</v>
      </c>
      <c r="H14672" s="69">
        <v>0</v>
      </c>
      <c r="I14672" s="70">
        <v>32109241789</v>
      </c>
      <c r="J14672" s="69">
        <v>8738</v>
      </c>
      <c r="K14672" s="69" t="s">
        <v>39898</v>
      </c>
    </row>
    <row r="14673" spans="1:11" ht="14.4">
      <c r="A14673" s="69">
        <v>1581982</v>
      </c>
      <c r="B14673" s="69">
        <v>1</v>
      </c>
      <c r="C14673" s="69" t="s">
        <v>26854</v>
      </c>
      <c r="D14673" s="69">
        <v>14</v>
      </c>
      <c r="E14673" s="69" t="s">
        <v>27842</v>
      </c>
      <c r="F14673" s="69">
        <v>73286</v>
      </c>
      <c r="G14673" s="69">
        <v>20151019</v>
      </c>
      <c r="H14673" s="69">
        <v>0</v>
      </c>
      <c r="I14673" s="70">
        <v>32139207859</v>
      </c>
      <c r="J14673" s="69">
        <v>8538</v>
      </c>
      <c r="K14673" s="69" t="s">
        <v>39899</v>
      </c>
    </row>
    <row r="14674" spans="1:11" ht="14.4">
      <c r="A14674" s="69">
        <v>1507598</v>
      </c>
      <c r="B14674" s="69">
        <v>1</v>
      </c>
      <c r="C14674" s="69" t="s">
        <v>26854</v>
      </c>
      <c r="D14674" s="69">
        <v>14</v>
      </c>
      <c r="E14674" s="69" t="s">
        <v>27842</v>
      </c>
      <c r="F14674" s="69">
        <v>73352</v>
      </c>
      <c r="G14674" s="69">
        <v>20140623</v>
      </c>
      <c r="H14674" s="69">
        <v>0</v>
      </c>
      <c r="I14674" s="70">
        <v>32038100957</v>
      </c>
      <c r="J14674" s="69">
        <v>8722</v>
      </c>
      <c r="K14674" s="69" t="s">
        <v>39900</v>
      </c>
    </row>
    <row r="14675" spans="1:11" ht="14.4">
      <c r="A14675" s="69">
        <v>1739520</v>
      </c>
      <c r="B14675" s="69">
        <v>1</v>
      </c>
      <c r="C14675" s="69" t="s">
        <v>26854</v>
      </c>
      <c r="D14675" s="69">
        <v>14</v>
      </c>
      <c r="E14675" s="69" t="s">
        <v>27842</v>
      </c>
      <c r="F14675" s="69">
        <v>73392</v>
      </c>
      <c r="G14675" s="69">
        <v>20190325</v>
      </c>
      <c r="H14675" s="69">
        <v>0</v>
      </c>
      <c r="I14675" s="70">
        <v>85160161429</v>
      </c>
      <c r="J14675" s="69">
        <v>8538</v>
      </c>
      <c r="K14675" s="69" t="s">
        <v>39901</v>
      </c>
    </row>
    <row r="14676" spans="1:11" ht="14.4">
      <c r="A14676" s="69">
        <v>1658330</v>
      </c>
      <c r="B14676" s="69">
        <v>1</v>
      </c>
      <c r="C14676" s="69" t="s">
        <v>26854</v>
      </c>
      <c r="D14676" s="69">
        <v>14</v>
      </c>
      <c r="E14676" s="69" t="s">
        <v>27842</v>
      </c>
      <c r="F14676" s="69">
        <v>73610</v>
      </c>
      <c r="G14676" s="69">
        <v>20170605</v>
      </c>
      <c r="H14676" s="69">
        <v>0</v>
      </c>
      <c r="I14676" s="70">
        <v>32139584646</v>
      </c>
      <c r="J14676" s="69">
        <v>8521</v>
      </c>
      <c r="K14676" s="69" t="s">
        <v>39902</v>
      </c>
    </row>
    <row r="14677" spans="1:11" ht="14.4">
      <c r="A14677" s="69">
        <v>1407570</v>
      </c>
      <c r="B14677" s="69">
        <v>1</v>
      </c>
      <c r="C14677" s="69" t="s">
        <v>26854</v>
      </c>
      <c r="D14677" s="69">
        <v>14</v>
      </c>
      <c r="E14677" s="69" t="s">
        <v>27842</v>
      </c>
      <c r="F14677" s="69">
        <v>73789</v>
      </c>
      <c r="G14677" s="69">
        <v>20120416</v>
      </c>
      <c r="H14677" s="69">
        <v>0</v>
      </c>
      <c r="I14677" s="70">
        <v>32109105968</v>
      </c>
      <c r="J14677" s="69">
        <v>8538</v>
      </c>
      <c r="K14677" s="69" t="s">
        <v>39903</v>
      </c>
    </row>
    <row r="14678" spans="1:11" ht="14.4">
      <c r="A14678" s="69">
        <v>1369162</v>
      </c>
      <c r="B14678" s="69">
        <v>1</v>
      </c>
      <c r="C14678" s="69" t="s">
        <v>26854</v>
      </c>
      <c r="D14678" s="69">
        <v>14</v>
      </c>
      <c r="E14678" s="69" t="s">
        <v>27842</v>
      </c>
      <c r="F14678" s="69">
        <v>73851</v>
      </c>
      <c r="G14678" s="69">
        <v>20100906</v>
      </c>
      <c r="H14678" s="69">
        <v>0</v>
      </c>
      <c r="I14678" s="70">
        <v>32109034812</v>
      </c>
      <c r="J14678" s="69">
        <v>8740</v>
      </c>
      <c r="K14678" s="69" t="s">
        <v>39904</v>
      </c>
    </row>
    <row r="14679" spans="1:11" ht="14.4">
      <c r="A14679" s="69">
        <v>1452938</v>
      </c>
      <c r="B14679" s="69">
        <v>1</v>
      </c>
      <c r="C14679" s="69" t="s">
        <v>26854</v>
      </c>
      <c r="D14679" s="69">
        <v>14</v>
      </c>
      <c r="E14679" s="69" t="s">
        <v>27842</v>
      </c>
      <c r="F14679" s="69">
        <v>73853</v>
      </c>
      <c r="G14679" s="69">
        <v>20151228</v>
      </c>
      <c r="H14679" s="69">
        <v>0</v>
      </c>
      <c r="I14679" s="70">
        <v>32089225604</v>
      </c>
      <c r="J14679" s="69">
        <v>8738</v>
      </c>
      <c r="K14679" s="69" t="s">
        <v>39905</v>
      </c>
    </row>
    <row r="14680" spans="1:11" ht="14.4">
      <c r="A14680" s="69">
        <v>1619146</v>
      </c>
      <c r="B14680" s="69">
        <v>1</v>
      </c>
      <c r="C14680" s="69" t="s">
        <v>26854</v>
      </c>
      <c r="D14680" s="69">
        <v>14</v>
      </c>
      <c r="E14680" s="69" t="s">
        <v>27842</v>
      </c>
      <c r="F14680" s="69">
        <v>73890</v>
      </c>
      <c r="G14680" s="69">
        <v>20160718</v>
      </c>
      <c r="H14680" s="69">
        <v>0</v>
      </c>
      <c r="I14680" s="70">
        <v>44159720323</v>
      </c>
      <c r="J14680" s="69">
        <v>8738</v>
      </c>
      <c r="K14680" s="69" t="s">
        <v>39906</v>
      </c>
    </row>
    <row r="14681" spans="1:11" ht="14.4">
      <c r="A14681" s="69">
        <v>1388212</v>
      </c>
      <c r="B14681" s="69">
        <v>1</v>
      </c>
      <c r="C14681" s="69" t="s">
        <v>26854</v>
      </c>
      <c r="D14681" s="69">
        <v>14</v>
      </c>
      <c r="E14681" s="69" t="s">
        <v>27842</v>
      </c>
      <c r="F14681" s="69">
        <v>73969</v>
      </c>
      <c r="G14681" s="69">
        <v>20110613</v>
      </c>
      <c r="H14681" s="69">
        <v>0</v>
      </c>
      <c r="I14681" s="70">
        <v>32089049889</v>
      </c>
      <c r="J14681" s="69">
        <v>8736</v>
      </c>
      <c r="K14681" s="69" t="s">
        <v>39907</v>
      </c>
    </row>
    <row r="14682" spans="1:11" ht="14.4">
      <c r="A14682" s="69">
        <v>1707335</v>
      </c>
      <c r="B14682" s="69">
        <v>1</v>
      </c>
      <c r="C14682" s="69" t="s">
        <v>26854</v>
      </c>
      <c r="D14682" s="69">
        <v>14</v>
      </c>
      <c r="E14682" s="69" t="s">
        <v>27842</v>
      </c>
      <c r="F14682" s="69">
        <v>74066</v>
      </c>
      <c r="G14682" s="69">
        <v>20180611</v>
      </c>
      <c r="H14682" s="69">
        <v>0</v>
      </c>
      <c r="I14682" s="70">
        <v>5130054363</v>
      </c>
      <c r="J14682" s="69">
        <v>8740</v>
      </c>
      <c r="K14682" s="69" t="s">
        <v>39908</v>
      </c>
    </row>
    <row r="14683" spans="1:11" ht="14.4">
      <c r="A14683" s="69">
        <v>1660940</v>
      </c>
      <c r="B14683" s="69">
        <v>1</v>
      </c>
      <c r="C14683" s="69" t="s">
        <v>26854</v>
      </c>
      <c r="D14683" s="69">
        <v>14</v>
      </c>
      <c r="E14683" s="69" t="s">
        <v>27842</v>
      </c>
      <c r="F14683" s="69">
        <v>74132</v>
      </c>
      <c r="G14683" s="69">
        <v>20170626</v>
      </c>
      <c r="H14683" s="69">
        <v>0</v>
      </c>
      <c r="I14683" s="70">
        <v>31099305208</v>
      </c>
      <c r="J14683" s="69">
        <v>8538</v>
      </c>
      <c r="K14683" s="69" t="s">
        <v>39909</v>
      </c>
    </row>
    <row r="14684" spans="1:11" ht="14.4">
      <c r="A14684" s="69">
        <v>1837331</v>
      </c>
      <c r="B14684" s="69">
        <v>1</v>
      </c>
      <c r="C14684" s="69" t="s">
        <v>26854</v>
      </c>
      <c r="D14684" s="69">
        <v>14</v>
      </c>
      <c r="E14684" s="69" t="s">
        <v>27842</v>
      </c>
      <c r="F14684" s="69">
        <v>74138</v>
      </c>
      <c r="G14684" s="69">
        <v>20201012</v>
      </c>
      <c r="H14684" s="69">
        <v>0</v>
      </c>
      <c r="I14684" s="70">
        <v>64150069942</v>
      </c>
      <c r="J14684" s="69">
        <v>8538</v>
      </c>
      <c r="K14684" s="69" t="s">
        <v>39910</v>
      </c>
    </row>
    <row r="14685" spans="1:11" ht="14.4">
      <c r="A14685" s="69">
        <v>1622668</v>
      </c>
      <c r="B14685" s="69">
        <v>1</v>
      </c>
      <c r="C14685" s="69" t="s">
        <v>26854</v>
      </c>
      <c r="D14685" s="69">
        <v>14</v>
      </c>
      <c r="E14685" s="69" t="s">
        <v>27842</v>
      </c>
      <c r="F14685" s="69">
        <v>74274</v>
      </c>
      <c r="G14685" s="69">
        <v>20160822</v>
      </c>
      <c r="H14685" s="69">
        <v>0</v>
      </c>
      <c r="I14685" s="70">
        <v>60978177396</v>
      </c>
      <c r="J14685" s="69">
        <v>100</v>
      </c>
      <c r="K14685" s="69" t="s">
        <v>39911</v>
      </c>
    </row>
    <row r="14686" spans="1:11" ht="14.4">
      <c r="A14686" s="69">
        <v>1743217</v>
      </c>
      <c r="B14686" s="69">
        <v>1</v>
      </c>
      <c r="C14686" s="69" t="s">
        <v>26854</v>
      </c>
      <c r="D14686" s="69">
        <v>14</v>
      </c>
      <c r="E14686" s="69" t="s">
        <v>27842</v>
      </c>
      <c r="F14686" s="69">
        <v>74316</v>
      </c>
      <c r="G14686" s="69">
        <v>20190429</v>
      </c>
      <c r="H14686" s="69">
        <v>0</v>
      </c>
      <c r="I14686" s="70">
        <v>32078814905</v>
      </c>
      <c r="J14686" s="69">
        <v>8521</v>
      </c>
      <c r="K14686" s="69" t="s">
        <v>39912</v>
      </c>
    </row>
    <row r="14687" spans="1:11" ht="14.4">
      <c r="A14687" s="69">
        <v>1752001</v>
      </c>
      <c r="B14687" s="69">
        <v>1</v>
      </c>
      <c r="C14687" s="69" t="s">
        <v>26854</v>
      </c>
      <c r="D14687" s="69">
        <v>14</v>
      </c>
      <c r="E14687" s="69" t="s">
        <v>27842</v>
      </c>
      <c r="F14687" s="69">
        <v>74317</v>
      </c>
      <c r="G14687" s="69">
        <v>20190722</v>
      </c>
      <c r="H14687" s="69">
        <v>0</v>
      </c>
      <c r="I14687" s="70">
        <v>18190078594</v>
      </c>
      <c r="J14687" s="69">
        <v>8537</v>
      </c>
      <c r="K14687" s="69" t="s">
        <v>39913</v>
      </c>
    </row>
    <row r="14688" spans="1:11" ht="14.4">
      <c r="A14688" s="69">
        <v>1619789</v>
      </c>
      <c r="B14688" s="69">
        <v>1</v>
      </c>
      <c r="C14688" s="69" t="s">
        <v>26854</v>
      </c>
      <c r="D14688" s="69">
        <v>14</v>
      </c>
      <c r="E14688" s="69" t="s">
        <v>27842</v>
      </c>
      <c r="F14688" s="69">
        <v>74748</v>
      </c>
      <c r="G14688" s="69">
        <v>20160725</v>
      </c>
      <c r="H14688" s="69">
        <v>0</v>
      </c>
      <c r="I14688" s="70">
        <v>32129456532</v>
      </c>
      <c r="J14688" s="69">
        <v>8736</v>
      </c>
      <c r="K14688" s="69" t="s">
        <v>39914</v>
      </c>
    </row>
    <row r="14689" spans="1:11" ht="14.4">
      <c r="A14689" s="69">
        <v>1079120</v>
      </c>
      <c r="B14689" s="69">
        <v>1</v>
      </c>
      <c r="C14689" s="69" t="s">
        <v>26854</v>
      </c>
      <c r="D14689" s="69">
        <v>14</v>
      </c>
      <c r="E14689" s="69" t="s">
        <v>27842</v>
      </c>
      <c r="F14689" s="69">
        <v>74859</v>
      </c>
      <c r="G14689" s="69">
        <v>20120611</v>
      </c>
      <c r="H14689" s="69">
        <v>0</v>
      </c>
      <c r="I14689" s="70">
        <v>60957979325</v>
      </c>
      <c r="J14689" s="69">
        <v>8736</v>
      </c>
      <c r="K14689" s="69" t="s">
        <v>39915</v>
      </c>
    </row>
    <row r="14690" spans="1:11" ht="14.4">
      <c r="A14690" s="69">
        <v>1706374</v>
      </c>
      <c r="B14690" s="69">
        <v>1</v>
      </c>
      <c r="C14690" s="69" t="s">
        <v>26854</v>
      </c>
      <c r="D14690" s="69">
        <v>14</v>
      </c>
      <c r="E14690" s="69" t="s">
        <v>27842</v>
      </c>
      <c r="F14690" s="69">
        <v>74901</v>
      </c>
      <c r="G14690" s="69">
        <v>20180604</v>
      </c>
      <c r="H14690" s="69">
        <v>0</v>
      </c>
      <c r="I14690" s="70">
        <v>9078893139</v>
      </c>
      <c r="J14690" s="69">
        <v>8514</v>
      </c>
      <c r="K14690" s="69" t="s">
        <v>39916</v>
      </c>
    </row>
    <row r="14691" spans="1:11" ht="14.4">
      <c r="A14691" s="69">
        <v>1608624</v>
      </c>
      <c r="B14691" s="69">
        <v>1</v>
      </c>
      <c r="C14691" s="69" t="s">
        <v>26854</v>
      </c>
      <c r="D14691" s="69">
        <v>14</v>
      </c>
      <c r="E14691" s="69" t="s">
        <v>27842</v>
      </c>
      <c r="F14691" s="69">
        <v>75049</v>
      </c>
      <c r="G14691" s="69">
        <v>20160516</v>
      </c>
      <c r="H14691" s="69">
        <v>0</v>
      </c>
      <c r="I14691" s="70">
        <v>16008148013</v>
      </c>
      <c r="J14691" s="69">
        <v>8512</v>
      </c>
      <c r="K14691" s="69" t="s">
        <v>39917</v>
      </c>
    </row>
    <row r="14692" spans="1:11" ht="14.4">
      <c r="A14692" s="69">
        <v>1740330</v>
      </c>
      <c r="B14692" s="69">
        <v>1</v>
      </c>
      <c r="C14692" s="69" t="s">
        <v>26854</v>
      </c>
      <c r="D14692" s="69">
        <v>14</v>
      </c>
      <c r="E14692" s="69" t="s">
        <v>27842</v>
      </c>
      <c r="F14692" s="69">
        <v>75056</v>
      </c>
      <c r="G14692" s="69">
        <v>20190401</v>
      </c>
      <c r="H14692" s="69">
        <v>0</v>
      </c>
      <c r="I14692" s="70">
        <v>32129404714</v>
      </c>
      <c r="J14692" s="69">
        <v>8524</v>
      </c>
      <c r="K14692" s="69" t="s">
        <v>39918</v>
      </c>
    </row>
    <row r="14693" spans="1:11" ht="14.4">
      <c r="A14693" s="69">
        <v>1704627</v>
      </c>
      <c r="B14693" s="69">
        <v>1</v>
      </c>
      <c r="C14693" s="69" t="s">
        <v>26854</v>
      </c>
      <c r="D14693" s="69">
        <v>14</v>
      </c>
      <c r="E14693" s="69" t="s">
        <v>27842</v>
      </c>
      <c r="F14693" s="69">
        <v>75085</v>
      </c>
      <c r="G14693" s="69">
        <v>20180521</v>
      </c>
      <c r="H14693" s="69">
        <v>0</v>
      </c>
      <c r="I14693" s="70">
        <v>32988206754</v>
      </c>
      <c r="J14693" s="69">
        <v>8725</v>
      </c>
      <c r="K14693" s="69" t="s">
        <v>39919</v>
      </c>
    </row>
    <row r="14694" spans="1:11" ht="14.4">
      <c r="A14694" s="69">
        <v>1451422</v>
      </c>
      <c r="B14694" s="69">
        <v>1</v>
      </c>
      <c r="C14694" s="69" t="s">
        <v>26854</v>
      </c>
      <c r="D14694" s="69">
        <v>14</v>
      </c>
      <c r="E14694" s="69" t="s">
        <v>27842</v>
      </c>
      <c r="F14694" s="69">
        <v>75175</v>
      </c>
      <c r="G14694" s="69">
        <v>20130902</v>
      </c>
      <c r="H14694" s="69">
        <v>0</v>
      </c>
      <c r="I14694" s="70">
        <v>32068870396</v>
      </c>
      <c r="J14694" s="69">
        <v>8733</v>
      </c>
      <c r="K14694" s="69" t="s">
        <v>39920</v>
      </c>
    </row>
    <row r="14695" spans="1:11" ht="14.4">
      <c r="A14695" s="69">
        <v>1418277</v>
      </c>
      <c r="B14695" s="69">
        <v>1</v>
      </c>
      <c r="C14695" s="69" t="s">
        <v>26854</v>
      </c>
      <c r="D14695" s="69">
        <v>14</v>
      </c>
      <c r="E14695" s="69" t="s">
        <v>27842</v>
      </c>
      <c r="F14695" s="69">
        <v>75196</v>
      </c>
      <c r="G14695" s="69">
        <v>20120820</v>
      </c>
      <c r="H14695" s="69">
        <v>0</v>
      </c>
      <c r="I14695" s="70">
        <v>32988020668</v>
      </c>
      <c r="J14695" s="69">
        <v>8731</v>
      </c>
      <c r="K14695" s="69" t="s">
        <v>39921</v>
      </c>
    </row>
    <row r="14696" spans="1:11" ht="14.4">
      <c r="A14696" s="69">
        <v>1717720</v>
      </c>
      <c r="B14696" s="69">
        <v>1</v>
      </c>
      <c r="C14696" s="69" t="s">
        <v>26854</v>
      </c>
      <c r="D14696" s="69">
        <v>14</v>
      </c>
      <c r="E14696" s="69" t="s">
        <v>27842</v>
      </c>
      <c r="F14696" s="69">
        <v>75230</v>
      </c>
      <c r="G14696" s="69">
        <v>20180903</v>
      </c>
      <c r="H14696" s="69">
        <v>0</v>
      </c>
      <c r="I14696" s="70">
        <v>32856478360</v>
      </c>
      <c r="J14696" s="69">
        <v>8722</v>
      </c>
      <c r="K14696" s="69" t="s">
        <v>39922</v>
      </c>
    </row>
    <row r="14697" spans="1:11" ht="14.4">
      <c r="A14697" s="69">
        <v>1407566</v>
      </c>
      <c r="B14697" s="69">
        <v>1</v>
      </c>
      <c r="C14697" s="69" t="s">
        <v>26854</v>
      </c>
      <c r="D14697" s="69">
        <v>14</v>
      </c>
      <c r="E14697" s="69" t="s">
        <v>27842</v>
      </c>
      <c r="F14697" s="69">
        <v>75334</v>
      </c>
      <c r="G14697" s="69">
        <v>20120416</v>
      </c>
      <c r="H14697" s="69">
        <v>0</v>
      </c>
      <c r="I14697" s="70">
        <v>32119242322</v>
      </c>
      <c r="J14697" s="69">
        <v>8740</v>
      </c>
      <c r="K14697" s="69" t="s">
        <v>39923</v>
      </c>
    </row>
    <row r="14698" spans="1:11" ht="14.4">
      <c r="A14698" s="69">
        <v>1542734</v>
      </c>
      <c r="B14698" s="69">
        <v>1</v>
      </c>
      <c r="C14698" s="69" t="s">
        <v>26854</v>
      </c>
      <c r="D14698" s="69">
        <v>14</v>
      </c>
      <c r="E14698" s="69" t="s">
        <v>27842</v>
      </c>
      <c r="F14698" s="69">
        <v>75336</v>
      </c>
      <c r="G14698" s="69">
        <v>20150216</v>
      </c>
      <c r="H14698" s="69">
        <v>0</v>
      </c>
      <c r="I14698" s="70">
        <v>32129235142</v>
      </c>
      <c r="J14698" s="69">
        <v>8731</v>
      </c>
      <c r="K14698" s="69" t="s">
        <v>39924</v>
      </c>
    </row>
    <row r="14699" spans="1:11" ht="14.4">
      <c r="A14699" s="69">
        <v>1758059</v>
      </c>
      <c r="B14699" s="69">
        <v>1</v>
      </c>
      <c r="C14699" s="69" t="s">
        <v>26854</v>
      </c>
      <c r="D14699" s="69">
        <v>14</v>
      </c>
      <c r="E14699" s="69" t="s">
        <v>27842</v>
      </c>
      <c r="F14699" s="69">
        <v>75401</v>
      </c>
      <c r="G14699" s="69">
        <v>20190916</v>
      </c>
      <c r="H14699" s="69">
        <v>0</v>
      </c>
      <c r="I14699" s="70">
        <v>38180143828</v>
      </c>
      <c r="J14699" s="69">
        <v>8733</v>
      </c>
      <c r="K14699" s="69" t="s">
        <v>39925</v>
      </c>
    </row>
    <row r="14700" spans="1:11" ht="14.4">
      <c r="A14700" s="69">
        <v>1758060</v>
      </c>
      <c r="B14700" s="69">
        <v>1</v>
      </c>
      <c r="C14700" s="69" t="s">
        <v>26854</v>
      </c>
      <c r="D14700" s="69">
        <v>14</v>
      </c>
      <c r="E14700" s="69" t="s">
        <v>27842</v>
      </c>
      <c r="F14700" s="69">
        <v>75402</v>
      </c>
      <c r="G14700" s="69">
        <v>20190916</v>
      </c>
      <c r="H14700" s="69">
        <v>0</v>
      </c>
      <c r="I14700" s="70">
        <v>32139420908</v>
      </c>
      <c r="J14700" s="69">
        <v>8738</v>
      </c>
      <c r="K14700" s="69" t="s">
        <v>39926</v>
      </c>
    </row>
    <row r="14701" spans="1:11" ht="14.4">
      <c r="A14701" s="69">
        <v>1603296</v>
      </c>
      <c r="B14701" s="69">
        <v>1</v>
      </c>
      <c r="C14701" s="69" t="s">
        <v>26854</v>
      </c>
      <c r="D14701" s="69">
        <v>14</v>
      </c>
      <c r="E14701" s="69" t="s">
        <v>27842</v>
      </c>
      <c r="F14701" s="69">
        <v>75519</v>
      </c>
      <c r="G14701" s="69">
        <v>20160418</v>
      </c>
      <c r="H14701" s="69">
        <v>0</v>
      </c>
      <c r="I14701" s="70">
        <v>32139438629</v>
      </c>
      <c r="J14701" s="69">
        <v>8521</v>
      </c>
      <c r="K14701" s="69" t="s">
        <v>39927</v>
      </c>
    </row>
    <row r="14702" spans="1:11" ht="14.4">
      <c r="A14702" s="69">
        <v>1378671</v>
      </c>
      <c r="B14702" s="69">
        <v>1</v>
      </c>
      <c r="C14702" s="69" t="s">
        <v>26854</v>
      </c>
      <c r="D14702" s="69">
        <v>14</v>
      </c>
      <c r="E14702" s="69" t="s">
        <v>27842</v>
      </c>
      <c r="F14702" s="69">
        <v>75573</v>
      </c>
      <c r="G14702" s="69">
        <v>20110131</v>
      </c>
      <c r="H14702" s="69">
        <v>0</v>
      </c>
      <c r="I14702" s="70">
        <v>33018507807</v>
      </c>
      <c r="J14702" s="69">
        <v>8727</v>
      </c>
      <c r="K14702" s="69" t="s">
        <v>39928</v>
      </c>
    </row>
    <row r="14703" spans="1:11" ht="14.4">
      <c r="A14703" s="69">
        <v>1376585</v>
      </c>
      <c r="B14703" s="69">
        <v>1</v>
      </c>
      <c r="C14703" s="69" t="s">
        <v>26854</v>
      </c>
      <c r="D14703" s="69">
        <v>14</v>
      </c>
      <c r="E14703" s="69" t="s">
        <v>27842</v>
      </c>
      <c r="F14703" s="69">
        <v>75591</v>
      </c>
      <c r="G14703" s="69">
        <v>20110110</v>
      </c>
      <c r="H14703" s="69">
        <v>0</v>
      </c>
      <c r="I14703" s="70">
        <v>32068417008</v>
      </c>
      <c r="J14703" s="69">
        <v>8340</v>
      </c>
      <c r="K14703" s="69" t="s">
        <v>39929</v>
      </c>
    </row>
    <row r="14704" spans="1:11" ht="14.4">
      <c r="A14704" s="69">
        <v>1807372</v>
      </c>
      <c r="B14704" s="69">
        <v>1</v>
      </c>
      <c r="C14704" s="69" t="s">
        <v>26854</v>
      </c>
      <c r="D14704" s="69">
        <v>14</v>
      </c>
      <c r="E14704" s="69" t="s">
        <v>27842</v>
      </c>
      <c r="F14704" s="69">
        <v>75677</v>
      </c>
      <c r="G14704" s="69">
        <v>20200727</v>
      </c>
      <c r="H14704" s="69">
        <v>0</v>
      </c>
      <c r="I14704" s="70">
        <v>6139128570</v>
      </c>
      <c r="J14704" s="69">
        <v>8537</v>
      </c>
      <c r="K14704" s="69" t="s">
        <v>39930</v>
      </c>
    </row>
    <row r="14705" spans="1:11" ht="14.4">
      <c r="A14705" s="69">
        <v>1625207</v>
      </c>
      <c r="B14705" s="69">
        <v>1</v>
      </c>
      <c r="C14705" s="69" t="s">
        <v>26854</v>
      </c>
      <c r="D14705" s="69">
        <v>14</v>
      </c>
      <c r="E14705" s="69" t="s">
        <v>27842</v>
      </c>
      <c r="F14705" s="69">
        <v>75746</v>
      </c>
      <c r="G14705" s="69">
        <v>20160919</v>
      </c>
      <c r="H14705" s="69">
        <v>0</v>
      </c>
      <c r="I14705" s="70">
        <v>32068825366</v>
      </c>
      <c r="J14705" s="69">
        <v>8538</v>
      </c>
      <c r="K14705" s="69" t="s">
        <v>39931</v>
      </c>
    </row>
    <row r="14706" spans="1:11" ht="14.4">
      <c r="A14706" s="69">
        <v>1523452</v>
      </c>
      <c r="B14706" s="69">
        <v>1</v>
      </c>
      <c r="C14706" s="69" t="s">
        <v>26854</v>
      </c>
      <c r="D14706" s="69">
        <v>14</v>
      </c>
      <c r="E14706" s="69" t="s">
        <v>27842</v>
      </c>
      <c r="F14706" s="69">
        <v>75888</v>
      </c>
      <c r="G14706" s="69">
        <v>20140929</v>
      </c>
      <c r="H14706" s="69">
        <v>0</v>
      </c>
      <c r="I14706" s="70">
        <v>60977975733</v>
      </c>
      <c r="J14706" s="69">
        <v>8514</v>
      </c>
      <c r="K14706" s="69" t="s">
        <v>39932</v>
      </c>
    </row>
    <row r="14707" spans="1:11" ht="14.4">
      <c r="A14707" s="69">
        <v>1758565</v>
      </c>
      <c r="B14707" s="69">
        <v>1</v>
      </c>
      <c r="C14707" s="69" t="s">
        <v>26854</v>
      </c>
      <c r="D14707" s="69">
        <v>14</v>
      </c>
      <c r="E14707" s="69" t="s">
        <v>27842</v>
      </c>
      <c r="F14707" s="69">
        <v>75911</v>
      </c>
      <c r="G14707" s="69">
        <v>20190923</v>
      </c>
      <c r="H14707" s="69">
        <v>0</v>
      </c>
      <c r="I14707" s="70">
        <v>17169776691</v>
      </c>
      <c r="J14707" s="69">
        <v>8538</v>
      </c>
      <c r="K14707" s="69" t="s">
        <v>39933</v>
      </c>
    </row>
    <row r="14708" spans="1:11" ht="14.4">
      <c r="A14708" s="69">
        <v>1427721</v>
      </c>
      <c r="B14708" s="69">
        <v>1</v>
      </c>
      <c r="C14708" s="69" t="s">
        <v>26854</v>
      </c>
      <c r="D14708" s="69">
        <v>14</v>
      </c>
      <c r="E14708" s="69" t="s">
        <v>27842</v>
      </c>
      <c r="F14708" s="69">
        <v>76028</v>
      </c>
      <c r="G14708" s="69">
        <v>20121217</v>
      </c>
      <c r="H14708" s="69">
        <v>0</v>
      </c>
      <c r="I14708" s="70">
        <v>32109244767</v>
      </c>
      <c r="J14708" s="69">
        <v>8740</v>
      </c>
      <c r="K14708" s="69" t="s">
        <v>39934</v>
      </c>
    </row>
    <row r="14709" spans="1:11" ht="14.4">
      <c r="A14709" s="69">
        <v>1704665</v>
      </c>
      <c r="B14709" s="69">
        <v>1</v>
      </c>
      <c r="C14709" s="69" t="s">
        <v>26854</v>
      </c>
      <c r="D14709" s="69">
        <v>14</v>
      </c>
      <c r="E14709" s="69" t="s">
        <v>27842</v>
      </c>
      <c r="F14709" s="69">
        <v>76136</v>
      </c>
      <c r="G14709" s="69">
        <v>20180521</v>
      </c>
      <c r="H14709" s="69">
        <v>0</v>
      </c>
      <c r="I14709" s="70">
        <v>32048631231</v>
      </c>
      <c r="J14709" s="69">
        <v>8725</v>
      </c>
      <c r="K14709" s="69" t="s">
        <v>39935</v>
      </c>
    </row>
    <row r="14710" spans="1:11" ht="14.4">
      <c r="A14710" s="69">
        <v>1727033</v>
      </c>
      <c r="B14710" s="69">
        <v>1</v>
      </c>
      <c r="C14710" s="69" t="s">
        <v>26854</v>
      </c>
      <c r="D14710" s="69">
        <v>14</v>
      </c>
      <c r="E14710" s="69" t="s">
        <v>27842</v>
      </c>
      <c r="F14710" s="69">
        <v>76153</v>
      </c>
      <c r="G14710" s="69">
        <v>20181112</v>
      </c>
      <c r="H14710" s="69">
        <v>0</v>
      </c>
      <c r="I14710" s="70">
        <v>32068860041</v>
      </c>
      <c r="J14710" s="69">
        <v>8738</v>
      </c>
      <c r="K14710" s="69" t="s">
        <v>39936</v>
      </c>
    </row>
    <row r="14711" spans="1:11" ht="14.4">
      <c r="A14711" s="69">
        <v>1575629</v>
      </c>
      <c r="B14711" s="69">
        <v>1</v>
      </c>
      <c r="C14711" s="69" t="s">
        <v>26854</v>
      </c>
      <c r="D14711" s="69">
        <v>14</v>
      </c>
      <c r="E14711" s="69" t="s">
        <v>27842</v>
      </c>
      <c r="F14711" s="69">
        <v>76177</v>
      </c>
      <c r="G14711" s="69">
        <v>20150831</v>
      </c>
      <c r="H14711" s="69">
        <v>0</v>
      </c>
      <c r="I14711" s="70">
        <v>46149586730</v>
      </c>
      <c r="J14711" s="69">
        <v>8745</v>
      </c>
      <c r="K14711" s="69" t="s">
        <v>39937</v>
      </c>
    </row>
    <row r="14712" spans="1:11" ht="14.4">
      <c r="A14712" s="69">
        <v>1739000</v>
      </c>
      <c r="B14712" s="69">
        <v>1</v>
      </c>
      <c r="C14712" s="69" t="s">
        <v>26854</v>
      </c>
      <c r="D14712" s="69">
        <v>14</v>
      </c>
      <c r="E14712" s="69" t="s">
        <v>27842</v>
      </c>
      <c r="F14712" s="69">
        <v>76186</v>
      </c>
      <c r="G14712" s="69">
        <v>20190318</v>
      </c>
      <c r="H14712" s="69">
        <v>0</v>
      </c>
      <c r="I14712" s="70">
        <v>26159893481</v>
      </c>
      <c r="J14712" s="69">
        <v>8725</v>
      </c>
      <c r="K14712" s="69" t="s">
        <v>39938</v>
      </c>
    </row>
    <row r="14713" spans="1:11" ht="14.4">
      <c r="A14713" s="69">
        <v>1712187</v>
      </c>
      <c r="B14713" s="69">
        <v>1</v>
      </c>
      <c r="C14713" s="69" t="s">
        <v>26854</v>
      </c>
      <c r="D14713" s="69">
        <v>14</v>
      </c>
      <c r="E14713" s="69" t="s">
        <v>27842</v>
      </c>
      <c r="F14713" s="69">
        <v>76396</v>
      </c>
      <c r="G14713" s="69">
        <v>20190211</v>
      </c>
      <c r="H14713" s="69">
        <v>0</v>
      </c>
      <c r="I14713" s="70">
        <v>75169530260</v>
      </c>
      <c r="J14713" s="69">
        <v>8740</v>
      </c>
      <c r="K14713" s="69" t="s">
        <v>39939</v>
      </c>
    </row>
    <row r="14714" spans="1:11" ht="14.4">
      <c r="A14714" s="69">
        <v>1067461</v>
      </c>
      <c r="B14714" s="69">
        <v>1</v>
      </c>
      <c r="C14714" s="69" t="s">
        <v>26854</v>
      </c>
      <c r="D14714" s="69">
        <v>14</v>
      </c>
      <c r="E14714" s="69" t="s">
        <v>27842</v>
      </c>
      <c r="F14714" s="69">
        <v>76505</v>
      </c>
      <c r="G14714" s="69">
        <v>19940516</v>
      </c>
      <c r="H14714" s="69">
        <v>0</v>
      </c>
      <c r="I14714" s="70">
        <v>60907197481</v>
      </c>
      <c r="J14714" s="69">
        <v>8740</v>
      </c>
      <c r="K14714" s="69" t="s">
        <v>39940</v>
      </c>
    </row>
    <row r="14715" spans="1:11" ht="14.4">
      <c r="A14715" s="69">
        <v>1687670</v>
      </c>
      <c r="B14715" s="69">
        <v>1</v>
      </c>
      <c r="C14715" s="69" t="s">
        <v>26854</v>
      </c>
      <c r="D14715" s="69">
        <v>14</v>
      </c>
      <c r="E14715" s="69" t="s">
        <v>27842</v>
      </c>
      <c r="F14715" s="69">
        <v>76532</v>
      </c>
      <c r="G14715" s="69">
        <v>20180115</v>
      </c>
      <c r="H14715" s="69">
        <v>0</v>
      </c>
      <c r="I14715" s="70">
        <v>32068945370</v>
      </c>
      <c r="J14715" s="69">
        <v>8537</v>
      </c>
      <c r="K14715" s="69" t="s">
        <v>39941</v>
      </c>
    </row>
    <row r="14716" spans="1:11" ht="14.4">
      <c r="A14716" s="69">
        <v>1692645</v>
      </c>
      <c r="B14716" s="69">
        <v>1</v>
      </c>
      <c r="C14716" s="69" t="s">
        <v>26854</v>
      </c>
      <c r="D14716" s="69">
        <v>14</v>
      </c>
      <c r="E14716" s="69" t="s">
        <v>27842</v>
      </c>
      <c r="F14716" s="69">
        <v>76533</v>
      </c>
      <c r="G14716" s="69">
        <v>20180219</v>
      </c>
      <c r="H14716" s="69">
        <v>0</v>
      </c>
      <c r="I14716" s="70">
        <v>32856876217</v>
      </c>
      <c r="J14716" s="69">
        <v>8538</v>
      </c>
      <c r="K14716" s="69" t="s">
        <v>39942</v>
      </c>
    </row>
    <row r="14717" spans="1:11" ht="14.4">
      <c r="A14717" s="69">
        <v>1717721</v>
      </c>
      <c r="B14717" s="69">
        <v>1</v>
      </c>
      <c r="C14717" s="69" t="s">
        <v>26854</v>
      </c>
      <c r="D14717" s="69">
        <v>14</v>
      </c>
      <c r="E14717" s="69" t="s">
        <v>27842</v>
      </c>
      <c r="F14717" s="69">
        <v>76596</v>
      </c>
      <c r="G14717" s="69">
        <v>20180903</v>
      </c>
      <c r="H14717" s="69">
        <v>0</v>
      </c>
      <c r="I14717" s="70">
        <v>32068701294</v>
      </c>
      <c r="J14717" s="69">
        <v>8538</v>
      </c>
      <c r="K14717" s="69" t="s">
        <v>39943</v>
      </c>
    </row>
    <row r="14718" spans="1:11" ht="14.4">
      <c r="A14718" s="69">
        <v>1521428</v>
      </c>
      <c r="B14718" s="69">
        <v>1</v>
      </c>
      <c r="C14718" s="69" t="s">
        <v>26854</v>
      </c>
      <c r="D14718" s="69">
        <v>14</v>
      </c>
      <c r="E14718" s="69" t="s">
        <v>27842</v>
      </c>
      <c r="F14718" s="69">
        <v>76640</v>
      </c>
      <c r="G14718" s="69">
        <v>20140908</v>
      </c>
      <c r="H14718" s="69">
        <v>0</v>
      </c>
      <c r="I14718" s="70">
        <v>25149510825</v>
      </c>
      <c r="J14718" s="69">
        <v>8733</v>
      </c>
      <c r="K14718" s="69" t="s">
        <v>39944</v>
      </c>
    </row>
    <row r="14719" spans="1:11" ht="14.4">
      <c r="A14719" s="69">
        <v>1385292</v>
      </c>
      <c r="B14719" s="69">
        <v>1</v>
      </c>
      <c r="C14719" s="69" t="s">
        <v>26854</v>
      </c>
      <c r="D14719" s="69">
        <v>14</v>
      </c>
      <c r="E14719" s="69" t="s">
        <v>27842</v>
      </c>
      <c r="F14719" s="69">
        <v>76831</v>
      </c>
      <c r="G14719" s="69">
        <v>20110509</v>
      </c>
      <c r="H14719" s="69">
        <v>0</v>
      </c>
      <c r="I14719" s="70">
        <v>32089141462</v>
      </c>
      <c r="J14719" s="69">
        <v>8737</v>
      </c>
      <c r="K14719" s="69" t="s">
        <v>39945</v>
      </c>
    </row>
    <row r="14720" spans="1:11" ht="14.4">
      <c r="A14720" s="69">
        <v>1581980</v>
      </c>
      <c r="B14720" s="69">
        <v>1</v>
      </c>
      <c r="C14720" s="69" t="s">
        <v>26854</v>
      </c>
      <c r="D14720" s="69">
        <v>14</v>
      </c>
      <c r="E14720" s="69" t="s">
        <v>27842</v>
      </c>
      <c r="F14720" s="69">
        <v>76923</v>
      </c>
      <c r="G14720" s="69">
        <v>20151019</v>
      </c>
      <c r="H14720" s="69">
        <v>0</v>
      </c>
      <c r="I14720" s="70">
        <v>32968084460</v>
      </c>
      <c r="J14720" s="69">
        <v>8538</v>
      </c>
      <c r="K14720" s="69" t="s">
        <v>39946</v>
      </c>
    </row>
    <row r="14721" spans="1:11" ht="14.4">
      <c r="A14721" s="69">
        <v>1426854</v>
      </c>
      <c r="B14721" s="69">
        <v>1</v>
      </c>
      <c r="C14721" s="69" t="s">
        <v>26854</v>
      </c>
      <c r="D14721" s="69">
        <v>14</v>
      </c>
      <c r="E14721" s="69" t="s">
        <v>27842</v>
      </c>
      <c r="F14721" s="69">
        <v>76951</v>
      </c>
      <c r="G14721" s="69">
        <v>20121203</v>
      </c>
      <c r="H14721" s="69">
        <v>0</v>
      </c>
      <c r="I14721" s="70">
        <v>32806601236</v>
      </c>
      <c r="J14721" s="69">
        <v>8740</v>
      </c>
      <c r="K14721" s="69" t="s">
        <v>39947</v>
      </c>
    </row>
    <row r="14722" spans="1:11" ht="14.4">
      <c r="A14722" s="69">
        <v>1844206</v>
      </c>
      <c r="B14722" s="69">
        <v>1</v>
      </c>
      <c r="C14722" s="69" t="s">
        <v>26854</v>
      </c>
      <c r="D14722" s="69">
        <v>14</v>
      </c>
      <c r="E14722" s="69" t="s">
        <v>27842</v>
      </c>
      <c r="F14722" s="69">
        <v>77018</v>
      </c>
      <c r="G14722" s="69">
        <v>20201130</v>
      </c>
      <c r="H14722" s="69">
        <v>0</v>
      </c>
      <c r="I14722" s="70">
        <v>27180281092</v>
      </c>
      <c r="J14722" s="69">
        <v>8538</v>
      </c>
      <c r="K14722" s="69" t="s">
        <v>39948</v>
      </c>
    </row>
    <row r="14723" spans="1:11" ht="14.4">
      <c r="A14723" s="69">
        <v>1352691</v>
      </c>
      <c r="B14723" s="69">
        <v>1</v>
      </c>
      <c r="C14723" s="69" t="s">
        <v>26854</v>
      </c>
      <c r="D14723" s="69">
        <v>14</v>
      </c>
      <c r="E14723" s="69" t="s">
        <v>27842</v>
      </c>
      <c r="F14723" s="69">
        <v>77044</v>
      </c>
      <c r="G14723" s="69">
        <v>20100107</v>
      </c>
      <c r="H14723" s="69">
        <v>0</v>
      </c>
      <c r="I14723" s="70">
        <v>32887097478</v>
      </c>
      <c r="J14723" s="69">
        <v>8733</v>
      </c>
      <c r="K14723" s="69" t="s">
        <v>39949</v>
      </c>
    </row>
    <row r="14724" spans="1:11" ht="14.4">
      <c r="A14724" s="69">
        <v>1178766</v>
      </c>
      <c r="B14724" s="69">
        <v>1</v>
      </c>
      <c r="C14724" s="69" t="s">
        <v>26854</v>
      </c>
      <c r="D14724" s="69">
        <v>14</v>
      </c>
      <c r="E14724" s="69" t="s">
        <v>27842</v>
      </c>
      <c r="F14724" s="69">
        <v>77071</v>
      </c>
      <c r="G14724" s="69">
        <v>20080908</v>
      </c>
      <c r="H14724" s="69">
        <v>0</v>
      </c>
      <c r="I14724" s="70">
        <v>32998214392</v>
      </c>
      <c r="J14724" s="69">
        <v>8736</v>
      </c>
      <c r="K14724" s="69" t="s">
        <v>39950</v>
      </c>
    </row>
    <row r="14725" spans="1:11" ht="14.4">
      <c r="A14725" s="69">
        <v>1330637</v>
      </c>
      <c r="B14725" s="69">
        <v>1</v>
      </c>
      <c r="C14725" s="69" t="s">
        <v>26854</v>
      </c>
      <c r="D14725" s="69">
        <v>14</v>
      </c>
      <c r="E14725" s="69" t="s">
        <v>27842</v>
      </c>
      <c r="F14725" s="69">
        <v>77199</v>
      </c>
      <c r="G14725" s="69">
        <v>20081013</v>
      </c>
      <c r="H14725" s="69">
        <v>0</v>
      </c>
      <c r="I14725" s="70">
        <v>60957981370</v>
      </c>
      <c r="J14725" s="69">
        <v>8735</v>
      </c>
      <c r="K14725" s="69" t="s">
        <v>39951</v>
      </c>
    </row>
    <row r="14726" spans="1:11" ht="14.4">
      <c r="A14726" s="69">
        <v>1592499</v>
      </c>
      <c r="B14726" s="69">
        <v>1</v>
      </c>
      <c r="C14726" s="69" t="s">
        <v>26854</v>
      </c>
      <c r="D14726" s="69">
        <v>14</v>
      </c>
      <c r="E14726" s="69" t="s">
        <v>27842</v>
      </c>
      <c r="F14726" s="69">
        <v>77206</v>
      </c>
      <c r="G14726" s="69">
        <v>20160215</v>
      </c>
      <c r="H14726" s="69">
        <v>0</v>
      </c>
      <c r="I14726" s="70">
        <v>8148519930</v>
      </c>
      <c r="J14726" s="69">
        <v>8538</v>
      </c>
      <c r="K14726" s="69" t="s">
        <v>39952</v>
      </c>
    </row>
    <row r="14727" spans="1:11" ht="14.4">
      <c r="A14727" s="69">
        <v>1413690</v>
      </c>
      <c r="B14727" s="69">
        <v>1</v>
      </c>
      <c r="C14727" s="69" t="s">
        <v>26854</v>
      </c>
      <c r="D14727" s="69">
        <v>14</v>
      </c>
      <c r="E14727" s="69" t="s">
        <v>27842</v>
      </c>
      <c r="F14727" s="69">
        <v>77298</v>
      </c>
      <c r="G14727" s="69">
        <v>20120618</v>
      </c>
      <c r="H14727" s="69">
        <v>0</v>
      </c>
      <c r="I14727" s="70">
        <v>32089060506</v>
      </c>
      <c r="J14727" s="69">
        <v>8738</v>
      </c>
      <c r="K14727" s="69" t="s">
        <v>39953</v>
      </c>
    </row>
    <row r="14728" spans="1:11" ht="14.4">
      <c r="A14728" s="69">
        <v>1665010</v>
      </c>
      <c r="B14728" s="69">
        <v>1</v>
      </c>
      <c r="C14728" s="69" t="s">
        <v>26854</v>
      </c>
      <c r="D14728" s="69">
        <v>14</v>
      </c>
      <c r="E14728" s="69" t="s">
        <v>27842</v>
      </c>
      <c r="F14728" s="69">
        <v>77338</v>
      </c>
      <c r="G14728" s="69">
        <v>20170724</v>
      </c>
      <c r="H14728" s="69">
        <v>0</v>
      </c>
      <c r="I14728" s="70">
        <v>32068713109</v>
      </c>
      <c r="J14728" s="69">
        <v>8538</v>
      </c>
      <c r="K14728" s="69" t="s">
        <v>5078</v>
      </c>
    </row>
    <row r="14729" spans="1:11" ht="14.4">
      <c r="A14729" s="69">
        <v>1711263</v>
      </c>
      <c r="B14729" s="69">
        <v>1</v>
      </c>
      <c r="C14729" s="69" t="s">
        <v>26854</v>
      </c>
      <c r="D14729" s="69">
        <v>14</v>
      </c>
      <c r="E14729" s="69" t="s">
        <v>27842</v>
      </c>
      <c r="F14729" s="69">
        <v>77345</v>
      </c>
      <c r="G14729" s="69">
        <v>20180709</v>
      </c>
      <c r="H14729" s="69">
        <v>0</v>
      </c>
      <c r="I14729" s="70">
        <v>32078964379</v>
      </c>
      <c r="J14729" s="69">
        <v>8725</v>
      </c>
      <c r="K14729" s="69" t="s">
        <v>39954</v>
      </c>
    </row>
    <row r="14730" spans="1:11" ht="14.4">
      <c r="A14730" s="69">
        <v>1715459</v>
      </c>
      <c r="B14730" s="69">
        <v>1</v>
      </c>
      <c r="C14730" s="69" t="s">
        <v>26854</v>
      </c>
      <c r="D14730" s="69">
        <v>14</v>
      </c>
      <c r="E14730" s="69" t="s">
        <v>27842</v>
      </c>
      <c r="F14730" s="69">
        <v>77349</v>
      </c>
      <c r="G14730" s="69">
        <v>20180813</v>
      </c>
      <c r="H14730" s="69">
        <v>0</v>
      </c>
      <c r="I14730" s="70">
        <v>83169923865</v>
      </c>
      <c r="J14730" s="69">
        <v>8536</v>
      </c>
      <c r="K14730" s="69" t="s">
        <v>39955</v>
      </c>
    </row>
    <row r="14731" spans="1:11" ht="14.4">
      <c r="A14731" s="69">
        <v>1805813</v>
      </c>
      <c r="B14731" s="69">
        <v>1</v>
      </c>
      <c r="C14731" s="69" t="s">
        <v>26854</v>
      </c>
      <c r="D14731" s="69">
        <v>14</v>
      </c>
      <c r="E14731" s="69" t="s">
        <v>27842</v>
      </c>
      <c r="F14731" s="69">
        <v>77394</v>
      </c>
      <c r="G14731" s="69">
        <v>20200713</v>
      </c>
      <c r="H14731" s="69">
        <v>0</v>
      </c>
      <c r="I14731" s="70">
        <v>48129263678</v>
      </c>
      <c r="J14731" s="69">
        <v>8538</v>
      </c>
      <c r="K14731" s="69" t="s">
        <v>39956</v>
      </c>
    </row>
    <row r="14732" spans="1:11" ht="14.4">
      <c r="A14732" s="69">
        <v>1837300</v>
      </c>
      <c r="B14732" s="69">
        <v>1</v>
      </c>
      <c r="C14732" s="69" t="s">
        <v>26854</v>
      </c>
      <c r="D14732" s="69">
        <v>14</v>
      </c>
      <c r="E14732" s="69" t="s">
        <v>27842</v>
      </c>
      <c r="F14732" s="69">
        <v>77402</v>
      </c>
      <c r="G14732" s="69">
        <v>20201012</v>
      </c>
      <c r="H14732" s="69">
        <v>0</v>
      </c>
      <c r="I14732" s="70">
        <v>17149584926</v>
      </c>
      <c r="J14732" s="69">
        <v>8521</v>
      </c>
      <c r="K14732" s="69" t="s">
        <v>39957</v>
      </c>
    </row>
    <row r="14733" spans="1:11" ht="14.4">
      <c r="A14733" s="69">
        <v>2035236</v>
      </c>
      <c r="B14733" s="69">
        <v>1</v>
      </c>
      <c r="C14733" s="69" t="s">
        <v>26854</v>
      </c>
      <c r="D14733" s="69">
        <v>14</v>
      </c>
      <c r="E14733" s="69" t="s">
        <v>27842</v>
      </c>
      <c r="F14733" s="69">
        <v>77410</v>
      </c>
      <c r="G14733" s="69">
        <v>20210823</v>
      </c>
      <c r="H14733" s="69">
        <v>0</v>
      </c>
      <c r="I14733" s="70">
        <v>58169749684</v>
      </c>
      <c r="J14733" s="69">
        <v>8725</v>
      </c>
      <c r="K14733" s="69" t="s">
        <v>39958</v>
      </c>
    </row>
    <row r="14734" spans="1:11" ht="14.4">
      <c r="A14734" s="69">
        <v>1619233</v>
      </c>
      <c r="B14734" s="69">
        <v>1</v>
      </c>
      <c r="C14734" s="69" t="s">
        <v>26854</v>
      </c>
      <c r="D14734" s="69">
        <v>14</v>
      </c>
      <c r="E14734" s="69" t="s">
        <v>27842</v>
      </c>
      <c r="F14734" s="69">
        <v>77457</v>
      </c>
      <c r="G14734" s="69">
        <v>20170424</v>
      </c>
      <c r="H14734" s="69">
        <v>0</v>
      </c>
      <c r="I14734" s="70">
        <v>32129530070</v>
      </c>
      <c r="J14734" s="69">
        <v>8400</v>
      </c>
      <c r="K14734" s="69" t="s">
        <v>39959</v>
      </c>
    </row>
    <row r="14735" spans="1:11" ht="14.4">
      <c r="A14735" s="69">
        <v>1185862</v>
      </c>
      <c r="B14735" s="69">
        <v>1</v>
      </c>
      <c r="C14735" s="69" t="s">
        <v>26854</v>
      </c>
      <c r="D14735" s="69">
        <v>14</v>
      </c>
      <c r="E14735" s="69" t="s">
        <v>27842</v>
      </c>
      <c r="F14735" s="69">
        <v>77465</v>
      </c>
      <c r="G14735" s="69">
        <v>20100719</v>
      </c>
      <c r="H14735" s="69">
        <v>0</v>
      </c>
      <c r="I14735" s="70">
        <v>43937910487</v>
      </c>
      <c r="J14735" s="69">
        <v>8537</v>
      </c>
      <c r="K14735" s="69" t="s">
        <v>39960</v>
      </c>
    </row>
    <row r="14736" spans="1:11" ht="14.4">
      <c r="A14736" s="69">
        <v>1702452</v>
      </c>
      <c r="B14736" s="69">
        <v>1</v>
      </c>
      <c r="C14736" s="69" t="s">
        <v>26854</v>
      </c>
      <c r="D14736" s="69">
        <v>14</v>
      </c>
      <c r="E14736" s="69" t="s">
        <v>27842</v>
      </c>
      <c r="F14736" s="69">
        <v>77471</v>
      </c>
      <c r="G14736" s="69">
        <v>20180507</v>
      </c>
      <c r="H14736" s="69">
        <v>0</v>
      </c>
      <c r="I14736" s="70">
        <v>32119022187</v>
      </c>
      <c r="J14736" s="69">
        <v>8515</v>
      </c>
      <c r="K14736" s="69" t="s">
        <v>39961</v>
      </c>
    </row>
    <row r="14737" spans="1:11" ht="14.4">
      <c r="A14737" s="69">
        <v>1427780</v>
      </c>
      <c r="B14737" s="69">
        <v>1</v>
      </c>
      <c r="C14737" s="69" t="s">
        <v>26854</v>
      </c>
      <c r="D14737" s="69">
        <v>14</v>
      </c>
      <c r="E14737" s="69" t="s">
        <v>27842</v>
      </c>
      <c r="F14737" s="69">
        <v>77488</v>
      </c>
      <c r="G14737" s="69">
        <v>20121217</v>
      </c>
      <c r="H14737" s="69">
        <v>0</v>
      </c>
      <c r="I14737" s="70">
        <v>32119224668</v>
      </c>
      <c r="J14737" s="69">
        <v>8740</v>
      </c>
      <c r="K14737" s="69" t="s">
        <v>39962</v>
      </c>
    </row>
    <row r="14738" spans="1:11" ht="14.4">
      <c r="A14738" s="69">
        <v>1660939</v>
      </c>
      <c r="B14738" s="69">
        <v>1</v>
      </c>
      <c r="C14738" s="69" t="s">
        <v>26854</v>
      </c>
      <c r="D14738" s="69">
        <v>14</v>
      </c>
      <c r="E14738" s="69" t="s">
        <v>27842</v>
      </c>
      <c r="F14738" s="69">
        <v>77491</v>
      </c>
      <c r="G14738" s="69">
        <v>20170626</v>
      </c>
      <c r="H14738" s="69">
        <v>0</v>
      </c>
      <c r="I14738" s="70">
        <v>32139900909</v>
      </c>
      <c r="J14738" s="69">
        <v>8538</v>
      </c>
      <c r="K14738" s="69" t="s">
        <v>39963</v>
      </c>
    </row>
    <row r="14739" spans="1:11" ht="14.4">
      <c r="A14739" s="69">
        <v>1810838</v>
      </c>
      <c r="B14739" s="69">
        <v>1</v>
      </c>
      <c r="C14739" s="69" t="s">
        <v>26854</v>
      </c>
      <c r="D14739" s="69">
        <v>14</v>
      </c>
      <c r="E14739" s="69" t="s">
        <v>27842</v>
      </c>
      <c r="F14739" s="69">
        <v>77509</v>
      </c>
      <c r="G14739" s="69">
        <v>20200907</v>
      </c>
      <c r="H14739" s="69">
        <v>0</v>
      </c>
      <c r="I14739" s="70">
        <v>31139853647</v>
      </c>
      <c r="J14739" s="69">
        <v>8725</v>
      </c>
      <c r="K14739" s="69" t="s">
        <v>39964</v>
      </c>
    </row>
    <row r="14740" spans="1:11" ht="14.4">
      <c r="A14740" s="69">
        <v>1652026</v>
      </c>
      <c r="B14740" s="69">
        <v>1</v>
      </c>
      <c r="C14740" s="69" t="s">
        <v>26854</v>
      </c>
      <c r="D14740" s="69">
        <v>14</v>
      </c>
      <c r="E14740" s="69" t="s">
        <v>27842</v>
      </c>
      <c r="F14740" s="69">
        <v>77548</v>
      </c>
      <c r="G14740" s="69">
        <v>20170417</v>
      </c>
      <c r="H14740" s="69">
        <v>0</v>
      </c>
      <c r="I14740" s="70">
        <v>60978093189</v>
      </c>
      <c r="J14740" s="69">
        <v>8722</v>
      </c>
      <c r="K14740" s="69" t="s">
        <v>39965</v>
      </c>
    </row>
    <row r="14741" spans="1:11" ht="14.4">
      <c r="A14741" s="69">
        <v>1350982</v>
      </c>
      <c r="B14741" s="69">
        <v>1</v>
      </c>
      <c r="C14741" s="69" t="s">
        <v>26854</v>
      </c>
      <c r="D14741" s="69">
        <v>14</v>
      </c>
      <c r="E14741" s="69" t="s">
        <v>27842</v>
      </c>
      <c r="F14741" s="69">
        <v>77554</v>
      </c>
      <c r="G14741" s="69">
        <v>20170814</v>
      </c>
      <c r="H14741" s="69">
        <v>0</v>
      </c>
      <c r="I14741" s="70">
        <v>32017913644</v>
      </c>
      <c r="J14741" s="69">
        <v>8725</v>
      </c>
      <c r="K14741" s="69" t="s">
        <v>39966</v>
      </c>
    </row>
    <row r="14742" spans="1:11" ht="14.4">
      <c r="A14742" s="69">
        <v>1707246</v>
      </c>
      <c r="B14742" s="69">
        <v>1</v>
      </c>
      <c r="C14742" s="69" t="s">
        <v>26854</v>
      </c>
      <c r="D14742" s="69">
        <v>14</v>
      </c>
      <c r="E14742" s="69" t="s">
        <v>27842</v>
      </c>
      <c r="F14742" s="69">
        <v>77557</v>
      </c>
      <c r="G14742" s="69">
        <v>20180611</v>
      </c>
      <c r="H14742" s="69">
        <v>0</v>
      </c>
      <c r="I14742" s="70">
        <v>5130081879</v>
      </c>
      <c r="J14742" s="69">
        <v>8515</v>
      </c>
      <c r="K14742" s="69" t="s">
        <v>39967</v>
      </c>
    </row>
    <row r="14743" spans="1:11" ht="14.4">
      <c r="A14743" s="69">
        <v>1843352</v>
      </c>
      <c r="B14743" s="69">
        <v>1</v>
      </c>
      <c r="C14743" s="69" t="s">
        <v>26854</v>
      </c>
      <c r="D14743" s="69">
        <v>14</v>
      </c>
      <c r="E14743" s="69" t="s">
        <v>27842</v>
      </c>
      <c r="F14743" s="69">
        <v>77569</v>
      </c>
      <c r="G14743" s="69">
        <v>20201123</v>
      </c>
      <c r="H14743" s="69">
        <v>0</v>
      </c>
      <c r="I14743" s="70">
        <v>11139841008</v>
      </c>
      <c r="J14743" s="69">
        <v>8538</v>
      </c>
      <c r="K14743" s="69" t="s">
        <v>39968</v>
      </c>
    </row>
    <row r="14744" spans="1:11" ht="14.4">
      <c r="A14744" s="69">
        <v>1341724</v>
      </c>
      <c r="B14744" s="69">
        <v>1</v>
      </c>
      <c r="C14744" s="69" t="s">
        <v>26854</v>
      </c>
      <c r="D14744" s="69">
        <v>14</v>
      </c>
      <c r="E14744" s="69" t="s">
        <v>27842</v>
      </c>
      <c r="F14744" s="69">
        <v>77621</v>
      </c>
      <c r="G14744" s="69">
        <v>20120416</v>
      </c>
      <c r="H14744" s="69">
        <v>0</v>
      </c>
      <c r="I14744" s="70">
        <v>60977984164</v>
      </c>
      <c r="J14744" s="69">
        <v>8722</v>
      </c>
      <c r="K14744" s="69" t="s">
        <v>39969</v>
      </c>
    </row>
    <row r="14745" spans="1:11" ht="14.4">
      <c r="A14745" s="69">
        <v>1456368</v>
      </c>
      <c r="B14745" s="69">
        <v>1</v>
      </c>
      <c r="C14745" s="69" t="s">
        <v>26854</v>
      </c>
      <c r="D14745" s="69">
        <v>14</v>
      </c>
      <c r="E14745" s="69" t="s">
        <v>27842</v>
      </c>
      <c r="F14745" s="69">
        <v>77736</v>
      </c>
      <c r="G14745" s="69">
        <v>20131104</v>
      </c>
      <c r="H14745" s="69">
        <v>0</v>
      </c>
      <c r="I14745" s="70">
        <v>32088824720</v>
      </c>
      <c r="J14745" s="69">
        <v>8524</v>
      </c>
      <c r="K14745" s="69" t="s">
        <v>945</v>
      </c>
    </row>
    <row r="14746" spans="1:11" ht="14.4">
      <c r="A14746" s="69">
        <v>1069133</v>
      </c>
      <c r="B14746" s="69">
        <v>1</v>
      </c>
      <c r="C14746" s="69" t="s">
        <v>26854</v>
      </c>
      <c r="D14746" s="69">
        <v>14</v>
      </c>
      <c r="E14746" s="69" t="s">
        <v>27842</v>
      </c>
      <c r="F14746" s="69">
        <v>77743</v>
      </c>
      <c r="G14746" s="69">
        <v>19950222</v>
      </c>
      <c r="H14746" s="69">
        <v>0</v>
      </c>
      <c r="I14746" s="70">
        <v>60917479804</v>
      </c>
      <c r="J14746" s="69">
        <v>8112</v>
      </c>
      <c r="K14746" s="69" t="s">
        <v>39970</v>
      </c>
    </row>
    <row r="14747" spans="1:11" ht="14.4">
      <c r="A14747" s="69">
        <v>1844205</v>
      </c>
      <c r="B14747" s="69">
        <v>1</v>
      </c>
      <c r="C14747" s="69" t="s">
        <v>26854</v>
      </c>
      <c r="D14747" s="69">
        <v>14</v>
      </c>
      <c r="E14747" s="69" t="s">
        <v>27842</v>
      </c>
      <c r="F14747" s="69">
        <v>77786</v>
      </c>
      <c r="G14747" s="69">
        <v>20201130</v>
      </c>
      <c r="H14747" s="69">
        <v>0</v>
      </c>
      <c r="I14747" s="70">
        <v>32897183102</v>
      </c>
      <c r="J14747" s="69">
        <v>8538</v>
      </c>
      <c r="K14747" s="69" t="s">
        <v>39971</v>
      </c>
    </row>
    <row r="14748" spans="1:11" ht="14.4">
      <c r="A14748" s="69">
        <v>1352792</v>
      </c>
      <c r="B14748" s="69">
        <v>1</v>
      </c>
      <c r="C14748" s="69" t="s">
        <v>26854</v>
      </c>
      <c r="D14748" s="69">
        <v>14</v>
      </c>
      <c r="E14748" s="69" t="s">
        <v>27842</v>
      </c>
      <c r="F14748" s="69">
        <v>77800</v>
      </c>
      <c r="G14748" s="69">
        <v>20100107</v>
      </c>
      <c r="H14748" s="69">
        <v>0</v>
      </c>
      <c r="I14748" s="70">
        <v>32927175896</v>
      </c>
      <c r="J14748" s="69">
        <v>8537</v>
      </c>
      <c r="K14748" s="69" t="s">
        <v>39972</v>
      </c>
    </row>
    <row r="14749" spans="1:11" ht="14.4">
      <c r="A14749" s="69">
        <v>1353300</v>
      </c>
      <c r="B14749" s="69">
        <v>1</v>
      </c>
      <c r="C14749" s="69" t="s">
        <v>26854</v>
      </c>
      <c r="D14749" s="69">
        <v>14</v>
      </c>
      <c r="E14749" s="69" t="s">
        <v>27842</v>
      </c>
      <c r="F14749" s="69">
        <v>77841</v>
      </c>
      <c r="G14749" s="69">
        <v>20100118</v>
      </c>
      <c r="H14749" s="69">
        <v>0</v>
      </c>
      <c r="I14749" s="70">
        <v>32109003445</v>
      </c>
      <c r="J14749" s="69">
        <v>8737</v>
      </c>
      <c r="K14749" s="69" t="s">
        <v>39973</v>
      </c>
    </row>
    <row r="14750" spans="1:11" ht="14.4">
      <c r="A14750" s="69">
        <v>1456363</v>
      </c>
      <c r="B14750" s="69">
        <v>1</v>
      </c>
      <c r="C14750" s="69" t="s">
        <v>26854</v>
      </c>
      <c r="D14750" s="69">
        <v>14</v>
      </c>
      <c r="E14750" s="69" t="s">
        <v>27842</v>
      </c>
      <c r="F14750" s="69">
        <v>78013</v>
      </c>
      <c r="G14750" s="69">
        <v>20131104</v>
      </c>
      <c r="H14750" s="69">
        <v>0</v>
      </c>
      <c r="I14750" s="70">
        <v>32078834549</v>
      </c>
      <c r="J14750" s="69">
        <v>8514</v>
      </c>
      <c r="K14750" s="69" t="s">
        <v>39974</v>
      </c>
    </row>
    <row r="14751" spans="1:11" ht="14.4">
      <c r="A14751" s="69">
        <v>1448996</v>
      </c>
      <c r="B14751" s="69">
        <v>1</v>
      </c>
      <c r="C14751" s="69" t="s">
        <v>26854</v>
      </c>
      <c r="D14751" s="69">
        <v>14</v>
      </c>
      <c r="E14751" s="69" t="s">
        <v>27842</v>
      </c>
      <c r="F14751" s="69">
        <v>78052</v>
      </c>
      <c r="G14751" s="69">
        <v>20130805</v>
      </c>
      <c r="H14751" s="69">
        <v>0</v>
      </c>
      <c r="I14751" s="70">
        <v>60958082913</v>
      </c>
      <c r="J14751" s="69">
        <v>8744</v>
      </c>
      <c r="K14751" s="69" t="s">
        <v>39975</v>
      </c>
    </row>
    <row r="14752" spans="1:11" ht="14.4">
      <c r="A14752" s="69">
        <v>1448998</v>
      </c>
      <c r="B14752" s="69">
        <v>1</v>
      </c>
      <c r="C14752" s="69" t="s">
        <v>26854</v>
      </c>
      <c r="D14752" s="69">
        <v>14</v>
      </c>
      <c r="E14752" s="69" t="s">
        <v>27842</v>
      </c>
      <c r="F14752" s="69">
        <v>78130</v>
      </c>
      <c r="G14752" s="69">
        <v>20130805</v>
      </c>
      <c r="H14752" s="69">
        <v>0</v>
      </c>
      <c r="I14752" s="70">
        <v>32139560505</v>
      </c>
      <c r="J14752" s="69">
        <v>8525</v>
      </c>
      <c r="K14752" s="69" t="s">
        <v>39976</v>
      </c>
    </row>
    <row r="14753" spans="1:11" ht="14.4">
      <c r="A14753" s="69">
        <v>1525747</v>
      </c>
      <c r="B14753" s="69">
        <v>1</v>
      </c>
      <c r="C14753" s="69" t="s">
        <v>26854</v>
      </c>
      <c r="D14753" s="69">
        <v>14</v>
      </c>
      <c r="E14753" s="69" t="s">
        <v>27842</v>
      </c>
      <c r="F14753" s="69">
        <v>78173</v>
      </c>
      <c r="G14753" s="69">
        <v>20141103</v>
      </c>
      <c r="H14753" s="69">
        <v>0</v>
      </c>
      <c r="I14753" s="70">
        <v>32109437775</v>
      </c>
      <c r="J14753" s="69">
        <v>8538</v>
      </c>
      <c r="K14753" s="69" t="s">
        <v>39977</v>
      </c>
    </row>
    <row r="14754" spans="1:11" ht="14.4">
      <c r="A14754" s="69">
        <v>1540540</v>
      </c>
      <c r="B14754" s="69">
        <v>1</v>
      </c>
      <c r="C14754" s="69" t="s">
        <v>26854</v>
      </c>
      <c r="D14754" s="69">
        <v>14</v>
      </c>
      <c r="E14754" s="69" t="s">
        <v>27842</v>
      </c>
      <c r="F14754" s="69">
        <v>78182</v>
      </c>
      <c r="G14754" s="69">
        <v>20150119</v>
      </c>
      <c r="H14754" s="69">
        <v>0</v>
      </c>
      <c r="I14754" s="70">
        <v>31089001254</v>
      </c>
      <c r="J14754" s="69">
        <v>8744</v>
      </c>
      <c r="K14754" s="69" t="s">
        <v>39978</v>
      </c>
    </row>
    <row r="14755" spans="1:11" ht="14.4">
      <c r="A14755" s="69">
        <v>1581389</v>
      </c>
      <c r="B14755" s="69">
        <v>1</v>
      </c>
      <c r="C14755" s="69" t="s">
        <v>26854</v>
      </c>
      <c r="D14755" s="69">
        <v>14</v>
      </c>
      <c r="E14755" s="69" t="s">
        <v>27842</v>
      </c>
      <c r="F14755" s="69">
        <v>78288</v>
      </c>
      <c r="G14755" s="69">
        <v>20151012</v>
      </c>
      <c r="H14755" s="69">
        <v>0</v>
      </c>
      <c r="I14755" s="70">
        <v>32068914640</v>
      </c>
      <c r="J14755" s="69">
        <v>8733</v>
      </c>
      <c r="K14755" s="69" t="s">
        <v>39979</v>
      </c>
    </row>
    <row r="14756" spans="1:11" ht="14.4">
      <c r="A14756" s="69">
        <v>2035235</v>
      </c>
      <c r="B14756" s="69">
        <v>1</v>
      </c>
      <c r="C14756" s="69" t="s">
        <v>26854</v>
      </c>
      <c r="D14756" s="69">
        <v>14</v>
      </c>
      <c r="E14756" s="69" t="s">
        <v>27842</v>
      </c>
      <c r="F14756" s="69">
        <v>78296</v>
      </c>
      <c r="G14756" s="69">
        <v>20210823</v>
      </c>
      <c r="H14756" s="69">
        <v>0</v>
      </c>
      <c r="I14756" s="70">
        <v>5190254820</v>
      </c>
      <c r="J14756" s="69">
        <v>8538</v>
      </c>
      <c r="K14756" s="69" t="s">
        <v>39980</v>
      </c>
    </row>
    <row r="14757" spans="1:11" ht="14.4">
      <c r="A14757" s="69">
        <v>1365866</v>
      </c>
      <c r="B14757" s="69">
        <v>1</v>
      </c>
      <c r="C14757" s="69" t="s">
        <v>26854</v>
      </c>
      <c r="D14757" s="69">
        <v>14</v>
      </c>
      <c r="E14757" s="69" t="s">
        <v>27842</v>
      </c>
      <c r="F14757" s="69">
        <v>78349</v>
      </c>
      <c r="G14757" s="69">
        <v>20100719</v>
      </c>
      <c r="H14757" s="69">
        <v>0</v>
      </c>
      <c r="I14757" s="70">
        <v>32099026422</v>
      </c>
      <c r="J14757" s="69">
        <v>8538</v>
      </c>
      <c r="K14757" s="69" t="s">
        <v>39981</v>
      </c>
    </row>
    <row r="14758" spans="1:11" ht="14.4">
      <c r="A14758" s="69">
        <v>1522890</v>
      </c>
      <c r="B14758" s="69">
        <v>1</v>
      </c>
      <c r="C14758" s="69" t="s">
        <v>26854</v>
      </c>
      <c r="D14758" s="69">
        <v>14</v>
      </c>
      <c r="E14758" s="69" t="s">
        <v>27842</v>
      </c>
      <c r="F14758" s="69">
        <v>78396</v>
      </c>
      <c r="G14758" s="69">
        <v>20140922</v>
      </c>
      <c r="H14758" s="69">
        <v>0</v>
      </c>
      <c r="I14758" s="70">
        <v>32018527948</v>
      </c>
      <c r="J14758" s="69">
        <v>8537</v>
      </c>
      <c r="K14758" s="69" t="s">
        <v>39982</v>
      </c>
    </row>
    <row r="14759" spans="1:11" ht="14.4">
      <c r="A14759" s="69">
        <v>1599499</v>
      </c>
      <c r="B14759" s="69">
        <v>1</v>
      </c>
      <c r="C14759" s="69" t="s">
        <v>26854</v>
      </c>
      <c r="D14759" s="69">
        <v>14</v>
      </c>
      <c r="E14759" s="69" t="s">
        <v>27842</v>
      </c>
      <c r="F14759" s="69">
        <v>78423</v>
      </c>
      <c r="G14759" s="69">
        <v>20160314</v>
      </c>
      <c r="H14759" s="69">
        <v>0</v>
      </c>
      <c r="I14759" s="70">
        <v>60008220398</v>
      </c>
      <c r="J14759" s="69">
        <v>8733</v>
      </c>
      <c r="K14759" s="69" t="s">
        <v>39983</v>
      </c>
    </row>
    <row r="14760" spans="1:11" ht="14.4">
      <c r="A14760" s="69">
        <v>1608657</v>
      </c>
      <c r="B14760" s="69">
        <v>1</v>
      </c>
      <c r="C14760" s="69" t="s">
        <v>26854</v>
      </c>
      <c r="D14760" s="69">
        <v>14</v>
      </c>
      <c r="E14760" s="69" t="s">
        <v>27842</v>
      </c>
      <c r="F14760" s="69">
        <v>78424</v>
      </c>
      <c r="G14760" s="69">
        <v>20160516</v>
      </c>
      <c r="H14760" s="69">
        <v>0</v>
      </c>
      <c r="I14760" s="70">
        <v>60927379978</v>
      </c>
      <c r="J14760" s="69">
        <v>8537</v>
      </c>
      <c r="K14760" s="69" t="s">
        <v>39984</v>
      </c>
    </row>
    <row r="14761" spans="1:11" ht="14.4">
      <c r="A14761" s="69">
        <v>1708175</v>
      </c>
      <c r="B14761" s="69">
        <v>1</v>
      </c>
      <c r="C14761" s="69" t="s">
        <v>26854</v>
      </c>
      <c r="D14761" s="69">
        <v>14</v>
      </c>
      <c r="E14761" s="69" t="s">
        <v>27842</v>
      </c>
      <c r="F14761" s="69">
        <v>78429</v>
      </c>
      <c r="G14761" s="69">
        <v>20180618</v>
      </c>
      <c r="H14761" s="69">
        <v>0</v>
      </c>
      <c r="I14761" s="70">
        <v>32119256306</v>
      </c>
      <c r="J14761" s="69">
        <v>8733</v>
      </c>
      <c r="K14761" s="69" t="s">
        <v>39985</v>
      </c>
    </row>
    <row r="14762" spans="1:11" ht="14.4">
      <c r="A14762" s="69">
        <v>1667921</v>
      </c>
      <c r="B14762" s="69">
        <v>1</v>
      </c>
      <c r="C14762" s="69" t="s">
        <v>26854</v>
      </c>
      <c r="D14762" s="69">
        <v>14</v>
      </c>
      <c r="E14762" s="69" t="s">
        <v>27842</v>
      </c>
      <c r="F14762" s="69">
        <v>78468</v>
      </c>
      <c r="G14762" s="69">
        <v>20170821</v>
      </c>
      <c r="H14762" s="69">
        <v>0</v>
      </c>
      <c r="I14762" s="70">
        <v>25179806275</v>
      </c>
      <c r="J14762" s="69">
        <v>8512</v>
      </c>
      <c r="K14762" s="69" t="s">
        <v>39986</v>
      </c>
    </row>
    <row r="14763" spans="1:11" ht="14.4">
      <c r="A14763" s="69">
        <v>1182719</v>
      </c>
      <c r="B14763" s="69">
        <v>1</v>
      </c>
      <c r="C14763" s="69" t="s">
        <v>26854</v>
      </c>
      <c r="D14763" s="69">
        <v>14</v>
      </c>
      <c r="E14763" s="69" t="s">
        <v>27842</v>
      </c>
      <c r="F14763" s="69">
        <v>78837</v>
      </c>
      <c r="G14763" s="69">
        <v>20020303</v>
      </c>
      <c r="H14763" s="69">
        <v>0</v>
      </c>
      <c r="I14763" s="70">
        <v>32887181165</v>
      </c>
      <c r="J14763" s="69">
        <v>8722</v>
      </c>
      <c r="K14763" s="69" t="s">
        <v>39987</v>
      </c>
    </row>
    <row r="14764" spans="1:11" ht="14.4">
      <c r="A14764" s="69">
        <v>1364780</v>
      </c>
      <c r="B14764" s="69">
        <v>1</v>
      </c>
      <c r="C14764" s="69" t="s">
        <v>26854</v>
      </c>
      <c r="D14764" s="69">
        <v>14</v>
      </c>
      <c r="E14764" s="69" t="s">
        <v>27842</v>
      </c>
      <c r="F14764" s="69">
        <v>79990</v>
      </c>
      <c r="G14764" s="69">
        <v>20100705</v>
      </c>
      <c r="H14764" s="69">
        <v>0</v>
      </c>
      <c r="I14764" s="70">
        <v>32967625461</v>
      </c>
      <c r="J14764" s="69">
        <v>8515</v>
      </c>
      <c r="K14764" s="69" t="s">
        <v>39988</v>
      </c>
    </row>
    <row r="14765" spans="1:11" ht="14.4">
      <c r="A14765" s="69">
        <v>1372822</v>
      </c>
      <c r="B14765" s="69">
        <v>1</v>
      </c>
      <c r="C14765" s="69" t="s">
        <v>26854</v>
      </c>
      <c r="D14765" s="69">
        <v>14</v>
      </c>
      <c r="E14765" s="69" t="s">
        <v>27842</v>
      </c>
      <c r="F14765" s="69">
        <v>79993</v>
      </c>
      <c r="G14765" s="69">
        <v>20101101</v>
      </c>
      <c r="H14765" s="69">
        <v>0</v>
      </c>
      <c r="I14765" s="70">
        <v>32018537756</v>
      </c>
      <c r="J14765" s="69">
        <v>8512</v>
      </c>
      <c r="K14765" s="69" t="s">
        <v>39989</v>
      </c>
    </row>
    <row r="14766" spans="1:11" ht="14.4">
      <c r="A14766" s="69">
        <v>1374974</v>
      </c>
      <c r="B14766" s="69">
        <v>1</v>
      </c>
      <c r="C14766" s="69" t="s">
        <v>26854</v>
      </c>
      <c r="D14766" s="69">
        <v>14</v>
      </c>
      <c r="E14766" s="69" t="s">
        <v>27842</v>
      </c>
      <c r="F14766" s="69">
        <v>79994</v>
      </c>
      <c r="G14766" s="69">
        <v>20101213</v>
      </c>
      <c r="H14766" s="69">
        <v>0</v>
      </c>
      <c r="I14766" s="70">
        <v>32109288426</v>
      </c>
      <c r="J14766" s="69">
        <v>8514</v>
      </c>
      <c r="K14766" s="69" t="s">
        <v>39990</v>
      </c>
    </row>
    <row r="14767" spans="1:11" ht="14.4">
      <c r="A14767" s="69">
        <v>1352735</v>
      </c>
      <c r="B14767" s="69">
        <v>1</v>
      </c>
      <c r="C14767" s="69" t="s">
        <v>26854</v>
      </c>
      <c r="D14767" s="69">
        <v>14</v>
      </c>
      <c r="E14767" s="69" t="s">
        <v>27842</v>
      </c>
      <c r="F14767" s="69">
        <v>80024</v>
      </c>
      <c r="G14767" s="69">
        <v>20100107</v>
      </c>
      <c r="H14767" s="69">
        <v>0</v>
      </c>
      <c r="I14767" s="70">
        <v>32998317153</v>
      </c>
      <c r="J14767" s="69">
        <v>8340</v>
      </c>
      <c r="K14767" s="69" t="s">
        <v>39991</v>
      </c>
    </row>
    <row r="14768" spans="1:11" ht="14.4">
      <c r="A14768" s="69">
        <v>1801580</v>
      </c>
      <c r="B14768" s="69">
        <v>1</v>
      </c>
      <c r="C14768" s="69" t="s">
        <v>26854</v>
      </c>
      <c r="D14768" s="69">
        <v>14</v>
      </c>
      <c r="E14768" s="69" t="s">
        <v>27842</v>
      </c>
      <c r="F14768" s="69">
        <v>80085</v>
      </c>
      <c r="G14768" s="69">
        <v>20200706</v>
      </c>
      <c r="H14768" s="69">
        <v>0</v>
      </c>
      <c r="I14768" s="70">
        <v>32139534567</v>
      </c>
      <c r="J14768" s="69">
        <v>8725</v>
      </c>
      <c r="K14768" s="69" t="s">
        <v>39992</v>
      </c>
    </row>
    <row r="14769" spans="1:11" ht="14.4">
      <c r="A14769" s="69">
        <v>1405945</v>
      </c>
      <c r="B14769" s="69">
        <v>1</v>
      </c>
      <c r="C14769" s="69" t="s">
        <v>26854</v>
      </c>
      <c r="D14769" s="69">
        <v>14</v>
      </c>
      <c r="E14769" s="69" t="s">
        <v>27842</v>
      </c>
      <c r="F14769" s="69">
        <v>80249</v>
      </c>
      <c r="G14769" s="69">
        <v>20120320</v>
      </c>
      <c r="H14769" s="69">
        <v>0</v>
      </c>
      <c r="I14769" s="70">
        <v>32058715619</v>
      </c>
      <c r="J14769" s="69">
        <v>8738</v>
      </c>
      <c r="K14769" s="69" t="s">
        <v>39993</v>
      </c>
    </row>
    <row r="14770" spans="1:11" ht="14.4">
      <c r="A14770" s="69">
        <v>1415426</v>
      </c>
      <c r="B14770" s="69">
        <v>1</v>
      </c>
      <c r="C14770" s="69" t="s">
        <v>26854</v>
      </c>
      <c r="D14770" s="69">
        <v>14</v>
      </c>
      <c r="E14770" s="69" t="s">
        <v>27842</v>
      </c>
      <c r="F14770" s="69">
        <v>80800</v>
      </c>
      <c r="G14770" s="69">
        <v>20120709</v>
      </c>
      <c r="H14770" s="69">
        <v>0</v>
      </c>
      <c r="I14770" s="70">
        <v>32129012293</v>
      </c>
      <c r="J14770" s="69">
        <v>8733</v>
      </c>
      <c r="K14770" s="69" t="s">
        <v>39994</v>
      </c>
    </row>
    <row r="14771" spans="1:11" ht="14.4">
      <c r="A14771" s="69">
        <v>1662835</v>
      </c>
      <c r="B14771" s="69">
        <v>1</v>
      </c>
      <c r="C14771" s="69" t="s">
        <v>26854</v>
      </c>
      <c r="D14771" s="69">
        <v>14</v>
      </c>
      <c r="E14771" s="69" t="s">
        <v>27842</v>
      </c>
      <c r="F14771" s="69">
        <v>80841</v>
      </c>
      <c r="G14771" s="69">
        <v>20170710</v>
      </c>
      <c r="H14771" s="69">
        <v>0</v>
      </c>
      <c r="I14771" s="70">
        <v>3149910923</v>
      </c>
      <c r="J14771" s="69">
        <v>8521</v>
      </c>
      <c r="K14771" s="69" t="s">
        <v>39995</v>
      </c>
    </row>
    <row r="14772" spans="1:11" ht="14.4">
      <c r="A14772" s="69">
        <v>1837322</v>
      </c>
      <c r="B14772" s="69">
        <v>1</v>
      </c>
      <c r="C14772" s="69" t="s">
        <v>26854</v>
      </c>
      <c r="D14772" s="69">
        <v>14</v>
      </c>
      <c r="E14772" s="69" t="s">
        <v>27842</v>
      </c>
      <c r="F14772" s="69">
        <v>80951</v>
      </c>
      <c r="G14772" s="69">
        <v>20201012</v>
      </c>
      <c r="H14772" s="69">
        <v>0</v>
      </c>
      <c r="I14772" s="70">
        <v>60927876338</v>
      </c>
      <c r="J14772" s="69">
        <v>8538</v>
      </c>
      <c r="K14772" s="69" t="s">
        <v>39996</v>
      </c>
    </row>
    <row r="14773" spans="1:11" ht="14.4">
      <c r="A14773" s="69">
        <v>1704637</v>
      </c>
      <c r="B14773" s="69">
        <v>1</v>
      </c>
      <c r="C14773" s="69" t="s">
        <v>26854</v>
      </c>
      <c r="D14773" s="69">
        <v>14</v>
      </c>
      <c r="E14773" s="69" t="s">
        <v>27842</v>
      </c>
      <c r="F14773" s="69">
        <v>81068</v>
      </c>
      <c r="G14773" s="69">
        <v>20180521</v>
      </c>
      <c r="H14773" s="69">
        <v>0</v>
      </c>
      <c r="I14773" s="70">
        <v>17149673281</v>
      </c>
      <c r="J14773" s="69">
        <v>8724</v>
      </c>
      <c r="K14773" s="69" t="s">
        <v>39997</v>
      </c>
    </row>
    <row r="14774" spans="1:11" ht="14.4">
      <c r="A14774" s="69">
        <v>1402349</v>
      </c>
      <c r="B14774" s="69">
        <v>1</v>
      </c>
      <c r="C14774" s="69" t="s">
        <v>26854</v>
      </c>
      <c r="D14774" s="69">
        <v>14</v>
      </c>
      <c r="E14774" s="69" t="s">
        <v>27842</v>
      </c>
      <c r="F14774" s="69">
        <v>81216</v>
      </c>
      <c r="G14774" s="69">
        <v>20120207</v>
      </c>
      <c r="H14774" s="69">
        <v>0</v>
      </c>
      <c r="I14774" s="70">
        <v>32917377833</v>
      </c>
      <c r="J14774" s="69">
        <v>8722</v>
      </c>
      <c r="K14774" s="69" t="s">
        <v>39998</v>
      </c>
    </row>
    <row r="14775" spans="1:11" ht="14.4">
      <c r="A14775" s="69">
        <v>1751131</v>
      </c>
      <c r="B14775" s="69">
        <v>1</v>
      </c>
      <c r="C14775" s="69" t="s">
        <v>26854</v>
      </c>
      <c r="D14775" s="69">
        <v>14</v>
      </c>
      <c r="E14775" s="69" t="s">
        <v>27842</v>
      </c>
      <c r="F14775" s="69">
        <v>81236</v>
      </c>
      <c r="G14775" s="69">
        <v>20190715</v>
      </c>
      <c r="H14775" s="69">
        <v>0</v>
      </c>
      <c r="I14775" s="70">
        <v>49149549708</v>
      </c>
      <c r="J14775" s="69">
        <v>8738</v>
      </c>
      <c r="K14775" s="69" t="s">
        <v>39999</v>
      </c>
    </row>
    <row r="14776" spans="1:11" ht="14.4">
      <c r="A14776" s="69">
        <v>1388214</v>
      </c>
      <c r="B14776" s="69">
        <v>1</v>
      </c>
      <c r="C14776" s="69" t="s">
        <v>26854</v>
      </c>
      <c r="D14776" s="69">
        <v>14</v>
      </c>
      <c r="E14776" s="69" t="s">
        <v>27842</v>
      </c>
      <c r="F14776" s="69">
        <v>81365</v>
      </c>
      <c r="G14776" s="69">
        <v>20110613</v>
      </c>
      <c r="H14776" s="69">
        <v>0</v>
      </c>
      <c r="I14776" s="70">
        <v>32109292170</v>
      </c>
      <c r="J14776" s="69">
        <v>8514</v>
      </c>
      <c r="K14776" s="69" t="s">
        <v>40000</v>
      </c>
    </row>
    <row r="14777" spans="1:11" ht="14.4">
      <c r="A14777" s="69">
        <v>1371877</v>
      </c>
      <c r="B14777" s="69">
        <v>1</v>
      </c>
      <c r="C14777" s="69" t="s">
        <v>26854</v>
      </c>
      <c r="D14777" s="69">
        <v>14</v>
      </c>
      <c r="E14777" s="69" t="s">
        <v>27842</v>
      </c>
      <c r="F14777" s="69">
        <v>81420</v>
      </c>
      <c r="G14777" s="69">
        <v>20101018</v>
      </c>
      <c r="H14777" s="69">
        <v>0</v>
      </c>
      <c r="I14777" s="70">
        <v>32028606500</v>
      </c>
      <c r="J14777" s="69">
        <v>8538</v>
      </c>
      <c r="K14777" s="69" t="s">
        <v>40001</v>
      </c>
    </row>
    <row r="14778" spans="1:11" ht="14.4">
      <c r="A14778" s="69">
        <v>1570255</v>
      </c>
      <c r="B14778" s="69">
        <v>1</v>
      </c>
      <c r="C14778" s="69" t="s">
        <v>26854</v>
      </c>
      <c r="D14778" s="69">
        <v>14</v>
      </c>
      <c r="E14778" s="69" t="s">
        <v>27842</v>
      </c>
      <c r="F14778" s="69">
        <v>81496</v>
      </c>
      <c r="G14778" s="69">
        <v>20150706</v>
      </c>
      <c r="H14778" s="69">
        <v>0</v>
      </c>
      <c r="I14778" s="70">
        <v>32038516053</v>
      </c>
      <c r="J14778" s="69">
        <v>8538</v>
      </c>
      <c r="K14778" s="69" t="s">
        <v>40002</v>
      </c>
    </row>
    <row r="14779" spans="1:11" ht="14.4">
      <c r="A14779" s="69">
        <v>1351884</v>
      </c>
      <c r="B14779" s="69">
        <v>1</v>
      </c>
      <c r="C14779" s="69" t="s">
        <v>26854</v>
      </c>
      <c r="D14779" s="69">
        <v>14</v>
      </c>
      <c r="E14779" s="69" t="s">
        <v>27842</v>
      </c>
      <c r="F14779" s="69">
        <v>81514</v>
      </c>
      <c r="G14779" s="69">
        <v>20091210</v>
      </c>
      <c r="H14779" s="69">
        <v>0</v>
      </c>
      <c r="I14779" s="70">
        <v>60978181521</v>
      </c>
      <c r="J14779" s="69">
        <v>8538</v>
      </c>
      <c r="K14779" s="69" t="s">
        <v>40003</v>
      </c>
    </row>
    <row r="14780" spans="1:11" ht="14.4">
      <c r="A14780" s="69">
        <v>1753210</v>
      </c>
      <c r="B14780" s="69">
        <v>1</v>
      </c>
      <c r="C14780" s="69" t="s">
        <v>26854</v>
      </c>
      <c r="D14780" s="69">
        <v>14</v>
      </c>
      <c r="E14780" s="69" t="s">
        <v>27842</v>
      </c>
      <c r="F14780" s="69">
        <v>81765</v>
      </c>
      <c r="G14780" s="69">
        <v>20190729</v>
      </c>
      <c r="H14780" s="69">
        <v>0</v>
      </c>
      <c r="I14780" s="70">
        <v>5149819665</v>
      </c>
      <c r="J14780" s="69">
        <v>8725</v>
      </c>
      <c r="K14780" s="69" t="s">
        <v>4069</v>
      </c>
    </row>
    <row r="14781" spans="1:11" ht="14.4">
      <c r="A14781" s="69">
        <v>1842831</v>
      </c>
      <c r="B14781" s="69">
        <v>1</v>
      </c>
      <c r="C14781" s="69" t="s">
        <v>26854</v>
      </c>
      <c r="D14781" s="69">
        <v>14</v>
      </c>
      <c r="E14781" s="69" t="s">
        <v>27842</v>
      </c>
      <c r="F14781" s="69">
        <v>81791</v>
      </c>
      <c r="G14781" s="69">
        <v>20201116</v>
      </c>
      <c r="H14781" s="69">
        <v>0</v>
      </c>
      <c r="I14781" s="70">
        <v>32139541075</v>
      </c>
      <c r="J14781" s="69">
        <v>8538</v>
      </c>
      <c r="K14781" s="69" t="s">
        <v>40004</v>
      </c>
    </row>
    <row r="14782" spans="1:11" ht="14.4">
      <c r="A14782" s="69">
        <v>1843342</v>
      </c>
      <c r="B14782" s="69">
        <v>1</v>
      </c>
      <c r="C14782" s="69" t="s">
        <v>26854</v>
      </c>
      <c r="D14782" s="69">
        <v>14</v>
      </c>
      <c r="E14782" s="69" t="s">
        <v>27842</v>
      </c>
      <c r="F14782" s="69">
        <v>81792</v>
      </c>
      <c r="G14782" s="69">
        <v>20201123</v>
      </c>
      <c r="H14782" s="69">
        <v>0</v>
      </c>
      <c r="I14782" s="70">
        <v>86169506549</v>
      </c>
      <c r="J14782" s="69">
        <v>8515</v>
      </c>
      <c r="K14782" s="69" t="s">
        <v>40005</v>
      </c>
    </row>
    <row r="14783" spans="1:11" ht="14.4">
      <c r="A14783" s="69">
        <v>1660165</v>
      </c>
      <c r="B14783" s="69">
        <v>1</v>
      </c>
      <c r="C14783" s="69" t="s">
        <v>26854</v>
      </c>
      <c r="D14783" s="69">
        <v>14</v>
      </c>
      <c r="E14783" s="69" t="s">
        <v>27842</v>
      </c>
      <c r="F14783" s="69">
        <v>81818</v>
      </c>
      <c r="G14783" s="69">
        <v>20170619</v>
      </c>
      <c r="H14783" s="69">
        <v>0</v>
      </c>
      <c r="I14783" s="70">
        <v>32129614429</v>
      </c>
      <c r="J14783" s="69">
        <v>8537</v>
      </c>
      <c r="K14783" s="69" t="s">
        <v>40006</v>
      </c>
    </row>
    <row r="14784" spans="1:11" ht="14.4">
      <c r="A14784" s="69">
        <v>2051377</v>
      </c>
      <c r="B14784" s="69">
        <v>1</v>
      </c>
      <c r="C14784" s="69" t="s">
        <v>26854</v>
      </c>
      <c r="D14784" s="69">
        <v>14</v>
      </c>
      <c r="E14784" s="69" t="s">
        <v>27842</v>
      </c>
      <c r="F14784" s="69">
        <v>82133</v>
      </c>
      <c r="G14784" s="69">
        <v>20211025</v>
      </c>
      <c r="H14784" s="69">
        <v>0</v>
      </c>
      <c r="I14784" s="70">
        <v>5200200151</v>
      </c>
      <c r="J14784" s="69">
        <v>8538</v>
      </c>
      <c r="K14784" s="69" t="s">
        <v>40007</v>
      </c>
    </row>
    <row r="14785" spans="1:11" ht="14.4">
      <c r="A14785" s="69">
        <v>1411004</v>
      </c>
      <c r="B14785" s="69">
        <v>1</v>
      </c>
      <c r="C14785" s="69" t="s">
        <v>26854</v>
      </c>
      <c r="D14785" s="69">
        <v>14</v>
      </c>
      <c r="E14785" s="69" t="s">
        <v>27842</v>
      </c>
      <c r="F14785" s="69">
        <v>82178</v>
      </c>
      <c r="G14785" s="69">
        <v>20120521</v>
      </c>
      <c r="H14785" s="69">
        <v>0</v>
      </c>
      <c r="I14785" s="70">
        <v>32988304088</v>
      </c>
      <c r="J14785" s="69">
        <v>8738</v>
      </c>
      <c r="K14785" s="69" t="s">
        <v>40008</v>
      </c>
    </row>
    <row r="14786" spans="1:11" ht="14.4">
      <c r="A14786" s="69">
        <v>1734113</v>
      </c>
      <c r="B14786" s="69">
        <v>1</v>
      </c>
      <c r="C14786" s="69" t="s">
        <v>26854</v>
      </c>
      <c r="D14786" s="69">
        <v>14</v>
      </c>
      <c r="E14786" s="69" t="s">
        <v>27842</v>
      </c>
      <c r="F14786" s="69">
        <v>82181</v>
      </c>
      <c r="G14786" s="69">
        <v>20190128</v>
      </c>
      <c r="H14786" s="69">
        <v>0</v>
      </c>
      <c r="I14786" s="70">
        <v>3190043376</v>
      </c>
      <c r="J14786" s="69">
        <v>8725</v>
      </c>
      <c r="K14786" s="69" t="s">
        <v>40009</v>
      </c>
    </row>
    <row r="14787" spans="1:11" ht="14.4">
      <c r="A14787" s="69">
        <v>1069953</v>
      </c>
      <c r="B14787" s="69">
        <v>1</v>
      </c>
      <c r="C14787" s="69" t="s">
        <v>26854</v>
      </c>
      <c r="D14787" s="69">
        <v>14</v>
      </c>
      <c r="E14787" s="69" t="s">
        <v>27842</v>
      </c>
      <c r="F14787" s="69">
        <v>82319</v>
      </c>
      <c r="G14787" s="69">
        <v>20100802</v>
      </c>
      <c r="H14787" s="69">
        <v>0</v>
      </c>
      <c r="I14787" s="70">
        <v>32937682824</v>
      </c>
      <c r="J14787" s="69">
        <v>8521</v>
      </c>
      <c r="K14787" s="69" t="s">
        <v>6097</v>
      </c>
    </row>
    <row r="14788" spans="1:11" ht="14.4">
      <c r="A14788" s="69">
        <v>1394584</v>
      </c>
      <c r="B14788" s="69">
        <v>1</v>
      </c>
      <c r="C14788" s="69" t="s">
        <v>26854</v>
      </c>
      <c r="D14788" s="69">
        <v>14</v>
      </c>
      <c r="E14788" s="69" t="s">
        <v>27842</v>
      </c>
      <c r="F14788" s="69">
        <v>82332</v>
      </c>
      <c r="G14788" s="69">
        <v>20110926</v>
      </c>
      <c r="H14788" s="69">
        <v>0</v>
      </c>
      <c r="I14788" s="70">
        <v>32927479959</v>
      </c>
      <c r="J14788" s="69">
        <v>8524</v>
      </c>
      <c r="K14788" s="69" t="s">
        <v>40010</v>
      </c>
    </row>
    <row r="14789" spans="1:11" ht="14.4">
      <c r="A14789" s="69">
        <v>1374977</v>
      </c>
      <c r="B14789" s="69">
        <v>1</v>
      </c>
      <c r="C14789" s="69" t="s">
        <v>26854</v>
      </c>
      <c r="D14789" s="69">
        <v>14</v>
      </c>
      <c r="E14789" s="69" t="s">
        <v>27842</v>
      </c>
      <c r="F14789" s="69">
        <v>82627</v>
      </c>
      <c r="G14789" s="69">
        <v>20101213</v>
      </c>
      <c r="H14789" s="69">
        <v>0</v>
      </c>
      <c r="I14789" s="70">
        <v>32108912703</v>
      </c>
      <c r="J14789" s="69">
        <v>8536</v>
      </c>
      <c r="K14789" s="69" t="s">
        <v>40011</v>
      </c>
    </row>
    <row r="14790" spans="1:11" ht="14.4">
      <c r="A14790" s="69">
        <v>1517938</v>
      </c>
      <c r="B14790" s="69">
        <v>1</v>
      </c>
      <c r="C14790" s="69" t="s">
        <v>26854</v>
      </c>
      <c r="D14790" s="69">
        <v>14</v>
      </c>
      <c r="E14790" s="69" t="s">
        <v>27842</v>
      </c>
      <c r="F14790" s="69">
        <v>82783</v>
      </c>
      <c r="G14790" s="69">
        <v>20140721</v>
      </c>
      <c r="H14790" s="69">
        <v>0</v>
      </c>
      <c r="I14790" s="70">
        <v>32078921908</v>
      </c>
      <c r="J14790" s="69">
        <v>8737</v>
      </c>
      <c r="K14790" s="69" t="s">
        <v>3764</v>
      </c>
    </row>
    <row r="14791" spans="1:11" ht="14.4">
      <c r="A14791" s="69">
        <v>1624203</v>
      </c>
      <c r="B14791" s="69">
        <v>1</v>
      </c>
      <c r="C14791" s="69" t="s">
        <v>26854</v>
      </c>
      <c r="D14791" s="69">
        <v>14</v>
      </c>
      <c r="E14791" s="69" t="s">
        <v>27842</v>
      </c>
      <c r="F14791" s="69">
        <v>82916</v>
      </c>
      <c r="G14791" s="69">
        <v>20160905</v>
      </c>
      <c r="H14791" s="69">
        <v>0</v>
      </c>
      <c r="I14791" s="70">
        <v>64159776612</v>
      </c>
      <c r="J14791" s="69">
        <v>8515</v>
      </c>
      <c r="K14791" s="69" t="s">
        <v>40012</v>
      </c>
    </row>
    <row r="14792" spans="1:11" ht="14.4">
      <c r="A14792" s="69">
        <v>1758566</v>
      </c>
      <c r="B14792" s="69">
        <v>1</v>
      </c>
      <c r="C14792" s="69" t="s">
        <v>26854</v>
      </c>
      <c r="D14792" s="69">
        <v>14</v>
      </c>
      <c r="E14792" s="69" t="s">
        <v>27842</v>
      </c>
      <c r="F14792" s="69">
        <v>82946</v>
      </c>
      <c r="G14792" s="69">
        <v>20190923</v>
      </c>
      <c r="H14792" s="69">
        <v>0</v>
      </c>
      <c r="I14792" s="70">
        <v>15058632470</v>
      </c>
      <c r="J14792" s="69">
        <v>8525</v>
      </c>
      <c r="K14792" s="69" t="s">
        <v>4048</v>
      </c>
    </row>
    <row r="14793" spans="1:11" ht="14.4">
      <c r="A14793" s="69">
        <v>1368684</v>
      </c>
      <c r="B14793" s="69">
        <v>1</v>
      </c>
      <c r="C14793" s="69" t="s">
        <v>26854</v>
      </c>
      <c r="D14793" s="69">
        <v>14</v>
      </c>
      <c r="E14793" s="69" t="s">
        <v>27842</v>
      </c>
      <c r="F14793" s="69">
        <v>83173</v>
      </c>
      <c r="G14793" s="69">
        <v>20100830</v>
      </c>
      <c r="H14793" s="69">
        <v>0</v>
      </c>
      <c r="I14793" s="70">
        <v>32068303554</v>
      </c>
      <c r="J14793" s="69">
        <v>8515</v>
      </c>
      <c r="K14793" s="69" t="s">
        <v>40013</v>
      </c>
    </row>
    <row r="14794" spans="1:11" ht="14.4">
      <c r="A14794" s="69">
        <v>1213003</v>
      </c>
      <c r="B14794" s="69">
        <v>1</v>
      </c>
      <c r="C14794" s="69" t="s">
        <v>26854</v>
      </c>
      <c r="D14794" s="69">
        <v>14</v>
      </c>
      <c r="E14794" s="69" t="s">
        <v>27842</v>
      </c>
      <c r="F14794" s="69">
        <v>83252</v>
      </c>
      <c r="G14794" s="69">
        <v>20080908</v>
      </c>
      <c r="H14794" s="69">
        <v>0</v>
      </c>
      <c r="I14794" s="70">
        <v>32927597289</v>
      </c>
      <c r="J14794" s="69">
        <v>8515</v>
      </c>
      <c r="K14794" s="69" t="s">
        <v>2119</v>
      </c>
    </row>
    <row r="14795" spans="1:11" ht="14.4">
      <c r="A14795" s="69">
        <v>1842837</v>
      </c>
      <c r="B14795" s="69">
        <v>1</v>
      </c>
      <c r="C14795" s="69" t="s">
        <v>26854</v>
      </c>
      <c r="D14795" s="69">
        <v>14</v>
      </c>
      <c r="E14795" s="69" t="s">
        <v>27842</v>
      </c>
      <c r="F14795" s="69">
        <v>83380</v>
      </c>
      <c r="G14795" s="69">
        <v>20201116</v>
      </c>
      <c r="H14795" s="69">
        <v>0</v>
      </c>
      <c r="I14795" s="70">
        <v>15130103243</v>
      </c>
      <c r="J14795" s="69">
        <v>8538</v>
      </c>
      <c r="K14795" s="69" t="s">
        <v>40014</v>
      </c>
    </row>
    <row r="14796" spans="1:11" ht="14.4">
      <c r="A14796" s="69">
        <v>1353302</v>
      </c>
      <c r="B14796" s="69">
        <v>1</v>
      </c>
      <c r="C14796" s="69" t="s">
        <v>26854</v>
      </c>
      <c r="D14796" s="69">
        <v>14</v>
      </c>
      <c r="E14796" s="69" t="s">
        <v>27842</v>
      </c>
      <c r="F14796" s="69">
        <v>83447</v>
      </c>
      <c r="G14796" s="69">
        <v>20100118</v>
      </c>
      <c r="H14796" s="69">
        <v>0</v>
      </c>
      <c r="I14796" s="70">
        <v>32058850994</v>
      </c>
      <c r="J14796" s="69">
        <v>8537</v>
      </c>
      <c r="K14796" s="69" t="s">
        <v>40015</v>
      </c>
    </row>
    <row r="14797" spans="1:11" ht="14.4">
      <c r="A14797" s="69">
        <v>1725504</v>
      </c>
      <c r="B14797" s="69">
        <v>1</v>
      </c>
      <c r="C14797" s="69" t="s">
        <v>26854</v>
      </c>
      <c r="D14797" s="69">
        <v>14</v>
      </c>
      <c r="E14797" s="69" t="s">
        <v>27842</v>
      </c>
      <c r="F14797" s="69">
        <v>83456</v>
      </c>
      <c r="G14797" s="69">
        <v>20181029</v>
      </c>
      <c r="H14797" s="69">
        <v>0</v>
      </c>
      <c r="I14797" s="70">
        <v>32119109992</v>
      </c>
      <c r="J14797" s="69">
        <v>8731</v>
      </c>
      <c r="K14797" s="69" t="s">
        <v>40016</v>
      </c>
    </row>
    <row r="14798" spans="1:11" ht="14.4">
      <c r="A14798" s="69">
        <v>1691199</v>
      </c>
      <c r="B14798" s="69">
        <v>1</v>
      </c>
      <c r="C14798" s="69" t="s">
        <v>26854</v>
      </c>
      <c r="D14798" s="69">
        <v>14</v>
      </c>
      <c r="E14798" s="69" t="s">
        <v>27842</v>
      </c>
      <c r="F14798" s="69">
        <v>83497</v>
      </c>
      <c r="G14798" s="69">
        <v>20180205</v>
      </c>
      <c r="H14798" s="69">
        <v>0</v>
      </c>
      <c r="I14798" s="70">
        <v>35159350566</v>
      </c>
      <c r="J14798" s="69">
        <v>8744</v>
      </c>
      <c r="K14798" s="69" t="s">
        <v>40017</v>
      </c>
    </row>
    <row r="14799" spans="1:11" ht="14.4">
      <c r="A14799" s="69">
        <v>1696517</v>
      </c>
      <c r="B14799" s="69">
        <v>1</v>
      </c>
      <c r="C14799" s="69" t="s">
        <v>26854</v>
      </c>
      <c r="D14799" s="69">
        <v>14</v>
      </c>
      <c r="E14799" s="69" t="s">
        <v>27842</v>
      </c>
      <c r="F14799" s="69">
        <v>83664</v>
      </c>
      <c r="G14799" s="69">
        <v>20180319</v>
      </c>
      <c r="H14799" s="69">
        <v>0</v>
      </c>
      <c r="I14799" s="70">
        <v>32139619228</v>
      </c>
      <c r="J14799" s="69">
        <v>8515</v>
      </c>
      <c r="K14799" s="69" t="s">
        <v>40018</v>
      </c>
    </row>
    <row r="14800" spans="1:11" ht="14.4">
      <c r="A14800" s="69">
        <v>1407568</v>
      </c>
      <c r="B14800" s="69">
        <v>1</v>
      </c>
      <c r="C14800" s="69" t="s">
        <v>26854</v>
      </c>
      <c r="D14800" s="69">
        <v>14</v>
      </c>
      <c r="E14800" s="69" t="s">
        <v>27842</v>
      </c>
      <c r="F14800" s="69">
        <v>83811</v>
      </c>
      <c r="G14800" s="69">
        <v>20120416</v>
      </c>
      <c r="H14800" s="69">
        <v>0</v>
      </c>
      <c r="I14800" s="70">
        <v>60988011668</v>
      </c>
      <c r="J14800" s="69">
        <v>8514</v>
      </c>
      <c r="K14800" s="69" t="s">
        <v>40019</v>
      </c>
    </row>
    <row r="14801" spans="1:11" ht="14.4">
      <c r="A14801" s="69">
        <v>1583576</v>
      </c>
      <c r="B14801" s="69">
        <v>1</v>
      </c>
      <c r="C14801" s="69" t="s">
        <v>26854</v>
      </c>
      <c r="D14801" s="69">
        <v>14</v>
      </c>
      <c r="E14801" s="69" t="s">
        <v>27842</v>
      </c>
      <c r="F14801" s="69">
        <v>83990</v>
      </c>
      <c r="G14801" s="69">
        <v>20151103</v>
      </c>
      <c r="H14801" s="69">
        <v>0</v>
      </c>
      <c r="I14801" s="70">
        <v>32078881102</v>
      </c>
      <c r="J14801" s="69">
        <v>8740</v>
      </c>
      <c r="K14801" s="69" t="s">
        <v>40020</v>
      </c>
    </row>
    <row r="14802" spans="1:11" ht="14.4">
      <c r="A14802" s="69">
        <v>1067523</v>
      </c>
      <c r="B14802" s="69">
        <v>1</v>
      </c>
      <c r="C14802" s="69" t="s">
        <v>26854</v>
      </c>
      <c r="D14802" s="69">
        <v>14</v>
      </c>
      <c r="E14802" s="69" t="s">
        <v>27842</v>
      </c>
      <c r="F14802" s="69">
        <v>84036</v>
      </c>
      <c r="G14802" s="69">
        <v>20120611</v>
      </c>
      <c r="H14802" s="69">
        <v>0</v>
      </c>
      <c r="I14802" s="70">
        <v>32846679051</v>
      </c>
      <c r="J14802" s="69">
        <v>8737</v>
      </c>
      <c r="K14802" s="69" t="s">
        <v>40021</v>
      </c>
    </row>
    <row r="14803" spans="1:11" ht="14.4">
      <c r="A14803" s="69">
        <v>1399575</v>
      </c>
      <c r="B14803" s="69">
        <v>1</v>
      </c>
      <c r="C14803" s="69" t="s">
        <v>26854</v>
      </c>
      <c r="D14803" s="69">
        <v>14</v>
      </c>
      <c r="E14803" s="69" t="s">
        <v>27842</v>
      </c>
      <c r="F14803" s="69">
        <v>84094</v>
      </c>
      <c r="G14803" s="69">
        <v>20111219</v>
      </c>
      <c r="H14803" s="69">
        <v>0</v>
      </c>
      <c r="I14803" s="70">
        <v>32109200777</v>
      </c>
      <c r="J14803" s="69">
        <v>8537</v>
      </c>
      <c r="K14803" s="69" t="s">
        <v>40022</v>
      </c>
    </row>
    <row r="14804" spans="1:11" ht="14.4">
      <c r="A14804" s="69">
        <v>1703484</v>
      </c>
      <c r="B14804" s="69">
        <v>1</v>
      </c>
      <c r="C14804" s="69" t="s">
        <v>26854</v>
      </c>
      <c r="D14804" s="69">
        <v>14</v>
      </c>
      <c r="E14804" s="69" t="s">
        <v>27842</v>
      </c>
      <c r="F14804" s="69">
        <v>84097</v>
      </c>
      <c r="G14804" s="69">
        <v>20180514</v>
      </c>
      <c r="H14804" s="69">
        <v>0</v>
      </c>
      <c r="I14804" s="70">
        <v>60897295360</v>
      </c>
      <c r="J14804" s="69">
        <v>8525</v>
      </c>
      <c r="K14804" s="69" t="s">
        <v>40023</v>
      </c>
    </row>
    <row r="14805" spans="1:11" ht="14.4">
      <c r="A14805" s="69">
        <v>1376001</v>
      </c>
      <c r="B14805" s="69">
        <v>1</v>
      </c>
      <c r="C14805" s="69" t="s">
        <v>26854</v>
      </c>
      <c r="D14805" s="69">
        <v>14</v>
      </c>
      <c r="E14805" s="69" t="s">
        <v>27842</v>
      </c>
      <c r="F14805" s="69">
        <v>84370</v>
      </c>
      <c r="G14805" s="69">
        <v>20110103</v>
      </c>
      <c r="H14805" s="69">
        <v>0</v>
      </c>
      <c r="I14805" s="70">
        <v>32816560273</v>
      </c>
      <c r="J14805" s="69">
        <v>8538</v>
      </c>
      <c r="K14805" s="69" t="s">
        <v>40024</v>
      </c>
    </row>
    <row r="14806" spans="1:11" ht="14.4">
      <c r="A14806" s="69">
        <v>1753208</v>
      </c>
      <c r="B14806" s="69">
        <v>1</v>
      </c>
      <c r="C14806" s="69" t="s">
        <v>26854</v>
      </c>
      <c r="D14806" s="69">
        <v>14</v>
      </c>
      <c r="E14806" s="69" t="s">
        <v>27842</v>
      </c>
      <c r="F14806" s="69">
        <v>84403</v>
      </c>
      <c r="G14806" s="69">
        <v>20190729</v>
      </c>
      <c r="H14806" s="69">
        <v>0</v>
      </c>
      <c r="I14806" s="70">
        <v>82067408474</v>
      </c>
      <c r="J14806" s="69">
        <v>8725</v>
      </c>
      <c r="K14806" s="69" t="s">
        <v>40025</v>
      </c>
    </row>
    <row r="14807" spans="1:11" ht="14.4">
      <c r="A14807" s="69">
        <v>1428797</v>
      </c>
      <c r="B14807" s="69">
        <v>1</v>
      </c>
      <c r="C14807" s="69" t="s">
        <v>26854</v>
      </c>
      <c r="D14807" s="69">
        <v>14</v>
      </c>
      <c r="E14807" s="69" t="s">
        <v>27842</v>
      </c>
      <c r="F14807" s="69">
        <v>84536</v>
      </c>
      <c r="G14807" s="69">
        <v>20130107</v>
      </c>
      <c r="H14807" s="69">
        <v>0</v>
      </c>
      <c r="I14807" s="70">
        <v>32129360767</v>
      </c>
      <c r="J14807" s="69">
        <v>8521</v>
      </c>
      <c r="K14807" s="69" t="s">
        <v>40026</v>
      </c>
    </row>
    <row r="14808" spans="1:11" ht="14.4">
      <c r="A14808" s="69">
        <v>1400735</v>
      </c>
      <c r="B14808" s="69">
        <v>1</v>
      </c>
      <c r="C14808" s="69" t="s">
        <v>26854</v>
      </c>
      <c r="D14808" s="69">
        <v>14</v>
      </c>
      <c r="E14808" s="69" t="s">
        <v>27842</v>
      </c>
      <c r="F14808" s="69">
        <v>84670</v>
      </c>
      <c r="G14808" s="69">
        <v>20120116</v>
      </c>
      <c r="H14808" s="69">
        <v>0</v>
      </c>
      <c r="I14808" s="70">
        <v>32068836090</v>
      </c>
      <c r="J14808" s="69">
        <v>8722</v>
      </c>
      <c r="K14808" s="69" t="s">
        <v>30034</v>
      </c>
    </row>
    <row r="14809" spans="1:11" ht="14.4">
      <c r="A14809" s="69">
        <v>1702458</v>
      </c>
      <c r="B14809" s="69">
        <v>1</v>
      </c>
      <c r="C14809" s="69" t="s">
        <v>26854</v>
      </c>
      <c r="D14809" s="69">
        <v>14</v>
      </c>
      <c r="E14809" s="69" t="s">
        <v>27842</v>
      </c>
      <c r="F14809" s="69">
        <v>84723</v>
      </c>
      <c r="G14809" s="69">
        <v>20180507</v>
      </c>
      <c r="H14809" s="69">
        <v>0</v>
      </c>
      <c r="I14809" s="70">
        <v>32137401561</v>
      </c>
      <c r="J14809" s="69">
        <v>8538</v>
      </c>
      <c r="K14809" s="69" t="s">
        <v>40027</v>
      </c>
    </row>
    <row r="14810" spans="1:11" ht="14.4">
      <c r="A14810" s="69">
        <v>1428795</v>
      </c>
      <c r="B14810" s="69">
        <v>1</v>
      </c>
      <c r="C14810" s="69" t="s">
        <v>26854</v>
      </c>
      <c r="D14810" s="69">
        <v>14</v>
      </c>
      <c r="E14810" s="69" t="s">
        <v>27842</v>
      </c>
      <c r="F14810" s="69">
        <v>84766</v>
      </c>
      <c r="G14810" s="69">
        <v>20130107</v>
      </c>
      <c r="H14810" s="69">
        <v>0</v>
      </c>
      <c r="I14810" s="70">
        <v>32896895144</v>
      </c>
      <c r="J14810" s="69">
        <v>8740</v>
      </c>
      <c r="K14810" s="69" t="s">
        <v>40028</v>
      </c>
    </row>
    <row r="14811" spans="1:11" ht="14.4">
      <c r="A14811" s="69">
        <v>1750537</v>
      </c>
      <c r="B14811" s="69">
        <v>1</v>
      </c>
      <c r="C14811" s="69" t="s">
        <v>26854</v>
      </c>
      <c r="D14811" s="69">
        <v>14</v>
      </c>
      <c r="E14811" s="69" t="s">
        <v>27842</v>
      </c>
      <c r="F14811" s="69">
        <v>84794</v>
      </c>
      <c r="G14811" s="69">
        <v>20190708</v>
      </c>
      <c r="H14811" s="69">
        <v>0</v>
      </c>
      <c r="I14811" s="70">
        <v>17169449513</v>
      </c>
      <c r="J14811" s="69">
        <v>8538</v>
      </c>
      <c r="K14811" s="69" t="s">
        <v>40029</v>
      </c>
    </row>
    <row r="14812" spans="1:11" ht="14.4">
      <c r="A14812" s="69">
        <v>1842843</v>
      </c>
      <c r="B14812" s="69">
        <v>1</v>
      </c>
      <c r="C14812" s="69" t="s">
        <v>26854</v>
      </c>
      <c r="D14812" s="69">
        <v>14</v>
      </c>
      <c r="E14812" s="69" t="s">
        <v>27842</v>
      </c>
      <c r="F14812" s="69">
        <v>84855</v>
      </c>
      <c r="G14812" s="69">
        <v>20201116</v>
      </c>
      <c r="H14812" s="69">
        <v>0</v>
      </c>
      <c r="I14812" s="70">
        <v>32008429253</v>
      </c>
      <c r="J14812" s="69">
        <v>8515</v>
      </c>
      <c r="K14812" s="69" t="s">
        <v>40030</v>
      </c>
    </row>
    <row r="14813" spans="1:11" ht="14.4">
      <c r="A14813" s="69">
        <v>1454505</v>
      </c>
      <c r="B14813" s="69">
        <v>1</v>
      </c>
      <c r="C14813" s="69" t="s">
        <v>26854</v>
      </c>
      <c r="D14813" s="69">
        <v>14</v>
      </c>
      <c r="E14813" s="69" t="s">
        <v>27842</v>
      </c>
      <c r="F14813" s="69">
        <v>85051</v>
      </c>
      <c r="G14813" s="69">
        <v>20191028</v>
      </c>
      <c r="H14813" s="69">
        <v>0</v>
      </c>
      <c r="I14813" s="70">
        <v>32119510488</v>
      </c>
      <c r="J14813" s="69">
        <v>8512</v>
      </c>
      <c r="K14813" s="69" t="s">
        <v>40031</v>
      </c>
    </row>
    <row r="14814" spans="1:11" ht="14.4">
      <c r="A14814" s="69">
        <v>1658331</v>
      </c>
      <c r="B14814" s="69">
        <v>1</v>
      </c>
      <c r="C14814" s="69" t="s">
        <v>26854</v>
      </c>
      <c r="D14814" s="69">
        <v>14</v>
      </c>
      <c r="E14814" s="69" t="s">
        <v>27842</v>
      </c>
      <c r="F14814" s="69">
        <v>85069</v>
      </c>
      <c r="G14814" s="69">
        <v>20170605</v>
      </c>
      <c r="H14814" s="69">
        <v>0</v>
      </c>
      <c r="I14814" s="70">
        <v>18159845439</v>
      </c>
      <c r="J14814" s="69">
        <v>8512</v>
      </c>
      <c r="K14814" s="69" t="s">
        <v>40032</v>
      </c>
    </row>
    <row r="14815" spans="1:11" ht="14.4">
      <c r="A14815" s="69">
        <v>1583566</v>
      </c>
      <c r="B14815" s="69">
        <v>1</v>
      </c>
      <c r="C14815" s="69" t="s">
        <v>26854</v>
      </c>
      <c r="D14815" s="69">
        <v>14</v>
      </c>
      <c r="E14815" s="69" t="s">
        <v>27842</v>
      </c>
      <c r="F14815" s="69">
        <v>85415</v>
      </c>
      <c r="G14815" s="69">
        <v>20151103</v>
      </c>
      <c r="H14815" s="69">
        <v>0</v>
      </c>
      <c r="I14815" s="70">
        <v>32937781493</v>
      </c>
      <c r="J14815" s="69">
        <v>8538</v>
      </c>
      <c r="K14815" s="69" t="s">
        <v>40033</v>
      </c>
    </row>
    <row r="14816" spans="1:11" ht="14.4">
      <c r="A14816" s="69">
        <v>1415390</v>
      </c>
      <c r="B14816" s="69">
        <v>1</v>
      </c>
      <c r="C14816" s="69" t="s">
        <v>26854</v>
      </c>
      <c r="D14816" s="69">
        <v>14</v>
      </c>
      <c r="E14816" s="69" t="s">
        <v>27842</v>
      </c>
      <c r="F14816" s="69">
        <v>85694</v>
      </c>
      <c r="G14816" s="69">
        <v>20120709</v>
      </c>
      <c r="H14816" s="69">
        <v>0</v>
      </c>
      <c r="I14816" s="70">
        <v>32109303191</v>
      </c>
      <c r="J14816" s="69">
        <v>8740</v>
      </c>
      <c r="K14816" s="69" t="s">
        <v>40034</v>
      </c>
    </row>
    <row r="14817" spans="1:11" ht="14.4">
      <c r="A14817" s="69">
        <v>1374603</v>
      </c>
      <c r="B14817" s="69">
        <v>1</v>
      </c>
      <c r="C14817" s="69" t="s">
        <v>26854</v>
      </c>
      <c r="D14817" s="69">
        <v>14</v>
      </c>
      <c r="E14817" s="69" t="s">
        <v>27842</v>
      </c>
      <c r="F14817" s="69">
        <v>85836</v>
      </c>
      <c r="G14817" s="69">
        <v>20101206</v>
      </c>
      <c r="H14817" s="69">
        <v>0</v>
      </c>
      <c r="I14817" s="70">
        <v>32088936946</v>
      </c>
      <c r="J14817" s="69">
        <v>8536</v>
      </c>
      <c r="K14817" s="69" t="s">
        <v>40035</v>
      </c>
    </row>
    <row r="14818" spans="1:11" ht="14.4">
      <c r="A14818" s="69">
        <v>1067538</v>
      </c>
      <c r="B14818" s="69">
        <v>1</v>
      </c>
      <c r="C14818" s="69" t="s">
        <v>26854</v>
      </c>
      <c r="D14818" s="69">
        <v>14</v>
      </c>
      <c r="E14818" s="69" t="s">
        <v>27842</v>
      </c>
      <c r="F14818" s="69">
        <v>85842</v>
      </c>
      <c r="G14818" s="69">
        <v>20110314</v>
      </c>
      <c r="H14818" s="69">
        <v>0</v>
      </c>
      <c r="I14818" s="70">
        <v>32816547866</v>
      </c>
      <c r="J14818" s="69">
        <v>8736</v>
      </c>
      <c r="K14818" s="69" t="s">
        <v>40036</v>
      </c>
    </row>
    <row r="14819" spans="1:11" ht="14.4">
      <c r="A14819" s="69">
        <v>1693678</v>
      </c>
      <c r="B14819" s="69">
        <v>1</v>
      </c>
      <c r="C14819" s="69" t="s">
        <v>26854</v>
      </c>
      <c r="D14819" s="69">
        <v>14</v>
      </c>
      <c r="E14819" s="69" t="s">
        <v>27842</v>
      </c>
      <c r="F14819" s="69">
        <v>85973</v>
      </c>
      <c r="G14819" s="69">
        <v>20180226</v>
      </c>
      <c r="H14819" s="69">
        <v>0</v>
      </c>
      <c r="I14819" s="70">
        <v>32139638095</v>
      </c>
      <c r="J14819" s="69">
        <v>8725</v>
      </c>
      <c r="K14819" s="69" t="s">
        <v>40037</v>
      </c>
    </row>
    <row r="14820" spans="1:11" ht="14.4">
      <c r="A14820" s="69">
        <v>1712274</v>
      </c>
      <c r="B14820" s="69">
        <v>1</v>
      </c>
      <c r="C14820" s="69" t="s">
        <v>26854</v>
      </c>
      <c r="D14820" s="69">
        <v>14</v>
      </c>
      <c r="E14820" s="69" t="s">
        <v>27842</v>
      </c>
      <c r="F14820" s="69">
        <v>85979</v>
      </c>
      <c r="G14820" s="69">
        <v>20180716</v>
      </c>
      <c r="H14820" s="69">
        <v>0</v>
      </c>
      <c r="I14820" s="70">
        <v>75169596873</v>
      </c>
      <c r="J14820" s="69">
        <v>8745</v>
      </c>
      <c r="K14820" s="69" t="s">
        <v>40038</v>
      </c>
    </row>
    <row r="14821" spans="1:11" ht="14.4">
      <c r="A14821" s="69">
        <v>1150438</v>
      </c>
      <c r="B14821" s="69">
        <v>1</v>
      </c>
      <c r="C14821" s="69" t="s">
        <v>26854</v>
      </c>
      <c r="D14821" s="69">
        <v>14</v>
      </c>
      <c r="E14821" s="69" t="s">
        <v>27842</v>
      </c>
      <c r="F14821" s="69">
        <v>86178</v>
      </c>
      <c r="G14821" s="69">
        <v>20080908</v>
      </c>
      <c r="H14821" s="69">
        <v>0</v>
      </c>
      <c r="I14821" s="70">
        <v>32006506482</v>
      </c>
      <c r="J14821" s="69">
        <v>8538</v>
      </c>
      <c r="K14821" s="69" t="s">
        <v>40039</v>
      </c>
    </row>
    <row r="14822" spans="1:11" ht="14.4">
      <c r="A14822" s="69">
        <v>1352681</v>
      </c>
      <c r="B14822" s="69">
        <v>1</v>
      </c>
      <c r="C14822" s="69" t="s">
        <v>26854</v>
      </c>
      <c r="D14822" s="69">
        <v>14</v>
      </c>
      <c r="E14822" s="69" t="s">
        <v>27842</v>
      </c>
      <c r="F14822" s="69">
        <v>86183</v>
      </c>
      <c r="G14822" s="69">
        <v>20100107</v>
      </c>
      <c r="H14822" s="69">
        <v>0</v>
      </c>
      <c r="I14822" s="70">
        <v>32048715323</v>
      </c>
      <c r="J14822" s="69">
        <v>8538</v>
      </c>
      <c r="K14822" s="69" t="s">
        <v>2740</v>
      </c>
    </row>
    <row r="14823" spans="1:11" ht="14.4">
      <c r="A14823" s="69">
        <v>1191460</v>
      </c>
      <c r="B14823" s="69">
        <v>1</v>
      </c>
      <c r="C14823" s="69" t="s">
        <v>26854</v>
      </c>
      <c r="D14823" s="69">
        <v>14</v>
      </c>
      <c r="E14823" s="69" t="s">
        <v>27842</v>
      </c>
      <c r="F14823" s="69">
        <v>86819</v>
      </c>
      <c r="G14823" s="69">
        <v>20100107</v>
      </c>
      <c r="H14823" s="69">
        <v>0</v>
      </c>
      <c r="I14823" s="70">
        <v>32988184506</v>
      </c>
      <c r="J14823" s="69">
        <v>8537</v>
      </c>
      <c r="K14823" s="69" t="s">
        <v>40040</v>
      </c>
    </row>
    <row r="14824" spans="1:11" ht="14.4">
      <c r="A14824" s="69">
        <v>1388216</v>
      </c>
      <c r="B14824" s="69">
        <v>1</v>
      </c>
      <c r="C14824" s="69" t="s">
        <v>26854</v>
      </c>
      <c r="D14824" s="69">
        <v>14</v>
      </c>
      <c r="E14824" s="69" t="s">
        <v>27842</v>
      </c>
      <c r="F14824" s="69">
        <v>86834</v>
      </c>
      <c r="G14824" s="69">
        <v>20110613</v>
      </c>
      <c r="H14824" s="69">
        <v>0</v>
      </c>
      <c r="I14824" s="70">
        <v>32866879110</v>
      </c>
      <c r="J14824" s="69">
        <v>8740</v>
      </c>
      <c r="K14824" s="69" t="s">
        <v>40041</v>
      </c>
    </row>
    <row r="14825" spans="1:11" ht="14.4">
      <c r="A14825" s="69">
        <v>1707257</v>
      </c>
      <c r="B14825" s="69">
        <v>1</v>
      </c>
      <c r="C14825" s="69" t="s">
        <v>26854</v>
      </c>
      <c r="D14825" s="69">
        <v>14</v>
      </c>
      <c r="E14825" s="69" t="s">
        <v>27842</v>
      </c>
      <c r="F14825" s="69">
        <v>86847</v>
      </c>
      <c r="G14825" s="69">
        <v>20180611</v>
      </c>
      <c r="H14825" s="69">
        <v>0</v>
      </c>
      <c r="I14825" s="70">
        <v>12139926575</v>
      </c>
      <c r="J14825" s="69">
        <v>8740</v>
      </c>
      <c r="K14825" s="69" t="s">
        <v>2127</v>
      </c>
    </row>
    <row r="14826" spans="1:11" ht="14.4">
      <c r="A14826" s="69">
        <v>1622667</v>
      </c>
      <c r="B14826" s="69">
        <v>1</v>
      </c>
      <c r="C14826" s="69" t="s">
        <v>26854</v>
      </c>
      <c r="D14826" s="69">
        <v>14</v>
      </c>
      <c r="E14826" s="69" t="s">
        <v>27842</v>
      </c>
      <c r="F14826" s="69">
        <v>86873</v>
      </c>
      <c r="G14826" s="69">
        <v>20160822</v>
      </c>
      <c r="H14826" s="69">
        <v>0</v>
      </c>
      <c r="I14826" s="70">
        <v>32089222007</v>
      </c>
      <c r="J14826" s="69">
        <v>8740</v>
      </c>
      <c r="K14826" s="69" t="s">
        <v>948</v>
      </c>
    </row>
    <row r="14827" spans="1:11" ht="14.4">
      <c r="A14827" s="69">
        <v>1706376</v>
      </c>
      <c r="B14827" s="69">
        <v>1</v>
      </c>
      <c r="C14827" s="69" t="s">
        <v>26854</v>
      </c>
      <c r="D14827" s="69">
        <v>14</v>
      </c>
      <c r="E14827" s="69" t="s">
        <v>27842</v>
      </c>
      <c r="F14827" s="69">
        <v>86942</v>
      </c>
      <c r="G14827" s="69">
        <v>20180604</v>
      </c>
      <c r="H14827" s="69">
        <v>0</v>
      </c>
      <c r="I14827" s="70">
        <v>32947896034</v>
      </c>
      <c r="J14827" s="69">
        <v>8725</v>
      </c>
      <c r="K14827" s="69" t="s">
        <v>40042</v>
      </c>
    </row>
    <row r="14828" spans="1:11" ht="14.4">
      <c r="A14828" s="69">
        <v>1447970</v>
      </c>
      <c r="B14828" s="69">
        <v>1</v>
      </c>
      <c r="C14828" s="69" t="s">
        <v>26854</v>
      </c>
      <c r="D14828" s="69">
        <v>14</v>
      </c>
      <c r="E14828" s="69" t="s">
        <v>27842</v>
      </c>
      <c r="F14828" s="69">
        <v>86978</v>
      </c>
      <c r="G14828" s="69">
        <v>20130729</v>
      </c>
      <c r="H14828" s="69">
        <v>0</v>
      </c>
      <c r="I14828" s="70">
        <v>32079105402</v>
      </c>
      <c r="J14828" s="69">
        <v>8735</v>
      </c>
      <c r="K14828" s="69" t="s">
        <v>40043</v>
      </c>
    </row>
    <row r="14829" spans="1:11" ht="14.4">
      <c r="A14829" s="69">
        <v>1706377</v>
      </c>
      <c r="B14829" s="69">
        <v>1</v>
      </c>
      <c r="C14829" s="69" t="s">
        <v>26854</v>
      </c>
      <c r="D14829" s="69">
        <v>14</v>
      </c>
      <c r="E14829" s="69" t="s">
        <v>27842</v>
      </c>
      <c r="F14829" s="69">
        <v>86984</v>
      </c>
      <c r="G14829" s="69">
        <v>20180604</v>
      </c>
      <c r="H14829" s="69">
        <v>0</v>
      </c>
      <c r="I14829" s="70">
        <v>12139895697</v>
      </c>
      <c r="J14829" s="69">
        <v>8514</v>
      </c>
      <c r="K14829" s="69" t="s">
        <v>40044</v>
      </c>
    </row>
    <row r="14830" spans="1:11" ht="14.4">
      <c r="A14830" s="69">
        <v>1838443</v>
      </c>
      <c r="B14830" s="69">
        <v>1</v>
      </c>
      <c r="C14830" s="69" t="s">
        <v>26854</v>
      </c>
      <c r="D14830" s="69">
        <v>14</v>
      </c>
      <c r="E14830" s="69" t="s">
        <v>27842</v>
      </c>
      <c r="F14830" s="69">
        <v>87005</v>
      </c>
      <c r="G14830" s="69">
        <v>20201019</v>
      </c>
      <c r="H14830" s="69">
        <v>0</v>
      </c>
      <c r="I14830" s="70">
        <v>64159768007</v>
      </c>
      <c r="J14830" s="69">
        <v>8538</v>
      </c>
      <c r="K14830" s="69" t="s">
        <v>40045</v>
      </c>
    </row>
    <row r="14831" spans="1:11" ht="14.4">
      <c r="A14831" s="69">
        <v>1449689</v>
      </c>
      <c r="B14831" s="69">
        <v>1</v>
      </c>
      <c r="C14831" s="69" t="s">
        <v>26854</v>
      </c>
      <c r="D14831" s="69">
        <v>14</v>
      </c>
      <c r="E14831" s="69" t="s">
        <v>27842</v>
      </c>
      <c r="F14831" s="69">
        <v>87033</v>
      </c>
      <c r="G14831" s="69">
        <v>20130812</v>
      </c>
      <c r="H14831" s="69">
        <v>0</v>
      </c>
      <c r="I14831" s="70">
        <v>65099000898</v>
      </c>
      <c r="J14831" s="69">
        <v>8525</v>
      </c>
      <c r="K14831" s="69" t="s">
        <v>40046</v>
      </c>
    </row>
    <row r="14832" spans="1:11" ht="14.4">
      <c r="A14832" s="69">
        <v>1692649</v>
      </c>
      <c r="B14832" s="69">
        <v>1</v>
      </c>
      <c r="C14832" s="69" t="s">
        <v>26854</v>
      </c>
      <c r="D14832" s="69">
        <v>14</v>
      </c>
      <c r="E14832" s="69" t="s">
        <v>27842</v>
      </c>
      <c r="F14832" s="69">
        <v>87042</v>
      </c>
      <c r="G14832" s="69">
        <v>20180219</v>
      </c>
      <c r="H14832" s="69">
        <v>0</v>
      </c>
      <c r="I14832" s="70">
        <v>26159601041</v>
      </c>
      <c r="J14832" s="69">
        <v>8536</v>
      </c>
      <c r="K14832" s="69" t="s">
        <v>40047</v>
      </c>
    </row>
    <row r="14833" spans="1:11" ht="14.4">
      <c r="A14833" s="69">
        <v>1750540</v>
      </c>
      <c r="B14833" s="69">
        <v>1</v>
      </c>
      <c r="C14833" s="69" t="s">
        <v>26854</v>
      </c>
      <c r="D14833" s="69">
        <v>14</v>
      </c>
      <c r="E14833" s="69" t="s">
        <v>27842</v>
      </c>
      <c r="F14833" s="69">
        <v>87257</v>
      </c>
      <c r="G14833" s="69">
        <v>20190708</v>
      </c>
      <c r="H14833" s="69">
        <v>0</v>
      </c>
      <c r="I14833" s="70">
        <v>10169896296</v>
      </c>
      <c r="J14833" s="69">
        <v>8725</v>
      </c>
      <c r="K14833" s="69" t="s">
        <v>40048</v>
      </c>
    </row>
    <row r="14834" spans="1:11" ht="14.4">
      <c r="A14834" s="69">
        <v>1752004</v>
      </c>
      <c r="B14834" s="69">
        <v>1</v>
      </c>
      <c r="C14834" s="69" t="s">
        <v>26854</v>
      </c>
      <c r="D14834" s="69">
        <v>14</v>
      </c>
      <c r="E14834" s="69" t="s">
        <v>27842</v>
      </c>
      <c r="F14834" s="69">
        <v>87258</v>
      </c>
      <c r="G14834" s="69">
        <v>20190722</v>
      </c>
      <c r="H14834" s="69">
        <v>0</v>
      </c>
      <c r="I14834" s="70">
        <v>25190165859</v>
      </c>
      <c r="J14834" s="69">
        <v>8537</v>
      </c>
      <c r="K14834" s="69" t="s">
        <v>40049</v>
      </c>
    </row>
    <row r="14835" spans="1:11" ht="14.4">
      <c r="A14835" s="69">
        <v>1760899</v>
      </c>
      <c r="B14835" s="69">
        <v>1</v>
      </c>
      <c r="C14835" s="69" t="s">
        <v>26854</v>
      </c>
      <c r="D14835" s="69">
        <v>14</v>
      </c>
      <c r="E14835" s="69" t="s">
        <v>27842</v>
      </c>
      <c r="F14835" s="69">
        <v>87279</v>
      </c>
      <c r="G14835" s="69">
        <v>20191014</v>
      </c>
      <c r="H14835" s="69">
        <v>0</v>
      </c>
      <c r="I14835" s="70">
        <v>18149543409</v>
      </c>
      <c r="J14835" s="69">
        <v>8738</v>
      </c>
      <c r="K14835" s="69" t="s">
        <v>40050</v>
      </c>
    </row>
    <row r="14836" spans="1:11" ht="14.4">
      <c r="A14836" s="69">
        <v>1372817</v>
      </c>
      <c r="B14836" s="69">
        <v>1</v>
      </c>
      <c r="C14836" s="69" t="s">
        <v>26854</v>
      </c>
      <c r="D14836" s="69">
        <v>14</v>
      </c>
      <c r="E14836" s="69" t="s">
        <v>27842</v>
      </c>
      <c r="F14836" s="69">
        <v>87355</v>
      </c>
      <c r="G14836" s="69">
        <v>20101101</v>
      </c>
      <c r="H14836" s="69">
        <v>0</v>
      </c>
      <c r="I14836" s="70">
        <v>32089029733</v>
      </c>
      <c r="J14836" s="69">
        <v>8537</v>
      </c>
      <c r="K14836" s="69" t="s">
        <v>40051</v>
      </c>
    </row>
    <row r="14837" spans="1:11" ht="14.4">
      <c r="A14837" s="69">
        <v>1710340</v>
      </c>
      <c r="B14837" s="69">
        <v>1</v>
      </c>
      <c r="C14837" s="69" t="s">
        <v>26854</v>
      </c>
      <c r="D14837" s="69">
        <v>14</v>
      </c>
      <c r="E14837" s="69" t="s">
        <v>27842</v>
      </c>
      <c r="F14837" s="69">
        <v>87370</v>
      </c>
      <c r="G14837" s="69">
        <v>20180702</v>
      </c>
      <c r="H14837" s="69">
        <v>0</v>
      </c>
      <c r="I14837" s="70">
        <v>32109441835</v>
      </c>
      <c r="J14837" s="69">
        <v>8740</v>
      </c>
      <c r="K14837" s="69" t="s">
        <v>40052</v>
      </c>
    </row>
    <row r="14838" spans="1:11" ht="14.4">
      <c r="A14838" s="69">
        <v>1388217</v>
      </c>
      <c r="B14838" s="69">
        <v>1</v>
      </c>
      <c r="C14838" s="69" t="s">
        <v>26854</v>
      </c>
      <c r="D14838" s="69">
        <v>14</v>
      </c>
      <c r="E14838" s="69" t="s">
        <v>27842</v>
      </c>
      <c r="F14838" s="69">
        <v>87593</v>
      </c>
      <c r="G14838" s="69">
        <v>20110613</v>
      </c>
      <c r="H14838" s="69">
        <v>0</v>
      </c>
      <c r="I14838" s="70">
        <v>75088928751</v>
      </c>
      <c r="J14838" s="69">
        <v>8538</v>
      </c>
      <c r="K14838" s="69" t="s">
        <v>40053</v>
      </c>
    </row>
    <row r="14839" spans="1:11" ht="14.4">
      <c r="A14839" s="69">
        <v>1364651</v>
      </c>
      <c r="B14839" s="69">
        <v>1</v>
      </c>
      <c r="C14839" s="69" t="s">
        <v>26854</v>
      </c>
      <c r="D14839" s="69">
        <v>14</v>
      </c>
      <c r="E14839" s="69" t="s">
        <v>27842</v>
      </c>
      <c r="F14839" s="69">
        <v>87691</v>
      </c>
      <c r="G14839" s="69">
        <v>20100705</v>
      </c>
      <c r="H14839" s="69">
        <v>0</v>
      </c>
      <c r="I14839" s="70">
        <v>32079203397</v>
      </c>
      <c r="J14839" s="69">
        <v>8733</v>
      </c>
      <c r="K14839" s="69" t="s">
        <v>40054</v>
      </c>
    </row>
    <row r="14840" spans="1:11" ht="14.4">
      <c r="A14840" s="69">
        <v>1658327</v>
      </c>
      <c r="B14840" s="69">
        <v>1</v>
      </c>
      <c r="C14840" s="69" t="s">
        <v>26854</v>
      </c>
      <c r="D14840" s="69">
        <v>14</v>
      </c>
      <c r="E14840" s="69" t="s">
        <v>27842</v>
      </c>
      <c r="F14840" s="69">
        <v>87797</v>
      </c>
      <c r="G14840" s="69">
        <v>20170605</v>
      </c>
      <c r="H14840" s="69">
        <v>0</v>
      </c>
      <c r="I14840" s="70">
        <v>32129347616</v>
      </c>
      <c r="J14840" s="69">
        <v>8737</v>
      </c>
      <c r="K14840" s="69" t="s">
        <v>40055</v>
      </c>
    </row>
    <row r="14841" spans="1:11" ht="14.4">
      <c r="A14841" s="69">
        <v>1692654</v>
      </c>
      <c r="B14841" s="69">
        <v>1</v>
      </c>
      <c r="C14841" s="69" t="s">
        <v>26854</v>
      </c>
      <c r="D14841" s="69">
        <v>14</v>
      </c>
      <c r="E14841" s="69" t="s">
        <v>27842</v>
      </c>
      <c r="F14841" s="69">
        <v>87799</v>
      </c>
      <c r="G14841" s="69">
        <v>20180219</v>
      </c>
      <c r="H14841" s="69">
        <v>0</v>
      </c>
      <c r="I14841" s="70">
        <v>67169788196</v>
      </c>
      <c r="J14841" s="69">
        <v>8514</v>
      </c>
      <c r="K14841" s="69" t="s">
        <v>40056</v>
      </c>
    </row>
    <row r="14842" spans="1:11" ht="14.4">
      <c r="A14842" s="69">
        <v>1745309</v>
      </c>
      <c r="B14842" s="69">
        <v>1</v>
      </c>
      <c r="C14842" s="69" t="s">
        <v>26854</v>
      </c>
      <c r="D14842" s="69">
        <v>14</v>
      </c>
      <c r="E14842" s="69" t="s">
        <v>27842</v>
      </c>
      <c r="F14842" s="69">
        <v>87845</v>
      </c>
      <c r="G14842" s="69">
        <v>20190520</v>
      </c>
      <c r="H14842" s="69">
        <v>0</v>
      </c>
      <c r="I14842" s="70">
        <v>32139704954</v>
      </c>
      <c r="J14842" s="69">
        <v>8512</v>
      </c>
      <c r="K14842" s="69" t="s">
        <v>40057</v>
      </c>
    </row>
    <row r="14843" spans="1:11" ht="14.4">
      <c r="A14843" s="69">
        <v>1394581</v>
      </c>
      <c r="B14843" s="69">
        <v>1</v>
      </c>
      <c r="C14843" s="69" t="s">
        <v>26854</v>
      </c>
      <c r="D14843" s="69">
        <v>14</v>
      </c>
      <c r="E14843" s="69" t="s">
        <v>27842</v>
      </c>
      <c r="F14843" s="69">
        <v>87896</v>
      </c>
      <c r="G14843" s="69">
        <v>20110926</v>
      </c>
      <c r="H14843" s="69">
        <v>0</v>
      </c>
      <c r="I14843" s="70">
        <v>32008203864</v>
      </c>
      <c r="J14843" s="69">
        <v>8538</v>
      </c>
      <c r="K14843" s="69" t="s">
        <v>40058</v>
      </c>
    </row>
    <row r="14844" spans="1:11" ht="14.4">
      <c r="A14844" s="69">
        <v>1416421</v>
      </c>
      <c r="B14844" s="69">
        <v>1</v>
      </c>
      <c r="C14844" s="69" t="s">
        <v>26854</v>
      </c>
      <c r="D14844" s="69">
        <v>14</v>
      </c>
      <c r="E14844" s="69" t="s">
        <v>27842</v>
      </c>
      <c r="F14844" s="69">
        <v>87908</v>
      </c>
      <c r="G14844" s="69">
        <v>20120723</v>
      </c>
      <c r="H14844" s="69">
        <v>0</v>
      </c>
      <c r="I14844" s="70">
        <v>32099130257</v>
      </c>
      <c r="J14844" s="69">
        <v>8525</v>
      </c>
      <c r="K14844" s="69" t="s">
        <v>40059</v>
      </c>
    </row>
    <row r="14845" spans="1:11" ht="14.4">
      <c r="A14845" s="69">
        <v>1392067</v>
      </c>
      <c r="B14845" s="69">
        <v>1</v>
      </c>
      <c r="C14845" s="69" t="s">
        <v>26854</v>
      </c>
      <c r="D14845" s="69">
        <v>14</v>
      </c>
      <c r="E14845" s="69" t="s">
        <v>27842</v>
      </c>
      <c r="F14845" s="69">
        <v>88090</v>
      </c>
      <c r="G14845" s="69">
        <v>20110815</v>
      </c>
      <c r="H14845" s="69">
        <v>0</v>
      </c>
      <c r="I14845" s="70">
        <v>32099015078</v>
      </c>
      <c r="J14845" s="69">
        <v>8536</v>
      </c>
      <c r="K14845" s="69" t="s">
        <v>40060</v>
      </c>
    </row>
    <row r="14846" spans="1:11" ht="14.4">
      <c r="A14846" s="69">
        <v>1365892</v>
      </c>
      <c r="B14846" s="69">
        <v>1</v>
      </c>
      <c r="C14846" s="69" t="s">
        <v>26854</v>
      </c>
      <c r="D14846" s="69">
        <v>14</v>
      </c>
      <c r="E14846" s="69" t="s">
        <v>27842</v>
      </c>
      <c r="F14846" s="69">
        <v>88316</v>
      </c>
      <c r="G14846" s="69">
        <v>20100719</v>
      </c>
      <c r="H14846" s="69">
        <v>0</v>
      </c>
      <c r="I14846" s="70">
        <v>32998061637</v>
      </c>
      <c r="J14846" s="69">
        <v>8733</v>
      </c>
      <c r="K14846" s="69" t="s">
        <v>954</v>
      </c>
    </row>
    <row r="14847" spans="1:11" ht="14.4">
      <c r="A14847" s="69">
        <v>1669353</v>
      </c>
      <c r="B14847" s="69">
        <v>1</v>
      </c>
      <c r="C14847" s="69" t="s">
        <v>26854</v>
      </c>
      <c r="D14847" s="69">
        <v>14</v>
      </c>
      <c r="E14847" s="69" t="s">
        <v>27842</v>
      </c>
      <c r="F14847" s="69">
        <v>88321</v>
      </c>
      <c r="G14847" s="69">
        <v>20170904</v>
      </c>
      <c r="H14847" s="69">
        <v>0</v>
      </c>
      <c r="I14847" s="70">
        <v>26159782619</v>
      </c>
      <c r="J14847" s="69">
        <v>8515</v>
      </c>
      <c r="K14847" s="69" t="s">
        <v>40061</v>
      </c>
    </row>
    <row r="14848" spans="1:11" ht="14.4">
      <c r="A14848" s="69">
        <v>1415387</v>
      </c>
      <c r="B14848" s="69">
        <v>1</v>
      </c>
      <c r="C14848" s="69" t="s">
        <v>26854</v>
      </c>
      <c r="D14848" s="69">
        <v>14</v>
      </c>
      <c r="E14848" s="69" t="s">
        <v>27842</v>
      </c>
      <c r="F14848" s="69">
        <v>88672</v>
      </c>
      <c r="G14848" s="69">
        <v>20120709</v>
      </c>
      <c r="H14848" s="69">
        <v>0</v>
      </c>
      <c r="I14848" s="70">
        <v>32129351386</v>
      </c>
      <c r="J14848" s="69">
        <v>8524</v>
      </c>
      <c r="K14848" s="69" t="s">
        <v>40062</v>
      </c>
    </row>
    <row r="14849" spans="1:11" ht="14.4">
      <c r="A14849" s="69">
        <v>1069340</v>
      </c>
      <c r="B14849" s="69">
        <v>1</v>
      </c>
      <c r="C14849" s="69" t="s">
        <v>26854</v>
      </c>
      <c r="D14849" s="69">
        <v>14</v>
      </c>
      <c r="E14849" s="69" t="s">
        <v>27842</v>
      </c>
      <c r="F14849" s="69">
        <v>88674</v>
      </c>
      <c r="G14849" s="69">
        <v>20100719</v>
      </c>
      <c r="H14849" s="69">
        <v>0</v>
      </c>
      <c r="I14849" s="70">
        <v>32977899270</v>
      </c>
      <c r="J14849" s="69">
        <v>8536</v>
      </c>
      <c r="K14849" s="69" t="s">
        <v>40063</v>
      </c>
    </row>
    <row r="14850" spans="1:11" ht="14.4">
      <c r="A14850" s="69">
        <v>1696516</v>
      </c>
      <c r="B14850" s="69">
        <v>1</v>
      </c>
      <c r="C14850" s="69" t="s">
        <v>26854</v>
      </c>
      <c r="D14850" s="69">
        <v>14</v>
      </c>
      <c r="E14850" s="69" t="s">
        <v>27842</v>
      </c>
      <c r="F14850" s="69">
        <v>88684</v>
      </c>
      <c r="G14850" s="69">
        <v>20180319</v>
      </c>
      <c r="H14850" s="69">
        <v>0</v>
      </c>
      <c r="I14850" s="70">
        <v>32129259720</v>
      </c>
      <c r="J14850" s="69">
        <v>8400</v>
      </c>
      <c r="K14850" s="69" t="s">
        <v>40064</v>
      </c>
    </row>
    <row r="14851" spans="1:11" ht="14.4">
      <c r="A14851" s="69">
        <v>1413673</v>
      </c>
      <c r="B14851" s="69">
        <v>1</v>
      </c>
      <c r="C14851" s="69" t="s">
        <v>26854</v>
      </c>
      <c r="D14851" s="69">
        <v>14</v>
      </c>
      <c r="E14851" s="69" t="s">
        <v>27842</v>
      </c>
      <c r="F14851" s="69">
        <v>88693</v>
      </c>
      <c r="G14851" s="69">
        <v>20120618</v>
      </c>
      <c r="H14851" s="69">
        <v>0</v>
      </c>
      <c r="I14851" s="70">
        <v>32099036553</v>
      </c>
      <c r="J14851" s="69">
        <v>8736</v>
      </c>
      <c r="K14851" s="69" t="s">
        <v>40065</v>
      </c>
    </row>
    <row r="14852" spans="1:11" ht="14.4">
      <c r="A14852" s="69">
        <v>1783012</v>
      </c>
      <c r="B14852" s="69">
        <v>1</v>
      </c>
      <c r="C14852" s="69" t="s">
        <v>26854</v>
      </c>
      <c r="D14852" s="69">
        <v>14</v>
      </c>
      <c r="E14852" s="69" t="s">
        <v>27842</v>
      </c>
      <c r="F14852" s="69">
        <v>88736</v>
      </c>
      <c r="G14852" s="69">
        <v>20200203</v>
      </c>
      <c r="H14852" s="69">
        <v>0</v>
      </c>
      <c r="I14852" s="70">
        <v>32109417629</v>
      </c>
      <c r="J14852" s="69">
        <v>8537</v>
      </c>
      <c r="K14852" s="69" t="s">
        <v>40066</v>
      </c>
    </row>
    <row r="14853" spans="1:11" ht="14.4">
      <c r="A14853" s="69">
        <v>1447981</v>
      </c>
      <c r="B14853" s="69">
        <v>1</v>
      </c>
      <c r="C14853" s="69" t="s">
        <v>26854</v>
      </c>
      <c r="D14853" s="69">
        <v>14</v>
      </c>
      <c r="E14853" s="69" t="s">
        <v>27842</v>
      </c>
      <c r="F14853" s="69">
        <v>88790</v>
      </c>
      <c r="G14853" s="69">
        <v>20130729</v>
      </c>
      <c r="H14853" s="69">
        <v>0</v>
      </c>
      <c r="I14853" s="70">
        <v>32138700342</v>
      </c>
      <c r="J14853" s="69">
        <v>8740</v>
      </c>
      <c r="K14853" s="69" t="s">
        <v>40067</v>
      </c>
    </row>
    <row r="14854" spans="1:11" ht="14.4">
      <c r="A14854" s="69">
        <v>1556332</v>
      </c>
      <c r="B14854" s="69">
        <v>1</v>
      </c>
      <c r="C14854" s="69" t="s">
        <v>26854</v>
      </c>
      <c r="D14854" s="69">
        <v>14</v>
      </c>
      <c r="E14854" s="69" t="s">
        <v>27842</v>
      </c>
      <c r="F14854" s="69">
        <v>88810</v>
      </c>
      <c r="G14854" s="69">
        <v>20170605</v>
      </c>
      <c r="H14854" s="69">
        <v>0</v>
      </c>
      <c r="I14854" s="70">
        <v>32139453222</v>
      </c>
      <c r="J14854" s="69">
        <v>8740</v>
      </c>
      <c r="K14854" s="69" t="s">
        <v>40068</v>
      </c>
    </row>
    <row r="14855" spans="1:11" ht="14.4">
      <c r="A14855" s="69">
        <v>1843357</v>
      </c>
      <c r="B14855" s="69">
        <v>1</v>
      </c>
      <c r="C14855" s="69" t="s">
        <v>26854</v>
      </c>
      <c r="D14855" s="69">
        <v>14</v>
      </c>
      <c r="E14855" s="69" t="s">
        <v>27842</v>
      </c>
      <c r="F14855" s="69">
        <v>89135</v>
      </c>
      <c r="G14855" s="69">
        <v>20201123</v>
      </c>
      <c r="H14855" s="69">
        <v>0</v>
      </c>
      <c r="I14855" s="70">
        <v>69159667778</v>
      </c>
      <c r="J14855" s="69">
        <v>8738</v>
      </c>
      <c r="K14855" s="69" t="s">
        <v>40069</v>
      </c>
    </row>
    <row r="14856" spans="1:11" ht="14.4">
      <c r="A14856" s="69">
        <v>1328164</v>
      </c>
      <c r="B14856" s="69">
        <v>1</v>
      </c>
      <c r="C14856" s="69" t="s">
        <v>26854</v>
      </c>
      <c r="D14856" s="69">
        <v>14</v>
      </c>
      <c r="E14856" s="69" t="s">
        <v>27842</v>
      </c>
      <c r="F14856" s="69">
        <v>89163</v>
      </c>
      <c r="G14856" s="69">
        <v>20080908</v>
      </c>
      <c r="H14856" s="69">
        <v>0</v>
      </c>
      <c r="I14856" s="70">
        <v>32078946996</v>
      </c>
      <c r="J14856" s="69">
        <v>8735</v>
      </c>
      <c r="K14856" s="69" t="s">
        <v>40070</v>
      </c>
    </row>
    <row r="14857" spans="1:11" ht="14.4">
      <c r="A14857" s="69">
        <v>1376588</v>
      </c>
      <c r="B14857" s="69">
        <v>1</v>
      </c>
      <c r="C14857" s="69" t="s">
        <v>26854</v>
      </c>
      <c r="D14857" s="69">
        <v>14</v>
      </c>
      <c r="E14857" s="69" t="s">
        <v>27842</v>
      </c>
      <c r="F14857" s="69">
        <v>89243</v>
      </c>
      <c r="G14857" s="69">
        <v>20110110</v>
      </c>
      <c r="H14857" s="69">
        <v>0</v>
      </c>
      <c r="I14857" s="70">
        <v>60927578330</v>
      </c>
      <c r="J14857" s="69">
        <v>8738</v>
      </c>
      <c r="K14857" s="69" t="s">
        <v>40071</v>
      </c>
    </row>
    <row r="14858" spans="1:11" ht="14.4">
      <c r="A14858" s="69">
        <v>1376589</v>
      </c>
      <c r="B14858" s="69">
        <v>1</v>
      </c>
      <c r="C14858" s="69" t="s">
        <v>26854</v>
      </c>
      <c r="D14858" s="69">
        <v>14</v>
      </c>
      <c r="E14858" s="69" t="s">
        <v>27842</v>
      </c>
      <c r="F14858" s="69">
        <v>89245</v>
      </c>
      <c r="G14858" s="69">
        <v>20110110</v>
      </c>
      <c r="H14858" s="69">
        <v>0</v>
      </c>
      <c r="I14858" s="70">
        <v>3978046047</v>
      </c>
      <c r="J14858" s="69">
        <v>8722</v>
      </c>
      <c r="K14858" s="69" t="s">
        <v>40072</v>
      </c>
    </row>
    <row r="14859" spans="1:11" ht="14.4">
      <c r="A14859" s="69">
        <v>1383938</v>
      </c>
      <c r="B14859" s="69">
        <v>1</v>
      </c>
      <c r="C14859" s="69" t="s">
        <v>26854</v>
      </c>
      <c r="D14859" s="69">
        <v>14</v>
      </c>
      <c r="E14859" s="69" t="s">
        <v>27842</v>
      </c>
      <c r="F14859" s="69">
        <v>89247</v>
      </c>
      <c r="G14859" s="69">
        <v>20110425</v>
      </c>
      <c r="H14859" s="69">
        <v>0</v>
      </c>
      <c r="I14859" s="70">
        <v>32109048648</v>
      </c>
      <c r="J14859" s="69">
        <v>8525</v>
      </c>
      <c r="K14859" s="69" t="s">
        <v>703</v>
      </c>
    </row>
    <row r="14860" spans="1:11" ht="14.4">
      <c r="A14860" s="69">
        <v>1625211</v>
      </c>
      <c r="B14860" s="69">
        <v>1</v>
      </c>
      <c r="C14860" s="69" t="s">
        <v>26854</v>
      </c>
      <c r="D14860" s="69">
        <v>14</v>
      </c>
      <c r="E14860" s="69" t="s">
        <v>27842</v>
      </c>
      <c r="F14860" s="69">
        <v>89261</v>
      </c>
      <c r="G14860" s="69">
        <v>20160919</v>
      </c>
      <c r="H14860" s="69">
        <v>0</v>
      </c>
      <c r="I14860" s="70">
        <v>44159790078</v>
      </c>
      <c r="J14860" s="69">
        <v>8512</v>
      </c>
      <c r="K14860" s="69" t="s">
        <v>38395</v>
      </c>
    </row>
    <row r="14861" spans="1:11" ht="14.4">
      <c r="A14861" s="69">
        <v>1352763</v>
      </c>
      <c r="B14861" s="69">
        <v>1</v>
      </c>
      <c r="C14861" s="69" t="s">
        <v>26854</v>
      </c>
      <c r="D14861" s="69">
        <v>14</v>
      </c>
      <c r="E14861" s="69" t="s">
        <v>27842</v>
      </c>
      <c r="F14861" s="69">
        <v>89451</v>
      </c>
      <c r="G14861" s="69">
        <v>20100107</v>
      </c>
      <c r="H14861" s="69">
        <v>0</v>
      </c>
      <c r="I14861" s="70">
        <v>32078851717</v>
      </c>
      <c r="J14861" s="69">
        <v>8524</v>
      </c>
      <c r="K14861" s="69" t="s">
        <v>40073</v>
      </c>
    </row>
    <row r="14862" spans="1:11" ht="14.4">
      <c r="A14862" s="69">
        <v>1353304</v>
      </c>
      <c r="B14862" s="69">
        <v>1</v>
      </c>
      <c r="C14862" s="69" t="s">
        <v>26854</v>
      </c>
      <c r="D14862" s="69">
        <v>14</v>
      </c>
      <c r="E14862" s="69" t="s">
        <v>27842</v>
      </c>
      <c r="F14862" s="69">
        <v>89452</v>
      </c>
      <c r="G14862" s="69">
        <v>20100118</v>
      </c>
      <c r="H14862" s="69">
        <v>0</v>
      </c>
      <c r="I14862" s="70">
        <v>32997722502</v>
      </c>
      <c r="J14862" s="69">
        <v>8536</v>
      </c>
      <c r="K14862" s="69" t="s">
        <v>40074</v>
      </c>
    </row>
    <row r="14863" spans="1:11" ht="14.4">
      <c r="A14863" s="71"/>
      <c r="B14863" s="69">
        <v>1</v>
      </c>
      <c r="C14863" s="69" t="s">
        <v>26854</v>
      </c>
      <c r="D14863" s="69">
        <v>14</v>
      </c>
      <c r="E14863" s="69" t="s">
        <v>27842</v>
      </c>
      <c r="F14863" s="69">
        <v>89456</v>
      </c>
      <c r="G14863" s="69">
        <v>20190527</v>
      </c>
      <c r="H14863" s="69">
        <v>0</v>
      </c>
      <c r="I14863" s="70">
        <v>32038405281</v>
      </c>
      <c r="J14863" s="69">
        <v>8738</v>
      </c>
      <c r="K14863" s="69" t="s">
        <v>40075</v>
      </c>
    </row>
    <row r="14864" spans="1:11" ht="14.4">
      <c r="A14864" s="69">
        <v>1165164</v>
      </c>
      <c r="B14864" s="69">
        <v>1</v>
      </c>
      <c r="C14864" s="69" t="s">
        <v>26854</v>
      </c>
      <c r="D14864" s="69">
        <v>14</v>
      </c>
      <c r="E14864" s="69" t="s">
        <v>27842</v>
      </c>
      <c r="F14864" s="69">
        <v>89510</v>
      </c>
      <c r="G14864" s="69">
        <v>20100705</v>
      </c>
      <c r="H14864" s="69">
        <v>0</v>
      </c>
      <c r="I14864" s="70">
        <v>32988227982</v>
      </c>
      <c r="J14864" s="69">
        <v>8521</v>
      </c>
      <c r="K14864" s="69" t="s">
        <v>40076</v>
      </c>
    </row>
    <row r="14865" spans="1:11" ht="14.4">
      <c r="A14865" s="69">
        <v>1351871</v>
      </c>
      <c r="B14865" s="69">
        <v>1</v>
      </c>
      <c r="C14865" s="69" t="s">
        <v>26854</v>
      </c>
      <c r="D14865" s="69">
        <v>14</v>
      </c>
      <c r="E14865" s="69" t="s">
        <v>27842</v>
      </c>
      <c r="F14865" s="69">
        <v>89516</v>
      </c>
      <c r="G14865" s="69">
        <v>20091210</v>
      </c>
      <c r="H14865" s="69">
        <v>0</v>
      </c>
      <c r="I14865" s="70">
        <v>32028480120</v>
      </c>
      <c r="J14865" s="69">
        <v>8537</v>
      </c>
      <c r="K14865" s="69" t="s">
        <v>714</v>
      </c>
    </row>
    <row r="14866" spans="1:11" ht="14.4">
      <c r="A14866" s="69">
        <v>1376002</v>
      </c>
      <c r="B14866" s="69">
        <v>1</v>
      </c>
      <c r="C14866" s="69" t="s">
        <v>26854</v>
      </c>
      <c r="D14866" s="69">
        <v>14</v>
      </c>
      <c r="E14866" s="69" t="s">
        <v>27842</v>
      </c>
      <c r="F14866" s="69">
        <v>89531</v>
      </c>
      <c r="G14866" s="69">
        <v>20110103</v>
      </c>
      <c r="H14866" s="69">
        <v>0</v>
      </c>
      <c r="I14866" s="70">
        <v>32068609299</v>
      </c>
      <c r="J14866" s="69">
        <v>8537</v>
      </c>
      <c r="K14866" s="69" t="s">
        <v>40077</v>
      </c>
    </row>
    <row r="14867" spans="1:11" ht="14.4">
      <c r="A14867" s="69">
        <v>1410360</v>
      </c>
      <c r="B14867" s="69">
        <v>1</v>
      </c>
      <c r="C14867" s="69" t="s">
        <v>26854</v>
      </c>
      <c r="D14867" s="69">
        <v>14</v>
      </c>
      <c r="E14867" s="69" t="s">
        <v>27842</v>
      </c>
      <c r="F14867" s="69">
        <v>89578</v>
      </c>
      <c r="G14867" s="69">
        <v>20190916</v>
      </c>
      <c r="H14867" s="69">
        <v>0</v>
      </c>
      <c r="I14867" s="70">
        <v>32089067717</v>
      </c>
      <c r="J14867" s="69">
        <v>8525</v>
      </c>
      <c r="K14867" s="69" t="s">
        <v>40078</v>
      </c>
    </row>
    <row r="14868" spans="1:11" ht="14.4">
      <c r="A14868" s="69">
        <v>1604646</v>
      </c>
      <c r="B14868" s="69">
        <v>1</v>
      </c>
      <c r="C14868" s="69" t="s">
        <v>26854</v>
      </c>
      <c r="D14868" s="69">
        <v>14</v>
      </c>
      <c r="E14868" s="69" t="s">
        <v>27842</v>
      </c>
      <c r="F14868" s="69">
        <v>89633</v>
      </c>
      <c r="G14868" s="69">
        <v>20160418</v>
      </c>
      <c r="H14868" s="69">
        <v>0</v>
      </c>
      <c r="I14868" s="70">
        <v>32119280173</v>
      </c>
      <c r="J14868" s="69">
        <v>8736</v>
      </c>
      <c r="K14868" s="69" t="s">
        <v>40079</v>
      </c>
    </row>
    <row r="14869" spans="1:11" ht="14.4">
      <c r="A14869" s="69">
        <v>1665582</v>
      </c>
      <c r="B14869" s="69">
        <v>1</v>
      </c>
      <c r="C14869" s="69" t="s">
        <v>26854</v>
      </c>
      <c r="D14869" s="69">
        <v>14</v>
      </c>
      <c r="E14869" s="69" t="s">
        <v>27842</v>
      </c>
      <c r="F14869" s="69">
        <v>89661</v>
      </c>
      <c r="G14869" s="69">
        <v>20170731</v>
      </c>
      <c r="H14869" s="69">
        <v>0</v>
      </c>
      <c r="I14869" s="70">
        <v>52169956357</v>
      </c>
      <c r="J14869" s="69">
        <v>8521</v>
      </c>
      <c r="K14869" s="69" t="s">
        <v>40080</v>
      </c>
    </row>
    <row r="14870" spans="1:11" ht="14.4">
      <c r="A14870" s="69">
        <v>1667918</v>
      </c>
      <c r="B14870" s="69">
        <v>1</v>
      </c>
      <c r="C14870" s="69" t="s">
        <v>26854</v>
      </c>
      <c r="D14870" s="69">
        <v>14</v>
      </c>
      <c r="E14870" s="69" t="s">
        <v>27842</v>
      </c>
      <c r="F14870" s="69">
        <v>89662</v>
      </c>
      <c r="G14870" s="69">
        <v>20170821</v>
      </c>
      <c r="H14870" s="69">
        <v>0</v>
      </c>
      <c r="I14870" s="70">
        <v>32119362849</v>
      </c>
      <c r="J14870" s="69">
        <v>8537</v>
      </c>
      <c r="K14870" s="69" t="s">
        <v>40081</v>
      </c>
    </row>
    <row r="14871" spans="1:11" ht="14.4">
      <c r="A14871" s="69">
        <v>1733265</v>
      </c>
      <c r="B14871" s="69">
        <v>1</v>
      </c>
      <c r="C14871" s="69" t="s">
        <v>26854</v>
      </c>
      <c r="D14871" s="69">
        <v>14</v>
      </c>
      <c r="E14871" s="69" t="s">
        <v>27842</v>
      </c>
      <c r="F14871" s="69">
        <v>89675</v>
      </c>
      <c r="G14871" s="69">
        <v>20190121</v>
      </c>
      <c r="H14871" s="69">
        <v>0</v>
      </c>
      <c r="I14871" s="70">
        <v>8149587845</v>
      </c>
      <c r="J14871" s="69">
        <v>8512</v>
      </c>
      <c r="K14871" s="69" t="s">
        <v>40082</v>
      </c>
    </row>
    <row r="14872" spans="1:11" ht="14.4">
      <c r="A14872" s="69">
        <v>1352758</v>
      </c>
      <c r="B14872" s="69">
        <v>1</v>
      </c>
      <c r="C14872" s="69" t="s">
        <v>26854</v>
      </c>
      <c r="D14872" s="69">
        <v>14</v>
      </c>
      <c r="E14872" s="69" t="s">
        <v>27842</v>
      </c>
      <c r="F14872" s="69">
        <v>89729</v>
      </c>
      <c r="G14872" s="69">
        <v>20100107</v>
      </c>
      <c r="H14872" s="69">
        <v>0</v>
      </c>
      <c r="I14872" s="70">
        <v>32018207582</v>
      </c>
      <c r="J14872" s="69">
        <v>8722</v>
      </c>
      <c r="K14872" s="69" t="s">
        <v>40083</v>
      </c>
    </row>
    <row r="14873" spans="1:11" ht="14.4">
      <c r="A14873" s="69">
        <v>1371439</v>
      </c>
      <c r="B14873" s="69">
        <v>1</v>
      </c>
      <c r="C14873" s="69" t="s">
        <v>26854</v>
      </c>
      <c r="D14873" s="69">
        <v>14</v>
      </c>
      <c r="E14873" s="69" t="s">
        <v>27842</v>
      </c>
      <c r="F14873" s="69">
        <v>89731</v>
      </c>
      <c r="G14873" s="69">
        <v>20101011</v>
      </c>
      <c r="H14873" s="69">
        <v>0</v>
      </c>
      <c r="I14873" s="70">
        <v>32906980381</v>
      </c>
      <c r="J14873" s="69">
        <v>8744</v>
      </c>
      <c r="K14873" s="69" t="s">
        <v>40084</v>
      </c>
    </row>
    <row r="14874" spans="1:11" ht="14.4">
      <c r="A14874" s="69">
        <v>1247404</v>
      </c>
      <c r="B14874" s="69">
        <v>1</v>
      </c>
      <c r="C14874" s="69" t="s">
        <v>26854</v>
      </c>
      <c r="D14874" s="69">
        <v>14</v>
      </c>
      <c r="E14874" s="69" t="s">
        <v>27842</v>
      </c>
      <c r="F14874" s="69">
        <v>89753</v>
      </c>
      <c r="G14874" s="69">
        <v>20100107</v>
      </c>
      <c r="H14874" s="69">
        <v>0</v>
      </c>
      <c r="I14874" s="70">
        <v>32998242294</v>
      </c>
      <c r="J14874" s="69">
        <v>100</v>
      </c>
      <c r="K14874" s="69" t="s">
        <v>40085</v>
      </c>
    </row>
    <row r="14875" spans="1:11" ht="14.4">
      <c r="A14875" s="69">
        <v>1737909</v>
      </c>
      <c r="B14875" s="69">
        <v>1</v>
      </c>
      <c r="C14875" s="69" t="s">
        <v>26854</v>
      </c>
      <c r="D14875" s="69">
        <v>14</v>
      </c>
      <c r="E14875" s="69" t="s">
        <v>27842</v>
      </c>
      <c r="F14875" s="69">
        <v>89792</v>
      </c>
      <c r="G14875" s="69">
        <v>20190304</v>
      </c>
      <c r="H14875" s="69">
        <v>0</v>
      </c>
      <c r="I14875" s="70">
        <v>32008601653</v>
      </c>
      <c r="J14875" s="69">
        <v>8514</v>
      </c>
      <c r="K14875" s="69" t="s">
        <v>40086</v>
      </c>
    </row>
    <row r="14876" spans="1:11" ht="14.4">
      <c r="A14876" s="69">
        <v>1805811</v>
      </c>
      <c r="B14876" s="69">
        <v>1</v>
      </c>
      <c r="C14876" s="69" t="s">
        <v>26854</v>
      </c>
      <c r="D14876" s="69">
        <v>14</v>
      </c>
      <c r="E14876" s="69" t="s">
        <v>27842</v>
      </c>
      <c r="F14876" s="69">
        <v>89831</v>
      </c>
      <c r="G14876" s="69">
        <v>20200713</v>
      </c>
      <c r="H14876" s="69">
        <v>0</v>
      </c>
      <c r="I14876" s="70">
        <v>14169666956</v>
      </c>
      <c r="J14876" s="69">
        <v>8720</v>
      </c>
      <c r="K14876" s="69" t="s">
        <v>40087</v>
      </c>
    </row>
    <row r="14877" spans="1:11" ht="14.4">
      <c r="A14877" s="69">
        <v>1844197</v>
      </c>
      <c r="B14877" s="69">
        <v>1</v>
      </c>
      <c r="C14877" s="69" t="s">
        <v>26854</v>
      </c>
      <c r="D14877" s="69">
        <v>14</v>
      </c>
      <c r="E14877" s="69" t="s">
        <v>27842</v>
      </c>
      <c r="F14877" s="69">
        <v>89857</v>
      </c>
      <c r="G14877" s="69">
        <v>20201130</v>
      </c>
      <c r="H14877" s="69">
        <v>0</v>
      </c>
      <c r="I14877" s="70">
        <v>32058626089</v>
      </c>
      <c r="J14877" s="69">
        <v>8538</v>
      </c>
      <c r="K14877" s="69" t="s">
        <v>40088</v>
      </c>
    </row>
    <row r="14878" spans="1:11" ht="14.4">
      <c r="A14878" s="69">
        <v>1069377</v>
      </c>
      <c r="B14878" s="69">
        <v>1</v>
      </c>
      <c r="C14878" s="69" t="s">
        <v>26854</v>
      </c>
      <c r="D14878" s="69">
        <v>14</v>
      </c>
      <c r="E14878" s="69" t="s">
        <v>27842</v>
      </c>
      <c r="F14878" s="69">
        <v>89930</v>
      </c>
      <c r="G14878" s="69">
        <v>20100712</v>
      </c>
      <c r="H14878" s="69">
        <v>0</v>
      </c>
      <c r="I14878" s="70">
        <v>32937485004</v>
      </c>
      <c r="J14878" s="69">
        <v>8536</v>
      </c>
      <c r="K14878" s="69" t="s">
        <v>40089</v>
      </c>
    </row>
    <row r="14879" spans="1:11" ht="14.4">
      <c r="A14879" s="69">
        <v>1351886</v>
      </c>
      <c r="B14879" s="69">
        <v>1</v>
      </c>
      <c r="C14879" s="69" t="s">
        <v>26854</v>
      </c>
      <c r="D14879" s="69">
        <v>14</v>
      </c>
      <c r="E14879" s="69" t="s">
        <v>27842</v>
      </c>
      <c r="F14879" s="69">
        <v>89967</v>
      </c>
      <c r="G14879" s="69">
        <v>20091210</v>
      </c>
      <c r="H14879" s="69">
        <v>0</v>
      </c>
      <c r="I14879" s="70">
        <v>32089086857</v>
      </c>
      <c r="J14879" s="69">
        <v>8738</v>
      </c>
      <c r="K14879" s="69" t="s">
        <v>40090</v>
      </c>
    </row>
    <row r="14880" spans="1:11" ht="14.4">
      <c r="A14880" s="69">
        <v>1391869</v>
      </c>
      <c r="B14880" s="69">
        <v>1</v>
      </c>
      <c r="C14880" s="69" t="s">
        <v>26854</v>
      </c>
      <c r="D14880" s="69">
        <v>14</v>
      </c>
      <c r="E14880" s="69" t="s">
        <v>27842</v>
      </c>
      <c r="F14880" s="69">
        <v>90018</v>
      </c>
      <c r="G14880" s="69">
        <v>20110808</v>
      </c>
      <c r="H14880" s="69">
        <v>0</v>
      </c>
      <c r="I14880" s="70">
        <v>32897295930</v>
      </c>
      <c r="J14880" s="69">
        <v>8537</v>
      </c>
      <c r="K14880" s="69" t="s">
        <v>40091</v>
      </c>
    </row>
    <row r="14881" spans="1:11" ht="14.4">
      <c r="A14881" s="69">
        <v>1704624</v>
      </c>
      <c r="B14881" s="69">
        <v>1</v>
      </c>
      <c r="C14881" s="69" t="s">
        <v>26854</v>
      </c>
      <c r="D14881" s="69">
        <v>14</v>
      </c>
      <c r="E14881" s="69" t="s">
        <v>27842</v>
      </c>
      <c r="F14881" s="69">
        <v>90071</v>
      </c>
      <c r="G14881" s="69">
        <v>20180521</v>
      </c>
      <c r="H14881" s="69">
        <v>0</v>
      </c>
      <c r="I14881" s="70">
        <v>2186917825</v>
      </c>
      <c r="J14881" s="69">
        <v>8525</v>
      </c>
      <c r="K14881" s="69" t="s">
        <v>40092</v>
      </c>
    </row>
    <row r="14882" spans="1:11" ht="14.4">
      <c r="A14882" s="69">
        <v>1352947</v>
      </c>
      <c r="B14882" s="69">
        <v>1</v>
      </c>
      <c r="C14882" s="69" t="s">
        <v>26854</v>
      </c>
      <c r="D14882" s="69">
        <v>14</v>
      </c>
      <c r="E14882" s="69" t="s">
        <v>27842</v>
      </c>
      <c r="F14882" s="69">
        <v>90098</v>
      </c>
      <c r="G14882" s="69">
        <v>20100107</v>
      </c>
      <c r="H14882" s="69">
        <v>0</v>
      </c>
      <c r="I14882" s="70">
        <v>32089138765</v>
      </c>
      <c r="J14882" s="69">
        <v>8525</v>
      </c>
      <c r="K14882" s="69" t="s">
        <v>40093</v>
      </c>
    </row>
    <row r="14883" spans="1:11" ht="14.4">
      <c r="A14883" s="69">
        <v>1801577</v>
      </c>
      <c r="B14883" s="69">
        <v>1</v>
      </c>
      <c r="C14883" s="69" t="s">
        <v>26854</v>
      </c>
      <c r="D14883" s="69">
        <v>14</v>
      </c>
      <c r="E14883" s="69" t="s">
        <v>27842</v>
      </c>
      <c r="F14883" s="69">
        <v>90135</v>
      </c>
      <c r="G14883" s="69">
        <v>20200706</v>
      </c>
      <c r="H14883" s="69">
        <v>0</v>
      </c>
      <c r="I14883" s="70">
        <v>44189928359</v>
      </c>
      <c r="J14883" s="69">
        <v>8538</v>
      </c>
      <c r="K14883" s="69" t="s">
        <v>40094</v>
      </c>
    </row>
    <row r="14884" spans="1:11" ht="14.4">
      <c r="A14884" s="69">
        <v>1366713</v>
      </c>
      <c r="B14884" s="69">
        <v>1</v>
      </c>
      <c r="C14884" s="69" t="s">
        <v>26854</v>
      </c>
      <c r="D14884" s="69">
        <v>14</v>
      </c>
      <c r="E14884" s="69" t="s">
        <v>27842</v>
      </c>
      <c r="F14884" s="69">
        <v>90188</v>
      </c>
      <c r="G14884" s="69">
        <v>20100802</v>
      </c>
      <c r="H14884" s="69">
        <v>0</v>
      </c>
      <c r="I14884" s="70">
        <v>32887097742</v>
      </c>
      <c r="J14884" s="69">
        <v>8731</v>
      </c>
      <c r="K14884" s="69" t="s">
        <v>40095</v>
      </c>
    </row>
    <row r="14885" spans="1:11" ht="14.4">
      <c r="A14885" s="69">
        <v>1695607</v>
      </c>
      <c r="B14885" s="69">
        <v>1</v>
      </c>
      <c r="C14885" s="69" t="s">
        <v>26854</v>
      </c>
      <c r="D14885" s="69">
        <v>14</v>
      </c>
      <c r="E14885" s="69" t="s">
        <v>27842</v>
      </c>
      <c r="F14885" s="69">
        <v>90218</v>
      </c>
      <c r="G14885" s="69">
        <v>20180312</v>
      </c>
      <c r="H14885" s="69">
        <v>0</v>
      </c>
      <c r="I14885" s="70">
        <v>32078922203</v>
      </c>
      <c r="J14885" s="69">
        <v>8722</v>
      </c>
      <c r="K14885" s="69" t="s">
        <v>40096</v>
      </c>
    </row>
    <row r="14886" spans="1:11" ht="14.4">
      <c r="A14886" s="69">
        <v>1330419</v>
      </c>
      <c r="B14886" s="69">
        <v>1</v>
      </c>
      <c r="C14886" s="69" t="s">
        <v>26854</v>
      </c>
      <c r="D14886" s="69">
        <v>14</v>
      </c>
      <c r="E14886" s="69" t="s">
        <v>27842</v>
      </c>
      <c r="F14886" s="69">
        <v>90267</v>
      </c>
      <c r="G14886" s="69">
        <v>20081013</v>
      </c>
      <c r="H14886" s="69">
        <v>0</v>
      </c>
      <c r="I14886" s="70">
        <v>32048662178</v>
      </c>
      <c r="J14886" s="69">
        <v>8740</v>
      </c>
      <c r="K14886" s="69" t="s">
        <v>40097</v>
      </c>
    </row>
    <row r="14887" spans="1:11" ht="14.4">
      <c r="A14887" s="69">
        <v>1413694</v>
      </c>
      <c r="B14887" s="69">
        <v>1</v>
      </c>
      <c r="C14887" s="69" t="s">
        <v>26854</v>
      </c>
      <c r="D14887" s="69">
        <v>14</v>
      </c>
      <c r="E14887" s="69" t="s">
        <v>27842</v>
      </c>
      <c r="F14887" s="69">
        <v>90279</v>
      </c>
      <c r="G14887" s="69">
        <v>20120618</v>
      </c>
      <c r="H14887" s="69">
        <v>0</v>
      </c>
      <c r="I14887" s="70">
        <v>32018201007</v>
      </c>
      <c r="J14887" s="69">
        <v>8515</v>
      </c>
      <c r="K14887" s="69" t="s">
        <v>40098</v>
      </c>
    </row>
    <row r="14888" spans="1:11" ht="14.4">
      <c r="A14888" s="69">
        <v>1465658</v>
      </c>
      <c r="B14888" s="69">
        <v>1</v>
      </c>
      <c r="C14888" s="69" t="s">
        <v>26854</v>
      </c>
      <c r="D14888" s="69">
        <v>14</v>
      </c>
      <c r="E14888" s="69" t="s">
        <v>27842</v>
      </c>
      <c r="F14888" s="69">
        <v>90286</v>
      </c>
      <c r="G14888" s="69">
        <v>20140324</v>
      </c>
      <c r="H14888" s="69">
        <v>0</v>
      </c>
      <c r="I14888" s="70">
        <v>32099025556</v>
      </c>
      <c r="J14888" s="69">
        <v>8738</v>
      </c>
      <c r="K14888" s="69" t="s">
        <v>40099</v>
      </c>
    </row>
    <row r="14889" spans="1:11" ht="14.4">
      <c r="A14889" s="69">
        <v>1330416</v>
      </c>
      <c r="B14889" s="69">
        <v>1</v>
      </c>
      <c r="C14889" s="69" t="s">
        <v>26854</v>
      </c>
      <c r="D14889" s="69">
        <v>14</v>
      </c>
      <c r="E14889" s="69" t="s">
        <v>27842</v>
      </c>
      <c r="F14889" s="69">
        <v>90658</v>
      </c>
      <c r="G14889" s="69">
        <v>20081013</v>
      </c>
      <c r="H14889" s="69">
        <v>0</v>
      </c>
      <c r="I14889" s="70">
        <v>43047910336</v>
      </c>
      <c r="J14889" s="69">
        <v>8400</v>
      </c>
      <c r="K14889" s="69" t="s">
        <v>700</v>
      </c>
    </row>
    <row r="14890" spans="1:11" ht="14.4">
      <c r="A14890" s="69">
        <v>1416417</v>
      </c>
      <c r="B14890" s="69">
        <v>1</v>
      </c>
      <c r="C14890" s="69" t="s">
        <v>26854</v>
      </c>
      <c r="D14890" s="69">
        <v>14</v>
      </c>
      <c r="E14890" s="69" t="s">
        <v>27842</v>
      </c>
      <c r="F14890" s="69">
        <v>90809</v>
      </c>
      <c r="G14890" s="69">
        <v>20120723</v>
      </c>
      <c r="H14890" s="69">
        <v>0</v>
      </c>
      <c r="I14890" s="70">
        <v>32089133717</v>
      </c>
      <c r="J14890" s="69">
        <v>8536</v>
      </c>
      <c r="K14890" s="69" t="s">
        <v>40100</v>
      </c>
    </row>
    <row r="14891" spans="1:11" ht="14.4">
      <c r="A14891" s="69">
        <v>1568805</v>
      </c>
      <c r="B14891" s="69">
        <v>1</v>
      </c>
      <c r="C14891" s="69" t="s">
        <v>26854</v>
      </c>
      <c r="D14891" s="69">
        <v>14</v>
      </c>
      <c r="E14891" s="69" t="s">
        <v>27842</v>
      </c>
      <c r="F14891" s="69">
        <v>90812</v>
      </c>
      <c r="G14891" s="69">
        <v>20150629</v>
      </c>
      <c r="H14891" s="69">
        <v>0</v>
      </c>
      <c r="I14891" s="70">
        <v>32109416456</v>
      </c>
      <c r="J14891" s="69">
        <v>8525</v>
      </c>
      <c r="K14891" s="69" t="s">
        <v>40101</v>
      </c>
    </row>
    <row r="14892" spans="1:11" ht="14.4">
      <c r="A14892" s="69">
        <v>1842832</v>
      </c>
      <c r="B14892" s="69">
        <v>1</v>
      </c>
      <c r="C14892" s="69" t="s">
        <v>26854</v>
      </c>
      <c r="D14892" s="69">
        <v>14</v>
      </c>
      <c r="E14892" s="69" t="s">
        <v>27842</v>
      </c>
      <c r="F14892" s="69">
        <v>90878</v>
      </c>
      <c r="G14892" s="69">
        <v>20201116</v>
      </c>
      <c r="H14892" s="69">
        <v>0</v>
      </c>
      <c r="I14892" s="70">
        <v>32129220987</v>
      </c>
      <c r="J14892" s="69">
        <v>8538</v>
      </c>
      <c r="K14892" s="69" t="s">
        <v>40102</v>
      </c>
    </row>
    <row r="14893" spans="1:11" ht="14.4">
      <c r="A14893" s="69">
        <v>1747459</v>
      </c>
      <c r="B14893" s="69">
        <v>1</v>
      </c>
      <c r="C14893" s="69" t="s">
        <v>26854</v>
      </c>
      <c r="D14893" s="69">
        <v>14</v>
      </c>
      <c r="E14893" s="69" t="s">
        <v>27842</v>
      </c>
      <c r="F14893" s="69">
        <v>90922</v>
      </c>
      <c r="G14893" s="69">
        <v>20190610</v>
      </c>
      <c r="H14893" s="69">
        <v>0</v>
      </c>
      <c r="I14893" s="70">
        <v>49179945776</v>
      </c>
      <c r="J14893" s="69">
        <v>8538</v>
      </c>
      <c r="K14893" s="69" t="s">
        <v>40103</v>
      </c>
    </row>
    <row r="14894" spans="1:11" ht="14.4">
      <c r="A14894" s="69">
        <v>1696518</v>
      </c>
      <c r="B14894" s="69">
        <v>1</v>
      </c>
      <c r="C14894" s="69" t="s">
        <v>26854</v>
      </c>
      <c r="D14894" s="69">
        <v>14</v>
      </c>
      <c r="E14894" s="69" t="s">
        <v>27842</v>
      </c>
      <c r="F14894" s="69">
        <v>91276</v>
      </c>
      <c r="G14894" s="69">
        <v>20180319</v>
      </c>
      <c r="H14894" s="69">
        <v>0</v>
      </c>
      <c r="I14894" s="70">
        <v>57169800125</v>
      </c>
      <c r="J14894" s="69">
        <v>8521</v>
      </c>
      <c r="K14894" s="69" t="s">
        <v>40104</v>
      </c>
    </row>
    <row r="14895" spans="1:11" ht="14.4">
      <c r="A14895" s="69">
        <v>1366640</v>
      </c>
      <c r="B14895" s="69">
        <v>1</v>
      </c>
      <c r="C14895" s="69" t="s">
        <v>26854</v>
      </c>
      <c r="D14895" s="69">
        <v>14</v>
      </c>
      <c r="E14895" s="69" t="s">
        <v>27842</v>
      </c>
      <c r="F14895" s="69">
        <v>91299</v>
      </c>
      <c r="G14895" s="69">
        <v>20100802</v>
      </c>
      <c r="H14895" s="69">
        <v>0</v>
      </c>
      <c r="I14895" s="70">
        <v>32877084494</v>
      </c>
      <c r="J14895" s="69">
        <v>8731</v>
      </c>
      <c r="K14895" s="69" t="s">
        <v>40105</v>
      </c>
    </row>
    <row r="14896" spans="1:11" ht="14.4">
      <c r="A14896" s="69">
        <v>1460508</v>
      </c>
      <c r="B14896" s="69">
        <v>1</v>
      </c>
      <c r="C14896" s="69" t="s">
        <v>26854</v>
      </c>
      <c r="D14896" s="69">
        <v>14</v>
      </c>
      <c r="E14896" s="69" t="s">
        <v>27842</v>
      </c>
      <c r="F14896" s="69">
        <v>91325</v>
      </c>
      <c r="G14896" s="69">
        <v>20140120</v>
      </c>
      <c r="H14896" s="69">
        <v>0</v>
      </c>
      <c r="I14896" s="70">
        <v>32139237906</v>
      </c>
      <c r="J14896" s="69">
        <v>8739</v>
      </c>
      <c r="K14896" s="69" t="s">
        <v>40106</v>
      </c>
    </row>
    <row r="14897" spans="1:11" ht="14.4">
      <c r="A14897" s="69">
        <v>1507042</v>
      </c>
      <c r="B14897" s="69">
        <v>1</v>
      </c>
      <c r="C14897" s="69" t="s">
        <v>26854</v>
      </c>
      <c r="D14897" s="69">
        <v>14</v>
      </c>
      <c r="E14897" s="69" t="s">
        <v>27842</v>
      </c>
      <c r="F14897" s="69">
        <v>91375</v>
      </c>
      <c r="G14897" s="69">
        <v>20160718</v>
      </c>
      <c r="H14897" s="69">
        <v>0</v>
      </c>
      <c r="I14897" s="70">
        <v>32129345305</v>
      </c>
      <c r="J14897" s="69">
        <v>8400</v>
      </c>
      <c r="K14897" s="69" t="s">
        <v>40107</v>
      </c>
    </row>
    <row r="14898" spans="1:11" ht="14.4">
      <c r="A14898" s="69">
        <v>1395201</v>
      </c>
      <c r="B14898" s="69">
        <v>1</v>
      </c>
      <c r="C14898" s="69" t="s">
        <v>26854</v>
      </c>
      <c r="D14898" s="69">
        <v>14</v>
      </c>
      <c r="E14898" s="69" t="s">
        <v>27842</v>
      </c>
      <c r="F14898" s="69">
        <v>91380</v>
      </c>
      <c r="G14898" s="69">
        <v>20111003</v>
      </c>
      <c r="H14898" s="69">
        <v>0</v>
      </c>
      <c r="I14898" s="70">
        <v>32119354739</v>
      </c>
      <c r="J14898" s="69">
        <v>8738</v>
      </c>
      <c r="K14898" s="69" t="s">
        <v>40108</v>
      </c>
    </row>
    <row r="14899" spans="1:11" ht="14.4">
      <c r="A14899" s="69">
        <v>1714562</v>
      </c>
      <c r="B14899" s="69">
        <v>1</v>
      </c>
      <c r="C14899" s="69" t="s">
        <v>26854</v>
      </c>
      <c r="D14899" s="69">
        <v>14</v>
      </c>
      <c r="E14899" s="69" t="s">
        <v>27842</v>
      </c>
      <c r="F14899" s="69">
        <v>91423</v>
      </c>
      <c r="G14899" s="69">
        <v>20180806</v>
      </c>
      <c r="H14899" s="69">
        <v>0</v>
      </c>
      <c r="I14899" s="70">
        <v>83160085300</v>
      </c>
      <c r="J14899" s="69">
        <v>8725</v>
      </c>
      <c r="K14899" s="69" t="s">
        <v>40109</v>
      </c>
    </row>
    <row r="14900" spans="1:11" ht="14.4">
      <c r="A14900" s="69">
        <v>1715464</v>
      </c>
      <c r="B14900" s="69">
        <v>1</v>
      </c>
      <c r="C14900" s="69" t="s">
        <v>26854</v>
      </c>
      <c r="D14900" s="69">
        <v>14</v>
      </c>
      <c r="E14900" s="69" t="s">
        <v>27842</v>
      </c>
      <c r="F14900" s="69">
        <v>91424</v>
      </c>
      <c r="G14900" s="69">
        <v>20180813</v>
      </c>
      <c r="H14900" s="69">
        <v>0</v>
      </c>
      <c r="I14900" s="70">
        <v>32846780438</v>
      </c>
      <c r="J14900" s="69">
        <v>8538</v>
      </c>
      <c r="K14900" s="69" t="s">
        <v>40110</v>
      </c>
    </row>
    <row r="14901" spans="1:11" ht="14.4">
      <c r="A14901" s="69">
        <v>1837301</v>
      </c>
      <c r="B14901" s="69">
        <v>1</v>
      </c>
      <c r="C14901" s="69" t="s">
        <v>26854</v>
      </c>
      <c r="D14901" s="69">
        <v>14</v>
      </c>
      <c r="E14901" s="69" t="s">
        <v>27842</v>
      </c>
      <c r="F14901" s="69">
        <v>91449</v>
      </c>
      <c r="G14901" s="69">
        <v>20201012</v>
      </c>
      <c r="H14901" s="69">
        <v>0</v>
      </c>
      <c r="I14901" s="70">
        <v>18200172932</v>
      </c>
      <c r="J14901" s="69">
        <v>8521</v>
      </c>
      <c r="K14901" s="69" t="s">
        <v>40111</v>
      </c>
    </row>
    <row r="14902" spans="1:11" ht="14.4">
      <c r="A14902" s="69">
        <v>2051379</v>
      </c>
      <c r="B14902" s="69">
        <v>1</v>
      </c>
      <c r="C14902" s="69" t="s">
        <v>26854</v>
      </c>
      <c r="D14902" s="69">
        <v>14</v>
      </c>
      <c r="E14902" s="69" t="s">
        <v>27842</v>
      </c>
      <c r="F14902" s="69">
        <v>91451</v>
      </c>
      <c r="G14902" s="69">
        <v>20211025</v>
      </c>
      <c r="H14902" s="69">
        <v>0</v>
      </c>
      <c r="I14902" s="70">
        <v>32129631498</v>
      </c>
      <c r="J14902" s="69">
        <v>8725</v>
      </c>
      <c r="K14902" s="69" t="s">
        <v>40112</v>
      </c>
    </row>
    <row r="14903" spans="1:11" ht="14.4">
      <c r="A14903" s="69">
        <v>1452955</v>
      </c>
      <c r="B14903" s="69">
        <v>1</v>
      </c>
      <c r="C14903" s="69" t="s">
        <v>26854</v>
      </c>
      <c r="D14903" s="69">
        <v>14</v>
      </c>
      <c r="E14903" s="69" t="s">
        <v>27842</v>
      </c>
      <c r="F14903" s="69">
        <v>91491</v>
      </c>
      <c r="G14903" s="69">
        <v>20130923</v>
      </c>
      <c r="H14903" s="69">
        <v>0</v>
      </c>
      <c r="I14903" s="70">
        <v>32109220478</v>
      </c>
      <c r="J14903" s="69">
        <v>8400</v>
      </c>
      <c r="K14903" s="69" t="s">
        <v>930</v>
      </c>
    </row>
    <row r="14904" spans="1:11" ht="14.4">
      <c r="A14904" s="69">
        <v>1395203</v>
      </c>
      <c r="B14904" s="69">
        <v>1</v>
      </c>
      <c r="C14904" s="69" t="s">
        <v>26854</v>
      </c>
      <c r="D14904" s="69">
        <v>14</v>
      </c>
      <c r="E14904" s="69" t="s">
        <v>27842</v>
      </c>
      <c r="F14904" s="69">
        <v>91703</v>
      </c>
      <c r="G14904" s="69">
        <v>20111003</v>
      </c>
      <c r="H14904" s="69">
        <v>0</v>
      </c>
      <c r="I14904" s="70">
        <v>32119252313</v>
      </c>
      <c r="J14904" s="69">
        <v>8736</v>
      </c>
      <c r="K14904" s="69" t="s">
        <v>40113</v>
      </c>
    </row>
    <row r="14905" spans="1:11" ht="14.4">
      <c r="A14905" s="69">
        <v>1376005</v>
      </c>
      <c r="B14905" s="69">
        <v>1</v>
      </c>
      <c r="C14905" s="69" t="s">
        <v>26854</v>
      </c>
      <c r="D14905" s="69">
        <v>14</v>
      </c>
      <c r="E14905" s="69" t="s">
        <v>27842</v>
      </c>
      <c r="F14905" s="69">
        <v>91892</v>
      </c>
      <c r="G14905" s="69">
        <v>20110103</v>
      </c>
      <c r="H14905" s="69">
        <v>0</v>
      </c>
      <c r="I14905" s="70">
        <v>32108809479</v>
      </c>
      <c r="J14905" s="69">
        <v>8521</v>
      </c>
      <c r="K14905" s="69" t="s">
        <v>40114</v>
      </c>
    </row>
    <row r="14906" spans="1:11" ht="14.4">
      <c r="A14906" s="69">
        <v>1747457</v>
      </c>
      <c r="B14906" s="69">
        <v>1</v>
      </c>
      <c r="C14906" s="69" t="s">
        <v>26854</v>
      </c>
      <c r="D14906" s="69">
        <v>14</v>
      </c>
      <c r="E14906" s="69" t="s">
        <v>27842</v>
      </c>
      <c r="F14906" s="69">
        <v>91930</v>
      </c>
      <c r="G14906" s="69">
        <v>20190610</v>
      </c>
      <c r="H14906" s="69">
        <v>0</v>
      </c>
      <c r="I14906" s="70">
        <v>13028223009</v>
      </c>
      <c r="J14906" s="69">
        <v>8538</v>
      </c>
      <c r="K14906" s="69" t="s">
        <v>40115</v>
      </c>
    </row>
    <row r="14907" spans="1:11" ht="14.4">
      <c r="A14907" s="69">
        <v>1364773</v>
      </c>
      <c r="B14907" s="69">
        <v>1</v>
      </c>
      <c r="C14907" s="69" t="s">
        <v>26854</v>
      </c>
      <c r="D14907" s="69">
        <v>14</v>
      </c>
      <c r="E14907" s="69" t="s">
        <v>27842</v>
      </c>
      <c r="F14907" s="69">
        <v>92134</v>
      </c>
      <c r="G14907" s="69">
        <v>20100705</v>
      </c>
      <c r="H14907" s="69">
        <v>0</v>
      </c>
      <c r="I14907" s="70">
        <v>32068729659</v>
      </c>
      <c r="J14907" s="69">
        <v>8740</v>
      </c>
      <c r="K14907" s="69" t="s">
        <v>40116</v>
      </c>
    </row>
    <row r="14908" spans="1:11" ht="14.4">
      <c r="A14908" s="69">
        <v>1713859</v>
      </c>
      <c r="B14908" s="69">
        <v>1</v>
      </c>
      <c r="C14908" s="69" t="s">
        <v>26854</v>
      </c>
      <c r="D14908" s="69">
        <v>14</v>
      </c>
      <c r="E14908" s="69" t="s">
        <v>27842</v>
      </c>
      <c r="F14908" s="69">
        <v>92188</v>
      </c>
      <c r="G14908" s="69">
        <v>20180730</v>
      </c>
      <c r="H14908" s="69">
        <v>0</v>
      </c>
      <c r="I14908" s="70">
        <v>14139895628</v>
      </c>
      <c r="J14908" s="69">
        <v>8725</v>
      </c>
      <c r="K14908" s="69" t="s">
        <v>40117</v>
      </c>
    </row>
    <row r="14909" spans="1:11" ht="14.4">
      <c r="A14909" s="69">
        <v>1351872</v>
      </c>
      <c r="B14909" s="69">
        <v>1</v>
      </c>
      <c r="C14909" s="69" t="s">
        <v>26854</v>
      </c>
      <c r="D14909" s="69">
        <v>14</v>
      </c>
      <c r="E14909" s="69" t="s">
        <v>27842</v>
      </c>
      <c r="F14909" s="69">
        <v>92260</v>
      </c>
      <c r="G14909" s="69">
        <v>20091210</v>
      </c>
      <c r="H14909" s="69">
        <v>0</v>
      </c>
      <c r="I14909" s="70">
        <v>32099124425</v>
      </c>
      <c r="J14909" s="69">
        <v>8514</v>
      </c>
      <c r="K14909" s="69" t="s">
        <v>40118</v>
      </c>
    </row>
    <row r="14910" spans="1:11" ht="14.4">
      <c r="A14910" s="69">
        <v>1732327</v>
      </c>
      <c r="B14910" s="69">
        <v>1</v>
      </c>
      <c r="C14910" s="69" t="s">
        <v>26854</v>
      </c>
      <c r="D14910" s="69">
        <v>14</v>
      </c>
      <c r="E14910" s="69" t="s">
        <v>27842</v>
      </c>
      <c r="F14910" s="69">
        <v>92290</v>
      </c>
      <c r="G14910" s="69">
        <v>20190114</v>
      </c>
      <c r="H14910" s="69">
        <v>0</v>
      </c>
      <c r="I14910" s="70">
        <v>47169879195</v>
      </c>
      <c r="J14910" s="69">
        <v>8738</v>
      </c>
      <c r="K14910" s="69" t="s">
        <v>40119</v>
      </c>
    </row>
    <row r="14911" spans="1:11" ht="14.4">
      <c r="A14911" s="69">
        <v>1411005</v>
      </c>
      <c r="B14911" s="69">
        <v>1</v>
      </c>
      <c r="C14911" s="69" t="s">
        <v>26854</v>
      </c>
      <c r="D14911" s="69">
        <v>14</v>
      </c>
      <c r="E14911" s="69" t="s">
        <v>27842</v>
      </c>
      <c r="F14911" s="69">
        <v>92381</v>
      </c>
      <c r="G14911" s="69">
        <v>20120521</v>
      </c>
      <c r="H14911" s="69">
        <v>0</v>
      </c>
      <c r="I14911" s="70">
        <v>32058615694</v>
      </c>
      <c r="J14911" s="69">
        <v>8525</v>
      </c>
      <c r="K14911" s="69" t="s">
        <v>40120</v>
      </c>
    </row>
    <row r="14912" spans="1:11" ht="14.4">
      <c r="A14912" s="69">
        <v>1591323</v>
      </c>
      <c r="B14912" s="69">
        <v>1</v>
      </c>
      <c r="C14912" s="69" t="s">
        <v>26854</v>
      </c>
      <c r="D14912" s="69">
        <v>14</v>
      </c>
      <c r="E14912" s="69" t="s">
        <v>27842</v>
      </c>
      <c r="F14912" s="69">
        <v>92404</v>
      </c>
      <c r="G14912" s="69">
        <v>20160201</v>
      </c>
      <c r="H14912" s="69">
        <v>0</v>
      </c>
      <c r="I14912" s="70">
        <v>32129455518</v>
      </c>
      <c r="J14912" s="69">
        <v>8745</v>
      </c>
      <c r="K14912" s="69" t="s">
        <v>40121</v>
      </c>
    </row>
    <row r="14913" spans="1:11" ht="14.4">
      <c r="A14913" s="69">
        <v>1414413</v>
      </c>
      <c r="B14913" s="69">
        <v>1</v>
      </c>
      <c r="C14913" s="69" t="s">
        <v>26854</v>
      </c>
      <c r="D14913" s="69">
        <v>14</v>
      </c>
      <c r="E14913" s="69" t="s">
        <v>27842</v>
      </c>
      <c r="F14913" s="69">
        <v>92510</v>
      </c>
      <c r="G14913" s="69">
        <v>20120625</v>
      </c>
      <c r="H14913" s="69">
        <v>0</v>
      </c>
      <c r="I14913" s="70">
        <v>32119247750</v>
      </c>
      <c r="J14913" s="69">
        <v>8525</v>
      </c>
      <c r="K14913" s="69" t="s">
        <v>40122</v>
      </c>
    </row>
    <row r="14914" spans="1:11" ht="14.4">
      <c r="A14914" s="69">
        <v>1758061</v>
      </c>
      <c r="B14914" s="69">
        <v>1</v>
      </c>
      <c r="C14914" s="69" t="s">
        <v>26854</v>
      </c>
      <c r="D14914" s="69">
        <v>14</v>
      </c>
      <c r="E14914" s="69" t="s">
        <v>27842</v>
      </c>
      <c r="F14914" s="69">
        <v>92531</v>
      </c>
      <c r="G14914" s="69">
        <v>20190916</v>
      </c>
      <c r="H14914" s="69">
        <v>0</v>
      </c>
      <c r="I14914" s="70">
        <v>8179917003</v>
      </c>
      <c r="J14914" s="69">
        <v>8733</v>
      </c>
      <c r="K14914" s="69" t="s">
        <v>40123</v>
      </c>
    </row>
    <row r="14915" spans="1:11" ht="14.4">
      <c r="A14915" s="69">
        <v>1420909</v>
      </c>
      <c r="B14915" s="69">
        <v>1</v>
      </c>
      <c r="C14915" s="69" t="s">
        <v>26854</v>
      </c>
      <c r="D14915" s="69">
        <v>14</v>
      </c>
      <c r="E14915" s="69" t="s">
        <v>27842</v>
      </c>
      <c r="F14915" s="69">
        <v>92646</v>
      </c>
      <c r="G14915" s="69">
        <v>20120924</v>
      </c>
      <c r="H14915" s="69">
        <v>0</v>
      </c>
      <c r="I14915" s="70">
        <v>32089062577</v>
      </c>
      <c r="J14915" s="69">
        <v>8738</v>
      </c>
      <c r="K14915" s="69" t="s">
        <v>3272</v>
      </c>
    </row>
    <row r="14916" spans="1:11" ht="14.4">
      <c r="A14916" s="69">
        <v>1733271</v>
      </c>
      <c r="B14916" s="69">
        <v>1</v>
      </c>
      <c r="C14916" s="69" t="s">
        <v>26854</v>
      </c>
      <c r="D14916" s="69">
        <v>14</v>
      </c>
      <c r="E14916" s="69" t="s">
        <v>27842</v>
      </c>
      <c r="F14916" s="69">
        <v>93121</v>
      </c>
      <c r="G14916" s="69">
        <v>20190121</v>
      </c>
      <c r="H14916" s="69">
        <v>0</v>
      </c>
      <c r="I14916" s="70">
        <v>67967873091</v>
      </c>
      <c r="J14916" s="69">
        <v>8538</v>
      </c>
      <c r="K14916" s="69" t="s">
        <v>40124</v>
      </c>
    </row>
    <row r="14917" spans="1:11" ht="14.4">
      <c r="A14917" s="69">
        <v>1805808</v>
      </c>
      <c r="B14917" s="69">
        <v>1</v>
      </c>
      <c r="C14917" s="69" t="s">
        <v>26854</v>
      </c>
      <c r="D14917" s="69">
        <v>14</v>
      </c>
      <c r="E14917" s="69" t="s">
        <v>27842</v>
      </c>
      <c r="F14917" s="69">
        <v>93183</v>
      </c>
      <c r="G14917" s="69">
        <v>20200713</v>
      </c>
      <c r="H14917" s="69">
        <v>0</v>
      </c>
      <c r="I14917" s="70">
        <v>27169718239</v>
      </c>
      <c r="J14917" s="69">
        <v>8538</v>
      </c>
      <c r="K14917" s="69" t="s">
        <v>40125</v>
      </c>
    </row>
    <row r="14918" spans="1:11" ht="14.4">
      <c r="A14918" s="69">
        <v>1739524</v>
      </c>
      <c r="B14918" s="69">
        <v>1</v>
      </c>
      <c r="C14918" s="69" t="s">
        <v>26854</v>
      </c>
      <c r="D14918" s="69">
        <v>14</v>
      </c>
      <c r="E14918" s="69" t="s">
        <v>27842</v>
      </c>
      <c r="F14918" s="69">
        <v>93242</v>
      </c>
      <c r="G14918" s="69">
        <v>20190325</v>
      </c>
      <c r="H14918" s="69">
        <v>0</v>
      </c>
      <c r="I14918" s="70">
        <v>72169744165</v>
      </c>
      <c r="J14918" s="69">
        <v>8537</v>
      </c>
      <c r="K14918" s="69" t="s">
        <v>40126</v>
      </c>
    </row>
    <row r="14919" spans="1:11" ht="14.4">
      <c r="A14919" s="69">
        <v>1268231</v>
      </c>
      <c r="B14919" s="69">
        <v>1</v>
      </c>
      <c r="C14919" s="69" t="s">
        <v>26854</v>
      </c>
      <c r="D14919" s="69">
        <v>14</v>
      </c>
      <c r="E14919" s="69" t="s">
        <v>27842</v>
      </c>
      <c r="F14919" s="69">
        <v>93278</v>
      </c>
      <c r="G14919" s="69">
        <v>20060216</v>
      </c>
      <c r="H14919" s="69">
        <v>0</v>
      </c>
      <c r="I14919" s="70">
        <v>32987952333</v>
      </c>
      <c r="J14919" s="69">
        <v>8733</v>
      </c>
      <c r="K14919" s="69" t="s">
        <v>40127</v>
      </c>
    </row>
    <row r="14920" spans="1:11" ht="14.4">
      <c r="A14920" s="69">
        <v>1637280</v>
      </c>
      <c r="B14920" s="69">
        <v>1</v>
      </c>
      <c r="C14920" s="69" t="s">
        <v>26854</v>
      </c>
      <c r="D14920" s="69">
        <v>14</v>
      </c>
      <c r="E14920" s="69" t="s">
        <v>27842</v>
      </c>
      <c r="F14920" s="69">
        <v>93336</v>
      </c>
      <c r="G14920" s="69">
        <v>20170116</v>
      </c>
      <c r="H14920" s="69">
        <v>0</v>
      </c>
      <c r="I14920" s="70">
        <v>32058401723</v>
      </c>
      <c r="J14920" s="69">
        <v>8731</v>
      </c>
      <c r="K14920" s="69" t="s">
        <v>40128</v>
      </c>
    </row>
    <row r="14921" spans="1:11" ht="14.4">
      <c r="A14921" s="69">
        <v>1069454</v>
      </c>
      <c r="B14921" s="69">
        <v>1</v>
      </c>
      <c r="C14921" s="69" t="s">
        <v>26854</v>
      </c>
      <c r="D14921" s="69">
        <v>14</v>
      </c>
      <c r="E14921" s="69" t="s">
        <v>27842</v>
      </c>
      <c r="F14921" s="69">
        <v>93345</v>
      </c>
      <c r="G14921" s="69">
        <v>20101213</v>
      </c>
      <c r="H14921" s="69">
        <v>0</v>
      </c>
      <c r="I14921" s="70">
        <v>32947895242</v>
      </c>
      <c r="J14921" s="69">
        <v>8538</v>
      </c>
      <c r="K14921" s="69" t="s">
        <v>40129</v>
      </c>
    </row>
    <row r="14922" spans="1:11" ht="14.4">
      <c r="A14922" s="69">
        <v>1607421</v>
      </c>
      <c r="B14922" s="69">
        <v>1</v>
      </c>
      <c r="C14922" s="69" t="s">
        <v>26854</v>
      </c>
      <c r="D14922" s="69">
        <v>14</v>
      </c>
      <c r="E14922" s="69" t="s">
        <v>27842</v>
      </c>
      <c r="F14922" s="69">
        <v>93434</v>
      </c>
      <c r="G14922" s="69">
        <v>20160509</v>
      </c>
      <c r="H14922" s="69">
        <v>0</v>
      </c>
      <c r="I14922" s="70">
        <v>32119439332</v>
      </c>
      <c r="J14922" s="69">
        <v>8538</v>
      </c>
      <c r="K14922" s="69" t="s">
        <v>40130</v>
      </c>
    </row>
    <row r="14923" spans="1:11" ht="14.4">
      <c r="A14923" s="69">
        <v>1732461</v>
      </c>
      <c r="B14923" s="69">
        <v>1</v>
      </c>
      <c r="C14923" s="69" t="s">
        <v>26854</v>
      </c>
      <c r="D14923" s="69">
        <v>14</v>
      </c>
      <c r="E14923" s="69" t="s">
        <v>27842</v>
      </c>
      <c r="F14923" s="69">
        <v>93495</v>
      </c>
      <c r="G14923" s="69">
        <v>20190114</v>
      </c>
      <c r="H14923" s="69">
        <v>0</v>
      </c>
      <c r="I14923" s="70">
        <v>17149762100</v>
      </c>
      <c r="J14923" s="69">
        <v>8515</v>
      </c>
      <c r="K14923" s="69" t="s">
        <v>40131</v>
      </c>
    </row>
    <row r="14924" spans="1:11" ht="14.4">
      <c r="A14924" s="69">
        <v>1591800</v>
      </c>
      <c r="B14924" s="69">
        <v>1</v>
      </c>
      <c r="C14924" s="69" t="s">
        <v>26854</v>
      </c>
      <c r="D14924" s="69">
        <v>14</v>
      </c>
      <c r="E14924" s="69" t="s">
        <v>27842</v>
      </c>
      <c r="F14924" s="69">
        <v>93545</v>
      </c>
      <c r="G14924" s="69">
        <v>20160208</v>
      </c>
      <c r="H14924" s="69">
        <v>0</v>
      </c>
      <c r="I14924" s="70">
        <v>32139238276</v>
      </c>
      <c r="J14924" s="69">
        <v>8400</v>
      </c>
      <c r="K14924" s="69" t="s">
        <v>40132</v>
      </c>
    </row>
    <row r="14925" spans="1:11" ht="14.4">
      <c r="A14925" s="69">
        <v>1709641</v>
      </c>
      <c r="B14925" s="69">
        <v>1</v>
      </c>
      <c r="C14925" s="69" t="s">
        <v>26854</v>
      </c>
      <c r="D14925" s="69">
        <v>14</v>
      </c>
      <c r="E14925" s="69" t="s">
        <v>27842</v>
      </c>
      <c r="F14925" s="69">
        <v>93547</v>
      </c>
      <c r="G14925" s="69">
        <v>20180625</v>
      </c>
      <c r="H14925" s="69">
        <v>0</v>
      </c>
      <c r="I14925" s="70">
        <v>32068757577</v>
      </c>
      <c r="J14925" s="69">
        <v>8524</v>
      </c>
      <c r="K14925" s="69" t="s">
        <v>40133</v>
      </c>
    </row>
    <row r="14926" spans="1:11" ht="14.4">
      <c r="A14926" s="69">
        <v>1760900</v>
      </c>
      <c r="B14926" s="69">
        <v>1</v>
      </c>
      <c r="C14926" s="69" t="s">
        <v>26854</v>
      </c>
      <c r="D14926" s="69">
        <v>14</v>
      </c>
      <c r="E14926" s="69" t="s">
        <v>27842</v>
      </c>
      <c r="F14926" s="69">
        <v>93798</v>
      </c>
      <c r="G14926" s="69">
        <v>20191014</v>
      </c>
      <c r="H14926" s="69">
        <v>0</v>
      </c>
      <c r="I14926" s="70">
        <v>17170191328</v>
      </c>
      <c r="J14926" s="69">
        <v>8738</v>
      </c>
      <c r="K14926" s="69" t="s">
        <v>40134</v>
      </c>
    </row>
    <row r="14927" spans="1:11" ht="14.4">
      <c r="A14927" s="69">
        <v>1067601</v>
      </c>
      <c r="B14927" s="69">
        <v>1</v>
      </c>
      <c r="C14927" s="69" t="s">
        <v>26854</v>
      </c>
      <c r="D14927" s="69">
        <v>14</v>
      </c>
      <c r="E14927" s="69" t="s">
        <v>27842</v>
      </c>
      <c r="F14927" s="69">
        <v>93888</v>
      </c>
      <c r="G14927" s="69">
        <v>20091210</v>
      </c>
      <c r="H14927" s="69">
        <v>0</v>
      </c>
      <c r="I14927" s="70">
        <v>32816544327</v>
      </c>
      <c r="J14927" s="69">
        <v>8536</v>
      </c>
      <c r="K14927" s="69" t="s">
        <v>40135</v>
      </c>
    </row>
    <row r="14928" spans="1:11" ht="14.4">
      <c r="A14928" s="69">
        <v>1708187</v>
      </c>
      <c r="B14928" s="69">
        <v>1</v>
      </c>
      <c r="C14928" s="69" t="s">
        <v>26854</v>
      </c>
      <c r="D14928" s="69">
        <v>14</v>
      </c>
      <c r="E14928" s="69" t="s">
        <v>27842</v>
      </c>
      <c r="F14928" s="69">
        <v>94067</v>
      </c>
      <c r="G14928" s="69">
        <v>20180618</v>
      </c>
      <c r="H14928" s="69">
        <v>0</v>
      </c>
      <c r="I14928" s="70">
        <v>53169943627</v>
      </c>
      <c r="J14928" s="69">
        <v>8521</v>
      </c>
      <c r="K14928" s="69" t="s">
        <v>40136</v>
      </c>
    </row>
    <row r="14929" spans="1:11" ht="14.4">
      <c r="A14929" s="69">
        <v>1372342</v>
      </c>
      <c r="B14929" s="69">
        <v>1</v>
      </c>
      <c r="C14929" s="69" t="s">
        <v>26854</v>
      </c>
      <c r="D14929" s="69">
        <v>14</v>
      </c>
      <c r="E14929" s="69" t="s">
        <v>27842</v>
      </c>
      <c r="F14929" s="69">
        <v>94143</v>
      </c>
      <c r="G14929" s="69">
        <v>20101025</v>
      </c>
      <c r="H14929" s="69">
        <v>0</v>
      </c>
      <c r="I14929" s="70">
        <v>60917478640</v>
      </c>
      <c r="J14929" s="69">
        <v>8737</v>
      </c>
      <c r="K14929" s="69" t="s">
        <v>40137</v>
      </c>
    </row>
    <row r="14930" spans="1:11" ht="14.4">
      <c r="A14930" s="69">
        <v>1844204</v>
      </c>
      <c r="B14930" s="69">
        <v>1</v>
      </c>
      <c r="C14930" s="69" t="s">
        <v>26854</v>
      </c>
      <c r="D14930" s="69">
        <v>14</v>
      </c>
      <c r="E14930" s="69" t="s">
        <v>27842</v>
      </c>
      <c r="F14930" s="69">
        <v>94208</v>
      </c>
      <c r="G14930" s="69">
        <v>20201130</v>
      </c>
      <c r="H14930" s="69">
        <v>0</v>
      </c>
      <c r="I14930" s="70">
        <v>32129203181</v>
      </c>
      <c r="J14930" s="69">
        <v>8538</v>
      </c>
      <c r="K14930" s="69" t="s">
        <v>40138</v>
      </c>
    </row>
    <row r="14931" spans="1:11" ht="14.4">
      <c r="A14931" s="69">
        <v>1660164</v>
      </c>
      <c r="B14931" s="69">
        <v>1</v>
      </c>
      <c r="C14931" s="69" t="s">
        <v>26854</v>
      </c>
      <c r="D14931" s="69">
        <v>14</v>
      </c>
      <c r="E14931" s="69" t="s">
        <v>27842</v>
      </c>
      <c r="F14931" s="69">
        <v>94270</v>
      </c>
      <c r="G14931" s="69">
        <v>20170619</v>
      </c>
      <c r="H14931" s="69">
        <v>0</v>
      </c>
      <c r="I14931" s="70">
        <v>58169815899</v>
      </c>
      <c r="J14931" s="69">
        <v>8731</v>
      </c>
      <c r="K14931" s="69" t="s">
        <v>40139</v>
      </c>
    </row>
    <row r="14932" spans="1:11" ht="14.4">
      <c r="A14932" s="69">
        <v>1760894</v>
      </c>
      <c r="B14932" s="69">
        <v>1</v>
      </c>
      <c r="C14932" s="69" t="s">
        <v>26854</v>
      </c>
      <c r="D14932" s="69">
        <v>14</v>
      </c>
      <c r="E14932" s="69" t="s">
        <v>27842</v>
      </c>
      <c r="F14932" s="69">
        <v>94842</v>
      </c>
      <c r="G14932" s="69">
        <v>20191014</v>
      </c>
      <c r="H14932" s="69">
        <v>0</v>
      </c>
      <c r="I14932" s="70">
        <v>15139831968</v>
      </c>
      <c r="J14932" s="69">
        <v>8536</v>
      </c>
      <c r="K14932" s="69" t="s">
        <v>40140</v>
      </c>
    </row>
    <row r="14933" spans="1:11" ht="14.4">
      <c r="A14933" s="69">
        <v>1578985</v>
      </c>
      <c r="B14933" s="69">
        <v>1</v>
      </c>
      <c r="C14933" s="69" t="s">
        <v>26854</v>
      </c>
      <c r="D14933" s="69">
        <v>14</v>
      </c>
      <c r="E14933" s="69" t="s">
        <v>27842</v>
      </c>
      <c r="F14933" s="69">
        <v>95162</v>
      </c>
      <c r="G14933" s="69">
        <v>20150921</v>
      </c>
      <c r="H14933" s="69">
        <v>0</v>
      </c>
      <c r="I14933" s="70">
        <v>32068705303</v>
      </c>
      <c r="J14933" s="69">
        <v>8340</v>
      </c>
      <c r="K14933" s="69" t="s">
        <v>40141</v>
      </c>
    </row>
    <row r="14934" spans="1:11" ht="14.4">
      <c r="A14934" s="69">
        <v>1460498</v>
      </c>
      <c r="B14934" s="69">
        <v>1</v>
      </c>
      <c r="C14934" s="69" t="s">
        <v>26854</v>
      </c>
      <c r="D14934" s="69">
        <v>14</v>
      </c>
      <c r="E14934" s="69" t="s">
        <v>27842</v>
      </c>
      <c r="F14934" s="69">
        <v>95349</v>
      </c>
      <c r="G14934" s="69">
        <v>20140120</v>
      </c>
      <c r="H14934" s="69">
        <v>0</v>
      </c>
      <c r="I14934" s="70">
        <v>32099017835</v>
      </c>
      <c r="J14934" s="69">
        <v>8525</v>
      </c>
      <c r="K14934" s="69" t="s">
        <v>40142</v>
      </c>
    </row>
    <row r="14935" spans="1:11" ht="14.4">
      <c r="A14935" s="69">
        <v>1402381</v>
      </c>
      <c r="B14935" s="69">
        <v>1</v>
      </c>
      <c r="C14935" s="69" t="s">
        <v>26854</v>
      </c>
      <c r="D14935" s="69">
        <v>14</v>
      </c>
      <c r="E14935" s="69" t="s">
        <v>27842</v>
      </c>
      <c r="F14935" s="69">
        <v>95558</v>
      </c>
      <c r="G14935" s="69">
        <v>20120207</v>
      </c>
      <c r="H14935" s="69">
        <v>0</v>
      </c>
      <c r="I14935" s="70">
        <v>32038555325</v>
      </c>
      <c r="J14935" s="69">
        <v>8536</v>
      </c>
      <c r="K14935" s="69" t="s">
        <v>40143</v>
      </c>
    </row>
    <row r="14936" spans="1:11" ht="14.4">
      <c r="A14936" s="69">
        <v>1707273</v>
      </c>
      <c r="B14936" s="69">
        <v>1</v>
      </c>
      <c r="C14936" s="69" t="s">
        <v>26854</v>
      </c>
      <c r="D14936" s="69">
        <v>14</v>
      </c>
      <c r="E14936" s="69" t="s">
        <v>27842</v>
      </c>
      <c r="F14936" s="69">
        <v>95683</v>
      </c>
      <c r="G14936" s="69">
        <v>20180611</v>
      </c>
      <c r="H14936" s="69">
        <v>0</v>
      </c>
      <c r="I14936" s="70">
        <v>32119450800</v>
      </c>
      <c r="J14936" s="69">
        <v>8538</v>
      </c>
      <c r="K14936" s="69" t="s">
        <v>40144</v>
      </c>
    </row>
    <row r="14937" spans="1:11" ht="14.4">
      <c r="A14937" s="69">
        <v>1717037</v>
      </c>
      <c r="B14937" s="69">
        <v>1</v>
      </c>
      <c r="C14937" s="69" t="s">
        <v>26854</v>
      </c>
      <c r="D14937" s="69">
        <v>14</v>
      </c>
      <c r="E14937" s="69" t="s">
        <v>27842</v>
      </c>
      <c r="F14937" s="69">
        <v>95710</v>
      </c>
      <c r="G14937" s="69">
        <v>20180827</v>
      </c>
      <c r="H14937" s="69">
        <v>0</v>
      </c>
      <c r="I14937" s="70">
        <v>78169841588</v>
      </c>
      <c r="J14937" s="69">
        <v>8720</v>
      </c>
      <c r="K14937" s="69" t="s">
        <v>40145</v>
      </c>
    </row>
    <row r="14938" spans="1:11" ht="14.4">
      <c r="A14938" s="69">
        <v>1139974</v>
      </c>
      <c r="B14938" s="69">
        <v>1</v>
      </c>
      <c r="C14938" s="69" t="s">
        <v>26854</v>
      </c>
      <c r="D14938" s="69">
        <v>14</v>
      </c>
      <c r="E14938" s="69" t="s">
        <v>27842</v>
      </c>
      <c r="F14938" s="69">
        <v>95827</v>
      </c>
      <c r="G14938" s="69">
        <v>20100802</v>
      </c>
      <c r="H14938" s="69">
        <v>0</v>
      </c>
      <c r="I14938" s="70">
        <v>32978088592</v>
      </c>
      <c r="J14938" s="69">
        <v>8521</v>
      </c>
      <c r="K14938" s="69" t="s">
        <v>40146</v>
      </c>
    </row>
    <row r="14939" spans="1:11" ht="14.4">
      <c r="A14939" s="69">
        <v>1697791</v>
      </c>
      <c r="B14939" s="69">
        <v>1</v>
      </c>
      <c r="C14939" s="69" t="s">
        <v>26854</v>
      </c>
      <c r="D14939" s="69">
        <v>14</v>
      </c>
      <c r="E14939" s="69" t="s">
        <v>27842</v>
      </c>
      <c r="F14939" s="69">
        <v>95888</v>
      </c>
      <c r="G14939" s="69">
        <v>20180402</v>
      </c>
      <c r="H14939" s="69">
        <v>0</v>
      </c>
      <c r="I14939" s="70">
        <v>32129406081</v>
      </c>
      <c r="J14939" s="69">
        <v>8515</v>
      </c>
      <c r="K14939" s="69" t="s">
        <v>40147</v>
      </c>
    </row>
    <row r="14940" spans="1:11" ht="14.4">
      <c r="A14940" s="69">
        <v>1456348</v>
      </c>
      <c r="B14940" s="69">
        <v>1</v>
      </c>
      <c r="C14940" s="69" t="s">
        <v>26854</v>
      </c>
      <c r="D14940" s="69">
        <v>14</v>
      </c>
      <c r="E14940" s="69" t="s">
        <v>27842</v>
      </c>
      <c r="F14940" s="69">
        <v>96199</v>
      </c>
      <c r="G14940" s="69">
        <v>20131104</v>
      </c>
      <c r="H14940" s="69">
        <v>0</v>
      </c>
      <c r="I14940" s="70">
        <v>32139549235</v>
      </c>
      <c r="J14940" s="69">
        <v>8737</v>
      </c>
      <c r="K14940" s="69" t="s">
        <v>40148</v>
      </c>
    </row>
    <row r="14941" spans="1:11" ht="14.4">
      <c r="A14941" s="71"/>
      <c r="B14941" s="69">
        <v>1</v>
      </c>
      <c r="C14941" s="69" t="s">
        <v>26854</v>
      </c>
      <c r="D14941" s="69">
        <v>14</v>
      </c>
      <c r="E14941" s="69" t="s">
        <v>27842</v>
      </c>
      <c r="F14941" s="69">
        <v>96585</v>
      </c>
      <c r="G14941" s="69">
        <v>20190722</v>
      </c>
      <c r="H14941" s="69">
        <v>0</v>
      </c>
      <c r="I14941" s="70">
        <v>38189948342</v>
      </c>
      <c r="J14941" s="69">
        <v>8537</v>
      </c>
      <c r="K14941" s="69" t="s">
        <v>40149</v>
      </c>
    </row>
    <row r="14942" spans="1:11" ht="14.4">
      <c r="A14942" s="69">
        <v>1751998</v>
      </c>
      <c r="B14942" s="69">
        <v>1</v>
      </c>
      <c r="C14942" s="69" t="s">
        <v>26854</v>
      </c>
      <c r="D14942" s="69">
        <v>14</v>
      </c>
      <c r="E14942" s="69" t="s">
        <v>27842</v>
      </c>
      <c r="F14942" s="69">
        <v>96645</v>
      </c>
      <c r="G14942" s="69">
        <v>20190722</v>
      </c>
      <c r="H14942" s="69">
        <v>0</v>
      </c>
      <c r="I14942" s="70">
        <v>60927576870</v>
      </c>
      <c r="J14942" s="69">
        <v>8536</v>
      </c>
      <c r="K14942" s="69" t="s">
        <v>40150</v>
      </c>
    </row>
    <row r="14943" spans="1:11" ht="14.4">
      <c r="A14943" s="69">
        <v>1376007</v>
      </c>
      <c r="B14943" s="69">
        <v>1</v>
      </c>
      <c r="C14943" s="69" t="s">
        <v>26854</v>
      </c>
      <c r="D14943" s="69">
        <v>14</v>
      </c>
      <c r="E14943" s="69" t="s">
        <v>27842</v>
      </c>
      <c r="F14943" s="69">
        <v>96794</v>
      </c>
      <c r="G14943" s="69">
        <v>20110103</v>
      </c>
      <c r="H14943" s="69">
        <v>0</v>
      </c>
      <c r="I14943" s="70">
        <v>32048615291</v>
      </c>
      <c r="J14943" s="69">
        <v>8536</v>
      </c>
      <c r="K14943" s="69" t="s">
        <v>40151</v>
      </c>
    </row>
    <row r="14944" spans="1:11" ht="14.4">
      <c r="A14944" s="69">
        <v>1672330</v>
      </c>
      <c r="B14944" s="69">
        <v>1</v>
      </c>
      <c r="C14944" s="69" t="s">
        <v>26854</v>
      </c>
      <c r="D14944" s="69">
        <v>14</v>
      </c>
      <c r="E14944" s="69" t="s">
        <v>27842</v>
      </c>
      <c r="F14944" s="69">
        <v>96819</v>
      </c>
      <c r="G14944" s="69">
        <v>20170925</v>
      </c>
      <c r="H14944" s="69">
        <v>0</v>
      </c>
      <c r="I14944" s="70">
        <v>32139657343</v>
      </c>
      <c r="J14944" s="69">
        <v>8744</v>
      </c>
      <c r="K14944" s="69" t="s">
        <v>40152</v>
      </c>
    </row>
    <row r="14945" spans="1:11" ht="14.4">
      <c r="A14945" s="69">
        <v>1733280</v>
      </c>
      <c r="B14945" s="69">
        <v>1</v>
      </c>
      <c r="C14945" s="69" t="s">
        <v>26854</v>
      </c>
      <c r="D14945" s="69">
        <v>14</v>
      </c>
      <c r="E14945" s="69" t="s">
        <v>27842</v>
      </c>
      <c r="F14945" s="69">
        <v>96823</v>
      </c>
      <c r="G14945" s="69">
        <v>20190128</v>
      </c>
      <c r="H14945" s="69">
        <v>0</v>
      </c>
      <c r="I14945" s="70">
        <v>32119533035</v>
      </c>
      <c r="J14945" s="69">
        <v>8738</v>
      </c>
      <c r="K14945" s="69" t="s">
        <v>40153</v>
      </c>
    </row>
    <row r="14946" spans="1:11" ht="14.4">
      <c r="A14946" s="69">
        <v>1617579</v>
      </c>
      <c r="B14946" s="69">
        <v>1</v>
      </c>
      <c r="C14946" s="69" t="s">
        <v>26854</v>
      </c>
      <c r="D14946" s="69">
        <v>14</v>
      </c>
      <c r="E14946" s="69" t="s">
        <v>27842</v>
      </c>
      <c r="F14946" s="69">
        <v>96848</v>
      </c>
      <c r="G14946" s="69">
        <v>20160704</v>
      </c>
      <c r="H14946" s="69">
        <v>0</v>
      </c>
      <c r="I14946" s="70">
        <v>60947795831</v>
      </c>
      <c r="J14946" s="69">
        <v>8538</v>
      </c>
      <c r="K14946" s="69" t="s">
        <v>40154</v>
      </c>
    </row>
    <row r="14947" spans="1:11" ht="14.4">
      <c r="A14947" s="69">
        <v>1069534</v>
      </c>
      <c r="B14947" s="69">
        <v>1</v>
      </c>
      <c r="C14947" s="69" t="s">
        <v>26854</v>
      </c>
      <c r="D14947" s="69">
        <v>14</v>
      </c>
      <c r="E14947" s="69" t="s">
        <v>27842</v>
      </c>
      <c r="F14947" s="69">
        <v>97629</v>
      </c>
      <c r="G14947" s="69">
        <v>20100712</v>
      </c>
      <c r="H14947" s="69">
        <v>0</v>
      </c>
      <c r="I14947" s="70">
        <v>60927480560</v>
      </c>
      <c r="J14947" s="69">
        <v>8537</v>
      </c>
      <c r="K14947" s="69" t="s">
        <v>40155</v>
      </c>
    </row>
    <row r="14948" spans="1:11" ht="14.4">
      <c r="A14948" s="69">
        <v>1394627</v>
      </c>
      <c r="B14948" s="69">
        <v>1</v>
      </c>
      <c r="C14948" s="69" t="s">
        <v>26854</v>
      </c>
      <c r="D14948" s="69">
        <v>14</v>
      </c>
      <c r="E14948" s="69" t="s">
        <v>27842</v>
      </c>
      <c r="F14948" s="69">
        <v>97688</v>
      </c>
      <c r="G14948" s="69">
        <v>20110926</v>
      </c>
      <c r="H14948" s="69">
        <v>0</v>
      </c>
      <c r="I14948" s="70">
        <v>32867176128</v>
      </c>
      <c r="J14948" s="69">
        <v>8727</v>
      </c>
      <c r="K14948" s="69" t="s">
        <v>40156</v>
      </c>
    </row>
    <row r="14949" spans="1:11" ht="14.4">
      <c r="A14949" s="69">
        <v>1415102</v>
      </c>
      <c r="B14949" s="69">
        <v>1</v>
      </c>
      <c r="C14949" s="69" t="s">
        <v>26854</v>
      </c>
      <c r="D14949" s="69">
        <v>14</v>
      </c>
      <c r="E14949" s="69" t="s">
        <v>27842</v>
      </c>
      <c r="F14949" s="69">
        <v>97884</v>
      </c>
      <c r="G14949" s="69">
        <v>20120702</v>
      </c>
      <c r="H14949" s="69">
        <v>0</v>
      </c>
      <c r="I14949" s="70">
        <v>32109300940</v>
      </c>
      <c r="J14949" s="69">
        <v>8736</v>
      </c>
      <c r="K14949" s="69" t="s">
        <v>40157</v>
      </c>
    </row>
    <row r="14950" spans="1:11" ht="14.4">
      <c r="A14950" s="69">
        <v>1619135</v>
      </c>
      <c r="B14950" s="69">
        <v>1</v>
      </c>
      <c r="C14950" s="69" t="s">
        <v>26854</v>
      </c>
      <c r="D14950" s="69">
        <v>14</v>
      </c>
      <c r="E14950" s="69" t="s">
        <v>27842</v>
      </c>
      <c r="F14950" s="69">
        <v>97921</v>
      </c>
      <c r="G14950" s="69">
        <v>20170626</v>
      </c>
      <c r="H14950" s="69">
        <v>0</v>
      </c>
      <c r="I14950" s="70">
        <v>75169445758</v>
      </c>
      <c r="J14950" s="69">
        <v>8400</v>
      </c>
      <c r="K14950" s="69" t="s">
        <v>40158</v>
      </c>
    </row>
    <row r="14951" spans="1:11" ht="14.4">
      <c r="A14951" s="69">
        <v>1739002</v>
      </c>
      <c r="B14951" s="69">
        <v>1</v>
      </c>
      <c r="C14951" s="69" t="s">
        <v>26854</v>
      </c>
      <c r="D14951" s="69">
        <v>14</v>
      </c>
      <c r="E14951" s="69" t="s">
        <v>27842</v>
      </c>
      <c r="F14951" s="69">
        <v>97941</v>
      </c>
      <c r="G14951" s="69">
        <v>20190318</v>
      </c>
      <c r="H14951" s="69">
        <v>0</v>
      </c>
      <c r="I14951" s="70">
        <v>8179879856</v>
      </c>
      <c r="J14951" s="69">
        <v>8538</v>
      </c>
      <c r="K14951" s="69" t="s">
        <v>40159</v>
      </c>
    </row>
    <row r="14952" spans="1:11" ht="14.4">
      <c r="A14952" s="69">
        <v>1807367</v>
      </c>
      <c r="B14952" s="69">
        <v>1</v>
      </c>
      <c r="C14952" s="69" t="s">
        <v>26854</v>
      </c>
      <c r="D14952" s="69">
        <v>14</v>
      </c>
      <c r="E14952" s="69" t="s">
        <v>27842</v>
      </c>
      <c r="F14952" s="69">
        <v>97945</v>
      </c>
      <c r="G14952" s="69">
        <v>20200727</v>
      </c>
      <c r="H14952" s="69">
        <v>0</v>
      </c>
      <c r="I14952" s="70">
        <v>32068919482</v>
      </c>
      <c r="J14952" s="69">
        <v>8537</v>
      </c>
      <c r="K14952" s="69" t="s">
        <v>40160</v>
      </c>
    </row>
    <row r="14953" spans="1:11" ht="14.4">
      <c r="A14953" s="69">
        <v>1365887</v>
      </c>
      <c r="B14953" s="69">
        <v>1</v>
      </c>
      <c r="C14953" s="69" t="s">
        <v>26854</v>
      </c>
      <c r="D14953" s="69">
        <v>14</v>
      </c>
      <c r="E14953" s="69" t="s">
        <v>27842</v>
      </c>
      <c r="F14953" s="69">
        <v>98167</v>
      </c>
      <c r="G14953" s="69">
        <v>20100719</v>
      </c>
      <c r="H14953" s="69">
        <v>0</v>
      </c>
      <c r="I14953" s="70">
        <v>32099144449</v>
      </c>
      <c r="J14953" s="69">
        <v>8538</v>
      </c>
      <c r="K14953" s="69" t="s">
        <v>2743</v>
      </c>
    </row>
    <row r="14954" spans="1:11" ht="14.4">
      <c r="A14954" s="69">
        <v>1707022</v>
      </c>
      <c r="B14954" s="69">
        <v>1</v>
      </c>
      <c r="C14954" s="69" t="s">
        <v>26854</v>
      </c>
      <c r="D14954" s="69">
        <v>14</v>
      </c>
      <c r="E14954" s="69" t="s">
        <v>27842</v>
      </c>
      <c r="F14954" s="69">
        <v>98185</v>
      </c>
      <c r="G14954" s="69">
        <v>20180611</v>
      </c>
      <c r="H14954" s="69">
        <v>0</v>
      </c>
      <c r="I14954" s="70">
        <v>32907675253</v>
      </c>
      <c r="J14954" s="69">
        <v>8731</v>
      </c>
      <c r="K14954" s="69" t="s">
        <v>6727</v>
      </c>
    </row>
    <row r="14955" spans="1:11" ht="14.4">
      <c r="A14955" s="69">
        <v>1725505</v>
      </c>
      <c r="B14955" s="69">
        <v>1</v>
      </c>
      <c r="C14955" s="69" t="s">
        <v>26854</v>
      </c>
      <c r="D14955" s="69">
        <v>14</v>
      </c>
      <c r="E14955" s="69" t="s">
        <v>27842</v>
      </c>
      <c r="F14955" s="69">
        <v>98187</v>
      </c>
      <c r="G14955" s="69">
        <v>20181029</v>
      </c>
      <c r="H14955" s="69">
        <v>0</v>
      </c>
      <c r="I14955" s="70">
        <v>17149586400</v>
      </c>
      <c r="J14955" s="69">
        <v>8739</v>
      </c>
      <c r="K14955" s="69" t="s">
        <v>504</v>
      </c>
    </row>
    <row r="14956" spans="1:11" ht="14.4">
      <c r="A14956" s="69">
        <v>1751989</v>
      </c>
      <c r="B14956" s="69">
        <v>1</v>
      </c>
      <c r="C14956" s="69" t="s">
        <v>26854</v>
      </c>
      <c r="D14956" s="69">
        <v>14</v>
      </c>
      <c r="E14956" s="69" t="s">
        <v>27842</v>
      </c>
      <c r="F14956" s="69">
        <v>98189</v>
      </c>
      <c r="G14956" s="69">
        <v>20190722</v>
      </c>
      <c r="H14956" s="69">
        <v>0</v>
      </c>
      <c r="I14956" s="70">
        <v>32119442179</v>
      </c>
      <c r="J14956" s="69">
        <v>8538</v>
      </c>
      <c r="K14956" s="69" t="s">
        <v>40161</v>
      </c>
    </row>
    <row r="14957" spans="1:11" ht="14.4">
      <c r="A14957" s="69">
        <v>1752014</v>
      </c>
      <c r="B14957" s="69">
        <v>1</v>
      </c>
      <c r="C14957" s="69" t="s">
        <v>26854</v>
      </c>
      <c r="D14957" s="69">
        <v>14</v>
      </c>
      <c r="E14957" s="69" t="s">
        <v>27842</v>
      </c>
      <c r="F14957" s="69">
        <v>98353</v>
      </c>
      <c r="G14957" s="69">
        <v>20190722</v>
      </c>
      <c r="H14957" s="69">
        <v>0</v>
      </c>
      <c r="I14957" s="70">
        <v>64150038145</v>
      </c>
      <c r="J14957" s="69">
        <v>8740</v>
      </c>
      <c r="K14957" s="69" t="s">
        <v>40162</v>
      </c>
    </row>
    <row r="14958" spans="1:11" ht="14.4">
      <c r="A14958" s="69">
        <v>1554894</v>
      </c>
      <c r="B14958" s="69">
        <v>1</v>
      </c>
      <c r="C14958" s="69" t="s">
        <v>26854</v>
      </c>
      <c r="D14958" s="69">
        <v>14</v>
      </c>
      <c r="E14958" s="69" t="s">
        <v>27842</v>
      </c>
      <c r="F14958" s="69">
        <v>98469</v>
      </c>
      <c r="G14958" s="69">
        <v>20150406</v>
      </c>
      <c r="H14958" s="69">
        <v>0</v>
      </c>
      <c r="I14958" s="70">
        <v>32967697411</v>
      </c>
      <c r="J14958" s="69">
        <v>8722</v>
      </c>
      <c r="K14958" s="69" t="s">
        <v>40163</v>
      </c>
    </row>
    <row r="14959" spans="1:11" ht="14.4">
      <c r="A14959" s="69">
        <v>1837307</v>
      </c>
      <c r="B14959" s="69">
        <v>1</v>
      </c>
      <c r="C14959" s="69" t="s">
        <v>26854</v>
      </c>
      <c r="D14959" s="69">
        <v>14</v>
      </c>
      <c r="E14959" s="69" t="s">
        <v>27842</v>
      </c>
      <c r="F14959" s="69">
        <v>98515</v>
      </c>
      <c r="G14959" s="69">
        <v>20201012</v>
      </c>
      <c r="H14959" s="69">
        <v>0</v>
      </c>
      <c r="I14959" s="70">
        <v>10170046170</v>
      </c>
      <c r="J14959" s="69">
        <v>8538</v>
      </c>
      <c r="K14959" s="69" t="s">
        <v>40164</v>
      </c>
    </row>
    <row r="14960" spans="1:11" ht="14.4">
      <c r="A14960" s="69">
        <v>1541063</v>
      </c>
      <c r="B14960" s="69">
        <v>1</v>
      </c>
      <c r="C14960" s="69" t="s">
        <v>26854</v>
      </c>
      <c r="D14960" s="69">
        <v>14</v>
      </c>
      <c r="E14960" s="69" t="s">
        <v>27842</v>
      </c>
      <c r="F14960" s="69">
        <v>98534</v>
      </c>
      <c r="G14960" s="69">
        <v>20150126</v>
      </c>
      <c r="H14960" s="69">
        <v>0</v>
      </c>
      <c r="I14960" s="70">
        <v>60967775473</v>
      </c>
      <c r="J14960" s="69">
        <v>8738</v>
      </c>
      <c r="K14960" s="69" t="s">
        <v>40165</v>
      </c>
    </row>
    <row r="14961" spans="1:11" ht="14.4">
      <c r="A14961" s="69">
        <v>1760893</v>
      </c>
      <c r="B14961" s="69">
        <v>1</v>
      </c>
      <c r="C14961" s="69" t="s">
        <v>26854</v>
      </c>
      <c r="D14961" s="69">
        <v>14</v>
      </c>
      <c r="E14961" s="69" t="s">
        <v>27842</v>
      </c>
      <c r="F14961" s="69">
        <v>98627</v>
      </c>
      <c r="G14961" s="69">
        <v>20191014</v>
      </c>
      <c r="H14961" s="69">
        <v>0</v>
      </c>
      <c r="I14961" s="70">
        <v>55128906777</v>
      </c>
      <c r="J14961" s="69">
        <v>8536</v>
      </c>
      <c r="K14961" s="69" t="s">
        <v>40166</v>
      </c>
    </row>
    <row r="14962" spans="1:11" ht="14.4">
      <c r="A14962" s="69">
        <v>1808386</v>
      </c>
      <c r="B14962" s="69">
        <v>1</v>
      </c>
      <c r="C14962" s="69" t="s">
        <v>26854</v>
      </c>
      <c r="D14962" s="69">
        <v>14</v>
      </c>
      <c r="E14962" s="69" t="s">
        <v>27842</v>
      </c>
      <c r="F14962" s="69">
        <v>98628</v>
      </c>
      <c r="G14962" s="69">
        <v>20200810</v>
      </c>
      <c r="H14962" s="69">
        <v>0</v>
      </c>
      <c r="I14962" s="70">
        <v>8189788675</v>
      </c>
      <c r="J14962" s="69">
        <v>8538</v>
      </c>
      <c r="K14962" s="69" t="s">
        <v>40167</v>
      </c>
    </row>
    <row r="14963" spans="1:11" ht="14.4">
      <c r="A14963" s="69">
        <v>2051371</v>
      </c>
      <c r="B14963" s="69">
        <v>1</v>
      </c>
      <c r="C14963" s="69" t="s">
        <v>26854</v>
      </c>
      <c r="D14963" s="69">
        <v>14</v>
      </c>
      <c r="E14963" s="69" t="s">
        <v>27842</v>
      </c>
      <c r="F14963" s="69">
        <v>98630</v>
      </c>
      <c r="G14963" s="69">
        <v>20211025</v>
      </c>
      <c r="H14963" s="69">
        <v>0</v>
      </c>
      <c r="I14963" s="70">
        <v>3179584820</v>
      </c>
      <c r="J14963" s="69">
        <v>8725</v>
      </c>
      <c r="K14963" s="69" t="s">
        <v>40168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Formato</vt:lpstr>
      <vt:lpstr>VALIDACION</vt:lpstr>
      <vt:lpstr>Ultimo</vt:lpstr>
      <vt:lpstr>Quincenas</vt:lpstr>
      <vt:lpstr>Cataemp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Hernandez Chacon Luis Miguel (FCA)</dc:creator>
  <cp:lastModifiedBy>Perez Urquizo Julieta (FCA)</cp:lastModifiedBy>
  <cp:lastPrinted>2022-03-07T17:57:48Z</cp:lastPrinted>
  <dcterms:created xsi:type="dcterms:W3CDTF">2022-03-05T00:30:28Z</dcterms:created>
  <dcterms:modified xsi:type="dcterms:W3CDTF">2022-03-09T02:35:35Z</dcterms:modified>
</cp:coreProperties>
</file>